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Projects\lego-parts-render\"/>
    </mc:Choice>
  </mc:AlternateContent>
  <xr:revisionPtr revIDLastSave="0" documentId="13_ncr:1_{9B24875F-15EE-4CA2-B7D7-B59DB6A1E917}" xr6:coauthVersionLast="47" xr6:coauthVersionMax="47" xr10:uidLastSave="{00000000-0000-0000-0000-000000000000}"/>
  <bookViews>
    <workbookView xWindow="-110" yWindow="-110" windowWidth="25820" windowHeight="14020" xr2:uid="{00000000-000D-0000-FFFF-FFFF00000000}"/>
  </bookViews>
  <sheets>
    <sheet name="Sheet" sheetId="1" r:id="rId1"/>
    <sheet name="Rendered" sheetId="3" r:id="rId2"/>
    <sheet name="Ограничения" sheetId="2" r:id="rId3"/>
  </sheets>
  <definedNames>
    <definedName name="_xlnm._FilterDatabase" localSheetId="0" hidden="1">Sheet!$A$1:$R$16917</definedName>
  </definedNames>
  <calcPr calcId="191029"/>
</workbook>
</file>

<file path=xl/calcChain.xml><?xml version="1.0" encoding="utf-8"?>
<calcChain xmlns="http://schemas.openxmlformats.org/spreadsheetml/2006/main">
  <c r="B87" i="3" l="1"/>
  <c r="B88" i="3"/>
  <c r="B89" i="3"/>
  <c r="B80" i="3"/>
  <c r="B79" i="3"/>
  <c r="B68" i="3"/>
  <c r="B67" i="3"/>
  <c r="B56" i="3"/>
  <c r="B55" i="3"/>
  <c r="B44" i="3"/>
  <c r="B43" i="3"/>
  <c r="B32" i="3"/>
  <c r="B31" i="3"/>
  <c r="B20" i="3"/>
  <c r="B19" i="3"/>
  <c r="B8" i="3"/>
  <c r="B7" i="3"/>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N34" i="1" s="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N133" i="1" s="1"/>
  <c r="M134" i="1"/>
  <c r="M135" i="1"/>
  <c r="M136" i="1"/>
  <c r="M137" i="1"/>
  <c r="M138" i="1"/>
  <c r="M139" i="1"/>
  <c r="M140" i="1"/>
  <c r="M141" i="1"/>
  <c r="M142" i="1"/>
  <c r="M143" i="1"/>
  <c r="M144" i="1"/>
  <c r="M145" i="1"/>
  <c r="N145" i="1" s="1"/>
  <c r="M146" i="1"/>
  <c r="M147" i="1"/>
  <c r="M148" i="1"/>
  <c r="M149" i="1"/>
  <c r="M150" i="1"/>
  <c r="M151" i="1"/>
  <c r="M152" i="1"/>
  <c r="M153" i="1"/>
  <c r="M154" i="1"/>
  <c r="M155" i="1"/>
  <c r="M156" i="1"/>
  <c r="M157" i="1"/>
  <c r="N157" i="1" s="1"/>
  <c r="M158" i="1"/>
  <c r="M159" i="1"/>
  <c r="M160" i="1"/>
  <c r="M161" i="1"/>
  <c r="M162" i="1"/>
  <c r="M163" i="1"/>
  <c r="M164" i="1"/>
  <c r="M165" i="1"/>
  <c r="M166" i="1"/>
  <c r="M167" i="1"/>
  <c r="M168" i="1"/>
  <c r="M169" i="1"/>
  <c r="N169" i="1" s="1"/>
  <c r="M170" i="1"/>
  <c r="M171" i="1"/>
  <c r="M172" i="1"/>
  <c r="M173" i="1"/>
  <c r="M174" i="1"/>
  <c r="M175" i="1"/>
  <c r="M176" i="1"/>
  <c r="M177" i="1"/>
  <c r="M178" i="1"/>
  <c r="M179" i="1"/>
  <c r="M180" i="1"/>
  <c r="M181" i="1"/>
  <c r="N181" i="1" s="1"/>
  <c r="M182" i="1"/>
  <c r="M183" i="1"/>
  <c r="M184" i="1"/>
  <c r="M185" i="1"/>
  <c r="M186" i="1"/>
  <c r="M187" i="1"/>
  <c r="M188" i="1"/>
  <c r="M189" i="1"/>
  <c r="M190" i="1"/>
  <c r="M191" i="1"/>
  <c r="M192" i="1"/>
  <c r="M193" i="1"/>
  <c r="N193" i="1" s="1"/>
  <c r="M194" i="1"/>
  <c r="M195" i="1"/>
  <c r="M196" i="1"/>
  <c r="M197" i="1"/>
  <c r="M198" i="1"/>
  <c r="M199" i="1"/>
  <c r="M200" i="1"/>
  <c r="M201" i="1"/>
  <c r="M202" i="1"/>
  <c r="M203" i="1"/>
  <c r="M204" i="1"/>
  <c r="M205" i="1"/>
  <c r="N205" i="1" s="1"/>
  <c r="M206" i="1"/>
  <c r="M207" i="1"/>
  <c r="M208" i="1"/>
  <c r="M209" i="1"/>
  <c r="M210" i="1"/>
  <c r="M211" i="1"/>
  <c r="M212" i="1"/>
  <c r="M213" i="1"/>
  <c r="M214" i="1"/>
  <c r="M215" i="1"/>
  <c r="M216" i="1"/>
  <c r="M217" i="1"/>
  <c r="N217" i="1" s="1"/>
  <c r="M218" i="1"/>
  <c r="M219" i="1"/>
  <c r="M220" i="1"/>
  <c r="M221" i="1"/>
  <c r="M222" i="1"/>
  <c r="M223" i="1"/>
  <c r="M224" i="1"/>
  <c r="M225" i="1"/>
  <c r="M226" i="1"/>
  <c r="M227" i="1"/>
  <c r="M228" i="1"/>
  <c r="M229" i="1"/>
  <c r="N229" i="1" s="1"/>
  <c r="M230" i="1"/>
  <c r="M231" i="1"/>
  <c r="M232" i="1"/>
  <c r="M233" i="1"/>
  <c r="M234" i="1"/>
  <c r="M235" i="1"/>
  <c r="M236" i="1"/>
  <c r="M237" i="1"/>
  <c r="M238" i="1"/>
  <c r="M239" i="1"/>
  <c r="M240" i="1"/>
  <c r="M241" i="1"/>
  <c r="N241" i="1" s="1"/>
  <c r="M242" i="1"/>
  <c r="M243" i="1"/>
  <c r="M244" i="1"/>
  <c r="M245" i="1"/>
  <c r="M246" i="1"/>
  <c r="M247" i="1"/>
  <c r="M248" i="1"/>
  <c r="M249" i="1"/>
  <c r="M250" i="1"/>
  <c r="M251" i="1"/>
  <c r="M252" i="1"/>
  <c r="M253" i="1"/>
  <c r="N253" i="1" s="1"/>
  <c r="M254" i="1"/>
  <c r="M255" i="1"/>
  <c r="M256" i="1"/>
  <c r="M257" i="1"/>
  <c r="M258" i="1"/>
  <c r="M259" i="1"/>
  <c r="M260" i="1"/>
  <c r="M261" i="1"/>
  <c r="M262" i="1"/>
  <c r="M263" i="1"/>
  <c r="M264" i="1"/>
  <c r="M265" i="1"/>
  <c r="N265" i="1" s="1"/>
  <c r="M266" i="1"/>
  <c r="M267" i="1"/>
  <c r="M268" i="1"/>
  <c r="M269" i="1"/>
  <c r="M270" i="1"/>
  <c r="M271" i="1"/>
  <c r="M272" i="1"/>
  <c r="M273" i="1"/>
  <c r="M274" i="1"/>
  <c r="M275" i="1"/>
  <c r="M276" i="1"/>
  <c r="M277" i="1"/>
  <c r="N277" i="1" s="1"/>
  <c r="M278" i="1"/>
  <c r="M279" i="1"/>
  <c r="M280" i="1"/>
  <c r="M281" i="1"/>
  <c r="M282" i="1"/>
  <c r="M283" i="1"/>
  <c r="M284" i="1"/>
  <c r="M285" i="1"/>
  <c r="M286" i="1"/>
  <c r="M287" i="1"/>
  <c r="M288" i="1"/>
  <c r="M289" i="1"/>
  <c r="N289" i="1" s="1"/>
  <c r="M290" i="1"/>
  <c r="M291" i="1"/>
  <c r="M292" i="1"/>
  <c r="M293" i="1"/>
  <c r="M294" i="1"/>
  <c r="M295" i="1"/>
  <c r="M296" i="1"/>
  <c r="M297" i="1"/>
  <c r="M298" i="1"/>
  <c r="M299" i="1"/>
  <c r="M300" i="1"/>
  <c r="M301" i="1"/>
  <c r="N301" i="1" s="1"/>
  <c r="M302" i="1"/>
  <c r="M303" i="1"/>
  <c r="M304" i="1"/>
  <c r="M305" i="1"/>
  <c r="M306" i="1"/>
  <c r="M307" i="1"/>
  <c r="M308" i="1"/>
  <c r="M309" i="1"/>
  <c r="M310" i="1"/>
  <c r="M311" i="1"/>
  <c r="M312" i="1"/>
  <c r="M313" i="1"/>
  <c r="N313" i="1" s="1"/>
  <c r="M314" i="1"/>
  <c r="M315" i="1"/>
  <c r="M316" i="1"/>
  <c r="M317" i="1"/>
  <c r="M318" i="1"/>
  <c r="M319" i="1"/>
  <c r="M320" i="1"/>
  <c r="M321" i="1"/>
  <c r="M322" i="1"/>
  <c r="M323" i="1"/>
  <c r="M324" i="1"/>
  <c r="M325" i="1"/>
  <c r="N325" i="1" s="1"/>
  <c r="M326" i="1"/>
  <c r="M327" i="1"/>
  <c r="M328" i="1"/>
  <c r="M329" i="1"/>
  <c r="M330" i="1"/>
  <c r="M331" i="1"/>
  <c r="M332" i="1"/>
  <c r="M333" i="1"/>
  <c r="M334" i="1"/>
  <c r="M335" i="1"/>
  <c r="M336" i="1"/>
  <c r="M337" i="1"/>
  <c r="N337" i="1" s="1"/>
  <c r="M338" i="1"/>
  <c r="M339" i="1"/>
  <c r="M340" i="1"/>
  <c r="M341" i="1"/>
  <c r="M342" i="1"/>
  <c r="M343" i="1"/>
  <c r="M344" i="1"/>
  <c r="M345" i="1"/>
  <c r="M346" i="1"/>
  <c r="M347" i="1"/>
  <c r="M348" i="1"/>
  <c r="M349" i="1"/>
  <c r="N349" i="1" s="1"/>
  <c r="M350" i="1"/>
  <c r="M351" i="1"/>
  <c r="M352" i="1"/>
  <c r="M353" i="1"/>
  <c r="M354" i="1"/>
  <c r="M355" i="1"/>
  <c r="M356" i="1"/>
  <c r="M357" i="1"/>
  <c r="M358" i="1"/>
  <c r="M359" i="1"/>
  <c r="M360" i="1"/>
  <c r="M361" i="1"/>
  <c r="N361" i="1" s="1"/>
  <c r="M362" i="1"/>
  <c r="M363" i="1"/>
  <c r="M364" i="1"/>
  <c r="M365" i="1"/>
  <c r="M366" i="1"/>
  <c r="M367" i="1"/>
  <c r="M368" i="1"/>
  <c r="M369" i="1"/>
  <c r="M370" i="1"/>
  <c r="M371" i="1"/>
  <c r="M372" i="1"/>
  <c r="M373" i="1"/>
  <c r="N373" i="1" s="1"/>
  <c r="M374" i="1"/>
  <c r="M375" i="1"/>
  <c r="M376" i="1"/>
  <c r="M377" i="1"/>
  <c r="M378" i="1"/>
  <c r="M379" i="1"/>
  <c r="M380" i="1"/>
  <c r="M381" i="1"/>
  <c r="M382" i="1"/>
  <c r="M383" i="1"/>
  <c r="M384" i="1"/>
  <c r="M385" i="1"/>
  <c r="N385" i="1" s="1"/>
  <c r="M386" i="1"/>
  <c r="M387" i="1"/>
  <c r="M388" i="1"/>
  <c r="M389" i="1"/>
  <c r="M390" i="1"/>
  <c r="M391" i="1"/>
  <c r="M392" i="1"/>
  <c r="M393" i="1"/>
  <c r="M394" i="1"/>
  <c r="M395" i="1"/>
  <c r="M396" i="1"/>
  <c r="M397" i="1"/>
  <c r="N397" i="1" s="1"/>
  <c r="M398" i="1"/>
  <c r="M399" i="1"/>
  <c r="M400" i="1"/>
  <c r="M401" i="1"/>
  <c r="M402" i="1"/>
  <c r="M403" i="1"/>
  <c r="M404" i="1"/>
  <c r="M405" i="1"/>
  <c r="M406" i="1"/>
  <c r="M407" i="1"/>
  <c r="M408" i="1"/>
  <c r="M409" i="1"/>
  <c r="N409" i="1" s="1"/>
  <c r="M410" i="1"/>
  <c r="M411" i="1"/>
  <c r="M412" i="1"/>
  <c r="M413" i="1"/>
  <c r="M414" i="1"/>
  <c r="M415" i="1"/>
  <c r="M416" i="1"/>
  <c r="M417" i="1"/>
  <c r="M418" i="1"/>
  <c r="M419" i="1"/>
  <c r="M420" i="1"/>
  <c r="M421" i="1"/>
  <c r="N421" i="1" s="1"/>
  <c r="M422" i="1"/>
  <c r="M423" i="1"/>
  <c r="M424" i="1"/>
  <c r="M425" i="1"/>
  <c r="M426" i="1"/>
  <c r="M427" i="1"/>
  <c r="M428" i="1"/>
  <c r="M429" i="1"/>
  <c r="M430" i="1"/>
  <c r="M431" i="1"/>
  <c r="M432" i="1"/>
  <c r="M433" i="1"/>
  <c r="N433" i="1" s="1"/>
  <c r="M434" i="1"/>
  <c r="M435" i="1"/>
  <c r="M436" i="1"/>
  <c r="M437" i="1"/>
  <c r="M438" i="1"/>
  <c r="M439" i="1"/>
  <c r="M440" i="1"/>
  <c r="M441" i="1"/>
  <c r="M442" i="1"/>
  <c r="M443" i="1"/>
  <c r="M444" i="1"/>
  <c r="M445" i="1"/>
  <c r="N445" i="1" s="1"/>
  <c r="M446" i="1"/>
  <c r="M447" i="1"/>
  <c r="M448" i="1"/>
  <c r="M449" i="1"/>
  <c r="M450" i="1"/>
  <c r="M451" i="1"/>
  <c r="M452" i="1"/>
  <c r="M453" i="1"/>
  <c r="M454" i="1"/>
  <c r="M455" i="1"/>
  <c r="M456" i="1"/>
  <c r="M457" i="1"/>
  <c r="N457" i="1" s="1"/>
  <c r="M458" i="1"/>
  <c r="M459" i="1"/>
  <c r="M460" i="1"/>
  <c r="M461" i="1"/>
  <c r="M462" i="1"/>
  <c r="M463" i="1"/>
  <c r="M464" i="1"/>
  <c r="M465" i="1"/>
  <c r="M466" i="1"/>
  <c r="M467" i="1"/>
  <c r="M468" i="1"/>
  <c r="M469" i="1"/>
  <c r="N469" i="1" s="1"/>
  <c r="M470" i="1"/>
  <c r="M471" i="1"/>
  <c r="M472" i="1"/>
  <c r="M473" i="1"/>
  <c r="M474" i="1"/>
  <c r="M475" i="1"/>
  <c r="M476" i="1"/>
  <c r="M477" i="1"/>
  <c r="M478" i="1"/>
  <c r="M479" i="1"/>
  <c r="M480" i="1"/>
  <c r="M481" i="1"/>
  <c r="N481" i="1" s="1"/>
  <c r="M482" i="1"/>
  <c r="M483" i="1"/>
  <c r="M484" i="1"/>
  <c r="M485" i="1"/>
  <c r="M486" i="1"/>
  <c r="M487" i="1"/>
  <c r="M488" i="1"/>
  <c r="M489" i="1"/>
  <c r="M490" i="1"/>
  <c r="M491" i="1"/>
  <c r="M492" i="1"/>
  <c r="M493" i="1"/>
  <c r="N493" i="1" s="1"/>
  <c r="M494" i="1"/>
  <c r="M495" i="1"/>
  <c r="M496" i="1"/>
  <c r="M497" i="1"/>
  <c r="M498" i="1"/>
  <c r="M499" i="1"/>
  <c r="M500" i="1"/>
  <c r="M501" i="1"/>
  <c r="M502" i="1"/>
  <c r="M503" i="1"/>
  <c r="M504" i="1"/>
  <c r="M505" i="1"/>
  <c r="N505" i="1" s="1"/>
  <c r="M506" i="1"/>
  <c r="M507" i="1"/>
  <c r="M508" i="1"/>
  <c r="M509" i="1"/>
  <c r="M510" i="1"/>
  <c r="M511" i="1"/>
  <c r="M512" i="1"/>
  <c r="M513" i="1"/>
  <c r="M514" i="1"/>
  <c r="M515" i="1"/>
  <c r="M516" i="1"/>
  <c r="M517" i="1"/>
  <c r="N517" i="1" s="1"/>
  <c r="M518" i="1"/>
  <c r="M519" i="1"/>
  <c r="M520" i="1"/>
  <c r="M521" i="1"/>
  <c r="M522" i="1"/>
  <c r="M523" i="1"/>
  <c r="M524" i="1"/>
  <c r="M525" i="1"/>
  <c r="M526" i="1"/>
  <c r="M527" i="1"/>
  <c r="M528" i="1"/>
  <c r="M529" i="1"/>
  <c r="N529" i="1" s="1"/>
  <c r="M530" i="1"/>
  <c r="M531" i="1"/>
  <c r="M532" i="1"/>
  <c r="M533" i="1"/>
  <c r="M534" i="1"/>
  <c r="M535" i="1"/>
  <c r="M536" i="1"/>
  <c r="M537" i="1"/>
  <c r="M538" i="1"/>
  <c r="M539" i="1"/>
  <c r="M540" i="1"/>
  <c r="M541" i="1"/>
  <c r="N541" i="1" s="1"/>
  <c r="M542" i="1"/>
  <c r="M543" i="1"/>
  <c r="M544" i="1"/>
  <c r="M545" i="1"/>
  <c r="M546" i="1"/>
  <c r="M547" i="1"/>
  <c r="M548" i="1"/>
  <c r="M549" i="1"/>
  <c r="M550" i="1"/>
  <c r="M551" i="1"/>
  <c r="M552" i="1"/>
  <c r="M553" i="1"/>
  <c r="N553" i="1" s="1"/>
  <c r="M554" i="1"/>
  <c r="M555" i="1"/>
  <c r="M556" i="1"/>
  <c r="M557" i="1"/>
  <c r="M558" i="1"/>
  <c r="M559" i="1"/>
  <c r="M560" i="1"/>
  <c r="M561" i="1"/>
  <c r="M562" i="1"/>
  <c r="M563" i="1"/>
  <c r="M564" i="1"/>
  <c r="M565" i="1"/>
  <c r="N565" i="1" s="1"/>
  <c r="M566" i="1"/>
  <c r="M567" i="1"/>
  <c r="M568" i="1"/>
  <c r="M569" i="1"/>
  <c r="M570" i="1"/>
  <c r="M571" i="1"/>
  <c r="M572" i="1"/>
  <c r="M573" i="1"/>
  <c r="M574" i="1"/>
  <c r="M575" i="1"/>
  <c r="M576" i="1"/>
  <c r="M577" i="1"/>
  <c r="N577" i="1" s="1"/>
  <c r="M578" i="1"/>
  <c r="M579" i="1"/>
  <c r="M580" i="1"/>
  <c r="M581" i="1"/>
  <c r="M582" i="1"/>
  <c r="M583" i="1"/>
  <c r="M584" i="1"/>
  <c r="M585" i="1"/>
  <c r="M586" i="1"/>
  <c r="M587" i="1"/>
  <c r="M588" i="1"/>
  <c r="M589" i="1"/>
  <c r="N589" i="1" s="1"/>
  <c r="M590" i="1"/>
  <c r="M591" i="1"/>
  <c r="M592" i="1"/>
  <c r="M593" i="1"/>
  <c r="M594" i="1"/>
  <c r="M595" i="1"/>
  <c r="M596" i="1"/>
  <c r="M597" i="1"/>
  <c r="M598" i="1"/>
  <c r="M599" i="1"/>
  <c r="M600" i="1"/>
  <c r="M601" i="1"/>
  <c r="N601" i="1" s="1"/>
  <c r="M602" i="1"/>
  <c r="M603" i="1"/>
  <c r="M604" i="1"/>
  <c r="M605" i="1"/>
  <c r="M606" i="1"/>
  <c r="M607" i="1"/>
  <c r="M608" i="1"/>
  <c r="M609" i="1"/>
  <c r="M610" i="1"/>
  <c r="M611" i="1"/>
  <c r="M612" i="1"/>
  <c r="M613" i="1"/>
  <c r="N613" i="1" s="1"/>
  <c r="M614" i="1"/>
  <c r="M615" i="1"/>
  <c r="M616" i="1"/>
  <c r="M617" i="1"/>
  <c r="M618" i="1"/>
  <c r="M619" i="1"/>
  <c r="M620" i="1"/>
  <c r="M621" i="1"/>
  <c r="M622" i="1"/>
  <c r="M623" i="1"/>
  <c r="M624" i="1"/>
  <c r="M625" i="1"/>
  <c r="N625" i="1" s="1"/>
  <c r="M626" i="1"/>
  <c r="M627" i="1"/>
  <c r="M628" i="1"/>
  <c r="M629" i="1"/>
  <c r="M630" i="1"/>
  <c r="M631" i="1"/>
  <c r="M632" i="1"/>
  <c r="M633" i="1"/>
  <c r="M634" i="1"/>
  <c r="M635" i="1"/>
  <c r="M636" i="1"/>
  <c r="M637" i="1"/>
  <c r="N637" i="1" s="1"/>
  <c r="M638" i="1"/>
  <c r="M639" i="1"/>
  <c r="M640" i="1"/>
  <c r="M641" i="1"/>
  <c r="M642" i="1"/>
  <c r="M643" i="1"/>
  <c r="M644" i="1"/>
  <c r="M645" i="1"/>
  <c r="M646" i="1"/>
  <c r="M647" i="1"/>
  <c r="M648" i="1"/>
  <c r="M649" i="1"/>
  <c r="N649" i="1" s="1"/>
  <c r="M650" i="1"/>
  <c r="M651" i="1"/>
  <c r="M652" i="1"/>
  <c r="M653" i="1"/>
  <c r="M654" i="1"/>
  <c r="M655" i="1"/>
  <c r="M656" i="1"/>
  <c r="M657" i="1"/>
  <c r="M658" i="1"/>
  <c r="M659" i="1"/>
  <c r="M660" i="1"/>
  <c r="M661" i="1"/>
  <c r="N661" i="1" s="1"/>
  <c r="M662" i="1"/>
  <c r="M663" i="1"/>
  <c r="M664" i="1"/>
  <c r="M665" i="1"/>
  <c r="M666" i="1"/>
  <c r="M667" i="1"/>
  <c r="M668" i="1"/>
  <c r="M669" i="1"/>
  <c r="M670" i="1"/>
  <c r="M671" i="1"/>
  <c r="M672" i="1"/>
  <c r="M673" i="1"/>
  <c r="N673" i="1" s="1"/>
  <c r="M674" i="1"/>
  <c r="M675" i="1"/>
  <c r="M676" i="1"/>
  <c r="M677" i="1"/>
  <c r="M678" i="1"/>
  <c r="M679" i="1"/>
  <c r="M680" i="1"/>
  <c r="M681" i="1"/>
  <c r="M682" i="1"/>
  <c r="M683" i="1"/>
  <c r="M684" i="1"/>
  <c r="M685" i="1"/>
  <c r="N685" i="1" s="1"/>
  <c r="M686" i="1"/>
  <c r="M687" i="1"/>
  <c r="M688" i="1"/>
  <c r="M689" i="1"/>
  <c r="M690" i="1"/>
  <c r="M691" i="1"/>
  <c r="M692" i="1"/>
  <c r="M693" i="1"/>
  <c r="M694" i="1"/>
  <c r="M695" i="1"/>
  <c r="M696" i="1"/>
  <c r="M697" i="1"/>
  <c r="N697" i="1" s="1"/>
  <c r="M698" i="1"/>
  <c r="M699" i="1"/>
  <c r="M700" i="1"/>
  <c r="M701" i="1"/>
  <c r="M702" i="1"/>
  <c r="M703" i="1"/>
  <c r="M704" i="1"/>
  <c r="M705" i="1"/>
  <c r="M706" i="1"/>
  <c r="M707" i="1"/>
  <c r="M708" i="1"/>
  <c r="M709" i="1"/>
  <c r="N709" i="1" s="1"/>
  <c r="M710" i="1"/>
  <c r="M711" i="1"/>
  <c r="M712" i="1"/>
  <c r="M713" i="1"/>
  <c r="M714" i="1"/>
  <c r="M715" i="1"/>
  <c r="M716" i="1"/>
  <c r="M717" i="1"/>
  <c r="M718" i="1"/>
  <c r="M719" i="1"/>
  <c r="M720" i="1"/>
  <c r="M721" i="1"/>
  <c r="N721" i="1" s="1"/>
  <c r="M722" i="1"/>
  <c r="M723" i="1"/>
  <c r="M724" i="1"/>
  <c r="M725" i="1"/>
  <c r="M726" i="1"/>
  <c r="M727" i="1"/>
  <c r="M728" i="1"/>
  <c r="M729" i="1"/>
  <c r="M730" i="1"/>
  <c r="M731" i="1"/>
  <c r="M732" i="1"/>
  <c r="M733" i="1"/>
  <c r="N733" i="1" s="1"/>
  <c r="M734" i="1"/>
  <c r="M735" i="1"/>
  <c r="M736" i="1"/>
  <c r="M737" i="1"/>
  <c r="M738" i="1"/>
  <c r="M739" i="1"/>
  <c r="M740" i="1"/>
  <c r="M741" i="1"/>
  <c r="M742" i="1"/>
  <c r="M743" i="1"/>
  <c r="M744" i="1"/>
  <c r="M745" i="1"/>
  <c r="N745" i="1" s="1"/>
  <c r="M746" i="1"/>
  <c r="M747" i="1"/>
  <c r="M748" i="1"/>
  <c r="M749" i="1"/>
  <c r="M750" i="1"/>
  <c r="M751" i="1"/>
  <c r="M752" i="1"/>
  <c r="M753" i="1"/>
  <c r="M754" i="1"/>
  <c r="M755" i="1"/>
  <c r="M756" i="1"/>
  <c r="M757" i="1"/>
  <c r="N757" i="1" s="1"/>
  <c r="M758" i="1"/>
  <c r="M759" i="1"/>
  <c r="M760" i="1"/>
  <c r="M761" i="1"/>
  <c r="M762" i="1"/>
  <c r="M763" i="1"/>
  <c r="M764" i="1"/>
  <c r="M765" i="1"/>
  <c r="M766" i="1"/>
  <c r="M767" i="1"/>
  <c r="M768" i="1"/>
  <c r="M769" i="1"/>
  <c r="N769" i="1" s="1"/>
  <c r="M770" i="1"/>
  <c r="M771" i="1"/>
  <c r="M772" i="1"/>
  <c r="M773" i="1"/>
  <c r="M774" i="1"/>
  <c r="M775" i="1"/>
  <c r="M776" i="1"/>
  <c r="M777" i="1"/>
  <c r="M778" i="1"/>
  <c r="M779" i="1"/>
  <c r="M780" i="1"/>
  <c r="M781" i="1"/>
  <c r="N781" i="1" s="1"/>
  <c r="M782" i="1"/>
  <c r="M783" i="1"/>
  <c r="M784" i="1"/>
  <c r="M785" i="1"/>
  <c r="M786" i="1"/>
  <c r="M787" i="1"/>
  <c r="M788" i="1"/>
  <c r="M789" i="1"/>
  <c r="M790" i="1"/>
  <c r="M791" i="1"/>
  <c r="M792" i="1"/>
  <c r="M793" i="1"/>
  <c r="N793" i="1" s="1"/>
  <c r="M794" i="1"/>
  <c r="M795" i="1"/>
  <c r="M796" i="1"/>
  <c r="M797" i="1"/>
  <c r="M798" i="1"/>
  <c r="N798" i="1" s="1"/>
  <c r="M799" i="1"/>
  <c r="M800" i="1"/>
  <c r="M801" i="1"/>
  <c r="M802" i="1"/>
  <c r="M803" i="1"/>
  <c r="M804" i="1"/>
  <c r="M805" i="1"/>
  <c r="N805" i="1" s="1"/>
  <c r="M806" i="1"/>
  <c r="M807" i="1"/>
  <c r="M808" i="1"/>
  <c r="M809" i="1"/>
  <c r="M810" i="1"/>
  <c r="N810" i="1" s="1"/>
  <c r="M811" i="1"/>
  <c r="M812" i="1"/>
  <c r="M813" i="1"/>
  <c r="M814" i="1"/>
  <c r="M815" i="1"/>
  <c r="M816" i="1"/>
  <c r="M817" i="1"/>
  <c r="N817" i="1" s="1"/>
  <c r="M818" i="1"/>
  <c r="M819" i="1"/>
  <c r="M820" i="1"/>
  <c r="M821" i="1"/>
  <c r="M822" i="1"/>
  <c r="N822" i="1" s="1"/>
  <c r="M823" i="1"/>
  <c r="M824" i="1"/>
  <c r="M825" i="1"/>
  <c r="M826" i="1"/>
  <c r="M827" i="1"/>
  <c r="M828" i="1"/>
  <c r="M829" i="1"/>
  <c r="N829" i="1" s="1"/>
  <c r="M830" i="1"/>
  <c r="M831" i="1"/>
  <c r="M832" i="1"/>
  <c r="M833" i="1"/>
  <c r="M834" i="1"/>
  <c r="N834" i="1" s="1"/>
  <c r="M835" i="1"/>
  <c r="M836" i="1"/>
  <c r="M837" i="1"/>
  <c r="M838" i="1"/>
  <c r="M839" i="1"/>
  <c r="M840" i="1"/>
  <c r="M841" i="1"/>
  <c r="N841" i="1" s="1"/>
  <c r="M842" i="1"/>
  <c r="M843" i="1"/>
  <c r="M844" i="1"/>
  <c r="M845" i="1"/>
  <c r="M846" i="1"/>
  <c r="N846" i="1" s="1"/>
  <c r="M847" i="1"/>
  <c r="M848" i="1"/>
  <c r="M849" i="1"/>
  <c r="M850" i="1"/>
  <c r="M851" i="1"/>
  <c r="M852" i="1"/>
  <c r="M853" i="1"/>
  <c r="N853" i="1" s="1"/>
  <c r="M854" i="1"/>
  <c r="M855" i="1"/>
  <c r="M856" i="1"/>
  <c r="M857" i="1"/>
  <c r="M858" i="1"/>
  <c r="N858" i="1" s="1"/>
  <c r="M859" i="1"/>
  <c r="M860" i="1"/>
  <c r="M861" i="1"/>
  <c r="M862" i="1"/>
  <c r="M863" i="1"/>
  <c r="M864" i="1"/>
  <c r="M865" i="1"/>
  <c r="N865" i="1" s="1"/>
  <c r="M866" i="1"/>
  <c r="M867" i="1"/>
  <c r="M868" i="1"/>
  <c r="M869" i="1"/>
  <c r="M870" i="1"/>
  <c r="N870" i="1" s="1"/>
  <c r="M871" i="1"/>
  <c r="M872" i="1"/>
  <c r="M873" i="1"/>
  <c r="M874" i="1"/>
  <c r="M875" i="1"/>
  <c r="M876" i="1"/>
  <c r="M877" i="1"/>
  <c r="N877" i="1" s="1"/>
  <c r="M878" i="1"/>
  <c r="M879" i="1"/>
  <c r="M880" i="1"/>
  <c r="M881" i="1"/>
  <c r="M882" i="1"/>
  <c r="N882" i="1" s="1"/>
  <c r="M883" i="1"/>
  <c r="M884" i="1"/>
  <c r="M885" i="1"/>
  <c r="M886" i="1"/>
  <c r="M887" i="1"/>
  <c r="M888" i="1"/>
  <c r="M889" i="1"/>
  <c r="N889" i="1" s="1"/>
  <c r="M890" i="1"/>
  <c r="M891" i="1"/>
  <c r="M892" i="1"/>
  <c r="M893" i="1"/>
  <c r="M894" i="1"/>
  <c r="N894" i="1" s="1"/>
  <c r="M895" i="1"/>
  <c r="M896" i="1"/>
  <c r="M897" i="1"/>
  <c r="M898" i="1"/>
  <c r="M899" i="1"/>
  <c r="M900" i="1"/>
  <c r="M901" i="1"/>
  <c r="N901" i="1" s="1"/>
  <c r="M902" i="1"/>
  <c r="M903" i="1"/>
  <c r="M904" i="1"/>
  <c r="M905" i="1"/>
  <c r="M906" i="1"/>
  <c r="N906" i="1" s="1"/>
  <c r="M907" i="1"/>
  <c r="M908" i="1"/>
  <c r="M909" i="1"/>
  <c r="M910" i="1"/>
  <c r="M911" i="1"/>
  <c r="M912" i="1"/>
  <c r="M913" i="1"/>
  <c r="N913" i="1" s="1"/>
  <c r="M914" i="1"/>
  <c r="M915" i="1"/>
  <c r="M916" i="1"/>
  <c r="M917" i="1"/>
  <c r="M918" i="1"/>
  <c r="N918" i="1" s="1"/>
  <c r="M919" i="1"/>
  <c r="M920" i="1"/>
  <c r="M921" i="1"/>
  <c r="M922" i="1"/>
  <c r="M923" i="1"/>
  <c r="M924" i="1"/>
  <c r="M925" i="1"/>
  <c r="N925" i="1" s="1"/>
  <c r="M926" i="1"/>
  <c r="M927" i="1"/>
  <c r="M928" i="1"/>
  <c r="M929" i="1"/>
  <c r="M930" i="1"/>
  <c r="N930" i="1" s="1"/>
  <c r="M931" i="1"/>
  <c r="M932" i="1"/>
  <c r="M933" i="1"/>
  <c r="M934" i="1"/>
  <c r="M935" i="1"/>
  <c r="M936" i="1"/>
  <c r="M937" i="1"/>
  <c r="N937" i="1" s="1"/>
  <c r="M938" i="1"/>
  <c r="M939" i="1"/>
  <c r="M940" i="1"/>
  <c r="M941" i="1"/>
  <c r="M942" i="1"/>
  <c r="N942" i="1" s="1"/>
  <c r="M943" i="1"/>
  <c r="M944" i="1"/>
  <c r="M945" i="1"/>
  <c r="M946" i="1"/>
  <c r="M947" i="1"/>
  <c r="M948" i="1"/>
  <c r="M949" i="1"/>
  <c r="N949" i="1" s="1"/>
  <c r="M950" i="1"/>
  <c r="M951" i="1"/>
  <c r="M952" i="1"/>
  <c r="M953" i="1"/>
  <c r="M954" i="1"/>
  <c r="N954" i="1" s="1"/>
  <c r="M955" i="1"/>
  <c r="M956" i="1"/>
  <c r="M957" i="1"/>
  <c r="M958" i="1"/>
  <c r="M959" i="1"/>
  <c r="M960" i="1"/>
  <c r="M961" i="1"/>
  <c r="N961" i="1" s="1"/>
  <c r="M962" i="1"/>
  <c r="M963" i="1"/>
  <c r="M964" i="1"/>
  <c r="M965" i="1"/>
  <c r="M966" i="1"/>
  <c r="N966" i="1" s="1"/>
  <c r="M967" i="1"/>
  <c r="M968" i="1"/>
  <c r="M969" i="1"/>
  <c r="M970" i="1"/>
  <c r="M971" i="1"/>
  <c r="M972" i="1"/>
  <c r="M973" i="1"/>
  <c r="N973" i="1" s="1"/>
  <c r="M974" i="1"/>
  <c r="M975" i="1"/>
  <c r="M976" i="1"/>
  <c r="M977" i="1"/>
  <c r="M978" i="1"/>
  <c r="N978" i="1" s="1"/>
  <c r="M979" i="1"/>
  <c r="M980" i="1"/>
  <c r="M981" i="1"/>
  <c r="M982" i="1"/>
  <c r="M983" i="1"/>
  <c r="M984" i="1"/>
  <c r="M985" i="1"/>
  <c r="N985" i="1" s="1"/>
  <c r="M986" i="1"/>
  <c r="M987" i="1"/>
  <c r="M988" i="1"/>
  <c r="M989" i="1"/>
  <c r="M990" i="1"/>
  <c r="N990" i="1" s="1"/>
  <c r="M991" i="1"/>
  <c r="M992" i="1"/>
  <c r="M993" i="1"/>
  <c r="M994" i="1"/>
  <c r="M995" i="1"/>
  <c r="M996" i="1"/>
  <c r="M997" i="1"/>
  <c r="N997" i="1" s="1"/>
  <c r="M998" i="1"/>
  <c r="M999" i="1"/>
  <c r="M1000" i="1"/>
  <c r="M1001" i="1"/>
  <c r="M1002" i="1"/>
  <c r="N1002" i="1" s="1"/>
  <c r="M1003" i="1"/>
  <c r="M1004" i="1"/>
  <c r="M1005" i="1"/>
  <c r="M1006" i="1"/>
  <c r="M1007" i="1"/>
  <c r="M1008" i="1"/>
  <c r="M1009" i="1"/>
  <c r="N1009" i="1" s="1"/>
  <c r="M1010" i="1"/>
  <c r="M1011" i="1"/>
  <c r="M1012" i="1"/>
  <c r="M1013" i="1"/>
  <c r="M1014" i="1"/>
  <c r="N1014" i="1" s="1"/>
  <c r="M1015" i="1"/>
  <c r="M1016" i="1"/>
  <c r="M1017" i="1"/>
  <c r="M1018" i="1"/>
  <c r="M1019" i="1"/>
  <c r="M1020" i="1"/>
  <c r="M1021" i="1"/>
  <c r="N1021" i="1" s="1"/>
  <c r="M1022" i="1"/>
  <c r="M1023" i="1"/>
  <c r="M1024" i="1"/>
  <c r="M1025" i="1"/>
  <c r="M1026" i="1"/>
  <c r="N1026" i="1" s="1"/>
  <c r="M1027" i="1"/>
  <c r="M1028" i="1"/>
  <c r="M1029" i="1"/>
  <c r="M1030" i="1"/>
  <c r="M1031" i="1"/>
  <c r="M1032" i="1"/>
  <c r="M1033" i="1"/>
  <c r="N1033" i="1" s="1"/>
  <c r="M1034" i="1"/>
  <c r="M1035" i="1"/>
  <c r="M1036" i="1"/>
  <c r="M1037" i="1"/>
  <c r="M1038" i="1"/>
  <c r="N1038" i="1" s="1"/>
  <c r="M1039" i="1"/>
  <c r="M1040" i="1"/>
  <c r="M1041" i="1"/>
  <c r="M1042" i="1"/>
  <c r="M1043" i="1"/>
  <c r="M1044" i="1"/>
  <c r="M1045" i="1"/>
  <c r="N1045" i="1" s="1"/>
  <c r="M1046" i="1"/>
  <c r="M1047" i="1"/>
  <c r="M1048" i="1"/>
  <c r="M1049" i="1"/>
  <c r="M1050" i="1"/>
  <c r="N1050" i="1" s="1"/>
  <c r="M1051" i="1"/>
  <c r="M1052" i="1"/>
  <c r="M1053" i="1"/>
  <c r="M1054" i="1"/>
  <c r="M1055" i="1"/>
  <c r="M1056" i="1"/>
  <c r="M1057" i="1"/>
  <c r="N1057" i="1" s="1"/>
  <c r="M1058" i="1"/>
  <c r="M1059" i="1"/>
  <c r="M1060" i="1"/>
  <c r="M1061" i="1"/>
  <c r="M1062" i="1"/>
  <c r="N1062" i="1" s="1"/>
  <c r="M1063" i="1"/>
  <c r="M1064" i="1"/>
  <c r="M1065" i="1"/>
  <c r="M1066" i="1"/>
  <c r="M1067" i="1"/>
  <c r="M1068" i="1"/>
  <c r="M1069" i="1"/>
  <c r="N1069" i="1" s="1"/>
  <c r="M1070" i="1"/>
  <c r="M1071" i="1"/>
  <c r="M1072" i="1"/>
  <c r="M1073" i="1"/>
  <c r="M1074" i="1"/>
  <c r="N1074" i="1" s="1"/>
  <c r="M1075" i="1"/>
  <c r="M1076" i="1"/>
  <c r="M1077" i="1"/>
  <c r="M1078" i="1"/>
  <c r="M1079" i="1"/>
  <c r="M1080" i="1"/>
  <c r="M1081" i="1"/>
  <c r="N1081" i="1" s="1"/>
  <c r="M1082" i="1"/>
  <c r="M1083" i="1"/>
  <c r="M1084" i="1"/>
  <c r="M1085" i="1"/>
  <c r="M1086" i="1"/>
  <c r="N1086" i="1" s="1"/>
  <c r="M1087" i="1"/>
  <c r="M1088" i="1"/>
  <c r="M1089" i="1"/>
  <c r="M1090" i="1"/>
  <c r="M1091" i="1"/>
  <c r="M1092" i="1"/>
  <c r="M1093" i="1"/>
  <c r="N1093" i="1" s="1"/>
  <c r="M1094" i="1"/>
  <c r="M1095" i="1"/>
  <c r="M1096" i="1"/>
  <c r="M1097" i="1"/>
  <c r="M1098" i="1"/>
  <c r="N1098" i="1" s="1"/>
  <c r="M1099" i="1"/>
  <c r="M1100" i="1"/>
  <c r="M1101" i="1"/>
  <c r="M1102" i="1"/>
  <c r="M1103" i="1"/>
  <c r="M1104" i="1"/>
  <c r="M1105" i="1"/>
  <c r="N1105" i="1" s="1"/>
  <c r="M1106" i="1"/>
  <c r="M1107" i="1"/>
  <c r="M1108" i="1"/>
  <c r="M1109" i="1"/>
  <c r="M1110" i="1"/>
  <c r="N1110" i="1" s="1"/>
  <c r="M1111" i="1"/>
  <c r="M1112" i="1"/>
  <c r="M1113" i="1"/>
  <c r="M1114" i="1"/>
  <c r="M1115" i="1"/>
  <c r="M1116" i="1"/>
  <c r="M1117" i="1"/>
  <c r="N1117" i="1" s="1"/>
  <c r="M1118" i="1"/>
  <c r="M1119" i="1"/>
  <c r="M1120" i="1"/>
  <c r="M1121" i="1"/>
  <c r="M1122" i="1"/>
  <c r="N1122" i="1" s="1"/>
  <c r="M1123" i="1"/>
  <c r="M1124" i="1"/>
  <c r="M1125" i="1"/>
  <c r="M1126" i="1"/>
  <c r="M1127" i="1"/>
  <c r="M1128" i="1"/>
  <c r="M1129" i="1"/>
  <c r="N1129" i="1" s="1"/>
  <c r="M1130" i="1"/>
  <c r="M1131" i="1"/>
  <c r="M1132" i="1"/>
  <c r="M1133" i="1"/>
  <c r="M1134" i="1"/>
  <c r="N1134" i="1" s="1"/>
  <c r="M1135" i="1"/>
  <c r="M1136" i="1"/>
  <c r="M1137" i="1"/>
  <c r="M1138" i="1"/>
  <c r="M1139" i="1"/>
  <c r="M1140" i="1"/>
  <c r="M1141" i="1"/>
  <c r="N1141" i="1" s="1"/>
  <c r="M1142" i="1"/>
  <c r="M1143" i="1"/>
  <c r="M1144" i="1"/>
  <c r="M1145" i="1"/>
  <c r="M1146" i="1"/>
  <c r="N1146" i="1" s="1"/>
  <c r="M1147" i="1"/>
  <c r="M1148" i="1"/>
  <c r="M1149" i="1"/>
  <c r="M1150" i="1"/>
  <c r="M1151" i="1"/>
  <c r="M1152" i="1"/>
  <c r="M1153" i="1"/>
  <c r="N1153" i="1" s="1"/>
  <c r="M1154" i="1"/>
  <c r="M1155" i="1"/>
  <c r="M1156" i="1"/>
  <c r="M1157" i="1"/>
  <c r="M1158" i="1"/>
  <c r="N1158" i="1" s="1"/>
  <c r="M1159" i="1"/>
  <c r="M1160" i="1"/>
  <c r="M1161" i="1"/>
  <c r="M1162" i="1"/>
  <c r="M1163" i="1"/>
  <c r="M1164" i="1"/>
  <c r="M1165" i="1"/>
  <c r="N1165" i="1" s="1"/>
  <c r="M1166" i="1"/>
  <c r="M1167" i="1"/>
  <c r="M1168" i="1"/>
  <c r="M1169" i="1"/>
  <c r="M1170" i="1"/>
  <c r="N1170" i="1" s="1"/>
  <c r="M1171" i="1"/>
  <c r="M1172" i="1"/>
  <c r="M1173" i="1"/>
  <c r="M1174" i="1"/>
  <c r="M1175" i="1"/>
  <c r="M1176" i="1"/>
  <c r="M1177" i="1"/>
  <c r="N1177" i="1" s="1"/>
  <c r="M1178" i="1"/>
  <c r="M1179" i="1"/>
  <c r="M1180" i="1"/>
  <c r="M1181" i="1"/>
  <c r="M1182" i="1"/>
  <c r="N1182" i="1" s="1"/>
  <c r="M1183" i="1"/>
  <c r="M1184" i="1"/>
  <c r="M1185" i="1"/>
  <c r="M1186" i="1"/>
  <c r="M1187" i="1"/>
  <c r="M1188" i="1"/>
  <c r="M1189" i="1"/>
  <c r="N1189" i="1" s="1"/>
  <c r="M1190" i="1"/>
  <c r="M1191" i="1"/>
  <c r="M1192" i="1"/>
  <c r="M1193" i="1"/>
  <c r="M1194" i="1"/>
  <c r="N1194" i="1" s="1"/>
  <c r="M1195" i="1"/>
  <c r="M1196" i="1"/>
  <c r="M1197" i="1"/>
  <c r="M1198" i="1"/>
  <c r="M1199" i="1"/>
  <c r="M1200" i="1"/>
  <c r="M1201" i="1"/>
  <c r="N1201" i="1" s="1"/>
  <c r="M1202" i="1"/>
  <c r="M1203" i="1"/>
  <c r="M1204" i="1"/>
  <c r="M1205" i="1"/>
  <c r="M1206" i="1"/>
  <c r="N1206" i="1" s="1"/>
  <c r="M1207" i="1"/>
  <c r="M1208" i="1"/>
  <c r="M1209" i="1"/>
  <c r="M1210" i="1"/>
  <c r="M1211" i="1"/>
  <c r="M1212" i="1"/>
  <c r="M1213" i="1"/>
  <c r="N1213" i="1" s="1"/>
  <c r="M1214" i="1"/>
  <c r="M1215" i="1"/>
  <c r="M1216" i="1"/>
  <c r="M1217" i="1"/>
  <c r="M1218" i="1"/>
  <c r="N1218" i="1" s="1"/>
  <c r="M1219" i="1"/>
  <c r="M1220" i="1"/>
  <c r="M1221" i="1"/>
  <c r="M1222" i="1"/>
  <c r="M1223" i="1"/>
  <c r="M1224" i="1"/>
  <c r="M1225" i="1"/>
  <c r="N1225" i="1" s="1"/>
  <c r="M1226" i="1"/>
  <c r="M1227" i="1"/>
  <c r="M1228" i="1"/>
  <c r="M1229" i="1"/>
  <c r="M1230" i="1"/>
  <c r="N1230" i="1" s="1"/>
  <c r="M1231" i="1"/>
  <c r="M1232" i="1"/>
  <c r="M1233" i="1"/>
  <c r="M1234" i="1"/>
  <c r="M1235" i="1"/>
  <c r="M1236" i="1"/>
  <c r="M1237" i="1"/>
  <c r="N1237" i="1" s="1"/>
  <c r="M1238" i="1"/>
  <c r="M1239" i="1"/>
  <c r="M1240" i="1"/>
  <c r="M1241" i="1"/>
  <c r="M1242" i="1"/>
  <c r="N1242" i="1" s="1"/>
  <c r="M1243" i="1"/>
  <c r="M1244" i="1"/>
  <c r="M1245" i="1"/>
  <c r="M1246" i="1"/>
  <c r="M1247" i="1"/>
  <c r="M1248" i="1"/>
  <c r="M1249" i="1"/>
  <c r="N1249" i="1" s="1"/>
  <c r="M1250" i="1"/>
  <c r="M1251" i="1"/>
  <c r="M1252" i="1"/>
  <c r="M1253" i="1"/>
  <c r="M1254" i="1"/>
  <c r="N1254" i="1" s="1"/>
  <c r="M1255" i="1"/>
  <c r="M1256" i="1"/>
  <c r="M1257" i="1"/>
  <c r="M1258" i="1"/>
  <c r="M1259" i="1"/>
  <c r="M1260" i="1"/>
  <c r="M1261" i="1"/>
  <c r="N1261" i="1" s="1"/>
  <c r="M1262" i="1"/>
  <c r="M1263" i="1"/>
  <c r="M1264" i="1"/>
  <c r="M1265" i="1"/>
  <c r="M1266" i="1"/>
  <c r="N1266" i="1" s="1"/>
  <c r="M1267" i="1"/>
  <c r="M1268" i="1"/>
  <c r="M1269" i="1"/>
  <c r="M1270" i="1"/>
  <c r="M1271" i="1"/>
  <c r="M1272" i="1"/>
  <c r="M1273" i="1"/>
  <c r="N1273" i="1" s="1"/>
  <c r="M1274" i="1"/>
  <c r="M1275" i="1"/>
  <c r="M1276" i="1"/>
  <c r="M1277" i="1"/>
  <c r="M1278" i="1"/>
  <c r="N1278" i="1" s="1"/>
  <c r="M1279" i="1"/>
  <c r="M1280" i="1"/>
  <c r="M1281" i="1"/>
  <c r="M1282" i="1"/>
  <c r="M1283" i="1"/>
  <c r="M1284" i="1"/>
  <c r="M1285" i="1"/>
  <c r="N1285" i="1" s="1"/>
  <c r="M1286" i="1"/>
  <c r="M1287" i="1"/>
  <c r="M1288" i="1"/>
  <c r="M1289" i="1"/>
  <c r="M1290" i="1"/>
  <c r="N1290" i="1" s="1"/>
  <c r="M1291" i="1"/>
  <c r="M1292" i="1"/>
  <c r="M1293" i="1"/>
  <c r="M1294" i="1"/>
  <c r="M1295" i="1"/>
  <c r="M1296" i="1"/>
  <c r="M1297" i="1"/>
  <c r="N1297" i="1" s="1"/>
  <c r="M1298" i="1"/>
  <c r="M1299" i="1"/>
  <c r="M1300" i="1"/>
  <c r="M1301" i="1"/>
  <c r="M1302" i="1"/>
  <c r="N1302" i="1" s="1"/>
  <c r="M1303" i="1"/>
  <c r="M1304" i="1"/>
  <c r="M1305" i="1"/>
  <c r="M1306" i="1"/>
  <c r="M1307" i="1"/>
  <c r="M1308" i="1"/>
  <c r="M1309" i="1"/>
  <c r="N1309" i="1" s="1"/>
  <c r="M1310" i="1"/>
  <c r="M1311" i="1"/>
  <c r="M1312" i="1"/>
  <c r="M1313" i="1"/>
  <c r="M1314" i="1"/>
  <c r="N1314" i="1" s="1"/>
  <c r="M1315" i="1"/>
  <c r="M1316" i="1"/>
  <c r="M1317" i="1"/>
  <c r="M1318" i="1"/>
  <c r="M1319" i="1"/>
  <c r="M1320" i="1"/>
  <c r="M1321" i="1"/>
  <c r="N1321" i="1" s="1"/>
  <c r="M1322" i="1"/>
  <c r="M1323" i="1"/>
  <c r="M1324" i="1"/>
  <c r="M1325" i="1"/>
  <c r="M1326" i="1"/>
  <c r="N1326" i="1" s="1"/>
  <c r="M1327" i="1"/>
  <c r="M1328" i="1"/>
  <c r="M1329" i="1"/>
  <c r="M1330" i="1"/>
  <c r="M1331" i="1"/>
  <c r="M1332" i="1"/>
  <c r="M1333" i="1"/>
  <c r="N1333" i="1" s="1"/>
  <c r="M1334" i="1"/>
  <c r="M1335" i="1"/>
  <c r="M1336" i="1"/>
  <c r="M1337" i="1"/>
  <c r="M1338" i="1"/>
  <c r="N1338" i="1" s="1"/>
  <c r="M1339" i="1"/>
  <c r="M1340" i="1"/>
  <c r="M1341" i="1"/>
  <c r="M1342" i="1"/>
  <c r="M1343" i="1"/>
  <c r="M1344" i="1"/>
  <c r="M1345" i="1"/>
  <c r="N1345" i="1" s="1"/>
  <c r="M1346" i="1"/>
  <c r="M1347" i="1"/>
  <c r="M1348" i="1"/>
  <c r="M1349" i="1"/>
  <c r="M1350" i="1"/>
  <c r="N1350" i="1" s="1"/>
  <c r="M1351" i="1"/>
  <c r="M1352" i="1"/>
  <c r="M1353" i="1"/>
  <c r="M1354" i="1"/>
  <c r="M1355" i="1"/>
  <c r="M1356" i="1"/>
  <c r="M1357" i="1"/>
  <c r="N1357" i="1" s="1"/>
  <c r="M1358" i="1"/>
  <c r="M1359" i="1"/>
  <c r="M1360" i="1"/>
  <c r="M1361" i="1"/>
  <c r="M1362" i="1"/>
  <c r="N1362" i="1" s="1"/>
  <c r="M1363" i="1"/>
  <c r="M1364" i="1"/>
  <c r="M1365" i="1"/>
  <c r="M1366" i="1"/>
  <c r="M1367" i="1"/>
  <c r="M1368" i="1"/>
  <c r="M1369" i="1"/>
  <c r="N1369" i="1" s="1"/>
  <c r="M1370" i="1"/>
  <c r="M1371" i="1"/>
  <c r="M1372" i="1"/>
  <c r="M1373" i="1"/>
  <c r="M1374" i="1"/>
  <c r="N1374" i="1" s="1"/>
  <c r="M1375" i="1"/>
  <c r="M1376" i="1"/>
  <c r="M1377" i="1"/>
  <c r="M1378" i="1"/>
  <c r="M1379" i="1"/>
  <c r="M1380" i="1"/>
  <c r="M1381" i="1"/>
  <c r="N1381" i="1" s="1"/>
  <c r="M1382" i="1"/>
  <c r="M1383" i="1"/>
  <c r="M1384" i="1"/>
  <c r="M1385" i="1"/>
  <c r="M1386" i="1"/>
  <c r="N1386" i="1" s="1"/>
  <c r="M1387" i="1"/>
  <c r="M1388" i="1"/>
  <c r="M1389" i="1"/>
  <c r="M1390" i="1"/>
  <c r="M1391" i="1"/>
  <c r="M1392" i="1"/>
  <c r="M1393" i="1"/>
  <c r="N1393" i="1" s="1"/>
  <c r="M1394" i="1"/>
  <c r="M1395" i="1"/>
  <c r="M1396" i="1"/>
  <c r="M1397" i="1"/>
  <c r="M1398" i="1"/>
  <c r="N1398" i="1" s="1"/>
  <c r="M1399" i="1"/>
  <c r="M1400" i="1"/>
  <c r="M1401" i="1"/>
  <c r="M1402" i="1"/>
  <c r="M1403" i="1"/>
  <c r="M1404" i="1"/>
  <c r="M1405" i="1"/>
  <c r="N1405" i="1" s="1"/>
  <c r="M1406" i="1"/>
  <c r="M1407" i="1"/>
  <c r="M1408" i="1"/>
  <c r="M1409" i="1"/>
  <c r="M1410" i="1"/>
  <c r="N1410" i="1" s="1"/>
  <c r="M1411" i="1"/>
  <c r="M1412" i="1"/>
  <c r="M1413" i="1"/>
  <c r="M1414" i="1"/>
  <c r="M1415" i="1"/>
  <c r="M1416" i="1"/>
  <c r="M1417" i="1"/>
  <c r="N1417" i="1" s="1"/>
  <c r="M1418" i="1"/>
  <c r="M1419" i="1"/>
  <c r="M1420" i="1"/>
  <c r="M1421" i="1"/>
  <c r="M1422" i="1"/>
  <c r="N1422" i="1" s="1"/>
  <c r="M1423" i="1"/>
  <c r="M1424" i="1"/>
  <c r="M1425" i="1"/>
  <c r="M1426" i="1"/>
  <c r="M1427" i="1"/>
  <c r="M1428" i="1"/>
  <c r="M1429" i="1"/>
  <c r="N1429" i="1" s="1"/>
  <c r="M1430" i="1"/>
  <c r="M1431" i="1"/>
  <c r="M1432" i="1"/>
  <c r="M1433" i="1"/>
  <c r="M1434" i="1"/>
  <c r="N1434" i="1" s="1"/>
  <c r="M1435" i="1"/>
  <c r="M1436" i="1"/>
  <c r="M1437" i="1"/>
  <c r="M1438" i="1"/>
  <c r="M1439" i="1"/>
  <c r="M1440" i="1"/>
  <c r="M1441" i="1"/>
  <c r="N1441" i="1" s="1"/>
  <c r="M1442" i="1"/>
  <c r="M1443" i="1"/>
  <c r="M1444" i="1"/>
  <c r="M1445" i="1"/>
  <c r="M1446" i="1"/>
  <c r="N1446" i="1" s="1"/>
  <c r="M1447" i="1"/>
  <c r="M1448" i="1"/>
  <c r="M1449" i="1"/>
  <c r="M1450" i="1"/>
  <c r="M1451" i="1"/>
  <c r="M1452" i="1"/>
  <c r="M1453" i="1"/>
  <c r="N1453" i="1" s="1"/>
  <c r="M1454" i="1"/>
  <c r="M1455" i="1"/>
  <c r="M1456" i="1"/>
  <c r="M1457" i="1"/>
  <c r="M1458" i="1"/>
  <c r="N1458" i="1" s="1"/>
  <c r="M1459" i="1"/>
  <c r="M1460" i="1"/>
  <c r="M1461" i="1"/>
  <c r="N1461" i="1" s="1"/>
  <c r="M1462" i="1"/>
  <c r="M1463" i="1"/>
  <c r="M1464" i="1"/>
  <c r="M1465" i="1"/>
  <c r="N1465" i="1" s="1"/>
  <c r="M1466" i="1"/>
  <c r="M1467" i="1"/>
  <c r="M1468" i="1"/>
  <c r="M1469" i="1"/>
  <c r="M1470" i="1"/>
  <c r="N1470" i="1" s="1"/>
  <c r="M1471" i="1"/>
  <c r="M1472" i="1"/>
  <c r="M1473" i="1"/>
  <c r="N1473" i="1" s="1"/>
  <c r="M1474" i="1"/>
  <c r="M1475" i="1"/>
  <c r="M1476" i="1"/>
  <c r="M1477" i="1"/>
  <c r="N1477" i="1" s="1"/>
  <c r="M1478" i="1"/>
  <c r="M1479" i="1"/>
  <c r="M1480" i="1"/>
  <c r="M1481" i="1"/>
  <c r="M1482" i="1"/>
  <c r="N1482" i="1" s="1"/>
  <c r="M1483" i="1"/>
  <c r="M1484" i="1"/>
  <c r="M1485" i="1"/>
  <c r="N1485" i="1" s="1"/>
  <c r="M1486" i="1"/>
  <c r="M1487" i="1"/>
  <c r="M1488" i="1"/>
  <c r="M1489" i="1"/>
  <c r="N1489" i="1" s="1"/>
  <c r="M1490" i="1"/>
  <c r="M1491" i="1"/>
  <c r="M1492" i="1"/>
  <c r="M1493" i="1"/>
  <c r="M1494" i="1"/>
  <c r="N1494" i="1" s="1"/>
  <c r="M1495" i="1"/>
  <c r="M1496" i="1"/>
  <c r="M1497" i="1"/>
  <c r="N1497" i="1" s="1"/>
  <c r="M1498" i="1"/>
  <c r="M1499" i="1"/>
  <c r="M1500" i="1"/>
  <c r="M1501" i="1"/>
  <c r="N1501" i="1" s="1"/>
  <c r="M1502" i="1"/>
  <c r="M1503" i="1"/>
  <c r="M1504" i="1"/>
  <c r="M1505" i="1"/>
  <c r="M1506" i="1"/>
  <c r="N1506" i="1" s="1"/>
  <c r="M1507" i="1"/>
  <c r="M1508" i="1"/>
  <c r="M1509" i="1"/>
  <c r="N1509" i="1" s="1"/>
  <c r="M1510" i="1"/>
  <c r="M1511" i="1"/>
  <c r="M1512" i="1"/>
  <c r="M1513" i="1"/>
  <c r="N1513" i="1" s="1"/>
  <c r="M1514" i="1"/>
  <c r="M1515" i="1"/>
  <c r="M1516" i="1"/>
  <c r="M1517" i="1"/>
  <c r="M1518" i="1"/>
  <c r="N1518" i="1" s="1"/>
  <c r="M1519" i="1"/>
  <c r="M1520" i="1"/>
  <c r="M1521" i="1"/>
  <c r="N1521" i="1" s="1"/>
  <c r="M1522" i="1"/>
  <c r="M1523" i="1"/>
  <c r="M1524" i="1"/>
  <c r="M1525" i="1"/>
  <c r="N1525" i="1" s="1"/>
  <c r="M1526" i="1"/>
  <c r="M1527" i="1"/>
  <c r="M1528" i="1"/>
  <c r="M1529" i="1"/>
  <c r="M1530" i="1"/>
  <c r="N1530" i="1" s="1"/>
  <c r="M1531" i="1"/>
  <c r="M1532" i="1"/>
  <c r="M1533" i="1"/>
  <c r="N1533" i="1" s="1"/>
  <c r="M1534" i="1"/>
  <c r="M1535" i="1"/>
  <c r="M1536" i="1"/>
  <c r="M1537" i="1"/>
  <c r="N1537" i="1" s="1"/>
  <c r="M1538" i="1"/>
  <c r="M1539" i="1"/>
  <c r="M1540" i="1"/>
  <c r="M1541" i="1"/>
  <c r="M1542" i="1"/>
  <c r="N1542" i="1" s="1"/>
  <c r="M1543" i="1"/>
  <c r="M1544" i="1"/>
  <c r="M1545" i="1"/>
  <c r="N1545" i="1" s="1"/>
  <c r="M1546" i="1"/>
  <c r="M1547" i="1"/>
  <c r="M1548" i="1"/>
  <c r="M1549" i="1"/>
  <c r="N1549" i="1" s="1"/>
  <c r="M1550" i="1"/>
  <c r="M1551" i="1"/>
  <c r="M1552" i="1"/>
  <c r="M1553" i="1"/>
  <c r="M1554" i="1"/>
  <c r="N1554" i="1" s="1"/>
  <c r="M1555" i="1"/>
  <c r="M1556" i="1"/>
  <c r="M1557" i="1"/>
  <c r="N1557" i="1" s="1"/>
  <c r="M1558" i="1"/>
  <c r="M1559" i="1"/>
  <c r="M1560" i="1"/>
  <c r="M1561" i="1"/>
  <c r="N1561" i="1" s="1"/>
  <c r="M1562" i="1"/>
  <c r="M1563" i="1"/>
  <c r="M1564" i="1"/>
  <c r="M1565" i="1"/>
  <c r="M1566" i="1"/>
  <c r="N1566" i="1" s="1"/>
  <c r="M1567" i="1"/>
  <c r="M1568" i="1"/>
  <c r="M1569" i="1"/>
  <c r="M1570" i="1"/>
  <c r="M1571" i="1"/>
  <c r="M1572" i="1"/>
  <c r="M1573" i="1"/>
  <c r="N1573" i="1" s="1"/>
  <c r="M1574" i="1"/>
  <c r="M1575" i="1"/>
  <c r="M1576" i="1"/>
  <c r="M1577" i="1"/>
  <c r="M1578" i="1"/>
  <c r="N1578" i="1" s="1"/>
  <c r="M1579" i="1"/>
  <c r="M1580" i="1"/>
  <c r="M1581" i="1"/>
  <c r="M1582" i="1"/>
  <c r="M1583" i="1"/>
  <c r="M1584" i="1"/>
  <c r="M1585" i="1"/>
  <c r="N1585" i="1" s="1"/>
  <c r="M1586" i="1"/>
  <c r="M1587" i="1"/>
  <c r="M1588" i="1"/>
  <c r="M1589" i="1"/>
  <c r="M1590" i="1"/>
  <c r="N1590" i="1" s="1"/>
  <c r="M1591" i="1"/>
  <c r="M1592" i="1"/>
  <c r="M1593" i="1"/>
  <c r="M1594" i="1"/>
  <c r="M1595" i="1"/>
  <c r="M1596" i="1"/>
  <c r="M1597" i="1"/>
  <c r="N1597" i="1" s="1"/>
  <c r="M1598" i="1"/>
  <c r="M1599" i="1"/>
  <c r="M1600" i="1"/>
  <c r="M1601" i="1"/>
  <c r="M1602" i="1"/>
  <c r="N1602" i="1" s="1"/>
  <c r="M1603" i="1"/>
  <c r="M1604" i="1"/>
  <c r="M1605" i="1"/>
  <c r="M1606" i="1"/>
  <c r="M1607" i="1"/>
  <c r="M1608" i="1"/>
  <c r="M1609" i="1"/>
  <c r="N1609" i="1" s="1"/>
  <c r="M1610" i="1"/>
  <c r="M1611" i="1"/>
  <c r="M1612" i="1"/>
  <c r="M1613" i="1"/>
  <c r="M1614" i="1"/>
  <c r="N1614" i="1" s="1"/>
  <c r="M1615" i="1"/>
  <c r="M1616" i="1"/>
  <c r="M1617" i="1"/>
  <c r="M1618" i="1"/>
  <c r="M1619" i="1"/>
  <c r="M1620" i="1"/>
  <c r="M1621" i="1"/>
  <c r="N1621" i="1" s="1"/>
  <c r="M1622" i="1"/>
  <c r="M1623" i="1"/>
  <c r="M1624" i="1"/>
  <c r="M1625" i="1"/>
  <c r="M1626" i="1"/>
  <c r="N1626" i="1" s="1"/>
  <c r="M1627" i="1"/>
  <c r="M1628" i="1"/>
  <c r="M1629" i="1"/>
  <c r="M1630" i="1"/>
  <c r="M1631" i="1"/>
  <c r="M1632" i="1"/>
  <c r="M1633" i="1"/>
  <c r="N1633" i="1" s="1"/>
  <c r="M1634" i="1"/>
  <c r="M1635" i="1"/>
  <c r="M1636" i="1"/>
  <c r="M1637" i="1"/>
  <c r="M1638" i="1"/>
  <c r="N1638" i="1" s="1"/>
  <c r="M1639" i="1"/>
  <c r="M1640" i="1"/>
  <c r="M1641" i="1"/>
  <c r="M1642" i="1"/>
  <c r="M1643" i="1"/>
  <c r="M1644" i="1"/>
  <c r="M1645" i="1"/>
  <c r="N1645" i="1" s="1"/>
  <c r="M1646" i="1"/>
  <c r="M1647" i="1"/>
  <c r="M1648" i="1"/>
  <c r="M1649" i="1"/>
  <c r="M1650" i="1"/>
  <c r="N1650" i="1" s="1"/>
  <c r="M1651" i="1"/>
  <c r="M1652" i="1"/>
  <c r="M1653" i="1"/>
  <c r="M1654" i="1"/>
  <c r="M1655" i="1"/>
  <c r="M1656" i="1"/>
  <c r="M1657" i="1"/>
  <c r="N1657" i="1" s="1"/>
  <c r="M1658" i="1"/>
  <c r="M1659" i="1"/>
  <c r="M1660" i="1"/>
  <c r="M1661" i="1"/>
  <c r="M1662" i="1"/>
  <c r="N1662" i="1" s="1"/>
  <c r="M1663" i="1"/>
  <c r="M1664" i="1"/>
  <c r="M1665" i="1"/>
  <c r="M1666" i="1"/>
  <c r="M1667" i="1"/>
  <c r="M1668" i="1"/>
  <c r="M1669" i="1"/>
  <c r="N1669" i="1" s="1"/>
  <c r="M1670" i="1"/>
  <c r="M1671" i="1"/>
  <c r="M1672" i="1"/>
  <c r="M1673" i="1"/>
  <c r="M1674" i="1"/>
  <c r="N1674" i="1" s="1"/>
  <c r="M1675" i="1"/>
  <c r="M1676" i="1"/>
  <c r="M1677" i="1"/>
  <c r="M1678" i="1"/>
  <c r="M1679" i="1"/>
  <c r="M1680" i="1"/>
  <c r="M1681" i="1"/>
  <c r="N1681" i="1" s="1"/>
  <c r="M1682" i="1"/>
  <c r="M1683" i="1"/>
  <c r="M1684" i="1"/>
  <c r="M1685" i="1"/>
  <c r="M1686" i="1"/>
  <c r="N1686" i="1" s="1"/>
  <c r="M1687" i="1"/>
  <c r="M1688" i="1"/>
  <c r="M1689" i="1"/>
  <c r="M1690" i="1"/>
  <c r="M1691" i="1"/>
  <c r="M1692" i="1"/>
  <c r="M1693" i="1"/>
  <c r="N1693" i="1" s="1"/>
  <c r="M1694" i="1"/>
  <c r="M1695" i="1"/>
  <c r="M1696" i="1"/>
  <c r="M1697" i="1"/>
  <c r="M1698" i="1"/>
  <c r="N1698" i="1" s="1"/>
  <c r="M1699" i="1"/>
  <c r="M1700" i="1"/>
  <c r="M1701" i="1"/>
  <c r="M1702" i="1"/>
  <c r="M1703" i="1"/>
  <c r="M1704" i="1"/>
  <c r="M1705" i="1"/>
  <c r="N1705" i="1" s="1"/>
  <c r="M1706" i="1"/>
  <c r="M1707" i="1"/>
  <c r="M1708" i="1"/>
  <c r="M1709" i="1"/>
  <c r="M1710" i="1"/>
  <c r="M1711" i="1"/>
  <c r="M1712" i="1"/>
  <c r="M1713" i="1"/>
  <c r="M1714" i="1"/>
  <c r="M1715" i="1"/>
  <c r="M1716" i="1"/>
  <c r="M1717" i="1"/>
  <c r="N1717" i="1" s="1"/>
  <c r="M1718" i="1"/>
  <c r="M1719" i="1"/>
  <c r="M1720" i="1"/>
  <c r="M1721" i="1"/>
  <c r="M1722" i="1"/>
  <c r="N1722" i="1" s="1"/>
  <c r="M1723" i="1"/>
  <c r="M1724" i="1"/>
  <c r="M1725" i="1"/>
  <c r="M1726" i="1"/>
  <c r="M1727" i="1"/>
  <c r="M1728" i="1"/>
  <c r="M1729" i="1"/>
  <c r="N1729" i="1" s="1"/>
  <c r="M1730" i="1"/>
  <c r="M1731" i="1"/>
  <c r="M1732" i="1"/>
  <c r="M1733" i="1"/>
  <c r="M1734" i="1"/>
  <c r="N1734" i="1" s="1"/>
  <c r="M1735" i="1"/>
  <c r="M1736" i="1"/>
  <c r="M1737" i="1"/>
  <c r="M1738" i="1"/>
  <c r="M1739" i="1"/>
  <c r="M1740" i="1"/>
  <c r="M1741" i="1"/>
  <c r="N1741" i="1" s="1"/>
  <c r="M1742" i="1"/>
  <c r="M1743" i="1"/>
  <c r="M1744" i="1"/>
  <c r="M1745" i="1"/>
  <c r="M1746" i="1"/>
  <c r="N1746" i="1" s="1"/>
  <c r="M1747" i="1"/>
  <c r="M1748" i="1"/>
  <c r="M1749" i="1"/>
  <c r="M1750" i="1"/>
  <c r="M1751" i="1"/>
  <c r="M1752" i="1"/>
  <c r="M1753" i="1"/>
  <c r="N1753" i="1" s="1"/>
  <c r="M1754" i="1"/>
  <c r="M1755" i="1"/>
  <c r="M1756" i="1"/>
  <c r="M1757" i="1"/>
  <c r="M1758" i="1"/>
  <c r="N1758" i="1" s="1"/>
  <c r="M1759" i="1"/>
  <c r="M1760" i="1"/>
  <c r="M1761" i="1"/>
  <c r="M1762" i="1"/>
  <c r="M1763" i="1"/>
  <c r="M1764" i="1"/>
  <c r="M1765" i="1"/>
  <c r="N1765" i="1" s="1"/>
  <c r="M1766" i="1"/>
  <c r="M1767" i="1"/>
  <c r="M1768" i="1"/>
  <c r="M1769" i="1"/>
  <c r="M1770" i="1"/>
  <c r="N1770" i="1" s="1"/>
  <c r="M1771" i="1"/>
  <c r="M1772" i="1"/>
  <c r="M1773" i="1"/>
  <c r="M1774" i="1"/>
  <c r="M1775" i="1"/>
  <c r="M1776" i="1"/>
  <c r="M1777" i="1"/>
  <c r="N1777" i="1" s="1"/>
  <c r="M1778" i="1"/>
  <c r="M1779" i="1"/>
  <c r="M1780" i="1"/>
  <c r="M1781" i="1"/>
  <c r="M1782" i="1"/>
  <c r="N1782" i="1" s="1"/>
  <c r="M1783" i="1"/>
  <c r="M1784" i="1"/>
  <c r="M1785" i="1"/>
  <c r="M1786" i="1"/>
  <c r="M1787" i="1"/>
  <c r="M1788" i="1"/>
  <c r="M1789" i="1"/>
  <c r="N1789" i="1" s="1"/>
  <c r="M1790" i="1"/>
  <c r="M1791" i="1"/>
  <c r="M1792" i="1"/>
  <c r="M1793" i="1"/>
  <c r="M1794" i="1"/>
  <c r="N1794" i="1" s="1"/>
  <c r="M1795" i="1"/>
  <c r="M1796" i="1"/>
  <c r="M1797" i="1"/>
  <c r="M1798" i="1"/>
  <c r="M1799" i="1"/>
  <c r="M1800" i="1"/>
  <c r="M1801" i="1"/>
  <c r="N1801" i="1" s="1"/>
  <c r="M1802" i="1"/>
  <c r="M1803" i="1"/>
  <c r="M1804" i="1"/>
  <c r="M1805" i="1"/>
  <c r="M1806" i="1"/>
  <c r="N1806" i="1" s="1"/>
  <c r="M1807" i="1"/>
  <c r="M1808" i="1"/>
  <c r="M1809" i="1"/>
  <c r="M1810" i="1"/>
  <c r="M1811" i="1"/>
  <c r="M1812" i="1"/>
  <c r="M1813" i="1"/>
  <c r="N1813" i="1" s="1"/>
  <c r="M1814" i="1"/>
  <c r="M1815" i="1"/>
  <c r="M1816" i="1"/>
  <c r="M1817" i="1"/>
  <c r="M1818" i="1"/>
  <c r="N1818" i="1" s="1"/>
  <c r="M1819" i="1"/>
  <c r="M1820" i="1"/>
  <c r="M1821" i="1"/>
  <c r="M1822" i="1"/>
  <c r="M1823" i="1"/>
  <c r="M1824" i="1"/>
  <c r="M1825" i="1"/>
  <c r="N1825" i="1" s="1"/>
  <c r="M1826" i="1"/>
  <c r="M1827" i="1"/>
  <c r="M1828" i="1"/>
  <c r="M1829" i="1"/>
  <c r="M1830" i="1"/>
  <c r="N1830" i="1" s="1"/>
  <c r="M1831" i="1"/>
  <c r="M1832" i="1"/>
  <c r="M1833" i="1"/>
  <c r="M1834" i="1"/>
  <c r="M1835" i="1"/>
  <c r="M1836" i="1"/>
  <c r="M1837" i="1"/>
  <c r="N1837" i="1" s="1"/>
  <c r="M1838" i="1"/>
  <c r="M1839" i="1"/>
  <c r="M1840" i="1"/>
  <c r="M1841" i="1"/>
  <c r="M1842" i="1"/>
  <c r="N1842" i="1" s="1"/>
  <c r="M1843" i="1"/>
  <c r="M1844" i="1"/>
  <c r="M1845" i="1"/>
  <c r="M1846" i="1"/>
  <c r="M1847" i="1"/>
  <c r="M1848" i="1"/>
  <c r="M1849" i="1"/>
  <c r="N1849" i="1" s="1"/>
  <c r="M1850" i="1"/>
  <c r="M1851" i="1"/>
  <c r="M1852" i="1"/>
  <c r="M1853" i="1"/>
  <c r="M1854" i="1"/>
  <c r="N1854" i="1" s="1"/>
  <c r="M1855" i="1"/>
  <c r="M1856" i="1"/>
  <c r="M1857" i="1"/>
  <c r="M1858" i="1"/>
  <c r="M1859" i="1"/>
  <c r="M1860" i="1"/>
  <c r="M1861" i="1"/>
  <c r="N1861" i="1" s="1"/>
  <c r="M1862" i="1"/>
  <c r="M1863" i="1"/>
  <c r="M1864" i="1"/>
  <c r="M1865" i="1"/>
  <c r="M1866" i="1"/>
  <c r="N1866" i="1" s="1"/>
  <c r="M1867" i="1"/>
  <c r="M1868" i="1"/>
  <c r="M1869" i="1"/>
  <c r="M1870" i="1"/>
  <c r="M1871" i="1"/>
  <c r="M1872" i="1"/>
  <c r="M1873" i="1"/>
  <c r="N1873" i="1" s="1"/>
  <c r="M1874" i="1"/>
  <c r="M1875" i="1"/>
  <c r="M1876" i="1"/>
  <c r="M1877" i="1"/>
  <c r="M1878" i="1"/>
  <c r="N1878" i="1" s="1"/>
  <c r="M1879" i="1"/>
  <c r="M1880" i="1"/>
  <c r="M1881" i="1"/>
  <c r="M1882" i="1"/>
  <c r="M1883" i="1"/>
  <c r="M1884" i="1"/>
  <c r="M1885" i="1"/>
  <c r="N1885" i="1" s="1"/>
  <c r="M1886" i="1"/>
  <c r="M1887" i="1"/>
  <c r="M1888" i="1"/>
  <c r="M1889" i="1"/>
  <c r="M1890" i="1"/>
  <c r="N1890" i="1" s="1"/>
  <c r="M1891" i="1"/>
  <c r="M1892" i="1"/>
  <c r="M1893" i="1"/>
  <c r="M1894" i="1"/>
  <c r="M1895" i="1"/>
  <c r="M1896" i="1"/>
  <c r="M1897" i="1"/>
  <c r="N1897" i="1" s="1"/>
  <c r="M1898" i="1"/>
  <c r="M1899" i="1"/>
  <c r="M1900" i="1"/>
  <c r="M1901" i="1"/>
  <c r="M1902" i="1"/>
  <c r="N1902" i="1" s="1"/>
  <c r="M1903" i="1"/>
  <c r="M1904" i="1"/>
  <c r="M1905" i="1"/>
  <c r="M1906" i="1"/>
  <c r="M1907" i="1"/>
  <c r="M1908" i="1"/>
  <c r="M1909" i="1"/>
  <c r="N1909" i="1" s="1"/>
  <c r="M1910" i="1"/>
  <c r="M1911" i="1"/>
  <c r="M1912" i="1"/>
  <c r="M1913" i="1"/>
  <c r="M1914" i="1"/>
  <c r="N1914" i="1" s="1"/>
  <c r="M1915" i="1"/>
  <c r="M1916" i="1"/>
  <c r="M1917" i="1"/>
  <c r="M1918" i="1"/>
  <c r="M1919" i="1"/>
  <c r="M1920" i="1"/>
  <c r="M1921" i="1"/>
  <c r="N1921" i="1" s="1"/>
  <c r="M1922" i="1"/>
  <c r="M1923" i="1"/>
  <c r="M1924" i="1"/>
  <c r="M1925" i="1"/>
  <c r="M1926" i="1"/>
  <c r="N1926" i="1" s="1"/>
  <c r="M1927" i="1"/>
  <c r="M1928" i="1"/>
  <c r="M1929" i="1"/>
  <c r="M1930" i="1"/>
  <c r="M1931" i="1"/>
  <c r="M1932" i="1"/>
  <c r="M1933" i="1"/>
  <c r="N1933" i="1" s="1"/>
  <c r="M1934" i="1"/>
  <c r="M1935" i="1"/>
  <c r="M1936" i="1"/>
  <c r="M1937" i="1"/>
  <c r="M1938" i="1"/>
  <c r="N1938" i="1" s="1"/>
  <c r="M1939" i="1"/>
  <c r="M1940" i="1"/>
  <c r="M1941" i="1"/>
  <c r="M1942" i="1"/>
  <c r="M1943" i="1"/>
  <c r="M1944" i="1"/>
  <c r="M1945" i="1"/>
  <c r="N1945" i="1" s="1"/>
  <c r="M1946" i="1"/>
  <c r="M1947" i="1"/>
  <c r="M1948" i="1"/>
  <c r="M1949" i="1"/>
  <c r="M1950" i="1"/>
  <c r="N1950" i="1" s="1"/>
  <c r="M1951" i="1"/>
  <c r="M1952" i="1"/>
  <c r="M1953" i="1"/>
  <c r="M1954" i="1"/>
  <c r="M1955" i="1"/>
  <c r="M1956" i="1"/>
  <c r="M1957" i="1"/>
  <c r="N1957" i="1" s="1"/>
  <c r="M1958" i="1"/>
  <c r="M1959" i="1"/>
  <c r="M1960" i="1"/>
  <c r="M1961" i="1"/>
  <c r="M1962" i="1"/>
  <c r="N1962" i="1" s="1"/>
  <c r="M1963" i="1"/>
  <c r="M1964" i="1"/>
  <c r="M1965" i="1"/>
  <c r="M1966" i="1"/>
  <c r="M1967" i="1"/>
  <c r="M1968" i="1"/>
  <c r="M1969" i="1"/>
  <c r="N1969" i="1" s="1"/>
  <c r="M1970" i="1"/>
  <c r="M1971" i="1"/>
  <c r="M1972" i="1"/>
  <c r="M1973" i="1"/>
  <c r="M1974" i="1"/>
  <c r="N1974" i="1" s="1"/>
  <c r="M1975" i="1"/>
  <c r="M1976" i="1"/>
  <c r="M1977" i="1"/>
  <c r="M1978" i="1"/>
  <c r="M1979" i="1"/>
  <c r="M1980" i="1"/>
  <c r="M1981" i="1"/>
  <c r="N1981" i="1" s="1"/>
  <c r="M1982" i="1"/>
  <c r="M1983" i="1"/>
  <c r="M1984" i="1"/>
  <c r="M1985" i="1"/>
  <c r="M1986" i="1"/>
  <c r="N1986" i="1" s="1"/>
  <c r="M1987" i="1"/>
  <c r="M1988" i="1"/>
  <c r="M1989" i="1"/>
  <c r="M1990" i="1"/>
  <c r="M1991" i="1"/>
  <c r="M1992" i="1"/>
  <c r="M1993" i="1"/>
  <c r="N1993" i="1" s="1"/>
  <c r="M1994" i="1"/>
  <c r="M1995" i="1"/>
  <c r="M1996" i="1"/>
  <c r="M1997" i="1"/>
  <c r="M1998" i="1"/>
  <c r="N1998" i="1" s="1"/>
  <c r="M1999" i="1"/>
  <c r="M2000" i="1"/>
  <c r="M2001" i="1"/>
  <c r="M2002" i="1"/>
  <c r="M2003" i="1"/>
  <c r="M2004" i="1"/>
  <c r="M2005" i="1"/>
  <c r="N2005" i="1" s="1"/>
  <c r="M2006" i="1"/>
  <c r="M2007" i="1"/>
  <c r="M2008" i="1"/>
  <c r="M2009" i="1"/>
  <c r="M2010" i="1"/>
  <c r="N2010" i="1" s="1"/>
  <c r="M2011" i="1"/>
  <c r="M2012" i="1"/>
  <c r="M2013" i="1"/>
  <c r="M2014" i="1"/>
  <c r="M2015" i="1"/>
  <c r="M2016" i="1"/>
  <c r="M2017" i="1"/>
  <c r="N2017" i="1" s="1"/>
  <c r="M2018" i="1"/>
  <c r="M2019" i="1"/>
  <c r="M2020" i="1"/>
  <c r="M2021" i="1"/>
  <c r="M2022" i="1"/>
  <c r="N2022" i="1" s="1"/>
  <c r="M2023" i="1"/>
  <c r="M2024" i="1"/>
  <c r="M2025" i="1"/>
  <c r="M2026" i="1"/>
  <c r="M2027" i="1"/>
  <c r="M2028" i="1"/>
  <c r="M2029" i="1"/>
  <c r="N2029" i="1" s="1"/>
  <c r="M2030" i="1"/>
  <c r="M2031" i="1"/>
  <c r="M2032" i="1"/>
  <c r="M2033" i="1"/>
  <c r="M2034" i="1"/>
  <c r="N2034" i="1" s="1"/>
  <c r="M2035" i="1"/>
  <c r="M2036" i="1"/>
  <c r="M2037" i="1"/>
  <c r="M2038" i="1"/>
  <c r="M2039" i="1"/>
  <c r="M2040" i="1"/>
  <c r="M2041" i="1"/>
  <c r="N2041" i="1" s="1"/>
  <c r="M2042" i="1"/>
  <c r="M2043" i="1"/>
  <c r="M2044" i="1"/>
  <c r="M2045" i="1"/>
  <c r="M2046" i="1"/>
  <c r="N2046" i="1" s="1"/>
  <c r="M2047" i="1"/>
  <c r="M2048" i="1"/>
  <c r="M2049" i="1"/>
  <c r="M2050" i="1"/>
  <c r="M2051" i="1"/>
  <c r="M2052" i="1"/>
  <c r="M2053" i="1"/>
  <c r="N2053" i="1" s="1"/>
  <c r="M2054" i="1"/>
  <c r="M2055" i="1"/>
  <c r="M2056" i="1"/>
  <c r="M2057" i="1"/>
  <c r="M2058" i="1"/>
  <c r="N2058" i="1" s="1"/>
  <c r="M2059" i="1"/>
  <c r="M2060" i="1"/>
  <c r="M2061" i="1"/>
  <c r="M2062" i="1"/>
  <c r="M2063" i="1"/>
  <c r="M2064" i="1"/>
  <c r="M2065" i="1"/>
  <c r="N2065" i="1" s="1"/>
  <c r="M2066" i="1"/>
  <c r="M2067" i="1"/>
  <c r="M2068" i="1"/>
  <c r="M2069" i="1"/>
  <c r="M2070" i="1"/>
  <c r="N2070" i="1" s="1"/>
  <c r="M2071" i="1"/>
  <c r="M2072" i="1"/>
  <c r="M2073" i="1"/>
  <c r="M2074" i="1"/>
  <c r="M2075" i="1"/>
  <c r="M2076" i="1"/>
  <c r="M2077" i="1"/>
  <c r="N2077" i="1" s="1"/>
  <c r="M2078" i="1"/>
  <c r="M2079" i="1"/>
  <c r="M2080" i="1"/>
  <c r="M2081" i="1"/>
  <c r="M2082" i="1"/>
  <c r="N2082" i="1" s="1"/>
  <c r="M2083" i="1"/>
  <c r="M2084" i="1"/>
  <c r="M2085" i="1"/>
  <c r="M2086" i="1"/>
  <c r="M2087" i="1"/>
  <c r="M2088" i="1"/>
  <c r="M2089" i="1"/>
  <c r="N2089" i="1" s="1"/>
  <c r="M2090" i="1"/>
  <c r="M2091" i="1"/>
  <c r="M2092" i="1"/>
  <c r="M2093" i="1"/>
  <c r="M2094" i="1"/>
  <c r="N2094" i="1" s="1"/>
  <c r="M2095" i="1"/>
  <c r="M2096" i="1"/>
  <c r="M2097" i="1"/>
  <c r="M2098" i="1"/>
  <c r="M2099" i="1"/>
  <c r="M2100" i="1"/>
  <c r="M2101" i="1"/>
  <c r="N2101" i="1" s="1"/>
  <c r="M2102" i="1"/>
  <c r="M2103" i="1"/>
  <c r="M2104" i="1"/>
  <c r="M2105" i="1"/>
  <c r="M2106" i="1"/>
  <c r="N2106" i="1" s="1"/>
  <c r="M2107" i="1"/>
  <c r="M2108" i="1"/>
  <c r="M2109" i="1"/>
  <c r="M2110" i="1"/>
  <c r="M2111" i="1"/>
  <c r="M2112" i="1"/>
  <c r="M2113" i="1"/>
  <c r="N2113" i="1" s="1"/>
  <c r="M2114" i="1"/>
  <c r="M2115" i="1"/>
  <c r="M2116" i="1"/>
  <c r="M2117" i="1"/>
  <c r="M2118" i="1"/>
  <c r="N2118" i="1" s="1"/>
  <c r="M2119" i="1"/>
  <c r="M2120" i="1"/>
  <c r="M2121" i="1"/>
  <c r="M2122" i="1"/>
  <c r="M2123" i="1"/>
  <c r="M2124" i="1"/>
  <c r="M2125" i="1"/>
  <c r="N2125" i="1" s="1"/>
  <c r="M2126" i="1"/>
  <c r="M2127" i="1"/>
  <c r="M2128" i="1"/>
  <c r="M2129" i="1"/>
  <c r="M2130" i="1"/>
  <c r="N2130" i="1" s="1"/>
  <c r="M2131" i="1"/>
  <c r="M2132" i="1"/>
  <c r="M2133" i="1"/>
  <c r="M2134" i="1"/>
  <c r="M2135" i="1"/>
  <c r="M2136" i="1"/>
  <c r="M2137" i="1"/>
  <c r="N2137" i="1" s="1"/>
  <c r="M2138" i="1"/>
  <c r="M2139" i="1"/>
  <c r="M2140" i="1"/>
  <c r="M2141" i="1"/>
  <c r="M2142" i="1"/>
  <c r="N2142" i="1" s="1"/>
  <c r="M2143" i="1"/>
  <c r="M2144" i="1"/>
  <c r="M2145" i="1"/>
  <c r="M2146" i="1"/>
  <c r="M2147" i="1"/>
  <c r="M2148" i="1"/>
  <c r="M2149" i="1"/>
  <c r="N2149" i="1" s="1"/>
  <c r="M2150" i="1"/>
  <c r="M2151" i="1"/>
  <c r="M2152" i="1"/>
  <c r="M2153" i="1"/>
  <c r="M2154" i="1"/>
  <c r="N2154" i="1" s="1"/>
  <c r="M2155" i="1"/>
  <c r="M2156" i="1"/>
  <c r="M2157" i="1"/>
  <c r="M2158" i="1"/>
  <c r="M2159" i="1"/>
  <c r="M2160" i="1"/>
  <c r="M2161" i="1"/>
  <c r="N2161" i="1" s="1"/>
  <c r="M2162" i="1"/>
  <c r="M2163" i="1"/>
  <c r="M2164" i="1"/>
  <c r="M2165" i="1"/>
  <c r="M2166" i="1"/>
  <c r="N2166" i="1" s="1"/>
  <c r="M2167" i="1"/>
  <c r="M2168" i="1"/>
  <c r="M2169" i="1"/>
  <c r="M2170" i="1"/>
  <c r="M2171" i="1"/>
  <c r="M2172" i="1"/>
  <c r="M2173" i="1"/>
  <c r="N2173" i="1" s="1"/>
  <c r="M2174" i="1"/>
  <c r="M2175" i="1"/>
  <c r="M2176" i="1"/>
  <c r="M2177" i="1"/>
  <c r="M2178" i="1"/>
  <c r="N2178" i="1" s="1"/>
  <c r="M2179" i="1"/>
  <c r="M2180" i="1"/>
  <c r="M2181" i="1"/>
  <c r="M2182" i="1"/>
  <c r="M2183" i="1"/>
  <c r="M2184" i="1"/>
  <c r="M2185" i="1"/>
  <c r="N2185" i="1" s="1"/>
  <c r="M2186" i="1"/>
  <c r="M2187" i="1"/>
  <c r="M2188" i="1"/>
  <c r="M2189" i="1"/>
  <c r="M2190" i="1"/>
  <c r="N2190" i="1" s="1"/>
  <c r="M2191" i="1"/>
  <c r="M2192" i="1"/>
  <c r="M2193" i="1"/>
  <c r="M2194" i="1"/>
  <c r="M2195" i="1"/>
  <c r="M2196" i="1"/>
  <c r="M2197" i="1"/>
  <c r="N2197" i="1" s="1"/>
  <c r="M2198" i="1"/>
  <c r="M2199" i="1"/>
  <c r="M2200" i="1"/>
  <c r="M2201" i="1"/>
  <c r="M2202" i="1"/>
  <c r="N2202" i="1" s="1"/>
  <c r="M2203" i="1"/>
  <c r="M2204" i="1"/>
  <c r="M2205" i="1"/>
  <c r="M2206" i="1"/>
  <c r="M2207" i="1"/>
  <c r="M2208" i="1"/>
  <c r="M2209" i="1"/>
  <c r="N2209" i="1" s="1"/>
  <c r="M2210" i="1"/>
  <c r="M2211" i="1"/>
  <c r="M2212" i="1"/>
  <c r="M2213" i="1"/>
  <c r="M2214" i="1"/>
  <c r="N2214" i="1" s="1"/>
  <c r="M2215" i="1"/>
  <c r="M2216" i="1"/>
  <c r="M2217" i="1"/>
  <c r="M2218" i="1"/>
  <c r="M2219" i="1"/>
  <c r="M2220" i="1"/>
  <c r="M2221" i="1"/>
  <c r="N2221" i="1" s="1"/>
  <c r="M2222" i="1"/>
  <c r="M2223" i="1"/>
  <c r="M2224" i="1"/>
  <c r="M2225" i="1"/>
  <c r="M2226" i="1"/>
  <c r="N2226" i="1" s="1"/>
  <c r="M2227" i="1"/>
  <c r="M2228" i="1"/>
  <c r="M2229" i="1"/>
  <c r="M2230" i="1"/>
  <c r="M2231" i="1"/>
  <c r="M2232" i="1"/>
  <c r="M2233" i="1"/>
  <c r="N2233" i="1" s="1"/>
  <c r="M2234" i="1"/>
  <c r="M2235" i="1"/>
  <c r="M2236" i="1"/>
  <c r="M2237" i="1"/>
  <c r="M2238" i="1"/>
  <c r="N2238" i="1" s="1"/>
  <c r="M2239" i="1"/>
  <c r="M2240" i="1"/>
  <c r="M2241" i="1"/>
  <c r="M2242" i="1"/>
  <c r="M2243" i="1"/>
  <c r="M2244" i="1"/>
  <c r="M2245" i="1"/>
  <c r="N2245" i="1" s="1"/>
  <c r="M2246" i="1"/>
  <c r="M2247" i="1"/>
  <c r="M2248" i="1"/>
  <c r="M2249" i="1"/>
  <c r="M2250" i="1"/>
  <c r="N2250" i="1" s="1"/>
  <c r="M2251" i="1"/>
  <c r="M2252" i="1"/>
  <c r="M2253" i="1"/>
  <c r="M2254" i="1"/>
  <c r="M2255" i="1"/>
  <c r="M2256" i="1"/>
  <c r="M2257" i="1"/>
  <c r="N2257" i="1" s="1"/>
  <c r="M2258" i="1"/>
  <c r="M2259" i="1"/>
  <c r="M2260" i="1"/>
  <c r="M2261" i="1"/>
  <c r="M2262" i="1"/>
  <c r="N2262" i="1" s="1"/>
  <c r="M2263" i="1"/>
  <c r="M2264" i="1"/>
  <c r="M2265" i="1"/>
  <c r="M2266" i="1"/>
  <c r="M2267" i="1"/>
  <c r="M2268" i="1"/>
  <c r="M2269" i="1"/>
  <c r="N2269" i="1" s="1"/>
  <c r="M2270" i="1"/>
  <c r="M2271" i="1"/>
  <c r="M2272" i="1"/>
  <c r="M2273" i="1"/>
  <c r="M2274" i="1"/>
  <c r="N2274" i="1" s="1"/>
  <c r="M2275" i="1"/>
  <c r="M2276" i="1"/>
  <c r="M2277" i="1"/>
  <c r="M2278" i="1"/>
  <c r="M2279" i="1"/>
  <c r="M2280" i="1"/>
  <c r="M2281" i="1"/>
  <c r="N2281" i="1" s="1"/>
  <c r="M2282" i="1"/>
  <c r="M2283" i="1"/>
  <c r="M2284" i="1"/>
  <c r="M2285" i="1"/>
  <c r="M2286" i="1"/>
  <c r="N2286" i="1" s="1"/>
  <c r="M2287" i="1"/>
  <c r="M2288" i="1"/>
  <c r="M2289" i="1"/>
  <c r="M2290" i="1"/>
  <c r="M2291" i="1"/>
  <c r="M2292" i="1"/>
  <c r="M2293" i="1"/>
  <c r="N2293" i="1" s="1"/>
  <c r="M2294" i="1"/>
  <c r="M2295" i="1"/>
  <c r="M2296" i="1"/>
  <c r="M2297" i="1"/>
  <c r="M2298" i="1"/>
  <c r="N2298" i="1" s="1"/>
  <c r="M2299" i="1"/>
  <c r="M2300" i="1"/>
  <c r="M2301" i="1"/>
  <c r="M2302" i="1"/>
  <c r="M2303" i="1"/>
  <c r="M2304" i="1"/>
  <c r="M2305" i="1"/>
  <c r="N2305" i="1" s="1"/>
  <c r="M2306" i="1"/>
  <c r="M2307" i="1"/>
  <c r="M2308" i="1"/>
  <c r="M2309" i="1"/>
  <c r="M2310" i="1"/>
  <c r="N2310" i="1" s="1"/>
  <c r="M2311" i="1"/>
  <c r="M2312" i="1"/>
  <c r="M2313" i="1"/>
  <c r="M2314" i="1"/>
  <c r="M2315" i="1"/>
  <c r="M2316" i="1"/>
  <c r="M2317" i="1"/>
  <c r="N2317" i="1" s="1"/>
  <c r="M2318" i="1"/>
  <c r="M2319" i="1"/>
  <c r="M2320" i="1"/>
  <c r="M2321" i="1"/>
  <c r="M2322" i="1"/>
  <c r="N2322" i="1" s="1"/>
  <c r="M2323" i="1"/>
  <c r="M2324" i="1"/>
  <c r="M2325" i="1"/>
  <c r="M2326" i="1"/>
  <c r="M2327" i="1"/>
  <c r="M2328" i="1"/>
  <c r="M2329" i="1"/>
  <c r="N2329" i="1" s="1"/>
  <c r="M2330" i="1"/>
  <c r="M2331" i="1"/>
  <c r="M2332" i="1"/>
  <c r="M2333" i="1"/>
  <c r="M2334" i="1"/>
  <c r="N2334" i="1" s="1"/>
  <c r="M2335" i="1"/>
  <c r="M2336" i="1"/>
  <c r="M2337" i="1"/>
  <c r="M2338" i="1"/>
  <c r="M2339" i="1"/>
  <c r="M2340" i="1"/>
  <c r="M2341" i="1"/>
  <c r="N2341" i="1" s="1"/>
  <c r="M2342" i="1"/>
  <c r="M2343" i="1"/>
  <c r="M2344" i="1"/>
  <c r="M2345" i="1"/>
  <c r="M2346" i="1"/>
  <c r="N2346" i="1" s="1"/>
  <c r="M2347" i="1"/>
  <c r="M2348" i="1"/>
  <c r="M2349" i="1"/>
  <c r="M2350" i="1"/>
  <c r="M2351" i="1"/>
  <c r="M2352" i="1"/>
  <c r="M2353" i="1"/>
  <c r="N2353" i="1" s="1"/>
  <c r="M2354" i="1"/>
  <c r="M2355" i="1"/>
  <c r="M2356" i="1"/>
  <c r="M2357" i="1"/>
  <c r="M2358" i="1"/>
  <c r="N2358" i="1" s="1"/>
  <c r="M2359" i="1"/>
  <c r="M2360" i="1"/>
  <c r="M2361" i="1"/>
  <c r="M2362" i="1"/>
  <c r="M2363" i="1"/>
  <c r="M2364" i="1"/>
  <c r="M2365" i="1"/>
  <c r="N2365" i="1" s="1"/>
  <c r="M2366" i="1"/>
  <c r="M2367" i="1"/>
  <c r="M2368" i="1"/>
  <c r="M2369" i="1"/>
  <c r="M2370" i="1"/>
  <c r="N2370" i="1" s="1"/>
  <c r="M2371" i="1"/>
  <c r="M2372" i="1"/>
  <c r="M2373" i="1"/>
  <c r="M2374" i="1"/>
  <c r="M2375" i="1"/>
  <c r="M2376" i="1"/>
  <c r="M2377" i="1"/>
  <c r="N2377" i="1" s="1"/>
  <c r="M2378" i="1"/>
  <c r="M2379" i="1"/>
  <c r="M2380" i="1"/>
  <c r="M2381" i="1"/>
  <c r="M2382" i="1"/>
  <c r="N2382" i="1" s="1"/>
  <c r="M2383" i="1"/>
  <c r="M2384" i="1"/>
  <c r="M2385" i="1"/>
  <c r="M2386" i="1"/>
  <c r="M2387" i="1"/>
  <c r="M2388" i="1"/>
  <c r="M2389" i="1"/>
  <c r="N2389" i="1" s="1"/>
  <c r="M2390" i="1"/>
  <c r="M2391" i="1"/>
  <c r="M2392" i="1"/>
  <c r="M2393" i="1"/>
  <c r="M2394" i="1"/>
  <c r="N2394" i="1" s="1"/>
  <c r="M2395" i="1"/>
  <c r="M2396" i="1"/>
  <c r="M2397" i="1"/>
  <c r="M2398" i="1"/>
  <c r="M2399" i="1"/>
  <c r="M2400" i="1"/>
  <c r="M2401" i="1"/>
  <c r="N2401" i="1" s="1"/>
  <c r="M2402" i="1"/>
  <c r="M2403" i="1"/>
  <c r="M2404" i="1"/>
  <c r="M2405" i="1"/>
  <c r="M2406" i="1"/>
  <c r="N2406" i="1" s="1"/>
  <c r="M2407" i="1"/>
  <c r="M2408" i="1"/>
  <c r="M2409" i="1"/>
  <c r="M2410" i="1"/>
  <c r="M2411" i="1"/>
  <c r="M2412" i="1"/>
  <c r="M2413" i="1"/>
  <c r="N2413" i="1" s="1"/>
  <c r="M2414" i="1"/>
  <c r="M2415" i="1"/>
  <c r="M2416" i="1"/>
  <c r="M2417" i="1"/>
  <c r="M2418" i="1"/>
  <c r="N2418" i="1" s="1"/>
  <c r="M2419" i="1"/>
  <c r="M2420" i="1"/>
  <c r="M2421" i="1"/>
  <c r="M2422" i="1"/>
  <c r="M2423" i="1"/>
  <c r="M2424" i="1"/>
  <c r="M2425" i="1"/>
  <c r="N2425" i="1" s="1"/>
  <c r="M2426" i="1"/>
  <c r="M2427" i="1"/>
  <c r="M2428" i="1"/>
  <c r="M2429" i="1"/>
  <c r="M2430" i="1"/>
  <c r="N2430" i="1" s="1"/>
  <c r="M2431" i="1"/>
  <c r="M2432" i="1"/>
  <c r="M2433" i="1"/>
  <c r="M2434" i="1"/>
  <c r="M2435" i="1"/>
  <c r="M2436" i="1"/>
  <c r="M2437" i="1"/>
  <c r="N2437" i="1" s="1"/>
  <c r="M2438" i="1"/>
  <c r="M2439" i="1"/>
  <c r="M2440" i="1"/>
  <c r="M2441" i="1"/>
  <c r="M2442" i="1"/>
  <c r="N2442" i="1" s="1"/>
  <c r="M2443" i="1"/>
  <c r="M2444" i="1"/>
  <c r="M2445" i="1"/>
  <c r="M2446" i="1"/>
  <c r="M2447" i="1"/>
  <c r="M2448" i="1"/>
  <c r="M2449" i="1"/>
  <c r="N2449" i="1" s="1"/>
  <c r="M2450" i="1"/>
  <c r="M2451" i="1"/>
  <c r="M2452" i="1"/>
  <c r="M2453" i="1"/>
  <c r="M2454" i="1"/>
  <c r="N2454" i="1" s="1"/>
  <c r="M2455" i="1"/>
  <c r="M2456" i="1"/>
  <c r="M2457" i="1"/>
  <c r="M2458" i="1"/>
  <c r="M2459" i="1"/>
  <c r="M2460" i="1"/>
  <c r="M2461" i="1"/>
  <c r="N2461" i="1" s="1"/>
  <c r="M2462" i="1"/>
  <c r="M2463" i="1"/>
  <c r="M2464" i="1"/>
  <c r="M2465" i="1"/>
  <c r="M2466" i="1"/>
  <c r="N2466" i="1" s="1"/>
  <c r="M2467" i="1"/>
  <c r="M2468" i="1"/>
  <c r="M2469" i="1"/>
  <c r="M2470" i="1"/>
  <c r="M2471" i="1"/>
  <c r="M2472" i="1"/>
  <c r="M2473" i="1"/>
  <c r="N2473" i="1" s="1"/>
  <c r="M2474" i="1"/>
  <c r="M2475" i="1"/>
  <c r="M2476" i="1"/>
  <c r="M2477" i="1"/>
  <c r="M2478" i="1"/>
  <c r="N2478" i="1" s="1"/>
  <c r="M2479" i="1"/>
  <c r="M2480" i="1"/>
  <c r="M2481" i="1"/>
  <c r="M2482" i="1"/>
  <c r="M2483" i="1"/>
  <c r="M2484" i="1"/>
  <c r="M2485" i="1"/>
  <c r="N2485" i="1" s="1"/>
  <c r="M2486" i="1"/>
  <c r="M2487" i="1"/>
  <c r="M2488" i="1"/>
  <c r="M2489" i="1"/>
  <c r="M2490" i="1"/>
  <c r="N2490" i="1" s="1"/>
  <c r="M2491" i="1"/>
  <c r="M2492" i="1"/>
  <c r="M2493" i="1"/>
  <c r="M2494" i="1"/>
  <c r="M2495" i="1"/>
  <c r="M2496" i="1"/>
  <c r="M2497" i="1"/>
  <c r="N2497" i="1" s="1"/>
  <c r="M2498" i="1"/>
  <c r="M2499" i="1"/>
  <c r="M2500" i="1"/>
  <c r="M2501" i="1"/>
  <c r="M2502" i="1"/>
  <c r="N2502" i="1" s="1"/>
  <c r="M2503" i="1"/>
  <c r="M2504" i="1"/>
  <c r="M2505" i="1"/>
  <c r="M2506" i="1"/>
  <c r="M2507" i="1"/>
  <c r="M2508" i="1"/>
  <c r="M2509" i="1"/>
  <c r="N2509" i="1" s="1"/>
  <c r="M2510" i="1"/>
  <c r="M2511" i="1"/>
  <c r="M2512" i="1"/>
  <c r="M2513" i="1"/>
  <c r="M2514" i="1"/>
  <c r="N2514" i="1" s="1"/>
  <c r="M2515" i="1"/>
  <c r="M2516" i="1"/>
  <c r="M2517" i="1"/>
  <c r="M2518" i="1"/>
  <c r="M2519" i="1"/>
  <c r="M2520" i="1"/>
  <c r="M2521" i="1"/>
  <c r="N2521" i="1" s="1"/>
  <c r="M2522" i="1"/>
  <c r="M2523" i="1"/>
  <c r="M2524" i="1"/>
  <c r="M2525" i="1"/>
  <c r="M2526" i="1"/>
  <c r="N2526" i="1" s="1"/>
  <c r="M2527" i="1"/>
  <c r="M2528" i="1"/>
  <c r="M2529" i="1"/>
  <c r="M2530" i="1"/>
  <c r="M2531" i="1"/>
  <c r="M2532" i="1"/>
  <c r="M2533" i="1"/>
  <c r="N2533" i="1" s="1"/>
  <c r="M2534" i="1"/>
  <c r="M2535" i="1"/>
  <c r="M2536" i="1"/>
  <c r="M2537" i="1"/>
  <c r="M2538" i="1"/>
  <c r="N2538" i="1" s="1"/>
  <c r="M2539" i="1"/>
  <c r="M2540" i="1"/>
  <c r="M2541" i="1"/>
  <c r="M2542" i="1"/>
  <c r="M2543" i="1"/>
  <c r="M2544" i="1"/>
  <c r="M2545" i="1"/>
  <c r="N2545" i="1" s="1"/>
  <c r="M2546" i="1"/>
  <c r="M2547" i="1"/>
  <c r="M2548" i="1"/>
  <c r="M2549" i="1"/>
  <c r="M2550" i="1"/>
  <c r="N2550" i="1" s="1"/>
  <c r="M2551" i="1"/>
  <c r="M2552" i="1"/>
  <c r="M2553" i="1"/>
  <c r="M2554" i="1"/>
  <c r="M2555" i="1"/>
  <c r="M2556" i="1"/>
  <c r="M2557" i="1"/>
  <c r="N2557" i="1" s="1"/>
  <c r="M2558" i="1"/>
  <c r="M2559" i="1"/>
  <c r="M2560" i="1"/>
  <c r="M2561" i="1"/>
  <c r="M2562" i="1"/>
  <c r="N2562" i="1" s="1"/>
  <c r="M2563" i="1"/>
  <c r="M2564" i="1"/>
  <c r="M2565" i="1"/>
  <c r="M2566" i="1"/>
  <c r="M2567" i="1"/>
  <c r="M2568" i="1"/>
  <c r="M2569" i="1"/>
  <c r="N2569" i="1" s="1"/>
  <c r="M2570" i="1"/>
  <c r="M2571" i="1"/>
  <c r="M2572" i="1"/>
  <c r="M2573" i="1"/>
  <c r="M2574" i="1"/>
  <c r="N2574" i="1" s="1"/>
  <c r="M2575" i="1"/>
  <c r="M2576" i="1"/>
  <c r="M2577" i="1"/>
  <c r="M2578" i="1"/>
  <c r="M2579" i="1"/>
  <c r="M2580" i="1"/>
  <c r="M2581" i="1"/>
  <c r="N2581" i="1" s="1"/>
  <c r="M2582" i="1"/>
  <c r="M2583" i="1"/>
  <c r="M2584" i="1"/>
  <c r="M2585" i="1"/>
  <c r="M2586" i="1"/>
  <c r="N2586" i="1" s="1"/>
  <c r="M2587" i="1"/>
  <c r="M2588" i="1"/>
  <c r="M2589" i="1"/>
  <c r="M2590" i="1"/>
  <c r="M2591" i="1"/>
  <c r="M2592" i="1"/>
  <c r="M2593" i="1"/>
  <c r="N2593" i="1" s="1"/>
  <c r="M2594" i="1"/>
  <c r="M2595" i="1"/>
  <c r="M2596" i="1"/>
  <c r="M2597" i="1"/>
  <c r="M2598" i="1"/>
  <c r="N2598" i="1" s="1"/>
  <c r="M2599" i="1"/>
  <c r="M2600" i="1"/>
  <c r="M2601" i="1"/>
  <c r="M2602" i="1"/>
  <c r="M2603" i="1"/>
  <c r="M2604" i="1"/>
  <c r="M2605" i="1"/>
  <c r="N2605" i="1" s="1"/>
  <c r="M2606" i="1"/>
  <c r="M2607" i="1"/>
  <c r="M2608" i="1"/>
  <c r="M2609" i="1"/>
  <c r="M2610" i="1"/>
  <c r="N2610" i="1" s="1"/>
  <c r="M2611" i="1"/>
  <c r="M2612" i="1"/>
  <c r="M2613" i="1"/>
  <c r="M2614" i="1"/>
  <c r="M2615" i="1"/>
  <c r="M2616" i="1"/>
  <c r="M2617" i="1"/>
  <c r="N2617" i="1" s="1"/>
  <c r="M2618" i="1"/>
  <c r="M2619" i="1"/>
  <c r="M2620" i="1"/>
  <c r="M2621" i="1"/>
  <c r="M2622" i="1"/>
  <c r="N2622" i="1" s="1"/>
  <c r="M2623" i="1"/>
  <c r="M2624" i="1"/>
  <c r="M2625" i="1"/>
  <c r="M2626" i="1"/>
  <c r="M2627" i="1"/>
  <c r="M2628" i="1"/>
  <c r="M2629" i="1"/>
  <c r="N2629" i="1" s="1"/>
  <c r="M2630" i="1"/>
  <c r="M2631" i="1"/>
  <c r="M2632" i="1"/>
  <c r="M2633" i="1"/>
  <c r="M2634" i="1"/>
  <c r="N2634" i="1" s="1"/>
  <c r="M2635" i="1"/>
  <c r="M2636" i="1"/>
  <c r="M2637" i="1"/>
  <c r="M2638" i="1"/>
  <c r="M2639" i="1"/>
  <c r="M2640" i="1"/>
  <c r="M2641" i="1"/>
  <c r="N2641" i="1" s="1"/>
  <c r="M2642" i="1"/>
  <c r="M2643" i="1"/>
  <c r="M2644" i="1"/>
  <c r="M2645" i="1"/>
  <c r="M2646" i="1"/>
  <c r="N2646" i="1" s="1"/>
  <c r="M2647" i="1"/>
  <c r="M2648" i="1"/>
  <c r="M2649" i="1"/>
  <c r="M2650" i="1"/>
  <c r="M2651" i="1"/>
  <c r="M2652" i="1"/>
  <c r="M2653" i="1"/>
  <c r="N2653" i="1" s="1"/>
  <c r="M2654" i="1"/>
  <c r="M2655" i="1"/>
  <c r="M2656" i="1"/>
  <c r="M2657" i="1"/>
  <c r="M2658" i="1"/>
  <c r="N2658" i="1" s="1"/>
  <c r="M2659" i="1"/>
  <c r="M2660" i="1"/>
  <c r="M2661" i="1"/>
  <c r="M2662" i="1"/>
  <c r="M2663" i="1"/>
  <c r="M2664" i="1"/>
  <c r="M2665" i="1"/>
  <c r="N2665" i="1" s="1"/>
  <c r="M2666" i="1"/>
  <c r="M2667" i="1"/>
  <c r="M2668" i="1"/>
  <c r="M2669" i="1"/>
  <c r="M2670" i="1"/>
  <c r="N2670" i="1" s="1"/>
  <c r="M2671" i="1"/>
  <c r="M2672" i="1"/>
  <c r="M2673" i="1"/>
  <c r="M2674" i="1"/>
  <c r="M2675" i="1"/>
  <c r="M2676" i="1"/>
  <c r="M2677" i="1"/>
  <c r="N2677" i="1" s="1"/>
  <c r="M2678" i="1"/>
  <c r="M2679" i="1"/>
  <c r="M2680" i="1"/>
  <c r="M2681" i="1"/>
  <c r="M2682" i="1"/>
  <c r="N2682" i="1" s="1"/>
  <c r="M2683" i="1"/>
  <c r="M2684" i="1"/>
  <c r="M2685" i="1"/>
  <c r="M2686" i="1"/>
  <c r="M2687" i="1"/>
  <c r="M2688" i="1"/>
  <c r="M2689" i="1"/>
  <c r="N2689" i="1" s="1"/>
  <c r="M2690" i="1"/>
  <c r="M2691" i="1"/>
  <c r="M2692" i="1"/>
  <c r="M2693" i="1"/>
  <c r="M2694" i="1"/>
  <c r="N2694" i="1" s="1"/>
  <c r="M2695" i="1"/>
  <c r="M2696" i="1"/>
  <c r="M2697" i="1"/>
  <c r="M2698" i="1"/>
  <c r="M2699" i="1"/>
  <c r="M2700" i="1"/>
  <c r="M2701" i="1"/>
  <c r="N2701" i="1" s="1"/>
  <c r="M2702" i="1"/>
  <c r="M2703" i="1"/>
  <c r="M2704" i="1"/>
  <c r="M2705" i="1"/>
  <c r="M2706" i="1"/>
  <c r="N2706" i="1" s="1"/>
  <c r="M2707" i="1"/>
  <c r="M2708" i="1"/>
  <c r="M2709" i="1"/>
  <c r="M2710" i="1"/>
  <c r="M2711" i="1"/>
  <c r="M2712" i="1"/>
  <c r="M2713" i="1"/>
  <c r="N2713" i="1" s="1"/>
  <c r="M2714" i="1"/>
  <c r="M2715" i="1"/>
  <c r="M2716" i="1"/>
  <c r="M2717" i="1"/>
  <c r="M2718" i="1"/>
  <c r="N2718" i="1" s="1"/>
  <c r="M2719" i="1"/>
  <c r="M2720" i="1"/>
  <c r="M2721" i="1"/>
  <c r="M2722" i="1"/>
  <c r="M2723" i="1"/>
  <c r="M2724" i="1"/>
  <c r="M2725" i="1"/>
  <c r="N2725" i="1" s="1"/>
  <c r="M2726" i="1"/>
  <c r="M2727" i="1"/>
  <c r="M2728" i="1"/>
  <c r="M2729" i="1"/>
  <c r="M2730" i="1"/>
  <c r="N2730" i="1" s="1"/>
  <c r="M2731" i="1"/>
  <c r="M2732" i="1"/>
  <c r="M2733" i="1"/>
  <c r="M2734" i="1"/>
  <c r="M2735" i="1"/>
  <c r="M2736" i="1"/>
  <c r="M2737" i="1"/>
  <c r="N2737" i="1" s="1"/>
  <c r="M2738" i="1"/>
  <c r="M2739" i="1"/>
  <c r="M2740" i="1"/>
  <c r="M2741" i="1"/>
  <c r="M2742" i="1"/>
  <c r="N2742" i="1" s="1"/>
  <c r="M2743" i="1"/>
  <c r="M2744" i="1"/>
  <c r="N2744" i="1" s="1"/>
  <c r="M2745" i="1"/>
  <c r="M2746" i="1"/>
  <c r="M2747" i="1"/>
  <c r="M2748" i="1"/>
  <c r="M2749" i="1"/>
  <c r="M2750" i="1"/>
  <c r="M2751" i="1"/>
  <c r="M2752" i="1"/>
  <c r="M2753" i="1"/>
  <c r="M2754" i="1"/>
  <c r="N2754" i="1" s="1"/>
  <c r="M2755" i="1"/>
  <c r="M2756" i="1"/>
  <c r="N2756" i="1" s="1"/>
  <c r="M2757" i="1"/>
  <c r="M2758" i="1"/>
  <c r="M2759" i="1"/>
  <c r="M2760" i="1"/>
  <c r="M2761" i="1"/>
  <c r="M2762" i="1"/>
  <c r="M2763" i="1"/>
  <c r="M2764" i="1"/>
  <c r="M2765" i="1"/>
  <c r="M2766" i="1"/>
  <c r="N2766" i="1" s="1"/>
  <c r="M2767" i="1"/>
  <c r="M2768" i="1"/>
  <c r="N2768" i="1" s="1"/>
  <c r="M2769" i="1"/>
  <c r="M2770" i="1"/>
  <c r="M2771" i="1"/>
  <c r="M2772" i="1"/>
  <c r="M2773" i="1"/>
  <c r="M2774" i="1"/>
  <c r="M2775" i="1"/>
  <c r="M2776" i="1"/>
  <c r="M2777" i="1"/>
  <c r="M2778" i="1"/>
  <c r="N2778" i="1" s="1"/>
  <c r="M2779" i="1"/>
  <c r="M2780" i="1"/>
  <c r="N2780" i="1" s="1"/>
  <c r="M2781" i="1"/>
  <c r="M2782" i="1"/>
  <c r="M2783" i="1"/>
  <c r="M2784" i="1"/>
  <c r="M2785" i="1"/>
  <c r="M2786" i="1"/>
  <c r="M2787" i="1"/>
  <c r="M2788" i="1"/>
  <c r="M2789" i="1"/>
  <c r="M2790" i="1"/>
  <c r="N2790" i="1" s="1"/>
  <c r="M2791" i="1"/>
  <c r="M2792" i="1"/>
  <c r="N2792" i="1" s="1"/>
  <c r="M2793" i="1"/>
  <c r="M2794" i="1"/>
  <c r="M2795" i="1"/>
  <c r="M2796" i="1"/>
  <c r="M2797" i="1"/>
  <c r="M2798" i="1"/>
  <c r="M2799" i="1"/>
  <c r="M2800" i="1"/>
  <c r="M2801" i="1"/>
  <c r="M2802" i="1"/>
  <c r="N2802" i="1" s="1"/>
  <c r="M2803" i="1"/>
  <c r="M2804" i="1"/>
  <c r="N2804" i="1" s="1"/>
  <c r="M2805" i="1"/>
  <c r="M2806" i="1"/>
  <c r="M2807" i="1"/>
  <c r="M2808" i="1"/>
  <c r="M2809" i="1"/>
  <c r="M2810" i="1"/>
  <c r="M2811" i="1"/>
  <c r="M2812" i="1"/>
  <c r="M2813" i="1"/>
  <c r="M2814" i="1"/>
  <c r="N2814" i="1" s="1"/>
  <c r="M2815" i="1"/>
  <c r="M2816" i="1"/>
  <c r="N2816" i="1" s="1"/>
  <c r="M2817" i="1"/>
  <c r="M2818" i="1"/>
  <c r="M2819" i="1"/>
  <c r="M2820" i="1"/>
  <c r="M2821" i="1"/>
  <c r="M2822" i="1"/>
  <c r="M2823" i="1"/>
  <c r="M2824" i="1"/>
  <c r="M2825" i="1"/>
  <c r="M2826" i="1"/>
  <c r="N2826" i="1" s="1"/>
  <c r="M2827" i="1"/>
  <c r="M2828" i="1"/>
  <c r="N2828" i="1" s="1"/>
  <c r="M2829" i="1"/>
  <c r="M2830" i="1"/>
  <c r="M2831" i="1"/>
  <c r="M2832" i="1"/>
  <c r="M2833" i="1"/>
  <c r="M2834" i="1"/>
  <c r="M2835" i="1"/>
  <c r="M2836" i="1"/>
  <c r="M2837" i="1"/>
  <c r="M2838" i="1"/>
  <c r="N2838" i="1" s="1"/>
  <c r="M2839" i="1"/>
  <c r="M2840" i="1"/>
  <c r="M2841" i="1"/>
  <c r="M2842" i="1"/>
  <c r="M2843" i="1"/>
  <c r="M2844" i="1"/>
  <c r="M2845" i="1"/>
  <c r="M2846" i="1"/>
  <c r="M2847" i="1"/>
  <c r="M2848" i="1"/>
  <c r="M2849" i="1"/>
  <c r="M2850" i="1"/>
  <c r="N2850" i="1" s="1"/>
  <c r="M2851" i="1"/>
  <c r="M2852" i="1"/>
  <c r="M2853" i="1"/>
  <c r="M2854" i="1"/>
  <c r="M2855" i="1"/>
  <c r="M2856" i="1"/>
  <c r="M2857" i="1"/>
  <c r="M2858" i="1"/>
  <c r="M2859" i="1"/>
  <c r="M2860" i="1"/>
  <c r="M2861" i="1"/>
  <c r="M2862" i="1"/>
  <c r="N2862" i="1" s="1"/>
  <c r="M2863" i="1"/>
  <c r="M2864" i="1"/>
  <c r="M2865" i="1"/>
  <c r="M2866" i="1"/>
  <c r="M2867" i="1"/>
  <c r="M2868" i="1"/>
  <c r="M2869" i="1"/>
  <c r="M2870" i="1"/>
  <c r="M2871" i="1"/>
  <c r="M2872" i="1"/>
  <c r="M2873" i="1"/>
  <c r="M2874" i="1"/>
  <c r="N2874" i="1" s="1"/>
  <c r="M2875" i="1"/>
  <c r="M2876" i="1"/>
  <c r="M2877" i="1"/>
  <c r="M2878" i="1"/>
  <c r="M2879" i="1"/>
  <c r="M2880" i="1"/>
  <c r="M2881" i="1"/>
  <c r="M2882" i="1"/>
  <c r="M2883" i="1"/>
  <c r="M2884" i="1"/>
  <c r="M2885" i="1"/>
  <c r="M2886" i="1"/>
  <c r="N2886" i="1" s="1"/>
  <c r="M2887" i="1"/>
  <c r="M2888" i="1"/>
  <c r="M2889" i="1"/>
  <c r="M2890" i="1"/>
  <c r="M2891" i="1"/>
  <c r="M2892" i="1"/>
  <c r="M2893" i="1"/>
  <c r="M2894" i="1"/>
  <c r="M2895" i="1"/>
  <c r="M2896" i="1"/>
  <c r="M2897" i="1"/>
  <c r="M2898" i="1"/>
  <c r="N2898" i="1" s="1"/>
  <c r="M2899" i="1"/>
  <c r="M2900" i="1"/>
  <c r="M2901" i="1"/>
  <c r="M2902" i="1"/>
  <c r="M2903" i="1"/>
  <c r="M2904" i="1"/>
  <c r="M2905" i="1"/>
  <c r="M2906" i="1"/>
  <c r="M2907" i="1"/>
  <c r="M2908" i="1"/>
  <c r="M2909" i="1"/>
  <c r="M2910" i="1"/>
  <c r="N2910" i="1" s="1"/>
  <c r="M2911" i="1"/>
  <c r="M2912" i="1"/>
  <c r="M2913" i="1"/>
  <c r="M2914" i="1"/>
  <c r="M2915" i="1"/>
  <c r="M2916" i="1"/>
  <c r="M2917" i="1"/>
  <c r="M2918" i="1"/>
  <c r="M2919" i="1"/>
  <c r="M2920" i="1"/>
  <c r="M2921" i="1"/>
  <c r="M2922" i="1"/>
  <c r="N2922" i="1" s="1"/>
  <c r="M2923" i="1"/>
  <c r="M2924" i="1"/>
  <c r="M2925" i="1"/>
  <c r="M2926" i="1"/>
  <c r="M2927" i="1"/>
  <c r="M2928" i="1"/>
  <c r="M2929" i="1"/>
  <c r="M2930" i="1"/>
  <c r="M2931" i="1"/>
  <c r="M2932" i="1"/>
  <c r="M2933" i="1"/>
  <c r="M2934" i="1"/>
  <c r="N2934" i="1" s="1"/>
  <c r="M2935" i="1"/>
  <c r="M2936" i="1"/>
  <c r="M2937" i="1"/>
  <c r="M2938" i="1"/>
  <c r="M2939" i="1"/>
  <c r="M2940" i="1"/>
  <c r="M2941" i="1"/>
  <c r="M2942" i="1"/>
  <c r="M2943" i="1"/>
  <c r="M2944" i="1"/>
  <c r="M2945" i="1"/>
  <c r="M2946" i="1"/>
  <c r="N2946" i="1" s="1"/>
  <c r="M2947" i="1"/>
  <c r="M2948" i="1"/>
  <c r="M2949" i="1"/>
  <c r="M2950" i="1"/>
  <c r="M2951" i="1"/>
  <c r="M2952" i="1"/>
  <c r="M2953" i="1"/>
  <c r="M2954" i="1"/>
  <c r="M2955" i="1"/>
  <c r="M2956" i="1"/>
  <c r="M2957" i="1"/>
  <c r="M2958" i="1"/>
  <c r="N2958" i="1" s="1"/>
  <c r="M2959" i="1"/>
  <c r="M2960" i="1"/>
  <c r="M2961" i="1"/>
  <c r="M2962" i="1"/>
  <c r="M2963" i="1"/>
  <c r="M2964" i="1"/>
  <c r="M2965" i="1"/>
  <c r="M2966" i="1"/>
  <c r="M2967" i="1"/>
  <c r="M2968" i="1"/>
  <c r="M2969" i="1"/>
  <c r="M2970" i="1"/>
  <c r="N2970" i="1" s="1"/>
  <c r="M2971" i="1"/>
  <c r="M2972" i="1"/>
  <c r="M2973" i="1"/>
  <c r="M2974" i="1"/>
  <c r="M2975" i="1"/>
  <c r="M2976" i="1"/>
  <c r="M2977" i="1"/>
  <c r="M2978" i="1"/>
  <c r="M2979" i="1"/>
  <c r="M2980" i="1"/>
  <c r="M2981" i="1"/>
  <c r="M2982" i="1"/>
  <c r="N2982" i="1" s="1"/>
  <c r="M2983" i="1"/>
  <c r="M2984" i="1"/>
  <c r="M2985" i="1"/>
  <c r="M2986" i="1"/>
  <c r="M2987" i="1"/>
  <c r="M2988" i="1"/>
  <c r="M2989" i="1"/>
  <c r="M2990" i="1"/>
  <c r="M2991" i="1"/>
  <c r="M2992" i="1"/>
  <c r="M2993" i="1"/>
  <c r="M2994" i="1"/>
  <c r="N2994" i="1" s="1"/>
  <c r="M2995" i="1"/>
  <c r="M2996" i="1"/>
  <c r="M2997" i="1"/>
  <c r="M2998" i="1"/>
  <c r="M2999" i="1"/>
  <c r="M3000" i="1"/>
  <c r="M3001" i="1"/>
  <c r="M3002" i="1"/>
  <c r="M3003" i="1"/>
  <c r="M3004" i="1"/>
  <c r="M3005" i="1"/>
  <c r="M3006" i="1"/>
  <c r="N3006" i="1" s="1"/>
  <c r="M3007" i="1"/>
  <c r="M3008" i="1"/>
  <c r="M3009" i="1"/>
  <c r="M3010" i="1"/>
  <c r="M3011" i="1"/>
  <c r="M3012" i="1"/>
  <c r="M3013" i="1"/>
  <c r="M3014" i="1"/>
  <c r="M3015" i="1"/>
  <c r="M3016" i="1"/>
  <c r="M3017" i="1"/>
  <c r="M3018" i="1"/>
  <c r="N3018" i="1" s="1"/>
  <c r="M3019" i="1"/>
  <c r="M3020" i="1"/>
  <c r="M3021" i="1"/>
  <c r="M3022" i="1"/>
  <c r="M3023" i="1"/>
  <c r="M3024" i="1"/>
  <c r="M3025" i="1"/>
  <c r="M3026" i="1"/>
  <c r="M3027" i="1"/>
  <c r="M3028" i="1"/>
  <c r="M3029" i="1"/>
  <c r="M3030" i="1"/>
  <c r="N3030" i="1" s="1"/>
  <c r="M3031" i="1"/>
  <c r="M3032" i="1"/>
  <c r="M3033" i="1"/>
  <c r="M3034" i="1"/>
  <c r="M3035" i="1"/>
  <c r="M3036" i="1"/>
  <c r="M3037" i="1"/>
  <c r="M3038" i="1"/>
  <c r="M3039" i="1"/>
  <c r="M3040" i="1"/>
  <c r="M3041" i="1"/>
  <c r="M3042" i="1"/>
  <c r="N3042" i="1" s="1"/>
  <c r="M3043" i="1"/>
  <c r="M3044" i="1"/>
  <c r="M3045" i="1"/>
  <c r="M3046" i="1"/>
  <c r="M3047" i="1"/>
  <c r="M3048" i="1"/>
  <c r="M3049" i="1"/>
  <c r="M3050" i="1"/>
  <c r="M3051" i="1"/>
  <c r="M3052" i="1"/>
  <c r="M3053" i="1"/>
  <c r="M3054" i="1"/>
  <c r="N3054" i="1" s="1"/>
  <c r="M3055" i="1"/>
  <c r="M3056" i="1"/>
  <c r="M3057" i="1"/>
  <c r="M3058" i="1"/>
  <c r="M3059" i="1"/>
  <c r="M3060" i="1"/>
  <c r="M3061" i="1"/>
  <c r="M3062" i="1"/>
  <c r="M3063" i="1"/>
  <c r="M3064" i="1"/>
  <c r="M3065" i="1"/>
  <c r="M3066" i="1"/>
  <c r="N3066" i="1" s="1"/>
  <c r="M3067" i="1"/>
  <c r="M3068" i="1"/>
  <c r="M3069" i="1"/>
  <c r="M3070" i="1"/>
  <c r="M3071" i="1"/>
  <c r="M3072" i="1"/>
  <c r="M3073" i="1"/>
  <c r="M3074" i="1"/>
  <c r="M3075" i="1"/>
  <c r="M3076" i="1"/>
  <c r="M3077" i="1"/>
  <c r="M3078" i="1"/>
  <c r="N3078" i="1" s="1"/>
  <c r="M3079" i="1"/>
  <c r="M3080" i="1"/>
  <c r="M3081" i="1"/>
  <c r="M3082" i="1"/>
  <c r="M3083" i="1"/>
  <c r="M3084" i="1"/>
  <c r="M3085" i="1"/>
  <c r="M3086" i="1"/>
  <c r="M3087" i="1"/>
  <c r="M3088" i="1"/>
  <c r="M3089" i="1"/>
  <c r="M3090" i="1"/>
  <c r="N3090" i="1" s="1"/>
  <c r="M3091" i="1"/>
  <c r="M3092" i="1"/>
  <c r="M3093" i="1"/>
  <c r="M3094" i="1"/>
  <c r="M3095" i="1"/>
  <c r="M3096" i="1"/>
  <c r="M3097" i="1"/>
  <c r="M3098" i="1"/>
  <c r="M3099" i="1"/>
  <c r="M3100" i="1"/>
  <c r="M3101" i="1"/>
  <c r="M3102" i="1"/>
  <c r="N3102" i="1" s="1"/>
  <c r="M3103" i="1"/>
  <c r="M3104" i="1"/>
  <c r="M3105" i="1"/>
  <c r="M3106" i="1"/>
  <c r="M3107" i="1"/>
  <c r="M3108" i="1"/>
  <c r="M3109" i="1"/>
  <c r="M3110" i="1"/>
  <c r="M3111" i="1"/>
  <c r="M3112" i="1"/>
  <c r="M3113" i="1"/>
  <c r="M3114" i="1"/>
  <c r="N3114" i="1" s="1"/>
  <c r="M3115" i="1"/>
  <c r="M3116" i="1"/>
  <c r="M3117" i="1"/>
  <c r="M3118" i="1"/>
  <c r="M3119" i="1"/>
  <c r="M3120" i="1"/>
  <c r="M3121" i="1"/>
  <c r="M3122" i="1"/>
  <c r="M3123" i="1"/>
  <c r="M3124" i="1"/>
  <c r="M3125" i="1"/>
  <c r="M3126" i="1"/>
  <c r="N3126" i="1" s="1"/>
  <c r="M3127" i="1"/>
  <c r="M3128" i="1"/>
  <c r="M3129" i="1"/>
  <c r="M3130" i="1"/>
  <c r="M3131" i="1"/>
  <c r="M3132" i="1"/>
  <c r="M3133" i="1"/>
  <c r="M3134" i="1"/>
  <c r="M3135" i="1"/>
  <c r="M3136" i="1"/>
  <c r="M3137" i="1"/>
  <c r="M3138" i="1"/>
  <c r="N3138" i="1" s="1"/>
  <c r="M3139" i="1"/>
  <c r="M3140" i="1"/>
  <c r="M3141" i="1"/>
  <c r="M3142" i="1"/>
  <c r="M3143" i="1"/>
  <c r="M3144" i="1"/>
  <c r="M3145" i="1"/>
  <c r="M3146" i="1"/>
  <c r="M3147" i="1"/>
  <c r="M3148" i="1"/>
  <c r="M3149" i="1"/>
  <c r="M3150" i="1"/>
  <c r="N3150" i="1" s="1"/>
  <c r="M3151" i="1"/>
  <c r="M3152" i="1"/>
  <c r="M3153" i="1"/>
  <c r="M3154" i="1"/>
  <c r="M3155" i="1"/>
  <c r="M3156" i="1"/>
  <c r="M3157" i="1"/>
  <c r="M3158" i="1"/>
  <c r="M3159" i="1"/>
  <c r="M3160" i="1"/>
  <c r="M3161" i="1"/>
  <c r="M3162" i="1"/>
  <c r="N3162" i="1" s="1"/>
  <c r="M3163" i="1"/>
  <c r="M3164" i="1"/>
  <c r="M3165" i="1"/>
  <c r="M3166" i="1"/>
  <c r="M3167" i="1"/>
  <c r="M3168" i="1"/>
  <c r="M3169" i="1"/>
  <c r="M3170" i="1"/>
  <c r="M3171" i="1"/>
  <c r="M3172" i="1"/>
  <c r="M3173" i="1"/>
  <c r="M3174" i="1"/>
  <c r="N3174" i="1" s="1"/>
  <c r="M3175" i="1"/>
  <c r="M3176" i="1"/>
  <c r="M3177" i="1"/>
  <c r="M3178" i="1"/>
  <c r="M3179" i="1"/>
  <c r="M3180" i="1"/>
  <c r="M3181" i="1"/>
  <c r="M3182" i="1"/>
  <c r="M3183" i="1"/>
  <c r="M3184" i="1"/>
  <c r="M3185" i="1"/>
  <c r="M3186" i="1"/>
  <c r="N3186" i="1" s="1"/>
  <c r="M3187" i="1"/>
  <c r="M3188" i="1"/>
  <c r="M3189" i="1"/>
  <c r="M3190" i="1"/>
  <c r="M3191" i="1"/>
  <c r="M3192" i="1"/>
  <c r="M3193" i="1"/>
  <c r="M3194" i="1"/>
  <c r="M3195" i="1"/>
  <c r="M3196" i="1"/>
  <c r="M3197" i="1"/>
  <c r="M3198" i="1"/>
  <c r="N3198" i="1" s="1"/>
  <c r="M3199" i="1"/>
  <c r="M3200" i="1"/>
  <c r="M3201" i="1"/>
  <c r="M3202" i="1"/>
  <c r="M3203" i="1"/>
  <c r="M3204" i="1"/>
  <c r="M3205" i="1"/>
  <c r="M3206" i="1"/>
  <c r="M3207" i="1"/>
  <c r="M3208" i="1"/>
  <c r="M3209" i="1"/>
  <c r="M3210" i="1"/>
  <c r="N3210" i="1" s="1"/>
  <c r="M3211" i="1"/>
  <c r="M3212" i="1"/>
  <c r="M3213" i="1"/>
  <c r="M3214" i="1"/>
  <c r="M3215" i="1"/>
  <c r="M3216" i="1"/>
  <c r="M3217" i="1"/>
  <c r="M3218" i="1"/>
  <c r="M3219" i="1"/>
  <c r="M3220" i="1"/>
  <c r="M3221" i="1"/>
  <c r="M3222" i="1"/>
  <c r="N3222" i="1" s="1"/>
  <c r="M3223" i="1"/>
  <c r="M3224" i="1"/>
  <c r="M3225" i="1"/>
  <c r="M3226" i="1"/>
  <c r="M3227" i="1"/>
  <c r="M3228" i="1"/>
  <c r="M3229" i="1"/>
  <c r="M3230" i="1"/>
  <c r="M3231" i="1"/>
  <c r="M3232" i="1"/>
  <c r="M3233" i="1"/>
  <c r="M3234" i="1"/>
  <c r="N3234" i="1" s="1"/>
  <c r="M3235" i="1"/>
  <c r="M3236" i="1"/>
  <c r="M3237" i="1"/>
  <c r="M3238" i="1"/>
  <c r="M3239" i="1"/>
  <c r="M3240" i="1"/>
  <c r="M3241" i="1"/>
  <c r="M3242" i="1"/>
  <c r="M3243" i="1"/>
  <c r="M3244" i="1"/>
  <c r="M3245" i="1"/>
  <c r="M3246" i="1"/>
  <c r="N3246" i="1" s="1"/>
  <c r="M3247" i="1"/>
  <c r="M3248" i="1"/>
  <c r="M3249" i="1"/>
  <c r="M3250" i="1"/>
  <c r="M3251" i="1"/>
  <c r="M3252" i="1"/>
  <c r="M3253" i="1"/>
  <c r="M3254" i="1"/>
  <c r="M3255" i="1"/>
  <c r="M3256" i="1"/>
  <c r="M3257" i="1"/>
  <c r="M3258" i="1"/>
  <c r="N3258" i="1" s="1"/>
  <c r="M3259" i="1"/>
  <c r="M3260" i="1"/>
  <c r="M3261" i="1"/>
  <c r="M3262" i="1"/>
  <c r="M3263" i="1"/>
  <c r="M3264" i="1"/>
  <c r="M3265" i="1"/>
  <c r="M3266" i="1"/>
  <c r="M3267" i="1"/>
  <c r="M3268" i="1"/>
  <c r="M3269" i="1"/>
  <c r="M3270" i="1"/>
  <c r="N3270" i="1" s="1"/>
  <c r="M3271" i="1"/>
  <c r="M3272" i="1"/>
  <c r="M3273" i="1"/>
  <c r="M3274" i="1"/>
  <c r="M3275" i="1"/>
  <c r="M3276" i="1"/>
  <c r="M3277" i="1"/>
  <c r="M3278" i="1"/>
  <c r="M3279" i="1"/>
  <c r="M3280" i="1"/>
  <c r="M3281" i="1"/>
  <c r="M3282" i="1"/>
  <c r="N3282" i="1" s="1"/>
  <c r="M3283" i="1"/>
  <c r="M3284" i="1"/>
  <c r="N3284" i="1" s="1"/>
  <c r="M3285" i="1"/>
  <c r="M3286" i="1"/>
  <c r="M3287" i="1"/>
  <c r="M3288" i="1"/>
  <c r="M3289" i="1"/>
  <c r="M3290" i="1"/>
  <c r="M3291" i="1"/>
  <c r="M3292" i="1"/>
  <c r="M3293" i="1"/>
  <c r="M3294" i="1"/>
  <c r="N3294" i="1" s="1"/>
  <c r="M3295" i="1"/>
  <c r="M3296" i="1"/>
  <c r="N3296" i="1" s="1"/>
  <c r="M3297" i="1"/>
  <c r="M3298" i="1"/>
  <c r="M3299" i="1"/>
  <c r="M3300" i="1"/>
  <c r="M3301" i="1"/>
  <c r="M3302" i="1"/>
  <c r="M3303" i="1"/>
  <c r="M3304" i="1"/>
  <c r="M3305" i="1"/>
  <c r="M3306" i="1"/>
  <c r="N3306" i="1" s="1"/>
  <c r="M3307" i="1"/>
  <c r="M3308" i="1"/>
  <c r="N3308" i="1" s="1"/>
  <c r="M3309" i="1"/>
  <c r="M3310" i="1"/>
  <c r="M3311" i="1"/>
  <c r="M3312" i="1"/>
  <c r="M3313" i="1"/>
  <c r="M3314" i="1"/>
  <c r="M3315" i="1"/>
  <c r="M3316" i="1"/>
  <c r="M3317" i="1"/>
  <c r="M3318" i="1"/>
  <c r="N3318" i="1" s="1"/>
  <c r="M3319" i="1"/>
  <c r="M3320" i="1"/>
  <c r="N3320" i="1" s="1"/>
  <c r="M3321" i="1"/>
  <c r="M3322" i="1"/>
  <c r="M3323" i="1"/>
  <c r="M3324" i="1"/>
  <c r="M3325" i="1"/>
  <c r="M3326" i="1"/>
  <c r="M3327" i="1"/>
  <c r="M3328" i="1"/>
  <c r="M3329" i="1"/>
  <c r="M3330" i="1"/>
  <c r="N3330" i="1" s="1"/>
  <c r="M3331" i="1"/>
  <c r="M3332" i="1"/>
  <c r="N3332" i="1" s="1"/>
  <c r="M3333" i="1"/>
  <c r="M3334" i="1"/>
  <c r="M3335" i="1"/>
  <c r="M3336" i="1"/>
  <c r="M3337" i="1"/>
  <c r="M3338" i="1"/>
  <c r="M3339" i="1"/>
  <c r="M3340" i="1"/>
  <c r="M3341" i="1"/>
  <c r="M3342" i="1"/>
  <c r="N3342" i="1" s="1"/>
  <c r="M3343" i="1"/>
  <c r="M3344" i="1"/>
  <c r="N3344" i="1" s="1"/>
  <c r="M3345" i="1"/>
  <c r="M3346" i="1"/>
  <c r="M3347" i="1"/>
  <c r="M3348" i="1"/>
  <c r="M3349" i="1"/>
  <c r="M3350" i="1"/>
  <c r="M3351" i="1"/>
  <c r="M3352" i="1"/>
  <c r="M3353" i="1"/>
  <c r="M3354" i="1"/>
  <c r="N3354" i="1" s="1"/>
  <c r="M3355" i="1"/>
  <c r="M3356" i="1"/>
  <c r="N3356" i="1" s="1"/>
  <c r="M3357" i="1"/>
  <c r="M3358" i="1"/>
  <c r="M3359" i="1"/>
  <c r="M3360" i="1"/>
  <c r="M3361" i="1"/>
  <c r="M3362" i="1"/>
  <c r="M3363" i="1"/>
  <c r="M3364" i="1"/>
  <c r="M3365" i="1"/>
  <c r="M3366" i="1"/>
  <c r="N3366" i="1" s="1"/>
  <c r="M3367" i="1"/>
  <c r="M3368" i="1"/>
  <c r="N3368" i="1" s="1"/>
  <c r="M3369" i="1"/>
  <c r="M3370" i="1"/>
  <c r="M3371" i="1"/>
  <c r="M3372" i="1"/>
  <c r="M3373" i="1"/>
  <c r="M3374" i="1"/>
  <c r="M3375" i="1"/>
  <c r="M3376" i="1"/>
  <c r="M3377" i="1"/>
  <c r="M3378" i="1"/>
  <c r="N3378" i="1" s="1"/>
  <c r="M3379" i="1"/>
  <c r="M3380" i="1"/>
  <c r="N3380" i="1" s="1"/>
  <c r="M3381" i="1"/>
  <c r="M3382" i="1"/>
  <c r="M3383" i="1"/>
  <c r="M3384" i="1"/>
  <c r="M3385" i="1"/>
  <c r="M3386" i="1"/>
  <c r="M3387" i="1"/>
  <c r="M3388" i="1"/>
  <c r="M3389" i="1"/>
  <c r="M3390" i="1"/>
  <c r="N3390" i="1" s="1"/>
  <c r="M3391" i="1"/>
  <c r="M3392" i="1"/>
  <c r="N3392" i="1" s="1"/>
  <c r="M3393" i="1"/>
  <c r="M3394" i="1"/>
  <c r="M3395" i="1"/>
  <c r="M3396" i="1"/>
  <c r="M3397" i="1"/>
  <c r="M3398" i="1"/>
  <c r="M3399" i="1"/>
  <c r="M3400" i="1"/>
  <c r="M3401" i="1"/>
  <c r="M3402" i="1"/>
  <c r="N3402" i="1" s="1"/>
  <c r="M3403" i="1"/>
  <c r="M3404" i="1"/>
  <c r="N3404" i="1" s="1"/>
  <c r="M3405" i="1"/>
  <c r="M3406" i="1"/>
  <c r="M3407" i="1"/>
  <c r="M3408" i="1"/>
  <c r="M3409" i="1"/>
  <c r="M3410" i="1"/>
  <c r="M3411" i="1"/>
  <c r="M3412" i="1"/>
  <c r="M3413" i="1"/>
  <c r="M3414" i="1"/>
  <c r="N3414" i="1" s="1"/>
  <c r="M3415" i="1"/>
  <c r="M3416" i="1"/>
  <c r="N3416" i="1" s="1"/>
  <c r="M3417" i="1"/>
  <c r="M3418" i="1"/>
  <c r="M3419" i="1"/>
  <c r="M3420" i="1"/>
  <c r="M3421" i="1"/>
  <c r="M3422" i="1"/>
  <c r="M3423" i="1"/>
  <c r="M3424" i="1"/>
  <c r="M3425" i="1"/>
  <c r="M3426" i="1"/>
  <c r="N3426" i="1" s="1"/>
  <c r="M3427" i="1"/>
  <c r="M3428" i="1"/>
  <c r="N3428" i="1" s="1"/>
  <c r="M3429" i="1"/>
  <c r="M3430" i="1"/>
  <c r="M3431" i="1"/>
  <c r="M3432" i="1"/>
  <c r="M3433" i="1"/>
  <c r="M3434" i="1"/>
  <c r="M3435" i="1"/>
  <c r="M3436" i="1"/>
  <c r="M3437" i="1"/>
  <c r="M3438" i="1"/>
  <c r="N3438" i="1" s="1"/>
  <c r="M3439" i="1"/>
  <c r="M3440" i="1"/>
  <c r="N3440" i="1" s="1"/>
  <c r="M3441" i="1"/>
  <c r="M3442" i="1"/>
  <c r="M3443" i="1"/>
  <c r="M3444" i="1"/>
  <c r="M3445" i="1"/>
  <c r="M3446" i="1"/>
  <c r="M3447" i="1"/>
  <c r="M3448" i="1"/>
  <c r="M3449" i="1"/>
  <c r="M3450" i="1"/>
  <c r="N3450" i="1" s="1"/>
  <c r="M3451" i="1"/>
  <c r="M3452" i="1"/>
  <c r="N3452" i="1" s="1"/>
  <c r="M3453" i="1"/>
  <c r="M3454" i="1"/>
  <c r="M3455" i="1"/>
  <c r="M3456" i="1"/>
  <c r="M3457" i="1"/>
  <c r="M3458" i="1"/>
  <c r="M3459" i="1"/>
  <c r="M3460" i="1"/>
  <c r="M3461" i="1"/>
  <c r="M3462" i="1"/>
  <c r="N3462" i="1" s="1"/>
  <c r="M3463" i="1"/>
  <c r="M3464" i="1"/>
  <c r="N3464" i="1" s="1"/>
  <c r="M3465" i="1"/>
  <c r="M3466" i="1"/>
  <c r="M3467" i="1"/>
  <c r="M3468" i="1"/>
  <c r="M3469" i="1"/>
  <c r="M3470" i="1"/>
  <c r="M3471" i="1"/>
  <c r="M3472" i="1"/>
  <c r="M3473" i="1"/>
  <c r="M3474" i="1"/>
  <c r="N3474" i="1" s="1"/>
  <c r="M3475" i="1"/>
  <c r="M3476" i="1"/>
  <c r="N3476" i="1" s="1"/>
  <c r="M3477" i="1"/>
  <c r="M3478" i="1"/>
  <c r="M3479" i="1"/>
  <c r="M3480" i="1"/>
  <c r="M3481" i="1"/>
  <c r="M3482" i="1"/>
  <c r="M3483" i="1"/>
  <c r="M3484" i="1"/>
  <c r="M3485" i="1"/>
  <c r="M3486" i="1"/>
  <c r="N3486" i="1" s="1"/>
  <c r="M3487" i="1"/>
  <c r="M3488" i="1"/>
  <c r="N3488" i="1" s="1"/>
  <c r="M3489" i="1"/>
  <c r="M3490" i="1"/>
  <c r="M3491" i="1"/>
  <c r="M3492" i="1"/>
  <c r="M3493" i="1"/>
  <c r="M3494" i="1"/>
  <c r="M3495" i="1"/>
  <c r="M3496" i="1"/>
  <c r="M3497" i="1"/>
  <c r="M3498" i="1"/>
  <c r="N3498" i="1" s="1"/>
  <c r="M3499" i="1"/>
  <c r="M3500" i="1"/>
  <c r="N3500" i="1" s="1"/>
  <c r="M3501" i="1"/>
  <c r="M3502" i="1"/>
  <c r="M3503" i="1"/>
  <c r="M3504" i="1"/>
  <c r="M3505" i="1"/>
  <c r="M3506" i="1"/>
  <c r="M3507" i="1"/>
  <c r="M3508" i="1"/>
  <c r="M3509" i="1"/>
  <c r="M3510" i="1"/>
  <c r="N3510" i="1" s="1"/>
  <c r="M3511" i="1"/>
  <c r="M3512" i="1"/>
  <c r="N3512" i="1" s="1"/>
  <c r="M3513" i="1"/>
  <c r="M3514" i="1"/>
  <c r="M3515" i="1"/>
  <c r="M3516" i="1"/>
  <c r="M3517" i="1"/>
  <c r="M3518" i="1"/>
  <c r="M3519" i="1"/>
  <c r="M3520" i="1"/>
  <c r="M3521" i="1"/>
  <c r="M3522" i="1"/>
  <c r="N3522" i="1" s="1"/>
  <c r="M3523" i="1"/>
  <c r="M3524" i="1"/>
  <c r="N3524" i="1" s="1"/>
  <c r="M3525" i="1"/>
  <c r="M3526" i="1"/>
  <c r="M3527" i="1"/>
  <c r="M3528" i="1"/>
  <c r="M3529" i="1"/>
  <c r="M3530" i="1"/>
  <c r="M3531" i="1"/>
  <c r="M3532" i="1"/>
  <c r="M3533" i="1"/>
  <c r="M3534" i="1"/>
  <c r="N3534" i="1" s="1"/>
  <c r="M3535" i="1"/>
  <c r="M3536" i="1"/>
  <c r="N3536" i="1" s="1"/>
  <c r="M3537" i="1"/>
  <c r="M3538" i="1"/>
  <c r="M3539" i="1"/>
  <c r="M3540" i="1"/>
  <c r="M3541" i="1"/>
  <c r="M3542" i="1"/>
  <c r="M3543" i="1"/>
  <c r="M3544" i="1"/>
  <c r="M3545" i="1"/>
  <c r="M3546" i="1"/>
  <c r="N3546" i="1" s="1"/>
  <c r="M3547" i="1"/>
  <c r="M3548" i="1"/>
  <c r="N3548" i="1" s="1"/>
  <c r="M3549" i="1"/>
  <c r="M3550" i="1"/>
  <c r="M3551" i="1"/>
  <c r="M3552" i="1"/>
  <c r="M3553" i="1"/>
  <c r="M3554" i="1"/>
  <c r="M3555" i="1"/>
  <c r="M3556" i="1"/>
  <c r="M3557" i="1"/>
  <c r="M3558" i="1"/>
  <c r="N3558" i="1" s="1"/>
  <c r="M3559" i="1"/>
  <c r="M3560" i="1"/>
  <c r="N3560" i="1" s="1"/>
  <c r="M3561" i="1"/>
  <c r="M3562" i="1"/>
  <c r="M3563" i="1"/>
  <c r="M3564" i="1"/>
  <c r="M3565" i="1"/>
  <c r="M3566" i="1"/>
  <c r="M3567" i="1"/>
  <c r="M3568" i="1"/>
  <c r="M3569" i="1"/>
  <c r="M3570" i="1"/>
  <c r="N3570" i="1" s="1"/>
  <c r="M3571" i="1"/>
  <c r="M3572" i="1"/>
  <c r="N3572" i="1" s="1"/>
  <c r="M3573" i="1"/>
  <c r="M3574" i="1"/>
  <c r="M3575" i="1"/>
  <c r="M3576" i="1"/>
  <c r="M3577" i="1"/>
  <c r="M3578" i="1"/>
  <c r="M3579" i="1"/>
  <c r="M3580" i="1"/>
  <c r="M3581" i="1"/>
  <c r="M3582" i="1"/>
  <c r="N3582" i="1" s="1"/>
  <c r="M3583" i="1"/>
  <c r="M3584" i="1"/>
  <c r="N3584" i="1" s="1"/>
  <c r="M3585" i="1"/>
  <c r="M3586" i="1"/>
  <c r="M3587" i="1"/>
  <c r="M3588" i="1"/>
  <c r="M3589" i="1"/>
  <c r="M3590" i="1"/>
  <c r="M3591" i="1"/>
  <c r="M3592" i="1"/>
  <c r="M3593" i="1"/>
  <c r="M3594" i="1"/>
  <c r="N3594" i="1" s="1"/>
  <c r="M3595" i="1"/>
  <c r="M3596" i="1"/>
  <c r="N3596" i="1" s="1"/>
  <c r="M3597" i="1"/>
  <c r="M3598" i="1"/>
  <c r="M3599" i="1"/>
  <c r="M3600" i="1"/>
  <c r="M3601" i="1"/>
  <c r="M3602" i="1"/>
  <c r="M3603" i="1"/>
  <c r="M3604" i="1"/>
  <c r="M3605" i="1"/>
  <c r="M3606" i="1"/>
  <c r="N3606" i="1" s="1"/>
  <c r="M3607" i="1"/>
  <c r="M3608" i="1"/>
  <c r="N3608" i="1" s="1"/>
  <c r="M3609" i="1"/>
  <c r="M3610" i="1"/>
  <c r="M3611" i="1"/>
  <c r="M3612" i="1"/>
  <c r="M3613" i="1"/>
  <c r="M3614" i="1"/>
  <c r="M3615" i="1"/>
  <c r="M3616" i="1"/>
  <c r="M3617" i="1"/>
  <c r="M3618" i="1"/>
  <c r="N3618" i="1" s="1"/>
  <c r="M3619" i="1"/>
  <c r="M3620" i="1"/>
  <c r="N3620" i="1" s="1"/>
  <c r="M3621" i="1"/>
  <c r="M3622" i="1"/>
  <c r="M3623" i="1"/>
  <c r="M3624" i="1"/>
  <c r="M3625" i="1"/>
  <c r="M3626" i="1"/>
  <c r="M3627" i="1"/>
  <c r="M3628" i="1"/>
  <c r="M3629" i="1"/>
  <c r="M3630" i="1"/>
  <c r="N3630" i="1" s="1"/>
  <c r="M3631" i="1"/>
  <c r="M3632" i="1"/>
  <c r="N3632" i="1" s="1"/>
  <c r="M3633" i="1"/>
  <c r="M3634" i="1"/>
  <c r="M3635" i="1"/>
  <c r="M3636" i="1"/>
  <c r="M3637" i="1"/>
  <c r="M3638" i="1"/>
  <c r="M3639" i="1"/>
  <c r="M3640" i="1"/>
  <c r="M3641" i="1"/>
  <c r="M3642" i="1"/>
  <c r="N3642" i="1" s="1"/>
  <c r="M3643" i="1"/>
  <c r="M3644" i="1"/>
  <c r="N3644" i="1" s="1"/>
  <c r="M3645" i="1"/>
  <c r="M3646" i="1"/>
  <c r="M3647" i="1"/>
  <c r="M3648" i="1"/>
  <c r="M3649" i="1"/>
  <c r="M3650" i="1"/>
  <c r="M3651" i="1"/>
  <c r="M3652" i="1"/>
  <c r="M3653" i="1"/>
  <c r="M3654" i="1"/>
  <c r="N3654" i="1" s="1"/>
  <c r="M3655" i="1"/>
  <c r="M3656" i="1"/>
  <c r="N3656" i="1" s="1"/>
  <c r="M3657" i="1"/>
  <c r="M3658" i="1"/>
  <c r="M3659" i="1"/>
  <c r="M3660" i="1"/>
  <c r="M3661" i="1"/>
  <c r="M3662" i="1"/>
  <c r="M3663" i="1"/>
  <c r="M3664" i="1"/>
  <c r="M3665" i="1"/>
  <c r="M3666" i="1"/>
  <c r="N3666" i="1" s="1"/>
  <c r="M3667" i="1"/>
  <c r="M3668" i="1"/>
  <c r="N3668" i="1" s="1"/>
  <c r="M3669" i="1"/>
  <c r="M3670" i="1"/>
  <c r="M3671" i="1"/>
  <c r="M3672" i="1"/>
  <c r="M3673" i="1"/>
  <c r="M3674" i="1"/>
  <c r="M3675" i="1"/>
  <c r="M3676" i="1"/>
  <c r="M3677" i="1"/>
  <c r="M3678" i="1"/>
  <c r="N3678" i="1" s="1"/>
  <c r="M3679" i="1"/>
  <c r="M3680" i="1"/>
  <c r="N3680" i="1" s="1"/>
  <c r="M3681" i="1"/>
  <c r="M3682" i="1"/>
  <c r="M3683" i="1"/>
  <c r="M3684" i="1"/>
  <c r="M3685" i="1"/>
  <c r="M3686" i="1"/>
  <c r="M3687" i="1"/>
  <c r="M3688" i="1"/>
  <c r="M3689" i="1"/>
  <c r="M3690" i="1"/>
  <c r="N3690" i="1" s="1"/>
  <c r="M3691" i="1"/>
  <c r="M3692" i="1"/>
  <c r="N3692" i="1" s="1"/>
  <c r="M3693" i="1"/>
  <c r="M3694" i="1"/>
  <c r="M3695" i="1"/>
  <c r="M3696" i="1"/>
  <c r="M3697" i="1"/>
  <c r="M3698" i="1"/>
  <c r="M3699" i="1"/>
  <c r="M3700" i="1"/>
  <c r="M3701" i="1"/>
  <c r="M3702" i="1"/>
  <c r="N3702" i="1" s="1"/>
  <c r="M3703" i="1"/>
  <c r="M3704" i="1"/>
  <c r="N3704" i="1" s="1"/>
  <c r="M3705" i="1"/>
  <c r="M3706" i="1"/>
  <c r="M3707" i="1"/>
  <c r="M3708" i="1"/>
  <c r="M3709" i="1"/>
  <c r="M3710" i="1"/>
  <c r="M3711" i="1"/>
  <c r="M3712" i="1"/>
  <c r="M3713" i="1"/>
  <c r="M3714" i="1"/>
  <c r="N3714" i="1" s="1"/>
  <c r="M3715" i="1"/>
  <c r="M3716" i="1"/>
  <c r="N3716" i="1" s="1"/>
  <c r="M3717" i="1"/>
  <c r="M3718" i="1"/>
  <c r="M3719" i="1"/>
  <c r="M3720" i="1"/>
  <c r="M3721" i="1"/>
  <c r="M3722" i="1"/>
  <c r="M3723" i="1"/>
  <c r="M3724" i="1"/>
  <c r="M3725" i="1"/>
  <c r="M3726" i="1"/>
  <c r="N3726" i="1" s="1"/>
  <c r="M3727" i="1"/>
  <c r="M3728" i="1"/>
  <c r="N3728" i="1" s="1"/>
  <c r="M3729" i="1"/>
  <c r="M3730" i="1"/>
  <c r="M3731" i="1"/>
  <c r="M3732" i="1"/>
  <c r="M3733" i="1"/>
  <c r="M3734" i="1"/>
  <c r="M3735" i="1"/>
  <c r="M3736" i="1"/>
  <c r="M3737" i="1"/>
  <c r="M3738" i="1"/>
  <c r="N3738" i="1" s="1"/>
  <c r="M3739" i="1"/>
  <c r="M3740" i="1"/>
  <c r="N3740" i="1" s="1"/>
  <c r="M3741" i="1"/>
  <c r="M3742" i="1"/>
  <c r="M3743" i="1"/>
  <c r="M3744" i="1"/>
  <c r="M3745" i="1"/>
  <c r="M3746" i="1"/>
  <c r="M3747" i="1"/>
  <c r="M3748" i="1"/>
  <c r="M3749" i="1"/>
  <c r="M3750" i="1"/>
  <c r="N3750" i="1" s="1"/>
  <c r="M3751" i="1"/>
  <c r="M3752" i="1"/>
  <c r="N3752" i="1" s="1"/>
  <c r="M3753" i="1"/>
  <c r="M3754" i="1"/>
  <c r="M3755" i="1"/>
  <c r="M3756" i="1"/>
  <c r="M3757" i="1"/>
  <c r="M3758" i="1"/>
  <c r="M3759" i="1"/>
  <c r="M3760" i="1"/>
  <c r="M3761" i="1"/>
  <c r="M3762" i="1"/>
  <c r="N3762" i="1" s="1"/>
  <c r="M3763" i="1"/>
  <c r="M3764" i="1"/>
  <c r="N3764" i="1" s="1"/>
  <c r="M3765" i="1"/>
  <c r="M3766" i="1"/>
  <c r="M3767" i="1"/>
  <c r="M3768" i="1"/>
  <c r="M3769" i="1"/>
  <c r="N3769" i="1" s="1"/>
  <c r="M3770" i="1"/>
  <c r="M3771" i="1"/>
  <c r="M3772" i="1"/>
  <c r="M3773" i="1"/>
  <c r="M3774" i="1"/>
  <c r="N3774" i="1" s="1"/>
  <c r="M3775" i="1"/>
  <c r="M3776" i="1"/>
  <c r="N3776" i="1" s="1"/>
  <c r="M3777" i="1"/>
  <c r="M3778" i="1"/>
  <c r="M3779" i="1"/>
  <c r="M3780" i="1"/>
  <c r="M3781" i="1"/>
  <c r="N3781" i="1" s="1"/>
  <c r="M3782" i="1"/>
  <c r="M3783" i="1"/>
  <c r="M3784" i="1"/>
  <c r="M3785" i="1"/>
  <c r="M3786" i="1"/>
  <c r="N3786" i="1" s="1"/>
  <c r="M3787" i="1"/>
  <c r="M3788" i="1"/>
  <c r="N3788" i="1" s="1"/>
  <c r="M3789" i="1"/>
  <c r="M3790" i="1"/>
  <c r="M3791" i="1"/>
  <c r="M3792" i="1"/>
  <c r="M3793" i="1"/>
  <c r="N3793" i="1" s="1"/>
  <c r="M3794" i="1"/>
  <c r="M3795" i="1"/>
  <c r="M3796" i="1"/>
  <c r="M3797" i="1"/>
  <c r="M3798" i="1"/>
  <c r="N3798" i="1" s="1"/>
  <c r="M3799" i="1"/>
  <c r="M3800" i="1"/>
  <c r="N3800" i="1" s="1"/>
  <c r="M3801" i="1"/>
  <c r="M3802" i="1"/>
  <c r="M3803" i="1"/>
  <c r="M3804" i="1"/>
  <c r="M3805" i="1"/>
  <c r="N3805" i="1" s="1"/>
  <c r="M3806" i="1"/>
  <c r="M3807" i="1"/>
  <c r="M3808" i="1"/>
  <c r="M3809" i="1"/>
  <c r="M3810" i="1"/>
  <c r="N3810" i="1" s="1"/>
  <c r="M3811" i="1"/>
  <c r="M3812" i="1"/>
  <c r="N3812" i="1" s="1"/>
  <c r="M3813" i="1"/>
  <c r="M3814" i="1"/>
  <c r="M3815" i="1"/>
  <c r="M3816" i="1"/>
  <c r="M3817" i="1"/>
  <c r="N3817" i="1" s="1"/>
  <c r="M3818" i="1"/>
  <c r="M3819" i="1"/>
  <c r="M3820" i="1"/>
  <c r="M3821" i="1"/>
  <c r="M3822" i="1"/>
  <c r="N3822" i="1" s="1"/>
  <c r="M3823" i="1"/>
  <c r="M3824" i="1"/>
  <c r="N3824" i="1" s="1"/>
  <c r="M3825" i="1"/>
  <c r="M3826" i="1"/>
  <c r="M3827" i="1"/>
  <c r="M3828" i="1"/>
  <c r="M3829" i="1"/>
  <c r="N3829" i="1" s="1"/>
  <c r="M3830" i="1"/>
  <c r="M3831" i="1"/>
  <c r="M3832" i="1"/>
  <c r="M3833" i="1"/>
  <c r="M3834" i="1"/>
  <c r="N3834" i="1" s="1"/>
  <c r="M3835" i="1"/>
  <c r="M3836" i="1"/>
  <c r="N3836" i="1" s="1"/>
  <c r="M3837" i="1"/>
  <c r="M3838" i="1"/>
  <c r="M3839" i="1"/>
  <c r="M3840" i="1"/>
  <c r="M3841" i="1"/>
  <c r="N3841" i="1" s="1"/>
  <c r="M3842" i="1"/>
  <c r="M3843" i="1"/>
  <c r="M3844" i="1"/>
  <c r="M3845" i="1"/>
  <c r="M3846" i="1"/>
  <c r="N3846" i="1" s="1"/>
  <c r="M3847" i="1"/>
  <c r="M3848" i="1"/>
  <c r="N3848" i="1" s="1"/>
  <c r="M3849" i="1"/>
  <c r="M3850" i="1"/>
  <c r="M3851" i="1"/>
  <c r="M3852" i="1"/>
  <c r="M3853" i="1"/>
  <c r="N3853" i="1" s="1"/>
  <c r="M3854" i="1"/>
  <c r="M3855" i="1"/>
  <c r="M3856" i="1"/>
  <c r="M3857" i="1"/>
  <c r="M3858" i="1"/>
  <c r="N3858" i="1" s="1"/>
  <c r="M3859" i="1"/>
  <c r="M3860" i="1"/>
  <c r="N3860" i="1" s="1"/>
  <c r="M3861" i="1"/>
  <c r="M3862" i="1"/>
  <c r="M3863" i="1"/>
  <c r="M3864" i="1"/>
  <c r="M3865" i="1"/>
  <c r="N3865" i="1" s="1"/>
  <c r="M3866" i="1"/>
  <c r="M3867" i="1"/>
  <c r="M3868" i="1"/>
  <c r="M3869" i="1"/>
  <c r="M3870" i="1"/>
  <c r="N3870" i="1" s="1"/>
  <c r="M3871" i="1"/>
  <c r="M3872" i="1"/>
  <c r="N3872" i="1" s="1"/>
  <c r="M3873" i="1"/>
  <c r="M3874" i="1"/>
  <c r="M3875" i="1"/>
  <c r="M3876" i="1"/>
  <c r="M3877" i="1"/>
  <c r="N3877" i="1" s="1"/>
  <c r="M3878" i="1"/>
  <c r="M3879" i="1"/>
  <c r="M3880" i="1"/>
  <c r="M3881" i="1"/>
  <c r="M3882" i="1"/>
  <c r="N3882" i="1" s="1"/>
  <c r="M3883" i="1"/>
  <c r="M3884" i="1"/>
  <c r="N3884" i="1" s="1"/>
  <c r="M3885" i="1"/>
  <c r="M3886" i="1"/>
  <c r="M3887" i="1"/>
  <c r="M3888" i="1"/>
  <c r="M3889" i="1"/>
  <c r="N3889" i="1" s="1"/>
  <c r="M3890" i="1"/>
  <c r="M3891" i="1"/>
  <c r="M3892" i="1"/>
  <c r="M3893" i="1"/>
  <c r="M3894" i="1"/>
  <c r="N3894" i="1" s="1"/>
  <c r="M3895" i="1"/>
  <c r="M3896" i="1"/>
  <c r="N3896" i="1" s="1"/>
  <c r="M3897" i="1"/>
  <c r="M3898" i="1"/>
  <c r="M3899" i="1"/>
  <c r="M3900" i="1"/>
  <c r="M3901" i="1"/>
  <c r="N3901" i="1" s="1"/>
  <c r="M3902" i="1"/>
  <c r="M3903" i="1"/>
  <c r="M3904" i="1"/>
  <c r="M3905" i="1"/>
  <c r="M3906" i="1"/>
  <c r="N3906" i="1" s="1"/>
  <c r="M3907" i="1"/>
  <c r="M3908" i="1"/>
  <c r="N3908" i="1" s="1"/>
  <c r="M3909" i="1"/>
  <c r="M3910" i="1"/>
  <c r="M3911" i="1"/>
  <c r="M3912" i="1"/>
  <c r="M3913" i="1"/>
  <c r="N3913" i="1" s="1"/>
  <c r="M3914" i="1"/>
  <c r="M3915" i="1"/>
  <c r="M3916" i="1"/>
  <c r="M3917" i="1"/>
  <c r="M3918" i="1"/>
  <c r="N3918" i="1" s="1"/>
  <c r="M3919" i="1"/>
  <c r="M3920" i="1"/>
  <c r="N3920" i="1" s="1"/>
  <c r="M3921" i="1"/>
  <c r="M3922" i="1"/>
  <c r="M3923" i="1"/>
  <c r="M3924" i="1"/>
  <c r="M3925" i="1"/>
  <c r="N3925" i="1" s="1"/>
  <c r="M3926" i="1"/>
  <c r="M3927" i="1"/>
  <c r="M3928" i="1"/>
  <c r="M3929" i="1"/>
  <c r="M3930" i="1"/>
  <c r="N3930" i="1" s="1"/>
  <c r="M3931" i="1"/>
  <c r="M3932" i="1"/>
  <c r="N3932" i="1" s="1"/>
  <c r="M3933" i="1"/>
  <c r="M3934" i="1"/>
  <c r="M3935" i="1"/>
  <c r="M3936" i="1"/>
  <c r="M3937" i="1"/>
  <c r="N3937" i="1" s="1"/>
  <c r="M3938" i="1"/>
  <c r="M3939" i="1"/>
  <c r="M3940" i="1"/>
  <c r="M3941" i="1"/>
  <c r="M3942" i="1"/>
  <c r="N3942" i="1" s="1"/>
  <c r="M3943" i="1"/>
  <c r="M3944" i="1"/>
  <c r="N3944" i="1" s="1"/>
  <c r="M3945" i="1"/>
  <c r="M3946" i="1"/>
  <c r="M3947" i="1"/>
  <c r="M3948" i="1"/>
  <c r="M3949" i="1"/>
  <c r="N3949" i="1" s="1"/>
  <c r="M3950" i="1"/>
  <c r="M3951" i="1"/>
  <c r="M3952" i="1"/>
  <c r="M3953" i="1"/>
  <c r="M3954" i="1"/>
  <c r="N3954" i="1" s="1"/>
  <c r="M3955" i="1"/>
  <c r="M3956" i="1"/>
  <c r="N3956" i="1" s="1"/>
  <c r="M3957" i="1"/>
  <c r="M3958" i="1"/>
  <c r="M3959" i="1"/>
  <c r="M3960" i="1"/>
  <c r="M3961" i="1"/>
  <c r="N3961" i="1" s="1"/>
  <c r="M3962" i="1"/>
  <c r="M3963" i="1"/>
  <c r="M3964" i="1"/>
  <c r="M3965" i="1"/>
  <c r="M3966" i="1"/>
  <c r="N3966" i="1" s="1"/>
  <c r="M3967" i="1"/>
  <c r="M3968" i="1"/>
  <c r="N3968" i="1" s="1"/>
  <c r="M3969" i="1"/>
  <c r="M3970" i="1"/>
  <c r="M3971" i="1"/>
  <c r="M3972" i="1"/>
  <c r="M3973" i="1"/>
  <c r="N3973" i="1" s="1"/>
  <c r="M3974" i="1"/>
  <c r="M3975" i="1"/>
  <c r="M3976" i="1"/>
  <c r="M3977" i="1"/>
  <c r="M3978" i="1"/>
  <c r="N3978" i="1" s="1"/>
  <c r="M3979" i="1"/>
  <c r="M3980" i="1"/>
  <c r="N3980" i="1" s="1"/>
  <c r="M3981" i="1"/>
  <c r="M3982" i="1"/>
  <c r="M3983" i="1"/>
  <c r="M3984" i="1"/>
  <c r="M3985" i="1"/>
  <c r="N3985" i="1" s="1"/>
  <c r="M3986" i="1"/>
  <c r="M3987" i="1"/>
  <c r="M3988" i="1"/>
  <c r="M3989" i="1"/>
  <c r="M3990" i="1"/>
  <c r="N3990" i="1" s="1"/>
  <c r="M3991" i="1"/>
  <c r="M3992" i="1"/>
  <c r="N3992" i="1" s="1"/>
  <c r="M3993" i="1"/>
  <c r="M3994" i="1"/>
  <c r="M3995" i="1"/>
  <c r="M3996" i="1"/>
  <c r="M3997" i="1"/>
  <c r="N3997" i="1" s="1"/>
  <c r="M3998" i="1"/>
  <c r="M3999" i="1"/>
  <c r="M4000" i="1"/>
  <c r="M4001" i="1"/>
  <c r="M4002" i="1"/>
  <c r="N4002" i="1" s="1"/>
  <c r="M4003" i="1"/>
  <c r="M4004" i="1"/>
  <c r="N4004" i="1" s="1"/>
  <c r="M4005" i="1"/>
  <c r="M4006" i="1"/>
  <c r="M4007" i="1"/>
  <c r="M4008" i="1"/>
  <c r="M4009" i="1"/>
  <c r="N4009" i="1" s="1"/>
  <c r="M4010" i="1"/>
  <c r="M4011" i="1"/>
  <c r="M4012" i="1"/>
  <c r="M4013" i="1"/>
  <c r="M4014" i="1"/>
  <c r="N4014" i="1" s="1"/>
  <c r="M4015" i="1"/>
  <c r="M4016" i="1"/>
  <c r="N4016" i="1" s="1"/>
  <c r="M4017" i="1"/>
  <c r="M4018" i="1"/>
  <c r="M4019" i="1"/>
  <c r="M4020" i="1"/>
  <c r="M4021" i="1"/>
  <c r="N4021" i="1" s="1"/>
  <c r="M4022" i="1"/>
  <c r="M4023" i="1"/>
  <c r="M4024" i="1"/>
  <c r="M4025" i="1"/>
  <c r="M4026" i="1"/>
  <c r="N4026" i="1" s="1"/>
  <c r="M4027" i="1"/>
  <c r="M4028" i="1"/>
  <c r="N4028" i="1" s="1"/>
  <c r="M4029" i="1"/>
  <c r="M4030" i="1"/>
  <c r="M4031" i="1"/>
  <c r="M4032" i="1"/>
  <c r="M4033" i="1"/>
  <c r="N4033" i="1" s="1"/>
  <c r="M4034" i="1"/>
  <c r="M4035" i="1"/>
  <c r="M4036" i="1"/>
  <c r="M4037" i="1"/>
  <c r="M4038" i="1"/>
  <c r="N4038" i="1" s="1"/>
  <c r="M4039" i="1"/>
  <c r="M4040" i="1"/>
  <c r="N4040" i="1" s="1"/>
  <c r="M4041" i="1"/>
  <c r="M4042" i="1"/>
  <c r="M4043" i="1"/>
  <c r="M4044" i="1"/>
  <c r="M4045" i="1"/>
  <c r="N4045" i="1" s="1"/>
  <c r="M4046" i="1"/>
  <c r="M4047" i="1"/>
  <c r="M4048" i="1"/>
  <c r="M4049" i="1"/>
  <c r="M4050" i="1"/>
  <c r="N4050" i="1" s="1"/>
  <c r="M4051" i="1"/>
  <c r="M4052" i="1"/>
  <c r="N4052" i="1" s="1"/>
  <c r="M4053" i="1"/>
  <c r="M4054" i="1"/>
  <c r="M4055" i="1"/>
  <c r="M4056" i="1"/>
  <c r="M4057" i="1"/>
  <c r="N4057" i="1" s="1"/>
  <c r="M4058" i="1"/>
  <c r="M4059" i="1"/>
  <c r="M4060" i="1"/>
  <c r="M4061" i="1"/>
  <c r="M4062" i="1"/>
  <c r="N4062" i="1" s="1"/>
  <c r="M4063" i="1"/>
  <c r="M4064" i="1"/>
  <c r="N4064" i="1" s="1"/>
  <c r="M4065" i="1"/>
  <c r="M4066" i="1"/>
  <c r="M4067" i="1"/>
  <c r="M4068" i="1"/>
  <c r="M4069" i="1"/>
  <c r="N4069" i="1" s="1"/>
  <c r="M4070" i="1"/>
  <c r="M4071" i="1"/>
  <c r="M4072" i="1"/>
  <c r="M4073" i="1"/>
  <c r="M4074" i="1"/>
  <c r="N4074" i="1" s="1"/>
  <c r="M4075" i="1"/>
  <c r="M4076" i="1"/>
  <c r="N4076" i="1" s="1"/>
  <c r="M4077" i="1"/>
  <c r="M4078" i="1"/>
  <c r="M4079" i="1"/>
  <c r="M4080" i="1"/>
  <c r="M4081" i="1"/>
  <c r="N4081" i="1" s="1"/>
  <c r="M4082" i="1"/>
  <c r="M4083" i="1"/>
  <c r="M4084" i="1"/>
  <c r="M4085" i="1"/>
  <c r="M4086" i="1"/>
  <c r="N4086" i="1" s="1"/>
  <c r="M4087" i="1"/>
  <c r="M4088" i="1"/>
  <c r="N4088" i="1" s="1"/>
  <c r="M4089" i="1"/>
  <c r="M4090" i="1"/>
  <c r="M4091" i="1"/>
  <c r="M4092" i="1"/>
  <c r="M4093" i="1"/>
  <c r="N4093" i="1" s="1"/>
  <c r="M4094" i="1"/>
  <c r="M4095" i="1"/>
  <c r="M4096" i="1"/>
  <c r="M4097" i="1"/>
  <c r="M4098" i="1"/>
  <c r="N4098" i="1" s="1"/>
  <c r="M4099" i="1"/>
  <c r="M4100" i="1"/>
  <c r="N4100" i="1" s="1"/>
  <c r="M4101" i="1"/>
  <c r="M4102" i="1"/>
  <c r="M4103" i="1"/>
  <c r="M4104" i="1"/>
  <c r="M4105" i="1"/>
  <c r="N4105" i="1" s="1"/>
  <c r="M4106" i="1"/>
  <c r="M4107" i="1"/>
  <c r="M4108" i="1"/>
  <c r="M4109" i="1"/>
  <c r="M4110" i="1"/>
  <c r="N4110" i="1" s="1"/>
  <c r="M4111" i="1"/>
  <c r="M4112" i="1"/>
  <c r="N4112" i="1" s="1"/>
  <c r="M4113" i="1"/>
  <c r="M4114" i="1"/>
  <c r="M4115" i="1"/>
  <c r="M4116" i="1"/>
  <c r="M4117" i="1"/>
  <c r="N4117" i="1" s="1"/>
  <c r="M4118" i="1"/>
  <c r="M4119" i="1"/>
  <c r="M4120" i="1"/>
  <c r="M4121" i="1"/>
  <c r="M4122" i="1"/>
  <c r="N4122" i="1" s="1"/>
  <c r="M4123" i="1"/>
  <c r="M4124" i="1"/>
  <c r="N4124" i="1" s="1"/>
  <c r="M4125" i="1"/>
  <c r="M4126" i="1"/>
  <c r="M4127" i="1"/>
  <c r="M4128" i="1"/>
  <c r="M4129" i="1"/>
  <c r="N4129" i="1" s="1"/>
  <c r="M4130" i="1"/>
  <c r="M4131" i="1"/>
  <c r="M4132" i="1"/>
  <c r="M4133" i="1"/>
  <c r="M4134" i="1"/>
  <c r="N4134" i="1" s="1"/>
  <c r="M4135" i="1"/>
  <c r="M4136" i="1"/>
  <c r="N4136" i="1" s="1"/>
  <c r="M4137" i="1"/>
  <c r="M4138" i="1"/>
  <c r="M4139" i="1"/>
  <c r="M4140" i="1"/>
  <c r="M4141" i="1"/>
  <c r="N4141" i="1" s="1"/>
  <c r="M4142" i="1"/>
  <c r="M4143" i="1"/>
  <c r="M4144" i="1"/>
  <c r="M4145" i="1"/>
  <c r="M4146" i="1"/>
  <c r="N4146" i="1" s="1"/>
  <c r="M4147" i="1"/>
  <c r="M4148" i="1"/>
  <c r="N4148" i="1" s="1"/>
  <c r="M4149" i="1"/>
  <c r="M4150" i="1"/>
  <c r="M4151" i="1"/>
  <c r="M4152" i="1"/>
  <c r="M4153" i="1"/>
  <c r="N4153" i="1" s="1"/>
  <c r="M4154" i="1"/>
  <c r="M4155" i="1"/>
  <c r="M4156" i="1"/>
  <c r="M4157" i="1"/>
  <c r="M4158" i="1"/>
  <c r="N4158" i="1" s="1"/>
  <c r="M4159" i="1"/>
  <c r="M4160" i="1"/>
  <c r="N4160" i="1" s="1"/>
  <c r="M4161" i="1"/>
  <c r="M4162" i="1"/>
  <c r="M4163" i="1"/>
  <c r="M4164" i="1"/>
  <c r="M4165" i="1"/>
  <c r="N4165" i="1" s="1"/>
  <c r="M4166" i="1"/>
  <c r="M4167" i="1"/>
  <c r="M4168" i="1"/>
  <c r="M4169" i="1"/>
  <c r="M4170" i="1"/>
  <c r="N4170" i="1" s="1"/>
  <c r="M4171" i="1"/>
  <c r="M4172" i="1"/>
  <c r="N4172" i="1" s="1"/>
  <c r="M4173" i="1"/>
  <c r="M4174" i="1"/>
  <c r="M4175" i="1"/>
  <c r="M4176" i="1"/>
  <c r="M4177" i="1"/>
  <c r="N4177" i="1" s="1"/>
  <c r="M4178" i="1"/>
  <c r="M4179" i="1"/>
  <c r="M4180" i="1"/>
  <c r="M4181" i="1"/>
  <c r="M4182" i="1"/>
  <c r="N4182" i="1" s="1"/>
  <c r="M4183" i="1"/>
  <c r="M4184" i="1"/>
  <c r="N4184" i="1" s="1"/>
  <c r="M4185" i="1"/>
  <c r="M4186" i="1"/>
  <c r="M4187" i="1"/>
  <c r="M4188" i="1"/>
  <c r="M4189" i="1"/>
  <c r="N4189" i="1" s="1"/>
  <c r="M4190" i="1"/>
  <c r="M4191" i="1"/>
  <c r="M4192" i="1"/>
  <c r="M4193" i="1"/>
  <c r="M4194" i="1"/>
  <c r="N4194" i="1" s="1"/>
  <c r="M4195" i="1"/>
  <c r="M4196" i="1"/>
  <c r="N4196" i="1" s="1"/>
  <c r="M4197" i="1"/>
  <c r="M4198" i="1"/>
  <c r="M4199" i="1"/>
  <c r="M4200" i="1"/>
  <c r="M4201" i="1"/>
  <c r="N4201" i="1" s="1"/>
  <c r="M4202" i="1"/>
  <c r="M4203" i="1"/>
  <c r="M4204" i="1"/>
  <c r="M4205" i="1"/>
  <c r="M4206" i="1"/>
  <c r="N4206" i="1" s="1"/>
  <c r="M4207" i="1"/>
  <c r="M4208" i="1"/>
  <c r="N4208" i="1" s="1"/>
  <c r="M4209" i="1"/>
  <c r="M4210" i="1"/>
  <c r="M4211" i="1"/>
  <c r="M4212" i="1"/>
  <c r="M4213" i="1"/>
  <c r="N4213" i="1" s="1"/>
  <c r="M4214" i="1"/>
  <c r="M4215" i="1"/>
  <c r="M4216" i="1"/>
  <c r="M4217" i="1"/>
  <c r="M4218" i="1"/>
  <c r="N4218" i="1" s="1"/>
  <c r="M4219" i="1"/>
  <c r="M4220" i="1"/>
  <c r="N4220" i="1" s="1"/>
  <c r="M4221" i="1"/>
  <c r="M4222" i="1"/>
  <c r="M4223" i="1"/>
  <c r="M4224" i="1"/>
  <c r="M4225" i="1"/>
  <c r="N4225" i="1" s="1"/>
  <c r="M4226" i="1"/>
  <c r="M4227" i="1"/>
  <c r="M4228" i="1"/>
  <c r="M4229" i="1"/>
  <c r="M4230" i="1"/>
  <c r="N4230" i="1" s="1"/>
  <c r="M4231" i="1"/>
  <c r="M4232" i="1"/>
  <c r="N4232" i="1" s="1"/>
  <c r="M4233" i="1"/>
  <c r="M4234" i="1"/>
  <c r="M4235" i="1"/>
  <c r="M4236" i="1"/>
  <c r="M4237" i="1"/>
  <c r="N4237" i="1" s="1"/>
  <c r="M4238" i="1"/>
  <c r="M4239" i="1"/>
  <c r="M4240" i="1"/>
  <c r="M4241" i="1"/>
  <c r="M4242" i="1"/>
  <c r="N4242" i="1" s="1"/>
  <c r="M4243" i="1"/>
  <c r="M4244" i="1"/>
  <c r="N4244" i="1" s="1"/>
  <c r="M4245" i="1"/>
  <c r="M4246" i="1"/>
  <c r="M4247" i="1"/>
  <c r="M4248" i="1"/>
  <c r="M4249" i="1"/>
  <c r="N4249" i="1" s="1"/>
  <c r="M4250" i="1"/>
  <c r="M4251" i="1"/>
  <c r="M4252" i="1"/>
  <c r="M4253" i="1"/>
  <c r="M4254" i="1"/>
  <c r="N4254" i="1" s="1"/>
  <c r="M4255" i="1"/>
  <c r="M4256" i="1"/>
  <c r="N4256" i="1" s="1"/>
  <c r="M4257" i="1"/>
  <c r="M4258" i="1"/>
  <c r="M4259" i="1"/>
  <c r="M4260" i="1"/>
  <c r="M4261" i="1"/>
  <c r="N4261" i="1" s="1"/>
  <c r="M4262" i="1"/>
  <c r="M4263" i="1"/>
  <c r="M4264" i="1"/>
  <c r="M4265" i="1"/>
  <c r="M4266" i="1"/>
  <c r="N4266" i="1" s="1"/>
  <c r="M4267" i="1"/>
  <c r="M4268" i="1"/>
  <c r="N4268" i="1" s="1"/>
  <c r="M4269" i="1"/>
  <c r="M4270" i="1"/>
  <c r="M4271" i="1"/>
  <c r="M4272" i="1"/>
  <c r="M4273" i="1"/>
  <c r="N4273" i="1" s="1"/>
  <c r="M4274" i="1"/>
  <c r="M4275" i="1"/>
  <c r="M4276" i="1"/>
  <c r="M4277" i="1"/>
  <c r="M4278" i="1"/>
  <c r="N4278" i="1" s="1"/>
  <c r="M4279" i="1"/>
  <c r="M4280" i="1"/>
  <c r="N4280" i="1" s="1"/>
  <c r="M4281" i="1"/>
  <c r="M4282" i="1"/>
  <c r="M4283" i="1"/>
  <c r="M4284" i="1"/>
  <c r="M4285" i="1"/>
  <c r="N4285" i="1" s="1"/>
  <c r="M4286" i="1"/>
  <c r="M4287" i="1"/>
  <c r="M4288" i="1"/>
  <c r="M4289" i="1"/>
  <c r="M4290" i="1"/>
  <c r="N4290" i="1" s="1"/>
  <c r="M4291" i="1"/>
  <c r="M4292" i="1"/>
  <c r="N4292" i="1" s="1"/>
  <c r="M4293" i="1"/>
  <c r="M4294" i="1"/>
  <c r="M4295" i="1"/>
  <c r="M4296" i="1"/>
  <c r="M4297" i="1"/>
  <c r="N4297" i="1" s="1"/>
  <c r="M4298" i="1"/>
  <c r="M4299" i="1"/>
  <c r="M4300" i="1"/>
  <c r="M4301" i="1"/>
  <c r="M4302" i="1"/>
  <c r="N4302" i="1" s="1"/>
  <c r="M4303" i="1"/>
  <c r="M4304" i="1"/>
  <c r="N4304" i="1" s="1"/>
  <c r="M4305" i="1"/>
  <c r="M4306" i="1"/>
  <c r="M4307" i="1"/>
  <c r="M4308" i="1"/>
  <c r="M4309" i="1"/>
  <c r="N4309" i="1" s="1"/>
  <c r="M4310" i="1"/>
  <c r="M4311" i="1"/>
  <c r="M4312" i="1"/>
  <c r="M4313" i="1"/>
  <c r="M4314" i="1"/>
  <c r="N4314" i="1" s="1"/>
  <c r="M4315" i="1"/>
  <c r="M4316" i="1"/>
  <c r="N4316" i="1" s="1"/>
  <c r="M4317" i="1"/>
  <c r="M4318" i="1"/>
  <c r="M4319" i="1"/>
  <c r="M4320" i="1"/>
  <c r="M4321" i="1"/>
  <c r="N4321" i="1" s="1"/>
  <c r="M4322" i="1"/>
  <c r="M4323" i="1"/>
  <c r="M4324" i="1"/>
  <c r="M4325" i="1"/>
  <c r="M4326" i="1"/>
  <c r="N4326" i="1" s="1"/>
  <c r="M4327" i="1"/>
  <c r="M4328" i="1"/>
  <c r="N4328" i="1" s="1"/>
  <c r="M4329" i="1"/>
  <c r="M4330" i="1"/>
  <c r="M4331" i="1"/>
  <c r="M4332" i="1"/>
  <c r="M4333" i="1"/>
  <c r="N4333" i="1" s="1"/>
  <c r="M4334" i="1"/>
  <c r="M4335" i="1"/>
  <c r="M4336" i="1"/>
  <c r="M4337" i="1"/>
  <c r="M4338" i="1"/>
  <c r="N4338" i="1" s="1"/>
  <c r="M4339" i="1"/>
  <c r="M4340" i="1"/>
  <c r="N4340" i="1" s="1"/>
  <c r="M4341" i="1"/>
  <c r="M4342" i="1"/>
  <c r="M4343" i="1"/>
  <c r="M4344" i="1"/>
  <c r="M4345" i="1"/>
  <c r="N4345" i="1" s="1"/>
  <c r="M4346" i="1"/>
  <c r="M4347" i="1"/>
  <c r="M4348" i="1"/>
  <c r="M4349" i="1"/>
  <c r="M4350" i="1"/>
  <c r="N4350" i="1" s="1"/>
  <c r="M4351" i="1"/>
  <c r="M4352" i="1"/>
  <c r="N4352" i="1" s="1"/>
  <c r="M4353" i="1"/>
  <c r="M4354" i="1"/>
  <c r="M4355" i="1"/>
  <c r="M4356" i="1"/>
  <c r="M4357" i="1"/>
  <c r="N4357" i="1" s="1"/>
  <c r="M4358" i="1"/>
  <c r="M4359" i="1"/>
  <c r="M4360" i="1"/>
  <c r="M4361" i="1"/>
  <c r="M4362" i="1"/>
  <c r="N4362" i="1" s="1"/>
  <c r="M4363" i="1"/>
  <c r="M4364" i="1"/>
  <c r="N4364" i="1" s="1"/>
  <c r="M4365" i="1"/>
  <c r="M4366" i="1"/>
  <c r="M4367" i="1"/>
  <c r="M4368" i="1"/>
  <c r="M4369" i="1"/>
  <c r="N4369" i="1" s="1"/>
  <c r="M4370" i="1"/>
  <c r="M4371" i="1"/>
  <c r="M4372" i="1"/>
  <c r="M4373" i="1"/>
  <c r="M4374" i="1"/>
  <c r="N4374" i="1" s="1"/>
  <c r="M4375" i="1"/>
  <c r="M4376" i="1"/>
  <c r="N4376" i="1" s="1"/>
  <c r="M4377" i="1"/>
  <c r="M4378" i="1"/>
  <c r="M4379" i="1"/>
  <c r="M4380" i="1"/>
  <c r="M4381" i="1"/>
  <c r="N4381" i="1" s="1"/>
  <c r="M4382" i="1"/>
  <c r="M4383" i="1"/>
  <c r="M4384" i="1"/>
  <c r="M4385" i="1"/>
  <c r="M4386" i="1"/>
  <c r="N4386" i="1" s="1"/>
  <c r="M4387" i="1"/>
  <c r="M4388" i="1"/>
  <c r="N4388" i="1" s="1"/>
  <c r="M4389" i="1"/>
  <c r="M4390" i="1"/>
  <c r="M4391" i="1"/>
  <c r="M4392" i="1"/>
  <c r="M4393" i="1"/>
  <c r="N4393" i="1" s="1"/>
  <c r="M4394" i="1"/>
  <c r="M4395" i="1"/>
  <c r="M4396" i="1"/>
  <c r="M4397" i="1"/>
  <c r="M4398" i="1"/>
  <c r="N4398" i="1" s="1"/>
  <c r="M4399" i="1"/>
  <c r="M4400" i="1"/>
  <c r="N4400" i="1" s="1"/>
  <c r="M4401" i="1"/>
  <c r="M4402" i="1"/>
  <c r="M4403" i="1"/>
  <c r="M4404" i="1"/>
  <c r="M4405" i="1"/>
  <c r="N4405" i="1" s="1"/>
  <c r="M4406" i="1"/>
  <c r="M4407" i="1"/>
  <c r="M4408" i="1"/>
  <c r="M4409" i="1"/>
  <c r="M4410" i="1"/>
  <c r="N4410" i="1" s="1"/>
  <c r="M4411" i="1"/>
  <c r="M4412" i="1"/>
  <c r="N4412" i="1" s="1"/>
  <c r="M4413" i="1"/>
  <c r="M4414" i="1"/>
  <c r="M4415" i="1"/>
  <c r="M4416" i="1"/>
  <c r="M4417" i="1"/>
  <c r="N4417" i="1" s="1"/>
  <c r="M4418" i="1"/>
  <c r="M4419" i="1"/>
  <c r="M4420" i="1"/>
  <c r="M4421" i="1"/>
  <c r="M4422" i="1"/>
  <c r="N4422" i="1" s="1"/>
  <c r="M4423" i="1"/>
  <c r="M4424" i="1"/>
  <c r="N4424" i="1" s="1"/>
  <c r="M4425" i="1"/>
  <c r="M4426" i="1"/>
  <c r="M4427" i="1"/>
  <c r="M4428" i="1"/>
  <c r="M4429" i="1"/>
  <c r="N4429" i="1" s="1"/>
  <c r="M4430" i="1"/>
  <c r="M4431" i="1"/>
  <c r="M4432" i="1"/>
  <c r="M4433" i="1"/>
  <c r="M4434" i="1"/>
  <c r="N4434" i="1" s="1"/>
  <c r="M4435" i="1"/>
  <c r="M4436" i="1"/>
  <c r="N4436" i="1" s="1"/>
  <c r="M4437" i="1"/>
  <c r="M4438" i="1"/>
  <c r="M4439" i="1"/>
  <c r="M4440" i="1"/>
  <c r="M4441" i="1"/>
  <c r="N4441" i="1" s="1"/>
  <c r="M4442" i="1"/>
  <c r="M4443" i="1"/>
  <c r="M4444" i="1"/>
  <c r="M4445" i="1"/>
  <c r="M4446" i="1"/>
  <c r="N4446" i="1" s="1"/>
  <c r="M4447" i="1"/>
  <c r="M4448" i="1"/>
  <c r="N4448" i="1" s="1"/>
  <c r="M4449" i="1"/>
  <c r="M4450" i="1"/>
  <c r="M4451" i="1"/>
  <c r="M4452" i="1"/>
  <c r="M4453" i="1"/>
  <c r="N4453" i="1" s="1"/>
  <c r="M4454" i="1"/>
  <c r="M4455" i="1"/>
  <c r="M4456" i="1"/>
  <c r="M4457" i="1"/>
  <c r="M4458" i="1"/>
  <c r="N4458" i="1" s="1"/>
  <c r="M4459" i="1"/>
  <c r="M4460" i="1"/>
  <c r="N4460" i="1" s="1"/>
  <c r="M4461" i="1"/>
  <c r="M4462" i="1"/>
  <c r="M4463" i="1"/>
  <c r="M4464" i="1"/>
  <c r="M4465" i="1"/>
  <c r="N4465" i="1" s="1"/>
  <c r="M4466" i="1"/>
  <c r="M4467" i="1"/>
  <c r="M4468" i="1"/>
  <c r="M4469" i="1"/>
  <c r="M4470" i="1"/>
  <c r="N4470" i="1" s="1"/>
  <c r="M4471" i="1"/>
  <c r="M4472" i="1"/>
  <c r="N4472" i="1" s="1"/>
  <c r="M4473" i="1"/>
  <c r="M4474" i="1"/>
  <c r="M4475" i="1"/>
  <c r="M4476" i="1"/>
  <c r="M4477" i="1"/>
  <c r="N4477" i="1" s="1"/>
  <c r="M4478" i="1"/>
  <c r="M4479" i="1"/>
  <c r="M4480" i="1"/>
  <c r="M4481" i="1"/>
  <c r="M4482" i="1"/>
  <c r="N4482" i="1" s="1"/>
  <c r="M4483" i="1"/>
  <c r="M4484" i="1"/>
  <c r="N4484" i="1" s="1"/>
  <c r="M4485" i="1"/>
  <c r="M4486" i="1"/>
  <c r="M4487" i="1"/>
  <c r="M4488" i="1"/>
  <c r="M4489" i="1"/>
  <c r="N4489" i="1" s="1"/>
  <c r="M4490" i="1"/>
  <c r="M4491" i="1"/>
  <c r="M4492" i="1"/>
  <c r="M4493" i="1"/>
  <c r="M4494" i="1"/>
  <c r="N4494" i="1" s="1"/>
  <c r="M4495" i="1"/>
  <c r="M4496" i="1"/>
  <c r="N4496" i="1" s="1"/>
  <c r="M4497" i="1"/>
  <c r="M4498" i="1"/>
  <c r="M4499" i="1"/>
  <c r="M4500" i="1"/>
  <c r="M4501" i="1"/>
  <c r="N4501" i="1" s="1"/>
  <c r="M4502" i="1"/>
  <c r="M4503" i="1"/>
  <c r="M4504" i="1"/>
  <c r="M4505" i="1"/>
  <c r="M4506" i="1"/>
  <c r="N4506" i="1" s="1"/>
  <c r="M4507" i="1"/>
  <c r="M4508" i="1"/>
  <c r="N4508" i="1" s="1"/>
  <c r="M4509" i="1"/>
  <c r="M4510" i="1"/>
  <c r="M4511" i="1"/>
  <c r="M4512" i="1"/>
  <c r="M4513" i="1"/>
  <c r="N4513" i="1" s="1"/>
  <c r="M4514" i="1"/>
  <c r="M4515" i="1"/>
  <c r="M4516" i="1"/>
  <c r="M4517" i="1"/>
  <c r="M4518" i="1"/>
  <c r="N4518" i="1" s="1"/>
  <c r="M4519" i="1"/>
  <c r="M4520" i="1"/>
  <c r="N4520" i="1" s="1"/>
  <c r="M4521" i="1"/>
  <c r="M4522" i="1"/>
  <c r="M4523" i="1"/>
  <c r="M4524" i="1"/>
  <c r="M4525" i="1"/>
  <c r="N4525" i="1" s="1"/>
  <c r="M4526" i="1"/>
  <c r="M4527" i="1"/>
  <c r="M4528" i="1"/>
  <c r="M4529" i="1"/>
  <c r="M4530" i="1"/>
  <c r="N4530" i="1" s="1"/>
  <c r="M4531" i="1"/>
  <c r="M4532" i="1"/>
  <c r="N4532" i="1" s="1"/>
  <c r="M4533" i="1"/>
  <c r="M4534" i="1"/>
  <c r="M4535" i="1"/>
  <c r="M4536" i="1"/>
  <c r="M4537" i="1"/>
  <c r="N4537" i="1" s="1"/>
  <c r="M4538" i="1"/>
  <c r="M4539" i="1"/>
  <c r="M4540" i="1"/>
  <c r="M4541" i="1"/>
  <c r="M4542" i="1"/>
  <c r="N4542" i="1" s="1"/>
  <c r="M4543" i="1"/>
  <c r="M4544" i="1"/>
  <c r="N4544" i="1" s="1"/>
  <c r="M4545" i="1"/>
  <c r="M4546" i="1"/>
  <c r="M4547" i="1"/>
  <c r="M4548" i="1"/>
  <c r="M4549" i="1"/>
  <c r="N4549" i="1" s="1"/>
  <c r="M4550" i="1"/>
  <c r="M4551" i="1"/>
  <c r="M4552" i="1"/>
  <c r="M4553" i="1"/>
  <c r="M4554" i="1"/>
  <c r="N4554" i="1" s="1"/>
  <c r="M4555" i="1"/>
  <c r="M4556" i="1"/>
  <c r="N4556" i="1" s="1"/>
  <c r="M4557" i="1"/>
  <c r="M4558" i="1"/>
  <c r="M4559" i="1"/>
  <c r="M4560" i="1"/>
  <c r="M4561" i="1"/>
  <c r="N4561" i="1" s="1"/>
  <c r="M4562" i="1"/>
  <c r="M4563" i="1"/>
  <c r="M4564" i="1"/>
  <c r="M4565" i="1"/>
  <c r="M4566" i="1"/>
  <c r="N4566" i="1" s="1"/>
  <c r="M4567" i="1"/>
  <c r="M4568" i="1"/>
  <c r="N4568" i="1" s="1"/>
  <c r="M4569" i="1"/>
  <c r="M4570" i="1"/>
  <c r="M4571" i="1"/>
  <c r="M4572" i="1"/>
  <c r="M4573" i="1"/>
  <c r="N4573" i="1" s="1"/>
  <c r="M4574" i="1"/>
  <c r="M4575" i="1"/>
  <c r="M4576" i="1"/>
  <c r="M4577" i="1"/>
  <c r="M4578" i="1"/>
  <c r="N4578" i="1" s="1"/>
  <c r="M4579" i="1"/>
  <c r="M4580" i="1"/>
  <c r="N4580" i="1" s="1"/>
  <c r="M4581" i="1"/>
  <c r="M4582" i="1"/>
  <c r="M4583" i="1"/>
  <c r="M4584" i="1"/>
  <c r="M4585" i="1"/>
  <c r="N4585" i="1" s="1"/>
  <c r="M4586" i="1"/>
  <c r="M4587" i="1"/>
  <c r="M4588" i="1"/>
  <c r="M4589" i="1"/>
  <c r="M4590" i="1"/>
  <c r="N4590" i="1" s="1"/>
  <c r="M4591" i="1"/>
  <c r="M4592" i="1"/>
  <c r="N4592" i="1" s="1"/>
  <c r="M4593" i="1"/>
  <c r="M4594" i="1"/>
  <c r="M4595" i="1"/>
  <c r="M4596" i="1"/>
  <c r="M4597" i="1"/>
  <c r="N4597" i="1" s="1"/>
  <c r="M4598" i="1"/>
  <c r="M4599" i="1"/>
  <c r="M4600" i="1"/>
  <c r="M4601" i="1"/>
  <c r="M4602" i="1"/>
  <c r="N4602" i="1" s="1"/>
  <c r="M4603" i="1"/>
  <c r="M4604" i="1"/>
  <c r="N4604" i="1" s="1"/>
  <c r="M4605" i="1"/>
  <c r="M4606" i="1"/>
  <c r="M4607" i="1"/>
  <c r="M4608" i="1"/>
  <c r="M4609" i="1"/>
  <c r="N4609" i="1" s="1"/>
  <c r="M4610" i="1"/>
  <c r="M4611" i="1"/>
  <c r="M4612" i="1"/>
  <c r="M4613" i="1"/>
  <c r="M4614" i="1"/>
  <c r="N4614" i="1" s="1"/>
  <c r="M4615" i="1"/>
  <c r="M4616" i="1"/>
  <c r="N4616" i="1" s="1"/>
  <c r="M4617" i="1"/>
  <c r="M4618" i="1"/>
  <c r="M4619" i="1"/>
  <c r="M4620" i="1"/>
  <c r="M4621" i="1"/>
  <c r="N4621" i="1" s="1"/>
  <c r="M4622" i="1"/>
  <c r="M4623" i="1"/>
  <c r="M4624" i="1"/>
  <c r="M4625" i="1"/>
  <c r="M4626" i="1"/>
  <c r="N4626" i="1" s="1"/>
  <c r="M4627" i="1"/>
  <c r="M4628" i="1"/>
  <c r="N4628" i="1" s="1"/>
  <c r="M4629" i="1"/>
  <c r="M4630" i="1"/>
  <c r="M4631" i="1"/>
  <c r="M4632" i="1"/>
  <c r="M4633" i="1"/>
  <c r="N4633" i="1" s="1"/>
  <c r="M4634" i="1"/>
  <c r="M4635" i="1"/>
  <c r="M4636" i="1"/>
  <c r="M4637" i="1"/>
  <c r="M4638" i="1"/>
  <c r="N4638" i="1" s="1"/>
  <c r="M4639" i="1"/>
  <c r="M4640" i="1"/>
  <c r="N4640" i="1" s="1"/>
  <c r="M4641" i="1"/>
  <c r="M4642" i="1"/>
  <c r="M4643" i="1"/>
  <c r="M4644" i="1"/>
  <c r="M4645" i="1"/>
  <c r="N4645" i="1" s="1"/>
  <c r="M4646" i="1"/>
  <c r="M4647" i="1"/>
  <c r="M4648" i="1"/>
  <c r="N4648" i="1" s="1"/>
  <c r="M4649" i="1"/>
  <c r="M4650" i="1"/>
  <c r="N4650" i="1" s="1"/>
  <c r="M4651" i="1"/>
  <c r="M4652" i="1"/>
  <c r="N4652" i="1" s="1"/>
  <c r="M4653" i="1"/>
  <c r="M4654" i="1"/>
  <c r="M4655" i="1"/>
  <c r="M4656" i="1"/>
  <c r="M4657" i="1"/>
  <c r="N4657" i="1" s="1"/>
  <c r="M4658" i="1"/>
  <c r="M4659" i="1"/>
  <c r="M4660" i="1"/>
  <c r="N4660" i="1" s="1"/>
  <c r="M4661" i="1"/>
  <c r="M4662" i="1"/>
  <c r="N4662" i="1" s="1"/>
  <c r="M4663" i="1"/>
  <c r="M4664" i="1"/>
  <c r="N4664" i="1" s="1"/>
  <c r="M4665" i="1"/>
  <c r="M4666" i="1"/>
  <c r="M4667" i="1"/>
  <c r="M4668" i="1"/>
  <c r="M4669" i="1"/>
  <c r="N4669" i="1" s="1"/>
  <c r="M4670" i="1"/>
  <c r="M4671" i="1"/>
  <c r="M4672" i="1"/>
  <c r="N4672" i="1" s="1"/>
  <c r="M4673" i="1"/>
  <c r="M4674" i="1"/>
  <c r="N4674" i="1" s="1"/>
  <c r="M4675" i="1"/>
  <c r="M4676" i="1"/>
  <c r="N4676" i="1" s="1"/>
  <c r="M4677" i="1"/>
  <c r="M4678" i="1"/>
  <c r="M4679" i="1"/>
  <c r="M4680" i="1"/>
  <c r="M4681" i="1"/>
  <c r="N4681" i="1" s="1"/>
  <c r="M4682" i="1"/>
  <c r="M4683" i="1"/>
  <c r="M4684" i="1"/>
  <c r="M4685" i="1"/>
  <c r="M4686" i="1"/>
  <c r="N4686" i="1" s="1"/>
  <c r="M4687" i="1"/>
  <c r="M4688" i="1"/>
  <c r="N4688" i="1" s="1"/>
  <c r="M4689" i="1"/>
  <c r="M4690" i="1"/>
  <c r="M4691" i="1"/>
  <c r="M4692" i="1"/>
  <c r="M4693" i="1"/>
  <c r="N4693" i="1" s="1"/>
  <c r="M4694" i="1"/>
  <c r="M4695" i="1"/>
  <c r="M4696" i="1"/>
  <c r="M4697" i="1"/>
  <c r="M4698" i="1"/>
  <c r="N4698" i="1" s="1"/>
  <c r="M4699" i="1"/>
  <c r="M4700" i="1"/>
  <c r="N4700" i="1" s="1"/>
  <c r="M4701" i="1"/>
  <c r="M4702" i="1"/>
  <c r="M4703" i="1"/>
  <c r="M4704" i="1"/>
  <c r="M4705" i="1"/>
  <c r="N4705" i="1" s="1"/>
  <c r="M4706" i="1"/>
  <c r="M4707" i="1"/>
  <c r="M4708" i="1"/>
  <c r="M4709" i="1"/>
  <c r="M4710" i="1"/>
  <c r="N4710" i="1" s="1"/>
  <c r="M4711" i="1"/>
  <c r="M4712" i="1"/>
  <c r="N4712" i="1" s="1"/>
  <c r="M4713" i="1"/>
  <c r="M4714" i="1"/>
  <c r="M4715" i="1"/>
  <c r="M4716" i="1"/>
  <c r="M4717" i="1"/>
  <c r="N4717" i="1" s="1"/>
  <c r="M4718" i="1"/>
  <c r="M4719" i="1"/>
  <c r="M4720" i="1"/>
  <c r="M4721" i="1"/>
  <c r="M4722" i="1"/>
  <c r="N4722" i="1" s="1"/>
  <c r="M4723" i="1"/>
  <c r="M4724" i="1"/>
  <c r="N4724" i="1" s="1"/>
  <c r="M4725" i="1"/>
  <c r="M4726" i="1"/>
  <c r="M4727" i="1"/>
  <c r="M4728" i="1"/>
  <c r="M4729" i="1"/>
  <c r="N4729" i="1" s="1"/>
  <c r="M4730" i="1"/>
  <c r="M4731" i="1"/>
  <c r="M4732" i="1"/>
  <c r="M4733" i="1"/>
  <c r="M4734" i="1"/>
  <c r="N4734" i="1" s="1"/>
  <c r="M4735" i="1"/>
  <c r="M4736" i="1"/>
  <c r="N4736" i="1" s="1"/>
  <c r="M4737" i="1"/>
  <c r="M4738" i="1"/>
  <c r="M4739" i="1"/>
  <c r="M4740" i="1"/>
  <c r="M4741" i="1"/>
  <c r="N4741" i="1" s="1"/>
  <c r="M4742" i="1"/>
  <c r="M4743" i="1"/>
  <c r="M4744" i="1"/>
  <c r="M4745" i="1"/>
  <c r="M4746" i="1"/>
  <c r="N4746" i="1" s="1"/>
  <c r="M4747" i="1"/>
  <c r="M4748" i="1"/>
  <c r="N4748" i="1" s="1"/>
  <c r="M4749" i="1"/>
  <c r="M4750" i="1"/>
  <c r="M4751" i="1"/>
  <c r="M4752" i="1"/>
  <c r="M4753" i="1"/>
  <c r="N4753" i="1" s="1"/>
  <c r="M4754" i="1"/>
  <c r="M4755" i="1"/>
  <c r="M4756" i="1"/>
  <c r="M4757" i="1"/>
  <c r="M4758" i="1"/>
  <c r="N4758" i="1" s="1"/>
  <c r="M4759" i="1"/>
  <c r="M4760" i="1"/>
  <c r="N4760" i="1" s="1"/>
  <c r="M4761" i="1"/>
  <c r="M4762" i="1"/>
  <c r="M4763" i="1"/>
  <c r="M4764" i="1"/>
  <c r="M4765" i="1"/>
  <c r="N4765" i="1" s="1"/>
  <c r="M4766" i="1"/>
  <c r="M4767" i="1"/>
  <c r="M4768" i="1"/>
  <c r="M4769" i="1"/>
  <c r="M4770" i="1"/>
  <c r="N4770" i="1" s="1"/>
  <c r="M4771" i="1"/>
  <c r="M4772" i="1"/>
  <c r="N4772" i="1" s="1"/>
  <c r="M4773" i="1"/>
  <c r="M4774" i="1"/>
  <c r="M4775" i="1"/>
  <c r="M4776" i="1"/>
  <c r="M4777" i="1"/>
  <c r="N4777" i="1" s="1"/>
  <c r="M4778" i="1"/>
  <c r="M4779" i="1"/>
  <c r="M4780" i="1"/>
  <c r="M4781" i="1"/>
  <c r="M4782" i="1"/>
  <c r="N4782" i="1" s="1"/>
  <c r="M4783" i="1"/>
  <c r="M4784" i="1"/>
  <c r="N4784" i="1" s="1"/>
  <c r="M4785" i="1"/>
  <c r="M4786" i="1"/>
  <c r="M4787" i="1"/>
  <c r="M4788" i="1"/>
  <c r="M4789" i="1"/>
  <c r="N4789" i="1" s="1"/>
  <c r="M4790" i="1"/>
  <c r="M4791" i="1"/>
  <c r="M4792" i="1"/>
  <c r="M4793" i="1"/>
  <c r="M4794" i="1"/>
  <c r="N4794" i="1" s="1"/>
  <c r="M4795" i="1"/>
  <c r="M4796" i="1"/>
  <c r="N4796" i="1" s="1"/>
  <c r="M4797" i="1"/>
  <c r="M4798" i="1"/>
  <c r="M4799" i="1"/>
  <c r="M4800" i="1"/>
  <c r="M4801" i="1"/>
  <c r="N4801" i="1" s="1"/>
  <c r="M4802" i="1"/>
  <c r="M4803" i="1"/>
  <c r="M4804" i="1"/>
  <c r="M4805" i="1"/>
  <c r="M4806" i="1"/>
  <c r="N4806" i="1" s="1"/>
  <c r="M4807" i="1"/>
  <c r="M4808" i="1"/>
  <c r="N4808" i="1" s="1"/>
  <c r="M4809" i="1"/>
  <c r="M4810" i="1"/>
  <c r="M4811" i="1"/>
  <c r="M4812" i="1"/>
  <c r="M4813" i="1"/>
  <c r="N4813" i="1" s="1"/>
  <c r="M4814" i="1"/>
  <c r="M4815" i="1"/>
  <c r="M4816" i="1"/>
  <c r="M4817" i="1"/>
  <c r="M4818" i="1"/>
  <c r="N4818" i="1" s="1"/>
  <c r="M4819" i="1"/>
  <c r="M4820" i="1"/>
  <c r="N4820" i="1" s="1"/>
  <c r="M4821" i="1"/>
  <c r="M4822" i="1"/>
  <c r="M4823" i="1"/>
  <c r="M4824" i="1"/>
  <c r="M4825" i="1"/>
  <c r="N4825" i="1" s="1"/>
  <c r="M4826" i="1"/>
  <c r="M4827" i="1"/>
  <c r="M4828" i="1"/>
  <c r="M4829" i="1"/>
  <c r="M4830" i="1"/>
  <c r="N4830" i="1" s="1"/>
  <c r="M4831" i="1"/>
  <c r="M4832" i="1"/>
  <c r="N4832" i="1" s="1"/>
  <c r="M4833" i="1"/>
  <c r="M4834" i="1"/>
  <c r="M4835" i="1"/>
  <c r="M4836" i="1"/>
  <c r="M4837" i="1"/>
  <c r="N4837" i="1" s="1"/>
  <c r="M4838" i="1"/>
  <c r="M4839" i="1"/>
  <c r="M4840" i="1"/>
  <c r="M4841" i="1"/>
  <c r="M4842" i="1"/>
  <c r="N4842" i="1" s="1"/>
  <c r="M4843" i="1"/>
  <c r="M4844" i="1"/>
  <c r="N4844" i="1" s="1"/>
  <c r="M4845" i="1"/>
  <c r="M4846" i="1"/>
  <c r="M4847" i="1"/>
  <c r="M4848" i="1"/>
  <c r="M4849" i="1"/>
  <c r="N4849" i="1" s="1"/>
  <c r="M4850" i="1"/>
  <c r="M4851" i="1"/>
  <c r="M4852" i="1"/>
  <c r="M4853" i="1"/>
  <c r="M4854" i="1"/>
  <c r="N4854" i="1" s="1"/>
  <c r="M4855" i="1"/>
  <c r="M4856" i="1"/>
  <c r="N4856" i="1" s="1"/>
  <c r="M4857" i="1"/>
  <c r="M4858" i="1"/>
  <c r="M4859" i="1"/>
  <c r="M4860" i="1"/>
  <c r="M4861" i="1"/>
  <c r="N4861" i="1" s="1"/>
  <c r="M4862" i="1"/>
  <c r="M4863" i="1"/>
  <c r="M4864" i="1"/>
  <c r="M4865" i="1"/>
  <c r="M4866" i="1"/>
  <c r="N4866" i="1" s="1"/>
  <c r="M4867" i="1"/>
  <c r="M4868" i="1"/>
  <c r="N4868" i="1" s="1"/>
  <c r="M4869" i="1"/>
  <c r="M4870" i="1"/>
  <c r="M4871" i="1"/>
  <c r="M4872" i="1"/>
  <c r="M4873" i="1"/>
  <c r="N4873" i="1" s="1"/>
  <c r="M4874" i="1"/>
  <c r="M4875" i="1"/>
  <c r="M4876" i="1"/>
  <c r="M4877" i="1"/>
  <c r="M4878" i="1"/>
  <c r="N4878" i="1" s="1"/>
  <c r="M4879" i="1"/>
  <c r="M4880" i="1"/>
  <c r="N4880" i="1" s="1"/>
  <c r="M4881" i="1"/>
  <c r="M4882" i="1"/>
  <c r="M4883" i="1"/>
  <c r="M4884" i="1"/>
  <c r="M4885" i="1"/>
  <c r="N4885" i="1" s="1"/>
  <c r="M4886" i="1"/>
  <c r="M4887" i="1"/>
  <c r="M4888" i="1"/>
  <c r="M4889" i="1"/>
  <c r="M4890" i="1"/>
  <c r="N4890" i="1" s="1"/>
  <c r="M4891" i="1"/>
  <c r="M4892" i="1"/>
  <c r="N4892" i="1" s="1"/>
  <c r="M4893" i="1"/>
  <c r="M4894" i="1"/>
  <c r="M4895" i="1"/>
  <c r="M4896" i="1"/>
  <c r="M4897" i="1"/>
  <c r="N4897" i="1" s="1"/>
  <c r="M4898" i="1"/>
  <c r="M4899" i="1"/>
  <c r="M4900" i="1"/>
  <c r="M4901" i="1"/>
  <c r="M4902" i="1"/>
  <c r="N4902" i="1" s="1"/>
  <c r="M4903" i="1"/>
  <c r="M4904" i="1"/>
  <c r="N4904" i="1" s="1"/>
  <c r="M4905" i="1"/>
  <c r="M4906" i="1"/>
  <c r="M4907" i="1"/>
  <c r="M4908" i="1"/>
  <c r="M4909" i="1"/>
  <c r="N4909" i="1" s="1"/>
  <c r="M4910" i="1"/>
  <c r="M4911" i="1"/>
  <c r="M4912" i="1"/>
  <c r="M4913" i="1"/>
  <c r="M4914" i="1"/>
  <c r="N4914" i="1" s="1"/>
  <c r="M4915" i="1"/>
  <c r="M4916" i="1"/>
  <c r="N4916" i="1" s="1"/>
  <c r="M4917" i="1"/>
  <c r="M4918" i="1"/>
  <c r="M4919" i="1"/>
  <c r="M4920" i="1"/>
  <c r="M4921" i="1"/>
  <c r="N4921" i="1" s="1"/>
  <c r="M4922" i="1"/>
  <c r="M4923" i="1"/>
  <c r="M4924" i="1"/>
  <c r="M4925" i="1"/>
  <c r="M4926" i="1"/>
  <c r="N4926" i="1" s="1"/>
  <c r="M4927" i="1"/>
  <c r="M4928" i="1"/>
  <c r="N4928" i="1" s="1"/>
  <c r="M4929" i="1"/>
  <c r="M4930" i="1"/>
  <c r="M4931" i="1"/>
  <c r="M4932" i="1"/>
  <c r="M4933" i="1"/>
  <c r="N4933" i="1" s="1"/>
  <c r="M4934" i="1"/>
  <c r="M4935" i="1"/>
  <c r="M4936" i="1"/>
  <c r="M4937" i="1"/>
  <c r="M4938" i="1"/>
  <c r="N4938" i="1" s="1"/>
  <c r="M4939" i="1"/>
  <c r="M4940" i="1"/>
  <c r="N4940" i="1" s="1"/>
  <c r="M4941" i="1"/>
  <c r="M4942" i="1"/>
  <c r="M4943" i="1"/>
  <c r="M4944" i="1"/>
  <c r="M4945" i="1"/>
  <c r="N4945" i="1" s="1"/>
  <c r="M4946" i="1"/>
  <c r="M4947" i="1"/>
  <c r="M4948" i="1"/>
  <c r="M4949" i="1"/>
  <c r="M4950" i="1"/>
  <c r="N4950" i="1" s="1"/>
  <c r="M4951" i="1"/>
  <c r="M4952" i="1"/>
  <c r="N4952" i="1" s="1"/>
  <c r="M4953" i="1"/>
  <c r="M4954" i="1"/>
  <c r="M4955" i="1"/>
  <c r="M4956" i="1"/>
  <c r="M4957" i="1"/>
  <c r="N4957" i="1" s="1"/>
  <c r="M4958" i="1"/>
  <c r="M4959" i="1"/>
  <c r="M4960" i="1"/>
  <c r="M4961" i="1"/>
  <c r="M4962" i="1"/>
  <c r="N4962" i="1" s="1"/>
  <c r="M4963" i="1"/>
  <c r="M4964" i="1"/>
  <c r="N4964" i="1" s="1"/>
  <c r="M4965" i="1"/>
  <c r="M4966" i="1"/>
  <c r="M4967" i="1"/>
  <c r="M4968" i="1"/>
  <c r="M4969" i="1"/>
  <c r="N4969" i="1" s="1"/>
  <c r="M4970" i="1"/>
  <c r="M4971" i="1"/>
  <c r="M4972" i="1"/>
  <c r="M4973" i="1"/>
  <c r="M4974" i="1"/>
  <c r="N4974" i="1" s="1"/>
  <c r="M4975" i="1"/>
  <c r="M4976" i="1"/>
  <c r="N4976" i="1" s="1"/>
  <c r="M4977" i="1"/>
  <c r="M4978" i="1"/>
  <c r="M4979" i="1"/>
  <c r="M4980" i="1"/>
  <c r="M4981" i="1"/>
  <c r="N4981" i="1" s="1"/>
  <c r="M4982" i="1"/>
  <c r="M4983" i="1"/>
  <c r="M4984" i="1"/>
  <c r="M4985" i="1"/>
  <c r="M4986" i="1"/>
  <c r="N4986" i="1" s="1"/>
  <c r="M4987" i="1"/>
  <c r="M4988" i="1"/>
  <c r="N4988" i="1" s="1"/>
  <c r="M4989" i="1"/>
  <c r="M4990" i="1"/>
  <c r="M4991" i="1"/>
  <c r="M4992" i="1"/>
  <c r="M4993" i="1"/>
  <c r="N4993" i="1" s="1"/>
  <c r="M4994" i="1"/>
  <c r="M4995" i="1"/>
  <c r="M4996" i="1"/>
  <c r="M4997" i="1"/>
  <c r="M4998" i="1"/>
  <c r="N4998" i="1" s="1"/>
  <c r="M4999" i="1"/>
  <c r="M5000" i="1"/>
  <c r="N5000" i="1" s="1"/>
  <c r="M5001" i="1"/>
  <c r="M5002" i="1"/>
  <c r="M5003" i="1"/>
  <c r="M5004" i="1"/>
  <c r="M5005" i="1"/>
  <c r="N5005" i="1" s="1"/>
  <c r="M5006" i="1"/>
  <c r="M5007" i="1"/>
  <c r="M5008" i="1"/>
  <c r="M5009" i="1"/>
  <c r="M5010" i="1"/>
  <c r="N5010" i="1" s="1"/>
  <c r="M5011" i="1"/>
  <c r="M5012" i="1"/>
  <c r="N5012" i="1" s="1"/>
  <c r="M5013" i="1"/>
  <c r="M5014" i="1"/>
  <c r="M5015" i="1"/>
  <c r="M5016" i="1"/>
  <c r="M5017" i="1"/>
  <c r="N5017" i="1" s="1"/>
  <c r="M5018" i="1"/>
  <c r="M5019" i="1"/>
  <c r="M5020" i="1"/>
  <c r="M5021" i="1"/>
  <c r="M5022" i="1"/>
  <c r="N5022" i="1" s="1"/>
  <c r="M5023" i="1"/>
  <c r="M5024" i="1"/>
  <c r="N5024" i="1" s="1"/>
  <c r="M5025" i="1"/>
  <c r="M5026" i="1"/>
  <c r="M5027" i="1"/>
  <c r="M5028" i="1"/>
  <c r="M5029" i="1"/>
  <c r="N5029" i="1" s="1"/>
  <c r="M5030" i="1"/>
  <c r="M5031" i="1"/>
  <c r="M5032" i="1"/>
  <c r="M5033" i="1"/>
  <c r="M5034" i="1"/>
  <c r="N5034" i="1" s="1"/>
  <c r="M5035" i="1"/>
  <c r="M5036" i="1"/>
  <c r="N5036" i="1" s="1"/>
  <c r="M5037" i="1"/>
  <c r="M5038" i="1"/>
  <c r="M5039" i="1"/>
  <c r="M5040" i="1"/>
  <c r="M5041" i="1"/>
  <c r="N5041" i="1" s="1"/>
  <c r="M5042" i="1"/>
  <c r="M5043" i="1"/>
  <c r="M5044" i="1"/>
  <c r="M5045" i="1"/>
  <c r="M5046" i="1"/>
  <c r="N5046" i="1" s="1"/>
  <c r="M5047" i="1"/>
  <c r="M5048" i="1"/>
  <c r="N5048" i="1" s="1"/>
  <c r="M5049" i="1"/>
  <c r="M5050" i="1"/>
  <c r="M5051" i="1"/>
  <c r="M5052" i="1"/>
  <c r="M5053" i="1"/>
  <c r="N5053" i="1" s="1"/>
  <c r="M5054" i="1"/>
  <c r="M5055" i="1"/>
  <c r="M5056" i="1"/>
  <c r="M5057" i="1"/>
  <c r="M5058" i="1"/>
  <c r="N5058" i="1" s="1"/>
  <c r="M5059" i="1"/>
  <c r="M5060" i="1"/>
  <c r="N5060" i="1" s="1"/>
  <c r="M5061" i="1"/>
  <c r="M5062" i="1"/>
  <c r="M5063" i="1"/>
  <c r="M5064" i="1"/>
  <c r="M5065" i="1"/>
  <c r="N5065" i="1" s="1"/>
  <c r="M5066" i="1"/>
  <c r="M5067" i="1"/>
  <c r="M5068" i="1"/>
  <c r="M5069" i="1"/>
  <c r="M5070" i="1"/>
  <c r="N5070" i="1" s="1"/>
  <c r="M5071" i="1"/>
  <c r="M5072" i="1"/>
  <c r="N5072" i="1" s="1"/>
  <c r="M5073" i="1"/>
  <c r="M5074" i="1"/>
  <c r="M5075" i="1"/>
  <c r="M5076" i="1"/>
  <c r="M5077" i="1"/>
  <c r="N5077" i="1" s="1"/>
  <c r="M5078" i="1"/>
  <c r="M5079" i="1"/>
  <c r="M5080" i="1"/>
  <c r="M5081" i="1"/>
  <c r="M5082" i="1"/>
  <c r="N5082" i="1" s="1"/>
  <c r="M5083" i="1"/>
  <c r="M5084" i="1"/>
  <c r="N5084" i="1" s="1"/>
  <c r="M5085" i="1"/>
  <c r="M5086" i="1"/>
  <c r="M5087" i="1"/>
  <c r="M5088" i="1"/>
  <c r="M5089" i="1"/>
  <c r="N5089" i="1" s="1"/>
  <c r="M5090" i="1"/>
  <c r="M5091" i="1"/>
  <c r="M5092" i="1"/>
  <c r="M5093" i="1"/>
  <c r="M5094" i="1"/>
  <c r="N5094" i="1" s="1"/>
  <c r="M5095" i="1"/>
  <c r="M5096" i="1"/>
  <c r="N5096" i="1" s="1"/>
  <c r="M5097" i="1"/>
  <c r="M5098" i="1"/>
  <c r="M5099" i="1"/>
  <c r="M5100" i="1"/>
  <c r="M5101" i="1"/>
  <c r="N5101" i="1" s="1"/>
  <c r="M5102" i="1"/>
  <c r="M5103" i="1"/>
  <c r="M5104" i="1"/>
  <c r="M5105" i="1"/>
  <c r="M5106" i="1"/>
  <c r="N5106" i="1" s="1"/>
  <c r="M5107" i="1"/>
  <c r="M5108" i="1"/>
  <c r="N5108" i="1" s="1"/>
  <c r="M5109" i="1"/>
  <c r="M5110" i="1"/>
  <c r="M5111" i="1"/>
  <c r="M5112" i="1"/>
  <c r="M5113" i="1"/>
  <c r="N5113" i="1" s="1"/>
  <c r="M5114" i="1"/>
  <c r="M5115" i="1"/>
  <c r="M5116" i="1"/>
  <c r="M5117" i="1"/>
  <c r="M5118" i="1"/>
  <c r="N5118" i="1" s="1"/>
  <c r="M5119" i="1"/>
  <c r="M5120" i="1"/>
  <c r="N5120" i="1" s="1"/>
  <c r="M5121" i="1"/>
  <c r="M5122" i="1"/>
  <c r="M5123" i="1"/>
  <c r="M5124" i="1"/>
  <c r="M5125" i="1"/>
  <c r="N5125" i="1" s="1"/>
  <c r="M5126" i="1"/>
  <c r="M5127" i="1"/>
  <c r="M5128" i="1"/>
  <c r="M5129" i="1"/>
  <c r="M5130" i="1"/>
  <c r="N5130" i="1" s="1"/>
  <c r="M5131" i="1"/>
  <c r="M5132" i="1"/>
  <c r="N5132" i="1" s="1"/>
  <c r="M5133" i="1"/>
  <c r="M5134" i="1"/>
  <c r="M5135" i="1"/>
  <c r="M5136" i="1"/>
  <c r="M5137" i="1"/>
  <c r="N5137" i="1" s="1"/>
  <c r="M5138" i="1"/>
  <c r="M5139" i="1"/>
  <c r="M5140" i="1"/>
  <c r="M5141" i="1"/>
  <c r="M5142" i="1"/>
  <c r="N5142" i="1" s="1"/>
  <c r="M5143" i="1"/>
  <c r="M5144" i="1"/>
  <c r="N5144" i="1" s="1"/>
  <c r="M5145" i="1"/>
  <c r="M5146" i="1"/>
  <c r="M5147" i="1"/>
  <c r="M5148" i="1"/>
  <c r="M5149" i="1"/>
  <c r="N5149" i="1" s="1"/>
  <c r="M5150" i="1"/>
  <c r="M5151" i="1"/>
  <c r="M5152" i="1"/>
  <c r="M5153" i="1"/>
  <c r="M5154" i="1"/>
  <c r="N5154" i="1" s="1"/>
  <c r="M5155" i="1"/>
  <c r="M5156" i="1"/>
  <c r="N5156" i="1" s="1"/>
  <c r="M5157" i="1"/>
  <c r="M5158" i="1"/>
  <c r="M5159" i="1"/>
  <c r="M5160" i="1"/>
  <c r="M5161" i="1"/>
  <c r="N5161" i="1" s="1"/>
  <c r="M5162" i="1"/>
  <c r="M5163" i="1"/>
  <c r="M5164" i="1"/>
  <c r="M5165" i="1"/>
  <c r="M5166" i="1"/>
  <c r="N5166" i="1" s="1"/>
  <c r="M5167" i="1"/>
  <c r="M5168" i="1"/>
  <c r="N5168" i="1" s="1"/>
  <c r="M5169" i="1"/>
  <c r="M5170" i="1"/>
  <c r="M5171" i="1"/>
  <c r="M5172" i="1"/>
  <c r="M5173" i="1"/>
  <c r="N5173" i="1" s="1"/>
  <c r="M5174" i="1"/>
  <c r="M5175" i="1"/>
  <c r="M5176" i="1"/>
  <c r="M5177" i="1"/>
  <c r="M5178" i="1"/>
  <c r="N5178" i="1" s="1"/>
  <c r="M5179" i="1"/>
  <c r="M5180" i="1"/>
  <c r="N5180" i="1" s="1"/>
  <c r="M5181" i="1"/>
  <c r="M5182" i="1"/>
  <c r="M5183" i="1"/>
  <c r="M5184" i="1"/>
  <c r="M5185" i="1"/>
  <c r="N5185" i="1" s="1"/>
  <c r="M5186" i="1"/>
  <c r="M5187" i="1"/>
  <c r="M5188" i="1"/>
  <c r="M5189" i="1"/>
  <c r="M5190" i="1"/>
  <c r="N5190" i="1" s="1"/>
  <c r="M5191" i="1"/>
  <c r="M5192" i="1"/>
  <c r="N5192" i="1" s="1"/>
  <c r="M5193" i="1"/>
  <c r="M5194" i="1"/>
  <c r="M5195" i="1"/>
  <c r="M5196" i="1"/>
  <c r="M5197" i="1"/>
  <c r="N5197" i="1" s="1"/>
  <c r="M5198" i="1"/>
  <c r="M5199" i="1"/>
  <c r="M5200" i="1"/>
  <c r="M5201" i="1"/>
  <c r="M5202" i="1"/>
  <c r="N5202" i="1" s="1"/>
  <c r="M5203" i="1"/>
  <c r="M5204" i="1"/>
  <c r="N5204" i="1" s="1"/>
  <c r="M5205" i="1"/>
  <c r="M5206" i="1"/>
  <c r="M5207" i="1"/>
  <c r="M5208" i="1"/>
  <c r="M5209" i="1"/>
  <c r="N5209" i="1" s="1"/>
  <c r="M5210" i="1"/>
  <c r="M5211" i="1"/>
  <c r="M5212" i="1"/>
  <c r="M5213" i="1"/>
  <c r="M5214" i="1"/>
  <c r="N5214" i="1" s="1"/>
  <c r="M5215" i="1"/>
  <c r="M5216" i="1"/>
  <c r="N5216" i="1" s="1"/>
  <c r="M5217" i="1"/>
  <c r="M5218" i="1"/>
  <c r="M5219" i="1"/>
  <c r="M5220" i="1"/>
  <c r="M5221" i="1"/>
  <c r="N5221" i="1" s="1"/>
  <c r="M5222" i="1"/>
  <c r="M5223" i="1"/>
  <c r="M5224" i="1"/>
  <c r="M5225" i="1"/>
  <c r="M5226" i="1"/>
  <c r="N5226" i="1" s="1"/>
  <c r="M5227" i="1"/>
  <c r="M5228" i="1"/>
  <c r="N5228" i="1" s="1"/>
  <c r="M5229" i="1"/>
  <c r="M5230" i="1"/>
  <c r="M5231" i="1"/>
  <c r="M5232" i="1"/>
  <c r="M5233" i="1"/>
  <c r="N5233" i="1" s="1"/>
  <c r="M5234" i="1"/>
  <c r="M5235" i="1"/>
  <c r="M5236" i="1"/>
  <c r="M5237" i="1"/>
  <c r="M5238" i="1"/>
  <c r="N5238" i="1" s="1"/>
  <c r="M5239" i="1"/>
  <c r="M5240" i="1"/>
  <c r="N5240" i="1" s="1"/>
  <c r="M5241" i="1"/>
  <c r="M5242" i="1"/>
  <c r="M5243" i="1"/>
  <c r="M5244" i="1"/>
  <c r="M5245" i="1"/>
  <c r="N5245" i="1" s="1"/>
  <c r="M5246" i="1"/>
  <c r="M5247" i="1"/>
  <c r="M5248" i="1"/>
  <c r="M5249" i="1"/>
  <c r="M5250" i="1"/>
  <c r="N5250" i="1" s="1"/>
  <c r="M5251" i="1"/>
  <c r="M5252" i="1"/>
  <c r="N5252" i="1" s="1"/>
  <c r="M5253" i="1"/>
  <c r="M5254" i="1"/>
  <c r="M5255" i="1"/>
  <c r="M5256" i="1"/>
  <c r="M5257" i="1"/>
  <c r="N5257" i="1" s="1"/>
  <c r="M5258" i="1"/>
  <c r="M5259" i="1"/>
  <c r="M5260" i="1"/>
  <c r="M5261" i="1"/>
  <c r="M5262" i="1"/>
  <c r="N5262" i="1" s="1"/>
  <c r="M5263" i="1"/>
  <c r="M5264" i="1"/>
  <c r="N5264" i="1" s="1"/>
  <c r="M5265" i="1"/>
  <c r="M5266" i="1"/>
  <c r="M5267" i="1"/>
  <c r="M5268" i="1"/>
  <c r="M5269" i="1"/>
  <c r="N5269" i="1" s="1"/>
  <c r="M5270" i="1"/>
  <c r="M5271" i="1"/>
  <c r="M5272" i="1"/>
  <c r="M5273" i="1"/>
  <c r="M5274" i="1"/>
  <c r="N5274" i="1" s="1"/>
  <c r="M5275" i="1"/>
  <c r="M5276" i="1"/>
  <c r="N5276" i="1" s="1"/>
  <c r="M5277" i="1"/>
  <c r="M5278" i="1"/>
  <c r="M5279" i="1"/>
  <c r="M5280" i="1"/>
  <c r="M5281" i="1"/>
  <c r="N5281" i="1" s="1"/>
  <c r="M5282" i="1"/>
  <c r="M5283" i="1"/>
  <c r="M5284" i="1"/>
  <c r="M5285" i="1"/>
  <c r="M5286" i="1"/>
  <c r="N5286" i="1" s="1"/>
  <c r="M5287" i="1"/>
  <c r="M5288" i="1"/>
  <c r="N5288" i="1" s="1"/>
  <c r="M5289" i="1"/>
  <c r="M5290" i="1"/>
  <c r="M5291" i="1"/>
  <c r="M5292" i="1"/>
  <c r="M5293" i="1"/>
  <c r="N5293" i="1" s="1"/>
  <c r="M5294" i="1"/>
  <c r="M5295" i="1"/>
  <c r="M5296" i="1"/>
  <c r="M5297" i="1"/>
  <c r="M5298" i="1"/>
  <c r="N5298" i="1" s="1"/>
  <c r="M5299" i="1"/>
  <c r="M5300" i="1"/>
  <c r="N5300" i="1" s="1"/>
  <c r="M5301" i="1"/>
  <c r="M5302" i="1"/>
  <c r="M5303" i="1"/>
  <c r="M5304" i="1"/>
  <c r="M5305" i="1"/>
  <c r="N5305" i="1" s="1"/>
  <c r="M5306" i="1"/>
  <c r="M5307" i="1"/>
  <c r="M5308" i="1"/>
  <c r="M5309" i="1"/>
  <c r="M5310" i="1"/>
  <c r="N5310" i="1" s="1"/>
  <c r="M5311" i="1"/>
  <c r="M5312" i="1"/>
  <c r="N5312" i="1" s="1"/>
  <c r="M5313" i="1"/>
  <c r="M5314" i="1"/>
  <c r="M5315" i="1"/>
  <c r="M5316" i="1"/>
  <c r="M5317" i="1"/>
  <c r="N5317" i="1" s="1"/>
  <c r="M5318" i="1"/>
  <c r="M5319" i="1"/>
  <c r="M5320" i="1"/>
  <c r="M5321" i="1"/>
  <c r="M5322" i="1"/>
  <c r="N5322" i="1" s="1"/>
  <c r="M5323" i="1"/>
  <c r="M5324" i="1"/>
  <c r="N5324" i="1" s="1"/>
  <c r="M5325" i="1"/>
  <c r="M5326" i="1"/>
  <c r="M5327" i="1"/>
  <c r="M5328" i="1"/>
  <c r="M5329" i="1"/>
  <c r="N5329" i="1" s="1"/>
  <c r="M5330" i="1"/>
  <c r="M5331" i="1"/>
  <c r="M5332" i="1"/>
  <c r="M5333" i="1"/>
  <c r="M5334" i="1"/>
  <c r="N5334" i="1" s="1"/>
  <c r="M5335" i="1"/>
  <c r="M5336" i="1"/>
  <c r="N5336" i="1" s="1"/>
  <c r="M5337" i="1"/>
  <c r="M5338" i="1"/>
  <c r="M5339" i="1"/>
  <c r="M5340" i="1"/>
  <c r="M5341" i="1"/>
  <c r="N5341" i="1" s="1"/>
  <c r="M5342" i="1"/>
  <c r="M5343" i="1"/>
  <c r="M5344" i="1"/>
  <c r="M5345" i="1"/>
  <c r="M5346" i="1"/>
  <c r="N5346" i="1" s="1"/>
  <c r="M5347" i="1"/>
  <c r="M5348" i="1"/>
  <c r="N5348" i="1" s="1"/>
  <c r="M5349" i="1"/>
  <c r="M5350" i="1"/>
  <c r="M5351" i="1"/>
  <c r="M5352" i="1"/>
  <c r="M5353" i="1"/>
  <c r="N5353" i="1" s="1"/>
  <c r="M5354" i="1"/>
  <c r="M5355" i="1"/>
  <c r="M5356" i="1"/>
  <c r="M5357" i="1"/>
  <c r="M5358" i="1"/>
  <c r="N5358" i="1" s="1"/>
  <c r="M5359" i="1"/>
  <c r="M5360" i="1"/>
  <c r="N5360" i="1" s="1"/>
  <c r="M5361" i="1"/>
  <c r="M5362" i="1"/>
  <c r="M5363" i="1"/>
  <c r="M5364" i="1"/>
  <c r="M5365" i="1"/>
  <c r="N5365" i="1" s="1"/>
  <c r="M5366" i="1"/>
  <c r="M5367" i="1"/>
  <c r="M5368" i="1"/>
  <c r="M5369" i="1"/>
  <c r="M5370" i="1"/>
  <c r="N5370" i="1" s="1"/>
  <c r="M5371" i="1"/>
  <c r="M5372" i="1"/>
  <c r="N5372" i="1" s="1"/>
  <c r="M5373" i="1"/>
  <c r="M5374" i="1"/>
  <c r="M5375" i="1"/>
  <c r="M5376" i="1"/>
  <c r="M5377" i="1"/>
  <c r="N5377" i="1" s="1"/>
  <c r="M5378" i="1"/>
  <c r="M5379" i="1"/>
  <c r="M5380" i="1"/>
  <c r="M5381" i="1"/>
  <c r="M5382" i="1"/>
  <c r="N5382" i="1" s="1"/>
  <c r="M5383" i="1"/>
  <c r="M5384" i="1"/>
  <c r="N5384" i="1" s="1"/>
  <c r="M5385" i="1"/>
  <c r="M5386" i="1"/>
  <c r="M5387" i="1"/>
  <c r="M5388" i="1"/>
  <c r="M5389" i="1"/>
  <c r="N5389" i="1" s="1"/>
  <c r="M5390" i="1"/>
  <c r="M5391" i="1"/>
  <c r="M5392" i="1"/>
  <c r="M5393" i="1"/>
  <c r="M5394" i="1"/>
  <c r="N5394" i="1" s="1"/>
  <c r="M5395" i="1"/>
  <c r="M5396" i="1"/>
  <c r="N5396" i="1" s="1"/>
  <c r="M5397" i="1"/>
  <c r="M5398" i="1"/>
  <c r="M5399" i="1"/>
  <c r="M5400" i="1"/>
  <c r="M5401" i="1"/>
  <c r="N5401" i="1" s="1"/>
  <c r="M5402" i="1"/>
  <c r="M5403" i="1"/>
  <c r="M5404" i="1"/>
  <c r="M5405" i="1"/>
  <c r="M5406" i="1"/>
  <c r="N5406" i="1" s="1"/>
  <c r="M5407" i="1"/>
  <c r="M5408" i="1"/>
  <c r="N5408" i="1" s="1"/>
  <c r="M5409" i="1"/>
  <c r="M5410" i="1"/>
  <c r="M5411" i="1"/>
  <c r="M5412" i="1"/>
  <c r="M5413" i="1"/>
  <c r="N5413" i="1" s="1"/>
  <c r="M5414" i="1"/>
  <c r="M5415" i="1"/>
  <c r="M5416" i="1"/>
  <c r="M5417" i="1"/>
  <c r="M5418" i="1"/>
  <c r="N5418" i="1" s="1"/>
  <c r="M5419" i="1"/>
  <c r="M5420" i="1"/>
  <c r="N5420" i="1" s="1"/>
  <c r="M5421" i="1"/>
  <c r="M5422" i="1"/>
  <c r="M5423" i="1"/>
  <c r="M5424" i="1"/>
  <c r="M5425" i="1"/>
  <c r="N5425" i="1" s="1"/>
  <c r="M5426" i="1"/>
  <c r="M5427" i="1"/>
  <c r="M5428" i="1"/>
  <c r="M5429" i="1"/>
  <c r="M5430" i="1"/>
  <c r="N5430" i="1" s="1"/>
  <c r="M5431" i="1"/>
  <c r="M5432" i="1"/>
  <c r="N5432" i="1" s="1"/>
  <c r="M5433" i="1"/>
  <c r="M5434" i="1"/>
  <c r="M5435" i="1"/>
  <c r="M5436" i="1"/>
  <c r="M5437" i="1"/>
  <c r="N5437" i="1" s="1"/>
  <c r="M5438" i="1"/>
  <c r="M5439" i="1"/>
  <c r="M5440" i="1"/>
  <c r="M5441" i="1"/>
  <c r="M5442" i="1"/>
  <c r="N5442" i="1" s="1"/>
  <c r="M5443" i="1"/>
  <c r="M5444" i="1"/>
  <c r="N5444" i="1" s="1"/>
  <c r="M5445" i="1"/>
  <c r="M5446" i="1"/>
  <c r="M5447" i="1"/>
  <c r="M5448" i="1"/>
  <c r="M5449" i="1"/>
  <c r="N5449" i="1" s="1"/>
  <c r="M5450" i="1"/>
  <c r="M5451" i="1"/>
  <c r="M5452" i="1"/>
  <c r="M5453" i="1"/>
  <c r="M5454" i="1"/>
  <c r="N5454" i="1" s="1"/>
  <c r="M5455" i="1"/>
  <c r="M5456" i="1"/>
  <c r="N5456" i="1" s="1"/>
  <c r="M5457" i="1"/>
  <c r="M5458" i="1"/>
  <c r="M5459" i="1"/>
  <c r="M5460" i="1"/>
  <c r="M5461" i="1"/>
  <c r="N5461" i="1" s="1"/>
  <c r="M5462" i="1"/>
  <c r="M5463" i="1"/>
  <c r="M5464" i="1"/>
  <c r="M5465" i="1"/>
  <c r="M5466" i="1"/>
  <c r="N5466" i="1" s="1"/>
  <c r="M5467" i="1"/>
  <c r="M5468" i="1"/>
  <c r="N5468" i="1" s="1"/>
  <c r="M5469" i="1"/>
  <c r="M5470" i="1"/>
  <c r="M5471" i="1"/>
  <c r="M5472" i="1"/>
  <c r="M5473" i="1"/>
  <c r="N5473" i="1" s="1"/>
  <c r="M5474" i="1"/>
  <c r="M5475" i="1"/>
  <c r="M5476" i="1"/>
  <c r="M5477" i="1"/>
  <c r="M5478" i="1"/>
  <c r="N5478" i="1" s="1"/>
  <c r="M5479" i="1"/>
  <c r="M5480" i="1"/>
  <c r="N5480" i="1" s="1"/>
  <c r="M5481" i="1"/>
  <c r="M5482" i="1"/>
  <c r="M5483" i="1"/>
  <c r="M5484" i="1"/>
  <c r="M5485" i="1"/>
  <c r="N5485" i="1" s="1"/>
  <c r="M5486" i="1"/>
  <c r="M5487" i="1"/>
  <c r="M5488" i="1"/>
  <c r="M5489" i="1"/>
  <c r="M5490" i="1"/>
  <c r="N5490" i="1" s="1"/>
  <c r="M5491" i="1"/>
  <c r="M5492" i="1"/>
  <c r="N5492" i="1" s="1"/>
  <c r="M5493" i="1"/>
  <c r="M5494" i="1"/>
  <c r="M5495" i="1"/>
  <c r="M5496" i="1"/>
  <c r="M5497" i="1"/>
  <c r="N5497" i="1" s="1"/>
  <c r="M5498" i="1"/>
  <c r="M5499" i="1"/>
  <c r="M5500" i="1"/>
  <c r="M5501" i="1"/>
  <c r="M5502" i="1"/>
  <c r="N5502" i="1" s="1"/>
  <c r="M5503" i="1"/>
  <c r="M5504" i="1"/>
  <c r="N5504" i="1" s="1"/>
  <c r="M5505" i="1"/>
  <c r="M5506" i="1"/>
  <c r="M5507" i="1"/>
  <c r="M5508" i="1"/>
  <c r="M5509" i="1"/>
  <c r="N5509" i="1" s="1"/>
  <c r="M5510" i="1"/>
  <c r="M5511" i="1"/>
  <c r="M5512" i="1"/>
  <c r="M5513" i="1"/>
  <c r="M5514" i="1"/>
  <c r="N5514" i="1" s="1"/>
  <c r="M5515" i="1"/>
  <c r="M5516" i="1"/>
  <c r="N5516" i="1" s="1"/>
  <c r="M5517" i="1"/>
  <c r="M5518" i="1"/>
  <c r="M5519" i="1"/>
  <c r="M5520" i="1"/>
  <c r="M5521" i="1"/>
  <c r="N5521" i="1" s="1"/>
  <c r="M5522" i="1"/>
  <c r="M5523" i="1"/>
  <c r="M5524" i="1"/>
  <c r="M5525" i="1"/>
  <c r="M5526" i="1"/>
  <c r="N5526" i="1" s="1"/>
  <c r="M5527" i="1"/>
  <c r="M5528" i="1"/>
  <c r="N5528" i="1" s="1"/>
  <c r="M5529" i="1"/>
  <c r="M5530" i="1"/>
  <c r="M5531" i="1"/>
  <c r="M5532" i="1"/>
  <c r="M5533" i="1"/>
  <c r="N5533" i="1" s="1"/>
  <c r="M5534" i="1"/>
  <c r="M5535" i="1"/>
  <c r="M5536" i="1"/>
  <c r="M5537" i="1"/>
  <c r="M5538" i="1"/>
  <c r="N5538" i="1" s="1"/>
  <c r="M5539" i="1"/>
  <c r="M5540" i="1"/>
  <c r="N5540" i="1" s="1"/>
  <c r="M5541" i="1"/>
  <c r="M5542" i="1"/>
  <c r="M5543" i="1"/>
  <c r="M5544" i="1"/>
  <c r="M5545" i="1"/>
  <c r="N5545" i="1" s="1"/>
  <c r="M5546" i="1"/>
  <c r="M5547" i="1"/>
  <c r="M5548" i="1"/>
  <c r="M5549" i="1"/>
  <c r="M5550" i="1"/>
  <c r="N5550" i="1" s="1"/>
  <c r="M5551" i="1"/>
  <c r="M5552" i="1"/>
  <c r="N5552" i="1" s="1"/>
  <c r="M5553" i="1"/>
  <c r="M5554" i="1"/>
  <c r="M5555" i="1"/>
  <c r="M5556" i="1"/>
  <c r="M5557" i="1"/>
  <c r="N5557" i="1" s="1"/>
  <c r="M5558" i="1"/>
  <c r="M5559" i="1"/>
  <c r="M5560" i="1"/>
  <c r="M5561" i="1"/>
  <c r="M5562" i="1"/>
  <c r="N5562" i="1" s="1"/>
  <c r="M5563" i="1"/>
  <c r="M5564" i="1"/>
  <c r="N5564" i="1" s="1"/>
  <c r="M5565" i="1"/>
  <c r="M5566" i="1"/>
  <c r="M5567" i="1"/>
  <c r="M5568" i="1"/>
  <c r="M5569" i="1"/>
  <c r="N5569" i="1" s="1"/>
  <c r="M5570" i="1"/>
  <c r="M5571" i="1"/>
  <c r="M5572" i="1"/>
  <c r="M5573" i="1"/>
  <c r="M5574" i="1"/>
  <c r="N5574" i="1" s="1"/>
  <c r="M5575" i="1"/>
  <c r="M5576" i="1"/>
  <c r="N5576" i="1" s="1"/>
  <c r="M5577" i="1"/>
  <c r="M5578" i="1"/>
  <c r="M5579" i="1"/>
  <c r="M5580" i="1"/>
  <c r="M5581" i="1"/>
  <c r="N5581" i="1" s="1"/>
  <c r="M5582" i="1"/>
  <c r="M5583" i="1"/>
  <c r="M5584" i="1"/>
  <c r="M5585" i="1"/>
  <c r="M5586" i="1"/>
  <c r="N5586" i="1" s="1"/>
  <c r="M5587" i="1"/>
  <c r="M5588" i="1"/>
  <c r="N5588" i="1" s="1"/>
  <c r="M5589" i="1"/>
  <c r="M5590" i="1"/>
  <c r="M5591" i="1"/>
  <c r="M5592" i="1"/>
  <c r="M5593" i="1"/>
  <c r="N5593" i="1" s="1"/>
  <c r="M5594" i="1"/>
  <c r="M5595" i="1"/>
  <c r="M5596" i="1"/>
  <c r="M5597" i="1"/>
  <c r="M5598" i="1"/>
  <c r="N5598" i="1" s="1"/>
  <c r="M5599" i="1"/>
  <c r="M5600" i="1"/>
  <c r="N5600" i="1" s="1"/>
  <c r="M5601" i="1"/>
  <c r="M5602" i="1"/>
  <c r="M5603" i="1"/>
  <c r="M5604" i="1"/>
  <c r="M5605" i="1"/>
  <c r="N5605" i="1" s="1"/>
  <c r="M5606" i="1"/>
  <c r="M5607" i="1"/>
  <c r="M5608" i="1"/>
  <c r="M5609" i="1"/>
  <c r="M5610" i="1"/>
  <c r="N5610" i="1" s="1"/>
  <c r="M5611" i="1"/>
  <c r="M5612" i="1"/>
  <c r="N5612" i="1" s="1"/>
  <c r="M5613" i="1"/>
  <c r="M5614" i="1"/>
  <c r="M5615" i="1"/>
  <c r="M5616" i="1"/>
  <c r="M5617" i="1"/>
  <c r="N5617" i="1" s="1"/>
  <c r="M5618" i="1"/>
  <c r="M5619" i="1"/>
  <c r="M5620" i="1"/>
  <c r="M5621" i="1"/>
  <c r="M5622" i="1"/>
  <c r="N5622" i="1" s="1"/>
  <c r="M5623" i="1"/>
  <c r="M5624" i="1"/>
  <c r="N5624" i="1" s="1"/>
  <c r="M5625" i="1"/>
  <c r="M5626" i="1"/>
  <c r="M5627" i="1"/>
  <c r="M5628" i="1"/>
  <c r="M5629" i="1"/>
  <c r="N5629" i="1" s="1"/>
  <c r="M5630" i="1"/>
  <c r="M5631" i="1"/>
  <c r="M5632" i="1"/>
  <c r="M5633" i="1"/>
  <c r="M5634" i="1"/>
  <c r="N5634" i="1" s="1"/>
  <c r="M5635" i="1"/>
  <c r="M5636" i="1"/>
  <c r="N5636" i="1" s="1"/>
  <c r="M5637" i="1"/>
  <c r="M5638" i="1"/>
  <c r="M5639" i="1"/>
  <c r="M5640" i="1"/>
  <c r="M5641" i="1"/>
  <c r="N5641" i="1" s="1"/>
  <c r="M5642" i="1"/>
  <c r="M5643" i="1"/>
  <c r="M5644" i="1"/>
  <c r="M5645" i="1"/>
  <c r="M5646" i="1"/>
  <c r="N5646" i="1" s="1"/>
  <c r="M5647" i="1"/>
  <c r="M5648" i="1"/>
  <c r="N5648" i="1" s="1"/>
  <c r="M5649" i="1"/>
  <c r="M5650" i="1"/>
  <c r="M5651" i="1"/>
  <c r="M5652" i="1"/>
  <c r="M5653" i="1"/>
  <c r="N5653" i="1" s="1"/>
  <c r="M5654" i="1"/>
  <c r="M5655" i="1"/>
  <c r="M5656" i="1"/>
  <c r="M5657" i="1"/>
  <c r="M5658" i="1"/>
  <c r="N5658" i="1" s="1"/>
  <c r="M5659" i="1"/>
  <c r="M5660" i="1"/>
  <c r="N5660" i="1" s="1"/>
  <c r="M5661" i="1"/>
  <c r="M5662" i="1"/>
  <c r="M5663" i="1"/>
  <c r="M5664" i="1"/>
  <c r="M5665" i="1"/>
  <c r="N5665" i="1" s="1"/>
  <c r="M5666" i="1"/>
  <c r="M5667" i="1"/>
  <c r="M5668" i="1"/>
  <c r="M5669" i="1"/>
  <c r="M5670" i="1"/>
  <c r="N5670" i="1" s="1"/>
  <c r="M5671" i="1"/>
  <c r="M5672" i="1"/>
  <c r="N5672" i="1" s="1"/>
  <c r="M5673" i="1"/>
  <c r="M5674" i="1"/>
  <c r="M5675" i="1"/>
  <c r="M5676" i="1"/>
  <c r="M5677" i="1"/>
  <c r="N5677" i="1" s="1"/>
  <c r="M5678" i="1"/>
  <c r="M5679" i="1"/>
  <c r="M5680" i="1"/>
  <c r="M5681" i="1"/>
  <c r="M5682" i="1"/>
  <c r="N5682" i="1" s="1"/>
  <c r="M5683" i="1"/>
  <c r="M5684" i="1"/>
  <c r="N5684" i="1" s="1"/>
  <c r="M5685" i="1"/>
  <c r="M5686" i="1"/>
  <c r="M5687" i="1"/>
  <c r="M5688" i="1"/>
  <c r="M5689" i="1"/>
  <c r="N5689" i="1" s="1"/>
  <c r="M5690" i="1"/>
  <c r="M5691" i="1"/>
  <c r="M5692" i="1"/>
  <c r="M5693" i="1"/>
  <c r="M5694" i="1"/>
  <c r="N5694" i="1" s="1"/>
  <c r="M5695" i="1"/>
  <c r="M5696" i="1"/>
  <c r="N5696" i="1" s="1"/>
  <c r="M5697" i="1"/>
  <c r="M5698" i="1"/>
  <c r="M5699" i="1"/>
  <c r="M5700" i="1"/>
  <c r="M5701" i="1"/>
  <c r="N5701" i="1" s="1"/>
  <c r="M5702" i="1"/>
  <c r="M5703" i="1"/>
  <c r="M5704" i="1"/>
  <c r="M5705" i="1"/>
  <c r="M5706" i="1"/>
  <c r="N5706" i="1" s="1"/>
  <c r="M5707" i="1"/>
  <c r="M5708" i="1"/>
  <c r="N5708" i="1" s="1"/>
  <c r="M5709" i="1"/>
  <c r="M5710" i="1"/>
  <c r="M5711" i="1"/>
  <c r="M5712" i="1"/>
  <c r="M5713" i="1"/>
  <c r="N5713" i="1" s="1"/>
  <c r="M5714" i="1"/>
  <c r="M5715" i="1"/>
  <c r="M5716" i="1"/>
  <c r="M5717" i="1"/>
  <c r="M5718" i="1"/>
  <c r="N5718" i="1" s="1"/>
  <c r="M5719" i="1"/>
  <c r="M5720" i="1"/>
  <c r="N5720" i="1" s="1"/>
  <c r="M5721" i="1"/>
  <c r="M5722" i="1"/>
  <c r="M5723" i="1"/>
  <c r="M5724" i="1"/>
  <c r="M5725" i="1"/>
  <c r="N5725" i="1" s="1"/>
  <c r="M5726" i="1"/>
  <c r="M5727" i="1"/>
  <c r="M5728" i="1"/>
  <c r="M5729" i="1"/>
  <c r="M5730" i="1"/>
  <c r="N5730" i="1" s="1"/>
  <c r="M5731" i="1"/>
  <c r="M5732" i="1"/>
  <c r="N5732" i="1" s="1"/>
  <c r="M5733" i="1"/>
  <c r="M5734" i="1"/>
  <c r="M5735" i="1"/>
  <c r="M5736" i="1"/>
  <c r="M5737" i="1"/>
  <c r="N5737" i="1" s="1"/>
  <c r="M5738" i="1"/>
  <c r="M5739" i="1"/>
  <c r="M5740" i="1"/>
  <c r="M5741" i="1"/>
  <c r="M5742" i="1"/>
  <c r="N5742" i="1" s="1"/>
  <c r="M5743" i="1"/>
  <c r="M5744" i="1"/>
  <c r="N5744" i="1" s="1"/>
  <c r="M5745" i="1"/>
  <c r="M5746" i="1"/>
  <c r="M5747" i="1"/>
  <c r="M5748" i="1"/>
  <c r="M5749" i="1"/>
  <c r="N5749" i="1" s="1"/>
  <c r="M5750" i="1"/>
  <c r="M5751" i="1"/>
  <c r="M5752" i="1"/>
  <c r="M5753" i="1"/>
  <c r="M5754" i="1"/>
  <c r="N5754" i="1" s="1"/>
  <c r="M5755" i="1"/>
  <c r="M5756" i="1"/>
  <c r="N5756" i="1" s="1"/>
  <c r="M5757" i="1"/>
  <c r="M5758" i="1"/>
  <c r="M5759" i="1"/>
  <c r="M5760" i="1"/>
  <c r="M5761" i="1"/>
  <c r="N5761" i="1" s="1"/>
  <c r="M5762" i="1"/>
  <c r="M5763" i="1"/>
  <c r="M5764" i="1"/>
  <c r="M5765" i="1"/>
  <c r="M5766" i="1"/>
  <c r="N5766" i="1" s="1"/>
  <c r="M5767" i="1"/>
  <c r="M5768" i="1"/>
  <c r="N5768" i="1" s="1"/>
  <c r="M5769" i="1"/>
  <c r="M5770" i="1"/>
  <c r="M5771" i="1"/>
  <c r="M5772" i="1"/>
  <c r="M5773" i="1"/>
  <c r="N5773" i="1" s="1"/>
  <c r="M5774" i="1"/>
  <c r="M5775" i="1"/>
  <c r="M5776" i="1"/>
  <c r="M5777" i="1"/>
  <c r="M5778" i="1"/>
  <c r="N5778" i="1" s="1"/>
  <c r="M5779" i="1"/>
  <c r="M5780" i="1"/>
  <c r="N5780" i="1" s="1"/>
  <c r="M5781" i="1"/>
  <c r="M5782" i="1"/>
  <c r="M5783" i="1"/>
  <c r="M5784" i="1"/>
  <c r="M5785" i="1"/>
  <c r="N5785" i="1" s="1"/>
  <c r="M5786" i="1"/>
  <c r="M5787" i="1"/>
  <c r="M5788" i="1"/>
  <c r="M5789" i="1"/>
  <c r="M5790" i="1"/>
  <c r="N5790" i="1" s="1"/>
  <c r="M5791" i="1"/>
  <c r="M5792" i="1"/>
  <c r="N5792" i="1" s="1"/>
  <c r="M5793" i="1"/>
  <c r="M5794" i="1"/>
  <c r="M5795" i="1"/>
  <c r="M5796" i="1"/>
  <c r="M5797" i="1"/>
  <c r="N5797" i="1" s="1"/>
  <c r="M5798" i="1"/>
  <c r="M5799" i="1"/>
  <c r="M5800" i="1"/>
  <c r="M5801" i="1"/>
  <c r="M5802" i="1"/>
  <c r="N5802" i="1" s="1"/>
  <c r="M5803" i="1"/>
  <c r="M5804" i="1"/>
  <c r="N5804" i="1" s="1"/>
  <c r="M5805" i="1"/>
  <c r="M5806" i="1"/>
  <c r="M5807" i="1"/>
  <c r="M5808" i="1"/>
  <c r="M5809" i="1"/>
  <c r="N5809" i="1" s="1"/>
  <c r="M5810" i="1"/>
  <c r="M5811" i="1"/>
  <c r="M5812" i="1"/>
  <c r="M5813" i="1"/>
  <c r="M5814" i="1"/>
  <c r="N5814" i="1" s="1"/>
  <c r="M5815" i="1"/>
  <c r="M5816" i="1"/>
  <c r="N5816" i="1" s="1"/>
  <c r="M5817" i="1"/>
  <c r="M5818" i="1"/>
  <c r="M5819" i="1"/>
  <c r="M5820" i="1"/>
  <c r="M5821" i="1"/>
  <c r="N5821" i="1" s="1"/>
  <c r="M5822" i="1"/>
  <c r="M5823" i="1"/>
  <c r="M5824" i="1"/>
  <c r="M5825" i="1"/>
  <c r="M5826" i="1"/>
  <c r="N5826" i="1" s="1"/>
  <c r="M5827" i="1"/>
  <c r="M5828" i="1"/>
  <c r="N5828" i="1" s="1"/>
  <c r="M5829" i="1"/>
  <c r="M5830" i="1"/>
  <c r="M5831" i="1"/>
  <c r="M5832" i="1"/>
  <c r="M5833" i="1"/>
  <c r="N5833" i="1" s="1"/>
  <c r="M5834" i="1"/>
  <c r="M5835" i="1"/>
  <c r="M5836" i="1"/>
  <c r="M5837" i="1"/>
  <c r="M5838" i="1"/>
  <c r="N5838" i="1" s="1"/>
  <c r="M5839" i="1"/>
  <c r="M5840" i="1"/>
  <c r="N5840" i="1" s="1"/>
  <c r="M5841" i="1"/>
  <c r="M5842" i="1"/>
  <c r="M5843" i="1"/>
  <c r="M5844" i="1"/>
  <c r="M5845" i="1"/>
  <c r="N5845" i="1" s="1"/>
  <c r="M5846" i="1"/>
  <c r="M5847" i="1"/>
  <c r="M5848" i="1"/>
  <c r="M5849" i="1"/>
  <c r="M5850" i="1"/>
  <c r="N5850" i="1" s="1"/>
  <c r="M5851" i="1"/>
  <c r="M5852" i="1"/>
  <c r="N5852" i="1" s="1"/>
  <c r="M5853" i="1"/>
  <c r="M5854" i="1"/>
  <c r="M5855" i="1"/>
  <c r="M5856" i="1"/>
  <c r="M5857" i="1"/>
  <c r="N5857" i="1" s="1"/>
  <c r="M5858" i="1"/>
  <c r="M5859" i="1"/>
  <c r="M5860" i="1"/>
  <c r="M5861" i="1"/>
  <c r="M5862" i="1"/>
  <c r="N5862" i="1" s="1"/>
  <c r="M5863" i="1"/>
  <c r="M5864" i="1"/>
  <c r="N5864" i="1" s="1"/>
  <c r="M5865" i="1"/>
  <c r="M5866" i="1"/>
  <c r="M5867" i="1"/>
  <c r="M5868" i="1"/>
  <c r="M5869" i="1"/>
  <c r="N5869" i="1" s="1"/>
  <c r="M5870" i="1"/>
  <c r="M5871" i="1"/>
  <c r="M5872" i="1"/>
  <c r="M5873" i="1"/>
  <c r="M5874" i="1"/>
  <c r="N5874" i="1" s="1"/>
  <c r="M5875" i="1"/>
  <c r="M5876" i="1"/>
  <c r="N5876" i="1" s="1"/>
  <c r="M5877" i="1"/>
  <c r="M5878" i="1"/>
  <c r="M5879" i="1"/>
  <c r="M5880" i="1"/>
  <c r="M5881" i="1"/>
  <c r="N5881" i="1" s="1"/>
  <c r="M5882" i="1"/>
  <c r="M5883" i="1"/>
  <c r="M5884" i="1"/>
  <c r="M5885" i="1"/>
  <c r="M5886" i="1"/>
  <c r="N5886" i="1" s="1"/>
  <c r="M5887" i="1"/>
  <c r="M5888" i="1"/>
  <c r="N5888" i="1" s="1"/>
  <c r="M5889" i="1"/>
  <c r="M5890" i="1"/>
  <c r="M5891" i="1"/>
  <c r="M5892" i="1"/>
  <c r="M5893" i="1"/>
  <c r="N5893" i="1" s="1"/>
  <c r="M5894" i="1"/>
  <c r="M5895" i="1"/>
  <c r="M5896" i="1"/>
  <c r="M5897" i="1"/>
  <c r="M5898" i="1"/>
  <c r="N5898" i="1" s="1"/>
  <c r="M5899" i="1"/>
  <c r="M5900" i="1"/>
  <c r="N5900" i="1" s="1"/>
  <c r="M5901" i="1"/>
  <c r="M5902" i="1"/>
  <c r="M5903" i="1"/>
  <c r="M5904" i="1"/>
  <c r="M5905" i="1"/>
  <c r="N5905" i="1" s="1"/>
  <c r="M5906" i="1"/>
  <c r="M5907" i="1"/>
  <c r="M5908" i="1"/>
  <c r="M5909" i="1"/>
  <c r="M5910" i="1"/>
  <c r="N5910" i="1" s="1"/>
  <c r="M5911" i="1"/>
  <c r="M5912" i="1"/>
  <c r="N5912" i="1" s="1"/>
  <c r="M5913" i="1"/>
  <c r="M5914" i="1"/>
  <c r="M5915" i="1"/>
  <c r="M5916" i="1"/>
  <c r="M5917" i="1"/>
  <c r="N5917" i="1" s="1"/>
  <c r="M5918" i="1"/>
  <c r="M5919" i="1"/>
  <c r="M5920" i="1"/>
  <c r="M5921" i="1"/>
  <c r="M5922" i="1"/>
  <c r="N5922" i="1" s="1"/>
  <c r="M5923" i="1"/>
  <c r="M5924" i="1"/>
  <c r="N5924" i="1" s="1"/>
  <c r="M5925" i="1"/>
  <c r="M5926" i="1"/>
  <c r="M5927" i="1"/>
  <c r="M5928" i="1"/>
  <c r="M5929" i="1"/>
  <c r="N5929" i="1" s="1"/>
  <c r="M5930" i="1"/>
  <c r="M5931" i="1"/>
  <c r="M5932" i="1"/>
  <c r="M5933" i="1"/>
  <c r="M5934" i="1"/>
  <c r="N5934" i="1" s="1"/>
  <c r="M5935" i="1"/>
  <c r="M5936" i="1"/>
  <c r="N5936" i="1" s="1"/>
  <c r="M5937" i="1"/>
  <c r="M5938" i="1"/>
  <c r="M5939" i="1"/>
  <c r="M5940" i="1"/>
  <c r="M5941" i="1"/>
  <c r="N5941" i="1" s="1"/>
  <c r="M5942" i="1"/>
  <c r="M5943" i="1"/>
  <c r="M5944" i="1"/>
  <c r="M5945" i="1"/>
  <c r="M5946" i="1"/>
  <c r="N5946" i="1" s="1"/>
  <c r="M5947" i="1"/>
  <c r="M5948" i="1"/>
  <c r="N5948" i="1" s="1"/>
  <c r="M5949" i="1"/>
  <c r="M5950" i="1"/>
  <c r="M5951" i="1"/>
  <c r="M5952" i="1"/>
  <c r="M5953" i="1"/>
  <c r="N5953" i="1" s="1"/>
  <c r="M5954" i="1"/>
  <c r="M5955" i="1"/>
  <c r="M5956" i="1"/>
  <c r="M5957" i="1"/>
  <c r="M5958" i="1"/>
  <c r="N5958" i="1" s="1"/>
  <c r="M5959" i="1"/>
  <c r="M5960" i="1"/>
  <c r="N5960" i="1" s="1"/>
  <c r="M5961" i="1"/>
  <c r="M5962" i="1"/>
  <c r="M5963" i="1"/>
  <c r="M5964" i="1"/>
  <c r="M5965" i="1"/>
  <c r="N5965" i="1" s="1"/>
  <c r="M5966" i="1"/>
  <c r="M5967" i="1"/>
  <c r="M5968" i="1"/>
  <c r="M5969" i="1"/>
  <c r="M5970" i="1"/>
  <c r="N5970" i="1" s="1"/>
  <c r="M5971" i="1"/>
  <c r="M5972" i="1"/>
  <c r="N5972" i="1" s="1"/>
  <c r="M5973" i="1"/>
  <c r="M5974" i="1"/>
  <c r="M5975" i="1"/>
  <c r="M5976" i="1"/>
  <c r="M5977" i="1"/>
  <c r="N5977" i="1" s="1"/>
  <c r="M5978" i="1"/>
  <c r="M5979" i="1"/>
  <c r="M5980" i="1"/>
  <c r="M5981" i="1"/>
  <c r="M5982" i="1"/>
  <c r="N5982" i="1" s="1"/>
  <c r="M5983" i="1"/>
  <c r="M5984" i="1"/>
  <c r="N5984" i="1" s="1"/>
  <c r="M5985" i="1"/>
  <c r="M5986" i="1"/>
  <c r="M5987" i="1"/>
  <c r="M5988" i="1"/>
  <c r="M5989" i="1"/>
  <c r="N5989" i="1" s="1"/>
  <c r="M5990" i="1"/>
  <c r="M5991" i="1"/>
  <c r="M5992" i="1"/>
  <c r="M5993" i="1"/>
  <c r="M5994" i="1"/>
  <c r="N5994" i="1" s="1"/>
  <c r="M5995" i="1"/>
  <c r="M5996" i="1"/>
  <c r="N5996" i="1" s="1"/>
  <c r="M5997" i="1"/>
  <c r="M5998" i="1"/>
  <c r="M5999" i="1"/>
  <c r="M6000" i="1"/>
  <c r="M6001" i="1"/>
  <c r="N6001" i="1" s="1"/>
  <c r="M6002" i="1"/>
  <c r="M6003" i="1"/>
  <c r="M6004" i="1"/>
  <c r="M6005" i="1"/>
  <c r="M6006" i="1"/>
  <c r="N6006" i="1" s="1"/>
  <c r="M6007" i="1"/>
  <c r="M6008" i="1"/>
  <c r="N6008" i="1" s="1"/>
  <c r="M6009" i="1"/>
  <c r="M6010" i="1"/>
  <c r="M6011" i="1"/>
  <c r="M6012" i="1"/>
  <c r="M6013" i="1"/>
  <c r="N6013" i="1" s="1"/>
  <c r="M6014" i="1"/>
  <c r="M6015" i="1"/>
  <c r="M6016" i="1"/>
  <c r="M6017" i="1"/>
  <c r="M6018" i="1"/>
  <c r="N6018" i="1" s="1"/>
  <c r="M6019" i="1"/>
  <c r="M6020" i="1"/>
  <c r="N6020" i="1" s="1"/>
  <c r="M6021" i="1"/>
  <c r="M6022" i="1"/>
  <c r="M6023" i="1"/>
  <c r="M6024" i="1"/>
  <c r="M6025" i="1"/>
  <c r="N6025" i="1" s="1"/>
  <c r="M6026" i="1"/>
  <c r="M6027" i="1"/>
  <c r="M6028" i="1"/>
  <c r="M6029" i="1"/>
  <c r="M6030" i="1"/>
  <c r="N6030" i="1" s="1"/>
  <c r="M6031" i="1"/>
  <c r="M6032" i="1"/>
  <c r="N6032" i="1" s="1"/>
  <c r="M6033" i="1"/>
  <c r="M6034" i="1"/>
  <c r="M6035" i="1"/>
  <c r="M6036" i="1"/>
  <c r="M6037" i="1"/>
  <c r="N6037" i="1" s="1"/>
  <c r="M6038" i="1"/>
  <c r="M6039" i="1"/>
  <c r="M6040" i="1"/>
  <c r="M6041" i="1"/>
  <c r="M6042" i="1"/>
  <c r="N6042" i="1" s="1"/>
  <c r="M6043" i="1"/>
  <c r="M6044" i="1"/>
  <c r="N6044" i="1" s="1"/>
  <c r="M6045" i="1"/>
  <c r="M6046" i="1"/>
  <c r="M6047" i="1"/>
  <c r="M6048" i="1"/>
  <c r="M6049" i="1"/>
  <c r="N6049" i="1" s="1"/>
  <c r="M6050" i="1"/>
  <c r="M6051" i="1"/>
  <c r="M6052" i="1"/>
  <c r="M6053" i="1"/>
  <c r="M6054" i="1"/>
  <c r="N6054" i="1" s="1"/>
  <c r="M6055" i="1"/>
  <c r="M6056" i="1"/>
  <c r="N6056" i="1" s="1"/>
  <c r="M6057" i="1"/>
  <c r="M6058" i="1"/>
  <c r="M6059" i="1"/>
  <c r="M6060" i="1"/>
  <c r="M6061" i="1"/>
  <c r="N6061" i="1" s="1"/>
  <c r="M6062" i="1"/>
  <c r="M6063" i="1"/>
  <c r="M6064" i="1"/>
  <c r="M6065" i="1"/>
  <c r="M6066" i="1"/>
  <c r="N6066" i="1" s="1"/>
  <c r="M6067" i="1"/>
  <c r="M6068" i="1"/>
  <c r="N6068" i="1" s="1"/>
  <c r="M6069" i="1"/>
  <c r="M6070" i="1"/>
  <c r="M6071" i="1"/>
  <c r="M6072" i="1"/>
  <c r="M6073" i="1"/>
  <c r="N6073" i="1" s="1"/>
  <c r="M6074" i="1"/>
  <c r="M6075" i="1"/>
  <c r="M6076" i="1"/>
  <c r="M6077" i="1"/>
  <c r="M6078" i="1"/>
  <c r="N6078" i="1" s="1"/>
  <c r="M6079" i="1"/>
  <c r="M6080" i="1"/>
  <c r="N6080" i="1" s="1"/>
  <c r="M6081" i="1"/>
  <c r="M6082" i="1"/>
  <c r="M6083" i="1"/>
  <c r="M6084" i="1"/>
  <c r="M6085" i="1"/>
  <c r="N6085" i="1" s="1"/>
  <c r="M6086" i="1"/>
  <c r="M6087" i="1"/>
  <c r="M6088" i="1"/>
  <c r="M6089" i="1"/>
  <c r="M6090" i="1"/>
  <c r="N6090" i="1" s="1"/>
  <c r="M6091" i="1"/>
  <c r="M6092" i="1"/>
  <c r="N6092" i="1" s="1"/>
  <c r="M6093" i="1"/>
  <c r="M6094" i="1"/>
  <c r="M6095" i="1"/>
  <c r="M6096" i="1"/>
  <c r="M6097" i="1"/>
  <c r="N6097" i="1" s="1"/>
  <c r="M6098" i="1"/>
  <c r="M6099" i="1"/>
  <c r="M6100" i="1"/>
  <c r="M6101" i="1"/>
  <c r="M6102" i="1"/>
  <c r="N6102" i="1" s="1"/>
  <c r="M6103" i="1"/>
  <c r="M6104" i="1"/>
  <c r="N6104" i="1" s="1"/>
  <c r="M6105" i="1"/>
  <c r="M6106" i="1"/>
  <c r="M6107" i="1"/>
  <c r="M6108" i="1"/>
  <c r="M6109" i="1"/>
  <c r="N6109" i="1" s="1"/>
  <c r="M6110" i="1"/>
  <c r="M6111" i="1"/>
  <c r="M6112" i="1"/>
  <c r="M6113" i="1"/>
  <c r="M6114" i="1"/>
  <c r="N6114" i="1" s="1"/>
  <c r="M6115" i="1"/>
  <c r="M6116" i="1"/>
  <c r="N6116" i="1" s="1"/>
  <c r="M6117" i="1"/>
  <c r="M6118" i="1"/>
  <c r="M6119" i="1"/>
  <c r="M6120" i="1"/>
  <c r="M6121" i="1"/>
  <c r="N6121" i="1" s="1"/>
  <c r="M6122" i="1"/>
  <c r="M6123" i="1"/>
  <c r="M6124" i="1"/>
  <c r="M6125" i="1"/>
  <c r="M6126" i="1"/>
  <c r="N6126" i="1" s="1"/>
  <c r="M6127" i="1"/>
  <c r="M6128" i="1"/>
  <c r="N6128" i="1" s="1"/>
  <c r="M6129" i="1"/>
  <c r="M6130" i="1"/>
  <c r="M6131" i="1"/>
  <c r="M6132" i="1"/>
  <c r="M6133" i="1"/>
  <c r="N6133" i="1" s="1"/>
  <c r="M6134" i="1"/>
  <c r="M6135" i="1"/>
  <c r="M6136" i="1"/>
  <c r="M6137" i="1"/>
  <c r="M6138" i="1"/>
  <c r="N6138" i="1" s="1"/>
  <c r="M6139" i="1"/>
  <c r="M6140" i="1"/>
  <c r="N6140" i="1" s="1"/>
  <c r="M6141" i="1"/>
  <c r="M6142" i="1"/>
  <c r="M6143" i="1"/>
  <c r="M6144" i="1"/>
  <c r="M6145" i="1"/>
  <c r="N6145" i="1" s="1"/>
  <c r="M6146" i="1"/>
  <c r="M6147" i="1"/>
  <c r="M6148" i="1"/>
  <c r="M6149" i="1"/>
  <c r="M6150" i="1"/>
  <c r="N6150" i="1" s="1"/>
  <c r="M6151" i="1"/>
  <c r="M6152" i="1"/>
  <c r="N6152" i="1" s="1"/>
  <c r="M6153" i="1"/>
  <c r="M6154" i="1"/>
  <c r="M6155" i="1"/>
  <c r="M6156" i="1"/>
  <c r="M6157" i="1"/>
  <c r="N6157" i="1" s="1"/>
  <c r="M6158" i="1"/>
  <c r="M6159" i="1"/>
  <c r="M6160" i="1"/>
  <c r="M6161" i="1"/>
  <c r="M6162" i="1"/>
  <c r="N6162" i="1" s="1"/>
  <c r="M6163" i="1"/>
  <c r="M6164" i="1"/>
  <c r="N6164" i="1" s="1"/>
  <c r="M6165" i="1"/>
  <c r="M6166" i="1"/>
  <c r="M6167" i="1"/>
  <c r="M6168" i="1"/>
  <c r="M6169" i="1"/>
  <c r="N6169" i="1" s="1"/>
  <c r="M6170" i="1"/>
  <c r="M6171" i="1"/>
  <c r="M6172" i="1"/>
  <c r="M6173" i="1"/>
  <c r="M6174" i="1"/>
  <c r="N6174" i="1" s="1"/>
  <c r="M6175" i="1"/>
  <c r="M6176" i="1"/>
  <c r="N6176" i="1" s="1"/>
  <c r="M6177" i="1"/>
  <c r="M6178" i="1"/>
  <c r="M6179" i="1"/>
  <c r="M6180" i="1"/>
  <c r="M6181" i="1"/>
  <c r="N6181" i="1" s="1"/>
  <c r="M6182" i="1"/>
  <c r="M6183" i="1"/>
  <c r="M6184" i="1"/>
  <c r="M6185" i="1"/>
  <c r="M6186" i="1"/>
  <c r="N6186" i="1" s="1"/>
  <c r="M6187" i="1"/>
  <c r="M6188" i="1"/>
  <c r="N6188" i="1" s="1"/>
  <c r="M6189" i="1"/>
  <c r="M6190" i="1"/>
  <c r="M6191" i="1"/>
  <c r="M6192" i="1"/>
  <c r="M6193" i="1"/>
  <c r="N6193" i="1" s="1"/>
  <c r="M6194" i="1"/>
  <c r="M6195" i="1"/>
  <c r="M6196" i="1"/>
  <c r="M6197" i="1"/>
  <c r="M6198" i="1"/>
  <c r="N6198" i="1" s="1"/>
  <c r="M6199" i="1"/>
  <c r="M6200" i="1"/>
  <c r="N6200" i="1" s="1"/>
  <c r="M6201" i="1"/>
  <c r="M6202" i="1"/>
  <c r="M6203" i="1"/>
  <c r="M6204" i="1"/>
  <c r="M6205" i="1"/>
  <c r="N6205" i="1" s="1"/>
  <c r="M6206" i="1"/>
  <c r="M6207" i="1"/>
  <c r="M6208" i="1"/>
  <c r="M6209" i="1"/>
  <c r="M6210" i="1"/>
  <c r="N6210" i="1" s="1"/>
  <c r="M6211" i="1"/>
  <c r="M6212" i="1"/>
  <c r="N6212" i="1" s="1"/>
  <c r="M6213" i="1"/>
  <c r="M6214" i="1"/>
  <c r="M6215" i="1"/>
  <c r="M6216" i="1"/>
  <c r="M6217" i="1"/>
  <c r="N6217" i="1" s="1"/>
  <c r="M6218" i="1"/>
  <c r="M6219" i="1"/>
  <c r="M6220" i="1"/>
  <c r="M6221" i="1"/>
  <c r="M6222" i="1"/>
  <c r="N6222" i="1" s="1"/>
  <c r="M6223" i="1"/>
  <c r="M6224" i="1"/>
  <c r="N6224" i="1" s="1"/>
  <c r="M6225" i="1"/>
  <c r="M6226" i="1"/>
  <c r="M6227" i="1"/>
  <c r="M6228" i="1"/>
  <c r="M6229" i="1"/>
  <c r="N6229" i="1" s="1"/>
  <c r="M6230" i="1"/>
  <c r="M6231" i="1"/>
  <c r="M6232" i="1"/>
  <c r="M6233" i="1"/>
  <c r="M6234" i="1"/>
  <c r="N6234" i="1" s="1"/>
  <c r="M6235" i="1"/>
  <c r="M6236" i="1"/>
  <c r="N6236" i="1" s="1"/>
  <c r="M6237" i="1"/>
  <c r="M6238" i="1"/>
  <c r="M6239" i="1"/>
  <c r="M6240" i="1"/>
  <c r="M6241" i="1"/>
  <c r="N6241" i="1" s="1"/>
  <c r="M6242" i="1"/>
  <c r="M6243" i="1"/>
  <c r="M6244" i="1"/>
  <c r="M6245" i="1"/>
  <c r="M6246" i="1"/>
  <c r="N6246" i="1" s="1"/>
  <c r="M6247" i="1"/>
  <c r="M6248" i="1"/>
  <c r="N6248" i="1" s="1"/>
  <c r="M6249" i="1"/>
  <c r="M6250" i="1"/>
  <c r="M6251" i="1"/>
  <c r="M6252" i="1"/>
  <c r="M6253" i="1"/>
  <c r="N6253" i="1" s="1"/>
  <c r="M6254" i="1"/>
  <c r="M6255" i="1"/>
  <c r="M6256" i="1"/>
  <c r="M6257" i="1"/>
  <c r="M6258" i="1"/>
  <c r="N6258" i="1" s="1"/>
  <c r="M6259" i="1"/>
  <c r="M6260" i="1"/>
  <c r="N6260" i="1" s="1"/>
  <c r="M6261" i="1"/>
  <c r="M6262" i="1"/>
  <c r="M6263" i="1"/>
  <c r="M6264" i="1"/>
  <c r="M6265" i="1"/>
  <c r="N6265" i="1" s="1"/>
  <c r="M6266" i="1"/>
  <c r="M6267" i="1"/>
  <c r="M6268" i="1"/>
  <c r="M6269" i="1"/>
  <c r="M6270" i="1"/>
  <c r="N6270" i="1" s="1"/>
  <c r="M6271" i="1"/>
  <c r="M6272" i="1"/>
  <c r="N6272" i="1" s="1"/>
  <c r="M6273" i="1"/>
  <c r="M6274" i="1"/>
  <c r="M6275" i="1"/>
  <c r="M6276" i="1"/>
  <c r="M6277" i="1"/>
  <c r="N6277" i="1" s="1"/>
  <c r="M6278" i="1"/>
  <c r="M6279" i="1"/>
  <c r="M6280" i="1"/>
  <c r="M6281" i="1"/>
  <c r="M6282" i="1"/>
  <c r="N6282" i="1" s="1"/>
  <c r="M6283" i="1"/>
  <c r="M6284" i="1"/>
  <c r="N6284" i="1" s="1"/>
  <c r="M6285" i="1"/>
  <c r="M6286" i="1"/>
  <c r="M6287" i="1"/>
  <c r="M6288" i="1"/>
  <c r="M6289" i="1"/>
  <c r="N6289" i="1" s="1"/>
  <c r="M6290" i="1"/>
  <c r="M6291" i="1"/>
  <c r="M6292" i="1"/>
  <c r="M6293" i="1"/>
  <c r="M6294" i="1"/>
  <c r="N6294" i="1" s="1"/>
  <c r="M6295" i="1"/>
  <c r="M6296" i="1"/>
  <c r="N6296" i="1" s="1"/>
  <c r="M6297" i="1"/>
  <c r="M6298" i="1"/>
  <c r="M6299" i="1"/>
  <c r="M6300" i="1"/>
  <c r="M6301" i="1"/>
  <c r="N6301" i="1" s="1"/>
  <c r="M6302" i="1"/>
  <c r="M6303" i="1"/>
  <c r="M6304" i="1"/>
  <c r="M6305" i="1"/>
  <c r="M6306" i="1"/>
  <c r="N6306" i="1" s="1"/>
  <c r="M6307" i="1"/>
  <c r="M6308" i="1"/>
  <c r="N6308" i="1" s="1"/>
  <c r="M6309" i="1"/>
  <c r="M6310" i="1"/>
  <c r="M6311" i="1"/>
  <c r="M6312" i="1"/>
  <c r="M6313" i="1"/>
  <c r="N6313" i="1" s="1"/>
  <c r="M6314" i="1"/>
  <c r="M6315" i="1"/>
  <c r="M6316" i="1"/>
  <c r="M6317" i="1"/>
  <c r="M6318" i="1"/>
  <c r="N6318" i="1" s="1"/>
  <c r="M6319" i="1"/>
  <c r="M6320" i="1"/>
  <c r="N6320" i="1" s="1"/>
  <c r="M6321" i="1"/>
  <c r="M6322" i="1"/>
  <c r="M6323" i="1"/>
  <c r="M6324" i="1"/>
  <c r="M6325" i="1"/>
  <c r="N6325" i="1" s="1"/>
  <c r="M6326" i="1"/>
  <c r="M6327" i="1"/>
  <c r="M6328" i="1"/>
  <c r="M6329" i="1"/>
  <c r="M6330" i="1"/>
  <c r="N6330" i="1" s="1"/>
  <c r="M6331" i="1"/>
  <c r="M6332" i="1"/>
  <c r="N6332" i="1" s="1"/>
  <c r="M6333" i="1"/>
  <c r="M6334" i="1"/>
  <c r="M6335" i="1"/>
  <c r="M6336" i="1"/>
  <c r="M6337" i="1"/>
  <c r="N6337" i="1" s="1"/>
  <c r="M6338" i="1"/>
  <c r="M6339" i="1"/>
  <c r="M6340" i="1"/>
  <c r="M6341" i="1"/>
  <c r="M6342" i="1"/>
  <c r="N6342" i="1" s="1"/>
  <c r="M6343" i="1"/>
  <c r="M6344" i="1"/>
  <c r="N6344" i="1" s="1"/>
  <c r="M6345" i="1"/>
  <c r="M6346" i="1"/>
  <c r="M6347" i="1"/>
  <c r="M6348" i="1"/>
  <c r="M6349" i="1"/>
  <c r="N6349" i="1" s="1"/>
  <c r="M6350" i="1"/>
  <c r="M6351" i="1"/>
  <c r="M6352" i="1"/>
  <c r="M6353" i="1"/>
  <c r="M6354" i="1"/>
  <c r="N6354" i="1" s="1"/>
  <c r="M6355" i="1"/>
  <c r="M6356" i="1"/>
  <c r="N6356" i="1" s="1"/>
  <c r="M6357" i="1"/>
  <c r="M6358" i="1"/>
  <c r="M6359" i="1"/>
  <c r="M6360" i="1"/>
  <c r="M6361" i="1"/>
  <c r="N6361" i="1" s="1"/>
  <c r="M6362" i="1"/>
  <c r="M6363" i="1"/>
  <c r="M6364" i="1"/>
  <c r="M6365" i="1"/>
  <c r="M6366" i="1"/>
  <c r="N6366" i="1" s="1"/>
  <c r="M6367" i="1"/>
  <c r="M6368" i="1"/>
  <c r="N6368" i="1" s="1"/>
  <c r="M6369" i="1"/>
  <c r="M6370" i="1"/>
  <c r="M6371" i="1"/>
  <c r="M6372" i="1"/>
  <c r="M6373" i="1"/>
  <c r="N6373" i="1" s="1"/>
  <c r="M6374" i="1"/>
  <c r="M6375" i="1"/>
  <c r="M6376" i="1"/>
  <c r="M6377" i="1"/>
  <c r="M6378" i="1"/>
  <c r="N6378" i="1" s="1"/>
  <c r="M6379" i="1"/>
  <c r="M6380" i="1"/>
  <c r="N6380" i="1" s="1"/>
  <c r="M6381" i="1"/>
  <c r="M6382" i="1"/>
  <c r="M6383" i="1"/>
  <c r="M6384" i="1"/>
  <c r="M6385" i="1"/>
  <c r="N6385" i="1" s="1"/>
  <c r="M6386" i="1"/>
  <c r="M6387" i="1"/>
  <c r="M6388" i="1"/>
  <c r="M6389" i="1"/>
  <c r="M6390" i="1"/>
  <c r="N6390" i="1" s="1"/>
  <c r="M6391" i="1"/>
  <c r="M6392" i="1"/>
  <c r="N6392" i="1" s="1"/>
  <c r="M6393" i="1"/>
  <c r="M6394" i="1"/>
  <c r="M6395" i="1"/>
  <c r="M6396" i="1"/>
  <c r="M6397" i="1"/>
  <c r="N6397" i="1" s="1"/>
  <c r="M6398" i="1"/>
  <c r="M6399" i="1"/>
  <c r="M6400" i="1"/>
  <c r="M6401" i="1"/>
  <c r="M6402" i="1"/>
  <c r="N6402" i="1" s="1"/>
  <c r="M6403" i="1"/>
  <c r="M6404" i="1"/>
  <c r="N6404" i="1" s="1"/>
  <c r="M6405" i="1"/>
  <c r="M6406" i="1"/>
  <c r="M6407" i="1"/>
  <c r="M6408" i="1"/>
  <c r="M6409" i="1"/>
  <c r="N6409" i="1" s="1"/>
  <c r="M6410" i="1"/>
  <c r="M6411" i="1"/>
  <c r="M6412" i="1"/>
  <c r="M6413" i="1"/>
  <c r="M6414" i="1"/>
  <c r="N6414" i="1" s="1"/>
  <c r="M6415" i="1"/>
  <c r="M6416" i="1"/>
  <c r="N6416" i="1" s="1"/>
  <c r="M6417" i="1"/>
  <c r="M6418" i="1"/>
  <c r="M6419" i="1"/>
  <c r="M6420" i="1"/>
  <c r="M6421" i="1"/>
  <c r="N6421" i="1" s="1"/>
  <c r="M6422" i="1"/>
  <c r="M6423" i="1"/>
  <c r="M6424" i="1"/>
  <c r="M6425" i="1"/>
  <c r="M6426" i="1"/>
  <c r="N6426" i="1" s="1"/>
  <c r="M6427" i="1"/>
  <c r="M6428" i="1"/>
  <c r="N6428" i="1" s="1"/>
  <c r="M6429" i="1"/>
  <c r="M6430" i="1"/>
  <c r="M6431" i="1"/>
  <c r="M6432" i="1"/>
  <c r="M6433" i="1"/>
  <c r="N6433" i="1" s="1"/>
  <c r="M6434" i="1"/>
  <c r="M6435" i="1"/>
  <c r="M6436" i="1"/>
  <c r="M6437" i="1"/>
  <c r="M6438" i="1"/>
  <c r="N6438" i="1" s="1"/>
  <c r="M6439" i="1"/>
  <c r="M6440" i="1"/>
  <c r="N6440" i="1" s="1"/>
  <c r="M6441" i="1"/>
  <c r="M6442" i="1"/>
  <c r="M6443" i="1"/>
  <c r="M6444" i="1"/>
  <c r="M6445" i="1"/>
  <c r="N6445" i="1" s="1"/>
  <c r="M6446" i="1"/>
  <c r="M6447" i="1"/>
  <c r="M6448" i="1"/>
  <c r="M6449" i="1"/>
  <c r="M6450" i="1"/>
  <c r="N6450" i="1" s="1"/>
  <c r="M6451" i="1"/>
  <c r="M6452" i="1"/>
  <c r="N6452" i="1" s="1"/>
  <c r="M6453" i="1"/>
  <c r="M6454" i="1"/>
  <c r="M6455" i="1"/>
  <c r="M6456" i="1"/>
  <c r="M6457" i="1"/>
  <c r="N6457" i="1" s="1"/>
  <c r="M6458" i="1"/>
  <c r="M6459" i="1"/>
  <c r="M6460" i="1"/>
  <c r="M6461" i="1"/>
  <c r="M6462" i="1"/>
  <c r="N6462" i="1" s="1"/>
  <c r="M6463" i="1"/>
  <c r="M6464" i="1"/>
  <c r="N6464" i="1" s="1"/>
  <c r="M6465" i="1"/>
  <c r="M6466" i="1"/>
  <c r="M6467" i="1"/>
  <c r="M6468" i="1"/>
  <c r="M6469" i="1"/>
  <c r="N6469" i="1" s="1"/>
  <c r="M6470" i="1"/>
  <c r="M6471" i="1"/>
  <c r="M6472" i="1"/>
  <c r="M6473" i="1"/>
  <c r="M6474" i="1"/>
  <c r="N6474" i="1" s="1"/>
  <c r="M6475" i="1"/>
  <c r="M6476" i="1"/>
  <c r="N6476" i="1" s="1"/>
  <c r="M6477" i="1"/>
  <c r="M6478" i="1"/>
  <c r="M6479" i="1"/>
  <c r="M6480" i="1"/>
  <c r="M6481" i="1"/>
  <c r="N6481" i="1" s="1"/>
  <c r="M6482" i="1"/>
  <c r="M6483" i="1"/>
  <c r="M6484" i="1"/>
  <c r="M6485" i="1"/>
  <c r="M6486" i="1"/>
  <c r="N6486" i="1" s="1"/>
  <c r="M6487" i="1"/>
  <c r="M6488" i="1"/>
  <c r="N6488" i="1" s="1"/>
  <c r="M6489" i="1"/>
  <c r="M6490" i="1"/>
  <c r="M6491" i="1"/>
  <c r="M6492" i="1"/>
  <c r="M6493" i="1"/>
  <c r="N6493" i="1" s="1"/>
  <c r="M6494" i="1"/>
  <c r="M6495" i="1"/>
  <c r="M6496" i="1"/>
  <c r="M6497" i="1"/>
  <c r="M6498" i="1"/>
  <c r="N6498" i="1" s="1"/>
  <c r="M6499" i="1"/>
  <c r="M6500" i="1"/>
  <c r="N6500" i="1" s="1"/>
  <c r="M6501" i="1"/>
  <c r="M6502" i="1"/>
  <c r="M6503" i="1"/>
  <c r="M6504" i="1"/>
  <c r="M6505" i="1"/>
  <c r="N6505" i="1" s="1"/>
  <c r="M6506" i="1"/>
  <c r="M6507" i="1"/>
  <c r="M6508" i="1"/>
  <c r="M6509" i="1"/>
  <c r="M6510" i="1"/>
  <c r="N6510" i="1" s="1"/>
  <c r="M6511" i="1"/>
  <c r="M6512" i="1"/>
  <c r="N6512" i="1" s="1"/>
  <c r="M6513" i="1"/>
  <c r="M6514" i="1"/>
  <c r="M6515" i="1"/>
  <c r="M6516" i="1"/>
  <c r="M6517" i="1"/>
  <c r="N6517" i="1" s="1"/>
  <c r="M6518" i="1"/>
  <c r="M6519" i="1"/>
  <c r="M6520" i="1"/>
  <c r="M6521" i="1"/>
  <c r="M6522" i="1"/>
  <c r="N6522" i="1" s="1"/>
  <c r="M6523" i="1"/>
  <c r="M6524" i="1"/>
  <c r="N6524" i="1" s="1"/>
  <c r="M6525" i="1"/>
  <c r="M6526" i="1"/>
  <c r="M6527" i="1"/>
  <c r="M6528" i="1"/>
  <c r="M6529" i="1"/>
  <c r="N6529" i="1" s="1"/>
  <c r="M6530" i="1"/>
  <c r="M6531" i="1"/>
  <c r="M6532" i="1"/>
  <c r="M6533" i="1"/>
  <c r="M6534" i="1"/>
  <c r="N6534" i="1" s="1"/>
  <c r="M6535" i="1"/>
  <c r="M6536" i="1"/>
  <c r="N6536" i="1" s="1"/>
  <c r="M6537" i="1"/>
  <c r="M6538" i="1"/>
  <c r="M6539" i="1"/>
  <c r="M6540" i="1"/>
  <c r="M6541" i="1"/>
  <c r="N6541" i="1" s="1"/>
  <c r="M6542" i="1"/>
  <c r="M6543" i="1"/>
  <c r="M6544" i="1"/>
  <c r="M6545" i="1"/>
  <c r="M6546" i="1"/>
  <c r="N6546" i="1" s="1"/>
  <c r="M6547" i="1"/>
  <c r="M6548" i="1"/>
  <c r="N6548" i="1" s="1"/>
  <c r="M6549" i="1"/>
  <c r="M6550" i="1"/>
  <c r="M6551" i="1"/>
  <c r="M6552" i="1"/>
  <c r="M6553" i="1"/>
  <c r="N6553" i="1" s="1"/>
  <c r="M6554" i="1"/>
  <c r="M6555" i="1"/>
  <c r="M6556" i="1"/>
  <c r="M6557" i="1"/>
  <c r="M6558" i="1"/>
  <c r="N6558" i="1" s="1"/>
  <c r="M6559" i="1"/>
  <c r="M6560" i="1"/>
  <c r="N6560" i="1" s="1"/>
  <c r="M6561" i="1"/>
  <c r="M6562" i="1"/>
  <c r="M6563" i="1"/>
  <c r="M6564" i="1"/>
  <c r="M6565" i="1"/>
  <c r="N6565" i="1" s="1"/>
  <c r="M6566" i="1"/>
  <c r="M6567" i="1"/>
  <c r="M6568" i="1"/>
  <c r="M6569" i="1"/>
  <c r="M6570" i="1"/>
  <c r="N6570" i="1" s="1"/>
  <c r="M6571" i="1"/>
  <c r="M6572" i="1"/>
  <c r="N6572" i="1" s="1"/>
  <c r="M6573" i="1"/>
  <c r="M6574" i="1"/>
  <c r="M6575" i="1"/>
  <c r="M6576" i="1"/>
  <c r="M6577" i="1"/>
  <c r="N6577" i="1" s="1"/>
  <c r="M6578" i="1"/>
  <c r="M6579" i="1"/>
  <c r="M6580" i="1"/>
  <c r="M6581" i="1"/>
  <c r="M6582" i="1"/>
  <c r="N6582" i="1" s="1"/>
  <c r="M6583" i="1"/>
  <c r="M6584" i="1"/>
  <c r="N6584" i="1" s="1"/>
  <c r="M6585" i="1"/>
  <c r="M6586" i="1"/>
  <c r="M6587" i="1"/>
  <c r="M6588" i="1"/>
  <c r="M6589" i="1"/>
  <c r="N6589" i="1" s="1"/>
  <c r="M6590" i="1"/>
  <c r="M6591" i="1"/>
  <c r="M6592" i="1"/>
  <c r="M6593" i="1"/>
  <c r="M6594" i="1"/>
  <c r="N6594" i="1" s="1"/>
  <c r="M6595" i="1"/>
  <c r="M6596" i="1"/>
  <c r="N6596" i="1" s="1"/>
  <c r="M6597" i="1"/>
  <c r="M6598" i="1"/>
  <c r="M6599" i="1"/>
  <c r="M6600" i="1"/>
  <c r="M6601" i="1"/>
  <c r="N6601" i="1" s="1"/>
  <c r="M6602" i="1"/>
  <c r="M6603" i="1"/>
  <c r="M6604" i="1"/>
  <c r="M6605" i="1"/>
  <c r="M6606" i="1"/>
  <c r="N6606" i="1" s="1"/>
  <c r="M6607" i="1"/>
  <c r="M6608" i="1"/>
  <c r="N6608" i="1" s="1"/>
  <c r="M6609" i="1"/>
  <c r="M6610" i="1"/>
  <c r="M6611" i="1"/>
  <c r="M6612" i="1"/>
  <c r="M6613" i="1"/>
  <c r="N6613" i="1" s="1"/>
  <c r="M6614" i="1"/>
  <c r="M6615" i="1"/>
  <c r="M6616" i="1"/>
  <c r="M6617" i="1"/>
  <c r="M6618" i="1"/>
  <c r="N6618" i="1" s="1"/>
  <c r="M6619" i="1"/>
  <c r="M6620" i="1"/>
  <c r="N6620" i="1" s="1"/>
  <c r="M6621" i="1"/>
  <c r="M6622" i="1"/>
  <c r="M6623" i="1"/>
  <c r="M6624" i="1"/>
  <c r="M6625" i="1"/>
  <c r="N6625" i="1" s="1"/>
  <c r="M6626" i="1"/>
  <c r="M6627" i="1"/>
  <c r="M6628" i="1"/>
  <c r="M6629" i="1"/>
  <c r="M6630" i="1"/>
  <c r="N6630" i="1" s="1"/>
  <c r="M6631" i="1"/>
  <c r="M6632" i="1"/>
  <c r="N6632" i="1" s="1"/>
  <c r="M6633" i="1"/>
  <c r="M6634" i="1"/>
  <c r="M6635" i="1"/>
  <c r="M6636" i="1"/>
  <c r="M6637" i="1"/>
  <c r="N6637" i="1" s="1"/>
  <c r="M6638" i="1"/>
  <c r="M6639" i="1"/>
  <c r="M6640" i="1"/>
  <c r="M6641" i="1"/>
  <c r="M6642" i="1"/>
  <c r="N6642" i="1" s="1"/>
  <c r="M6643" i="1"/>
  <c r="M6644" i="1"/>
  <c r="N6644" i="1" s="1"/>
  <c r="M6645" i="1"/>
  <c r="M6646" i="1"/>
  <c r="M6647" i="1"/>
  <c r="M6648" i="1"/>
  <c r="M6649" i="1"/>
  <c r="N6649" i="1" s="1"/>
  <c r="M6650" i="1"/>
  <c r="M6651" i="1"/>
  <c r="M6652" i="1"/>
  <c r="M6653" i="1"/>
  <c r="M6654" i="1"/>
  <c r="N6654" i="1" s="1"/>
  <c r="M6655" i="1"/>
  <c r="M6656" i="1"/>
  <c r="N6656" i="1" s="1"/>
  <c r="M6657" i="1"/>
  <c r="M6658" i="1"/>
  <c r="M6659" i="1"/>
  <c r="M6660" i="1"/>
  <c r="M6661" i="1"/>
  <c r="N6661" i="1" s="1"/>
  <c r="M6662" i="1"/>
  <c r="M6663" i="1"/>
  <c r="M6664" i="1"/>
  <c r="M6665" i="1"/>
  <c r="M6666" i="1"/>
  <c r="N6666" i="1" s="1"/>
  <c r="M6667" i="1"/>
  <c r="M6668" i="1"/>
  <c r="N6668" i="1" s="1"/>
  <c r="M6669" i="1"/>
  <c r="M6670" i="1"/>
  <c r="M6671" i="1"/>
  <c r="M6672" i="1"/>
  <c r="M6673" i="1"/>
  <c r="N6673" i="1" s="1"/>
  <c r="M6674" i="1"/>
  <c r="M6675" i="1"/>
  <c r="M6676" i="1"/>
  <c r="M6677" i="1"/>
  <c r="M6678" i="1"/>
  <c r="N6678" i="1" s="1"/>
  <c r="M6679" i="1"/>
  <c r="M6680" i="1"/>
  <c r="N6680" i="1" s="1"/>
  <c r="M6681" i="1"/>
  <c r="M6682" i="1"/>
  <c r="M6683" i="1"/>
  <c r="M6684" i="1"/>
  <c r="M6685" i="1"/>
  <c r="N6685" i="1" s="1"/>
  <c r="M6686" i="1"/>
  <c r="M6687" i="1"/>
  <c r="M6688" i="1"/>
  <c r="M6689" i="1"/>
  <c r="M6690" i="1"/>
  <c r="N6690" i="1" s="1"/>
  <c r="M6691" i="1"/>
  <c r="M6692" i="1"/>
  <c r="N6692" i="1" s="1"/>
  <c r="M6693" i="1"/>
  <c r="M6694" i="1"/>
  <c r="M6695" i="1"/>
  <c r="M6696" i="1"/>
  <c r="M6697" i="1"/>
  <c r="N6697" i="1" s="1"/>
  <c r="M6698" i="1"/>
  <c r="M6699" i="1"/>
  <c r="M6700" i="1"/>
  <c r="M6701" i="1"/>
  <c r="M6702" i="1"/>
  <c r="N6702" i="1" s="1"/>
  <c r="M6703" i="1"/>
  <c r="M6704" i="1"/>
  <c r="N6704" i="1" s="1"/>
  <c r="M6705" i="1"/>
  <c r="M6706" i="1"/>
  <c r="M6707" i="1"/>
  <c r="M6708" i="1"/>
  <c r="M6709" i="1"/>
  <c r="N6709" i="1" s="1"/>
  <c r="M6710" i="1"/>
  <c r="M6711" i="1"/>
  <c r="M6712" i="1"/>
  <c r="M6713" i="1"/>
  <c r="M6714" i="1"/>
  <c r="N6714" i="1" s="1"/>
  <c r="M6715" i="1"/>
  <c r="M6716" i="1"/>
  <c r="N6716" i="1" s="1"/>
  <c r="M6717" i="1"/>
  <c r="M6718" i="1"/>
  <c r="M6719" i="1"/>
  <c r="M6720" i="1"/>
  <c r="M6721" i="1"/>
  <c r="N6721" i="1" s="1"/>
  <c r="M6722" i="1"/>
  <c r="M6723" i="1"/>
  <c r="M6724" i="1"/>
  <c r="M6725" i="1"/>
  <c r="M6726" i="1"/>
  <c r="N6726" i="1" s="1"/>
  <c r="M6727" i="1"/>
  <c r="M6728" i="1"/>
  <c r="N6728" i="1" s="1"/>
  <c r="M6729" i="1"/>
  <c r="M6730" i="1"/>
  <c r="M6731" i="1"/>
  <c r="M6732" i="1"/>
  <c r="M6733" i="1"/>
  <c r="N6733" i="1" s="1"/>
  <c r="M6734" i="1"/>
  <c r="M6735" i="1"/>
  <c r="M6736" i="1"/>
  <c r="M6737" i="1"/>
  <c r="M6738" i="1"/>
  <c r="N6738" i="1" s="1"/>
  <c r="M6739" i="1"/>
  <c r="M6740" i="1"/>
  <c r="N6740" i="1" s="1"/>
  <c r="M6741" i="1"/>
  <c r="M6742" i="1"/>
  <c r="M6743" i="1"/>
  <c r="M6744" i="1"/>
  <c r="M6745" i="1"/>
  <c r="N6745" i="1" s="1"/>
  <c r="M6746" i="1"/>
  <c r="M6747" i="1"/>
  <c r="M6748" i="1"/>
  <c r="M6749" i="1"/>
  <c r="M6750" i="1"/>
  <c r="N6750" i="1" s="1"/>
  <c r="M6751" i="1"/>
  <c r="M6752" i="1"/>
  <c r="N6752" i="1" s="1"/>
  <c r="M6753" i="1"/>
  <c r="M6754" i="1"/>
  <c r="M6755" i="1"/>
  <c r="M6756" i="1"/>
  <c r="M6757" i="1"/>
  <c r="N6757" i="1" s="1"/>
  <c r="M6758" i="1"/>
  <c r="M6759" i="1"/>
  <c r="M6760" i="1"/>
  <c r="M6761" i="1"/>
  <c r="M6762" i="1"/>
  <c r="N6762" i="1" s="1"/>
  <c r="M6763" i="1"/>
  <c r="M6764" i="1"/>
  <c r="N6764" i="1" s="1"/>
  <c r="M6765" i="1"/>
  <c r="M6766" i="1"/>
  <c r="M6767" i="1"/>
  <c r="M6768" i="1"/>
  <c r="M6769" i="1"/>
  <c r="N6769" i="1" s="1"/>
  <c r="M6770" i="1"/>
  <c r="M6771" i="1"/>
  <c r="M6772" i="1"/>
  <c r="M6773" i="1"/>
  <c r="M6774" i="1"/>
  <c r="N6774" i="1" s="1"/>
  <c r="M6775" i="1"/>
  <c r="M6776" i="1"/>
  <c r="N6776" i="1" s="1"/>
  <c r="M6777" i="1"/>
  <c r="M6778" i="1"/>
  <c r="M6779" i="1"/>
  <c r="M6780" i="1"/>
  <c r="M6781" i="1"/>
  <c r="N6781" i="1" s="1"/>
  <c r="M6782" i="1"/>
  <c r="M6783" i="1"/>
  <c r="M6784" i="1"/>
  <c r="M6785" i="1"/>
  <c r="M6786" i="1"/>
  <c r="N6786" i="1" s="1"/>
  <c r="M6787" i="1"/>
  <c r="M6788" i="1"/>
  <c r="N6788" i="1" s="1"/>
  <c r="M6789" i="1"/>
  <c r="M6790" i="1"/>
  <c r="M6791" i="1"/>
  <c r="M6792" i="1"/>
  <c r="M6793" i="1"/>
  <c r="N6793" i="1" s="1"/>
  <c r="M6794" i="1"/>
  <c r="M6795" i="1"/>
  <c r="M6796" i="1"/>
  <c r="M6797" i="1"/>
  <c r="M6798" i="1"/>
  <c r="N6798" i="1" s="1"/>
  <c r="M6799" i="1"/>
  <c r="M6800" i="1"/>
  <c r="N6800" i="1" s="1"/>
  <c r="M6801" i="1"/>
  <c r="M6802" i="1"/>
  <c r="M6803" i="1"/>
  <c r="M6804" i="1"/>
  <c r="M6805" i="1"/>
  <c r="N6805" i="1" s="1"/>
  <c r="M6806" i="1"/>
  <c r="M6807" i="1"/>
  <c r="M6808" i="1"/>
  <c r="M6809" i="1"/>
  <c r="M6810" i="1"/>
  <c r="N6810" i="1" s="1"/>
  <c r="M6811" i="1"/>
  <c r="M6812" i="1"/>
  <c r="N6812" i="1" s="1"/>
  <c r="M6813" i="1"/>
  <c r="M6814" i="1"/>
  <c r="M6815" i="1"/>
  <c r="M6816" i="1"/>
  <c r="M6817" i="1"/>
  <c r="N6817" i="1" s="1"/>
  <c r="M6818" i="1"/>
  <c r="M6819" i="1"/>
  <c r="M6820" i="1"/>
  <c r="M6821" i="1"/>
  <c r="M6822" i="1"/>
  <c r="N6822" i="1" s="1"/>
  <c r="M6823" i="1"/>
  <c r="M6824" i="1"/>
  <c r="N6824" i="1" s="1"/>
  <c r="M6825" i="1"/>
  <c r="M6826" i="1"/>
  <c r="M6827" i="1"/>
  <c r="M6828" i="1"/>
  <c r="M6829" i="1"/>
  <c r="N6829" i="1" s="1"/>
  <c r="M6830" i="1"/>
  <c r="M6831" i="1"/>
  <c r="M6832" i="1"/>
  <c r="M6833" i="1"/>
  <c r="M6834" i="1"/>
  <c r="N6834" i="1" s="1"/>
  <c r="M6835" i="1"/>
  <c r="M6836" i="1"/>
  <c r="N6836" i="1" s="1"/>
  <c r="M6837" i="1"/>
  <c r="M6838" i="1"/>
  <c r="M6839" i="1"/>
  <c r="M6840" i="1"/>
  <c r="M6841" i="1"/>
  <c r="N6841" i="1" s="1"/>
  <c r="M6842" i="1"/>
  <c r="M6843" i="1"/>
  <c r="M6844" i="1"/>
  <c r="M6845" i="1"/>
  <c r="M6846" i="1"/>
  <c r="N6846" i="1" s="1"/>
  <c r="M6847" i="1"/>
  <c r="M6848" i="1"/>
  <c r="N6848" i="1" s="1"/>
  <c r="M6849" i="1"/>
  <c r="M6850" i="1"/>
  <c r="M6851" i="1"/>
  <c r="M6852" i="1"/>
  <c r="M6853" i="1"/>
  <c r="N6853" i="1" s="1"/>
  <c r="M6854" i="1"/>
  <c r="M6855" i="1"/>
  <c r="M6856" i="1"/>
  <c r="M6857" i="1"/>
  <c r="M6858" i="1"/>
  <c r="N6858" i="1" s="1"/>
  <c r="M6859" i="1"/>
  <c r="M6860" i="1"/>
  <c r="N6860" i="1" s="1"/>
  <c r="M6861" i="1"/>
  <c r="M6862" i="1"/>
  <c r="M6863" i="1"/>
  <c r="M6864" i="1"/>
  <c r="M6865" i="1"/>
  <c r="N6865" i="1" s="1"/>
  <c r="M6866" i="1"/>
  <c r="M6867" i="1"/>
  <c r="M6868" i="1"/>
  <c r="M6869" i="1"/>
  <c r="M6870" i="1"/>
  <c r="N6870" i="1" s="1"/>
  <c r="M6871" i="1"/>
  <c r="M6872" i="1"/>
  <c r="N6872" i="1" s="1"/>
  <c r="M6873" i="1"/>
  <c r="M6874" i="1"/>
  <c r="M6875" i="1"/>
  <c r="M6876" i="1"/>
  <c r="M6877" i="1"/>
  <c r="N6877" i="1" s="1"/>
  <c r="M6878" i="1"/>
  <c r="M6879" i="1"/>
  <c r="M6880" i="1"/>
  <c r="M6881" i="1"/>
  <c r="M6882" i="1"/>
  <c r="N6882" i="1" s="1"/>
  <c r="M6883" i="1"/>
  <c r="M6884" i="1"/>
  <c r="N6884" i="1" s="1"/>
  <c r="M6885" i="1"/>
  <c r="M6886" i="1"/>
  <c r="M6887" i="1"/>
  <c r="M6888" i="1"/>
  <c r="M6889" i="1"/>
  <c r="N6889" i="1" s="1"/>
  <c r="M6890" i="1"/>
  <c r="M6891" i="1"/>
  <c r="M6892" i="1"/>
  <c r="M6893" i="1"/>
  <c r="M6894" i="1"/>
  <c r="N6894" i="1" s="1"/>
  <c r="M6895" i="1"/>
  <c r="M6896" i="1"/>
  <c r="N6896" i="1" s="1"/>
  <c r="M6897" i="1"/>
  <c r="M6898" i="1"/>
  <c r="M6899" i="1"/>
  <c r="M6900" i="1"/>
  <c r="M6901" i="1"/>
  <c r="N6901" i="1" s="1"/>
  <c r="M6902" i="1"/>
  <c r="M6903" i="1"/>
  <c r="M6904" i="1"/>
  <c r="M6905" i="1"/>
  <c r="M6906" i="1"/>
  <c r="N6906" i="1" s="1"/>
  <c r="M6907" i="1"/>
  <c r="M6908" i="1"/>
  <c r="N6908" i="1" s="1"/>
  <c r="M6909" i="1"/>
  <c r="M6910" i="1"/>
  <c r="M6911" i="1"/>
  <c r="M6912" i="1"/>
  <c r="M6913" i="1"/>
  <c r="N6913" i="1" s="1"/>
  <c r="M6914" i="1"/>
  <c r="M6915" i="1"/>
  <c r="M6916" i="1"/>
  <c r="M6917" i="1"/>
  <c r="M6918" i="1"/>
  <c r="N6918" i="1" s="1"/>
  <c r="M6919" i="1"/>
  <c r="M6920" i="1"/>
  <c r="N6920" i="1" s="1"/>
  <c r="M6921" i="1"/>
  <c r="M6922" i="1"/>
  <c r="M6923" i="1"/>
  <c r="M6924" i="1"/>
  <c r="M6925" i="1"/>
  <c r="N6925" i="1" s="1"/>
  <c r="M6926" i="1"/>
  <c r="M6927" i="1"/>
  <c r="M6928" i="1"/>
  <c r="M6929" i="1"/>
  <c r="M6930" i="1"/>
  <c r="N6930" i="1" s="1"/>
  <c r="M6931" i="1"/>
  <c r="M6932" i="1"/>
  <c r="N6932" i="1" s="1"/>
  <c r="M6933" i="1"/>
  <c r="M6934" i="1"/>
  <c r="M6935" i="1"/>
  <c r="M6936" i="1"/>
  <c r="M6937" i="1"/>
  <c r="N6937" i="1" s="1"/>
  <c r="M6938" i="1"/>
  <c r="M6939" i="1"/>
  <c r="M6940" i="1"/>
  <c r="M6941" i="1"/>
  <c r="M6942" i="1"/>
  <c r="N6942" i="1" s="1"/>
  <c r="M6943" i="1"/>
  <c r="M6944" i="1"/>
  <c r="N6944" i="1" s="1"/>
  <c r="M6945" i="1"/>
  <c r="M6946" i="1"/>
  <c r="M6947" i="1"/>
  <c r="M6948" i="1"/>
  <c r="M6949" i="1"/>
  <c r="N6949" i="1" s="1"/>
  <c r="M6950" i="1"/>
  <c r="M6951" i="1"/>
  <c r="M6952" i="1"/>
  <c r="M6953" i="1"/>
  <c r="M6954" i="1"/>
  <c r="N6954" i="1" s="1"/>
  <c r="M6955" i="1"/>
  <c r="M6956" i="1"/>
  <c r="N6956" i="1" s="1"/>
  <c r="M6957" i="1"/>
  <c r="M6958" i="1"/>
  <c r="M6959" i="1"/>
  <c r="M6960" i="1"/>
  <c r="M6961" i="1"/>
  <c r="N6961" i="1" s="1"/>
  <c r="M6962" i="1"/>
  <c r="M6963" i="1"/>
  <c r="M6964" i="1"/>
  <c r="M6965" i="1"/>
  <c r="M6966" i="1"/>
  <c r="N6966" i="1" s="1"/>
  <c r="M6967" i="1"/>
  <c r="M6968" i="1"/>
  <c r="N6968" i="1" s="1"/>
  <c r="M6969" i="1"/>
  <c r="M6970" i="1"/>
  <c r="M6971" i="1"/>
  <c r="M6972" i="1"/>
  <c r="M6973" i="1"/>
  <c r="N6973" i="1" s="1"/>
  <c r="M6974" i="1"/>
  <c r="M6975" i="1"/>
  <c r="M6976" i="1"/>
  <c r="M6977" i="1"/>
  <c r="M6978" i="1"/>
  <c r="N6978" i="1" s="1"/>
  <c r="M6979" i="1"/>
  <c r="M6980" i="1"/>
  <c r="N6980" i="1" s="1"/>
  <c r="M6981" i="1"/>
  <c r="M6982" i="1"/>
  <c r="M6983" i="1"/>
  <c r="M6984" i="1"/>
  <c r="M6985" i="1"/>
  <c r="N6985" i="1" s="1"/>
  <c r="M6986" i="1"/>
  <c r="M6987" i="1"/>
  <c r="M6988" i="1"/>
  <c r="M6989" i="1"/>
  <c r="M6990" i="1"/>
  <c r="N6990" i="1" s="1"/>
  <c r="M6991" i="1"/>
  <c r="M6992" i="1"/>
  <c r="N6992" i="1" s="1"/>
  <c r="M6993" i="1"/>
  <c r="M6994" i="1"/>
  <c r="M6995" i="1"/>
  <c r="M6996" i="1"/>
  <c r="M6997" i="1"/>
  <c r="N6997" i="1" s="1"/>
  <c r="M6998" i="1"/>
  <c r="M6999" i="1"/>
  <c r="M7000" i="1"/>
  <c r="M7001" i="1"/>
  <c r="M7002" i="1"/>
  <c r="N7002" i="1" s="1"/>
  <c r="M7003" i="1"/>
  <c r="M7004" i="1"/>
  <c r="N7004" i="1" s="1"/>
  <c r="M7005" i="1"/>
  <c r="M7006" i="1"/>
  <c r="M7007" i="1"/>
  <c r="M7008" i="1"/>
  <c r="M7009" i="1"/>
  <c r="N7009" i="1" s="1"/>
  <c r="M7010" i="1"/>
  <c r="M7011" i="1"/>
  <c r="M7012" i="1"/>
  <c r="M7013" i="1"/>
  <c r="M7014" i="1"/>
  <c r="N7014" i="1" s="1"/>
  <c r="M7015" i="1"/>
  <c r="M7016" i="1"/>
  <c r="N7016" i="1" s="1"/>
  <c r="M7017" i="1"/>
  <c r="M7018" i="1"/>
  <c r="M7019" i="1"/>
  <c r="M7020" i="1"/>
  <c r="M7021" i="1"/>
  <c r="N7021" i="1" s="1"/>
  <c r="M7022" i="1"/>
  <c r="M7023" i="1"/>
  <c r="M7024" i="1"/>
  <c r="M7025" i="1"/>
  <c r="M7026" i="1"/>
  <c r="N7026" i="1" s="1"/>
  <c r="M7027" i="1"/>
  <c r="M7028" i="1"/>
  <c r="N7028" i="1" s="1"/>
  <c r="M7029" i="1"/>
  <c r="M7030" i="1"/>
  <c r="M7031" i="1"/>
  <c r="M7032" i="1"/>
  <c r="M7033" i="1"/>
  <c r="N7033" i="1" s="1"/>
  <c r="M7034" i="1"/>
  <c r="M7035" i="1"/>
  <c r="M7036" i="1"/>
  <c r="M7037" i="1"/>
  <c r="M7038" i="1"/>
  <c r="N7038" i="1" s="1"/>
  <c r="M7039" i="1"/>
  <c r="M7040" i="1"/>
  <c r="N7040" i="1" s="1"/>
  <c r="M7041" i="1"/>
  <c r="M7042" i="1"/>
  <c r="M7043" i="1"/>
  <c r="M7044" i="1"/>
  <c r="M7045" i="1"/>
  <c r="N7045" i="1" s="1"/>
  <c r="M7046" i="1"/>
  <c r="M7047" i="1"/>
  <c r="M7048" i="1"/>
  <c r="M7049" i="1"/>
  <c r="M7050" i="1"/>
  <c r="N7050" i="1" s="1"/>
  <c r="M7051" i="1"/>
  <c r="M7052" i="1"/>
  <c r="M7053" i="1"/>
  <c r="M7054" i="1"/>
  <c r="M7055" i="1"/>
  <c r="M7056" i="1"/>
  <c r="M7057" i="1"/>
  <c r="N7057" i="1" s="1"/>
  <c r="M7058" i="1"/>
  <c r="M7059" i="1"/>
  <c r="M7060" i="1"/>
  <c r="M7061" i="1"/>
  <c r="M7062" i="1"/>
  <c r="N7062" i="1" s="1"/>
  <c r="M7063" i="1"/>
  <c r="M7064" i="1"/>
  <c r="M7065" i="1"/>
  <c r="M7066" i="1"/>
  <c r="M7067" i="1"/>
  <c r="M7068" i="1"/>
  <c r="M7069" i="1"/>
  <c r="N7069" i="1" s="1"/>
  <c r="M7070" i="1"/>
  <c r="M7071" i="1"/>
  <c r="M7072" i="1"/>
  <c r="M7073" i="1"/>
  <c r="M7074" i="1"/>
  <c r="N7074" i="1" s="1"/>
  <c r="M7075" i="1"/>
  <c r="M7076" i="1"/>
  <c r="M7077" i="1"/>
  <c r="M7078" i="1"/>
  <c r="M7079" i="1"/>
  <c r="M7080" i="1"/>
  <c r="M7081" i="1"/>
  <c r="N7081" i="1" s="1"/>
  <c r="M7082" i="1"/>
  <c r="M7083" i="1"/>
  <c r="M7084" i="1"/>
  <c r="M7085" i="1"/>
  <c r="M7086" i="1"/>
  <c r="N7086" i="1" s="1"/>
  <c r="M7087" i="1"/>
  <c r="M7088" i="1"/>
  <c r="M7089" i="1"/>
  <c r="M7090" i="1"/>
  <c r="M7091" i="1"/>
  <c r="M7092" i="1"/>
  <c r="M7093" i="1"/>
  <c r="N7093" i="1" s="1"/>
  <c r="M7094" i="1"/>
  <c r="M7095" i="1"/>
  <c r="M7096" i="1"/>
  <c r="M7097" i="1"/>
  <c r="M7098" i="1"/>
  <c r="N7098" i="1" s="1"/>
  <c r="M7099" i="1"/>
  <c r="M7100" i="1"/>
  <c r="M7101" i="1"/>
  <c r="M7102" i="1"/>
  <c r="M7103" i="1"/>
  <c r="M7104" i="1"/>
  <c r="M7105" i="1"/>
  <c r="N7105" i="1" s="1"/>
  <c r="M7106" i="1"/>
  <c r="M7107" i="1"/>
  <c r="M7108" i="1"/>
  <c r="M7109" i="1"/>
  <c r="M7110" i="1"/>
  <c r="N7110" i="1" s="1"/>
  <c r="M7111" i="1"/>
  <c r="M7112" i="1"/>
  <c r="M7113" i="1"/>
  <c r="M7114" i="1"/>
  <c r="M7115" i="1"/>
  <c r="M7116" i="1"/>
  <c r="M7117" i="1"/>
  <c r="N7117" i="1" s="1"/>
  <c r="M7118" i="1"/>
  <c r="M7119" i="1"/>
  <c r="M7120" i="1"/>
  <c r="M7121" i="1"/>
  <c r="M7122" i="1"/>
  <c r="N7122" i="1" s="1"/>
  <c r="M7123" i="1"/>
  <c r="M7124" i="1"/>
  <c r="M7125" i="1"/>
  <c r="M7126" i="1"/>
  <c r="M7127" i="1"/>
  <c r="M7128" i="1"/>
  <c r="M7129" i="1"/>
  <c r="N7129" i="1" s="1"/>
  <c r="M7130" i="1"/>
  <c r="M7131" i="1"/>
  <c r="M7132" i="1"/>
  <c r="M7133" i="1"/>
  <c r="M7134" i="1"/>
  <c r="N7134" i="1" s="1"/>
  <c r="M7135" i="1"/>
  <c r="M7136" i="1"/>
  <c r="M7137" i="1"/>
  <c r="M7138" i="1"/>
  <c r="M7139" i="1"/>
  <c r="M7140" i="1"/>
  <c r="M7141" i="1"/>
  <c r="N7141" i="1" s="1"/>
  <c r="M7142" i="1"/>
  <c r="M7143" i="1"/>
  <c r="M7144" i="1"/>
  <c r="M7145" i="1"/>
  <c r="M7146" i="1"/>
  <c r="N7146" i="1" s="1"/>
  <c r="M7147" i="1"/>
  <c r="M7148" i="1"/>
  <c r="M7149" i="1"/>
  <c r="M7150" i="1"/>
  <c r="M7151" i="1"/>
  <c r="M7152" i="1"/>
  <c r="M7153" i="1"/>
  <c r="N7153" i="1" s="1"/>
  <c r="M7154" i="1"/>
  <c r="M7155" i="1"/>
  <c r="M7156" i="1"/>
  <c r="M7157" i="1"/>
  <c r="M7158" i="1"/>
  <c r="N7158" i="1" s="1"/>
  <c r="M7159" i="1"/>
  <c r="M7160" i="1"/>
  <c r="M7161" i="1"/>
  <c r="M7162" i="1"/>
  <c r="M7163" i="1"/>
  <c r="M7164" i="1"/>
  <c r="M7165" i="1"/>
  <c r="N7165" i="1" s="1"/>
  <c r="M7166" i="1"/>
  <c r="M7167" i="1"/>
  <c r="M7168" i="1"/>
  <c r="M7169" i="1"/>
  <c r="M7170" i="1"/>
  <c r="N7170" i="1" s="1"/>
  <c r="M7171" i="1"/>
  <c r="M7172" i="1"/>
  <c r="M7173" i="1"/>
  <c r="M7174" i="1"/>
  <c r="M7175" i="1"/>
  <c r="M7176" i="1"/>
  <c r="M7177" i="1"/>
  <c r="N7177" i="1" s="1"/>
  <c r="M7178" i="1"/>
  <c r="M7179" i="1"/>
  <c r="M7180" i="1"/>
  <c r="M7181" i="1"/>
  <c r="M7182" i="1"/>
  <c r="N7182" i="1" s="1"/>
  <c r="M7183" i="1"/>
  <c r="M7184" i="1"/>
  <c r="M7185" i="1"/>
  <c r="M7186" i="1"/>
  <c r="M7187" i="1"/>
  <c r="M7188" i="1"/>
  <c r="M7189" i="1"/>
  <c r="N7189" i="1" s="1"/>
  <c r="M7190" i="1"/>
  <c r="M7191" i="1"/>
  <c r="M7192" i="1"/>
  <c r="M7193" i="1"/>
  <c r="M7194" i="1"/>
  <c r="N7194" i="1" s="1"/>
  <c r="M7195" i="1"/>
  <c r="M7196" i="1"/>
  <c r="M7197" i="1"/>
  <c r="M7198" i="1"/>
  <c r="M7199" i="1"/>
  <c r="M7200" i="1"/>
  <c r="M7201" i="1"/>
  <c r="N7201" i="1" s="1"/>
  <c r="M7202" i="1"/>
  <c r="M7203" i="1"/>
  <c r="M7204" i="1"/>
  <c r="M7205" i="1"/>
  <c r="M7206" i="1"/>
  <c r="N7206" i="1" s="1"/>
  <c r="M7207" i="1"/>
  <c r="M7208" i="1"/>
  <c r="M7209" i="1"/>
  <c r="M7210" i="1"/>
  <c r="M7211" i="1"/>
  <c r="M7212" i="1"/>
  <c r="M7213" i="1"/>
  <c r="N7213" i="1" s="1"/>
  <c r="M7214" i="1"/>
  <c r="M7215" i="1"/>
  <c r="M7216" i="1"/>
  <c r="M7217" i="1"/>
  <c r="M7218" i="1"/>
  <c r="N7218" i="1" s="1"/>
  <c r="M7219" i="1"/>
  <c r="M7220" i="1"/>
  <c r="M7221" i="1"/>
  <c r="M7222" i="1"/>
  <c r="M7223" i="1"/>
  <c r="M7224" i="1"/>
  <c r="M7225" i="1"/>
  <c r="N7225" i="1" s="1"/>
  <c r="M7226" i="1"/>
  <c r="M7227" i="1"/>
  <c r="M7228" i="1"/>
  <c r="M7229" i="1"/>
  <c r="M7230" i="1"/>
  <c r="N7230" i="1" s="1"/>
  <c r="M7231" i="1"/>
  <c r="M7232" i="1"/>
  <c r="M7233" i="1"/>
  <c r="M7234" i="1"/>
  <c r="M7235" i="1"/>
  <c r="M7236" i="1"/>
  <c r="M7237" i="1"/>
  <c r="N7237" i="1" s="1"/>
  <c r="M7238" i="1"/>
  <c r="M7239" i="1"/>
  <c r="M7240" i="1"/>
  <c r="M7241" i="1"/>
  <c r="M7242" i="1"/>
  <c r="N7242" i="1" s="1"/>
  <c r="M7243" i="1"/>
  <c r="M7244" i="1"/>
  <c r="M7245" i="1"/>
  <c r="M7246" i="1"/>
  <c r="M7247" i="1"/>
  <c r="M7248" i="1"/>
  <c r="M7249" i="1"/>
  <c r="N7249" i="1" s="1"/>
  <c r="M7250" i="1"/>
  <c r="M7251" i="1"/>
  <c r="M7252" i="1"/>
  <c r="M7253" i="1"/>
  <c r="M7254" i="1"/>
  <c r="N7254" i="1" s="1"/>
  <c r="M7255" i="1"/>
  <c r="M7256" i="1"/>
  <c r="M7257" i="1"/>
  <c r="M7258" i="1"/>
  <c r="M7259" i="1"/>
  <c r="M7260" i="1"/>
  <c r="M7261" i="1"/>
  <c r="N7261" i="1" s="1"/>
  <c r="M7262" i="1"/>
  <c r="M7263" i="1"/>
  <c r="M7264" i="1"/>
  <c r="M7265" i="1"/>
  <c r="M7266" i="1"/>
  <c r="N7266" i="1" s="1"/>
  <c r="M7267" i="1"/>
  <c r="M7268" i="1"/>
  <c r="M7269" i="1"/>
  <c r="M7270" i="1"/>
  <c r="M7271" i="1"/>
  <c r="M7272" i="1"/>
  <c r="M7273" i="1"/>
  <c r="N7273" i="1" s="1"/>
  <c r="M7274" i="1"/>
  <c r="M7275" i="1"/>
  <c r="M7276" i="1"/>
  <c r="M7277" i="1"/>
  <c r="M7278" i="1"/>
  <c r="N7278" i="1" s="1"/>
  <c r="M7279" i="1"/>
  <c r="M7280" i="1"/>
  <c r="M7281" i="1"/>
  <c r="M7282" i="1"/>
  <c r="M7283" i="1"/>
  <c r="M7284" i="1"/>
  <c r="M7285" i="1"/>
  <c r="N7285" i="1" s="1"/>
  <c r="M7286" i="1"/>
  <c r="M7287" i="1"/>
  <c r="M7288" i="1"/>
  <c r="M7289" i="1"/>
  <c r="M7290" i="1"/>
  <c r="N7290" i="1" s="1"/>
  <c r="M7291" i="1"/>
  <c r="M7292" i="1"/>
  <c r="M7293" i="1"/>
  <c r="M7294" i="1"/>
  <c r="M7295" i="1"/>
  <c r="M7296" i="1"/>
  <c r="M7297" i="1"/>
  <c r="N7297" i="1" s="1"/>
  <c r="M7298" i="1"/>
  <c r="M7299" i="1"/>
  <c r="M7300" i="1"/>
  <c r="M7301" i="1"/>
  <c r="M7302" i="1"/>
  <c r="N7302" i="1" s="1"/>
  <c r="M7303" i="1"/>
  <c r="M7304" i="1"/>
  <c r="M7305" i="1"/>
  <c r="M7306" i="1"/>
  <c r="M7307" i="1"/>
  <c r="M7308" i="1"/>
  <c r="M7309" i="1"/>
  <c r="N7309" i="1" s="1"/>
  <c r="M7310" i="1"/>
  <c r="M7311" i="1"/>
  <c r="M7312" i="1"/>
  <c r="M7313" i="1"/>
  <c r="M7314" i="1"/>
  <c r="N7314" i="1" s="1"/>
  <c r="M7315" i="1"/>
  <c r="M7316" i="1"/>
  <c r="M7317" i="1"/>
  <c r="M7318" i="1"/>
  <c r="M7319" i="1"/>
  <c r="M7320" i="1"/>
  <c r="M7321" i="1"/>
  <c r="N7321" i="1" s="1"/>
  <c r="M7322" i="1"/>
  <c r="M7323" i="1"/>
  <c r="M7324" i="1"/>
  <c r="M7325" i="1"/>
  <c r="M7326" i="1"/>
  <c r="N7326" i="1" s="1"/>
  <c r="M7327" i="1"/>
  <c r="M7328" i="1"/>
  <c r="M7329" i="1"/>
  <c r="M7330" i="1"/>
  <c r="M7331" i="1"/>
  <c r="M7332" i="1"/>
  <c r="M7333" i="1"/>
  <c r="N7333" i="1" s="1"/>
  <c r="M7334" i="1"/>
  <c r="M7335" i="1"/>
  <c r="M7336" i="1"/>
  <c r="M7337" i="1"/>
  <c r="M7338" i="1"/>
  <c r="N7338" i="1" s="1"/>
  <c r="M7339" i="1"/>
  <c r="M7340" i="1"/>
  <c r="M7341" i="1"/>
  <c r="M7342" i="1"/>
  <c r="M7343" i="1"/>
  <c r="M7344" i="1"/>
  <c r="M7345" i="1"/>
  <c r="N7345" i="1" s="1"/>
  <c r="M7346" i="1"/>
  <c r="M7347" i="1"/>
  <c r="M7348" i="1"/>
  <c r="M7349" i="1"/>
  <c r="M7350" i="1"/>
  <c r="N7350" i="1" s="1"/>
  <c r="M7351" i="1"/>
  <c r="M7352" i="1"/>
  <c r="M7353" i="1"/>
  <c r="M7354" i="1"/>
  <c r="M7355" i="1"/>
  <c r="M7356" i="1"/>
  <c r="M7357" i="1"/>
  <c r="N7357" i="1" s="1"/>
  <c r="M7358" i="1"/>
  <c r="M7359" i="1"/>
  <c r="M7360" i="1"/>
  <c r="M7361" i="1"/>
  <c r="M7362" i="1"/>
  <c r="N7362" i="1" s="1"/>
  <c r="M7363" i="1"/>
  <c r="M7364" i="1"/>
  <c r="M7365" i="1"/>
  <c r="M7366" i="1"/>
  <c r="M7367" i="1"/>
  <c r="M7368" i="1"/>
  <c r="M7369" i="1"/>
  <c r="N7369" i="1" s="1"/>
  <c r="M7370" i="1"/>
  <c r="M7371" i="1"/>
  <c r="M7372" i="1"/>
  <c r="M7373" i="1"/>
  <c r="M7374" i="1"/>
  <c r="N7374" i="1" s="1"/>
  <c r="M7375" i="1"/>
  <c r="M7376" i="1"/>
  <c r="M7377" i="1"/>
  <c r="M7378" i="1"/>
  <c r="M7379" i="1"/>
  <c r="M7380" i="1"/>
  <c r="M7381" i="1"/>
  <c r="N7381" i="1" s="1"/>
  <c r="M7382" i="1"/>
  <c r="M7383" i="1"/>
  <c r="M7384" i="1"/>
  <c r="M7385" i="1"/>
  <c r="M7386" i="1"/>
  <c r="N7386" i="1" s="1"/>
  <c r="M7387" i="1"/>
  <c r="M7388" i="1"/>
  <c r="M7389" i="1"/>
  <c r="M7390" i="1"/>
  <c r="M7391" i="1"/>
  <c r="M7392" i="1"/>
  <c r="M7393" i="1"/>
  <c r="N7393" i="1" s="1"/>
  <c r="M7394" i="1"/>
  <c r="M7395" i="1"/>
  <c r="M7396" i="1"/>
  <c r="M7397" i="1"/>
  <c r="M7398" i="1"/>
  <c r="N7398" i="1" s="1"/>
  <c r="M7399" i="1"/>
  <c r="M7400" i="1"/>
  <c r="M7401" i="1"/>
  <c r="M7402" i="1"/>
  <c r="M7403" i="1"/>
  <c r="M7404" i="1"/>
  <c r="M7405" i="1"/>
  <c r="N7405" i="1" s="1"/>
  <c r="M7406" i="1"/>
  <c r="M7407" i="1"/>
  <c r="M7408" i="1"/>
  <c r="M7409" i="1"/>
  <c r="M7410" i="1"/>
  <c r="N7410" i="1" s="1"/>
  <c r="M7411" i="1"/>
  <c r="M7412" i="1"/>
  <c r="M7413" i="1"/>
  <c r="M7414" i="1"/>
  <c r="M7415" i="1"/>
  <c r="M7416" i="1"/>
  <c r="M7417" i="1"/>
  <c r="N7417" i="1" s="1"/>
  <c r="M7418" i="1"/>
  <c r="M7419" i="1"/>
  <c r="M7420" i="1"/>
  <c r="M7421" i="1"/>
  <c r="M7422" i="1"/>
  <c r="N7422" i="1" s="1"/>
  <c r="M7423" i="1"/>
  <c r="M7424" i="1"/>
  <c r="M7425" i="1"/>
  <c r="M7426" i="1"/>
  <c r="M7427" i="1"/>
  <c r="M7428" i="1"/>
  <c r="M7429" i="1"/>
  <c r="N7429" i="1" s="1"/>
  <c r="M7430" i="1"/>
  <c r="M7431" i="1"/>
  <c r="M7432" i="1"/>
  <c r="M7433" i="1"/>
  <c r="M7434" i="1"/>
  <c r="N7434" i="1" s="1"/>
  <c r="M7435" i="1"/>
  <c r="M7436" i="1"/>
  <c r="M7437" i="1"/>
  <c r="M7438" i="1"/>
  <c r="M7439" i="1"/>
  <c r="M7440" i="1"/>
  <c r="M7441" i="1"/>
  <c r="N7441" i="1" s="1"/>
  <c r="M7442" i="1"/>
  <c r="M7443" i="1"/>
  <c r="M7444" i="1"/>
  <c r="M7445" i="1"/>
  <c r="M7446" i="1"/>
  <c r="N7446" i="1" s="1"/>
  <c r="M7447" i="1"/>
  <c r="M7448" i="1"/>
  <c r="M7449" i="1"/>
  <c r="M7450" i="1"/>
  <c r="M7451" i="1"/>
  <c r="M7452" i="1"/>
  <c r="M7453" i="1"/>
  <c r="N7453" i="1" s="1"/>
  <c r="M7454" i="1"/>
  <c r="M7455" i="1"/>
  <c r="M7456" i="1"/>
  <c r="M7457" i="1"/>
  <c r="M7458" i="1"/>
  <c r="N7458" i="1" s="1"/>
  <c r="M7459" i="1"/>
  <c r="M7460" i="1"/>
  <c r="M7461" i="1"/>
  <c r="M7462" i="1"/>
  <c r="M7463" i="1"/>
  <c r="M7464" i="1"/>
  <c r="M7465" i="1"/>
  <c r="N7465" i="1" s="1"/>
  <c r="M7466" i="1"/>
  <c r="M7467" i="1"/>
  <c r="M7468" i="1"/>
  <c r="M7469" i="1"/>
  <c r="M7470" i="1"/>
  <c r="N7470" i="1" s="1"/>
  <c r="M7471" i="1"/>
  <c r="M7472" i="1"/>
  <c r="M7473" i="1"/>
  <c r="M7474" i="1"/>
  <c r="M7475" i="1"/>
  <c r="M7476" i="1"/>
  <c r="M7477" i="1"/>
  <c r="N7477" i="1" s="1"/>
  <c r="M7478" i="1"/>
  <c r="M7479" i="1"/>
  <c r="M7480" i="1"/>
  <c r="M7481" i="1"/>
  <c r="M7482" i="1"/>
  <c r="N7482" i="1" s="1"/>
  <c r="M7483" i="1"/>
  <c r="M7484" i="1"/>
  <c r="M7485" i="1"/>
  <c r="M7486" i="1"/>
  <c r="M7487" i="1"/>
  <c r="M7488" i="1"/>
  <c r="M7489" i="1"/>
  <c r="N7489" i="1" s="1"/>
  <c r="M7490" i="1"/>
  <c r="M7491" i="1"/>
  <c r="M7492" i="1"/>
  <c r="M7493" i="1"/>
  <c r="M7494" i="1"/>
  <c r="N7494" i="1" s="1"/>
  <c r="M7495" i="1"/>
  <c r="M7496" i="1"/>
  <c r="M7497" i="1"/>
  <c r="M7498" i="1"/>
  <c r="M7499" i="1"/>
  <c r="M7500" i="1"/>
  <c r="M7501" i="1"/>
  <c r="N7501" i="1" s="1"/>
  <c r="M7502" i="1"/>
  <c r="M7503" i="1"/>
  <c r="M7504" i="1"/>
  <c r="M7505" i="1"/>
  <c r="M7506" i="1"/>
  <c r="N7506" i="1" s="1"/>
  <c r="M7507" i="1"/>
  <c r="M7508" i="1"/>
  <c r="M7509" i="1"/>
  <c r="M7510" i="1"/>
  <c r="M7511" i="1"/>
  <c r="M7512" i="1"/>
  <c r="M7513" i="1"/>
  <c r="N7513" i="1" s="1"/>
  <c r="M7514" i="1"/>
  <c r="M7515" i="1"/>
  <c r="M7516" i="1"/>
  <c r="M7517" i="1"/>
  <c r="M7518" i="1"/>
  <c r="N7518" i="1" s="1"/>
  <c r="M7519" i="1"/>
  <c r="M7520" i="1"/>
  <c r="M7521" i="1"/>
  <c r="M7522" i="1"/>
  <c r="M7523" i="1"/>
  <c r="M7524" i="1"/>
  <c r="M7525" i="1"/>
  <c r="N7525" i="1" s="1"/>
  <c r="M7526" i="1"/>
  <c r="M7527" i="1"/>
  <c r="M7528" i="1"/>
  <c r="M7529" i="1"/>
  <c r="M7530" i="1"/>
  <c r="N7530" i="1" s="1"/>
  <c r="M7531" i="1"/>
  <c r="M7532" i="1"/>
  <c r="M7533" i="1"/>
  <c r="M7534" i="1"/>
  <c r="M7535" i="1"/>
  <c r="M7536" i="1"/>
  <c r="M7537" i="1"/>
  <c r="N7537" i="1" s="1"/>
  <c r="M7538" i="1"/>
  <c r="M7539" i="1"/>
  <c r="M7540" i="1"/>
  <c r="M7541" i="1"/>
  <c r="M7542" i="1"/>
  <c r="N7542" i="1" s="1"/>
  <c r="M7543" i="1"/>
  <c r="M7544" i="1"/>
  <c r="M7545" i="1"/>
  <c r="M7546" i="1"/>
  <c r="M7547" i="1"/>
  <c r="M7548" i="1"/>
  <c r="M7549" i="1"/>
  <c r="N7549" i="1" s="1"/>
  <c r="M7550" i="1"/>
  <c r="M7551" i="1"/>
  <c r="M7552" i="1"/>
  <c r="M7553" i="1"/>
  <c r="M7554" i="1"/>
  <c r="N7554" i="1" s="1"/>
  <c r="M7555" i="1"/>
  <c r="M7556" i="1"/>
  <c r="M7557" i="1"/>
  <c r="M7558" i="1"/>
  <c r="M7559" i="1"/>
  <c r="M7560" i="1"/>
  <c r="M7561" i="1"/>
  <c r="N7561" i="1" s="1"/>
  <c r="M7562" i="1"/>
  <c r="M7563" i="1"/>
  <c r="M7564" i="1"/>
  <c r="M7565" i="1"/>
  <c r="M7566" i="1"/>
  <c r="N7566" i="1" s="1"/>
  <c r="M7567" i="1"/>
  <c r="M7568" i="1"/>
  <c r="M7569" i="1"/>
  <c r="M7570" i="1"/>
  <c r="M7571" i="1"/>
  <c r="M7572" i="1"/>
  <c r="M7573" i="1"/>
  <c r="N7573" i="1" s="1"/>
  <c r="M7574" i="1"/>
  <c r="M7575" i="1"/>
  <c r="M7576" i="1"/>
  <c r="M7577" i="1"/>
  <c r="M7578" i="1"/>
  <c r="N7578" i="1" s="1"/>
  <c r="M7579" i="1"/>
  <c r="M7580" i="1"/>
  <c r="M7581" i="1"/>
  <c r="M7582" i="1"/>
  <c r="M7583" i="1"/>
  <c r="M7584" i="1"/>
  <c r="M7585" i="1"/>
  <c r="N7585" i="1" s="1"/>
  <c r="M7586" i="1"/>
  <c r="M7587" i="1"/>
  <c r="M7588" i="1"/>
  <c r="M7589" i="1"/>
  <c r="M7590" i="1"/>
  <c r="N7590" i="1" s="1"/>
  <c r="M7591" i="1"/>
  <c r="M7592" i="1"/>
  <c r="M7593" i="1"/>
  <c r="M7594" i="1"/>
  <c r="M7595" i="1"/>
  <c r="M7596" i="1"/>
  <c r="M7597" i="1"/>
  <c r="N7597" i="1" s="1"/>
  <c r="M7598" i="1"/>
  <c r="M7599" i="1"/>
  <c r="M7600" i="1"/>
  <c r="M7601" i="1"/>
  <c r="M7602" i="1"/>
  <c r="N7602" i="1" s="1"/>
  <c r="M7603" i="1"/>
  <c r="M7604" i="1"/>
  <c r="M7605" i="1"/>
  <c r="M7606" i="1"/>
  <c r="M7607" i="1"/>
  <c r="M7608" i="1"/>
  <c r="M7609" i="1"/>
  <c r="N7609" i="1" s="1"/>
  <c r="M7610" i="1"/>
  <c r="M7611" i="1"/>
  <c r="M7612" i="1"/>
  <c r="M7613" i="1"/>
  <c r="M7614" i="1"/>
  <c r="N7614" i="1" s="1"/>
  <c r="M7615" i="1"/>
  <c r="M7616" i="1"/>
  <c r="M7617" i="1"/>
  <c r="M7618" i="1"/>
  <c r="M7619" i="1"/>
  <c r="M7620" i="1"/>
  <c r="M7621" i="1"/>
  <c r="N7621" i="1" s="1"/>
  <c r="M7622" i="1"/>
  <c r="M7623" i="1"/>
  <c r="M7624" i="1"/>
  <c r="M7625" i="1"/>
  <c r="M7626" i="1"/>
  <c r="N7626" i="1" s="1"/>
  <c r="M7627" i="1"/>
  <c r="M7628" i="1"/>
  <c r="M7629" i="1"/>
  <c r="M7630" i="1"/>
  <c r="M7631" i="1"/>
  <c r="M7632" i="1"/>
  <c r="M7633" i="1"/>
  <c r="N7633" i="1" s="1"/>
  <c r="M7634" i="1"/>
  <c r="M7635" i="1"/>
  <c r="M7636" i="1"/>
  <c r="M7637" i="1"/>
  <c r="M7638" i="1"/>
  <c r="N7638" i="1" s="1"/>
  <c r="M7639" i="1"/>
  <c r="M7640" i="1"/>
  <c r="M7641" i="1"/>
  <c r="M7642" i="1"/>
  <c r="M7643" i="1"/>
  <c r="M7644" i="1"/>
  <c r="M7645" i="1"/>
  <c r="N7645" i="1" s="1"/>
  <c r="M7646" i="1"/>
  <c r="M7647" i="1"/>
  <c r="M7648" i="1"/>
  <c r="M7649" i="1"/>
  <c r="M7650" i="1"/>
  <c r="N7650" i="1" s="1"/>
  <c r="M7651" i="1"/>
  <c r="M7652" i="1"/>
  <c r="M7653" i="1"/>
  <c r="M7654" i="1"/>
  <c r="M7655" i="1"/>
  <c r="M7656" i="1"/>
  <c r="M7657" i="1"/>
  <c r="N7657" i="1" s="1"/>
  <c r="M7658" i="1"/>
  <c r="M7659" i="1"/>
  <c r="M7660" i="1"/>
  <c r="M7661" i="1"/>
  <c r="M7662" i="1"/>
  <c r="N7662" i="1" s="1"/>
  <c r="M7663" i="1"/>
  <c r="M7664" i="1"/>
  <c r="M7665" i="1"/>
  <c r="M7666" i="1"/>
  <c r="M7667" i="1"/>
  <c r="M7668" i="1"/>
  <c r="M7669" i="1"/>
  <c r="N7669" i="1" s="1"/>
  <c r="M7670" i="1"/>
  <c r="M7671" i="1"/>
  <c r="M7672" i="1"/>
  <c r="M7673" i="1"/>
  <c r="M7674" i="1"/>
  <c r="N7674" i="1" s="1"/>
  <c r="M7675" i="1"/>
  <c r="M7676" i="1"/>
  <c r="M7677" i="1"/>
  <c r="M7678" i="1"/>
  <c r="M7679" i="1"/>
  <c r="M7680" i="1"/>
  <c r="M7681" i="1"/>
  <c r="N7681" i="1" s="1"/>
  <c r="M7682" i="1"/>
  <c r="M7683" i="1"/>
  <c r="M7684" i="1"/>
  <c r="M7685" i="1"/>
  <c r="M7686" i="1"/>
  <c r="N7686" i="1" s="1"/>
  <c r="M7687" i="1"/>
  <c r="M7688" i="1"/>
  <c r="M7689" i="1"/>
  <c r="M7690" i="1"/>
  <c r="M7691" i="1"/>
  <c r="M7692" i="1"/>
  <c r="M7693" i="1"/>
  <c r="N7693" i="1" s="1"/>
  <c r="M7694" i="1"/>
  <c r="M7695" i="1"/>
  <c r="M7696" i="1"/>
  <c r="M7697" i="1"/>
  <c r="M7698" i="1"/>
  <c r="N7698" i="1" s="1"/>
  <c r="M7699" i="1"/>
  <c r="M7700" i="1"/>
  <c r="M7701" i="1"/>
  <c r="M7702" i="1"/>
  <c r="M7703" i="1"/>
  <c r="M7704" i="1"/>
  <c r="M7705" i="1"/>
  <c r="N7705" i="1" s="1"/>
  <c r="M7706" i="1"/>
  <c r="M7707" i="1"/>
  <c r="M7708" i="1"/>
  <c r="M7709" i="1"/>
  <c r="M7710" i="1"/>
  <c r="N7710" i="1" s="1"/>
  <c r="M7711" i="1"/>
  <c r="M7712" i="1"/>
  <c r="M7713" i="1"/>
  <c r="M7714" i="1"/>
  <c r="M7715" i="1"/>
  <c r="M7716" i="1"/>
  <c r="M7717" i="1"/>
  <c r="N7717" i="1" s="1"/>
  <c r="M7718" i="1"/>
  <c r="M7719" i="1"/>
  <c r="M7720" i="1"/>
  <c r="M7721" i="1"/>
  <c r="M7722" i="1"/>
  <c r="N7722" i="1" s="1"/>
  <c r="M7723" i="1"/>
  <c r="M7724" i="1"/>
  <c r="M7725" i="1"/>
  <c r="M7726" i="1"/>
  <c r="M7727" i="1"/>
  <c r="M7728" i="1"/>
  <c r="M7729" i="1"/>
  <c r="N7729" i="1" s="1"/>
  <c r="M7730" i="1"/>
  <c r="M7731" i="1"/>
  <c r="M7732" i="1"/>
  <c r="M7733" i="1"/>
  <c r="M7734" i="1"/>
  <c r="N7734" i="1" s="1"/>
  <c r="M7735" i="1"/>
  <c r="M7736" i="1"/>
  <c r="M7737" i="1"/>
  <c r="M7738" i="1"/>
  <c r="M7739" i="1"/>
  <c r="M7740" i="1"/>
  <c r="M7741" i="1"/>
  <c r="N7741" i="1" s="1"/>
  <c r="M7742" i="1"/>
  <c r="M7743" i="1"/>
  <c r="M7744" i="1"/>
  <c r="M7745" i="1"/>
  <c r="M7746" i="1"/>
  <c r="N7746" i="1" s="1"/>
  <c r="M7747" i="1"/>
  <c r="M7748" i="1"/>
  <c r="M7749" i="1"/>
  <c r="M7750" i="1"/>
  <c r="M7751" i="1"/>
  <c r="M7752" i="1"/>
  <c r="M7753" i="1"/>
  <c r="N7753" i="1" s="1"/>
  <c r="M7754" i="1"/>
  <c r="M7755" i="1"/>
  <c r="M7756" i="1"/>
  <c r="M7757" i="1"/>
  <c r="M7758" i="1"/>
  <c r="N7758" i="1" s="1"/>
  <c r="M7759" i="1"/>
  <c r="M7760" i="1"/>
  <c r="M7761" i="1"/>
  <c r="M7762" i="1"/>
  <c r="M7763" i="1"/>
  <c r="M7764" i="1"/>
  <c r="M7765" i="1"/>
  <c r="N7765" i="1" s="1"/>
  <c r="M7766" i="1"/>
  <c r="M7767" i="1"/>
  <c r="M7768" i="1"/>
  <c r="M7769" i="1"/>
  <c r="M7770" i="1"/>
  <c r="N7770" i="1" s="1"/>
  <c r="M7771" i="1"/>
  <c r="M7772" i="1"/>
  <c r="M7773" i="1"/>
  <c r="M7774" i="1"/>
  <c r="M7775" i="1"/>
  <c r="M7776" i="1"/>
  <c r="M7777" i="1"/>
  <c r="N7777" i="1" s="1"/>
  <c r="M7778" i="1"/>
  <c r="M7779" i="1"/>
  <c r="M7780" i="1"/>
  <c r="M7781" i="1"/>
  <c r="M7782" i="1"/>
  <c r="N7782" i="1" s="1"/>
  <c r="M7783" i="1"/>
  <c r="M7784" i="1"/>
  <c r="M7785" i="1"/>
  <c r="M7786" i="1"/>
  <c r="M7787" i="1"/>
  <c r="M7788" i="1"/>
  <c r="M7789" i="1"/>
  <c r="N7789" i="1" s="1"/>
  <c r="M7790" i="1"/>
  <c r="M7791" i="1"/>
  <c r="M7792" i="1"/>
  <c r="M7793" i="1"/>
  <c r="M7794" i="1"/>
  <c r="N7794" i="1" s="1"/>
  <c r="M7795" i="1"/>
  <c r="M7796" i="1"/>
  <c r="M7797" i="1"/>
  <c r="M7798" i="1"/>
  <c r="M7799" i="1"/>
  <c r="M7800" i="1"/>
  <c r="M7801" i="1"/>
  <c r="N7801" i="1" s="1"/>
  <c r="M7802" i="1"/>
  <c r="M7803" i="1"/>
  <c r="M7804" i="1"/>
  <c r="M7805" i="1"/>
  <c r="M7806" i="1"/>
  <c r="N7806" i="1" s="1"/>
  <c r="M7807" i="1"/>
  <c r="M7808" i="1"/>
  <c r="M7809" i="1"/>
  <c r="M7810" i="1"/>
  <c r="M7811" i="1"/>
  <c r="M7812" i="1"/>
  <c r="M7813" i="1"/>
  <c r="N7813" i="1" s="1"/>
  <c r="M7814" i="1"/>
  <c r="M7815" i="1"/>
  <c r="M7816" i="1"/>
  <c r="M7817" i="1"/>
  <c r="M7818" i="1"/>
  <c r="N7818" i="1" s="1"/>
  <c r="M7819" i="1"/>
  <c r="M7820" i="1"/>
  <c r="M7821" i="1"/>
  <c r="M7822" i="1"/>
  <c r="M7823" i="1"/>
  <c r="M7824" i="1"/>
  <c r="M7825" i="1"/>
  <c r="N7825" i="1" s="1"/>
  <c r="M7826" i="1"/>
  <c r="M7827" i="1"/>
  <c r="M7828" i="1"/>
  <c r="M7829" i="1"/>
  <c r="M7830" i="1"/>
  <c r="N7830" i="1" s="1"/>
  <c r="M7831" i="1"/>
  <c r="M7832" i="1"/>
  <c r="M7833" i="1"/>
  <c r="M7834" i="1"/>
  <c r="M7835" i="1"/>
  <c r="M7836" i="1"/>
  <c r="M7837" i="1"/>
  <c r="N7837" i="1" s="1"/>
  <c r="M7838" i="1"/>
  <c r="M7839" i="1"/>
  <c r="M7840" i="1"/>
  <c r="M7841" i="1"/>
  <c r="M7842" i="1"/>
  <c r="N7842" i="1" s="1"/>
  <c r="M7843" i="1"/>
  <c r="M7844" i="1"/>
  <c r="M7845" i="1"/>
  <c r="M7846" i="1"/>
  <c r="M7847" i="1"/>
  <c r="M7848" i="1"/>
  <c r="M7849" i="1"/>
  <c r="N7849" i="1" s="1"/>
  <c r="M7850" i="1"/>
  <c r="M7851" i="1"/>
  <c r="M7852" i="1"/>
  <c r="M7853" i="1"/>
  <c r="M7854" i="1"/>
  <c r="N7854" i="1" s="1"/>
  <c r="M7855" i="1"/>
  <c r="M7856" i="1"/>
  <c r="M7857" i="1"/>
  <c r="M7858" i="1"/>
  <c r="M7859" i="1"/>
  <c r="M7860" i="1"/>
  <c r="M7861" i="1"/>
  <c r="N7861" i="1" s="1"/>
  <c r="M7862" i="1"/>
  <c r="M7863" i="1"/>
  <c r="M7864" i="1"/>
  <c r="M7865" i="1"/>
  <c r="M7866" i="1"/>
  <c r="N7866" i="1" s="1"/>
  <c r="M7867" i="1"/>
  <c r="M7868" i="1"/>
  <c r="M7869" i="1"/>
  <c r="M7870" i="1"/>
  <c r="M7871" i="1"/>
  <c r="M7872" i="1"/>
  <c r="M7873" i="1"/>
  <c r="N7873" i="1" s="1"/>
  <c r="M7874" i="1"/>
  <c r="M7875" i="1"/>
  <c r="M7876" i="1"/>
  <c r="M7877" i="1"/>
  <c r="M7878" i="1"/>
  <c r="N7878" i="1" s="1"/>
  <c r="M7879" i="1"/>
  <c r="M7880" i="1"/>
  <c r="M7881" i="1"/>
  <c r="M7882" i="1"/>
  <c r="M7883" i="1"/>
  <c r="M7884" i="1"/>
  <c r="M7885" i="1"/>
  <c r="N7885" i="1" s="1"/>
  <c r="M7886" i="1"/>
  <c r="M7887" i="1"/>
  <c r="M7888" i="1"/>
  <c r="M7889" i="1"/>
  <c r="M7890" i="1"/>
  <c r="N7890" i="1" s="1"/>
  <c r="M7891" i="1"/>
  <c r="M7892" i="1"/>
  <c r="M7893" i="1"/>
  <c r="M7894" i="1"/>
  <c r="M7895" i="1"/>
  <c r="M7896" i="1"/>
  <c r="M7897" i="1"/>
  <c r="N7897" i="1" s="1"/>
  <c r="M7898" i="1"/>
  <c r="M7899" i="1"/>
  <c r="M7900" i="1"/>
  <c r="M7901" i="1"/>
  <c r="M7902" i="1"/>
  <c r="N7902" i="1" s="1"/>
  <c r="M7903" i="1"/>
  <c r="M7904" i="1"/>
  <c r="M7905" i="1"/>
  <c r="M7906" i="1"/>
  <c r="M7907" i="1"/>
  <c r="M7908" i="1"/>
  <c r="M7909" i="1"/>
  <c r="N7909" i="1" s="1"/>
  <c r="M7910" i="1"/>
  <c r="M7911" i="1"/>
  <c r="M7912" i="1"/>
  <c r="M7913" i="1"/>
  <c r="M7914" i="1"/>
  <c r="N7914" i="1" s="1"/>
  <c r="M7915" i="1"/>
  <c r="M7916" i="1"/>
  <c r="M7917" i="1"/>
  <c r="M7918" i="1"/>
  <c r="M7919" i="1"/>
  <c r="M7920" i="1"/>
  <c r="M7921" i="1"/>
  <c r="N7921" i="1" s="1"/>
  <c r="M7922" i="1"/>
  <c r="M7923" i="1"/>
  <c r="M7924" i="1"/>
  <c r="M7925" i="1"/>
  <c r="M7926" i="1"/>
  <c r="N7926" i="1" s="1"/>
  <c r="M7927" i="1"/>
  <c r="M7928" i="1"/>
  <c r="M7929" i="1"/>
  <c r="M7930" i="1"/>
  <c r="M7931" i="1"/>
  <c r="M7932" i="1"/>
  <c r="M7933" i="1"/>
  <c r="N7933" i="1" s="1"/>
  <c r="M7934" i="1"/>
  <c r="M7935" i="1"/>
  <c r="M7936" i="1"/>
  <c r="M7937" i="1"/>
  <c r="M7938" i="1"/>
  <c r="N7938" i="1" s="1"/>
  <c r="M7939" i="1"/>
  <c r="M7940" i="1"/>
  <c r="M7941" i="1"/>
  <c r="M7942" i="1"/>
  <c r="M7943" i="1"/>
  <c r="M7944" i="1"/>
  <c r="M7945" i="1"/>
  <c r="N7945" i="1" s="1"/>
  <c r="M7946" i="1"/>
  <c r="M7947" i="1"/>
  <c r="M7948" i="1"/>
  <c r="M7949" i="1"/>
  <c r="M7950" i="1"/>
  <c r="N7950" i="1" s="1"/>
  <c r="M7951" i="1"/>
  <c r="M7952" i="1"/>
  <c r="M7953" i="1"/>
  <c r="M7954" i="1"/>
  <c r="M7955" i="1"/>
  <c r="M7956" i="1"/>
  <c r="M7957" i="1"/>
  <c r="N7957" i="1" s="1"/>
  <c r="M7958" i="1"/>
  <c r="M7959" i="1"/>
  <c r="M7960" i="1"/>
  <c r="M7961" i="1"/>
  <c r="M7962" i="1"/>
  <c r="N7962" i="1" s="1"/>
  <c r="M7963" i="1"/>
  <c r="M7964" i="1"/>
  <c r="M7965" i="1"/>
  <c r="M7966" i="1"/>
  <c r="M7967" i="1"/>
  <c r="M7968" i="1"/>
  <c r="M7969" i="1"/>
  <c r="N7969" i="1" s="1"/>
  <c r="M7970" i="1"/>
  <c r="M7971" i="1"/>
  <c r="M7972" i="1"/>
  <c r="M7973" i="1"/>
  <c r="M7974" i="1"/>
  <c r="N7974" i="1" s="1"/>
  <c r="M7975" i="1"/>
  <c r="M7976" i="1"/>
  <c r="M7977" i="1"/>
  <c r="M7978" i="1"/>
  <c r="M7979" i="1"/>
  <c r="M7980" i="1"/>
  <c r="M7981" i="1"/>
  <c r="N7981" i="1" s="1"/>
  <c r="M7982" i="1"/>
  <c r="M7983" i="1"/>
  <c r="M7984" i="1"/>
  <c r="M7985" i="1"/>
  <c r="M7986" i="1"/>
  <c r="N7986" i="1" s="1"/>
  <c r="M7987" i="1"/>
  <c r="M7988" i="1"/>
  <c r="M7989" i="1"/>
  <c r="M7990" i="1"/>
  <c r="M7991" i="1"/>
  <c r="M7992" i="1"/>
  <c r="M7993" i="1"/>
  <c r="N7993" i="1" s="1"/>
  <c r="M7994" i="1"/>
  <c r="M7995" i="1"/>
  <c r="M7996" i="1"/>
  <c r="M7997" i="1"/>
  <c r="M7998" i="1"/>
  <c r="N7998" i="1" s="1"/>
  <c r="M7999" i="1"/>
  <c r="M8000" i="1"/>
  <c r="M8001" i="1"/>
  <c r="M8002" i="1"/>
  <c r="M8003" i="1"/>
  <c r="M8004" i="1"/>
  <c r="M8005" i="1"/>
  <c r="N8005" i="1" s="1"/>
  <c r="M8006" i="1"/>
  <c r="M8007" i="1"/>
  <c r="M8008" i="1"/>
  <c r="M8009" i="1"/>
  <c r="M8010" i="1"/>
  <c r="N8010" i="1" s="1"/>
  <c r="M8011" i="1"/>
  <c r="M8012" i="1"/>
  <c r="M8013" i="1"/>
  <c r="M8014" i="1"/>
  <c r="M8015" i="1"/>
  <c r="M8016" i="1"/>
  <c r="M8017" i="1"/>
  <c r="N8017" i="1" s="1"/>
  <c r="M8018" i="1"/>
  <c r="M8019" i="1"/>
  <c r="M8020" i="1"/>
  <c r="M8021" i="1"/>
  <c r="M8022" i="1"/>
  <c r="N8022" i="1" s="1"/>
  <c r="M8023" i="1"/>
  <c r="M8024" i="1"/>
  <c r="M8025" i="1"/>
  <c r="M8026" i="1"/>
  <c r="M8027" i="1"/>
  <c r="M8028" i="1"/>
  <c r="M8029" i="1"/>
  <c r="N8029" i="1" s="1"/>
  <c r="M8030" i="1"/>
  <c r="M8031" i="1"/>
  <c r="M8032" i="1"/>
  <c r="M8033" i="1"/>
  <c r="M8034" i="1"/>
  <c r="N8034" i="1" s="1"/>
  <c r="M8035" i="1"/>
  <c r="M8036" i="1"/>
  <c r="M8037" i="1"/>
  <c r="M8038" i="1"/>
  <c r="M8039" i="1"/>
  <c r="M8040" i="1"/>
  <c r="M8041" i="1"/>
  <c r="N8041" i="1" s="1"/>
  <c r="M8042" i="1"/>
  <c r="M8043" i="1"/>
  <c r="M8044" i="1"/>
  <c r="M8045" i="1"/>
  <c r="M8046" i="1"/>
  <c r="N8046" i="1" s="1"/>
  <c r="M8047" i="1"/>
  <c r="M8048" i="1"/>
  <c r="M8049" i="1"/>
  <c r="M8050" i="1"/>
  <c r="M8051" i="1"/>
  <c r="M8052" i="1"/>
  <c r="M8053" i="1"/>
  <c r="N8053" i="1" s="1"/>
  <c r="M8054" i="1"/>
  <c r="M8055" i="1"/>
  <c r="M8056" i="1"/>
  <c r="M8057" i="1"/>
  <c r="M8058" i="1"/>
  <c r="N8058" i="1" s="1"/>
  <c r="M8059" i="1"/>
  <c r="M8060" i="1"/>
  <c r="M8061" i="1"/>
  <c r="M8062" i="1"/>
  <c r="M8063" i="1"/>
  <c r="M8064" i="1"/>
  <c r="M8065" i="1"/>
  <c r="N8065" i="1" s="1"/>
  <c r="M8066" i="1"/>
  <c r="M8067" i="1"/>
  <c r="M8068" i="1"/>
  <c r="M8069" i="1"/>
  <c r="M8070" i="1"/>
  <c r="N8070" i="1" s="1"/>
  <c r="M8071" i="1"/>
  <c r="M8072" i="1"/>
  <c r="M8073" i="1"/>
  <c r="M8074" i="1"/>
  <c r="M8075" i="1"/>
  <c r="M8076" i="1"/>
  <c r="M8077" i="1"/>
  <c r="N8077" i="1" s="1"/>
  <c r="M8078" i="1"/>
  <c r="M8079" i="1"/>
  <c r="M8080" i="1"/>
  <c r="M8081" i="1"/>
  <c r="M8082" i="1"/>
  <c r="N8082" i="1" s="1"/>
  <c r="M8083" i="1"/>
  <c r="M8084" i="1"/>
  <c r="M8085" i="1"/>
  <c r="M8086" i="1"/>
  <c r="M8087" i="1"/>
  <c r="M8088" i="1"/>
  <c r="M8089" i="1"/>
  <c r="N8089" i="1" s="1"/>
  <c r="M8090" i="1"/>
  <c r="M8091" i="1"/>
  <c r="M8092" i="1"/>
  <c r="M8093" i="1"/>
  <c r="M8094" i="1"/>
  <c r="N8094" i="1" s="1"/>
  <c r="M8095" i="1"/>
  <c r="M8096" i="1"/>
  <c r="M8097" i="1"/>
  <c r="M8098" i="1"/>
  <c r="M8099" i="1"/>
  <c r="M8100" i="1"/>
  <c r="M8101" i="1"/>
  <c r="N8101" i="1" s="1"/>
  <c r="M8102" i="1"/>
  <c r="M8103" i="1"/>
  <c r="M8104" i="1"/>
  <c r="M8105" i="1"/>
  <c r="M8106" i="1"/>
  <c r="N8106" i="1" s="1"/>
  <c r="M8107" i="1"/>
  <c r="M8108" i="1"/>
  <c r="M8109" i="1"/>
  <c r="M8110" i="1"/>
  <c r="M8111" i="1"/>
  <c r="M8112" i="1"/>
  <c r="M8113" i="1"/>
  <c r="N8113" i="1" s="1"/>
  <c r="M8114" i="1"/>
  <c r="M8115" i="1"/>
  <c r="M8116" i="1"/>
  <c r="M8117" i="1"/>
  <c r="M8118" i="1"/>
  <c r="N8118" i="1" s="1"/>
  <c r="M8119" i="1"/>
  <c r="M8120" i="1"/>
  <c r="M8121" i="1"/>
  <c r="M8122" i="1"/>
  <c r="M8123" i="1"/>
  <c r="M8124" i="1"/>
  <c r="M8125" i="1"/>
  <c r="N8125" i="1" s="1"/>
  <c r="M8126" i="1"/>
  <c r="M8127" i="1"/>
  <c r="M8128" i="1"/>
  <c r="M8129" i="1"/>
  <c r="M8130" i="1"/>
  <c r="N8130" i="1" s="1"/>
  <c r="M8131" i="1"/>
  <c r="M8132" i="1"/>
  <c r="M8133" i="1"/>
  <c r="M8134" i="1"/>
  <c r="M8135" i="1"/>
  <c r="M8136" i="1"/>
  <c r="M8137" i="1"/>
  <c r="N8137" i="1" s="1"/>
  <c r="M8138" i="1"/>
  <c r="M8139" i="1"/>
  <c r="M8140" i="1"/>
  <c r="M8141" i="1"/>
  <c r="M8142" i="1"/>
  <c r="N8142" i="1" s="1"/>
  <c r="M8143" i="1"/>
  <c r="M8144" i="1"/>
  <c r="M8145" i="1"/>
  <c r="M8146" i="1"/>
  <c r="M8147" i="1"/>
  <c r="M8148" i="1"/>
  <c r="M8149" i="1"/>
  <c r="N8149" i="1" s="1"/>
  <c r="M8150" i="1"/>
  <c r="M8151" i="1"/>
  <c r="M8152" i="1"/>
  <c r="M8153" i="1"/>
  <c r="M8154" i="1"/>
  <c r="N8154" i="1" s="1"/>
  <c r="M8155" i="1"/>
  <c r="M8156" i="1"/>
  <c r="M8157" i="1"/>
  <c r="M8158" i="1"/>
  <c r="M8159" i="1"/>
  <c r="M8160" i="1"/>
  <c r="M8161" i="1"/>
  <c r="N8161" i="1" s="1"/>
  <c r="M8162" i="1"/>
  <c r="M8163" i="1"/>
  <c r="M8164" i="1"/>
  <c r="M8165" i="1"/>
  <c r="M8166" i="1"/>
  <c r="N8166" i="1" s="1"/>
  <c r="M8167" i="1"/>
  <c r="M8168" i="1"/>
  <c r="M8169" i="1"/>
  <c r="M8170" i="1"/>
  <c r="M8171" i="1"/>
  <c r="M8172" i="1"/>
  <c r="M8173" i="1"/>
  <c r="N8173" i="1" s="1"/>
  <c r="M8174" i="1"/>
  <c r="M8175" i="1"/>
  <c r="M8176" i="1"/>
  <c r="M8177" i="1"/>
  <c r="M8178" i="1"/>
  <c r="N8178" i="1" s="1"/>
  <c r="M8179" i="1"/>
  <c r="M8180" i="1"/>
  <c r="M8181" i="1"/>
  <c r="M8182" i="1"/>
  <c r="M8183" i="1"/>
  <c r="M8184" i="1"/>
  <c r="M8185" i="1"/>
  <c r="N8185" i="1" s="1"/>
  <c r="M8186" i="1"/>
  <c r="M8187" i="1"/>
  <c r="M8188" i="1"/>
  <c r="M8189" i="1"/>
  <c r="M8190" i="1"/>
  <c r="N8190" i="1" s="1"/>
  <c r="M8191" i="1"/>
  <c r="M8192" i="1"/>
  <c r="M8193" i="1"/>
  <c r="M8194" i="1"/>
  <c r="M8195" i="1"/>
  <c r="M8196" i="1"/>
  <c r="M8197" i="1"/>
  <c r="N8197" i="1" s="1"/>
  <c r="M8198" i="1"/>
  <c r="M8199" i="1"/>
  <c r="M8200" i="1"/>
  <c r="M8201" i="1"/>
  <c r="M8202" i="1"/>
  <c r="N8202" i="1" s="1"/>
  <c r="M8203" i="1"/>
  <c r="M8204" i="1"/>
  <c r="M8205" i="1"/>
  <c r="M8206" i="1"/>
  <c r="M8207" i="1"/>
  <c r="M8208" i="1"/>
  <c r="M8209" i="1"/>
  <c r="N8209" i="1" s="1"/>
  <c r="M8210" i="1"/>
  <c r="M8211" i="1"/>
  <c r="M8212" i="1"/>
  <c r="M8213" i="1"/>
  <c r="M8214" i="1"/>
  <c r="N8214" i="1" s="1"/>
  <c r="M8215" i="1"/>
  <c r="M8216" i="1"/>
  <c r="M8217" i="1"/>
  <c r="M8218" i="1"/>
  <c r="M8219" i="1"/>
  <c r="M8220" i="1"/>
  <c r="M8221" i="1"/>
  <c r="N8221" i="1" s="1"/>
  <c r="M8222" i="1"/>
  <c r="M8223" i="1"/>
  <c r="M8224" i="1"/>
  <c r="M8225" i="1"/>
  <c r="M8226" i="1"/>
  <c r="N8226" i="1" s="1"/>
  <c r="M8227" i="1"/>
  <c r="M8228" i="1"/>
  <c r="M8229" i="1"/>
  <c r="M8230" i="1"/>
  <c r="M8231" i="1"/>
  <c r="M8232" i="1"/>
  <c r="M8233" i="1"/>
  <c r="N8233" i="1" s="1"/>
  <c r="M8234" i="1"/>
  <c r="M8235" i="1"/>
  <c r="M8236" i="1"/>
  <c r="M8237" i="1"/>
  <c r="M8238" i="1"/>
  <c r="N8238" i="1" s="1"/>
  <c r="M8239" i="1"/>
  <c r="M8240" i="1"/>
  <c r="M8241" i="1"/>
  <c r="M8242" i="1"/>
  <c r="M8243" i="1"/>
  <c r="M8244" i="1"/>
  <c r="M8245" i="1"/>
  <c r="N8245" i="1" s="1"/>
  <c r="M8246" i="1"/>
  <c r="M8247" i="1"/>
  <c r="M8248" i="1"/>
  <c r="M8249" i="1"/>
  <c r="M8250" i="1"/>
  <c r="N8250" i="1" s="1"/>
  <c r="M8251" i="1"/>
  <c r="M8252" i="1"/>
  <c r="M8253" i="1"/>
  <c r="M8254" i="1"/>
  <c r="M8255" i="1"/>
  <c r="M8256" i="1"/>
  <c r="M8257" i="1"/>
  <c r="N8257" i="1" s="1"/>
  <c r="M8258" i="1"/>
  <c r="M8259" i="1"/>
  <c r="M8260" i="1"/>
  <c r="M8261" i="1"/>
  <c r="M8262" i="1"/>
  <c r="N8262" i="1" s="1"/>
  <c r="M8263" i="1"/>
  <c r="M8264" i="1"/>
  <c r="M8265" i="1"/>
  <c r="M8266" i="1"/>
  <c r="M8267" i="1"/>
  <c r="M8268" i="1"/>
  <c r="M8269" i="1"/>
  <c r="N8269" i="1" s="1"/>
  <c r="M8270" i="1"/>
  <c r="M8271" i="1"/>
  <c r="M8272" i="1"/>
  <c r="M8273" i="1"/>
  <c r="M8274" i="1"/>
  <c r="N8274" i="1" s="1"/>
  <c r="M8275" i="1"/>
  <c r="M8276" i="1"/>
  <c r="M8277" i="1"/>
  <c r="M8278" i="1"/>
  <c r="M8279" i="1"/>
  <c r="M8280" i="1"/>
  <c r="M8281" i="1"/>
  <c r="N8281" i="1" s="1"/>
  <c r="M8282" i="1"/>
  <c r="M8283" i="1"/>
  <c r="M8284" i="1"/>
  <c r="M8285" i="1"/>
  <c r="M8286" i="1"/>
  <c r="N8286" i="1" s="1"/>
  <c r="M8287" i="1"/>
  <c r="M8288" i="1"/>
  <c r="M8289" i="1"/>
  <c r="M8290" i="1"/>
  <c r="M8291" i="1"/>
  <c r="M8292" i="1"/>
  <c r="M8293" i="1"/>
  <c r="N8293" i="1" s="1"/>
  <c r="M8294" i="1"/>
  <c r="M8295" i="1"/>
  <c r="M8296" i="1"/>
  <c r="M8297" i="1"/>
  <c r="M8298" i="1"/>
  <c r="N8298" i="1" s="1"/>
  <c r="M8299" i="1"/>
  <c r="M8300" i="1"/>
  <c r="M8301" i="1"/>
  <c r="M8302" i="1"/>
  <c r="M8303" i="1"/>
  <c r="M8304" i="1"/>
  <c r="M8305" i="1"/>
  <c r="N8305" i="1" s="1"/>
  <c r="M8306" i="1"/>
  <c r="M8307" i="1"/>
  <c r="M8308" i="1"/>
  <c r="M8309" i="1"/>
  <c r="M8310" i="1"/>
  <c r="N8310" i="1" s="1"/>
  <c r="M8311" i="1"/>
  <c r="M8312" i="1"/>
  <c r="M8313" i="1"/>
  <c r="M8314" i="1"/>
  <c r="M8315" i="1"/>
  <c r="M8316" i="1"/>
  <c r="M8317" i="1"/>
  <c r="N8317" i="1" s="1"/>
  <c r="M8318" i="1"/>
  <c r="M8319" i="1"/>
  <c r="M8320" i="1"/>
  <c r="M8321" i="1"/>
  <c r="M8322" i="1"/>
  <c r="N8322" i="1" s="1"/>
  <c r="M8323" i="1"/>
  <c r="M8324" i="1"/>
  <c r="M8325" i="1"/>
  <c r="M8326" i="1"/>
  <c r="M8327" i="1"/>
  <c r="M8328" i="1"/>
  <c r="M8329" i="1"/>
  <c r="N8329" i="1" s="1"/>
  <c r="M8330" i="1"/>
  <c r="M8331" i="1"/>
  <c r="M8332" i="1"/>
  <c r="M8333" i="1"/>
  <c r="M8334" i="1"/>
  <c r="N8334" i="1" s="1"/>
  <c r="M8335" i="1"/>
  <c r="M8336" i="1"/>
  <c r="M8337" i="1"/>
  <c r="M8338" i="1"/>
  <c r="M8339" i="1"/>
  <c r="M8340" i="1"/>
  <c r="M8341" i="1"/>
  <c r="N8341" i="1" s="1"/>
  <c r="M8342" i="1"/>
  <c r="M8343" i="1"/>
  <c r="M8344" i="1"/>
  <c r="M8345" i="1"/>
  <c r="M8346" i="1"/>
  <c r="N8346" i="1" s="1"/>
  <c r="M8347" i="1"/>
  <c r="M8348" i="1"/>
  <c r="M8349" i="1"/>
  <c r="M8350" i="1"/>
  <c r="M8351" i="1"/>
  <c r="M8352" i="1"/>
  <c r="M8353" i="1"/>
  <c r="N8353" i="1" s="1"/>
  <c r="M8354" i="1"/>
  <c r="M8355" i="1"/>
  <c r="M8356" i="1"/>
  <c r="M8357" i="1"/>
  <c r="M8358" i="1"/>
  <c r="N8358" i="1" s="1"/>
  <c r="M8359" i="1"/>
  <c r="M8360" i="1"/>
  <c r="M8361" i="1"/>
  <c r="M8362" i="1"/>
  <c r="M8363" i="1"/>
  <c r="M8364" i="1"/>
  <c r="M8365" i="1"/>
  <c r="N8365" i="1" s="1"/>
  <c r="M8366" i="1"/>
  <c r="M8367" i="1"/>
  <c r="M8368" i="1"/>
  <c r="M8369" i="1"/>
  <c r="M8370" i="1"/>
  <c r="N8370" i="1" s="1"/>
  <c r="M8371" i="1"/>
  <c r="M8372" i="1"/>
  <c r="M8373" i="1"/>
  <c r="M8374" i="1"/>
  <c r="M8375" i="1"/>
  <c r="M8376" i="1"/>
  <c r="M8377" i="1"/>
  <c r="N8377" i="1" s="1"/>
  <c r="M8378" i="1"/>
  <c r="M8379" i="1"/>
  <c r="M8380" i="1"/>
  <c r="M8381" i="1"/>
  <c r="M8382" i="1"/>
  <c r="N8382" i="1" s="1"/>
  <c r="M8383" i="1"/>
  <c r="M8384" i="1"/>
  <c r="M8385" i="1"/>
  <c r="M8386" i="1"/>
  <c r="M8387" i="1"/>
  <c r="M8388" i="1"/>
  <c r="M8389" i="1"/>
  <c r="N8389" i="1" s="1"/>
  <c r="M8390" i="1"/>
  <c r="M8391" i="1"/>
  <c r="M8392" i="1"/>
  <c r="M8393" i="1"/>
  <c r="M8394" i="1"/>
  <c r="N8394" i="1" s="1"/>
  <c r="M8395" i="1"/>
  <c r="M8396" i="1"/>
  <c r="M8397" i="1"/>
  <c r="M8398" i="1"/>
  <c r="M8399" i="1"/>
  <c r="M8400" i="1"/>
  <c r="M8401" i="1"/>
  <c r="N8401" i="1" s="1"/>
  <c r="M8402" i="1"/>
  <c r="M8403" i="1"/>
  <c r="M8404" i="1"/>
  <c r="M8405" i="1"/>
  <c r="M8406" i="1"/>
  <c r="N8406" i="1" s="1"/>
  <c r="M8407" i="1"/>
  <c r="M8408" i="1"/>
  <c r="M8409" i="1"/>
  <c r="M8410" i="1"/>
  <c r="M8411" i="1"/>
  <c r="M8412" i="1"/>
  <c r="M8413" i="1"/>
  <c r="N8413" i="1" s="1"/>
  <c r="M8414" i="1"/>
  <c r="M8415" i="1"/>
  <c r="M8416" i="1"/>
  <c r="M8417" i="1"/>
  <c r="M8418" i="1"/>
  <c r="N8418" i="1" s="1"/>
  <c r="M8419" i="1"/>
  <c r="M8420" i="1"/>
  <c r="M8421" i="1"/>
  <c r="M8422" i="1"/>
  <c r="M8423" i="1"/>
  <c r="M8424" i="1"/>
  <c r="M8425" i="1"/>
  <c r="N8425" i="1" s="1"/>
  <c r="M8426" i="1"/>
  <c r="M8427" i="1"/>
  <c r="M8428" i="1"/>
  <c r="M8429" i="1"/>
  <c r="M8430" i="1"/>
  <c r="N8430" i="1" s="1"/>
  <c r="M8431" i="1"/>
  <c r="M8432" i="1"/>
  <c r="M8433" i="1"/>
  <c r="M8434" i="1"/>
  <c r="M8435" i="1"/>
  <c r="M8436" i="1"/>
  <c r="M8437" i="1"/>
  <c r="N8437" i="1" s="1"/>
  <c r="M8438" i="1"/>
  <c r="M8439" i="1"/>
  <c r="M8440" i="1"/>
  <c r="M8441" i="1"/>
  <c r="M8442" i="1"/>
  <c r="N8442" i="1" s="1"/>
  <c r="M8443" i="1"/>
  <c r="M8444" i="1"/>
  <c r="M8445" i="1"/>
  <c r="M8446" i="1"/>
  <c r="M8447" i="1"/>
  <c r="M8448" i="1"/>
  <c r="M8449" i="1"/>
  <c r="N8449" i="1" s="1"/>
  <c r="M8450" i="1"/>
  <c r="M8451" i="1"/>
  <c r="M8452" i="1"/>
  <c r="M8453" i="1"/>
  <c r="M8454" i="1"/>
  <c r="N8454" i="1" s="1"/>
  <c r="M8455" i="1"/>
  <c r="M8456" i="1"/>
  <c r="M8457" i="1"/>
  <c r="M8458" i="1"/>
  <c r="M8459" i="1"/>
  <c r="M8460" i="1"/>
  <c r="M8461" i="1"/>
  <c r="N8461" i="1" s="1"/>
  <c r="M8462" i="1"/>
  <c r="M8463" i="1"/>
  <c r="M8464" i="1"/>
  <c r="M8465" i="1"/>
  <c r="M8466" i="1"/>
  <c r="N8466" i="1" s="1"/>
  <c r="M8467" i="1"/>
  <c r="M8468" i="1"/>
  <c r="M8469" i="1"/>
  <c r="M8470" i="1"/>
  <c r="M8471" i="1"/>
  <c r="M8472" i="1"/>
  <c r="M8473" i="1"/>
  <c r="N8473" i="1" s="1"/>
  <c r="M8474" i="1"/>
  <c r="M8475" i="1"/>
  <c r="M8476" i="1"/>
  <c r="M8477" i="1"/>
  <c r="M8478" i="1"/>
  <c r="N8478" i="1" s="1"/>
  <c r="M8479" i="1"/>
  <c r="M8480" i="1"/>
  <c r="M8481" i="1"/>
  <c r="M8482" i="1"/>
  <c r="M8483" i="1"/>
  <c r="M8484" i="1"/>
  <c r="M8485" i="1"/>
  <c r="N8485" i="1" s="1"/>
  <c r="M8486" i="1"/>
  <c r="M8487" i="1"/>
  <c r="M8488" i="1"/>
  <c r="M8489" i="1"/>
  <c r="M8490" i="1"/>
  <c r="N8490" i="1" s="1"/>
  <c r="M8491" i="1"/>
  <c r="M8492" i="1"/>
  <c r="M8493" i="1"/>
  <c r="M8494" i="1"/>
  <c r="M8495" i="1"/>
  <c r="M8496" i="1"/>
  <c r="M8497" i="1"/>
  <c r="N8497" i="1" s="1"/>
  <c r="M8498" i="1"/>
  <c r="M8499" i="1"/>
  <c r="M8500" i="1"/>
  <c r="M8501" i="1"/>
  <c r="M8502" i="1"/>
  <c r="N8502" i="1" s="1"/>
  <c r="M8503" i="1"/>
  <c r="M8504" i="1"/>
  <c r="M8505" i="1"/>
  <c r="M8506" i="1"/>
  <c r="M8507" i="1"/>
  <c r="M8508" i="1"/>
  <c r="M8509" i="1"/>
  <c r="N8509" i="1" s="1"/>
  <c r="M8510" i="1"/>
  <c r="M8511" i="1"/>
  <c r="M8512" i="1"/>
  <c r="M8513" i="1"/>
  <c r="M8514" i="1"/>
  <c r="N8514" i="1" s="1"/>
  <c r="M8515" i="1"/>
  <c r="M8516" i="1"/>
  <c r="M8517" i="1"/>
  <c r="M8518" i="1"/>
  <c r="M8519" i="1"/>
  <c r="M8520" i="1"/>
  <c r="M8521" i="1"/>
  <c r="N8521" i="1" s="1"/>
  <c r="M8522" i="1"/>
  <c r="M8523" i="1"/>
  <c r="M8524" i="1"/>
  <c r="M8525" i="1"/>
  <c r="M8526" i="1"/>
  <c r="N8526" i="1" s="1"/>
  <c r="M8527" i="1"/>
  <c r="M8528" i="1"/>
  <c r="M8529" i="1"/>
  <c r="M8530" i="1"/>
  <c r="M8531" i="1"/>
  <c r="M8532" i="1"/>
  <c r="M8533" i="1"/>
  <c r="N8533" i="1" s="1"/>
  <c r="M8534" i="1"/>
  <c r="M8535" i="1"/>
  <c r="M8536" i="1"/>
  <c r="M8537" i="1"/>
  <c r="M8538" i="1"/>
  <c r="N8538" i="1" s="1"/>
  <c r="M8539" i="1"/>
  <c r="M8540" i="1"/>
  <c r="M8541" i="1"/>
  <c r="M8542" i="1"/>
  <c r="M8543" i="1"/>
  <c r="M8544" i="1"/>
  <c r="M8545" i="1"/>
  <c r="N8545" i="1" s="1"/>
  <c r="M8546" i="1"/>
  <c r="M8547" i="1"/>
  <c r="M8548" i="1"/>
  <c r="M8549" i="1"/>
  <c r="M8550" i="1"/>
  <c r="N8550" i="1" s="1"/>
  <c r="M8551" i="1"/>
  <c r="M8552" i="1"/>
  <c r="M8553" i="1"/>
  <c r="M8554" i="1"/>
  <c r="M8555" i="1"/>
  <c r="M8556" i="1"/>
  <c r="M8557" i="1"/>
  <c r="N8557" i="1" s="1"/>
  <c r="M8558" i="1"/>
  <c r="M8559" i="1"/>
  <c r="M8560" i="1"/>
  <c r="M8561" i="1"/>
  <c r="M8562" i="1"/>
  <c r="N8562" i="1" s="1"/>
  <c r="M8563" i="1"/>
  <c r="M8564" i="1"/>
  <c r="M8565" i="1"/>
  <c r="M8566" i="1"/>
  <c r="M8567" i="1"/>
  <c r="M8568" i="1"/>
  <c r="M8569" i="1"/>
  <c r="N8569" i="1" s="1"/>
  <c r="M8570" i="1"/>
  <c r="M8571" i="1"/>
  <c r="M8572" i="1"/>
  <c r="M8573" i="1"/>
  <c r="M8574" i="1"/>
  <c r="N8574" i="1" s="1"/>
  <c r="M8575" i="1"/>
  <c r="M8576" i="1"/>
  <c r="M8577" i="1"/>
  <c r="M8578" i="1"/>
  <c r="M8579" i="1"/>
  <c r="M8580" i="1"/>
  <c r="M8581" i="1"/>
  <c r="N8581" i="1" s="1"/>
  <c r="M8582" i="1"/>
  <c r="M8583" i="1"/>
  <c r="M8584" i="1"/>
  <c r="M8585" i="1"/>
  <c r="M8586" i="1"/>
  <c r="N8586" i="1" s="1"/>
  <c r="M8587" i="1"/>
  <c r="M8588" i="1"/>
  <c r="M8589" i="1"/>
  <c r="M8590" i="1"/>
  <c r="M8591" i="1"/>
  <c r="M8592" i="1"/>
  <c r="M8593" i="1"/>
  <c r="N8593" i="1" s="1"/>
  <c r="M8594" i="1"/>
  <c r="M8595" i="1"/>
  <c r="M8596" i="1"/>
  <c r="M8597" i="1"/>
  <c r="M8598" i="1"/>
  <c r="N8598" i="1" s="1"/>
  <c r="M8599" i="1"/>
  <c r="M8600" i="1"/>
  <c r="M8601" i="1"/>
  <c r="M8602" i="1"/>
  <c r="M8603" i="1"/>
  <c r="M8604" i="1"/>
  <c r="M8605" i="1"/>
  <c r="N8605" i="1" s="1"/>
  <c r="M8606" i="1"/>
  <c r="M8607" i="1"/>
  <c r="M8608" i="1"/>
  <c r="M8609" i="1"/>
  <c r="M8610" i="1"/>
  <c r="N8610" i="1" s="1"/>
  <c r="M8611" i="1"/>
  <c r="M8612" i="1"/>
  <c r="M8613" i="1"/>
  <c r="M8614" i="1"/>
  <c r="M8615" i="1"/>
  <c r="M8616" i="1"/>
  <c r="M8617" i="1"/>
  <c r="N8617" i="1" s="1"/>
  <c r="M8618" i="1"/>
  <c r="M8619" i="1"/>
  <c r="M8620" i="1"/>
  <c r="M8621" i="1"/>
  <c r="M8622" i="1"/>
  <c r="N8622" i="1" s="1"/>
  <c r="M8623" i="1"/>
  <c r="M8624" i="1"/>
  <c r="M8625" i="1"/>
  <c r="M8626" i="1"/>
  <c r="M8627" i="1"/>
  <c r="M8628" i="1"/>
  <c r="M8629" i="1"/>
  <c r="N8629" i="1" s="1"/>
  <c r="M8630" i="1"/>
  <c r="M8631" i="1"/>
  <c r="M8632" i="1"/>
  <c r="M8633" i="1"/>
  <c r="M8634" i="1"/>
  <c r="N8634" i="1" s="1"/>
  <c r="M8635" i="1"/>
  <c r="M8636" i="1"/>
  <c r="M8637" i="1"/>
  <c r="M8638" i="1"/>
  <c r="M8639" i="1"/>
  <c r="M8640" i="1"/>
  <c r="M8641" i="1"/>
  <c r="N8641" i="1" s="1"/>
  <c r="M8642" i="1"/>
  <c r="M8643" i="1"/>
  <c r="M8644" i="1"/>
  <c r="M8645" i="1"/>
  <c r="M8646" i="1"/>
  <c r="N8646" i="1" s="1"/>
  <c r="M8647" i="1"/>
  <c r="M8648" i="1"/>
  <c r="M8649" i="1"/>
  <c r="M8650" i="1"/>
  <c r="M8651" i="1"/>
  <c r="M8652" i="1"/>
  <c r="M8653" i="1"/>
  <c r="N8653" i="1" s="1"/>
  <c r="M8654" i="1"/>
  <c r="M8655" i="1"/>
  <c r="M8656" i="1"/>
  <c r="M8657" i="1"/>
  <c r="M8658" i="1"/>
  <c r="N8658" i="1" s="1"/>
  <c r="M8659" i="1"/>
  <c r="M8660" i="1"/>
  <c r="M8661" i="1"/>
  <c r="M8662" i="1"/>
  <c r="M8663" i="1"/>
  <c r="M8664" i="1"/>
  <c r="M8665" i="1"/>
  <c r="N8665" i="1" s="1"/>
  <c r="M8666" i="1"/>
  <c r="M8667" i="1"/>
  <c r="M8668" i="1"/>
  <c r="M8669" i="1"/>
  <c r="M8670" i="1"/>
  <c r="N8670" i="1" s="1"/>
  <c r="M8671" i="1"/>
  <c r="M8672" i="1"/>
  <c r="M8673" i="1"/>
  <c r="M8674" i="1"/>
  <c r="M8675" i="1"/>
  <c r="M8676" i="1"/>
  <c r="M8677" i="1"/>
  <c r="N8677" i="1" s="1"/>
  <c r="M8678" i="1"/>
  <c r="M8679" i="1"/>
  <c r="M8680" i="1"/>
  <c r="M8681" i="1"/>
  <c r="M8682" i="1"/>
  <c r="N8682" i="1" s="1"/>
  <c r="M8683" i="1"/>
  <c r="M8684" i="1"/>
  <c r="M8685" i="1"/>
  <c r="M8686" i="1"/>
  <c r="M8687" i="1"/>
  <c r="M8688" i="1"/>
  <c r="M8689" i="1"/>
  <c r="N8689" i="1" s="1"/>
  <c r="M8690" i="1"/>
  <c r="M8691" i="1"/>
  <c r="M8692" i="1"/>
  <c r="M8693" i="1"/>
  <c r="M8694" i="1"/>
  <c r="N8694" i="1" s="1"/>
  <c r="M8695" i="1"/>
  <c r="M8696" i="1"/>
  <c r="M8697" i="1"/>
  <c r="M8698" i="1"/>
  <c r="M8699" i="1"/>
  <c r="M8700" i="1"/>
  <c r="M8701" i="1"/>
  <c r="N8701" i="1" s="1"/>
  <c r="M8702" i="1"/>
  <c r="M8703" i="1"/>
  <c r="M8704" i="1"/>
  <c r="M8705" i="1"/>
  <c r="M8706" i="1"/>
  <c r="N8706" i="1" s="1"/>
  <c r="M8707" i="1"/>
  <c r="M8708" i="1"/>
  <c r="M8709" i="1"/>
  <c r="M8710" i="1"/>
  <c r="M8711" i="1"/>
  <c r="M8712" i="1"/>
  <c r="M8713" i="1"/>
  <c r="N8713" i="1" s="1"/>
  <c r="M8714" i="1"/>
  <c r="M8715" i="1"/>
  <c r="M8716" i="1"/>
  <c r="M8717" i="1"/>
  <c r="M8718" i="1"/>
  <c r="N8718" i="1" s="1"/>
  <c r="M8719" i="1"/>
  <c r="M8720" i="1"/>
  <c r="M8721" i="1"/>
  <c r="M8722" i="1"/>
  <c r="M8723" i="1"/>
  <c r="M8724" i="1"/>
  <c r="M8725" i="1"/>
  <c r="N8725" i="1" s="1"/>
  <c r="M8726" i="1"/>
  <c r="M8727" i="1"/>
  <c r="M8728" i="1"/>
  <c r="M8729" i="1"/>
  <c r="M8730" i="1"/>
  <c r="N8730" i="1" s="1"/>
  <c r="M8731" i="1"/>
  <c r="M8732" i="1"/>
  <c r="M8733" i="1"/>
  <c r="M8734" i="1"/>
  <c r="M8735" i="1"/>
  <c r="M8736" i="1"/>
  <c r="M8737" i="1"/>
  <c r="N8737" i="1" s="1"/>
  <c r="M8738" i="1"/>
  <c r="M8739" i="1"/>
  <c r="M8740" i="1"/>
  <c r="M8741" i="1"/>
  <c r="M8742" i="1"/>
  <c r="N8742" i="1" s="1"/>
  <c r="M8743" i="1"/>
  <c r="M8744" i="1"/>
  <c r="M8745" i="1"/>
  <c r="M8746" i="1"/>
  <c r="M8747" i="1"/>
  <c r="M8748" i="1"/>
  <c r="M8749" i="1"/>
  <c r="N8749" i="1" s="1"/>
  <c r="M8750" i="1"/>
  <c r="M8751" i="1"/>
  <c r="M8752" i="1"/>
  <c r="M8753" i="1"/>
  <c r="M8754" i="1"/>
  <c r="N8754" i="1" s="1"/>
  <c r="M8755" i="1"/>
  <c r="M8756" i="1"/>
  <c r="M8757" i="1"/>
  <c r="M8758" i="1"/>
  <c r="M8759" i="1"/>
  <c r="M8760" i="1"/>
  <c r="M8761" i="1"/>
  <c r="N8761" i="1" s="1"/>
  <c r="M8762" i="1"/>
  <c r="M8763" i="1"/>
  <c r="M8764" i="1"/>
  <c r="M8765" i="1"/>
  <c r="M8766" i="1"/>
  <c r="N8766" i="1" s="1"/>
  <c r="M8767" i="1"/>
  <c r="M8768" i="1"/>
  <c r="M8769" i="1"/>
  <c r="M8770" i="1"/>
  <c r="M8771" i="1"/>
  <c r="M8772" i="1"/>
  <c r="M8773" i="1"/>
  <c r="N8773" i="1" s="1"/>
  <c r="M8774" i="1"/>
  <c r="M8775" i="1"/>
  <c r="M8776" i="1"/>
  <c r="M8777" i="1"/>
  <c r="M8778" i="1"/>
  <c r="N8778" i="1" s="1"/>
  <c r="M8779" i="1"/>
  <c r="M8780" i="1"/>
  <c r="M8781" i="1"/>
  <c r="M8782" i="1"/>
  <c r="M8783" i="1"/>
  <c r="M8784" i="1"/>
  <c r="M8785" i="1"/>
  <c r="N8785" i="1" s="1"/>
  <c r="M8786" i="1"/>
  <c r="M8787" i="1"/>
  <c r="M8788" i="1"/>
  <c r="M8789" i="1"/>
  <c r="M8790" i="1"/>
  <c r="N8790" i="1" s="1"/>
  <c r="M8791" i="1"/>
  <c r="M8792" i="1"/>
  <c r="M8793" i="1"/>
  <c r="M8794" i="1"/>
  <c r="M8795" i="1"/>
  <c r="M8796" i="1"/>
  <c r="M8797" i="1"/>
  <c r="N8797" i="1" s="1"/>
  <c r="M8798" i="1"/>
  <c r="M8799" i="1"/>
  <c r="M8800" i="1"/>
  <c r="M8801" i="1"/>
  <c r="M8802" i="1"/>
  <c r="N8802" i="1" s="1"/>
  <c r="M8803" i="1"/>
  <c r="M8804" i="1"/>
  <c r="M8805" i="1"/>
  <c r="M8806" i="1"/>
  <c r="M8807" i="1"/>
  <c r="M8808" i="1"/>
  <c r="M8809" i="1"/>
  <c r="N8809" i="1" s="1"/>
  <c r="M8810" i="1"/>
  <c r="M8811" i="1"/>
  <c r="M8812" i="1"/>
  <c r="M8813" i="1"/>
  <c r="M8814" i="1"/>
  <c r="N8814" i="1" s="1"/>
  <c r="M8815" i="1"/>
  <c r="M8816" i="1"/>
  <c r="M8817" i="1"/>
  <c r="M8818" i="1"/>
  <c r="M8819" i="1"/>
  <c r="M8820" i="1"/>
  <c r="M8821" i="1"/>
  <c r="N8821" i="1" s="1"/>
  <c r="M8822" i="1"/>
  <c r="M8823" i="1"/>
  <c r="M8824" i="1"/>
  <c r="M8825" i="1"/>
  <c r="M8826" i="1"/>
  <c r="N8826" i="1" s="1"/>
  <c r="M8827" i="1"/>
  <c r="M8828" i="1"/>
  <c r="M8829" i="1"/>
  <c r="M8830" i="1"/>
  <c r="M8831" i="1"/>
  <c r="M8832" i="1"/>
  <c r="M8833" i="1"/>
  <c r="N8833" i="1" s="1"/>
  <c r="M8834" i="1"/>
  <c r="M8835" i="1"/>
  <c r="M8836" i="1"/>
  <c r="M8837" i="1"/>
  <c r="M8838" i="1"/>
  <c r="N8838" i="1" s="1"/>
  <c r="M8839" i="1"/>
  <c r="M8840" i="1"/>
  <c r="M8841" i="1"/>
  <c r="M8842" i="1"/>
  <c r="M8843" i="1"/>
  <c r="M8844" i="1"/>
  <c r="M8845" i="1"/>
  <c r="N8845" i="1" s="1"/>
  <c r="M8846" i="1"/>
  <c r="M8847" i="1"/>
  <c r="M8848" i="1"/>
  <c r="M8849" i="1"/>
  <c r="M8850" i="1"/>
  <c r="N8850" i="1" s="1"/>
  <c r="M8851" i="1"/>
  <c r="M8852" i="1"/>
  <c r="M8853" i="1"/>
  <c r="M8854" i="1"/>
  <c r="M8855" i="1"/>
  <c r="M8856" i="1"/>
  <c r="M8857" i="1"/>
  <c r="N8857" i="1" s="1"/>
  <c r="M8858" i="1"/>
  <c r="M8859" i="1"/>
  <c r="M8860" i="1"/>
  <c r="M8861" i="1"/>
  <c r="M8862" i="1"/>
  <c r="N8862" i="1" s="1"/>
  <c r="M8863" i="1"/>
  <c r="M8864" i="1"/>
  <c r="M8865" i="1"/>
  <c r="M8866" i="1"/>
  <c r="M8867" i="1"/>
  <c r="M8868" i="1"/>
  <c r="M8869" i="1"/>
  <c r="N8869" i="1" s="1"/>
  <c r="M8870" i="1"/>
  <c r="M8871" i="1"/>
  <c r="M8872" i="1"/>
  <c r="M8873" i="1"/>
  <c r="M8874" i="1"/>
  <c r="N8874" i="1" s="1"/>
  <c r="M8875" i="1"/>
  <c r="M8876" i="1"/>
  <c r="M8877" i="1"/>
  <c r="M8878" i="1"/>
  <c r="M8879" i="1"/>
  <c r="M8880" i="1"/>
  <c r="M8881" i="1"/>
  <c r="N8881" i="1" s="1"/>
  <c r="M8882" i="1"/>
  <c r="M8883" i="1"/>
  <c r="M8884" i="1"/>
  <c r="M8885" i="1"/>
  <c r="M8886" i="1"/>
  <c r="N8886" i="1" s="1"/>
  <c r="M8887" i="1"/>
  <c r="M8888" i="1"/>
  <c r="M8889" i="1"/>
  <c r="M8890" i="1"/>
  <c r="M8891" i="1"/>
  <c r="N8891" i="1" s="1"/>
  <c r="M8892" i="1"/>
  <c r="M8893" i="1"/>
  <c r="N8893" i="1" s="1"/>
  <c r="M8894" i="1"/>
  <c r="M8895" i="1"/>
  <c r="M8896" i="1"/>
  <c r="M8897" i="1"/>
  <c r="M8898" i="1"/>
  <c r="N8898" i="1" s="1"/>
  <c r="M8899" i="1"/>
  <c r="M8900" i="1"/>
  <c r="M8901" i="1"/>
  <c r="M8902" i="1"/>
  <c r="M8903" i="1"/>
  <c r="N8903" i="1" s="1"/>
  <c r="M8904" i="1"/>
  <c r="M8905" i="1"/>
  <c r="N8905" i="1" s="1"/>
  <c r="M8906" i="1"/>
  <c r="M8907" i="1"/>
  <c r="M8908" i="1"/>
  <c r="M8909" i="1"/>
  <c r="M8910" i="1"/>
  <c r="N8910" i="1" s="1"/>
  <c r="M8911" i="1"/>
  <c r="M8912" i="1"/>
  <c r="M8913" i="1"/>
  <c r="M8914" i="1"/>
  <c r="M8915" i="1"/>
  <c r="N8915" i="1" s="1"/>
  <c r="M8916" i="1"/>
  <c r="M8917" i="1"/>
  <c r="N8917" i="1" s="1"/>
  <c r="M8918" i="1"/>
  <c r="M8919" i="1"/>
  <c r="M8920" i="1"/>
  <c r="M8921" i="1"/>
  <c r="M8922" i="1"/>
  <c r="N8922" i="1" s="1"/>
  <c r="M8923" i="1"/>
  <c r="M8924" i="1"/>
  <c r="M8925" i="1"/>
  <c r="M8926" i="1"/>
  <c r="M8927" i="1"/>
  <c r="N8927" i="1" s="1"/>
  <c r="M8928" i="1"/>
  <c r="M8929" i="1"/>
  <c r="N8929" i="1" s="1"/>
  <c r="M8930" i="1"/>
  <c r="M8931" i="1"/>
  <c r="M8932" i="1"/>
  <c r="M8933" i="1"/>
  <c r="M8934" i="1"/>
  <c r="N8934" i="1" s="1"/>
  <c r="M8935" i="1"/>
  <c r="M8936" i="1"/>
  <c r="M8937" i="1"/>
  <c r="M8938" i="1"/>
  <c r="M8939" i="1"/>
  <c r="N8939" i="1" s="1"/>
  <c r="M8940" i="1"/>
  <c r="M8941" i="1"/>
  <c r="N8941" i="1" s="1"/>
  <c r="M8942" i="1"/>
  <c r="M8943" i="1"/>
  <c r="M8944" i="1"/>
  <c r="M8945" i="1"/>
  <c r="M8946" i="1"/>
  <c r="N8946" i="1" s="1"/>
  <c r="M8947" i="1"/>
  <c r="M8948" i="1"/>
  <c r="M8949" i="1"/>
  <c r="M8950" i="1"/>
  <c r="M8951" i="1"/>
  <c r="N8951" i="1" s="1"/>
  <c r="M8952" i="1"/>
  <c r="M8953" i="1"/>
  <c r="N8953" i="1" s="1"/>
  <c r="M8954" i="1"/>
  <c r="M8955" i="1"/>
  <c r="M8956" i="1"/>
  <c r="M8957" i="1"/>
  <c r="M8958" i="1"/>
  <c r="N8958" i="1" s="1"/>
  <c r="M8959" i="1"/>
  <c r="M8960" i="1"/>
  <c r="M8961" i="1"/>
  <c r="M8962" i="1"/>
  <c r="M8963" i="1"/>
  <c r="N8963" i="1" s="1"/>
  <c r="M8964" i="1"/>
  <c r="M8965" i="1"/>
  <c r="N8965" i="1" s="1"/>
  <c r="M8966" i="1"/>
  <c r="M8967" i="1"/>
  <c r="M8968" i="1"/>
  <c r="M8969" i="1"/>
  <c r="M8970" i="1"/>
  <c r="N8970" i="1" s="1"/>
  <c r="M8971" i="1"/>
  <c r="M8972" i="1"/>
  <c r="M8973" i="1"/>
  <c r="M8974" i="1"/>
  <c r="M8975" i="1"/>
  <c r="N8975" i="1" s="1"/>
  <c r="M8976" i="1"/>
  <c r="M8977" i="1"/>
  <c r="N8977" i="1" s="1"/>
  <c r="M8978" i="1"/>
  <c r="M8979" i="1"/>
  <c r="M8980" i="1"/>
  <c r="M8981" i="1"/>
  <c r="M8982" i="1"/>
  <c r="N8982" i="1" s="1"/>
  <c r="M8983" i="1"/>
  <c r="M8984" i="1"/>
  <c r="M8985" i="1"/>
  <c r="M8986" i="1"/>
  <c r="M8987" i="1"/>
  <c r="N8987" i="1" s="1"/>
  <c r="M8988" i="1"/>
  <c r="M8989" i="1"/>
  <c r="N8989" i="1" s="1"/>
  <c r="M8990" i="1"/>
  <c r="M8991" i="1"/>
  <c r="M8992" i="1"/>
  <c r="M8993" i="1"/>
  <c r="M8994" i="1"/>
  <c r="N8994" i="1" s="1"/>
  <c r="M8995" i="1"/>
  <c r="M8996" i="1"/>
  <c r="M8997" i="1"/>
  <c r="M8998" i="1"/>
  <c r="M8999" i="1"/>
  <c r="N8999" i="1" s="1"/>
  <c r="M9000" i="1"/>
  <c r="M9001" i="1"/>
  <c r="N9001" i="1" s="1"/>
  <c r="M9002" i="1"/>
  <c r="M9003" i="1"/>
  <c r="M9004" i="1"/>
  <c r="M9005" i="1"/>
  <c r="M9006" i="1"/>
  <c r="N9006" i="1" s="1"/>
  <c r="M9007" i="1"/>
  <c r="M9008" i="1"/>
  <c r="M9009" i="1"/>
  <c r="M9010" i="1"/>
  <c r="M9011" i="1"/>
  <c r="N9011" i="1" s="1"/>
  <c r="M9012" i="1"/>
  <c r="M9013" i="1"/>
  <c r="N9013" i="1" s="1"/>
  <c r="M9014" i="1"/>
  <c r="M9015" i="1"/>
  <c r="M9016" i="1"/>
  <c r="M9017" i="1"/>
  <c r="M9018" i="1"/>
  <c r="N9018" i="1" s="1"/>
  <c r="M9019" i="1"/>
  <c r="M9020" i="1"/>
  <c r="M9021" i="1"/>
  <c r="M9022" i="1"/>
  <c r="M9023" i="1"/>
  <c r="N9023" i="1" s="1"/>
  <c r="M9024" i="1"/>
  <c r="M9025" i="1"/>
  <c r="N9025" i="1" s="1"/>
  <c r="M9026" i="1"/>
  <c r="M9027" i="1"/>
  <c r="M9028" i="1"/>
  <c r="M9029" i="1"/>
  <c r="M9030" i="1"/>
  <c r="N9030" i="1" s="1"/>
  <c r="M9031" i="1"/>
  <c r="M9032" i="1"/>
  <c r="M9033" i="1"/>
  <c r="M9034" i="1"/>
  <c r="M9035" i="1"/>
  <c r="N9035" i="1" s="1"/>
  <c r="M9036" i="1"/>
  <c r="M9037" i="1"/>
  <c r="N9037" i="1" s="1"/>
  <c r="M9038" i="1"/>
  <c r="M9039" i="1"/>
  <c r="M9040" i="1"/>
  <c r="M9041" i="1"/>
  <c r="M9042" i="1"/>
  <c r="N9042" i="1" s="1"/>
  <c r="M9043" i="1"/>
  <c r="M9044" i="1"/>
  <c r="M9045" i="1"/>
  <c r="M9046" i="1"/>
  <c r="M9047" i="1"/>
  <c r="N9047" i="1" s="1"/>
  <c r="M9048" i="1"/>
  <c r="M9049" i="1"/>
  <c r="N9049" i="1" s="1"/>
  <c r="M9050" i="1"/>
  <c r="M9051" i="1"/>
  <c r="M9052" i="1"/>
  <c r="M9053" i="1"/>
  <c r="M9054" i="1"/>
  <c r="N9054" i="1" s="1"/>
  <c r="M9055" i="1"/>
  <c r="M9056" i="1"/>
  <c r="M9057" i="1"/>
  <c r="M9058" i="1"/>
  <c r="M9059" i="1"/>
  <c r="N9059" i="1" s="1"/>
  <c r="M9060" i="1"/>
  <c r="M9061" i="1"/>
  <c r="N9061" i="1" s="1"/>
  <c r="M9062" i="1"/>
  <c r="M9063" i="1"/>
  <c r="M9064" i="1"/>
  <c r="M9065" i="1"/>
  <c r="M9066" i="1"/>
  <c r="N9066" i="1" s="1"/>
  <c r="M9067" i="1"/>
  <c r="M9068" i="1"/>
  <c r="M9069" i="1"/>
  <c r="M9070" i="1"/>
  <c r="M9071" i="1"/>
  <c r="N9071" i="1" s="1"/>
  <c r="M9072" i="1"/>
  <c r="M9073" i="1"/>
  <c r="N9073" i="1" s="1"/>
  <c r="M9074" i="1"/>
  <c r="M9075" i="1"/>
  <c r="M9076" i="1"/>
  <c r="M9077" i="1"/>
  <c r="M9078" i="1"/>
  <c r="N9078" i="1" s="1"/>
  <c r="M9079" i="1"/>
  <c r="M9080" i="1"/>
  <c r="M9081" i="1"/>
  <c r="M9082" i="1"/>
  <c r="M9083" i="1"/>
  <c r="N9083" i="1" s="1"/>
  <c r="M9084" i="1"/>
  <c r="M9085" i="1"/>
  <c r="N9085" i="1" s="1"/>
  <c r="M9086" i="1"/>
  <c r="M9087" i="1"/>
  <c r="M9088" i="1"/>
  <c r="M9089" i="1"/>
  <c r="M9090" i="1"/>
  <c r="N9090" i="1" s="1"/>
  <c r="M9091" i="1"/>
  <c r="M9092" i="1"/>
  <c r="M9093" i="1"/>
  <c r="M9094" i="1"/>
  <c r="M9095" i="1"/>
  <c r="N9095" i="1" s="1"/>
  <c r="M9096" i="1"/>
  <c r="M9097" i="1"/>
  <c r="N9097" i="1" s="1"/>
  <c r="M9098" i="1"/>
  <c r="M9099" i="1"/>
  <c r="M9100" i="1"/>
  <c r="M9101" i="1"/>
  <c r="M9102" i="1"/>
  <c r="N9102" i="1" s="1"/>
  <c r="M9103" i="1"/>
  <c r="M9104" i="1"/>
  <c r="M9105" i="1"/>
  <c r="M9106" i="1"/>
  <c r="M9107" i="1"/>
  <c r="N9107" i="1" s="1"/>
  <c r="M9108" i="1"/>
  <c r="M9109" i="1"/>
  <c r="N9109" i="1" s="1"/>
  <c r="M9110" i="1"/>
  <c r="M9111" i="1"/>
  <c r="M9112" i="1"/>
  <c r="M9113" i="1"/>
  <c r="M9114" i="1"/>
  <c r="N9114" i="1" s="1"/>
  <c r="M9115" i="1"/>
  <c r="M9116" i="1"/>
  <c r="M9117" i="1"/>
  <c r="M9118" i="1"/>
  <c r="M9119" i="1"/>
  <c r="N9119" i="1" s="1"/>
  <c r="M9120" i="1"/>
  <c r="M9121" i="1"/>
  <c r="N9121" i="1" s="1"/>
  <c r="M9122" i="1"/>
  <c r="M9123" i="1"/>
  <c r="M9124" i="1"/>
  <c r="M9125" i="1"/>
  <c r="M9126" i="1"/>
  <c r="N9126" i="1" s="1"/>
  <c r="M9127" i="1"/>
  <c r="M9128" i="1"/>
  <c r="M9129" i="1"/>
  <c r="M9130" i="1"/>
  <c r="M9131" i="1"/>
  <c r="N9131" i="1" s="1"/>
  <c r="M9132" i="1"/>
  <c r="M9133" i="1"/>
  <c r="N9133" i="1" s="1"/>
  <c r="M9134" i="1"/>
  <c r="M9135" i="1"/>
  <c r="M9136" i="1"/>
  <c r="M9137" i="1"/>
  <c r="M9138" i="1"/>
  <c r="N9138" i="1" s="1"/>
  <c r="M9139" i="1"/>
  <c r="M9140" i="1"/>
  <c r="M9141" i="1"/>
  <c r="M9142" i="1"/>
  <c r="M9143" i="1"/>
  <c r="N9143" i="1" s="1"/>
  <c r="M9144" i="1"/>
  <c r="M9145" i="1"/>
  <c r="N9145" i="1" s="1"/>
  <c r="M9146" i="1"/>
  <c r="M9147" i="1"/>
  <c r="M9148" i="1"/>
  <c r="M9149" i="1"/>
  <c r="M9150" i="1"/>
  <c r="N9150" i="1" s="1"/>
  <c r="M9151" i="1"/>
  <c r="M9152" i="1"/>
  <c r="M9153" i="1"/>
  <c r="M9154" i="1"/>
  <c r="M9155" i="1"/>
  <c r="N9155" i="1" s="1"/>
  <c r="M9156" i="1"/>
  <c r="M9157" i="1"/>
  <c r="N9157" i="1" s="1"/>
  <c r="M9158" i="1"/>
  <c r="M9159" i="1"/>
  <c r="M9160" i="1"/>
  <c r="M9161" i="1"/>
  <c r="M9162" i="1"/>
  <c r="N9162" i="1" s="1"/>
  <c r="M9163" i="1"/>
  <c r="M9164" i="1"/>
  <c r="M9165" i="1"/>
  <c r="M9166" i="1"/>
  <c r="M9167" i="1"/>
  <c r="N9167" i="1" s="1"/>
  <c r="M9168" i="1"/>
  <c r="M9169" i="1"/>
  <c r="N9169" i="1" s="1"/>
  <c r="M9170" i="1"/>
  <c r="M9171" i="1"/>
  <c r="M9172" i="1"/>
  <c r="M9173" i="1"/>
  <c r="M9174" i="1"/>
  <c r="N9174" i="1" s="1"/>
  <c r="M9175" i="1"/>
  <c r="M9176" i="1"/>
  <c r="M9177" i="1"/>
  <c r="M9178" i="1"/>
  <c r="M9179" i="1"/>
  <c r="N9179" i="1" s="1"/>
  <c r="M9180" i="1"/>
  <c r="M9181" i="1"/>
  <c r="N9181" i="1" s="1"/>
  <c r="M9182" i="1"/>
  <c r="M9183" i="1"/>
  <c r="M9184" i="1"/>
  <c r="M9185" i="1"/>
  <c r="M9186" i="1"/>
  <c r="N9186" i="1" s="1"/>
  <c r="M9187" i="1"/>
  <c r="M9188" i="1"/>
  <c r="M9189" i="1"/>
  <c r="M9190" i="1"/>
  <c r="M9191" i="1"/>
  <c r="N9191" i="1" s="1"/>
  <c r="M9192" i="1"/>
  <c r="M9193" i="1"/>
  <c r="N9193" i="1" s="1"/>
  <c r="M9194" i="1"/>
  <c r="M9195" i="1"/>
  <c r="M9196" i="1"/>
  <c r="M9197" i="1"/>
  <c r="M9198" i="1"/>
  <c r="N9198" i="1" s="1"/>
  <c r="M9199" i="1"/>
  <c r="M9200" i="1"/>
  <c r="M9201" i="1"/>
  <c r="M9202" i="1"/>
  <c r="M9203" i="1"/>
  <c r="N9203" i="1" s="1"/>
  <c r="M9204" i="1"/>
  <c r="M9205" i="1"/>
  <c r="N9205" i="1" s="1"/>
  <c r="M9206" i="1"/>
  <c r="M9207" i="1"/>
  <c r="M9208" i="1"/>
  <c r="M9209" i="1"/>
  <c r="M9210" i="1"/>
  <c r="N9210" i="1" s="1"/>
  <c r="M9211" i="1"/>
  <c r="M9212" i="1"/>
  <c r="M9213" i="1"/>
  <c r="M9214" i="1"/>
  <c r="M9215" i="1"/>
  <c r="N9215" i="1" s="1"/>
  <c r="M9216" i="1"/>
  <c r="M9217" i="1"/>
  <c r="N9217" i="1" s="1"/>
  <c r="M9218" i="1"/>
  <c r="M9219" i="1"/>
  <c r="M9220" i="1"/>
  <c r="M9221" i="1"/>
  <c r="M9222" i="1"/>
  <c r="N9222" i="1" s="1"/>
  <c r="M9223" i="1"/>
  <c r="M9224" i="1"/>
  <c r="M9225" i="1"/>
  <c r="M9226" i="1"/>
  <c r="M9227" i="1"/>
  <c r="N9227" i="1" s="1"/>
  <c r="M9228" i="1"/>
  <c r="M9229" i="1"/>
  <c r="N9229" i="1" s="1"/>
  <c r="M9230" i="1"/>
  <c r="M9231" i="1"/>
  <c r="M9232" i="1"/>
  <c r="M9233" i="1"/>
  <c r="M9234" i="1"/>
  <c r="N9234" i="1" s="1"/>
  <c r="M9235" i="1"/>
  <c r="M9236" i="1"/>
  <c r="M9237" i="1"/>
  <c r="M9238" i="1"/>
  <c r="M9239" i="1"/>
  <c r="N9239" i="1" s="1"/>
  <c r="M9240" i="1"/>
  <c r="M9241" i="1"/>
  <c r="N9241" i="1" s="1"/>
  <c r="M9242" i="1"/>
  <c r="M9243" i="1"/>
  <c r="M9244" i="1"/>
  <c r="M9245" i="1"/>
  <c r="M9246" i="1"/>
  <c r="N9246" i="1" s="1"/>
  <c r="M9247" i="1"/>
  <c r="M9248" i="1"/>
  <c r="M9249" i="1"/>
  <c r="M9250" i="1"/>
  <c r="M9251" i="1"/>
  <c r="N9251" i="1" s="1"/>
  <c r="M9252" i="1"/>
  <c r="M9253" i="1"/>
  <c r="N9253" i="1" s="1"/>
  <c r="M9254" i="1"/>
  <c r="M9255" i="1"/>
  <c r="M9256" i="1"/>
  <c r="M9257" i="1"/>
  <c r="M9258" i="1"/>
  <c r="N9258" i="1" s="1"/>
  <c r="M9259" i="1"/>
  <c r="M9260" i="1"/>
  <c r="M9261" i="1"/>
  <c r="M9262" i="1"/>
  <c r="M9263" i="1"/>
  <c r="N9263" i="1" s="1"/>
  <c r="M9264" i="1"/>
  <c r="M9265" i="1"/>
  <c r="N9265" i="1" s="1"/>
  <c r="M9266" i="1"/>
  <c r="M9267" i="1"/>
  <c r="M9268" i="1"/>
  <c r="M9269" i="1"/>
  <c r="M9270" i="1"/>
  <c r="N9270" i="1" s="1"/>
  <c r="M9271" i="1"/>
  <c r="M9272" i="1"/>
  <c r="M9273" i="1"/>
  <c r="M9274" i="1"/>
  <c r="M9275" i="1"/>
  <c r="N9275" i="1" s="1"/>
  <c r="M9276" i="1"/>
  <c r="M9277" i="1"/>
  <c r="N9277" i="1" s="1"/>
  <c r="M9278" i="1"/>
  <c r="M9279" i="1"/>
  <c r="M9280" i="1"/>
  <c r="M9281" i="1"/>
  <c r="M9282" i="1"/>
  <c r="N9282" i="1" s="1"/>
  <c r="M9283" i="1"/>
  <c r="M9284" i="1"/>
  <c r="M9285" i="1"/>
  <c r="M9286" i="1"/>
  <c r="M9287" i="1"/>
  <c r="N9287" i="1" s="1"/>
  <c r="M9288" i="1"/>
  <c r="M9289" i="1"/>
  <c r="N9289" i="1" s="1"/>
  <c r="M9290" i="1"/>
  <c r="M9291" i="1"/>
  <c r="M9292" i="1"/>
  <c r="M9293" i="1"/>
  <c r="M9294" i="1"/>
  <c r="N9294" i="1" s="1"/>
  <c r="M9295" i="1"/>
  <c r="M9296" i="1"/>
  <c r="M9297" i="1"/>
  <c r="M9298" i="1"/>
  <c r="M9299" i="1"/>
  <c r="N9299" i="1" s="1"/>
  <c r="M9300" i="1"/>
  <c r="M9301" i="1"/>
  <c r="N9301" i="1" s="1"/>
  <c r="M9302" i="1"/>
  <c r="M9303" i="1"/>
  <c r="M9304" i="1"/>
  <c r="M9305" i="1"/>
  <c r="M9306" i="1"/>
  <c r="N9306" i="1" s="1"/>
  <c r="M9307" i="1"/>
  <c r="M9308" i="1"/>
  <c r="M9309" i="1"/>
  <c r="M9310" i="1"/>
  <c r="M9311" i="1"/>
  <c r="N9311" i="1" s="1"/>
  <c r="M9312" i="1"/>
  <c r="M9313" i="1"/>
  <c r="N9313" i="1" s="1"/>
  <c r="M9314" i="1"/>
  <c r="M9315" i="1"/>
  <c r="M9316" i="1"/>
  <c r="M9317" i="1"/>
  <c r="M9318" i="1"/>
  <c r="N9318" i="1" s="1"/>
  <c r="M9319" i="1"/>
  <c r="M9320" i="1"/>
  <c r="M9321" i="1"/>
  <c r="M9322" i="1"/>
  <c r="M9323" i="1"/>
  <c r="N9323" i="1" s="1"/>
  <c r="M9324" i="1"/>
  <c r="M9325" i="1"/>
  <c r="N9325" i="1" s="1"/>
  <c r="M9326" i="1"/>
  <c r="M9327" i="1"/>
  <c r="M9328" i="1"/>
  <c r="M9329" i="1"/>
  <c r="M9330" i="1"/>
  <c r="N9330" i="1" s="1"/>
  <c r="M9331" i="1"/>
  <c r="M9332" i="1"/>
  <c r="M9333" i="1"/>
  <c r="M9334" i="1"/>
  <c r="M9335" i="1"/>
  <c r="N9335" i="1" s="1"/>
  <c r="M9336" i="1"/>
  <c r="M9337" i="1"/>
  <c r="N9337" i="1" s="1"/>
  <c r="M9338" i="1"/>
  <c r="M9339" i="1"/>
  <c r="M9340" i="1"/>
  <c r="M9341" i="1"/>
  <c r="M9342" i="1"/>
  <c r="N9342" i="1" s="1"/>
  <c r="M9343" i="1"/>
  <c r="M9344" i="1"/>
  <c r="M9345" i="1"/>
  <c r="M9346" i="1"/>
  <c r="M9347" i="1"/>
  <c r="N9347" i="1" s="1"/>
  <c r="M9348" i="1"/>
  <c r="M9349" i="1"/>
  <c r="N9349" i="1" s="1"/>
  <c r="M9350" i="1"/>
  <c r="M9351" i="1"/>
  <c r="M9352" i="1"/>
  <c r="M9353" i="1"/>
  <c r="M9354" i="1"/>
  <c r="N9354" i="1" s="1"/>
  <c r="M9355" i="1"/>
  <c r="M9356" i="1"/>
  <c r="M9357" i="1"/>
  <c r="M9358" i="1"/>
  <c r="M9359" i="1"/>
  <c r="N9359" i="1" s="1"/>
  <c r="M9360" i="1"/>
  <c r="M9361" i="1"/>
  <c r="N9361" i="1" s="1"/>
  <c r="M9362" i="1"/>
  <c r="M9363" i="1"/>
  <c r="M9364" i="1"/>
  <c r="M9365" i="1"/>
  <c r="M9366" i="1"/>
  <c r="N9366" i="1" s="1"/>
  <c r="M9367" i="1"/>
  <c r="M9368" i="1"/>
  <c r="M9369" i="1"/>
  <c r="M9370" i="1"/>
  <c r="M9371" i="1"/>
  <c r="N9371" i="1" s="1"/>
  <c r="M9372" i="1"/>
  <c r="M9373" i="1"/>
  <c r="N9373" i="1" s="1"/>
  <c r="M9374" i="1"/>
  <c r="M9375" i="1"/>
  <c r="M9376" i="1"/>
  <c r="M9377" i="1"/>
  <c r="M9378" i="1"/>
  <c r="N9378" i="1" s="1"/>
  <c r="M9379" i="1"/>
  <c r="M9380" i="1"/>
  <c r="M9381" i="1"/>
  <c r="M9382" i="1"/>
  <c r="M9383" i="1"/>
  <c r="N9383" i="1" s="1"/>
  <c r="M9384" i="1"/>
  <c r="M9385" i="1"/>
  <c r="N9385" i="1" s="1"/>
  <c r="M9386" i="1"/>
  <c r="M9387" i="1"/>
  <c r="M9388" i="1"/>
  <c r="M9389" i="1"/>
  <c r="M9390" i="1"/>
  <c r="N9390" i="1" s="1"/>
  <c r="M9391" i="1"/>
  <c r="M9392" i="1"/>
  <c r="M9393" i="1"/>
  <c r="M9394" i="1"/>
  <c r="M9395" i="1"/>
  <c r="N9395" i="1" s="1"/>
  <c r="M9396" i="1"/>
  <c r="M9397" i="1"/>
  <c r="N9397" i="1" s="1"/>
  <c r="M9398" i="1"/>
  <c r="M9399" i="1"/>
  <c r="M9400" i="1"/>
  <c r="M9401" i="1"/>
  <c r="M9402" i="1"/>
  <c r="N9402" i="1" s="1"/>
  <c r="M9403" i="1"/>
  <c r="M9404" i="1"/>
  <c r="M9405" i="1"/>
  <c r="M9406" i="1"/>
  <c r="M9407" i="1"/>
  <c r="N9407" i="1" s="1"/>
  <c r="M9408" i="1"/>
  <c r="M9409" i="1"/>
  <c r="N9409" i="1" s="1"/>
  <c r="M9410" i="1"/>
  <c r="M9411" i="1"/>
  <c r="M9412" i="1"/>
  <c r="M9413" i="1"/>
  <c r="M9414" i="1"/>
  <c r="N9414" i="1" s="1"/>
  <c r="M9415" i="1"/>
  <c r="M9416" i="1"/>
  <c r="M9417" i="1"/>
  <c r="M9418" i="1"/>
  <c r="M9419" i="1"/>
  <c r="N9419" i="1" s="1"/>
  <c r="M9420" i="1"/>
  <c r="M9421" i="1"/>
  <c r="N9421" i="1" s="1"/>
  <c r="M9422" i="1"/>
  <c r="M9423" i="1"/>
  <c r="M9424" i="1"/>
  <c r="M9425" i="1"/>
  <c r="M9426" i="1"/>
  <c r="N9426" i="1" s="1"/>
  <c r="M9427" i="1"/>
  <c r="M9428" i="1"/>
  <c r="M9429" i="1"/>
  <c r="M9430" i="1"/>
  <c r="M9431" i="1"/>
  <c r="N9431" i="1" s="1"/>
  <c r="M9432" i="1"/>
  <c r="M9433" i="1"/>
  <c r="N9433" i="1" s="1"/>
  <c r="M9434" i="1"/>
  <c r="M9435" i="1"/>
  <c r="M9436" i="1"/>
  <c r="M9437" i="1"/>
  <c r="M9438" i="1"/>
  <c r="N9438" i="1" s="1"/>
  <c r="M9439" i="1"/>
  <c r="M9440" i="1"/>
  <c r="M9441" i="1"/>
  <c r="M9442" i="1"/>
  <c r="M9443" i="1"/>
  <c r="N9443" i="1" s="1"/>
  <c r="M9444" i="1"/>
  <c r="M9445" i="1"/>
  <c r="N9445" i="1" s="1"/>
  <c r="M9446" i="1"/>
  <c r="M9447" i="1"/>
  <c r="M9448" i="1"/>
  <c r="M9449" i="1"/>
  <c r="M9450" i="1"/>
  <c r="N9450" i="1" s="1"/>
  <c r="M9451" i="1"/>
  <c r="M9452" i="1"/>
  <c r="M9453" i="1"/>
  <c r="M9454" i="1"/>
  <c r="M9455" i="1"/>
  <c r="N9455" i="1" s="1"/>
  <c r="M9456" i="1"/>
  <c r="M9457" i="1"/>
  <c r="N9457" i="1" s="1"/>
  <c r="M9458" i="1"/>
  <c r="M9459" i="1"/>
  <c r="M9460" i="1"/>
  <c r="M9461" i="1"/>
  <c r="M9462" i="1"/>
  <c r="N9462" i="1" s="1"/>
  <c r="M9463" i="1"/>
  <c r="M9464" i="1"/>
  <c r="M9465" i="1"/>
  <c r="M9466" i="1"/>
  <c r="M9467" i="1"/>
  <c r="N9467" i="1" s="1"/>
  <c r="M9468" i="1"/>
  <c r="M9469" i="1"/>
  <c r="N9469" i="1" s="1"/>
  <c r="M9470" i="1"/>
  <c r="M9471" i="1"/>
  <c r="M9472" i="1"/>
  <c r="M9473" i="1"/>
  <c r="M9474" i="1"/>
  <c r="N9474" i="1" s="1"/>
  <c r="M9475" i="1"/>
  <c r="M9476" i="1"/>
  <c r="M9477" i="1"/>
  <c r="M9478" i="1"/>
  <c r="M9479" i="1"/>
  <c r="N9479" i="1" s="1"/>
  <c r="M9480" i="1"/>
  <c r="M9481" i="1"/>
  <c r="N9481" i="1" s="1"/>
  <c r="M9482" i="1"/>
  <c r="M9483" i="1"/>
  <c r="M9484" i="1"/>
  <c r="M9485" i="1"/>
  <c r="M9486" i="1"/>
  <c r="N9486" i="1" s="1"/>
  <c r="M9487" i="1"/>
  <c r="M9488" i="1"/>
  <c r="M9489" i="1"/>
  <c r="M9490" i="1"/>
  <c r="M9491" i="1"/>
  <c r="N9491" i="1" s="1"/>
  <c r="M9492" i="1"/>
  <c r="M9493" i="1"/>
  <c r="N9493" i="1" s="1"/>
  <c r="M9494" i="1"/>
  <c r="M9495" i="1"/>
  <c r="M9496" i="1"/>
  <c r="M9497" i="1"/>
  <c r="M9498" i="1"/>
  <c r="N9498" i="1" s="1"/>
  <c r="M9499" i="1"/>
  <c r="M9500" i="1"/>
  <c r="M9501" i="1"/>
  <c r="M9502" i="1"/>
  <c r="M9503" i="1"/>
  <c r="N9503" i="1" s="1"/>
  <c r="M9504" i="1"/>
  <c r="M9505" i="1"/>
  <c r="N9505" i="1" s="1"/>
  <c r="M9506" i="1"/>
  <c r="M9507" i="1"/>
  <c r="M9508" i="1"/>
  <c r="M9509" i="1"/>
  <c r="M9510" i="1"/>
  <c r="N9510" i="1" s="1"/>
  <c r="M9511" i="1"/>
  <c r="M9512" i="1"/>
  <c r="M9513" i="1"/>
  <c r="M9514" i="1"/>
  <c r="M9515" i="1"/>
  <c r="N9515" i="1" s="1"/>
  <c r="M9516" i="1"/>
  <c r="M9517" i="1"/>
  <c r="N9517" i="1" s="1"/>
  <c r="M9518" i="1"/>
  <c r="M9519" i="1"/>
  <c r="M9520" i="1"/>
  <c r="M9521" i="1"/>
  <c r="M9522" i="1"/>
  <c r="N9522" i="1" s="1"/>
  <c r="M9523" i="1"/>
  <c r="M9524" i="1"/>
  <c r="M9525" i="1"/>
  <c r="M9526" i="1"/>
  <c r="M9527" i="1"/>
  <c r="N9527" i="1" s="1"/>
  <c r="M9528" i="1"/>
  <c r="M9529" i="1"/>
  <c r="N9529" i="1" s="1"/>
  <c r="M9530" i="1"/>
  <c r="M9531" i="1"/>
  <c r="M9532" i="1"/>
  <c r="M9533" i="1"/>
  <c r="M9534" i="1"/>
  <c r="N9534" i="1" s="1"/>
  <c r="M9535" i="1"/>
  <c r="M9536" i="1"/>
  <c r="M9537" i="1"/>
  <c r="M9538" i="1"/>
  <c r="M9539" i="1"/>
  <c r="N9539" i="1" s="1"/>
  <c r="M9540" i="1"/>
  <c r="M9541" i="1"/>
  <c r="N9541" i="1" s="1"/>
  <c r="M9542" i="1"/>
  <c r="M9543" i="1"/>
  <c r="M9544" i="1"/>
  <c r="M9545" i="1"/>
  <c r="M9546" i="1"/>
  <c r="N9546" i="1" s="1"/>
  <c r="M9547" i="1"/>
  <c r="M9548" i="1"/>
  <c r="M9549" i="1"/>
  <c r="M9550" i="1"/>
  <c r="M9551" i="1"/>
  <c r="N9551" i="1" s="1"/>
  <c r="M9552" i="1"/>
  <c r="M9553" i="1"/>
  <c r="N9553" i="1" s="1"/>
  <c r="M9554" i="1"/>
  <c r="M9555" i="1"/>
  <c r="M9556" i="1"/>
  <c r="M9557" i="1"/>
  <c r="M9558" i="1"/>
  <c r="N9558" i="1" s="1"/>
  <c r="M9559" i="1"/>
  <c r="M9560" i="1"/>
  <c r="M9561" i="1"/>
  <c r="M9562" i="1"/>
  <c r="M9563" i="1"/>
  <c r="N9563" i="1" s="1"/>
  <c r="M9564" i="1"/>
  <c r="M9565" i="1"/>
  <c r="N9565" i="1" s="1"/>
  <c r="M9566" i="1"/>
  <c r="M9567" i="1"/>
  <c r="M9568" i="1"/>
  <c r="M9569" i="1"/>
  <c r="M9570" i="1"/>
  <c r="N9570" i="1" s="1"/>
  <c r="M9571" i="1"/>
  <c r="M9572" i="1"/>
  <c r="M9573" i="1"/>
  <c r="M9574" i="1"/>
  <c r="M9575" i="1"/>
  <c r="N9575" i="1" s="1"/>
  <c r="M9576" i="1"/>
  <c r="M9577" i="1"/>
  <c r="N9577" i="1" s="1"/>
  <c r="M9578" i="1"/>
  <c r="M9579" i="1"/>
  <c r="M9580" i="1"/>
  <c r="M9581" i="1"/>
  <c r="M9582" i="1"/>
  <c r="N9582" i="1" s="1"/>
  <c r="M9583" i="1"/>
  <c r="M9584" i="1"/>
  <c r="M9585" i="1"/>
  <c r="M9586" i="1"/>
  <c r="M9587" i="1"/>
  <c r="N9587" i="1" s="1"/>
  <c r="M9588" i="1"/>
  <c r="M9589" i="1"/>
  <c r="N9589" i="1" s="1"/>
  <c r="M9590" i="1"/>
  <c r="M9591" i="1"/>
  <c r="M9592" i="1"/>
  <c r="M9593" i="1"/>
  <c r="M9594" i="1"/>
  <c r="N9594" i="1" s="1"/>
  <c r="M9595" i="1"/>
  <c r="M9596" i="1"/>
  <c r="M9597" i="1"/>
  <c r="M9598" i="1"/>
  <c r="M9599" i="1"/>
  <c r="N9599" i="1" s="1"/>
  <c r="M9600" i="1"/>
  <c r="M9601" i="1"/>
  <c r="N9601" i="1" s="1"/>
  <c r="M9602" i="1"/>
  <c r="M9603" i="1"/>
  <c r="M9604" i="1"/>
  <c r="M9605" i="1"/>
  <c r="M9606" i="1"/>
  <c r="N9606" i="1" s="1"/>
  <c r="M9607" i="1"/>
  <c r="M9608" i="1"/>
  <c r="M9609" i="1"/>
  <c r="M9610" i="1"/>
  <c r="M9611" i="1"/>
  <c r="N9611" i="1" s="1"/>
  <c r="M9612" i="1"/>
  <c r="M9613" i="1"/>
  <c r="N9613" i="1" s="1"/>
  <c r="M9614" i="1"/>
  <c r="M9615" i="1"/>
  <c r="M9616" i="1"/>
  <c r="M9617" i="1"/>
  <c r="M9618" i="1"/>
  <c r="N9618" i="1" s="1"/>
  <c r="M9619" i="1"/>
  <c r="M9620" i="1"/>
  <c r="M9621" i="1"/>
  <c r="M9622" i="1"/>
  <c r="M9623" i="1"/>
  <c r="N9623" i="1" s="1"/>
  <c r="M9624" i="1"/>
  <c r="M9625" i="1"/>
  <c r="N9625" i="1" s="1"/>
  <c r="M9626" i="1"/>
  <c r="M9627" i="1"/>
  <c r="M9628" i="1"/>
  <c r="M9629" i="1"/>
  <c r="M9630" i="1"/>
  <c r="N9630" i="1" s="1"/>
  <c r="M9631" i="1"/>
  <c r="M9632" i="1"/>
  <c r="M9633" i="1"/>
  <c r="M9634" i="1"/>
  <c r="M9635" i="1"/>
  <c r="N9635" i="1" s="1"/>
  <c r="M9636" i="1"/>
  <c r="M9637" i="1"/>
  <c r="N9637" i="1" s="1"/>
  <c r="M9638" i="1"/>
  <c r="M9639" i="1"/>
  <c r="M9640" i="1"/>
  <c r="M9641" i="1"/>
  <c r="M9642" i="1"/>
  <c r="N9642" i="1" s="1"/>
  <c r="M9643" i="1"/>
  <c r="M9644" i="1"/>
  <c r="M9645" i="1"/>
  <c r="M9646" i="1"/>
  <c r="M9647" i="1"/>
  <c r="N9647" i="1" s="1"/>
  <c r="M9648" i="1"/>
  <c r="M9649" i="1"/>
  <c r="N9649" i="1" s="1"/>
  <c r="M9650" i="1"/>
  <c r="M9651" i="1"/>
  <c r="M9652" i="1"/>
  <c r="M9653" i="1"/>
  <c r="M9654" i="1"/>
  <c r="N9654" i="1" s="1"/>
  <c r="M9655" i="1"/>
  <c r="M9656" i="1"/>
  <c r="M9657" i="1"/>
  <c r="M9658" i="1"/>
  <c r="M9659" i="1"/>
  <c r="N9659" i="1" s="1"/>
  <c r="M9660" i="1"/>
  <c r="M9661" i="1"/>
  <c r="N9661" i="1" s="1"/>
  <c r="M9662" i="1"/>
  <c r="M9663" i="1"/>
  <c r="M9664" i="1"/>
  <c r="M9665" i="1"/>
  <c r="M9666" i="1"/>
  <c r="N9666" i="1" s="1"/>
  <c r="M9667" i="1"/>
  <c r="M9668" i="1"/>
  <c r="M9669" i="1"/>
  <c r="M9670" i="1"/>
  <c r="M9671" i="1"/>
  <c r="N9671" i="1" s="1"/>
  <c r="M9672" i="1"/>
  <c r="M9673" i="1"/>
  <c r="N9673" i="1" s="1"/>
  <c r="M9674" i="1"/>
  <c r="M9675" i="1"/>
  <c r="M9676" i="1"/>
  <c r="M9677" i="1"/>
  <c r="M9678" i="1"/>
  <c r="N9678" i="1" s="1"/>
  <c r="M9679" i="1"/>
  <c r="M9680" i="1"/>
  <c r="M9681" i="1"/>
  <c r="M9682" i="1"/>
  <c r="M9683" i="1"/>
  <c r="N9683" i="1" s="1"/>
  <c r="M9684" i="1"/>
  <c r="M9685" i="1"/>
  <c r="N9685" i="1" s="1"/>
  <c r="M9686" i="1"/>
  <c r="M9687" i="1"/>
  <c r="M9688" i="1"/>
  <c r="M9689" i="1"/>
  <c r="M9690" i="1"/>
  <c r="N9690" i="1" s="1"/>
  <c r="M9691" i="1"/>
  <c r="M9692" i="1"/>
  <c r="M9693" i="1"/>
  <c r="M9694" i="1"/>
  <c r="M9695" i="1"/>
  <c r="N9695" i="1" s="1"/>
  <c r="M9696" i="1"/>
  <c r="M9697" i="1"/>
  <c r="N9697" i="1" s="1"/>
  <c r="M9698" i="1"/>
  <c r="M9699" i="1"/>
  <c r="M9700" i="1"/>
  <c r="M9701" i="1"/>
  <c r="M9702" i="1"/>
  <c r="N9702" i="1" s="1"/>
  <c r="M9703" i="1"/>
  <c r="M9704" i="1"/>
  <c r="M9705" i="1"/>
  <c r="M9706" i="1"/>
  <c r="M9707" i="1"/>
  <c r="N9707" i="1" s="1"/>
  <c r="M9708" i="1"/>
  <c r="M9709" i="1"/>
  <c r="N9709" i="1" s="1"/>
  <c r="M9710" i="1"/>
  <c r="M9711" i="1"/>
  <c r="M9712" i="1"/>
  <c r="M9713" i="1"/>
  <c r="M9714" i="1"/>
  <c r="N9714" i="1" s="1"/>
  <c r="M9715" i="1"/>
  <c r="M9716" i="1"/>
  <c r="M9717" i="1"/>
  <c r="M9718" i="1"/>
  <c r="M9719" i="1"/>
  <c r="N9719" i="1" s="1"/>
  <c r="M9720" i="1"/>
  <c r="M9721" i="1"/>
  <c r="N9721" i="1" s="1"/>
  <c r="M9722" i="1"/>
  <c r="M9723" i="1"/>
  <c r="M9724" i="1"/>
  <c r="M9725" i="1"/>
  <c r="M9726" i="1"/>
  <c r="N9726" i="1" s="1"/>
  <c r="M9727" i="1"/>
  <c r="M9728" i="1"/>
  <c r="M9729" i="1"/>
  <c r="M9730" i="1"/>
  <c r="M9731" i="1"/>
  <c r="N9731" i="1" s="1"/>
  <c r="M9732" i="1"/>
  <c r="M9733" i="1"/>
  <c r="N9733" i="1" s="1"/>
  <c r="M9734" i="1"/>
  <c r="M9735" i="1"/>
  <c r="M9736" i="1"/>
  <c r="M9737" i="1"/>
  <c r="M9738" i="1"/>
  <c r="N9738" i="1" s="1"/>
  <c r="M9739" i="1"/>
  <c r="M9740" i="1"/>
  <c r="M9741" i="1"/>
  <c r="M9742" i="1"/>
  <c r="M9743" i="1"/>
  <c r="N9743" i="1" s="1"/>
  <c r="M9744" i="1"/>
  <c r="M9745" i="1"/>
  <c r="N9745" i="1" s="1"/>
  <c r="M9746" i="1"/>
  <c r="M9747" i="1"/>
  <c r="M9748" i="1"/>
  <c r="M9749" i="1"/>
  <c r="M9750" i="1"/>
  <c r="N9750" i="1" s="1"/>
  <c r="M9751" i="1"/>
  <c r="M9752" i="1"/>
  <c r="M9753" i="1"/>
  <c r="M9754" i="1"/>
  <c r="M9755" i="1"/>
  <c r="N9755" i="1" s="1"/>
  <c r="M9756" i="1"/>
  <c r="M9757" i="1"/>
  <c r="N9757" i="1" s="1"/>
  <c r="M9758" i="1"/>
  <c r="M9759" i="1"/>
  <c r="M9760" i="1"/>
  <c r="M9761" i="1"/>
  <c r="M9762" i="1"/>
  <c r="N9762" i="1" s="1"/>
  <c r="M9763" i="1"/>
  <c r="M9764" i="1"/>
  <c r="M9765" i="1"/>
  <c r="M9766" i="1"/>
  <c r="M9767" i="1"/>
  <c r="N9767" i="1" s="1"/>
  <c r="M9768" i="1"/>
  <c r="M9769" i="1"/>
  <c r="N9769" i="1" s="1"/>
  <c r="M9770" i="1"/>
  <c r="M9771" i="1"/>
  <c r="M9772" i="1"/>
  <c r="M9773" i="1"/>
  <c r="M9774" i="1"/>
  <c r="N9774" i="1" s="1"/>
  <c r="M9775" i="1"/>
  <c r="M9776" i="1"/>
  <c r="M9777" i="1"/>
  <c r="M9778" i="1"/>
  <c r="M9779" i="1"/>
  <c r="N9779" i="1" s="1"/>
  <c r="M9780" i="1"/>
  <c r="M9781" i="1"/>
  <c r="N9781" i="1" s="1"/>
  <c r="M9782" i="1"/>
  <c r="M9783" i="1"/>
  <c r="M9784" i="1"/>
  <c r="M9785" i="1"/>
  <c r="M9786" i="1"/>
  <c r="N9786" i="1" s="1"/>
  <c r="M9787" i="1"/>
  <c r="M9788" i="1"/>
  <c r="M9789" i="1"/>
  <c r="M9790" i="1"/>
  <c r="M9791" i="1"/>
  <c r="N9791" i="1" s="1"/>
  <c r="M9792" i="1"/>
  <c r="M9793" i="1"/>
  <c r="N9793" i="1" s="1"/>
  <c r="M9794" i="1"/>
  <c r="M9795" i="1"/>
  <c r="M9796" i="1"/>
  <c r="M9797" i="1"/>
  <c r="M9798" i="1"/>
  <c r="N9798" i="1" s="1"/>
  <c r="M9799" i="1"/>
  <c r="M9800" i="1"/>
  <c r="M9801" i="1"/>
  <c r="M9802" i="1"/>
  <c r="M9803" i="1"/>
  <c r="N9803" i="1" s="1"/>
  <c r="M9804" i="1"/>
  <c r="M9805" i="1"/>
  <c r="N9805" i="1" s="1"/>
  <c r="M9806" i="1"/>
  <c r="M9807" i="1"/>
  <c r="M9808" i="1"/>
  <c r="M9809" i="1"/>
  <c r="M9810" i="1"/>
  <c r="N9810" i="1" s="1"/>
  <c r="M9811" i="1"/>
  <c r="M9812" i="1"/>
  <c r="M9813" i="1"/>
  <c r="M9814" i="1"/>
  <c r="M9815" i="1"/>
  <c r="N9815" i="1" s="1"/>
  <c r="M9816" i="1"/>
  <c r="M9817" i="1"/>
  <c r="N9817" i="1" s="1"/>
  <c r="M9818" i="1"/>
  <c r="M9819" i="1"/>
  <c r="M9820" i="1"/>
  <c r="M9821" i="1"/>
  <c r="M9822" i="1"/>
  <c r="N9822" i="1" s="1"/>
  <c r="M9823" i="1"/>
  <c r="M9824" i="1"/>
  <c r="M9825" i="1"/>
  <c r="M9826" i="1"/>
  <c r="M9827" i="1"/>
  <c r="N9827" i="1" s="1"/>
  <c r="M9828" i="1"/>
  <c r="M9829" i="1"/>
  <c r="N9829" i="1" s="1"/>
  <c r="M9830" i="1"/>
  <c r="M9831" i="1"/>
  <c r="M9832" i="1"/>
  <c r="M9833" i="1"/>
  <c r="M9834" i="1"/>
  <c r="N9834" i="1" s="1"/>
  <c r="M9835" i="1"/>
  <c r="M9836" i="1"/>
  <c r="M9837" i="1"/>
  <c r="M9838" i="1"/>
  <c r="M9839" i="1"/>
  <c r="N9839" i="1" s="1"/>
  <c r="M9840" i="1"/>
  <c r="M9841" i="1"/>
  <c r="N9841" i="1" s="1"/>
  <c r="M9842" i="1"/>
  <c r="M9843" i="1"/>
  <c r="M9844" i="1"/>
  <c r="M9845" i="1"/>
  <c r="M9846" i="1"/>
  <c r="N9846" i="1" s="1"/>
  <c r="M9847" i="1"/>
  <c r="M9848" i="1"/>
  <c r="M9849" i="1"/>
  <c r="M9850" i="1"/>
  <c r="M9851" i="1"/>
  <c r="N9851" i="1" s="1"/>
  <c r="M9852" i="1"/>
  <c r="M9853" i="1"/>
  <c r="N9853" i="1" s="1"/>
  <c r="M9854" i="1"/>
  <c r="M9855" i="1"/>
  <c r="M9856" i="1"/>
  <c r="M9857" i="1"/>
  <c r="M9858" i="1"/>
  <c r="N9858" i="1" s="1"/>
  <c r="M9859" i="1"/>
  <c r="M9860" i="1"/>
  <c r="M9861" i="1"/>
  <c r="M9862" i="1"/>
  <c r="M9863" i="1"/>
  <c r="N9863" i="1" s="1"/>
  <c r="M9864" i="1"/>
  <c r="M9865" i="1"/>
  <c r="N9865" i="1" s="1"/>
  <c r="M9866" i="1"/>
  <c r="M9867" i="1"/>
  <c r="M9868" i="1"/>
  <c r="M9869" i="1"/>
  <c r="M9870" i="1"/>
  <c r="N9870" i="1" s="1"/>
  <c r="M9871" i="1"/>
  <c r="M9872" i="1"/>
  <c r="M9873" i="1"/>
  <c r="M9874" i="1"/>
  <c r="M9875" i="1"/>
  <c r="N9875" i="1" s="1"/>
  <c r="M9876" i="1"/>
  <c r="M9877" i="1"/>
  <c r="N9877" i="1" s="1"/>
  <c r="M9878" i="1"/>
  <c r="M9879" i="1"/>
  <c r="M9880" i="1"/>
  <c r="M9881" i="1"/>
  <c r="M9882" i="1"/>
  <c r="N9882" i="1" s="1"/>
  <c r="M9883" i="1"/>
  <c r="M9884" i="1"/>
  <c r="M9885" i="1"/>
  <c r="M9886" i="1"/>
  <c r="M9887" i="1"/>
  <c r="N9887" i="1" s="1"/>
  <c r="M9888" i="1"/>
  <c r="M9889" i="1"/>
  <c r="N9889" i="1" s="1"/>
  <c r="M9890" i="1"/>
  <c r="M9891" i="1"/>
  <c r="M9892" i="1"/>
  <c r="M9893" i="1"/>
  <c r="M9894" i="1"/>
  <c r="N9894" i="1" s="1"/>
  <c r="M9895" i="1"/>
  <c r="M9896" i="1"/>
  <c r="M9897" i="1"/>
  <c r="M9898" i="1"/>
  <c r="M9899" i="1"/>
  <c r="N9899" i="1" s="1"/>
  <c r="M9900" i="1"/>
  <c r="M9901" i="1"/>
  <c r="N9901" i="1" s="1"/>
  <c r="M9902" i="1"/>
  <c r="M9903" i="1"/>
  <c r="M9904" i="1"/>
  <c r="M9905" i="1"/>
  <c r="M9906" i="1"/>
  <c r="N9906" i="1" s="1"/>
  <c r="M9907" i="1"/>
  <c r="M9908" i="1"/>
  <c r="M9909" i="1"/>
  <c r="M9910" i="1"/>
  <c r="M9911" i="1"/>
  <c r="N9911" i="1" s="1"/>
  <c r="M9912" i="1"/>
  <c r="M9913" i="1"/>
  <c r="N9913" i="1" s="1"/>
  <c r="M9914" i="1"/>
  <c r="M9915" i="1"/>
  <c r="M9916" i="1"/>
  <c r="M9917" i="1"/>
  <c r="M9918" i="1"/>
  <c r="N9918" i="1" s="1"/>
  <c r="M9919" i="1"/>
  <c r="M9920" i="1"/>
  <c r="M9921" i="1"/>
  <c r="M9922" i="1"/>
  <c r="M9923" i="1"/>
  <c r="N9923" i="1" s="1"/>
  <c r="M9924" i="1"/>
  <c r="M9925" i="1"/>
  <c r="N9925" i="1" s="1"/>
  <c r="M9926" i="1"/>
  <c r="M9927" i="1"/>
  <c r="M9928" i="1"/>
  <c r="M9929" i="1"/>
  <c r="M9930" i="1"/>
  <c r="N9930" i="1" s="1"/>
  <c r="M9931" i="1"/>
  <c r="M9932" i="1"/>
  <c r="M9933" i="1"/>
  <c r="M9934" i="1"/>
  <c r="M9935" i="1"/>
  <c r="N9935" i="1" s="1"/>
  <c r="M9936" i="1"/>
  <c r="M9937" i="1"/>
  <c r="N9937" i="1" s="1"/>
  <c r="M9938" i="1"/>
  <c r="M9939" i="1"/>
  <c r="M9940" i="1"/>
  <c r="M9941" i="1"/>
  <c r="M9942" i="1"/>
  <c r="N9942" i="1" s="1"/>
  <c r="M9943" i="1"/>
  <c r="M9944" i="1"/>
  <c r="M9945" i="1"/>
  <c r="M9946" i="1"/>
  <c r="M9947" i="1"/>
  <c r="N9947" i="1" s="1"/>
  <c r="M9948" i="1"/>
  <c r="M9949" i="1"/>
  <c r="N9949" i="1" s="1"/>
  <c r="M9950" i="1"/>
  <c r="M9951" i="1"/>
  <c r="M9952" i="1"/>
  <c r="M9953" i="1"/>
  <c r="M9954" i="1"/>
  <c r="N9954" i="1" s="1"/>
  <c r="M9955" i="1"/>
  <c r="M9956" i="1"/>
  <c r="M9957" i="1"/>
  <c r="M9958" i="1"/>
  <c r="M9959" i="1"/>
  <c r="N9959" i="1" s="1"/>
  <c r="M9960" i="1"/>
  <c r="M9961" i="1"/>
  <c r="N9961" i="1" s="1"/>
  <c r="M9962" i="1"/>
  <c r="M9963" i="1"/>
  <c r="M9964" i="1"/>
  <c r="M9965" i="1"/>
  <c r="M9966" i="1"/>
  <c r="N9966" i="1" s="1"/>
  <c r="M9967" i="1"/>
  <c r="M9968" i="1"/>
  <c r="M9969" i="1"/>
  <c r="M9970" i="1"/>
  <c r="M9971" i="1"/>
  <c r="N9971" i="1" s="1"/>
  <c r="M9972" i="1"/>
  <c r="M9973" i="1"/>
  <c r="N9973" i="1" s="1"/>
  <c r="M9974" i="1"/>
  <c r="M9975" i="1"/>
  <c r="M9976" i="1"/>
  <c r="M9977" i="1"/>
  <c r="M9978" i="1"/>
  <c r="N9978" i="1" s="1"/>
  <c r="M9979" i="1"/>
  <c r="M9980" i="1"/>
  <c r="M9981" i="1"/>
  <c r="M9982" i="1"/>
  <c r="M9983" i="1"/>
  <c r="N9983" i="1" s="1"/>
  <c r="M9984" i="1"/>
  <c r="M9985" i="1"/>
  <c r="N9985" i="1" s="1"/>
  <c r="M9986" i="1"/>
  <c r="M9987" i="1"/>
  <c r="M9988" i="1"/>
  <c r="M9989" i="1"/>
  <c r="M9990" i="1"/>
  <c r="N9990" i="1" s="1"/>
  <c r="M9991" i="1"/>
  <c r="M9992" i="1"/>
  <c r="M9993" i="1"/>
  <c r="M9994" i="1"/>
  <c r="M9995" i="1"/>
  <c r="N9995" i="1" s="1"/>
  <c r="M9996" i="1"/>
  <c r="M9997" i="1"/>
  <c r="N9997" i="1" s="1"/>
  <c r="M9998" i="1"/>
  <c r="M9999" i="1"/>
  <c r="M10000" i="1"/>
  <c r="M10001" i="1"/>
  <c r="M10002" i="1"/>
  <c r="N10002" i="1" s="1"/>
  <c r="M10003" i="1"/>
  <c r="M10004" i="1"/>
  <c r="M10005" i="1"/>
  <c r="M10006" i="1"/>
  <c r="M10007" i="1"/>
  <c r="N10007" i="1" s="1"/>
  <c r="M10008" i="1"/>
  <c r="M10009" i="1"/>
  <c r="N10009" i="1" s="1"/>
  <c r="M10010" i="1"/>
  <c r="M10011" i="1"/>
  <c r="M10012" i="1"/>
  <c r="M10013" i="1"/>
  <c r="M10014" i="1"/>
  <c r="N10014" i="1" s="1"/>
  <c r="M10015" i="1"/>
  <c r="M10016" i="1"/>
  <c r="M10017" i="1"/>
  <c r="M10018" i="1"/>
  <c r="M10019" i="1"/>
  <c r="N10019" i="1" s="1"/>
  <c r="M10020" i="1"/>
  <c r="M10021" i="1"/>
  <c r="N10021" i="1" s="1"/>
  <c r="M10022" i="1"/>
  <c r="M10023" i="1"/>
  <c r="M10024" i="1"/>
  <c r="M10025" i="1"/>
  <c r="M10026" i="1"/>
  <c r="N10026" i="1" s="1"/>
  <c r="M10027" i="1"/>
  <c r="M10028" i="1"/>
  <c r="M10029" i="1"/>
  <c r="M10030" i="1"/>
  <c r="M10031" i="1"/>
  <c r="N10031" i="1" s="1"/>
  <c r="M10032" i="1"/>
  <c r="M10033" i="1"/>
  <c r="N10033" i="1" s="1"/>
  <c r="M10034" i="1"/>
  <c r="M10035" i="1"/>
  <c r="M10036" i="1"/>
  <c r="M10037" i="1"/>
  <c r="M10038" i="1"/>
  <c r="N10038" i="1" s="1"/>
  <c r="M10039" i="1"/>
  <c r="M10040" i="1"/>
  <c r="M10041" i="1"/>
  <c r="M10042" i="1"/>
  <c r="M10043" i="1"/>
  <c r="N10043" i="1" s="1"/>
  <c r="M10044" i="1"/>
  <c r="M10045" i="1"/>
  <c r="N10045" i="1" s="1"/>
  <c r="M10046" i="1"/>
  <c r="M10047" i="1"/>
  <c r="M10048" i="1"/>
  <c r="M10049" i="1"/>
  <c r="M10050" i="1"/>
  <c r="N10050" i="1" s="1"/>
  <c r="M10051" i="1"/>
  <c r="M10052" i="1"/>
  <c r="M10053" i="1"/>
  <c r="M10054" i="1"/>
  <c r="M10055" i="1"/>
  <c r="N10055" i="1" s="1"/>
  <c r="M10056" i="1"/>
  <c r="M10057" i="1"/>
  <c r="N10057" i="1" s="1"/>
  <c r="M10058" i="1"/>
  <c r="M10059" i="1"/>
  <c r="M10060" i="1"/>
  <c r="M10061" i="1"/>
  <c r="M10062" i="1"/>
  <c r="N10062" i="1" s="1"/>
  <c r="M10063" i="1"/>
  <c r="M10064" i="1"/>
  <c r="M10065" i="1"/>
  <c r="M10066" i="1"/>
  <c r="M10067" i="1"/>
  <c r="N10067" i="1" s="1"/>
  <c r="M10068" i="1"/>
  <c r="M10069" i="1"/>
  <c r="N10069" i="1" s="1"/>
  <c r="M10070" i="1"/>
  <c r="M10071" i="1"/>
  <c r="M10072" i="1"/>
  <c r="M10073" i="1"/>
  <c r="M10074" i="1"/>
  <c r="N10074" i="1" s="1"/>
  <c r="M10075" i="1"/>
  <c r="M10076" i="1"/>
  <c r="M10077" i="1"/>
  <c r="M10078" i="1"/>
  <c r="M10079" i="1"/>
  <c r="N10079" i="1" s="1"/>
  <c r="M10080" i="1"/>
  <c r="M10081" i="1"/>
  <c r="N10081" i="1" s="1"/>
  <c r="M10082" i="1"/>
  <c r="M10083" i="1"/>
  <c r="M10084" i="1"/>
  <c r="M10085" i="1"/>
  <c r="M10086" i="1"/>
  <c r="N10086" i="1" s="1"/>
  <c r="M10087" i="1"/>
  <c r="M10088" i="1"/>
  <c r="M10089" i="1"/>
  <c r="M10090" i="1"/>
  <c r="M10091" i="1"/>
  <c r="N10091" i="1" s="1"/>
  <c r="M10092" i="1"/>
  <c r="M10093" i="1"/>
  <c r="N10093" i="1" s="1"/>
  <c r="M10094" i="1"/>
  <c r="M10095" i="1"/>
  <c r="M10096" i="1"/>
  <c r="M10097" i="1"/>
  <c r="M10098" i="1"/>
  <c r="N10098" i="1" s="1"/>
  <c r="M10099" i="1"/>
  <c r="M10100" i="1"/>
  <c r="M10101" i="1"/>
  <c r="M10102" i="1"/>
  <c r="M10103" i="1"/>
  <c r="N10103" i="1" s="1"/>
  <c r="M10104" i="1"/>
  <c r="M10105" i="1"/>
  <c r="N10105" i="1" s="1"/>
  <c r="M10106" i="1"/>
  <c r="M10107" i="1"/>
  <c r="M10108" i="1"/>
  <c r="M10109" i="1"/>
  <c r="M10110" i="1"/>
  <c r="N10110" i="1" s="1"/>
  <c r="M10111" i="1"/>
  <c r="M10112" i="1"/>
  <c r="M10113" i="1"/>
  <c r="M10114" i="1"/>
  <c r="M10115" i="1"/>
  <c r="N10115" i="1" s="1"/>
  <c r="M10116" i="1"/>
  <c r="M10117" i="1"/>
  <c r="N10117" i="1" s="1"/>
  <c r="M10118" i="1"/>
  <c r="M10119" i="1"/>
  <c r="M10120" i="1"/>
  <c r="M10121" i="1"/>
  <c r="M10122" i="1"/>
  <c r="N10122" i="1" s="1"/>
  <c r="M10123" i="1"/>
  <c r="M10124" i="1"/>
  <c r="M10125" i="1"/>
  <c r="M10126" i="1"/>
  <c r="M10127" i="1"/>
  <c r="N10127" i="1" s="1"/>
  <c r="M10128" i="1"/>
  <c r="M10129" i="1"/>
  <c r="N10129" i="1" s="1"/>
  <c r="M10130" i="1"/>
  <c r="M10131" i="1"/>
  <c r="M10132" i="1"/>
  <c r="M10133" i="1"/>
  <c r="M10134" i="1"/>
  <c r="N10134" i="1" s="1"/>
  <c r="M10135" i="1"/>
  <c r="M10136" i="1"/>
  <c r="M10137" i="1"/>
  <c r="M10138" i="1"/>
  <c r="M10139" i="1"/>
  <c r="N10139" i="1" s="1"/>
  <c r="M10140" i="1"/>
  <c r="M10141" i="1"/>
  <c r="N10141" i="1" s="1"/>
  <c r="M10142" i="1"/>
  <c r="M10143" i="1"/>
  <c r="M10144" i="1"/>
  <c r="M10145" i="1"/>
  <c r="M10146" i="1"/>
  <c r="N10146" i="1" s="1"/>
  <c r="M10147" i="1"/>
  <c r="M10148" i="1"/>
  <c r="M10149" i="1"/>
  <c r="M10150" i="1"/>
  <c r="M10151" i="1"/>
  <c r="N10151" i="1" s="1"/>
  <c r="M10152" i="1"/>
  <c r="M10153" i="1"/>
  <c r="N10153" i="1" s="1"/>
  <c r="M10154" i="1"/>
  <c r="M10155" i="1"/>
  <c r="M10156" i="1"/>
  <c r="M10157" i="1"/>
  <c r="M10158" i="1"/>
  <c r="N10158" i="1" s="1"/>
  <c r="M10159" i="1"/>
  <c r="M10160" i="1"/>
  <c r="M10161" i="1"/>
  <c r="M10162" i="1"/>
  <c r="M10163" i="1"/>
  <c r="N10163" i="1" s="1"/>
  <c r="M10164" i="1"/>
  <c r="M10165" i="1"/>
  <c r="N10165" i="1" s="1"/>
  <c r="M10166" i="1"/>
  <c r="M10167" i="1"/>
  <c r="M10168" i="1"/>
  <c r="M10169" i="1"/>
  <c r="M10170" i="1"/>
  <c r="N10170" i="1" s="1"/>
  <c r="M10171" i="1"/>
  <c r="M10172" i="1"/>
  <c r="M10173" i="1"/>
  <c r="M10174" i="1"/>
  <c r="M10175" i="1"/>
  <c r="N10175" i="1" s="1"/>
  <c r="M10176" i="1"/>
  <c r="M10177" i="1"/>
  <c r="N10177" i="1" s="1"/>
  <c r="M10178" i="1"/>
  <c r="M10179" i="1"/>
  <c r="M10180" i="1"/>
  <c r="M10181" i="1"/>
  <c r="M10182" i="1"/>
  <c r="N10182" i="1" s="1"/>
  <c r="M10183" i="1"/>
  <c r="M10184" i="1"/>
  <c r="M10185" i="1"/>
  <c r="M10186" i="1"/>
  <c r="M10187" i="1"/>
  <c r="N10187" i="1" s="1"/>
  <c r="M10188" i="1"/>
  <c r="M10189" i="1"/>
  <c r="N10189" i="1" s="1"/>
  <c r="M10190" i="1"/>
  <c r="M10191" i="1"/>
  <c r="M10192" i="1"/>
  <c r="M10193" i="1"/>
  <c r="M10194" i="1"/>
  <c r="N10194" i="1" s="1"/>
  <c r="M10195" i="1"/>
  <c r="M10196" i="1"/>
  <c r="M10197" i="1"/>
  <c r="M10198" i="1"/>
  <c r="M10199" i="1"/>
  <c r="N10199" i="1" s="1"/>
  <c r="M10200" i="1"/>
  <c r="M10201" i="1"/>
  <c r="N10201" i="1" s="1"/>
  <c r="M10202" i="1"/>
  <c r="M10203" i="1"/>
  <c r="M10204" i="1"/>
  <c r="M10205" i="1"/>
  <c r="M10206" i="1"/>
  <c r="N10206" i="1" s="1"/>
  <c r="M10207" i="1"/>
  <c r="M10208" i="1"/>
  <c r="M10209" i="1"/>
  <c r="M10210" i="1"/>
  <c r="M10211" i="1"/>
  <c r="N10211" i="1" s="1"/>
  <c r="M10212" i="1"/>
  <c r="M10213" i="1"/>
  <c r="N10213" i="1" s="1"/>
  <c r="M10214" i="1"/>
  <c r="M10215" i="1"/>
  <c r="M10216" i="1"/>
  <c r="M10217" i="1"/>
  <c r="M10218" i="1"/>
  <c r="N10218" i="1" s="1"/>
  <c r="M10219" i="1"/>
  <c r="M10220" i="1"/>
  <c r="M10221" i="1"/>
  <c r="M10222" i="1"/>
  <c r="M10223" i="1"/>
  <c r="N10223" i="1" s="1"/>
  <c r="M10224" i="1"/>
  <c r="M10225" i="1"/>
  <c r="N10225" i="1" s="1"/>
  <c r="M10226" i="1"/>
  <c r="M10227" i="1"/>
  <c r="M10228" i="1"/>
  <c r="M10229" i="1"/>
  <c r="M10230" i="1"/>
  <c r="N10230" i="1" s="1"/>
  <c r="M10231" i="1"/>
  <c r="M10232" i="1"/>
  <c r="M10233" i="1"/>
  <c r="M10234" i="1"/>
  <c r="M10235" i="1"/>
  <c r="N10235" i="1" s="1"/>
  <c r="M10236" i="1"/>
  <c r="M10237" i="1"/>
  <c r="N10237" i="1" s="1"/>
  <c r="M10238" i="1"/>
  <c r="M10239" i="1"/>
  <c r="M10240" i="1"/>
  <c r="M10241" i="1"/>
  <c r="M10242" i="1"/>
  <c r="N10242" i="1" s="1"/>
  <c r="M10243" i="1"/>
  <c r="M10244" i="1"/>
  <c r="M10245" i="1"/>
  <c r="M10246" i="1"/>
  <c r="M10247" i="1"/>
  <c r="N10247" i="1" s="1"/>
  <c r="M10248" i="1"/>
  <c r="M10249" i="1"/>
  <c r="N10249" i="1" s="1"/>
  <c r="M10250" i="1"/>
  <c r="M10251" i="1"/>
  <c r="M10252" i="1"/>
  <c r="M10253" i="1"/>
  <c r="M10254" i="1"/>
  <c r="N10254" i="1" s="1"/>
  <c r="M10255" i="1"/>
  <c r="M10256" i="1"/>
  <c r="M10257" i="1"/>
  <c r="M10258" i="1"/>
  <c r="M10259" i="1"/>
  <c r="N10259" i="1" s="1"/>
  <c r="M10260" i="1"/>
  <c r="M10261" i="1"/>
  <c r="N10261" i="1" s="1"/>
  <c r="M10262" i="1"/>
  <c r="M10263" i="1"/>
  <c r="M10264" i="1"/>
  <c r="M10265" i="1"/>
  <c r="M10266" i="1"/>
  <c r="N10266" i="1" s="1"/>
  <c r="M10267" i="1"/>
  <c r="M10268" i="1"/>
  <c r="M10269" i="1"/>
  <c r="M10270" i="1"/>
  <c r="M10271" i="1"/>
  <c r="N10271" i="1" s="1"/>
  <c r="M10272" i="1"/>
  <c r="M10273" i="1"/>
  <c r="N10273" i="1" s="1"/>
  <c r="M10274" i="1"/>
  <c r="M10275" i="1"/>
  <c r="M10276" i="1"/>
  <c r="M10277" i="1"/>
  <c r="M10278" i="1"/>
  <c r="N10278" i="1" s="1"/>
  <c r="M10279" i="1"/>
  <c r="M10280" i="1"/>
  <c r="M10281" i="1"/>
  <c r="M10282" i="1"/>
  <c r="M10283" i="1"/>
  <c r="N10283" i="1" s="1"/>
  <c r="M10284" i="1"/>
  <c r="M10285" i="1"/>
  <c r="N10285" i="1" s="1"/>
  <c r="M10286" i="1"/>
  <c r="M10287" i="1"/>
  <c r="M10288" i="1"/>
  <c r="M10289" i="1"/>
  <c r="M10290" i="1"/>
  <c r="N10290" i="1" s="1"/>
  <c r="M10291" i="1"/>
  <c r="M10292" i="1"/>
  <c r="M10293" i="1"/>
  <c r="M10294" i="1"/>
  <c r="M10295" i="1"/>
  <c r="N10295" i="1" s="1"/>
  <c r="M10296" i="1"/>
  <c r="M10297" i="1"/>
  <c r="N10297" i="1" s="1"/>
  <c r="M10298" i="1"/>
  <c r="M10299" i="1"/>
  <c r="M10300" i="1"/>
  <c r="M10301" i="1"/>
  <c r="M10302" i="1"/>
  <c r="N10302" i="1" s="1"/>
  <c r="M10303" i="1"/>
  <c r="M10304" i="1"/>
  <c r="M10305" i="1"/>
  <c r="M10306" i="1"/>
  <c r="M10307" i="1"/>
  <c r="N10307" i="1" s="1"/>
  <c r="M10308" i="1"/>
  <c r="M10309" i="1"/>
  <c r="N10309" i="1" s="1"/>
  <c r="M10310" i="1"/>
  <c r="M10311" i="1"/>
  <c r="M10312" i="1"/>
  <c r="M10313" i="1"/>
  <c r="M10314" i="1"/>
  <c r="N10314" i="1" s="1"/>
  <c r="M10315" i="1"/>
  <c r="M10316" i="1"/>
  <c r="M10317" i="1"/>
  <c r="M10318" i="1"/>
  <c r="M10319" i="1"/>
  <c r="N10319" i="1" s="1"/>
  <c r="M10320" i="1"/>
  <c r="M10321" i="1"/>
  <c r="N10321" i="1" s="1"/>
  <c r="M10322" i="1"/>
  <c r="M10323" i="1"/>
  <c r="M10324" i="1"/>
  <c r="M10325" i="1"/>
  <c r="M10326" i="1"/>
  <c r="N10326" i="1" s="1"/>
  <c r="M10327" i="1"/>
  <c r="M10328" i="1"/>
  <c r="M10329" i="1"/>
  <c r="M10330" i="1"/>
  <c r="M10331" i="1"/>
  <c r="N10331" i="1" s="1"/>
  <c r="M10332" i="1"/>
  <c r="M10333" i="1"/>
  <c r="N10333" i="1" s="1"/>
  <c r="M10334" i="1"/>
  <c r="M10335" i="1"/>
  <c r="M10336" i="1"/>
  <c r="M10337" i="1"/>
  <c r="M10338" i="1"/>
  <c r="N10338" i="1" s="1"/>
  <c r="M10339" i="1"/>
  <c r="M10340" i="1"/>
  <c r="M10341" i="1"/>
  <c r="M10342" i="1"/>
  <c r="M10343" i="1"/>
  <c r="N10343" i="1" s="1"/>
  <c r="M10344" i="1"/>
  <c r="M10345" i="1"/>
  <c r="N10345" i="1" s="1"/>
  <c r="M10346" i="1"/>
  <c r="M10347" i="1"/>
  <c r="M10348" i="1"/>
  <c r="M10349" i="1"/>
  <c r="M10350" i="1"/>
  <c r="N10350" i="1" s="1"/>
  <c r="M10351" i="1"/>
  <c r="M10352" i="1"/>
  <c r="M10353" i="1"/>
  <c r="M10354" i="1"/>
  <c r="M10355" i="1"/>
  <c r="N10355" i="1" s="1"/>
  <c r="M10356" i="1"/>
  <c r="M10357" i="1"/>
  <c r="N10357" i="1" s="1"/>
  <c r="M10358" i="1"/>
  <c r="M10359" i="1"/>
  <c r="M10360" i="1"/>
  <c r="M10361" i="1"/>
  <c r="M10362" i="1"/>
  <c r="N10362" i="1" s="1"/>
  <c r="M10363" i="1"/>
  <c r="M10364" i="1"/>
  <c r="M10365" i="1"/>
  <c r="M10366" i="1"/>
  <c r="M10367" i="1"/>
  <c r="N10367" i="1" s="1"/>
  <c r="M10368" i="1"/>
  <c r="M10369" i="1"/>
  <c r="N10369" i="1" s="1"/>
  <c r="M10370" i="1"/>
  <c r="M10371" i="1"/>
  <c r="M10372" i="1"/>
  <c r="M10373" i="1"/>
  <c r="M10374" i="1"/>
  <c r="N10374" i="1" s="1"/>
  <c r="M10375" i="1"/>
  <c r="M10376" i="1"/>
  <c r="M10377" i="1"/>
  <c r="M10378" i="1"/>
  <c r="M10379" i="1"/>
  <c r="N10379" i="1" s="1"/>
  <c r="M10380" i="1"/>
  <c r="M10381" i="1"/>
  <c r="N10381" i="1" s="1"/>
  <c r="M10382" i="1"/>
  <c r="M10383" i="1"/>
  <c r="M10384" i="1"/>
  <c r="M10385" i="1"/>
  <c r="M10386" i="1"/>
  <c r="N10386" i="1" s="1"/>
  <c r="M10387" i="1"/>
  <c r="M10388" i="1"/>
  <c r="M10389" i="1"/>
  <c r="M10390" i="1"/>
  <c r="M10391" i="1"/>
  <c r="N10391" i="1" s="1"/>
  <c r="M10392" i="1"/>
  <c r="M10393" i="1"/>
  <c r="N10393" i="1" s="1"/>
  <c r="M10394" i="1"/>
  <c r="M10395" i="1"/>
  <c r="M10396" i="1"/>
  <c r="M10397" i="1"/>
  <c r="M10398" i="1"/>
  <c r="N10398" i="1" s="1"/>
  <c r="M10399" i="1"/>
  <c r="M10400" i="1"/>
  <c r="M10401" i="1"/>
  <c r="M10402" i="1"/>
  <c r="M10403" i="1"/>
  <c r="N10403" i="1" s="1"/>
  <c r="M10404" i="1"/>
  <c r="M10405" i="1"/>
  <c r="N10405" i="1" s="1"/>
  <c r="M10406" i="1"/>
  <c r="M10407" i="1"/>
  <c r="M10408" i="1"/>
  <c r="M10409" i="1"/>
  <c r="M10410" i="1"/>
  <c r="N10410" i="1" s="1"/>
  <c r="M10411" i="1"/>
  <c r="M10412" i="1"/>
  <c r="M10413" i="1"/>
  <c r="M10414" i="1"/>
  <c r="M10415" i="1"/>
  <c r="N10415" i="1" s="1"/>
  <c r="M10416" i="1"/>
  <c r="M10417" i="1"/>
  <c r="N10417" i="1" s="1"/>
  <c r="M10418" i="1"/>
  <c r="M10419" i="1"/>
  <c r="M10420" i="1"/>
  <c r="M10421" i="1"/>
  <c r="M10422" i="1"/>
  <c r="N10422" i="1" s="1"/>
  <c r="M10423" i="1"/>
  <c r="M10424" i="1"/>
  <c r="M10425" i="1"/>
  <c r="M10426" i="1"/>
  <c r="M10427" i="1"/>
  <c r="N10427" i="1" s="1"/>
  <c r="M10428" i="1"/>
  <c r="M10429" i="1"/>
  <c r="N10429" i="1" s="1"/>
  <c r="M10430" i="1"/>
  <c r="M10431" i="1"/>
  <c r="M10432" i="1"/>
  <c r="M10433" i="1"/>
  <c r="M10434" i="1"/>
  <c r="N10434" i="1" s="1"/>
  <c r="M10435" i="1"/>
  <c r="M10436" i="1"/>
  <c r="M10437" i="1"/>
  <c r="M10438" i="1"/>
  <c r="M10439" i="1"/>
  <c r="N10439" i="1" s="1"/>
  <c r="M10440" i="1"/>
  <c r="M10441" i="1"/>
  <c r="N10441" i="1" s="1"/>
  <c r="M10442" i="1"/>
  <c r="M10443" i="1"/>
  <c r="M10444" i="1"/>
  <c r="M10445" i="1"/>
  <c r="M10446" i="1"/>
  <c r="N10446" i="1" s="1"/>
  <c r="M10447" i="1"/>
  <c r="M10448" i="1"/>
  <c r="M10449" i="1"/>
  <c r="M10450" i="1"/>
  <c r="M10451" i="1"/>
  <c r="N10451" i="1" s="1"/>
  <c r="M10452" i="1"/>
  <c r="M10453" i="1"/>
  <c r="N10453" i="1" s="1"/>
  <c r="M10454" i="1"/>
  <c r="M10455" i="1"/>
  <c r="M10456" i="1"/>
  <c r="M10457" i="1"/>
  <c r="M10458" i="1"/>
  <c r="N10458" i="1" s="1"/>
  <c r="M10459" i="1"/>
  <c r="M10460" i="1"/>
  <c r="M10461" i="1"/>
  <c r="M10462" i="1"/>
  <c r="M10463" i="1"/>
  <c r="N10463" i="1" s="1"/>
  <c r="M10464" i="1"/>
  <c r="M10465" i="1"/>
  <c r="N10465" i="1" s="1"/>
  <c r="M10466" i="1"/>
  <c r="M10467" i="1"/>
  <c r="M10468" i="1"/>
  <c r="M10469" i="1"/>
  <c r="M10470" i="1"/>
  <c r="N10470" i="1" s="1"/>
  <c r="M10471" i="1"/>
  <c r="M10472" i="1"/>
  <c r="M10473" i="1"/>
  <c r="M10474" i="1"/>
  <c r="M10475" i="1"/>
  <c r="N10475" i="1" s="1"/>
  <c r="M10476" i="1"/>
  <c r="M10477" i="1"/>
  <c r="N10477" i="1" s="1"/>
  <c r="M10478" i="1"/>
  <c r="M10479" i="1"/>
  <c r="M10480" i="1"/>
  <c r="M10481" i="1"/>
  <c r="M10482" i="1"/>
  <c r="N10482" i="1" s="1"/>
  <c r="M10483" i="1"/>
  <c r="M10484" i="1"/>
  <c r="M10485" i="1"/>
  <c r="M10486" i="1"/>
  <c r="M10487" i="1"/>
  <c r="N10487" i="1" s="1"/>
  <c r="M10488" i="1"/>
  <c r="M10489" i="1"/>
  <c r="N10489" i="1" s="1"/>
  <c r="M10490" i="1"/>
  <c r="M10491" i="1"/>
  <c r="M10492" i="1"/>
  <c r="M10493" i="1"/>
  <c r="M10494" i="1"/>
  <c r="N10494" i="1" s="1"/>
  <c r="M10495" i="1"/>
  <c r="M10496" i="1"/>
  <c r="M10497" i="1"/>
  <c r="M10498" i="1"/>
  <c r="M10499" i="1"/>
  <c r="N10499" i="1" s="1"/>
  <c r="M10500" i="1"/>
  <c r="M10501" i="1"/>
  <c r="N10501" i="1" s="1"/>
  <c r="M10502" i="1"/>
  <c r="M10503" i="1"/>
  <c r="M10504" i="1"/>
  <c r="M10505" i="1"/>
  <c r="M10506" i="1"/>
  <c r="N10506" i="1" s="1"/>
  <c r="M10507" i="1"/>
  <c r="M10508" i="1"/>
  <c r="M10509" i="1"/>
  <c r="M10510" i="1"/>
  <c r="M10511" i="1"/>
  <c r="N10511" i="1" s="1"/>
  <c r="M10512" i="1"/>
  <c r="M10513" i="1"/>
  <c r="N10513" i="1" s="1"/>
  <c r="M10514" i="1"/>
  <c r="M10515" i="1"/>
  <c r="M10516" i="1"/>
  <c r="M10517" i="1"/>
  <c r="M10518" i="1"/>
  <c r="N10518" i="1" s="1"/>
  <c r="M10519" i="1"/>
  <c r="M10520" i="1"/>
  <c r="M10521" i="1"/>
  <c r="M10522" i="1"/>
  <c r="M10523" i="1"/>
  <c r="N10523" i="1" s="1"/>
  <c r="M10524" i="1"/>
  <c r="M10525" i="1"/>
  <c r="N10525" i="1" s="1"/>
  <c r="M10526" i="1"/>
  <c r="M10527" i="1"/>
  <c r="M10528" i="1"/>
  <c r="M10529" i="1"/>
  <c r="M10530" i="1"/>
  <c r="N10530" i="1" s="1"/>
  <c r="M10531" i="1"/>
  <c r="M10532" i="1"/>
  <c r="M10533" i="1"/>
  <c r="M10534" i="1"/>
  <c r="M10535" i="1"/>
  <c r="N10535" i="1" s="1"/>
  <c r="M10536" i="1"/>
  <c r="M10537" i="1"/>
  <c r="N10537" i="1" s="1"/>
  <c r="M10538" i="1"/>
  <c r="M10539" i="1"/>
  <c r="M10540" i="1"/>
  <c r="M10541" i="1"/>
  <c r="M10542" i="1"/>
  <c r="N10542" i="1" s="1"/>
  <c r="M10543" i="1"/>
  <c r="M10544" i="1"/>
  <c r="M10545" i="1"/>
  <c r="M10546" i="1"/>
  <c r="M10547" i="1"/>
  <c r="N10547" i="1" s="1"/>
  <c r="M10548" i="1"/>
  <c r="M10549" i="1"/>
  <c r="N10549" i="1" s="1"/>
  <c r="M10550" i="1"/>
  <c r="M10551" i="1"/>
  <c r="M10552" i="1"/>
  <c r="M10553" i="1"/>
  <c r="M10554" i="1"/>
  <c r="N10554" i="1" s="1"/>
  <c r="M10555" i="1"/>
  <c r="M10556" i="1"/>
  <c r="M10557" i="1"/>
  <c r="M10558" i="1"/>
  <c r="M10559" i="1"/>
  <c r="N10559" i="1" s="1"/>
  <c r="M10560" i="1"/>
  <c r="M10561" i="1"/>
  <c r="N10561" i="1" s="1"/>
  <c r="M10562" i="1"/>
  <c r="M10563" i="1"/>
  <c r="M10564" i="1"/>
  <c r="M10565" i="1"/>
  <c r="M10566" i="1"/>
  <c r="N10566" i="1" s="1"/>
  <c r="M10567" i="1"/>
  <c r="M10568" i="1"/>
  <c r="M10569" i="1"/>
  <c r="M10570" i="1"/>
  <c r="M10571" i="1"/>
  <c r="N10571" i="1" s="1"/>
  <c r="M10572" i="1"/>
  <c r="M10573" i="1"/>
  <c r="N10573" i="1" s="1"/>
  <c r="M10574" i="1"/>
  <c r="M10575" i="1"/>
  <c r="M10576" i="1"/>
  <c r="M10577" i="1"/>
  <c r="M10578" i="1"/>
  <c r="N10578" i="1" s="1"/>
  <c r="M10579" i="1"/>
  <c r="M10580" i="1"/>
  <c r="M10581" i="1"/>
  <c r="M10582" i="1"/>
  <c r="M10583" i="1"/>
  <c r="N10583" i="1" s="1"/>
  <c r="M10584" i="1"/>
  <c r="M10585" i="1"/>
  <c r="N10585" i="1" s="1"/>
  <c r="M10586" i="1"/>
  <c r="M10587" i="1"/>
  <c r="M10588" i="1"/>
  <c r="M10589" i="1"/>
  <c r="M10590" i="1"/>
  <c r="N10590" i="1" s="1"/>
  <c r="M10591" i="1"/>
  <c r="M10592" i="1"/>
  <c r="M10593" i="1"/>
  <c r="M10594" i="1"/>
  <c r="M10595" i="1"/>
  <c r="N10595" i="1" s="1"/>
  <c r="M10596" i="1"/>
  <c r="M10597" i="1"/>
  <c r="N10597" i="1" s="1"/>
  <c r="M10598" i="1"/>
  <c r="M10599" i="1"/>
  <c r="M10600" i="1"/>
  <c r="M10601" i="1"/>
  <c r="M10602" i="1"/>
  <c r="N10602" i="1" s="1"/>
  <c r="M10603" i="1"/>
  <c r="M10604" i="1"/>
  <c r="M10605" i="1"/>
  <c r="M10606" i="1"/>
  <c r="M10607" i="1"/>
  <c r="N10607" i="1" s="1"/>
  <c r="M10608" i="1"/>
  <c r="M10609" i="1"/>
  <c r="N10609" i="1" s="1"/>
  <c r="M10610" i="1"/>
  <c r="M10611" i="1"/>
  <c r="M10612" i="1"/>
  <c r="M10613" i="1"/>
  <c r="M10614" i="1"/>
  <c r="N10614" i="1" s="1"/>
  <c r="M10615" i="1"/>
  <c r="M10616" i="1"/>
  <c r="M10617" i="1"/>
  <c r="M10618" i="1"/>
  <c r="M10619" i="1"/>
  <c r="N10619" i="1" s="1"/>
  <c r="M10620" i="1"/>
  <c r="M10621" i="1"/>
  <c r="N10621" i="1" s="1"/>
  <c r="M10622" i="1"/>
  <c r="M10623" i="1"/>
  <c r="M10624" i="1"/>
  <c r="M10625" i="1"/>
  <c r="M10626" i="1"/>
  <c r="N10626" i="1" s="1"/>
  <c r="M10627" i="1"/>
  <c r="M10628" i="1"/>
  <c r="M10629" i="1"/>
  <c r="M10630" i="1"/>
  <c r="M10631" i="1"/>
  <c r="N10631" i="1" s="1"/>
  <c r="M10632" i="1"/>
  <c r="M10633" i="1"/>
  <c r="N10633" i="1" s="1"/>
  <c r="M10634" i="1"/>
  <c r="M10635" i="1"/>
  <c r="M10636" i="1"/>
  <c r="M10637" i="1"/>
  <c r="M10638" i="1"/>
  <c r="N10638" i="1" s="1"/>
  <c r="M10639" i="1"/>
  <c r="M10640" i="1"/>
  <c r="M10641" i="1"/>
  <c r="M10642" i="1"/>
  <c r="M10643" i="1"/>
  <c r="N10643" i="1" s="1"/>
  <c r="M10644" i="1"/>
  <c r="M10645" i="1"/>
  <c r="N10645" i="1" s="1"/>
  <c r="M10646" i="1"/>
  <c r="M10647" i="1"/>
  <c r="M10648" i="1"/>
  <c r="M10649" i="1"/>
  <c r="M10650" i="1"/>
  <c r="N10650" i="1" s="1"/>
  <c r="M10651" i="1"/>
  <c r="M10652" i="1"/>
  <c r="M10653" i="1"/>
  <c r="M10654" i="1"/>
  <c r="M10655" i="1"/>
  <c r="N10655" i="1" s="1"/>
  <c r="M10656" i="1"/>
  <c r="M10657" i="1"/>
  <c r="N10657" i="1" s="1"/>
  <c r="M10658" i="1"/>
  <c r="M10659" i="1"/>
  <c r="M10660" i="1"/>
  <c r="M10661" i="1"/>
  <c r="M10662" i="1"/>
  <c r="N10662" i="1" s="1"/>
  <c r="M10663" i="1"/>
  <c r="M10664" i="1"/>
  <c r="M10665" i="1"/>
  <c r="M10666" i="1"/>
  <c r="M10667" i="1"/>
  <c r="N10667" i="1" s="1"/>
  <c r="M10668" i="1"/>
  <c r="M10669" i="1"/>
  <c r="N10669" i="1" s="1"/>
  <c r="M10670" i="1"/>
  <c r="M10671" i="1"/>
  <c r="M10672" i="1"/>
  <c r="M10673" i="1"/>
  <c r="M10674" i="1"/>
  <c r="N10674" i="1" s="1"/>
  <c r="M10675" i="1"/>
  <c r="M10676" i="1"/>
  <c r="M10677" i="1"/>
  <c r="M10678" i="1"/>
  <c r="M10679" i="1"/>
  <c r="N10679" i="1" s="1"/>
  <c r="M10680" i="1"/>
  <c r="M10681" i="1"/>
  <c r="N10681" i="1" s="1"/>
  <c r="M10682" i="1"/>
  <c r="M10683" i="1"/>
  <c r="M10684" i="1"/>
  <c r="M10685" i="1"/>
  <c r="M10686" i="1"/>
  <c r="N10686" i="1" s="1"/>
  <c r="M10687" i="1"/>
  <c r="M10688" i="1"/>
  <c r="M10689" i="1"/>
  <c r="M10690" i="1"/>
  <c r="M10691" i="1"/>
  <c r="N10691" i="1" s="1"/>
  <c r="M10692" i="1"/>
  <c r="M10693" i="1"/>
  <c r="N10693" i="1" s="1"/>
  <c r="M10694" i="1"/>
  <c r="M10695" i="1"/>
  <c r="M10696" i="1"/>
  <c r="M10697" i="1"/>
  <c r="M10698" i="1"/>
  <c r="N10698" i="1" s="1"/>
  <c r="M10699" i="1"/>
  <c r="M10700" i="1"/>
  <c r="M10701" i="1"/>
  <c r="M10702" i="1"/>
  <c r="M10703" i="1"/>
  <c r="N10703" i="1" s="1"/>
  <c r="M10704" i="1"/>
  <c r="M10705" i="1"/>
  <c r="N10705" i="1" s="1"/>
  <c r="M10706" i="1"/>
  <c r="M10707" i="1"/>
  <c r="M10708" i="1"/>
  <c r="M10709" i="1"/>
  <c r="M10710" i="1"/>
  <c r="N10710" i="1" s="1"/>
  <c r="M10711" i="1"/>
  <c r="M10712" i="1"/>
  <c r="M10713" i="1"/>
  <c r="M10714" i="1"/>
  <c r="M10715" i="1"/>
  <c r="N10715" i="1" s="1"/>
  <c r="M10716" i="1"/>
  <c r="M10717" i="1"/>
  <c r="N10717" i="1" s="1"/>
  <c r="M10718" i="1"/>
  <c r="M10719" i="1"/>
  <c r="M10720" i="1"/>
  <c r="M10721" i="1"/>
  <c r="M10722" i="1"/>
  <c r="N10722" i="1" s="1"/>
  <c r="M10723" i="1"/>
  <c r="M10724" i="1"/>
  <c r="M10725" i="1"/>
  <c r="M10726" i="1"/>
  <c r="M10727" i="1"/>
  <c r="N10727" i="1" s="1"/>
  <c r="M10728" i="1"/>
  <c r="M10729" i="1"/>
  <c r="N10729" i="1" s="1"/>
  <c r="M10730" i="1"/>
  <c r="M10731" i="1"/>
  <c r="M10732" i="1"/>
  <c r="M10733" i="1"/>
  <c r="M10734" i="1"/>
  <c r="N10734" i="1" s="1"/>
  <c r="M10735" i="1"/>
  <c r="M10736" i="1"/>
  <c r="M10737" i="1"/>
  <c r="M10738" i="1"/>
  <c r="M10739" i="1"/>
  <c r="N10739" i="1" s="1"/>
  <c r="M10740" i="1"/>
  <c r="M10741" i="1"/>
  <c r="N10741" i="1" s="1"/>
  <c r="M10742" i="1"/>
  <c r="M10743" i="1"/>
  <c r="M10744" i="1"/>
  <c r="M10745" i="1"/>
  <c r="M10746" i="1"/>
  <c r="N10746" i="1" s="1"/>
  <c r="M10747" i="1"/>
  <c r="M10748" i="1"/>
  <c r="M10749" i="1"/>
  <c r="M10750" i="1"/>
  <c r="M10751" i="1"/>
  <c r="N10751" i="1" s="1"/>
  <c r="M10752" i="1"/>
  <c r="M10753" i="1"/>
  <c r="N10753" i="1" s="1"/>
  <c r="M10754" i="1"/>
  <c r="M10755" i="1"/>
  <c r="M10756" i="1"/>
  <c r="M10757" i="1"/>
  <c r="M10758" i="1"/>
  <c r="N10758" i="1" s="1"/>
  <c r="M10759" i="1"/>
  <c r="M10760" i="1"/>
  <c r="M10761" i="1"/>
  <c r="M10762" i="1"/>
  <c r="M10763" i="1"/>
  <c r="N10763" i="1" s="1"/>
  <c r="M10764" i="1"/>
  <c r="M10765" i="1"/>
  <c r="N10765" i="1" s="1"/>
  <c r="M10766" i="1"/>
  <c r="M10767" i="1"/>
  <c r="M10768" i="1"/>
  <c r="M10769" i="1"/>
  <c r="M10770" i="1"/>
  <c r="N10770" i="1" s="1"/>
  <c r="M10771" i="1"/>
  <c r="M10772" i="1"/>
  <c r="M10773" i="1"/>
  <c r="M10774" i="1"/>
  <c r="M10775" i="1"/>
  <c r="N10775" i="1" s="1"/>
  <c r="M10776" i="1"/>
  <c r="M10777" i="1"/>
  <c r="N10777" i="1" s="1"/>
  <c r="M10778" i="1"/>
  <c r="M10779" i="1"/>
  <c r="M10780" i="1"/>
  <c r="M10781" i="1"/>
  <c r="M10782" i="1"/>
  <c r="N10782" i="1" s="1"/>
  <c r="M10783" i="1"/>
  <c r="M10784" i="1"/>
  <c r="M10785" i="1"/>
  <c r="M10786" i="1"/>
  <c r="M10787" i="1"/>
  <c r="N10787" i="1" s="1"/>
  <c r="M10788" i="1"/>
  <c r="M10789" i="1"/>
  <c r="N10789" i="1" s="1"/>
  <c r="M10790" i="1"/>
  <c r="M10791" i="1"/>
  <c r="M10792" i="1"/>
  <c r="M10793" i="1"/>
  <c r="M10794" i="1"/>
  <c r="N10794" i="1" s="1"/>
  <c r="M10795" i="1"/>
  <c r="M10796" i="1"/>
  <c r="M10797" i="1"/>
  <c r="M10798" i="1"/>
  <c r="M10799" i="1"/>
  <c r="N10799" i="1" s="1"/>
  <c r="M10800" i="1"/>
  <c r="M10801" i="1"/>
  <c r="N10801" i="1" s="1"/>
  <c r="M10802" i="1"/>
  <c r="M10803" i="1"/>
  <c r="M10804" i="1"/>
  <c r="M10805" i="1"/>
  <c r="M10806" i="1"/>
  <c r="N10806" i="1" s="1"/>
  <c r="M10807" i="1"/>
  <c r="M10808" i="1"/>
  <c r="M10809" i="1"/>
  <c r="M10810" i="1"/>
  <c r="M10811" i="1"/>
  <c r="N10811" i="1" s="1"/>
  <c r="M10812" i="1"/>
  <c r="M10813" i="1"/>
  <c r="N10813" i="1" s="1"/>
  <c r="M10814" i="1"/>
  <c r="M10815" i="1"/>
  <c r="M10816" i="1"/>
  <c r="M10817" i="1"/>
  <c r="M10818" i="1"/>
  <c r="N10818" i="1" s="1"/>
  <c r="M10819" i="1"/>
  <c r="M10820" i="1"/>
  <c r="M10821" i="1"/>
  <c r="M10822" i="1"/>
  <c r="M10823" i="1"/>
  <c r="N10823" i="1" s="1"/>
  <c r="M10824" i="1"/>
  <c r="M10825" i="1"/>
  <c r="N10825" i="1" s="1"/>
  <c r="M10826" i="1"/>
  <c r="M10827" i="1"/>
  <c r="M10828" i="1"/>
  <c r="M10829" i="1"/>
  <c r="M10830" i="1"/>
  <c r="N10830" i="1" s="1"/>
  <c r="M10831" i="1"/>
  <c r="M10832" i="1"/>
  <c r="M10833" i="1"/>
  <c r="M10834" i="1"/>
  <c r="M10835" i="1"/>
  <c r="N10835" i="1" s="1"/>
  <c r="M10836" i="1"/>
  <c r="M10837" i="1"/>
  <c r="N10837" i="1" s="1"/>
  <c r="M10838" i="1"/>
  <c r="M10839" i="1"/>
  <c r="M10840" i="1"/>
  <c r="M10841" i="1"/>
  <c r="M10842" i="1"/>
  <c r="N10842" i="1" s="1"/>
  <c r="M10843" i="1"/>
  <c r="M10844" i="1"/>
  <c r="M10845" i="1"/>
  <c r="M10846" i="1"/>
  <c r="M10847" i="1"/>
  <c r="N10847" i="1" s="1"/>
  <c r="M10848" i="1"/>
  <c r="M10849" i="1"/>
  <c r="N10849" i="1" s="1"/>
  <c r="M10850" i="1"/>
  <c r="M10851" i="1"/>
  <c r="M10852" i="1"/>
  <c r="M10853" i="1"/>
  <c r="M10854" i="1"/>
  <c r="N10854" i="1" s="1"/>
  <c r="M10855" i="1"/>
  <c r="M10856" i="1"/>
  <c r="M10857" i="1"/>
  <c r="M10858" i="1"/>
  <c r="M10859" i="1"/>
  <c r="N10859" i="1" s="1"/>
  <c r="M10860" i="1"/>
  <c r="M10861" i="1"/>
  <c r="N10861" i="1" s="1"/>
  <c r="M10862" i="1"/>
  <c r="M10863" i="1"/>
  <c r="M10864" i="1"/>
  <c r="M10865" i="1"/>
  <c r="M10866" i="1"/>
  <c r="N10866" i="1" s="1"/>
  <c r="M10867" i="1"/>
  <c r="M10868" i="1"/>
  <c r="M10869" i="1"/>
  <c r="M10870" i="1"/>
  <c r="M10871" i="1"/>
  <c r="N10871" i="1" s="1"/>
  <c r="M10872" i="1"/>
  <c r="M10873" i="1"/>
  <c r="N10873" i="1" s="1"/>
  <c r="M10874" i="1"/>
  <c r="M10875" i="1"/>
  <c r="M10876" i="1"/>
  <c r="M10877" i="1"/>
  <c r="M10878" i="1"/>
  <c r="N10878" i="1" s="1"/>
  <c r="M10879" i="1"/>
  <c r="M10880" i="1"/>
  <c r="M10881" i="1"/>
  <c r="M10882" i="1"/>
  <c r="M10883" i="1"/>
  <c r="N10883" i="1" s="1"/>
  <c r="M10884" i="1"/>
  <c r="M10885" i="1"/>
  <c r="N10885" i="1" s="1"/>
  <c r="M10886" i="1"/>
  <c r="M10887" i="1"/>
  <c r="M10888" i="1"/>
  <c r="M10889" i="1"/>
  <c r="M10890" i="1"/>
  <c r="N10890" i="1" s="1"/>
  <c r="M10891" i="1"/>
  <c r="M10892" i="1"/>
  <c r="M10893" i="1"/>
  <c r="M10894" i="1"/>
  <c r="M10895" i="1"/>
  <c r="N10895" i="1" s="1"/>
  <c r="M10896" i="1"/>
  <c r="M10897" i="1"/>
  <c r="N10897" i="1" s="1"/>
  <c r="M10898" i="1"/>
  <c r="M10899" i="1"/>
  <c r="M10900" i="1"/>
  <c r="M10901" i="1"/>
  <c r="M10902" i="1"/>
  <c r="N10902" i="1" s="1"/>
  <c r="M10903" i="1"/>
  <c r="M10904" i="1"/>
  <c r="M10905" i="1"/>
  <c r="M10906" i="1"/>
  <c r="M10907" i="1"/>
  <c r="N10907" i="1" s="1"/>
  <c r="M10908" i="1"/>
  <c r="M10909" i="1"/>
  <c r="N10909" i="1" s="1"/>
  <c r="M10910" i="1"/>
  <c r="M10911" i="1"/>
  <c r="M10912" i="1"/>
  <c r="M10913" i="1"/>
  <c r="M10914" i="1"/>
  <c r="N10914" i="1" s="1"/>
  <c r="M10915" i="1"/>
  <c r="M10916" i="1"/>
  <c r="M10917" i="1"/>
  <c r="M10918" i="1"/>
  <c r="M10919" i="1"/>
  <c r="N10919" i="1" s="1"/>
  <c r="M10920" i="1"/>
  <c r="M10921" i="1"/>
  <c r="N10921" i="1" s="1"/>
  <c r="M10922" i="1"/>
  <c r="M10923" i="1"/>
  <c r="M10924" i="1"/>
  <c r="M10925" i="1"/>
  <c r="M10926" i="1"/>
  <c r="N10926" i="1" s="1"/>
  <c r="M10927" i="1"/>
  <c r="M10928" i="1"/>
  <c r="M10929" i="1"/>
  <c r="M10930" i="1"/>
  <c r="M10931" i="1"/>
  <c r="N10931" i="1" s="1"/>
  <c r="M10932" i="1"/>
  <c r="M10933" i="1"/>
  <c r="N10933" i="1" s="1"/>
  <c r="M10934" i="1"/>
  <c r="M10935" i="1"/>
  <c r="M10936" i="1"/>
  <c r="M10937" i="1"/>
  <c r="M10938" i="1"/>
  <c r="N10938" i="1" s="1"/>
  <c r="M10939" i="1"/>
  <c r="M10940" i="1"/>
  <c r="M10941" i="1"/>
  <c r="M10942" i="1"/>
  <c r="M10943" i="1"/>
  <c r="N10943" i="1" s="1"/>
  <c r="M10944" i="1"/>
  <c r="M10945" i="1"/>
  <c r="N10945" i="1" s="1"/>
  <c r="M10946" i="1"/>
  <c r="M10947" i="1"/>
  <c r="M10948" i="1"/>
  <c r="M10949" i="1"/>
  <c r="M10950" i="1"/>
  <c r="N10950" i="1" s="1"/>
  <c r="M10951" i="1"/>
  <c r="M10952" i="1"/>
  <c r="M10953" i="1"/>
  <c r="M10954" i="1"/>
  <c r="M10955" i="1"/>
  <c r="N10955" i="1" s="1"/>
  <c r="M10956" i="1"/>
  <c r="M10957" i="1"/>
  <c r="N10957" i="1" s="1"/>
  <c r="M10958" i="1"/>
  <c r="M10959" i="1"/>
  <c r="M10960" i="1"/>
  <c r="M10961" i="1"/>
  <c r="M10962" i="1"/>
  <c r="N10962" i="1" s="1"/>
  <c r="M10963" i="1"/>
  <c r="M10964" i="1"/>
  <c r="M10965" i="1"/>
  <c r="M10966" i="1"/>
  <c r="M10967" i="1"/>
  <c r="N10967" i="1" s="1"/>
  <c r="M10968" i="1"/>
  <c r="M10969" i="1"/>
  <c r="N10969" i="1" s="1"/>
  <c r="M10970" i="1"/>
  <c r="M10971" i="1"/>
  <c r="M10972" i="1"/>
  <c r="M10973" i="1"/>
  <c r="M10974" i="1"/>
  <c r="N10974" i="1" s="1"/>
  <c r="M10975" i="1"/>
  <c r="M10976" i="1"/>
  <c r="M10977" i="1"/>
  <c r="M10978" i="1"/>
  <c r="M10979" i="1"/>
  <c r="N10979" i="1" s="1"/>
  <c r="M10980" i="1"/>
  <c r="M10981" i="1"/>
  <c r="N10981" i="1" s="1"/>
  <c r="M10982" i="1"/>
  <c r="M10983" i="1"/>
  <c r="M10984" i="1"/>
  <c r="M10985" i="1"/>
  <c r="M10986" i="1"/>
  <c r="N10986" i="1" s="1"/>
  <c r="M10987" i="1"/>
  <c r="M10988" i="1"/>
  <c r="M10989" i="1"/>
  <c r="M10990" i="1"/>
  <c r="M10991" i="1"/>
  <c r="N10991" i="1" s="1"/>
  <c r="M10992" i="1"/>
  <c r="M10993" i="1"/>
  <c r="N10993" i="1" s="1"/>
  <c r="M10994" i="1"/>
  <c r="M10995" i="1"/>
  <c r="M10996" i="1"/>
  <c r="M10997" i="1"/>
  <c r="M10998" i="1"/>
  <c r="N10998" i="1" s="1"/>
  <c r="M10999" i="1"/>
  <c r="M11000" i="1"/>
  <c r="M11001" i="1"/>
  <c r="M11002" i="1"/>
  <c r="M11003" i="1"/>
  <c r="N11003" i="1" s="1"/>
  <c r="M11004" i="1"/>
  <c r="M11005" i="1"/>
  <c r="N11005" i="1" s="1"/>
  <c r="M11006" i="1"/>
  <c r="M11007" i="1"/>
  <c r="M11008" i="1"/>
  <c r="M11009" i="1"/>
  <c r="M11010" i="1"/>
  <c r="N11010" i="1" s="1"/>
  <c r="M11011" i="1"/>
  <c r="M11012" i="1"/>
  <c r="M11013" i="1"/>
  <c r="M11014" i="1"/>
  <c r="M11015" i="1"/>
  <c r="N11015" i="1" s="1"/>
  <c r="M11016" i="1"/>
  <c r="M11017" i="1"/>
  <c r="N11017" i="1" s="1"/>
  <c r="M11018" i="1"/>
  <c r="M11019" i="1"/>
  <c r="M11020" i="1"/>
  <c r="M11021" i="1"/>
  <c r="M11022" i="1"/>
  <c r="N11022" i="1" s="1"/>
  <c r="M11023" i="1"/>
  <c r="M11024" i="1"/>
  <c r="M11025" i="1"/>
  <c r="M11026" i="1"/>
  <c r="M11027" i="1"/>
  <c r="N11027" i="1" s="1"/>
  <c r="M11028" i="1"/>
  <c r="M11029" i="1"/>
  <c r="N11029" i="1" s="1"/>
  <c r="M11030" i="1"/>
  <c r="M11031" i="1"/>
  <c r="M11032" i="1"/>
  <c r="M11033" i="1"/>
  <c r="M11034" i="1"/>
  <c r="N11034" i="1" s="1"/>
  <c r="M11035" i="1"/>
  <c r="M11036" i="1"/>
  <c r="M11037" i="1"/>
  <c r="M11038" i="1"/>
  <c r="M11039" i="1"/>
  <c r="N11039" i="1" s="1"/>
  <c r="M11040" i="1"/>
  <c r="M11041" i="1"/>
  <c r="N11041" i="1" s="1"/>
  <c r="M11042" i="1"/>
  <c r="M11043" i="1"/>
  <c r="M11044" i="1"/>
  <c r="M11045" i="1"/>
  <c r="M11046" i="1"/>
  <c r="N11046" i="1" s="1"/>
  <c r="M11047" i="1"/>
  <c r="M11048" i="1"/>
  <c r="M11049" i="1"/>
  <c r="M11050" i="1"/>
  <c r="M11051" i="1"/>
  <c r="N11051" i="1" s="1"/>
  <c r="M11052" i="1"/>
  <c r="M11053" i="1"/>
  <c r="N11053" i="1" s="1"/>
  <c r="M11054" i="1"/>
  <c r="M11055" i="1"/>
  <c r="M11056" i="1"/>
  <c r="M11057" i="1"/>
  <c r="M11058" i="1"/>
  <c r="N11058" i="1" s="1"/>
  <c r="M11059" i="1"/>
  <c r="M11060" i="1"/>
  <c r="M11061" i="1"/>
  <c r="M11062" i="1"/>
  <c r="M11063" i="1"/>
  <c r="N11063" i="1" s="1"/>
  <c r="M11064" i="1"/>
  <c r="M11065" i="1"/>
  <c r="N11065" i="1" s="1"/>
  <c r="M11066" i="1"/>
  <c r="M11067" i="1"/>
  <c r="M11068" i="1"/>
  <c r="M11069" i="1"/>
  <c r="M11070" i="1"/>
  <c r="N11070" i="1" s="1"/>
  <c r="M11071" i="1"/>
  <c r="M11072" i="1"/>
  <c r="M11073" i="1"/>
  <c r="M11074" i="1"/>
  <c r="M11075" i="1"/>
  <c r="N11075" i="1" s="1"/>
  <c r="M11076" i="1"/>
  <c r="M11077" i="1"/>
  <c r="N11077" i="1" s="1"/>
  <c r="M11078" i="1"/>
  <c r="M11079" i="1"/>
  <c r="M11080" i="1"/>
  <c r="M11081" i="1"/>
  <c r="M11082" i="1"/>
  <c r="N11082" i="1" s="1"/>
  <c r="M11083" i="1"/>
  <c r="M11084" i="1"/>
  <c r="M11085" i="1"/>
  <c r="M11086" i="1"/>
  <c r="M11087" i="1"/>
  <c r="N11087" i="1" s="1"/>
  <c r="M11088" i="1"/>
  <c r="M11089" i="1"/>
  <c r="N11089" i="1" s="1"/>
  <c r="M11090" i="1"/>
  <c r="M11091" i="1"/>
  <c r="M11092" i="1"/>
  <c r="M11093" i="1"/>
  <c r="M11094" i="1"/>
  <c r="N11094" i="1" s="1"/>
  <c r="M11095" i="1"/>
  <c r="M11096" i="1"/>
  <c r="M11097" i="1"/>
  <c r="M11098" i="1"/>
  <c r="M11099" i="1"/>
  <c r="N11099" i="1" s="1"/>
  <c r="M11100" i="1"/>
  <c r="M11101" i="1"/>
  <c r="N11101" i="1" s="1"/>
  <c r="M11102" i="1"/>
  <c r="M11103" i="1"/>
  <c r="M11104" i="1"/>
  <c r="M11105" i="1"/>
  <c r="M11106" i="1"/>
  <c r="N11106" i="1" s="1"/>
  <c r="M11107" i="1"/>
  <c r="M11108" i="1"/>
  <c r="M11109" i="1"/>
  <c r="M11110" i="1"/>
  <c r="M11111" i="1"/>
  <c r="N11111" i="1" s="1"/>
  <c r="M11112" i="1"/>
  <c r="M11113" i="1"/>
  <c r="N11113" i="1" s="1"/>
  <c r="M11114" i="1"/>
  <c r="M11115" i="1"/>
  <c r="M11116" i="1"/>
  <c r="M11117" i="1"/>
  <c r="M11118" i="1"/>
  <c r="N11118" i="1" s="1"/>
  <c r="M11119" i="1"/>
  <c r="M11120" i="1"/>
  <c r="M11121" i="1"/>
  <c r="M11122" i="1"/>
  <c r="M11123" i="1"/>
  <c r="N11123" i="1" s="1"/>
  <c r="M11124" i="1"/>
  <c r="M11125" i="1"/>
  <c r="N11125" i="1" s="1"/>
  <c r="M11126" i="1"/>
  <c r="M11127" i="1"/>
  <c r="M11128" i="1"/>
  <c r="M11129" i="1"/>
  <c r="M11130" i="1"/>
  <c r="N11130" i="1" s="1"/>
  <c r="M11131" i="1"/>
  <c r="M11132" i="1"/>
  <c r="M11133" i="1"/>
  <c r="M11134" i="1"/>
  <c r="M11135" i="1"/>
  <c r="N11135" i="1" s="1"/>
  <c r="M11136" i="1"/>
  <c r="M11137" i="1"/>
  <c r="N11137" i="1" s="1"/>
  <c r="M11138" i="1"/>
  <c r="M11139" i="1"/>
  <c r="M11140" i="1"/>
  <c r="M11141" i="1"/>
  <c r="M11142" i="1"/>
  <c r="N11142" i="1" s="1"/>
  <c r="M11143" i="1"/>
  <c r="M11144" i="1"/>
  <c r="M11145" i="1"/>
  <c r="M11146" i="1"/>
  <c r="M11147" i="1"/>
  <c r="N11147" i="1" s="1"/>
  <c r="M11148" i="1"/>
  <c r="M11149" i="1"/>
  <c r="N11149" i="1" s="1"/>
  <c r="M11150" i="1"/>
  <c r="M11151" i="1"/>
  <c r="M11152" i="1"/>
  <c r="M11153" i="1"/>
  <c r="M11154" i="1"/>
  <c r="N11154" i="1" s="1"/>
  <c r="M11155" i="1"/>
  <c r="M11156" i="1"/>
  <c r="M11157" i="1"/>
  <c r="M11158" i="1"/>
  <c r="M11159" i="1"/>
  <c r="N11159" i="1" s="1"/>
  <c r="M11160" i="1"/>
  <c r="M11161" i="1"/>
  <c r="N11161" i="1" s="1"/>
  <c r="M11162" i="1"/>
  <c r="M11163" i="1"/>
  <c r="M11164" i="1"/>
  <c r="M11165" i="1"/>
  <c r="M11166" i="1"/>
  <c r="N11166" i="1" s="1"/>
  <c r="M11167" i="1"/>
  <c r="M11168" i="1"/>
  <c r="M11169" i="1"/>
  <c r="M11170" i="1"/>
  <c r="M11171" i="1"/>
  <c r="N11171" i="1" s="1"/>
  <c r="M11172" i="1"/>
  <c r="M11173" i="1"/>
  <c r="N11173" i="1" s="1"/>
  <c r="M11174" i="1"/>
  <c r="M11175" i="1"/>
  <c r="M11176" i="1"/>
  <c r="M11177" i="1"/>
  <c r="M11178" i="1"/>
  <c r="N11178" i="1" s="1"/>
  <c r="M11179" i="1"/>
  <c r="M11180" i="1"/>
  <c r="M11181" i="1"/>
  <c r="M11182" i="1"/>
  <c r="M11183" i="1"/>
  <c r="N11183" i="1" s="1"/>
  <c r="M11184" i="1"/>
  <c r="M11185" i="1"/>
  <c r="N11185" i="1" s="1"/>
  <c r="M11186" i="1"/>
  <c r="M11187" i="1"/>
  <c r="M11188" i="1"/>
  <c r="M11189" i="1"/>
  <c r="M11190" i="1"/>
  <c r="N11190" i="1" s="1"/>
  <c r="M11191" i="1"/>
  <c r="M11192" i="1"/>
  <c r="M11193" i="1"/>
  <c r="M11194" i="1"/>
  <c r="M11195" i="1"/>
  <c r="N11195" i="1" s="1"/>
  <c r="M11196" i="1"/>
  <c r="M11197" i="1"/>
  <c r="N11197" i="1" s="1"/>
  <c r="M11198" i="1"/>
  <c r="M11199" i="1"/>
  <c r="M11200" i="1"/>
  <c r="M11201" i="1"/>
  <c r="M11202" i="1"/>
  <c r="N11202" i="1" s="1"/>
  <c r="M11203" i="1"/>
  <c r="M11204" i="1"/>
  <c r="M11205" i="1"/>
  <c r="M11206" i="1"/>
  <c r="M11207" i="1"/>
  <c r="N11207" i="1" s="1"/>
  <c r="M11208" i="1"/>
  <c r="M11209" i="1"/>
  <c r="N11209" i="1" s="1"/>
  <c r="M11210" i="1"/>
  <c r="M11211" i="1"/>
  <c r="M11212" i="1"/>
  <c r="M11213" i="1"/>
  <c r="M11214" i="1"/>
  <c r="N11214" i="1" s="1"/>
  <c r="M11215" i="1"/>
  <c r="M11216" i="1"/>
  <c r="M11217" i="1"/>
  <c r="M11218" i="1"/>
  <c r="M11219" i="1"/>
  <c r="N11219" i="1" s="1"/>
  <c r="M11220" i="1"/>
  <c r="M11221" i="1"/>
  <c r="N11221" i="1" s="1"/>
  <c r="M11222" i="1"/>
  <c r="M11223" i="1"/>
  <c r="M11224" i="1"/>
  <c r="M11225" i="1"/>
  <c r="M11226" i="1"/>
  <c r="N11226" i="1" s="1"/>
  <c r="M11227" i="1"/>
  <c r="M11228" i="1"/>
  <c r="M11229" i="1"/>
  <c r="M11230" i="1"/>
  <c r="M11231" i="1"/>
  <c r="N11231" i="1" s="1"/>
  <c r="M11232" i="1"/>
  <c r="M11233" i="1"/>
  <c r="N11233" i="1" s="1"/>
  <c r="M11234" i="1"/>
  <c r="M11235" i="1"/>
  <c r="M11236" i="1"/>
  <c r="M11237" i="1"/>
  <c r="M11238" i="1"/>
  <c r="N11238" i="1" s="1"/>
  <c r="M11239" i="1"/>
  <c r="M11240" i="1"/>
  <c r="M11241" i="1"/>
  <c r="M11242" i="1"/>
  <c r="M11243" i="1"/>
  <c r="N11243" i="1" s="1"/>
  <c r="M11244" i="1"/>
  <c r="M11245" i="1"/>
  <c r="N11245" i="1" s="1"/>
  <c r="M11246" i="1"/>
  <c r="M11247" i="1"/>
  <c r="M11248" i="1"/>
  <c r="M11249" i="1"/>
  <c r="M11250" i="1"/>
  <c r="N11250" i="1" s="1"/>
  <c r="M11251" i="1"/>
  <c r="M11252" i="1"/>
  <c r="M11253" i="1"/>
  <c r="M11254" i="1"/>
  <c r="M11255" i="1"/>
  <c r="N11255" i="1" s="1"/>
  <c r="M11256" i="1"/>
  <c r="M11257" i="1"/>
  <c r="N11257" i="1" s="1"/>
  <c r="M11258" i="1"/>
  <c r="M11259" i="1"/>
  <c r="M11260" i="1"/>
  <c r="M11261" i="1"/>
  <c r="M11262" i="1"/>
  <c r="N11262" i="1" s="1"/>
  <c r="M11263" i="1"/>
  <c r="M11264" i="1"/>
  <c r="M11265" i="1"/>
  <c r="M11266" i="1"/>
  <c r="M11267" i="1"/>
  <c r="N11267" i="1" s="1"/>
  <c r="M11268" i="1"/>
  <c r="M11269" i="1"/>
  <c r="N11269" i="1" s="1"/>
  <c r="M11270" i="1"/>
  <c r="M11271" i="1"/>
  <c r="M11272" i="1"/>
  <c r="M11273" i="1"/>
  <c r="M11274" i="1"/>
  <c r="N11274" i="1" s="1"/>
  <c r="M11275" i="1"/>
  <c r="M11276" i="1"/>
  <c r="M11277" i="1"/>
  <c r="M11278" i="1"/>
  <c r="M11279" i="1"/>
  <c r="N11279" i="1" s="1"/>
  <c r="M11280" i="1"/>
  <c r="M11281" i="1"/>
  <c r="N11281" i="1" s="1"/>
  <c r="M11282" i="1"/>
  <c r="M11283" i="1"/>
  <c r="M11284" i="1"/>
  <c r="M11285" i="1"/>
  <c r="M11286" i="1"/>
  <c r="N11286" i="1" s="1"/>
  <c r="M11287" i="1"/>
  <c r="M11288" i="1"/>
  <c r="M11289" i="1"/>
  <c r="M11290" i="1"/>
  <c r="M11291" i="1"/>
  <c r="N11291" i="1" s="1"/>
  <c r="M11292" i="1"/>
  <c r="M11293" i="1"/>
  <c r="N11293" i="1" s="1"/>
  <c r="M11294" i="1"/>
  <c r="M11295" i="1"/>
  <c r="M11296" i="1"/>
  <c r="M11297" i="1"/>
  <c r="M11298" i="1"/>
  <c r="N11298" i="1" s="1"/>
  <c r="M11299" i="1"/>
  <c r="M11300" i="1"/>
  <c r="M11301" i="1"/>
  <c r="M11302" i="1"/>
  <c r="M11303" i="1"/>
  <c r="N11303" i="1" s="1"/>
  <c r="M11304" i="1"/>
  <c r="M11305" i="1"/>
  <c r="N11305" i="1" s="1"/>
  <c r="M11306" i="1"/>
  <c r="M11307" i="1"/>
  <c r="M11308" i="1"/>
  <c r="M11309" i="1"/>
  <c r="M11310" i="1"/>
  <c r="N11310" i="1" s="1"/>
  <c r="M11311" i="1"/>
  <c r="M11312" i="1"/>
  <c r="M11313" i="1"/>
  <c r="M11314" i="1"/>
  <c r="M11315" i="1"/>
  <c r="N11315" i="1" s="1"/>
  <c r="M11316" i="1"/>
  <c r="M11317" i="1"/>
  <c r="N11317" i="1" s="1"/>
  <c r="M11318" i="1"/>
  <c r="M11319" i="1"/>
  <c r="M11320" i="1"/>
  <c r="M11321" i="1"/>
  <c r="M11322" i="1"/>
  <c r="N11322" i="1" s="1"/>
  <c r="M11323" i="1"/>
  <c r="M11324" i="1"/>
  <c r="M11325" i="1"/>
  <c r="M11326" i="1"/>
  <c r="M11327" i="1"/>
  <c r="N11327" i="1" s="1"/>
  <c r="M11328" i="1"/>
  <c r="M11329" i="1"/>
  <c r="N11329" i="1" s="1"/>
  <c r="M11330" i="1"/>
  <c r="M11331" i="1"/>
  <c r="M11332" i="1"/>
  <c r="M11333" i="1"/>
  <c r="M11334" i="1"/>
  <c r="N11334" i="1" s="1"/>
  <c r="M11335" i="1"/>
  <c r="M11336" i="1"/>
  <c r="M11337" i="1"/>
  <c r="M11338" i="1"/>
  <c r="M11339" i="1"/>
  <c r="N11339" i="1" s="1"/>
  <c r="M11340" i="1"/>
  <c r="M11341" i="1"/>
  <c r="N11341" i="1" s="1"/>
  <c r="M11342" i="1"/>
  <c r="M11343" i="1"/>
  <c r="M11344" i="1"/>
  <c r="M11345" i="1"/>
  <c r="M11346" i="1"/>
  <c r="N11346" i="1" s="1"/>
  <c r="M11347" i="1"/>
  <c r="M11348" i="1"/>
  <c r="M11349" i="1"/>
  <c r="M11350" i="1"/>
  <c r="M11351" i="1"/>
  <c r="N11351" i="1" s="1"/>
  <c r="M11352" i="1"/>
  <c r="M11353" i="1"/>
  <c r="N11353" i="1" s="1"/>
  <c r="M11354" i="1"/>
  <c r="M11355" i="1"/>
  <c r="M11356" i="1"/>
  <c r="M11357" i="1"/>
  <c r="M11358" i="1"/>
  <c r="N11358" i="1" s="1"/>
  <c r="M11359" i="1"/>
  <c r="M11360" i="1"/>
  <c r="M11361" i="1"/>
  <c r="M11362" i="1"/>
  <c r="M11363" i="1"/>
  <c r="N11363" i="1" s="1"/>
  <c r="M11364" i="1"/>
  <c r="M11365" i="1"/>
  <c r="N11365" i="1" s="1"/>
  <c r="M11366" i="1"/>
  <c r="M11367" i="1"/>
  <c r="M11368" i="1"/>
  <c r="M11369" i="1"/>
  <c r="M11370" i="1"/>
  <c r="N11370" i="1" s="1"/>
  <c r="M11371" i="1"/>
  <c r="M11372" i="1"/>
  <c r="M11373" i="1"/>
  <c r="M11374" i="1"/>
  <c r="M11375" i="1"/>
  <c r="N11375" i="1" s="1"/>
  <c r="M11376" i="1"/>
  <c r="M11377" i="1"/>
  <c r="N11377" i="1" s="1"/>
  <c r="M11378" i="1"/>
  <c r="M11379" i="1"/>
  <c r="M11380" i="1"/>
  <c r="M11381" i="1"/>
  <c r="M11382" i="1"/>
  <c r="N11382" i="1" s="1"/>
  <c r="M11383" i="1"/>
  <c r="M11384" i="1"/>
  <c r="M11385" i="1"/>
  <c r="M11386" i="1"/>
  <c r="M11387" i="1"/>
  <c r="N11387" i="1" s="1"/>
  <c r="M11388" i="1"/>
  <c r="M11389" i="1"/>
  <c r="N11389" i="1" s="1"/>
  <c r="M11390" i="1"/>
  <c r="M11391" i="1"/>
  <c r="M11392" i="1"/>
  <c r="M11393" i="1"/>
  <c r="M11394" i="1"/>
  <c r="N11394" i="1" s="1"/>
  <c r="M11395" i="1"/>
  <c r="M11396" i="1"/>
  <c r="M11397" i="1"/>
  <c r="M11398" i="1"/>
  <c r="M11399" i="1"/>
  <c r="N11399" i="1" s="1"/>
  <c r="M11400" i="1"/>
  <c r="M11401" i="1"/>
  <c r="N11401" i="1" s="1"/>
  <c r="M11402" i="1"/>
  <c r="M11403" i="1"/>
  <c r="M11404" i="1"/>
  <c r="M11405" i="1"/>
  <c r="M11406" i="1"/>
  <c r="N11406" i="1" s="1"/>
  <c r="M11407" i="1"/>
  <c r="M11408" i="1"/>
  <c r="M11409" i="1"/>
  <c r="M11410" i="1"/>
  <c r="M11411" i="1"/>
  <c r="N11411" i="1" s="1"/>
  <c r="M11412" i="1"/>
  <c r="M11413" i="1"/>
  <c r="N11413" i="1" s="1"/>
  <c r="M11414" i="1"/>
  <c r="M11415" i="1"/>
  <c r="M11416" i="1"/>
  <c r="M11417" i="1"/>
  <c r="M11418" i="1"/>
  <c r="N11418" i="1" s="1"/>
  <c r="M11419" i="1"/>
  <c r="M11420" i="1"/>
  <c r="M11421" i="1"/>
  <c r="M11422" i="1"/>
  <c r="M11423" i="1"/>
  <c r="N11423" i="1" s="1"/>
  <c r="M11424" i="1"/>
  <c r="M11425" i="1"/>
  <c r="N11425" i="1" s="1"/>
  <c r="M11426" i="1"/>
  <c r="M11427" i="1"/>
  <c r="M11428" i="1"/>
  <c r="M11429" i="1"/>
  <c r="M11430" i="1"/>
  <c r="N11430" i="1" s="1"/>
  <c r="M11431" i="1"/>
  <c r="M11432" i="1"/>
  <c r="M11433" i="1"/>
  <c r="M11434" i="1"/>
  <c r="M11435" i="1"/>
  <c r="N11435" i="1" s="1"/>
  <c r="M11436" i="1"/>
  <c r="M11437" i="1"/>
  <c r="N11437" i="1" s="1"/>
  <c r="M11438" i="1"/>
  <c r="M11439" i="1"/>
  <c r="M11440" i="1"/>
  <c r="M11441" i="1"/>
  <c r="M11442" i="1"/>
  <c r="N11442" i="1" s="1"/>
  <c r="M11443" i="1"/>
  <c r="M11444" i="1"/>
  <c r="M11445" i="1"/>
  <c r="M11446" i="1"/>
  <c r="M11447" i="1"/>
  <c r="N11447" i="1" s="1"/>
  <c r="M11448" i="1"/>
  <c r="M11449" i="1"/>
  <c r="N11449" i="1" s="1"/>
  <c r="M11450" i="1"/>
  <c r="M11451" i="1"/>
  <c r="M11452" i="1"/>
  <c r="M11453" i="1"/>
  <c r="M11454" i="1"/>
  <c r="N11454" i="1" s="1"/>
  <c r="M11455" i="1"/>
  <c r="M11456" i="1"/>
  <c r="M11457" i="1"/>
  <c r="M11458" i="1"/>
  <c r="M11459" i="1"/>
  <c r="N11459" i="1" s="1"/>
  <c r="M11460" i="1"/>
  <c r="M11461" i="1"/>
  <c r="N11461" i="1" s="1"/>
  <c r="M11462" i="1"/>
  <c r="M11463" i="1"/>
  <c r="M11464" i="1"/>
  <c r="M11465" i="1"/>
  <c r="M11466" i="1"/>
  <c r="N11466" i="1" s="1"/>
  <c r="M11467" i="1"/>
  <c r="M11468" i="1"/>
  <c r="M11469" i="1"/>
  <c r="M11470" i="1"/>
  <c r="M11471" i="1"/>
  <c r="N11471" i="1" s="1"/>
  <c r="M11472" i="1"/>
  <c r="M11473" i="1"/>
  <c r="N11473" i="1" s="1"/>
  <c r="M11474" i="1"/>
  <c r="M11475" i="1"/>
  <c r="M11476" i="1"/>
  <c r="M11477" i="1"/>
  <c r="M11478" i="1"/>
  <c r="N11478" i="1" s="1"/>
  <c r="M11479" i="1"/>
  <c r="M11480" i="1"/>
  <c r="M11481" i="1"/>
  <c r="M11482" i="1"/>
  <c r="M11483" i="1"/>
  <c r="N11483" i="1" s="1"/>
  <c r="M11484" i="1"/>
  <c r="M11485" i="1"/>
  <c r="N11485" i="1" s="1"/>
  <c r="M11486" i="1"/>
  <c r="M11487" i="1"/>
  <c r="M11488" i="1"/>
  <c r="M11489" i="1"/>
  <c r="M11490" i="1"/>
  <c r="N11490" i="1" s="1"/>
  <c r="M11491" i="1"/>
  <c r="M11492" i="1"/>
  <c r="M11493" i="1"/>
  <c r="M11494" i="1"/>
  <c r="M11495" i="1"/>
  <c r="N11495" i="1" s="1"/>
  <c r="M11496" i="1"/>
  <c r="M11497" i="1"/>
  <c r="N11497" i="1" s="1"/>
  <c r="M11498" i="1"/>
  <c r="M11499" i="1"/>
  <c r="M11500" i="1"/>
  <c r="M11501" i="1"/>
  <c r="M11502" i="1"/>
  <c r="N11502" i="1" s="1"/>
  <c r="M11503" i="1"/>
  <c r="M11504" i="1"/>
  <c r="M11505" i="1"/>
  <c r="M11506" i="1"/>
  <c r="M11507" i="1"/>
  <c r="N11507" i="1" s="1"/>
  <c r="M11508" i="1"/>
  <c r="M11509" i="1"/>
  <c r="N11509" i="1" s="1"/>
  <c r="M11510" i="1"/>
  <c r="M11511" i="1"/>
  <c r="M11512" i="1"/>
  <c r="M11513" i="1"/>
  <c r="M11514" i="1"/>
  <c r="N11514" i="1" s="1"/>
  <c r="M11515" i="1"/>
  <c r="M11516" i="1"/>
  <c r="M11517" i="1"/>
  <c r="M11518" i="1"/>
  <c r="M11519" i="1"/>
  <c r="N11519" i="1" s="1"/>
  <c r="M11520" i="1"/>
  <c r="M11521" i="1"/>
  <c r="N11521" i="1" s="1"/>
  <c r="M11522" i="1"/>
  <c r="M11523" i="1"/>
  <c r="M11524" i="1"/>
  <c r="M11525" i="1"/>
  <c r="M11526" i="1"/>
  <c r="N11526" i="1" s="1"/>
  <c r="M11527" i="1"/>
  <c r="M11528" i="1"/>
  <c r="M11529" i="1"/>
  <c r="M11530" i="1"/>
  <c r="M11531" i="1"/>
  <c r="N11531" i="1" s="1"/>
  <c r="M11532" i="1"/>
  <c r="M11533" i="1"/>
  <c r="N11533" i="1" s="1"/>
  <c r="M11534" i="1"/>
  <c r="M11535" i="1"/>
  <c r="M11536" i="1"/>
  <c r="M11537" i="1"/>
  <c r="M11538" i="1"/>
  <c r="N11538" i="1" s="1"/>
  <c r="M11539" i="1"/>
  <c r="M11540" i="1"/>
  <c r="M11541" i="1"/>
  <c r="M11542" i="1"/>
  <c r="M11543" i="1"/>
  <c r="N11543" i="1" s="1"/>
  <c r="M11544" i="1"/>
  <c r="M11545" i="1"/>
  <c r="N11545" i="1" s="1"/>
  <c r="M11546" i="1"/>
  <c r="M11547" i="1"/>
  <c r="M11548" i="1"/>
  <c r="M11549" i="1"/>
  <c r="M11550" i="1"/>
  <c r="N11550" i="1" s="1"/>
  <c r="M11551" i="1"/>
  <c r="M11552" i="1"/>
  <c r="M11553" i="1"/>
  <c r="M11554" i="1"/>
  <c r="M11555" i="1"/>
  <c r="N11555" i="1" s="1"/>
  <c r="M11556" i="1"/>
  <c r="M11557" i="1"/>
  <c r="N11557" i="1" s="1"/>
  <c r="M11558" i="1"/>
  <c r="M11559" i="1"/>
  <c r="M11560" i="1"/>
  <c r="M11561" i="1"/>
  <c r="M11562" i="1"/>
  <c r="N11562" i="1" s="1"/>
  <c r="M11563" i="1"/>
  <c r="M11564" i="1"/>
  <c r="M11565" i="1"/>
  <c r="M11566" i="1"/>
  <c r="M11567" i="1"/>
  <c r="N11567" i="1" s="1"/>
  <c r="M11568" i="1"/>
  <c r="M11569" i="1"/>
  <c r="N11569" i="1" s="1"/>
  <c r="M11570" i="1"/>
  <c r="M11571" i="1"/>
  <c r="M11572" i="1"/>
  <c r="M11573" i="1"/>
  <c r="M11574" i="1"/>
  <c r="N11574" i="1" s="1"/>
  <c r="M11575" i="1"/>
  <c r="M11576" i="1"/>
  <c r="M11577" i="1"/>
  <c r="M11578" i="1"/>
  <c r="M11579" i="1"/>
  <c r="N11579" i="1" s="1"/>
  <c r="M11580" i="1"/>
  <c r="M11581" i="1"/>
  <c r="N11581" i="1" s="1"/>
  <c r="M11582" i="1"/>
  <c r="M11583" i="1"/>
  <c r="M11584" i="1"/>
  <c r="M11585" i="1"/>
  <c r="M11586" i="1"/>
  <c r="N11586" i="1" s="1"/>
  <c r="M11587" i="1"/>
  <c r="M11588" i="1"/>
  <c r="M11589" i="1"/>
  <c r="M11590" i="1"/>
  <c r="M11591" i="1"/>
  <c r="N11591" i="1" s="1"/>
  <c r="M11592" i="1"/>
  <c r="M11593" i="1"/>
  <c r="N11593" i="1" s="1"/>
  <c r="M11594" i="1"/>
  <c r="M11595" i="1"/>
  <c r="M11596" i="1"/>
  <c r="M11597" i="1"/>
  <c r="M11598" i="1"/>
  <c r="N11598" i="1" s="1"/>
  <c r="M11599" i="1"/>
  <c r="M11600" i="1"/>
  <c r="M11601" i="1"/>
  <c r="M11602" i="1"/>
  <c r="M11603" i="1"/>
  <c r="N11603" i="1" s="1"/>
  <c r="M11604" i="1"/>
  <c r="M11605" i="1"/>
  <c r="N11605" i="1" s="1"/>
  <c r="M11606" i="1"/>
  <c r="M11607" i="1"/>
  <c r="M11608" i="1"/>
  <c r="M11609" i="1"/>
  <c r="M11610" i="1"/>
  <c r="N11610" i="1" s="1"/>
  <c r="M11611" i="1"/>
  <c r="M11612" i="1"/>
  <c r="M11613" i="1"/>
  <c r="M11614" i="1"/>
  <c r="M11615" i="1"/>
  <c r="N11615" i="1" s="1"/>
  <c r="M11616" i="1"/>
  <c r="M11617" i="1"/>
  <c r="N11617" i="1" s="1"/>
  <c r="M11618" i="1"/>
  <c r="M11619" i="1"/>
  <c r="M11620" i="1"/>
  <c r="M11621" i="1"/>
  <c r="M11622" i="1"/>
  <c r="N11622" i="1" s="1"/>
  <c r="M11623" i="1"/>
  <c r="M11624" i="1"/>
  <c r="M11625" i="1"/>
  <c r="M11626" i="1"/>
  <c r="M11627" i="1"/>
  <c r="N11627" i="1" s="1"/>
  <c r="M11628" i="1"/>
  <c r="M11629" i="1"/>
  <c r="N11629" i="1" s="1"/>
  <c r="M11630" i="1"/>
  <c r="M11631" i="1"/>
  <c r="M11632" i="1"/>
  <c r="M11633" i="1"/>
  <c r="M11634" i="1"/>
  <c r="N11634" i="1" s="1"/>
  <c r="M11635" i="1"/>
  <c r="M11636" i="1"/>
  <c r="M11637" i="1"/>
  <c r="M11638" i="1"/>
  <c r="M11639" i="1"/>
  <c r="N11639" i="1" s="1"/>
  <c r="M11640" i="1"/>
  <c r="M11641" i="1"/>
  <c r="N11641" i="1" s="1"/>
  <c r="M11642" i="1"/>
  <c r="M11643" i="1"/>
  <c r="M11644" i="1"/>
  <c r="M11645" i="1"/>
  <c r="M11646" i="1"/>
  <c r="N11646" i="1" s="1"/>
  <c r="M11647" i="1"/>
  <c r="M11648" i="1"/>
  <c r="M11649" i="1"/>
  <c r="M11650" i="1"/>
  <c r="M11651" i="1"/>
  <c r="N11651" i="1" s="1"/>
  <c r="M11652" i="1"/>
  <c r="M11653" i="1"/>
  <c r="N11653" i="1" s="1"/>
  <c r="M11654" i="1"/>
  <c r="M11655" i="1"/>
  <c r="M11656" i="1"/>
  <c r="M11657" i="1"/>
  <c r="M11658" i="1"/>
  <c r="N11658" i="1" s="1"/>
  <c r="M11659" i="1"/>
  <c r="M11660" i="1"/>
  <c r="M11661" i="1"/>
  <c r="M11662" i="1"/>
  <c r="M11663" i="1"/>
  <c r="N11663" i="1" s="1"/>
  <c r="M11664" i="1"/>
  <c r="M11665" i="1"/>
  <c r="N11665" i="1" s="1"/>
  <c r="M11666" i="1"/>
  <c r="M11667" i="1"/>
  <c r="M11668" i="1"/>
  <c r="M11669" i="1"/>
  <c r="M11670" i="1"/>
  <c r="N11670" i="1" s="1"/>
  <c r="M11671" i="1"/>
  <c r="M11672" i="1"/>
  <c r="M11673" i="1"/>
  <c r="M11674" i="1"/>
  <c r="M11675" i="1"/>
  <c r="N11675" i="1" s="1"/>
  <c r="M11676" i="1"/>
  <c r="M11677" i="1"/>
  <c r="N11677" i="1" s="1"/>
  <c r="M11678" i="1"/>
  <c r="M11679" i="1"/>
  <c r="M11680" i="1"/>
  <c r="M11681" i="1"/>
  <c r="M11682" i="1"/>
  <c r="N11682" i="1" s="1"/>
  <c r="M11683" i="1"/>
  <c r="M11684" i="1"/>
  <c r="M11685" i="1"/>
  <c r="M11686" i="1"/>
  <c r="M11687" i="1"/>
  <c r="N11687" i="1" s="1"/>
  <c r="M11688" i="1"/>
  <c r="M11689" i="1"/>
  <c r="N11689" i="1" s="1"/>
  <c r="M11690" i="1"/>
  <c r="M11691" i="1"/>
  <c r="M11692" i="1"/>
  <c r="M11693" i="1"/>
  <c r="M11694" i="1"/>
  <c r="N11694" i="1" s="1"/>
  <c r="M11695" i="1"/>
  <c r="M11696" i="1"/>
  <c r="M11697" i="1"/>
  <c r="M11698" i="1"/>
  <c r="M11699" i="1"/>
  <c r="N11699" i="1" s="1"/>
  <c r="M11700" i="1"/>
  <c r="M11701" i="1"/>
  <c r="N11701" i="1" s="1"/>
  <c r="M11702" i="1"/>
  <c r="M11703" i="1"/>
  <c r="M11704" i="1"/>
  <c r="M11705" i="1"/>
  <c r="M11706" i="1"/>
  <c r="N11706" i="1" s="1"/>
  <c r="M11707" i="1"/>
  <c r="M11708" i="1"/>
  <c r="M11709" i="1"/>
  <c r="M11710" i="1"/>
  <c r="M11711" i="1"/>
  <c r="N11711" i="1" s="1"/>
  <c r="M11712" i="1"/>
  <c r="M11713" i="1"/>
  <c r="N11713" i="1" s="1"/>
  <c r="M11714" i="1"/>
  <c r="M11715" i="1"/>
  <c r="M11716" i="1"/>
  <c r="M11717" i="1"/>
  <c r="M11718" i="1"/>
  <c r="N11718" i="1" s="1"/>
  <c r="M11719" i="1"/>
  <c r="M11720" i="1"/>
  <c r="M11721" i="1"/>
  <c r="M11722" i="1"/>
  <c r="M11723" i="1"/>
  <c r="N11723" i="1" s="1"/>
  <c r="M11724" i="1"/>
  <c r="M11725" i="1"/>
  <c r="N11725" i="1" s="1"/>
  <c r="M11726" i="1"/>
  <c r="M11727" i="1"/>
  <c r="M11728" i="1"/>
  <c r="M11729" i="1"/>
  <c r="M11730" i="1"/>
  <c r="N11730" i="1" s="1"/>
  <c r="M11731" i="1"/>
  <c r="M11732" i="1"/>
  <c r="M11733" i="1"/>
  <c r="M11734" i="1"/>
  <c r="M11735" i="1"/>
  <c r="N11735" i="1" s="1"/>
  <c r="M11736" i="1"/>
  <c r="M11737" i="1"/>
  <c r="N11737" i="1" s="1"/>
  <c r="M11738" i="1"/>
  <c r="M11739" i="1"/>
  <c r="M11740" i="1"/>
  <c r="M11741" i="1"/>
  <c r="M11742" i="1"/>
  <c r="N11742" i="1" s="1"/>
  <c r="M11743" i="1"/>
  <c r="M11744" i="1"/>
  <c r="M11745" i="1"/>
  <c r="M11746" i="1"/>
  <c r="M11747" i="1"/>
  <c r="N11747" i="1" s="1"/>
  <c r="M11748" i="1"/>
  <c r="M11749" i="1"/>
  <c r="N11749" i="1" s="1"/>
  <c r="M11750" i="1"/>
  <c r="M11751" i="1"/>
  <c r="M11752" i="1"/>
  <c r="M11753" i="1"/>
  <c r="M11754" i="1"/>
  <c r="N11754" i="1" s="1"/>
  <c r="M11755" i="1"/>
  <c r="M11756" i="1"/>
  <c r="M11757" i="1"/>
  <c r="M11758" i="1"/>
  <c r="M11759" i="1"/>
  <c r="N11759" i="1" s="1"/>
  <c r="M11760" i="1"/>
  <c r="M11761" i="1"/>
  <c r="N11761" i="1" s="1"/>
  <c r="M11762" i="1"/>
  <c r="M11763" i="1"/>
  <c r="M11764" i="1"/>
  <c r="M11765" i="1"/>
  <c r="M11766" i="1"/>
  <c r="N11766" i="1" s="1"/>
  <c r="M11767" i="1"/>
  <c r="M11768" i="1"/>
  <c r="M11769" i="1"/>
  <c r="M11770" i="1"/>
  <c r="M11771" i="1"/>
  <c r="N11771" i="1" s="1"/>
  <c r="M11772" i="1"/>
  <c r="M11773" i="1"/>
  <c r="N11773" i="1" s="1"/>
  <c r="M11774" i="1"/>
  <c r="M11775" i="1"/>
  <c r="M11776" i="1"/>
  <c r="M11777" i="1"/>
  <c r="M11778" i="1"/>
  <c r="N11778" i="1" s="1"/>
  <c r="M11779" i="1"/>
  <c r="M11780" i="1"/>
  <c r="M11781" i="1"/>
  <c r="M11782" i="1"/>
  <c r="M11783" i="1"/>
  <c r="N11783" i="1" s="1"/>
  <c r="M11784" i="1"/>
  <c r="M11785" i="1"/>
  <c r="N11785" i="1" s="1"/>
  <c r="M11786" i="1"/>
  <c r="M11787" i="1"/>
  <c r="M11788" i="1"/>
  <c r="M11789" i="1"/>
  <c r="M11790" i="1"/>
  <c r="N11790" i="1" s="1"/>
  <c r="M11791" i="1"/>
  <c r="M11792" i="1"/>
  <c r="M11793" i="1"/>
  <c r="M11794" i="1"/>
  <c r="M11795" i="1"/>
  <c r="N11795" i="1" s="1"/>
  <c r="M11796" i="1"/>
  <c r="M11797" i="1"/>
  <c r="N11797" i="1" s="1"/>
  <c r="M11798" i="1"/>
  <c r="M11799" i="1"/>
  <c r="M11800" i="1"/>
  <c r="M11801" i="1"/>
  <c r="M11802" i="1"/>
  <c r="N11802" i="1" s="1"/>
  <c r="M11803" i="1"/>
  <c r="M11804" i="1"/>
  <c r="M11805" i="1"/>
  <c r="M11806" i="1"/>
  <c r="M11807" i="1"/>
  <c r="N11807" i="1" s="1"/>
  <c r="M11808" i="1"/>
  <c r="M11809" i="1"/>
  <c r="N11809" i="1" s="1"/>
  <c r="M11810" i="1"/>
  <c r="M11811" i="1"/>
  <c r="M11812" i="1"/>
  <c r="M11813" i="1"/>
  <c r="M11814" i="1"/>
  <c r="N11814" i="1" s="1"/>
  <c r="M11815" i="1"/>
  <c r="M11816" i="1"/>
  <c r="M11817" i="1"/>
  <c r="M11818" i="1"/>
  <c r="M11819" i="1"/>
  <c r="N11819" i="1" s="1"/>
  <c r="M11820" i="1"/>
  <c r="M11821" i="1"/>
  <c r="N11821" i="1" s="1"/>
  <c r="M11822" i="1"/>
  <c r="M11823" i="1"/>
  <c r="M11824" i="1"/>
  <c r="M11825" i="1"/>
  <c r="M11826" i="1"/>
  <c r="N11826" i="1" s="1"/>
  <c r="M11827" i="1"/>
  <c r="M11828" i="1"/>
  <c r="M11829" i="1"/>
  <c r="M11830" i="1"/>
  <c r="M11831" i="1"/>
  <c r="N11831" i="1" s="1"/>
  <c r="M11832" i="1"/>
  <c r="M11833" i="1"/>
  <c r="N11833" i="1" s="1"/>
  <c r="M11834" i="1"/>
  <c r="M11835" i="1"/>
  <c r="M11836" i="1"/>
  <c r="M11837" i="1"/>
  <c r="M11838" i="1"/>
  <c r="N11838" i="1" s="1"/>
  <c r="M11839" i="1"/>
  <c r="M11840" i="1"/>
  <c r="M11841" i="1"/>
  <c r="M11842" i="1"/>
  <c r="M11843" i="1"/>
  <c r="N11843" i="1" s="1"/>
  <c r="M11844" i="1"/>
  <c r="M11845" i="1"/>
  <c r="N11845" i="1" s="1"/>
  <c r="M11846" i="1"/>
  <c r="M11847" i="1"/>
  <c r="M11848" i="1"/>
  <c r="M11849" i="1"/>
  <c r="M11850" i="1"/>
  <c r="N11850" i="1" s="1"/>
  <c r="M11851" i="1"/>
  <c r="M11852" i="1"/>
  <c r="M11853" i="1"/>
  <c r="M11854" i="1"/>
  <c r="M11855" i="1"/>
  <c r="N11855" i="1" s="1"/>
  <c r="M11856" i="1"/>
  <c r="M11857" i="1"/>
  <c r="N11857" i="1" s="1"/>
  <c r="M11858" i="1"/>
  <c r="M11859" i="1"/>
  <c r="M11860" i="1"/>
  <c r="M11861" i="1"/>
  <c r="M11862" i="1"/>
  <c r="N11862" i="1" s="1"/>
  <c r="M11863" i="1"/>
  <c r="M11864" i="1"/>
  <c r="M11865" i="1"/>
  <c r="M11866" i="1"/>
  <c r="M11867" i="1"/>
  <c r="N11867" i="1" s="1"/>
  <c r="M11868" i="1"/>
  <c r="M11869" i="1"/>
  <c r="N11869" i="1" s="1"/>
  <c r="M11870" i="1"/>
  <c r="M11871" i="1"/>
  <c r="M11872" i="1"/>
  <c r="M11873" i="1"/>
  <c r="M11874" i="1"/>
  <c r="N11874" i="1" s="1"/>
  <c r="M11875" i="1"/>
  <c r="M11876" i="1"/>
  <c r="M11877" i="1"/>
  <c r="M11878" i="1"/>
  <c r="M11879" i="1"/>
  <c r="N11879" i="1" s="1"/>
  <c r="M11880" i="1"/>
  <c r="M11881" i="1"/>
  <c r="N11881" i="1" s="1"/>
  <c r="M11882" i="1"/>
  <c r="M11883" i="1"/>
  <c r="M11884" i="1"/>
  <c r="M11885" i="1"/>
  <c r="M11886" i="1"/>
  <c r="N11886" i="1" s="1"/>
  <c r="M11887" i="1"/>
  <c r="M11888" i="1"/>
  <c r="M11889" i="1"/>
  <c r="M11890" i="1"/>
  <c r="M11891" i="1"/>
  <c r="N11891" i="1" s="1"/>
  <c r="M11892" i="1"/>
  <c r="M11893" i="1"/>
  <c r="N11893" i="1" s="1"/>
  <c r="M11894" i="1"/>
  <c r="M11895" i="1"/>
  <c r="M11896" i="1"/>
  <c r="M11897" i="1"/>
  <c r="M11898" i="1"/>
  <c r="N11898" i="1" s="1"/>
  <c r="M11899" i="1"/>
  <c r="M11900" i="1"/>
  <c r="M11901" i="1"/>
  <c r="M11902" i="1"/>
  <c r="M11903" i="1"/>
  <c r="N11903" i="1" s="1"/>
  <c r="M11904" i="1"/>
  <c r="M11905" i="1"/>
  <c r="N11905" i="1" s="1"/>
  <c r="M11906" i="1"/>
  <c r="M11907" i="1"/>
  <c r="M11908" i="1"/>
  <c r="M11909" i="1"/>
  <c r="M11910" i="1"/>
  <c r="N11910" i="1" s="1"/>
  <c r="M11911" i="1"/>
  <c r="M11912" i="1"/>
  <c r="M11913" i="1"/>
  <c r="M11914" i="1"/>
  <c r="M11915" i="1"/>
  <c r="N11915" i="1" s="1"/>
  <c r="M11916" i="1"/>
  <c r="M11917" i="1"/>
  <c r="N11917" i="1" s="1"/>
  <c r="M11918" i="1"/>
  <c r="M11919" i="1"/>
  <c r="M11920" i="1"/>
  <c r="M11921" i="1"/>
  <c r="M11922" i="1"/>
  <c r="N11922" i="1" s="1"/>
  <c r="M11923" i="1"/>
  <c r="M11924" i="1"/>
  <c r="M11925" i="1"/>
  <c r="M11926" i="1"/>
  <c r="M11927" i="1"/>
  <c r="N11927" i="1" s="1"/>
  <c r="M11928" i="1"/>
  <c r="M11929" i="1"/>
  <c r="N11929" i="1" s="1"/>
  <c r="M11930" i="1"/>
  <c r="M11931" i="1"/>
  <c r="M11932" i="1"/>
  <c r="M11933" i="1"/>
  <c r="M11934" i="1"/>
  <c r="N11934" i="1" s="1"/>
  <c r="M11935" i="1"/>
  <c r="M11936" i="1"/>
  <c r="M11937" i="1"/>
  <c r="M11938" i="1"/>
  <c r="M11939" i="1"/>
  <c r="N11939" i="1" s="1"/>
  <c r="M11940" i="1"/>
  <c r="M11941" i="1"/>
  <c r="N11941" i="1" s="1"/>
  <c r="M11942" i="1"/>
  <c r="M11943" i="1"/>
  <c r="M11944" i="1"/>
  <c r="M11945" i="1"/>
  <c r="M11946" i="1"/>
  <c r="N11946" i="1" s="1"/>
  <c r="M11947" i="1"/>
  <c r="M11948" i="1"/>
  <c r="M11949" i="1"/>
  <c r="M11950" i="1"/>
  <c r="M11951" i="1"/>
  <c r="N11951" i="1" s="1"/>
  <c r="M11952" i="1"/>
  <c r="M11953" i="1"/>
  <c r="N11953" i="1" s="1"/>
  <c r="M11954" i="1"/>
  <c r="M11955" i="1"/>
  <c r="M11956" i="1"/>
  <c r="M11957" i="1"/>
  <c r="M11958" i="1"/>
  <c r="N11958" i="1" s="1"/>
  <c r="M11959" i="1"/>
  <c r="M11960" i="1"/>
  <c r="M11961" i="1"/>
  <c r="M11962" i="1"/>
  <c r="M11963" i="1"/>
  <c r="N11963" i="1" s="1"/>
  <c r="M11964" i="1"/>
  <c r="M11965" i="1"/>
  <c r="N11965" i="1" s="1"/>
  <c r="M11966" i="1"/>
  <c r="M11967" i="1"/>
  <c r="M11968" i="1"/>
  <c r="M11969" i="1"/>
  <c r="M11970" i="1"/>
  <c r="N11970" i="1" s="1"/>
  <c r="M11971" i="1"/>
  <c r="M11972" i="1"/>
  <c r="M11973" i="1"/>
  <c r="M11974" i="1"/>
  <c r="M11975" i="1"/>
  <c r="N11975" i="1" s="1"/>
  <c r="M11976" i="1"/>
  <c r="M11977" i="1"/>
  <c r="N11977" i="1" s="1"/>
  <c r="M11978" i="1"/>
  <c r="M11979" i="1"/>
  <c r="M11980" i="1"/>
  <c r="M11981" i="1"/>
  <c r="M11982" i="1"/>
  <c r="N11982" i="1" s="1"/>
  <c r="M11983" i="1"/>
  <c r="M11984" i="1"/>
  <c r="M11985" i="1"/>
  <c r="M11986" i="1"/>
  <c r="M11987" i="1"/>
  <c r="N11987" i="1" s="1"/>
  <c r="M11988" i="1"/>
  <c r="M11989" i="1"/>
  <c r="N11989" i="1" s="1"/>
  <c r="M11990" i="1"/>
  <c r="M11991" i="1"/>
  <c r="M11992" i="1"/>
  <c r="M11993" i="1"/>
  <c r="M11994" i="1"/>
  <c r="N11994" i="1" s="1"/>
  <c r="M11995" i="1"/>
  <c r="M11996" i="1"/>
  <c r="M11997" i="1"/>
  <c r="M11998" i="1"/>
  <c r="M11999" i="1"/>
  <c r="N11999" i="1" s="1"/>
  <c r="M12000" i="1"/>
  <c r="M12001" i="1"/>
  <c r="N12001" i="1" s="1"/>
  <c r="M12002" i="1"/>
  <c r="M12003" i="1"/>
  <c r="M12004" i="1"/>
  <c r="M12005" i="1"/>
  <c r="M12006" i="1"/>
  <c r="N12006" i="1" s="1"/>
  <c r="M12007" i="1"/>
  <c r="M12008" i="1"/>
  <c r="M12009" i="1"/>
  <c r="M12010" i="1"/>
  <c r="M12011" i="1"/>
  <c r="N12011" i="1" s="1"/>
  <c r="M12012" i="1"/>
  <c r="M12013" i="1"/>
  <c r="N12013" i="1" s="1"/>
  <c r="M12014" i="1"/>
  <c r="M12015" i="1"/>
  <c r="M12016" i="1"/>
  <c r="M12017" i="1"/>
  <c r="M12018" i="1"/>
  <c r="N12018" i="1" s="1"/>
  <c r="M12019" i="1"/>
  <c r="M12020" i="1"/>
  <c r="M12021" i="1"/>
  <c r="M12022" i="1"/>
  <c r="M12023" i="1"/>
  <c r="N12023" i="1" s="1"/>
  <c r="M12024" i="1"/>
  <c r="M12025" i="1"/>
  <c r="N12025" i="1" s="1"/>
  <c r="M12026" i="1"/>
  <c r="M12027" i="1"/>
  <c r="M12028" i="1"/>
  <c r="M12029" i="1"/>
  <c r="M12030" i="1"/>
  <c r="N12030" i="1" s="1"/>
  <c r="M12031" i="1"/>
  <c r="M12032" i="1"/>
  <c r="M12033" i="1"/>
  <c r="M12034" i="1"/>
  <c r="M12035" i="1"/>
  <c r="N12035" i="1" s="1"/>
  <c r="M12036" i="1"/>
  <c r="M12037" i="1"/>
  <c r="N12037" i="1" s="1"/>
  <c r="M12038" i="1"/>
  <c r="M12039" i="1"/>
  <c r="M12040" i="1"/>
  <c r="M12041" i="1"/>
  <c r="M12042" i="1"/>
  <c r="N12042" i="1" s="1"/>
  <c r="M12043" i="1"/>
  <c r="M12044" i="1"/>
  <c r="M12045" i="1"/>
  <c r="M12046" i="1"/>
  <c r="M12047" i="1"/>
  <c r="N12047" i="1" s="1"/>
  <c r="M12048" i="1"/>
  <c r="M12049" i="1"/>
  <c r="N12049" i="1" s="1"/>
  <c r="M12050" i="1"/>
  <c r="M12051" i="1"/>
  <c r="M12052" i="1"/>
  <c r="M12053" i="1"/>
  <c r="M12054" i="1"/>
  <c r="N12054" i="1" s="1"/>
  <c r="M12055" i="1"/>
  <c r="M12056" i="1"/>
  <c r="M12057" i="1"/>
  <c r="M12058" i="1"/>
  <c r="M12059" i="1"/>
  <c r="N12059" i="1" s="1"/>
  <c r="M12060" i="1"/>
  <c r="M12061" i="1"/>
  <c r="N12061" i="1" s="1"/>
  <c r="M12062" i="1"/>
  <c r="M12063" i="1"/>
  <c r="M12064" i="1"/>
  <c r="M12065" i="1"/>
  <c r="M12066" i="1"/>
  <c r="N12066" i="1" s="1"/>
  <c r="M12067" i="1"/>
  <c r="M12068" i="1"/>
  <c r="M12069" i="1"/>
  <c r="M12070" i="1"/>
  <c r="M12071" i="1"/>
  <c r="N12071" i="1" s="1"/>
  <c r="M12072" i="1"/>
  <c r="M12073" i="1"/>
  <c r="N12073" i="1" s="1"/>
  <c r="M12074" i="1"/>
  <c r="M12075" i="1"/>
  <c r="M12076" i="1"/>
  <c r="M12077" i="1"/>
  <c r="M12078" i="1"/>
  <c r="N12078" i="1" s="1"/>
  <c r="M12079" i="1"/>
  <c r="M12080" i="1"/>
  <c r="M12081" i="1"/>
  <c r="M12082" i="1"/>
  <c r="M12083" i="1"/>
  <c r="N12083" i="1" s="1"/>
  <c r="M12084" i="1"/>
  <c r="M12085" i="1"/>
  <c r="N12085" i="1" s="1"/>
  <c r="M12086" i="1"/>
  <c r="M12087" i="1"/>
  <c r="M12088" i="1"/>
  <c r="M12089" i="1"/>
  <c r="M12090" i="1"/>
  <c r="N12090" i="1" s="1"/>
  <c r="M12091" i="1"/>
  <c r="M12092" i="1"/>
  <c r="M12093" i="1"/>
  <c r="M12094" i="1"/>
  <c r="M12095" i="1"/>
  <c r="N12095" i="1" s="1"/>
  <c r="M12096" i="1"/>
  <c r="M12097" i="1"/>
  <c r="N12097" i="1" s="1"/>
  <c r="M12098" i="1"/>
  <c r="M12099" i="1"/>
  <c r="M12100" i="1"/>
  <c r="M12101" i="1"/>
  <c r="M12102" i="1"/>
  <c r="N12102" i="1" s="1"/>
  <c r="M12103" i="1"/>
  <c r="M12104" i="1"/>
  <c r="M12105" i="1"/>
  <c r="M12106" i="1"/>
  <c r="M12107" i="1"/>
  <c r="N12107" i="1" s="1"/>
  <c r="M12108" i="1"/>
  <c r="M12109" i="1"/>
  <c r="N12109" i="1" s="1"/>
  <c r="M12110" i="1"/>
  <c r="M12111" i="1"/>
  <c r="M12112" i="1"/>
  <c r="M12113" i="1"/>
  <c r="M12114" i="1"/>
  <c r="N12114" i="1" s="1"/>
  <c r="M12115" i="1"/>
  <c r="M12116" i="1"/>
  <c r="M12117" i="1"/>
  <c r="M12118" i="1"/>
  <c r="M12119" i="1"/>
  <c r="N12119" i="1" s="1"/>
  <c r="M12120" i="1"/>
  <c r="M12121" i="1"/>
  <c r="N12121" i="1" s="1"/>
  <c r="M12122" i="1"/>
  <c r="M12123" i="1"/>
  <c r="M12124" i="1"/>
  <c r="M12125" i="1"/>
  <c r="M12126" i="1"/>
  <c r="N12126" i="1" s="1"/>
  <c r="M12127" i="1"/>
  <c r="M12128" i="1"/>
  <c r="M12129" i="1"/>
  <c r="M12130" i="1"/>
  <c r="M12131" i="1"/>
  <c r="N12131" i="1" s="1"/>
  <c r="M12132" i="1"/>
  <c r="M12133" i="1"/>
  <c r="N12133" i="1" s="1"/>
  <c r="M12134" i="1"/>
  <c r="M12135" i="1"/>
  <c r="M12136" i="1"/>
  <c r="M12137" i="1"/>
  <c r="M12138" i="1"/>
  <c r="N12138" i="1" s="1"/>
  <c r="M12139" i="1"/>
  <c r="M12140" i="1"/>
  <c r="M12141" i="1"/>
  <c r="M12142" i="1"/>
  <c r="M12143" i="1"/>
  <c r="N12143" i="1" s="1"/>
  <c r="M12144" i="1"/>
  <c r="M12145" i="1"/>
  <c r="N12145" i="1" s="1"/>
  <c r="M12146" i="1"/>
  <c r="M12147" i="1"/>
  <c r="M12148" i="1"/>
  <c r="M12149" i="1"/>
  <c r="M12150" i="1"/>
  <c r="N12150" i="1" s="1"/>
  <c r="M12151" i="1"/>
  <c r="M12152" i="1"/>
  <c r="M12153" i="1"/>
  <c r="M12154" i="1"/>
  <c r="M12155" i="1"/>
  <c r="N12155" i="1" s="1"/>
  <c r="M12156" i="1"/>
  <c r="M12157" i="1"/>
  <c r="N12157" i="1" s="1"/>
  <c r="M12158" i="1"/>
  <c r="M12159" i="1"/>
  <c r="M12160" i="1"/>
  <c r="M12161" i="1"/>
  <c r="M12162" i="1"/>
  <c r="N12162" i="1" s="1"/>
  <c r="M12163" i="1"/>
  <c r="M12164" i="1"/>
  <c r="M12165" i="1"/>
  <c r="M12166" i="1"/>
  <c r="M12167" i="1"/>
  <c r="N12167" i="1" s="1"/>
  <c r="M12168" i="1"/>
  <c r="M12169" i="1"/>
  <c r="N12169" i="1" s="1"/>
  <c r="M12170" i="1"/>
  <c r="M12171" i="1"/>
  <c r="M12172" i="1"/>
  <c r="M12173" i="1"/>
  <c r="M12174" i="1"/>
  <c r="N12174" i="1" s="1"/>
  <c r="M12175" i="1"/>
  <c r="M12176" i="1"/>
  <c r="M12177" i="1"/>
  <c r="M12178" i="1"/>
  <c r="M12179" i="1"/>
  <c r="N12179" i="1" s="1"/>
  <c r="M12180" i="1"/>
  <c r="M12181" i="1"/>
  <c r="N12181" i="1" s="1"/>
  <c r="M12182" i="1"/>
  <c r="M12183" i="1"/>
  <c r="M12184" i="1"/>
  <c r="M12185" i="1"/>
  <c r="M12186" i="1"/>
  <c r="N12186" i="1" s="1"/>
  <c r="M12187" i="1"/>
  <c r="M12188" i="1"/>
  <c r="M12189" i="1"/>
  <c r="M12190" i="1"/>
  <c r="M12191" i="1"/>
  <c r="N12191" i="1" s="1"/>
  <c r="M12192" i="1"/>
  <c r="M12193" i="1"/>
  <c r="N12193" i="1" s="1"/>
  <c r="M12194" i="1"/>
  <c r="M12195" i="1"/>
  <c r="M12196" i="1"/>
  <c r="M12197" i="1"/>
  <c r="M12198" i="1"/>
  <c r="N12198" i="1" s="1"/>
  <c r="M12199" i="1"/>
  <c r="M12200" i="1"/>
  <c r="M12201" i="1"/>
  <c r="M12202" i="1"/>
  <c r="M12203" i="1"/>
  <c r="N12203" i="1" s="1"/>
  <c r="M12204" i="1"/>
  <c r="M12205" i="1"/>
  <c r="N12205" i="1" s="1"/>
  <c r="M12206" i="1"/>
  <c r="M12207" i="1"/>
  <c r="M12208" i="1"/>
  <c r="M12209" i="1"/>
  <c r="M12210" i="1"/>
  <c r="N12210" i="1" s="1"/>
  <c r="M12211" i="1"/>
  <c r="M12212" i="1"/>
  <c r="M12213" i="1"/>
  <c r="M12214" i="1"/>
  <c r="M12215" i="1"/>
  <c r="N12215" i="1" s="1"/>
  <c r="M12216" i="1"/>
  <c r="M12217" i="1"/>
  <c r="N12217" i="1" s="1"/>
  <c r="M12218" i="1"/>
  <c r="M12219" i="1"/>
  <c r="M12220" i="1"/>
  <c r="M12221" i="1"/>
  <c r="M12222" i="1"/>
  <c r="N12222" i="1" s="1"/>
  <c r="M12223" i="1"/>
  <c r="M12224" i="1"/>
  <c r="M12225" i="1"/>
  <c r="M12226" i="1"/>
  <c r="M12227" i="1"/>
  <c r="N12227" i="1" s="1"/>
  <c r="M12228" i="1"/>
  <c r="M12229" i="1"/>
  <c r="N12229" i="1" s="1"/>
  <c r="M12230" i="1"/>
  <c r="M12231" i="1"/>
  <c r="M12232" i="1"/>
  <c r="M12233" i="1"/>
  <c r="M12234" i="1"/>
  <c r="N12234" i="1" s="1"/>
  <c r="M12235" i="1"/>
  <c r="M12236" i="1"/>
  <c r="M12237" i="1"/>
  <c r="M12238" i="1"/>
  <c r="M12239" i="1"/>
  <c r="N12239" i="1" s="1"/>
  <c r="M12240" i="1"/>
  <c r="M12241" i="1"/>
  <c r="N12241" i="1" s="1"/>
  <c r="M12242" i="1"/>
  <c r="M12243" i="1"/>
  <c r="M12244" i="1"/>
  <c r="M12245" i="1"/>
  <c r="M12246" i="1"/>
  <c r="N12246" i="1" s="1"/>
  <c r="M12247" i="1"/>
  <c r="M12248" i="1"/>
  <c r="M12249" i="1"/>
  <c r="M12250" i="1"/>
  <c r="M12251" i="1"/>
  <c r="N12251" i="1" s="1"/>
  <c r="M12252" i="1"/>
  <c r="M12253" i="1"/>
  <c r="N12253" i="1" s="1"/>
  <c r="M12254" i="1"/>
  <c r="M12255" i="1"/>
  <c r="M12256" i="1"/>
  <c r="M12257" i="1"/>
  <c r="M12258" i="1"/>
  <c r="N12258" i="1" s="1"/>
  <c r="M12259" i="1"/>
  <c r="M12260" i="1"/>
  <c r="M12261" i="1"/>
  <c r="M12262" i="1"/>
  <c r="M12263" i="1"/>
  <c r="N12263" i="1" s="1"/>
  <c r="M12264" i="1"/>
  <c r="M12265" i="1"/>
  <c r="N12265" i="1" s="1"/>
  <c r="M12266" i="1"/>
  <c r="M12267" i="1"/>
  <c r="M12268" i="1"/>
  <c r="M12269" i="1"/>
  <c r="M12270" i="1"/>
  <c r="N12270" i="1" s="1"/>
  <c r="M12271" i="1"/>
  <c r="M12272" i="1"/>
  <c r="M12273" i="1"/>
  <c r="M12274" i="1"/>
  <c r="M12275" i="1"/>
  <c r="N12275" i="1" s="1"/>
  <c r="M12276" i="1"/>
  <c r="M12277" i="1"/>
  <c r="N12277" i="1" s="1"/>
  <c r="M12278" i="1"/>
  <c r="M12279" i="1"/>
  <c r="M12280" i="1"/>
  <c r="M12281" i="1"/>
  <c r="M12282" i="1"/>
  <c r="N12282" i="1" s="1"/>
  <c r="M12283" i="1"/>
  <c r="M12284" i="1"/>
  <c r="M12285" i="1"/>
  <c r="M12286" i="1"/>
  <c r="M12287" i="1"/>
  <c r="N12287" i="1" s="1"/>
  <c r="M12288" i="1"/>
  <c r="M12289" i="1"/>
  <c r="N12289" i="1" s="1"/>
  <c r="M12290" i="1"/>
  <c r="M12291" i="1"/>
  <c r="M12292" i="1"/>
  <c r="M12293" i="1"/>
  <c r="M12294" i="1"/>
  <c r="N12294" i="1" s="1"/>
  <c r="M12295" i="1"/>
  <c r="M12296" i="1"/>
  <c r="M12297" i="1"/>
  <c r="M12298" i="1"/>
  <c r="M12299" i="1"/>
  <c r="N12299" i="1" s="1"/>
  <c r="M12300" i="1"/>
  <c r="M12301" i="1"/>
  <c r="N12301" i="1" s="1"/>
  <c r="M12302" i="1"/>
  <c r="M12303" i="1"/>
  <c r="M12304" i="1"/>
  <c r="M12305" i="1"/>
  <c r="M12306" i="1"/>
  <c r="N12306" i="1" s="1"/>
  <c r="M12307" i="1"/>
  <c r="M12308" i="1"/>
  <c r="M12309" i="1"/>
  <c r="M12310" i="1"/>
  <c r="M12311" i="1"/>
  <c r="N12311" i="1" s="1"/>
  <c r="M12312" i="1"/>
  <c r="M12313" i="1"/>
  <c r="N12313" i="1" s="1"/>
  <c r="M12314" i="1"/>
  <c r="M12315" i="1"/>
  <c r="M12316" i="1"/>
  <c r="M12317" i="1"/>
  <c r="M12318" i="1"/>
  <c r="N12318" i="1" s="1"/>
  <c r="M12319" i="1"/>
  <c r="M12320" i="1"/>
  <c r="M12321" i="1"/>
  <c r="M12322" i="1"/>
  <c r="M12323" i="1"/>
  <c r="N12323" i="1" s="1"/>
  <c r="M12324" i="1"/>
  <c r="M12325" i="1"/>
  <c r="N12325" i="1" s="1"/>
  <c r="M12326" i="1"/>
  <c r="M12327" i="1"/>
  <c r="M12328" i="1"/>
  <c r="M12329" i="1"/>
  <c r="M12330" i="1"/>
  <c r="N12330" i="1" s="1"/>
  <c r="M12331" i="1"/>
  <c r="M12332" i="1"/>
  <c r="M12333" i="1"/>
  <c r="M12334" i="1"/>
  <c r="M12335" i="1"/>
  <c r="N12335" i="1" s="1"/>
  <c r="M12336" i="1"/>
  <c r="M12337" i="1"/>
  <c r="N12337" i="1" s="1"/>
  <c r="M12338" i="1"/>
  <c r="M12339" i="1"/>
  <c r="M12340" i="1"/>
  <c r="M12341" i="1"/>
  <c r="M12342" i="1"/>
  <c r="N12342" i="1" s="1"/>
  <c r="M12343" i="1"/>
  <c r="M12344" i="1"/>
  <c r="M12345" i="1"/>
  <c r="M12346" i="1"/>
  <c r="M12347" i="1"/>
  <c r="N12347" i="1" s="1"/>
  <c r="M12348" i="1"/>
  <c r="M12349" i="1"/>
  <c r="N12349" i="1" s="1"/>
  <c r="M12350" i="1"/>
  <c r="M12351" i="1"/>
  <c r="M12352" i="1"/>
  <c r="M12353" i="1"/>
  <c r="M12354" i="1"/>
  <c r="N12354" i="1" s="1"/>
  <c r="M12355" i="1"/>
  <c r="M12356" i="1"/>
  <c r="M12357" i="1"/>
  <c r="M12358" i="1"/>
  <c r="M12359" i="1"/>
  <c r="N12359" i="1" s="1"/>
  <c r="M12360" i="1"/>
  <c r="M12361" i="1"/>
  <c r="N12361" i="1" s="1"/>
  <c r="M12362" i="1"/>
  <c r="M12363" i="1"/>
  <c r="M12364" i="1"/>
  <c r="M12365" i="1"/>
  <c r="M12366" i="1"/>
  <c r="N12366" i="1" s="1"/>
  <c r="M12367" i="1"/>
  <c r="M12368" i="1"/>
  <c r="M12369" i="1"/>
  <c r="M12370" i="1"/>
  <c r="M12371" i="1"/>
  <c r="N12371" i="1" s="1"/>
  <c r="M12372" i="1"/>
  <c r="M12373" i="1"/>
  <c r="N12373" i="1" s="1"/>
  <c r="M12374" i="1"/>
  <c r="M12375" i="1"/>
  <c r="M12376" i="1"/>
  <c r="M12377" i="1"/>
  <c r="M12378" i="1"/>
  <c r="N12378" i="1" s="1"/>
  <c r="M12379" i="1"/>
  <c r="M12380" i="1"/>
  <c r="M12381" i="1"/>
  <c r="M12382" i="1"/>
  <c r="M12383" i="1"/>
  <c r="N12383" i="1" s="1"/>
  <c r="M12384" i="1"/>
  <c r="M12385" i="1"/>
  <c r="N12385" i="1" s="1"/>
  <c r="M12386" i="1"/>
  <c r="M12387" i="1"/>
  <c r="M12388" i="1"/>
  <c r="M12389" i="1"/>
  <c r="M12390" i="1"/>
  <c r="N12390" i="1" s="1"/>
  <c r="M12391" i="1"/>
  <c r="M12392" i="1"/>
  <c r="M12393" i="1"/>
  <c r="M12394" i="1"/>
  <c r="M12395" i="1"/>
  <c r="N12395" i="1" s="1"/>
  <c r="M12396" i="1"/>
  <c r="M12397" i="1"/>
  <c r="N12397" i="1" s="1"/>
  <c r="M12398" i="1"/>
  <c r="M12399" i="1"/>
  <c r="M12400" i="1"/>
  <c r="M12401" i="1"/>
  <c r="M12402" i="1"/>
  <c r="N12402" i="1" s="1"/>
  <c r="M12403" i="1"/>
  <c r="M12404" i="1"/>
  <c r="M12405" i="1"/>
  <c r="M12406" i="1"/>
  <c r="M12407" i="1"/>
  <c r="N12407" i="1" s="1"/>
  <c r="M12408" i="1"/>
  <c r="M12409" i="1"/>
  <c r="N12409" i="1" s="1"/>
  <c r="M12410" i="1"/>
  <c r="M12411" i="1"/>
  <c r="M12412" i="1"/>
  <c r="M12413" i="1"/>
  <c r="M12414" i="1"/>
  <c r="N12414" i="1" s="1"/>
  <c r="M12415" i="1"/>
  <c r="M12416" i="1"/>
  <c r="M12417" i="1"/>
  <c r="M12418" i="1"/>
  <c r="M12419" i="1"/>
  <c r="N12419" i="1" s="1"/>
  <c r="M12420" i="1"/>
  <c r="M12421" i="1"/>
  <c r="N12421" i="1" s="1"/>
  <c r="M12422" i="1"/>
  <c r="M12423" i="1"/>
  <c r="M12424" i="1"/>
  <c r="M12425" i="1"/>
  <c r="M12426" i="1"/>
  <c r="N12426" i="1" s="1"/>
  <c r="M12427" i="1"/>
  <c r="M12428" i="1"/>
  <c r="M12429" i="1"/>
  <c r="M12430" i="1"/>
  <c r="M12431" i="1"/>
  <c r="N12431" i="1" s="1"/>
  <c r="M12432" i="1"/>
  <c r="M12433" i="1"/>
  <c r="N12433" i="1" s="1"/>
  <c r="M12434" i="1"/>
  <c r="M12435" i="1"/>
  <c r="M12436" i="1"/>
  <c r="M12437" i="1"/>
  <c r="M12438" i="1"/>
  <c r="N12438" i="1" s="1"/>
  <c r="M12439" i="1"/>
  <c r="M12440" i="1"/>
  <c r="M12441" i="1"/>
  <c r="M12442" i="1"/>
  <c r="M12443" i="1"/>
  <c r="N12443" i="1" s="1"/>
  <c r="M12444" i="1"/>
  <c r="M12445" i="1"/>
  <c r="N12445" i="1" s="1"/>
  <c r="M12446" i="1"/>
  <c r="M12447" i="1"/>
  <c r="M12448" i="1"/>
  <c r="M12449" i="1"/>
  <c r="M12450" i="1"/>
  <c r="N12450" i="1" s="1"/>
  <c r="M12451" i="1"/>
  <c r="M12452" i="1"/>
  <c r="M12453" i="1"/>
  <c r="M12454" i="1"/>
  <c r="M12455" i="1"/>
  <c r="N12455" i="1" s="1"/>
  <c r="M12456" i="1"/>
  <c r="M12457" i="1"/>
  <c r="N12457" i="1" s="1"/>
  <c r="M12458" i="1"/>
  <c r="M12459" i="1"/>
  <c r="M12460" i="1"/>
  <c r="M12461" i="1"/>
  <c r="M12462" i="1"/>
  <c r="N12462" i="1" s="1"/>
  <c r="M12463" i="1"/>
  <c r="M12464" i="1"/>
  <c r="M12465" i="1"/>
  <c r="M12466" i="1"/>
  <c r="M12467" i="1"/>
  <c r="N12467" i="1" s="1"/>
  <c r="M12468" i="1"/>
  <c r="M12469" i="1"/>
  <c r="N12469" i="1" s="1"/>
  <c r="M12470" i="1"/>
  <c r="M12471" i="1"/>
  <c r="M12472" i="1"/>
  <c r="M12473" i="1"/>
  <c r="M12474" i="1"/>
  <c r="N12474" i="1" s="1"/>
  <c r="M12475" i="1"/>
  <c r="M12476" i="1"/>
  <c r="M12477" i="1"/>
  <c r="M12478" i="1"/>
  <c r="M12479" i="1"/>
  <c r="N12479" i="1" s="1"/>
  <c r="M12480" i="1"/>
  <c r="M12481" i="1"/>
  <c r="N12481" i="1" s="1"/>
  <c r="M12482" i="1"/>
  <c r="M12483" i="1"/>
  <c r="M12484" i="1"/>
  <c r="M12485" i="1"/>
  <c r="M12486" i="1"/>
  <c r="N12486" i="1" s="1"/>
  <c r="M12487" i="1"/>
  <c r="M12488" i="1"/>
  <c r="M12489" i="1"/>
  <c r="M12490" i="1"/>
  <c r="M12491" i="1"/>
  <c r="N12491" i="1" s="1"/>
  <c r="M12492" i="1"/>
  <c r="M12493" i="1"/>
  <c r="N12493" i="1" s="1"/>
  <c r="M12494" i="1"/>
  <c r="M12495" i="1"/>
  <c r="M12496" i="1"/>
  <c r="M12497" i="1"/>
  <c r="M12498" i="1"/>
  <c r="N12498" i="1" s="1"/>
  <c r="M12499" i="1"/>
  <c r="M12500" i="1"/>
  <c r="M12501" i="1"/>
  <c r="M12502" i="1"/>
  <c r="M12503" i="1"/>
  <c r="N12503" i="1" s="1"/>
  <c r="M12504" i="1"/>
  <c r="M12505" i="1"/>
  <c r="N12505" i="1" s="1"/>
  <c r="M12506" i="1"/>
  <c r="M12507" i="1"/>
  <c r="M12508" i="1"/>
  <c r="M12509" i="1"/>
  <c r="M12510" i="1"/>
  <c r="N12510" i="1" s="1"/>
  <c r="M12511" i="1"/>
  <c r="M12512" i="1"/>
  <c r="M12513" i="1"/>
  <c r="M12514" i="1"/>
  <c r="M12515" i="1"/>
  <c r="N12515" i="1" s="1"/>
  <c r="M12516" i="1"/>
  <c r="M12517" i="1"/>
  <c r="N12517" i="1" s="1"/>
  <c r="M12518" i="1"/>
  <c r="M12519" i="1"/>
  <c r="M12520" i="1"/>
  <c r="M12521" i="1"/>
  <c r="M12522" i="1"/>
  <c r="N12522" i="1" s="1"/>
  <c r="M12523" i="1"/>
  <c r="M12524" i="1"/>
  <c r="M12525" i="1"/>
  <c r="M12526" i="1"/>
  <c r="M12527" i="1"/>
  <c r="N12527" i="1" s="1"/>
  <c r="M12528" i="1"/>
  <c r="M12529" i="1"/>
  <c r="N12529" i="1" s="1"/>
  <c r="M12530" i="1"/>
  <c r="M12531" i="1"/>
  <c r="M12532" i="1"/>
  <c r="M12533" i="1"/>
  <c r="M12534" i="1"/>
  <c r="N12534" i="1" s="1"/>
  <c r="M12535" i="1"/>
  <c r="M12536" i="1"/>
  <c r="M12537" i="1"/>
  <c r="M12538" i="1"/>
  <c r="M12539" i="1"/>
  <c r="N12539" i="1" s="1"/>
  <c r="M12540" i="1"/>
  <c r="M12541" i="1"/>
  <c r="N12541" i="1" s="1"/>
  <c r="M12542" i="1"/>
  <c r="M12543" i="1"/>
  <c r="M12544" i="1"/>
  <c r="M12545" i="1"/>
  <c r="M12546" i="1"/>
  <c r="N12546" i="1" s="1"/>
  <c r="M12547" i="1"/>
  <c r="M12548" i="1"/>
  <c r="M12549" i="1"/>
  <c r="M12550" i="1"/>
  <c r="M12551" i="1"/>
  <c r="N12551" i="1" s="1"/>
  <c r="M12552" i="1"/>
  <c r="M12553" i="1"/>
  <c r="N12553" i="1" s="1"/>
  <c r="M12554" i="1"/>
  <c r="M12555" i="1"/>
  <c r="M12556" i="1"/>
  <c r="M12557" i="1"/>
  <c r="M12558" i="1"/>
  <c r="N12558" i="1" s="1"/>
  <c r="M12559" i="1"/>
  <c r="M12560" i="1"/>
  <c r="M12561" i="1"/>
  <c r="M12562" i="1"/>
  <c r="M12563" i="1"/>
  <c r="N12563" i="1" s="1"/>
  <c r="M12564" i="1"/>
  <c r="M12565" i="1"/>
  <c r="N12565" i="1" s="1"/>
  <c r="M12566" i="1"/>
  <c r="M12567" i="1"/>
  <c r="M12568" i="1"/>
  <c r="M12569" i="1"/>
  <c r="M12570" i="1"/>
  <c r="N12570" i="1" s="1"/>
  <c r="M12571" i="1"/>
  <c r="M12572" i="1"/>
  <c r="M12573" i="1"/>
  <c r="M12574" i="1"/>
  <c r="M12575" i="1"/>
  <c r="N12575" i="1" s="1"/>
  <c r="M12576" i="1"/>
  <c r="M12577" i="1"/>
  <c r="N12577" i="1" s="1"/>
  <c r="M12578" i="1"/>
  <c r="M12579" i="1"/>
  <c r="M12580" i="1"/>
  <c r="M12581" i="1"/>
  <c r="M12582" i="1"/>
  <c r="N12582" i="1" s="1"/>
  <c r="M12583" i="1"/>
  <c r="M12584" i="1"/>
  <c r="M12585" i="1"/>
  <c r="M12586" i="1"/>
  <c r="M12587" i="1"/>
  <c r="N12587" i="1" s="1"/>
  <c r="M12588" i="1"/>
  <c r="M12589" i="1"/>
  <c r="N12589" i="1" s="1"/>
  <c r="M12590" i="1"/>
  <c r="M12591" i="1"/>
  <c r="M12592" i="1"/>
  <c r="M12593" i="1"/>
  <c r="M12594" i="1"/>
  <c r="N12594" i="1" s="1"/>
  <c r="M12595" i="1"/>
  <c r="M12596" i="1"/>
  <c r="M12597" i="1"/>
  <c r="M12598" i="1"/>
  <c r="M12599" i="1"/>
  <c r="N12599" i="1" s="1"/>
  <c r="M12600" i="1"/>
  <c r="M12601" i="1"/>
  <c r="N12601" i="1" s="1"/>
  <c r="M12602" i="1"/>
  <c r="M12603" i="1"/>
  <c r="M12604" i="1"/>
  <c r="M12605" i="1"/>
  <c r="M12606" i="1"/>
  <c r="N12606" i="1" s="1"/>
  <c r="M12607" i="1"/>
  <c r="M12608" i="1"/>
  <c r="M12609" i="1"/>
  <c r="M12610" i="1"/>
  <c r="M12611" i="1"/>
  <c r="N12611" i="1" s="1"/>
  <c r="M12612" i="1"/>
  <c r="M12613" i="1"/>
  <c r="N12613" i="1" s="1"/>
  <c r="M12614" i="1"/>
  <c r="M12615" i="1"/>
  <c r="M12616" i="1"/>
  <c r="M12617" i="1"/>
  <c r="M12618" i="1"/>
  <c r="N12618" i="1" s="1"/>
  <c r="M12619" i="1"/>
  <c r="M12620" i="1"/>
  <c r="M12621" i="1"/>
  <c r="M12622" i="1"/>
  <c r="M12623" i="1"/>
  <c r="N12623" i="1" s="1"/>
  <c r="M12624" i="1"/>
  <c r="M12625" i="1"/>
  <c r="N12625" i="1" s="1"/>
  <c r="M12626" i="1"/>
  <c r="M12627" i="1"/>
  <c r="M12628" i="1"/>
  <c r="M12629" i="1"/>
  <c r="M12630" i="1"/>
  <c r="N12630" i="1" s="1"/>
  <c r="M12631" i="1"/>
  <c r="M12632" i="1"/>
  <c r="M12633" i="1"/>
  <c r="M12634" i="1"/>
  <c r="M12635" i="1"/>
  <c r="N12635" i="1" s="1"/>
  <c r="M12636" i="1"/>
  <c r="M12637" i="1"/>
  <c r="N12637" i="1" s="1"/>
  <c r="M12638" i="1"/>
  <c r="M12639" i="1"/>
  <c r="M12640" i="1"/>
  <c r="M12641" i="1"/>
  <c r="M12642" i="1"/>
  <c r="N12642" i="1" s="1"/>
  <c r="M12643" i="1"/>
  <c r="M12644" i="1"/>
  <c r="M12645" i="1"/>
  <c r="M12646" i="1"/>
  <c r="M12647" i="1"/>
  <c r="N12647" i="1" s="1"/>
  <c r="M12648" i="1"/>
  <c r="M12649" i="1"/>
  <c r="N12649" i="1" s="1"/>
  <c r="M12650" i="1"/>
  <c r="M12651" i="1"/>
  <c r="M12652" i="1"/>
  <c r="M12653" i="1"/>
  <c r="M12654" i="1"/>
  <c r="N12654" i="1" s="1"/>
  <c r="M12655" i="1"/>
  <c r="M12656" i="1"/>
  <c r="M12657" i="1"/>
  <c r="M12658" i="1"/>
  <c r="M12659" i="1"/>
  <c r="N12659" i="1" s="1"/>
  <c r="M12660" i="1"/>
  <c r="M12661" i="1"/>
  <c r="N12661" i="1" s="1"/>
  <c r="M12662" i="1"/>
  <c r="M12663" i="1"/>
  <c r="M12664" i="1"/>
  <c r="M12665" i="1"/>
  <c r="M12666" i="1"/>
  <c r="N12666" i="1" s="1"/>
  <c r="M12667" i="1"/>
  <c r="M12668" i="1"/>
  <c r="M12669" i="1"/>
  <c r="M12670" i="1"/>
  <c r="M12671" i="1"/>
  <c r="N12671" i="1" s="1"/>
  <c r="M12672" i="1"/>
  <c r="M12673" i="1"/>
  <c r="N12673" i="1" s="1"/>
  <c r="M12674" i="1"/>
  <c r="M12675" i="1"/>
  <c r="M12676" i="1"/>
  <c r="M12677" i="1"/>
  <c r="M12678" i="1"/>
  <c r="N12678" i="1" s="1"/>
  <c r="M12679" i="1"/>
  <c r="M12680" i="1"/>
  <c r="M12681" i="1"/>
  <c r="M12682" i="1"/>
  <c r="M12683" i="1"/>
  <c r="N12683" i="1" s="1"/>
  <c r="M12684" i="1"/>
  <c r="M12685" i="1"/>
  <c r="N12685" i="1" s="1"/>
  <c r="M12686" i="1"/>
  <c r="M12687" i="1"/>
  <c r="M12688" i="1"/>
  <c r="M12689" i="1"/>
  <c r="M12690" i="1"/>
  <c r="N12690" i="1" s="1"/>
  <c r="M12691" i="1"/>
  <c r="M12692" i="1"/>
  <c r="M12693" i="1"/>
  <c r="M12694" i="1"/>
  <c r="M12695" i="1"/>
  <c r="N12695" i="1" s="1"/>
  <c r="M12696" i="1"/>
  <c r="M12697" i="1"/>
  <c r="N12697" i="1" s="1"/>
  <c r="M12698" i="1"/>
  <c r="M12699" i="1"/>
  <c r="M12700" i="1"/>
  <c r="M12701" i="1"/>
  <c r="M12702" i="1"/>
  <c r="N12702" i="1" s="1"/>
  <c r="M12703" i="1"/>
  <c r="M12704" i="1"/>
  <c r="M12705" i="1"/>
  <c r="M12706" i="1"/>
  <c r="M12707" i="1"/>
  <c r="N12707" i="1" s="1"/>
  <c r="M12708" i="1"/>
  <c r="M12709" i="1"/>
  <c r="N12709" i="1" s="1"/>
  <c r="M12710" i="1"/>
  <c r="M12711" i="1"/>
  <c r="M12712" i="1"/>
  <c r="M12713" i="1"/>
  <c r="M12714" i="1"/>
  <c r="N12714" i="1" s="1"/>
  <c r="M12715" i="1"/>
  <c r="M12716" i="1"/>
  <c r="M12717" i="1"/>
  <c r="M12718" i="1"/>
  <c r="M12719" i="1"/>
  <c r="N12719" i="1" s="1"/>
  <c r="M12720" i="1"/>
  <c r="M12721" i="1"/>
  <c r="N12721" i="1" s="1"/>
  <c r="M12722" i="1"/>
  <c r="M12723" i="1"/>
  <c r="M12724" i="1"/>
  <c r="M12725" i="1"/>
  <c r="M12726" i="1"/>
  <c r="N12726" i="1" s="1"/>
  <c r="M12727" i="1"/>
  <c r="M12728" i="1"/>
  <c r="M12729" i="1"/>
  <c r="M12730" i="1"/>
  <c r="M12731" i="1"/>
  <c r="N12731" i="1" s="1"/>
  <c r="M12732" i="1"/>
  <c r="M12733" i="1"/>
  <c r="N12733" i="1" s="1"/>
  <c r="M12734" i="1"/>
  <c r="M12735" i="1"/>
  <c r="M12736" i="1"/>
  <c r="M12737" i="1"/>
  <c r="M12738" i="1"/>
  <c r="N12738" i="1" s="1"/>
  <c r="M12739" i="1"/>
  <c r="M12740" i="1"/>
  <c r="M12741" i="1"/>
  <c r="M12742" i="1"/>
  <c r="M12743" i="1"/>
  <c r="N12743" i="1" s="1"/>
  <c r="M12744" i="1"/>
  <c r="M12745" i="1"/>
  <c r="N12745" i="1" s="1"/>
  <c r="M12746" i="1"/>
  <c r="M12747" i="1"/>
  <c r="M12748" i="1"/>
  <c r="M12749" i="1"/>
  <c r="M12750" i="1"/>
  <c r="N12750" i="1" s="1"/>
  <c r="M12751" i="1"/>
  <c r="M12752" i="1"/>
  <c r="M12753" i="1"/>
  <c r="M12754" i="1"/>
  <c r="M12755" i="1"/>
  <c r="N12755" i="1" s="1"/>
  <c r="M12756" i="1"/>
  <c r="M12757" i="1"/>
  <c r="N12757" i="1" s="1"/>
  <c r="M12758" i="1"/>
  <c r="M12759" i="1"/>
  <c r="M12760" i="1"/>
  <c r="M12761" i="1"/>
  <c r="M12762" i="1"/>
  <c r="N12762" i="1" s="1"/>
  <c r="M12763" i="1"/>
  <c r="M12764" i="1"/>
  <c r="M12765" i="1"/>
  <c r="M12766" i="1"/>
  <c r="M12767" i="1"/>
  <c r="N12767" i="1" s="1"/>
  <c r="M12768" i="1"/>
  <c r="M12769" i="1"/>
  <c r="N12769" i="1" s="1"/>
  <c r="M12770" i="1"/>
  <c r="M12771" i="1"/>
  <c r="M12772" i="1"/>
  <c r="M12773" i="1"/>
  <c r="M12774" i="1"/>
  <c r="N12774" i="1" s="1"/>
  <c r="M12775" i="1"/>
  <c r="M12776" i="1"/>
  <c r="M12777" i="1"/>
  <c r="M12778" i="1"/>
  <c r="M12779" i="1"/>
  <c r="N12779" i="1" s="1"/>
  <c r="M12780" i="1"/>
  <c r="M12781" i="1"/>
  <c r="N12781" i="1" s="1"/>
  <c r="M12782" i="1"/>
  <c r="M12783" i="1"/>
  <c r="M12784" i="1"/>
  <c r="M12785" i="1"/>
  <c r="M12786" i="1"/>
  <c r="N12786" i="1" s="1"/>
  <c r="M12787" i="1"/>
  <c r="M12788" i="1"/>
  <c r="M12789" i="1"/>
  <c r="M12790" i="1"/>
  <c r="M12791" i="1"/>
  <c r="N12791" i="1" s="1"/>
  <c r="M12792" i="1"/>
  <c r="M12793" i="1"/>
  <c r="N12793" i="1" s="1"/>
  <c r="M12794" i="1"/>
  <c r="M12795" i="1"/>
  <c r="M12796" i="1"/>
  <c r="M12797" i="1"/>
  <c r="M12798" i="1"/>
  <c r="N12798" i="1" s="1"/>
  <c r="M12799" i="1"/>
  <c r="M12800" i="1"/>
  <c r="M12801" i="1"/>
  <c r="M12802" i="1"/>
  <c r="M12803" i="1"/>
  <c r="N12803" i="1" s="1"/>
  <c r="M12804" i="1"/>
  <c r="M12805" i="1"/>
  <c r="N12805" i="1" s="1"/>
  <c r="M12806" i="1"/>
  <c r="M12807" i="1"/>
  <c r="M12808" i="1"/>
  <c r="M12809" i="1"/>
  <c r="M12810" i="1"/>
  <c r="N12810" i="1" s="1"/>
  <c r="M12811" i="1"/>
  <c r="M12812" i="1"/>
  <c r="M12813" i="1"/>
  <c r="M12814" i="1"/>
  <c r="M12815" i="1"/>
  <c r="N12815" i="1" s="1"/>
  <c r="M12816" i="1"/>
  <c r="M12817" i="1"/>
  <c r="N12817" i="1" s="1"/>
  <c r="M12818" i="1"/>
  <c r="M12819" i="1"/>
  <c r="M12820" i="1"/>
  <c r="M12821" i="1"/>
  <c r="M12822" i="1"/>
  <c r="N12822" i="1" s="1"/>
  <c r="M12823" i="1"/>
  <c r="M12824" i="1"/>
  <c r="M12825" i="1"/>
  <c r="M12826" i="1"/>
  <c r="M12827" i="1"/>
  <c r="N12827" i="1" s="1"/>
  <c r="M12828" i="1"/>
  <c r="M12829" i="1"/>
  <c r="N12829" i="1" s="1"/>
  <c r="M12830" i="1"/>
  <c r="M12831" i="1"/>
  <c r="M12832" i="1"/>
  <c r="M12833" i="1"/>
  <c r="M12834" i="1"/>
  <c r="N12834" i="1" s="1"/>
  <c r="M12835" i="1"/>
  <c r="M12836" i="1"/>
  <c r="M12837" i="1"/>
  <c r="M12838" i="1"/>
  <c r="M12839" i="1"/>
  <c r="N12839" i="1" s="1"/>
  <c r="M12840" i="1"/>
  <c r="M12841" i="1"/>
  <c r="N12841" i="1" s="1"/>
  <c r="M12842" i="1"/>
  <c r="M12843" i="1"/>
  <c r="M12844" i="1"/>
  <c r="M12845" i="1"/>
  <c r="M12846" i="1"/>
  <c r="N12846" i="1" s="1"/>
  <c r="M12847" i="1"/>
  <c r="M12848" i="1"/>
  <c r="M12849" i="1"/>
  <c r="M12850" i="1"/>
  <c r="M12851" i="1"/>
  <c r="N12851" i="1" s="1"/>
  <c r="M12852" i="1"/>
  <c r="M12853" i="1"/>
  <c r="N12853" i="1" s="1"/>
  <c r="M12854" i="1"/>
  <c r="M12855" i="1"/>
  <c r="M12856" i="1"/>
  <c r="M12857" i="1"/>
  <c r="M12858" i="1"/>
  <c r="N12858" i="1" s="1"/>
  <c r="M12859" i="1"/>
  <c r="M12860" i="1"/>
  <c r="M12861" i="1"/>
  <c r="M12862" i="1"/>
  <c r="M12863" i="1"/>
  <c r="N12863" i="1" s="1"/>
  <c r="M12864" i="1"/>
  <c r="M12865" i="1"/>
  <c r="N12865" i="1" s="1"/>
  <c r="M12866" i="1"/>
  <c r="M12867" i="1"/>
  <c r="M12868" i="1"/>
  <c r="M12869" i="1"/>
  <c r="M12870" i="1"/>
  <c r="N12870" i="1" s="1"/>
  <c r="M12871" i="1"/>
  <c r="M12872" i="1"/>
  <c r="M12873" i="1"/>
  <c r="M12874" i="1"/>
  <c r="M12875" i="1"/>
  <c r="N12875" i="1" s="1"/>
  <c r="M12876" i="1"/>
  <c r="M12877" i="1"/>
  <c r="N12877" i="1" s="1"/>
  <c r="M12878" i="1"/>
  <c r="M12879" i="1"/>
  <c r="M12880" i="1"/>
  <c r="M12881" i="1"/>
  <c r="M12882" i="1"/>
  <c r="N12882" i="1" s="1"/>
  <c r="M12883" i="1"/>
  <c r="M12884" i="1"/>
  <c r="M12885" i="1"/>
  <c r="M12886" i="1"/>
  <c r="M12887" i="1"/>
  <c r="N12887" i="1" s="1"/>
  <c r="M12888" i="1"/>
  <c r="M12889" i="1"/>
  <c r="N12889" i="1" s="1"/>
  <c r="M12890" i="1"/>
  <c r="M12891" i="1"/>
  <c r="M12892" i="1"/>
  <c r="M12893" i="1"/>
  <c r="M12894" i="1"/>
  <c r="N12894" i="1" s="1"/>
  <c r="M12895" i="1"/>
  <c r="M12896" i="1"/>
  <c r="M12897" i="1"/>
  <c r="M12898" i="1"/>
  <c r="M12899" i="1"/>
  <c r="N12899" i="1" s="1"/>
  <c r="M12900" i="1"/>
  <c r="M12901" i="1"/>
  <c r="N12901" i="1" s="1"/>
  <c r="M12902" i="1"/>
  <c r="M12903" i="1"/>
  <c r="M12904" i="1"/>
  <c r="M12905" i="1"/>
  <c r="M12906" i="1"/>
  <c r="N12906" i="1" s="1"/>
  <c r="M12907" i="1"/>
  <c r="M12908" i="1"/>
  <c r="M12909" i="1"/>
  <c r="M12910" i="1"/>
  <c r="M12911" i="1"/>
  <c r="N12911" i="1" s="1"/>
  <c r="M12912" i="1"/>
  <c r="M12913" i="1"/>
  <c r="N12913" i="1" s="1"/>
  <c r="M12914" i="1"/>
  <c r="M12915" i="1"/>
  <c r="M12916" i="1"/>
  <c r="M12917" i="1"/>
  <c r="M12918" i="1"/>
  <c r="N12918" i="1" s="1"/>
  <c r="M12919" i="1"/>
  <c r="M12920" i="1"/>
  <c r="M12921" i="1"/>
  <c r="M12922" i="1"/>
  <c r="M12923" i="1"/>
  <c r="N12923" i="1" s="1"/>
  <c r="M12924" i="1"/>
  <c r="M12925" i="1"/>
  <c r="N12925" i="1" s="1"/>
  <c r="M12926" i="1"/>
  <c r="M12927" i="1"/>
  <c r="M12928" i="1"/>
  <c r="M12929" i="1"/>
  <c r="M12930" i="1"/>
  <c r="N12930" i="1" s="1"/>
  <c r="M12931" i="1"/>
  <c r="M12932" i="1"/>
  <c r="M12933" i="1"/>
  <c r="M12934" i="1"/>
  <c r="M12935" i="1"/>
  <c r="N12935" i="1" s="1"/>
  <c r="M12936" i="1"/>
  <c r="M12937" i="1"/>
  <c r="N12937" i="1" s="1"/>
  <c r="M12938" i="1"/>
  <c r="M12939" i="1"/>
  <c r="M12940" i="1"/>
  <c r="M12941" i="1"/>
  <c r="M12942" i="1"/>
  <c r="N12942" i="1" s="1"/>
  <c r="M12943" i="1"/>
  <c r="M12944" i="1"/>
  <c r="M12945" i="1"/>
  <c r="M12946" i="1"/>
  <c r="M12947" i="1"/>
  <c r="N12947" i="1" s="1"/>
  <c r="M12948" i="1"/>
  <c r="M12949" i="1"/>
  <c r="N12949" i="1" s="1"/>
  <c r="M12950" i="1"/>
  <c r="M12951" i="1"/>
  <c r="M12952" i="1"/>
  <c r="M12953" i="1"/>
  <c r="M12954" i="1"/>
  <c r="N12954" i="1" s="1"/>
  <c r="M12955" i="1"/>
  <c r="M12956" i="1"/>
  <c r="M12957" i="1"/>
  <c r="M12958" i="1"/>
  <c r="M12959" i="1"/>
  <c r="N12959" i="1" s="1"/>
  <c r="M12960" i="1"/>
  <c r="M12961" i="1"/>
  <c r="N12961" i="1" s="1"/>
  <c r="M12962" i="1"/>
  <c r="M12963" i="1"/>
  <c r="M12964" i="1"/>
  <c r="M12965" i="1"/>
  <c r="M12966" i="1"/>
  <c r="N12966" i="1" s="1"/>
  <c r="M12967" i="1"/>
  <c r="M12968" i="1"/>
  <c r="M12969" i="1"/>
  <c r="M12970" i="1"/>
  <c r="M12971" i="1"/>
  <c r="N12971" i="1" s="1"/>
  <c r="M12972" i="1"/>
  <c r="M12973" i="1"/>
  <c r="N12973" i="1" s="1"/>
  <c r="M12974" i="1"/>
  <c r="M12975" i="1"/>
  <c r="M12976" i="1"/>
  <c r="M12977" i="1"/>
  <c r="M12978" i="1"/>
  <c r="N12978" i="1" s="1"/>
  <c r="M12979" i="1"/>
  <c r="M12980" i="1"/>
  <c r="M12981" i="1"/>
  <c r="M12982" i="1"/>
  <c r="M12983" i="1"/>
  <c r="N12983" i="1" s="1"/>
  <c r="M12984" i="1"/>
  <c r="M12985" i="1"/>
  <c r="N12985" i="1" s="1"/>
  <c r="M12986" i="1"/>
  <c r="M12987" i="1"/>
  <c r="M12988" i="1"/>
  <c r="M12989" i="1"/>
  <c r="M12990" i="1"/>
  <c r="N12990" i="1" s="1"/>
  <c r="M12991" i="1"/>
  <c r="M12992" i="1"/>
  <c r="M12993" i="1"/>
  <c r="M12994" i="1"/>
  <c r="M12995" i="1"/>
  <c r="N12995" i="1" s="1"/>
  <c r="M12996" i="1"/>
  <c r="M12997" i="1"/>
  <c r="N12997" i="1" s="1"/>
  <c r="M12998" i="1"/>
  <c r="M12999" i="1"/>
  <c r="M13000" i="1"/>
  <c r="M13001" i="1"/>
  <c r="M13002" i="1"/>
  <c r="N13002" i="1" s="1"/>
  <c r="M13003" i="1"/>
  <c r="M13004" i="1"/>
  <c r="M13005" i="1"/>
  <c r="M13006" i="1"/>
  <c r="M13007" i="1"/>
  <c r="N13007" i="1" s="1"/>
  <c r="M13008" i="1"/>
  <c r="M13009" i="1"/>
  <c r="N13009" i="1" s="1"/>
  <c r="M13010" i="1"/>
  <c r="M13011" i="1"/>
  <c r="M13012" i="1"/>
  <c r="M13013" i="1"/>
  <c r="M13014" i="1"/>
  <c r="N13014" i="1" s="1"/>
  <c r="M13015" i="1"/>
  <c r="M13016" i="1"/>
  <c r="M13017" i="1"/>
  <c r="M13018" i="1"/>
  <c r="M13019" i="1"/>
  <c r="N13019" i="1" s="1"/>
  <c r="M13020" i="1"/>
  <c r="M13021" i="1"/>
  <c r="N13021" i="1" s="1"/>
  <c r="M13022" i="1"/>
  <c r="M13023" i="1"/>
  <c r="M13024" i="1"/>
  <c r="M13025" i="1"/>
  <c r="M13026" i="1"/>
  <c r="N13026" i="1" s="1"/>
  <c r="M13027" i="1"/>
  <c r="M13028" i="1"/>
  <c r="M13029" i="1"/>
  <c r="M13030" i="1"/>
  <c r="M13031" i="1"/>
  <c r="N13031" i="1" s="1"/>
  <c r="M13032" i="1"/>
  <c r="M13033" i="1"/>
  <c r="N13033" i="1" s="1"/>
  <c r="M13034" i="1"/>
  <c r="M13035" i="1"/>
  <c r="M13036" i="1"/>
  <c r="M13037" i="1"/>
  <c r="M13038" i="1"/>
  <c r="N13038" i="1" s="1"/>
  <c r="M13039" i="1"/>
  <c r="M13040" i="1"/>
  <c r="M13041" i="1"/>
  <c r="M13042" i="1"/>
  <c r="M13043" i="1"/>
  <c r="N13043" i="1" s="1"/>
  <c r="M13044" i="1"/>
  <c r="M13045" i="1"/>
  <c r="N13045" i="1" s="1"/>
  <c r="M13046" i="1"/>
  <c r="M13047" i="1"/>
  <c r="M13048" i="1"/>
  <c r="M13049" i="1"/>
  <c r="M13050" i="1"/>
  <c r="N13050" i="1" s="1"/>
  <c r="M13051" i="1"/>
  <c r="M13052" i="1"/>
  <c r="M13053" i="1"/>
  <c r="M13054" i="1"/>
  <c r="M13055" i="1"/>
  <c r="N13055" i="1" s="1"/>
  <c r="M13056" i="1"/>
  <c r="M13057" i="1"/>
  <c r="N13057" i="1" s="1"/>
  <c r="M13058" i="1"/>
  <c r="M13059" i="1"/>
  <c r="M13060" i="1"/>
  <c r="M13061" i="1"/>
  <c r="M13062" i="1"/>
  <c r="N13062" i="1" s="1"/>
  <c r="M13063" i="1"/>
  <c r="M13064" i="1"/>
  <c r="M13065" i="1"/>
  <c r="M13066" i="1"/>
  <c r="M13067" i="1"/>
  <c r="N13067" i="1" s="1"/>
  <c r="M13068" i="1"/>
  <c r="M13069" i="1"/>
  <c r="N13069" i="1" s="1"/>
  <c r="M13070" i="1"/>
  <c r="M13071" i="1"/>
  <c r="M13072" i="1"/>
  <c r="M13073" i="1"/>
  <c r="M13074" i="1"/>
  <c r="N13074" i="1" s="1"/>
  <c r="M13075" i="1"/>
  <c r="M13076" i="1"/>
  <c r="M13077" i="1"/>
  <c r="M13078" i="1"/>
  <c r="M13079" i="1"/>
  <c r="N13079" i="1" s="1"/>
  <c r="M13080" i="1"/>
  <c r="M13081" i="1"/>
  <c r="N13081" i="1" s="1"/>
  <c r="M13082" i="1"/>
  <c r="M13083" i="1"/>
  <c r="M13084" i="1"/>
  <c r="M13085" i="1"/>
  <c r="M13086" i="1"/>
  <c r="N13086" i="1" s="1"/>
  <c r="M13087" i="1"/>
  <c r="M13088" i="1"/>
  <c r="M13089" i="1"/>
  <c r="M13090" i="1"/>
  <c r="M13091" i="1"/>
  <c r="N13091" i="1" s="1"/>
  <c r="M13092" i="1"/>
  <c r="M13093" i="1"/>
  <c r="N13093" i="1" s="1"/>
  <c r="M13094" i="1"/>
  <c r="M13095" i="1"/>
  <c r="M13096" i="1"/>
  <c r="M13097" i="1"/>
  <c r="M13098" i="1"/>
  <c r="N13098" i="1" s="1"/>
  <c r="M13099" i="1"/>
  <c r="M13100" i="1"/>
  <c r="M13101" i="1"/>
  <c r="M13102" i="1"/>
  <c r="M13103" i="1"/>
  <c r="N13103" i="1" s="1"/>
  <c r="M13104" i="1"/>
  <c r="M13105" i="1"/>
  <c r="N13105" i="1" s="1"/>
  <c r="M13106" i="1"/>
  <c r="M13107" i="1"/>
  <c r="M13108" i="1"/>
  <c r="M13109" i="1"/>
  <c r="M13110" i="1"/>
  <c r="N13110" i="1" s="1"/>
  <c r="M13111" i="1"/>
  <c r="M13112" i="1"/>
  <c r="M13113" i="1"/>
  <c r="M13114" i="1"/>
  <c r="M13115" i="1"/>
  <c r="N13115" i="1" s="1"/>
  <c r="M13116" i="1"/>
  <c r="M13117" i="1"/>
  <c r="N13117" i="1" s="1"/>
  <c r="M13118" i="1"/>
  <c r="M13119" i="1"/>
  <c r="M13120" i="1"/>
  <c r="M13121" i="1"/>
  <c r="M13122" i="1"/>
  <c r="N13122" i="1" s="1"/>
  <c r="M13123" i="1"/>
  <c r="M13124" i="1"/>
  <c r="M13125" i="1"/>
  <c r="M13126" i="1"/>
  <c r="M13127" i="1"/>
  <c r="N13127" i="1" s="1"/>
  <c r="M13128" i="1"/>
  <c r="M13129" i="1"/>
  <c r="N13129" i="1" s="1"/>
  <c r="M13130" i="1"/>
  <c r="M13131" i="1"/>
  <c r="M13132" i="1"/>
  <c r="M13133" i="1"/>
  <c r="M13134" i="1"/>
  <c r="N13134" i="1" s="1"/>
  <c r="M13135" i="1"/>
  <c r="M13136" i="1"/>
  <c r="M13137" i="1"/>
  <c r="M13138" i="1"/>
  <c r="M13139" i="1"/>
  <c r="N13139" i="1" s="1"/>
  <c r="M13140" i="1"/>
  <c r="M13141" i="1"/>
  <c r="N13141" i="1" s="1"/>
  <c r="M13142" i="1"/>
  <c r="M13143" i="1"/>
  <c r="M13144" i="1"/>
  <c r="M13145" i="1"/>
  <c r="M13146" i="1"/>
  <c r="N13146" i="1" s="1"/>
  <c r="M13147" i="1"/>
  <c r="M13148" i="1"/>
  <c r="M13149" i="1"/>
  <c r="M13150" i="1"/>
  <c r="M13151" i="1"/>
  <c r="N13151" i="1" s="1"/>
  <c r="M13152" i="1"/>
  <c r="M13153" i="1"/>
  <c r="N13153" i="1" s="1"/>
  <c r="M13154" i="1"/>
  <c r="M13155" i="1"/>
  <c r="M13156" i="1"/>
  <c r="M13157" i="1"/>
  <c r="M13158" i="1"/>
  <c r="N13158" i="1" s="1"/>
  <c r="M13159" i="1"/>
  <c r="M13160" i="1"/>
  <c r="M13161" i="1"/>
  <c r="M13162" i="1"/>
  <c r="M13163" i="1"/>
  <c r="N13163" i="1" s="1"/>
  <c r="M13164" i="1"/>
  <c r="M13165" i="1"/>
  <c r="N13165" i="1" s="1"/>
  <c r="M13166" i="1"/>
  <c r="M13167" i="1"/>
  <c r="M13168" i="1"/>
  <c r="M13169" i="1"/>
  <c r="M13170" i="1"/>
  <c r="N13170" i="1" s="1"/>
  <c r="M13171" i="1"/>
  <c r="M13172" i="1"/>
  <c r="M13173" i="1"/>
  <c r="M13174" i="1"/>
  <c r="M13175" i="1"/>
  <c r="N13175" i="1" s="1"/>
  <c r="M13176" i="1"/>
  <c r="M13177" i="1"/>
  <c r="N13177" i="1" s="1"/>
  <c r="M13178" i="1"/>
  <c r="M13179" i="1"/>
  <c r="M13180" i="1"/>
  <c r="M13181" i="1"/>
  <c r="M13182" i="1"/>
  <c r="N13182" i="1" s="1"/>
  <c r="M13183" i="1"/>
  <c r="M13184" i="1"/>
  <c r="M13185" i="1"/>
  <c r="M13186" i="1"/>
  <c r="M13187" i="1"/>
  <c r="N13187" i="1" s="1"/>
  <c r="M13188" i="1"/>
  <c r="M13189" i="1"/>
  <c r="N13189" i="1" s="1"/>
  <c r="M13190" i="1"/>
  <c r="M13191" i="1"/>
  <c r="M13192" i="1"/>
  <c r="M13193" i="1"/>
  <c r="M13194" i="1"/>
  <c r="N13194" i="1" s="1"/>
  <c r="M13195" i="1"/>
  <c r="M13196" i="1"/>
  <c r="M13197" i="1"/>
  <c r="M13198" i="1"/>
  <c r="M13199" i="1"/>
  <c r="N13199" i="1" s="1"/>
  <c r="M13200" i="1"/>
  <c r="M13201" i="1"/>
  <c r="N13201" i="1" s="1"/>
  <c r="M13202" i="1"/>
  <c r="M13203" i="1"/>
  <c r="M13204" i="1"/>
  <c r="M13205" i="1"/>
  <c r="M13206" i="1"/>
  <c r="N13206" i="1" s="1"/>
  <c r="M13207" i="1"/>
  <c r="M13208" i="1"/>
  <c r="M13209" i="1"/>
  <c r="M13210" i="1"/>
  <c r="M13211" i="1"/>
  <c r="N13211" i="1" s="1"/>
  <c r="M13212" i="1"/>
  <c r="M13213" i="1"/>
  <c r="N13213" i="1" s="1"/>
  <c r="M13214" i="1"/>
  <c r="M13215" i="1"/>
  <c r="M13216" i="1"/>
  <c r="M13217" i="1"/>
  <c r="M13218" i="1"/>
  <c r="N13218" i="1" s="1"/>
  <c r="M13219" i="1"/>
  <c r="M13220" i="1"/>
  <c r="M13221" i="1"/>
  <c r="M13222" i="1"/>
  <c r="M13223" i="1"/>
  <c r="N13223" i="1" s="1"/>
  <c r="M13224" i="1"/>
  <c r="M13225" i="1"/>
  <c r="N13225" i="1" s="1"/>
  <c r="M13226" i="1"/>
  <c r="M13227" i="1"/>
  <c r="M13228" i="1"/>
  <c r="M13229" i="1"/>
  <c r="M13230" i="1"/>
  <c r="N13230" i="1" s="1"/>
  <c r="M13231" i="1"/>
  <c r="M13232" i="1"/>
  <c r="M13233" i="1"/>
  <c r="M13234" i="1"/>
  <c r="M13235" i="1"/>
  <c r="N13235" i="1" s="1"/>
  <c r="M13236" i="1"/>
  <c r="M13237" i="1"/>
  <c r="N13237" i="1" s="1"/>
  <c r="M13238" i="1"/>
  <c r="M13239" i="1"/>
  <c r="M13240" i="1"/>
  <c r="M13241" i="1"/>
  <c r="M13242" i="1"/>
  <c r="N13242" i="1" s="1"/>
  <c r="M13243" i="1"/>
  <c r="M13244" i="1"/>
  <c r="M13245" i="1"/>
  <c r="M13246" i="1"/>
  <c r="M13247" i="1"/>
  <c r="N13247" i="1" s="1"/>
  <c r="M13248" i="1"/>
  <c r="M13249" i="1"/>
  <c r="N13249" i="1" s="1"/>
  <c r="M13250" i="1"/>
  <c r="M13251" i="1"/>
  <c r="M13252" i="1"/>
  <c r="M13253" i="1"/>
  <c r="M13254" i="1"/>
  <c r="N13254" i="1" s="1"/>
  <c r="M13255" i="1"/>
  <c r="M13256" i="1"/>
  <c r="M13257" i="1"/>
  <c r="M13258" i="1"/>
  <c r="M13259" i="1"/>
  <c r="N13259" i="1" s="1"/>
  <c r="M13260" i="1"/>
  <c r="M13261" i="1"/>
  <c r="N13261" i="1" s="1"/>
  <c r="M13262" i="1"/>
  <c r="M13263" i="1"/>
  <c r="M13264" i="1"/>
  <c r="M13265" i="1"/>
  <c r="M13266" i="1"/>
  <c r="N13266" i="1" s="1"/>
  <c r="M13267" i="1"/>
  <c r="M13268" i="1"/>
  <c r="M13269" i="1"/>
  <c r="M13270" i="1"/>
  <c r="M13271" i="1"/>
  <c r="N13271" i="1" s="1"/>
  <c r="M13272" i="1"/>
  <c r="M13273" i="1"/>
  <c r="N13273" i="1" s="1"/>
  <c r="M13274" i="1"/>
  <c r="M13275" i="1"/>
  <c r="M13276" i="1"/>
  <c r="M13277" i="1"/>
  <c r="M13278" i="1"/>
  <c r="N13278" i="1" s="1"/>
  <c r="M13279" i="1"/>
  <c r="M13280" i="1"/>
  <c r="M13281" i="1"/>
  <c r="M13282" i="1"/>
  <c r="M13283" i="1"/>
  <c r="N13283" i="1" s="1"/>
  <c r="M13284" i="1"/>
  <c r="M13285" i="1"/>
  <c r="N13285" i="1" s="1"/>
  <c r="M13286" i="1"/>
  <c r="M13287" i="1"/>
  <c r="M13288" i="1"/>
  <c r="M13289" i="1"/>
  <c r="M13290" i="1"/>
  <c r="N13290" i="1" s="1"/>
  <c r="M13291" i="1"/>
  <c r="M13292" i="1"/>
  <c r="M13293" i="1"/>
  <c r="M13294" i="1"/>
  <c r="M13295" i="1"/>
  <c r="N13295" i="1" s="1"/>
  <c r="M13296" i="1"/>
  <c r="M13297" i="1"/>
  <c r="N13297" i="1" s="1"/>
  <c r="M13298" i="1"/>
  <c r="M13299" i="1"/>
  <c r="M13300" i="1"/>
  <c r="M13301" i="1"/>
  <c r="M13302" i="1"/>
  <c r="N13302" i="1" s="1"/>
  <c r="M13303" i="1"/>
  <c r="M13304" i="1"/>
  <c r="M13305" i="1"/>
  <c r="M13306" i="1"/>
  <c r="M13307" i="1"/>
  <c r="N13307" i="1" s="1"/>
  <c r="M13308" i="1"/>
  <c r="M13309" i="1"/>
  <c r="N13309" i="1" s="1"/>
  <c r="M13310" i="1"/>
  <c r="M13311" i="1"/>
  <c r="M13312" i="1"/>
  <c r="M13313" i="1"/>
  <c r="M13314" i="1"/>
  <c r="N13314" i="1" s="1"/>
  <c r="M13315" i="1"/>
  <c r="M13316" i="1"/>
  <c r="M13317" i="1"/>
  <c r="M13318" i="1"/>
  <c r="M13319" i="1"/>
  <c r="N13319" i="1" s="1"/>
  <c r="M13320" i="1"/>
  <c r="M13321" i="1"/>
  <c r="N13321" i="1" s="1"/>
  <c r="M13322" i="1"/>
  <c r="M13323" i="1"/>
  <c r="M13324" i="1"/>
  <c r="M13325" i="1"/>
  <c r="M13326" i="1"/>
  <c r="N13326" i="1" s="1"/>
  <c r="M13327" i="1"/>
  <c r="M13328" i="1"/>
  <c r="M13329" i="1"/>
  <c r="M13330" i="1"/>
  <c r="M13331" i="1"/>
  <c r="N13331" i="1" s="1"/>
  <c r="M13332" i="1"/>
  <c r="M13333" i="1"/>
  <c r="N13333" i="1" s="1"/>
  <c r="M13334" i="1"/>
  <c r="M13335" i="1"/>
  <c r="M13336" i="1"/>
  <c r="M13337" i="1"/>
  <c r="M13338" i="1"/>
  <c r="N13338" i="1" s="1"/>
  <c r="M13339" i="1"/>
  <c r="M13340" i="1"/>
  <c r="M13341" i="1"/>
  <c r="M13342" i="1"/>
  <c r="M13343" i="1"/>
  <c r="N13343" i="1" s="1"/>
  <c r="M13344" i="1"/>
  <c r="M13345" i="1"/>
  <c r="N13345" i="1" s="1"/>
  <c r="M13346" i="1"/>
  <c r="M13347" i="1"/>
  <c r="M13348" i="1"/>
  <c r="M13349" i="1"/>
  <c r="M13350" i="1"/>
  <c r="N13350" i="1" s="1"/>
  <c r="M13351" i="1"/>
  <c r="M13352" i="1"/>
  <c r="M13353" i="1"/>
  <c r="M13354" i="1"/>
  <c r="M13355" i="1"/>
  <c r="N13355" i="1" s="1"/>
  <c r="M13356" i="1"/>
  <c r="M13357" i="1"/>
  <c r="N13357" i="1" s="1"/>
  <c r="M13358" i="1"/>
  <c r="M13359" i="1"/>
  <c r="M13360" i="1"/>
  <c r="M13361" i="1"/>
  <c r="M13362" i="1"/>
  <c r="N13362" i="1" s="1"/>
  <c r="M13363" i="1"/>
  <c r="M13364" i="1"/>
  <c r="M13365" i="1"/>
  <c r="M13366" i="1"/>
  <c r="M13367" i="1"/>
  <c r="N13367" i="1" s="1"/>
  <c r="M13368" i="1"/>
  <c r="M13369" i="1"/>
  <c r="N13369" i="1" s="1"/>
  <c r="M13370" i="1"/>
  <c r="M13371" i="1"/>
  <c r="M13372" i="1"/>
  <c r="M13373" i="1"/>
  <c r="M13374" i="1"/>
  <c r="N13374" i="1" s="1"/>
  <c r="M13375" i="1"/>
  <c r="M13376" i="1"/>
  <c r="M13377" i="1"/>
  <c r="M13378" i="1"/>
  <c r="M13379" i="1"/>
  <c r="N13379" i="1" s="1"/>
  <c r="M13380" i="1"/>
  <c r="M13381" i="1"/>
  <c r="N13381" i="1" s="1"/>
  <c r="M13382" i="1"/>
  <c r="M13383" i="1"/>
  <c r="M13384" i="1"/>
  <c r="M13385" i="1"/>
  <c r="M13386" i="1"/>
  <c r="N13386" i="1" s="1"/>
  <c r="M13387" i="1"/>
  <c r="M13388" i="1"/>
  <c r="M13389" i="1"/>
  <c r="M13390" i="1"/>
  <c r="M13391" i="1"/>
  <c r="N13391" i="1" s="1"/>
  <c r="M13392" i="1"/>
  <c r="M13393" i="1"/>
  <c r="N13393" i="1" s="1"/>
  <c r="M13394" i="1"/>
  <c r="M13395" i="1"/>
  <c r="M13396" i="1"/>
  <c r="M13397" i="1"/>
  <c r="M13398" i="1"/>
  <c r="N13398" i="1" s="1"/>
  <c r="M13399" i="1"/>
  <c r="M13400" i="1"/>
  <c r="M13401" i="1"/>
  <c r="M13402" i="1"/>
  <c r="M13403" i="1"/>
  <c r="N13403" i="1" s="1"/>
  <c r="M13404" i="1"/>
  <c r="M13405" i="1"/>
  <c r="N13405" i="1" s="1"/>
  <c r="M13406" i="1"/>
  <c r="M13407" i="1"/>
  <c r="M13408" i="1"/>
  <c r="M13409" i="1"/>
  <c r="M13410" i="1"/>
  <c r="N13410" i="1" s="1"/>
  <c r="M13411" i="1"/>
  <c r="M13412" i="1"/>
  <c r="M13413" i="1"/>
  <c r="M13414" i="1"/>
  <c r="M13415" i="1"/>
  <c r="N13415" i="1" s="1"/>
  <c r="M13416" i="1"/>
  <c r="M13417" i="1"/>
  <c r="N13417" i="1" s="1"/>
  <c r="M13418" i="1"/>
  <c r="M13419" i="1"/>
  <c r="M13420" i="1"/>
  <c r="M13421" i="1"/>
  <c r="M13422" i="1"/>
  <c r="N13422" i="1" s="1"/>
  <c r="M13423" i="1"/>
  <c r="M13424" i="1"/>
  <c r="M13425" i="1"/>
  <c r="M13426" i="1"/>
  <c r="M13427" i="1"/>
  <c r="N13427" i="1" s="1"/>
  <c r="M13428" i="1"/>
  <c r="M13429" i="1"/>
  <c r="N13429" i="1" s="1"/>
  <c r="M13430" i="1"/>
  <c r="M13431" i="1"/>
  <c r="M13432" i="1"/>
  <c r="M13433" i="1"/>
  <c r="M13434" i="1"/>
  <c r="N13434" i="1" s="1"/>
  <c r="M13435" i="1"/>
  <c r="M13436" i="1"/>
  <c r="M13437" i="1"/>
  <c r="M13438" i="1"/>
  <c r="M13439" i="1"/>
  <c r="N13439" i="1" s="1"/>
  <c r="M13440" i="1"/>
  <c r="M13441" i="1"/>
  <c r="N13441" i="1" s="1"/>
  <c r="M13442" i="1"/>
  <c r="M13443" i="1"/>
  <c r="M13444" i="1"/>
  <c r="M13445" i="1"/>
  <c r="M13446" i="1"/>
  <c r="N13446" i="1" s="1"/>
  <c r="M13447" i="1"/>
  <c r="M13448" i="1"/>
  <c r="M13449" i="1"/>
  <c r="M13450" i="1"/>
  <c r="M13451" i="1"/>
  <c r="N13451" i="1" s="1"/>
  <c r="M13452" i="1"/>
  <c r="M13453" i="1"/>
  <c r="N13453" i="1" s="1"/>
  <c r="M13454" i="1"/>
  <c r="M13455" i="1"/>
  <c r="M13456" i="1"/>
  <c r="M13457" i="1"/>
  <c r="M13458" i="1"/>
  <c r="N13458" i="1" s="1"/>
  <c r="M13459" i="1"/>
  <c r="M13460" i="1"/>
  <c r="M13461" i="1"/>
  <c r="M13462" i="1"/>
  <c r="M13463" i="1"/>
  <c r="N13463" i="1" s="1"/>
  <c r="M13464" i="1"/>
  <c r="M13465" i="1"/>
  <c r="N13465" i="1" s="1"/>
  <c r="M13466" i="1"/>
  <c r="M13467" i="1"/>
  <c r="M13468" i="1"/>
  <c r="M13469" i="1"/>
  <c r="M13470" i="1"/>
  <c r="N13470" i="1" s="1"/>
  <c r="M13471" i="1"/>
  <c r="M13472" i="1"/>
  <c r="M13473" i="1"/>
  <c r="M13474" i="1"/>
  <c r="M13475" i="1"/>
  <c r="N13475" i="1" s="1"/>
  <c r="M13476" i="1"/>
  <c r="M13477" i="1"/>
  <c r="N13477" i="1" s="1"/>
  <c r="M13478" i="1"/>
  <c r="M13479" i="1"/>
  <c r="M13480" i="1"/>
  <c r="M13481" i="1"/>
  <c r="M13482" i="1"/>
  <c r="N13482" i="1" s="1"/>
  <c r="M13483" i="1"/>
  <c r="M13484" i="1"/>
  <c r="M13485" i="1"/>
  <c r="M13486" i="1"/>
  <c r="M13487" i="1"/>
  <c r="N13487" i="1" s="1"/>
  <c r="M13488" i="1"/>
  <c r="M13489" i="1"/>
  <c r="N13489" i="1" s="1"/>
  <c r="M13490" i="1"/>
  <c r="M13491" i="1"/>
  <c r="M13492" i="1"/>
  <c r="M13493" i="1"/>
  <c r="M13494" i="1"/>
  <c r="N13494" i="1" s="1"/>
  <c r="M13495" i="1"/>
  <c r="M13496" i="1"/>
  <c r="M13497" i="1"/>
  <c r="M13498" i="1"/>
  <c r="M13499" i="1"/>
  <c r="N13499" i="1" s="1"/>
  <c r="M13500" i="1"/>
  <c r="M13501" i="1"/>
  <c r="N13501" i="1" s="1"/>
  <c r="M13502" i="1"/>
  <c r="M13503" i="1"/>
  <c r="M13504" i="1"/>
  <c r="M13505" i="1"/>
  <c r="M13506" i="1"/>
  <c r="N13506" i="1" s="1"/>
  <c r="M13507" i="1"/>
  <c r="M13508" i="1"/>
  <c r="M13509" i="1"/>
  <c r="M13510" i="1"/>
  <c r="M13511" i="1"/>
  <c r="N13511" i="1" s="1"/>
  <c r="M13512" i="1"/>
  <c r="M13513" i="1"/>
  <c r="N13513" i="1" s="1"/>
  <c r="M13514" i="1"/>
  <c r="M13515" i="1"/>
  <c r="M13516" i="1"/>
  <c r="M13517" i="1"/>
  <c r="M13518" i="1"/>
  <c r="N13518" i="1" s="1"/>
  <c r="M13519" i="1"/>
  <c r="M13520" i="1"/>
  <c r="M13521" i="1"/>
  <c r="M13522" i="1"/>
  <c r="M13523" i="1"/>
  <c r="N13523" i="1" s="1"/>
  <c r="M13524" i="1"/>
  <c r="M13525" i="1"/>
  <c r="N13525" i="1" s="1"/>
  <c r="M13526" i="1"/>
  <c r="M13527" i="1"/>
  <c r="M13528" i="1"/>
  <c r="M13529" i="1"/>
  <c r="M13530" i="1"/>
  <c r="N13530" i="1" s="1"/>
  <c r="M13531" i="1"/>
  <c r="M13532" i="1"/>
  <c r="M13533" i="1"/>
  <c r="M13534" i="1"/>
  <c r="M13535" i="1"/>
  <c r="N13535" i="1" s="1"/>
  <c r="M13536" i="1"/>
  <c r="M13537" i="1"/>
  <c r="N13537" i="1" s="1"/>
  <c r="M13538" i="1"/>
  <c r="M13539" i="1"/>
  <c r="M13540" i="1"/>
  <c r="M13541" i="1"/>
  <c r="M13542" i="1"/>
  <c r="N13542" i="1" s="1"/>
  <c r="M13543" i="1"/>
  <c r="M13544" i="1"/>
  <c r="M13545" i="1"/>
  <c r="M13546" i="1"/>
  <c r="M13547" i="1"/>
  <c r="N13547" i="1" s="1"/>
  <c r="M13548" i="1"/>
  <c r="M13549" i="1"/>
  <c r="N13549" i="1" s="1"/>
  <c r="M13550" i="1"/>
  <c r="M13551" i="1"/>
  <c r="M13552" i="1"/>
  <c r="M13553" i="1"/>
  <c r="M13554" i="1"/>
  <c r="N13554" i="1" s="1"/>
  <c r="M13555" i="1"/>
  <c r="M13556" i="1"/>
  <c r="M13557" i="1"/>
  <c r="M13558" i="1"/>
  <c r="M13559" i="1"/>
  <c r="N13559" i="1" s="1"/>
  <c r="M13560" i="1"/>
  <c r="M13561" i="1"/>
  <c r="N13561" i="1" s="1"/>
  <c r="M13562" i="1"/>
  <c r="M13563" i="1"/>
  <c r="M13564" i="1"/>
  <c r="M13565" i="1"/>
  <c r="M13566" i="1"/>
  <c r="N13566" i="1" s="1"/>
  <c r="M13567" i="1"/>
  <c r="M13568" i="1"/>
  <c r="M13569" i="1"/>
  <c r="M13570" i="1"/>
  <c r="M13571" i="1"/>
  <c r="N13571" i="1" s="1"/>
  <c r="M13572" i="1"/>
  <c r="M13573" i="1"/>
  <c r="N13573" i="1" s="1"/>
  <c r="M13574" i="1"/>
  <c r="M13575" i="1"/>
  <c r="M13576" i="1"/>
  <c r="M13577" i="1"/>
  <c r="M13578" i="1"/>
  <c r="N13578" i="1" s="1"/>
  <c r="M13579" i="1"/>
  <c r="M13580" i="1"/>
  <c r="M13581" i="1"/>
  <c r="M13582" i="1"/>
  <c r="M13583" i="1"/>
  <c r="N13583" i="1" s="1"/>
  <c r="M13584" i="1"/>
  <c r="M13585" i="1"/>
  <c r="N13585" i="1" s="1"/>
  <c r="M13586" i="1"/>
  <c r="M13587" i="1"/>
  <c r="M13588" i="1"/>
  <c r="M13589" i="1"/>
  <c r="M13590" i="1"/>
  <c r="N13590" i="1" s="1"/>
  <c r="M13591" i="1"/>
  <c r="M13592" i="1"/>
  <c r="M13593" i="1"/>
  <c r="M13594" i="1"/>
  <c r="M13595" i="1"/>
  <c r="N13595" i="1" s="1"/>
  <c r="M13596" i="1"/>
  <c r="M13597" i="1"/>
  <c r="N13597" i="1" s="1"/>
  <c r="M13598" i="1"/>
  <c r="M13599" i="1"/>
  <c r="M13600" i="1"/>
  <c r="M13601" i="1"/>
  <c r="M13602" i="1"/>
  <c r="N13602" i="1" s="1"/>
  <c r="M13603" i="1"/>
  <c r="M13604" i="1"/>
  <c r="M13605" i="1"/>
  <c r="M13606" i="1"/>
  <c r="M13607" i="1"/>
  <c r="N13607" i="1" s="1"/>
  <c r="M13608" i="1"/>
  <c r="M13609" i="1"/>
  <c r="N13609" i="1" s="1"/>
  <c r="M13610" i="1"/>
  <c r="M13611" i="1"/>
  <c r="M13612" i="1"/>
  <c r="M13613" i="1"/>
  <c r="M13614" i="1"/>
  <c r="N13614" i="1" s="1"/>
  <c r="M13615" i="1"/>
  <c r="M13616" i="1"/>
  <c r="M13617" i="1"/>
  <c r="M13618" i="1"/>
  <c r="M13619" i="1"/>
  <c r="N13619" i="1" s="1"/>
  <c r="M13620" i="1"/>
  <c r="M13621" i="1"/>
  <c r="N13621" i="1" s="1"/>
  <c r="M13622" i="1"/>
  <c r="M13623" i="1"/>
  <c r="M13624" i="1"/>
  <c r="M13625" i="1"/>
  <c r="M13626" i="1"/>
  <c r="N13626" i="1" s="1"/>
  <c r="M13627" i="1"/>
  <c r="M13628" i="1"/>
  <c r="M13629" i="1"/>
  <c r="M13630" i="1"/>
  <c r="M13631" i="1"/>
  <c r="N13631" i="1" s="1"/>
  <c r="M13632" i="1"/>
  <c r="M13633" i="1"/>
  <c r="N13633" i="1" s="1"/>
  <c r="M13634" i="1"/>
  <c r="M13635" i="1"/>
  <c r="M13636" i="1"/>
  <c r="M13637" i="1"/>
  <c r="M13638" i="1"/>
  <c r="N13638" i="1" s="1"/>
  <c r="M13639" i="1"/>
  <c r="M13640" i="1"/>
  <c r="M13641" i="1"/>
  <c r="M13642" i="1"/>
  <c r="M13643" i="1"/>
  <c r="N13643" i="1" s="1"/>
  <c r="M13644" i="1"/>
  <c r="M13645" i="1"/>
  <c r="N13645" i="1" s="1"/>
  <c r="M13646" i="1"/>
  <c r="M13647" i="1"/>
  <c r="M13648" i="1"/>
  <c r="M13649" i="1"/>
  <c r="M13650" i="1"/>
  <c r="N13650" i="1" s="1"/>
  <c r="M13651" i="1"/>
  <c r="M13652" i="1"/>
  <c r="M13653" i="1"/>
  <c r="M13654" i="1"/>
  <c r="M13655" i="1"/>
  <c r="N13655" i="1" s="1"/>
  <c r="M13656" i="1"/>
  <c r="M13657" i="1"/>
  <c r="N13657" i="1" s="1"/>
  <c r="M13658" i="1"/>
  <c r="M13659" i="1"/>
  <c r="M13660" i="1"/>
  <c r="M13661" i="1"/>
  <c r="M13662" i="1"/>
  <c r="N13662" i="1" s="1"/>
  <c r="M13663" i="1"/>
  <c r="M13664" i="1"/>
  <c r="M13665" i="1"/>
  <c r="M13666" i="1"/>
  <c r="M13667" i="1"/>
  <c r="N13667" i="1" s="1"/>
  <c r="M13668" i="1"/>
  <c r="M13669" i="1"/>
  <c r="N13669" i="1" s="1"/>
  <c r="M13670" i="1"/>
  <c r="M13671" i="1"/>
  <c r="M13672" i="1"/>
  <c r="M13673" i="1"/>
  <c r="M13674" i="1"/>
  <c r="N13674" i="1" s="1"/>
  <c r="M13675" i="1"/>
  <c r="M13676" i="1"/>
  <c r="M13677" i="1"/>
  <c r="M13678" i="1"/>
  <c r="M13679" i="1"/>
  <c r="N13679" i="1" s="1"/>
  <c r="M13680" i="1"/>
  <c r="M13681" i="1"/>
  <c r="N13681" i="1" s="1"/>
  <c r="M13682" i="1"/>
  <c r="M13683" i="1"/>
  <c r="M13684" i="1"/>
  <c r="M13685" i="1"/>
  <c r="M13686" i="1"/>
  <c r="N13686" i="1" s="1"/>
  <c r="M13687" i="1"/>
  <c r="M13688" i="1"/>
  <c r="M13689" i="1"/>
  <c r="M13690" i="1"/>
  <c r="M13691" i="1"/>
  <c r="N13691" i="1" s="1"/>
  <c r="M13692" i="1"/>
  <c r="M13693" i="1"/>
  <c r="N13693" i="1" s="1"/>
  <c r="M13694" i="1"/>
  <c r="M13695" i="1"/>
  <c r="M13696" i="1"/>
  <c r="M13697" i="1"/>
  <c r="M13698" i="1"/>
  <c r="N13698" i="1" s="1"/>
  <c r="M13699" i="1"/>
  <c r="M13700" i="1"/>
  <c r="M13701" i="1"/>
  <c r="M13702" i="1"/>
  <c r="M13703" i="1"/>
  <c r="N13703" i="1" s="1"/>
  <c r="M13704" i="1"/>
  <c r="M13705" i="1"/>
  <c r="N13705" i="1" s="1"/>
  <c r="M13706" i="1"/>
  <c r="M13707" i="1"/>
  <c r="M13708" i="1"/>
  <c r="M13709" i="1"/>
  <c r="M13710" i="1"/>
  <c r="N13710" i="1" s="1"/>
  <c r="M13711" i="1"/>
  <c r="M13712" i="1"/>
  <c r="M13713" i="1"/>
  <c r="M13714" i="1"/>
  <c r="M13715" i="1"/>
  <c r="N13715" i="1" s="1"/>
  <c r="M13716" i="1"/>
  <c r="M13717" i="1"/>
  <c r="N13717" i="1" s="1"/>
  <c r="M13718" i="1"/>
  <c r="M13719" i="1"/>
  <c r="M13720" i="1"/>
  <c r="M13721" i="1"/>
  <c r="M13722" i="1"/>
  <c r="N13722" i="1" s="1"/>
  <c r="M13723" i="1"/>
  <c r="M13724" i="1"/>
  <c r="M13725" i="1"/>
  <c r="M13726" i="1"/>
  <c r="M13727" i="1"/>
  <c r="N13727" i="1" s="1"/>
  <c r="M13728" i="1"/>
  <c r="M13729" i="1"/>
  <c r="N13729" i="1" s="1"/>
  <c r="M13730" i="1"/>
  <c r="M13731" i="1"/>
  <c r="M13732" i="1"/>
  <c r="M13733" i="1"/>
  <c r="M13734" i="1"/>
  <c r="N13734" i="1" s="1"/>
  <c r="M13735" i="1"/>
  <c r="M13736" i="1"/>
  <c r="M13737" i="1"/>
  <c r="M13738" i="1"/>
  <c r="M13739" i="1"/>
  <c r="N13739" i="1" s="1"/>
  <c r="M13740" i="1"/>
  <c r="M13741" i="1"/>
  <c r="N13741" i="1" s="1"/>
  <c r="M13742" i="1"/>
  <c r="M13743" i="1"/>
  <c r="M13744" i="1"/>
  <c r="M13745" i="1"/>
  <c r="M13746" i="1"/>
  <c r="N13746" i="1" s="1"/>
  <c r="M13747" i="1"/>
  <c r="M13748" i="1"/>
  <c r="M13749" i="1"/>
  <c r="M13750" i="1"/>
  <c r="M13751" i="1"/>
  <c r="N13751" i="1" s="1"/>
  <c r="M13752" i="1"/>
  <c r="M13753" i="1"/>
  <c r="N13753" i="1" s="1"/>
  <c r="M13754" i="1"/>
  <c r="M13755" i="1"/>
  <c r="M13756" i="1"/>
  <c r="M13757" i="1"/>
  <c r="M13758" i="1"/>
  <c r="N13758" i="1" s="1"/>
  <c r="M13759" i="1"/>
  <c r="M13760" i="1"/>
  <c r="M13761" i="1"/>
  <c r="M13762" i="1"/>
  <c r="M13763" i="1"/>
  <c r="N13763" i="1" s="1"/>
  <c r="M13764" i="1"/>
  <c r="M13765" i="1"/>
  <c r="N13765" i="1" s="1"/>
  <c r="M13766" i="1"/>
  <c r="M13767" i="1"/>
  <c r="M13768" i="1"/>
  <c r="M13769" i="1"/>
  <c r="M13770" i="1"/>
  <c r="N13770" i="1" s="1"/>
  <c r="M13771" i="1"/>
  <c r="M13772" i="1"/>
  <c r="M13773" i="1"/>
  <c r="M13774" i="1"/>
  <c r="M13775" i="1"/>
  <c r="N13775" i="1" s="1"/>
  <c r="M13776" i="1"/>
  <c r="M13777" i="1"/>
  <c r="N13777" i="1" s="1"/>
  <c r="M13778" i="1"/>
  <c r="M13779" i="1"/>
  <c r="M13780" i="1"/>
  <c r="M13781" i="1"/>
  <c r="M13782" i="1"/>
  <c r="N13782" i="1" s="1"/>
  <c r="M13783" i="1"/>
  <c r="M13784" i="1"/>
  <c r="M13785" i="1"/>
  <c r="M13786" i="1"/>
  <c r="M13787" i="1"/>
  <c r="N13787" i="1" s="1"/>
  <c r="M13788" i="1"/>
  <c r="M13789" i="1"/>
  <c r="N13789" i="1" s="1"/>
  <c r="M13790" i="1"/>
  <c r="M13791" i="1"/>
  <c r="M13792" i="1"/>
  <c r="M13793" i="1"/>
  <c r="M13794" i="1"/>
  <c r="N13794" i="1" s="1"/>
  <c r="M13795" i="1"/>
  <c r="M13796" i="1"/>
  <c r="M13797" i="1"/>
  <c r="M13798" i="1"/>
  <c r="M13799" i="1"/>
  <c r="N13799" i="1" s="1"/>
  <c r="M13800" i="1"/>
  <c r="M13801" i="1"/>
  <c r="N13801" i="1" s="1"/>
  <c r="M13802" i="1"/>
  <c r="M13803" i="1"/>
  <c r="M13804" i="1"/>
  <c r="M13805" i="1"/>
  <c r="M13806" i="1"/>
  <c r="N13806" i="1" s="1"/>
  <c r="M13807" i="1"/>
  <c r="M13808" i="1"/>
  <c r="M13809" i="1"/>
  <c r="M13810" i="1"/>
  <c r="M13811" i="1"/>
  <c r="N13811" i="1" s="1"/>
  <c r="M13812" i="1"/>
  <c r="M13813" i="1"/>
  <c r="N13813" i="1" s="1"/>
  <c r="M13814" i="1"/>
  <c r="M13815" i="1"/>
  <c r="M13816" i="1"/>
  <c r="M13817" i="1"/>
  <c r="M13818" i="1"/>
  <c r="N13818" i="1" s="1"/>
  <c r="M13819" i="1"/>
  <c r="M13820" i="1"/>
  <c r="M13821" i="1"/>
  <c r="M13822" i="1"/>
  <c r="M13823" i="1"/>
  <c r="N13823" i="1" s="1"/>
  <c r="M13824" i="1"/>
  <c r="M13825" i="1"/>
  <c r="N13825" i="1" s="1"/>
  <c r="M13826" i="1"/>
  <c r="M13827" i="1"/>
  <c r="M13828" i="1"/>
  <c r="M13829" i="1"/>
  <c r="M13830" i="1"/>
  <c r="N13830" i="1" s="1"/>
  <c r="M13831" i="1"/>
  <c r="M13832" i="1"/>
  <c r="M13833" i="1"/>
  <c r="M13834" i="1"/>
  <c r="M13835" i="1"/>
  <c r="N13835" i="1" s="1"/>
  <c r="M13836" i="1"/>
  <c r="M13837" i="1"/>
  <c r="N13837" i="1" s="1"/>
  <c r="M13838" i="1"/>
  <c r="M13839" i="1"/>
  <c r="M13840" i="1"/>
  <c r="M13841" i="1"/>
  <c r="M13842" i="1"/>
  <c r="N13842" i="1" s="1"/>
  <c r="M13843" i="1"/>
  <c r="M13844" i="1"/>
  <c r="M13845" i="1"/>
  <c r="M13846" i="1"/>
  <c r="M13847" i="1"/>
  <c r="N13847" i="1" s="1"/>
  <c r="M13848" i="1"/>
  <c r="M13849" i="1"/>
  <c r="N13849" i="1" s="1"/>
  <c r="M13850" i="1"/>
  <c r="M13851" i="1"/>
  <c r="M13852" i="1"/>
  <c r="M13853" i="1"/>
  <c r="M13854" i="1"/>
  <c r="N13854" i="1" s="1"/>
  <c r="M13855" i="1"/>
  <c r="M13856" i="1"/>
  <c r="M13857" i="1"/>
  <c r="M13858" i="1"/>
  <c r="M13859" i="1"/>
  <c r="N13859" i="1" s="1"/>
  <c r="M13860" i="1"/>
  <c r="M13861" i="1"/>
  <c r="N13861" i="1" s="1"/>
  <c r="M13862" i="1"/>
  <c r="M13863" i="1"/>
  <c r="M13864" i="1"/>
  <c r="M13865" i="1"/>
  <c r="M13866" i="1"/>
  <c r="N13866" i="1" s="1"/>
  <c r="M13867" i="1"/>
  <c r="M13868" i="1"/>
  <c r="M13869" i="1"/>
  <c r="M13870" i="1"/>
  <c r="M13871" i="1"/>
  <c r="N13871" i="1" s="1"/>
  <c r="M13872" i="1"/>
  <c r="M13873" i="1"/>
  <c r="N13873" i="1" s="1"/>
  <c r="M13874" i="1"/>
  <c r="M13875" i="1"/>
  <c r="M13876" i="1"/>
  <c r="M13877" i="1"/>
  <c r="M13878" i="1"/>
  <c r="N13878" i="1" s="1"/>
  <c r="M13879" i="1"/>
  <c r="M13880" i="1"/>
  <c r="M13881" i="1"/>
  <c r="M13882" i="1"/>
  <c r="M13883" i="1"/>
  <c r="N13883" i="1" s="1"/>
  <c r="M13884" i="1"/>
  <c r="M13885" i="1"/>
  <c r="N13885" i="1" s="1"/>
  <c r="M13886" i="1"/>
  <c r="M13887" i="1"/>
  <c r="M13888" i="1"/>
  <c r="M13889" i="1"/>
  <c r="M13890" i="1"/>
  <c r="N13890" i="1" s="1"/>
  <c r="M13891" i="1"/>
  <c r="M13892" i="1"/>
  <c r="M13893" i="1"/>
  <c r="M13894" i="1"/>
  <c r="M13895" i="1"/>
  <c r="N13895" i="1" s="1"/>
  <c r="M13896" i="1"/>
  <c r="M13897" i="1"/>
  <c r="N13897" i="1" s="1"/>
  <c r="M13898" i="1"/>
  <c r="M13899" i="1"/>
  <c r="M13900" i="1"/>
  <c r="M13901" i="1"/>
  <c r="M13902" i="1"/>
  <c r="N13902" i="1" s="1"/>
  <c r="M13903" i="1"/>
  <c r="M13904" i="1"/>
  <c r="M13905" i="1"/>
  <c r="M13906" i="1"/>
  <c r="M13907" i="1"/>
  <c r="N13907" i="1" s="1"/>
  <c r="M13908" i="1"/>
  <c r="M13909" i="1"/>
  <c r="N13909" i="1" s="1"/>
  <c r="M13910" i="1"/>
  <c r="M13911" i="1"/>
  <c r="M13912" i="1"/>
  <c r="M13913" i="1"/>
  <c r="M13914" i="1"/>
  <c r="N13914" i="1" s="1"/>
  <c r="M13915" i="1"/>
  <c r="M13916" i="1"/>
  <c r="M13917" i="1"/>
  <c r="M13918" i="1"/>
  <c r="M13919" i="1"/>
  <c r="N13919" i="1" s="1"/>
  <c r="M13920" i="1"/>
  <c r="M13921" i="1"/>
  <c r="N13921" i="1" s="1"/>
  <c r="M13922" i="1"/>
  <c r="M13923" i="1"/>
  <c r="M13924" i="1"/>
  <c r="M13925" i="1"/>
  <c r="M13926" i="1"/>
  <c r="N13926" i="1" s="1"/>
  <c r="M13927" i="1"/>
  <c r="M13928" i="1"/>
  <c r="M13929" i="1"/>
  <c r="M13930" i="1"/>
  <c r="M13931" i="1"/>
  <c r="N13931" i="1" s="1"/>
  <c r="M13932" i="1"/>
  <c r="M13933" i="1"/>
  <c r="N13933" i="1" s="1"/>
  <c r="M13934" i="1"/>
  <c r="M13935" i="1"/>
  <c r="M13936" i="1"/>
  <c r="M13937" i="1"/>
  <c r="M13938" i="1"/>
  <c r="N13938" i="1" s="1"/>
  <c r="M13939" i="1"/>
  <c r="M13940" i="1"/>
  <c r="M13941" i="1"/>
  <c r="M13942" i="1"/>
  <c r="M13943" i="1"/>
  <c r="N13943" i="1" s="1"/>
  <c r="M13944" i="1"/>
  <c r="M13945" i="1"/>
  <c r="N13945" i="1" s="1"/>
  <c r="M13946" i="1"/>
  <c r="M13947" i="1"/>
  <c r="M13948" i="1"/>
  <c r="M13949" i="1"/>
  <c r="M13950" i="1"/>
  <c r="N13950" i="1" s="1"/>
  <c r="M13951" i="1"/>
  <c r="M13952" i="1"/>
  <c r="M13953" i="1"/>
  <c r="M13954" i="1"/>
  <c r="M13955" i="1"/>
  <c r="N13955" i="1" s="1"/>
  <c r="M13956" i="1"/>
  <c r="M13957" i="1"/>
  <c r="N13957" i="1" s="1"/>
  <c r="M13958" i="1"/>
  <c r="M13959" i="1"/>
  <c r="M13960" i="1"/>
  <c r="M13961" i="1"/>
  <c r="M13962" i="1"/>
  <c r="N13962" i="1" s="1"/>
  <c r="M13963" i="1"/>
  <c r="M13964" i="1"/>
  <c r="M13965" i="1"/>
  <c r="M13966" i="1"/>
  <c r="M13967" i="1"/>
  <c r="N13967" i="1" s="1"/>
  <c r="M13968" i="1"/>
  <c r="M13969" i="1"/>
  <c r="N13969" i="1" s="1"/>
  <c r="M13970" i="1"/>
  <c r="M13971" i="1"/>
  <c r="M13972" i="1"/>
  <c r="M13973" i="1"/>
  <c r="M13974" i="1"/>
  <c r="N13974" i="1" s="1"/>
  <c r="M13975" i="1"/>
  <c r="M13976" i="1"/>
  <c r="M13977" i="1"/>
  <c r="M13978" i="1"/>
  <c r="M13979" i="1"/>
  <c r="N13979" i="1" s="1"/>
  <c r="M13980" i="1"/>
  <c r="M13981" i="1"/>
  <c r="N13981" i="1" s="1"/>
  <c r="M13982" i="1"/>
  <c r="M13983" i="1"/>
  <c r="M13984" i="1"/>
  <c r="N13984" i="1" s="1"/>
  <c r="M13985" i="1"/>
  <c r="M13986" i="1"/>
  <c r="N13986" i="1" s="1"/>
  <c r="M13987" i="1"/>
  <c r="M13988" i="1"/>
  <c r="M13989" i="1"/>
  <c r="M13990" i="1"/>
  <c r="M13991" i="1"/>
  <c r="N13991" i="1" s="1"/>
  <c r="M13992" i="1"/>
  <c r="M13993" i="1"/>
  <c r="N13993" i="1" s="1"/>
  <c r="M13994" i="1"/>
  <c r="M13995" i="1"/>
  <c r="M13996" i="1"/>
  <c r="N13996" i="1" s="1"/>
  <c r="M13997" i="1"/>
  <c r="M13998" i="1"/>
  <c r="N13998" i="1" s="1"/>
  <c r="M13999" i="1"/>
  <c r="M14000" i="1"/>
  <c r="M14001" i="1"/>
  <c r="M14002" i="1"/>
  <c r="M14003" i="1"/>
  <c r="N14003" i="1" s="1"/>
  <c r="M14004" i="1"/>
  <c r="M14005" i="1"/>
  <c r="N14005" i="1" s="1"/>
  <c r="M14006" i="1"/>
  <c r="M14007" i="1"/>
  <c r="M14008" i="1"/>
  <c r="N14008" i="1" s="1"/>
  <c r="M14009" i="1"/>
  <c r="M14010" i="1"/>
  <c r="N14010" i="1" s="1"/>
  <c r="M14011" i="1"/>
  <c r="M14012" i="1"/>
  <c r="M14013" i="1"/>
  <c r="M14014" i="1"/>
  <c r="M14015" i="1"/>
  <c r="N14015" i="1" s="1"/>
  <c r="M14016" i="1"/>
  <c r="M14017" i="1"/>
  <c r="N14017" i="1" s="1"/>
  <c r="M14018" i="1"/>
  <c r="M14019" i="1"/>
  <c r="M14020" i="1"/>
  <c r="N14020" i="1" s="1"/>
  <c r="M14021" i="1"/>
  <c r="M14022" i="1"/>
  <c r="N14022" i="1" s="1"/>
  <c r="M14023" i="1"/>
  <c r="M14024" i="1"/>
  <c r="M14025" i="1"/>
  <c r="M14026" i="1"/>
  <c r="M14027" i="1"/>
  <c r="N14027" i="1" s="1"/>
  <c r="M14028" i="1"/>
  <c r="M14029" i="1"/>
  <c r="N14029" i="1" s="1"/>
  <c r="M14030" i="1"/>
  <c r="M14031" i="1"/>
  <c r="M14032" i="1"/>
  <c r="N14032" i="1" s="1"/>
  <c r="M14033" i="1"/>
  <c r="M14034" i="1"/>
  <c r="N14034" i="1" s="1"/>
  <c r="M14035" i="1"/>
  <c r="M14036" i="1"/>
  <c r="M14037" i="1"/>
  <c r="M14038" i="1"/>
  <c r="M14039" i="1"/>
  <c r="N14039" i="1" s="1"/>
  <c r="M14040" i="1"/>
  <c r="M14041" i="1"/>
  <c r="N14041" i="1" s="1"/>
  <c r="M14042" i="1"/>
  <c r="M14043" i="1"/>
  <c r="M14044" i="1"/>
  <c r="N14044" i="1" s="1"/>
  <c r="M14045" i="1"/>
  <c r="M14046" i="1"/>
  <c r="N14046" i="1" s="1"/>
  <c r="M14047" i="1"/>
  <c r="M14048" i="1"/>
  <c r="M14049" i="1"/>
  <c r="M14050" i="1"/>
  <c r="M14051" i="1"/>
  <c r="N14051" i="1" s="1"/>
  <c r="M14052" i="1"/>
  <c r="M14053" i="1"/>
  <c r="N14053" i="1" s="1"/>
  <c r="M14054" i="1"/>
  <c r="M14055" i="1"/>
  <c r="M14056" i="1"/>
  <c r="N14056" i="1" s="1"/>
  <c r="M14057" i="1"/>
  <c r="M14058" i="1"/>
  <c r="N14058" i="1" s="1"/>
  <c r="M14059" i="1"/>
  <c r="M14060" i="1"/>
  <c r="M14061" i="1"/>
  <c r="M14062" i="1"/>
  <c r="M14063" i="1"/>
  <c r="N14063" i="1" s="1"/>
  <c r="M14064" i="1"/>
  <c r="M14065" i="1"/>
  <c r="N14065" i="1" s="1"/>
  <c r="M14066" i="1"/>
  <c r="M14067" i="1"/>
  <c r="M14068" i="1"/>
  <c r="N14068" i="1" s="1"/>
  <c r="M14069" i="1"/>
  <c r="M14070" i="1"/>
  <c r="N14070" i="1" s="1"/>
  <c r="M14071" i="1"/>
  <c r="M14072" i="1"/>
  <c r="M14073" i="1"/>
  <c r="M14074" i="1"/>
  <c r="M14075" i="1"/>
  <c r="N14075" i="1" s="1"/>
  <c r="M14076" i="1"/>
  <c r="M14077" i="1"/>
  <c r="N14077" i="1" s="1"/>
  <c r="M14078" i="1"/>
  <c r="M14079" i="1"/>
  <c r="M14080" i="1"/>
  <c r="N14080" i="1" s="1"/>
  <c r="M14081" i="1"/>
  <c r="M14082" i="1"/>
  <c r="N14082" i="1" s="1"/>
  <c r="M14083" i="1"/>
  <c r="M14084" i="1"/>
  <c r="M14085" i="1"/>
  <c r="M14086" i="1"/>
  <c r="M14087" i="1"/>
  <c r="N14087" i="1" s="1"/>
  <c r="M14088" i="1"/>
  <c r="M14089" i="1"/>
  <c r="N14089" i="1" s="1"/>
  <c r="M14090" i="1"/>
  <c r="M14091" i="1"/>
  <c r="M14092" i="1"/>
  <c r="N14092" i="1" s="1"/>
  <c r="M14093" i="1"/>
  <c r="M14094" i="1"/>
  <c r="N14094" i="1" s="1"/>
  <c r="M14095" i="1"/>
  <c r="M14096" i="1"/>
  <c r="M14097" i="1"/>
  <c r="M14098" i="1"/>
  <c r="M14099" i="1"/>
  <c r="N14099" i="1" s="1"/>
  <c r="M14100" i="1"/>
  <c r="M14101" i="1"/>
  <c r="N14101" i="1" s="1"/>
  <c r="M14102" i="1"/>
  <c r="M14103" i="1"/>
  <c r="M14104" i="1"/>
  <c r="N14104" i="1" s="1"/>
  <c r="M14105" i="1"/>
  <c r="M14106" i="1"/>
  <c r="N14106" i="1" s="1"/>
  <c r="M14107" i="1"/>
  <c r="M14108" i="1"/>
  <c r="M14109" i="1"/>
  <c r="M14110" i="1"/>
  <c r="M14111" i="1"/>
  <c r="N14111" i="1" s="1"/>
  <c r="M14112" i="1"/>
  <c r="M14113" i="1"/>
  <c r="N14113" i="1" s="1"/>
  <c r="M14114" i="1"/>
  <c r="M14115" i="1"/>
  <c r="M14116" i="1"/>
  <c r="N14116" i="1" s="1"/>
  <c r="M14117" i="1"/>
  <c r="M14118" i="1"/>
  <c r="N14118" i="1" s="1"/>
  <c r="M14119" i="1"/>
  <c r="M14120" i="1"/>
  <c r="M14121" i="1"/>
  <c r="M14122" i="1"/>
  <c r="M14123" i="1"/>
  <c r="N14123" i="1" s="1"/>
  <c r="M14124" i="1"/>
  <c r="M14125" i="1"/>
  <c r="N14125" i="1" s="1"/>
  <c r="M14126" i="1"/>
  <c r="M14127" i="1"/>
  <c r="M14128" i="1"/>
  <c r="N14128" i="1" s="1"/>
  <c r="M14129" i="1"/>
  <c r="M14130" i="1"/>
  <c r="N14130" i="1" s="1"/>
  <c r="M14131" i="1"/>
  <c r="M14132" i="1"/>
  <c r="M14133" i="1"/>
  <c r="M14134" i="1"/>
  <c r="M14135" i="1"/>
  <c r="N14135" i="1" s="1"/>
  <c r="M14136" i="1"/>
  <c r="M14137" i="1"/>
  <c r="N14137" i="1" s="1"/>
  <c r="M14138" i="1"/>
  <c r="M14139" i="1"/>
  <c r="M14140" i="1"/>
  <c r="N14140" i="1" s="1"/>
  <c r="M14141" i="1"/>
  <c r="M14142" i="1"/>
  <c r="N14142" i="1" s="1"/>
  <c r="M14143" i="1"/>
  <c r="M14144" i="1"/>
  <c r="M14145" i="1"/>
  <c r="M14146" i="1"/>
  <c r="M14147" i="1"/>
  <c r="N14147" i="1" s="1"/>
  <c r="M14148" i="1"/>
  <c r="M14149" i="1"/>
  <c r="N14149" i="1" s="1"/>
  <c r="M14150" i="1"/>
  <c r="M14151" i="1"/>
  <c r="M14152" i="1"/>
  <c r="N14152" i="1" s="1"/>
  <c r="M14153" i="1"/>
  <c r="M14154" i="1"/>
  <c r="N14154" i="1" s="1"/>
  <c r="M14155" i="1"/>
  <c r="M14156" i="1"/>
  <c r="M14157" i="1"/>
  <c r="M14158" i="1"/>
  <c r="M14159" i="1"/>
  <c r="N14159" i="1" s="1"/>
  <c r="M14160" i="1"/>
  <c r="M14161" i="1"/>
  <c r="N14161" i="1" s="1"/>
  <c r="M14162" i="1"/>
  <c r="M14163" i="1"/>
  <c r="M14164" i="1"/>
  <c r="N14164" i="1" s="1"/>
  <c r="M14165" i="1"/>
  <c r="M14166" i="1"/>
  <c r="N14166" i="1" s="1"/>
  <c r="M14167" i="1"/>
  <c r="M14168" i="1"/>
  <c r="M14169" i="1"/>
  <c r="M14170" i="1"/>
  <c r="M14171" i="1"/>
  <c r="N14171" i="1" s="1"/>
  <c r="M14172" i="1"/>
  <c r="M14173" i="1"/>
  <c r="N14173" i="1" s="1"/>
  <c r="M14174" i="1"/>
  <c r="M14175" i="1"/>
  <c r="M14176" i="1"/>
  <c r="N14176" i="1" s="1"/>
  <c r="M14177" i="1"/>
  <c r="M14178" i="1"/>
  <c r="N14178" i="1" s="1"/>
  <c r="M14179" i="1"/>
  <c r="M14180" i="1"/>
  <c r="M14181" i="1"/>
  <c r="M14182" i="1"/>
  <c r="M14183" i="1"/>
  <c r="N14183" i="1" s="1"/>
  <c r="M14184" i="1"/>
  <c r="M14185" i="1"/>
  <c r="N14185" i="1" s="1"/>
  <c r="M14186" i="1"/>
  <c r="M14187" i="1"/>
  <c r="M14188" i="1"/>
  <c r="N14188" i="1" s="1"/>
  <c r="M14189" i="1"/>
  <c r="M14190" i="1"/>
  <c r="N14190" i="1" s="1"/>
  <c r="M14191" i="1"/>
  <c r="M14192" i="1"/>
  <c r="M14193" i="1"/>
  <c r="M14194" i="1"/>
  <c r="M14195" i="1"/>
  <c r="N14195" i="1" s="1"/>
  <c r="M14196" i="1"/>
  <c r="M14197" i="1"/>
  <c r="N14197" i="1" s="1"/>
  <c r="M14198" i="1"/>
  <c r="M14199" i="1"/>
  <c r="M14200" i="1"/>
  <c r="N14200" i="1" s="1"/>
  <c r="M14201" i="1"/>
  <c r="M14202" i="1"/>
  <c r="N14202" i="1" s="1"/>
  <c r="M14203" i="1"/>
  <c r="M14204" i="1"/>
  <c r="M14205" i="1"/>
  <c r="M14206" i="1"/>
  <c r="M14207" i="1"/>
  <c r="N14207" i="1" s="1"/>
  <c r="M14208" i="1"/>
  <c r="M14209" i="1"/>
  <c r="N14209" i="1" s="1"/>
  <c r="M14210" i="1"/>
  <c r="M14211" i="1"/>
  <c r="M14212" i="1"/>
  <c r="N14212" i="1" s="1"/>
  <c r="M14213" i="1"/>
  <c r="M14214" i="1"/>
  <c r="N14214" i="1" s="1"/>
  <c r="M14215" i="1"/>
  <c r="M14216" i="1"/>
  <c r="M14217" i="1"/>
  <c r="M14218" i="1"/>
  <c r="M14219" i="1"/>
  <c r="N14219" i="1" s="1"/>
  <c r="M14220" i="1"/>
  <c r="M14221" i="1"/>
  <c r="N14221" i="1" s="1"/>
  <c r="M14222" i="1"/>
  <c r="M14223" i="1"/>
  <c r="M14224" i="1"/>
  <c r="N14224" i="1" s="1"/>
  <c r="M14225" i="1"/>
  <c r="M14226" i="1"/>
  <c r="N14226" i="1" s="1"/>
  <c r="M14227" i="1"/>
  <c r="M14228" i="1"/>
  <c r="M14229" i="1"/>
  <c r="M14230" i="1"/>
  <c r="M14231" i="1"/>
  <c r="N14231" i="1" s="1"/>
  <c r="M14232" i="1"/>
  <c r="M14233" i="1"/>
  <c r="N14233" i="1" s="1"/>
  <c r="M14234" i="1"/>
  <c r="M14235" i="1"/>
  <c r="M14236" i="1"/>
  <c r="N14236" i="1" s="1"/>
  <c r="M14237" i="1"/>
  <c r="M14238" i="1"/>
  <c r="N14238" i="1" s="1"/>
  <c r="M14239" i="1"/>
  <c r="M14240" i="1"/>
  <c r="M14241" i="1"/>
  <c r="M14242" i="1"/>
  <c r="M14243" i="1"/>
  <c r="N14243" i="1" s="1"/>
  <c r="M14244" i="1"/>
  <c r="M14245" i="1"/>
  <c r="N14245" i="1" s="1"/>
  <c r="M14246" i="1"/>
  <c r="M14247" i="1"/>
  <c r="M14248" i="1"/>
  <c r="N14248" i="1" s="1"/>
  <c r="M14249" i="1"/>
  <c r="M14250" i="1"/>
  <c r="N14250" i="1" s="1"/>
  <c r="M14251" i="1"/>
  <c r="M14252" i="1"/>
  <c r="M14253" i="1"/>
  <c r="M14254" i="1"/>
  <c r="M14255" i="1"/>
  <c r="N14255" i="1" s="1"/>
  <c r="M14256" i="1"/>
  <c r="M14257" i="1"/>
  <c r="N14257" i="1" s="1"/>
  <c r="M14258" i="1"/>
  <c r="M14259" i="1"/>
  <c r="M14260" i="1"/>
  <c r="N14260" i="1" s="1"/>
  <c r="M14261" i="1"/>
  <c r="M14262" i="1"/>
  <c r="N14262" i="1" s="1"/>
  <c r="M14263" i="1"/>
  <c r="M14264" i="1"/>
  <c r="M14265" i="1"/>
  <c r="M14266" i="1"/>
  <c r="M14267" i="1"/>
  <c r="N14267" i="1" s="1"/>
  <c r="M14268" i="1"/>
  <c r="M14269" i="1"/>
  <c r="N14269" i="1" s="1"/>
  <c r="M14270" i="1"/>
  <c r="M14271" i="1"/>
  <c r="M14272" i="1"/>
  <c r="N14272" i="1" s="1"/>
  <c r="M14273" i="1"/>
  <c r="M14274" i="1"/>
  <c r="N14274" i="1" s="1"/>
  <c r="M14275" i="1"/>
  <c r="M14276" i="1"/>
  <c r="M14277" i="1"/>
  <c r="M14278" i="1"/>
  <c r="M14279" i="1"/>
  <c r="N14279" i="1" s="1"/>
  <c r="M14280" i="1"/>
  <c r="M14281" i="1"/>
  <c r="N14281" i="1" s="1"/>
  <c r="M14282" i="1"/>
  <c r="M14283" i="1"/>
  <c r="M14284" i="1"/>
  <c r="N14284" i="1" s="1"/>
  <c r="M14285" i="1"/>
  <c r="M14286" i="1"/>
  <c r="N14286" i="1" s="1"/>
  <c r="M14287" i="1"/>
  <c r="M14288" i="1"/>
  <c r="M14289" i="1"/>
  <c r="M14290" i="1"/>
  <c r="M14291" i="1"/>
  <c r="N14291" i="1" s="1"/>
  <c r="M14292" i="1"/>
  <c r="M14293" i="1"/>
  <c r="N14293" i="1" s="1"/>
  <c r="M14294" i="1"/>
  <c r="M14295" i="1"/>
  <c r="M14296" i="1"/>
  <c r="N14296" i="1" s="1"/>
  <c r="M14297" i="1"/>
  <c r="M14298" i="1"/>
  <c r="N14298" i="1" s="1"/>
  <c r="M14299" i="1"/>
  <c r="M14300" i="1"/>
  <c r="M14301" i="1"/>
  <c r="M14302" i="1"/>
  <c r="M14303" i="1"/>
  <c r="N14303" i="1" s="1"/>
  <c r="M14304" i="1"/>
  <c r="M14305" i="1"/>
  <c r="N14305" i="1" s="1"/>
  <c r="M14306" i="1"/>
  <c r="M14307" i="1"/>
  <c r="M14308" i="1"/>
  <c r="N14308" i="1" s="1"/>
  <c r="M14309" i="1"/>
  <c r="M14310" i="1"/>
  <c r="N14310" i="1" s="1"/>
  <c r="M14311" i="1"/>
  <c r="M14312" i="1"/>
  <c r="M14313" i="1"/>
  <c r="M14314" i="1"/>
  <c r="M14315" i="1"/>
  <c r="N14315" i="1" s="1"/>
  <c r="M14316" i="1"/>
  <c r="M14317" i="1"/>
  <c r="N14317" i="1" s="1"/>
  <c r="M14318" i="1"/>
  <c r="M14319" i="1"/>
  <c r="M14320" i="1"/>
  <c r="N14320" i="1" s="1"/>
  <c r="M14321" i="1"/>
  <c r="M14322" i="1"/>
  <c r="N14322" i="1" s="1"/>
  <c r="M14323" i="1"/>
  <c r="M14324" i="1"/>
  <c r="M14325" i="1"/>
  <c r="M14326" i="1"/>
  <c r="M14327" i="1"/>
  <c r="N14327" i="1" s="1"/>
  <c r="M14328" i="1"/>
  <c r="M14329" i="1"/>
  <c r="N14329" i="1" s="1"/>
  <c r="M14330" i="1"/>
  <c r="M14331" i="1"/>
  <c r="M14332" i="1"/>
  <c r="N14332" i="1" s="1"/>
  <c r="M14333" i="1"/>
  <c r="M14334" i="1"/>
  <c r="N14334" i="1" s="1"/>
  <c r="M14335" i="1"/>
  <c r="M14336" i="1"/>
  <c r="M14337" i="1"/>
  <c r="M14338" i="1"/>
  <c r="M14339" i="1"/>
  <c r="N14339" i="1" s="1"/>
  <c r="M14340" i="1"/>
  <c r="M14341" i="1"/>
  <c r="N14341" i="1" s="1"/>
  <c r="M14342" i="1"/>
  <c r="M14343" i="1"/>
  <c r="M14344" i="1"/>
  <c r="N14344" i="1" s="1"/>
  <c r="M14345" i="1"/>
  <c r="M14346" i="1"/>
  <c r="N14346" i="1" s="1"/>
  <c r="M14347" i="1"/>
  <c r="M14348" i="1"/>
  <c r="M14349" i="1"/>
  <c r="M14350" i="1"/>
  <c r="M14351" i="1"/>
  <c r="N14351" i="1" s="1"/>
  <c r="M14352" i="1"/>
  <c r="M14353" i="1"/>
  <c r="N14353" i="1" s="1"/>
  <c r="M14354" i="1"/>
  <c r="M14355" i="1"/>
  <c r="M14356" i="1"/>
  <c r="N14356" i="1" s="1"/>
  <c r="M14357" i="1"/>
  <c r="M14358" i="1"/>
  <c r="N14358" i="1" s="1"/>
  <c r="M14359" i="1"/>
  <c r="M14360" i="1"/>
  <c r="M14361" i="1"/>
  <c r="M14362" i="1"/>
  <c r="M14363" i="1"/>
  <c r="N14363" i="1" s="1"/>
  <c r="M14364" i="1"/>
  <c r="M14365" i="1"/>
  <c r="N14365" i="1" s="1"/>
  <c r="M14366" i="1"/>
  <c r="M14367" i="1"/>
  <c r="M14368" i="1"/>
  <c r="N14368" i="1" s="1"/>
  <c r="M14369" i="1"/>
  <c r="M14370" i="1"/>
  <c r="N14370" i="1" s="1"/>
  <c r="M14371" i="1"/>
  <c r="M14372" i="1"/>
  <c r="M14373" i="1"/>
  <c r="M14374" i="1"/>
  <c r="M14375" i="1"/>
  <c r="N14375" i="1" s="1"/>
  <c r="M14376" i="1"/>
  <c r="M14377" i="1"/>
  <c r="N14377" i="1" s="1"/>
  <c r="M14378" i="1"/>
  <c r="M14379" i="1"/>
  <c r="M14380" i="1"/>
  <c r="N14380" i="1" s="1"/>
  <c r="M14381" i="1"/>
  <c r="M14382" i="1"/>
  <c r="N14382" i="1" s="1"/>
  <c r="M14383" i="1"/>
  <c r="M14384" i="1"/>
  <c r="M14385" i="1"/>
  <c r="M14386" i="1"/>
  <c r="M14387" i="1"/>
  <c r="N14387" i="1" s="1"/>
  <c r="M14388" i="1"/>
  <c r="M14389" i="1"/>
  <c r="N14389" i="1" s="1"/>
  <c r="M14390" i="1"/>
  <c r="M14391" i="1"/>
  <c r="M14392" i="1"/>
  <c r="N14392" i="1" s="1"/>
  <c r="M14393" i="1"/>
  <c r="M14394" i="1"/>
  <c r="N14394" i="1" s="1"/>
  <c r="M14395" i="1"/>
  <c r="M14396" i="1"/>
  <c r="M14397" i="1"/>
  <c r="M14398" i="1"/>
  <c r="M14399" i="1"/>
  <c r="N14399" i="1" s="1"/>
  <c r="M14400" i="1"/>
  <c r="M14401" i="1"/>
  <c r="N14401" i="1" s="1"/>
  <c r="M14402" i="1"/>
  <c r="M14403" i="1"/>
  <c r="M14404" i="1"/>
  <c r="N14404" i="1" s="1"/>
  <c r="M14405" i="1"/>
  <c r="M14406" i="1"/>
  <c r="N14406" i="1" s="1"/>
  <c r="M14407" i="1"/>
  <c r="M14408" i="1"/>
  <c r="M14409" i="1"/>
  <c r="M14410" i="1"/>
  <c r="M14411" i="1"/>
  <c r="N14411" i="1" s="1"/>
  <c r="M14412" i="1"/>
  <c r="M14413" i="1"/>
  <c r="N14413" i="1" s="1"/>
  <c r="M14414" i="1"/>
  <c r="M14415" i="1"/>
  <c r="M14416" i="1"/>
  <c r="N14416" i="1" s="1"/>
  <c r="M14417" i="1"/>
  <c r="M14418" i="1"/>
  <c r="N14418" i="1" s="1"/>
  <c r="M14419" i="1"/>
  <c r="M14420" i="1"/>
  <c r="M14421" i="1"/>
  <c r="M14422" i="1"/>
  <c r="M14423" i="1"/>
  <c r="N14423" i="1" s="1"/>
  <c r="M14424" i="1"/>
  <c r="M14425" i="1"/>
  <c r="N14425" i="1" s="1"/>
  <c r="M14426" i="1"/>
  <c r="M14427" i="1"/>
  <c r="M14428" i="1"/>
  <c r="N14428" i="1" s="1"/>
  <c r="M14429" i="1"/>
  <c r="M14430" i="1"/>
  <c r="N14430" i="1" s="1"/>
  <c r="M14431" i="1"/>
  <c r="M14432" i="1"/>
  <c r="M14433" i="1"/>
  <c r="M14434" i="1"/>
  <c r="M14435" i="1"/>
  <c r="N14435" i="1" s="1"/>
  <c r="M14436" i="1"/>
  <c r="M14437" i="1"/>
  <c r="N14437" i="1" s="1"/>
  <c r="M14438" i="1"/>
  <c r="M14439" i="1"/>
  <c r="M14440" i="1"/>
  <c r="N14440" i="1" s="1"/>
  <c r="M14441" i="1"/>
  <c r="M14442" i="1"/>
  <c r="N14442" i="1" s="1"/>
  <c r="M14443" i="1"/>
  <c r="M14444" i="1"/>
  <c r="M14445" i="1"/>
  <c r="M14446" i="1"/>
  <c r="M14447" i="1"/>
  <c r="N14447" i="1" s="1"/>
  <c r="M14448" i="1"/>
  <c r="M14449" i="1"/>
  <c r="N14449" i="1" s="1"/>
  <c r="M14450" i="1"/>
  <c r="M14451" i="1"/>
  <c r="M14452" i="1"/>
  <c r="N14452" i="1" s="1"/>
  <c r="M14453" i="1"/>
  <c r="M14454" i="1"/>
  <c r="N14454" i="1" s="1"/>
  <c r="M14455" i="1"/>
  <c r="M14456" i="1"/>
  <c r="M14457" i="1"/>
  <c r="M14458" i="1"/>
  <c r="M14459" i="1"/>
  <c r="N14459" i="1" s="1"/>
  <c r="M14460" i="1"/>
  <c r="M14461" i="1"/>
  <c r="N14461" i="1" s="1"/>
  <c r="M14462" i="1"/>
  <c r="M14463" i="1"/>
  <c r="M14464" i="1"/>
  <c r="N14464" i="1" s="1"/>
  <c r="M14465" i="1"/>
  <c r="M14466" i="1"/>
  <c r="N14466" i="1" s="1"/>
  <c r="M14467" i="1"/>
  <c r="M14468" i="1"/>
  <c r="M14469" i="1"/>
  <c r="M14470" i="1"/>
  <c r="M14471" i="1"/>
  <c r="N14471" i="1" s="1"/>
  <c r="M14472" i="1"/>
  <c r="M14473" i="1"/>
  <c r="N14473" i="1" s="1"/>
  <c r="M14474" i="1"/>
  <c r="M14475" i="1"/>
  <c r="M14476" i="1"/>
  <c r="N14476" i="1" s="1"/>
  <c r="M14477" i="1"/>
  <c r="M14478" i="1"/>
  <c r="N14478" i="1" s="1"/>
  <c r="M14479" i="1"/>
  <c r="M14480" i="1"/>
  <c r="M14481" i="1"/>
  <c r="M14482" i="1"/>
  <c r="M14483" i="1"/>
  <c r="N14483" i="1" s="1"/>
  <c r="M14484" i="1"/>
  <c r="M14485" i="1"/>
  <c r="N14485" i="1" s="1"/>
  <c r="M14486" i="1"/>
  <c r="M14487" i="1"/>
  <c r="M14488" i="1"/>
  <c r="N14488" i="1" s="1"/>
  <c r="M14489" i="1"/>
  <c r="M14490" i="1"/>
  <c r="N14490" i="1" s="1"/>
  <c r="M14491" i="1"/>
  <c r="M14492" i="1"/>
  <c r="M14493" i="1"/>
  <c r="M14494" i="1"/>
  <c r="M14495" i="1"/>
  <c r="N14495" i="1" s="1"/>
  <c r="M14496" i="1"/>
  <c r="M14497" i="1"/>
  <c r="N14497" i="1" s="1"/>
  <c r="M14498" i="1"/>
  <c r="M14499" i="1"/>
  <c r="M14500" i="1"/>
  <c r="N14500" i="1" s="1"/>
  <c r="M14501" i="1"/>
  <c r="M14502" i="1"/>
  <c r="N14502" i="1" s="1"/>
  <c r="M14503" i="1"/>
  <c r="M14504" i="1"/>
  <c r="M14505" i="1"/>
  <c r="M14506" i="1"/>
  <c r="M14507" i="1"/>
  <c r="N14507" i="1" s="1"/>
  <c r="M14508" i="1"/>
  <c r="M14509" i="1"/>
  <c r="N14509" i="1" s="1"/>
  <c r="M14510" i="1"/>
  <c r="M14511" i="1"/>
  <c r="M14512" i="1"/>
  <c r="N14512" i="1" s="1"/>
  <c r="M14513" i="1"/>
  <c r="M14514" i="1"/>
  <c r="N14514" i="1" s="1"/>
  <c r="M14515" i="1"/>
  <c r="M14516" i="1"/>
  <c r="M14517" i="1"/>
  <c r="M14518" i="1"/>
  <c r="M14519" i="1"/>
  <c r="N14519" i="1" s="1"/>
  <c r="M14520" i="1"/>
  <c r="M14521" i="1"/>
  <c r="N14521" i="1" s="1"/>
  <c r="M14522" i="1"/>
  <c r="M14523" i="1"/>
  <c r="M14524" i="1"/>
  <c r="N14524" i="1" s="1"/>
  <c r="M14525" i="1"/>
  <c r="M14526" i="1"/>
  <c r="N14526" i="1" s="1"/>
  <c r="M14527" i="1"/>
  <c r="M14528" i="1"/>
  <c r="M14529" i="1"/>
  <c r="M14530" i="1"/>
  <c r="M14531" i="1"/>
  <c r="N14531" i="1" s="1"/>
  <c r="M14532" i="1"/>
  <c r="M14533" i="1"/>
  <c r="N14533" i="1" s="1"/>
  <c r="M14534" i="1"/>
  <c r="M14535" i="1"/>
  <c r="M14536" i="1"/>
  <c r="N14536" i="1" s="1"/>
  <c r="M14537" i="1"/>
  <c r="M14538" i="1"/>
  <c r="N14538" i="1" s="1"/>
  <c r="M14539" i="1"/>
  <c r="M14540" i="1"/>
  <c r="M14541" i="1"/>
  <c r="M14542" i="1"/>
  <c r="M14543" i="1"/>
  <c r="N14543" i="1" s="1"/>
  <c r="M14544" i="1"/>
  <c r="M14545" i="1"/>
  <c r="N14545" i="1" s="1"/>
  <c r="M14546" i="1"/>
  <c r="M14547" i="1"/>
  <c r="M14548" i="1"/>
  <c r="N14548" i="1" s="1"/>
  <c r="M14549" i="1"/>
  <c r="M14550" i="1"/>
  <c r="N14550" i="1" s="1"/>
  <c r="M14551" i="1"/>
  <c r="M14552" i="1"/>
  <c r="M14553" i="1"/>
  <c r="M14554" i="1"/>
  <c r="M14555" i="1"/>
  <c r="N14555" i="1" s="1"/>
  <c r="M14556" i="1"/>
  <c r="M14557" i="1"/>
  <c r="N14557" i="1" s="1"/>
  <c r="M14558" i="1"/>
  <c r="M14559" i="1"/>
  <c r="M14560" i="1"/>
  <c r="N14560" i="1" s="1"/>
  <c r="M14561" i="1"/>
  <c r="M14562" i="1"/>
  <c r="N14562" i="1" s="1"/>
  <c r="M14563" i="1"/>
  <c r="M14564" i="1"/>
  <c r="M14565" i="1"/>
  <c r="M14566" i="1"/>
  <c r="M14567" i="1"/>
  <c r="N14567" i="1" s="1"/>
  <c r="M14568" i="1"/>
  <c r="M14569" i="1"/>
  <c r="N14569" i="1" s="1"/>
  <c r="M14570" i="1"/>
  <c r="M14571" i="1"/>
  <c r="M14572" i="1"/>
  <c r="N14572" i="1" s="1"/>
  <c r="M14573" i="1"/>
  <c r="M14574" i="1"/>
  <c r="N14574" i="1" s="1"/>
  <c r="M14575" i="1"/>
  <c r="M14576" i="1"/>
  <c r="M14577" i="1"/>
  <c r="M14578" i="1"/>
  <c r="M14579" i="1"/>
  <c r="N14579" i="1" s="1"/>
  <c r="M14580" i="1"/>
  <c r="M14581" i="1"/>
  <c r="N14581" i="1" s="1"/>
  <c r="M14582" i="1"/>
  <c r="M14583" i="1"/>
  <c r="M14584" i="1"/>
  <c r="N14584" i="1" s="1"/>
  <c r="M14585" i="1"/>
  <c r="M14586" i="1"/>
  <c r="N14586" i="1" s="1"/>
  <c r="M14587" i="1"/>
  <c r="M14588" i="1"/>
  <c r="M14589" i="1"/>
  <c r="M14590" i="1"/>
  <c r="M14591" i="1"/>
  <c r="N14591" i="1" s="1"/>
  <c r="M14592" i="1"/>
  <c r="M14593" i="1"/>
  <c r="N14593" i="1" s="1"/>
  <c r="M14594" i="1"/>
  <c r="M14595" i="1"/>
  <c r="M14596" i="1"/>
  <c r="N14596" i="1" s="1"/>
  <c r="M14597" i="1"/>
  <c r="M14598" i="1"/>
  <c r="N14598" i="1" s="1"/>
  <c r="M14599" i="1"/>
  <c r="M14600" i="1"/>
  <c r="M14601" i="1"/>
  <c r="M14602" i="1"/>
  <c r="M14603" i="1"/>
  <c r="N14603" i="1" s="1"/>
  <c r="M14604" i="1"/>
  <c r="M14605" i="1"/>
  <c r="N14605" i="1" s="1"/>
  <c r="M14606" i="1"/>
  <c r="M14607" i="1"/>
  <c r="M14608" i="1"/>
  <c r="N14608" i="1" s="1"/>
  <c r="M14609" i="1"/>
  <c r="M14610" i="1"/>
  <c r="N14610" i="1" s="1"/>
  <c r="M14611" i="1"/>
  <c r="M14612" i="1"/>
  <c r="M14613" i="1"/>
  <c r="M14614" i="1"/>
  <c r="M14615" i="1"/>
  <c r="N14615" i="1" s="1"/>
  <c r="M14616" i="1"/>
  <c r="M14617" i="1"/>
  <c r="N14617" i="1" s="1"/>
  <c r="M14618" i="1"/>
  <c r="M14619" i="1"/>
  <c r="M14620" i="1"/>
  <c r="N14620" i="1" s="1"/>
  <c r="M14621" i="1"/>
  <c r="M14622" i="1"/>
  <c r="N14622" i="1" s="1"/>
  <c r="M14623" i="1"/>
  <c r="M14624" i="1"/>
  <c r="M14625" i="1"/>
  <c r="M14626" i="1"/>
  <c r="M14627" i="1"/>
  <c r="N14627" i="1" s="1"/>
  <c r="M14628" i="1"/>
  <c r="M14629" i="1"/>
  <c r="N14629" i="1" s="1"/>
  <c r="M14630" i="1"/>
  <c r="M14631" i="1"/>
  <c r="M14632" i="1"/>
  <c r="N14632" i="1" s="1"/>
  <c r="M14633" i="1"/>
  <c r="M14634" i="1"/>
  <c r="N14634" i="1" s="1"/>
  <c r="M14635" i="1"/>
  <c r="M14636" i="1"/>
  <c r="M14637" i="1"/>
  <c r="M14638" i="1"/>
  <c r="M14639" i="1"/>
  <c r="N14639" i="1" s="1"/>
  <c r="M14640" i="1"/>
  <c r="M14641" i="1"/>
  <c r="N14641" i="1" s="1"/>
  <c r="M14642" i="1"/>
  <c r="M14643" i="1"/>
  <c r="M14644" i="1"/>
  <c r="N14644" i="1" s="1"/>
  <c r="M14645" i="1"/>
  <c r="M14646" i="1"/>
  <c r="N14646" i="1" s="1"/>
  <c r="M14647" i="1"/>
  <c r="M14648" i="1"/>
  <c r="M14649" i="1"/>
  <c r="M14650" i="1"/>
  <c r="M14651" i="1"/>
  <c r="N14651" i="1" s="1"/>
  <c r="M14652" i="1"/>
  <c r="M14653" i="1"/>
  <c r="N14653" i="1" s="1"/>
  <c r="M14654" i="1"/>
  <c r="M14655" i="1"/>
  <c r="M14656" i="1"/>
  <c r="N14656" i="1" s="1"/>
  <c r="M14657" i="1"/>
  <c r="M14658" i="1"/>
  <c r="N14658" i="1" s="1"/>
  <c r="M14659" i="1"/>
  <c r="M14660" i="1"/>
  <c r="M14661" i="1"/>
  <c r="M14662" i="1"/>
  <c r="M14663" i="1"/>
  <c r="N14663" i="1" s="1"/>
  <c r="M14664" i="1"/>
  <c r="M14665" i="1"/>
  <c r="N14665" i="1" s="1"/>
  <c r="M14666" i="1"/>
  <c r="M14667" i="1"/>
  <c r="M14668" i="1"/>
  <c r="N14668" i="1" s="1"/>
  <c r="M14669" i="1"/>
  <c r="M14670" i="1"/>
  <c r="N14670" i="1" s="1"/>
  <c r="M14671" i="1"/>
  <c r="M14672" i="1"/>
  <c r="M14673" i="1"/>
  <c r="M14674" i="1"/>
  <c r="M14675" i="1"/>
  <c r="N14675" i="1" s="1"/>
  <c r="M14676" i="1"/>
  <c r="M14677" i="1"/>
  <c r="N14677" i="1" s="1"/>
  <c r="M14678" i="1"/>
  <c r="M14679" i="1"/>
  <c r="M14680" i="1"/>
  <c r="N14680" i="1" s="1"/>
  <c r="M14681" i="1"/>
  <c r="M14682" i="1"/>
  <c r="N14682" i="1" s="1"/>
  <c r="M14683" i="1"/>
  <c r="M14684" i="1"/>
  <c r="M14685" i="1"/>
  <c r="M14686" i="1"/>
  <c r="M14687" i="1"/>
  <c r="N14687" i="1" s="1"/>
  <c r="M14688" i="1"/>
  <c r="M14689" i="1"/>
  <c r="N14689" i="1" s="1"/>
  <c r="M14690" i="1"/>
  <c r="M14691" i="1"/>
  <c r="M14692" i="1"/>
  <c r="N14692" i="1" s="1"/>
  <c r="M14693" i="1"/>
  <c r="M14694" i="1"/>
  <c r="N14694" i="1" s="1"/>
  <c r="M14695" i="1"/>
  <c r="M14696" i="1"/>
  <c r="M14697" i="1"/>
  <c r="M14698" i="1"/>
  <c r="M14699" i="1"/>
  <c r="N14699" i="1" s="1"/>
  <c r="M14700" i="1"/>
  <c r="M14701" i="1"/>
  <c r="N14701" i="1" s="1"/>
  <c r="M14702" i="1"/>
  <c r="M14703" i="1"/>
  <c r="M14704" i="1"/>
  <c r="N14704" i="1" s="1"/>
  <c r="M14705" i="1"/>
  <c r="M14706" i="1"/>
  <c r="N14706" i="1" s="1"/>
  <c r="M14707" i="1"/>
  <c r="M14708" i="1"/>
  <c r="M14709" i="1"/>
  <c r="M14710" i="1"/>
  <c r="M14711" i="1"/>
  <c r="N14711" i="1" s="1"/>
  <c r="M14712" i="1"/>
  <c r="M14713" i="1"/>
  <c r="N14713" i="1" s="1"/>
  <c r="M14714" i="1"/>
  <c r="M14715" i="1"/>
  <c r="M14716" i="1"/>
  <c r="N14716" i="1" s="1"/>
  <c r="M14717" i="1"/>
  <c r="M14718" i="1"/>
  <c r="N14718" i="1" s="1"/>
  <c r="M14719" i="1"/>
  <c r="M14720" i="1"/>
  <c r="M14721" i="1"/>
  <c r="M14722" i="1"/>
  <c r="M14723" i="1"/>
  <c r="N14723" i="1" s="1"/>
  <c r="M14724" i="1"/>
  <c r="M14725" i="1"/>
  <c r="N14725" i="1" s="1"/>
  <c r="M14726" i="1"/>
  <c r="M14727" i="1"/>
  <c r="M14728" i="1"/>
  <c r="N14728" i="1" s="1"/>
  <c r="M14729" i="1"/>
  <c r="M14730" i="1"/>
  <c r="N14730" i="1" s="1"/>
  <c r="M14731" i="1"/>
  <c r="M14732" i="1"/>
  <c r="M14733" i="1"/>
  <c r="M14734" i="1"/>
  <c r="M14735" i="1"/>
  <c r="N14735" i="1" s="1"/>
  <c r="M14736" i="1"/>
  <c r="M14737" i="1"/>
  <c r="N14737" i="1" s="1"/>
  <c r="M14738" i="1"/>
  <c r="M14739" i="1"/>
  <c r="M14740" i="1"/>
  <c r="N14740" i="1" s="1"/>
  <c r="M14741" i="1"/>
  <c r="M14742" i="1"/>
  <c r="N14742" i="1" s="1"/>
  <c r="M14743" i="1"/>
  <c r="M14744" i="1"/>
  <c r="M14745" i="1"/>
  <c r="M14746" i="1"/>
  <c r="M14747" i="1"/>
  <c r="N14747" i="1" s="1"/>
  <c r="M14748" i="1"/>
  <c r="M14749" i="1"/>
  <c r="N14749" i="1" s="1"/>
  <c r="M14750" i="1"/>
  <c r="M14751" i="1"/>
  <c r="M14752" i="1"/>
  <c r="N14752" i="1" s="1"/>
  <c r="M14753" i="1"/>
  <c r="M14754" i="1"/>
  <c r="N14754" i="1" s="1"/>
  <c r="M14755" i="1"/>
  <c r="M14756" i="1"/>
  <c r="M14757" i="1"/>
  <c r="M14758" i="1"/>
  <c r="M14759" i="1"/>
  <c r="N14759" i="1" s="1"/>
  <c r="M14760" i="1"/>
  <c r="M14761" i="1"/>
  <c r="N14761" i="1" s="1"/>
  <c r="M14762" i="1"/>
  <c r="M14763" i="1"/>
  <c r="M14764" i="1"/>
  <c r="N14764" i="1" s="1"/>
  <c r="M14765" i="1"/>
  <c r="M14766" i="1"/>
  <c r="N14766" i="1" s="1"/>
  <c r="M14767" i="1"/>
  <c r="M14768" i="1"/>
  <c r="M14769" i="1"/>
  <c r="M14770" i="1"/>
  <c r="M14771" i="1"/>
  <c r="N14771" i="1" s="1"/>
  <c r="M14772" i="1"/>
  <c r="M14773" i="1"/>
  <c r="N14773" i="1" s="1"/>
  <c r="M14774" i="1"/>
  <c r="M14775" i="1"/>
  <c r="M14776" i="1"/>
  <c r="N14776" i="1" s="1"/>
  <c r="M14777" i="1"/>
  <c r="M14778" i="1"/>
  <c r="N14778" i="1" s="1"/>
  <c r="M14779" i="1"/>
  <c r="M14780" i="1"/>
  <c r="M14781" i="1"/>
  <c r="M14782" i="1"/>
  <c r="M14783" i="1"/>
  <c r="N14783" i="1" s="1"/>
  <c r="M14784" i="1"/>
  <c r="M14785" i="1"/>
  <c r="N14785" i="1" s="1"/>
  <c r="M14786" i="1"/>
  <c r="M14787" i="1"/>
  <c r="M14788" i="1"/>
  <c r="N14788" i="1" s="1"/>
  <c r="M14789" i="1"/>
  <c r="M14790" i="1"/>
  <c r="N14790" i="1" s="1"/>
  <c r="M14791" i="1"/>
  <c r="M14792" i="1"/>
  <c r="M14793" i="1"/>
  <c r="M14794" i="1"/>
  <c r="M14795" i="1"/>
  <c r="N14795" i="1" s="1"/>
  <c r="M14796" i="1"/>
  <c r="M14797" i="1"/>
  <c r="N14797" i="1" s="1"/>
  <c r="M14798" i="1"/>
  <c r="M14799" i="1"/>
  <c r="M14800" i="1"/>
  <c r="N14800" i="1" s="1"/>
  <c r="M14801" i="1"/>
  <c r="M14802" i="1"/>
  <c r="N14802" i="1" s="1"/>
  <c r="M14803" i="1"/>
  <c r="M14804" i="1"/>
  <c r="M14805" i="1"/>
  <c r="M14806" i="1"/>
  <c r="M14807" i="1"/>
  <c r="N14807" i="1" s="1"/>
  <c r="M14808" i="1"/>
  <c r="M14809" i="1"/>
  <c r="N14809" i="1" s="1"/>
  <c r="M14810" i="1"/>
  <c r="M14811" i="1"/>
  <c r="M14812" i="1"/>
  <c r="N14812" i="1" s="1"/>
  <c r="M14813" i="1"/>
  <c r="M14814" i="1"/>
  <c r="N14814" i="1" s="1"/>
  <c r="M14815" i="1"/>
  <c r="M14816" i="1"/>
  <c r="M14817" i="1"/>
  <c r="M14818" i="1"/>
  <c r="M14819" i="1"/>
  <c r="N14819" i="1" s="1"/>
  <c r="M14820" i="1"/>
  <c r="M14821" i="1"/>
  <c r="N14821" i="1" s="1"/>
  <c r="M14822" i="1"/>
  <c r="M14823" i="1"/>
  <c r="M14824" i="1"/>
  <c r="N14824" i="1" s="1"/>
  <c r="M14825" i="1"/>
  <c r="M14826" i="1"/>
  <c r="N14826" i="1" s="1"/>
  <c r="M14827" i="1"/>
  <c r="M14828" i="1"/>
  <c r="M14829" i="1"/>
  <c r="M14830" i="1"/>
  <c r="M14831" i="1"/>
  <c r="N14831" i="1" s="1"/>
  <c r="M14832" i="1"/>
  <c r="M14833" i="1"/>
  <c r="N14833" i="1" s="1"/>
  <c r="M14834" i="1"/>
  <c r="M14835" i="1"/>
  <c r="M14836" i="1"/>
  <c r="N14836" i="1" s="1"/>
  <c r="M14837" i="1"/>
  <c r="M14838" i="1"/>
  <c r="N14838" i="1" s="1"/>
  <c r="M14839" i="1"/>
  <c r="M14840" i="1"/>
  <c r="M14841" i="1"/>
  <c r="M14842" i="1"/>
  <c r="M14843" i="1"/>
  <c r="N14843" i="1" s="1"/>
  <c r="M14844" i="1"/>
  <c r="M14845" i="1"/>
  <c r="N14845" i="1" s="1"/>
  <c r="M14846" i="1"/>
  <c r="M14847" i="1"/>
  <c r="M14848" i="1"/>
  <c r="N14848" i="1" s="1"/>
  <c r="M14849" i="1"/>
  <c r="M14850" i="1"/>
  <c r="N14850" i="1" s="1"/>
  <c r="M14851" i="1"/>
  <c r="M14852" i="1"/>
  <c r="M14853" i="1"/>
  <c r="M14854" i="1"/>
  <c r="M14855" i="1"/>
  <c r="N14855" i="1" s="1"/>
  <c r="M14856" i="1"/>
  <c r="M14857" i="1"/>
  <c r="N14857" i="1" s="1"/>
  <c r="M14858" i="1"/>
  <c r="M14859" i="1"/>
  <c r="M14860" i="1"/>
  <c r="N14860" i="1" s="1"/>
  <c r="M14861" i="1"/>
  <c r="M14862" i="1"/>
  <c r="N14862" i="1" s="1"/>
  <c r="M14863" i="1"/>
  <c r="M14864" i="1"/>
  <c r="M14865" i="1"/>
  <c r="M14866" i="1"/>
  <c r="M14867" i="1"/>
  <c r="N14867" i="1" s="1"/>
  <c r="M14868" i="1"/>
  <c r="M14869" i="1"/>
  <c r="N14869" i="1" s="1"/>
  <c r="M14870" i="1"/>
  <c r="M14871" i="1"/>
  <c r="M14872" i="1"/>
  <c r="N14872" i="1" s="1"/>
  <c r="M14873" i="1"/>
  <c r="M14874" i="1"/>
  <c r="N14874" i="1" s="1"/>
  <c r="M14875" i="1"/>
  <c r="M14876" i="1"/>
  <c r="M14877" i="1"/>
  <c r="M14878" i="1"/>
  <c r="M14879" i="1"/>
  <c r="N14879" i="1" s="1"/>
  <c r="M14880" i="1"/>
  <c r="M14881" i="1"/>
  <c r="N14881" i="1" s="1"/>
  <c r="M14882" i="1"/>
  <c r="M14883" i="1"/>
  <c r="M14884" i="1"/>
  <c r="N14884" i="1" s="1"/>
  <c r="M14885" i="1"/>
  <c r="M14886" i="1"/>
  <c r="N14886" i="1" s="1"/>
  <c r="M14887" i="1"/>
  <c r="M14888" i="1"/>
  <c r="M14889" i="1"/>
  <c r="M14890" i="1"/>
  <c r="M14891" i="1"/>
  <c r="N14891" i="1" s="1"/>
  <c r="M14892" i="1"/>
  <c r="M14893" i="1"/>
  <c r="N14893" i="1" s="1"/>
  <c r="M14894" i="1"/>
  <c r="M14895" i="1"/>
  <c r="M14896" i="1"/>
  <c r="N14896" i="1" s="1"/>
  <c r="M14897" i="1"/>
  <c r="M14898" i="1"/>
  <c r="N14898" i="1" s="1"/>
  <c r="M14899" i="1"/>
  <c r="M14900" i="1"/>
  <c r="M14901" i="1"/>
  <c r="M14902" i="1"/>
  <c r="M14903" i="1"/>
  <c r="N14903" i="1" s="1"/>
  <c r="M14904" i="1"/>
  <c r="M14905" i="1"/>
  <c r="N14905" i="1" s="1"/>
  <c r="M14906" i="1"/>
  <c r="M14907" i="1"/>
  <c r="M14908" i="1"/>
  <c r="N14908" i="1" s="1"/>
  <c r="M14909" i="1"/>
  <c r="M14910" i="1"/>
  <c r="N14910" i="1" s="1"/>
  <c r="M14911" i="1"/>
  <c r="M14912" i="1"/>
  <c r="M14913" i="1"/>
  <c r="M14914" i="1"/>
  <c r="M14915" i="1"/>
  <c r="N14915" i="1" s="1"/>
  <c r="M14916" i="1"/>
  <c r="M14917" i="1"/>
  <c r="N14917" i="1" s="1"/>
  <c r="M14918" i="1"/>
  <c r="M14919" i="1"/>
  <c r="M14920" i="1"/>
  <c r="N14920" i="1" s="1"/>
  <c r="M14921" i="1"/>
  <c r="M14922" i="1"/>
  <c r="N14922" i="1" s="1"/>
  <c r="M14923" i="1"/>
  <c r="M14924" i="1"/>
  <c r="M14925" i="1"/>
  <c r="M14926" i="1"/>
  <c r="M14927" i="1"/>
  <c r="N14927" i="1" s="1"/>
  <c r="M14928" i="1"/>
  <c r="M14929" i="1"/>
  <c r="N14929" i="1" s="1"/>
  <c r="M14930" i="1"/>
  <c r="M14931" i="1"/>
  <c r="M14932" i="1"/>
  <c r="N14932" i="1" s="1"/>
  <c r="M14933" i="1"/>
  <c r="M14934" i="1"/>
  <c r="N14934" i="1" s="1"/>
  <c r="M14935" i="1"/>
  <c r="M14936" i="1"/>
  <c r="M14937" i="1"/>
  <c r="M14938" i="1"/>
  <c r="M14939" i="1"/>
  <c r="N14939" i="1" s="1"/>
  <c r="M14940" i="1"/>
  <c r="M14941" i="1"/>
  <c r="N14941" i="1" s="1"/>
  <c r="M14942" i="1"/>
  <c r="M14943" i="1"/>
  <c r="M14944" i="1"/>
  <c r="N14944" i="1" s="1"/>
  <c r="M14945" i="1"/>
  <c r="M14946" i="1"/>
  <c r="N14946" i="1" s="1"/>
  <c r="M14947" i="1"/>
  <c r="M14948" i="1"/>
  <c r="M14949" i="1"/>
  <c r="M14950" i="1"/>
  <c r="M14951" i="1"/>
  <c r="N14951" i="1" s="1"/>
  <c r="M14952" i="1"/>
  <c r="M14953" i="1"/>
  <c r="N14953" i="1" s="1"/>
  <c r="M14954" i="1"/>
  <c r="M14955" i="1"/>
  <c r="M14956" i="1"/>
  <c r="N14956" i="1" s="1"/>
  <c r="M14957" i="1"/>
  <c r="M14958" i="1"/>
  <c r="N14958" i="1" s="1"/>
  <c r="M14959" i="1"/>
  <c r="M14960" i="1"/>
  <c r="M14961" i="1"/>
  <c r="M14962" i="1"/>
  <c r="M14963" i="1"/>
  <c r="N14963" i="1" s="1"/>
  <c r="M14964" i="1"/>
  <c r="M14965" i="1"/>
  <c r="N14965" i="1" s="1"/>
  <c r="M14966" i="1"/>
  <c r="M14967" i="1"/>
  <c r="M14968" i="1"/>
  <c r="N14968" i="1" s="1"/>
  <c r="M14969" i="1"/>
  <c r="M14970" i="1"/>
  <c r="N14970" i="1" s="1"/>
  <c r="M14971" i="1"/>
  <c r="M14972" i="1"/>
  <c r="M14973" i="1"/>
  <c r="M14974" i="1"/>
  <c r="M14975" i="1"/>
  <c r="N14975" i="1" s="1"/>
  <c r="M14976" i="1"/>
  <c r="M14977" i="1"/>
  <c r="N14977" i="1" s="1"/>
  <c r="M14978" i="1"/>
  <c r="M14979" i="1"/>
  <c r="M14980" i="1"/>
  <c r="N14980" i="1" s="1"/>
  <c r="M14981" i="1"/>
  <c r="M14982" i="1"/>
  <c r="N14982" i="1" s="1"/>
  <c r="M14983" i="1"/>
  <c r="M14984" i="1"/>
  <c r="M14985" i="1"/>
  <c r="M14986" i="1"/>
  <c r="M14987" i="1"/>
  <c r="N14987" i="1" s="1"/>
  <c r="M14988" i="1"/>
  <c r="M14989" i="1"/>
  <c r="N14989" i="1" s="1"/>
  <c r="M14990" i="1"/>
  <c r="M14991" i="1"/>
  <c r="M14992" i="1"/>
  <c r="N14992" i="1" s="1"/>
  <c r="M14993" i="1"/>
  <c r="M14994" i="1"/>
  <c r="N14994" i="1" s="1"/>
  <c r="M14995" i="1"/>
  <c r="M14996" i="1"/>
  <c r="M14997" i="1"/>
  <c r="M14998" i="1"/>
  <c r="M14999" i="1"/>
  <c r="N14999" i="1" s="1"/>
  <c r="M15000" i="1"/>
  <c r="M15001" i="1"/>
  <c r="N15001" i="1" s="1"/>
  <c r="M15002" i="1"/>
  <c r="M15003" i="1"/>
  <c r="M15004" i="1"/>
  <c r="N15004" i="1" s="1"/>
  <c r="M15005" i="1"/>
  <c r="M15006" i="1"/>
  <c r="N15006" i="1" s="1"/>
  <c r="M15007" i="1"/>
  <c r="M15008" i="1"/>
  <c r="M15009" i="1"/>
  <c r="M15010" i="1"/>
  <c r="M15011" i="1"/>
  <c r="N15011" i="1" s="1"/>
  <c r="M15012" i="1"/>
  <c r="M15013" i="1"/>
  <c r="N15013" i="1" s="1"/>
  <c r="M15014" i="1"/>
  <c r="M15015" i="1"/>
  <c r="M15016" i="1"/>
  <c r="N15016" i="1" s="1"/>
  <c r="M15017" i="1"/>
  <c r="M15018" i="1"/>
  <c r="N15018" i="1" s="1"/>
  <c r="M15019" i="1"/>
  <c r="M15020" i="1"/>
  <c r="M15021" i="1"/>
  <c r="M15022" i="1"/>
  <c r="M15023" i="1"/>
  <c r="N15023" i="1" s="1"/>
  <c r="M15024" i="1"/>
  <c r="M15025" i="1"/>
  <c r="N15025" i="1" s="1"/>
  <c r="M15026" i="1"/>
  <c r="M15027" i="1"/>
  <c r="M15028" i="1"/>
  <c r="N15028" i="1" s="1"/>
  <c r="M15029" i="1"/>
  <c r="M15030" i="1"/>
  <c r="N15030" i="1" s="1"/>
  <c r="M15031" i="1"/>
  <c r="M15032" i="1"/>
  <c r="M15033" i="1"/>
  <c r="M15034" i="1"/>
  <c r="M15035" i="1"/>
  <c r="N15035" i="1" s="1"/>
  <c r="M15036" i="1"/>
  <c r="M15037" i="1"/>
  <c r="N15037" i="1" s="1"/>
  <c r="M15038" i="1"/>
  <c r="M15039" i="1"/>
  <c r="M15040" i="1"/>
  <c r="N15040" i="1" s="1"/>
  <c r="M15041" i="1"/>
  <c r="M15042" i="1"/>
  <c r="N15042" i="1" s="1"/>
  <c r="M15043" i="1"/>
  <c r="M15044" i="1"/>
  <c r="M15045" i="1"/>
  <c r="M15046" i="1"/>
  <c r="M15047" i="1"/>
  <c r="N15047" i="1" s="1"/>
  <c r="M15048" i="1"/>
  <c r="M15049" i="1"/>
  <c r="N15049" i="1" s="1"/>
  <c r="M15050" i="1"/>
  <c r="M15051" i="1"/>
  <c r="M15052" i="1"/>
  <c r="N15052" i="1" s="1"/>
  <c r="M15053" i="1"/>
  <c r="M15054" i="1"/>
  <c r="N15054" i="1" s="1"/>
  <c r="M15055" i="1"/>
  <c r="M15056" i="1"/>
  <c r="M15057" i="1"/>
  <c r="M15058" i="1"/>
  <c r="M15059" i="1"/>
  <c r="N15059" i="1" s="1"/>
  <c r="M15060" i="1"/>
  <c r="M15061" i="1"/>
  <c r="N15061" i="1" s="1"/>
  <c r="M15062" i="1"/>
  <c r="M15063" i="1"/>
  <c r="M15064" i="1"/>
  <c r="N15064" i="1" s="1"/>
  <c r="M15065" i="1"/>
  <c r="M15066" i="1"/>
  <c r="N15066" i="1" s="1"/>
  <c r="M15067" i="1"/>
  <c r="M15068" i="1"/>
  <c r="M15069" i="1"/>
  <c r="M15070" i="1"/>
  <c r="M15071" i="1"/>
  <c r="N15071" i="1" s="1"/>
  <c r="M15072" i="1"/>
  <c r="M15073" i="1"/>
  <c r="N15073" i="1" s="1"/>
  <c r="M15074" i="1"/>
  <c r="M15075" i="1"/>
  <c r="M15076" i="1"/>
  <c r="N15076" i="1" s="1"/>
  <c r="M15077" i="1"/>
  <c r="M15078" i="1"/>
  <c r="N15078" i="1" s="1"/>
  <c r="M15079" i="1"/>
  <c r="M15080" i="1"/>
  <c r="M15081" i="1"/>
  <c r="M15082" i="1"/>
  <c r="M15083" i="1"/>
  <c r="N15083" i="1" s="1"/>
  <c r="M15084" i="1"/>
  <c r="M15085" i="1"/>
  <c r="N15085" i="1" s="1"/>
  <c r="M15086" i="1"/>
  <c r="M15087" i="1"/>
  <c r="M15088" i="1"/>
  <c r="N15088" i="1" s="1"/>
  <c r="M15089" i="1"/>
  <c r="M15090" i="1"/>
  <c r="N15090" i="1" s="1"/>
  <c r="M15091" i="1"/>
  <c r="M15092" i="1"/>
  <c r="M15093" i="1"/>
  <c r="M15094" i="1"/>
  <c r="M15095" i="1"/>
  <c r="N15095" i="1" s="1"/>
  <c r="M15096" i="1"/>
  <c r="M15097" i="1"/>
  <c r="N15097" i="1" s="1"/>
  <c r="M15098" i="1"/>
  <c r="M15099" i="1"/>
  <c r="M15100" i="1"/>
  <c r="N15100" i="1" s="1"/>
  <c r="M15101" i="1"/>
  <c r="M15102" i="1"/>
  <c r="N15102" i="1" s="1"/>
  <c r="M15103" i="1"/>
  <c r="M15104" i="1"/>
  <c r="M15105" i="1"/>
  <c r="M15106" i="1"/>
  <c r="M15107" i="1"/>
  <c r="N15107" i="1" s="1"/>
  <c r="M15108" i="1"/>
  <c r="M15109" i="1"/>
  <c r="N15109" i="1" s="1"/>
  <c r="M15110" i="1"/>
  <c r="M15111" i="1"/>
  <c r="M15112" i="1"/>
  <c r="N15112" i="1" s="1"/>
  <c r="M15113" i="1"/>
  <c r="M15114" i="1"/>
  <c r="N15114" i="1" s="1"/>
  <c r="M15115" i="1"/>
  <c r="M15116" i="1"/>
  <c r="M15117" i="1"/>
  <c r="M15118" i="1"/>
  <c r="M15119" i="1"/>
  <c r="N15119" i="1" s="1"/>
  <c r="M15120" i="1"/>
  <c r="M15121" i="1"/>
  <c r="N15121" i="1" s="1"/>
  <c r="M15122" i="1"/>
  <c r="M15123" i="1"/>
  <c r="M15124" i="1"/>
  <c r="N15124" i="1" s="1"/>
  <c r="M15125" i="1"/>
  <c r="M15126" i="1"/>
  <c r="N15126" i="1" s="1"/>
  <c r="M15127" i="1"/>
  <c r="M15128" i="1"/>
  <c r="M15129" i="1"/>
  <c r="M15130" i="1"/>
  <c r="M15131" i="1"/>
  <c r="N15131" i="1" s="1"/>
  <c r="M15132" i="1"/>
  <c r="M15133" i="1"/>
  <c r="N15133" i="1" s="1"/>
  <c r="M15134" i="1"/>
  <c r="M15135" i="1"/>
  <c r="M15136" i="1"/>
  <c r="N15136" i="1" s="1"/>
  <c r="M15137" i="1"/>
  <c r="M15138" i="1"/>
  <c r="N15138" i="1" s="1"/>
  <c r="M15139" i="1"/>
  <c r="M15140" i="1"/>
  <c r="M15141" i="1"/>
  <c r="M15142" i="1"/>
  <c r="M15143" i="1"/>
  <c r="N15143" i="1" s="1"/>
  <c r="M15144" i="1"/>
  <c r="M15145" i="1"/>
  <c r="N15145" i="1" s="1"/>
  <c r="M15146" i="1"/>
  <c r="M15147" i="1"/>
  <c r="M15148" i="1"/>
  <c r="N15148" i="1" s="1"/>
  <c r="M15149" i="1"/>
  <c r="M15150" i="1"/>
  <c r="N15150" i="1" s="1"/>
  <c r="M15151" i="1"/>
  <c r="M15152" i="1"/>
  <c r="M15153" i="1"/>
  <c r="M15154" i="1"/>
  <c r="M15155" i="1"/>
  <c r="N15155" i="1" s="1"/>
  <c r="M15156" i="1"/>
  <c r="M15157" i="1"/>
  <c r="N15157" i="1" s="1"/>
  <c r="M15158" i="1"/>
  <c r="M15159" i="1"/>
  <c r="M15160" i="1"/>
  <c r="N15160" i="1" s="1"/>
  <c r="M15161" i="1"/>
  <c r="M15162" i="1"/>
  <c r="N15162" i="1" s="1"/>
  <c r="M15163" i="1"/>
  <c r="M15164" i="1"/>
  <c r="M15165" i="1"/>
  <c r="M15166" i="1"/>
  <c r="M15167" i="1"/>
  <c r="N15167" i="1" s="1"/>
  <c r="M15168" i="1"/>
  <c r="M15169" i="1"/>
  <c r="N15169" i="1" s="1"/>
  <c r="M15170" i="1"/>
  <c r="M15171" i="1"/>
  <c r="M15172" i="1"/>
  <c r="N15172" i="1" s="1"/>
  <c r="M15173" i="1"/>
  <c r="M15174" i="1"/>
  <c r="N15174" i="1" s="1"/>
  <c r="M15175" i="1"/>
  <c r="M15176" i="1"/>
  <c r="M15177" i="1"/>
  <c r="M15178" i="1"/>
  <c r="M15179" i="1"/>
  <c r="N15179" i="1" s="1"/>
  <c r="M15180" i="1"/>
  <c r="M15181" i="1"/>
  <c r="N15181" i="1" s="1"/>
  <c r="M15182" i="1"/>
  <c r="M15183" i="1"/>
  <c r="M15184" i="1"/>
  <c r="N15184" i="1" s="1"/>
  <c r="M15185" i="1"/>
  <c r="M15186" i="1"/>
  <c r="N15186" i="1" s="1"/>
  <c r="M15187" i="1"/>
  <c r="M15188" i="1"/>
  <c r="M15189" i="1"/>
  <c r="M15190" i="1"/>
  <c r="M15191" i="1"/>
  <c r="N15191" i="1" s="1"/>
  <c r="M15192" i="1"/>
  <c r="M15193" i="1"/>
  <c r="N15193" i="1" s="1"/>
  <c r="M15194" i="1"/>
  <c r="M15195" i="1"/>
  <c r="M15196" i="1"/>
  <c r="N15196" i="1" s="1"/>
  <c r="M15197" i="1"/>
  <c r="M15198" i="1"/>
  <c r="N15198" i="1" s="1"/>
  <c r="M15199" i="1"/>
  <c r="M15200" i="1"/>
  <c r="M15201" i="1"/>
  <c r="M15202" i="1"/>
  <c r="M15203" i="1"/>
  <c r="N15203" i="1" s="1"/>
  <c r="M15204" i="1"/>
  <c r="M15205" i="1"/>
  <c r="N15205" i="1" s="1"/>
  <c r="M15206" i="1"/>
  <c r="M15207" i="1"/>
  <c r="M15208" i="1"/>
  <c r="N15208" i="1" s="1"/>
  <c r="M15209" i="1"/>
  <c r="M15210" i="1"/>
  <c r="N15210" i="1" s="1"/>
  <c r="M15211" i="1"/>
  <c r="M15212" i="1"/>
  <c r="M15213" i="1"/>
  <c r="M15214" i="1"/>
  <c r="M15215" i="1"/>
  <c r="N15215" i="1" s="1"/>
  <c r="M15216" i="1"/>
  <c r="M15217" i="1"/>
  <c r="N15217" i="1" s="1"/>
  <c r="M15218" i="1"/>
  <c r="M15219" i="1"/>
  <c r="M15220" i="1"/>
  <c r="N15220" i="1" s="1"/>
  <c r="M15221" i="1"/>
  <c r="M15222" i="1"/>
  <c r="N15222" i="1" s="1"/>
  <c r="M15223" i="1"/>
  <c r="M15224" i="1"/>
  <c r="M15225" i="1"/>
  <c r="M15226" i="1"/>
  <c r="M15227" i="1"/>
  <c r="N15227" i="1" s="1"/>
  <c r="M15228" i="1"/>
  <c r="M15229" i="1"/>
  <c r="N15229" i="1" s="1"/>
  <c r="M15230" i="1"/>
  <c r="M15231" i="1"/>
  <c r="M15232" i="1"/>
  <c r="N15232" i="1" s="1"/>
  <c r="M15233" i="1"/>
  <c r="M15234" i="1"/>
  <c r="N15234" i="1" s="1"/>
  <c r="M15235" i="1"/>
  <c r="M15236" i="1"/>
  <c r="M15237" i="1"/>
  <c r="M15238" i="1"/>
  <c r="M15239" i="1"/>
  <c r="N15239" i="1" s="1"/>
  <c r="M15240" i="1"/>
  <c r="M15241" i="1"/>
  <c r="N15241" i="1" s="1"/>
  <c r="M15242" i="1"/>
  <c r="M15243" i="1"/>
  <c r="M15244" i="1"/>
  <c r="N15244" i="1" s="1"/>
  <c r="M15245" i="1"/>
  <c r="M15246" i="1"/>
  <c r="N15246" i="1" s="1"/>
  <c r="M15247" i="1"/>
  <c r="M15248" i="1"/>
  <c r="M15249" i="1"/>
  <c r="M15250" i="1"/>
  <c r="M15251" i="1"/>
  <c r="N15251" i="1" s="1"/>
  <c r="M15252" i="1"/>
  <c r="M15253" i="1"/>
  <c r="N15253" i="1" s="1"/>
  <c r="M15254" i="1"/>
  <c r="M15255" i="1"/>
  <c r="M15256" i="1"/>
  <c r="N15256" i="1" s="1"/>
  <c r="M15257" i="1"/>
  <c r="M15258" i="1"/>
  <c r="N15258" i="1" s="1"/>
  <c r="M15259" i="1"/>
  <c r="M15260" i="1"/>
  <c r="M15261" i="1"/>
  <c r="M15262" i="1"/>
  <c r="M15263" i="1"/>
  <c r="N15263" i="1" s="1"/>
  <c r="M15264" i="1"/>
  <c r="M15265" i="1"/>
  <c r="N15265" i="1" s="1"/>
  <c r="M15266" i="1"/>
  <c r="M15267" i="1"/>
  <c r="M15268" i="1"/>
  <c r="N15268" i="1" s="1"/>
  <c r="M15269" i="1"/>
  <c r="M15270" i="1"/>
  <c r="N15270" i="1" s="1"/>
  <c r="M15271" i="1"/>
  <c r="M15272" i="1"/>
  <c r="M15273" i="1"/>
  <c r="M15274" i="1"/>
  <c r="M15275" i="1"/>
  <c r="N15275" i="1" s="1"/>
  <c r="M15276" i="1"/>
  <c r="M15277" i="1"/>
  <c r="N15277" i="1" s="1"/>
  <c r="M15278" i="1"/>
  <c r="M15279" i="1"/>
  <c r="M15280" i="1"/>
  <c r="N15280" i="1" s="1"/>
  <c r="M15281" i="1"/>
  <c r="M15282" i="1"/>
  <c r="N15282" i="1" s="1"/>
  <c r="M15283" i="1"/>
  <c r="M15284" i="1"/>
  <c r="M15285" i="1"/>
  <c r="M15286" i="1"/>
  <c r="M15287" i="1"/>
  <c r="N15287" i="1" s="1"/>
  <c r="M15288" i="1"/>
  <c r="M15289" i="1"/>
  <c r="N15289" i="1" s="1"/>
  <c r="M15290" i="1"/>
  <c r="M15291" i="1"/>
  <c r="M15292" i="1"/>
  <c r="N15292" i="1" s="1"/>
  <c r="M15293" i="1"/>
  <c r="M15294" i="1"/>
  <c r="N15294" i="1" s="1"/>
  <c r="M15295" i="1"/>
  <c r="M15296" i="1"/>
  <c r="M15297" i="1"/>
  <c r="M15298" i="1"/>
  <c r="M15299" i="1"/>
  <c r="N15299" i="1" s="1"/>
  <c r="M15300" i="1"/>
  <c r="M15301" i="1"/>
  <c r="N15301" i="1" s="1"/>
  <c r="M15302" i="1"/>
  <c r="M15303" i="1"/>
  <c r="M15304" i="1"/>
  <c r="N15304" i="1" s="1"/>
  <c r="M15305" i="1"/>
  <c r="M15306" i="1"/>
  <c r="N15306" i="1" s="1"/>
  <c r="M15307" i="1"/>
  <c r="M15308" i="1"/>
  <c r="M15309" i="1"/>
  <c r="M15310" i="1"/>
  <c r="M15311" i="1"/>
  <c r="N15311" i="1" s="1"/>
  <c r="M15312" i="1"/>
  <c r="M15313" i="1"/>
  <c r="N15313" i="1" s="1"/>
  <c r="M15314" i="1"/>
  <c r="M15315" i="1"/>
  <c r="M15316" i="1"/>
  <c r="N15316" i="1" s="1"/>
  <c r="M15317" i="1"/>
  <c r="M15318" i="1"/>
  <c r="N15318" i="1" s="1"/>
  <c r="M15319" i="1"/>
  <c r="M15320" i="1"/>
  <c r="M15321" i="1"/>
  <c r="M15322" i="1"/>
  <c r="M15323" i="1"/>
  <c r="N15323" i="1" s="1"/>
  <c r="M15324" i="1"/>
  <c r="M15325" i="1"/>
  <c r="N15325" i="1" s="1"/>
  <c r="M15326" i="1"/>
  <c r="M15327" i="1"/>
  <c r="M15328" i="1"/>
  <c r="N15328" i="1" s="1"/>
  <c r="M15329" i="1"/>
  <c r="M15330" i="1"/>
  <c r="N15330" i="1" s="1"/>
  <c r="M15331" i="1"/>
  <c r="M15332" i="1"/>
  <c r="M15333" i="1"/>
  <c r="M15334" i="1"/>
  <c r="M15335" i="1"/>
  <c r="N15335" i="1" s="1"/>
  <c r="M15336" i="1"/>
  <c r="M15337" i="1"/>
  <c r="N15337" i="1" s="1"/>
  <c r="M15338" i="1"/>
  <c r="M15339" i="1"/>
  <c r="M15340" i="1"/>
  <c r="N15340" i="1" s="1"/>
  <c r="M15341" i="1"/>
  <c r="M15342" i="1"/>
  <c r="N15342" i="1" s="1"/>
  <c r="M15343" i="1"/>
  <c r="M15344" i="1"/>
  <c r="M15345" i="1"/>
  <c r="M15346" i="1"/>
  <c r="M15347" i="1"/>
  <c r="N15347" i="1" s="1"/>
  <c r="M15348" i="1"/>
  <c r="M15349" i="1"/>
  <c r="N15349" i="1" s="1"/>
  <c r="M15350" i="1"/>
  <c r="M15351" i="1"/>
  <c r="M15352" i="1"/>
  <c r="N15352" i="1" s="1"/>
  <c r="M15353" i="1"/>
  <c r="M15354" i="1"/>
  <c r="N15354" i="1" s="1"/>
  <c r="M15355" i="1"/>
  <c r="M15356" i="1"/>
  <c r="M15357" i="1"/>
  <c r="M15358" i="1"/>
  <c r="M15359" i="1"/>
  <c r="N15359" i="1" s="1"/>
  <c r="M15360" i="1"/>
  <c r="M15361" i="1"/>
  <c r="N15361" i="1" s="1"/>
  <c r="M15362" i="1"/>
  <c r="M15363" i="1"/>
  <c r="M15364" i="1"/>
  <c r="N15364" i="1" s="1"/>
  <c r="M15365" i="1"/>
  <c r="M15366" i="1"/>
  <c r="N15366" i="1" s="1"/>
  <c r="M15367" i="1"/>
  <c r="M15368" i="1"/>
  <c r="M15369" i="1"/>
  <c r="M15370" i="1"/>
  <c r="M15371" i="1"/>
  <c r="N15371" i="1" s="1"/>
  <c r="M15372" i="1"/>
  <c r="M15373" i="1"/>
  <c r="N15373" i="1" s="1"/>
  <c r="M15374" i="1"/>
  <c r="M15375" i="1"/>
  <c r="M15376" i="1"/>
  <c r="N15376" i="1" s="1"/>
  <c r="M15377" i="1"/>
  <c r="M15378" i="1"/>
  <c r="N15378" i="1" s="1"/>
  <c r="M15379" i="1"/>
  <c r="M15380" i="1"/>
  <c r="M15381" i="1"/>
  <c r="M15382" i="1"/>
  <c r="M15383" i="1"/>
  <c r="N15383" i="1" s="1"/>
  <c r="M15384" i="1"/>
  <c r="M15385" i="1"/>
  <c r="N15385" i="1" s="1"/>
  <c r="M15386" i="1"/>
  <c r="M15387" i="1"/>
  <c r="M15388" i="1"/>
  <c r="N15388" i="1" s="1"/>
  <c r="M15389" i="1"/>
  <c r="M15390" i="1"/>
  <c r="N15390" i="1" s="1"/>
  <c r="M15391" i="1"/>
  <c r="M15392" i="1"/>
  <c r="M15393" i="1"/>
  <c r="M15394" i="1"/>
  <c r="M15395" i="1"/>
  <c r="N15395" i="1" s="1"/>
  <c r="M15396" i="1"/>
  <c r="M15397" i="1"/>
  <c r="N15397" i="1" s="1"/>
  <c r="M15398" i="1"/>
  <c r="M15399" i="1"/>
  <c r="M15400" i="1"/>
  <c r="N15400" i="1" s="1"/>
  <c r="M15401" i="1"/>
  <c r="M15402" i="1"/>
  <c r="N15402" i="1" s="1"/>
  <c r="M15403" i="1"/>
  <c r="M15404" i="1"/>
  <c r="M15405" i="1"/>
  <c r="M15406" i="1"/>
  <c r="M15407" i="1"/>
  <c r="N15407" i="1" s="1"/>
  <c r="M15408" i="1"/>
  <c r="M15409" i="1"/>
  <c r="N15409" i="1" s="1"/>
  <c r="M15410" i="1"/>
  <c r="M15411" i="1"/>
  <c r="M15412" i="1"/>
  <c r="N15412" i="1" s="1"/>
  <c r="M15413" i="1"/>
  <c r="M15414" i="1"/>
  <c r="N15414" i="1" s="1"/>
  <c r="M15415" i="1"/>
  <c r="M15416" i="1"/>
  <c r="M15417" i="1"/>
  <c r="M15418" i="1"/>
  <c r="M15419" i="1"/>
  <c r="N15419" i="1" s="1"/>
  <c r="M15420" i="1"/>
  <c r="M15421" i="1"/>
  <c r="N15421" i="1" s="1"/>
  <c r="M15422" i="1"/>
  <c r="M15423" i="1"/>
  <c r="M15424" i="1"/>
  <c r="N15424" i="1" s="1"/>
  <c r="M15425" i="1"/>
  <c r="M15426" i="1"/>
  <c r="N15426" i="1" s="1"/>
  <c r="M15427" i="1"/>
  <c r="M15428" i="1"/>
  <c r="M15429" i="1"/>
  <c r="M15430" i="1"/>
  <c r="M15431" i="1"/>
  <c r="N15431" i="1" s="1"/>
  <c r="M15432" i="1"/>
  <c r="M15433" i="1"/>
  <c r="N15433" i="1" s="1"/>
  <c r="M15434" i="1"/>
  <c r="M15435" i="1"/>
  <c r="M15436" i="1"/>
  <c r="N15436" i="1" s="1"/>
  <c r="M15437" i="1"/>
  <c r="M15438" i="1"/>
  <c r="N15438" i="1" s="1"/>
  <c r="M15439" i="1"/>
  <c r="M15440" i="1"/>
  <c r="M15441" i="1"/>
  <c r="M15442" i="1"/>
  <c r="M15443" i="1"/>
  <c r="N15443" i="1" s="1"/>
  <c r="M15444" i="1"/>
  <c r="M15445" i="1"/>
  <c r="N15445" i="1" s="1"/>
  <c r="M15446" i="1"/>
  <c r="M15447" i="1"/>
  <c r="M15448" i="1"/>
  <c r="N15448" i="1" s="1"/>
  <c r="M15449" i="1"/>
  <c r="M15450" i="1"/>
  <c r="N15450" i="1" s="1"/>
  <c r="M15451" i="1"/>
  <c r="M15452" i="1"/>
  <c r="M15453" i="1"/>
  <c r="M15454" i="1"/>
  <c r="M15455" i="1"/>
  <c r="N15455" i="1" s="1"/>
  <c r="M15456" i="1"/>
  <c r="M15457" i="1"/>
  <c r="N15457" i="1" s="1"/>
  <c r="M15458" i="1"/>
  <c r="M15459" i="1"/>
  <c r="M15460" i="1"/>
  <c r="N15460" i="1" s="1"/>
  <c r="M15461" i="1"/>
  <c r="M15462" i="1"/>
  <c r="N15462" i="1" s="1"/>
  <c r="M15463" i="1"/>
  <c r="M15464" i="1"/>
  <c r="M15465" i="1"/>
  <c r="M15466" i="1"/>
  <c r="M15467" i="1"/>
  <c r="N15467" i="1" s="1"/>
  <c r="M15468" i="1"/>
  <c r="M15469" i="1"/>
  <c r="N15469" i="1" s="1"/>
  <c r="M15470" i="1"/>
  <c r="M15471" i="1"/>
  <c r="M15472" i="1"/>
  <c r="N15472" i="1" s="1"/>
  <c r="M15473" i="1"/>
  <c r="M15474" i="1"/>
  <c r="N15474" i="1" s="1"/>
  <c r="M15475" i="1"/>
  <c r="M15476" i="1"/>
  <c r="M15477" i="1"/>
  <c r="M15478" i="1"/>
  <c r="M15479" i="1"/>
  <c r="N15479" i="1" s="1"/>
  <c r="M15480" i="1"/>
  <c r="M15481" i="1"/>
  <c r="N15481" i="1" s="1"/>
  <c r="M15482" i="1"/>
  <c r="M15483" i="1"/>
  <c r="M15484" i="1"/>
  <c r="N15484" i="1" s="1"/>
  <c r="M15485" i="1"/>
  <c r="M15486" i="1"/>
  <c r="N15486" i="1" s="1"/>
  <c r="M15487" i="1"/>
  <c r="M15488" i="1"/>
  <c r="M15489" i="1"/>
  <c r="M15490" i="1"/>
  <c r="M15491" i="1"/>
  <c r="N15491" i="1" s="1"/>
  <c r="M15492" i="1"/>
  <c r="M15493" i="1"/>
  <c r="N15493" i="1" s="1"/>
  <c r="M15494" i="1"/>
  <c r="M15495" i="1"/>
  <c r="M15496" i="1"/>
  <c r="N15496" i="1" s="1"/>
  <c r="M15497" i="1"/>
  <c r="M15498" i="1"/>
  <c r="N15498" i="1" s="1"/>
  <c r="M15499" i="1"/>
  <c r="M15500" i="1"/>
  <c r="M15501" i="1"/>
  <c r="M15502" i="1"/>
  <c r="M15503" i="1"/>
  <c r="N15503" i="1" s="1"/>
  <c r="M15504" i="1"/>
  <c r="M15505" i="1"/>
  <c r="N15505" i="1" s="1"/>
  <c r="M15506" i="1"/>
  <c r="M15507" i="1"/>
  <c r="M15508" i="1"/>
  <c r="N15508" i="1" s="1"/>
  <c r="M15509" i="1"/>
  <c r="M15510" i="1"/>
  <c r="N15510" i="1" s="1"/>
  <c r="M15511" i="1"/>
  <c r="M15512" i="1"/>
  <c r="M15513" i="1"/>
  <c r="M15514" i="1"/>
  <c r="M15515" i="1"/>
  <c r="N15515" i="1" s="1"/>
  <c r="M15516" i="1"/>
  <c r="M15517" i="1"/>
  <c r="N15517" i="1" s="1"/>
  <c r="M15518" i="1"/>
  <c r="M15519" i="1"/>
  <c r="M15520" i="1"/>
  <c r="N15520" i="1" s="1"/>
  <c r="M15521" i="1"/>
  <c r="M15522" i="1"/>
  <c r="N15522" i="1" s="1"/>
  <c r="M15523" i="1"/>
  <c r="M15524" i="1"/>
  <c r="M15525" i="1"/>
  <c r="M15526" i="1"/>
  <c r="M15527" i="1"/>
  <c r="N15527" i="1" s="1"/>
  <c r="M15528" i="1"/>
  <c r="M15529" i="1"/>
  <c r="N15529" i="1" s="1"/>
  <c r="M15530" i="1"/>
  <c r="M15531" i="1"/>
  <c r="M15532" i="1"/>
  <c r="N15532" i="1" s="1"/>
  <c r="M15533" i="1"/>
  <c r="M15534" i="1"/>
  <c r="N15534" i="1" s="1"/>
  <c r="M15535" i="1"/>
  <c r="M15536" i="1"/>
  <c r="M15537" i="1"/>
  <c r="M15538" i="1"/>
  <c r="M15539" i="1"/>
  <c r="N15539" i="1" s="1"/>
  <c r="M15540" i="1"/>
  <c r="M15541" i="1"/>
  <c r="N15541" i="1" s="1"/>
  <c r="M15542" i="1"/>
  <c r="M15543" i="1"/>
  <c r="M15544" i="1"/>
  <c r="N15544" i="1" s="1"/>
  <c r="M15545" i="1"/>
  <c r="M15546" i="1"/>
  <c r="N15546" i="1" s="1"/>
  <c r="M15547" i="1"/>
  <c r="M15548" i="1"/>
  <c r="M15549" i="1"/>
  <c r="M15550" i="1"/>
  <c r="M15551" i="1"/>
  <c r="N15551" i="1" s="1"/>
  <c r="M15552" i="1"/>
  <c r="M15553" i="1"/>
  <c r="N15553" i="1" s="1"/>
  <c r="M15554" i="1"/>
  <c r="M15555" i="1"/>
  <c r="M15556" i="1"/>
  <c r="N15556" i="1" s="1"/>
  <c r="M15557" i="1"/>
  <c r="M15558" i="1"/>
  <c r="N15558" i="1" s="1"/>
  <c r="M15559" i="1"/>
  <c r="M15560" i="1"/>
  <c r="M15561" i="1"/>
  <c r="M15562" i="1"/>
  <c r="M15563" i="1"/>
  <c r="N15563" i="1" s="1"/>
  <c r="M15564" i="1"/>
  <c r="M15565" i="1"/>
  <c r="N15565" i="1" s="1"/>
  <c r="M15566" i="1"/>
  <c r="M15567" i="1"/>
  <c r="M15568" i="1"/>
  <c r="N15568" i="1" s="1"/>
  <c r="M15569" i="1"/>
  <c r="M15570" i="1"/>
  <c r="N15570" i="1" s="1"/>
  <c r="M15571" i="1"/>
  <c r="M15572" i="1"/>
  <c r="M15573" i="1"/>
  <c r="M15574" i="1"/>
  <c r="M15575" i="1"/>
  <c r="N15575" i="1" s="1"/>
  <c r="M15576" i="1"/>
  <c r="M15577" i="1"/>
  <c r="N15577" i="1" s="1"/>
  <c r="M15578" i="1"/>
  <c r="M15579" i="1"/>
  <c r="M15580" i="1"/>
  <c r="N15580" i="1" s="1"/>
  <c r="M15581" i="1"/>
  <c r="M15582" i="1"/>
  <c r="N15582" i="1" s="1"/>
  <c r="M15583" i="1"/>
  <c r="M15584" i="1"/>
  <c r="M15585" i="1"/>
  <c r="M15586" i="1"/>
  <c r="M15587" i="1"/>
  <c r="N15587" i="1" s="1"/>
  <c r="M15588" i="1"/>
  <c r="M15589" i="1"/>
  <c r="N15589" i="1" s="1"/>
  <c r="M15590" i="1"/>
  <c r="M15591" i="1"/>
  <c r="M15592" i="1"/>
  <c r="N15592" i="1" s="1"/>
  <c r="M15593" i="1"/>
  <c r="M15594" i="1"/>
  <c r="N15594" i="1" s="1"/>
  <c r="M15595" i="1"/>
  <c r="M15596" i="1"/>
  <c r="M15597" i="1"/>
  <c r="M15598" i="1"/>
  <c r="M15599" i="1"/>
  <c r="N15599" i="1" s="1"/>
  <c r="M15600" i="1"/>
  <c r="M15601" i="1"/>
  <c r="N15601" i="1" s="1"/>
  <c r="M15602" i="1"/>
  <c r="M15603" i="1"/>
  <c r="M15604" i="1"/>
  <c r="N15604" i="1" s="1"/>
  <c r="M15605" i="1"/>
  <c r="M15606" i="1"/>
  <c r="N15606" i="1" s="1"/>
  <c r="M15607" i="1"/>
  <c r="M15608" i="1"/>
  <c r="M15609" i="1"/>
  <c r="M15610" i="1"/>
  <c r="M15611" i="1"/>
  <c r="N15611" i="1" s="1"/>
  <c r="M15612" i="1"/>
  <c r="M15613" i="1"/>
  <c r="N15613" i="1" s="1"/>
  <c r="M15614" i="1"/>
  <c r="M15615" i="1"/>
  <c r="M15616" i="1"/>
  <c r="N15616" i="1" s="1"/>
  <c r="M15617" i="1"/>
  <c r="M15618" i="1"/>
  <c r="N15618" i="1" s="1"/>
  <c r="M15619" i="1"/>
  <c r="M15620" i="1"/>
  <c r="M15621" i="1"/>
  <c r="M15622" i="1"/>
  <c r="M15623" i="1"/>
  <c r="N15623" i="1" s="1"/>
  <c r="M15624" i="1"/>
  <c r="M15625" i="1"/>
  <c r="N15625" i="1" s="1"/>
  <c r="M15626" i="1"/>
  <c r="M15627" i="1"/>
  <c r="M15628" i="1"/>
  <c r="N15628" i="1" s="1"/>
  <c r="M15629" i="1"/>
  <c r="M15630" i="1"/>
  <c r="N15630" i="1" s="1"/>
  <c r="M15631" i="1"/>
  <c r="M15632" i="1"/>
  <c r="M15633" i="1"/>
  <c r="M15634" i="1"/>
  <c r="M15635" i="1"/>
  <c r="N15635" i="1" s="1"/>
  <c r="M15636" i="1"/>
  <c r="M15637" i="1"/>
  <c r="N15637" i="1" s="1"/>
  <c r="M15638" i="1"/>
  <c r="M15639" i="1"/>
  <c r="M15640" i="1"/>
  <c r="N15640" i="1" s="1"/>
  <c r="M15641" i="1"/>
  <c r="M15642" i="1"/>
  <c r="N15642" i="1" s="1"/>
  <c r="M15643" i="1"/>
  <c r="M15644" i="1"/>
  <c r="M15645" i="1"/>
  <c r="M15646" i="1"/>
  <c r="M15647" i="1"/>
  <c r="N15647" i="1" s="1"/>
  <c r="M15648" i="1"/>
  <c r="M15649" i="1"/>
  <c r="N15649" i="1" s="1"/>
  <c r="M15650" i="1"/>
  <c r="M15651" i="1"/>
  <c r="M15652" i="1"/>
  <c r="N15652" i="1" s="1"/>
  <c r="M15653" i="1"/>
  <c r="M15654" i="1"/>
  <c r="N15654" i="1" s="1"/>
  <c r="M15655" i="1"/>
  <c r="M15656" i="1"/>
  <c r="M15657" i="1"/>
  <c r="M15658" i="1"/>
  <c r="M15659" i="1"/>
  <c r="N15659" i="1" s="1"/>
  <c r="M15660" i="1"/>
  <c r="M15661" i="1"/>
  <c r="N15661" i="1" s="1"/>
  <c r="M15662" i="1"/>
  <c r="M15663" i="1"/>
  <c r="M15664" i="1"/>
  <c r="N15664" i="1" s="1"/>
  <c r="M15665" i="1"/>
  <c r="M15666" i="1"/>
  <c r="N15666" i="1" s="1"/>
  <c r="M15667" i="1"/>
  <c r="M15668" i="1"/>
  <c r="M15669" i="1"/>
  <c r="M15670" i="1"/>
  <c r="M15671" i="1"/>
  <c r="N15671" i="1" s="1"/>
  <c r="M15672" i="1"/>
  <c r="M15673" i="1"/>
  <c r="N15673" i="1" s="1"/>
  <c r="M15674" i="1"/>
  <c r="M15675" i="1"/>
  <c r="M15676" i="1"/>
  <c r="N15676" i="1" s="1"/>
  <c r="M15677" i="1"/>
  <c r="M15678" i="1"/>
  <c r="N15678" i="1" s="1"/>
  <c r="M15679" i="1"/>
  <c r="M15680" i="1"/>
  <c r="M15681" i="1"/>
  <c r="M15682" i="1"/>
  <c r="M15683" i="1"/>
  <c r="N15683" i="1" s="1"/>
  <c r="M15684" i="1"/>
  <c r="M15685" i="1"/>
  <c r="N15685" i="1" s="1"/>
  <c r="M15686" i="1"/>
  <c r="M15687" i="1"/>
  <c r="M15688" i="1"/>
  <c r="N15688" i="1" s="1"/>
  <c r="M15689" i="1"/>
  <c r="M15690" i="1"/>
  <c r="N15690" i="1" s="1"/>
  <c r="M15691" i="1"/>
  <c r="M15692" i="1"/>
  <c r="M15693" i="1"/>
  <c r="M15694" i="1"/>
  <c r="M15695" i="1"/>
  <c r="N15695" i="1" s="1"/>
  <c r="M15696" i="1"/>
  <c r="M15697" i="1"/>
  <c r="N15697" i="1" s="1"/>
  <c r="M15698" i="1"/>
  <c r="M15699" i="1"/>
  <c r="M15700" i="1"/>
  <c r="N15700" i="1" s="1"/>
  <c r="M15701" i="1"/>
  <c r="M15702" i="1"/>
  <c r="N15702" i="1" s="1"/>
  <c r="M15703" i="1"/>
  <c r="M15704" i="1"/>
  <c r="M15705" i="1"/>
  <c r="M15706" i="1"/>
  <c r="M15707" i="1"/>
  <c r="N15707" i="1" s="1"/>
  <c r="M15708" i="1"/>
  <c r="M15709" i="1"/>
  <c r="N15709" i="1" s="1"/>
  <c r="M15710" i="1"/>
  <c r="M15711" i="1"/>
  <c r="M15712" i="1"/>
  <c r="N15712" i="1" s="1"/>
  <c r="M15713" i="1"/>
  <c r="M15714" i="1"/>
  <c r="N15714" i="1" s="1"/>
  <c r="M15715" i="1"/>
  <c r="M15716" i="1"/>
  <c r="M15717" i="1"/>
  <c r="M15718" i="1"/>
  <c r="M15719" i="1"/>
  <c r="N15719" i="1" s="1"/>
  <c r="M15720" i="1"/>
  <c r="M15721" i="1"/>
  <c r="N15721" i="1" s="1"/>
  <c r="M15722" i="1"/>
  <c r="M15723" i="1"/>
  <c r="M15724" i="1"/>
  <c r="N15724" i="1" s="1"/>
  <c r="M15725" i="1"/>
  <c r="M15726" i="1"/>
  <c r="N15726" i="1" s="1"/>
  <c r="M15727" i="1"/>
  <c r="M15728" i="1"/>
  <c r="M15729" i="1"/>
  <c r="M15730" i="1"/>
  <c r="M15731" i="1"/>
  <c r="N15731" i="1" s="1"/>
  <c r="M15732" i="1"/>
  <c r="M15733" i="1"/>
  <c r="N15733" i="1" s="1"/>
  <c r="M15734" i="1"/>
  <c r="M15735" i="1"/>
  <c r="M15736" i="1"/>
  <c r="N15736" i="1" s="1"/>
  <c r="M15737" i="1"/>
  <c r="M15738" i="1"/>
  <c r="N15738" i="1" s="1"/>
  <c r="M15739" i="1"/>
  <c r="M15740" i="1"/>
  <c r="M15741" i="1"/>
  <c r="M15742" i="1"/>
  <c r="M15743" i="1"/>
  <c r="N15743" i="1" s="1"/>
  <c r="M15744" i="1"/>
  <c r="M15745" i="1"/>
  <c r="N15745" i="1" s="1"/>
  <c r="M15746" i="1"/>
  <c r="M15747" i="1"/>
  <c r="M15748" i="1"/>
  <c r="N15748" i="1" s="1"/>
  <c r="M15749" i="1"/>
  <c r="M15750" i="1"/>
  <c r="N15750" i="1" s="1"/>
  <c r="M15751" i="1"/>
  <c r="M15752" i="1"/>
  <c r="M15753" i="1"/>
  <c r="M15754" i="1"/>
  <c r="M15755" i="1"/>
  <c r="N15755" i="1" s="1"/>
  <c r="M15756" i="1"/>
  <c r="M15757" i="1"/>
  <c r="N15757" i="1" s="1"/>
  <c r="M15758" i="1"/>
  <c r="M15759" i="1"/>
  <c r="M15760" i="1"/>
  <c r="N15760" i="1" s="1"/>
  <c r="M15761" i="1"/>
  <c r="M15762" i="1"/>
  <c r="N15762" i="1" s="1"/>
  <c r="M15763" i="1"/>
  <c r="M15764" i="1"/>
  <c r="M15765" i="1"/>
  <c r="M15766" i="1"/>
  <c r="M15767" i="1"/>
  <c r="N15767" i="1" s="1"/>
  <c r="M15768" i="1"/>
  <c r="M15769" i="1"/>
  <c r="N15769" i="1" s="1"/>
  <c r="M15770" i="1"/>
  <c r="M15771" i="1"/>
  <c r="M15772" i="1"/>
  <c r="N15772" i="1" s="1"/>
  <c r="M15773" i="1"/>
  <c r="M15774" i="1"/>
  <c r="N15774" i="1" s="1"/>
  <c r="M15775" i="1"/>
  <c r="M15776" i="1"/>
  <c r="M15777" i="1"/>
  <c r="M15778" i="1"/>
  <c r="M15779" i="1"/>
  <c r="N15779" i="1" s="1"/>
  <c r="M15780" i="1"/>
  <c r="M15781" i="1"/>
  <c r="N15781" i="1" s="1"/>
  <c r="M15782" i="1"/>
  <c r="M15783" i="1"/>
  <c r="M15784" i="1"/>
  <c r="N15784" i="1" s="1"/>
  <c r="M15785" i="1"/>
  <c r="M15786" i="1"/>
  <c r="N15786" i="1" s="1"/>
  <c r="M15787" i="1"/>
  <c r="M15788" i="1"/>
  <c r="M15789" i="1"/>
  <c r="M15790" i="1"/>
  <c r="M15791" i="1"/>
  <c r="N15791" i="1" s="1"/>
  <c r="M15792" i="1"/>
  <c r="M15793" i="1"/>
  <c r="N15793" i="1" s="1"/>
  <c r="M15794" i="1"/>
  <c r="M15795" i="1"/>
  <c r="M15796" i="1"/>
  <c r="N15796" i="1" s="1"/>
  <c r="M15797" i="1"/>
  <c r="M15798" i="1"/>
  <c r="N15798" i="1" s="1"/>
  <c r="M15799" i="1"/>
  <c r="M15800" i="1"/>
  <c r="M15801" i="1"/>
  <c r="M15802" i="1"/>
  <c r="M15803" i="1"/>
  <c r="N15803" i="1" s="1"/>
  <c r="M15804" i="1"/>
  <c r="M15805" i="1"/>
  <c r="N15805" i="1" s="1"/>
  <c r="M15806" i="1"/>
  <c r="M15807" i="1"/>
  <c r="M15808" i="1"/>
  <c r="N15808" i="1" s="1"/>
  <c r="M15809" i="1"/>
  <c r="M15810" i="1"/>
  <c r="N15810" i="1" s="1"/>
  <c r="M15811" i="1"/>
  <c r="M15812" i="1"/>
  <c r="M15813" i="1"/>
  <c r="M15814" i="1"/>
  <c r="M15815" i="1"/>
  <c r="N15815" i="1" s="1"/>
  <c r="M15816" i="1"/>
  <c r="M15817" i="1"/>
  <c r="N15817" i="1" s="1"/>
  <c r="M15818" i="1"/>
  <c r="M15819" i="1"/>
  <c r="M15820" i="1"/>
  <c r="N15820" i="1" s="1"/>
  <c r="M15821" i="1"/>
  <c r="M15822" i="1"/>
  <c r="N15822" i="1" s="1"/>
  <c r="M15823" i="1"/>
  <c r="M15824" i="1"/>
  <c r="M15825" i="1"/>
  <c r="M15826" i="1"/>
  <c r="M15827" i="1"/>
  <c r="N15827" i="1" s="1"/>
  <c r="M15828" i="1"/>
  <c r="M15829" i="1"/>
  <c r="N15829" i="1" s="1"/>
  <c r="M15830" i="1"/>
  <c r="M15831" i="1"/>
  <c r="M15832" i="1"/>
  <c r="N15832" i="1" s="1"/>
  <c r="M15833" i="1"/>
  <c r="M15834" i="1"/>
  <c r="N15834" i="1" s="1"/>
  <c r="M15835" i="1"/>
  <c r="M15836" i="1"/>
  <c r="M15837" i="1"/>
  <c r="M15838" i="1"/>
  <c r="M15839" i="1"/>
  <c r="N15839" i="1" s="1"/>
  <c r="M15840" i="1"/>
  <c r="M15841" i="1"/>
  <c r="N15841" i="1" s="1"/>
  <c r="M15842" i="1"/>
  <c r="M15843" i="1"/>
  <c r="M15844" i="1"/>
  <c r="N15844" i="1" s="1"/>
  <c r="M15845" i="1"/>
  <c r="M15846" i="1"/>
  <c r="N15846" i="1" s="1"/>
  <c r="M15847" i="1"/>
  <c r="M15848" i="1"/>
  <c r="M15849" i="1"/>
  <c r="M15850" i="1"/>
  <c r="M15851" i="1"/>
  <c r="N15851" i="1" s="1"/>
  <c r="M15852" i="1"/>
  <c r="M15853" i="1"/>
  <c r="N15853" i="1" s="1"/>
  <c r="M15854" i="1"/>
  <c r="M15855" i="1"/>
  <c r="M15856" i="1"/>
  <c r="N15856" i="1" s="1"/>
  <c r="M15857" i="1"/>
  <c r="M15858" i="1"/>
  <c r="N15858" i="1" s="1"/>
  <c r="M15859" i="1"/>
  <c r="M15860" i="1"/>
  <c r="M15861" i="1"/>
  <c r="M15862" i="1"/>
  <c r="M15863" i="1"/>
  <c r="N15863" i="1" s="1"/>
  <c r="M15864" i="1"/>
  <c r="M15865" i="1"/>
  <c r="N15865" i="1" s="1"/>
  <c r="M15866" i="1"/>
  <c r="M15867" i="1"/>
  <c r="M15868" i="1"/>
  <c r="N15868" i="1" s="1"/>
  <c r="M15869" i="1"/>
  <c r="M15870" i="1"/>
  <c r="N15870" i="1" s="1"/>
  <c r="M15871" i="1"/>
  <c r="M15872" i="1"/>
  <c r="M15873" i="1"/>
  <c r="M15874" i="1"/>
  <c r="M15875" i="1"/>
  <c r="N15875" i="1" s="1"/>
  <c r="M15876" i="1"/>
  <c r="M15877" i="1"/>
  <c r="N15877" i="1" s="1"/>
  <c r="M15878" i="1"/>
  <c r="M15879" i="1"/>
  <c r="M15880" i="1"/>
  <c r="N15880" i="1" s="1"/>
  <c r="M15881" i="1"/>
  <c r="M15882" i="1"/>
  <c r="N15882" i="1" s="1"/>
  <c r="M15883" i="1"/>
  <c r="M15884" i="1"/>
  <c r="M15885" i="1"/>
  <c r="M15886" i="1"/>
  <c r="M15887" i="1"/>
  <c r="N15887" i="1" s="1"/>
  <c r="M15888" i="1"/>
  <c r="M15889" i="1"/>
  <c r="N15889" i="1" s="1"/>
  <c r="M15890" i="1"/>
  <c r="M15891" i="1"/>
  <c r="M15892" i="1"/>
  <c r="N15892" i="1" s="1"/>
  <c r="M15893" i="1"/>
  <c r="M15894" i="1"/>
  <c r="N15894" i="1" s="1"/>
  <c r="M15895" i="1"/>
  <c r="M15896" i="1"/>
  <c r="M15897" i="1"/>
  <c r="M15898" i="1"/>
  <c r="M15899" i="1"/>
  <c r="N15899" i="1" s="1"/>
  <c r="M15900" i="1"/>
  <c r="M15901" i="1"/>
  <c r="N15901" i="1" s="1"/>
  <c r="M15902" i="1"/>
  <c r="M15903" i="1"/>
  <c r="M15904" i="1"/>
  <c r="N15904" i="1" s="1"/>
  <c r="M15905" i="1"/>
  <c r="M15906" i="1"/>
  <c r="N15906" i="1" s="1"/>
  <c r="M15907" i="1"/>
  <c r="M15908" i="1"/>
  <c r="M15909" i="1"/>
  <c r="M15910" i="1"/>
  <c r="M15911" i="1"/>
  <c r="N15911" i="1" s="1"/>
  <c r="M15912" i="1"/>
  <c r="M15913" i="1"/>
  <c r="N15913" i="1" s="1"/>
  <c r="M15914" i="1"/>
  <c r="M15915" i="1"/>
  <c r="M15916" i="1"/>
  <c r="N15916" i="1" s="1"/>
  <c r="M15917" i="1"/>
  <c r="M15918" i="1"/>
  <c r="N15918" i="1" s="1"/>
  <c r="M15919" i="1"/>
  <c r="M15920" i="1"/>
  <c r="M15921" i="1"/>
  <c r="M15922" i="1"/>
  <c r="M15923" i="1"/>
  <c r="N15923" i="1" s="1"/>
  <c r="M15924" i="1"/>
  <c r="M15925" i="1"/>
  <c r="N15925" i="1" s="1"/>
  <c r="M15926" i="1"/>
  <c r="M15927" i="1"/>
  <c r="M15928" i="1"/>
  <c r="N15928" i="1" s="1"/>
  <c r="M15929" i="1"/>
  <c r="M15930" i="1"/>
  <c r="N15930" i="1" s="1"/>
  <c r="M15931" i="1"/>
  <c r="M15932" i="1"/>
  <c r="M15933" i="1"/>
  <c r="M15934" i="1"/>
  <c r="M15935" i="1"/>
  <c r="N15935" i="1" s="1"/>
  <c r="M15936" i="1"/>
  <c r="M15937" i="1"/>
  <c r="N15937" i="1" s="1"/>
  <c r="M15938" i="1"/>
  <c r="M15939" i="1"/>
  <c r="M15940" i="1"/>
  <c r="N15940" i="1" s="1"/>
  <c r="M15941" i="1"/>
  <c r="M15942" i="1"/>
  <c r="N15942" i="1" s="1"/>
  <c r="M15943" i="1"/>
  <c r="M15944" i="1"/>
  <c r="M15945" i="1"/>
  <c r="M15946" i="1"/>
  <c r="M15947" i="1"/>
  <c r="N15947" i="1" s="1"/>
  <c r="M15948" i="1"/>
  <c r="M15949" i="1"/>
  <c r="N15949" i="1" s="1"/>
  <c r="M15950" i="1"/>
  <c r="M15951" i="1"/>
  <c r="M15952" i="1"/>
  <c r="N15952" i="1" s="1"/>
  <c r="M15953" i="1"/>
  <c r="M15954" i="1"/>
  <c r="N15954" i="1" s="1"/>
  <c r="M15955" i="1"/>
  <c r="M15956" i="1"/>
  <c r="M15957" i="1"/>
  <c r="M15958" i="1"/>
  <c r="M15959" i="1"/>
  <c r="N15959" i="1" s="1"/>
  <c r="M15960" i="1"/>
  <c r="M15961" i="1"/>
  <c r="N15961" i="1" s="1"/>
  <c r="M15962" i="1"/>
  <c r="M15963" i="1"/>
  <c r="M15964" i="1"/>
  <c r="N15964" i="1" s="1"/>
  <c r="M15965" i="1"/>
  <c r="M15966" i="1"/>
  <c r="N15966" i="1" s="1"/>
  <c r="M15967" i="1"/>
  <c r="M15968" i="1"/>
  <c r="M15969" i="1"/>
  <c r="M15970" i="1"/>
  <c r="M15971" i="1"/>
  <c r="N15971" i="1" s="1"/>
  <c r="M15972" i="1"/>
  <c r="M15973" i="1"/>
  <c r="N15973" i="1" s="1"/>
  <c r="M15974" i="1"/>
  <c r="M15975" i="1"/>
  <c r="M15976" i="1"/>
  <c r="N15976" i="1" s="1"/>
  <c r="M15977" i="1"/>
  <c r="M15978" i="1"/>
  <c r="N15978" i="1" s="1"/>
  <c r="M15979" i="1"/>
  <c r="M15980" i="1"/>
  <c r="M15981" i="1"/>
  <c r="M15982" i="1"/>
  <c r="M15983" i="1"/>
  <c r="N15983" i="1" s="1"/>
  <c r="M15984" i="1"/>
  <c r="M15985" i="1"/>
  <c r="N15985" i="1" s="1"/>
  <c r="M15986" i="1"/>
  <c r="M15987" i="1"/>
  <c r="M15988" i="1"/>
  <c r="N15988" i="1" s="1"/>
  <c r="M15989" i="1"/>
  <c r="M15990" i="1"/>
  <c r="N15990" i="1" s="1"/>
  <c r="M15991" i="1"/>
  <c r="M15992" i="1"/>
  <c r="M15993" i="1"/>
  <c r="M15994" i="1"/>
  <c r="M15995" i="1"/>
  <c r="N15995" i="1" s="1"/>
  <c r="M15996" i="1"/>
  <c r="M15997" i="1"/>
  <c r="N15997" i="1" s="1"/>
  <c r="M15998" i="1"/>
  <c r="M15999" i="1"/>
  <c r="M16000" i="1"/>
  <c r="N16000" i="1" s="1"/>
  <c r="M16001" i="1"/>
  <c r="M16002" i="1"/>
  <c r="N16002" i="1" s="1"/>
  <c r="M16003" i="1"/>
  <c r="M16004" i="1"/>
  <c r="M16005" i="1"/>
  <c r="M16006" i="1"/>
  <c r="M16007" i="1"/>
  <c r="N16007" i="1" s="1"/>
  <c r="M16008" i="1"/>
  <c r="M16009" i="1"/>
  <c r="N16009" i="1" s="1"/>
  <c r="M16010" i="1"/>
  <c r="M16011" i="1"/>
  <c r="M16012" i="1"/>
  <c r="N16012" i="1" s="1"/>
  <c r="M16013" i="1"/>
  <c r="M16014" i="1"/>
  <c r="N16014" i="1" s="1"/>
  <c r="M16015" i="1"/>
  <c r="M16016" i="1"/>
  <c r="M16017" i="1"/>
  <c r="M16018" i="1"/>
  <c r="M16019" i="1"/>
  <c r="N16019" i="1" s="1"/>
  <c r="M16020" i="1"/>
  <c r="M16021" i="1"/>
  <c r="N16021" i="1" s="1"/>
  <c r="M16022" i="1"/>
  <c r="M16023" i="1"/>
  <c r="M16024" i="1"/>
  <c r="N16024" i="1" s="1"/>
  <c r="M16025" i="1"/>
  <c r="M16026" i="1"/>
  <c r="N16026" i="1" s="1"/>
  <c r="M16027" i="1"/>
  <c r="M16028" i="1"/>
  <c r="M16029" i="1"/>
  <c r="M16030" i="1"/>
  <c r="M16031" i="1"/>
  <c r="N16031" i="1" s="1"/>
  <c r="M16032" i="1"/>
  <c r="M16033" i="1"/>
  <c r="N16033" i="1" s="1"/>
  <c r="M16034" i="1"/>
  <c r="M16035" i="1"/>
  <c r="M16036" i="1"/>
  <c r="N16036" i="1" s="1"/>
  <c r="M16037" i="1"/>
  <c r="M16038" i="1"/>
  <c r="N16038" i="1" s="1"/>
  <c r="M16039" i="1"/>
  <c r="M16040" i="1"/>
  <c r="M16041" i="1"/>
  <c r="M16042" i="1"/>
  <c r="M16043" i="1"/>
  <c r="N16043" i="1" s="1"/>
  <c r="M16044" i="1"/>
  <c r="M16045" i="1"/>
  <c r="N16045" i="1" s="1"/>
  <c r="M16046" i="1"/>
  <c r="M16047" i="1"/>
  <c r="M16048" i="1"/>
  <c r="N16048" i="1" s="1"/>
  <c r="M16049" i="1"/>
  <c r="M16050" i="1"/>
  <c r="N16050" i="1" s="1"/>
  <c r="M16051" i="1"/>
  <c r="M16052" i="1"/>
  <c r="M16053" i="1"/>
  <c r="M16054" i="1"/>
  <c r="M16055" i="1"/>
  <c r="N16055" i="1" s="1"/>
  <c r="M16056" i="1"/>
  <c r="M16057" i="1"/>
  <c r="N16057" i="1" s="1"/>
  <c r="M16058" i="1"/>
  <c r="M16059" i="1"/>
  <c r="M16060" i="1"/>
  <c r="N16060" i="1" s="1"/>
  <c r="M16061" i="1"/>
  <c r="M16062" i="1"/>
  <c r="N16062" i="1" s="1"/>
  <c r="M16063" i="1"/>
  <c r="M16064" i="1"/>
  <c r="M16065" i="1"/>
  <c r="M16066" i="1"/>
  <c r="M16067" i="1"/>
  <c r="N16067" i="1" s="1"/>
  <c r="M16068" i="1"/>
  <c r="M16069" i="1"/>
  <c r="N16069" i="1" s="1"/>
  <c r="M16070" i="1"/>
  <c r="M16071" i="1"/>
  <c r="M16072" i="1"/>
  <c r="N16072" i="1" s="1"/>
  <c r="M16073" i="1"/>
  <c r="M16074" i="1"/>
  <c r="N16074" i="1" s="1"/>
  <c r="M16075" i="1"/>
  <c r="M16076" i="1"/>
  <c r="M16077" i="1"/>
  <c r="M16078" i="1"/>
  <c r="M16079" i="1"/>
  <c r="N16079" i="1" s="1"/>
  <c r="M16080" i="1"/>
  <c r="M16081" i="1"/>
  <c r="N16081" i="1" s="1"/>
  <c r="M16082" i="1"/>
  <c r="M16083" i="1"/>
  <c r="M16084" i="1"/>
  <c r="N16084" i="1" s="1"/>
  <c r="M16085" i="1"/>
  <c r="M16086" i="1"/>
  <c r="N16086" i="1" s="1"/>
  <c r="M16087" i="1"/>
  <c r="M16088" i="1"/>
  <c r="M16089" i="1"/>
  <c r="M16090" i="1"/>
  <c r="M16091" i="1"/>
  <c r="N16091" i="1" s="1"/>
  <c r="M16092" i="1"/>
  <c r="M16093" i="1"/>
  <c r="N16093" i="1" s="1"/>
  <c r="M16094" i="1"/>
  <c r="M16095" i="1"/>
  <c r="M16096" i="1"/>
  <c r="N16096" i="1" s="1"/>
  <c r="M16097" i="1"/>
  <c r="M16098" i="1"/>
  <c r="N16098" i="1" s="1"/>
  <c r="M16099" i="1"/>
  <c r="M16100" i="1"/>
  <c r="M16101" i="1"/>
  <c r="M16102" i="1"/>
  <c r="M16103" i="1"/>
  <c r="N16103" i="1" s="1"/>
  <c r="M16104" i="1"/>
  <c r="M16105" i="1"/>
  <c r="N16105" i="1" s="1"/>
  <c r="M16106" i="1"/>
  <c r="M16107" i="1"/>
  <c r="M16108" i="1"/>
  <c r="N16108" i="1" s="1"/>
  <c r="M16109" i="1"/>
  <c r="M16110" i="1"/>
  <c r="N16110" i="1" s="1"/>
  <c r="M16111" i="1"/>
  <c r="M16112" i="1"/>
  <c r="M16113" i="1"/>
  <c r="M16114" i="1"/>
  <c r="M16115" i="1"/>
  <c r="N16115" i="1" s="1"/>
  <c r="M16116" i="1"/>
  <c r="M16117" i="1"/>
  <c r="N16117" i="1" s="1"/>
  <c r="M16118" i="1"/>
  <c r="M16119" i="1"/>
  <c r="M16120" i="1"/>
  <c r="N16120" i="1" s="1"/>
  <c r="M16121" i="1"/>
  <c r="M16122" i="1"/>
  <c r="N16122" i="1" s="1"/>
  <c r="M16123" i="1"/>
  <c r="M16124" i="1"/>
  <c r="M16125" i="1"/>
  <c r="M16126" i="1"/>
  <c r="M16127" i="1"/>
  <c r="N16127" i="1" s="1"/>
  <c r="M16128" i="1"/>
  <c r="M16129" i="1"/>
  <c r="N16129" i="1" s="1"/>
  <c r="M16130" i="1"/>
  <c r="M16131" i="1"/>
  <c r="M16132" i="1"/>
  <c r="N16132" i="1" s="1"/>
  <c r="M16133" i="1"/>
  <c r="M16134" i="1"/>
  <c r="N16134" i="1" s="1"/>
  <c r="M16135" i="1"/>
  <c r="M16136" i="1"/>
  <c r="M16137" i="1"/>
  <c r="M16138" i="1"/>
  <c r="M16139" i="1"/>
  <c r="N16139" i="1" s="1"/>
  <c r="M16140" i="1"/>
  <c r="M16141" i="1"/>
  <c r="N16141" i="1" s="1"/>
  <c r="M16142" i="1"/>
  <c r="M16143" i="1"/>
  <c r="M16144" i="1"/>
  <c r="N16144" i="1" s="1"/>
  <c r="M16145" i="1"/>
  <c r="M16146" i="1"/>
  <c r="N16146" i="1" s="1"/>
  <c r="M16147" i="1"/>
  <c r="M16148" i="1"/>
  <c r="M16149" i="1"/>
  <c r="M16150" i="1"/>
  <c r="M16151" i="1"/>
  <c r="N16151" i="1" s="1"/>
  <c r="M16152" i="1"/>
  <c r="M16153" i="1"/>
  <c r="N16153" i="1" s="1"/>
  <c r="M16154" i="1"/>
  <c r="M16155" i="1"/>
  <c r="M16156" i="1"/>
  <c r="N16156" i="1" s="1"/>
  <c r="M16157" i="1"/>
  <c r="M16158" i="1"/>
  <c r="N16158" i="1" s="1"/>
  <c r="M16159" i="1"/>
  <c r="M16160" i="1"/>
  <c r="M16161" i="1"/>
  <c r="M16162" i="1"/>
  <c r="M16163" i="1"/>
  <c r="N16163" i="1" s="1"/>
  <c r="M16164" i="1"/>
  <c r="M16165" i="1"/>
  <c r="N16165" i="1" s="1"/>
  <c r="M16166" i="1"/>
  <c r="M16167" i="1"/>
  <c r="M16168" i="1"/>
  <c r="N16168" i="1" s="1"/>
  <c r="M16169" i="1"/>
  <c r="M16170" i="1"/>
  <c r="N16170" i="1" s="1"/>
  <c r="M16171" i="1"/>
  <c r="M16172" i="1"/>
  <c r="M16173" i="1"/>
  <c r="M16174" i="1"/>
  <c r="M16175" i="1"/>
  <c r="N16175" i="1" s="1"/>
  <c r="M16176" i="1"/>
  <c r="M16177" i="1"/>
  <c r="N16177" i="1" s="1"/>
  <c r="M16178" i="1"/>
  <c r="M16179" i="1"/>
  <c r="M16180" i="1"/>
  <c r="N16180" i="1" s="1"/>
  <c r="M16181" i="1"/>
  <c r="M16182" i="1"/>
  <c r="N16182" i="1" s="1"/>
  <c r="M16183" i="1"/>
  <c r="M16184" i="1"/>
  <c r="M16185" i="1"/>
  <c r="M16186" i="1"/>
  <c r="M16187" i="1"/>
  <c r="N16187" i="1" s="1"/>
  <c r="M16188" i="1"/>
  <c r="M16189" i="1"/>
  <c r="N16189" i="1" s="1"/>
  <c r="M16190" i="1"/>
  <c r="M16191" i="1"/>
  <c r="M16192" i="1"/>
  <c r="N16192" i="1" s="1"/>
  <c r="M16193" i="1"/>
  <c r="M16194" i="1"/>
  <c r="N16194" i="1" s="1"/>
  <c r="M16195" i="1"/>
  <c r="M16196" i="1"/>
  <c r="M16197" i="1"/>
  <c r="M16198" i="1"/>
  <c r="M16199" i="1"/>
  <c r="N16199" i="1" s="1"/>
  <c r="M16200" i="1"/>
  <c r="M16201" i="1"/>
  <c r="N16201" i="1" s="1"/>
  <c r="M16202" i="1"/>
  <c r="M16203" i="1"/>
  <c r="M16204" i="1"/>
  <c r="N16204" i="1" s="1"/>
  <c r="M16205" i="1"/>
  <c r="M16206" i="1"/>
  <c r="N16206" i="1" s="1"/>
  <c r="M16207" i="1"/>
  <c r="M16208" i="1"/>
  <c r="M16209" i="1"/>
  <c r="M16210" i="1"/>
  <c r="M16211" i="1"/>
  <c r="N16211" i="1" s="1"/>
  <c r="M16212" i="1"/>
  <c r="M16213" i="1"/>
  <c r="N16213" i="1" s="1"/>
  <c r="M16214" i="1"/>
  <c r="M16215" i="1"/>
  <c r="M16216" i="1"/>
  <c r="N16216" i="1" s="1"/>
  <c r="M16217" i="1"/>
  <c r="M16218" i="1"/>
  <c r="N16218" i="1" s="1"/>
  <c r="M16219" i="1"/>
  <c r="M16220" i="1"/>
  <c r="M16221" i="1"/>
  <c r="M16222" i="1"/>
  <c r="M16223" i="1"/>
  <c r="N16223" i="1" s="1"/>
  <c r="M16224" i="1"/>
  <c r="M16225" i="1"/>
  <c r="N16225" i="1" s="1"/>
  <c r="M16226" i="1"/>
  <c r="M16227" i="1"/>
  <c r="M16228" i="1"/>
  <c r="N16228" i="1" s="1"/>
  <c r="M16229" i="1"/>
  <c r="M16230" i="1"/>
  <c r="N16230" i="1" s="1"/>
  <c r="M16231" i="1"/>
  <c r="M16232" i="1"/>
  <c r="M16233" i="1"/>
  <c r="M16234" i="1"/>
  <c r="M16235" i="1"/>
  <c r="N16235" i="1" s="1"/>
  <c r="M16236" i="1"/>
  <c r="M16237" i="1"/>
  <c r="N16237" i="1" s="1"/>
  <c r="M16238" i="1"/>
  <c r="M16239" i="1"/>
  <c r="M16240" i="1"/>
  <c r="N16240" i="1" s="1"/>
  <c r="M16241" i="1"/>
  <c r="M16242" i="1"/>
  <c r="N16242" i="1" s="1"/>
  <c r="M16243" i="1"/>
  <c r="M16244" i="1"/>
  <c r="M16245" i="1"/>
  <c r="M16246" i="1"/>
  <c r="M16247" i="1"/>
  <c r="N16247" i="1" s="1"/>
  <c r="M16248" i="1"/>
  <c r="M16249" i="1"/>
  <c r="N16249" i="1" s="1"/>
  <c r="M16250" i="1"/>
  <c r="M16251" i="1"/>
  <c r="M16252" i="1"/>
  <c r="N16252" i="1" s="1"/>
  <c r="M16253" i="1"/>
  <c r="M16254" i="1"/>
  <c r="N16254" i="1" s="1"/>
  <c r="M16255" i="1"/>
  <c r="M16256" i="1"/>
  <c r="M16257" i="1"/>
  <c r="M16258" i="1"/>
  <c r="M16259" i="1"/>
  <c r="N16259" i="1" s="1"/>
  <c r="M16260" i="1"/>
  <c r="M16261" i="1"/>
  <c r="N16261" i="1" s="1"/>
  <c r="M16262" i="1"/>
  <c r="M16263" i="1"/>
  <c r="M16264" i="1"/>
  <c r="N16264" i="1" s="1"/>
  <c r="M16265" i="1"/>
  <c r="M16266" i="1"/>
  <c r="N16266" i="1" s="1"/>
  <c r="M16267" i="1"/>
  <c r="M16268" i="1"/>
  <c r="M16269" i="1"/>
  <c r="M16270" i="1"/>
  <c r="M16271" i="1"/>
  <c r="N16271" i="1" s="1"/>
  <c r="M16272" i="1"/>
  <c r="M16273" i="1"/>
  <c r="N16273" i="1" s="1"/>
  <c r="M16274" i="1"/>
  <c r="M16275" i="1"/>
  <c r="M16276" i="1"/>
  <c r="N16276" i="1" s="1"/>
  <c r="M16277" i="1"/>
  <c r="M16278" i="1"/>
  <c r="N16278" i="1" s="1"/>
  <c r="M16279" i="1"/>
  <c r="M16280" i="1"/>
  <c r="M16281" i="1"/>
  <c r="M16282" i="1"/>
  <c r="M16283" i="1"/>
  <c r="N16283" i="1" s="1"/>
  <c r="M16284" i="1"/>
  <c r="M16285" i="1"/>
  <c r="N16285" i="1" s="1"/>
  <c r="M16286" i="1"/>
  <c r="M16287" i="1"/>
  <c r="M16288" i="1"/>
  <c r="N16288" i="1" s="1"/>
  <c r="M16289" i="1"/>
  <c r="M16290" i="1"/>
  <c r="N16290" i="1" s="1"/>
  <c r="M16291" i="1"/>
  <c r="M16292" i="1"/>
  <c r="M16293" i="1"/>
  <c r="M16294" i="1"/>
  <c r="M16295" i="1"/>
  <c r="N16295" i="1" s="1"/>
  <c r="M16296" i="1"/>
  <c r="M16297" i="1"/>
  <c r="N16297" i="1" s="1"/>
  <c r="M16298" i="1"/>
  <c r="M16299" i="1"/>
  <c r="M16300" i="1"/>
  <c r="N16300" i="1" s="1"/>
  <c r="M16301" i="1"/>
  <c r="M16302" i="1"/>
  <c r="N16302" i="1" s="1"/>
  <c r="M16303" i="1"/>
  <c r="M16304" i="1"/>
  <c r="M16305" i="1"/>
  <c r="M16306" i="1"/>
  <c r="M16307" i="1"/>
  <c r="N16307" i="1" s="1"/>
  <c r="M16308" i="1"/>
  <c r="M16309" i="1"/>
  <c r="N16309" i="1" s="1"/>
  <c r="M16310" i="1"/>
  <c r="M16311" i="1"/>
  <c r="M16312" i="1"/>
  <c r="N16312" i="1" s="1"/>
  <c r="M16313" i="1"/>
  <c r="M16314" i="1"/>
  <c r="N16314" i="1" s="1"/>
  <c r="M16315" i="1"/>
  <c r="M16316" i="1"/>
  <c r="M16317" i="1"/>
  <c r="M16318" i="1"/>
  <c r="M16319" i="1"/>
  <c r="N16319" i="1" s="1"/>
  <c r="M16320" i="1"/>
  <c r="M16321" i="1"/>
  <c r="N16321" i="1" s="1"/>
  <c r="M16322" i="1"/>
  <c r="M16323" i="1"/>
  <c r="M16324" i="1"/>
  <c r="N16324" i="1" s="1"/>
  <c r="M16325" i="1"/>
  <c r="M16326" i="1"/>
  <c r="N16326" i="1" s="1"/>
  <c r="M16327" i="1"/>
  <c r="M16328" i="1"/>
  <c r="M16329" i="1"/>
  <c r="M16330" i="1"/>
  <c r="M16331" i="1"/>
  <c r="N16331" i="1" s="1"/>
  <c r="M16332" i="1"/>
  <c r="M16333" i="1"/>
  <c r="N16333" i="1" s="1"/>
  <c r="M16334" i="1"/>
  <c r="M16335" i="1"/>
  <c r="M16336" i="1"/>
  <c r="N16336" i="1" s="1"/>
  <c r="M16337" i="1"/>
  <c r="M16338" i="1"/>
  <c r="N16338" i="1" s="1"/>
  <c r="M16339" i="1"/>
  <c r="M16340" i="1"/>
  <c r="M16341" i="1"/>
  <c r="M16342" i="1"/>
  <c r="M16343" i="1"/>
  <c r="N16343" i="1" s="1"/>
  <c r="M16344" i="1"/>
  <c r="M16345" i="1"/>
  <c r="N16345" i="1" s="1"/>
  <c r="M16346" i="1"/>
  <c r="M16347" i="1"/>
  <c r="M16348" i="1"/>
  <c r="N16348" i="1" s="1"/>
  <c r="M16349" i="1"/>
  <c r="M16350" i="1"/>
  <c r="N16350" i="1" s="1"/>
  <c r="M16351" i="1"/>
  <c r="M16352" i="1"/>
  <c r="M16353" i="1"/>
  <c r="M16354" i="1"/>
  <c r="M16355" i="1"/>
  <c r="N16355" i="1" s="1"/>
  <c r="M16356" i="1"/>
  <c r="M16357" i="1"/>
  <c r="N16357" i="1" s="1"/>
  <c r="M16358" i="1"/>
  <c r="M16359" i="1"/>
  <c r="M16360" i="1"/>
  <c r="N16360" i="1" s="1"/>
  <c r="M16361" i="1"/>
  <c r="M16362" i="1"/>
  <c r="N16362" i="1" s="1"/>
  <c r="M16363" i="1"/>
  <c r="M16364" i="1"/>
  <c r="M16365" i="1"/>
  <c r="M16366" i="1"/>
  <c r="M16367" i="1"/>
  <c r="N16367" i="1" s="1"/>
  <c r="M16368" i="1"/>
  <c r="M16369" i="1"/>
  <c r="N16369" i="1" s="1"/>
  <c r="M16370" i="1"/>
  <c r="M16371" i="1"/>
  <c r="M16372" i="1"/>
  <c r="N16372" i="1" s="1"/>
  <c r="M16373" i="1"/>
  <c r="M16374" i="1"/>
  <c r="N16374" i="1" s="1"/>
  <c r="M16375" i="1"/>
  <c r="M16376" i="1"/>
  <c r="M16377" i="1"/>
  <c r="M16378" i="1"/>
  <c r="M16379" i="1"/>
  <c r="N16379" i="1" s="1"/>
  <c r="M16380" i="1"/>
  <c r="M16381" i="1"/>
  <c r="N16381" i="1" s="1"/>
  <c r="M16382" i="1"/>
  <c r="M16383" i="1"/>
  <c r="M16384" i="1"/>
  <c r="N16384" i="1" s="1"/>
  <c r="M16385" i="1"/>
  <c r="M16386" i="1"/>
  <c r="N16386" i="1" s="1"/>
  <c r="M16387" i="1"/>
  <c r="M16388" i="1"/>
  <c r="M16389" i="1"/>
  <c r="M16390" i="1"/>
  <c r="M16391" i="1"/>
  <c r="N16391" i="1" s="1"/>
  <c r="M16392" i="1"/>
  <c r="M16393" i="1"/>
  <c r="N16393" i="1" s="1"/>
  <c r="M16394" i="1"/>
  <c r="M16395" i="1"/>
  <c r="M16396" i="1"/>
  <c r="N16396" i="1" s="1"/>
  <c r="M16397" i="1"/>
  <c r="M16398" i="1"/>
  <c r="N16398" i="1" s="1"/>
  <c r="M16399" i="1"/>
  <c r="M16400" i="1"/>
  <c r="M16401" i="1"/>
  <c r="M16402" i="1"/>
  <c r="M16403" i="1"/>
  <c r="N16403" i="1" s="1"/>
  <c r="M16404" i="1"/>
  <c r="M16405" i="1"/>
  <c r="N16405" i="1" s="1"/>
  <c r="M16406" i="1"/>
  <c r="M16407" i="1"/>
  <c r="M16408" i="1"/>
  <c r="N16408" i="1" s="1"/>
  <c r="M16409" i="1"/>
  <c r="M16410" i="1"/>
  <c r="N16410" i="1" s="1"/>
  <c r="M16411" i="1"/>
  <c r="M16412" i="1"/>
  <c r="M16413" i="1"/>
  <c r="M16414" i="1"/>
  <c r="M16415" i="1"/>
  <c r="N16415" i="1" s="1"/>
  <c r="M16416" i="1"/>
  <c r="M16417" i="1"/>
  <c r="N16417" i="1" s="1"/>
  <c r="M16418" i="1"/>
  <c r="M16419" i="1"/>
  <c r="M16420" i="1"/>
  <c r="N16420" i="1" s="1"/>
  <c r="M16421" i="1"/>
  <c r="M16422" i="1"/>
  <c r="N16422" i="1" s="1"/>
  <c r="M16423" i="1"/>
  <c r="M16424" i="1"/>
  <c r="M16425" i="1"/>
  <c r="M16426" i="1"/>
  <c r="M16427" i="1"/>
  <c r="N16427" i="1" s="1"/>
  <c r="M16428" i="1"/>
  <c r="M16429" i="1"/>
  <c r="N16429" i="1" s="1"/>
  <c r="M16430" i="1"/>
  <c r="M16431" i="1"/>
  <c r="M16432" i="1"/>
  <c r="N16432" i="1" s="1"/>
  <c r="M16433" i="1"/>
  <c r="M16434" i="1"/>
  <c r="N16434" i="1" s="1"/>
  <c r="M16435" i="1"/>
  <c r="M16436" i="1"/>
  <c r="M16437" i="1"/>
  <c r="M16438" i="1"/>
  <c r="M16439" i="1"/>
  <c r="N16439" i="1" s="1"/>
  <c r="M16440" i="1"/>
  <c r="M16441" i="1"/>
  <c r="N16441" i="1" s="1"/>
  <c r="M16442" i="1"/>
  <c r="M16443" i="1"/>
  <c r="M16444" i="1"/>
  <c r="N16444" i="1" s="1"/>
  <c r="M16445" i="1"/>
  <c r="M16446" i="1"/>
  <c r="N16446" i="1" s="1"/>
  <c r="M16447" i="1"/>
  <c r="M16448" i="1"/>
  <c r="M16449" i="1"/>
  <c r="M16450" i="1"/>
  <c r="M16451" i="1"/>
  <c r="N16451" i="1" s="1"/>
  <c r="M16452" i="1"/>
  <c r="M16453" i="1"/>
  <c r="N16453" i="1" s="1"/>
  <c r="M16454" i="1"/>
  <c r="M16455" i="1"/>
  <c r="M16456" i="1"/>
  <c r="N16456" i="1" s="1"/>
  <c r="M16457" i="1"/>
  <c r="M16458" i="1"/>
  <c r="N16458" i="1" s="1"/>
  <c r="M16459" i="1"/>
  <c r="M16460" i="1"/>
  <c r="M16461" i="1"/>
  <c r="M16462" i="1"/>
  <c r="M16463" i="1"/>
  <c r="N16463" i="1" s="1"/>
  <c r="M16464" i="1"/>
  <c r="M16465" i="1"/>
  <c r="N16465" i="1" s="1"/>
  <c r="M16466" i="1"/>
  <c r="M16467" i="1"/>
  <c r="M16468" i="1"/>
  <c r="N16468" i="1" s="1"/>
  <c r="M16469" i="1"/>
  <c r="M16470" i="1"/>
  <c r="N16470" i="1" s="1"/>
  <c r="M16471" i="1"/>
  <c r="M16472" i="1"/>
  <c r="M16473" i="1"/>
  <c r="M16474" i="1"/>
  <c r="M16475" i="1"/>
  <c r="N16475" i="1" s="1"/>
  <c r="M16476" i="1"/>
  <c r="M16477" i="1"/>
  <c r="N16477" i="1" s="1"/>
  <c r="M16478" i="1"/>
  <c r="M16479" i="1"/>
  <c r="M16480" i="1"/>
  <c r="N16480" i="1" s="1"/>
  <c r="M16481" i="1"/>
  <c r="M16482" i="1"/>
  <c r="N16482" i="1" s="1"/>
  <c r="M16483" i="1"/>
  <c r="M16484" i="1"/>
  <c r="M16485" i="1"/>
  <c r="M16486" i="1"/>
  <c r="M16487" i="1"/>
  <c r="N16487" i="1" s="1"/>
  <c r="M16488" i="1"/>
  <c r="M16489" i="1"/>
  <c r="N16489" i="1" s="1"/>
  <c r="M16490" i="1"/>
  <c r="M16491" i="1"/>
  <c r="M16492" i="1"/>
  <c r="N16492" i="1" s="1"/>
  <c r="M16493" i="1"/>
  <c r="M16494" i="1"/>
  <c r="N16494" i="1" s="1"/>
  <c r="M16495" i="1"/>
  <c r="M16496" i="1"/>
  <c r="M16497" i="1"/>
  <c r="M16498" i="1"/>
  <c r="M16499" i="1"/>
  <c r="N16499" i="1" s="1"/>
  <c r="M16500" i="1"/>
  <c r="M16501" i="1"/>
  <c r="N16501" i="1" s="1"/>
  <c r="M16502" i="1"/>
  <c r="M16503" i="1"/>
  <c r="M16504" i="1"/>
  <c r="N16504" i="1" s="1"/>
  <c r="M16505" i="1"/>
  <c r="M16506" i="1"/>
  <c r="N16506" i="1" s="1"/>
  <c r="M16507" i="1"/>
  <c r="M16508" i="1"/>
  <c r="M16509" i="1"/>
  <c r="M16510" i="1"/>
  <c r="M16511" i="1"/>
  <c r="N16511" i="1" s="1"/>
  <c r="M16512" i="1"/>
  <c r="M16513" i="1"/>
  <c r="N16513" i="1" s="1"/>
  <c r="M16514" i="1"/>
  <c r="M16515" i="1"/>
  <c r="M16516" i="1"/>
  <c r="N16516" i="1" s="1"/>
  <c r="M16517" i="1"/>
  <c r="M16518" i="1"/>
  <c r="N16518" i="1" s="1"/>
  <c r="M16519" i="1"/>
  <c r="M16520" i="1"/>
  <c r="M16521" i="1"/>
  <c r="M16522" i="1"/>
  <c r="M16523" i="1"/>
  <c r="N16523" i="1" s="1"/>
  <c r="M16524" i="1"/>
  <c r="M16525" i="1"/>
  <c r="N16525" i="1" s="1"/>
  <c r="M16526" i="1"/>
  <c r="M16527" i="1"/>
  <c r="M16528" i="1"/>
  <c r="N16528" i="1" s="1"/>
  <c r="M16529" i="1"/>
  <c r="M16530" i="1"/>
  <c r="N16530" i="1" s="1"/>
  <c r="M16531" i="1"/>
  <c r="M16532" i="1"/>
  <c r="M16533" i="1"/>
  <c r="M16534" i="1"/>
  <c r="M16535" i="1"/>
  <c r="N16535" i="1" s="1"/>
  <c r="M16536" i="1"/>
  <c r="M16537" i="1"/>
  <c r="N16537" i="1" s="1"/>
  <c r="M16538" i="1"/>
  <c r="M16539" i="1"/>
  <c r="M16540" i="1"/>
  <c r="N16540" i="1" s="1"/>
  <c r="M16541" i="1"/>
  <c r="M16542" i="1"/>
  <c r="N16542" i="1" s="1"/>
  <c r="M16543" i="1"/>
  <c r="M16544" i="1"/>
  <c r="M16545" i="1"/>
  <c r="M16546" i="1"/>
  <c r="M16547" i="1"/>
  <c r="N16547" i="1" s="1"/>
  <c r="M16548" i="1"/>
  <c r="M16549" i="1"/>
  <c r="N16549" i="1" s="1"/>
  <c r="M16550" i="1"/>
  <c r="M16551" i="1"/>
  <c r="M16552" i="1"/>
  <c r="N16552" i="1" s="1"/>
  <c r="M16553" i="1"/>
  <c r="M16554" i="1"/>
  <c r="N16554" i="1" s="1"/>
  <c r="M16555" i="1"/>
  <c r="M16556" i="1"/>
  <c r="M16557" i="1"/>
  <c r="M16558" i="1"/>
  <c r="M16559" i="1"/>
  <c r="N16559" i="1" s="1"/>
  <c r="M16560" i="1"/>
  <c r="M16561" i="1"/>
  <c r="N16561" i="1" s="1"/>
  <c r="M16562" i="1"/>
  <c r="M16563" i="1"/>
  <c r="M16564" i="1"/>
  <c r="N16564" i="1" s="1"/>
  <c r="M16565" i="1"/>
  <c r="M16566" i="1"/>
  <c r="N16566" i="1" s="1"/>
  <c r="M16567" i="1"/>
  <c r="M16568" i="1"/>
  <c r="M16569" i="1"/>
  <c r="M16570" i="1"/>
  <c r="M16571" i="1"/>
  <c r="N16571" i="1" s="1"/>
  <c r="M16572" i="1"/>
  <c r="M16573" i="1"/>
  <c r="N16573" i="1" s="1"/>
  <c r="M16574" i="1"/>
  <c r="M16575" i="1"/>
  <c r="M16576" i="1"/>
  <c r="N16576" i="1" s="1"/>
  <c r="M16577" i="1"/>
  <c r="M16578" i="1"/>
  <c r="N16578" i="1" s="1"/>
  <c r="M16579" i="1"/>
  <c r="M16580" i="1"/>
  <c r="M16581" i="1"/>
  <c r="M16582" i="1"/>
  <c r="M16583" i="1"/>
  <c r="N16583" i="1" s="1"/>
  <c r="M16584" i="1"/>
  <c r="M16585" i="1"/>
  <c r="N16585" i="1" s="1"/>
  <c r="M16586" i="1"/>
  <c r="M16587" i="1"/>
  <c r="M16588" i="1"/>
  <c r="N16588" i="1" s="1"/>
  <c r="M16589" i="1"/>
  <c r="M16590" i="1"/>
  <c r="N16590" i="1" s="1"/>
  <c r="M16591" i="1"/>
  <c r="M16592" i="1"/>
  <c r="M16593" i="1"/>
  <c r="M16594" i="1"/>
  <c r="M16595" i="1"/>
  <c r="N16595" i="1" s="1"/>
  <c r="M16596" i="1"/>
  <c r="M16597" i="1"/>
  <c r="N16597" i="1" s="1"/>
  <c r="M16598" i="1"/>
  <c r="M16599" i="1"/>
  <c r="M16600" i="1"/>
  <c r="N16600" i="1" s="1"/>
  <c r="M16601" i="1"/>
  <c r="M16602" i="1"/>
  <c r="N16602" i="1" s="1"/>
  <c r="M16603" i="1"/>
  <c r="M16604" i="1"/>
  <c r="M16605" i="1"/>
  <c r="M16606" i="1"/>
  <c r="M16607" i="1"/>
  <c r="N16607" i="1" s="1"/>
  <c r="M16608" i="1"/>
  <c r="M16609" i="1"/>
  <c r="N16609" i="1" s="1"/>
  <c r="M16610" i="1"/>
  <c r="M16611" i="1"/>
  <c r="M16612" i="1"/>
  <c r="N16612" i="1" s="1"/>
  <c r="M16613" i="1"/>
  <c r="M16614" i="1"/>
  <c r="N16614" i="1" s="1"/>
  <c r="M16615" i="1"/>
  <c r="M16616" i="1"/>
  <c r="M16617" i="1"/>
  <c r="M16618" i="1"/>
  <c r="M16619" i="1"/>
  <c r="N16619" i="1" s="1"/>
  <c r="M16620" i="1"/>
  <c r="M16621" i="1"/>
  <c r="N16621" i="1" s="1"/>
  <c r="M16622" i="1"/>
  <c r="M16623" i="1"/>
  <c r="M16624" i="1"/>
  <c r="N16624" i="1" s="1"/>
  <c r="M16625" i="1"/>
  <c r="M16626" i="1"/>
  <c r="N16626" i="1" s="1"/>
  <c r="M16627" i="1"/>
  <c r="M16628" i="1"/>
  <c r="M16629" i="1"/>
  <c r="M16630" i="1"/>
  <c r="M16631" i="1"/>
  <c r="N16631" i="1" s="1"/>
  <c r="M16632" i="1"/>
  <c r="M16633" i="1"/>
  <c r="N16633" i="1" s="1"/>
  <c r="M16634" i="1"/>
  <c r="M16635" i="1"/>
  <c r="M16636" i="1"/>
  <c r="N16636" i="1" s="1"/>
  <c r="M16637" i="1"/>
  <c r="M16638" i="1"/>
  <c r="N16638" i="1" s="1"/>
  <c r="M16639" i="1"/>
  <c r="M16640" i="1"/>
  <c r="M16641" i="1"/>
  <c r="M16642" i="1"/>
  <c r="M16643" i="1"/>
  <c r="N16643" i="1" s="1"/>
  <c r="M16644" i="1"/>
  <c r="M16645" i="1"/>
  <c r="N16645" i="1" s="1"/>
  <c r="M16646" i="1"/>
  <c r="M16647" i="1"/>
  <c r="M16648" i="1"/>
  <c r="N16648" i="1" s="1"/>
  <c r="M16649" i="1"/>
  <c r="M16650" i="1"/>
  <c r="N16650" i="1" s="1"/>
  <c r="M16651" i="1"/>
  <c r="M16652" i="1"/>
  <c r="M16653" i="1"/>
  <c r="M16654" i="1"/>
  <c r="M16655" i="1"/>
  <c r="N16655" i="1" s="1"/>
  <c r="M16656" i="1"/>
  <c r="M16657" i="1"/>
  <c r="N16657" i="1" s="1"/>
  <c r="M16658" i="1"/>
  <c r="M16659" i="1"/>
  <c r="M16660" i="1"/>
  <c r="N16660" i="1" s="1"/>
  <c r="M16661" i="1"/>
  <c r="M16662" i="1"/>
  <c r="N16662" i="1" s="1"/>
  <c r="M16663" i="1"/>
  <c r="M16664" i="1"/>
  <c r="M16665" i="1"/>
  <c r="M16666" i="1"/>
  <c r="M16667" i="1"/>
  <c r="N16667" i="1" s="1"/>
  <c r="M16668" i="1"/>
  <c r="M16669" i="1"/>
  <c r="N16669" i="1" s="1"/>
  <c r="M16670" i="1"/>
  <c r="M16671" i="1"/>
  <c r="M16672" i="1"/>
  <c r="N16672" i="1" s="1"/>
  <c r="M16673" i="1"/>
  <c r="M16674" i="1"/>
  <c r="N16674" i="1" s="1"/>
  <c r="M16675" i="1"/>
  <c r="M16676" i="1"/>
  <c r="M16677" i="1"/>
  <c r="M16678" i="1"/>
  <c r="M16679" i="1"/>
  <c r="N16679" i="1" s="1"/>
  <c r="M16680" i="1"/>
  <c r="M16681" i="1"/>
  <c r="N16681" i="1" s="1"/>
  <c r="M16682" i="1"/>
  <c r="M16683" i="1"/>
  <c r="M16684" i="1"/>
  <c r="N16684" i="1" s="1"/>
  <c r="M16685" i="1"/>
  <c r="M16686" i="1"/>
  <c r="N16686" i="1" s="1"/>
  <c r="M16687" i="1"/>
  <c r="M16688" i="1"/>
  <c r="M16689" i="1"/>
  <c r="M16690" i="1"/>
  <c r="M16691" i="1"/>
  <c r="N16691" i="1" s="1"/>
  <c r="M16692" i="1"/>
  <c r="M16693" i="1"/>
  <c r="N16693" i="1" s="1"/>
  <c r="M16694" i="1"/>
  <c r="M16695" i="1"/>
  <c r="M16696" i="1"/>
  <c r="N16696" i="1" s="1"/>
  <c r="M16697" i="1"/>
  <c r="M16698" i="1"/>
  <c r="N16698" i="1" s="1"/>
  <c r="M16699" i="1"/>
  <c r="M16700" i="1"/>
  <c r="M16701" i="1"/>
  <c r="M16702" i="1"/>
  <c r="M16703" i="1"/>
  <c r="N16703" i="1" s="1"/>
  <c r="M16704" i="1"/>
  <c r="M16705" i="1"/>
  <c r="N16705" i="1" s="1"/>
  <c r="M16706" i="1"/>
  <c r="M16707" i="1"/>
  <c r="M16708" i="1"/>
  <c r="N16708" i="1" s="1"/>
  <c r="M16709" i="1"/>
  <c r="M16710" i="1"/>
  <c r="N16710" i="1" s="1"/>
  <c r="M16711" i="1"/>
  <c r="M16712" i="1"/>
  <c r="M16713" i="1"/>
  <c r="M16714" i="1"/>
  <c r="M16715" i="1"/>
  <c r="N16715" i="1" s="1"/>
  <c r="M16716" i="1"/>
  <c r="M16717" i="1"/>
  <c r="N16717" i="1" s="1"/>
  <c r="M16718" i="1"/>
  <c r="M16719" i="1"/>
  <c r="M16720" i="1"/>
  <c r="N16720" i="1" s="1"/>
  <c r="M16721" i="1"/>
  <c r="M16722" i="1"/>
  <c r="N16722" i="1" s="1"/>
  <c r="M16723" i="1"/>
  <c r="M16724" i="1"/>
  <c r="M16725" i="1"/>
  <c r="M16726" i="1"/>
  <c r="M16727" i="1"/>
  <c r="N16727" i="1" s="1"/>
  <c r="M16728" i="1"/>
  <c r="M16729" i="1"/>
  <c r="N16729" i="1" s="1"/>
  <c r="M16730" i="1"/>
  <c r="M16731" i="1"/>
  <c r="M16732" i="1"/>
  <c r="N16732" i="1" s="1"/>
  <c r="M16733" i="1"/>
  <c r="M16734" i="1"/>
  <c r="N16734" i="1" s="1"/>
  <c r="M16735" i="1"/>
  <c r="M16736" i="1"/>
  <c r="M16737" i="1"/>
  <c r="M16738" i="1"/>
  <c r="M16739" i="1"/>
  <c r="N16739" i="1" s="1"/>
  <c r="M16740" i="1"/>
  <c r="M16741" i="1"/>
  <c r="N16741" i="1" s="1"/>
  <c r="M16742" i="1"/>
  <c r="M16743" i="1"/>
  <c r="M16744" i="1"/>
  <c r="N16744" i="1" s="1"/>
  <c r="M16745" i="1"/>
  <c r="M16746" i="1"/>
  <c r="N16746" i="1" s="1"/>
  <c r="M16747" i="1"/>
  <c r="M16748" i="1"/>
  <c r="M16749" i="1"/>
  <c r="M16750" i="1"/>
  <c r="M16751" i="1"/>
  <c r="N16751" i="1" s="1"/>
  <c r="M16752" i="1"/>
  <c r="M16753" i="1"/>
  <c r="N16753" i="1" s="1"/>
  <c r="M16754" i="1"/>
  <c r="M16755" i="1"/>
  <c r="M16756" i="1"/>
  <c r="N16756" i="1" s="1"/>
  <c r="M16757" i="1"/>
  <c r="M16758" i="1"/>
  <c r="N16758" i="1" s="1"/>
  <c r="M16759" i="1"/>
  <c r="M16760" i="1"/>
  <c r="M16761" i="1"/>
  <c r="M16762" i="1"/>
  <c r="M16763" i="1"/>
  <c r="N16763" i="1" s="1"/>
  <c r="M16764" i="1"/>
  <c r="M16765" i="1"/>
  <c r="N16765" i="1" s="1"/>
  <c r="M16766" i="1"/>
  <c r="M16767" i="1"/>
  <c r="M16768" i="1"/>
  <c r="N16768" i="1" s="1"/>
  <c r="M16769" i="1"/>
  <c r="M16770" i="1"/>
  <c r="N16770" i="1" s="1"/>
  <c r="M16771" i="1"/>
  <c r="M16772" i="1"/>
  <c r="M16773" i="1"/>
  <c r="M16774" i="1"/>
  <c r="M16775" i="1"/>
  <c r="N16775" i="1" s="1"/>
  <c r="M16776" i="1"/>
  <c r="M16777" i="1"/>
  <c r="N16777" i="1" s="1"/>
  <c r="M16778" i="1"/>
  <c r="M16779" i="1"/>
  <c r="M16780" i="1"/>
  <c r="N16780" i="1" s="1"/>
  <c r="M16781" i="1"/>
  <c r="M16782" i="1"/>
  <c r="N16782" i="1" s="1"/>
  <c r="M16783" i="1"/>
  <c r="M16784" i="1"/>
  <c r="M16785" i="1"/>
  <c r="M16786" i="1"/>
  <c r="M16787" i="1"/>
  <c r="N16787" i="1" s="1"/>
  <c r="M16788" i="1"/>
  <c r="M16789" i="1"/>
  <c r="N16789" i="1" s="1"/>
  <c r="M16790" i="1"/>
  <c r="M16791" i="1"/>
  <c r="M16792" i="1"/>
  <c r="N16792" i="1" s="1"/>
  <c r="M16793" i="1"/>
  <c r="M16794" i="1"/>
  <c r="N16794" i="1" s="1"/>
  <c r="M16795" i="1"/>
  <c r="M16796" i="1"/>
  <c r="M16797" i="1"/>
  <c r="M16798" i="1"/>
  <c r="M16799" i="1"/>
  <c r="N16799" i="1" s="1"/>
  <c r="M16800" i="1"/>
  <c r="M16801" i="1"/>
  <c r="N16801" i="1" s="1"/>
  <c r="M16802" i="1"/>
  <c r="M16803" i="1"/>
  <c r="M16804" i="1"/>
  <c r="N16804" i="1" s="1"/>
  <c r="M16805" i="1"/>
  <c r="M16806" i="1"/>
  <c r="N16806" i="1" s="1"/>
  <c r="M16807" i="1"/>
  <c r="M16808" i="1"/>
  <c r="M16809" i="1"/>
  <c r="M16810" i="1"/>
  <c r="M16811" i="1"/>
  <c r="N16811" i="1" s="1"/>
  <c r="M16812" i="1"/>
  <c r="M16813" i="1"/>
  <c r="N16813" i="1" s="1"/>
  <c r="M16814" i="1"/>
  <c r="M16815" i="1"/>
  <c r="M16816" i="1"/>
  <c r="N16816" i="1" s="1"/>
  <c r="M16817" i="1"/>
  <c r="M16818" i="1"/>
  <c r="N16818" i="1" s="1"/>
  <c r="M16819" i="1"/>
  <c r="M16820" i="1"/>
  <c r="M16821" i="1"/>
  <c r="M16822" i="1"/>
  <c r="M16823" i="1"/>
  <c r="N16823" i="1" s="1"/>
  <c r="M16824" i="1"/>
  <c r="M16825" i="1"/>
  <c r="N16825" i="1" s="1"/>
  <c r="M16826" i="1"/>
  <c r="M16827" i="1"/>
  <c r="M16828" i="1"/>
  <c r="N16828" i="1" s="1"/>
  <c r="M16829" i="1"/>
  <c r="M16830" i="1"/>
  <c r="N16830" i="1" s="1"/>
  <c r="M16831" i="1"/>
  <c r="M16832" i="1"/>
  <c r="M16833" i="1"/>
  <c r="M16834" i="1"/>
  <c r="M16835" i="1"/>
  <c r="N16835" i="1" s="1"/>
  <c r="M16836" i="1"/>
  <c r="M16837" i="1"/>
  <c r="N16837" i="1" s="1"/>
  <c r="M16838" i="1"/>
  <c r="M16839" i="1"/>
  <c r="M16840" i="1"/>
  <c r="N16840" i="1" s="1"/>
  <c r="M16841" i="1"/>
  <c r="M16842" i="1"/>
  <c r="N16842" i="1" s="1"/>
  <c r="M16843" i="1"/>
  <c r="M16844" i="1"/>
  <c r="M16845" i="1"/>
  <c r="M16846" i="1"/>
  <c r="M16847" i="1"/>
  <c r="N16847" i="1" s="1"/>
  <c r="M16848" i="1"/>
  <c r="M16849" i="1"/>
  <c r="N16849" i="1" s="1"/>
  <c r="M16850" i="1"/>
  <c r="M16851" i="1"/>
  <c r="M16852" i="1"/>
  <c r="N16852" i="1" s="1"/>
  <c r="M16853" i="1"/>
  <c r="M16854" i="1"/>
  <c r="N16854" i="1" s="1"/>
  <c r="M16855" i="1"/>
  <c r="M16856" i="1"/>
  <c r="M16857" i="1"/>
  <c r="M16858" i="1"/>
  <c r="M16859" i="1"/>
  <c r="N16859" i="1" s="1"/>
  <c r="M16860" i="1"/>
  <c r="M16861" i="1"/>
  <c r="N16861" i="1" s="1"/>
  <c r="M16862" i="1"/>
  <c r="M16863" i="1"/>
  <c r="M16864" i="1"/>
  <c r="N16864" i="1" s="1"/>
  <c r="M16865" i="1"/>
  <c r="M16866" i="1"/>
  <c r="N16866" i="1" s="1"/>
  <c r="M16867" i="1"/>
  <c r="M16868" i="1"/>
  <c r="M16869" i="1"/>
  <c r="M16870" i="1"/>
  <c r="M16871" i="1"/>
  <c r="N16871" i="1" s="1"/>
  <c r="M16872" i="1"/>
  <c r="M16873" i="1"/>
  <c r="N16873" i="1" s="1"/>
  <c r="M16874" i="1"/>
  <c r="M16875" i="1"/>
  <c r="M16876" i="1"/>
  <c r="N16876" i="1" s="1"/>
  <c r="M16877" i="1"/>
  <c r="M16878" i="1"/>
  <c r="N16878" i="1" s="1"/>
  <c r="M16879" i="1"/>
  <c r="M16880" i="1"/>
  <c r="M16881" i="1"/>
  <c r="M16882" i="1"/>
  <c r="M16883" i="1"/>
  <c r="N16883" i="1" s="1"/>
  <c r="M16884" i="1"/>
  <c r="M16885" i="1"/>
  <c r="N16885" i="1" s="1"/>
  <c r="M16886" i="1"/>
  <c r="M16887" i="1"/>
  <c r="M16888" i="1"/>
  <c r="N16888" i="1" s="1"/>
  <c r="M16889" i="1"/>
  <c r="M16890" i="1"/>
  <c r="N16890" i="1" s="1"/>
  <c r="M16891" i="1"/>
  <c r="M16892" i="1"/>
  <c r="M16893" i="1"/>
  <c r="M16894" i="1"/>
  <c r="M16895" i="1"/>
  <c r="N16895" i="1" s="1"/>
  <c r="M16896" i="1"/>
  <c r="M16897" i="1"/>
  <c r="N16897" i="1" s="1"/>
  <c r="M16898" i="1"/>
  <c r="M16899" i="1"/>
  <c r="M16900" i="1"/>
  <c r="N16900" i="1" s="1"/>
  <c r="M16901" i="1"/>
  <c r="M16902" i="1"/>
  <c r="N16902" i="1" s="1"/>
  <c r="M16903" i="1"/>
  <c r="M16904" i="1"/>
  <c r="M16905" i="1"/>
  <c r="M16906" i="1"/>
  <c r="M16907" i="1"/>
  <c r="N16907" i="1" s="1"/>
  <c r="M16908" i="1"/>
  <c r="M16909" i="1"/>
  <c r="N16909" i="1" s="1"/>
  <c r="M16910" i="1"/>
  <c r="M16911" i="1"/>
  <c r="M16912" i="1"/>
  <c r="N16912" i="1" s="1"/>
  <c r="M16913" i="1"/>
  <c r="M16914" i="1"/>
  <c r="N16914" i="1" s="1"/>
  <c r="M16915" i="1"/>
  <c r="M16916" i="1"/>
  <c r="M16917" i="1"/>
  <c r="M2" i="1"/>
  <c r="N2" i="1" s="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4" i="1"/>
  <c r="Q1475" i="1"/>
  <c r="Q1476" i="1"/>
  <c r="Q1477" i="1"/>
  <c r="Q1478" i="1"/>
  <c r="Q1479" i="1"/>
  <c r="Q1480" i="1"/>
  <c r="Q1500"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5012" i="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Q15316" i="1"/>
  <c r="Q15317" i="1"/>
  <c r="Q15318" i="1"/>
  <c r="Q15319" i="1"/>
  <c r="Q15320" i="1"/>
  <c r="Q15321" i="1"/>
  <c r="Q15322" i="1"/>
  <c r="Q15323" i="1"/>
  <c r="Q15324" i="1"/>
  <c r="Q15325" i="1"/>
  <c r="Q15326" i="1"/>
  <c r="Q15327" i="1"/>
  <c r="Q15328" i="1"/>
  <c r="Q15329" i="1"/>
  <c r="Q15330" i="1"/>
  <c r="Q15331" i="1"/>
  <c r="Q15332" i="1"/>
  <c r="Q15333" i="1"/>
  <c r="Q15334" i="1"/>
  <c r="Q15335" i="1"/>
  <c r="Q15336" i="1"/>
  <c r="Q15337" i="1"/>
  <c r="Q15338" i="1"/>
  <c r="Q15339" i="1"/>
  <c r="Q15340" i="1"/>
  <c r="Q15341" i="1"/>
  <c r="Q15342" i="1"/>
  <c r="Q15343" i="1"/>
  <c r="Q15344" i="1"/>
  <c r="Q15345" i="1"/>
  <c r="Q15346" i="1"/>
  <c r="Q15347" i="1"/>
  <c r="Q15348" i="1"/>
  <c r="Q15349" i="1"/>
  <c r="Q15350" i="1"/>
  <c r="Q15351" i="1"/>
  <c r="Q15352" i="1"/>
  <c r="Q15353" i="1"/>
  <c r="Q15354" i="1"/>
  <c r="Q15355" i="1"/>
  <c r="Q15356" i="1"/>
  <c r="Q15357" i="1"/>
  <c r="Q15358" i="1"/>
  <c r="Q15359" i="1"/>
  <c r="Q15360" i="1"/>
  <c r="Q15361" i="1"/>
  <c r="Q15362" i="1"/>
  <c r="Q15363" i="1"/>
  <c r="Q15364" i="1"/>
  <c r="Q15365" i="1"/>
  <c r="Q15366" i="1"/>
  <c r="Q15367" i="1"/>
  <c r="Q15368" i="1"/>
  <c r="Q15369" i="1"/>
  <c r="Q15370" i="1"/>
  <c r="Q15371" i="1"/>
  <c r="Q15372" i="1"/>
  <c r="Q15373" i="1"/>
  <c r="Q15374" i="1"/>
  <c r="Q15375" i="1"/>
  <c r="Q15376" i="1"/>
  <c r="Q15377" i="1"/>
  <c r="Q15378" i="1"/>
  <c r="Q15379" i="1"/>
  <c r="Q15380" i="1"/>
  <c r="Q15381" i="1"/>
  <c r="Q15382" i="1"/>
  <c r="Q15383" i="1"/>
  <c r="Q15384" i="1"/>
  <c r="Q15385" i="1"/>
  <c r="Q15386" i="1"/>
  <c r="Q15387" i="1"/>
  <c r="Q15388" i="1"/>
  <c r="Q15389" i="1"/>
  <c r="Q15390" i="1"/>
  <c r="Q15391" i="1"/>
  <c r="Q15392" i="1"/>
  <c r="Q15393" i="1"/>
  <c r="Q15394" i="1"/>
  <c r="Q15395" i="1"/>
  <c r="Q15396" i="1"/>
  <c r="Q15397" i="1"/>
  <c r="Q15398" i="1"/>
  <c r="Q15399" i="1"/>
  <c r="Q15400" i="1"/>
  <c r="Q15401" i="1"/>
  <c r="Q15402" i="1"/>
  <c r="Q15403" i="1"/>
  <c r="Q15404" i="1"/>
  <c r="Q15405" i="1"/>
  <c r="Q15406" i="1"/>
  <c r="Q15407" i="1"/>
  <c r="Q15408" i="1"/>
  <c r="Q15409" i="1"/>
  <c r="Q15410" i="1"/>
  <c r="Q15411" i="1"/>
  <c r="Q15412" i="1"/>
  <c r="Q15413" i="1"/>
  <c r="Q15414" i="1"/>
  <c r="Q15415" i="1"/>
  <c r="Q15416" i="1"/>
  <c r="Q15417" i="1"/>
  <c r="Q15418" i="1"/>
  <c r="Q15419" i="1"/>
  <c r="Q15420" i="1"/>
  <c r="Q15421" i="1"/>
  <c r="Q15422" i="1"/>
  <c r="Q15423" i="1"/>
  <c r="Q15424" i="1"/>
  <c r="Q15425" i="1"/>
  <c r="Q15426" i="1"/>
  <c r="Q15427" i="1"/>
  <c r="Q15428" i="1"/>
  <c r="Q15429" i="1"/>
  <c r="Q15430" i="1"/>
  <c r="Q15431" i="1"/>
  <c r="Q15432" i="1"/>
  <c r="Q15433" i="1"/>
  <c r="Q15434" i="1"/>
  <c r="Q15435" i="1"/>
  <c r="Q15436" i="1"/>
  <c r="Q15437" i="1"/>
  <c r="Q15438" i="1"/>
  <c r="Q15439" i="1"/>
  <c r="Q15440" i="1"/>
  <c r="Q15441" i="1"/>
  <c r="Q15442" i="1"/>
  <c r="Q15443" i="1"/>
  <c r="Q15444" i="1"/>
  <c r="Q15445" i="1"/>
  <c r="Q15446" i="1"/>
  <c r="Q15447" i="1"/>
  <c r="Q15448" i="1"/>
  <c r="Q15449" i="1"/>
  <c r="Q15450" i="1"/>
  <c r="Q15451" i="1"/>
  <c r="Q15452" i="1"/>
  <c r="Q15453" i="1"/>
  <c r="Q15454" i="1"/>
  <c r="Q15455" i="1"/>
  <c r="Q15456" i="1"/>
  <c r="Q15457" i="1"/>
  <c r="Q15458" i="1"/>
  <c r="Q15459" i="1"/>
  <c r="Q15460" i="1"/>
  <c r="Q15461" i="1"/>
  <c r="Q15462" i="1"/>
  <c r="Q15463" i="1"/>
  <c r="Q15464" i="1"/>
  <c r="Q15465" i="1"/>
  <c r="Q15466" i="1"/>
  <c r="Q15467" i="1"/>
  <c r="Q15468" i="1"/>
  <c r="Q15469" i="1"/>
  <c r="Q15470" i="1"/>
  <c r="Q15471" i="1"/>
  <c r="Q15472" i="1"/>
  <c r="Q15473" i="1"/>
  <c r="Q15474" i="1"/>
  <c r="Q15475" i="1"/>
  <c r="Q15476" i="1"/>
  <c r="Q15477" i="1"/>
  <c r="Q15478" i="1"/>
  <c r="Q15479" i="1"/>
  <c r="Q15480" i="1"/>
  <c r="Q15481" i="1"/>
  <c r="Q15482" i="1"/>
  <c r="Q15483" i="1"/>
  <c r="Q15484" i="1"/>
  <c r="Q15485" i="1"/>
  <c r="Q15486" i="1"/>
  <c r="Q15487" i="1"/>
  <c r="Q15488" i="1"/>
  <c r="Q15489" i="1"/>
  <c r="Q15490" i="1"/>
  <c r="Q15491" i="1"/>
  <c r="Q15492" i="1"/>
  <c r="Q15493" i="1"/>
  <c r="Q15494" i="1"/>
  <c r="Q15495" i="1"/>
  <c r="Q15496" i="1"/>
  <c r="Q15497" i="1"/>
  <c r="Q15498" i="1"/>
  <c r="Q15499" i="1"/>
  <c r="Q15500" i="1"/>
  <c r="Q15501" i="1"/>
  <c r="Q15502" i="1"/>
  <c r="Q15503" i="1"/>
  <c r="Q15504" i="1"/>
  <c r="Q15505" i="1"/>
  <c r="Q15506" i="1"/>
  <c r="Q15507" i="1"/>
  <c r="Q15508" i="1"/>
  <c r="Q15509" i="1"/>
  <c r="Q15510" i="1"/>
  <c r="Q15511" i="1"/>
  <c r="Q15512" i="1"/>
  <c r="Q15513" i="1"/>
  <c r="Q15514" i="1"/>
  <c r="Q15515" i="1"/>
  <c r="Q15516" i="1"/>
  <c r="Q15517" i="1"/>
  <c r="Q15518" i="1"/>
  <c r="Q15519" i="1"/>
  <c r="Q15520" i="1"/>
  <c r="Q15521" i="1"/>
  <c r="Q15522" i="1"/>
  <c r="Q15523" i="1"/>
  <c r="Q15524" i="1"/>
  <c r="Q15525" i="1"/>
  <c r="Q15526" i="1"/>
  <c r="Q15527" i="1"/>
  <c r="Q15528" i="1"/>
  <c r="Q15529" i="1"/>
  <c r="Q15530" i="1"/>
  <c r="Q15531" i="1"/>
  <c r="Q15532" i="1"/>
  <c r="Q15533" i="1"/>
  <c r="Q15534" i="1"/>
  <c r="Q15535" i="1"/>
  <c r="Q15536" i="1"/>
  <c r="Q15537" i="1"/>
  <c r="Q15538" i="1"/>
  <c r="Q15539" i="1"/>
  <c r="Q15540" i="1"/>
  <c r="Q15541" i="1"/>
  <c r="Q15542" i="1"/>
  <c r="Q15543" i="1"/>
  <c r="Q15544" i="1"/>
  <c r="Q15545" i="1"/>
  <c r="Q15546" i="1"/>
  <c r="Q15547" i="1"/>
  <c r="Q15548" i="1"/>
  <c r="Q15549" i="1"/>
  <c r="Q15550" i="1"/>
  <c r="Q15551" i="1"/>
  <c r="Q15552" i="1"/>
  <c r="Q15553" i="1"/>
  <c r="Q15554" i="1"/>
  <c r="Q15555" i="1"/>
  <c r="Q15556" i="1"/>
  <c r="Q15557" i="1"/>
  <c r="Q15558" i="1"/>
  <c r="Q15559" i="1"/>
  <c r="Q15560" i="1"/>
  <c r="Q15561" i="1"/>
  <c r="Q15562" i="1"/>
  <c r="Q15563" i="1"/>
  <c r="Q15564" i="1"/>
  <c r="Q15565" i="1"/>
  <c r="Q15566" i="1"/>
  <c r="Q15567" i="1"/>
  <c r="Q15568" i="1"/>
  <c r="Q15569" i="1"/>
  <c r="Q15570" i="1"/>
  <c r="Q15571" i="1"/>
  <c r="Q15572" i="1"/>
  <c r="Q15573" i="1"/>
  <c r="Q15574" i="1"/>
  <c r="Q15575" i="1"/>
  <c r="Q15576" i="1"/>
  <c r="Q15577" i="1"/>
  <c r="Q15578" i="1"/>
  <c r="Q15579" i="1"/>
  <c r="Q15580" i="1"/>
  <c r="Q15581" i="1"/>
  <c r="Q15582" i="1"/>
  <c r="Q15583" i="1"/>
  <c r="Q15584" i="1"/>
  <c r="Q15585" i="1"/>
  <c r="Q15586" i="1"/>
  <c r="Q15587" i="1"/>
  <c r="Q15588" i="1"/>
  <c r="Q15589" i="1"/>
  <c r="Q15590" i="1"/>
  <c r="Q15591" i="1"/>
  <c r="Q15592" i="1"/>
  <c r="Q15593" i="1"/>
  <c r="Q15594" i="1"/>
  <c r="Q15595" i="1"/>
  <c r="Q15596" i="1"/>
  <c r="Q15597" i="1"/>
  <c r="Q15598" i="1"/>
  <c r="Q15599" i="1"/>
  <c r="Q15600" i="1"/>
  <c r="Q15601" i="1"/>
  <c r="Q15602" i="1"/>
  <c r="Q15603" i="1"/>
  <c r="Q15604" i="1"/>
  <c r="Q15605" i="1"/>
  <c r="Q15606" i="1"/>
  <c r="Q15607" i="1"/>
  <c r="Q15608" i="1"/>
  <c r="Q15609" i="1"/>
  <c r="Q15610" i="1"/>
  <c r="Q15611" i="1"/>
  <c r="Q15612" i="1"/>
  <c r="Q15613" i="1"/>
  <c r="Q15614" i="1"/>
  <c r="Q15615" i="1"/>
  <c r="Q15616" i="1"/>
  <c r="Q15617" i="1"/>
  <c r="Q15618" i="1"/>
  <c r="Q15619" i="1"/>
  <c r="Q15620" i="1"/>
  <c r="Q15621" i="1"/>
  <c r="Q15622" i="1"/>
  <c r="Q15623" i="1"/>
  <c r="Q15624" i="1"/>
  <c r="Q15625" i="1"/>
  <c r="Q15626" i="1"/>
  <c r="Q15627" i="1"/>
  <c r="Q15628" i="1"/>
  <c r="Q15629" i="1"/>
  <c r="Q15630" i="1"/>
  <c r="Q15631" i="1"/>
  <c r="Q15632" i="1"/>
  <c r="Q15633" i="1"/>
  <c r="Q15634" i="1"/>
  <c r="Q15635" i="1"/>
  <c r="Q15636" i="1"/>
  <c r="Q15637" i="1"/>
  <c r="Q15638" i="1"/>
  <c r="Q15639" i="1"/>
  <c r="Q15640" i="1"/>
  <c r="Q15641" i="1"/>
  <c r="Q15642" i="1"/>
  <c r="Q15643" i="1"/>
  <c r="Q15644" i="1"/>
  <c r="Q15645" i="1"/>
  <c r="Q15646" i="1"/>
  <c r="Q15647" i="1"/>
  <c r="Q15648" i="1"/>
  <c r="Q15649" i="1"/>
  <c r="Q15650" i="1"/>
  <c r="Q15651" i="1"/>
  <c r="Q15652" i="1"/>
  <c r="Q15653" i="1"/>
  <c r="Q15654" i="1"/>
  <c r="Q15655" i="1"/>
  <c r="Q15656" i="1"/>
  <c r="Q15657" i="1"/>
  <c r="Q15658" i="1"/>
  <c r="Q15659" i="1"/>
  <c r="Q15660" i="1"/>
  <c r="Q15661" i="1"/>
  <c r="Q15662" i="1"/>
  <c r="Q15663" i="1"/>
  <c r="Q15664" i="1"/>
  <c r="Q15665" i="1"/>
  <c r="Q15666" i="1"/>
  <c r="Q15667" i="1"/>
  <c r="Q15668" i="1"/>
  <c r="Q15669" i="1"/>
  <c r="Q15670" i="1"/>
  <c r="Q15671" i="1"/>
  <c r="Q15672" i="1"/>
  <c r="Q15673" i="1"/>
  <c r="Q15674" i="1"/>
  <c r="Q15675" i="1"/>
  <c r="Q15676" i="1"/>
  <c r="Q15677" i="1"/>
  <c r="Q15678" i="1"/>
  <c r="Q15679" i="1"/>
  <c r="Q15680" i="1"/>
  <c r="Q15681" i="1"/>
  <c r="Q15682" i="1"/>
  <c r="Q15683" i="1"/>
  <c r="Q15684" i="1"/>
  <c r="Q15685" i="1"/>
  <c r="Q15686" i="1"/>
  <c r="Q15687" i="1"/>
  <c r="Q15688" i="1"/>
  <c r="Q15689" i="1"/>
  <c r="Q15690" i="1"/>
  <c r="Q15691" i="1"/>
  <c r="Q15692" i="1"/>
  <c r="Q15693" i="1"/>
  <c r="Q15694" i="1"/>
  <c r="Q15695" i="1"/>
  <c r="Q15696" i="1"/>
  <c r="Q15697" i="1"/>
  <c r="Q15698" i="1"/>
  <c r="Q15699" i="1"/>
  <c r="Q15700" i="1"/>
  <c r="Q15701" i="1"/>
  <c r="Q15702" i="1"/>
  <c r="Q15703" i="1"/>
  <c r="Q15704" i="1"/>
  <c r="Q15705" i="1"/>
  <c r="Q15706" i="1"/>
  <c r="Q15707" i="1"/>
  <c r="Q15708" i="1"/>
  <c r="Q15709" i="1"/>
  <c r="Q15710" i="1"/>
  <c r="Q15711" i="1"/>
  <c r="Q15712" i="1"/>
  <c r="Q15713" i="1"/>
  <c r="Q15714" i="1"/>
  <c r="Q15715" i="1"/>
  <c r="Q15716" i="1"/>
  <c r="Q15717" i="1"/>
  <c r="Q15718" i="1"/>
  <c r="Q15719" i="1"/>
  <c r="Q15720" i="1"/>
  <c r="Q15721" i="1"/>
  <c r="Q15722" i="1"/>
  <c r="Q15723" i="1"/>
  <c r="Q15724" i="1"/>
  <c r="Q15725" i="1"/>
  <c r="Q15726" i="1"/>
  <c r="Q15727" i="1"/>
  <c r="Q15728" i="1"/>
  <c r="Q15729" i="1"/>
  <c r="Q15730" i="1"/>
  <c r="Q15731" i="1"/>
  <c r="Q15732" i="1"/>
  <c r="Q15733" i="1"/>
  <c r="Q15734" i="1"/>
  <c r="Q15735" i="1"/>
  <c r="Q15736" i="1"/>
  <c r="Q15737" i="1"/>
  <c r="Q15738" i="1"/>
  <c r="Q15739" i="1"/>
  <c r="Q15740" i="1"/>
  <c r="Q15741" i="1"/>
  <c r="Q15742" i="1"/>
  <c r="Q15743" i="1"/>
  <c r="Q15744" i="1"/>
  <c r="Q15745" i="1"/>
  <c r="Q15746" i="1"/>
  <c r="Q15747" i="1"/>
  <c r="Q15748" i="1"/>
  <c r="Q15749" i="1"/>
  <c r="Q15750" i="1"/>
  <c r="Q15751" i="1"/>
  <c r="Q15752" i="1"/>
  <c r="Q15753" i="1"/>
  <c r="Q15754" i="1"/>
  <c r="Q15755" i="1"/>
  <c r="Q15756" i="1"/>
  <c r="Q15757" i="1"/>
  <c r="Q15758" i="1"/>
  <c r="Q15759" i="1"/>
  <c r="Q15760" i="1"/>
  <c r="Q15761" i="1"/>
  <c r="Q15762" i="1"/>
  <c r="Q15763" i="1"/>
  <c r="Q15764" i="1"/>
  <c r="Q15765" i="1"/>
  <c r="Q15766" i="1"/>
  <c r="Q15767" i="1"/>
  <c r="Q15768" i="1"/>
  <c r="Q15769" i="1"/>
  <c r="Q15770" i="1"/>
  <c r="Q15771" i="1"/>
  <c r="Q15772" i="1"/>
  <c r="Q15773" i="1"/>
  <c r="Q15774" i="1"/>
  <c r="Q15775" i="1"/>
  <c r="Q15776" i="1"/>
  <c r="Q15777" i="1"/>
  <c r="Q15778" i="1"/>
  <c r="Q15779" i="1"/>
  <c r="Q15780" i="1"/>
  <c r="Q15781" i="1"/>
  <c r="Q15782" i="1"/>
  <c r="Q15783" i="1"/>
  <c r="Q15784" i="1"/>
  <c r="Q15785" i="1"/>
  <c r="Q15786" i="1"/>
  <c r="Q15787" i="1"/>
  <c r="Q15788" i="1"/>
  <c r="Q15789" i="1"/>
  <c r="Q15790" i="1"/>
  <c r="Q15791" i="1"/>
  <c r="Q15792" i="1"/>
  <c r="Q15793" i="1"/>
  <c r="Q15794" i="1"/>
  <c r="Q15795" i="1"/>
  <c r="Q15796" i="1"/>
  <c r="Q15797" i="1"/>
  <c r="Q15798" i="1"/>
  <c r="Q15799" i="1"/>
  <c r="Q15800" i="1"/>
  <c r="Q15801" i="1"/>
  <c r="Q15802" i="1"/>
  <c r="Q15803" i="1"/>
  <c r="Q15804" i="1"/>
  <c r="Q15805" i="1"/>
  <c r="Q15806" i="1"/>
  <c r="Q15807" i="1"/>
  <c r="Q15808" i="1"/>
  <c r="Q15809" i="1"/>
  <c r="Q15810" i="1"/>
  <c r="Q15811" i="1"/>
  <c r="Q15812" i="1"/>
  <c r="Q15813" i="1"/>
  <c r="Q15814" i="1"/>
  <c r="Q15815" i="1"/>
  <c r="Q15816" i="1"/>
  <c r="Q15817" i="1"/>
  <c r="Q15818" i="1"/>
  <c r="Q15819" i="1"/>
  <c r="Q15820" i="1"/>
  <c r="Q15821" i="1"/>
  <c r="Q15822" i="1"/>
  <c r="Q15823" i="1"/>
  <c r="Q15824" i="1"/>
  <c r="Q15825" i="1"/>
  <c r="Q15826" i="1"/>
  <c r="Q15827" i="1"/>
  <c r="Q15828" i="1"/>
  <c r="Q15829" i="1"/>
  <c r="Q15830" i="1"/>
  <c r="Q15831" i="1"/>
  <c r="Q15832" i="1"/>
  <c r="Q15833" i="1"/>
  <c r="Q15834" i="1"/>
  <c r="Q15835" i="1"/>
  <c r="Q15836" i="1"/>
  <c r="Q15837" i="1"/>
  <c r="Q15838" i="1"/>
  <c r="Q15839" i="1"/>
  <c r="Q15840" i="1"/>
  <c r="Q15841" i="1"/>
  <c r="Q15842" i="1"/>
  <c r="Q15843" i="1"/>
  <c r="Q15844" i="1"/>
  <c r="Q15845" i="1"/>
  <c r="Q15846" i="1"/>
  <c r="Q15847" i="1"/>
  <c r="Q15848" i="1"/>
  <c r="Q15849" i="1"/>
  <c r="Q15850" i="1"/>
  <c r="Q15851" i="1"/>
  <c r="Q15852" i="1"/>
  <c r="Q15853" i="1"/>
  <c r="Q15854" i="1"/>
  <c r="Q15855" i="1"/>
  <c r="Q15856" i="1"/>
  <c r="Q15857" i="1"/>
  <c r="Q15858" i="1"/>
  <c r="Q15859" i="1"/>
  <c r="Q15860" i="1"/>
  <c r="Q15861" i="1"/>
  <c r="Q15862" i="1"/>
  <c r="Q15863" i="1"/>
  <c r="Q15864" i="1"/>
  <c r="Q15865" i="1"/>
  <c r="Q15866" i="1"/>
  <c r="Q15867" i="1"/>
  <c r="Q15868" i="1"/>
  <c r="Q15869" i="1"/>
  <c r="Q15870" i="1"/>
  <c r="Q15871" i="1"/>
  <c r="Q15872" i="1"/>
  <c r="Q15873" i="1"/>
  <c r="Q15874" i="1"/>
  <c r="Q15875" i="1"/>
  <c r="Q15876" i="1"/>
  <c r="Q15877" i="1"/>
  <c r="Q15878" i="1"/>
  <c r="Q15879" i="1"/>
  <c r="Q15880" i="1"/>
  <c r="Q15881" i="1"/>
  <c r="Q15882" i="1"/>
  <c r="Q15883" i="1"/>
  <c r="Q15884" i="1"/>
  <c r="Q15885" i="1"/>
  <c r="Q15886" i="1"/>
  <c r="Q15887" i="1"/>
  <c r="Q15888" i="1"/>
  <c r="Q15889" i="1"/>
  <c r="Q15890" i="1"/>
  <c r="Q15891" i="1"/>
  <c r="Q15892" i="1"/>
  <c r="Q15893" i="1"/>
  <c r="Q15894" i="1"/>
  <c r="Q15895" i="1"/>
  <c r="Q15896" i="1"/>
  <c r="Q15897" i="1"/>
  <c r="Q15898" i="1"/>
  <c r="Q15899" i="1"/>
  <c r="Q15900" i="1"/>
  <c r="Q15901" i="1"/>
  <c r="Q15902" i="1"/>
  <c r="Q15903" i="1"/>
  <c r="Q15904" i="1"/>
  <c r="Q15905" i="1"/>
  <c r="Q15906" i="1"/>
  <c r="Q15907" i="1"/>
  <c r="Q15908" i="1"/>
  <c r="Q15909" i="1"/>
  <c r="Q15910" i="1"/>
  <c r="Q15911" i="1"/>
  <c r="Q15912" i="1"/>
  <c r="Q15913" i="1"/>
  <c r="Q15914" i="1"/>
  <c r="Q15915" i="1"/>
  <c r="Q15916" i="1"/>
  <c r="Q15917" i="1"/>
  <c r="Q15918" i="1"/>
  <c r="Q15919" i="1"/>
  <c r="Q15920" i="1"/>
  <c r="Q15921" i="1"/>
  <c r="Q15922" i="1"/>
  <c r="Q15923" i="1"/>
  <c r="Q15924" i="1"/>
  <c r="Q15925" i="1"/>
  <c r="Q15926" i="1"/>
  <c r="Q15927" i="1"/>
  <c r="Q15928" i="1"/>
  <c r="Q15929" i="1"/>
  <c r="Q15930" i="1"/>
  <c r="Q15931" i="1"/>
  <c r="Q15932" i="1"/>
  <c r="Q15933" i="1"/>
  <c r="Q15934" i="1"/>
  <c r="Q15935" i="1"/>
  <c r="Q15936" i="1"/>
  <c r="Q15937" i="1"/>
  <c r="Q15938" i="1"/>
  <c r="Q15939" i="1"/>
  <c r="Q15940" i="1"/>
  <c r="Q15941" i="1"/>
  <c r="Q15942" i="1"/>
  <c r="Q15943" i="1"/>
  <c r="Q15944" i="1"/>
  <c r="Q15945" i="1"/>
  <c r="Q15946" i="1"/>
  <c r="Q15947" i="1"/>
  <c r="Q15948" i="1"/>
  <c r="Q15949" i="1"/>
  <c r="Q15950" i="1"/>
  <c r="Q15951" i="1"/>
  <c r="Q15952" i="1"/>
  <c r="Q15953" i="1"/>
  <c r="Q15954" i="1"/>
  <c r="Q15955" i="1"/>
  <c r="Q15956" i="1"/>
  <c r="Q15957" i="1"/>
  <c r="Q15958" i="1"/>
  <c r="Q15959" i="1"/>
  <c r="Q15960" i="1"/>
  <c r="Q15961" i="1"/>
  <c r="Q15962" i="1"/>
  <c r="Q15963" i="1"/>
  <c r="Q15964" i="1"/>
  <c r="Q15965" i="1"/>
  <c r="Q15966" i="1"/>
  <c r="Q15967" i="1"/>
  <c r="Q15968" i="1"/>
  <c r="Q15969" i="1"/>
  <c r="Q15970" i="1"/>
  <c r="Q15971" i="1"/>
  <c r="Q15972" i="1"/>
  <c r="Q15973" i="1"/>
  <c r="Q15974" i="1"/>
  <c r="Q15975" i="1"/>
  <c r="Q15976" i="1"/>
  <c r="Q15977" i="1"/>
  <c r="Q15978" i="1"/>
  <c r="Q15979" i="1"/>
  <c r="Q15980" i="1"/>
  <c r="Q15981" i="1"/>
  <c r="Q15982" i="1"/>
  <c r="Q15983" i="1"/>
  <c r="Q15984" i="1"/>
  <c r="Q15985" i="1"/>
  <c r="Q15986" i="1"/>
  <c r="Q15987" i="1"/>
  <c r="Q15988" i="1"/>
  <c r="Q15989" i="1"/>
  <c r="Q15990" i="1"/>
  <c r="Q15991" i="1"/>
  <c r="Q15992" i="1"/>
  <c r="Q15993" i="1"/>
  <c r="Q15994" i="1"/>
  <c r="Q15995" i="1"/>
  <c r="Q15996" i="1"/>
  <c r="Q15997" i="1"/>
  <c r="Q15998" i="1"/>
  <c r="Q15999" i="1"/>
  <c r="Q16000" i="1"/>
  <c r="Q16001" i="1"/>
  <c r="Q16002" i="1"/>
  <c r="Q16003" i="1"/>
  <c r="Q16004" i="1"/>
  <c r="Q16005" i="1"/>
  <c r="Q16006" i="1"/>
  <c r="Q16007" i="1"/>
  <c r="Q16008" i="1"/>
  <c r="Q16009" i="1"/>
  <c r="Q16010" i="1"/>
  <c r="Q16011" i="1"/>
  <c r="Q16012" i="1"/>
  <c r="Q16013" i="1"/>
  <c r="Q16014" i="1"/>
  <c r="Q16015" i="1"/>
  <c r="Q16016" i="1"/>
  <c r="Q16017" i="1"/>
  <c r="Q16018" i="1"/>
  <c r="Q16019" i="1"/>
  <c r="Q16020" i="1"/>
  <c r="Q16021" i="1"/>
  <c r="Q16022" i="1"/>
  <c r="Q16023" i="1"/>
  <c r="Q16024" i="1"/>
  <c r="Q16025" i="1"/>
  <c r="Q16026" i="1"/>
  <c r="Q16027" i="1"/>
  <c r="Q16028" i="1"/>
  <c r="Q16029" i="1"/>
  <c r="Q16030" i="1"/>
  <c r="Q16031" i="1"/>
  <c r="Q16032" i="1"/>
  <c r="Q16033" i="1"/>
  <c r="Q16034" i="1"/>
  <c r="Q16035" i="1"/>
  <c r="Q16036" i="1"/>
  <c r="Q16037" i="1"/>
  <c r="Q16038" i="1"/>
  <c r="Q16039" i="1"/>
  <c r="Q16040" i="1"/>
  <c r="Q16041" i="1"/>
  <c r="Q16042" i="1"/>
  <c r="Q16043" i="1"/>
  <c r="Q16044" i="1"/>
  <c r="Q16045" i="1"/>
  <c r="Q16046" i="1"/>
  <c r="Q16047" i="1"/>
  <c r="Q16048" i="1"/>
  <c r="Q16049" i="1"/>
  <c r="Q16050" i="1"/>
  <c r="Q16051" i="1"/>
  <c r="Q16052" i="1"/>
  <c r="Q16053" i="1"/>
  <c r="Q16054" i="1"/>
  <c r="Q16055" i="1"/>
  <c r="Q16056" i="1"/>
  <c r="Q16057" i="1"/>
  <c r="Q16058" i="1"/>
  <c r="Q16059" i="1"/>
  <c r="Q16060" i="1"/>
  <c r="Q16061" i="1"/>
  <c r="Q16062" i="1"/>
  <c r="Q16063" i="1"/>
  <c r="Q16064" i="1"/>
  <c r="Q16065" i="1"/>
  <c r="Q16066" i="1"/>
  <c r="Q16067" i="1"/>
  <c r="Q16068" i="1"/>
  <c r="Q16069" i="1"/>
  <c r="Q16070" i="1"/>
  <c r="Q16071" i="1"/>
  <c r="Q16072" i="1"/>
  <c r="Q16073" i="1"/>
  <c r="Q16074" i="1"/>
  <c r="Q16075" i="1"/>
  <c r="Q16076" i="1"/>
  <c r="Q16077" i="1"/>
  <c r="Q16078" i="1"/>
  <c r="Q16079" i="1"/>
  <c r="Q16080" i="1"/>
  <c r="Q16081" i="1"/>
  <c r="Q16082" i="1"/>
  <c r="Q16083" i="1"/>
  <c r="Q16084" i="1"/>
  <c r="Q16085" i="1"/>
  <c r="Q16086" i="1"/>
  <c r="Q16087" i="1"/>
  <c r="Q16088" i="1"/>
  <c r="Q16089" i="1"/>
  <c r="Q16090" i="1"/>
  <c r="Q16091" i="1"/>
  <c r="Q16092" i="1"/>
  <c r="Q16093" i="1"/>
  <c r="Q16094" i="1"/>
  <c r="Q16095" i="1"/>
  <c r="Q16096" i="1"/>
  <c r="Q16097" i="1"/>
  <c r="Q16098" i="1"/>
  <c r="Q16099" i="1"/>
  <c r="Q16100" i="1"/>
  <c r="Q16101" i="1"/>
  <c r="Q16102" i="1"/>
  <c r="Q16103" i="1"/>
  <c r="Q16104" i="1"/>
  <c r="Q16105" i="1"/>
  <c r="Q16106" i="1"/>
  <c r="Q16107" i="1"/>
  <c r="Q16108" i="1"/>
  <c r="Q16109" i="1"/>
  <c r="Q16110" i="1"/>
  <c r="Q16111" i="1"/>
  <c r="Q16112" i="1"/>
  <c r="Q16113" i="1"/>
  <c r="Q16114" i="1"/>
  <c r="Q16115" i="1"/>
  <c r="Q16116" i="1"/>
  <c r="Q16117" i="1"/>
  <c r="Q16118" i="1"/>
  <c r="Q16119" i="1"/>
  <c r="Q16120" i="1"/>
  <c r="Q16121" i="1"/>
  <c r="Q16122" i="1"/>
  <c r="Q16123" i="1"/>
  <c r="Q16124" i="1"/>
  <c r="Q16125" i="1"/>
  <c r="Q16126" i="1"/>
  <c r="Q16127" i="1"/>
  <c r="Q16128" i="1"/>
  <c r="Q16129" i="1"/>
  <c r="Q16130" i="1"/>
  <c r="Q16131" i="1"/>
  <c r="Q16132" i="1"/>
  <c r="Q16133" i="1"/>
  <c r="Q16134" i="1"/>
  <c r="Q16135" i="1"/>
  <c r="Q16136" i="1"/>
  <c r="Q16137" i="1"/>
  <c r="Q16138" i="1"/>
  <c r="Q16139" i="1"/>
  <c r="Q16140" i="1"/>
  <c r="Q16141" i="1"/>
  <c r="Q16142" i="1"/>
  <c r="Q16143" i="1"/>
  <c r="Q16144" i="1"/>
  <c r="Q16145" i="1"/>
  <c r="Q16146" i="1"/>
  <c r="Q16147" i="1"/>
  <c r="Q16148" i="1"/>
  <c r="Q16149" i="1"/>
  <c r="Q16150" i="1"/>
  <c r="Q16151" i="1"/>
  <c r="Q16152" i="1"/>
  <c r="Q16153" i="1"/>
  <c r="Q16154" i="1"/>
  <c r="Q16155" i="1"/>
  <c r="Q16156" i="1"/>
  <c r="Q16157" i="1"/>
  <c r="Q16158" i="1"/>
  <c r="Q16159" i="1"/>
  <c r="Q16160" i="1"/>
  <c r="Q16161" i="1"/>
  <c r="Q16162" i="1"/>
  <c r="Q16163" i="1"/>
  <c r="Q16164" i="1"/>
  <c r="Q16165" i="1"/>
  <c r="Q16166" i="1"/>
  <c r="Q16167" i="1"/>
  <c r="Q16168" i="1"/>
  <c r="Q16169" i="1"/>
  <c r="Q16170" i="1"/>
  <c r="Q16171" i="1"/>
  <c r="Q16172" i="1"/>
  <c r="Q16173" i="1"/>
  <c r="Q16174" i="1"/>
  <c r="Q16175" i="1"/>
  <c r="Q16176" i="1"/>
  <c r="Q16177" i="1"/>
  <c r="Q16178" i="1"/>
  <c r="Q16179" i="1"/>
  <c r="Q16180" i="1"/>
  <c r="Q16181" i="1"/>
  <c r="Q16182" i="1"/>
  <c r="Q16183" i="1"/>
  <c r="Q16184" i="1"/>
  <c r="Q16185" i="1"/>
  <c r="Q16186" i="1"/>
  <c r="Q16187" i="1"/>
  <c r="Q16188" i="1"/>
  <c r="Q16189" i="1"/>
  <c r="Q16190" i="1"/>
  <c r="Q16191" i="1"/>
  <c r="Q16192" i="1"/>
  <c r="Q16193" i="1"/>
  <c r="Q16194" i="1"/>
  <c r="Q16195" i="1"/>
  <c r="Q16196" i="1"/>
  <c r="Q16197" i="1"/>
  <c r="Q16198" i="1"/>
  <c r="Q16199" i="1"/>
  <c r="Q16200" i="1"/>
  <c r="Q16201" i="1"/>
  <c r="Q16202" i="1"/>
  <c r="Q16203" i="1"/>
  <c r="Q16204" i="1"/>
  <c r="Q16205" i="1"/>
  <c r="Q16206" i="1"/>
  <c r="Q16207" i="1"/>
  <c r="Q16208" i="1"/>
  <c r="Q16209" i="1"/>
  <c r="Q16210" i="1"/>
  <c r="Q16211" i="1"/>
  <c r="Q16212" i="1"/>
  <c r="Q16213" i="1"/>
  <c r="Q16214" i="1"/>
  <c r="Q16215" i="1"/>
  <c r="Q16216" i="1"/>
  <c r="Q16217" i="1"/>
  <c r="Q16218" i="1"/>
  <c r="Q16219" i="1"/>
  <c r="Q16220" i="1"/>
  <c r="Q16221" i="1"/>
  <c r="Q16222" i="1"/>
  <c r="Q16223" i="1"/>
  <c r="Q16224" i="1"/>
  <c r="Q16225" i="1"/>
  <c r="Q16226" i="1"/>
  <c r="Q16227" i="1"/>
  <c r="Q16228" i="1"/>
  <c r="Q16229" i="1"/>
  <c r="Q16230" i="1"/>
  <c r="Q16231" i="1"/>
  <c r="Q16232" i="1"/>
  <c r="Q16233" i="1"/>
  <c r="Q16234" i="1"/>
  <c r="Q16235" i="1"/>
  <c r="Q16236" i="1"/>
  <c r="Q16237" i="1"/>
  <c r="Q16238" i="1"/>
  <c r="Q16239" i="1"/>
  <c r="Q16240" i="1"/>
  <c r="Q16241" i="1"/>
  <c r="Q16242" i="1"/>
  <c r="Q16243" i="1"/>
  <c r="Q16244" i="1"/>
  <c r="Q16245" i="1"/>
  <c r="Q16246" i="1"/>
  <c r="Q16247" i="1"/>
  <c r="Q16248" i="1"/>
  <c r="Q16249" i="1"/>
  <c r="Q16250" i="1"/>
  <c r="Q16251" i="1"/>
  <c r="Q16252" i="1"/>
  <c r="Q16253" i="1"/>
  <c r="Q16254" i="1"/>
  <c r="Q16255" i="1"/>
  <c r="Q16256" i="1"/>
  <c r="Q16257" i="1"/>
  <c r="Q16258" i="1"/>
  <c r="Q16259" i="1"/>
  <c r="Q16260" i="1"/>
  <c r="Q16261" i="1"/>
  <c r="Q16262" i="1"/>
  <c r="Q16263" i="1"/>
  <c r="Q16264" i="1"/>
  <c r="Q16265" i="1"/>
  <c r="Q16266" i="1"/>
  <c r="Q16267" i="1"/>
  <c r="Q16268" i="1"/>
  <c r="Q16269" i="1"/>
  <c r="Q16270" i="1"/>
  <c r="Q16271" i="1"/>
  <c r="Q16272" i="1"/>
  <c r="Q16273" i="1"/>
  <c r="Q16274" i="1"/>
  <c r="Q16275" i="1"/>
  <c r="Q16276" i="1"/>
  <c r="Q16277" i="1"/>
  <c r="Q16278" i="1"/>
  <c r="Q16279" i="1"/>
  <c r="Q16280" i="1"/>
  <c r="Q16281" i="1"/>
  <c r="Q16282" i="1"/>
  <c r="Q16283" i="1"/>
  <c r="Q16284" i="1"/>
  <c r="Q16285" i="1"/>
  <c r="Q16286" i="1"/>
  <c r="Q16287" i="1"/>
  <c r="Q16288" i="1"/>
  <c r="Q16289" i="1"/>
  <c r="Q16290" i="1"/>
  <c r="Q16291" i="1"/>
  <c r="Q16292" i="1"/>
  <c r="Q16293" i="1"/>
  <c r="Q16294" i="1"/>
  <c r="Q16295" i="1"/>
  <c r="Q16296" i="1"/>
  <c r="Q16297" i="1"/>
  <c r="Q16298" i="1"/>
  <c r="Q16299" i="1"/>
  <c r="Q16300" i="1"/>
  <c r="Q16301" i="1"/>
  <c r="Q16302" i="1"/>
  <c r="Q16303" i="1"/>
  <c r="Q16304" i="1"/>
  <c r="Q16305" i="1"/>
  <c r="Q16306" i="1"/>
  <c r="Q16307" i="1"/>
  <c r="Q16308" i="1"/>
  <c r="Q16309" i="1"/>
  <c r="Q16310" i="1"/>
  <c r="Q16311" i="1"/>
  <c r="Q16312" i="1"/>
  <c r="Q16313" i="1"/>
  <c r="Q16314" i="1"/>
  <c r="Q16315" i="1"/>
  <c r="Q16316" i="1"/>
  <c r="Q16317" i="1"/>
  <c r="Q16318" i="1"/>
  <c r="Q16319" i="1"/>
  <c r="Q16320" i="1"/>
  <c r="Q16321" i="1"/>
  <c r="Q16322" i="1"/>
  <c r="Q16323" i="1"/>
  <c r="Q16324" i="1"/>
  <c r="Q16325" i="1"/>
  <c r="Q16326" i="1"/>
  <c r="Q16327" i="1"/>
  <c r="Q16328" i="1"/>
  <c r="Q16329" i="1"/>
  <c r="Q16330" i="1"/>
  <c r="Q16331" i="1"/>
  <c r="Q16332" i="1"/>
  <c r="Q16333" i="1"/>
  <c r="Q16334" i="1"/>
  <c r="Q16335" i="1"/>
  <c r="Q16336" i="1"/>
  <c r="Q16337" i="1"/>
  <c r="Q16338" i="1"/>
  <c r="Q16339" i="1"/>
  <c r="Q16340" i="1"/>
  <c r="Q16341" i="1"/>
  <c r="Q16342" i="1"/>
  <c r="Q16343" i="1"/>
  <c r="Q16344" i="1"/>
  <c r="Q16345" i="1"/>
  <c r="Q16346" i="1"/>
  <c r="Q16347" i="1"/>
  <c r="Q16348" i="1"/>
  <c r="Q16349" i="1"/>
  <c r="Q16350" i="1"/>
  <c r="Q16351" i="1"/>
  <c r="Q16352" i="1"/>
  <c r="Q16353" i="1"/>
  <c r="Q16354" i="1"/>
  <c r="Q16355" i="1"/>
  <c r="Q16356" i="1"/>
  <c r="Q16357" i="1"/>
  <c r="Q16358" i="1"/>
  <c r="Q16359" i="1"/>
  <c r="Q16360" i="1"/>
  <c r="Q16361" i="1"/>
  <c r="Q16362" i="1"/>
  <c r="Q16363" i="1"/>
  <c r="Q16364" i="1"/>
  <c r="Q16365" i="1"/>
  <c r="Q16366" i="1"/>
  <c r="Q16367" i="1"/>
  <c r="Q16368" i="1"/>
  <c r="Q16369" i="1"/>
  <c r="Q16370" i="1"/>
  <c r="Q16371" i="1"/>
  <c r="Q16372" i="1"/>
  <c r="Q16373" i="1"/>
  <c r="Q16374" i="1"/>
  <c r="Q16375" i="1"/>
  <c r="Q16376" i="1"/>
  <c r="Q16377" i="1"/>
  <c r="Q16378" i="1"/>
  <c r="Q16379" i="1"/>
  <c r="Q16380" i="1"/>
  <c r="Q16381" i="1"/>
  <c r="Q16382" i="1"/>
  <c r="Q16383" i="1"/>
  <c r="Q16384" i="1"/>
  <c r="Q16385" i="1"/>
  <c r="Q16386" i="1"/>
  <c r="Q16387" i="1"/>
  <c r="Q16388" i="1"/>
  <c r="Q16389" i="1"/>
  <c r="Q16390" i="1"/>
  <c r="Q16391" i="1"/>
  <c r="Q16392" i="1"/>
  <c r="Q16393" i="1"/>
  <c r="Q16394" i="1"/>
  <c r="Q16395" i="1"/>
  <c r="Q16396" i="1"/>
  <c r="Q16397" i="1"/>
  <c r="Q16398" i="1"/>
  <c r="Q16399" i="1"/>
  <c r="Q16400" i="1"/>
  <c r="Q16401" i="1"/>
  <c r="Q16402" i="1"/>
  <c r="Q16403" i="1"/>
  <c r="Q16404" i="1"/>
  <c r="Q16405" i="1"/>
  <c r="Q16406" i="1"/>
  <c r="Q16407" i="1"/>
  <c r="Q16408" i="1"/>
  <c r="Q16409" i="1"/>
  <c r="Q16410" i="1"/>
  <c r="Q16411" i="1"/>
  <c r="Q16412" i="1"/>
  <c r="Q16413" i="1"/>
  <c r="Q16414" i="1"/>
  <c r="Q16415" i="1"/>
  <c r="Q16416" i="1"/>
  <c r="Q16417" i="1"/>
  <c r="Q16418" i="1"/>
  <c r="Q16419" i="1"/>
  <c r="Q16420" i="1"/>
  <c r="Q16421" i="1"/>
  <c r="Q16422" i="1"/>
  <c r="Q16423" i="1"/>
  <c r="Q16424" i="1"/>
  <c r="Q16425" i="1"/>
  <c r="Q16426" i="1"/>
  <c r="Q16427" i="1"/>
  <c r="Q16428" i="1"/>
  <c r="Q16429" i="1"/>
  <c r="Q16430" i="1"/>
  <c r="Q16431" i="1"/>
  <c r="Q16432" i="1"/>
  <c r="Q16433" i="1"/>
  <c r="Q16434" i="1"/>
  <c r="Q16435" i="1"/>
  <c r="Q16436" i="1"/>
  <c r="Q16437" i="1"/>
  <c r="Q16438" i="1"/>
  <c r="Q16439" i="1"/>
  <c r="Q16440" i="1"/>
  <c r="Q16441" i="1"/>
  <c r="Q16442" i="1"/>
  <c r="Q16443" i="1"/>
  <c r="Q16444" i="1"/>
  <c r="Q16445" i="1"/>
  <c r="Q16446" i="1"/>
  <c r="Q16447" i="1"/>
  <c r="Q16448" i="1"/>
  <c r="Q16449" i="1"/>
  <c r="Q16450" i="1"/>
  <c r="Q16451" i="1"/>
  <c r="Q16452" i="1"/>
  <c r="Q16453" i="1"/>
  <c r="Q16454" i="1"/>
  <c r="Q16455" i="1"/>
  <c r="Q16456" i="1"/>
  <c r="Q16457" i="1"/>
  <c r="Q16458" i="1"/>
  <c r="Q16459" i="1"/>
  <c r="Q16460" i="1"/>
  <c r="Q16461" i="1"/>
  <c r="Q16462" i="1"/>
  <c r="Q16463" i="1"/>
  <c r="Q16464" i="1"/>
  <c r="Q16465" i="1"/>
  <c r="Q16466" i="1"/>
  <c r="Q16467" i="1"/>
  <c r="Q16468" i="1"/>
  <c r="Q16469" i="1"/>
  <c r="Q16470" i="1"/>
  <c r="Q16471" i="1"/>
  <c r="Q16472" i="1"/>
  <c r="Q16473" i="1"/>
  <c r="Q16474" i="1"/>
  <c r="Q16475" i="1"/>
  <c r="Q16476" i="1"/>
  <c r="Q16477" i="1"/>
  <c r="Q16478" i="1"/>
  <c r="Q16479" i="1"/>
  <c r="Q16480" i="1"/>
  <c r="Q16481" i="1"/>
  <c r="Q16482" i="1"/>
  <c r="Q16483" i="1"/>
  <c r="Q16484" i="1"/>
  <c r="Q16485" i="1"/>
  <c r="Q16486" i="1"/>
  <c r="Q16487" i="1"/>
  <c r="Q16488" i="1"/>
  <c r="Q16489" i="1"/>
  <c r="Q16490" i="1"/>
  <c r="Q16491" i="1"/>
  <c r="Q16492" i="1"/>
  <c r="Q16493" i="1"/>
  <c r="Q16494" i="1"/>
  <c r="Q16495" i="1"/>
  <c r="Q16496" i="1"/>
  <c r="Q16497" i="1"/>
  <c r="Q16498" i="1"/>
  <c r="Q16499" i="1"/>
  <c r="Q16500" i="1"/>
  <c r="Q16501" i="1"/>
  <c r="Q16502" i="1"/>
  <c r="Q16503" i="1"/>
  <c r="Q16504" i="1"/>
  <c r="Q16505" i="1"/>
  <c r="Q16506" i="1"/>
  <c r="Q16507" i="1"/>
  <c r="Q16508" i="1"/>
  <c r="Q16509" i="1"/>
  <c r="Q16510" i="1"/>
  <c r="Q16511" i="1"/>
  <c r="Q16512" i="1"/>
  <c r="Q16513" i="1"/>
  <c r="Q16514" i="1"/>
  <c r="Q16515" i="1"/>
  <c r="Q16516" i="1"/>
  <c r="Q16517" i="1"/>
  <c r="Q16518" i="1"/>
  <c r="Q16519" i="1"/>
  <c r="Q16520" i="1"/>
  <c r="Q16521" i="1"/>
  <c r="Q16522" i="1"/>
  <c r="Q16523" i="1"/>
  <c r="Q16524" i="1"/>
  <c r="Q16525" i="1"/>
  <c r="Q16526" i="1"/>
  <c r="Q16527" i="1"/>
  <c r="Q16528" i="1"/>
  <c r="Q16529" i="1"/>
  <c r="Q16530" i="1"/>
  <c r="Q16531" i="1"/>
  <c r="Q16532" i="1"/>
  <c r="Q16533" i="1"/>
  <c r="Q16534" i="1"/>
  <c r="Q16535" i="1"/>
  <c r="Q16536" i="1"/>
  <c r="Q16537" i="1"/>
  <c r="Q16538" i="1"/>
  <c r="Q16539" i="1"/>
  <c r="Q16540" i="1"/>
  <c r="Q16541" i="1"/>
  <c r="Q16542" i="1"/>
  <c r="Q16543" i="1"/>
  <c r="Q16544" i="1"/>
  <c r="Q16545" i="1"/>
  <c r="Q16546" i="1"/>
  <c r="Q16547" i="1"/>
  <c r="Q16548" i="1"/>
  <c r="Q16549" i="1"/>
  <c r="Q16550" i="1"/>
  <c r="Q16551" i="1"/>
  <c r="Q16552" i="1"/>
  <c r="Q16553" i="1"/>
  <c r="Q16554" i="1"/>
  <c r="Q16555" i="1"/>
  <c r="Q16556" i="1"/>
  <c r="Q16557" i="1"/>
  <c r="Q16558" i="1"/>
  <c r="Q16559" i="1"/>
  <c r="Q16560" i="1"/>
  <c r="Q16561" i="1"/>
  <c r="Q16562" i="1"/>
  <c r="Q16563" i="1"/>
  <c r="Q16564" i="1"/>
  <c r="Q16565" i="1"/>
  <c r="Q16566" i="1"/>
  <c r="Q16567" i="1"/>
  <c r="Q16568" i="1"/>
  <c r="Q16569" i="1"/>
  <c r="Q16570" i="1"/>
  <c r="Q16571" i="1"/>
  <c r="Q16572" i="1"/>
  <c r="Q16573" i="1"/>
  <c r="Q16574" i="1"/>
  <c r="Q16575" i="1"/>
  <c r="Q16576" i="1"/>
  <c r="Q16577" i="1"/>
  <c r="Q16578" i="1"/>
  <c r="Q16579" i="1"/>
  <c r="Q16580" i="1"/>
  <c r="Q16581" i="1"/>
  <c r="Q16582" i="1"/>
  <c r="Q16583" i="1"/>
  <c r="Q16584" i="1"/>
  <c r="Q16585" i="1"/>
  <c r="Q16586" i="1"/>
  <c r="Q16587" i="1"/>
  <c r="Q16588" i="1"/>
  <c r="Q16589" i="1"/>
  <c r="Q16590" i="1"/>
  <c r="Q16591" i="1"/>
  <c r="Q16592" i="1"/>
  <c r="Q16593" i="1"/>
  <c r="Q16594" i="1"/>
  <c r="Q16595" i="1"/>
  <c r="Q16596" i="1"/>
  <c r="Q16597" i="1"/>
  <c r="Q16598" i="1"/>
  <c r="Q16599" i="1"/>
  <c r="Q16600" i="1"/>
  <c r="Q16601" i="1"/>
  <c r="Q16602" i="1"/>
  <c r="Q16603" i="1"/>
  <c r="Q16604" i="1"/>
  <c r="Q16605" i="1"/>
  <c r="Q16606" i="1"/>
  <c r="Q16607" i="1"/>
  <c r="Q16608" i="1"/>
  <c r="Q16609" i="1"/>
  <c r="Q16610" i="1"/>
  <c r="Q16611" i="1"/>
  <c r="Q16612" i="1"/>
  <c r="Q16613" i="1"/>
  <c r="Q16614" i="1"/>
  <c r="Q16615" i="1"/>
  <c r="Q16616" i="1"/>
  <c r="Q16617" i="1"/>
  <c r="Q16618" i="1"/>
  <c r="Q16619" i="1"/>
  <c r="Q16620" i="1"/>
  <c r="Q16621" i="1"/>
  <c r="Q16622" i="1"/>
  <c r="Q16623" i="1"/>
  <c r="Q16624" i="1"/>
  <c r="Q16625" i="1"/>
  <c r="Q16626" i="1"/>
  <c r="Q16627" i="1"/>
  <c r="Q16628" i="1"/>
  <c r="Q16629" i="1"/>
  <c r="Q16630" i="1"/>
  <c r="Q16631" i="1"/>
  <c r="Q16632" i="1"/>
  <c r="Q16633" i="1"/>
  <c r="Q16634" i="1"/>
  <c r="Q16635" i="1"/>
  <c r="Q16636" i="1"/>
  <c r="Q16637" i="1"/>
  <c r="Q16638" i="1"/>
  <c r="Q16639" i="1"/>
  <c r="Q16640" i="1"/>
  <c r="Q16641" i="1"/>
  <c r="Q16642" i="1"/>
  <c r="Q16643" i="1"/>
  <c r="Q16644" i="1"/>
  <c r="Q16645" i="1"/>
  <c r="Q16646" i="1"/>
  <c r="Q16647" i="1"/>
  <c r="Q16648" i="1"/>
  <c r="Q16649" i="1"/>
  <c r="Q16650" i="1"/>
  <c r="Q16651" i="1"/>
  <c r="Q16652" i="1"/>
  <c r="Q16653" i="1"/>
  <c r="Q16654" i="1"/>
  <c r="Q16655" i="1"/>
  <c r="Q16656" i="1"/>
  <c r="Q16657" i="1"/>
  <c r="Q16658" i="1"/>
  <c r="Q16659" i="1"/>
  <c r="Q16660" i="1"/>
  <c r="Q16661" i="1"/>
  <c r="Q16662" i="1"/>
  <c r="Q16663" i="1"/>
  <c r="Q16664" i="1"/>
  <c r="Q16665" i="1"/>
  <c r="Q16666" i="1"/>
  <c r="Q16667" i="1"/>
  <c r="Q16668" i="1"/>
  <c r="Q16669" i="1"/>
  <c r="Q16670" i="1"/>
  <c r="Q16671" i="1"/>
  <c r="Q16672" i="1"/>
  <c r="Q16673" i="1"/>
  <c r="Q16674" i="1"/>
  <c r="Q16675" i="1"/>
  <c r="Q16676" i="1"/>
  <c r="Q16677" i="1"/>
  <c r="Q16678" i="1"/>
  <c r="Q16679" i="1"/>
  <c r="Q16680" i="1"/>
  <c r="Q16681" i="1"/>
  <c r="Q16682" i="1"/>
  <c r="Q16683" i="1"/>
  <c r="Q16684" i="1"/>
  <c r="Q16685" i="1"/>
  <c r="Q16686" i="1"/>
  <c r="Q16687" i="1"/>
  <c r="Q16688" i="1"/>
  <c r="Q16689" i="1"/>
  <c r="Q16690" i="1"/>
  <c r="Q16691" i="1"/>
  <c r="Q16692" i="1"/>
  <c r="Q16693" i="1"/>
  <c r="Q16694" i="1"/>
  <c r="Q16695" i="1"/>
  <c r="Q16696" i="1"/>
  <c r="Q16697" i="1"/>
  <c r="Q16698" i="1"/>
  <c r="Q16699" i="1"/>
  <c r="Q16700" i="1"/>
  <c r="Q16701" i="1"/>
  <c r="Q16702" i="1"/>
  <c r="Q16703" i="1"/>
  <c r="Q16704" i="1"/>
  <c r="Q16705" i="1"/>
  <c r="Q16706" i="1"/>
  <c r="Q16707" i="1"/>
  <c r="Q16708" i="1"/>
  <c r="Q16709" i="1"/>
  <c r="Q16710" i="1"/>
  <c r="Q16711" i="1"/>
  <c r="Q16712" i="1"/>
  <c r="Q16713" i="1"/>
  <c r="Q16714" i="1"/>
  <c r="Q16715" i="1"/>
  <c r="Q16716" i="1"/>
  <c r="Q16717" i="1"/>
  <c r="Q16718" i="1"/>
  <c r="Q16719" i="1"/>
  <c r="Q16720" i="1"/>
  <c r="Q16721" i="1"/>
  <c r="Q16722" i="1"/>
  <c r="Q16723" i="1"/>
  <c r="Q16724" i="1"/>
  <c r="Q16725" i="1"/>
  <c r="Q16726" i="1"/>
  <c r="Q16727" i="1"/>
  <c r="Q16728" i="1"/>
  <c r="Q16729" i="1"/>
  <c r="Q16730" i="1"/>
  <c r="Q16731" i="1"/>
  <c r="Q16732" i="1"/>
  <c r="Q16733" i="1"/>
  <c r="Q16734" i="1"/>
  <c r="Q16735" i="1"/>
  <c r="Q16736" i="1"/>
  <c r="Q16737" i="1"/>
  <c r="Q16738" i="1"/>
  <c r="Q16739" i="1"/>
  <c r="Q16740" i="1"/>
  <c r="Q16741" i="1"/>
  <c r="Q16742" i="1"/>
  <c r="Q16743" i="1"/>
  <c r="Q16744" i="1"/>
  <c r="Q16745" i="1"/>
  <c r="Q16746" i="1"/>
  <c r="Q16747" i="1"/>
  <c r="Q16748" i="1"/>
  <c r="Q16749" i="1"/>
  <c r="Q16750" i="1"/>
  <c r="Q16751" i="1"/>
  <c r="Q16752" i="1"/>
  <c r="Q16753" i="1"/>
  <c r="Q16754" i="1"/>
  <c r="Q16755" i="1"/>
  <c r="Q16756" i="1"/>
  <c r="Q16757" i="1"/>
  <c r="Q16758" i="1"/>
  <c r="Q16759" i="1"/>
  <c r="Q16760" i="1"/>
  <c r="Q16761" i="1"/>
  <c r="Q16762" i="1"/>
  <c r="Q16763" i="1"/>
  <c r="Q16764" i="1"/>
  <c r="Q16765" i="1"/>
  <c r="Q16766" i="1"/>
  <c r="Q16767" i="1"/>
  <c r="Q16768" i="1"/>
  <c r="Q16769" i="1"/>
  <c r="Q16770" i="1"/>
  <c r="Q16771" i="1"/>
  <c r="Q16772" i="1"/>
  <c r="Q16773" i="1"/>
  <c r="Q16774" i="1"/>
  <c r="Q16775" i="1"/>
  <c r="Q16776" i="1"/>
  <c r="Q16777" i="1"/>
  <c r="Q16778" i="1"/>
  <c r="Q16779" i="1"/>
  <c r="Q16780" i="1"/>
  <c r="Q16781" i="1"/>
  <c r="Q16782" i="1"/>
  <c r="Q16783" i="1"/>
  <c r="Q16784" i="1"/>
  <c r="Q16785" i="1"/>
  <c r="Q16786" i="1"/>
  <c r="Q16787" i="1"/>
  <c r="Q16788" i="1"/>
  <c r="Q16789" i="1"/>
  <c r="Q16790" i="1"/>
  <c r="Q16791" i="1"/>
  <c r="Q16792" i="1"/>
  <c r="Q16793" i="1"/>
  <c r="Q16794" i="1"/>
  <c r="Q16795" i="1"/>
  <c r="Q16796" i="1"/>
  <c r="Q16797" i="1"/>
  <c r="Q16798" i="1"/>
  <c r="Q16799" i="1"/>
  <c r="Q16800" i="1"/>
  <c r="Q16801" i="1"/>
  <c r="Q16802" i="1"/>
  <c r="Q16803" i="1"/>
  <c r="Q16804" i="1"/>
  <c r="Q16805" i="1"/>
  <c r="Q16806" i="1"/>
  <c r="Q16807" i="1"/>
  <c r="Q16808" i="1"/>
  <c r="Q16809" i="1"/>
  <c r="Q16810" i="1"/>
  <c r="Q16811" i="1"/>
  <c r="Q16812" i="1"/>
  <c r="Q16813" i="1"/>
  <c r="Q16814" i="1"/>
  <c r="Q16815" i="1"/>
  <c r="Q16816" i="1"/>
  <c r="Q16817" i="1"/>
  <c r="Q16818" i="1"/>
  <c r="Q16819" i="1"/>
  <c r="Q16820" i="1"/>
  <c r="Q16821" i="1"/>
  <c r="Q16822" i="1"/>
  <c r="Q16823" i="1"/>
  <c r="Q16824" i="1"/>
  <c r="Q16825" i="1"/>
  <c r="Q16826" i="1"/>
  <c r="Q16827" i="1"/>
  <c r="Q16828" i="1"/>
  <c r="Q16829" i="1"/>
  <c r="Q16830" i="1"/>
  <c r="Q16831" i="1"/>
  <c r="Q16832" i="1"/>
  <c r="Q16833" i="1"/>
  <c r="Q16834" i="1"/>
  <c r="Q16835" i="1"/>
  <c r="Q16836" i="1"/>
  <c r="Q16837" i="1"/>
  <c r="Q16838" i="1"/>
  <c r="Q16839" i="1"/>
  <c r="Q16840" i="1"/>
  <c r="Q16841" i="1"/>
  <c r="Q16842" i="1"/>
  <c r="Q16843" i="1"/>
  <c r="Q16844" i="1"/>
  <c r="Q16845" i="1"/>
  <c r="Q16846" i="1"/>
  <c r="Q16847" i="1"/>
  <c r="Q16848" i="1"/>
  <c r="Q16849" i="1"/>
  <c r="Q16850" i="1"/>
  <c r="Q16851" i="1"/>
  <c r="Q16852" i="1"/>
  <c r="Q16853" i="1"/>
  <c r="Q16854" i="1"/>
  <c r="Q16855" i="1"/>
  <c r="Q16856" i="1"/>
  <c r="Q16857" i="1"/>
  <c r="Q16858" i="1"/>
  <c r="Q16859" i="1"/>
  <c r="Q16860" i="1"/>
  <c r="Q16861" i="1"/>
  <c r="Q16862" i="1"/>
  <c r="Q16863" i="1"/>
  <c r="Q16864" i="1"/>
  <c r="Q16865" i="1"/>
  <c r="Q16866" i="1"/>
  <c r="Q16867" i="1"/>
  <c r="Q16868" i="1"/>
  <c r="Q16869" i="1"/>
  <c r="Q16870" i="1"/>
  <c r="Q16871" i="1"/>
  <c r="Q16872" i="1"/>
  <c r="Q16873" i="1"/>
  <c r="Q16874" i="1"/>
  <c r="Q16875" i="1"/>
  <c r="Q16876" i="1"/>
  <c r="Q16877" i="1"/>
  <c r="Q16878" i="1"/>
  <c r="Q16879" i="1"/>
  <c r="Q16880" i="1"/>
  <c r="Q16881" i="1"/>
  <c r="Q16882" i="1"/>
  <c r="Q16883" i="1"/>
  <c r="Q16884" i="1"/>
  <c r="Q16885" i="1"/>
  <c r="Q16886" i="1"/>
  <c r="Q16887" i="1"/>
  <c r="Q16888" i="1"/>
  <c r="Q16889" i="1"/>
  <c r="Q16890" i="1"/>
  <c r="Q16891" i="1"/>
  <c r="Q16892" i="1"/>
  <c r="Q16893" i="1"/>
  <c r="Q16894" i="1"/>
  <c r="Q16895" i="1"/>
  <c r="Q16896" i="1"/>
  <c r="Q16897" i="1"/>
  <c r="Q16898" i="1"/>
  <c r="Q16899" i="1"/>
  <c r="Q16900" i="1"/>
  <c r="Q16901" i="1"/>
  <c r="Q16902" i="1"/>
  <c r="Q16903" i="1"/>
  <c r="Q16904" i="1"/>
  <c r="Q16905" i="1"/>
  <c r="Q16906" i="1"/>
  <c r="Q16907" i="1"/>
  <c r="Q16908" i="1"/>
  <c r="Q16909" i="1"/>
  <c r="Q16910" i="1"/>
  <c r="Q16911" i="1"/>
  <c r="Q16912" i="1"/>
  <c r="Q16913" i="1"/>
  <c r="Q16914" i="1"/>
  <c r="Q16915" i="1"/>
  <c r="Q16916" i="1"/>
  <c r="Q16917"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526" i="1"/>
  <c r="Q13527" i="1"/>
  <c r="Q13528" i="1"/>
  <c r="Q13529" i="1"/>
  <c r="Q13530" i="1"/>
  <c r="Q13531" i="1"/>
  <c r="Q13532" i="1"/>
  <c r="Q13533" i="1"/>
  <c r="Q13534" i="1"/>
  <c r="Q13535" i="1"/>
  <c r="Q13536" i="1"/>
  <c r="Q13537" i="1"/>
  <c r="Q13538" i="1"/>
  <c r="Q13539" i="1"/>
  <c r="Q13540" i="1"/>
  <c r="Q13541" i="1"/>
  <c r="Q13542" i="1"/>
  <c r="Q13543" i="1"/>
  <c r="Q13501" i="1"/>
  <c r="Q13502" i="1"/>
  <c r="Q13503" i="1"/>
  <c r="Q13504" i="1"/>
  <c r="Q13505"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087" i="1"/>
  <c r="Q11088" i="1"/>
  <c r="Q11089" i="1"/>
  <c r="Q11090" i="1"/>
  <c r="Q11085" i="1"/>
  <c r="Q11079" i="1"/>
  <c r="Q11080" i="1"/>
  <c r="Q11076" i="1"/>
  <c r="Q11067" i="1"/>
  <c r="Q11068" i="1"/>
  <c r="Q11069" i="1"/>
  <c r="Q11065" i="1"/>
  <c r="Q11058" i="1"/>
  <c r="Q11059" i="1"/>
  <c r="Q11056" i="1"/>
  <c r="Q1503" i="1"/>
  <c r="Q1504" i="1"/>
  <c r="Q1509" i="1"/>
  <c r="Q1513" i="1"/>
  <c r="Q1514"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494" i="1"/>
  <c r="Q1495" i="1"/>
  <c r="Q1496" i="1"/>
  <c r="Q1497"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775" i="1"/>
  <c r="Q776" i="1"/>
  <c r="Q777" i="1"/>
  <c r="Q778" i="1"/>
  <c r="Q779" i="1"/>
  <c r="Q780" i="1"/>
  <c r="Q781" i="1"/>
  <c r="Q782" i="1"/>
  <c r="Q783" i="1"/>
  <c r="Q784" i="1"/>
  <c r="Q785" i="1"/>
  <c r="Q786" i="1"/>
  <c r="Q787" i="1"/>
  <c r="Q788" i="1"/>
  <c r="Q789" i="1"/>
  <c r="Q790" i="1"/>
  <c r="Q791" i="1"/>
  <c r="Q792" i="1"/>
  <c r="Q793" i="1"/>
  <c r="Q794"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8" i="1"/>
  <c r="Q759" i="1"/>
  <c r="Q760" i="1"/>
  <c r="Q761" i="1"/>
  <c r="Q762" i="1"/>
  <c r="Q763" i="1"/>
  <c r="Q764" i="1"/>
  <c r="Q765" i="1"/>
  <c r="Q766" i="1"/>
  <c r="Q767" i="1"/>
  <c r="Q768" i="1"/>
  <c r="Q769" i="1"/>
  <c r="Q770" i="1"/>
  <c r="Q771" i="1"/>
  <c r="Q772" i="1"/>
  <c r="Q757" i="1"/>
  <c r="B75" i="3"/>
  <c r="B76" i="3"/>
  <c r="B77" i="3"/>
  <c r="B78" i="3"/>
  <c r="B81" i="3"/>
  <c r="B82" i="3"/>
  <c r="B83" i="3"/>
  <c r="B84" i="3"/>
  <c r="B85" i="3"/>
  <c r="B86" i="3"/>
  <c r="B3" i="3"/>
  <c r="B4" i="3"/>
  <c r="B5" i="3"/>
  <c r="B6" i="3"/>
  <c r="B9" i="3"/>
  <c r="B10" i="3"/>
  <c r="B11" i="3"/>
  <c r="B12" i="3"/>
  <c r="B13" i="3"/>
  <c r="B14" i="3"/>
  <c r="B15" i="3"/>
  <c r="B16" i="3"/>
  <c r="B17" i="3"/>
  <c r="B18" i="3"/>
  <c r="B21" i="3"/>
  <c r="B22" i="3"/>
  <c r="B23" i="3"/>
  <c r="B24" i="3"/>
  <c r="B25" i="3"/>
  <c r="B26" i="3"/>
  <c r="B27" i="3"/>
  <c r="B28" i="3"/>
  <c r="B29" i="3"/>
  <c r="B30" i="3"/>
  <c r="B33" i="3"/>
  <c r="B34" i="3"/>
  <c r="B35" i="3"/>
  <c r="B36" i="3"/>
  <c r="B37" i="3"/>
  <c r="B38" i="3"/>
  <c r="B39" i="3"/>
  <c r="B40" i="3"/>
  <c r="B41" i="3"/>
  <c r="B42" i="3"/>
  <c r="B45" i="3"/>
  <c r="B46" i="3"/>
  <c r="B47" i="3"/>
  <c r="B48" i="3"/>
  <c r="B49" i="3"/>
  <c r="B50" i="3"/>
  <c r="B51" i="3"/>
  <c r="B52" i="3"/>
  <c r="B53" i="3"/>
  <c r="B54" i="3"/>
  <c r="B57" i="3"/>
  <c r="B58" i="3"/>
  <c r="B59" i="3"/>
  <c r="B60" i="3"/>
  <c r="B61" i="3"/>
  <c r="B62" i="3"/>
  <c r="B63" i="3"/>
  <c r="B64" i="3"/>
  <c r="B65" i="3"/>
  <c r="B66" i="3"/>
  <c r="B69" i="3"/>
  <c r="B70" i="3"/>
  <c r="B71" i="3"/>
  <c r="B72" i="3"/>
  <c r="B73" i="3"/>
  <c r="B74" i="3"/>
  <c r="B2" i="3"/>
  <c r="Q13565" i="1"/>
  <c r="Q13560" i="1"/>
  <c r="Q13555" i="1"/>
  <c r="Q13550" i="1"/>
  <c r="Q13545" i="1"/>
  <c r="Q13525" i="1"/>
  <c r="Q13520" i="1"/>
  <c r="Q13515" i="1"/>
  <c r="Q13510" i="1"/>
  <c r="Q13500" i="1"/>
  <c r="Q13495" i="1"/>
  <c r="Q13490" i="1"/>
  <c r="Q13485" i="1"/>
  <c r="Q12837" i="1"/>
  <c r="Q13564" i="1"/>
  <c r="Q13559" i="1"/>
  <c r="Q13554" i="1"/>
  <c r="Q13549" i="1"/>
  <c r="Q13544" i="1"/>
  <c r="Q13524" i="1"/>
  <c r="Q13519" i="1"/>
  <c r="Q13514" i="1"/>
  <c r="Q13509" i="1"/>
  <c r="Q13499" i="1"/>
  <c r="Q13494" i="1"/>
  <c r="Q13489" i="1"/>
  <c r="Q13484" i="1"/>
  <c r="Q12836" i="1"/>
  <c r="Q1516" i="1"/>
  <c r="Q1515" i="1"/>
  <c r="Q1512" i="1"/>
  <c r="Q1511" i="1"/>
  <c r="Q1510" i="1"/>
  <c r="Q1508" i="1"/>
  <c r="Q1507" i="1"/>
  <c r="Q1506" i="1"/>
  <c r="Q1505" i="1"/>
  <c r="Q1502" i="1"/>
  <c r="Q1501" i="1"/>
  <c r="Q1499" i="1"/>
  <c r="Q1498" i="1"/>
  <c r="Q1493" i="1"/>
  <c r="Q1492" i="1"/>
  <c r="Q1491" i="1"/>
  <c r="Q1490" i="1"/>
  <c r="Q1489" i="1"/>
  <c r="Q1488" i="1"/>
  <c r="Q1487" i="1"/>
  <c r="Q1486" i="1"/>
  <c r="Q1485" i="1"/>
  <c r="Q1484" i="1"/>
  <c r="Q1483" i="1"/>
  <c r="Q1482" i="1"/>
  <c r="Q1481" i="1"/>
  <c r="Q1473" i="1"/>
  <c r="Q1472" i="1"/>
  <c r="Q13563" i="1"/>
  <c r="Q13558" i="1"/>
  <c r="Q13553" i="1"/>
  <c r="Q13548" i="1"/>
  <c r="Q13523" i="1"/>
  <c r="Q13518" i="1"/>
  <c r="Q13513" i="1"/>
  <c r="Q13508" i="1"/>
  <c r="Q13498" i="1"/>
  <c r="Q13493" i="1"/>
  <c r="Q13488" i="1"/>
  <c r="Q13483" i="1"/>
  <c r="Q12835" i="1"/>
  <c r="Q795" i="1"/>
  <c r="Q774" i="1"/>
  <c r="Q773" i="1"/>
  <c r="Q756" i="1"/>
  <c r="Q11086" i="1"/>
  <c r="Q11092" i="1"/>
  <c r="Q11091" i="1"/>
  <c r="Q11078" i="1"/>
  <c r="Q11084" i="1"/>
  <c r="Q11083" i="1"/>
  <c r="Q11082" i="1"/>
  <c r="Q11081" i="1"/>
  <c r="Q11077" i="1"/>
  <c r="Q11066" i="1"/>
  <c r="Q11075" i="1"/>
  <c r="Q11074" i="1"/>
  <c r="Q11073" i="1"/>
  <c r="Q11072" i="1"/>
  <c r="Q11071" i="1"/>
  <c r="Q11070" i="1"/>
  <c r="Q11055" i="1"/>
  <c r="Q11064" i="1"/>
  <c r="Q11063" i="1"/>
  <c r="Q11062" i="1"/>
  <c r="Q11061" i="1"/>
  <c r="Q11060" i="1"/>
  <c r="Q11057" i="1"/>
  <c r="Q11054" i="1"/>
  <c r="Q13562" i="1"/>
  <c r="Q13557" i="1"/>
  <c r="Q13552" i="1"/>
  <c r="Q13547" i="1"/>
  <c r="Q13522" i="1"/>
  <c r="Q13517" i="1"/>
  <c r="Q13512" i="1"/>
  <c r="Q13507" i="1"/>
  <c r="Q13497" i="1"/>
  <c r="Q13492" i="1"/>
  <c r="Q13487" i="1"/>
  <c r="Q13482" i="1"/>
  <c r="Q12834" i="1"/>
  <c r="Q13561" i="1"/>
  <c r="Q13556" i="1"/>
  <c r="Q13551" i="1"/>
  <c r="Q13546" i="1"/>
  <c r="Q13521" i="1"/>
  <c r="Q13516" i="1"/>
  <c r="Q13511" i="1"/>
  <c r="Q13506" i="1"/>
  <c r="Q13496" i="1"/>
  <c r="Q13491" i="1"/>
  <c r="Q13486" i="1"/>
  <c r="Q13481" i="1"/>
  <c r="Q12833" i="1"/>
  <c r="L77" i="1"/>
  <c r="L78" i="1"/>
  <c r="L79" i="1"/>
  <c r="L80" i="1"/>
  <c r="L81" i="1"/>
  <c r="L82" i="1"/>
  <c r="L83" i="1"/>
  <c r="L84" i="1"/>
  <c r="L85" i="1"/>
  <c r="L86" i="1"/>
  <c r="L87" i="1"/>
  <c r="L88" i="1"/>
  <c r="L89" i="1"/>
  <c r="L1732" i="1"/>
  <c r="L1734" i="1"/>
  <c r="L1736" i="1"/>
  <c r="L1738" i="1"/>
  <c r="L10664" i="1"/>
  <c r="L15380" i="1"/>
  <c r="L15411" i="1"/>
  <c r="L16343" i="1"/>
  <c r="L16346" i="1"/>
  <c r="L16349" i="1"/>
  <c r="L16389" i="1"/>
  <c r="L16392" i="1"/>
  <c r="L16395" i="1"/>
  <c r="L16460" i="1"/>
  <c r="L16463" i="1"/>
  <c r="L16466" i="1"/>
  <c r="L16472" i="1"/>
  <c r="L16469" i="1"/>
  <c r="L16475" i="1"/>
  <c r="L16478" i="1"/>
  <c r="L16481" i="1"/>
  <c r="L16484" i="1"/>
  <c r="L16487" i="1"/>
  <c r="L16490" i="1"/>
  <c r="L16493" i="1"/>
  <c r="L16496" i="1"/>
  <c r="L16499" i="1"/>
  <c r="L16502" i="1"/>
  <c r="L16505" i="1"/>
  <c r="L12287" i="1"/>
  <c r="L12288" i="1"/>
  <c r="L12289" i="1"/>
  <c r="L12290" i="1"/>
  <c r="L12286" i="1"/>
  <c r="L12291" i="1"/>
  <c r="L12292" i="1"/>
  <c r="L12293" i="1"/>
  <c r="L12294" i="1"/>
  <c r="L12296" i="1"/>
  <c r="L12295" i="1"/>
  <c r="L14099" i="1"/>
  <c r="L14100" i="1"/>
  <c r="L14101" i="1"/>
  <c r="L14102" i="1"/>
  <c r="L14103" i="1"/>
  <c r="L14104" i="1"/>
  <c r="L14105" i="1"/>
  <c r="L14106" i="1"/>
  <c r="L14107" i="1"/>
  <c r="L14108" i="1"/>
  <c r="L14109" i="1"/>
  <c r="L14110" i="1"/>
  <c r="L14114" i="1"/>
  <c r="L14119" i="1"/>
  <c r="L14120"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18" i="1"/>
  <c r="L14121" i="1"/>
  <c r="L14122" i="1"/>
  <c r="L14123" i="1"/>
  <c r="L12434" i="1"/>
  <c r="L12435" i="1"/>
  <c r="L12438" i="1"/>
  <c r="L12437" i="1"/>
  <c r="L12436" i="1"/>
  <c r="L12441" i="1"/>
  <c r="L12465" i="1"/>
  <c r="L12466" i="1"/>
  <c r="L12467" i="1"/>
  <c r="L12468" i="1"/>
  <c r="L12469" i="1"/>
  <c r="L12470" i="1"/>
  <c r="L12471" i="1"/>
  <c r="L12472" i="1"/>
  <c r="L12473" i="1"/>
  <c r="L12474" i="1"/>
  <c r="L12475" i="1"/>
  <c r="L12476" i="1"/>
  <c r="L12442" i="1"/>
  <c r="L12443" i="1"/>
  <c r="L12444" i="1"/>
  <c r="L12445" i="1"/>
  <c r="L12446" i="1"/>
  <c r="L12447" i="1"/>
  <c r="L12448" i="1"/>
  <c r="L12449" i="1"/>
  <c r="L12450" i="1"/>
  <c r="L12451" i="1"/>
  <c r="L12452" i="1"/>
  <c r="L12453" i="1"/>
  <c r="L12455" i="1"/>
  <c r="L12454" i="1"/>
  <c r="L12456" i="1"/>
  <c r="L12457" i="1"/>
  <c r="L12458" i="1"/>
  <c r="L12459" i="1"/>
  <c r="L12460" i="1"/>
  <c r="L12461" i="1"/>
  <c r="L12462" i="1"/>
  <c r="L12463" i="1"/>
  <c r="L12464" i="1"/>
  <c r="L12478" i="1"/>
  <c r="L12479" i="1"/>
  <c r="L12477" i="1"/>
  <c r="L12440" i="1"/>
  <c r="L12482" i="1"/>
  <c r="L12483" i="1"/>
  <c r="L12484" i="1"/>
  <c r="L12485" i="1"/>
  <c r="L12439" i="1"/>
  <c r="L12480" i="1"/>
  <c r="L12481" i="1"/>
  <c r="L12486" i="1"/>
  <c r="L12487" i="1"/>
  <c r="L12488" i="1"/>
  <c r="L12489" i="1"/>
  <c r="L12490" i="1"/>
  <c r="L12491" i="1"/>
  <c r="L12499" i="1"/>
  <c r="L12492" i="1"/>
  <c r="L12498" i="1"/>
  <c r="L12497" i="1"/>
  <c r="L12493" i="1"/>
  <c r="L12494" i="1"/>
  <c r="L12495" i="1"/>
  <c r="L12496" i="1"/>
  <c r="L12500" i="1"/>
  <c r="L12501" i="1"/>
  <c r="L12502" i="1"/>
  <c r="L12503" i="1"/>
  <c r="L12504" i="1"/>
  <c r="L12505" i="1"/>
  <c r="L12506" i="1"/>
  <c r="L12509" i="1"/>
  <c r="L12510" i="1"/>
  <c r="L12511" i="1"/>
  <c r="L12512" i="1"/>
  <c r="L12513" i="1"/>
  <c r="L12507" i="1"/>
  <c r="L12508" i="1"/>
  <c r="L12514" i="1"/>
  <c r="L12515" i="1"/>
  <c r="L12516" i="1"/>
  <c r="L12517" i="1"/>
  <c r="L12518" i="1"/>
  <c r="L12521" i="1"/>
  <c r="L12522" i="1"/>
  <c r="L12523" i="1"/>
  <c r="L12524" i="1"/>
  <c r="L12525" i="1"/>
  <c r="L12526" i="1"/>
  <c r="L12527" i="1"/>
  <c r="L12528" i="1"/>
  <c r="L12529" i="1"/>
  <c r="L12530" i="1"/>
  <c r="L3440" i="1"/>
  <c r="L3441" i="1"/>
  <c r="L3442" i="1"/>
  <c r="L3443" i="1"/>
  <c r="L3444" i="1"/>
  <c r="L3445" i="1"/>
  <c r="L3439"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1923" i="1"/>
  <c r="L1924" i="1"/>
  <c r="L1925" i="1"/>
  <c r="L1926" i="1"/>
  <c r="L1927" i="1"/>
  <c r="L1928" i="1"/>
  <c r="L1929" i="1"/>
  <c r="L1930" i="1"/>
  <c r="L1931" i="1"/>
  <c r="L1932" i="1"/>
  <c r="L1933" i="1"/>
  <c r="L1934" i="1"/>
  <c r="L1936" i="1"/>
  <c r="L1937" i="1"/>
  <c r="L1935" i="1"/>
  <c r="L1941" i="1"/>
  <c r="L1942" i="1"/>
  <c r="L1943" i="1"/>
  <c r="L1944" i="1"/>
  <c r="L1945" i="1"/>
  <c r="L1946" i="1"/>
  <c r="L1938" i="1"/>
  <c r="L1939" i="1"/>
  <c r="L1940" i="1"/>
  <c r="L1947" i="1"/>
  <c r="L1948" i="1"/>
  <c r="L1949" i="1"/>
  <c r="L1950" i="1"/>
  <c r="L1951" i="1"/>
  <c r="L1952" i="1"/>
  <c r="L14231" i="1"/>
  <c r="L14240" i="1"/>
  <c r="L14241" i="1"/>
  <c r="L14245" i="1"/>
  <c r="L14246" i="1"/>
  <c r="L14247" i="1"/>
  <c r="L14248" i="1"/>
  <c r="L14254" i="1"/>
  <c r="L14255" i="1"/>
  <c r="L14256" i="1"/>
  <c r="L14257" i="1"/>
  <c r="L14258" i="1"/>
  <c r="L14262" i="1"/>
  <c r="L14263" i="1"/>
  <c r="L14268" i="1"/>
  <c r="L14270" i="1"/>
  <c r="L14269" i="1"/>
  <c r="L14271" i="1"/>
  <c r="L14281" i="1"/>
  <c r="L14282" i="1"/>
  <c r="L14283" i="1"/>
  <c r="L14284" i="1"/>
  <c r="L14285" i="1"/>
  <c r="L14293" i="1"/>
  <c r="L14294" i="1"/>
  <c r="L14297" i="1"/>
  <c r="L14298" i="1"/>
  <c r="L14309" i="1"/>
  <c r="L14228" i="1"/>
  <c r="L14229" i="1"/>
  <c r="L14230" i="1"/>
  <c r="L14232" i="1"/>
  <c r="L14233" i="1"/>
  <c r="L14234" i="1"/>
  <c r="L14235" i="1"/>
  <c r="L14236" i="1"/>
  <c r="L14237" i="1"/>
  <c r="L14238" i="1"/>
  <c r="L14239" i="1"/>
  <c r="L14242" i="1"/>
  <c r="L14244" i="1"/>
  <c r="L14243" i="1"/>
  <c r="L14249" i="1"/>
  <c r="L14250" i="1"/>
  <c r="L14251" i="1"/>
  <c r="L14252" i="1"/>
  <c r="L14253" i="1"/>
  <c r="L14259" i="1"/>
  <c r="L14260" i="1"/>
  <c r="L14261" i="1"/>
  <c r="L14264" i="1"/>
  <c r="L14265" i="1"/>
  <c r="L14266" i="1"/>
  <c r="L14267" i="1"/>
  <c r="L14272" i="1"/>
  <c r="L14273" i="1"/>
  <c r="L14274" i="1"/>
  <c r="L14275" i="1"/>
  <c r="L14276" i="1"/>
  <c r="L14277" i="1"/>
  <c r="L14278" i="1"/>
  <c r="L14279" i="1"/>
  <c r="L14280" i="1"/>
  <c r="L14286" i="1"/>
  <c r="L14287" i="1"/>
  <c r="L14288" i="1"/>
  <c r="L14289" i="1"/>
  <c r="L14290" i="1"/>
  <c r="L14291" i="1"/>
  <c r="L14292" i="1"/>
  <c r="L14295" i="1"/>
  <c r="L14296" i="1"/>
  <c r="L14300" i="1"/>
  <c r="L14301" i="1"/>
  <c r="L14302" i="1"/>
  <c r="L14303" i="1"/>
  <c r="L14304" i="1"/>
  <c r="L14305" i="1"/>
  <c r="L14306" i="1"/>
  <c r="L14299" i="1"/>
  <c r="L14307" i="1"/>
  <c r="L14308"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5371" i="1"/>
  <c r="L15484" i="1"/>
  <c r="L15485" i="1"/>
  <c r="L15486" i="1"/>
  <c r="L15487" i="1"/>
  <c r="L15488" i="1"/>
  <c r="L15489" i="1"/>
  <c r="L15490" i="1"/>
  <c r="L4486" i="1"/>
  <c r="L4488" i="1"/>
  <c r="L4489" i="1"/>
  <c r="L4490" i="1"/>
  <c r="L4492" i="1"/>
  <c r="L4496" i="1"/>
  <c r="L4497" i="1"/>
  <c r="L4498" i="1"/>
  <c r="L4499" i="1"/>
  <c r="L4503" i="1"/>
  <c r="L4519" i="1"/>
  <c r="L4521" i="1"/>
  <c r="L4523" i="1"/>
  <c r="L4528" i="1"/>
  <c r="L4531" i="1"/>
  <c r="L5625" i="1"/>
  <c r="L5626" i="1"/>
  <c r="L5627" i="1"/>
  <c r="L5628" i="1"/>
  <c r="L5629" i="1"/>
  <c r="L5630" i="1"/>
  <c r="L5631" i="1"/>
  <c r="L5632" i="1"/>
  <c r="L5633" i="1"/>
  <c r="L5634" i="1"/>
  <c r="L5635" i="1"/>
  <c r="L5636" i="1"/>
  <c r="L5637" i="1"/>
  <c r="L5653" i="1"/>
  <c r="L5654" i="1"/>
  <c r="L5655" i="1"/>
  <c r="L5656" i="1"/>
  <c r="L5657" i="1"/>
  <c r="L5658" i="1"/>
  <c r="L5659" i="1"/>
  <c r="L5660" i="1"/>
  <c r="L5661" i="1"/>
  <c r="L5662" i="1"/>
  <c r="L5663" i="1"/>
  <c r="L5664" i="1"/>
  <c r="L5665" i="1"/>
  <c r="L5666" i="1"/>
  <c r="L5667" i="1"/>
  <c r="L5668" i="1"/>
  <c r="L5669" i="1"/>
  <c r="L5670" i="1"/>
  <c r="L12519" i="1"/>
  <c r="L12520" i="1"/>
  <c r="L4545" i="1"/>
  <c r="L4547" i="1"/>
  <c r="L4549" i="1"/>
  <c r="L4551" i="1"/>
  <c r="L4553" i="1"/>
  <c r="L4555" i="1"/>
  <c r="L4557" i="1"/>
  <c r="L4559" i="1"/>
  <c r="L4561" i="1"/>
  <c r="L4563" i="1"/>
  <c r="L4565" i="1"/>
  <c r="L4567" i="1"/>
  <c r="L4569" i="1"/>
  <c r="L4571" i="1"/>
  <c r="L4573" i="1"/>
  <c r="L4575" i="1"/>
  <c r="L457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5" i="1"/>
  <c r="L16636" i="1"/>
  <c r="L16637" i="1"/>
  <c r="L16638" i="1"/>
  <c r="L16639" i="1"/>
  <c r="L16640" i="1"/>
  <c r="L16641" i="1"/>
  <c r="L16643" i="1"/>
  <c r="L16645" i="1"/>
  <c r="L16646" i="1"/>
  <c r="L16647" i="1"/>
  <c r="L16648" i="1"/>
  <c r="L16649" i="1"/>
  <c r="L16650" i="1"/>
  <c r="L16651" i="1"/>
  <c r="L16652" i="1"/>
  <c r="L16653" i="1"/>
  <c r="L16654" i="1"/>
  <c r="L16655" i="1"/>
  <c r="L16657" i="1"/>
  <c r="L16658" i="1"/>
  <c r="L16659" i="1"/>
  <c r="L16660" i="1"/>
  <c r="L16662" i="1"/>
  <c r="L16663" i="1"/>
  <c r="L16664" i="1"/>
  <c r="L16665" i="1"/>
  <c r="L16666" i="1"/>
  <c r="L16667" i="1"/>
  <c r="L16668" i="1"/>
  <c r="L16669" i="1"/>
  <c r="L16670" i="1"/>
  <c r="L16671" i="1"/>
  <c r="L16672" i="1"/>
  <c r="L16673" i="1"/>
  <c r="L16674" i="1"/>
  <c r="L16675" i="1"/>
  <c r="L16676" i="1"/>
  <c r="L16677" i="1"/>
  <c r="L16678" i="1"/>
  <c r="L16679" i="1"/>
  <c r="L16681" i="1"/>
  <c r="L16682" i="1"/>
  <c r="L16683" i="1"/>
  <c r="L16684" i="1"/>
  <c r="L16685" i="1"/>
  <c r="L16686" i="1"/>
  <c r="L16687" i="1"/>
  <c r="L16688" i="1"/>
  <c r="L16691" i="1"/>
  <c r="L16692" i="1"/>
  <c r="L16693"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5" i="1"/>
  <c r="L16726" i="1"/>
  <c r="L16727" i="1"/>
  <c r="L16728" i="1"/>
  <c r="L16729" i="1"/>
  <c r="L16730" i="1"/>
  <c r="L16731" i="1"/>
  <c r="L16722" i="1"/>
  <c r="L16723" i="1"/>
  <c r="L16724" i="1"/>
  <c r="L16870" i="1"/>
  <c r="L16874" i="1"/>
  <c r="L16875" i="1"/>
  <c r="L16876" i="1"/>
  <c r="L16877" i="1"/>
  <c r="L16878" i="1"/>
  <c r="L16879" i="1"/>
  <c r="L16880" i="1"/>
  <c r="L16881" i="1"/>
  <c r="L16882" i="1"/>
  <c r="L16883" i="1"/>
  <c r="L16884" i="1"/>
  <c r="L16885" i="1"/>
  <c r="L16886" i="1"/>
  <c r="L16888" i="1"/>
  <c r="L16889" i="1"/>
  <c r="L16890" i="1"/>
  <c r="L16891" i="1"/>
  <c r="L16892" i="1"/>
  <c r="L16893" i="1"/>
  <c r="L16894" i="1"/>
  <c r="L16887" i="1"/>
  <c r="L16737" i="1"/>
  <c r="L16738" i="1"/>
  <c r="L16734" i="1"/>
  <c r="L16735" i="1"/>
  <c r="L16736" i="1"/>
  <c r="L16758" i="1"/>
  <c r="L16759" i="1"/>
  <c r="L16760" i="1"/>
  <c r="L16761" i="1"/>
  <c r="L16762" i="1"/>
  <c r="L16763" i="1"/>
  <c r="L16764" i="1"/>
  <c r="L16765" i="1"/>
  <c r="L16768" i="1"/>
  <c r="L16766" i="1"/>
  <c r="L16767" i="1"/>
  <c r="L16769" i="1"/>
  <c r="L16770" i="1"/>
  <c r="L16771" i="1"/>
  <c r="L16772" i="1"/>
  <c r="L16773" i="1"/>
  <c r="L16774" i="1"/>
  <c r="L16775" i="1"/>
  <c r="L16776" i="1"/>
  <c r="L16756" i="1"/>
  <c r="L16757" i="1"/>
  <c r="L16779" i="1"/>
  <c r="L16780" i="1"/>
  <c r="L16781" i="1"/>
  <c r="L16782" i="1"/>
  <c r="L16783" i="1"/>
  <c r="L16784" i="1"/>
  <c r="L16785" i="1"/>
  <c r="L16786" i="1"/>
  <c r="L16787" i="1"/>
  <c r="L16788" i="1"/>
  <c r="L16777" i="1"/>
  <c r="L1677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11"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741" i="1"/>
  <c r="L16742" i="1"/>
  <c r="L16743" i="1"/>
  <c r="L16744" i="1"/>
  <c r="L16745" i="1"/>
  <c r="L16746" i="1"/>
  <c r="L16747" i="1"/>
  <c r="L16739" i="1"/>
  <c r="L16740" i="1"/>
  <c r="L16748" i="1"/>
  <c r="L16749" i="1"/>
  <c r="L16750" i="1"/>
  <c r="L16751" i="1"/>
  <c r="L16752" i="1"/>
  <c r="L16753" i="1"/>
  <c r="L16754" i="1"/>
  <c r="L16755" i="1"/>
  <c r="L16861" i="1"/>
  <c r="L16862" i="1"/>
  <c r="L16863" i="1"/>
  <c r="L2188" i="1"/>
  <c r="L2189" i="1"/>
  <c r="L2190" i="1"/>
  <c r="L2191" i="1"/>
  <c r="L2192" i="1"/>
  <c r="L2193" i="1"/>
  <c r="L2194" i="1"/>
  <c r="L2197" i="1"/>
  <c r="L2195" i="1"/>
  <c r="L2196" i="1"/>
  <c r="L2200" i="1"/>
  <c r="L2198" i="1"/>
  <c r="L2199" i="1"/>
  <c r="L2201" i="1"/>
  <c r="L2202" i="1"/>
  <c r="L2203" i="1"/>
  <c r="L2204" i="1"/>
  <c r="L2187" i="1"/>
  <c r="L2185" i="1"/>
  <c r="L2186"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2608" i="1"/>
  <c r="L2642" i="1"/>
  <c r="L2643" i="1"/>
  <c r="L2644"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4" i="1"/>
  <c r="L2735" i="1"/>
  <c r="L2733"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312" i="1"/>
  <c r="L2313" i="1"/>
  <c r="L2314" i="1"/>
  <c r="L2315" i="1"/>
  <c r="L2316" i="1"/>
  <c r="L2321" i="1"/>
  <c r="L2326" i="1"/>
  <c r="L2327"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1" i="1"/>
  <c r="L2402" i="1"/>
  <c r="L2403" i="1"/>
  <c r="L2404" i="1"/>
  <c r="L2405" i="1"/>
  <c r="L2406" i="1"/>
  <c r="L2407" i="1"/>
  <c r="L2400" i="1"/>
  <c r="L2409" i="1"/>
  <c r="L2410" i="1"/>
  <c r="L2411" i="1"/>
  <c r="L2412" i="1"/>
  <c r="L2408" i="1"/>
  <c r="L2413" i="1"/>
  <c r="L2414" i="1"/>
  <c r="L2311" i="1"/>
  <c r="L2415" i="1"/>
  <c r="L2416" i="1"/>
  <c r="L2417" i="1"/>
  <c r="L2422" i="1"/>
  <c r="L2423" i="1"/>
  <c r="L3014" i="1"/>
  <c r="L3019" i="1"/>
  <c r="L2881" i="1"/>
  <c r="L2886" i="1"/>
  <c r="L2891" i="1"/>
  <c r="L2896" i="1"/>
  <c r="L2901" i="1"/>
  <c r="L2906" i="1"/>
  <c r="L2926" i="1"/>
  <c r="L2911" i="1"/>
  <c r="L2916" i="1"/>
  <c r="L2921" i="1"/>
  <c r="L2931" i="1"/>
  <c r="L2936" i="1"/>
  <c r="L2941" i="1"/>
  <c r="L2946" i="1"/>
  <c r="L2951" i="1"/>
  <c r="L2956" i="1"/>
  <c r="L2961" i="1"/>
  <c r="L2966" i="1"/>
  <c r="L2971" i="1"/>
  <c r="L2976" i="1"/>
  <c r="L2981" i="1"/>
  <c r="L2986" i="1"/>
  <c r="L2991" i="1"/>
  <c r="L2996" i="1"/>
  <c r="L3001" i="1"/>
  <c r="L155" i="1"/>
  <c r="L156" i="1"/>
  <c r="L157" i="1"/>
  <c r="L158" i="1"/>
  <c r="L632" i="1"/>
  <c r="L633" i="1"/>
  <c r="L1644" i="1"/>
  <c r="L1645" i="1"/>
  <c r="L11830" i="1"/>
  <c r="L11828" i="1"/>
  <c r="L11829" i="1"/>
  <c r="L11831" i="1"/>
  <c r="L3079" i="1"/>
  <c r="L3080" i="1"/>
  <c r="L3081"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2769" i="1"/>
  <c r="L2774" i="1"/>
  <c r="L2778" i="1"/>
  <c r="L2782" i="1"/>
  <c r="L2786" i="1"/>
  <c r="L2790" i="1"/>
  <c r="L2794" i="1"/>
  <c r="L2798" i="1"/>
  <c r="L2806" i="1"/>
  <c r="L2810" i="1"/>
  <c r="L2814" i="1"/>
  <c r="L2818" i="1"/>
  <c r="L2822" i="1"/>
  <c r="L14964" i="1"/>
  <c r="L14969" i="1"/>
  <c r="L14974" i="1"/>
  <c r="L14979" i="1"/>
  <c r="L14984" i="1"/>
  <c r="L14989" i="1"/>
  <c r="L14994" i="1"/>
  <c r="L14999" i="1"/>
  <c r="L15004" i="1"/>
  <c r="L15009" i="1"/>
  <c r="L15014" i="1"/>
  <c r="L15019" i="1"/>
  <c r="L15024" i="1"/>
  <c r="L15029" i="1"/>
  <c r="L15034" i="1"/>
  <c r="L15039" i="1"/>
  <c r="L15044" i="1"/>
  <c r="L15049" i="1"/>
  <c r="L15054" i="1"/>
  <c r="L15059" i="1"/>
  <c r="L15064" i="1"/>
  <c r="L15069" i="1"/>
  <c r="L15074" i="1"/>
  <c r="L15079" i="1"/>
  <c r="L15104" i="1"/>
  <c r="L15109" i="1"/>
  <c r="L15114" i="1"/>
  <c r="L15119" i="1"/>
  <c r="L15124" i="1"/>
  <c r="L15084" i="1"/>
  <c r="L15089" i="1"/>
  <c r="L15094" i="1"/>
  <c r="L15099" i="1"/>
  <c r="L15129" i="1"/>
  <c r="L15134" i="1"/>
  <c r="L15139" i="1"/>
  <c r="L15144" i="1"/>
  <c r="L15149" i="1"/>
  <c r="L15154" i="1"/>
  <c r="L15159" i="1"/>
  <c r="L15164" i="1"/>
  <c r="L15169" i="1"/>
  <c r="L15174" i="1"/>
  <c r="L15179" i="1"/>
  <c r="L15184" i="1"/>
  <c r="L15189" i="1"/>
  <c r="L15194" i="1"/>
  <c r="L15199" i="1"/>
  <c r="L15204" i="1"/>
  <c r="L15209" i="1"/>
  <c r="L15214" i="1"/>
  <c r="L15219" i="1"/>
  <c r="L15224" i="1"/>
  <c r="L15229" i="1"/>
  <c r="L15234" i="1"/>
  <c r="L15239" i="1"/>
  <c r="L15244" i="1"/>
  <c r="L15254" i="1"/>
  <c r="L15259" i="1"/>
  <c r="L15249" i="1"/>
  <c r="L15264" i="1"/>
  <c r="L15269" i="1"/>
  <c r="L15274" i="1"/>
  <c r="L15279" i="1"/>
  <c r="L15284" i="1"/>
  <c r="L15289" i="1"/>
  <c r="L15294" i="1"/>
  <c r="L15299" i="1"/>
  <c r="L1530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3446" i="1"/>
  <c r="L3447" i="1"/>
  <c r="L3448" i="1"/>
  <c r="L3449" i="1"/>
  <c r="L3450" i="1"/>
  <c r="L3451" i="1"/>
  <c r="L3452" i="1"/>
  <c r="L3453" i="1"/>
  <c r="L3454" i="1"/>
  <c r="L3456" i="1"/>
  <c r="L3455" i="1"/>
  <c r="L3457" i="1"/>
  <c r="L3458" i="1"/>
  <c r="L3459" i="1"/>
  <c r="L3460" i="1"/>
  <c r="L3461" i="1"/>
  <c r="L3462" i="1"/>
  <c r="L3463" i="1"/>
  <c r="L3464" i="1"/>
  <c r="L3465" i="1"/>
  <c r="L3466" i="1"/>
  <c r="L3467" i="1"/>
  <c r="L3468" i="1"/>
  <c r="L3469" i="1"/>
  <c r="L3470" i="1"/>
  <c r="L15617" i="1"/>
  <c r="L15618" i="1"/>
  <c r="L15619" i="1"/>
  <c r="L15616" i="1"/>
  <c r="L15620"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67" i="1"/>
  <c r="L15668" i="1"/>
  <c r="L15678" i="1"/>
  <c r="L15679" i="1"/>
  <c r="L15669" i="1"/>
  <c r="L15670" i="1"/>
  <c r="L15671" i="1"/>
  <c r="L15672" i="1"/>
  <c r="L15673" i="1"/>
  <c r="L15674" i="1"/>
  <c r="L15675" i="1"/>
  <c r="L15676" i="1"/>
  <c r="L15677" i="1"/>
  <c r="L15680" i="1"/>
  <c r="L15681" i="1"/>
  <c r="L15682" i="1"/>
  <c r="L15611" i="1"/>
  <c r="L15612" i="1"/>
  <c r="L15613" i="1"/>
  <c r="L15614" i="1"/>
  <c r="L15615" i="1"/>
  <c r="L15683" i="1"/>
  <c r="L15684" i="1"/>
  <c r="L15685" i="1"/>
  <c r="L15686" i="1"/>
  <c r="L15687" i="1"/>
  <c r="L15688" i="1"/>
  <c r="L15689" i="1"/>
  <c r="L15690" i="1"/>
  <c r="L15691" i="1"/>
  <c r="L15692" i="1"/>
  <c r="L15693" i="1"/>
  <c r="L15933" i="1"/>
  <c r="L15934" i="1"/>
  <c r="L15935" i="1"/>
  <c r="L15928" i="1"/>
  <c r="L15929" i="1"/>
  <c r="L15930" i="1"/>
  <c r="L15931" i="1"/>
  <c r="L15932" i="1"/>
  <c r="L15936" i="1"/>
  <c r="L15937" i="1"/>
  <c r="L15938" i="1"/>
  <c r="L15939" i="1"/>
  <c r="L15940"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7" i="1"/>
  <c r="L12906" i="1"/>
  <c r="L12908" i="1"/>
  <c r="L12909" i="1"/>
  <c r="L12910" i="1"/>
  <c r="L12911" i="1"/>
  <c r="L12912" i="1"/>
  <c r="L12913" i="1"/>
  <c r="L12914" i="1"/>
  <c r="L12915" i="1"/>
  <c r="L12916" i="1"/>
  <c r="L12917" i="1"/>
  <c r="L12918" i="1"/>
  <c r="L12924" i="1"/>
  <c r="L12919" i="1"/>
  <c r="L12920" i="1"/>
  <c r="L12921" i="1"/>
  <c r="L12922" i="1"/>
  <c r="L12923" i="1"/>
  <c r="L12925" i="1"/>
  <c r="L12926" i="1"/>
  <c r="L12927" i="1"/>
  <c r="L12928" i="1"/>
  <c r="L12929" i="1"/>
  <c r="L12930" i="1"/>
  <c r="L12931" i="1"/>
  <c r="L12932" i="1"/>
  <c r="L12933" i="1"/>
  <c r="L12934" i="1"/>
  <c r="L12935" i="1"/>
  <c r="L12936" i="1"/>
  <c r="L12937" i="1"/>
  <c r="L12938" i="1"/>
  <c r="L12939" i="1"/>
  <c r="L12940" i="1"/>
  <c r="L12941" i="1"/>
  <c r="L13255" i="1"/>
  <c r="L13256" i="1"/>
  <c r="L13257" i="1"/>
  <c r="L13383" i="1"/>
  <c r="L13788"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5" i="1"/>
  <c r="L13894" i="1"/>
  <c r="L13896" i="1"/>
  <c r="L13897" i="1"/>
  <c r="L13898" i="1"/>
  <c r="L13899" i="1"/>
  <c r="L13900" i="1"/>
  <c r="L13901" i="1"/>
  <c r="L13902" i="1"/>
  <c r="L13961" i="1"/>
  <c r="L13962" i="1"/>
  <c r="L13963" i="1"/>
  <c r="L13964" i="1"/>
  <c r="L13965" i="1"/>
  <c r="L14021" i="1"/>
  <c r="L14022" i="1"/>
  <c r="L14023" i="1"/>
  <c r="L14024" i="1"/>
  <c r="L14025" i="1"/>
  <c r="L14026" i="1"/>
  <c r="L14027" i="1"/>
  <c r="L14028" i="1"/>
  <c r="L14029" i="1"/>
  <c r="L12843" i="1"/>
  <c r="L12844" i="1"/>
  <c r="L12845" i="1"/>
  <c r="L12846" i="1"/>
  <c r="L12847" i="1"/>
  <c r="L12848" i="1"/>
  <c r="L12849" i="1"/>
  <c r="L12850" i="1"/>
  <c r="L12851" i="1"/>
  <c r="L12852" i="1"/>
  <c r="L12853" i="1"/>
  <c r="L12855" i="1"/>
  <c r="L12856" i="1"/>
  <c r="L12857" i="1"/>
  <c r="L12858" i="1"/>
  <c r="L12859" i="1"/>
  <c r="L12860" i="1"/>
  <c r="L12861" i="1"/>
  <c r="L12862" i="1"/>
  <c r="L12863" i="1"/>
  <c r="L12864" i="1"/>
  <c r="L12865" i="1"/>
  <c r="L12866" i="1"/>
  <c r="L12867" i="1"/>
  <c r="L12868" i="1"/>
  <c r="L12869" i="1"/>
  <c r="L12838" i="1"/>
  <c r="L12839" i="1"/>
  <c r="L12840" i="1"/>
  <c r="L12841" i="1"/>
  <c r="L12842" i="1"/>
  <c r="L12854" i="1"/>
  <c r="L12942" i="1"/>
  <c r="L12943" i="1"/>
  <c r="L12944" i="1"/>
  <c r="L12945" i="1"/>
  <c r="L12946" i="1"/>
  <c r="L12947" i="1"/>
  <c r="L12952" i="1"/>
  <c r="L12957" i="1"/>
  <c r="L12987" i="1"/>
  <c r="L12992" i="1"/>
  <c r="L12997" i="1"/>
  <c r="L13002" i="1"/>
  <c r="L13007" i="1"/>
  <c r="L13012" i="1"/>
  <c r="L13017" i="1"/>
  <c r="L13022" i="1"/>
  <c r="L13027" i="1"/>
  <c r="L13032" i="1"/>
  <c r="L13037" i="1"/>
  <c r="L13042" i="1"/>
  <c r="L13047" i="1"/>
  <c r="L13052" i="1"/>
  <c r="L13057" i="1"/>
  <c r="L13062" i="1"/>
  <c r="L13067" i="1"/>
  <c r="L13072" i="1"/>
  <c r="L13077" i="1"/>
  <c r="L13082" i="1"/>
  <c r="L13087" i="1"/>
  <c r="L13092" i="1"/>
  <c r="L13097" i="1"/>
  <c r="L13102" i="1"/>
  <c r="L12962" i="1"/>
  <c r="L12967" i="1"/>
  <c r="L12972" i="1"/>
  <c r="L12977" i="1"/>
  <c r="L12982" i="1"/>
  <c r="L13112" i="1"/>
  <c r="L13117" i="1"/>
  <c r="L13122" i="1"/>
  <c r="L13127" i="1"/>
  <c r="L13132" i="1"/>
  <c r="L13137" i="1"/>
  <c r="L13142" i="1"/>
  <c r="L13152" i="1"/>
  <c r="L13157" i="1"/>
  <c r="L13162" i="1"/>
  <c r="L13147" i="1"/>
  <c r="L13167" i="1"/>
  <c r="L13172" i="1"/>
  <c r="L13177" i="1"/>
  <c r="L13107" i="1"/>
  <c r="L13182" i="1"/>
  <c r="L13187" i="1"/>
  <c r="L13192" i="1"/>
  <c r="L13197" i="1"/>
  <c r="L13202" i="1"/>
  <c r="L13207" i="1"/>
  <c r="L13212" i="1"/>
  <c r="L13217" i="1"/>
  <c r="L13222" i="1"/>
  <c r="L13227" i="1"/>
  <c r="L13232" i="1"/>
  <c r="L12818" i="1"/>
  <c r="L12823" i="1"/>
  <c r="L12828" i="1"/>
  <c r="L12833" i="1"/>
  <c r="L13616" i="1"/>
  <c r="L13621" i="1"/>
  <c r="L13626" i="1"/>
  <c r="L13631" i="1"/>
  <c r="L13636" i="1"/>
  <c r="L13481" i="1"/>
  <c r="L13486" i="1"/>
  <c r="L13491" i="1"/>
  <c r="L13496" i="1"/>
  <c r="L13501" i="1"/>
  <c r="L13506" i="1"/>
  <c r="L13511" i="1"/>
  <c r="L13516" i="1"/>
  <c r="L13521" i="1"/>
  <c r="L13526" i="1"/>
  <c r="L13531" i="1"/>
  <c r="L13536" i="1"/>
  <c r="L13541" i="1"/>
  <c r="L13546" i="1"/>
  <c r="L13551" i="1"/>
  <c r="L13556" i="1"/>
  <c r="L13561" i="1"/>
  <c r="L13566" i="1"/>
  <c r="L13571" i="1"/>
  <c r="L13576" i="1"/>
  <c r="L13581" i="1"/>
  <c r="L13586" i="1"/>
  <c r="L13591" i="1"/>
  <c r="L13596" i="1"/>
  <c r="L13601" i="1"/>
  <c r="L13606" i="1"/>
  <c r="L13611" i="1"/>
  <c r="L13641" i="1"/>
  <c r="L13646" i="1"/>
  <c r="L13651" i="1"/>
  <c r="L13656" i="1"/>
  <c r="L13708" i="1"/>
  <c r="L13712" i="1"/>
  <c r="L13713" i="1"/>
  <c r="L13714" i="1"/>
  <c r="L13715" i="1"/>
  <c r="L13716" i="1"/>
  <c r="L13717" i="1"/>
  <c r="L13709" i="1"/>
  <c r="L13710" i="1"/>
  <c r="L13711" i="1"/>
  <c r="L13719" i="1"/>
  <c r="L13720" i="1"/>
  <c r="L13721" i="1"/>
  <c r="L13722" i="1"/>
  <c r="L13723" i="1"/>
  <c r="L13724" i="1"/>
  <c r="L13725" i="1"/>
  <c r="L13718" i="1"/>
  <c r="L13726" i="1"/>
  <c r="L13727" i="1"/>
  <c r="L13728" i="1"/>
  <c r="L13729" i="1"/>
  <c r="L13730" i="1"/>
  <c r="L13732" i="1"/>
  <c r="L13733" i="1"/>
  <c r="L13734" i="1"/>
  <c r="L13731" i="1"/>
  <c r="L13735" i="1"/>
  <c r="L13736" i="1"/>
  <c r="L13737" i="1"/>
  <c r="L13738" i="1"/>
  <c r="L13739" i="1"/>
  <c r="L13740" i="1"/>
  <c r="L13741" i="1"/>
  <c r="L13742" i="1"/>
  <c r="L13743" i="1"/>
  <c r="L13744" i="1"/>
  <c r="L13745" i="1"/>
  <c r="L13746" i="1"/>
  <c r="L13747" i="1"/>
  <c r="L13748" i="1"/>
  <c r="L13749" i="1"/>
  <c r="L13750" i="1"/>
  <c r="L13751" i="1"/>
  <c r="L13754" i="1"/>
  <c r="L13756" i="1"/>
  <c r="L13755" i="1"/>
  <c r="L13757" i="1"/>
  <c r="L13752" i="1"/>
  <c r="L13753" i="1"/>
  <c r="L13758" i="1"/>
  <c r="L13759" i="1"/>
  <c r="L13760" i="1"/>
  <c r="L13761" i="1"/>
  <c r="L13762" i="1"/>
  <c r="L13763" i="1"/>
  <c r="L13764" i="1"/>
  <c r="L13765" i="1"/>
  <c r="L13766" i="1"/>
  <c r="L13767" i="1"/>
  <c r="L13768" i="1"/>
  <c r="L13771" i="1"/>
  <c r="L13769" i="1"/>
  <c r="L13770" i="1"/>
  <c r="L13774" i="1"/>
  <c r="L13775" i="1"/>
  <c r="L13776" i="1"/>
  <c r="L13777" i="1"/>
  <c r="L13778" i="1"/>
  <c r="L13779" i="1"/>
  <c r="L13772" i="1"/>
  <c r="L13773" i="1"/>
  <c r="L13780" i="1"/>
  <c r="L13781" i="1"/>
  <c r="L13782" i="1"/>
  <c r="L13783" i="1"/>
  <c r="L13784" i="1"/>
  <c r="L13785" i="1"/>
  <c r="L13786" i="1"/>
  <c r="L13787" i="1"/>
  <c r="L13860" i="1"/>
  <c r="L13861" i="1"/>
  <c r="L13862" i="1"/>
  <c r="L13863" i="1"/>
  <c r="L13864" i="1"/>
  <c r="L13865" i="1"/>
  <c r="L13866" i="1"/>
  <c r="L13867" i="1"/>
  <c r="L13868" i="1"/>
  <c r="L13869" i="1"/>
  <c r="L13870" i="1"/>
  <c r="L13871" i="1"/>
  <c r="L13903" i="1"/>
  <c r="L13904" i="1"/>
  <c r="L13905" i="1"/>
  <c r="L13906" i="1"/>
  <c r="L13907" i="1"/>
  <c r="L13908" i="1"/>
  <c r="L13909" i="1"/>
  <c r="L13910" i="1"/>
  <c r="L13911" i="1"/>
  <c r="L13912" i="1"/>
  <c r="L13913" i="1"/>
  <c r="L13914" i="1"/>
  <c r="L13915" i="1"/>
  <c r="L13916" i="1"/>
  <c r="L5672" i="1"/>
  <c r="L5673" i="1"/>
  <c r="L5674" i="1"/>
  <c r="L5675" i="1"/>
  <c r="L5676" i="1"/>
  <c r="L5681" i="1"/>
  <c r="L5677" i="1"/>
  <c r="L5678" i="1"/>
  <c r="L5679" i="1"/>
  <c r="L5680" i="1"/>
  <c r="L5682" i="1"/>
  <c r="L5683" i="1"/>
  <c r="L5684" i="1"/>
  <c r="L5685" i="1"/>
  <c r="L5689" i="1"/>
  <c r="L5686" i="1"/>
  <c r="L5687" i="1"/>
  <c r="L5688" i="1"/>
  <c r="L5690" i="1"/>
  <c r="L13918" i="1"/>
  <c r="L13919" i="1"/>
  <c r="L13920" i="1"/>
  <c r="L13921" i="1"/>
  <c r="L13922" i="1"/>
  <c r="L13917" i="1"/>
  <c r="L13923" i="1"/>
  <c r="L13924" i="1"/>
  <c r="L13925" i="1"/>
  <c r="L13926" i="1"/>
  <c r="L13927" i="1"/>
  <c r="L13928" i="1"/>
  <c r="L13929"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5850" i="1"/>
  <c r="L5852" i="1"/>
  <c r="L5854" i="1"/>
  <c r="L5856" i="1"/>
  <c r="L5858" i="1"/>
  <c r="L5860" i="1"/>
  <c r="L5862" i="1"/>
  <c r="L5864" i="1"/>
  <c r="L5866" i="1"/>
  <c r="L5868" i="1"/>
  <c r="L5870" i="1"/>
  <c r="L5872" i="1"/>
  <c r="L5874" i="1"/>
  <c r="L5876" i="1"/>
  <c r="L5878" i="1"/>
  <c r="L5880" i="1"/>
  <c r="L5882" i="1"/>
  <c r="L5884" i="1"/>
  <c r="L5886" i="1"/>
  <c r="L5888" i="1"/>
  <c r="L5890" i="1"/>
  <c r="L5892" i="1"/>
  <c r="L5894" i="1"/>
  <c r="L5896" i="1"/>
  <c r="L5898" i="1"/>
  <c r="L5900" i="1"/>
  <c r="L5902" i="1"/>
  <c r="L5904" i="1"/>
  <c r="L5906" i="1"/>
  <c r="L5908" i="1"/>
  <c r="L5910" i="1"/>
  <c r="L5912" i="1"/>
  <c r="L5914" i="1"/>
  <c r="L5916" i="1"/>
  <c r="L5918" i="1"/>
  <c r="L5920" i="1"/>
  <c r="L5922" i="1"/>
  <c r="L5924" i="1"/>
  <c r="L5926" i="1"/>
  <c r="L5928" i="1"/>
  <c r="L5930" i="1"/>
  <c r="L5932" i="1"/>
  <c r="L5934" i="1"/>
  <c r="L5936" i="1"/>
  <c r="L5938" i="1"/>
  <c r="L5940" i="1"/>
  <c r="L5942" i="1"/>
  <c r="L5944" i="1"/>
  <c r="L5946" i="1"/>
  <c r="L5948" i="1"/>
  <c r="L5950" i="1"/>
  <c r="L5952" i="1"/>
  <c r="L5954" i="1"/>
  <c r="L1733" i="1"/>
  <c r="L1735" i="1"/>
  <c r="L1737" i="1"/>
  <c r="L1739" i="1"/>
  <c r="L1740" i="1"/>
  <c r="L1741" i="1"/>
  <c r="L1742" i="1"/>
  <c r="L1743" i="1"/>
  <c r="L1744" i="1"/>
  <c r="L1745" i="1"/>
  <c r="L1746" i="1"/>
  <c r="L1747" i="1"/>
  <c r="L1748" i="1"/>
  <c r="L1749" i="1"/>
  <c r="L1750" i="1"/>
  <c r="L1751" i="1"/>
  <c r="L1752" i="1"/>
  <c r="L1753" i="1"/>
  <c r="L1754" i="1"/>
  <c r="L1755" i="1"/>
  <c r="L1756" i="1"/>
  <c r="L1757" i="1"/>
  <c r="L1758" i="1"/>
  <c r="L1759" i="1"/>
  <c r="L1761" i="1"/>
  <c r="L1762" i="1"/>
  <c r="L1760" i="1"/>
  <c r="L1763" i="1"/>
  <c r="L1764" i="1"/>
  <c r="L1765" i="1"/>
  <c r="L1766" i="1"/>
  <c r="L1767" i="1"/>
  <c r="L1768" i="1"/>
  <c r="L1769" i="1"/>
  <c r="L1770" i="1"/>
  <c r="L1771" i="1"/>
  <c r="L1772" i="1"/>
  <c r="L1773" i="1"/>
  <c r="L1774" i="1"/>
  <c r="L1775" i="1"/>
  <c r="L1776" i="1"/>
  <c r="L1777" i="1"/>
  <c r="L1778" i="1"/>
  <c r="L1781" i="1"/>
  <c r="L1779" i="1"/>
  <c r="L1780"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0665" i="1"/>
  <c r="L15381" i="1"/>
  <c r="L15412" i="1"/>
  <c r="L16344" i="1"/>
  <c r="L16347" i="1"/>
  <c r="L16350" i="1"/>
  <c r="L16390" i="1"/>
  <c r="L16393" i="1"/>
  <c r="L16396" i="1"/>
  <c r="L16461" i="1"/>
  <c r="L16464" i="1"/>
  <c r="L16467" i="1"/>
  <c r="L16473" i="1"/>
  <c r="L16470" i="1"/>
  <c r="L16476" i="1"/>
  <c r="L16479" i="1"/>
  <c r="L16482" i="1"/>
  <c r="L16485" i="1"/>
  <c r="L16488" i="1"/>
  <c r="L16491" i="1"/>
  <c r="L16494" i="1"/>
  <c r="L16497" i="1"/>
  <c r="L16500" i="1"/>
  <c r="L16503" i="1"/>
  <c r="L16506" i="1"/>
  <c r="L10666" i="1"/>
  <c r="L15382" i="1"/>
  <c r="L15413" i="1"/>
  <c r="L16345" i="1"/>
  <c r="L16348" i="1"/>
  <c r="L16351" i="1"/>
  <c r="L16391" i="1"/>
  <c r="L16394" i="1"/>
  <c r="L16397" i="1"/>
  <c r="L16462" i="1"/>
  <c r="L16465" i="1"/>
  <c r="L16468" i="1"/>
  <c r="L16474" i="1"/>
  <c r="L16471" i="1"/>
  <c r="L16477" i="1"/>
  <c r="L16480" i="1"/>
  <c r="L16483" i="1"/>
  <c r="L16486" i="1"/>
  <c r="L16489" i="1"/>
  <c r="L16492" i="1"/>
  <c r="L16495" i="1"/>
  <c r="L16498" i="1"/>
  <c r="L16501" i="1"/>
  <c r="L16504" i="1"/>
  <c r="L16507" i="1"/>
  <c r="L16508" i="1"/>
  <c r="L16509" i="1"/>
  <c r="L16510" i="1"/>
  <c r="L16511" i="1"/>
  <c r="L16452" i="1"/>
  <c r="L16453" i="1"/>
  <c r="L16451" i="1"/>
  <c r="L16454" i="1"/>
  <c r="L16455" i="1"/>
  <c r="L16456" i="1"/>
  <c r="L16457" i="1"/>
  <c r="L16458" i="1"/>
  <c r="L16459" i="1"/>
  <c r="L16512" i="1"/>
  <c r="L4546" i="1"/>
  <c r="L4548" i="1"/>
  <c r="L4550" i="1"/>
  <c r="L4552" i="1"/>
  <c r="L4554" i="1"/>
  <c r="L4556" i="1"/>
  <c r="L4558" i="1"/>
  <c r="L4560" i="1"/>
  <c r="L4562" i="1"/>
  <c r="L4564" i="1"/>
  <c r="L4566" i="1"/>
  <c r="L4568" i="1"/>
  <c r="L4570" i="1"/>
  <c r="L4572" i="1"/>
  <c r="L4574" i="1"/>
  <c r="L4576" i="1"/>
  <c r="L4578" i="1"/>
  <c r="L4579" i="1"/>
  <c r="L4580" i="1"/>
  <c r="L4581" i="1"/>
  <c r="L4582" i="1"/>
  <c r="L3015" i="1"/>
  <c r="L3020" i="1"/>
  <c r="L2882" i="1"/>
  <c r="L2887" i="1"/>
  <c r="L2892" i="1"/>
  <c r="L2897" i="1"/>
  <c r="L2902" i="1"/>
  <c r="L2907" i="1"/>
  <c r="L2927" i="1"/>
  <c r="L2912" i="1"/>
  <c r="L2917" i="1"/>
  <c r="L2922" i="1"/>
  <c r="L2932" i="1"/>
  <c r="L2937" i="1"/>
  <c r="L2942" i="1"/>
  <c r="L2947" i="1"/>
  <c r="L2952" i="1"/>
  <c r="L2957" i="1"/>
  <c r="L2962" i="1"/>
  <c r="L2967" i="1"/>
  <c r="L2972" i="1"/>
  <c r="L2977" i="1"/>
  <c r="L2982" i="1"/>
  <c r="L2987" i="1"/>
  <c r="L2992" i="1"/>
  <c r="L2997" i="1"/>
  <c r="L3002" i="1"/>
  <c r="L14965" i="1"/>
  <c r="L14970" i="1"/>
  <c r="L14975" i="1"/>
  <c r="L14980" i="1"/>
  <c r="L14985" i="1"/>
  <c r="L14990" i="1"/>
  <c r="L14995" i="1"/>
  <c r="L15000" i="1"/>
  <c r="L15005" i="1"/>
  <c r="L15010" i="1"/>
  <c r="L15015" i="1"/>
  <c r="L15020" i="1"/>
  <c r="L15025" i="1"/>
  <c r="L15030" i="1"/>
  <c r="L15035" i="1"/>
  <c r="L15040" i="1"/>
  <c r="L15045" i="1"/>
  <c r="L15050" i="1"/>
  <c r="L15055" i="1"/>
  <c r="L15060" i="1"/>
  <c r="L15065" i="1"/>
  <c r="L15070" i="1"/>
  <c r="L15075" i="1"/>
  <c r="L15080" i="1"/>
  <c r="L15105" i="1"/>
  <c r="L15110" i="1"/>
  <c r="L15115" i="1"/>
  <c r="L15120" i="1"/>
  <c r="L15125" i="1"/>
  <c r="L15085" i="1"/>
  <c r="L15090" i="1"/>
  <c r="L15095" i="1"/>
  <c r="L15100" i="1"/>
  <c r="L15130" i="1"/>
  <c r="L15135" i="1"/>
  <c r="L15140" i="1"/>
  <c r="L15145" i="1"/>
  <c r="L15150" i="1"/>
  <c r="L15155" i="1"/>
  <c r="L15160" i="1"/>
  <c r="L15165" i="1"/>
  <c r="L15170" i="1"/>
  <c r="L15175" i="1"/>
  <c r="L15180" i="1"/>
  <c r="L15185" i="1"/>
  <c r="L15190" i="1"/>
  <c r="L15195" i="1"/>
  <c r="L15200" i="1"/>
  <c r="L15205" i="1"/>
  <c r="L15210" i="1"/>
  <c r="L15215" i="1"/>
  <c r="L15220" i="1"/>
  <c r="L15225" i="1"/>
  <c r="L15230" i="1"/>
  <c r="L15235" i="1"/>
  <c r="L15240" i="1"/>
  <c r="L15245" i="1"/>
  <c r="L15255" i="1"/>
  <c r="L15260" i="1"/>
  <c r="L15250" i="1"/>
  <c r="L15265" i="1"/>
  <c r="L15270" i="1"/>
  <c r="L15275" i="1"/>
  <c r="L15280" i="1"/>
  <c r="L15285" i="1"/>
  <c r="L15290" i="1"/>
  <c r="L15295" i="1"/>
  <c r="L15300" i="1"/>
  <c r="L15305" i="1"/>
  <c r="L12948" i="1"/>
  <c r="L12953" i="1"/>
  <c r="L12958" i="1"/>
  <c r="L12988" i="1"/>
  <c r="L12993" i="1"/>
  <c r="L12998" i="1"/>
  <c r="L13003" i="1"/>
  <c r="L13008" i="1"/>
  <c r="L13013" i="1"/>
  <c r="L13018" i="1"/>
  <c r="L13023" i="1"/>
  <c r="L13028" i="1"/>
  <c r="L13033" i="1"/>
  <c r="L13038" i="1"/>
  <c r="L13043" i="1"/>
  <c r="L13048" i="1"/>
  <c r="L13053" i="1"/>
  <c r="L13058" i="1"/>
  <c r="L13063" i="1"/>
  <c r="L13068" i="1"/>
  <c r="L13073" i="1"/>
  <c r="L13078" i="1"/>
  <c r="L13083" i="1"/>
  <c r="L13088" i="1"/>
  <c r="L13093" i="1"/>
  <c r="L13098" i="1"/>
  <c r="L13103" i="1"/>
  <c r="L12963" i="1"/>
  <c r="L12968" i="1"/>
  <c r="L12973" i="1"/>
  <c r="L12978" i="1"/>
  <c r="L12983" i="1"/>
  <c r="L13113" i="1"/>
  <c r="L13118" i="1"/>
  <c r="L13123" i="1"/>
  <c r="L13128" i="1"/>
  <c r="L13133" i="1"/>
  <c r="L13138" i="1"/>
  <c r="L13143" i="1"/>
  <c r="L13153" i="1"/>
  <c r="L13158" i="1"/>
  <c r="L13163" i="1"/>
  <c r="L13148" i="1"/>
  <c r="L13168" i="1"/>
  <c r="L13173" i="1"/>
  <c r="L13178" i="1"/>
  <c r="L13108" i="1"/>
  <c r="L13183" i="1"/>
  <c r="L13188" i="1"/>
  <c r="L13193" i="1"/>
  <c r="L13198" i="1"/>
  <c r="L13203" i="1"/>
  <c r="L13208" i="1"/>
  <c r="L13213" i="1"/>
  <c r="L13218" i="1"/>
  <c r="L13223" i="1"/>
  <c r="L13228" i="1"/>
  <c r="L13233" i="1"/>
  <c r="L12819" i="1"/>
  <c r="L12824" i="1"/>
  <c r="L12829" i="1"/>
  <c r="L12834" i="1"/>
  <c r="L13617" i="1"/>
  <c r="L13622" i="1"/>
  <c r="L13627" i="1"/>
  <c r="L13632" i="1"/>
  <c r="L13637" i="1"/>
  <c r="L13482" i="1"/>
  <c r="L13487" i="1"/>
  <c r="L13492" i="1"/>
  <c r="L13497" i="1"/>
  <c r="L13502" i="1"/>
  <c r="L13507" i="1"/>
  <c r="L13512" i="1"/>
  <c r="L13517" i="1"/>
  <c r="L13522" i="1"/>
  <c r="L13527" i="1"/>
  <c r="L13532" i="1"/>
  <c r="L13537" i="1"/>
  <c r="L13542" i="1"/>
  <c r="L13547" i="1"/>
  <c r="L13552" i="1"/>
  <c r="L13557" i="1"/>
  <c r="L13562" i="1"/>
  <c r="L13567" i="1"/>
  <c r="L13572" i="1"/>
  <c r="L13577" i="1"/>
  <c r="L13582" i="1"/>
  <c r="L13587" i="1"/>
  <c r="L13592" i="1"/>
  <c r="L13597" i="1"/>
  <c r="L13602" i="1"/>
  <c r="L13607" i="1"/>
  <c r="L13612" i="1"/>
  <c r="L13642" i="1"/>
  <c r="L13647" i="1"/>
  <c r="L13652" i="1"/>
  <c r="L13657" i="1"/>
  <c r="L5851" i="1"/>
  <c r="L5853" i="1"/>
  <c r="L5855" i="1"/>
  <c r="L5857" i="1"/>
  <c r="L5859" i="1"/>
  <c r="L5861" i="1"/>
  <c r="L5863" i="1"/>
  <c r="L5865" i="1"/>
  <c r="L5867" i="1"/>
  <c r="L5869" i="1"/>
  <c r="L5871" i="1"/>
  <c r="L5873" i="1"/>
  <c r="L5875" i="1"/>
  <c r="L5877" i="1"/>
  <c r="L5879" i="1"/>
  <c r="L5881" i="1"/>
  <c r="L5883" i="1"/>
  <c r="L5885" i="1"/>
  <c r="L5887" i="1"/>
  <c r="L5889" i="1"/>
  <c r="L5891" i="1"/>
  <c r="L5893" i="1"/>
  <c r="L5895" i="1"/>
  <c r="L5897" i="1"/>
  <c r="L5899" i="1"/>
  <c r="L5901" i="1"/>
  <c r="L5903" i="1"/>
  <c r="L5905" i="1"/>
  <c r="L5907" i="1"/>
  <c r="L5909" i="1"/>
  <c r="L5911" i="1"/>
  <c r="L5913" i="1"/>
  <c r="L5915" i="1"/>
  <c r="L5917" i="1"/>
  <c r="L5919" i="1"/>
  <c r="L5921" i="1"/>
  <c r="L5923" i="1"/>
  <c r="L5925" i="1"/>
  <c r="L5927" i="1"/>
  <c r="L5929" i="1"/>
  <c r="L5931" i="1"/>
  <c r="L5933" i="1"/>
  <c r="L5935" i="1"/>
  <c r="L5937" i="1"/>
  <c r="L5939" i="1"/>
  <c r="L5941" i="1"/>
  <c r="L5943" i="1"/>
  <c r="L5945" i="1"/>
  <c r="L5947" i="1"/>
  <c r="L5949" i="1"/>
  <c r="L5951" i="1"/>
  <c r="L5953"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3" i="1"/>
  <c r="L6124" i="1"/>
  <c r="L6126" i="1"/>
  <c r="L6127" i="1"/>
  <c r="L6122" i="1"/>
  <c r="L6125"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2" i="1"/>
  <c r="L6181"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2" i="1"/>
  <c r="L6371"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53" i="1"/>
  <c r="L54" i="1"/>
  <c r="L64" i="1"/>
  <c r="L65" i="1"/>
  <c r="L59" i="1"/>
  <c r="L60" i="1"/>
  <c r="L61" i="1"/>
  <c r="L62" i="1"/>
  <c r="L63" i="1"/>
  <c r="L70" i="1"/>
  <c r="L71" i="1"/>
  <c r="L154" i="1"/>
  <c r="L1660" i="1"/>
  <c r="L1661" i="1"/>
  <c r="L1845" i="1"/>
  <c r="L1846" i="1"/>
  <c r="L1847" i="1"/>
  <c r="L1963" i="1"/>
  <c r="L1964" i="1"/>
  <c r="L2300" i="1"/>
  <c r="L2301" i="1"/>
  <c r="L2302" i="1"/>
  <c r="L2303" i="1"/>
  <c r="L2304" i="1"/>
  <c r="L2305" i="1"/>
  <c r="L2306" i="1"/>
  <c r="L2307" i="1"/>
  <c r="L2308" i="1"/>
  <c r="L2309" i="1"/>
  <c r="L2310" i="1"/>
  <c r="L3475" i="1"/>
  <c r="L3476" i="1"/>
  <c r="L3477" i="1"/>
  <c r="L3933" i="1"/>
  <c r="L5247" i="1"/>
  <c r="L5652" i="1"/>
  <c r="L5693" i="1"/>
  <c r="L5694" i="1"/>
  <c r="L5695" i="1"/>
  <c r="L5752" i="1"/>
  <c r="L5753" i="1"/>
  <c r="L5754" i="1"/>
  <c r="L5782" i="1"/>
  <c r="L5793" i="1"/>
  <c r="L5794" i="1"/>
  <c r="L5819" i="1"/>
  <c r="L5820" i="1"/>
  <c r="L5841" i="1"/>
  <c r="L5842" i="1"/>
  <c r="L5844" i="1"/>
  <c r="L10018" i="1"/>
  <c r="L10020" i="1"/>
  <c r="L10021" i="1"/>
  <c r="L11928" i="1"/>
  <c r="L11929" i="1"/>
  <c r="L11943" i="1"/>
  <c r="L11944" i="1"/>
  <c r="L11945" i="1"/>
  <c r="L11946" i="1"/>
  <c r="L11947" i="1"/>
  <c r="L11948" i="1"/>
  <c r="L11949" i="1"/>
  <c r="L11950" i="1"/>
  <c r="L11956" i="1"/>
  <c r="L11959" i="1"/>
  <c r="L11964" i="1"/>
  <c r="L11965" i="1"/>
  <c r="L11966" i="1"/>
  <c r="L11967" i="1"/>
  <c r="L11968" i="1"/>
  <c r="L11969" i="1"/>
  <c r="L11970" i="1"/>
  <c r="L11971" i="1"/>
  <c r="L11972" i="1"/>
  <c r="L11973" i="1"/>
  <c r="L12297" i="1"/>
  <c r="L15587" i="1"/>
  <c r="L15588" i="1"/>
  <c r="L15589" i="1"/>
  <c r="L15590" i="1"/>
  <c r="L15591" i="1"/>
  <c r="L15592" i="1"/>
  <c r="L15593" i="1"/>
  <c r="L16109" i="1"/>
  <c r="L16110" i="1"/>
  <c r="L16111" i="1"/>
  <c r="L74" i="1"/>
  <c r="L249"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1535" i="1"/>
  <c r="L1840" i="1"/>
  <c r="L1965" i="1"/>
  <c r="L2522" i="1"/>
  <c r="L2523" i="1"/>
  <c r="L2524" i="1"/>
  <c r="L2525" i="1"/>
  <c r="L2526" i="1"/>
  <c r="L2527" i="1"/>
  <c r="L2528" i="1"/>
  <c r="L2529" i="1"/>
  <c r="L2530" i="1"/>
  <c r="L2531" i="1"/>
  <c r="L2532" i="1"/>
  <c r="L2533" i="1"/>
  <c r="L2534" i="1"/>
  <c r="L2535" i="1"/>
  <c r="L2536" i="1"/>
  <c r="L2537" i="1"/>
  <c r="L2538" i="1"/>
  <c r="L2539" i="1"/>
  <c r="L2540" i="1"/>
  <c r="L2541" i="1"/>
  <c r="L2544" i="1"/>
  <c r="L2545" i="1"/>
  <c r="L2546" i="1"/>
  <c r="L2547" i="1"/>
  <c r="L2548" i="1"/>
  <c r="L4483" i="1"/>
  <c r="L4484" i="1"/>
  <c r="L4485" i="1"/>
  <c r="L4703" i="1"/>
  <c r="L4704" i="1"/>
  <c r="L4706" i="1"/>
  <c r="L5755" i="1"/>
  <c r="L5756" i="1"/>
  <c r="L5757" i="1"/>
  <c r="L5758" i="1"/>
  <c r="L5784" i="1"/>
  <c r="L5785" i="1"/>
  <c r="L5786" i="1"/>
  <c r="L5790" i="1"/>
  <c r="L5810" i="1"/>
  <c r="L5811" i="1"/>
  <c r="L9979" i="1"/>
  <c r="L10017" i="1"/>
  <c r="L10027" i="1"/>
  <c r="L10028" i="1"/>
  <c r="L10029" i="1"/>
  <c r="L10030" i="1"/>
  <c r="L10031" i="1"/>
  <c r="L10032" i="1"/>
  <c r="L10033" i="1"/>
  <c r="L10034" i="1"/>
  <c r="L10035" i="1"/>
  <c r="L10036" i="1"/>
  <c r="L10037" i="1"/>
  <c r="L10038" i="1"/>
  <c r="L10039" i="1"/>
  <c r="L10040" i="1"/>
  <c r="L10041" i="1"/>
  <c r="L10042" i="1"/>
  <c r="L10043" i="1"/>
  <c r="L10044" i="1"/>
  <c r="L10630" i="1"/>
  <c r="L10631" i="1"/>
  <c r="L10637" i="1"/>
  <c r="L10638" i="1"/>
  <c r="L10639" i="1"/>
  <c r="L11423" i="1"/>
  <c r="L11424" i="1"/>
  <c r="L11425" i="1"/>
  <c r="L11426" i="1"/>
  <c r="L11427" i="1"/>
  <c r="L11428" i="1"/>
  <c r="L11429" i="1"/>
  <c r="L14088" i="1"/>
  <c r="L50" i="1"/>
  <c r="L67" i="1"/>
  <c r="L68" i="1"/>
  <c r="L69" i="1"/>
  <c r="L72" i="1"/>
  <c r="L73" i="1"/>
  <c r="L253" i="1"/>
  <c r="L254" i="1"/>
  <c r="L255" i="1"/>
  <c r="L256" i="1"/>
  <c r="L257" i="1"/>
  <c r="L258" i="1"/>
  <c r="L259" i="1"/>
  <c r="L260" i="1"/>
  <c r="L261" i="1"/>
  <c r="L262" i="1"/>
  <c r="L263" i="1"/>
  <c r="L264" i="1"/>
  <c r="L265" i="1"/>
  <c r="L283" i="1"/>
  <c r="L1519" i="1"/>
  <c r="L1520" i="1"/>
  <c r="L1521" i="1"/>
  <c r="L1522" i="1"/>
  <c r="L1523" i="1"/>
  <c r="L1524" i="1"/>
  <c r="L1525" i="1"/>
  <c r="L1526" i="1"/>
  <c r="L1527" i="1"/>
  <c r="L1528" i="1"/>
  <c r="L1529" i="1"/>
  <c r="L1530" i="1"/>
  <c r="L1531" i="1"/>
  <c r="L1532" i="1"/>
  <c r="L1533" i="1"/>
  <c r="L1534" i="1"/>
  <c r="L1552" i="1"/>
  <c r="L1553"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36" i="1"/>
  <c r="L1637" i="1"/>
  <c r="L1638" i="1"/>
  <c r="L1639" i="1"/>
  <c r="L1640" i="1"/>
  <c r="L1641" i="1"/>
  <c r="L1642" i="1"/>
  <c r="L1643" i="1"/>
  <c r="L1650" i="1"/>
  <c r="L1651" i="1"/>
  <c r="L1652" i="1"/>
  <c r="L1653" i="1"/>
  <c r="L1654" i="1"/>
  <c r="L1655" i="1"/>
  <c r="L1656" i="1"/>
  <c r="L1657" i="1"/>
  <c r="L1835" i="1"/>
  <c r="L1841" i="1"/>
  <c r="L1842" i="1"/>
  <c r="L1843" i="1"/>
  <c r="L1844" i="1"/>
  <c r="L1953" i="1"/>
  <c r="L1954" i="1"/>
  <c r="L1955" i="1"/>
  <c r="L1956" i="1"/>
  <c r="L1957" i="1"/>
  <c r="L1958" i="1"/>
  <c r="L1960" i="1"/>
  <c r="L1961" i="1"/>
  <c r="L1962" i="1"/>
  <c r="L2184" i="1"/>
  <c r="L2206"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542" i="1"/>
  <c r="L2543" i="1"/>
  <c r="L3160" i="1"/>
  <c r="L3161" i="1"/>
  <c r="L3164" i="1"/>
  <c r="L3165" i="1"/>
  <c r="L3166" i="1"/>
  <c r="L3167" i="1"/>
  <c r="L3168" i="1"/>
  <c r="L3194" i="1"/>
  <c r="L3730" i="1"/>
  <c r="L3731" i="1"/>
  <c r="L3732" i="1"/>
  <c r="L3733" i="1"/>
  <c r="L3734" i="1"/>
  <c r="L3735" i="1"/>
  <c r="L3826" i="1"/>
  <c r="L3871" i="1"/>
  <c r="L3908" i="1"/>
  <c r="L3913" i="1"/>
  <c r="L3914" i="1"/>
  <c r="L3915" i="1"/>
  <c r="L3916" i="1"/>
  <c r="L3917" i="1"/>
  <c r="L3918" i="1"/>
  <c r="L3919" i="1"/>
  <c r="L3920" i="1"/>
  <c r="L3921" i="1"/>
  <c r="L3922" i="1"/>
  <c r="L3927" i="1"/>
  <c r="L3928"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5" i="1"/>
  <c r="L4707" i="1"/>
  <c r="L4708" i="1"/>
  <c r="L5260" i="1"/>
  <c r="L5267" i="1"/>
  <c r="L5291" i="1"/>
  <c r="L5292" i="1"/>
  <c r="L5293" i="1"/>
  <c r="L5294" i="1"/>
  <c r="L5295" i="1"/>
  <c r="L5638" i="1"/>
  <c r="L5639" i="1"/>
  <c r="L5640" i="1"/>
  <c r="L5641" i="1"/>
  <c r="L5642" i="1"/>
  <c r="L5643" i="1"/>
  <c r="L5644" i="1"/>
  <c r="L5645" i="1"/>
  <c r="L5646" i="1"/>
  <c r="L5647" i="1"/>
  <c r="L5651" i="1"/>
  <c r="L5748" i="1"/>
  <c r="L5749" i="1"/>
  <c r="L5750" i="1"/>
  <c r="L5751" i="1"/>
  <c r="L5759" i="1"/>
  <c r="L5760" i="1"/>
  <c r="L5761" i="1"/>
  <c r="L5762" i="1"/>
  <c r="L5763" i="1"/>
  <c r="L5764" i="1"/>
  <c r="L5765" i="1"/>
  <c r="L5766" i="1"/>
  <c r="L5767" i="1"/>
  <c r="L5768" i="1"/>
  <c r="L5769" i="1"/>
  <c r="L5770" i="1"/>
  <c r="L5771" i="1"/>
  <c r="L5772" i="1"/>
  <c r="L5773" i="1"/>
  <c r="L5774" i="1"/>
  <c r="L5775" i="1"/>
  <c r="L5776" i="1"/>
  <c r="L5778" i="1"/>
  <c r="L5779" i="1"/>
  <c r="L5780" i="1"/>
  <c r="L5777" i="1"/>
  <c r="L5781" i="1"/>
  <c r="L5783" i="1"/>
  <c r="L5787" i="1"/>
  <c r="L5788" i="1"/>
  <c r="L5789" i="1"/>
  <c r="L5791" i="1"/>
  <c r="L5792" i="1"/>
  <c r="L5795" i="1"/>
  <c r="L5796" i="1"/>
  <c r="L5797" i="1"/>
  <c r="L5798" i="1"/>
  <c r="L5799" i="1"/>
  <c r="L5800" i="1"/>
  <c r="L5801" i="1"/>
  <c r="L5802" i="1"/>
  <c r="L5803" i="1"/>
  <c r="L5804" i="1"/>
  <c r="L5805" i="1"/>
  <c r="L5806" i="1"/>
  <c r="L5807" i="1"/>
  <c r="L5808" i="1"/>
  <c r="L5809" i="1"/>
  <c r="L5812" i="1"/>
  <c r="L5813" i="1"/>
  <c r="L5814" i="1"/>
  <c r="L5815" i="1"/>
  <c r="L5816" i="1"/>
  <c r="L5817" i="1"/>
  <c r="L5818" i="1"/>
  <c r="L5821" i="1"/>
  <c r="L5822" i="1"/>
  <c r="L5823" i="1"/>
  <c r="L5824" i="1"/>
  <c r="L5825" i="1"/>
  <c r="L5826" i="1"/>
  <c r="L5827" i="1"/>
  <c r="L5828" i="1"/>
  <c r="L5829" i="1"/>
  <c r="L5830" i="1"/>
  <c r="L5831" i="1"/>
  <c r="L5832" i="1"/>
  <c r="L5833" i="1"/>
  <c r="L5834" i="1"/>
  <c r="L5835" i="1"/>
  <c r="L5836" i="1"/>
  <c r="L5837" i="1"/>
  <c r="L5838" i="1"/>
  <c r="L5839" i="1"/>
  <c r="L5840" i="1"/>
  <c r="L5843" i="1"/>
  <c r="L5845" i="1"/>
  <c r="L5846" i="1"/>
  <c r="L5847" i="1"/>
  <c r="L5848" i="1"/>
  <c r="L5849" i="1"/>
  <c r="L9749" i="1"/>
  <c r="L9750" i="1"/>
  <c r="L9751" i="1"/>
  <c r="L9752" i="1"/>
  <c r="L9755" i="1"/>
  <c r="L9756" i="1"/>
  <c r="L9757" i="1"/>
  <c r="L9758" i="1"/>
  <c r="L9782" i="1"/>
  <c r="L9946" i="1"/>
  <c r="L10016" i="1"/>
  <c r="L10022" i="1"/>
  <c r="L10023" i="1"/>
  <c r="L10024" i="1"/>
  <c r="L10025" i="1"/>
  <c r="L10026" i="1"/>
  <c r="L10045" i="1"/>
  <c r="L10046" i="1"/>
  <c r="L10047" i="1"/>
  <c r="L10048" i="1"/>
  <c r="L10632" i="1"/>
  <c r="L10633" i="1"/>
  <c r="L10634" i="1"/>
  <c r="L10635" i="1"/>
  <c r="L10636" i="1"/>
  <c r="L10652" i="1"/>
  <c r="L10653" i="1"/>
  <c r="L10654" i="1"/>
  <c r="L10655" i="1"/>
  <c r="L10656" i="1"/>
  <c r="L10657" i="1"/>
  <c r="L10658" i="1"/>
  <c r="L10659" i="1"/>
  <c r="L10660" i="1"/>
  <c r="L10661" i="1"/>
  <c r="L10663" i="1"/>
  <c r="L11419" i="1"/>
  <c r="L11420" i="1"/>
  <c r="L11777" i="1"/>
  <c r="L11778" i="1"/>
  <c r="L11779" i="1"/>
  <c r="L11784" i="1"/>
  <c r="L11785" i="1"/>
  <c r="L11786" i="1"/>
  <c r="L11787" i="1"/>
  <c r="L11788" i="1"/>
  <c r="L11789" i="1"/>
  <c r="L11792" i="1"/>
  <c r="L11793" i="1"/>
  <c r="L11886" i="1"/>
  <c r="L11924" i="1"/>
  <c r="L11941" i="1"/>
  <c r="L11975" i="1"/>
  <c r="L11976" i="1"/>
  <c r="L11983" i="1"/>
  <c r="L12159" i="1"/>
  <c r="L12160" i="1"/>
  <c r="L12161" i="1"/>
  <c r="L12162" i="1"/>
  <c r="L12163" i="1"/>
  <c r="L12164" i="1"/>
  <c r="L12165" i="1"/>
  <c r="L12166" i="1"/>
  <c r="L12167" i="1"/>
  <c r="L12168" i="1"/>
  <c r="L12169" i="1"/>
  <c r="L12171" i="1"/>
  <c r="L12172" i="1"/>
  <c r="L51" i="1"/>
  <c r="L52" i="1"/>
  <c r="L56" i="1"/>
  <c r="L55" i="1"/>
  <c r="L57" i="1"/>
  <c r="L58" i="1"/>
  <c r="L90" i="1"/>
  <c r="L91" i="1"/>
  <c r="L92" i="1"/>
  <c r="L241" i="1"/>
  <c r="L242" i="1"/>
  <c r="L243" i="1"/>
  <c r="L244" i="1"/>
  <c r="L250" i="1"/>
  <c r="L251" i="1"/>
  <c r="L252" i="1"/>
  <c r="L1574" i="1"/>
  <c r="L1628" i="1"/>
  <c r="L1629" i="1"/>
  <c r="L1630" i="1"/>
  <c r="L1631" i="1"/>
  <c r="L1659" i="1"/>
  <c r="L1903" i="1"/>
  <c r="L1904" i="1"/>
  <c r="L1905" i="1"/>
  <c r="L1906" i="1"/>
  <c r="L1907" i="1"/>
  <c r="L1908" i="1"/>
  <c r="L1909" i="1"/>
  <c r="L1910" i="1"/>
  <c r="L1911" i="1"/>
  <c r="L1912" i="1"/>
  <c r="L1913" i="1"/>
  <c r="L1959" i="1"/>
  <c r="L2043" i="1"/>
  <c r="L2063" i="1"/>
  <c r="L2064" i="1"/>
  <c r="L2065" i="1"/>
  <c r="L2066" i="1"/>
  <c r="L2067" i="1"/>
  <c r="L2068" i="1"/>
  <c r="L2069" i="1"/>
  <c r="L2070" i="1"/>
  <c r="L2071" i="1"/>
  <c r="L2072" i="1"/>
  <c r="L2073" i="1"/>
  <c r="L2074" i="1"/>
  <c r="L2083" i="1"/>
  <c r="L2084" i="1"/>
  <c r="L2085" i="1"/>
  <c r="L2088" i="1"/>
  <c r="L2089" i="1"/>
  <c r="L2090" i="1"/>
  <c r="L2091" i="1"/>
  <c r="L2092" i="1"/>
  <c r="L2093" i="1"/>
  <c r="L2094" i="1"/>
  <c r="L2098" i="1"/>
  <c r="L2099" i="1"/>
  <c r="L2100" i="1"/>
  <c r="L2101" i="1"/>
  <c r="L2102" i="1"/>
  <c r="L2107" i="1"/>
  <c r="L2108" i="1"/>
  <c r="L2103" i="1"/>
  <c r="L2104" i="1"/>
  <c r="L2105" i="1"/>
  <c r="L2106" i="1"/>
  <c r="L2109" i="1"/>
  <c r="L2110" i="1"/>
  <c r="L2111" i="1"/>
  <c r="L2112" i="1"/>
  <c r="L2113" i="1"/>
  <c r="L2114" i="1"/>
  <c r="L2115" i="1"/>
  <c r="L2116" i="1"/>
  <c r="L2117" i="1"/>
  <c r="L2118" i="1"/>
  <c r="L2119" i="1"/>
  <c r="L2125" i="1"/>
  <c r="L2149" i="1"/>
  <c r="L2155" i="1"/>
  <c r="L2160" i="1"/>
  <c r="L2156" i="1"/>
  <c r="L2157" i="1"/>
  <c r="L2158" i="1"/>
  <c r="L2159" i="1"/>
  <c r="L2182" i="1"/>
  <c r="L2183" i="1"/>
  <c r="L2207" i="1"/>
  <c r="L2208" i="1"/>
  <c r="L2209" i="1"/>
  <c r="L2210" i="1"/>
  <c r="L2500" i="1"/>
  <c r="L2501" i="1"/>
  <c r="L2502" i="1"/>
  <c r="L2503" i="1"/>
  <c r="L2504" i="1"/>
  <c r="L2505" i="1"/>
  <c r="L2506" i="1"/>
  <c r="L2507" i="1"/>
  <c r="L2508" i="1"/>
  <c r="L2509" i="1"/>
  <c r="L2510" i="1"/>
  <c r="L2511" i="1"/>
  <c r="L2512" i="1"/>
  <c r="L2513" i="1"/>
  <c r="L2514" i="1"/>
  <c r="L2515" i="1"/>
  <c r="L2520" i="1"/>
  <c r="L2521" i="1"/>
  <c r="L2516" i="1"/>
  <c r="L2517" i="1"/>
  <c r="L2518" i="1"/>
  <c r="L2519" i="1"/>
  <c r="L3155" i="1"/>
  <c r="L3156" i="1"/>
  <c r="L3157" i="1"/>
  <c r="L3158" i="1"/>
  <c r="L3159" i="1"/>
  <c r="L3162" i="1"/>
  <c r="L3163" i="1"/>
  <c r="L4204" i="1"/>
  <c r="L4205" i="1"/>
  <c r="L4481" i="1"/>
  <c r="L4482" i="1"/>
  <c r="L4583" i="1"/>
  <c r="L5691" i="1"/>
  <c r="L5692" i="1"/>
  <c r="L9753" i="1"/>
  <c r="L9754" i="1"/>
  <c r="L9980" i="1"/>
  <c r="L10019" i="1"/>
  <c r="L10628" i="1"/>
  <c r="L10629" i="1"/>
  <c r="L11780" i="1"/>
  <c r="L11781" i="1"/>
  <c r="L11782" i="1"/>
  <c r="L11942" i="1"/>
  <c r="L11951" i="1"/>
  <c r="L11952" i="1"/>
  <c r="L11953" i="1"/>
  <c r="L11954" i="1"/>
  <c r="L11955" i="1"/>
  <c r="L11957" i="1"/>
  <c r="L11958" i="1"/>
  <c r="L11960" i="1"/>
  <c r="L11961" i="1"/>
  <c r="L11962" i="1"/>
  <c r="L11963" i="1"/>
  <c r="L11974" i="1"/>
  <c r="L12170" i="1"/>
  <c r="L12176" i="1"/>
  <c r="L12531" i="1"/>
  <c r="L12532" i="1"/>
  <c r="L12533" i="1"/>
  <c r="L12534" i="1"/>
  <c r="L15595" i="1"/>
  <c r="L16871" i="1"/>
  <c r="L16872" i="1"/>
  <c r="L16873" i="1"/>
  <c r="L16895" i="1"/>
  <c r="L16896" i="1"/>
  <c r="L14356" i="1"/>
  <c r="L14847" i="1"/>
  <c r="L16903" i="1"/>
  <c r="L16904" i="1"/>
  <c r="L16905" i="1"/>
  <c r="L16906" i="1"/>
  <c r="L16907" i="1"/>
  <c r="L16908" i="1"/>
  <c r="L16897" i="1"/>
  <c r="L16898" i="1"/>
  <c r="L16899" i="1"/>
  <c r="L16900" i="1"/>
  <c r="L16902" i="1"/>
  <c r="L16901" i="1"/>
  <c r="L16909" i="1"/>
  <c r="L16910" i="1"/>
  <c r="L16911" i="1"/>
  <c r="L16912" i="1"/>
  <c r="L16913" i="1"/>
  <c r="L16914" i="1"/>
  <c r="L16915" i="1"/>
  <c r="L16916" i="1"/>
  <c r="L16917" i="1"/>
  <c r="L3195" i="1"/>
  <c r="L3197" i="1"/>
  <c r="L13789" i="1"/>
  <c r="L13790" i="1"/>
  <c r="L13791" i="1"/>
  <c r="L13795" i="1"/>
  <c r="L13792" i="1"/>
  <c r="L13793" i="1"/>
  <c r="L13794" i="1"/>
  <c r="L13796" i="1"/>
  <c r="L13797" i="1"/>
  <c r="L13798" i="1"/>
  <c r="L13799" i="1"/>
  <c r="L13800" i="1"/>
  <c r="L13801" i="1"/>
  <c r="L13802" i="1"/>
  <c r="L13803" i="1"/>
  <c r="L13804" i="1"/>
  <c r="L13805" i="1"/>
  <c r="L13806" i="1"/>
  <c r="L13809" i="1"/>
  <c r="L13810" i="1"/>
  <c r="L13811" i="1"/>
  <c r="L13813" i="1"/>
  <c r="L13812" i="1"/>
  <c r="L13814" i="1"/>
  <c r="L13808" i="1"/>
  <c r="L13807"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5" i="1"/>
  <c r="L13844" i="1"/>
  <c r="L13846" i="1"/>
  <c r="L13847" i="1"/>
  <c r="L13843" i="1"/>
  <c r="L13848" i="1"/>
  <c r="L13849" i="1"/>
  <c r="L13850" i="1"/>
  <c r="L13851" i="1"/>
  <c r="L13852" i="1"/>
  <c r="L13853" i="1"/>
  <c r="L13854" i="1"/>
  <c r="L13855" i="1"/>
  <c r="L13856" i="1"/>
  <c r="L13857" i="1"/>
  <c r="L13858" i="1"/>
  <c r="L13859" i="1"/>
  <c r="L11373" i="1"/>
  <c r="L11374" i="1"/>
  <c r="L11375" i="1"/>
  <c r="L11376" i="1"/>
  <c r="L11377" i="1"/>
  <c r="L11378" i="1"/>
  <c r="L11379" i="1"/>
  <c r="L11380" i="1"/>
  <c r="L11381" i="1"/>
  <c r="L11382" i="1"/>
  <c r="L11383" i="1"/>
  <c r="L11385" i="1"/>
  <c r="L11384"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3923" i="1"/>
  <c r="L7404" i="1"/>
  <c r="L7408" i="1"/>
  <c r="L12301" i="1"/>
  <c r="L12302" i="1"/>
  <c r="L12303" i="1"/>
  <c r="L12304" i="1"/>
  <c r="L12305" i="1"/>
  <c r="L12306"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4" i="1"/>
  <c r="L10771" i="1"/>
  <c r="L10770" i="1"/>
  <c r="L10775" i="1"/>
  <c r="L10773" i="1"/>
  <c r="L10772"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6" i="1"/>
  <c r="L10885"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24" i="1"/>
  <c r="L10926" i="1"/>
  <c r="L10925" i="1"/>
  <c r="L10919" i="1"/>
  <c r="L10920" i="1"/>
  <c r="L10921" i="1"/>
  <c r="L10922" i="1"/>
  <c r="L10923" i="1"/>
  <c r="L10927" i="1"/>
  <c r="L10928" i="1"/>
  <c r="L10929" i="1"/>
  <c r="L10930" i="1"/>
  <c r="L10931" i="1"/>
  <c r="L10932" i="1"/>
  <c r="L10934" i="1"/>
  <c r="L10935" i="1"/>
  <c r="L10936" i="1"/>
  <c r="L10933"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12" i="1"/>
  <c r="L11008" i="1"/>
  <c r="L11009" i="1"/>
  <c r="L11010" i="1"/>
  <c r="L11011" i="1"/>
  <c r="L11013" i="1"/>
  <c r="L11014" i="1"/>
  <c r="L11015" i="1"/>
  <c r="L11016" i="1"/>
  <c r="L11017" i="1"/>
  <c r="L11018" i="1"/>
  <c r="L11019" i="1"/>
  <c r="L11020" i="1"/>
  <c r="L11021" i="1"/>
  <c r="L11022" i="1"/>
  <c r="L11023" i="1"/>
  <c r="L11024" i="1"/>
  <c r="L11025" i="1"/>
  <c r="L11026" i="1"/>
  <c r="L11027" i="1"/>
  <c r="L11028" i="1"/>
  <c r="L11029" i="1"/>
  <c r="L11004" i="1"/>
  <c r="L11005" i="1"/>
  <c r="L11006" i="1"/>
  <c r="L11007"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93" i="1"/>
  <c r="L181" i="1"/>
  <c r="L664" i="1"/>
  <c r="L668" i="1"/>
  <c r="L1536" i="1"/>
  <c r="L1540" i="1"/>
  <c r="L1544" i="1"/>
  <c r="L1548" i="1"/>
  <c r="L1555" i="1"/>
  <c r="L1559" i="1"/>
  <c r="L1563" i="1"/>
  <c r="L1567" i="1"/>
  <c r="L1646" i="1"/>
  <c r="L1836" i="1"/>
  <c r="L1914" i="1"/>
  <c r="L1918" i="1"/>
  <c r="L2549" i="1"/>
  <c r="L2553" i="1"/>
  <c r="L2557" i="1"/>
  <c r="L3827" i="1"/>
  <c r="L3831" i="1"/>
  <c r="L5227" i="1"/>
  <c r="L5231" i="1"/>
  <c r="L5235" i="1"/>
  <c r="L5239" i="1"/>
  <c r="L5243" i="1"/>
  <c r="L9948" i="1"/>
  <c r="L10640" i="1"/>
  <c r="L10644"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8" i="1"/>
  <c r="L9149" i="1"/>
  <c r="L9147"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2" i="1"/>
  <c r="L9180" i="1"/>
  <c r="L9181" i="1"/>
  <c r="L9183" i="1"/>
  <c r="L9184" i="1"/>
  <c r="L9185" i="1"/>
  <c r="L9186" i="1"/>
  <c r="L9187" i="1"/>
  <c r="L9188" i="1"/>
  <c r="L9189" i="1"/>
  <c r="L9190" i="1"/>
  <c r="L9191" i="1"/>
  <c r="L9192" i="1"/>
  <c r="L9193" i="1"/>
  <c r="L9194" i="1"/>
  <c r="L9195" i="1"/>
  <c r="L9201" i="1"/>
  <c r="L9196" i="1"/>
  <c r="L9197" i="1"/>
  <c r="L9198" i="1"/>
  <c r="L9199" i="1"/>
  <c r="L9200" i="1"/>
  <c r="L9202" i="1"/>
  <c r="L9205" i="1"/>
  <c r="L9203" i="1"/>
  <c r="L9204"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1" i="1"/>
  <c r="L9240"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2044" i="1"/>
  <c r="L2045" i="1"/>
  <c r="L2046" i="1"/>
  <c r="L2047" i="1"/>
  <c r="L2048" i="1"/>
  <c r="L2049" i="1"/>
  <c r="L2050" i="1"/>
  <c r="L2051" i="1"/>
  <c r="L2052" i="1"/>
  <c r="L2053" i="1"/>
  <c r="L2054" i="1"/>
  <c r="L2055" i="1"/>
  <c r="L2056" i="1"/>
  <c r="L2057" i="1"/>
  <c r="L2058" i="1"/>
  <c r="L2059" i="1"/>
  <c r="L2060" i="1"/>
  <c r="L2061" i="1"/>
  <c r="L2062" i="1"/>
  <c r="L2075" i="1"/>
  <c r="L2076" i="1"/>
  <c r="L2077" i="1"/>
  <c r="L2078" i="1"/>
  <c r="L2079" i="1"/>
  <c r="L2080" i="1"/>
  <c r="L2081" i="1"/>
  <c r="L2082" i="1"/>
  <c r="L2086" i="1"/>
  <c r="L2087" i="1"/>
  <c r="L2095" i="1"/>
  <c r="L2096" i="1"/>
  <c r="L2097" i="1"/>
  <c r="L2120" i="1"/>
  <c r="L2121" i="1"/>
  <c r="L2122" i="1"/>
  <c r="L2123" i="1"/>
  <c r="L2124"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50" i="1"/>
  <c r="L2151" i="1"/>
  <c r="L2152" i="1"/>
  <c r="L2153" i="1"/>
  <c r="L2154" i="1"/>
  <c r="L2161" i="1"/>
  <c r="L2162" i="1"/>
  <c r="L2163" i="1"/>
  <c r="L2164" i="1"/>
  <c r="L2165" i="1"/>
  <c r="L2166" i="1"/>
  <c r="L2167" i="1"/>
  <c r="L2168" i="1"/>
  <c r="L2169" i="1"/>
  <c r="L2170" i="1"/>
  <c r="L2171" i="1"/>
  <c r="L2172" i="1"/>
  <c r="L2173" i="1"/>
  <c r="L2174" i="1"/>
  <c r="L2175" i="1"/>
  <c r="L2176" i="1"/>
  <c r="L2177" i="1"/>
  <c r="L2178" i="1"/>
  <c r="L2179" i="1"/>
  <c r="L2180" i="1"/>
  <c r="L2181" i="1"/>
  <c r="L9470" i="1"/>
  <c r="L9471" i="1"/>
  <c r="L9472" i="1"/>
  <c r="L9473" i="1"/>
  <c r="L9474" i="1"/>
  <c r="L9475" i="1"/>
  <c r="L9476" i="1"/>
  <c r="L9477" i="1"/>
  <c r="L9478" i="1"/>
  <c r="L9479" i="1"/>
  <c r="L9480" i="1"/>
  <c r="L9481" i="1"/>
  <c r="L9482" i="1"/>
  <c r="L9483" i="1"/>
  <c r="L9484" i="1"/>
  <c r="L9485" i="1"/>
  <c r="L9487" i="1"/>
  <c r="L9486"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7" i="1"/>
  <c r="L9614" i="1"/>
  <c r="L9615" i="1"/>
  <c r="L9616"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1705" i="1"/>
  <c r="L1706" i="1"/>
  <c r="L1707" i="1"/>
  <c r="L1708" i="1"/>
  <c r="L1709" i="1"/>
  <c r="L1710" i="1"/>
  <c r="L1711" i="1"/>
  <c r="L1712" i="1"/>
  <c r="L1716" i="1"/>
  <c r="L1713" i="1"/>
  <c r="L1714" i="1"/>
  <c r="L1715" i="1"/>
  <c r="L1717" i="1"/>
  <c r="L1718" i="1"/>
  <c r="L1719" i="1"/>
  <c r="L1720" i="1"/>
  <c r="L1721" i="1"/>
  <c r="L1722" i="1"/>
  <c r="L1723" i="1"/>
  <c r="L1724" i="1"/>
  <c r="L1726" i="1"/>
  <c r="L1727" i="1"/>
  <c r="L1728" i="1"/>
  <c r="L1729" i="1"/>
  <c r="L1725" i="1"/>
  <c r="L1730" i="1"/>
  <c r="L1731"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9" i="1"/>
  <c r="L4398"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5" i="1"/>
  <c r="L4423" i="1"/>
  <c r="L4424" i="1"/>
  <c r="L4428" i="1"/>
  <c r="L4426" i="1"/>
  <c r="L4427"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4" i="1"/>
  <c r="L4465" i="1"/>
  <c r="L4463" i="1"/>
  <c r="L4466" i="1"/>
  <c r="L4467" i="1"/>
  <c r="L4468" i="1"/>
  <c r="L4469" i="1"/>
  <c r="L4470" i="1"/>
  <c r="L4471" i="1"/>
  <c r="L4472" i="1"/>
  <c r="L4473" i="1"/>
  <c r="L4474" i="1"/>
  <c r="L4475" i="1"/>
  <c r="L4476" i="1"/>
  <c r="L4477" i="1"/>
  <c r="L4478" i="1"/>
  <c r="L4479" i="1"/>
  <c r="L4480" i="1"/>
  <c r="L273" i="1"/>
  <c r="L274" i="1"/>
  <c r="L275" i="1"/>
  <c r="L276" i="1"/>
  <c r="L277" i="1"/>
  <c r="L278" i="1"/>
  <c r="L279" i="1"/>
  <c r="L280" i="1"/>
  <c r="L281" i="1"/>
  <c r="L282"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5" i="1"/>
  <c r="L3526" i="1"/>
  <c r="L3527" i="1"/>
  <c r="L5268" i="1"/>
  <c r="L5269" i="1"/>
  <c r="L5270" i="1"/>
  <c r="L9783" i="1"/>
  <c r="L9784" i="1"/>
  <c r="L9785" i="1"/>
  <c r="L9786" i="1"/>
  <c r="L9787" i="1"/>
  <c r="L9788" i="1"/>
  <c r="L9789" i="1"/>
  <c r="L9790" i="1"/>
  <c r="L9791" i="1"/>
  <c r="L9792" i="1"/>
  <c r="L9793" i="1"/>
  <c r="L9794" i="1"/>
  <c r="L9795" i="1"/>
  <c r="L9796" i="1"/>
  <c r="L9797" i="1"/>
  <c r="L9798" i="1"/>
  <c r="L9801" i="1"/>
  <c r="L9802" i="1"/>
  <c r="L9803" i="1"/>
  <c r="L9804" i="1"/>
  <c r="L9805" i="1"/>
  <c r="L9799" i="1"/>
  <c r="L9800" i="1"/>
  <c r="L9806" i="1"/>
  <c r="L9807" i="1"/>
  <c r="L9808" i="1"/>
  <c r="L9809" i="1"/>
  <c r="L9810" i="1"/>
  <c r="L9811" i="1"/>
  <c r="L9812" i="1"/>
  <c r="L9813" i="1"/>
  <c r="L9814" i="1"/>
  <c r="L9815" i="1"/>
  <c r="L9816" i="1"/>
  <c r="L9817" i="1"/>
  <c r="L9818" i="1"/>
  <c r="L9819" i="1"/>
  <c r="L9820" i="1"/>
  <c r="L9821" i="1"/>
  <c r="L9822" i="1"/>
  <c r="L9823" i="1"/>
  <c r="L9824" i="1"/>
  <c r="L9825" i="1"/>
  <c r="L9826" i="1"/>
  <c r="L9827" i="1"/>
  <c r="L9834" i="1"/>
  <c r="L9835" i="1"/>
  <c r="L9836" i="1"/>
  <c r="L9837" i="1"/>
  <c r="L9828" i="1"/>
  <c r="L9829" i="1"/>
  <c r="L9830" i="1"/>
  <c r="L9831" i="1"/>
  <c r="L9832" i="1"/>
  <c r="L9833" i="1"/>
  <c r="L9838" i="1"/>
  <c r="L9839" i="1"/>
  <c r="L9840" i="1"/>
  <c r="L9841" i="1"/>
  <c r="L9842" i="1"/>
  <c r="L9843" i="1"/>
  <c r="L9844" i="1"/>
  <c r="L9845" i="1"/>
  <c r="L9846" i="1"/>
  <c r="L9847" i="1"/>
  <c r="L9848" i="1"/>
  <c r="L9849" i="1"/>
  <c r="L9850" i="1"/>
  <c r="L9851" i="1"/>
  <c r="L9852" i="1"/>
  <c r="L9853" i="1"/>
  <c r="L9854" i="1"/>
  <c r="L9855" i="1"/>
  <c r="L9866" i="1"/>
  <c r="L9867" i="1"/>
  <c r="L9872" i="1"/>
  <c r="L9873" i="1"/>
  <c r="L9856" i="1"/>
  <c r="L9857" i="1"/>
  <c r="L9858" i="1"/>
  <c r="L9859" i="1"/>
  <c r="L9860" i="1"/>
  <c r="L9861" i="1"/>
  <c r="L9862" i="1"/>
  <c r="L9863" i="1"/>
  <c r="L9864" i="1"/>
  <c r="L9865" i="1"/>
  <c r="L9868" i="1"/>
  <c r="L9869" i="1"/>
  <c r="L9870" i="1"/>
  <c r="L9871" i="1"/>
  <c r="L9874" i="1"/>
  <c r="L9875" i="1"/>
  <c r="L9876" i="1"/>
  <c r="L9877" i="1"/>
  <c r="L9878" i="1"/>
  <c r="L9879" i="1"/>
  <c r="L9880" i="1"/>
  <c r="L9881" i="1"/>
  <c r="L9882" i="1"/>
  <c r="L9883" i="1"/>
  <c r="L9884" i="1"/>
  <c r="L9885" i="1"/>
  <c r="L9886" i="1"/>
  <c r="L9887" i="1"/>
  <c r="L9888" i="1"/>
  <c r="L9889" i="1"/>
  <c r="L9890" i="1"/>
  <c r="L9893" i="1"/>
  <c r="L9891" i="1"/>
  <c r="L9892"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11931" i="1"/>
  <c r="L11932" i="1"/>
  <c r="L11933" i="1"/>
  <c r="L11934" i="1"/>
  <c r="L11935" i="1"/>
  <c r="L11936" i="1"/>
  <c r="L11937" i="1"/>
  <c r="L11938" i="1"/>
  <c r="L11939" i="1"/>
  <c r="L11940" i="1"/>
  <c r="L12174" i="1"/>
  <c r="L12420" i="1"/>
  <c r="L12421" i="1"/>
  <c r="L12422" i="1"/>
  <c r="L12423" i="1"/>
  <c r="L12424" i="1"/>
  <c r="L12425" i="1"/>
  <c r="L12426" i="1"/>
  <c r="L12427" i="1"/>
  <c r="L12428" i="1"/>
  <c r="L12429" i="1"/>
  <c r="L12430" i="1"/>
  <c r="L12431" i="1"/>
  <c r="L12432" i="1"/>
  <c r="L12433" i="1"/>
  <c r="L12573" i="1"/>
  <c r="L12574" i="1"/>
  <c r="L15491" i="1"/>
  <c r="L15492" i="1"/>
  <c r="L15493" i="1"/>
  <c r="L15494" i="1"/>
  <c r="L15495" i="1"/>
  <c r="L15496" i="1"/>
  <c r="L15497" i="1"/>
  <c r="L15498" i="1"/>
  <c r="L15499" i="1"/>
  <c r="L15500" i="1"/>
  <c r="L15501" i="1"/>
  <c r="L15502" i="1"/>
  <c r="L15503" i="1"/>
  <c r="L15504" i="1"/>
  <c r="L15505" i="1"/>
  <c r="L15506" i="1"/>
  <c r="L15507" i="1"/>
  <c r="L15508" i="1"/>
  <c r="L10005" i="1"/>
  <c r="L10006" i="1"/>
  <c r="L10007" i="1"/>
  <c r="L10008" i="1"/>
  <c r="L10013" i="1"/>
  <c r="L10009" i="1"/>
  <c r="L10010" i="1"/>
  <c r="L10011" i="1"/>
  <c r="L10012" i="1"/>
  <c r="L10014" i="1"/>
  <c r="L10015" i="1"/>
  <c r="L12362" i="1"/>
  <c r="L12363" i="1"/>
  <c r="L12364" i="1"/>
  <c r="L12365" i="1"/>
  <c r="L12366" i="1"/>
  <c r="L12367" i="1"/>
  <c r="L12368" i="1"/>
  <c r="L12369" i="1"/>
  <c r="L12370" i="1"/>
  <c r="L12377" i="1"/>
  <c r="L12376" i="1"/>
  <c r="L12378" i="1"/>
  <c r="L12381" i="1"/>
  <c r="L12382" i="1"/>
  <c r="L12383" i="1"/>
  <c r="L12384" i="1"/>
  <c r="L12385" i="1"/>
  <c r="L12387" i="1"/>
  <c r="L12388" i="1"/>
  <c r="L12372" i="1"/>
  <c r="L12373" i="1"/>
  <c r="L12374" i="1"/>
  <c r="L12375" i="1"/>
  <c r="L12379" i="1"/>
  <c r="L12380" i="1"/>
  <c r="L12386" i="1"/>
  <c r="L12371" i="1"/>
  <c r="L12389" i="1"/>
  <c r="L12390" i="1"/>
  <c r="L12391" i="1"/>
  <c r="L12392" i="1"/>
  <c r="L12395" i="1"/>
  <c r="L12393" i="1"/>
  <c r="L12394" i="1"/>
  <c r="L12396" i="1"/>
  <c r="L12397" i="1"/>
  <c r="L12398" i="1"/>
  <c r="L12399" i="1"/>
  <c r="L12404" i="1"/>
  <c r="L12406" i="1"/>
  <c r="L12408" i="1"/>
  <c r="L12409" i="1"/>
  <c r="L12410" i="1"/>
  <c r="L12413" i="1"/>
  <c r="L12415" i="1"/>
  <c r="L12401" i="1"/>
  <c r="L12402" i="1"/>
  <c r="L12403" i="1"/>
  <c r="L12405" i="1"/>
  <c r="L12411" i="1"/>
  <c r="L12412" i="1"/>
  <c r="L12414" i="1"/>
  <c r="L12407" i="1"/>
  <c r="L12400" i="1"/>
  <c r="L12416" i="1"/>
  <c r="L12417" i="1"/>
  <c r="L12418" i="1"/>
  <c r="L12419" i="1"/>
  <c r="L3528" i="1"/>
  <c r="L3532" i="1"/>
  <c r="L3536" i="1"/>
  <c r="L3540" i="1"/>
  <c r="L3544" i="1"/>
  <c r="L3548" i="1"/>
  <c r="L3552" i="1"/>
  <c r="L3556" i="1"/>
  <c r="L3560" i="1"/>
  <c r="L3564" i="1"/>
  <c r="L3568" i="1"/>
  <c r="L3572" i="1"/>
  <c r="L3576" i="1"/>
  <c r="L3580" i="1"/>
  <c r="L3584" i="1"/>
  <c r="L3588" i="1"/>
  <c r="L3592" i="1"/>
  <c r="L3596" i="1"/>
  <c r="L3600" i="1"/>
  <c r="L3604" i="1"/>
  <c r="L3608" i="1"/>
  <c r="L9759" i="1"/>
  <c r="L9760" i="1"/>
  <c r="L9761" i="1"/>
  <c r="L9762" i="1"/>
  <c r="L9763" i="1"/>
  <c r="L9764" i="1"/>
  <c r="L9765" i="1"/>
  <c r="L9766" i="1"/>
  <c r="L9767" i="1"/>
  <c r="L9768" i="1"/>
  <c r="L9769" i="1"/>
  <c r="L9770" i="1"/>
  <c r="L9771" i="1"/>
  <c r="L9772" i="1"/>
  <c r="L9773" i="1"/>
  <c r="L9774" i="1"/>
  <c r="L9775" i="1"/>
  <c r="L9776" i="1"/>
  <c r="L9777" i="1"/>
  <c r="L9778" i="1"/>
  <c r="L9779" i="1"/>
  <c r="L9780" i="1"/>
  <c r="L13384" i="1"/>
  <c r="L13385" i="1"/>
  <c r="L13386" i="1"/>
  <c r="L13387" i="1"/>
  <c r="L13388" i="1"/>
  <c r="L13389" i="1"/>
  <c r="L13390" i="1"/>
  <c r="L13391" i="1"/>
  <c r="L13392" i="1"/>
  <c r="L13393" i="1"/>
  <c r="L13394" i="1"/>
  <c r="L13395" i="1"/>
  <c r="L13396" i="1"/>
  <c r="L13397" i="1"/>
  <c r="L13398" i="1"/>
  <c r="L13399" i="1"/>
  <c r="L13400" i="1"/>
  <c r="L13401" i="1"/>
  <c r="L13402" i="1"/>
  <c r="L13403" i="1"/>
  <c r="L10125" i="1"/>
  <c r="L10129" i="1"/>
  <c r="L10133" i="1"/>
  <c r="L10137" i="1"/>
  <c r="L10141" i="1"/>
  <c r="L10145" i="1"/>
  <c r="L10149" i="1"/>
  <c r="L10153" i="1"/>
  <c r="L10157" i="1"/>
  <c r="L10161" i="1"/>
  <c r="L10165" i="1"/>
  <c r="L10169" i="1"/>
  <c r="L10173" i="1"/>
  <c r="L10177" i="1"/>
  <c r="L10181" i="1"/>
  <c r="L10185" i="1"/>
  <c r="L10189" i="1"/>
  <c r="L10193" i="1"/>
  <c r="L10197" i="1"/>
  <c r="L10201" i="1"/>
  <c r="L10205" i="1"/>
  <c r="L10209" i="1"/>
  <c r="L10213" i="1"/>
  <c r="L10217" i="1"/>
  <c r="L10221" i="1"/>
  <c r="L10225" i="1"/>
  <c r="L10229" i="1"/>
  <c r="L10233" i="1"/>
  <c r="L10237" i="1"/>
  <c r="L10241" i="1"/>
  <c r="L10245" i="1"/>
  <c r="L10249" i="1"/>
  <c r="L10253" i="1"/>
  <c r="L10257" i="1"/>
  <c r="L10261" i="1"/>
  <c r="L10265" i="1"/>
  <c r="L10269" i="1"/>
  <c r="L10273" i="1"/>
  <c r="L10277" i="1"/>
  <c r="L10281" i="1"/>
  <c r="L10285" i="1"/>
  <c r="L10289" i="1"/>
  <c r="L10293" i="1"/>
  <c r="L10297" i="1"/>
  <c r="L10301" i="1"/>
  <c r="L10305" i="1"/>
  <c r="L10309" i="1"/>
  <c r="L10313" i="1"/>
  <c r="L10317" i="1"/>
  <c r="L10321" i="1"/>
  <c r="L10325" i="1"/>
  <c r="L10329" i="1"/>
  <c r="L10333" i="1"/>
  <c r="L10337" i="1"/>
  <c r="L10341" i="1"/>
  <c r="L10345" i="1"/>
  <c r="L10349" i="1"/>
  <c r="L10353" i="1"/>
  <c r="L10357" i="1"/>
  <c r="L10361" i="1"/>
  <c r="L10365" i="1"/>
  <c r="L10369" i="1"/>
  <c r="L10373" i="1"/>
  <c r="L10377" i="1"/>
  <c r="L10381" i="1"/>
  <c r="L10385" i="1"/>
  <c r="L10389" i="1"/>
  <c r="L10393" i="1"/>
  <c r="L10397" i="1"/>
  <c r="L10401" i="1"/>
  <c r="L10405" i="1"/>
  <c r="L10409" i="1"/>
  <c r="L10413" i="1"/>
  <c r="L10417"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1054" i="1"/>
  <c r="L11057" i="1"/>
  <c r="L11058" i="1"/>
  <c r="L11059" i="1"/>
  <c r="L11060" i="1"/>
  <c r="L11061" i="1"/>
  <c r="L11062" i="1"/>
  <c r="L11063" i="1"/>
  <c r="L11064" i="1"/>
  <c r="L11055" i="1"/>
  <c r="L11056" i="1"/>
  <c r="L11070" i="1"/>
  <c r="L11071" i="1"/>
  <c r="L11072" i="1"/>
  <c r="L11073" i="1"/>
  <c r="L11074" i="1"/>
  <c r="L11075" i="1"/>
  <c r="L11076" i="1"/>
  <c r="L11066" i="1"/>
  <c r="L11067" i="1"/>
  <c r="L11068" i="1"/>
  <c r="L11069" i="1"/>
  <c r="L11077" i="1"/>
  <c r="L11081" i="1"/>
  <c r="L11082" i="1"/>
  <c r="L11083" i="1"/>
  <c r="L11084" i="1"/>
  <c r="L11085" i="1"/>
  <c r="L11078" i="1"/>
  <c r="L11079" i="1"/>
  <c r="L11080" i="1"/>
  <c r="L11091" i="1"/>
  <c r="L11092" i="1"/>
  <c r="L11093" i="1"/>
  <c r="L11086" i="1"/>
  <c r="L11087" i="1"/>
  <c r="L11088" i="1"/>
  <c r="L11089" i="1"/>
  <c r="L11090" i="1"/>
  <c r="L11096" i="1"/>
  <c r="L11094" i="1"/>
  <c r="L11095" i="1"/>
  <c r="L11065" i="1"/>
  <c r="L11097" i="1"/>
  <c r="L11098" i="1"/>
  <c r="L11101" i="1"/>
  <c r="L11099" i="1"/>
  <c r="L11100" i="1"/>
  <c r="L11102" i="1"/>
  <c r="L11103" i="1"/>
  <c r="L11104" i="1"/>
  <c r="L11105" i="1"/>
  <c r="L11106" i="1"/>
  <c r="L11107" i="1"/>
  <c r="L11108" i="1"/>
  <c r="L11109"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6" i="1"/>
  <c r="L11134" i="1"/>
  <c r="L11135"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10" i="1"/>
  <c r="L11205" i="1"/>
  <c r="L11206" i="1"/>
  <c r="L11207" i="1"/>
  <c r="L11208" i="1"/>
  <c r="L11209" i="1"/>
  <c r="L11210" i="1"/>
  <c r="L11211" i="1"/>
  <c r="L11212" i="1"/>
  <c r="L11213" i="1"/>
  <c r="L11214" i="1"/>
  <c r="L11215" i="1"/>
  <c r="L11216" i="1"/>
  <c r="L11217" i="1"/>
  <c r="L11227" i="1"/>
  <c r="L11228" i="1"/>
  <c r="L11229" i="1"/>
  <c r="L11230" i="1"/>
  <c r="L11231" i="1"/>
  <c r="L11232" i="1"/>
  <c r="L11233" i="1"/>
  <c r="L11234" i="1"/>
  <c r="L11237" i="1"/>
  <c r="L11238" i="1"/>
  <c r="L11239" i="1"/>
  <c r="L11240" i="1"/>
  <c r="L11248" i="1"/>
  <c r="L11249" i="1"/>
  <c r="L11250" i="1"/>
  <c r="L11251" i="1"/>
  <c r="L11252" i="1"/>
  <c r="L11253"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183" i="1"/>
  <c r="L11276" i="1"/>
  <c r="L11277" i="1"/>
  <c r="L11279" i="1"/>
  <c r="L11280" i="1"/>
  <c r="L11281" i="1"/>
  <c r="L11282" i="1"/>
  <c r="L11283" i="1"/>
  <c r="L11284" i="1"/>
  <c r="L11285" i="1"/>
  <c r="L11286" i="1"/>
  <c r="L11287" i="1"/>
  <c r="L11288" i="1"/>
  <c r="L11289" i="1"/>
  <c r="L11290" i="1"/>
  <c r="L11278" i="1"/>
  <c r="L11291" i="1"/>
  <c r="L11295" i="1"/>
  <c r="L11296" i="1"/>
  <c r="L11297" i="1"/>
  <c r="L11298" i="1"/>
  <c r="L11299" i="1"/>
  <c r="L11300" i="1"/>
  <c r="L11301" i="1"/>
  <c r="L11302" i="1"/>
  <c r="L11303" i="1"/>
  <c r="L11292" i="1"/>
  <c r="L11293" i="1"/>
  <c r="L11294" i="1"/>
  <c r="L11304" i="1"/>
  <c r="L11305" i="1"/>
  <c r="L11306" i="1"/>
  <c r="L11307" i="1"/>
  <c r="L11308" i="1"/>
  <c r="L11309" i="1"/>
  <c r="L11179" i="1"/>
  <c r="L11180" i="1"/>
  <c r="L11181" i="1"/>
  <c r="L11182" i="1"/>
  <c r="L11310" i="1"/>
  <c r="L11311" i="1"/>
  <c r="L11312" i="1"/>
  <c r="L11313" i="1"/>
  <c r="L11314" i="1"/>
  <c r="L11315" i="1"/>
  <c r="L11316" i="1"/>
  <c r="L11317" i="1"/>
  <c r="L11318" i="1"/>
  <c r="L11319" i="1"/>
  <c r="L11320" i="1"/>
  <c r="L11321" i="1"/>
  <c r="L11322" i="1"/>
  <c r="L11323" i="1"/>
  <c r="L11324" i="1"/>
  <c r="L11326" i="1"/>
  <c r="L11327" i="1"/>
  <c r="L11325" i="1"/>
  <c r="L11329" i="1"/>
  <c r="L11330" i="1"/>
  <c r="L11331" i="1"/>
  <c r="L11332" i="1"/>
  <c r="L11333" i="1"/>
  <c r="L11334" i="1"/>
  <c r="L11335" i="1"/>
  <c r="L11336" i="1"/>
  <c r="L11337" i="1"/>
  <c r="L11338" i="1"/>
  <c r="L11339" i="1"/>
  <c r="L11340" i="1"/>
  <c r="L11341" i="1"/>
  <c r="L11342" i="1"/>
  <c r="L11343" i="1"/>
  <c r="L11344" i="1"/>
  <c r="L11345" i="1"/>
  <c r="L11347" i="1"/>
  <c r="L11346" i="1"/>
  <c r="L11348" i="1"/>
  <c r="L11349" i="1"/>
  <c r="L11350" i="1"/>
  <c r="L11351" i="1"/>
  <c r="L11352" i="1"/>
  <c r="L11353" i="1"/>
  <c r="L11354" i="1"/>
  <c r="L11355" i="1"/>
  <c r="L11356" i="1"/>
  <c r="L11357" i="1"/>
  <c r="L11328" i="1"/>
  <c r="L11358" i="1"/>
  <c r="L11359" i="1"/>
  <c r="L11360" i="1"/>
  <c r="L11361" i="1"/>
  <c r="L11362" i="1"/>
  <c r="L11363" i="1"/>
  <c r="L11364" i="1"/>
  <c r="L11365" i="1"/>
  <c r="L11366" i="1"/>
  <c r="L11367" i="1"/>
  <c r="L11368" i="1"/>
  <c r="L11369" i="1"/>
  <c r="L11370" i="1"/>
  <c r="L11371" i="1"/>
  <c r="L11372"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7" i="1"/>
  <c r="L11498" i="1"/>
  <c r="L11499" i="1"/>
  <c r="L11500" i="1"/>
  <c r="L11501" i="1"/>
  <c r="L11502" i="1"/>
  <c r="L11492" i="1"/>
  <c r="L11493" i="1"/>
  <c r="L11494" i="1"/>
  <c r="L11495" i="1"/>
  <c r="L11496"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384" i="1"/>
  <c r="L385" i="1"/>
  <c r="L386" i="1"/>
  <c r="L387" i="1"/>
  <c r="L388" i="1"/>
  <c r="L389" i="1"/>
  <c r="L390" i="1"/>
  <c r="L394" i="1"/>
  <c r="L396" i="1"/>
  <c r="L397" i="1"/>
  <c r="L398" i="1"/>
  <c r="L395" i="1"/>
  <c r="L399" i="1"/>
  <c r="L400" i="1"/>
  <c r="L391" i="1"/>
  <c r="L392" i="1"/>
  <c r="L393" i="1"/>
  <c r="L402" i="1"/>
  <c r="L403" i="1"/>
  <c r="L404" i="1"/>
  <c r="L405" i="1"/>
  <c r="L406" i="1"/>
  <c r="L407" i="1"/>
  <c r="L401" i="1"/>
  <c r="L408" i="1"/>
  <c r="L409" i="1"/>
  <c r="L410" i="1"/>
  <c r="L412" i="1"/>
  <c r="L411"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3" i="1"/>
  <c r="L474" i="1"/>
  <c r="L476" i="1"/>
  <c r="L475" i="1"/>
  <c r="L479" i="1"/>
  <c r="L477" i="1"/>
  <c r="L478" i="1"/>
  <c r="L480" i="1"/>
  <c r="L483" i="1"/>
  <c r="L481" i="1"/>
  <c r="L482" i="1"/>
  <c r="L471" i="1"/>
  <c r="L472" i="1"/>
  <c r="L484" i="1"/>
  <c r="L485" i="1"/>
  <c r="L486" i="1"/>
  <c r="L487" i="1"/>
  <c r="L488" i="1"/>
  <c r="L489" i="1"/>
  <c r="L491" i="1"/>
  <c r="L490" i="1"/>
  <c r="L492" i="1"/>
  <c r="L493" i="1"/>
  <c r="L494" i="1"/>
  <c r="L495" i="1"/>
  <c r="L496" i="1"/>
  <c r="L497" i="1"/>
  <c r="L498" i="1"/>
  <c r="L499" i="1"/>
  <c r="L500" i="1"/>
  <c r="L501" i="1"/>
  <c r="L502" i="1"/>
  <c r="L503" i="1"/>
  <c r="L504" i="1"/>
  <c r="L505" i="1"/>
  <c r="L506" i="1"/>
  <c r="L507" i="1"/>
  <c r="L508" i="1"/>
  <c r="L509" i="1"/>
  <c r="L510" i="1"/>
  <c r="L511" i="1"/>
  <c r="L513" i="1"/>
  <c r="L515" i="1"/>
  <c r="L512" i="1"/>
  <c r="L514"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5" i="1"/>
  <c r="L554"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4" i="1"/>
  <c r="L585" i="1"/>
  <c r="L581" i="1"/>
  <c r="L582" i="1"/>
  <c r="L583" i="1"/>
  <c r="L586" i="1"/>
  <c r="L587" i="1"/>
  <c r="L588" i="1"/>
  <c r="L589" i="1"/>
  <c r="L590" i="1"/>
  <c r="L591" i="1"/>
  <c r="L592" i="1"/>
  <c r="L593" i="1"/>
  <c r="L594" i="1"/>
  <c r="L595" i="1"/>
  <c r="L596" i="1"/>
  <c r="L597" i="1"/>
  <c r="L598" i="1"/>
  <c r="L599" i="1"/>
  <c r="L600" i="1"/>
  <c r="L601" i="1"/>
  <c r="L602" i="1"/>
  <c r="L605" i="1"/>
  <c r="L606" i="1"/>
  <c r="L608" i="1"/>
  <c r="L609" i="1"/>
  <c r="L603" i="1"/>
  <c r="L604" i="1"/>
  <c r="L607" i="1"/>
  <c r="L610" i="1"/>
  <c r="L611" i="1"/>
  <c r="L612" i="1"/>
  <c r="L613" i="1"/>
  <c r="L614" i="1"/>
  <c r="L615" i="1"/>
  <c r="L620" i="1"/>
  <c r="L621" i="1"/>
  <c r="L622" i="1"/>
  <c r="L616" i="1"/>
  <c r="L617" i="1"/>
  <c r="L618" i="1"/>
  <c r="L619" i="1"/>
  <c r="L623" i="1"/>
  <c r="L625" i="1"/>
  <c r="L624" i="1"/>
  <c r="L626" i="1"/>
  <c r="L627" i="1"/>
  <c r="L628" i="1"/>
  <c r="L11703" i="1"/>
  <c r="L11704" i="1"/>
  <c r="L11705" i="1"/>
  <c r="L11706" i="1"/>
  <c r="L11707" i="1"/>
  <c r="L11708" i="1"/>
  <c r="L11709" i="1"/>
  <c r="L11710" i="1"/>
  <c r="L11711" i="1"/>
  <c r="L11712" i="1"/>
  <c r="L11713" i="1"/>
  <c r="L11715" i="1"/>
  <c r="L11716" i="1"/>
  <c r="L11717" i="1"/>
  <c r="L11720" i="1"/>
  <c r="L11721" i="1"/>
  <c r="L11722" i="1"/>
  <c r="L11723" i="1"/>
  <c r="L11724" i="1"/>
  <c r="L11725" i="1"/>
  <c r="L11726" i="1"/>
  <c r="L11727" i="1"/>
  <c r="L11714" i="1"/>
  <c r="L11718" i="1"/>
  <c r="L11719" i="1"/>
  <c r="L11728" i="1"/>
  <c r="L11732" i="1"/>
  <c r="L11733" i="1"/>
  <c r="L11734" i="1"/>
  <c r="L11729" i="1"/>
  <c r="L11730" i="1"/>
  <c r="L11731" i="1"/>
  <c r="L11735" i="1"/>
  <c r="L11736" i="1"/>
  <c r="L11737" i="1"/>
  <c r="L11738" i="1"/>
  <c r="L11739" i="1"/>
  <c r="L11740"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20" i="1"/>
  <c r="L12021" i="1"/>
  <c r="L12024" i="1"/>
  <c r="L12022" i="1"/>
  <c r="L12023" i="1"/>
  <c r="L12025" i="1"/>
  <c r="L12026" i="1"/>
  <c r="L12027" i="1"/>
  <c r="L12028" i="1"/>
  <c r="L12030" i="1"/>
  <c r="L12029"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19" i="1"/>
  <c r="L12060" i="1"/>
  <c r="L12061" i="1"/>
  <c r="L12062" i="1"/>
  <c r="L12063" i="1"/>
  <c r="L12064" i="1"/>
  <c r="L12067" i="1"/>
  <c r="L12065" i="1"/>
  <c r="L12066" i="1"/>
  <c r="L12068" i="1"/>
  <c r="L12071" i="1"/>
  <c r="L12069" i="1"/>
  <c r="L12070" i="1"/>
  <c r="L12072" i="1"/>
  <c r="L12073" i="1"/>
  <c r="L12074"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5" i="1"/>
  <c r="L12576"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18" i="1"/>
  <c r="L12619" i="1"/>
  <c r="L12620" i="1"/>
  <c r="L12621" i="1"/>
  <c r="L12622" i="1"/>
  <c r="L12623" i="1"/>
  <c r="L12624" i="1"/>
  <c r="L12630" i="1"/>
  <c r="L12625" i="1"/>
  <c r="L12626" i="1"/>
  <c r="L12627" i="1"/>
  <c r="L12628" i="1"/>
  <c r="L12629" i="1"/>
  <c r="L12613" i="1"/>
  <c r="L12614" i="1"/>
  <c r="L12615" i="1"/>
  <c r="L12616" i="1"/>
  <c r="L12617"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61" i="1"/>
  <c r="L12662" i="1"/>
  <c r="L12659" i="1"/>
  <c r="L12660" i="1"/>
  <c r="L12663" i="1"/>
  <c r="L12664" i="1"/>
  <c r="L12665" i="1"/>
  <c r="L12666" i="1"/>
  <c r="L12667" i="1"/>
  <c r="L12668" i="1"/>
  <c r="L12669" i="1"/>
  <c r="L12670" i="1"/>
  <c r="L12671" i="1"/>
  <c r="L12672" i="1"/>
  <c r="L12673" i="1"/>
  <c r="L12674"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20" i="1"/>
  <c r="L12721" i="1"/>
  <c r="L12719" i="1"/>
  <c r="L12722" i="1"/>
  <c r="L12723" i="1"/>
  <c r="L12724" i="1"/>
  <c r="L12725" i="1"/>
  <c r="L12726" i="1"/>
  <c r="L12727" i="1"/>
  <c r="L12728" i="1"/>
  <c r="L12729" i="1"/>
  <c r="L12730" i="1"/>
  <c r="L12731" i="1"/>
  <c r="L12732" i="1"/>
  <c r="L12733" i="1"/>
  <c r="L12734" i="1"/>
  <c r="L12735" i="1"/>
  <c r="L12753" i="1"/>
  <c r="L12754" i="1"/>
  <c r="L12736" i="1"/>
  <c r="L12737" i="1"/>
  <c r="L12738" i="1"/>
  <c r="L12739" i="1"/>
  <c r="L12740" i="1"/>
  <c r="L12741" i="1"/>
  <c r="L12742" i="1"/>
  <c r="L12743" i="1"/>
  <c r="L12744" i="1"/>
  <c r="L12745" i="1"/>
  <c r="L12746" i="1"/>
  <c r="L12747" i="1"/>
  <c r="L12748" i="1"/>
  <c r="L12749" i="1"/>
  <c r="L12750" i="1"/>
  <c r="L12751" i="1"/>
  <c r="L12752" i="1"/>
  <c r="L12755" i="1"/>
  <c r="L12756" i="1"/>
  <c r="L12757" i="1"/>
  <c r="L12758" i="1"/>
  <c r="L12759" i="1"/>
  <c r="L12760" i="1"/>
  <c r="L12761" i="1"/>
  <c r="L12762" i="1"/>
  <c r="L12763" i="1"/>
  <c r="L12764" i="1"/>
  <c r="L12765" i="1"/>
  <c r="L12766" i="1"/>
  <c r="L12767" i="1"/>
  <c r="L12770" i="1"/>
  <c r="L12768" i="1"/>
  <c r="L12769" i="1"/>
  <c r="L12771" i="1"/>
  <c r="L12772" i="1"/>
  <c r="L12773" i="1"/>
  <c r="L12774" i="1"/>
  <c r="L12775" i="1"/>
  <c r="L12776" i="1"/>
  <c r="L12777" i="1"/>
  <c r="L12778" i="1"/>
  <c r="L12779" i="1"/>
  <c r="L12780" i="1"/>
  <c r="L12781" i="1"/>
  <c r="L12782" i="1"/>
  <c r="L12783" i="1"/>
  <c r="L12790" i="1"/>
  <c r="L12791" i="1"/>
  <c r="L12795" i="1"/>
  <c r="L12796" i="1"/>
  <c r="L12797" i="1"/>
  <c r="L12792" i="1"/>
  <c r="L12793" i="1"/>
  <c r="L12794" i="1"/>
  <c r="L12798" i="1"/>
  <c r="L12799" i="1"/>
  <c r="L12800" i="1"/>
  <c r="L12801" i="1"/>
  <c r="L12802" i="1"/>
  <c r="L12803" i="1"/>
  <c r="L12804" i="1"/>
  <c r="L12805" i="1"/>
  <c r="L12806" i="1"/>
  <c r="L12807" i="1"/>
  <c r="L12808" i="1"/>
  <c r="L12809" i="1"/>
  <c r="L12810" i="1"/>
  <c r="L12811" i="1"/>
  <c r="L12815" i="1"/>
  <c r="L12816" i="1"/>
  <c r="L12817" i="1"/>
  <c r="L14089" i="1"/>
  <c r="L14090" i="1"/>
  <c r="L14091" i="1"/>
  <c r="L14092" i="1"/>
  <c r="L14093" i="1"/>
  <c r="L14094" i="1"/>
  <c r="L14095" i="1"/>
  <c r="L14096" i="1"/>
  <c r="L14097" i="1"/>
  <c r="L14098" i="1"/>
  <c r="L14111" i="1"/>
  <c r="L14112" i="1"/>
  <c r="L14113" i="1"/>
  <c r="L14115" i="1"/>
  <c r="L14116" i="1"/>
  <c r="L14117" i="1"/>
  <c r="L14155" i="1"/>
  <c r="L14156" i="1"/>
  <c r="L14157" i="1"/>
  <c r="L14158" i="1"/>
  <c r="L14159" i="1"/>
  <c r="L14160" i="1"/>
  <c r="L14161" i="1"/>
  <c r="L1571" i="1"/>
  <c r="L1572" i="1"/>
  <c r="L1573" i="1"/>
  <c r="L11922" i="1"/>
  <c r="L11921" i="1"/>
  <c r="L14940" i="1"/>
  <c r="L14941" i="1"/>
  <c r="L14942" i="1"/>
  <c r="L14943" i="1"/>
  <c r="L14944" i="1"/>
  <c r="L14945" i="1"/>
  <c r="L14946" i="1"/>
  <c r="L14947" i="1"/>
  <c r="L14948" i="1"/>
  <c r="L14949" i="1"/>
  <c r="L14162" i="1"/>
  <c r="L14163" i="1"/>
  <c r="L14164" i="1"/>
  <c r="L14165" i="1"/>
  <c r="L14166" i="1"/>
  <c r="L14167" i="1"/>
  <c r="L14168" i="1"/>
  <c r="L14169" i="1"/>
  <c r="L14170" i="1"/>
  <c r="L14171" i="1"/>
  <c r="L14172" i="1"/>
  <c r="L14173" i="1"/>
  <c r="L14174" i="1"/>
  <c r="L14175" i="1"/>
  <c r="L14176" i="1"/>
  <c r="L14178" i="1"/>
  <c r="L14179" i="1"/>
  <c r="L14180" i="1"/>
  <c r="L14181" i="1"/>
  <c r="L14182" i="1"/>
  <c r="L14183" i="1"/>
  <c r="L14184" i="1"/>
  <c r="L14185" i="1"/>
  <c r="L14186" i="1"/>
  <c r="L14187" i="1"/>
  <c r="L14188" i="1"/>
  <c r="L14189" i="1"/>
  <c r="L14190" i="1"/>
  <c r="L14191" i="1"/>
  <c r="L14192" i="1"/>
  <c r="L14193" i="1"/>
  <c r="L14194" i="1"/>
  <c r="L14195" i="1"/>
  <c r="L14196" i="1"/>
  <c r="L14199" i="1"/>
  <c r="L14200" i="1"/>
  <c r="L14201" i="1"/>
  <c r="L14202" i="1"/>
  <c r="L14203" i="1"/>
  <c r="L14197" i="1"/>
  <c r="L14198" i="1"/>
  <c r="L14177" i="1"/>
  <c r="L14204" i="1"/>
  <c r="L9729" i="1"/>
  <c r="L9730" i="1"/>
  <c r="L9731" i="1"/>
  <c r="L9732" i="1"/>
  <c r="L9733" i="1"/>
  <c r="L9734" i="1"/>
  <c r="L9735" i="1"/>
  <c r="L9736" i="1"/>
  <c r="L9737" i="1"/>
  <c r="L9738" i="1"/>
  <c r="L9739" i="1"/>
  <c r="L9740" i="1"/>
  <c r="L9741" i="1"/>
  <c r="L9742" i="1"/>
  <c r="L9743" i="1"/>
  <c r="L9744" i="1"/>
  <c r="L9745" i="1"/>
  <c r="L9746" i="1"/>
  <c r="L9747" i="1"/>
  <c r="L9748"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2561" i="1"/>
  <c r="L2562" i="1"/>
  <c r="L2563" i="1"/>
  <c r="L2564" i="1"/>
  <c r="L2565" i="1"/>
  <c r="L2567" i="1"/>
  <c r="L2566" i="1"/>
  <c r="L2568" i="1"/>
  <c r="L2569" i="1"/>
  <c r="L2570" i="1"/>
  <c r="L2571" i="1"/>
  <c r="L2572" i="1"/>
  <c r="L2573" i="1"/>
  <c r="L2574" i="1"/>
  <c r="L2575" i="1"/>
  <c r="L2576" i="1"/>
  <c r="L2577" i="1"/>
  <c r="L2578" i="1"/>
  <c r="L2579" i="1"/>
  <c r="L2580" i="1"/>
  <c r="L2581" i="1"/>
  <c r="L2582" i="1"/>
  <c r="L2583" i="1"/>
  <c r="L2584" i="1"/>
  <c r="L2586" i="1"/>
  <c r="L2587" i="1"/>
  <c r="L2588" i="1"/>
  <c r="L2594" i="1"/>
  <c r="L2589" i="1"/>
  <c r="L2590" i="1"/>
  <c r="L2591" i="1"/>
  <c r="L2592" i="1"/>
  <c r="L2593" i="1"/>
  <c r="L2595" i="1"/>
  <c r="L2596" i="1"/>
  <c r="L2597" i="1"/>
  <c r="L2598" i="1"/>
  <c r="L2599" i="1"/>
  <c r="L2600" i="1"/>
  <c r="L2601" i="1"/>
  <c r="L2602" i="1"/>
  <c r="L2603" i="1"/>
  <c r="L2604" i="1"/>
  <c r="L2605" i="1"/>
  <c r="L2606" i="1"/>
  <c r="L2607" i="1"/>
  <c r="L2585" i="1"/>
  <c r="L2609" i="1"/>
  <c r="L2610" i="1"/>
  <c r="L2611" i="1"/>
  <c r="L2612" i="1"/>
  <c r="L2613" i="1"/>
  <c r="L2614" i="1"/>
  <c r="L2615" i="1"/>
  <c r="L2616" i="1"/>
  <c r="L2617" i="1"/>
  <c r="L2618" i="1"/>
  <c r="L2619" i="1"/>
  <c r="L2620" i="1"/>
  <c r="L2621" i="1"/>
  <c r="L2625" i="1"/>
  <c r="L2626" i="1"/>
  <c r="L2622" i="1"/>
  <c r="L2623" i="1"/>
  <c r="L2624" i="1"/>
  <c r="L2627" i="1"/>
  <c r="L2628" i="1"/>
  <c r="L2629" i="1"/>
  <c r="L2630" i="1"/>
  <c r="L2631" i="1"/>
  <c r="L2635" i="1"/>
  <c r="L2636" i="1"/>
  <c r="L2632" i="1"/>
  <c r="L2633" i="1"/>
  <c r="L2634" i="1"/>
  <c r="L2637" i="1"/>
  <c r="L2638" i="1"/>
  <c r="L2639" i="1"/>
  <c r="L2640" i="1"/>
  <c r="L2641" i="1"/>
  <c r="L2645" i="1"/>
  <c r="L2646" i="1"/>
  <c r="L2647" i="1"/>
  <c r="L2648"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71" i="1"/>
  <c r="L8970" i="1"/>
  <c r="L8962" i="1"/>
  <c r="L8963" i="1"/>
  <c r="L8964" i="1"/>
  <c r="L8965" i="1"/>
  <c r="L8966" i="1"/>
  <c r="L8967" i="1"/>
  <c r="L8968" i="1"/>
  <c r="L8969"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56" i="1"/>
  <c r="L9057" i="1"/>
  <c r="L907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8" i="1"/>
  <c r="L9059" i="1"/>
  <c r="L9060" i="1"/>
  <c r="L9061" i="1"/>
  <c r="L9062" i="1"/>
  <c r="L9063" i="1"/>
  <c r="L9064" i="1"/>
  <c r="L9065" i="1"/>
  <c r="L9066" i="1"/>
  <c r="L9067" i="1"/>
  <c r="L9068" i="1"/>
  <c r="L9069" i="1"/>
  <c r="L9070" i="1"/>
  <c r="L9071" i="1"/>
  <c r="L9072" i="1"/>
  <c r="L9073" i="1"/>
  <c r="L9074" i="1"/>
  <c r="L9076" i="1"/>
  <c r="L9077" i="1"/>
  <c r="L9078" i="1"/>
  <c r="L9079" i="1"/>
  <c r="L9080" i="1"/>
  <c r="L9081" i="1"/>
  <c r="L9082" i="1"/>
  <c r="L9084" i="1"/>
  <c r="L9085" i="1"/>
  <c r="L9086" i="1"/>
  <c r="L9087" i="1"/>
  <c r="L9088" i="1"/>
  <c r="L9089" i="1"/>
  <c r="L9012" i="1"/>
  <c r="L9013" i="1"/>
  <c r="L9014" i="1"/>
  <c r="L9015" i="1"/>
  <c r="L9083" i="1"/>
  <c r="L15987" i="1"/>
  <c r="L15988" i="1"/>
  <c r="L15990" i="1"/>
  <c r="L15991" i="1"/>
  <c r="L15992" i="1"/>
  <c r="L15993" i="1"/>
  <c r="L15989" i="1"/>
  <c r="L15994" i="1"/>
  <c r="L15995" i="1"/>
  <c r="L15996" i="1"/>
  <c r="L15999" i="1"/>
  <c r="L15997" i="1"/>
  <c r="L15998"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5980" i="1"/>
  <c r="L15981" i="1"/>
  <c r="L15982" i="1"/>
  <c r="L15983" i="1"/>
  <c r="L15984" i="1"/>
  <c r="L15985" i="1"/>
  <c r="L15986" i="1"/>
  <c r="L245" i="1"/>
  <c r="L687" i="1"/>
  <c r="L691" i="1"/>
  <c r="L760" i="1"/>
  <c r="L764" i="1"/>
  <c r="L768" i="1"/>
  <c r="L778" i="1"/>
  <c r="L782" i="1"/>
  <c r="L786" i="1"/>
  <c r="L790" i="1"/>
  <c r="L853" i="1"/>
  <c r="L857" i="1"/>
  <c r="L861" i="1"/>
  <c r="L865" i="1"/>
  <c r="L869" i="1"/>
  <c r="L873" i="1"/>
  <c r="L1270" i="1"/>
  <c r="L743" i="1"/>
  <c r="L748" i="1"/>
  <c r="L752" i="1"/>
  <c r="L1280" i="1"/>
  <c r="L1284" i="1"/>
  <c r="L1288" i="1"/>
  <c r="L1292" i="1"/>
  <c r="L2317" i="1"/>
  <c r="L2322" i="1"/>
  <c r="L2328" i="1"/>
  <c r="L2418" i="1"/>
  <c r="L3845" i="1"/>
  <c r="L3849" i="1"/>
  <c r="L5248" i="1"/>
  <c r="L5249" i="1"/>
  <c r="L5250" i="1"/>
  <c r="L5251" i="1"/>
  <c r="L5252" i="1"/>
  <c r="L5253" i="1"/>
  <c r="L5254" i="1"/>
  <c r="L5255" i="1"/>
  <c r="L5256" i="1"/>
  <c r="L5257" i="1"/>
  <c r="L5258" i="1"/>
  <c r="L5259" i="1"/>
  <c r="L1372"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075" i="1"/>
  <c r="L12076" i="1"/>
  <c r="L12077" i="1"/>
  <c r="L12078" i="1"/>
  <c r="L12079"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080" i="1"/>
  <c r="L12105" i="1"/>
  <c r="L134" i="1"/>
  <c r="L135" i="1"/>
  <c r="L136" i="1"/>
  <c r="L137" i="1"/>
  <c r="L138" i="1"/>
  <c r="L139" i="1"/>
  <c r="L140" i="1"/>
  <c r="L141" i="1"/>
  <c r="L142" i="1"/>
  <c r="L143" i="1"/>
  <c r="L144" i="1"/>
  <c r="L145" i="1"/>
  <c r="L146" i="1"/>
  <c r="L147" i="1"/>
  <c r="L148" i="1"/>
  <c r="L149" i="1"/>
  <c r="L150" i="1"/>
  <c r="L151" i="1"/>
  <c r="L152" i="1"/>
  <c r="L153" i="1"/>
  <c r="L14958" i="1"/>
  <c r="L14959" i="1"/>
  <c r="L14960" i="1"/>
  <c r="L14961" i="1"/>
  <c r="L14962" i="1"/>
  <c r="L14963" i="1"/>
  <c r="L207" i="1"/>
  <c r="L208" i="1"/>
  <c r="L209" i="1"/>
  <c r="L213" i="1"/>
  <c r="L211" i="1"/>
  <c r="L212" i="1"/>
  <c r="L215" i="1"/>
  <c r="L217" i="1"/>
  <c r="L218" i="1"/>
  <c r="L219" i="1"/>
  <c r="L220" i="1"/>
  <c r="L221" i="1"/>
  <c r="L222" i="1"/>
  <c r="L223" i="1"/>
  <c r="L224" i="1"/>
  <c r="L225" i="1"/>
  <c r="L226" i="1"/>
  <c r="L227" i="1"/>
  <c r="L228" i="1"/>
  <c r="L229" i="1"/>
  <c r="L233" i="1"/>
  <c r="L234" i="1"/>
  <c r="L203" i="1"/>
  <c r="L204" i="1"/>
  <c r="L205" i="1"/>
  <c r="L206" i="1"/>
  <c r="L185" i="1"/>
  <c r="L186" i="1"/>
  <c r="L187" i="1"/>
  <c r="L188" i="1"/>
  <c r="L189" i="1"/>
  <c r="L190" i="1"/>
  <c r="L191" i="1"/>
  <c r="L192" i="1"/>
  <c r="L193" i="1"/>
  <c r="L194" i="1"/>
  <c r="L195" i="1"/>
  <c r="L196" i="1"/>
  <c r="L197" i="1"/>
  <c r="L198" i="1"/>
  <c r="L199" i="1"/>
  <c r="L200" i="1"/>
  <c r="L201" i="1"/>
  <c r="L216" i="1"/>
  <c r="L230" i="1"/>
  <c r="L231" i="1"/>
  <c r="L232" i="1"/>
  <c r="L235" i="1"/>
  <c r="L202" i="1"/>
  <c r="L210" i="1"/>
  <c r="L214" i="1"/>
  <c r="L236" i="1"/>
  <c r="L237" i="1"/>
  <c r="L238" i="1"/>
  <c r="L239" i="1"/>
  <c r="L240" i="1"/>
  <c r="L631" i="1"/>
  <c r="L1701" i="1"/>
  <c r="L1702" i="1"/>
  <c r="L1703" i="1"/>
  <c r="L1704" i="1"/>
  <c r="L1922" i="1"/>
  <c r="L2773" i="1"/>
  <c r="L2802" i="1"/>
  <c r="L2803" i="1"/>
  <c r="L2804" i="1"/>
  <c r="L2805" i="1"/>
  <c r="L5730" i="1"/>
  <c r="L5731" i="1"/>
  <c r="L5732" i="1"/>
  <c r="L5733" i="1"/>
  <c r="L5734" i="1"/>
  <c r="L5735" i="1"/>
  <c r="L5736" i="1"/>
  <c r="L5737" i="1"/>
  <c r="L5738" i="1"/>
  <c r="L5739" i="1"/>
  <c r="L5740" i="1"/>
  <c r="L5741" i="1"/>
  <c r="L5742" i="1"/>
  <c r="L5743" i="1"/>
  <c r="L5744" i="1"/>
  <c r="L5745" i="1"/>
  <c r="L5746" i="1"/>
  <c r="L5747" i="1"/>
  <c r="L11790" i="1"/>
  <c r="L12284" i="1"/>
  <c r="L12285" i="1"/>
  <c r="L12607" i="1"/>
  <c r="L12608" i="1"/>
  <c r="L12609" i="1"/>
  <c r="L12610" i="1"/>
  <c r="L12611" i="1"/>
  <c r="L12612" i="1"/>
  <c r="L12179" i="1"/>
  <c r="L12180" i="1"/>
  <c r="L12181" i="1"/>
  <c r="L12182" i="1"/>
  <c r="L12183" i="1"/>
  <c r="L12184" i="1"/>
  <c r="L12185" i="1"/>
  <c r="L12186" i="1"/>
  <c r="L12187" i="1"/>
  <c r="L12188" i="1"/>
  <c r="L12189" i="1"/>
  <c r="L12197" i="1"/>
  <c r="L12190" i="1"/>
  <c r="L12191" i="1"/>
  <c r="L12192" i="1"/>
  <c r="L12193" i="1"/>
  <c r="L12194" i="1"/>
  <c r="L12195" i="1"/>
  <c r="L12196" i="1"/>
  <c r="L12198" i="1"/>
  <c r="L12199" i="1"/>
  <c r="L12200" i="1"/>
  <c r="L12201" i="1"/>
  <c r="L12202" i="1"/>
  <c r="L12203" i="1"/>
  <c r="L12204" i="1"/>
  <c r="L12205" i="1"/>
  <c r="L12206" i="1"/>
  <c r="L12207" i="1"/>
  <c r="L12208" i="1"/>
  <c r="L12210" i="1"/>
  <c r="L12209"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673" i="1"/>
  <c r="L1672" i="1"/>
  <c r="L1674" i="1"/>
  <c r="L1675" i="1"/>
  <c r="L1676" i="1"/>
  <c r="L1677" i="1"/>
  <c r="L1678" i="1"/>
  <c r="L1679" i="1"/>
  <c r="L1680" i="1"/>
  <c r="L1681" i="1"/>
  <c r="L1682" i="1"/>
  <c r="L1683" i="1"/>
  <c r="L1684" i="1"/>
  <c r="L1685" i="1"/>
  <c r="L1686" i="1"/>
  <c r="L1687" i="1"/>
  <c r="L1688" i="1"/>
  <c r="L1689" i="1"/>
  <c r="L1690" i="1"/>
  <c r="L1691" i="1"/>
  <c r="L1692" i="1"/>
  <c r="L1664" i="1"/>
  <c r="L1665" i="1"/>
  <c r="L1666" i="1"/>
  <c r="L1668" i="1"/>
  <c r="L1667" i="1"/>
  <c r="L1669" i="1"/>
  <c r="L1662" i="1"/>
  <c r="L1663" i="1"/>
  <c r="L1670" i="1"/>
  <c r="L1671" i="1"/>
  <c r="L1693" i="1"/>
  <c r="L1694" i="1"/>
  <c r="L1695" i="1"/>
  <c r="L1696" i="1"/>
  <c r="L1697" i="1"/>
  <c r="L1698" i="1"/>
  <c r="L1699" i="1"/>
  <c r="L1700" i="1"/>
  <c r="L13456" i="1"/>
  <c r="L13460" i="1"/>
  <c r="L13464" i="1"/>
  <c r="L13472" i="1"/>
  <c r="L13404" i="1"/>
  <c r="L13408" i="1"/>
  <c r="L13412" i="1"/>
  <c r="L13416" i="1"/>
  <c r="L13420" i="1"/>
  <c r="L13424" i="1"/>
  <c r="L13428" i="1"/>
  <c r="L13432" i="1"/>
  <c r="L13436" i="1"/>
  <c r="L13440" i="1"/>
  <c r="L13444" i="1"/>
  <c r="L13448" i="1"/>
  <c r="L13452" i="1"/>
  <c r="L13468" i="1"/>
  <c r="L4522" i="1"/>
  <c r="L4487" i="1"/>
  <c r="L4491" i="1"/>
  <c r="L4493" i="1"/>
  <c r="L4494" i="1"/>
  <c r="L4495" i="1"/>
  <c r="L4500" i="1"/>
  <c r="L4501" i="1"/>
  <c r="L4502" i="1"/>
  <c r="L4504" i="1"/>
  <c r="L4505" i="1"/>
  <c r="L4506" i="1"/>
  <c r="L4507" i="1"/>
  <c r="L4508" i="1"/>
  <c r="L4509" i="1"/>
  <c r="L4510" i="1"/>
  <c r="L4511" i="1"/>
  <c r="L4512" i="1"/>
  <c r="L4513" i="1"/>
  <c r="L4514" i="1"/>
  <c r="L4515" i="1"/>
  <c r="L4516" i="1"/>
  <c r="L4517" i="1"/>
  <c r="L4518" i="1"/>
  <c r="L4520" i="1"/>
  <c r="L4524" i="1"/>
  <c r="L4525" i="1"/>
  <c r="L4526" i="1"/>
  <c r="L4527" i="1"/>
  <c r="L4529" i="1"/>
  <c r="L4530" i="1"/>
  <c r="L4532" i="1"/>
  <c r="L4533" i="1"/>
  <c r="L4534" i="1"/>
  <c r="L4535" i="1"/>
  <c r="L4536" i="1"/>
  <c r="L4537" i="1"/>
  <c r="L4538" i="1"/>
  <c r="L4539" i="1"/>
  <c r="L4540" i="1"/>
  <c r="L4541" i="1"/>
  <c r="L4542" i="1"/>
  <c r="L4543" i="1"/>
  <c r="L4544" i="1"/>
  <c r="L14918"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9" i="1"/>
  <c r="L14920" i="1"/>
  <c r="L14921" i="1"/>
  <c r="L14922" i="1"/>
  <c r="L14923" i="1"/>
  <c r="L14924" i="1"/>
  <c r="L14925" i="1"/>
  <c r="L14926" i="1"/>
  <c r="L14927" i="1"/>
  <c r="L14928" i="1"/>
  <c r="L14929" i="1"/>
  <c r="L14930" i="1"/>
  <c r="L14933" i="1"/>
  <c r="L14934" i="1"/>
  <c r="L14935" i="1"/>
  <c r="L14936" i="1"/>
  <c r="L14937" i="1"/>
  <c r="L14938" i="1"/>
  <c r="L14939" i="1"/>
  <c r="L672" i="1"/>
  <c r="L673" i="1"/>
  <c r="L674" i="1"/>
  <c r="L675" i="1"/>
  <c r="L676" i="1"/>
  <c r="L679" i="1"/>
  <c r="L677" i="1"/>
  <c r="L678" i="1"/>
  <c r="L683" i="1"/>
  <c r="L684" i="1"/>
  <c r="L685" i="1"/>
  <c r="L686" i="1"/>
  <c r="L695" i="1"/>
  <c r="L697" i="1"/>
  <c r="L698" i="1"/>
  <c r="L699" i="1"/>
  <c r="L700" i="1"/>
  <c r="L701" i="1"/>
  <c r="L702" i="1"/>
  <c r="L703" i="1"/>
  <c r="L705" i="1"/>
  <c r="L706" i="1"/>
  <c r="L707" i="1"/>
  <c r="L708" i="1"/>
  <c r="L709" i="1"/>
  <c r="L710" i="1"/>
  <c r="L711" i="1"/>
  <c r="L712" i="1"/>
  <c r="L713" i="1"/>
  <c r="L714" i="1"/>
  <c r="L715" i="1"/>
  <c r="L716" i="1"/>
  <c r="L717" i="1"/>
  <c r="L718" i="1"/>
  <c r="L719" i="1"/>
  <c r="L720" i="1"/>
  <c r="L721" i="1"/>
  <c r="L732" i="1"/>
  <c r="L680" i="1"/>
  <c r="L681" i="1"/>
  <c r="L682" i="1"/>
  <c r="L756" i="1"/>
  <c r="L757" i="1"/>
  <c r="L758" i="1"/>
  <c r="L759" i="1"/>
  <c r="L772" i="1"/>
  <c r="L773" i="1"/>
  <c r="L774" i="1"/>
  <c r="L775" i="1"/>
  <c r="L777" i="1"/>
  <c r="L794" i="1"/>
  <c r="L795" i="1"/>
  <c r="L796" i="1"/>
  <c r="L816" i="1"/>
  <c r="L852" i="1"/>
  <c r="L877" i="1"/>
  <c r="L878" i="1"/>
  <c r="L879" i="1"/>
  <c r="L880" i="1"/>
  <c r="L1264" i="1"/>
  <c r="L1266" i="1"/>
  <c r="L1267" i="1"/>
  <c r="L1268" i="1"/>
  <c r="L1269" i="1"/>
  <c r="L1274" i="1"/>
  <c r="L741" i="1"/>
  <c r="L742" i="1"/>
  <c r="L747" i="1"/>
  <c r="L1278" i="1"/>
  <c r="L1279" i="1"/>
  <c r="L1296" i="1"/>
  <c r="L1297" i="1"/>
  <c r="L1275" i="1"/>
  <c r="L1276" i="1"/>
  <c r="L1277" i="1"/>
  <c r="L1299" i="1"/>
  <c r="L1298" i="1"/>
  <c r="L733" i="1"/>
  <c r="L734" i="1"/>
  <c r="L735" i="1"/>
  <c r="L736" i="1"/>
  <c r="L737" i="1"/>
  <c r="L738" i="1"/>
  <c r="L739" i="1"/>
  <c r="L740" i="1"/>
  <c r="L3523" i="1"/>
  <c r="L3524"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41" i="1"/>
  <c r="L11742" i="1"/>
  <c r="L11744" i="1"/>
  <c r="L11743" i="1"/>
  <c r="L11745" i="1"/>
  <c r="L16866" i="1"/>
  <c r="L16867" i="1"/>
  <c r="L16868" i="1"/>
  <c r="L16869" i="1"/>
  <c r="L16864" i="1"/>
  <c r="L16865"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5014" i="1"/>
  <c r="L5021" i="1"/>
  <c r="L5025" i="1"/>
  <c r="L5029" i="1"/>
  <c r="L5033" i="1"/>
  <c r="L5037" i="1"/>
  <c r="L5041" i="1"/>
  <c r="L5045" i="1"/>
  <c r="L4955" i="1"/>
  <c r="L4959" i="1"/>
  <c r="L4963" i="1"/>
  <c r="L4967" i="1"/>
  <c r="L4971" i="1"/>
  <c r="L4975" i="1"/>
  <c r="L4979" i="1"/>
  <c r="L4983" i="1"/>
  <c r="L4987" i="1"/>
  <c r="L4991" i="1"/>
  <c r="L4995" i="1"/>
  <c r="L4999" i="1"/>
  <c r="L5226" i="1"/>
  <c r="L5221" i="1"/>
  <c r="L5222" i="1"/>
  <c r="L5223" i="1"/>
  <c r="L5224" i="1"/>
  <c r="L5225" i="1"/>
  <c r="L5137" i="1"/>
  <c r="L5169" i="1"/>
  <c r="L5191" i="1"/>
  <c r="L5196" i="1"/>
  <c r="L5201" i="1"/>
  <c r="L5205" i="1"/>
  <c r="L5209" i="1"/>
  <c r="L5213" i="1"/>
  <c r="L5049" i="1"/>
  <c r="L5053" i="1"/>
  <c r="L5057" i="1"/>
  <c r="L5061" i="1"/>
  <c r="L5065" i="1"/>
  <c r="L5069" i="1"/>
  <c r="L5073" i="1"/>
  <c r="L5077" i="1"/>
  <c r="L5081" i="1"/>
  <c r="L5085" i="1"/>
  <c r="L5089" i="1"/>
  <c r="L5093" i="1"/>
  <c r="L5097" i="1"/>
  <c r="L5101" i="1"/>
  <c r="L5105" i="1"/>
  <c r="L5109" i="1"/>
  <c r="L5113" i="1"/>
  <c r="L5117" i="1"/>
  <c r="L5121" i="1"/>
  <c r="L5125" i="1"/>
  <c r="L5129" i="1"/>
  <c r="L5133" i="1"/>
  <c r="L5141" i="1"/>
  <c r="L5145" i="1"/>
  <c r="L5149" i="1"/>
  <c r="L5153" i="1"/>
  <c r="L5157" i="1"/>
  <c r="L5161" i="1"/>
  <c r="L5165" i="1"/>
  <c r="L5173" i="1"/>
  <c r="L5177" i="1"/>
  <c r="L5181" i="1"/>
  <c r="L5185" i="1"/>
  <c r="L5218" i="1"/>
  <c r="L5219" i="1"/>
  <c r="L5220" i="1"/>
  <c r="L5217" i="1"/>
  <c r="L4824" i="1"/>
  <c r="L4864" i="1"/>
  <c r="L4890" i="1"/>
  <c r="L4898" i="1"/>
  <c r="L4906" i="1"/>
  <c r="L4911" i="1"/>
  <c r="L4919" i="1"/>
  <c r="L4923" i="1"/>
  <c r="L4735" i="1"/>
  <c r="L4739" i="1"/>
  <c r="L4745" i="1"/>
  <c r="L4750" i="1"/>
  <c r="L4754" i="1"/>
  <c r="L4759" i="1"/>
  <c r="L4763" i="1"/>
  <c r="L4768" i="1"/>
  <c r="L4772" i="1"/>
  <c r="L4777" i="1"/>
  <c r="L4783" i="1"/>
  <c r="L4787" i="1"/>
  <c r="L4791" i="1"/>
  <c r="L4795" i="1"/>
  <c r="L4799" i="1"/>
  <c r="L4804" i="1"/>
  <c r="L4808" i="1"/>
  <c r="L4812" i="1"/>
  <c r="L4816" i="1"/>
  <c r="L4820" i="1"/>
  <c r="L4828" i="1"/>
  <c r="L4832" i="1"/>
  <c r="L4836" i="1"/>
  <c r="L4840" i="1"/>
  <c r="L4844" i="1"/>
  <c r="L4848" i="1"/>
  <c r="L4852" i="1"/>
  <c r="L4856" i="1"/>
  <c r="L4860" i="1"/>
  <c r="L4869" i="1"/>
  <c r="L4873" i="1"/>
  <c r="L4878" i="1"/>
  <c r="L4882" i="1"/>
  <c r="L4886" i="1"/>
  <c r="L1374" i="1"/>
  <c r="L1377" i="1"/>
  <c r="L1379" i="1"/>
  <c r="L1400" i="1"/>
  <c r="L1402" i="1"/>
  <c r="L1405" i="1"/>
  <c r="L1417" i="1"/>
  <c r="L1427" i="1"/>
  <c r="L1429" i="1"/>
  <c r="L1470" i="1"/>
  <c r="L11219" i="1"/>
  <c r="L11221" i="1"/>
  <c r="L11223" i="1"/>
  <c r="L11225" i="1"/>
  <c r="L11242" i="1"/>
  <c r="L11244" i="1"/>
  <c r="L11246" i="1"/>
  <c r="L12577" i="1"/>
  <c r="L12579" i="1"/>
  <c r="L12813" i="1"/>
  <c r="L13670" i="1"/>
  <c r="L15377" i="1"/>
  <c r="L15398" i="1"/>
  <c r="L15400" i="1"/>
  <c r="L15408" i="1"/>
  <c r="L16237" i="1"/>
  <c r="L16244" i="1"/>
  <c r="L16246" i="1"/>
  <c r="L16253" i="1"/>
  <c r="L16352" i="1"/>
  <c r="L16354" i="1"/>
  <c r="L16384" i="1"/>
  <c r="L16387" i="1"/>
  <c r="L16398" i="1"/>
  <c r="L16400" i="1"/>
  <c r="L16404" i="1"/>
  <c r="L16402" i="1"/>
  <c r="L16406" i="1"/>
  <c r="L16117" i="1"/>
  <c r="L16115" i="1"/>
  <c r="L16119" i="1"/>
  <c r="L16121" i="1"/>
  <c r="L16123" i="1"/>
  <c r="L16125" i="1"/>
  <c r="L16127" i="1"/>
  <c r="L16130" i="1"/>
  <c r="L16133" i="1"/>
  <c r="L16135" i="1"/>
  <c r="L16138" i="1"/>
  <c r="L16141" i="1"/>
  <c r="L16143" i="1"/>
  <c r="L16147" i="1"/>
  <c r="L16145" i="1"/>
  <c r="L16150" i="1"/>
  <c r="L16153" i="1"/>
  <c r="L16162" i="1"/>
  <c r="L16164" i="1"/>
  <c r="L16166" i="1"/>
  <c r="L16169" i="1"/>
  <c r="L16172" i="1"/>
  <c r="L16156" i="1"/>
  <c r="L16158" i="1"/>
  <c r="L16175" i="1"/>
  <c r="L16177" i="1"/>
  <c r="L16180" i="1"/>
  <c r="L16182" i="1"/>
  <c r="L16186" i="1"/>
  <c r="L16184" i="1"/>
  <c r="L16189" i="1"/>
  <c r="L16192" i="1"/>
  <c r="L16234" i="1"/>
  <c r="L696" i="1"/>
  <c r="L704" i="1"/>
  <c r="L728" i="1"/>
  <c r="L729" i="1"/>
  <c r="L722" i="1"/>
  <c r="L723" i="1"/>
  <c r="L724" i="1"/>
  <c r="L725" i="1"/>
  <c r="L726" i="1"/>
  <c r="L727" i="1"/>
  <c r="L730" i="1"/>
  <c r="L731" i="1"/>
  <c r="L776" i="1"/>
  <c r="L797" i="1"/>
  <c r="L798" i="1"/>
  <c r="L815" i="1"/>
  <c r="L819" i="1"/>
  <c r="L821" i="1"/>
  <c r="L823" i="1"/>
  <c r="L824" i="1"/>
  <c r="L825" i="1"/>
  <c r="L826" i="1"/>
  <c r="L834" i="1"/>
  <c r="L839" i="1"/>
  <c r="L843" i="1"/>
  <c r="L846" i="1"/>
  <c r="L847" i="1"/>
  <c r="L848" i="1"/>
  <c r="L849" i="1"/>
  <c r="L799" i="1"/>
  <c r="L800" i="1"/>
  <c r="L801" i="1"/>
  <c r="L802" i="1"/>
  <c r="L803" i="1"/>
  <c r="L804" i="1"/>
  <c r="L805" i="1"/>
  <c r="L806" i="1"/>
  <c r="L807" i="1"/>
  <c r="L808" i="1"/>
  <c r="L809" i="1"/>
  <c r="L810" i="1"/>
  <c r="L811" i="1"/>
  <c r="L812" i="1"/>
  <c r="L813" i="1"/>
  <c r="L814" i="1"/>
  <c r="L817" i="1"/>
  <c r="L818" i="1"/>
  <c r="L820" i="1"/>
  <c r="L822" i="1"/>
  <c r="L827" i="1"/>
  <c r="L828" i="1"/>
  <c r="L829" i="1"/>
  <c r="L830" i="1"/>
  <c r="L831" i="1"/>
  <c r="L832" i="1"/>
  <c r="L833" i="1"/>
  <c r="L835" i="1"/>
  <c r="L836" i="1"/>
  <c r="L837" i="1"/>
  <c r="L838" i="1"/>
  <c r="L840" i="1"/>
  <c r="L841" i="1"/>
  <c r="L842" i="1"/>
  <c r="L844" i="1"/>
  <c r="L845" i="1"/>
  <c r="L850" i="1"/>
  <c r="L851" i="1"/>
  <c r="L895" i="1"/>
  <c r="L926" i="1"/>
  <c r="L881" i="1"/>
  <c r="L882" i="1"/>
  <c r="L883" i="1"/>
  <c r="L884" i="1"/>
  <c r="L885" i="1"/>
  <c r="L887" i="1"/>
  <c r="L886" i="1"/>
  <c r="L888" i="1"/>
  <c r="L889" i="1"/>
  <c r="L890" i="1"/>
  <c r="L891" i="1"/>
  <c r="L892" i="1"/>
  <c r="L893" i="1"/>
  <c r="L894" i="1"/>
  <c r="L912" i="1"/>
  <c r="L913" i="1"/>
  <c r="L914" i="1"/>
  <c r="L915" i="1"/>
  <c r="L916" i="1"/>
  <c r="L917" i="1"/>
  <c r="L918" i="1"/>
  <c r="L919" i="1"/>
  <c r="L896" i="1"/>
  <c r="L897" i="1"/>
  <c r="L898" i="1"/>
  <c r="L899" i="1"/>
  <c r="L900" i="1"/>
  <c r="L901" i="1"/>
  <c r="L902" i="1"/>
  <c r="L903" i="1"/>
  <c r="L904" i="1"/>
  <c r="L905" i="1"/>
  <c r="L906" i="1"/>
  <c r="L907" i="1"/>
  <c r="L908" i="1"/>
  <c r="L909" i="1"/>
  <c r="L910" i="1"/>
  <c r="L911" i="1"/>
  <c r="L920" i="1"/>
  <c r="L921" i="1"/>
  <c r="L922" i="1"/>
  <c r="L923" i="1"/>
  <c r="L924" i="1"/>
  <c r="L925"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8" i="1"/>
  <c r="L1010" i="1"/>
  <c r="L1011" i="1"/>
  <c r="L1012" i="1"/>
  <c r="L1015" i="1"/>
  <c r="L1016" i="1"/>
  <c r="L1017" i="1"/>
  <c r="L1006" i="1"/>
  <c r="L1007" i="1"/>
  <c r="L1013" i="1"/>
  <c r="L1014" i="1"/>
  <c r="L1005" i="1"/>
  <c r="L1009"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70" i="1"/>
  <c r="L1071" i="1"/>
  <c r="L1064" i="1"/>
  <c r="L1065" i="1"/>
  <c r="L1066" i="1"/>
  <c r="L1067" i="1"/>
  <c r="L1068" i="1"/>
  <c r="L1069"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8" i="1"/>
  <c r="L1169" i="1"/>
  <c r="L1170" i="1"/>
  <c r="L1171" i="1"/>
  <c r="L1172" i="1"/>
  <c r="L1173" i="1"/>
  <c r="L1174" i="1"/>
  <c r="L1175" i="1"/>
  <c r="L1176" i="1"/>
  <c r="L1178" i="1"/>
  <c r="L1182" i="1"/>
  <c r="L1183" i="1"/>
  <c r="L1184" i="1"/>
  <c r="L1185" i="1"/>
  <c r="L1186" i="1"/>
  <c r="L1187" i="1"/>
  <c r="L1192" i="1"/>
  <c r="L1193" i="1"/>
  <c r="L1194" i="1"/>
  <c r="L1195" i="1"/>
  <c r="L1196" i="1"/>
  <c r="L1197" i="1"/>
  <c r="L1198" i="1"/>
  <c r="L1199" i="1"/>
  <c r="L1200" i="1"/>
  <c r="L1201" i="1"/>
  <c r="L1208" i="1"/>
  <c r="L1209" i="1"/>
  <c r="L1213" i="1"/>
  <c r="L1226" i="1"/>
  <c r="L1167" i="1"/>
  <c r="L1177" i="1"/>
  <c r="L1179" i="1"/>
  <c r="L1180" i="1"/>
  <c r="L1181" i="1"/>
  <c r="L1188" i="1"/>
  <c r="L1189" i="1"/>
  <c r="L1190" i="1"/>
  <c r="L1191" i="1"/>
  <c r="L1202" i="1"/>
  <c r="L1203" i="1"/>
  <c r="L1204" i="1"/>
  <c r="L1205" i="1"/>
  <c r="L1206" i="1"/>
  <c r="L1207" i="1"/>
  <c r="L1210" i="1"/>
  <c r="L1211" i="1"/>
  <c r="L1212" i="1"/>
  <c r="L1214" i="1"/>
  <c r="L1215" i="1"/>
  <c r="L1216" i="1"/>
  <c r="L1217" i="1"/>
  <c r="L1218" i="1"/>
  <c r="L1219" i="1"/>
  <c r="L1220" i="1"/>
  <c r="L1221" i="1"/>
  <c r="L1222" i="1"/>
  <c r="L1223" i="1"/>
  <c r="L1224" i="1"/>
  <c r="L1225"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5" i="1"/>
  <c r="L11769" i="1"/>
  <c r="L11770" i="1"/>
  <c r="L11771" i="1"/>
  <c r="L11772" i="1"/>
  <c r="L11773" i="1"/>
  <c r="L11774" i="1"/>
  <c r="L11775" i="1"/>
  <c r="L11776" i="1"/>
  <c r="L2424" i="1"/>
  <c r="L2426" i="1"/>
  <c r="L2428" i="1"/>
  <c r="L2430" i="1"/>
  <c r="L2432" i="1"/>
  <c r="L2434" i="1"/>
  <c r="L2436" i="1"/>
  <c r="L2438" i="1"/>
  <c r="L2440" i="1"/>
  <c r="L2442" i="1"/>
  <c r="L2444" i="1"/>
  <c r="L2446" i="1"/>
  <c r="L2448" i="1"/>
  <c r="L2450" i="1"/>
  <c r="L2452" i="1"/>
  <c r="L2454" i="1"/>
  <c r="L2458" i="1"/>
  <c r="L2456" i="1"/>
  <c r="L2460" i="1"/>
  <c r="L2466" i="1"/>
  <c r="L2468" i="1"/>
  <c r="L2470" i="1"/>
  <c r="L2472" i="1"/>
  <c r="L2474" i="1"/>
  <c r="L13933" i="1"/>
  <c r="L13930" i="1"/>
  <c r="L13931" i="1"/>
  <c r="L13932" i="1"/>
  <c r="L13934" i="1"/>
  <c r="L13935" i="1"/>
  <c r="L13936" i="1"/>
  <c r="L13937" i="1"/>
  <c r="L13938" i="1"/>
  <c r="L13939" i="1"/>
  <c r="L13940" i="1"/>
  <c r="L13941" i="1"/>
  <c r="L13942" i="1"/>
  <c r="L13948" i="1"/>
  <c r="L13943" i="1"/>
  <c r="L13944" i="1"/>
  <c r="L13945" i="1"/>
  <c r="L13946" i="1"/>
  <c r="L13947" i="1"/>
  <c r="L13949" i="1"/>
  <c r="L13951" i="1"/>
  <c r="L13950" i="1"/>
  <c r="L13952" i="1"/>
  <c r="L13953" i="1"/>
  <c r="L13954" i="1"/>
  <c r="L13955" i="1"/>
  <c r="L13956" i="1"/>
  <c r="L13957" i="1"/>
  <c r="L13958" i="1"/>
  <c r="L13959" i="1"/>
  <c r="L13960"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6059" i="1"/>
  <c r="L16060" i="1"/>
  <c r="L16062" i="1"/>
  <c r="L16061"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5" i="1"/>
  <c r="L16086" i="1"/>
  <c r="L16087" i="1"/>
  <c r="L16088" i="1"/>
  <c r="L16089" i="1"/>
  <c r="L16090" i="1"/>
  <c r="L16091" i="1"/>
  <c r="L16084" i="1"/>
  <c r="L16094" i="1"/>
  <c r="L16095" i="1"/>
  <c r="L16092" i="1"/>
  <c r="L16093" i="1"/>
  <c r="L16097" i="1"/>
  <c r="L16098" i="1"/>
  <c r="L16099" i="1"/>
  <c r="L16100" i="1"/>
  <c r="L16101" i="1"/>
  <c r="L16102" i="1"/>
  <c r="L16103" i="1"/>
  <c r="L16104" i="1"/>
  <c r="L16105" i="1"/>
  <c r="L16106" i="1"/>
  <c r="L16096" i="1"/>
  <c r="L16107" i="1"/>
  <c r="L16051" i="1"/>
  <c r="L16052" i="1"/>
  <c r="L16053" i="1"/>
  <c r="L16054" i="1"/>
  <c r="L16055" i="1"/>
  <c r="L16056" i="1"/>
  <c r="L16057" i="1"/>
  <c r="L16058" i="1"/>
  <c r="L16108" i="1"/>
  <c r="L101" i="1"/>
  <c r="L102" i="1"/>
  <c r="L103" i="1"/>
  <c r="L104" i="1"/>
  <c r="L105" i="1"/>
  <c r="L106" i="1"/>
  <c r="L107" i="1"/>
  <c r="L108" i="1"/>
  <c r="L109" i="1"/>
  <c r="L110" i="1"/>
  <c r="L111" i="1"/>
  <c r="L114" i="1"/>
  <c r="L112" i="1"/>
  <c r="L113" i="1"/>
  <c r="L115" i="1"/>
  <c r="L116" i="1"/>
  <c r="L117" i="1"/>
  <c r="L118" i="1"/>
  <c r="L119" i="1"/>
  <c r="L120" i="1"/>
  <c r="L121" i="1"/>
  <c r="L122" i="1"/>
  <c r="L123" i="1"/>
  <c r="L124" i="1"/>
  <c r="L125" i="1"/>
  <c r="L126" i="1"/>
  <c r="L97" i="1"/>
  <c r="L98" i="1"/>
  <c r="L99" i="1"/>
  <c r="L100" i="1"/>
  <c r="L128" i="1"/>
  <c r="L129" i="1"/>
  <c r="L130" i="1"/>
  <c r="L127" i="1"/>
  <c r="L131" i="1"/>
  <c r="L132" i="1"/>
  <c r="L14950" i="1"/>
  <c r="L14951" i="1"/>
  <c r="L14952" i="1"/>
  <c r="L14953" i="1"/>
  <c r="L14954" i="1"/>
  <c r="L14955" i="1"/>
  <c r="L14956" i="1"/>
  <c r="L14957"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91" i="1"/>
  <c r="L7388" i="1"/>
  <c r="L7389" i="1"/>
  <c r="L7390" i="1"/>
  <c r="L7392" i="1"/>
  <c r="L7393" i="1"/>
  <c r="L7394" i="1"/>
  <c r="L7395" i="1"/>
  <c r="L7396" i="1"/>
  <c r="L7397" i="1"/>
  <c r="L7398" i="1"/>
  <c r="L7399" i="1"/>
  <c r="L7400" i="1"/>
  <c r="L7401" i="1"/>
  <c r="L7402" i="1"/>
  <c r="L7403" i="1"/>
  <c r="L6406" i="1"/>
  <c r="L6407" i="1"/>
  <c r="L6408" i="1"/>
  <c r="L6409" i="1"/>
  <c r="L6410" i="1"/>
  <c r="L6411" i="1"/>
  <c r="L6412" i="1"/>
  <c r="L6413" i="1"/>
  <c r="L6414" i="1"/>
  <c r="L6415" i="1"/>
  <c r="L6416" i="1"/>
  <c r="L6417" i="1"/>
  <c r="L6418" i="1"/>
  <c r="L6419" i="1"/>
  <c r="L6896" i="1"/>
  <c r="L6897" i="1"/>
  <c r="L6898" i="1"/>
  <c r="L6899" i="1"/>
  <c r="L6900" i="1"/>
  <c r="L6901" i="1"/>
  <c r="L6902" i="1"/>
  <c r="L6903"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9090" i="1"/>
  <c r="L9091" i="1"/>
  <c r="L9092" i="1"/>
  <c r="L9093"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13258" i="1"/>
  <c r="L13282" i="1"/>
  <c r="L13311"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8" i="1"/>
  <c r="L13359" i="1"/>
  <c r="L13355" i="1"/>
  <c r="L13356" i="1"/>
  <c r="L13357" i="1"/>
  <c r="L13360" i="1"/>
  <c r="L13361" i="1"/>
  <c r="L13366" i="1"/>
  <c r="L13362" i="1"/>
  <c r="L13363" i="1"/>
  <c r="L13364" i="1"/>
  <c r="L13365" i="1"/>
  <c r="L13367" i="1"/>
  <c r="L13368" i="1"/>
  <c r="L13369" i="1"/>
  <c r="L13370" i="1"/>
  <c r="L13371" i="1"/>
  <c r="L13372" i="1"/>
  <c r="L13373" i="1"/>
  <c r="L13374" i="1"/>
  <c r="L13375" i="1"/>
  <c r="L13376" i="1"/>
  <c r="L13377" i="1"/>
  <c r="L13378" i="1"/>
  <c r="L13379" i="1"/>
  <c r="L13380" i="1"/>
  <c r="L13381" i="1"/>
  <c r="L13382" i="1"/>
  <c r="L1966" i="1"/>
  <c r="L1968" i="1"/>
  <c r="L1967" i="1"/>
  <c r="L1969" i="1"/>
  <c r="L1970" i="1"/>
  <c r="L1971" i="1"/>
  <c r="L1972" i="1"/>
  <c r="L1973" i="1"/>
  <c r="L1974" i="1"/>
  <c r="L1975" i="1"/>
  <c r="L1976" i="1"/>
  <c r="L1977" i="1"/>
  <c r="L1983" i="1"/>
  <c r="L1985" i="1"/>
  <c r="L1978" i="1"/>
  <c r="L1979" i="1"/>
  <c r="L1980" i="1"/>
  <c r="L1981" i="1"/>
  <c r="L1982" i="1"/>
  <c r="L1984"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5" i="1"/>
  <c r="L2019" i="1"/>
  <c r="L2013" i="1"/>
  <c r="L2014" i="1"/>
  <c r="L2016" i="1"/>
  <c r="L2017" i="1"/>
  <c r="L2018"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3472" i="1"/>
  <c r="L3473" i="1"/>
  <c r="L3474" i="1"/>
  <c r="L1300" i="1"/>
  <c r="L1301" i="1"/>
  <c r="L1302" i="1"/>
  <c r="L1303" i="1"/>
  <c r="L1304" i="1"/>
  <c r="L1305" i="1"/>
  <c r="L1306" i="1"/>
  <c r="L1307" i="1"/>
  <c r="L1308" i="1"/>
  <c r="L1309" i="1"/>
  <c r="L1310" i="1"/>
  <c r="L1311" i="1"/>
  <c r="L1312" i="1"/>
  <c r="L1313" i="1"/>
  <c r="L1314" i="1"/>
  <c r="L1315" i="1"/>
  <c r="L1317" i="1"/>
  <c r="L1318" i="1"/>
  <c r="L1319" i="1"/>
  <c r="L1316" i="1"/>
  <c r="L1321" i="1"/>
  <c r="L1322" i="1"/>
  <c r="L1323" i="1"/>
  <c r="L1324" i="1"/>
  <c r="L1325" i="1"/>
  <c r="L1326" i="1"/>
  <c r="L1327" i="1"/>
  <c r="L1328" i="1"/>
  <c r="L1330" i="1"/>
  <c r="L1331" i="1"/>
  <c r="L1332" i="1"/>
  <c r="L1333" i="1"/>
  <c r="L1334" i="1"/>
  <c r="L1335" i="1"/>
  <c r="L1336" i="1"/>
  <c r="L1337" i="1"/>
  <c r="L1338" i="1"/>
  <c r="L1339" i="1"/>
  <c r="L1340" i="1"/>
  <c r="L1341" i="1"/>
  <c r="L1342" i="1"/>
  <c r="L1343" i="1"/>
  <c r="L1344" i="1"/>
  <c r="L1345" i="1"/>
  <c r="L1346" i="1"/>
  <c r="L1348" i="1"/>
  <c r="L1347" i="1"/>
  <c r="L1349" i="1"/>
  <c r="L1350" i="1"/>
  <c r="L1351" i="1"/>
  <c r="L1352" i="1"/>
  <c r="L1353" i="1"/>
  <c r="L1354" i="1"/>
  <c r="L1320" i="1"/>
  <c r="L1363" i="1"/>
  <c r="L1364" i="1"/>
  <c r="L1365" i="1"/>
  <c r="L1366" i="1"/>
  <c r="L1367" i="1"/>
  <c r="L1368" i="1"/>
  <c r="L1369" i="1"/>
  <c r="L1370" i="1"/>
  <c r="L1371" i="1"/>
  <c r="L1381" i="1"/>
  <c r="L1382" i="1"/>
  <c r="L1383" i="1"/>
  <c r="L1385" i="1"/>
  <c r="L1386" i="1"/>
  <c r="L1387" i="1"/>
  <c r="L1388" i="1"/>
  <c r="L1384" i="1"/>
  <c r="L1390" i="1"/>
  <c r="L1391" i="1"/>
  <c r="L1392" i="1"/>
  <c r="L1393" i="1"/>
  <c r="L1396" i="1"/>
  <c r="L1397" i="1"/>
  <c r="L1398" i="1"/>
  <c r="L1399" i="1"/>
  <c r="L1409" i="1"/>
  <c r="L1410" i="1"/>
  <c r="L1411" i="1"/>
  <c r="L1412" i="1"/>
  <c r="L1413" i="1"/>
  <c r="L1414" i="1"/>
  <c r="L1415" i="1"/>
  <c r="L1419" i="1"/>
  <c r="L1420" i="1"/>
  <c r="L1421" i="1"/>
  <c r="L1422" i="1"/>
  <c r="L1423" i="1"/>
  <c r="L1361" i="1"/>
  <c r="L1362" i="1"/>
  <c r="L1389" i="1"/>
  <c r="L1426" i="1"/>
  <c r="L1431" i="1"/>
  <c r="L1432" i="1"/>
  <c r="L1433" i="1"/>
  <c r="L1437" i="1"/>
  <c r="L1434" i="1"/>
  <c r="L1435" i="1"/>
  <c r="L1436" i="1"/>
  <c r="L1355" i="1"/>
  <c r="L1356" i="1"/>
  <c r="L1357" i="1"/>
  <c r="L1358" i="1"/>
  <c r="L1359" i="1"/>
  <c r="L1360" i="1"/>
  <c r="L1424" i="1"/>
  <c r="L1425" i="1"/>
  <c r="L1438" i="1"/>
  <c r="L1439" i="1"/>
  <c r="L1440" i="1"/>
  <c r="L1441" i="1"/>
  <c r="L1442" i="1"/>
  <c r="L1443" i="1"/>
  <c r="L1444" i="1"/>
  <c r="L1445" i="1"/>
  <c r="L1446" i="1"/>
  <c r="L1447" i="1"/>
  <c r="L3" i="1"/>
  <c r="L4" i="1"/>
  <c r="L5" i="1"/>
  <c r="L6" i="1"/>
  <c r="L7" i="1"/>
  <c r="L8" i="1"/>
  <c r="L9" i="1"/>
  <c r="L10" i="1"/>
  <c r="L11" i="1"/>
  <c r="L12" i="1"/>
  <c r="L13" i="1"/>
  <c r="L14" i="1"/>
  <c r="L15" i="1"/>
  <c r="L16" i="1"/>
  <c r="L17" i="1"/>
  <c r="L18" i="1"/>
  <c r="L19" i="1"/>
  <c r="L1329" i="1"/>
  <c r="L15596" i="1"/>
  <c r="L15597" i="1"/>
  <c r="L15598" i="1"/>
  <c r="L15599" i="1"/>
  <c r="L15601" i="1"/>
  <c r="L15600" i="1"/>
  <c r="L15602" i="1"/>
  <c r="L15603" i="1"/>
  <c r="L15604" i="1"/>
  <c r="L15605" i="1"/>
  <c r="L15606" i="1"/>
  <c r="L15607" i="1"/>
  <c r="L15608" i="1"/>
  <c r="L15609" i="1"/>
  <c r="L15610"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5" i="1"/>
  <c r="L15814" i="1"/>
  <c r="L15816" i="1"/>
  <c r="L15817" i="1"/>
  <c r="L15818" i="1"/>
  <c r="L15822" i="1"/>
  <c r="L15819" i="1"/>
  <c r="L15820" i="1"/>
  <c r="L15821" i="1"/>
  <c r="L15823" i="1"/>
  <c r="L15824" i="1"/>
  <c r="L15828" i="1"/>
  <c r="L15825" i="1"/>
  <c r="L15826" i="1"/>
  <c r="L15827" i="1"/>
  <c r="L15829" i="1"/>
  <c r="L15830" i="1"/>
  <c r="L15831" i="1"/>
  <c r="L15832" i="1"/>
  <c r="L15833" i="1"/>
  <c r="L15834" i="1"/>
  <c r="L15841" i="1"/>
  <c r="L15842" i="1"/>
  <c r="L15855" i="1"/>
  <c r="L15858" i="1"/>
  <c r="L15859" i="1"/>
  <c r="L15860" i="1"/>
  <c r="L15835" i="1"/>
  <c r="L15836" i="1"/>
  <c r="L15837" i="1"/>
  <c r="L15838" i="1"/>
  <c r="L15839" i="1"/>
  <c r="L15840" i="1"/>
  <c r="L15843" i="1"/>
  <c r="L15844" i="1"/>
  <c r="L15845" i="1"/>
  <c r="L15846" i="1"/>
  <c r="L15847" i="1"/>
  <c r="L15848" i="1"/>
  <c r="L15849" i="1"/>
  <c r="L15850" i="1"/>
  <c r="L15851" i="1"/>
  <c r="L15852" i="1"/>
  <c r="L15853" i="1"/>
  <c r="L15854" i="1"/>
  <c r="L15856" i="1"/>
  <c r="L15857" i="1"/>
  <c r="L15861" i="1"/>
  <c r="L15862" i="1"/>
  <c r="L15863" i="1"/>
  <c r="L15864" i="1"/>
  <c r="L15865" i="1"/>
  <c r="L15866" i="1"/>
  <c r="L15867" i="1"/>
  <c r="L15868" i="1"/>
  <c r="L15869" i="1"/>
  <c r="L15870" i="1"/>
  <c r="L15871" i="1"/>
  <c r="L15872" i="1"/>
  <c r="L15873" i="1"/>
  <c r="L15883" i="1"/>
  <c r="L15884" i="1"/>
  <c r="L15885" i="1"/>
  <c r="L15874" i="1"/>
  <c r="L15875" i="1"/>
  <c r="L15876" i="1"/>
  <c r="L15877" i="1"/>
  <c r="L15878" i="1"/>
  <c r="L15879" i="1"/>
  <c r="L15880" i="1"/>
  <c r="L15881" i="1"/>
  <c r="L15882" i="1"/>
  <c r="L15886" i="1"/>
  <c r="L15887" i="1"/>
  <c r="L15888" i="1"/>
  <c r="L15899" i="1"/>
  <c r="L15889" i="1"/>
  <c r="L15890" i="1"/>
  <c r="L15891" i="1"/>
  <c r="L15892" i="1"/>
  <c r="L15893" i="1"/>
  <c r="L15896" i="1"/>
  <c r="L15894" i="1"/>
  <c r="L15895" i="1"/>
  <c r="L15897" i="1"/>
  <c r="L15898" i="1"/>
  <c r="L15900" i="1"/>
  <c r="L15901" i="1"/>
  <c r="L15902" i="1"/>
  <c r="L15903" i="1"/>
  <c r="L15904" i="1"/>
  <c r="L15905" i="1"/>
  <c r="L15906" i="1"/>
  <c r="L15917" i="1"/>
  <c r="L15918" i="1"/>
  <c r="L15919" i="1"/>
  <c r="L15920" i="1"/>
  <c r="L15907" i="1"/>
  <c r="L15908" i="1"/>
  <c r="L15909" i="1"/>
  <c r="L15910" i="1"/>
  <c r="L15911" i="1"/>
  <c r="L15912" i="1"/>
  <c r="L15913" i="1"/>
  <c r="L15914" i="1"/>
  <c r="L15915" i="1"/>
  <c r="L15916" i="1"/>
  <c r="L15921" i="1"/>
  <c r="L15922" i="1"/>
  <c r="L15923" i="1"/>
  <c r="L15924" i="1"/>
  <c r="L15925" i="1"/>
  <c r="L15926" i="1"/>
  <c r="L15927" i="1"/>
  <c r="L15941" i="1"/>
  <c r="L15942" i="1"/>
  <c r="L1825" i="1"/>
  <c r="L1826" i="1"/>
  <c r="L1827" i="1"/>
  <c r="L1828" i="1"/>
  <c r="L1829" i="1"/>
  <c r="L1830" i="1"/>
  <c r="L1831" i="1"/>
  <c r="L1832" i="1"/>
  <c r="L1833" i="1"/>
  <c r="L1834" i="1"/>
  <c r="L1848" i="1"/>
  <c r="L1849" i="1"/>
  <c r="L1850" i="1"/>
  <c r="L1851" i="1"/>
  <c r="L1852" i="1"/>
  <c r="L1853" i="1"/>
  <c r="L1854" i="1"/>
  <c r="L1855" i="1"/>
  <c r="L1856" i="1"/>
  <c r="L1857" i="1"/>
  <c r="L1858" i="1"/>
  <c r="L1859" i="1"/>
  <c r="L1860" i="1"/>
  <c r="L1861" i="1"/>
  <c r="L1862" i="1"/>
  <c r="L1872" i="1"/>
  <c r="L1873" i="1"/>
  <c r="L1874" i="1"/>
  <c r="L1863" i="1"/>
  <c r="L1864" i="1"/>
  <c r="L1865" i="1"/>
  <c r="L1866" i="1"/>
  <c r="L1867" i="1"/>
  <c r="L1868" i="1"/>
  <c r="L1869" i="1"/>
  <c r="L1870" i="1"/>
  <c r="L1871" i="1"/>
  <c r="L1875" i="1"/>
  <c r="L1876" i="1"/>
  <c r="L1877" i="1"/>
  <c r="L1878" i="1"/>
  <c r="L1879" i="1"/>
  <c r="L1880" i="1"/>
  <c r="L1881" i="1"/>
  <c r="L1882" i="1"/>
  <c r="L1883" i="1"/>
  <c r="L1884" i="1"/>
  <c r="L1885" i="1"/>
  <c r="L1886" i="1"/>
  <c r="L1887" i="1"/>
  <c r="L1888" i="1"/>
  <c r="L1889" i="1"/>
  <c r="L1890" i="1"/>
  <c r="L1891" i="1"/>
  <c r="L1892" i="1"/>
  <c r="L1893" i="1"/>
  <c r="L1894" i="1"/>
  <c r="L1895" i="1"/>
  <c r="L1898" i="1"/>
  <c r="L1901" i="1"/>
  <c r="L1896" i="1"/>
  <c r="L1897" i="1"/>
  <c r="L1899" i="1"/>
  <c r="L1900" i="1"/>
  <c r="L1902" i="1"/>
  <c r="L3934" i="1"/>
  <c r="L3936" i="1"/>
  <c r="L3938" i="1"/>
  <c r="L3940" i="1"/>
  <c r="L3942" i="1"/>
  <c r="L3944" i="1"/>
  <c r="L3946" i="1"/>
  <c r="L3948" i="1"/>
  <c r="L3950" i="1"/>
  <c r="L3952" i="1"/>
  <c r="L3954" i="1"/>
  <c r="L3956" i="1"/>
  <c r="L3958" i="1"/>
  <c r="L3960" i="1"/>
  <c r="L3962" i="1"/>
  <c r="L3964" i="1"/>
  <c r="L3966" i="1"/>
  <c r="L3968" i="1"/>
  <c r="L3970" i="1"/>
  <c r="L3972" i="1"/>
  <c r="L3974" i="1"/>
  <c r="L3976" i="1"/>
  <c r="L3978" i="1"/>
  <c r="L3980" i="1"/>
  <c r="L3982" i="1"/>
  <c r="L3984" i="1"/>
  <c r="L3990" i="1"/>
  <c r="L3992" i="1"/>
  <c r="L3994" i="1"/>
  <c r="L4002" i="1"/>
  <c r="L4004" i="1"/>
  <c r="L4014" i="1"/>
  <c r="L4016" i="1"/>
  <c r="L4030" i="1"/>
  <c r="L4036" i="1"/>
  <c r="L4038" i="1"/>
  <c r="L4040" i="1"/>
  <c r="L4042" i="1"/>
  <c r="L3986" i="1"/>
  <c r="L3988" i="1"/>
  <c r="L3996" i="1"/>
  <c r="L3998" i="1"/>
  <c r="L4000" i="1"/>
  <c r="L4006" i="1"/>
  <c r="L4008" i="1"/>
  <c r="L4010" i="1"/>
  <c r="L4012" i="1"/>
  <c r="L4018" i="1"/>
  <c r="L4020" i="1"/>
  <c r="L4022" i="1"/>
  <c r="L4024" i="1"/>
  <c r="L4026" i="1"/>
  <c r="L4028" i="1"/>
  <c r="L4032" i="1"/>
  <c r="L4034" i="1"/>
  <c r="L4044" i="1"/>
  <c r="L4046" i="1"/>
  <c r="L4048" i="1"/>
  <c r="L4050" i="1"/>
  <c r="L4052" i="1"/>
  <c r="L4054" i="1"/>
  <c r="L4056" i="1"/>
  <c r="L4058" i="1"/>
  <c r="L4060" i="1"/>
  <c r="L4062" i="1"/>
  <c r="L4064" i="1"/>
  <c r="L4066" i="1"/>
  <c r="L4068" i="1"/>
  <c r="L4070" i="1"/>
  <c r="L4072" i="1"/>
  <c r="L4074" i="1"/>
  <c r="L4076" i="1"/>
  <c r="L4078" i="1"/>
  <c r="L4080" i="1"/>
  <c r="L4082" i="1"/>
  <c r="L4084" i="1"/>
  <c r="L4086" i="1"/>
  <c r="L4088" i="1"/>
  <c r="L4090" i="1"/>
  <c r="L4092" i="1"/>
  <c r="L4094" i="1"/>
  <c r="L4096" i="1"/>
  <c r="L4098" i="1"/>
  <c r="L4100" i="1"/>
  <c r="L4102" i="1"/>
  <c r="L4104" i="1"/>
  <c r="L4106" i="1"/>
  <c r="L4108" i="1"/>
  <c r="L4110" i="1"/>
  <c r="L4112" i="1"/>
  <c r="L4114" i="1"/>
  <c r="L4116" i="1"/>
  <c r="L4118" i="1"/>
  <c r="L4122" i="1"/>
  <c r="L4124" i="1"/>
  <c r="L4120" i="1"/>
  <c r="L4126" i="1"/>
  <c r="L4128" i="1"/>
  <c r="L4130" i="1"/>
  <c r="L4132" i="1"/>
  <c r="L4134" i="1"/>
  <c r="L4136" i="1"/>
  <c r="L4138" i="1"/>
  <c r="L4140" i="1"/>
  <c r="L4142" i="1"/>
  <c r="L4144" i="1"/>
  <c r="L4146" i="1"/>
  <c r="L4148" i="1"/>
  <c r="L4150" i="1"/>
  <c r="L4152" i="1"/>
  <c r="L4154" i="1"/>
  <c r="L4156" i="1"/>
  <c r="L4158" i="1"/>
  <c r="L4160" i="1"/>
  <c r="L4162" i="1"/>
  <c r="L4164" i="1"/>
  <c r="L4166" i="1"/>
  <c r="L4168" i="1"/>
  <c r="L4170" i="1"/>
  <c r="L4172" i="1"/>
  <c r="L4174" i="1"/>
  <c r="L4176" i="1"/>
  <c r="L4178" i="1"/>
  <c r="L4180" i="1"/>
  <c r="L4182" i="1"/>
  <c r="L4184" i="1"/>
  <c r="L4186" i="1"/>
  <c r="L4188" i="1"/>
  <c r="L4190" i="1"/>
  <c r="L4192" i="1"/>
  <c r="L4194" i="1"/>
  <c r="L4196" i="1"/>
  <c r="L4198" i="1"/>
  <c r="L4200" i="1"/>
  <c r="L4202" i="1"/>
  <c r="L4206" i="1"/>
  <c r="L4208" i="1"/>
  <c r="L4210" i="1"/>
  <c r="L4212" i="1"/>
  <c r="L4214" i="1"/>
  <c r="L4216" i="1"/>
  <c r="L4218" i="1"/>
  <c r="L4220" i="1"/>
  <c r="L4222" i="1"/>
  <c r="L4224" i="1"/>
  <c r="L4226" i="1"/>
  <c r="L4228" i="1"/>
  <c r="L4230" i="1"/>
  <c r="L4232" i="1"/>
  <c r="L4234" i="1"/>
  <c r="L4236" i="1"/>
  <c r="L4238" i="1"/>
  <c r="L3016" i="1"/>
  <c r="L3021" i="1"/>
  <c r="L2883" i="1"/>
  <c r="L2888" i="1"/>
  <c r="L2893" i="1"/>
  <c r="L2898" i="1"/>
  <c r="L2903" i="1"/>
  <c r="L2908" i="1"/>
  <c r="L2928" i="1"/>
  <c r="L2913" i="1"/>
  <c r="L2918" i="1"/>
  <c r="L2923" i="1"/>
  <c r="L2933" i="1"/>
  <c r="L2938" i="1"/>
  <c r="L2943" i="1"/>
  <c r="L2948" i="1"/>
  <c r="L2953" i="1"/>
  <c r="L2958" i="1"/>
  <c r="L2963" i="1"/>
  <c r="L2968" i="1"/>
  <c r="L2973" i="1"/>
  <c r="L2978" i="1"/>
  <c r="L2983" i="1"/>
  <c r="L2988" i="1"/>
  <c r="L2993" i="1"/>
  <c r="L2998" i="1"/>
  <c r="L3003" i="1"/>
  <c r="L3006" i="1"/>
  <c r="L2770" i="1"/>
  <c r="L2775" i="1"/>
  <c r="L2779" i="1"/>
  <c r="L2783" i="1"/>
  <c r="L2787" i="1"/>
  <c r="L2791" i="1"/>
  <c r="L2795" i="1"/>
  <c r="L2799" i="1"/>
  <c r="L2807" i="1"/>
  <c r="L2811" i="1"/>
  <c r="L2815" i="1"/>
  <c r="L2819" i="1"/>
  <c r="L2823" i="1"/>
  <c r="L2826" i="1"/>
  <c r="L14966" i="1"/>
  <c r="L14971" i="1"/>
  <c r="L14976" i="1"/>
  <c r="L14981" i="1"/>
  <c r="L14986" i="1"/>
  <c r="L14991" i="1"/>
  <c r="L14996" i="1"/>
  <c r="L15001" i="1"/>
  <c r="L15006" i="1"/>
  <c r="L15011" i="1"/>
  <c r="L15016" i="1"/>
  <c r="L15021" i="1"/>
  <c r="L15026" i="1"/>
  <c r="L15031" i="1"/>
  <c r="L15036" i="1"/>
  <c r="L15041" i="1"/>
  <c r="L15046" i="1"/>
  <c r="L15051" i="1"/>
  <c r="L15056" i="1"/>
  <c r="L15061" i="1"/>
  <c r="L15066" i="1"/>
  <c r="L15071" i="1"/>
  <c r="L15076" i="1"/>
  <c r="L15081" i="1"/>
  <c r="L15106" i="1"/>
  <c r="L15111" i="1"/>
  <c r="L15116" i="1"/>
  <c r="L15121" i="1"/>
  <c r="L15126" i="1"/>
  <c r="L15086" i="1"/>
  <c r="L15091" i="1"/>
  <c r="L15096" i="1"/>
  <c r="L15101" i="1"/>
  <c r="L15131" i="1"/>
  <c r="L15136" i="1"/>
  <c r="L15141" i="1"/>
  <c r="L15146" i="1"/>
  <c r="L15151" i="1"/>
  <c r="L15156" i="1"/>
  <c r="L15161" i="1"/>
  <c r="L15166" i="1"/>
  <c r="L15171" i="1"/>
  <c r="L15176" i="1"/>
  <c r="L15181" i="1"/>
  <c r="L15186" i="1"/>
  <c r="L15191" i="1"/>
  <c r="L15196" i="1"/>
  <c r="L15201" i="1"/>
  <c r="L15206" i="1"/>
  <c r="L15211" i="1"/>
  <c r="L15216" i="1"/>
  <c r="L15221" i="1"/>
  <c r="L15226" i="1"/>
  <c r="L15231" i="1"/>
  <c r="L15236" i="1"/>
  <c r="L15241" i="1"/>
  <c r="L15246" i="1"/>
  <c r="L15256" i="1"/>
  <c r="L15261" i="1"/>
  <c r="L15251" i="1"/>
  <c r="L15266" i="1"/>
  <c r="L15271" i="1"/>
  <c r="L15276" i="1"/>
  <c r="L15281" i="1"/>
  <c r="L15286" i="1"/>
  <c r="L15291" i="1"/>
  <c r="L15296" i="1"/>
  <c r="L15301" i="1"/>
  <c r="L15306" i="1"/>
  <c r="L15309" i="1"/>
  <c r="L12949" i="1"/>
  <c r="L12954" i="1"/>
  <c r="L12959" i="1"/>
  <c r="L12989" i="1"/>
  <c r="L12994" i="1"/>
  <c r="L12999" i="1"/>
  <c r="L13004" i="1"/>
  <c r="L13009" i="1"/>
  <c r="L13014" i="1"/>
  <c r="L13019" i="1"/>
  <c r="L13024" i="1"/>
  <c r="L13029" i="1"/>
  <c r="L13034" i="1"/>
  <c r="L13039" i="1"/>
  <c r="L13044" i="1"/>
  <c r="L13049" i="1"/>
  <c r="L13054" i="1"/>
  <c r="L13059" i="1"/>
  <c r="L13064" i="1"/>
  <c r="L13069" i="1"/>
  <c r="L13074" i="1"/>
  <c r="L13079" i="1"/>
  <c r="L13084" i="1"/>
  <c r="L13089" i="1"/>
  <c r="L13094" i="1"/>
  <c r="L13099" i="1"/>
  <c r="L13104" i="1"/>
  <c r="L12964" i="1"/>
  <c r="L12969" i="1"/>
  <c r="L12974" i="1"/>
  <c r="L12979" i="1"/>
  <c r="L12984" i="1"/>
  <c r="L13114" i="1"/>
  <c r="L13119" i="1"/>
  <c r="L13124" i="1"/>
  <c r="L13129" i="1"/>
  <c r="L13134" i="1"/>
  <c r="L13139" i="1"/>
  <c r="L13144" i="1"/>
  <c r="L13154" i="1"/>
  <c r="L13159" i="1"/>
  <c r="L13164" i="1"/>
  <c r="L13149" i="1"/>
  <c r="L13169" i="1"/>
  <c r="L13174" i="1"/>
  <c r="L13179" i="1"/>
  <c r="L13109" i="1"/>
  <c r="L13184" i="1"/>
  <c r="L13189" i="1"/>
  <c r="L13194" i="1"/>
  <c r="L13199" i="1"/>
  <c r="L13204" i="1"/>
  <c r="L13209" i="1"/>
  <c r="L13214" i="1"/>
  <c r="L13219" i="1"/>
  <c r="L13224" i="1"/>
  <c r="L13229" i="1"/>
  <c r="L13234" i="1"/>
  <c r="L13244" i="1"/>
  <c r="L12820" i="1"/>
  <c r="L12825" i="1"/>
  <c r="L12830" i="1"/>
  <c r="L12835" i="1"/>
  <c r="L13618" i="1"/>
  <c r="L13623" i="1"/>
  <c r="L13628" i="1"/>
  <c r="L13633" i="1"/>
  <c r="L13638" i="1"/>
  <c r="L13483" i="1"/>
  <c r="L13488" i="1"/>
  <c r="L13493" i="1"/>
  <c r="L13498" i="1"/>
  <c r="L13503" i="1"/>
  <c r="L13508" i="1"/>
  <c r="L13513" i="1"/>
  <c r="L13518" i="1"/>
  <c r="L13523" i="1"/>
  <c r="L13528" i="1"/>
  <c r="L13533" i="1"/>
  <c r="L13538" i="1"/>
  <c r="L13543" i="1"/>
  <c r="L13548" i="1"/>
  <c r="L13553" i="1"/>
  <c r="L13558" i="1"/>
  <c r="L13563" i="1"/>
  <c r="L13568" i="1"/>
  <c r="L13573" i="1"/>
  <c r="L13578" i="1"/>
  <c r="L13583" i="1"/>
  <c r="L13588" i="1"/>
  <c r="L13593" i="1"/>
  <c r="L13598" i="1"/>
  <c r="L13603" i="1"/>
  <c r="L13608" i="1"/>
  <c r="L13613" i="1"/>
  <c r="L13643" i="1"/>
  <c r="L13648" i="1"/>
  <c r="L13653" i="1"/>
  <c r="L13658" i="1"/>
  <c r="L13661" i="1"/>
  <c r="L14357" i="1"/>
  <c r="L14848" i="1"/>
  <c r="L14851" i="1"/>
  <c r="L14854" i="1"/>
  <c r="L14857" i="1"/>
  <c r="L3196" i="1"/>
  <c r="L3198" i="1"/>
  <c r="L3199" i="1"/>
  <c r="L3200" i="1"/>
  <c r="L3201" i="1"/>
  <c r="L3202" i="1"/>
  <c r="L3203" i="1"/>
  <c r="L3204" i="1"/>
  <c r="L3205" i="1"/>
  <c r="L3206" i="1"/>
  <c r="L3207" i="1"/>
  <c r="L3208" i="1"/>
  <c r="L3209" i="1"/>
  <c r="L3210" i="1"/>
  <c r="L3211" i="1"/>
  <c r="L3212" i="1"/>
  <c r="L3213" i="1"/>
  <c r="L3216" i="1"/>
  <c r="L3217" i="1"/>
  <c r="L3219" i="1"/>
  <c r="L3220" i="1"/>
  <c r="L3221" i="1"/>
  <c r="L3222" i="1"/>
  <c r="L3218"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14" i="1"/>
  <c r="L3215" i="1"/>
  <c r="L3263" i="1"/>
  <c r="L3264" i="1"/>
  <c r="L3269" i="1"/>
  <c r="L3265" i="1"/>
  <c r="L3266" i="1"/>
  <c r="L3267" i="1"/>
  <c r="L3268"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300" i="1"/>
  <c r="L3299" i="1"/>
  <c r="L3301" i="1"/>
  <c r="L3305" i="1"/>
  <c r="L3307" i="1"/>
  <c r="L3302" i="1"/>
  <c r="L3303" i="1"/>
  <c r="L3304" i="1"/>
  <c r="L3306"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924" i="1"/>
  <c r="L7405" i="1"/>
  <c r="L7409" i="1"/>
  <c r="L7412" i="1"/>
  <c r="L7415" i="1"/>
  <c r="L7418" i="1"/>
  <c r="L7421" i="1"/>
  <c r="L7424" i="1"/>
  <c r="L7427" i="1"/>
  <c r="L7430" i="1"/>
  <c r="L7433" i="1"/>
  <c r="L7436" i="1"/>
  <c r="L7439" i="1"/>
  <c r="L7442" i="1"/>
  <c r="L7445" i="1"/>
  <c r="L7448" i="1"/>
  <c r="L7451" i="1"/>
  <c r="L7454" i="1"/>
  <c r="L7457" i="1"/>
  <c r="L7460" i="1"/>
  <c r="L7463" i="1"/>
  <c r="L7466" i="1"/>
  <c r="L7469" i="1"/>
  <c r="L7472" i="1"/>
  <c r="L7475" i="1"/>
  <c r="L7478" i="1"/>
  <c r="L7481" i="1"/>
  <c r="L7484" i="1"/>
  <c r="L7487" i="1"/>
  <c r="L7490" i="1"/>
  <c r="L7493" i="1"/>
  <c r="L7496" i="1"/>
  <c r="L7499" i="1"/>
  <c r="L7502" i="1"/>
  <c r="L7505" i="1"/>
  <c r="L7508" i="1"/>
  <c r="L7511" i="1"/>
  <c r="L7514" i="1"/>
  <c r="L7517" i="1"/>
  <c r="L7520" i="1"/>
  <c r="L7523" i="1"/>
  <c r="L7526" i="1"/>
  <c r="L7529" i="1"/>
  <c r="L7532" i="1"/>
  <c r="L7535" i="1"/>
  <c r="L7538" i="1"/>
  <c r="L7541" i="1"/>
  <c r="L7544" i="1"/>
  <c r="L7547" i="1"/>
  <c r="L7550" i="1"/>
  <c r="L7553" i="1"/>
  <c r="L7556" i="1"/>
  <c r="L7559" i="1"/>
  <c r="L7562" i="1"/>
  <c r="L7565" i="1"/>
  <c r="L7568" i="1"/>
  <c r="L7571" i="1"/>
  <c r="L7574" i="1"/>
  <c r="L7577" i="1"/>
  <c r="L7580" i="1"/>
  <c r="L7583" i="1"/>
  <c r="L7586" i="1"/>
  <c r="L7589" i="1"/>
  <c r="L7592" i="1"/>
  <c r="L7595" i="1"/>
  <c r="L7598" i="1"/>
  <c r="L7601" i="1"/>
  <c r="L7604" i="1"/>
  <c r="L7607" i="1"/>
  <c r="L7610" i="1"/>
  <c r="L7613" i="1"/>
  <c r="L7616" i="1"/>
  <c r="L7619" i="1"/>
  <c r="L7622" i="1"/>
  <c r="L7625" i="1"/>
  <c r="L7628" i="1"/>
  <c r="L7631" i="1"/>
  <c r="L7634" i="1"/>
  <c r="L7637" i="1"/>
  <c r="L7640" i="1"/>
  <c r="L7643" i="1"/>
  <c r="L7646" i="1"/>
  <c r="L7649" i="1"/>
  <c r="L7652" i="1"/>
  <c r="L7655" i="1"/>
  <c r="L7658" i="1"/>
  <c r="L7661" i="1"/>
  <c r="L7664" i="1"/>
  <c r="L7667" i="1"/>
  <c r="L7670" i="1"/>
  <c r="L7673" i="1"/>
  <c r="L7676" i="1"/>
  <c r="L7679" i="1"/>
  <c r="L7682" i="1"/>
  <c r="L7685" i="1"/>
  <c r="L7688" i="1"/>
  <c r="L7691" i="1"/>
  <c r="L7694" i="1"/>
  <c r="L7697" i="1"/>
  <c r="L7700" i="1"/>
  <c r="L7703" i="1"/>
  <c r="L7706" i="1"/>
  <c r="L7709" i="1"/>
  <c r="L7712" i="1"/>
  <c r="L7715" i="1"/>
  <c r="L7718" i="1"/>
  <c r="L7721" i="1"/>
  <c r="L7724" i="1"/>
  <c r="L7727" i="1"/>
  <c r="L7730" i="1"/>
  <c r="L7733" i="1"/>
  <c r="L7736" i="1"/>
  <c r="L7739" i="1"/>
  <c r="L7742" i="1"/>
  <c r="L7745" i="1"/>
  <c r="L7748" i="1"/>
  <c r="L7751" i="1"/>
  <c r="L7754" i="1"/>
  <c r="L7757" i="1"/>
  <c r="L7760" i="1"/>
  <c r="L7763" i="1"/>
  <c r="L7766" i="1"/>
  <c r="L7769" i="1"/>
  <c r="L7772" i="1"/>
  <c r="L7775" i="1"/>
  <c r="L7778" i="1"/>
  <c r="L7781" i="1"/>
  <c r="L7784" i="1"/>
  <c r="L7787" i="1"/>
  <c r="L7790" i="1"/>
  <c r="L7793" i="1"/>
  <c r="L7796" i="1"/>
  <c r="L7799" i="1"/>
  <c r="L7802" i="1"/>
  <c r="L7805" i="1"/>
  <c r="L7808" i="1"/>
  <c r="L7811" i="1"/>
  <c r="L7814" i="1"/>
  <c r="L7817" i="1"/>
  <c r="L7820" i="1"/>
  <c r="L7823" i="1"/>
  <c r="L7826" i="1"/>
  <c r="L7829" i="1"/>
  <c r="L7832" i="1"/>
  <c r="L7835" i="1"/>
  <c r="L7838" i="1"/>
  <c r="L7841" i="1"/>
  <c r="L7844" i="1"/>
  <c r="L7847" i="1"/>
  <c r="L7850" i="1"/>
  <c r="L7853" i="1"/>
  <c r="L7856" i="1"/>
  <c r="L7859" i="1"/>
  <c r="L7862" i="1"/>
  <c r="L7865" i="1"/>
  <c r="L7868" i="1"/>
  <c r="L7871" i="1"/>
  <c r="L7874" i="1"/>
  <c r="L7877" i="1"/>
  <c r="L7880" i="1"/>
  <c r="L7883" i="1"/>
  <c r="L7886" i="1"/>
  <c r="L7889" i="1"/>
  <c r="L7892" i="1"/>
  <c r="L7893" i="1"/>
  <c r="L7898" i="1"/>
  <c r="L7901" i="1"/>
  <c r="L7904" i="1"/>
  <c r="L7907" i="1"/>
  <c r="L7910" i="1"/>
  <c r="L7913" i="1"/>
  <c r="L7916" i="1"/>
  <c r="L7919" i="1"/>
  <c r="L7922" i="1"/>
  <c r="L7925" i="1"/>
  <c r="L7928" i="1"/>
  <c r="L7931" i="1"/>
  <c r="L7934" i="1"/>
  <c r="L7937" i="1"/>
  <c r="L7940" i="1"/>
  <c r="L7943" i="1"/>
  <c r="L7946" i="1"/>
  <c r="L7949" i="1"/>
  <c r="L7952" i="1"/>
  <c r="L7955" i="1"/>
  <c r="L7958" i="1"/>
  <c r="L7961" i="1"/>
  <c r="L7964" i="1"/>
  <c r="L7967" i="1"/>
  <c r="L7970" i="1"/>
  <c r="L7973" i="1"/>
  <c r="L7976" i="1"/>
  <c r="L7979" i="1"/>
  <c r="L7982" i="1"/>
  <c r="L7985" i="1"/>
  <c r="L7988" i="1"/>
  <c r="L7991" i="1"/>
  <c r="L7994" i="1"/>
  <c r="L7997" i="1"/>
  <c r="L8000" i="1"/>
  <c r="L8003" i="1"/>
  <c r="L8006" i="1"/>
  <c r="L8009" i="1"/>
  <c r="L8012" i="1"/>
  <c r="L8015" i="1"/>
  <c r="L8018" i="1"/>
  <c r="L8021" i="1"/>
  <c r="L8024" i="1"/>
  <c r="L8027" i="1"/>
  <c r="L8030" i="1"/>
  <c r="L8033" i="1"/>
  <c r="L8036" i="1"/>
  <c r="L8039" i="1"/>
  <c r="L8042" i="1"/>
  <c r="L8045" i="1"/>
  <c r="L8048" i="1"/>
  <c r="L8051" i="1"/>
  <c r="L8054" i="1"/>
  <c r="L8057" i="1"/>
  <c r="L8060" i="1"/>
  <c r="L8063" i="1"/>
  <c r="L8066" i="1"/>
  <c r="L8069" i="1"/>
  <c r="L8072" i="1"/>
  <c r="L8075" i="1"/>
  <c r="L8078" i="1"/>
  <c r="L8081" i="1"/>
  <c r="L8084" i="1"/>
  <c r="L8087" i="1"/>
  <c r="L8090" i="1"/>
  <c r="L8093" i="1"/>
  <c r="L8096" i="1"/>
  <c r="L8099" i="1"/>
  <c r="L8102" i="1"/>
  <c r="L8105" i="1"/>
  <c r="L8108" i="1"/>
  <c r="L8111" i="1"/>
  <c r="L8114" i="1"/>
  <c r="L8117" i="1"/>
  <c r="L8120" i="1"/>
  <c r="L8123" i="1"/>
  <c r="L8126" i="1"/>
  <c r="L8129" i="1"/>
  <c r="L8132" i="1"/>
  <c r="L8135" i="1"/>
  <c r="L8138" i="1"/>
  <c r="L8141" i="1"/>
  <c r="L8144" i="1"/>
  <c r="L8147" i="1"/>
  <c r="L8150" i="1"/>
  <c r="L8153" i="1"/>
  <c r="L8156" i="1"/>
  <c r="L8159" i="1"/>
  <c r="L8162" i="1"/>
  <c r="L8165" i="1"/>
  <c r="L8168" i="1"/>
  <c r="L8171" i="1"/>
  <c r="L8174" i="1"/>
  <c r="L8177" i="1"/>
  <c r="L8180" i="1"/>
  <c r="L8183" i="1"/>
  <c r="L8186" i="1"/>
  <c r="L8189" i="1"/>
  <c r="L8192" i="1"/>
  <c r="L8195" i="1"/>
  <c r="L8198" i="1"/>
  <c r="L8201" i="1"/>
  <c r="L8204" i="1"/>
  <c r="L8207" i="1"/>
  <c r="L8210" i="1"/>
  <c r="L8213" i="1"/>
  <c r="L8216" i="1"/>
  <c r="L8219" i="1"/>
  <c r="L8222" i="1"/>
  <c r="L8225" i="1"/>
  <c r="L8228" i="1"/>
  <c r="L8231" i="1"/>
  <c r="L8234" i="1"/>
  <c r="L8237" i="1"/>
  <c r="L8240" i="1"/>
  <c r="L8243" i="1"/>
  <c r="L8246" i="1"/>
  <c r="L8249" i="1"/>
  <c r="L8252" i="1"/>
  <c r="L8255" i="1"/>
  <c r="L8258" i="1"/>
  <c r="L8261" i="1"/>
  <c r="L8264" i="1"/>
  <c r="L8267" i="1"/>
  <c r="L8270" i="1"/>
  <c r="L8273" i="1"/>
  <c r="L8276" i="1"/>
  <c r="L8279" i="1"/>
  <c r="L8282" i="1"/>
  <c r="L8285" i="1"/>
  <c r="L8288" i="1"/>
  <c r="L8291" i="1"/>
  <c r="L8294" i="1"/>
  <c r="L8297" i="1"/>
  <c r="L8300" i="1"/>
  <c r="L8303" i="1"/>
  <c r="L8306" i="1"/>
  <c r="L8309" i="1"/>
  <c r="L8312" i="1"/>
  <c r="L8315" i="1"/>
  <c r="L8318" i="1"/>
  <c r="L8321" i="1"/>
  <c r="L8324" i="1"/>
  <c r="L8327" i="1"/>
  <c r="L8330" i="1"/>
  <c r="L8333" i="1"/>
  <c r="L8336" i="1"/>
  <c r="L8339" i="1"/>
  <c r="L8342" i="1"/>
  <c r="L8345" i="1"/>
  <c r="L8348" i="1"/>
  <c r="L8351" i="1"/>
  <c r="L8354" i="1"/>
  <c r="L8357" i="1"/>
  <c r="L8360" i="1"/>
  <c r="L8363" i="1"/>
  <c r="L8366" i="1"/>
  <c r="L8369" i="1"/>
  <c r="L8372" i="1"/>
  <c r="L8375" i="1"/>
  <c r="L8378" i="1"/>
  <c r="L8381" i="1"/>
  <c r="L8384" i="1"/>
  <c r="L8387" i="1"/>
  <c r="L8390" i="1"/>
  <c r="L8393" i="1"/>
  <c r="L8396" i="1"/>
  <c r="L8399" i="1"/>
  <c r="L8402" i="1"/>
  <c r="L8405" i="1"/>
  <c r="L8408" i="1"/>
  <c r="L8411" i="1"/>
  <c r="L8414" i="1"/>
  <c r="L8417" i="1"/>
  <c r="L8420" i="1"/>
  <c r="L8423" i="1"/>
  <c r="L8426" i="1"/>
  <c r="L8429" i="1"/>
  <c r="L8432" i="1"/>
  <c r="L8435" i="1"/>
  <c r="L8438" i="1"/>
  <c r="L8441" i="1"/>
  <c r="L8444" i="1"/>
  <c r="L8447" i="1"/>
  <c r="L8450" i="1"/>
  <c r="L8453" i="1"/>
  <c r="L8456" i="1"/>
  <c r="L8459" i="1"/>
  <c r="L8462" i="1"/>
  <c r="L8465" i="1"/>
  <c r="L8468" i="1"/>
  <c r="L8471" i="1"/>
  <c r="L8474" i="1"/>
  <c r="L8477" i="1"/>
  <c r="L8480" i="1"/>
  <c r="L8483" i="1"/>
  <c r="L8486" i="1"/>
  <c r="L8489" i="1"/>
  <c r="L8492" i="1"/>
  <c r="L8495" i="1"/>
  <c r="L8498" i="1"/>
  <c r="L8501" i="1"/>
  <c r="L8504" i="1"/>
  <c r="L8507" i="1"/>
  <c r="L8510" i="1"/>
  <c r="L8513" i="1"/>
  <c r="L8516" i="1"/>
  <c r="L8519" i="1"/>
  <c r="L8522" i="1"/>
  <c r="L8525" i="1"/>
  <c r="L8528" i="1"/>
  <c r="L8531" i="1"/>
  <c r="L8534" i="1"/>
  <c r="L8537" i="1"/>
  <c r="L8540" i="1"/>
  <c r="L8543" i="1"/>
  <c r="L8546" i="1"/>
  <c r="L8549" i="1"/>
  <c r="L8552" i="1"/>
  <c r="L8555" i="1"/>
  <c r="L8558" i="1"/>
  <c r="L8561" i="1"/>
  <c r="L8564" i="1"/>
  <c r="L8567" i="1"/>
  <c r="L8570" i="1"/>
  <c r="L8573" i="1"/>
  <c r="L8576" i="1"/>
  <c r="L8579" i="1"/>
  <c r="L8582" i="1"/>
  <c r="L8585" i="1"/>
  <c r="L8588" i="1"/>
  <c r="L8591" i="1"/>
  <c r="L8594" i="1"/>
  <c r="L8597" i="1"/>
  <c r="L8600" i="1"/>
  <c r="L8601" i="1"/>
  <c r="L8606" i="1"/>
  <c r="L8607" i="1"/>
  <c r="L8612" i="1"/>
  <c r="L8615" i="1"/>
  <c r="L8618" i="1"/>
  <c r="L8621" i="1"/>
  <c r="L8624" i="1"/>
  <c r="L8627" i="1"/>
  <c r="L8630" i="1"/>
  <c r="L8633" i="1"/>
  <c r="L8636" i="1"/>
  <c r="L8639" i="1"/>
  <c r="L8642" i="1"/>
  <c r="L8645" i="1"/>
  <c r="L8663" i="1"/>
  <c r="L8648" i="1"/>
  <c r="L8651" i="1"/>
  <c r="L8654" i="1"/>
  <c r="L8657" i="1"/>
  <c r="L8660" i="1"/>
  <c r="L8666" i="1"/>
  <c r="L8669" i="1"/>
  <c r="L8672" i="1"/>
  <c r="L8675" i="1"/>
  <c r="L8678" i="1"/>
  <c r="L8681" i="1"/>
  <c r="L8684" i="1"/>
  <c r="L8687" i="1"/>
  <c r="L8690" i="1"/>
  <c r="L8693" i="1"/>
  <c r="L8696" i="1"/>
  <c r="L8699" i="1"/>
  <c r="L8702" i="1"/>
  <c r="L8705" i="1"/>
  <c r="L8711" i="1"/>
  <c r="L8708" i="1"/>
  <c r="L8714" i="1"/>
  <c r="L8717" i="1"/>
  <c r="L8720" i="1"/>
  <c r="L8723" i="1"/>
  <c r="L8726" i="1"/>
  <c r="L8729" i="1"/>
  <c r="L8732" i="1"/>
  <c r="L8735" i="1"/>
  <c r="L8738" i="1"/>
  <c r="L8741" i="1"/>
  <c r="L8744" i="1"/>
  <c r="L8747" i="1"/>
  <c r="L8750" i="1"/>
  <c r="L8753" i="1"/>
  <c r="L8756" i="1"/>
  <c r="L8759" i="1"/>
  <c r="L8762" i="1"/>
  <c r="L8765" i="1"/>
  <c r="L8768" i="1"/>
  <c r="L8771" i="1"/>
  <c r="L8774" i="1"/>
  <c r="L8777" i="1"/>
  <c r="L8780" i="1"/>
  <c r="L8783" i="1"/>
  <c r="L8786" i="1"/>
  <c r="L8789" i="1"/>
  <c r="L8792" i="1"/>
  <c r="L8795" i="1"/>
  <c r="L8798" i="1"/>
  <c r="L8801" i="1"/>
  <c r="L8804" i="1"/>
  <c r="L8807" i="1"/>
  <c r="L8810" i="1"/>
  <c r="L8813" i="1"/>
  <c r="L8816" i="1"/>
  <c r="L8819" i="1"/>
  <c r="L8822" i="1"/>
  <c r="L8825" i="1"/>
  <c r="L8828" i="1"/>
  <c r="L8831" i="1"/>
  <c r="L8843" i="1"/>
  <c r="L8834" i="1"/>
  <c r="L8837" i="1"/>
  <c r="L8840" i="1"/>
  <c r="L8852" i="1"/>
  <c r="L8846" i="1"/>
  <c r="L8849" i="1"/>
  <c r="L94" i="1"/>
  <c r="L182" i="1"/>
  <c r="L665" i="1"/>
  <c r="L669" i="1"/>
  <c r="L1537" i="1"/>
  <c r="L1541" i="1"/>
  <c r="L1545" i="1"/>
  <c r="L1549" i="1"/>
  <c r="L1556" i="1"/>
  <c r="L1560" i="1"/>
  <c r="L1564" i="1"/>
  <c r="L1568" i="1"/>
  <c r="L1647" i="1"/>
  <c r="L1837" i="1"/>
  <c r="L1915" i="1"/>
  <c r="L1919" i="1"/>
  <c r="L2550" i="1"/>
  <c r="L2554" i="1"/>
  <c r="L2558" i="1"/>
  <c r="L3828" i="1"/>
  <c r="L3832" i="1"/>
  <c r="L5228" i="1"/>
  <c r="L5232" i="1"/>
  <c r="L5236" i="1"/>
  <c r="L5240" i="1"/>
  <c r="L5244" i="1"/>
  <c r="L9949" i="1"/>
  <c r="L10641" i="1"/>
  <c r="L10645" i="1"/>
  <c r="L3529" i="1"/>
  <c r="L3533" i="1"/>
  <c r="L3537" i="1"/>
  <c r="L3541" i="1"/>
  <c r="L3545" i="1"/>
  <c r="L3549" i="1"/>
  <c r="L3553" i="1"/>
  <c r="L3557" i="1"/>
  <c r="L3561" i="1"/>
  <c r="L3565" i="1"/>
  <c r="L3569" i="1"/>
  <c r="L3573" i="1"/>
  <c r="L3577" i="1"/>
  <c r="L3581" i="1"/>
  <c r="L3585" i="1"/>
  <c r="L3589" i="1"/>
  <c r="L3593" i="1"/>
  <c r="L3597" i="1"/>
  <c r="L3601" i="1"/>
  <c r="L3605" i="1"/>
  <c r="L3609" i="1"/>
  <c r="L10126" i="1"/>
  <c r="L10130" i="1"/>
  <c r="L10134" i="1"/>
  <c r="L10138" i="1"/>
  <c r="L10142" i="1"/>
  <c r="L10146" i="1"/>
  <c r="L10150" i="1"/>
  <c r="L10154" i="1"/>
  <c r="L10158" i="1"/>
  <c r="L10162" i="1"/>
  <c r="L10166" i="1"/>
  <c r="L10170" i="1"/>
  <c r="L10174" i="1"/>
  <c r="L10178" i="1"/>
  <c r="L10182" i="1"/>
  <c r="L10186" i="1"/>
  <c r="L10190" i="1"/>
  <c r="L10194" i="1"/>
  <c r="L10198" i="1"/>
  <c r="L10202" i="1"/>
  <c r="L10206" i="1"/>
  <c r="L10210" i="1"/>
  <c r="L10214" i="1"/>
  <c r="L10218" i="1"/>
  <c r="L10222" i="1"/>
  <c r="L10226" i="1"/>
  <c r="L10230" i="1"/>
  <c r="L10234" i="1"/>
  <c r="L10238" i="1"/>
  <c r="L10242" i="1"/>
  <c r="L10246" i="1"/>
  <c r="L10250" i="1"/>
  <c r="L10254" i="1"/>
  <c r="L10258" i="1"/>
  <c r="L10262" i="1"/>
  <c r="L10266" i="1"/>
  <c r="L10270" i="1"/>
  <c r="L10274" i="1"/>
  <c r="L10278" i="1"/>
  <c r="L10282" i="1"/>
  <c r="L10286" i="1"/>
  <c r="L10290" i="1"/>
  <c r="L10294" i="1"/>
  <c r="L10298" i="1"/>
  <c r="L10302" i="1"/>
  <c r="L10306" i="1"/>
  <c r="L10310" i="1"/>
  <c r="L10314" i="1"/>
  <c r="L10318" i="1"/>
  <c r="L10322" i="1"/>
  <c r="L10326" i="1"/>
  <c r="L10330" i="1"/>
  <c r="L10334" i="1"/>
  <c r="L10338" i="1"/>
  <c r="L10342" i="1"/>
  <c r="L10346" i="1"/>
  <c r="L10350" i="1"/>
  <c r="L10354" i="1"/>
  <c r="L10358" i="1"/>
  <c r="L10362" i="1"/>
  <c r="L10366" i="1"/>
  <c r="L10370" i="1"/>
  <c r="L10374" i="1"/>
  <c r="L10378" i="1"/>
  <c r="L10382" i="1"/>
  <c r="L10386" i="1"/>
  <c r="L10390" i="1"/>
  <c r="L10394" i="1"/>
  <c r="L10398" i="1"/>
  <c r="L10402" i="1"/>
  <c r="L10406" i="1"/>
  <c r="L10410" i="1"/>
  <c r="L10414" i="1"/>
  <c r="L10418" i="1"/>
  <c r="L246" i="1"/>
  <c r="L688" i="1"/>
  <c r="L692" i="1"/>
  <c r="L761" i="1"/>
  <c r="L765" i="1"/>
  <c r="L769" i="1"/>
  <c r="L779" i="1"/>
  <c r="L783" i="1"/>
  <c r="L787" i="1"/>
  <c r="L791" i="1"/>
  <c r="L854" i="1"/>
  <c r="L858" i="1"/>
  <c r="L862" i="1"/>
  <c r="L866" i="1"/>
  <c r="L870" i="1"/>
  <c r="L874" i="1"/>
  <c r="L1271" i="1"/>
  <c r="L744" i="1"/>
  <c r="L749" i="1"/>
  <c r="L753" i="1"/>
  <c r="L1281" i="1"/>
  <c r="L1285" i="1"/>
  <c r="L1289" i="1"/>
  <c r="L1293" i="1"/>
  <c r="L2318" i="1"/>
  <c r="L2323" i="1"/>
  <c r="L2329" i="1"/>
  <c r="L2419" i="1"/>
  <c r="L3846" i="1"/>
  <c r="L3850" i="1"/>
  <c r="L1373" i="1"/>
  <c r="L1376" i="1"/>
  <c r="L1394" i="1"/>
  <c r="L1395" i="1"/>
  <c r="L1404" i="1"/>
  <c r="L1407" i="1"/>
  <c r="L1408" i="1"/>
  <c r="L1416" i="1"/>
  <c r="L9781" i="1"/>
  <c r="L11218" i="1"/>
  <c r="L11241" i="1"/>
  <c r="L12784" i="1"/>
  <c r="L12785" i="1"/>
  <c r="L12786" i="1"/>
  <c r="L12787" i="1"/>
  <c r="L12788" i="1"/>
  <c r="L12789" i="1"/>
  <c r="L12812" i="1"/>
  <c r="L15376" i="1"/>
  <c r="L15379" i="1"/>
  <c r="L15383" i="1"/>
  <c r="L15384" i="1"/>
  <c r="L15385" i="1"/>
  <c r="L15386" i="1"/>
  <c r="L15387" i="1"/>
  <c r="L15388" i="1"/>
  <c r="L15389" i="1"/>
  <c r="L15390" i="1"/>
  <c r="L15391" i="1"/>
  <c r="L15392" i="1"/>
  <c r="L15393" i="1"/>
  <c r="L15394" i="1"/>
  <c r="L15395" i="1"/>
  <c r="L15396" i="1"/>
  <c r="L15397" i="1"/>
  <c r="L15402" i="1"/>
  <c r="L15403" i="1"/>
  <c r="L15404" i="1"/>
  <c r="L15405" i="1"/>
  <c r="L15406" i="1"/>
  <c r="L15407" i="1"/>
  <c r="L15410" i="1"/>
  <c r="L15414" i="1"/>
  <c r="L16421" i="1"/>
  <c r="L16427" i="1"/>
  <c r="L16431" i="1"/>
  <c r="L16432" i="1"/>
  <c r="L16434" i="1"/>
  <c r="L16435" i="1"/>
  <c r="L16437" i="1"/>
  <c r="L16194" i="1"/>
  <c r="L16195" i="1"/>
  <c r="L16236" i="1"/>
  <c r="L16239" i="1"/>
  <c r="L16241" i="1"/>
  <c r="L16242" i="1"/>
  <c r="L16240" i="1"/>
  <c r="L16243" i="1"/>
  <c r="L16248" i="1"/>
  <c r="L16249" i="1"/>
  <c r="L16250" i="1"/>
  <c r="L16255" i="1"/>
  <c r="L16251" i="1"/>
  <c r="L16252" i="1"/>
  <c r="L16303" i="1"/>
  <c r="L16304" i="1"/>
  <c r="L16323" i="1"/>
  <c r="L16324" i="1"/>
  <c r="L16383" i="1"/>
  <c r="L16386" i="1"/>
  <c r="L16419" i="1"/>
  <c r="L16420" i="1"/>
  <c r="L16112" i="1"/>
  <c r="L16113" i="1"/>
  <c r="L16114" i="1"/>
  <c r="L16129" i="1"/>
  <c r="L16132" i="1"/>
  <c r="L16137" i="1"/>
  <c r="L16140" i="1"/>
  <c r="L16149" i="1"/>
  <c r="L16152" i="1"/>
  <c r="L16160" i="1"/>
  <c r="L16161" i="1"/>
  <c r="L16168" i="1"/>
  <c r="L16171" i="1"/>
  <c r="L16155" i="1"/>
  <c r="L16174" i="1"/>
  <c r="L16179" i="1"/>
  <c r="L16188" i="1"/>
  <c r="L16191" i="1"/>
  <c r="L16225" i="1"/>
  <c r="L16228" i="1"/>
  <c r="L16229" i="1"/>
  <c r="L16198" i="1"/>
  <c r="L16199" i="1"/>
  <c r="L16201" i="1"/>
  <c r="L16202" i="1"/>
  <c r="L16205" i="1"/>
  <c r="L16216" i="1"/>
  <c r="L16256" i="1"/>
  <c r="L16257" i="1"/>
  <c r="L16259" i="1"/>
  <c r="L16262" i="1"/>
  <c r="L16267" i="1"/>
  <c r="L16268" i="1"/>
  <c r="L16269" i="1"/>
  <c r="L16278" i="1"/>
  <c r="L16279" i="1"/>
  <c r="L16280" i="1"/>
  <c r="L16282" i="1"/>
  <c r="L16286" i="1"/>
  <c r="L16287" i="1"/>
  <c r="L16288" i="1"/>
  <c r="L16289" i="1"/>
  <c r="L16290" i="1"/>
  <c r="L16291" i="1"/>
  <c r="L16292" i="1"/>
  <c r="L16293" i="1"/>
  <c r="L16294" i="1"/>
  <c r="L16295" i="1"/>
  <c r="L16300" i="1"/>
  <c r="L16301" i="1"/>
  <c r="L16305" i="1"/>
  <c r="L16306" i="1"/>
  <c r="L16309" i="1"/>
  <c r="L16311" i="1"/>
  <c r="L16313" i="1"/>
  <c r="L16318" i="1"/>
  <c r="L16325" i="1"/>
  <c r="L16326" i="1"/>
  <c r="L16331" i="1"/>
  <c r="L16332" i="1"/>
  <c r="L16338" i="1"/>
  <c r="L16340" i="1"/>
  <c r="L16341" i="1"/>
  <c r="L16342" i="1"/>
  <c r="L16356" i="1"/>
  <c r="L16359" i="1"/>
  <c r="L16361" i="1"/>
  <c r="L16362" i="1"/>
  <c r="L16364" i="1"/>
  <c r="L16366" i="1"/>
  <c r="L16367" i="1"/>
  <c r="L16374" i="1"/>
  <c r="L16376" i="1"/>
  <c r="L16379" i="1"/>
  <c r="L16380" i="1"/>
  <c r="L16382" i="1"/>
  <c r="L16408" i="1"/>
  <c r="L16410" i="1"/>
  <c r="L16415" i="1"/>
  <c r="L16417" i="1"/>
  <c r="L16441" i="1"/>
  <c r="L16442" i="1"/>
  <c r="L16443" i="1"/>
  <c r="L16448" i="1"/>
  <c r="L16513" i="1"/>
  <c r="L16514" i="1"/>
  <c r="L16517" i="1"/>
  <c r="L16518"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50" i="1"/>
  <c r="L16553" i="1"/>
  <c r="L16556" i="1"/>
  <c r="L16557" i="1"/>
  <c r="L16560" i="1"/>
  <c r="L16563" i="1"/>
  <c r="L16564" i="1"/>
  <c r="L16565" i="1"/>
  <c r="L16566" i="1"/>
  <c r="L16567" i="1"/>
  <c r="L16568" i="1"/>
  <c r="L16569" i="1"/>
  <c r="L16570" i="1"/>
  <c r="L16571" i="1"/>
  <c r="L16572" i="1"/>
  <c r="L16573" i="1"/>
  <c r="L16574" i="1"/>
  <c r="L16575" i="1"/>
  <c r="L16582" i="1"/>
  <c r="L16588" i="1"/>
  <c r="L16589" i="1"/>
  <c r="L16590" i="1"/>
  <c r="L16576" i="1"/>
  <c r="L16577" i="1"/>
  <c r="L16591" i="1"/>
  <c r="L13457" i="1"/>
  <c r="L13461" i="1"/>
  <c r="L13465" i="1"/>
  <c r="L13473" i="1"/>
  <c r="L13405" i="1"/>
  <c r="L13409" i="1"/>
  <c r="L13413" i="1"/>
  <c r="L13417" i="1"/>
  <c r="L13421" i="1"/>
  <c r="L13425" i="1"/>
  <c r="L13429" i="1"/>
  <c r="L13433" i="1"/>
  <c r="L13437" i="1"/>
  <c r="L13441" i="1"/>
  <c r="L13445" i="1"/>
  <c r="L13449" i="1"/>
  <c r="L13453" i="1"/>
  <c r="L13469" i="1"/>
  <c r="L5015" i="1"/>
  <c r="L5022" i="1"/>
  <c r="L5026" i="1"/>
  <c r="L5030" i="1"/>
  <c r="L5034" i="1"/>
  <c r="L5038" i="1"/>
  <c r="L5042" i="1"/>
  <c r="L5046" i="1"/>
  <c r="L4956" i="1"/>
  <c r="L4960" i="1"/>
  <c r="L4964" i="1"/>
  <c r="L4968" i="1"/>
  <c r="L4972" i="1"/>
  <c r="L4976" i="1"/>
  <c r="L4980" i="1"/>
  <c r="L4984" i="1"/>
  <c r="L4988" i="1"/>
  <c r="L4992" i="1"/>
  <c r="L4996" i="1"/>
  <c r="L5000" i="1"/>
  <c r="L5003" i="1"/>
  <c r="L5005" i="1"/>
  <c r="L5138" i="1"/>
  <c r="L5170" i="1"/>
  <c r="L5192" i="1"/>
  <c r="L5197" i="1"/>
  <c r="L5202" i="1"/>
  <c r="L5206" i="1"/>
  <c r="L5210" i="1"/>
  <c r="L5214" i="1"/>
  <c r="L5050" i="1"/>
  <c r="L5054" i="1"/>
  <c r="L5058" i="1"/>
  <c r="L5062" i="1"/>
  <c r="L5066" i="1"/>
  <c r="L5070" i="1"/>
  <c r="L5074" i="1"/>
  <c r="L5078" i="1"/>
  <c r="L5082" i="1"/>
  <c r="L5086" i="1"/>
  <c r="L5090" i="1"/>
  <c r="L5094" i="1"/>
  <c r="L5098" i="1"/>
  <c r="L5102" i="1"/>
  <c r="L5106" i="1"/>
  <c r="L5110" i="1"/>
  <c r="L5114" i="1"/>
  <c r="L5118" i="1"/>
  <c r="L5122" i="1"/>
  <c r="L5126" i="1"/>
  <c r="L5130" i="1"/>
  <c r="L5134" i="1"/>
  <c r="L5142" i="1"/>
  <c r="L5146" i="1"/>
  <c r="L5150" i="1"/>
  <c r="L5154" i="1"/>
  <c r="L5158" i="1"/>
  <c r="L5162" i="1"/>
  <c r="L5166" i="1"/>
  <c r="L5174" i="1"/>
  <c r="L5178" i="1"/>
  <c r="L5182" i="1"/>
  <c r="L5186" i="1"/>
  <c r="L4825" i="1"/>
  <c r="L4865" i="1"/>
  <c r="L4891" i="1"/>
  <c r="L4899" i="1"/>
  <c r="L4907" i="1"/>
  <c r="L4912" i="1"/>
  <c r="L4920" i="1"/>
  <c r="L4924" i="1"/>
  <c r="L4736" i="1"/>
  <c r="L4740" i="1"/>
  <c r="L4746" i="1"/>
  <c r="L4751" i="1"/>
  <c r="L4755" i="1"/>
  <c r="L4760" i="1"/>
  <c r="L4764" i="1"/>
  <c r="L4769" i="1"/>
  <c r="L4773" i="1"/>
  <c r="L4778" i="1"/>
  <c r="L4784" i="1"/>
  <c r="L4788" i="1"/>
  <c r="L4792" i="1"/>
  <c r="L4796" i="1"/>
  <c r="L4800" i="1"/>
  <c r="L4805" i="1"/>
  <c r="L4809" i="1"/>
  <c r="L4813" i="1"/>
  <c r="L4817" i="1"/>
  <c r="L4821" i="1"/>
  <c r="L4829" i="1"/>
  <c r="L4833" i="1"/>
  <c r="L4837" i="1"/>
  <c r="L4841" i="1"/>
  <c r="L4845" i="1"/>
  <c r="L4849" i="1"/>
  <c r="L4853" i="1"/>
  <c r="L4857" i="1"/>
  <c r="L4861" i="1"/>
  <c r="L4870" i="1"/>
  <c r="L4874" i="1"/>
  <c r="L4879" i="1"/>
  <c r="L4883" i="1"/>
  <c r="L4887" i="1"/>
  <c r="L1375" i="1"/>
  <c r="L1378" i="1"/>
  <c r="L1380" i="1"/>
  <c r="L1401" i="1"/>
  <c r="L1403" i="1"/>
  <c r="L1406" i="1"/>
  <c r="L1418" i="1"/>
  <c r="L1428" i="1"/>
  <c r="L1430" i="1"/>
  <c r="L1471" i="1"/>
  <c r="L11220" i="1"/>
  <c r="L11222" i="1"/>
  <c r="L11224" i="1"/>
  <c r="L11226" i="1"/>
  <c r="L11243" i="1"/>
  <c r="L11245" i="1"/>
  <c r="L11247" i="1"/>
  <c r="L12578" i="1"/>
  <c r="L12580" i="1"/>
  <c r="L12814" i="1"/>
  <c r="L13671" i="1"/>
  <c r="L15378" i="1"/>
  <c r="L15399" i="1"/>
  <c r="L15401" i="1"/>
  <c r="L15409" i="1"/>
  <c r="L16238" i="1"/>
  <c r="L16245" i="1"/>
  <c r="L16247" i="1"/>
  <c r="L16254" i="1"/>
  <c r="L16353" i="1"/>
  <c r="L16355" i="1"/>
  <c r="L16385" i="1"/>
  <c r="L16388" i="1"/>
  <c r="L16399" i="1"/>
  <c r="L16401" i="1"/>
  <c r="L16405" i="1"/>
  <c r="L16403" i="1"/>
  <c r="L16407" i="1"/>
  <c r="L16118" i="1"/>
  <c r="L16116" i="1"/>
  <c r="L16120" i="1"/>
  <c r="L16122" i="1"/>
  <c r="L16124" i="1"/>
  <c r="L16126" i="1"/>
  <c r="L16128" i="1"/>
  <c r="L16131" i="1"/>
  <c r="L16134" i="1"/>
  <c r="L16136" i="1"/>
  <c r="L16139" i="1"/>
  <c r="L16142" i="1"/>
  <c r="L16144" i="1"/>
  <c r="L16148" i="1"/>
  <c r="L16146" i="1"/>
  <c r="L16151" i="1"/>
  <c r="L16154" i="1"/>
  <c r="L16163" i="1"/>
  <c r="L16165" i="1"/>
  <c r="L16167" i="1"/>
  <c r="L16170" i="1"/>
  <c r="L16173" i="1"/>
  <c r="L16157" i="1"/>
  <c r="L16159" i="1"/>
  <c r="L16176" i="1"/>
  <c r="L16178" i="1"/>
  <c r="L16181" i="1"/>
  <c r="L16183" i="1"/>
  <c r="L16187" i="1"/>
  <c r="L16185" i="1"/>
  <c r="L16190" i="1"/>
  <c r="L16193" i="1"/>
  <c r="L16235" i="1"/>
  <c r="L16233" i="1"/>
  <c r="L16196" i="1"/>
  <c r="L16197" i="1"/>
  <c r="L16200" i="1"/>
  <c r="L16203" i="1"/>
  <c r="L16204" i="1"/>
  <c r="L16206" i="1"/>
  <c r="L16208" i="1"/>
  <c r="L16207" i="1"/>
  <c r="L16212" i="1"/>
  <c r="L16213" i="1"/>
  <c r="L16209" i="1"/>
  <c r="L16210" i="1"/>
  <c r="L16211" i="1"/>
  <c r="L16214" i="1"/>
  <c r="L16215" i="1"/>
  <c r="L16217" i="1"/>
  <c r="L16218" i="1"/>
  <c r="L16219" i="1"/>
  <c r="L16223" i="1"/>
  <c r="L16224" i="1"/>
  <c r="L16221" i="1"/>
  <c r="L16220" i="1"/>
  <c r="L16222" i="1"/>
  <c r="L16226" i="1"/>
  <c r="L16227" i="1"/>
  <c r="L16230" i="1"/>
  <c r="L16231" i="1"/>
  <c r="L16232" i="1"/>
  <c r="L16258" i="1"/>
  <c r="L16260" i="1"/>
  <c r="L16261" i="1"/>
  <c r="L16263" i="1"/>
  <c r="L16264" i="1"/>
  <c r="L16265" i="1"/>
  <c r="L16266" i="1"/>
  <c r="L16270" i="1"/>
  <c r="L16274" i="1"/>
  <c r="L16275" i="1"/>
  <c r="L16271" i="1"/>
  <c r="L16272" i="1"/>
  <c r="L16273" i="1"/>
  <c r="L16276" i="1"/>
  <c r="L16277" i="1"/>
  <c r="L16281" i="1"/>
  <c r="L16283" i="1"/>
  <c r="L16284" i="1"/>
  <c r="L16285" i="1"/>
  <c r="L16297" i="1"/>
  <c r="L16296" i="1"/>
  <c r="L16299" i="1"/>
  <c r="L16298" i="1"/>
  <c r="L16302" i="1"/>
  <c r="L16307" i="1"/>
  <c r="L16308" i="1"/>
  <c r="L16310" i="1"/>
  <c r="L16312" i="1"/>
  <c r="L16314" i="1"/>
  <c r="L16315" i="1"/>
  <c r="L16316" i="1"/>
  <c r="L16317" i="1"/>
  <c r="L16319" i="1"/>
  <c r="L16320" i="1"/>
  <c r="L16321" i="1"/>
  <c r="L16322" i="1"/>
  <c r="L16327" i="1"/>
  <c r="L16328" i="1"/>
  <c r="L16329" i="1"/>
  <c r="L16330" i="1"/>
  <c r="L16333" i="1"/>
  <c r="L16334" i="1"/>
  <c r="L16335" i="1"/>
  <c r="L16336" i="1"/>
  <c r="L16337" i="1"/>
  <c r="L16339" i="1"/>
  <c r="L16358" i="1"/>
  <c r="L16357" i="1"/>
  <c r="L16360" i="1"/>
  <c r="L16363" i="1"/>
  <c r="L16365" i="1"/>
  <c r="L16368" i="1"/>
  <c r="L16369" i="1"/>
  <c r="L16370" i="1"/>
  <c r="L16371" i="1"/>
  <c r="L16372" i="1"/>
  <c r="L16373" i="1"/>
  <c r="L16375" i="1"/>
  <c r="L16377" i="1"/>
  <c r="L16378" i="1"/>
  <c r="L16381" i="1"/>
  <c r="L16409" i="1"/>
  <c r="L16411" i="1"/>
  <c r="L16412" i="1"/>
  <c r="L16413" i="1"/>
  <c r="L16414" i="1"/>
  <c r="L16416" i="1"/>
  <c r="L16418" i="1"/>
  <c r="L16422" i="1"/>
  <c r="L16423" i="1"/>
  <c r="L16425" i="1"/>
  <c r="L16424" i="1"/>
  <c r="L16426" i="1"/>
  <c r="L16428" i="1"/>
  <c r="L16429" i="1"/>
  <c r="L16430" i="1"/>
  <c r="L16433" i="1"/>
  <c r="L16436" i="1"/>
  <c r="L16438" i="1"/>
  <c r="L16439" i="1"/>
  <c r="L16440" i="1"/>
  <c r="L16444" i="1"/>
  <c r="L16445" i="1"/>
  <c r="L16446" i="1"/>
  <c r="L16447" i="1"/>
  <c r="L16449" i="1"/>
  <c r="L16450" i="1"/>
  <c r="L16515" i="1"/>
  <c r="L16516" i="1"/>
  <c r="L16519" i="1"/>
  <c r="L16548" i="1"/>
  <c r="L16549" i="1"/>
  <c r="L16551" i="1"/>
  <c r="L16552" i="1"/>
  <c r="L16554" i="1"/>
  <c r="L16555" i="1"/>
  <c r="L16558" i="1"/>
  <c r="L16559" i="1"/>
  <c r="L16561" i="1"/>
  <c r="L16562" i="1"/>
  <c r="L16583" i="1"/>
  <c r="L16584" i="1"/>
  <c r="L16585" i="1"/>
  <c r="L16586" i="1"/>
  <c r="L16587" i="1"/>
  <c r="L16578" i="1"/>
  <c r="L16579" i="1"/>
  <c r="L16580" i="1"/>
  <c r="L16581" i="1"/>
  <c r="L16592" i="1"/>
  <c r="L16594" i="1"/>
  <c r="L16593" i="1"/>
  <c r="L16595" i="1"/>
  <c r="L2425" i="1"/>
  <c r="L2427" i="1"/>
  <c r="L2429" i="1"/>
  <c r="L2431" i="1"/>
  <c r="L2433" i="1"/>
  <c r="L2435" i="1"/>
  <c r="L2437" i="1"/>
  <c r="L2439" i="1"/>
  <c r="L2441" i="1"/>
  <c r="L2443" i="1"/>
  <c r="L2445" i="1"/>
  <c r="L2447" i="1"/>
  <c r="L2449" i="1"/>
  <c r="L2451" i="1"/>
  <c r="L2453" i="1"/>
  <c r="L2455" i="1"/>
  <c r="L2459" i="1"/>
  <c r="L2457" i="1"/>
  <c r="L2461" i="1"/>
  <c r="L2467" i="1"/>
  <c r="L2469" i="1"/>
  <c r="L2471" i="1"/>
  <c r="L2473" i="1"/>
  <c r="L2475" i="1"/>
  <c r="L2476" i="1"/>
  <c r="L2477" i="1"/>
  <c r="L2478" i="1"/>
  <c r="L2479" i="1"/>
  <c r="L2480" i="1"/>
  <c r="L2481" i="1"/>
  <c r="L2482" i="1"/>
  <c r="L2483" i="1"/>
  <c r="L2484" i="1"/>
  <c r="L2485" i="1"/>
  <c r="L2486" i="1"/>
  <c r="L2487" i="1"/>
  <c r="L2488" i="1"/>
  <c r="L2489" i="1"/>
  <c r="L2491" i="1"/>
  <c r="L2492" i="1"/>
  <c r="L2493" i="1"/>
  <c r="L2494" i="1"/>
  <c r="L2495" i="1"/>
  <c r="L2496" i="1"/>
  <c r="L2497" i="1"/>
  <c r="L2490" i="1"/>
  <c r="L2462" i="1"/>
  <c r="L2463" i="1"/>
  <c r="L2464" i="1"/>
  <c r="L2465" i="1"/>
  <c r="L2498" i="1"/>
  <c r="L2499" i="1"/>
  <c r="L3935" i="1"/>
  <c r="L3937" i="1"/>
  <c r="L3939" i="1"/>
  <c r="L3941" i="1"/>
  <c r="L3943" i="1"/>
  <c r="L3945" i="1"/>
  <c r="L3947" i="1"/>
  <c r="L3949" i="1"/>
  <c r="L3951" i="1"/>
  <c r="L3953" i="1"/>
  <c r="L3955" i="1"/>
  <c r="L3957" i="1"/>
  <c r="L3959" i="1"/>
  <c r="L3961" i="1"/>
  <c r="L3963" i="1"/>
  <c r="L3965" i="1"/>
  <c r="L3967" i="1"/>
  <c r="L3969" i="1"/>
  <c r="L3971" i="1"/>
  <c r="L3973" i="1"/>
  <c r="L3975" i="1"/>
  <c r="L3977" i="1"/>
  <c r="L3979" i="1"/>
  <c r="L3981" i="1"/>
  <c r="L3983" i="1"/>
  <c r="L3985" i="1"/>
  <c r="L3991" i="1"/>
  <c r="L3993" i="1"/>
  <c r="L3995" i="1"/>
  <c r="L4003" i="1"/>
  <c r="L4005" i="1"/>
  <c r="L4015" i="1"/>
  <c r="L4017" i="1"/>
  <c r="L4031" i="1"/>
  <c r="L4037" i="1"/>
  <c r="L4039" i="1"/>
  <c r="L4041" i="1"/>
  <c r="L4043" i="1"/>
  <c r="L3987" i="1"/>
  <c r="L3989" i="1"/>
  <c r="L3997" i="1"/>
  <c r="L3999" i="1"/>
  <c r="L4001" i="1"/>
  <c r="L4007" i="1"/>
  <c r="L4009" i="1"/>
  <c r="L4011" i="1"/>
  <c r="L4013" i="1"/>
  <c r="L4019" i="1"/>
  <c r="L4021" i="1"/>
  <c r="L4023" i="1"/>
  <c r="L4025" i="1"/>
  <c r="L4027" i="1"/>
  <c r="L4029" i="1"/>
  <c r="L4033" i="1"/>
  <c r="L4035" i="1"/>
  <c r="L4045" i="1"/>
  <c r="L4047" i="1"/>
  <c r="L4049" i="1"/>
  <c r="L4051" i="1"/>
  <c r="L4053" i="1"/>
  <c r="L4055" i="1"/>
  <c r="L4057" i="1"/>
  <c r="L4059" i="1"/>
  <c r="L4061" i="1"/>
  <c r="L4063" i="1"/>
  <c r="L4065" i="1"/>
  <c r="L4067" i="1"/>
  <c r="L4069" i="1"/>
  <c r="L4071" i="1"/>
  <c r="L4073" i="1"/>
  <c r="L4075" i="1"/>
  <c r="L4077" i="1"/>
  <c r="L4079" i="1"/>
  <c r="L4081" i="1"/>
  <c r="L4083" i="1"/>
  <c r="L4085" i="1"/>
  <c r="L4087" i="1"/>
  <c r="L4089" i="1"/>
  <c r="L4091" i="1"/>
  <c r="L4093" i="1"/>
  <c r="L4095" i="1"/>
  <c r="L4097" i="1"/>
  <c r="L4099" i="1"/>
  <c r="L4101" i="1"/>
  <c r="L4103" i="1"/>
  <c r="L4105" i="1"/>
  <c r="L4107" i="1"/>
  <c r="L4109" i="1"/>
  <c r="L4111" i="1"/>
  <c r="L4113" i="1"/>
  <c r="L4115" i="1"/>
  <c r="L4117" i="1"/>
  <c r="L4119" i="1"/>
  <c r="L4123" i="1"/>
  <c r="L4125" i="1"/>
  <c r="L4121" i="1"/>
  <c r="L4127" i="1"/>
  <c r="L4129" i="1"/>
  <c r="L4131" i="1"/>
  <c r="L4133" i="1"/>
  <c r="L4135" i="1"/>
  <c r="L4137" i="1"/>
  <c r="L4139" i="1"/>
  <c r="L4141" i="1"/>
  <c r="L4143" i="1"/>
  <c r="L4145" i="1"/>
  <c r="L4147" i="1"/>
  <c r="L4149" i="1"/>
  <c r="L4151" i="1"/>
  <c r="L4153" i="1"/>
  <c r="L4155" i="1"/>
  <c r="L4157" i="1"/>
  <c r="L4159" i="1"/>
  <c r="L4161" i="1"/>
  <c r="L4163" i="1"/>
  <c r="L4165" i="1"/>
  <c r="L4167" i="1"/>
  <c r="L4169" i="1"/>
  <c r="L4171" i="1"/>
  <c r="L4173" i="1"/>
  <c r="L4175" i="1"/>
  <c r="L4177" i="1"/>
  <c r="L4179" i="1"/>
  <c r="L4181" i="1"/>
  <c r="L4183" i="1"/>
  <c r="L4185" i="1"/>
  <c r="L4187" i="1"/>
  <c r="L4189" i="1"/>
  <c r="L4191" i="1"/>
  <c r="L4193" i="1"/>
  <c r="L4195" i="1"/>
  <c r="L4197" i="1"/>
  <c r="L4199" i="1"/>
  <c r="L4201" i="1"/>
  <c r="L4203" i="1"/>
  <c r="L4207" i="1"/>
  <c r="L4209" i="1"/>
  <c r="L4211" i="1"/>
  <c r="L4213" i="1"/>
  <c r="L4215" i="1"/>
  <c r="L4217" i="1"/>
  <c r="L4219" i="1"/>
  <c r="L4221" i="1"/>
  <c r="L4223" i="1"/>
  <c r="L4225" i="1"/>
  <c r="L4227" i="1"/>
  <c r="L4229" i="1"/>
  <c r="L4231" i="1"/>
  <c r="L4233" i="1"/>
  <c r="L4235" i="1"/>
  <c r="L4237"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3478" i="1"/>
  <c r="L3479" i="1"/>
  <c r="L3480" i="1"/>
  <c r="L3481" i="1"/>
  <c r="L3482" i="1"/>
  <c r="L3483" i="1"/>
  <c r="L3484" i="1"/>
  <c r="L3485" i="1"/>
  <c r="L3486" i="1"/>
  <c r="L3487" i="1"/>
  <c r="L3488" i="1"/>
  <c r="L3489" i="1"/>
  <c r="L3490" i="1"/>
  <c r="L15758" i="1"/>
  <c r="L15759" i="1"/>
  <c r="L15761" i="1"/>
  <c r="L15762" i="1"/>
  <c r="L15763" i="1"/>
  <c r="L15764" i="1"/>
  <c r="L15765" i="1"/>
  <c r="L15766" i="1"/>
  <c r="L15767" i="1"/>
  <c r="L15768" i="1"/>
  <c r="L15769" i="1"/>
  <c r="L15770" i="1"/>
  <c r="L15771" i="1"/>
  <c r="L15772" i="1"/>
  <c r="L15773" i="1"/>
  <c r="L15774" i="1"/>
  <c r="L15775" i="1"/>
  <c r="L15776" i="1"/>
  <c r="L15777" i="1"/>
  <c r="L15778" i="1"/>
  <c r="L15779" i="1"/>
  <c r="L15780" i="1"/>
  <c r="L15760"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5" i="1"/>
  <c r="L3835" i="1"/>
  <c r="L3836" i="1"/>
  <c r="L3837" i="1"/>
  <c r="L3839" i="1"/>
  <c r="L3838" i="1"/>
  <c r="L3840" i="1"/>
  <c r="L3841" i="1"/>
  <c r="L3842" i="1"/>
  <c r="L3843" i="1"/>
  <c r="L3844" i="1"/>
  <c r="L3853" i="1"/>
  <c r="L3854" i="1"/>
  <c r="L3855" i="1"/>
  <c r="L3856" i="1"/>
  <c r="L3857" i="1"/>
  <c r="L3858" i="1"/>
  <c r="L3859" i="1"/>
  <c r="L3860" i="1"/>
  <c r="L3862" i="1"/>
  <c r="L3863" i="1"/>
  <c r="L3864" i="1"/>
  <c r="L3865" i="1"/>
  <c r="L3866" i="1"/>
  <c r="L3867" i="1"/>
  <c r="L3868" i="1"/>
  <c r="L1448" i="1"/>
  <c r="L1449" i="1"/>
  <c r="L1450" i="1"/>
  <c r="L1451" i="1"/>
  <c r="L1452" i="1"/>
  <c r="L1453" i="1"/>
  <c r="L1454" i="1"/>
  <c r="L1455" i="1"/>
  <c r="L1456" i="1"/>
  <c r="L1457" i="1"/>
  <c r="L1458" i="1"/>
  <c r="L1459" i="1"/>
  <c r="L1460" i="1"/>
  <c r="L1461" i="1"/>
  <c r="L1462" i="1"/>
  <c r="L1466" i="1"/>
  <c r="L1463" i="1"/>
  <c r="L1464" i="1"/>
  <c r="L1465" i="1"/>
  <c r="L1467" i="1"/>
  <c r="L1468" i="1"/>
  <c r="L1469" i="1"/>
  <c r="L1472" i="1"/>
  <c r="L1473" i="1"/>
  <c r="L1476" i="1"/>
  <c r="L1474" i="1"/>
  <c r="L1475" i="1"/>
  <c r="L1477" i="1"/>
  <c r="L1481" i="1"/>
  <c r="L1478" i="1"/>
  <c r="L1479" i="1"/>
  <c r="L1480" i="1"/>
  <c r="L1482" i="1"/>
  <c r="L1483" i="1"/>
  <c r="L1484" i="1"/>
  <c r="L1485" i="1"/>
  <c r="L1486" i="1"/>
  <c r="L1487" i="1"/>
  <c r="L1488" i="1"/>
  <c r="L1489" i="1"/>
  <c r="L1490" i="1"/>
  <c r="L1491" i="1"/>
  <c r="L1492" i="1"/>
  <c r="L1493" i="1"/>
  <c r="L1498" i="1"/>
  <c r="L1499" i="1"/>
  <c r="L1500" i="1"/>
  <c r="L1501" i="1"/>
  <c r="L1502" i="1"/>
  <c r="L1503" i="1"/>
  <c r="L1504" i="1"/>
  <c r="L1505" i="1"/>
  <c r="L1506" i="1"/>
  <c r="L1507" i="1"/>
  <c r="L1508" i="1"/>
  <c r="L1509" i="1"/>
  <c r="L1510" i="1"/>
  <c r="L1511" i="1"/>
  <c r="L1512" i="1"/>
  <c r="L1513" i="1"/>
  <c r="L1514" i="1"/>
  <c r="L1515" i="1"/>
  <c r="L1516" i="1"/>
  <c r="L1494" i="1"/>
  <c r="L1495" i="1"/>
  <c r="L1496" i="1"/>
  <c r="L1497" i="1"/>
  <c r="L3874" i="1"/>
  <c r="L3872" i="1"/>
  <c r="L3873"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10049" i="1"/>
  <c r="L10050" i="1"/>
  <c r="L10051" i="1"/>
  <c r="L10052" i="1"/>
  <c r="L10053" i="1"/>
  <c r="L10054" i="1"/>
  <c r="L10055" i="1"/>
  <c r="L10056" i="1"/>
  <c r="L10057" i="1"/>
  <c r="L11977" i="1"/>
  <c r="L11978" i="1"/>
  <c r="L11979" i="1"/>
  <c r="L11980" i="1"/>
  <c r="L11981" i="1"/>
  <c r="L11982"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5" i="1"/>
  <c r="L6563" i="1"/>
  <c r="L6564"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7" i="1"/>
  <c r="L6675" i="1"/>
  <c r="L6676"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1" i="1"/>
  <c r="L6782" i="1"/>
  <c r="L6780"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268" i="1"/>
  <c r="L266" i="1"/>
  <c r="L267" i="1"/>
  <c r="L269" i="1"/>
  <c r="L270" i="1"/>
  <c r="L271" i="1"/>
  <c r="L272" i="1"/>
  <c r="L629" i="1"/>
  <c r="L630" i="1"/>
  <c r="L1517" i="1"/>
  <c r="L3823" i="1"/>
  <c r="L3824" i="1"/>
  <c r="L3911"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10651" i="1"/>
  <c r="L10662" i="1"/>
  <c r="L11783" i="1"/>
  <c r="L11791" i="1"/>
  <c r="L11930" i="1"/>
  <c r="L12177" i="1"/>
  <c r="L12178" i="1"/>
  <c r="L4709" i="1"/>
  <c r="L4710" i="1"/>
  <c r="L4715" i="1"/>
  <c r="L4716" i="1"/>
  <c r="L4717" i="1"/>
  <c r="L4718" i="1"/>
  <c r="L4719" i="1"/>
  <c r="L4720" i="1"/>
  <c r="L4721" i="1"/>
  <c r="L4722" i="1"/>
  <c r="L4723" i="1"/>
  <c r="L4711" i="1"/>
  <c r="L4712" i="1"/>
  <c r="L4713" i="1"/>
  <c r="L4714" i="1"/>
  <c r="L4724" i="1"/>
  <c r="L4725" i="1"/>
  <c r="L4726" i="1"/>
  <c r="L4727" i="1"/>
  <c r="L4728" i="1"/>
  <c r="L4729" i="1"/>
  <c r="L4730" i="1"/>
  <c r="L4731" i="1"/>
  <c r="L4732" i="1"/>
  <c r="L5271" i="1"/>
  <c r="L5278" i="1"/>
  <c r="L5282" i="1"/>
  <c r="L5283" i="1"/>
  <c r="L5279" i="1"/>
  <c r="L5280" i="1"/>
  <c r="L5281" i="1"/>
  <c r="L5272" i="1"/>
  <c r="L5273" i="1"/>
  <c r="L5274" i="1"/>
  <c r="L5275" i="1"/>
  <c r="L5276" i="1"/>
  <c r="L5277" i="1"/>
  <c r="L5284" i="1"/>
  <c r="L5285" i="1"/>
  <c r="L5286" i="1"/>
  <c r="L5287" i="1"/>
  <c r="L5288" i="1"/>
  <c r="L5289" i="1"/>
  <c r="L5290" i="1"/>
  <c r="L11923" i="1"/>
  <c r="L10058" i="1"/>
  <c r="L10059" i="1"/>
  <c r="L10060" i="1"/>
  <c r="L10061" i="1"/>
  <c r="L10062" i="1"/>
  <c r="L10065" i="1"/>
  <c r="L10063" i="1"/>
  <c r="L10064" i="1"/>
  <c r="L10066" i="1"/>
  <c r="L10069" i="1"/>
  <c r="L10067" i="1"/>
  <c r="L10068" i="1"/>
  <c r="L10070" i="1"/>
  <c r="L10071" i="1"/>
  <c r="L10072" i="1"/>
  <c r="L10073" i="1"/>
  <c r="L10076" i="1"/>
  <c r="L10074" i="1"/>
  <c r="L10075" i="1"/>
  <c r="L10077" i="1"/>
  <c r="L10078" i="1"/>
  <c r="L10079" i="1"/>
  <c r="L10080" i="1"/>
  <c r="L10081" i="1"/>
  <c r="L10082" i="1"/>
  <c r="L10083" i="1"/>
  <c r="L10084" i="1"/>
  <c r="L10085"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8" i="1"/>
  <c r="L10119" i="1"/>
  <c r="L10117" i="1"/>
  <c r="L10120" i="1"/>
  <c r="L10121" i="1"/>
  <c r="L10122" i="1"/>
  <c r="L10123" i="1"/>
  <c r="L10124" i="1"/>
  <c r="L10089" i="1"/>
  <c r="L10090" i="1"/>
  <c r="L10087" i="1"/>
  <c r="L10088" i="1"/>
  <c r="L10086" i="1"/>
  <c r="L10091" i="1"/>
  <c r="L20" i="1"/>
  <c r="L21" i="1"/>
  <c r="L22" i="1"/>
  <c r="L23" i="1"/>
  <c r="L24" i="1"/>
  <c r="L25" i="1"/>
  <c r="L26" i="1"/>
  <c r="L27" i="1"/>
  <c r="L28" i="1"/>
  <c r="L29" i="1"/>
  <c r="L30" i="1"/>
  <c r="L31" i="1"/>
  <c r="L32" i="1"/>
  <c r="L33" i="1"/>
  <c r="L37" i="1"/>
  <c r="L34" i="1"/>
  <c r="L35" i="1"/>
  <c r="L36" i="1"/>
  <c r="L38" i="1"/>
  <c r="L39" i="1"/>
  <c r="L44" i="1"/>
  <c r="L45" i="1"/>
  <c r="L40" i="1"/>
  <c r="L41" i="1"/>
  <c r="L42" i="1"/>
  <c r="L43" i="1"/>
  <c r="L46" i="1"/>
  <c r="L47" i="1"/>
  <c r="L48" i="1"/>
  <c r="L49" i="1"/>
  <c r="L3172" i="1"/>
  <c r="L3173" i="1"/>
  <c r="L3174" i="1"/>
  <c r="L3175" i="1"/>
  <c r="L3176" i="1"/>
  <c r="L3177" i="1"/>
  <c r="L3178" i="1"/>
  <c r="L3179" i="1"/>
  <c r="L3180" i="1"/>
  <c r="L3181" i="1"/>
  <c r="L3182" i="1"/>
  <c r="L3183" i="1"/>
  <c r="L3184" i="1"/>
  <c r="L3185" i="1"/>
  <c r="L3186" i="1"/>
  <c r="L3187" i="1"/>
  <c r="L3188" i="1"/>
  <c r="L3189" i="1"/>
  <c r="L3190" i="1"/>
  <c r="L3191" i="1"/>
  <c r="L3192" i="1"/>
  <c r="L3491" i="1"/>
  <c r="L3492" i="1"/>
  <c r="L3493" i="1"/>
  <c r="L3929" i="1"/>
  <c r="L3930" i="1"/>
  <c r="L3931" i="1"/>
  <c r="L3932"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35" i="1"/>
  <c r="L11236" i="1"/>
  <c r="L11254" i="1"/>
  <c r="L12675" i="1"/>
  <c r="L12676" i="1"/>
  <c r="L12677" i="1"/>
  <c r="L12678" i="1"/>
  <c r="L12679" i="1"/>
  <c r="L12680"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5" i="1"/>
  <c r="L10740" i="1"/>
  <c r="L10741" i="1"/>
  <c r="L10742" i="1"/>
  <c r="L10743" i="1"/>
  <c r="L10744" i="1"/>
  <c r="L10746" i="1"/>
  <c r="L10747" i="1"/>
  <c r="L10748" i="1"/>
  <c r="L2" i="1"/>
  <c r="L66" i="1"/>
  <c r="L133" i="1"/>
  <c r="L1518" i="1"/>
  <c r="L1554" i="1"/>
  <c r="L1658" i="1"/>
  <c r="L2205" i="1"/>
  <c r="L3193" i="1"/>
  <c r="L3471" i="1"/>
  <c r="L3728" i="1"/>
  <c r="L3729" i="1"/>
  <c r="L3869" i="1"/>
  <c r="L3870" i="1"/>
  <c r="L3909" i="1"/>
  <c r="L3910" i="1"/>
  <c r="L3912" i="1"/>
  <c r="L5261" i="1"/>
  <c r="L5262" i="1"/>
  <c r="L5263" i="1"/>
  <c r="L5264" i="1"/>
  <c r="L5265" i="1"/>
  <c r="L5266" i="1"/>
  <c r="L5648" i="1"/>
  <c r="L5649" i="1"/>
  <c r="L5650" i="1"/>
  <c r="L5671" i="1"/>
  <c r="L9947" i="1"/>
  <c r="L11421" i="1"/>
  <c r="L11422" i="1"/>
  <c r="L11925" i="1"/>
  <c r="L11926" i="1"/>
  <c r="L11927" i="1"/>
  <c r="L11984" i="1"/>
  <c r="L12173" i="1"/>
  <c r="L12175" i="1"/>
  <c r="L12300" i="1"/>
  <c r="L14030" i="1"/>
  <c r="L15594" i="1"/>
  <c r="L15943" i="1"/>
  <c r="L15944" i="1"/>
  <c r="L16596" i="1"/>
  <c r="L16597" i="1"/>
  <c r="L159" i="1"/>
  <c r="L160" i="1"/>
  <c r="L161" i="1"/>
  <c r="L162" i="1"/>
  <c r="L163" i="1"/>
  <c r="L164" i="1"/>
  <c r="L165" i="1"/>
  <c r="L166" i="1"/>
  <c r="L167" i="1"/>
  <c r="L168" i="1"/>
  <c r="L169" i="1"/>
  <c r="L170" i="1"/>
  <c r="L171" i="1"/>
  <c r="L172" i="1"/>
  <c r="L173" i="1"/>
  <c r="L174" i="1"/>
  <c r="L175" i="1"/>
  <c r="L176" i="1"/>
  <c r="L177" i="1"/>
  <c r="L178" i="1"/>
  <c r="L179" i="1"/>
  <c r="L180" i="1"/>
  <c r="L11832" i="1"/>
  <c r="L11833" i="1"/>
  <c r="L11834" i="1"/>
  <c r="L11835" i="1"/>
  <c r="L11836" i="1"/>
  <c r="L11837" i="1"/>
  <c r="L11838" i="1"/>
  <c r="L11839" i="1"/>
  <c r="L11840" i="1"/>
  <c r="L11841" i="1"/>
  <c r="L11842" i="1"/>
  <c r="L11843" i="1"/>
  <c r="L11844" i="1"/>
  <c r="L11845"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20" i="1"/>
  <c r="L11819" i="1"/>
  <c r="L11821" i="1"/>
  <c r="L11822" i="1"/>
  <c r="L11823" i="1"/>
  <c r="L11824" i="1"/>
  <c r="L11825" i="1"/>
  <c r="L11826" i="1"/>
  <c r="L11827"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633" i="1"/>
  <c r="L1632" i="1"/>
  <c r="L1634" i="1"/>
  <c r="L1635"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4" i="1"/>
  <c r="L11665" i="1"/>
  <c r="L11663" i="1"/>
  <c r="L11666" i="1"/>
  <c r="L11667" i="1"/>
  <c r="L11668" i="1"/>
  <c r="L11669" i="1"/>
  <c r="L11670" i="1"/>
  <c r="L11671" i="1"/>
  <c r="L11672" i="1"/>
  <c r="L11673" i="1"/>
  <c r="L11674" i="1"/>
  <c r="L11675" i="1"/>
  <c r="L11676" i="1"/>
  <c r="L11677" i="1"/>
  <c r="L11679" i="1"/>
  <c r="L11680" i="1"/>
  <c r="L11681" i="1"/>
  <c r="L11678" i="1"/>
  <c r="L11682" i="1"/>
  <c r="L11683" i="1"/>
  <c r="L11684" i="1"/>
  <c r="L11685" i="1"/>
  <c r="L11686" i="1"/>
  <c r="L11687" i="1"/>
  <c r="L11688" i="1"/>
  <c r="L11689" i="1"/>
  <c r="L11690" i="1"/>
  <c r="L11691" i="1"/>
  <c r="L11692" i="1"/>
  <c r="L11693" i="1"/>
  <c r="L11694" i="1"/>
  <c r="L11695" i="1"/>
  <c r="L11696" i="1"/>
  <c r="L11698" i="1"/>
  <c r="L11699" i="1"/>
  <c r="L11700" i="1"/>
  <c r="L11697" i="1"/>
  <c r="L11701" i="1"/>
  <c r="L11702" i="1"/>
  <c r="L12282" i="1"/>
  <c r="L12283" i="1"/>
  <c r="L3169" i="1"/>
  <c r="L3170" i="1"/>
  <c r="L3171" i="1"/>
  <c r="L6328" i="1"/>
  <c r="L6329" i="1"/>
  <c r="L6330" i="1"/>
  <c r="L11430" i="1"/>
  <c r="L11431" i="1"/>
  <c r="L11432" i="1"/>
  <c r="L11433" i="1"/>
  <c r="L11434" i="1"/>
  <c r="L11435" i="1"/>
  <c r="L11436" i="1"/>
  <c r="L11437" i="1"/>
  <c r="L11989" i="1"/>
  <c r="L11990" i="1"/>
  <c r="L11991" i="1"/>
  <c r="L11992" i="1"/>
  <c r="L11993" i="1"/>
  <c r="L11994" i="1"/>
  <c r="L11995" i="1"/>
  <c r="L11996" i="1"/>
  <c r="L14331" i="1"/>
  <c r="L14332" i="1"/>
  <c r="L14333" i="1"/>
  <c r="L14334" i="1"/>
  <c r="L14335" i="1"/>
  <c r="L14336" i="1"/>
  <c r="L14337" i="1"/>
  <c r="L14338" i="1"/>
  <c r="L14339" i="1"/>
  <c r="L14340" i="1"/>
  <c r="L14341" i="1"/>
  <c r="L14342" i="1"/>
  <c r="L14343" i="1"/>
  <c r="L14344" i="1"/>
  <c r="L14345" i="1"/>
  <c r="L14346" i="1"/>
  <c r="L14347" i="1"/>
  <c r="L14348" i="1"/>
  <c r="L14349" i="1"/>
  <c r="L14350"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1985" i="1"/>
  <c r="L11986" i="1"/>
  <c r="L11987" i="1"/>
  <c r="L11988" i="1"/>
  <c r="L3017" i="1"/>
  <c r="L3022" i="1"/>
  <c r="L2884" i="1"/>
  <c r="L2889" i="1"/>
  <c r="L2894" i="1"/>
  <c r="L2899" i="1"/>
  <c r="L2904" i="1"/>
  <c r="L2909" i="1"/>
  <c r="L2929" i="1"/>
  <c r="L2914" i="1"/>
  <c r="L2919" i="1"/>
  <c r="L2924" i="1"/>
  <c r="L2934" i="1"/>
  <c r="L2939" i="1"/>
  <c r="L2944" i="1"/>
  <c r="L2949" i="1"/>
  <c r="L2954" i="1"/>
  <c r="L2959" i="1"/>
  <c r="L2964" i="1"/>
  <c r="L2969" i="1"/>
  <c r="L2974" i="1"/>
  <c r="L2979" i="1"/>
  <c r="L2984" i="1"/>
  <c r="L2989" i="1"/>
  <c r="L2994" i="1"/>
  <c r="L2999" i="1"/>
  <c r="L3004" i="1"/>
  <c r="L3007" i="1"/>
  <c r="L2771" i="1"/>
  <c r="L2776" i="1"/>
  <c r="L2780" i="1"/>
  <c r="L2784" i="1"/>
  <c r="L2788" i="1"/>
  <c r="L2792" i="1"/>
  <c r="L2796" i="1"/>
  <c r="L2800" i="1"/>
  <c r="L2808" i="1"/>
  <c r="L2812" i="1"/>
  <c r="L2816" i="1"/>
  <c r="L2820" i="1"/>
  <c r="L2824" i="1"/>
  <c r="L2827" i="1"/>
  <c r="L14967" i="1"/>
  <c r="L14972" i="1"/>
  <c r="L14977" i="1"/>
  <c r="L14982" i="1"/>
  <c r="L14987" i="1"/>
  <c r="L14992" i="1"/>
  <c r="L14997" i="1"/>
  <c r="L15002" i="1"/>
  <c r="L15007" i="1"/>
  <c r="L15012" i="1"/>
  <c r="L15017" i="1"/>
  <c r="L15022" i="1"/>
  <c r="L15027" i="1"/>
  <c r="L15032" i="1"/>
  <c r="L15037" i="1"/>
  <c r="L15042" i="1"/>
  <c r="L15047" i="1"/>
  <c r="L15052" i="1"/>
  <c r="L15057" i="1"/>
  <c r="L15062" i="1"/>
  <c r="L15067" i="1"/>
  <c r="L15072" i="1"/>
  <c r="L15077" i="1"/>
  <c r="L15082" i="1"/>
  <c r="L15107" i="1"/>
  <c r="L15112" i="1"/>
  <c r="L15117" i="1"/>
  <c r="L15122" i="1"/>
  <c r="L15127" i="1"/>
  <c r="L15087" i="1"/>
  <c r="L15092" i="1"/>
  <c r="L15097" i="1"/>
  <c r="L15102" i="1"/>
  <c r="L15132" i="1"/>
  <c r="L15137" i="1"/>
  <c r="L15142" i="1"/>
  <c r="L15147" i="1"/>
  <c r="L15152" i="1"/>
  <c r="L15157" i="1"/>
  <c r="L15162" i="1"/>
  <c r="L15167" i="1"/>
  <c r="L15172" i="1"/>
  <c r="L15177" i="1"/>
  <c r="L15182" i="1"/>
  <c r="L15187" i="1"/>
  <c r="L15192" i="1"/>
  <c r="L15197" i="1"/>
  <c r="L15202" i="1"/>
  <c r="L15207" i="1"/>
  <c r="L15212" i="1"/>
  <c r="L15217" i="1"/>
  <c r="L15222" i="1"/>
  <c r="L15227" i="1"/>
  <c r="L15232" i="1"/>
  <c r="L15237" i="1"/>
  <c r="L15242" i="1"/>
  <c r="L15247" i="1"/>
  <c r="L15257" i="1"/>
  <c r="L15262" i="1"/>
  <c r="L15252" i="1"/>
  <c r="L15267" i="1"/>
  <c r="L15272" i="1"/>
  <c r="L15277" i="1"/>
  <c r="L15282" i="1"/>
  <c r="L15287" i="1"/>
  <c r="L15292" i="1"/>
  <c r="L15297" i="1"/>
  <c r="L15302" i="1"/>
  <c r="L15307" i="1"/>
  <c r="L15310" i="1"/>
  <c r="L12950" i="1"/>
  <c r="L12955" i="1"/>
  <c r="L12960" i="1"/>
  <c r="L12990" i="1"/>
  <c r="L12995" i="1"/>
  <c r="L13000" i="1"/>
  <c r="L13005" i="1"/>
  <c r="L13010" i="1"/>
  <c r="L13015" i="1"/>
  <c r="L13020" i="1"/>
  <c r="L13025" i="1"/>
  <c r="L13030" i="1"/>
  <c r="L13035" i="1"/>
  <c r="L13040" i="1"/>
  <c r="L13045" i="1"/>
  <c r="L13050" i="1"/>
  <c r="L13055" i="1"/>
  <c r="L13060" i="1"/>
  <c r="L13065" i="1"/>
  <c r="L13070" i="1"/>
  <c r="L13075" i="1"/>
  <c r="L13080" i="1"/>
  <c r="L13085" i="1"/>
  <c r="L13090" i="1"/>
  <c r="L13095" i="1"/>
  <c r="L13100" i="1"/>
  <c r="L13105" i="1"/>
  <c r="L12965" i="1"/>
  <c r="L12970" i="1"/>
  <c r="L12975" i="1"/>
  <c r="L12980" i="1"/>
  <c r="L12985" i="1"/>
  <c r="L13115" i="1"/>
  <c r="L13120" i="1"/>
  <c r="L13125" i="1"/>
  <c r="L13130" i="1"/>
  <c r="L13135" i="1"/>
  <c r="L13140" i="1"/>
  <c r="L13145" i="1"/>
  <c r="L13155" i="1"/>
  <c r="L13160" i="1"/>
  <c r="L13165" i="1"/>
  <c r="L13150" i="1"/>
  <c r="L13170" i="1"/>
  <c r="L13175" i="1"/>
  <c r="L13180" i="1"/>
  <c r="L13110" i="1"/>
  <c r="L13185" i="1"/>
  <c r="L13190" i="1"/>
  <c r="L13195" i="1"/>
  <c r="L13200" i="1"/>
  <c r="L13205" i="1"/>
  <c r="L13210" i="1"/>
  <c r="L13215" i="1"/>
  <c r="L13220" i="1"/>
  <c r="L13225" i="1"/>
  <c r="L13230" i="1"/>
  <c r="L13235" i="1"/>
  <c r="L13245" i="1"/>
  <c r="L12821" i="1"/>
  <c r="L12826" i="1"/>
  <c r="L12831" i="1"/>
  <c r="L12836" i="1"/>
  <c r="L13619" i="1"/>
  <c r="L13624" i="1"/>
  <c r="L13629" i="1"/>
  <c r="L13634" i="1"/>
  <c r="L13639" i="1"/>
  <c r="L13484" i="1"/>
  <c r="L13489" i="1"/>
  <c r="L13494" i="1"/>
  <c r="L13499" i="1"/>
  <c r="L13504" i="1"/>
  <c r="L13509" i="1"/>
  <c r="L13514" i="1"/>
  <c r="L13519" i="1"/>
  <c r="L13524" i="1"/>
  <c r="L13529" i="1"/>
  <c r="L13534" i="1"/>
  <c r="L13539" i="1"/>
  <c r="L13544" i="1"/>
  <c r="L13549" i="1"/>
  <c r="L13554" i="1"/>
  <c r="L13559" i="1"/>
  <c r="L13564" i="1"/>
  <c r="L13569" i="1"/>
  <c r="L13574" i="1"/>
  <c r="L13579" i="1"/>
  <c r="L13584" i="1"/>
  <c r="L13589" i="1"/>
  <c r="L13594" i="1"/>
  <c r="L13599" i="1"/>
  <c r="L13604" i="1"/>
  <c r="L13609" i="1"/>
  <c r="L13614" i="1"/>
  <c r="L13644" i="1"/>
  <c r="L13649" i="1"/>
  <c r="L13654" i="1"/>
  <c r="L13659" i="1"/>
  <c r="L13662" i="1"/>
  <c r="L14358" i="1"/>
  <c r="L14849" i="1"/>
  <c r="L14852" i="1"/>
  <c r="L14855" i="1"/>
  <c r="L14858" i="1"/>
  <c r="L3925" i="1"/>
  <c r="L7406" i="1"/>
  <c r="L7410" i="1"/>
  <c r="L7413" i="1"/>
  <c r="L7416" i="1"/>
  <c r="L7419" i="1"/>
  <c r="L7422" i="1"/>
  <c r="L7425" i="1"/>
  <c r="L7428" i="1"/>
  <c r="L7431" i="1"/>
  <c r="L7434" i="1"/>
  <c r="L7437" i="1"/>
  <c r="L7440" i="1"/>
  <c r="L7443" i="1"/>
  <c r="L7446" i="1"/>
  <c r="L7449" i="1"/>
  <c r="L7452" i="1"/>
  <c r="L7455" i="1"/>
  <c r="L7458" i="1"/>
  <c r="L7461" i="1"/>
  <c r="L7464" i="1"/>
  <c r="L7467" i="1"/>
  <c r="L7470" i="1"/>
  <c r="L7473" i="1"/>
  <c r="L7476" i="1"/>
  <c r="L7479" i="1"/>
  <c r="L7482" i="1"/>
  <c r="L7485" i="1"/>
  <c r="L7488" i="1"/>
  <c r="L7491" i="1"/>
  <c r="L7494" i="1"/>
  <c r="L7497" i="1"/>
  <c r="L7500" i="1"/>
  <c r="L7503" i="1"/>
  <c r="L7506" i="1"/>
  <c r="L7509" i="1"/>
  <c r="L7512" i="1"/>
  <c r="L7515" i="1"/>
  <c r="L7518" i="1"/>
  <c r="L7521" i="1"/>
  <c r="L7524" i="1"/>
  <c r="L7527" i="1"/>
  <c r="L7530" i="1"/>
  <c r="L7533" i="1"/>
  <c r="L7536" i="1"/>
  <c r="L7539" i="1"/>
  <c r="L7542" i="1"/>
  <c r="L7545" i="1"/>
  <c r="L7548" i="1"/>
  <c r="L7551" i="1"/>
  <c r="L7554" i="1"/>
  <c r="L7557" i="1"/>
  <c r="L7560" i="1"/>
  <c r="L7563" i="1"/>
  <c r="L7566" i="1"/>
  <c r="L7569" i="1"/>
  <c r="L7572" i="1"/>
  <c r="L7575" i="1"/>
  <c r="L7578" i="1"/>
  <c r="L7581" i="1"/>
  <c r="L7584" i="1"/>
  <c r="L7587" i="1"/>
  <c r="L7590" i="1"/>
  <c r="L7593" i="1"/>
  <c r="L7596" i="1"/>
  <c r="L7599" i="1"/>
  <c r="L7602" i="1"/>
  <c r="L7605" i="1"/>
  <c r="L7608" i="1"/>
  <c r="L7611" i="1"/>
  <c r="L7614" i="1"/>
  <c r="L7617" i="1"/>
  <c r="L7620" i="1"/>
  <c r="L7623" i="1"/>
  <c r="L7626" i="1"/>
  <c r="L7629" i="1"/>
  <c r="L7632" i="1"/>
  <c r="L7635" i="1"/>
  <c r="L7638" i="1"/>
  <c r="L7641" i="1"/>
  <c r="L7644" i="1"/>
  <c r="L7647" i="1"/>
  <c r="L7650" i="1"/>
  <c r="L7653" i="1"/>
  <c r="L7656" i="1"/>
  <c r="L7659" i="1"/>
  <c r="L7662" i="1"/>
  <c r="L7665" i="1"/>
  <c r="L7668" i="1"/>
  <c r="L7671" i="1"/>
  <c r="L7674" i="1"/>
  <c r="L7677" i="1"/>
  <c r="L7680" i="1"/>
  <c r="L7683" i="1"/>
  <c r="L7686" i="1"/>
  <c r="L7689" i="1"/>
  <c r="L7692" i="1"/>
  <c r="L7695" i="1"/>
  <c r="L7698" i="1"/>
  <c r="L7701" i="1"/>
  <c r="L7704" i="1"/>
  <c r="L7707" i="1"/>
  <c r="L7710" i="1"/>
  <c r="L7713" i="1"/>
  <c r="L7716" i="1"/>
  <c r="L7719" i="1"/>
  <c r="L7722" i="1"/>
  <c r="L7725" i="1"/>
  <c r="L7728" i="1"/>
  <c r="L7731" i="1"/>
  <c r="L7734" i="1"/>
  <c r="L7737" i="1"/>
  <c r="L7740" i="1"/>
  <c r="L7743" i="1"/>
  <c r="L7746" i="1"/>
  <c r="L7749" i="1"/>
  <c r="L7752" i="1"/>
  <c r="L7755" i="1"/>
  <c r="L7758" i="1"/>
  <c r="L7761" i="1"/>
  <c r="L7764" i="1"/>
  <c r="L7767" i="1"/>
  <c r="L7770" i="1"/>
  <c r="L7773" i="1"/>
  <c r="L7776" i="1"/>
  <c r="L7779" i="1"/>
  <c r="L7782" i="1"/>
  <c r="L7785" i="1"/>
  <c r="L7788" i="1"/>
  <c r="L7791" i="1"/>
  <c r="L7794" i="1"/>
  <c r="L7797" i="1"/>
  <c r="L7800" i="1"/>
  <c r="L7803" i="1"/>
  <c r="L7806" i="1"/>
  <c r="L7809" i="1"/>
  <c r="L7812" i="1"/>
  <c r="L7815" i="1"/>
  <c r="L7818" i="1"/>
  <c r="L7821" i="1"/>
  <c r="L7824" i="1"/>
  <c r="L7827" i="1"/>
  <c r="L7830" i="1"/>
  <c r="L7833" i="1"/>
  <c r="L7836" i="1"/>
  <c r="L7839" i="1"/>
  <c r="L7842" i="1"/>
  <c r="L7845" i="1"/>
  <c r="L7848" i="1"/>
  <c r="L7851" i="1"/>
  <c r="L7854" i="1"/>
  <c r="L7857" i="1"/>
  <c r="L7860" i="1"/>
  <c r="L7863" i="1"/>
  <c r="L7866" i="1"/>
  <c r="L7869" i="1"/>
  <c r="L7872" i="1"/>
  <c r="L7875" i="1"/>
  <c r="L7878" i="1"/>
  <c r="L7881" i="1"/>
  <c r="L7884" i="1"/>
  <c r="L7887" i="1"/>
  <c r="L7890" i="1"/>
  <c r="L7894" i="1"/>
  <c r="L7895" i="1"/>
  <c r="L7899" i="1"/>
  <c r="L7902" i="1"/>
  <c r="L7905" i="1"/>
  <c r="L7908" i="1"/>
  <c r="L7911" i="1"/>
  <c r="L7914" i="1"/>
  <c r="L7917" i="1"/>
  <c r="L7920" i="1"/>
  <c r="L7923" i="1"/>
  <c r="L7926" i="1"/>
  <c r="L7929" i="1"/>
  <c r="L7932" i="1"/>
  <c r="L7935" i="1"/>
  <c r="L7938" i="1"/>
  <c r="L7941" i="1"/>
  <c r="L7944" i="1"/>
  <c r="L7947" i="1"/>
  <c r="L7950" i="1"/>
  <c r="L7953" i="1"/>
  <c r="L7956" i="1"/>
  <c r="L7959" i="1"/>
  <c r="L7962" i="1"/>
  <c r="L7965" i="1"/>
  <c r="L7968" i="1"/>
  <c r="L7971" i="1"/>
  <c r="L7974" i="1"/>
  <c r="L7977" i="1"/>
  <c r="L7980" i="1"/>
  <c r="L7983" i="1"/>
  <c r="L7986" i="1"/>
  <c r="L7989" i="1"/>
  <c r="L7992" i="1"/>
  <c r="L7995" i="1"/>
  <c r="L7998" i="1"/>
  <c r="L8001" i="1"/>
  <c r="L8004" i="1"/>
  <c r="L8007" i="1"/>
  <c r="L8010" i="1"/>
  <c r="L8013" i="1"/>
  <c r="L8016" i="1"/>
  <c r="L8019" i="1"/>
  <c r="L8022" i="1"/>
  <c r="L8025" i="1"/>
  <c r="L8028" i="1"/>
  <c r="L8031" i="1"/>
  <c r="L8034" i="1"/>
  <c r="L8037" i="1"/>
  <c r="L8040" i="1"/>
  <c r="L8043" i="1"/>
  <c r="L8046" i="1"/>
  <c r="L8049" i="1"/>
  <c r="L8052" i="1"/>
  <c r="L8055" i="1"/>
  <c r="L8058" i="1"/>
  <c r="L8061" i="1"/>
  <c r="L8064" i="1"/>
  <c r="L8067" i="1"/>
  <c r="L8070" i="1"/>
  <c r="L8073" i="1"/>
  <c r="L8076" i="1"/>
  <c r="L8079" i="1"/>
  <c r="L8082" i="1"/>
  <c r="L8085" i="1"/>
  <c r="L8088" i="1"/>
  <c r="L8091" i="1"/>
  <c r="L8094" i="1"/>
  <c r="L8097" i="1"/>
  <c r="L8100" i="1"/>
  <c r="L8103" i="1"/>
  <c r="L8106" i="1"/>
  <c r="L8109" i="1"/>
  <c r="L8112" i="1"/>
  <c r="L8115" i="1"/>
  <c r="L8118" i="1"/>
  <c r="L8121" i="1"/>
  <c r="L8124" i="1"/>
  <c r="L8127" i="1"/>
  <c r="L8130" i="1"/>
  <c r="L8133" i="1"/>
  <c r="L8136" i="1"/>
  <c r="L8139" i="1"/>
  <c r="L8142" i="1"/>
  <c r="L8145" i="1"/>
  <c r="L8148" i="1"/>
  <c r="L8151" i="1"/>
  <c r="L8154" i="1"/>
  <c r="L8157" i="1"/>
  <c r="L8160" i="1"/>
  <c r="L8163" i="1"/>
  <c r="L8166" i="1"/>
  <c r="L8169" i="1"/>
  <c r="L8172" i="1"/>
  <c r="L8175" i="1"/>
  <c r="L8178" i="1"/>
  <c r="L8181" i="1"/>
  <c r="L8184" i="1"/>
  <c r="L8187" i="1"/>
  <c r="L8190" i="1"/>
  <c r="L8193" i="1"/>
  <c r="L8196" i="1"/>
  <c r="L8199" i="1"/>
  <c r="L8202" i="1"/>
  <c r="L8205" i="1"/>
  <c r="L8208" i="1"/>
  <c r="L8211" i="1"/>
  <c r="L8214" i="1"/>
  <c r="L8217" i="1"/>
  <c r="L8220" i="1"/>
  <c r="L8223" i="1"/>
  <c r="L8226" i="1"/>
  <c r="L8229" i="1"/>
  <c r="L8232" i="1"/>
  <c r="L8235" i="1"/>
  <c r="L8238" i="1"/>
  <c r="L8241" i="1"/>
  <c r="L8244" i="1"/>
  <c r="L8247" i="1"/>
  <c r="L8250" i="1"/>
  <c r="L8253" i="1"/>
  <c r="L8256" i="1"/>
  <c r="L8259" i="1"/>
  <c r="L8262" i="1"/>
  <c r="L8265" i="1"/>
  <c r="L8268" i="1"/>
  <c r="L8271" i="1"/>
  <c r="L8274" i="1"/>
  <c r="L8277" i="1"/>
  <c r="L8280" i="1"/>
  <c r="L8283" i="1"/>
  <c r="L8286" i="1"/>
  <c r="L8289" i="1"/>
  <c r="L8292" i="1"/>
  <c r="L8295" i="1"/>
  <c r="L8298" i="1"/>
  <c r="L8301" i="1"/>
  <c r="L8304" i="1"/>
  <c r="L8307" i="1"/>
  <c r="L8310" i="1"/>
  <c r="L8313" i="1"/>
  <c r="L8316" i="1"/>
  <c r="L8319" i="1"/>
  <c r="L8322" i="1"/>
  <c r="L8325" i="1"/>
  <c r="L8328" i="1"/>
  <c r="L8331" i="1"/>
  <c r="L8334" i="1"/>
  <c r="L8337" i="1"/>
  <c r="L8340" i="1"/>
  <c r="L8343" i="1"/>
  <c r="L8346" i="1"/>
  <c r="L8349" i="1"/>
  <c r="L8352" i="1"/>
  <c r="L8355" i="1"/>
  <c r="L8358" i="1"/>
  <c r="L8361" i="1"/>
  <c r="L8364" i="1"/>
  <c r="L8367" i="1"/>
  <c r="L8370" i="1"/>
  <c r="L8373" i="1"/>
  <c r="L8376" i="1"/>
  <c r="L8379" i="1"/>
  <c r="L8382" i="1"/>
  <c r="L8385" i="1"/>
  <c r="L8388" i="1"/>
  <c r="L8391" i="1"/>
  <c r="L8394" i="1"/>
  <c r="L8397" i="1"/>
  <c r="L8400" i="1"/>
  <c r="L8403" i="1"/>
  <c r="L8406" i="1"/>
  <c r="L8409" i="1"/>
  <c r="L8412" i="1"/>
  <c r="L8415" i="1"/>
  <c r="L8418" i="1"/>
  <c r="L8421" i="1"/>
  <c r="L8424" i="1"/>
  <c r="L8427" i="1"/>
  <c r="L8430" i="1"/>
  <c r="L8433" i="1"/>
  <c r="L8436" i="1"/>
  <c r="L8439" i="1"/>
  <c r="L8442" i="1"/>
  <c r="L8445" i="1"/>
  <c r="L8448" i="1"/>
  <c r="L8451" i="1"/>
  <c r="L8454" i="1"/>
  <c r="L8457" i="1"/>
  <c r="L8460" i="1"/>
  <c r="L8463" i="1"/>
  <c r="L8466" i="1"/>
  <c r="L8469" i="1"/>
  <c r="L8472" i="1"/>
  <c r="L8475" i="1"/>
  <c r="L8478" i="1"/>
  <c r="L8481" i="1"/>
  <c r="L8484" i="1"/>
  <c r="L8487" i="1"/>
  <c r="L8490" i="1"/>
  <c r="L8493" i="1"/>
  <c r="L8496" i="1"/>
  <c r="L8499" i="1"/>
  <c r="L8502" i="1"/>
  <c r="L8505" i="1"/>
  <c r="L8508" i="1"/>
  <c r="L8511" i="1"/>
  <c r="L8514" i="1"/>
  <c r="L8517" i="1"/>
  <c r="L8520" i="1"/>
  <c r="L8523" i="1"/>
  <c r="L8526" i="1"/>
  <c r="L8529" i="1"/>
  <c r="L8532" i="1"/>
  <c r="L8535" i="1"/>
  <c r="L8538" i="1"/>
  <c r="L8541" i="1"/>
  <c r="L8544" i="1"/>
  <c r="L8547" i="1"/>
  <c r="L8550" i="1"/>
  <c r="L8553" i="1"/>
  <c r="L8556" i="1"/>
  <c r="L8559" i="1"/>
  <c r="L8562" i="1"/>
  <c r="L8565" i="1"/>
  <c r="L8568" i="1"/>
  <c r="L8571" i="1"/>
  <c r="L8574" i="1"/>
  <c r="L8577" i="1"/>
  <c r="L8580" i="1"/>
  <c r="L8583" i="1"/>
  <c r="L8586" i="1"/>
  <c r="L8589" i="1"/>
  <c r="L8592" i="1"/>
  <c r="L8595" i="1"/>
  <c r="L8598" i="1"/>
  <c r="L8602" i="1"/>
  <c r="L8603" i="1"/>
  <c r="L8608" i="1"/>
  <c r="L8609" i="1"/>
  <c r="L8613" i="1"/>
  <c r="L8616" i="1"/>
  <c r="L8619" i="1"/>
  <c r="L8622" i="1"/>
  <c r="L8625" i="1"/>
  <c r="L8628" i="1"/>
  <c r="L8631" i="1"/>
  <c r="L8634" i="1"/>
  <c r="L8637" i="1"/>
  <c r="L8640" i="1"/>
  <c r="L8643" i="1"/>
  <c r="L8646" i="1"/>
  <c r="L8664" i="1"/>
  <c r="L8649" i="1"/>
  <c r="L8652" i="1"/>
  <c r="L8655" i="1"/>
  <c r="L8658" i="1"/>
  <c r="L8661" i="1"/>
  <c r="L8667" i="1"/>
  <c r="L8670" i="1"/>
  <c r="L8673" i="1"/>
  <c r="L8676" i="1"/>
  <c r="L8679" i="1"/>
  <c r="L8682" i="1"/>
  <c r="L8685" i="1"/>
  <c r="L8688" i="1"/>
  <c r="L8691" i="1"/>
  <c r="L8694" i="1"/>
  <c r="L8697" i="1"/>
  <c r="L8700" i="1"/>
  <c r="L8703" i="1"/>
  <c r="L8706" i="1"/>
  <c r="L8712" i="1"/>
  <c r="L8709" i="1"/>
  <c r="L8715" i="1"/>
  <c r="L8718" i="1"/>
  <c r="L8721" i="1"/>
  <c r="L8724" i="1"/>
  <c r="L8727" i="1"/>
  <c r="L8730" i="1"/>
  <c r="L8733" i="1"/>
  <c r="L8736" i="1"/>
  <c r="L8739" i="1"/>
  <c r="L8742" i="1"/>
  <c r="L8745" i="1"/>
  <c r="L8748" i="1"/>
  <c r="L8751" i="1"/>
  <c r="L8754" i="1"/>
  <c r="L8757" i="1"/>
  <c r="L8760" i="1"/>
  <c r="L8763" i="1"/>
  <c r="L8766" i="1"/>
  <c r="L8769" i="1"/>
  <c r="L8772" i="1"/>
  <c r="L8775" i="1"/>
  <c r="L8778" i="1"/>
  <c r="L8781" i="1"/>
  <c r="L8784" i="1"/>
  <c r="L8787" i="1"/>
  <c r="L8790" i="1"/>
  <c r="L8793" i="1"/>
  <c r="L8796" i="1"/>
  <c r="L8799" i="1"/>
  <c r="L8802" i="1"/>
  <c r="L8805" i="1"/>
  <c r="L8808" i="1"/>
  <c r="L8811" i="1"/>
  <c r="L8814" i="1"/>
  <c r="L8817" i="1"/>
  <c r="L8820" i="1"/>
  <c r="L8823" i="1"/>
  <c r="L8826" i="1"/>
  <c r="L8829" i="1"/>
  <c r="L8832" i="1"/>
  <c r="L8844" i="1"/>
  <c r="L8835" i="1"/>
  <c r="L8838" i="1"/>
  <c r="L8841" i="1"/>
  <c r="L8853" i="1"/>
  <c r="L8847" i="1"/>
  <c r="L8850" i="1"/>
  <c r="L95" i="1"/>
  <c r="L183" i="1"/>
  <c r="L666" i="1"/>
  <c r="L670" i="1"/>
  <c r="L1538" i="1"/>
  <c r="L1542" i="1"/>
  <c r="L1546" i="1"/>
  <c r="L1550" i="1"/>
  <c r="L1557" i="1"/>
  <c r="L1561" i="1"/>
  <c r="L1565" i="1"/>
  <c r="L1569" i="1"/>
  <c r="L1648" i="1"/>
  <c r="L1838" i="1"/>
  <c r="L1916" i="1"/>
  <c r="L1920" i="1"/>
  <c r="L2551" i="1"/>
  <c r="L2555" i="1"/>
  <c r="L2559" i="1"/>
  <c r="L3829" i="1"/>
  <c r="L3833" i="1"/>
  <c r="L5229" i="1"/>
  <c r="L5233" i="1"/>
  <c r="L5237" i="1"/>
  <c r="L5241" i="1"/>
  <c r="L5245" i="1"/>
  <c r="L9950" i="1"/>
  <c r="L10642" i="1"/>
  <c r="L10646" i="1"/>
  <c r="L3530" i="1"/>
  <c r="L3534" i="1"/>
  <c r="L3538" i="1"/>
  <c r="L3542" i="1"/>
  <c r="L3546" i="1"/>
  <c r="L3550" i="1"/>
  <c r="L3554" i="1"/>
  <c r="L3558" i="1"/>
  <c r="L3562" i="1"/>
  <c r="L3566" i="1"/>
  <c r="L3570" i="1"/>
  <c r="L3574" i="1"/>
  <c r="L3578" i="1"/>
  <c r="L3582" i="1"/>
  <c r="L3586" i="1"/>
  <c r="L3590" i="1"/>
  <c r="L3594" i="1"/>
  <c r="L3598" i="1"/>
  <c r="L3602" i="1"/>
  <c r="L3606" i="1"/>
  <c r="L3610" i="1"/>
  <c r="L10127" i="1"/>
  <c r="L10131" i="1"/>
  <c r="L10135" i="1"/>
  <c r="L10139" i="1"/>
  <c r="L10143" i="1"/>
  <c r="L10147" i="1"/>
  <c r="L10151" i="1"/>
  <c r="L10155" i="1"/>
  <c r="L10159" i="1"/>
  <c r="L10163" i="1"/>
  <c r="L10167" i="1"/>
  <c r="L10171" i="1"/>
  <c r="L10175" i="1"/>
  <c r="L10179" i="1"/>
  <c r="L10183" i="1"/>
  <c r="L10187" i="1"/>
  <c r="L10191" i="1"/>
  <c r="L10195" i="1"/>
  <c r="L10199" i="1"/>
  <c r="L10203" i="1"/>
  <c r="L10207" i="1"/>
  <c r="L10211" i="1"/>
  <c r="L10215" i="1"/>
  <c r="L10219" i="1"/>
  <c r="L10223" i="1"/>
  <c r="L10227" i="1"/>
  <c r="L10231" i="1"/>
  <c r="L10235" i="1"/>
  <c r="L10239" i="1"/>
  <c r="L10243" i="1"/>
  <c r="L10247" i="1"/>
  <c r="L10251" i="1"/>
  <c r="L10255" i="1"/>
  <c r="L10259" i="1"/>
  <c r="L10263" i="1"/>
  <c r="L10267" i="1"/>
  <c r="L10271" i="1"/>
  <c r="L10275" i="1"/>
  <c r="L10279" i="1"/>
  <c r="L10283" i="1"/>
  <c r="L10287" i="1"/>
  <c r="L10291" i="1"/>
  <c r="L10295" i="1"/>
  <c r="L10299" i="1"/>
  <c r="L10303" i="1"/>
  <c r="L10307" i="1"/>
  <c r="L10311" i="1"/>
  <c r="L10315" i="1"/>
  <c r="L10319" i="1"/>
  <c r="L10323" i="1"/>
  <c r="L10327" i="1"/>
  <c r="L10331" i="1"/>
  <c r="L10335" i="1"/>
  <c r="L10339" i="1"/>
  <c r="L10343" i="1"/>
  <c r="L10347" i="1"/>
  <c r="L10351" i="1"/>
  <c r="L10355" i="1"/>
  <c r="L10359" i="1"/>
  <c r="L10363" i="1"/>
  <c r="L10367" i="1"/>
  <c r="L10371" i="1"/>
  <c r="L10375" i="1"/>
  <c r="L10379" i="1"/>
  <c r="L10383" i="1"/>
  <c r="L10387" i="1"/>
  <c r="L10391" i="1"/>
  <c r="L10395" i="1"/>
  <c r="L10399" i="1"/>
  <c r="L10403" i="1"/>
  <c r="L10407" i="1"/>
  <c r="L10411" i="1"/>
  <c r="L10415" i="1"/>
  <c r="L10419" i="1"/>
  <c r="L247" i="1"/>
  <c r="L689" i="1"/>
  <c r="L693" i="1"/>
  <c r="L762" i="1"/>
  <c r="L766" i="1"/>
  <c r="L770" i="1"/>
  <c r="L780" i="1"/>
  <c r="L784" i="1"/>
  <c r="L788" i="1"/>
  <c r="L792" i="1"/>
  <c r="L855" i="1"/>
  <c r="L859" i="1"/>
  <c r="L863" i="1"/>
  <c r="L867" i="1"/>
  <c r="L871" i="1"/>
  <c r="L875" i="1"/>
  <c r="L1272" i="1"/>
  <c r="L745" i="1"/>
  <c r="L750" i="1"/>
  <c r="L754" i="1"/>
  <c r="L1282" i="1"/>
  <c r="L1286" i="1"/>
  <c r="L1290" i="1"/>
  <c r="L1294" i="1"/>
  <c r="L2319" i="1"/>
  <c r="L2324" i="1"/>
  <c r="L2330" i="1"/>
  <c r="L2420" i="1"/>
  <c r="L3847" i="1"/>
  <c r="L3851" i="1"/>
  <c r="L13458" i="1"/>
  <c r="L13462" i="1"/>
  <c r="L13466" i="1"/>
  <c r="L13474" i="1"/>
  <c r="L13406" i="1"/>
  <c r="L13410" i="1"/>
  <c r="L13414" i="1"/>
  <c r="L13418" i="1"/>
  <c r="L13422" i="1"/>
  <c r="L13426" i="1"/>
  <c r="L13430" i="1"/>
  <c r="L13434" i="1"/>
  <c r="L13438" i="1"/>
  <c r="L13442" i="1"/>
  <c r="L13446" i="1"/>
  <c r="L13450" i="1"/>
  <c r="L13454" i="1"/>
  <c r="L13470" i="1"/>
  <c r="L5016" i="1"/>
  <c r="L5023" i="1"/>
  <c r="L5027" i="1"/>
  <c r="L5031" i="1"/>
  <c r="L5035" i="1"/>
  <c r="L5039" i="1"/>
  <c r="L5043" i="1"/>
  <c r="L5047" i="1"/>
  <c r="L4957" i="1"/>
  <c r="L4961" i="1"/>
  <c r="L4965" i="1"/>
  <c r="L4969" i="1"/>
  <c r="L4973" i="1"/>
  <c r="L4977" i="1"/>
  <c r="L4981" i="1"/>
  <c r="L4985" i="1"/>
  <c r="L4989" i="1"/>
  <c r="L4993" i="1"/>
  <c r="L4997" i="1"/>
  <c r="L5001" i="1"/>
  <c r="L5139" i="1"/>
  <c r="L5171" i="1"/>
  <c r="L5193" i="1"/>
  <c r="L5198" i="1"/>
  <c r="L5203" i="1"/>
  <c r="L5207" i="1"/>
  <c r="L5211" i="1"/>
  <c r="L5215" i="1"/>
  <c r="L5051" i="1"/>
  <c r="L5055" i="1"/>
  <c r="L5059" i="1"/>
  <c r="L5063" i="1"/>
  <c r="L5067" i="1"/>
  <c r="L5071" i="1"/>
  <c r="L5075" i="1"/>
  <c r="L5079" i="1"/>
  <c r="L5083" i="1"/>
  <c r="L5087" i="1"/>
  <c r="L5091" i="1"/>
  <c r="L5095" i="1"/>
  <c r="L5099" i="1"/>
  <c r="L5103" i="1"/>
  <c r="L5107" i="1"/>
  <c r="L5111" i="1"/>
  <c r="L5115" i="1"/>
  <c r="L5119" i="1"/>
  <c r="L5123" i="1"/>
  <c r="L5127" i="1"/>
  <c r="L5131" i="1"/>
  <c r="L5135" i="1"/>
  <c r="L5143" i="1"/>
  <c r="L5147" i="1"/>
  <c r="L5151" i="1"/>
  <c r="L5155" i="1"/>
  <c r="L5159" i="1"/>
  <c r="L5163" i="1"/>
  <c r="L5167" i="1"/>
  <c r="L5175" i="1"/>
  <c r="L5179" i="1"/>
  <c r="L5183" i="1"/>
  <c r="L5187" i="1"/>
  <c r="L4826" i="1"/>
  <c r="L4866" i="1"/>
  <c r="L4892" i="1"/>
  <c r="L4900" i="1"/>
  <c r="L4908" i="1"/>
  <c r="L4913" i="1"/>
  <c r="L4921" i="1"/>
  <c r="L4925" i="1"/>
  <c r="L4737" i="1"/>
  <c r="L4741" i="1"/>
  <c r="L4747" i="1"/>
  <c r="L4752" i="1"/>
  <c r="L4756" i="1"/>
  <c r="L4761" i="1"/>
  <c r="L4765" i="1"/>
  <c r="L4770" i="1"/>
  <c r="L4774" i="1"/>
  <c r="L4779" i="1"/>
  <c r="L4785" i="1"/>
  <c r="L4789" i="1"/>
  <c r="L4793" i="1"/>
  <c r="L4797" i="1"/>
  <c r="L4801" i="1"/>
  <c r="L4806" i="1"/>
  <c r="L4810" i="1"/>
  <c r="L4814" i="1"/>
  <c r="L4818" i="1"/>
  <c r="L4822" i="1"/>
  <c r="L4830" i="1"/>
  <c r="L4834" i="1"/>
  <c r="L4838" i="1"/>
  <c r="L4842" i="1"/>
  <c r="L4846" i="1"/>
  <c r="L4850" i="1"/>
  <c r="L4854" i="1"/>
  <c r="L4858" i="1"/>
  <c r="L4862" i="1"/>
  <c r="L4871" i="1"/>
  <c r="L4875" i="1"/>
  <c r="L4880" i="1"/>
  <c r="L4884" i="1"/>
  <c r="L4888" i="1"/>
  <c r="L3018" i="1"/>
  <c r="L3023" i="1"/>
  <c r="L2885" i="1"/>
  <c r="L2890" i="1"/>
  <c r="L2895" i="1"/>
  <c r="L2900" i="1"/>
  <c r="L2905" i="1"/>
  <c r="L2910" i="1"/>
  <c r="L2930" i="1"/>
  <c r="L2915" i="1"/>
  <c r="L2920" i="1"/>
  <c r="L2925" i="1"/>
  <c r="L2935" i="1"/>
  <c r="L2940" i="1"/>
  <c r="L2945" i="1"/>
  <c r="L2950" i="1"/>
  <c r="L2955" i="1"/>
  <c r="L2960" i="1"/>
  <c r="L2965" i="1"/>
  <c r="L2970" i="1"/>
  <c r="L2975" i="1"/>
  <c r="L2980" i="1"/>
  <c r="L2985" i="1"/>
  <c r="L2990" i="1"/>
  <c r="L2995" i="1"/>
  <c r="L3000" i="1"/>
  <c r="L3005" i="1"/>
  <c r="L3008" i="1"/>
  <c r="L3009" i="1"/>
  <c r="L3010" i="1"/>
  <c r="L3011" i="1"/>
  <c r="L3012" i="1"/>
  <c r="L3013" i="1"/>
  <c r="L3025" i="1"/>
  <c r="L3026" i="1"/>
  <c r="L3027" i="1"/>
  <c r="L3024"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2772" i="1"/>
  <c r="L2777" i="1"/>
  <c r="L2781" i="1"/>
  <c r="L2785" i="1"/>
  <c r="L2789" i="1"/>
  <c r="L2793" i="1"/>
  <c r="L2797" i="1"/>
  <c r="L2801" i="1"/>
  <c r="L2809" i="1"/>
  <c r="L2813" i="1"/>
  <c r="L2817" i="1"/>
  <c r="L2821" i="1"/>
  <c r="L2825" i="1"/>
  <c r="L2828" i="1"/>
  <c r="L2829" i="1"/>
  <c r="L2830" i="1"/>
  <c r="L2831" i="1"/>
  <c r="L2832" i="1"/>
  <c r="L2833" i="1"/>
  <c r="L2834" i="1"/>
  <c r="L2835" i="1"/>
  <c r="L2836" i="1"/>
  <c r="L2837" i="1"/>
  <c r="L2838" i="1"/>
  <c r="L2839" i="1"/>
  <c r="L2847" i="1"/>
  <c r="L2840" i="1"/>
  <c r="L2841" i="1"/>
  <c r="L2842" i="1"/>
  <c r="L2843" i="1"/>
  <c r="L2844" i="1"/>
  <c r="L2845" i="1"/>
  <c r="L2846" i="1"/>
  <c r="L2855" i="1"/>
  <c r="L2848" i="1"/>
  <c r="L2849" i="1"/>
  <c r="L2850" i="1"/>
  <c r="L2851" i="1"/>
  <c r="L2852" i="1"/>
  <c r="L2853" i="1"/>
  <c r="L2854" i="1"/>
  <c r="L2856" i="1"/>
  <c r="L2857" i="1"/>
  <c r="L2858" i="1"/>
  <c r="L2859" i="1"/>
  <c r="L2863" i="1"/>
  <c r="L2864" i="1"/>
  <c r="L2865" i="1"/>
  <c r="L2860" i="1"/>
  <c r="L2861" i="1"/>
  <c r="L2862" i="1"/>
  <c r="L2866" i="1"/>
  <c r="L2867" i="1"/>
  <c r="L2868" i="1"/>
  <c r="L2869" i="1"/>
  <c r="L2870" i="1"/>
  <c r="L2871" i="1"/>
  <c r="L2872" i="1"/>
  <c r="L2873" i="1"/>
  <c r="L2874" i="1"/>
  <c r="L2875" i="1"/>
  <c r="L2876" i="1"/>
  <c r="L2877" i="1"/>
  <c r="L2878" i="1"/>
  <c r="L2879" i="1"/>
  <c r="L2880" i="1"/>
  <c r="L3070" i="1"/>
  <c r="L3071" i="1"/>
  <c r="L3072" i="1"/>
  <c r="L3073" i="1"/>
  <c r="L3074" i="1"/>
  <c r="L3075" i="1"/>
  <c r="L3076" i="1"/>
  <c r="L3077" i="1"/>
  <c r="L3078" i="1"/>
  <c r="L3082" i="1"/>
  <c r="L14968" i="1"/>
  <c r="L14973" i="1"/>
  <c r="L14978" i="1"/>
  <c r="L14983" i="1"/>
  <c r="L14988" i="1"/>
  <c r="L14993" i="1"/>
  <c r="L14998" i="1"/>
  <c r="L15003" i="1"/>
  <c r="L15008" i="1"/>
  <c r="L15013" i="1"/>
  <c r="L15018" i="1"/>
  <c r="L15023" i="1"/>
  <c r="L15028" i="1"/>
  <c r="L15033" i="1"/>
  <c r="L15038" i="1"/>
  <c r="L15043" i="1"/>
  <c r="L15048" i="1"/>
  <c r="L15053" i="1"/>
  <c r="L15058" i="1"/>
  <c r="L15063" i="1"/>
  <c r="L15068" i="1"/>
  <c r="L15073" i="1"/>
  <c r="L15078" i="1"/>
  <c r="L15083" i="1"/>
  <c r="L15108" i="1"/>
  <c r="L15113" i="1"/>
  <c r="L15118" i="1"/>
  <c r="L15123" i="1"/>
  <c r="L15128" i="1"/>
  <c r="L15088" i="1"/>
  <c r="L15093" i="1"/>
  <c r="L15098" i="1"/>
  <c r="L15103" i="1"/>
  <c r="L15133" i="1"/>
  <c r="L15138" i="1"/>
  <c r="L15143" i="1"/>
  <c r="L15148" i="1"/>
  <c r="L15153" i="1"/>
  <c r="L15158" i="1"/>
  <c r="L15163" i="1"/>
  <c r="L15168" i="1"/>
  <c r="L15173" i="1"/>
  <c r="L15178" i="1"/>
  <c r="L15183" i="1"/>
  <c r="L15188" i="1"/>
  <c r="L15193" i="1"/>
  <c r="L15198" i="1"/>
  <c r="L15203" i="1"/>
  <c r="L15208" i="1"/>
  <c r="L15213" i="1"/>
  <c r="L15218" i="1"/>
  <c r="L15223" i="1"/>
  <c r="L15228" i="1"/>
  <c r="L15233" i="1"/>
  <c r="L15238" i="1"/>
  <c r="L15243" i="1"/>
  <c r="L15248" i="1"/>
  <c r="L15258" i="1"/>
  <c r="L15263" i="1"/>
  <c r="L15253" i="1"/>
  <c r="L15268" i="1"/>
  <c r="L15273" i="1"/>
  <c r="L15278" i="1"/>
  <c r="L15283" i="1"/>
  <c r="L15288" i="1"/>
  <c r="L15293" i="1"/>
  <c r="L15298" i="1"/>
  <c r="L15303" i="1"/>
  <c r="L15308" i="1"/>
  <c r="L15311" i="1"/>
  <c r="L15312" i="1"/>
  <c r="L15313" i="1"/>
  <c r="L15314" i="1"/>
  <c r="L15315" i="1"/>
  <c r="L15316" i="1"/>
  <c r="L15317" i="1"/>
  <c r="L15318" i="1"/>
  <c r="L15319" i="1"/>
  <c r="L15320" i="1"/>
  <c r="L15321" i="1"/>
  <c r="L15322" i="1"/>
  <c r="L15323" i="1"/>
  <c r="L15324" i="1"/>
  <c r="L15325" i="1"/>
  <c r="L15326" i="1"/>
  <c r="L15327" i="1"/>
  <c r="L15328" i="1"/>
  <c r="L15334" i="1"/>
  <c r="L15335" i="1"/>
  <c r="L15336" i="1"/>
  <c r="L15329" i="1"/>
  <c r="L15330" i="1"/>
  <c r="L15331" i="1"/>
  <c r="L15332" i="1"/>
  <c r="L15333" i="1"/>
  <c r="L15337" i="1"/>
  <c r="L15338" i="1"/>
  <c r="L15340" i="1"/>
  <c r="L15339"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4" i="1"/>
  <c r="L15363" i="1"/>
  <c r="L15365" i="1"/>
  <c r="L15366" i="1"/>
  <c r="L15367" i="1"/>
  <c r="L15370" i="1"/>
  <c r="L15368" i="1"/>
  <c r="L15369" i="1"/>
  <c r="L15372" i="1"/>
  <c r="L15373" i="1"/>
  <c r="L15374" i="1"/>
  <c r="L15375" i="1"/>
  <c r="L12951" i="1"/>
  <c r="L12956" i="1"/>
  <c r="L12961" i="1"/>
  <c r="L12991" i="1"/>
  <c r="L12996" i="1"/>
  <c r="L13001" i="1"/>
  <c r="L13006" i="1"/>
  <c r="L13011" i="1"/>
  <c r="L13016" i="1"/>
  <c r="L13021" i="1"/>
  <c r="L13026" i="1"/>
  <c r="L13031" i="1"/>
  <c r="L13036" i="1"/>
  <c r="L13041" i="1"/>
  <c r="L13046" i="1"/>
  <c r="L13051" i="1"/>
  <c r="L13056" i="1"/>
  <c r="L13061" i="1"/>
  <c r="L13066" i="1"/>
  <c r="L13071" i="1"/>
  <c r="L13076" i="1"/>
  <c r="L13081" i="1"/>
  <c r="L13086" i="1"/>
  <c r="L13091" i="1"/>
  <c r="L13096" i="1"/>
  <c r="L13101" i="1"/>
  <c r="L13106" i="1"/>
  <c r="L12966" i="1"/>
  <c r="L12971" i="1"/>
  <c r="L12976" i="1"/>
  <c r="L12981" i="1"/>
  <c r="L12986" i="1"/>
  <c r="L13116" i="1"/>
  <c r="L13121" i="1"/>
  <c r="L13126" i="1"/>
  <c r="L13131" i="1"/>
  <c r="L13136" i="1"/>
  <c r="L13141" i="1"/>
  <c r="L13146" i="1"/>
  <c r="L13156" i="1"/>
  <c r="L13161" i="1"/>
  <c r="L13166" i="1"/>
  <c r="L13151" i="1"/>
  <c r="L13171" i="1"/>
  <c r="L13176" i="1"/>
  <c r="L13181" i="1"/>
  <c r="L13111" i="1"/>
  <c r="L13186" i="1"/>
  <c r="L13191" i="1"/>
  <c r="L13196" i="1"/>
  <c r="L13201" i="1"/>
  <c r="L13206" i="1"/>
  <c r="L13211" i="1"/>
  <c r="L13216" i="1"/>
  <c r="L13221" i="1"/>
  <c r="L13226" i="1"/>
  <c r="L13231" i="1"/>
  <c r="L13236" i="1"/>
  <c r="L13246" i="1"/>
  <c r="L13237" i="1"/>
  <c r="L13238" i="1"/>
  <c r="L13239" i="1"/>
  <c r="L13240" i="1"/>
  <c r="L13241" i="1"/>
  <c r="L13242" i="1"/>
  <c r="L13243" i="1"/>
  <c r="L13247" i="1"/>
  <c r="L13248" i="1"/>
  <c r="L13249" i="1"/>
  <c r="L13250" i="1"/>
  <c r="L13251" i="1"/>
  <c r="L13252" i="1"/>
  <c r="L13253" i="1"/>
  <c r="L13254" i="1"/>
  <c r="L12822" i="1"/>
  <c r="L12827" i="1"/>
  <c r="L12832" i="1"/>
  <c r="L12837" i="1"/>
  <c r="L13620" i="1"/>
  <c r="L13625" i="1"/>
  <c r="L13630" i="1"/>
  <c r="L13635" i="1"/>
  <c r="L13640" i="1"/>
  <c r="L13485" i="1"/>
  <c r="L13490" i="1"/>
  <c r="L13495" i="1"/>
  <c r="L13500" i="1"/>
  <c r="L13505" i="1"/>
  <c r="L13510" i="1"/>
  <c r="L13515" i="1"/>
  <c r="L13520" i="1"/>
  <c r="L13525" i="1"/>
  <c r="L13530" i="1"/>
  <c r="L13535" i="1"/>
  <c r="L13540" i="1"/>
  <c r="L13545" i="1"/>
  <c r="L13550" i="1"/>
  <c r="L13555" i="1"/>
  <c r="L13560" i="1"/>
  <c r="L13565" i="1"/>
  <c r="L13570" i="1"/>
  <c r="L13575" i="1"/>
  <c r="L13580" i="1"/>
  <c r="L13585" i="1"/>
  <c r="L13590" i="1"/>
  <c r="L13595" i="1"/>
  <c r="L13600" i="1"/>
  <c r="L13605" i="1"/>
  <c r="L13610" i="1"/>
  <c r="L13615" i="1"/>
  <c r="L13645" i="1"/>
  <c r="L13650" i="1"/>
  <c r="L13655" i="1"/>
  <c r="L13660" i="1"/>
  <c r="L13663" i="1"/>
  <c r="L13664" i="1"/>
  <c r="L13665" i="1"/>
  <c r="L13666" i="1"/>
  <c r="L13669" i="1"/>
  <c r="L13667" i="1"/>
  <c r="L13668" i="1"/>
  <c r="L13682" i="1"/>
  <c r="L13683" i="1"/>
  <c r="L13684" i="1"/>
  <c r="L13685" i="1"/>
  <c r="L13672" i="1"/>
  <c r="L13673" i="1"/>
  <c r="L13674" i="1"/>
  <c r="L13675" i="1"/>
  <c r="L13676" i="1"/>
  <c r="L13677" i="1"/>
  <c r="L13678" i="1"/>
  <c r="L13679" i="1"/>
  <c r="L13680" i="1"/>
  <c r="L13681" i="1"/>
  <c r="L13689" i="1"/>
  <c r="L13686" i="1"/>
  <c r="L13687" i="1"/>
  <c r="L13688" i="1"/>
  <c r="L13690" i="1"/>
  <c r="L13691" i="1"/>
  <c r="L13692" i="1"/>
  <c r="L13693" i="1"/>
  <c r="L13694" i="1"/>
  <c r="L13695" i="1"/>
  <c r="L13696" i="1"/>
  <c r="L13697" i="1"/>
  <c r="L13698" i="1"/>
  <c r="L13699" i="1"/>
  <c r="L13700" i="1"/>
  <c r="L13701" i="1"/>
  <c r="L13702" i="1"/>
  <c r="L13703" i="1"/>
  <c r="L13704" i="1"/>
  <c r="L13705" i="1"/>
  <c r="L13706" i="1"/>
  <c r="L13707" i="1"/>
  <c r="L14359" i="1"/>
  <c r="L14850" i="1"/>
  <c r="L14853" i="1"/>
  <c r="L14856" i="1"/>
  <c r="L14859" i="1"/>
  <c r="L14860" i="1"/>
  <c r="L14931" i="1"/>
  <c r="L14932" i="1"/>
  <c r="L14351" i="1"/>
  <c r="L14352" i="1"/>
  <c r="L14353" i="1"/>
  <c r="L14354" i="1"/>
  <c r="L14355"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837" i="1"/>
  <c r="L14838" i="1"/>
  <c r="L14839" i="1"/>
  <c r="L14840" i="1"/>
  <c r="L14841" i="1"/>
  <c r="L14842" i="1"/>
  <c r="L14843" i="1"/>
  <c r="L14844" i="1"/>
  <c r="L14845" i="1"/>
  <c r="L14846" i="1"/>
  <c r="L14762" i="1"/>
  <c r="L14763" i="1"/>
  <c r="L14764" i="1"/>
  <c r="L14765" i="1"/>
  <c r="L14766" i="1"/>
  <c r="L14767" i="1"/>
  <c r="L14769" i="1"/>
  <c r="L14768"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3926" i="1"/>
  <c r="L7407" i="1"/>
  <c r="L7411" i="1"/>
  <c r="L7414" i="1"/>
  <c r="L7417" i="1"/>
  <c r="L7420" i="1"/>
  <c r="L7423" i="1"/>
  <c r="L7426" i="1"/>
  <c r="L7429" i="1"/>
  <c r="L7432" i="1"/>
  <c r="L7435" i="1"/>
  <c r="L7438" i="1"/>
  <c r="L7441" i="1"/>
  <c r="L7444" i="1"/>
  <c r="L7447" i="1"/>
  <c r="L7450" i="1"/>
  <c r="L7453" i="1"/>
  <c r="L7456" i="1"/>
  <c r="L7459" i="1"/>
  <c r="L7462" i="1"/>
  <c r="L7465" i="1"/>
  <c r="L7468" i="1"/>
  <c r="L7471" i="1"/>
  <c r="L7474" i="1"/>
  <c r="L7477" i="1"/>
  <c r="L7480" i="1"/>
  <c r="L7483" i="1"/>
  <c r="L7486" i="1"/>
  <c r="L7489" i="1"/>
  <c r="L7492" i="1"/>
  <c r="L7495" i="1"/>
  <c r="L7498" i="1"/>
  <c r="L7501" i="1"/>
  <c r="L7504" i="1"/>
  <c r="L7507" i="1"/>
  <c r="L7510" i="1"/>
  <c r="L7513" i="1"/>
  <c r="L7516" i="1"/>
  <c r="L7519" i="1"/>
  <c r="L7522" i="1"/>
  <c r="L7525" i="1"/>
  <c r="L7528" i="1"/>
  <c r="L7531" i="1"/>
  <c r="L7534" i="1"/>
  <c r="L7537" i="1"/>
  <c r="L7540" i="1"/>
  <c r="L7543" i="1"/>
  <c r="L7546" i="1"/>
  <c r="L7549" i="1"/>
  <c r="L7552" i="1"/>
  <c r="L7555" i="1"/>
  <c r="L7558" i="1"/>
  <c r="L7561" i="1"/>
  <c r="L7564" i="1"/>
  <c r="L7567" i="1"/>
  <c r="L7570" i="1"/>
  <c r="L7573" i="1"/>
  <c r="L7576" i="1"/>
  <c r="L7579" i="1"/>
  <c r="L7582" i="1"/>
  <c r="L7585" i="1"/>
  <c r="L7588" i="1"/>
  <c r="L7591" i="1"/>
  <c r="L7594" i="1"/>
  <c r="L7597" i="1"/>
  <c r="L7600" i="1"/>
  <c r="L7603" i="1"/>
  <c r="L7606" i="1"/>
  <c r="L7609" i="1"/>
  <c r="L7612" i="1"/>
  <c r="L7615" i="1"/>
  <c r="L7618" i="1"/>
  <c r="L7621" i="1"/>
  <c r="L7624" i="1"/>
  <c r="L7627" i="1"/>
  <c r="L7630" i="1"/>
  <c r="L7633" i="1"/>
  <c r="L7636" i="1"/>
  <c r="L7639" i="1"/>
  <c r="L7642" i="1"/>
  <c r="L7645" i="1"/>
  <c r="L7648" i="1"/>
  <c r="L7651" i="1"/>
  <c r="L7654" i="1"/>
  <c r="L7657" i="1"/>
  <c r="L7660" i="1"/>
  <c r="L7663" i="1"/>
  <c r="L7666" i="1"/>
  <c r="L7669" i="1"/>
  <c r="L7672" i="1"/>
  <c r="L7675" i="1"/>
  <c r="L7678" i="1"/>
  <c r="L7681" i="1"/>
  <c r="L7684" i="1"/>
  <c r="L7687" i="1"/>
  <c r="L7690" i="1"/>
  <c r="L7693" i="1"/>
  <c r="L7696" i="1"/>
  <c r="L7699" i="1"/>
  <c r="L7702" i="1"/>
  <c r="L7705" i="1"/>
  <c r="L7708" i="1"/>
  <c r="L7711" i="1"/>
  <c r="L7714" i="1"/>
  <c r="L7717" i="1"/>
  <c r="L7720" i="1"/>
  <c r="L7723" i="1"/>
  <c r="L7726" i="1"/>
  <c r="L7729" i="1"/>
  <c r="L7732" i="1"/>
  <c r="L7735" i="1"/>
  <c r="L7738" i="1"/>
  <c r="L7741" i="1"/>
  <c r="L7744" i="1"/>
  <c r="L7747" i="1"/>
  <c r="L7750" i="1"/>
  <c r="L7753" i="1"/>
  <c r="L7756" i="1"/>
  <c r="L7759" i="1"/>
  <c r="L7762" i="1"/>
  <c r="L7765" i="1"/>
  <c r="L7768" i="1"/>
  <c r="L7771" i="1"/>
  <c r="L7774" i="1"/>
  <c r="L7777" i="1"/>
  <c r="L7780" i="1"/>
  <c r="L7783" i="1"/>
  <c r="L7786" i="1"/>
  <c r="L7789" i="1"/>
  <c r="L7792" i="1"/>
  <c r="L7795" i="1"/>
  <c r="L7798" i="1"/>
  <c r="L7801" i="1"/>
  <c r="L7804" i="1"/>
  <c r="L7807" i="1"/>
  <c r="L7810" i="1"/>
  <c r="L7813" i="1"/>
  <c r="L7816" i="1"/>
  <c r="L7819" i="1"/>
  <c r="L7822" i="1"/>
  <c r="L7825" i="1"/>
  <c r="L7828" i="1"/>
  <c r="L7831" i="1"/>
  <c r="L7834" i="1"/>
  <c r="L7837" i="1"/>
  <c r="L7840" i="1"/>
  <c r="L7843" i="1"/>
  <c r="L7846" i="1"/>
  <c r="L7849" i="1"/>
  <c r="L7852" i="1"/>
  <c r="L7855" i="1"/>
  <c r="L7858" i="1"/>
  <c r="L7861" i="1"/>
  <c r="L7864" i="1"/>
  <c r="L7867" i="1"/>
  <c r="L7870" i="1"/>
  <c r="L7873" i="1"/>
  <c r="L7876" i="1"/>
  <c r="L7879" i="1"/>
  <c r="L7882" i="1"/>
  <c r="L7885" i="1"/>
  <c r="L7888" i="1"/>
  <c r="L7891" i="1"/>
  <c r="L7896" i="1"/>
  <c r="L7897" i="1"/>
  <c r="L7900" i="1"/>
  <c r="L7903" i="1"/>
  <c r="L7906" i="1"/>
  <c r="L7909" i="1"/>
  <c r="L7912" i="1"/>
  <c r="L7915" i="1"/>
  <c r="L7918" i="1"/>
  <c r="L7921" i="1"/>
  <c r="L7924" i="1"/>
  <c r="L7927" i="1"/>
  <c r="L7930" i="1"/>
  <c r="L7933" i="1"/>
  <c r="L7936" i="1"/>
  <c r="L7939" i="1"/>
  <c r="L7942" i="1"/>
  <c r="L7945" i="1"/>
  <c r="L7948" i="1"/>
  <c r="L7951" i="1"/>
  <c r="L7954" i="1"/>
  <c r="L7957" i="1"/>
  <c r="L7960" i="1"/>
  <c r="L7963" i="1"/>
  <c r="L7966" i="1"/>
  <c r="L7969" i="1"/>
  <c r="L7972" i="1"/>
  <c r="L7975" i="1"/>
  <c r="L7978" i="1"/>
  <c r="L7981" i="1"/>
  <c r="L7984" i="1"/>
  <c r="L7987" i="1"/>
  <c r="L7990" i="1"/>
  <c r="L7993" i="1"/>
  <c r="L7996" i="1"/>
  <c r="L7999" i="1"/>
  <c r="L8002" i="1"/>
  <c r="L8005" i="1"/>
  <c r="L8008" i="1"/>
  <c r="L8011" i="1"/>
  <c r="L8014" i="1"/>
  <c r="L8017" i="1"/>
  <c r="L8020" i="1"/>
  <c r="L8023" i="1"/>
  <c r="L8026" i="1"/>
  <c r="L8029" i="1"/>
  <c r="L8032" i="1"/>
  <c r="L8035" i="1"/>
  <c r="L8038" i="1"/>
  <c r="L8041" i="1"/>
  <c r="L8044" i="1"/>
  <c r="L8047" i="1"/>
  <c r="L8050" i="1"/>
  <c r="L8053" i="1"/>
  <c r="L8056" i="1"/>
  <c r="L8059" i="1"/>
  <c r="L8062" i="1"/>
  <c r="L8065" i="1"/>
  <c r="L8068" i="1"/>
  <c r="L8071" i="1"/>
  <c r="L8074" i="1"/>
  <c r="L8077" i="1"/>
  <c r="L8080" i="1"/>
  <c r="L8083" i="1"/>
  <c r="L8086" i="1"/>
  <c r="L8089" i="1"/>
  <c r="L8092" i="1"/>
  <c r="L8095" i="1"/>
  <c r="L8098" i="1"/>
  <c r="L8101" i="1"/>
  <c r="L8104" i="1"/>
  <c r="L8107" i="1"/>
  <c r="L8110" i="1"/>
  <c r="L8113" i="1"/>
  <c r="L8116" i="1"/>
  <c r="L8119" i="1"/>
  <c r="L8122" i="1"/>
  <c r="L8125" i="1"/>
  <c r="L8128" i="1"/>
  <c r="L8131" i="1"/>
  <c r="L8134" i="1"/>
  <c r="L8137" i="1"/>
  <c r="L8140" i="1"/>
  <c r="L8143" i="1"/>
  <c r="L8146" i="1"/>
  <c r="L8149" i="1"/>
  <c r="L8152" i="1"/>
  <c r="L8155" i="1"/>
  <c r="L8158" i="1"/>
  <c r="L8161" i="1"/>
  <c r="L8164" i="1"/>
  <c r="L8167" i="1"/>
  <c r="L8170" i="1"/>
  <c r="L8173" i="1"/>
  <c r="L8176" i="1"/>
  <c r="L8179" i="1"/>
  <c r="L8182" i="1"/>
  <c r="L8185" i="1"/>
  <c r="L8188" i="1"/>
  <c r="L8191" i="1"/>
  <c r="L8194" i="1"/>
  <c r="L8197" i="1"/>
  <c r="L8200" i="1"/>
  <c r="L8203" i="1"/>
  <c r="L8206" i="1"/>
  <c r="L8209" i="1"/>
  <c r="L8212" i="1"/>
  <c r="L8215" i="1"/>
  <c r="L8218" i="1"/>
  <c r="L8221" i="1"/>
  <c r="L8224" i="1"/>
  <c r="L8227" i="1"/>
  <c r="L8230" i="1"/>
  <c r="L8233" i="1"/>
  <c r="L8236" i="1"/>
  <c r="L8239" i="1"/>
  <c r="L8242" i="1"/>
  <c r="L8245" i="1"/>
  <c r="L8248" i="1"/>
  <c r="L8251" i="1"/>
  <c r="L8254" i="1"/>
  <c r="L8257" i="1"/>
  <c r="L8260" i="1"/>
  <c r="L8263" i="1"/>
  <c r="L8266" i="1"/>
  <c r="L8269" i="1"/>
  <c r="L8272" i="1"/>
  <c r="L8275" i="1"/>
  <c r="L8278" i="1"/>
  <c r="L8281" i="1"/>
  <c r="L8284" i="1"/>
  <c r="L8287" i="1"/>
  <c r="L8290" i="1"/>
  <c r="L8293" i="1"/>
  <c r="L8296" i="1"/>
  <c r="L8299" i="1"/>
  <c r="L8302" i="1"/>
  <c r="L8305" i="1"/>
  <c r="L8308" i="1"/>
  <c r="L8311" i="1"/>
  <c r="L8314" i="1"/>
  <c r="L8317" i="1"/>
  <c r="L8320" i="1"/>
  <c r="L8323" i="1"/>
  <c r="L8326" i="1"/>
  <c r="L8329" i="1"/>
  <c r="L8332" i="1"/>
  <c r="L8335" i="1"/>
  <c r="L8338" i="1"/>
  <c r="L8341" i="1"/>
  <c r="L8344" i="1"/>
  <c r="L8347" i="1"/>
  <c r="L8350" i="1"/>
  <c r="L8353" i="1"/>
  <c r="L8356" i="1"/>
  <c r="L8359" i="1"/>
  <c r="L8362" i="1"/>
  <c r="L8365" i="1"/>
  <c r="L8368" i="1"/>
  <c r="L8371" i="1"/>
  <c r="L8374" i="1"/>
  <c r="L8377" i="1"/>
  <c r="L8380" i="1"/>
  <c r="L8383" i="1"/>
  <c r="L8386" i="1"/>
  <c r="L8389" i="1"/>
  <c r="L8392" i="1"/>
  <c r="L8395" i="1"/>
  <c r="L8398" i="1"/>
  <c r="L8401" i="1"/>
  <c r="L8404" i="1"/>
  <c r="L8407" i="1"/>
  <c r="L8410" i="1"/>
  <c r="L8413" i="1"/>
  <c r="L8416" i="1"/>
  <c r="L8419" i="1"/>
  <c r="L8422" i="1"/>
  <c r="L8425" i="1"/>
  <c r="L8428" i="1"/>
  <c r="L8431" i="1"/>
  <c r="L8434" i="1"/>
  <c r="L8437" i="1"/>
  <c r="L8440" i="1"/>
  <c r="L8443" i="1"/>
  <c r="L8446" i="1"/>
  <c r="L8449" i="1"/>
  <c r="L8452" i="1"/>
  <c r="L8455" i="1"/>
  <c r="L8458" i="1"/>
  <c r="L8461" i="1"/>
  <c r="L8464" i="1"/>
  <c r="L8467" i="1"/>
  <c r="L8470" i="1"/>
  <c r="L8473" i="1"/>
  <c r="L8476" i="1"/>
  <c r="L8479" i="1"/>
  <c r="L8482" i="1"/>
  <c r="L8485" i="1"/>
  <c r="L8488" i="1"/>
  <c r="L8491" i="1"/>
  <c r="L8494" i="1"/>
  <c r="L8497" i="1"/>
  <c r="L8500" i="1"/>
  <c r="L8503" i="1"/>
  <c r="L8506" i="1"/>
  <c r="L8509" i="1"/>
  <c r="L8512" i="1"/>
  <c r="L8515" i="1"/>
  <c r="L8518" i="1"/>
  <c r="L8521" i="1"/>
  <c r="L8524" i="1"/>
  <c r="L8527" i="1"/>
  <c r="L8530" i="1"/>
  <c r="L8533" i="1"/>
  <c r="L8536" i="1"/>
  <c r="L8539" i="1"/>
  <c r="L8542" i="1"/>
  <c r="L8545" i="1"/>
  <c r="L8548" i="1"/>
  <c r="L8551" i="1"/>
  <c r="L8554" i="1"/>
  <c r="L8557" i="1"/>
  <c r="L8560" i="1"/>
  <c r="L8563" i="1"/>
  <c r="L8566" i="1"/>
  <c r="L8569" i="1"/>
  <c r="L8572" i="1"/>
  <c r="L8575" i="1"/>
  <c r="L8578" i="1"/>
  <c r="L8581" i="1"/>
  <c r="L8584" i="1"/>
  <c r="L8587" i="1"/>
  <c r="L8590" i="1"/>
  <c r="L8593" i="1"/>
  <c r="L8596" i="1"/>
  <c r="L8599" i="1"/>
  <c r="L8604" i="1"/>
  <c r="L8605" i="1"/>
  <c r="L8610" i="1"/>
  <c r="L8611" i="1"/>
  <c r="L8614" i="1"/>
  <c r="L8617" i="1"/>
  <c r="L8620" i="1"/>
  <c r="L8623" i="1"/>
  <c r="L8626" i="1"/>
  <c r="L8629" i="1"/>
  <c r="L8632" i="1"/>
  <c r="L8635" i="1"/>
  <c r="L8638" i="1"/>
  <c r="L8641" i="1"/>
  <c r="L8644" i="1"/>
  <c r="L8647" i="1"/>
  <c r="L8665" i="1"/>
  <c r="L8650" i="1"/>
  <c r="L8653" i="1"/>
  <c r="L8656" i="1"/>
  <c r="L8659" i="1"/>
  <c r="L8662" i="1"/>
  <c r="L8668" i="1"/>
  <c r="L8671" i="1"/>
  <c r="L8674" i="1"/>
  <c r="L8677" i="1"/>
  <c r="L8680" i="1"/>
  <c r="L8683" i="1"/>
  <c r="L8686" i="1"/>
  <c r="L8689" i="1"/>
  <c r="L8692" i="1"/>
  <c r="L8695" i="1"/>
  <c r="L8698" i="1"/>
  <c r="L8701" i="1"/>
  <c r="L8704" i="1"/>
  <c r="L8707" i="1"/>
  <c r="L8713" i="1"/>
  <c r="L8710" i="1"/>
  <c r="L8716" i="1"/>
  <c r="L8719" i="1"/>
  <c r="L8722" i="1"/>
  <c r="L8725" i="1"/>
  <c r="L8728" i="1"/>
  <c r="L8731" i="1"/>
  <c r="L8734" i="1"/>
  <c r="L8737" i="1"/>
  <c r="L8740" i="1"/>
  <c r="L8743" i="1"/>
  <c r="L8746" i="1"/>
  <c r="L8749" i="1"/>
  <c r="L8752" i="1"/>
  <c r="L8755" i="1"/>
  <c r="L8758" i="1"/>
  <c r="L8761" i="1"/>
  <c r="L8764" i="1"/>
  <c r="L8767" i="1"/>
  <c r="L8770" i="1"/>
  <c r="L8773" i="1"/>
  <c r="L8776" i="1"/>
  <c r="L8779" i="1"/>
  <c r="L8782" i="1"/>
  <c r="L8785" i="1"/>
  <c r="L8788" i="1"/>
  <c r="L8791" i="1"/>
  <c r="L8794" i="1"/>
  <c r="L8797" i="1"/>
  <c r="L8800" i="1"/>
  <c r="L8803" i="1"/>
  <c r="L8806" i="1"/>
  <c r="L8809" i="1"/>
  <c r="L8812" i="1"/>
  <c r="L8815" i="1"/>
  <c r="L8818" i="1"/>
  <c r="L8821" i="1"/>
  <c r="L8824" i="1"/>
  <c r="L8827" i="1"/>
  <c r="L8830" i="1"/>
  <c r="L8833" i="1"/>
  <c r="L8845" i="1"/>
  <c r="L8836" i="1"/>
  <c r="L8839" i="1"/>
  <c r="L8842" i="1"/>
  <c r="L8854" i="1"/>
  <c r="L8848" i="1"/>
  <c r="L8851" i="1"/>
  <c r="L8855" i="1"/>
  <c r="L8856" i="1"/>
  <c r="L8857" i="1"/>
  <c r="L8858" i="1"/>
  <c r="L8859" i="1"/>
  <c r="L8860" i="1"/>
  <c r="L8861" i="1"/>
  <c r="L8862" i="1"/>
  <c r="L8863" i="1"/>
  <c r="L8864" i="1"/>
  <c r="L8865" i="1"/>
  <c r="L8866" i="1"/>
  <c r="L8867" i="1"/>
  <c r="L8868" i="1"/>
  <c r="L8869" i="1"/>
  <c r="L8870" i="1"/>
  <c r="L96" i="1"/>
  <c r="L184" i="1"/>
  <c r="L667" i="1"/>
  <c r="L671" i="1"/>
  <c r="L1539" i="1"/>
  <c r="L1543" i="1"/>
  <c r="L1547" i="1"/>
  <c r="L1551" i="1"/>
  <c r="L1558" i="1"/>
  <c r="L1562" i="1"/>
  <c r="L1566" i="1"/>
  <c r="L1570" i="1"/>
  <c r="L1649" i="1"/>
  <c r="L1839" i="1"/>
  <c r="L1917" i="1"/>
  <c r="L1921" i="1"/>
  <c r="L2552" i="1"/>
  <c r="L2556" i="1"/>
  <c r="L2560" i="1"/>
  <c r="L3830" i="1"/>
  <c r="L3834" i="1"/>
  <c r="L5230" i="1"/>
  <c r="L5234" i="1"/>
  <c r="L5238" i="1"/>
  <c r="L5242" i="1"/>
  <c r="L5246" i="1"/>
  <c r="L9951" i="1"/>
  <c r="L10643" i="1"/>
  <c r="L10647" i="1"/>
  <c r="L10648" i="1"/>
  <c r="L10649" i="1"/>
  <c r="L10650" i="1"/>
  <c r="L11438" i="1"/>
  <c r="L11768" i="1"/>
  <c r="L12298" i="1"/>
  <c r="L12299" i="1"/>
  <c r="L15509" i="1"/>
  <c r="L15510" i="1"/>
  <c r="L15511" i="1"/>
  <c r="L15512" i="1"/>
  <c r="L15513" i="1"/>
  <c r="L15514" i="1"/>
  <c r="L3531" i="1"/>
  <c r="L3535" i="1"/>
  <c r="L3539" i="1"/>
  <c r="L3543" i="1"/>
  <c r="L3547" i="1"/>
  <c r="L3551" i="1"/>
  <c r="L3555" i="1"/>
  <c r="L3559" i="1"/>
  <c r="L3563" i="1"/>
  <c r="L3567" i="1"/>
  <c r="L3571" i="1"/>
  <c r="L3575" i="1"/>
  <c r="L3579" i="1"/>
  <c r="L3583" i="1"/>
  <c r="L3587" i="1"/>
  <c r="L3591" i="1"/>
  <c r="L3595" i="1"/>
  <c r="L3599" i="1"/>
  <c r="L3603" i="1"/>
  <c r="L3607" i="1"/>
  <c r="L3611" i="1"/>
  <c r="L3612" i="1"/>
  <c r="L3613" i="1"/>
  <c r="L3614" i="1"/>
  <c r="L3615" i="1"/>
  <c r="L3616" i="1"/>
  <c r="L3617" i="1"/>
  <c r="L3618" i="1"/>
  <c r="L3619" i="1"/>
  <c r="L3620" i="1"/>
  <c r="L3621" i="1"/>
  <c r="L3622" i="1"/>
  <c r="L3623" i="1"/>
  <c r="L3624" i="1"/>
  <c r="L3625" i="1"/>
  <c r="L3626" i="1"/>
  <c r="L3627" i="1"/>
  <c r="L3628" i="1"/>
  <c r="L3629" i="1"/>
  <c r="L3630" i="1"/>
  <c r="L3631" i="1"/>
  <c r="L3638" i="1"/>
  <c r="L3639" i="1"/>
  <c r="L3640" i="1"/>
  <c r="L3641" i="1"/>
  <c r="L3642" i="1"/>
  <c r="L3643" i="1"/>
  <c r="L3644" i="1"/>
  <c r="L3645" i="1"/>
  <c r="L3646" i="1"/>
  <c r="L3632" i="1"/>
  <c r="L3633" i="1"/>
  <c r="L3634" i="1"/>
  <c r="L3635" i="1"/>
  <c r="L3636" i="1"/>
  <c r="L3637"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4" i="1"/>
  <c r="L3685" i="1"/>
  <c r="L3683" i="1"/>
  <c r="L3686" i="1"/>
  <c r="L3687" i="1"/>
  <c r="L3688" i="1"/>
  <c r="L3689" i="1"/>
  <c r="L3690" i="1"/>
  <c r="L3691" i="1"/>
  <c r="L3692" i="1"/>
  <c r="L3693" i="1"/>
  <c r="L3694" i="1"/>
  <c r="L3695" i="1"/>
  <c r="L3696" i="1"/>
  <c r="L3697" i="1"/>
  <c r="L3698" i="1"/>
  <c r="L3699" i="1"/>
  <c r="L3700" i="1"/>
  <c r="L3701" i="1"/>
  <c r="L3704" i="1"/>
  <c r="L3702" i="1"/>
  <c r="L3703" i="1"/>
  <c r="L3705" i="1"/>
  <c r="L3706" i="1"/>
  <c r="L3707" i="1"/>
  <c r="L3708" i="1"/>
  <c r="L3709" i="1"/>
  <c r="L3710" i="1"/>
  <c r="L3711" i="1"/>
  <c r="L3712" i="1"/>
  <c r="L3713" i="1"/>
  <c r="L3714" i="1"/>
  <c r="L3715" i="1"/>
  <c r="L3716" i="1"/>
  <c r="L3718" i="1"/>
  <c r="L3719" i="1"/>
  <c r="L3720" i="1"/>
  <c r="L3721" i="1"/>
  <c r="L3717" i="1"/>
  <c r="L3722" i="1"/>
  <c r="L3723" i="1"/>
  <c r="L3724" i="1"/>
  <c r="L3725" i="1"/>
  <c r="L3726" i="1"/>
  <c r="L3727" i="1"/>
  <c r="L10128" i="1"/>
  <c r="L10132" i="1"/>
  <c r="L10136" i="1"/>
  <c r="L10140" i="1"/>
  <c r="L10144" i="1"/>
  <c r="L10148" i="1"/>
  <c r="L10152" i="1"/>
  <c r="L10156" i="1"/>
  <c r="L10160" i="1"/>
  <c r="L10164" i="1"/>
  <c r="L10168" i="1"/>
  <c r="L10172" i="1"/>
  <c r="L10176" i="1"/>
  <c r="L10180" i="1"/>
  <c r="L10184" i="1"/>
  <c r="L10188" i="1"/>
  <c r="L10192" i="1"/>
  <c r="L10196" i="1"/>
  <c r="L10200" i="1"/>
  <c r="L10204" i="1"/>
  <c r="L10208" i="1"/>
  <c r="L10212" i="1"/>
  <c r="L10216" i="1"/>
  <c r="L10220" i="1"/>
  <c r="L10224" i="1"/>
  <c r="L10228" i="1"/>
  <c r="L10232" i="1"/>
  <c r="L10236" i="1"/>
  <c r="L10240" i="1"/>
  <c r="L10244" i="1"/>
  <c r="L10248" i="1"/>
  <c r="L10252" i="1"/>
  <c r="L10256" i="1"/>
  <c r="L10260" i="1"/>
  <c r="L10264" i="1"/>
  <c r="L10268" i="1"/>
  <c r="L10272" i="1"/>
  <c r="L10276" i="1"/>
  <c r="L10280" i="1"/>
  <c r="L10284" i="1"/>
  <c r="L10288" i="1"/>
  <c r="L10292" i="1"/>
  <c r="L10296" i="1"/>
  <c r="L10300" i="1"/>
  <c r="L10304" i="1"/>
  <c r="L10308" i="1"/>
  <c r="L10312" i="1"/>
  <c r="L10316" i="1"/>
  <c r="L10320" i="1"/>
  <c r="L10324" i="1"/>
  <c r="L10328" i="1"/>
  <c r="L10332" i="1"/>
  <c r="L10336" i="1"/>
  <c r="L10340" i="1"/>
  <c r="L10344" i="1"/>
  <c r="L10348" i="1"/>
  <c r="L10352" i="1"/>
  <c r="L10356" i="1"/>
  <c r="L10360" i="1"/>
  <c r="L10364" i="1"/>
  <c r="L10368" i="1"/>
  <c r="L10372" i="1"/>
  <c r="L10376" i="1"/>
  <c r="L10380" i="1"/>
  <c r="L10384" i="1"/>
  <c r="L10388" i="1"/>
  <c r="L10392" i="1"/>
  <c r="L10396" i="1"/>
  <c r="L10400" i="1"/>
  <c r="L10404" i="1"/>
  <c r="L10408" i="1"/>
  <c r="L10412" i="1"/>
  <c r="L10416"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8" i="1"/>
  <c r="L10579" i="1"/>
  <c r="L10580" i="1"/>
  <c r="L10581" i="1"/>
  <c r="L10582" i="1"/>
  <c r="L10583" i="1"/>
  <c r="L10584" i="1"/>
  <c r="L10585" i="1"/>
  <c r="L10586" i="1"/>
  <c r="L10587" i="1"/>
  <c r="L10588" i="1"/>
  <c r="L10589" i="1"/>
  <c r="L10590" i="1"/>
  <c r="L10591" i="1"/>
  <c r="L10592" i="1"/>
  <c r="L10593" i="1"/>
  <c r="L10594" i="1"/>
  <c r="L10577"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248" i="1"/>
  <c r="L690" i="1"/>
  <c r="L694" i="1"/>
  <c r="L763" i="1"/>
  <c r="L767" i="1"/>
  <c r="L771" i="1"/>
  <c r="L781" i="1"/>
  <c r="L785" i="1"/>
  <c r="L789" i="1"/>
  <c r="L793" i="1"/>
  <c r="L856" i="1"/>
  <c r="L860" i="1"/>
  <c r="L864" i="1"/>
  <c r="L868" i="1"/>
  <c r="L872" i="1"/>
  <c r="L876" i="1"/>
  <c r="L1273" i="1"/>
  <c r="L746" i="1"/>
  <c r="L751" i="1"/>
  <c r="L755" i="1"/>
  <c r="L1283" i="1"/>
  <c r="L1287" i="1"/>
  <c r="L1291" i="1"/>
  <c r="L1295" i="1"/>
  <c r="L2320" i="1"/>
  <c r="L2325" i="1"/>
  <c r="L2331" i="1"/>
  <c r="L2421" i="1"/>
  <c r="L3848" i="1"/>
  <c r="L3852" i="1"/>
  <c r="L3861" i="1"/>
  <c r="L16634" i="1"/>
  <c r="L16642" i="1"/>
  <c r="L16644" i="1"/>
  <c r="L16656" i="1"/>
  <c r="L16661" i="1"/>
  <c r="L16680" i="1"/>
  <c r="L16689" i="1"/>
  <c r="L16690" i="1"/>
  <c r="L16694" i="1"/>
  <c r="L16695" i="1"/>
  <c r="L16696" i="1"/>
  <c r="L16721" i="1"/>
  <c r="L16732" i="1"/>
  <c r="L16733" i="1"/>
  <c r="L13459" i="1"/>
  <c r="L13463" i="1"/>
  <c r="L13467" i="1"/>
  <c r="L13475" i="1"/>
  <c r="L13407" i="1"/>
  <c r="L13411" i="1"/>
  <c r="L13415" i="1"/>
  <c r="L13419" i="1"/>
  <c r="L13423" i="1"/>
  <c r="L13427" i="1"/>
  <c r="L13431" i="1"/>
  <c r="L13435" i="1"/>
  <c r="L13439" i="1"/>
  <c r="L13443" i="1"/>
  <c r="L13447" i="1"/>
  <c r="L13451" i="1"/>
  <c r="L13455" i="1"/>
  <c r="L13471" i="1"/>
  <c r="L13476" i="1"/>
  <c r="L13477" i="1"/>
  <c r="L13478" i="1"/>
  <c r="L13479" i="1"/>
  <c r="L13480" i="1"/>
  <c r="L5017" i="1"/>
  <c r="L5024" i="1"/>
  <c r="L5028" i="1"/>
  <c r="L5032" i="1"/>
  <c r="L5036" i="1"/>
  <c r="L5040" i="1"/>
  <c r="L5044" i="1"/>
  <c r="L5048" i="1"/>
  <c r="L4958" i="1"/>
  <c r="L4962" i="1"/>
  <c r="L4966" i="1"/>
  <c r="L4970" i="1"/>
  <c r="L4974" i="1"/>
  <c r="L4978" i="1"/>
  <c r="L4982" i="1"/>
  <c r="L4986" i="1"/>
  <c r="L4990" i="1"/>
  <c r="L4994" i="1"/>
  <c r="L4998" i="1"/>
  <c r="L5002" i="1"/>
  <c r="L5004" i="1"/>
  <c r="L5006" i="1"/>
  <c r="L5007" i="1"/>
  <c r="L5008" i="1"/>
  <c r="L5009" i="1"/>
  <c r="L5010" i="1"/>
  <c r="L5011" i="1"/>
  <c r="L5012" i="1"/>
  <c r="L5013" i="1"/>
  <c r="L5018" i="1"/>
  <c r="L5019" i="1"/>
  <c r="L5020" i="1"/>
  <c r="L5140" i="1"/>
  <c r="L5172" i="1"/>
  <c r="L5194" i="1"/>
  <c r="L5199" i="1"/>
  <c r="L5204" i="1"/>
  <c r="L5208" i="1"/>
  <c r="L5212" i="1"/>
  <c r="L5216" i="1"/>
  <c r="L5052" i="1"/>
  <c r="L5056" i="1"/>
  <c r="L5060" i="1"/>
  <c r="L5064" i="1"/>
  <c r="L5068" i="1"/>
  <c r="L5072" i="1"/>
  <c r="L5076" i="1"/>
  <c r="L5080" i="1"/>
  <c r="L5084" i="1"/>
  <c r="L5088" i="1"/>
  <c r="L5092" i="1"/>
  <c r="L5096" i="1"/>
  <c r="L5100" i="1"/>
  <c r="L5104" i="1"/>
  <c r="L5108" i="1"/>
  <c r="L5112" i="1"/>
  <c r="L5116" i="1"/>
  <c r="L5120" i="1"/>
  <c r="L5124" i="1"/>
  <c r="L5128" i="1"/>
  <c r="L5132" i="1"/>
  <c r="L5136" i="1"/>
  <c r="L5144" i="1"/>
  <c r="L5148" i="1"/>
  <c r="L5152" i="1"/>
  <c r="L5156" i="1"/>
  <c r="L5160" i="1"/>
  <c r="L5164" i="1"/>
  <c r="L5168" i="1"/>
  <c r="L5176" i="1"/>
  <c r="L5180" i="1"/>
  <c r="L5184" i="1"/>
  <c r="L5188" i="1"/>
  <c r="L5189" i="1"/>
  <c r="L5190" i="1"/>
  <c r="L5195" i="1"/>
  <c r="L5200" i="1"/>
  <c r="L4827" i="1"/>
  <c r="L4867" i="1"/>
  <c r="L4893" i="1"/>
  <c r="L4901" i="1"/>
  <c r="L4909" i="1"/>
  <c r="L4914" i="1"/>
  <c r="L4922" i="1"/>
  <c r="L4926" i="1"/>
  <c r="L4738" i="1"/>
  <c r="L4742" i="1"/>
  <c r="L4748" i="1"/>
  <c r="L4753" i="1"/>
  <c r="L4757" i="1"/>
  <c r="L4762" i="1"/>
  <c r="L4766" i="1"/>
  <c r="L4771" i="1"/>
  <c r="L4775" i="1"/>
  <c r="L4780" i="1"/>
  <c r="L4786" i="1"/>
  <c r="L4790" i="1"/>
  <c r="L4794" i="1"/>
  <c r="L4798" i="1"/>
  <c r="L4802" i="1"/>
  <c r="L4807" i="1"/>
  <c r="L4811" i="1"/>
  <c r="L4815" i="1"/>
  <c r="L4819" i="1"/>
  <c r="L4823" i="1"/>
  <c r="L4831" i="1"/>
  <c r="L4835" i="1"/>
  <c r="L4839" i="1"/>
  <c r="L4843" i="1"/>
  <c r="L4847" i="1"/>
  <c r="L4851" i="1"/>
  <c r="L4855" i="1"/>
  <c r="L4859" i="1"/>
  <c r="L4863" i="1"/>
  <c r="L4872" i="1"/>
  <c r="L4876" i="1"/>
  <c r="L4881" i="1"/>
  <c r="L4885" i="1"/>
  <c r="L4889" i="1"/>
  <c r="L4894" i="1"/>
  <c r="L4895" i="1"/>
  <c r="L4897" i="1"/>
  <c r="L4902" i="1"/>
  <c r="L4903" i="1"/>
  <c r="L4904" i="1"/>
  <c r="L4905" i="1"/>
  <c r="L4910" i="1"/>
  <c r="L4915" i="1"/>
  <c r="L4916" i="1"/>
  <c r="L4917" i="1"/>
  <c r="L4918" i="1"/>
  <c r="L4733" i="1"/>
  <c r="L4734" i="1"/>
  <c r="L4743" i="1"/>
  <c r="L4744" i="1"/>
  <c r="L4749" i="1"/>
  <c r="L4758" i="1"/>
  <c r="L4767" i="1"/>
  <c r="L4776" i="1"/>
  <c r="L4781" i="1"/>
  <c r="L4782" i="1"/>
  <c r="L4803" i="1"/>
  <c r="L4868" i="1"/>
  <c r="L4877" i="1"/>
  <c r="L4896" i="1"/>
  <c r="L4939" i="1"/>
  <c r="L4944" i="1"/>
  <c r="L4948" i="1"/>
  <c r="L4950" i="1"/>
  <c r="L4951" i="1"/>
  <c r="L4953" i="1"/>
  <c r="L4954" i="1"/>
  <c r="L4927" i="1"/>
  <c r="L4928" i="1"/>
  <c r="L4929" i="1"/>
  <c r="L4930" i="1"/>
  <c r="L4931" i="1"/>
  <c r="L4932" i="1"/>
  <c r="L4933" i="1"/>
  <c r="L4934" i="1"/>
  <c r="L4935" i="1"/>
  <c r="L4936" i="1"/>
  <c r="L4937" i="1"/>
  <c r="L4938" i="1"/>
  <c r="L4940" i="1"/>
  <c r="L4941" i="1"/>
  <c r="L4942" i="1"/>
  <c r="L4943" i="1"/>
  <c r="L4945" i="1"/>
  <c r="L4946" i="1"/>
  <c r="L4947" i="1"/>
  <c r="L4949" i="1"/>
  <c r="L4952" i="1"/>
  <c r="L76" i="1"/>
  <c r="L75" i="1"/>
  <c r="J76" i="1"/>
  <c r="K76" i="1" s="1"/>
  <c r="J77" i="1"/>
  <c r="K77" i="1" s="1"/>
  <c r="J78" i="1"/>
  <c r="K78" i="1" s="1"/>
  <c r="J79" i="1"/>
  <c r="K79" i="1" s="1"/>
  <c r="J80" i="1"/>
  <c r="K80" i="1" s="1"/>
  <c r="J81" i="1"/>
  <c r="K81" i="1" s="1"/>
  <c r="J82" i="1"/>
  <c r="K82" i="1" s="1"/>
  <c r="J83" i="1"/>
  <c r="K83" i="1" s="1"/>
  <c r="J84" i="1"/>
  <c r="K84" i="1" s="1"/>
  <c r="J85" i="1"/>
  <c r="K85" i="1" s="1"/>
  <c r="J86" i="1"/>
  <c r="K86" i="1" s="1"/>
  <c r="J87" i="1"/>
  <c r="K87" i="1" s="1"/>
  <c r="J88" i="1"/>
  <c r="K88" i="1" s="1"/>
  <c r="J89" i="1"/>
  <c r="K89" i="1" s="1"/>
  <c r="J1732" i="1"/>
  <c r="K1732" i="1" s="1"/>
  <c r="J1734" i="1"/>
  <c r="K1734" i="1" s="1"/>
  <c r="J1736" i="1"/>
  <c r="K1736" i="1" s="1"/>
  <c r="J1738" i="1"/>
  <c r="K1738" i="1" s="1"/>
  <c r="J10664" i="1"/>
  <c r="K10664" i="1" s="1"/>
  <c r="J15380" i="1"/>
  <c r="K15380" i="1" s="1"/>
  <c r="J15411" i="1"/>
  <c r="K15411" i="1" s="1"/>
  <c r="J16343" i="1"/>
  <c r="K16343" i="1" s="1"/>
  <c r="J16346" i="1"/>
  <c r="K16346" i="1" s="1"/>
  <c r="J16349" i="1"/>
  <c r="K16349" i="1" s="1"/>
  <c r="J16389" i="1"/>
  <c r="K16389" i="1" s="1"/>
  <c r="J16392" i="1"/>
  <c r="K16392" i="1" s="1"/>
  <c r="J16395" i="1"/>
  <c r="K16395" i="1" s="1"/>
  <c r="J16460" i="1"/>
  <c r="K16460" i="1" s="1"/>
  <c r="J16463" i="1"/>
  <c r="K16463" i="1" s="1"/>
  <c r="J16466" i="1"/>
  <c r="K16466" i="1" s="1"/>
  <c r="J16472" i="1"/>
  <c r="K16472" i="1" s="1"/>
  <c r="J16469" i="1"/>
  <c r="K16469" i="1" s="1"/>
  <c r="J16475" i="1"/>
  <c r="K16475" i="1" s="1"/>
  <c r="J16478" i="1"/>
  <c r="K16478" i="1" s="1"/>
  <c r="J16481" i="1"/>
  <c r="K16481" i="1" s="1"/>
  <c r="J16484" i="1"/>
  <c r="K16484" i="1" s="1"/>
  <c r="J16487" i="1"/>
  <c r="K16487" i="1" s="1"/>
  <c r="J16490" i="1"/>
  <c r="K16490" i="1" s="1"/>
  <c r="J16493" i="1"/>
  <c r="K16493" i="1" s="1"/>
  <c r="J16496" i="1"/>
  <c r="K16496" i="1" s="1"/>
  <c r="J16499" i="1"/>
  <c r="K16499" i="1" s="1"/>
  <c r="J16502" i="1"/>
  <c r="K16502" i="1" s="1"/>
  <c r="J16505" i="1"/>
  <c r="K16505" i="1" s="1"/>
  <c r="J12287" i="1"/>
  <c r="K12287" i="1" s="1"/>
  <c r="J12288" i="1"/>
  <c r="K12288" i="1" s="1"/>
  <c r="J12289" i="1"/>
  <c r="K12289" i="1" s="1"/>
  <c r="J12290" i="1"/>
  <c r="K12290" i="1" s="1"/>
  <c r="J12286" i="1"/>
  <c r="K12286" i="1" s="1"/>
  <c r="J12291" i="1"/>
  <c r="K12291" i="1" s="1"/>
  <c r="J12292" i="1"/>
  <c r="K12292" i="1" s="1"/>
  <c r="J12293" i="1"/>
  <c r="K12293" i="1" s="1"/>
  <c r="J12294" i="1"/>
  <c r="K12294" i="1" s="1"/>
  <c r="J12296" i="1"/>
  <c r="K12296" i="1" s="1"/>
  <c r="J12295" i="1"/>
  <c r="K12295" i="1" s="1"/>
  <c r="J14099" i="1"/>
  <c r="K14099" i="1" s="1"/>
  <c r="J14100" i="1"/>
  <c r="K14100" i="1" s="1"/>
  <c r="J14101" i="1"/>
  <c r="K14101" i="1" s="1"/>
  <c r="J14102" i="1"/>
  <c r="K14102" i="1" s="1"/>
  <c r="J14103" i="1"/>
  <c r="K14103" i="1" s="1"/>
  <c r="J14104" i="1"/>
  <c r="K14104" i="1" s="1"/>
  <c r="J14105" i="1"/>
  <c r="K14105" i="1" s="1"/>
  <c r="J14106" i="1"/>
  <c r="K14106" i="1" s="1"/>
  <c r="J14107" i="1"/>
  <c r="K14107" i="1" s="1"/>
  <c r="J14108" i="1"/>
  <c r="K14108" i="1" s="1"/>
  <c r="J14109" i="1"/>
  <c r="K14109" i="1" s="1"/>
  <c r="J14110" i="1"/>
  <c r="K14110" i="1" s="1"/>
  <c r="J14114" i="1"/>
  <c r="K14114" i="1" s="1"/>
  <c r="J14119" i="1"/>
  <c r="K14119" i="1" s="1"/>
  <c r="J14120" i="1"/>
  <c r="K14120" i="1" s="1"/>
  <c r="J14124" i="1"/>
  <c r="K14124" i="1" s="1"/>
  <c r="J14125" i="1"/>
  <c r="K14125" i="1" s="1"/>
  <c r="J14126" i="1"/>
  <c r="K14126" i="1" s="1"/>
  <c r="J14127" i="1"/>
  <c r="K14127" i="1" s="1"/>
  <c r="J14128" i="1"/>
  <c r="K14128" i="1" s="1"/>
  <c r="J14129" i="1"/>
  <c r="K14129" i="1" s="1"/>
  <c r="J14130" i="1"/>
  <c r="K14130" i="1" s="1"/>
  <c r="J14131" i="1"/>
  <c r="K14131" i="1" s="1"/>
  <c r="J14132" i="1"/>
  <c r="K14132" i="1" s="1"/>
  <c r="J14133" i="1"/>
  <c r="K14133" i="1" s="1"/>
  <c r="J14134" i="1"/>
  <c r="K14134" i="1" s="1"/>
  <c r="J14135" i="1"/>
  <c r="K14135" i="1" s="1"/>
  <c r="J14136" i="1"/>
  <c r="K14136" i="1" s="1"/>
  <c r="J14137" i="1"/>
  <c r="K14137" i="1" s="1"/>
  <c r="J14138" i="1"/>
  <c r="K14138" i="1" s="1"/>
  <c r="J14139" i="1"/>
  <c r="K14139" i="1" s="1"/>
  <c r="J14140" i="1"/>
  <c r="K14140" i="1" s="1"/>
  <c r="J14141" i="1"/>
  <c r="K14141" i="1" s="1"/>
  <c r="J14142" i="1"/>
  <c r="K14142" i="1" s="1"/>
  <c r="J14143" i="1"/>
  <c r="K14143" i="1" s="1"/>
  <c r="J14144" i="1"/>
  <c r="K14144" i="1" s="1"/>
  <c r="J14145" i="1"/>
  <c r="K14145" i="1" s="1"/>
  <c r="J14146" i="1"/>
  <c r="K14146" i="1" s="1"/>
  <c r="J14147" i="1"/>
  <c r="K14147" i="1" s="1"/>
  <c r="J14148" i="1"/>
  <c r="K14148" i="1" s="1"/>
  <c r="J14149" i="1"/>
  <c r="K14149" i="1" s="1"/>
  <c r="J14150" i="1"/>
  <c r="K14150" i="1" s="1"/>
  <c r="J14151" i="1"/>
  <c r="K14151" i="1" s="1"/>
  <c r="J14152" i="1"/>
  <c r="K14152" i="1" s="1"/>
  <c r="J14153" i="1"/>
  <c r="K14153" i="1" s="1"/>
  <c r="J14154" i="1"/>
  <c r="K14154" i="1" s="1"/>
  <c r="J14118" i="1"/>
  <c r="K14118" i="1" s="1"/>
  <c r="J14121" i="1"/>
  <c r="K14121" i="1" s="1"/>
  <c r="J14122" i="1"/>
  <c r="K14122" i="1" s="1"/>
  <c r="J14123" i="1"/>
  <c r="K14123" i="1" s="1"/>
  <c r="J12434" i="1"/>
  <c r="K12434" i="1" s="1"/>
  <c r="J12435" i="1"/>
  <c r="K12435" i="1" s="1"/>
  <c r="J12438" i="1"/>
  <c r="K12438" i="1" s="1"/>
  <c r="J12437" i="1"/>
  <c r="K12437" i="1" s="1"/>
  <c r="J12436" i="1"/>
  <c r="K12436" i="1" s="1"/>
  <c r="J12441" i="1"/>
  <c r="K12441" i="1" s="1"/>
  <c r="J12465" i="1"/>
  <c r="K12465" i="1" s="1"/>
  <c r="J12466" i="1"/>
  <c r="K12466" i="1" s="1"/>
  <c r="J12467" i="1"/>
  <c r="K12467" i="1" s="1"/>
  <c r="J12468" i="1"/>
  <c r="K12468" i="1" s="1"/>
  <c r="J12469" i="1"/>
  <c r="K12469" i="1" s="1"/>
  <c r="J12470" i="1"/>
  <c r="K12470" i="1" s="1"/>
  <c r="J12471" i="1"/>
  <c r="K12471" i="1" s="1"/>
  <c r="J12472" i="1"/>
  <c r="K12472" i="1" s="1"/>
  <c r="J12473" i="1"/>
  <c r="K12473" i="1" s="1"/>
  <c r="J12474" i="1"/>
  <c r="K12474" i="1" s="1"/>
  <c r="J12475" i="1"/>
  <c r="K12475" i="1" s="1"/>
  <c r="J12476" i="1"/>
  <c r="K12476" i="1" s="1"/>
  <c r="J12442" i="1"/>
  <c r="K12442" i="1" s="1"/>
  <c r="J12443" i="1"/>
  <c r="K12443" i="1" s="1"/>
  <c r="J12444" i="1"/>
  <c r="K12444" i="1" s="1"/>
  <c r="J12445" i="1"/>
  <c r="K12445" i="1" s="1"/>
  <c r="J12446" i="1"/>
  <c r="K12446" i="1" s="1"/>
  <c r="J12447" i="1"/>
  <c r="K12447" i="1" s="1"/>
  <c r="J12448" i="1"/>
  <c r="K12448" i="1" s="1"/>
  <c r="J12449" i="1"/>
  <c r="K12449" i="1" s="1"/>
  <c r="J12450" i="1"/>
  <c r="K12450" i="1" s="1"/>
  <c r="J12451" i="1"/>
  <c r="K12451" i="1" s="1"/>
  <c r="J12452" i="1"/>
  <c r="K12452" i="1" s="1"/>
  <c r="J12453" i="1"/>
  <c r="K12453" i="1" s="1"/>
  <c r="J12455" i="1"/>
  <c r="K12455" i="1" s="1"/>
  <c r="J12454" i="1"/>
  <c r="K12454" i="1" s="1"/>
  <c r="J12456" i="1"/>
  <c r="K12456" i="1" s="1"/>
  <c r="J12457" i="1"/>
  <c r="K12457" i="1" s="1"/>
  <c r="J12458" i="1"/>
  <c r="K12458" i="1" s="1"/>
  <c r="J12459" i="1"/>
  <c r="K12459" i="1" s="1"/>
  <c r="J12460" i="1"/>
  <c r="K12460" i="1" s="1"/>
  <c r="J12461" i="1"/>
  <c r="K12461" i="1" s="1"/>
  <c r="J12462" i="1"/>
  <c r="K12462" i="1" s="1"/>
  <c r="J12463" i="1"/>
  <c r="K12463" i="1" s="1"/>
  <c r="J12464" i="1"/>
  <c r="K12464" i="1" s="1"/>
  <c r="J12478" i="1"/>
  <c r="K12478" i="1" s="1"/>
  <c r="J12479" i="1"/>
  <c r="K12479" i="1" s="1"/>
  <c r="J12477" i="1"/>
  <c r="K12477" i="1" s="1"/>
  <c r="J12440" i="1"/>
  <c r="K12440" i="1" s="1"/>
  <c r="J12482" i="1"/>
  <c r="K12482" i="1" s="1"/>
  <c r="J12483" i="1"/>
  <c r="K12483" i="1" s="1"/>
  <c r="J12484" i="1"/>
  <c r="K12484" i="1" s="1"/>
  <c r="J12485" i="1"/>
  <c r="K12485" i="1" s="1"/>
  <c r="J12439" i="1"/>
  <c r="K12439" i="1" s="1"/>
  <c r="J12480" i="1"/>
  <c r="K12480" i="1" s="1"/>
  <c r="J12481" i="1"/>
  <c r="K12481" i="1" s="1"/>
  <c r="J12486" i="1"/>
  <c r="K12486" i="1" s="1"/>
  <c r="J12487" i="1"/>
  <c r="K12487" i="1" s="1"/>
  <c r="J12488" i="1"/>
  <c r="K12488" i="1" s="1"/>
  <c r="J12489" i="1"/>
  <c r="K12489" i="1" s="1"/>
  <c r="J12490" i="1"/>
  <c r="K12490" i="1" s="1"/>
  <c r="J12491" i="1"/>
  <c r="K12491" i="1" s="1"/>
  <c r="J12499" i="1"/>
  <c r="K12499" i="1" s="1"/>
  <c r="J12492" i="1"/>
  <c r="K12492" i="1" s="1"/>
  <c r="J12498" i="1"/>
  <c r="K12498" i="1" s="1"/>
  <c r="J12497" i="1"/>
  <c r="K12497" i="1" s="1"/>
  <c r="J12493" i="1"/>
  <c r="K12493" i="1" s="1"/>
  <c r="J12494" i="1"/>
  <c r="K12494" i="1" s="1"/>
  <c r="J12495" i="1"/>
  <c r="K12495" i="1" s="1"/>
  <c r="J12496" i="1"/>
  <c r="K12496" i="1" s="1"/>
  <c r="J12500" i="1"/>
  <c r="K12500" i="1" s="1"/>
  <c r="J12501" i="1"/>
  <c r="K12501" i="1" s="1"/>
  <c r="J12502" i="1"/>
  <c r="K12502" i="1" s="1"/>
  <c r="J12503" i="1"/>
  <c r="K12503" i="1" s="1"/>
  <c r="J12504" i="1"/>
  <c r="K12504" i="1" s="1"/>
  <c r="J12505" i="1"/>
  <c r="K12505" i="1" s="1"/>
  <c r="J12506" i="1"/>
  <c r="K12506" i="1" s="1"/>
  <c r="J12509" i="1"/>
  <c r="K12509" i="1" s="1"/>
  <c r="J12510" i="1"/>
  <c r="K12510" i="1" s="1"/>
  <c r="J12511" i="1"/>
  <c r="K12511" i="1" s="1"/>
  <c r="J12512" i="1"/>
  <c r="K12512" i="1" s="1"/>
  <c r="J12513" i="1"/>
  <c r="K12513" i="1" s="1"/>
  <c r="J12507" i="1"/>
  <c r="K12507" i="1" s="1"/>
  <c r="J12508" i="1"/>
  <c r="K12508" i="1" s="1"/>
  <c r="J12514" i="1"/>
  <c r="K12514" i="1" s="1"/>
  <c r="J12515" i="1"/>
  <c r="K12515" i="1" s="1"/>
  <c r="J12516" i="1"/>
  <c r="K12516" i="1" s="1"/>
  <c r="J12517" i="1"/>
  <c r="K12517" i="1" s="1"/>
  <c r="J12518" i="1"/>
  <c r="K12518" i="1" s="1"/>
  <c r="J12521" i="1"/>
  <c r="K12521" i="1" s="1"/>
  <c r="J12522" i="1"/>
  <c r="K12522" i="1" s="1"/>
  <c r="J12523" i="1"/>
  <c r="K12523" i="1" s="1"/>
  <c r="J12524" i="1"/>
  <c r="K12524" i="1" s="1"/>
  <c r="J12525" i="1"/>
  <c r="K12525" i="1" s="1"/>
  <c r="J12526" i="1"/>
  <c r="K12526" i="1" s="1"/>
  <c r="J12527" i="1"/>
  <c r="K12527" i="1" s="1"/>
  <c r="J12528" i="1"/>
  <c r="K12528" i="1" s="1"/>
  <c r="J12529" i="1"/>
  <c r="K12529" i="1" s="1"/>
  <c r="J12530" i="1"/>
  <c r="K12530" i="1" s="1"/>
  <c r="J3440" i="1"/>
  <c r="K3440" i="1" s="1"/>
  <c r="J3441" i="1"/>
  <c r="K3441" i="1" s="1"/>
  <c r="J3442" i="1"/>
  <c r="K3442" i="1" s="1"/>
  <c r="J3443" i="1"/>
  <c r="K3443" i="1" s="1"/>
  <c r="J3444" i="1"/>
  <c r="K3444" i="1" s="1"/>
  <c r="J3445" i="1"/>
  <c r="K3445" i="1" s="1"/>
  <c r="J3439" i="1"/>
  <c r="K3439" i="1" s="1"/>
  <c r="J5696" i="1"/>
  <c r="K5696" i="1" s="1"/>
  <c r="J5697" i="1"/>
  <c r="K5697" i="1" s="1"/>
  <c r="J5698" i="1"/>
  <c r="K5698" i="1" s="1"/>
  <c r="J5699" i="1"/>
  <c r="K5699" i="1" s="1"/>
  <c r="J5700" i="1"/>
  <c r="K5700" i="1" s="1"/>
  <c r="J5701" i="1"/>
  <c r="K5701" i="1" s="1"/>
  <c r="J5702" i="1"/>
  <c r="K5702" i="1" s="1"/>
  <c r="J5703" i="1"/>
  <c r="K5703" i="1" s="1"/>
  <c r="J5704" i="1"/>
  <c r="K5704" i="1" s="1"/>
  <c r="J5705" i="1"/>
  <c r="K5705" i="1" s="1"/>
  <c r="J5706" i="1"/>
  <c r="K5706" i="1" s="1"/>
  <c r="J5707" i="1"/>
  <c r="K5707" i="1" s="1"/>
  <c r="J5708" i="1"/>
  <c r="K5708" i="1" s="1"/>
  <c r="J5709" i="1"/>
  <c r="K5709" i="1" s="1"/>
  <c r="J5710" i="1"/>
  <c r="K5710" i="1" s="1"/>
  <c r="J5711" i="1"/>
  <c r="K5711" i="1" s="1"/>
  <c r="J5712" i="1"/>
  <c r="K5712" i="1" s="1"/>
  <c r="J5713" i="1"/>
  <c r="K5713" i="1" s="1"/>
  <c r="J5714" i="1"/>
  <c r="K5714" i="1" s="1"/>
  <c r="J5715" i="1"/>
  <c r="K5715" i="1" s="1"/>
  <c r="J5716" i="1"/>
  <c r="K5716" i="1" s="1"/>
  <c r="J5717" i="1"/>
  <c r="K5717" i="1" s="1"/>
  <c r="J5718" i="1"/>
  <c r="K5718" i="1" s="1"/>
  <c r="J5719" i="1"/>
  <c r="K5719" i="1" s="1"/>
  <c r="J5720" i="1"/>
  <c r="K5720" i="1" s="1"/>
  <c r="J5721" i="1"/>
  <c r="K5721" i="1" s="1"/>
  <c r="J5722" i="1"/>
  <c r="K5722" i="1" s="1"/>
  <c r="J5723" i="1"/>
  <c r="K5723" i="1" s="1"/>
  <c r="J5724" i="1"/>
  <c r="K5724" i="1" s="1"/>
  <c r="J5725" i="1"/>
  <c r="K5725" i="1" s="1"/>
  <c r="J5726" i="1"/>
  <c r="K5726" i="1" s="1"/>
  <c r="J5727" i="1"/>
  <c r="K5727" i="1" s="1"/>
  <c r="J5728" i="1"/>
  <c r="K5728" i="1" s="1"/>
  <c r="J5729" i="1"/>
  <c r="K5729" i="1" s="1"/>
  <c r="J1923" i="1"/>
  <c r="K1923" i="1" s="1"/>
  <c r="J1924" i="1"/>
  <c r="K1924" i="1" s="1"/>
  <c r="J1925" i="1"/>
  <c r="K1925" i="1" s="1"/>
  <c r="J1926" i="1"/>
  <c r="K1926" i="1" s="1"/>
  <c r="J1927" i="1"/>
  <c r="K1927" i="1" s="1"/>
  <c r="J1928" i="1"/>
  <c r="K1928" i="1" s="1"/>
  <c r="J1929" i="1"/>
  <c r="K1929" i="1" s="1"/>
  <c r="J1930" i="1"/>
  <c r="K1930" i="1" s="1"/>
  <c r="J1931" i="1"/>
  <c r="K1931" i="1" s="1"/>
  <c r="J1932" i="1"/>
  <c r="K1932" i="1" s="1"/>
  <c r="J1933" i="1"/>
  <c r="K1933" i="1" s="1"/>
  <c r="J1934" i="1"/>
  <c r="K1934" i="1" s="1"/>
  <c r="J1936" i="1"/>
  <c r="K1936" i="1" s="1"/>
  <c r="J1937" i="1"/>
  <c r="K1937" i="1" s="1"/>
  <c r="J1935" i="1"/>
  <c r="K1935" i="1" s="1"/>
  <c r="J1941" i="1"/>
  <c r="K1941" i="1" s="1"/>
  <c r="J1942" i="1"/>
  <c r="K1942" i="1" s="1"/>
  <c r="J1943" i="1"/>
  <c r="K1943" i="1" s="1"/>
  <c r="J1944" i="1"/>
  <c r="K1944" i="1" s="1"/>
  <c r="J1945" i="1"/>
  <c r="K1945" i="1" s="1"/>
  <c r="J1946" i="1"/>
  <c r="K1946" i="1" s="1"/>
  <c r="J1938" i="1"/>
  <c r="K1938" i="1" s="1"/>
  <c r="J1939" i="1"/>
  <c r="K1939" i="1" s="1"/>
  <c r="J1940" i="1"/>
  <c r="K1940" i="1" s="1"/>
  <c r="J1947" i="1"/>
  <c r="K1947" i="1" s="1"/>
  <c r="J1948" i="1"/>
  <c r="K1948" i="1" s="1"/>
  <c r="J1949" i="1"/>
  <c r="K1949" i="1" s="1"/>
  <c r="J1950" i="1"/>
  <c r="K1950" i="1" s="1"/>
  <c r="J1951" i="1"/>
  <c r="K1951" i="1" s="1"/>
  <c r="J1952" i="1"/>
  <c r="K1952" i="1" s="1"/>
  <c r="J14231" i="1"/>
  <c r="K14231" i="1" s="1"/>
  <c r="J14240" i="1"/>
  <c r="K14240" i="1" s="1"/>
  <c r="J14241" i="1"/>
  <c r="K14241" i="1" s="1"/>
  <c r="J14245" i="1"/>
  <c r="K14245" i="1" s="1"/>
  <c r="J14246" i="1"/>
  <c r="K14246" i="1" s="1"/>
  <c r="J14247" i="1"/>
  <c r="K14247" i="1" s="1"/>
  <c r="J14248" i="1"/>
  <c r="K14248" i="1" s="1"/>
  <c r="J14254" i="1"/>
  <c r="K14254" i="1" s="1"/>
  <c r="J14255" i="1"/>
  <c r="K14255" i="1" s="1"/>
  <c r="J14256" i="1"/>
  <c r="K14256" i="1" s="1"/>
  <c r="J14257" i="1"/>
  <c r="K14257" i="1" s="1"/>
  <c r="J14258" i="1"/>
  <c r="K14258" i="1" s="1"/>
  <c r="J14262" i="1"/>
  <c r="K14262" i="1" s="1"/>
  <c r="J14263" i="1"/>
  <c r="K14263" i="1" s="1"/>
  <c r="J14268" i="1"/>
  <c r="K14268" i="1" s="1"/>
  <c r="J14270" i="1"/>
  <c r="K14270" i="1" s="1"/>
  <c r="J14269" i="1"/>
  <c r="K14269" i="1" s="1"/>
  <c r="J14271" i="1"/>
  <c r="K14271" i="1" s="1"/>
  <c r="J14281" i="1"/>
  <c r="K14281" i="1" s="1"/>
  <c r="J14282" i="1"/>
  <c r="K14282" i="1" s="1"/>
  <c r="J14283" i="1"/>
  <c r="K14283" i="1" s="1"/>
  <c r="J14284" i="1"/>
  <c r="K14284" i="1" s="1"/>
  <c r="J14285" i="1"/>
  <c r="K14285" i="1" s="1"/>
  <c r="J14293" i="1"/>
  <c r="K14293" i="1" s="1"/>
  <c r="J14294" i="1"/>
  <c r="K14294" i="1" s="1"/>
  <c r="J14297" i="1"/>
  <c r="K14297" i="1" s="1"/>
  <c r="J14298" i="1"/>
  <c r="K14298" i="1" s="1"/>
  <c r="J14309" i="1"/>
  <c r="K14309" i="1" s="1"/>
  <c r="J14228" i="1"/>
  <c r="K14228" i="1" s="1"/>
  <c r="J14229" i="1"/>
  <c r="K14229" i="1" s="1"/>
  <c r="J14230" i="1"/>
  <c r="K14230" i="1" s="1"/>
  <c r="J14232" i="1"/>
  <c r="K14232" i="1" s="1"/>
  <c r="J14233" i="1"/>
  <c r="K14233" i="1" s="1"/>
  <c r="J14234" i="1"/>
  <c r="K14234" i="1" s="1"/>
  <c r="J14235" i="1"/>
  <c r="K14235" i="1" s="1"/>
  <c r="J14236" i="1"/>
  <c r="K14236" i="1" s="1"/>
  <c r="J14237" i="1"/>
  <c r="K14237" i="1" s="1"/>
  <c r="J14238" i="1"/>
  <c r="K14238" i="1" s="1"/>
  <c r="J14239" i="1"/>
  <c r="K14239" i="1" s="1"/>
  <c r="J14242" i="1"/>
  <c r="K14242" i="1" s="1"/>
  <c r="J14244" i="1"/>
  <c r="K14244" i="1" s="1"/>
  <c r="J14243" i="1"/>
  <c r="K14243" i="1" s="1"/>
  <c r="J14249" i="1"/>
  <c r="K14249" i="1" s="1"/>
  <c r="J14250" i="1"/>
  <c r="K14250" i="1" s="1"/>
  <c r="J14251" i="1"/>
  <c r="K14251" i="1" s="1"/>
  <c r="J14252" i="1"/>
  <c r="K14252" i="1" s="1"/>
  <c r="J14253" i="1"/>
  <c r="K14253" i="1" s="1"/>
  <c r="J14259" i="1"/>
  <c r="K14259" i="1" s="1"/>
  <c r="J14260" i="1"/>
  <c r="K14260" i="1" s="1"/>
  <c r="J14261" i="1"/>
  <c r="K14261" i="1" s="1"/>
  <c r="J14264" i="1"/>
  <c r="K14264" i="1" s="1"/>
  <c r="J14265" i="1"/>
  <c r="K14265" i="1" s="1"/>
  <c r="J14266" i="1"/>
  <c r="K14266" i="1" s="1"/>
  <c r="J14267" i="1"/>
  <c r="K14267" i="1" s="1"/>
  <c r="J14272" i="1"/>
  <c r="K14272" i="1" s="1"/>
  <c r="J14273" i="1"/>
  <c r="K14273" i="1" s="1"/>
  <c r="J14274" i="1"/>
  <c r="K14274" i="1" s="1"/>
  <c r="J14275" i="1"/>
  <c r="K14275" i="1" s="1"/>
  <c r="J14276" i="1"/>
  <c r="K14276" i="1" s="1"/>
  <c r="J14277" i="1"/>
  <c r="K14277" i="1" s="1"/>
  <c r="J14278" i="1"/>
  <c r="K14278" i="1" s="1"/>
  <c r="J14279" i="1"/>
  <c r="K14279" i="1" s="1"/>
  <c r="J14280" i="1"/>
  <c r="K14280" i="1" s="1"/>
  <c r="J14286" i="1"/>
  <c r="K14286" i="1" s="1"/>
  <c r="J14287" i="1"/>
  <c r="K14287" i="1" s="1"/>
  <c r="J14288" i="1"/>
  <c r="K14288" i="1" s="1"/>
  <c r="J14289" i="1"/>
  <c r="K14289" i="1" s="1"/>
  <c r="J14290" i="1"/>
  <c r="K14290" i="1" s="1"/>
  <c r="J14291" i="1"/>
  <c r="K14291" i="1" s="1"/>
  <c r="J14292" i="1"/>
  <c r="K14292" i="1" s="1"/>
  <c r="J14295" i="1"/>
  <c r="K14295" i="1" s="1"/>
  <c r="J14296" i="1"/>
  <c r="K14296" i="1" s="1"/>
  <c r="J14300" i="1"/>
  <c r="K14300" i="1" s="1"/>
  <c r="J14301" i="1"/>
  <c r="K14301" i="1" s="1"/>
  <c r="J14302" i="1"/>
  <c r="K14302" i="1" s="1"/>
  <c r="J14303" i="1"/>
  <c r="K14303" i="1" s="1"/>
  <c r="J14304" i="1"/>
  <c r="K14304" i="1" s="1"/>
  <c r="J14305" i="1"/>
  <c r="K14305" i="1" s="1"/>
  <c r="J14306" i="1"/>
  <c r="K14306" i="1" s="1"/>
  <c r="J14299" i="1"/>
  <c r="K14299" i="1" s="1"/>
  <c r="J14307" i="1"/>
  <c r="K14307" i="1" s="1"/>
  <c r="J14308" i="1"/>
  <c r="K14308" i="1" s="1"/>
  <c r="J14310" i="1"/>
  <c r="K14310" i="1" s="1"/>
  <c r="J14311" i="1"/>
  <c r="K14311" i="1" s="1"/>
  <c r="J14312" i="1"/>
  <c r="K14312" i="1" s="1"/>
  <c r="J14313" i="1"/>
  <c r="K14313" i="1" s="1"/>
  <c r="J14314" i="1"/>
  <c r="K14314" i="1" s="1"/>
  <c r="J14315" i="1"/>
  <c r="K14315" i="1" s="1"/>
  <c r="J14316" i="1"/>
  <c r="K14316" i="1" s="1"/>
  <c r="J14317" i="1"/>
  <c r="K14317" i="1" s="1"/>
  <c r="J14318" i="1"/>
  <c r="K14318" i="1" s="1"/>
  <c r="J14319" i="1"/>
  <c r="K14319" i="1" s="1"/>
  <c r="J14320" i="1"/>
  <c r="K14320" i="1" s="1"/>
  <c r="J14321" i="1"/>
  <c r="K14321" i="1" s="1"/>
  <c r="J14322" i="1"/>
  <c r="K14322" i="1" s="1"/>
  <c r="J14323" i="1"/>
  <c r="K14323" i="1" s="1"/>
  <c r="J14324" i="1"/>
  <c r="K14324" i="1" s="1"/>
  <c r="J14325" i="1"/>
  <c r="K14325" i="1" s="1"/>
  <c r="J14326" i="1"/>
  <c r="K14326" i="1" s="1"/>
  <c r="J14327" i="1"/>
  <c r="K14327" i="1" s="1"/>
  <c r="J14328" i="1"/>
  <c r="K14328" i="1" s="1"/>
  <c r="J14329" i="1"/>
  <c r="K14329" i="1" s="1"/>
  <c r="J14330" i="1"/>
  <c r="K14330" i="1" s="1"/>
  <c r="J15371" i="1"/>
  <c r="K15371" i="1" s="1"/>
  <c r="J15484" i="1"/>
  <c r="K15484" i="1" s="1"/>
  <c r="J15485" i="1"/>
  <c r="K15485" i="1" s="1"/>
  <c r="J15486" i="1"/>
  <c r="K15486" i="1" s="1"/>
  <c r="J15487" i="1"/>
  <c r="K15487" i="1" s="1"/>
  <c r="J15488" i="1"/>
  <c r="K15488" i="1" s="1"/>
  <c r="J15489" i="1"/>
  <c r="K15489" i="1" s="1"/>
  <c r="J15490" i="1"/>
  <c r="K15490" i="1" s="1"/>
  <c r="J4486" i="1"/>
  <c r="K4486" i="1" s="1"/>
  <c r="J4488" i="1"/>
  <c r="K4488" i="1" s="1"/>
  <c r="J4489" i="1"/>
  <c r="K4489" i="1" s="1"/>
  <c r="J4490" i="1"/>
  <c r="K4490" i="1" s="1"/>
  <c r="J4492" i="1"/>
  <c r="K4492" i="1" s="1"/>
  <c r="J4496" i="1"/>
  <c r="K4496" i="1" s="1"/>
  <c r="J4497" i="1"/>
  <c r="K4497" i="1" s="1"/>
  <c r="J4498" i="1"/>
  <c r="K4498" i="1" s="1"/>
  <c r="J4499" i="1"/>
  <c r="K4499" i="1" s="1"/>
  <c r="J4503" i="1"/>
  <c r="K4503" i="1" s="1"/>
  <c r="J4519" i="1"/>
  <c r="K4519" i="1" s="1"/>
  <c r="J4521" i="1"/>
  <c r="K4521" i="1" s="1"/>
  <c r="J4523" i="1"/>
  <c r="K4523" i="1" s="1"/>
  <c r="J4528" i="1"/>
  <c r="K4528" i="1" s="1"/>
  <c r="J4531" i="1"/>
  <c r="K4531" i="1" s="1"/>
  <c r="J5625" i="1"/>
  <c r="K5625" i="1" s="1"/>
  <c r="J5626" i="1"/>
  <c r="K5626" i="1" s="1"/>
  <c r="J5627" i="1"/>
  <c r="K5627" i="1" s="1"/>
  <c r="J5628" i="1"/>
  <c r="K5628" i="1" s="1"/>
  <c r="J5629" i="1"/>
  <c r="K5629" i="1" s="1"/>
  <c r="J5630" i="1"/>
  <c r="K5630" i="1" s="1"/>
  <c r="J5631" i="1"/>
  <c r="K5631" i="1" s="1"/>
  <c r="J5632" i="1"/>
  <c r="K5632" i="1" s="1"/>
  <c r="J5633" i="1"/>
  <c r="K5633" i="1" s="1"/>
  <c r="J5634" i="1"/>
  <c r="K5634" i="1" s="1"/>
  <c r="J5635" i="1"/>
  <c r="K5635" i="1" s="1"/>
  <c r="J5636" i="1"/>
  <c r="K5636" i="1" s="1"/>
  <c r="J5637" i="1"/>
  <c r="K5637" i="1" s="1"/>
  <c r="J5653" i="1"/>
  <c r="K5653" i="1" s="1"/>
  <c r="J5654" i="1"/>
  <c r="K5654" i="1" s="1"/>
  <c r="J5655" i="1"/>
  <c r="K5655" i="1" s="1"/>
  <c r="J5656" i="1"/>
  <c r="K5656" i="1" s="1"/>
  <c r="J5657" i="1"/>
  <c r="K5657" i="1" s="1"/>
  <c r="J5658" i="1"/>
  <c r="K5658" i="1" s="1"/>
  <c r="J5659" i="1"/>
  <c r="K5659" i="1" s="1"/>
  <c r="J5660" i="1"/>
  <c r="K5660" i="1" s="1"/>
  <c r="J5661" i="1"/>
  <c r="K5661" i="1" s="1"/>
  <c r="J5662" i="1"/>
  <c r="K5662" i="1" s="1"/>
  <c r="J5663" i="1"/>
  <c r="K5663" i="1" s="1"/>
  <c r="J5664" i="1"/>
  <c r="K5664" i="1" s="1"/>
  <c r="J5665" i="1"/>
  <c r="K5665" i="1" s="1"/>
  <c r="J5666" i="1"/>
  <c r="K5666" i="1" s="1"/>
  <c r="J5667" i="1"/>
  <c r="K5667" i="1" s="1"/>
  <c r="J5668" i="1"/>
  <c r="K5668" i="1" s="1"/>
  <c r="J5669" i="1"/>
  <c r="K5669" i="1" s="1"/>
  <c r="J5670" i="1"/>
  <c r="K5670" i="1" s="1"/>
  <c r="J12519" i="1"/>
  <c r="K12519" i="1" s="1"/>
  <c r="J12520" i="1"/>
  <c r="K12520" i="1" s="1"/>
  <c r="J4545" i="1"/>
  <c r="K4545" i="1" s="1"/>
  <c r="J4547" i="1"/>
  <c r="K4547" i="1" s="1"/>
  <c r="J4549" i="1"/>
  <c r="K4549" i="1" s="1"/>
  <c r="J4551" i="1"/>
  <c r="K4551" i="1" s="1"/>
  <c r="J4553" i="1"/>
  <c r="K4553" i="1" s="1"/>
  <c r="J4555" i="1"/>
  <c r="K4555" i="1" s="1"/>
  <c r="J4557" i="1"/>
  <c r="K4557" i="1" s="1"/>
  <c r="J4559" i="1"/>
  <c r="K4559" i="1" s="1"/>
  <c r="J4561" i="1"/>
  <c r="K4561" i="1" s="1"/>
  <c r="J4563" i="1"/>
  <c r="K4563" i="1" s="1"/>
  <c r="J4565" i="1"/>
  <c r="K4565" i="1" s="1"/>
  <c r="J4567" i="1"/>
  <c r="K4567" i="1" s="1"/>
  <c r="J4569" i="1"/>
  <c r="K4569" i="1" s="1"/>
  <c r="J4571" i="1"/>
  <c r="K4571" i="1" s="1"/>
  <c r="J4573" i="1"/>
  <c r="K4573" i="1" s="1"/>
  <c r="J4575" i="1"/>
  <c r="K4575" i="1" s="1"/>
  <c r="J4577" i="1"/>
  <c r="K4577" i="1" s="1"/>
  <c r="J16598" i="1"/>
  <c r="K16598" i="1" s="1"/>
  <c r="J16599" i="1"/>
  <c r="K16599" i="1" s="1"/>
  <c r="J16600" i="1"/>
  <c r="K16600" i="1" s="1"/>
  <c r="J16601" i="1"/>
  <c r="K16601" i="1" s="1"/>
  <c r="J16602" i="1"/>
  <c r="K16602" i="1" s="1"/>
  <c r="J16603" i="1"/>
  <c r="K16603" i="1" s="1"/>
  <c r="J16604" i="1"/>
  <c r="K16604" i="1" s="1"/>
  <c r="J16605" i="1"/>
  <c r="K16605" i="1" s="1"/>
  <c r="J16606" i="1"/>
  <c r="K16606" i="1" s="1"/>
  <c r="J16607" i="1"/>
  <c r="K16607" i="1" s="1"/>
  <c r="J16608" i="1"/>
  <c r="K16608" i="1" s="1"/>
  <c r="J16609" i="1"/>
  <c r="K16609" i="1" s="1"/>
  <c r="J16610" i="1"/>
  <c r="K16610" i="1" s="1"/>
  <c r="J16611" i="1"/>
  <c r="K16611" i="1" s="1"/>
  <c r="J16612" i="1"/>
  <c r="K16612" i="1" s="1"/>
  <c r="J16613" i="1"/>
  <c r="K16613" i="1" s="1"/>
  <c r="J16614" i="1"/>
  <c r="K16614" i="1" s="1"/>
  <c r="J16615" i="1"/>
  <c r="K16615" i="1" s="1"/>
  <c r="J16616" i="1"/>
  <c r="K16616" i="1" s="1"/>
  <c r="J16617" i="1"/>
  <c r="K16617" i="1" s="1"/>
  <c r="J16618" i="1"/>
  <c r="K16618" i="1" s="1"/>
  <c r="J16619" i="1"/>
  <c r="K16619" i="1" s="1"/>
  <c r="J16620" i="1"/>
  <c r="K16620" i="1" s="1"/>
  <c r="J16621" i="1"/>
  <c r="K16621" i="1" s="1"/>
  <c r="J16622" i="1"/>
  <c r="K16622" i="1" s="1"/>
  <c r="J16623" i="1"/>
  <c r="K16623" i="1" s="1"/>
  <c r="J16624" i="1"/>
  <c r="K16624" i="1" s="1"/>
  <c r="J16625" i="1"/>
  <c r="K16625" i="1" s="1"/>
  <c r="J16626" i="1"/>
  <c r="K16626" i="1" s="1"/>
  <c r="J16627" i="1"/>
  <c r="K16627" i="1" s="1"/>
  <c r="J16628" i="1"/>
  <c r="K16628" i="1" s="1"/>
  <c r="J16629" i="1"/>
  <c r="K16629" i="1" s="1"/>
  <c r="J16630" i="1"/>
  <c r="K16630" i="1" s="1"/>
  <c r="J16631" i="1"/>
  <c r="K16631" i="1" s="1"/>
  <c r="J16632" i="1"/>
  <c r="K16632" i="1" s="1"/>
  <c r="J16633" i="1"/>
  <c r="K16633" i="1" s="1"/>
  <c r="J16635" i="1"/>
  <c r="K16635" i="1" s="1"/>
  <c r="J16636" i="1"/>
  <c r="K16636" i="1" s="1"/>
  <c r="J16637" i="1"/>
  <c r="K16637" i="1" s="1"/>
  <c r="J16638" i="1"/>
  <c r="K16638" i="1" s="1"/>
  <c r="J16639" i="1"/>
  <c r="K16639" i="1" s="1"/>
  <c r="J16640" i="1"/>
  <c r="K16640" i="1" s="1"/>
  <c r="J16641" i="1"/>
  <c r="K16641" i="1" s="1"/>
  <c r="J16643" i="1"/>
  <c r="K16643" i="1" s="1"/>
  <c r="J16645" i="1"/>
  <c r="K16645" i="1" s="1"/>
  <c r="J16646" i="1"/>
  <c r="K16646" i="1" s="1"/>
  <c r="J16647" i="1"/>
  <c r="K16647" i="1" s="1"/>
  <c r="J16648" i="1"/>
  <c r="K16648" i="1" s="1"/>
  <c r="J16649" i="1"/>
  <c r="K16649" i="1" s="1"/>
  <c r="J16650" i="1"/>
  <c r="K16650" i="1" s="1"/>
  <c r="J16651" i="1"/>
  <c r="K16651" i="1" s="1"/>
  <c r="J16652" i="1"/>
  <c r="K16652" i="1" s="1"/>
  <c r="J16653" i="1"/>
  <c r="K16653" i="1" s="1"/>
  <c r="J16654" i="1"/>
  <c r="K16654" i="1" s="1"/>
  <c r="J16655" i="1"/>
  <c r="K16655" i="1" s="1"/>
  <c r="J16657" i="1"/>
  <c r="K16657" i="1" s="1"/>
  <c r="J16658" i="1"/>
  <c r="K16658" i="1" s="1"/>
  <c r="J16659" i="1"/>
  <c r="K16659" i="1" s="1"/>
  <c r="J16660" i="1"/>
  <c r="K16660" i="1" s="1"/>
  <c r="J16662" i="1"/>
  <c r="K16662" i="1" s="1"/>
  <c r="J16663" i="1"/>
  <c r="K16663" i="1" s="1"/>
  <c r="J16664" i="1"/>
  <c r="K16664" i="1" s="1"/>
  <c r="J16665" i="1"/>
  <c r="K16665" i="1" s="1"/>
  <c r="J16666" i="1"/>
  <c r="K16666" i="1" s="1"/>
  <c r="J16667" i="1"/>
  <c r="K16667" i="1" s="1"/>
  <c r="J16668" i="1"/>
  <c r="K16668" i="1" s="1"/>
  <c r="J16669" i="1"/>
  <c r="K16669" i="1" s="1"/>
  <c r="J16670" i="1"/>
  <c r="K16670" i="1" s="1"/>
  <c r="J16671" i="1"/>
  <c r="K16671" i="1" s="1"/>
  <c r="J16672" i="1"/>
  <c r="K16672" i="1" s="1"/>
  <c r="J16673" i="1"/>
  <c r="K16673" i="1" s="1"/>
  <c r="J16674" i="1"/>
  <c r="K16674" i="1" s="1"/>
  <c r="J16675" i="1"/>
  <c r="K16675" i="1" s="1"/>
  <c r="J16676" i="1"/>
  <c r="K16676" i="1" s="1"/>
  <c r="J16677" i="1"/>
  <c r="K16677" i="1" s="1"/>
  <c r="J16678" i="1"/>
  <c r="K16678" i="1" s="1"/>
  <c r="J16679" i="1"/>
  <c r="K16679" i="1" s="1"/>
  <c r="J16681" i="1"/>
  <c r="K16681" i="1" s="1"/>
  <c r="J16682" i="1"/>
  <c r="K16682" i="1" s="1"/>
  <c r="J16683" i="1"/>
  <c r="K16683" i="1" s="1"/>
  <c r="J16684" i="1"/>
  <c r="K16684" i="1" s="1"/>
  <c r="J16685" i="1"/>
  <c r="K16685" i="1" s="1"/>
  <c r="J16686" i="1"/>
  <c r="K16686" i="1" s="1"/>
  <c r="J16687" i="1"/>
  <c r="K16687" i="1" s="1"/>
  <c r="J16688" i="1"/>
  <c r="K16688" i="1" s="1"/>
  <c r="J16691" i="1"/>
  <c r="K16691" i="1" s="1"/>
  <c r="J16692" i="1"/>
  <c r="K16692" i="1" s="1"/>
  <c r="J16693" i="1"/>
  <c r="K16693" i="1" s="1"/>
  <c r="J16697" i="1"/>
  <c r="K16697" i="1" s="1"/>
  <c r="J16698" i="1"/>
  <c r="K16698" i="1" s="1"/>
  <c r="J16699" i="1"/>
  <c r="K16699" i="1" s="1"/>
  <c r="J16700" i="1"/>
  <c r="K16700" i="1" s="1"/>
  <c r="J16701" i="1"/>
  <c r="K16701" i="1" s="1"/>
  <c r="J16702" i="1"/>
  <c r="K16702" i="1" s="1"/>
  <c r="J16703" i="1"/>
  <c r="K16703" i="1" s="1"/>
  <c r="J16704" i="1"/>
  <c r="K16704" i="1" s="1"/>
  <c r="J16705" i="1"/>
  <c r="K16705" i="1" s="1"/>
  <c r="J16706" i="1"/>
  <c r="K16706" i="1" s="1"/>
  <c r="J16707" i="1"/>
  <c r="K16707" i="1" s="1"/>
  <c r="J16708" i="1"/>
  <c r="K16708" i="1" s="1"/>
  <c r="J16709" i="1"/>
  <c r="K16709" i="1" s="1"/>
  <c r="J16710" i="1"/>
  <c r="K16710" i="1" s="1"/>
  <c r="J16711" i="1"/>
  <c r="K16711" i="1" s="1"/>
  <c r="J16712" i="1"/>
  <c r="K16712" i="1" s="1"/>
  <c r="J16713" i="1"/>
  <c r="K16713" i="1" s="1"/>
  <c r="J16714" i="1"/>
  <c r="K16714" i="1" s="1"/>
  <c r="J16715" i="1"/>
  <c r="K16715" i="1" s="1"/>
  <c r="J16716" i="1"/>
  <c r="K16716" i="1" s="1"/>
  <c r="J16717" i="1"/>
  <c r="K16717" i="1" s="1"/>
  <c r="J16718" i="1"/>
  <c r="K16718" i="1" s="1"/>
  <c r="J16719" i="1"/>
  <c r="K16719" i="1" s="1"/>
  <c r="J16720" i="1"/>
  <c r="K16720" i="1" s="1"/>
  <c r="J16725" i="1"/>
  <c r="K16725" i="1" s="1"/>
  <c r="J16726" i="1"/>
  <c r="K16726" i="1" s="1"/>
  <c r="J16727" i="1"/>
  <c r="K16727" i="1" s="1"/>
  <c r="J16728" i="1"/>
  <c r="K16728" i="1" s="1"/>
  <c r="J16729" i="1"/>
  <c r="K16729" i="1" s="1"/>
  <c r="J16730" i="1"/>
  <c r="K16730" i="1" s="1"/>
  <c r="J16731" i="1"/>
  <c r="K16731" i="1" s="1"/>
  <c r="J16722" i="1"/>
  <c r="K16722" i="1" s="1"/>
  <c r="J16723" i="1"/>
  <c r="K16723" i="1" s="1"/>
  <c r="J16724" i="1"/>
  <c r="K16724" i="1" s="1"/>
  <c r="J16870" i="1"/>
  <c r="K16870" i="1" s="1"/>
  <c r="J16874" i="1"/>
  <c r="K16874" i="1" s="1"/>
  <c r="J16875" i="1"/>
  <c r="K16875" i="1" s="1"/>
  <c r="J16876" i="1"/>
  <c r="K16876" i="1" s="1"/>
  <c r="J16877" i="1"/>
  <c r="K16877" i="1" s="1"/>
  <c r="J16878" i="1"/>
  <c r="K16878" i="1" s="1"/>
  <c r="J16879" i="1"/>
  <c r="K16879" i="1" s="1"/>
  <c r="J16880" i="1"/>
  <c r="K16880" i="1" s="1"/>
  <c r="J16881" i="1"/>
  <c r="K16881" i="1" s="1"/>
  <c r="J16882" i="1"/>
  <c r="K16882" i="1" s="1"/>
  <c r="J16883" i="1"/>
  <c r="K16883" i="1" s="1"/>
  <c r="J16884" i="1"/>
  <c r="K16884" i="1" s="1"/>
  <c r="J16885" i="1"/>
  <c r="K16885" i="1" s="1"/>
  <c r="J16886" i="1"/>
  <c r="K16886" i="1" s="1"/>
  <c r="J16888" i="1"/>
  <c r="K16888" i="1" s="1"/>
  <c r="J16889" i="1"/>
  <c r="K16889" i="1" s="1"/>
  <c r="J16890" i="1"/>
  <c r="K16890" i="1" s="1"/>
  <c r="J16891" i="1"/>
  <c r="K16891" i="1" s="1"/>
  <c r="J16892" i="1"/>
  <c r="K16892" i="1" s="1"/>
  <c r="J16893" i="1"/>
  <c r="K16893" i="1" s="1"/>
  <c r="J16894" i="1"/>
  <c r="K16894" i="1" s="1"/>
  <c r="J16887" i="1"/>
  <c r="K16887" i="1" s="1"/>
  <c r="J16737" i="1"/>
  <c r="K16737" i="1" s="1"/>
  <c r="J16738" i="1"/>
  <c r="K16738" i="1" s="1"/>
  <c r="J16734" i="1"/>
  <c r="K16734" i="1" s="1"/>
  <c r="J16735" i="1"/>
  <c r="K16735" i="1" s="1"/>
  <c r="J16736" i="1"/>
  <c r="K16736" i="1" s="1"/>
  <c r="J16758" i="1"/>
  <c r="K16758" i="1" s="1"/>
  <c r="J16759" i="1"/>
  <c r="K16759" i="1" s="1"/>
  <c r="J16760" i="1"/>
  <c r="K16760" i="1" s="1"/>
  <c r="J16761" i="1"/>
  <c r="K16761" i="1" s="1"/>
  <c r="J16762" i="1"/>
  <c r="K16762" i="1" s="1"/>
  <c r="J16763" i="1"/>
  <c r="K16763" i="1" s="1"/>
  <c r="J16764" i="1"/>
  <c r="K16764" i="1" s="1"/>
  <c r="J16765" i="1"/>
  <c r="K16765" i="1" s="1"/>
  <c r="J16768" i="1"/>
  <c r="K16768" i="1" s="1"/>
  <c r="J16766" i="1"/>
  <c r="K16766" i="1" s="1"/>
  <c r="J16767" i="1"/>
  <c r="K16767" i="1" s="1"/>
  <c r="J16769" i="1"/>
  <c r="K16769" i="1" s="1"/>
  <c r="J16770" i="1"/>
  <c r="K16770" i="1" s="1"/>
  <c r="J16771" i="1"/>
  <c r="K16771" i="1" s="1"/>
  <c r="J16772" i="1"/>
  <c r="K16772" i="1" s="1"/>
  <c r="J16773" i="1"/>
  <c r="K16773" i="1" s="1"/>
  <c r="J16774" i="1"/>
  <c r="K16774" i="1" s="1"/>
  <c r="J16775" i="1"/>
  <c r="K16775" i="1" s="1"/>
  <c r="J16776" i="1"/>
  <c r="K16776" i="1" s="1"/>
  <c r="J16756" i="1"/>
  <c r="K16756" i="1" s="1"/>
  <c r="J16757" i="1"/>
  <c r="K16757" i="1" s="1"/>
  <c r="J16779" i="1"/>
  <c r="K16779" i="1" s="1"/>
  <c r="J16780" i="1"/>
  <c r="K16780" i="1" s="1"/>
  <c r="J16781" i="1"/>
  <c r="K16781" i="1" s="1"/>
  <c r="J16782" i="1"/>
  <c r="K16782" i="1" s="1"/>
  <c r="J16783" i="1"/>
  <c r="K16783" i="1" s="1"/>
  <c r="J16784" i="1"/>
  <c r="K16784" i="1" s="1"/>
  <c r="J16785" i="1"/>
  <c r="K16785" i="1" s="1"/>
  <c r="J16786" i="1"/>
  <c r="K16786" i="1" s="1"/>
  <c r="J16787" i="1"/>
  <c r="K16787" i="1" s="1"/>
  <c r="J16788" i="1"/>
  <c r="K16788" i="1" s="1"/>
  <c r="J16777" i="1"/>
  <c r="K16777" i="1" s="1"/>
  <c r="J16778" i="1"/>
  <c r="K16778" i="1" s="1"/>
  <c r="J16789" i="1"/>
  <c r="K16789" i="1" s="1"/>
  <c r="J16790" i="1"/>
  <c r="K16790" i="1" s="1"/>
  <c r="J16791" i="1"/>
  <c r="K16791" i="1" s="1"/>
  <c r="J16792" i="1"/>
  <c r="K16792" i="1" s="1"/>
  <c r="J16793" i="1"/>
  <c r="K16793" i="1" s="1"/>
  <c r="J16794" i="1"/>
  <c r="K16794" i="1" s="1"/>
  <c r="J16795" i="1"/>
  <c r="K16795" i="1" s="1"/>
  <c r="J16796" i="1"/>
  <c r="K16796" i="1" s="1"/>
  <c r="J16797" i="1"/>
  <c r="K16797" i="1" s="1"/>
  <c r="J16798" i="1"/>
  <c r="K16798" i="1" s="1"/>
  <c r="J16799" i="1"/>
  <c r="K16799" i="1" s="1"/>
  <c r="J16800" i="1"/>
  <c r="K16800" i="1" s="1"/>
  <c r="J16801" i="1"/>
  <c r="K16801" i="1" s="1"/>
  <c r="J16802" i="1"/>
  <c r="K16802" i="1" s="1"/>
  <c r="J16803" i="1"/>
  <c r="K16803" i="1" s="1"/>
  <c r="J16804" i="1"/>
  <c r="K16804" i="1" s="1"/>
  <c r="J16805" i="1"/>
  <c r="K16805" i="1" s="1"/>
  <c r="J16806" i="1"/>
  <c r="K16806" i="1" s="1"/>
  <c r="J16807" i="1"/>
  <c r="K16807" i="1" s="1"/>
  <c r="J16808" i="1"/>
  <c r="K16808" i="1" s="1"/>
  <c r="J16809" i="1"/>
  <c r="K16809" i="1" s="1"/>
  <c r="J16810" i="1"/>
  <c r="K16810" i="1" s="1"/>
  <c r="J16812" i="1"/>
  <c r="K16812" i="1" s="1"/>
  <c r="J16813" i="1"/>
  <c r="K16813" i="1" s="1"/>
  <c r="J16814" i="1"/>
  <c r="K16814" i="1" s="1"/>
  <c r="J16815" i="1"/>
  <c r="K16815" i="1" s="1"/>
  <c r="J16816" i="1"/>
  <c r="K16816" i="1" s="1"/>
  <c r="J16817" i="1"/>
  <c r="K16817" i="1" s="1"/>
  <c r="J16818" i="1"/>
  <c r="K16818" i="1" s="1"/>
  <c r="J16819" i="1"/>
  <c r="K16819" i="1" s="1"/>
  <c r="J16820" i="1"/>
  <c r="K16820" i="1" s="1"/>
  <c r="J16821" i="1"/>
  <c r="K16821" i="1" s="1"/>
  <c r="J16822" i="1"/>
  <c r="K16822" i="1" s="1"/>
  <c r="J16823" i="1"/>
  <c r="K16823" i="1" s="1"/>
  <c r="J16824" i="1"/>
  <c r="K16824" i="1" s="1"/>
  <c r="J16825" i="1"/>
  <c r="K16825" i="1" s="1"/>
  <c r="J16826" i="1"/>
  <c r="K16826" i="1" s="1"/>
  <c r="J16827" i="1"/>
  <c r="K16827" i="1" s="1"/>
  <c r="J16828" i="1"/>
  <c r="K16828" i="1" s="1"/>
  <c r="J16829" i="1"/>
  <c r="K16829" i="1" s="1"/>
  <c r="J16830" i="1"/>
  <c r="K16830" i="1" s="1"/>
  <c r="J16831" i="1"/>
  <c r="K16831" i="1" s="1"/>
  <c r="J16832" i="1"/>
  <c r="K16832" i="1" s="1"/>
  <c r="J16833" i="1"/>
  <c r="K16833" i="1" s="1"/>
  <c r="J16834" i="1"/>
  <c r="K16834" i="1" s="1"/>
  <c r="J16835" i="1"/>
  <c r="K16835" i="1" s="1"/>
  <c r="J16811" i="1"/>
  <c r="K16811" i="1" s="1"/>
  <c r="J16836" i="1"/>
  <c r="K16836" i="1" s="1"/>
  <c r="J16837" i="1"/>
  <c r="K16837" i="1" s="1"/>
  <c r="J16838" i="1"/>
  <c r="K16838" i="1" s="1"/>
  <c r="J16839" i="1"/>
  <c r="K16839" i="1" s="1"/>
  <c r="J16840" i="1"/>
  <c r="K16840" i="1" s="1"/>
  <c r="J16841" i="1"/>
  <c r="K16841" i="1" s="1"/>
  <c r="J16842" i="1"/>
  <c r="K16842" i="1" s="1"/>
  <c r="J16843" i="1"/>
  <c r="K16843" i="1" s="1"/>
  <c r="J16844" i="1"/>
  <c r="K16844" i="1" s="1"/>
  <c r="J16845" i="1"/>
  <c r="K16845" i="1" s="1"/>
  <c r="J16846" i="1"/>
  <c r="K16846" i="1" s="1"/>
  <c r="J16847" i="1"/>
  <c r="K16847" i="1" s="1"/>
  <c r="J16848" i="1"/>
  <c r="K16848" i="1" s="1"/>
  <c r="J16849" i="1"/>
  <c r="K16849" i="1" s="1"/>
  <c r="J16850" i="1"/>
  <c r="K16850" i="1" s="1"/>
  <c r="J16851" i="1"/>
  <c r="K16851" i="1" s="1"/>
  <c r="J16852" i="1"/>
  <c r="K16852" i="1" s="1"/>
  <c r="J16853" i="1"/>
  <c r="K16853" i="1" s="1"/>
  <c r="J16854" i="1"/>
  <c r="K16854" i="1" s="1"/>
  <c r="J16855" i="1"/>
  <c r="K16855" i="1" s="1"/>
  <c r="J16856" i="1"/>
  <c r="K16856" i="1" s="1"/>
  <c r="J16857" i="1"/>
  <c r="K16857" i="1" s="1"/>
  <c r="J16858" i="1"/>
  <c r="K16858" i="1" s="1"/>
  <c r="J16859" i="1"/>
  <c r="K16859" i="1" s="1"/>
  <c r="J16860" i="1"/>
  <c r="K16860" i="1" s="1"/>
  <c r="J16741" i="1"/>
  <c r="K16741" i="1" s="1"/>
  <c r="J16742" i="1"/>
  <c r="K16742" i="1" s="1"/>
  <c r="J16743" i="1"/>
  <c r="K16743" i="1" s="1"/>
  <c r="J16744" i="1"/>
  <c r="K16744" i="1" s="1"/>
  <c r="J16745" i="1"/>
  <c r="K16745" i="1" s="1"/>
  <c r="J16746" i="1"/>
  <c r="K16746" i="1" s="1"/>
  <c r="J16747" i="1"/>
  <c r="K16747" i="1" s="1"/>
  <c r="J16739" i="1"/>
  <c r="K16739" i="1" s="1"/>
  <c r="J16740" i="1"/>
  <c r="K16740" i="1" s="1"/>
  <c r="J16748" i="1"/>
  <c r="K16748" i="1" s="1"/>
  <c r="J16749" i="1"/>
  <c r="K16749" i="1" s="1"/>
  <c r="J16750" i="1"/>
  <c r="K16750" i="1" s="1"/>
  <c r="J16751" i="1"/>
  <c r="K16751" i="1" s="1"/>
  <c r="J16752" i="1"/>
  <c r="K16752" i="1" s="1"/>
  <c r="J16753" i="1"/>
  <c r="K16753" i="1" s="1"/>
  <c r="J16754" i="1"/>
  <c r="K16754" i="1" s="1"/>
  <c r="J16755" i="1"/>
  <c r="K16755" i="1" s="1"/>
  <c r="J16861" i="1"/>
  <c r="K16861" i="1" s="1"/>
  <c r="J16862" i="1"/>
  <c r="K16862" i="1" s="1"/>
  <c r="J16863" i="1"/>
  <c r="K16863" i="1" s="1"/>
  <c r="J2188" i="1"/>
  <c r="K2188" i="1" s="1"/>
  <c r="J2189" i="1"/>
  <c r="K2189" i="1" s="1"/>
  <c r="J2190" i="1"/>
  <c r="K2190" i="1" s="1"/>
  <c r="J2191" i="1"/>
  <c r="K2191" i="1" s="1"/>
  <c r="J2192" i="1"/>
  <c r="K2192" i="1" s="1"/>
  <c r="J2193" i="1"/>
  <c r="K2193" i="1" s="1"/>
  <c r="J2194" i="1"/>
  <c r="K2194" i="1" s="1"/>
  <c r="J2197" i="1"/>
  <c r="K2197" i="1" s="1"/>
  <c r="J2195" i="1"/>
  <c r="K2195" i="1" s="1"/>
  <c r="J2196" i="1"/>
  <c r="K2196" i="1" s="1"/>
  <c r="J2200" i="1"/>
  <c r="K2200" i="1" s="1"/>
  <c r="J2198" i="1"/>
  <c r="K2198" i="1" s="1"/>
  <c r="J2199" i="1"/>
  <c r="K2199" i="1" s="1"/>
  <c r="J2201" i="1"/>
  <c r="K2201" i="1" s="1"/>
  <c r="J2202" i="1"/>
  <c r="K2202" i="1" s="1"/>
  <c r="J2203" i="1"/>
  <c r="K2203" i="1" s="1"/>
  <c r="J2204" i="1"/>
  <c r="K2204" i="1" s="1"/>
  <c r="J2187" i="1"/>
  <c r="K2187" i="1" s="1"/>
  <c r="J2185" i="1"/>
  <c r="K2185" i="1" s="1"/>
  <c r="J2186" i="1"/>
  <c r="K2186" i="1" s="1"/>
  <c r="J14205" i="1"/>
  <c r="K14205" i="1" s="1"/>
  <c r="J14206" i="1"/>
  <c r="K14206" i="1" s="1"/>
  <c r="J14207" i="1"/>
  <c r="K14207" i="1" s="1"/>
  <c r="J14208" i="1"/>
  <c r="K14208" i="1" s="1"/>
  <c r="J14209" i="1"/>
  <c r="K14209" i="1" s="1"/>
  <c r="J14210" i="1"/>
  <c r="K14210" i="1" s="1"/>
  <c r="J14211" i="1"/>
  <c r="K14211" i="1" s="1"/>
  <c r="J14212" i="1"/>
  <c r="K14212" i="1" s="1"/>
  <c r="J14213" i="1"/>
  <c r="K14213" i="1" s="1"/>
  <c r="J14214" i="1"/>
  <c r="K14214" i="1" s="1"/>
  <c r="J14215" i="1"/>
  <c r="K14215" i="1" s="1"/>
  <c r="J14216" i="1"/>
  <c r="K14216" i="1" s="1"/>
  <c r="J14217" i="1"/>
  <c r="K14217" i="1" s="1"/>
  <c r="J14218" i="1"/>
  <c r="K14218" i="1" s="1"/>
  <c r="J14219" i="1"/>
  <c r="K14219" i="1" s="1"/>
  <c r="J14220" i="1"/>
  <c r="K14220" i="1" s="1"/>
  <c r="J14221" i="1"/>
  <c r="K14221" i="1" s="1"/>
  <c r="J14222" i="1"/>
  <c r="K14222" i="1" s="1"/>
  <c r="J14223" i="1"/>
  <c r="K14223" i="1" s="1"/>
  <c r="J14224" i="1"/>
  <c r="K14224" i="1" s="1"/>
  <c r="J14225" i="1"/>
  <c r="K14225" i="1" s="1"/>
  <c r="J14226" i="1"/>
  <c r="K14226" i="1" s="1"/>
  <c r="J14227" i="1"/>
  <c r="K14227" i="1" s="1"/>
  <c r="J2608" i="1"/>
  <c r="K2608" i="1" s="1"/>
  <c r="J2642" i="1"/>
  <c r="K2642" i="1" s="1"/>
  <c r="J2643" i="1"/>
  <c r="K2643" i="1" s="1"/>
  <c r="J2644" i="1"/>
  <c r="K2644" i="1" s="1"/>
  <c r="J2649" i="1"/>
  <c r="K2649" i="1" s="1"/>
  <c r="J2650" i="1"/>
  <c r="K2650" i="1" s="1"/>
  <c r="J2651" i="1"/>
  <c r="K2651" i="1" s="1"/>
  <c r="J2652" i="1"/>
  <c r="K2652" i="1" s="1"/>
  <c r="J2653" i="1"/>
  <c r="K2653" i="1" s="1"/>
  <c r="J2654" i="1"/>
  <c r="K2654" i="1" s="1"/>
  <c r="J2655" i="1"/>
  <c r="K2655" i="1" s="1"/>
  <c r="J2656" i="1"/>
  <c r="K2656" i="1" s="1"/>
  <c r="J2657" i="1"/>
  <c r="K2657" i="1" s="1"/>
  <c r="J2658" i="1"/>
  <c r="K2658" i="1" s="1"/>
  <c r="J2659" i="1"/>
  <c r="K2659" i="1" s="1"/>
  <c r="J2660" i="1"/>
  <c r="K2660" i="1" s="1"/>
  <c r="J2661" i="1"/>
  <c r="K2661" i="1" s="1"/>
  <c r="J2662" i="1"/>
  <c r="K2662" i="1" s="1"/>
  <c r="J2663" i="1"/>
  <c r="K2663" i="1" s="1"/>
  <c r="J2664" i="1"/>
  <c r="K2664" i="1" s="1"/>
  <c r="J2665" i="1"/>
  <c r="K2665" i="1" s="1"/>
  <c r="J2666" i="1"/>
  <c r="K2666" i="1" s="1"/>
  <c r="J2667" i="1"/>
  <c r="K2667" i="1" s="1"/>
  <c r="J2668" i="1"/>
  <c r="K2668" i="1" s="1"/>
  <c r="J2669" i="1"/>
  <c r="K2669" i="1" s="1"/>
  <c r="J2670" i="1"/>
  <c r="K2670" i="1" s="1"/>
  <c r="J2671" i="1"/>
  <c r="K2671" i="1" s="1"/>
  <c r="J2672" i="1"/>
  <c r="K2672" i="1" s="1"/>
  <c r="J2673" i="1"/>
  <c r="K2673" i="1" s="1"/>
  <c r="J2674" i="1"/>
  <c r="K2674" i="1" s="1"/>
  <c r="J2675" i="1"/>
  <c r="K2675" i="1" s="1"/>
  <c r="J2676" i="1"/>
  <c r="K2676" i="1" s="1"/>
  <c r="J2677" i="1"/>
  <c r="K2677" i="1" s="1"/>
  <c r="J2678" i="1"/>
  <c r="K2678" i="1" s="1"/>
  <c r="J2679" i="1"/>
  <c r="K2679" i="1" s="1"/>
  <c r="J2680" i="1"/>
  <c r="K2680" i="1" s="1"/>
  <c r="J2681" i="1"/>
  <c r="K2681" i="1" s="1"/>
  <c r="J2682" i="1"/>
  <c r="K2682" i="1" s="1"/>
  <c r="J2683" i="1"/>
  <c r="K2683" i="1" s="1"/>
  <c r="J2684" i="1"/>
  <c r="K2684" i="1" s="1"/>
  <c r="J2685" i="1"/>
  <c r="K2685" i="1" s="1"/>
  <c r="J2686" i="1"/>
  <c r="K2686" i="1" s="1"/>
  <c r="J2687" i="1"/>
  <c r="K2687" i="1" s="1"/>
  <c r="J2688" i="1"/>
  <c r="K2688" i="1" s="1"/>
  <c r="J2689" i="1"/>
  <c r="K2689" i="1" s="1"/>
  <c r="J2690" i="1"/>
  <c r="K2690" i="1" s="1"/>
  <c r="J2691" i="1"/>
  <c r="K2691" i="1" s="1"/>
  <c r="J2692" i="1"/>
  <c r="K2692" i="1" s="1"/>
  <c r="J2693" i="1"/>
  <c r="K2693" i="1" s="1"/>
  <c r="J2694" i="1"/>
  <c r="K2694" i="1" s="1"/>
  <c r="J2695" i="1"/>
  <c r="K2695" i="1" s="1"/>
  <c r="J2696" i="1"/>
  <c r="K2696" i="1" s="1"/>
  <c r="J2697" i="1"/>
  <c r="K2697" i="1" s="1"/>
  <c r="J2698" i="1"/>
  <c r="K2698" i="1" s="1"/>
  <c r="J2699" i="1"/>
  <c r="K2699" i="1" s="1"/>
  <c r="J2700" i="1"/>
  <c r="K2700" i="1" s="1"/>
  <c r="J2701" i="1"/>
  <c r="K2701" i="1" s="1"/>
  <c r="J2702" i="1"/>
  <c r="K2702" i="1" s="1"/>
  <c r="J2703" i="1"/>
  <c r="K2703" i="1" s="1"/>
  <c r="J2704" i="1"/>
  <c r="K2704" i="1" s="1"/>
  <c r="J2705" i="1"/>
  <c r="K2705" i="1" s="1"/>
  <c r="J2706" i="1"/>
  <c r="K2706" i="1" s="1"/>
  <c r="J2707" i="1"/>
  <c r="K2707" i="1" s="1"/>
  <c r="J2708" i="1"/>
  <c r="K2708" i="1" s="1"/>
  <c r="J2709" i="1"/>
  <c r="K2709" i="1" s="1"/>
  <c r="J2710" i="1"/>
  <c r="K2710" i="1" s="1"/>
  <c r="J2711" i="1"/>
  <c r="K2711" i="1" s="1"/>
  <c r="J2712" i="1"/>
  <c r="K2712" i="1" s="1"/>
  <c r="J2713" i="1"/>
  <c r="K2713" i="1" s="1"/>
  <c r="J2714" i="1"/>
  <c r="K2714" i="1" s="1"/>
  <c r="J2715" i="1"/>
  <c r="K2715" i="1" s="1"/>
  <c r="J2716" i="1"/>
  <c r="K2716" i="1" s="1"/>
  <c r="J2717" i="1"/>
  <c r="K2717" i="1" s="1"/>
  <c r="J2718" i="1"/>
  <c r="K2718" i="1" s="1"/>
  <c r="J2719" i="1"/>
  <c r="K2719" i="1" s="1"/>
  <c r="J2720" i="1"/>
  <c r="K2720" i="1" s="1"/>
  <c r="J2721" i="1"/>
  <c r="K2721" i="1" s="1"/>
  <c r="J2722" i="1"/>
  <c r="K2722" i="1" s="1"/>
  <c r="J2723" i="1"/>
  <c r="K2723" i="1" s="1"/>
  <c r="J2724" i="1"/>
  <c r="K2724" i="1" s="1"/>
  <c r="J2725" i="1"/>
  <c r="K2725" i="1" s="1"/>
  <c r="J2726" i="1"/>
  <c r="K2726" i="1" s="1"/>
  <c r="J2727" i="1"/>
  <c r="K2727" i="1" s="1"/>
  <c r="J2728" i="1"/>
  <c r="K2728" i="1" s="1"/>
  <c r="J2729" i="1"/>
  <c r="K2729" i="1" s="1"/>
  <c r="J2730" i="1"/>
  <c r="K2730" i="1" s="1"/>
  <c r="J2731" i="1"/>
  <c r="K2731" i="1" s="1"/>
  <c r="J2732" i="1"/>
  <c r="K2732" i="1" s="1"/>
  <c r="J2734" i="1"/>
  <c r="K2734" i="1" s="1"/>
  <c r="J2735" i="1"/>
  <c r="K2735" i="1" s="1"/>
  <c r="J2733" i="1"/>
  <c r="K2733" i="1" s="1"/>
  <c r="J2736" i="1"/>
  <c r="K2736" i="1" s="1"/>
  <c r="J2737" i="1"/>
  <c r="K2737" i="1" s="1"/>
  <c r="J2738" i="1"/>
  <c r="K2738" i="1" s="1"/>
  <c r="J2739" i="1"/>
  <c r="K2739" i="1" s="1"/>
  <c r="J2740" i="1"/>
  <c r="K2740" i="1" s="1"/>
  <c r="J2741" i="1"/>
  <c r="K2741" i="1" s="1"/>
  <c r="J2742" i="1"/>
  <c r="K2742" i="1" s="1"/>
  <c r="J2743" i="1"/>
  <c r="K2743" i="1" s="1"/>
  <c r="J2744" i="1"/>
  <c r="K2744" i="1" s="1"/>
  <c r="J2745" i="1"/>
  <c r="K2745" i="1" s="1"/>
  <c r="J2746" i="1"/>
  <c r="K2746" i="1" s="1"/>
  <c r="J2747" i="1"/>
  <c r="K2747" i="1" s="1"/>
  <c r="J2748" i="1"/>
  <c r="K2748" i="1" s="1"/>
  <c r="J2749" i="1"/>
  <c r="K2749" i="1" s="1"/>
  <c r="J2750" i="1"/>
  <c r="K2750" i="1" s="1"/>
  <c r="J2751" i="1"/>
  <c r="K2751" i="1" s="1"/>
  <c r="J2752" i="1"/>
  <c r="K2752" i="1" s="1"/>
  <c r="J2753" i="1"/>
  <c r="K2753" i="1" s="1"/>
  <c r="J2754" i="1"/>
  <c r="K2754" i="1" s="1"/>
  <c r="J2755" i="1"/>
  <c r="K2755" i="1" s="1"/>
  <c r="J2756" i="1"/>
  <c r="K2756" i="1" s="1"/>
  <c r="J2757" i="1"/>
  <c r="K2757" i="1" s="1"/>
  <c r="J2758" i="1"/>
  <c r="K2758" i="1" s="1"/>
  <c r="J2759" i="1"/>
  <c r="K2759" i="1" s="1"/>
  <c r="J2760" i="1"/>
  <c r="K2760" i="1" s="1"/>
  <c r="J2761" i="1"/>
  <c r="K2761" i="1" s="1"/>
  <c r="J2762" i="1"/>
  <c r="K2762" i="1" s="1"/>
  <c r="J2763" i="1"/>
  <c r="K2763" i="1" s="1"/>
  <c r="J2764" i="1"/>
  <c r="K2764" i="1" s="1"/>
  <c r="J2765" i="1"/>
  <c r="K2765" i="1" s="1"/>
  <c r="J2766" i="1"/>
  <c r="K2766" i="1" s="1"/>
  <c r="J2767" i="1"/>
  <c r="K2767" i="1" s="1"/>
  <c r="J2768" i="1"/>
  <c r="K2768" i="1" s="1"/>
  <c r="J2312" i="1"/>
  <c r="K2312" i="1" s="1"/>
  <c r="J2313" i="1"/>
  <c r="K2313" i="1" s="1"/>
  <c r="J2314" i="1"/>
  <c r="K2314" i="1" s="1"/>
  <c r="J2315" i="1"/>
  <c r="K2315" i="1" s="1"/>
  <c r="J2316" i="1"/>
  <c r="K2316" i="1" s="1"/>
  <c r="J2321" i="1"/>
  <c r="K2321" i="1" s="1"/>
  <c r="J2326" i="1"/>
  <c r="K2326" i="1" s="1"/>
  <c r="J2327" i="1"/>
  <c r="K2327" i="1" s="1"/>
  <c r="J2332" i="1"/>
  <c r="K2332" i="1" s="1"/>
  <c r="J2333" i="1"/>
  <c r="K2333" i="1" s="1"/>
  <c r="J2334" i="1"/>
  <c r="K2334" i="1" s="1"/>
  <c r="J2335" i="1"/>
  <c r="K2335" i="1" s="1"/>
  <c r="J2336" i="1"/>
  <c r="K2336" i="1" s="1"/>
  <c r="J2337" i="1"/>
  <c r="K2337" i="1" s="1"/>
  <c r="J2338" i="1"/>
  <c r="K2338" i="1" s="1"/>
  <c r="J2339" i="1"/>
  <c r="K2339" i="1" s="1"/>
  <c r="J2340" i="1"/>
  <c r="K2340" i="1" s="1"/>
  <c r="J2341" i="1"/>
  <c r="K2341" i="1" s="1"/>
  <c r="J2342" i="1"/>
  <c r="K2342" i="1" s="1"/>
  <c r="J2343" i="1"/>
  <c r="K2343" i="1" s="1"/>
  <c r="J2344" i="1"/>
  <c r="K2344" i="1" s="1"/>
  <c r="J2345" i="1"/>
  <c r="K2345" i="1" s="1"/>
  <c r="J2346" i="1"/>
  <c r="K2346" i="1" s="1"/>
  <c r="J2347" i="1"/>
  <c r="K2347" i="1" s="1"/>
  <c r="J2348" i="1"/>
  <c r="K2348" i="1" s="1"/>
  <c r="J2349" i="1"/>
  <c r="K2349" i="1" s="1"/>
  <c r="J2350" i="1"/>
  <c r="K2350" i="1" s="1"/>
  <c r="J2351" i="1"/>
  <c r="K2351" i="1" s="1"/>
  <c r="J2352" i="1"/>
  <c r="K2352" i="1" s="1"/>
  <c r="J2353" i="1"/>
  <c r="K2353" i="1" s="1"/>
  <c r="J2354" i="1"/>
  <c r="K2354" i="1" s="1"/>
  <c r="J2355" i="1"/>
  <c r="K2355" i="1" s="1"/>
  <c r="J2356" i="1"/>
  <c r="K2356" i="1" s="1"/>
  <c r="J2357" i="1"/>
  <c r="K2357" i="1" s="1"/>
  <c r="J2358" i="1"/>
  <c r="K2358" i="1" s="1"/>
  <c r="J2359" i="1"/>
  <c r="K2359" i="1" s="1"/>
  <c r="J2360" i="1"/>
  <c r="K2360" i="1" s="1"/>
  <c r="J2361" i="1"/>
  <c r="K2361" i="1" s="1"/>
  <c r="J2362" i="1"/>
  <c r="K2362" i="1" s="1"/>
  <c r="J2363" i="1"/>
  <c r="K2363" i="1" s="1"/>
  <c r="J2364" i="1"/>
  <c r="K2364" i="1" s="1"/>
  <c r="J2365" i="1"/>
  <c r="K2365" i="1" s="1"/>
  <c r="J2366" i="1"/>
  <c r="K2366" i="1" s="1"/>
  <c r="J2367" i="1"/>
  <c r="K2367" i="1" s="1"/>
  <c r="J2368" i="1"/>
  <c r="K2368" i="1" s="1"/>
  <c r="J2369" i="1"/>
  <c r="K2369" i="1" s="1"/>
  <c r="J2370" i="1"/>
  <c r="K2370" i="1" s="1"/>
  <c r="J2371" i="1"/>
  <c r="K2371" i="1" s="1"/>
  <c r="J2372" i="1"/>
  <c r="K2372" i="1" s="1"/>
  <c r="J2373" i="1"/>
  <c r="K2373" i="1" s="1"/>
  <c r="J2374" i="1"/>
  <c r="K2374" i="1" s="1"/>
  <c r="J2375" i="1"/>
  <c r="K2375" i="1" s="1"/>
  <c r="J2376" i="1"/>
  <c r="K2376" i="1" s="1"/>
  <c r="J2377" i="1"/>
  <c r="K2377" i="1" s="1"/>
  <c r="J2378" i="1"/>
  <c r="K2378" i="1" s="1"/>
  <c r="J2379" i="1"/>
  <c r="K2379" i="1" s="1"/>
  <c r="J2380" i="1"/>
  <c r="K2380" i="1" s="1"/>
  <c r="J2381" i="1"/>
  <c r="K2381" i="1" s="1"/>
  <c r="J2382" i="1"/>
  <c r="K2382" i="1" s="1"/>
  <c r="J2383" i="1"/>
  <c r="K2383" i="1" s="1"/>
  <c r="J2384" i="1"/>
  <c r="K2384" i="1" s="1"/>
  <c r="J2385" i="1"/>
  <c r="K2385" i="1" s="1"/>
  <c r="J2386" i="1"/>
  <c r="K2386" i="1" s="1"/>
  <c r="J2387" i="1"/>
  <c r="K2387" i="1" s="1"/>
  <c r="J2388" i="1"/>
  <c r="K2388" i="1" s="1"/>
  <c r="J2389" i="1"/>
  <c r="K2389" i="1" s="1"/>
  <c r="J2390" i="1"/>
  <c r="K2390" i="1" s="1"/>
  <c r="J2391" i="1"/>
  <c r="K2391" i="1" s="1"/>
  <c r="J2392" i="1"/>
  <c r="K2392" i="1" s="1"/>
  <c r="J2393" i="1"/>
  <c r="K2393" i="1" s="1"/>
  <c r="J2394" i="1"/>
  <c r="K2394" i="1" s="1"/>
  <c r="J2395" i="1"/>
  <c r="K2395" i="1" s="1"/>
  <c r="J2396" i="1"/>
  <c r="K2396" i="1" s="1"/>
  <c r="J2397" i="1"/>
  <c r="K2397" i="1" s="1"/>
  <c r="J2398" i="1"/>
  <c r="K2398" i="1" s="1"/>
  <c r="J2399" i="1"/>
  <c r="K2399" i="1" s="1"/>
  <c r="J2401" i="1"/>
  <c r="K2401" i="1" s="1"/>
  <c r="J2402" i="1"/>
  <c r="K2402" i="1" s="1"/>
  <c r="J2403" i="1"/>
  <c r="K2403" i="1" s="1"/>
  <c r="J2404" i="1"/>
  <c r="K2404" i="1" s="1"/>
  <c r="J2405" i="1"/>
  <c r="K2405" i="1" s="1"/>
  <c r="J2406" i="1"/>
  <c r="K2406" i="1" s="1"/>
  <c r="J2407" i="1"/>
  <c r="K2407" i="1" s="1"/>
  <c r="J2400" i="1"/>
  <c r="K2400" i="1" s="1"/>
  <c r="J2409" i="1"/>
  <c r="K2409" i="1" s="1"/>
  <c r="J2410" i="1"/>
  <c r="K2410" i="1" s="1"/>
  <c r="J2411" i="1"/>
  <c r="K2411" i="1" s="1"/>
  <c r="J2412" i="1"/>
  <c r="K2412" i="1" s="1"/>
  <c r="J2408" i="1"/>
  <c r="K2408" i="1" s="1"/>
  <c r="J2413" i="1"/>
  <c r="K2413" i="1" s="1"/>
  <c r="J2414" i="1"/>
  <c r="K2414" i="1" s="1"/>
  <c r="J2311" i="1"/>
  <c r="K2311" i="1" s="1"/>
  <c r="J2415" i="1"/>
  <c r="K2415" i="1" s="1"/>
  <c r="J2416" i="1"/>
  <c r="K2416" i="1" s="1"/>
  <c r="J2417" i="1"/>
  <c r="K2417" i="1" s="1"/>
  <c r="J2422" i="1"/>
  <c r="K2422" i="1" s="1"/>
  <c r="J2423" i="1"/>
  <c r="K2423" i="1" s="1"/>
  <c r="J3014" i="1"/>
  <c r="K3014" i="1" s="1"/>
  <c r="J3019" i="1"/>
  <c r="K3019" i="1" s="1"/>
  <c r="J2881" i="1"/>
  <c r="K2881" i="1" s="1"/>
  <c r="J2886" i="1"/>
  <c r="K2886" i="1" s="1"/>
  <c r="J2891" i="1"/>
  <c r="K2891" i="1" s="1"/>
  <c r="J2896" i="1"/>
  <c r="K2896" i="1" s="1"/>
  <c r="J2901" i="1"/>
  <c r="K2901" i="1" s="1"/>
  <c r="J2906" i="1"/>
  <c r="K2906" i="1" s="1"/>
  <c r="J2926" i="1"/>
  <c r="K2926" i="1" s="1"/>
  <c r="J2911" i="1"/>
  <c r="K2911" i="1" s="1"/>
  <c r="J2916" i="1"/>
  <c r="K2916" i="1" s="1"/>
  <c r="J2921" i="1"/>
  <c r="K2921" i="1" s="1"/>
  <c r="J2931" i="1"/>
  <c r="K2931" i="1" s="1"/>
  <c r="J2936" i="1"/>
  <c r="K2936" i="1" s="1"/>
  <c r="J2941" i="1"/>
  <c r="K2941" i="1" s="1"/>
  <c r="J2946" i="1"/>
  <c r="K2946" i="1" s="1"/>
  <c r="J2951" i="1"/>
  <c r="K2951" i="1" s="1"/>
  <c r="J2956" i="1"/>
  <c r="K2956" i="1" s="1"/>
  <c r="J2961" i="1"/>
  <c r="K2961" i="1" s="1"/>
  <c r="J2966" i="1"/>
  <c r="K2966" i="1" s="1"/>
  <c r="J2971" i="1"/>
  <c r="K2971" i="1" s="1"/>
  <c r="J2976" i="1"/>
  <c r="K2976" i="1" s="1"/>
  <c r="J2981" i="1"/>
  <c r="K2981" i="1" s="1"/>
  <c r="J2986" i="1"/>
  <c r="K2986" i="1" s="1"/>
  <c r="J2991" i="1"/>
  <c r="K2991" i="1" s="1"/>
  <c r="J2996" i="1"/>
  <c r="K2996" i="1" s="1"/>
  <c r="J3001" i="1"/>
  <c r="K3001" i="1" s="1"/>
  <c r="J155" i="1"/>
  <c r="K155" i="1" s="1"/>
  <c r="J156" i="1"/>
  <c r="K156" i="1" s="1"/>
  <c r="J157" i="1"/>
  <c r="K157" i="1" s="1"/>
  <c r="J158" i="1"/>
  <c r="K158" i="1" s="1"/>
  <c r="J632" i="1"/>
  <c r="K632" i="1" s="1"/>
  <c r="J633" i="1"/>
  <c r="K633" i="1" s="1"/>
  <c r="J1644" i="1"/>
  <c r="K1644" i="1" s="1"/>
  <c r="J1645" i="1"/>
  <c r="K1645" i="1" s="1"/>
  <c r="J11830" i="1"/>
  <c r="K11830" i="1" s="1"/>
  <c r="J11828" i="1"/>
  <c r="K11828" i="1" s="1"/>
  <c r="J11829" i="1"/>
  <c r="K11829" i="1" s="1"/>
  <c r="J11831" i="1"/>
  <c r="K11831" i="1" s="1"/>
  <c r="J3079" i="1"/>
  <c r="K3079" i="1" s="1"/>
  <c r="J3080" i="1"/>
  <c r="K3080" i="1" s="1"/>
  <c r="J3081" i="1"/>
  <c r="K3081" i="1" s="1"/>
  <c r="J3083" i="1"/>
  <c r="K3083" i="1" s="1"/>
  <c r="J3084" i="1"/>
  <c r="K3084" i="1" s="1"/>
  <c r="J3085" i="1"/>
  <c r="K3085" i="1" s="1"/>
  <c r="J3086" i="1"/>
  <c r="K3086" i="1" s="1"/>
  <c r="J3087" i="1"/>
  <c r="K3087" i="1" s="1"/>
  <c r="J3088" i="1"/>
  <c r="K3088" i="1" s="1"/>
  <c r="J3089" i="1"/>
  <c r="K3089" i="1" s="1"/>
  <c r="J3090" i="1"/>
  <c r="K3090" i="1" s="1"/>
  <c r="J3091" i="1"/>
  <c r="K3091" i="1" s="1"/>
  <c r="J3092" i="1"/>
  <c r="K3092" i="1" s="1"/>
  <c r="J3093" i="1"/>
  <c r="K3093" i="1" s="1"/>
  <c r="J3094" i="1"/>
  <c r="K3094" i="1" s="1"/>
  <c r="J3095" i="1"/>
  <c r="K3095" i="1" s="1"/>
  <c r="J3096" i="1"/>
  <c r="K3096" i="1" s="1"/>
  <c r="J3097" i="1"/>
  <c r="K3097" i="1" s="1"/>
  <c r="J3098" i="1"/>
  <c r="K3098" i="1" s="1"/>
  <c r="J3099" i="1"/>
  <c r="K3099" i="1" s="1"/>
  <c r="J3100" i="1"/>
  <c r="K3100" i="1" s="1"/>
  <c r="J3101" i="1"/>
  <c r="K3101" i="1" s="1"/>
  <c r="J3102" i="1"/>
  <c r="K3102" i="1" s="1"/>
  <c r="J3103" i="1"/>
  <c r="K3103" i="1" s="1"/>
  <c r="J3104" i="1"/>
  <c r="K3104" i="1" s="1"/>
  <c r="J3105" i="1"/>
  <c r="K3105" i="1" s="1"/>
  <c r="J3106" i="1"/>
  <c r="K3106" i="1" s="1"/>
  <c r="J3107" i="1"/>
  <c r="K3107" i="1" s="1"/>
  <c r="J3108" i="1"/>
  <c r="K3108" i="1" s="1"/>
  <c r="J3109" i="1"/>
  <c r="K3109" i="1" s="1"/>
  <c r="J3110" i="1"/>
  <c r="K3110" i="1" s="1"/>
  <c r="J3111" i="1"/>
  <c r="K3111" i="1" s="1"/>
  <c r="J3112" i="1"/>
  <c r="K3112" i="1" s="1"/>
  <c r="J3113" i="1"/>
  <c r="K3113" i="1" s="1"/>
  <c r="J3114" i="1"/>
  <c r="K3114" i="1" s="1"/>
  <c r="J3115" i="1"/>
  <c r="K3115" i="1" s="1"/>
  <c r="J3116" i="1"/>
  <c r="K3116" i="1" s="1"/>
  <c r="J3117" i="1"/>
  <c r="K3117" i="1" s="1"/>
  <c r="J3118" i="1"/>
  <c r="K3118" i="1" s="1"/>
  <c r="J3119" i="1"/>
  <c r="K3119" i="1" s="1"/>
  <c r="J3120" i="1"/>
  <c r="K3120" i="1" s="1"/>
  <c r="J3121" i="1"/>
  <c r="K3121" i="1" s="1"/>
  <c r="J3122" i="1"/>
  <c r="K3122" i="1" s="1"/>
  <c r="J3123" i="1"/>
  <c r="K3123" i="1" s="1"/>
  <c r="J3124" i="1"/>
  <c r="K3124" i="1" s="1"/>
  <c r="J3125" i="1"/>
  <c r="K3125" i="1" s="1"/>
  <c r="J3126" i="1"/>
  <c r="K3126" i="1" s="1"/>
  <c r="J3127" i="1"/>
  <c r="K3127" i="1" s="1"/>
  <c r="J3128" i="1"/>
  <c r="K3128" i="1" s="1"/>
  <c r="J3129" i="1"/>
  <c r="K3129" i="1" s="1"/>
  <c r="J3130" i="1"/>
  <c r="K3130" i="1" s="1"/>
  <c r="J3131" i="1"/>
  <c r="K3131" i="1" s="1"/>
  <c r="J3132" i="1"/>
  <c r="K3132" i="1" s="1"/>
  <c r="J3133" i="1"/>
  <c r="K3133" i="1" s="1"/>
  <c r="J3134" i="1"/>
  <c r="K3134" i="1" s="1"/>
  <c r="J3135" i="1"/>
  <c r="K3135" i="1" s="1"/>
  <c r="J3136" i="1"/>
  <c r="K3136" i="1" s="1"/>
  <c r="J3137" i="1"/>
  <c r="K3137" i="1" s="1"/>
  <c r="J3138" i="1"/>
  <c r="K3138" i="1" s="1"/>
  <c r="J3139" i="1"/>
  <c r="K3139" i="1" s="1"/>
  <c r="J3140" i="1"/>
  <c r="K3140" i="1" s="1"/>
  <c r="J3141" i="1"/>
  <c r="K3141" i="1" s="1"/>
  <c r="J3142" i="1"/>
  <c r="K3142" i="1" s="1"/>
  <c r="J3143" i="1"/>
  <c r="K3143" i="1" s="1"/>
  <c r="J3144" i="1"/>
  <c r="K3144" i="1" s="1"/>
  <c r="J3145" i="1"/>
  <c r="K3145" i="1" s="1"/>
  <c r="J3146" i="1"/>
  <c r="K3146" i="1" s="1"/>
  <c r="J3147" i="1"/>
  <c r="K3147" i="1" s="1"/>
  <c r="J3148" i="1"/>
  <c r="K3148" i="1" s="1"/>
  <c r="J3149" i="1"/>
  <c r="K3149" i="1" s="1"/>
  <c r="J3150" i="1"/>
  <c r="K3150" i="1" s="1"/>
  <c r="J3151" i="1"/>
  <c r="K3151" i="1" s="1"/>
  <c r="J3152" i="1"/>
  <c r="K3152" i="1" s="1"/>
  <c r="J3153" i="1"/>
  <c r="K3153" i="1" s="1"/>
  <c r="J3154" i="1"/>
  <c r="K3154" i="1" s="1"/>
  <c r="J2769" i="1"/>
  <c r="K2769" i="1" s="1"/>
  <c r="J2774" i="1"/>
  <c r="K2774" i="1" s="1"/>
  <c r="J2778" i="1"/>
  <c r="K2778" i="1" s="1"/>
  <c r="J2782" i="1"/>
  <c r="K2782" i="1" s="1"/>
  <c r="J2786" i="1"/>
  <c r="K2786" i="1" s="1"/>
  <c r="J2790" i="1"/>
  <c r="K2790" i="1" s="1"/>
  <c r="J2794" i="1"/>
  <c r="K2794" i="1" s="1"/>
  <c r="J2798" i="1"/>
  <c r="K2798" i="1" s="1"/>
  <c r="J2806" i="1"/>
  <c r="K2806" i="1" s="1"/>
  <c r="J2810" i="1"/>
  <c r="K2810" i="1" s="1"/>
  <c r="J2814" i="1"/>
  <c r="K2814" i="1" s="1"/>
  <c r="J2818" i="1"/>
  <c r="K2818" i="1" s="1"/>
  <c r="J2822" i="1"/>
  <c r="K2822" i="1" s="1"/>
  <c r="J14964" i="1"/>
  <c r="K14964" i="1" s="1"/>
  <c r="J14969" i="1"/>
  <c r="K14969" i="1" s="1"/>
  <c r="J14974" i="1"/>
  <c r="K14974" i="1" s="1"/>
  <c r="J14979" i="1"/>
  <c r="K14979" i="1" s="1"/>
  <c r="J14984" i="1"/>
  <c r="K14984" i="1" s="1"/>
  <c r="J14989" i="1"/>
  <c r="K14989" i="1" s="1"/>
  <c r="J14994" i="1"/>
  <c r="K14994" i="1" s="1"/>
  <c r="J14999" i="1"/>
  <c r="K14999" i="1" s="1"/>
  <c r="J15004" i="1"/>
  <c r="K15004" i="1" s="1"/>
  <c r="J15009" i="1"/>
  <c r="K15009" i="1" s="1"/>
  <c r="J15014" i="1"/>
  <c r="K15014" i="1" s="1"/>
  <c r="J15019" i="1"/>
  <c r="K15019" i="1" s="1"/>
  <c r="J15024" i="1"/>
  <c r="K15024" i="1" s="1"/>
  <c r="J15029" i="1"/>
  <c r="K15029" i="1" s="1"/>
  <c r="J15034" i="1"/>
  <c r="K15034" i="1" s="1"/>
  <c r="J15039" i="1"/>
  <c r="K15039" i="1" s="1"/>
  <c r="J15044" i="1"/>
  <c r="K15044" i="1" s="1"/>
  <c r="J15049" i="1"/>
  <c r="K15049" i="1" s="1"/>
  <c r="J15054" i="1"/>
  <c r="K15054" i="1" s="1"/>
  <c r="J15059" i="1"/>
  <c r="K15059" i="1" s="1"/>
  <c r="J15064" i="1"/>
  <c r="K15064" i="1" s="1"/>
  <c r="J15069" i="1"/>
  <c r="K15069" i="1" s="1"/>
  <c r="J15074" i="1"/>
  <c r="K15074" i="1" s="1"/>
  <c r="J15079" i="1"/>
  <c r="K15079" i="1" s="1"/>
  <c r="J15104" i="1"/>
  <c r="K15104" i="1" s="1"/>
  <c r="J15109" i="1"/>
  <c r="K15109" i="1" s="1"/>
  <c r="J15114" i="1"/>
  <c r="K15114" i="1" s="1"/>
  <c r="J15119" i="1"/>
  <c r="K15119" i="1" s="1"/>
  <c r="J15124" i="1"/>
  <c r="K15124" i="1" s="1"/>
  <c r="J15084" i="1"/>
  <c r="K15084" i="1" s="1"/>
  <c r="J15089" i="1"/>
  <c r="K15089" i="1" s="1"/>
  <c r="J15094" i="1"/>
  <c r="K15094" i="1" s="1"/>
  <c r="J15099" i="1"/>
  <c r="K15099" i="1" s="1"/>
  <c r="J15129" i="1"/>
  <c r="K15129" i="1" s="1"/>
  <c r="J15134" i="1"/>
  <c r="K15134" i="1" s="1"/>
  <c r="J15139" i="1"/>
  <c r="K15139" i="1" s="1"/>
  <c r="J15144" i="1"/>
  <c r="K15144" i="1" s="1"/>
  <c r="J15149" i="1"/>
  <c r="K15149" i="1" s="1"/>
  <c r="J15154" i="1"/>
  <c r="K15154" i="1" s="1"/>
  <c r="J15159" i="1"/>
  <c r="K15159" i="1" s="1"/>
  <c r="J15164" i="1"/>
  <c r="K15164" i="1" s="1"/>
  <c r="J15169" i="1"/>
  <c r="K15169" i="1" s="1"/>
  <c r="J15174" i="1"/>
  <c r="K15174" i="1" s="1"/>
  <c r="J15179" i="1"/>
  <c r="K15179" i="1" s="1"/>
  <c r="J15184" i="1"/>
  <c r="K15184" i="1" s="1"/>
  <c r="J15189" i="1"/>
  <c r="K15189" i="1" s="1"/>
  <c r="J15194" i="1"/>
  <c r="K15194" i="1" s="1"/>
  <c r="J15199" i="1"/>
  <c r="K15199" i="1" s="1"/>
  <c r="J15204" i="1"/>
  <c r="K15204" i="1" s="1"/>
  <c r="J15209" i="1"/>
  <c r="K15209" i="1" s="1"/>
  <c r="J15214" i="1"/>
  <c r="K15214" i="1" s="1"/>
  <c r="J15219" i="1"/>
  <c r="K15219" i="1" s="1"/>
  <c r="J15224" i="1"/>
  <c r="K15224" i="1" s="1"/>
  <c r="J15229" i="1"/>
  <c r="K15229" i="1" s="1"/>
  <c r="J15234" i="1"/>
  <c r="K15234" i="1" s="1"/>
  <c r="J15239" i="1"/>
  <c r="K15239" i="1" s="1"/>
  <c r="J15244" i="1"/>
  <c r="K15244" i="1" s="1"/>
  <c r="J15254" i="1"/>
  <c r="K15254" i="1" s="1"/>
  <c r="J15259" i="1"/>
  <c r="K15259" i="1" s="1"/>
  <c r="J15249" i="1"/>
  <c r="K15249" i="1" s="1"/>
  <c r="J15264" i="1"/>
  <c r="K15264" i="1" s="1"/>
  <c r="J15269" i="1"/>
  <c r="K15269" i="1" s="1"/>
  <c r="J15274" i="1"/>
  <c r="K15274" i="1" s="1"/>
  <c r="J15279" i="1"/>
  <c r="K15279" i="1" s="1"/>
  <c r="J15284" i="1"/>
  <c r="K15284" i="1" s="1"/>
  <c r="J15289" i="1"/>
  <c r="K15289" i="1" s="1"/>
  <c r="J15294" i="1"/>
  <c r="K15294" i="1" s="1"/>
  <c r="J15299" i="1"/>
  <c r="K15299" i="1" s="1"/>
  <c r="J15304" i="1"/>
  <c r="K15304" i="1" s="1"/>
  <c r="J15415" i="1"/>
  <c r="K15415" i="1" s="1"/>
  <c r="J15416" i="1"/>
  <c r="K15416" i="1" s="1"/>
  <c r="J15417" i="1"/>
  <c r="K15417" i="1" s="1"/>
  <c r="J15418" i="1"/>
  <c r="K15418" i="1" s="1"/>
  <c r="J15419" i="1"/>
  <c r="K15419" i="1" s="1"/>
  <c r="J15420" i="1"/>
  <c r="K15420" i="1" s="1"/>
  <c r="J15421" i="1"/>
  <c r="K15421" i="1" s="1"/>
  <c r="J15422" i="1"/>
  <c r="K15422" i="1" s="1"/>
  <c r="J15423" i="1"/>
  <c r="K15423" i="1" s="1"/>
  <c r="J15424" i="1"/>
  <c r="K15424" i="1" s="1"/>
  <c r="J15425" i="1"/>
  <c r="K15425" i="1" s="1"/>
  <c r="J15426" i="1"/>
  <c r="K15426" i="1" s="1"/>
  <c r="J15427" i="1"/>
  <c r="K15427" i="1" s="1"/>
  <c r="J15428" i="1"/>
  <c r="K15428" i="1" s="1"/>
  <c r="J15429" i="1"/>
  <c r="K15429" i="1" s="1"/>
  <c r="J15430" i="1"/>
  <c r="K15430" i="1" s="1"/>
  <c r="J15431" i="1"/>
  <c r="K15431" i="1" s="1"/>
  <c r="J15432" i="1"/>
  <c r="K15432" i="1" s="1"/>
  <c r="J15433" i="1"/>
  <c r="K15433" i="1" s="1"/>
  <c r="J15434" i="1"/>
  <c r="K15434" i="1" s="1"/>
  <c r="J15435" i="1"/>
  <c r="K15435" i="1" s="1"/>
  <c r="J15436" i="1"/>
  <c r="K15436" i="1" s="1"/>
  <c r="J15437" i="1"/>
  <c r="K15437" i="1" s="1"/>
  <c r="J15438" i="1"/>
  <c r="K15438" i="1" s="1"/>
  <c r="J15439" i="1"/>
  <c r="K15439" i="1" s="1"/>
  <c r="J15440" i="1"/>
  <c r="K15440" i="1" s="1"/>
  <c r="J15441" i="1"/>
  <c r="K15441" i="1" s="1"/>
  <c r="J15442" i="1"/>
  <c r="K15442" i="1" s="1"/>
  <c r="J15443" i="1"/>
  <c r="K15443" i="1" s="1"/>
  <c r="J15444" i="1"/>
  <c r="K15444" i="1" s="1"/>
  <c r="J15445" i="1"/>
  <c r="K15445" i="1" s="1"/>
  <c r="J15446" i="1"/>
  <c r="K15446" i="1" s="1"/>
  <c r="J15447" i="1"/>
  <c r="K15447" i="1" s="1"/>
  <c r="J15448" i="1"/>
  <c r="K15448" i="1" s="1"/>
  <c r="J15449" i="1"/>
  <c r="K15449" i="1" s="1"/>
  <c r="J15450" i="1"/>
  <c r="K15450" i="1" s="1"/>
  <c r="J15451" i="1"/>
  <c r="K15451" i="1" s="1"/>
  <c r="J15452" i="1"/>
  <c r="K15452" i="1" s="1"/>
  <c r="J15453" i="1"/>
  <c r="K15453" i="1" s="1"/>
  <c r="J15454" i="1"/>
  <c r="K15454" i="1" s="1"/>
  <c r="J15455" i="1"/>
  <c r="K15455" i="1" s="1"/>
  <c r="J15456" i="1"/>
  <c r="K15456" i="1" s="1"/>
  <c r="J15457" i="1"/>
  <c r="K15457" i="1" s="1"/>
  <c r="J15458" i="1"/>
  <c r="K15458" i="1" s="1"/>
  <c r="J15459" i="1"/>
  <c r="K15459" i="1" s="1"/>
  <c r="J15460" i="1"/>
  <c r="K15460" i="1" s="1"/>
  <c r="J15461" i="1"/>
  <c r="K15461" i="1" s="1"/>
  <c r="J15462" i="1"/>
  <c r="K15462" i="1" s="1"/>
  <c r="J15463" i="1"/>
  <c r="K15463" i="1" s="1"/>
  <c r="J15464" i="1"/>
  <c r="K15464" i="1" s="1"/>
  <c r="J15465" i="1"/>
  <c r="K15465" i="1" s="1"/>
  <c r="J15466" i="1"/>
  <c r="K15466" i="1" s="1"/>
  <c r="J15467" i="1"/>
  <c r="K15467" i="1" s="1"/>
  <c r="J15468" i="1"/>
  <c r="K15468" i="1" s="1"/>
  <c r="J15469" i="1"/>
  <c r="K15469" i="1" s="1"/>
  <c r="J15470" i="1"/>
  <c r="K15470" i="1" s="1"/>
  <c r="J15471" i="1"/>
  <c r="K15471" i="1" s="1"/>
  <c r="J15472" i="1"/>
  <c r="K15472" i="1" s="1"/>
  <c r="J15473" i="1"/>
  <c r="K15473" i="1" s="1"/>
  <c r="J15474" i="1"/>
  <c r="K15474" i="1" s="1"/>
  <c r="J15475" i="1"/>
  <c r="K15475" i="1" s="1"/>
  <c r="J15476" i="1"/>
  <c r="K15476" i="1" s="1"/>
  <c r="J15477" i="1"/>
  <c r="K15477" i="1" s="1"/>
  <c r="J15478" i="1"/>
  <c r="K15478" i="1" s="1"/>
  <c r="J15479" i="1"/>
  <c r="K15479" i="1" s="1"/>
  <c r="J15480" i="1"/>
  <c r="K15480" i="1" s="1"/>
  <c r="J15481" i="1"/>
  <c r="K15481" i="1" s="1"/>
  <c r="J15482" i="1"/>
  <c r="K15482" i="1" s="1"/>
  <c r="J15483" i="1"/>
  <c r="K15483" i="1" s="1"/>
  <c r="J3446" i="1"/>
  <c r="K3446" i="1" s="1"/>
  <c r="J3447" i="1"/>
  <c r="K3447" i="1" s="1"/>
  <c r="J3448" i="1"/>
  <c r="K3448" i="1" s="1"/>
  <c r="J3449" i="1"/>
  <c r="K3449" i="1" s="1"/>
  <c r="J3450" i="1"/>
  <c r="K3450" i="1" s="1"/>
  <c r="J3451" i="1"/>
  <c r="K3451" i="1" s="1"/>
  <c r="J3452" i="1"/>
  <c r="K3452" i="1" s="1"/>
  <c r="J3453" i="1"/>
  <c r="K3453" i="1" s="1"/>
  <c r="J3454" i="1"/>
  <c r="K3454" i="1" s="1"/>
  <c r="J3456" i="1"/>
  <c r="K3456" i="1" s="1"/>
  <c r="J3455" i="1"/>
  <c r="K3455" i="1" s="1"/>
  <c r="J3457" i="1"/>
  <c r="K3457" i="1" s="1"/>
  <c r="J3458" i="1"/>
  <c r="K3458" i="1" s="1"/>
  <c r="J3459" i="1"/>
  <c r="K3459" i="1" s="1"/>
  <c r="J3460" i="1"/>
  <c r="K3460" i="1" s="1"/>
  <c r="J3461" i="1"/>
  <c r="K3461" i="1" s="1"/>
  <c r="J3462" i="1"/>
  <c r="K3462" i="1" s="1"/>
  <c r="J3463" i="1"/>
  <c r="K3463" i="1" s="1"/>
  <c r="J3464" i="1"/>
  <c r="K3464" i="1" s="1"/>
  <c r="J3465" i="1"/>
  <c r="K3465" i="1" s="1"/>
  <c r="J3466" i="1"/>
  <c r="K3466" i="1" s="1"/>
  <c r="J3467" i="1"/>
  <c r="K3467" i="1" s="1"/>
  <c r="J3468" i="1"/>
  <c r="K3468" i="1" s="1"/>
  <c r="J3469" i="1"/>
  <c r="K3469" i="1" s="1"/>
  <c r="J3470" i="1"/>
  <c r="K3470" i="1" s="1"/>
  <c r="J15617" i="1"/>
  <c r="K15617" i="1" s="1"/>
  <c r="J15618" i="1"/>
  <c r="K15618" i="1" s="1"/>
  <c r="J15619" i="1"/>
  <c r="K15619" i="1" s="1"/>
  <c r="J15616" i="1"/>
  <c r="K15616" i="1" s="1"/>
  <c r="J15620" i="1"/>
  <c r="K15620" i="1" s="1"/>
  <c r="J15645" i="1"/>
  <c r="K15645" i="1" s="1"/>
  <c r="J15646" i="1"/>
  <c r="K15646" i="1" s="1"/>
  <c r="J15647" i="1"/>
  <c r="K15647" i="1" s="1"/>
  <c r="J15648" i="1"/>
  <c r="K15648" i="1" s="1"/>
  <c r="J15649" i="1"/>
  <c r="K15649" i="1" s="1"/>
  <c r="J15650" i="1"/>
  <c r="K15650" i="1" s="1"/>
  <c r="J15651" i="1"/>
  <c r="K15651" i="1" s="1"/>
  <c r="J15652" i="1"/>
  <c r="K15652" i="1" s="1"/>
  <c r="J15653" i="1"/>
  <c r="K15653" i="1" s="1"/>
  <c r="J15654" i="1"/>
  <c r="K15654" i="1" s="1"/>
  <c r="J15655" i="1"/>
  <c r="K15655" i="1" s="1"/>
  <c r="J15656" i="1"/>
  <c r="K15656" i="1" s="1"/>
  <c r="J15657" i="1"/>
  <c r="K15657" i="1" s="1"/>
  <c r="J15658" i="1"/>
  <c r="K15658" i="1" s="1"/>
  <c r="J15659" i="1"/>
  <c r="K15659" i="1" s="1"/>
  <c r="J15660" i="1"/>
  <c r="K15660" i="1" s="1"/>
  <c r="J15661" i="1"/>
  <c r="K15661" i="1" s="1"/>
  <c r="J15662" i="1"/>
  <c r="K15662" i="1" s="1"/>
  <c r="J15663" i="1"/>
  <c r="K15663" i="1" s="1"/>
  <c r="J15664" i="1"/>
  <c r="K15664" i="1" s="1"/>
  <c r="J15665" i="1"/>
  <c r="K15665" i="1" s="1"/>
  <c r="J15666" i="1"/>
  <c r="K15666" i="1" s="1"/>
  <c r="J15621" i="1"/>
  <c r="K15621" i="1" s="1"/>
  <c r="J15622" i="1"/>
  <c r="K15622" i="1" s="1"/>
  <c r="J15623" i="1"/>
  <c r="K15623" i="1" s="1"/>
  <c r="J15624" i="1"/>
  <c r="K15624" i="1" s="1"/>
  <c r="J15625" i="1"/>
  <c r="K15625" i="1" s="1"/>
  <c r="J15626" i="1"/>
  <c r="K15626" i="1" s="1"/>
  <c r="J15627" i="1"/>
  <c r="K15627" i="1" s="1"/>
  <c r="J15628" i="1"/>
  <c r="K15628" i="1" s="1"/>
  <c r="J15629" i="1"/>
  <c r="K15629" i="1" s="1"/>
  <c r="J15630" i="1"/>
  <c r="K15630" i="1" s="1"/>
  <c r="J15631" i="1"/>
  <c r="K15631" i="1" s="1"/>
  <c r="J15632" i="1"/>
  <c r="K15632" i="1" s="1"/>
  <c r="J15633" i="1"/>
  <c r="K15633" i="1" s="1"/>
  <c r="J15634" i="1"/>
  <c r="K15634" i="1" s="1"/>
  <c r="J15635" i="1"/>
  <c r="K15635" i="1" s="1"/>
  <c r="J15636" i="1"/>
  <c r="K15636" i="1" s="1"/>
  <c r="J15637" i="1"/>
  <c r="K15637" i="1" s="1"/>
  <c r="J15638" i="1"/>
  <c r="K15638" i="1" s="1"/>
  <c r="J15639" i="1"/>
  <c r="K15639" i="1" s="1"/>
  <c r="J15640" i="1"/>
  <c r="K15640" i="1" s="1"/>
  <c r="J15641" i="1"/>
  <c r="K15641" i="1" s="1"/>
  <c r="J15642" i="1"/>
  <c r="K15642" i="1" s="1"/>
  <c r="J15643" i="1"/>
  <c r="K15643" i="1" s="1"/>
  <c r="J15644" i="1"/>
  <c r="K15644" i="1" s="1"/>
  <c r="J15667" i="1"/>
  <c r="K15667" i="1" s="1"/>
  <c r="J15668" i="1"/>
  <c r="K15668" i="1" s="1"/>
  <c r="J15678" i="1"/>
  <c r="K15678" i="1" s="1"/>
  <c r="J15679" i="1"/>
  <c r="K15679" i="1" s="1"/>
  <c r="J15669" i="1"/>
  <c r="K15669" i="1" s="1"/>
  <c r="J15670" i="1"/>
  <c r="K15670" i="1" s="1"/>
  <c r="J15671" i="1"/>
  <c r="K15671" i="1" s="1"/>
  <c r="J15672" i="1"/>
  <c r="K15672" i="1" s="1"/>
  <c r="J15673" i="1"/>
  <c r="K15673" i="1" s="1"/>
  <c r="J15674" i="1"/>
  <c r="K15674" i="1" s="1"/>
  <c r="J15675" i="1"/>
  <c r="K15675" i="1" s="1"/>
  <c r="J15676" i="1"/>
  <c r="K15676" i="1" s="1"/>
  <c r="J15677" i="1"/>
  <c r="K15677" i="1" s="1"/>
  <c r="J15680" i="1"/>
  <c r="K15680" i="1" s="1"/>
  <c r="J15681" i="1"/>
  <c r="K15681" i="1" s="1"/>
  <c r="J15682" i="1"/>
  <c r="K15682" i="1" s="1"/>
  <c r="J15611" i="1"/>
  <c r="K15611" i="1" s="1"/>
  <c r="J15612" i="1"/>
  <c r="K15612" i="1" s="1"/>
  <c r="J15613" i="1"/>
  <c r="K15613" i="1" s="1"/>
  <c r="J15614" i="1"/>
  <c r="K15614" i="1" s="1"/>
  <c r="J15615" i="1"/>
  <c r="K15615" i="1" s="1"/>
  <c r="J15683" i="1"/>
  <c r="K15683" i="1" s="1"/>
  <c r="J15684" i="1"/>
  <c r="K15684" i="1" s="1"/>
  <c r="J15685" i="1"/>
  <c r="K15685" i="1" s="1"/>
  <c r="J15686" i="1"/>
  <c r="K15686" i="1" s="1"/>
  <c r="J15687" i="1"/>
  <c r="K15687" i="1" s="1"/>
  <c r="J15688" i="1"/>
  <c r="K15688" i="1" s="1"/>
  <c r="J15689" i="1"/>
  <c r="K15689" i="1" s="1"/>
  <c r="J15690" i="1"/>
  <c r="K15690" i="1" s="1"/>
  <c r="J15691" i="1"/>
  <c r="K15691" i="1" s="1"/>
  <c r="J15692" i="1"/>
  <c r="K15692" i="1" s="1"/>
  <c r="J15693" i="1"/>
  <c r="K15693" i="1" s="1"/>
  <c r="J15933" i="1"/>
  <c r="K15933" i="1" s="1"/>
  <c r="J15934" i="1"/>
  <c r="K15934" i="1" s="1"/>
  <c r="J15935" i="1"/>
  <c r="K15935" i="1" s="1"/>
  <c r="J15928" i="1"/>
  <c r="K15928" i="1" s="1"/>
  <c r="J15929" i="1"/>
  <c r="K15929" i="1" s="1"/>
  <c r="J15930" i="1"/>
  <c r="K15930" i="1" s="1"/>
  <c r="J15931" i="1"/>
  <c r="K15931" i="1" s="1"/>
  <c r="J15932" i="1"/>
  <c r="K15932" i="1" s="1"/>
  <c r="J15936" i="1"/>
  <c r="K15936" i="1" s="1"/>
  <c r="J15937" i="1"/>
  <c r="K15937" i="1" s="1"/>
  <c r="J15938" i="1"/>
  <c r="K15938" i="1" s="1"/>
  <c r="J15939" i="1"/>
  <c r="K15939" i="1" s="1"/>
  <c r="J15940" i="1"/>
  <c r="K15940" i="1" s="1"/>
  <c r="J12870" i="1"/>
  <c r="K12870" i="1" s="1"/>
  <c r="J12871" i="1"/>
  <c r="K12871" i="1" s="1"/>
  <c r="J12872" i="1"/>
  <c r="K12872" i="1" s="1"/>
  <c r="J12873" i="1"/>
  <c r="K12873" i="1" s="1"/>
  <c r="J12874" i="1"/>
  <c r="K12874" i="1" s="1"/>
  <c r="J12875" i="1"/>
  <c r="K12875" i="1" s="1"/>
  <c r="J12876" i="1"/>
  <c r="K12876" i="1" s="1"/>
  <c r="J12877" i="1"/>
  <c r="K12877" i="1" s="1"/>
  <c r="J12878" i="1"/>
  <c r="K12878" i="1" s="1"/>
  <c r="J12879" i="1"/>
  <c r="K12879" i="1" s="1"/>
  <c r="J12880" i="1"/>
  <c r="K12880" i="1" s="1"/>
  <c r="J12881" i="1"/>
  <c r="K12881" i="1" s="1"/>
  <c r="J12882" i="1"/>
  <c r="K12882" i="1" s="1"/>
  <c r="J12883" i="1"/>
  <c r="K12883" i="1" s="1"/>
  <c r="J12884" i="1"/>
  <c r="K12884" i="1" s="1"/>
  <c r="J12885" i="1"/>
  <c r="K12885" i="1" s="1"/>
  <c r="J12886" i="1"/>
  <c r="K12886" i="1" s="1"/>
  <c r="J12887" i="1"/>
  <c r="K12887" i="1" s="1"/>
  <c r="J12888" i="1"/>
  <c r="K12888" i="1" s="1"/>
  <c r="J12889" i="1"/>
  <c r="K12889" i="1" s="1"/>
  <c r="J12890" i="1"/>
  <c r="K12890" i="1" s="1"/>
  <c r="J12891" i="1"/>
  <c r="K12891" i="1" s="1"/>
  <c r="J12892" i="1"/>
  <c r="K12892" i="1" s="1"/>
  <c r="J12893" i="1"/>
  <c r="K12893" i="1" s="1"/>
  <c r="J12894" i="1"/>
  <c r="K12894" i="1" s="1"/>
  <c r="J12895" i="1"/>
  <c r="K12895" i="1" s="1"/>
  <c r="J12896" i="1"/>
  <c r="K12896" i="1" s="1"/>
  <c r="J12897" i="1"/>
  <c r="K12897" i="1" s="1"/>
  <c r="J12898" i="1"/>
  <c r="K12898" i="1" s="1"/>
  <c r="J12899" i="1"/>
  <c r="K12899" i="1" s="1"/>
  <c r="J12900" i="1"/>
  <c r="K12900" i="1" s="1"/>
  <c r="J12901" i="1"/>
  <c r="K12901" i="1" s="1"/>
  <c r="J12902" i="1"/>
  <c r="K12902" i="1" s="1"/>
  <c r="J12903" i="1"/>
  <c r="K12903" i="1" s="1"/>
  <c r="J12904" i="1"/>
  <c r="K12904" i="1" s="1"/>
  <c r="J12905" i="1"/>
  <c r="K12905" i="1" s="1"/>
  <c r="J12907" i="1"/>
  <c r="K12907" i="1" s="1"/>
  <c r="J12906" i="1"/>
  <c r="K12906" i="1" s="1"/>
  <c r="J12908" i="1"/>
  <c r="K12908" i="1" s="1"/>
  <c r="J12909" i="1"/>
  <c r="K12909" i="1" s="1"/>
  <c r="J12910" i="1"/>
  <c r="K12910" i="1" s="1"/>
  <c r="J12911" i="1"/>
  <c r="K12911" i="1" s="1"/>
  <c r="J12912" i="1"/>
  <c r="K12912" i="1" s="1"/>
  <c r="J12913" i="1"/>
  <c r="K12913" i="1" s="1"/>
  <c r="J12914" i="1"/>
  <c r="K12914" i="1" s="1"/>
  <c r="J12915" i="1"/>
  <c r="K12915" i="1" s="1"/>
  <c r="J12916" i="1"/>
  <c r="K12916" i="1" s="1"/>
  <c r="J12917" i="1"/>
  <c r="K12917" i="1" s="1"/>
  <c r="J12918" i="1"/>
  <c r="K12918" i="1" s="1"/>
  <c r="J12924" i="1"/>
  <c r="K12924" i="1" s="1"/>
  <c r="J12919" i="1"/>
  <c r="K12919" i="1" s="1"/>
  <c r="J12920" i="1"/>
  <c r="K12920" i="1" s="1"/>
  <c r="J12921" i="1"/>
  <c r="K12921" i="1" s="1"/>
  <c r="J12922" i="1"/>
  <c r="K12922" i="1" s="1"/>
  <c r="J12923" i="1"/>
  <c r="K12923" i="1" s="1"/>
  <c r="J12925" i="1"/>
  <c r="K12925" i="1" s="1"/>
  <c r="J12926" i="1"/>
  <c r="K12926" i="1" s="1"/>
  <c r="J12927" i="1"/>
  <c r="K12927" i="1" s="1"/>
  <c r="J12928" i="1"/>
  <c r="K12928" i="1" s="1"/>
  <c r="J12929" i="1"/>
  <c r="K12929" i="1" s="1"/>
  <c r="J12930" i="1"/>
  <c r="K12930" i="1" s="1"/>
  <c r="J12931" i="1"/>
  <c r="K12931" i="1" s="1"/>
  <c r="J12932" i="1"/>
  <c r="K12932" i="1" s="1"/>
  <c r="J12933" i="1"/>
  <c r="K12933" i="1" s="1"/>
  <c r="J12934" i="1"/>
  <c r="K12934" i="1" s="1"/>
  <c r="J12935" i="1"/>
  <c r="K12935" i="1" s="1"/>
  <c r="J12936" i="1"/>
  <c r="K12936" i="1" s="1"/>
  <c r="J12937" i="1"/>
  <c r="K12937" i="1" s="1"/>
  <c r="J12938" i="1"/>
  <c r="K12938" i="1" s="1"/>
  <c r="J12939" i="1"/>
  <c r="K12939" i="1" s="1"/>
  <c r="J12940" i="1"/>
  <c r="K12940" i="1" s="1"/>
  <c r="J12941" i="1"/>
  <c r="K12941" i="1" s="1"/>
  <c r="J13255" i="1"/>
  <c r="K13255" i="1" s="1"/>
  <c r="J13256" i="1"/>
  <c r="K13256" i="1" s="1"/>
  <c r="J13257" i="1"/>
  <c r="K13257" i="1" s="1"/>
  <c r="J13383" i="1"/>
  <c r="K13383" i="1" s="1"/>
  <c r="J13788" i="1"/>
  <c r="K13788" i="1" s="1"/>
  <c r="J13872" i="1"/>
  <c r="K13872" i="1" s="1"/>
  <c r="J13873" i="1"/>
  <c r="K13873" i="1" s="1"/>
  <c r="J13874" i="1"/>
  <c r="K13874" i="1" s="1"/>
  <c r="J13875" i="1"/>
  <c r="K13875" i="1" s="1"/>
  <c r="J13876" i="1"/>
  <c r="K13876" i="1" s="1"/>
  <c r="J13877" i="1"/>
  <c r="K13877" i="1" s="1"/>
  <c r="J13878" i="1"/>
  <c r="K13878" i="1" s="1"/>
  <c r="J13879" i="1"/>
  <c r="K13879" i="1" s="1"/>
  <c r="J13880" i="1"/>
  <c r="K13880" i="1" s="1"/>
  <c r="J13881" i="1"/>
  <c r="K13881" i="1" s="1"/>
  <c r="J13882" i="1"/>
  <c r="K13882" i="1" s="1"/>
  <c r="J13883" i="1"/>
  <c r="K13883" i="1" s="1"/>
  <c r="J13884" i="1"/>
  <c r="K13884" i="1" s="1"/>
  <c r="J13885" i="1"/>
  <c r="K13885" i="1" s="1"/>
  <c r="J13886" i="1"/>
  <c r="K13886" i="1" s="1"/>
  <c r="J13887" i="1"/>
  <c r="K13887" i="1" s="1"/>
  <c r="J13888" i="1"/>
  <c r="K13888" i="1" s="1"/>
  <c r="J13889" i="1"/>
  <c r="K13889" i="1" s="1"/>
  <c r="J13890" i="1"/>
  <c r="K13890" i="1" s="1"/>
  <c r="J13891" i="1"/>
  <c r="K13891" i="1" s="1"/>
  <c r="J13892" i="1"/>
  <c r="K13892" i="1" s="1"/>
  <c r="J13893" i="1"/>
  <c r="K13893" i="1" s="1"/>
  <c r="J13895" i="1"/>
  <c r="K13895" i="1" s="1"/>
  <c r="J13894" i="1"/>
  <c r="K13894" i="1" s="1"/>
  <c r="J13896" i="1"/>
  <c r="K13896" i="1" s="1"/>
  <c r="J13897" i="1"/>
  <c r="K13897" i="1" s="1"/>
  <c r="J13898" i="1"/>
  <c r="K13898" i="1" s="1"/>
  <c r="J13899" i="1"/>
  <c r="K13899" i="1" s="1"/>
  <c r="J13900" i="1"/>
  <c r="K13900" i="1" s="1"/>
  <c r="J13901" i="1"/>
  <c r="K13901" i="1" s="1"/>
  <c r="J13902" i="1"/>
  <c r="K13902" i="1" s="1"/>
  <c r="J13961" i="1"/>
  <c r="K13961" i="1" s="1"/>
  <c r="J13962" i="1"/>
  <c r="K13962" i="1" s="1"/>
  <c r="J13963" i="1"/>
  <c r="K13963" i="1" s="1"/>
  <c r="J13964" i="1"/>
  <c r="K13964" i="1" s="1"/>
  <c r="J13965" i="1"/>
  <c r="K13965" i="1" s="1"/>
  <c r="J14021" i="1"/>
  <c r="K14021" i="1" s="1"/>
  <c r="J14022" i="1"/>
  <c r="K14022" i="1" s="1"/>
  <c r="J14023" i="1"/>
  <c r="K14023" i="1" s="1"/>
  <c r="J14024" i="1"/>
  <c r="K14024" i="1" s="1"/>
  <c r="J14025" i="1"/>
  <c r="K14025" i="1" s="1"/>
  <c r="J14026" i="1"/>
  <c r="K14026" i="1" s="1"/>
  <c r="J14027" i="1"/>
  <c r="K14027" i="1" s="1"/>
  <c r="J14028" i="1"/>
  <c r="K14028" i="1" s="1"/>
  <c r="J14029" i="1"/>
  <c r="K14029" i="1" s="1"/>
  <c r="J12843" i="1"/>
  <c r="K12843" i="1" s="1"/>
  <c r="J12844" i="1"/>
  <c r="K12844" i="1" s="1"/>
  <c r="J12845" i="1"/>
  <c r="K12845" i="1" s="1"/>
  <c r="J12846" i="1"/>
  <c r="K12846" i="1" s="1"/>
  <c r="J12847" i="1"/>
  <c r="K12847" i="1" s="1"/>
  <c r="J12848" i="1"/>
  <c r="K12848" i="1" s="1"/>
  <c r="J12849" i="1"/>
  <c r="K12849" i="1" s="1"/>
  <c r="J12850" i="1"/>
  <c r="K12850" i="1" s="1"/>
  <c r="J12851" i="1"/>
  <c r="K12851" i="1" s="1"/>
  <c r="J12852" i="1"/>
  <c r="K12852" i="1" s="1"/>
  <c r="J12853" i="1"/>
  <c r="K12853" i="1" s="1"/>
  <c r="J12855" i="1"/>
  <c r="K12855" i="1" s="1"/>
  <c r="J12856" i="1"/>
  <c r="K12856" i="1" s="1"/>
  <c r="J12857" i="1"/>
  <c r="K12857" i="1" s="1"/>
  <c r="J12858" i="1"/>
  <c r="K12858" i="1" s="1"/>
  <c r="J12859" i="1"/>
  <c r="K12859" i="1" s="1"/>
  <c r="J12860" i="1"/>
  <c r="K12860" i="1" s="1"/>
  <c r="J12861" i="1"/>
  <c r="K12861" i="1" s="1"/>
  <c r="J12862" i="1"/>
  <c r="K12862" i="1" s="1"/>
  <c r="J12863" i="1"/>
  <c r="K12863" i="1" s="1"/>
  <c r="J12864" i="1"/>
  <c r="K12864" i="1" s="1"/>
  <c r="J12865" i="1"/>
  <c r="K12865" i="1" s="1"/>
  <c r="J12866" i="1"/>
  <c r="K12866" i="1" s="1"/>
  <c r="J12867" i="1"/>
  <c r="K12867" i="1" s="1"/>
  <c r="J12868" i="1"/>
  <c r="K12868" i="1" s="1"/>
  <c r="J12869" i="1"/>
  <c r="K12869" i="1" s="1"/>
  <c r="J12838" i="1"/>
  <c r="K12838" i="1" s="1"/>
  <c r="J12839" i="1"/>
  <c r="K12839" i="1" s="1"/>
  <c r="J12840" i="1"/>
  <c r="K12840" i="1" s="1"/>
  <c r="J12841" i="1"/>
  <c r="K12841" i="1" s="1"/>
  <c r="J12842" i="1"/>
  <c r="K12842" i="1" s="1"/>
  <c r="J12854" i="1"/>
  <c r="K12854" i="1" s="1"/>
  <c r="J12942" i="1"/>
  <c r="K12942" i="1" s="1"/>
  <c r="J12943" i="1"/>
  <c r="K12943" i="1" s="1"/>
  <c r="J12944" i="1"/>
  <c r="K12944" i="1" s="1"/>
  <c r="J12945" i="1"/>
  <c r="K12945" i="1" s="1"/>
  <c r="J12946" i="1"/>
  <c r="K12946" i="1" s="1"/>
  <c r="J12947" i="1"/>
  <c r="K12947" i="1" s="1"/>
  <c r="J12952" i="1"/>
  <c r="K12952" i="1" s="1"/>
  <c r="J12957" i="1"/>
  <c r="K12957" i="1" s="1"/>
  <c r="J12987" i="1"/>
  <c r="K12987" i="1" s="1"/>
  <c r="J12992" i="1"/>
  <c r="K12992" i="1" s="1"/>
  <c r="J12997" i="1"/>
  <c r="K12997" i="1" s="1"/>
  <c r="J13002" i="1"/>
  <c r="K13002" i="1" s="1"/>
  <c r="J13007" i="1"/>
  <c r="K13007" i="1" s="1"/>
  <c r="J13012" i="1"/>
  <c r="K13012" i="1" s="1"/>
  <c r="J13017" i="1"/>
  <c r="K13017" i="1" s="1"/>
  <c r="J13022" i="1"/>
  <c r="K13022" i="1" s="1"/>
  <c r="J13027" i="1"/>
  <c r="K13027" i="1" s="1"/>
  <c r="J13032" i="1"/>
  <c r="K13032" i="1" s="1"/>
  <c r="J13037" i="1"/>
  <c r="K13037" i="1" s="1"/>
  <c r="J13042" i="1"/>
  <c r="K13042" i="1" s="1"/>
  <c r="J13047" i="1"/>
  <c r="K13047" i="1" s="1"/>
  <c r="J13052" i="1"/>
  <c r="K13052" i="1" s="1"/>
  <c r="J13057" i="1"/>
  <c r="K13057" i="1" s="1"/>
  <c r="J13062" i="1"/>
  <c r="K13062" i="1" s="1"/>
  <c r="J13067" i="1"/>
  <c r="K13067" i="1" s="1"/>
  <c r="J13072" i="1"/>
  <c r="K13072" i="1" s="1"/>
  <c r="J13077" i="1"/>
  <c r="K13077" i="1" s="1"/>
  <c r="J13082" i="1"/>
  <c r="K13082" i="1" s="1"/>
  <c r="J13087" i="1"/>
  <c r="K13087" i="1" s="1"/>
  <c r="J13092" i="1"/>
  <c r="K13092" i="1" s="1"/>
  <c r="J13097" i="1"/>
  <c r="K13097" i="1" s="1"/>
  <c r="J13102" i="1"/>
  <c r="K13102" i="1" s="1"/>
  <c r="J12962" i="1"/>
  <c r="K12962" i="1" s="1"/>
  <c r="J12967" i="1"/>
  <c r="K12967" i="1" s="1"/>
  <c r="J12972" i="1"/>
  <c r="K12972" i="1" s="1"/>
  <c r="J12977" i="1"/>
  <c r="K12977" i="1" s="1"/>
  <c r="J12982" i="1"/>
  <c r="K12982" i="1" s="1"/>
  <c r="J13112" i="1"/>
  <c r="K13112" i="1" s="1"/>
  <c r="J13117" i="1"/>
  <c r="K13117" i="1" s="1"/>
  <c r="J13122" i="1"/>
  <c r="K13122" i="1" s="1"/>
  <c r="J13127" i="1"/>
  <c r="K13127" i="1" s="1"/>
  <c r="J13132" i="1"/>
  <c r="K13132" i="1" s="1"/>
  <c r="J13137" i="1"/>
  <c r="K13137" i="1" s="1"/>
  <c r="J13142" i="1"/>
  <c r="K13142" i="1" s="1"/>
  <c r="J13152" i="1"/>
  <c r="K13152" i="1" s="1"/>
  <c r="J13157" i="1"/>
  <c r="K13157" i="1" s="1"/>
  <c r="J13162" i="1"/>
  <c r="K13162" i="1" s="1"/>
  <c r="J13147" i="1"/>
  <c r="K13147" i="1" s="1"/>
  <c r="J13167" i="1"/>
  <c r="K13167" i="1" s="1"/>
  <c r="J13172" i="1"/>
  <c r="K13172" i="1" s="1"/>
  <c r="J13177" i="1"/>
  <c r="K13177" i="1" s="1"/>
  <c r="J13107" i="1"/>
  <c r="K13107" i="1" s="1"/>
  <c r="J13182" i="1"/>
  <c r="K13182" i="1" s="1"/>
  <c r="J13187" i="1"/>
  <c r="K13187" i="1" s="1"/>
  <c r="J13192" i="1"/>
  <c r="K13192" i="1" s="1"/>
  <c r="J13197" i="1"/>
  <c r="K13197" i="1" s="1"/>
  <c r="J13202" i="1"/>
  <c r="K13202" i="1" s="1"/>
  <c r="J13207" i="1"/>
  <c r="K13207" i="1" s="1"/>
  <c r="J13212" i="1"/>
  <c r="K13212" i="1" s="1"/>
  <c r="J13217" i="1"/>
  <c r="K13217" i="1" s="1"/>
  <c r="J13222" i="1"/>
  <c r="K13222" i="1" s="1"/>
  <c r="J13227" i="1"/>
  <c r="K13227" i="1" s="1"/>
  <c r="J13232" i="1"/>
  <c r="K13232" i="1" s="1"/>
  <c r="J12818" i="1"/>
  <c r="K12818" i="1" s="1"/>
  <c r="J12823" i="1"/>
  <c r="K12823" i="1" s="1"/>
  <c r="J12828" i="1"/>
  <c r="K12828" i="1" s="1"/>
  <c r="J12833" i="1"/>
  <c r="K12833" i="1" s="1"/>
  <c r="J13616" i="1"/>
  <c r="K13616" i="1" s="1"/>
  <c r="J13621" i="1"/>
  <c r="K13621" i="1" s="1"/>
  <c r="J13626" i="1"/>
  <c r="K13626" i="1" s="1"/>
  <c r="J13631" i="1"/>
  <c r="K13631" i="1" s="1"/>
  <c r="J13636" i="1"/>
  <c r="K13636" i="1" s="1"/>
  <c r="J13481" i="1"/>
  <c r="K13481" i="1" s="1"/>
  <c r="J13486" i="1"/>
  <c r="K13486" i="1" s="1"/>
  <c r="J13491" i="1"/>
  <c r="K13491" i="1" s="1"/>
  <c r="J13496" i="1"/>
  <c r="K13496" i="1" s="1"/>
  <c r="J13501" i="1"/>
  <c r="K13501" i="1" s="1"/>
  <c r="J13506" i="1"/>
  <c r="K13506" i="1" s="1"/>
  <c r="J13511" i="1"/>
  <c r="K13511" i="1" s="1"/>
  <c r="J13516" i="1"/>
  <c r="K13516" i="1" s="1"/>
  <c r="J13521" i="1"/>
  <c r="K13521" i="1" s="1"/>
  <c r="J13526" i="1"/>
  <c r="K13526" i="1" s="1"/>
  <c r="J13531" i="1"/>
  <c r="K13531" i="1" s="1"/>
  <c r="J13536" i="1"/>
  <c r="K13536" i="1" s="1"/>
  <c r="J13541" i="1"/>
  <c r="K13541" i="1" s="1"/>
  <c r="J13546" i="1"/>
  <c r="K13546" i="1" s="1"/>
  <c r="J13551" i="1"/>
  <c r="K13551" i="1" s="1"/>
  <c r="J13556" i="1"/>
  <c r="K13556" i="1" s="1"/>
  <c r="J13561" i="1"/>
  <c r="K13561" i="1" s="1"/>
  <c r="J13566" i="1"/>
  <c r="K13566" i="1" s="1"/>
  <c r="J13571" i="1"/>
  <c r="K13571" i="1" s="1"/>
  <c r="J13576" i="1"/>
  <c r="K13576" i="1" s="1"/>
  <c r="J13581" i="1"/>
  <c r="K13581" i="1" s="1"/>
  <c r="J13586" i="1"/>
  <c r="K13586" i="1" s="1"/>
  <c r="J13591" i="1"/>
  <c r="K13591" i="1" s="1"/>
  <c r="J13596" i="1"/>
  <c r="K13596" i="1" s="1"/>
  <c r="J13601" i="1"/>
  <c r="K13601" i="1" s="1"/>
  <c r="J13606" i="1"/>
  <c r="K13606" i="1" s="1"/>
  <c r="J13611" i="1"/>
  <c r="K13611" i="1" s="1"/>
  <c r="J13641" i="1"/>
  <c r="K13641" i="1" s="1"/>
  <c r="J13646" i="1"/>
  <c r="K13646" i="1" s="1"/>
  <c r="J13651" i="1"/>
  <c r="K13651" i="1" s="1"/>
  <c r="J13656" i="1"/>
  <c r="K13656" i="1" s="1"/>
  <c r="J13708" i="1"/>
  <c r="K13708" i="1" s="1"/>
  <c r="J13712" i="1"/>
  <c r="K13712" i="1" s="1"/>
  <c r="J13713" i="1"/>
  <c r="K13713" i="1" s="1"/>
  <c r="J13714" i="1"/>
  <c r="K13714" i="1" s="1"/>
  <c r="J13715" i="1"/>
  <c r="K13715" i="1" s="1"/>
  <c r="J13716" i="1"/>
  <c r="K13716" i="1" s="1"/>
  <c r="J13717" i="1"/>
  <c r="K13717" i="1" s="1"/>
  <c r="J13709" i="1"/>
  <c r="K13709" i="1" s="1"/>
  <c r="J13710" i="1"/>
  <c r="K13710" i="1" s="1"/>
  <c r="J13711" i="1"/>
  <c r="K13711" i="1" s="1"/>
  <c r="J13719" i="1"/>
  <c r="K13719" i="1" s="1"/>
  <c r="J13720" i="1"/>
  <c r="K13720" i="1" s="1"/>
  <c r="J13721" i="1"/>
  <c r="K13721" i="1" s="1"/>
  <c r="J13722" i="1"/>
  <c r="K13722" i="1" s="1"/>
  <c r="J13723" i="1"/>
  <c r="K13723" i="1" s="1"/>
  <c r="J13724" i="1"/>
  <c r="K13724" i="1" s="1"/>
  <c r="J13725" i="1"/>
  <c r="K13725" i="1" s="1"/>
  <c r="J13718" i="1"/>
  <c r="K13718" i="1" s="1"/>
  <c r="J13726" i="1"/>
  <c r="K13726" i="1" s="1"/>
  <c r="J13727" i="1"/>
  <c r="K13727" i="1" s="1"/>
  <c r="J13728" i="1"/>
  <c r="K13728" i="1" s="1"/>
  <c r="J13729" i="1"/>
  <c r="K13729" i="1" s="1"/>
  <c r="J13730" i="1"/>
  <c r="K13730" i="1" s="1"/>
  <c r="J13732" i="1"/>
  <c r="K13732" i="1" s="1"/>
  <c r="J13733" i="1"/>
  <c r="K13733" i="1" s="1"/>
  <c r="J13734" i="1"/>
  <c r="K13734" i="1" s="1"/>
  <c r="J13731" i="1"/>
  <c r="K13731" i="1" s="1"/>
  <c r="J13735" i="1"/>
  <c r="K13735" i="1" s="1"/>
  <c r="J13736" i="1"/>
  <c r="K13736" i="1" s="1"/>
  <c r="J13737" i="1"/>
  <c r="K13737" i="1" s="1"/>
  <c r="J13738" i="1"/>
  <c r="K13738" i="1" s="1"/>
  <c r="J13739" i="1"/>
  <c r="K13739" i="1" s="1"/>
  <c r="J13740" i="1"/>
  <c r="K13740" i="1" s="1"/>
  <c r="J13741" i="1"/>
  <c r="K13741" i="1" s="1"/>
  <c r="J13742" i="1"/>
  <c r="K13742" i="1" s="1"/>
  <c r="J13743" i="1"/>
  <c r="K13743" i="1" s="1"/>
  <c r="J13744" i="1"/>
  <c r="K13744" i="1" s="1"/>
  <c r="J13745" i="1"/>
  <c r="K13745" i="1" s="1"/>
  <c r="J13746" i="1"/>
  <c r="K13746" i="1" s="1"/>
  <c r="J13747" i="1"/>
  <c r="K13747" i="1" s="1"/>
  <c r="J13748" i="1"/>
  <c r="K13748" i="1" s="1"/>
  <c r="J13749" i="1"/>
  <c r="K13749" i="1" s="1"/>
  <c r="J13750" i="1"/>
  <c r="K13750" i="1" s="1"/>
  <c r="J13751" i="1"/>
  <c r="K13751" i="1" s="1"/>
  <c r="J13754" i="1"/>
  <c r="K13754" i="1" s="1"/>
  <c r="J13756" i="1"/>
  <c r="K13756" i="1" s="1"/>
  <c r="J13755" i="1"/>
  <c r="K13755" i="1" s="1"/>
  <c r="J13757" i="1"/>
  <c r="K13757" i="1" s="1"/>
  <c r="J13752" i="1"/>
  <c r="K13752" i="1" s="1"/>
  <c r="J13753" i="1"/>
  <c r="K13753" i="1" s="1"/>
  <c r="J13758" i="1"/>
  <c r="K13758" i="1" s="1"/>
  <c r="J13759" i="1"/>
  <c r="K13759" i="1" s="1"/>
  <c r="J13760" i="1"/>
  <c r="K13760" i="1" s="1"/>
  <c r="J13761" i="1"/>
  <c r="K13761" i="1" s="1"/>
  <c r="J13762" i="1"/>
  <c r="K13762" i="1" s="1"/>
  <c r="J13763" i="1"/>
  <c r="K13763" i="1" s="1"/>
  <c r="J13764" i="1"/>
  <c r="K13764" i="1" s="1"/>
  <c r="J13765" i="1"/>
  <c r="K13765" i="1" s="1"/>
  <c r="J13766" i="1"/>
  <c r="K13766" i="1" s="1"/>
  <c r="J13767" i="1"/>
  <c r="K13767" i="1" s="1"/>
  <c r="J13768" i="1"/>
  <c r="K13768" i="1" s="1"/>
  <c r="J13771" i="1"/>
  <c r="K13771" i="1" s="1"/>
  <c r="J13769" i="1"/>
  <c r="K13769" i="1" s="1"/>
  <c r="J13770" i="1"/>
  <c r="K13770" i="1" s="1"/>
  <c r="J13774" i="1"/>
  <c r="K13774" i="1" s="1"/>
  <c r="J13775" i="1"/>
  <c r="K13775" i="1" s="1"/>
  <c r="J13776" i="1"/>
  <c r="K13776" i="1" s="1"/>
  <c r="J13777" i="1"/>
  <c r="K13777" i="1" s="1"/>
  <c r="J13778" i="1"/>
  <c r="K13778" i="1" s="1"/>
  <c r="J13779" i="1"/>
  <c r="K13779" i="1" s="1"/>
  <c r="J13772" i="1"/>
  <c r="K13772" i="1" s="1"/>
  <c r="J13773" i="1"/>
  <c r="K13773" i="1" s="1"/>
  <c r="J13780" i="1"/>
  <c r="K13780" i="1" s="1"/>
  <c r="J13781" i="1"/>
  <c r="K13781" i="1" s="1"/>
  <c r="J13782" i="1"/>
  <c r="K13782" i="1" s="1"/>
  <c r="J13783" i="1"/>
  <c r="K13783" i="1" s="1"/>
  <c r="J13784" i="1"/>
  <c r="K13784" i="1" s="1"/>
  <c r="J13785" i="1"/>
  <c r="K13785" i="1" s="1"/>
  <c r="J13786" i="1"/>
  <c r="K13786" i="1" s="1"/>
  <c r="J13787" i="1"/>
  <c r="K13787" i="1" s="1"/>
  <c r="J13860" i="1"/>
  <c r="K13860" i="1" s="1"/>
  <c r="J13861" i="1"/>
  <c r="K13861" i="1" s="1"/>
  <c r="J13862" i="1"/>
  <c r="K13862" i="1" s="1"/>
  <c r="J13863" i="1"/>
  <c r="K13863" i="1" s="1"/>
  <c r="J13864" i="1"/>
  <c r="K13864" i="1" s="1"/>
  <c r="J13865" i="1"/>
  <c r="K13865" i="1" s="1"/>
  <c r="J13866" i="1"/>
  <c r="K13866" i="1" s="1"/>
  <c r="J13867" i="1"/>
  <c r="K13867" i="1" s="1"/>
  <c r="J13868" i="1"/>
  <c r="K13868" i="1" s="1"/>
  <c r="J13869" i="1"/>
  <c r="K13869" i="1" s="1"/>
  <c r="J13870" i="1"/>
  <c r="K13870" i="1" s="1"/>
  <c r="J13871" i="1"/>
  <c r="K13871" i="1" s="1"/>
  <c r="J13903" i="1"/>
  <c r="K13903" i="1" s="1"/>
  <c r="J13904" i="1"/>
  <c r="K13904" i="1" s="1"/>
  <c r="J13905" i="1"/>
  <c r="K13905" i="1" s="1"/>
  <c r="J13906" i="1"/>
  <c r="K13906" i="1" s="1"/>
  <c r="J13907" i="1"/>
  <c r="K13907" i="1" s="1"/>
  <c r="J13908" i="1"/>
  <c r="K13908" i="1" s="1"/>
  <c r="J13909" i="1"/>
  <c r="K13909" i="1" s="1"/>
  <c r="J13910" i="1"/>
  <c r="K13910" i="1" s="1"/>
  <c r="J13911" i="1"/>
  <c r="K13911" i="1" s="1"/>
  <c r="J13912" i="1"/>
  <c r="K13912" i="1" s="1"/>
  <c r="J13913" i="1"/>
  <c r="K13913" i="1" s="1"/>
  <c r="J13914" i="1"/>
  <c r="K13914" i="1" s="1"/>
  <c r="J13915" i="1"/>
  <c r="K13915" i="1" s="1"/>
  <c r="J13916" i="1"/>
  <c r="K13916" i="1" s="1"/>
  <c r="J5672" i="1"/>
  <c r="K5672" i="1" s="1"/>
  <c r="J5673" i="1"/>
  <c r="K5673" i="1" s="1"/>
  <c r="J5674" i="1"/>
  <c r="K5674" i="1" s="1"/>
  <c r="J5675" i="1"/>
  <c r="K5675" i="1" s="1"/>
  <c r="J5676" i="1"/>
  <c r="K5676" i="1" s="1"/>
  <c r="J5681" i="1"/>
  <c r="K5681" i="1" s="1"/>
  <c r="J5677" i="1"/>
  <c r="K5677" i="1" s="1"/>
  <c r="J5678" i="1"/>
  <c r="K5678" i="1" s="1"/>
  <c r="J5679" i="1"/>
  <c r="K5679" i="1" s="1"/>
  <c r="J5680" i="1"/>
  <c r="K5680" i="1" s="1"/>
  <c r="J5682" i="1"/>
  <c r="K5682" i="1" s="1"/>
  <c r="J5683" i="1"/>
  <c r="K5683" i="1" s="1"/>
  <c r="J5684" i="1"/>
  <c r="K5684" i="1" s="1"/>
  <c r="J5685" i="1"/>
  <c r="K5685" i="1" s="1"/>
  <c r="J5689" i="1"/>
  <c r="K5689" i="1" s="1"/>
  <c r="J5686" i="1"/>
  <c r="K5686" i="1" s="1"/>
  <c r="J5687" i="1"/>
  <c r="K5687" i="1" s="1"/>
  <c r="J5688" i="1"/>
  <c r="K5688" i="1" s="1"/>
  <c r="J5690" i="1"/>
  <c r="K5690" i="1" s="1"/>
  <c r="J13918" i="1"/>
  <c r="K13918" i="1" s="1"/>
  <c r="J13919" i="1"/>
  <c r="K13919" i="1" s="1"/>
  <c r="J13920" i="1"/>
  <c r="K13920" i="1" s="1"/>
  <c r="J13921" i="1"/>
  <c r="K13921" i="1" s="1"/>
  <c r="J13922" i="1"/>
  <c r="K13922" i="1" s="1"/>
  <c r="J13917" i="1"/>
  <c r="K13917" i="1" s="1"/>
  <c r="J13923" i="1"/>
  <c r="K13923" i="1" s="1"/>
  <c r="J13924" i="1"/>
  <c r="K13924" i="1" s="1"/>
  <c r="J13925" i="1"/>
  <c r="K13925" i="1" s="1"/>
  <c r="J13926" i="1"/>
  <c r="K13926" i="1" s="1"/>
  <c r="J13927" i="1"/>
  <c r="K13927" i="1" s="1"/>
  <c r="J13928" i="1"/>
  <c r="K13928" i="1" s="1"/>
  <c r="J13929" i="1"/>
  <c r="K13929" i="1" s="1"/>
  <c r="J13966" i="1"/>
  <c r="K13966" i="1" s="1"/>
  <c r="J13967" i="1"/>
  <c r="K13967" i="1" s="1"/>
  <c r="J13968" i="1"/>
  <c r="K13968" i="1" s="1"/>
  <c r="J13969" i="1"/>
  <c r="K13969" i="1" s="1"/>
  <c r="J13970" i="1"/>
  <c r="K13970" i="1" s="1"/>
  <c r="J13971" i="1"/>
  <c r="K13971" i="1" s="1"/>
  <c r="J13972" i="1"/>
  <c r="K13972" i="1" s="1"/>
  <c r="J13973" i="1"/>
  <c r="K13973" i="1" s="1"/>
  <c r="J13974" i="1"/>
  <c r="K13974" i="1" s="1"/>
  <c r="J13975" i="1"/>
  <c r="K13975" i="1" s="1"/>
  <c r="J13976" i="1"/>
  <c r="K13976" i="1" s="1"/>
  <c r="J13977" i="1"/>
  <c r="K13977" i="1" s="1"/>
  <c r="J13978" i="1"/>
  <c r="K13978" i="1" s="1"/>
  <c r="J13979" i="1"/>
  <c r="K13979" i="1" s="1"/>
  <c r="J13980" i="1"/>
  <c r="K13980" i="1" s="1"/>
  <c r="J13981" i="1"/>
  <c r="K13981" i="1" s="1"/>
  <c r="J13982" i="1"/>
  <c r="K13982" i="1" s="1"/>
  <c r="J13983" i="1"/>
  <c r="K13983" i="1" s="1"/>
  <c r="J13984" i="1"/>
  <c r="K13984" i="1" s="1"/>
  <c r="J13985" i="1"/>
  <c r="K13985" i="1" s="1"/>
  <c r="J13986" i="1"/>
  <c r="K13986" i="1" s="1"/>
  <c r="J13987" i="1"/>
  <c r="K13987" i="1" s="1"/>
  <c r="J13988" i="1"/>
  <c r="K13988" i="1" s="1"/>
  <c r="J13989" i="1"/>
  <c r="K13989" i="1" s="1"/>
  <c r="J13990" i="1"/>
  <c r="K13990" i="1" s="1"/>
  <c r="J13991" i="1"/>
  <c r="K13991" i="1" s="1"/>
  <c r="J13992" i="1"/>
  <c r="K13992" i="1" s="1"/>
  <c r="J13993" i="1"/>
  <c r="K13993" i="1" s="1"/>
  <c r="J13994" i="1"/>
  <c r="K13994" i="1" s="1"/>
  <c r="J13995" i="1"/>
  <c r="K13995" i="1" s="1"/>
  <c r="J13996" i="1"/>
  <c r="K13996" i="1" s="1"/>
  <c r="J13997" i="1"/>
  <c r="K13997" i="1" s="1"/>
  <c r="J13998" i="1"/>
  <c r="K13998" i="1" s="1"/>
  <c r="J13999" i="1"/>
  <c r="K13999" i="1" s="1"/>
  <c r="J14000" i="1"/>
  <c r="K14000" i="1" s="1"/>
  <c r="J14001" i="1"/>
  <c r="K14001" i="1" s="1"/>
  <c r="J14002" i="1"/>
  <c r="K14002" i="1" s="1"/>
  <c r="J14003" i="1"/>
  <c r="K14003" i="1" s="1"/>
  <c r="J14004" i="1"/>
  <c r="K14004" i="1" s="1"/>
  <c r="J14005" i="1"/>
  <c r="K14005" i="1" s="1"/>
  <c r="J14006" i="1"/>
  <c r="K14006" i="1" s="1"/>
  <c r="J14007" i="1"/>
  <c r="K14007" i="1" s="1"/>
  <c r="J14008" i="1"/>
  <c r="K14008" i="1" s="1"/>
  <c r="J14009" i="1"/>
  <c r="K14009" i="1" s="1"/>
  <c r="J14010" i="1"/>
  <c r="K14010" i="1" s="1"/>
  <c r="J14011" i="1"/>
  <c r="K14011" i="1" s="1"/>
  <c r="J14012" i="1"/>
  <c r="K14012" i="1" s="1"/>
  <c r="J14013" i="1"/>
  <c r="K14013" i="1" s="1"/>
  <c r="J14014" i="1"/>
  <c r="K14014" i="1" s="1"/>
  <c r="J14015" i="1"/>
  <c r="K14015" i="1" s="1"/>
  <c r="J14016" i="1"/>
  <c r="K14016" i="1" s="1"/>
  <c r="J14017" i="1"/>
  <c r="K14017" i="1" s="1"/>
  <c r="J14018" i="1"/>
  <c r="K14018" i="1" s="1"/>
  <c r="J14019" i="1"/>
  <c r="K14019" i="1" s="1"/>
  <c r="J14020" i="1"/>
  <c r="K14020" i="1" s="1"/>
  <c r="J5850" i="1"/>
  <c r="K5850" i="1" s="1"/>
  <c r="J5852" i="1"/>
  <c r="K5852" i="1" s="1"/>
  <c r="J5854" i="1"/>
  <c r="K5854" i="1" s="1"/>
  <c r="J5856" i="1"/>
  <c r="K5856" i="1" s="1"/>
  <c r="J5858" i="1"/>
  <c r="K5858" i="1" s="1"/>
  <c r="J5860" i="1"/>
  <c r="K5860" i="1" s="1"/>
  <c r="J5862" i="1"/>
  <c r="K5862" i="1" s="1"/>
  <c r="J5864" i="1"/>
  <c r="K5864" i="1" s="1"/>
  <c r="J5866" i="1"/>
  <c r="K5866" i="1" s="1"/>
  <c r="J5868" i="1"/>
  <c r="K5868" i="1" s="1"/>
  <c r="J5870" i="1"/>
  <c r="K5870" i="1" s="1"/>
  <c r="J5872" i="1"/>
  <c r="K5872" i="1" s="1"/>
  <c r="J5874" i="1"/>
  <c r="K5874" i="1" s="1"/>
  <c r="J5876" i="1"/>
  <c r="K5876" i="1" s="1"/>
  <c r="J5878" i="1"/>
  <c r="K5878" i="1" s="1"/>
  <c r="J5880" i="1"/>
  <c r="K5880" i="1" s="1"/>
  <c r="J5882" i="1"/>
  <c r="K5882" i="1" s="1"/>
  <c r="J5884" i="1"/>
  <c r="K5884" i="1" s="1"/>
  <c r="J5886" i="1"/>
  <c r="K5886" i="1" s="1"/>
  <c r="J5888" i="1"/>
  <c r="K5888" i="1" s="1"/>
  <c r="J5890" i="1"/>
  <c r="K5890" i="1" s="1"/>
  <c r="J5892" i="1"/>
  <c r="K5892" i="1" s="1"/>
  <c r="J5894" i="1"/>
  <c r="K5894" i="1" s="1"/>
  <c r="J5896" i="1"/>
  <c r="K5896" i="1" s="1"/>
  <c r="J5898" i="1"/>
  <c r="K5898" i="1" s="1"/>
  <c r="J5900" i="1"/>
  <c r="K5900" i="1" s="1"/>
  <c r="J5902" i="1"/>
  <c r="K5902" i="1" s="1"/>
  <c r="J5904" i="1"/>
  <c r="K5904" i="1" s="1"/>
  <c r="J5906" i="1"/>
  <c r="K5906" i="1" s="1"/>
  <c r="J5908" i="1"/>
  <c r="K5908" i="1" s="1"/>
  <c r="J5910" i="1"/>
  <c r="K5910" i="1" s="1"/>
  <c r="J5912" i="1"/>
  <c r="K5912" i="1" s="1"/>
  <c r="J5914" i="1"/>
  <c r="K5914" i="1" s="1"/>
  <c r="J5916" i="1"/>
  <c r="K5916" i="1" s="1"/>
  <c r="J5918" i="1"/>
  <c r="K5918" i="1" s="1"/>
  <c r="J5920" i="1"/>
  <c r="K5920" i="1" s="1"/>
  <c r="J5922" i="1"/>
  <c r="K5922" i="1" s="1"/>
  <c r="J5924" i="1"/>
  <c r="K5924" i="1" s="1"/>
  <c r="J5926" i="1"/>
  <c r="K5926" i="1" s="1"/>
  <c r="J5928" i="1"/>
  <c r="K5928" i="1" s="1"/>
  <c r="J5930" i="1"/>
  <c r="K5930" i="1" s="1"/>
  <c r="J5932" i="1"/>
  <c r="K5932" i="1" s="1"/>
  <c r="J5934" i="1"/>
  <c r="K5934" i="1" s="1"/>
  <c r="J5936" i="1"/>
  <c r="K5936" i="1" s="1"/>
  <c r="J5938" i="1"/>
  <c r="K5938" i="1" s="1"/>
  <c r="J5940" i="1"/>
  <c r="K5940" i="1" s="1"/>
  <c r="J5942" i="1"/>
  <c r="K5942" i="1" s="1"/>
  <c r="J5944" i="1"/>
  <c r="K5944" i="1" s="1"/>
  <c r="J5946" i="1"/>
  <c r="K5946" i="1" s="1"/>
  <c r="J5948" i="1"/>
  <c r="K5948" i="1" s="1"/>
  <c r="J5950" i="1"/>
  <c r="K5950" i="1" s="1"/>
  <c r="J5952" i="1"/>
  <c r="K5952" i="1" s="1"/>
  <c r="J5954" i="1"/>
  <c r="K5954" i="1" s="1"/>
  <c r="J1733" i="1"/>
  <c r="K1733" i="1" s="1"/>
  <c r="J1735" i="1"/>
  <c r="K1735" i="1" s="1"/>
  <c r="J1737" i="1"/>
  <c r="K1737" i="1" s="1"/>
  <c r="J1739" i="1"/>
  <c r="K1739" i="1" s="1"/>
  <c r="J1740" i="1"/>
  <c r="K1740" i="1" s="1"/>
  <c r="J1741" i="1"/>
  <c r="K1741" i="1" s="1"/>
  <c r="J1742" i="1"/>
  <c r="K1742" i="1" s="1"/>
  <c r="J1743" i="1"/>
  <c r="K1743" i="1" s="1"/>
  <c r="J1744" i="1"/>
  <c r="K1744" i="1" s="1"/>
  <c r="J1745" i="1"/>
  <c r="K1745" i="1" s="1"/>
  <c r="J1746" i="1"/>
  <c r="K1746" i="1" s="1"/>
  <c r="J1747" i="1"/>
  <c r="K1747" i="1" s="1"/>
  <c r="J1748" i="1"/>
  <c r="K1748" i="1" s="1"/>
  <c r="J1749" i="1"/>
  <c r="K1749" i="1" s="1"/>
  <c r="J1750" i="1"/>
  <c r="K1750" i="1" s="1"/>
  <c r="J1751" i="1"/>
  <c r="K1751" i="1" s="1"/>
  <c r="J1752" i="1"/>
  <c r="K1752" i="1" s="1"/>
  <c r="J1753" i="1"/>
  <c r="K1753" i="1" s="1"/>
  <c r="J1754" i="1"/>
  <c r="K1754" i="1" s="1"/>
  <c r="J1755" i="1"/>
  <c r="K1755" i="1" s="1"/>
  <c r="J1756" i="1"/>
  <c r="K1756" i="1" s="1"/>
  <c r="J1757" i="1"/>
  <c r="K1757" i="1" s="1"/>
  <c r="J1758" i="1"/>
  <c r="K1758" i="1" s="1"/>
  <c r="J1759" i="1"/>
  <c r="K1759" i="1" s="1"/>
  <c r="J1761" i="1"/>
  <c r="K1761" i="1" s="1"/>
  <c r="J1762" i="1"/>
  <c r="K1762" i="1" s="1"/>
  <c r="J1760" i="1"/>
  <c r="K1760" i="1" s="1"/>
  <c r="J1763" i="1"/>
  <c r="K1763" i="1" s="1"/>
  <c r="J1764" i="1"/>
  <c r="K1764" i="1" s="1"/>
  <c r="J1765" i="1"/>
  <c r="K1765" i="1" s="1"/>
  <c r="J1766" i="1"/>
  <c r="K1766" i="1" s="1"/>
  <c r="J1767" i="1"/>
  <c r="K1767" i="1" s="1"/>
  <c r="J1768" i="1"/>
  <c r="K1768" i="1" s="1"/>
  <c r="J1769" i="1"/>
  <c r="K1769" i="1" s="1"/>
  <c r="J1770" i="1"/>
  <c r="K1770" i="1" s="1"/>
  <c r="J1771" i="1"/>
  <c r="K1771" i="1" s="1"/>
  <c r="J1772" i="1"/>
  <c r="K1772" i="1" s="1"/>
  <c r="J1773" i="1"/>
  <c r="K1773" i="1" s="1"/>
  <c r="J1774" i="1"/>
  <c r="K1774" i="1" s="1"/>
  <c r="J1775" i="1"/>
  <c r="K1775" i="1" s="1"/>
  <c r="J1776" i="1"/>
  <c r="K1776" i="1" s="1"/>
  <c r="J1777" i="1"/>
  <c r="K1777" i="1" s="1"/>
  <c r="J1778" i="1"/>
  <c r="K1778" i="1" s="1"/>
  <c r="J1781" i="1"/>
  <c r="K1781" i="1" s="1"/>
  <c r="J1779" i="1"/>
  <c r="K1779" i="1" s="1"/>
  <c r="J1780" i="1"/>
  <c r="K1780" i="1" s="1"/>
  <c r="J1782" i="1"/>
  <c r="K1782" i="1" s="1"/>
  <c r="J1783" i="1"/>
  <c r="K1783" i="1" s="1"/>
  <c r="J1784" i="1"/>
  <c r="K1784" i="1" s="1"/>
  <c r="J1785" i="1"/>
  <c r="K1785" i="1" s="1"/>
  <c r="J1786" i="1"/>
  <c r="K1786" i="1" s="1"/>
  <c r="J1787" i="1"/>
  <c r="K1787" i="1" s="1"/>
  <c r="J1788" i="1"/>
  <c r="K1788" i="1" s="1"/>
  <c r="J1789" i="1"/>
  <c r="K1789" i="1" s="1"/>
  <c r="J1790" i="1"/>
  <c r="K1790" i="1" s="1"/>
  <c r="J1791" i="1"/>
  <c r="K1791" i="1" s="1"/>
  <c r="J1792" i="1"/>
  <c r="K1792" i="1" s="1"/>
  <c r="J1793" i="1"/>
  <c r="K1793" i="1" s="1"/>
  <c r="J1794" i="1"/>
  <c r="K1794" i="1" s="1"/>
  <c r="J1795" i="1"/>
  <c r="K1795" i="1" s="1"/>
  <c r="J1796" i="1"/>
  <c r="K1796" i="1" s="1"/>
  <c r="J1797" i="1"/>
  <c r="K1797" i="1" s="1"/>
  <c r="J1798" i="1"/>
  <c r="K1798" i="1" s="1"/>
  <c r="J1799" i="1"/>
  <c r="K1799" i="1" s="1"/>
  <c r="J1800" i="1"/>
  <c r="K1800" i="1" s="1"/>
  <c r="J1801" i="1"/>
  <c r="K1801" i="1" s="1"/>
  <c r="J1802" i="1"/>
  <c r="K1802" i="1" s="1"/>
  <c r="J1803" i="1"/>
  <c r="K1803" i="1" s="1"/>
  <c r="J1804" i="1"/>
  <c r="K1804" i="1" s="1"/>
  <c r="J1805" i="1"/>
  <c r="K1805" i="1" s="1"/>
  <c r="J1806" i="1"/>
  <c r="K1806" i="1" s="1"/>
  <c r="J1807" i="1"/>
  <c r="K1807" i="1" s="1"/>
  <c r="J1808" i="1"/>
  <c r="K1808" i="1" s="1"/>
  <c r="J1809" i="1"/>
  <c r="K1809" i="1" s="1"/>
  <c r="J1810" i="1"/>
  <c r="K1810" i="1" s="1"/>
  <c r="J1811" i="1"/>
  <c r="K1811" i="1" s="1"/>
  <c r="J1812" i="1"/>
  <c r="K1812" i="1" s="1"/>
  <c r="J1813" i="1"/>
  <c r="K1813" i="1" s="1"/>
  <c r="J1814" i="1"/>
  <c r="K1814" i="1" s="1"/>
  <c r="J1815" i="1"/>
  <c r="K1815" i="1" s="1"/>
  <c r="J1816" i="1"/>
  <c r="K1816" i="1" s="1"/>
  <c r="J1817" i="1"/>
  <c r="K1817" i="1" s="1"/>
  <c r="J1818" i="1"/>
  <c r="K1818" i="1" s="1"/>
  <c r="J1819" i="1"/>
  <c r="K1819" i="1" s="1"/>
  <c r="J1820" i="1"/>
  <c r="K1820" i="1" s="1"/>
  <c r="J1821" i="1"/>
  <c r="K1821" i="1" s="1"/>
  <c r="J1822" i="1"/>
  <c r="K1822" i="1" s="1"/>
  <c r="J1823" i="1"/>
  <c r="K1823" i="1" s="1"/>
  <c r="J1824" i="1"/>
  <c r="K1824" i="1" s="1"/>
  <c r="J10665" i="1"/>
  <c r="K10665" i="1" s="1"/>
  <c r="J15381" i="1"/>
  <c r="K15381" i="1" s="1"/>
  <c r="J15412" i="1"/>
  <c r="K15412" i="1" s="1"/>
  <c r="J16344" i="1"/>
  <c r="K16344" i="1" s="1"/>
  <c r="J16347" i="1"/>
  <c r="K16347" i="1" s="1"/>
  <c r="J16350" i="1"/>
  <c r="K16350" i="1" s="1"/>
  <c r="J16390" i="1"/>
  <c r="K16390" i="1" s="1"/>
  <c r="J16393" i="1"/>
  <c r="K16393" i="1" s="1"/>
  <c r="J16396" i="1"/>
  <c r="K16396" i="1" s="1"/>
  <c r="J16461" i="1"/>
  <c r="K16461" i="1" s="1"/>
  <c r="J16464" i="1"/>
  <c r="K16464" i="1" s="1"/>
  <c r="J16467" i="1"/>
  <c r="K16467" i="1" s="1"/>
  <c r="J16473" i="1"/>
  <c r="K16473" i="1" s="1"/>
  <c r="J16470" i="1"/>
  <c r="K16470" i="1" s="1"/>
  <c r="J16476" i="1"/>
  <c r="K16476" i="1" s="1"/>
  <c r="J16479" i="1"/>
  <c r="K16479" i="1" s="1"/>
  <c r="J16482" i="1"/>
  <c r="K16482" i="1" s="1"/>
  <c r="J16485" i="1"/>
  <c r="K16485" i="1" s="1"/>
  <c r="J16488" i="1"/>
  <c r="K16488" i="1" s="1"/>
  <c r="J16491" i="1"/>
  <c r="K16491" i="1" s="1"/>
  <c r="J16494" i="1"/>
  <c r="K16494" i="1" s="1"/>
  <c r="J16497" i="1"/>
  <c r="K16497" i="1" s="1"/>
  <c r="J16500" i="1"/>
  <c r="K16500" i="1" s="1"/>
  <c r="J16503" i="1"/>
  <c r="K16503" i="1" s="1"/>
  <c r="J16506" i="1"/>
  <c r="K16506" i="1" s="1"/>
  <c r="J10666" i="1"/>
  <c r="K10666" i="1" s="1"/>
  <c r="J15382" i="1"/>
  <c r="K15382" i="1" s="1"/>
  <c r="J15413" i="1"/>
  <c r="K15413" i="1" s="1"/>
  <c r="J16345" i="1"/>
  <c r="K16345" i="1" s="1"/>
  <c r="J16348" i="1"/>
  <c r="K16348" i="1" s="1"/>
  <c r="J16351" i="1"/>
  <c r="K16351" i="1" s="1"/>
  <c r="J16391" i="1"/>
  <c r="K16391" i="1" s="1"/>
  <c r="J16394" i="1"/>
  <c r="K16394" i="1" s="1"/>
  <c r="J16397" i="1"/>
  <c r="K16397" i="1" s="1"/>
  <c r="J16462" i="1"/>
  <c r="K16462" i="1" s="1"/>
  <c r="J16465" i="1"/>
  <c r="K16465" i="1" s="1"/>
  <c r="J16468" i="1"/>
  <c r="K16468" i="1" s="1"/>
  <c r="J16474" i="1"/>
  <c r="K16474" i="1" s="1"/>
  <c r="J16471" i="1"/>
  <c r="K16471" i="1" s="1"/>
  <c r="J16477" i="1"/>
  <c r="K16477" i="1" s="1"/>
  <c r="J16480" i="1"/>
  <c r="K16480" i="1" s="1"/>
  <c r="J16483" i="1"/>
  <c r="K16483" i="1" s="1"/>
  <c r="J16486" i="1"/>
  <c r="K16486" i="1" s="1"/>
  <c r="J16489" i="1"/>
  <c r="K16489" i="1" s="1"/>
  <c r="J16492" i="1"/>
  <c r="K16492" i="1" s="1"/>
  <c r="J16495" i="1"/>
  <c r="K16495" i="1" s="1"/>
  <c r="J16498" i="1"/>
  <c r="K16498" i="1" s="1"/>
  <c r="J16501" i="1"/>
  <c r="K16501" i="1" s="1"/>
  <c r="J16504" i="1"/>
  <c r="K16504" i="1" s="1"/>
  <c r="J16507" i="1"/>
  <c r="K16507" i="1" s="1"/>
  <c r="J16508" i="1"/>
  <c r="K16508" i="1" s="1"/>
  <c r="J16509" i="1"/>
  <c r="K16509" i="1" s="1"/>
  <c r="J16510" i="1"/>
  <c r="K16510" i="1" s="1"/>
  <c r="J16511" i="1"/>
  <c r="K16511" i="1" s="1"/>
  <c r="J16452" i="1"/>
  <c r="K16452" i="1" s="1"/>
  <c r="J16453" i="1"/>
  <c r="K16453" i="1" s="1"/>
  <c r="J16451" i="1"/>
  <c r="K16451" i="1" s="1"/>
  <c r="J16454" i="1"/>
  <c r="K16454" i="1" s="1"/>
  <c r="J16455" i="1"/>
  <c r="K16455" i="1" s="1"/>
  <c r="J16456" i="1"/>
  <c r="K16456" i="1" s="1"/>
  <c r="J16457" i="1"/>
  <c r="K16457" i="1" s="1"/>
  <c r="J16458" i="1"/>
  <c r="K16458" i="1" s="1"/>
  <c r="J16459" i="1"/>
  <c r="K16459" i="1" s="1"/>
  <c r="J16512" i="1"/>
  <c r="K16512" i="1" s="1"/>
  <c r="J4546" i="1"/>
  <c r="K4546" i="1" s="1"/>
  <c r="J4548" i="1"/>
  <c r="K4548" i="1" s="1"/>
  <c r="J4550" i="1"/>
  <c r="K4550" i="1" s="1"/>
  <c r="J4552" i="1"/>
  <c r="K4552" i="1" s="1"/>
  <c r="J4554" i="1"/>
  <c r="K4554" i="1" s="1"/>
  <c r="J4556" i="1"/>
  <c r="K4556" i="1" s="1"/>
  <c r="J4558" i="1"/>
  <c r="K4558" i="1" s="1"/>
  <c r="J4560" i="1"/>
  <c r="K4560" i="1" s="1"/>
  <c r="J4562" i="1"/>
  <c r="K4562" i="1" s="1"/>
  <c r="J4564" i="1"/>
  <c r="K4564" i="1" s="1"/>
  <c r="J4566" i="1"/>
  <c r="K4566" i="1" s="1"/>
  <c r="J4568" i="1"/>
  <c r="K4568" i="1" s="1"/>
  <c r="J4570" i="1"/>
  <c r="K4570" i="1" s="1"/>
  <c r="J4572" i="1"/>
  <c r="K4572" i="1" s="1"/>
  <c r="J4574" i="1"/>
  <c r="K4574" i="1" s="1"/>
  <c r="J4576" i="1"/>
  <c r="K4576" i="1" s="1"/>
  <c r="J4578" i="1"/>
  <c r="K4578" i="1" s="1"/>
  <c r="J4579" i="1"/>
  <c r="K4579" i="1" s="1"/>
  <c r="J4580" i="1"/>
  <c r="K4580" i="1" s="1"/>
  <c r="J4581" i="1"/>
  <c r="K4581" i="1" s="1"/>
  <c r="J4582" i="1"/>
  <c r="K4582" i="1" s="1"/>
  <c r="J3015" i="1"/>
  <c r="K3015" i="1" s="1"/>
  <c r="J3020" i="1"/>
  <c r="K3020" i="1" s="1"/>
  <c r="J2882" i="1"/>
  <c r="K2882" i="1" s="1"/>
  <c r="J2887" i="1"/>
  <c r="K2887" i="1" s="1"/>
  <c r="J2892" i="1"/>
  <c r="K2892" i="1" s="1"/>
  <c r="J2897" i="1"/>
  <c r="K2897" i="1" s="1"/>
  <c r="J2902" i="1"/>
  <c r="K2902" i="1" s="1"/>
  <c r="J2907" i="1"/>
  <c r="K2907" i="1" s="1"/>
  <c r="J2927" i="1"/>
  <c r="K2927" i="1" s="1"/>
  <c r="J2912" i="1"/>
  <c r="K2912" i="1" s="1"/>
  <c r="J2917" i="1"/>
  <c r="K2917" i="1" s="1"/>
  <c r="J2922" i="1"/>
  <c r="K2922" i="1" s="1"/>
  <c r="J2932" i="1"/>
  <c r="K2932" i="1" s="1"/>
  <c r="J2937" i="1"/>
  <c r="K2937" i="1" s="1"/>
  <c r="J2942" i="1"/>
  <c r="K2942" i="1" s="1"/>
  <c r="J2947" i="1"/>
  <c r="K2947" i="1" s="1"/>
  <c r="J2952" i="1"/>
  <c r="K2952" i="1" s="1"/>
  <c r="J2957" i="1"/>
  <c r="K2957" i="1" s="1"/>
  <c r="J2962" i="1"/>
  <c r="K2962" i="1" s="1"/>
  <c r="J2967" i="1"/>
  <c r="K2967" i="1" s="1"/>
  <c r="J2972" i="1"/>
  <c r="K2972" i="1" s="1"/>
  <c r="J2977" i="1"/>
  <c r="K2977" i="1" s="1"/>
  <c r="J2982" i="1"/>
  <c r="K2982" i="1" s="1"/>
  <c r="J2987" i="1"/>
  <c r="K2987" i="1" s="1"/>
  <c r="J2992" i="1"/>
  <c r="K2992" i="1" s="1"/>
  <c r="J2997" i="1"/>
  <c r="K2997" i="1" s="1"/>
  <c r="J3002" i="1"/>
  <c r="K3002" i="1" s="1"/>
  <c r="J14965" i="1"/>
  <c r="K14965" i="1" s="1"/>
  <c r="J14970" i="1"/>
  <c r="K14970" i="1" s="1"/>
  <c r="J14975" i="1"/>
  <c r="K14975" i="1" s="1"/>
  <c r="J14980" i="1"/>
  <c r="K14980" i="1" s="1"/>
  <c r="J14985" i="1"/>
  <c r="K14985" i="1" s="1"/>
  <c r="J14990" i="1"/>
  <c r="K14990" i="1" s="1"/>
  <c r="J14995" i="1"/>
  <c r="K14995" i="1" s="1"/>
  <c r="J15000" i="1"/>
  <c r="K15000" i="1" s="1"/>
  <c r="J15005" i="1"/>
  <c r="K15005" i="1" s="1"/>
  <c r="J15010" i="1"/>
  <c r="K15010" i="1" s="1"/>
  <c r="J15015" i="1"/>
  <c r="K15015" i="1" s="1"/>
  <c r="J15020" i="1"/>
  <c r="K15020" i="1" s="1"/>
  <c r="J15025" i="1"/>
  <c r="K15025" i="1" s="1"/>
  <c r="J15030" i="1"/>
  <c r="K15030" i="1" s="1"/>
  <c r="J15035" i="1"/>
  <c r="K15035" i="1" s="1"/>
  <c r="J15040" i="1"/>
  <c r="K15040" i="1" s="1"/>
  <c r="J15045" i="1"/>
  <c r="K15045" i="1" s="1"/>
  <c r="J15050" i="1"/>
  <c r="K15050" i="1" s="1"/>
  <c r="J15055" i="1"/>
  <c r="K15055" i="1" s="1"/>
  <c r="J15060" i="1"/>
  <c r="K15060" i="1" s="1"/>
  <c r="J15065" i="1"/>
  <c r="K15065" i="1" s="1"/>
  <c r="J15070" i="1"/>
  <c r="K15070" i="1" s="1"/>
  <c r="J15075" i="1"/>
  <c r="K15075" i="1" s="1"/>
  <c r="J15080" i="1"/>
  <c r="K15080" i="1" s="1"/>
  <c r="J15105" i="1"/>
  <c r="K15105" i="1" s="1"/>
  <c r="J15110" i="1"/>
  <c r="K15110" i="1" s="1"/>
  <c r="J15115" i="1"/>
  <c r="K15115" i="1" s="1"/>
  <c r="J15120" i="1"/>
  <c r="K15120" i="1" s="1"/>
  <c r="J15125" i="1"/>
  <c r="K15125" i="1" s="1"/>
  <c r="J15085" i="1"/>
  <c r="K15085" i="1" s="1"/>
  <c r="J15090" i="1"/>
  <c r="K15090" i="1" s="1"/>
  <c r="J15095" i="1"/>
  <c r="K15095" i="1" s="1"/>
  <c r="J15100" i="1"/>
  <c r="K15100" i="1" s="1"/>
  <c r="J15130" i="1"/>
  <c r="K15130" i="1" s="1"/>
  <c r="J15135" i="1"/>
  <c r="K15135" i="1" s="1"/>
  <c r="J15140" i="1"/>
  <c r="K15140" i="1" s="1"/>
  <c r="J15145" i="1"/>
  <c r="K15145" i="1" s="1"/>
  <c r="J15150" i="1"/>
  <c r="K15150" i="1" s="1"/>
  <c r="J15155" i="1"/>
  <c r="K15155" i="1" s="1"/>
  <c r="J15160" i="1"/>
  <c r="K15160" i="1" s="1"/>
  <c r="J15165" i="1"/>
  <c r="K15165" i="1" s="1"/>
  <c r="J15170" i="1"/>
  <c r="K15170" i="1" s="1"/>
  <c r="J15175" i="1"/>
  <c r="K15175" i="1" s="1"/>
  <c r="J15180" i="1"/>
  <c r="K15180" i="1" s="1"/>
  <c r="J15185" i="1"/>
  <c r="K15185" i="1" s="1"/>
  <c r="J15190" i="1"/>
  <c r="K15190" i="1" s="1"/>
  <c r="J15195" i="1"/>
  <c r="K15195" i="1" s="1"/>
  <c r="J15200" i="1"/>
  <c r="K15200" i="1" s="1"/>
  <c r="J15205" i="1"/>
  <c r="K15205" i="1" s="1"/>
  <c r="J15210" i="1"/>
  <c r="K15210" i="1" s="1"/>
  <c r="J15215" i="1"/>
  <c r="K15215" i="1" s="1"/>
  <c r="J15220" i="1"/>
  <c r="K15220" i="1" s="1"/>
  <c r="J15225" i="1"/>
  <c r="K15225" i="1" s="1"/>
  <c r="J15230" i="1"/>
  <c r="K15230" i="1" s="1"/>
  <c r="J15235" i="1"/>
  <c r="K15235" i="1" s="1"/>
  <c r="J15240" i="1"/>
  <c r="K15240" i="1" s="1"/>
  <c r="J15245" i="1"/>
  <c r="K15245" i="1" s="1"/>
  <c r="J15255" i="1"/>
  <c r="K15255" i="1" s="1"/>
  <c r="J15260" i="1"/>
  <c r="K15260" i="1" s="1"/>
  <c r="J15250" i="1"/>
  <c r="K15250" i="1" s="1"/>
  <c r="J15265" i="1"/>
  <c r="K15265" i="1" s="1"/>
  <c r="J15270" i="1"/>
  <c r="K15270" i="1" s="1"/>
  <c r="J15275" i="1"/>
  <c r="K15275" i="1" s="1"/>
  <c r="J15280" i="1"/>
  <c r="K15280" i="1" s="1"/>
  <c r="J15285" i="1"/>
  <c r="K15285" i="1" s="1"/>
  <c r="J15290" i="1"/>
  <c r="K15290" i="1" s="1"/>
  <c r="J15295" i="1"/>
  <c r="K15295" i="1" s="1"/>
  <c r="J15300" i="1"/>
  <c r="K15300" i="1" s="1"/>
  <c r="J15305" i="1"/>
  <c r="K15305" i="1" s="1"/>
  <c r="J12948" i="1"/>
  <c r="K12948" i="1" s="1"/>
  <c r="J12953" i="1"/>
  <c r="K12953" i="1" s="1"/>
  <c r="J12958" i="1"/>
  <c r="K12958" i="1" s="1"/>
  <c r="J12988" i="1"/>
  <c r="K12988" i="1" s="1"/>
  <c r="J12993" i="1"/>
  <c r="K12993" i="1" s="1"/>
  <c r="J12998" i="1"/>
  <c r="K12998" i="1" s="1"/>
  <c r="J13003" i="1"/>
  <c r="K13003" i="1" s="1"/>
  <c r="J13008" i="1"/>
  <c r="K13008" i="1" s="1"/>
  <c r="J13013" i="1"/>
  <c r="K13013" i="1" s="1"/>
  <c r="J13018" i="1"/>
  <c r="K13018" i="1" s="1"/>
  <c r="J13023" i="1"/>
  <c r="K13023" i="1" s="1"/>
  <c r="J13028" i="1"/>
  <c r="K13028" i="1" s="1"/>
  <c r="J13033" i="1"/>
  <c r="K13033" i="1" s="1"/>
  <c r="J13038" i="1"/>
  <c r="K13038" i="1" s="1"/>
  <c r="J13043" i="1"/>
  <c r="K13043" i="1" s="1"/>
  <c r="J13048" i="1"/>
  <c r="K13048" i="1" s="1"/>
  <c r="J13053" i="1"/>
  <c r="K13053" i="1" s="1"/>
  <c r="J13058" i="1"/>
  <c r="K13058" i="1" s="1"/>
  <c r="J13063" i="1"/>
  <c r="K13063" i="1" s="1"/>
  <c r="J13068" i="1"/>
  <c r="K13068" i="1" s="1"/>
  <c r="J13073" i="1"/>
  <c r="K13073" i="1" s="1"/>
  <c r="J13078" i="1"/>
  <c r="K13078" i="1" s="1"/>
  <c r="J13083" i="1"/>
  <c r="K13083" i="1" s="1"/>
  <c r="J13088" i="1"/>
  <c r="K13088" i="1" s="1"/>
  <c r="J13093" i="1"/>
  <c r="K13093" i="1" s="1"/>
  <c r="J13098" i="1"/>
  <c r="K13098" i="1" s="1"/>
  <c r="J13103" i="1"/>
  <c r="K13103" i="1" s="1"/>
  <c r="J12963" i="1"/>
  <c r="K12963" i="1" s="1"/>
  <c r="J12968" i="1"/>
  <c r="K12968" i="1" s="1"/>
  <c r="J12973" i="1"/>
  <c r="K12973" i="1" s="1"/>
  <c r="J12978" i="1"/>
  <c r="K12978" i="1" s="1"/>
  <c r="J12983" i="1"/>
  <c r="K12983" i="1" s="1"/>
  <c r="J13113" i="1"/>
  <c r="K13113" i="1" s="1"/>
  <c r="J13118" i="1"/>
  <c r="K13118" i="1" s="1"/>
  <c r="J13123" i="1"/>
  <c r="K13123" i="1" s="1"/>
  <c r="J13128" i="1"/>
  <c r="K13128" i="1" s="1"/>
  <c r="J13133" i="1"/>
  <c r="K13133" i="1" s="1"/>
  <c r="J13138" i="1"/>
  <c r="K13138" i="1" s="1"/>
  <c r="J13143" i="1"/>
  <c r="K13143" i="1" s="1"/>
  <c r="J13153" i="1"/>
  <c r="K13153" i="1" s="1"/>
  <c r="J13158" i="1"/>
  <c r="K13158" i="1" s="1"/>
  <c r="J13163" i="1"/>
  <c r="K13163" i="1" s="1"/>
  <c r="J13148" i="1"/>
  <c r="K13148" i="1" s="1"/>
  <c r="J13168" i="1"/>
  <c r="K13168" i="1" s="1"/>
  <c r="J13173" i="1"/>
  <c r="K13173" i="1" s="1"/>
  <c r="J13178" i="1"/>
  <c r="K13178" i="1" s="1"/>
  <c r="J13108" i="1"/>
  <c r="K13108" i="1" s="1"/>
  <c r="J13183" i="1"/>
  <c r="K13183" i="1" s="1"/>
  <c r="J13188" i="1"/>
  <c r="K13188" i="1" s="1"/>
  <c r="J13193" i="1"/>
  <c r="K13193" i="1" s="1"/>
  <c r="J13198" i="1"/>
  <c r="K13198" i="1" s="1"/>
  <c r="J13203" i="1"/>
  <c r="K13203" i="1" s="1"/>
  <c r="J13208" i="1"/>
  <c r="K13208" i="1" s="1"/>
  <c r="J13213" i="1"/>
  <c r="K13213" i="1" s="1"/>
  <c r="J13218" i="1"/>
  <c r="K13218" i="1" s="1"/>
  <c r="J13223" i="1"/>
  <c r="K13223" i="1" s="1"/>
  <c r="J13228" i="1"/>
  <c r="K13228" i="1" s="1"/>
  <c r="J13233" i="1"/>
  <c r="K13233" i="1" s="1"/>
  <c r="J12819" i="1"/>
  <c r="K12819" i="1" s="1"/>
  <c r="J12824" i="1"/>
  <c r="K12824" i="1" s="1"/>
  <c r="J12829" i="1"/>
  <c r="K12829" i="1" s="1"/>
  <c r="J12834" i="1"/>
  <c r="K12834" i="1" s="1"/>
  <c r="J13617" i="1"/>
  <c r="K13617" i="1" s="1"/>
  <c r="J13622" i="1"/>
  <c r="K13622" i="1" s="1"/>
  <c r="J13627" i="1"/>
  <c r="K13627" i="1" s="1"/>
  <c r="J13632" i="1"/>
  <c r="K13632" i="1" s="1"/>
  <c r="J13637" i="1"/>
  <c r="K13637" i="1" s="1"/>
  <c r="J13482" i="1"/>
  <c r="K13482" i="1" s="1"/>
  <c r="J13487" i="1"/>
  <c r="K13487" i="1" s="1"/>
  <c r="J13492" i="1"/>
  <c r="K13492" i="1" s="1"/>
  <c r="J13497" i="1"/>
  <c r="K13497" i="1" s="1"/>
  <c r="J13502" i="1"/>
  <c r="K13502" i="1" s="1"/>
  <c r="J13507" i="1"/>
  <c r="K13507" i="1" s="1"/>
  <c r="J13512" i="1"/>
  <c r="K13512" i="1" s="1"/>
  <c r="J13517" i="1"/>
  <c r="K13517" i="1" s="1"/>
  <c r="J13522" i="1"/>
  <c r="K13522" i="1" s="1"/>
  <c r="J13527" i="1"/>
  <c r="K13527" i="1" s="1"/>
  <c r="J13532" i="1"/>
  <c r="K13532" i="1" s="1"/>
  <c r="J13537" i="1"/>
  <c r="K13537" i="1" s="1"/>
  <c r="J13542" i="1"/>
  <c r="K13542" i="1" s="1"/>
  <c r="J13547" i="1"/>
  <c r="K13547" i="1" s="1"/>
  <c r="J13552" i="1"/>
  <c r="K13552" i="1" s="1"/>
  <c r="J13557" i="1"/>
  <c r="K13557" i="1" s="1"/>
  <c r="J13562" i="1"/>
  <c r="K13562" i="1" s="1"/>
  <c r="J13567" i="1"/>
  <c r="K13567" i="1" s="1"/>
  <c r="J13572" i="1"/>
  <c r="K13572" i="1" s="1"/>
  <c r="J13577" i="1"/>
  <c r="K13577" i="1" s="1"/>
  <c r="J13582" i="1"/>
  <c r="K13582" i="1" s="1"/>
  <c r="J13587" i="1"/>
  <c r="K13587" i="1" s="1"/>
  <c r="J13592" i="1"/>
  <c r="K13592" i="1" s="1"/>
  <c r="J13597" i="1"/>
  <c r="K13597" i="1" s="1"/>
  <c r="J13602" i="1"/>
  <c r="K13602" i="1" s="1"/>
  <c r="J13607" i="1"/>
  <c r="K13607" i="1" s="1"/>
  <c r="J13612" i="1"/>
  <c r="K13612" i="1" s="1"/>
  <c r="J13642" i="1"/>
  <c r="K13642" i="1" s="1"/>
  <c r="J13647" i="1"/>
  <c r="K13647" i="1" s="1"/>
  <c r="J13652" i="1"/>
  <c r="K13652" i="1" s="1"/>
  <c r="J13657" i="1"/>
  <c r="K13657" i="1" s="1"/>
  <c r="J5851" i="1"/>
  <c r="K5851" i="1" s="1"/>
  <c r="J5853" i="1"/>
  <c r="K5853" i="1" s="1"/>
  <c r="J5855" i="1"/>
  <c r="K5855" i="1" s="1"/>
  <c r="J5857" i="1"/>
  <c r="K5857" i="1" s="1"/>
  <c r="J5859" i="1"/>
  <c r="K5859" i="1" s="1"/>
  <c r="J5861" i="1"/>
  <c r="K5861" i="1" s="1"/>
  <c r="J5863" i="1"/>
  <c r="K5863" i="1" s="1"/>
  <c r="J5865" i="1"/>
  <c r="K5865" i="1" s="1"/>
  <c r="J5867" i="1"/>
  <c r="K5867" i="1" s="1"/>
  <c r="J5869" i="1"/>
  <c r="K5869" i="1" s="1"/>
  <c r="J5871" i="1"/>
  <c r="K5871" i="1" s="1"/>
  <c r="J5873" i="1"/>
  <c r="K5873" i="1" s="1"/>
  <c r="J5875" i="1"/>
  <c r="K5875" i="1" s="1"/>
  <c r="J5877" i="1"/>
  <c r="K5877" i="1" s="1"/>
  <c r="J5879" i="1"/>
  <c r="K5879" i="1" s="1"/>
  <c r="J5881" i="1"/>
  <c r="K5881" i="1" s="1"/>
  <c r="J5883" i="1"/>
  <c r="K5883" i="1" s="1"/>
  <c r="J5885" i="1"/>
  <c r="K5885" i="1" s="1"/>
  <c r="J5887" i="1"/>
  <c r="K5887" i="1" s="1"/>
  <c r="J5889" i="1"/>
  <c r="K5889" i="1" s="1"/>
  <c r="J5891" i="1"/>
  <c r="K5891" i="1" s="1"/>
  <c r="J5893" i="1"/>
  <c r="K5893" i="1" s="1"/>
  <c r="J5895" i="1"/>
  <c r="K5895" i="1" s="1"/>
  <c r="J5897" i="1"/>
  <c r="K5897" i="1" s="1"/>
  <c r="J5899" i="1"/>
  <c r="K5899" i="1" s="1"/>
  <c r="J5901" i="1"/>
  <c r="K5901" i="1" s="1"/>
  <c r="J5903" i="1"/>
  <c r="K5903" i="1" s="1"/>
  <c r="J5905" i="1"/>
  <c r="K5905" i="1" s="1"/>
  <c r="J5907" i="1"/>
  <c r="K5907" i="1" s="1"/>
  <c r="J5909" i="1"/>
  <c r="K5909" i="1" s="1"/>
  <c r="J5911" i="1"/>
  <c r="K5911" i="1" s="1"/>
  <c r="J5913" i="1"/>
  <c r="K5913" i="1" s="1"/>
  <c r="J5915" i="1"/>
  <c r="K5915" i="1" s="1"/>
  <c r="J5917" i="1"/>
  <c r="K5917" i="1" s="1"/>
  <c r="J5919" i="1"/>
  <c r="K5919" i="1" s="1"/>
  <c r="J5921" i="1"/>
  <c r="K5921" i="1" s="1"/>
  <c r="J5923" i="1"/>
  <c r="K5923" i="1" s="1"/>
  <c r="J5925" i="1"/>
  <c r="K5925" i="1" s="1"/>
  <c r="J5927" i="1"/>
  <c r="K5927" i="1" s="1"/>
  <c r="J5929" i="1"/>
  <c r="K5929" i="1" s="1"/>
  <c r="J5931" i="1"/>
  <c r="K5931" i="1" s="1"/>
  <c r="J5933" i="1"/>
  <c r="K5933" i="1" s="1"/>
  <c r="J5935" i="1"/>
  <c r="K5935" i="1" s="1"/>
  <c r="J5937" i="1"/>
  <c r="K5937" i="1" s="1"/>
  <c r="J5939" i="1"/>
  <c r="K5939" i="1" s="1"/>
  <c r="J5941" i="1"/>
  <c r="K5941" i="1" s="1"/>
  <c r="J5943" i="1"/>
  <c r="K5943" i="1" s="1"/>
  <c r="J5945" i="1"/>
  <c r="K5945" i="1" s="1"/>
  <c r="J5947" i="1"/>
  <c r="K5947" i="1" s="1"/>
  <c r="J5949" i="1"/>
  <c r="K5949" i="1" s="1"/>
  <c r="J5951" i="1"/>
  <c r="K5951" i="1" s="1"/>
  <c r="J5953" i="1"/>
  <c r="K5953" i="1" s="1"/>
  <c r="J5955" i="1"/>
  <c r="K5955" i="1" s="1"/>
  <c r="J5956" i="1"/>
  <c r="K5956" i="1" s="1"/>
  <c r="J5957" i="1"/>
  <c r="K5957" i="1" s="1"/>
  <c r="J5958" i="1"/>
  <c r="K5958" i="1" s="1"/>
  <c r="J5959" i="1"/>
  <c r="K5959" i="1" s="1"/>
  <c r="J5960" i="1"/>
  <c r="K5960" i="1" s="1"/>
  <c r="J5961" i="1"/>
  <c r="K5961" i="1" s="1"/>
  <c r="J5962" i="1"/>
  <c r="K5962" i="1" s="1"/>
  <c r="J5963" i="1"/>
  <c r="K5963" i="1" s="1"/>
  <c r="J5964" i="1"/>
  <c r="K5964" i="1" s="1"/>
  <c r="J5965" i="1"/>
  <c r="K5965" i="1" s="1"/>
  <c r="J5966" i="1"/>
  <c r="K5966" i="1" s="1"/>
  <c r="J5967" i="1"/>
  <c r="K5967" i="1" s="1"/>
  <c r="J5968" i="1"/>
  <c r="K5968" i="1" s="1"/>
  <c r="J5969" i="1"/>
  <c r="K5969" i="1" s="1"/>
  <c r="J5970" i="1"/>
  <c r="K5970" i="1" s="1"/>
  <c r="J5971" i="1"/>
  <c r="K5971" i="1" s="1"/>
  <c r="J5972" i="1"/>
  <c r="K5972" i="1" s="1"/>
  <c r="J5973" i="1"/>
  <c r="K5973" i="1" s="1"/>
  <c r="J5974" i="1"/>
  <c r="K5974" i="1" s="1"/>
  <c r="J5975" i="1"/>
  <c r="K5975" i="1" s="1"/>
  <c r="J5976" i="1"/>
  <c r="K5976" i="1" s="1"/>
  <c r="J5977" i="1"/>
  <c r="K5977" i="1" s="1"/>
  <c r="J5978" i="1"/>
  <c r="K5978" i="1" s="1"/>
  <c r="J5979" i="1"/>
  <c r="K5979" i="1" s="1"/>
  <c r="J5980" i="1"/>
  <c r="K5980" i="1" s="1"/>
  <c r="J5981" i="1"/>
  <c r="K5981" i="1" s="1"/>
  <c r="J5982" i="1"/>
  <c r="K5982" i="1" s="1"/>
  <c r="J5983" i="1"/>
  <c r="K5983" i="1" s="1"/>
  <c r="J5984" i="1"/>
  <c r="K5984" i="1" s="1"/>
  <c r="J5985" i="1"/>
  <c r="K5985" i="1" s="1"/>
  <c r="J5986" i="1"/>
  <c r="K5986" i="1" s="1"/>
  <c r="J5987" i="1"/>
  <c r="K5987" i="1" s="1"/>
  <c r="J5988" i="1"/>
  <c r="K5988" i="1" s="1"/>
  <c r="J5989" i="1"/>
  <c r="K5989" i="1" s="1"/>
  <c r="J5990" i="1"/>
  <c r="K5990" i="1" s="1"/>
  <c r="J5991" i="1"/>
  <c r="K5991" i="1" s="1"/>
  <c r="J5992" i="1"/>
  <c r="K5992" i="1" s="1"/>
  <c r="J5993" i="1"/>
  <c r="K5993" i="1" s="1"/>
  <c r="J5994" i="1"/>
  <c r="K5994" i="1" s="1"/>
  <c r="J5995" i="1"/>
  <c r="K5995" i="1" s="1"/>
  <c r="J5996" i="1"/>
  <c r="K5996" i="1" s="1"/>
  <c r="J5997" i="1"/>
  <c r="K5997" i="1" s="1"/>
  <c r="J5998" i="1"/>
  <c r="K5998" i="1" s="1"/>
  <c r="J5999" i="1"/>
  <c r="K5999" i="1" s="1"/>
  <c r="J6000" i="1"/>
  <c r="K6000" i="1" s="1"/>
  <c r="J6001" i="1"/>
  <c r="K6001" i="1" s="1"/>
  <c r="J6002" i="1"/>
  <c r="K6002" i="1" s="1"/>
  <c r="J6003" i="1"/>
  <c r="K6003" i="1" s="1"/>
  <c r="J6004" i="1"/>
  <c r="K6004" i="1" s="1"/>
  <c r="J6005" i="1"/>
  <c r="K6005" i="1" s="1"/>
  <c r="J6006" i="1"/>
  <c r="K6006" i="1" s="1"/>
  <c r="J6007" i="1"/>
  <c r="K6007" i="1" s="1"/>
  <c r="J6008" i="1"/>
  <c r="K6008" i="1" s="1"/>
  <c r="J6009" i="1"/>
  <c r="K6009" i="1" s="1"/>
  <c r="J6010" i="1"/>
  <c r="K6010" i="1" s="1"/>
  <c r="J6011" i="1"/>
  <c r="K6011" i="1" s="1"/>
  <c r="J6012" i="1"/>
  <c r="K6012" i="1" s="1"/>
  <c r="J6013" i="1"/>
  <c r="K6013" i="1" s="1"/>
  <c r="J6014" i="1"/>
  <c r="K6014" i="1" s="1"/>
  <c r="J6015" i="1"/>
  <c r="K6015" i="1" s="1"/>
  <c r="J6016" i="1"/>
  <c r="K6016" i="1" s="1"/>
  <c r="J6017" i="1"/>
  <c r="K6017" i="1" s="1"/>
  <c r="J6018" i="1"/>
  <c r="K6018" i="1" s="1"/>
  <c r="J6019" i="1"/>
  <c r="K6019" i="1" s="1"/>
  <c r="J6020" i="1"/>
  <c r="K6020" i="1" s="1"/>
  <c r="J6021" i="1"/>
  <c r="K6021" i="1" s="1"/>
  <c r="J6022" i="1"/>
  <c r="K6022" i="1" s="1"/>
  <c r="J6023" i="1"/>
  <c r="K6023" i="1" s="1"/>
  <c r="J6024" i="1"/>
  <c r="K6024" i="1" s="1"/>
  <c r="J6025" i="1"/>
  <c r="K6025" i="1" s="1"/>
  <c r="J6026" i="1"/>
  <c r="K6026" i="1" s="1"/>
  <c r="J6027" i="1"/>
  <c r="K6027" i="1" s="1"/>
  <c r="J6028" i="1"/>
  <c r="K6028" i="1" s="1"/>
  <c r="J6029" i="1"/>
  <c r="K6029" i="1" s="1"/>
  <c r="J6030" i="1"/>
  <c r="K6030" i="1" s="1"/>
  <c r="J6031" i="1"/>
  <c r="K6031" i="1" s="1"/>
  <c r="J6032" i="1"/>
  <c r="K6032" i="1" s="1"/>
  <c r="J6033" i="1"/>
  <c r="K6033" i="1" s="1"/>
  <c r="J6034" i="1"/>
  <c r="K6034" i="1" s="1"/>
  <c r="J6035" i="1"/>
  <c r="K6035" i="1" s="1"/>
  <c r="J6036" i="1"/>
  <c r="K6036" i="1" s="1"/>
  <c r="J6037" i="1"/>
  <c r="K6037" i="1" s="1"/>
  <c r="J6038" i="1"/>
  <c r="K6038" i="1" s="1"/>
  <c r="J6039" i="1"/>
  <c r="K6039" i="1" s="1"/>
  <c r="J6040" i="1"/>
  <c r="K6040" i="1" s="1"/>
  <c r="J6041" i="1"/>
  <c r="K6041" i="1" s="1"/>
  <c r="J6042" i="1"/>
  <c r="K6042" i="1" s="1"/>
  <c r="J6043" i="1"/>
  <c r="K6043" i="1" s="1"/>
  <c r="J6044" i="1"/>
  <c r="K6044" i="1" s="1"/>
  <c r="J6045" i="1"/>
  <c r="K6045" i="1" s="1"/>
  <c r="J6046" i="1"/>
  <c r="K6046" i="1" s="1"/>
  <c r="J6047" i="1"/>
  <c r="K6047" i="1" s="1"/>
  <c r="J6048" i="1"/>
  <c r="K6048" i="1" s="1"/>
  <c r="J6049" i="1"/>
  <c r="K6049" i="1" s="1"/>
  <c r="J6050" i="1"/>
  <c r="K6050" i="1" s="1"/>
  <c r="J6051" i="1"/>
  <c r="K6051" i="1" s="1"/>
  <c r="J6052" i="1"/>
  <c r="K6052" i="1" s="1"/>
  <c r="J6053" i="1"/>
  <c r="K6053" i="1" s="1"/>
  <c r="J6054" i="1"/>
  <c r="K6054" i="1" s="1"/>
  <c r="J6055" i="1"/>
  <c r="K6055" i="1" s="1"/>
  <c r="J6056" i="1"/>
  <c r="K6056" i="1" s="1"/>
  <c r="J6057" i="1"/>
  <c r="K6057" i="1" s="1"/>
  <c r="J6058" i="1"/>
  <c r="K6058" i="1" s="1"/>
  <c r="J6059" i="1"/>
  <c r="K6059" i="1" s="1"/>
  <c r="J6060" i="1"/>
  <c r="K6060" i="1" s="1"/>
  <c r="J6061" i="1"/>
  <c r="K6061" i="1" s="1"/>
  <c r="J6062" i="1"/>
  <c r="K6062" i="1" s="1"/>
  <c r="J6063" i="1"/>
  <c r="K6063" i="1" s="1"/>
  <c r="J6064" i="1"/>
  <c r="K6064" i="1" s="1"/>
  <c r="J6065" i="1"/>
  <c r="K6065" i="1" s="1"/>
  <c r="J6066" i="1"/>
  <c r="K6066" i="1" s="1"/>
  <c r="J6067" i="1"/>
  <c r="K6067" i="1" s="1"/>
  <c r="J6068" i="1"/>
  <c r="K6068" i="1" s="1"/>
  <c r="J6069" i="1"/>
  <c r="K6069" i="1" s="1"/>
  <c r="J6070" i="1"/>
  <c r="K6070" i="1" s="1"/>
  <c r="J6071" i="1"/>
  <c r="K6071" i="1" s="1"/>
  <c r="J6072" i="1"/>
  <c r="K6072" i="1" s="1"/>
  <c r="J6073" i="1"/>
  <c r="K6073" i="1" s="1"/>
  <c r="J6074" i="1"/>
  <c r="K6074" i="1" s="1"/>
  <c r="J6075" i="1"/>
  <c r="K6075" i="1" s="1"/>
  <c r="J6076" i="1"/>
  <c r="K6076" i="1" s="1"/>
  <c r="J6077" i="1"/>
  <c r="K6077" i="1" s="1"/>
  <c r="J6078" i="1"/>
  <c r="K6078" i="1" s="1"/>
  <c r="J6079" i="1"/>
  <c r="K6079" i="1" s="1"/>
  <c r="J6080" i="1"/>
  <c r="K6080" i="1" s="1"/>
  <c r="J6081" i="1"/>
  <c r="K6081" i="1" s="1"/>
  <c r="J6082" i="1"/>
  <c r="K6082" i="1" s="1"/>
  <c r="J6083" i="1"/>
  <c r="K6083" i="1" s="1"/>
  <c r="J6084" i="1"/>
  <c r="K6084" i="1" s="1"/>
  <c r="J6085" i="1"/>
  <c r="K6085" i="1" s="1"/>
  <c r="J6086" i="1"/>
  <c r="K6086" i="1" s="1"/>
  <c r="J6087" i="1"/>
  <c r="K6087" i="1" s="1"/>
  <c r="J6088" i="1"/>
  <c r="K6088" i="1" s="1"/>
  <c r="J6089" i="1"/>
  <c r="K6089" i="1" s="1"/>
  <c r="J6090" i="1"/>
  <c r="K6090" i="1" s="1"/>
  <c r="J6091" i="1"/>
  <c r="K6091" i="1" s="1"/>
  <c r="J6092" i="1"/>
  <c r="K6092" i="1" s="1"/>
  <c r="J6093" i="1"/>
  <c r="K6093" i="1" s="1"/>
  <c r="J6094" i="1"/>
  <c r="K6094" i="1" s="1"/>
  <c r="J6095" i="1"/>
  <c r="K6095" i="1" s="1"/>
  <c r="J6096" i="1"/>
  <c r="K6096" i="1" s="1"/>
  <c r="J6097" i="1"/>
  <c r="K6097" i="1" s="1"/>
  <c r="J6098" i="1"/>
  <c r="K6098" i="1" s="1"/>
  <c r="J6099" i="1"/>
  <c r="K6099" i="1" s="1"/>
  <c r="J6100" i="1"/>
  <c r="K6100" i="1" s="1"/>
  <c r="J6101" i="1"/>
  <c r="K6101" i="1" s="1"/>
  <c r="J6102" i="1"/>
  <c r="K6102" i="1" s="1"/>
  <c r="J6103" i="1"/>
  <c r="K6103" i="1" s="1"/>
  <c r="J6104" i="1"/>
  <c r="K6104" i="1" s="1"/>
  <c r="J6105" i="1"/>
  <c r="K6105" i="1" s="1"/>
  <c r="J6106" i="1"/>
  <c r="K6106" i="1" s="1"/>
  <c r="J6107" i="1"/>
  <c r="K6107" i="1" s="1"/>
  <c r="J6108" i="1"/>
  <c r="K6108" i="1" s="1"/>
  <c r="J6109" i="1"/>
  <c r="K6109" i="1" s="1"/>
  <c r="J6110" i="1"/>
  <c r="K6110" i="1" s="1"/>
  <c r="J6111" i="1"/>
  <c r="K6111" i="1" s="1"/>
  <c r="J6112" i="1"/>
  <c r="K6112" i="1" s="1"/>
  <c r="J6113" i="1"/>
  <c r="K6113" i="1" s="1"/>
  <c r="J6114" i="1"/>
  <c r="K6114" i="1" s="1"/>
  <c r="J6115" i="1"/>
  <c r="K6115" i="1" s="1"/>
  <c r="J6116" i="1"/>
  <c r="K6116" i="1" s="1"/>
  <c r="J6117" i="1"/>
  <c r="K6117" i="1" s="1"/>
  <c r="J6118" i="1"/>
  <c r="K6118" i="1" s="1"/>
  <c r="J6119" i="1"/>
  <c r="K6119" i="1" s="1"/>
  <c r="J6120" i="1"/>
  <c r="K6120" i="1" s="1"/>
  <c r="J6121" i="1"/>
  <c r="K6121" i="1" s="1"/>
  <c r="J6123" i="1"/>
  <c r="K6123" i="1" s="1"/>
  <c r="J6124" i="1"/>
  <c r="K6124" i="1" s="1"/>
  <c r="J6126" i="1"/>
  <c r="K6126" i="1" s="1"/>
  <c r="J6127" i="1"/>
  <c r="K6127" i="1" s="1"/>
  <c r="J6122" i="1"/>
  <c r="K6122" i="1" s="1"/>
  <c r="J6125" i="1"/>
  <c r="K6125" i="1" s="1"/>
  <c r="J6128" i="1"/>
  <c r="K6128" i="1" s="1"/>
  <c r="J6129" i="1"/>
  <c r="K6129" i="1" s="1"/>
  <c r="J6130" i="1"/>
  <c r="K6130" i="1" s="1"/>
  <c r="J6131" i="1"/>
  <c r="K6131" i="1" s="1"/>
  <c r="J6132" i="1"/>
  <c r="K6132" i="1" s="1"/>
  <c r="J6133" i="1"/>
  <c r="K6133" i="1" s="1"/>
  <c r="J6134" i="1"/>
  <c r="K6134" i="1" s="1"/>
  <c r="J6135" i="1"/>
  <c r="K6135" i="1" s="1"/>
  <c r="J6136" i="1"/>
  <c r="K6136" i="1" s="1"/>
  <c r="J6137" i="1"/>
  <c r="K6137" i="1" s="1"/>
  <c r="J6138" i="1"/>
  <c r="K6138" i="1" s="1"/>
  <c r="J6139" i="1"/>
  <c r="K6139" i="1" s="1"/>
  <c r="J6140" i="1"/>
  <c r="K6140" i="1" s="1"/>
  <c r="J6141" i="1"/>
  <c r="K6141" i="1" s="1"/>
  <c r="J6142" i="1"/>
  <c r="K6142" i="1" s="1"/>
  <c r="J6143" i="1"/>
  <c r="K6143" i="1" s="1"/>
  <c r="J6144" i="1"/>
  <c r="K6144" i="1" s="1"/>
  <c r="J6145" i="1"/>
  <c r="K6145" i="1" s="1"/>
  <c r="J6146" i="1"/>
  <c r="K6146" i="1" s="1"/>
  <c r="J6147" i="1"/>
  <c r="K6147" i="1" s="1"/>
  <c r="J6148" i="1"/>
  <c r="K6148" i="1" s="1"/>
  <c r="J6149" i="1"/>
  <c r="K6149" i="1" s="1"/>
  <c r="J6150" i="1"/>
  <c r="K6150" i="1" s="1"/>
  <c r="J6151" i="1"/>
  <c r="K6151" i="1" s="1"/>
  <c r="J6152" i="1"/>
  <c r="K6152" i="1" s="1"/>
  <c r="J6153" i="1"/>
  <c r="K6153" i="1" s="1"/>
  <c r="J6154" i="1"/>
  <c r="K6154" i="1" s="1"/>
  <c r="J6155" i="1"/>
  <c r="K6155" i="1" s="1"/>
  <c r="J6156" i="1"/>
  <c r="K6156" i="1" s="1"/>
  <c r="J6157" i="1"/>
  <c r="K6157" i="1" s="1"/>
  <c r="J6158" i="1"/>
  <c r="K6158" i="1" s="1"/>
  <c r="J6159" i="1"/>
  <c r="K6159" i="1" s="1"/>
  <c r="J6160" i="1"/>
  <c r="K6160" i="1" s="1"/>
  <c r="J6161" i="1"/>
  <c r="K6161" i="1" s="1"/>
  <c r="J6162" i="1"/>
  <c r="K6162" i="1" s="1"/>
  <c r="J6163" i="1"/>
  <c r="K6163" i="1" s="1"/>
  <c r="J6164" i="1"/>
  <c r="K6164" i="1" s="1"/>
  <c r="J6165" i="1"/>
  <c r="K6165" i="1" s="1"/>
  <c r="J6166" i="1"/>
  <c r="K6166" i="1" s="1"/>
  <c r="J6167" i="1"/>
  <c r="K6167" i="1" s="1"/>
  <c r="J6168" i="1"/>
  <c r="K6168" i="1" s="1"/>
  <c r="J6169" i="1"/>
  <c r="K6169" i="1" s="1"/>
  <c r="J6170" i="1"/>
  <c r="K6170" i="1" s="1"/>
  <c r="J6171" i="1"/>
  <c r="K6171" i="1" s="1"/>
  <c r="J6172" i="1"/>
  <c r="K6172" i="1" s="1"/>
  <c r="J6173" i="1"/>
  <c r="K6173" i="1" s="1"/>
  <c r="J6174" i="1"/>
  <c r="K6174" i="1" s="1"/>
  <c r="J6175" i="1"/>
  <c r="K6175" i="1" s="1"/>
  <c r="J6176" i="1"/>
  <c r="K6176" i="1" s="1"/>
  <c r="J6177" i="1"/>
  <c r="K6177" i="1" s="1"/>
  <c r="J6178" i="1"/>
  <c r="K6178" i="1" s="1"/>
  <c r="J6179" i="1"/>
  <c r="K6179" i="1" s="1"/>
  <c r="J6180" i="1"/>
  <c r="K6180" i="1" s="1"/>
  <c r="J6182" i="1"/>
  <c r="K6182" i="1" s="1"/>
  <c r="J6181" i="1"/>
  <c r="K6181" i="1" s="1"/>
  <c r="J6183" i="1"/>
  <c r="K6183" i="1" s="1"/>
  <c r="J6184" i="1"/>
  <c r="K6184" i="1" s="1"/>
  <c r="J6185" i="1"/>
  <c r="K6185" i="1" s="1"/>
  <c r="J6186" i="1"/>
  <c r="K6186" i="1" s="1"/>
  <c r="J6187" i="1"/>
  <c r="K6187" i="1" s="1"/>
  <c r="J6188" i="1"/>
  <c r="K6188" i="1" s="1"/>
  <c r="J6189" i="1"/>
  <c r="K6189" i="1" s="1"/>
  <c r="J6190" i="1"/>
  <c r="K6190" i="1" s="1"/>
  <c r="J6191" i="1"/>
  <c r="K6191" i="1" s="1"/>
  <c r="J6192" i="1"/>
  <c r="K6192" i="1" s="1"/>
  <c r="J6193" i="1"/>
  <c r="K6193" i="1" s="1"/>
  <c r="J6194" i="1"/>
  <c r="K6194" i="1" s="1"/>
  <c r="J6195" i="1"/>
  <c r="K6195" i="1" s="1"/>
  <c r="J6196" i="1"/>
  <c r="K6196" i="1" s="1"/>
  <c r="J6197" i="1"/>
  <c r="K6197" i="1" s="1"/>
  <c r="J6198" i="1"/>
  <c r="K6198" i="1" s="1"/>
  <c r="J6199" i="1"/>
  <c r="K6199" i="1" s="1"/>
  <c r="J6200" i="1"/>
  <c r="K6200" i="1" s="1"/>
  <c r="J6201" i="1"/>
  <c r="K6201" i="1" s="1"/>
  <c r="J6202" i="1"/>
  <c r="K6202" i="1" s="1"/>
  <c r="J6203" i="1"/>
  <c r="K6203" i="1" s="1"/>
  <c r="J6204" i="1"/>
  <c r="K6204" i="1" s="1"/>
  <c r="J6205" i="1"/>
  <c r="K6205" i="1" s="1"/>
  <c r="J6206" i="1"/>
  <c r="K6206" i="1" s="1"/>
  <c r="J6207" i="1"/>
  <c r="K6207" i="1" s="1"/>
  <c r="J6208" i="1"/>
  <c r="K6208" i="1" s="1"/>
  <c r="J6209" i="1"/>
  <c r="K6209" i="1" s="1"/>
  <c r="J6210" i="1"/>
  <c r="K6210" i="1" s="1"/>
  <c r="J6211" i="1"/>
  <c r="K6211" i="1" s="1"/>
  <c r="J6212" i="1"/>
  <c r="K6212" i="1" s="1"/>
  <c r="J6213" i="1"/>
  <c r="K6213" i="1" s="1"/>
  <c r="J6214" i="1"/>
  <c r="K6214" i="1" s="1"/>
  <c r="J6215" i="1"/>
  <c r="K6215" i="1" s="1"/>
  <c r="J6216" i="1"/>
  <c r="K6216" i="1" s="1"/>
  <c r="J6217" i="1"/>
  <c r="K6217" i="1" s="1"/>
  <c r="J6218" i="1"/>
  <c r="K6218" i="1" s="1"/>
  <c r="J6219" i="1"/>
  <c r="K6219" i="1" s="1"/>
  <c r="J6220" i="1"/>
  <c r="K6220" i="1" s="1"/>
  <c r="J6221" i="1"/>
  <c r="K6221" i="1" s="1"/>
  <c r="J6222" i="1"/>
  <c r="K6222" i="1" s="1"/>
  <c r="J6223" i="1"/>
  <c r="K6223" i="1" s="1"/>
  <c r="J6224" i="1"/>
  <c r="K6224" i="1" s="1"/>
  <c r="J6225" i="1"/>
  <c r="K6225" i="1" s="1"/>
  <c r="J6226" i="1"/>
  <c r="K6226" i="1" s="1"/>
  <c r="J6227" i="1"/>
  <c r="K6227" i="1" s="1"/>
  <c r="J6228" i="1"/>
  <c r="K6228" i="1" s="1"/>
  <c r="J6229" i="1"/>
  <c r="K6229" i="1" s="1"/>
  <c r="J6230" i="1"/>
  <c r="K6230" i="1" s="1"/>
  <c r="J6231" i="1"/>
  <c r="K6231" i="1" s="1"/>
  <c r="J6232" i="1"/>
  <c r="K6232" i="1" s="1"/>
  <c r="J6233" i="1"/>
  <c r="K6233" i="1" s="1"/>
  <c r="J6234" i="1"/>
  <c r="K6234" i="1" s="1"/>
  <c r="J6235" i="1"/>
  <c r="K6235" i="1" s="1"/>
  <c r="J6236" i="1"/>
  <c r="K6236" i="1" s="1"/>
  <c r="J6237" i="1"/>
  <c r="K6237" i="1" s="1"/>
  <c r="J6238" i="1"/>
  <c r="K6238" i="1" s="1"/>
  <c r="J6239" i="1"/>
  <c r="K6239" i="1" s="1"/>
  <c r="J6240" i="1"/>
  <c r="K6240" i="1" s="1"/>
  <c r="J6241" i="1"/>
  <c r="K6241" i="1" s="1"/>
  <c r="J6242" i="1"/>
  <c r="K6242" i="1" s="1"/>
  <c r="J6243" i="1"/>
  <c r="K6243" i="1" s="1"/>
  <c r="J6244" i="1"/>
  <c r="K6244" i="1" s="1"/>
  <c r="J6245" i="1"/>
  <c r="K6245" i="1" s="1"/>
  <c r="J6246" i="1"/>
  <c r="K6246" i="1" s="1"/>
  <c r="J6247" i="1"/>
  <c r="K6247" i="1" s="1"/>
  <c r="J6248" i="1"/>
  <c r="K6248" i="1" s="1"/>
  <c r="J6249" i="1"/>
  <c r="K6249" i="1" s="1"/>
  <c r="J6250" i="1"/>
  <c r="K6250" i="1" s="1"/>
  <c r="J6251" i="1"/>
  <c r="K6251" i="1" s="1"/>
  <c r="J6252" i="1"/>
  <c r="K6252" i="1" s="1"/>
  <c r="J6253" i="1"/>
  <c r="K6253" i="1" s="1"/>
  <c r="J6254" i="1"/>
  <c r="K6254" i="1" s="1"/>
  <c r="J6255" i="1"/>
  <c r="K6255" i="1" s="1"/>
  <c r="J6256" i="1"/>
  <c r="K6256" i="1" s="1"/>
  <c r="J6257" i="1"/>
  <c r="K6257" i="1" s="1"/>
  <c r="J6258" i="1"/>
  <c r="K6258" i="1" s="1"/>
  <c r="J6259" i="1"/>
  <c r="K6259" i="1" s="1"/>
  <c r="J6260" i="1"/>
  <c r="K6260" i="1" s="1"/>
  <c r="J6261" i="1"/>
  <c r="K6261" i="1" s="1"/>
  <c r="J6262" i="1"/>
  <c r="K6262" i="1" s="1"/>
  <c r="J6263" i="1"/>
  <c r="K6263" i="1" s="1"/>
  <c r="J6264" i="1"/>
  <c r="K6264" i="1" s="1"/>
  <c r="J6265" i="1"/>
  <c r="K6265" i="1" s="1"/>
  <c r="J6266" i="1"/>
  <c r="K6266" i="1" s="1"/>
  <c r="J6267" i="1"/>
  <c r="K6267" i="1" s="1"/>
  <c r="J6268" i="1"/>
  <c r="K6268" i="1" s="1"/>
  <c r="J6269" i="1"/>
  <c r="K6269" i="1" s="1"/>
  <c r="J6270" i="1"/>
  <c r="K6270" i="1" s="1"/>
  <c r="J6271" i="1"/>
  <c r="K6271" i="1" s="1"/>
  <c r="J6272" i="1"/>
  <c r="K6272" i="1" s="1"/>
  <c r="J6273" i="1"/>
  <c r="K6273" i="1" s="1"/>
  <c r="J6274" i="1"/>
  <c r="K6274" i="1" s="1"/>
  <c r="J6275" i="1"/>
  <c r="K6275" i="1" s="1"/>
  <c r="J6276" i="1"/>
  <c r="K6276" i="1" s="1"/>
  <c r="J6277" i="1"/>
  <c r="K6277" i="1" s="1"/>
  <c r="J6278" i="1"/>
  <c r="K6278" i="1" s="1"/>
  <c r="J6279" i="1"/>
  <c r="K6279" i="1" s="1"/>
  <c r="J6280" i="1"/>
  <c r="K6280" i="1" s="1"/>
  <c r="J6281" i="1"/>
  <c r="K6281" i="1" s="1"/>
  <c r="J6282" i="1"/>
  <c r="K6282" i="1" s="1"/>
  <c r="J6283" i="1"/>
  <c r="K6283" i="1" s="1"/>
  <c r="J6284" i="1"/>
  <c r="K6284" i="1" s="1"/>
  <c r="J6285" i="1"/>
  <c r="K6285" i="1" s="1"/>
  <c r="J6286" i="1"/>
  <c r="K6286" i="1" s="1"/>
  <c r="J6287" i="1"/>
  <c r="K6287" i="1" s="1"/>
  <c r="J6288" i="1"/>
  <c r="K6288" i="1" s="1"/>
  <c r="J6289" i="1"/>
  <c r="K6289" i="1" s="1"/>
  <c r="J6290" i="1"/>
  <c r="K6290" i="1" s="1"/>
  <c r="J6291" i="1"/>
  <c r="K6291" i="1" s="1"/>
  <c r="J6292" i="1"/>
  <c r="K6292" i="1" s="1"/>
  <c r="J6293" i="1"/>
  <c r="K6293" i="1" s="1"/>
  <c r="J6294" i="1"/>
  <c r="K6294" i="1" s="1"/>
  <c r="J6295" i="1"/>
  <c r="K6295" i="1" s="1"/>
  <c r="J6296" i="1"/>
  <c r="K6296" i="1" s="1"/>
  <c r="J6297" i="1"/>
  <c r="K6297" i="1" s="1"/>
  <c r="J6298" i="1"/>
  <c r="K6298" i="1" s="1"/>
  <c r="J6299" i="1"/>
  <c r="K6299" i="1" s="1"/>
  <c r="J6300" i="1"/>
  <c r="K6300" i="1" s="1"/>
  <c r="J6301" i="1"/>
  <c r="K6301" i="1" s="1"/>
  <c r="J6302" i="1"/>
  <c r="K6302" i="1" s="1"/>
  <c r="J6303" i="1"/>
  <c r="K6303" i="1" s="1"/>
  <c r="J6304" i="1"/>
  <c r="K6304" i="1" s="1"/>
  <c r="J6305" i="1"/>
  <c r="K6305" i="1" s="1"/>
  <c r="J6306" i="1"/>
  <c r="K6306" i="1" s="1"/>
  <c r="J6307" i="1"/>
  <c r="K6307" i="1" s="1"/>
  <c r="J6308" i="1"/>
  <c r="K6308" i="1" s="1"/>
  <c r="J6309" i="1"/>
  <c r="K6309" i="1" s="1"/>
  <c r="J6310" i="1"/>
  <c r="K6310" i="1" s="1"/>
  <c r="J6311" i="1"/>
  <c r="K6311" i="1" s="1"/>
  <c r="J6312" i="1"/>
  <c r="K6312" i="1" s="1"/>
  <c r="J6313" i="1"/>
  <c r="K6313" i="1" s="1"/>
  <c r="J6314" i="1"/>
  <c r="K6314" i="1" s="1"/>
  <c r="J6315" i="1"/>
  <c r="K6315" i="1" s="1"/>
  <c r="J6316" i="1"/>
  <c r="K6316" i="1" s="1"/>
  <c r="J6317" i="1"/>
  <c r="K6317" i="1" s="1"/>
  <c r="J6318" i="1"/>
  <c r="K6318" i="1" s="1"/>
  <c r="J6319" i="1"/>
  <c r="K6319" i="1" s="1"/>
  <c r="J6320" i="1"/>
  <c r="K6320" i="1" s="1"/>
  <c r="J6321" i="1"/>
  <c r="K6321" i="1" s="1"/>
  <c r="J6322" i="1"/>
  <c r="K6322" i="1" s="1"/>
  <c r="J6323" i="1"/>
  <c r="K6323" i="1" s="1"/>
  <c r="J6324" i="1"/>
  <c r="K6324" i="1" s="1"/>
  <c r="J6325" i="1"/>
  <c r="K6325" i="1" s="1"/>
  <c r="J6326" i="1"/>
  <c r="K6326" i="1" s="1"/>
  <c r="J6327" i="1"/>
  <c r="K6327" i="1" s="1"/>
  <c r="J6331" i="1"/>
  <c r="K6331" i="1" s="1"/>
  <c r="J6332" i="1"/>
  <c r="K6332" i="1" s="1"/>
  <c r="J6333" i="1"/>
  <c r="K6333" i="1" s="1"/>
  <c r="J6334" i="1"/>
  <c r="K6334" i="1" s="1"/>
  <c r="J6335" i="1"/>
  <c r="K6335" i="1" s="1"/>
  <c r="J6336" i="1"/>
  <c r="K6336" i="1" s="1"/>
  <c r="J6337" i="1"/>
  <c r="K6337" i="1" s="1"/>
  <c r="J6338" i="1"/>
  <c r="K6338" i="1" s="1"/>
  <c r="J6339" i="1"/>
  <c r="K6339" i="1" s="1"/>
  <c r="J6340" i="1"/>
  <c r="K6340" i="1" s="1"/>
  <c r="J6341" i="1"/>
  <c r="K6341" i="1" s="1"/>
  <c r="J6342" i="1"/>
  <c r="K6342" i="1" s="1"/>
  <c r="J6343" i="1"/>
  <c r="K6343" i="1" s="1"/>
  <c r="J6344" i="1"/>
  <c r="K6344" i="1" s="1"/>
  <c r="J6345" i="1"/>
  <c r="K6345" i="1" s="1"/>
  <c r="J6346" i="1"/>
  <c r="K6346" i="1" s="1"/>
  <c r="J6347" i="1"/>
  <c r="K6347" i="1" s="1"/>
  <c r="J6348" i="1"/>
  <c r="K6348" i="1" s="1"/>
  <c r="J6349" i="1"/>
  <c r="K6349" i="1" s="1"/>
  <c r="J6350" i="1"/>
  <c r="K6350" i="1" s="1"/>
  <c r="J6351" i="1"/>
  <c r="K6351" i="1" s="1"/>
  <c r="J6352" i="1"/>
  <c r="K6352" i="1" s="1"/>
  <c r="J6353" i="1"/>
  <c r="K6353" i="1" s="1"/>
  <c r="J6354" i="1"/>
  <c r="K6354" i="1" s="1"/>
  <c r="J6355" i="1"/>
  <c r="K6355" i="1" s="1"/>
  <c r="J6356" i="1"/>
  <c r="K6356" i="1" s="1"/>
  <c r="J6357" i="1"/>
  <c r="K6357" i="1" s="1"/>
  <c r="J6358" i="1"/>
  <c r="K6358" i="1" s="1"/>
  <c r="J6359" i="1"/>
  <c r="K6359" i="1" s="1"/>
  <c r="J6360" i="1"/>
  <c r="K6360" i="1" s="1"/>
  <c r="J6361" i="1"/>
  <c r="K6361" i="1" s="1"/>
  <c r="J6362" i="1"/>
  <c r="K6362" i="1" s="1"/>
  <c r="J6363" i="1"/>
  <c r="K6363" i="1" s="1"/>
  <c r="J6364" i="1"/>
  <c r="K6364" i="1" s="1"/>
  <c r="J6365" i="1"/>
  <c r="K6365" i="1" s="1"/>
  <c r="J6366" i="1"/>
  <c r="K6366" i="1" s="1"/>
  <c r="J6367" i="1"/>
  <c r="K6367" i="1" s="1"/>
  <c r="J6368" i="1"/>
  <c r="K6368" i="1" s="1"/>
  <c r="J6369" i="1"/>
  <c r="K6369" i="1" s="1"/>
  <c r="J6370" i="1"/>
  <c r="K6370" i="1" s="1"/>
  <c r="J6372" i="1"/>
  <c r="K6372" i="1" s="1"/>
  <c r="J6371" i="1"/>
  <c r="K6371" i="1" s="1"/>
  <c r="J6373" i="1"/>
  <c r="K6373" i="1" s="1"/>
  <c r="J6374" i="1"/>
  <c r="K6374" i="1" s="1"/>
  <c r="J6375" i="1"/>
  <c r="K6375" i="1" s="1"/>
  <c r="J6376" i="1"/>
  <c r="K6376" i="1" s="1"/>
  <c r="J6377" i="1"/>
  <c r="K6377" i="1" s="1"/>
  <c r="J6378" i="1"/>
  <c r="K6378" i="1" s="1"/>
  <c r="J6379" i="1"/>
  <c r="K6379" i="1" s="1"/>
  <c r="J6380" i="1"/>
  <c r="K6380" i="1" s="1"/>
  <c r="J6381" i="1"/>
  <c r="K6381" i="1" s="1"/>
  <c r="J6382" i="1"/>
  <c r="K6382" i="1" s="1"/>
  <c r="J6383" i="1"/>
  <c r="K6383" i="1" s="1"/>
  <c r="J6384" i="1"/>
  <c r="K6384" i="1" s="1"/>
  <c r="J6385" i="1"/>
  <c r="K6385" i="1" s="1"/>
  <c r="J6386" i="1"/>
  <c r="K6386" i="1" s="1"/>
  <c r="J6387" i="1"/>
  <c r="K6387" i="1" s="1"/>
  <c r="J6388" i="1"/>
  <c r="K6388" i="1" s="1"/>
  <c r="J6389" i="1"/>
  <c r="K6389" i="1" s="1"/>
  <c r="J6390" i="1"/>
  <c r="K6390" i="1" s="1"/>
  <c r="J6391" i="1"/>
  <c r="K6391" i="1" s="1"/>
  <c r="J6392" i="1"/>
  <c r="K6392" i="1" s="1"/>
  <c r="J6393" i="1"/>
  <c r="K6393" i="1" s="1"/>
  <c r="J6394" i="1"/>
  <c r="K6394" i="1" s="1"/>
  <c r="J6395" i="1"/>
  <c r="K6395" i="1" s="1"/>
  <c r="J6396" i="1"/>
  <c r="K6396" i="1" s="1"/>
  <c r="J6397" i="1"/>
  <c r="K6397" i="1" s="1"/>
  <c r="J6398" i="1"/>
  <c r="K6398" i="1" s="1"/>
  <c r="J6399" i="1"/>
  <c r="K6399" i="1" s="1"/>
  <c r="J6400" i="1"/>
  <c r="K6400" i="1" s="1"/>
  <c r="J6401" i="1"/>
  <c r="K6401" i="1" s="1"/>
  <c r="J6402" i="1"/>
  <c r="K6402" i="1" s="1"/>
  <c r="J6403" i="1"/>
  <c r="K6403" i="1" s="1"/>
  <c r="J6404" i="1"/>
  <c r="K6404" i="1" s="1"/>
  <c r="J6405" i="1"/>
  <c r="K6405" i="1" s="1"/>
  <c r="J53" i="1"/>
  <c r="K53" i="1" s="1"/>
  <c r="J54" i="1"/>
  <c r="K54" i="1" s="1"/>
  <c r="J64" i="1"/>
  <c r="K64" i="1" s="1"/>
  <c r="J65" i="1"/>
  <c r="K65" i="1" s="1"/>
  <c r="J59" i="1"/>
  <c r="K59" i="1" s="1"/>
  <c r="J60" i="1"/>
  <c r="K60" i="1" s="1"/>
  <c r="J61" i="1"/>
  <c r="K61" i="1" s="1"/>
  <c r="J62" i="1"/>
  <c r="K62" i="1" s="1"/>
  <c r="J63" i="1"/>
  <c r="K63" i="1" s="1"/>
  <c r="J70" i="1"/>
  <c r="K70" i="1" s="1"/>
  <c r="J71" i="1"/>
  <c r="K71" i="1" s="1"/>
  <c r="J154" i="1"/>
  <c r="K154" i="1" s="1"/>
  <c r="J1660" i="1"/>
  <c r="K1660" i="1" s="1"/>
  <c r="J1661" i="1"/>
  <c r="K1661" i="1" s="1"/>
  <c r="J1845" i="1"/>
  <c r="K1845" i="1" s="1"/>
  <c r="J1846" i="1"/>
  <c r="K1846" i="1" s="1"/>
  <c r="J1847" i="1"/>
  <c r="K1847" i="1" s="1"/>
  <c r="J1963" i="1"/>
  <c r="K1963" i="1" s="1"/>
  <c r="J1964" i="1"/>
  <c r="K1964" i="1" s="1"/>
  <c r="J2300" i="1"/>
  <c r="K2300" i="1" s="1"/>
  <c r="J2301" i="1"/>
  <c r="K2301" i="1" s="1"/>
  <c r="J2302" i="1"/>
  <c r="K2302" i="1" s="1"/>
  <c r="J2303" i="1"/>
  <c r="K2303" i="1" s="1"/>
  <c r="J2304" i="1"/>
  <c r="K2304" i="1" s="1"/>
  <c r="J2305" i="1"/>
  <c r="K2305" i="1" s="1"/>
  <c r="J2306" i="1"/>
  <c r="K2306" i="1" s="1"/>
  <c r="J2307" i="1"/>
  <c r="K2307" i="1" s="1"/>
  <c r="J2308" i="1"/>
  <c r="K2308" i="1" s="1"/>
  <c r="J2309" i="1"/>
  <c r="K2309" i="1" s="1"/>
  <c r="J2310" i="1"/>
  <c r="K2310" i="1" s="1"/>
  <c r="J3475" i="1"/>
  <c r="K3475" i="1" s="1"/>
  <c r="J3476" i="1"/>
  <c r="K3476" i="1" s="1"/>
  <c r="J3477" i="1"/>
  <c r="K3477" i="1" s="1"/>
  <c r="J3933" i="1"/>
  <c r="K3933" i="1" s="1"/>
  <c r="J5247" i="1"/>
  <c r="K5247" i="1" s="1"/>
  <c r="J5652" i="1"/>
  <c r="K5652" i="1" s="1"/>
  <c r="J5693" i="1"/>
  <c r="K5693" i="1" s="1"/>
  <c r="J5694" i="1"/>
  <c r="K5694" i="1" s="1"/>
  <c r="J5695" i="1"/>
  <c r="K5695" i="1" s="1"/>
  <c r="J5752" i="1"/>
  <c r="K5752" i="1" s="1"/>
  <c r="J5753" i="1"/>
  <c r="K5753" i="1" s="1"/>
  <c r="J5754" i="1"/>
  <c r="K5754" i="1" s="1"/>
  <c r="J5782" i="1"/>
  <c r="K5782" i="1" s="1"/>
  <c r="J5793" i="1"/>
  <c r="K5793" i="1" s="1"/>
  <c r="J5794" i="1"/>
  <c r="K5794" i="1" s="1"/>
  <c r="J5819" i="1"/>
  <c r="K5819" i="1" s="1"/>
  <c r="J5820" i="1"/>
  <c r="K5820" i="1" s="1"/>
  <c r="J5841" i="1"/>
  <c r="K5841" i="1" s="1"/>
  <c r="J5842" i="1"/>
  <c r="K5842" i="1" s="1"/>
  <c r="J5844" i="1"/>
  <c r="K5844" i="1" s="1"/>
  <c r="J10018" i="1"/>
  <c r="K10018" i="1" s="1"/>
  <c r="J10020" i="1"/>
  <c r="K10020" i="1" s="1"/>
  <c r="J10021" i="1"/>
  <c r="K10021" i="1" s="1"/>
  <c r="J11928" i="1"/>
  <c r="K11928" i="1" s="1"/>
  <c r="J11929" i="1"/>
  <c r="K11929" i="1" s="1"/>
  <c r="J11943" i="1"/>
  <c r="K11943" i="1" s="1"/>
  <c r="J11944" i="1"/>
  <c r="K11944" i="1" s="1"/>
  <c r="J11945" i="1"/>
  <c r="K11945" i="1" s="1"/>
  <c r="J11946" i="1"/>
  <c r="K11946" i="1" s="1"/>
  <c r="J11947" i="1"/>
  <c r="K11947" i="1" s="1"/>
  <c r="J11948" i="1"/>
  <c r="K11948" i="1" s="1"/>
  <c r="J11949" i="1"/>
  <c r="K11949" i="1" s="1"/>
  <c r="J11950" i="1"/>
  <c r="K11950" i="1" s="1"/>
  <c r="J11956" i="1"/>
  <c r="K11956" i="1" s="1"/>
  <c r="J11959" i="1"/>
  <c r="K11959" i="1" s="1"/>
  <c r="J11964" i="1"/>
  <c r="K11964" i="1" s="1"/>
  <c r="J11965" i="1"/>
  <c r="K11965" i="1" s="1"/>
  <c r="J11966" i="1"/>
  <c r="K11966" i="1" s="1"/>
  <c r="J11967" i="1"/>
  <c r="K11967" i="1" s="1"/>
  <c r="J11968" i="1"/>
  <c r="K11968" i="1" s="1"/>
  <c r="J11969" i="1"/>
  <c r="K11969" i="1" s="1"/>
  <c r="J11970" i="1"/>
  <c r="K11970" i="1" s="1"/>
  <c r="J11971" i="1"/>
  <c r="K11971" i="1" s="1"/>
  <c r="J11972" i="1"/>
  <c r="K11972" i="1" s="1"/>
  <c r="J11973" i="1"/>
  <c r="K11973" i="1" s="1"/>
  <c r="J12297" i="1"/>
  <c r="K12297" i="1" s="1"/>
  <c r="J15587" i="1"/>
  <c r="K15587" i="1" s="1"/>
  <c r="J15588" i="1"/>
  <c r="K15588" i="1" s="1"/>
  <c r="J15589" i="1"/>
  <c r="K15589" i="1" s="1"/>
  <c r="J15590" i="1"/>
  <c r="K15590" i="1" s="1"/>
  <c r="J15591" i="1"/>
  <c r="K15591" i="1" s="1"/>
  <c r="J15592" i="1"/>
  <c r="K15592" i="1" s="1"/>
  <c r="J15593" i="1"/>
  <c r="K15593" i="1" s="1"/>
  <c r="J16109" i="1"/>
  <c r="K16109" i="1" s="1"/>
  <c r="J16110" i="1"/>
  <c r="K16110" i="1" s="1"/>
  <c r="J16111" i="1"/>
  <c r="K16111" i="1" s="1"/>
  <c r="J74" i="1"/>
  <c r="K74" i="1" s="1"/>
  <c r="J249" i="1"/>
  <c r="K249" i="1" s="1"/>
  <c r="J347" i="1"/>
  <c r="K347" i="1" s="1"/>
  <c r="J348" i="1"/>
  <c r="K348" i="1" s="1"/>
  <c r="J349" i="1"/>
  <c r="K349" i="1" s="1"/>
  <c r="J350" i="1"/>
  <c r="K350" i="1" s="1"/>
  <c r="J351" i="1"/>
  <c r="K351" i="1" s="1"/>
  <c r="J352" i="1"/>
  <c r="K352" i="1" s="1"/>
  <c r="J353" i="1"/>
  <c r="K353" i="1" s="1"/>
  <c r="J354" i="1"/>
  <c r="K354" i="1" s="1"/>
  <c r="J355" i="1"/>
  <c r="K355" i="1" s="1"/>
  <c r="J356" i="1"/>
  <c r="K356" i="1" s="1"/>
  <c r="J357" i="1"/>
  <c r="K357" i="1" s="1"/>
  <c r="J358" i="1"/>
  <c r="K358" i="1" s="1"/>
  <c r="J359" i="1"/>
  <c r="K359" i="1" s="1"/>
  <c r="J360" i="1"/>
  <c r="K360" i="1" s="1"/>
  <c r="J361" i="1"/>
  <c r="K361" i="1" s="1"/>
  <c r="J362" i="1"/>
  <c r="K362" i="1" s="1"/>
  <c r="J363" i="1"/>
  <c r="K363" i="1" s="1"/>
  <c r="J364" i="1"/>
  <c r="K364" i="1" s="1"/>
  <c r="J365" i="1"/>
  <c r="K365" i="1" s="1"/>
  <c r="J366" i="1"/>
  <c r="K366" i="1" s="1"/>
  <c r="J367" i="1"/>
  <c r="K367" i="1" s="1"/>
  <c r="J368" i="1"/>
  <c r="K368" i="1" s="1"/>
  <c r="J369" i="1"/>
  <c r="K369" i="1" s="1"/>
  <c r="J370" i="1"/>
  <c r="K370" i="1" s="1"/>
  <c r="J371" i="1"/>
  <c r="K371" i="1" s="1"/>
  <c r="J372" i="1"/>
  <c r="K372" i="1" s="1"/>
  <c r="J373" i="1"/>
  <c r="K373" i="1" s="1"/>
  <c r="J374" i="1"/>
  <c r="K374" i="1" s="1"/>
  <c r="J375" i="1"/>
  <c r="K375" i="1" s="1"/>
  <c r="J376" i="1"/>
  <c r="K376" i="1" s="1"/>
  <c r="J377" i="1"/>
  <c r="K377" i="1" s="1"/>
  <c r="J378" i="1"/>
  <c r="K378" i="1" s="1"/>
  <c r="J379" i="1"/>
  <c r="K379" i="1" s="1"/>
  <c r="J380" i="1"/>
  <c r="K380" i="1" s="1"/>
  <c r="J381" i="1"/>
  <c r="K381" i="1" s="1"/>
  <c r="J382" i="1"/>
  <c r="K382" i="1" s="1"/>
  <c r="J383" i="1"/>
  <c r="K383" i="1" s="1"/>
  <c r="J1535" i="1"/>
  <c r="K1535" i="1" s="1"/>
  <c r="J1840" i="1"/>
  <c r="K1840" i="1" s="1"/>
  <c r="J1965" i="1"/>
  <c r="K1965" i="1" s="1"/>
  <c r="J2522" i="1"/>
  <c r="K2522" i="1" s="1"/>
  <c r="J2523" i="1"/>
  <c r="K2523" i="1" s="1"/>
  <c r="J2524" i="1"/>
  <c r="K2524" i="1" s="1"/>
  <c r="J2525" i="1"/>
  <c r="K2525" i="1" s="1"/>
  <c r="J2526" i="1"/>
  <c r="K2526" i="1" s="1"/>
  <c r="J2527" i="1"/>
  <c r="K2527" i="1" s="1"/>
  <c r="J2528" i="1"/>
  <c r="K2528" i="1" s="1"/>
  <c r="J2529" i="1"/>
  <c r="K2529" i="1" s="1"/>
  <c r="J2530" i="1"/>
  <c r="K2530" i="1" s="1"/>
  <c r="J2531" i="1"/>
  <c r="K2531" i="1" s="1"/>
  <c r="J2532" i="1"/>
  <c r="K2532" i="1" s="1"/>
  <c r="J2533" i="1"/>
  <c r="K2533" i="1" s="1"/>
  <c r="J2534" i="1"/>
  <c r="K2534" i="1" s="1"/>
  <c r="J2535" i="1"/>
  <c r="K2535" i="1" s="1"/>
  <c r="J2536" i="1"/>
  <c r="K2536" i="1" s="1"/>
  <c r="J2537" i="1"/>
  <c r="K2537" i="1" s="1"/>
  <c r="J2538" i="1"/>
  <c r="K2538" i="1" s="1"/>
  <c r="J2539" i="1"/>
  <c r="K2539" i="1" s="1"/>
  <c r="J2540" i="1"/>
  <c r="K2540" i="1" s="1"/>
  <c r="J2541" i="1"/>
  <c r="K2541" i="1" s="1"/>
  <c r="J2544" i="1"/>
  <c r="K2544" i="1" s="1"/>
  <c r="J2545" i="1"/>
  <c r="K2545" i="1" s="1"/>
  <c r="J2546" i="1"/>
  <c r="K2546" i="1" s="1"/>
  <c r="J2547" i="1"/>
  <c r="K2547" i="1" s="1"/>
  <c r="J2548" i="1"/>
  <c r="K2548" i="1" s="1"/>
  <c r="J4483" i="1"/>
  <c r="K4483" i="1" s="1"/>
  <c r="J4484" i="1"/>
  <c r="K4484" i="1" s="1"/>
  <c r="J4485" i="1"/>
  <c r="K4485" i="1" s="1"/>
  <c r="J4703" i="1"/>
  <c r="K4703" i="1" s="1"/>
  <c r="J4704" i="1"/>
  <c r="K4704" i="1" s="1"/>
  <c r="J4706" i="1"/>
  <c r="K4706" i="1" s="1"/>
  <c r="J5755" i="1"/>
  <c r="K5755" i="1" s="1"/>
  <c r="J5756" i="1"/>
  <c r="K5756" i="1" s="1"/>
  <c r="J5757" i="1"/>
  <c r="K5757" i="1" s="1"/>
  <c r="J5758" i="1"/>
  <c r="K5758" i="1" s="1"/>
  <c r="J5784" i="1"/>
  <c r="K5784" i="1" s="1"/>
  <c r="J5785" i="1"/>
  <c r="K5785" i="1" s="1"/>
  <c r="J5786" i="1"/>
  <c r="K5786" i="1" s="1"/>
  <c r="J5790" i="1"/>
  <c r="K5790" i="1" s="1"/>
  <c r="J5810" i="1"/>
  <c r="K5810" i="1" s="1"/>
  <c r="J5811" i="1"/>
  <c r="K5811" i="1" s="1"/>
  <c r="J9979" i="1"/>
  <c r="K9979" i="1" s="1"/>
  <c r="J10017" i="1"/>
  <c r="K10017" i="1" s="1"/>
  <c r="J10027" i="1"/>
  <c r="K10027" i="1" s="1"/>
  <c r="J10028" i="1"/>
  <c r="K10028" i="1" s="1"/>
  <c r="J10029" i="1"/>
  <c r="K10029" i="1" s="1"/>
  <c r="J10030" i="1"/>
  <c r="K10030" i="1" s="1"/>
  <c r="J10031" i="1"/>
  <c r="K10031" i="1" s="1"/>
  <c r="J10032" i="1"/>
  <c r="K10032" i="1" s="1"/>
  <c r="J10033" i="1"/>
  <c r="K10033" i="1" s="1"/>
  <c r="J10034" i="1"/>
  <c r="K10034" i="1" s="1"/>
  <c r="J10035" i="1"/>
  <c r="K10035" i="1" s="1"/>
  <c r="J10036" i="1"/>
  <c r="K10036" i="1" s="1"/>
  <c r="J10037" i="1"/>
  <c r="K10037" i="1" s="1"/>
  <c r="J10038" i="1"/>
  <c r="K10038" i="1" s="1"/>
  <c r="J10039" i="1"/>
  <c r="K10039" i="1" s="1"/>
  <c r="J10040" i="1"/>
  <c r="K10040" i="1" s="1"/>
  <c r="J10041" i="1"/>
  <c r="K10041" i="1" s="1"/>
  <c r="J10042" i="1"/>
  <c r="K10042" i="1" s="1"/>
  <c r="J10043" i="1"/>
  <c r="K10043" i="1" s="1"/>
  <c r="J10044" i="1"/>
  <c r="K10044" i="1" s="1"/>
  <c r="J10630" i="1"/>
  <c r="K10630" i="1" s="1"/>
  <c r="J10631" i="1"/>
  <c r="K10631" i="1" s="1"/>
  <c r="J10637" i="1"/>
  <c r="K10637" i="1" s="1"/>
  <c r="J10638" i="1"/>
  <c r="K10638" i="1" s="1"/>
  <c r="J10639" i="1"/>
  <c r="K10639" i="1" s="1"/>
  <c r="J11423" i="1"/>
  <c r="K11423" i="1" s="1"/>
  <c r="J11424" i="1"/>
  <c r="K11424" i="1" s="1"/>
  <c r="J11425" i="1"/>
  <c r="K11425" i="1" s="1"/>
  <c r="J11426" i="1"/>
  <c r="K11426" i="1" s="1"/>
  <c r="J11427" i="1"/>
  <c r="K11427" i="1" s="1"/>
  <c r="J11428" i="1"/>
  <c r="K11428" i="1" s="1"/>
  <c r="J11429" i="1"/>
  <c r="K11429" i="1" s="1"/>
  <c r="J14088" i="1"/>
  <c r="K14088" i="1" s="1"/>
  <c r="J50" i="1"/>
  <c r="K50" i="1" s="1"/>
  <c r="J67" i="1"/>
  <c r="K67" i="1" s="1"/>
  <c r="J68" i="1"/>
  <c r="K68" i="1" s="1"/>
  <c r="J69" i="1"/>
  <c r="K69" i="1" s="1"/>
  <c r="J72" i="1"/>
  <c r="K72" i="1" s="1"/>
  <c r="J73" i="1"/>
  <c r="K73" i="1" s="1"/>
  <c r="J253" i="1"/>
  <c r="K253" i="1" s="1"/>
  <c r="J254" i="1"/>
  <c r="K254" i="1" s="1"/>
  <c r="J255" i="1"/>
  <c r="K255" i="1" s="1"/>
  <c r="J256" i="1"/>
  <c r="K256" i="1" s="1"/>
  <c r="J257" i="1"/>
  <c r="K257" i="1" s="1"/>
  <c r="J258" i="1"/>
  <c r="K258" i="1" s="1"/>
  <c r="J259" i="1"/>
  <c r="K259" i="1" s="1"/>
  <c r="J260" i="1"/>
  <c r="K260" i="1" s="1"/>
  <c r="J261" i="1"/>
  <c r="K261" i="1" s="1"/>
  <c r="J262" i="1"/>
  <c r="K262" i="1" s="1"/>
  <c r="J263" i="1"/>
  <c r="K263" i="1" s="1"/>
  <c r="J264" i="1"/>
  <c r="K264" i="1" s="1"/>
  <c r="J265" i="1"/>
  <c r="K265" i="1" s="1"/>
  <c r="J283" i="1"/>
  <c r="K283" i="1" s="1"/>
  <c r="J1519" i="1"/>
  <c r="K1519" i="1" s="1"/>
  <c r="J1520" i="1"/>
  <c r="K1520" i="1" s="1"/>
  <c r="J1521" i="1"/>
  <c r="K1521" i="1" s="1"/>
  <c r="J1522" i="1"/>
  <c r="K1522" i="1" s="1"/>
  <c r="J1523" i="1"/>
  <c r="K1523" i="1" s="1"/>
  <c r="J1524" i="1"/>
  <c r="K1524" i="1" s="1"/>
  <c r="J1525" i="1"/>
  <c r="K1525" i="1" s="1"/>
  <c r="J1526" i="1"/>
  <c r="K1526" i="1" s="1"/>
  <c r="J1527" i="1"/>
  <c r="K1527" i="1" s="1"/>
  <c r="J1528" i="1"/>
  <c r="K1528" i="1" s="1"/>
  <c r="J1529" i="1"/>
  <c r="K1529" i="1" s="1"/>
  <c r="J1530" i="1"/>
  <c r="K1530" i="1" s="1"/>
  <c r="J1531" i="1"/>
  <c r="K1531" i="1" s="1"/>
  <c r="J1532" i="1"/>
  <c r="K1532" i="1" s="1"/>
  <c r="J1533" i="1"/>
  <c r="K1533" i="1" s="1"/>
  <c r="J1534" i="1"/>
  <c r="K1534" i="1" s="1"/>
  <c r="J1552" i="1"/>
  <c r="K1552" i="1" s="1"/>
  <c r="J1553" i="1"/>
  <c r="K1553" i="1" s="1"/>
  <c r="J1575" i="1"/>
  <c r="K1575" i="1" s="1"/>
  <c r="J1576" i="1"/>
  <c r="K1576" i="1" s="1"/>
  <c r="J1577" i="1"/>
  <c r="K1577" i="1" s="1"/>
  <c r="J1578" i="1"/>
  <c r="K1578" i="1" s="1"/>
  <c r="J1579" i="1"/>
  <c r="K1579" i="1" s="1"/>
  <c r="J1580" i="1"/>
  <c r="K1580" i="1" s="1"/>
  <c r="J1581" i="1"/>
  <c r="K1581" i="1" s="1"/>
  <c r="J1582" i="1"/>
  <c r="K1582" i="1" s="1"/>
  <c r="J1583" i="1"/>
  <c r="K1583" i="1" s="1"/>
  <c r="J1584" i="1"/>
  <c r="K1584" i="1" s="1"/>
  <c r="J1585" i="1"/>
  <c r="K1585" i="1" s="1"/>
  <c r="J1586" i="1"/>
  <c r="K1586" i="1" s="1"/>
  <c r="J1587" i="1"/>
  <c r="K1587" i="1" s="1"/>
  <c r="J1588" i="1"/>
  <c r="K1588" i="1" s="1"/>
  <c r="J1589" i="1"/>
  <c r="K1589" i="1" s="1"/>
  <c r="J1590" i="1"/>
  <c r="K1590" i="1" s="1"/>
  <c r="J1591" i="1"/>
  <c r="K1591" i="1" s="1"/>
  <c r="J1592" i="1"/>
  <c r="K1592" i="1" s="1"/>
  <c r="J1593" i="1"/>
  <c r="K1593" i="1" s="1"/>
  <c r="J1594" i="1"/>
  <c r="K1594" i="1" s="1"/>
  <c r="J1595" i="1"/>
  <c r="K1595" i="1" s="1"/>
  <c r="J1596" i="1"/>
  <c r="K1596" i="1" s="1"/>
  <c r="J1597" i="1"/>
  <c r="K1597" i="1" s="1"/>
  <c r="J1598" i="1"/>
  <c r="K1598" i="1" s="1"/>
  <c r="J1599" i="1"/>
  <c r="K1599" i="1" s="1"/>
  <c r="J1600" i="1"/>
  <c r="K1600" i="1" s="1"/>
  <c r="J1601" i="1"/>
  <c r="K1601" i="1" s="1"/>
  <c r="J1602" i="1"/>
  <c r="K1602" i="1" s="1"/>
  <c r="J1603" i="1"/>
  <c r="K1603" i="1" s="1"/>
  <c r="J1604" i="1"/>
  <c r="K1604" i="1" s="1"/>
  <c r="J1605" i="1"/>
  <c r="K1605" i="1" s="1"/>
  <c r="J1606" i="1"/>
  <c r="K1606" i="1" s="1"/>
  <c r="J1607" i="1"/>
  <c r="K1607" i="1" s="1"/>
  <c r="J1608" i="1"/>
  <c r="K1608" i="1" s="1"/>
  <c r="J1609" i="1"/>
  <c r="K1609" i="1" s="1"/>
  <c r="J1610" i="1"/>
  <c r="K1610" i="1" s="1"/>
  <c r="J1611" i="1"/>
  <c r="K1611" i="1" s="1"/>
  <c r="J1612" i="1"/>
  <c r="K1612" i="1" s="1"/>
  <c r="J1613" i="1"/>
  <c r="K1613" i="1" s="1"/>
  <c r="J1614" i="1"/>
  <c r="K1614" i="1" s="1"/>
  <c r="J1615" i="1"/>
  <c r="K1615" i="1" s="1"/>
  <c r="J1616" i="1"/>
  <c r="K1616" i="1" s="1"/>
  <c r="J1617" i="1"/>
  <c r="K1617" i="1" s="1"/>
  <c r="J1618" i="1"/>
  <c r="K1618" i="1" s="1"/>
  <c r="J1619" i="1"/>
  <c r="K1619" i="1" s="1"/>
  <c r="J1620" i="1"/>
  <c r="K1620" i="1" s="1"/>
  <c r="J1621" i="1"/>
  <c r="K1621" i="1" s="1"/>
  <c r="J1622" i="1"/>
  <c r="K1622" i="1" s="1"/>
  <c r="J1623" i="1"/>
  <c r="K1623" i="1" s="1"/>
  <c r="J1624" i="1"/>
  <c r="K1624" i="1" s="1"/>
  <c r="J1625" i="1"/>
  <c r="K1625" i="1" s="1"/>
  <c r="J1626" i="1"/>
  <c r="K1626" i="1" s="1"/>
  <c r="J1627" i="1"/>
  <c r="K1627" i="1" s="1"/>
  <c r="J1636" i="1"/>
  <c r="K1636" i="1" s="1"/>
  <c r="J1637" i="1"/>
  <c r="K1637" i="1" s="1"/>
  <c r="J1638" i="1"/>
  <c r="K1638" i="1" s="1"/>
  <c r="J1639" i="1"/>
  <c r="K1639" i="1" s="1"/>
  <c r="J1640" i="1"/>
  <c r="K1640" i="1" s="1"/>
  <c r="J1641" i="1"/>
  <c r="K1641" i="1" s="1"/>
  <c r="J1642" i="1"/>
  <c r="K1642" i="1" s="1"/>
  <c r="J1643" i="1"/>
  <c r="K1643" i="1" s="1"/>
  <c r="J1650" i="1"/>
  <c r="K1650" i="1" s="1"/>
  <c r="J1651" i="1"/>
  <c r="K1651" i="1" s="1"/>
  <c r="J1652" i="1"/>
  <c r="K1652" i="1" s="1"/>
  <c r="J1653" i="1"/>
  <c r="K1653" i="1" s="1"/>
  <c r="J1654" i="1"/>
  <c r="K1654" i="1" s="1"/>
  <c r="J1655" i="1"/>
  <c r="K1655" i="1" s="1"/>
  <c r="J1656" i="1"/>
  <c r="K1656" i="1" s="1"/>
  <c r="J1657" i="1"/>
  <c r="K1657" i="1" s="1"/>
  <c r="J1835" i="1"/>
  <c r="K1835" i="1" s="1"/>
  <c r="J1841" i="1"/>
  <c r="K1841" i="1" s="1"/>
  <c r="J1842" i="1"/>
  <c r="K1842" i="1" s="1"/>
  <c r="J1843" i="1"/>
  <c r="K1843" i="1" s="1"/>
  <c r="J1844" i="1"/>
  <c r="K1844" i="1" s="1"/>
  <c r="J1953" i="1"/>
  <c r="K1953" i="1" s="1"/>
  <c r="J1954" i="1"/>
  <c r="K1954" i="1" s="1"/>
  <c r="J1955" i="1"/>
  <c r="K1955" i="1" s="1"/>
  <c r="J1956" i="1"/>
  <c r="K1956" i="1" s="1"/>
  <c r="J1957" i="1"/>
  <c r="K1957" i="1" s="1"/>
  <c r="J1958" i="1"/>
  <c r="K1958" i="1" s="1"/>
  <c r="J1960" i="1"/>
  <c r="K1960" i="1" s="1"/>
  <c r="J1961" i="1"/>
  <c r="K1961" i="1" s="1"/>
  <c r="J1962" i="1"/>
  <c r="K1962" i="1" s="1"/>
  <c r="J2184" i="1"/>
  <c r="K2184" i="1" s="1"/>
  <c r="J2206" i="1"/>
  <c r="K2206" i="1" s="1"/>
  <c r="J2211" i="1"/>
  <c r="K2211" i="1" s="1"/>
  <c r="J2212" i="1"/>
  <c r="K2212" i="1" s="1"/>
  <c r="J2213" i="1"/>
  <c r="K2213" i="1" s="1"/>
  <c r="J2214" i="1"/>
  <c r="K2214" i="1" s="1"/>
  <c r="J2215" i="1"/>
  <c r="K2215" i="1" s="1"/>
  <c r="J2216" i="1"/>
  <c r="K2216" i="1" s="1"/>
  <c r="J2217" i="1"/>
  <c r="K2217" i="1" s="1"/>
  <c r="J2218" i="1"/>
  <c r="K2218" i="1" s="1"/>
  <c r="J2219" i="1"/>
  <c r="K2219" i="1" s="1"/>
  <c r="J2220" i="1"/>
  <c r="K2220" i="1" s="1"/>
  <c r="J2221" i="1"/>
  <c r="K2221" i="1" s="1"/>
  <c r="J2222" i="1"/>
  <c r="K2222" i="1" s="1"/>
  <c r="J2223" i="1"/>
  <c r="K2223" i="1" s="1"/>
  <c r="J2224" i="1"/>
  <c r="K2224" i="1" s="1"/>
  <c r="J2225" i="1"/>
  <c r="K2225" i="1" s="1"/>
  <c r="J2226" i="1"/>
  <c r="K2226" i="1" s="1"/>
  <c r="J2227" i="1"/>
  <c r="K2227" i="1" s="1"/>
  <c r="J2228" i="1"/>
  <c r="K2228" i="1" s="1"/>
  <c r="J2229" i="1"/>
  <c r="K2229" i="1" s="1"/>
  <c r="J2230" i="1"/>
  <c r="K2230" i="1" s="1"/>
  <c r="J2231" i="1"/>
  <c r="K2231" i="1" s="1"/>
  <c r="J2232" i="1"/>
  <c r="K2232" i="1" s="1"/>
  <c r="J2233" i="1"/>
  <c r="K2233" i="1" s="1"/>
  <c r="J2234" i="1"/>
  <c r="K2234" i="1" s="1"/>
  <c r="J2235" i="1"/>
  <c r="K2235" i="1" s="1"/>
  <c r="J2236" i="1"/>
  <c r="K2236" i="1" s="1"/>
  <c r="J2237" i="1"/>
  <c r="K2237" i="1" s="1"/>
  <c r="J2238" i="1"/>
  <c r="K2238" i="1" s="1"/>
  <c r="J2239" i="1"/>
  <c r="K2239" i="1" s="1"/>
  <c r="J2240" i="1"/>
  <c r="K2240" i="1" s="1"/>
  <c r="J2241" i="1"/>
  <c r="K2241" i="1" s="1"/>
  <c r="J2242" i="1"/>
  <c r="K2242" i="1" s="1"/>
  <c r="J2243" i="1"/>
  <c r="K2243" i="1" s="1"/>
  <c r="J2244" i="1"/>
  <c r="K2244" i="1" s="1"/>
  <c r="J2245" i="1"/>
  <c r="K2245" i="1" s="1"/>
  <c r="J2246" i="1"/>
  <c r="K2246" i="1" s="1"/>
  <c r="J2247" i="1"/>
  <c r="K2247" i="1" s="1"/>
  <c r="J2248" i="1"/>
  <c r="K2248" i="1" s="1"/>
  <c r="J2249" i="1"/>
  <c r="K2249" i="1" s="1"/>
  <c r="J2250" i="1"/>
  <c r="K2250" i="1" s="1"/>
  <c r="J2251" i="1"/>
  <c r="K2251" i="1" s="1"/>
  <c r="J2252" i="1"/>
  <c r="K2252" i="1" s="1"/>
  <c r="J2253" i="1"/>
  <c r="K2253" i="1" s="1"/>
  <c r="J2254" i="1"/>
  <c r="K2254" i="1" s="1"/>
  <c r="J2255" i="1"/>
  <c r="K2255" i="1" s="1"/>
  <c r="J2256" i="1"/>
  <c r="K2256" i="1" s="1"/>
  <c r="J2257" i="1"/>
  <c r="K2257" i="1" s="1"/>
  <c r="J2258" i="1"/>
  <c r="K2258" i="1" s="1"/>
  <c r="J2259" i="1"/>
  <c r="K2259" i="1" s="1"/>
  <c r="J2260" i="1"/>
  <c r="K2260" i="1" s="1"/>
  <c r="J2261" i="1"/>
  <c r="K2261" i="1" s="1"/>
  <c r="J2262" i="1"/>
  <c r="K2262" i="1" s="1"/>
  <c r="J2263" i="1"/>
  <c r="K2263" i="1" s="1"/>
  <c r="J2264" i="1"/>
  <c r="K2264" i="1" s="1"/>
  <c r="J2265" i="1"/>
  <c r="K2265" i="1" s="1"/>
  <c r="J2266" i="1"/>
  <c r="K2266" i="1" s="1"/>
  <c r="J2267" i="1"/>
  <c r="K2267" i="1" s="1"/>
  <c r="J2268" i="1"/>
  <c r="K2268" i="1" s="1"/>
  <c r="J2269" i="1"/>
  <c r="K2269" i="1" s="1"/>
  <c r="J2270" i="1"/>
  <c r="K2270" i="1" s="1"/>
  <c r="J2271" i="1"/>
  <c r="K2271" i="1" s="1"/>
  <c r="J2272" i="1"/>
  <c r="K2272" i="1" s="1"/>
  <c r="J2273" i="1"/>
  <c r="K2273" i="1" s="1"/>
  <c r="J2274" i="1"/>
  <c r="K2274" i="1" s="1"/>
  <c r="J2275" i="1"/>
  <c r="K2275" i="1" s="1"/>
  <c r="J2276" i="1"/>
  <c r="K2276" i="1" s="1"/>
  <c r="J2277" i="1"/>
  <c r="K2277" i="1" s="1"/>
  <c r="J2278" i="1"/>
  <c r="K2278" i="1" s="1"/>
  <c r="J2279" i="1"/>
  <c r="K2279" i="1" s="1"/>
  <c r="J2280" i="1"/>
  <c r="K2280" i="1" s="1"/>
  <c r="J2281" i="1"/>
  <c r="K2281" i="1" s="1"/>
  <c r="J2282" i="1"/>
  <c r="K2282" i="1" s="1"/>
  <c r="J2283" i="1"/>
  <c r="K2283" i="1" s="1"/>
  <c r="J2284" i="1"/>
  <c r="K2284" i="1" s="1"/>
  <c r="J2285" i="1"/>
  <c r="K2285" i="1" s="1"/>
  <c r="J2286" i="1"/>
  <c r="K2286" i="1" s="1"/>
  <c r="J2287" i="1"/>
  <c r="K2287" i="1" s="1"/>
  <c r="J2288" i="1"/>
  <c r="K2288" i="1" s="1"/>
  <c r="J2289" i="1"/>
  <c r="K2289" i="1" s="1"/>
  <c r="J2290" i="1"/>
  <c r="K2290" i="1" s="1"/>
  <c r="J2291" i="1"/>
  <c r="K2291" i="1" s="1"/>
  <c r="J2292" i="1"/>
  <c r="K2292" i="1" s="1"/>
  <c r="J2293" i="1"/>
  <c r="K2293" i="1" s="1"/>
  <c r="J2294" i="1"/>
  <c r="K2294" i="1" s="1"/>
  <c r="J2295" i="1"/>
  <c r="K2295" i="1" s="1"/>
  <c r="J2296" i="1"/>
  <c r="K2296" i="1" s="1"/>
  <c r="J2297" i="1"/>
  <c r="K2297" i="1" s="1"/>
  <c r="J2298" i="1"/>
  <c r="K2298" i="1" s="1"/>
  <c r="J2299" i="1"/>
  <c r="K2299" i="1" s="1"/>
  <c r="J2542" i="1"/>
  <c r="K2542" i="1" s="1"/>
  <c r="J2543" i="1"/>
  <c r="K2543" i="1" s="1"/>
  <c r="J3160" i="1"/>
  <c r="K3160" i="1" s="1"/>
  <c r="J3161" i="1"/>
  <c r="K3161" i="1" s="1"/>
  <c r="J3164" i="1"/>
  <c r="K3164" i="1" s="1"/>
  <c r="J3165" i="1"/>
  <c r="K3165" i="1" s="1"/>
  <c r="J3166" i="1"/>
  <c r="K3166" i="1" s="1"/>
  <c r="J3167" i="1"/>
  <c r="K3167" i="1" s="1"/>
  <c r="J3168" i="1"/>
  <c r="K3168" i="1" s="1"/>
  <c r="J3194" i="1"/>
  <c r="K3194" i="1" s="1"/>
  <c r="J3730" i="1"/>
  <c r="K3730" i="1" s="1"/>
  <c r="J3731" i="1"/>
  <c r="K3731" i="1" s="1"/>
  <c r="J3732" i="1"/>
  <c r="K3732" i="1" s="1"/>
  <c r="J3733" i="1"/>
  <c r="K3733" i="1" s="1"/>
  <c r="J3734" i="1"/>
  <c r="K3734" i="1" s="1"/>
  <c r="J3735" i="1"/>
  <c r="K3735" i="1" s="1"/>
  <c r="J3826" i="1"/>
  <c r="K3826" i="1" s="1"/>
  <c r="J3871" i="1"/>
  <c r="K3871" i="1" s="1"/>
  <c r="J3908" i="1"/>
  <c r="K3908" i="1" s="1"/>
  <c r="J3913" i="1"/>
  <c r="K3913" i="1" s="1"/>
  <c r="J3914" i="1"/>
  <c r="K3914" i="1" s="1"/>
  <c r="J3915" i="1"/>
  <c r="K3915" i="1" s="1"/>
  <c r="J3916" i="1"/>
  <c r="K3916" i="1" s="1"/>
  <c r="J3917" i="1"/>
  <c r="K3917" i="1" s="1"/>
  <c r="J3918" i="1"/>
  <c r="K3918" i="1" s="1"/>
  <c r="J3919" i="1"/>
  <c r="K3919" i="1" s="1"/>
  <c r="J3920" i="1"/>
  <c r="K3920" i="1" s="1"/>
  <c r="J3921" i="1"/>
  <c r="K3921" i="1" s="1"/>
  <c r="J3922" i="1"/>
  <c r="K3922" i="1" s="1"/>
  <c r="J3927" i="1"/>
  <c r="K3927" i="1" s="1"/>
  <c r="J3928" i="1"/>
  <c r="K3928" i="1" s="1"/>
  <c r="J4616" i="1"/>
  <c r="K4616" i="1" s="1"/>
  <c r="J4617" i="1"/>
  <c r="K4617" i="1" s="1"/>
  <c r="J4618" i="1"/>
  <c r="K4618" i="1" s="1"/>
  <c r="J4619" i="1"/>
  <c r="K4619" i="1" s="1"/>
  <c r="J4620" i="1"/>
  <c r="K4620" i="1" s="1"/>
  <c r="J4621" i="1"/>
  <c r="K4621" i="1" s="1"/>
  <c r="J4622" i="1"/>
  <c r="K4622" i="1" s="1"/>
  <c r="J4623" i="1"/>
  <c r="K4623" i="1" s="1"/>
  <c r="J4624" i="1"/>
  <c r="K4624" i="1" s="1"/>
  <c r="J4625" i="1"/>
  <c r="K4625" i="1" s="1"/>
  <c r="J4626" i="1"/>
  <c r="K4626" i="1" s="1"/>
  <c r="J4627" i="1"/>
  <c r="K4627" i="1" s="1"/>
  <c r="J4628" i="1"/>
  <c r="K4628" i="1" s="1"/>
  <c r="J4629" i="1"/>
  <c r="K4629" i="1" s="1"/>
  <c r="J4630" i="1"/>
  <c r="K4630" i="1" s="1"/>
  <c r="J4631" i="1"/>
  <c r="K4631" i="1" s="1"/>
  <c r="J4632" i="1"/>
  <c r="K4632" i="1" s="1"/>
  <c r="J4633" i="1"/>
  <c r="K4633" i="1" s="1"/>
  <c r="J4634" i="1"/>
  <c r="K4634" i="1" s="1"/>
  <c r="J4635" i="1"/>
  <c r="K4635" i="1" s="1"/>
  <c r="J4636" i="1"/>
  <c r="K4636" i="1" s="1"/>
  <c r="J4637" i="1"/>
  <c r="K4637" i="1" s="1"/>
  <c r="J4638" i="1"/>
  <c r="K4638" i="1" s="1"/>
  <c r="J4639" i="1"/>
  <c r="K4639" i="1" s="1"/>
  <c r="J4640" i="1"/>
  <c r="K4640" i="1" s="1"/>
  <c r="J4641" i="1"/>
  <c r="K4641" i="1" s="1"/>
  <c r="J4642" i="1"/>
  <c r="K4642" i="1" s="1"/>
  <c r="J4643" i="1"/>
  <c r="K4643" i="1" s="1"/>
  <c r="J4644" i="1"/>
  <c r="K4644" i="1" s="1"/>
  <c r="J4645" i="1"/>
  <c r="K4645" i="1" s="1"/>
  <c r="J4646" i="1"/>
  <c r="K4646" i="1" s="1"/>
  <c r="J4647" i="1"/>
  <c r="K4647" i="1" s="1"/>
  <c r="J4648" i="1"/>
  <c r="K4648" i="1" s="1"/>
  <c r="J4649" i="1"/>
  <c r="K4649" i="1" s="1"/>
  <c r="J4650" i="1"/>
  <c r="K4650" i="1" s="1"/>
  <c r="J4651" i="1"/>
  <c r="K4651" i="1" s="1"/>
  <c r="J4652" i="1"/>
  <c r="K4652" i="1" s="1"/>
  <c r="J4653" i="1"/>
  <c r="K4653" i="1" s="1"/>
  <c r="J4654" i="1"/>
  <c r="K4654" i="1" s="1"/>
  <c r="J4655" i="1"/>
  <c r="K4655" i="1" s="1"/>
  <c r="J4656" i="1"/>
  <c r="K4656" i="1" s="1"/>
  <c r="J4657" i="1"/>
  <c r="K4657" i="1" s="1"/>
  <c r="J4658" i="1"/>
  <c r="K4658" i="1" s="1"/>
  <c r="J4659" i="1"/>
  <c r="K4659" i="1" s="1"/>
  <c r="J4660" i="1"/>
  <c r="K4660" i="1" s="1"/>
  <c r="J4661" i="1"/>
  <c r="K4661" i="1" s="1"/>
  <c r="J4662" i="1"/>
  <c r="K4662" i="1" s="1"/>
  <c r="J4663" i="1"/>
  <c r="K4663" i="1" s="1"/>
  <c r="J4664" i="1"/>
  <c r="K4664" i="1" s="1"/>
  <c r="J4665" i="1"/>
  <c r="K4665" i="1" s="1"/>
  <c r="J4666" i="1"/>
  <c r="K4666" i="1" s="1"/>
  <c r="J4667" i="1"/>
  <c r="K4667" i="1" s="1"/>
  <c r="J4668" i="1"/>
  <c r="K4668" i="1" s="1"/>
  <c r="J4669" i="1"/>
  <c r="K4669" i="1" s="1"/>
  <c r="J4670" i="1"/>
  <c r="K4670" i="1" s="1"/>
  <c r="J4671" i="1"/>
  <c r="K4671" i="1" s="1"/>
  <c r="J4672" i="1"/>
  <c r="K4672" i="1" s="1"/>
  <c r="J4673" i="1"/>
  <c r="K4673" i="1" s="1"/>
  <c r="J4674" i="1"/>
  <c r="K4674" i="1" s="1"/>
  <c r="J4675" i="1"/>
  <c r="K4675" i="1" s="1"/>
  <c r="J4676" i="1"/>
  <c r="K4676" i="1" s="1"/>
  <c r="J4677" i="1"/>
  <c r="K4677" i="1" s="1"/>
  <c r="J4678" i="1"/>
  <c r="K4678" i="1" s="1"/>
  <c r="J4679" i="1"/>
  <c r="K4679" i="1" s="1"/>
  <c r="J4680" i="1"/>
  <c r="K4680" i="1" s="1"/>
  <c r="J4681" i="1"/>
  <c r="K4681" i="1" s="1"/>
  <c r="J4682" i="1"/>
  <c r="K4682" i="1" s="1"/>
  <c r="J4683" i="1"/>
  <c r="K4683" i="1" s="1"/>
  <c r="J4684" i="1"/>
  <c r="K4684" i="1" s="1"/>
  <c r="J4685" i="1"/>
  <c r="K4685" i="1" s="1"/>
  <c r="J4686" i="1"/>
  <c r="K4686" i="1" s="1"/>
  <c r="J4687" i="1"/>
  <c r="K4687" i="1" s="1"/>
  <c r="J4688" i="1"/>
  <c r="K4688" i="1" s="1"/>
  <c r="J4689" i="1"/>
  <c r="K4689" i="1" s="1"/>
  <c r="J4690" i="1"/>
  <c r="K4690" i="1" s="1"/>
  <c r="J4691" i="1"/>
  <c r="K4691" i="1" s="1"/>
  <c r="J4692" i="1"/>
  <c r="K4692" i="1" s="1"/>
  <c r="J4693" i="1"/>
  <c r="K4693" i="1" s="1"/>
  <c r="J4694" i="1"/>
  <c r="K4694" i="1" s="1"/>
  <c r="J4695" i="1"/>
  <c r="K4695" i="1" s="1"/>
  <c r="J4696" i="1"/>
  <c r="K4696" i="1" s="1"/>
  <c r="J4697" i="1"/>
  <c r="K4697" i="1" s="1"/>
  <c r="J4698" i="1"/>
  <c r="K4698" i="1" s="1"/>
  <c r="J4699" i="1"/>
  <c r="K4699" i="1" s="1"/>
  <c r="J4700" i="1"/>
  <c r="K4700" i="1" s="1"/>
  <c r="J4701" i="1"/>
  <c r="K4701" i="1" s="1"/>
  <c r="J4702" i="1"/>
  <c r="K4702" i="1" s="1"/>
  <c r="J4705" i="1"/>
  <c r="K4705" i="1" s="1"/>
  <c r="J4707" i="1"/>
  <c r="K4707" i="1" s="1"/>
  <c r="J4708" i="1"/>
  <c r="K4708" i="1" s="1"/>
  <c r="J5260" i="1"/>
  <c r="K5260" i="1" s="1"/>
  <c r="J5267" i="1"/>
  <c r="K5267" i="1" s="1"/>
  <c r="J5291" i="1"/>
  <c r="K5291" i="1" s="1"/>
  <c r="J5292" i="1"/>
  <c r="K5292" i="1" s="1"/>
  <c r="J5293" i="1"/>
  <c r="K5293" i="1" s="1"/>
  <c r="J5294" i="1"/>
  <c r="K5294" i="1" s="1"/>
  <c r="J5295" i="1"/>
  <c r="K5295" i="1" s="1"/>
  <c r="J5638" i="1"/>
  <c r="K5638" i="1" s="1"/>
  <c r="J5639" i="1"/>
  <c r="K5639" i="1" s="1"/>
  <c r="J5640" i="1"/>
  <c r="K5640" i="1" s="1"/>
  <c r="J5641" i="1"/>
  <c r="K5641" i="1" s="1"/>
  <c r="J5642" i="1"/>
  <c r="K5642" i="1" s="1"/>
  <c r="J5643" i="1"/>
  <c r="K5643" i="1" s="1"/>
  <c r="J5644" i="1"/>
  <c r="K5644" i="1" s="1"/>
  <c r="J5645" i="1"/>
  <c r="K5645" i="1" s="1"/>
  <c r="J5646" i="1"/>
  <c r="K5646" i="1" s="1"/>
  <c r="J5647" i="1"/>
  <c r="K5647" i="1" s="1"/>
  <c r="J5651" i="1"/>
  <c r="K5651" i="1" s="1"/>
  <c r="J5748" i="1"/>
  <c r="K5748" i="1" s="1"/>
  <c r="J5749" i="1"/>
  <c r="K5749" i="1" s="1"/>
  <c r="J5750" i="1"/>
  <c r="K5750" i="1" s="1"/>
  <c r="J5751" i="1"/>
  <c r="K5751" i="1" s="1"/>
  <c r="J5759" i="1"/>
  <c r="K5759" i="1" s="1"/>
  <c r="J5760" i="1"/>
  <c r="K5760" i="1" s="1"/>
  <c r="J5761" i="1"/>
  <c r="K5761" i="1" s="1"/>
  <c r="J5762" i="1"/>
  <c r="K5762" i="1" s="1"/>
  <c r="J5763" i="1"/>
  <c r="K5763" i="1" s="1"/>
  <c r="J5764" i="1"/>
  <c r="K5764" i="1" s="1"/>
  <c r="J5765" i="1"/>
  <c r="K5765" i="1" s="1"/>
  <c r="J5766" i="1"/>
  <c r="K5766" i="1" s="1"/>
  <c r="J5767" i="1"/>
  <c r="K5767" i="1" s="1"/>
  <c r="J5768" i="1"/>
  <c r="K5768" i="1" s="1"/>
  <c r="J5769" i="1"/>
  <c r="K5769" i="1" s="1"/>
  <c r="J5770" i="1"/>
  <c r="K5770" i="1" s="1"/>
  <c r="J5771" i="1"/>
  <c r="K5771" i="1" s="1"/>
  <c r="J5772" i="1"/>
  <c r="K5772" i="1" s="1"/>
  <c r="J5773" i="1"/>
  <c r="K5773" i="1" s="1"/>
  <c r="J5774" i="1"/>
  <c r="K5774" i="1" s="1"/>
  <c r="J5775" i="1"/>
  <c r="K5775" i="1" s="1"/>
  <c r="J5776" i="1"/>
  <c r="K5776" i="1" s="1"/>
  <c r="J5778" i="1"/>
  <c r="K5778" i="1" s="1"/>
  <c r="J5779" i="1"/>
  <c r="K5779" i="1" s="1"/>
  <c r="J5780" i="1"/>
  <c r="K5780" i="1" s="1"/>
  <c r="J5777" i="1"/>
  <c r="K5777" i="1" s="1"/>
  <c r="J5781" i="1"/>
  <c r="K5781" i="1" s="1"/>
  <c r="J5783" i="1"/>
  <c r="K5783" i="1" s="1"/>
  <c r="J5787" i="1"/>
  <c r="K5787" i="1" s="1"/>
  <c r="J5788" i="1"/>
  <c r="K5788" i="1" s="1"/>
  <c r="J5789" i="1"/>
  <c r="K5789" i="1" s="1"/>
  <c r="J5791" i="1"/>
  <c r="K5791" i="1" s="1"/>
  <c r="J5792" i="1"/>
  <c r="K5792" i="1" s="1"/>
  <c r="J5795" i="1"/>
  <c r="K5795" i="1" s="1"/>
  <c r="J5796" i="1"/>
  <c r="K5796" i="1" s="1"/>
  <c r="J5797" i="1"/>
  <c r="K5797" i="1" s="1"/>
  <c r="J5798" i="1"/>
  <c r="K5798" i="1" s="1"/>
  <c r="J5799" i="1"/>
  <c r="K5799" i="1" s="1"/>
  <c r="J5800" i="1"/>
  <c r="K5800" i="1" s="1"/>
  <c r="J5801" i="1"/>
  <c r="K5801" i="1" s="1"/>
  <c r="J5802" i="1"/>
  <c r="K5802" i="1" s="1"/>
  <c r="J5803" i="1"/>
  <c r="K5803" i="1" s="1"/>
  <c r="J5804" i="1"/>
  <c r="K5804" i="1" s="1"/>
  <c r="J5805" i="1"/>
  <c r="K5805" i="1" s="1"/>
  <c r="J5806" i="1"/>
  <c r="K5806" i="1" s="1"/>
  <c r="J5807" i="1"/>
  <c r="K5807" i="1" s="1"/>
  <c r="J5808" i="1"/>
  <c r="K5808" i="1" s="1"/>
  <c r="J5809" i="1"/>
  <c r="K5809" i="1" s="1"/>
  <c r="J5812" i="1"/>
  <c r="K5812" i="1" s="1"/>
  <c r="J5813" i="1"/>
  <c r="K5813" i="1" s="1"/>
  <c r="J5814" i="1"/>
  <c r="K5814" i="1" s="1"/>
  <c r="J5815" i="1"/>
  <c r="K5815" i="1" s="1"/>
  <c r="J5816" i="1"/>
  <c r="K5816" i="1" s="1"/>
  <c r="J5817" i="1"/>
  <c r="K5817" i="1" s="1"/>
  <c r="J5818" i="1"/>
  <c r="K5818" i="1" s="1"/>
  <c r="J5821" i="1"/>
  <c r="K5821" i="1" s="1"/>
  <c r="J5822" i="1"/>
  <c r="K5822" i="1" s="1"/>
  <c r="J5823" i="1"/>
  <c r="K5823" i="1" s="1"/>
  <c r="J5824" i="1"/>
  <c r="K5824" i="1" s="1"/>
  <c r="J5825" i="1"/>
  <c r="K5825" i="1" s="1"/>
  <c r="J5826" i="1"/>
  <c r="K5826" i="1" s="1"/>
  <c r="J5827" i="1"/>
  <c r="K5827" i="1" s="1"/>
  <c r="J5828" i="1"/>
  <c r="K5828" i="1" s="1"/>
  <c r="J5829" i="1"/>
  <c r="K5829" i="1" s="1"/>
  <c r="J5830" i="1"/>
  <c r="K5830" i="1" s="1"/>
  <c r="J5831" i="1"/>
  <c r="K5831" i="1" s="1"/>
  <c r="J5832" i="1"/>
  <c r="K5832" i="1" s="1"/>
  <c r="J5833" i="1"/>
  <c r="K5833" i="1" s="1"/>
  <c r="J5834" i="1"/>
  <c r="K5834" i="1" s="1"/>
  <c r="J5835" i="1"/>
  <c r="K5835" i="1" s="1"/>
  <c r="J5836" i="1"/>
  <c r="K5836" i="1" s="1"/>
  <c r="J5837" i="1"/>
  <c r="K5837" i="1" s="1"/>
  <c r="J5838" i="1"/>
  <c r="K5838" i="1" s="1"/>
  <c r="J5839" i="1"/>
  <c r="K5839" i="1" s="1"/>
  <c r="J5840" i="1"/>
  <c r="K5840" i="1" s="1"/>
  <c r="J5843" i="1"/>
  <c r="K5843" i="1" s="1"/>
  <c r="J5845" i="1"/>
  <c r="K5845" i="1" s="1"/>
  <c r="J5846" i="1"/>
  <c r="K5846" i="1" s="1"/>
  <c r="J5847" i="1"/>
  <c r="K5847" i="1" s="1"/>
  <c r="J5848" i="1"/>
  <c r="K5848" i="1" s="1"/>
  <c r="J5849" i="1"/>
  <c r="K5849" i="1" s="1"/>
  <c r="J9749" i="1"/>
  <c r="K9749" i="1" s="1"/>
  <c r="J9750" i="1"/>
  <c r="K9750" i="1" s="1"/>
  <c r="J9751" i="1"/>
  <c r="K9751" i="1" s="1"/>
  <c r="J9752" i="1"/>
  <c r="K9752" i="1" s="1"/>
  <c r="J9755" i="1"/>
  <c r="K9755" i="1" s="1"/>
  <c r="J9756" i="1"/>
  <c r="K9756" i="1" s="1"/>
  <c r="J9757" i="1"/>
  <c r="K9757" i="1" s="1"/>
  <c r="J9758" i="1"/>
  <c r="K9758" i="1" s="1"/>
  <c r="J9782" i="1"/>
  <c r="K9782" i="1" s="1"/>
  <c r="J9946" i="1"/>
  <c r="K9946" i="1" s="1"/>
  <c r="J10016" i="1"/>
  <c r="K10016" i="1" s="1"/>
  <c r="J10022" i="1"/>
  <c r="K10022" i="1" s="1"/>
  <c r="J10023" i="1"/>
  <c r="K10023" i="1" s="1"/>
  <c r="J10024" i="1"/>
  <c r="K10024" i="1" s="1"/>
  <c r="J10025" i="1"/>
  <c r="K10025" i="1" s="1"/>
  <c r="J10026" i="1"/>
  <c r="K10026" i="1" s="1"/>
  <c r="J10045" i="1"/>
  <c r="K10045" i="1" s="1"/>
  <c r="J10046" i="1"/>
  <c r="K10046" i="1" s="1"/>
  <c r="J10047" i="1"/>
  <c r="K10047" i="1" s="1"/>
  <c r="J10048" i="1"/>
  <c r="K10048" i="1" s="1"/>
  <c r="J10632" i="1"/>
  <c r="K10632" i="1" s="1"/>
  <c r="J10633" i="1"/>
  <c r="K10633" i="1" s="1"/>
  <c r="J10634" i="1"/>
  <c r="K10634" i="1" s="1"/>
  <c r="J10635" i="1"/>
  <c r="K10635" i="1" s="1"/>
  <c r="J10636" i="1"/>
  <c r="K10636" i="1" s="1"/>
  <c r="J10652" i="1"/>
  <c r="K10652" i="1" s="1"/>
  <c r="J10653" i="1"/>
  <c r="K10653" i="1" s="1"/>
  <c r="J10654" i="1"/>
  <c r="K10654" i="1" s="1"/>
  <c r="J10655" i="1"/>
  <c r="K10655" i="1" s="1"/>
  <c r="J10656" i="1"/>
  <c r="K10656" i="1" s="1"/>
  <c r="J10657" i="1"/>
  <c r="K10657" i="1" s="1"/>
  <c r="J10658" i="1"/>
  <c r="K10658" i="1" s="1"/>
  <c r="J10659" i="1"/>
  <c r="K10659" i="1" s="1"/>
  <c r="J10660" i="1"/>
  <c r="K10660" i="1" s="1"/>
  <c r="J10661" i="1"/>
  <c r="K10661" i="1" s="1"/>
  <c r="J10663" i="1"/>
  <c r="K10663" i="1" s="1"/>
  <c r="J11419" i="1"/>
  <c r="K11419" i="1" s="1"/>
  <c r="J11420" i="1"/>
  <c r="K11420" i="1" s="1"/>
  <c r="J11777" i="1"/>
  <c r="K11777" i="1" s="1"/>
  <c r="J11778" i="1"/>
  <c r="K11778" i="1" s="1"/>
  <c r="J11779" i="1"/>
  <c r="K11779" i="1" s="1"/>
  <c r="J11784" i="1"/>
  <c r="K11784" i="1" s="1"/>
  <c r="J11785" i="1"/>
  <c r="K11785" i="1" s="1"/>
  <c r="J11786" i="1"/>
  <c r="K11786" i="1" s="1"/>
  <c r="J11787" i="1"/>
  <c r="K11787" i="1" s="1"/>
  <c r="J11788" i="1"/>
  <c r="K11788" i="1" s="1"/>
  <c r="J11789" i="1"/>
  <c r="K11789" i="1" s="1"/>
  <c r="J11792" i="1"/>
  <c r="K11792" i="1" s="1"/>
  <c r="J11793" i="1"/>
  <c r="K11793" i="1" s="1"/>
  <c r="J11886" i="1"/>
  <c r="K11886" i="1" s="1"/>
  <c r="J11924" i="1"/>
  <c r="K11924" i="1" s="1"/>
  <c r="J11941" i="1"/>
  <c r="K11941" i="1" s="1"/>
  <c r="J11975" i="1"/>
  <c r="K11975" i="1" s="1"/>
  <c r="J11976" i="1"/>
  <c r="K11976" i="1" s="1"/>
  <c r="J11983" i="1"/>
  <c r="K11983" i="1" s="1"/>
  <c r="J12159" i="1"/>
  <c r="K12159" i="1" s="1"/>
  <c r="J12160" i="1"/>
  <c r="K12160" i="1" s="1"/>
  <c r="J12161" i="1"/>
  <c r="K12161" i="1" s="1"/>
  <c r="J12162" i="1"/>
  <c r="K12162" i="1" s="1"/>
  <c r="J12163" i="1"/>
  <c r="K12163" i="1" s="1"/>
  <c r="J12164" i="1"/>
  <c r="K12164" i="1" s="1"/>
  <c r="J12165" i="1"/>
  <c r="K12165" i="1" s="1"/>
  <c r="J12166" i="1"/>
  <c r="K12166" i="1" s="1"/>
  <c r="J12167" i="1"/>
  <c r="K12167" i="1" s="1"/>
  <c r="J12168" i="1"/>
  <c r="K12168" i="1" s="1"/>
  <c r="J12169" i="1"/>
  <c r="K12169" i="1" s="1"/>
  <c r="J12171" i="1"/>
  <c r="K12171" i="1" s="1"/>
  <c r="J12172" i="1"/>
  <c r="K12172" i="1" s="1"/>
  <c r="J51" i="1"/>
  <c r="K51" i="1" s="1"/>
  <c r="J52" i="1"/>
  <c r="K52" i="1" s="1"/>
  <c r="J56" i="1"/>
  <c r="K56" i="1" s="1"/>
  <c r="J55" i="1"/>
  <c r="K55" i="1" s="1"/>
  <c r="J57" i="1"/>
  <c r="K57" i="1" s="1"/>
  <c r="J58" i="1"/>
  <c r="K58" i="1" s="1"/>
  <c r="J90" i="1"/>
  <c r="K90" i="1" s="1"/>
  <c r="J91" i="1"/>
  <c r="K91" i="1" s="1"/>
  <c r="J92" i="1"/>
  <c r="K92" i="1" s="1"/>
  <c r="J241" i="1"/>
  <c r="K241" i="1" s="1"/>
  <c r="J242" i="1"/>
  <c r="K242" i="1" s="1"/>
  <c r="J243" i="1"/>
  <c r="K243" i="1" s="1"/>
  <c r="J244" i="1"/>
  <c r="K244" i="1" s="1"/>
  <c r="J250" i="1"/>
  <c r="K250" i="1" s="1"/>
  <c r="J251" i="1"/>
  <c r="K251" i="1" s="1"/>
  <c r="J252" i="1"/>
  <c r="K252" i="1" s="1"/>
  <c r="J1574" i="1"/>
  <c r="K1574" i="1" s="1"/>
  <c r="J1628" i="1"/>
  <c r="K1628" i="1" s="1"/>
  <c r="J1629" i="1"/>
  <c r="K1629" i="1" s="1"/>
  <c r="J1630" i="1"/>
  <c r="K1630" i="1" s="1"/>
  <c r="J1631" i="1"/>
  <c r="K1631" i="1" s="1"/>
  <c r="J1659" i="1"/>
  <c r="K1659" i="1" s="1"/>
  <c r="J1903" i="1"/>
  <c r="K1903" i="1" s="1"/>
  <c r="J1904" i="1"/>
  <c r="K1904" i="1" s="1"/>
  <c r="J1905" i="1"/>
  <c r="K1905" i="1" s="1"/>
  <c r="J1906" i="1"/>
  <c r="K1906" i="1" s="1"/>
  <c r="J1907" i="1"/>
  <c r="K1907" i="1" s="1"/>
  <c r="J1908" i="1"/>
  <c r="K1908" i="1" s="1"/>
  <c r="J1909" i="1"/>
  <c r="K1909" i="1" s="1"/>
  <c r="J1910" i="1"/>
  <c r="K1910" i="1" s="1"/>
  <c r="J1911" i="1"/>
  <c r="K1911" i="1" s="1"/>
  <c r="J1912" i="1"/>
  <c r="K1912" i="1" s="1"/>
  <c r="J1913" i="1"/>
  <c r="K1913" i="1" s="1"/>
  <c r="J1959" i="1"/>
  <c r="K1959" i="1" s="1"/>
  <c r="J2043" i="1"/>
  <c r="K2043" i="1" s="1"/>
  <c r="J2063" i="1"/>
  <c r="K2063" i="1" s="1"/>
  <c r="J2064" i="1"/>
  <c r="K2064" i="1" s="1"/>
  <c r="J2065" i="1"/>
  <c r="K2065" i="1" s="1"/>
  <c r="J2066" i="1"/>
  <c r="K2066" i="1" s="1"/>
  <c r="J2067" i="1"/>
  <c r="K2067" i="1" s="1"/>
  <c r="J2068" i="1"/>
  <c r="K2068" i="1" s="1"/>
  <c r="J2069" i="1"/>
  <c r="K2069" i="1" s="1"/>
  <c r="J2070" i="1"/>
  <c r="K2070" i="1" s="1"/>
  <c r="J2071" i="1"/>
  <c r="K2071" i="1" s="1"/>
  <c r="J2072" i="1"/>
  <c r="K2072" i="1" s="1"/>
  <c r="J2073" i="1"/>
  <c r="K2073" i="1" s="1"/>
  <c r="J2074" i="1"/>
  <c r="K2074" i="1" s="1"/>
  <c r="J2083" i="1"/>
  <c r="K2083" i="1" s="1"/>
  <c r="J2084" i="1"/>
  <c r="K2084" i="1" s="1"/>
  <c r="J2085" i="1"/>
  <c r="K2085" i="1" s="1"/>
  <c r="J2088" i="1"/>
  <c r="K2088" i="1" s="1"/>
  <c r="J2089" i="1"/>
  <c r="K2089" i="1" s="1"/>
  <c r="J2090" i="1"/>
  <c r="K2090" i="1" s="1"/>
  <c r="J2091" i="1"/>
  <c r="K2091" i="1" s="1"/>
  <c r="J2092" i="1"/>
  <c r="K2092" i="1" s="1"/>
  <c r="J2093" i="1"/>
  <c r="K2093" i="1" s="1"/>
  <c r="J2094" i="1"/>
  <c r="K2094" i="1" s="1"/>
  <c r="J2098" i="1"/>
  <c r="K2098" i="1" s="1"/>
  <c r="J2099" i="1"/>
  <c r="K2099" i="1" s="1"/>
  <c r="J2100" i="1"/>
  <c r="K2100" i="1" s="1"/>
  <c r="J2101" i="1"/>
  <c r="K2101" i="1" s="1"/>
  <c r="J2102" i="1"/>
  <c r="K2102" i="1" s="1"/>
  <c r="J2107" i="1"/>
  <c r="K2107" i="1" s="1"/>
  <c r="J2108" i="1"/>
  <c r="K2108" i="1" s="1"/>
  <c r="J2103" i="1"/>
  <c r="K2103" i="1" s="1"/>
  <c r="J2104" i="1"/>
  <c r="K2104" i="1" s="1"/>
  <c r="J2105" i="1"/>
  <c r="K2105" i="1" s="1"/>
  <c r="J2106" i="1"/>
  <c r="K2106" i="1" s="1"/>
  <c r="J2109" i="1"/>
  <c r="K2109" i="1" s="1"/>
  <c r="J2110" i="1"/>
  <c r="K2110" i="1" s="1"/>
  <c r="J2111" i="1"/>
  <c r="K2111" i="1" s="1"/>
  <c r="J2112" i="1"/>
  <c r="K2112" i="1" s="1"/>
  <c r="J2113" i="1"/>
  <c r="K2113" i="1" s="1"/>
  <c r="J2114" i="1"/>
  <c r="K2114" i="1" s="1"/>
  <c r="J2115" i="1"/>
  <c r="K2115" i="1" s="1"/>
  <c r="J2116" i="1"/>
  <c r="K2116" i="1" s="1"/>
  <c r="J2117" i="1"/>
  <c r="K2117" i="1" s="1"/>
  <c r="J2118" i="1"/>
  <c r="K2118" i="1" s="1"/>
  <c r="J2119" i="1"/>
  <c r="K2119" i="1" s="1"/>
  <c r="J2125" i="1"/>
  <c r="K2125" i="1" s="1"/>
  <c r="J2149" i="1"/>
  <c r="K2149" i="1" s="1"/>
  <c r="J2155" i="1"/>
  <c r="K2155" i="1" s="1"/>
  <c r="J2160" i="1"/>
  <c r="K2160" i="1" s="1"/>
  <c r="J2156" i="1"/>
  <c r="K2156" i="1" s="1"/>
  <c r="J2157" i="1"/>
  <c r="K2157" i="1" s="1"/>
  <c r="J2158" i="1"/>
  <c r="K2158" i="1" s="1"/>
  <c r="J2159" i="1"/>
  <c r="K2159" i="1" s="1"/>
  <c r="J2182" i="1"/>
  <c r="K2182" i="1" s="1"/>
  <c r="J2183" i="1"/>
  <c r="K2183" i="1" s="1"/>
  <c r="J2207" i="1"/>
  <c r="K2207" i="1" s="1"/>
  <c r="J2208" i="1"/>
  <c r="K2208" i="1" s="1"/>
  <c r="J2209" i="1"/>
  <c r="K2209" i="1" s="1"/>
  <c r="J2210" i="1"/>
  <c r="K2210" i="1" s="1"/>
  <c r="J2500" i="1"/>
  <c r="K2500" i="1" s="1"/>
  <c r="J2501" i="1"/>
  <c r="K2501" i="1" s="1"/>
  <c r="J2502" i="1"/>
  <c r="K2502" i="1" s="1"/>
  <c r="J2503" i="1"/>
  <c r="K2503" i="1" s="1"/>
  <c r="J2504" i="1"/>
  <c r="K2504" i="1" s="1"/>
  <c r="J2505" i="1"/>
  <c r="K2505" i="1" s="1"/>
  <c r="J2506" i="1"/>
  <c r="K2506" i="1" s="1"/>
  <c r="J2507" i="1"/>
  <c r="K2507" i="1" s="1"/>
  <c r="J2508" i="1"/>
  <c r="K2508" i="1" s="1"/>
  <c r="J2509" i="1"/>
  <c r="K2509" i="1" s="1"/>
  <c r="J2510" i="1"/>
  <c r="K2510" i="1" s="1"/>
  <c r="J2511" i="1"/>
  <c r="K2511" i="1" s="1"/>
  <c r="J2512" i="1"/>
  <c r="K2512" i="1" s="1"/>
  <c r="J2513" i="1"/>
  <c r="K2513" i="1" s="1"/>
  <c r="J2514" i="1"/>
  <c r="K2514" i="1" s="1"/>
  <c r="J2515" i="1"/>
  <c r="K2515" i="1" s="1"/>
  <c r="J2520" i="1"/>
  <c r="K2520" i="1" s="1"/>
  <c r="J2521" i="1"/>
  <c r="K2521" i="1" s="1"/>
  <c r="J2516" i="1"/>
  <c r="K2516" i="1" s="1"/>
  <c r="J2517" i="1"/>
  <c r="K2517" i="1" s="1"/>
  <c r="J2518" i="1"/>
  <c r="K2518" i="1" s="1"/>
  <c r="J2519" i="1"/>
  <c r="K2519" i="1" s="1"/>
  <c r="J3155" i="1"/>
  <c r="K3155" i="1" s="1"/>
  <c r="J3156" i="1"/>
  <c r="K3156" i="1" s="1"/>
  <c r="J3157" i="1"/>
  <c r="K3157" i="1" s="1"/>
  <c r="J3158" i="1"/>
  <c r="K3158" i="1" s="1"/>
  <c r="J3159" i="1"/>
  <c r="K3159" i="1" s="1"/>
  <c r="J3162" i="1"/>
  <c r="K3162" i="1" s="1"/>
  <c r="J3163" i="1"/>
  <c r="K3163" i="1" s="1"/>
  <c r="J4204" i="1"/>
  <c r="K4204" i="1" s="1"/>
  <c r="J4205" i="1"/>
  <c r="K4205" i="1" s="1"/>
  <c r="J4481" i="1"/>
  <c r="K4481" i="1" s="1"/>
  <c r="J4482" i="1"/>
  <c r="K4482" i="1" s="1"/>
  <c r="J4583" i="1"/>
  <c r="K4583" i="1" s="1"/>
  <c r="J5691" i="1"/>
  <c r="K5691" i="1" s="1"/>
  <c r="J5692" i="1"/>
  <c r="K5692" i="1" s="1"/>
  <c r="J9753" i="1"/>
  <c r="K9753" i="1" s="1"/>
  <c r="J9754" i="1"/>
  <c r="K9754" i="1" s="1"/>
  <c r="J9980" i="1"/>
  <c r="K9980" i="1" s="1"/>
  <c r="J10019" i="1"/>
  <c r="K10019" i="1" s="1"/>
  <c r="J10628" i="1"/>
  <c r="K10628" i="1" s="1"/>
  <c r="J10629" i="1"/>
  <c r="K10629" i="1" s="1"/>
  <c r="J11780" i="1"/>
  <c r="K11780" i="1" s="1"/>
  <c r="J11781" i="1"/>
  <c r="K11781" i="1" s="1"/>
  <c r="J11782" i="1"/>
  <c r="K11782" i="1" s="1"/>
  <c r="J11942" i="1"/>
  <c r="K11942" i="1" s="1"/>
  <c r="J11951" i="1"/>
  <c r="K11951" i="1" s="1"/>
  <c r="J11952" i="1"/>
  <c r="K11952" i="1" s="1"/>
  <c r="J11953" i="1"/>
  <c r="K11953" i="1" s="1"/>
  <c r="J11954" i="1"/>
  <c r="K11954" i="1" s="1"/>
  <c r="J11955" i="1"/>
  <c r="K11955" i="1" s="1"/>
  <c r="J11957" i="1"/>
  <c r="K11957" i="1" s="1"/>
  <c r="J11958" i="1"/>
  <c r="K11958" i="1" s="1"/>
  <c r="J11960" i="1"/>
  <c r="K11960" i="1" s="1"/>
  <c r="J11961" i="1"/>
  <c r="K11961" i="1" s="1"/>
  <c r="J11962" i="1"/>
  <c r="K11962" i="1" s="1"/>
  <c r="J11963" i="1"/>
  <c r="K11963" i="1" s="1"/>
  <c r="J11974" i="1"/>
  <c r="K11974" i="1" s="1"/>
  <c r="J12170" i="1"/>
  <c r="K12170" i="1" s="1"/>
  <c r="J12176" i="1"/>
  <c r="K12176" i="1" s="1"/>
  <c r="J12531" i="1"/>
  <c r="K12531" i="1" s="1"/>
  <c r="J12532" i="1"/>
  <c r="K12532" i="1" s="1"/>
  <c r="J12533" i="1"/>
  <c r="K12533" i="1" s="1"/>
  <c r="J12534" i="1"/>
  <c r="K12534" i="1" s="1"/>
  <c r="J15595" i="1"/>
  <c r="K15595" i="1" s="1"/>
  <c r="J16871" i="1"/>
  <c r="K16871" i="1" s="1"/>
  <c r="J16872" i="1"/>
  <c r="K16872" i="1" s="1"/>
  <c r="J16873" i="1"/>
  <c r="K16873" i="1" s="1"/>
  <c r="J16895" i="1"/>
  <c r="K16895" i="1" s="1"/>
  <c r="J16896" i="1"/>
  <c r="K16896" i="1" s="1"/>
  <c r="J14356" i="1"/>
  <c r="K14356" i="1" s="1"/>
  <c r="J14847" i="1"/>
  <c r="K14847" i="1" s="1"/>
  <c r="J16903" i="1"/>
  <c r="K16903" i="1" s="1"/>
  <c r="J16904" i="1"/>
  <c r="K16904" i="1" s="1"/>
  <c r="J16905" i="1"/>
  <c r="K16905" i="1" s="1"/>
  <c r="J16906" i="1"/>
  <c r="K16906" i="1" s="1"/>
  <c r="J16907" i="1"/>
  <c r="K16907" i="1" s="1"/>
  <c r="J16908" i="1"/>
  <c r="K16908" i="1" s="1"/>
  <c r="J16897" i="1"/>
  <c r="K16897" i="1" s="1"/>
  <c r="J16898" i="1"/>
  <c r="K16898" i="1" s="1"/>
  <c r="J16899" i="1"/>
  <c r="K16899" i="1" s="1"/>
  <c r="J16900" i="1"/>
  <c r="K16900" i="1" s="1"/>
  <c r="J16902" i="1"/>
  <c r="K16902" i="1" s="1"/>
  <c r="J16901" i="1"/>
  <c r="K16901" i="1" s="1"/>
  <c r="J16909" i="1"/>
  <c r="K16909" i="1" s="1"/>
  <c r="J16910" i="1"/>
  <c r="K16910" i="1" s="1"/>
  <c r="J16911" i="1"/>
  <c r="K16911" i="1" s="1"/>
  <c r="J16912" i="1"/>
  <c r="K16912" i="1" s="1"/>
  <c r="J16913" i="1"/>
  <c r="K16913" i="1" s="1"/>
  <c r="J16914" i="1"/>
  <c r="K16914" i="1" s="1"/>
  <c r="J16915" i="1"/>
  <c r="K16915" i="1" s="1"/>
  <c r="J16916" i="1"/>
  <c r="K16916" i="1" s="1"/>
  <c r="J16917" i="1"/>
  <c r="K16917" i="1" s="1"/>
  <c r="J3195" i="1"/>
  <c r="K3195" i="1" s="1"/>
  <c r="J3197" i="1"/>
  <c r="K3197" i="1" s="1"/>
  <c r="J13789" i="1"/>
  <c r="K13789" i="1" s="1"/>
  <c r="J13790" i="1"/>
  <c r="K13790" i="1" s="1"/>
  <c r="J13791" i="1"/>
  <c r="K13791" i="1" s="1"/>
  <c r="J13795" i="1"/>
  <c r="K13795" i="1" s="1"/>
  <c r="J13792" i="1"/>
  <c r="K13792" i="1" s="1"/>
  <c r="J13793" i="1"/>
  <c r="K13793" i="1" s="1"/>
  <c r="J13794" i="1"/>
  <c r="K13794" i="1" s="1"/>
  <c r="J13796" i="1"/>
  <c r="K13796" i="1" s="1"/>
  <c r="J13797" i="1"/>
  <c r="K13797" i="1" s="1"/>
  <c r="J13798" i="1"/>
  <c r="K13798" i="1" s="1"/>
  <c r="J13799" i="1"/>
  <c r="K13799" i="1" s="1"/>
  <c r="J13800" i="1"/>
  <c r="K13800" i="1" s="1"/>
  <c r="J13801" i="1"/>
  <c r="K13801" i="1" s="1"/>
  <c r="J13802" i="1"/>
  <c r="K13802" i="1" s="1"/>
  <c r="J13803" i="1"/>
  <c r="K13803" i="1" s="1"/>
  <c r="J13804" i="1"/>
  <c r="K13804" i="1" s="1"/>
  <c r="J13805" i="1"/>
  <c r="K13805" i="1" s="1"/>
  <c r="J13806" i="1"/>
  <c r="K13806" i="1" s="1"/>
  <c r="J13809" i="1"/>
  <c r="K13809" i="1" s="1"/>
  <c r="J13810" i="1"/>
  <c r="K13810" i="1" s="1"/>
  <c r="J13811" i="1"/>
  <c r="K13811" i="1" s="1"/>
  <c r="J13813" i="1"/>
  <c r="K13813" i="1" s="1"/>
  <c r="J13812" i="1"/>
  <c r="K13812" i="1" s="1"/>
  <c r="J13814" i="1"/>
  <c r="K13814" i="1" s="1"/>
  <c r="J13808" i="1"/>
  <c r="K13808" i="1" s="1"/>
  <c r="J13807" i="1"/>
  <c r="K13807" i="1" s="1"/>
  <c r="J13815" i="1"/>
  <c r="K13815" i="1" s="1"/>
  <c r="J13816" i="1"/>
  <c r="K13816" i="1" s="1"/>
  <c r="J13817" i="1"/>
  <c r="K13817" i="1" s="1"/>
  <c r="J13818" i="1"/>
  <c r="K13818" i="1" s="1"/>
  <c r="J13819" i="1"/>
  <c r="K13819" i="1" s="1"/>
  <c r="J13820" i="1"/>
  <c r="K13820" i="1" s="1"/>
  <c r="J13821" i="1"/>
  <c r="K13821" i="1" s="1"/>
  <c r="J13822" i="1"/>
  <c r="K13822" i="1" s="1"/>
  <c r="J13823" i="1"/>
  <c r="K13823" i="1" s="1"/>
  <c r="J13824" i="1"/>
  <c r="K13824" i="1" s="1"/>
  <c r="J13825" i="1"/>
  <c r="K13825" i="1" s="1"/>
  <c r="J13826" i="1"/>
  <c r="K13826" i="1" s="1"/>
  <c r="J13827" i="1"/>
  <c r="K13827" i="1" s="1"/>
  <c r="J13828" i="1"/>
  <c r="K13828" i="1" s="1"/>
  <c r="J13829" i="1"/>
  <c r="K13829" i="1" s="1"/>
  <c r="J13830" i="1"/>
  <c r="K13830" i="1" s="1"/>
  <c r="J13831" i="1"/>
  <c r="K13831" i="1" s="1"/>
  <c r="J13832" i="1"/>
  <c r="K13832" i="1" s="1"/>
  <c r="J13833" i="1"/>
  <c r="K13833" i="1" s="1"/>
  <c r="J13834" i="1"/>
  <c r="K13834" i="1" s="1"/>
  <c r="J13835" i="1"/>
  <c r="K13835" i="1" s="1"/>
  <c r="J13836" i="1"/>
  <c r="K13836" i="1" s="1"/>
  <c r="J13837" i="1"/>
  <c r="K13837" i="1" s="1"/>
  <c r="J13838" i="1"/>
  <c r="K13838" i="1" s="1"/>
  <c r="J13839" i="1"/>
  <c r="K13839" i="1" s="1"/>
  <c r="J13840" i="1"/>
  <c r="K13840" i="1" s="1"/>
  <c r="J13841" i="1"/>
  <c r="K13841" i="1" s="1"/>
  <c r="J13842" i="1"/>
  <c r="K13842" i="1" s="1"/>
  <c r="J13845" i="1"/>
  <c r="K13845" i="1" s="1"/>
  <c r="J13844" i="1"/>
  <c r="K13844" i="1" s="1"/>
  <c r="J13846" i="1"/>
  <c r="K13846" i="1" s="1"/>
  <c r="J13847" i="1"/>
  <c r="K13847" i="1" s="1"/>
  <c r="J13843" i="1"/>
  <c r="K13843" i="1" s="1"/>
  <c r="J13848" i="1"/>
  <c r="K13848" i="1" s="1"/>
  <c r="J13849" i="1"/>
  <c r="K13849" i="1" s="1"/>
  <c r="J13850" i="1"/>
  <c r="K13850" i="1" s="1"/>
  <c r="J13851" i="1"/>
  <c r="K13851" i="1" s="1"/>
  <c r="J13852" i="1"/>
  <c r="K13852" i="1" s="1"/>
  <c r="J13853" i="1"/>
  <c r="K13853" i="1" s="1"/>
  <c r="J13854" i="1"/>
  <c r="K13854" i="1" s="1"/>
  <c r="J13855" i="1"/>
  <c r="K13855" i="1" s="1"/>
  <c r="J13856" i="1"/>
  <c r="K13856" i="1" s="1"/>
  <c r="J13857" i="1"/>
  <c r="K13857" i="1" s="1"/>
  <c r="J13858" i="1"/>
  <c r="K13858" i="1" s="1"/>
  <c r="J13859" i="1"/>
  <c r="K13859" i="1" s="1"/>
  <c r="J11373" i="1"/>
  <c r="K11373" i="1" s="1"/>
  <c r="J11374" i="1"/>
  <c r="K11374" i="1" s="1"/>
  <c r="J11375" i="1"/>
  <c r="K11375" i="1" s="1"/>
  <c r="J11376" i="1"/>
  <c r="K11376" i="1" s="1"/>
  <c r="J11377" i="1"/>
  <c r="K11377" i="1" s="1"/>
  <c r="J11378" i="1"/>
  <c r="K11378" i="1" s="1"/>
  <c r="J11379" i="1"/>
  <c r="K11379" i="1" s="1"/>
  <c r="J11380" i="1"/>
  <c r="K11380" i="1" s="1"/>
  <c r="J11381" i="1"/>
  <c r="K11381" i="1" s="1"/>
  <c r="J11382" i="1"/>
  <c r="K11382" i="1" s="1"/>
  <c r="J11383" i="1"/>
  <c r="K11383" i="1" s="1"/>
  <c r="J11385" i="1"/>
  <c r="K11385" i="1" s="1"/>
  <c r="J11384" i="1"/>
  <c r="K11384" i="1" s="1"/>
  <c r="J11386" i="1"/>
  <c r="K11386" i="1" s="1"/>
  <c r="J11387" i="1"/>
  <c r="K11387" i="1" s="1"/>
  <c r="J11388" i="1"/>
  <c r="K11388" i="1" s="1"/>
  <c r="J11389" i="1"/>
  <c r="K11389" i="1" s="1"/>
  <c r="J11390" i="1"/>
  <c r="K11390" i="1" s="1"/>
  <c r="J11391" i="1"/>
  <c r="K11391" i="1" s="1"/>
  <c r="J11392" i="1"/>
  <c r="K11392" i="1" s="1"/>
  <c r="J11393" i="1"/>
  <c r="K11393" i="1" s="1"/>
  <c r="J11394" i="1"/>
  <c r="K11394" i="1" s="1"/>
  <c r="J11395" i="1"/>
  <c r="K11395" i="1" s="1"/>
  <c r="J11396" i="1"/>
  <c r="K11396" i="1" s="1"/>
  <c r="J11397" i="1"/>
  <c r="K11397" i="1" s="1"/>
  <c r="J11398" i="1"/>
  <c r="K11398" i="1" s="1"/>
  <c r="J11399" i="1"/>
  <c r="K11399" i="1" s="1"/>
  <c r="J11400" i="1"/>
  <c r="K11400" i="1" s="1"/>
  <c r="J11401" i="1"/>
  <c r="K11401" i="1" s="1"/>
  <c r="J11402" i="1"/>
  <c r="K11402" i="1" s="1"/>
  <c r="J11403" i="1"/>
  <c r="K11403" i="1" s="1"/>
  <c r="J11404" i="1"/>
  <c r="K11404" i="1" s="1"/>
  <c r="J11405" i="1"/>
  <c r="K11405" i="1" s="1"/>
  <c r="J11406" i="1"/>
  <c r="K11406" i="1" s="1"/>
  <c r="J11407" i="1"/>
  <c r="K11407" i="1" s="1"/>
  <c r="J11408" i="1"/>
  <c r="K11408" i="1" s="1"/>
  <c r="J11409" i="1"/>
  <c r="K11409" i="1" s="1"/>
  <c r="J11410" i="1"/>
  <c r="K11410" i="1" s="1"/>
  <c r="J11411" i="1"/>
  <c r="K11411" i="1" s="1"/>
  <c r="J11412" i="1"/>
  <c r="K11412" i="1" s="1"/>
  <c r="J11413" i="1"/>
  <c r="K11413" i="1" s="1"/>
  <c r="J11414" i="1"/>
  <c r="K11414" i="1" s="1"/>
  <c r="J11415" i="1"/>
  <c r="K11415" i="1" s="1"/>
  <c r="J11416" i="1"/>
  <c r="K11416" i="1" s="1"/>
  <c r="J11417" i="1"/>
  <c r="K11417" i="1" s="1"/>
  <c r="J11418" i="1"/>
  <c r="K11418" i="1" s="1"/>
  <c r="J3923" i="1"/>
  <c r="K3923" i="1" s="1"/>
  <c r="J7404" i="1"/>
  <c r="K7404" i="1" s="1"/>
  <c r="J7408" i="1"/>
  <c r="K7408" i="1" s="1"/>
  <c r="J12301" i="1"/>
  <c r="K12301" i="1" s="1"/>
  <c r="J12302" i="1"/>
  <c r="K12302" i="1" s="1"/>
  <c r="J12303" i="1"/>
  <c r="K12303" i="1" s="1"/>
  <c r="J12304" i="1"/>
  <c r="K12304" i="1" s="1"/>
  <c r="J12305" i="1"/>
  <c r="K12305" i="1" s="1"/>
  <c r="J12306" i="1"/>
  <c r="K12306" i="1" s="1"/>
  <c r="J10749" i="1"/>
  <c r="K10749" i="1" s="1"/>
  <c r="J10750" i="1"/>
  <c r="K10750" i="1" s="1"/>
  <c r="J10751" i="1"/>
  <c r="K10751" i="1" s="1"/>
  <c r="J10752" i="1"/>
  <c r="K10752" i="1" s="1"/>
  <c r="J10753" i="1"/>
  <c r="K10753" i="1" s="1"/>
  <c r="J10754" i="1"/>
  <c r="K10754" i="1" s="1"/>
  <c r="J10755" i="1"/>
  <c r="K10755" i="1" s="1"/>
  <c r="J10756" i="1"/>
  <c r="K10756" i="1" s="1"/>
  <c r="J10757" i="1"/>
  <c r="K10757" i="1" s="1"/>
  <c r="J10758" i="1"/>
  <c r="K10758" i="1" s="1"/>
  <c r="J10759" i="1"/>
  <c r="K10759" i="1" s="1"/>
  <c r="J10760" i="1"/>
  <c r="K10760" i="1" s="1"/>
  <c r="J10761" i="1"/>
  <c r="K10761" i="1" s="1"/>
  <c r="J10762" i="1"/>
  <c r="K10762" i="1" s="1"/>
  <c r="J10763" i="1"/>
  <c r="K10763" i="1" s="1"/>
  <c r="J10764" i="1"/>
  <c r="K10764" i="1" s="1"/>
  <c r="J10765" i="1"/>
  <c r="K10765" i="1" s="1"/>
  <c r="J10766" i="1"/>
  <c r="K10766" i="1" s="1"/>
  <c r="J10767" i="1"/>
  <c r="K10767" i="1" s="1"/>
  <c r="J10768" i="1"/>
  <c r="K10768" i="1" s="1"/>
  <c r="J10769" i="1"/>
  <c r="K10769" i="1" s="1"/>
  <c r="J10774" i="1"/>
  <c r="K10774" i="1" s="1"/>
  <c r="J10771" i="1"/>
  <c r="K10771" i="1" s="1"/>
  <c r="J10770" i="1"/>
  <c r="K10770" i="1" s="1"/>
  <c r="J10775" i="1"/>
  <c r="K10775" i="1" s="1"/>
  <c r="J10773" i="1"/>
  <c r="K10773" i="1" s="1"/>
  <c r="J10772" i="1"/>
  <c r="K10772" i="1" s="1"/>
  <c r="J10776" i="1"/>
  <c r="K10776" i="1" s="1"/>
  <c r="J10777" i="1"/>
  <c r="K10777" i="1" s="1"/>
  <c r="J10778" i="1"/>
  <c r="K10778" i="1" s="1"/>
  <c r="J10779" i="1"/>
  <c r="K10779" i="1" s="1"/>
  <c r="J10780" i="1"/>
  <c r="K10780" i="1" s="1"/>
  <c r="J10781" i="1"/>
  <c r="K10781" i="1" s="1"/>
  <c r="J10782" i="1"/>
  <c r="K10782" i="1" s="1"/>
  <c r="J10783" i="1"/>
  <c r="K10783" i="1" s="1"/>
  <c r="J10784" i="1"/>
  <c r="K10784" i="1" s="1"/>
  <c r="J10785" i="1"/>
  <c r="K10785" i="1" s="1"/>
  <c r="J10786" i="1"/>
  <c r="K10786" i="1" s="1"/>
  <c r="J10787" i="1"/>
  <c r="K10787" i="1" s="1"/>
  <c r="J10788" i="1"/>
  <c r="K10788" i="1" s="1"/>
  <c r="J10789" i="1"/>
  <c r="K10789" i="1" s="1"/>
  <c r="J10790" i="1"/>
  <c r="K10790" i="1" s="1"/>
  <c r="J10791" i="1"/>
  <c r="K10791" i="1" s="1"/>
  <c r="J10792" i="1"/>
  <c r="K10792" i="1" s="1"/>
  <c r="J10793" i="1"/>
  <c r="K10793" i="1" s="1"/>
  <c r="J10794" i="1"/>
  <c r="K10794" i="1" s="1"/>
  <c r="J10795" i="1"/>
  <c r="K10795" i="1" s="1"/>
  <c r="J10796" i="1"/>
  <c r="K10796" i="1" s="1"/>
  <c r="J10797" i="1"/>
  <c r="K10797" i="1" s="1"/>
  <c r="J10798" i="1"/>
  <c r="K10798" i="1" s="1"/>
  <c r="J10799" i="1"/>
  <c r="K10799" i="1" s="1"/>
  <c r="J10800" i="1"/>
  <c r="K10800" i="1" s="1"/>
  <c r="J10801" i="1"/>
  <c r="K10801" i="1" s="1"/>
  <c r="J10802" i="1"/>
  <c r="K10802" i="1" s="1"/>
  <c r="J10803" i="1"/>
  <c r="K10803" i="1" s="1"/>
  <c r="J10804" i="1"/>
  <c r="K10804" i="1" s="1"/>
  <c r="J10805" i="1"/>
  <c r="K10805" i="1" s="1"/>
  <c r="J10806" i="1"/>
  <c r="K10806" i="1" s="1"/>
  <c r="J10807" i="1"/>
  <c r="K10807" i="1" s="1"/>
  <c r="J10808" i="1"/>
  <c r="K10808" i="1" s="1"/>
  <c r="J10809" i="1"/>
  <c r="K10809" i="1" s="1"/>
  <c r="J10810" i="1"/>
  <c r="K10810" i="1" s="1"/>
  <c r="J10811" i="1"/>
  <c r="K10811" i="1" s="1"/>
  <c r="J10812" i="1"/>
  <c r="K10812" i="1" s="1"/>
  <c r="J10813" i="1"/>
  <c r="K10813" i="1" s="1"/>
  <c r="J10814" i="1"/>
  <c r="K10814" i="1" s="1"/>
  <c r="J10815" i="1"/>
  <c r="K10815" i="1" s="1"/>
  <c r="J10816" i="1"/>
  <c r="K10816" i="1" s="1"/>
  <c r="J10817" i="1"/>
  <c r="K10817" i="1" s="1"/>
  <c r="J10818" i="1"/>
  <c r="K10818" i="1" s="1"/>
  <c r="J10819" i="1"/>
  <c r="K10819" i="1" s="1"/>
  <c r="J10820" i="1"/>
  <c r="K10820" i="1" s="1"/>
  <c r="J10821" i="1"/>
  <c r="K10821" i="1" s="1"/>
  <c r="J10822" i="1"/>
  <c r="K10822" i="1" s="1"/>
  <c r="J10823" i="1"/>
  <c r="K10823" i="1" s="1"/>
  <c r="J10824" i="1"/>
  <c r="K10824" i="1" s="1"/>
  <c r="J10825" i="1"/>
  <c r="K10825" i="1" s="1"/>
  <c r="J10826" i="1"/>
  <c r="K10826" i="1" s="1"/>
  <c r="J10827" i="1"/>
  <c r="K10827" i="1" s="1"/>
  <c r="J10828" i="1"/>
  <c r="K10828" i="1" s="1"/>
  <c r="J10829" i="1"/>
  <c r="K10829" i="1" s="1"/>
  <c r="J10830" i="1"/>
  <c r="K10830" i="1" s="1"/>
  <c r="J10831" i="1"/>
  <c r="K10831" i="1" s="1"/>
  <c r="J10832" i="1"/>
  <c r="K10832" i="1" s="1"/>
  <c r="J10833" i="1"/>
  <c r="K10833" i="1" s="1"/>
  <c r="J10834" i="1"/>
  <c r="K10834" i="1" s="1"/>
  <c r="J10835" i="1"/>
  <c r="K10835" i="1" s="1"/>
  <c r="J10836" i="1"/>
  <c r="K10836" i="1" s="1"/>
  <c r="J10837" i="1"/>
  <c r="K10837" i="1" s="1"/>
  <c r="J10838" i="1"/>
  <c r="K10838" i="1" s="1"/>
  <c r="J10839" i="1"/>
  <c r="K10839" i="1" s="1"/>
  <c r="J10840" i="1"/>
  <c r="K10840" i="1" s="1"/>
  <c r="J10841" i="1"/>
  <c r="K10841" i="1" s="1"/>
  <c r="J10842" i="1"/>
  <c r="K10842" i="1" s="1"/>
  <c r="J10843" i="1"/>
  <c r="K10843" i="1" s="1"/>
  <c r="J10844" i="1"/>
  <c r="K10844" i="1" s="1"/>
  <c r="J10845" i="1"/>
  <c r="K10845" i="1" s="1"/>
  <c r="J10846" i="1"/>
  <c r="K10846" i="1" s="1"/>
  <c r="J10847" i="1"/>
  <c r="K10847" i="1" s="1"/>
  <c r="J10848" i="1"/>
  <c r="K10848" i="1" s="1"/>
  <c r="J10849" i="1"/>
  <c r="K10849" i="1" s="1"/>
  <c r="J10850" i="1"/>
  <c r="K10850" i="1" s="1"/>
  <c r="J10851" i="1"/>
  <c r="K10851" i="1" s="1"/>
  <c r="J10852" i="1"/>
  <c r="K10852" i="1" s="1"/>
  <c r="J10853" i="1"/>
  <c r="K10853" i="1" s="1"/>
  <c r="J10854" i="1"/>
  <c r="K10854" i="1" s="1"/>
  <c r="J10855" i="1"/>
  <c r="K10855" i="1" s="1"/>
  <c r="J10856" i="1"/>
  <c r="K10856" i="1" s="1"/>
  <c r="J10857" i="1"/>
  <c r="K10857" i="1" s="1"/>
  <c r="J10858" i="1"/>
  <c r="K10858" i="1" s="1"/>
  <c r="J10859" i="1"/>
  <c r="K10859" i="1" s="1"/>
  <c r="J10860" i="1"/>
  <c r="K10860" i="1" s="1"/>
  <c r="J10861" i="1"/>
  <c r="K10861" i="1" s="1"/>
  <c r="J10862" i="1"/>
  <c r="K10862" i="1" s="1"/>
  <c r="J10863" i="1"/>
  <c r="K10863" i="1" s="1"/>
  <c r="J10864" i="1"/>
  <c r="K10864" i="1" s="1"/>
  <c r="J10865" i="1"/>
  <c r="K10865" i="1" s="1"/>
  <c r="J10866" i="1"/>
  <c r="K10866" i="1" s="1"/>
  <c r="J10867" i="1"/>
  <c r="K10867" i="1" s="1"/>
  <c r="J10868" i="1"/>
  <c r="K10868" i="1" s="1"/>
  <c r="J10869" i="1"/>
  <c r="K10869" i="1" s="1"/>
  <c r="J10870" i="1"/>
  <c r="K10870" i="1" s="1"/>
  <c r="J10871" i="1"/>
  <c r="K10871" i="1" s="1"/>
  <c r="J10872" i="1"/>
  <c r="K10872" i="1" s="1"/>
  <c r="J10873" i="1"/>
  <c r="K10873" i="1" s="1"/>
  <c r="J10874" i="1"/>
  <c r="K10874" i="1" s="1"/>
  <c r="J10875" i="1"/>
  <c r="K10875" i="1" s="1"/>
  <c r="J10876" i="1"/>
  <c r="K10876" i="1" s="1"/>
  <c r="J10877" i="1"/>
  <c r="K10877" i="1" s="1"/>
  <c r="J10878" i="1"/>
  <c r="K10878" i="1" s="1"/>
  <c r="J10879" i="1"/>
  <c r="K10879" i="1" s="1"/>
  <c r="J10880" i="1"/>
  <c r="K10880" i="1" s="1"/>
  <c r="J10881" i="1"/>
  <c r="K10881" i="1" s="1"/>
  <c r="J10882" i="1"/>
  <c r="K10882" i="1" s="1"/>
  <c r="J10883" i="1"/>
  <c r="K10883" i="1" s="1"/>
  <c r="J10884" i="1"/>
  <c r="K10884" i="1" s="1"/>
  <c r="J10886" i="1"/>
  <c r="K10886" i="1" s="1"/>
  <c r="J10885" i="1"/>
  <c r="K10885" i="1" s="1"/>
  <c r="J10887" i="1"/>
  <c r="K10887" i="1" s="1"/>
  <c r="J10888" i="1"/>
  <c r="K10888" i="1" s="1"/>
  <c r="J10889" i="1"/>
  <c r="K10889" i="1" s="1"/>
  <c r="J10890" i="1"/>
  <c r="K10890" i="1" s="1"/>
  <c r="J10891" i="1"/>
  <c r="K10891" i="1" s="1"/>
  <c r="J10892" i="1"/>
  <c r="K10892" i="1" s="1"/>
  <c r="J10893" i="1"/>
  <c r="K10893" i="1" s="1"/>
  <c r="J10894" i="1"/>
  <c r="K10894" i="1" s="1"/>
  <c r="J10895" i="1"/>
  <c r="K10895" i="1" s="1"/>
  <c r="J10896" i="1"/>
  <c r="K10896" i="1" s="1"/>
  <c r="J10897" i="1"/>
  <c r="K10897" i="1" s="1"/>
  <c r="J10898" i="1"/>
  <c r="K10898" i="1" s="1"/>
  <c r="J10899" i="1"/>
  <c r="K10899" i="1" s="1"/>
  <c r="J10900" i="1"/>
  <c r="K10900" i="1" s="1"/>
  <c r="J10901" i="1"/>
  <c r="K10901" i="1" s="1"/>
  <c r="J10902" i="1"/>
  <c r="K10902" i="1" s="1"/>
  <c r="J10903" i="1"/>
  <c r="K10903" i="1" s="1"/>
  <c r="J10904" i="1"/>
  <c r="K10904" i="1" s="1"/>
  <c r="J10905" i="1"/>
  <c r="K10905" i="1" s="1"/>
  <c r="J10906" i="1"/>
  <c r="K10906" i="1" s="1"/>
  <c r="J10907" i="1"/>
  <c r="K10907" i="1" s="1"/>
  <c r="J10908" i="1"/>
  <c r="K10908" i="1" s="1"/>
  <c r="J10909" i="1"/>
  <c r="K10909" i="1" s="1"/>
  <c r="J10910" i="1"/>
  <c r="K10910" i="1" s="1"/>
  <c r="J10911" i="1"/>
  <c r="K10911" i="1" s="1"/>
  <c r="J10912" i="1"/>
  <c r="K10912" i="1" s="1"/>
  <c r="J10913" i="1"/>
  <c r="K10913" i="1" s="1"/>
  <c r="J10914" i="1"/>
  <c r="K10914" i="1" s="1"/>
  <c r="J10915" i="1"/>
  <c r="K10915" i="1" s="1"/>
  <c r="J10916" i="1"/>
  <c r="K10916" i="1" s="1"/>
  <c r="J10917" i="1"/>
  <c r="K10917" i="1" s="1"/>
  <c r="J10918" i="1"/>
  <c r="K10918" i="1" s="1"/>
  <c r="J10924" i="1"/>
  <c r="K10924" i="1" s="1"/>
  <c r="J10926" i="1"/>
  <c r="K10926" i="1" s="1"/>
  <c r="J10925" i="1"/>
  <c r="K10925" i="1" s="1"/>
  <c r="J10919" i="1"/>
  <c r="K10919" i="1" s="1"/>
  <c r="J10920" i="1"/>
  <c r="K10920" i="1" s="1"/>
  <c r="J10921" i="1"/>
  <c r="K10921" i="1" s="1"/>
  <c r="J10922" i="1"/>
  <c r="K10922" i="1" s="1"/>
  <c r="J10923" i="1"/>
  <c r="K10923" i="1" s="1"/>
  <c r="J10927" i="1"/>
  <c r="K10927" i="1" s="1"/>
  <c r="J10928" i="1"/>
  <c r="K10928" i="1" s="1"/>
  <c r="J10929" i="1"/>
  <c r="K10929" i="1" s="1"/>
  <c r="J10930" i="1"/>
  <c r="K10930" i="1" s="1"/>
  <c r="J10931" i="1"/>
  <c r="K10931" i="1" s="1"/>
  <c r="J10932" i="1"/>
  <c r="K10932" i="1" s="1"/>
  <c r="J10934" i="1"/>
  <c r="K10934" i="1" s="1"/>
  <c r="J10935" i="1"/>
  <c r="K10935" i="1" s="1"/>
  <c r="J10936" i="1"/>
  <c r="K10936" i="1" s="1"/>
  <c r="J10933" i="1"/>
  <c r="K10933" i="1" s="1"/>
  <c r="J10937" i="1"/>
  <c r="K10937" i="1" s="1"/>
  <c r="J10938" i="1"/>
  <c r="K10938" i="1" s="1"/>
  <c r="J10939" i="1"/>
  <c r="K10939" i="1" s="1"/>
  <c r="J10940" i="1"/>
  <c r="K10940" i="1" s="1"/>
  <c r="J10941" i="1"/>
  <c r="K10941" i="1" s="1"/>
  <c r="J10942" i="1"/>
  <c r="K10942" i="1" s="1"/>
  <c r="J10943" i="1"/>
  <c r="K10943" i="1" s="1"/>
  <c r="J10944" i="1"/>
  <c r="K10944" i="1" s="1"/>
  <c r="J10945" i="1"/>
  <c r="K10945" i="1" s="1"/>
  <c r="J10946" i="1"/>
  <c r="K10946" i="1" s="1"/>
  <c r="J10947" i="1"/>
  <c r="K10947" i="1" s="1"/>
  <c r="J10948" i="1"/>
  <c r="K10948" i="1" s="1"/>
  <c r="J10949" i="1"/>
  <c r="K10949" i="1" s="1"/>
  <c r="J10950" i="1"/>
  <c r="K10950" i="1" s="1"/>
  <c r="J10951" i="1"/>
  <c r="K10951" i="1" s="1"/>
  <c r="J10952" i="1"/>
  <c r="K10952" i="1" s="1"/>
  <c r="J10953" i="1"/>
  <c r="K10953" i="1" s="1"/>
  <c r="J10954" i="1"/>
  <c r="K10954" i="1" s="1"/>
  <c r="J10955" i="1"/>
  <c r="K10955" i="1" s="1"/>
  <c r="J10956" i="1"/>
  <c r="K10956" i="1" s="1"/>
  <c r="J10957" i="1"/>
  <c r="K10957" i="1" s="1"/>
  <c r="J10958" i="1"/>
  <c r="K10958" i="1" s="1"/>
  <c r="J10959" i="1"/>
  <c r="K10959" i="1" s="1"/>
  <c r="J10960" i="1"/>
  <c r="K10960" i="1" s="1"/>
  <c r="J10961" i="1"/>
  <c r="K10961" i="1" s="1"/>
  <c r="J10962" i="1"/>
  <c r="K10962" i="1" s="1"/>
  <c r="J10963" i="1"/>
  <c r="K10963" i="1" s="1"/>
  <c r="J10964" i="1"/>
  <c r="K10964" i="1" s="1"/>
  <c r="J10965" i="1"/>
  <c r="K10965" i="1" s="1"/>
  <c r="J10966" i="1"/>
  <c r="K10966" i="1" s="1"/>
  <c r="J10967" i="1"/>
  <c r="K10967" i="1" s="1"/>
  <c r="J10968" i="1"/>
  <c r="K10968" i="1" s="1"/>
  <c r="J10969" i="1"/>
  <c r="K10969" i="1" s="1"/>
  <c r="J10970" i="1"/>
  <c r="K10970" i="1" s="1"/>
  <c r="J10971" i="1"/>
  <c r="K10971" i="1" s="1"/>
  <c r="J10972" i="1"/>
  <c r="K10972" i="1" s="1"/>
  <c r="J10973" i="1"/>
  <c r="K10973" i="1" s="1"/>
  <c r="J10974" i="1"/>
  <c r="K10974" i="1" s="1"/>
  <c r="J10975" i="1"/>
  <c r="K10975" i="1" s="1"/>
  <c r="J10976" i="1"/>
  <c r="K10976" i="1" s="1"/>
  <c r="J10977" i="1"/>
  <c r="K10977" i="1" s="1"/>
  <c r="J10978" i="1"/>
  <c r="K10978" i="1" s="1"/>
  <c r="J10979" i="1"/>
  <c r="K10979" i="1" s="1"/>
  <c r="J10980" i="1"/>
  <c r="K10980" i="1" s="1"/>
  <c r="J10981" i="1"/>
  <c r="K10981" i="1" s="1"/>
  <c r="J10982" i="1"/>
  <c r="K10982" i="1" s="1"/>
  <c r="J10983" i="1"/>
  <c r="K10983" i="1" s="1"/>
  <c r="J10984" i="1"/>
  <c r="K10984" i="1" s="1"/>
  <c r="J10985" i="1"/>
  <c r="K10985" i="1" s="1"/>
  <c r="J10986" i="1"/>
  <c r="K10986" i="1" s="1"/>
  <c r="J10987" i="1"/>
  <c r="K10987" i="1" s="1"/>
  <c r="J10988" i="1"/>
  <c r="K10988" i="1" s="1"/>
  <c r="J10989" i="1"/>
  <c r="K10989" i="1" s="1"/>
  <c r="J10990" i="1"/>
  <c r="K10990" i="1" s="1"/>
  <c r="J10991" i="1"/>
  <c r="K10991" i="1" s="1"/>
  <c r="J10992" i="1"/>
  <c r="K10992" i="1" s="1"/>
  <c r="J10993" i="1"/>
  <c r="K10993" i="1" s="1"/>
  <c r="J10994" i="1"/>
  <c r="K10994" i="1" s="1"/>
  <c r="J10995" i="1"/>
  <c r="K10995" i="1" s="1"/>
  <c r="J10996" i="1"/>
  <c r="K10996" i="1" s="1"/>
  <c r="J10997" i="1"/>
  <c r="K10997" i="1" s="1"/>
  <c r="J10998" i="1"/>
  <c r="K10998" i="1" s="1"/>
  <c r="J10999" i="1"/>
  <c r="K10999" i="1" s="1"/>
  <c r="J11000" i="1"/>
  <c r="K11000" i="1" s="1"/>
  <c r="J11001" i="1"/>
  <c r="K11001" i="1" s="1"/>
  <c r="J11002" i="1"/>
  <c r="K11002" i="1" s="1"/>
  <c r="J11003" i="1"/>
  <c r="K11003" i="1" s="1"/>
  <c r="J11012" i="1"/>
  <c r="K11012" i="1" s="1"/>
  <c r="J11008" i="1"/>
  <c r="K11008" i="1" s="1"/>
  <c r="J11009" i="1"/>
  <c r="K11009" i="1" s="1"/>
  <c r="J11010" i="1"/>
  <c r="K11010" i="1" s="1"/>
  <c r="J11011" i="1"/>
  <c r="K11011" i="1" s="1"/>
  <c r="J11013" i="1"/>
  <c r="K11013" i="1" s="1"/>
  <c r="J11014" i="1"/>
  <c r="K11014" i="1" s="1"/>
  <c r="J11015" i="1"/>
  <c r="K11015" i="1" s="1"/>
  <c r="J11016" i="1"/>
  <c r="K11016" i="1" s="1"/>
  <c r="J11017" i="1"/>
  <c r="K11017" i="1" s="1"/>
  <c r="J11018" i="1"/>
  <c r="K11018" i="1" s="1"/>
  <c r="J11019" i="1"/>
  <c r="K11019" i="1" s="1"/>
  <c r="J11020" i="1"/>
  <c r="K11020" i="1" s="1"/>
  <c r="J11021" i="1"/>
  <c r="K11021" i="1" s="1"/>
  <c r="J11022" i="1"/>
  <c r="K11022" i="1" s="1"/>
  <c r="J11023" i="1"/>
  <c r="K11023" i="1" s="1"/>
  <c r="J11024" i="1"/>
  <c r="K11024" i="1" s="1"/>
  <c r="J11025" i="1"/>
  <c r="K11025" i="1" s="1"/>
  <c r="J11026" i="1"/>
  <c r="K11026" i="1" s="1"/>
  <c r="J11027" i="1"/>
  <c r="K11027" i="1" s="1"/>
  <c r="J11028" i="1"/>
  <c r="K11028" i="1" s="1"/>
  <c r="J11029" i="1"/>
  <c r="K11029" i="1" s="1"/>
  <c r="J11004" i="1"/>
  <c r="K11004" i="1" s="1"/>
  <c r="J11005" i="1"/>
  <c r="K11005" i="1" s="1"/>
  <c r="J11006" i="1"/>
  <c r="K11006" i="1" s="1"/>
  <c r="J11007" i="1"/>
  <c r="K11007" i="1" s="1"/>
  <c r="J11030" i="1"/>
  <c r="K11030" i="1" s="1"/>
  <c r="J11031" i="1"/>
  <c r="K11031" i="1" s="1"/>
  <c r="J11032" i="1"/>
  <c r="K11032" i="1" s="1"/>
  <c r="J11033" i="1"/>
  <c r="K11033" i="1" s="1"/>
  <c r="J11034" i="1"/>
  <c r="K11034" i="1" s="1"/>
  <c r="J11035" i="1"/>
  <c r="K11035" i="1" s="1"/>
  <c r="J11036" i="1"/>
  <c r="K11036" i="1" s="1"/>
  <c r="J11037" i="1"/>
  <c r="K11037" i="1" s="1"/>
  <c r="J11038" i="1"/>
  <c r="K11038" i="1" s="1"/>
  <c r="J11039" i="1"/>
  <c r="K11039" i="1" s="1"/>
  <c r="J11040" i="1"/>
  <c r="K11040" i="1" s="1"/>
  <c r="J11041" i="1"/>
  <c r="K11041" i="1" s="1"/>
  <c r="J11042" i="1"/>
  <c r="K11042" i="1" s="1"/>
  <c r="J11043" i="1"/>
  <c r="K11043" i="1" s="1"/>
  <c r="J11044" i="1"/>
  <c r="K11044" i="1" s="1"/>
  <c r="J11045" i="1"/>
  <c r="K11045" i="1" s="1"/>
  <c r="J11046" i="1"/>
  <c r="K11046" i="1" s="1"/>
  <c r="J11047" i="1"/>
  <c r="K11047" i="1" s="1"/>
  <c r="J11048" i="1"/>
  <c r="K11048" i="1" s="1"/>
  <c r="J11049" i="1"/>
  <c r="K11049" i="1" s="1"/>
  <c r="J11050" i="1"/>
  <c r="K11050" i="1" s="1"/>
  <c r="J11051" i="1"/>
  <c r="K11051" i="1" s="1"/>
  <c r="J11052" i="1"/>
  <c r="K11052" i="1" s="1"/>
  <c r="J11053" i="1"/>
  <c r="K11053" i="1" s="1"/>
  <c r="J93" i="1"/>
  <c r="K93" i="1" s="1"/>
  <c r="J181" i="1"/>
  <c r="K181" i="1" s="1"/>
  <c r="J664" i="1"/>
  <c r="K664" i="1" s="1"/>
  <c r="J668" i="1"/>
  <c r="K668" i="1" s="1"/>
  <c r="J1536" i="1"/>
  <c r="K1536" i="1" s="1"/>
  <c r="J1540" i="1"/>
  <c r="K1540" i="1" s="1"/>
  <c r="J1544" i="1"/>
  <c r="K1544" i="1" s="1"/>
  <c r="J1548" i="1"/>
  <c r="K1548" i="1" s="1"/>
  <c r="J1555" i="1"/>
  <c r="K1555" i="1" s="1"/>
  <c r="J1559" i="1"/>
  <c r="K1559" i="1" s="1"/>
  <c r="J1563" i="1"/>
  <c r="K1563" i="1" s="1"/>
  <c r="J1567" i="1"/>
  <c r="K1567" i="1" s="1"/>
  <c r="J1646" i="1"/>
  <c r="K1646" i="1" s="1"/>
  <c r="J1836" i="1"/>
  <c r="K1836" i="1" s="1"/>
  <c r="J1914" i="1"/>
  <c r="K1914" i="1" s="1"/>
  <c r="J1918" i="1"/>
  <c r="K1918" i="1" s="1"/>
  <c r="J2549" i="1"/>
  <c r="K2549" i="1" s="1"/>
  <c r="J2553" i="1"/>
  <c r="K2553" i="1" s="1"/>
  <c r="J2557" i="1"/>
  <c r="K2557" i="1" s="1"/>
  <c r="J3827" i="1"/>
  <c r="K3827" i="1" s="1"/>
  <c r="J3831" i="1"/>
  <c r="K3831" i="1" s="1"/>
  <c r="J5227" i="1"/>
  <c r="K5227" i="1" s="1"/>
  <c r="J5231" i="1"/>
  <c r="K5231" i="1" s="1"/>
  <c r="J5235" i="1"/>
  <c r="K5235" i="1" s="1"/>
  <c r="J5239" i="1"/>
  <c r="K5239" i="1" s="1"/>
  <c r="J5243" i="1"/>
  <c r="K5243" i="1" s="1"/>
  <c r="J9948" i="1"/>
  <c r="K9948" i="1" s="1"/>
  <c r="J10640" i="1"/>
  <c r="K10640" i="1" s="1"/>
  <c r="J10644" i="1"/>
  <c r="K10644" i="1" s="1"/>
  <c r="J9094" i="1"/>
  <c r="K9094" i="1" s="1"/>
  <c r="J9095" i="1"/>
  <c r="K9095" i="1" s="1"/>
  <c r="J9096" i="1"/>
  <c r="K9096" i="1" s="1"/>
  <c r="J9097" i="1"/>
  <c r="K9097" i="1" s="1"/>
  <c r="J9098" i="1"/>
  <c r="K9098" i="1" s="1"/>
  <c r="J9099" i="1"/>
  <c r="K9099" i="1" s="1"/>
  <c r="J9100" i="1"/>
  <c r="K9100" i="1" s="1"/>
  <c r="J9101" i="1"/>
  <c r="K9101" i="1" s="1"/>
  <c r="J9102" i="1"/>
  <c r="K9102" i="1" s="1"/>
  <c r="J9103" i="1"/>
  <c r="K9103" i="1" s="1"/>
  <c r="J9104" i="1"/>
  <c r="K9104" i="1" s="1"/>
  <c r="J9105" i="1"/>
  <c r="K9105" i="1" s="1"/>
  <c r="J9106" i="1"/>
  <c r="K9106" i="1" s="1"/>
  <c r="J9107" i="1"/>
  <c r="K9107" i="1" s="1"/>
  <c r="J9108" i="1"/>
  <c r="K9108" i="1" s="1"/>
  <c r="J9109" i="1"/>
  <c r="K9109" i="1" s="1"/>
  <c r="J9110" i="1"/>
  <c r="K9110" i="1" s="1"/>
  <c r="J9111" i="1"/>
  <c r="K9111" i="1" s="1"/>
  <c r="J9112" i="1"/>
  <c r="K9112" i="1" s="1"/>
  <c r="J9113" i="1"/>
  <c r="K9113" i="1" s="1"/>
  <c r="J9114" i="1"/>
  <c r="K9114" i="1" s="1"/>
  <c r="J9115" i="1"/>
  <c r="K9115" i="1" s="1"/>
  <c r="J9116" i="1"/>
  <c r="K9116" i="1" s="1"/>
  <c r="J9117" i="1"/>
  <c r="K9117" i="1" s="1"/>
  <c r="J9118" i="1"/>
  <c r="K9118" i="1" s="1"/>
  <c r="J9119" i="1"/>
  <c r="K9119" i="1" s="1"/>
  <c r="J9120" i="1"/>
  <c r="K9120" i="1" s="1"/>
  <c r="J9121" i="1"/>
  <c r="K9121" i="1" s="1"/>
  <c r="J9122" i="1"/>
  <c r="K9122" i="1" s="1"/>
  <c r="J9123" i="1"/>
  <c r="K9123" i="1" s="1"/>
  <c r="J9124" i="1"/>
  <c r="K9124" i="1" s="1"/>
  <c r="J9125" i="1"/>
  <c r="K9125" i="1" s="1"/>
  <c r="J9126" i="1"/>
  <c r="K9126" i="1" s="1"/>
  <c r="J9127" i="1"/>
  <c r="K9127" i="1" s="1"/>
  <c r="J9128" i="1"/>
  <c r="K9128" i="1" s="1"/>
  <c r="J9129" i="1"/>
  <c r="K9129" i="1" s="1"/>
  <c r="J9130" i="1"/>
  <c r="K9130" i="1" s="1"/>
  <c r="J9131" i="1"/>
  <c r="K9131" i="1" s="1"/>
  <c r="J9132" i="1"/>
  <c r="K9132" i="1" s="1"/>
  <c r="J9133" i="1"/>
  <c r="K9133" i="1" s="1"/>
  <c r="J9134" i="1"/>
  <c r="K9134" i="1" s="1"/>
  <c r="J9135" i="1"/>
  <c r="K9135" i="1" s="1"/>
  <c r="J9136" i="1"/>
  <c r="K9136" i="1" s="1"/>
  <c r="J9137" i="1"/>
  <c r="K9137" i="1" s="1"/>
  <c r="J9138" i="1"/>
  <c r="K9138" i="1" s="1"/>
  <c r="J9139" i="1"/>
  <c r="K9139" i="1" s="1"/>
  <c r="J9140" i="1"/>
  <c r="K9140" i="1" s="1"/>
  <c r="J9141" i="1"/>
  <c r="K9141" i="1" s="1"/>
  <c r="J9142" i="1"/>
  <c r="K9142" i="1" s="1"/>
  <c r="J9143" i="1"/>
  <c r="K9143" i="1" s="1"/>
  <c r="J9144" i="1"/>
  <c r="K9144" i="1" s="1"/>
  <c r="J9145" i="1"/>
  <c r="K9145" i="1" s="1"/>
  <c r="J9146" i="1"/>
  <c r="K9146" i="1" s="1"/>
  <c r="J9148" i="1"/>
  <c r="K9148" i="1" s="1"/>
  <c r="J9149" i="1"/>
  <c r="K9149" i="1" s="1"/>
  <c r="J9147" i="1"/>
  <c r="K9147" i="1" s="1"/>
  <c r="J9150" i="1"/>
  <c r="K9150" i="1" s="1"/>
  <c r="J9151" i="1"/>
  <c r="K9151" i="1" s="1"/>
  <c r="J9152" i="1"/>
  <c r="K9152" i="1" s="1"/>
  <c r="J9153" i="1"/>
  <c r="K9153" i="1" s="1"/>
  <c r="J9154" i="1"/>
  <c r="K9154" i="1" s="1"/>
  <c r="J9155" i="1"/>
  <c r="K9155" i="1" s="1"/>
  <c r="J9156" i="1"/>
  <c r="K9156" i="1" s="1"/>
  <c r="J9157" i="1"/>
  <c r="K9157" i="1" s="1"/>
  <c r="J9158" i="1"/>
  <c r="K9158" i="1" s="1"/>
  <c r="J9159" i="1"/>
  <c r="K9159" i="1" s="1"/>
  <c r="J9160" i="1"/>
  <c r="K9160" i="1" s="1"/>
  <c r="J9161" i="1"/>
  <c r="K9161" i="1" s="1"/>
  <c r="J9162" i="1"/>
  <c r="K9162" i="1" s="1"/>
  <c r="J9163" i="1"/>
  <c r="K9163" i="1" s="1"/>
  <c r="J9164" i="1"/>
  <c r="K9164" i="1" s="1"/>
  <c r="J9165" i="1"/>
  <c r="K9165" i="1" s="1"/>
  <c r="J9166" i="1"/>
  <c r="K9166" i="1" s="1"/>
  <c r="J9167" i="1"/>
  <c r="K9167" i="1" s="1"/>
  <c r="J9168" i="1"/>
  <c r="K9168" i="1" s="1"/>
  <c r="J9169" i="1"/>
  <c r="K9169" i="1" s="1"/>
  <c r="J9170" i="1"/>
  <c r="K9170" i="1" s="1"/>
  <c r="J9171" i="1"/>
  <c r="K9171" i="1" s="1"/>
  <c r="J9172" i="1"/>
  <c r="K9172" i="1" s="1"/>
  <c r="J9173" i="1"/>
  <c r="K9173" i="1" s="1"/>
  <c r="J9174" i="1"/>
  <c r="K9174" i="1" s="1"/>
  <c r="J9175" i="1"/>
  <c r="K9175" i="1" s="1"/>
  <c r="J9176" i="1"/>
  <c r="K9176" i="1" s="1"/>
  <c r="J9177" i="1"/>
  <c r="K9177" i="1" s="1"/>
  <c r="J9178" i="1"/>
  <c r="K9178" i="1" s="1"/>
  <c r="J9179" i="1"/>
  <c r="K9179" i="1" s="1"/>
  <c r="J9182" i="1"/>
  <c r="K9182" i="1" s="1"/>
  <c r="J9180" i="1"/>
  <c r="K9180" i="1" s="1"/>
  <c r="J9181" i="1"/>
  <c r="K9181" i="1" s="1"/>
  <c r="J9183" i="1"/>
  <c r="K9183" i="1" s="1"/>
  <c r="J9184" i="1"/>
  <c r="K9184" i="1" s="1"/>
  <c r="J9185" i="1"/>
  <c r="K9185" i="1" s="1"/>
  <c r="J9186" i="1"/>
  <c r="K9186" i="1" s="1"/>
  <c r="J9187" i="1"/>
  <c r="K9187" i="1" s="1"/>
  <c r="J9188" i="1"/>
  <c r="K9188" i="1" s="1"/>
  <c r="J9189" i="1"/>
  <c r="K9189" i="1" s="1"/>
  <c r="J9190" i="1"/>
  <c r="K9190" i="1" s="1"/>
  <c r="J9191" i="1"/>
  <c r="K9191" i="1" s="1"/>
  <c r="J9192" i="1"/>
  <c r="K9192" i="1" s="1"/>
  <c r="J9193" i="1"/>
  <c r="K9193" i="1" s="1"/>
  <c r="J9194" i="1"/>
  <c r="K9194" i="1" s="1"/>
  <c r="J9195" i="1"/>
  <c r="K9195" i="1" s="1"/>
  <c r="J9201" i="1"/>
  <c r="K9201" i="1" s="1"/>
  <c r="J9196" i="1"/>
  <c r="K9196" i="1" s="1"/>
  <c r="J9197" i="1"/>
  <c r="K9197" i="1" s="1"/>
  <c r="J9198" i="1"/>
  <c r="K9198" i="1" s="1"/>
  <c r="J9199" i="1"/>
  <c r="K9199" i="1" s="1"/>
  <c r="J9200" i="1"/>
  <c r="K9200" i="1" s="1"/>
  <c r="J9202" i="1"/>
  <c r="K9202" i="1" s="1"/>
  <c r="J9205" i="1"/>
  <c r="K9205" i="1" s="1"/>
  <c r="J9203" i="1"/>
  <c r="K9203" i="1" s="1"/>
  <c r="J9204" i="1"/>
  <c r="K9204" i="1" s="1"/>
  <c r="J9206" i="1"/>
  <c r="K9206" i="1" s="1"/>
  <c r="J9207" i="1"/>
  <c r="K9207" i="1" s="1"/>
  <c r="J9208" i="1"/>
  <c r="K9208" i="1" s="1"/>
  <c r="J9209" i="1"/>
  <c r="K9209" i="1" s="1"/>
  <c r="J9210" i="1"/>
  <c r="K9210" i="1" s="1"/>
  <c r="J9211" i="1"/>
  <c r="K9211" i="1" s="1"/>
  <c r="J9212" i="1"/>
  <c r="K9212" i="1" s="1"/>
  <c r="J9213" i="1"/>
  <c r="K9213" i="1" s="1"/>
  <c r="J9214" i="1"/>
  <c r="K9214" i="1" s="1"/>
  <c r="J9215" i="1"/>
  <c r="K9215" i="1" s="1"/>
  <c r="J9216" i="1"/>
  <c r="K9216" i="1" s="1"/>
  <c r="J9217" i="1"/>
  <c r="K9217" i="1" s="1"/>
  <c r="J9218" i="1"/>
  <c r="K9218" i="1" s="1"/>
  <c r="J9219" i="1"/>
  <c r="K9219" i="1" s="1"/>
  <c r="J9220" i="1"/>
  <c r="K9220" i="1" s="1"/>
  <c r="J9221" i="1"/>
  <c r="K9221" i="1" s="1"/>
  <c r="J9222" i="1"/>
  <c r="K9222" i="1" s="1"/>
  <c r="J9223" i="1"/>
  <c r="K9223" i="1" s="1"/>
  <c r="J9224" i="1"/>
  <c r="K9224" i="1" s="1"/>
  <c r="J9225" i="1"/>
  <c r="K9225" i="1" s="1"/>
  <c r="J9226" i="1"/>
  <c r="K9226" i="1" s="1"/>
  <c r="J9227" i="1"/>
  <c r="K9227" i="1" s="1"/>
  <c r="J9228" i="1"/>
  <c r="K9228" i="1" s="1"/>
  <c r="J9229" i="1"/>
  <c r="K9229" i="1" s="1"/>
  <c r="J9230" i="1"/>
  <c r="K9230" i="1" s="1"/>
  <c r="J9231" i="1"/>
  <c r="K9231" i="1" s="1"/>
  <c r="J9232" i="1"/>
  <c r="K9232" i="1" s="1"/>
  <c r="J9233" i="1"/>
  <c r="K9233" i="1" s="1"/>
  <c r="J9234" i="1"/>
  <c r="K9234" i="1" s="1"/>
  <c r="J9235" i="1"/>
  <c r="K9235" i="1" s="1"/>
  <c r="J9236" i="1"/>
  <c r="K9236" i="1" s="1"/>
  <c r="J9237" i="1"/>
  <c r="K9237" i="1" s="1"/>
  <c r="J9238" i="1"/>
  <c r="K9238" i="1" s="1"/>
  <c r="J9239" i="1"/>
  <c r="K9239" i="1" s="1"/>
  <c r="J9241" i="1"/>
  <c r="K9241" i="1" s="1"/>
  <c r="J9240" i="1"/>
  <c r="K9240" i="1" s="1"/>
  <c r="J9242" i="1"/>
  <c r="K9242" i="1" s="1"/>
  <c r="J9243" i="1"/>
  <c r="K9243" i="1" s="1"/>
  <c r="J9244" i="1"/>
  <c r="K9244" i="1" s="1"/>
  <c r="J9245" i="1"/>
  <c r="K9245" i="1" s="1"/>
  <c r="J9246" i="1"/>
  <c r="K9246" i="1" s="1"/>
  <c r="J9247" i="1"/>
  <c r="K9247" i="1" s="1"/>
  <c r="J9248" i="1"/>
  <c r="K9248" i="1" s="1"/>
  <c r="J9249" i="1"/>
  <c r="K9249" i="1" s="1"/>
  <c r="J9250" i="1"/>
  <c r="K9250" i="1" s="1"/>
  <c r="J9251" i="1"/>
  <c r="K9251" i="1" s="1"/>
  <c r="J9252" i="1"/>
  <c r="K9252" i="1" s="1"/>
  <c r="J9253" i="1"/>
  <c r="K9253" i="1" s="1"/>
  <c r="J9254" i="1"/>
  <c r="K9254" i="1" s="1"/>
  <c r="J9255" i="1"/>
  <c r="K9255" i="1" s="1"/>
  <c r="J9256" i="1"/>
  <c r="K9256" i="1" s="1"/>
  <c r="J9257" i="1"/>
  <c r="K9257" i="1" s="1"/>
  <c r="J9258" i="1"/>
  <c r="K9258" i="1" s="1"/>
  <c r="J9259" i="1"/>
  <c r="K9259" i="1" s="1"/>
  <c r="J9260" i="1"/>
  <c r="K9260" i="1" s="1"/>
  <c r="J9261" i="1"/>
  <c r="K9261" i="1" s="1"/>
  <c r="J9262" i="1"/>
  <c r="K9262" i="1" s="1"/>
  <c r="J9263" i="1"/>
  <c r="K9263" i="1" s="1"/>
  <c r="J9264" i="1"/>
  <c r="K9264" i="1" s="1"/>
  <c r="J9265" i="1"/>
  <c r="K9265" i="1" s="1"/>
  <c r="J9266" i="1"/>
  <c r="K9266" i="1" s="1"/>
  <c r="J9267" i="1"/>
  <c r="K9267" i="1" s="1"/>
  <c r="J9268" i="1"/>
  <c r="K9268" i="1" s="1"/>
  <c r="J9269" i="1"/>
  <c r="K9269" i="1" s="1"/>
  <c r="J9270" i="1"/>
  <c r="K9270" i="1" s="1"/>
  <c r="J9271" i="1"/>
  <c r="K9271" i="1" s="1"/>
  <c r="J9272" i="1"/>
  <c r="K9272" i="1" s="1"/>
  <c r="J9273" i="1"/>
  <c r="K9273" i="1" s="1"/>
  <c r="J9274" i="1"/>
  <c r="K9274" i="1" s="1"/>
  <c r="J9275" i="1"/>
  <c r="K9275" i="1" s="1"/>
  <c r="J9276" i="1"/>
  <c r="K9276" i="1" s="1"/>
  <c r="J9277" i="1"/>
  <c r="K9277" i="1" s="1"/>
  <c r="J9278" i="1"/>
  <c r="K9278" i="1" s="1"/>
  <c r="J9279" i="1"/>
  <c r="K9279" i="1" s="1"/>
  <c r="J9280" i="1"/>
  <c r="K9280" i="1" s="1"/>
  <c r="J9281" i="1"/>
  <c r="K9281" i="1" s="1"/>
  <c r="J9282" i="1"/>
  <c r="K9282" i="1" s="1"/>
  <c r="J9283" i="1"/>
  <c r="K9283" i="1" s="1"/>
  <c r="J9284" i="1"/>
  <c r="K9284" i="1" s="1"/>
  <c r="J9285" i="1"/>
  <c r="K9285" i="1" s="1"/>
  <c r="J9286" i="1"/>
  <c r="K9286" i="1" s="1"/>
  <c r="J9287" i="1"/>
  <c r="K9287" i="1" s="1"/>
  <c r="J9288" i="1"/>
  <c r="K9288" i="1" s="1"/>
  <c r="J9289" i="1"/>
  <c r="K9289" i="1" s="1"/>
  <c r="J9290" i="1"/>
  <c r="K9290" i="1" s="1"/>
  <c r="J9291" i="1"/>
  <c r="K9291" i="1" s="1"/>
  <c r="J9292" i="1"/>
  <c r="K9292" i="1" s="1"/>
  <c r="J9293" i="1"/>
  <c r="K9293" i="1" s="1"/>
  <c r="J9294" i="1"/>
  <c r="K9294" i="1" s="1"/>
  <c r="J9295" i="1"/>
  <c r="K9295" i="1" s="1"/>
  <c r="J9296" i="1"/>
  <c r="K9296" i="1" s="1"/>
  <c r="J9297" i="1"/>
  <c r="K9297" i="1" s="1"/>
  <c r="J9298" i="1"/>
  <c r="K9298" i="1" s="1"/>
  <c r="J9299" i="1"/>
  <c r="K9299" i="1" s="1"/>
  <c r="J9300" i="1"/>
  <c r="K9300" i="1" s="1"/>
  <c r="J9301" i="1"/>
  <c r="K9301" i="1" s="1"/>
  <c r="J9302" i="1"/>
  <c r="K9302" i="1" s="1"/>
  <c r="J9303" i="1"/>
  <c r="K9303" i="1" s="1"/>
  <c r="J9304" i="1"/>
  <c r="K9304" i="1" s="1"/>
  <c r="J9305" i="1"/>
  <c r="K9305" i="1" s="1"/>
  <c r="J9306" i="1"/>
  <c r="K9306" i="1" s="1"/>
  <c r="J9307" i="1"/>
  <c r="K9307" i="1" s="1"/>
  <c r="J9308" i="1"/>
  <c r="K9308" i="1" s="1"/>
  <c r="J9309" i="1"/>
  <c r="K9309" i="1" s="1"/>
  <c r="J9310" i="1"/>
  <c r="K9310" i="1" s="1"/>
  <c r="J9311" i="1"/>
  <c r="K9311" i="1" s="1"/>
  <c r="J9312" i="1"/>
  <c r="K9312" i="1" s="1"/>
  <c r="J9313" i="1"/>
  <c r="K9313" i="1" s="1"/>
  <c r="J9314" i="1"/>
  <c r="K9314" i="1" s="1"/>
  <c r="J9315" i="1"/>
  <c r="K9315" i="1" s="1"/>
  <c r="J9316" i="1"/>
  <c r="K9316" i="1" s="1"/>
  <c r="J9317" i="1"/>
  <c r="K9317" i="1" s="1"/>
  <c r="J9318" i="1"/>
  <c r="K9318" i="1" s="1"/>
  <c r="J9319" i="1"/>
  <c r="K9319" i="1" s="1"/>
  <c r="J9320" i="1"/>
  <c r="K9320" i="1" s="1"/>
  <c r="J9321" i="1"/>
  <c r="K9321" i="1" s="1"/>
  <c r="J9322" i="1"/>
  <c r="K9322" i="1" s="1"/>
  <c r="J9323" i="1"/>
  <c r="K9323" i="1" s="1"/>
  <c r="J9324" i="1"/>
  <c r="K9324" i="1" s="1"/>
  <c r="J9325" i="1"/>
  <c r="K9325" i="1" s="1"/>
  <c r="J9326" i="1"/>
  <c r="K9326" i="1" s="1"/>
  <c r="J9327" i="1"/>
  <c r="K9327" i="1" s="1"/>
  <c r="J9328" i="1"/>
  <c r="K9328" i="1" s="1"/>
  <c r="J9329" i="1"/>
  <c r="K9329" i="1" s="1"/>
  <c r="J9330" i="1"/>
  <c r="K9330" i="1" s="1"/>
  <c r="J9331" i="1"/>
  <c r="K9331" i="1" s="1"/>
  <c r="J9332" i="1"/>
  <c r="K9332" i="1" s="1"/>
  <c r="J9333" i="1"/>
  <c r="K9333" i="1" s="1"/>
  <c r="J9334" i="1"/>
  <c r="K9334" i="1" s="1"/>
  <c r="J9335" i="1"/>
  <c r="K9335" i="1" s="1"/>
  <c r="J9336" i="1"/>
  <c r="K9336" i="1" s="1"/>
  <c r="J9337" i="1"/>
  <c r="K9337" i="1" s="1"/>
  <c r="J9338" i="1"/>
  <c r="K9338" i="1" s="1"/>
  <c r="J9339" i="1"/>
  <c r="K9339" i="1" s="1"/>
  <c r="J9340" i="1"/>
  <c r="K9340" i="1" s="1"/>
  <c r="J9341" i="1"/>
  <c r="K9341" i="1" s="1"/>
  <c r="J9342" i="1"/>
  <c r="K9342" i="1" s="1"/>
  <c r="J9343" i="1"/>
  <c r="K9343" i="1" s="1"/>
  <c r="J9344" i="1"/>
  <c r="K9344" i="1" s="1"/>
  <c r="J9345" i="1"/>
  <c r="K9345" i="1" s="1"/>
  <c r="J9346" i="1"/>
  <c r="K9346" i="1" s="1"/>
  <c r="J9347" i="1"/>
  <c r="K9347" i="1" s="1"/>
  <c r="J9348" i="1"/>
  <c r="K9348" i="1" s="1"/>
  <c r="J9349" i="1"/>
  <c r="K9349" i="1" s="1"/>
  <c r="J9350" i="1"/>
  <c r="K9350" i="1" s="1"/>
  <c r="J9351" i="1"/>
  <c r="K9351" i="1" s="1"/>
  <c r="J9352" i="1"/>
  <c r="K9352" i="1" s="1"/>
  <c r="J9353" i="1"/>
  <c r="K9353" i="1" s="1"/>
  <c r="J9354" i="1"/>
  <c r="K9354" i="1" s="1"/>
  <c r="J9355" i="1"/>
  <c r="K9355" i="1" s="1"/>
  <c r="J9356" i="1"/>
  <c r="K9356" i="1" s="1"/>
  <c r="J9357" i="1"/>
  <c r="K9357" i="1" s="1"/>
  <c r="J9358" i="1"/>
  <c r="K9358" i="1" s="1"/>
  <c r="J9359" i="1"/>
  <c r="K9359" i="1" s="1"/>
  <c r="J9360" i="1"/>
  <c r="K9360" i="1" s="1"/>
  <c r="J9361" i="1"/>
  <c r="K9361" i="1" s="1"/>
  <c r="J9362" i="1"/>
  <c r="K9362" i="1" s="1"/>
  <c r="J9363" i="1"/>
  <c r="K9363" i="1" s="1"/>
  <c r="J9364" i="1"/>
  <c r="K9364" i="1" s="1"/>
  <c r="J9365" i="1"/>
  <c r="K9365" i="1" s="1"/>
  <c r="J9366" i="1"/>
  <c r="K9366" i="1" s="1"/>
  <c r="J9367" i="1"/>
  <c r="K9367" i="1" s="1"/>
  <c r="J9368" i="1"/>
  <c r="K9368" i="1" s="1"/>
  <c r="J9369" i="1"/>
  <c r="K9369" i="1" s="1"/>
  <c r="J9370" i="1"/>
  <c r="K9370" i="1" s="1"/>
  <c r="J9371" i="1"/>
  <c r="K9371" i="1" s="1"/>
  <c r="J9372" i="1"/>
  <c r="K9372" i="1" s="1"/>
  <c r="J9373" i="1"/>
  <c r="K9373" i="1" s="1"/>
  <c r="J9374" i="1"/>
  <c r="K9374" i="1" s="1"/>
  <c r="J9375" i="1"/>
  <c r="K9375" i="1" s="1"/>
  <c r="J9376" i="1"/>
  <c r="K9376" i="1" s="1"/>
  <c r="J9377" i="1"/>
  <c r="K9377" i="1" s="1"/>
  <c r="J9378" i="1"/>
  <c r="K9378" i="1" s="1"/>
  <c r="J9379" i="1"/>
  <c r="K9379" i="1" s="1"/>
  <c r="J9380" i="1"/>
  <c r="K9380" i="1" s="1"/>
  <c r="J9381" i="1"/>
  <c r="K9381" i="1" s="1"/>
  <c r="J9382" i="1"/>
  <c r="K9382" i="1" s="1"/>
  <c r="J9383" i="1"/>
  <c r="K9383" i="1" s="1"/>
  <c r="J9384" i="1"/>
  <c r="K9384" i="1" s="1"/>
  <c r="J9385" i="1"/>
  <c r="K9385" i="1" s="1"/>
  <c r="J9386" i="1"/>
  <c r="K9386" i="1" s="1"/>
  <c r="J9387" i="1"/>
  <c r="K9387" i="1" s="1"/>
  <c r="J9388" i="1"/>
  <c r="K9388" i="1" s="1"/>
  <c r="J9389" i="1"/>
  <c r="K9389" i="1" s="1"/>
  <c r="J9390" i="1"/>
  <c r="K9390" i="1" s="1"/>
  <c r="J9391" i="1"/>
  <c r="K9391" i="1" s="1"/>
  <c r="J9392" i="1"/>
  <c r="K9392" i="1" s="1"/>
  <c r="J9393" i="1"/>
  <c r="K9393" i="1" s="1"/>
  <c r="J9394" i="1"/>
  <c r="K9394" i="1" s="1"/>
  <c r="J9395" i="1"/>
  <c r="K9395" i="1" s="1"/>
  <c r="J9396" i="1"/>
  <c r="K9396" i="1" s="1"/>
  <c r="J9397" i="1"/>
  <c r="K9397" i="1" s="1"/>
  <c r="J9398" i="1"/>
  <c r="K9398" i="1" s="1"/>
  <c r="J9399" i="1"/>
  <c r="K9399" i="1" s="1"/>
  <c r="J2044" i="1"/>
  <c r="K2044" i="1" s="1"/>
  <c r="J2045" i="1"/>
  <c r="K2045" i="1" s="1"/>
  <c r="J2046" i="1"/>
  <c r="K2046" i="1" s="1"/>
  <c r="J2047" i="1"/>
  <c r="K2047" i="1" s="1"/>
  <c r="J2048" i="1"/>
  <c r="K2048" i="1" s="1"/>
  <c r="J2049" i="1"/>
  <c r="K2049" i="1" s="1"/>
  <c r="J2050" i="1"/>
  <c r="K2050" i="1" s="1"/>
  <c r="J2051" i="1"/>
  <c r="K2051" i="1" s="1"/>
  <c r="J2052" i="1"/>
  <c r="K2052" i="1" s="1"/>
  <c r="J2053" i="1"/>
  <c r="K2053" i="1" s="1"/>
  <c r="J2054" i="1"/>
  <c r="K2054" i="1" s="1"/>
  <c r="J2055" i="1"/>
  <c r="K2055" i="1" s="1"/>
  <c r="J2056" i="1"/>
  <c r="K2056" i="1" s="1"/>
  <c r="J2057" i="1"/>
  <c r="K2057" i="1" s="1"/>
  <c r="J2058" i="1"/>
  <c r="K2058" i="1" s="1"/>
  <c r="J2059" i="1"/>
  <c r="K2059" i="1" s="1"/>
  <c r="J2060" i="1"/>
  <c r="K2060" i="1" s="1"/>
  <c r="J2061" i="1"/>
  <c r="K2061" i="1" s="1"/>
  <c r="J2062" i="1"/>
  <c r="K2062" i="1" s="1"/>
  <c r="J2075" i="1"/>
  <c r="K2075" i="1" s="1"/>
  <c r="J2076" i="1"/>
  <c r="K2076" i="1" s="1"/>
  <c r="J2077" i="1"/>
  <c r="K2077" i="1" s="1"/>
  <c r="J2078" i="1"/>
  <c r="K2078" i="1" s="1"/>
  <c r="J2079" i="1"/>
  <c r="K2079" i="1" s="1"/>
  <c r="J2080" i="1"/>
  <c r="K2080" i="1" s="1"/>
  <c r="J2081" i="1"/>
  <c r="K2081" i="1" s="1"/>
  <c r="J2082" i="1"/>
  <c r="K2082" i="1" s="1"/>
  <c r="J2086" i="1"/>
  <c r="K2086" i="1" s="1"/>
  <c r="J2087" i="1"/>
  <c r="K2087" i="1" s="1"/>
  <c r="J2095" i="1"/>
  <c r="K2095" i="1" s="1"/>
  <c r="J2096" i="1"/>
  <c r="K2096" i="1" s="1"/>
  <c r="J2097" i="1"/>
  <c r="K2097" i="1" s="1"/>
  <c r="J2120" i="1"/>
  <c r="K2120" i="1" s="1"/>
  <c r="J2121" i="1"/>
  <c r="K2121" i="1" s="1"/>
  <c r="J2122" i="1"/>
  <c r="K2122" i="1" s="1"/>
  <c r="J2123" i="1"/>
  <c r="K2123" i="1" s="1"/>
  <c r="J2124" i="1"/>
  <c r="K2124" i="1" s="1"/>
  <c r="J2126" i="1"/>
  <c r="K2126" i="1" s="1"/>
  <c r="J2127" i="1"/>
  <c r="K2127" i="1" s="1"/>
  <c r="J2128" i="1"/>
  <c r="K2128" i="1" s="1"/>
  <c r="J2129" i="1"/>
  <c r="K2129" i="1" s="1"/>
  <c r="J2130" i="1"/>
  <c r="K2130" i="1" s="1"/>
  <c r="J2131" i="1"/>
  <c r="K2131" i="1" s="1"/>
  <c r="J2132" i="1"/>
  <c r="K2132" i="1" s="1"/>
  <c r="J2133" i="1"/>
  <c r="K2133" i="1" s="1"/>
  <c r="J2134" i="1"/>
  <c r="K2134" i="1" s="1"/>
  <c r="J2135" i="1"/>
  <c r="K2135" i="1" s="1"/>
  <c r="J2136" i="1"/>
  <c r="K2136" i="1" s="1"/>
  <c r="J2137" i="1"/>
  <c r="K2137" i="1" s="1"/>
  <c r="J2138" i="1"/>
  <c r="K2138" i="1" s="1"/>
  <c r="J2139" i="1"/>
  <c r="K2139" i="1" s="1"/>
  <c r="J2140" i="1"/>
  <c r="K2140" i="1" s="1"/>
  <c r="J2141" i="1"/>
  <c r="K2141" i="1" s="1"/>
  <c r="J2142" i="1"/>
  <c r="K2142" i="1" s="1"/>
  <c r="J2143" i="1"/>
  <c r="K2143" i="1" s="1"/>
  <c r="J2144" i="1"/>
  <c r="K2144" i="1" s="1"/>
  <c r="J2145" i="1"/>
  <c r="K2145" i="1" s="1"/>
  <c r="J2146" i="1"/>
  <c r="K2146" i="1" s="1"/>
  <c r="J2147" i="1"/>
  <c r="K2147" i="1" s="1"/>
  <c r="J2148" i="1"/>
  <c r="K2148" i="1" s="1"/>
  <c r="J2150" i="1"/>
  <c r="K2150" i="1" s="1"/>
  <c r="J2151" i="1"/>
  <c r="K2151" i="1" s="1"/>
  <c r="J2152" i="1"/>
  <c r="K2152" i="1" s="1"/>
  <c r="J2153" i="1"/>
  <c r="K2153" i="1" s="1"/>
  <c r="J2154" i="1"/>
  <c r="K2154" i="1" s="1"/>
  <c r="J2161" i="1"/>
  <c r="K2161" i="1" s="1"/>
  <c r="J2162" i="1"/>
  <c r="K2162" i="1" s="1"/>
  <c r="J2163" i="1"/>
  <c r="K2163" i="1" s="1"/>
  <c r="J2164" i="1"/>
  <c r="K2164" i="1" s="1"/>
  <c r="J2165" i="1"/>
  <c r="K2165" i="1" s="1"/>
  <c r="J2166" i="1"/>
  <c r="K2166" i="1" s="1"/>
  <c r="J2167" i="1"/>
  <c r="K2167" i="1" s="1"/>
  <c r="J2168" i="1"/>
  <c r="K2168" i="1" s="1"/>
  <c r="J2169" i="1"/>
  <c r="K2169" i="1" s="1"/>
  <c r="J2170" i="1"/>
  <c r="K2170" i="1" s="1"/>
  <c r="J2171" i="1"/>
  <c r="K2171" i="1" s="1"/>
  <c r="J2172" i="1"/>
  <c r="K2172" i="1" s="1"/>
  <c r="J2173" i="1"/>
  <c r="K2173" i="1" s="1"/>
  <c r="J2174" i="1"/>
  <c r="K2174" i="1" s="1"/>
  <c r="J2175" i="1"/>
  <c r="K2175" i="1" s="1"/>
  <c r="J2176" i="1"/>
  <c r="K2176" i="1" s="1"/>
  <c r="J2177" i="1"/>
  <c r="K2177" i="1" s="1"/>
  <c r="J2178" i="1"/>
  <c r="K2178" i="1" s="1"/>
  <c r="J2179" i="1"/>
  <c r="K2179" i="1" s="1"/>
  <c r="J2180" i="1"/>
  <c r="K2180" i="1" s="1"/>
  <c r="J2181" i="1"/>
  <c r="K2181" i="1" s="1"/>
  <c r="J9470" i="1"/>
  <c r="K9470" i="1" s="1"/>
  <c r="J9471" i="1"/>
  <c r="K9471" i="1" s="1"/>
  <c r="J9472" i="1"/>
  <c r="K9472" i="1" s="1"/>
  <c r="J9473" i="1"/>
  <c r="K9473" i="1" s="1"/>
  <c r="J9474" i="1"/>
  <c r="K9474" i="1" s="1"/>
  <c r="J9475" i="1"/>
  <c r="K9475" i="1" s="1"/>
  <c r="J9476" i="1"/>
  <c r="K9476" i="1" s="1"/>
  <c r="J9477" i="1"/>
  <c r="K9477" i="1" s="1"/>
  <c r="J9478" i="1"/>
  <c r="K9478" i="1" s="1"/>
  <c r="J9479" i="1"/>
  <c r="K9479" i="1" s="1"/>
  <c r="J9480" i="1"/>
  <c r="K9480" i="1" s="1"/>
  <c r="J9481" i="1"/>
  <c r="K9481" i="1" s="1"/>
  <c r="J9482" i="1"/>
  <c r="K9482" i="1" s="1"/>
  <c r="J9483" i="1"/>
  <c r="K9483" i="1" s="1"/>
  <c r="J9484" i="1"/>
  <c r="K9484" i="1" s="1"/>
  <c r="J9485" i="1"/>
  <c r="K9485" i="1" s="1"/>
  <c r="J9487" i="1"/>
  <c r="K9487" i="1" s="1"/>
  <c r="J9486" i="1"/>
  <c r="K9486" i="1" s="1"/>
  <c r="J9488" i="1"/>
  <c r="K9488" i="1" s="1"/>
  <c r="J9489" i="1"/>
  <c r="K9489" i="1" s="1"/>
  <c r="J9490" i="1"/>
  <c r="K9490" i="1" s="1"/>
  <c r="J9491" i="1"/>
  <c r="K9491" i="1" s="1"/>
  <c r="J9492" i="1"/>
  <c r="K9492" i="1" s="1"/>
  <c r="J9493" i="1"/>
  <c r="K9493" i="1" s="1"/>
  <c r="J9494" i="1"/>
  <c r="K9494" i="1" s="1"/>
  <c r="J9495" i="1"/>
  <c r="K9495" i="1" s="1"/>
  <c r="J9496" i="1"/>
  <c r="K9496" i="1" s="1"/>
  <c r="J9497" i="1"/>
  <c r="K9497" i="1" s="1"/>
  <c r="J9498" i="1"/>
  <c r="K9498" i="1" s="1"/>
  <c r="J9499" i="1"/>
  <c r="K9499" i="1" s="1"/>
  <c r="J9500" i="1"/>
  <c r="K9500" i="1" s="1"/>
  <c r="J9501" i="1"/>
  <c r="K9501" i="1" s="1"/>
  <c r="J9502" i="1"/>
  <c r="K9502" i="1" s="1"/>
  <c r="J9503" i="1"/>
  <c r="K9503" i="1" s="1"/>
  <c r="J9504" i="1"/>
  <c r="K9504" i="1" s="1"/>
  <c r="J9505" i="1"/>
  <c r="K9505" i="1" s="1"/>
  <c r="J9506" i="1"/>
  <c r="K9506" i="1" s="1"/>
  <c r="J9507" i="1"/>
  <c r="K9507" i="1" s="1"/>
  <c r="J9508" i="1"/>
  <c r="K9508" i="1" s="1"/>
  <c r="J9509" i="1"/>
  <c r="K9509" i="1" s="1"/>
  <c r="J9510" i="1"/>
  <c r="K9510" i="1" s="1"/>
  <c r="J9511" i="1"/>
  <c r="K9511" i="1" s="1"/>
  <c r="J9512" i="1"/>
  <c r="K9512" i="1" s="1"/>
  <c r="J9513" i="1"/>
  <c r="K9513" i="1" s="1"/>
  <c r="J9514" i="1"/>
  <c r="K9514" i="1" s="1"/>
  <c r="J9515" i="1"/>
  <c r="K9515" i="1" s="1"/>
  <c r="J9516" i="1"/>
  <c r="K9516" i="1" s="1"/>
  <c r="J9517" i="1"/>
  <c r="K9517" i="1" s="1"/>
  <c r="J9518" i="1"/>
  <c r="K9518" i="1" s="1"/>
  <c r="J9519" i="1"/>
  <c r="K9519" i="1" s="1"/>
  <c r="J9520" i="1"/>
  <c r="K9520" i="1" s="1"/>
  <c r="J9521" i="1"/>
  <c r="K9521" i="1" s="1"/>
  <c r="J9522" i="1"/>
  <c r="K9522" i="1" s="1"/>
  <c r="J9523" i="1"/>
  <c r="K9523" i="1" s="1"/>
  <c r="J9524" i="1"/>
  <c r="K9524" i="1" s="1"/>
  <c r="J9525" i="1"/>
  <c r="K9525" i="1" s="1"/>
  <c r="J9526" i="1"/>
  <c r="K9526" i="1" s="1"/>
  <c r="J9527" i="1"/>
  <c r="K9527" i="1" s="1"/>
  <c r="J9528" i="1"/>
  <c r="K9528" i="1" s="1"/>
  <c r="J9529" i="1"/>
  <c r="K9529" i="1" s="1"/>
  <c r="J9530" i="1"/>
  <c r="K9530" i="1" s="1"/>
  <c r="J9531" i="1"/>
  <c r="K9531" i="1" s="1"/>
  <c r="J9532" i="1"/>
  <c r="K9532" i="1" s="1"/>
  <c r="J9533" i="1"/>
  <c r="K9533" i="1" s="1"/>
  <c r="J9534" i="1"/>
  <c r="K9534" i="1" s="1"/>
  <c r="J9535" i="1"/>
  <c r="K9535" i="1" s="1"/>
  <c r="J9536" i="1"/>
  <c r="K9536" i="1" s="1"/>
  <c r="J9537" i="1"/>
  <c r="K9537" i="1" s="1"/>
  <c r="J9538" i="1"/>
  <c r="K9538" i="1" s="1"/>
  <c r="J9539" i="1"/>
  <c r="K9539" i="1" s="1"/>
  <c r="J9540" i="1"/>
  <c r="K9540" i="1" s="1"/>
  <c r="J9541" i="1"/>
  <c r="K9541" i="1" s="1"/>
  <c r="J9542" i="1"/>
  <c r="K9542" i="1" s="1"/>
  <c r="J9543" i="1"/>
  <c r="K9543" i="1" s="1"/>
  <c r="J9544" i="1"/>
  <c r="K9544" i="1" s="1"/>
  <c r="J9545" i="1"/>
  <c r="K9545" i="1" s="1"/>
  <c r="J9546" i="1"/>
  <c r="K9546" i="1" s="1"/>
  <c r="J9547" i="1"/>
  <c r="K9547" i="1" s="1"/>
  <c r="J9548" i="1"/>
  <c r="K9548" i="1" s="1"/>
  <c r="J9549" i="1"/>
  <c r="K9549" i="1" s="1"/>
  <c r="J9550" i="1"/>
  <c r="K9550" i="1" s="1"/>
  <c r="J9551" i="1"/>
  <c r="K9551" i="1" s="1"/>
  <c r="J9552" i="1"/>
  <c r="K9552" i="1" s="1"/>
  <c r="J9553" i="1"/>
  <c r="K9553" i="1" s="1"/>
  <c r="J9554" i="1"/>
  <c r="K9554" i="1" s="1"/>
  <c r="J9555" i="1"/>
  <c r="K9555" i="1" s="1"/>
  <c r="J9556" i="1"/>
  <c r="K9556" i="1" s="1"/>
  <c r="J9557" i="1"/>
  <c r="K9557" i="1" s="1"/>
  <c r="J9558" i="1"/>
  <c r="K9558" i="1" s="1"/>
  <c r="J9559" i="1"/>
  <c r="K9559" i="1" s="1"/>
  <c r="J9560" i="1"/>
  <c r="K9560" i="1" s="1"/>
  <c r="J9561" i="1"/>
  <c r="K9561" i="1" s="1"/>
  <c r="J9562" i="1"/>
  <c r="K9562" i="1" s="1"/>
  <c r="J9563" i="1"/>
  <c r="K9563" i="1" s="1"/>
  <c r="J9564" i="1"/>
  <c r="K9564" i="1" s="1"/>
  <c r="J9565" i="1"/>
  <c r="K9565" i="1" s="1"/>
  <c r="J9566" i="1"/>
  <c r="K9566" i="1" s="1"/>
  <c r="J9567" i="1"/>
  <c r="K9567" i="1" s="1"/>
  <c r="J9568" i="1"/>
  <c r="K9568" i="1" s="1"/>
  <c r="J9569" i="1"/>
  <c r="K9569" i="1" s="1"/>
  <c r="J9570" i="1"/>
  <c r="K9570" i="1" s="1"/>
  <c r="J9571" i="1"/>
  <c r="K9571" i="1" s="1"/>
  <c r="J9572" i="1"/>
  <c r="K9572" i="1" s="1"/>
  <c r="J9573" i="1"/>
  <c r="K9573" i="1" s="1"/>
  <c r="J9574" i="1"/>
  <c r="K9574" i="1" s="1"/>
  <c r="J9575" i="1"/>
  <c r="K9575" i="1" s="1"/>
  <c r="J9576" i="1"/>
  <c r="K9576" i="1" s="1"/>
  <c r="J9577" i="1"/>
  <c r="K9577" i="1" s="1"/>
  <c r="J9578" i="1"/>
  <c r="K9578" i="1" s="1"/>
  <c r="J9579" i="1"/>
  <c r="K9579" i="1" s="1"/>
  <c r="J9580" i="1"/>
  <c r="K9580" i="1" s="1"/>
  <c r="J9581" i="1"/>
  <c r="K9581" i="1" s="1"/>
  <c r="J9582" i="1"/>
  <c r="K9582" i="1" s="1"/>
  <c r="J9583" i="1"/>
  <c r="K9583" i="1" s="1"/>
  <c r="J9584" i="1"/>
  <c r="K9584" i="1" s="1"/>
  <c r="J9585" i="1"/>
  <c r="K9585" i="1" s="1"/>
  <c r="J9586" i="1"/>
  <c r="K9586" i="1" s="1"/>
  <c r="J9587" i="1"/>
  <c r="K9587" i="1" s="1"/>
  <c r="J9588" i="1"/>
  <c r="K9588" i="1" s="1"/>
  <c r="J9589" i="1"/>
  <c r="K9589" i="1" s="1"/>
  <c r="J9590" i="1"/>
  <c r="K9590" i="1" s="1"/>
  <c r="J9591" i="1"/>
  <c r="K9591" i="1" s="1"/>
  <c r="J9592" i="1"/>
  <c r="K9592" i="1" s="1"/>
  <c r="J9593" i="1"/>
  <c r="K9593" i="1" s="1"/>
  <c r="J9594" i="1"/>
  <c r="K9594" i="1" s="1"/>
  <c r="J9595" i="1"/>
  <c r="K9595" i="1" s="1"/>
  <c r="J9596" i="1"/>
  <c r="K9596" i="1" s="1"/>
  <c r="J9597" i="1"/>
  <c r="K9597" i="1" s="1"/>
  <c r="J9598" i="1"/>
  <c r="K9598" i="1" s="1"/>
  <c r="J9599" i="1"/>
  <c r="K9599" i="1" s="1"/>
  <c r="J9600" i="1"/>
  <c r="K9600" i="1" s="1"/>
  <c r="J9601" i="1"/>
  <c r="K9601" i="1" s="1"/>
  <c r="J9602" i="1"/>
  <c r="K9602" i="1" s="1"/>
  <c r="J9603" i="1"/>
  <c r="K9603" i="1" s="1"/>
  <c r="J9604" i="1"/>
  <c r="K9604" i="1" s="1"/>
  <c r="J9605" i="1"/>
  <c r="K9605" i="1" s="1"/>
  <c r="J9606" i="1"/>
  <c r="K9606" i="1" s="1"/>
  <c r="J9607" i="1"/>
  <c r="K9607" i="1" s="1"/>
  <c r="J9608" i="1"/>
  <c r="K9608" i="1" s="1"/>
  <c r="J9609" i="1"/>
  <c r="K9609" i="1" s="1"/>
  <c r="J9610" i="1"/>
  <c r="K9610" i="1" s="1"/>
  <c r="J9611" i="1"/>
  <c r="K9611" i="1" s="1"/>
  <c r="J9612" i="1"/>
  <c r="K9612" i="1" s="1"/>
  <c r="J9613" i="1"/>
  <c r="K9613" i="1" s="1"/>
  <c r="J9617" i="1"/>
  <c r="K9617" i="1" s="1"/>
  <c r="J9614" i="1"/>
  <c r="K9614" i="1" s="1"/>
  <c r="J9615" i="1"/>
  <c r="K9615" i="1" s="1"/>
  <c r="J9616" i="1"/>
  <c r="K9616" i="1" s="1"/>
  <c r="J9618" i="1"/>
  <c r="K9618" i="1" s="1"/>
  <c r="J9619" i="1"/>
  <c r="K9619" i="1" s="1"/>
  <c r="J9620" i="1"/>
  <c r="K9620" i="1" s="1"/>
  <c r="J9621" i="1"/>
  <c r="K9621" i="1" s="1"/>
  <c r="J9622" i="1"/>
  <c r="K9622" i="1" s="1"/>
  <c r="J9623" i="1"/>
  <c r="K9623" i="1" s="1"/>
  <c r="J9624" i="1"/>
  <c r="K9624" i="1" s="1"/>
  <c r="J9625" i="1"/>
  <c r="K9625" i="1" s="1"/>
  <c r="J9626" i="1"/>
  <c r="K9626" i="1" s="1"/>
  <c r="J9627" i="1"/>
  <c r="K9627" i="1" s="1"/>
  <c r="J9628" i="1"/>
  <c r="K9628" i="1" s="1"/>
  <c r="J9629" i="1"/>
  <c r="K9629" i="1" s="1"/>
  <c r="J9630" i="1"/>
  <c r="K9630" i="1" s="1"/>
  <c r="J9631" i="1"/>
  <c r="K9631" i="1" s="1"/>
  <c r="J9632" i="1"/>
  <c r="K9632" i="1" s="1"/>
  <c r="J9633" i="1"/>
  <c r="K9633" i="1" s="1"/>
  <c r="J9634" i="1"/>
  <c r="K9634" i="1" s="1"/>
  <c r="J9635" i="1"/>
  <c r="K9635" i="1" s="1"/>
  <c r="J9636" i="1"/>
  <c r="K9636" i="1" s="1"/>
  <c r="J9637" i="1"/>
  <c r="K9637" i="1" s="1"/>
  <c r="J9638" i="1"/>
  <c r="K9638" i="1" s="1"/>
  <c r="J9639" i="1"/>
  <c r="K9639" i="1" s="1"/>
  <c r="J9640" i="1"/>
  <c r="K9640" i="1" s="1"/>
  <c r="J9641" i="1"/>
  <c r="K9641" i="1" s="1"/>
  <c r="J9642" i="1"/>
  <c r="K9642" i="1" s="1"/>
  <c r="J9643" i="1"/>
  <c r="K9643" i="1" s="1"/>
  <c r="J9644" i="1"/>
  <c r="K9644" i="1" s="1"/>
  <c r="J9645" i="1"/>
  <c r="K9645" i="1" s="1"/>
  <c r="J9646" i="1"/>
  <c r="K9646" i="1" s="1"/>
  <c r="J9647" i="1"/>
  <c r="K9647" i="1" s="1"/>
  <c r="J9648" i="1"/>
  <c r="K9648" i="1" s="1"/>
  <c r="J9649" i="1"/>
  <c r="K9649" i="1" s="1"/>
  <c r="J9650" i="1"/>
  <c r="K9650" i="1" s="1"/>
  <c r="J9651" i="1"/>
  <c r="K9651" i="1" s="1"/>
  <c r="J9652" i="1"/>
  <c r="K9652" i="1" s="1"/>
  <c r="J9653" i="1"/>
  <c r="K9653" i="1" s="1"/>
  <c r="J9654" i="1"/>
  <c r="K9654" i="1" s="1"/>
  <c r="J9655" i="1"/>
  <c r="K9655" i="1" s="1"/>
  <c r="J9656" i="1"/>
  <c r="K9656" i="1" s="1"/>
  <c r="J9657" i="1"/>
  <c r="K9657" i="1" s="1"/>
  <c r="J9658" i="1"/>
  <c r="K9658" i="1" s="1"/>
  <c r="J9659" i="1"/>
  <c r="K9659" i="1" s="1"/>
  <c r="J9660" i="1"/>
  <c r="K9660" i="1" s="1"/>
  <c r="J9661" i="1"/>
  <c r="K9661" i="1" s="1"/>
  <c r="J9662" i="1"/>
  <c r="K9662" i="1" s="1"/>
  <c r="J9663" i="1"/>
  <c r="K9663" i="1" s="1"/>
  <c r="J9664" i="1"/>
  <c r="K9664" i="1" s="1"/>
  <c r="J9665" i="1"/>
  <c r="K9665" i="1" s="1"/>
  <c r="J9666" i="1"/>
  <c r="K9666" i="1" s="1"/>
  <c r="J9667" i="1"/>
  <c r="K9667" i="1" s="1"/>
  <c r="J9668" i="1"/>
  <c r="K9668" i="1" s="1"/>
  <c r="J9669" i="1"/>
  <c r="K9669" i="1" s="1"/>
  <c r="J9670" i="1"/>
  <c r="K9670" i="1" s="1"/>
  <c r="J9671" i="1"/>
  <c r="K9671" i="1" s="1"/>
  <c r="J9672" i="1"/>
  <c r="K9672" i="1" s="1"/>
  <c r="J9673" i="1"/>
  <c r="K9673" i="1" s="1"/>
  <c r="J9674" i="1"/>
  <c r="K9674" i="1" s="1"/>
  <c r="J9675" i="1"/>
  <c r="K9675" i="1" s="1"/>
  <c r="J9676" i="1"/>
  <c r="K9676" i="1" s="1"/>
  <c r="J9677" i="1"/>
  <c r="K9677" i="1" s="1"/>
  <c r="J9678" i="1"/>
  <c r="K9678" i="1" s="1"/>
  <c r="J9679" i="1"/>
  <c r="K9679" i="1" s="1"/>
  <c r="J9680" i="1"/>
  <c r="K9680" i="1" s="1"/>
  <c r="J9681" i="1"/>
  <c r="K9681" i="1" s="1"/>
  <c r="J9682" i="1"/>
  <c r="K9682" i="1" s="1"/>
  <c r="J9683" i="1"/>
  <c r="K9683" i="1" s="1"/>
  <c r="J9684" i="1"/>
  <c r="K9684" i="1" s="1"/>
  <c r="J9685" i="1"/>
  <c r="K9685" i="1" s="1"/>
  <c r="J9686" i="1"/>
  <c r="K9686" i="1" s="1"/>
  <c r="J9687" i="1"/>
  <c r="K9687" i="1" s="1"/>
  <c r="J9688" i="1"/>
  <c r="K9688" i="1" s="1"/>
  <c r="J9689" i="1"/>
  <c r="K9689" i="1" s="1"/>
  <c r="J9690" i="1"/>
  <c r="K9690" i="1" s="1"/>
  <c r="J9691" i="1"/>
  <c r="K9691" i="1" s="1"/>
  <c r="J9692" i="1"/>
  <c r="K9692" i="1" s="1"/>
  <c r="J9693" i="1"/>
  <c r="K9693" i="1" s="1"/>
  <c r="J9694" i="1"/>
  <c r="K9694" i="1" s="1"/>
  <c r="J9695" i="1"/>
  <c r="K9695" i="1" s="1"/>
  <c r="J9696" i="1"/>
  <c r="K9696" i="1" s="1"/>
  <c r="J9697" i="1"/>
  <c r="K9697" i="1" s="1"/>
  <c r="J9698" i="1"/>
  <c r="K9698" i="1" s="1"/>
  <c r="J9699" i="1"/>
  <c r="K9699" i="1" s="1"/>
  <c r="J9700" i="1"/>
  <c r="K9700" i="1" s="1"/>
  <c r="J9701" i="1"/>
  <c r="K9701" i="1" s="1"/>
  <c r="J9702" i="1"/>
  <c r="K9702" i="1" s="1"/>
  <c r="J9703" i="1"/>
  <c r="K9703" i="1" s="1"/>
  <c r="J9704" i="1"/>
  <c r="K9704" i="1" s="1"/>
  <c r="J9705" i="1"/>
  <c r="K9705" i="1" s="1"/>
  <c r="J9706" i="1"/>
  <c r="K9706" i="1" s="1"/>
  <c r="J9707" i="1"/>
  <c r="K9707" i="1" s="1"/>
  <c r="J9708" i="1"/>
  <c r="K9708" i="1" s="1"/>
  <c r="J9709" i="1"/>
  <c r="K9709" i="1" s="1"/>
  <c r="J9710" i="1"/>
  <c r="K9710" i="1" s="1"/>
  <c r="J9711" i="1"/>
  <c r="K9711" i="1" s="1"/>
  <c r="J9712" i="1"/>
  <c r="K9712" i="1" s="1"/>
  <c r="J9713" i="1"/>
  <c r="K9713" i="1" s="1"/>
  <c r="J9714" i="1"/>
  <c r="K9714" i="1" s="1"/>
  <c r="J9715" i="1"/>
  <c r="K9715" i="1" s="1"/>
  <c r="J9716" i="1"/>
  <c r="K9716" i="1" s="1"/>
  <c r="J9717" i="1"/>
  <c r="K9717" i="1" s="1"/>
  <c r="J9718" i="1"/>
  <c r="K9718" i="1" s="1"/>
  <c r="J9719" i="1"/>
  <c r="K9719" i="1" s="1"/>
  <c r="J9720" i="1"/>
  <c r="K9720" i="1" s="1"/>
  <c r="J9721" i="1"/>
  <c r="K9721" i="1" s="1"/>
  <c r="J9722" i="1"/>
  <c r="K9722" i="1" s="1"/>
  <c r="J9723" i="1"/>
  <c r="K9723" i="1" s="1"/>
  <c r="J9724" i="1"/>
  <c r="K9724" i="1" s="1"/>
  <c r="J9725" i="1"/>
  <c r="K9725" i="1" s="1"/>
  <c r="J9726" i="1"/>
  <c r="K9726" i="1" s="1"/>
  <c r="J9727" i="1"/>
  <c r="K9727" i="1" s="1"/>
  <c r="J9728" i="1"/>
  <c r="K9728" i="1" s="1"/>
  <c r="J1705" i="1"/>
  <c r="K1705" i="1" s="1"/>
  <c r="J1706" i="1"/>
  <c r="K1706" i="1" s="1"/>
  <c r="J1707" i="1"/>
  <c r="K1707" i="1" s="1"/>
  <c r="J1708" i="1"/>
  <c r="K1708" i="1" s="1"/>
  <c r="J1709" i="1"/>
  <c r="K1709" i="1" s="1"/>
  <c r="J1710" i="1"/>
  <c r="K1710" i="1" s="1"/>
  <c r="J1711" i="1"/>
  <c r="K1711" i="1" s="1"/>
  <c r="J1712" i="1"/>
  <c r="K1712" i="1" s="1"/>
  <c r="J1716" i="1"/>
  <c r="K1716" i="1" s="1"/>
  <c r="J1713" i="1"/>
  <c r="K1713" i="1" s="1"/>
  <c r="J1714" i="1"/>
  <c r="K1714" i="1" s="1"/>
  <c r="J1715" i="1"/>
  <c r="K1715" i="1" s="1"/>
  <c r="J1717" i="1"/>
  <c r="K1717" i="1" s="1"/>
  <c r="J1718" i="1"/>
  <c r="K1718" i="1" s="1"/>
  <c r="J1719" i="1"/>
  <c r="K1719" i="1" s="1"/>
  <c r="J1720" i="1"/>
  <c r="K1720" i="1" s="1"/>
  <c r="J1721" i="1"/>
  <c r="K1721" i="1" s="1"/>
  <c r="J1722" i="1"/>
  <c r="K1722" i="1" s="1"/>
  <c r="J1723" i="1"/>
  <c r="K1723" i="1" s="1"/>
  <c r="J1724" i="1"/>
  <c r="K1724" i="1" s="1"/>
  <c r="J1726" i="1"/>
  <c r="K1726" i="1" s="1"/>
  <c r="J1727" i="1"/>
  <c r="K1727" i="1" s="1"/>
  <c r="J1728" i="1"/>
  <c r="K1728" i="1" s="1"/>
  <c r="J1729" i="1"/>
  <c r="K1729" i="1" s="1"/>
  <c r="J1725" i="1"/>
  <c r="K1725" i="1" s="1"/>
  <c r="J1730" i="1"/>
  <c r="K1730" i="1" s="1"/>
  <c r="J1731" i="1"/>
  <c r="K1731" i="1" s="1"/>
  <c r="J4343" i="1"/>
  <c r="K4343" i="1" s="1"/>
  <c r="J4344" i="1"/>
  <c r="K4344" i="1" s="1"/>
  <c r="J4345" i="1"/>
  <c r="K4345" i="1" s="1"/>
  <c r="J4346" i="1"/>
  <c r="K4346" i="1" s="1"/>
  <c r="J4347" i="1"/>
  <c r="K4347" i="1" s="1"/>
  <c r="J4348" i="1"/>
  <c r="K4348" i="1" s="1"/>
  <c r="J4349" i="1"/>
  <c r="K4349" i="1" s="1"/>
  <c r="J4350" i="1"/>
  <c r="K4350" i="1" s="1"/>
  <c r="J4351" i="1"/>
  <c r="K4351" i="1" s="1"/>
  <c r="J4352" i="1"/>
  <c r="K4352" i="1" s="1"/>
  <c r="J4353" i="1"/>
  <c r="K4353" i="1" s="1"/>
  <c r="J4354" i="1"/>
  <c r="K4354" i="1" s="1"/>
  <c r="J4355" i="1"/>
  <c r="K4355" i="1" s="1"/>
  <c r="J4356" i="1"/>
  <c r="K4356" i="1" s="1"/>
  <c r="J4357" i="1"/>
  <c r="K4357" i="1" s="1"/>
  <c r="J4358" i="1"/>
  <c r="K4358" i="1" s="1"/>
  <c r="J4359" i="1"/>
  <c r="K4359" i="1" s="1"/>
  <c r="J4360" i="1"/>
  <c r="K4360" i="1" s="1"/>
  <c r="J4361" i="1"/>
  <c r="K4361" i="1" s="1"/>
  <c r="J4362" i="1"/>
  <c r="K4362" i="1" s="1"/>
  <c r="J4363" i="1"/>
  <c r="K4363" i="1" s="1"/>
  <c r="J4364" i="1"/>
  <c r="K4364" i="1" s="1"/>
  <c r="J4365" i="1"/>
  <c r="K4365" i="1" s="1"/>
  <c r="J4366" i="1"/>
  <c r="K4366" i="1" s="1"/>
  <c r="J4367" i="1"/>
  <c r="K4367" i="1" s="1"/>
  <c r="J4368" i="1"/>
  <c r="K4368" i="1" s="1"/>
  <c r="J4369" i="1"/>
  <c r="K4369" i="1" s="1"/>
  <c r="J4370" i="1"/>
  <c r="K4370" i="1" s="1"/>
  <c r="J4371" i="1"/>
  <c r="K4371" i="1" s="1"/>
  <c r="J4372" i="1"/>
  <c r="K4372" i="1" s="1"/>
  <c r="J4373" i="1"/>
  <c r="K4373" i="1" s="1"/>
  <c r="J4374" i="1"/>
  <c r="K4374" i="1" s="1"/>
  <c r="J4375" i="1"/>
  <c r="K4375" i="1" s="1"/>
  <c r="J4376" i="1"/>
  <c r="K4376" i="1" s="1"/>
  <c r="J4377" i="1"/>
  <c r="K4377" i="1" s="1"/>
  <c r="J4378" i="1"/>
  <c r="K4378" i="1" s="1"/>
  <c r="J4379" i="1"/>
  <c r="K4379" i="1" s="1"/>
  <c r="J4380" i="1"/>
  <c r="K4380" i="1" s="1"/>
  <c r="J4381" i="1"/>
  <c r="K4381" i="1" s="1"/>
  <c r="J4382" i="1"/>
  <c r="K4382" i="1" s="1"/>
  <c r="J4383" i="1"/>
  <c r="K4383" i="1" s="1"/>
  <c r="J4384" i="1"/>
  <c r="K4384" i="1" s="1"/>
  <c r="J4385" i="1"/>
  <c r="K4385" i="1" s="1"/>
  <c r="J4386" i="1"/>
  <c r="K4386" i="1" s="1"/>
  <c r="J4387" i="1"/>
  <c r="K4387" i="1" s="1"/>
  <c r="J4388" i="1"/>
  <c r="K4388" i="1" s="1"/>
  <c r="J4389" i="1"/>
  <c r="K4389" i="1" s="1"/>
  <c r="J4390" i="1"/>
  <c r="K4390" i="1" s="1"/>
  <c r="J4391" i="1"/>
  <c r="K4391" i="1" s="1"/>
  <c r="J4392" i="1"/>
  <c r="K4392" i="1" s="1"/>
  <c r="J4393" i="1"/>
  <c r="K4393" i="1" s="1"/>
  <c r="J4394" i="1"/>
  <c r="K4394" i="1" s="1"/>
  <c r="J4395" i="1"/>
  <c r="K4395" i="1" s="1"/>
  <c r="J4396" i="1"/>
  <c r="K4396" i="1" s="1"/>
  <c r="J4397" i="1"/>
  <c r="K4397" i="1" s="1"/>
  <c r="J4399" i="1"/>
  <c r="K4399" i="1" s="1"/>
  <c r="J4398" i="1"/>
  <c r="K4398" i="1" s="1"/>
  <c r="J4400" i="1"/>
  <c r="K4400" i="1" s="1"/>
  <c r="J4401" i="1"/>
  <c r="K4401" i="1" s="1"/>
  <c r="J4402" i="1"/>
  <c r="K4402" i="1" s="1"/>
  <c r="J4403" i="1"/>
  <c r="K4403" i="1" s="1"/>
  <c r="J4404" i="1"/>
  <c r="K4404" i="1" s="1"/>
  <c r="J4405" i="1"/>
  <c r="K4405" i="1" s="1"/>
  <c r="J4406" i="1"/>
  <c r="K4406" i="1" s="1"/>
  <c r="J4407" i="1"/>
  <c r="K4407" i="1" s="1"/>
  <c r="J4408" i="1"/>
  <c r="K4408" i="1" s="1"/>
  <c r="J4409" i="1"/>
  <c r="K4409" i="1" s="1"/>
  <c r="J4410" i="1"/>
  <c r="K4410" i="1" s="1"/>
  <c r="J4411" i="1"/>
  <c r="K4411" i="1" s="1"/>
  <c r="J4412" i="1"/>
  <c r="K4412" i="1" s="1"/>
  <c r="J4413" i="1"/>
  <c r="K4413" i="1" s="1"/>
  <c r="J4414" i="1"/>
  <c r="K4414" i="1" s="1"/>
  <c r="J4415" i="1"/>
  <c r="K4415" i="1" s="1"/>
  <c r="J4416" i="1"/>
  <c r="K4416" i="1" s="1"/>
  <c r="J4417" i="1"/>
  <c r="K4417" i="1" s="1"/>
  <c r="J4418" i="1"/>
  <c r="K4418" i="1" s="1"/>
  <c r="J4419" i="1"/>
  <c r="K4419" i="1" s="1"/>
  <c r="J4420" i="1"/>
  <c r="K4420" i="1" s="1"/>
  <c r="J4421" i="1"/>
  <c r="K4421" i="1" s="1"/>
  <c r="J4422" i="1"/>
  <c r="K4422" i="1" s="1"/>
  <c r="J4425" i="1"/>
  <c r="K4425" i="1" s="1"/>
  <c r="J4423" i="1"/>
  <c r="K4423" i="1" s="1"/>
  <c r="J4424" i="1"/>
  <c r="K4424" i="1" s="1"/>
  <c r="J4428" i="1"/>
  <c r="K4428" i="1" s="1"/>
  <c r="J4426" i="1"/>
  <c r="K4426" i="1" s="1"/>
  <c r="J4427" i="1"/>
  <c r="K4427" i="1" s="1"/>
  <c r="J4429" i="1"/>
  <c r="K4429" i="1" s="1"/>
  <c r="J4430" i="1"/>
  <c r="K4430" i="1" s="1"/>
  <c r="J4431" i="1"/>
  <c r="K4431" i="1" s="1"/>
  <c r="J4432" i="1"/>
  <c r="K4432" i="1" s="1"/>
  <c r="J4433" i="1"/>
  <c r="K4433" i="1" s="1"/>
  <c r="J4434" i="1"/>
  <c r="K4434" i="1" s="1"/>
  <c r="J4435" i="1"/>
  <c r="K4435" i="1" s="1"/>
  <c r="J4436" i="1"/>
  <c r="K4436" i="1" s="1"/>
  <c r="J4437" i="1"/>
  <c r="K4437" i="1" s="1"/>
  <c r="J4438" i="1"/>
  <c r="K4438" i="1" s="1"/>
  <c r="J4439" i="1"/>
  <c r="K4439" i="1" s="1"/>
  <c r="J4440" i="1"/>
  <c r="K4440" i="1" s="1"/>
  <c r="J4441" i="1"/>
  <c r="K4441" i="1" s="1"/>
  <c r="J4442" i="1"/>
  <c r="K4442" i="1" s="1"/>
  <c r="J4443" i="1"/>
  <c r="K4443" i="1" s="1"/>
  <c r="J4444" i="1"/>
  <c r="K4444" i="1" s="1"/>
  <c r="J4445" i="1"/>
  <c r="K4445" i="1" s="1"/>
  <c r="J4446" i="1"/>
  <c r="K4446" i="1" s="1"/>
  <c r="J4447" i="1"/>
  <c r="K4447" i="1" s="1"/>
  <c r="J4448" i="1"/>
  <c r="K4448" i="1" s="1"/>
  <c r="J4449" i="1"/>
  <c r="K4449" i="1" s="1"/>
  <c r="J4450" i="1"/>
  <c r="K4450" i="1" s="1"/>
  <c r="J4451" i="1"/>
  <c r="K4451" i="1" s="1"/>
  <c r="J4452" i="1"/>
  <c r="K4452" i="1" s="1"/>
  <c r="J4453" i="1"/>
  <c r="K4453" i="1" s="1"/>
  <c r="J4454" i="1"/>
  <c r="K4454" i="1" s="1"/>
  <c r="J4455" i="1"/>
  <c r="K4455" i="1" s="1"/>
  <c r="J4456" i="1"/>
  <c r="K4456" i="1" s="1"/>
  <c r="J4457" i="1"/>
  <c r="K4457" i="1" s="1"/>
  <c r="J4458" i="1"/>
  <c r="K4458" i="1" s="1"/>
  <c r="J4459" i="1"/>
  <c r="K4459" i="1" s="1"/>
  <c r="J4460" i="1"/>
  <c r="K4460" i="1" s="1"/>
  <c r="J4461" i="1"/>
  <c r="K4461" i="1" s="1"/>
  <c r="J4462" i="1"/>
  <c r="K4462" i="1" s="1"/>
  <c r="J4464" i="1"/>
  <c r="K4464" i="1" s="1"/>
  <c r="J4465" i="1"/>
  <c r="K4465" i="1" s="1"/>
  <c r="J4463" i="1"/>
  <c r="K4463" i="1" s="1"/>
  <c r="J4466" i="1"/>
  <c r="K4466" i="1" s="1"/>
  <c r="J4467" i="1"/>
  <c r="K4467" i="1" s="1"/>
  <c r="J4468" i="1"/>
  <c r="K4468" i="1" s="1"/>
  <c r="J4469" i="1"/>
  <c r="K4469" i="1" s="1"/>
  <c r="J4470" i="1"/>
  <c r="K4470" i="1" s="1"/>
  <c r="J4471" i="1"/>
  <c r="K4471" i="1" s="1"/>
  <c r="J4472" i="1"/>
  <c r="K4472" i="1" s="1"/>
  <c r="J4473" i="1"/>
  <c r="K4473" i="1" s="1"/>
  <c r="J4474" i="1"/>
  <c r="K4474" i="1" s="1"/>
  <c r="J4475" i="1"/>
  <c r="K4475" i="1" s="1"/>
  <c r="J4476" i="1"/>
  <c r="K4476" i="1" s="1"/>
  <c r="J4477" i="1"/>
  <c r="K4477" i="1" s="1"/>
  <c r="J4478" i="1"/>
  <c r="K4478" i="1" s="1"/>
  <c r="J4479" i="1"/>
  <c r="K4479" i="1" s="1"/>
  <c r="J4480" i="1"/>
  <c r="K4480" i="1" s="1"/>
  <c r="J273" i="1"/>
  <c r="K273" i="1" s="1"/>
  <c r="J274" i="1"/>
  <c r="K274" i="1" s="1"/>
  <c r="J275" i="1"/>
  <c r="K275" i="1" s="1"/>
  <c r="J276" i="1"/>
  <c r="K276" i="1" s="1"/>
  <c r="J277" i="1"/>
  <c r="K277" i="1" s="1"/>
  <c r="J278" i="1"/>
  <c r="K278" i="1" s="1"/>
  <c r="J279" i="1"/>
  <c r="K279" i="1" s="1"/>
  <c r="J280" i="1"/>
  <c r="K280" i="1" s="1"/>
  <c r="J281" i="1"/>
  <c r="K281" i="1" s="1"/>
  <c r="J282" i="1"/>
  <c r="K282" i="1" s="1"/>
  <c r="J3494" i="1"/>
  <c r="K3494" i="1" s="1"/>
  <c r="J3495" i="1"/>
  <c r="K3495" i="1" s="1"/>
  <c r="J3496" i="1"/>
  <c r="K3496" i="1" s="1"/>
  <c r="J3497" i="1"/>
  <c r="K3497" i="1" s="1"/>
  <c r="J3498" i="1"/>
  <c r="K3498" i="1" s="1"/>
  <c r="J3499" i="1"/>
  <c r="K3499" i="1" s="1"/>
  <c r="J3500" i="1"/>
  <c r="K3500" i="1" s="1"/>
  <c r="J3501" i="1"/>
  <c r="K3501" i="1" s="1"/>
  <c r="J3502" i="1"/>
  <c r="K3502" i="1" s="1"/>
  <c r="J3503" i="1"/>
  <c r="K3503" i="1" s="1"/>
  <c r="J3504" i="1"/>
  <c r="K3504" i="1" s="1"/>
  <c r="J3505" i="1"/>
  <c r="K3505" i="1" s="1"/>
  <c r="J3506" i="1"/>
  <c r="K3506" i="1" s="1"/>
  <c r="J3507" i="1"/>
  <c r="K3507" i="1" s="1"/>
  <c r="J3508" i="1"/>
  <c r="K3508" i="1" s="1"/>
  <c r="J3509" i="1"/>
  <c r="K3509" i="1" s="1"/>
  <c r="J3510" i="1"/>
  <c r="K3510" i="1" s="1"/>
  <c r="J3511" i="1"/>
  <c r="K3511" i="1" s="1"/>
  <c r="J3512" i="1"/>
  <c r="K3512" i="1" s="1"/>
  <c r="J3513" i="1"/>
  <c r="K3513" i="1" s="1"/>
  <c r="J3514" i="1"/>
  <c r="K3514" i="1" s="1"/>
  <c r="J3515" i="1"/>
  <c r="K3515" i="1" s="1"/>
  <c r="J3516" i="1"/>
  <c r="K3516" i="1" s="1"/>
  <c r="J3517" i="1"/>
  <c r="K3517" i="1" s="1"/>
  <c r="J3518" i="1"/>
  <c r="K3518" i="1" s="1"/>
  <c r="J3519" i="1"/>
  <c r="K3519" i="1" s="1"/>
  <c r="J3520" i="1"/>
  <c r="K3520" i="1" s="1"/>
  <c r="J3521" i="1"/>
  <c r="K3521" i="1" s="1"/>
  <c r="J3522" i="1"/>
  <c r="K3522" i="1" s="1"/>
  <c r="J3525" i="1"/>
  <c r="K3525" i="1" s="1"/>
  <c r="J3526" i="1"/>
  <c r="K3526" i="1" s="1"/>
  <c r="J3527" i="1"/>
  <c r="K3527" i="1" s="1"/>
  <c r="J5268" i="1"/>
  <c r="K5268" i="1" s="1"/>
  <c r="J5269" i="1"/>
  <c r="K5269" i="1" s="1"/>
  <c r="J5270" i="1"/>
  <c r="K5270" i="1" s="1"/>
  <c r="J9783" i="1"/>
  <c r="K9783" i="1" s="1"/>
  <c r="J9784" i="1"/>
  <c r="K9784" i="1" s="1"/>
  <c r="J9785" i="1"/>
  <c r="K9785" i="1" s="1"/>
  <c r="J9786" i="1"/>
  <c r="K9786" i="1" s="1"/>
  <c r="J9787" i="1"/>
  <c r="K9787" i="1" s="1"/>
  <c r="J9788" i="1"/>
  <c r="K9788" i="1" s="1"/>
  <c r="J9789" i="1"/>
  <c r="K9789" i="1" s="1"/>
  <c r="J9790" i="1"/>
  <c r="K9790" i="1" s="1"/>
  <c r="J9791" i="1"/>
  <c r="K9791" i="1" s="1"/>
  <c r="J9792" i="1"/>
  <c r="K9792" i="1" s="1"/>
  <c r="J9793" i="1"/>
  <c r="K9793" i="1" s="1"/>
  <c r="J9794" i="1"/>
  <c r="K9794" i="1" s="1"/>
  <c r="J9795" i="1"/>
  <c r="K9795" i="1" s="1"/>
  <c r="J9796" i="1"/>
  <c r="K9796" i="1" s="1"/>
  <c r="J9797" i="1"/>
  <c r="K9797" i="1" s="1"/>
  <c r="J9798" i="1"/>
  <c r="K9798" i="1" s="1"/>
  <c r="J9801" i="1"/>
  <c r="K9801" i="1" s="1"/>
  <c r="J9802" i="1"/>
  <c r="K9802" i="1" s="1"/>
  <c r="J9803" i="1"/>
  <c r="K9803" i="1" s="1"/>
  <c r="J9804" i="1"/>
  <c r="K9804" i="1" s="1"/>
  <c r="J9805" i="1"/>
  <c r="K9805" i="1" s="1"/>
  <c r="J9799" i="1"/>
  <c r="K9799" i="1" s="1"/>
  <c r="J9800" i="1"/>
  <c r="K9800" i="1" s="1"/>
  <c r="J9806" i="1"/>
  <c r="K9806" i="1" s="1"/>
  <c r="J9807" i="1"/>
  <c r="K9807" i="1" s="1"/>
  <c r="J9808" i="1"/>
  <c r="K9808" i="1" s="1"/>
  <c r="J9809" i="1"/>
  <c r="K9809" i="1" s="1"/>
  <c r="J9810" i="1"/>
  <c r="K9810" i="1" s="1"/>
  <c r="J9811" i="1"/>
  <c r="K9811" i="1" s="1"/>
  <c r="J9812" i="1"/>
  <c r="K9812" i="1" s="1"/>
  <c r="J9813" i="1"/>
  <c r="K9813" i="1" s="1"/>
  <c r="J9814" i="1"/>
  <c r="K9814" i="1" s="1"/>
  <c r="J9815" i="1"/>
  <c r="K9815" i="1" s="1"/>
  <c r="J9816" i="1"/>
  <c r="K9816" i="1" s="1"/>
  <c r="J9817" i="1"/>
  <c r="K9817" i="1" s="1"/>
  <c r="J9818" i="1"/>
  <c r="K9818" i="1" s="1"/>
  <c r="J9819" i="1"/>
  <c r="K9819" i="1" s="1"/>
  <c r="J9820" i="1"/>
  <c r="K9820" i="1" s="1"/>
  <c r="J9821" i="1"/>
  <c r="K9821" i="1" s="1"/>
  <c r="J9822" i="1"/>
  <c r="K9822" i="1" s="1"/>
  <c r="J9823" i="1"/>
  <c r="K9823" i="1" s="1"/>
  <c r="J9824" i="1"/>
  <c r="K9824" i="1" s="1"/>
  <c r="J9825" i="1"/>
  <c r="K9825" i="1" s="1"/>
  <c r="J9826" i="1"/>
  <c r="K9826" i="1" s="1"/>
  <c r="J9827" i="1"/>
  <c r="K9827" i="1" s="1"/>
  <c r="J9834" i="1"/>
  <c r="K9834" i="1" s="1"/>
  <c r="J9835" i="1"/>
  <c r="K9835" i="1" s="1"/>
  <c r="J9836" i="1"/>
  <c r="K9836" i="1" s="1"/>
  <c r="J9837" i="1"/>
  <c r="K9837" i="1" s="1"/>
  <c r="J9828" i="1"/>
  <c r="K9828" i="1" s="1"/>
  <c r="J9829" i="1"/>
  <c r="K9829" i="1" s="1"/>
  <c r="J9830" i="1"/>
  <c r="K9830" i="1" s="1"/>
  <c r="J9831" i="1"/>
  <c r="K9831" i="1" s="1"/>
  <c r="J9832" i="1"/>
  <c r="K9832" i="1" s="1"/>
  <c r="J9833" i="1"/>
  <c r="K9833" i="1" s="1"/>
  <c r="J9838" i="1"/>
  <c r="K9838" i="1" s="1"/>
  <c r="J9839" i="1"/>
  <c r="K9839" i="1" s="1"/>
  <c r="J9840" i="1"/>
  <c r="K9840" i="1" s="1"/>
  <c r="J9841" i="1"/>
  <c r="K9841" i="1" s="1"/>
  <c r="J9842" i="1"/>
  <c r="K9842" i="1" s="1"/>
  <c r="J9843" i="1"/>
  <c r="K9843" i="1" s="1"/>
  <c r="J9844" i="1"/>
  <c r="K9844" i="1" s="1"/>
  <c r="J9845" i="1"/>
  <c r="K9845" i="1" s="1"/>
  <c r="J9846" i="1"/>
  <c r="K9846" i="1" s="1"/>
  <c r="J9847" i="1"/>
  <c r="K9847" i="1" s="1"/>
  <c r="J9848" i="1"/>
  <c r="K9848" i="1" s="1"/>
  <c r="J9849" i="1"/>
  <c r="K9849" i="1" s="1"/>
  <c r="J9850" i="1"/>
  <c r="K9850" i="1" s="1"/>
  <c r="J9851" i="1"/>
  <c r="K9851" i="1" s="1"/>
  <c r="J9852" i="1"/>
  <c r="K9852" i="1" s="1"/>
  <c r="J9853" i="1"/>
  <c r="K9853" i="1" s="1"/>
  <c r="J9854" i="1"/>
  <c r="K9854" i="1" s="1"/>
  <c r="J9855" i="1"/>
  <c r="K9855" i="1" s="1"/>
  <c r="J9866" i="1"/>
  <c r="K9866" i="1" s="1"/>
  <c r="J9867" i="1"/>
  <c r="K9867" i="1" s="1"/>
  <c r="J9872" i="1"/>
  <c r="K9872" i="1" s="1"/>
  <c r="J9873" i="1"/>
  <c r="K9873" i="1" s="1"/>
  <c r="J9856" i="1"/>
  <c r="K9856" i="1" s="1"/>
  <c r="J9857" i="1"/>
  <c r="K9857" i="1" s="1"/>
  <c r="J9858" i="1"/>
  <c r="K9858" i="1" s="1"/>
  <c r="J9859" i="1"/>
  <c r="K9859" i="1" s="1"/>
  <c r="J9860" i="1"/>
  <c r="K9860" i="1" s="1"/>
  <c r="J9861" i="1"/>
  <c r="K9861" i="1" s="1"/>
  <c r="J9862" i="1"/>
  <c r="K9862" i="1" s="1"/>
  <c r="J9863" i="1"/>
  <c r="K9863" i="1" s="1"/>
  <c r="J9864" i="1"/>
  <c r="K9864" i="1" s="1"/>
  <c r="J9865" i="1"/>
  <c r="K9865" i="1" s="1"/>
  <c r="J9868" i="1"/>
  <c r="K9868" i="1" s="1"/>
  <c r="J9869" i="1"/>
  <c r="K9869" i="1" s="1"/>
  <c r="J9870" i="1"/>
  <c r="K9870" i="1" s="1"/>
  <c r="J9871" i="1"/>
  <c r="K9871" i="1" s="1"/>
  <c r="J9874" i="1"/>
  <c r="K9874" i="1" s="1"/>
  <c r="J9875" i="1"/>
  <c r="K9875" i="1" s="1"/>
  <c r="J9876" i="1"/>
  <c r="K9876" i="1" s="1"/>
  <c r="J9877" i="1"/>
  <c r="K9877" i="1" s="1"/>
  <c r="J9878" i="1"/>
  <c r="K9878" i="1" s="1"/>
  <c r="J9879" i="1"/>
  <c r="K9879" i="1" s="1"/>
  <c r="J9880" i="1"/>
  <c r="K9880" i="1" s="1"/>
  <c r="J9881" i="1"/>
  <c r="K9881" i="1" s="1"/>
  <c r="J9882" i="1"/>
  <c r="K9882" i="1" s="1"/>
  <c r="J9883" i="1"/>
  <c r="K9883" i="1" s="1"/>
  <c r="J9884" i="1"/>
  <c r="K9884" i="1" s="1"/>
  <c r="J9885" i="1"/>
  <c r="K9885" i="1" s="1"/>
  <c r="J9886" i="1"/>
  <c r="K9886" i="1" s="1"/>
  <c r="J9887" i="1"/>
  <c r="K9887" i="1" s="1"/>
  <c r="J9888" i="1"/>
  <c r="K9888" i="1" s="1"/>
  <c r="J9889" i="1"/>
  <c r="K9889" i="1" s="1"/>
  <c r="J9890" i="1"/>
  <c r="K9890" i="1" s="1"/>
  <c r="J9893" i="1"/>
  <c r="K9893" i="1" s="1"/>
  <c r="J9891" i="1"/>
  <c r="K9891" i="1" s="1"/>
  <c r="J9892" i="1"/>
  <c r="K9892" i="1" s="1"/>
  <c r="J9894" i="1"/>
  <c r="K9894" i="1" s="1"/>
  <c r="J9895" i="1"/>
  <c r="K9895" i="1" s="1"/>
  <c r="J9896" i="1"/>
  <c r="K9896" i="1" s="1"/>
  <c r="J9897" i="1"/>
  <c r="K9897" i="1" s="1"/>
  <c r="J9898" i="1"/>
  <c r="K9898" i="1" s="1"/>
  <c r="J9899" i="1"/>
  <c r="K9899" i="1" s="1"/>
  <c r="J9900" i="1"/>
  <c r="K9900" i="1" s="1"/>
  <c r="J9901" i="1"/>
  <c r="K9901" i="1" s="1"/>
  <c r="J9902" i="1"/>
  <c r="K9902" i="1" s="1"/>
  <c r="J9903" i="1"/>
  <c r="K9903" i="1" s="1"/>
  <c r="J9904" i="1"/>
  <c r="K9904" i="1" s="1"/>
  <c r="J9905" i="1"/>
  <c r="K9905" i="1" s="1"/>
  <c r="J9906" i="1"/>
  <c r="K9906" i="1" s="1"/>
  <c r="J9907" i="1"/>
  <c r="K9907" i="1" s="1"/>
  <c r="J9908" i="1"/>
  <c r="K9908" i="1" s="1"/>
  <c r="J9909" i="1"/>
  <c r="K9909" i="1" s="1"/>
  <c r="J9910" i="1"/>
  <c r="K9910" i="1" s="1"/>
  <c r="J9911" i="1"/>
  <c r="K9911" i="1" s="1"/>
  <c r="J9912" i="1"/>
  <c r="K9912" i="1" s="1"/>
  <c r="J9913" i="1"/>
  <c r="K9913" i="1" s="1"/>
  <c r="J9914" i="1"/>
  <c r="K9914" i="1" s="1"/>
  <c r="J9915" i="1"/>
  <c r="K9915" i="1" s="1"/>
  <c r="J9916" i="1"/>
  <c r="K9916" i="1" s="1"/>
  <c r="J9917" i="1"/>
  <c r="K9917" i="1" s="1"/>
  <c r="J9918" i="1"/>
  <c r="K9918" i="1" s="1"/>
  <c r="J9919" i="1"/>
  <c r="K9919" i="1" s="1"/>
  <c r="J9920" i="1"/>
  <c r="K9920" i="1" s="1"/>
  <c r="J9921" i="1"/>
  <c r="K9921" i="1" s="1"/>
  <c r="J9922" i="1"/>
  <c r="K9922" i="1" s="1"/>
  <c r="J9923" i="1"/>
  <c r="K9923" i="1" s="1"/>
  <c r="J9924" i="1"/>
  <c r="K9924" i="1" s="1"/>
  <c r="J9925" i="1"/>
  <c r="K9925" i="1" s="1"/>
  <c r="J9926" i="1"/>
  <c r="K9926" i="1" s="1"/>
  <c r="J9927" i="1"/>
  <c r="K9927" i="1" s="1"/>
  <c r="J9928" i="1"/>
  <c r="K9928" i="1" s="1"/>
  <c r="J9929" i="1"/>
  <c r="K9929" i="1" s="1"/>
  <c r="J9930" i="1"/>
  <c r="K9930" i="1" s="1"/>
  <c r="J9931" i="1"/>
  <c r="K9931" i="1" s="1"/>
  <c r="J9932" i="1"/>
  <c r="K9932" i="1" s="1"/>
  <c r="J9933" i="1"/>
  <c r="K9933" i="1" s="1"/>
  <c r="J9934" i="1"/>
  <c r="K9934" i="1" s="1"/>
  <c r="J9935" i="1"/>
  <c r="K9935" i="1" s="1"/>
  <c r="J9936" i="1"/>
  <c r="K9936" i="1" s="1"/>
  <c r="J9937" i="1"/>
  <c r="K9937" i="1" s="1"/>
  <c r="J9938" i="1"/>
  <c r="K9938" i="1" s="1"/>
  <c r="J9939" i="1"/>
  <c r="K9939" i="1" s="1"/>
  <c r="J9940" i="1"/>
  <c r="K9940" i="1" s="1"/>
  <c r="J9941" i="1"/>
  <c r="K9941" i="1" s="1"/>
  <c r="J9942" i="1"/>
  <c r="K9942" i="1" s="1"/>
  <c r="J9943" i="1"/>
  <c r="K9943" i="1" s="1"/>
  <c r="J9944" i="1"/>
  <c r="K9944" i="1" s="1"/>
  <c r="J9945" i="1"/>
  <c r="K9945" i="1" s="1"/>
  <c r="J11931" i="1"/>
  <c r="K11931" i="1" s="1"/>
  <c r="J11932" i="1"/>
  <c r="K11932" i="1" s="1"/>
  <c r="J11933" i="1"/>
  <c r="K11933" i="1" s="1"/>
  <c r="J11934" i="1"/>
  <c r="K11934" i="1" s="1"/>
  <c r="J11935" i="1"/>
  <c r="K11935" i="1" s="1"/>
  <c r="J11936" i="1"/>
  <c r="K11936" i="1" s="1"/>
  <c r="J11937" i="1"/>
  <c r="K11937" i="1" s="1"/>
  <c r="J11938" i="1"/>
  <c r="K11938" i="1" s="1"/>
  <c r="J11939" i="1"/>
  <c r="K11939" i="1" s="1"/>
  <c r="J11940" i="1"/>
  <c r="K11940" i="1" s="1"/>
  <c r="J12174" i="1"/>
  <c r="K12174" i="1" s="1"/>
  <c r="J12420" i="1"/>
  <c r="K12420" i="1" s="1"/>
  <c r="J12421" i="1"/>
  <c r="K12421" i="1" s="1"/>
  <c r="J12422" i="1"/>
  <c r="K12422" i="1" s="1"/>
  <c r="J12423" i="1"/>
  <c r="K12423" i="1" s="1"/>
  <c r="J12424" i="1"/>
  <c r="K12424" i="1" s="1"/>
  <c r="J12425" i="1"/>
  <c r="K12425" i="1" s="1"/>
  <c r="J12426" i="1"/>
  <c r="K12426" i="1" s="1"/>
  <c r="J12427" i="1"/>
  <c r="K12427" i="1" s="1"/>
  <c r="J12428" i="1"/>
  <c r="K12428" i="1" s="1"/>
  <c r="J12429" i="1"/>
  <c r="K12429" i="1" s="1"/>
  <c r="J12430" i="1"/>
  <c r="K12430" i="1" s="1"/>
  <c r="J12431" i="1"/>
  <c r="K12431" i="1" s="1"/>
  <c r="J12432" i="1"/>
  <c r="K12432" i="1" s="1"/>
  <c r="J12433" i="1"/>
  <c r="K12433" i="1" s="1"/>
  <c r="J12573" i="1"/>
  <c r="K12573" i="1" s="1"/>
  <c r="J12574" i="1"/>
  <c r="K12574" i="1" s="1"/>
  <c r="J15491" i="1"/>
  <c r="K15491" i="1" s="1"/>
  <c r="J15492" i="1"/>
  <c r="K15492" i="1" s="1"/>
  <c r="J15493" i="1"/>
  <c r="K15493" i="1" s="1"/>
  <c r="J15494" i="1"/>
  <c r="K15494" i="1" s="1"/>
  <c r="J15495" i="1"/>
  <c r="K15495" i="1" s="1"/>
  <c r="J15496" i="1"/>
  <c r="K15496" i="1" s="1"/>
  <c r="J15497" i="1"/>
  <c r="K15497" i="1" s="1"/>
  <c r="J15498" i="1"/>
  <c r="K15498" i="1" s="1"/>
  <c r="J15499" i="1"/>
  <c r="K15499" i="1" s="1"/>
  <c r="J15500" i="1"/>
  <c r="K15500" i="1" s="1"/>
  <c r="J15501" i="1"/>
  <c r="K15501" i="1" s="1"/>
  <c r="J15502" i="1"/>
  <c r="K15502" i="1" s="1"/>
  <c r="J15503" i="1"/>
  <c r="K15503" i="1" s="1"/>
  <c r="J15504" i="1"/>
  <c r="K15504" i="1" s="1"/>
  <c r="J15505" i="1"/>
  <c r="K15505" i="1" s="1"/>
  <c r="J15506" i="1"/>
  <c r="K15506" i="1" s="1"/>
  <c r="J15507" i="1"/>
  <c r="K15507" i="1" s="1"/>
  <c r="J15508" i="1"/>
  <c r="K15508" i="1" s="1"/>
  <c r="J10005" i="1"/>
  <c r="K10005" i="1" s="1"/>
  <c r="J10006" i="1"/>
  <c r="K10006" i="1" s="1"/>
  <c r="J10007" i="1"/>
  <c r="K10007" i="1" s="1"/>
  <c r="J10008" i="1"/>
  <c r="K10008" i="1" s="1"/>
  <c r="J10013" i="1"/>
  <c r="K10013" i="1" s="1"/>
  <c r="J10009" i="1"/>
  <c r="K10009" i="1" s="1"/>
  <c r="J10010" i="1"/>
  <c r="K10010" i="1" s="1"/>
  <c r="J10011" i="1"/>
  <c r="K10011" i="1" s="1"/>
  <c r="J10012" i="1"/>
  <c r="K10012" i="1" s="1"/>
  <c r="J10014" i="1"/>
  <c r="K10014" i="1" s="1"/>
  <c r="J10015" i="1"/>
  <c r="K10015" i="1" s="1"/>
  <c r="J12362" i="1"/>
  <c r="K12362" i="1" s="1"/>
  <c r="J12363" i="1"/>
  <c r="K12363" i="1" s="1"/>
  <c r="J12364" i="1"/>
  <c r="K12364" i="1" s="1"/>
  <c r="J12365" i="1"/>
  <c r="K12365" i="1" s="1"/>
  <c r="J12366" i="1"/>
  <c r="K12366" i="1" s="1"/>
  <c r="J12367" i="1"/>
  <c r="K12367" i="1" s="1"/>
  <c r="J12368" i="1"/>
  <c r="K12368" i="1" s="1"/>
  <c r="J12369" i="1"/>
  <c r="K12369" i="1" s="1"/>
  <c r="J12370" i="1"/>
  <c r="K12370" i="1" s="1"/>
  <c r="J12377" i="1"/>
  <c r="K12377" i="1" s="1"/>
  <c r="J12376" i="1"/>
  <c r="K12376" i="1" s="1"/>
  <c r="J12378" i="1"/>
  <c r="K12378" i="1" s="1"/>
  <c r="J12381" i="1"/>
  <c r="K12381" i="1" s="1"/>
  <c r="J12382" i="1"/>
  <c r="K12382" i="1" s="1"/>
  <c r="J12383" i="1"/>
  <c r="K12383" i="1" s="1"/>
  <c r="J12384" i="1"/>
  <c r="K12384" i="1" s="1"/>
  <c r="J12385" i="1"/>
  <c r="K12385" i="1" s="1"/>
  <c r="J12387" i="1"/>
  <c r="K12387" i="1" s="1"/>
  <c r="J12388" i="1"/>
  <c r="K12388" i="1" s="1"/>
  <c r="J12372" i="1"/>
  <c r="K12372" i="1" s="1"/>
  <c r="J12373" i="1"/>
  <c r="K12373" i="1" s="1"/>
  <c r="J12374" i="1"/>
  <c r="K12374" i="1" s="1"/>
  <c r="J12375" i="1"/>
  <c r="K12375" i="1" s="1"/>
  <c r="J12379" i="1"/>
  <c r="K12379" i="1" s="1"/>
  <c r="J12380" i="1"/>
  <c r="K12380" i="1" s="1"/>
  <c r="J12386" i="1"/>
  <c r="K12386" i="1" s="1"/>
  <c r="J12371" i="1"/>
  <c r="K12371" i="1" s="1"/>
  <c r="J12389" i="1"/>
  <c r="K12389" i="1" s="1"/>
  <c r="J12390" i="1"/>
  <c r="K12390" i="1" s="1"/>
  <c r="J12391" i="1"/>
  <c r="K12391" i="1" s="1"/>
  <c r="J12392" i="1"/>
  <c r="K12392" i="1" s="1"/>
  <c r="J12395" i="1"/>
  <c r="K12395" i="1" s="1"/>
  <c r="J12393" i="1"/>
  <c r="K12393" i="1" s="1"/>
  <c r="J12394" i="1"/>
  <c r="K12394" i="1" s="1"/>
  <c r="J12396" i="1"/>
  <c r="K12396" i="1" s="1"/>
  <c r="J12397" i="1"/>
  <c r="K12397" i="1" s="1"/>
  <c r="J12398" i="1"/>
  <c r="K12398" i="1" s="1"/>
  <c r="J12399" i="1"/>
  <c r="K12399" i="1" s="1"/>
  <c r="J12404" i="1"/>
  <c r="K12404" i="1" s="1"/>
  <c r="J12406" i="1"/>
  <c r="K12406" i="1" s="1"/>
  <c r="J12408" i="1"/>
  <c r="K12408" i="1" s="1"/>
  <c r="J12409" i="1"/>
  <c r="K12409" i="1" s="1"/>
  <c r="J12410" i="1"/>
  <c r="K12410" i="1" s="1"/>
  <c r="J12413" i="1"/>
  <c r="K12413" i="1" s="1"/>
  <c r="J12415" i="1"/>
  <c r="K12415" i="1" s="1"/>
  <c r="J12401" i="1"/>
  <c r="K12401" i="1" s="1"/>
  <c r="J12402" i="1"/>
  <c r="K12402" i="1" s="1"/>
  <c r="J12403" i="1"/>
  <c r="K12403" i="1" s="1"/>
  <c r="J12405" i="1"/>
  <c r="K12405" i="1" s="1"/>
  <c r="J12411" i="1"/>
  <c r="K12411" i="1" s="1"/>
  <c r="J12412" i="1"/>
  <c r="K12412" i="1" s="1"/>
  <c r="J12414" i="1"/>
  <c r="K12414" i="1" s="1"/>
  <c r="J12407" i="1"/>
  <c r="K12407" i="1" s="1"/>
  <c r="J12400" i="1"/>
  <c r="K12400" i="1" s="1"/>
  <c r="J12416" i="1"/>
  <c r="K12416" i="1" s="1"/>
  <c r="J12417" i="1"/>
  <c r="K12417" i="1" s="1"/>
  <c r="J12418" i="1"/>
  <c r="K12418" i="1" s="1"/>
  <c r="J12419" i="1"/>
  <c r="K12419" i="1" s="1"/>
  <c r="J3528" i="1"/>
  <c r="K3528" i="1" s="1"/>
  <c r="J3532" i="1"/>
  <c r="K3532" i="1" s="1"/>
  <c r="J3536" i="1"/>
  <c r="K3536" i="1" s="1"/>
  <c r="J3540" i="1"/>
  <c r="K3540" i="1" s="1"/>
  <c r="J3544" i="1"/>
  <c r="K3544" i="1" s="1"/>
  <c r="J3548" i="1"/>
  <c r="K3548" i="1" s="1"/>
  <c r="J3552" i="1"/>
  <c r="K3552" i="1" s="1"/>
  <c r="J3556" i="1"/>
  <c r="K3556" i="1" s="1"/>
  <c r="J3560" i="1"/>
  <c r="K3560" i="1" s="1"/>
  <c r="J3564" i="1"/>
  <c r="K3564" i="1" s="1"/>
  <c r="J3568" i="1"/>
  <c r="K3568" i="1" s="1"/>
  <c r="J3572" i="1"/>
  <c r="K3572" i="1" s="1"/>
  <c r="J3576" i="1"/>
  <c r="K3576" i="1" s="1"/>
  <c r="J3580" i="1"/>
  <c r="K3580" i="1" s="1"/>
  <c r="J3584" i="1"/>
  <c r="K3584" i="1" s="1"/>
  <c r="J3588" i="1"/>
  <c r="K3588" i="1" s="1"/>
  <c r="J3592" i="1"/>
  <c r="K3592" i="1" s="1"/>
  <c r="J3596" i="1"/>
  <c r="K3596" i="1" s="1"/>
  <c r="J3600" i="1"/>
  <c r="K3600" i="1" s="1"/>
  <c r="J3604" i="1"/>
  <c r="K3604" i="1" s="1"/>
  <c r="J3608" i="1"/>
  <c r="K3608" i="1" s="1"/>
  <c r="J9759" i="1"/>
  <c r="K9759" i="1" s="1"/>
  <c r="J9760" i="1"/>
  <c r="K9760" i="1" s="1"/>
  <c r="J9761" i="1"/>
  <c r="K9761" i="1" s="1"/>
  <c r="J9762" i="1"/>
  <c r="K9762" i="1" s="1"/>
  <c r="J9763" i="1"/>
  <c r="K9763" i="1" s="1"/>
  <c r="J9764" i="1"/>
  <c r="K9764" i="1" s="1"/>
  <c r="J9765" i="1"/>
  <c r="K9765" i="1" s="1"/>
  <c r="J9766" i="1"/>
  <c r="K9766" i="1" s="1"/>
  <c r="J9767" i="1"/>
  <c r="K9767" i="1" s="1"/>
  <c r="J9768" i="1"/>
  <c r="K9768" i="1" s="1"/>
  <c r="J9769" i="1"/>
  <c r="K9769" i="1" s="1"/>
  <c r="J9770" i="1"/>
  <c r="K9770" i="1" s="1"/>
  <c r="J9771" i="1"/>
  <c r="K9771" i="1" s="1"/>
  <c r="J9772" i="1"/>
  <c r="K9772" i="1" s="1"/>
  <c r="J9773" i="1"/>
  <c r="K9773" i="1" s="1"/>
  <c r="J9774" i="1"/>
  <c r="K9774" i="1" s="1"/>
  <c r="J9775" i="1"/>
  <c r="K9775" i="1" s="1"/>
  <c r="J9776" i="1"/>
  <c r="K9776" i="1" s="1"/>
  <c r="J9777" i="1"/>
  <c r="K9777" i="1" s="1"/>
  <c r="J9778" i="1"/>
  <c r="K9778" i="1" s="1"/>
  <c r="J9779" i="1"/>
  <c r="K9779" i="1" s="1"/>
  <c r="J9780" i="1"/>
  <c r="K9780" i="1" s="1"/>
  <c r="J13384" i="1"/>
  <c r="K13384" i="1" s="1"/>
  <c r="J13385" i="1"/>
  <c r="K13385" i="1" s="1"/>
  <c r="J13386" i="1"/>
  <c r="K13386" i="1" s="1"/>
  <c r="J13387" i="1"/>
  <c r="K13387" i="1" s="1"/>
  <c r="J13388" i="1"/>
  <c r="K13388" i="1" s="1"/>
  <c r="J13389" i="1"/>
  <c r="K13389" i="1" s="1"/>
  <c r="J13390" i="1"/>
  <c r="K13390" i="1" s="1"/>
  <c r="J13391" i="1"/>
  <c r="K13391" i="1" s="1"/>
  <c r="J13392" i="1"/>
  <c r="K13392" i="1" s="1"/>
  <c r="J13393" i="1"/>
  <c r="K13393" i="1" s="1"/>
  <c r="J13394" i="1"/>
  <c r="K13394" i="1" s="1"/>
  <c r="J13395" i="1"/>
  <c r="K13395" i="1" s="1"/>
  <c r="J13396" i="1"/>
  <c r="K13396" i="1" s="1"/>
  <c r="J13397" i="1"/>
  <c r="K13397" i="1" s="1"/>
  <c r="J13398" i="1"/>
  <c r="K13398" i="1" s="1"/>
  <c r="J13399" i="1"/>
  <c r="K13399" i="1" s="1"/>
  <c r="J13400" i="1"/>
  <c r="K13400" i="1" s="1"/>
  <c r="J13401" i="1"/>
  <c r="K13401" i="1" s="1"/>
  <c r="J13402" i="1"/>
  <c r="K13402" i="1" s="1"/>
  <c r="J13403" i="1"/>
  <c r="K13403" i="1" s="1"/>
  <c r="J10125" i="1"/>
  <c r="K10125" i="1" s="1"/>
  <c r="J10129" i="1"/>
  <c r="K10129" i="1" s="1"/>
  <c r="J10133" i="1"/>
  <c r="K10133" i="1" s="1"/>
  <c r="J10137" i="1"/>
  <c r="K10137" i="1" s="1"/>
  <c r="J10141" i="1"/>
  <c r="K10141" i="1" s="1"/>
  <c r="J10145" i="1"/>
  <c r="K10145" i="1" s="1"/>
  <c r="J10149" i="1"/>
  <c r="K10149" i="1" s="1"/>
  <c r="J10153" i="1"/>
  <c r="K10153" i="1" s="1"/>
  <c r="J10157" i="1"/>
  <c r="K10157" i="1" s="1"/>
  <c r="J10161" i="1"/>
  <c r="K10161" i="1" s="1"/>
  <c r="J10165" i="1"/>
  <c r="K10165" i="1" s="1"/>
  <c r="J10169" i="1"/>
  <c r="K10169" i="1" s="1"/>
  <c r="J10173" i="1"/>
  <c r="K10173" i="1" s="1"/>
  <c r="J10177" i="1"/>
  <c r="K10177" i="1" s="1"/>
  <c r="J10181" i="1"/>
  <c r="K10181" i="1" s="1"/>
  <c r="J10185" i="1"/>
  <c r="K10185" i="1" s="1"/>
  <c r="J10189" i="1"/>
  <c r="K10189" i="1" s="1"/>
  <c r="J10193" i="1"/>
  <c r="K10193" i="1" s="1"/>
  <c r="J10197" i="1"/>
  <c r="K10197" i="1" s="1"/>
  <c r="J10201" i="1"/>
  <c r="K10201" i="1" s="1"/>
  <c r="J10205" i="1"/>
  <c r="K10205" i="1" s="1"/>
  <c r="J10209" i="1"/>
  <c r="K10209" i="1" s="1"/>
  <c r="J10213" i="1"/>
  <c r="K10213" i="1" s="1"/>
  <c r="J10217" i="1"/>
  <c r="K10217" i="1" s="1"/>
  <c r="J10221" i="1"/>
  <c r="K10221" i="1" s="1"/>
  <c r="J10225" i="1"/>
  <c r="K10225" i="1" s="1"/>
  <c r="J10229" i="1"/>
  <c r="K10229" i="1" s="1"/>
  <c r="J10233" i="1"/>
  <c r="K10233" i="1" s="1"/>
  <c r="J10237" i="1"/>
  <c r="K10237" i="1" s="1"/>
  <c r="J10241" i="1"/>
  <c r="K10241" i="1" s="1"/>
  <c r="J10245" i="1"/>
  <c r="K10245" i="1" s="1"/>
  <c r="J10249" i="1"/>
  <c r="K10249" i="1" s="1"/>
  <c r="J10253" i="1"/>
  <c r="K10253" i="1" s="1"/>
  <c r="J10257" i="1"/>
  <c r="K10257" i="1" s="1"/>
  <c r="J10261" i="1"/>
  <c r="K10261" i="1" s="1"/>
  <c r="J10265" i="1"/>
  <c r="K10265" i="1" s="1"/>
  <c r="J10269" i="1"/>
  <c r="K10269" i="1" s="1"/>
  <c r="J10273" i="1"/>
  <c r="K10273" i="1" s="1"/>
  <c r="J10277" i="1"/>
  <c r="K10277" i="1" s="1"/>
  <c r="J10281" i="1"/>
  <c r="K10281" i="1" s="1"/>
  <c r="J10285" i="1"/>
  <c r="K10285" i="1" s="1"/>
  <c r="J10289" i="1"/>
  <c r="K10289" i="1" s="1"/>
  <c r="J10293" i="1"/>
  <c r="K10293" i="1" s="1"/>
  <c r="J10297" i="1"/>
  <c r="K10297" i="1" s="1"/>
  <c r="J10301" i="1"/>
  <c r="K10301" i="1" s="1"/>
  <c r="J10305" i="1"/>
  <c r="K10305" i="1" s="1"/>
  <c r="J10309" i="1"/>
  <c r="K10309" i="1" s="1"/>
  <c r="J10313" i="1"/>
  <c r="K10313" i="1" s="1"/>
  <c r="J10317" i="1"/>
  <c r="K10317" i="1" s="1"/>
  <c r="J10321" i="1"/>
  <c r="K10321" i="1" s="1"/>
  <c r="J10325" i="1"/>
  <c r="K10325" i="1" s="1"/>
  <c r="J10329" i="1"/>
  <c r="K10329" i="1" s="1"/>
  <c r="J10333" i="1"/>
  <c r="K10333" i="1" s="1"/>
  <c r="J10337" i="1"/>
  <c r="K10337" i="1" s="1"/>
  <c r="J10341" i="1"/>
  <c r="K10341" i="1" s="1"/>
  <c r="J10345" i="1"/>
  <c r="K10345" i="1" s="1"/>
  <c r="J10349" i="1"/>
  <c r="K10349" i="1" s="1"/>
  <c r="J10353" i="1"/>
  <c r="K10353" i="1" s="1"/>
  <c r="J10357" i="1"/>
  <c r="K10357" i="1" s="1"/>
  <c r="J10361" i="1"/>
  <c r="K10361" i="1" s="1"/>
  <c r="J10365" i="1"/>
  <c r="K10365" i="1" s="1"/>
  <c r="J10369" i="1"/>
  <c r="K10369" i="1" s="1"/>
  <c r="J10373" i="1"/>
  <c r="K10373" i="1" s="1"/>
  <c r="J10377" i="1"/>
  <c r="K10377" i="1" s="1"/>
  <c r="J10381" i="1"/>
  <c r="K10381" i="1" s="1"/>
  <c r="J10385" i="1"/>
  <c r="K10385" i="1" s="1"/>
  <c r="J10389" i="1"/>
  <c r="K10389" i="1" s="1"/>
  <c r="J10393" i="1"/>
  <c r="K10393" i="1" s="1"/>
  <c r="J10397" i="1"/>
  <c r="K10397" i="1" s="1"/>
  <c r="J10401" i="1"/>
  <c r="K10401" i="1" s="1"/>
  <c r="J10405" i="1"/>
  <c r="K10405" i="1" s="1"/>
  <c r="J10409" i="1"/>
  <c r="K10409" i="1" s="1"/>
  <c r="J10413" i="1"/>
  <c r="K10413" i="1" s="1"/>
  <c r="J10417" i="1"/>
  <c r="K10417" i="1" s="1"/>
  <c r="J10667" i="1"/>
  <c r="K10667" i="1" s="1"/>
  <c r="J10668" i="1"/>
  <c r="K10668" i="1" s="1"/>
  <c r="J10669" i="1"/>
  <c r="K10669" i="1" s="1"/>
  <c r="J10670" i="1"/>
  <c r="K10670" i="1" s="1"/>
  <c r="J10671" i="1"/>
  <c r="K10671" i="1" s="1"/>
  <c r="J10672" i="1"/>
  <c r="K10672" i="1" s="1"/>
  <c r="J10673" i="1"/>
  <c r="K10673" i="1" s="1"/>
  <c r="J10674" i="1"/>
  <c r="K10674" i="1" s="1"/>
  <c r="J10675" i="1"/>
  <c r="K10675" i="1" s="1"/>
  <c r="J10676" i="1"/>
  <c r="K10676" i="1" s="1"/>
  <c r="J10677" i="1"/>
  <c r="K10677" i="1" s="1"/>
  <c r="J10678" i="1"/>
  <c r="K10678" i="1" s="1"/>
  <c r="J10679" i="1"/>
  <c r="K10679" i="1" s="1"/>
  <c r="J10680" i="1"/>
  <c r="K10680" i="1" s="1"/>
  <c r="J10681" i="1"/>
  <c r="K10681" i="1" s="1"/>
  <c r="J10682" i="1"/>
  <c r="K10682" i="1" s="1"/>
  <c r="J10683" i="1"/>
  <c r="K10683" i="1" s="1"/>
  <c r="J10684" i="1"/>
  <c r="K10684" i="1" s="1"/>
  <c r="J10685" i="1"/>
  <c r="K10685" i="1" s="1"/>
  <c r="J10686" i="1"/>
  <c r="K10686" i="1" s="1"/>
  <c r="J10687" i="1"/>
  <c r="K10687" i="1" s="1"/>
  <c r="J10688" i="1"/>
  <c r="K10688" i="1" s="1"/>
  <c r="J10689" i="1"/>
  <c r="K10689" i="1" s="1"/>
  <c r="J10690" i="1"/>
  <c r="K10690" i="1" s="1"/>
  <c r="J10691" i="1"/>
  <c r="K10691" i="1" s="1"/>
  <c r="J10692" i="1"/>
  <c r="K10692" i="1" s="1"/>
  <c r="J10693" i="1"/>
  <c r="K10693" i="1" s="1"/>
  <c r="J10694" i="1"/>
  <c r="K10694" i="1" s="1"/>
  <c r="J10695" i="1"/>
  <c r="K10695" i="1" s="1"/>
  <c r="J10696" i="1"/>
  <c r="K10696" i="1" s="1"/>
  <c r="J10697" i="1"/>
  <c r="K10697" i="1" s="1"/>
  <c r="J10698" i="1"/>
  <c r="K10698" i="1" s="1"/>
  <c r="J10699" i="1"/>
  <c r="K10699" i="1" s="1"/>
  <c r="J10700" i="1"/>
  <c r="K10700" i="1" s="1"/>
  <c r="J10701" i="1"/>
  <c r="K10701" i="1" s="1"/>
  <c r="J10702" i="1"/>
  <c r="K10702" i="1" s="1"/>
  <c r="J11054" i="1"/>
  <c r="K11054" i="1" s="1"/>
  <c r="J11057" i="1"/>
  <c r="K11057" i="1" s="1"/>
  <c r="J11058" i="1"/>
  <c r="K11058" i="1" s="1"/>
  <c r="J11059" i="1"/>
  <c r="K11059" i="1" s="1"/>
  <c r="J11060" i="1"/>
  <c r="K11060" i="1" s="1"/>
  <c r="J11061" i="1"/>
  <c r="K11061" i="1" s="1"/>
  <c r="J11062" i="1"/>
  <c r="K11062" i="1" s="1"/>
  <c r="J11063" i="1"/>
  <c r="K11063" i="1" s="1"/>
  <c r="J11064" i="1"/>
  <c r="K11064" i="1" s="1"/>
  <c r="J11055" i="1"/>
  <c r="K11055" i="1" s="1"/>
  <c r="J11056" i="1"/>
  <c r="K11056" i="1" s="1"/>
  <c r="J11070" i="1"/>
  <c r="K11070" i="1" s="1"/>
  <c r="J11071" i="1"/>
  <c r="K11071" i="1" s="1"/>
  <c r="J11072" i="1"/>
  <c r="K11072" i="1" s="1"/>
  <c r="J11073" i="1"/>
  <c r="K11073" i="1" s="1"/>
  <c r="J11074" i="1"/>
  <c r="K11074" i="1" s="1"/>
  <c r="J11075" i="1"/>
  <c r="K11075" i="1" s="1"/>
  <c r="J11076" i="1"/>
  <c r="K11076" i="1" s="1"/>
  <c r="J11066" i="1"/>
  <c r="K11066" i="1" s="1"/>
  <c r="J11067" i="1"/>
  <c r="K11067" i="1" s="1"/>
  <c r="J11068" i="1"/>
  <c r="K11068" i="1" s="1"/>
  <c r="J11069" i="1"/>
  <c r="K11069" i="1" s="1"/>
  <c r="J11077" i="1"/>
  <c r="K11077" i="1" s="1"/>
  <c r="J11081" i="1"/>
  <c r="K11081" i="1" s="1"/>
  <c r="J11082" i="1"/>
  <c r="K11082" i="1" s="1"/>
  <c r="J11083" i="1"/>
  <c r="K11083" i="1" s="1"/>
  <c r="J11084" i="1"/>
  <c r="K11084" i="1" s="1"/>
  <c r="J11085" i="1"/>
  <c r="K11085" i="1" s="1"/>
  <c r="J11078" i="1"/>
  <c r="K11078" i="1" s="1"/>
  <c r="J11079" i="1"/>
  <c r="K11079" i="1" s="1"/>
  <c r="J11080" i="1"/>
  <c r="K11080" i="1" s="1"/>
  <c r="J11091" i="1"/>
  <c r="K11091" i="1" s="1"/>
  <c r="J11092" i="1"/>
  <c r="K11092" i="1" s="1"/>
  <c r="J11093" i="1"/>
  <c r="K11093" i="1" s="1"/>
  <c r="J11086" i="1"/>
  <c r="K11086" i="1" s="1"/>
  <c r="J11087" i="1"/>
  <c r="K11087" i="1" s="1"/>
  <c r="J11088" i="1"/>
  <c r="K11088" i="1" s="1"/>
  <c r="J11089" i="1"/>
  <c r="K11089" i="1" s="1"/>
  <c r="J11090" i="1"/>
  <c r="K11090" i="1" s="1"/>
  <c r="J11096" i="1"/>
  <c r="K11096" i="1" s="1"/>
  <c r="J11094" i="1"/>
  <c r="K11094" i="1" s="1"/>
  <c r="J11095" i="1"/>
  <c r="K11095" i="1" s="1"/>
  <c r="J11065" i="1"/>
  <c r="K11065" i="1" s="1"/>
  <c r="J11097" i="1"/>
  <c r="K11097" i="1" s="1"/>
  <c r="J11098" i="1"/>
  <c r="K11098" i="1" s="1"/>
  <c r="J11101" i="1"/>
  <c r="K11101" i="1" s="1"/>
  <c r="J11099" i="1"/>
  <c r="K11099" i="1" s="1"/>
  <c r="J11100" i="1"/>
  <c r="K11100" i="1" s="1"/>
  <c r="J11102" i="1"/>
  <c r="K11102" i="1" s="1"/>
  <c r="J11103" i="1"/>
  <c r="K11103" i="1" s="1"/>
  <c r="J11104" i="1"/>
  <c r="K11104" i="1" s="1"/>
  <c r="J11105" i="1"/>
  <c r="K11105" i="1" s="1"/>
  <c r="J11106" i="1"/>
  <c r="K11106" i="1" s="1"/>
  <c r="J11107" i="1"/>
  <c r="K11107" i="1" s="1"/>
  <c r="J11108" i="1"/>
  <c r="K11108" i="1" s="1"/>
  <c r="J11109" i="1"/>
  <c r="K11109" i="1" s="1"/>
  <c r="J11111" i="1"/>
  <c r="K11111" i="1" s="1"/>
  <c r="J11112" i="1"/>
  <c r="K11112" i="1" s="1"/>
  <c r="J11113" i="1"/>
  <c r="K11113" i="1" s="1"/>
  <c r="J11114" i="1"/>
  <c r="K11114" i="1" s="1"/>
  <c r="J11115" i="1"/>
  <c r="K11115" i="1" s="1"/>
  <c r="J11116" i="1"/>
  <c r="K11116" i="1" s="1"/>
  <c r="J11117" i="1"/>
  <c r="K11117" i="1" s="1"/>
  <c r="J11118" i="1"/>
  <c r="K11118" i="1" s="1"/>
  <c r="J11119" i="1"/>
  <c r="K11119" i="1" s="1"/>
  <c r="J11120" i="1"/>
  <c r="K11120" i="1" s="1"/>
  <c r="J11121" i="1"/>
  <c r="K11121" i="1" s="1"/>
  <c r="J11122" i="1"/>
  <c r="K11122" i="1" s="1"/>
  <c r="J11123" i="1"/>
  <c r="K11123" i="1" s="1"/>
  <c r="J11124" i="1"/>
  <c r="K11124" i="1" s="1"/>
  <c r="J11125" i="1"/>
  <c r="K11125" i="1" s="1"/>
  <c r="J11126" i="1"/>
  <c r="K11126" i="1" s="1"/>
  <c r="J11127" i="1"/>
  <c r="K11127" i="1" s="1"/>
  <c r="J11128" i="1"/>
  <c r="K11128" i="1" s="1"/>
  <c r="J11129" i="1"/>
  <c r="K11129" i="1" s="1"/>
  <c r="J11130" i="1"/>
  <c r="K11130" i="1" s="1"/>
  <c r="J11131" i="1"/>
  <c r="K11131" i="1" s="1"/>
  <c r="J11132" i="1"/>
  <c r="K11132" i="1" s="1"/>
  <c r="J11133" i="1"/>
  <c r="K11133" i="1" s="1"/>
  <c r="J11136" i="1"/>
  <c r="K11136" i="1" s="1"/>
  <c r="J11134" i="1"/>
  <c r="K11134" i="1" s="1"/>
  <c r="J11135" i="1"/>
  <c r="K11135" i="1" s="1"/>
  <c r="J11137" i="1"/>
  <c r="K11137" i="1" s="1"/>
  <c r="J11138" i="1"/>
  <c r="K11138" i="1" s="1"/>
  <c r="J11139" i="1"/>
  <c r="K11139" i="1" s="1"/>
  <c r="J11140" i="1"/>
  <c r="K11140" i="1" s="1"/>
  <c r="J11141" i="1"/>
  <c r="K11141" i="1" s="1"/>
  <c r="J11142" i="1"/>
  <c r="K11142" i="1" s="1"/>
  <c r="J11143" i="1"/>
  <c r="K11143" i="1" s="1"/>
  <c r="J11144" i="1"/>
  <c r="K11144" i="1" s="1"/>
  <c r="J11145" i="1"/>
  <c r="K11145" i="1" s="1"/>
  <c r="J11146" i="1"/>
  <c r="K11146" i="1" s="1"/>
  <c r="J11147" i="1"/>
  <c r="K11147" i="1" s="1"/>
  <c r="J11148" i="1"/>
  <c r="K11148" i="1" s="1"/>
  <c r="J11149" i="1"/>
  <c r="K11149" i="1" s="1"/>
  <c r="J11150" i="1"/>
  <c r="K11150" i="1" s="1"/>
  <c r="J11151" i="1"/>
  <c r="K11151" i="1" s="1"/>
  <c r="J11152" i="1"/>
  <c r="K11152" i="1" s="1"/>
  <c r="J11153" i="1"/>
  <c r="K11153" i="1" s="1"/>
  <c r="J11154" i="1"/>
  <c r="K11154" i="1" s="1"/>
  <c r="J11155" i="1"/>
  <c r="K11155" i="1" s="1"/>
  <c r="J11156" i="1"/>
  <c r="K11156" i="1" s="1"/>
  <c r="J11157" i="1"/>
  <c r="K11157" i="1" s="1"/>
  <c r="J11158" i="1"/>
  <c r="K11158" i="1" s="1"/>
  <c r="J11159" i="1"/>
  <c r="K11159" i="1" s="1"/>
  <c r="J11160" i="1"/>
  <c r="K11160" i="1" s="1"/>
  <c r="J11161" i="1"/>
  <c r="K11161" i="1" s="1"/>
  <c r="J11162" i="1"/>
  <c r="K11162" i="1" s="1"/>
  <c r="J11163" i="1"/>
  <c r="K11163" i="1" s="1"/>
  <c r="J11164" i="1"/>
  <c r="K11164" i="1" s="1"/>
  <c r="J11165" i="1"/>
  <c r="K11165" i="1" s="1"/>
  <c r="J11166" i="1"/>
  <c r="K11166" i="1" s="1"/>
  <c r="J11167" i="1"/>
  <c r="K11167" i="1" s="1"/>
  <c r="J11168" i="1"/>
  <c r="K11168" i="1" s="1"/>
  <c r="J11169" i="1"/>
  <c r="K11169" i="1" s="1"/>
  <c r="J11170" i="1"/>
  <c r="K11170" i="1" s="1"/>
  <c r="J11171" i="1"/>
  <c r="K11171" i="1" s="1"/>
  <c r="J11172" i="1"/>
  <c r="K11172" i="1" s="1"/>
  <c r="J11173" i="1"/>
  <c r="K11173" i="1" s="1"/>
  <c r="J11174" i="1"/>
  <c r="K11174" i="1" s="1"/>
  <c r="J11175" i="1"/>
  <c r="K11175" i="1" s="1"/>
  <c r="J11176" i="1"/>
  <c r="K11176" i="1" s="1"/>
  <c r="J11177" i="1"/>
  <c r="K11177" i="1" s="1"/>
  <c r="J11178" i="1"/>
  <c r="K11178" i="1" s="1"/>
  <c r="J11110" i="1"/>
  <c r="K11110" i="1" s="1"/>
  <c r="J11205" i="1"/>
  <c r="K11205" i="1" s="1"/>
  <c r="J11206" i="1"/>
  <c r="K11206" i="1" s="1"/>
  <c r="J11207" i="1"/>
  <c r="K11207" i="1" s="1"/>
  <c r="J11208" i="1"/>
  <c r="K11208" i="1" s="1"/>
  <c r="J11209" i="1"/>
  <c r="K11209" i="1" s="1"/>
  <c r="J11210" i="1"/>
  <c r="K11210" i="1" s="1"/>
  <c r="J11211" i="1"/>
  <c r="K11211" i="1" s="1"/>
  <c r="J11212" i="1"/>
  <c r="K11212" i="1" s="1"/>
  <c r="J11213" i="1"/>
  <c r="K11213" i="1" s="1"/>
  <c r="J11214" i="1"/>
  <c r="K11214" i="1" s="1"/>
  <c r="J11215" i="1"/>
  <c r="K11215" i="1" s="1"/>
  <c r="J11216" i="1"/>
  <c r="K11216" i="1" s="1"/>
  <c r="J11217" i="1"/>
  <c r="K11217" i="1" s="1"/>
  <c r="J11227" i="1"/>
  <c r="K11227" i="1" s="1"/>
  <c r="J11228" i="1"/>
  <c r="K11228" i="1" s="1"/>
  <c r="J11229" i="1"/>
  <c r="K11229" i="1" s="1"/>
  <c r="J11230" i="1"/>
  <c r="K11230" i="1" s="1"/>
  <c r="J11231" i="1"/>
  <c r="K11231" i="1" s="1"/>
  <c r="J11232" i="1"/>
  <c r="K11232" i="1" s="1"/>
  <c r="J11233" i="1"/>
  <c r="K11233" i="1" s="1"/>
  <c r="J11234" i="1"/>
  <c r="K11234" i="1" s="1"/>
  <c r="J11237" i="1"/>
  <c r="K11237" i="1" s="1"/>
  <c r="J11238" i="1"/>
  <c r="K11238" i="1" s="1"/>
  <c r="J11239" i="1"/>
  <c r="K11239" i="1" s="1"/>
  <c r="J11240" i="1"/>
  <c r="K11240" i="1" s="1"/>
  <c r="J11248" i="1"/>
  <c r="K11248" i="1" s="1"/>
  <c r="J11249" i="1"/>
  <c r="K11249" i="1" s="1"/>
  <c r="J11250" i="1"/>
  <c r="K11250" i="1" s="1"/>
  <c r="J11251" i="1"/>
  <c r="K11251" i="1" s="1"/>
  <c r="J11252" i="1"/>
  <c r="K11252" i="1" s="1"/>
  <c r="J11253" i="1"/>
  <c r="K11253" i="1" s="1"/>
  <c r="J11255" i="1"/>
  <c r="K11255" i="1" s="1"/>
  <c r="J11256" i="1"/>
  <c r="K11256" i="1" s="1"/>
  <c r="J11257" i="1"/>
  <c r="K11257" i="1" s="1"/>
  <c r="J11258" i="1"/>
  <c r="K11258" i="1" s="1"/>
  <c r="J11259" i="1"/>
  <c r="K11259" i="1" s="1"/>
  <c r="J11260" i="1"/>
  <c r="K11260" i="1" s="1"/>
  <c r="J11261" i="1"/>
  <c r="K11261" i="1" s="1"/>
  <c r="J11262" i="1"/>
  <c r="K11262" i="1" s="1"/>
  <c r="J11263" i="1"/>
  <c r="K11263" i="1" s="1"/>
  <c r="J11264" i="1"/>
  <c r="K11264" i="1" s="1"/>
  <c r="J11265" i="1"/>
  <c r="K11265" i="1" s="1"/>
  <c r="J11266" i="1"/>
  <c r="K11266" i="1" s="1"/>
  <c r="J11267" i="1"/>
  <c r="K11267" i="1" s="1"/>
  <c r="J11268" i="1"/>
  <c r="K11268" i="1" s="1"/>
  <c r="J11269" i="1"/>
  <c r="K11269" i="1" s="1"/>
  <c r="J11270" i="1"/>
  <c r="K11270" i="1" s="1"/>
  <c r="J11271" i="1"/>
  <c r="K11271" i="1" s="1"/>
  <c r="J11272" i="1"/>
  <c r="K11272" i="1" s="1"/>
  <c r="J11273" i="1"/>
  <c r="K11273" i="1" s="1"/>
  <c r="J11274" i="1"/>
  <c r="K11274" i="1" s="1"/>
  <c r="J11275" i="1"/>
  <c r="K11275" i="1" s="1"/>
  <c r="J11183" i="1"/>
  <c r="K11183" i="1" s="1"/>
  <c r="J11276" i="1"/>
  <c r="K11276" i="1" s="1"/>
  <c r="J11277" i="1"/>
  <c r="K11277" i="1" s="1"/>
  <c r="J11279" i="1"/>
  <c r="K11279" i="1" s="1"/>
  <c r="J11280" i="1"/>
  <c r="K11280" i="1" s="1"/>
  <c r="J11281" i="1"/>
  <c r="K11281" i="1" s="1"/>
  <c r="J11282" i="1"/>
  <c r="K11282" i="1" s="1"/>
  <c r="J11283" i="1"/>
  <c r="K11283" i="1" s="1"/>
  <c r="J11284" i="1"/>
  <c r="K11284" i="1" s="1"/>
  <c r="J11285" i="1"/>
  <c r="K11285" i="1" s="1"/>
  <c r="J11286" i="1"/>
  <c r="K11286" i="1" s="1"/>
  <c r="J11287" i="1"/>
  <c r="K11287" i="1" s="1"/>
  <c r="J11288" i="1"/>
  <c r="K11288" i="1" s="1"/>
  <c r="J11289" i="1"/>
  <c r="K11289" i="1" s="1"/>
  <c r="J11290" i="1"/>
  <c r="K11290" i="1" s="1"/>
  <c r="J11278" i="1"/>
  <c r="K11278" i="1" s="1"/>
  <c r="J11291" i="1"/>
  <c r="K11291" i="1" s="1"/>
  <c r="J11295" i="1"/>
  <c r="K11295" i="1" s="1"/>
  <c r="J11296" i="1"/>
  <c r="K11296" i="1" s="1"/>
  <c r="J11297" i="1"/>
  <c r="K11297" i="1" s="1"/>
  <c r="J11298" i="1"/>
  <c r="K11298" i="1" s="1"/>
  <c r="J11299" i="1"/>
  <c r="K11299" i="1" s="1"/>
  <c r="J11300" i="1"/>
  <c r="K11300" i="1" s="1"/>
  <c r="J11301" i="1"/>
  <c r="K11301" i="1" s="1"/>
  <c r="J11302" i="1"/>
  <c r="K11302" i="1" s="1"/>
  <c r="J11303" i="1"/>
  <c r="K11303" i="1" s="1"/>
  <c r="J11292" i="1"/>
  <c r="K11292" i="1" s="1"/>
  <c r="J11293" i="1"/>
  <c r="K11293" i="1" s="1"/>
  <c r="J11294" i="1"/>
  <c r="K11294" i="1" s="1"/>
  <c r="J11304" i="1"/>
  <c r="K11304" i="1" s="1"/>
  <c r="J11305" i="1"/>
  <c r="K11305" i="1" s="1"/>
  <c r="J11306" i="1"/>
  <c r="K11306" i="1" s="1"/>
  <c r="J11307" i="1"/>
  <c r="K11307" i="1" s="1"/>
  <c r="J11308" i="1"/>
  <c r="K11308" i="1" s="1"/>
  <c r="J11309" i="1"/>
  <c r="K11309" i="1" s="1"/>
  <c r="J11179" i="1"/>
  <c r="K11179" i="1" s="1"/>
  <c r="J11180" i="1"/>
  <c r="K11180" i="1" s="1"/>
  <c r="J11181" i="1"/>
  <c r="K11181" i="1" s="1"/>
  <c r="J11182" i="1"/>
  <c r="K11182" i="1" s="1"/>
  <c r="J11310" i="1"/>
  <c r="K11310" i="1" s="1"/>
  <c r="J11311" i="1"/>
  <c r="K11311" i="1" s="1"/>
  <c r="J11312" i="1"/>
  <c r="K11312" i="1" s="1"/>
  <c r="J11313" i="1"/>
  <c r="K11313" i="1" s="1"/>
  <c r="J11314" i="1"/>
  <c r="K11314" i="1" s="1"/>
  <c r="J11315" i="1"/>
  <c r="K11315" i="1" s="1"/>
  <c r="J11316" i="1"/>
  <c r="K11316" i="1" s="1"/>
  <c r="J11317" i="1"/>
  <c r="K11317" i="1" s="1"/>
  <c r="J11318" i="1"/>
  <c r="K11318" i="1" s="1"/>
  <c r="J11319" i="1"/>
  <c r="K11319" i="1" s="1"/>
  <c r="J11320" i="1"/>
  <c r="K11320" i="1" s="1"/>
  <c r="J11321" i="1"/>
  <c r="K11321" i="1" s="1"/>
  <c r="J11322" i="1"/>
  <c r="K11322" i="1" s="1"/>
  <c r="J11323" i="1"/>
  <c r="K11323" i="1" s="1"/>
  <c r="J11324" i="1"/>
  <c r="K11324" i="1" s="1"/>
  <c r="J11326" i="1"/>
  <c r="K11326" i="1" s="1"/>
  <c r="J11327" i="1"/>
  <c r="K11327" i="1" s="1"/>
  <c r="J11325" i="1"/>
  <c r="K11325" i="1" s="1"/>
  <c r="J11329" i="1"/>
  <c r="K11329" i="1" s="1"/>
  <c r="J11330" i="1"/>
  <c r="K11330" i="1" s="1"/>
  <c r="J11331" i="1"/>
  <c r="K11331" i="1" s="1"/>
  <c r="J11332" i="1"/>
  <c r="K11332" i="1" s="1"/>
  <c r="J11333" i="1"/>
  <c r="K11333" i="1" s="1"/>
  <c r="J11334" i="1"/>
  <c r="K11334" i="1" s="1"/>
  <c r="J11335" i="1"/>
  <c r="K11335" i="1" s="1"/>
  <c r="J11336" i="1"/>
  <c r="K11336" i="1" s="1"/>
  <c r="J11337" i="1"/>
  <c r="K11337" i="1" s="1"/>
  <c r="J11338" i="1"/>
  <c r="K11338" i="1" s="1"/>
  <c r="J11339" i="1"/>
  <c r="K11339" i="1" s="1"/>
  <c r="J11340" i="1"/>
  <c r="K11340" i="1" s="1"/>
  <c r="J11341" i="1"/>
  <c r="K11341" i="1" s="1"/>
  <c r="J11342" i="1"/>
  <c r="K11342" i="1" s="1"/>
  <c r="J11343" i="1"/>
  <c r="K11343" i="1" s="1"/>
  <c r="J11344" i="1"/>
  <c r="K11344" i="1" s="1"/>
  <c r="J11345" i="1"/>
  <c r="K11345" i="1" s="1"/>
  <c r="J11347" i="1"/>
  <c r="K11347" i="1" s="1"/>
  <c r="J11346" i="1"/>
  <c r="K11346" i="1" s="1"/>
  <c r="J11348" i="1"/>
  <c r="K11348" i="1" s="1"/>
  <c r="J11349" i="1"/>
  <c r="K11349" i="1" s="1"/>
  <c r="J11350" i="1"/>
  <c r="K11350" i="1" s="1"/>
  <c r="J11351" i="1"/>
  <c r="K11351" i="1" s="1"/>
  <c r="J11352" i="1"/>
  <c r="K11352" i="1" s="1"/>
  <c r="J11353" i="1"/>
  <c r="K11353" i="1" s="1"/>
  <c r="J11354" i="1"/>
  <c r="K11354" i="1" s="1"/>
  <c r="J11355" i="1"/>
  <c r="K11355" i="1" s="1"/>
  <c r="J11356" i="1"/>
  <c r="K11356" i="1" s="1"/>
  <c r="J11357" i="1"/>
  <c r="K11357" i="1" s="1"/>
  <c r="J11328" i="1"/>
  <c r="K11328" i="1" s="1"/>
  <c r="J11358" i="1"/>
  <c r="K11358" i="1" s="1"/>
  <c r="J11359" i="1"/>
  <c r="K11359" i="1" s="1"/>
  <c r="J11360" i="1"/>
  <c r="K11360" i="1" s="1"/>
  <c r="J11361" i="1"/>
  <c r="K11361" i="1" s="1"/>
  <c r="J11362" i="1"/>
  <c r="K11362" i="1" s="1"/>
  <c r="J11363" i="1"/>
  <c r="K11363" i="1" s="1"/>
  <c r="J11364" i="1"/>
  <c r="K11364" i="1" s="1"/>
  <c r="J11365" i="1"/>
  <c r="K11365" i="1" s="1"/>
  <c r="J11366" i="1"/>
  <c r="K11366" i="1" s="1"/>
  <c r="J11367" i="1"/>
  <c r="K11367" i="1" s="1"/>
  <c r="J11368" i="1"/>
  <c r="K11368" i="1" s="1"/>
  <c r="J11369" i="1"/>
  <c r="K11369" i="1" s="1"/>
  <c r="J11370" i="1"/>
  <c r="K11370" i="1" s="1"/>
  <c r="J11371" i="1"/>
  <c r="K11371" i="1" s="1"/>
  <c r="J11372" i="1"/>
  <c r="K11372" i="1" s="1"/>
  <c r="J11439" i="1"/>
  <c r="K11439" i="1" s="1"/>
  <c r="J11440" i="1"/>
  <c r="K11440" i="1" s="1"/>
  <c r="J11441" i="1"/>
  <c r="K11441" i="1" s="1"/>
  <c r="J11442" i="1"/>
  <c r="K11442" i="1" s="1"/>
  <c r="J11443" i="1"/>
  <c r="K11443" i="1" s="1"/>
  <c r="J11444" i="1"/>
  <c r="K11444" i="1" s="1"/>
  <c r="J11445" i="1"/>
  <c r="K11445" i="1" s="1"/>
  <c r="J11446" i="1"/>
  <c r="K11446" i="1" s="1"/>
  <c r="J11447" i="1"/>
  <c r="K11447" i="1" s="1"/>
  <c r="J11448" i="1"/>
  <c r="K11448" i="1" s="1"/>
  <c r="J11449" i="1"/>
  <c r="K11449" i="1" s="1"/>
  <c r="J11450" i="1"/>
  <c r="K11450" i="1" s="1"/>
  <c r="J11451" i="1"/>
  <c r="K11451" i="1" s="1"/>
  <c r="J11452" i="1"/>
  <c r="K11452" i="1" s="1"/>
  <c r="J11453" i="1"/>
  <c r="K11453" i="1" s="1"/>
  <c r="J11454" i="1"/>
  <c r="K11454" i="1" s="1"/>
  <c r="J11455" i="1"/>
  <c r="K11455" i="1" s="1"/>
  <c r="J11456" i="1"/>
  <c r="K11456" i="1" s="1"/>
  <c r="J11457" i="1"/>
  <c r="K11457" i="1" s="1"/>
  <c r="J11458" i="1"/>
  <c r="K11458" i="1" s="1"/>
  <c r="J11459" i="1"/>
  <c r="K11459" i="1" s="1"/>
  <c r="J11460" i="1"/>
  <c r="K11460" i="1" s="1"/>
  <c r="J11461" i="1"/>
  <c r="K11461" i="1" s="1"/>
  <c r="J11462" i="1"/>
  <c r="K11462" i="1" s="1"/>
  <c r="J11463" i="1"/>
  <c r="K11463" i="1" s="1"/>
  <c r="J11464" i="1"/>
  <c r="K11464" i="1" s="1"/>
  <c r="J11465" i="1"/>
  <c r="K11465" i="1" s="1"/>
  <c r="J11466" i="1"/>
  <c r="K11466" i="1" s="1"/>
  <c r="J11467" i="1"/>
  <c r="K11467" i="1" s="1"/>
  <c r="J11468" i="1"/>
  <c r="K11468" i="1" s="1"/>
  <c r="J11469" i="1"/>
  <c r="K11469" i="1" s="1"/>
  <c r="J11470" i="1"/>
  <c r="K11470" i="1" s="1"/>
  <c r="J11471" i="1"/>
  <c r="K11471" i="1" s="1"/>
  <c r="J11472" i="1"/>
  <c r="K11472" i="1" s="1"/>
  <c r="J11473" i="1"/>
  <c r="K11473" i="1" s="1"/>
  <c r="J11474" i="1"/>
  <c r="K11474" i="1" s="1"/>
  <c r="J11475" i="1"/>
  <c r="K11475" i="1" s="1"/>
  <c r="J11476" i="1"/>
  <c r="K11476" i="1" s="1"/>
  <c r="J11477" i="1"/>
  <c r="K11477" i="1" s="1"/>
  <c r="J11478" i="1"/>
  <c r="K11478" i="1" s="1"/>
  <c r="J11479" i="1"/>
  <c r="K11479" i="1" s="1"/>
  <c r="J11480" i="1"/>
  <c r="K11480" i="1" s="1"/>
  <c r="J11481" i="1"/>
  <c r="K11481" i="1" s="1"/>
  <c r="J11482" i="1"/>
  <c r="K11482" i="1" s="1"/>
  <c r="J11483" i="1"/>
  <c r="K11483" i="1" s="1"/>
  <c r="J11484" i="1"/>
  <c r="K11484" i="1" s="1"/>
  <c r="J11485" i="1"/>
  <c r="K11485" i="1" s="1"/>
  <c r="J11486" i="1"/>
  <c r="K11486" i="1" s="1"/>
  <c r="J11487" i="1"/>
  <c r="K11487" i="1" s="1"/>
  <c r="J11488" i="1"/>
  <c r="K11488" i="1" s="1"/>
  <c r="J11489" i="1"/>
  <c r="K11489" i="1" s="1"/>
  <c r="J11490" i="1"/>
  <c r="K11490" i="1" s="1"/>
  <c r="J11491" i="1"/>
  <c r="K11491" i="1" s="1"/>
  <c r="J11497" i="1"/>
  <c r="K11497" i="1" s="1"/>
  <c r="J11498" i="1"/>
  <c r="K11498" i="1" s="1"/>
  <c r="J11499" i="1"/>
  <c r="K11499" i="1" s="1"/>
  <c r="J11500" i="1"/>
  <c r="K11500" i="1" s="1"/>
  <c r="J11501" i="1"/>
  <c r="K11501" i="1" s="1"/>
  <c r="J11502" i="1"/>
  <c r="K11502" i="1" s="1"/>
  <c r="J11492" i="1"/>
  <c r="K11492" i="1" s="1"/>
  <c r="J11493" i="1"/>
  <c r="K11493" i="1" s="1"/>
  <c r="J11494" i="1"/>
  <c r="K11494" i="1" s="1"/>
  <c r="J11495" i="1"/>
  <c r="K11495" i="1" s="1"/>
  <c r="J11496" i="1"/>
  <c r="K11496" i="1" s="1"/>
  <c r="J11503" i="1"/>
  <c r="K11503" i="1" s="1"/>
  <c r="J11504" i="1"/>
  <c r="K11504" i="1" s="1"/>
  <c r="J11505" i="1"/>
  <c r="K11505" i="1" s="1"/>
  <c r="J11506" i="1"/>
  <c r="K11506" i="1" s="1"/>
  <c r="J11507" i="1"/>
  <c r="K11507" i="1" s="1"/>
  <c r="J11508" i="1"/>
  <c r="K11508" i="1" s="1"/>
  <c r="J11509" i="1"/>
  <c r="K11509" i="1" s="1"/>
  <c r="J11510" i="1"/>
  <c r="K11510" i="1" s="1"/>
  <c r="J11511" i="1"/>
  <c r="K11511" i="1" s="1"/>
  <c r="J11512" i="1"/>
  <c r="K11512" i="1" s="1"/>
  <c r="J11513" i="1"/>
  <c r="K11513" i="1" s="1"/>
  <c r="J11514" i="1"/>
  <c r="K11514" i="1" s="1"/>
  <c r="J11515" i="1"/>
  <c r="K11515" i="1" s="1"/>
  <c r="J11516" i="1"/>
  <c r="K11516" i="1" s="1"/>
  <c r="J11517" i="1"/>
  <c r="K11517" i="1" s="1"/>
  <c r="J11518" i="1"/>
  <c r="K11518" i="1" s="1"/>
  <c r="J11519" i="1"/>
  <c r="K11519" i="1" s="1"/>
  <c r="J11520" i="1"/>
  <c r="K11520" i="1" s="1"/>
  <c r="J11521" i="1"/>
  <c r="K11521" i="1" s="1"/>
  <c r="J11522" i="1"/>
  <c r="K11522" i="1" s="1"/>
  <c r="J11523" i="1"/>
  <c r="K11523" i="1" s="1"/>
  <c r="J11524" i="1"/>
  <c r="K11524" i="1" s="1"/>
  <c r="J11525" i="1"/>
  <c r="K11525" i="1" s="1"/>
  <c r="J11526" i="1"/>
  <c r="K11526" i="1" s="1"/>
  <c r="J11527" i="1"/>
  <c r="K11527" i="1" s="1"/>
  <c r="J11528" i="1"/>
  <c r="K11528" i="1" s="1"/>
  <c r="J11529" i="1"/>
  <c r="K11529" i="1" s="1"/>
  <c r="J11530" i="1"/>
  <c r="K11530" i="1" s="1"/>
  <c r="J11531" i="1"/>
  <c r="K11531" i="1" s="1"/>
  <c r="J11532" i="1"/>
  <c r="K11532" i="1" s="1"/>
  <c r="J11533" i="1"/>
  <c r="K11533" i="1" s="1"/>
  <c r="J11534" i="1"/>
  <c r="K11534" i="1" s="1"/>
  <c r="J11535" i="1"/>
  <c r="K11535" i="1" s="1"/>
  <c r="J11536" i="1"/>
  <c r="K11536" i="1" s="1"/>
  <c r="J11537" i="1"/>
  <c r="K11537" i="1" s="1"/>
  <c r="J11538" i="1"/>
  <c r="K11538" i="1" s="1"/>
  <c r="J11539" i="1"/>
  <c r="K11539" i="1" s="1"/>
  <c r="J11540" i="1"/>
  <c r="K11540" i="1" s="1"/>
  <c r="J11541" i="1"/>
  <c r="K11541" i="1" s="1"/>
  <c r="J11542" i="1"/>
  <c r="K11542" i="1" s="1"/>
  <c r="J11543" i="1"/>
  <c r="K11543" i="1" s="1"/>
  <c r="J11544" i="1"/>
  <c r="K11544" i="1" s="1"/>
  <c r="J11545" i="1"/>
  <c r="K11545" i="1" s="1"/>
  <c r="J11546" i="1"/>
  <c r="K11546" i="1" s="1"/>
  <c r="J11547" i="1"/>
  <c r="K11547" i="1" s="1"/>
  <c r="J11548" i="1"/>
  <c r="K11548" i="1" s="1"/>
  <c r="J11549" i="1"/>
  <c r="K11549" i="1" s="1"/>
  <c r="J11550" i="1"/>
  <c r="K11550" i="1" s="1"/>
  <c r="J11551" i="1"/>
  <c r="K11551" i="1" s="1"/>
  <c r="J11552" i="1"/>
  <c r="K11552" i="1" s="1"/>
  <c r="J11553" i="1"/>
  <c r="K11553" i="1" s="1"/>
  <c r="J11554" i="1"/>
  <c r="K11554" i="1" s="1"/>
  <c r="J11555" i="1"/>
  <c r="K11555" i="1" s="1"/>
  <c r="J11556" i="1"/>
  <c r="K11556" i="1" s="1"/>
  <c r="J11557" i="1"/>
  <c r="K11557" i="1" s="1"/>
  <c r="J11558" i="1"/>
  <c r="K11558" i="1" s="1"/>
  <c r="J11559" i="1"/>
  <c r="K11559" i="1" s="1"/>
  <c r="J11560" i="1"/>
  <c r="K11560" i="1" s="1"/>
  <c r="J11561" i="1"/>
  <c r="K11561" i="1" s="1"/>
  <c r="J11562" i="1"/>
  <c r="K11562" i="1" s="1"/>
  <c r="J11563" i="1"/>
  <c r="K11563" i="1" s="1"/>
  <c r="J11564" i="1"/>
  <c r="K11564" i="1" s="1"/>
  <c r="J11565" i="1"/>
  <c r="K11565" i="1" s="1"/>
  <c r="J11566" i="1"/>
  <c r="K11566" i="1" s="1"/>
  <c r="J11567" i="1"/>
  <c r="K11567" i="1" s="1"/>
  <c r="J11568" i="1"/>
  <c r="K11568" i="1" s="1"/>
  <c r="J11569" i="1"/>
  <c r="K11569" i="1" s="1"/>
  <c r="J11570" i="1"/>
  <c r="K11570" i="1" s="1"/>
  <c r="J11571" i="1"/>
  <c r="K11571" i="1" s="1"/>
  <c r="J11572" i="1"/>
  <c r="K11572" i="1" s="1"/>
  <c r="J11573" i="1"/>
  <c r="K11573" i="1" s="1"/>
  <c r="J11574" i="1"/>
  <c r="K11574" i="1" s="1"/>
  <c r="J11575" i="1"/>
  <c r="K11575" i="1" s="1"/>
  <c r="J11576" i="1"/>
  <c r="K11576" i="1" s="1"/>
  <c r="J11577" i="1"/>
  <c r="K11577" i="1" s="1"/>
  <c r="J11578" i="1"/>
  <c r="K11578" i="1" s="1"/>
  <c r="J11579" i="1"/>
  <c r="K11579" i="1" s="1"/>
  <c r="J11580" i="1"/>
  <c r="K11580" i="1" s="1"/>
  <c r="J11581" i="1"/>
  <c r="K11581" i="1" s="1"/>
  <c r="J11582" i="1"/>
  <c r="K11582" i="1" s="1"/>
  <c r="J11583" i="1"/>
  <c r="K11583" i="1" s="1"/>
  <c r="J11584" i="1"/>
  <c r="K11584" i="1" s="1"/>
  <c r="J11585" i="1"/>
  <c r="K11585" i="1" s="1"/>
  <c r="J11586" i="1"/>
  <c r="K11586" i="1" s="1"/>
  <c r="J11587" i="1"/>
  <c r="K11587" i="1" s="1"/>
  <c r="J11588" i="1"/>
  <c r="K11588" i="1" s="1"/>
  <c r="J11589" i="1"/>
  <c r="K11589" i="1" s="1"/>
  <c r="J11590" i="1"/>
  <c r="K11590" i="1" s="1"/>
  <c r="J11591" i="1"/>
  <c r="K11591" i="1" s="1"/>
  <c r="J11592" i="1"/>
  <c r="K11592" i="1" s="1"/>
  <c r="J11593" i="1"/>
  <c r="K11593" i="1" s="1"/>
  <c r="J11594" i="1"/>
  <c r="K11594" i="1" s="1"/>
  <c r="J11595" i="1"/>
  <c r="K11595" i="1" s="1"/>
  <c r="J11596" i="1"/>
  <c r="K11596" i="1" s="1"/>
  <c r="J11597" i="1"/>
  <c r="K11597" i="1" s="1"/>
  <c r="J11598" i="1"/>
  <c r="K11598" i="1" s="1"/>
  <c r="J11599" i="1"/>
  <c r="K11599" i="1" s="1"/>
  <c r="J11600" i="1"/>
  <c r="K11600" i="1" s="1"/>
  <c r="J11601" i="1"/>
  <c r="K11601" i="1" s="1"/>
  <c r="J11602" i="1"/>
  <c r="K11602" i="1" s="1"/>
  <c r="J11603" i="1"/>
  <c r="K11603" i="1" s="1"/>
  <c r="J11604" i="1"/>
  <c r="K11604" i="1" s="1"/>
  <c r="J11605" i="1"/>
  <c r="K11605" i="1" s="1"/>
  <c r="J11606" i="1"/>
  <c r="K11606" i="1" s="1"/>
  <c r="J11607" i="1"/>
  <c r="K11607" i="1" s="1"/>
  <c r="J11608" i="1"/>
  <c r="K11608" i="1" s="1"/>
  <c r="J11609" i="1"/>
  <c r="K11609" i="1" s="1"/>
  <c r="J11610" i="1"/>
  <c r="K11610" i="1" s="1"/>
  <c r="J11611" i="1"/>
  <c r="K11611" i="1" s="1"/>
  <c r="J11612" i="1"/>
  <c r="K11612" i="1" s="1"/>
  <c r="J11613" i="1"/>
  <c r="K11613" i="1" s="1"/>
  <c r="J11614" i="1"/>
  <c r="K11614" i="1" s="1"/>
  <c r="J11615" i="1"/>
  <c r="K11615" i="1" s="1"/>
  <c r="J11616" i="1"/>
  <c r="K11616" i="1" s="1"/>
  <c r="J11617" i="1"/>
  <c r="K11617" i="1" s="1"/>
  <c r="J11618" i="1"/>
  <c r="K11618" i="1" s="1"/>
  <c r="J11619" i="1"/>
  <c r="K11619" i="1" s="1"/>
  <c r="J11620" i="1"/>
  <c r="K11620" i="1" s="1"/>
  <c r="J11621" i="1"/>
  <c r="K11621" i="1" s="1"/>
  <c r="J11622" i="1"/>
  <c r="K11622" i="1" s="1"/>
  <c r="J11623" i="1"/>
  <c r="K11623" i="1" s="1"/>
  <c r="J11624" i="1"/>
  <c r="K11624" i="1" s="1"/>
  <c r="J11625" i="1"/>
  <c r="K11625" i="1" s="1"/>
  <c r="J11626" i="1"/>
  <c r="K11626" i="1" s="1"/>
  <c r="J11627" i="1"/>
  <c r="K11627" i="1" s="1"/>
  <c r="J11628" i="1"/>
  <c r="K11628" i="1" s="1"/>
  <c r="J11629" i="1"/>
  <c r="K11629" i="1" s="1"/>
  <c r="J11630" i="1"/>
  <c r="K11630" i="1" s="1"/>
  <c r="J11631" i="1"/>
  <c r="K11631" i="1" s="1"/>
  <c r="J11632" i="1"/>
  <c r="K11632" i="1" s="1"/>
  <c r="J11633" i="1"/>
  <c r="K11633" i="1" s="1"/>
  <c r="J11634" i="1"/>
  <c r="K11634" i="1" s="1"/>
  <c r="J11635" i="1"/>
  <c r="K11635" i="1" s="1"/>
  <c r="J11636" i="1"/>
  <c r="K11636" i="1" s="1"/>
  <c r="J11637" i="1"/>
  <c r="K11637" i="1" s="1"/>
  <c r="J384" i="1"/>
  <c r="K384" i="1" s="1"/>
  <c r="J385" i="1"/>
  <c r="K385" i="1" s="1"/>
  <c r="J386" i="1"/>
  <c r="K386" i="1" s="1"/>
  <c r="J387" i="1"/>
  <c r="K387" i="1" s="1"/>
  <c r="J388" i="1"/>
  <c r="K388" i="1" s="1"/>
  <c r="J389" i="1"/>
  <c r="K389" i="1" s="1"/>
  <c r="J390" i="1"/>
  <c r="K390" i="1" s="1"/>
  <c r="J394" i="1"/>
  <c r="K394" i="1" s="1"/>
  <c r="J396" i="1"/>
  <c r="K396" i="1" s="1"/>
  <c r="J397" i="1"/>
  <c r="K397" i="1" s="1"/>
  <c r="J398" i="1"/>
  <c r="K398" i="1" s="1"/>
  <c r="J395" i="1"/>
  <c r="K395" i="1" s="1"/>
  <c r="J399" i="1"/>
  <c r="K399" i="1" s="1"/>
  <c r="J400" i="1"/>
  <c r="K400" i="1" s="1"/>
  <c r="J391" i="1"/>
  <c r="K391" i="1" s="1"/>
  <c r="J392" i="1"/>
  <c r="K392" i="1" s="1"/>
  <c r="J393" i="1"/>
  <c r="K393" i="1" s="1"/>
  <c r="J402" i="1"/>
  <c r="K402" i="1" s="1"/>
  <c r="J403" i="1"/>
  <c r="K403" i="1" s="1"/>
  <c r="J404" i="1"/>
  <c r="K404" i="1" s="1"/>
  <c r="J405" i="1"/>
  <c r="K405" i="1" s="1"/>
  <c r="J406" i="1"/>
  <c r="K406" i="1" s="1"/>
  <c r="J407" i="1"/>
  <c r="K407" i="1" s="1"/>
  <c r="J401" i="1"/>
  <c r="K401" i="1" s="1"/>
  <c r="J408" i="1"/>
  <c r="K408" i="1" s="1"/>
  <c r="J409" i="1"/>
  <c r="K409" i="1" s="1"/>
  <c r="J410" i="1"/>
  <c r="K410" i="1" s="1"/>
  <c r="J412" i="1"/>
  <c r="K412" i="1" s="1"/>
  <c r="J411" i="1"/>
  <c r="K411" i="1" s="1"/>
  <c r="J413" i="1"/>
  <c r="K413" i="1" s="1"/>
  <c r="J414" i="1"/>
  <c r="K414" i="1" s="1"/>
  <c r="J415" i="1"/>
  <c r="K415" i="1" s="1"/>
  <c r="J416" i="1"/>
  <c r="K416" i="1" s="1"/>
  <c r="J417" i="1"/>
  <c r="K417" i="1" s="1"/>
  <c r="J418" i="1"/>
  <c r="K418" i="1" s="1"/>
  <c r="J419" i="1"/>
  <c r="K419" i="1" s="1"/>
  <c r="J420" i="1"/>
  <c r="K420" i="1" s="1"/>
  <c r="J421" i="1"/>
  <c r="K421" i="1" s="1"/>
  <c r="J422" i="1"/>
  <c r="K422" i="1" s="1"/>
  <c r="J423" i="1"/>
  <c r="K423" i="1" s="1"/>
  <c r="J424" i="1"/>
  <c r="K424" i="1" s="1"/>
  <c r="J425" i="1"/>
  <c r="K425" i="1" s="1"/>
  <c r="J426" i="1"/>
  <c r="K426" i="1" s="1"/>
  <c r="J427" i="1"/>
  <c r="K427" i="1" s="1"/>
  <c r="J428" i="1"/>
  <c r="K428" i="1" s="1"/>
  <c r="J429" i="1"/>
  <c r="K429" i="1" s="1"/>
  <c r="J430" i="1"/>
  <c r="K430" i="1" s="1"/>
  <c r="J431" i="1"/>
  <c r="K431" i="1" s="1"/>
  <c r="J432" i="1"/>
  <c r="K432" i="1" s="1"/>
  <c r="J433" i="1"/>
  <c r="K433" i="1" s="1"/>
  <c r="J434" i="1"/>
  <c r="K434" i="1" s="1"/>
  <c r="J435" i="1"/>
  <c r="K435" i="1" s="1"/>
  <c r="J436" i="1"/>
  <c r="K436" i="1" s="1"/>
  <c r="J437" i="1"/>
  <c r="K437" i="1" s="1"/>
  <c r="J438" i="1"/>
  <c r="K438" i="1" s="1"/>
  <c r="J439" i="1"/>
  <c r="K439" i="1" s="1"/>
  <c r="J440" i="1"/>
  <c r="K440" i="1" s="1"/>
  <c r="J441" i="1"/>
  <c r="K441" i="1" s="1"/>
  <c r="J442" i="1"/>
  <c r="K442" i="1" s="1"/>
  <c r="J443" i="1"/>
  <c r="K443" i="1" s="1"/>
  <c r="J444" i="1"/>
  <c r="K444" i="1" s="1"/>
  <c r="J445" i="1"/>
  <c r="K445" i="1" s="1"/>
  <c r="J446" i="1"/>
  <c r="K446" i="1" s="1"/>
  <c r="J447" i="1"/>
  <c r="K447" i="1" s="1"/>
  <c r="J448" i="1"/>
  <c r="K448" i="1" s="1"/>
  <c r="J449" i="1"/>
  <c r="K449" i="1" s="1"/>
  <c r="J450" i="1"/>
  <c r="K450" i="1" s="1"/>
  <c r="J451" i="1"/>
  <c r="K451" i="1" s="1"/>
  <c r="J452" i="1"/>
  <c r="K452" i="1" s="1"/>
  <c r="J453" i="1"/>
  <c r="K453" i="1" s="1"/>
  <c r="J454" i="1"/>
  <c r="K454" i="1" s="1"/>
  <c r="J455" i="1"/>
  <c r="K455" i="1" s="1"/>
  <c r="J456" i="1"/>
  <c r="K456" i="1" s="1"/>
  <c r="J457" i="1"/>
  <c r="K457" i="1" s="1"/>
  <c r="J458" i="1"/>
  <c r="K458" i="1" s="1"/>
  <c r="J459" i="1"/>
  <c r="K459" i="1" s="1"/>
  <c r="J460" i="1"/>
  <c r="K460" i="1" s="1"/>
  <c r="J461" i="1"/>
  <c r="K461" i="1" s="1"/>
  <c r="J462" i="1"/>
  <c r="K462" i="1" s="1"/>
  <c r="J463" i="1"/>
  <c r="K463" i="1" s="1"/>
  <c r="J464" i="1"/>
  <c r="K464" i="1" s="1"/>
  <c r="J465" i="1"/>
  <c r="K465" i="1" s="1"/>
  <c r="J466" i="1"/>
  <c r="K466" i="1" s="1"/>
  <c r="J467" i="1"/>
  <c r="K467" i="1" s="1"/>
  <c r="J468" i="1"/>
  <c r="K468" i="1" s="1"/>
  <c r="J469" i="1"/>
  <c r="K469" i="1" s="1"/>
  <c r="J470" i="1"/>
  <c r="K470" i="1" s="1"/>
  <c r="J473" i="1"/>
  <c r="K473" i="1" s="1"/>
  <c r="J474" i="1"/>
  <c r="K474" i="1" s="1"/>
  <c r="J476" i="1"/>
  <c r="K476" i="1" s="1"/>
  <c r="J475" i="1"/>
  <c r="K475" i="1" s="1"/>
  <c r="J479" i="1"/>
  <c r="K479" i="1" s="1"/>
  <c r="J477" i="1"/>
  <c r="K477" i="1" s="1"/>
  <c r="J478" i="1"/>
  <c r="K478" i="1" s="1"/>
  <c r="J480" i="1"/>
  <c r="K480" i="1" s="1"/>
  <c r="J483" i="1"/>
  <c r="K483" i="1" s="1"/>
  <c r="J481" i="1"/>
  <c r="K481" i="1" s="1"/>
  <c r="J482" i="1"/>
  <c r="K482" i="1" s="1"/>
  <c r="J471" i="1"/>
  <c r="K471" i="1" s="1"/>
  <c r="J472" i="1"/>
  <c r="K472" i="1" s="1"/>
  <c r="J484" i="1"/>
  <c r="K484" i="1" s="1"/>
  <c r="J485" i="1"/>
  <c r="K485" i="1" s="1"/>
  <c r="J486" i="1"/>
  <c r="K486" i="1" s="1"/>
  <c r="J487" i="1"/>
  <c r="K487" i="1" s="1"/>
  <c r="J488" i="1"/>
  <c r="K488" i="1" s="1"/>
  <c r="J489" i="1"/>
  <c r="K489" i="1" s="1"/>
  <c r="J491" i="1"/>
  <c r="K491" i="1" s="1"/>
  <c r="J490" i="1"/>
  <c r="K490" i="1" s="1"/>
  <c r="J492" i="1"/>
  <c r="K492" i="1" s="1"/>
  <c r="J493" i="1"/>
  <c r="K493" i="1" s="1"/>
  <c r="J494" i="1"/>
  <c r="K494" i="1" s="1"/>
  <c r="J495" i="1"/>
  <c r="K495" i="1" s="1"/>
  <c r="J496" i="1"/>
  <c r="K496" i="1" s="1"/>
  <c r="J497" i="1"/>
  <c r="K497" i="1" s="1"/>
  <c r="J498" i="1"/>
  <c r="K498" i="1" s="1"/>
  <c r="J499" i="1"/>
  <c r="K499" i="1" s="1"/>
  <c r="J500" i="1"/>
  <c r="K500" i="1" s="1"/>
  <c r="J501" i="1"/>
  <c r="K501" i="1" s="1"/>
  <c r="J502" i="1"/>
  <c r="K502" i="1" s="1"/>
  <c r="J503" i="1"/>
  <c r="K503" i="1" s="1"/>
  <c r="J504" i="1"/>
  <c r="K504" i="1" s="1"/>
  <c r="J505" i="1"/>
  <c r="K505" i="1" s="1"/>
  <c r="J506" i="1"/>
  <c r="K506" i="1" s="1"/>
  <c r="J507" i="1"/>
  <c r="K507" i="1" s="1"/>
  <c r="J508" i="1"/>
  <c r="K508" i="1" s="1"/>
  <c r="J509" i="1"/>
  <c r="K509" i="1" s="1"/>
  <c r="J510" i="1"/>
  <c r="K510" i="1" s="1"/>
  <c r="J511" i="1"/>
  <c r="K511" i="1" s="1"/>
  <c r="J513" i="1"/>
  <c r="K513" i="1" s="1"/>
  <c r="J515" i="1"/>
  <c r="K515" i="1" s="1"/>
  <c r="J512" i="1"/>
  <c r="K512" i="1" s="1"/>
  <c r="J514" i="1"/>
  <c r="K514" i="1" s="1"/>
  <c r="J516" i="1"/>
  <c r="K516" i="1" s="1"/>
  <c r="J517" i="1"/>
  <c r="K517" i="1" s="1"/>
  <c r="J518" i="1"/>
  <c r="K518" i="1" s="1"/>
  <c r="J519" i="1"/>
  <c r="K519" i="1" s="1"/>
  <c r="J520" i="1"/>
  <c r="K520" i="1" s="1"/>
  <c r="J521" i="1"/>
  <c r="K521" i="1" s="1"/>
  <c r="J522" i="1"/>
  <c r="K522" i="1" s="1"/>
  <c r="J523" i="1"/>
  <c r="K523" i="1" s="1"/>
  <c r="J524" i="1"/>
  <c r="K524" i="1" s="1"/>
  <c r="J525" i="1"/>
  <c r="K525" i="1" s="1"/>
  <c r="J526" i="1"/>
  <c r="K526" i="1" s="1"/>
  <c r="J527" i="1"/>
  <c r="K527" i="1" s="1"/>
  <c r="J528" i="1"/>
  <c r="K528" i="1" s="1"/>
  <c r="J529" i="1"/>
  <c r="K529" i="1" s="1"/>
  <c r="J530" i="1"/>
  <c r="K530" i="1" s="1"/>
  <c r="J531" i="1"/>
  <c r="K531" i="1" s="1"/>
  <c r="J532" i="1"/>
  <c r="K532" i="1" s="1"/>
  <c r="J533" i="1"/>
  <c r="K533" i="1" s="1"/>
  <c r="J534" i="1"/>
  <c r="K534" i="1" s="1"/>
  <c r="J535" i="1"/>
  <c r="K535" i="1" s="1"/>
  <c r="J536" i="1"/>
  <c r="K536" i="1" s="1"/>
  <c r="J537" i="1"/>
  <c r="K537" i="1" s="1"/>
  <c r="J538" i="1"/>
  <c r="K538" i="1" s="1"/>
  <c r="J539" i="1"/>
  <c r="K539" i="1" s="1"/>
  <c r="J540" i="1"/>
  <c r="K540" i="1" s="1"/>
  <c r="J541" i="1"/>
  <c r="K541" i="1" s="1"/>
  <c r="J542" i="1"/>
  <c r="K542" i="1" s="1"/>
  <c r="J543" i="1"/>
  <c r="K543" i="1" s="1"/>
  <c r="J544" i="1"/>
  <c r="K544" i="1" s="1"/>
  <c r="J545" i="1"/>
  <c r="K545" i="1" s="1"/>
  <c r="J546" i="1"/>
  <c r="K546" i="1" s="1"/>
  <c r="J547" i="1"/>
  <c r="K547" i="1" s="1"/>
  <c r="J548" i="1"/>
  <c r="K548" i="1" s="1"/>
  <c r="J549" i="1"/>
  <c r="K549" i="1" s="1"/>
  <c r="J550" i="1"/>
  <c r="K550" i="1" s="1"/>
  <c r="J551" i="1"/>
  <c r="K551" i="1" s="1"/>
  <c r="J552" i="1"/>
  <c r="K552" i="1" s="1"/>
  <c r="J553" i="1"/>
  <c r="K553" i="1" s="1"/>
  <c r="J555" i="1"/>
  <c r="K555" i="1" s="1"/>
  <c r="J554" i="1"/>
  <c r="K554" i="1" s="1"/>
  <c r="J556" i="1"/>
  <c r="K556" i="1" s="1"/>
  <c r="J557" i="1"/>
  <c r="K557" i="1" s="1"/>
  <c r="J558" i="1"/>
  <c r="K558" i="1" s="1"/>
  <c r="J559" i="1"/>
  <c r="K559" i="1" s="1"/>
  <c r="J560" i="1"/>
  <c r="K560" i="1" s="1"/>
  <c r="J561" i="1"/>
  <c r="K561" i="1" s="1"/>
  <c r="J562" i="1"/>
  <c r="K562" i="1" s="1"/>
  <c r="J563" i="1"/>
  <c r="K563" i="1" s="1"/>
  <c r="J564" i="1"/>
  <c r="K564" i="1" s="1"/>
  <c r="J565" i="1"/>
  <c r="K565" i="1" s="1"/>
  <c r="J566" i="1"/>
  <c r="K566" i="1" s="1"/>
  <c r="J567" i="1"/>
  <c r="K567" i="1" s="1"/>
  <c r="J568" i="1"/>
  <c r="K568" i="1" s="1"/>
  <c r="J569" i="1"/>
  <c r="K569" i="1" s="1"/>
  <c r="J570" i="1"/>
  <c r="K570" i="1" s="1"/>
  <c r="J571" i="1"/>
  <c r="K571" i="1" s="1"/>
  <c r="J572" i="1"/>
  <c r="K572" i="1" s="1"/>
  <c r="J573" i="1"/>
  <c r="K573" i="1" s="1"/>
  <c r="J574" i="1"/>
  <c r="K574" i="1" s="1"/>
  <c r="J575" i="1"/>
  <c r="K575" i="1" s="1"/>
  <c r="J576" i="1"/>
  <c r="K576" i="1" s="1"/>
  <c r="J577" i="1"/>
  <c r="K577" i="1" s="1"/>
  <c r="J578" i="1"/>
  <c r="K578" i="1" s="1"/>
  <c r="J579" i="1"/>
  <c r="K579" i="1" s="1"/>
  <c r="J580" i="1"/>
  <c r="K580" i="1" s="1"/>
  <c r="J584" i="1"/>
  <c r="K584" i="1" s="1"/>
  <c r="J585" i="1"/>
  <c r="K585" i="1" s="1"/>
  <c r="J581" i="1"/>
  <c r="K581" i="1" s="1"/>
  <c r="J582" i="1"/>
  <c r="K582" i="1" s="1"/>
  <c r="J583" i="1"/>
  <c r="K583" i="1" s="1"/>
  <c r="J586" i="1"/>
  <c r="K586" i="1" s="1"/>
  <c r="J587" i="1"/>
  <c r="K587" i="1" s="1"/>
  <c r="J588" i="1"/>
  <c r="K588" i="1" s="1"/>
  <c r="J589" i="1"/>
  <c r="K589" i="1" s="1"/>
  <c r="J590" i="1"/>
  <c r="K590" i="1" s="1"/>
  <c r="J591" i="1"/>
  <c r="K591" i="1" s="1"/>
  <c r="J592" i="1"/>
  <c r="K592" i="1" s="1"/>
  <c r="J593" i="1"/>
  <c r="K593" i="1" s="1"/>
  <c r="J594" i="1"/>
  <c r="K594" i="1" s="1"/>
  <c r="J595" i="1"/>
  <c r="K595" i="1" s="1"/>
  <c r="J596" i="1"/>
  <c r="K596" i="1" s="1"/>
  <c r="J597" i="1"/>
  <c r="K597" i="1" s="1"/>
  <c r="J598" i="1"/>
  <c r="K598" i="1" s="1"/>
  <c r="J599" i="1"/>
  <c r="K599" i="1" s="1"/>
  <c r="J600" i="1"/>
  <c r="K600" i="1" s="1"/>
  <c r="J601" i="1"/>
  <c r="K601" i="1" s="1"/>
  <c r="J602" i="1"/>
  <c r="K602" i="1" s="1"/>
  <c r="J605" i="1"/>
  <c r="K605" i="1" s="1"/>
  <c r="J606" i="1"/>
  <c r="K606" i="1" s="1"/>
  <c r="J608" i="1"/>
  <c r="K608" i="1" s="1"/>
  <c r="J609" i="1"/>
  <c r="K609" i="1" s="1"/>
  <c r="J603" i="1"/>
  <c r="K603" i="1" s="1"/>
  <c r="J604" i="1"/>
  <c r="K604" i="1" s="1"/>
  <c r="J607" i="1"/>
  <c r="K607" i="1" s="1"/>
  <c r="J610" i="1"/>
  <c r="K610" i="1" s="1"/>
  <c r="J611" i="1"/>
  <c r="K611" i="1" s="1"/>
  <c r="J612" i="1"/>
  <c r="K612" i="1" s="1"/>
  <c r="J613" i="1"/>
  <c r="K613" i="1" s="1"/>
  <c r="J614" i="1"/>
  <c r="K614" i="1" s="1"/>
  <c r="J615" i="1"/>
  <c r="K615" i="1" s="1"/>
  <c r="J620" i="1"/>
  <c r="K620" i="1" s="1"/>
  <c r="J621" i="1"/>
  <c r="K621" i="1" s="1"/>
  <c r="J622" i="1"/>
  <c r="K622" i="1" s="1"/>
  <c r="J616" i="1"/>
  <c r="K616" i="1" s="1"/>
  <c r="J617" i="1"/>
  <c r="K617" i="1" s="1"/>
  <c r="J618" i="1"/>
  <c r="K618" i="1" s="1"/>
  <c r="J619" i="1"/>
  <c r="K619" i="1" s="1"/>
  <c r="J623" i="1"/>
  <c r="K623" i="1" s="1"/>
  <c r="J625" i="1"/>
  <c r="K625" i="1" s="1"/>
  <c r="J624" i="1"/>
  <c r="K624" i="1" s="1"/>
  <c r="J626" i="1"/>
  <c r="K626" i="1" s="1"/>
  <c r="J627" i="1"/>
  <c r="K627" i="1" s="1"/>
  <c r="J628" i="1"/>
  <c r="K628" i="1" s="1"/>
  <c r="J11703" i="1"/>
  <c r="K11703" i="1" s="1"/>
  <c r="J11704" i="1"/>
  <c r="K11704" i="1" s="1"/>
  <c r="J11705" i="1"/>
  <c r="K11705" i="1" s="1"/>
  <c r="J11706" i="1"/>
  <c r="K11706" i="1" s="1"/>
  <c r="J11707" i="1"/>
  <c r="K11707" i="1" s="1"/>
  <c r="J11708" i="1"/>
  <c r="K11708" i="1" s="1"/>
  <c r="J11709" i="1"/>
  <c r="K11709" i="1" s="1"/>
  <c r="J11710" i="1"/>
  <c r="K11710" i="1" s="1"/>
  <c r="J11711" i="1"/>
  <c r="K11711" i="1" s="1"/>
  <c r="J11712" i="1"/>
  <c r="K11712" i="1" s="1"/>
  <c r="J11713" i="1"/>
  <c r="K11713" i="1" s="1"/>
  <c r="J11715" i="1"/>
  <c r="K11715" i="1" s="1"/>
  <c r="J11716" i="1"/>
  <c r="K11716" i="1" s="1"/>
  <c r="J11717" i="1"/>
  <c r="K11717" i="1" s="1"/>
  <c r="J11720" i="1"/>
  <c r="K11720" i="1" s="1"/>
  <c r="J11721" i="1"/>
  <c r="K11721" i="1" s="1"/>
  <c r="J11722" i="1"/>
  <c r="K11722" i="1" s="1"/>
  <c r="J11723" i="1"/>
  <c r="K11723" i="1" s="1"/>
  <c r="J11724" i="1"/>
  <c r="K11724" i="1" s="1"/>
  <c r="J11725" i="1"/>
  <c r="K11725" i="1" s="1"/>
  <c r="J11726" i="1"/>
  <c r="K11726" i="1" s="1"/>
  <c r="J11727" i="1"/>
  <c r="K11727" i="1" s="1"/>
  <c r="J11714" i="1"/>
  <c r="K11714" i="1" s="1"/>
  <c r="J11718" i="1"/>
  <c r="K11718" i="1" s="1"/>
  <c r="J11719" i="1"/>
  <c r="K11719" i="1" s="1"/>
  <c r="J11728" i="1"/>
  <c r="K11728" i="1" s="1"/>
  <c r="J11732" i="1"/>
  <c r="K11732" i="1" s="1"/>
  <c r="J11733" i="1"/>
  <c r="K11733" i="1" s="1"/>
  <c r="J11734" i="1"/>
  <c r="K11734" i="1" s="1"/>
  <c r="J11729" i="1"/>
  <c r="K11729" i="1" s="1"/>
  <c r="J11730" i="1"/>
  <c r="K11730" i="1" s="1"/>
  <c r="J11731" i="1"/>
  <c r="K11731" i="1" s="1"/>
  <c r="J11735" i="1"/>
  <c r="K11735" i="1" s="1"/>
  <c r="J11736" i="1"/>
  <c r="K11736" i="1" s="1"/>
  <c r="J11737" i="1"/>
  <c r="K11737" i="1" s="1"/>
  <c r="J11738" i="1"/>
  <c r="K11738" i="1" s="1"/>
  <c r="J11739" i="1"/>
  <c r="K11739" i="1" s="1"/>
  <c r="J11740" i="1"/>
  <c r="K11740" i="1" s="1"/>
  <c r="J11997" i="1"/>
  <c r="K11997" i="1" s="1"/>
  <c r="J11998" i="1"/>
  <c r="K11998" i="1" s="1"/>
  <c r="J11999" i="1"/>
  <c r="K11999" i="1" s="1"/>
  <c r="J12000" i="1"/>
  <c r="K12000" i="1" s="1"/>
  <c r="J12001" i="1"/>
  <c r="K12001" i="1" s="1"/>
  <c r="J12002" i="1"/>
  <c r="K12002" i="1" s="1"/>
  <c r="J12003" i="1"/>
  <c r="K12003" i="1" s="1"/>
  <c r="J12004" i="1"/>
  <c r="K12004" i="1" s="1"/>
  <c r="J12005" i="1"/>
  <c r="K12005" i="1" s="1"/>
  <c r="J12006" i="1"/>
  <c r="K12006" i="1" s="1"/>
  <c r="J12007" i="1"/>
  <c r="K12007" i="1" s="1"/>
  <c r="J12008" i="1"/>
  <c r="K12008" i="1" s="1"/>
  <c r="J12009" i="1"/>
  <c r="K12009" i="1" s="1"/>
  <c r="J12010" i="1"/>
  <c r="K12010" i="1" s="1"/>
  <c r="J12011" i="1"/>
  <c r="K12011" i="1" s="1"/>
  <c r="J12012" i="1"/>
  <c r="K12012" i="1" s="1"/>
  <c r="J12013" i="1"/>
  <c r="K12013" i="1" s="1"/>
  <c r="J12014" i="1"/>
  <c r="K12014" i="1" s="1"/>
  <c r="J12015" i="1"/>
  <c r="K12015" i="1" s="1"/>
  <c r="J12016" i="1"/>
  <c r="K12016" i="1" s="1"/>
  <c r="J12017" i="1"/>
  <c r="K12017" i="1" s="1"/>
  <c r="J12018" i="1"/>
  <c r="K12018" i="1" s="1"/>
  <c r="J12020" i="1"/>
  <c r="K12020" i="1" s="1"/>
  <c r="J12021" i="1"/>
  <c r="K12021" i="1" s="1"/>
  <c r="J12024" i="1"/>
  <c r="K12024" i="1" s="1"/>
  <c r="J12022" i="1"/>
  <c r="K12022" i="1" s="1"/>
  <c r="J12023" i="1"/>
  <c r="K12023" i="1" s="1"/>
  <c r="J12025" i="1"/>
  <c r="K12025" i="1" s="1"/>
  <c r="J12026" i="1"/>
  <c r="K12026" i="1" s="1"/>
  <c r="J12027" i="1"/>
  <c r="K12027" i="1" s="1"/>
  <c r="J12028" i="1"/>
  <c r="K12028" i="1" s="1"/>
  <c r="J12030" i="1"/>
  <c r="K12030" i="1" s="1"/>
  <c r="J12029" i="1"/>
  <c r="K12029" i="1" s="1"/>
  <c r="J12031" i="1"/>
  <c r="K12031" i="1" s="1"/>
  <c r="J12032" i="1"/>
  <c r="K12032" i="1" s="1"/>
  <c r="J12033" i="1"/>
  <c r="K12033" i="1" s="1"/>
  <c r="J12034" i="1"/>
  <c r="K12034" i="1" s="1"/>
  <c r="J12035" i="1"/>
  <c r="K12035" i="1" s="1"/>
  <c r="J12036" i="1"/>
  <c r="K12036" i="1" s="1"/>
  <c r="J12037" i="1"/>
  <c r="K12037" i="1" s="1"/>
  <c r="J12038" i="1"/>
  <c r="K12038" i="1" s="1"/>
  <c r="J12039" i="1"/>
  <c r="K12039" i="1" s="1"/>
  <c r="J12040" i="1"/>
  <c r="K12040" i="1" s="1"/>
  <c r="J12041" i="1"/>
  <c r="K12041" i="1" s="1"/>
  <c r="J12042" i="1"/>
  <c r="K12042" i="1" s="1"/>
  <c r="J12043" i="1"/>
  <c r="K12043" i="1" s="1"/>
  <c r="J12044" i="1"/>
  <c r="K12044" i="1" s="1"/>
  <c r="J12045" i="1"/>
  <c r="K12045" i="1" s="1"/>
  <c r="J12046" i="1"/>
  <c r="K12046" i="1" s="1"/>
  <c r="J12047" i="1"/>
  <c r="K12047" i="1" s="1"/>
  <c r="J12048" i="1"/>
  <c r="K12048" i="1" s="1"/>
  <c r="J12049" i="1"/>
  <c r="K12049" i="1" s="1"/>
  <c r="J12050" i="1"/>
  <c r="K12050" i="1" s="1"/>
  <c r="J12051" i="1"/>
  <c r="K12051" i="1" s="1"/>
  <c r="J12052" i="1"/>
  <c r="K12052" i="1" s="1"/>
  <c r="J12053" i="1"/>
  <c r="K12053" i="1" s="1"/>
  <c r="J12054" i="1"/>
  <c r="K12054" i="1" s="1"/>
  <c r="J12055" i="1"/>
  <c r="K12055" i="1" s="1"/>
  <c r="J12056" i="1"/>
  <c r="K12056" i="1" s="1"/>
  <c r="J12057" i="1"/>
  <c r="K12057" i="1" s="1"/>
  <c r="J12058" i="1"/>
  <c r="K12058" i="1" s="1"/>
  <c r="J12059" i="1"/>
  <c r="K12059" i="1" s="1"/>
  <c r="J12019" i="1"/>
  <c r="K12019" i="1" s="1"/>
  <c r="J12060" i="1"/>
  <c r="K12060" i="1" s="1"/>
  <c r="J12061" i="1"/>
  <c r="K12061" i="1" s="1"/>
  <c r="J12062" i="1"/>
  <c r="K12062" i="1" s="1"/>
  <c r="J12063" i="1"/>
  <c r="K12063" i="1" s="1"/>
  <c r="J12064" i="1"/>
  <c r="K12064" i="1" s="1"/>
  <c r="J12067" i="1"/>
  <c r="K12067" i="1" s="1"/>
  <c r="J12065" i="1"/>
  <c r="K12065" i="1" s="1"/>
  <c r="J12066" i="1"/>
  <c r="K12066" i="1" s="1"/>
  <c r="J12068" i="1"/>
  <c r="K12068" i="1" s="1"/>
  <c r="J12071" i="1"/>
  <c r="K12071" i="1" s="1"/>
  <c r="J12069" i="1"/>
  <c r="K12069" i="1" s="1"/>
  <c r="J12070" i="1"/>
  <c r="K12070" i="1" s="1"/>
  <c r="J12072" i="1"/>
  <c r="K12072" i="1" s="1"/>
  <c r="J12073" i="1"/>
  <c r="K12073" i="1" s="1"/>
  <c r="J12074" i="1"/>
  <c r="K12074" i="1" s="1"/>
  <c r="J12134" i="1"/>
  <c r="K12134" i="1" s="1"/>
  <c r="J12135" i="1"/>
  <c r="K12135" i="1" s="1"/>
  <c r="J12136" i="1"/>
  <c r="K12136" i="1" s="1"/>
  <c r="J12137" i="1"/>
  <c r="K12137" i="1" s="1"/>
  <c r="J12138" i="1"/>
  <c r="K12138" i="1" s="1"/>
  <c r="J12139" i="1"/>
  <c r="K12139" i="1" s="1"/>
  <c r="J12140" i="1"/>
  <c r="K12140" i="1" s="1"/>
  <c r="J12141" i="1"/>
  <c r="K12141" i="1" s="1"/>
  <c r="J12142" i="1"/>
  <c r="K12142" i="1" s="1"/>
  <c r="J12143" i="1"/>
  <c r="K12143" i="1" s="1"/>
  <c r="J12144" i="1"/>
  <c r="K12144" i="1" s="1"/>
  <c r="J12145" i="1"/>
  <c r="K12145" i="1" s="1"/>
  <c r="J12146" i="1"/>
  <c r="K12146" i="1" s="1"/>
  <c r="J12147" i="1"/>
  <c r="K12147" i="1" s="1"/>
  <c r="J12148" i="1"/>
  <c r="K12148" i="1" s="1"/>
  <c r="J12149" i="1"/>
  <c r="K12149" i="1" s="1"/>
  <c r="J12150" i="1"/>
  <c r="K12150" i="1" s="1"/>
  <c r="J12151" i="1"/>
  <c r="K12151" i="1" s="1"/>
  <c r="J12152" i="1"/>
  <c r="K12152" i="1" s="1"/>
  <c r="J12153" i="1"/>
  <c r="K12153" i="1" s="1"/>
  <c r="J12154" i="1"/>
  <c r="K12154" i="1" s="1"/>
  <c r="J12155" i="1"/>
  <c r="K12155" i="1" s="1"/>
  <c r="J12156" i="1"/>
  <c r="K12156" i="1" s="1"/>
  <c r="J12157" i="1"/>
  <c r="K12157" i="1" s="1"/>
  <c r="J12158" i="1"/>
  <c r="K12158" i="1" s="1"/>
  <c r="J12535" i="1"/>
  <c r="K12535" i="1" s="1"/>
  <c r="J12536" i="1"/>
  <c r="K12536" i="1" s="1"/>
  <c r="J12537" i="1"/>
  <c r="K12537" i="1" s="1"/>
  <c r="J12538" i="1"/>
  <c r="K12538" i="1" s="1"/>
  <c r="J12539" i="1"/>
  <c r="K12539" i="1" s="1"/>
  <c r="J12540" i="1"/>
  <c r="K12540" i="1" s="1"/>
  <c r="J12541" i="1"/>
  <c r="K12541" i="1" s="1"/>
  <c r="J12542" i="1"/>
  <c r="K12542" i="1" s="1"/>
  <c r="J12543" i="1"/>
  <c r="K12543" i="1" s="1"/>
  <c r="J12544" i="1"/>
  <c r="K12544" i="1" s="1"/>
  <c r="J12545" i="1"/>
  <c r="K12545" i="1" s="1"/>
  <c r="J12546" i="1"/>
  <c r="K12546" i="1" s="1"/>
  <c r="J12547" i="1"/>
  <c r="K12547" i="1" s="1"/>
  <c r="J12548" i="1"/>
  <c r="K12548" i="1" s="1"/>
  <c r="J12549" i="1"/>
  <c r="K12549" i="1" s="1"/>
  <c r="J12550" i="1"/>
  <c r="K12550" i="1" s="1"/>
  <c r="J12551" i="1"/>
  <c r="K12551" i="1" s="1"/>
  <c r="J12552" i="1"/>
  <c r="K12552" i="1" s="1"/>
  <c r="J12553" i="1"/>
  <c r="K12553" i="1" s="1"/>
  <c r="J12554" i="1"/>
  <c r="K12554" i="1" s="1"/>
  <c r="J12555" i="1"/>
  <c r="K12555" i="1" s="1"/>
  <c r="J12556" i="1"/>
  <c r="K12556" i="1" s="1"/>
  <c r="J12557" i="1"/>
  <c r="K12557" i="1" s="1"/>
  <c r="J12558" i="1"/>
  <c r="K12558" i="1" s="1"/>
  <c r="J12559" i="1"/>
  <c r="K12559" i="1" s="1"/>
  <c r="J12560" i="1"/>
  <c r="K12560" i="1" s="1"/>
  <c r="J12561" i="1"/>
  <c r="K12561" i="1" s="1"/>
  <c r="J12562" i="1"/>
  <c r="K12562" i="1" s="1"/>
  <c r="J12563" i="1"/>
  <c r="K12563" i="1" s="1"/>
  <c r="J12564" i="1"/>
  <c r="K12564" i="1" s="1"/>
  <c r="J12565" i="1"/>
  <c r="K12565" i="1" s="1"/>
  <c r="J12566" i="1"/>
  <c r="K12566" i="1" s="1"/>
  <c r="J12567" i="1"/>
  <c r="K12567" i="1" s="1"/>
  <c r="J12568" i="1"/>
  <c r="K12568" i="1" s="1"/>
  <c r="J12569" i="1"/>
  <c r="K12569" i="1" s="1"/>
  <c r="J12570" i="1"/>
  <c r="K12570" i="1" s="1"/>
  <c r="J12571" i="1"/>
  <c r="K12571" i="1" s="1"/>
  <c r="J12572" i="1"/>
  <c r="K12572" i="1" s="1"/>
  <c r="J12575" i="1"/>
  <c r="K12575" i="1" s="1"/>
  <c r="J12576" i="1"/>
  <c r="K12576" i="1" s="1"/>
  <c r="J12581" i="1"/>
  <c r="K12581" i="1" s="1"/>
  <c r="J12582" i="1"/>
  <c r="K12582" i="1" s="1"/>
  <c r="J12583" i="1"/>
  <c r="K12583" i="1" s="1"/>
  <c r="J12584" i="1"/>
  <c r="K12584" i="1" s="1"/>
  <c r="J12585" i="1"/>
  <c r="K12585" i="1" s="1"/>
  <c r="J12586" i="1"/>
  <c r="K12586" i="1" s="1"/>
  <c r="J12587" i="1"/>
  <c r="K12587" i="1" s="1"/>
  <c r="J12588" i="1"/>
  <c r="K12588" i="1" s="1"/>
  <c r="J12589" i="1"/>
  <c r="K12589" i="1" s="1"/>
  <c r="J12590" i="1"/>
  <c r="K12590" i="1" s="1"/>
  <c r="J12591" i="1"/>
  <c r="K12591" i="1" s="1"/>
  <c r="J12592" i="1"/>
  <c r="K12592" i="1" s="1"/>
  <c r="J12593" i="1"/>
  <c r="K12593" i="1" s="1"/>
  <c r="J12594" i="1"/>
  <c r="K12594" i="1" s="1"/>
  <c r="J12595" i="1"/>
  <c r="K12595" i="1" s="1"/>
  <c r="J12596" i="1"/>
  <c r="K12596" i="1" s="1"/>
  <c r="J12597" i="1"/>
  <c r="K12597" i="1" s="1"/>
  <c r="J12598" i="1"/>
  <c r="K12598" i="1" s="1"/>
  <c r="J12599" i="1"/>
  <c r="K12599" i="1" s="1"/>
  <c r="J12600" i="1"/>
  <c r="K12600" i="1" s="1"/>
  <c r="J12601" i="1"/>
  <c r="K12601" i="1" s="1"/>
  <c r="J12602" i="1"/>
  <c r="K12602" i="1" s="1"/>
  <c r="J12603" i="1"/>
  <c r="K12603" i="1" s="1"/>
  <c r="J12604" i="1"/>
  <c r="K12604" i="1" s="1"/>
  <c r="J12605" i="1"/>
  <c r="K12605" i="1" s="1"/>
  <c r="J12606" i="1"/>
  <c r="K12606" i="1" s="1"/>
  <c r="J12618" i="1"/>
  <c r="K12618" i="1" s="1"/>
  <c r="J12619" i="1"/>
  <c r="K12619" i="1" s="1"/>
  <c r="J12620" i="1"/>
  <c r="K12620" i="1" s="1"/>
  <c r="J12621" i="1"/>
  <c r="K12621" i="1" s="1"/>
  <c r="J12622" i="1"/>
  <c r="K12622" i="1" s="1"/>
  <c r="J12623" i="1"/>
  <c r="K12623" i="1" s="1"/>
  <c r="J12624" i="1"/>
  <c r="K12624" i="1" s="1"/>
  <c r="J12630" i="1"/>
  <c r="K12630" i="1" s="1"/>
  <c r="J12625" i="1"/>
  <c r="K12625" i="1" s="1"/>
  <c r="J12626" i="1"/>
  <c r="K12626" i="1" s="1"/>
  <c r="J12627" i="1"/>
  <c r="K12627" i="1" s="1"/>
  <c r="J12628" i="1"/>
  <c r="K12628" i="1" s="1"/>
  <c r="J12629" i="1"/>
  <c r="K12629" i="1" s="1"/>
  <c r="J12613" i="1"/>
  <c r="K12613" i="1" s="1"/>
  <c r="J12614" i="1"/>
  <c r="K12614" i="1" s="1"/>
  <c r="J12615" i="1"/>
  <c r="K12615" i="1" s="1"/>
  <c r="J12616" i="1"/>
  <c r="K12616" i="1" s="1"/>
  <c r="J12617" i="1"/>
  <c r="K12617" i="1" s="1"/>
  <c r="J12631" i="1"/>
  <c r="K12631" i="1" s="1"/>
  <c r="J12632" i="1"/>
  <c r="K12632" i="1" s="1"/>
  <c r="J12633" i="1"/>
  <c r="K12633" i="1" s="1"/>
  <c r="J12634" i="1"/>
  <c r="K12634" i="1" s="1"/>
  <c r="J12635" i="1"/>
  <c r="K12635" i="1" s="1"/>
  <c r="J12636" i="1"/>
  <c r="K12636" i="1" s="1"/>
  <c r="J12637" i="1"/>
  <c r="K12637" i="1" s="1"/>
  <c r="J12638" i="1"/>
  <c r="K12638" i="1" s="1"/>
  <c r="J12639" i="1"/>
  <c r="K12639" i="1" s="1"/>
  <c r="J12640" i="1"/>
  <c r="K12640" i="1" s="1"/>
  <c r="J12641" i="1"/>
  <c r="K12641" i="1" s="1"/>
  <c r="J12642" i="1"/>
  <c r="K12642" i="1" s="1"/>
  <c r="J12643" i="1"/>
  <c r="K12643" i="1" s="1"/>
  <c r="J12644" i="1"/>
  <c r="K12644" i="1" s="1"/>
  <c r="J12645" i="1"/>
  <c r="K12645" i="1" s="1"/>
  <c r="J12646" i="1"/>
  <c r="K12646" i="1" s="1"/>
  <c r="J12647" i="1"/>
  <c r="K12647" i="1" s="1"/>
  <c r="J12648" i="1"/>
  <c r="K12648" i="1" s="1"/>
  <c r="J12649" i="1"/>
  <c r="K12649" i="1" s="1"/>
  <c r="J12650" i="1"/>
  <c r="K12650" i="1" s="1"/>
  <c r="J12651" i="1"/>
  <c r="K12651" i="1" s="1"/>
  <c r="J12652" i="1"/>
  <c r="K12652" i="1" s="1"/>
  <c r="J12653" i="1"/>
  <c r="K12653" i="1" s="1"/>
  <c r="J12654" i="1"/>
  <c r="K12654" i="1" s="1"/>
  <c r="J12655" i="1"/>
  <c r="K12655" i="1" s="1"/>
  <c r="J12656" i="1"/>
  <c r="K12656" i="1" s="1"/>
  <c r="J12657" i="1"/>
  <c r="K12657" i="1" s="1"/>
  <c r="J12658" i="1"/>
  <c r="K12658" i="1" s="1"/>
  <c r="J12661" i="1"/>
  <c r="K12661" i="1" s="1"/>
  <c r="J12662" i="1"/>
  <c r="K12662" i="1" s="1"/>
  <c r="J12659" i="1"/>
  <c r="K12659" i="1" s="1"/>
  <c r="J12660" i="1"/>
  <c r="K12660" i="1" s="1"/>
  <c r="J12663" i="1"/>
  <c r="K12663" i="1" s="1"/>
  <c r="J12664" i="1"/>
  <c r="K12664" i="1" s="1"/>
  <c r="J12665" i="1"/>
  <c r="K12665" i="1" s="1"/>
  <c r="J12666" i="1"/>
  <c r="K12666" i="1" s="1"/>
  <c r="J12667" i="1"/>
  <c r="K12667" i="1" s="1"/>
  <c r="J12668" i="1"/>
  <c r="K12668" i="1" s="1"/>
  <c r="J12669" i="1"/>
  <c r="K12669" i="1" s="1"/>
  <c r="J12670" i="1"/>
  <c r="K12670" i="1" s="1"/>
  <c r="J12671" i="1"/>
  <c r="K12671" i="1" s="1"/>
  <c r="J12672" i="1"/>
  <c r="K12672" i="1" s="1"/>
  <c r="J12673" i="1"/>
  <c r="K12673" i="1" s="1"/>
  <c r="J12674" i="1"/>
  <c r="K12674" i="1" s="1"/>
  <c r="J12681" i="1"/>
  <c r="K12681" i="1" s="1"/>
  <c r="J12682" i="1"/>
  <c r="K12682" i="1" s="1"/>
  <c r="J12683" i="1"/>
  <c r="K12683" i="1" s="1"/>
  <c r="J12684" i="1"/>
  <c r="K12684" i="1" s="1"/>
  <c r="J12685" i="1"/>
  <c r="K12685" i="1" s="1"/>
  <c r="J12686" i="1"/>
  <c r="K12686" i="1" s="1"/>
  <c r="J12687" i="1"/>
  <c r="K12687" i="1" s="1"/>
  <c r="J12688" i="1"/>
  <c r="K12688" i="1" s="1"/>
  <c r="J12689" i="1"/>
  <c r="K12689" i="1" s="1"/>
  <c r="J12690" i="1"/>
  <c r="K12690" i="1" s="1"/>
  <c r="J12691" i="1"/>
  <c r="K12691" i="1" s="1"/>
  <c r="J12692" i="1"/>
  <c r="K12692" i="1" s="1"/>
  <c r="J12693" i="1"/>
  <c r="K12693" i="1" s="1"/>
  <c r="J12694" i="1"/>
  <c r="K12694" i="1" s="1"/>
  <c r="J12695" i="1"/>
  <c r="K12695" i="1" s="1"/>
  <c r="J12696" i="1"/>
  <c r="K12696" i="1" s="1"/>
  <c r="J12697" i="1"/>
  <c r="K12697" i="1" s="1"/>
  <c r="J12698" i="1"/>
  <c r="K12698" i="1" s="1"/>
  <c r="J12699" i="1"/>
  <c r="K12699" i="1" s="1"/>
  <c r="J12700" i="1"/>
  <c r="K12700" i="1" s="1"/>
  <c r="J12701" i="1"/>
  <c r="K12701" i="1" s="1"/>
  <c r="J12702" i="1"/>
  <c r="K12702" i="1" s="1"/>
  <c r="J12703" i="1"/>
  <c r="K12703" i="1" s="1"/>
  <c r="J12704" i="1"/>
  <c r="K12704" i="1" s="1"/>
  <c r="J12705" i="1"/>
  <c r="K12705" i="1" s="1"/>
  <c r="J12706" i="1"/>
  <c r="K12706" i="1" s="1"/>
  <c r="J12707" i="1"/>
  <c r="K12707" i="1" s="1"/>
  <c r="J12708" i="1"/>
  <c r="K12708" i="1" s="1"/>
  <c r="J12709" i="1"/>
  <c r="K12709" i="1" s="1"/>
  <c r="J12710" i="1"/>
  <c r="K12710" i="1" s="1"/>
  <c r="J12711" i="1"/>
  <c r="K12711" i="1" s="1"/>
  <c r="J12712" i="1"/>
  <c r="K12712" i="1" s="1"/>
  <c r="J12713" i="1"/>
  <c r="K12713" i="1" s="1"/>
  <c r="J12714" i="1"/>
  <c r="K12714" i="1" s="1"/>
  <c r="J12715" i="1"/>
  <c r="K12715" i="1" s="1"/>
  <c r="J12716" i="1"/>
  <c r="K12716" i="1" s="1"/>
  <c r="J12717" i="1"/>
  <c r="K12717" i="1" s="1"/>
  <c r="J12718" i="1"/>
  <c r="K12718" i="1" s="1"/>
  <c r="J12720" i="1"/>
  <c r="K12720" i="1" s="1"/>
  <c r="J12721" i="1"/>
  <c r="K12721" i="1" s="1"/>
  <c r="J12719" i="1"/>
  <c r="K12719" i="1" s="1"/>
  <c r="J12722" i="1"/>
  <c r="K12722" i="1" s="1"/>
  <c r="J12723" i="1"/>
  <c r="K12723" i="1" s="1"/>
  <c r="J12724" i="1"/>
  <c r="K12724" i="1" s="1"/>
  <c r="J12725" i="1"/>
  <c r="K12725" i="1" s="1"/>
  <c r="J12726" i="1"/>
  <c r="K12726" i="1" s="1"/>
  <c r="J12727" i="1"/>
  <c r="K12727" i="1" s="1"/>
  <c r="J12728" i="1"/>
  <c r="K12728" i="1" s="1"/>
  <c r="J12729" i="1"/>
  <c r="K12729" i="1" s="1"/>
  <c r="J12730" i="1"/>
  <c r="K12730" i="1" s="1"/>
  <c r="J12731" i="1"/>
  <c r="K12731" i="1" s="1"/>
  <c r="J12732" i="1"/>
  <c r="K12732" i="1" s="1"/>
  <c r="J12733" i="1"/>
  <c r="K12733" i="1" s="1"/>
  <c r="J12734" i="1"/>
  <c r="K12734" i="1" s="1"/>
  <c r="J12735" i="1"/>
  <c r="K12735" i="1" s="1"/>
  <c r="J12753" i="1"/>
  <c r="K12753" i="1" s="1"/>
  <c r="J12754" i="1"/>
  <c r="K12754" i="1" s="1"/>
  <c r="J12736" i="1"/>
  <c r="K12736" i="1" s="1"/>
  <c r="J12737" i="1"/>
  <c r="K12737" i="1" s="1"/>
  <c r="J12738" i="1"/>
  <c r="K12738" i="1" s="1"/>
  <c r="J12739" i="1"/>
  <c r="K12739" i="1" s="1"/>
  <c r="J12740" i="1"/>
  <c r="K12740" i="1" s="1"/>
  <c r="J12741" i="1"/>
  <c r="K12741" i="1" s="1"/>
  <c r="J12742" i="1"/>
  <c r="K12742" i="1" s="1"/>
  <c r="J12743" i="1"/>
  <c r="K12743" i="1" s="1"/>
  <c r="J12744" i="1"/>
  <c r="K12744" i="1" s="1"/>
  <c r="J12745" i="1"/>
  <c r="K12745" i="1" s="1"/>
  <c r="J12746" i="1"/>
  <c r="K12746" i="1" s="1"/>
  <c r="J12747" i="1"/>
  <c r="K12747" i="1" s="1"/>
  <c r="J12748" i="1"/>
  <c r="K12748" i="1" s="1"/>
  <c r="J12749" i="1"/>
  <c r="K12749" i="1" s="1"/>
  <c r="J12750" i="1"/>
  <c r="K12750" i="1" s="1"/>
  <c r="J12751" i="1"/>
  <c r="K12751" i="1" s="1"/>
  <c r="J12752" i="1"/>
  <c r="K12752" i="1" s="1"/>
  <c r="J12755" i="1"/>
  <c r="K12755" i="1" s="1"/>
  <c r="J12756" i="1"/>
  <c r="K12756" i="1" s="1"/>
  <c r="J12757" i="1"/>
  <c r="K12757" i="1" s="1"/>
  <c r="J12758" i="1"/>
  <c r="K12758" i="1" s="1"/>
  <c r="J12759" i="1"/>
  <c r="K12759" i="1" s="1"/>
  <c r="J12760" i="1"/>
  <c r="K12760" i="1" s="1"/>
  <c r="J12761" i="1"/>
  <c r="K12761" i="1" s="1"/>
  <c r="J12762" i="1"/>
  <c r="K12762" i="1" s="1"/>
  <c r="J12763" i="1"/>
  <c r="K12763" i="1" s="1"/>
  <c r="J12764" i="1"/>
  <c r="K12764" i="1" s="1"/>
  <c r="J12765" i="1"/>
  <c r="K12765" i="1" s="1"/>
  <c r="J12766" i="1"/>
  <c r="K12766" i="1" s="1"/>
  <c r="J12767" i="1"/>
  <c r="K12767" i="1" s="1"/>
  <c r="J12770" i="1"/>
  <c r="K12770" i="1" s="1"/>
  <c r="J12768" i="1"/>
  <c r="K12768" i="1" s="1"/>
  <c r="J12769" i="1"/>
  <c r="K12769" i="1" s="1"/>
  <c r="J12771" i="1"/>
  <c r="K12771" i="1" s="1"/>
  <c r="J12772" i="1"/>
  <c r="K12772" i="1" s="1"/>
  <c r="J12773" i="1"/>
  <c r="K12773" i="1" s="1"/>
  <c r="J12774" i="1"/>
  <c r="K12774" i="1" s="1"/>
  <c r="J12775" i="1"/>
  <c r="K12775" i="1" s="1"/>
  <c r="J12776" i="1"/>
  <c r="K12776" i="1" s="1"/>
  <c r="J12777" i="1"/>
  <c r="K12777" i="1" s="1"/>
  <c r="J12778" i="1"/>
  <c r="K12778" i="1" s="1"/>
  <c r="J12779" i="1"/>
  <c r="K12779" i="1" s="1"/>
  <c r="J12780" i="1"/>
  <c r="K12780" i="1" s="1"/>
  <c r="J12781" i="1"/>
  <c r="K12781" i="1" s="1"/>
  <c r="J12782" i="1"/>
  <c r="K12782" i="1" s="1"/>
  <c r="J12783" i="1"/>
  <c r="K12783" i="1" s="1"/>
  <c r="J12790" i="1"/>
  <c r="K12790" i="1" s="1"/>
  <c r="J12791" i="1"/>
  <c r="K12791" i="1" s="1"/>
  <c r="J12795" i="1"/>
  <c r="K12795" i="1" s="1"/>
  <c r="J12796" i="1"/>
  <c r="K12796" i="1" s="1"/>
  <c r="J12797" i="1"/>
  <c r="K12797" i="1" s="1"/>
  <c r="J12792" i="1"/>
  <c r="K12792" i="1" s="1"/>
  <c r="J12793" i="1"/>
  <c r="K12793" i="1" s="1"/>
  <c r="J12794" i="1"/>
  <c r="K12794" i="1" s="1"/>
  <c r="J12798" i="1"/>
  <c r="K12798" i="1" s="1"/>
  <c r="J12799" i="1"/>
  <c r="K12799" i="1" s="1"/>
  <c r="J12800" i="1"/>
  <c r="K12800" i="1" s="1"/>
  <c r="J12801" i="1"/>
  <c r="K12801" i="1" s="1"/>
  <c r="J12802" i="1"/>
  <c r="K12802" i="1" s="1"/>
  <c r="J12803" i="1"/>
  <c r="K12803" i="1" s="1"/>
  <c r="J12804" i="1"/>
  <c r="K12804" i="1" s="1"/>
  <c r="J12805" i="1"/>
  <c r="K12805" i="1" s="1"/>
  <c r="J12806" i="1"/>
  <c r="K12806" i="1" s="1"/>
  <c r="J12807" i="1"/>
  <c r="K12807" i="1" s="1"/>
  <c r="J12808" i="1"/>
  <c r="K12808" i="1" s="1"/>
  <c r="J12809" i="1"/>
  <c r="K12809" i="1" s="1"/>
  <c r="J12810" i="1"/>
  <c r="K12810" i="1" s="1"/>
  <c r="J12811" i="1"/>
  <c r="K12811" i="1" s="1"/>
  <c r="J12815" i="1"/>
  <c r="K12815" i="1" s="1"/>
  <c r="J12816" i="1"/>
  <c r="K12816" i="1" s="1"/>
  <c r="J12817" i="1"/>
  <c r="K12817" i="1" s="1"/>
  <c r="J14089" i="1"/>
  <c r="K14089" i="1" s="1"/>
  <c r="J14090" i="1"/>
  <c r="K14090" i="1" s="1"/>
  <c r="J14091" i="1"/>
  <c r="K14091" i="1" s="1"/>
  <c r="J14092" i="1"/>
  <c r="K14092" i="1" s="1"/>
  <c r="J14093" i="1"/>
  <c r="K14093" i="1" s="1"/>
  <c r="J14094" i="1"/>
  <c r="K14094" i="1" s="1"/>
  <c r="J14095" i="1"/>
  <c r="K14095" i="1" s="1"/>
  <c r="J14096" i="1"/>
  <c r="K14096" i="1" s="1"/>
  <c r="J14097" i="1"/>
  <c r="K14097" i="1" s="1"/>
  <c r="J14098" i="1"/>
  <c r="K14098" i="1" s="1"/>
  <c r="J14111" i="1"/>
  <c r="K14111" i="1" s="1"/>
  <c r="J14112" i="1"/>
  <c r="K14112" i="1" s="1"/>
  <c r="J14113" i="1"/>
  <c r="K14113" i="1" s="1"/>
  <c r="J14115" i="1"/>
  <c r="K14115" i="1" s="1"/>
  <c r="J14116" i="1"/>
  <c r="K14116" i="1" s="1"/>
  <c r="J14117" i="1"/>
  <c r="K14117" i="1" s="1"/>
  <c r="J14155" i="1"/>
  <c r="K14155" i="1" s="1"/>
  <c r="J14156" i="1"/>
  <c r="K14156" i="1" s="1"/>
  <c r="J14157" i="1"/>
  <c r="K14157" i="1" s="1"/>
  <c r="J14158" i="1"/>
  <c r="K14158" i="1" s="1"/>
  <c r="J14159" i="1"/>
  <c r="K14159" i="1" s="1"/>
  <c r="J14160" i="1"/>
  <c r="K14160" i="1" s="1"/>
  <c r="J14161" i="1"/>
  <c r="K14161" i="1" s="1"/>
  <c r="J1571" i="1"/>
  <c r="K1571" i="1" s="1"/>
  <c r="J1572" i="1"/>
  <c r="K1572" i="1" s="1"/>
  <c r="J1573" i="1"/>
  <c r="K1573" i="1" s="1"/>
  <c r="J11922" i="1"/>
  <c r="K11922" i="1" s="1"/>
  <c r="J11921" i="1"/>
  <c r="K11921" i="1" s="1"/>
  <c r="J14940" i="1"/>
  <c r="K14940" i="1" s="1"/>
  <c r="J14941" i="1"/>
  <c r="K14941" i="1" s="1"/>
  <c r="J14942" i="1"/>
  <c r="K14942" i="1" s="1"/>
  <c r="J14943" i="1"/>
  <c r="K14943" i="1" s="1"/>
  <c r="J14944" i="1"/>
  <c r="K14944" i="1" s="1"/>
  <c r="J14945" i="1"/>
  <c r="K14945" i="1" s="1"/>
  <c r="J14946" i="1"/>
  <c r="K14946" i="1" s="1"/>
  <c r="J14947" i="1"/>
  <c r="K14947" i="1" s="1"/>
  <c r="J14948" i="1"/>
  <c r="K14948" i="1" s="1"/>
  <c r="J14949" i="1"/>
  <c r="K14949" i="1" s="1"/>
  <c r="J14162" i="1"/>
  <c r="K14162" i="1" s="1"/>
  <c r="J14163" i="1"/>
  <c r="K14163" i="1" s="1"/>
  <c r="J14164" i="1"/>
  <c r="K14164" i="1" s="1"/>
  <c r="J14165" i="1"/>
  <c r="K14165" i="1" s="1"/>
  <c r="J14166" i="1"/>
  <c r="K14166" i="1" s="1"/>
  <c r="J14167" i="1"/>
  <c r="K14167" i="1" s="1"/>
  <c r="J14168" i="1"/>
  <c r="K14168" i="1" s="1"/>
  <c r="J14169" i="1"/>
  <c r="K14169" i="1" s="1"/>
  <c r="J14170" i="1"/>
  <c r="K14170" i="1" s="1"/>
  <c r="J14171" i="1"/>
  <c r="K14171" i="1" s="1"/>
  <c r="J14172" i="1"/>
  <c r="K14172" i="1" s="1"/>
  <c r="J14173" i="1"/>
  <c r="K14173" i="1" s="1"/>
  <c r="J14174" i="1"/>
  <c r="K14174" i="1" s="1"/>
  <c r="J14175" i="1"/>
  <c r="K14175" i="1" s="1"/>
  <c r="J14176" i="1"/>
  <c r="K14176" i="1" s="1"/>
  <c r="J14178" i="1"/>
  <c r="K14178" i="1" s="1"/>
  <c r="J14179" i="1"/>
  <c r="K14179" i="1" s="1"/>
  <c r="J14180" i="1"/>
  <c r="K14180" i="1" s="1"/>
  <c r="J14181" i="1"/>
  <c r="K14181" i="1" s="1"/>
  <c r="J14182" i="1"/>
  <c r="K14182" i="1" s="1"/>
  <c r="J14183" i="1"/>
  <c r="K14183" i="1" s="1"/>
  <c r="J14184" i="1"/>
  <c r="K14184" i="1" s="1"/>
  <c r="J14185" i="1"/>
  <c r="K14185" i="1" s="1"/>
  <c r="J14186" i="1"/>
  <c r="K14186" i="1" s="1"/>
  <c r="J14187" i="1"/>
  <c r="K14187" i="1" s="1"/>
  <c r="J14188" i="1"/>
  <c r="K14188" i="1" s="1"/>
  <c r="J14189" i="1"/>
  <c r="K14189" i="1" s="1"/>
  <c r="J14190" i="1"/>
  <c r="K14190" i="1" s="1"/>
  <c r="J14191" i="1"/>
  <c r="K14191" i="1" s="1"/>
  <c r="J14192" i="1"/>
  <c r="K14192" i="1" s="1"/>
  <c r="J14193" i="1"/>
  <c r="K14193" i="1" s="1"/>
  <c r="J14194" i="1"/>
  <c r="K14194" i="1" s="1"/>
  <c r="J14195" i="1"/>
  <c r="K14195" i="1" s="1"/>
  <c r="J14196" i="1"/>
  <c r="K14196" i="1" s="1"/>
  <c r="J14199" i="1"/>
  <c r="K14199" i="1" s="1"/>
  <c r="J14200" i="1"/>
  <c r="K14200" i="1" s="1"/>
  <c r="J14201" i="1"/>
  <c r="K14201" i="1" s="1"/>
  <c r="J14202" i="1"/>
  <c r="K14202" i="1" s="1"/>
  <c r="J14203" i="1"/>
  <c r="K14203" i="1" s="1"/>
  <c r="J14197" i="1"/>
  <c r="K14197" i="1" s="1"/>
  <c r="J14198" i="1"/>
  <c r="K14198" i="1" s="1"/>
  <c r="J14177" i="1"/>
  <c r="K14177" i="1" s="1"/>
  <c r="J14204" i="1"/>
  <c r="K14204" i="1" s="1"/>
  <c r="J9729" i="1"/>
  <c r="K9729" i="1" s="1"/>
  <c r="J9730" i="1"/>
  <c r="K9730" i="1" s="1"/>
  <c r="J9731" i="1"/>
  <c r="K9731" i="1" s="1"/>
  <c r="J9732" i="1"/>
  <c r="K9732" i="1" s="1"/>
  <c r="J9733" i="1"/>
  <c r="K9733" i="1" s="1"/>
  <c r="J9734" i="1"/>
  <c r="K9734" i="1" s="1"/>
  <c r="J9735" i="1"/>
  <c r="K9735" i="1" s="1"/>
  <c r="J9736" i="1"/>
  <c r="K9736" i="1" s="1"/>
  <c r="J9737" i="1"/>
  <c r="K9737" i="1" s="1"/>
  <c r="J9738" i="1"/>
  <c r="K9738" i="1" s="1"/>
  <c r="J9739" i="1"/>
  <c r="K9739" i="1" s="1"/>
  <c r="J9740" i="1"/>
  <c r="K9740" i="1" s="1"/>
  <c r="J9741" i="1"/>
  <c r="K9741" i="1" s="1"/>
  <c r="J9742" i="1"/>
  <c r="K9742" i="1" s="1"/>
  <c r="J9743" i="1"/>
  <c r="K9743" i="1" s="1"/>
  <c r="J9744" i="1"/>
  <c r="K9744" i="1" s="1"/>
  <c r="J9745" i="1"/>
  <c r="K9745" i="1" s="1"/>
  <c r="J9746" i="1"/>
  <c r="K9746" i="1" s="1"/>
  <c r="J9747" i="1"/>
  <c r="K9747" i="1" s="1"/>
  <c r="J9748" i="1"/>
  <c r="K9748" i="1" s="1"/>
  <c r="J634" i="1"/>
  <c r="K634" i="1" s="1"/>
  <c r="J635" i="1"/>
  <c r="K635" i="1" s="1"/>
  <c r="J636" i="1"/>
  <c r="K636" i="1" s="1"/>
  <c r="J637" i="1"/>
  <c r="K637" i="1" s="1"/>
  <c r="J638" i="1"/>
  <c r="K638" i="1" s="1"/>
  <c r="J639" i="1"/>
  <c r="K639" i="1" s="1"/>
  <c r="J640" i="1"/>
  <c r="K640" i="1" s="1"/>
  <c r="J641" i="1"/>
  <c r="K641" i="1" s="1"/>
  <c r="J642" i="1"/>
  <c r="K642" i="1" s="1"/>
  <c r="J643" i="1"/>
  <c r="K643" i="1" s="1"/>
  <c r="J644" i="1"/>
  <c r="K644" i="1" s="1"/>
  <c r="J645" i="1"/>
  <c r="K645" i="1" s="1"/>
  <c r="J646" i="1"/>
  <c r="K646" i="1" s="1"/>
  <c r="J647" i="1"/>
  <c r="K647" i="1" s="1"/>
  <c r="J648" i="1"/>
  <c r="K648" i="1" s="1"/>
  <c r="J649" i="1"/>
  <c r="K649" i="1" s="1"/>
  <c r="J650" i="1"/>
  <c r="K650" i="1" s="1"/>
  <c r="J651" i="1"/>
  <c r="K651" i="1" s="1"/>
  <c r="J652" i="1"/>
  <c r="K652" i="1" s="1"/>
  <c r="J653" i="1"/>
  <c r="K653" i="1" s="1"/>
  <c r="J654" i="1"/>
  <c r="K654" i="1" s="1"/>
  <c r="J655" i="1"/>
  <c r="K655" i="1" s="1"/>
  <c r="J656" i="1"/>
  <c r="K656" i="1" s="1"/>
  <c r="J657" i="1"/>
  <c r="K657" i="1" s="1"/>
  <c r="J658" i="1"/>
  <c r="K658" i="1" s="1"/>
  <c r="J659" i="1"/>
  <c r="K659" i="1" s="1"/>
  <c r="J660" i="1"/>
  <c r="K660" i="1" s="1"/>
  <c r="J661" i="1"/>
  <c r="K661" i="1" s="1"/>
  <c r="J662" i="1"/>
  <c r="K662" i="1" s="1"/>
  <c r="J663" i="1"/>
  <c r="K663" i="1" s="1"/>
  <c r="J15515" i="1"/>
  <c r="K15515" i="1" s="1"/>
  <c r="J15516" i="1"/>
  <c r="K15516" i="1" s="1"/>
  <c r="J15517" i="1"/>
  <c r="K15517" i="1" s="1"/>
  <c r="J15518" i="1"/>
  <c r="K15518" i="1" s="1"/>
  <c r="J15519" i="1"/>
  <c r="K15519" i="1" s="1"/>
  <c r="J15520" i="1"/>
  <c r="K15520" i="1" s="1"/>
  <c r="J15521" i="1"/>
  <c r="K15521" i="1" s="1"/>
  <c r="J15522" i="1"/>
  <c r="K15522" i="1" s="1"/>
  <c r="J15523" i="1"/>
  <c r="K15523" i="1" s="1"/>
  <c r="J15524" i="1"/>
  <c r="K15524" i="1" s="1"/>
  <c r="J15525" i="1"/>
  <c r="K15525" i="1" s="1"/>
  <c r="J15526" i="1"/>
  <c r="K15526" i="1" s="1"/>
  <c r="J15527" i="1"/>
  <c r="K15527" i="1" s="1"/>
  <c r="J15528" i="1"/>
  <c r="K15528" i="1" s="1"/>
  <c r="J15529" i="1"/>
  <c r="K15529" i="1" s="1"/>
  <c r="J15530" i="1"/>
  <c r="K15530" i="1" s="1"/>
  <c r="J15531" i="1"/>
  <c r="K15531" i="1" s="1"/>
  <c r="J15532" i="1"/>
  <c r="K15532" i="1" s="1"/>
  <c r="J15533" i="1"/>
  <c r="K15533" i="1" s="1"/>
  <c r="J15534" i="1"/>
  <c r="K15534" i="1" s="1"/>
  <c r="J15535" i="1"/>
  <c r="K15535" i="1" s="1"/>
  <c r="J15536" i="1"/>
  <c r="K15536" i="1" s="1"/>
  <c r="J15537" i="1"/>
  <c r="K15537" i="1" s="1"/>
  <c r="J15538" i="1"/>
  <c r="K15538" i="1" s="1"/>
  <c r="J15539" i="1"/>
  <c r="K15539" i="1" s="1"/>
  <c r="J15540" i="1"/>
  <c r="K15540" i="1" s="1"/>
  <c r="J15541" i="1"/>
  <c r="K15541" i="1" s="1"/>
  <c r="J15542" i="1"/>
  <c r="K15542" i="1" s="1"/>
  <c r="J15543" i="1"/>
  <c r="K15543" i="1" s="1"/>
  <c r="J15544" i="1"/>
  <c r="K15544" i="1" s="1"/>
  <c r="J15545" i="1"/>
  <c r="K15545" i="1" s="1"/>
  <c r="J15546" i="1"/>
  <c r="K15546" i="1" s="1"/>
  <c r="J15547" i="1"/>
  <c r="K15547" i="1" s="1"/>
  <c r="J15548" i="1"/>
  <c r="K15548" i="1" s="1"/>
  <c r="J15549" i="1"/>
  <c r="K15549" i="1" s="1"/>
  <c r="J15550" i="1"/>
  <c r="K15550" i="1" s="1"/>
  <c r="J15551" i="1"/>
  <c r="K15551" i="1" s="1"/>
  <c r="J15552" i="1"/>
  <c r="K15552" i="1" s="1"/>
  <c r="J15553" i="1"/>
  <c r="K15553" i="1" s="1"/>
  <c r="J15554" i="1"/>
  <c r="K15554" i="1" s="1"/>
  <c r="J15555" i="1"/>
  <c r="K15555" i="1" s="1"/>
  <c r="J15556" i="1"/>
  <c r="K15556" i="1" s="1"/>
  <c r="J15557" i="1"/>
  <c r="K15557" i="1" s="1"/>
  <c r="J15558" i="1"/>
  <c r="K15558" i="1" s="1"/>
  <c r="J15559" i="1"/>
  <c r="K15559" i="1" s="1"/>
  <c r="J15560" i="1"/>
  <c r="K15560" i="1" s="1"/>
  <c r="J15561" i="1"/>
  <c r="K15561" i="1" s="1"/>
  <c r="J15562" i="1"/>
  <c r="K15562" i="1" s="1"/>
  <c r="J15563" i="1"/>
  <c r="K15563" i="1" s="1"/>
  <c r="J15564" i="1"/>
  <c r="K15564" i="1" s="1"/>
  <c r="J15565" i="1"/>
  <c r="K15565" i="1" s="1"/>
  <c r="J15566" i="1"/>
  <c r="K15566" i="1" s="1"/>
  <c r="J15567" i="1"/>
  <c r="K15567" i="1" s="1"/>
  <c r="J15568" i="1"/>
  <c r="K15568" i="1" s="1"/>
  <c r="J15569" i="1"/>
  <c r="K15569" i="1" s="1"/>
  <c r="J15570" i="1"/>
  <c r="K15570" i="1" s="1"/>
  <c r="J15571" i="1"/>
  <c r="K15571" i="1" s="1"/>
  <c r="J15572" i="1"/>
  <c r="K15572" i="1" s="1"/>
  <c r="J15573" i="1"/>
  <c r="K15573" i="1" s="1"/>
  <c r="J15574" i="1"/>
  <c r="K15574" i="1" s="1"/>
  <c r="J15575" i="1"/>
  <c r="K15575" i="1" s="1"/>
  <c r="J15576" i="1"/>
  <c r="K15576" i="1" s="1"/>
  <c r="J15577" i="1"/>
  <c r="K15577" i="1" s="1"/>
  <c r="J15578" i="1"/>
  <c r="K15578" i="1" s="1"/>
  <c r="J15579" i="1"/>
  <c r="K15579" i="1" s="1"/>
  <c r="J15580" i="1"/>
  <c r="K15580" i="1" s="1"/>
  <c r="J15581" i="1"/>
  <c r="K15581" i="1" s="1"/>
  <c r="J15582" i="1"/>
  <c r="K15582" i="1" s="1"/>
  <c r="J15583" i="1"/>
  <c r="K15583" i="1" s="1"/>
  <c r="J15584" i="1"/>
  <c r="K15584" i="1" s="1"/>
  <c r="J15585" i="1"/>
  <c r="K15585" i="1" s="1"/>
  <c r="J15586" i="1"/>
  <c r="K15586" i="1" s="1"/>
  <c r="J2561" i="1"/>
  <c r="K2561" i="1" s="1"/>
  <c r="J2562" i="1"/>
  <c r="K2562" i="1" s="1"/>
  <c r="J2563" i="1"/>
  <c r="K2563" i="1" s="1"/>
  <c r="J2564" i="1"/>
  <c r="K2564" i="1" s="1"/>
  <c r="J2565" i="1"/>
  <c r="K2565" i="1" s="1"/>
  <c r="J2567" i="1"/>
  <c r="K2567" i="1" s="1"/>
  <c r="J2566" i="1"/>
  <c r="K2566" i="1" s="1"/>
  <c r="J2568" i="1"/>
  <c r="K2568" i="1" s="1"/>
  <c r="J2569" i="1"/>
  <c r="K2569" i="1" s="1"/>
  <c r="J2570" i="1"/>
  <c r="K2570" i="1" s="1"/>
  <c r="J2571" i="1"/>
  <c r="K2571" i="1" s="1"/>
  <c r="J2572" i="1"/>
  <c r="K2572" i="1" s="1"/>
  <c r="J2573" i="1"/>
  <c r="K2573" i="1" s="1"/>
  <c r="J2574" i="1"/>
  <c r="K2574" i="1" s="1"/>
  <c r="J2575" i="1"/>
  <c r="K2575" i="1" s="1"/>
  <c r="J2576" i="1"/>
  <c r="K2576" i="1" s="1"/>
  <c r="J2577" i="1"/>
  <c r="K2577" i="1" s="1"/>
  <c r="J2578" i="1"/>
  <c r="K2578" i="1" s="1"/>
  <c r="J2579" i="1"/>
  <c r="K2579" i="1" s="1"/>
  <c r="J2580" i="1"/>
  <c r="K2580" i="1" s="1"/>
  <c r="J2581" i="1"/>
  <c r="K2581" i="1" s="1"/>
  <c r="J2582" i="1"/>
  <c r="K2582" i="1" s="1"/>
  <c r="J2583" i="1"/>
  <c r="K2583" i="1" s="1"/>
  <c r="J2584" i="1"/>
  <c r="K2584" i="1" s="1"/>
  <c r="J2586" i="1"/>
  <c r="K2586" i="1" s="1"/>
  <c r="J2587" i="1"/>
  <c r="K2587" i="1" s="1"/>
  <c r="J2588" i="1"/>
  <c r="K2588" i="1" s="1"/>
  <c r="J2594" i="1"/>
  <c r="K2594" i="1" s="1"/>
  <c r="J2589" i="1"/>
  <c r="K2589" i="1" s="1"/>
  <c r="J2590" i="1"/>
  <c r="K2590" i="1" s="1"/>
  <c r="J2591" i="1"/>
  <c r="K2591" i="1" s="1"/>
  <c r="J2592" i="1"/>
  <c r="K2592" i="1" s="1"/>
  <c r="J2593" i="1"/>
  <c r="K2593" i="1" s="1"/>
  <c r="J2595" i="1"/>
  <c r="K2595" i="1" s="1"/>
  <c r="J2596" i="1"/>
  <c r="K2596" i="1" s="1"/>
  <c r="J2597" i="1"/>
  <c r="K2597" i="1" s="1"/>
  <c r="J2598" i="1"/>
  <c r="K2598" i="1" s="1"/>
  <c r="J2599" i="1"/>
  <c r="K2599" i="1" s="1"/>
  <c r="J2600" i="1"/>
  <c r="K2600" i="1" s="1"/>
  <c r="J2601" i="1"/>
  <c r="K2601" i="1" s="1"/>
  <c r="J2602" i="1"/>
  <c r="K2602" i="1" s="1"/>
  <c r="J2603" i="1"/>
  <c r="K2603" i="1" s="1"/>
  <c r="J2604" i="1"/>
  <c r="K2604" i="1" s="1"/>
  <c r="J2605" i="1"/>
  <c r="K2605" i="1" s="1"/>
  <c r="J2606" i="1"/>
  <c r="K2606" i="1" s="1"/>
  <c r="J2607" i="1"/>
  <c r="K2607" i="1" s="1"/>
  <c r="J2585" i="1"/>
  <c r="K2585" i="1" s="1"/>
  <c r="J2609" i="1"/>
  <c r="K2609" i="1" s="1"/>
  <c r="J2610" i="1"/>
  <c r="K2610" i="1" s="1"/>
  <c r="J2611" i="1"/>
  <c r="K2611" i="1" s="1"/>
  <c r="J2612" i="1"/>
  <c r="K2612" i="1" s="1"/>
  <c r="J2613" i="1"/>
  <c r="K2613" i="1" s="1"/>
  <c r="J2614" i="1"/>
  <c r="K2614" i="1" s="1"/>
  <c r="J2615" i="1"/>
  <c r="K2615" i="1" s="1"/>
  <c r="J2616" i="1"/>
  <c r="K2616" i="1" s="1"/>
  <c r="J2617" i="1"/>
  <c r="K2617" i="1" s="1"/>
  <c r="J2618" i="1"/>
  <c r="K2618" i="1" s="1"/>
  <c r="J2619" i="1"/>
  <c r="K2619" i="1" s="1"/>
  <c r="J2620" i="1"/>
  <c r="K2620" i="1" s="1"/>
  <c r="J2621" i="1"/>
  <c r="K2621" i="1" s="1"/>
  <c r="J2625" i="1"/>
  <c r="K2625" i="1" s="1"/>
  <c r="J2626" i="1"/>
  <c r="K2626" i="1" s="1"/>
  <c r="J2622" i="1"/>
  <c r="K2622" i="1" s="1"/>
  <c r="J2623" i="1"/>
  <c r="K2623" i="1" s="1"/>
  <c r="J2624" i="1"/>
  <c r="K2624" i="1" s="1"/>
  <c r="J2627" i="1"/>
  <c r="K2627" i="1" s="1"/>
  <c r="J2628" i="1"/>
  <c r="K2628" i="1" s="1"/>
  <c r="J2629" i="1"/>
  <c r="K2629" i="1" s="1"/>
  <c r="J2630" i="1"/>
  <c r="K2630" i="1" s="1"/>
  <c r="J2631" i="1"/>
  <c r="K2631" i="1" s="1"/>
  <c r="J2635" i="1"/>
  <c r="K2635" i="1" s="1"/>
  <c r="J2636" i="1"/>
  <c r="K2636" i="1" s="1"/>
  <c r="J2632" i="1"/>
  <c r="K2632" i="1" s="1"/>
  <c r="J2633" i="1"/>
  <c r="K2633" i="1" s="1"/>
  <c r="J2634" i="1"/>
  <c r="K2634" i="1" s="1"/>
  <c r="J2637" i="1"/>
  <c r="K2637" i="1" s="1"/>
  <c r="J2638" i="1"/>
  <c r="K2638" i="1" s="1"/>
  <c r="J2639" i="1"/>
  <c r="K2639" i="1" s="1"/>
  <c r="J2640" i="1"/>
  <c r="K2640" i="1" s="1"/>
  <c r="J2641" i="1"/>
  <c r="K2641" i="1" s="1"/>
  <c r="J2645" i="1"/>
  <c r="K2645" i="1" s="1"/>
  <c r="J2646" i="1"/>
  <c r="K2646" i="1" s="1"/>
  <c r="J2647" i="1"/>
  <c r="K2647" i="1" s="1"/>
  <c r="J2648" i="1"/>
  <c r="K2648" i="1" s="1"/>
  <c r="J8904" i="1"/>
  <c r="K8904" i="1" s="1"/>
  <c r="J8905" i="1"/>
  <c r="K8905" i="1" s="1"/>
  <c r="J8906" i="1"/>
  <c r="K8906" i="1" s="1"/>
  <c r="J8907" i="1"/>
  <c r="K8907" i="1" s="1"/>
  <c r="J8908" i="1"/>
  <c r="K8908" i="1" s="1"/>
  <c r="J8909" i="1"/>
  <c r="K8909" i="1" s="1"/>
  <c r="J8910" i="1"/>
  <c r="K8910" i="1" s="1"/>
  <c r="J8911" i="1"/>
  <c r="K8911" i="1" s="1"/>
  <c r="J8912" i="1"/>
  <c r="K8912" i="1" s="1"/>
  <c r="J8913" i="1"/>
  <c r="K8913" i="1" s="1"/>
  <c r="J8914" i="1"/>
  <c r="K8914" i="1" s="1"/>
  <c r="J8915" i="1"/>
  <c r="K8915" i="1" s="1"/>
  <c r="J8916" i="1"/>
  <c r="K8916" i="1" s="1"/>
  <c r="J8917" i="1"/>
  <c r="K8917" i="1" s="1"/>
  <c r="J8918" i="1"/>
  <c r="K8918" i="1" s="1"/>
  <c r="J8919" i="1"/>
  <c r="K8919" i="1" s="1"/>
  <c r="J8920" i="1"/>
  <c r="K8920" i="1" s="1"/>
  <c r="J8921" i="1"/>
  <c r="K8921" i="1" s="1"/>
  <c r="J8922" i="1"/>
  <c r="K8922" i="1" s="1"/>
  <c r="J8923" i="1"/>
  <c r="K8923" i="1" s="1"/>
  <c r="J8924" i="1"/>
  <c r="K8924" i="1" s="1"/>
  <c r="J8925" i="1"/>
  <c r="K8925" i="1" s="1"/>
  <c r="J8926" i="1"/>
  <c r="K8926" i="1" s="1"/>
  <c r="J8927" i="1"/>
  <c r="K8927" i="1" s="1"/>
  <c r="J8928" i="1"/>
  <c r="K8928" i="1" s="1"/>
  <c r="J8929" i="1"/>
  <c r="K8929" i="1" s="1"/>
  <c r="J8930" i="1"/>
  <c r="K8930" i="1" s="1"/>
  <c r="J8931" i="1"/>
  <c r="K8931" i="1" s="1"/>
  <c r="J8932" i="1"/>
  <c r="K8932" i="1" s="1"/>
  <c r="J8933" i="1"/>
  <c r="K8933" i="1" s="1"/>
  <c r="J8934" i="1"/>
  <c r="K8934" i="1" s="1"/>
  <c r="J8935" i="1"/>
  <c r="K8935" i="1" s="1"/>
  <c r="J8936" i="1"/>
  <c r="K8936" i="1" s="1"/>
  <c r="J8937" i="1"/>
  <c r="K8937" i="1" s="1"/>
  <c r="J8938" i="1"/>
  <c r="K8938" i="1" s="1"/>
  <c r="J8939" i="1"/>
  <c r="K8939" i="1" s="1"/>
  <c r="J8940" i="1"/>
  <c r="K8940" i="1" s="1"/>
  <c r="J8941" i="1"/>
  <c r="K8941" i="1" s="1"/>
  <c r="J8942" i="1"/>
  <c r="K8942" i="1" s="1"/>
  <c r="J8943" i="1"/>
  <c r="K8943" i="1" s="1"/>
  <c r="J8944" i="1"/>
  <c r="K8944" i="1" s="1"/>
  <c r="J8945" i="1"/>
  <c r="K8945" i="1" s="1"/>
  <c r="J8946" i="1"/>
  <c r="K8946" i="1" s="1"/>
  <c r="J8947" i="1"/>
  <c r="K8947" i="1" s="1"/>
  <c r="J8948" i="1"/>
  <c r="K8948" i="1" s="1"/>
  <c r="J8949" i="1"/>
  <c r="K8949" i="1" s="1"/>
  <c r="J8950" i="1"/>
  <c r="K8950" i="1" s="1"/>
  <c r="J8951" i="1"/>
  <c r="K8951" i="1" s="1"/>
  <c r="J8952" i="1"/>
  <c r="K8952" i="1" s="1"/>
  <c r="J8953" i="1"/>
  <c r="K8953" i="1" s="1"/>
  <c r="J8954" i="1"/>
  <c r="K8954" i="1" s="1"/>
  <c r="J8955" i="1"/>
  <c r="K8955" i="1" s="1"/>
  <c r="J8956" i="1"/>
  <c r="K8956" i="1" s="1"/>
  <c r="J8957" i="1"/>
  <c r="K8957" i="1" s="1"/>
  <c r="J8958" i="1"/>
  <c r="K8958" i="1" s="1"/>
  <c r="J8959" i="1"/>
  <c r="K8959" i="1" s="1"/>
  <c r="J8960" i="1"/>
  <c r="K8960" i="1" s="1"/>
  <c r="J8961" i="1"/>
  <c r="K8961" i="1" s="1"/>
  <c r="J8971" i="1"/>
  <c r="K8971" i="1" s="1"/>
  <c r="J8970" i="1"/>
  <c r="K8970" i="1" s="1"/>
  <c r="J8962" i="1"/>
  <c r="K8962" i="1" s="1"/>
  <c r="J8963" i="1"/>
  <c r="K8963" i="1" s="1"/>
  <c r="J8964" i="1"/>
  <c r="K8964" i="1" s="1"/>
  <c r="J8965" i="1"/>
  <c r="K8965" i="1" s="1"/>
  <c r="J8966" i="1"/>
  <c r="K8966" i="1" s="1"/>
  <c r="J8967" i="1"/>
  <c r="K8967" i="1" s="1"/>
  <c r="J8968" i="1"/>
  <c r="K8968" i="1" s="1"/>
  <c r="J8969" i="1"/>
  <c r="K8969" i="1" s="1"/>
  <c r="J8972" i="1"/>
  <c r="K8972" i="1" s="1"/>
  <c r="J8973" i="1"/>
  <c r="K8973" i="1" s="1"/>
  <c r="J8974" i="1"/>
  <c r="K8974" i="1" s="1"/>
  <c r="J8975" i="1"/>
  <c r="K8975" i="1" s="1"/>
  <c r="J8976" i="1"/>
  <c r="K8976" i="1" s="1"/>
  <c r="J8977" i="1"/>
  <c r="K8977" i="1" s="1"/>
  <c r="J8978" i="1"/>
  <c r="K8978" i="1" s="1"/>
  <c r="J8979" i="1"/>
  <c r="K8979" i="1" s="1"/>
  <c r="J8980" i="1"/>
  <c r="K8980" i="1" s="1"/>
  <c r="J8981" i="1"/>
  <c r="K8981" i="1" s="1"/>
  <c r="J8982" i="1"/>
  <c r="K8982" i="1" s="1"/>
  <c r="J8983" i="1"/>
  <c r="K8983" i="1" s="1"/>
  <c r="J8984" i="1"/>
  <c r="K8984" i="1" s="1"/>
  <c r="J8985" i="1"/>
  <c r="K8985" i="1" s="1"/>
  <c r="J8986" i="1"/>
  <c r="K8986" i="1" s="1"/>
  <c r="J8987" i="1"/>
  <c r="K8987" i="1" s="1"/>
  <c r="J8988" i="1"/>
  <c r="K8988" i="1" s="1"/>
  <c r="J8989" i="1"/>
  <c r="K8989" i="1" s="1"/>
  <c r="J8990" i="1"/>
  <c r="K8990" i="1" s="1"/>
  <c r="J8991" i="1"/>
  <c r="K8991" i="1" s="1"/>
  <c r="J8992" i="1"/>
  <c r="K8992" i="1" s="1"/>
  <c r="J8993" i="1"/>
  <c r="K8993" i="1" s="1"/>
  <c r="J8994" i="1"/>
  <c r="K8994" i="1" s="1"/>
  <c r="J8995" i="1"/>
  <c r="K8995" i="1" s="1"/>
  <c r="J8996" i="1"/>
  <c r="K8996" i="1" s="1"/>
  <c r="J8997" i="1"/>
  <c r="K8997" i="1" s="1"/>
  <c r="J8998" i="1"/>
  <c r="K8998" i="1" s="1"/>
  <c r="J8999" i="1"/>
  <c r="K8999" i="1" s="1"/>
  <c r="J9000" i="1"/>
  <c r="K9000" i="1" s="1"/>
  <c r="J9001" i="1"/>
  <c r="K9001" i="1" s="1"/>
  <c r="J9002" i="1"/>
  <c r="K9002" i="1" s="1"/>
  <c r="J9003" i="1"/>
  <c r="K9003" i="1" s="1"/>
  <c r="J9004" i="1"/>
  <c r="K9004" i="1" s="1"/>
  <c r="J9005" i="1"/>
  <c r="K9005" i="1" s="1"/>
  <c r="J9006" i="1"/>
  <c r="K9006" i="1" s="1"/>
  <c r="J9007" i="1"/>
  <c r="K9007" i="1" s="1"/>
  <c r="J9008" i="1"/>
  <c r="K9008" i="1" s="1"/>
  <c r="J9009" i="1"/>
  <c r="K9009" i="1" s="1"/>
  <c r="J9010" i="1"/>
  <c r="K9010" i="1" s="1"/>
  <c r="J9011" i="1"/>
  <c r="K9011" i="1" s="1"/>
  <c r="J9056" i="1"/>
  <c r="K9056" i="1" s="1"/>
  <c r="J9057" i="1"/>
  <c r="K9057" i="1" s="1"/>
  <c r="J9075" i="1"/>
  <c r="K9075" i="1" s="1"/>
  <c r="J9016" i="1"/>
  <c r="K9016" i="1" s="1"/>
  <c r="J9017" i="1"/>
  <c r="K9017" i="1" s="1"/>
  <c r="J9018" i="1"/>
  <c r="K9018" i="1" s="1"/>
  <c r="J9019" i="1"/>
  <c r="K9019" i="1" s="1"/>
  <c r="J9020" i="1"/>
  <c r="K9020" i="1" s="1"/>
  <c r="J9021" i="1"/>
  <c r="K9021" i="1" s="1"/>
  <c r="J9022" i="1"/>
  <c r="K9022" i="1" s="1"/>
  <c r="J9023" i="1"/>
  <c r="K9023" i="1" s="1"/>
  <c r="J9024" i="1"/>
  <c r="K9024" i="1" s="1"/>
  <c r="J9025" i="1"/>
  <c r="K9025" i="1" s="1"/>
  <c r="J9026" i="1"/>
  <c r="K9026" i="1" s="1"/>
  <c r="J9027" i="1"/>
  <c r="K9027" i="1" s="1"/>
  <c r="J9028" i="1"/>
  <c r="K9028" i="1" s="1"/>
  <c r="J9029" i="1"/>
  <c r="K9029" i="1" s="1"/>
  <c r="J9030" i="1"/>
  <c r="K9030" i="1" s="1"/>
  <c r="J9031" i="1"/>
  <c r="K9031" i="1" s="1"/>
  <c r="J9032" i="1"/>
  <c r="K9032" i="1" s="1"/>
  <c r="J9033" i="1"/>
  <c r="K9033" i="1" s="1"/>
  <c r="J9034" i="1"/>
  <c r="K9034" i="1" s="1"/>
  <c r="J9035" i="1"/>
  <c r="K9035" i="1" s="1"/>
  <c r="J9036" i="1"/>
  <c r="K9036" i="1" s="1"/>
  <c r="J9037" i="1"/>
  <c r="K9037" i="1" s="1"/>
  <c r="J9038" i="1"/>
  <c r="K9038" i="1" s="1"/>
  <c r="J9039" i="1"/>
  <c r="K9039" i="1" s="1"/>
  <c r="J9040" i="1"/>
  <c r="K9040" i="1" s="1"/>
  <c r="J9041" i="1"/>
  <c r="K9041" i="1" s="1"/>
  <c r="J9042" i="1"/>
  <c r="K9042" i="1" s="1"/>
  <c r="J9043" i="1"/>
  <c r="K9043" i="1" s="1"/>
  <c r="J9044" i="1"/>
  <c r="K9044" i="1" s="1"/>
  <c r="J9045" i="1"/>
  <c r="K9045" i="1" s="1"/>
  <c r="J9046" i="1"/>
  <c r="K9046" i="1" s="1"/>
  <c r="J9047" i="1"/>
  <c r="K9047" i="1" s="1"/>
  <c r="J9048" i="1"/>
  <c r="K9048" i="1" s="1"/>
  <c r="J9049" i="1"/>
  <c r="K9049" i="1" s="1"/>
  <c r="J9050" i="1"/>
  <c r="K9050" i="1" s="1"/>
  <c r="J9051" i="1"/>
  <c r="K9051" i="1" s="1"/>
  <c r="J9052" i="1"/>
  <c r="K9052" i="1" s="1"/>
  <c r="J9053" i="1"/>
  <c r="K9053" i="1" s="1"/>
  <c r="J9054" i="1"/>
  <c r="K9054" i="1" s="1"/>
  <c r="J9055" i="1"/>
  <c r="K9055" i="1" s="1"/>
  <c r="J9058" i="1"/>
  <c r="K9058" i="1" s="1"/>
  <c r="J9059" i="1"/>
  <c r="K9059" i="1" s="1"/>
  <c r="J9060" i="1"/>
  <c r="K9060" i="1" s="1"/>
  <c r="J9061" i="1"/>
  <c r="K9061" i="1" s="1"/>
  <c r="J9062" i="1"/>
  <c r="K9062" i="1" s="1"/>
  <c r="J9063" i="1"/>
  <c r="K9063" i="1" s="1"/>
  <c r="J9064" i="1"/>
  <c r="K9064" i="1" s="1"/>
  <c r="J9065" i="1"/>
  <c r="K9065" i="1" s="1"/>
  <c r="J9066" i="1"/>
  <c r="K9066" i="1" s="1"/>
  <c r="J9067" i="1"/>
  <c r="K9067" i="1" s="1"/>
  <c r="J9068" i="1"/>
  <c r="K9068" i="1" s="1"/>
  <c r="J9069" i="1"/>
  <c r="K9069" i="1" s="1"/>
  <c r="J9070" i="1"/>
  <c r="K9070" i="1" s="1"/>
  <c r="J9071" i="1"/>
  <c r="K9071" i="1" s="1"/>
  <c r="J9072" i="1"/>
  <c r="K9072" i="1" s="1"/>
  <c r="J9073" i="1"/>
  <c r="K9073" i="1" s="1"/>
  <c r="J9074" i="1"/>
  <c r="K9074" i="1" s="1"/>
  <c r="J9076" i="1"/>
  <c r="K9076" i="1" s="1"/>
  <c r="J9077" i="1"/>
  <c r="K9077" i="1" s="1"/>
  <c r="J9078" i="1"/>
  <c r="K9078" i="1" s="1"/>
  <c r="J9079" i="1"/>
  <c r="K9079" i="1" s="1"/>
  <c r="J9080" i="1"/>
  <c r="K9080" i="1" s="1"/>
  <c r="J9081" i="1"/>
  <c r="K9081" i="1" s="1"/>
  <c r="J9082" i="1"/>
  <c r="K9082" i="1" s="1"/>
  <c r="J9084" i="1"/>
  <c r="K9084" i="1" s="1"/>
  <c r="J9085" i="1"/>
  <c r="K9085" i="1" s="1"/>
  <c r="J9086" i="1"/>
  <c r="K9086" i="1" s="1"/>
  <c r="J9087" i="1"/>
  <c r="K9087" i="1" s="1"/>
  <c r="J9088" i="1"/>
  <c r="K9088" i="1" s="1"/>
  <c r="J9089" i="1"/>
  <c r="K9089" i="1" s="1"/>
  <c r="J9012" i="1"/>
  <c r="K9012" i="1" s="1"/>
  <c r="J9013" i="1"/>
  <c r="K9013" i="1" s="1"/>
  <c r="J9014" i="1"/>
  <c r="K9014" i="1" s="1"/>
  <c r="J9015" i="1"/>
  <c r="K9015" i="1" s="1"/>
  <c r="J9083" i="1"/>
  <c r="K9083" i="1" s="1"/>
  <c r="J15987" i="1"/>
  <c r="K15987" i="1" s="1"/>
  <c r="J15988" i="1"/>
  <c r="K15988" i="1" s="1"/>
  <c r="J15990" i="1"/>
  <c r="K15990" i="1" s="1"/>
  <c r="J15991" i="1"/>
  <c r="K15991" i="1" s="1"/>
  <c r="J15992" i="1"/>
  <c r="K15992" i="1" s="1"/>
  <c r="J15993" i="1"/>
  <c r="K15993" i="1" s="1"/>
  <c r="J15989" i="1"/>
  <c r="K15989" i="1" s="1"/>
  <c r="J15994" i="1"/>
  <c r="K15994" i="1" s="1"/>
  <c r="J15995" i="1"/>
  <c r="K15995" i="1" s="1"/>
  <c r="J15996" i="1"/>
  <c r="K15996" i="1" s="1"/>
  <c r="J15999" i="1"/>
  <c r="K15999" i="1" s="1"/>
  <c r="J15997" i="1"/>
  <c r="K15997" i="1" s="1"/>
  <c r="J15998" i="1"/>
  <c r="K15998" i="1" s="1"/>
  <c r="J16000" i="1"/>
  <c r="K16000" i="1" s="1"/>
  <c r="J16001" i="1"/>
  <c r="K16001" i="1" s="1"/>
  <c r="J16002" i="1"/>
  <c r="K16002" i="1" s="1"/>
  <c r="J16003" i="1"/>
  <c r="K16003" i="1" s="1"/>
  <c r="J16004" i="1"/>
  <c r="K16004" i="1" s="1"/>
  <c r="J16005" i="1"/>
  <c r="K16005" i="1" s="1"/>
  <c r="J16006" i="1"/>
  <c r="K16006" i="1" s="1"/>
  <c r="J16007" i="1"/>
  <c r="K16007" i="1" s="1"/>
  <c r="J16008" i="1"/>
  <c r="K16008" i="1" s="1"/>
  <c r="J16009" i="1"/>
  <c r="K16009" i="1" s="1"/>
  <c r="J16010" i="1"/>
  <c r="K16010" i="1" s="1"/>
  <c r="J16011" i="1"/>
  <c r="K16011" i="1" s="1"/>
  <c r="J16012" i="1"/>
  <c r="K16012" i="1" s="1"/>
  <c r="J16013" i="1"/>
  <c r="K16013" i="1" s="1"/>
  <c r="J16014" i="1"/>
  <c r="K16014" i="1" s="1"/>
  <c r="J16015" i="1"/>
  <c r="K16015" i="1" s="1"/>
  <c r="J16016" i="1"/>
  <c r="K16016" i="1" s="1"/>
  <c r="J16017" i="1"/>
  <c r="K16017" i="1" s="1"/>
  <c r="J16018" i="1"/>
  <c r="K16018" i="1" s="1"/>
  <c r="J16019" i="1"/>
  <c r="K16019" i="1" s="1"/>
  <c r="J16020" i="1"/>
  <c r="K16020" i="1" s="1"/>
  <c r="J16021" i="1"/>
  <c r="K16021" i="1" s="1"/>
  <c r="J16022" i="1"/>
  <c r="K16022" i="1" s="1"/>
  <c r="J16023" i="1"/>
  <c r="K16023" i="1" s="1"/>
  <c r="J16024" i="1"/>
  <c r="K16024" i="1" s="1"/>
  <c r="J16025" i="1"/>
  <c r="K16025" i="1" s="1"/>
  <c r="J16026" i="1"/>
  <c r="K16026" i="1" s="1"/>
  <c r="J16027" i="1"/>
  <c r="K16027" i="1" s="1"/>
  <c r="J16028" i="1"/>
  <c r="K16028" i="1" s="1"/>
  <c r="J16029" i="1"/>
  <c r="K16029" i="1" s="1"/>
  <c r="J16030" i="1"/>
  <c r="K16030" i="1" s="1"/>
  <c r="J16031" i="1"/>
  <c r="K16031" i="1" s="1"/>
  <c r="J16032" i="1"/>
  <c r="K16032" i="1" s="1"/>
  <c r="J16033" i="1"/>
  <c r="K16033" i="1" s="1"/>
  <c r="J16034" i="1"/>
  <c r="K16034" i="1" s="1"/>
  <c r="J16035" i="1"/>
  <c r="K16035" i="1" s="1"/>
  <c r="J16036" i="1"/>
  <c r="K16036" i="1" s="1"/>
  <c r="J16037" i="1"/>
  <c r="K16037" i="1" s="1"/>
  <c r="J16038" i="1"/>
  <c r="K16038" i="1" s="1"/>
  <c r="J16039" i="1"/>
  <c r="K16039" i="1" s="1"/>
  <c r="J16040" i="1"/>
  <c r="K16040" i="1" s="1"/>
  <c r="J16041" i="1"/>
  <c r="K16041" i="1" s="1"/>
  <c r="J16042" i="1"/>
  <c r="K16042" i="1" s="1"/>
  <c r="J16043" i="1"/>
  <c r="K16043" i="1" s="1"/>
  <c r="J16044" i="1"/>
  <c r="K16044" i="1" s="1"/>
  <c r="J16045" i="1"/>
  <c r="K16045" i="1" s="1"/>
  <c r="J16046" i="1"/>
  <c r="K16046" i="1" s="1"/>
  <c r="J16047" i="1"/>
  <c r="K16047" i="1" s="1"/>
  <c r="J16048" i="1"/>
  <c r="K16048" i="1" s="1"/>
  <c r="J16049" i="1"/>
  <c r="K16049" i="1" s="1"/>
  <c r="J16050" i="1"/>
  <c r="K16050" i="1" s="1"/>
  <c r="J15980" i="1"/>
  <c r="K15980" i="1" s="1"/>
  <c r="J15981" i="1"/>
  <c r="K15981" i="1" s="1"/>
  <c r="J15982" i="1"/>
  <c r="K15982" i="1" s="1"/>
  <c r="J15983" i="1"/>
  <c r="K15983" i="1" s="1"/>
  <c r="J15984" i="1"/>
  <c r="K15984" i="1" s="1"/>
  <c r="J15985" i="1"/>
  <c r="K15985" i="1" s="1"/>
  <c r="J15986" i="1"/>
  <c r="K15986" i="1" s="1"/>
  <c r="J245" i="1"/>
  <c r="K245" i="1" s="1"/>
  <c r="J687" i="1"/>
  <c r="K687" i="1" s="1"/>
  <c r="J691" i="1"/>
  <c r="K691" i="1" s="1"/>
  <c r="J760" i="1"/>
  <c r="K760" i="1" s="1"/>
  <c r="J764" i="1"/>
  <c r="K764" i="1" s="1"/>
  <c r="J768" i="1"/>
  <c r="K768" i="1" s="1"/>
  <c r="J778" i="1"/>
  <c r="K778" i="1" s="1"/>
  <c r="J782" i="1"/>
  <c r="K782" i="1" s="1"/>
  <c r="J786" i="1"/>
  <c r="K786" i="1" s="1"/>
  <c r="J790" i="1"/>
  <c r="K790" i="1" s="1"/>
  <c r="J853" i="1"/>
  <c r="K853" i="1" s="1"/>
  <c r="J857" i="1"/>
  <c r="K857" i="1" s="1"/>
  <c r="J861" i="1"/>
  <c r="K861" i="1" s="1"/>
  <c r="J865" i="1"/>
  <c r="K865" i="1" s="1"/>
  <c r="J869" i="1"/>
  <c r="K869" i="1" s="1"/>
  <c r="J873" i="1"/>
  <c r="K873" i="1" s="1"/>
  <c r="J1270" i="1"/>
  <c r="K1270" i="1" s="1"/>
  <c r="J743" i="1"/>
  <c r="K743" i="1" s="1"/>
  <c r="J748" i="1"/>
  <c r="K748" i="1" s="1"/>
  <c r="J752" i="1"/>
  <c r="K752" i="1" s="1"/>
  <c r="J1280" i="1"/>
  <c r="K1280" i="1" s="1"/>
  <c r="J1284" i="1"/>
  <c r="K1284" i="1" s="1"/>
  <c r="J1288" i="1"/>
  <c r="K1288" i="1" s="1"/>
  <c r="J1292" i="1"/>
  <c r="K1292" i="1" s="1"/>
  <c r="J2317" i="1"/>
  <c r="K2317" i="1" s="1"/>
  <c r="J2322" i="1"/>
  <c r="K2322" i="1" s="1"/>
  <c r="J2328" i="1"/>
  <c r="K2328" i="1" s="1"/>
  <c r="J2418" i="1"/>
  <c r="K2418" i="1" s="1"/>
  <c r="J3845" i="1"/>
  <c r="K3845" i="1" s="1"/>
  <c r="J3849" i="1"/>
  <c r="K3849" i="1" s="1"/>
  <c r="J5248" i="1"/>
  <c r="K5248" i="1" s="1"/>
  <c r="J5249" i="1"/>
  <c r="K5249" i="1" s="1"/>
  <c r="J5250" i="1"/>
  <c r="K5250" i="1" s="1"/>
  <c r="J5251" i="1"/>
  <c r="K5251" i="1" s="1"/>
  <c r="J5252" i="1"/>
  <c r="K5252" i="1" s="1"/>
  <c r="J5253" i="1"/>
  <c r="K5253" i="1" s="1"/>
  <c r="J5254" i="1"/>
  <c r="K5254" i="1" s="1"/>
  <c r="J5255" i="1"/>
  <c r="K5255" i="1" s="1"/>
  <c r="J5256" i="1"/>
  <c r="K5256" i="1" s="1"/>
  <c r="J5257" i="1"/>
  <c r="K5257" i="1" s="1"/>
  <c r="J5258" i="1"/>
  <c r="K5258" i="1" s="1"/>
  <c r="J5259" i="1"/>
  <c r="K5259" i="1" s="1"/>
  <c r="J1372" i="1"/>
  <c r="K1372" i="1" s="1"/>
  <c r="J9952" i="1"/>
  <c r="K9952" i="1" s="1"/>
  <c r="J9953" i="1"/>
  <c r="K9953" i="1" s="1"/>
  <c r="J9954" i="1"/>
  <c r="K9954" i="1" s="1"/>
  <c r="J9955" i="1"/>
  <c r="K9955" i="1" s="1"/>
  <c r="J9956" i="1"/>
  <c r="K9956" i="1" s="1"/>
  <c r="J9957" i="1"/>
  <c r="K9957" i="1" s="1"/>
  <c r="J9958" i="1"/>
  <c r="K9958" i="1" s="1"/>
  <c r="J9959" i="1"/>
  <c r="K9959" i="1" s="1"/>
  <c r="J9960" i="1"/>
  <c r="K9960" i="1" s="1"/>
  <c r="J9961" i="1"/>
  <c r="K9961" i="1" s="1"/>
  <c r="J9962" i="1"/>
  <c r="K9962" i="1" s="1"/>
  <c r="J9963" i="1"/>
  <c r="K9963" i="1" s="1"/>
  <c r="J9964" i="1"/>
  <c r="K9964" i="1" s="1"/>
  <c r="J9965" i="1"/>
  <c r="K9965" i="1" s="1"/>
  <c r="J9966" i="1"/>
  <c r="K9966" i="1" s="1"/>
  <c r="J9967" i="1"/>
  <c r="K9967" i="1" s="1"/>
  <c r="J9968" i="1"/>
  <c r="K9968" i="1" s="1"/>
  <c r="J9969" i="1"/>
  <c r="K9969" i="1" s="1"/>
  <c r="J9970" i="1"/>
  <c r="K9970" i="1" s="1"/>
  <c r="J9971" i="1"/>
  <c r="K9971" i="1" s="1"/>
  <c r="J9972" i="1"/>
  <c r="K9972" i="1" s="1"/>
  <c r="J9973" i="1"/>
  <c r="K9973" i="1" s="1"/>
  <c r="J9974" i="1"/>
  <c r="K9974" i="1" s="1"/>
  <c r="J9975" i="1"/>
  <c r="K9975" i="1" s="1"/>
  <c r="J9976" i="1"/>
  <c r="K9976" i="1" s="1"/>
  <c r="J9977" i="1"/>
  <c r="K9977" i="1" s="1"/>
  <c r="J9978" i="1"/>
  <c r="K9978" i="1" s="1"/>
  <c r="J12307" i="1"/>
  <c r="K12307" i="1" s="1"/>
  <c r="J12308" i="1"/>
  <c r="K12308" i="1" s="1"/>
  <c r="J12309" i="1"/>
  <c r="K12309" i="1" s="1"/>
  <c r="J12310" i="1"/>
  <c r="K12310" i="1" s="1"/>
  <c r="J12311" i="1"/>
  <c r="K12311" i="1" s="1"/>
  <c r="J12312" i="1"/>
  <c r="K12312" i="1" s="1"/>
  <c r="J12313" i="1"/>
  <c r="K12313" i="1" s="1"/>
  <c r="J12314" i="1"/>
  <c r="K12314" i="1" s="1"/>
  <c r="J12315" i="1"/>
  <c r="K12315" i="1" s="1"/>
  <c r="J12316" i="1"/>
  <c r="K12316" i="1" s="1"/>
  <c r="J12317" i="1"/>
  <c r="K12317" i="1" s="1"/>
  <c r="J12318" i="1"/>
  <c r="K12318" i="1" s="1"/>
  <c r="J12319" i="1"/>
  <c r="K12319" i="1" s="1"/>
  <c r="J12320" i="1"/>
  <c r="K12320" i="1" s="1"/>
  <c r="J12321" i="1"/>
  <c r="K12321" i="1" s="1"/>
  <c r="J12322" i="1"/>
  <c r="K12322" i="1" s="1"/>
  <c r="J12323" i="1"/>
  <c r="K12323" i="1" s="1"/>
  <c r="J12324" i="1"/>
  <c r="K12324" i="1" s="1"/>
  <c r="J12325" i="1"/>
  <c r="K12325" i="1" s="1"/>
  <c r="J12326" i="1"/>
  <c r="K12326" i="1" s="1"/>
  <c r="J12327" i="1"/>
  <c r="K12327" i="1" s="1"/>
  <c r="J12328" i="1"/>
  <c r="K12328" i="1" s="1"/>
  <c r="J12329" i="1"/>
  <c r="K12329" i="1" s="1"/>
  <c r="J12330" i="1"/>
  <c r="K12330" i="1" s="1"/>
  <c r="J12331" i="1"/>
  <c r="K12331" i="1" s="1"/>
  <c r="J12332" i="1"/>
  <c r="K12332" i="1" s="1"/>
  <c r="J12333" i="1"/>
  <c r="K12333" i="1" s="1"/>
  <c r="J12334" i="1"/>
  <c r="K12334" i="1" s="1"/>
  <c r="J12335" i="1"/>
  <c r="K12335" i="1" s="1"/>
  <c r="J12336" i="1"/>
  <c r="K12336" i="1" s="1"/>
  <c r="J12337" i="1"/>
  <c r="K12337" i="1" s="1"/>
  <c r="J12338" i="1"/>
  <c r="K12338" i="1" s="1"/>
  <c r="J12339" i="1"/>
  <c r="K12339" i="1" s="1"/>
  <c r="J12340" i="1"/>
  <c r="K12340" i="1" s="1"/>
  <c r="J12341" i="1"/>
  <c r="K12341" i="1" s="1"/>
  <c r="J12342" i="1"/>
  <c r="K12342" i="1" s="1"/>
  <c r="J12343" i="1"/>
  <c r="K12343" i="1" s="1"/>
  <c r="J12344" i="1"/>
  <c r="K12344" i="1" s="1"/>
  <c r="J12345" i="1"/>
  <c r="K12345" i="1" s="1"/>
  <c r="J12346" i="1"/>
  <c r="K12346" i="1" s="1"/>
  <c r="J12347" i="1"/>
  <c r="K12347" i="1" s="1"/>
  <c r="J12348" i="1"/>
  <c r="K12348" i="1" s="1"/>
  <c r="J12349" i="1"/>
  <c r="K12349" i="1" s="1"/>
  <c r="J12350" i="1"/>
  <c r="K12350" i="1" s="1"/>
  <c r="J12351" i="1"/>
  <c r="K12351" i="1" s="1"/>
  <c r="J12352" i="1"/>
  <c r="K12352" i="1" s="1"/>
  <c r="J12353" i="1"/>
  <c r="K12353" i="1" s="1"/>
  <c r="J12354" i="1"/>
  <c r="K12354" i="1" s="1"/>
  <c r="J12355" i="1"/>
  <c r="K12355" i="1" s="1"/>
  <c r="J12356" i="1"/>
  <c r="K12356" i="1" s="1"/>
  <c r="J12357" i="1"/>
  <c r="K12357" i="1" s="1"/>
  <c r="J12358" i="1"/>
  <c r="K12358" i="1" s="1"/>
  <c r="J12359" i="1"/>
  <c r="K12359" i="1" s="1"/>
  <c r="J12360" i="1"/>
  <c r="K12360" i="1" s="1"/>
  <c r="J12361" i="1"/>
  <c r="K12361" i="1" s="1"/>
  <c r="J12075" i="1"/>
  <c r="K12075" i="1" s="1"/>
  <c r="J12076" i="1"/>
  <c r="K12076" i="1" s="1"/>
  <c r="J12077" i="1"/>
  <c r="K12077" i="1" s="1"/>
  <c r="J12078" i="1"/>
  <c r="K12078" i="1" s="1"/>
  <c r="J12079" i="1"/>
  <c r="K12079" i="1" s="1"/>
  <c r="J12081" i="1"/>
  <c r="K12081" i="1" s="1"/>
  <c r="J12082" i="1"/>
  <c r="K12082" i="1" s="1"/>
  <c r="J12083" i="1"/>
  <c r="K12083" i="1" s="1"/>
  <c r="J12084" i="1"/>
  <c r="K12084" i="1" s="1"/>
  <c r="J12085" i="1"/>
  <c r="K12085" i="1" s="1"/>
  <c r="J12086" i="1"/>
  <c r="K12086" i="1" s="1"/>
  <c r="J12087" i="1"/>
  <c r="K12087" i="1" s="1"/>
  <c r="J12088" i="1"/>
  <c r="K12088" i="1" s="1"/>
  <c r="J12089" i="1"/>
  <c r="K12089" i="1" s="1"/>
  <c r="J12090" i="1"/>
  <c r="K12090" i="1" s="1"/>
  <c r="J12091" i="1"/>
  <c r="K12091" i="1" s="1"/>
  <c r="J12092" i="1"/>
  <c r="K12092" i="1" s="1"/>
  <c r="J12093" i="1"/>
  <c r="K12093" i="1" s="1"/>
  <c r="J12094" i="1"/>
  <c r="K12094" i="1" s="1"/>
  <c r="J12095" i="1"/>
  <c r="K12095" i="1" s="1"/>
  <c r="J12096" i="1"/>
  <c r="K12096" i="1" s="1"/>
  <c r="J12097" i="1"/>
  <c r="K12097" i="1" s="1"/>
  <c r="J12098" i="1"/>
  <c r="K12098" i="1" s="1"/>
  <c r="J12099" i="1"/>
  <c r="K12099" i="1" s="1"/>
  <c r="J12100" i="1"/>
  <c r="K12100" i="1" s="1"/>
  <c r="J12101" i="1"/>
  <c r="K12101" i="1" s="1"/>
  <c r="J12102" i="1"/>
  <c r="K12102" i="1" s="1"/>
  <c r="J12103" i="1"/>
  <c r="K12103" i="1" s="1"/>
  <c r="J12104" i="1"/>
  <c r="K12104" i="1" s="1"/>
  <c r="J12106" i="1"/>
  <c r="K12106" i="1" s="1"/>
  <c r="J12107" i="1"/>
  <c r="K12107" i="1" s="1"/>
  <c r="J12108" i="1"/>
  <c r="K12108" i="1" s="1"/>
  <c r="J12109" i="1"/>
  <c r="K12109" i="1" s="1"/>
  <c r="J12110" i="1"/>
  <c r="K12110" i="1" s="1"/>
  <c r="J12111" i="1"/>
  <c r="K12111" i="1" s="1"/>
  <c r="J12112" i="1"/>
  <c r="K12112" i="1" s="1"/>
  <c r="J12113" i="1"/>
  <c r="K12113" i="1" s="1"/>
  <c r="J12114" i="1"/>
  <c r="K12114" i="1" s="1"/>
  <c r="J12115" i="1"/>
  <c r="K12115" i="1" s="1"/>
  <c r="J12116" i="1"/>
  <c r="K12116" i="1" s="1"/>
  <c r="J12117" i="1"/>
  <c r="K12117" i="1" s="1"/>
  <c r="J12118" i="1"/>
  <c r="K12118" i="1" s="1"/>
  <c r="J12119" i="1"/>
  <c r="K12119" i="1" s="1"/>
  <c r="J12120" i="1"/>
  <c r="K12120" i="1" s="1"/>
  <c r="J12121" i="1"/>
  <c r="K12121" i="1" s="1"/>
  <c r="J12122" i="1"/>
  <c r="K12122" i="1" s="1"/>
  <c r="J12123" i="1"/>
  <c r="K12123" i="1" s="1"/>
  <c r="J12124" i="1"/>
  <c r="K12124" i="1" s="1"/>
  <c r="J12125" i="1"/>
  <c r="K12125" i="1" s="1"/>
  <c r="J12126" i="1"/>
  <c r="K12126" i="1" s="1"/>
  <c r="J12127" i="1"/>
  <c r="K12127" i="1" s="1"/>
  <c r="J12128" i="1"/>
  <c r="K12128" i="1" s="1"/>
  <c r="J12129" i="1"/>
  <c r="K12129" i="1" s="1"/>
  <c r="J12130" i="1"/>
  <c r="K12130" i="1" s="1"/>
  <c r="J12131" i="1"/>
  <c r="K12131" i="1" s="1"/>
  <c r="J12132" i="1"/>
  <c r="K12132" i="1" s="1"/>
  <c r="J12133" i="1"/>
  <c r="K12133" i="1" s="1"/>
  <c r="J12080" i="1"/>
  <c r="K12080" i="1" s="1"/>
  <c r="J12105" i="1"/>
  <c r="K12105" i="1" s="1"/>
  <c r="J134" i="1"/>
  <c r="K134" i="1" s="1"/>
  <c r="J135" i="1"/>
  <c r="K135" i="1" s="1"/>
  <c r="J136" i="1"/>
  <c r="K136" i="1" s="1"/>
  <c r="J137" i="1"/>
  <c r="K137" i="1" s="1"/>
  <c r="J138" i="1"/>
  <c r="K138" i="1" s="1"/>
  <c r="J139" i="1"/>
  <c r="K139" i="1" s="1"/>
  <c r="J140" i="1"/>
  <c r="K140" i="1" s="1"/>
  <c r="J141" i="1"/>
  <c r="K141" i="1" s="1"/>
  <c r="J142" i="1"/>
  <c r="K142" i="1" s="1"/>
  <c r="J143" i="1"/>
  <c r="K143" i="1" s="1"/>
  <c r="J144" i="1"/>
  <c r="K144" i="1" s="1"/>
  <c r="J145" i="1"/>
  <c r="K145" i="1" s="1"/>
  <c r="J146" i="1"/>
  <c r="K146" i="1" s="1"/>
  <c r="J147" i="1"/>
  <c r="K147" i="1" s="1"/>
  <c r="J148" i="1"/>
  <c r="K148" i="1" s="1"/>
  <c r="J149" i="1"/>
  <c r="K149" i="1" s="1"/>
  <c r="J150" i="1"/>
  <c r="K150" i="1" s="1"/>
  <c r="J151" i="1"/>
  <c r="K151" i="1" s="1"/>
  <c r="J152" i="1"/>
  <c r="K152" i="1" s="1"/>
  <c r="J153" i="1"/>
  <c r="K153" i="1" s="1"/>
  <c r="J14958" i="1"/>
  <c r="K14958" i="1" s="1"/>
  <c r="J14959" i="1"/>
  <c r="K14959" i="1" s="1"/>
  <c r="J14960" i="1"/>
  <c r="K14960" i="1" s="1"/>
  <c r="J14961" i="1"/>
  <c r="K14961" i="1" s="1"/>
  <c r="J14962" i="1"/>
  <c r="K14962" i="1" s="1"/>
  <c r="J14963" i="1"/>
  <c r="K14963" i="1" s="1"/>
  <c r="J207" i="1"/>
  <c r="K207" i="1" s="1"/>
  <c r="J208" i="1"/>
  <c r="K208" i="1" s="1"/>
  <c r="J209" i="1"/>
  <c r="K209" i="1" s="1"/>
  <c r="J213" i="1"/>
  <c r="K213" i="1" s="1"/>
  <c r="J211" i="1"/>
  <c r="K211" i="1" s="1"/>
  <c r="J212" i="1"/>
  <c r="K212" i="1" s="1"/>
  <c r="J215" i="1"/>
  <c r="K215" i="1" s="1"/>
  <c r="J217" i="1"/>
  <c r="K217" i="1" s="1"/>
  <c r="J218" i="1"/>
  <c r="K218" i="1" s="1"/>
  <c r="J219" i="1"/>
  <c r="K219" i="1" s="1"/>
  <c r="J220" i="1"/>
  <c r="K220" i="1" s="1"/>
  <c r="J221" i="1"/>
  <c r="K221" i="1" s="1"/>
  <c r="J222" i="1"/>
  <c r="K222" i="1" s="1"/>
  <c r="J223" i="1"/>
  <c r="K223" i="1" s="1"/>
  <c r="J224" i="1"/>
  <c r="K224" i="1" s="1"/>
  <c r="J225" i="1"/>
  <c r="K225" i="1" s="1"/>
  <c r="J226" i="1"/>
  <c r="K226" i="1" s="1"/>
  <c r="J227" i="1"/>
  <c r="K227" i="1" s="1"/>
  <c r="J228" i="1"/>
  <c r="K228" i="1" s="1"/>
  <c r="J229" i="1"/>
  <c r="K229" i="1" s="1"/>
  <c r="J233" i="1"/>
  <c r="K233" i="1" s="1"/>
  <c r="J234" i="1"/>
  <c r="K234" i="1" s="1"/>
  <c r="J203" i="1"/>
  <c r="K203" i="1" s="1"/>
  <c r="J204" i="1"/>
  <c r="K204" i="1" s="1"/>
  <c r="J205" i="1"/>
  <c r="K205" i="1" s="1"/>
  <c r="J206" i="1"/>
  <c r="K206" i="1" s="1"/>
  <c r="J185" i="1"/>
  <c r="K185" i="1" s="1"/>
  <c r="J186" i="1"/>
  <c r="K186" i="1" s="1"/>
  <c r="J187" i="1"/>
  <c r="K187" i="1" s="1"/>
  <c r="J188" i="1"/>
  <c r="K188" i="1" s="1"/>
  <c r="J189" i="1"/>
  <c r="K189" i="1" s="1"/>
  <c r="J190" i="1"/>
  <c r="K190" i="1" s="1"/>
  <c r="J191" i="1"/>
  <c r="K191" i="1" s="1"/>
  <c r="J192" i="1"/>
  <c r="K192" i="1" s="1"/>
  <c r="J193" i="1"/>
  <c r="K193" i="1" s="1"/>
  <c r="J194" i="1"/>
  <c r="K194" i="1" s="1"/>
  <c r="J195" i="1"/>
  <c r="K195" i="1" s="1"/>
  <c r="J196" i="1"/>
  <c r="K196" i="1" s="1"/>
  <c r="J197" i="1"/>
  <c r="K197" i="1" s="1"/>
  <c r="J198" i="1"/>
  <c r="K198" i="1" s="1"/>
  <c r="J199" i="1"/>
  <c r="K199" i="1" s="1"/>
  <c r="J200" i="1"/>
  <c r="K200" i="1" s="1"/>
  <c r="J201" i="1"/>
  <c r="K201" i="1" s="1"/>
  <c r="J216" i="1"/>
  <c r="K216" i="1" s="1"/>
  <c r="J230" i="1"/>
  <c r="K230" i="1" s="1"/>
  <c r="J231" i="1"/>
  <c r="K231" i="1" s="1"/>
  <c r="J232" i="1"/>
  <c r="K232" i="1" s="1"/>
  <c r="J235" i="1"/>
  <c r="K235" i="1" s="1"/>
  <c r="J202" i="1"/>
  <c r="K202" i="1" s="1"/>
  <c r="J210" i="1"/>
  <c r="K210" i="1" s="1"/>
  <c r="J214" i="1"/>
  <c r="K214" i="1" s="1"/>
  <c r="J236" i="1"/>
  <c r="K236" i="1" s="1"/>
  <c r="J237" i="1"/>
  <c r="K237" i="1" s="1"/>
  <c r="J238" i="1"/>
  <c r="K238" i="1" s="1"/>
  <c r="J239" i="1"/>
  <c r="K239" i="1" s="1"/>
  <c r="J240" i="1"/>
  <c r="K240" i="1" s="1"/>
  <c r="J631" i="1"/>
  <c r="K631" i="1" s="1"/>
  <c r="J1701" i="1"/>
  <c r="K1701" i="1" s="1"/>
  <c r="J1702" i="1"/>
  <c r="K1702" i="1" s="1"/>
  <c r="J1703" i="1"/>
  <c r="K1703" i="1" s="1"/>
  <c r="J1704" i="1"/>
  <c r="K1704" i="1" s="1"/>
  <c r="J1922" i="1"/>
  <c r="K1922" i="1" s="1"/>
  <c r="J2773" i="1"/>
  <c r="K2773" i="1" s="1"/>
  <c r="J2802" i="1"/>
  <c r="K2802" i="1" s="1"/>
  <c r="J2803" i="1"/>
  <c r="K2803" i="1" s="1"/>
  <c r="J2804" i="1"/>
  <c r="K2804" i="1" s="1"/>
  <c r="J2805" i="1"/>
  <c r="K2805" i="1" s="1"/>
  <c r="J5730" i="1"/>
  <c r="K5730" i="1" s="1"/>
  <c r="J5731" i="1"/>
  <c r="K5731" i="1" s="1"/>
  <c r="J5732" i="1"/>
  <c r="K5732" i="1" s="1"/>
  <c r="J5733" i="1"/>
  <c r="K5733" i="1" s="1"/>
  <c r="J5734" i="1"/>
  <c r="K5734" i="1" s="1"/>
  <c r="J5735" i="1"/>
  <c r="K5735" i="1" s="1"/>
  <c r="J5736" i="1"/>
  <c r="K5736" i="1" s="1"/>
  <c r="J5737" i="1"/>
  <c r="K5737" i="1" s="1"/>
  <c r="J5738" i="1"/>
  <c r="K5738" i="1" s="1"/>
  <c r="J5739" i="1"/>
  <c r="K5739" i="1" s="1"/>
  <c r="J5740" i="1"/>
  <c r="K5740" i="1" s="1"/>
  <c r="J5741" i="1"/>
  <c r="K5741" i="1" s="1"/>
  <c r="J5742" i="1"/>
  <c r="K5742" i="1" s="1"/>
  <c r="J5743" i="1"/>
  <c r="K5743" i="1" s="1"/>
  <c r="J5744" i="1"/>
  <c r="K5744" i="1" s="1"/>
  <c r="J5745" i="1"/>
  <c r="K5745" i="1" s="1"/>
  <c r="J5746" i="1"/>
  <c r="K5746" i="1" s="1"/>
  <c r="J5747" i="1"/>
  <c r="K5747" i="1" s="1"/>
  <c r="J11790" i="1"/>
  <c r="K11790" i="1" s="1"/>
  <c r="J12284" i="1"/>
  <c r="K12284" i="1" s="1"/>
  <c r="J12285" i="1"/>
  <c r="K12285" i="1" s="1"/>
  <c r="J12607" i="1"/>
  <c r="K12607" i="1" s="1"/>
  <c r="J12608" i="1"/>
  <c r="K12608" i="1" s="1"/>
  <c r="J12609" i="1"/>
  <c r="K12609" i="1" s="1"/>
  <c r="J12610" i="1"/>
  <c r="K12610" i="1" s="1"/>
  <c r="J12611" i="1"/>
  <c r="K12611" i="1" s="1"/>
  <c r="J12612" i="1"/>
  <c r="K12612" i="1" s="1"/>
  <c r="J12179" i="1"/>
  <c r="K12179" i="1" s="1"/>
  <c r="J12180" i="1"/>
  <c r="K12180" i="1" s="1"/>
  <c r="J12181" i="1"/>
  <c r="K12181" i="1" s="1"/>
  <c r="J12182" i="1"/>
  <c r="K12182" i="1" s="1"/>
  <c r="J12183" i="1"/>
  <c r="K12183" i="1" s="1"/>
  <c r="J12184" i="1"/>
  <c r="K12184" i="1" s="1"/>
  <c r="J12185" i="1"/>
  <c r="K12185" i="1" s="1"/>
  <c r="J12186" i="1"/>
  <c r="K12186" i="1" s="1"/>
  <c r="J12187" i="1"/>
  <c r="K12187" i="1" s="1"/>
  <c r="J12188" i="1"/>
  <c r="K12188" i="1" s="1"/>
  <c r="J12189" i="1"/>
  <c r="K12189" i="1" s="1"/>
  <c r="J12197" i="1"/>
  <c r="K12197" i="1" s="1"/>
  <c r="J12190" i="1"/>
  <c r="K12190" i="1" s="1"/>
  <c r="J12191" i="1"/>
  <c r="K12191" i="1" s="1"/>
  <c r="J12192" i="1"/>
  <c r="K12192" i="1" s="1"/>
  <c r="J12193" i="1"/>
  <c r="K12193" i="1" s="1"/>
  <c r="J12194" i="1"/>
  <c r="K12194" i="1" s="1"/>
  <c r="J12195" i="1"/>
  <c r="K12195" i="1" s="1"/>
  <c r="J12196" i="1"/>
  <c r="K12196" i="1" s="1"/>
  <c r="J12198" i="1"/>
  <c r="K12198" i="1" s="1"/>
  <c r="J12199" i="1"/>
  <c r="K12199" i="1" s="1"/>
  <c r="J12200" i="1"/>
  <c r="K12200" i="1" s="1"/>
  <c r="J12201" i="1"/>
  <c r="K12201" i="1" s="1"/>
  <c r="J12202" i="1"/>
  <c r="K12202" i="1" s="1"/>
  <c r="J12203" i="1"/>
  <c r="K12203" i="1" s="1"/>
  <c r="J12204" i="1"/>
  <c r="K12204" i="1" s="1"/>
  <c r="J12205" i="1"/>
  <c r="K12205" i="1" s="1"/>
  <c r="J12206" i="1"/>
  <c r="K12206" i="1" s="1"/>
  <c r="J12207" i="1"/>
  <c r="K12207" i="1" s="1"/>
  <c r="J12208" i="1"/>
  <c r="K12208" i="1" s="1"/>
  <c r="J12210" i="1"/>
  <c r="K12210" i="1" s="1"/>
  <c r="J12209" i="1"/>
  <c r="K12209" i="1" s="1"/>
  <c r="J12211" i="1"/>
  <c r="K12211" i="1" s="1"/>
  <c r="J12212" i="1"/>
  <c r="K12212" i="1" s="1"/>
  <c r="J12213" i="1"/>
  <c r="K12213" i="1" s="1"/>
  <c r="J12214" i="1"/>
  <c r="K12214" i="1" s="1"/>
  <c r="J12215" i="1"/>
  <c r="K12215" i="1" s="1"/>
  <c r="J12216" i="1"/>
  <c r="K12216" i="1" s="1"/>
  <c r="J12217" i="1"/>
  <c r="K12217" i="1" s="1"/>
  <c r="J12218" i="1"/>
  <c r="K12218" i="1" s="1"/>
  <c r="J12219" i="1"/>
  <c r="K12219" i="1" s="1"/>
  <c r="J12220" i="1"/>
  <c r="K12220" i="1" s="1"/>
  <c r="J12221" i="1"/>
  <c r="K12221" i="1" s="1"/>
  <c r="J12222" i="1"/>
  <c r="K12222" i="1" s="1"/>
  <c r="J12223" i="1"/>
  <c r="K12223" i="1" s="1"/>
  <c r="J12224" i="1"/>
  <c r="K12224" i="1" s="1"/>
  <c r="J12225" i="1"/>
  <c r="K12225" i="1" s="1"/>
  <c r="J12226" i="1"/>
  <c r="K12226" i="1" s="1"/>
  <c r="J12227" i="1"/>
  <c r="K12227" i="1" s="1"/>
  <c r="J12228" i="1"/>
  <c r="K12228" i="1" s="1"/>
  <c r="J12229" i="1"/>
  <c r="K12229" i="1" s="1"/>
  <c r="J12230" i="1"/>
  <c r="K12230" i="1" s="1"/>
  <c r="J12231" i="1"/>
  <c r="K12231" i="1" s="1"/>
  <c r="J12232" i="1"/>
  <c r="K12232" i="1" s="1"/>
  <c r="J12233" i="1"/>
  <c r="K12233" i="1" s="1"/>
  <c r="J12234" i="1"/>
  <c r="K12234" i="1" s="1"/>
  <c r="J12235" i="1"/>
  <c r="K12235" i="1" s="1"/>
  <c r="J12236" i="1"/>
  <c r="K12236" i="1" s="1"/>
  <c r="J12237" i="1"/>
  <c r="K12237" i="1" s="1"/>
  <c r="J12238" i="1"/>
  <c r="K12238" i="1" s="1"/>
  <c r="J12239" i="1"/>
  <c r="K12239" i="1" s="1"/>
  <c r="J12240" i="1"/>
  <c r="K12240" i="1" s="1"/>
  <c r="J12241" i="1"/>
  <c r="K12241" i="1" s="1"/>
  <c r="J12242" i="1"/>
  <c r="K12242" i="1" s="1"/>
  <c r="J12243" i="1"/>
  <c r="K12243" i="1" s="1"/>
  <c r="J12244" i="1"/>
  <c r="K12244" i="1" s="1"/>
  <c r="J12245" i="1"/>
  <c r="K12245" i="1" s="1"/>
  <c r="J12246" i="1"/>
  <c r="K12246" i="1" s="1"/>
  <c r="J12247" i="1"/>
  <c r="K12247" i="1" s="1"/>
  <c r="J12248" i="1"/>
  <c r="K12248" i="1" s="1"/>
  <c r="J12249" i="1"/>
  <c r="K12249" i="1" s="1"/>
  <c r="J12250" i="1"/>
  <c r="K12250" i="1" s="1"/>
  <c r="J12251" i="1"/>
  <c r="K12251" i="1" s="1"/>
  <c r="J12252" i="1"/>
  <c r="K12252" i="1" s="1"/>
  <c r="J12253" i="1"/>
  <c r="K12253" i="1" s="1"/>
  <c r="J12254" i="1"/>
  <c r="K12254" i="1" s="1"/>
  <c r="J12255" i="1"/>
  <c r="K12255" i="1" s="1"/>
  <c r="J12256" i="1"/>
  <c r="K12256" i="1" s="1"/>
  <c r="J12257" i="1"/>
  <c r="K12257" i="1" s="1"/>
  <c r="J12258" i="1"/>
  <c r="K12258" i="1" s="1"/>
  <c r="J12259" i="1"/>
  <c r="K12259" i="1" s="1"/>
  <c r="J12260" i="1"/>
  <c r="K12260" i="1" s="1"/>
  <c r="J12261" i="1"/>
  <c r="K12261" i="1" s="1"/>
  <c r="J12262" i="1"/>
  <c r="K12262" i="1" s="1"/>
  <c r="J12263" i="1"/>
  <c r="K12263" i="1" s="1"/>
  <c r="J12264" i="1"/>
  <c r="K12264" i="1" s="1"/>
  <c r="J12265" i="1"/>
  <c r="K12265" i="1" s="1"/>
  <c r="J12266" i="1"/>
  <c r="K12266" i="1" s="1"/>
  <c r="J12267" i="1"/>
  <c r="K12267" i="1" s="1"/>
  <c r="J12268" i="1"/>
  <c r="K12268" i="1" s="1"/>
  <c r="J12269" i="1"/>
  <c r="K12269" i="1" s="1"/>
  <c r="J12270" i="1"/>
  <c r="K12270" i="1" s="1"/>
  <c r="J12271" i="1"/>
  <c r="K12271" i="1" s="1"/>
  <c r="J12272" i="1"/>
  <c r="K12272" i="1" s="1"/>
  <c r="J12273" i="1"/>
  <c r="K12273" i="1" s="1"/>
  <c r="J12274" i="1"/>
  <c r="K12274" i="1" s="1"/>
  <c r="J12275" i="1"/>
  <c r="K12275" i="1" s="1"/>
  <c r="J12276" i="1"/>
  <c r="K12276" i="1" s="1"/>
  <c r="J12277" i="1"/>
  <c r="K12277" i="1" s="1"/>
  <c r="J12278" i="1"/>
  <c r="K12278" i="1" s="1"/>
  <c r="J12279" i="1"/>
  <c r="K12279" i="1" s="1"/>
  <c r="J12280" i="1"/>
  <c r="K12280" i="1" s="1"/>
  <c r="J12281" i="1"/>
  <c r="K12281" i="1" s="1"/>
  <c r="J1673" i="1"/>
  <c r="K1673" i="1" s="1"/>
  <c r="J1672" i="1"/>
  <c r="K1672" i="1" s="1"/>
  <c r="J1674" i="1"/>
  <c r="K1674" i="1" s="1"/>
  <c r="J1675" i="1"/>
  <c r="K1675" i="1" s="1"/>
  <c r="J1676" i="1"/>
  <c r="K1676" i="1" s="1"/>
  <c r="J1677" i="1"/>
  <c r="K1677" i="1" s="1"/>
  <c r="J1678" i="1"/>
  <c r="K1678" i="1" s="1"/>
  <c r="J1679" i="1"/>
  <c r="K1679" i="1" s="1"/>
  <c r="J1680" i="1"/>
  <c r="K1680" i="1" s="1"/>
  <c r="J1681" i="1"/>
  <c r="K1681" i="1" s="1"/>
  <c r="J1682" i="1"/>
  <c r="K1682" i="1" s="1"/>
  <c r="J1683" i="1"/>
  <c r="K1683" i="1" s="1"/>
  <c r="J1684" i="1"/>
  <c r="K1684" i="1" s="1"/>
  <c r="J1685" i="1"/>
  <c r="K1685" i="1" s="1"/>
  <c r="J1686" i="1"/>
  <c r="K1686" i="1" s="1"/>
  <c r="J1687" i="1"/>
  <c r="K1687" i="1" s="1"/>
  <c r="J1688" i="1"/>
  <c r="K1688" i="1" s="1"/>
  <c r="J1689" i="1"/>
  <c r="K1689" i="1" s="1"/>
  <c r="J1690" i="1"/>
  <c r="K1690" i="1" s="1"/>
  <c r="J1691" i="1"/>
  <c r="K1691" i="1" s="1"/>
  <c r="J1692" i="1"/>
  <c r="K1692" i="1" s="1"/>
  <c r="J1664" i="1"/>
  <c r="K1664" i="1" s="1"/>
  <c r="J1665" i="1"/>
  <c r="K1665" i="1" s="1"/>
  <c r="J1666" i="1"/>
  <c r="K1666" i="1" s="1"/>
  <c r="J1668" i="1"/>
  <c r="K1668" i="1" s="1"/>
  <c r="J1667" i="1"/>
  <c r="K1667" i="1" s="1"/>
  <c r="J1669" i="1"/>
  <c r="K1669" i="1" s="1"/>
  <c r="J1662" i="1"/>
  <c r="K1662" i="1" s="1"/>
  <c r="J1663" i="1"/>
  <c r="K1663" i="1" s="1"/>
  <c r="J1670" i="1"/>
  <c r="K1670" i="1" s="1"/>
  <c r="J1671" i="1"/>
  <c r="K1671" i="1" s="1"/>
  <c r="J1693" i="1"/>
  <c r="K1693" i="1" s="1"/>
  <c r="J1694" i="1"/>
  <c r="K1694" i="1" s="1"/>
  <c r="J1695" i="1"/>
  <c r="K1695" i="1" s="1"/>
  <c r="J1696" i="1"/>
  <c r="K1696" i="1" s="1"/>
  <c r="J1697" i="1"/>
  <c r="K1697" i="1" s="1"/>
  <c r="J1698" i="1"/>
  <c r="K1698" i="1" s="1"/>
  <c r="J1699" i="1"/>
  <c r="K1699" i="1" s="1"/>
  <c r="J1700" i="1"/>
  <c r="K1700" i="1" s="1"/>
  <c r="J13456" i="1"/>
  <c r="K13456" i="1" s="1"/>
  <c r="J13460" i="1"/>
  <c r="K13460" i="1" s="1"/>
  <c r="J13464" i="1"/>
  <c r="K13464" i="1" s="1"/>
  <c r="J13472" i="1"/>
  <c r="K13472" i="1" s="1"/>
  <c r="J13404" i="1"/>
  <c r="K13404" i="1" s="1"/>
  <c r="J13408" i="1"/>
  <c r="K13408" i="1" s="1"/>
  <c r="J13412" i="1"/>
  <c r="K13412" i="1" s="1"/>
  <c r="J13416" i="1"/>
  <c r="K13416" i="1" s="1"/>
  <c r="J13420" i="1"/>
  <c r="K13420" i="1" s="1"/>
  <c r="J13424" i="1"/>
  <c r="K13424" i="1" s="1"/>
  <c r="J13428" i="1"/>
  <c r="K13428" i="1" s="1"/>
  <c r="J13432" i="1"/>
  <c r="K13432" i="1" s="1"/>
  <c r="J13436" i="1"/>
  <c r="K13436" i="1" s="1"/>
  <c r="J13440" i="1"/>
  <c r="K13440" i="1" s="1"/>
  <c r="J13444" i="1"/>
  <c r="K13444" i="1" s="1"/>
  <c r="J13448" i="1"/>
  <c r="K13448" i="1" s="1"/>
  <c r="J13452" i="1"/>
  <c r="K13452" i="1" s="1"/>
  <c r="J13468" i="1"/>
  <c r="K13468" i="1" s="1"/>
  <c r="J4522" i="1"/>
  <c r="K4522" i="1" s="1"/>
  <c r="J4487" i="1"/>
  <c r="K4487" i="1" s="1"/>
  <c r="J4491" i="1"/>
  <c r="K4491" i="1" s="1"/>
  <c r="J4493" i="1"/>
  <c r="K4493" i="1" s="1"/>
  <c r="J4494" i="1"/>
  <c r="K4494" i="1" s="1"/>
  <c r="J4495" i="1"/>
  <c r="K4495" i="1" s="1"/>
  <c r="J4500" i="1"/>
  <c r="K4500" i="1" s="1"/>
  <c r="J4501" i="1"/>
  <c r="K4501" i="1" s="1"/>
  <c r="J4502" i="1"/>
  <c r="K4502" i="1" s="1"/>
  <c r="J4504" i="1"/>
  <c r="K4504" i="1" s="1"/>
  <c r="J4505" i="1"/>
  <c r="K4505" i="1" s="1"/>
  <c r="J4506" i="1"/>
  <c r="K4506" i="1" s="1"/>
  <c r="J4507" i="1"/>
  <c r="K4507" i="1" s="1"/>
  <c r="J4508" i="1"/>
  <c r="K4508" i="1" s="1"/>
  <c r="J4509" i="1"/>
  <c r="K4509" i="1" s="1"/>
  <c r="J4510" i="1"/>
  <c r="K4510" i="1" s="1"/>
  <c r="J4511" i="1"/>
  <c r="K4511" i="1" s="1"/>
  <c r="J4512" i="1"/>
  <c r="K4512" i="1" s="1"/>
  <c r="J4513" i="1"/>
  <c r="K4513" i="1" s="1"/>
  <c r="J4514" i="1"/>
  <c r="K4514" i="1" s="1"/>
  <c r="J4515" i="1"/>
  <c r="K4515" i="1" s="1"/>
  <c r="J4516" i="1"/>
  <c r="K4516" i="1" s="1"/>
  <c r="J4517" i="1"/>
  <c r="K4517" i="1" s="1"/>
  <c r="J4518" i="1"/>
  <c r="K4518" i="1" s="1"/>
  <c r="J4520" i="1"/>
  <c r="K4520" i="1" s="1"/>
  <c r="J4524" i="1"/>
  <c r="K4524" i="1" s="1"/>
  <c r="J4525" i="1"/>
  <c r="K4525" i="1" s="1"/>
  <c r="J4526" i="1"/>
  <c r="K4526" i="1" s="1"/>
  <c r="J4527" i="1"/>
  <c r="K4527" i="1" s="1"/>
  <c r="J4529" i="1"/>
  <c r="K4529" i="1" s="1"/>
  <c r="J4530" i="1"/>
  <c r="K4530" i="1" s="1"/>
  <c r="J4532" i="1"/>
  <c r="K4532" i="1" s="1"/>
  <c r="J4533" i="1"/>
  <c r="K4533" i="1" s="1"/>
  <c r="J4534" i="1"/>
  <c r="K4534" i="1" s="1"/>
  <c r="J4535" i="1"/>
  <c r="K4535" i="1" s="1"/>
  <c r="J4536" i="1"/>
  <c r="K4536" i="1" s="1"/>
  <c r="J4537" i="1"/>
  <c r="K4537" i="1" s="1"/>
  <c r="J4538" i="1"/>
  <c r="K4538" i="1" s="1"/>
  <c r="J4539" i="1"/>
  <c r="K4539" i="1" s="1"/>
  <c r="J4540" i="1"/>
  <c r="K4540" i="1" s="1"/>
  <c r="J4541" i="1"/>
  <c r="K4541" i="1" s="1"/>
  <c r="J4542" i="1"/>
  <c r="K4542" i="1" s="1"/>
  <c r="J4543" i="1"/>
  <c r="K4543" i="1" s="1"/>
  <c r="J4544" i="1"/>
  <c r="K4544" i="1" s="1"/>
  <c r="J14918" i="1"/>
  <c r="K14918" i="1" s="1"/>
  <c r="J14861" i="1"/>
  <c r="K14861" i="1" s="1"/>
  <c r="J14862" i="1"/>
  <c r="K14862" i="1" s="1"/>
  <c r="J14863" i="1"/>
  <c r="K14863" i="1" s="1"/>
  <c r="J14864" i="1"/>
  <c r="K14864" i="1" s="1"/>
  <c r="J14865" i="1"/>
  <c r="K14865" i="1" s="1"/>
  <c r="J14866" i="1"/>
  <c r="K14866" i="1" s="1"/>
  <c r="J14867" i="1"/>
  <c r="K14867" i="1" s="1"/>
  <c r="J14868" i="1"/>
  <c r="K14868" i="1" s="1"/>
  <c r="J14869" i="1"/>
  <c r="K14869" i="1" s="1"/>
  <c r="J14870" i="1"/>
  <c r="K14870" i="1" s="1"/>
  <c r="J14871" i="1"/>
  <c r="K14871" i="1" s="1"/>
  <c r="J14872" i="1"/>
  <c r="K14872" i="1" s="1"/>
  <c r="J14873" i="1"/>
  <c r="K14873" i="1" s="1"/>
  <c r="J14874" i="1"/>
  <c r="K14874" i="1" s="1"/>
  <c r="J14875" i="1"/>
  <c r="K14875" i="1" s="1"/>
  <c r="J14876" i="1"/>
  <c r="K14876" i="1" s="1"/>
  <c r="J14877" i="1"/>
  <c r="K14877" i="1" s="1"/>
  <c r="J14878" i="1"/>
  <c r="K14878" i="1" s="1"/>
  <c r="J14879" i="1"/>
  <c r="K14879" i="1" s="1"/>
  <c r="J14880" i="1"/>
  <c r="K14880" i="1" s="1"/>
  <c r="J14881" i="1"/>
  <c r="K14881" i="1" s="1"/>
  <c r="J14882" i="1"/>
  <c r="K14882" i="1" s="1"/>
  <c r="J14883" i="1"/>
  <c r="K14883" i="1" s="1"/>
  <c r="J14884" i="1"/>
  <c r="K14884" i="1" s="1"/>
  <c r="J14885" i="1"/>
  <c r="K14885" i="1" s="1"/>
  <c r="J14886" i="1"/>
  <c r="K14886" i="1" s="1"/>
  <c r="J14887" i="1"/>
  <c r="K14887" i="1" s="1"/>
  <c r="J14888" i="1"/>
  <c r="K14888" i="1" s="1"/>
  <c r="J14889" i="1"/>
  <c r="K14889" i="1" s="1"/>
  <c r="J14890" i="1"/>
  <c r="K14890" i="1" s="1"/>
  <c r="J14891" i="1"/>
  <c r="K14891" i="1" s="1"/>
  <c r="J14892" i="1"/>
  <c r="K14892" i="1" s="1"/>
  <c r="J14893" i="1"/>
  <c r="K14893" i="1" s="1"/>
  <c r="J14894" i="1"/>
  <c r="K14894" i="1" s="1"/>
  <c r="J14895" i="1"/>
  <c r="K14895" i="1" s="1"/>
  <c r="J14896" i="1"/>
  <c r="K14896" i="1" s="1"/>
  <c r="J14897" i="1"/>
  <c r="K14897" i="1" s="1"/>
  <c r="J14898" i="1"/>
  <c r="K14898" i="1" s="1"/>
  <c r="J14899" i="1"/>
  <c r="K14899" i="1" s="1"/>
  <c r="J14900" i="1"/>
  <c r="K14900" i="1" s="1"/>
  <c r="J14901" i="1"/>
  <c r="K14901" i="1" s="1"/>
  <c r="J14902" i="1"/>
  <c r="K14902" i="1" s="1"/>
  <c r="J14903" i="1"/>
  <c r="K14903" i="1" s="1"/>
  <c r="J14904" i="1"/>
  <c r="K14904" i="1" s="1"/>
  <c r="J14905" i="1"/>
  <c r="K14905" i="1" s="1"/>
  <c r="J14906" i="1"/>
  <c r="K14906" i="1" s="1"/>
  <c r="J14907" i="1"/>
  <c r="K14907" i="1" s="1"/>
  <c r="J14908" i="1"/>
  <c r="K14908" i="1" s="1"/>
  <c r="J14909" i="1"/>
  <c r="K14909" i="1" s="1"/>
  <c r="J14910" i="1"/>
  <c r="K14910" i="1" s="1"/>
  <c r="J14911" i="1"/>
  <c r="K14911" i="1" s="1"/>
  <c r="J14912" i="1"/>
  <c r="K14912" i="1" s="1"/>
  <c r="J14913" i="1"/>
  <c r="K14913" i="1" s="1"/>
  <c r="J14914" i="1"/>
  <c r="K14914" i="1" s="1"/>
  <c r="J14915" i="1"/>
  <c r="K14915" i="1" s="1"/>
  <c r="J14916" i="1"/>
  <c r="K14916" i="1" s="1"/>
  <c r="J14917" i="1"/>
  <c r="K14917" i="1" s="1"/>
  <c r="J14919" i="1"/>
  <c r="K14919" i="1" s="1"/>
  <c r="J14920" i="1"/>
  <c r="K14920" i="1" s="1"/>
  <c r="J14921" i="1"/>
  <c r="K14921" i="1" s="1"/>
  <c r="J14922" i="1"/>
  <c r="K14922" i="1" s="1"/>
  <c r="J14923" i="1"/>
  <c r="K14923" i="1" s="1"/>
  <c r="J14924" i="1"/>
  <c r="K14924" i="1" s="1"/>
  <c r="J14925" i="1"/>
  <c r="K14925" i="1" s="1"/>
  <c r="J14926" i="1"/>
  <c r="K14926" i="1" s="1"/>
  <c r="J14927" i="1"/>
  <c r="K14927" i="1" s="1"/>
  <c r="J14928" i="1"/>
  <c r="K14928" i="1" s="1"/>
  <c r="J14929" i="1"/>
  <c r="K14929" i="1" s="1"/>
  <c r="J14930" i="1"/>
  <c r="K14930" i="1" s="1"/>
  <c r="J14933" i="1"/>
  <c r="K14933" i="1" s="1"/>
  <c r="J14934" i="1"/>
  <c r="K14934" i="1" s="1"/>
  <c r="J14935" i="1"/>
  <c r="K14935" i="1" s="1"/>
  <c r="J14936" i="1"/>
  <c r="K14936" i="1" s="1"/>
  <c r="J14937" i="1"/>
  <c r="K14937" i="1" s="1"/>
  <c r="J14938" i="1"/>
  <c r="K14938" i="1" s="1"/>
  <c r="J14939" i="1"/>
  <c r="K14939" i="1" s="1"/>
  <c r="J672" i="1"/>
  <c r="K672" i="1" s="1"/>
  <c r="J673" i="1"/>
  <c r="K673" i="1" s="1"/>
  <c r="J674" i="1"/>
  <c r="K674" i="1" s="1"/>
  <c r="J675" i="1"/>
  <c r="K675" i="1" s="1"/>
  <c r="J676" i="1"/>
  <c r="K676" i="1" s="1"/>
  <c r="J679" i="1"/>
  <c r="K679" i="1" s="1"/>
  <c r="J677" i="1"/>
  <c r="K677" i="1" s="1"/>
  <c r="J678" i="1"/>
  <c r="K678" i="1" s="1"/>
  <c r="J683" i="1"/>
  <c r="K683" i="1" s="1"/>
  <c r="J684" i="1"/>
  <c r="K684" i="1" s="1"/>
  <c r="J685" i="1"/>
  <c r="K685" i="1" s="1"/>
  <c r="J686" i="1"/>
  <c r="K686" i="1" s="1"/>
  <c r="J695" i="1"/>
  <c r="K695" i="1" s="1"/>
  <c r="J697" i="1"/>
  <c r="K697" i="1" s="1"/>
  <c r="J698" i="1"/>
  <c r="K698" i="1" s="1"/>
  <c r="J699" i="1"/>
  <c r="K699" i="1" s="1"/>
  <c r="J700" i="1"/>
  <c r="K700" i="1" s="1"/>
  <c r="J701" i="1"/>
  <c r="K701" i="1" s="1"/>
  <c r="J702" i="1"/>
  <c r="K702" i="1" s="1"/>
  <c r="J703" i="1"/>
  <c r="K703" i="1" s="1"/>
  <c r="J705" i="1"/>
  <c r="K705" i="1" s="1"/>
  <c r="J706" i="1"/>
  <c r="K706" i="1" s="1"/>
  <c r="J707" i="1"/>
  <c r="K707" i="1" s="1"/>
  <c r="J708" i="1"/>
  <c r="K708" i="1" s="1"/>
  <c r="J709" i="1"/>
  <c r="K709" i="1" s="1"/>
  <c r="J710" i="1"/>
  <c r="K710" i="1" s="1"/>
  <c r="J711" i="1"/>
  <c r="K711" i="1" s="1"/>
  <c r="J712" i="1"/>
  <c r="K712" i="1" s="1"/>
  <c r="J713" i="1"/>
  <c r="K713" i="1" s="1"/>
  <c r="J714" i="1"/>
  <c r="K714" i="1" s="1"/>
  <c r="J715" i="1"/>
  <c r="K715" i="1" s="1"/>
  <c r="J716" i="1"/>
  <c r="K716" i="1" s="1"/>
  <c r="J717" i="1"/>
  <c r="K717" i="1" s="1"/>
  <c r="J718" i="1"/>
  <c r="K718" i="1" s="1"/>
  <c r="J719" i="1"/>
  <c r="K719" i="1" s="1"/>
  <c r="J720" i="1"/>
  <c r="K720" i="1" s="1"/>
  <c r="J721" i="1"/>
  <c r="K721" i="1" s="1"/>
  <c r="J732" i="1"/>
  <c r="K732" i="1" s="1"/>
  <c r="J680" i="1"/>
  <c r="K680" i="1" s="1"/>
  <c r="J681" i="1"/>
  <c r="K681" i="1" s="1"/>
  <c r="J682" i="1"/>
  <c r="K682" i="1" s="1"/>
  <c r="J756" i="1"/>
  <c r="K756" i="1" s="1"/>
  <c r="J757" i="1"/>
  <c r="K757" i="1" s="1"/>
  <c r="J758" i="1"/>
  <c r="K758" i="1" s="1"/>
  <c r="J759" i="1"/>
  <c r="K759" i="1" s="1"/>
  <c r="J772" i="1"/>
  <c r="K772" i="1" s="1"/>
  <c r="J773" i="1"/>
  <c r="K773" i="1" s="1"/>
  <c r="J774" i="1"/>
  <c r="K774" i="1" s="1"/>
  <c r="J775" i="1"/>
  <c r="K775" i="1" s="1"/>
  <c r="J777" i="1"/>
  <c r="K777" i="1" s="1"/>
  <c r="J794" i="1"/>
  <c r="K794" i="1" s="1"/>
  <c r="J795" i="1"/>
  <c r="K795" i="1" s="1"/>
  <c r="J796" i="1"/>
  <c r="K796" i="1" s="1"/>
  <c r="J816" i="1"/>
  <c r="K816" i="1" s="1"/>
  <c r="J852" i="1"/>
  <c r="K852" i="1" s="1"/>
  <c r="J877" i="1"/>
  <c r="K877" i="1" s="1"/>
  <c r="J878" i="1"/>
  <c r="K878" i="1" s="1"/>
  <c r="J879" i="1"/>
  <c r="K879" i="1" s="1"/>
  <c r="J880" i="1"/>
  <c r="K880" i="1" s="1"/>
  <c r="J1264" i="1"/>
  <c r="K1264" i="1" s="1"/>
  <c r="J1266" i="1"/>
  <c r="K1266" i="1" s="1"/>
  <c r="J1267" i="1"/>
  <c r="K1267" i="1" s="1"/>
  <c r="J1268" i="1"/>
  <c r="K1268" i="1" s="1"/>
  <c r="J1269" i="1"/>
  <c r="K1269" i="1" s="1"/>
  <c r="J1274" i="1"/>
  <c r="K1274" i="1" s="1"/>
  <c r="J741" i="1"/>
  <c r="K741" i="1" s="1"/>
  <c r="J742" i="1"/>
  <c r="K742" i="1" s="1"/>
  <c r="J747" i="1"/>
  <c r="K747" i="1" s="1"/>
  <c r="J1278" i="1"/>
  <c r="K1278" i="1" s="1"/>
  <c r="J1279" i="1"/>
  <c r="K1279" i="1" s="1"/>
  <c r="J1296" i="1"/>
  <c r="K1296" i="1" s="1"/>
  <c r="J1297" i="1"/>
  <c r="K1297" i="1" s="1"/>
  <c r="J1275" i="1"/>
  <c r="K1275" i="1" s="1"/>
  <c r="J1276" i="1"/>
  <c r="K1276" i="1" s="1"/>
  <c r="J1277" i="1"/>
  <c r="K1277" i="1" s="1"/>
  <c r="J1299" i="1"/>
  <c r="K1299" i="1" s="1"/>
  <c r="J1298" i="1"/>
  <c r="K1298" i="1" s="1"/>
  <c r="J733" i="1"/>
  <c r="K733" i="1" s="1"/>
  <c r="J734" i="1"/>
  <c r="K734" i="1" s="1"/>
  <c r="J735" i="1"/>
  <c r="K735" i="1" s="1"/>
  <c r="J736" i="1"/>
  <c r="K736" i="1" s="1"/>
  <c r="J737" i="1"/>
  <c r="K737" i="1" s="1"/>
  <c r="J738" i="1"/>
  <c r="K738" i="1" s="1"/>
  <c r="J739" i="1"/>
  <c r="K739" i="1" s="1"/>
  <c r="J740" i="1"/>
  <c r="K740" i="1" s="1"/>
  <c r="J3523" i="1"/>
  <c r="K3523" i="1" s="1"/>
  <c r="J3524" i="1"/>
  <c r="K3524" i="1" s="1"/>
  <c r="J11746" i="1"/>
  <c r="K11746" i="1" s="1"/>
  <c r="J11747" i="1"/>
  <c r="K11747" i="1" s="1"/>
  <c r="J11748" i="1"/>
  <c r="K11748" i="1" s="1"/>
  <c r="J11749" i="1"/>
  <c r="K11749" i="1" s="1"/>
  <c r="J11750" i="1"/>
  <c r="K11750" i="1" s="1"/>
  <c r="J11751" i="1"/>
  <c r="K11751" i="1" s="1"/>
  <c r="J11752" i="1"/>
  <c r="K11752" i="1" s="1"/>
  <c r="J11753" i="1"/>
  <c r="K11753" i="1" s="1"/>
  <c r="J11754" i="1"/>
  <c r="K11754" i="1" s="1"/>
  <c r="J11755" i="1"/>
  <c r="K11755" i="1" s="1"/>
  <c r="J11756" i="1"/>
  <c r="K11756" i="1" s="1"/>
  <c r="J11757" i="1"/>
  <c r="K11757" i="1" s="1"/>
  <c r="J11758" i="1"/>
  <c r="K11758" i="1" s="1"/>
  <c r="J11759" i="1"/>
  <c r="K11759" i="1" s="1"/>
  <c r="J11760" i="1"/>
  <c r="K11760" i="1" s="1"/>
  <c r="J11761" i="1"/>
  <c r="K11761" i="1" s="1"/>
  <c r="J11762" i="1"/>
  <c r="K11762" i="1" s="1"/>
  <c r="J11763" i="1"/>
  <c r="K11763" i="1" s="1"/>
  <c r="J11764" i="1"/>
  <c r="K11764" i="1" s="1"/>
  <c r="J11765" i="1"/>
  <c r="K11765" i="1" s="1"/>
  <c r="J11766" i="1"/>
  <c r="K11766" i="1" s="1"/>
  <c r="J11767" i="1"/>
  <c r="K11767" i="1" s="1"/>
  <c r="J11741" i="1"/>
  <c r="K11741" i="1" s="1"/>
  <c r="J11742" i="1"/>
  <c r="K11742" i="1" s="1"/>
  <c r="J11744" i="1"/>
  <c r="K11744" i="1" s="1"/>
  <c r="J11743" i="1"/>
  <c r="K11743" i="1" s="1"/>
  <c r="J11745" i="1"/>
  <c r="K11745" i="1" s="1"/>
  <c r="J16866" i="1"/>
  <c r="K16866" i="1" s="1"/>
  <c r="J16867" i="1"/>
  <c r="K16867" i="1" s="1"/>
  <c r="J16868" i="1"/>
  <c r="K16868" i="1" s="1"/>
  <c r="J16869" i="1"/>
  <c r="K16869" i="1" s="1"/>
  <c r="J16864" i="1"/>
  <c r="K16864" i="1" s="1"/>
  <c r="J16865" i="1"/>
  <c r="K16865" i="1" s="1"/>
  <c r="J284" i="1"/>
  <c r="K284" i="1" s="1"/>
  <c r="J285" i="1"/>
  <c r="K285" i="1" s="1"/>
  <c r="J286" i="1"/>
  <c r="K286" i="1" s="1"/>
  <c r="J287" i="1"/>
  <c r="K287" i="1" s="1"/>
  <c r="J288" i="1"/>
  <c r="K288" i="1" s="1"/>
  <c r="J289" i="1"/>
  <c r="K289" i="1" s="1"/>
  <c r="J290" i="1"/>
  <c r="K290" i="1" s="1"/>
  <c r="J291" i="1"/>
  <c r="K291" i="1" s="1"/>
  <c r="J292" i="1"/>
  <c r="K292" i="1" s="1"/>
  <c r="J293" i="1"/>
  <c r="K293" i="1" s="1"/>
  <c r="J294" i="1"/>
  <c r="K294" i="1" s="1"/>
  <c r="J295" i="1"/>
  <c r="K295" i="1" s="1"/>
  <c r="J296" i="1"/>
  <c r="K296" i="1" s="1"/>
  <c r="J297" i="1"/>
  <c r="K297" i="1" s="1"/>
  <c r="J298" i="1"/>
  <c r="K298" i="1" s="1"/>
  <c r="J299" i="1"/>
  <c r="K299" i="1" s="1"/>
  <c r="J300" i="1"/>
  <c r="K300" i="1" s="1"/>
  <c r="J301" i="1"/>
  <c r="K301" i="1" s="1"/>
  <c r="J302" i="1"/>
  <c r="K302" i="1" s="1"/>
  <c r="J303" i="1"/>
  <c r="K303" i="1" s="1"/>
  <c r="J304" i="1"/>
  <c r="K304" i="1" s="1"/>
  <c r="J305" i="1"/>
  <c r="K305" i="1" s="1"/>
  <c r="J306" i="1"/>
  <c r="K306" i="1" s="1"/>
  <c r="J307" i="1"/>
  <c r="K307" i="1" s="1"/>
  <c r="J308" i="1"/>
  <c r="K308" i="1" s="1"/>
  <c r="J309" i="1"/>
  <c r="K309" i="1" s="1"/>
  <c r="J310" i="1"/>
  <c r="K310" i="1" s="1"/>
  <c r="J311" i="1"/>
  <c r="K311" i="1" s="1"/>
  <c r="J312" i="1"/>
  <c r="K312" i="1" s="1"/>
  <c r="J313" i="1"/>
  <c r="K313" i="1" s="1"/>
  <c r="J314" i="1"/>
  <c r="K314" i="1" s="1"/>
  <c r="J315" i="1"/>
  <c r="K315" i="1" s="1"/>
  <c r="J316" i="1"/>
  <c r="K316" i="1" s="1"/>
  <c r="J317" i="1"/>
  <c r="K317" i="1" s="1"/>
  <c r="J318" i="1"/>
  <c r="K318" i="1" s="1"/>
  <c r="J319" i="1"/>
  <c r="K319" i="1" s="1"/>
  <c r="J320" i="1"/>
  <c r="K320" i="1" s="1"/>
  <c r="J321" i="1"/>
  <c r="K321" i="1" s="1"/>
  <c r="J322" i="1"/>
  <c r="K322" i="1" s="1"/>
  <c r="J323" i="1"/>
  <c r="K323" i="1" s="1"/>
  <c r="J324" i="1"/>
  <c r="K324" i="1" s="1"/>
  <c r="J325" i="1"/>
  <c r="K325" i="1" s="1"/>
  <c r="J326" i="1"/>
  <c r="K326" i="1" s="1"/>
  <c r="J327" i="1"/>
  <c r="K327" i="1" s="1"/>
  <c r="J328" i="1"/>
  <c r="K328" i="1" s="1"/>
  <c r="J329" i="1"/>
  <c r="K329" i="1" s="1"/>
  <c r="J330" i="1"/>
  <c r="K330" i="1" s="1"/>
  <c r="J331" i="1"/>
  <c r="K331" i="1" s="1"/>
  <c r="J332" i="1"/>
  <c r="K332" i="1" s="1"/>
  <c r="J333" i="1"/>
  <c r="K333" i="1" s="1"/>
  <c r="J334" i="1"/>
  <c r="K334" i="1" s="1"/>
  <c r="J335" i="1"/>
  <c r="K335" i="1" s="1"/>
  <c r="J336" i="1"/>
  <c r="K336" i="1" s="1"/>
  <c r="J337" i="1"/>
  <c r="K337" i="1" s="1"/>
  <c r="J338" i="1"/>
  <c r="K338" i="1" s="1"/>
  <c r="J339" i="1"/>
  <c r="K339" i="1" s="1"/>
  <c r="J340" i="1"/>
  <c r="K340" i="1" s="1"/>
  <c r="J341" i="1"/>
  <c r="K341" i="1" s="1"/>
  <c r="J342" i="1"/>
  <c r="K342" i="1" s="1"/>
  <c r="J343" i="1"/>
  <c r="K343" i="1" s="1"/>
  <c r="J344" i="1"/>
  <c r="K344" i="1" s="1"/>
  <c r="J345" i="1"/>
  <c r="K345" i="1" s="1"/>
  <c r="J346" i="1"/>
  <c r="K346" i="1" s="1"/>
  <c r="J14031" i="1"/>
  <c r="K14031" i="1" s="1"/>
  <c r="J14032" i="1"/>
  <c r="K14032" i="1" s="1"/>
  <c r="J14033" i="1"/>
  <c r="K14033" i="1" s="1"/>
  <c r="J14034" i="1"/>
  <c r="K14034" i="1" s="1"/>
  <c r="J14035" i="1"/>
  <c r="K14035" i="1" s="1"/>
  <c r="J14036" i="1"/>
  <c r="K14036" i="1" s="1"/>
  <c r="J14037" i="1"/>
  <c r="K14037" i="1" s="1"/>
  <c r="J14038" i="1"/>
  <c r="K14038" i="1" s="1"/>
  <c r="J14039" i="1"/>
  <c r="K14039" i="1" s="1"/>
  <c r="J14040" i="1"/>
  <c r="K14040" i="1" s="1"/>
  <c r="J14041" i="1"/>
  <c r="K14041" i="1" s="1"/>
  <c r="J14042" i="1"/>
  <c r="K14042" i="1" s="1"/>
  <c r="J14043" i="1"/>
  <c r="K14043" i="1" s="1"/>
  <c r="J14044" i="1"/>
  <c r="K14044" i="1" s="1"/>
  <c r="J14045" i="1"/>
  <c r="K14045" i="1" s="1"/>
  <c r="J14046" i="1"/>
  <c r="K14046" i="1" s="1"/>
  <c r="J14047" i="1"/>
  <c r="K14047" i="1" s="1"/>
  <c r="J14048" i="1"/>
  <c r="K14048" i="1" s="1"/>
  <c r="J14049" i="1"/>
  <c r="K14049" i="1" s="1"/>
  <c r="J14050" i="1"/>
  <c r="K14050" i="1" s="1"/>
  <c r="J14051" i="1"/>
  <c r="K14051" i="1" s="1"/>
  <c r="J14052" i="1"/>
  <c r="K14052" i="1" s="1"/>
  <c r="J14053" i="1"/>
  <c r="K14053" i="1" s="1"/>
  <c r="J14054" i="1"/>
  <c r="K14054" i="1" s="1"/>
  <c r="J14055" i="1"/>
  <c r="K14055" i="1" s="1"/>
  <c r="J14056" i="1"/>
  <c r="K14056" i="1" s="1"/>
  <c r="J14057" i="1"/>
  <c r="K14057" i="1" s="1"/>
  <c r="J14058" i="1"/>
  <c r="K14058" i="1" s="1"/>
  <c r="J14059" i="1"/>
  <c r="K14059" i="1" s="1"/>
  <c r="J14060" i="1"/>
  <c r="K14060" i="1" s="1"/>
  <c r="J14061" i="1"/>
  <c r="K14061" i="1" s="1"/>
  <c r="J14062" i="1"/>
  <c r="K14062" i="1" s="1"/>
  <c r="J14063" i="1"/>
  <c r="K14063" i="1" s="1"/>
  <c r="J14064" i="1"/>
  <c r="K14064" i="1" s="1"/>
  <c r="J14065" i="1"/>
  <c r="K14065" i="1" s="1"/>
  <c r="J14066" i="1"/>
  <c r="K14066" i="1" s="1"/>
  <c r="J14067" i="1"/>
  <c r="K14067" i="1" s="1"/>
  <c r="J14068" i="1"/>
  <c r="K14068" i="1" s="1"/>
  <c r="J14069" i="1"/>
  <c r="K14069" i="1" s="1"/>
  <c r="J14070" i="1"/>
  <c r="K14070" i="1" s="1"/>
  <c r="J14071" i="1"/>
  <c r="K14071" i="1" s="1"/>
  <c r="J14072" i="1"/>
  <c r="K14072" i="1" s="1"/>
  <c r="J14073" i="1"/>
  <c r="K14073" i="1" s="1"/>
  <c r="J14074" i="1"/>
  <c r="K14074" i="1" s="1"/>
  <c r="J14075" i="1"/>
  <c r="K14075" i="1" s="1"/>
  <c r="J14076" i="1"/>
  <c r="K14076" i="1" s="1"/>
  <c r="J14077" i="1"/>
  <c r="K14077" i="1" s="1"/>
  <c r="J14078" i="1"/>
  <c r="K14078" i="1" s="1"/>
  <c r="J14079" i="1"/>
  <c r="K14079" i="1" s="1"/>
  <c r="J14080" i="1"/>
  <c r="K14080" i="1" s="1"/>
  <c r="J14081" i="1"/>
  <c r="K14081" i="1" s="1"/>
  <c r="J14082" i="1"/>
  <c r="K14082" i="1" s="1"/>
  <c r="J14083" i="1"/>
  <c r="K14083" i="1" s="1"/>
  <c r="J14084" i="1"/>
  <c r="K14084" i="1" s="1"/>
  <c r="J14085" i="1"/>
  <c r="K14085" i="1" s="1"/>
  <c r="J14086" i="1"/>
  <c r="K14086" i="1" s="1"/>
  <c r="J14087" i="1"/>
  <c r="K14087" i="1" s="1"/>
  <c r="J5014" i="1"/>
  <c r="K5014" i="1" s="1"/>
  <c r="J5021" i="1"/>
  <c r="K5021" i="1" s="1"/>
  <c r="J5025" i="1"/>
  <c r="K5025" i="1" s="1"/>
  <c r="J5029" i="1"/>
  <c r="K5029" i="1" s="1"/>
  <c r="J5033" i="1"/>
  <c r="K5033" i="1" s="1"/>
  <c r="J5037" i="1"/>
  <c r="K5037" i="1" s="1"/>
  <c r="J5041" i="1"/>
  <c r="K5041" i="1" s="1"/>
  <c r="J5045" i="1"/>
  <c r="K5045" i="1" s="1"/>
  <c r="J4955" i="1"/>
  <c r="K4955" i="1" s="1"/>
  <c r="J4959" i="1"/>
  <c r="K4959" i="1" s="1"/>
  <c r="J4963" i="1"/>
  <c r="K4963" i="1" s="1"/>
  <c r="J4967" i="1"/>
  <c r="K4967" i="1" s="1"/>
  <c r="J4971" i="1"/>
  <c r="K4971" i="1" s="1"/>
  <c r="J4975" i="1"/>
  <c r="K4975" i="1" s="1"/>
  <c r="J4979" i="1"/>
  <c r="K4979" i="1" s="1"/>
  <c r="J4983" i="1"/>
  <c r="K4983" i="1" s="1"/>
  <c r="J4987" i="1"/>
  <c r="K4987" i="1" s="1"/>
  <c r="J4991" i="1"/>
  <c r="K4991" i="1" s="1"/>
  <c r="J4995" i="1"/>
  <c r="K4995" i="1" s="1"/>
  <c r="J4999" i="1"/>
  <c r="K4999" i="1" s="1"/>
  <c r="J5226" i="1"/>
  <c r="K5226" i="1" s="1"/>
  <c r="J5221" i="1"/>
  <c r="K5221" i="1" s="1"/>
  <c r="J5222" i="1"/>
  <c r="K5222" i="1" s="1"/>
  <c r="J5223" i="1"/>
  <c r="K5223" i="1" s="1"/>
  <c r="J5224" i="1"/>
  <c r="K5224" i="1" s="1"/>
  <c r="J5225" i="1"/>
  <c r="K5225" i="1" s="1"/>
  <c r="J5137" i="1"/>
  <c r="K5137" i="1" s="1"/>
  <c r="J5169" i="1"/>
  <c r="K5169" i="1" s="1"/>
  <c r="J5191" i="1"/>
  <c r="K5191" i="1" s="1"/>
  <c r="J5196" i="1"/>
  <c r="K5196" i="1" s="1"/>
  <c r="J5201" i="1"/>
  <c r="K5201" i="1" s="1"/>
  <c r="J5205" i="1"/>
  <c r="K5205" i="1" s="1"/>
  <c r="J5209" i="1"/>
  <c r="K5209" i="1" s="1"/>
  <c r="J5213" i="1"/>
  <c r="K5213" i="1" s="1"/>
  <c r="J5049" i="1"/>
  <c r="K5049" i="1" s="1"/>
  <c r="J5053" i="1"/>
  <c r="K5053" i="1" s="1"/>
  <c r="J5057" i="1"/>
  <c r="K5057" i="1" s="1"/>
  <c r="J5061" i="1"/>
  <c r="K5061" i="1" s="1"/>
  <c r="J5065" i="1"/>
  <c r="K5065" i="1" s="1"/>
  <c r="J5069" i="1"/>
  <c r="K5069" i="1" s="1"/>
  <c r="J5073" i="1"/>
  <c r="K5073" i="1" s="1"/>
  <c r="J5077" i="1"/>
  <c r="K5077" i="1" s="1"/>
  <c r="J5081" i="1"/>
  <c r="K5081" i="1" s="1"/>
  <c r="J5085" i="1"/>
  <c r="K5085" i="1" s="1"/>
  <c r="J5089" i="1"/>
  <c r="K5089" i="1" s="1"/>
  <c r="J5093" i="1"/>
  <c r="K5093" i="1" s="1"/>
  <c r="J5097" i="1"/>
  <c r="K5097" i="1" s="1"/>
  <c r="J5101" i="1"/>
  <c r="K5101" i="1" s="1"/>
  <c r="J5105" i="1"/>
  <c r="K5105" i="1" s="1"/>
  <c r="J5109" i="1"/>
  <c r="K5109" i="1" s="1"/>
  <c r="J5113" i="1"/>
  <c r="K5113" i="1" s="1"/>
  <c r="J5117" i="1"/>
  <c r="K5117" i="1" s="1"/>
  <c r="J5121" i="1"/>
  <c r="K5121" i="1" s="1"/>
  <c r="J5125" i="1"/>
  <c r="K5125" i="1" s="1"/>
  <c r="J5129" i="1"/>
  <c r="K5129" i="1" s="1"/>
  <c r="J5133" i="1"/>
  <c r="K5133" i="1" s="1"/>
  <c r="J5141" i="1"/>
  <c r="K5141" i="1" s="1"/>
  <c r="J5145" i="1"/>
  <c r="K5145" i="1" s="1"/>
  <c r="J5149" i="1"/>
  <c r="K5149" i="1" s="1"/>
  <c r="J5153" i="1"/>
  <c r="K5153" i="1" s="1"/>
  <c r="J5157" i="1"/>
  <c r="K5157" i="1" s="1"/>
  <c r="J5161" i="1"/>
  <c r="K5161" i="1" s="1"/>
  <c r="J5165" i="1"/>
  <c r="K5165" i="1" s="1"/>
  <c r="J5173" i="1"/>
  <c r="K5173" i="1" s="1"/>
  <c r="J5177" i="1"/>
  <c r="K5177" i="1" s="1"/>
  <c r="J5181" i="1"/>
  <c r="K5181" i="1" s="1"/>
  <c r="J5185" i="1"/>
  <c r="K5185" i="1" s="1"/>
  <c r="J5218" i="1"/>
  <c r="K5218" i="1" s="1"/>
  <c r="J5219" i="1"/>
  <c r="K5219" i="1" s="1"/>
  <c r="J5220" i="1"/>
  <c r="K5220" i="1" s="1"/>
  <c r="J5217" i="1"/>
  <c r="K5217" i="1" s="1"/>
  <c r="J4824" i="1"/>
  <c r="K4824" i="1" s="1"/>
  <c r="J4864" i="1"/>
  <c r="K4864" i="1" s="1"/>
  <c r="J4890" i="1"/>
  <c r="K4890" i="1" s="1"/>
  <c r="J4898" i="1"/>
  <c r="K4898" i="1" s="1"/>
  <c r="J4906" i="1"/>
  <c r="K4906" i="1" s="1"/>
  <c r="J4911" i="1"/>
  <c r="K4911" i="1" s="1"/>
  <c r="J4919" i="1"/>
  <c r="K4919" i="1" s="1"/>
  <c r="J4923" i="1"/>
  <c r="K4923" i="1" s="1"/>
  <c r="J4735" i="1"/>
  <c r="K4735" i="1" s="1"/>
  <c r="J4739" i="1"/>
  <c r="K4739" i="1" s="1"/>
  <c r="J4745" i="1"/>
  <c r="K4745" i="1" s="1"/>
  <c r="J4750" i="1"/>
  <c r="K4750" i="1" s="1"/>
  <c r="J4754" i="1"/>
  <c r="K4754" i="1" s="1"/>
  <c r="J4759" i="1"/>
  <c r="K4759" i="1" s="1"/>
  <c r="J4763" i="1"/>
  <c r="K4763" i="1" s="1"/>
  <c r="J4768" i="1"/>
  <c r="K4768" i="1" s="1"/>
  <c r="J4772" i="1"/>
  <c r="K4772" i="1" s="1"/>
  <c r="J4777" i="1"/>
  <c r="K4777" i="1" s="1"/>
  <c r="J4783" i="1"/>
  <c r="K4783" i="1" s="1"/>
  <c r="J4787" i="1"/>
  <c r="K4787" i="1" s="1"/>
  <c r="J4791" i="1"/>
  <c r="K4791" i="1" s="1"/>
  <c r="J4795" i="1"/>
  <c r="K4795" i="1" s="1"/>
  <c r="J4799" i="1"/>
  <c r="K4799" i="1" s="1"/>
  <c r="J4804" i="1"/>
  <c r="K4804" i="1" s="1"/>
  <c r="J4808" i="1"/>
  <c r="K4808" i="1" s="1"/>
  <c r="J4812" i="1"/>
  <c r="K4812" i="1" s="1"/>
  <c r="J4816" i="1"/>
  <c r="K4816" i="1" s="1"/>
  <c r="J4820" i="1"/>
  <c r="K4820" i="1" s="1"/>
  <c r="J4828" i="1"/>
  <c r="K4828" i="1" s="1"/>
  <c r="J4832" i="1"/>
  <c r="K4832" i="1" s="1"/>
  <c r="J4836" i="1"/>
  <c r="K4836" i="1" s="1"/>
  <c r="J4840" i="1"/>
  <c r="K4840" i="1" s="1"/>
  <c r="J4844" i="1"/>
  <c r="K4844" i="1" s="1"/>
  <c r="J4848" i="1"/>
  <c r="K4848" i="1" s="1"/>
  <c r="J4852" i="1"/>
  <c r="K4852" i="1" s="1"/>
  <c r="J4856" i="1"/>
  <c r="K4856" i="1" s="1"/>
  <c r="J4860" i="1"/>
  <c r="K4860" i="1" s="1"/>
  <c r="J4869" i="1"/>
  <c r="K4869" i="1" s="1"/>
  <c r="J4873" i="1"/>
  <c r="K4873" i="1" s="1"/>
  <c r="J4878" i="1"/>
  <c r="K4878" i="1" s="1"/>
  <c r="J4882" i="1"/>
  <c r="K4882" i="1" s="1"/>
  <c r="J4886" i="1"/>
  <c r="K4886" i="1" s="1"/>
  <c r="J1374" i="1"/>
  <c r="K1374" i="1" s="1"/>
  <c r="J1377" i="1"/>
  <c r="K1377" i="1" s="1"/>
  <c r="J1379" i="1"/>
  <c r="K1379" i="1" s="1"/>
  <c r="J1400" i="1"/>
  <c r="K1400" i="1" s="1"/>
  <c r="J1402" i="1"/>
  <c r="K1402" i="1" s="1"/>
  <c r="J1405" i="1"/>
  <c r="K1405" i="1" s="1"/>
  <c r="J1417" i="1"/>
  <c r="K1417" i="1" s="1"/>
  <c r="J1427" i="1"/>
  <c r="K1427" i="1" s="1"/>
  <c r="J1429" i="1"/>
  <c r="K1429" i="1" s="1"/>
  <c r="J1470" i="1"/>
  <c r="K1470" i="1" s="1"/>
  <c r="J11219" i="1"/>
  <c r="K11219" i="1" s="1"/>
  <c r="J11221" i="1"/>
  <c r="K11221" i="1" s="1"/>
  <c r="J11223" i="1"/>
  <c r="K11223" i="1" s="1"/>
  <c r="J11225" i="1"/>
  <c r="K11225" i="1" s="1"/>
  <c r="J11242" i="1"/>
  <c r="K11242" i="1" s="1"/>
  <c r="J11244" i="1"/>
  <c r="K11244" i="1" s="1"/>
  <c r="J11246" i="1"/>
  <c r="K11246" i="1" s="1"/>
  <c r="J12577" i="1"/>
  <c r="K12577" i="1" s="1"/>
  <c r="J12579" i="1"/>
  <c r="K12579" i="1" s="1"/>
  <c r="J12813" i="1"/>
  <c r="K12813" i="1" s="1"/>
  <c r="J13670" i="1"/>
  <c r="K13670" i="1" s="1"/>
  <c r="J15377" i="1"/>
  <c r="K15377" i="1" s="1"/>
  <c r="J15398" i="1"/>
  <c r="K15398" i="1" s="1"/>
  <c r="J15400" i="1"/>
  <c r="K15400" i="1" s="1"/>
  <c r="J15408" i="1"/>
  <c r="K15408" i="1" s="1"/>
  <c r="J16237" i="1"/>
  <c r="K16237" i="1" s="1"/>
  <c r="J16244" i="1"/>
  <c r="K16244" i="1" s="1"/>
  <c r="J16246" i="1"/>
  <c r="K16246" i="1" s="1"/>
  <c r="J16253" i="1"/>
  <c r="K16253" i="1" s="1"/>
  <c r="J16352" i="1"/>
  <c r="K16352" i="1" s="1"/>
  <c r="J16354" i="1"/>
  <c r="K16354" i="1" s="1"/>
  <c r="J16384" i="1"/>
  <c r="K16384" i="1" s="1"/>
  <c r="J16387" i="1"/>
  <c r="K16387" i="1" s="1"/>
  <c r="J16398" i="1"/>
  <c r="K16398" i="1" s="1"/>
  <c r="J16400" i="1"/>
  <c r="K16400" i="1" s="1"/>
  <c r="J16404" i="1"/>
  <c r="K16404" i="1" s="1"/>
  <c r="J16402" i="1"/>
  <c r="K16402" i="1" s="1"/>
  <c r="J16406" i="1"/>
  <c r="K16406" i="1" s="1"/>
  <c r="J16117" i="1"/>
  <c r="K16117" i="1" s="1"/>
  <c r="J16115" i="1"/>
  <c r="K16115" i="1" s="1"/>
  <c r="J16119" i="1"/>
  <c r="K16119" i="1" s="1"/>
  <c r="J16121" i="1"/>
  <c r="K16121" i="1" s="1"/>
  <c r="J16123" i="1"/>
  <c r="K16123" i="1" s="1"/>
  <c r="J16125" i="1"/>
  <c r="K16125" i="1" s="1"/>
  <c r="J16127" i="1"/>
  <c r="K16127" i="1" s="1"/>
  <c r="J16130" i="1"/>
  <c r="K16130" i="1" s="1"/>
  <c r="J16133" i="1"/>
  <c r="K16133" i="1" s="1"/>
  <c r="J16135" i="1"/>
  <c r="K16135" i="1" s="1"/>
  <c r="J16138" i="1"/>
  <c r="K16138" i="1" s="1"/>
  <c r="J16141" i="1"/>
  <c r="K16141" i="1" s="1"/>
  <c r="J16143" i="1"/>
  <c r="K16143" i="1" s="1"/>
  <c r="J16147" i="1"/>
  <c r="K16147" i="1" s="1"/>
  <c r="J16145" i="1"/>
  <c r="K16145" i="1" s="1"/>
  <c r="J16150" i="1"/>
  <c r="K16150" i="1" s="1"/>
  <c r="J16153" i="1"/>
  <c r="K16153" i="1" s="1"/>
  <c r="J16162" i="1"/>
  <c r="K16162" i="1" s="1"/>
  <c r="J16164" i="1"/>
  <c r="K16164" i="1" s="1"/>
  <c r="J16166" i="1"/>
  <c r="K16166" i="1" s="1"/>
  <c r="J16169" i="1"/>
  <c r="K16169" i="1" s="1"/>
  <c r="J16172" i="1"/>
  <c r="K16172" i="1" s="1"/>
  <c r="J16156" i="1"/>
  <c r="K16156" i="1" s="1"/>
  <c r="J16158" i="1"/>
  <c r="K16158" i="1" s="1"/>
  <c r="J16175" i="1"/>
  <c r="K16175" i="1" s="1"/>
  <c r="J16177" i="1"/>
  <c r="K16177" i="1" s="1"/>
  <c r="J16180" i="1"/>
  <c r="K16180" i="1" s="1"/>
  <c r="J16182" i="1"/>
  <c r="K16182" i="1" s="1"/>
  <c r="J16186" i="1"/>
  <c r="K16186" i="1" s="1"/>
  <c r="J16184" i="1"/>
  <c r="K16184" i="1" s="1"/>
  <c r="J16189" i="1"/>
  <c r="K16189" i="1" s="1"/>
  <c r="J16192" i="1"/>
  <c r="K16192" i="1" s="1"/>
  <c r="J16234" i="1"/>
  <c r="K16234" i="1" s="1"/>
  <c r="J696" i="1"/>
  <c r="K696" i="1" s="1"/>
  <c r="J704" i="1"/>
  <c r="K704" i="1" s="1"/>
  <c r="J728" i="1"/>
  <c r="K728" i="1" s="1"/>
  <c r="J729" i="1"/>
  <c r="K729" i="1" s="1"/>
  <c r="J722" i="1"/>
  <c r="K722" i="1" s="1"/>
  <c r="J723" i="1"/>
  <c r="K723" i="1" s="1"/>
  <c r="J724" i="1"/>
  <c r="K724" i="1" s="1"/>
  <c r="J725" i="1"/>
  <c r="K725" i="1" s="1"/>
  <c r="J726" i="1"/>
  <c r="K726" i="1" s="1"/>
  <c r="J727" i="1"/>
  <c r="K727" i="1" s="1"/>
  <c r="J730" i="1"/>
  <c r="K730" i="1" s="1"/>
  <c r="J731" i="1"/>
  <c r="K731" i="1" s="1"/>
  <c r="J776" i="1"/>
  <c r="K776" i="1" s="1"/>
  <c r="J797" i="1"/>
  <c r="K797" i="1" s="1"/>
  <c r="J798" i="1"/>
  <c r="K798" i="1" s="1"/>
  <c r="J815" i="1"/>
  <c r="K815" i="1" s="1"/>
  <c r="J819" i="1"/>
  <c r="K819" i="1" s="1"/>
  <c r="J821" i="1"/>
  <c r="K821" i="1" s="1"/>
  <c r="J823" i="1"/>
  <c r="K823" i="1" s="1"/>
  <c r="J824" i="1"/>
  <c r="K824" i="1" s="1"/>
  <c r="J825" i="1"/>
  <c r="K825" i="1" s="1"/>
  <c r="J826" i="1"/>
  <c r="K826" i="1" s="1"/>
  <c r="J834" i="1"/>
  <c r="K834" i="1" s="1"/>
  <c r="J839" i="1"/>
  <c r="K839" i="1" s="1"/>
  <c r="J843" i="1"/>
  <c r="K843" i="1" s="1"/>
  <c r="J846" i="1"/>
  <c r="K846" i="1" s="1"/>
  <c r="J847" i="1"/>
  <c r="K847" i="1" s="1"/>
  <c r="J848" i="1"/>
  <c r="K848" i="1" s="1"/>
  <c r="J849" i="1"/>
  <c r="K849" i="1" s="1"/>
  <c r="J799" i="1"/>
  <c r="K799" i="1" s="1"/>
  <c r="J800" i="1"/>
  <c r="K800" i="1" s="1"/>
  <c r="J801" i="1"/>
  <c r="K801" i="1" s="1"/>
  <c r="J802" i="1"/>
  <c r="K802" i="1" s="1"/>
  <c r="J803" i="1"/>
  <c r="K803" i="1" s="1"/>
  <c r="J804" i="1"/>
  <c r="K804" i="1" s="1"/>
  <c r="J805" i="1"/>
  <c r="K805" i="1" s="1"/>
  <c r="J806" i="1"/>
  <c r="K806" i="1" s="1"/>
  <c r="J807" i="1"/>
  <c r="K807" i="1" s="1"/>
  <c r="J808" i="1"/>
  <c r="K808" i="1" s="1"/>
  <c r="J809" i="1"/>
  <c r="K809" i="1" s="1"/>
  <c r="J810" i="1"/>
  <c r="K810" i="1" s="1"/>
  <c r="J811" i="1"/>
  <c r="K811" i="1" s="1"/>
  <c r="J812" i="1"/>
  <c r="K812" i="1" s="1"/>
  <c r="J813" i="1"/>
  <c r="K813" i="1" s="1"/>
  <c r="J814" i="1"/>
  <c r="K814" i="1" s="1"/>
  <c r="J817" i="1"/>
  <c r="K817" i="1" s="1"/>
  <c r="J818" i="1"/>
  <c r="K818" i="1" s="1"/>
  <c r="J820" i="1"/>
  <c r="K820" i="1" s="1"/>
  <c r="J822" i="1"/>
  <c r="K822" i="1" s="1"/>
  <c r="J827" i="1"/>
  <c r="K827" i="1" s="1"/>
  <c r="J828" i="1"/>
  <c r="K828" i="1" s="1"/>
  <c r="J829" i="1"/>
  <c r="K829" i="1" s="1"/>
  <c r="J830" i="1"/>
  <c r="K830" i="1" s="1"/>
  <c r="J831" i="1"/>
  <c r="K831" i="1" s="1"/>
  <c r="J832" i="1"/>
  <c r="K832" i="1" s="1"/>
  <c r="J833" i="1"/>
  <c r="K833" i="1" s="1"/>
  <c r="J835" i="1"/>
  <c r="K835" i="1" s="1"/>
  <c r="J836" i="1"/>
  <c r="K836" i="1" s="1"/>
  <c r="J837" i="1"/>
  <c r="K837" i="1" s="1"/>
  <c r="J838" i="1"/>
  <c r="K838" i="1" s="1"/>
  <c r="J840" i="1"/>
  <c r="K840" i="1" s="1"/>
  <c r="J841" i="1"/>
  <c r="K841" i="1" s="1"/>
  <c r="J842" i="1"/>
  <c r="K842" i="1" s="1"/>
  <c r="J844" i="1"/>
  <c r="K844" i="1" s="1"/>
  <c r="J845" i="1"/>
  <c r="K845" i="1" s="1"/>
  <c r="J850" i="1"/>
  <c r="K850" i="1" s="1"/>
  <c r="J851" i="1"/>
  <c r="K851" i="1" s="1"/>
  <c r="J895" i="1"/>
  <c r="K895" i="1" s="1"/>
  <c r="J926" i="1"/>
  <c r="K926" i="1" s="1"/>
  <c r="J881" i="1"/>
  <c r="K881" i="1" s="1"/>
  <c r="J882" i="1"/>
  <c r="K882" i="1" s="1"/>
  <c r="J883" i="1"/>
  <c r="K883" i="1" s="1"/>
  <c r="J884" i="1"/>
  <c r="K884" i="1" s="1"/>
  <c r="J885" i="1"/>
  <c r="K885" i="1" s="1"/>
  <c r="J887" i="1"/>
  <c r="K887" i="1" s="1"/>
  <c r="J886" i="1"/>
  <c r="K886" i="1" s="1"/>
  <c r="J888" i="1"/>
  <c r="K888" i="1" s="1"/>
  <c r="J889" i="1"/>
  <c r="K889" i="1" s="1"/>
  <c r="J890" i="1"/>
  <c r="K890" i="1" s="1"/>
  <c r="J891" i="1"/>
  <c r="K891" i="1" s="1"/>
  <c r="J892" i="1"/>
  <c r="K892" i="1" s="1"/>
  <c r="J893" i="1"/>
  <c r="K893" i="1" s="1"/>
  <c r="J894" i="1"/>
  <c r="K894" i="1" s="1"/>
  <c r="J912" i="1"/>
  <c r="K912" i="1" s="1"/>
  <c r="J913" i="1"/>
  <c r="K913" i="1" s="1"/>
  <c r="J914" i="1"/>
  <c r="K914" i="1" s="1"/>
  <c r="J915" i="1"/>
  <c r="K915" i="1" s="1"/>
  <c r="J916" i="1"/>
  <c r="K916" i="1" s="1"/>
  <c r="J917" i="1"/>
  <c r="K917" i="1" s="1"/>
  <c r="J918" i="1"/>
  <c r="K918" i="1" s="1"/>
  <c r="J919" i="1"/>
  <c r="K919" i="1" s="1"/>
  <c r="J896" i="1"/>
  <c r="K896" i="1" s="1"/>
  <c r="J897" i="1"/>
  <c r="K897" i="1" s="1"/>
  <c r="J898" i="1"/>
  <c r="K898" i="1" s="1"/>
  <c r="J899" i="1"/>
  <c r="K899" i="1" s="1"/>
  <c r="J900" i="1"/>
  <c r="K900" i="1" s="1"/>
  <c r="J901" i="1"/>
  <c r="K901" i="1" s="1"/>
  <c r="J902" i="1"/>
  <c r="K902" i="1" s="1"/>
  <c r="J903" i="1"/>
  <c r="K903" i="1" s="1"/>
  <c r="J904" i="1"/>
  <c r="K904" i="1" s="1"/>
  <c r="J905" i="1"/>
  <c r="K905" i="1" s="1"/>
  <c r="J906" i="1"/>
  <c r="K906" i="1" s="1"/>
  <c r="J907" i="1"/>
  <c r="K907" i="1" s="1"/>
  <c r="J908" i="1"/>
  <c r="K908" i="1" s="1"/>
  <c r="J909" i="1"/>
  <c r="K909" i="1" s="1"/>
  <c r="J910" i="1"/>
  <c r="K910" i="1" s="1"/>
  <c r="J911" i="1"/>
  <c r="K911" i="1" s="1"/>
  <c r="J920" i="1"/>
  <c r="K920" i="1" s="1"/>
  <c r="J921" i="1"/>
  <c r="K921" i="1" s="1"/>
  <c r="J922" i="1"/>
  <c r="K922" i="1" s="1"/>
  <c r="J923" i="1"/>
  <c r="K923" i="1" s="1"/>
  <c r="J924" i="1"/>
  <c r="K924" i="1" s="1"/>
  <c r="J925" i="1"/>
  <c r="K925" i="1" s="1"/>
  <c r="J927" i="1"/>
  <c r="K927" i="1" s="1"/>
  <c r="J928" i="1"/>
  <c r="K928" i="1" s="1"/>
  <c r="J929" i="1"/>
  <c r="K929" i="1" s="1"/>
  <c r="J930" i="1"/>
  <c r="K930" i="1" s="1"/>
  <c r="J931" i="1"/>
  <c r="K931" i="1" s="1"/>
  <c r="J932" i="1"/>
  <c r="K932" i="1" s="1"/>
  <c r="J933" i="1"/>
  <c r="K933" i="1" s="1"/>
  <c r="J934" i="1"/>
  <c r="K934" i="1" s="1"/>
  <c r="J935" i="1"/>
  <c r="K935" i="1" s="1"/>
  <c r="J936" i="1"/>
  <c r="K936" i="1" s="1"/>
  <c r="J937" i="1"/>
  <c r="K937" i="1" s="1"/>
  <c r="J938" i="1"/>
  <c r="K938" i="1" s="1"/>
  <c r="J939" i="1"/>
  <c r="K939" i="1" s="1"/>
  <c r="J940" i="1"/>
  <c r="K940" i="1" s="1"/>
  <c r="J941" i="1"/>
  <c r="K941" i="1" s="1"/>
  <c r="J942" i="1"/>
  <c r="K942" i="1" s="1"/>
  <c r="J943" i="1"/>
  <c r="K943" i="1" s="1"/>
  <c r="J944" i="1"/>
  <c r="K944" i="1" s="1"/>
  <c r="J945" i="1"/>
  <c r="K945" i="1" s="1"/>
  <c r="J946" i="1"/>
  <c r="K946" i="1" s="1"/>
  <c r="J947" i="1"/>
  <c r="K947" i="1" s="1"/>
  <c r="J948" i="1"/>
  <c r="K948" i="1" s="1"/>
  <c r="J949" i="1"/>
  <c r="K949" i="1" s="1"/>
  <c r="J950" i="1"/>
  <c r="K950" i="1" s="1"/>
  <c r="J951" i="1"/>
  <c r="K951" i="1" s="1"/>
  <c r="J952" i="1"/>
  <c r="K952" i="1" s="1"/>
  <c r="J953" i="1"/>
  <c r="K953" i="1" s="1"/>
  <c r="J954" i="1"/>
  <c r="K954" i="1" s="1"/>
  <c r="J955" i="1"/>
  <c r="K955" i="1" s="1"/>
  <c r="J956" i="1"/>
  <c r="K956" i="1" s="1"/>
  <c r="J957" i="1"/>
  <c r="K957" i="1" s="1"/>
  <c r="J958" i="1"/>
  <c r="K958" i="1" s="1"/>
  <c r="J959" i="1"/>
  <c r="K959" i="1" s="1"/>
  <c r="J960" i="1"/>
  <c r="K960" i="1" s="1"/>
  <c r="J961" i="1"/>
  <c r="K961" i="1" s="1"/>
  <c r="J962" i="1"/>
  <c r="K962" i="1" s="1"/>
  <c r="J963" i="1"/>
  <c r="K963" i="1" s="1"/>
  <c r="J964" i="1"/>
  <c r="K964" i="1" s="1"/>
  <c r="J965" i="1"/>
  <c r="K965" i="1" s="1"/>
  <c r="J966" i="1"/>
  <c r="K966" i="1" s="1"/>
  <c r="J967" i="1"/>
  <c r="K967" i="1" s="1"/>
  <c r="J968" i="1"/>
  <c r="K968" i="1" s="1"/>
  <c r="J969" i="1"/>
  <c r="K969" i="1" s="1"/>
  <c r="J970" i="1"/>
  <c r="K970" i="1" s="1"/>
  <c r="J971" i="1"/>
  <c r="K971" i="1" s="1"/>
  <c r="J972" i="1"/>
  <c r="K972" i="1" s="1"/>
  <c r="J973" i="1"/>
  <c r="K973" i="1" s="1"/>
  <c r="J974" i="1"/>
  <c r="K974" i="1" s="1"/>
  <c r="J975" i="1"/>
  <c r="K975" i="1" s="1"/>
  <c r="J976" i="1"/>
  <c r="K976" i="1" s="1"/>
  <c r="J977" i="1"/>
  <c r="K977" i="1" s="1"/>
  <c r="J978" i="1"/>
  <c r="K978" i="1" s="1"/>
  <c r="J979" i="1"/>
  <c r="K979" i="1" s="1"/>
  <c r="J980" i="1"/>
  <c r="K980" i="1" s="1"/>
  <c r="J981" i="1"/>
  <c r="K981" i="1" s="1"/>
  <c r="J982" i="1"/>
  <c r="K982" i="1" s="1"/>
  <c r="J983" i="1"/>
  <c r="K983" i="1" s="1"/>
  <c r="J984" i="1"/>
  <c r="K984" i="1" s="1"/>
  <c r="J985" i="1"/>
  <c r="K985" i="1" s="1"/>
  <c r="J986" i="1"/>
  <c r="K986" i="1" s="1"/>
  <c r="J987" i="1"/>
  <c r="K987" i="1" s="1"/>
  <c r="J988" i="1"/>
  <c r="K988" i="1" s="1"/>
  <c r="J989" i="1"/>
  <c r="K989" i="1" s="1"/>
  <c r="J990" i="1"/>
  <c r="K990" i="1" s="1"/>
  <c r="J991" i="1"/>
  <c r="K991" i="1" s="1"/>
  <c r="J992" i="1"/>
  <c r="K992" i="1" s="1"/>
  <c r="J993" i="1"/>
  <c r="K993" i="1" s="1"/>
  <c r="J994" i="1"/>
  <c r="K994" i="1" s="1"/>
  <c r="J995" i="1"/>
  <c r="K995" i="1" s="1"/>
  <c r="J996" i="1"/>
  <c r="K996" i="1" s="1"/>
  <c r="J997" i="1"/>
  <c r="K997" i="1" s="1"/>
  <c r="J998" i="1"/>
  <c r="K998" i="1" s="1"/>
  <c r="J999" i="1"/>
  <c r="K999" i="1" s="1"/>
  <c r="J1000" i="1"/>
  <c r="K1000" i="1" s="1"/>
  <c r="J1001" i="1"/>
  <c r="K1001" i="1" s="1"/>
  <c r="J1002" i="1"/>
  <c r="K1002" i="1" s="1"/>
  <c r="J1003" i="1"/>
  <c r="K1003" i="1" s="1"/>
  <c r="J1004" i="1"/>
  <c r="K1004" i="1" s="1"/>
  <c r="J1008" i="1"/>
  <c r="K1008" i="1" s="1"/>
  <c r="J1010" i="1"/>
  <c r="K1010" i="1" s="1"/>
  <c r="J1011" i="1"/>
  <c r="K1011" i="1" s="1"/>
  <c r="J1012" i="1"/>
  <c r="K1012" i="1" s="1"/>
  <c r="J1015" i="1"/>
  <c r="K1015" i="1" s="1"/>
  <c r="J1016" i="1"/>
  <c r="K1016" i="1" s="1"/>
  <c r="J1017" i="1"/>
  <c r="K1017" i="1" s="1"/>
  <c r="J1006" i="1"/>
  <c r="K1006" i="1" s="1"/>
  <c r="J1007" i="1"/>
  <c r="K1007" i="1" s="1"/>
  <c r="J1013" i="1"/>
  <c r="K1013" i="1" s="1"/>
  <c r="J1014" i="1"/>
  <c r="K1014" i="1" s="1"/>
  <c r="J1005" i="1"/>
  <c r="K1005" i="1" s="1"/>
  <c r="J1009" i="1"/>
  <c r="K1009" i="1" s="1"/>
  <c r="J1018" i="1"/>
  <c r="K1018" i="1" s="1"/>
  <c r="J1019" i="1"/>
  <c r="K1019" i="1" s="1"/>
  <c r="J1020" i="1"/>
  <c r="K1020" i="1" s="1"/>
  <c r="J1021" i="1"/>
  <c r="K1021" i="1" s="1"/>
  <c r="J1022" i="1"/>
  <c r="K1022" i="1" s="1"/>
  <c r="J1023" i="1"/>
  <c r="K1023" i="1" s="1"/>
  <c r="J1024" i="1"/>
  <c r="K1024" i="1" s="1"/>
  <c r="J1025" i="1"/>
  <c r="K1025" i="1" s="1"/>
  <c r="J1026" i="1"/>
  <c r="K1026" i="1" s="1"/>
  <c r="J1027" i="1"/>
  <c r="K1027" i="1" s="1"/>
  <c r="J1028" i="1"/>
  <c r="K1028" i="1" s="1"/>
  <c r="J1029" i="1"/>
  <c r="K1029" i="1" s="1"/>
  <c r="J1030" i="1"/>
  <c r="K1030" i="1" s="1"/>
  <c r="J1031" i="1"/>
  <c r="K1031" i="1" s="1"/>
  <c r="J1032" i="1"/>
  <c r="K1032" i="1" s="1"/>
  <c r="J1033" i="1"/>
  <c r="K1033" i="1" s="1"/>
  <c r="J1034" i="1"/>
  <c r="K1034" i="1" s="1"/>
  <c r="J1035" i="1"/>
  <c r="K1035" i="1" s="1"/>
  <c r="J1036" i="1"/>
  <c r="K1036" i="1" s="1"/>
  <c r="J1037" i="1"/>
  <c r="K1037" i="1" s="1"/>
  <c r="J1038" i="1"/>
  <c r="K1038" i="1" s="1"/>
  <c r="J1039" i="1"/>
  <c r="K1039" i="1" s="1"/>
  <c r="J1040" i="1"/>
  <c r="K1040" i="1" s="1"/>
  <c r="J1041" i="1"/>
  <c r="K1041" i="1" s="1"/>
  <c r="J1042" i="1"/>
  <c r="K1042" i="1" s="1"/>
  <c r="J1043" i="1"/>
  <c r="K1043" i="1" s="1"/>
  <c r="J1044" i="1"/>
  <c r="K1044" i="1" s="1"/>
  <c r="J1045" i="1"/>
  <c r="K1045" i="1" s="1"/>
  <c r="J1046" i="1"/>
  <c r="K1046" i="1" s="1"/>
  <c r="J1047" i="1"/>
  <c r="K1047" i="1" s="1"/>
  <c r="J1048" i="1"/>
  <c r="K1048" i="1" s="1"/>
  <c r="J1049" i="1"/>
  <c r="K1049" i="1" s="1"/>
  <c r="J1050" i="1"/>
  <c r="K1050" i="1" s="1"/>
  <c r="J1051" i="1"/>
  <c r="K1051" i="1" s="1"/>
  <c r="J1052" i="1"/>
  <c r="K1052" i="1" s="1"/>
  <c r="J1053" i="1"/>
  <c r="K1053" i="1" s="1"/>
  <c r="J1054" i="1"/>
  <c r="K1054" i="1" s="1"/>
  <c r="J1055" i="1"/>
  <c r="K1055" i="1" s="1"/>
  <c r="J1056" i="1"/>
  <c r="K1056" i="1" s="1"/>
  <c r="J1057" i="1"/>
  <c r="K1057" i="1" s="1"/>
  <c r="J1058" i="1"/>
  <c r="K1058" i="1" s="1"/>
  <c r="J1059" i="1"/>
  <c r="K1059" i="1" s="1"/>
  <c r="J1060" i="1"/>
  <c r="K1060" i="1" s="1"/>
  <c r="J1061" i="1"/>
  <c r="K1061" i="1" s="1"/>
  <c r="J1062" i="1"/>
  <c r="K1062" i="1" s="1"/>
  <c r="J1063" i="1"/>
  <c r="K1063" i="1" s="1"/>
  <c r="J1070" i="1"/>
  <c r="K1070" i="1" s="1"/>
  <c r="J1071" i="1"/>
  <c r="K1071" i="1" s="1"/>
  <c r="J1064" i="1"/>
  <c r="K1064" i="1" s="1"/>
  <c r="J1065" i="1"/>
  <c r="K1065" i="1" s="1"/>
  <c r="J1066" i="1"/>
  <c r="K1066" i="1" s="1"/>
  <c r="J1067" i="1"/>
  <c r="K1067" i="1" s="1"/>
  <c r="J1068" i="1"/>
  <c r="K1068" i="1" s="1"/>
  <c r="J1069" i="1"/>
  <c r="K1069" i="1" s="1"/>
  <c r="J1072" i="1"/>
  <c r="K1072" i="1" s="1"/>
  <c r="J1073" i="1"/>
  <c r="K1073" i="1" s="1"/>
  <c r="J1074" i="1"/>
  <c r="K1074" i="1" s="1"/>
  <c r="J1075" i="1"/>
  <c r="K1075" i="1" s="1"/>
  <c r="J1076" i="1"/>
  <c r="K1076" i="1" s="1"/>
  <c r="J1077" i="1"/>
  <c r="K1077" i="1" s="1"/>
  <c r="J1078" i="1"/>
  <c r="K1078" i="1" s="1"/>
  <c r="J1079" i="1"/>
  <c r="K1079" i="1" s="1"/>
  <c r="J1080" i="1"/>
  <c r="K1080" i="1" s="1"/>
  <c r="J1081" i="1"/>
  <c r="K1081" i="1" s="1"/>
  <c r="J1082" i="1"/>
  <c r="K1082" i="1" s="1"/>
  <c r="J1083" i="1"/>
  <c r="K1083" i="1" s="1"/>
  <c r="J1084" i="1"/>
  <c r="K1084" i="1" s="1"/>
  <c r="J1085" i="1"/>
  <c r="K1085" i="1" s="1"/>
  <c r="J1086" i="1"/>
  <c r="K1086" i="1" s="1"/>
  <c r="J1087" i="1"/>
  <c r="K1087" i="1" s="1"/>
  <c r="J1088" i="1"/>
  <c r="K1088" i="1" s="1"/>
  <c r="J1089" i="1"/>
  <c r="K1089" i="1" s="1"/>
  <c r="J1090" i="1"/>
  <c r="K1090" i="1" s="1"/>
  <c r="J1091" i="1"/>
  <c r="K1091" i="1" s="1"/>
  <c r="J1092" i="1"/>
  <c r="K1092" i="1" s="1"/>
  <c r="J1093" i="1"/>
  <c r="K1093" i="1" s="1"/>
  <c r="J1094" i="1"/>
  <c r="K1094" i="1" s="1"/>
  <c r="J1095" i="1"/>
  <c r="K1095" i="1" s="1"/>
  <c r="J1096" i="1"/>
  <c r="K1096" i="1" s="1"/>
  <c r="J1097" i="1"/>
  <c r="K1097" i="1" s="1"/>
  <c r="J1098" i="1"/>
  <c r="K1098" i="1" s="1"/>
  <c r="J1099" i="1"/>
  <c r="K1099" i="1" s="1"/>
  <c r="J1100" i="1"/>
  <c r="K1100" i="1" s="1"/>
  <c r="J1101" i="1"/>
  <c r="K1101" i="1" s="1"/>
  <c r="J1102" i="1"/>
  <c r="K1102" i="1" s="1"/>
  <c r="J1103" i="1"/>
  <c r="K1103" i="1" s="1"/>
  <c r="J1104" i="1"/>
  <c r="K1104" i="1" s="1"/>
  <c r="J1105" i="1"/>
  <c r="K1105" i="1" s="1"/>
  <c r="J1106" i="1"/>
  <c r="K1106" i="1" s="1"/>
  <c r="J1107" i="1"/>
  <c r="K1107" i="1" s="1"/>
  <c r="J1108" i="1"/>
  <c r="K1108" i="1" s="1"/>
  <c r="J1109" i="1"/>
  <c r="K1109" i="1" s="1"/>
  <c r="J1110" i="1"/>
  <c r="K1110" i="1" s="1"/>
  <c r="J1111" i="1"/>
  <c r="K1111" i="1" s="1"/>
  <c r="J1112" i="1"/>
  <c r="K1112" i="1" s="1"/>
  <c r="J1113" i="1"/>
  <c r="K1113" i="1" s="1"/>
  <c r="J1114" i="1"/>
  <c r="K1114" i="1" s="1"/>
  <c r="J1115" i="1"/>
  <c r="K1115" i="1" s="1"/>
  <c r="J1116" i="1"/>
  <c r="K1116" i="1" s="1"/>
  <c r="J1117" i="1"/>
  <c r="K1117" i="1" s="1"/>
  <c r="J1118" i="1"/>
  <c r="K1118" i="1" s="1"/>
  <c r="J1119" i="1"/>
  <c r="K1119" i="1" s="1"/>
  <c r="J1120" i="1"/>
  <c r="K1120" i="1" s="1"/>
  <c r="J1121" i="1"/>
  <c r="K1121" i="1" s="1"/>
  <c r="J1122" i="1"/>
  <c r="K1122" i="1" s="1"/>
  <c r="J1123" i="1"/>
  <c r="K1123" i="1" s="1"/>
  <c r="J1124" i="1"/>
  <c r="K1124" i="1" s="1"/>
  <c r="J1125" i="1"/>
  <c r="K1125" i="1" s="1"/>
  <c r="J1126" i="1"/>
  <c r="K1126" i="1" s="1"/>
  <c r="J1127" i="1"/>
  <c r="K1127" i="1" s="1"/>
  <c r="J1128" i="1"/>
  <c r="K1128" i="1" s="1"/>
  <c r="J1129" i="1"/>
  <c r="K1129" i="1" s="1"/>
  <c r="J1130" i="1"/>
  <c r="K1130" i="1" s="1"/>
  <c r="J1131" i="1"/>
  <c r="K1131" i="1" s="1"/>
  <c r="J1132" i="1"/>
  <c r="K1132" i="1" s="1"/>
  <c r="J1133" i="1"/>
  <c r="K1133" i="1" s="1"/>
  <c r="J1134" i="1"/>
  <c r="K1134" i="1" s="1"/>
  <c r="J1135" i="1"/>
  <c r="K1135" i="1" s="1"/>
  <c r="J1136" i="1"/>
  <c r="K1136" i="1" s="1"/>
  <c r="J1137" i="1"/>
  <c r="K1137" i="1" s="1"/>
  <c r="J1138" i="1"/>
  <c r="K1138" i="1" s="1"/>
  <c r="J1139" i="1"/>
  <c r="K1139" i="1" s="1"/>
  <c r="J1140" i="1"/>
  <c r="K1140" i="1" s="1"/>
  <c r="J1141" i="1"/>
  <c r="K1141" i="1" s="1"/>
  <c r="J1142" i="1"/>
  <c r="K1142" i="1" s="1"/>
  <c r="J1143" i="1"/>
  <c r="K1143" i="1" s="1"/>
  <c r="J1144" i="1"/>
  <c r="K1144" i="1" s="1"/>
  <c r="J1145" i="1"/>
  <c r="K1145" i="1" s="1"/>
  <c r="J1146" i="1"/>
  <c r="K1146" i="1" s="1"/>
  <c r="J1147" i="1"/>
  <c r="K1147" i="1" s="1"/>
  <c r="J1148" i="1"/>
  <c r="K1148" i="1" s="1"/>
  <c r="J1149" i="1"/>
  <c r="K1149" i="1" s="1"/>
  <c r="J1150" i="1"/>
  <c r="K1150" i="1" s="1"/>
  <c r="J1151" i="1"/>
  <c r="K1151" i="1" s="1"/>
  <c r="J1152" i="1"/>
  <c r="K1152" i="1" s="1"/>
  <c r="J1153" i="1"/>
  <c r="K1153" i="1" s="1"/>
  <c r="J1154" i="1"/>
  <c r="K1154" i="1" s="1"/>
  <c r="J1155" i="1"/>
  <c r="K1155" i="1" s="1"/>
  <c r="J1156" i="1"/>
  <c r="K1156" i="1" s="1"/>
  <c r="J1157" i="1"/>
  <c r="K1157" i="1" s="1"/>
  <c r="J1158" i="1"/>
  <c r="K1158" i="1" s="1"/>
  <c r="J1159" i="1"/>
  <c r="K1159" i="1" s="1"/>
  <c r="J1160" i="1"/>
  <c r="K1160" i="1" s="1"/>
  <c r="J1161" i="1"/>
  <c r="K1161" i="1" s="1"/>
  <c r="J1162" i="1"/>
  <c r="K1162" i="1" s="1"/>
  <c r="J1163" i="1"/>
  <c r="K1163" i="1" s="1"/>
  <c r="J1164" i="1"/>
  <c r="K1164" i="1" s="1"/>
  <c r="J1165" i="1"/>
  <c r="K1165" i="1" s="1"/>
  <c r="J1166" i="1"/>
  <c r="K1166" i="1" s="1"/>
  <c r="J1168" i="1"/>
  <c r="K1168" i="1" s="1"/>
  <c r="J1169" i="1"/>
  <c r="K1169" i="1" s="1"/>
  <c r="J1170" i="1"/>
  <c r="K1170" i="1" s="1"/>
  <c r="J1171" i="1"/>
  <c r="K1171" i="1" s="1"/>
  <c r="J1172" i="1"/>
  <c r="K1172" i="1" s="1"/>
  <c r="J1173" i="1"/>
  <c r="K1173" i="1" s="1"/>
  <c r="J1174" i="1"/>
  <c r="K1174" i="1" s="1"/>
  <c r="J1175" i="1"/>
  <c r="K1175" i="1" s="1"/>
  <c r="J1176" i="1"/>
  <c r="K1176" i="1" s="1"/>
  <c r="J1178" i="1"/>
  <c r="K1178" i="1" s="1"/>
  <c r="J1182" i="1"/>
  <c r="K1182" i="1" s="1"/>
  <c r="J1183" i="1"/>
  <c r="K1183" i="1" s="1"/>
  <c r="J1184" i="1"/>
  <c r="K1184" i="1" s="1"/>
  <c r="J1185" i="1"/>
  <c r="K1185" i="1" s="1"/>
  <c r="J1186" i="1"/>
  <c r="K1186" i="1" s="1"/>
  <c r="J1187" i="1"/>
  <c r="K1187" i="1" s="1"/>
  <c r="J1192" i="1"/>
  <c r="K1192" i="1" s="1"/>
  <c r="J1193" i="1"/>
  <c r="K1193" i="1" s="1"/>
  <c r="J1194" i="1"/>
  <c r="K1194" i="1" s="1"/>
  <c r="J1195" i="1"/>
  <c r="K1195" i="1" s="1"/>
  <c r="J1196" i="1"/>
  <c r="K1196" i="1" s="1"/>
  <c r="J1197" i="1"/>
  <c r="K1197" i="1" s="1"/>
  <c r="J1198" i="1"/>
  <c r="K1198" i="1" s="1"/>
  <c r="J1199" i="1"/>
  <c r="K1199" i="1" s="1"/>
  <c r="J1200" i="1"/>
  <c r="K1200" i="1" s="1"/>
  <c r="J1201" i="1"/>
  <c r="K1201" i="1" s="1"/>
  <c r="J1208" i="1"/>
  <c r="K1208" i="1" s="1"/>
  <c r="J1209" i="1"/>
  <c r="K1209" i="1" s="1"/>
  <c r="J1213" i="1"/>
  <c r="K1213" i="1" s="1"/>
  <c r="J1226" i="1"/>
  <c r="K1226" i="1" s="1"/>
  <c r="J1167" i="1"/>
  <c r="K1167" i="1" s="1"/>
  <c r="J1177" i="1"/>
  <c r="K1177" i="1" s="1"/>
  <c r="J1179" i="1"/>
  <c r="K1179" i="1" s="1"/>
  <c r="J1180" i="1"/>
  <c r="K1180" i="1" s="1"/>
  <c r="J1181" i="1"/>
  <c r="K1181" i="1" s="1"/>
  <c r="J1188" i="1"/>
  <c r="K1188" i="1" s="1"/>
  <c r="J1189" i="1"/>
  <c r="K1189" i="1" s="1"/>
  <c r="J1190" i="1"/>
  <c r="K1190" i="1" s="1"/>
  <c r="J1191" i="1"/>
  <c r="K1191" i="1" s="1"/>
  <c r="J1202" i="1"/>
  <c r="K1202" i="1" s="1"/>
  <c r="J1203" i="1"/>
  <c r="K1203" i="1" s="1"/>
  <c r="J1204" i="1"/>
  <c r="K1204" i="1" s="1"/>
  <c r="J1205" i="1"/>
  <c r="K1205" i="1" s="1"/>
  <c r="J1206" i="1"/>
  <c r="K1206" i="1" s="1"/>
  <c r="J1207" i="1"/>
  <c r="K1207" i="1" s="1"/>
  <c r="J1210" i="1"/>
  <c r="K1210" i="1" s="1"/>
  <c r="J1211" i="1"/>
  <c r="K1211" i="1" s="1"/>
  <c r="J1212" i="1"/>
  <c r="K1212" i="1" s="1"/>
  <c r="J1214" i="1"/>
  <c r="K1214" i="1" s="1"/>
  <c r="J1215" i="1"/>
  <c r="K1215" i="1" s="1"/>
  <c r="J1216" i="1"/>
  <c r="K1216" i="1" s="1"/>
  <c r="J1217" i="1"/>
  <c r="K1217" i="1" s="1"/>
  <c r="J1218" i="1"/>
  <c r="K1218" i="1" s="1"/>
  <c r="J1219" i="1"/>
  <c r="K1219" i="1" s="1"/>
  <c r="J1220" i="1"/>
  <c r="K1220" i="1" s="1"/>
  <c r="J1221" i="1"/>
  <c r="K1221" i="1" s="1"/>
  <c r="J1222" i="1"/>
  <c r="K1222" i="1" s="1"/>
  <c r="J1223" i="1"/>
  <c r="K1223" i="1" s="1"/>
  <c r="J1224" i="1"/>
  <c r="K1224" i="1" s="1"/>
  <c r="J1225" i="1"/>
  <c r="K1225" i="1" s="1"/>
  <c r="J1227" i="1"/>
  <c r="K1227" i="1" s="1"/>
  <c r="J1228" i="1"/>
  <c r="K1228" i="1" s="1"/>
  <c r="J1229" i="1"/>
  <c r="K1229" i="1" s="1"/>
  <c r="J1230" i="1"/>
  <c r="K1230" i="1" s="1"/>
  <c r="J1231" i="1"/>
  <c r="K1231" i="1" s="1"/>
  <c r="J1232" i="1"/>
  <c r="K1232" i="1" s="1"/>
  <c r="J1233" i="1"/>
  <c r="K1233" i="1" s="1"/>
  <c r="J1234" i="1"/>
  <c r="K1234" i="1" s="1"/>
  <c r="J1235" i="1"/>
  <c r="K1235" i="1" s="1"/>
  <c r="J1236" i="1"/>
  <c r="K1236" i="1" s="1"/>
  <c r="J1237" i="1"/>
  <c r="K1237" i="1" s="1"/>
  <c r="J1238" i="1"/>
  <c r="K1238" i="1" s="1"/>
  <c r="J1239" i="1"/>
  <c r="K1239" i="1" s="1"/>
  <c r="J1240" i="1"/>
  <c r="K1240" i="1" s="1"/>
  <c r="J1241" i="1"/>
  <c r="K1241" i="1" s="1"/>
  <c r="J1242" i="1"/>
  <c r="K1242" i="1" s="1"/>
  <c r="J1243" i="1"/>
  <c r="K1243" i="1" s="1"/>
  <c r="J1244" i="1"/>
  <c r="K1244" i="1" s="1"/>
  <c r="J1245" i="1"/>
  <c r="K1245" i="1" s="1"/>
  <c r="J1246" i="1"/>
  <c r="K1246" i="1" s="1"/>
  <c r="J1247" i="1"/>
  <c r="K1247" i="1" s="1"/>
  <c r="J1248" i="1"/>
  <c r="K1248" i="1" s="1"/>
  <c r="J1249" i="1"/>
  <c r="K1249" i="1" s="1"/>
  <c r="J1250" i="1"/>
  <c r="K1250" i="1" s="1"/>
  <c r="J1251" i="1"/>
  <c r="K1251" i="1" s="1"/>
  <c r="J1252" i="1"/>
  <c r="K1252" i="1" s="1"/>
  <c r="J1253" i="1"/>
  <c r="K1253" i="1" s="1"/>
  <c r="J1254" i="1"/>
  <c r="K1254" i="1" s="1"/>
  <c r="J1255" i="1"/>
  <c r="K1255" i="1" s="1"/>
  <c r="J1256" i="1"/>
  <c r="K1256" i="1" s="1"/>
  <c r="J1257" i="1"/>
  <c r="K1257" i="1" s="1"/>
  <c r="J1258" i="1"/>
  <c r="K1258" i="1" s="1"/>
  <c r="J1259" i="1"/>
  <c r="K1259" i="1" s="1"/>
  <c r="J1260" i="1"/>
  <c r="K1260" i="1" s="1"/>
  <c r="J1261" i="1"/>
  <c r="K1261" i="1" s="1"/>
  <c r="J1262" i="1"/>
  <c r="K1262" i="1" s="1"/>
  <c r="J1263" i="1"/>
  <c r="K1263" i="1" s="1"/>
  <c r="J1265" i="1"/>
  <c r="K1265" i="1" s="1"/>
  <c r="J11769" i="1"/>
  <c r="K11769" i="1" s="1"/>
  <c r="J11770" i="1"/>
  <c r="K11770" i="1" s="1"/>
  <c r="J11771" i="1"/>
  <c r="K11771" i="1" s="1"/>
  <c r="J11772" i="1"/>
  <c r="K11772" i="1" s="1"/>
  <c r="J11773" i="1"/>
  <c r="K11773" i="1" s="1"/>
  <c r="J11774" i="1"/>
  <c r="K11774" i="1" s="1"/>
  <c r="J11775" i="1"/>
  <c r="K11775" i="1" s="1"/>
  <c r="J11776" i="1"/>
  <c r="K11776" i="1" s="1"/>
  <c r="J2424" i="1"/>
  <c r="K2424" i="1" s="1"/>
  <c r="J2426" i="1"/>
  <c r="K2426" i="1" s="1"/>
  <c r="J2428" i="1"/>
  <c r="K2428" i="1" s="1"/>
  <c r="J2430" i="1"/>
  <c r="K2430" i="1" s="1"/>
  <c r="J2432" i="1"/>
  <c r="K2432" i="1" s="1"/>
  <c r="J2434" i="1"/>
  <c r="K2434" i="1" s="1"/>
  <c r="J2436" i="1"/>
  <c r="K2436" i="1" s="1"/>
  <c r="J2438" i="1"/>
  <c r="K2438" i="1" s="1"/>
  <c r="J2440" i="1"/>
  <c r="K2440" i="1" s="1"/>
  <c r="J2442" i="1"/>
  <c r="K2442" i="1" s="1"/>
  <c r="J2444" i="1"/>
  <c r="K2444" i="1" s="1"/>
  <c r="J2446" i="1"/>
  <c r="K2446" i="1" s="1"/>
  <c r="J2448" i="1"/>
  <c r="K2448" i="1" s="1"/>
  <c r="J2450" i="1"/>
  <c r="K2450" i="1" s="1"/>
  <c r="J2452" i="1"/>
  <c r="K2452" i="1" s="1"/>
  <c r="J2454" i="1"/>
  <c r="K2454" i="1" s="1"/>
  <c r="J2458" i="1"/>
  <c r="K2458" i="1" s="1"/>
  <c r="J2456" i="1"/>
  <c r="K2456" i="1" s="1"/>
  <c r="J2460" i="1"/>
  <c r="K2460" i="1" s="1"/>
  <c r="J2466" i="1"/>
  <c r="K2466" i="1" s="1"/>
  <c r="J2468" i="1"/>
  <c r="K2468" i="1" s="1"/>
  <c r="J2470" i="1"/>
  <c r="K2470" i="1" s="1"/>
  <c r="J2472" i="1"/>
  <c r="K2472" i="1" s="1"/>
  <c r="J2474" i="1"/>
  <c r="K2474" i="1" s="1"/>
  <c r="J13933" i="1"/>
  <c r="K13933" i="1" s="1"/>
  <c r="J13930" i="1"/>
  <c r="K13930" i="1" s="1"/>
  <c r="J13931" i="1"/>
  <c r="K13931" i="1" s="1"/>
  <c r="J13932" i="1"/>
  <c r="K13932" i="1" s="1"/>
  <c r="J13934" i="1"/>
  <c r="K13934" i="1" s="1"/>
  <c r="J13935" i="1"/>
  <c r="K13935" i="1" s="1"/>
  <c r="J13936" i="1"/>
  <c r="K13936" i="1" s="1"/>
  <c r="J13937" i="1"/>
  <c r="K13937" i="1" s="1"/>
  <c r="J13938" i="1"/>
  <c r="K13938" i="1" s="1"/>
  <c r="J13939" i="1"/>
  <c r="K13939" i="1" s="1"/>
  <c r="J13940" i="1"/>
  <c r="K13940" i="1" s="1"/>
  <c r="J13941" i="1"/>
  <c r="K13941" i="1" s="1"/>
  <c r="J13942" i="1"/>
  <c r="K13942" i="1" s="1"/>
  <c r="J13948" i="1"/>
  <c r="K13948" i="1" s="1"/>
  <c r="J13943" i="1"/>
  <c r="K13943" i="1" s="1"/>
  <c r="J13944" i="1"/>
  <c r="K13944" i="1" s="1"/>
  <c r="J13945" i="1"/>
  <c r="K13945" i="1" s="1"/>
  <c r="J13946" i="1"/>
  <c r="K13946" i="1" s="1"/>
  <c r="J13947" i="1"/>
  <c r="K13947" i="1" s="1"/>
  <c r="J13949" i="1"/>
  <c r="K13949" i="1" s="1"/>
  <c r="J13951" i="1"/>
  <c r="K13951" i="1" s="1"/>
  <c r="J13950" i="1"/>
  <c r="K13950" i="1" s="1"/>
  <c r="J13952" i="1"/>
  <c r="K13952" i="1" s="1"/>
  <c r="J13953" i="1"/>
  <c r="K13953" i="1" s="1"/>
  <c r="J13954" i="1"/>
  <c r="K13954" i="1" s="1"/>
  <c r="J13955" i="1"/>
  <c r="K13955" i="1" s="1"/>
  <c r="J13956" i="1"/>
  <c r="K13956" i="1" s="1"/>
  <c r="J13957" i="1"/>
  <c r="K13957" i="1" s="1"/>
  <c r="J13958" i="1"/>
  <c r="K13958" i="1" s="1"/>
  <c r="J13959" i="1"/>
  <c r="K13959" i="1" s="1"/>
  <c r="J13960" i="1"/>
  <c r="K13960" i="1" s="1"/>
  <c r="J5296" i="1"/>
  <c r="K5296" i="1" s="1"/>
  <c r="J5297" i="1"/>
  <c r="K5297" i="1" s="1"/>
  <c r="J5298" i="1"/>
  <c r="K5298" i="1" s="1"/>
  <c r="J5299" i="1"/>
  <c r="K5299" i="1" s="1"/>
  <c r="J5300" i="1"/>
  <c r="K5300" i="1" s="1"/>
  <c r="J5301" i="1"/>
  <c r="K5301" i="1" s="1"/>
  <c r="J5302" i="1"/>
  <c r="K5302" i="1" s="1"/>
  <c r="J5303" i="1"/>
  <c r="K5303" i="1" s="1"/>
  <c r="J5304" i="1"/>
  <c r="K5304" i="1" s="1"/>
  <c r="J5305" i="1"/>
  <c r="K5305" i="1" s="1"/>
  <c r="J5306" i="1"/>
  <c r="K5306" i="1" s="1"/>
  <c r="J5307" i="1"/>
  <c r="K5307" i="1" s="1"/>
  <c r="J5308" i="1"/>
  <c r="K5308" i="1" s="1"/>
  <c r="J5309" i="1"/>
  <c r="K5309" i="1" s="1"/>
  <c r="J5310" i="1"/>
  <c r="K5310" i="1" s="1"/>
  <c r="J5311" i="1"/>
  <c r="K5311" i="1" s="1"/>
  <c r="J5312" i="1"/>
  <c r="K5312" i="1" s="1"/>
  <c r="J5313" i="1"/>
  <c r="K5313" i="1" s="1"/>
  <c r="J5314" i="1"/>
  <c r="K5314" i="1" s="1"/>
  <c r="J5315" i="1"/>
  <c r="K5315" i="1" s="1"/>
  <c r="J5316" i="1"/>
  <c r="K5316" i="1" s="1"/>
  <c r="J5317" i="1"/>
  <c r="K5317" i="1" s="1"/>
  <c r="J5318" i="1"/>
  <c r="K5318" i="1" s="1"/>
  <c r="J5319" i="1"/>
  <c r="K5319" i="1" s="1"/>
  <c r="J5320" i="1"/>
  <c r="K5320" i="1" s="1"/>
  <c r="J5321" i="1"/>
  <c r="K5321" i="1" s="1"/>
  <c r="J5322" i="1"/>
  <c r="K5322" i="1" s="1"/>
  <c r="J5323" i="1"/>
  <c r="K5323" i="1" s="1"/>
  <c r="J5324" i="1"/>
  <c r="K5324" i="1" s="1"/>
  <c r="J5325" i="1"/>
  <c r="K5325" i="1" s="1"/>
  <c r="J5326" i="1"/>
  <c r="K5326" i="1" s="1"/>
  <c r="J5327" i="1"/>
  <c r="K5327" i="1" s="1"/>
  <c r="J5328" i="1"/>
  <c r="K5328" i="1" s="1"/>
  <c r="J5329" i="1"/>
  <c r="K5329" i="1" s="1"/>
  <c r="J5330" i="1"/>
  <c r="K5330" i="1" s="1"/>
  <c r="J5331" i="1"/>
  <c r="K5331" i="1" s="1"/>
  <c r="J5332" i="1"/>
  <c r="K5332" i="1" s="1"/>
  <c r="J5333" i="1"/>
  <c r="K5333" i="1" s="1"/>
  <c r="J5334" i="1"/>
  <c r="K5334" i="1" s="1"/>
  <c r="J5335" i="1"/>
  <c r="K5335" i="1" s="1"/>
  <c r="J5336" i="1"/>
  <c r="K5336" i="1" s="1"/>
  <c r="J5337" i="1"/>
  <c r="K5337" i="1" s="1"/>
  <c r="J5338" i="1"/>
  <c r="K5338" i="1" s="1"/>
  <c r="J5339" i="1"/>
  <c r="K5339" i="1" s="1"/>
  <c r="J5340" i="1"/>
  <c r="K5340" i="1" s="1"/>
  <c r="J5341" i="1"/>
  <c r="K5341" i="1" s="1"/>
  <c r="J5342" i="1"/>
  <c r="K5342" i="1" s="1"/>
  <c r="J5343" i="1"/>
  <c r="K5343" i="1" s="1"/>
  <c r="J5344" i="1"/>
  <c r="K5344" i="1" s="1"/>
  <c r="J5345" i="1"/>
  <c r="K5345" i="1" s="1"/>
  <c r="J5346" i="1"/>
  <c r="K5346" i="1" s="1"/>
  <c r="J5347" i="1"/>
  <c r="K5347" i="1" s="1"/>
  <c r="J5348" i="1"/>
  <c r="K5348" i="1" s="1"/>
  <c r="J5349" i="1"/>
  <c r="K5349" i="1" s="1"/>
  <c r="J5350" i="1"/>
  <c r="K5350" i="1" s="1"/>
  <c r="J5351" i="1"/>
  <c r="K5351" i="1" s="1"/>
  <c r="J5352" i="1"/>
  <c r="K5352" i="1" s="1"/>
  <c r="J5353" i="1"/>
  <c r="K5353" i="1" s="1"/>
  <c r="J5354" i="1"/>
  <c r="K5354" i="1" s="1"/>
  <c r="J5355" i="1"/>
  <c r="K5355" i="1" s="1"/>
  <c r="J5356" i="1"/>
  <c r="K5356" i="1" s="1"/>
  <c r="J5357" i="1"/>
  <c r="K5357" i="1" s="1"/>
  <c r="J5358" i="1"/>
  <c r="K5358" i="1" s="1"/>
  <c r="J5359" i="1"/>
  <c r="K5359" i="1" s="1"/>
  <c r="J5360" i="1"/>
  <c r="K5360" i="1" s="1"/>
  <c r="J5361" i="1"/>
  <c r="K5361" i="1" s="1"/>
  <c r="J5362" i="1"/>
  <c r="K5362" i="1" s="1"/>
  <c r="J5363" i="1"/>
  <c r="K5363" i="1" s="1"/>
  <c r="J5364" i="1"/>
  <c r="K5364" i="1" s="1"/>
  <c r="J5365" i="1"/>
  <c r="K5365" i="1" s="1"/>
  <c r="J5366" i="1"/>
  <c r="K5366" i="1" s="1"/>
  <c r="J5367" i="1"/>
  <c r="K5367" i="1" s="1"/>
  <c r="J5368" i="1"/>
  <c r="K5368" i="1" s="1"/>
  <c r="J5369" i="1"/>
  <c r="K5369" i="1" s="1"/>
  <c r="J5370" i="1"/>
  <c r="K5370" i="1" s="1"/>
  <c r="J5371" i="1"/>
  <c r="K5371" i="1" s="1"/>
  <c r="J5372" i="1"/>
  <c r="K5372" i="1" s="1"/>
  <c r="J5373" i="1"/>
  <c r="K5373" i="1" s="1"/>
  <c r="J5374" i="1"/>
  <c r="K5374" i="1" s="1"/>
  <c r="J5375" i="1"/>
  <c r="K5375" i="1" s="1"/>
  <c r="J5376" i="1"/>
  <c r="K5376" i="1" s="1"/>
  <c r="J5377" i="1"/>
  <c r="K5377" i="1" s="1"/>
  <c r="J5378" i="1"/>
  <c r="K5378" i="1" s="1"/>
  <c r="J5379" i="1"/>
  <c r="K5379" i="1" s="1"/>
  <c r="J5380" i="1"/>
  <c r="K5380" i="1" s="1"/>
  <c r="J5381" i="1"/>
  <c r="K5381" i="1" s="1"/>
  <c r="J5382" i="1"/>
  <c r="K5382" i="1" s="1"/>
  <c r="J5383" i="1"/>
  <c r="K5383" i="1" s="1"/>
  <c r="J5384" i="1"/>
  <c r="K5384" i="1" s="1"/>
  <c r="J5385" i="1"/>
  <c r="K5385" i="1" s="1"/>
  <c r="J5386" i="1"/>
  <c r="K5386" i="1" s="1"/>
  <c r="J5387" i="1"/>
  <c r="K5387" i="1" s="1"/>
  <c r="J5388" i="1"/>
  <c r="K5388" i="1" s="1"/>
  <c r="J5389" i="1"/>
  <c r="K5389" i="1" s="1"/>
  <c r="J5390" i="1"/>
  <c r="K5390" i="1" s="1"/>
  <c r="J5391" i="1"/>
  <c r="K5391" i="1" s="1"/>
  <c r="J5392" i="1"/>
  <c r="K5392" i="1" s="1"/>
  <c r="J5393" i="1"/>
  <c r="K5393" i="1" s="1"/>
  <c r="J5394" i="1"/>
  <c r="K5394" i="1" s="1"/>
  <c r="J5395" i="1"/>
  <c r="K5395" i="1" s="1"/>
  <c r="J5396" i="1"/>
  <c r="K5396" i="1" s="1"/>
  <c r="J5397" i="1"/>
  <c r="K5397" i="1" s="1"/>
  <c r="J5398" i="1"/>
  <c r="K5398" i="1" s="1"/>
  <c r="J5399" i="1"/>
  <c r="K5399" i="1" s="1"/>
  <c r="J5400" i="1"/>
  <c r="K5400" i="1" s="1"/>
  <c r="J5401" i="1"/>
  <c r="K5401" i="1" s="1"/>
  <c r="J5402" i="1"/>
  <c r="K5402" i="1" s="1"/>
  <c r="J5403" i="1"/>
  <c r="K5403" i="1" s="1"/>
  <c r="J5404" i="1"/>
  <c r="K5404" i="1" s="1"/>
  <c r="J5405" i="1"/>
  <c r="K5405" i="1" s="1"/>
  <c r="J5406" i="1"/>
  <c r="K5406" i="1" s="1"/>
  <c r="J5407" i="1"/>
  <c r="K5407" i="1" s="1"/>
  <c r="J5408" i="1"/>
  <c r="K5408" i="1" s="1"/>
  <c r="J5409" i="1"/>
  <c r="K5409" i="1" s="1"/>
  <c r="J5410" i="1"/>
  <c r="K5410" i="1" s="1"/>
  <c r="J5411" i="1"/>
  <c r="K5411" i="1" s="1"/>
  <c r="J5412" i="1"/>
  <c r="K5412" i="1" s="1"/>
  <c r="J5413" i="1"/>
  <c r="K5413" i="1" s="1"/>
  <c r="J5414" i="1"/>
  <c r="K5414" i="1" s="1"/>
  <c r="J5415" i="1"/>
  <c r="K5415" i="1" s="1"/>
  <c r="J5416" i="1"/>
  <c r="K5416" i="1" s="1"/>
  <c r="J5417" i="1"/>
  <c r="K5417" i="1" s="1"/>
  <c r="J5418" i="1"/>
  <c r="K5418" i="1" s="1"/>
  <c r="J5419" i="1"/>
  <c r="K5419" i="1" s="1"/>
  <c r="J5420" i="1"/>
  <c r="K5420" i="1" s="1"/>
  <c r="J5421" i="1"/>
  <c r="K5421" i="1" s="1"/>
  <c r="J5422" i="1"/>
  <c r="K5422" i="1" s="1"/>
  <c r="J5423" i="1"/>
  <c r="K5423" i="1" s="1"/>
  <c r="J5424" i="1"/>
  <c r="K5424" i="1" s="1"/>
  <c r="J5425" i="1"/>
  <c r="K5425" i="1" s="1"/>
  <c r="J5426" i="1"/>
  <c r="K5426" i="1" s="1"/>
  <c r="J5427" i="1"/>
  <c r="K5427" i="1" s="1"/>
  <c r="J5428" i="1"/>
  <c r="K5428" i="1" s="1"/>
  <c r="J5429" i="1"/>
  <c r="K5429" i="1" s="1"/>
  <c r="J5430" i="1"/>
  <c r="K5430" i="1" s="1"/>
  <c r="J5431" i="1"/>
  <c r="K5431" i="1" s="1"/>
  <c r="J5432" i="1"/>
  <c r="K5432" i="1" s="1"/>
  <c r="J5433" i="1"/>
  <c r="K5433" i="1" s="1"/>
  <c r="J5434" i="1"/>
  <c r="K5434" i="1" s="1"/>
  <c r="J5435" i="1"/>
  <c r="K5435" i="1" s="1"/>
  <c r="J5436" i="1"/>
  <c r="K5436" i="1" s="1"/>
  <c r="J5437" i="1"/>
  <c r="K5437" i="1" s="1"/>
  <c r="J5438" i="1"/>
  <c r="K5438" i="1" s="1"/>
  <c r="J5439" i="1"/>
  <c r="K5439" i="1" s="1"/>
  <c r="J5440" i="1"/>
  <c r="K5440" i="1" s="1"/>
  <c r="J5441" i="1"/>
  <c r="K5441" i="1" s="1"/>
  <c r="J5442" i="1"/>
  <c r="K5442" i="1" s="1"/>
  <c r="J5443" i="1"/>
  <c r="K5443" i="1" s="1"/>
  <c r="J5444" i="1"/>
  <c r="K5444" i="1" s="1"/>
  <c r="J5445" i="1"/>
  <c r="K5445" i="1" s="1"/>
  <c r="J5446" i="1"/>
  <c r="K5446" i="1" s="1"/>
  <c r="J5447" i="1"/>
  <c r="K5447" i="1" s="1"/>
  <c r="J5448" i="1"/>
  <c r="K5448" i="1" s="1"/>
  <c r="J5449" i="1"/>
  <c r="K5449" i="1" s="1"/>
  <c r="J5450" i="1"/>
  <c r="K5450" i="1" s="1"/>
  <c r="J5451" i="1"/>
  <c r="K5451" i="1" s="1"/>
  <c r="J5452" i="1"/>
  <c r="K5452" i="1" s="1"/>
  <c r="J5453" i="1"/>
  <c r="K5453" i="1" s="1"/>
  <c r="J5454" i="1"/>
  <c r="K5454" i="1" s="1"/>
  <c r="J5455" i="1"/>
  <c r="K5455" i="1" s="1"/>
  <c r="J5456" i="1"/>
  <c r="K5456" i="1" s="1"/>
  <c r="J5457" i="1"/>
  <c r="K5457" i="1" s="1"/>
  <c r="J5458" i="1"/>
  <c r="K5458" i="1" s="1"/>
  <c r="J5459" i="1"/>
  <c r="K5459" i="1" s="1"/>
  <c r="J5460" i="1"/>
  <c r="K5460" i="1" s="1"/>
  <c r="J5461" i="1"/>
  <c r="K5461" i="1" s="1"/>
  <c r="J5462" i="1"/>
  <c r="K5462" i="1" s="1"/>
  <c r="J5463" i="1"/>
  <c r="K5463" i="1" s="1"/>
  <c r="J5464" i="1"/>
  <c r="K5464" i="1" s="1"/>
  <c r="J5465" i="1"/>
  <c r="K5465" i="1" s="1"/>
  <c r="J5466" i="1"/>
  <c r="K5466" i="1" s="1"/>
  <c r="J5467" i="1"/>
  <c r="K5467" i="1" s="1"/>
  <c r="J5468" i="1"/>
  <c r="K5468" i="1" s="1"/>
  <c r="J5469" i="1"/>
  <c r="K5469" i="1" s="1"/>
  <c r="J5470" i="1"/>
  <c r="K5470" i="1" s="1"/>
  <c r="J5471" i="1"/>
  <c r="K5471" i="1" s="1"/>
  <c r="J5472" i="1"/>
  <c r="K5472" i="1" s="1"/>
  <c r="J5473" i="1"/>
  <c r="K5473" i="1" s="1"/>
  <c r="J5474" i="1"/>
  <c r="K5474" i="1" s="1"/>
  <c r="J5475" i="1"/>
  <c r="K5475" i="1" s="1"/>
  <c r="J5476" i="1"/>
  <c r="K5476" i="1" s="1"/>
  <c r="J5477" i="1"/>
  <c r="K5477" i="1" s="1"/>
  <c r="J5478" i="1"/>
  <c r="K5478" i="1" s="1"/>
  <c r="J5479" i="1"/>
  <c r="K5479" i="1" s="1"/>
  <c r="J5480" i="1"/>
  <c r="K5480" i="1" s="1"/>
  <c r="J5481" i="1"/>
  <c r="K5481" i="1" s="1"/>
  <c r="J5482" i="1"/>
  <c r="K5482" i="1" s="1"/>
  <c r="J5483" i="1"/>
  <c r="K5483" i="1" s="1"/>
  <c r="J5484" i="1"/>
  <c r="K5484" i="1" s="1"/>
  <c r="J5485" i="1"/>
  <c r="K5485" i="1" s="1"/>
  <c r="J5486" i="1"/>
  <c r="K5486" i="1" s="1"/>
  <c r="J5487" i="1"/>
  <c r="K5487" i="1" s="1"/>
  <c r="J5488" i="1"/>
  <c r="K5488" i="1" s="1"/>
  <c r="J5489" i="1"/>
  <c r="K5489" i="1" s="1"/>
  <c r="J5490" i="1"/>
  <c r="K5490" i="1" s="1"/>
  <c r="J5491" i="1"/>
  <c r="K5491" i="1" s="1"/>
  <c r="J5492" i="1"/>
  <c r="K5492" i="1" s="1"/>
  <c r="J5493" i="1"/>
  <c r="K5493" i="1" s="1"/>
  <c r="J5494" i="1"/>
  <c r="K5494" i="1" s="1"/>
  <c r="J5495" i="1"/>
  <c r="K5495" i="1" s="1"/>
  <c r="J5496" i="1"/>
  <c r="K5496" i="1" s="1"/>
  <c r="J5497" i="1"/>
  <c r="K5497" i="1" s="1"/>
  <c r="J5498" i="1"/>
  <c r="K5498" i="1" s="1"/>
  <c r="J5499" i="1"/>
  <c r="K5499" i="1" s="1"/>
  <c r="J5500" i="1"/>
  <c r="K5500" i="1" s="1"/>
  <c r="J5501" i="1"/>
  <c r="K5501" i="1" s="1"/>
  <c r="J5502" i="1"/>
  <c r="K5502" i="1" s="1"/>
  <c r="J5503" i="1"/>
  <c r="K5503" i="1" s="1"/>
  <c r="J5504" i="1"/>
  <c r="K5504" i="1" s="1"/>
  <c r="J5505" i="1"/>
  <c r="K5505" i="1" s="1"/>
  <c r="J5506" i="1"/>
  <c r="K5506" i="1" s="1"/>
  <c r="J5507" i="1"/>
  <c r="K5507" i="1" s="1"/>
  <c r="J5508" i="1"/>
  <c r="K5508" i="1" s="1"/>
  <c r="J5509" i="1"/>
  <c r="K5509" i="1" s="1"/>
  <c r="J5510" i="1"/>
  <c r="K5510" i="1" s="1"/>
  <c r="J5511" i="1"/>
  <c r="K5511" i="1" s="1"/>
  <c r="J5512" i="1"/>
  <c r="K5512" i="1" s="1"/>
  <c r="J5513" i="1"/>
  <c r="K5513" i="1" s="1"/>
  <c r="J5514" i="1"/>
  <c r="K5514" i="1" s="1"/>
  <c r="J5515" i="1"/>
  <c r="K5515" i="1" s="1"/>
  <c r="J5516" i="1"/>
  <c r="K5516" i="1" s="1"/>
  <c r="J5517" i="1"/>
  <c r="K5517" i="1" s="1"/>
  <c r="J5518" i="1"/>
  <c r="K5518" i="1" s="1"/>
  <c r="J5519" i="1"/>
  <c r="K5519" i="1" s="1"/>
  <c r="J5520" i="1"/>
  <c r="K5520" i="1" s="1"/>
  <c r="J5521" i="1"/>
  <c r="K5521" i="1" s="1"/>
  <c r="J5522" i="1"/>
  <c r="K5522" i="1" s="1"/>
  <c r="J5523" i="1"/>
  <c r="K5523" i="1" s="1"/>
  <c r="J5524" i="1"/>
  <c r="K5524" i="1" s="1"/>
  <c r="J5525" i="1"/>
  <c r="K5525" i="1" s="1"/>
  <c r="J5526" i="1"/>
  <c r="K5526" i="1" s="1"/>
  <c r="J5527" i="1"/>
  <c r="K5527" i="1" s="1"/>
  <c r="J5528" i="1"/>
  <c r="K5528" i="1" s="1"/>
  <c r="J5529" i="1"/>
  <c r="K5529" i="1" s="1"/>
  <c r="J5530" i="1"/>
  <c r="K5530" i="1" s="1"/>
  <c r="J5531" i="1"/>
  <c r="K5531" i="1" s="1"/>
  <c r="J5532" i="1"/>
  <c r="K5532" i="1" s="1"/>
  <c r="J5533" i="1"/>
  <c r="K5533" i="1" s="1"/>
  <c r="J5534" i="1"/>
  <c r="K5534" i="1" s="1"/>
  <c r="J5535" i="1"/>
  <c r="K5535" i="1" s="1"/>
  <c r="J5536" i="1"/>
  <c r="K5536" i="1" s="1"/>
  <c r="J5537" i="1"/>
  <c r="K5537" i="1" s="1"/>
  <c r="J5538" i="1"/>
  <c r="K5538" i="1" s="1"/>
  <c r="J5539" i="1"/>
  <c r="K5539" i="1" s="1"/>
  <c r="J5540" i="1"/>
  <c r="K5540" i="1" s="1"/>
  <c r="J5541" i="1"/>
  <c r="K5541" i="1" s="1"/>
  <c r="J5542" i="1"/>
  <c r="K5542" i="1" s="1"/>
  <c r="J5543" i="1"/>
  <c r="K5543" i="1" s="1"/>
  <c r="J5544" i="1"/>
  <c r="K5544" i="1" s="1"/>
  <c r="J5545" i="1"/>
  <c r="K5545" i="1" s="1"/>
  <c r="J5546" i="1"/>
  <c r="K5546" i="1" s="1"/>
  <c r="J5547" i="1"/>
  <c r="K5547" i="1" s="1"/>
  <c r="J5548" i="1"/>
  <c r="K5548" i="1" s="1"/>
  <c r="J5549" i="1"/>
  <c r="K5549" i="1" s="1"/>
  <c r="J5550" i="1"/>
  <c r="K5550" i="1" s="1"/>
  <c r="J5551" i="1"/>
  <c r="K5551" i="1" s="1"/>
  <c r="J5552" i="1"/>
  <c r="K5552" i="1" s="1"/>
  <c r="J5553" i="1"/>
  <c r="K5553" i="1" s="1"/>
  <c r="J5554" i="1"/>
  <c r="K5554" i="1" s="1"/>
  <c r="J5555" i="1"/>
  <c r="K5555" i="1" s="1"/>
  <c r="J5556" i="1"/>
  <c r="K5556" i="1" s="1"/>
  <c r="J5557" i="1"/>
  <c r="K5557" i="1" s="1"/>
  <c r="J5558" i="1"/>
  <c r="K5558" i="1" s="1"/>
  <c r="J5559" i="1"/>
  <c r="K5559" i="1" s="1"/>
  <c r="J5560" i="1"/>
  <c r="K5560" i="1" s="1"/>
  <c r="J5561" i="1"/>
  <c r="K5561" i="1" s="1"/>
  <c r="J5562" i="1"/>
  <c r="K5562" i="1" s="1"/>
  <c r="J5563" i="1"/>
  <c r="K5563" i="1" s="1"/>
  <c r="J5564" i="1"/>
  <c r="K5564" i="1" s="1"/>
  <c r="J5565" i="1"/>
  <c r="K5565" i="1" s="1"/>
  <c r="J5566" i="1"/>
  <c r="K5566" i="1" s="1"/>
  <c r="J5567" i="1"/>
  <c r="K5567" i="1" s="1"/>
  <c r="J5568" i="1"/>
  <c r="K5568" i="1" s="1"/>
  <c r="J5569" i="1"/>
  <c r="K5569" i="1" s="1"/>
  <c r="J5570" i="1"/>
  <c r="K5570" i="1" s="1"/>
  <c r="J5571" i="1"/>
  <c r="K5571" i="1" s="1"/>
  <c r="J5572" i="1"/>
  <c r="K5572" i="1" s="1"/>
  <c r="J5573" i="1"/>
  <c r="K5573" i="1" s="1"/>
  <c r="J5574" i="1"/>
  <c r="K5574" i="1" s="1"/>
  <c r="J5575" i="1"/>
  <c r="K5575" i="1" s="1"/>
  <c r="J5576" i="1"/>
  <c r="K5576" i="1" s="1"/>
  <c r="J5577" i="1"/>
  <c r="K5577" i="1" s="1"/>
  <c r="J5578" i="1"/>
  <c r="K5578" i="1" s="1"/>
  <c r="J5579" i="1"/>
  <c r="K5579" i="1" s="1"/>
  <c r="J5580" i="1"/>
  <c r="K5580" i="1" s="1"/>
  <c r="J5581" i="1"/>
  <c r="K5581" i="1" s="1"/>
  <c r="J5582" i="1"/>
  <c r="K5582" i="1" s="1"/>
  <c r="J5583" i="1"/>
  <c r="K5583" i="1" s="1"/>
  <c r="J5584" i="1"/>
  <c r="K5584" i="1" s="1"/>
  <c r="J5585" i="1"/>
  <c r="K5585" i="1" s="1"/>
  <c r="J5586" i="1"/>
  <c r="K5586" i="1" s="1"/>
  <c r="J5587" i="1"/>
  <c r="K5587" i="1" s="1"/>
  <c r="J5588" i="1"/>
  <c r="K5588" i="1" s="1"/>
  <c r="J5589" i="1"/>
  <c r="K5589" i="1" s="1"/>
  <c r="J5590" i="1"/>
  <c r="K5590" i="1" s="1"/>
  <c r="J5591" i="1"/>
  <c r="K5591" i="1" s="1"/>
  <c r="J5592" i="1"/>
  <c r="K5592" i="1" s="1"/>
  <c r="J5593" i="1"/>
  <c r="K5593" i="1" s="1"/>
  <c r="J5594" i="1"/>
  <c r="K5594" i="1" s="1"/>
  <c r="J5595" i="1"/>
  <c r="K5595" i="1" s="1"/>
  <c r="J5596" i="1"/>
  <c r="K5596" i="1" s="1"/>
  <c r="J5597" i="1"/>
  <c r="K5597" i="1" s="1"/>
  <c r="J5598" i="1"/>
  <c r="K5598" i="1" s="1"/>
  <c r="J5599" i="1"/>
  <c r="K5599" i="1" s="1"/>
  <c r="J5600" i="1"/>
  <c r="K5600" i="1" s="1"/>
  <c r="J5601" i="1"/>
  <c r="K5601" i="1" s="1"/>
  <c r="J5602" i="1"/>
  <c r="K5602" i="1" s="1"/>
  <c r="J5603" i="1"/>
  <c r="K5603" i="1" s="1"/>
  <c r="J5604" i="1"/>
  <c r="K5604" i="1" s="1"/>
  <c r="J5605" i="1"/>
  <c r="K5605" i="1" s="1"/>
  <c r="J5606" i="1"/>
  <c r="K5606" i="1" s="1"/>
  <c r="J5607" i="1"/>
  <c r="K5607" i="1" s="1"/>
  <c r="J5608" i="1"/>
  <c r="K5608" i="1" s="1"/>
  <c r="J5609" i="1"/>
  <c r="K5609" i="1" s="1"/>
  <c r="J5610" i="1"/>
  <c r="K5610" i="1" s="1"/>
  <c r="J5611" i="1"/>
  <c r="K5611" i="1" s="1"/>
  <c r="J5612" i="1"/>
  <c r="K5612" i="1" s="1"/>
  <c r="J5613" i="1"/>
  <c r="K5613" i="1" s="1"/>
  <c r="J5614" i="1"/>
  <c r="K5614" i="1" s="1"/>
  <c r="J5615" i="1"/>
  <c r="K5615" i="1" s="1"/>
  <c r="J5616" i="1"/>
  <c r="K5616" i="1" s="1"/>
  <c r="J5617" i="1"/>
  <c r="K5617" i="1" s="1"/>
  <c r="J5618" i="1"/>
  <c r="K5618" i="1" s="1"/>
  <c r="J5619" i="1"/>
  <c r="K5619" i="1" s="1"/>
  <c r="J5620" i="1"/>
  <c r="K5620" i="1" s="1"/>
  <c r="J5621" i="1"/>
  <c r="K5621" i="1" s="1"/>
  <c r="J5622" i="1"/>
  <c r="K5622" i="1" s="1"/>
  <c r="J5623" i="1"/>
  <c r="K5623" i="1" s="1"/>
  <c r="J5624" i="1"/>
  <c r="K5624" i="1" s="1"/>
  <c r="J9981" i="1"/>
  <c r="K9981" i="1" s="1"/>
  <c r="J9982" i="1"/>
  <c r="K9982" i="1" s="1"/>
  <c r="J9983" i="1"/>
  <c r="K9983" i="1" s="1"/>
  <c r="J9984" i="1"/>
  <c r="K9984" i="1" s="1"/>
  <c r="J9985" i="1"/>
  <c r="K9985" i="1" s="1"/>
  <c r="J9986" i="1"/>
  <c r="K9986" i="1" s="1"/>
  <c r="J9987" i="1"/>
  <c r="K9987" i="1" s="1"/>
  <c r="J9988" i="1"/>
  <c r="K9988" i="1" s="1"/>
  <c r="J9989" i="1"/>
  <c r="K9989" i="1" s="1"/>
  <c r="J9990" i="1"/>
  <c r="K9990" i="1" s="1"/>
  <c r="J9991" i="1"/>
  <c r="K9991" i="1" s="1"/>
  <c r="J9992" i="1"/>
  <c r="K9992" i="1" s="1"/>
  <c r="J9993" i="1"/>
  <c r="K9993" i="1" s="1"/>
  <c r="J9994" i="1"/>
  <c r="K9994" i="1" s="1"/>
  <c r="J9995" i="1"/>
  <c r="K9995" i="1" s="1"/>
  <c r="J9996" i="1"/>
  <c r="K9996" i="1" s="1"/>
  <c r="J9997" i="1"/>
  <c r="K9997" i="1" s="1"/>
  <c r="J9998" i="1"/>
  <c r="K9998" i="1" s="1"/>
  <c r="J9999" i="1"/>
  <c r="K9999" i="1" s="1"/>
  <c r="J10000" i="1"/>
  <c r="K10000" i="1" s="1"/>
  <c r="J10001" i="1"/>
  <c r="K10001" i="1" s="1"/>
  <c r="J10002" i="1"/>
  <c r="K10002" i="1" s="1"/>
  <c r="J10003" i="1"/>
  <c r="K10003" i="1" s="1"/>
  <c r="J10004" i="1"/>
  <c r="K10004" i="1" s="1"/>
  <c r="J16059" i="1"/>
  <c r="K16059" i="1" s="1"/>
  <c r="J16060" i="1"/>
  <c r="K16060" i="1" s="1"/>
  <c r="J16062" i="1"/>
  <c r="K16062" i="1" s="1"/>
  <c r="J16061" i="1"/>
  <c r="K16061" i="1" s="1"/>
  <c r="J16063" i="1"/>
  <c r="K16063" i="1" s="1"/>
  <c r="J16064" i="1"/>
  <c r="K16064" i="1" s="1"/>
  <c r="J16065" i="1"/>
  <c r="K16065" i="1" s="1"/>
  <c r="J16066" i="1"/>
  <c r="K16066" i="1" s="1"/>
  <c r="J16067" i="1"/>
  <c r="K16067" i="1" s="1"/>
  <c r="J16068" i="1"/>
  <c r="K16068" i="1" s="1"/>
  <c r="J16069" i="1"/>
  <c r="K16069" i="1" s="1"/>
  <c r="J16070" i="1"/>
  <c r="K16070" i="1" s="1"/>
  <c r="J16071" i="1"/>
  <c r="K16071" i="1" s="1"/>
  <c r="J16072" i="1"/>
  <c r="K16072" i="1" s="1"/>
  <c r="J16073" i="1"/>
  <c r="K16073" i="1" s="1"/>
  <c r="J16074" i="1"/>
  <c r="K16074" i="1" s="1"/>
  <c r="J16075" i="1"/>
  <c r="K16075" i="1" s="1"/>
  <c r="J16076" i="1"/>
  <c r="K16076" i="1" s="1"/>
  <c r="J16077" i="1"/>
  <c r="K16077" i="1" s="1"/>
  <c r="J16078" i="1"/>
  <c r="K16078" i="1" s="1"/>
  <c r="J16079" i="1"/>
  <c r="K16079" i="1" s="1"/>
  <c r="J16080" i="1"/>
  <c r="K16080" i="1" s="1"/>
  <c r="J16081" i="1"/>
  <c r="K16081" i="1" s="1"/>
  <c r="J16082" i="1"/>
  <c r="K16082" i="1" s="1"/>
  <c r="J16083" i="1"/>
  <c r="K16083" i="1" s="1"/>
  <c r="J16085" i="1"/>
  <c r="K16085" i="1" s="1"/>
  <c r="J16086" i="1"/>
  <c r="K16086" i="1" s="1"/>
  <c r="J16087" i="1"/>
  <c r="K16087" i="1" s="1"/>
  <c r="J16088" i="1"/>
  <c r="K16088" i="1" s="1"/>
  <c r="J16089" i="1"/>
  <c r="K16089" i="1" s="1"/>
  <c r="J16090" i="1"/>
  <c r="K16090" i="1" s="1"/>
  <c r="J16091" i="1"/>
  <c r="K16091" i="1" s="1"/>
  <c r="J16084" i="1"/>
  <c r="K16084" i="1" s="1"/>
  <c r="J16094" i="1"/>
  <c r="K16094" i="1" s="1"/>
  <c r="J16095" i="1"/>
  <c r="K16095" i="1" s="1"/>
  <c r="J16092" i="1"/>
  <c r="K16092" i="1" s="1"/>
  <c r="J16093" i="1"/>
  <c r="K16093" i="1" s="1"/>
  <c r="J16097" i="1"/>
  <c r="K16097" i="1" s="1"/>
  <c r="J16098" i="1"/>
  <c r="K16098" i="1" s="1"/>
  <c r="J16099" i="1"/>
  <c r="K16099" i="1" s="1"/>
  <c r="J16100" i="1"/>
  <c r="K16100" i="1" s="1"/>
  <c r="J16101" i="1"/>
  <c r="K16101" i="1" s="1"/>
  <c r="J16102" i="1"/>
  <c r="K16102" i="1" s="1"/>
  <c r="J16103" i="1"/>
  <c r="K16103" i="1" s="1"/>
  <c r="J16104" i="1"/>
  <c r="K16104" i="1" s="1"/>
  <c r="J16105" i="1"/>
  <c r="K16105" i="1" s="1"/>
  <c r="J16106" i="1"/>
  <c r="K16106" i="1" s="1"/>
  <c r="J16096" i="1"/>
  <c r="K16096" i="1" s="1"/>
  <c r="J16107" i="1"/>
  <c r="K16107" i="1" s="1"/>
  <c r="J16051" i="1"/>
  <c r="K16051" i="1" s="1"/>
  <c r="J16052" i="1"/>
  <c r="K16052" i="1" s="1"/>
  <c r="J16053" i="1"/>
  <c r="K16053" i="1" s="1"/>
  <c r="J16054" i="1"/>
  <c r="K16054" i="1" s="1"/>
  <c r="J16055" i="1"/>
  <c r="K16055" i="1" s="1"/>
  <c r="J16056" i="1"/>
  <c r="K16056" i="1" s="1"/>
  <c r="J16057" i="1"/>
  <c r="K16057" i="1" s="1"/>
  <c r="J16058" i="1"/>
  <c r="K16058" i="1" s="1"/>
  <c r="J16108" i="1"/>
  <c r="K16108" i="1" s="1"/>
  <c r="J101" i="1"/>
  <c r="K101" i="1" s="1"/>
  <c r="J102" i="1"/>
  <c r="K102" i="1" s="1"/>
  <c r="J103" i="1"/>
  <c r="K103" i="1" s="1"/>
  <c r="J104" i="1"/>
  <c r="K104" i="1" s="1"/>
  <c r="J105" i="1"/>
  <c r="K105" i="1" s="1"/>
  <c r="J106" i="1"/>
  <c r="K106" i="1" s="1"/>
  <c r="J107" i="1"/>
  <c r="K107" i="1" s="1"/>
  <c r="J108" i="1"/>
  <c r="K108" i="1" s="1"/>
  <c r="J109" i="1"/>
  <c r="K109" i="1" s="1"/>
  <c r="J110" i="1"/>
  <c r="K110" i="1" s="1"/>
  <c r="J111" i="1"/>
  <c r="K111" i="1" s="1"/>
  <c r="J114" i="1"/>
  <c r="K114" i="1" s="1"/>
  <c r="J112" i="1"/>
  <c r="K112" i="1" s="1"/>
  <c r="J113" i="1"/>
  <c r="K113" i="1" s="1"/>
  <c r="J115" i="1"/>
  <c r="K115" i="1" s="1"/>
  <c r="J116" i="1"/>
  <c r="K116" i="1" s="1"/>
  <c r="J117" i="1"/>
  <c r="K117" i="1" s="1"/>
  <c r="J118" i="1"/>
  <c r="K118" i="1" s="1"/>
  <c r="J119" i="1"/>
  <c r="K119" i="1" s="1"/>
  <c r="J120" i="1"/>
  <c r="K120" i="1" s="1"/>
  <c r="J121" i="1"/>
  <c r="K121" i="1" s="1"/>
  <c r="J122" i="1"/>
  <c r="K122" i="1" s="1"/>
  <c r="J123" i="1"/>
  <c r="K123" i="1" s="1"/>
  <c r="J124" i="1"/>
  <c r="K124" i="1" s="1"/>
  <c r="J125" i="1"/>
  <c r="K125" i="1" s="1"/>
  <c r="J126" i="1"/>
  <c r="K126" i="1" s="1"/>
  <c r="J97" i="1"/>
  <c r="K97" i="1" s="1"/>
  <c r="J98" i="1"/>
  <c r="K98" i="1" s="1"/>
  <c r="J99" i="1"/>
  <c r="K99" i="1" s="1"/>
  <c r="J100" i="1"/>
  <c r="K100" i="1" s="1"/>
  <c r="J128" i="1"/>
  <c r="K128" i="1" s="1"/>
  <c r="J129" i="1"/>
  <c r="K129" i="1" s="1"/>
  <c r="J130" i="1"/>
  <c r="K130" i="1" s="1"/>
  <c r="J127" i="1"/>
  <c r="K127" i="1" s="1"/>
  <c r="J131" i="1"/>
  <c r="K131" i="1" s="1"/>
  <c r="J132" i="1"/>
  <c r="K132" i="1" s="1"/>
  <c r="J14950" i="1"/>
  <c r="K14950" i="1" s="1"/>
  <c r="J14951" i="1"/>
  <c r="K14951" i="1" s="1"/>
  <c r="J14952" i="1"/>
  <c r="K14952" i="1" s="1"/>
  <c r="J14953" i="1"/>
  <c r="K14953" i="1" s="1"/>
  <c r="J14954" i="1"/>
  <c r="K14954" i="1" s="1"/>
  <c r="J14955" i="1"/>
  <c r="K14955" i="1" s="1"/>
  <c r="J14956" i="1"/>
  <c r="K14956" i="1" s="1"/>
  <c r="J14957" i="1"/>
  <c r="K14957" i="1" s="1"/>
  <c r="J6904" i="1"/>
  <c r="K6904" i="1" s="1"/>
  <c r="J6905" i="1"/>
  <c r="K6905" i="1" s="1"/>
  <c r="J6906" i="1"/>
  <c r="K6906" i="1" s="1"/>
  <c r="J6907" i="1"/>
  <c r="K6907" i="1" s="1"/>
  <c r="J6908" i="1"/>
  <c r="K6908" i="1" s="1"/>
  <c r="J6909" i="1"/>
  <c r="K6909" i="1" s="1"/>
  <c r="J6910" i="1"/>
  <c r="K6910" i="1" s="1"/>
  <c r="J6911" i="1"/>
  <c r="K6911" i="1" s="1"/>
  <c r="J6912" i="1"/>
  <c r="K6912" i="1" s="1"/>
  <c r="J6913" i="1"/>
  <c r="K6913" i="1" s="1"/>
  <c r="J6914" i="1"/>
  <c r="K6914" i="1" s="1"/>
  <c r="J6915" i="1"/>
  <c r="K6915" i="1" s="1"/>
  <c r="J6916" i="1"/>
  <c r="K6916" i="1" s="1"/>
  <c r="J6917" i="1"/>
  <c r="K6917" i="1" s="1"/>
  <c r="J6918" i="1"/>
  <c r="K6918" i="1" s="1"/>
  <c r="J6919" i="1"/>
  <c r="K6919" i="1" s="1"/>
  <c r="J6920" i="1"/>
  <c r="K6920" i="1" s="1"/>
  <c r="J6921" i="1"/>
  <c r="K6921" i="1" s="1"/>
  <c r="J6922" i="1"/>
  <c r="K6922" i="1" s="1"/>
  <c r="J6923" i="1"/>
  <c r="K6923" i="1" s="1"/>
  <c r="J6924" i="1"/>
  <c r="K6924" i="1" s="1"/>
  <c r="J6925" i="1"/>
  <c r="K6925" i="1" s="1"/>
  <c r="J6926" i="1"/>
  <c r="K6926" i="1" s="1"/>
  <c r="J6927" i="1"/>
  <c r="K6927" i="1" s="1"/>
  <c r="J6928" i="1"/>
  <c r="K6928" i="1" s="1"/>
  <c r="J6929" i="1"/>
  <c r="K6929" i="1" s="1"/>
  <c r="J6930" i="1"/>
  <c r="K6930" i="1" s="1"/>
  <c r="J6931" i="1"/>
  <c r="K6931" i="1" s="1"/>
  <c r="J6932" i="1"/>
  <c r="K6932" i="1" s="1"/>
  <c r="J6933" i="1"/>
  <c r="K6933" i="1" s="1"/>
  <c r="J6934" i="1"/>
  <c r="K6934" i="1" s="1"/>
  <c r="J6935" i="1"/>
  <c r="K6935" i="1" s="1"/>
  <c r="J6936" i="1"/>
  <c r="K6936" i="1" s="1"/>
  <c r="J6937" i="1"/>
  <c r="K6937" i="1" s="1"/>
  <c r="J6938" i="1"/>
  <c r="K6938" i="1" s="1"/>
  <c r="J6939" i="1"/>
  <c r="K6939" i="1" s="1"/>
  <c r="J6940" i="1"/>
  <c r="K6940" i="1" s="1"/>
  <c r="J6941" i="1"/>
  <c r="K6941" i="1" s="1"/>
  <c r="J6942" i="1"/>
  <c r="K6942" i="1" s="1"/>
  <c r="J6943" i="1"/>
  <c r="K6943" i="1" s="1"/>
  <c r="J6944" i="1"/>
  <c r="K6944" i="1" s="1"/>
  <c r="J6945" i="1"/>
  <c r="K6945" i="1" s="1"/>
  <c r="J6946" i="1"/>
  <c r="K6946" i="1" s="1"/>
  <c r="J6947" i="1"/>
  <c r="K6947" i="1" s="1"/>
  <c r="J6948" i="1"/>
  <c r="K6948" i="1" s="1"/>
  <c r="J6949" i="1"/>
  <c r="K6949" i="1" s="1"/>
  <c r="J6950" i="1"/>
  <c r="K6950" i="1" s="1"/>
  <c r="J6951" i="1"/>
  <c r="K6951" i="1" s="1"/>
  <c r="J6952" i="1"/>
  <c r="K6952" i="1" s="1"/>
  <c r="J6953" i="1"/>
  <c r="K6953" i="1" s="1"/>
  <c r="J6954" i="1"/>
  <c r="K6954" i="1" s="1"/>
  <c r="J6955" i="1"/>
  <c r="K6955" i="1" s="1"/>
  <c r="J6956" i="1"/>
  <c r="K6956" i="1" s="1"/>
  <c r="J6957" i="1"/>
  <c r="K6957" i="1" s="1"/>
  <c r="J6958" i="1"/>
  <c r="K6958" i="1" s="1"/>
  <c r="J6959" i="1"/>
  <c r="K6959" i="1" s="1"/>
  <c r="J6960" i="1"/>
  <c r="K6960" i="1" s="1"/>
  <c r="J6961" i="1"/>
  <c r="K6961" i="1" s="1"/>
  <c r="J6962" i="1"/>
  <c r="K6962" i="1" s="1"/>
  <c r="J6963" i="1"/>
  <c r="K6963" i="1" s="1"/>
  <c r="J6964" i="1"/>
  <c r="K6964" i="1" s="1"/>
  <c r="J6965" i="1"/>
  <c r="K6965" i="1" s="1"/>
  <c r="J6966" i="1"/>
  <c r="K6966" i="1" s="1"/>
  <c r="J6967" i="1"/>
  <c r="K6967" i="1" s="1"/>
  <c r="J6968" i="1"/>
  <c r="K6968" i="1" s="1"/>
  <c r="J6969" i="1"/>
  <c r="K6969" i="1" s="1"/>
  <c r="J6970" i="1"/>
  <c r="K6970" i="1" s="1"/>
  <c r="J6971" i="1"/>
  <c r="K6971" i="1" s="1"/>
  <c r="J6972" i="1"/>
  <c r="K6972" i="1" s="1"/>
  <c r="J6973" i="1"/>
  <c r="K6973" i="1" s="1"/>
  <c r="J6974" i="1"/>
  <c r="K6974" i="1" s="1"/>
  <c r="J6975" i="1"/>
  <c r="K6975" i="1" s="1"/>
  <c r="J6976" i="1"/>
  <c r="K6976" i="1" s="1"/>
  <c r="J6977" i="1"/>
  <c r="K6977" i="1" s="1"/>
  <c r="J6978" i="1"/>
  <c r="K6978" i="1" s="1"/>
  <c r="J6979" i="1"/>
  <c r="K6979" i="1" s="1"/>
  <c r="J6980" i="1"/>
  <c r="K6980" i="1" s="1"/>
  <c r="J6981" i="1"/>
  <c r="K6981" i="1" s="1"/>
  <c r="J6982" i="1"/>
  <c r="K6982" i="1" s="1"/>
  <c r="J6983" i="1"/>
  <c r="K6983" i="1" s="1"/>
  <c r="J6984" i="1"/>
  <c r="K6984" i="1" s="1"/>
  <c r="J6985" i="1"/>
  <c r="K6985" i="1" s="1"/>
  <c r="J6986" i="1"/>
  <c r="K6986" i="1" s="1"/>
  <c r="J6987" i="1"/>
  <c r="K6987" i="1" s="1"/>
  <c r="J6988" i="1"/>
  <c r="K6988" i="1" s="1"/>
  <c r="J6989" i="1"/>
  <c r="K6989" i="1" s="1"/>
  <c r="J6990" i="1"/>
  <c r="K6990" i="1" s="1"/>
  <c r="J6991" i="1"/>
  <c r="K6991" i="1" s="1"/>
  <c r="J6992" i="1"/>
  <c r="K6992" i="1" s="1"/>
  <c r="J6993" i="1"/>
  <c r="K6993" i="1" s="1"/>
  <c r="J6994" i="1"/>
  <c r="K6994" i="1" s="1"/>
  <c r="J6995" i="1"/>
  <c r="K6995" i="1" s="1"/>
  <c r="J6996" i="1"/>
  <c r="K6996" i="1" s="1"/>
  <c r="J6997" i="1"/>
  <c r="K6997" i="1" s="1"/>
  <c r="J6998" i="1"/>
  <c r="K6998" i="1" s="1"/>
  <c r="J6999" i="1"/>
  <c r="K6999" i="1" s="1"/>
  <c r="J7000" i="1"/>
  <c r="K7000" i="1" s="1"/>
  <c r="J7001" i="1"/>
  <c r="K7001" i="1" s="1"/>
  <c r="J7002" i="1"/>
  <c r="K7002" i="1" s="1"/>
  <c r="J7003" i="1"/>
  <c r="K7003" i="1" s="1"/>
  <c r="J7004" i="1"/>
  <c r="K7004" i="1" s="1"/>
  <c r="J7005" i="1"/>
  <c r="K7005" i="1" s="1"/>
  <c r="J7006" i="1"/>
  <c r="K7006" i="1" s="1"/>
  <c r="J7007" i="1"/>
  <c r="K7007" i="1" s="1"/>
  <c r="J7008" i="1"/>
  <c r="K7008" i="1" s="1"/>
  <c r="J7009" i="1"/>
  <c r="K7009" i="1" s="1"/>
  <c r="J7010" i="1"/>
  <c r="K7010" i="1" s="1"/>
  <c r="J7011" i="1"/>
  <c r="K7011" i="1" s="1"/>
  <c r="J7012" i="1"/>
  <c r="K7012" i="1" s="1"/>
  <c r="J7013" i="1"/>
  <c r="K7013" i="1" s="1"/>
  <c r="J7014" i="1"/>
  <c r="K7014" i="1" s="1"/>
  <c r="J7015" i="1"/>
  <c r="K7015" i="1" s="1"/>
  <c r="J7016" i="1"/>
  <c r="K7016" i="1" s="1"/>
  <c r="J7017" i="1"/>
  <c r="K7017" i="1" s="1"/>
  <c r="J7018" i="1"/>
  <c r="K7018" i="1" s="1"/>
  <c r="J7019" i="1"/>
  <c r="K7019" i="1" s="1"/>
  <c r="J7020" i="1"/>
  <c r="K7020" i="1" s="1"/>
  <c r="J7021" i="1"/>
  <c r="K7021" i="1" s="1"/>
  <c r="J7022" i="1"/>
  <c r="K7022" i="1" s="1"/>
  <c r="J7023" i="1"/>
  <c r="K7023" i="1" s="1"/>
  <c r="J7024" i="1"/>
  <c r="K7024" i="1" s="1"/>
  <c r="J7025" i="1"/>
  <c r="K7025" i="1" s="1"/>
  <c r="J7026" i="1"/>
  <c r="K7026" i="1" s="1"/>
  <c r="J7027" i="1"/>
  <c r="K7027" i="1" s="1"/>
  <c r="J7028" i="1"/>
  <c r="K7028" i="1" s="1"/>
  <c r="J7029" i="1"/>
  <c r="K7029" i="1" s="1"/>
  <c r="J7030" i="1"/>
  <c r="K7030" i="1" s="1"/>
  <c r="J7031" i="1"/>
  <c r="K7031" i="1" s="1"/>
  <c r="J7032" i="1"/>
  <c r="K7032" i="1" s="1"/>
  <c r="J7033" i="1"/>
  <c r="K7033" i="1" s="1"/>
  <c r="J7034" i="1"/>
  <c r="K7034" i="1" s="1"/>
  <c r="J7035" i="1"/>
  <c r="K7035" i="1" s="1"/>
  <c r="J7036" i="1"/>
  <c r="K7036" i="1" s="1"/>
  <c r="J7037" i="1"/>
  <c r="K7037" i="1" s="1"/>
  <c r="J7038" i="1"/>
  <c r="K7038" i="1" s="1"/>
  <c r="J7039" i="1"/>
  <c r="K7039" i="1" s="1"/>
  <c r="J7040" i="1"/>
  <c r="K7040" i="1" s="1"/>
  <c r="J7041" i="1"/>
  <c r="K7041" i="1" s="1"/>
  <c r="J7042" i="1"/>
  <c r="K7042" i="1" s="1"/>
  <c r="J7043" i="1"/>
  <c r="K7043" i="1" s="1"/>
  <c r="J7044" i="1"/>
  <c r="K7044" i="1" s="1"/>
  <c r="J7045" i="1"/>
  <c r="K7045" i="1" s="1"/>
  <c r="J7046" i="1"/>
  <c r="K7046" i="1" s="1"/>
  <c r="J7047" i="1"/>
  <c r="K7047" i="1" s="1"/>
  <c r="J7048" i="1"/>
  <c r="K7048" i="1" s="1"/>
  <c r="J7049" i="1"/>
  <c r="K7049" i="1" s="1"/>
  <c r="J7050" i="1"/>
  <c r="K7050" i="1" s="1"/>
  <c r="J7051" i="1"/>
  <c r="K7051" i="1" s="1"/>
  <c r="J7052" i="1"/>
  <c r="K7052" i="1" s="1"/>
  <c r="J7053" i="1"/>
  <c r="K7053" i="1" s="1"/>
  <c r="J7054" i="1"/>
  <c r="K7054" i="1" s="1"/>
  <c r="J7055" i="1"/>
  <c r="K7055" i="1" s="1"/>
  <c r="J7056" i="1"/>
  <c r="K7056" i="1" s="1"/>
  <c r="J7057" i="1"/>
  <c r="K7057" i="1" s="1"/>
  <c r="J7058" i="1"/>
  <c r="K7058" i="1" s="1"/>
  <c r="J7059" i="1"/>
  <c r="K7059" i="1" s="1"/>
  <c r="J7060" i="1"/>
  <c r="K7060" i="1" s="1"/>
  <c r="J7061" i="1"/>
  <c r="K7061" i="1" s="1"/>
  <c r="J7062" i="1"/>
  <c r="K7062" i="1" s="1"/>
  <c r="J7063" i="1"/>
  <c r="K7063" i="1" s="1"/>
  <c r="J7064" i="1"/>
  <c r="K7064" i="1" s="1"/>
  <c r="J7065" i="1"/>
  <c r="K7065" i="1" s="1"/>
  <c r="J7066" i="1"/>
  <c r="K7066" i="1" s="1"/>
  <c r="J7067" i="1"/>
  <c r="K7067" i="1" s="1"/>
  <c r="J7068" i="1"/>
  <c r="K7068" i="1" s="1"/>
  <c r="J7069" i="1"/>
  <c r="K7069" i="1" s="1"/>
  <c r="J7070" i="1"/>
  <c r="K7070" i="1" s="1"/>
  <c r="J7071" i="1"/>
  <c r="K7071" i="1" s="1"/>
  <c r="J7072" i="1"/>
  <c r="K7072" i="1" s="1"/>
  <c r="J7073" i="1"/>
  <c r="K7073" i="1" s="1"/>
  <c r="J7074" i="1"/>
  <c r="K7074" i="1" s="1"/>
  <c r="J7075" i="1"/>
  <c r="K7075" i="1" s="1"/>
  <c r="J7076" i="1"/>
  <c r="K7076" i="1" s="1"/>
  <c r="J7077" i="1"/>
  <c r="K7077" i="1" s="1"/>
  <c r="J7078" i="1"/>
  <c r="K7078" i="1" s="1"/>
  <c r="J7079" i="1"/>
  <c r="K7079" i="1" s="1"/>
  <c r="J7080" i="1"/>
  <c r="K7080" i="1" s="1"/>
  <c r="J7081" i="1"/>
  <c r="K7081" i="1" s="1"/>
  <c r="J7082" i="1"/>
  <c r="K7082" i="1" s="1"/>
  <c r="J7083" i="1"/>
  <c r="K7083" i="1" s="1"/>
  <c r="J7084" i="1"/>
  <c r="K7084" i="1" s="1"/>
  <c r="J7085" i="1"/>
  <c r="K7085" i="1" s="1"/>
  <c r="J7086" i="1"/>
  <c r="K7086" i="1" s="1"/>
  <c r="J7087" i="1"/>
  <c r="K7087" i="1" s="1"/>
  <c r="J7088" i="1"/>
  <c r="K7088" i="1" s="1"/>
  <c r="J7089" i="1"/>
  <c r="K7089" i="1" s="1"/>
  <c r="J7090" i="1"/>
  <c r="K7090" i="1" s="1"/>
  <c r="J7091" i="1"/>
  <c r="K7091" i="1" s="1"/>
  <c r="J7092" i="1"/>
  <c r="K7092" i="1" s="1"/>
  <c r="J7093" i="1"/>
  <c r="K7093" i="1" s="1"/>
  <c r="J7094" i="1"/>
  <c r="K7094" i="1" s="1"/>
  <c r="J7095" i="1"/>
  <c r="K7095" i="1" s="1"/>
  <c r="J7096" i="1"/>
  <c r="K7096" i="1" s="1"/>
  <c r="J7097" i="1"/>
  <c r="K7097" i="1" s="1"/>
  <c r="J7098" i="1"/>
  <c r="K7098" i="1" s="1"/>
  <c r="J7099" i="1"/>
  <c r="K7099" i="1" s="1"/>
  <c r="J7100" i="1"/>
  <c r="K7100" i="1" s="1"/>
  <c r="J7101" i="1"/>
  <c r="K7101" i="1" s="1"/>
  <c r="J7102" i="1"/>
  <c r="K7102" i="1" s="1"/>
  <c r="J7103" i="1"/>
  <c r="K7103" i="1" s="1"/>
  <c r="J7104" i="1"/>
  <c r="K7104" i="1" s="1"/>
  <c r="J7105" i="1"/>
  <c r="K7105" i="1" s="1"/>
  <c r="J7106" i="1"/>
  <c r="K7106" i="1" s="1"/>
  <c r="J7107" i="1"/>
  <c r="K7107" i="1" s="1"/>
  <c r="J7108" i="1"/>
  <c r="K7108" i="1" s="1"/>
  <c r="J7109" i="1"/>
  <c r="K7109" i="1" s="1"/>
  <c r="J7110" i="1"/>
  <c r="K7110" i="1" s="1"/>
  <c r="J7111" i="1"/>
  <c r="K7111" i="1" s="1"/>
  <c r="J7112" i="1"/>
  <c r="K7112" i="1" s="1"/>
  <c r="J7113" i="1"/>
  <c r="K7113" i="1" s="1"/>
  <c r="J7114" i="1"/>
  <c r="K7114" i="1" s="1"/>
  <c r="J7115" i="1"/>
  <c r="K7115" i="1" s="1"/>
  <c r="J7116" i="1"/>
  <c r="K7116" i="1" s="1"/>
  <c r="J7117" i="1"/>
  <c r="K7117" i="1" s="1"/>
  <c r="J7118" i="1"/>
  <c r="K7118" i="1" s="1"/>
  <c r="J7119" i="1"/>
  <c r="K7119" i="1" s="1"/>
  <c r="J7120" i="1"/>
  <c r="K7120" i="1" s="1"/>
  <c r="J7121" i="1"/>
  <c r="K7121" i="1" s="1"/>
  <c r="J7122" i="1"/>
  <c r="K7122" i="1" s="1"/>
  <c r="J7123" i="1"/>
  <c r="K7123" i="1" s="1"/>
  <c r="J7124" i="1"/>
  <c r="K7124" i="1" s="1"/>
  <c r="J7125" i="1"/>
  <c r="K7125" i="1" s="1"/>
  <c r="J7126" i="1"/>
  <c r="K7126" i="1" s="1"/>
  <c r="J7127" i="1"/>
  <c r="K7127" i="1" s="1"/>
  <c r="J7128" i="1"/>
  <c r="K7128" i="1" s="1"/>
  <c r="J7129" i="1"/>
  <c r="K7129" i="1" s="1"/>
  <c r="J7130" i="1"/>
  <c r="K7130" i="1" s="1"/>
  <c r="J7131" i="1"/>
  <c r="K7131" i="1" s="1"/>
  <c r="J7132" i="1"/>
  <c r="K7132" i="1" s="1"/>
  <c r="J7133" i="1"/>
  <c r="K7133" i="1" s="1"/>
  <c r="J7134" i="1"/>
  <c r="K7134" i="1" s="1"/>
  <c r="J7135" i="1"/>
  <c r="K7135" i="1" s="1"/>
  <c r="J7136" i="1"/>
  <c r="K7136" i="1" s="1"/>
  <c r="J7137" i="1"/>
  <c r="K7137" i="1" s="1"/>
  <c r="J7138" i="1"/>
  <c r="K7138" i="1" s="1"/>
  <c r="J7139" i="1"/>
  <c r="K7139" i="1" s="1"/>
  <c r="J7140" i="1"/>
  <c r="K7140" i="1" s="1"/>
  <c r="J7141" i="1"/>
  <c r="K7141" i="1" s="1"/>
  <c r="J7142" i="1"/>
  <c r="K7142" i="1" s="1"/>
  <c r="J7143" i="1"/>
  <c r="K7143" i="1" s="1"/>
  <c r="J7144" i="1"/>
  <c r="K7144" i="1" s="1"/>
  <c r="J7145" i="1"/>
  <c r="K7145" i="1" s="1"/>
  <c r="J7146" i="1"/>
  <c r="K7146" i="1" s="1"/>
  <c r="J7147" i="1"/>
  <c r="K7147" i="1" s="1"/>
  <c r="J7148" i="1"/>
  <c r="K7148" i="1" s="1"/>
  <c r="J7149" i="1"/>
  <c r="K7149" i="1" s="1"/>
  <c r="J7150" i="1"/>
  <c r="K7150" i="1" s="1"/>
  <c r="J7151" i="1"/>
  <c r="K7151" i="1" s="1"/>
  <c r="J7152" i="1"/>
  <c r="K7152" i="1" s="1"/>
  <c r="J7153" i="1"/>
  <c r="K7153" i="1" s="1"/>
  <c r="J7154" i="1"/>
  <c r="K7154" i="1" s="1"/>
  <c r="J7155" i="1"/>
  <c r="K7155" i="1" s="1"/>
  <c r="J7156" i="1"/>
  <c r="K7156" i="1" s="1"/>
  <c r="J7157" i="1"/>
  <c r="K7157" i="1" s="1"/>
  <c r="J7158" i="1"/>
  <c r="K7158" i="1" s="1"/>
  <c r="J7159" i="1"/>
  <c r="K7159" i="1" s="1"/>
  <c r="J7160" i="1"/>
  <c r="K7160" i="1" s="1"/>
  <c r="J7161" i="1"/>
  <c r="K7161" i="1" s="1"/>
  <c r="J7162" i="1"/>
  <c r="K7162" i="1" s="1"/>
  <c r="J7163" i="1"/>
  <c r="K7163" i="1" s="1"/>
  <c r="J7164" i="1"/>
  <c r="K7164" i="1" s="1"/>
  <c r="J7165" i="1"/>
  <c r="K7165" i="1" s="1"/>
  <c r="J7166" i="1"/>
  <c r="K7166" i="1" s="1"/>
  <c r="J7167" i="1"/>
  <c r="K7167" i="1" s="1"/>
  <c r="J7168" i="1"/>
  <c r="K7168" i="1" s="1"/>
  <c r="J7169" i="1"/>
  <c r="K7169" i="1" s="1"/>
  <c r="J7170" i="1"/>
  <c r="K7170" i="1" s="1"/>
  <c r="J7171" i="1"/>
  <c r="K7171" i="1" s="1"/>
  <c r="J7172" i="1"/>
  <c r="K7172" i="1" s="1"/>
  <c r="J7173" i="1"/>
  <c r="K7173" i="1" s="1"/>
  <c r="J7174" i="1"/>
  <c r="K7174" i="1" s="1"/>
  <c r="J7175" i="1"/>
  <c r="K7175" i="1" s="1"/>
  <c r="J7176" i="1"/>
  <c r="K7176" i="1" s="1"/>
  <c r="J7177" i="1"/>
  <c r="K7177" i="1" s="1"/>
  <c r="J7178" i="1"/>
  <c r="K7178" i="1" s="1"/>
  <c r="J7179" i="1"/>
  <c r="K7179" i="1" s="1"/>
  <c r="J7180" i="1"/>
  <c r="K7180" i="1" s="1"/>
  <c r="J7181" i="1"/>
  <c r="K7181" i="1" s="1"/>
  <c r="J7182" i="1"/>
  <c r="K7182" i="1" s="1"/>
  <c r="J7183" i="1"/>
  <c r="K7183" i="1" s="1"/>
  <c r="J7184" i="1"/>
  <c r="K7184" i="1" s="1"/>
  <c r="J7185" i="1"/>
  <c r="K7185" i="1" s="1"/>
  <c r="J7186" i="1"/>
  <c r="K7186" i="1" s="1"/>
  <c r="J7187" i="1"/>
  <c r="K7187" i="1" s="1"/>
  <c r="J7188" i="1"/>
  <c r="K7188" i="1" s="1"/>
  <c r="J7189" i="1"/>
  <c r="K7189" i="1" s="1"/>
  <c r="J7190" i="1"/>
  <c r="K7190" i="1" s="1"/>
  <c r="J7191" i="1"/>
  <c r="K7191" i="1" s="1"/>
  <c r="J7192" i="1"/>
  <c r="K7192" i="1" s="1"/>
  <c r="J7193" i="1"/>
  <c r="K7193" i="1" s="1"/>
  <c r="J7194" i="1"/>
  <c r="K7194" i="1" s="1"/>
  <c r="J7195" i="1"/>
  <c r="K7195" i="1" s="1"/>
  <c r="J7196" i="1"/>
  <c r="K7196" i="1" s="1"/>
  <c r="J7197" i="1"/>
  <c r="K7197" i="1" s="1"/>
  <c r="J7198" i="1"/>
  <c r="K7198" i="1" s="1"/>
  <c r="J7199" i="1"/>
  <c r="K7199" i="1" s="1"/>
  <c r="J7200" i="1"/>
  <c r="K7200" i="1" s="1"/>
  <c r="J7201" i="1"/>
  <c r="K7201" i="1" s="1"/>
  <c r="J7202" i="1"/>
  <c r="K7202" i="1" s="1"/>
  <c r="J7203" i="1"/>
  <c r="K7203" i="1" s="1"/>
  <c r="J7204" i="1"/>
  <c r="K7204" i="1" s="1"/>
  <c r="J7205" i="1"/>
  <c r="K7205" i="1" s="1"/>
  <c r="J7206" i="1"/>
  <c r="K7206" i="1" s="1"/>
  <c r="J7207" i="1"/>
  <c r="K7207" i="1" s="1"/>
  <c r="J7208" i="1"/>
  <c r="K7208" i="1" s="1"/>
  <c r="J7209" i="1"/>
  <c r="K7209" i="1" s="1"/>
  <c r="J7210" i="1"/>
  <c r="K7210" i="1" s="1"/>
  <c r="J7211" i="1"/>
  <c r="K7211" i="1" s="1"/>
  <c r="J7212" i="1"/>
  <c r="K7212" i="1" s="1"/>
  <c r="J7213" i="1"/>
  <c r="K7213" i="1" s="1"/>
  <c r="J7214" i="1"/>
  <c r="K7214" i="1" s="1"/>
  <c r="J7215" i="1"/>
  <c r="K7215" i="1" s="1"/>
  <c r="J7216" i="1"/>
  <c r="K7216" i="1" s="1"/>
  <c r="J7217" i="1"/>
  <c r="K7217" i="1" s="1"/>
  <c r="J7218" i="1"/>
  <c r="K7218" i="1" s="1"/>
  <c r="J7219" i="1"/>
  <c r="K7219" i="1" s="1"/>
  <c r="J7220" i="1"/>
  <c r="K7220" i="1" s="1"/>
  <c r="J7221" i="1"/>
  <c r="K7221" i="1" s="1"/>
  <c r="J7222" i="1"/>
  <c r="K7222" i="1" s="1"/>
  <c r="J7223" i="1"/>
  <c r="K7223" i="1" s="1"/>
  <c r="J7224" i="1"/>
  <c r="K7224" i="1" s="1"/>
  <c r="J7225" i="1"/>
  <c r="K7225" i="1" s="1"/>
  <c r="J7226" i="1"/>
  <c r="K7226" i="1" s="1"/>
  <c r="J7227" i="1"/>
  <c r="K7227" i="1" s="1"/>
  <c r="J7228" i="1"/>
  <c r="K7228" i="1" s="1"/>
  <c r="J7229" i="1"/>
  <c r="K7229" i="1" s="1"/>
  <c r="J7230" i="1"/>
  <c r="K7230" i="1" s="1"/>
  <c r="J7231" i="1"/>
  <c r="K7231" i="1" s="1"/>
  <c r="J7232" i="1"/>
  <c r="K7232" i="1" s="1"/>
  <c r="J7233" i="1"/>
  <c r="K7233" i="1" s="1"/>
  <c r="J7234" i="1"/>
  <c r="K7234" i="1" s="1"/>
  <c r="J7235" i="1"/>
  <c r="K7235" i="1" s="1"/>
  <c r="J7236" i="1"/>
  <c r="K7236" i="1" s="1"/>
  <c r="J7237" i="1"/>
  <c r="K7237" i="1" s="1"/>
  <c r="J7238" i="1"/>
  <c r="K7238" i="1" s="1"/>
  <c r="J7239" i="1"/>
  <c r="K7239" i="1" s="1"/>
  <c r="J7240" i="1"/>
  <c r="K7240" i="1" s="1"/>
  <c r="J7241" i="1"/>
  <c r="K7241" i="1" s="1"/>
  <c r="J7242" i="1"/>
  <c r="K7242" i="1" s="1"/>
  <c r="J7243" i="1"/>
  <c r="K7243" i="1" s="1"/>
  <c r="J7244" i="1"/>
  <c r="K7244" i="1" s="1"/>
  <c r="J7245" i="1"/>
  <c r="K7245" i="1" s="1"/>
  <c r="J7246" i="1"/>
  <c r="K7246" i="1" s="1"/>
  <c r="J7247" i="1"/>
  <c r="K7247" i="1" s="1"/>
  <c r="J7248" i="1"/>
  <c r="K7248" i="1" s="1"/>
  <c r="J7249" i="1"/>
  <c r="K7249" i="1" s="1"/>
  <c r="J7250" i="1"/>
  <c r="K7250" i="1" s="1"/>
  <c r="J7251" i="1"/>
  <c r="K7251" i="1" s="1"/>
  <c r="J7252" i="1"/>
  <c r="K7252" i="1" s="1"/>
  <c r="J7253" i="1"/>
  <c r="K7253" i="1" s="1"/>
  <c r="J7254" i="1"/>
  <c r="K7254" i="1" s="1"/>
  <c r="J7255" i="1"/>
  <c r="K7255" i="1" s="1"/>
  <c r="J7256" i="1"/>
  <c r="K7256" i="1" s="1"/>
  <c r="J7257" i="1"/>
  <c r="K7257" i="1" s="1"/>
  <c r="J7258" i="1"/>
  <c r="K7258" i="1" s="1"/>
  <c r="J7259" i="1"/>
  <c r="K7259" i="1" s="1"/>
  <c r="J7260" i="1"/>
  <c r="K7260" i="1" s="1"/>
  <c r="J7261" i="1"/>
  <c r="K7261" i="1" s="1"/>
  <c r="J7262" i="1"/>
  <c r="K7262" i="1" s="1"/>
  <c r="J7263" i="1"/>
  <c r="K7263" i="1" s="1"/>
  <c r="J7264" i="1"/>
  <c r="K7264" i="1" s="1"/>
  <c r="J7265" i="1"/>
  <c r="K7265" i="1" s="1"/>
  <c r="J7266" i="1"/>
  <c r="K7266" i="1" s="1"/>
  <c r="J7267" i="1"/>
  <c r="K7267" i="1" s="1"/>
  <c r="J7268" i="1"/>
  <c r="K7268" i="1" s="1"/>
  <c r="J7269" i="1"/>
  <c r="K7269" i="1" s="1"/>
  <c r="J7270" i="1"/>
  <c r="K7270" i="1" s="1"/>
  <c r="J7271" i="1"/>
  <c r="K7271" i="1" s="1"/>
  <c r="J7272" i="1"/>
  <c r="K7272" i="1" s="1"/>
  <c r="J7273" i="1"/>
  <c r="K7273" i="1" s="1"/>
  <c r="J7274" i="1"/>
  <c r="K7274" i="1" s="1"/>
  <c r="J7275" i="1"/>
  <c r="K7275" i="1" s="1"/>
  <c r="J7276" i="1"/>
  <c r="K7276" i="1" s="1"/>
  <c r="J7277" i="1"/>
  <c r="K7277" i="1" s="1"/>
  <c r="J7278" i="1"/>
  <c r="K7278" i="1" s="1"/>
  <c r="J7279" i="1"/>
  <c r="K7279" i="1" s="1"/>
  <c r="J7280" i="1"/>
  <c r="K7280" i="1" s="1"/>
  <c r="J7281" i="1"/>
  <c r="K7281" i="1" s="1"/>
  <c r="J7282" i="1"/>
  <c r="K7282" i="1" s="1"/>
  <c r="J7283" i="1"/>
  <c r="K7283" i="1" s="1"/>
  <c r="J7284" i="1"/>
  <c r="K7284" i="1" s="1"/>
  <c r="J7285" i="1"/>
  <c r="K7285" i="1" s="1"/>
  <c r="J7286" i="1"/>
  <c r="K7286" i="1" s="1"/>
  <c r="J7287" i="1"/>
  <c r="K7287" i="1" s="1"/>
  <c r="J7288" i="1"/>
  <c r="K7288" i="1" s="1"/>
  <c r="J7289" i="1"/>
  <c r="K7289" i="1" s="1"/>
  <c r="J7290" i="1"/>
  <c r="K7290" i="1" s="1"/>
  <c r="J7291" i="1"/>
  <c r="K7291" i="1" s="1"/>
  <c r="J7292" i="1"/>
  <c r="K7292" i="1" s="1"/>
  <c r="J7293" i="1"/>
  <c r="K7293" i="1" s="1"/>
  <c r="J7294" i="1"/>
  <c r="K7294" i="1" s="1"/>
  <c r="J7295" i="1"/>
  <c r="K7295" i="1" s="1"/>
  <c r="J7296" i="1"/>
  <c r="K7296" i="1" s="1"/>
  <c r="J7297" i="1"/>
  <c r="K7297" i="1" s="1"/>
  <c r="J7298" i="1"/>
  <c r="K7298" i="1" s="1"/>
  <c r="J7299" i="1"/>
  <c r="K7299" i="1" s="1"/>
  <c r="J7300" i="1"/>
  <c r="K7300" i="1" s="1"/>
  <c r="J7301" i="1"/>
  <c r="K7301" i="1" s="1"/>
  <c r="J7302" i="1"/>
  <c r="K7302" i="1" s="1"/>
  <c r="J7303" i="1"/>
  <c r="K7303" i="1" s="1"/>
  <c r="J7304" i="1"/>
  <c r="K7304" i="1" s="1"/>
  <c r="J7305" i="1"/>
  <c r="K7305" i="1" s="1"/>
  <c r="J7306" i="1"/>
  <c r="K7306" i="1" s="1"/>
  <c r="J7307" i="1"/>
  <c r="K7307" i="1" s="1"/>
  <c r="J7308" i="1"/>
  <c r="K7308" i="1" s="1"/>
  <c r="J7309" i="1"/>
  <c r="K7309" i="1" s="1"/>
  <c r="J7310" i="1"/>
  <c r="K7310" i="1" s="1"/>
  <c r="J7311" i="1"/>
  <c r="K7311" i="1" s="1"/>
  <c r="J7312" i="1"/>
  <c r="K7312" i="1" s="1"/>
  <c r="J7313" i="1"/>
  <c r="K7313" i="1" s="1"/>
  <c r="J7314" i="1"/>
  <c r="K7314" i="1" s="1"/>
  <c r="J7315" i="1"/>
  <c r="K7315" i="1" s="1"/>
  <c r="J7316" i="1"/>
  <c r="K7316" i="1" s="1"/>
  <c r="J7317" i="1"/>
  <c r="K7317" i="1" s="1"/>
  <c r="J7318" i="1"/>
  <c r="K7318" i="1" s="1"/>
  <c r="J7319" i="1"/>
  <c r="K7319" i="1" s="1"/>
  <c r="J7320" i="1"/>
  <c r="K7320" i="1" s="1"/>
  <c r="J7321" i="1"/>
  <c r="K7321" i="1" s="1"/>
  <c r="J7322" i="1"/>
  <c r="K7322" i="1" s="1"/>
  <c r="J7323" i="1"/>
  <c r="K7323" i="1" s="1"/>
  <c r="J7324" i="1"/>
  <c r="K7324" i="1" s="1"/>
  <c r="J7325" i="1"/>
  <c r="K7325" i="1" s="1"/>
  <c r="J7326" i="1"/>
  <c r="K7326" i="1" s="1"/>
  <c r="J7327" i="1"/>
  <c r="K7327" i="1" s="1"/>
  <c r="J7328" i="1"/>
  <c r="K7328" i="1" s="1"/>
  <c r="J7329" i="1"/>
  <c r="K7329" i="1" s="1"/>
  <c r="J7330" i="1"/>
  <c r="K7330" i="1" s="1"/>
  <c r="J7331" i="1"/>
  <c r="K7331" i="1" s="1"/>
  <c r="J7332" i="1"/>
  <c r="K7332" i="1" s="1"/>
  <c r="J7333" i="1"/>
  <c r="K7333" i="1" s="1"/>
  <c r="J7334" i="1"/>
  <c r="K7334" i="1" s="1"/>
  <c r="J7335" i="1"/>
  <c r="K7335" i="1" s="1"/>
  <c r="J7336" i="1"/>
  <c r="K7336" i="1" s="1"/>
  <c r="J7337" i="1"/>
  <c r="K7337" i="1" s="1"/>
  <c r="J7338" i="1"/>
  <c r="K7338" i="1" s="1"/>
  <c r="J7339" i="1"/>
  <c r="K7339" i="1" s="1"/>
  <c r="J7340" i="1"/>
  <c r="K7340" i="1" s="1"/>
  <c r="J7341" i="1"/>
  <c r="K7341" i="1" s="1"/>
  <c r="J7342" i="1"/>
  <c r="K7342" i="1" s="1"/>
  <c r="J7343" i="1"/>
  <c r="K7343" i="1" s="1"/>
  <c r="J7344" i="1"/>
  <c r="K7344" i="1" s="1"/>
  <c r="J7345" i="1"/>
  <c r="K7345" i="1" s="1"/>
  <c r="J7346" i="1"/>
  <c r="K7346" i="1" s="1"/>
  <c r="J7347" i="1"/>
  <c r="K7347" i="1" s="1"/>
  <c r="J7348" i="1"/>
  <c r="K7348" i="1" s="1"/>
  <c r="J7349" i="1"/>
  <c r="K7349" i="1" s="1"/>
  <c r="J7350" i="1"/>
  <c r="K7350" i="1" s="1"/>
  <c r="J7351" i="1"/>
  <c r="K7351" i="1" s="1"/>
  <c r="J7352" i="1"/>
  <c r="K7352" i="1" s="1"/>
  <c r="J7353" i="1"/>
  <c r="K7353" i="1" s="1"/>
  <c r="J7354" i="1"/>
  <c r="K7354" i="1" s="1"/>
  <c r="J7355" i="1"/>
  <c r="K7355" i="1" s="1"/>
  <c r="J7356" i="1"/>
  <c r="K7356" i="1" s="1"/>
  <c r="J7357" i="1"/>
  <c r="K7357" i="1" s="1"/>
  <c r="J7358" i="1"/>
  <c r="K7358" i="1" s="1"/>
  <c r="J7359" i="1"/>
  <c r="K7359" i="1" s="1"/>
  <c r="J7360" i="1"/>
  <c r="K7360" i="1" s="1"/>
  <c r="J7361" i="1"/>
  <c r="K7361" i="1" s="1"/>
  <c r="J7362" i="1"/>
  <c r="K7362" i="1" s="1"/>
  <c r="J7363" i="1"/>
  <c r="K7363" i="1" s="1"/>
  <c r="J7364" i="1"/>
  <c r="K7364" i="1" s="1"/>
  <c r="J7365" i="1"/>
  <c r="K7365" i="1" s="1"/>
  <c r="J7366" i="1"/>
  <c r="K7366" i="1" s="1"/>
  <c r="J7367" i="1"/>
  <c r="K7367" i="1" s="1"/>
  <c r="J7368" i="1"/>
  <c r="K7368" i="1" s="1"/>
  <c r="J7369" i="1"/>
  <c r="K7369" i="1" s="1"/>
  <c r="J7370" i="1"/>
  <c r="K7370" i="1" s="1"/>
  <c r="J7371" i="1"/>
  <c r="K7371" i="1" s="1"/>
  <c r="J7372" i="1"/>
  <c r="K7372" i="1" s="1"/>
  <c r="J7373" i="1"/>
  <c r="K7373" i="1" s="1"/>
  <c r="J7374" i="1"/>
  <c r="K7374" i="1" s="1"/>
  <c r="J7375" i="1"/>
  <c r="K7375" i="1" s="1"/>
  <c r="J7376" i="1"/>
  <c r="K7376" i="1" s="1"/>
  <c r="J7377" i="1"/>
  <c r="K7377" i="1" s="1"/>
  <c r="J7378" i="1"/>
  <c r="K7378" i="1" s="1"/>
  <c r="J7379" i="1"/>
  <c r="K7379" i="1" s="1"/>
  <c r="J7380" i="1"/>
  <c r="K7380" i="1" s="1"/>
  <c r="J7381" i="1"/>
  <c r="K7381" i="1" s="1"/>
  <c r="J7382" i="1"/>
  <c r="K7382" i="1" s="1"/>
  <c r="J7383" i="1"/>
  <c r="K7383" i="1" s="1"/>
  <c r="J7384" i="1"/>
  <c r="K7384" i="1" s="1"/>
  <c r="J7385" i="1"/>
  <c r="K7385" i="1" s="1"/>
  <c r="J7386" i="1"/>
  <c r="K7386" i="1" s="1"/>
  <c r="J7387" i="1"/>
  <c r="K7387" i="1" s="1"/>
  <c r="J7391" i="1"/>
  <c r="K7391" i="1" s="1"/>
  <c r="J7388" i="1"/>
  <c r="K7388" i="1" s="1"/>
  <c r="J7389" i="1"/>
  <c r="K7389" i="1" s="1"/>
  <c r="J7390" i="1"/>
  <c r="K7390" i="1" s="1"/>
  <c r="J7392" i="1"/>
  <c r="K7392" i="1" s="1"/>
  <c r="J7393" i="1"/>
  <c r="K7393" i="1" s="1"/>
  <c r="J7394" i="1"/>
  <c r="K7394" i="1" s="1"/>
  <c r="J7395" i="1"/>
  <c r="K7395" i="1" s="1"/>
  <c r="J7396" i="1"/>
  <c r="K7396" i="1" s="1"/>
  <c r="J7397" i="1"/>
  <c r="K7397" i="1" s="1"/>
  <c r="J7398" i="1"/>
  <c r="K7398" i="1" s="1"/>
  <c r="J7399" i="1"/>
  <c r="K7399" i="1" s="1"/>
  <c r="J7400" i="1"/>
  <c r="K7400" i="1" s="1"/>
  <c r="J7401" i="1"/>
  <c r="K7401" i="1" s="1"/>
  <c r="J7402" i="1"/>
  <c r="K7402" i="1" s="1"/>
  <c r="J7403" i="1"/>
  <c r="K7403" i="1" s="1"/>
  <c r="J6406" i="1"/>
  <c r="K6406" i="1" s="1"/>
  <c r="J6407" i="1"/>
  <c r="K6407" i="1" s="1"/>
  <c r="J6408" i="1"/>
  <c r="K6408" i="1" s="1"/>
  <c r="J6409" i="1"/>
  <c r="K6409" i="1" s="1"/>
  <c r="J6410" i="1"/>
  <c r="K6410" i="1" s="1"/>
  <c r="J6411" i="1"/>
  <c r="K6411" i="1" s="1"/>
  <c r="J6412" i="1"/>
  <c r="K6412" i="1" s="1"/>
  <c r="J6413" i="1"/>
  <c r="K6413" i="1" s="1"/>
  <c r="J6414" i="1"/>
  <c r="K6414" i="1" s="1"/>
  <c r="J6415" i="1"/>
  <c r="K6415" i="1" s="1"/>
  <c r="J6416" i="1"/>
  <c r="K6416" i="1" s="1"/>
  <c r="J6417" i="1"/>
  <c r="K6417" i="1" s="1"/>
  <c r="J6418" i="1"/>
  <c r="K6418" i="1" s="1"/>
  <c r="J6419" i="1"/>
  <c r="K6419" i="1" s="1"/>
  <c r="J6896" i="1"/>
  <c r="K6896" i="1" s="1"/>
  <c r="J6897" i="1"/>
  <c r="K6897" i="1" s="1"/>
  <c r="J6898" i="1"/>
  <c r="K6898" i="1" s="1"/>
  <c r="J6899" i="1"/>
  <c r="K6899" i="1" s="1"/>
  <c r="J6900" i="1"/>
  <c r="K6900" i="1" s="1"/>
  <c r="J6901" i="1"/>
  <c r="K6901" i="1" s="1"/>
  <c r="J6902" i="1"/>
  <c r="K6902" i="1" s="1"/>
  <c r="J6903" i="1"/>
  <c r="K6903" i="1" s="1"/>
  <c r="J8871" i="1"/>
  <c r="K8871" i="1" s="1"/>
  <c r="J8872" i="1"/>
  <c r="K8872" i="1" s="1"/>
  <c r="J8873" i="1"/>
  <c r="K8873" i="1" s="1"/>
  <c r="J8874" i="1"/>
  <c r="K8874" i="1" s="1"/>
  <c r="J8875" i="1"/>
  <c r="K8875" i="1" s="1"/>
  <c r="J8876" i="1"/>
  <c r="K8876" i="1" s="1"/>
  <c r="J8877" i="1"/>
  <c r="K8877" i="1" s="1"/>
  <c r="J8878" i="1"/>
  <c r="K8878" i="1" s="1"/>
  <c r="J8879" i="1"/>
  <c r="K8879" i="1" s="1"/>
  <c r="J8880" i="1"/>
  <c r="K8880" i="1" s="1"/>
  <c r="J8881" i="1"/>
  <c r="K8881" i="1" s="1"/>
  <c r="J8882" i="1"/>
  <c r="K8882" i="1" s="1"/>
  <c r="J8883" i="1"/>
  <c r="K8883" i="1" s="1"/>
  <c r="J8884" i="1"/>
  <c r="K8884" i="1" s="1"/>
  <c r="J8885" i="1"/>
  <c r="K8885" i="1" s="1"/>
  <c r="J8886" i="1"/>
  <c r="K8886" i="1" s="1"/>
  <c r="J8887" i="1"/>
  <c r="K8887" i="1" s="1"/>
  <c r="J8888" i="1"/>
  <c r="K8888" i="1" s="1"/>
  <c r="J8889" i="1"/>
  <c r="K8889" i="1" s="1"/>
  <c r="J8890" i="1"/>
  <c r="K8890" i="1" s="1"/>
  <c r="J8891" i="1"/>
  <c r="K8891" i="1" s="1"/>
  <c r="J8892" i="1"/>
  <c r="K8892" i="1" s="1"/>
  <c r="J8893" i="1"/>
  <c r="K8893" i="1" s="1"/>
  <c r="J8894" i="1"/>
  <c r="K8894" i="1" s="1"/>
  <c r="J8895" i="1"/>
  <c r="K8895" i="1" s="1"/>
  <c r="J8896" i="1"/>
  <c r="K8896" i="1" s="1"/>
  <c r="J8897" i="1"/>
  <c r="K8897" i="1" s="1"/>
  <c r="J8898" i="1"/>
  <c r="K8898" i="1" s="1"/>
  <c r="J8899" i="1"/>
  <c r="K8899" i="1" s="1"/>
  <c r="J8900" i="1"/>
  <c r="K8900" i="1" s="1"/>
  <c r="J8901" i="1"/>
  <c r="K8901" i="1" s="1"/>
  <c r="J8902" i="1"/>
  <c r="K8902" i="1" s="1"/>
  <c r="J8903" i="1"/>
  <c r="K8903" i="1" s="1"/>
  <c r="J9090" i="1"/>
  <c r="K9090" i="1" s="1"/>
  <c r="J9091" i="1"/>
  <c r="K9091" i="1" s="1"/>
  <c r="J9092" i="1"/>
  <c r="K9092" i="1" s="1"/>
  <c r="J9093" i="1"/>
  <c r="K9093" i="1" s="1"/>
  <c r="J9400" i="1"/>
  <c r="K9400" i="1" s="1"/>
  <c r="J9401" i="1"/>
  <c r="K9401" i="1" s="1"/>
  <c r="J9402" i="1"/>
  <c r="K9402" i="1" s="1"/>
  <c r="J9403" i="1"/>
  <c r="K9403" i="1" s="1"/>
  <c r="J9404" i="1"/>
  <c r="K9404" i="1" s="1"/>
  <c r="J9405" i="1"/>
  <c r="K9405" i="1" s="1"/>
  <c r="J9406" i="1"/>
  <c r="K9406" i="1" s="1"/>
  <c r="J9407" i="1"/>
  <c r="K9407" i="1" s="1"/>
  <c r="J9408" i="1"/>
  <c r="K9408" i="1" s="1"/>
  <c r="J9409" i="1"/>
  <c r="K9409" i="1" s="1"/>
  <c r="J9410" i="1"/>
  <c r="K9410" i="1" s="1"/>
  <c r="J9411" i="1"/>
  <c r="K9411" i="1" s="1"/>
  <c r="J9412" i="1"/>
  <c r="K9412" i="1" s="1"/>
  <c r="J9413" i="1"/>
  <c r="K9413" i="1" s="1"/>
  <c r="J9414" i="1"/>
  <c r="K9414" i="1" s="1"/>
  <c r="J9415" i="1"/>
  <c r="K9415" i="1" s="1"/>
  <c r="J9416" i="1"/>
  <c r="K9416" i="1" s="1"/>
  <c r="J9417" i="1"/>
  <c r="K9417" i="1" s="1"/>
  <c r="J9418" i="1"/>
  <c r="K9418" i="1" s="1"/>
  <c r="J9419" i="1"/>
  <c r="K9419" i="1" s="1"/>
  <c r="J9420" i="1"/>
  <c r="K9420" i="1" s="1"/>
  <c r="J9421" i="1"/>
  <c r="K9421" i="1" s="1"/>
  <c r="J9422" i="1"/>
  <c r="K9422" i="1" s="1"/>
  <c r="J9423" i="1"/>
  <c r="K9423" i="1" s="1"/>
  <c r="J9424" i="1"/>
  <c r="K9424" i="1" s="1"/>
  <c r="J9425" i="1"/>
  <c r="K9425" i="1" s="1"/>
  <c r="J9426" i="1"/>
  <c r="K9426" i="1" s="1"/>
  <c r="J9427" i="1"/>
  <c r="K9427" i="1" s="1"/>
  <c r="J9428" i="1"/>
  <c r="K9428" i="1" s="1"/>
  <c r="J9429" i="1"/>
  <c r="K9429" i="1" s="1"/>
  <c r="J9430" i="1"/>
  <c r="K9430" i="1" s="1"/>
  <c r="J9431" i="1"/>
  <c r="K9431" i="1" s="1"/>
  <c r="J9432" i="1"/>
  <c r="K9432" i="1" s="1"/>
  <c r="J9433" i="1"/>
  <c r="K9433" i="1" s="1"/>
  <c r="J9434" i="1"/>
  <c r="K9434" i="1" s="1"/>
  <c r="J9435" i="1"/>
  <c r="K9435" i="1" s="1"/>
  <c r="J9436" i="1"/>
  <c r="K9436" i="1" s="1"/>
  <c r="J9437" i="1"/>
  <c r="K9437" i="1" s="1"/>
  <c r="J9438" i="1"/>
  <c r="K9438" i="1" s="1"/>
  <c r="J9439" i="1"/>
  <c r="K9439" i="1" s="1"/>
  <c r="J9440" i="1"/>
  <c r="K9440" i="1" s="1"/>
  <c r="J9441" i="1"/>
  <c r="K9441" i="1" s="1"/>
  <c r="J9442" i="1"/>
  <c r="K9442" i="1" s="1"/>
  <c r="J9443" i="1"/>
  <c r="K9443" i="1" s="1"/>
  <c r="J9444" i="1"/>
  <c r="K9444" i="1" s="1"/>
  <c r="J9445" i="1"/>
  <c r="K9445" i="1" s="1"/>
  <c r="J9446" i="1"/>
  <c r="K9446" i="1" s="1"/>
  <c r="J9447" i="1"/>
  <c r="K9447" i="1" s="1"/>
  <c r="J9448" i="1"/>
  <c r="K9448" i="1" s="1"/>
  <c r="J9449" i="1"/>
  <c r="K9449" i="1" s="1"/>
  <c r="J9450" i="1"/>
  <c r="K9450" i="1" s="1"/>
  <c r="J9451" i="1"/>
  <c r="K9451" i="1" s="1"/>
  <c r="J9452" i="1"/>
  <c r="K9452" i="1" s="1"/>
  <c r="J9453" i="1"/>
  <c r="K9453" i="1" s="1"/>
  <c r="J9454" i="1"/>
  <c r="K9454" i="1" s="1"/>
  <c r="J9455" i="1"/>
  <c r="K9455" i="1" s="1"/>
  <c r="J9456" i="1"/>
  <c r="K9456" i="1" s="1"/>
  <c r="J9457" i="1"/>
  <c r="K9457" i="1" s="1"/>
  <c r="J9458" i="1"/>
  <c r="K9458" i="1" s="1"/>
  <c r="J9459" i="1"/>
  <c r="K9459" i="1" s="1"/>
  <c r="J9460" i="1"/>
  <c r="K9460" i="1" s="1"/>
  <c r="J9461" i="1"/>
  <c r="K9461" i="1" s="1"/>
  <c r="J9462" i="1"/>
  <c r="K9462" i="1" s="1"/>
  <c r="J9463" i="1"/>
  <c r="K9463" i="1" s="1"/>
  <c r="J9464" i="1"/>
  <c r="K9464" i="1" s="1"/>
  <c r="J9465" i="1"/>
  <c r="K9465" i="1" s="1"/>
  <c r="J9466" i="1"/>
  <c r="K9466" i="1" s="1"/>
  <c r="J9467" i="1"/>
  <c r="K9467" i="1" s="1"/>
  <c r="J9468" i="1"/>
  <c r="K9468" i="1" s="1"/>
  <c r="J9469" i="1"/>
  <c r="K9469" i="1" s="1"/>
  <c r="J13258" i="1"/>
  <c r="K13258" i="1" s="1"/>
  <c r="J13282" i="1"/>
  <c r="K13282" i="1" s="1"/>
  <c r="J13311" i="1"/>
  <c r="K13311" i="1" s="1"/>
  <c r="J13259" i="1"/>
  <c r="K13259" i="1" s="1"/>
  <c r="J13260" i="1"/>
  <c r="K13260" i="1" s="1"/>
  <c r="J13261" i="1"/>
  <c r="K13261" i="1" s="1"/>
  <c r="J13262" i="1"/>
  <c r="K13262" i="1" s="1"/>
  <c r="J13263" i="1"/>
  <c r="K13263" i="1" s="1"/>
  <c r="J13264" i="1"/>
  <c r="K13264" i="1" s="1"/>
  <c r="J13265" i="1"/>
  <c r="K13265" i="1" s="1"/>
  <c r="J13266" i="1"/>
  <c r="K13266" i="1" s="1"/>
  <c r="J13267" i="1"/>
  <c r="K13267" i="1" s="1"/>
  <c r="J13268" i="1"/>
  <c r="K13268" i="1" s="1"/>
  <c r="J13269" i="1"/>
  <c r="K13269" i="1" s="1"/>
  <c r="J13270" i="1"/>
  <c r="K13270" i="1" s="1"/>
  <c r="J13271" i="1"/>
  <c r="K13271" i="1" s="1"/>
  <c r="J13272" i="1"/>
  <c r="K13272" i="1" s="1"/>
  <c r="J13273" i="1"/>
  <c r="K13273" i="1" s="1"/>
  <c r="J13274" i="1"/>
  <c r="K13274" i="1" s="1"/>
  <c r="J13275" i="1"/>
  <c r="K13275" i="1" s="1"/>
  <c r="J13276" i="1"/>
  <c r="K13276" i="1" s="1"/>
  <c r="J13277" i="1"/>
  <c r="K13277" i="1" s="1"/>
  <c r="J13278" i="1"/>
  <c r="K13278" i="1" s="1"/>
  <c r="J13279" i="1"/>
  <c r="K13279" i="1" s="1"/>
  <c r="J13280" i="1"/>
  <c r="K13280" i="1" s="1"/>
  <c r="J13281" i="1"/>
  <c r="K13281" i="1" s="1"/>
  <c r="J13283" i="1"/>
  <c r="K13283" i="1" s="1"/>
  <c r="J13284" i="1"/>
  <c r="K13284" i="1" s="1"/>
  <c r="J13285" i="1"/>
  <c r="K13285" i="1" s="1"/>
  <c r="J13286" i="1"/>
  <c r="K13286" i="1" s="1"/>
  <c r="J13287" i="1"/>
  <c r="K13287" i="1" s="1"/>
  <c r="J13288" i="1"/>
  <c r="K13288" i="1" s="1"/>
  <c r="J13289" i="1"/>
  <c r="K13289" i="1" s="1"/>
  <c r="J13290" i="1"/>
  <c r="K13290" i="1" s="1"/>
  <c r="J13291" i="1"/>
  <c r="K13291" i="1" s="1"/>
  <c r="J13292" i="1"/>
  <c r="K13292" i="1" s="1"/>
  <c r="J13293" i="1"/>
  <c r="K13293" i="1" s="1"/>
  <c r="J13294" i="1"/>
  <c r="K13294" i="1" s="1"/>
  <c r="J13295" i="1"/>
  <c r="K13295" i="1" s="1"/>
  <c r="J13296" i="1"/>
  <c r="K13296" i="1" s="1"/>
  <c r="J13297" i="1"/>
  <c r="K13297" i="1" s="1"/>
  <c r="J13298" i="1"/>
  <c r="K13298" i="1" s="1"/>
  <c r="J13299" i="1"/>
  <c r="K13299" i="1" s="1"/>
  <c r="J13300" i="1"/>
  <c r="K13300" i="1" s="1"/>
  <c r="J13301" i="1"/>
  <c r="K13301" i="1" s="1"/>
  <c r="J13302" i="1"/>
  <c r="K13302" i="1" s="1"/>
  <c r="J13303" i="1"/>
  <c r="K13303" i="1" s="1"/>
  <c r="J13304" i="1"/>
  <c r="K13304" i="1" s="1"/>
  <c r="J13305" i="1"/>
  <c r="K13305" i="1" s="1"/>
  <c r="J13306" i="1"/>
  <c r="K13306" i="1" s="1"/>
  <c r="J13307" i="1"/>
  <c r="K13307" i="1" s="1"/>
  <c r="J13308" i="1"/>
  <c r="K13308" i="1" s="1"/>
  <c r="J13309" i="1"/>
  <c r="K13309" i="1" s="1"/>
  <c r="J13310" i="1"/>
  <c r="K13310" i="1" s="1"/>
  <c r="J13312" i="1"/>
  <c r="K13312" i="1" s="1"/>
  <c r="J13313" i="1"/>
  <c r="K13313" i="1" s="1"/>
  <c r="J13314" i="1"/>
  <c r="K13314" i="1" s="1"/>
  <c r="J13315" i="1"/>
  <c r="K13315" i="1" s="1"/>
  <c r="J13316" i="1"/>
  <c r="K13316" i="1" s="1"/>
  <c r="J13317" i="1"/>
  <c r="K13317" i="1" s="1"/>
  <c r="J13318" i="1"/>
  <c r="K13318" i="1" s="1"/>
  <c r="J13319" i="1"/>
  <c r="K13319" i="1" s="1"/>
  <c r="J13320" i="1"/>
  <c r="K13320" i="1" s="1"/>
  <c r="J13321" i="1"/>
  <c r="K13321" i="1" s="1"/>
  <c r="J13322" i="1"/>
  <c r="K13322" i="1" s="1"/>
  <c r="J13323" i="1"/>
  <c r="K13323" i="1" s="1"/>
  <c r="J13324" i="1"/>
  <c r="K13324" i="1" s="1"/>
  <c r="J13325" i="1"/>
  <c r="K13325" i="1" s="1"/>
  <c r="J13326" i="1"/>
  <c r="K13326" i="1" s="1"/>
  <c r="J13327" i="1"/>
  <c r="K13327" i="1" s="1"/>
  <c r="J13328" i="1"/>
  <c r="K13328" i="1" s="1"/>
  <c r="J13329" i="1"/>
  <c r="K13329" i="1" s="1"/>
  <c r="J13330" i="1"/>
  <c r="K13330" i="1" s="1"/>
  <c r="J13331" i="1"/>
  <c r="K13331" i="1" s="1"/>
  <c r="J13332" i="1"/>
  <c r="K13332" i="1" s="1"/>
  <c r="J13333" i="1"/>
  <c r="K13333" i="1" s="1"/>
  <c r="J13334" i="1"/>
  <c r="K13334" i="1" s="1"/>
  <c r="J13335" i="1"/>
  <c r="K13335" i="1" s="1"/>
  <c r="J13336" i="1"/>
  <c r="K13336" i="1" s="1"/>
  <c r="J13337" i="1"/>
  <c r="K13337" i="1" s="1"/>
  <c r="J13338" i="1"/>
  <c r="K13338" i="1" s="1"/>
  <c r="J13339" i="1"/>
  <c r="K13339" i="1" s="1"/>
  <c r="J13340" i="1"/>
  <c r="K13340" i="1" s="1"/>
  <c r="J13341" i="1"/>
  <c r="K13341" i="1" s="1"/>
  <c r="J13342" i="1"/>
  <c r="K13342" i="1" s="1"/>
  <c r="J13343" i="1"/>
  <c r="K13343" i="1" s="1"/>
  <c r="J13344" i="1"/>
  <c r="K13344" i="1" s="1"/>
  <c r="J13345" i="1"/>
  <c r="K13345" i="1" s="1"/>
  <c r="J13346" i="1"/>
  <c r="K13346" i="1" s="1"/>
  <c r="J13347" i="1"/>
  <c r="K13347" i="1" s="1"/>
  <c r="J13348" i="1"/>
  <c r="K13348" i="1" s="1"/>
  <c r="J13349" i="1"/>
  <c r="K13349" i="1" s="1"/>
  <c r="J13350" i="1"/>
  <c r="K13350" i="1" s="1"/>
  <c r="J13351" i="1"/>
  <c r="K13351" i="1" s="1"/>
  <c r="J13352" i="1"/>
  <c r="K13352" i="1" s="1"/>
  <c r="J13353" i="1"/>
  <c r="K13353" i="1" s="1"/>
  <c r="J13354" i="1"/>
  <c r="K13354" i="1" s="1"/>
  <c r="J13358" i="1"/>
  <c r="K13358" i="1" s="1"/>
  <c r="J13359" i="1"/>
  <c r="K13359" i="1" s="1"/>
  <c r="J13355" i="1"/>
  <c r="K13355" i="1" s="1"/>
  <c r="J13356" i="1"/>
  <c r="K13356" i="1" s="1"/>
  <c r="J13357" i="1"/>
  <c r="K13357" i="1" s="1"/>
  <c r="J13360" i="1"/>
  <c r="K13360" i="1" s="1"/>
  <c r="J13361" i="1"/>
  <c r="K13361" i="1" s="1"/>
  <c r="J13366" i="1"/>
  <c r="K13366" i="1" s="1"/>
  <c r="J13362" i="1"/>
  <c r="K13362" i="1" s="1"/>
  <c r="J13363" i="1"/>
  <c r="K13363" i="1" s="1"/>
  <c r="J13364" i="1"/>
  <c r="K13364" i="1" s="1"/>
  <c r="J13365" i="1"/>
  <c r="K13365" i="1" s="1"/>
  <c r="J13367" i="1"/>
  <c r="K13367" i="1" s="1"/>
  <c r="J13368" i="1"/>
  <c r="K13368" i="1" s="1"/>
  <c r="J13369" i="1"/>
  <c r="K13369" i="1" s="1"/>
  <c r="J13370" i="1"/>
  <c r="K13370" i="1" s="1"/>
  <c r="J13371" i="1"/>
  <c r="K13371" i="1" s="1"/>
  <c r="J13372" i="1"/>
  <c r="K13372" i="1" s="1"/>
  <c r="J13373" i="1"/>
  <c r="K13373" i="1" s="1"/>
  <c r="J13374" i="1"/>
  <c r="K13374" i="1" s="1"/>
  <c r="J13375" i="1"/>
  <c r="K13375" i="1" s="1"/>
  <c r="J13376" i="1"/>
  <c r="K13376" i="1" s="1"/>
  <c r="J13377" i="1"/>
  <c r="K13377" i="1" s="1"/>
  <c r="J13378" i="1"/>
  <c r="K13378" i="1" s="1"/>
  <c r="J13379" i="1"/>
  <c r="K13379" i="1" s="1"/>
  <c r="J13380" i="1"/>
  <c r="K13380" i="1" s="1"/>
  <c r="J13381" i="1"/>
  <c r="K13381" i="1" s="1"/>
  <c r="J13382" i="1"/>
  <c r="K13382" i="1" s="1"/>
  <c r="J1966" i="1"/>
  <c r="K1966" i="1" s="1"/>
  <c r="J1968" i="1"/>
  <c r="K1968" i="1" s="1"/>
  <c r="J1967" i="1"/>
  <c r="K1967" i="1" s="1"/>
  <c r="J1969" i="1"/>
  <c r="K1969" i="1" s="1"/>
  <c r="J1970" i="1"/>
  <c r="K1970" i="1" s="1"/>
  <c r="J1971" i="1"/>
  <c r="K1971" i="1" s="1"/>
  <c r="J1972" i="1"/>
  <c r="K1972" i="1" s="1"/>
  <c r="J1973" i="1"/>
  <c r="K1973" i="1" s="1"/>
  <c r="J1974" i="1"/>
  <c r="K1974" i="1" s="1"/>
  <c r="J1975" i="1"/>
  <c r="K1975" i="1" s="1"/>
  <c r="J1976" i="1"/>
  <c r="K1976" i="1" s="1"/>
  <c r="J1977" i="1"/>
  <c r="K1977" i="1" s="1"/>
  <c r="J1983" i="1"/>
  <c r="K1983" i="1" s="1"/>
  <c r="J1985" i="1"/>
  <c r="K1985" i="1" s="1"/>
  <c r="J1978" i="1"/>
  <c r="K1978" i="1" s="1"/>
  <c r="J1979" i="1"/>
  <c r="K1979" i="1" s="1"/>
  <c r="J1980" i="1"/>
  <c r="K1980" i="1" s="1"/>
  <c r="J1981" i="1"/>
  <c r="K1981" i="1" s="1"/>
  <c r="J1982" i="1"/>
  <c r="K1982" i="1" s="1"/>
  <c r="J1984" i="1"/>
  <c r="K1984" i="1" s="1"/>
  <c r="J1986" i="1"/>
  <c r="K1986" i="1" s="1"/>
  <c r="J1987" i="1"/>
  <c r="K1987" i="1" s="1"/>
  <c r="J1988" i="1"/>
  <c r="K1988" i="1" s="1"/>
  <c r="J1989" i="1"/>
  <c r="K1989" i="1" s="1"/>
  <c r="J1990" i="1"/>
  <c r="K1990" i="1" s="1"/>
  <c r="J1991" i="1"/>
  <c r="K1991" i="1" s="1"/>
  <c r="J1992" i="1"/>
  <c r="K1992" i="1" s="1"/>
  <c r="J1993" i="1"/>
  <c r="K1993" i="1" s="1"/>
  <c r="J1994" i="1"/>
  <c r="K1994" i="1" s="1"/>
  <c r="J1995" i="1"/>
  <c r="K1995" i="1" s="1"/>
  <c r="J1996" i="1"/>
  <c r="K1996" i="1" s="1"/>
  <c r="J1997" i="1"/>
  <c r="K1997" i="1" s="1"/>
  <c r="J1998" i="1"/>
  <c r="K1998" i="1" s="1"/>
  <c r="J1999" i="1"/>
  <c r="K1999" i="1" s="1"/>
  <c r="J2000" i="1"/>
  <c r="K2000" i="1" s="1"/>
  <c r="J2001" i="1"/>
  <c r="K2001" i="1" s="1"/>
  <c r="J2002" i="1"/>
  <c r="K2002" i="1" s="1"/>
  <c r="J2003" i="1"/>
  <c r="K2003" i="1" s="1"/>
  <c r="J2004" i="1"/>
  <c r="K2004" i="1" s="1"/>
  <c r="J2005" i="1"/>
  <c r="K2005" i="1" s="1"/>
  <c r="J2006" i="1"/>
  <c r="K2006" i="1" s="1"/>
  <c r="J2007" i="1"/>
  <c r="K2007" i="1" s="1"/>
  <c r="J2008" i="1"/>
  <c r="K2008" i="1" s="1"/>
  <c r="J2009" i="1"/>
  <c r="K2009" i="1" s="1"/>
  <c r="J2010" i="1"/>
  <c r="K2010" i="1" s="1"/>
  <c r="J2011" i="1"/>
  <c r="K2011" i="1" s="1"/>
  <c r="J2012" i="1"/>
  <c r="K2012" i="1" s="1"/>
  <c r="J2015" i="1"/>
  <c r="K2015" i="1" s="1"/>
  <c r="J2019" i="1"/>
  <c r="K2019" i="1" s="1"/>
  <c r="J2013" i="1"/>
  <c r="K2013" i="1" s="1"/>
  <c r="J2014" i="1"/>
  <c r="K2014" i="1" s="1"/>
  <c r="J2016" i="1"/>
  <c r="K2016" i="1" s="1"/>
  <c r="J2017" i="1"/>
  <c r="K2017" i="1" s="1"/>
  <c r="J2018" i="1"/>
  <c r="K2018" i="1" s="1"/>
  <c r="J2020" i="1"/>
  <c r="K2020" i="1" s="1"/>
  <c r="J2021" i="1"/>
  <c r="K2021" i="1" s="1"/>
  <c r="J2022" i="1"/>
  <c r="K2022" i="1" s="1"/>
  <c r="J2023" i="1"/>
  <c r="K2023" i="1" s="1"/>
  <c r="J2024" i="1"/>
  <c r="K2024" i="1" s="1"/>
  <c r="J2025" i="1"/>
  <c r="K2025" i="1" s="1"/>
  <c r="J2026" i="1"/>
  <c r="K2026" i="1" s="1"/>
  <c r="J2027" i="1"/>
  <c r="K2027" i="1" s="1"/>
  <c r="J2028" i="1"/>
  <c r="K2028" i="1" s="1"/>
  <c r="J2029" i="1"/>
  <c r="K2029" i="1" s="1"/>
  <c r="J2030" i="1"/>
  <c r="K2030" i="1" s="1"/>
  <c r="J2031" i="1"/>
  <c r="K2031" i="1" s="1"/>
  <c r="J2032" i="1"/>
  <c r="K2032" i="1" s="1"/>
  <c r="J2033" i="1"/>
  <c r="K2033" i="1" s="1"/>
  <c r="J2034" i="1"/>
  <c r="K2034" i="1" s="1"/>
  <c r="J2035" i="1"/>
  <c r="K2035" i="1" s="1"/>
  <c r="J2036" i="1"/>
  <c r="K2036" i="1" s="1"/>
  <c r="J2037" i="1"/>
  <c r="K2037" i="1" s="1"/>
  <c r="J2038" i="1"/>
  <c r="K2038" i="1" s="1"/>
  <c r="J2039" i="1"/>
  <c r="K2039" i="1" s="1"/>
  <c r="J2040" i="1"/>
  <c r="K2040" i="1" s="1"/>
  <c r="J2041" i="1"/>
  <c r="K2041" i="1" s="1"/>
  <c r="J2042" i="1"/>
  <c r="K2042" i="1" s="1"/>
  <c r="J3472" i="1"/>
  <c r="K3472" i="1" s="1"/>
  <c r="J3473" i="1"/>
  <c r="K3473" i="1" s="1"/>
  <c r="J3474" i="1"/>
  <c r="K3474" i="1" s="1"/>
  <c r="J1300" i="1"/>
  <c r="K1300" i="1" s="1"/>
  <c r="J1301" i="1"/>
  <c r="K1301" i="1" s="1"/>
  <c r="J1302" i="1"/>
  <c r="K1302" i="1" s="1"/>
  <c r="J1303" i="1"/>
  <c r="K1303" i="1" s="1"/>
  <c r="J1304" i="1"/>
  <c r="K1304" i="1" s="1"/>
  <c r="J1305" i="1"/>
  <c r="K1305" i="1" s="1"/>
  <c r="J1306" i="1"/>
  <c r="K1306" i="1" s="1"/>
  <c r="J1307" i="1"/>
  <c r="K1307" i="1" s="1"/>
  <c r="J1308" i="1"/>
  <c r="K1308" i="1" s="1"/>
  <c r="J1309" i="1"/>
  <c r="K1309" i="1" s="1"/>
  <c r="J1310" i="1"/>
  <c r="K1310" i="1" s="1"/>
  <c r="J1311" i="1"/>
  <c r="K1311" i="1" s="1"/>
  <c r="J1312" i="1"/>
  <c r="K1312" i="1" s="1"/>
  <c r="J1313" i="1"/>
  <c r="K1313" i="1" s="1"/>
  <c r="J1314" i="1"/>
  <c r="K1314" i="1" s="1"/>
  <c r="J1315" i="1"/>
  <c r="K1315" i="1" s="1"/>
  <c r="J1317" i="1"/>
  <c r="K1317" i="1" s="1"/>
  <c r="J1318" i="1"/>
  <c r="K1318" i="1" s="1"/>
  <c r="J1319" i="1"/>
  <c r="K1319" i="1" s="1"/>
  <c r="J1316" i="1"/>
  <c r="K1316" i="1" s="1"/>
  <c r="J1321" i="1"/>
  <c r="K1321" i="1" s="1"/>
  <c r="J1322" i="1"/>
  <c r="K1322" i="1" s="1"/>
  <c r="J1323" i="1"/>
  <c r="K1323" i="1" s="1"/>
  <c r="J1324" i="1"/>
  <c r="K1324" i="1" s="1"/>
  <c r="J1325" i="1"/>
  <c r="K1325" i="1" s="1"/>
  <c r="J1326" i="1"/>
  <c r="K1326" i="1" s="1"/>
  <c r="J1327" i="1"/>
  <c r="K1327" i="1" s="1"/>
  <c r="J1328" i="1"/>
  <c r="K1328" i="1" s="1"/>
  <c r="J1330" i="1"/>
  <c r="K1330" i="1" s="1"/>
  <c r="J1331" i="1"/>
  <c r="K1331" i="1" s="1"/>
  <c r="J1332" i="1"/>
  <c r="K1332" i="1" s="1"/>
  <c r="J1333" i="1"/>
  <c r="K1333" i="1" s="1"/>
  <c r="J1334" i="1"/>
  <c r="K1334" i="1" s="1"/>
  <c r="J1335" i="1"/>
  <c r="K1335" i="1" s="1"/>
  <c r="J1336" i="1"/>
  <c r="K1336" i="1" s="1"/>
  <c r="J1337" i="1"/>
  <c r="K1337" i="1" s="1"/>
  <c r="J1338" i="1"/>
  <c r="K1338" i="1" s="1"/>
  <c r="J1339" i="1"/>
  <c r="K1339" i="1" s="1"/>
  <c r="J1340" i="1"/>
  <c r="K1340" i="1" s="1"/>
  <c r="J1341" i="1"/>
  <c r="K1341" i="1" s="1"/>
  <c r="J1342" i="1"/>
  <c r="K1342" i="1" s="1"/>
  <c r="J1343" i="1"/>
  <c r="K1343" i="1" s="1"/>
  <c r="J1344" i="1"/>
  <c r="K1344" i="1" s="1"/>
  <c r="J1345" i="1"/>
  <c r="K1345" i="1" s="1"/>
  <c r="J1346" i="1"/>
  <c r="K1346" i="1" s="1"/>
  <c r="J1348" i="1"/>
  <c r="K1348" i="1" s="1"/>
  <c r="J1347" i="1"/>
  <c r="K1347" i="1" s="1"/>
  <c r="J1349" i="1"/>
  <c r="K1349" i="1" s="1"/>
  <c r="J1350" i="1"/>
  <c r="K1350" i="1" s="1"/>
  <c r="J1351" i="1"/>
  <c r="K1351" i="1" s="1"/>
  <c r="J1352" i="1"/>
  <c r="K1352" i="1" s="1"/>
  <c r="J1353" i="1"/>
  <c r="K1353" i="1" s="1"/>
  <c r="J1354" i="1"/>
  <c r="K1354" i="1" s="1"/>
  <c r="J1320" i="1"/>
  <c r="K1320" i="1" s="1"/>
  <c r="J1363" i="1"/>
  <c r="K1363" i="1" s="1"/>
  <c r="J1364" i="1"/>
  <c r="K1364" i="1" s="1"/>
  <c r="J1365" i="1"/>
  <c r="K1365" i="1" s="1"/>
  <c r="J1366" i="1"/>
  <c r="K1366" i="1" s="1"/>
  <c r="J1367" i="1"/>
  <c r="K1367" i="1" s="1"/>
  <c r="J1368" i="1"/>
  <c r="K1368" i="1" s="1"/>
  <c r="J1369" i="1"/>
  <c r="K1369" i="1" s="1"/>
  <c r="J1370" i="1"/>
  <c r="K1370" i="1" s="1"/>
  <c r="J1371" i="1"/>
  <c r="K1371" i="1" s="1"/>
  <c r="J1381" i="1"/>
  <c r="K1381" i="1" s="1"/>
  <c r="J1382" i="1"/>
  <c r="K1382" i="1" s="1"/>
  <c r="J1383" i="1"/>
  <c r="K1383" i="1" s="1"/>
  <c r="J1385" i="1"/>
  <c r="K1385" i="1" s="1"/>
  <c r="J1386" i="1"/>
  <c r="K1386" i="1" s="1"/>
  <c r="J1387" i="1"/>
  <c r="K1387" i="1" s="1"/>
  <c r="J1388" i="1"/>
  <c r="K1388" i="1" s="1"/>
  <c r="J1384" i="1"/>
  <c r="K1384" i="1" s="1"/>
  <c r="J1390" i="1"/>
  <c r="K1390" i="1" s="1"/>
  <c r="J1391" i="1"/>
  <c r="K1391" i="1" s="1"/>
  <c r="J1392" i="1"/>
  <c r="K1392" i="1" s="1"/>
  <c r="J1393" i="1"/>
  <c r="K1393" i="1" s="1"/>
  <c r="J1396" i="1"/>
  <c r="K1396" i="1" s="1"/>
  <c r="J1397" i="1"/>
  <c r="K1397" i="1" s="1"/>
  <c r="J1398" i="1"/>
  <c r="K1398" i="1" s="1"/>
  <c r="J1399" i="1"/>
  <c r="K1399" i="1" s="1"/>
  <c r="J1409" i="1"/>
  <c r="K1409" i="1" s="1"/>
  <c r="J1410" i="1"/>
  <c r="K1410" i="1" s="1"/>
  <c r="J1411" i="1"/>
  <c r="K1411" i="1" s="1"/>
  <c r="J1412" i="1"/>
  <c r="K1412" i="1" s="1"/>
  <c r="J1413" i="1"/>
  <c r="K1413" i="1" s="1"/>
  <c r="J1414" i="1"/>
  <c r="K1414" i="1" s="1"/>
  <c r="J1415" i="1"/>
  <c r="K1415" i="1" s="1"/>
  <c r="J1419" i="1"/>
  <c r="K1419" i="1" s="1"/>
  <c r="J1420" i="1"/>
  <c r="K1420" i="1" s="1"/>
  <c r="J1421" i="1"/>
  <c r="K1421" i="1" s="1"/>
  <c r="J1422" i="1"/>
  <c r="K1422" i="1" s="1"/>
  <c r="J1423" i="1"/>
  <c r="K1423" i="1" s="1"/>
  <c r="J1361" i="1"/>
  <c r="K1361" i="1" s="1"/>
  <c r="J1362" i="1"/>
  <c r="K1362" i="1" s="1"/>
  <c r="J1389" i="1"/>
  <c r="K1389" i="1" s="1"/>
  <c r="J1426" i="1"/>
  <c r="K1426" i="1" s="1"/>
  <c r="J1431" i="1"/>
  <c r="K1431" i="1" s="1"/>
  <c r="J1432" i="1"/>
  <c r="K1432" i="1" s="1"/>
  <c r="J1433" i="1"/>
  <c r="K1433" i="1" s="1"/>
  <c r="J1437" i="1"/>
  <c r="K1437" i="1" s="1"/>
  <c r="J1434" i="1"/>
  <c r="K1434" i="1" s="1"/>
  <c r="J1435" i="1"/>
  <c r="K1435" i="1" s="1"/>
  <c r="J1436" i="1"/>
  <c r="K1436" i="1" s="1"/>
  <c r="J1355" i="1"/>
  <c r="K1355" i="1" s="1"/>
  <c r="J1356" i="1"/>
  <c r="K1356" i="1" s="1"/>
  <c r="J1357" i="1"/>
  <c r="K1357" i="1" s="1"/>
  <c r="J1358" i="1"/>
  <c r="K1358" i="1" s="1"/>
  <c r="J1359" i="1"/>
  <c r="K1359" i="1" s="1"/>
  <c r="J1360" i="1"/>
  <c r="K1360" i="1" s="1"/>
  <c r="J1424" i="1"/>
  <c r="K1424" i="1" s="1"/>
  <c r="J1425" i="1"/>
  <c r="K1425" i="1" s="1"/>
  <c r="J1438" i="1"/>
  <c r="K1438" i="1" s="1"/>
  <c r="J1439" i="1"/>
  <c r="K1439" i="1" s="1"/>
  <c r="J1440" i="1"/>
  <c r="K1440" i="1" s="1"/>
  <c r="J1441" i="1"/>
  <c r="K1441" i="1" s="1"/>
  <c r="J1442" i="1"/>
  <c r="K1442" i="1" s="1"/>
  <c r="J1443" i="1"/>
  <c r="K1443" i="1" s="1"/>
  <c r="J1444" i="1"/>
  <c r="K1444" i="1" s="1"/>
  <c r="J1445" i="1"/>
  <c r="K1445" i="1" s="1"/>
  <c r="J1446" i="1"/>
  <c r="K1446" i="1" s="1"/>
  <c r="J1447" i="1"/>
  <c r="K1447" i="1" s="1"/>
  <c r="J3" i="1"/>
  <c r="K3" i="1" s="1"/>
  <c r="J4" i="1"/>
  <c r="K4" i="1" s="1"/>
  <c r="J5" i="1"/>
  <c r="K5" i="1" s="1"/>
  <c r="J6" i="1"/>
  <c r="K6" i="1" s="1"/>
  <c r="J7" i="1"/>
  <c r="K7" i="1" s="1"/>
  <c r="J8" i="1"/>
  <c r="K8" i="1" s="1"/>
  <c r="J9" i="1"/>
  <c r="K9" i="1" s="1"/>
  <c r="J10" i="1"/>
  <c r="K10" i="1" s="1"/>
  <c r="J11" i="1"/>
  <c r="K11" i="1" s="1"/>
  <c r="J12" i="1"/>
  <c r="K12" i="1" s="1"/>
  <c r="J13" i="1"/>
  <c r="K13" i="1" s="1"/>
  <c r="J14" i="1"/>
  <c r="K14" i="1" s="1"/>
  <c r="J15" i="1"/>
  <c r="K15" i="1" s="1"/>
  <c r="J16" i="1"/>
  <c r="K16" i="1" s="1"/>
  <c r="J17" i="1"/>
  <c r="K17" i="1" s="1"/>
  <c r="J18" i="1"/>
  <c r="K18" i="1" s="1"/>
  <c r="J19" i="1"/>
  <c r="K19" i="1" s="1"/>
  <c r="J1329" i="1"/>
  <c r="K1329" i="1" s="1"/>
  <c r="J15596" i="1"/>
  <c r="K15596" i="1" s="1"/>
  <c r="J15597" i="1"/>
  <c r="K15597" i="1" s="1"/>
  <c r="J15598" i="1"/>
  <c r="K15598" i="1" s="1"/>
  <c r="J15599" i="1"/>
  <c r="K15599" i="1" s="1"/>
  <c r="J15601" i="1"/>
  <c r="K15601" i="1" s="1"/>
  <c r="J15600" i="1"/>
  <c r="K15600" i="1" s="1"/>
  <c r="J15602" i="1"/>
  <c r="K15602" i="1" s="1"/>
  <c r="J15603" i="1"/>
  <c r="K15603" i="1" s="1"/>
  <c r="J15604" i="1"/>
  <c r="K15604" i="1" s="1"/>
  <c r="J15605" i="1"/>
  <c r="K15605" i="1" s="1"/>
  <c r="J15606" i="1"/>
  <c r="K15606" i="1" s="1"/>
  <c r="J15607" i="1"/>
  <c r="K15607" i="1" s="1"/>
  <c r="J15608" i="1"/>
  <c r="K15608" i="1" s="1"/>
  <c r="J15609" i="1"/>
  <c r="K15609" i="1" s="1"/>
  <c r="J15610" i="1"/>
  <c r="K15610" i="1" s="1"/>
  <c r="J15694" i="1"/>
  <c r="K15694" i="1" s="1"/>
  <c r="J15695" i="1"/>
  <c r="K15695" i="1" s="1"/>
  <c r="J15696" i="1"/>
  <c r="K15696" i="1" s="1"/>
  <c r="J15697" i="1"/>
  <c r="K15697" i="1" s="1"/>
  <c r="J15698" i="1"/>
  <c r="K15698" i="1" s="1"/>
  <c r="J15699" i="1"/>
  <c r="K15699" i="1" s="1"/>
  <c r="J15700" i="1"/>
  <c r="K15700" i="1" s="1"/>
  <c r="J15701" i="1"/>
  <c r="K15701" i="1" s="1"/>
  <c r="J15702" i="1"/>
  <c r="K15702" i="1" s="1"/>
  <c r="J15703" i="1"/>
  <c r="K15703" i="1" s="1"/>
  <c r="J15704" i="1"/>
  <c r="K15704" i="1" s="1"/>
  <c r="J15705" i="1"/>
  <c r="K15705" i="1" s="1"/>
  <c r="J15706" i="1"/>
  <c r="K15706" i="1" s="1"/>
  <c r="J15707" i="1"/>
  <c r="K15707" i="1" s="1"/>
  <c r="J15708" i="1"/>
  <c r="K15708" i="1" s="1"/>
  <c r="J15709" i="1"/>
  <c r="K15709" i="1" s="1"/>
  <c r="J15710" i="1"/>
  <c r="K15710" i="1" s="1"/>
  <c r="J15711" i="1"/>
  <c r="K15711" i="1" s="1"/>
  <c r="J15712" i="1"/>
  <c r="K15712" i="1" s="1"/>
  <c r="J15713" i="1"/>
  <c r="K15713" i="1" s="1"/>
  <c r="J15714" i="1"/>
  <c r="K15714" i="1" s="1"/>
  <c r="J15715" i="1"/>
  <c r="K15715" i="1" s="1"/>
  <c r="J15716" i="1"/>
  <c r="K15716" i="1" s="1"/>
  <c r="J15717" i="1"/>
  <c r="K15717" i="1" s="1"/>
  <c r="J15718" i="1"/>
  <c r="K15718" i="1" s="1"/>
  <c r="J15719" i="1"/>
  <c r="K15719" i="1" s="1"/>
  <c r="J15720" i="1"/>
  <c r="K15720" i="1" s="1"/>
  <c r="J15721" i="1"/>
  <c r="K15721" i="1" s="1"/>
  <c r="J15722" i="1"/>
  <c r="K15722" i="1" s="1"/>
  <c r="J15723" i="1"/>
  <c r="K15723" i="1" s="1"/>
  <c r="J15724" i="1"/>
  <c r="K15724" i="1" s="1"/>
  <c r="J15725" i="1"/>
  <c r="K15725" i="1" s="1"/>
  <c r="J15726" i="1"/>
  <c r="K15726" i="1" s="1"/>
  <c r="J15727" i="1"/>
  <c r="K15727" i="1" s="1"/>
  <c r="J15728" i="1"/>
  <c r="K15728" i="1" s="1"/>
  <c r="J15729" i="1"/>
  <c r="K15729" i="1" s="1"/>
  <c r="J15730" i="1"/>
  <c r="K15730" i="1" s="1"/>
  <c r="J15731" i="1"/>
  <c r="K15731" i="1" s="1"/>
  <c r="J15732" i="1"/>
  <c r="K15732" i="1" s="1"/>
  <c r="J15733" i="1"/>
  <c r="K15733" i="1" s="1"/>
  <c r="J15734" i="1"/>
  <c r="K15734" i="1" s="1"/>
  <c r="J15735" i="1"/>
  <c r="K15735" i="1" s="1"/>
  <c r="J15736" i="1"/>
  <c r="K15736" i="1" s="1"/>
  <c r="J15737" i="1"/>
  <c r="K15737" i="1" s="1"/>
  <c r="J15738" i="1"/>
  <c r="K15738" i="1" s="1"/>
  <c r="J15739" i="1"/>
  <c r="K15739" i="1" s="1"/>
  <c r="J15740" i="1"/>
  <c r="K15740" i="1" s="1"/>
  <c r="J15741" i="1"/>
  <c r="K15741" i="1" s="1"/>
  <c r="J15742" i="1"/>
  <c r="K15742" i="1" s="1"/>
  <c r="J15743" i="1"/>
  <c r="K15743" i="1" s="1"/>
  <c r="J15744" i="1"/>
  <c r="K15744" i="1" s="1"/>
  <c r="J15745" i="1"/>
  <c r="K15745" i="1" s="1"/>
  <c r="J15746" i="1"/>
  <c r="K15746" i="1" s="1"/>
  <c r="J15747" i="1"/>
  <c r="K15747" i="1" s="1"/>
  <c r="J15748" i="1"/>
  <c r="K15748" i="1" s="1"/>
  <c r="J15749" i="1"/>
  <c r="K15749" i="1" s="1"/>
  <c r="J15750" i="1"/>
  <c r="K15750" i="1" s="1"/>
  <c r="J15751" i="1"/>
  <c r="K15751" i="1" s="1"/>
  <c r="J15752" i="1"/>
  <c r="K15752" i="1" s="1"/>
  <c r="J15753" i="1"/>
  <c r="K15753" i="1" s="1"/>
  <c r="J15754" i="1"/>
  <c r="K15754" i="1" s="1"/>
  <c r="J15755" i="1"/>
  <c r="K15755" i="1" s="1"/>
  <c r="J15756" i="1"/>
  <c r="K15756" i="1" s="1"/>
  <c r="J15757" i="1"/>
  <c r="K15757" i="1" s="1"/>
  <c r="J15781" i="1"/>
  <c r="K15781" i="1" s="1"/>
  <c r="J15782" i="1"/>
  <c r="K15782" i="1" s="1"/>
  <c r="J15783" i="1"/>
  <c r="K15783" i="1" s="1"/>
  <c r="J15784" i="1"/>
  <c r="K15784" i="1" s="1"/>
  <c r="J15785" i="1"/>
  <c r="K15785" i="1" s="1"/>
  <c r="J15786" i="1"/>
  <c r="K15786" i="1" s="1"/>
  <c r="J15787" i="1"/>
  <c r="K15787" i="1" s="1"/>
  <c r="J15788" i="1"/>
  <c r="K15788" i="1" s="1"/>
  <c r="J15789" i="1"/>
  <c r="K15789" i="1" s="1"/>
  <c r="J15790" i="1"/>
  <c r="K15790" i="1" s="1"/>
  <c r="J15791" i="1"/>
  <c r="K15791" i="1" s="1"/>
  <c r="J15792" i="1"/>
  <c r="K15792" i="1" s="1"/>
  <c r="J15793" i="1"/>
  <c r="K15793" i="1" s="1"/>
  <c r="J15794" i="1"/>
  <c r="K15794" i="1" s="1"/>
  <c r="J15795" i="1"/>
  <c r="K15795" i="1" s="1"/>
  <c r="J15796" i="1"/>
  <c r="K15796" i="1" s="1"/>
  <c r="J15797" i="1"/>
  <c r="K15797" i="1" s="1"/>
  <c r="J15798" i="1"/>
  <c r="K15798" i="1" s="1"/>
  <c r="J15799" i="1"/>
  <c r="K15799" i="1" s="1"/>
  <c r="J15800" i="1"/>
  <c r="K15800" i="1" s="1"/>
  <c r="J15801" i="1"/>
  <c r="K15801" i="1" s="1"/>
  <c r="J15802" i="1"/>
  <c r="K15802" i="1" s="1"/>
  <c r="J15803" i="1"/>
  <c r="K15803" i="1" s="1"/>
  <c r="J15804" i="1"/>
  <c r="K15804" i="1" s="1"/>
  <c r="J15805" i="1"/>
  <c r="K15805" i="1" s="1"/>
  <c r="J15806" i="1"/>
  <c r="K15806" i="1" s="1"/>
  <c r="J15807" i="1"/>
  <c r="K15807" i="1" s="1"/>
  <c r="J15808" i="1"/>
  <c r="K15808" i="1" s="1"/>
  <c r="J15809" i="1"/>
  <c r="K15809" i="1" s="1"/>
  <c r="J15810" i="1"/>
  <c r="K15810" i="1" s="1"/>
  <c r="J15811" i="1"/>
  <c r="K15811" i="1" s="1"/>
  <c r="J15812" i="1"/>
  <c r="K15812" i="1" s="1"/>
  <c r="J15813" i="1"/>
  <c r="K15813" i="1" s="1"/>
  <c r="J15815" i="1"/>
  <c r="K15815" i="1" s="1"/>
  <c r="J15814" i="1"/>
  <c r="K15814" i="1" s="1"/>
  <c r="J15816" i="1"/>
  <c r="K15816" i="1" s="1"/>
  <c r="J15817" i="1"/>
  <c r="K15817" i="1" s="1"/>
  <c r="J15818" i="1"/>
  <c r="K15818" i="1" s="1"/>
  <c r="J15822" i="1"/>
  <c r="K15822" i="1" s="1"/>
  <c r="J15819" i="1"/>
  <c r="K15819" i="1" s="1"/>
  <c r="J15820" i="1"/>
  <c r="K15820" i="1" s="1"/>
  <c r="J15821" i="1"/>
  <c r="K15821" i="1" s="1"/>
  <c r="J15823" i="1"/>
  <c r="K15823" i="1" s="1"/>
  <c r="J15824" i="1"/>
  <c r="K15824" i="1" s="1"/>
  <c r="J15828" i="1"/>
  <c r="K15828" i="1" s="1"/>
  <c r="J15825" i="1"/>
  <c r="K15825" i="1" s="1"/>
  <c r="J15826" i="1"/>
  <c r="K15826" i="1" s="1"/>
  <c r="J15827" i="1"/>
  <c r="K15827" i="1" s="1"/>
  <c r="J15829" i="1"/>
  <c r="K15829" i="1" s="1"/>
  <c r="J15830" i="1"/>
  <c r="K15830" i="1" s="1"/>
  <c r="J15831" i="1"/>
  <c r="K15831" i="1" s="1"/>
  <c r="J15832" i="1"/>
  <c r="K15832" i="1" s="1"/>
  <c r="J15833" i="1"/>
  <c r="K15833" i="1" s="1"/>
  <c r="J15834" i="1"/>
  <c r="K15834" i="1" s="1"/>
  <c r="J15841" i="1"/>
  <c r="K15841" i="1" s="1"/>
  <c r="J15842" i="1"/>
  <c r="K15842" i="1" s="1"/>
  <c r="J15855" i="1"/>
  <c r="K15855" i="1" s="1"/>
  <c r="J15858" i="1"/>
  <c r="K15858" i="1" s="1"/>
  <c r="J15859" i="1"/>
  <c r="K15859" i="1" s="1"/>
  <c r="J15860" i="1"/>
  <c r="K15860" i="1" s="1"/>
  <c r="J15835" i="1"/>
  <c r="K15835" i="1" s="1"/>
  <c r="J15836" i="1"/>
  <c r="K15836" i="1" s="1"/>
  <c r="J15837" i="1"/>
  <c r="K15837" i="1" s="1"/>
  <c r="J15838" i="1"/>
  <c r="K15838" i="1" s="1"/>
  <c r="J15839" i="1"/>
  <c r="K15839" i="1" s="1"/>
  <c r="J15840" i="1"/>
  <c r="K15840" i="1" s="1"/>
  <c r="J15843" i="1"/>
  <c r="K15843" i="1" s="1"/>
  <c r="J15844" i="1"/>
  <c r="K15844" i="1" s="1"/>
  <c r="J15845" i="1"/>
  <c r="K15845" i="1" s="1"/>
  <c r="J15846" i="1"/>
  <c r="K15846" i="1" s="1"/>
  <c r="J15847" i="1"/>
  <c r="K15847" i="1" s="1"/>
  <c r="J15848" i="1"/>
  <c r="K15848" i="1" s="1"/>
  <c r="J15849" i="1"/>
  <c r="K15849" i="1" s="1"/>
  <c r="J15850" i="1"/>
  <c r="K15850" i="1" s="1"/>
  <c r="J15851" i="1"/>
  <c r="K15851" i="1" s="1"/>
  <c r="J15852" i="1"/>
  <c r="K15852" i="1" s="1"/>
  <c r="J15853" i="1"/>
  <c r="K15853" i="1" s="1"/>
  <c r="J15854" i="1"/>
  <c r="K15854" i="1" s="1"/>
  <c r="J15856" i="1"/>
  <c r="K15856" i="1" s="1"/>
  <c r="J15857" i="1"/>
  <c r="K15857" i="1" s="1"/>
  <c r="J15861" i="1"/>
  <c r="K15861" i="1" s="1"/>
  <c r="J15862" i="1"/>
  <c r="K15862" i="1" s="1"/>
  <c r="J15863" i="1"/>
  <c r="K15863" i="1" s="1"/>
  <c r="J15864" i="1"/>
  <c r="K15864" i="1" s="1"/>
  <c r="J15865" i="1"/>
  <c r="K15865" i="1" s="1"/>
  <c r="J15866" i="1"/>
  <c r="K15866" i="1" s="1"/>
  <c r="J15867" i="1"/>
  <c r="K15867" i="1" s="1"/>
  <c r="J15868" i="1"/>
  <c r="K15868" i="1" s="1"/>
  <c r="J15869" i="1"/>
  <c r="K15869" i="1" s="1"/>
  <c r="J15870" i="1"/>
  <c r="K15870" i="1" s="1"/>
  <c r="J15871" i="1"/>
  <c r="K15871" i="1" s="1"/>
  <c r="J15872" i="1"/>
  <c r="K15872" i="1" s="1"/>
  <c r="J15873" i="1"/>
  <c r="K15873" i="1" s="1"/>
  <c r="J15883" i="1"/>
  <c r="K15883" i="1" s="1"/>
  <c r="J15884" i="1"/>
  <c r="K15884" i="1" s="1"/>
  <c r="J15885" i="1"/>
  <c r="K15885" i="1" s="1"/>
  <c r="J15874" i="1"/>
  <c r="K15874" i="1" s="1"/>
  <c r="J15875" i="1"/>
  <c r="K15875" i="1" s="1"/>
  <c r="J15876" i="1"/>
  <c r="K15876" i="1" s="1"/>
  <c r="J15877" i="1"/>
  <c r="K15877" i="1" s="1"/>
  <c r="J15878" i="1"/>
  <c r="K15878" i="1" s="1"/>
  <c r="J15879" i="1"/>
  <c r="K15879" i="1" s="1"/>
  <c r="J15880" i="1"/>
  <c r="K15880" i="1" s="1"/>
  <c r="J15881" i="1"/>
  <c r="K15881" i="1" s="1"/>
  <c r="J15882" i="1"/>
  <c r="K15882" i="1" s="1"/>
  <c r="J15886" i="1"/>
  <c r="K15886" i="1" s="1"/>
  <c r="J15887" i="1"/>
  <c r="K15887" i="1" s="1"/>
  <c r="J15888" i="1"/>
  <c r="K15888" i="1" s="1"/>
  <c r="J15899" i="1"/>
  <c r="K15899" i="1" s="1"/>
  <c r="J15889" i="1"/>
  <c r="K15889" i="1" s="1"/>
  <c r="J15890" i="1"/>
  <c r="K15890" i="1" s="1"/>
  <c r="J15891" i="1"/>
  <c r="K15891" i="1" s="1"/>
  <c r="J15892" i="1"/>
  <c r="K15892" i="1" s="1"/>
  <c r="J15893" i="1"/>
  <c r="K15893" i="1" s="1"/>
  <c r="J15896" i="1"/>
  <c r="K15896" i="1" s="1"/>
  <c r="J15894" i="1"/>
  <c r="K15894" i="1" s="1"/>
  <c r="J15895" i="1"/>
  <c r="K15895" i="1" s="1"/>
  <c r="J15897" i="1"/>
  <c r="K15897" i="1" s="1"/>
  <c r="J15898" i="1"/>
  <c r="K15898" i="1" s="1"/>
  <c r="J15900" i="1"/>
  <c r="K15900" i="1" s="1"/>
  <c r="J15901" i="1"/>
  <c r="K15901" i="1" s="1"/>
  <c r="J15902" i="1"/>
  <c r="K15902" i="1" s="1"/>
  <c r="J15903" i="1"/>
  <c r="K15903" i="1" s="1"/>
  <c r="J15904" i="1"/>
  <c r="K15904" i="1" s="1"/>
  <c r="J15905" i="1"/>
  <c r="K15905" i="1" s="1"/>
  <c r="J15906" i="1"/>
  <c r="K15906" i="1" s="1"/>
  <c r="J15917" i="1"/>
  <c r="K15917" i="1" s="1"/>
  <c r="J15918" i="1"/>
  <c r="K15918" i="1" s="1"/>
  <c r="J15919" i="1"/>
  <c r="K15919" i="1" s="1"/>
  <c r="J15920" i="1"/>
  <c r="K15920" i="1" s="1"/>
  <c r="J15907" i="1"/>
  <c r="K15907" i="1" s="1"/>
  <c r="J15908" i="1"/>
  <c r="K15908" i="1" s="1"/>
  <c r="J15909" i="1"/>
  <c r="K15909" i="1" s="1"/>
  <c r="J15910" i="1"/>
  <c r="K15910" i="1" s="1"/>
  <c r="J15911" i="1"/>
  <c r="K15911" i="1" s="1"/>
  <c r="J15912" i="1"/>
  <c r="K15912" i="1" s="1"/>
  <c r="J15913" i="1"/>
  <c r="K15913" i="1" s="1"/>
  <c r="J15914" i="1"/>
  <c r="K15914" i="1" s="1"/>
  <c r="J15915" i="1"/>
  <c r="K15915" i="1" s="1"/>
  <c r="J15916" i="1"/>
  <c r="K15916" i="1" s="1"/>
  <c r="J15921" i="1"/>
  <c r="K15921" i="1" s="1"/>
  <c r="J15922" i="1"/>
  <c r="K15922" i="1" s="1"/>
  <c r="J15923" i="1"/>
  <c r="K15923" i="1" s="1"/>
  <c r="J15924" i="1"/>
  <c r="K15924" i="1" s="1"/>
  <c r="J15925" i="1"/>
  <c r="K15925" i="1" s="1"/>
  <c r="J15926" i="1"/>
  <c r="K15926" i="1" s="1"/>
  <c r="J15927" i="1"/>
  <c r="K15927" i="1" s="1"/>
  <c r="J15941" i="1"/>
  <c r="K15941" i="1" s="1"/>
  <c r="J15942" i="1"/>
  <c r="K15942" i="1" s="1"/>
  <c r="J1825" i="1"/>
  <c r="K1825" i="1" s="1"/>
  <c r="J1826" i="1"/>
  <c r="K1826" i="1" s="1"/>
  <c r="J1827" i="1"/>
  <c r="K1827" i="1" s="1"/>
  <c r="J1828" i="1"/>
  <c r="K1828" i="1" s="1"/>
  <c r="J1829" i="1"/>
  <c r="K1829" i="1" s="1"/>
  <c r="J1830" i="1"/>
  <c r="K1830" i="1" s="1"/>
  <c r="J1831" i="1"/>
  <c r="K1831" i="1" s="1"/>
  <c r="J1832" i="1"/>
  <c r="K1832" i="1" s="1"/>
  <c r="J1833" i="1"/>
  <c r="K1833" i="1" s="1"/>
  <c r="J1834" i="1"/>
  <c r="K1834" i="1" s="1"/>
  <c r="J1848" i="1"/>
  <c r="K1848" i="1" s="1"/>
  <c r="J1849" i="1"/>
  <c r="K1849" i="1" s="1"/>
  <c r="J1850" i="1"/>
  <c r="K1850" i="1" s="1"/>
  <c r="J1851" i="1"/>
  <c r="K1851" i="1" s="1"/>
  <c r="J1852" i="1"/>
  <c r="K1852" i="1" s="1"/>
  <c r="J1853" i="1"/>
  <c r="K1853" i="1" s="1"/>
  <c r="J1854" i="1"/>
  <c r="K1854" i="1" s="1"/>
  <c r="J1855" i="1"/>
  <c r="K1855" i="1" s="1"/>
  <c r="J1856" i="1"/>
  <c r="K1856" i="1" s="1"/>
  <c r="J1857" i="1"/>
  <c r="K1857" i="1" s="1"/>
  <c r="J1858" i="1"/>
  <c r="K1858" i="1" s="1"/>
  <c r="J1859" i="1"/>
  <c r="K1859" i="1" s="1"/>
  <c r="J1860" i="1"/>
  <c r="K1860" i="1" s="1"/>
  <c r="J1861" i="1"/>
  <c r="K1861" i="1" s="1"/>
  <c r="J1862" i="1"/>
  <c r="K1862" i="1" s="1"/>
  <c r="J1872" i="1"/>
  <c r="K1872" i="1" s="1"/>
  <c r="J1873" i="1"/>
  <c r="K1873" i="1" s="1"/>
  <c r="J1874" i="1"/>
  <c r="K1874" i="1" s="1"/>
  <c r="J1863" i="1"/>
  <c r="K1863" i="1" s="1"/>
  <c r="J1864" i="1"/>
  <c r="K1864" i="1" s="1"/>
  <c r="J1865" i="1"/>
  <c r="K1865" i="1" s="1"/>
  <c r="J1866" i="1"/>
  <c r="K1866" i="1" s="1"/>
  <c r="J1867" i="1"/>
  <c r="K1867" i="1" s="1"/>
  <c r="J1868" i="1"/>
  <c r="K1868" i="1" s="1"/>
  <c r="J1869" i="1"/>
  <c r="K1869" i="1" s="1"/>
  <c r="J1870" i="1"/>
  <c r="K1870" i="1" s="1"/>
  <c r="J1871" i="1"/>
  <c r="K1871" i="1" s="1"/>
  <c r="J1875" i="1"/>
  <c r="K1875" i="1" s="1"/>
  <c r="J1876" i="1"/>
  <c r="K1876" i="1" s="1"/>
  <c r="J1877" i="1"/>
  <c r="K1877" i="1" s="1"/>
  <c r="J1878" i="1"/>
  <c r="K1878" i="1" s="1"/>
  <c r="J1879" i="1"/>
  <c r="K1879" i="1" s="1"/>
  <c r="J1880" i="1"/>
  <c r="K1880" i="1" s="1"/>
  <c r="J1881" i="1"/>
  <c r="K1881" i="1" s="1"/>
  <c r="J1882" i="1"/>
  <c r="K1882" i="1" s="1"/>
  <c r="J1883" i="1"/>
  <c r="K1883" i="1" s="1"/>
  <c r="J1884" i="1"/>
  <c r="K1884" i="1" s="1"/>
  <c r="J1885" i="1"/>
  <c r="K1885" i="1" s="1"/>
  <c r="J1886" i="1"/>
  <c r="K1886" i="1" s="1"/>
  <c r="J1887" i="1"/>
  <c r="K1887" i="1" s="1"/>
  <c r="J1888" i="1"/>
  <c r="K1888" i="1" s="1"/>
  <c r="J1889" i="1"/>
  <c r="K1889" i="1" s="1"/>
  <c r="J1890" i="1"/>
  <c r="K1890" i="1" s="1"/>
  <c r="J1891" i="1"/>
  <c r="K1891" i="1" s="1"/>
  <c r="J1892" i="1"/>
  <c r="K1892" i="1" s="1"/>
  <c r="J1893" i="1"/>
  <c r="K1893" i="1" s="1"/>
  <c r="J1894" i="1"/>
  <c r="K1894" i="1" s="1"/>
  <c r="J1895" i="1"/>
  <c r="K1895" i="1" s="1"/>
  <c r="J1898" i="1"/>
  <c r="K1898" i="1" s="1"/>
  <c r="J1901" i="1"/>
  <c r="K1901" i="1" s="1"/>
  <c r="J1896" i="1"/>
  <c r="K1896" i="1" s="1"/>
  <c r="J1897" i="1"/>
  <c r="K1897" i="1" s="1"/>
  <c r="J1899" i="1"/>
  <c r="K1899" i="1" s="1"/>
  <c r="J1900" i="1"/>
  <c r="K1900" i="1" s="1"/>
  <c r="J1902" i="1"/>
  <c r="K1902" i="1" s="1"/>
  <c r="J3934" i="1"/>
  <c r="K3934" i="1" s="1"/>
  <c r="J3936" i="1"/>
  <c r="K3936" i="1" s="1"/>
  <c r="J3938" i="1"/>
  <c r="K3938" i="1" s="1"/>
  <c r="J3940" i="1"/>
  <c r="K3940" i="1" s="1"/>
  <c r="J3942" i="1"/>
  <c r="K3942" i="1" s="1"/>
  <c r="J3944" i="1"/>
  <c r="K3944" i="1" s="1"/>
  <c r="J3946" i="1"/>
  <c r="K3946" i="1" s="1"/>
  <c r="J3948" i="1"/>
  <c r="K3948" i="1" s="1"/>
  <c r="J3950" i="1"/>
  <c r="K3950" i="1" s="1"/>
  <c r="J3952" i="1"/>
  <c r="K3952" i="1" s="1"/>
  <c r="J3954" i="1"/>
  <c r="K3954" i="1" s="1"/>
  <c r="J3956" i="1"/>
  <c r="K3956" i="1" s="1"/>
  <c r="J3958" i="1"/>
  <c r="K3958" i="1" s="1"/>
  <c r="J3960" i="1"/>
  <c r="K3960" i="1" s="1"/>
  <c r="J3962" i="1"/>
  <c r="K3962" i="1" s="1"/>
  <c r="J3964" i="1"/>
  <c r="K3964" i="1" s="1"/>
  <c r="J3966" i="1"/>
  <c r="K3966" i="1" s="1"/>
  <c r="J3968" i="1"/>
  <c r="K3968" i="1" s="1"/>
  <c r="J3970" i="1"/>
  <c r="K3970" i="1" s="1"/>
  <c r="J3972" i="1"/>
  <c r="K3972" i="1" s="1"/>
  <c r="J3974" i="1"/>
  <c r="K3974" i="1" s="1"/>
  <c r="J3976" i="1"/>
  <c r="K3976" i="1" s="1"/>
  <c r="J3978" i="1"/>
  <c r="K3978" i="1" s="1"/>
  <c r="J3980" i="1"/>
  <c r="K3980" i="1" s="1"/>
  <c r="J3982" i="1"/>
  <c r="K3982" i="1" s="1"/>
  <c r="J3984" i="1"/>
  <c r="K3984" i="1" s="1"/>
  <c r="J3990" i="1"/>
  <c r="K3990" i="1" s="1"/>
  <c r="J3992" i="1"/>
  <c r="K3992" i="1" s="1"/>
  <c r="J3994" i="1"/>
  <c r="K3994" i="1" s="1"/>
  <c r="J4002" i="1"/>
  <c r="K4002" i="1" s="1"/>
  <c r="J4004" i="1"/>
  <c r="K4004" i="1" s="1"/>
  <c r="J4014" i="1"/>
  <c r="K4014" i="1" s="1"/>
  <c r="J4016" i="1"/>
  <c r="K4016" i="1" s="1"/>
  <c r="J4030" i="1"/>
  <c r="K4030" i="1" s="1"/>
  <c r="J4036" i="1"/>
  <c r="K4036" i="1" s="1"/>
  <c r="J4038" i="1"/>
  <c r="K4038" i="1" s="1"/>
  <c r="J4040" i="1"/>
  <c r="K4040" i="1" s="1"/>
  <c r="J4042" i="1"/>
  <c r="K4042" i="1" s="1"/>
  <c r="J3986" i="1"/>
  <c r="K3986" i="1" s="1"/>
  <c r="J3988" i="1"/>
  <c r="K3988" i="1" s="1"/>
  <c r="J3996" i="1"/>
  <c r="K3996" i="1" s="1"/>
  <c r="J3998" i="1"/>
  <c r="K3998" i="1" s="1"/>
  <c r="J4000" i="1"/>
  <c r="K4000" i="1" s="1"/>
  <c r="J4006" i="1"/>
  <c r="K4006" i="1" s="1"/>
  <c r="J4008" i="1"/>
  <c r="K4008" i="1" s="1"/>
  <c r="J4010" i="1"/>
  <c r="K4010" i="1" s="1"/>
  <c r="J4012" i="1"/>
  <c r="K4012" i="1" s="1"/>
  <c r="J4018" i="1"/>
  <c r="K4018" i="1" s="1"/>
  <c r="J4020" i="1"/>
  <c r="K4020" i="1" s="1"/>
  <c r="J4022" i="1"/>
  <c r="K4022" i="1" s="1"/>
  <c r="J4024" i="1"/>
  <c r="K4024" i="1" s="1"/>
  <c r="J4026" i="1"/>
  <c r="K4026" i="1" s="1"/>
  <c r="J4028" i="1"/>
  <c r="K4028" i="1" s="1"/>
  <c r="J4032" i="1"/>
  <c r="K4032" i="1" s="1"/>
  <c r="J4034" i="1"/>
  <c r="K4034" i="1" s="1"/>
  <c r="J4044" i="1"/>
  <c r="K4044" i="1" s="1"/>
  <c r="J4046" i="1"/>
  <c r="K4046" i="1" s="1"/>
  <c r="J4048" i="1"/>
  <c r="K4048" i="1" s="1"/>
  <c r="J4050" i="1"/>
  <c r="K4050" i="1" s="1"/>
  <c r="J4052" i="1"/>
  <c r="K4052" i="1" s="1"/>
  <c r="J4054" i="1"/>
  <c r="K4054" i="1" s="1"/>
  <c r="J4056" i="1"/>
  <c r="K4056" i="1" s="1"/>
  <c r="J4058" i="1"/>
  <c r="K4058" i="1" s="1"/>
  <c r="J4060" i="1"/>
  <c r="K4060" i="1" s="1"/>
  <c r="J4062" i="1"/>
  <c r="K4062" i="1" s="1"/>
  <c r="J4064" i="1"/>
  <c r="K4064" i="1" s="1"/>
  <c r="J4066" i="1"/>
  <c r="K4066" i="1" s="1"/>
  <c r="J4068" i="1"/>
  <c r="K4068" i="1" s="1"/>
  <c r="J4070" i="1"/>
  <c r="K4070" i="1" s="1"/>
  <c r="J4072" i="1"/>
  <c r="K4072" i="1" s="1"/>
  <c r="J4074" i="1"/>
  <c r="K4074" i="1" s="1"/>
  <c r="J4076" i="1"/>
  <c r="K4076" i="1" s="1"/>
  <c r="J4078" i="1"/>
  <c r="K4078" i="1" s="1"/>
  <c r="J4080" i="1"/>
  <c r="K4080" i="1" s="1"/>
  <c r="J4082" i="1"/>
  <c r="K4082" i="1" s="1"/>
  <c r="J4084" i="1"/>
  <c r="K4084" i="1" s="1"/>
  <c r="J4086" i="1"/>
  <c r="K4086" i="1" s="1"/>
  <c r="J4088" i="1"/>
  <c r="K4088" i="1" s="1"/>
  <c r="J4090" i="1"/>
  <c r="K4090" i="1" s="1"/>
  <c r="J4092" i="1"/>
  <c r="K4092" i="1" s="1"/>
  <c r="J4094" i="1"/>
  <c r="K4094" i="1" s="1"/>
  <c r="J4096" i="1"/>
  <c r="K4096" i="1" s="1"/>
  <c r="J4098" i="1"/>
  <c r="K4098" i="1" s="1"/>
  <c r="J4100" i="1"/>
  <c r="K4100" i="1" s="1"/>
  <c r="J4102" i="1"/>
  <c r="K4102" i="1" s="1"/>
  <c r="J4104" i="1"/>
  <c r="K4104" i="1" s="1"/>
  <c r="J4106" i="1"/>
  <c r="K4106" i="1" s="1"/>
  <c r="J4108" i="1"/>
  <c r="K4108" i="1" s="1"/>
  <c r="J4110" i="1"/>
  <c r="K4110" i="1" s="1"/>
  <c r="J4112" i="1"/>
  <c r="K4112" i="1" s="1"/>
  <c r="J4114" i="1"/>
  <c r="K4114" i="1" s="1"/>
  <c r="J4116" i="1"/>
  <c r="K4116" i="1" s="1"/>
  <c r="J4118" i="1"/>
  <c r="K4118" i="1" s="1"/>
  <c r="J4122" i="1"/>
  <c r="K4122" i="1" s="1"/>
  <c r="J4124" i="1"/>
  <c r="K4124" i="1" s="1"/>
  <c r="J4120" i="1"/>
  <c r="K4120" i="1" s="1"/>
  <c r="J4126" i="1"/>
  <c r="K4126" i="1" s="1"/>
  <c r="J4128" i="1"/>
  <c r="K4128" i="1" s="1"/>
  <c r="J4130" i="1"/>
  <c r="K4130" i="1" s="1"/>
  <c r="J4132" i="1"/>
  <c r="K4132" i="1" s="1"/>
  <c r="J4134" i="1"/>
  <c r="K4134" i="1" s="1"/>
  <c r="J4136" i="1"/>
  <c r="K4136" i="1" s="1"/>
  <c r="J4138" i="1"/>
  <c r="K4138" i="1" s="1"/>
  <c r="J4140" i="1"/>
  <c r="K4140" i="1" s="1"/>
  <c r="J4142" i="1"/>
  <c r="K4142" i="1" s="1"/>
  <c r="J4144" i="1"/>
  <c r="K4144" i="1" s="1"/>
  <c r="J4146" i="1"/>
  <c r="K4146" i="1" s="1"/>
  <c r="J4148" i="1"/>
  <c r="K4148" i="1" s="1"/>
  <c r="J4150" i="1"/>
  <c r="K4150" i="1" s="1"/>
  <c r="J4152" i="1"/>
  <c r="K4152" i="1" s="1"/>
  <c r="J4154" i="1"/>
  <c r="K4154" i="1" s="1"/>
  <c r="J4156" i="1"/>
  <c r="K4156" i="1" s="1"/>
  <c r="J4158" i="1"/>
  <c r="K4158" i="1" s="1"/>
  <c r="J4160" i="1"/>
  <c r="K4160" i="1" s="1"/>
  <c r="J4162" i="1"/>
  <c r="K4162" i="1" s="1"/>
  <c r="J4164" i="1"/>
  <c r="K4164" i="1" s="1"/>
  <c r="J4166" i="1"/>
  <c r="K4166" i="1" s="1"/>
  <c r="J4168" i="1"/>
  <c r="K4168" i="1" s="1"/>
  <c r="J4170" i="1"/>
  <c r="K4170" i="1" s="1"/>
  <c r="J4172" i="1"/>
  <c r="K4172" i="1" s="1"/>
  <c r="J4174" i="1"/>
  <c r="K4174" i="1" s="1"/>
  <c r="J4176" i="1"/>
  <c r="K4176" i="1" s="1"/>
  <c r="J4178" i="1"/>
  <c r="K4178" i="1" s="1"/>
  <c r="J4180" i="1"/>
  <c r="K4180" i="1" s="1"/>
  <c r="J4182" i="1"/>
  <c r="K4182" i="1" s="1"/>
  <c r="J4184" i="1"/>
  <c r="K4184" i="1" s="1"/>
  <c r="J4186" i="1"/>
  <c r="K4186" i="1" s="1"/>
  <c r="J4188" i="1"/>
  <c r="K4188" i="1" s="1"/>
  <c r="J4190" i="1"/>
  <c r="K4190" i="1" s="1"/>
  <c r="J4192" i="1"/>
  <c r="K4192" i="1" s="1"/>
  <c r="J4194" i="1"/>
  <c r="K4194" i="1" s="1"/>
  <c r="J4196" i="1"/>
  <c r="K4196" i="1" s="1"/>
  <c r="J4198" i="1"/>
  <c r="K4198" i="1" s="1"/>
  <c r="J4200" i="1"/>
  <c r="K4200" i="1" s="1"/>
  <c r="J4202" i="1"/>
  <c r="K4202" i="1" s="1"/>
  <c r="J4206" i="1"/>
  <c r="K4206" i="1" s="1"/>
  <c r="J4208" i="1"/>
  <c r="K4208" i="1" s="1"/>
  <c r="J4210" i="1"/>
  <c r="K4210" i="1" s="1"/>
  <c r="J4212" i="1"/>
  <c r="K4212" i="1" s="1"/>
  <c r="J4214" i="1"/>
  <c r="K4214" i="1" s="1"/>
  <c r="J4216" i="1"/>
  <c r="K4216" i="1" s="1"/>
  <c r="J4218" i="1"/>
  <c r="K4218" i="1" s="1"/>
  <c r="J4220" i="1"/>
  <c r="K4220" i="1" s="1"/>
  <c r="J4222" i="1"/>
  <c r="K4222" i="1" s="1"/>
  <c r="J4224" i="1"/>
  <c r="K4224" i="1" s="1"/>
  <c r="J4226" i="1"/>
  <c r="K4226" i="1" s="1"/>
  <c r="J4228" i="1"/>
  <c r="K4228" i="1" s="1"/>
  <c r="J4230" i="1"/>
  <c r="K4230" i="1" s="1"/>
  <c r="J4232" i="1"/>
  <c r="K4232" i="1" s="1"/>
  <c r="J4234" i="1"/>
  <c r="K4234" i="1" s="1"/>
  <c r="J4236" i="1"/>
  <c r="K4236" i="1" s="1"/>
  <c r="J4238" i="1"/>
  <c r="K4238" i="1" s="1"/>
  <c r="J3016" i="1"/>
  <c r="K3016" i="1" s="1"/>
  <c r="J3021" i="1"/>
  <c r="K3021" i="1" s="1"/>
  <c r="J2883" i="1"/>
  <c r="K2883" i="1" s="1"/>
  <c r="J2888" i="1"/>
  <c r="K2888" i="1" s="1"/>
  <c r="J2893" i="1"/>
  <c r="K2893" i="1" s="1"/>
  <c r="J2898" i="1"/>
  <c r="K2898" i="1" s="1"/>
  <c r="J2903" i="1"/>
  <c r="K2903" i="1" s="1"/>
  <c r="J2908" i="1"/>
  <c r="K2908" i="1" s="1"/>
  <c r="J2928" i="1"/>
  <c r="K2928" i="1" s="1"/>
  <c r="J2913" i="1"/>
  <c r="K2913" i="1" s="1"/>
  <c r="J2918" i="1"/>
  <c r="K2918" i="1" s="1"/>
  <c r="J2923" i="1"/>
  <c r="K2923" i="1" s="1"/>
  <c r="J2933" i="1"/>
  <c r="K2933" i="1" s="1"/>
  <c r="J2938" i="1"/>
  <c r="K2938" i="1" s="1"/>
  <c r="J2943" i="1"/>
  <c r="K2943" i="1" s="1"/>
  <c r="J2948" i="1"/>
  <c r="K2948" i="1" s="1"/>
  <c r="J2953" i="1"/>
  <c r="K2953" i="1" s="1"/>
  <c r="J2958" i="1"/>
  <c r="K2958" i="1" s="1"/>
  <c r="J2963" i="1"/>
  <c r="K2963" i="1" s="1"/>
  <c r="J2968" i="1"/>
  <c r="K2968" i="1" s="1"/>
  <c r="J2973" i="1"/>
  <c r="K2973" i="1" s="1"/>
  <c r="J2978" i="1"/>
  <c r="K2978" i="1" s="1"/>
  <c r="J2983" i="1"/>
  <c r="K2983" i="1" s="1"/>
  <c r="J2988" i="1"/>
  <c r="K2988" i="1" s="1"/>
  <c r="J2993" i="1"/>
  <c r="K2993" i="1" s="1"/>
  <c r="J2998" i="1"/>
  <c r="K2998" i="1" s="1"/>
  <c r="J3003" i="1"/>
  <c r="K3003" i="1" s="1"/>
  <c r="J3006" i="1"/>
  <c r="K3006" i="1" s="1"/>
  <c r="J2770" i="1"/>
  <c r="K2770" i="1" s="1"/>
  <c r="J2775" i="1"/>
  <c r="K2775" i="1" s="1"/>
  <c r="J2779" i="1"/>
  <c r="K2779" i="1" s="1"/>
  <c r="J2783" i="1"/>
  <c r="K2783" i="1" s="1"/>
  <c r="J2787" i="1"/>
  <c r="K2787" i="1" s="1"/>
  <c r="J2791" i="1"/>
  <c r="K2791" i="1" s="1"/>
  <c r="J2795" i="1"/>
  <c r="K2795" i="1" s="1"/>
  <c r="J2799" i="1"/>
  <c r="K2799" i="1" s="1"/>
  <c r="J2807" i="1"/>
  <c r="K2807" i="1" s="1"/>
  <c r="J2811" i="1"/>
  <c r="K2811" i="1" s="1"/>
  <c r="J2815" i="1"/>
  <c r="K2815" i="1" s="1"/>
  <c r="J2819" i="1"/>
  <c r="K2819" i="1" s="1"/>
  <c r="J2823" i="1"/>
  <c r="K2823" i="1" s="1"/>
  <c r="J2826" i="1"/>
  <c r="K2826" i="1" s="1"/>
  <c r="J14966" i="1"/>
  <c r="K14966" i="1" s="1"/>
  <c r="J14971" i="1"/>
  <c r="K14971" i="1" s="1"/>
  <c r="J14976" i="1"/>
  <c r="K14976" i="1" s="1"/>
  <c r="J14981" i="1"/>
  <c r="K14981" i="1" s="1"/>
  <c r="J14986" i="1"/>
  <c r="K14986" i="1" s="1"/>
  <c r="J14991" i="1"/>
  <c r="K14991" i="1" s="1"/>
  <c r="J14996" i="1"/>
  <c r="K14996" i="1" s="1"/>
  <c r="J15001" i="1"/>
  <c r="K15001" i="1" s="1"/>
  <c r="J15006" i="1"/>
  <c r="K15006" i="1" s="1"/>
  <c r="J15011" i="1"/>
  <c r="K15011" i="1" s="1"/>
  <c r="J15016" i="1"/>
  <c r="K15016" i="1" s="1"/>
  <c r="J15021" i="1"/>
  <c r="K15021" i="1" s="1"/>
  <c r="J15026" i="1"/>
  <c r="K15026" i="1" s="1"/>
  <c r="J15031" i="1"/>
  <c r="K15031" i="1" s="1"/>
  <c r="J15036" i="1"/>
  <c r="K15036" i="1" s="1"/>
  <c r="J15041" i="1"/>
  <c r="K15041" i="1" s="1"/>
  <c r="J15046" i="1"/>
  <c r="K15046" i="1" s="1"/>
  <c r="J15051" i="1"/>
  <c r="K15051" i="1" s="1"/>
  <c r="J15056" i="1"/>
  <c r="K15056" i="1" s="1"/>
  <c r="J15061" i="1"/>
  <c r="K15061" i="1" s="1"/>
  <c r="J15066" i="1"/>
  <c r="K15066" i="1" s="1"/>
  <c r="J15071" i="1"/>
  <c r="K15071" i="1" s="1"/>
  <c r="J15076" i="1"/>
  <c r="K15076" i="1" s="1"/>
  <c r="J15081" i="1"/>
  <c r="K15081" i="1" s="1"/>
  <c r="J15106" i="1"/>
  <c r="K15106" i="1" s="1"/>
  <c r="J15111" i="1"/>
  <c r="K15111" i="1" s="1"/>
  <c r="J15116" i="1"/>
  <c r="K15116" i="1" s="1"/>
  <c r="J15121" i="1"/>
  <c r="K15121" i="1" s="1"/>
  <c r="J15126" i="1"/>
  <c r="K15126" i="1" s="1"/>
  <c r="J15086" i="1"/>
  <c r="K15086" i="1" s="1"/>
  <c r="J15091" i="1"/>
  <c r="K15091" i="1" s="1"/>
  <c r="J15096" i="1"/>
  <c r="K15096" i="1" s="1"/>
  <c r="J15101" i="1"/>
  <c r="K15101" i="1" s="1"/>
  <c r="J15131" i="1"/>
  <c r="K15131" i="1" s="1"/>
  <c r="J15136" i="1"/>
  <c r="K15136" i="1" s="1"/>
  <c r="J15141" i="1"/>
  <c r="K15141" i="1" s="1"/>
  <c r="J15146" i="1"/>
  <c r="K15146" i="1" s="1"/>
  <c r="J15151" i="1"/>
  <c r="K15151" i="1" s="1"/>
  <c r="J15156" i="1"/>
  <c r="K15156" i="1" s="1"/>
  <c r="J15161" i="1"/>
  <c r="K15161" i="1" s="1"/>
  <c r="J15166" i="1"/>
  <c r="K15166" i="1" s="1"/>
  <c r="J15171" i="1"/>
  <c r="K15171" i="1" s="1"/>
  <c r="J15176" i="1"/>
  <c r="K15176" i="1" s="1"/>
  <c r="J15181" i="1"/>
  <c r="K15181" i="1" s="1"/>
  <c r="J15186" i="1"/>
  <c r="K15186" i="1" s="1"/>
  <c r="J15191" i="1"/>
  <c r="K15191" i="1" s="1"/>
  <c r="J15196" i="1"/>
  <c r="K15196" i="1" s="1"/>
  <c r="J15201" i="1"/>
  <c r="K15201" i="1" s="1"/>
  <c r="J15206" i="1"/>
  <c r="K15206" i="1" s="1"/>
  <c r="J15211" i="1"/>
  <c r="K15211" i="1" s="1"/>
  <c r="J15216" i="1"/>
  <c r="K15216" i="1" s="1"/>
  <c r="J15221" i="1"/>
  <c r="K15221" i="1" s="1"/>
  <c r="J15226" i="1"/>
  <c r="K15226" i="1" s="1"/>
  <c r="J15231" i="1"/>
  <c r="K15231" i="1" s="1"/>
  <c r="J15236" i="1"/>
  <c r="K15236" i="1" s="1"/>
  <c r="J15241" i="1"/>
  <c r="K15241" i="1" s="1"/>
  <c r="J15246" i="1"/>
  <c r="K15246" i="1" s="1"/>
  <c r="J15256" i="1"/>
  <c r="K15256" i="1" s="1"/>
  <c r="J15261" i="1"/>
  <c r="K15261" i="1" s="1"/>
  <c r="J15251" i="1"/>
  <c r="K15251" i="1" s="1"/>
  <c r="J15266" i="1"/>
  <c r="K15266" i="1" s="1"/>
  <c r="J15271" i="1"/>
  <c r="K15271" i="1" s="1"/>
  <c r="J15276" i="1"/>
  <c r="K15276" i="1" s="1"/>
  <c r="J15281" i="1"/>
  <c r="K15281" i="1" s="1"/>
  <c r="J15286" i="1"/>
  <c r="K15286" i="1" s="1"/>
  <c r="J15291" i="1"/>
  <c r="K15291" i="1" s="1"/>
  <c r="J15296" i="1"/>
  <c r="K15296" i="1" s="1"/>
  <c r="J15301" i="1"/>
  <c r="K15301" i="1" s="1"/>
  <c r="J15306" i="1"/>
  <c r="K15306" i="1" s="1"/>
  <c r="J15309" i="1"/>
  <c r="K15309" i="1" s="1"/>
  <c r="J12949" i="1"/>
  <c r="K12949" i="1" s="1"/>
  <c r="J12954" i="1"/>
  <c r="K12954" i="1" s="1"/>
  <c r="J12959" i="1"/>
  <c r="K12959" i="1" s="1"/>
  <c r="J12989" i="1"/>
  <c r="K12989" i="1" s="1"/>
  <c r="J12994" i="1"/>
  <c r="K12994" i="1" s="1"/>
  <c r="J12999" i="1"/>
  <c r="K12999" i="1" s="1"/>
  <c r="J13004" i="1"/>
  <c r="K13004" i="1" s="1"/>
  <c r="J13009" i="1"/>
  <c r="K13009" i="1" s="1"/>
  <c r="J13014" i="1"/>
  <c r="K13014" i="1" s="1"/>
  <c r="J13019" i="1"/>
  <c r="K13019" i="1" s="1"/>
  <c r="J13024" i="1"/>
  <c r="K13024" i="1" s="1"/>
  <c r="J13029" i="1"/>
  <c r="K13029" i="1" s="1"/>
  <c r="J13034" i="1"/>
  <c r="K13034" i="1" s="1"/>
  <c r="J13039" i="1"/>
  <c r="K13039" i="1" s="1"/>
  <c r="J13044" i="1"/>
  <c r="K13044" i="1" s="1"/>
  <c r="J13049" i="1"/>
  <c r="K13049" i="1" s="1"/>
  <c r="J13054" i="1"/>
  <c r="K13054" i="1" s="1"/>
  <c r="J13059" i="1"/>
  <c r="K13059" i="1" s="1"/>
  <c r="J13064" i="1"/>
  <c r="K13064" i="1" s="1"/>
  <c r="J13069" i="1"/>
  <c r="K13069" i="1" s="1"/>
  <c r="J13074" i="1"/>
  <c r="K13074" i="1" s="1"/>
  <c r="J13079" i="1"/>
  <c r="K13079" i="1" s="1"/>
  <c r="J13084" i="1"/>
  <c r="K13084" i="1" s="1"/>
  <c r="J13089" i="1"/>
  <c r="K13089" i="1" s="1"/>
  <c r="J13094" i="1"/>
  <c r="K13094" i="1" s="1"/>
  <c r="J13099" i="1"/>
  <c r="K13099" i="1" s="1"/>
  <c r="J13104" i="1"/>
  <c r="K13104" i="1" s="1"/>
  <c r="J12964" i="1"/>
  <c r="K12964" i="1" s="1"/>
  <c r="J12969" i="1"/>
  <c r="K12969" i="1" s="1"/>
  <c r="J12974" i="1"/>
  <c r="K12974" i="1" s="1"/>
  <c r="J12979" i="1"/>
  <c r="K12979" i="1" s="1"/>
  <c r="J12984" i="1"/>
  <c r="K12984" i="1" s="1"/>
  <c r="J13114" i="1"/>
  <c r="K13114" i="1" s="1"/>
  <c r="J13119" i="1"/>
  <c r="K13119" i="1" s="1"/>
  <c r="J13124" i="1"/>
  <c r="K13124" i="1" s="1"/>
  <c r="J13129" i="1"/>
  <c r="K13129" i="1" s="1"/>
  <c r="J13134" i="1"/>
  <c r="K13134" i="1" s="1"/>
  <c r="J13139" i="1"/>
  <c r="K13139" i="1" s="1"/>
  <c r="J13144" i="1"/>
  <c r="K13144" i="1" s="1"/>
  <c r="J13154" i="1"/>
  <c r="K13154" i="1" s="1"/>
  <c r="J13159" i="1"/>
  <c r="K13159" i="1" s="1"/>
  <c r="J13164" i="1"/>
  <c r="K13164" i="1" s="1"/>
  <c r="J13149" i="1"/>
  <c r="K13149" i="1" s="1"/>
  <c r="J13169" i="1"/>
  <c r="K13169" i="1" s="1"/>
  <c r="J13174" i="1"/>
  <c r="K13174" i="1" s="1"/>
  <c r="J13179" i="1"/>
  <c r="K13179" i="1" s="1"/>
  <c r="J13109" i="1"/>
  <c r="K13109" i="1" s="1"/>
  <c r="J13184" i="1"/>
  <c r="K13184" i="1" s="1"/>
  <c r="J13189" i="1"/>
  <c r="K13189" i="1" s="1"/>
  <c r="J13194" i="1"/>
  <c r="K13194" i="1" s="1"/>
  <c r="J13199" i="1"/>
  <c r="K13199" i="1" s="1"/>
  <c r="J13204" i="1"/>
  <c r="K13204" i="1" s="1"/>
  <c r="J13209" i="1"/>
  <c r="K13209" i="1" s="1"/>
  <c r="J13214" i="1"/>
  <c r="K13214" i="1" s="1"/>
  <c r="J13219" i="1"/>
  <c r="K13219" i="1" s="1"/>
  <c r="J13224" i="1"/>
  <c r="K13224" i="1" s="1"/>
  <c r="J13229" i="1"/>
  <c r="K13229" i="1" s="1"/>
  <c r="J13234" i="1"/>
  <c r="K13234" i="1" s="1"/>
  <c r="J13244" i="1"/>
  <c r="K13244" i="1" s="1"/>
  <c r="J12820" i="1"/>
  <c r="K12820" i="1" s="1"/>
  <c r="J12825" i="1"/>
  <c r="K12825" i="1" s="1"/>
  <c r="J12830" i="1"/>
  <c r="K12830" i="1" s="1"/>
  <c r="J12835" i="1"/>
  <c r="K12835" i="1" s="1"/>
  <c r="J13618" i="1"/>
  <c r="K13618" i="1" s="1"/>
  <c r="J13623" i="1"/>
  <c r="K13623" i="1" s="1"/>
  <c r="J13628" i="1"/>
  <c r="K13628" i="1" s="1"/>
  <c r="J13633" i="1"/>
  <c r="K13633" i="1" s="1"/>
  <c r="J13638" i="1"/>
  <c r="K13638" i="1" s="1"/>
  <c r="J13483" i="1"/>
  <c r="K13483" i="1" s="1"/>
  <c r="J13488" i="1"/>
  <c r="K13488" i="1" s="1"/>
  <c r="J13493" i="1"/>
  <c r="K13493" i="1" s="1"/>
  <c r="J13498" i="1"/>
  <c r="K13498" i="1" s="1"/>
  <c r="J13503" i="1"/>
  <c r="K13503" i="1" s="1"/>
  <c r="J13508" i="1"/>
  <c r="K13508" i="1" s="1"/>
  <c r="J13513" i="1"/>
  <c r="K13513" i="1" s="1"/>
  <c r="J13518" i="1"/>
  <c r="K13518" i="1" s="1"/>
  <c r="J13523" i="1"/>
  <c r="K13523" i="1" s="1"/>
  <c r="J13528" i="1"/>
  <c r="K13528" i="1" s="1"/>
  <c r="J13533" i="1"/>
  <c r="K13533" i="1" s="1"/>
  <c r="J13538" i="1"/>
  <c r="K13538" i="1" s="1"/>
  <c r="J13543" i="1"/>
  <c r="K13543" i="1" s="1"/>
  <c r="J13548" i="1"/>
  <c r="K13548" i="1" s="1"/>
  <c r="J13553" i="1"/>
  <c r="K13553" i="1" s="1"/>
  <c r="J13558" i="1"/>
  <c r="K13558" i="1" s="1"/>
  <c r="J13563" i="1"/>
  <c r="K13563" i="1" s="1"/>
  <c r="J13568" i="1"/>
  <c r="K13568" i="1" s="1"/>
  <c r="J13573" i="1"/>
  <c r="K13573" i="1" s="1"/>
  <c r="J13578" i="1"/>
  <c r="K13578" i="1" s="1"/>
  <c r="J13583" i="1"/>
  <c r="K13583" i="1" s="1"/>
  <c r="J13588" i="1"/>
  <c r="K13588" i="1" s="1"/>
  <c r="J13593" i="1"/>
  <c r="K13593" i="1" s="1"/>
  <c r="J13598" i="1"/>
  <c r="K13598" i="1" s="1"/>
  <c r="J13603" i="1"/>
  <c r="K13603" i="1" s="1"/>
  <c r="J13608" i="1"/>
  <c r="K13608" i="1" s="1"/>
  <c r="J13613" i="1"/>
  <c r="K13613" i="1" s="1"/>
  <c r="J13643" i="1"/>
  <c r="K13643" i="1" s="1"/>
  <c r="J13648" i="1"/>
  <c r="K13648" i="1" s="1"/>
  <c r="J13653" i="1"/>
  <c r="K13653" i="1" s="1"/>
  <c r="J13658" i="1"/>
  <c r="K13658" i="1" s="1"/>
  <c r="J13661" i="1"/>
  <c r="K13661" i="1" s="1"/>
  <c r="J14357" i="1"/>
  <c r="K14357" i="1" s="1"/>
  <c r="J14848" i="1"/>
  <c r="K14848" i="1" s="1"/>
  <c r="J14851" i="1"/>
  <c r="K14851" i="1" s="1"/>
  <c r="J14854" i="1"/>
  <c r="K14854" i="1" s="1"/>
  <c r="J14857" i="1"/>
  <c r="K14857" i="1" s="1"/>
  <c r="J3196" i="1"/>
  <c r="K3196" i="1" s="1"/>
  <c r="J3198" i="1"/>
  <c r="K3198" i="1" s="1"/>
  <c r="J3199" i="1"/>
  <c r="K3199" i="1" s="1"/>
  <c r="J3200" i="1"/>
  <c r="K3200" i="1" s="1"/>
  <c r="J3201" i="1"/>
  <c r="K3201" i="1" s="1"/>
  <c r="J3202" i="1"/>
  <c r="K3202" i="1" s="1"/>
  <c r="J3203" i="1"/>
  <c r="K3203" i="1" s="1"/>
  <c r="J3204" i="1"/>
  <c r="K3204" i="1" s="1"/>
  <c r="J3205" i="1"/>
  <c r="K3205" i="1" s="1"/>
  <c r="J3206" i="1"/>
  <c r="K3206" i="1" s="1"/>
  <c r="J3207" i="1"/>
  <c r="K3207" i="1" s="1"/>
  <c r="J3208" i="1"/>
  <c r="K3208" i="1" s="1"/>
  <c r="J3209" i="1"/>
  <c r="K3209" i="1" s="1"/>
  <c r="J3210" i="1"/>
  <c r="K3210" i="1" s="1"/>
  <c r="J3211" i="1"/>
  <c r="K3211" i="1" s="1"/>
  <c r="J3212" i="1"/>
  <c r="K3212" i="1" s="1"/>
  <c r="J3213" i="1"/>
  <c r="K3213" i="1" s="1"/>
  <c r="J3216" i="1"/>
  <c r="K3216" i="1" s="1"/>
  <c r="J3217" i="1"/>
  <c r="K3217" i="1" s="1"/>
  <c r="J3219" i="1"/>
  <c r="K3219" i="1" s="1"/>
  <c r="J3220" i="1"/>
  <c r="K3220" i="1" s="1"/>
  <c r="J3221" i="1"/>
  <c r="K3221" i="1" s="1"/>
  <c r="J3222" i="1"/>
  <c r="K3222" i="1" s="1"/>
  <c r="J3218" i="1"/>
  <c r="K3218" i="1" s="1"/>
  <c r="J3223" i="1"/>
  <c r="K3223" i="1" s="1"/>
  <c r="J3224" i="1"/>
  <c r="K3224" i="1" s="1"/>
  <c r="J3225" i="1"/>
  <c r="K3225" i="1" s="1"/>
  <c r="J3226" i="1"/>
  <c r="K3226" i="1" s="1"/>
  <c r="J3227" i="1"/>
  <c r="K3227" i="1" s="1"/>
  <c r="J3228" i="1"/>
  <c r="K3228" i="1" s="1"/>
  <c r="J3229" i="1"/>
  <c r="K3229" i="1" s="1"/>
  <c r="J3230" i="1"/>
  <c r="K3230" i="1" s="1"/>
  <c r="J3231" i="1"/>
  <c r="K3231" i="1" s="1"/>
  <c r="J3232" i="1"/>
  <c r="K3232" i="1" s="1"/>
  <c r="J3233" i="1"/>
  <c r="K3233" i="1" s="1"/>
  <c r="J3234" i="1"/>
  <c r="K3234" i="1" s="1"/>
  <c r="J3235" i="1"/>
  <c r="K3235" i="1" s="1"/>
  <c r="J3236" i="1"/>
  <c r="K3236" i="1" s="1"/>
  <c r="J3237" i="1"/>
  <c r="K3237" i="1" s="1"/>
  <c r="J3238" i="1"/>
  <c r="K3238" i="1" s="1"/>
  <c r="J3239" i="1"/>
  <c r="K3239" i="1" s="1"/>
  <c r="J3240" i="1"/>
  <c r="K3240" i="1" s="1"/>
  <c r="J3241" i="1"/>
  <c r="K3241" i="1" s="1"/>
  <c r="J3242" i="1"/>
  <c r="K3242" i="1" s="1"/>
  <c r="J3243" i="1"/>
  <c r="K3243" i="1" s="1"/>
  <c r="J3244" i="1"/>
  <c r="K3244" i="1" s="1"/>
  <c r="J3245" i="1"/>
  <c r="K3245" i="1" s="1"/>
  <c r="J3246" i="1"/>
  <c r="K3246" i="1" s="1"/>
  <c r="J3247" i="1"/>
  <c r="K3247" i="1" s="1"/>
  <c r="J3248" i="1"/>
  <c r="K3248" i="1" s="1"/>
  <c r="J3249" i="1"/>
  <c r="K3249" i="1" s="1"/>
  <c r="J3250" i="1"/>
  <c r="K3250" i="1" s="1"/>
  <c r="J3251" i="1"/>
  <c r="K3251" i="1" s="1"/>
  <c r="J3252" i="1"/>
  <c r="K3252" i="1" s="1"/>
  <c r="J3253" i="1"/>
  <c r="K3253" i="1" s="1"/>
  <c r="J3254" i="1"/>
  <c r="K3254" i="1" s="1"/>
  <c r="J3255" i="1"/>
  <c r="K3255" i="1" s="1"/>
  <c r="J3256" i="1"/>
  <c r="K3256" i="1" s="1"/>
  <c r="J3257" i="1"/>
  <c r="K3257" i="1" s="1"/>
  <c r="J3258" i="1"/>
  <c r="K3258" i="1" s="1"/>
  <c r="J3259" i="1"/>
  <c r="K3259" i="1" s="1"/>
  <c r="J3260" i="1"/>
  <c r="K3260" i="1" s="1"/>
  <c r="J3261" i="1"/>
  <c r="K3261" i="1" s="1"/>
  <c r="J3262" i="1"/>
  <c r="K3262" i="1" s="1"/>
  <c r="J3214" i="1"/>
  <c r="K3214" i="1" s="1"/>
  <c r="J3215" i="1"/>
  <c r="K3215" i="1" s="1"/>
  <c r="J3263" i="1"/>
  <c r="K3263" i="1" s="1"/>
  <c r="J3264" i="1"/>
  <c r="K3264" i="1" s="1"/>
  <c r="J3269" i="1"/>
  <c r="K3269" i="1" s="1"/>
  <c r="J3265" i="1"/>
  <c r="K3265" i="1" s="1"/>
  <c r="J3266" i="1"/>
  <c r="K3266" i="1" s="1"/>
  <c r="J3267" i="1"/>
  <c r="K3267" i="1" s="1"/>
  <c r="J3268" i="1"/>
  <c r="K3268" i="1" s="1"/>
  <c r="J3270" i="1"/>
  <c r="K3270" i="1" s="1"/>
  <c r="J3271" i="1"/>
  <c r="K3271" i="1" s="1"/>
  <c r="J3272" i="1"/>
  <c r="K3272" i="1" s="1"/>
  <c r="J3273" i="1"/>
  <c r="K3273" i="1" s="1"/>
  <c r="J3274" i="1"/>
  <c r="K3274" i="1" s="1"/>
  <c r="J3275" i="1"/>
  <c r="K3275" i="1" s="1"/>
  <c r="J3276" i="1"/>
  <c r="K3276" i="1" s="1"/>
  <c r="J3277" i="1"/>
  <c r="K3277" i="1" s="1"/>
  <c r="J3278" i="1"/>
  <c r="K3278" i="1" s="1"/>
  <c r="J3279" i="1"/>
  <c r="K3279" i="1" s="1"/>
  <c r="J3280" i="1"/>
  <c r="K3280" i="1" s="1"/>
  <c r="J3281" i="1"/>
  <c r="K3281" i="1" s="1"/>
  <c r="J3282" i="1"/>
  <c r="K3282" i="1" s="1"/>
  <c r="J3283" i="1"/>
  <c r="K3283" i="1" s="1"/>
  <c r="J3284" i="1"/>
  <c r="K3284" i="1" s="1"/>
  <c r="J3285" i="1"/>
  <c r="K3285" i="1" s="1"/>
  <c r="J3286" i="1"/>
  <c r="K3286" i="1" s="1"/>
  <c r="J3287" i="1"/>
  <c r="K3287" i="1" s="1"/>
  <c r="J3288" i="1"/>
  <c r="K3288" i="1" s="1"/>
  <c r="J3289" i="1"/>
  <c r="K3289" i="1" s="1"/>
  <c r="J3290" i="1"/>
  <c r="K3290" i="1" s="1"/>
  <c r="J3291" i="1"/>
  <c r="K3291" i="1" s="1"/>
  <c r="J3292" i="1"/>
  <c r="K3292" i="1" s="1"/>
  <c r="J3293" i="1"/>
  <c r="K3293" i="1" s="1"/>
  <c r="J3294" i="1"/>
  <c r="K3294" i="1" s="1"/>
  <c r="J3295" i="1"/>
  <c r="K3295" i="1" s="1"/>
  <c r="J3296" i="1"/>
  <c r="K3296" i="1" s="1"/>
  <c r="J3297" i="1"/>
  <c r="K3297" i="1" s="1"/>
  <c r="J3298" i="1"/>
  <c r="K3298" i="1" s="1"/>
  <c r="J3300" i="1"/>
  <c r="K3300" i="1" s="1"/>
  <c r="J3299" i="1"/>
  <c r="K3299" i="1" s="1"/>
  <c r="J3301" i="1"/>
  <c r="K3301" i="1" s="1"/>
  <c r="J3305" i="1"/>
  <c r="K3305" i="1" s="1"/>
  <c r="J3307" i="1"/>
  <c r="K3307" i="1" s="1"/>
  <c r="J3302" i="1"/>
  <c r="K3302" i="1" s="1"/>
  <c r="J3303" i="1"/>
  <c r="K3303" i="1" s="1"/>
  <c r="J3304" i="1"/>
  <c r="K3304" i="1" s="1"/>
  <c r="J3306" i="1"/>
  <c r="K3306" i="1" s="1"/>
  <c r="J3308" i="1"/>
  <c r="K3308" i="1" s="1"/>
  <c r="J3309" i="1"/>
  <c r="K3309" i="1" s="1"/>
  <c r="J3310" i="1"/>
  <c r="K3310" i="1" s="1"/>
  <c r="J3311" i="1"/>
  <c r="K3311" i="1" s="1"/>
  <c r="J3312" i="1"/>
  <c r="K3312" i="1" s="1"/>
  <c r="J3313" i="1"/>
  <c r="K3313" i="1" s="1"/>
  <c r="J3314" i="1"/>
  <c r="K3314" i="1" s="1"/>
  <c r="J3315" i="1"/>
  <c r="K3315" i="1" s="1"/>
  <c r="J3316" i="1"/>
  <c r="K3316" i="1" s="1"/>
  <c r="J3317" i="1"/>
  <c r="K3317" i="1" s="1"/>
  <c r="J3318" i="1"/>
  <c r="K3318" i="1" s="1"/>
  <c r="J3319" i="1"/>
  <c r="K3319" i="1" s="1"/>
  <c r="J3320" i="1"/>
  <c r="K3320" i="1" s="1"/>
  <c r="J3321" i="1"/>
  <c r="K3321" i="1" s="1"/>
  <c r="J3322" i="1"/>
  <c r="K3322" i="1" s="1"/>
  <c r="J3323" i="1"/>
  <c r="K3323" i="1" s="1"/>
  <c r="J3324" i="1"/>
  <c r="K3324" i="1" s="1"/>
  <c r="J3325" i="1"/>
  <c r="K3325" i="1" s="1"/>
  <c r="J3326" i="1"/>
  <c r="K3326" i="1" s="1"/>
  <c r="J3327" i="1"/>
  <c r="K3327" i="1" s="1"/>
  <c r="J3328" i="1"/>
  <c r="K3328" i="1" s="1"/>
  <c r="J3329" i="1"/>
  <c r="K3329" i="1" s="1"/>
  <c r="J3330" i="1"/>
  <c r="K3330" i="1" s="1"/>
  <c r="J3331" i="1"/>
  <c r="K3331" i="1" s="1"/>
  <c r="J3332" i="1"/>
  <c r="K3332" i="1" s="1"/>
  <c r="J3333" i="1"/>
  <c r="K3333" i="1" s="1"/>
  <c r="J3334" i="1"/>
  <c r="K3334" i="1" s="1"/>
  <c r="J3335" i="1"/>
  <c r="K3335" i="1" s="1"/>
  <c r="J3336" i="1"/>
  <c r="K3336" i="1" s="1"/>
  <c r="J3337" i="1"/>
  <c r="K3337" i="1" s="1"/>
  <c r="J3338" i="1"/>
  <c r="K3338" i="1" s="1"/>
  <c r="J3339" i="1"/>
  <c r="K3339" i="1" s="1"/>
  <c r="J3340" i="1"/>
  <c r="K3340" i="1" s="1"/>
  <c r="J3341" i="1"/>
  <c r="K3341" i="1" s="1"/>
  <c r="J3342" i="1"/>
  <c r="K3342" i="1" s="1"/>
  <c r="J3343" i="1"/>
  <c r="K3343" i="1" s="1"/>
  <c r="J3344" i="1"/>
  <c r="K3344" i="1" s="1"/>
  <c r="J3345" i="1"/>
  <c r="K3345" i="1" s="1"/>
  <c r="J3346" i="1"/>
  <c r="K3346" i="1" s="1"/>
  <c r="J3347" i="1"/>
  <c r="K3347" i="1" s="1"/>
  <c r="J3348" i="1"/>
  <c r="K3348" i="1" s="1"/>
  <c r="J3349" i="1"/>
  <c r="K3349" i="1" s="1"/>
  <c r="J3350" i="1"/>
  <c r="K3350" i="1" s="1"/>
  <c r="J3351" i="1"/>
  <c r="K3351" i="1" s="1"/>
  <c r="J3352" i="1"/>
  <c r="K3352" i="1" s="1"/>
  <c r="J3353" i="1"/>
  <c r="K3353" i="1" s="1"/>
  <c r="J3354" i="1"/>
  <c r="K3354" i="1" s="1"/>
  <c r="J3355" i="1"/>
  <c r="K3355" i="1" s="1"/>
  <c r="J3356" i="1"/>
  <c r="K3356" i="1" s="1"/>
  <c r="J3357" i="1"/>
  <c r="K3357" i="1" s="1"/>
  <c r="J3358" i="1"/>
  <c r="K3358" i="1" s="1"/>
  <c r="J3359" i="1"/>
  <c r="K3359" i="1" s="1"/>
  <c r="J3360" i="1"/>
  <c r="K3360" i="1" s="1"/>
  <c r="J3361" i="1"/>
  <c r="K3361" i="1" s="1"/>
  <c r="J3362" i="1"/>
  <c r="K3362" i="1" s="1"/>
  <c r="J3363" i="1"/>
  <c r="K3363" i="1" s="1"/>
  <c r="J3364" i="1"/>
  <c r="K3364" i="1" s="1"/>
  <c r="J3365" i="1"/>
  <c r="K3365" i="1" s="1"/>
  <c r="J3366" i="1"/>
  <c r="K3366" i="1" s="1"/>
  <c r="J3367" i="1"/>
  <c r="K3367" i="1" s="1"/>
  <c r="J3368" i="1"/>
  <c r="K3368" i="1" s="1"/>
  <c r="J3369" i="1"/>
  <c r="K3369" i="1" s="1"/>
  <c r="J3370" i="1"/>
  <c r="K3370" i="1" s="1"/>
  <c r="J3371" i="1"/>
  <c r="K3371" i="1" s="1"/>
  <c r="J3372" i="1"/>
  <c r="K3372" i="1" s="1"/>
  <c r="J3373" i="1"/>
  <c r="K3373" i="1" s="1"/>
  <c r="J3374" i="1"/>
  <c r="K3374" i="1" s="1"/>
  <c r="J3375" i="1"/>
  <c r="K3375" i="1" s="1"/>
  <c r="J3376" i="1"/>
  <c r="K3376" i="1" s="1"/>
  <c r="J3377" i="1"/>
  <c r="K3377" i="1" s="1"/>
  <c r="J3378" i="1"/>
  <c r="K3378" i="1" s="1"/>
  <c r="J3379" i="1"/>
  <c r="K3379" i="1" s="1"/>
  <c r="J3380" i="1"/>
  <c r="K3380" i="1" s="1"/>
  <c r="J3381" i="1"/>
  <c r="K3381" i="1" s="1"/>
  <c r="J3382" i="1"/>
  <c r="K3382" i="1" s="1"/>
  <c r="J3383" i="1"/>
  <c r="K3383" i="1" s="1"/>
  <c r="J3384" i="1"/>
  <c r="K3384" i="1" s="1"/>
  <c r="J3385" i="1"/>
  <c r="K3385" i="1" s="1"/>
  <c r="J3386" i="1"/>
  <c r="K3386" i="1" s="1"/>
  <c r="J3387" i="1"/>
  <c r="K3387" i="1" s="1"/>
  <c r="J3388" i="1"/>
  <c r="K3388" i="1" s="1"/>
  <c r="J3389" i="1"/>
  <c r="K3389" i="1" s="1"/>
  <c r="J3390" i="1"/>
  <c r="K3390" i="1" s="1"/>
  <c r="J3391" i="1"/>
  <c r="K3391" i="1" s="1"/>
  <c r="J3392" i="1"/>
  <c r="K3392" i="1" s="1"/>
  <c r="J3393" i="1"/>
  <c r="K3393" i="1" s="1"/>
  <c r="J3394" i="1"/>
  <c r="K3394" i="1" s="1"/>
  <c r="J3395" i="1"/>
  <c r="K3395" i="1" s="1"/>
  <c r="J3396" i="1"/>
  <c r="K3396" i="1" s="1"/>
  <c r="J3397" i="1"/>
  <c r="K3397" i="1" s="1"/>
  <c r="J3398" i="1"/>
  <c r="K3398" i="1" s="1"/>
  <c r="J3399" i="1"/>
  <c r="K3399" i="1" s="1"/>
  <c r="J3400" i="1"/>
  <c r="K3400" i="1" s="1"/>
  <c r="J3401" i="1"/>
  <c r="K3401" i="1" s="1"/>
  <c r="J3402" i="1"/>
  <c r="K3402" i="1" s="1"/>
  <c r="J3403" i="1"/>
  <c r="K3403" i="1" s="1"/>
  <c r="J3404" i="1"/>
  <c r="K3404" i="1" s="1"/>
  <c r="J3405" i="1"/>
  <c r="K3405" i="1" s="1"/>
  <c r="J3406" i="1"/>
  <c r="K3406" i="1" s="1"/>
  <c r="J3407" i="1"/>
  <c r="K3407" i="1" s="1"/>
  <c r="J3408" i="1"/>
  <c r="K3408" i="1" s="1"/>
  <c r="J3409" i="1"/>
  <c r="K3409" i="1" s="1"/>
  <c r="J3410" i="1"/>
  <c r="K3410" i="1" s="1"/>
  <c r="J3411" i="1"/>
  <c r="K3411" i="1" s="1"/>
  <c r="J3412" i="1"/>
  <c r="K3412" i="1" s="1"/>
  <c r="J3413" i="1"/>
  <c r="K3413" i="1" s="1"/>
  <c r="J3414" i="1"/>
  <c r="K3414" i="1" s="1"/>
  <c r="J3415" i="1"/>
  <c r="K3415" i="1" s="1"/>
  <c r="J3416" i="1"/>
  <c r="K3416" i="1" s="1"/>
  <c r="J3417" i="1"/>
  <c r="K3417" i="1" s="1"/>
  <c r="J3418" i="1"/>
  <c r="K3418" i="1" s="1"/>
  <c r="J3419" i="1"/>
  <c r="K3419" i="1" s="1"/>
  <c r="J3420" i="1"/>
  <c r="K3420" i="1" s="1"/>
  <c r="J3421" i="1"/>
  <c r="K3421" i="1" s="1"/>
  <c r="J3422" i="1"/>
  <c r="K3422" i="1" s="1"/>
  <c r="J3423" i="1"/>
  <c r="K3423" i="1" s="1"/>
  <c r="J3424" i="1"/>
  <c r="K3424" i="1" s="1"/>
  <c r="J3425" i="1"/>
  <c r="K3425" i="1" s="1"/>
  <c r="J3426" i="1"/>
  <c r="K3426" i="1" s="1"/>
  <c r="J3427" i="1"/>
  <c r="K3427" i="1" s="1"/>
  <c r="J3428" i="1"/>
  <c r="K3428" i="1" s="1"/>
  <c r="J3429" i="1"/>
  <c r="K3429" i="1" s="1"/>
  <c r="J3430" i="1"/>
  <c r="K3430" i="1" s="1"/>
  <c r="J3431" i="1"/>
  <c r="K3431" i="1" s="1"/>
  <c r="J3432" i="1"/>
  <c r="K3432" i="1" s="1"/>
  <c r="J3433" i="1"/>
  <c r="K3433" i="1" s="1"/>
  <c r="J3434" i="1"/>
  <c r="K3434" i="1" s="1"/>
  <c r="J3435" i="1"/>
  <c r="K3435" i="1" s="1"/>
  <c r="J3436" i="1"/>
  <c r="K3436" i="1" s="1"/>
  <c r="J3437" i="1"/>
  <c r="K3437" i="1" s="1"/>
  <c r="J3438" i="1"/>
  <c r="K3438" i="1" s="1"/>
  <c r="J3924" i="1"/>
  <c r="K3924" i="1" s="1"/>
  <c r="J7405" i="1"/>
  <c r="K7405" i="1" s="1"/>
  <c r="J7409" i="1"/>
  <c r="K7409" i="1" s="1"/>
  <c r="J7412" i="1"/>
  <c r="K7412" i="1" s="1"/>
  <c r="J7415" i="1"/>
  <c r="K7415" i="1" s="1"/>
  <c r="J7418" i="1"/>
  <c r="K7418" i="1" s="1"/>
  <c r="J7421" i="1"/>
  <c r="K7421" i="1" s="1"/>
  <c r="J7424" i="1"/>
  <c r="K7424" i="1" s="1"/>
  <c r="J7427" i="1"/>
  <c r="K7427" i="1" s="1"/>
  <c r="J7430" i="1"/>
  <c r="K7430" i="1" s="1"/>
  <c r="J7433" i="1"/>
  <c r="K7433" i="1" s="1"/>
  <c r="J7436" i="1"/>
  <c r="K7436" i="1" s="1"/>
  <c r="J7439" i="1"/>
  <c r="K7439" i="1" s="1"/>
  <c r="J7442" i="1"/>
  <c r="K7442" i="1" s="1"/>
  <c r="J7445" i="1"/>
  <c r="K7445" i="1" s="1"/>
  <c r="J7448" i="1"/>
  <c r="K7448" i="1" s="1"/>
  <c r="J7451" i="1"/>
  <c r="K7451" i="1" s="1"/>
  <c r="J7454" i="1"/>
  <c r="K7454" i="1" s="1"/>
  <c r="J7457" i="1"/>
  <c r="K7457" i="1" s="1"/>
  <c r="J7460" i="1"/>
  <c r="K7460" i="1" s="1"/>
  <c r="J7463" i="1"/>
  <c r="K7463" i="1" s="1"/>
  <c r="J7466" i="1"/>
  <c r="K7466" i="1" s="1"/>
  <c r="J7469" i="1"/>
  <c r="K7469" i="1" s="1"/>
  <c r="J7472" i="1"/>
  <c r="K7472" i="1" s="1"/>
  <c r="J7475" i="1"/>
  <c r="K7475" i="1" s="1"/>
  <c r="J7478" i="1"/>
  <c r="K7478" i="1" s="1"/>
  <c r="J7481" i="1"/>
  <c r="K7481" i="1" s="1"/>
  <c r="J7484" i="1"/>
  <c r="K7484" i="1" s="1"/>
  <c r="J7487" i="1"/>
  <c r="K7487" i="1" s="1"/>
  <c r="J7490" i="1"/>
  <c r="K7490" i="1" s="1"/>
  <c r="J7493" i="1"/>
  <c r="K7493" i="1" s="1"/>
  <c r="J7496" i="1"/>
  <c r="K7496" i="1" s="1"/>
  <c r="J7499" i="1"/>
  <c r="K7499" i="1" s="1"/>
  <c r="J7502" i="1"/>
  <c r="K7502" i="1" s="1"/>
  <c r="J7505" i="1"/>
  <c r="K7505" i="1" s="1"/>
  <c r="J7508" i="1"/>
  <c r="K7508" i="1" s="1"/>
  <c r="J7511" i="1"/>
  <c r="K7511" i="1" s="1"/>
  <c r="J7514" i="1"/>
  <c r="K7514" i="1" s="1"/>
  <c r="J7517" i="1"/>
  <c r="K7517" i="1" s="1"/>
  <c r="J7520" i="1"/>
  <c r="K7520" i="1" s="1"/>
  <c r="J7523" i="1"/>
  <c r="K7523" i="1" s="1"/>
  <c r="J7526" i="1"/>
  <c r="K7526" i="1" s="1"/>
  <c r="J7529" i="1"/>
  <c r="K7529" i="1" s="1"/>
  <c r="J7532" i="1"/>
  <c r="K7532" i="1" s="1"/>
  <c r="J7535" i="1"/>
  <c r="K7535" i="1" s="1"/>
  <c r="J7538" i="1"/>
  <c r="K7538" i="1" s="1"/>
  <c r="J7541" i="1"/>
  <c r="K7541" i="1" s="1"/>
  <c r="J7544" i="1"/>
  <c r="K7544" i="1" s="1"/>
  <c r="J7547" i="1"/>
  <c r="K7547" i="1" s="1"/>
  <c r="J7550" i="1"/>
  <c r="K7550" i="1" s="1"/>
  <c r="J7553" i="1"/>
  <c r="K7553" i="1" s="1"/>
  <c r="J7556" i="1"/>
  <c r="K7556" i="1" s="1"/>
  <c r="J7559" i="1"/>
  <c r="K7559" i="1" s="1"/>
  <c r="J7562" i="1"/>
  <c r="K7562" i="1" s="1"/>
  <c r="J7565" i="1"/>
  <c r="K7565" i="1" s="1"/>
  <c r="J7568" i="1"/>
  <c r="K7568" i="1" s="1"/>
  <c r="J7571" i="1"/>
  <c r="K7571" i="1" s="1"/>
  <c r="J7574" i="1"/>
  <c r="K7574" i="1" s="1"/>
  <c r="J7577" i="1"/>
  <c r="K7577" i="1" s="1"/>
  <c r="J7580" i="1"/>
  <c r="K7580" i="1" s="1"/>
  <c r="J7583" i="1"/>
  <c r="K7583" i="1" s="1"/>
  <c r="J7586" i="1"/>
  <c r="K7586" i="1" s="1"/>
  <c r="J7589" i="1"/>
  <c r="K7589" i="1" s="1"/>
  <c r="J7592" i="1"/>
  <c r="K7592" i="1" s="1"/>
  <c r="J7595" i="1"/>
  <c r="K7595" i="1" s="1"/>
  <c r="J7598" i="1"/>
  <c r="K7598" i="1" s="1"/>
  <c r="J7601" i="1"/>
  <c r="K7601" i="1" s="1"/>
  <c r="J7604" i="1"/>
  <c r="K7604" i="1" s="1"/>
  <c r="J7607" i="1"/>
  <c r="K7607" i="1" s="1"/>
  <c r="J7610" i="1"/>
  <c r="K7610" i="1" s="1"/>
  <c r="J7613" i="1"/>
  <c r="K7613" i="1" s="1"/>
  <c r="J7616" i="1"/>
  <c r="K7616" i="1" s="1"/>
  <c r="J7619" i="1"/>
  <c r="K7619" i="1" s="1"/>
  <c r="J7622" i="1"/>
  <c r="K7622" i="1" s="1"/>
  <c r="J7625" i="1"/>
  <c r="K7625" i="1" s="1"/>
  <c r="J7628" i="1"/>
  <c r="K7628" i="1" s="1"/>
  <c r="J7631" i="1"/>
  <c r="K7631" i="1" s="1"/>
  <c r="J7634" i="1"/>
  <c r="K7634" i="1" s="1"/>
  <c r="J7637" i="1"/>
  <c r="K7637" i="1" s="1"/>
  <c r="J7640" i="1"/>
  <c r="K7640" i="1" s="1"/>
  <c r="J7643" i="1"/>
  <c r="K7643" i="1" s="1"/>
  <c r="J7646" i="1"/>
  <c r="K7646" i="1" s="1"/>
  <c r="J7649" i="1"/>
  <c r="K7649" i="1" s="1"/>
  <c r="J7652" i="1"/>
  <c r="K7652" i="1" s="1"/>
  <c r="J7655" i="1"/>
  <c r="K7655" i="1" s="1"/>
  <c r="J7658" i="1"/>
  <c r="K7658" i="1" s="1"/>
  <c r="J7661" i="1"/>
  <c r="K7661" i="1" s="1"/>
  <c r="J7664" i="1"/>
  <c r="K7664" i="1" s="1"/>
  <c r="J7667" i="1"/>
  <c r="K7667" i="1" s="1"/>
  <c r="J7670" i="1"/>
  <c r="K7670" i="1" s="1"/>
  <c r="J7673" i="1"/>
  <c r="K7673" i="1" s="1"/>
  <c r="J7676" i="1"/>
  <c r="K7676" i="1" s="1"/>
  <c r="J7679" i="1"/>
  <c r="K7679" i="1" s="1"/>
  <c r="J7682" i="1"/>
  <c r="K7682" i="1" s="1"/>
  <c r="J7685" i="1"/>
  <c r="K7685" i="1" s="1"/>
  <c r="J7688" i="1"/>
  <c r="K7688" i="1" s="1"/>
  <c r="J7691" i="1"/>
  <c r="K7691" i="1" s="1"/>
  <c r="J7694" i="1"/>
  <c r="K7694" i="1" s="1"/>
  <c r="J7697" i="1"/>
  <c r="K7697" i="1" s="1"/>
  <c r="J7700" i="1"/>
  <c r="K7700" i="1" s="1"/>
  <c r="J7703" i="1"/>
  <c r="K7703" i="1" s="1"/>
  <c r="J7706" i="1"/>
  <c r="K7706" i="1" s="1"/>
  <c r="J7709" i="1"/>
  <c r="K7709" i="1" s="1"/>
  <c r="J7712" i="1"/>
  <c r="K7712" i="1" s="1"/>
  <c r="J7715" i="1"/>
  <c r="K7715" i="1" s="1"/>
  <c r="J7718" i="1"/>
  <c r="K7718" i="1" s="1"/>
  <c r="J7721" i="1"/>
  <c r="K7721" i="1" s="1"/>
  <c r="J7724" i="1"/>
  <c r="K7724" i="1" s="1"/>
  <c r="J7727" i="1"/>
  <c r="K7727" i="1" s="1"/>
  <c r="J7730" i="1"/>
  <c r="K7730" i="1" s="1"/>
  <c r="J7733" i="1"/>
  <c r="K7733" i="1" s="1"/>
  <c r="J7736" i="1"/>
  <c r="K7736" i="1" s="1"/>
  <c r="J7739" i="1"/>
  <c r="K7739" i="1" s="1"/>
  <c r="J7742" i="1"/>
  <c r="K7742" i="1" s="1"/>
  <c r="J7745" i="1"/>
  <c r="K7745" i="1" s="1"/>
  <c r="J7748" i="1"/>
  <c r="K7748" i="1" s="1"/>
  <c r="J7751" i="1"/>
  <c r="K7751" i="1" s="1"/>
  <c r="J7754" i="1"/>
  <c r="K7754" i="1" s="1"/>
  <c r="J7757" i="1"/>
  <c r="K7757" i="1" s="1"/>
  <c r="J7760" i="1"/>
  <c r="K7760" i="1" s="1"/>
  <c r="J7763" i="1"/>
  <c r="K7763" i="1" s="1"/>
  <c r="J7766" i="1"/>
  <c r="K7766" i="1" s="1"/>
  <c r="J7769" i="1"/>
  <c r="K7769" i="1" s="1"/>
  <c r="J7772" i="1"/>
  <c r="K7772" i="1" s="1"/>
  <c r="J7775" i="1"/>
  <c r="K7775" i="1" s="1"/>
  <c r="J7778" i="1"/>
  <c r="K7778" i="1" s="1"/>
  <c r="J7781" i="1"/>
  <c r="K7781" i="1" s="1"/>
  <c r="J7784" i="1"/>
  <c r="K7784" i="1" s="1"/>
  <c r="J7787" i="1"/>
  <c r="K7787" i="1" s="1"/>
  <c r="J7790" i="1"/>
  <c r="K7790" i="1" s="1"/>
  <c r="J7793" i="1"/>
  <c r="K7793" i="1" s="1"/>
  <c r="J7796" i="1"/>
  <c r="K7796" i="1" s="1"/>
  <c r="J7799" i="1"/>
  <c r="K7799" i="1" s="1"/>
  <c r="J7802" i="1"/>
  <c r="K7802" i="1" s="1"/>
  <c r="J7805" i="1"/>
  <c r="K7805" i="1" s="1"/>
  <c r="J7808" i="1"/>
  <c r="K7808" i="1" s="1"/>
  <c r="J7811" i="1"/>
  <c r="K7811" i="1" s="1"/>
  <c r="J7814" i="1"/>
  <c r="K7814" i="1" s="1"/>
  <c r="J7817" i="1"/>
  <c r="K7817" i="1" s="1"/>
  <c r="J7820" i="1"/>
  <c r="K7820" i="1" s="1"/>
  <c r="J7823" i="1"/>
  <c r="K7823" i="1" s="1"/>
  <c r="J7826" i="1"/>
  <c r="K7826" i="1" s="1"/>
  <c r="J7829" i="1"/>
  <c r="K7829" i="1" s="1"/>
  <c r="J7832" i="1"/>
  <c r="K7832" i="1" s="1"/>
  <c r="J7835" i="1"/>
  <c r="K7835" i="1" s="1"/>
  <c r="J7838" i="1"/>
  <c r="K7838" i="1" s="1"/>
  <c r="J7841" i="1"/>
  <c r="K7841" i="1" s="1"/>
  <c r="J7844" i="1"/>
  <c r="K7844" i="1" s="1"/>
  <c r="J7847" i="1"/>
  <c r="K7847" i="1" s="1"/>
  <c r="J7850" i="1"/>
  <c r="K7850" i="1" s="1"/>
  <c r="J7853" i="1"/>
  <c r="K7853" i="1" s="1"/>
  <c r="J7856" i="1"/>
  <c r="K7856" i="1" s="1"/>
  <c r="J7859" i="1"/>
  <c r="K7859" i="1" s="1"/>
  <c r="J7862" i="1"/>
  <c r="K7862" i="1" s="1"/>
  <c r="J7865" i="1"/>
  <c r="K7865" i="1" s="1"/>
  <c r="J7868" i="1"/>
  <c r="K7868" i="1" s="1"/>
  <c r="J7871" i="1"/>
  <c r="K7871" i="1" s="1"/>
  <c r="J7874" i="1"/>
  <c r="K7874" i="1" s="1"/>
  <c r="J7877" i="1"/>
  <c r="K7877" i="1" s="1"/>
  <c r="J7880" i="1"/>
  <c r="K7880" i="1" s="1"/>
  <c r="J7883" i="1"/>
  <c r="K7883" i="1" s="1"/>
  <c r="J7886" i="1"/>
  <c r="K7886" i="1" s="1"/>
  <c r="J7889" i="1"/>
  <c r="K7889" i="1" s="1"/>
  <c r="J7892" i="1"/>
  <c r="K7892" i="1" s="1"/>
  <c r="J7893" i="1"/>
  <c r="K7893" i="1" s="1"/>
  <c r="J7898" i="1"/>
  <c r="K7898" i="1" s="1"/>
  <c r="J7901" i="1"/>
  <c r="K7901" i="1" s="1"/>
  <c r="J7904" i="1"/>
  <c r="K7904" i="1" s="1"/>
  <c r="J7907" i="1"/>
  <c r="K7907" i="1" s="1"/>
  <c r="J7910" i="1"/>
  <c r="K7910" i="1" s="1"/>
  <c r="J7913" i="1"/>
  <c r="K7913" i="1" s="1"/>
  <c r="J7916" i="1"/>
  <c r="K7916" i="1" s="1"/>
  <c r="J7919" i="1"/>
  <c r="K7919" i="1" s="1"/>
  <c r="J7922" i="1"/>
  <c r="K7922" i="1" s="1"/>
  <c r="J7925" i="1"/>
  <c r="K7925" i="1" s="1"/>
  <c r="J7928" i="1"/>
  <c r="K7928" i="1" s="1"/>
  <c r="J7931" i="1"/>
  <c r="K7931" i="1" s="1"/>
  <c r="J7934" i="1"/>
  <c r="K7934" i="1" s="1"/>
  <c r="J7937" i="1"/>
  <c r="K7937" i="1" s="1"/>
  <c r="J7940" i="1"/>
  <c r="K7940" i="1" s="1"/>
  <c r="J7943" i="1"/>
  <c r="K7943" i="1" s="1"/>
  <c r="J7946" i="1"/>
  <c r="K7946" i="1" s="1"/>
  <c r="J7949" i="1"/>
  <c r="K7949" i="1" s="1"/>
  <c r="J7952" i="1"/>
  <c r="K7952" i="1" s="1"/>
  <c r="J7955" i="1"/>
  <c r="K7955" i="1" s="1"/>
  <c r="J7958" i="1"/>
  <c r="K7958" i="1" s="1"/>
  <c r="J7961" i="1"/>
  <c r="K7961" i="1" s="1"/>
  <c r="J7964" i="1"/>
  <c r="K7964" i="1" s="1"/>
  <c r="J7967" i="1"/>
  <c r="K7967" i="1" s="1"/>
  <c r="J7970" i="1"/>
  <c r="K7970" i="1" s="1"/>
  <c r="J7973" i="1"/>
  <c r="K7973" i="1" s="1"/>
  <c r="J7976" i="1"/>
  <c r="K7976" i="1" s="1"/>
  <c r="J7979" i="1"/>
  <c r="K7979" i="1" s="1"/>
  <c r="J7982" i="1"/>
  <c r="K7982" i="1" s="1"/>
  <c r="J7985" i="1"/>
  <c r="K7985" i="1" s="1"/>
  <c r="J7988" i="1"/>
  <c r="K7988" i="1" s="1"/>
  <c r="J7991" i="1"/>
  <c r="K7991" i="1" s="1"/>
  <c r="J7994" i="1"/>
  <c r="K7994" i="1" s="1"/>
  <c r="J7997" i="1"/>
  <c r="K7997" i="1" s="1"/>
  <c r="J8000" i="1"/>
  <c r="K8000" i="1" s="1"/>
  <c r="J8003" i="1"/>
  <c r="K8003" i="1" s="1"/>
  <c r="J8006" i="1"/>
  <c r="K8006" i="1" s="1"/>
  <c r="J8009" i="1"/>
  <c r="K8009" i="1" s="1"/>
  <c r="J8012" i="1"/>
  <c r="K8012" i="1" s="1"/>
  <c r="J8015" i="1"/>
  <c r="K8015" i="1" s="1"/>
  <c r="J8018" i="1"/>
  <c r="K8018" i="1" s="1"/>
  <c r="J8021" i="1"/>
  <c r="K8021" i="1" s="1"/>
  <c r="J8024" i="1"/>
  <c r="K8024" i="1" s="1"/>
  <c r="J8027" i="1"/>
  <c r="K8027" i="1" s="1"/>
  <c r="J8030" i="1"/>
  <c r="K8030" i="1" s="1"/>
  <c r="J8033" i="1"/>
  <c r="K8033" i="1" s="1"/>
  <c r="J8036" i="1"/>
  <c r="K8036" i="1" s="1"/>
  <c r="J8039" i="1"/>
  <c r="K8039" i="1" s="1"/>
  <c r="J8042" i="1"/>
  <c r="K8042" i="1" s="1"/>
  <c r="J8045" i="1"/>
  <c r="K8045" i="1" s="1"/>
  <c r="J8048" i="1"/>
  <c r="K8048" i="1" s="1"/>
  <c r="J8051" i="1"/>
  <c r="K8051" i="1" s="1"/>
  <c r="J8054" i="1"/>
  <c r="K8054" i="1" s="1"/>
  <c r="J8057" i="1"/>
  <c r="K8057" i="1" s="1"/>
  <c r="J8060" i="1"/>
  <c r="K8060" i="1" s="1"/>
  <c r="J8063" i="1"/>
  <c r="K8063" i="1" s="1"/>
  <c r="J8066" i="1"/>
  <c r="K8066" i="1" s="1"/>
  <c r="J8069" i="1"/>
  <c r="K8069" i="1" s="1"/>
  <c r="J8072" i="1"/>
  <c r="K8072" i="1" s="1"/>
  <c r="J8075" i="1"/>
  <c r="K8075" i="1" s="1"/>
  <c r="J8078" i="1"/>
  <c r="K8078" i="1" s="1"/>
  <c r="J8081" i="1"/>
  <c r="K8081" i="1" s="1"/>
  <c r="J8084" i="1"/>
  <c r="K8084" i="1" s="1"/>
  <c r="J8087" i="1"/>
  <c r="K8087" i="1" s="1"/>
  <c r="J8090" i="1"/>
  <c r="K8090" i="1" s="1"/>
  <c r="J8093" i="1"/>
  <c r="K8093" i="1" s="1"/>
  <c r="J8096" i="1"/>
  <c r="K8096" i="1" s="1"/>
  <c r="J8099" i="1"/>
  <c r="K8099" i="1" s="1"/>
  <c r="J8102" i="1"/>
  <c r="K8102" i="1" s="1"/>
  <c r="J8105" i="1"/>
  <c r="K8105" i="1" s="1"/>
  <c r="J8108" i="1"/>
  <c r="K8108" i="1" s="1"/>
  <c r="J8111" i="1"/>
  <c r="K8111" i="1" s="1"/>
  <c r="J8114" i="1"/>
  <c r="K8114" i="1" s="1"/>
  <c r="J8117" i="1"/>
  <c r="K8117" i="1" s="1"/>
  <c r="J8120" i="1"/>
  <c r="K8120" i="1" s="1"/>
  <c r="J8123" i="1"/>
  <c r="K8123" i="1" s="1"/>
  <c r="J8126" i="1"/>
  <c r="K8126" i="1" s="1"/>
  <c r="J8129" i="1"/>
  <c r="K8129" i="1" s="1"/>
  <c r="J8132" i="1"/>
  <c r="K8132" i="1" s="1"/>
  <c r="J8135" i="1"/>
  <c r="K8135" i="1" s="1"/>
  <c r="J8138" i="1"/>
  <c r="K8138" i="1" s="1"/>
  <c r="J8141" i="1"/>
  <c r="K8141" i="1" s="1"/>
  <c r="J8144" i="1"/>
  <c r="K8144" i="1" s="1"/>
  <c r="J8147" i="1"/>
  <c r="K8147" i="1" s="1"/>
  <c r="J8150" i="1"/>
  <c r="K8150" i="1" s="1"/>
  <c r="J8153" i="1"/>
  <c r="K8153" i="1" s="1"/>
  <c r="J8156" i="1"/>
  <c r="K8156" i="1" s="1"/>
  <c r="J8159" i="1"/>
  <c r="K8159" i="1" s="1"/>
  <c r="J8162" i="1"/>
  <c r="K8162" i="1" s="1"/>
  <c r="J8165" i="1"/>
  <c r="K8165" i="1" s="1"/>
  <c r="J8168" i="1"/>
  <c r="K8168" i="1" s="1"/>
  <c r="J8171" i="1"/>
  <c r="K8171" i="1" s="1"/>
  <c r="J8174" i="1"/>
  <c r="K8174" i="1" s="1"/>
  <c r="J8177" i="1"/>
  <c r="K8177" i="1" s="1"/>
  <c r="J8180" i="1"/>
  <c r="K8180" i="1" s="1"/>
  <c r="J8183" i="1"/>
  <c r="K8183" i="1" s="1"/>
  <c r="J8186" i="1"/>
  <c r="K8186" i="1" s="1"/>
  <c r="J8189" i="1"/>
  <c r="K8189" i="1" s="1"/>
  <c r="J8192" i="1"/>
  <c r="K8192" i="1" s="1"/>
  <c r="J8195" i="1"/>
  <c r="K8195" i="1" s="1"/>
  <c r="J8198" i="1"/>
  <c r="K8198" i="1" s="1"/>
  <c r="J8201" i="1"/>
  <c r="K8201" i="1" s="1"/>
  <c r="J8204" i="1"/>
  <c r="K8204" i="1" s="1"/>
  <c r="J8207" i="1"/>
  <c r="K8207" i="1" s="1"/>
  <c r="J8210" i="1"/>
  <c r="K8210" i="1" s="1"/>
  <c r="J8213" i="1"/>
  <c r="K8213" i="1" s="1"/>
  <c r="J8216" i="1"/>
  <c r="K8216" i="1" s="1"/>
  <c r="J8219" i="1"/>
  <c r="K8219" i="1" s="1"/>
  <c r="J8222" i="1"/>
  <c r="K8222" i="1" s="1"/>
  <c r="J8225" i="1"/>
  <c r="K8225" i="1" s="1"/>
  <c r="J8228" i="1"/>
  <c r="K8228" i="1" s="1"/>
  <c r="J8231" i="1"/>
  <c r="K8231" i="1" s="1"/>
  <c r="J8234" i="1"/>
  <c r="K8234" i="1" s="1"/>
  <c r="J8237" i="1"/>
  <c r="K8237" i="1" s="1"/>
  <c r="J8240" i="1"/>
  <c r="K8240" i="1" s="1"/>
  <c r="J8243" i="1"/>
  <c r="K8243" i="1" s="1"/>
  <c r="J8246" i="1"/>
  <c r="K8246" i="1" s="1"/>
  <c r="J8249" i="1"/>
  <c r="K8249" i="1" s="1"/>
  <c r="J8252" i="1"/>
  <c r="K8252" i="1" s="1"/>
  <c r="J8255" i="1"/>
  <c r="K8255" i="1" s="1"/>
  <c r="J8258" i="1"/>
  <c r="K8258" i="1" s="1"/>
  <c r="J8261" i="1"/>
  <c r="K8261" i="1" s="1"/>
  <c r="J8264" i="1"/>
  <c r="K8264" i="1" s="1"/>
  <c r="J8267" i="1"/>
  <c r="K8267" i="1" s="1"/>
  <c r="J8270" i="1"/>
  <c r="K8270" i="1" s="1"/>
  <c r="J8273" i="1"/>
  <c r="K8273" i="1" s="1"/>
  <c r="J8276" i="1"/>
  <c r="K8276" i="1" s="1"/>
  <c r="J8279" i="1"/>
  <c r="K8279" i="1" s="1"/>
  <c r="J8282" i="1"/>
  <c r="K8282" i="1" s="1"/>
  <c r="J8285" i="1"/>
  <c r="K8285" i="1" s="1"/>
  <c r="J8288" i="1"/>
  <c r="K8288" i="1" s="1"/>
  <c r="J8291" i="1"/>
  <c r="K8291" i="1" s="1"/>
  <c r="J8294" i="1"/>
  <c r="K8294" i="1" s="1"/>
  <c r="J8297" i="1"/>
  <c r="K8297" i="1" s="1"/>
  <c r="J8300" i="1"/>
  <c r="K8300" i="1" s="1"/>
  <c r="J8303" i="1"/>
  <c r="K8303" i="1" s="1"/>
  <c r="J8306" i="1"/>
  <c r="K8306" i="1" s="1"/>
  <c r="J8309" i="1"/>
  <c r="K8309" i="1" s="1"/>
  <c r="J8312" i="1"/>
  <c r="K8312" i="1" s="1"/>
  <c r="J8315" i="1"/>
  <c r="K8315" i="1" s="1"/>
  <c r="J8318" i="1"/>
  <c r="K8318" i="1" s="1"/>
  <c r="J8321" i="1"/>
  <c r="K8321" i="1" s="1"/>
  <c r="J8324" i="1"/>
  <c r="K8324" i="1" s="1"/>
  <c r="J8327" i="1"/>
  <c r="K8327" i="1" s="1"/>
  <c r="J8330" i="1"/>
  <c r="K8330" i="1" s="1"/>
  <c r="J8333" i="1"/>
  <c r="K8333" i="1" s="1"/>
  <c r="J8336" i="1"/>
  <c r="K8336" i="1" s="1"/>
  <c r="J8339" i="1"/>
  <c r="K8339" i="1" s="1"/>
  <c r="J8342" i="1"/>
  <c r="K8342" i="1" s="1"/>
  <c r="J8345" i="1"/>
  <c r="K8345" i="1" s="1"/>
  <c r="J8348" i="1"/>
  <c r="K8348" i="1" s="1"/>
  <c r="J8351" i="1"/>
  <c r="K8351" i="1" s="1"/>
  <c r="J8354" i="1"/>
  <c r="K8354" i="1" s="1"/>
  <c r="J8357" i="1"/>
  <c r="K8357" i="1" s="1"/>
  <c r="J8360" i="1"/>
  <c r="K8360" i="1" s="1"/>
  <c r="J8363" i="1"/>
  <c r="K8363" i="1" s="1"/>
  <c r="J8366" i="1"/>
  <c r="K8366" i="1" s="1"/>
  <c r="J8369" i="1"/>
  <c r="K8369" i="1" s="1"/>
  <c r="J8372" i="1"/>
  <c r="K8372" i="1" s="1"/>
  <c r="J8375" i="1"/>
  <c r="K8375" i="1" s="1"/>
  <c r="J8378" i="1"/>
  <c r="K8378" i="1" s="1"/>
  <c r="J8381" i="1"/>
  <c r="K8381" i="1" s="1"/>
  <c r="J8384" i="1"/>
  <c r="K8384" i="1" s="1"/>
  <c r="J8387" i="1"/>
  <c r="K8387" i="1" s="1"/>
  <c r="J8390" i="1"/>
  <c r="K8390" i="1" s="1"/>
  <c r="J8393" i="1"/>
  <c r="K8393" i="1" s="1"/>
  <c r="J8396" i="1"/>
  <c r="K8396" i="1" s="1"/>
  <c r="J8399" i="1"/>
  <c r="K8399" i="1" s="1"/>
  <c r="J8402" i="1"/>
  <c r="K8402" i="1" s="1"/>
  <c r="J8405" i="1"/>
  <c r="K8405" i="1" s="1"/>
  <c r="J8408" i="1"/>
  <c r="K8408" i="1" s="1"/>
  <c r="J8411" i="1"/>
  <c r="K8411" i="1" s="1"/>
  <c r="J8414" i="1"/>
  <c r="K8414" i="1" s="1"/>
  <c r="J8417" i="1"/>
  <c r="K8417" i="1" s="1"/>
  <c r="J8420" i="1"/>
  <c r="K8420" i="1" s="1"/>
  <c r="J8423" i="1"/>
  <c r="K8423" i="1" s="1"/>
  <c r="J8426" i="1"/>
  <c r="K8426" i="1" s="1"/>
  <c r="J8429" i="1"/>
  <c r="K8429" i="1" s="1"/>
  <c r="J8432" i="1"/>
  <c r="K8432" i="1" s="1"/>
  <c r="J8435" i="1"/>
  <c r="K8435" i="1" s="1"/>
  <c r="J8438" i="1"/>
  <c r="K8438" i="1" s="1"/>
  <c r="J8441" i="1"/>
  <c r="K8441" i="1" s="1"/>
  <c r="J8444" i="1"/>
  <c r="K8444" i="1" s="1"/>
  <c r="J8447" i="1"/>
  <c r="K8447" i="1" s="1"/>
  <c r="J8450" i="1"/>
  <c r="K8450" i="1" s="1"/>
  <c r="J8453" i="1"/>
  <c r="K8453" i="1" s="1"/>
  <c r="J8456" i="1"/>
  <c r="K8456" i="1" s="1"/>
  <c r="J8459" i="1"/>
  <c r="K8459" i="1" s="1"/>
  <c r="J8462" i="1"/>
  <c r="K8462" i="1" s="1"/>
  <c r="J8465" i="1"/>
  <c r="K8465" i="1" s="1"/>
  <c r="J8468" i="1"/>
  <c r="K8468" i="1" s="1"/>
  <c r="J8471" i="1"/>
  <c r="K8471" i="1" s="1"/>
  <c r="J8474" i="1"/>
  <c r="K8474" i="1" s="1"/>
  <c r="J8477" i="1"/>
  <c r="K8477" i="1" s="1"/>
  <c r="J8480" i="1"/>
  <c r="K8480" i="1" s="1"/>
  <c r="J8483" i="1"/>
  <c r="K8483" i="1" s="1"/>
  <c r="J8486" i="1"/>
  <c r="K8486" i="1" s="1"/>
  <c r="J8489" i="1"/>
  <c r="K8489" i="1" s="1"/>
  <c r="J8492" i="1"/>
  <c r="K8492" i="1" s="1"/>
  <c r="J8495" i="1"/>
  <c r="K8495" i="1" s="1"/>
  <c r="J8498" i="1"/>
  <c r="K8498" i="1" s="1"/>
  <c r="J8501" i="1"/>
  <c r="K8501" i="1" s="1"/>
  <c r="J8504" i="1"/>
  <c r="K8504" i="1" s="1"/>
  <c r="J8507" i="1"/>
  <c r="K8507" i="1" s="1"/>
  <c r="J8510" i="1"/>
  <c r="K8510" i="1" s="1"/>
  <c r="J8513" i="1"/>
  <c r="K8513" i="1" s="1"/>
  <c r="J8516" i="1"/>
  <c r="K8516" i="1" s="1"/>
  <c r="J8519" i="1"/>
  <c r="K8519" i="1" s="1"/>
  <c r="J8522" i="1"/>
  <c r="K8522" i="1" s="1"/>
  <c r="J8525" i="1"/>
  <c r="K8525" i="1" s="1"/>
  <c r="J8528" i="1"/>
  <c r="K8528" i="1" s="1"/>
  <c r="J8531" i="1"/>
  <c r="K8531" i="1" s="1"/>
  <c r="J8534" i="1"/>
  <c r="K8534" i="1" s="1"/>
  <c r="J8537" i="1"/>
  <c r="K8537" i="1" s="1"/>
  <c r="J8540" i="1"/>
  <c r="K8540" i="1" s="1"/>
  <c r="J8543" i="1"/>
  <c r="K8543" i="1" s="1"/>
  <c r="J8546" i="1"/>
  <c r="K8546" i="1" s="1"/>
  <c r="J8549" i="1"/>
  <c r="K8549" i="1" s="1"/>
  <c r="J8552" i="1"/>
  <c r="K8552" i="1" s="1"/>
  <c r="J8555" i="1"/>
  <c r="K8555" i="1" s="1"/>
  <c r="J8558" i="1"/>
  <c r="K8558" i="1" s="1"/>
  <c r="J8561" i="1"/>
  <c r="K8561" i="1" s="1"/>
  <c r="J8564" i="1"/>
  <c r="K8564" i="1" s="1"/>
  <c r="J8567" i="1"/>
  <c r="K8567" i="1" s="1"/>
  <c r="J8570" i="1"/>
  <c r="K8570" i="1" s="1"/>
  <c r="J8573" i="1"/>
  <c r="K8573" i="1" s="1"/>
  <c r="J8576" i="1"/>
  <c r="K8576" i="1" s="1"/>
  <c r="J8579" i="1"/>
  <c r="K8579" i="1" s="1"/>
  <c r="J8582" i="1"/>
  <c r="K8582" i="1" s="1"/>
  <c r="J8585" i="1"/>
  <c r="K8585" i="1" s="1"/>
  <c r="J8588" i="1"/>
  <c r="K8588" i="1" s="1"/>
  <c r="J8591" i="1"/>
  <c r="K8591" i="1" s="1"/>
  <c r="J8594" i="1"/>
  <c r="K8594" i="1" s="1"/>
  <c r="J8597" i="1"/>
  <c r="K8597" i="1" s="1"/>
  <c r="J8600" i="1"/>
  <c r="K8600" i="1" s="1"/>
  <c r="J8601" i="1"/>
  <c r="K8601" i="1" s="1"/>
  <c r="J8606" i="1"/>
  <c r="K8606" i="1" s="1"/>
  <c r="J8607" i="1"/>
  <c r="K8607" i="1" s="1"/>
  <c r="J8612" i="1"/>
  <c r="K8612" i="1" s="1"/>
  <c r="J8615" i="1"/>
  <c r="K8615" i="1" s="1"/>
  <c r="J8618" i="1"/>
  <c r="K8618" i="1" s="1"/>
  <c r="J8621" i="1"/>
  <c r="K8621" i="1" s="1"/>
  <c r="J8624" i="1"/>
  <c r="K8624" i="1" s="1"/>
  <c r="J8627" i="1"/>
  <c r="K8627" i="1" s="1"/>
  <c r="J8630" i="1"/>
  <c r="K8630" i="1" s="1"/>
  <c r="J8633" i="1"/>
  <c r="K8633" i="1" s="1"/>
  <c r="J8636" i="1"/>
  <c r="K8636" i="1" s="1"/>
  <c r="J8639" i="1"/>
  <c r="K8639" i="1" s="1"/>
  <c r="J8642" i="1"/>
  <c r="K8642" i="1" s="1"/>
  <c r="J8645" i="1"/>
  <c r="K8645" i="1" s="1"/>
  <c r="J8663" i="1"/>
  <c r="K8663" i="1" s="1"/>
  <c r="J8648" i="1"/>
  <c r="K8648" i="1" s="1"/>
  <c r="J8651" i="1"/>
  <c r="K8651" i="1" s="1"/>
  <c r="J8654" i="1"/>
  <c r="K8654" i="1" s="1"/>
  <c r="J8657" i="1"/>
  <c r="K8657" i="1" s="1"/>
  <c r="J8660" i="1"/>
  <c r="K8660" i="1" s="1"/>
  <c r="J8666" i="1"/>
  <c r="K8666" i="1" s="1"/>
  <c r="J8669" i="1"/>
  <c r="K8669" i="1" s="1"/>
  <c r="J8672" i="1"/>
  <c r="K8672" i="1" s="1"/>
  <c r="J8675" i="1"/>
  <c r="K8675" i="1" s="1"/>
  <c r="J8678" i="1"/>
  <c r="K8678" i="1" s="1"/>
  <c r="J8681" i="1"/>
  <c r="K8681" i="1" s="1"/>
  <c r="J8684" i="1"/>
  <c r="K8684" i="1" s="1"/>
  <c r="J8687" i="1"/>
  <c r="K8687" i="1" s="1"/>
  <c r="J8690" i="1"/>
  <c r="K8690" i="1" s="1"/>
  <c r="J8693" i="1"/>
  <c r="K8693" i="1" s="1"/>
  <c r="J8696" i="1"/>
  <c r="K8696" i="1" s="1"/>
  <c r="J8699" i="1"/>
  <c r="K8699" i="1" s="1"/>
  <c r="J8702" i="1"/>
  <c r="K8702" i="1" s="1"/>
  <c r="J8705" i="1"/>
  <c r="K8705" i="1" s="1"/>
  <c r="J8711" i="1"/>
  <c r="K8711" i="1" s="1"/>
  <c r="J8708" i="1"/>
  <c r="K8708" i="1" s="1"/>
  <c r="J8714" i="1"/>
  <c r="K8714" i="1" s="1"/>
  <c r="J8717" i="1"/>
  <c r="K8717" i="1" s="1"/>
  <c r="J8720" i="1"/>
  <c r="K8720" i="1" s="1"/>
  <c r="J8723" i="1"/>
  <c r="K8723" i="1" s="1"/>
  <c r="J8726" i="1"/>
  <c r="K8726" i="1" s="1"/>
  <c r="J8729" i="1"/>
  <c r="K8729" i="1" s="1"/>
  <c r="J8732" i="1"/>
  <c r="K8732" i="1" s="1"/>
  <c r="J8735" i="1"/>
  <c r="K8735" i="1" s="1"/>
  <c r="J8738" i="1"/>
  <c r="K8738" i="1" s="1"/>
  <c r="J8741" i="1"/>
  <c r="K8741" i="1" s="1"/>
  <c r="J8744" i="1"/>
  <c r="K8744" i="1" s="1"/>
  <c r="J8747" i="1"/>
  <c r="K8747" i="1" s="1"/>
  <c r="J8750" i="1"/>
  <c r="K8750" i="1" s="1"/>
  <c r="J8753" i="1"/>
  <c r="K8753" i="1" s="1"/>
  <c r="J8756" i="1"/>
  <c r="K8756" i="1" s="1"/>
  <c r="J8759" i="1"/>
  <c r="K8759" i="1" s="1"/>
  <c r="J8762" i="1"/>
  <c r="K8762" i="1" s="1"/>
  <c r="J8765" i="1"/>
  <c r="K8765" i="1" s="1"/>
  <c r="J8768" i="1"/>
  <c r="K8768" i="1" s="1"/>
  <c r="J8771" i="1"/>
  <c r="K8771" i="1" s="1"/>
  <c r="J8774" i="1"/>
  <c r="K8774" i="1" s="1"/>
  <c r="J8777" i="1"/>
  <c r="K8777" i="1" s="1"/>
  <c r="J8780" i="1"/>
  <c r="K8780" i="1" s="1"/>
  <c r="J8783" i="1"/>
  <c r="K8783" i="1" s="1"/>
  <c r="J8786" i="1"/>
  <c r="K8786" i="1" s="1"/>
  <c r="J8789" i="1"/>
  <c r="K8789" i="1" s="1"/>
  <c r="J8792" i="1"/>
  <c r="K8792" i="1" s="1"/>
  <c r="J8795" i="1"/>
  <c r="K8795" i="1" s="1"/>
  <c r="J8798" i="1"/>
  <c r="K8798" i="1" s="1"/>
  <c r="J8801" i="1"/>
  <c r="K8801" i="1" s="1"/>
  <c r="J8804" i="1"/>
  <c r="K8804" i="1" s="1"/>
  <c r="J8807" i="1"/>
  <c r="K8807" i="1" s="1"/>
  <c r="J8810" i="1"/>
  <c r="K8810" i="1" s="1"/>
  <c r="J8813" i="1"/>
  <c r="K8813" i="1" s="1"/>
  <c r="J8816" i="1"/>
  <c r="K8816" i="1" s="1"/>
  <c r="J8819" i="1"/>
  <c r="K8819" i="1" s="1"/>
  <c r="J8822" i="1"/>
  <c r="K8822" i="1" s="1"/>
  <c r="J8825" i="1"/>
  <c r="K8825" i="1" s="1"/>
  <c r="J8828" i="1"/>
  <c r="K8828" i="1" s="1"/>
  <c r="J8831" i="1"/>
  <c r="K8831" i="1" s="1"/>
  <c r="J8843" i="1"/>
  <c r="K8843" i="1" s="1"/>
  <c r="J8834" i="1"/>
  <c r="K8834" i="1" s="1"/>
  <c r="J8837" i="1"/>
  <c r="K8837" i="1" s="1"/>
  <c r="J8840" i="1"/>
  <c r="K8840" i="1" s="1"/>
  <c r="J8852" i="1"/>
  <c r="K8852" i="1" s="1"/>
  <c r="J8846" i="1"/>
  <c r="K8846" i="1" s="1"/>
  <c r="J8849" i="1"/>
  <c r="K8849" i="1" s="1"/>
  <c r="J94" i="1"/>
  <c r="K94" i="1" s="1"/>
  <c r="J182" i="1"/>
  <c r="K182" i="1" s="1"/>
  <c r="J665" i="1"/>
  <c r="K665" i="1" s="1"/>
  <c r="J669" i="1"/>
  <c r="K669" i="1" s="1"/>
  <c r="J1537" i="1"/>
  <c r="K1537" i="1" s="1"/>
  <c r="J1541" i="1"/>
  <c r="K1541" i="1" s="1"/>
  <c r="J1545" i="1"/>
  <c r="K1545" i="1" s="1"/>
  <c r="J1549" i="1"/>
  <c r="K1549" i="1" s="1"/>
  <c r="J1556" i="1"/>
  <c r="K1556" i="1" s="1"/>
  <c r="J1560" i="1"/>
  <c r="K1560" i="1" s="1"/>
  <c r="J1564" i="1"/>
  <c r="K1564" i="1" s="1"/>
  <c r="J1568" i="1"/>
  <c r="K1568" i="1" s="1"/>
  <c r="J1647" i="1"/>
  <c r="K1647" i="1" s="1"/>
  <c r="J1837" i="1"/>
  <c r="K1837" i="1" s="1"/>
  <c r="J1915" i="1"/>
  <c r="K1915" i="1" s="1"/>
  <c r="J1919" i="1"/>
  <c r="K1919" i="1" s="1"/>
  <c r="J2550" i="1"/>
  <c r="K2550" i="1" s="1"/>
  <c r="J2554" i="1"/>
  <c r="K2554" i="1" s="1"/>
  <c r="J2558" i="1"/>
  <c r="K2558" i="1" s="1"/>
  <c r="J3828" i="1"/>
  <c r="K3828" i="1" s="1"/>
  <c r="J3832" i="1"/>
  <c r="K3832" i="1" s="1"/>
  <c r="J5228" i="1"/>
  <c r="K5228" i="1" s="1"/>
  <c r="J5232" i="1"/>
  <c r="K5232" i="1" s="1"/>
  <c r="J5236" i="1"/>
  <c r="K5236" i="1" s="1"/>
  <c r="J5240" i="1"/>
  <c r="K5240" i="1" s="1"/>
  <c r="J5244" i="1"/>
  <c r="K5244" i="1" s="1"/>
  <c r="J9949" i="1"/>
  <c r="K9949" i="1" s="1"/>
  <c r="J10641" i="1"/>
  <c r="K10641" i="1" s="1"/>
  <c r="J10645" i="1"/>
  <c r="K10645" i="1" s="1"/>
  <c r="J3529" i="1"/>
  <c r="K3529" i="1" s="1"/>
  <c r="J3533" i="1"/>
  <c r="K3533" i="1" s="1"/>
  <c r="J3537" i="1"/>
  <c r="K3537" i="1" s="1"/>
  <c r="J3541" i="1"/>
  <c r="K3541" i="1" s="1"/>
  <c r="J3545" i="1"/>
  <c r="K3545" i="1" s="1"/>
  <c r="J3549" i="1"/>
  <c r="K3549" i="1" s="1"/>
  <c r="J3553" i="1"/>
  <c r="K3553" i="1" s="1"/>
  <c r="J3557" i="1"/>
  <c r="K3557" i="1" s="1"/>
  <c r="J3561" i="1"/>
  <c r="K3561" i="1" s="1"/>
  <c r="J3565" i="1"/>
  <c r="K3565" i="1" s="1"/>
  <c r="J3569" i="1"/>
  <c r="K3569" i="1" s="1"/>
  <c r="J3573" i="1"/>
  <c r="K3573" i="1" s="1"/>
  <c r="J3577" i="1"/>
  <c r="K3577" i="1" s="1"/>
  <c r="J3581" i="1"/>
  <c r="K3581" i="1" s="1"/>
  <c r="J3585" i="1"/>
  <c r="K3585" i="1" s="1"/>
  <c r="J3589" i="1"/>
  <c r="K3589" i="1" s="1"/>
  <c r="J3593" i="1"/>
  <c r="K3593" i="1" s="1"/>
  <c r="J3597" i="1"/>
  <c r="K3597" i="1" s="1"/>
  <c r="J3601" i="1"/>
  <c r="K3601" i="1" s="1"/>
  <c r="J3605" i="1"/>
  <c r="K3605" i="1" s="1"/>
  <c r="J3609" i="1"/>
  <c r="K3609" i="1" s="1"/>
  <c r="J10126" i="1"/>
  <c r="K10126" i="1" s="1"/>
  <c r="J10130" i="1"/>
  <c r="K10130" i="1" s="1"/>
  <c r="J10134" i="1"/>
  <c r="K10134" i="1" s="1"/>
  <c r="J10138" i="1"/>
  <c r="K10138" i="1" s="1"/>
  <c r="J10142" i="1"/>
  <c r="K10142" i="1" s="1"/>
  <c r="J10146" i="1"/>
  <c r="K10146" i="1" s="1"/>
  <c r="J10150" i="1"/>
  <c r="K10150" i="1" s="1"/>
  <c r="J10154" i="1"/>
  <c r="K10154" i="1" s="1"/>
  <c r="J10158" i="1"/>
  <c r="K10158" i="1" s="1"/>
  <c r="J10162" i="1"/>
  <c r="K10162" i="1" s="1"/>
  <c r="J10166" i="1"/>
  <c r="K10166" i="1" s="1"/>
  <c r="J10170" i="1"/>
  <c r="K10170" i="1" s="1"/>
  <c r="J10174" i="1"/>
  <c r="K10174" i="1" s="1"/>
  <c r="J10178" i="1"/>
  <c r="K10178" i="1" s="1"/>
  <c r="J10182" i="1"/>
  <c r="K10182" i="1" s="1"/>
  <c r="J10186" i="1"/>
  <c r="K10186" i="1" s="1"/>
  <c r="J10190" i="1"/>
  <c r="K10190" i="1" s="1"/>
  <c r="J10194" i="1"/>
  <c r="K10194" i="1" s="1"/>
  <c r="J10198" i="1"/>
  <c r="K10198" i="1" s="1"/>
  <c r="J10202" i="1"/>
  <c r="K10202" i="1" s="1"/>
  <c r="J10206" i="1"/>
  <c r="K10206" i="1" s="1"/>
  <c r="J10210" i="1"/>
  <c r="K10210" i="1" s="1"/>
  <c r="J10214" i="1"/>
  <c r="K10214" i="1" s="1"/>
  <c r="J10218" i="1"/>
  <c r="K10218" i="1" s="1"/>
  <c r="J10222" i="1"/>
  <c r="K10222" i="1" s="1"/>
  <c r="J10226" i="1"/>
  <c r="K10226" i="1" s="1"/>
  <c r="J10230" i="1"/>
  <c r="K10230" i="1" s="1"/>
  <c r="J10234" i="1"/>
  <c r="K10234" i="1" s="1"/>
  <c r="J10238" i="1"/>
  <c r="K10238" i="1" s="1"/>
  <c r="J10242" i="1"/>
  <c r="K10242" i="1" s="1"/>
  <c r="J10246" i="1"/>
  <c r="K10246" i="1" s="1"/>
  <c r="J10250" i="1"/>
  <c r="K10250" i="1" s="1"/>
  <c r="J10254" i="1"/>
  <c r="K10254" i="1" s="1"/>
  <c r="J10258" i="1"/>
  <c r="K10258" i="1" s="1"/>
  <c r="J10262" i="1"/>
  <c r="K10262" i="1" s="1"/>
  <c r="J10266" i="1"/>
  <c r="K10266" i="1" s="1"/>
  <c r="J10270" i="1"/>
  <c r="K10270" i="1" s="1"/>
  <c r="J10274" i="1"/>
  <c r="K10274" i="1" s="1"/>
  <c r="J10278" i="1"/>
  <c r="K10278" i="1" s="1"/>
  <c r="J10282" i="1"/>
  <c r="K10282" i="1" s="1"/>
  <c r="J10286" i="1"/>
  <c r="K10286" i="1" s="1"/>
  <c r="J10290" i="1"/>
  <c r="K10290" i="1" s="1"/>
  <c r="J10294" i="1"/>
  <c r="K10294" i="1" s="1"/>
  <c r="J10298" i="1"/>
  <c r="K10298" i="1" s="1"/>
  <c r="J10302" i="1"/>
  <c r="K10302" i="1" s="1"/>
  <c r="J10306" i="1"/>
  <c r="K10306" i="1" s="1"/>
  <c r="J10310" i="1"/>
  <c r="K10310" i="1" s="1"/>
  <c r="J10314" i="1"/>
  <c r="K10314" i="1" s="1"/>
  <c r="J10318" i="1"/>
  <c r="K10318" i="1" s="1"/>
  <c r="J10322" i="1"/>
  <c r="K10322" i="1" s="1"/>
  <c r="J10326" i="1"/>
  <c r="K10326" i="1" s="1"/>
  <c r="J10330" i="1"/>
  <c r="K10330" i="1" s="1"/>
  <c r="J10334" i="1"/>
  <c r="K10334" i="1" s="1"/>
  <c r="J10338" i="1"/>
  <c r="K10338" i="1" s="1"/>
  <c r="J10342" i="1"/>
  <c r="K10342" i="1" s="1"/>
  <c r="J10346" i="1"/>
  <c r="K10346" i="1" s="1"/>
  <c r="J10350" i="1"/>
  <c r="K10350" i="1" s="1"/>
  <c r="J10354" i="1"/>
  <c r="K10354" i="1" s="1"/>
  <c r="J10358" i="1"/>
  <c r="K10358" i="1" s="1"/>
  <c r="J10362" i="1"/>
  <c r="K10362" i="1" s="1"/>
  <c r="J10366" i="1"/>
  <c r="K10366" i="1" s="1"/>
  <c r="J10370" i="1"/>
  <c r="K10370" i="1" s="1"/>
  <c r="J10374" i="1"/>
  <c r="K10374" i="1" s="1"/>
  <c r="J10378" i="1"/>
  <c r="K10378" i="1" s="1"/>
  <c r="J10382" i="1"/>
  <c r="K10382" i="1" s="1"/>
  <c r="J10386" i="1"/>
  <c r="K10386" i="1" s="1"/>
  <c r="J10390" i="1"/>
  <c r="K10390" i="1" s="1"/>
  <c r="J10394" i="1"/>
  <c r="K10394" i="1" s="1"/>
  <c r="J10398" i="1"/>
  <c r="K10398" i="1" s="1"/>
  <c r="J10402" i="1"/>
  <c r="K10402" i="1" s="1"/>
  <c r="J10406" i="1"/>
  <c r="K10406" i="1" s="1"/>
  <c r="J10410" i="1"/>
  <c r="K10410" i="1" s="1"/>
  <c r="J10414" i="1"/>
  <c r="K10414" i="1" s="1"/>
  <c r="J10418" i="1"/>
  <c r="K10418" i="1" s="1"/>
  <c r="J246" i="1"/>
  <c r="K246" i="1" s="1"/>
  <c r="J688" i="1"/>
  <c r="K688" i="1" s="1"/>
  <c r="J692" i="1"/>
  <c r="K692" i="1" s="1"/>
  <c r="J761" i="1"/>
  <c r="K761" i="1" s="1"/>
  <c r="J765" i="1"/>
  <c r="K765" i="1" s="1"/>
  <c r="J769" i="1"/>
  <c r="K769" i="1" s="1"/>
  <c r="J779" i="1"/>
  <c r="K779" i="1" s="1"/>
  <c r="J783" i="1"/>
  <c r="K783" i="1" s="1"/>
  <c r="J787" i="1"/>
  <c r="K787" i="1" s="1"/>
  <c r="J791" i="1"/>
  <c r="K791" i="1" s="1"/>
  <c r="J854" i="1"/>
  <c r="K854" i="1" s="1"/>
  <c r="J858" i="1"/>
  <c r="K858" i="1" s="1"/>
  <c r="J862" i="1"/>
  <c r="K862" i="1" s="1"/>
  <c r="J866" i="1"/>
  <c r="K866" i="1" s="1"/>
  <c r="J870" i="1"/>
  <c r="K870" i="1" s="1"/>
  <c r="J874" i="1"/>
  <c r="K874" i="1" s="1"/>
  <c r="J1271" i="1"/>
  <c r="K1271" i="1" s="1"/>
  <c r="J744" i="1"/>
  <c r="K744" i="1" s="1"/>
  <c r="J749" i="1"/>
  <c r="K749" i="1" s="1"/>
  <c r="J753" i="1"/>
  <c r="K753" i="1" s="1"/>
  <c r="J1281" i="1"/>
  <c r="K1281" i="1" s="1"/>
  <c r="J1285" i="1"/>
  <c r="K1285" i="1" s="1"/>
  <c r="J1289" i="1"/>
  <c r="K1289" i="1" s="1"/>
  <c r="J1293" i="1"/>
  <c r="K1293" i="1" s="1"/>
  <c r="J2318" i="1"/>
  <c r="K2318" i="1" s="1"/>
  <c r="J2323" i="1"/>
  <c r="K2323" i="1" s="1"/>
  <c r="J2329" i="1"/>
  <c r="K2329" i="1" s="1"/>
  <c r="J2419" i="1"/>
  <c r="K2419" i="1" s="1"/>
  <c r="J3846" i="1"/>
  <c r="K3846" i="1" s="1"/>
  <c r="J3850" i="1"/>
  <c r="K3850" i="1" s="1"/>
  <c r="J1373" i="1"/>
  <c r="K1373" i="1" s="1"/>
  <c r="J1376" i="1"/>
  <c r="K1376" i="1" s="1"/>
  <c r="J1394" i="1"/>
  <c r="K1394" i="1" s="1"/>
  <c r="J1395" i="1"/>
  <c r="K1395" i="1" s="1"/>
  <c r="J1404" i="1"/>
  <c r="K1404" i="1" s="1"/>
  <c r="J1407" i="1"/>
  <c r="K1407" i="1" s="1"/>
  <c r="J1408" i="1"/>
  <c r="K1408" i="1" s="1"/>
  <c r="J1416" i="1"/>
  <c r="K1416" i="1" s="1"/>
  <c r="J9781" i="1"/>
  <c r="K9781" i="1" s="1"/>
  <c r="J11218" i="1"/>
  <c r="K11218" i="1" s="1"/>
  <c r="J11241" i="1"/>
  <c r="K11241" i="1" s="1"/>
  <c r="J12784" i="1"/>
  <c r="K12784" i="1" s="1"/>
  <c r="J12785" i="1"/>
  <c r="K12785" i="1" s="1"/>
  <c r="J12786" i="1"/>
  <c r="K12786" i="1" s="1"/>
  <c r="J12787" i="1"/>
  <c r="K12787" i="1" s="1"/>
  <c r="J12788" i="1"/>
  <c r="K12788" i="1" s="1"/>
  <c r="J12789" i="1"/>
  <c r="K12789" i="1" s="1"/>
  <c r="J12812" i="1"/>
  <c r="K12812" i="1" s="1"/>
  <c r="J15376" i="1"/>
  <c r="K15376" i="1" s="1"/>
  <c r="J15379" i="1"/>
  <c r="K15379" i="1" s="1"/>
  <c r="J15383" i="1"/>
  <c r="K15383" i="1" s="1"/>
  <c r="J15384" i="1"/>
  <c r="K15384" i="1" s="1"/>
  <c r="J15385" i="1"/>
  <c r="K15385" i="1" s="1"/>
  <c r="J15386" i="1"/>
  <c r="K15386" i="1" s="1"/>
  <c r="J15387" i="1"/>
  <c r="K15387" i="1" s="1"/>
  <c r="J15388" i="1"/>
  <c r="K15388" i="1" s="1"/>
  <c r="J15389" i="1"/>
  <c r="K15389" i="1" s="1"/>
  <c r="J15390" i="1"/>
  <c r="K15390" i="1" s="1"/>
  <c r="J15391" i="1"/>
  <c r="K15391" i="1" s="1"/>
  <c r="J15392" i="1"/>
  <c r="K15392" i="1" s="1"/>
  <c r="J15393" i="1"/>
  <c r="K15393" i="1" s="1"/>
  <c r="J15394" i="1"/>
  <c r="K15394" i="1" s="1"/>
  <c r="J15395" i="1"/>
  <c r="K15395" i="1" s="1"/>
  <c r="J15396" i="1"/>
  <c r="K15396" i="1" s="1"/>
  <c r="J15397" i="1"/>
  <c r="K15397" i="1" s="1"/>
  <c r="J15402" i="1"/>
  <c r="K15402" i="1" s="1"/>
  <c r="J15403" i="1"/>
  <c r="K15403" i="1" s="1"/>
  <c r="J15404" i="1"/>
  <c r="K15404" i="1" s="1"/>
  <c r="J15405" i="1"/>
  <c r="K15405" i="1" s="1"/>
  <c r="J15406" i="1"/>
  <c r="K15406" i="1" s="1"/>
  <c r="J15407" i="1"/>
  <c r="K15407" i="1" s="1"/>
  <c r="J15410" i="1"/>
  <c r="K15410" i="1" s="1"/>
  <c r="J15414" i="1"/>
  <c r="K15414" i="1" s="1"/>
  <c r="J16421" i="1"/>
  <c r="K16421" i="1" s="1"/>
  <c r="J16427" i="1"/>
  <c r="K16427" i="1" s="1"/>
  <c r="J16431" i="1"/>
  <c r="K16431" i="1" s="1"/>
  <c r="J16432" i="1"/>
  <c r="K16432" i="1" s="1"/>
  <c r="J16434" i="1"/>
  <c r="K16434" i="1" s="1"/>
  <c r="J16435" i="1"/>
  <c r="K16435" i="1" s="1"/>
  <c r="J16437" i="1"/>
  <c r="K16437" i="1" s="1"/>
  <c r="J16194" i="1"/>
  <c r="K16194" i="1" s="1"/>
  <c r="J16195" i="1"/>
  <c r="K16195" i="1" s="1"/>
  <c r="J16236" i="1"/>
  <c r="K16236" i="1" s="1"/>
  <c r="J16239" i="1"/>
  <c r="K16239" i="1" s="1"/>
  <c r="J16241" i="1"/>
  <c r="K16241" i="1" s="1"/>
  <c r="J16242" i="1"/>
  <c r="K16242" i="1" s="1"/>
  <c r="J16240" i="1"/>
  <c r="K16240" i="1" s="1"/>
  <c r="J16243" i="1"/>
  <c r="K16243" i="1" s="1"/>
  <c r="J16248" i="1"/>
  <c r="K16248" i="1" s="1"/>
  <c r="J16249" i="1"/>
  <c r="K16249" i="1" s="1"/>
  <c r="J16250" i="1"/>
  <c r="K16250" i="1" s="1"/>
  <c r="J16255" i="1"/>
  <c r="K16255" i="1" s="1"/>
  <c r="J16251" i="1"/>
  <c r="K16251" i="1" s="1"/>
  <c r="J16252" i="1"/>
  <c r="K16252" i="1" s="1"/>
  <c r="J16303" i="1"/>
  <c r="K16303" i="1" s="1"/>
  <c r="J16304" i="1"/>
  <c r="K16304" i="1" s="1"/>
  <c r="J16323" i="1"/>
  <c r="K16323" i="1" s="1"/>
  <c r="J16324" i="1"/>
  <c r="K16324" i="1" s="1"/>
  <c r="J16383" i="1"/>
  <c r="K16383" i="1" s="1"/>
  <c r="J16386" i="1"/>
  <c r="K16386" i="1" s="1"/>
  <c r="J16419" i="1"/>
  <c r="K16419" i="1" s="1"/>
  <c r="J16420" i="1"/>
  <c r="K16420" i="1" s="1"/>
  <c r="J16112" i="1"/>
  <c r="K16112" i="1" s="1"/>
  <c r="J16113" i="1"/>
  <c r="K16113" i="1" s="1"/>
  <c r="J16114" i="1"/>
  <c r="K16114" i="1" s="1"/>
  <c r="J16129" i="1"/>
  <c r="K16129" i="1" s="1"/>
  <c r="J16132" i="1"/>
  <c r="K16132" i="1" s="1"/>
  <c r="J16137" i="1"/>
  <c r="K16137" i="1" s="1"/>
  <c r="J16140" i="1"/>
  <c r="K16140" i="1" s="1"/>
  <c r="J16149" i="1"/>
  <c r="K16149" i="1" s="1"/>
  <c r="J16152" i="1"/>
  <c r="K16152" i="1" s="1"/>
  <c r="J16160" i="1"/>
  <c r="K16160" i="1" s="1"/>
  <c r="J16161" i="1"/>
  <c r="K16161" i="1" s="1"/>
  <c r="J16168" i="1"/>
  <c r="K16168" i="1" s="1"/>
  <c r="J16171" i="1"/>
  <c r="K16171" i="1" s="1"/>
  <c r="J16155" i="1"/>
  <c r="K16155" i="1" s="1"/>
  <c r="J16174" i="1"/>
  <c r="K16174" i="1" s="1"/>
  <c r="J16179" i="1"/>
  <c r="K16179" i="1" s="1"/>
  <c r="J16188" i="1"/>
  <c r="K16188" i="1" s="1"/>
  <c r="J16191" i="1"/>
  <c r="K16191" i="1" s="1"/>
  <c r="J16225" i="1"/>
  <c r="K16225" i="1" s="1"/>
  <c r="J16228" i="1"/>
  <c r="K16228" i="1" s="1"/>
  <c r="J16229" i="1"/>
  <c r="K16229" i="1" s="1"/>
  <c r="J16198" i="1"/>
  <c r="K16198" i="1" s="1"/>
  <c r="J16199" i="1"/>
  <c r="K16199" i="1" s="1"/>
  <c r="J16201" i="1"/>
  <c r="K16201" i="1" s="1"/>
  <c r="J16202" i="1"/>
  <c r="K16202" i="1" s="1"/>
  <c r="J16205" i="1"/>
  <c r="K16205" i="1" s="1"/>
  <c r="J16216" i="1"/>
  <c r="K16216" i="1" s="1"/>
  <c r="J16256" i="1"/>
  <c r="K16256" i="1" s="1"/>
  <c r="J16257" i="1"/>
  <c r="K16257" i="1" s="1"/>
  <c r="J16259" i="1"/>
  <c r="K16259" i="1" s="1"/>
  <c r="J16262" i="1"/>
  <c r="K16262" i="1" s="1"/>
  <c r="J16267" i="1"/>
  <c r="K16267" i="1" s="1"/>
  <c r="J16268" i="1"/>
  <c r="K16268" i="1" s="1"/>
  <c r="J16269" i="1"/>
  <c r="K16269" i="1" s="1"/>
  <c r="J16278" i="1"/>
  <c r="K16278" i="1" s="1"/>
  <c r="J16279" i="1"/>
  <c r="K16279" i="1" s="1"/>
  <c r="J16280" i="1"/>
  <c r="K16280" i="1" s="1"/>
  <c r="J16282" i="1"/>
  <c r="K16282" i="1" s="1"/>
  <c r="J16286" i="1"/>
  <c r="K16286" i="1" s="1"/>
  <c r="J16287" i="1"/>
  <c r="K16287" i="1" s="1"/>
  <c r="J16288" i="1"/>
  <c r="K16288" i="1" s="1"/>
  <c r="J16289" i="1"/>
  <c r="K16289" i="1" s="1"/>
  <c r="J16290" i="1"/>
  <c r="K16290" i="1" s="1"/>
  <c r="J16291" i="1"/>
  <c r="K16291" i="1" s="1"/>
  <c r="J16292" i="1"/>
  <c r="K16292" i="1" s="1"/>
  <c r="J16293" i="1"/>
  <c r="K16293" i="1" s="1"/>
  <c r="J16294" i="1"/>
  <c r="K16294" i="1" s="1"/>
  <c r="J16295" i="1"/>
  <c r="K16295" i="1" s="1"/>
  <c r="J16300" i="1"/>
  <c r="K16300" i="1" s="1"/>
  <c r="J16301" i="1"/>
  <c r="K16301" i="1" s="1"/>
  <c r="J16305" i="1"/>
  <c r="K16305" i="1" s="1"/>
  <c r="J16306" i="1"/>
  <c r="K16306" i="1" s="1"/>
  <c r="J16309" i="1"/>
  <c r="K16309" i="1" s="1"/>
  <c r="J16311" i="1"/>
  <c r="K16311" i="1" s="1"/>
  <c r="J16313" i="1"/>
  <c r="K16313" i="1" s="1"/>
  <c r="J16318" i="1"/>
  <c r="K16318" i="1" s="1"/>
  <c r="J16325" i="1"/>
  <c r="K16325" i="1" s="1"/>
  <c r="J16326" i="1"/>
  <c r="K16326" i="1" s="1"/>
  <c r="J16331" i="1"/>
  <c r="K16331" i="1" s="1"/>
  <c r="J16332" i="1"/>
  <c r="K16332" i="1" s="1"/>
  <c r="J16338" i="1"/>
  <c r="K16338" i="1" s="1"/>
  <c r="J16340" i="1"/>
  <c r="K16340" i="1" s="1"/>
  <c r="J16341" i="1"/>
  <c r="K16341" i="1" s="1"/>
  <c r="J16342" i="1"/>
  <c r="K16342" i="1" s="1"/>
  <c r="J16356" i="1"/>
  <c r="K16356" i="1" s="1"/>
  <c r="J16359" i="1"/>
  <c r="K16359" i="1" s="1"/>
  <c r="J16361" i="1"/>
  <c r="K16361" i="1" s="1"/>
  <c r="J16362" i="1"/>
  <c r="K16362" i="1" s="1"/>
  <c r="J16364" i="1"/>
  <c r="K16364" i="1" s="1"/>
  <c r="J16366" i="1"/>
  <c r="K16366" i="1" s="1"/>
  <c r="J16367" i="1"/>
  <c r="K16367" i="1" s="1"/>
  <c r="J16374" i="1"/>
  <c r="K16374" i="1" s="1"/>
  <c r="J16376" i="1"/>
  <c r="K16376" i="1" s="1"/>
  <c r="J16379" i="1"/>
  <c r="K16379" i="1" s="1"/>
  <c r="J16380" i="1"/>
  <c r="K16380" i="1" s="1"/>
  <c r="J16382" i="1"/>
  <c r="K16382" i="1" s="1"/>
  <c r="J16408" i="1"/>
  <c r="K16408" i="1" s="1"/>
  <c r="J16410" i="1"/>
  <c r="K16410" i="1" s="1"/>
  <c r="J16415" i="1"/>
  <c r="K16415" i="1" s="1"/>
  <c r="J16417" i="1"/>
  <c r="K16417" i="1" s="1"/>
  <c r="J16441" i="1"/>
  <c r="K16441" i="1" s="1"/>
  <c r="J16442" i="1"/>
  <c r="K16442" i="1" s="1"/>
  <c r="J16443" i="1"/>
  <c r="K16443" i="1" s="1"/>
  <c r="J16448" i="1"/>
  <c r="K16448" i="1" s="1"/>
  <c r="J16513" i="1"/>
  <c r="K16513" i="1" s="1"/>
  <c r="J16514" i="1"/>
  <c r="K16514" i="1" s="1"/>
  <c r="J16517" i="1"/>
  <c r="K16517" i="1" s="1"/>
  <c r="J16518" i="1"/>
  <c r="K16518" i="1" s="1"/>
  <c r="J16520" i="1"/>
  <c r="K16520" i="1" s="1"/>
  <c r="J16521" i="1"/>
  <c r="K16521" i="1" s="1"/>
  <c r="J16522" i="1"/>
  <c r="K16522" i="1" s="1"/>
  <c r="J16523" i="1"/>
  <c r="K16523" i="1" s="1"/>
  <c r="J16524" i="1"/>
  <c r="K16524" i="1" s="1"/>
  <c r="J16525" i="1"/>
  <c r="K16525" i="1" s="1"/>
  <c r="J16526" i="1"/>
  <c r="K16526" i="1" s="1"/>
  <c r="J16527" i="1"/>
  <c r="K16527" i="1" s="1"/>
  <c r="J16528" i="1"/>
  <c r="K16528" i="1" s="1"/>
  <c r="J16529" i="1"/>
  <c r="K16529" i="1" s="1"/>
  <c r="J16530" i="1"/>
  <c r="K16530" i="1" s="1"/>
  <c r="J16531" i="1"/>
  <c r="K16531" i="1" s="1"/>
  <c r="J16532" i="1"/>
  <c r="K16532" i="1" s="1"/>
  <c r="J16533" i="1"/>
  <c r="K16533" i="1" s="1"/>
  <c r="J16534" i="1"/>
  <c r="K16534" i="1" s="1"/>
  <c r="J16535" i="1"/>
  <c r="K16535" i="1" s="1"/>
  <c r="J16536" i="1"/>
  <c r="K16536" i="1" s="1"/>
  <c r="J16537" i="1"/>
  <c r="K16537" i="1" s="1"/>
  <c r="J16538" i="1"/>
  <c r="K16538" i="1" s="1"/>
  <c r="J16539" i="1"/>
  <c r="K16539" i="1" s="1"/>
  <c r="J16540" i="1"/>
  <c r="K16540" i="1" s="1"/>
  <c r="J16541" i="1"/>
  <c r="K16541" i="1" s="1"/>
  <c r="J16542" i="1"/>
  <c r="K16542" i="1" s="1"/>
  <c r="J16543" i="1"/>
  <c r="K16543" i="1" s="1"/>
  <c r="J16544" i="1"/>
  <c r="K16544" i="1" s="1"/>
  <c r="J16545" i="1"/>
  <c r="K16545" i="1" s="1"/>
  <c r="J16546" i="1"/>
  <c r="K16546" i="1" s="1"/>
  <c r="J16547" i="1"/>
  <c r="K16547" i="1" s="1"/>
  <c r="J16550" i="1"/>
  <c r="K16550" i="1" s="1"/>
  <c r="J16553" i="1"/>
  <c r="K16553" i="1" s="1"/>
  <c r="J16556" i="1"/>
  <c r="K16556" i="1" s="1"/>
  <c r="J16557" i="1"/>
  <c r="K16557" i="1" s="1"/>
  <c r="J16560" i="1"/>
  <c r="K16560" i="1" s="1"/>
  <c r="J16563" i="1"/>
  <c r="K16563" i="1" s="1"/>
  <c r="J16564" i="1"/>
  <c r="K16564" i="1" s="1"/>
  <c r="J16565" i="1"/>
  <c r="K16565" i="1" s="1"/>
  <c r="J16566" i="1"/>
  <c r="K16566" i="1" s="1"/>
  <c r="J16567" i="1"/>
  <c r="K16567" i="1" s="1"/>
  <c r="J16568" i="1"/>
  <c r="K16568" i="1" s="1"/>
  <c r="J16569" i="1"/>
  <c r="K16569" i="1" s="1"/>
  <c r="J16570" i="1"/>
  <c r="K16570" i="1" s="1"/>
  <c r="J16571" i="1"/>
  <c r="K16571" i="1" s="1"/>
  <c r="J16572" i="1"/>
  <c r="K16572" i="1" s="1"/>
  <c r="J16573" i="1"/>
  <c r="K16573" i="1" s="1"/>
  <c r="J16574" i="1"/>
  <c r="K16574" i="1" s="1"/>
  <c r="J16575" i="1"/>
  <c r="K16575" i="1" s="1"/>
  <c r="J16582" i="1"/>
  <c r="K16582" i="1" s="1"/>
  <c r="J16588" i="1"/>
  <c r="K16588" i="1" s="1"/>
  <c r="J16589" i="1"/>
  <c r="K16589" i="1" s="1"/>
  <c r="J16590" i="1"/>
  <c r="K16590" i="1" s="1"/>
  <c r="J16576" i="1"/>
  <c r="K16576" i="1" s="1"/>
  <c r="J16577" i="1"/>
  <c r="K16577" i="1" s="1"/>
  <c r="J16591" i="1"/>
  <c r="K16591" i="1" s="1"/>
  <c r="J13457" i="1"/>
  <c r="K13457" i="1" s="1"/>
  <c r="J13461" i="1"/>
  <c r="K13461" i="1" s="1"/>
  <c r="J13465" i="1"/>
  <c r="K13465" i="1" s="1"/>
  <c r="J13473" i="1"/>
  <c r="K13473" i="1" s="1"/>
  <c r="J13405" i="1"/>
  <c r="K13405" i="1" s="1"/>
  <c r="J13409" i="1"/>
  <c r="K13409" i="1" s="1"/>
  <c r="J13413" i="1"/>
  <c r="K13413" i="1" s="1"/>
  <c r="J13417" i="1"/>
  <c r="K13417" i="1" s="1"/>
  <c r="J13421" i="1"/>
  <c r="K13421" i="1" s="1"/>
  <c r="J13425" i="1"/>
  <c r="K13425" i="1" s="1"/>
  <c r="J13429" i="1"/>
  <c r="K13429" i="1" s="1"/>
  <c r="J13433" i="1"/>
  <c r="K13433" i="1" s="1"/>
  <c r="J13437" i="1"/>
  <c r="K13437" i="1" s="1"/>
  <c r="J13441" i="1"/>
  <c r="K13441" i="1" s="1"/>
  <c r="J13445" i="1"/>
  <c r="K13445" i="1" s="1"/>
  <c r="J13449" i="1"/>
  <c r="K13449" i="1" s="1"/>
  <c r="J13453" i="1"/>
  <c r="K13453" i="1" s="1"/>
  <c r="J13469" i="1"/>
  <c r="K13469" i="1" s="1"/>
  <c r="J5015" i="1"/>
  <c r="K5015" i="1" s="1"/>
  <c r="J5022" i="1"/>
  <c r="K5022" i="1" s="1"/>
  <c r="J5026" i="1"/>
  <c r="K5026" i="1" s="1"/>
  <c r="J5030" i="1"/>
  <c r="K5030" i="1" s="1"/>
  <c r="J5034" i="1"/>
  <c r="K5034" i="1" s="1"/>
  <c r="J5038" i="1"/>
  <c r="K5038" i="1" s="1"/>
  <c r="J5042" i="1"/>
  <c r="K5042" i="1" s="1"/>
  <c r="J5046" i="1"/>
  <c r="K5046" i="1" s="1"/>
  <c r="J4956" i="1"/>
  <c r="K4956" i="1" s="1"/>
  <c r="J4960" i="1"/>
  <c r="K4960" i="1" s="1"/>
  <c r="J4964" i="1"/>
  <c r="K4964" i="1" s="1"/>
  <c r="J4968" i="1"/>
  <c r="K4968" i="1" s="1"/>
  <c r="J4972" i="1"/>
  <c r="K4972" i="1" s="1"/>
  <c r="J4976" i="1"/>
  <c r="K4976" i="1" s="1"/>
  <c r="J4980" i="1"/>
  <c r="K4980" i="1" s="1"/>
  <c r="J4984" i="1"/>
  <c r="K4984" i="1" s="1"/>
  <c r="J4988" i="1"/>
  <c r="K4988" i="1" s="1"/>
  <c r="J4992" i="1"/>
  <c r="K4992" i="1" s="1"/>
  <c r="J4996" i="1"/>
  <c r="K4996" i="1" s="1"/>
  <c r="J5000" i="1"/>
  <c r="K5000" i="1" s="1"/>
  <c r="J5003" i="1"/>
  <c r="K5003" i="1" s="1"/>
  <c r="J5005" i="1"/>
  <c r="K5005" i="1" s="1"/>
  <c r="J5138" i="1"/>
  <c r="K5138" i="1" s="1"/>
  <c r="J5170" i="1"/>
  <c r="K5170" i="1" s="1"/>
  <c r="J5192" i="1"/>
  <c r="K5192" i="1" s="1"/>
  <c r="J5197" i="1"/>
  <c r="K5197" i="1" s="1"/>
  <c r="J5202" i="1"/>
  <c r="K5202" i="1" s="1"/>
  <c r="J5206" i="1"/>
  <c r="K5206" i="1" s="1"/>
  <c r="J5210" i="1"/>
  <c r="K5210" i="1" s="1"/>
  <c r="J5214" i="1"/>
  <c r="K5214" i="1" s="1"/>
  <c r="J5050" i="1"/>
  <c r="K5050" i="1" s="1"/>
  <c r="J5054" i="1"/>
  <c r="K5054" i="1" s="1"/>
  <c r="J5058" i="1"/>
  <c r="K5058" i="1" s="1"/>
  <c r="J5062" i="1"/>
  <c r="K5062" i="1" s="1"/>
  <c r="J5066" i="1"/>
  <c r="K5066" i="1" s="1"/>
  <c r="J5070" i="1"/>
  <c r="K5070" i="1" s="1"/>
  <c r="J5074" i="1"/>
  <c r="K5074" i="1" s="1"/>
  <c r="J5078" i="1"/>
  <c r="K5078" i="1" s="1"/>
  <c r="J5082" i="1"/>
  <c r="K5082" i="1" s="1"/>
  <c r="J5086" i="1"/>
  <c r="K5086" i="1" s="1"/>
  <c r="J5090" i="1"/>
  <c r="K5090" i="1" s="1"/>
  <c r="J5094" i="1"/>
  <c r="K5094" i="1" s="1"/>
  <c r="J5098" i="1"/>
  <c r="K5098" i="1" s="1"/>
  <c r="J5102" i="1"/>
  <c r="K5102" i="1" s="1"/>
  <c r="J5106" i="1"/>
  <c r="K5106" i="1" s="1"/>
  <c r="J5110" i="1"/>
  <c r="K5110" i="1" s="1"/>
  <c r="J5114" i="1"/>
  <c r="K5114" i="1" s="1"/>
  <c r="J5118" i="1"/>
  <c r="K5118" i="1" s="1"/>
  <c r="J5122" i="1"/>
  <c r="K5122" i="1" s="1"/>
  <c r="J5126" i="1"/>
  <c r="K5126" i="1" s="1"/>
  <c r="J5130" i="1"/>
  <c r="K5130" i="1" s="1"/>
  <c r="J5134" i="1"/>
  <c r="K5134" i="1" s="1"/>
  <c r="J5142" i="1"/>
  <c r="K5142" i="1" s="1"/>
  <c r="J5146" i="1"/>
  <c r="K5146" i="1" s="1"/>
  <c r="J5150" i="1"/>
  <c r="K5150" i="1" s="1"/>
  <c r="J5154" i="1"/>
  <c r="K5154" i="1" s="1"/>
  <c r="J5158" i="1"/>
  <c r="K5158" i="1" s="1"/>
  <c r="J5162" i="1"/>
  <c r="K5162" i="1" s="1"/>
  <c r="J5166" i="1"/>
  <c r="K5166" i="1" s="1"/>
  <c r="J5174" i="1"/>
  <c r="K5174" i="1" s="1"/>
  <c r="J5178" i="1"/>
  <c r="K5178" i="1" s="1"/>
  <c r="J5182" i="1"/>
  <c r="K5182" i="1" s="1"/>
  <c r="J5186" i="1"/>
  <c r="K5186" i="1" s="1"/>
  <c r="J4825" i="1"/>
  <c r="K4825" i="1" s="1"/>
  <c r="J4865" i="1"/>
  <c r="K4865" i="1" s="1"/>
  <c r="J4891" i="1"/>
  <c r="K4891" i="1" s="1"/>
  <c r="J4899" i="1"/>
  <c r="K4899" i="1" s="1"/>
  <c r="J4907" i="1"/>
  <c r="K4907" i="1" s="1"/>
  <c r="J4912" i="1"/>
  <c r="K4912" i="1" s="1"/>
  <c r="J4920" i="1"/>
  <c r="K4920" i="1" s="1"/>
  <c r="J4924" i="1"/>
  <c r="K4924" i="1" s="1"/>
  <c r="J4736" i="1"/>
  <c r="K4736" i="1" s="1"/>
  <c r="J4740" i="1"/>
  <c r="K4740" i="1" s="1"/>
  <c r="J4746" i="1"/>
  <c r="K4746" i="1" s="1"/>
  <c r="J4751" i="1"/>
  <c r="K4751" i="1" s="1"/>
  <c r="J4755" i="1"/>
  <c r="K4755" i="1" s="1"/>
  <c r="J4760" i="1"/>
  <c r="K4760" i="1" s="1"/>
  <c r="J4764" i="1"/>
  <c r="K4764" i="1" s="1"/>
  <c r="J4769" i="1"/>
  <c r="K4769" i="1" s="1"/>
  <c r="J4773" i="1"/>
  <c r="K4773" i="1" s="1"/>
  <c r="J4778" i="1"/>
  <c r="K4778" i="1" s="1"/>
  <c r="J4784" i="1"/>
  <c r="K4784" i="1" s="1"/>
  <c r="J4788" i="1"/>
  <c r="K4788" i="1" s="1"/>
  <c r="J4792" i="1"/>
  <c r="K4792" i="1" s="1"/>
  <c r="J4796" i="1"/>
  <c r="K4796" i="1" s="1"/>
  <c r="J4800" i="1"/>
  <c r="K4800" i="1" s="1"/>
  <c r="J4805" i="1"/>
  <c r="K4805" i="1" s="1"/>
  <c r="J4809" i="1"/>
  <c r="K4809" i="1" s="1"/>
  <c r="J4813" i="1"/>
  <c r="K4813" i="1" s="1"/>
  <c r="J4817" i="1"/>
  <c r="K4817" i="1" s="1"/>
  <c r="J4821" i="1"/>
  <c r="K4821" i="1" s="1"/>
  <c r="J4829" i="1"/>
  <c r="K4829" i="1" s="1"/>
  <c r="J4833" i="1"/>
  <c r="K4833" i="1" s="1"/>
  <c r="J4837" i="1"/>
  <c r="K4837" i="1" s="1"/>
  <c r="J4841" i="1"/>
  <c r="K4841" i="1" s="1"/>
  <c r="J4845" i="1"/>
  <c r="K4845" i="1" s="1"/>
  <c r="J4849" i="1"/>
  <c r="K4849" i="1" s="1"/>
  <c r="J4853" i="1"/>
  <c r="K4853" i="1" s="1"/>
  <c r="J4857" i="1"/>
  <c r="K4857" i="1" s="1"/>
  <c r="J4861" i="1"/>
  <c r="K4861" i="1" s="1"/>
  <c r="J4870" i="1"/>
  <c r="K4870" i="1" s="1"/>
  <c r="J4874" i="1"/>
  <c r="K4874" i="1" s="1"/>
  <c r="J4879" i="1"/>
  <c r="K4879" i="1" s="1"/>
  <c r="J4883" i="1"/>
  <c r="K4883" i="1" s="1"/>
  <c r="J4887" i="1"/>
  <c r="K4887" i="1" s="1"/>
  <c r="J1375" i="1"/>
  <c r="K1375" i="1" s="1"/>
  <c r="J1378" i="1"/>
  <c r="K1378" i="1" s="1"/>
  <c r="J1380" i="1"/>
  <c r="K1380" i="1" s="1"/>
  <c r="J1401" i="1"/>
  <c r="K1401" i="1" s="1"/>
  <c r="J1403" i="1"/>
  <c r="K1403" i="1" s="1"/>
  <c r="J1406" i="1"/>
  <c r="K1406" i="1" s="1"/>
  <c r="J1418" i="1"/>
  <c r="K1418" i="1" s="1"/>
  <c r="J1428" i="1"/>
  <c r="K1428" i="1" s="1"/>
  <c r="J1430" i="1"/>
  <c r="K1430" i="1" s="1"/>
  <c r="J1471" i="1"/>
  <c r="K1471" i="1" s="1"/>
  <c r="J11220" i="1"/>
  <c r="K11220" i="1" s="1"/>
  <c r="J11222" i="1"/>
  <c r="K11222" i="1" s="1"/>
  <c r="J11224" i="1"/>
  <c r="K11224" i="1" s="1"/>
  <c r="J11226" i="1"/>
  <c r="K11226" i="1" s="1"/>
  <c r="J11243" i="1"/>
  <c r="K11243" i="1" s="1"/>
  <c r="J11245" i="1"/>
  <c r="K11245" i="1" s="1"/>
  <c r="J11247" i="1"/>
  <c r="K11247" i="1" s="1"/>
  <c r="J12578" i="1"/>
  <c r="K12578" i="1" s="1"/>
  <c r="J12580" i="1"/>
  <c r="K12580" i="1" s="1"/>
  <c r="J12814" i="1"/>
  <c r="K12814" i="1" s="1"/>
  <c r="J13671" i="1"/>
  <c r="K13671" i="1" s="1"/>
  <c r="J15378" i="1"/>
  <c r="K15378" i="1" s="1"/>
  <c r="J15399" i="1"/>
  <c r="K15399" i="1" s="1"/>
  <c r="J15401" i="1"/>
  <c r="K15401" i="1" s="1"/>
  <c r="J15409" i="1"/>
  <c r="K15409" i="1" s="1"/>
  <c r="J16238" i="1"/>
  <c r="K16238" i="1" s="1"/>
  <c r="J16245" i="1"/>
  <c r="K16245" i="1" s="1"/>
  <c r="J16247" i="1"/>
  <c r="K16247" i="1" s="1"/>
  <c r="J16254" i="1"/>
  <c r="K16254" i="1" s="1"/>
  <c r="J16353" i="1"/>
  <c r="K16353" i="1" s="1"/>
  <c r="J16355" i="1"/>
  <c r="K16355" i="1" s="1"/>
  <c r="J16385" i="1"/>
  <c r="K16385" i="1" s="1"/>
  <c r="J16388" i="1"/>
  <c r="K16388" i="1" s="1"/>
  <c r="J16399" i="1"/>
  <c r="K16399" i="1" s="1"/>
  <c r="J16401" i="1"/>
  <c r="K16401" i="1" s="1"/>
  <c r="J16405" i="1"/>
  <c r="K16405" i="1" s="1"/>
  <c r="J16403" i="1"/>
  <c r="K16403" i="1" s="1"/>
  <c r="J16407" i="1"/>
  <c r="K16407" i="1" s="1"/>
  <c r="J16118" i="1"/>
  <c r="K16118" i="1" s="1"/>
  <c r="J16116" i="1"/>
  <c r="K16116" i="1" s="1"/>
  <c r="J16120" i="1"/>
  <c r="K16120" i="1" s="1"/>
  <c r="J16122" i="1"/>
  <c r="K16122" i="1" s="1"/>
  <c r="J16124" i="1"/>
  <c r="K16124" i="1" s="1"/>
  <c r="J16126" i="1"/>
  <c r="K16126" i="1" s="1"/>
  <c r="J16128" i="1"/>
  <c r="K16128" i="1" s="1"/>
  <c r="J16131" i="1"/>
  <c r="K16131" i="1" s="1"/>
  <c r="J16134" i="1"/>
  <c r="K16134" i="1" s="1"/>
  <c r="J16136" i="1"/>
  <c r="K16136" i="1" s="1"/>
  <c r="J16139" i="1"/>
  <c r="K16139" i="1" s="1"/>
  <c r="J16142" i="1"/>
  <c r="K16142" i="1" s="1"/>
  <c r="J16144" i="1"/>
  <c r="K16144" i="1" s="1"/>
  <c r="J16148" i="1"/>
  <c r="K16148" i="1" s="1"/>
  <c r="J16146" i="1"/>
  <c r="K16146" i="1" s="1"/>
  <c r="J16151" i="1"/>
  <c r="K16151" i="1" s="1"/>
  <c r="J16154" i="1"/>
  <c r="K16154" i="1" s="1"/>
  <c r="J16163" i="1"/>
  <c r="K16163" i="1" s="1"/>
  <c r="J16165" i="1"/>
  <c r="K16165" i="1" s="1"/>
  <c r="J16167" i="1"/>
  <c r="K16167" i="1" s="1"/>
  <c r="J16170" i="1"/>
  <c r="K16170" i="1" s="1"/>
  <c r="J16173" i="1"/>
  <c r="K16173" i="1" s="1"/>
  <c r="J16157" i="1"/>
  <c r="K16157" i="1" s="1"/>
  <c r="J16159" i="1"/>
  <c r="K16159" i="1" s="1"/>
  <c r="J16176" i="1"/>
  <c r="K16176" i="1" s="1"/>
  <c r="J16178" i="1"/>
  <c r="K16178" i="1" s="1"/>
  <c r="J16181" i="1"/>
  <c r="K16181" i="1" s="1"/>
  <c r="J16183" i="1"/>
  <c r="K16183" i="1" s="1"/>
  <c r="J16187" i="1"/>
  <c r="K16187" i="1" s="1"/>
  <c r="J16185" i="1"/>
  <c r="K16185" i="1" s="1"/>
  <c r="J16190" i="1"/>
  <c r="K16190" i="1" s="1"/>
  <c r="J16193" i="1"/>
  <c r="K16193" i="1" s="1"/>
  <c r="J16235" i="1"/>
  <c r="K16235" i="1" s="1"/>
  <c r="J16233" i="1"/>
  <c r="K16233" i="1" s="1"/>
  <c r="J16196" i="1"/>
  <c r="K16196" i="1" s="1"/>
  <c r="J16197" i="1"/>
  <c r="K16197" i="1" s="1"/>
  <c r="J16200" i="1"/>
  <c r="K16200" i="1" s="1"/>
  <c r="J16203" i="1"/>
  <c r="K16203" i="1" s="1"/>
  <c r="J16204" i="1"/>
  <c r="K16204" i="1" s="1"/>
  <c r="J16206" i="1"/>
  <c r="K16206" i="1" s="1"/>
  <c r="J16208" i="1"/>
  <c r="K16208" i="1" s="1"/>
  <c r="J16207" i="1"/>
  <c r="K16207" i="1" s="1"/>
  <c r="J16212" i="1"/>
  <c r="K16212" i="1" s="1"/>
  <c r="J16213" i="1"/>
  <c r="K16213" i="1" s="1"/>
  <c r="J16209" i="1"/>
  <c r="K16209" i="1" s="1"/>
  <c r="J16210" i="1"/>
  <c r="K16210" i="1" s="1"/>
  <c r="J16211" i="1"/>
  <c r="K16211" i="1" s="1"/>
  <c r="J16214" i="1"/>
  <c r="K16214" i="1" s="1"/>
  <c r="J16215" i="1"/>
  <c r="K16215" i="1" s="1"/>
  <c r="J16217" i="1"/>
  <c r="K16217" i="1" s="1"/>
  <c r="J16218" i="1"/>
  <c r="K16218" i="1" s="1"/>
  <c r="J16219" i="1"/>
  <c r="K16219" i="1" s="1"/>
  <c r="J16223" i="1"/>
  <c r="K16223" i="1" s="1"/>
  <c r="J16224" i="1"/>
  <c r="K16224" i="1" s="1"/>
  <c r="J16221" i="1"/>
  <c r="K16221" i="1" s="1"/>
  <c r="J16220" i="1"/>
  <c r="K16220" i="1" s="1"/>
  <c r="J16222" i="1"/>
  <c r="K16222" i="1" s="1"/>
  <c r="J16226" i="1"/>
  <c r="K16226" i="1" s="1"/>
  <c r="J16227" i="1"/>
  <c r="K16227" i="1" s="1"/>
  <c r="J16230" i="1"/>
  <c r="K16230" i="1" s="1"/>
  <c r="J16231" i="1"/>
  <c r="K16231" i="1" s="1"/>
  <c r="J16232" i="1"/>
  <c r="K16232" i="1" s="1"/>
  <c r="J16258" i="1"/>
  <c r="K16258" i="1" s="1"/>
  <c r="J16260" i="1"/>
  <c r="K16260" i="1" s="1"/>
  <c r="J16261" i="1"/>
  <c r="K16261" i="1" s="1"/>
  <c r="J16263" i="1"/>
  <c r="K16263" i="1" s="1"/>
  <c r="J16264" i="1"/>
  <c r="K16264" i="1" s="1"/>
  <c r="J16265" i="1"/>
  <c r="K16265" i="1" s="1"/>
  <c r="J16266" i="1"/>
  <c r="K16266" i="1" s="1"/>
  <c r="J16270" i="1"/>
  <c r="K16270" i="1" s="1"/>
  <c r="J16274" i="1"/>
  <c r="K16274" i="1" s="1"/>
  <c r="J16275" i="1"/>
  <c r="K16275" i="1" s="1"/>
  <c r="J16271" i="1"/>
  <c r="K16271" i="1" s="1"/>
  <c r="J16272" i="1"/>
  <c r="K16272" i="1" s="1"/>
  <c r="J16273" i="1"/>
  <c r="K16273" i="1" s="1"/>
  <c r="J16276" i="1"/>
  <c r="K16276" i="1" s="1"/>
  <c r="J16277" i="1"/>
  <c r="K16277" i="1" s="1"/>
  <c r="J16281" i="1"/>
  <c r="K16281" i="1" s="1"/>
  <c r="J16283" i="1"/>
  <c r="K16283" i="1" s="1"/>
  <c r="J16284" i="1"/>
  <c r="K16284" i="1" s="1"/>
  <c r="J16285" i="1"/>
  <c r="K16285" i="1" s="1"/>
  <c r="J16297" i="1"/>
  <c r="K16297" i="1" s="1"/>
  <c r="J16296" i="1"/>
  <c r="K16296" i="1" s="1"/>
  <c r="J16299" i="1"/>
  <c r="K16299" i="1" s="1"/>
  <c r="J16298" i="1"/>
  <c r="K16298" i="1" s="1"/>
  <c r="J16302" i="1"/>
  <c r="K16302" i="1" s="1"/>
  <c r="J16307" i="1"/>
  <c r="K16307" i="1" s="1"/>
  <c r="J16308" i="1"/>
  <c r="K16308" i="1" s="1"/>
  <c r="J16310" i="1"/>
  <c r="K16310" i="1" s="1"/>
  <c r="J16312" i="1"/>
  <c r="K16312" i="1" s="1"/>
  <c r="J16314" i="1"/>
  <c r="K16314" i="1" s="1"/>
  <c r="J16315" i="1"/>
  <c r="K16315" i="1" s="1"/>
  <c r="J16316" i="1"/>
  <c r="K16316" i="1" s="1"/>
  <c r="J16317" i="1"/>
  <c r="K16317" i="1" s="1"/>
  <c r="J16319" i="1"/>
  <c r="K16319" i="1" s="1"/>
  <c r="J16320" i="1"/>
  <c r="K16320" i="1" s="1"/>
  <c r="J16321" i="1"/>
  <c r="K16321" i="1" s="1"/>
  <c r="J16322" i="1"/>
  <c r="K16322" i="1" s="1"/>
  <c r="J16327" i="1"/>
  <c r="K16327" i="1" s="1"/>
  <c r="J16328" i="1"/>
  <c r="K16328" i="1" s="1"/>
  <c r="J16329" i="1"/>
  <c r="K16329" i="1" s="1"/>
  <c r="J16330" i="1"/>
  <c r="K16330" i="1" s="1"/>
  <c r="J16333" i="1"/>
  <c r="K16333" i="1" s="1"/>
  <c r="J16334" i="1"/>
  <c r="K16334" i="1" s="1"/>
  <c r="J16335" i="1"/>
  <c r="K16335" i="1" s="1"/>
  <c r="J16336" i="1"/>
  <c r="K16336" i="1" s="1"/>
  <c r="J16337" i="1"/>
  <c r="K16337" i="1" s="1"/>
  <c r="J16339" i="1"/>
  <c r="K16339" i="1" s="1"/>
  <c r="J16358" i="1"/>
  <c r="K16358" i="1" s="1"/>
  <c r="J16357" i="1"/>
  <c r="K16357" i="1" s="1"/>
  <c r="J16360" i="1"/>
  <c r="K16360" i="1" s="1"/>
  <c r="J16363" i="1"/>
  <c r="K16363" i="1" s="1"/>
  <c r="J16365" i="1"/>
  <c r="K16365" i="1" s="1"/>
  <c r="J16368" i="1"/>
  <c r="K16368" i="1" s="1"/>
  <c r="J16369" i="1"/>
  <c r="K16369" i="1" s="1"/>
  <c r="J16370" i="1"/>
  <c r="K16370" i="1" s="1"/>
  <c r="J16371" i="1"/>
  <c r="K16371" i="1" s="1"/>
  <c r="J16372" i="1"/>
  <c r="K16372" i="1" s="1"/>
  <c r="J16373" i="1"/>
  <c r="K16373" i="1" s="1"/>
  <c r="J16375" i="1"/>
  <c r="K16375" i="1" s="1"/>
  <c r="J16377" i="1"/>
  <c r="K16377" i="1" s="1"/>
  <c r="J16378" i="1"/>
  <c r="K16378" i="1" s="1"/>
  <c r="J16381" i="1"/>
  <c r="K16381" i="1" s="1"/>
  <c r="J16409" i="1"/>
  <c r="K16409" i="1" s="1"/>
  <c r="J16411" i="1"/>
  <c r="K16411" i="1" s="1"/>
  <c r="J16412" i="1"/>
  <c r="K16412" i="1" s="1"/>
  <c r="J16413" i="1"/>
  <c r="K16413" i="1" s="1"/>
  <c r="J16414" i="1"/>
  <c r="K16414" i="1" s="1"/>
  <c r="J16416" i="1"/>
  <c r="K16416" i="1" s="1"/>
  <c r="J16418" i="1"/>
  <c r="K16418" i="1" s="1"/>
  <c r="J16422" i="1"/>
  <c r="K16422" i="1" s="1"/>
  <c r="J16423" i="1"/>
  <c r="K16423" i="1" s="1"/>
  <c r="J16425" i="1"/>
  <c r="K16425" i="1" s="1"/>
  <c r="J16424" i="1"/>
  <c r="K16424" i="1" s="1"/>
  <c r="J16426" i="1"/>
  <c r="K16426" i="1" s="1"/>
  <c r="J16428" i="1"/>
  <c r="K16428" i="1" s="1"/>
  <c r="J16429" i="1"/>
  <c r="K16429" i="1" s="1"/>
  <c r="J16430" i="1"/>
  <c r="K16430" i="1" s="1"/>
  <c r="J16433" i="1"/>
  <c r="K16433" i="1" s="1"/>
  <c r="J16436" i="1"/>
  <c r="K16436" i="1" s="1"/>
  <c r="J16438" i="1"/>
  <c r="K16438" i="1" s="1"/>
  <c r="J16439" i="1"/>
  <c r="K16439" i="1" s="1"/>
  <c r="J16440" i="1"/>
  <c r="K16440" i="1" s="1"/>
  <c r="J16444" i="1"/>
  <c r="K16444" i="1" s="1"/>
  <c r="J16445" i="1"/>
  <c r="K16445" i="1" s="1"/>
  <c r="J16446" i="1"/>
  <c r="K16446" i="1" s="1"/>
  <c r="J16447" i="1"/>
  <c r="K16447" i="1" s="1"/>
  <c r="J16449" i="1"/>
  <c r="K16449" i="1" s="1"/>
  <c r="J16450" i="1"/>
  <c r="K16450" i="1" s="1"/>
  <c r="J16515" i="1"/>
  <c r="K16515" i="1" s="1"/>
  <c r="J16516" i="1"/>
  <c r="K16516" i="1" s="1"/>
  <c r="J16519" i="1"/>
  <c r="K16519" i="1" s="1"/>
  <c r="J16548" i="1"/>
  <c r="K16548" i="1" s="1"/>
  <c r="J16549" i="1"/>
  <c r="K16549" i="1" s="1"/>
  <c r="J16551" i="1"/>
  <c r="K16551" i="1" s="1"/>
  <c r="J16552" i="1"/>
  <c r="K16552" i="1" s="1"/>
  <c r="J16554" i="1"/>
  <c r="K16554" i="1" s="1"/>
  <c r="J16555" i="1"/>
  <c r="K16555" i="1" s="1"/>
  <c r="J16558" i="1"/>
  <c r="K16558" i="1" s="1"/>
  <c r="J16559" i="1"/>
  <c r="K16559" i="1" s="1"/>
  <c r="J16561" i="1"/>
  <c r="K16561" i="1" s="1"/>
  <c r="J16562" i="1"/>
  <c r="K16562" i="1" s="1"/>
  <c r="J16583" i="1"/>
  <c r="K16583" i="1" s="1"/>
  <c r="J16584" i="1"/>
  <c r="K16584" i="1" s="1"/>
  <c r="J16585" i="1"/>
  <c r="K16585" i="1" s="1"/>
  <c r="J16586" i="1"/>
  <c r="K16586" i="1" s="1"/>
  <c r="J16587" i="1"/>
  <c r="K16587" i="1" s="1"/>
  <c r="J16578" i="1"/>
  <c r="K16578" i="1" s="1"/>
  <c r="J16579" i="1"/>
  <c r="K16579" i="1" s="1"/>
  <c r="J16580" i="1"/>
  <c r="K16580" i="1" s="1"/>
  <c r="J16581" i="1"/>
  <c r="K16581" i="1" s="1"/>
  <c r="J16592" i="1"/>
  <c r="K16592" i="1" s="1"/>
  <c r="J16594" i="1"/>
  <c r="K16594" i="1" s="1"/>
  <c r="J16593" i="1"/>
  <c r="K16593" i="1" s="1"/>
  <c r="J16595" i="1"/>
  <c r="K16595" i="1" s="1"/>
  <c r="J2425" i="1"/>
  <c r="K2425" i="1" s="1"/>
  <c r="J2427" i="1"/>
  <c r="K2427" i="1" s="1"/>
  <c r="J2429" i="1"/>
  <c r="K2429" i="1" s="1"/>
  <c r="J2431" i="1"/>
  <c r="K2431" i="1" s="1"/>
  <c r="J2433" i="1"/>
  <c r="K2433" i="1" s="1"/>
  <c r="J2435" i="1"/>
  <c r="K2435" i="1" s="1"/>
  <c r="J2437" i="1"/>
  <c r="K2437" i="1" s="1"/>
  <c r="J2439" i="1"/>
  <c r="K2439" i="1" s="1"/>
  <c r="J2441" i="1"/>
  <c r="K2441" i="1" s="1"/>
  <c r="J2443" i="1"/>
  <c r="K2443" i="1" s="1"/>
  <c r="J2445" i="1"/>
  <c r="K2445" i="1" s="1"/>
  <c r="J2447" i="1"/>
  <c r="K2447" i="1" s="1"/>
  <c r="J2449" i="1"/>
  <c r="K2449" i="1" s="1"/>
  <c r="J2451" i="1"/>
  <c r="K2451" i="1" s="1"/>
  <c r="J2453" i="1"/>
  <c r="K2453" i="1" s="1"/>
  <c r="J2455" i="1"/>
  <c r="K2455" i="1" s="1"/>
  <c r="J2459" i="1"/>
  <c r="K2459" i="1" s="1"/>
  <c r="J2457" i="1"/>
  <c r="K2457" i="1" s="1"/>
  <c r="J2461" i="1"/>
  <c r="K2461" i="1" s="1"/>
  <c r="J2467" i="1"/>
  <c r="K2467" i="1" s="1"/>
  <c r="J2469" i="1"/>
  <c r="K2469" i="1" s="1"/>
  <c r="J2471" i="1"/>
  <c r="K2471" i="1" s="1"/>
  <c r="J2473" i="1"/>
  <c r="K2473" i="1" s="1"/>
  <c r="J2475" i="1"/>
  <c r="K2475" i="1" s="1"/>
  <c r="J2476" i="1"/>
  <c r="K2476" i="1" s="1"/>
  <c r="J2477" i="1"/>
  <c r="K2477" i="1" s="1"/>
  <c r="J2478" i="1"/>
  <c r="K2478" i="1" s="1"/>
  <c r="J2479" i="1"/>
  <c r="K2479" i="1" s="1"/>
  <c r="J2480" i="1"/>
  <c r="K2480" i="1" s="1"/>
  <c r="J2481" i="1"/>
  <c r="K2481" i="1" s="1"/>
  <c r="J2482" i="1"/>
  <c r="K2482" i="1" s="1"/>
  <c r="J2483" i="1"/>
  <c r="K2483" i="1" s="1"/>
  <c r="J2484" i="1"/>
  <c r="K2484" i="1" s="1"/>
  <c r="J2485" i="1"/>
  <c r="K2485" i="1" s="1"/>
  <c r="J2486" i="1"/>
  <c r="K2486" i="1" s="1"/>
  <c r="J2487" i="1"/>
  <c r="K2487" i="1" s="1"/>
  <c r="J2488" i="1"/>
  <c r="K2488" i="1" s="1"/>
  <c r="J2489" i="1"/>
  <c r="K2489" i="1" s="1"/>
  <c r="J2491" i="1"/>
  <c r="K2491" i="1" s="1"/>
  <c r="J2492" i="1"/>
  <c r="K2492" i="1" s="1"/>
  <c r="J2493" i="1"/>
  <c r="K2493" i="1" s="1"/>
  <c r="J2494" i="1"/>
  <c r="K2494" i="1" s="1"/>
  <c r="J2495" i="1"/>
  <c r="K2495" i="1" s="1"/>
  <c r="J2496" i="1"/>
  <c r="K2496" i="1" s="1"/>
  <c r="J2497" i="1"/>
  <c r="K2497" i="1" s="1"/>
  <c r="J2490" i="1"/>
  <c r="K2490" i="1" s="1"/>
  <c r="J2462" i="1"/>
  <c r="K2462" i="1" s="1"/>
  <c r="J2463" i="1"/>
  <c r="K2463" i="1" s="1"/>
  <c r="J2464" i="1"/>
  <c r="K2464" i="1" s="1"/>
  <c r="J2465" i="1"/>
  <c r="K2465" i="1" s="1"/>
  <c r="J2498" i="1"/>
  <c r="K2498" i="1" s="1"/>
  <c r="J2499" i="1"/>
  <c r="K2499" i="1" s="1"/>
  <c r="J3935" i="1"/>
  <c r="K3935" i="1" s="1"/>
  <c r="J3937" i="1"/>
  <c r="K3937" i="1" s="1"/>
  <c r="J3939" i="1"/>
  <c r="K3939" i="1" s="1"/>
  <c r="J3941" i="1"/>
  <c r="K3941" i="1" s="1"/>
  <c r="J3943" i="1"/>
  <c r="K3943" i="1" s="1"/>
  <c r="J3945" i="1"/>
  <c r="K3945" i="1" s="1"/>
  <c r="J3947" i="1"/>
  <c r="K3947" i="1" s="1"/>
  <c r="J3949" i="1"/>
  <c r="K3949" i="1" s="1"/>
  <c r="J3951" i="1"/>
  <c r="K3951" i="1" s="1"/>
  <c r="J3953" i="1"/>
  <c r="K3953" i="1" s="1"/>
  <c r="J3955" i="1"/>
  <c r="K3955" i="1" s="1"/>
  <c r="J3957" i="1"/>
  <c r="K3957" i="1" s="1"/>
  <c r="J3959" i="1"/>
  <c r="K3959" i="1" s="1"/>
  <c r="J3961" i="1"/>
  <c r="K3961" i="1" s="1"/>
  <c r="J3963" i="1"/>
  <c r="K3963" i="1" s="1"/>
  <c r="J3965" i="1"/>
  <c r="K3965" i="1" s="1"/>
  <c r="J3967" i="1"/>
  <c r="K3967" i="1" s="1"/>
  <c r="J3969" i="1"/>
  <c r="K3969" i="1" s="1"/>
  <c r="J3971" i="1"/>
  <c r="K3971" i="1" s="1"/>
  <c r="J3973" i="1"/>
  <c r="K3973" i="1" s="1"/>
  <c r="J3975" i="1"/>
  <c r="K3975" i="1" s="1"/>
  <c r="J3977" i="1"/>
  <c r="K3977" i="1" s="1"/>
  <c r="J3979" i="1"/>
  <c r="K3979" i="1" s="1"/>
  <c r="J3981" i="1"/>
  <c r="K3981" i="1" s="1"/>
  <c r="J3983" i="1"/>
  <c r="K3983" i="1" s="1"/>
  <c r="J3985" i="1"/>
  <c r="K3985" i="1" s="1"/>
  <c r="J3991" i="1"/>
  <c r="K3991" i="1" s="1"/>
  <c r="J3993" i="1"/>
  <c r="K3993" i="1" s="1"/>
  <c r="J3995" i="1"/>
  <c r="K3995" i="1" s="1"/>
  <c r="J4003" i="1"/>
  <c r="K4003" i="1" s="1"/>
  <c r="J4005" i="1"/>
  <c r="K4005" i="1" s="1"/>
  <c r="J4015" i="1"/>
  <c r="K4015" i="1" s="1"/>
  <c r="J4017" i="1"/>
  <c r="K4017" i="1" s="1"/>
  <c r="J4031" i="1"/>
  <c r="K4031" i="1" s="1"/>
  <c r="J4037" i="1"/>
  <c r="K4037" i="1" s="1"/>
  <c r="J4039" i="1"/>
  <c r="K4039" i="1" s="1"/>
  <c r="J4041" i="1"/>
  <c r="K4041" i="1" s="1"/>
  <c r="J4043" i="1"/>
  <c r="K4043" i="1" s="1"/>
  <c r="J3987" i="1"/>
  <c r="K3987" i="1" s="1"/>
  <c r="J3989" i="1"/>
  <c r="K3989" i="1" s="1"/>
  <c r="J3997" i="1"/>
  <c r="K3997" i="1" s="1"/>
  <c r="J3999" i="1"/>
  <c r="K3999" i="1" s="1"/>
  <c r="J4001" i="1"/>
  <c r="K4001" i="1" s="1"/>
  <c r="J4007" i="1"/>
  <c r="K4007" i="1" s="1"/>
  <c r="J4009" i="1"/>
  <c r="K4009" i="1" s="1"/>
  <c r="J4011" i="1"/>
  <c r="K4011" i="1" s="1"/>
  <c r="J4013" i="1"/>
  <c r="K4013" i="1" s="1"/>
  <c r="J4019" i="1"/>
  <c r="K4019" i="1" s="1"/>
  <c r="J4021" i="1"/>
  <c r="K4021" i="1" s="1"/>
  <c r="J4023" i="1"/>
  <c r="K4023" i="1" s="1"/>
  <c r="J4025" i="1"/>
  <c r="K4025" i="1" s="1"/>
  <c r="J4027" i="1"/>
  <c r="K4027" i="1" s="1"/>
  <c r="J4029" i="1"/>
  <c r="K4029" i="1" s="1"/>
  <c r="J4033" i="1"/>
  <c r="K4033" i="1" s="1"/>
  <c r="J4035" i="1"/>
  <c r="K4035" i="1" s="1"/>
  <c r="J4045" i="1"/>
  <c r="K4045" i="1" s="1"/>
  <c r="J4047" i="1"/>
  <c r="K4047" i="1" s="1"/>
  <c r="J4049" i="1"/>
  <c r="K4049" i="1" s="1"/>
  <c r="J4051" i="1"/>
  <c r="K4051" i="1" s="1"/>
  <c r="J4053" i="1"/>
  <c r="K4053" i="1" s="1"/>
  <c r="J4055" i="1"/>
  <c r="K4055" i="1" s="1"/>
  <c r="J4057" i="1"/>
  <c r="K4057" i="1" s="1"/>
  <c r="J4059" i="1"/>
  <c r="K4059" i="1" s="1"/>
  <c r="J4061" i="1"/>
  <c r="K4061" i="1" s="1"/>
  <c r="J4063" i="1"/>
  <c r="K4063" i="1" s="1"/>
  <c r="J4065" i="1"/>
  <c r="K4065" i="1" s="1"/>
  <c r="J4067" i="1"/>
  <c r="K4067" i="1" s="1"/>
  <c r="J4069" i="1"/>
  <c r="K4069" i="1" s="1"/>
  <c r="J4071" i="1"/>
  <c r="K4071" i="1" s="1"/>
  <c r="J4073" i="1"/>
  <c r="K4073" i="1" s="1"/>
  <c r="J4075" i="1"/>
  <c r="K4075" i="1" s="1"/>
  <c r="J4077" i="1"/>
  <c r="K4077" i="1" s="1"/>
  <c r="J4079" i="1"/>
  <c r="K4079" i="1" s="1"/>
  <c r="J4081" i="1"/>
  <c r="K4081" i="1" s="1"/>
  <c r="J4083" i="1"/>
  <c r="K4083" i="1" s="1"/>
  <c r="J4085" i="1"/>
  <c r="K4085" i="1" s="1"/>
  <c r="J4087" i="1"/>
  <c r="K4087" i="1" s="1"/>
  <c r="J4089" i="1"/>
  <c r="K4089" i="1" s="1"/>
  <c r="J4091" i="1"/>
  <c r="K4091" i="1" s="1"/>
  <c r="J4093" i="1"/>
  <c r="K4093" i="1" s="1"/>
  <c r="J4095" i="1"/>
  <c r="K4095" i="1" s="1"/>
  <c r="J4097" i="1"/>
  <c r="K4097" i="1" s="1"/>
  <c r="J4099" i="1"/>
  <c r="K4099" i="1" s="1"/>
  <c r="J4101" i="1"/>
  <c r="K4101" i="1" s="1"/>
  <c r="J4103" i="1"/>
  <c r="K4103" i="1" s="1"/>
  <c r="J4105" i="1"/>
  <c r="K4105" i="1" s="1"/>
  <c r="J4107" i="1"/>
  <c r="K4107" i="1" s="1"/>
  <c r="J4109" i="1"/>
  <c r="K4109" i="1" s="1"/>
  <c r="J4111" i="1"/>
  <c r="K4111" i="1" s="1"/>
  <c r="J4113" i="1"/>
  <c r="K4113" i="1" s="1"/>
  <c r="J4115" i="1"/>
  <c r="K4115" i="1" s="1"/>
  <c r="J4117" i="1"/>
  <c r="K4117" i="1" s="1"/>
  <c r="J4119" i="1"/>
  <c r="K4119" i="1" s="1"/>
  <c r="J4123" i="1"/>
  <c r="K4123" i="1" s="1"/>
  <c r="J4125" i="1"/>
  <c r="K4125" i="1" s="1"/>
  <c r="J4121" i="1"/>
  <c r="K4121" i="1" s="1"/>
  <c r="J4127" i="1"/>
  <c r="K4127" i="1" s="1"/>
  <c r="J4129" i="1"/>
  <c r="K4129" i="1" s="1"/>
  <c r="J4131" i="1"/>
  <c r="K4131" i="1" s="1"/>
  <c r="J4133" i="1"/>
  <c r="K4133" i="1" s="1"/>
  <c r="J4135" i="1"/>
  <c r="K4135" i="1" s="1"/>
  <c r="J4137" i="1"/>
  <c r="K4137" i="1" s="1"/>
  <c r="J4139" i="1"/>
  <c r="K4139" i="1" s="1"/>
  <c r="J4141" i="1"/>
  <c r="K4141" i="1" s="1"/>
  <c r="J4143" i="1"/>
  <c r="K4143" i="1" s="1"/>
  <c r="J4145" i="1"/>
  <c r="K4145" i="1" s="1"/>
  <c r="J4147" i="1"/>
  <c r="K4147" i="1" s="1"/>
  <c r="J4149" i="1"/>
  <c r="K4149" i="1" s="1"/>
  <c r="J4151" i="1"/>
  <c r="K4151" i="1" s="1"/>
  <c r="J4153" i="1"/>
  <c r="K4153" i="1" s="1"/>
  <c r="J4155" i="1"/>
  <c r="K4155" i="1" s="1"/>
  <c r="J4157" i="1"/>
  <c r="K4157" i="1" s="1"/>
  <c r="J4159" i="1"/>
  <c r="K4159" i="1" s="1"/>
  <c r="J4161" i="1"/>
  <c r="K4161" i="1" s="1"/>
  <c r="J4163" i="1"/>
  <c r="K4163" i="1" s="1"/>
  <c r="J4165" i="1"/>
  <c r="K4165" i="1" s="1"/>
  <c r="J4167" i="1"/>
  <c r="K4167" i="1" s="1"/>
  <c r="J4169" i="1"/>
  <c r="K4169" i="1" s="1"/>
  <c r="J4171" i="1"/>
  <c r="K4171" i="1" s="1"/>
  <c r="J4173" i="1"/>
  <c r="K4173" i="1" s="1"/>
  <c r="J4175" i="1"/>
  <c r="K4175" i="1" s="1"/>
  <c r="J4177" i="1"/>
  <c r="K4177" i="1" s="1"/>
  <c r="J4179" i="1"/>
  <c r="K4179" i="1" s="1"/>
  <c r="J4181" i="1"/>
  <c r="K4181" i="1" s="1"/>
  <c r="J4183" i="1"/>
  <c r="K4183" i="1" s="1"/>
  <c r="J4185" i="1"/>
  <c r="K4185" i="1" s="1"/>
  <c r="J4187" i="1"/>
  <c r="K4187" i="1" s="1"/>
  <c r="J4189" i="1"/>
  <c r="K4189" i="1" s="1"/>
  <c r="J4191" i="1"/>
  <c r="K4191" i="1" s="1"/>
  <c r="J4193" i="1"/>
  <c r="K4193" i="1" s="1"/>
  <c r="J4195" i="1"/>
  <c r="K4195" i="1" s="1"/>
  <c r="J4197" i="1"/>
  <c r="K4197" i="1" s="1"/>
  <c r="J4199" i="1"/>
  <c r="K4199" i="1" s="1"/>
  <c r="J4201" i="1"/>
  <c r="K4201" i="1" s="1"/>
  <c r="J4203" i="1"/>
  <c r="K4203" i="1" s="1"/>
  <c r="J4207" i="1"/>
  <c r="K4207" i="1" s="1"/>
  <c r="J4209" i="1"/>
  <c r="K4209" i="1" s="1"/>
  <c r="J4211" i="1"/>
  <c r="K4211" i="1" s="1"/>
  <c r="J4213" i="1"/>
  <c r="K4213" i="1" s="1"/>
  <c r="J4215" i="1"/>
  <c r="K4215" i="1" s="1"/>
  <c r="J4217" i="1"/>
  <c r="K4217" i="1" s="1"/>
  <c r="J4219" i="1"/>
  <c r="K4219" i="1" s="1"/>
  <c r="J4221" i="1"/>
  <c r="K4221" i="1" s="1"/>
  <c r="J4223" i="1"/>
  <c r="K4223" i="1" s="1"/>
  <c r="J4225" i="1"/>
  <c r="K4225" i="1" s="1"/>
  <c r="J4227" i="1"/>
  <c r="K4227" i="1" s="1"/>
  <c r="J4229" i="1"/>
  <c r="K4229" i="1" s="1"/>
  <c r="J4231" i="1"/>
  <c r="K4231" i="1" s="1"/>
  <c r="J4233" i="1"/>
  <c r="K4233" i="1" s="1"/>
  <c r="J4235" i="1"/>
  <c r="K4235" i="1" s="1"/>
  <c r="J4237" i="1"/>
  <c r="K4237" i="1" s="1"/>
  <c r="J4239" i="1"/>
  <c r="K4239" i="1" s="1"/>
  <c r="J4240" i="1"/>
  <c r="K4240" i="1" s="1"/>
  <c r="J4241" i="1"/>
  <c r="K4241" i="1" s="1"/>
  <c r="J4242" i="1"/>
  <c r="K4242" i="1" s="1"/>
  <c r="J4243" i="1"/>
  <c r="K4243" i="1" s="1"/>
  <c r="J4244" i="1"/>
  <c r="K4244" i="1" s="1"/>
  <c r="J4245" i="1"/>
  <c r="K4245" i="1" s="1"/>
  <c r="J4246" i="1"/>
  <c r="K4246" i="1" s="1"/>
  <c r="J4247" i="1"/>
  <c r="K4247" i="1" s="1"/>
  <c r="J4248" i="1"/>
  <c r="K4248" i="1" s="1"/>
  <c r="J4249" i="1"/>
  <c r="K4249" i="1" s="1"/>
  <c r="J4250" i="1"/>
  <c r="K4250" i="1" s="1"/>
  <c r="J4251" i="1"/>
  <c r="K4251" i="1" s="1"/>
  <c r="J4252" i="1"/>
  <c r="K4252" i="1" s="1"/>
  <c r="J4253" i="1"/>
  <c r="K4253" i="1" s="1"/>
  <c r="J4254" i="1"/>
  <c r="K4254" i="1" s="1"/>
  <c r="J4255" i="1"/>
  <c r="K4255" i="1" s="1"/>
  <c r="J4256" i="1"/>
  <c r="K4256" i="1" s="1"/>
  <c r="J4257" i="1"/>
  <c r="K4257" i="1" s="1"/>
  <c r="J4258" i="1"/>
  <c r="K4258" i="1" s="1"/>
  <c r="J4259" i="1"/>
  <c r="K4259" i="1" s="1"/>
  <c r="J4260" i="1"/>
  <c r="K4260" i="1" s="1"/>
  <c r="J4261" i="1"/>
  <c r="K4261" i="1" s="1"/>
  <c r="J4262" i="1"/>
  <c r="K4262" i="1" s="1"/>
  <c r="J4263" i="1"/>
  <c r="K4263" i="1" s="1"/>
  <c r="J4264" i="1"/>
  <c r="K4264" i="1" s="1"/>
  <c r="J4265" i="1"/>
  <c r="K4265" i="1" s="1"/>
  <c r="J4266" i="1"/>
  <c r="K4266" i="1" s="1"/>
  <c r="J4267" i="1"/>
  <c r="K4267" i="1" s="1"/>
  <c r="J4268" i="1"/>
  <c r="K4268" i="1" s="1"/>
  <c r="J4269" i="1"/>
  <c r="K4269" i="1" s="1"/>
  <c r="J4270" i="1"/>
  <c r="K4270" i="1" s="1"/>
  <c r="J4271" i="1"/>
  <c r="K4271" i="1" s="1"/>
  <c r="J4272" i="1"/>
  <c r="K4272" i="1" s="1"/>
  <c r="J4273" i="1"/>
  <c r="K4273" i="1" s="1"/>
  <c r="J4274" i="1"/>
  <c r="K4274" i="1" s="1"/>
  <c r="J4275" i="1"/>
  <c r="K4275" i="1" s="1"/>
  <c r="J4276" i="1"/>
  <c r="K4276" i="1" s="1"/>
  <c r="J4277" i="1"/>
  <c r="K4277" i="1" s="1"/>
  <c r="J4278" i="1"/>
  <c r="K4278" i="1" s="1"/>
  <c r="J4279" i="1"/>
  <c r="K4279" i="1" s="1"/>
  <c r="J4280" i="1"/>
  <c r="K4280" i="1" s="1"/>
  <c r="J4281" i="1"/>
  <c r="K4281" i="1" s="1"/>
  <c r="J4282" i="1"/>
  <c r="K4282" i="1" s="1"/>
  <c r="J4283" i="1"/>
  <c r="K4283" i="1" s="1"/>
  <c r="J4284" i="1"/>
  <c r="K4284" i="1" s="1"/>
  <c r="J4285" i="1"/>
  <c r="K4285" i="1" s="1"/>
  <c r="J4286" i="1"/>
  <c r="K4286" i="1" s="1"/>
  <c r="J4287" i="1"/>
  <c r="K4287" i="1" s="1"/>
  <c r="J4288" i="1"/>
  <c r="K4288" i="1" s="1"/>
  <c r="J4289" i="1"/>
  <c r="K4289" i="1" s="1"/>
  <c r="J4290" i="1"/>
  <c r="K4290" i="1" s="1"/>
  <c r="J4291" i="1"/>
  <c r="K4291" i="1" s="1"/>
  <c r="J4292" i="1"/>
  <c r="K4292" i="1" s="1"/>
  <c r="J4293" i="1"/>
  <c r="K4293" i="1" s="1"/>
  <c r="J4294" i="1"/>
  <c r="K4294" i="1" s="1"/>
  <c r="J4295" i="1"/>
  <c r="K4295" i="1" s="1"/>
  <c r="J4296" i="1"/>
  <c r="K4296" i="1" s="1"/>
  <c r="J4297" i="1"/>
  <c r="K4297" i="1" s="1"/>
  <c r="J4298" i="1"/>
  <c r="K4298" i="1" s="1"/>
  <c r="J4299" i="1"/>
  <c r="K4299" i="1" s="1"/>
  <c r="J4300" i="1"/>
  <c r="K4300" i="1" s="1"/>
  <c r="J4301" i="1"/>
  <c r="K4301" i="1" s="1"/>
  <c r="J4302" i="1"/>
  <c r="K4302" i="1" s="1"/>
  <c r="J4303" i="1"/>
  <c r="K4303" i="1" s="1"/>
  <c r="J4304" i="1"/>
  <c r="K4304" i="1" s="1"/>
  <c r="J4305" i="1"/>
  <c r="K4305" i="1" s="1"/>
  <c r="J4306" i="1"/>
  <c r="K4306" i="1" s="1"/>
  <c r="J4307" i="1"/>
  <c r="K4307" i="1" s="1"/>
  <c r="J4308" i="1"/>
  <c r="K4308" i="1" s="1"/>
  <c r="J4309" i="1"/>
  <c r="K4309" i="1" s="1"/>
  <c r="J4310" i="1"/>
  <c r="K4310" i="1" s="1"/>
  <c r="J4311" i="1"/>
  <c r="K4311" i="1" s="1"/>
  <c r="J4312" i="1"/>
  <c r="K4312" i="1" s="1"/>
  <c r="J4313" i="1"/>
  <c r="K4313" i="1" s="1"/>
  <c r="J4314" i="1"/>
  <c r="K4314" i="1" s="1"/>
  <c r="J4315" i="1"/>
  <c r="K4315" i="1" s="1"/>
  <c r="J4316" i="1"/>
  <c r="K4316" i="1" s="1"/>
  <c r="J4317" i="1"/>
  <c r="K4317" i="1" s="1"/>
  <c r="J4318" i="1"/>
  <c r="K4318" i="1" s="1"/>
  <c r="J4319" i="1"/>
  <c r="K4319" i="1" s="1"/>
  <c r="J4320" i="1"/>
  <c r="K4320" i="1" s="1"/>
  <c r="J4321" i="1"/>
  <c r="K4321" i="1" s="1"/>
  <c r="J4322" i="1"/>
  <c r="K4322" i="1" s="1"/>
  <c r="J4323" i="1"/>
  <c r="K4323" i="1" s="1"/>
  <c r="J4324" i="1"/>
  <c r="K4324" i="1" s="1"/>
  <c r="J4325" i="1"/>
  <c r="K4325" i="1" s="1"/>
  <c r="J4326" i="1"/>
  <c r="K4326" i="1" s="1"/>
  <c r="J4327" i="1"/>
  <c r="K4327" i="1" s="1"/>
  <c r="J4328" i="1"/>
  <c r="K4328" i="1" s="1"/>
  <c r="J4329" i="1"/>
  <c r="K4329" i="1" s="1"/>
  <c r="J4330" i="1"/>
  <c r="K4330" i="1" s="1"/>
  <c r="J4331" i="1"/>
  <c r="K4331" i="1" s="1"/>
  <c r="J4332" i="1"/>
  <c r="K4332" i="1" s="1"/>
  <c r="J4333" i="1"/>
  <c r="K4333" i="1" s="1"/>
  <c r="J4334" i="1"/>
  <c r="K4334" i="1" s="1"/>
  <c r="J4335" i="1"/>
  <c r="K4335" i="1" s="1"/>
  <c r="J4336" i="1"/>
  <c r="K4336" i="1" s="1"/>
  <c r="J4337" i="1"/>
  <c r="K4337" i="1" s="1"/>
  <c r="J4338" i="1"/>
  <c r="K4338" i="1" s="1"/>
  <c r="J4339" i="1"/>
  <c r="K4339" i="1" s="1"/>
  <c r="J4340" i="1"/>
  <c r="K4340" i="1" s="1"/>
  <c r="J4341" i="1"/>
  <c r="K4341" i="1" s="1"/>
  <c r="J4342" i="1"/>
  <c r="K4342" i="1" s="1"/>
  <c r="J3478" i="1"/>
  <c r="K3478" i="1" s="1"/>
  <c r="J3479" i="1"/>
  <c r="K3479" i="1" s="1"/>
  <c r="J3480" i="1"/>
  <c r="K3480" i="1" s="1"/>
  <c r="J3481" i="1"/>
  <c r="K3481" i="1" s="1"/>
  <c r="J3482" i="1"/>
  <c r="K3482" i="1" s="1"/>
  <c r="J3483" i="1"/>
  <c r="K3483" i="1" s="1"/>
  <c r="J3484" i="1"/>
  <c r="K3484" i="1" s="1"/>
  <c r="J3485" i="1"/>
  <c r="K3485" i="1" s="1"/>
  <c r="J3486" i="1"/>
  <c r="K3486" i="1" s="1"/>
  <c r="J3487" i="1"/>
  <c r="K3487" i="1" s="1"/>
  <c r="J3488" i="1"/>
  <c r="K3488" i="1" s="1"/>
  <c r="J3489" i="1"/>
  <c r="K3489" i="1" s="1"/>
  <c r="J3490" i="1"/>
  <c r="K3490" i="1" s="1"/>
  <c r="J15758" i="1"/>
  <c r="K15758" i="1" s="1"/>
  <c r="J15759" i="1"/>
  <c r="K15759" i="1" s="1"/>
  <c r="J15761" i="1"/>
  <c r="K15761" i="1" s="1"/>
  <c r="J15762" i="1"/>
  <c r="K15762" i="1" s="1"/>
  <c r="J15763" i="1"/>
  <c r="K15763" i="1" s="1"/>
  <c r="J15764" i="1"/>
  <c r="K15764" i="1" s="1"/>
  <c r="J15765" i="1"/>
  <c r="K15765" i="1" s="1"/>
  <c r="J15766" i="1"/>
  <c r="K15766" i="1" s="1"/>
  <c r="J15767" i="1"/>
  <c r="K15767" i="1" s="1"/>
  <c r="J15768" i="1"/>
  <c r="K15768" i="1" s="1"/>
  <c r="J15769" i="1"/>
  <c r="K15769" i="1" s="1"/>
  <c r="J15770" i="1"/>
  <c r="K15770" i="1" s="1"/>
  <c r="J15771" i="1"/>
  <c r="K15771" i="1" s="1"/>
  <c r="J15772" i="1"/>
  <c r="K15772" i="1" s="1"/>
  <c r="J15773" i="1"/>
  <c r="K15773" i="1" s="1"/>
  <c r="J15774" i="1"/>
  <c r="K15774" i="1" s="1"/>
  <c r="J15775" i="1"/>
  <c r="K15775" i="1" s="1"/>
  <c r="J15776" i="1"/>
  <c r="K15776" i="1" s="1"/>
  <c r="J15777" i="1"/>
  <c r="K15777" i="1" s="1"/>
  <c r="J15778" i="1"/>
  <c r="K15778" i="1" s="1"/>
  <c r="J15779" i="1"/>
  <c r="K15779" i="1" s="1"/>
  <c r="J15780" i="1"/>
  <c r="K15780" i="1" s="1"/>
  <c r="J15760" i="1"/>
  <c r="K15760" i="1" s="1"/>
  <c r="J3736" i="1"/>
  <c r="K3736" i="1" s="1"/>
  <c r="J3737" i="1"/>
  <c r="K3737" i="1" s="1"/>
  <c r="J3738" i="1"/>
  <c r="K3738" i="1" s="1"/>
  <c r="J3739" i="1"/>
  <c r="K3739" i="1" s="1"/>
  <c r="J3740" i="1"/>
  <c r="K3740" i="1" s="1"/>
  <c r="J3741" i="1"/>
  <c r="K3741" i="1" s="1"/>
  <c r="J3742" i="1"/>
  <c r="K3742" i="1" s="1"/>
  <c r="J3743" i="1"/>
  <c r="K3743" i="1" s="1"/>
  <c r="J3744" i="1"/>
  <c r="K3744" i="1" s="1"/>
  <c r="J3745" i="1"/>
  <c r="K3745" i="1" s="1"/>
  <c r="J3746" i="1"/>
  <c r="K3746" i="1" s="1"/>
  <c r="J3747" i="1"/>
  <c r="K3747" i="1" s="1"/>
  <c r="J3748" i="1"/>
  <c r="K3748" i="1" s="1"/>
  <c r="J3749" i="1"/>
  <c r="K3749" i="1" s="1"/>
  <c r="J3750" i="1"/>
  <c r="K3750" i="1" s="1"/>
  <c r="J3751" i="1"/>
  <c r="K3751" i="1" s="1"/>
  <c r="J3752" i="1"/>
  <c r="K3752" i="1" s="1"/>
  <c r="J3753" i="1"/>
  <c r="K3753" i="1" s="1"/>
  <c r="J3754" i="1"/>
  <c r="K3754" i="1" s="1"/>
  <c r="J3755" i="1"/>
  <c r="K3755" i="1" s="1"/>
  <c r="J3756" i="1"/>
  <c r="K3756" i="1" s="1"/>
  <c r="J3757" i="1"/>
  <c r="K3757" i="1" s="1"/>
  <c r="J3758" i="1"/>
  <c r="K3758" i="1" s="1"/>
  <c r="J3759" i="1"/>
  <c r="K3759" i="1" s="1"/>
  <c r="J3760" i="1"/>
  <c r="K3760" i="1" s="1"/>
  <c r="J3761" i="1"/>
  <c r="K3761" i="1" s="1"/>
  <c r="J3762" i="1"/>
  <c r="K3762" i="1" s="1"/>
  <c r="J3763" i="1"/>
  <c r="K3763" i="1" s="1"/>
  <c r="J3764" i="1"/>
  <c r="K3764" i="1" s="1"/>
  <c r="J3765" i="1"/>
  <c r="K3765" i="1" s="1"/>
  <c r="J3766" i="1"/>
  <c r="K3766" i="1" s="1"/>
  <c r="J3767" i="1"/>
  <c r="K3767" i="1" s="1"/>
  <c r="J3768" i="1"/>
  <c r="K3768" i="1" s="1"/>
  <c r="J3769" i="1"/>
  <c r="K3769" i="1" s="1"/>
  <c r="J3770" i="1"/>
  <c r="K3770" i="1" s="1"/>
  <c r="J3771" i="1"/>
  <c r="K3771" i="1" s="1"/>
  <c r="J3772" i="1"/>
  <c r="K3772" i="1" s="1"/>
  <c r="J3773" i="1"/>
  <c r="K3773" i="1" s="1"/>
  <c r="J3774" i="1"/>
  <c r="K3774" i="1" s="1"/>
  <c r="J3775" i="1"/>
  <c r="K3775" i="1" s="1"/>
  <c r="J3776" i="1"/>
  <c r="K3776" i="1" s="1"/>
  <c r="J3777" i="1"/>
  <c r="K3777" i="1" s="1"/>
  <c r="J3778" i="1"/>
  <c r="K3778" i="1" s="1"/>
  <c r="J3779" i="1"/>
  <c r="K3779" i="1" s="1"/>
  <c r="J3780" i="1"/>
  <c r="K3780" i="1" s="1"/>
  <c r="J3781" i="1"/>
  <c r="K3781" i="1" s="1"/>
  <c r="J3782" i="1"/>
  <c r="K3782" i="1" s="1"/>
  <c r="J3783" i="1"/>
  <c r="K3783" i="1" s="1"/>
  <c r="J3784" i="1"/>
  <c r="K3784" i="1" s="1"/>
  <c r="J3785" i="1"/>
  <c r="K3785" i="1" s="1"/>
  <c r="J3786" i="1"/>
  <c r="K3786" i="1" s="1"/>
  <c r="J3787" i="1"/>
  <c r="K3787" i="1" s="1"/>
  <c r="J3788" i="1"/>
  <c r="K3788" i="1" s="1"/>
  <c r="J3789" i="1"/>
  <c r="K3789" i="1" s="1"/>
  <c r="J3790" i="1"/>
  <c r="K3790" i="1" s="1"/>
  <c r="J3791" i="1"/>
  <c r="K3791" i="1" s="1"/>
  <c r="J3792" i="1"/>
  <c r="K3792" i="1" s="1"/>
  <c r="J3793" i="1"/>
  <c r="K3793" i="1" s="1"/>
  <c r="J3794" i="1"/>
  <c r="K3794" i="1" s="1"/>
  <c r="J3795" i="1"/>
  <c r="K3795" i="1" s="1"/>
  <c r="J3796" i="1"/>
  <c r="K3796" i="1" s="1"/>
  <c r="J3797" i="1"/>
  <c r="K3797" i="1" s="1"/>
  <c r="J3798" i="1"/>
  <c r="K3798" i="1" s="1"/>
  <c r="J3799" i="1"/>
  <c r="K3799" i="1" s="1"/>
  <c r="J3800" i="1"/>
  <c r="K3800" i="1" s="1"/>
  <c r="J3801" i="1"/>
  <c r="K3801" i="1" s="1"/>
  <c r="J3802" i="1"/>
  <c r="K3802" i="1" s="1"/>
  <c r="J3803" i="1"/>
  <c r="K3803" i="1" s="1"/>
  <c r="J3804" i="1"/>
  <c r="K3804" i="1" s="1"/>
  <c r="J3805" i="1"/>
  <c r="K3805" i="1" s="1"/>
  <c r="J3806" i="1"/>
  <c r="K3806" i="1" s="1"/>
  <c r="J3807" i="1"/>
  <c r="K3807" i="1" s="1"/>
  <c r="J3808" i="1"/>
  <c r="K3808" i="1" s="1"/>
  <c r="J3809" i="1"/>
  <c r="K3809" i="1" s="1"/>
  <c r="J3810" i="1"/>
  <c r="K3810" i="1" s="1"/>
  <c r="J3811" i="1"/>
  <c r="K3811" i="1" s="1"/>
  <c r="J3812" i="1"/>
  <c r="K3812" i="1" s="1"/>
  <c r="J3813" i="1"/>
  <c r="K3813" i="1" s="1"/>
  <c r="J3814" i="1"/>
  <c r="K3814" i="1" s="1"/>
  <c r="J3815" i="1"/>
  <c r="K3815" i="1" s="1"/>
  <c r="J3816" i="1"/>
  <c r="K3816" i="1" s="1"/>
  <c r="J3817" i="1"/>
  <c r="K3817" i="1" s="1"/>
  <c r="J3818" i="1"/>
  <c r="K3818" i="1" s="1"/>
  <c r="J3819" i="1"/>
  <c r="K3819" i="1" s="1"/>
  <c r="J3820" i="1"/>
  <c r="K3820" i="1" s="1"/>
  <c r="J3821" i="1"/>
  <c r="K3821" i="1" s="1"/>
  <c r="J3822" i="1"/>
  <c r="K3822" i="1" s="1"/>
  <c r="J3825" i="1"/>
  <c r="K3825" i="1" s="1"/>
  <c r="J3835" i="1"/>
  <c r="K3835" i="1" s="1"/>
  <c r="J3836" i="1"/>
  <c r="K3836" i="1" s="1"/>
  <c r="J3837" i="1"/>
  <c r="K3837" i="1" s="1"/>
  <c r="J3839" i="1"/>
  <c r="K3839" i="1" s="1"/>
  <c r="J3838" i="1"/>
  <c r="K3838" i="1" s="1"/>
  <c r="J3840" i="1"/>
  <c r="K3840" i="1" s="1"/>
  <c r="J3841" i="1"/>
  <c r="K3841" i="1" s="1"/>
  <c r="J3842" i="1"/>
  <c r="K3842" i="1" s="1"/>
  <c r="J3843" i="1"/>
  <c r="K3843" i="1" s="1"/>
  <c r="J3844" i="1"/>
  <c r="K3844" i="1" s="1"/>
  <c r="J3853" i="1"/>
  <c r="K3853" i="1" s="1"/>
  <c r="J3854" i="1"/>
  <c r="K3854" i="1" s="1"/>
  <c r="J3855" i="1"/>
  <c r="K3855" i="1" s="1"/>
  <c r="J3856" i="1"/>
  <c r="K3856" i="1" s="1"/>
  <c r="J3857" i="1"/>
  <c r="K3857" i="1" s="1"/>
  <c r="J3858" i="1"/>
  <c r="K3858" i="1" s="1"/>
  <c r="J3859" i="1"/>
  <c r="K3859" i="1" s="1"/>
  <c r="J3860" i="1"/>
  <c r="K3860" i="1" s="1"/>
  <c r="J3862" i="1"/>
  <c r="K3862" i="1" s="1"/>
  <c r="J3863" i="1"/>
  <c r="K3863" i="1" s="1"/>
  <c r="J3864" i="1"/>
  <c r="K3864" i="1" s="1"/>
  <c r="J3865" i="1"/>
  <c r="K3865" i="1" s="1"/>
  <c r="J3866" i="1"/>
  <c r="K3866" i="1" s="1"/>
  <c r="J3867" i="1"/>
  <c r="K3867" i="1" s="1"/>
  <c r="J3868" i="1"/>
  <c r="K3868" i="1" s="1"/>
  <c r="J1448" i="1"/>
  <c r="K1448" i="1" s="1"/>
  <c r="J1449" i="1"/>
  <c r="K1449" i="1" s="1"/>
  <c r="J1450" i="1"/>
  <c r="K1450" i="1" s="1"/>
  <c r="J1451" i="1"/>
  <c r="K1451" i="1" s="1"/>
  <c r="J1452" i="1"/>
  <c r="K1452" i="1" s="1"/>
  <c r="J1453" i="1"/>
  <c r="K1453" i="1" s="1"/>
  <c r="J1454" i="1"/>
  <c r="K1454" i="1" s="1"/>
  <c r="J1455" i="1"/>
  <c r="K1455" i="1" s="1"/>
  <c r="J1456" i="1"/>
  <c r="K1456" i="1" s="1"/>
  <c r="J1457" i="1"/>
  <c r="K1457" i="1" s="1"/>
  <c r="J1458" i="1"/>
  <c r="K1458" i="1" s="1"/>
  <c r="J1459" i="1"/>
  <c r="K1459" i="1" s="1"/>
  <c r="J1460" i="1"/>
  <c r="K1460" i="1" s="1"/>
  <c r="J1461" i="1"/>
  <c r="K1461" i="1" s="1"/>
  <c r="J1462" i="1"/>
  <c r="K1462" i="1" s="1"/>
  <c r="J1466" i="1"/>
  <c r="K1466" i="1" s="1"/>
  <c r="J1463" i="1"/>
  <c r="K1463" i="1" s="1"/>
  <c r="J1464" i="1"/>
  <c r="K1464" i="1" s="1"/>
  <c r="J1465" i="1"/>
  <c r="K1465" i="1" s="1"/>
  <c r="J1467" i="1"/>
  <c r="K1467" i="1" s="1"/>
  <c r="J1468" i="1"/>
  <c r="K1468" i="1" s="1"/>
  <c r="J1469" i="1"/>
  <c r="K1469" i="1" s="1"/>
  <c r="J1472" i="1"/>
  <c r="K1472" i="1" s="1"/>
  <c r="J1473" i="1"/>
  <c r="K1473" i="1" s="1"/>
  <c r="J1476" i="1"/>
  <c r="K1476" i="1" s="1"/>
  <c r="J1474" i="1"/>
  <c r="K1474" i="1" s="1"/>
  <c r="J1475" i="1"/>
  <c r="K1475" i="1" s="1"/>
  <c r="J1477" i="1"/>
  <c r="K1477" i="1" s="1"/>
  <c r="J1481" i="1"/>
  <c r="K1481" i="1" s="1"/>
  <c r="J1478" i="1"/>
  <c r="K1478" i="1" s="1"/>
  <c r="J1479" i="1"/>
  <c r="K1479" i="1" s="1"/>
  <c r="J1480" i="1"/>
  <c r="K1480" i="1" s="1"/>
  <c r="J1482" i="1"/>
  <c r="K1482" i="1" s="1"/>
  <c r="J1483" i="1"/>
  <c r="K1483" i="1" s="1"/>
  <c r="J1484" i="1"/>
  <c r="K1484" i="1" s="1"/>
  <c r="J1485" i="1"/>
  <c r="K1485" i="1" s="1"/>
  <c r="J1486" i="1"/>
  <c r="K1486" i="1" s="1"/>
  <c r="J1487" i="1"/>
  <c r="K1487" i="1" s="1"/>
  <c r="J1488" i="1"/>
  <c r="K1488" i="1" s="1"/>
  <c r="J1489" i="1"/>
  <c r="K1489" i="1" s="1"/>
  <c r="J1490" i="1"/>
  <c r="K1490" i="1" s="1"/>
  <c r="J1491" i="1"/>
  <c r="K1491" i="1" s="1"/>
  <c r="J1492" i="1"/>
  <c r="K1492" i="1" s="1"/>
  <c r="J1493" i="1"/>
  <c r="K1493" i="1" s="1"/>
  <c r="J1498" i="1"/>
  <c r="K1498" i="1" s="1"/>
  <c r="J1499" i="1"/>
  <c r="K1499" i="1" s="1"/>
  <c r="J1500" i="1"/>
  <c r="K1500" i="1" s="1"/>
  <c r="J1501" i="1"/>
  <c r="K1501" i="1" s="1"/>
  <c r="J1502" i="1"/>
  <c r="K1502" i="1" s="1"/>
  <c r="J1503" i="1"/>
  <c r="K1503" i="1" s="1"/>
  <c r="J1504" i="1"/>
  <c r="K1504" i="1" s="1"/>
  <c r="J1505" i="1"/>
  <c r="K1505" i="1" s="1"/>
  <c r="J1506" i="1"/>
  <c r="K1506" i="1" s="1"/>
  <c r="J1507" i="1"/>
  <c r="K1507" i="1" s="1"/>
  <c r="J1508" i="1"/>
  <c r="K1508" i="1" s="1"/>
  <c r="J1509" i="1"/>
  <c r="K1509" i="1" s="1"/>
  <c r="J1510" i="1"/>
  <c r="K1510" i="1" s="1"/>
  <c r="J1511" i="1"/>
  <c r="K1511" i="1" s="1"/>
  <c r="J1512" i="1"/>
  <c r="K1512" i="1" s="1"/>
  <c r="J1513" i="1"/>
  <c r="K1513" i="1" s="1"/>
  <c r="J1514" i="1"/>
  <c r="K1514" i="1" s="1"/>
  <c r="J1515" i="1"/>
  <c r="K1515" i="1" s="1"/>
  <c r="J1516" i="1"/>
  <c r="K1516" i="1" s="1"/>
  <c r="J1494" i="1"/>
  <c r="K1494" i="1" s="1"/>
  <c r="J1495" i="1"/>
  <c r="K1495" i="1" s="1"/>
  <c r="J1496" i="1"/>
  <c r="K1496" i="1" s="1"/>
  <c r="J1497" i="1"/>
  <c r="K1497" i="1" s="1"/>
  <c r="J3874" i="1"/>
  <c r="K3874" i="1" s="1"/>
  <c r="J3872" i="1"/>
  <c r="K3872" i="1" s="1"/>
  <c r="J3873" i="1"/>
  <c r="K3873" i="1" s="1"/>
  <c r="J3875" i="1"/>
  <c r="K3875" i="1" s="1"/>
  <c r="J3876" i="1"/>
  <c r="K3876" i="1" s="1"/>
  <c r="J3877" i="1"/>
  <c r="K3877" i="1" s="1"/>
  <c r="J3878" i="1"/>
  <c r="K3878" i="1" s="1"/>
  <c r="J3879" i="1"/>
  <c r="K3879" i="1" s="1"/>
  <c r="J3880" i="1"/>
  <c r="K3880" i="1" s="1"/>
  <c r="J3881" i="1"/>
  <c r="K3881" i="1" s="1"/>
  <c r="J3882" i="1"/>
  <c r="K3882" i="1" s="1"/>
  <c r="J3883" i="1"/>
  <c r="K3883" i="1" s="1"/>
  <c r="J3884" i="1"/>
  <c r="K3884" i="1" s="1"/>
  <c r="J3885" i="1"/>
  <c r="K3885" i="1" s="1"/>
  <c r="J3886" i="1"/>
  <c r="K3886" i="1" s="1"/>
  <c r="J3887" i="1"/>
  <c r="K3887" i="1" s="1"/>
  <c r="J3888" i="1"/>
  <c r="K3888" i="1" s="1"/>
  <c r="J3889" i="1"/>
  <c r="K3889" i="1" s="1"/>
  <c r="J3890" i="1"/>
  <c r="K3890" i="1" s="1"/>
  <c r="J3891" i="1"/>
  <c r="K3891" i="1" s="1"/>
  <c r="J3892" i="1"/>
  <c r="K3892" i="1" s="1"/>
  <c r="J3893" i="1"/>
  <c r="K3893" i="1" s="1"/>
  <c r="J3894" i="1"/>
  <c r="K3894" i="1" s="1"/>
  <c r="J3895" i="1"/>
  <c r="K3895" i="1" s="1"/>
  <c r="J3896" i="1"/>
  <c r="K3896" i="1" s="1"/>
  <c r="J3897" i="1"/>
  <c r="K3897" i="1" s="1"/>
  <c r="J3898" i="1"/>
  <c r="K3898" i="1" s="1"/>
  <c r="J3899" i="1"/>
  <c r="K3899" i="1" s="1"/>
  <c r="J3900" i="1"/>
  <c r="K3900" i="1" s="1"/>
  <c r="J3901" i="1"/>
  <c r="K3901" i="1" s="1"/>
  <c r="J3902" i="1"/>
  <c r="K3902" i="1" s="1"/>
  <c r="J3903" i="1"/>
  <c r="K3903" i="1" s="1"/>
  <c r="J3904" i="1"/>
  <c r="K3904" i="1" s="1"/>
  <c r="J3905" i="1"/>
  <c r="K3905" i="1" s="1"/>
  <c r="J3906" i="1"/>
  <c r="K3906" i="1" s="1"/>
  <c r="J3907" i="1"/>
  <c r="K3907" i="1" s="1"/>
  <c r="J10049" i="1"/>
  <c r="K10049" i="1" s="1"/>
  <c r="J10050" i="1"/>
  <c r="K10050" i="1" s="1"/>
  <c r="J10051" i="1"/>
  <c r="K10051" i="1" s="1"/>
  <c r="J10052" i="1"/>
  <c r="K10052" i="1" s="1"/>
  <c r="J10053" i="1"/>
  <c r="K10053" i="1" s="1"/>
  <c r="J10054" i="1"/>
  <c r="K10054" i="1" s="1"/>
  <c r="J10055" i="1"/>
  <c r="K10055" i="1" s="1"/>
  <c r="J10056" i="1"/>
  <c r="K10056" i="1" s="1"/>
  <c r="J10057" i="1"/>
  <c r="K10057" i="1" s="1"/>
  <c r="J11977" i="1"/>
  <c r="K11977" i="1" s="1"/>
  <c r="J11978" i="1"/>
  <c r="K11978" i="1" s="1"/>
  <c r="J11979" i="1"/>
  <c r="K11979" i="1" s="1"/>
  <c r="J11980" i="1"/>
  <c r="K11980" i="1" s="1"/>
  <c r="J11981" i="1"/>
  <c r="K11981" i="1" s="1"/>
  <c r="J11982" i="1"/>
  <c r="K11982" i="1" s="1"/>
  <c r="J6420" i="1"/>
  <c r="K6420" i="1" s="1"/>
  <c r="J6421" i="1"/>
  <c r="K6421" i="1" s="1"/>
  <c r="J6422" i="1"/>
  <c r="K6422" i="1" s="1"/>
  <c r="J6423" i="1"/>
  <c r="K6423" i="1" s="1"/>
  <c r="J6424" i="1"/>
  <c r="K6424" i="1" s="1"/>
  <c r="J6425" i="1"/>
  <c r="K6425" i="1" s="1"/>
  <c r="J6426" i="1"/>
  <c r="K6426" i="1" s="1"/>
  <c r="J6427" i="1"/>
  <c r="K6427" i="1" s="1"/>
  <c r="J6428" i="1"/>
  <c r="K6428" i="1" s="1"/>
  <c r="J6429" i="1"/>
  <c r="K6429" i="1" s="1"/>
  <c r="J6430" i="1"/>
  <c r="K6430" i="1" s="1"/>
  <c r="J6431" i="1"/>
  <c r="K6431" i="1" s="1"/>
  <c r="J6432" i="1"/>
  <c r="K6432" i="1" s="1"/>
  <c r="J6433" i="1"/>
  <c r="K6433" i="1" s="1"/>
  <c r="J6434" i="1"/>
  <c r="K6434" i="1" s="1"/>
  <c r="J6435" i="1"/>
  <c r="K6435" i="1" s="1"/>
  <c r="J6436" i="1"/>
  <c r="K6436" i="1" s="1"/>
  <c r="J6437" i="1"/>
  <c r="K6437" i="1" s="1"/>
  <c r="J6438" i="1"/>
  <c r="K6438" i="1" s="1"/>
  <c r="J6439" i="1"/>
  <c r="K6439" i="1" s="1"/>
  <c r="J6440" i="1"/>
  <c r="K6440" i="1" s="1"/>
  <c r="J6441" i="1"/>
  <c r="K6441" i="1" s="1"/>
  <c r="J6442" i="1"/>
  <c r="K6442" i="1" s="1"/>
  <c r="J6443" i="1"/>
  <c r="K6443" i="1" s="1"/>
  <c r="J6444" i="1"/>
  <c r="K6444" i="1" s="1"/>
  <c r="J6445" i="1"/>
  <c r="K6445" i="1" s="1"/>
  <c r="J6446" i="1"/>
  <c r="K6446" i="1" s="1"/>
  <c r="J6447" i="1"/>
  <c r="K6447" i="1" s="1"/>
  <c r="J6448" i="1"/>
  <c r="K6448" i="1" s="1"/>
  <c r="J6449" i="1"/>
  <c r="K6449" i="1" s="1"/>
  <c r="J6450" i="1"/>
  <c r="K6450" i="1" s="1"/>
  <c r="J6451" i="1"/>
  <c r="K6451" i="1" s="1"/>
  <c r="J6452" i="1"/>
  <c r="K6452" i="1" s="1"/>
  <c r="J6453" i="1"/>
  <c r="K6453" i="1" s="1"/>
  <c r="J6454" i="1"/>
  <c r="K6454" i="1" s="1"/>
  <c r="J6455" i="1"/>
  <c r="K6455" i="1" s="1"/>
  <c r="J6456" i="1"/>
  <c r="K6456" i="1" s="1"/>
  <c r="J6457" i="1"/>
  <c r="K6457" i="1" s="1"/>
  <c r="J6458" i="1"/>
  <c r="K6458" i="1" s="1"/>
  <c r="J6459" i="1"/>
  <c r="K6459" i="1" s="1"/>
  <c r="J6460" i="1"/>
  <c r="K6460" i="1" s="1"/>
  <c r="J6461" i="1"/>
  <c r="K6461" i="1" s="1"/>
  <c r="J6462" i="1"/>
  <c r="K6462" i="1" s="1"/>
  <c r="J6463" i="1"/>
  <c r="K6463" i="1" s="1"/>
  <c r="J6464" i="1"/>
  <c r="K6464" i="1" s="1"/>
  <c r="J6465" i="1"/>
  <c r="K6465" i="1" s="1"/>
  <c r="J6466" i="1"/>
  <c r="K6466" i="1" s="1"/>
  <c r="J6467" i="1"/>
  <c r="K6467" i="1" s="1"/>
  <c r="J6468" i="1"/>
  <c r="K6468" i="1" s="1"/>
  <c r="J6469" i="1"/>
  <c r="K6469" i="1" s="1"/>
  <c r="J6470" i="1"/>
  <c r="K6470" i="1" s="1"/>
  <c r="J6471" i="1"/>
  <c r="K6471" i="1" s="1"/>
  <c r="J6472" i="1"/>
  <c r="K6472" i="1" s="1"/>
  <c r="J6473" i="1"/>
  <c r="K6473" i="1" s="1"/>
  <c r="J6474" i="1"/>
  <c r="K6474" i="1" s="1"/>
  <c r="J6475" i="1"/>
  <c r="K6475" i="1" s="1"/>
  <c r="J6476" i="1"/>
  <c r="K6476" i="1" s="1"/>
  <c r="J6477" i="1"/>
  <c r="K6477" i="1" s="1"/>
  <c r="J6478" i="1"/>
  <c r="K6478" i="1" s="1"/>
  <c r="J6479" i="1"/>
  <c r="K6479" i="1" s="1"/>
  <c r="J6480" i="1"/>
  <c r="K6480" i="1" s="1"/>
  <c r="J6481" i="1"/>
  <c r="K6481" i="1" s="1"/>
  <c r="J6482" i="1"/>
  <c r="K6482" i="1" s="1"/>
  <c r="J6483" i="1"/>
  <c r="K6483" i="1" s="1"/>
  <c r="J6484" i="1"/>
  <c r="K6484" i="1" s="1"/>
  <c r="J6485" i="1"/>
  <c r="K6485" i="1" s="1"/>
  <c r="J6486" i="1"/>
  <c r="K6486" i="1" s="1"/>
  <c r="J6487" i="1"/>
  <c r="K6487" i="1" s="1"/>
  <c r="J6488" i="1"/>
  <c r="K6488" i="1" s="1"/>
  <c r="J6489" i="1"/>
  <c r="K6489" i="1" s="1"/>
  <c r="J6490" i="1"/>
  <c r="K6490" i="1" s="1"/>
  <c r="J6491" i="1"/>
  <c r="K6491" i="1" s="1"/>
  <c r="J6492" i="1"/>
  <c r="K6492" i="1" s="1"/>
  <c r="J6493" i="1"/>
  <c r="K6493" i="1" s="1"/>
  <c r="J6494" i="1"/>
  <c r="K6494" i="1" s="1"/>
  <c r="J6495" i="1"/>
  <c r="K6495" i="1" s="1"/>
  <c r="J6496" i="1"/>
  <c r="K6496" i="1" s="1"/>
  <c r="J6497" i="1"/>
  <c r="K6497" i="1" s="1"/>
  <c r="J6498" i="1"/>
  <c r="K6498" i="1" s="1"/>
  <c r="J6499" i="1"/>
  <c r="K6499" i="1" s="1"/>
  <c r="J6500" i="1"/>
  <c r="K6500" i="1" s="1"/>
  <c r="J6501" i="1"/>
  <c r="K6501" i="1" s="1"/>
  <c r="J6502" i="1"/>
  <c r="K6502" i="1" s="1"/>
  <c r="J6503" i="1"/>
  <c r="K6503" i="1" s="1"/>
  <c r="J6504" i="1"/>
  <c r="K6504" i="1" s="1"/>
  <c r="J6505" i="1"/>
  <c r="K6505" i="1" s="1"/>
  <c r="J6506" i="1"/>
  <c r="K6506" i="1" s="1"/>
  <c r="J6507" i="1"/>
  <c r="K6507" i="1" s="1"/>
  <c r="J6508" i="1"/>
  <c r="K6508" i="1" s="1"/>
  <c r="J6509" i="1"/>
  <c r="K6509" i="1" s="1"/>
  <c r="J6510" i="1"/>
  <c r="K6510" i="1" s="1"/>
  <c r="J6511" i="1"/>
  <c r="K6511" i="1" s="1"/>
  <c r="J6512" i="1"/>
  <c r="K6512" i="1" s="1"/>
  <c r="J6513" i="1"/>
  <c r="K6513" i="1" s="1"/>
  <c r="J6514" i="1"/>
  <c r="K6514" i="1" s="1"/>
  <c r="J6515" i="1"/>
  <c r="K6515" i="1" s="1"/>
  <c r="J6516" i="1"/>
  <c r="K6516" i="1" s="1"/>
  <c r="J6517" i="1"/>
  <c r="K6517" i="1" s="1"/>
  <c r="J6518" i="1"/>
  <c r="K6518" i="1" s="1"/>
  <c r="J6519" i="1"/>
  <c r="K6519" i="1" s="1"/>
  <c r="J6520" i="1"/>
  <c r="K6520" i="1" s="1"/>
  <c r="J6521" i="1"/>
  <c r="K6521" i="1" s="1"/>
  <c r="J6522" i="1"/>
  <c r="K6522" i="1" s="1"/>
  <c r="J6523" i="1"/>
  <c r="K6523" i="1" s="1"/>
  <c r="J6524" i="1"/>
  <c r="K6524" i="1" s="1"/>
  <c r="J6525" i="1"/>
  <c r="K6525" i="1" s="1"/>
  <c r="J6526" i="1"/>
  <c r="K6526" i="1" s="1"/>
  <c r="J6527" i="1"/>
  <c r="K6527" i="1" s="1"/>
  <c r="J6528" i="1"/>
  <c r="K6528" i="1" s="1"/>
  <c r="J6529" i="1"/>
  <c r="K6529" i="1" s="1"/>
  <c r="J6530" i="1"/>
  <c r="K6530" i="1" s="1"/>
  <c r="J6531" i="1"/>
  <c r="K6531" i="1" s="1"/>
  <c r="J6532" i="1"/>
  <c r="K6532" i="1" s="1"/>
  <c r="J6533" i="1"/>
  <c r="K6533" i="1" s="1"/>
  <c r="J6534" i="1"/>
  <c r="K6534" i="1" s="1"/>
  <c r="J6535" i="1"/>
  <c r="K6535" i="1" s="1"/>
  <c r="J6536" i="1"/>
  <c r="K6536" i="1" s="1"/>
  <c r="J6537" i="1"/>
  <c r="K6537" i="1" s="1"/>
  <c r="J6538" i="1"/>
  <c r="K6538" i="1" s="1"/>
  <c r="J6539" i="1"/>
  <c r="K6539" i="1" s="1"/>
  <c r="J6540" i="1"/>
  <c r="K6540" i="1" s="1"/>
  <c r="J6541" i="1"/>
  <c r="K6541" i="1" s="1"/>
  <c r="J6542" i="1"/>
  <c r="K6542" i="1" s="1"/>
  <c r="J6543" i="1"/>
  <c r="K6543" i="1" s="1"/>
  <c r="J6544" i="1"/>
  <c r="K6544" i="1" s="1"/>
  <c r="J6545" i="1"/>
  <c r="K6545" i="1" s="1"/>
  <c r="J6546" i="1"/>
  <c r="K6546" i="1" s="1"/>
  <c r="J6547" i="1"/>
  <c r="K6547" i="1" s="1"/>
  <c r="J6548" i="1"/>
  <c r="K6548" i="1" s="1"/>
  <c r="J6549" i="1"/>
  <c r="K6549" i="1" s="1"/>
  <c r="J6550" i="1"/>
  <c r="K6550" i="1" s="1"/>
  <c r="J6551" i="1"/>
  <c r="K6551" i="1" s="1"/>
  <c r="J6552" i="1"/>
  <c r="K6552" i="1" s="1"/>
  <c r="J6553" i="1"/>
  <c r="K6553" i="1" s="1"/>
  <c r="J6554" i="1"/>
  <c r="K6554" i="1" s="1"/>
  <c r="J6555" i="1"/>
  <c r="K6555" i="1" s="1"/>
  <c r="J6556" i="1"/>
  <c r="K6556" i="1" s="1"/>
  <c r="J6557" i="1"/>
  <c r="K6557" i="1" s="1"/>
  <c r="J6558" i="1"/>
  <c r="K6558" i="1" s="1"/>
  <c r="J6559" i="1"/>
  <c r="K6559" i="1" s="1"/>
  <c r="J6560" i="1"/>
  <c r="K6560" i="1" s="1"/>
  <c r="J6561" i="1"/>
  <c r="K6561" i="1" s="1"/>
  <c r="J6562" i="1"/>
  <c r="K6562" i="1" s="1"/>
  <c r="J6565" i="1"/>
  <c r="K6565" i="1" s="1"/>
  <c r="J6563" i="1"/>
  <c r="K6563" i="1" s="1"/>
  <c r="J6564" i="1"/>
  <c r="K6564" i="1" s="1"/>
  <c r="J6566" i="1"/>
  <c r="K6566" i="1" s="1"/>
  <c r="J6567" i="1"/>
  <c r="K6567" i="1" s="1"/>
  <c r="J6568" i="1"/>
  <c r="K6568" i="1" s="1"/>
  <c r="J6569" i="1"/>
  <c r="K6569" i="1" s="1"/>
  <c r="J6570" i="1"/>
  <c r="K6570" i="1" s="1"/>
  <c r="J6571" i="1"/>
  <c r="K6571" i="1" s="1"/>
  <c r="J6572" i="1"/>
  <c r="K6572" i="1" s="1"/>
  <c r="J6573" i="1"/>
  <c r="K6573" i="1" s="1"/>
  <c r="J6574" i="1"/>
  <c r="K6574" i="1" s="1"/>
  <c r="J6575" i="1"/>
  <c r="K6575" i="1" s="1"/>
  <c r="J6576" i="1"/>
  <c r="K6576" i="1" s="1"/>
  <c r="J6577" i="1"/>
  <c r="K6577" i="1" s="1"/>
  <c r="J6578" i="1"/>
  <c r="K6578" i="1" s="1"/>
  <c r="J6579" i="1"/>
  <c r="K6579" i="1" s="1"/>
  <c r="J6580" i="1"/>
  <c r="K6580" i="1" s="1"/>
  <c r="J6581" i="1"/>
  <c r="K6581" i="1" s="1"/>
  <c r="J6582" i="1"/>
  <c r="K6582" i="1" s="1"/>
  <c r="J6583" i="1"/>
  <c r="K6583" i="1" s="1"/>
  <c r="J6584" i="1"/>
  <c r="K6584" i="1" s="1"/>
  <c r="J6585" i="1"/>
  <c r="K6585" i="1" s="1"/>
  <c r="J6586" i="1"/>
  <c r="K6586" i="1" s="1"/>
  <c r="J6587" i="1"/>
  <c r="K6587" i="1" s="1"/>
  <c r="J6588" i="1"/>
  <c r="K6588" i="1" s="1"/>
  <c r="J6589" i="1"/>
  <c r="K6589" i="1" s="1"/>
  <c r="J6590" i="1"/>
  <c r="K6590" i="1" s="1"/>
  <c r="J6591" i="1"/>
  <c r="K6591" i="1" s="1"/>
  <c r="J6592" i="1"/>
  <c r="K6592" i="1" s="1"/>
  <c r="J6593" i="1"/>
  <c r="K6593" i="1" s="1"/>
  <c r="J6594" i="1"/>
  <c r="K6594" i="1" s="1"/>
  <c r="J6595" i="1"/>
  <c r="K6595" i="1" s="1"/>
  <c r="J6596" i="1"/>
  <c r="K6596" i="1" s="1"/>
  <c r="J6597" i="1"/>
  <c r="K6597" i="1" s="1"/>
  <c r="J6598" i="1"/>
  <c r="K6598" i="1" s="1"/>
  <c r="J6599" i="1"/>
  <c r="K6599" i="1" s="1"/>
  <c r="J6600" i="1"/>
  <c r="K6600" i="1" s="1"/>
  <c r="J6601" i="1"/>
  <c r="K6601" i="1" s="1"/>
  <c r="J6602" i="1"/>
  <c r="K6602" i="1" s="1"/>
  <c r="J6603" i="1"/>
  <c r="K6603" i="1" s="1"/>
  <c r="J6604" i="1"/>
  <c r="K6604" i="1" s="1"/>
  <c r="J6605" i="1"/>
  <c r="K6605" i="1" s="1"/>
  <c r="J6606" i="1"/>
  <c r="K6606" i="1" s="1"/>
  <c r="J6607" i="1"/>
  <c r="K6607" i="1" s="1"/>
  <c r="J6608" i="1"/>
  <c r="K6608" i="1" s="1"/>
  <c r="J6609" i="1"/>
  <c r="K6609" i="1" s="1"/>
  <c r="J6610" i="1"/>
  <c r="K6610" i="1" s="1"/>
  <c r="J6611" i="1"/>
  <c r="K6611" i="1" s="1"/>
  <c r="J6612" i="1"/>
  <c r="K6612" i="1" s="1"/>
  <c r="J6613" i="1"/>
  <c r="K6613" i="1" s="1"/>
  <c r="J6614" i="1"/>
  <c r="K6614" i="1" s="1"/>
  <c r="J6615" i="1"/>
  <c r="K6615" i="1" s="1"/>
  <c r="J6616" i="1"/>
  <c r="K6616" i="1" s="1"/>
  <c r="J6617" i="1"/>
  <c r="K6617" i="1" s="1"/>
  <c r="J6618" i="1"/>
  <c r="K6618" i="1" s="1"/>
  <c r="J6619" i="1"/>
  <c r="K6619" i="1" s="1"/>
  <c r="J6620" i="1"/>
  <c r="K6620" i="1" s="1"/>
  <c r="J6621" i="1"/>
  <c r="K6621" i="1" s="1"/>
  <c r="J6622" i="1"/>
  <c r="K6622" i="1" s="1"/>
  <c r="J6623" i="1"/>
  <c r="K6623" i="1" s="1"/>
  <c r="J6624" i="1"/>
  <c r="K6624" i="1" s="1"/>
  <c r="J6625" i="1"/>
  <c r="K6625" i="1" s="1"/>
  <c r="J6626" i="1"/>
  <c r="K6626" i="1" s="1"/>
  <c r="J6627" i="1"/>
  <c r="K6627" i="1" s="1"/>
  <c r="J6628" i="1"/>
  <c r="K6628" i="1" s="1"/>
  <c r="J6629" i="1"/>
  <c r="K6629" i="1" s="1"/>
  <c r="J6630" i="1"/>
  <c r="K6630" i="1" s="1"/>
  <c r="J6631" i="1"/>
  <c r="K6631" i="1" s="1"/>
  <c r="J6632" i="1"/>
  <c r="K6632" i="1" s="1"/>
  <c r="J6633" i="1"/>
  <c r="K6633" i="1" s="1"/>
  <c r="J6634" i="1"/>
  <c r="K6634" i="1" s="1"/>
  <c r="J6635" i="1"/>
  <c r="K6635" i="1" s="1"/>
  <c r="J6636" i="1"/>
  <c r="K6636" i="1" s="1"/>
  <c r="J6637" i="1"/>
  <c r="K6637" i="1" s="1"/>
  <c r="J6638" i="1"/>
  <c r="K6638" i="1" s="1"/>
  <c r="J6639" i="1"/>
  <c r="K6639" i="1" s="1"/>
  <c r="J6640" i="1"/>
  <c r="K6640" i="1" s="1"/>
  <c r="J6641" i="1"/>
  <c r="K6641" i="1" s="1"/>
  <c r="J6642" i="1"/>
  <c r="K6642" i="1" s="1"/>
  <c r="J6643" i="1"/>
  <c r="K6643" i="1" s="1"/>
  <c r="J6644" i="1"/>
  <c r="K6644" i="1" s="1"/>
  <c r="J6645" i="1"/>
  <c r="K6645" i="1" s="1"/>
  <c r="J6646" i="1"/>
  <c r="K6646" i="1" s="1"/>
  <c r="J6647" i="1"/>
  <c r="K6647" i="1" s="1"/>
  <c r="J6648" i="1"/>
  <c r="K6648" i="1" s="1"/>
  <c r="J6649" i="1"/>
  <c r="K6649" i="1" s="1"/>
  <c r="J6650" i="1"/>
  <c r="K6650" i="1" s="1"/>
  <c r="J6651" i="1"/>
  <c r="K6651" i="1" s="1"/>
  <c r="J6652" i="1"/>
  <c r="K6652" i="1" s="1"/>
  <c r="J6653" i="1"/>
  <c r="K6653" i="1" s="1"/>
  <c r="J6654" i="1"/>
  <c r="K6654" i="1" s="1"/>
  <c r="J6655" i="1"/>
  <c r="K6655" i="1" s="1"/>
  <c r="J6656" i="1"/>
  <c r="K6656" i="1" s="1"/>
  <c r="J6657" i="1"/>
  <c r="K6657" i="1" s="1"/>
  <c r="J6658" i="1"/>
  <c r="K6658" i="1" s="1"/>
  <c r="J6659" i="1"/>
  <c r="K6659" i="1" s="1"/>
  <c r="J6660" i="1"/>
  <c r="K6660" i="1" s="1"/>
  <c r="J6661" i="1"/>
  <c r="K6661" i="1" s="1"/>
  <c r="J6662" i="1"/>
  <c r="K6662" i="1" s="1"/>
  <c r="J6663" i="1"/>
  <c r="K6663" i="1" s="1"/>
  <c r="J6664" i="1"/>
  <c r="K6664" i="1" s="1"/>
  <c r="J6665" i="1"/>
  <c r="K6665" i="1" s="1"/>
  <c r="J6666" i="1"/>
  <c r="K6666" i="1" s="1"/>
  <c r="J6667" i="1"/>
  <c r="K6667" i="1" s="1"/>
  <c r="J6668" i="1"/>
  <c r="K6668" i="1" s="1"/>
  <c r="J6669" i="1"/>
  <c r="K6669" i="1" s="1"/>
  <c r="J6670" i="1"/>
  <c r="K6670" i="1" s="1"/>
  <c r="J6671" i="1"/>
  <c r="K6671" i="1" s="1"/>
  <c r="J6672" i="1"/>
  <c r="K6672" i="1" s="1"/>
  <c r="J6673" i="1"/>
  <c r="K6673" i="1" s="1"/>
  <c r="J6674" i="1"/>
  <c r="K6674" i="1" s="1"/>
  <c r="J6677" i="1"/>
  <c r="K6677" i="1" s="1"/>
  <c r="J6675" i="1"/>
  <c r="K6675" i="1" s="1"/>
  <c r="J6676" i="1"/>
  <c r="K6676" i="1" s="1"/>
  <c r="J6678" i="1"/>
  <c r="K6678" i="1" s="1"/>
  <c r="J6679" i="1"/>
  <c r="K6679" i="1" s="1"/>
  <c r="J6680" i="1"/>
  <c r="K6680" i="1" s="1"/>
  <c r="J6681" i="1"/>
  <c r="K6681" i="1" s="1"/>
  <c r="J6682" i="1"/>
  <c r="K6682" i="1" s="1"/>
  <c r="J6683" i="1"/>
  <c r="K6683" i="1" s="1"/>
  <c r="J6684" i="1"/>
  <c r="K6684" i="1" s="1"/>
  <c r="J6685" i="1"/>
  <c r="K6685" i="1" s="1"/>
  <c r="J6686" i="1"/>
  <c r="K6686" i="1" s="1"/>
  <c r="J6687" i="1"/>
  <c r="K6687" i="1" s="1"/>
  <c r="J6688" i="1"/>
  <c r="K6688" i="1" s="1"/>
  <c r="J6689" i="1"/>
  <c r="K6689" i="1" s="1"/>
  <c r="J6690" i="1"/>
  <c r="K6690" i="1" s="1"/>
  <c r="J6691" i="1"/>
  <c r="K6691" i="1" s="1"/>
  <c r="J6692" i="1"/>
  <c r="K6692" i="1" s="1"/>
  <c r="J6693" i="1"/>
  <c r="K6693" i="1" s="1"/>
  <c r="J6694" i="1"/>
  <c r="K6694" i="1" s="1"/>
  <c r="J6695" i="1"/>
  <c r="K6695" i="1" s="1"/>
  <c r="J6696" i="1"/>
  <c r="K6696" i="1" s="1"/>
  <c r="J6697" i="1"/>
  <c r="K6697" i="1" s="1"/>
  <c r="J6698" i="1"/>
  <c r="K6698" i="1" s="1"/>
  <c r="J6699" i="1"/>
  <c r="K6699" i="1" s="1"/>
  <c r="J6700" i="1"/>
  <c r="K6700" i="1" s="1"/>
  <c r="J6701" i="1"/>
  <c r="K6701" i="1" s="1"/>
  <c r="J6702" i="1"/>
  <c r="K6702" i="1" s="1"/>
  <c r="J6703" i="1"/>
  <c r="K6703" i="1" s="1"/>
  <c r="J6704" i="1"/>
  <c r="K6704" i="1" s="1"/>
  <c r="J6705" i="1"/>
  <c r="K6705" i="1" s="1"/>
  <c r="J6706" i="1"/>
  <c r="K6706" i="1" s="1"/>
  <c r="J6707" i="1"/>
  <c r="K6707" i="1" s="1"/>
  <c r="J6708" i="1"/>
  <c r="K6708" i="1" s="1"/>
  <c r="J6709" i="1"/>
  <c r="K6709" i="1" s="1"/>
  <c r="J6710" i="1"/>
  <c r="K6710" i="1" s="1"/>
  <c r="J6711" i="1"/>
  <c r="K6711" i="1" s="1"/>
  <c r="J6712" i="1"/>
  <c r="K6712" i="1" s="1"/>
  <c r="J6713" i="1"/>
  <c r="K6713" i="1" s="1"/>
  <c r="J6714" i="1"/>
  <c r="K6714" i="1" s="1"/>
  <c r="J6715" i="1"/>
  <c r="K6715" i="1" s="1"/>
  <c r="J6716" i="1"/>
  <c r="K6716" i="1" s="1"/>
  <c r="J6717" i="1"/>
  <c r="K6717" i="1" s="1"/>
  <c r="J6718" i="1"/>
  <c r="K6718" i="1" s="1"/>
  <c r="J6719" i="1"/>
  <c r="K6719" i="1" s="1"/>
  <c r="J6720" i="1"/>
  <c r="K6720" i="1" s="1"/>
  <c r="J6721" i="1"/>
  <c r="K6721" i="1" s="1"/>
  <c r="J6722" i="1"/>
  <c r="K6722" i="1" s="1"/>
  <c r="J6723" i="1"/>
  <c r="K6723" i="1" s="1"/>
  <c r="J6724" i="1"/>
  <c r="K6724" i="1" s="1"/>
  <c r="J6725" i="1"/>
  <c r="K6725" i="1" s="1"/>
  <c r="J6726" i="1"/>
  <c r="K6726" i="1" s="1"/>
  <c r="J6727" i="1"/>
  <c r="K6727" i="1" s="1"/>
  <c r="J6728" i="1"/>
  <c r="K6728" i="1" s="1"/>
  <c r="J6729" i="1"/>
  <c r="K6729" i="1" s="1"/>
  <c r="J6730" i="1"/>
  <c r="K6730" i="1" s="1"/>
  <c r="J6731" i="1"/>
  <c r="K6731" i="1" s="1"/>
  <c r="J6732" i="1"/>
  <c r="K6732" i="1" s="1"/>
  <c r="J6733" i="1"/>
  <c r="K6733" i="1" s="1"/>
  <c r="J6734" i="1"/>
  <c r="K6734" i="1" s="1"/>
  <c r="J6735" i="1"/>
  <c r="K6735" i="1" s="1"/>
  <c r="J6736" i="1"/>
  <c r="K6736" i="1" s="1"/>
  <c r="J6737" i="1"/>
  <c r="K6737" i="1" s="1"/>
  <c r="J6738" i="1"/>
  <c r="K6738" i="1" s="1"/>
  <c r="J6739" i="1"/>
  <c r="K6739" i="1" s="1"/>
  <c r="J6740" i="1"/>
  <c r="K6740" i="1" s="1"/>
  <c r="J6741" i="1"/>
  <c r="K6741" i="1" s="1"/>
  <c r="J6742" i="1"/>
  <c r="K6742" i="1" s="1"/>
  <c r="J6743" i="1"/>
  <c r="K6743" i="1" s="1"/>
  <c r="J6744" i="1"/>
  <c r="K6744" i="1" s="1"/>
  <c r="J6745" i="1"/>
  <c r="K6745" i="1" s="1"/>
  <c r="J6746" i="1"/>
  <c r="K6746" i="1" s="1"/>
  <c r="J6747" i="1"/>
  <c r="K6747" i="1" s="1"/>
  <c r="J6748" i="1"/>
  <c r="K6748" i="1" s="1"/>
  <c r="J6749" i="1"/>
  <c r="K6749" i="1" s="1"/>
  <c r="J6750" i="1"/>
  <c r="K6750" i="1" s="1"/>
  <c r="J6751" i="1"/>
  <c r="K6751" i="1" s="1"/>
  <c r="J6752" i="1"/>
  <c r="K6752" i="1" s="1"/>
  <c r="J6753" i="1"/>
  <c r="K6753" i="1" s="1"/>
  <c r="J6754" i="1"/>
  <c r="K6754" i="1" s="1"/>
  <c r="J6755" i="1"/>
  <c r="K6755" i="1" s="1"/>
  <c r="J6756" i="1"/>
  <c r="K6756" i="1" s="1"/>
  <c r="J6757" i="1"/>
  <c r="K6757" i="1" s="1"/>
  <c r="J6758" i="1"/>
  <c r="K6758" i="1" s="1"/>
  <c r="J6759" i="1"/>
  <c r="K6759" i="1" s="1"/>
  <c r="J6760" i="1"/>
  <c r="K6760" i="1" s="1"/>
  <c r="J6761" i="1"/>
  <c r="K6761" i="1" s="1"/>
  <c r="J6762" i="1"/>
  <c r="K6762" i="1" s="1"/>
  <c r="J6763" i="1"/>
  <c r="K6763" i="1" s="1"/>
  <c r="J6764" i="1"/>
  <c r="K6764" i="1" s="1"/>
  <c r="J6765" i="1"/>
  <c r="K6765" i="1" s="1"/>
  <c r="J6766" i="1"/>
  <c r="K6766" i="1" s="1"/>
  <c r="J6767" i="1"/>
  <c r="K6767" i="1" s="1"/>
  <c r="J6768" i="1"/>
  <c r="K6768" i="1" s="1"/>
  <c r="J6769" i="1"/>
  <c r="K6769" i="1" s="1"/>
  <c r="J6770" i="1"/>
  <c r="K6770" i="1" s="1"/>
  <c r="J6771" i="1"/>
  <c r="K6771" i="1" s="1"/>
  <c r="J6772" i="1"/>
  <c r="K6772" i="1" s="1"/>
  <c r="J6773" i="1"/>
  <c r="K6773" i="1" s="1"/>
  <c r="J6774" i="1"/>
  <c r="K6774" i="1" s="1"/>
  <c r="J6775" i="1"/>
  <c r="K6775" i="1" s="1"/>
  <c r="J6776" i="1"/>
  <c r="K6776" i="1" s="1"/>
  <c r="J6777" i="1"/>
  <c r="K6777" i="1" s="1"/>
  <c r="J6778" i="1"/>
  <c r="K6778" i="1" s="1"/>
  <c r="J6779" i="1"/>
  <c r="K6779" i="1" s="1"/>
  <c r="J6781" i="1"/>
  <c r="K6781" i="1" s="1"/>
  <c r="J6782" i="1"/>
  <c r="K6782" i="1" s="1"/>
  <c r="J6780" i="1"/>
  <c r="K6780" i="1" s="1"/>
  <c r="J6783" i="1"/>
  <c r="K6783" i="1" s="1"/>
  <c r="J6784" i="1"/>
  <c r="K6784" i="1" s="1"/>
  <c r="J6785" i="1"/>
  <c r="K6785" i="1" s="1"/>
  <c r="J6786" i="1"/>
  <c r="K6786" i="1" s="1"/>
  <c r="J6787" i="1"/>
  <c r="K6787" i="1" s="1"/>
  <c r="J6788" i="1"/>
  <c r="K6788" i="1" s="1"/>
  <c r="J6789" i="1"/>
  <c r="K6789" i="1" s="1"/>
  <c r="J6790" i="1"/>
  <c r="K6790" i="1" s="1"/>
  <c r="J6791" i="1"/>
  <c r="K6791" i="1" s="1"/>
  <c r="J6792" i="1"/>
  <c r="K6792" i="1" s="1"/>
  <c r="J6793" i="1"/>
  <c r="K6793" i="1" s="1"/>
  <c r="J6794" i="1"/>
  <c r="K6794" i="1" s="1"/>
  <c r="J6795" i="1"/>
  <c r="K6795" i="1" s="1"/>
  <c r="J6796" i="1"/>
  <c r="K6796" i="1" s="1"/>
  <c r="J6797" i="1"/>
  <c r="K6797" i="1" s="1"/>
  <c r="J6798" i="1"/>
  <c r="K6798" i="1" s="1"/>
  <c r="J6799" i="1"/>
  <c r="K6799" i="1" s="1"/>
  <c r="J6800" i="1"/>
  <c r="K6800" i="1" s="1"/>
  <c r="J6801" i="1"/>
  <c r="K6801" i="1" s="1"/>
  <c r="J6802" i="1"/>
  <c r="K6802" i="1" s="1"/>
  <c r="J6803" i="1"/>
  <c r="K6803" i="1" s="1"/>
  <c r="J6804" i="1"/>
  <c r="K6804" i="1" s="1"/>
  <c r="J6805" i="1"/>
  <c r="K6805" i="1" s="1"/>
  <c r="J6806" i="1"/>
  <c r="K6806" i="1" s="1"/>
  <c r="J6807" i="1"/>
  <c r="K6807" i="1" s="1"/>
  <c r="J6808" i="1"/>
  <c r="K6808" i="1" s="1"/>
  <c r="J6809" i="1"/>
  <c r="K6809" i="1" s="1"/>
  <c r="J6810" i="1"/>
  <c r="K6810" i="1" s="1"/>
  <c r="J6811" i="1"/>
  <c r="K6811" i="1" s="1"/>
  <c r="J6812" i="1"/>
  <c r="K6812" i="1" s="1"/>
  <c r="J6813" i="1"/>
  <c r="K6813" i="1" s="1"/>
  <c r="J6814" i="1"/>
  <c r="K6814" i="1" s="1"/>
  <c r="J6815" i="1"/>
  <c r="K6815" i="1" s="1"/>
  <c r="J6816" i="1"/>
  <c r="K6816" i="1" s="1"/>
  <c r="J6817" i="1"/>
  <c r="K6817" i="1" s="1"/>
  <c r="J6818" i="1"/>
  <c r="K6818" i="1" s="1"/>
  <c r="J6819" i="1"/>
  <c r="K6819" i="1" s="1"/>
  <c r="J6820" i="1"/>
  <c r="K6820" i="1" s="1"/>
  <c r="J6821" i="1"/>
  <c r="K6821" i="1" s="1"/>
  <c r="J6822" i="1"/>
  <c r="K6822" i="1" s="1"/>
  <c r="J6823" i="1"/>
  <c r="K6823" i="1" s="1"/>
  <c r="J6824" i="1"/>
  <c r="K6824" i="1" s="1"/>
  <c r="J6825" i="1"/>
  <c r="K6825" i="1" s="1"/>
  <c r="J6826" i="1"/>
  <c r="K6826" i="1" s="1"/>
  <c r="J6827" i="1"/>
  <c r="K6827" i="1" s="1"/>
  <c r="J6828" i="1"/>
  <c r="K6828" i="1" s="1"/>
  <c r="J6829" i="1"/>
  <c r="K6829" i="1" s="1"/>
  <c r="J6830" i="1"/>
  <c r="K6830" i="1" s="1"/>
  <c r="J6831" i="1"/>
  <c r="K6831" i="1" s="1"/>
  <c r="J6832" i="1"/>
  <c r="K6832" i="1" s="1"/>
  <c r="J6833" i="1"/>
  <c r="K6833" i="1" s="1"/>
  <c r="J6834" i="1"/>
  <c r="K6834" i="1" s="1"/>
  <c r="J6835" i="1"/>
  <c r="K6835" i="1" s="1"/>
  <c r="J6836" i="1"/>
  <c r="K6836" i="1" s="1"/>
  <c r="J6837" i="1"/>
  <c r="K6837" i="1" s="1"/>
  <c r="J6838" i="1"/>
  <c r="K6838" i="1" s="1"/>
  <c r="J6839" i="1"/>
  <c r="K6839" i="1" s="1"/>
  <c r="J6840" i="1"/>
  <c r="K6840" i="1" s="1"/>
  <c r="J6841" i="1"/>
  <c r="K6841" i="1" s="1"/>
  <c r="J6842" i="1"/>
  <c r="K6842" i="1" s="1"/>
  <c r="J6843" i="1"/>
  <c r="K6843" i="1" s="1"/>
  <c r="J6844" i="1"/>
  <c r="K6844" i="1" s="1"/>
  <c r="J6845" i="1"/>
  <c r="K6845" i="1" s="1"/>
  <c r="J6846" i="1"/>
  <c r="K6846" i="1" s="1"/>
  <c r="J6847" i="1"/>
  <c r="K6847" i="1" s="1"/>
  <c r="J6848" i="1"/>
  <c r="K6848" i="1" s="1"/>
  <c r="J6849" i="1"/>
  <c r="K6849" i="1" s="1"/>
  <c r="J6850" i="1"/>
  <c r="K6850" i="1" s="1"/>
  <c r="J6851" i="1"/>
  <c r="K6851" i="1" s="1"/>
  <c r="J6852" i="1"/>
  <c r="K6852" i="1" s="1"/>
  <c r="J6853" i="1"/>
  <c r="K6853" i="1" s="1"/>
  <c r="J6854" i="1"/>
  <c r="K6854" i="1" s="1"/>
  <c r="J6855" i="1"/>
  <c r="K6855" i="1" s="1"/>
  <c r="J6856" i="1"/>
  <c r="K6856" i="1" s="1"/>
  <c r="J6857" i="1"/>
  <c r="K6857" i="1" s="1"/>
  <c r="J6858" i="1"/>
  <c r="K6858" i="1" s="1"/>
  <c r="J6859" i="1"/>
  <c r="K6859" i="1" s="1"/>
  <c r="J6860" i="1"/>
  <c r="K6860" i="1" s="1"/>
  <c r="J6861" i="1"/>
  <c r="K6861" i="1" s="1"/>
  <c r="J6862" i="1"/>
  <c r="K6862" i="1" s="1"/>
  <c r="J6863" i="1"/>
  <c r="K6863" i="1" s="1"/>
  <c r="J6864" i="1"/>
  <c r="K6864" i="1" s="1"/>
  <c r="J6865" i="1"/>
  <c r="K6865" i="1" s="1"/>
  <c r="J6866" i="1"/>
  <c r="K6866" i="1" s="1"/>
  <c r="J6867" i="1"/>
  <c r="K6867" i="1" s="1"/>
  <c r="J6868" i="1"/>
  <c r="K6868" i="1" s="1"/>
  <c r="J6869" i="1"/>
  <c r="K6869" i="1" s="1"/>
  <c r="J6870" i="1"/>
  <c r="K6870" i="1" s="1"/>
  <c r="J6871" i="1"/>
  <c r="K6871" i="1" s="1"/>
  <c r="J6872" i="1"/>
  <c r="K6872" i="1" s="1"/>
  <c r="J6873" i="1"/>
  <c r="K6873" i="1" s="1"/>
  <c r="J6874" i="1"/>
  <c r="K6874" i="1" s="1"/>
  <c r="J6875" i="1"/>
  <c r="K6875" i="1" s="1"/>
  <c r="J6876" i="1"/>
  <c r="K6876" i="1" s="1"/>
  <c r="J6877" i="1"/>
  <c r="K6877" i="1" s="1"/>
  <c r="J6878" i="1"/>
  <c r="K6878" i="1" s="1"/>
  <c r="J6879" i="1"/>
  <c r="K6879" i="1" s="1"/>
  <c r="J6880" i="1"/>
  <c r="K6880" i="1" s="1"/>
  <c r="J6881" i="1"/>
  <c r="K6881" i="1" s="1"/>
  <c r="J6882" i="1"/>
  <c r="K6882" i="1" s="1"/>
  <c r="J6883" i="1"/>
  <c r="K6883" i="1" s="1"/>
  <c r="J6884" i="1"/>
  <c r="K6884" i="1" s="1"/>
  <c r="J6885" i="1"/>
  <c r="K6885" i="1" s="1"/>
  <c r="J6886" i="1"/>
  <c r="K6886" i="1" s="1"/>
  <c r="J6887" i="1"/>
  <c r="K6887" i="1" s="1"/>
  <c r="J6888" i="1"/>
  <c r="K6888" i="1" s="1"/>
  <c r="J6889" i="1"/>
  <c r="K6889" i="1" s="1"/>
  <c r="J6890" i="1"/>
  <c r="K6890" i="1" s="1"/>
  <c r="J6891" i="1"/>
  <c r="K6891" i="1" s="1"/>
  <c r="J6892" i="1"/>
  <c r="K6892" i="1" s="1"/>
  <c r="J6893" i="1"/>
  <c r="K6893" i="1" s="1"/>
  <c r="J6894" i="1"/>
  <c r="K6894" i="1" s="1"/>
  <c r="J6895" i="1"/>
  <c r="K6895" i="1" s="1"/>
  <c r="J268" i="1"/>
  <c r="K268" i="1" s="1"/>
  <c r="J266" i="1"/>
  <c r="K266" i="1" s="1"/>
  <c r="J267" i="1"/>
  <c r="K267" i="1" s="1"/>
  <c r="J269" i="1"/>
  <c r="K269" i="1" s="1"/>
  <c r="J270" i="1"/>
  <c r="K270" i="1" s="1"/>
  <c r="J271" i="1"/>
  <c r="K271" i="1" s="1"/>
  <c r="J272" i="1"/>
  <c r="K272" i="1" s="1"/>
  <c r="J629" i="1"/>
  <c r="K629" i="1" s="1"/>
  <c r="J630" i="1"/>
  <c r="K630" i="1" s="1"/>
  <c r="J1517" i="1"/>
  <c r="K1517" i="1" s="1"/>
  <c r="J3823" i="1"/>
  <c r="K3823" i="1" s="1"/>
  <c r="J3824" i="1"/>
  <c r="K3824" i="1" s="1"/>
  <c r="J3911" i="1"/>
  <c r="K3911" i="1" s="1"/>
  <c r="J4584" i="1"/>
  <c r="K4584" i="1" s="1"/>
  <c r="J4585" i="1"/>
  <c r="K4585" i="1" s="1"/>
  <c r="J4586" i="1"/>
  <c r="K4586" i="1" s="1"/>
  <c r="J4587" i="1"/>
  <c r="K4587" i="1" s="1"/>
  <c r="J4588" i="1"/>
  <c r="K4588" i="1" s="1"/>
  <c r="J4589" i="1"/>
  <c r="K4589" i="1" s="1"/>
  <c r="J4590" i="1"/>
  <c r="K4590" i="1" s="1"/>
  <c r="J4591" i="1"/>
  <c r="K4591" i="1" s="1"/>
  <c r="J4592" i="1"/>
  <c r="K4592" i="1" s="1"/>
  <c r="J4593" i="1"/>
  <c r="K4593" i="1" s="1"/>
  <c r="J4594" i="1"/>
  <c r="K4594" i="1" s="1"/>
  <c r="J4595" i="1"/>
  <c r="K4595" i="1" s="1"/>
  <c r="J4596" i="1"/>
  <c r="K4596" i="1" s="1"/>
  <c r="J4597" i="1"/>
  <c r="K4597" i="1" s="1"/>
  <c r="J4598" i="1"/>
  <c r="K4598" i="1" s="1"/>
  <c r="J4599" i="1"/>
  <c r="K4599" i="1" s="1"/>
  <c r="J4600" i="1"/>
  <c r="K4600" i="1" s="1"/>
  <c r="J4601" i="1"/>
  <c r="K4601" i="1" s="1"/>
  <c r="J4602" i="1"/>
  <c r="K4602" i="1" s="1"/>
  <c r="J4603" i="1"/>
  <c r="K4603" i="1" s="1"/>
  <c r="J4604" i="1"/>
  <c r="K4604" i="1" s="1"/>
  <c r="J4605" i="1"/>
  <c r="K4605" i="1" s="1"/>
  <c r="J4606" i="1"/>
  <c r="K4606" i="1" s="1"/>
  <c r="J4607" i="1"/>
  <c r="K4607" i="1" s="1"/>
  <c r="J4608" i="1"/>
  <c r="K4608" i="1" s="1"/>
  <c r="J4609" i="1"/>
  <c r="K4609" i="1" s="1"/>
  <c r="J4610" i="1"/>
  <c r="K4610" i="1" s="1"/>
  <c r="J4611" i="1"/>
  <c r="K4611" i="1" s="1"/>
  <c r="J4612" i="1"/>
  <c r="K4612" i="1" s="1"/>
  <c r="J4613" i="1"/>
  <c r="K4613" i="1" s="1"/>
  <c r="J4614" i="1"/>
  <c r="K4614" i="1" s="1"/>
  <c r="J4615" i="1"/>
  <c r="K4615" i="1" s="1"/>
  <c r="J10651" i="1"/>
  <c r="K10651" i="1" s="1"/>
  <c r="J10662" i="1"/>
  <c r="K10662" i="1" s="1"/>
  <c r="J11783" i="1"/>
  <c r="K11783" i="1" s="1"/>
  <c r="J11791" i="1"/>
  <c r="K11791" i="1" s="1"/>
  <c r="J11930" i="1"/>
  <c r="K11930" i="1" s="1"/>
  <c r="J12177" i="1"/>
  <c r="K12177" i="1" s="1"/>
  <c r="J12178" i="1"/>
  <c r="K12178" i="1" s="1"/>
  <c r="J4709" i="1"/>
  <c r="K4709" i="1" s="1"/>
  <c r="J4710" i="1"/>
  <c r="K4710" i="1" s="1"/>
  <c r="J4715" i="1"/>
  <c r="K4715" i="1" s="1"/>
  <c r="J4716" i="1"/>
  <c r="K4716" i="1" s="1"/>
  <c r="J4717" i="1"/>
  <c r="K4717" i="1" s="1"/>
  <c r="J4718" i="1"/>
  <c r="K4718" i="1" s="1"/>
  <c r="J4719" i="1"/>
  <c r="K4719" i="1" s="1"/>
  <c r="J4720" i="1"/>
  <c r="K4720" i="1" s="1"/>
  <c r="J4721" i="1"/>
  <c r="K4721" i="1" s="1"/>
  <c r="J4722" i="1"/>
  <c r="K4722" i="1" s="1"/>
  <c r="J4723" i="1"/>
  <c r="K4723" i="1" s="1"/>
  <c r="J4711" i="1"/>
  <c r="K4711" i="1" s="1"/>
  <c r="J4712" i="1"/>
  <c r="K4712" i="1" s="1"/>
  <c r="J4713" i="1"/>
  <c r="K4713" i="1" s="1"/>
  <c r="J4714" i="1"/>
  <c r="K4714" i="1" s="1"/>
  <c r="J4724" i="1"/>
  <c r="K4724" i="1" s="1"/>
  <c r="J4725" i="1"/>
  <c r="K4725" i="1" s="1"/>
  <c r="J4726" i="1"/>
  <c r="K4726" i="1" s="1"/>
  <c r="J4727" i="1"/>
  <c r="K4727" i="1" s="1"/>
  <c r="J4728" i="1"/>
  <c r="K4728" i="1" s="1"/>
  <c r="J4729" i="1"/>
  <c r="K4729" i="1" s="1"/>
  <c r="J4730" i="1"/>
  <c r="K4730" i="1" s="1"/>
  <c r="J4731" i="1"/>
  <c r="K4731" i="1" s="1"/>
  <c r="J4732" i="1"/>
  <c r="K4732" i="1" s="1"/>
  <c r="J5271" i="1"/>
  <c r="K5271" i="1" s="1"/>
  <c r="J5278" i="1"/>
  <c r="K5278" i="1" s="1"/>
  <c r="J5282" i="1"/>
  <c r="K5282" i="1" s="1"/>
  <c r="J5283" i="1"/>
  <c r="K5283" i="1" s="1"/>
  <c r="J5279" i="1"/>
  <c r="K5279" i="1" s="1"/>
  <c r="J5280" i="1"/>
  <c r="K5280" i="1" s="1"/>
  <c r="J5281" i="1"/>
  <c r="K5281" i="1" s="1"/>
  <c r="J5272" i="1"/>
  <c r="K5272" i="1" s="1"/>
  <c r="J5273" i="1"/>
  <c r="K5273" i="1" s="1"/>
  <c r="J5274" i="1"/>
  <c r="K5274" i="1" s="1"/>
  <c r="J5275" i="1"/>
  <c r="K5275" i="1" s="1"/>
  <c r="J5276" i="1"/>
  <c r="K5276" i="1" s="1"/>
  <c r="J5277" i="1"/>
  <c r="K5277" i="1" s="1"/>
  <c r="J5284" i="1"/>
  <c r="K5284" i="1" s="1"/>
  <c r="J5285" i="1"/>
  <c r="K5285" i="1" s="1"/>
  <c r="J5286" i="1"/>
  <c r="K5286" i="1" s="1"/>
  <c r="J5287" i="1"/>
  <c r="K5287" i="1" s="1"/>
  <c r="J5288" i="1"/>
  <c r="K5288" i="1" s="1"/>
  <c r="J5289" i="1"/>
  <c r="K5289" i="1" s="1"/>
  <c r="J5290" i="1"/>
  <c r="K5290" i="1" s="1"/>
  <c r="J11923" i="1"/>
  <c r="K11923" i="1" s="1"/>
  <c r="J10058" i="1"/>
  <c r="K10058" i="1" s="1"/>
  <c r="J10059" i="1"/>
  <c r="K10059" i="1" s="1"/>
  <c r="J10060" i="1"/>
  <c r="K10060" i="1" s="1"/>
  <c r="J10061" i="1"/>
  <c r="K10061" i="1" s="1"/>
  <c r="J10062" i="1"/>
  <c r="K10062" i="1" s="1"/>
  <c r="J10065" i="1"/>
  <c r="K10065" i="1" s="1"/>
  <c r="J10063" i="1"/>
  <c r="K10063" i="1" s="1"/>
  <c r="J10064" i="1"/>
  <c r="K10064" i="1" s="1"/>
  <c r="J10066" i="1"/>
  <c r="K10066" i="1" s="1"/>
  <c r="J10069" i="1"/>
  <c r="K10069" i="1" s="1"/>
  <c r="J10067" i="1"/>
  <c r="K10067" i="1" s="1"/>
  <c r="J10068" i="1"/>
  <c r="K10068" i="1" s="1"/>
  <c r="J10070" i="1"/>
  <c r="K10070" i="1" s="1"/>
  <c r="J10071" i="1"/>
  <c r="K10071" i="1" s="1"/>
  <c r="J10072" i="1"/>
  <c r="K10072" i="1" s="1"/>
  <c r="J10073" i="1"/>
  <c r="K10073" i="1" s="1"/>
  <c r="J10076" i="1"/>
  <c r="K10076" i="1" s="1"/>
  <c r="J10074" i="1"/>
  <c r="K10074" i="1" s="1"/>
  <c r="J10075" i="1"/>
  <c r="K10075" i="1" s="1"/>
  <c r="J10077" i="1"/>
  <c r="K10077" i="1" s="1"/>
  <c r="J10078" i="1"/>
  <c r="K10078" i="1" s="1"/>
  <c r="J10079" i="1"/>
  <c r="K10079" i="1" s="1"/>
  <c r="J10080" i="1"/>
  <c r="K10080" i="1" s="1"/>
  <c r="J10081" i="1"/>
  <c r="K10081" i="1" s="1"/>
  <c r="J10082" i="1"/>
  <c r="K10082" i="1" s="1"/>
  <c r="J10083" i="1"/>
  <c r="K10083" i="1" s="1"/>
  <c r="J10084" i="1"/>
  <c r="K10084" i="1" s="1"/>
  <c r="J10085" i="1"/>
  <c r="K10085" i="1" s="1"/>
  <c r="J10092" i="1"/>
  <c r="K10092" i="1" s="1"/>
  <c r="J10093" i="1"/>
  <c r="K10093" i="1" s="1"/>
  <c r="J10094" i="1"/>
  <c r="K10094" i="1" s="1"/>
  <c r="J10095" i="1"/>
  <c r="K10095" i="1" s="1"/>
  <c r="J10096" i="1"/>
  <c r="K10096" i="1" s="1"/>
  <c r="J10097" i="1"/>
  <c r="K10097" i="1" s="1"/>
  <c r="J10098" i="1"/>
  <c r="K10098" i="1" s="1"/>
  <c r="J10099" i="1"/>
  <c r="K10099" i="1" s="1"/>
  <c r="J10100" i="1"/>
  <c r="K10100" i="1" s="1"/>
  <c r="J10101" i="1"/>
  <c r="K10101" i="1" s="1"/>
  <c r="J10102" i="1"/>
  <c r="K10102" i="1" s="1"/>
  <c r="J10103" i="1"/>
  <c r="K10103" i="1" s="1"/>
  <c r="J10104" i="1"/>
  <c r="K10104" i="1" s="1"/>
  <c r="J10105" i="1"/>
  <c r="K10105" i="1" s="1"/>
  <c r="J10106" i="1"/>
  <c r="K10106" i="1" s="1"/>
  <c r="J10107" i="1"/>
  <c r="K10107" i="1" s="1"/>
  <c r="J10108" i="1"/>
  <c r="K10108" i="1" s="1"/>
  <c r="J10109" i="1"/>
  <c r="K10109" i="1" s="1"/>
  <c r="J10110" i="1"/>
  <c r="K10110" i="1" s="1"/>
  <c r="J10111" i="1"/>
  <c r="K10111" i="1" s="1"/>
  <c r="J10112" i="1"/>
  <c r="K10112" i="1" s="1"/>
  <c r="J10113" i="1"/>
  <c r="K10113" i="1" s="1"/>
  <c r="J10114" i="1"/>
  <c r="K10114" i="1" s="1"/>
  <c r="J10115" i="1"/>
  <c r="K10115" i="1" s="1"/>
  <c r="J10116" i="1"/>
  <c r="K10116" i="1" s="1"/>
  <c r="J10118" i="1"/>
  <c r="K10118" i="1" s="1"/>
  <c r="J10119" i="1"/>
  <c r="K10119" i="1" s="1"/>
  <c r="J10117" i="1"/>
  <c r="K10117" i="1" s="1"/>
  <c r="J10120" i="1"/>
  <c r="K10120" i="1" s="1"/>
  <c r="J10121" i="1"/>
  <c r="K10121" i="1" s="1"/>
  <c r="J10122" i="1"/>
  <c r="K10122" i="1" s="1"/>
  <c r="J10123" i="1"/>
  <c r="K10123" i="1" s="1"/>
  <c r="J10124" i="1"/>
  <c r="K10124" i="1" s="1"/>
  <c r="J10089" i="1"/>
  <c r="K10089" i="1" s="1"/>
  <c r="J10090" i="1"/>
  <c r="K10090" i="1" s="1"/>
  <c r="J10087" i="1"/>
  <c r="K10087" i="1" s="1"/>
  <c r="J10088" i="1"/>
  <c r="K10088" i="1" s="1"/>
  <c r="J10086" i="1"/>
  <c r="K10086" i="1" s="1"/>
  <c r="J10091" i="1"/>
  <c r="K10091" i="1" s="1"/>
  <c r="J20" i="1"/>
  <c r="K20" i="1" s="1"/>
  <c r="J21" i="1"/>
  <c r="K21" i="1" s="1"/>
  <c r="J22" i="1"/>
  <c r="K22" i="1" s="1"/>
  <c r="J23" i="1"/>
  <c r="K23" i="1" s="1"/>
  <c r="J24" i="1"/>
  <c r="K24" i="1" s="1"/>
  <c r="J25" i="1"/>
  <c r="K25" i="1" s="1"/>
  <c r="J26" i="1"/>
  <c r="K26" i="1" s="1"/>
  <c r="J27" i="1"/>
  <c r="K27" i="1" s="1"/>
  <c r="J28" i="1"/>
  <c r="K28" i="1" s="1"/>
  <c r="J29" i="1"/>
  <c r="K29" i="1" s="1"/>
  <c r="J30" i="1"/>
  <c r="K30" i="1" s="1"/>
  <c r="J31" i="1"/>
  <c r="K31" i="1" s="1"/>
  <c r="J32" i="1"/>
  <c r="K32" i="1" s="1"/>
  <c r="J33" i="1"/>
  <c r="K33" i="1" s="1"/>
  <c r="J37" i="1"/>
  <c r="K37" i="1" s="1"/>
  <c r="J34" i="1"/>
  <c r="K34" i="1" s="1"/>
  <c r="J35" i="1"/>
  <c r="K35" i="1" s="1"/>
  <c r="J36" i="1"/>
  <c r="K36" i="1" s="1"/>
  <c r="J38" i="1"/>
  <c r="K38" i="1" s="1"/>
  <c r="J39" i="1"/>
  <c r="K39" i="1" s="1"/>
  <c r="J44" i="1"/>
  <c r="K44" i="1" s="1"/>
  <c r="J45" i="1"/>
  <c r="K45" i="1" s="1"/>
  <c r="J40" i="1"/>
  <c r="K40" i="1" s="1"/>
  <c r="J41" i="1"/>
  <c r="K41" i="1" s="1"/>
  <c r="J42" i="1"/>
  <c r="K42" i="1" s="1"/>
  <c r="J43" i="1"/>
  <c r="K43" i="1" s="1"/>
  <c r="J46" i="1"/>
  <c r="K46" i="1" s="1"/>
  <c r="J47" i="1"/>
  <c r="K47" i="1" s="1"/>
  <c r="J48" i="1"/>
  <c r="K48" i="1" s="1"/>
  <c r="J49" i="1"/>
  <c r="K49" i="1" s="1"/>
  <c r="J3172" i="1"/>
  <c r="K3172" i="1" s="1"/>
  <c r="J3173" i="1"/>
  <c r="K3173" i="1" s="1"/>
  <c r="J3174" i="1"/>
  <c r="K3174" i="1" s="1"/>
  <c r="J3175" i="1"/>
  <c r="K3175" i="1" s="1"/>
  <c r="J3176" i="1"/>
  <c r="K3176" i="1" s="1"/>
  <c r="J3177" i="1"/>
  <c r="K3177" i="1" s="1"/>
  <c r="J3178" i="1"/>
  <c r="K3178" i="1" s="1"/>
  <c r="J3179" i="1"/>
  <c r="K3179" i="1" s="1"/>
  <c r="J3180" i="1"/>
  <c r="K3180" i="1" s="1"/>
  <c r="J3181" i="1"/>
  <c r="K3181" i="1" s="1"/>
  <c r="J3182" i="1"/>
  <c r="K3182" i="1" s="1"/>
  <c r="J3183" i="1"/>
  <c r="K3183" i="1" s="1"/>
  <c r="J3184" i="1"/>
  <c r="K3184" i="1" s="1"/>
  <c r="J3185" i="1"/>
  <c r="K3185" i="1" s="1"/>
  <c r="J3186" i="1"/>
  <c r="K3186" i="1" s="1"/>
  <c r="J3187" i="1"/>
  <c r="K3187" i="1" s="1"/>
  <c r="J3188" i="1"/>
  <c r="K3188" i="1" s="1"/>
  <c r="J3189" i="1"/>
  <c r="K3189" i="1" s="1"/>
  <c r="J3190" i="1"/>
  <c r="K3190" i="1" s="1"/>
  <c r="J3191" i="1"/>
  <c r="K3191" i="1" s="1"/>
  <c r="J3192" i="1"/>
  <c r="K3192" i="1" s="1"/>
  <c r="J3491" i="1"/>
  <c r="K3491" i="1" s="1"/>
  <c r="J3492" i="1"/>
  <c r="K3492" i="1" s="1"/>
  <c r="J3493" i="1"/>
  <c r="K3493" i="1" s="1"/>
  <c r="J3929" i="1"/>
  <c r="K3929" i="1" s="1"/>
  <c r="J3930" i="1"/>
  <c r="K3930" i="1" s="1"/>
  <c r="J3931" i="1"/>
  <c r="K3931" i="1" s="1"/>
  <c r="J3932" i="1"/>
  <c r="K3932" i="1" s="1"/>
  <c r="J11184" i="1"/>
  <c r="K11184" i="1" s="1"/>
  <c r="J11185" i="1"/>
  <c r="K11185" i="1" s="1"/>
  <c r="J11186" i="1"/>
  <c r="K11186" i="1" s="1"/>
  <c r="J11187" i="1"/>
  <c r="K11187" i="1" s="1"/>
  <c r="J11188" i="1"/>
  <c r="K11188" i="1" s="1"/>
  <c r="J11189" i="1"/>
  <c r="K11189" i="1" s="1"/>
  <c r="J11190" i="1"/>
  <c r="K11190" i="1" s="1"/>
  <c r="J11191" i="1"/>
  <c r="K11191" i="1" s="1"/>
  <c r="J11192" i="1"/>
  <c r="K11192" i="1" s="1"/>
  <c r="J11193" i="1"/>
  <c r="K11193" i="1" s="1"/>
  <c r="J11194" i="1"/>
  <c r="K11194" i="1" s="1"/>
  <c r="J11195" i="1"/>
  <c r="K11195" i="1" s="1"/>
  <c r="J11196" i="1"/>
  <c r="K11196" i="1" s="1"/>
  <c r="J11197" i="1"/>
  <c r="K11197" i="1" s="1"/>
  <c r="J11198" i="1"/>
  <c r="K11198" i="1" s="1"/>
  <c r="J11199" i="1"/>
  <c r="K11199" i="1" s="1"/>
  <c r="J11200" i="1"/>
  <c r="K11200" i="1" s="1"/>
  <c r="J11201" i="1"/>
  <c r="K11201" i="1" s="1"/>
  <c r="J11202" i="1"/>
  <c r="K11202" i="1" s="1"/>
  <c r="J11203" i="1"/>
  <c r="K11203" i="1" s="1"/>
  <c r="J11204" i="1"/>
  <c r="K11204" i="1" s="1"/>
  <c r="J11235" i="1"/>
  <c r="K11235" i="1" s="1"/>
  <c r="J11236" i="1"/>
  <c r="K11236" i="1" s="1"/>
  <c r="J11254" i="1"/>
  <c r="K11254" i="1" s="1"/>
  <c r="J12675" i="1"/>
  <c r="K12675" i="1" s="1"/>
  <c r="J12676" i="1"/>
  <c r="K12676" i="1" s="1"/>
  <c r="J12677" i="1"/>
  <c r="K12677" i="1" s="1"/>
  <c r="J12678" i="1"/>
  <c r="K12678" i="1" s="1"/>
  <c r="J12679" i="1"/>
  <c r="K12679" i="1" s="1"/>
  <c r="J12680" i="1"/>
  <c r="K12680" i="1" s="1"/>
  <c r="J10703" i="1"/>
  <c r="K10703" i="1" s="1"/>
  <c r="J10704" i="1"/>
  <c r="K10704" i="1" s="1"/>
  <c r="J10705" i="1"/>
  <c r="K10705" i="1" s="1"/>
  <c r="J10706" i="1"/>
  <c r="K10706" i="1" s="1"/>
  <c r="J10707" i="1"/>
  <c r="K10707" i="1" s="1"/>
  <c r="J10708" i="1"/>
  <c r="K10708" i="1" s="1"/>
  <c r="J10709" i="1"/>
  <c r="K10709" i="1" s="1"/>
  <c r="J10710" i="1"/>
  <c r="K10710" i="1" s="1"/>
  <c r="J10711" i="1"/>
  <c r="K10711" i="1" s="1"/>
  <c r="J10712" i="1"/>
  <c r="K10712" i="1" s="1"/>
  <c r="J10713" i="1"/>
  <c r="K10713" i="1" s="1"/>
  <c r="J10714" i="1"/>
  <c r="K10714" i="1" s="1"/>
  <c r="J10715" i="1"/>
  <c r="K10715" i="1" s="1"/>
  <c r="J10716" i="1"/>
  <c r="K10716" i="1" s="1"/>
  <c r="J10717" i="1"/>
  <c r="K10717" i="1" s="1"/>
  <c r="J10718" i="1"/>
  <c r="K10718" i="1" s="1"/>
  <c r="J10719" i="1"/>
  <c r="K10719" i="1" s="1"/>
  <c r="J10720" i="1"/>
  <c r="K10720" i="1" s="1"/>
  <c r="J10721" i="1"/>
  <c r="K10721" i="1" s="1"/>
  <c r="J10722" i="1"/>
  <c r="K10722" i="1" s="1"/>
  <c r="J10723" i="1"/>
  <c r="K10723" i="1" s="1"/>
  <c r="J10724" i="1"/>
  <c r="K10724" i="1" s="1"/>
  <c r="J10725" i="1"/>
  <c r="K10725" i="1" s="1"/>
  <c r="J10726" i="1"/>
  <c r="K10726" i="1" s="1"/>
  <c r="J10727" i="1"/>
  <c r="K10727" i="1" s="1"/>
  <c r="J10728" i="1"/>
  <c r="K10728" i="1" s="1"/>
  <c r="J10729" i="1"/>
  <c r="K10729" i="1" s="1"/>
  <c r="J10730" i="1"/>
  <c r="K10730" i="1" s="1"/>
  <c r="J10731" i="1"/>
  <c r="K10731" i="1" s="1"/>
  <c r="J10732" i="1"/>
  <c r="K10732" i="1" s="1"/>
  <c r="J10733" i="1"/>
  <c r="K10733" i="1" s="1"/>
  <c r="J10734" i="1"/>
  <c r="K10734" i="1" s="1"/>
  <c r="J10735" i="1"/>
  <c r="K10735" i="1" s="1"/>
  <c r="J10736" i="1"/>
  <c r="K10736" i="1" s="1"/>
  <c r="J10737" i="1"/>
  <c r="K10737" i="1" s="1"/>
  <c r="J10738" i="1"/>
  <c r="K10738" i="1" s="1"/>
  <c r="J10739" i="1"/>
  <c r="K10739" i="1" s="1"/>
  <c r="J10745" i="1"/>
  <c r="K10745" i="1" s="1"/>
  <c r="J10740" i="1"/>
  <c r="K10740" i="1" s="1"/>
  <c r="J10741" i="1"/>
  <c r="K10741" i="1" s="1"/>
  <c r="J10742" i="1"/>
  <c r="K10742" i="1" s="1"/>
  <c r="J10743" i="1"/>
  <c r="K10743" i="1" s="1"/>
  <c r="J10744" i="1"/>
  <c r="K10744" i="1" s="1"/>
  <c r="J10746" i="1"/>
  <c r="K10746" i="1" s="1"/>
  <c r="J10747" i="1"/>
  <c r="K10747" i="1" s="1"/>
  <c r="J10748" i="1"/>
  <c r="K10748" i="1" s="1"/>
  <c r="J2" i="1"/>
  <c r="K2" i="1" s="1"/>
  <c r="J66" i="1"/>
  <c r="K66" i="1" s="1"/>
  <c r="J133" i="1"/>
  <c r="K133" i="1" s="1"/>
  <c r="J1518" i="1"/>
  <c r="K1518" i="1" s="1"/>
  <c r="J1554" i="1"/>
  <c r="K1554" i="1" s="1"/>
  <c r="J1658" i="1"/>
  <c r="K1658" i="1" s="1"/>
  <c r="J2205" i="1"/>
  <c r="K2205" i="1" s="1"/>
  <c r="J3193" i="1"/>
  <c r="K3193" i="1" s="1"/>
  <c r="J3471" i="1"/>
  <c r="K3471" i="1" s="1"/>
  <c r="J3728" i="1"/>
  <c r="K3728" i="1" s="1"/>
  <c r="J3729" i="1"/>
  <c r="K3729" i="1" s="1"/>
  <c r="J3869" i="1"/>
  <c r="K3869" i="1" s="1"/>
  <c r="J3870" i="1"/>
  <c r="K3870" i="1" s="1"/>
  <c r="J3909" i="1"/>
  <c r="K3909" i="1" s="1"/>
  <c r="J3910" i="1"/>
  <c r="K3910" i="1" s="1"/>
  <c r="J3912" i="1"/>
  <c r="K3912" i="1" s="1"/>
  <c r="J5261" i="1"/>
  <c r="K5261" i="1" s="1"/>
  <c r="J5262" i="1"/>
  <c r="K5262" i="1" s="1"/>
  <c r="J5263" i="1"/>
  <c r="K5263" i="1" s="1"/>
  <c r="J5264" i="1"/>
  <c r="K5264" i="1" s="1"/>
  <c r="J5265" i="1"/>
  <c r="K5265" i="1" s="1"/>
  <c r="J5266" i="1"/>
  <c r="K5266" i="1" s="1"/>
  <c r="J5648" i="1"/>
  <c r="K5648" i="1" s="1"/>
  <c r="J5649" i="1"/>
  <c r="K5649" i="1" s="1"/>
  <c r="J5650" i="1"/>
  <c r="K5650" i="1" s="1"/>
  <c r="J5671" i="1"/>
  <c r="K5671" i="1" s="1"/>
  <c r="J9947" i="1"/>
  <c r="K9947" i="1" s="1"/>
  <c r="J11421" i="1"/>
  <c r="K11421" i="1" s="1"/>
  <c r="J11422" i="1"/>
  <c r="K11422" i="1" s="1"/>
  <c r="J11925" i="1"/>
  <c r="K11925" i="1" s="1"/>
  <c r="J11926" i="1"/>
  <c r="K11926" i="1" s="1"/>
  <c r="J11927" i="1"/>
  <c r="K11927" i="1" s="1"/>
  <c r="J11984" i="1"/>
  <c r="K11984" i="1" s="1"/>
  <c r="J12173" i="1"/>
  <c r="K12173" i="1" s="1"/>
  <c r="J12175" i="1"/>
  <c r="K12175" i="1" s="1"/>
  <c r="J12300" i="1"/>
  <c r="K12300" i="1" s="1"/>
  <c r="J14030" i="1"/>
  <c r="K14030" i="1" s="1"/>
  <c r="J15594" i="1"/>
  <c r="K15594" i="1" s="1"/>
  <c r="J15943" i="1"/>
  <c r="K15943" i="1" s="1"/>
  <c r="J15944" i="1"/>
  <c r="K15944" i="1" s="1"/>
  <c r="J16596" i="1"/>
  <c r="K16596" i="1" s="1"/>
  <c r="J16597" i="1"/>
  <c r="K16597" i="1" s="1"/>
  <c r="J159" i="1"/>
  <c r="K159" i="1" s="1"/>
  <c r="J160" i="1"/>
  <c r="K160" i="1" s="1"/>
  <c r="J161" i="1"/>
  <c r="K161" i="1" s="1"/>
  <c r="J162" i="1"/>
  <c r="K162" i="1" s="1"/>
  <c r="J163" i="1"/>
  <c r="K163" i="1" s="1"/>
  <c r="J164" i="1"/>
  <c r="K164" i="1" s="1"/>
  <c r="J165" i="1"/>
  <c r="K165" i="1" s="1"/>
  <c r="J166" i="1"/>
  <c r="K166" i="1" s="1"/>
  <c r="J167" i="1"/>
  <c r="K167" i="1" s="1"/>
  <c r="J168" i="1"/>
  <c r="K168" i="1" s="1"/>
  <c r="J169" i="1"/>
  <c r="K169" i="1" s="1"/>
  <c r="J170" i="1"/>
  <c r="K170" i="1" s="1"/>
  <c r="J171" i="1"/>
  <c r="K171" i="1" s="1"/>
  <c r="J172" i="1"/>
  <c r="K172" i="1" s="1"/>
  <c r="J173" i="1"/>
  <c r="K173" i="1" s="1"/>
  <c r="J174" i="1"/>
  <c r="K174" i="1" s="1"/>
  <c r="J175" i="1"/>
  <c r="K175" i="1" s="1"/>
  <c r="J176" i="1"/>
  <c r="K176" i="1" s="1"/>
  <c r="J177" i="1"/>
  <c r="K177" i="1" s="1"/>
  <c r="J178" i="1"/>
  <c r="K178" i="1" s="1"/>
  <c r="J179" i="1"/>
  <c r="K179" i="1" s="1"/>
  <c r="J180" i="1"/>
  <c r="K180" i="1" s="1"/>
  <c r="J11832" i="1"/>
  <c r="K11832" i="1" s="1"/>
  <c r="J11833" i="1"/>
  <c r="K11833" i="1" s="1"/>
  <c r="J11834" i="1"/>
  <c r="K11834" i="1" s="1"/>
  <c r="J11835" i="1"/>
  <c r="K11835" i="1" s="1"/>
  <c r="J11836" i="1"/>
  <c r="K11836" i="1" s="1"/>
  <c r="J11837" i="1"/>
  <c r="K11837" i="1" s="1"/>
  <c r="J11838" i="1"/>
  <c r="K11838" i="1" s="1"/>
  <c r="J11839" i="1"/>
  <c r="K11839" i="1" s="1"/>
  <c r="J11840" i="1"/>
  <c r="K11840" i="1" s="1"/>
  <c r="J11841" i="1"/>
  <c r="K11841" i="1" s="1"/>
  <c r="J11842" i="1"/>
  <c r="K11842" i="1" s="1"/>
  <c r="J11843" i="1"/>
  <c r="K11843" i="1" s="1"/>
  <c r="J11844" i="1"/>
  <c r="K11844" i="1" s="1"/>
  <c r="J11845" i="1"/>
  <c r="K11845" i="1" s="1"/>
  <c r="J11794" i="1"/>
  <c r="K11794" i="1" s="1"/>
  <c r="J11795" i="1"/>
  <c r="K11795" i="1" s="1"/>
  <c r="J11796" i="1"/>
  <c r="K11796" i="1" s="1"/>
  <c r="J11797" i="1"/>
  <c r="K11797" i="1" s="1"/>
  <c r="J11798" i="1"/>
  <c r="K11798" i="1" s="1"/>
  <c r="J11799" i="1"/>
  <c r="K11799" i="1" s="1"/>
  <c r="J11800" i="1"/>
  <c r="K11800" i="1" s="1"/>
  <c r="J11801" i="1"/>
  <c r="K11801" i="1" s="1"/>
  <c r="J11802" i="1"/>
  <c r="K11802" i="1" s="1"/>
  <c r="J11803" i="1"/>
  <c r="K11803" i="1" s="1"/>
  <c r="J11804" i="1"/>
  <c r="K11804" i="1" s="1"/>
  <c r="J11805" i="1"/>
  <c r="K11805" i="1" s="1"/>
  <c r="J11806" i="1"/>
  <c r="K11806" i="1" s="1"/>
  <c r="J11807" i="1"/>
  <c r="K11807" i="1" s="1"/>
  <c r="J11808" i="1"/>
  <c r="K11808" i="1" s="1"/>
  <c r="J11809" i="1"/>
  <c r="K11809" i="1" s="1"/>
  <c r="J11810" i="1"/>
  <c r="K11810" i="1" s="1"/>
  <c r="J11811" i="1"/>
  <c r="K11811" i="1" s="1"/>
  <c r="J11812" i="1"/>
  <c r="K11812" i="1" s="1"/>
  <c r="J11813" i="1"/>
  <c r="K11813" i="1" s="1"/>
  <c r="J11814" i="1"/>
  <c r="K11814" i="1" s="1"/>
  <c r="J11815" i="1"/>
  <c r="K11815" i="1" s="1"/>
  <c r="J11816" i="1"/>
  <c r="K11816" i="1" s="1"/>
  <c r="J11817" i="1"/>
  <c r="K11817" i="1" s="1"/>
  <c r="J11818" i="1"/>
  <c r="K11818" i="1" s="1"/>
  <c r="J11820" i="1"/>
  <c r="K11820" i="1" s="1"/>
  <c r="J11819" i="1"/>
  <c r="K11819" i="1" s="1"/>
  <c r="J11821" i="1"/>
  <c r="K11821" i="1" s="1"/>
  <c r="J11822" i="1"/>
  <c r="K11822" i="1" s="1"/>
  <c r="J11823" i="1"/>
  <c r="K11823" i="1" s="1"/>
  <c r="J11824" i="1"/>
  <c r="K11824" i="1" s="1"/>
  <c r="J11825" i="1"/>
  <c r="K11825" i="1" s="1"/>
  <c r="J11826" i="1"/>
  <c r="K11826" i="1" s="1"/>
  <c r="J11827" i="1"/>
  <c r="K11827" i="1" s="1"/>
  <c r="J11846" i="1"/>
  <c r="K11846" i="1" s="1"/>
  <c r="J11847" i="1"/>
  <c r="K11847" i="1" s="1"/>
  <c r="J11848" i="1"/>
  <c r="K11848" i="1" s="1"/>
  <c r="J11849" i="1"/>
  <c r="K11849" i="1" s="1"/>
  <c r="J11850" i="1"/>
  <c r="K11850" i="1" s="1"/>
  <c r="J11851" i="1"/>
  <c r="K11851" i="1" s="1"/>
  <c r="J11852" i="1"/>
  <c r="K11852" i="1" s="1"/>
  <c r="J11853" i="1"/>
  <c r="K11853" i="1" s="1"/>
  <c r="J11854" i="1"/>
  <c r="K11854" i="1" s="1"/>
  <c r="J11855" i="1"/>
  <c r="K11855" i="1" s="1"/>
  <c r="J11856" i="1"/>
  <c r="K11856" i="1" s="1"/>
  <c r="J11857" i="1"/>
  <c r="K11857" i="1" s="1"/>
  <c r="J11858" i="1"/>
  <c r="K11858" i="1" s="1"/>
  <c r="J11859" i="1"/>
  <c r="K11859" i="1" s="1"/>
  <c r="J11860" i="1"/>
  <c r="K11860" i="1" s="1"/>
  <c r="J11861" i="1"/>
  <c r="K11861" i="1" s="1"/>
  <c r="J11862" i="1"/>
  <c r="K11862" i="1" s="1"/>
  <c r="J11863" i="1"/>
  <c r="K11863" i="1" s="1"/>
  <c r="J11864" i="1"/>
  <c r="K11864" i="1" s="1"/>
  <c r="J11865" i="1"/>
  <c r="K11865" i="1" s="1"/>
  <c r="J11866" i="1"/>
  <c r="K11866" i="1" s="1"/>
  <c r="J11867" i="1"/>
  <c r="K11867" i="1" s="1"/>
  <c r="J11868" i="1"/>
  <c r="K11868" i="1" s="1"/>
  <c r="J11869" i="1"/>
  <c r="K11869" i="1" s="1"/>
  <c r="J11870" i="1"/>
  <c r="K11870" i="1" s="1"/>
  <c r="J11871" i="1"/>
  <c r="K11871" i="1" s="1"/>
  <c r="J11872" i="1"/>
  <c r="K11872" i="1" s="1"/>
  <c r="J11873" i="1"/>
  <c r="K11873" i="1" s="1"/>
  <c r="J11874" i="1"/>
  <c r="K11874" i="1" s="1"/>
  <c r="J11875" i="1"/>
  <c r="K11875" i="1" s="1"/>
  <c r="J11876" i="1"/>
  <c r="K11876" i="1" s="1"/>
  <c r="J11877" i="1"/>
  <c r="K11877" i="1" s="1"/>
  <c r="J11878" i="1"/>
  <c r="K11878" i="1" s="1"/>
  <c r="J11879" i="1"/>
  <c r="K11879" i="1" s="1"/>
  <c r="J11880" i="1"/>
  <c r="K11880" i="1" s="1"/>
  <c r="J11881" i="1"/>
  <c r="K11881" i="1" s="1"/>
  <c r="J11882" i="1"/>
  <c r="K11882" i="1" s="1"/>
  <c r="J11883" i="1"/>
  <c r="K11883" i="1" s="1"/>
  <c r="J11884" i="1"/>
  <c r="K11884" i="1" s="1"/>
  <c r="J11885" i="1"/>
  <c r="K11885" i="1" s="1"/>
  <c r="J11887" i="1"/>
  <c r="K11887" i="1" s="1"/>
  <c r="J11888" i="1"/>
  <c r="K11888" i="1" s="1"/>
  <c r="J11889" i="1"/>
  <c r="K11889" i="1" s="1"/>
  <c r="J11890" i="1"/>
  <c r="K11890" i="1" s="1"/>
  <c r="J11891" i="1"/>
  <c r="K11891" i="1" s="1"/>
  <c r="J11892" i="1"/>
  <c r="K11892" i="1" s="1"/>
  <c r="J11893" i="1"/>
  <c r="K11893" i="1" s="1"/>
  <c r="J11894" i="1"/>
  <c r="K11894" i="1" s="1"/>
  <c r="J11895" i="1"/>
  <c r="K11895" i="1" s="1"/>
  <c r="J11896" i="1"/>
  <c r="K11896" i="1" s="1"/>
  <c r="J11897" i="1"/>
  <c r="K11897" i="1" s="1"/>
  <c r="J11898" i="1"/>
  <c r="K11898" i="1" s="1"/>
  <c r="J11899" i="1"/>
  <c r="K11899" i="1" s="1"/>
  <c r="J11900" i="1"/>
  <c r="K11900" i="1" s="1"/>
  <c r="J11901" i="1"/>
  <c r="K11901" i="1" s="1"/>
  <c r="J11902" i="1"/>
  <c r="K11902" i="1" s="1"/>
  <c r="J11903" i="1"/>
  <c r="K11903" i="1" s="1"/>
  <c r="J11904" i="1"/>
  <c r="K11904" i="1" s="1"/>
  <c r="J11905" i="1"/>
  <c r="K11905" i="1" s="1"/>
  <c r="J11906" i="1"/>
  <c r="K11906" i="1" s="1"/>
  <c r="J11907" i="1"/>
  <c r="K11907" i="1" s="1"/>
  <c r="J11908" i="1"/>
  <c r="K11908" i="1" s="1"/>
  <c r="J11909" i="1"/>
  <c r="K11909" i="1" s="1"/>
  <c r="J11910" i="1"/>
  <c r="K11910" i="1" s="1"/>
  <c r="J11911" i="1"/>
  <c r="K11911" i="1" s="1"/>
  <c r="J11912" i="1"/>
  <c r="K11912" i="1" s="1"/>
  <c r="J11913" i="1"/>
  <c r="K11913" i="1" s="1"/>
  <c r="J11914" i="1"/>
  <c r="K11914" i="1" s="1"/>
  <c r="J11915" i="1"/>
  <c r="K11915" i="1" s="1"/>
  <c r="J11916" i="1"/>
  <c r="K11916" i="1" s="1"/>
  <c r="J11917" i="1"/>
  <c r="K11917" i="1" s="1"/>
  <c r="J11918" i="1"/>
  <c r="K11918" i="1" s="1"/>
  <c r="J11919" i="1"/>
  <c r="K11919" i="1" s="1"/>
  <c r="J11920" i="1"/>
  <c r="K11920" i="1" s="1"/>
  <c r="J1633" i="1"/>
  <c r="K1633" i="1" s="1"/>
  <c r="J1632" i="1"/>
  <c r="K1632" i="1" s="1"/>
  <c r="J1634" i="1"/>
  <c r="K1634" i="1" s="1"/>
  <c r="J1635" i="1"/>
  <c r="K1635" i="1" s="1"/>
  <c r="J11638" i="1"/>
  <c r="K11638" i="1" s="1"/>
  <c r="J11639" i="1"/>
  <c r="K11639" i="1" s="1"/>
  <c r="J11640" i="1"/>
  <c r="K11640" i="1" s="1"/>
  <c r="J11641" i="1"/>
  <c r="K11641" i="1" s="1"/>
  <c r="J11642" i="1"/>
  <c r="K11642" i="1" s="1"/>
  <c r="J11643" i="1"/>
  <c r="K11643" i="1" s="1"/>
  <c r="J11644" i="1"/>
  <c r="K11644" i="1" s="1"/>
  <c r="J11645" i="1"/>
  <c r="K11645" i="1" s="1"/>
  <c r="J11646" i="1"/>
  <c r="K11646" i="1" s="1"/>
  <c r="J11647" i="1"/>
  <c r="K11647" i="1" s="1"/>
  <c r="J11648" i="1"/>
  <c r="K11648" i="1" s="1"/>
  <c r="J11649" i="1"/>
  <c r="K11649" i="1" s="1"/>
  <c r="J11650" i="1"/>
  <c r="K11650" i="1" s="1"/>
  <c r="J11651" i="1"/>
  <c r="K11651" i="1" s="1"/>
  <c r="J11652" i="1"/>
  <c r="K11652" i="1" s="1"/>
  <c r="J11653" i="1"/>
  <c r="K11653" i="1" s="1"/>
  <c r="J11654" i="1"/>
  <c r="K11654" i="1" s="1"/>
  <c r="J11655" i="1"/>
  <c r="K11655" i="1" s="1"/>
  <c r="J11656" i="1"/>
  <c r="K11656" i="1" s="1"/>
  <c r="J11657" i="1"/>
  <c r="K11657" i="1" s="1"/>
  <c r="J11658" i="1"/>
  <c r="K11658" i="1" s="1"/>
  <c r="J11659" i="1"/>
  <c r="K11659" i="1" s="1"/>
  <c r="J11660" i="1"/>
  <c r="K11660" i="1" s="1"/>
  <c r="J11661" i="1"/>
  <c r="K11661" i="1" s="1"/>
  <c r="J11662" i="1"/>
  <c r="K11662" i="1" s="1"/>
  <c r="J11664" i="1"/>
  <c r="K11664" i="1" s="1"/>
  <c r="J11665" i="1"/>
  <c r="K11665" i="1" s="1"/>
  <c r="J11663" i="1"/>
  <c r="K11663" i="1" s="1"/>
  <c r="J11666" i="1"/>
  <c r="K11666" i="1" s="1"/>
  <c r="J11667" i="1"/>
  <c r="K11667" i="1" s="1"/>
  <c r="J11668" i="1"/>
  <c r="K11668" i="1" s="1"/>
  <c r="J11669" i="1"/>
  <c r="K11669" i="1" s="1"/>
  <c r="J11670" i="1"/>
  <c r="K11670" i="1" s="1"/>
  <c r="J11671" i="1"/>
  <c r="K11671" i="1" s="1"/>
  <c r="J11672" i="1"/>
  <c r="K11672" i="1" s="1"/>
  <c r="J11673" i="1"/>
  <c r="K11673" i="1" s="1"/>
  <c r="J11674" i="1"/>
  <c r="K11674" i="1" s="1"/>
  <c r="J11675" i="1"/>
  <c r="K11675" i="1" s="1"/>
  <c r="J11676" i="1"/>
  <c r="K11676" i="1" s="1"/>
  <c r="J11677" i="1"/>
  <c r="K11677" i="1" s="1"/>
  <c r="J11679" i="1"/>
  <c r="K11679" i="1" s="1"/>
  <c r="J11680" i="1"/>
  <c r="K11680" i="1" s="1"/>
  <c r="J11681" i="1"/>
  <c r="K11681" i="1" s="1"/>
  <c r="J11678" i="1"/>
  <c r="K11678" i="1" s="1"/>
  <c r="J11682" i="1"/>
  <c r="K11682" i="1" s="1"/>
  <c r="J11683" i="1"/>
  <c r="K11683" i="1" s="1"/>
  <c r="J11684" i="1"/>
  <c r="K11684" i="1" s="1"/>
  <c r="J11685" i="1"/>
  <c r="K11685" i="1" s="1"/>
  <c r="J11686" i="1"/>
  <c r="K11686" i="1" s="1"/>
  <c r="J11687" i="1"/>
  <c r="K11687" i="1" s="1"/>
  <c r="J11688" i="1"/>
  <c r="K11688" i="1" s="1"/>
  <c r="J11689" i="1"/>
  <c r="K11689" i="1" s="1"/>
  <c r="J11690" i="1"/>
  <c r="K11690" i="1" s="1"/>
  <c r="J11691" i="1"/>
  <c r="K11691" i="1" s="1"/>
  <c r="J11692" i="1"/>
  <c r="K11692" i="1" s="1"/>
  <c r="J11693" i="1"/>
  <c r="K11693" i="1" s="1"/>
  <c r="J11694" i="1"/>
  <c r="K11694" i="1" s="1"/>
  <c r="J11695" i="1"/>
  <c r="K11695" i="1" s="1"/>
  <c r="J11696" i="1"/>
  <c r="K11696" i="1" s="1"/>
  <c r="J11698" i="1"/>
  <c r="K11698" i="1" s="1"/>
  <c r="J11699" i="1"/>
  <c r="K11699" i="1" s="1"/>
  <c r="J11700" i="1"/>
  <c r="K11700" i="1" s="1"/>
  <c r="J11697" i="1"/>
  <c r="K11697" i="1" s="1"/>
  <c r="J11701" i="1"/>
  <c r="K11701" i="1" s="1"/>
  <c r="J11702" i="1"/>
  <c r="K11702" i="1" s="1"/>
  <c r="J12282" i="1"/>
  <c r="K12282" i="1" s="1"/>
  <c r="J12283" i="1"/>
  <c r="K12283" i="1" s="1"/>
  <c r="J3169" i="1"/>
  <c r="K3169" i="1" s="1"/>
  <c r="J3170" i="1"/>
  <c r="K3170" i="1" s="1"/>
  <c r="J3171" i="1"/>
  <c r="K3171" i="1" s="1"/>
  <c r="J6328" i="1"/>
  <c r="K6328" i="1" s="1"/>
  <c r="J6329" i="1"/>
  <c r="K6329" i="1" s="1"/>
  <c r="J6330" i="1"/>
  <c r="K6330" i="1" s="1"/>
  <c r="J11430" i="1"/>
  <c r="K11430" i="1" s="1"/>
  <c r="J11431" i="1"/>
  <c r="K11431" i="1" s="1"/>
  <c r="J11432" i="1"/>
  <c r="K11432" i="1" s="1"/>
  <c r="J11433" i="1"/>
  <c r="K11433" i="1" s="1"/>
  <c r="J11434" i="1"/>
  <c r="K11434" i="1" s="1"/>
  <c r="J11435" i="1"/>
  <c r="K11435" i="1" s="1"/>
  <c r="J11436" i="1"/>
  <c r="K11436" i="1" s="1"/>
  <c r="J11437" i="1"/>
  <c r="K11437" i="1" s="1"/>
  <c r="J11989" i="1"/>
  <c r="K11989" i="1" s="1"/>
  <c r="J11990" i="1"/>
  <c r="K11990" i="1" s="1"/>
  <c r="J11991" i="1"/>
  <c r="K11991" i="1" s="1"/>
  <c r="J11992" i="1"/>
  <c r="K11992" i="1" s="1"/>
  <c r="J11993" i="1"/>
  <c r="K11993" i="1" s="1"/>
  <c r="J11994" i="1"/>
  <c r="K11994" i="1" s="1"/>
  <c r="J11995" i="1"/>
  <c r="K11995" i="1" s="1"/>
  <c r="J11996" i="1"/>
  <c r="K11996" i="1" s="1"/>
  <c r="J14331" i="1"/>
  <c r="K14331" i="1" s="1"/>
  <c r="J14332" i="1"/>
  <c r="K14332" i="1" s="1"/>
  <c r="J14333" i="1"/>
  <c r="K14333" i="1" s="1"/>
  <c r="J14334" i="1"/>
  <c r="K14334" i="1" s="1"/>
  <c r="J14335" i="1"/>
  <c r="K14335" i="1" s="1"/>
  <c r="J14336" i="1"/>
  <c r="K14336" i="1" s="1"/>
  <c r="J14337" i="1"/>
  <c r="K14337" i="1" s="1"/>
  <c r="J14338" i="1"/>
  <c r="K14338" i="1" s="1"/>
  <c r="J14339" i="1"/>
  <c r="K14339" i="1" s="1"/>
  <c r="J14340" i="1"/>
  <c r="K14340" i="1" s="1"/>
  <c r="J14341" i="1"/>
  <c r="K14341" i="1" s="1"/>
  <c r="J14342" i="1"/>
  <c r="K14342" i="1" s="1"/>
  <c r="J14343" i="1"/>
  <c r="K14343" i="1" s="1"/>
  <c r="J14344" i="1"/>
  <c r="K14344" i="1" s="1"/>
  <c r="J14345" i="1"/>
  <c r="K14345" i="1" s="1"/>
  <c r="J14346" i="1"/>
  <c r="K14346" i="1" s="1"/>
  <c r="J14347" i="1"/>
  <c r="K14347" i="1" s="1"/>
  <c r="J14348" i="1"/>
  <c r="K14348" i="1" s="1"/>
  <c r="J14349" i="1"/>
  <c r="K14349" i="1" s="1"/>
  <c r="J14350" i="1"/>
  <c r="K14350" i="1" s="1"/>
  <c r="J15945" i="1"/>
  <c r="K15945" i="1" s="1"/>
  <c r="J15946" i="1"/>
  <c r="K15946" i="1" s="1"/>
  <c r="J15947" i="1"/>
  <c r="K15947" i="1" s="1"/>
  <c r="J15948" i="1"/>
  <c r="K15948" i="1" s="1"/>
  <c r="J15949" i="1"/>
  <c r="K15949" i="1" s="1"/>
  <c r="J15950" i="1"/>
  <c r="K15950" i="1" s="1"/>
  <c r="J15951" i="1"/>
  <c r="K15951" i="1" s="1"/>
  <c r="J15952" i="1"/>
  <c r="K15952" i="1" s="1"/>
  <c r="J15953" i="1"/>
  <c r="K15953" i="1" s="1"/>
  <c r="J15954" i="1"/>
  <c r="K15954" i="1" s="1"/>
  <c r="J15955" i="1"/>
  <c r="K15955" i="1" s="1"/>
  <c r="J15956" i="1"/>
  <c r="K15956" i="1" s="1"/>
  <c r="J15957" i="1"/>
  <c r="K15957" i="1" s="1"/>
  <c r="J15958" i="1"/>
  <c r="K15958" i="1" s="1"/>
  <c r="J15959" i="1"/>
  <c r="K15959" i="1" s="1"/>
  <c r="J15960" i="1"/>
  <c r="K15960" i="1" s="1"/>
  <c r="J15961" i="1"/>
  <c r="K15961" i="1" s="1"/>
  <c r="J15962" i="1"/>
  <c r="K15962" i="1" s="1"/>
  <c r="J15963" i="1"/>
  <c r="K15963" i="1" s="1"/>
  <c r="J15964" i="1"/>
  <c r="K15964" i="1" s="1"/>
  <c r="J15965" i="1"/>
  <c r="K15965" i="1" s="1"/>
  <c r="J15966" i="1"/>
  <c r="K15966" i="1" s="1"/>
  <c r="J15967" i="1"/>
  <c r="K15967" i="1" s="1"/>
  <c r="J15968" i="1"/>
  <c r="K15968" i="1" s="1"/>
  <c r="J15969" i="1"/>
  <c r="K15969" i="1" s="1"/>
  <c r="J15970" i="1"/>
  <c r="K15970" i="1" s="1"/>
  <c r="J15971" i="1"/>
  <c r="K15971" i="1" s="1"/>
  <c r="J15972" i="1"/>
  <c r="K15972" i="1" s="1"/>
  <c r="J15973" i="1"/>
  <c r="K15973" i="1" s="1"/>
  <c r="J15974" i="1"/>
  <c r="K15974" i="1" s="1"/>
  <c r="J15975" i="1"/>
  <c r="K15975" i="1" s="1"/>
  <c r="J15976" i="1"/>
  <c r="K15976" i="1" s="1"/>
  <c r="J15977" i="1"/>
  <c r="K15977" i="1" s="1"/>
  <c r="J15978" i="1"/>
  <c r="K15978" i="1" s="1"/>
  <c r="J15979" i="1"/>
  <c r="K15979" i="1" s="1"/>
  <c r="J11985" i="1"/>
  <c r="K11985" i="1" s="1"/>
  <c r="J11986" i="1"/>
  <c r="K11986" i="1" s="1"/>
  <c r="J11987" i="1"/>
  <c r="K11987" i="1" s="1"/>
  <c r="J11988" i="1"/>
  <c r="K11988" i="1" s="1"/>
  <c r="J3017" i="1"/>
  <c r="K3017" i="1" s="1"/>
  <c r="J3022" i="1"/>
  <c r="K3022" i="1" s="1"/>
  <c r="J2884" i="1"/>
  <c r="K2884" i="1" s="1"/>
  <c r="J2889" i="1"/>
  <c r="K2889" i="1" s="1"/>
  <c r="J2894" i="1"/>
  <c r="K2894" i="1" s="1"/>
  <c r="J2899" i="1"/>
  <c r="K2899" i="1" s="1"/>
  <c r="J2904" i="1"/>
  <c r="K2904" i="1" s="1"/>
  <c r="J2909" i="1"/>
  <c r="K2909" i="1" s="1"/>
  <c r="J2929" i="1"/>
  <c r="K2929" i="1" s="1"/>
  <c r="J2914" i="1"/>
  <c r="K2914" i="1" s="1"/>
  <c r="J2919" i="1"/>
  <c r="K2919" i="1" s="1"/>
  <c r="J2924" i="1"/>
  <c r="K2924" i="1" s="1"/>
  <c r="J2934" i="1"/>
  <c r="K2934" i="1" s="1"/>
  <c r="J2939" i="1"/>
  <c r="K2939" i="1" s="1"/>
  <c r="J2944" i="1"/>
  <c r="K2944" i="1" s="1"/>
  <c r="J2949" i="1"/>
  <c r="K2949" i="1" s="1"/>
  <c r="J2954" i="1"/>
  <c r="K2954" i="1" s="1"/>
  <c r="J2959" i="1"/>
  <c r="K2959" i="1" s="1"/>
  <c r="J2964" i="1"/>
  <c r="K2964" i="1" s="1"/>
  <c r="J2969" i="1"/>
  <c r="K2969" i="1" s="1"/>
  <c r="J2974" i="1"/>
  <c r="K2974" i="1" s="1"/>
  <c r="J2979" i="1"/>
  <c r="K2979" i="1" s="1"/>
  <c r="J2984" i="1"/>
  <c r="K2984" i="1" s="1"/>
  <c r="J2989" i="1"/>
  <c r="K2989" i="1" s="1"/>
  <c r="J2994" i="1"/>
  <c r="K2994" i="1" s="1"/>
  <c r="J2999" i="1"/>
  <c r="K2999" i="1" s="1"/>
  <c r="J3004" i="1"/>
  <c r="K3004" i="1" s="1"/>
  <c r="J3007" i="1"/>
  <c r="K3007" i="1" s="1"/>
  <c r="J2771" i="1"/>
  <c r="K2771" i="1" s="1"/>
  <c r="J2776" i="1"/>
  <c r="K2776" i="1" s="1"/>
  <c r="J2780" i="1"/>
  <c r="K2780" i="1" s="1"/>
  <c r="J2784" i="1"/>
  <c r="K2784" i="1" s="1"/>
  <c r="J2788" i="1"/>
  <c r="K2788" i="1" s="1"/>
  <c r="J2792" i="1"/>
  <c r="K2792" i="1" s="1"/>
  <c r="J2796" i="1"/>
  <c r="K2796" i="1" s="1"/>
  <c r="J2800" i="1"/>
  <c r="K2800" i="1" s="1"/>
  <c r="J2808" i="1"/>
  <c r="K2808" i="1" s="1"/>
  <c r="J2812" i="1"/>
  <c r="K2812" i="1" s="1"/>
  <c r="J2816" i="1"/>
  <c r="K2816" i="1" s="1"/>
  <c r="J2820" i="1"/>
  <c r="K2820" i="1" s="1"/>
  <c r="J2824" i="1"/>
  <c r="K2824" i="1" s="1"/>
  <c r="J2827" i="1"/>
  <c r="K2827" i="1" s="1"/>
  <c r="J14967" i="1"/>
  <c r="K14967" i="1" s="1"/>
  <c r="J14972" i="1"/>
  <c r="K14972" i="1" s="1"/>
  <c r="J14977" i="1"/>
  <c r="K14977" i="1" s="1"/>
  <c r="J14982" i="1"/>
  <c r="K14982" i="1" s="1"/>
  <c r="J14987" i="1"/>
  <c r="K14987" i="1" s="1"/>
  <c r="J14992" i="1"/>
  <c r="K14992" i="1" s="1"/>
  <c r="J14997" i="1"/>
  <c r="K14997" i="1" s="1"/>
  <c r="J15002" i="1"/>
  <c r="K15002" i="1" s="1"/>
  <c r="J15007" i="1"/>
  <c r="K15007" i="1" s="1"/>
  <c r="J15012" i="1"/>
  <c r="K15012" i="1" s="1"/>
  <c r="J15017" i="1"/>
  <c r="K15017" i="1" s="1"/>
  <c r="J15022" i="1"/>
  <c r="K15022" i="1" s="1"/>
  <c r="J15027" i="1"/>
  <c r="K15027" i="1" s="1"/>
  <c r="J15032" i="1"/>
  <c r="K15032" i="1" s="1"/>
  <c r="J15037" i="1"/>
  <c r="K15037" i="1" s="1"/>
  <c r="J15042" i="1"/>
  <c r="K15042" i="1" s="1"/>
  <c r="J15047" i="1"/>
  <c r="K15047" i="1" s="1"/>
  <c r="J15052" i="1"/>
  <c r="K15052" i="1" s="1"/>
  <c r="J15057" i="1"/>
  <c r="K15057" i="1" s="1"/>
  <c r="J15062" i="1"/>
  <c r="K15062" i="1" s="1"/>
  <c r="J15067" i="1"/>
  <c r="K15067" i="1" s="1"/>
  <c r="J15072" i="1"/>
  <c r="K15072" i="1" s="1"/>
  <c r="J15077" i="1"/>
  <c r="K15077" i="1" s="1"/>
  <c r="J15082" i="1"/>
  <c r="K15082" i="1" s="1"/>
  <c r="J15107" i="1"/>
  <c r="K15107" i="1" s="1"/>
  <c r="J15112" i="1"/>
  <c r="K15112" i="1" s="1"/>
  <c r="J15117" i="1"/>
  <c r="K15117" i="1" s="1"/>
  <c r="J15122" i="1"/>
  <c r="K15122" i="1" s="1"/>
  <c r="J15127" i="1"/>
  <c r="K15127" i="1" s="1"/>
  <c r="J15087" i="1"/>
  <c r="K15087" i="1" s="1"/>
  <c r="J15092" i="1"/>
  <c r="K15092" i="1" s="1"/>
  <c r="J15097" i="1"/>
  <c r="K15097" i="1" s="1"/>
  <c r="J15102" i="1"/>
  <c r="K15102" i="1" s="1"/>
  <c r="J15132" i="1"/>
  <c r="K15132" i="1" s="1"/>
  <c r="J15137" i="1"/>
  <c r="K15137" i="1" s="1"/>
  <c r="J15142" i="1"/>
  <c r="K15142" i="1" s="1"/>
  <c r="J15147" i="1"/>
  <c r="K15147" i="1" s="1"/>
  <c r="J15152" i="1"/>
  <c r="K15152" i="1" s="1"/>
  <c r="J15157" i="1"/>
  <c r="K15157" i="1" s="1"/>
  <c r="J15162" i="1"/>
  <c r="K15162" i="1" s="1"/>
  <c r="J15167" i="1"/>
  <c r="K15167" i="1" s="1"/>
  <c r="J15172" i="1"/>
  <c r="K15172" i="1" s="1"/>
  <c r="J15177" i="1"/>
  <c r="K15177" i="1" s="1"/>
  <c r="J15182" i="1"/>
  <c r="K15182" i="1" s="1"/>
  <c r="J15187" i="1"/>
  <c r="K15187" i="1" s="1"/>
  <c r="J15192" i="1"/>
  <c r="K15192" i="1" s="1"/>
  <c r="J15197" i="1"/>
  <c r="K15197" i="1" s="1"/>
  <c r="J15202" i="1"/>
  <c r="K15202" i="1" s="1"/>
  <c r="J15207" i="1"/>
  <c r="K15207" i="1" s="1"/>
  <c r="J15212" i="1"/>
  <c r="K15212" i="1" s="1"/>
  <c r="J15217" i="1"/>
  <c r="K15217" i="1" s="1"/>
  <c r="J15222" i="1"/>
  <c r="K15222" i="1" s="1"/>
  <c r="J15227" i="1"/>
  <c r="K15227" i="1" s="1"/>
  <c r="J15232" i="1"/>
  <c r="K15232" i="1" s="1"/>
  <c r="J15237" i="1"/>
  <c r="K15237" i="1" s="1"/>
  <c r="J15242" i="1"/>
  <c r="K15242" i="1" s="1"/>
  <c r="J15247" i="1"/>
  <c r="K15247" i="1" s="1"/>
  <c r="J15257" i="1"/>
  <c r="K15257" i="1" s="1"/>
  <c r="J15262" i="1"/>
  <c r="K15262" i="1" s="1"/>
  <c r="J15252" i="1"/>
  <c r="K15252" i="1" s="1"/>
  <c r="J15267" i="1"/>
  <c r="K15267" i="1" s="1"/>
  <c r="J15272" i="1"/>
  <c r="K15272" i="1" s="1"/>
  <c r="J15277" i="1"/>
  <c r="K15277" i="1" s="1"/>
  <c r="J15282" i="1"/>
  <c r="K15282" i="1" s="1"/>
  <c r="J15287" i="1"/>
  <c r="K15287" i="1" s="1"/>
  <c r="J15292" i="1"/>
  <c r="K15292" i="1" s="1"/>
  <c r="J15297" i="1"/>
  <c r="K15297" i="1" s="1"/>
  <c r="J15302" i="1"/>
  <c r="K15302" i="1" s="1"/>
  <c r="J15307" i="1"/>
  <c r="K15307" i="1" s="1"/>
  <c r="J15310" i="1"/>
  <c r="K15310" i="1" s="1"/>
  <c r="J12950" i="1"/>
  <c r="K12950" i="1" s="1"/>
  <c r="J12955" i="1"/>
  <c r="K12955" i="1" s="1"/>
  <c r="J12960" i="1"/>
  <c r="K12960" i="1" s="1"/>
  <c r="J12990" i="1"/>
  <c r="K12990" i="1" s="1"/>
  <c r="J12995" i="1"/>
  <c r="K12995" i="1" s="1"/>
  <c r="J13000" i="1"/>
  <c r="K13000" i="1" s="1"/>
  <c r="J13005" i="1"/>
  <c r="K13005" i="1" s="1"/>
  <c r="J13010" i="1"/>
  <c r="K13010" i="1" s="1"/>
  <c r="J13015" i="1"/>
  <c r="K13015" i="1" s="1"/>
  <c r="J13020" i="1"/>
  <c r="K13020" i="1" s="1"/>
  <c r="J13025" i="1"/>
  <c r="K13025" i="1" s="1"/>
  <c r="J13030" i="1"/>
  <c r="K13030" i="1" s="1"/>
  <c r="J13035" i="1"/>
  <c r="K13035" i="1" s="1"/>
  <c r="J13040" i="1"/>
  <c r="K13040" i="1" s="1"/>
  <c r="J13045" i="1"/>
  <c r="K13045" i="1" s="1"/>
  <c r="J13050" i="1"/>
  <c r="K13050" i="1" s="1"/>
  <c r="J13055" i="1"/>
  <c r="K13055" i="1" s="1"/>
  <c r="J13060" i="1"/>
  <c r="K13060" i="1" s="1"/>
  <c r="J13065" i="1"/>
  <c r="K13065" i="1" s="1"/>
  <c r="J13070" i="1"/>
  <c r="K13070" i="1" s="1"/>
  <c r="J13075" i="1"/>
  <c r="K13075" i="1" s="1"/>
  <c r="J13080" i="1"/>
  <c r="K13080" i="1" s="1"/>
  <c r="J13085" i="1"/>
  <c r="K13085" i="1" s="1"/>
  <c r="J13090" i="1"/>
  <c r="K13090" i="1" s="1"/>
  <c r="J13095" i="1"/>
  <c r="K13095" i="1" s="1"/>
  <c r="J13100" i="1"/>
  <c r="K13100" i="1" s="1"/>
  <c r="J13105" i="1"/>
  <c r="K13105" i="1" s="1"/>
  <c r="J12965" i="1"/>
  <c r="K12965" i="1" s="1"/>
  <c r="J12970" i="1"/>
  <c r="K12970" i="1" s="1"/>
  <c r="J12975" i="1"/>
  <c r="K12975" i="1" s="1"/>
  <c r="J12980" i="1"/>
  <c r="K12980" i="1" s="1"/>
  <c r="J12985" i="1"/>
  <c r="K12985" i="1" s="1"/>
  <c r="J13115" i="1"/>
  <c r="K13115" i="1" s="1"/>
  <c r="J13120" i="1"/>
  <c r="K13120" i="1" s="1"/>
  <c r="J13125" i="1"/>
  <c r="K13125" i="1" s="1"/>
  <c r="J13130" i="1"/>
  <c r="K13130" i="1" s="1"/>
  <c r="J13135" i="1"/>
  <c r="K13135" i="1" s="1"/>
  <c r="J13140" i="1"/>
  <c r="K13140" i="1" s="1"/>
  <c r="J13145" i="1"/>
  <c r="K13145" i="1" s="1"/>
  <c r="J13155" i="1"/>
  <c r="K13155" i="1" s="1"/>
  <c r="J13160" i="1"/>
  <c r="K13160" i="1" s="1"/>
  <c r="J13165" i="1"/>
  <c r="K13165" i="1" s="1"/>
  <c r="J13150" i="1"/>
  <c r="K13150" i="1" s="1"/>
  <c r="J13170" i="1"/>
  <c r="K13170" i="1" s="1"/>
  <c r="J13175" i="1"/>
  <c r="K13175" i="1" s="1"/>
  <c r="J13180" i="1"/>
  <c r="K13180" i="1" s="1"/>
  <c r="J13110" i="1"/>
  <c r="K13110" i="1" s="1"/>
  <c r="J13185" i="1"/>
  <c r="K13185" i="1" s="1"/>
  <c r="J13190" i="1"/>
  <c r="K13190" i="1" s="1"/>
  <c r="J13195" i="1"/>
  <c r="K13195" i="1" s="1"/>
  <c r="J13200" i="1"/>
  <c r="K13200" i="1" s="1"/>
  <c r="J13205" i="1"/>
  <c r="K13205" i="1" s="1"/>
  <c r="J13210" i="1"/>
  <c r="K13210" i="1" s="1"/>
  <c r="J13215" i="1"/>
  <c r="K13215" i="1" s="1"/>
  <c r="J13220" i="1"/>
  <c r="K13220" i="1" s="1"/>
  <c r="J13225" i="1"/>
  <c r="K13225" i="1" s="1"/>
  <c r="J13230" i="1"/>
  <c r="K13230" i="1" s="1"/>
  <c r="J13235" i="1"/>
  <c r="K13235" i="1" s="1"/>
  <c r="J13245" i="1"/>
  <c r="K13245" i="1" s="1"/>
  <c r="J12821" i="1"/>
  <c r="K12821" i="1" s="1"/>
  <c r="J12826" i="1"/>
  <c r="K12826" i="1" s="1"/>
  <c r="J12831" i="1"/>
  <c r="K12831" i="1" s="1"/>
  <c r="J12836" i="1"/>
  <c r="K12836" i="1" s="1"/>
  <c r="J13619" i="1"/>
  <c r="K13619" i="1" s="1"/>
  <c r="J13624" i="1"/>
  <c r="K13624" i="1" s="1"/>
  <c r="J13629" i="1"/>
  <c r="K13629" i="1" s="1"/>
  <c r="J13634" i="1"/>
  <c r="K13634" i="1" s="1"/>
  <c r="J13639" i="1"/>
  <c r="K13639" i="1" s="1"/>
  <c r="J13484" i="1"/>
  <c r="K13484" i="1" s="1"/>
  <c r="J13489" i="1"/>
  <c r="K13489" i="1" s="1"/>
  <c r="J13494" i="1"/>
  <c r="K13494" i="1" s="1"/>
  <c r="J13499" i="1"/>
  <c r="K13499" i="1" s="1"/>
  <c r="J13504" i="1"/>
  <c r="K13504" i="1" s="1"/>
  <c r="J13509" i="1"/>
  <c r="K13509" i="1" s="1"/>
  <c r="J13514" i="1"/>
  <c r="K13514" i="1" s="1"/>
  <c r="J13519" i="1"/>
  <c r="K13519" i="1" s="1"/>
  <c r="J13524" i="1"/>
  <c r="K13524" i="1" s="1"/>
  <c r="J13529" i="1"/>
  <c r="K13529" i="1" s="1"/>
  <c r="J13534" i="1"/>
  <c r="K13534" i="1" s="1"/>
  <c r="J13539" i="1"/>
  <c r="K13539" i="1" s="1"/>
  <c r="J13544" i="1"/>
  <c r="K13544" i="1" s="1"/>
  <c r="J13549" i="1"/>
  <c r="K13549" i="1" s="1"/>
  <c r="J13554" i="1"/>
  <c r="K13554" i="1" s="1"/>
  <c r="J13559" i="1"/>
  <c r="K13559" i="1" s="1"/>
  <c r="J13564" i="1"/>
  <c r="K13564" i="1" s="1"/>
  <c r="J13569" i="1"/>
  <c r="K13569" i="1" s="1"/>
  <c r="J13574" i="1"/>
  <c r="K13574" i="1" s="1"/>
  <c r="J13579" i="1"/>
  <c r="K13579" i="1" s="1"/>
  <c r="J13584" i="1"/>
  <c r="K13584" i="1" s="1"/>
  <c r="J13589" i="1"/>
  <c r="K13589" i="1" s="1"/>
  <c r="J13594" i="1"/>
  <c r="K13594" i="1" s="1"/>
  <c r="J13599" i="1"/>
  <c r="K13599" i="1" s="1"/>
  <c r="J13604" i="1"/>
  <c r="K13604" i="1" s="1"/>
  <c r="J13609" i="1"/>
  <c r="K13609" i="1" s="1"/>
  <c r="J13614" i="1"/>
  <c r="K13614" i="1" s="1"/>
  <c r="J13644" i="1"/>
  <c r="K13644" i="1" s="1"/>
  <c r="J13649" i="1"/>
  <c r="K13649" i="1" s="1"/>
  <c r="J13654" i="1"/>
  <c r="K13654" i="1" s="1"/>
  <c r="J13659" i="1"/>
  <c r="K13659" i="1" s="1"/>
  <c r="J13662" i="1"/>
  <c r="K13662" i="1" s="1"/>
  <c r="J14358" i="1"/>
  <c r="K14358" i="1" s="1"/>
  <c r="J14849" i="1"/>
  <c r="K14849" i="1" s="1"/>
  <c r="J14852" i="1"/>
  <c r="K14852" i="1" s="1"/>
  <c r="J14855" i="1"/>
  <c r="K14855" i="1" s="1"/>
  <c r="J14858" i="1"/>
  <c r="K14858" i="1" s="1"/>
  <c r="J3925" i="1"/>
  <c r="K3925" i="1" s="1"/>
  <c r="J7406" i="1"/>
  <c r="K7406" i="1" s="1"/>
  <c r="J7410" i="1"/>
  <c r="K7410" i="1" s="1"/>
  <c r="J7413" i="1"/>
  <c r="K7413" i="1" s="1"/>
  <c r="J7416" i="1"/>
  <c r="K7416" i="1" s="1"/>
  <c r="J7419" i="1"/>
  <c r="K7419" i="1" s="1"/>
  <c r="J7422" i="1"/>
  <c r="K7422" i="1" s="1"/>
  <c r="J7425" i="1"/>
  <c r="K7425" i="1" s="1"/>
  <c r="J7428" i="1"/>
  <c r="K7428" i="1" s="1"/>
  <c r="J7431" i="1"/>
  <c r="K7431" i="1" s="1"/>
  <c r="J7434" i="1"/>
  <c r="K7434" i="1" s="1"/>
  <c r="J7437" i="1"/>
  <c r="K7437" i="1" s="1"/>
  <c r="J7440" i="1"/>
  <c r="K7440" i="1" s="1"/>
  <c r="J7443" i="1"/>
  <c r="K7443" i="1" s="1"/>
  <c r="J7446" i="1"/>
  <c r="K7446" i="1" s="1"/>
  <c r="J7449" i="1"/>
  <c r="K7449" i="1" s="1"/>
  <c r="J7452" i="1"/>
  <c r="K7452" i="1" s="1"/>
  <c r="J7455" i="1"/>
  <c r="K7455" i="1" s="1"/>
  <c r="J7458" i="1"/>
  <c r="K7458" i="1" s="1"/>
  <c r="J7461" i="1"/>
  <c r="K7461" i="1" s="1"/>
  <c r="J7464" i="1"/>
  <c r="K7464" i="1" s="1"/>
  <c r="J7467" i="1"/>
  <c r="K7467" i="1" s="1"/>
  <c r="J7470" i="1"/>
  <c r="K7470" i="1" s="1"/>
  <c r="J7473" i="1"/>
  <c r="K7473" i="1" s="1"/>
  <c r="J7476" i="1"/>
  <c r="K7476" i="1" s="1"/>
  <c r="J7479" i="1"/>
  <c r="K7479" i="1" s="1"/>
  <c r="J7482" i="1"/>
  <c r="K7482" i="1" s="1"/>
  <c r="J7485" i="1"/>
  <c r="K7485" i="1" s="1"/>
  <c r="J7488" i="1"/>
  <c r="K7488" i="1" s="1"/>
  <c r="J7491" i="1"/>
  <c r="K7491" i="1" s="1"/>
  <c r="J7494" i="1"/>
  <c r="K7494" i="1" s="1"/>
  <c r="J7497" i="1"/>
  <c r="K7497" i="1" s="1"/>
  <c r="J7500" i="1"/>
  <c r="K7500" i="1" s="1"/>
  <c r="J7503" i="1"/>
  <c r="K7503" i="1" s="1"/>
  <c r="J7506" i="1"/>
  <c r="K7506" i="1" s="1"/>
  <c r="J7509" i="1"/>
  <c r="K7509" i="1" s="1"/>
  <c r="J7512" i="1"/>
  <c r="K7512" i="1" s="1"/>
  <c r="J7515" i="1"/>
  <c r="K7515" i="1" s="1"/>
  <c r="J7518" i="1"/>
  <c r="K7518" i="1" s="1"/>
  <c r="J7521" i="1"/>
  <c r="K7521" i="1" s="1"/>
  <c r="J7524" i="1"/>
  <c r="K7524" i="1" s="1"/>
  <c r="J7527" i="1"/>
  <c r="K7527" i="1" s="1"/>
  <c r="J7530" i="1"/>
  <c r="K7530" i="1" s="1"/>
  <c r="J7533" i="1"/>
  <c r="K7533" i="1" s="1"/>
  <c r="J7536" i="1"/>
  <c r="K7536" i="1" s="1"/>
  <c r="J7539" i="1"/>
  <c r="K7539" i="1" s="1"/>
  <c r="J7542" i="1"/>
  <c r="K7542" i="1" s="1"/>
  <c r="J7545" i="1"/>
  <c r="K7545" i="1" s="1"/>
  <c r="J7548" i="1"/>
  <c r="K7548" i="1" s="1"/>
  <c r="J7551" i="1"/>
  <c r="K7551" i="1" s="1"/>
  <c r="J7554" i="1"/>
  <c r="K7554" i="1" s="1"/>
  <c r="J7557" i="1"/>
  <c r="K7557" i="1" s="1"/>
  <c r="J7560" i="1"/>
  <c r="K7560" i="1" s="1"/>
  <c r="J7563" i="1"/>
  <c r="K7563" i="1" s="1"/>
  <c r="J7566" i="1"/>
  <c r="K7566" i="1" s="1"/>
  <c r="J7569" i="1"/>
  <c r="K7569" i="1" s="1"/>
  <c r="J7572" i="1"/>
  <c r="K7572" i="1" s="1"/>
  <c r="J7575" i="1"/>
  <c r="K7575" i="1" s="1"/>
  <c r="J7578" i="1"/>
  <c r="K7578" i="1" s="1"/>
  <c r="J7581" i="1"/>
  <c r="K7581" i="1" s="1"/>
  <c r="J7584" i="1"/>
  <c r="K7584" i="1" s="1"/>
  <c r="J7587" i="1"/>
  <c r="K7587" i="1" s="1"/>
  <c r="J7590" i="1"/>
  <c r="K7590" i="1" s="1"/>
  <c r="J7593" i="1"/>
  <c r="K7593" i="1" s="1"/>
  <c r="J7596" i="1"/>
  <c r="K7596" i="1" s="1"/>
  <c r="J7599" i="1"/>
  <c r="K7599" i="1" s="1"/>
  <c r="J7602" i="1"/>
  <c r="K7602" i="1" s="1"/>
  <c r="J7605" i="1"/>
  <c r="K7605" i="1" s="1"/>
  <c r="J7608" i="1"/>
  <c r="K7608" i="1" s="1"/>
  <c r="J7611" i="1"/>
  <c r="K7611" i="1" s="1"/>
  <c r="J7614" i="1"/>
  <c r="K7614" i="1" s="1"/>
  <c r="J7617" i="1"/>
  <c r="K7617" i="1" s="1"/>
  <c r="J7620" i="1"/>
  <c r="K7620" i="1" s="1"/>
  <c r="J7623" i="1"/>
  <c r="K7623" i="1" s="1"/>
  <c r="J7626" i="1"/>
  <c r="K7626" i="1" s="1"/>
  <c r="J7629" i="1"/>
  <c r="K7629" i="1" s="1"/>
  <c r="J7632" i="1"/>
  <c r="K7632" i="1" s="1"/>
  <c r="J7635" i="1"/>
  <c r="K7635" i="1" s="1"/>
  <c r="J7638" i="1"/>
  <c r="K7638" i="1" s="1"/>
  <c r="J7641" i="1"/>
  <c r="K7641" i="1" s="1"/>
  <c r="J7644" i="1"/>
  <c r="K7644" i="1" s="1"/>
  <c r="J7647" i="1"/>
  <c r="K7647" i="1" s="1"/>
  <c r="J7650" i="1"/>
  <c r="K7650" i="1" s="1"/>
  <c r="J7653" i="1"/>
  <c r="K7653" i="1" s="1"/>
  <c r="J7656" i="1"/>
  <c r="K7656" i="1" s="1"/>
  <c r="J7659" i="1"/>
  <c r="K7659" i="1" s="1"/>
  <c r="J7662" i="1"/>
  <c r="K7662" i="1" s="1"/>
  <c r="J7665" i="1"/>
  <c r="K7665" i="1" s="1"/>
  <c r="J7668" i="1"/>
  <c r="K7668" i="1" s="1"/>
  <c r="J7671" i="1"/>
  <c r="K7671" i="1" s="1"/>
  <c r="J7674" i="1"/>
  <c r="K7674" i="1" s="1"/>
  <c r="J7677" i="1"/>
  <c r="K7677" i="1" s="1"/>
  <c r="J7680" i="1"/>
  <c r="K7680" i="1" s="1"/>
  <c r="J7683" i="1"/>
  <c r="K7683" i="1" s="1"/>
  <c r="J7686" i="1"/>
  <c r="K7686" i="1" s="1"/>
  <c r="J7689" i="1"/>
  <c r="K7689" i="1" s="1"/>
  <c r="J7692" i="1"/>
  <c r="K7692" i="1" s="1"/>
  <c r="J7695" i="1"/>
  <c r="K7695" i="1" s="1"/>
  <c r="J7698" i="1"/>
  <c r="K7698" i="1" s="1"/>
  <c r="J7701" i="1"/>
  <c r="K7701" i="1" s="1"/>
  <c r="J7704" i="1"/>
  <c r="K7704" i="1" s="1"/>
  <c r="J7707" i="1"/>
  <c r="K7707" i="1" s="1"/>
  <c r="J7710" i="1"/>
  <c r="K7710" i="1" s="1"/>
  <c r="J7713" i="1"/>
  <c r="K7713" i="1" s="1"/>
  <c r="J7716" i="1"/>
  <c r="K7716" i="1" s="1"/>
  <c r="J7719" i="1"/>
  <c r="K7719" i="1" s="1"/>
  <c r="J7722" i="1"/>
  <c r="K7722" i="1" s="1"/>
  <c r="J7725" i="1"/>
  <c r="K7725" i="1" s="1"/>
  <c r="J7728" i="1"/>
  <c r="K7728" i="1" s="1"/>
  <c r="J7731" i="1"/>
  <c r="K7731" i="1" s="1"/>
  <c r="J7734" i="1"/>
  <c r="K7734" i="1" s="1"/>
  <c r="J7737" i="1"/>
  <c r="K7737" i="1" s="1"/>
  <c r="J7740" i="1"/>
  <c r="K7740" i="1" s="1"/>
  <c r="J7743" i="1"/>
  <c r="K7743" i="1" s="1"/>
  <c r="J7746" i="1"/>
  <c r="K7746" i="1" s="1"/>
  <c r="J7749" i="1"/>
  <c r="K7749" i="1" s="1"/>
  <c r="J7752" i="1"/>
  <c r="K7752" i="1" s="1"/>
  <c r="J7755" i="1"/>
  <c r="K7755" i="1" s="1"/>
  <c r="J7758" i="1"/>
  <c r="K7758" i="1" s="1"/>
  <c r="J7761" i="1"/>
  <c r="K7761" i="1" s="1"/>
  <c r="J7764" i="1"/>
  <c r="K7764" i="1" s="1"/>
  <c r="J7767" i="1"/>
  <c r="K7767" i="1" s="1"/>
  <c r="J7770" i="1"/>
  <c r="K7770" i="1" s="1"/>
  <c r="J7773" i="1"/>
  <c r="K7773" i="1" s="1"/>
  <c r="J7776" i="1"/>
  <c r="K7776" i="1" s="1"/>
  <c r="J7779" i="1"/>
  <c r="K7779" i="1" s="1"/>
  <c r="J7782" i="1"/>
  <c r="K7782" i="1" s="1"/>
  <c r="J7785" i="1"/>
  <c r="K7785" i="1" s="1"/>
  <c r="J7788" i="1"/>
  <c r="K7788" i="1" s="1"/>
  <c r="J7791" i="1"/>
  <c r="K7791" i="1" s="1"/>
  <c r="J7794" i="1"/>
  <c r="K7794" i="1" s="1"/>
  <c r="J7797" i="1"/>
  <c r="K7797" i="1" s="1"/>
  <c r="J7800" i="1"/>
  <c r="K7800" i="1" s="1"/>
  <c r="J7803" i="1"/>
  <c r="K7803" i="1" s="1"/>
  <c r="J7806" i="1"/>
  <c r="K7806" i="1" s="1"/>
  <c r="J7809" i="1"/>
  <c r="K7809" i="1" s="1"/>
  <c r="J7812" i="1"/>
  <c r="K7812" i="1" s="1"/>
  <c r="J7815" i="1"/>
  <c r="K7815" i="1" s="1"/>
  <c r="J7818" i="1"/>
  <c r="K7818" i="1" s="1"/>
  <c r="J7821" i="1"/>
  <c r="K7821" i="1" s="1"/>
  <c r="J7824" i="1"/>
  <c r="K7824" i="1" s="1"/>
  <c r="J7827" i="1"/>
  <c r="K7827" i="1" s="1"/>
  <c r="J7830" i="1"/>
  <c r="K7830" i="1" s="1"/>
  <c r="J7833" i="1"/>
  <c r="K7833" i="1" s="1"/>
  <c r="J7836" i="1"/>
  <c r="K7836" i="1" s="1"/>
  <c r="J7839" i="1"/>
  <c r="K7839" i="1" s="1"/>
  <c r="J7842" i="1"/>
  <c r="K7842" i="1" s="1"/>
  <c r="J7845" i="1"/>
  <c r="K7845" i="1" s="1"/>
  <c r="J7848" i="1"/>
  <c r="K7848" i="1" s="1"/>
  <c r="J7851" i="1"/>
  <c r="K7851" i="1" s="1"/>
  <c r="J7854" i="1"/>
  <c r="K7854" i="1" s="1"/>
  <c r="J7857" i="1"/>
  <c r="K7857" i="1" s="1"/>
  <c r="J7860" i="1"/>
  <c r="K7860" i="1" s="1"/>
  <c r="J7863" i="1"/>
  <c r="K7863" i="1" s="1"/>
  <c r="J7866" i="1"/>
  <c r="K7866" i="1" s="1"/>
  <c r="J7869" i="1"/>
  <c r="K7869" i="1" s="1"/>
  <c r="J7872" i="1"/>
  <c r="K7872" i="1" s="1"/>
  <c r="J7875" i="1"/>
  <c r="K7875" i="1" s="1"/>
  <c r="J7878" i="1"/>
  <c r="K7878" i="1" s="1"/>
  <c r="J7881" i="1"/>
  <c r="K7881" i="1" s="1"/>
  <c r="J7884" i="1"/>
  <c r="K7884" i="1" s="1"/>
  <c r="J7887" i="1"/>
  <c r="K7887" i="1" s="1"/>
  <c r="J7890" i="1"/>
  <c r="K7890" i="1" s="1"/>
  <c r="J7894" i="1"/>
  <c r="K7894" i="1" s="1"/>
  <c r="J7895" i="1"/>
  <c r="K7895" i="1" s="1"/>
  <c r="J7899" i="1"/>
  <c r="K7899" i="1" s="1"/>
  <c r="J7902" i="1"/>
  <c r="K7902" i="1" s="1"/>
  <c r="J7905" i="1"/>
  <c r="K7905" i="1" s="1"/>
  <c r="J7908" i="1"/>
  <c r="K7908" i="1" s="1"/>
  <c r="J7911" i="1"/>
  <c r="K7911" i="1" s="1"/>
  <c r="J7914" i="1"/>
  <c r="K7914" i="1" s="1"/>
  <c r="J7917" i="1"/>
  <c r="K7917" i="1" s="1"/>
  <c r="J7920" i="1"/>
  <c r="K7920" i="1" s="1"/>
  <c r="J7923" i="1"/>
  <c r="K7923" i="1" s="1"/>
  <c r="J7926" i="1"/>
  <c r="K7926" i="1" s="1"/>
  <c r="J7929" i="1"/>
  <c r="K7929" i="1" s="1"/>
  <c r="J7932" i="1"/>
  <c r="K7932" i="1" s="1"/>
  <c r="J7935" i="1"/>
  <c r="K7935" i="1" s="1"/>
  <c r="J7938" i="1"/>
  <c r="K7938" i="1" s="1"/>
  <c r="J7941" i="1"/>
  <c r="K7941" i="1" s="1"/>
  <c r="J7944" i="1"/>
  <c r="K7944" i="1" s="1"/>
  <c r="J7947" i="1"/>
  <c r="K7947" i="1" s="1"/>
  <c r="J7950" i="1"/>
  <c r="K7950" i="1" s="1"/>
  <c r="J7953" i="1"/>
  <c r="K7953" i="1" s="1"/>
  <c r="J7956" i="1"/>
  <c r="K7956" i="1" s="1"/>
  <c r="J7959" i="1"/>
  <c r="K7959" i="1" s="1"/>
  <c r="J7962" i="1"/>
  <c r="K7962" i="1" s="1"/>
  <c r="J7965" i="1"/>
  <c r="K7965" i="1" s="1"/>
  <c r="J7968" i="1"/>
  <c r="K7968" i="1" s="1"/>
  <c r="J7971" i="1"/>
  <c r="K7971" i="1" s="1"/>
  <c r="J7974" i="1"/>
  <c r="K7974" i="1" s="1"/>
  <c r="J7977" i="1"/>
  <c r="K7977" i="1" s="1"/>
  <c r="J7980" i="1"/>
  <c r="K7980" i="1" s="1"/>
  <c r="J7983" i="1"/>
  <c r="K7983" i="1" s="1"/>
  <c r="J7986" i="1"/>
  <c r="K7986" i="1" s="1"/>
  <c r="J7989" i="1"/>
  <c r="K7989" i="1" s="1"/>
  <c r="J7992" i="1"/>
  <c r="K7992" i="1" s="1"/>
  <c r="J7995" i="1"/>
  <c r="K7995" i="1" s="1"/>
  <c r="J7998" i="1"/>
  <c r="K7998" i="1" s="1"/>
  <c r="J8001" i="1"/>
  <c r="K8001" i="1" s="1"/>
  <c r="J8004" i="1"/>
  <c r="K8004" i="1" s="1"/>
  <c r="J8007" i="1"/>
  <c r="K8007" i="1" s="1"/>
  <c r="J8010" i="1"/>
  <c r="K8010" i="1" s="1"/>
  <c r="J8013" i="1"/>
  <c r="K8013" i="1" s="1"/>
  <c r="J8016" i="1"/>
  <c r="K8016" i="1" s="1"/>
  <c r="J8019" i="1"/>
  <c r="K8019" i="1" s="1"/>
  <c r="J8022" i="1"/>
  <c r="K8022" i="1" s="1"/>
  <c r="J8025" i="1"/>
  <c r="K8025" i="1" s="1"/>
  <c r="J8028" i="1"/>
  <c r="K8028" i="1" s="1"/>
  <c r="J8031" i="1"/>
  <c r="K8031" i="1" s="1"/>
  <c r="J8034" i="1"/>
  <c r="K8034" i="1" s="1"/>
  <c r="J8037" i="1"/>
  <c r="K8037" i="1" s="1"/>
  <c r="J8040" i="1"/>
  <c r="K8040" i="1" s="1"/>
  <c r="J8043" i="1"/>
  <c r="K8043" i="1" s="1"/>
  <c r="J8046" i="1"/>
  <c r="K8046" i="1" s="1"/>
  <c r="J8049" i="1"/>
  <c r="K8049" i="1" s="1"/>
  <c r="J8052" i="1"/>
  <c r="K8052" i="1" s="1"/>
  <c r="J8055" i="1"/>
  <c r="K8055" i="1" s="1"/>
  <c r="J8058" i="1"/>
  <c r="K8058" i="1" s="1"/>
  <c r="J8061" i="1"/>
  <c r="K8061" i="1" s="1"/>
  <c r="J8064" i="1"/>
  <c r="K8064" i="1" s="1"/>
  <c r="J8067" i="1"/>
  <c r="K8067" i="1" s="1"/>
  <c r="J8070" i="1"/>
  <c r="K8070" i="1" s="1"/>
  <c r="J8073" i="1"/>
  <c r="K8073" i="1" s="1"/>
  <c r="J8076" i="1"/>
  <c r="K8076" i="1" s="1"/>
  <c r="J8079" i="1"/>
  <c r="K8079" i="1" s="1"/>
  <c r="J8082" i="1"/>
  <c r="K8082" i="1" s="1"/>
  <c r="J8085" i="1"/>
  <c r="K8085" i="1" s="1"/>
  <c r="J8088" i="1"/>
  <c r="K8088" i="1" s="1"/>
  <c r="J8091" i="1"/>
  <c r="K8091" i="1" s="1"/>
  <c r="J8094" i="1"/>
  <c r="K8094" i="1" s="1"/>
  <c r="J8097" i="1"/>
  <c r="K8097" i="1" s="1"/>
  <c r="J8100" i="1"/>
  <c r="K8100" i="1" s="1"/>
  <c r="J8103" i="1"/>
  <c r="K8103" i="1" s="1"/>
  <c r="J8106" i="1"/>
  <c r="K8106" i="1" s="1"/>
  <c r="J8109" i="1"/>
  <c r="K8109" i="1" s="1"/>
  <c r="J8112" i="1"/>
  <c r="K8112" i="1" s="1"/>
  <c r="J8115" i="1"/>
  <c r="K8115" i="1" s="1"/>
  <c r="J8118" i="1"/>
  <c r="K8118" i="1" s="1"/>
  <c r="J8121" i="1"/>
  <c r="K8121" i="1" s="1"/>
  <c r="J8124" i="1"/>
  <c r="K8124" i="1" s="1"/>
  <c r="J8127" i="1"/>
  <c r="K8127" i="1" s="1"/>
  <c r="J8130" i="1"/>
  <c r="K8130" i="1" s="1"/>
  <c r="J8133" i="1"/>
  <c r="K8133" i="1" s="1"/>
  <c r="J8136" i="1"/>
  <c r="K8136" i="1" s="1"/>
  <c r="J8139" i="1"/>
  <c r="K8139" i="1" s="1"/>
  <c r="J8142" i="1"/>
  <c r="K8142" i="1" s="1"/>
  <c r="J8145" i="1"/>
  <c r="K8145" i="1" s="1"/>
  <c r="J8148" i="1"/>
  <c r="K8148" i="1" s="1"/>
  <c r="J8151" i="1"/>
  <c r="K8151" i="1" s="1"/>
  <c r="J8154" i="1"/>
  <c r="K8154" i="1" s="1"/>
  <c r="J8157" i="1"/>
  <c r="K8157" i="1" s="1"/>
  <c r="J8160" i="1"/>
  <c r="K8160" i="1" s="1"/>
  <c r="J8163" i="1"/>
  <c r="K8163" i="1" s="1"/>
  <c r="J8166" i="1"/>
  <c r="K8166" i="1" s="1"/>
  <c r="J8169" i="1"/>
  <c r="K8169" i="1" s="1"/>
  <c r="J8172" i="1"/>
  <c r="K8172" i="1" s="1"/>
  <c r="J8175" i="1"/>
  <c r="K8175" i="1" s="1"/>
  <c r="J8178" i="1"/>
  <c r="K8178" i="1" s="1"/>
  <c r="J8181" i="1"/>
  <c r="K8181" i="1" s="1"/>
  <c r="J8184" i="1"/>
  <c r="K8184" i="1" s="1"/>
  <c r="J8187" i="1"/>
  <c r="K8187" i="1" s="1"/>
  <c r="J8190" i="1"/>
  <c r="K8190" i="1" s="1"/>
  <c r="J8193" i="1"/>
  <c r="K8193" i="1" s="1"/>
  <c r="J8196" i="1"/>
  <c r="K8196" i="1" s="1"/>
  <c r="J8199" i="1"/>
  <c r="K8199" i="1" s="1"/>
  <c r="J8202" i="1"/>
  <c r="K8202" i="1" s="1"/>
  <c r="J8205" i="1"/>
  <c r="K8205" i="1" s="1"/>
  <c r="J8208" i="1"/>
  <c r="K8208" i="1" s="1"/>
  <c r="J8211" i="1"/>
  <c r="K8211" i="1" s="1"/>
  <c r="J8214" i="1"/>
  <c r="K8214" i="1" s="1"/>
  <c r="J8217" i="1"/>
  <c r="K8217" i="1" s="1"/>
  <c r="J8220" i="1"/>
  <c r="K8220" i="1" s="1"/>
  <c r="J8223" i="1"/>
  <c r="K8223" i="1" s="1"/>
  <c r="J8226" i="1"/>
  <c r="K8226" i="1" s="1"/>
  <c r="J8229" i="1"/>
  <c r="K8229" i="1" s="1"/>
  <c r="J8232" i="1"/>
  <c r="K8232" i="1" s="1"/>
  <c r="J8235" i="1"/>
  <c r="K8235" i="1" s="1"/>
  <c r="J8238" i="1"/>
  <c r="K8238" i="1" s="1"/>
  <c r="J8241" i="1"/>
  <c r="K8241" i="1" s="1"/>
  <c r="J8244" i="1"/>
  <c r="K8244" i="1" s="1"/>
  <c r="J8247" i="1"/>
  <c r="K8247" i="1" s="1"/>
  <c r="J8250" i="1"/>
  <c r="K8250" i="1" s="1"/>
  <c r="J8253" i="1"/>
  <c r="K8253" i="1" s="1"/>
  <c r="J8256" i="1"/>
  <c r="K8256" i="1" s="1"/>
  <c r="J8259" i="1"/>
  <c r="K8259" i="1" s="1"/>
  <c r="J8262" i="1"/>
  <c r="K8262" i="1" s="1"/>
  <c r="J8265" i="1"/>
  <c r="K8265" i="1" s="1"/>
  <c r="J8268" i="1"/>
  <c r="K8268" i="1" s="1"/>
  <c r="J8271" i="1"/>
  <c r="K8271" i="1" s="1"/>
  <c r="J8274" i="1"/>
  <c r="K8274" i="1" s="1"/>
  <c r="J8277" i="1"/>
  <c r="K8277" i="1" s="1"/>
  <c r="J8280" i="1"/>
  <c r="K8280" i="1" s="1"/>
  <c r="J8283" i="1"/>
  <c r="K8283" i="1" s="1"/>
  <c r="J8286" i="1"/>
  <c r="K8286" i="1" s="1"/>
  <c r="J8289" i="1"/>
  <c r="K8289" i="1" s="1"/>
  <c r="J8292" i="1"/>
  <c r="K8292" i="1" s="1"/>
  <c r="J8295" i="1"/>
  <c r="K8295" i="1" s="1"/>
  <c r="J8298" i="1"/>
  <c r="K8298" i="1" s="1"/>
  <c r="J8301" i="1"/>
  <c r="K8301" i="1" s="1"/>
  <c r="J8304" i="1"/>
  <c r="K8304" i="1" s="1"/>
  <c r="J8307" i="1"/>
  <c r="K8307" i="1" s="1"/>
  <c r="J8310" i="1"/>
  <c r="K8310" i="1" s="1"/>
  <c r="J8313" i="1"/>
  <c r="K8313" i="1" s="1"/>
  <c r="J8316" i="1"/>
  <c r="K8316" i="1" s="1"/>
  <c r="J8319" i="1"/>
  <c r="K8319" i="1" s="1"/>
  <c r="J8322" i="1"/>
  <c r="K8322" i="1" s="1"/>
  <c r="J8325" i="1"/>
  <c r="K8325" i="1" s="1"/>
  <c r="J8328" i="1"/>
  <c r="K8328" i="1" s="1"/>
  <c r="J8331" i="1"/>
  <c r="K8331" i="1" s="1"/>
  <c r="J8334" i="1"/>
  <c r="K8334" i="1" s="1"/>
  <c r="J8337" i="1"/>
  <c r="K8337" i="1" s="1"/>
  <c r="J8340" i="1"/>
  <c r="K8340" i="1" s="1"/>
  <c r="J8343" i="1"/>
  <c r="K8343" i="1" s="1"/>
  <c r="J8346" i="1"/>
  <c r="K8346" i="1" s="1"/>
  <c r="J8349" i="1"/>
  <c r="K8349" i="1" s="1"/>
  <c r="J8352" i="1"/>
  <c r="K8352" i="1" s="1"/>
  <c r="J8355" i="1"/>
  <c r="K8355" i="1" s="1"/>
  <c r="J8358" i="1"/>
  <c r="K8358" i="1" s="1"/>
  <c r="J8361" i="1"/>
  <c r="K8361" i="1" s="1"/>
  <c r="J8364" i="1"/>
  <c r="K8364" i="1" s="1"/>
  <c r="J8367" i="1"/>
  <c r="K8367" i="1" s="1"/>
  <c r="J8370" i="1"/>
  <c r="K8370" i="1" s="1"/>
  <c r="J8373" i="1"/>
  <c r="K8373" i="1" s="1"/>
  <c r="J8376" i="1"/>
  <c r="K8376" i="1" s="1"/>
  <c r="J8379" i="1"/>
  <c r="K8379" i="1" s="1"/>
  <c r="J8382" i="1"/>
  <c r="K8382" i="1" s="1"/>
  <c r="J8385" i="1"/>
  <c r="K8385" i="1" s="1"/>
  <c r="J8388" i="1"/>
  <c r="K8388" i="1" s="1"/>
  <c r="J8391" i="1"/>
  <c r="K8391" i="1" s="1"/>
  <c r="J8394" i="1"/>
  <c r="K8394" i="1" s="1"/>
  <c r="J8397" i="1"/>
  <c r="K8397" i="1" s="1"/>
  <c r="J8400" i="1"/>
  <c r="K8400" i="1" s="1"/>
  <c r="J8403" i="1"/>
  <c r="K8403" i="1" s="1"/>
  <c r="J8406" i="1"/>
  <c r="K8406" i="1" s="1"/>
  <c r="J8409" i="1"/>
  <c r="K8409" i="1" s="1"/>
  <c r="J8412" i="1"/>
  <c r="K8412" i="1" s="1"/>
  <c r="J8415" i="1"/>
  <c r="K8415" i="1" s="1"/>
  <c r="J8418" i="1"/>
  <c r="K8418" i="1" s="1"/>
  <c r="J8421" i="1"/>
  <c r="K8421" i="1" s="1"/>
  <c r="J8424" i="1"/>
  <c r="K8424" i="1" s="1"/>
  <c r="J8427" i="1"/>
  <c r="K8427" i="1" s="1"/>
  <c r="J8430" i="1"/>
  <c r="K8430" i="1" s="1"/>
  <c r="J8433" i="1"/>
  <c r="K8433" i="1" s="1"/>
  <c r="J8436" i="1"/>
  <c r="K8436" i="1" s="1"/>
  <c r="J8439" i="1"/>
  <c r="K8439" i="1" s="1"/>
  <c r="J8442" i="1"/>
  <c r="K8442" i="1" s="1"/>
  <c r="J8445" i="1"/>
  <c r="K8445" i="1" s="1"/>
  <c r="J8448" i="1"/>
  <c r="K8448" i="1" s="1"/>
  <c r="J8451" i="1"/>
  <c r="K8451" i="1" s="1"/>
  <c r="J8454" i="1"/>
  <c r="K8454" i="1" s="1"/>
  <c r="J8457" i="1"/>
  <c r="K8457" i="1" s="1"/>
  <c r="J8460" i="1"/>
  <c r="K8460" i="1" s="1"/>
  <c r="J8463" i="1"/>
  <c r="K8463" i="1" s="1"/>
  <c r="J8466" i="1"/>
  <c r="K8466" i="1" s="1"/>
  <c r="J8469" i="1"/>
  <c r="K8469" i="1" s="1"/>
  <c r="J8472" i="1"/>
  <c r="K8472" i="1" s="1"/>
  <c r="J8475" i="1"/>
  <c r="K8475" i="1" s="1"/>
  <c r="J8478" i="1"/>
  <c r="K8478" i="1" s="1"/>
  <c r="J8481" i="1"/>
  <c r="K8481" i="1" s="1"/>
  <c r="J8484" i="1"/>
  <c r="K8484" i="1" s="1"/>
  <c r="J8487" i="1"/>
  <c r="K8487" i="1" s="1"/>
  <c r="J8490" i="1"/>
  <c r="K8490" i="1" s="1"/>
  <c r="J8493" i="1"/>
  <c r="K8493" i="1" s="1"/>
  <c r="J8496" i="1"/>
  <c r="K8496" i="1" s="1"/>
  <c r="J8499" i="1"/>
  <c r="K8499" i="1" s="1"/>
  <c r="J8502" i="1"/>
  <c r="K8502" i="1" s="1"/>
  <c r="J8505" i="1"/>
  <c r="K8505" i="1" s="1"/>
  <c r="J8508" i="1"/>
  <c r="K8508" i="1" s="1"/>
  <c r="J8511" i="1"/>
  <c r="K8511" i="1" s="1"/>
  <c r="J8514" i="1"/>
  <c r="K8514" i="1" s="1"/>
  <c r="J8517" i="1"/>
  <c r="K8517" i="1" s="1"/>
  <c r="J8520" i="1"/>
  <c r="K8520" i="1" s="1"/>
  <c r="J8523" i="1"/>
  <c r="K8523" i="1" s="1"/>
  <c r="J8526" i="1"/>
  <c r="K8526" i="1" s="1"/>
  <c r="J8529" i="1"/>
  <c r="K8529" i="1" s="1"/>
  <c r="J8532" i="1"/>
  <c r="K8532" i="1" s="1"/>
  <c r="J8535" i="1"/>
  <c r="K8535" i="1" s="1"/>
  <c r="J8538" i="1"/>
  <c r="K8538" i="1" s="1"/>
  <c r="J8541" i="1"/>
  <c r="K8541" i="1" s="1"/>
  <c r="J8544" i="1"/>
  <c r="K8544" i="1" s="1"/>
  <c r="J8547" i="1"/>
  <c r="K8547" i="1" s="1"/>
  <c r="J8550" i="1"/>
  <c r="K8550" i="1" s="1"/>
  <c r="J8553" i="1"/>
  <c r="K8553" i="1" s="1"/>
  <c r="J8556" i="1"/>
  <c r="K8556" i="1" s="1"/>
  <c r="J8559" i="1"/>
  <c r="K8559" i="1" s="1"/>
  <c r="J8562" i="1"/>
  <c r="K8562" i="1" s="1"/>
  <c r="J8565" i="1"/>
  <c r="K8565" i="1" s="1"/>
  <c r="J8568" i="1"/>
  <c r="K8568" i="1" s="1"/>
  <c r="J8571" i="1"/>
  <c r="K8571" i="1" s="1"/>
  <c r="J8574" i="1"/>
  <c r="K8574" i="1" s="1"/>
  <c r="J8577" i="1"/>
  <c r="K8577" i="1" s="1"/>
  <c r="J8580" i="1"/>
  <c r="K8580" i="1" s="1"/>
  <c r="J8583" i="1"/>
  <c r="K8583" i="1" s="1"/>
  <c r="J8586" i="1"/>
  <c r="K8586" i="1" s="1"/>
  <c r="J8589" i="1"/>
  <c r="K8589" i="1" s="1"/>
  <c r="J8592" i="1"/>
  <c r="K8592" i="1" s="1"/>
  <c r="J8595" i="1"/>
  <c r="K8595" i="1" s="1"/>
  <c r="J8598" i="1"/>
  <c r="K8598" i="1" s="1"/>
  <c r="J8602" i="1"/>
  <c r="K8602" i="1" s="1"/>
  <c r="J8603" i="1"/>
  <c r="K8603" i="1" s="1"/>
  <c r="J8608" i="1"/>
  <c r="K8608" i="1" s="1"/>
  <c r="J8609" i="1"/>
  <c r="K8609" i="1" s="1"/>
  <c r="J8613" i="1"/>
  <c r="K8613" i="1" s="1"/>
  <c r="J8616" i="1"/>
  <c r="K8616" i="1" s="1"/>
  <c r="J8619" i="1"/>
  <c r="K8619" i="1" s="1"/>
  <c r="J8622" i="1"/>
  <c r="K8622" i="1" s="1"/>
  <c r="J8625" i="1"/>
  <c r="K8625" i="1" s="1"/>
  <c r="J8628" i="1"/>
  <c r="K8628" i="1" s="1"/>
  <c r="J8631" i="1"/>
  <c r="K8631" i="1" s="1"/>
  <c r="J8634" i="1"/>
  <c r="K8634" i="1" s="1"/>
  <c r="J8637" i="1"/>
  <c r="K8637" i="1" s="1"/>
  <c r="J8640" i="1"/>
  <c r="K8640" i="1" s="1"/>
  <c r="J8643" i="1"/>
  <c r="K8643" i="1" s="1"/>
  <c r="J8646" i="1"/>
  <c r="K8646" i="1" s="1"/>
  <c r="J8664" i="1"/>
  <c r="K8664" i="1" s="1"/>
  <c r="J8649" i="1"/>
  <c r="K8649" i="1" s="1"/>
  <c r="J8652" i="1"/>
  <c r="K8652" i="1" s="1"/>
  <c r="J8655" i="1"/>
  <c r="K8655" i="1" s="1"/>
  <c r="J8658" i="1"/>
  <c r="K8658" i="1" s="1"/>
  <c r="J8661" i="1"/>
  <c r="K8661" i="1" s="1"/>
  <c r="J8667" i="1"/>
  <c r="K8667" i="1" s="1"/>
  <c r="J8670" i="1"/>
  <c r="K8670" i="1" s="1"/>
  <c r="J8673" i="1"/>
  <c r="K8673" i="1" s="1"/>
  <c r="J8676" i="1"/>
  <c r="K8676" i="1" s="1"/>
  <c r="J8679" i="1"/>
  <c r="K8679" i="1" s="1"/>
  <c r="J8682" i="1"/>
  <c r="K8682" i="1" s="1"/>
  <c r="J8685" i="1"/>
  <c r="K8685" i="1" s="1"/>
  <c r="J8688" i="1"/>
  <c r="K8688" i="1" s="1"/>
  <c r="J8691" i="1"/>
  <c r="K8691" i="1" s="1"/>
  <c r="J8694" i="1"/>
  <c r="K8694" i="1" s="1"/>
  <c r="J8697" i="1"/>
  <c r="K8697" i="1" s="1"/>
  <c r="J8700" i="1"/>
  <c r="K8700" i="1" s="1"/>
  <c r="J8703" i="1"/>
  <c r="K8703" i="1" s="1"/>
  <c r="J8706" i="1"/>
  <c r="K8706" i="1" s="1"/>
  <c r="J8712" i="1"/>
  <c r="K8712" i="1" s="1"/>
  <c r="J8709" i="1"/>
  <c r="K8709" i="1" s="1"/>
  <c r="J8715" i="1"/>
  <c r="K8715" i="1" s="1"/>
  <c r="J8718" i="1"/>
  <c r="K8718" i="1" s="1"/>
  <c r="J8721" i="1"/>
  <c r="K8721" i="1" s="1"/>
  <c r="J8724" i="1"/>
  <c r="K8724" i="1" s="1"/>
  <c r="J8727" i="1"/>
  <c r="K8727" i="1" s="1"/>
  <c r="J8730" i="1"/>
  <c r="K8730" i="1" s="1"/>
  <c r="J8733" i="1"/>
  <c r="K8733" i="1" s="1"/>
  <c r="J8736" i="1"/>
  <c r="K8736" i="1" s="1"/>
  <c r="J8739" i="1"/>
  <c r="K8739" i="1" s="1"/>
  <c r="J8742" i="1"/>
  <c r="K8742" i="1" s="1"/>
  <c r="J8745" i="1"/>
  <c r="K8745" i="1" s="1"/>
  <c r="J8748" i="1"/>
  <c r="K8748" i="1" s="1"/>
  <c r="J8751" i="1"/>
  <c r="K8751" i="1" s="1"/>
  <c r="J8754" i="1"/>
  <c r="K8754" i="1" s="1"/>
  <c r="J8757" i="1"/>
  <c r="K8757" i="1" s="1"/>
  <c r="J8760" i="1"/>
  <c r="K8760" i="1" s="1"/>
  <c r="J8763" i="1"/>
  <c r="K8763" i="1" s="1"/>
  <c r="J8766" i="1"/>
  <c r="K8766" i="1" s="1"/>
  <c r="J8769" i="1"/>
  <c r="K8769" i="1" s="1"/>
  <c r="J8772" i="1"/>
  <c r="K8772" i="1" s="1"/>
  <c r="J8775" i="1"/>
  <c r="K8775" i="1" s="1"/>
  <c r="J8778" i="1"/>
  <c r="K8778" i="1" s="1"/>
  <c r="J8781" i="1"/>
  <c r="K8781" i="1" s="1"/>
  <c r="J8784" i="1"/>
  <c r="K8784" i="1" s="1"/>
  <c r="J8787" i="1"/>
  <c r="K8787" i="1" s="1"/>
  <c r="J8790" i="1"/>
  <c r="K8790" i="1" s="1"/>
  <c r="J8793" i="1"/>
  <c r="K8793" i="1" s="1"/>
  <c r="J8796" i="1"/>
  <c r="K8796" i="1" s="1"/>
  <c r="J8799" i="1"/>
  <c r="K8799" i="1" s="1"/>
  <c r="J8802" i="1"/>
  <c r="K8802" i="1" s="1"/>
  <c r="J8805" i="1"/>
  <c r="K8805" i="1" s="1"/>
  <c r="J8808" i="1"/>
  <c r="K8808" i="1" s="1"/>
  <c r="J8811" i="1"/>
  <c r="K8811" i="1" s="1"/>
  <c r="J8814" i="1"/>
  <c r="K8814" i="1" s="1"/>
  <c r="J8817" i="1"/>
  <c r="K8817" i="1" s="1"/>
  <c r="J8820" i="1"/>
  <c r="K8820" i="1" s="1"/>
  <c r="J8823" i="1"/>
  <c r="K8823" i="1" s="1"/>
  <c r="J8826" i="1"/>
  <c r="K8826" i="1" s="1"/>
  <c r="J8829" i="1"/>
  <c r="K8829" i="1" s="1"/>
  <c r="J8832" i="1"/>
  <c r="K8832" i="1" s="1"/>
  <c r="J8844" i="1"/>
  <c r="K8844" i="1" s="1"/>
  <c r="J8835" i="1"/>
  <c r="K8835" i="1" s="1"/>
  <c r="J8838" i="1"/>
  <c r="K8838" i="1" s="1"/>
  <c r="J8841" i="1"/>
  <c r="K8841" i="1" s="1"/>
  <c r="J8853" i="1"/>
  <c r="K8853" i="1" s="1"/>
  <c r="J8847" i="1"/>
  <c r="K8847" i="1" s="1"/>
  <c r="J8850" i="1"/>
  <c r="K8850" i="1" s="1"/>
  <c r="J95" i="1"/>
  <c r="K95" i="1" s="1"/>
  <c r="J183" i="1"/>
  <c r="K183" i="1" s="1"/>
  <c r="J666" i="1"/>
  <c r="K666" i="1" s="1"/>
  <c r="J670" i="1"/>
  <c r="K670" i="1" s="1"/>
  <c r="J1538" i="1"/>
  <c r="K1538" i="1" s="1"/>
  <c r="J1542" i="1"/>
  <c r="K1542" i="1" s="1"/>
  <c r="J1546" i="1"/>
  <c r="K1546" i="1" s="1"/>
  <c r="J1550" i="1"/>
  <c r="K1550" i="1" s="1"/>
  <c r="J1557" i="1"/>
  <c r="K1557" i="1" s="1"/>
  <c r="J1561" i="1"/>
  <c r="K1561" i="1" s="1"/>
  <c r="J1565" i="1"/>
  <c r="K1565" i="1" s="1"/>
  <c r="J1569" i="1"/>
  <c r="K1569" i="1" s="1"/>
  <c r="J1648" i="1"/>
  <c r="K1648" i="1" s="1"/>
  <c r="J1838" i="1"/>
  <c r="K1838" i="1" s="1"/>
  <c r="J1916" i="1"/>
  <c r="K1916" i="1" s="1"/>
  <c r="J1920" i="1"/>
  <c r="K1920" i="1" s="1"/>
  <c r="J2551" i="1"/>
  <c r="K2551" i="1" s="1"/>
  <c r="J2555" i="1"/>
  <c r="K2555" i="1" s="1"/>
  <c r="J2559" i="1"/>
  <c r="K2559" i="1" s="1"/>
  <c r="J3829" i="1"/>
  <c r="K3829" i="1" s="1"/>
  <c r="J3833" i="1"/>
  <c r="K3833" i="1" s="1"/>
  <c r="J5229" i="1"/>
  <c r="K5229" i="1" s="1"/>
  <c r="J5233" i="1"/>
  <c r="K5233" i="1" s="1"/>
  <c r="J5237" i="1"/>
  <c r="K5237" i="1" s="1"/>
  <c r="J5241" i="1"/>
  <c r="K5241" i="1" s="1"/>
  <c r="J5245" i="1"/>
  <c r="K5245" i="1" s="1"/>
  <c r="J9950" i="1"/>
  <c r="K9950" i="1" s="1"/>
  <c r="J10642" i="1"/>
  <c r="K10642" i="1" s="1"/>
  <c r="J10646" i="1"/>
  <c r="K10646" i="1" s="1"/>
  <c r="J3530" i="1"/>
  <c r="K3530" i="1" s="1"/>
  <c r="J3534" i="1"/>
  <c r="K3534" i="1" s="1"/>
  <c r="J3538" i="1"/>
  <c r="K3538" i="1" s="1"/>
  <c r="J3542" i="1"/>
  <c r="K3542" i="1" s="1"/>
  <c r="J3546" i="1"/>
  <c r="K3546" i="1" s="1"/>
  <c r="J3550" i="1"/>
  <c r="K3550" i="1" s="1"/>
  <c r="J3554" i="1"/>
  <c r="K3554" i="1" s="1"/>
  <c r="J3558" i="1"/>
  <c r="K3558" i="1" s="1"/>
  <c r="J3562" i="1"/>
  <c r="K3562" i="1" s="1"/>
  <c r="J3566" i="1"/>
  <c r="K3566" i="1" s="1"/>
  <c r="J3570" i="1"/>
  <c r="K3570" i="1" s="1"/>
  <c r="J3574" i="1"/>
  <c r="K3574" i="1" s="1"/>
  <c r="J3578" i="1"/>
  <c r="K3578" i="1" s="1"/>
  <c r="J3582" i="1"/>
  <c r="K3582" i="1" s="1"/>
  <c r="J3586" i="1"/>
  <c r="K3586" i="1" s="1"/>
  <c r="J3590" i="1"/>
  <c r="K3590" i="1" s="1"/>
  <c r="J3594" i="1"/>
  <c r="K3594" i="1" s="1"/>
  <c r="J3598" i="1"/>
  <c r="K3598" i="1" s="1"/>
  <c r="J3602" i="1"/>
  <c r="K3602" i="1" s="1"/>
  <c r="J3606" i="1"/>
  <c r="K3606" i="1" s="1"/>
  <c r="J3610" i="1"/>
  <c r="K3610" i="1" s="1"/>
  <c r="J10127" i="1"/>
  <c r="K10127" i="1" s="1"/>
  <c r="J10131" i="1"/>
  <c r="K10131" i="1" s="1"/>
  <c r="J10135" i="1"/>
  <c r="K10135" i="1" s="1"/>
  <c r="J10139" i="1"/>
  <c r="K10139" i="1" s="1"/>
  <c r="J10143" i="1"/>
  <c r="K10143" i="1" s="1"/>
  <c r="J10147" i="1"/>
  <c r="K10147" i="1" s="1"/>
  <c r="J10151" i="1"/>
  <c r="K10151" i="1" s="1"/>
  <c r="J10155" i="1"/>
  <c r="K10155" i="1" s="1"/>
  <c r="J10159" i="1"/>
  <c r="K10159" i="1" s="1"/>
  <c r="J10163" i="1"/>
  <c r="K10163" i="1" s="1"/>
  <c r="J10167" i="1"/>
  <c r="K10167" i="1" s="1"/>
  <c r="J10171" i="1"/>
  <c r="K10171" i="1" s="1"/>
  <c r="J10175" i="1"/>
  <c r="K10175" i="1" s="1"/>
  <c r="J10179" i="1"/>
  <c r="K10179" i="1" s="1"/>
  <c r="J10183" i="1"/>
  <c r="K10183" i="1" s="1"/>
  <c r="J10187" i="1"/>
  <c r="K10187" i="1" s="1"/>
  <c r="J10191" i="1"/>
  <c r="K10191" i="1" s="1"/>
  <c r="J10195" i="1"/>
  <c r="K10195" i="1" s="1"/>
  <c r="J10199" i="1"/>
  <c r="K10199" i="1" s="1"/>
  <c r="J10203" i="1"/>
  <c r="K10203" i="1" s="1"/>
  <c r="J10207" i="1"/>
  <c r="K10207" i="1" s="1"/>
  <c r="J10211" i="1"/>
  <c r="K10211" i="1" s="1"/>
  <c r="J10215" i="1"/>
  <c r="K10215" i="1" s="1"/>
  <c r="J10219" i="1"/>
  <c r="K10219" i="1" s="1"/>
  <c r="J10223" i="1"/>
  <c r="K10223" i="1" s="1"/>
  <c r="J10227" i="1"/>
  <c r="K10227" i="1" s="1"/>
  <c r="J10231" i="1"/>
  <c r="K10231" i="1" s="1"/>
  <c r="J10235" i="1"/>
  <c r="K10235" i="1" s="1"/>
  <c r="J10239" i="1"/>
  <c r="K10239" i="1" s="1"/>
  <c r="J10243" i="1"/>
  <c r="K10243" i="1" s="1"/>
  <c r="J10247" i="1"/>
  <c r="K10247" i="1" s="1"/>
  <c r="J10251" i="1"/>
  <c r="K10251" i="1" s="1"/>
  <c r="J10255" i="1"/>
  <c r="K10255" i="1" s="1"/>
  <c r="J10259" i="1"/>
  <c r="K10259" i="1" s="1"/>
  <c r="J10263" i="1"/>
  <c r="K10263" i="1" s="1"/>
  <c r="J10267" i="1"/>
  <c r="K10267" i="1" s="1"/>
  <c r="J10271" i="1"/>
  <c r="K10271" i="1" s="1"/>
  <c r="J10275" i="1"/>
  <c r="K10275" i="1" s="1"/>
  <c r="J10279" i="1"/>
  <c r="K10279" i="1" s="1"/>
  <c r="J10283" i="1"/>
  <c r="K10283" i="1" s="1"/>
  <c r="J10287" i="1"/>
  <c r="K10287" i="1" s="1"/>
  <c r="J10291" i="1"/>
  <c r="K10291" i="1" s="1"/>
  <c r="J10295" i="1"/>
  <c r="K10295" i="1" s="1"/>
  <c r="J10299" i="1"/>
  <c r="K10299" i="1" s="1"/>
  <c r="J10303" i="1"/>
  <c r="K10303" i="1" s="1"/>
  <c r="J10307" i="1"/>
  <c r="K10307" i="1" s="1"/>
  <c r="J10311" i="1"/>
  <c r="K10311" i="1" s="1"/>
  <c r="J10315" i="1"/>
  <c r="K10315" i="1" s="1"/>
  <c r="J10319" i="1"/>
  <c r="K10319" i="1" s="1"/>
  <c r="J10323" i="1"/>
  <c r="K10323" i="1" s="1"/>
  <c r="J10327" i="1"/>
  <c r="K10327" i="1" s="1"/>
  <c r="J10331" i="1"/>
  <c r="K10331" i="1" s="1"/>
  <c r="J10335" i="1"/>
  <c r="K10335" i="1" s="1"/>
  <c r="J10339" i="1"/>
  <c r="K10339" i="1" s="1"/>
  <c r="J10343" i="1"/>
  <c r="K10343" i="1" s="1"/>
  <c r="J10347" i="1"/>
  <c r="K10347" i="1" s="1"/>
  <c r="J10351" i="1"/>
  <c r="K10351" i="1" s="1"/>
  <c r="J10355" i="1"/>
  <c r="K10355" i="1" s="1"/>
  <c r="J10359" i="1"/>
  <c r="K10359" i="1" s="1"/>
  <c r="J10363" i="1"/>
  <c r="K10363" i="1" s="1"/>
  <c r="J10367" i="1"/>
  <c r="K10367" i="1" s="1"/>
  <c r="J10371" i="1"/>
  <c r="K10371" i="1" s="1"/>
  <c r="J10375" i="1"/>
  <c r="K10375" i="1" s="1"/>
  <c r="J10379" i="1"/>
  <c r="K10379" i="1" s="1"/>
  <c r="J10383" i="1"/>
  <c r="K10383" i="1" s="1"/>
  <c r="J10387" i="1"/>
  <c r="K10387" i="1" s="1"/>
  <c r="J10391" i="1"/>
  <c r="K10391" i="1" s="1"/>
  <c r="J10395" i="1"/>
  <c r="K10395" i="1" s="1"/>
  <c r="J10399" i="1"/>
  <c r="K10399" i="1" s="1"/>
  <c r="J10403" i="1"/>
  <c r="K10403" i="1" s="1"/>
  <c r="J10407" i="1"/>
  <c r="K10407" i="1" s="1"/>
  <c r="J10411" i="1"/>
  <c r="K10411" i="1" s="1"/>
  <c r="J10415" i="1"/>
  <c r="K10415" i="1" s="1"/>
  <c r="J10419" i="1"/>
  <c r="K10419" i="1" s="1"/>
  <c r="J247" i="1"/>
  <c r="K247" i="1" s="1"/>
  <c r="J689" i="1"/>
  <c r="K689" i="1" s="1"/>
  <c r="J693" i="1"/>
  <c r="K693" i="1" s="1"/>
  <c r="J762" i="1"/>
  <c r="K762" i="1" s="1"/>
  <c r="J766" i="1"/>
  <c r="K766" i="1" s="1"/>
  <c r="J770" i="1"/>
  <c r="K770" i="1" s="1"/>
  <c r="J780" i="1"/>
  <c r="K780" i="1" s="1"/>
  <c r="J784" i="1"/>
  <c r="K784" i="1" s="1"/>
  <c r="J788" i="1"/>
  <c r="K788" i="1" s="1"/>
  <c r="J792" i="1"/>
  <c r="K792" i="1" s="1"/>
  <c r="J855" i="1"/>
  <c r="K855" i="1" s="1"/>
  <c r="J859" i="1"/>
  <c r="K859" i="1" s="1"/>
  <c r="J863" i="1"/>
  <c r="K863" i="1" s="1"/>
  <c r="J867" i="1"/>
  <c r="K867" i="1" s="1"/>
  <c r="J871" i="1"/>
  <c r="K871" i="1" s="1"/>
  <c r="J875" i="1"/>
  <c r="K875" i="1" s="1"/>
  <c r="J1272" i="1"/>
  <c r="K1272" i="1" s="1"/>
  <c r="J745" i="1"/>
  <c r="K745" i="1" s="1"/>
  <c r="J750" i="1"/>
  <c r="K750" i="1" s="1"/>
  <c r="J754" i="1"/>
  <c r="K754" i="1" s="1"/>
  <c r="J1282" i="1"/>
  <c r="K1282" i="1" s="1"/>
  <c r="J1286" i="1"/>
  <c r="K1286" i="1" s="1"/>
  <c r="J1290" i="1"/>
  <c r="K1290" i="1" s="1"/>
  <c r="J1294" i="1"/>
  <c r="K1294" i="1" s="1"/>
  <c r="J2319" i="1"/>
  <c r="K2319" i="1" s="1"/>
  <c r="J2324" i="1"/>
  <c r="K2324" i="1" s="1"/>
  <c r="J2330" i="1"/>
  <c r="K2330" i="1" s="1"/>
  <c r="J2420" i="1"/>
  <c r="K2420" i="1" s="1"/>
  <c r="J3847" i="1"/>
  <c r="K3847" i="1" s="1"/>
  <c r="J3851" i="1"/>
  <c r="K3851" i="1" s="1"/>
  <c r="J13458" i="1"/>
  <c r="K13458" i="1" s="1"/>
  <c r="J13462" i="1"/>
  <c r="K13462" i="1" s="1"/>
  <c r="J13466" i="1"/>
  <c r="K13466" i="1" s="1"/>
  <c r="J13474" i="1"/>
  <c r="K13474" i="1" s="1"/>
  <c r="J13406" i="1"/>
  <c r="K13406" i="1" s="1"/>
  <c r="J13410" i="1"/>
  <c r="K13410" i="1" s="1"/>
  <c r="J13414" i="1"/>
  <c r="K13414" i="1" s="1"/>
  <c r="J13418" i="1"/>
  <c r="K13418" i="1" s="1"/>
  <c r="J13422" i="1"/>
  <c r="K13422" i="1" s="1"/>
  <c r="J13426" i="1"/>
  <c r="K13426" i="1" s="1"/>
  <c r="J13430" i="1"/>
  <c r="K13430" i="1" s="1"/>
  <c r="J13434" i="1"/>
  <c r="K13434" i="1" s="1"/>
  <c r="J13438" i="1"/>
  <c r="K13438" i="1" s="1"/>
  <c r="J13442" i="1"/>
  <c r="K13442" i="1" s="1"/>
  <c r="J13446" i="1"/>
  <c r="K13446" i="1" s="1"/>
  <c r="J13450" i="1"/>
  <c r="K13450" i="1" s="1"/>
  <c r="J13454" i="1"/>
  <c r="K13454" i="1" s="1"/>
  <c r="J13470" i="1"/>
  <c r="K13470" i="1" s="1"/>
  <c r="J5016" i="1"/>
  <c r="K5016" i="1" s="1"/>
  <c r="J5023" i="1"/>
  <c r="K5023" i="1" s="1"/>
  <c r="J5027" i="1"/>
  <c r="K5027" i="1" s="1"/>
  <c r="J5031" i="1"/>
  <c r="K5031" i="1" s="1"/>
  <c r="J5035" i="1"/>
  <c r="K5035" i="1" s="1"/>
  <c r="J5039" i="1"/>
  <c r="K5039" i="1" s="1"/>
  <c r="J5043" i="1"/>
  <c r="K5043" i="1" s="1"/>
  <c r="J5047" i="1"/>
  <c r="K5047" i="1" s="1"/>
  <c r="J4957" i="1"/>
  <c r="K4957" i="1" s="1"/>
  <c r="J4961" i="1"/>
  <c r="K4961" i="1" s="1"/>
  <c r="J4965" i="1"/>
  <c r="K4965" i="1" s="1"/>
  <c r="J4969" i="1"/>
  <c r="K4969" i="1" s="1"/>
  <c r="J4973" i="1"/>
  <c r="K4973" i="1" s="1"/>
  <c r="J4977" i="1"/>
  <c r="K4977" i="1" s="1"/>
  <c r="J4981" i="1"/>
  <c r="K4981" i="1" s="1"/>
  <c r="J4985" i="1"/>
  <c r="K4985" i="1" s="1"/>
  <c r="J4989" i="1"/>
  <c r="K4989" i="1" s="1"/>
  <c r="J4993" i="1"/>
  <c r="K4993" i="1" s="1"/>
  <c r="J4997" i="1"/>
  <c r="K4997" i="1" s="1"/>
  <c r="J5001" i="1"/>
  <c r="K5001" i="1" s="1"/>
  <c r="J5139" i="1"/>
  <c r="K5139" i="1" s="1"/>
  <c r="J5171" i="1"/>
  <c r="K5171" i="1" s="1"/>
  <c r="J5193" i="1"/>
  <c r="K5193" i="1" s="1"/>
  <c r="J5198" i="1"/>
  <c r="K5198" i="1" s="1"/>
  <c r="J5203" i="1"/>
  <c r="K5203" i="1" s="1"/>
  <c r="J5207" i="1"/>
  <c r="K5207" i="1" s="1"/>
  <c r="J5211" i="1"/>
  <c r="K5211" i="1" s="1"/>
  <c r="J5215" i="1"/>
  <c r="K5215" i="1" s="1"/>
  <c r="J5051" i="1"/>
  <c r="K5051" i="1" s="1"/>
  <c r="J5055" i="1"/>
  <c r="K5055" i="1" s="1"/>
  <c r="J5059" i="1"/>
  <c r="K5059" i="1" s="1"/>
  <c r="J5063" i="1"/>
  <c r="K5063" i="1" s="1"/>
  <c r="J5067" i="1"/>
  <c r="K5067" i="1" s="1"/>
  <c r="J5071" i="1"/>
  <c r="K5071" i="1" s="1"/>
  <c r="J5075" i="1"/>
  <c r="K5075" i="1" s="1"/>
  <c r="J5079" i="1"/>
  <c r="K5079" i="1" s="1"/>
  <c r="J5083" i="1"/>
  <c r="K5083" i="1" s="1"/>
  <c r="J5087" i="1"/>
  <c r="K5087" i="1" s="1"/>
  <c r="J5091" i="1"/>
  <c r="K5091" i="1" s="1"/>
  <c r="J5095" i="1"/>
  <c r="K5095" i="1" s="1"/>
  <c r="J5099" i="1"/>
  <c r="K5099" i="1" s="1"/>
  <c r="J5103" i="1"/>
  <c r="K5103" i="1" s="1"/>
  <c r="J5107" i="1"/>
  <c r="K5107" i="1" s="1"/>
  <c r="J5111" i="1"/>
  <c r="K5111" i="1" s="1"/>
  <c r="J5115" i="1"/>
  <c r="K5115" i="1" s="1"/>
  <c r="J5119" i="1"/>
  <c r="K5119" i="1" s="1"/>
  <c r="J5123" i="1"/>
  <c r="K5123" i="1" s="1"/>
  <c r="J5127" i="1"/>
  <c r="K5127" i="1" s="1"/>
  <c r="J5131" i="1"/>
  <c r="K5131" i="1" s="1"/>
  <c r="J5135" i="1"/>
  <c r="K5135" i="1" s="1"/>
  <c r="J5143" i="1"/>
  <c r="K5143" i="1" s="1"/>
  <c r="J5147" i="1"/>
  <c r="K5147" i="1" s="1"/>
  <c r="J5151" i="1"/>
  <c r="K5151" i="1" s="1"/>
  <c r="J5155" i="1"/>
  <c r="K5155" i="1" s="1"/>
  <c r="J5159" i="1"/>
  <c r="K5159" i="1" s="1"/>
  <c r="J5163" i="1"/>
  <c r="K5163" i="1" s="1"/>
  <c r="J5167" i="1"/>
  <c r="K5167" i="1" s="1"/>
  <c r="J5175" i="1"/>
  <c r="K5175" i="1" s="1"/>
  <c r="J5179" i="1"/>
  <c r="K5179" i="1" s="1"/>
  <c r="J5183" i="1"/>
  <c r="K5183" i="1" s="1"/>
  <c r="J5187" i="1"/>
  <c r="K5187" i="1" s="1"/>
  <c r="J4826" i="1"/>
  <c r="K4826" i="1" s="1"/>
  <c r="J4866" i="1"/>
  <c r="K4866" i="1" s="1"/>
  <c r="J4892" i="1"/>
  <c r="K4892" i="1" s="1"/>
  <c r="J4900" i="1"/>
  <c r="K4900" i="1" s="1"/>
  <c r="J4908" i="1"/>
  <c r="K4908" i="1" s="1"/>
  <c r="J4913" i="1"/>
  <c r="K4913" i="1" s="1"/>
  <c r="J4921" i="1"/>
  <c r="K4921" i="1" s="1"/>
  <c r="J4925" i="1"/>
  <c r="K4925" i="1" s="1"/>
  <c r="J4737" i="1"/>
  <c r="K4737" i="1" s="1"/>
  <c r="J4741" i="1"/>
  <c r="K4741" i="1" s="1"/>
  <c r="J4747" i="1"/>
  <c r="K4747" i="1" s="1"/>
  <c r="J4752" i="1"/>
  <c r="K4752" i="1" s="1"/>
  <c r="J4756" i="1"/>
  <c r="K4756" i="1" s="1"/>
  <c r="J4761" i="1"/>
  <c r="K4761" i="1" s="1"/>
  <c r="J4765" i="1"/>
  <c r="K4765" i="1" s="1"/>
  <c r="J4770" i="1"/>
  <c r="K4770" i="1" s="1"/>
  <c r="J4774" i="1"/>
  <c r="K4774" i="1" s="1"/>
  <c r="J4779" i="1"/>
  <c r="K4779" i="1" s="1"/>
  <c r="J4785" i="1"/>
  <c r="K4785" i="1" s="1"/>
  <c r="J4789" i="1"/>
  <c r="K4789" i="1" s="1"/>
  <c r="J4793" i="1"/>
  <c r="K4793" i="1" s="1"/>
  <c r="J4797" i="1"/>
  <c r="K4797" i="1" s="1"/>
  <c r="J4801" i="1"/>
  <c r="K4801" i="1" s="1"/>
  <c r="J4806" i="1"/>
  <c r="K4806" i="1" s="1"/>
  <c r="J4810" i="1"/>
  <c r="K4810" i="1" s="1"/>
  <c r="J4814" i="1"/>
  <c r="K4814" i="1" s="1"/>
  <c r="J4818" i="1"/>
  <c r="K4818" i="1" s="1"/>
  <c r="J4822" i="1"/>
  <c r="K4822" i="1" s="1"/>
  <c r="J4830" i="1"/>
  <c r="K4830" i="1" s="1"/>
  <c r="J4834" i="1"/>
  <c r="K4834" i="1" s="1"/>
  <c r="J4838" i="1"/>
  <c r="K4838" i="1" s="1"/>
  <c r="J4842" i="1"/>
  <c r="K4842" i="1" s="1"/>
  <c r="J4846" i="1"/>
  <c r="K4846" i="1" s="1"/>
  <c r="J4850" i="1"/>
  <c r="K4850" i="1" s="1"/>
  <c r="J4854" i="1"/>
  <c r="K4854" i="1" s="1"/>
  <c r="J4858" i="1"/>
  <c r="K4858" i="1" s="1"/>
  <c r="J4862" i="1"/>
  <c r="K4862" i="1" s="1"/>
  <c r="J4871" i="1"/>
  <c r="K4871" i="1" s="1"/>
  <c r="J4875" i="1"/>
  <c r="K4875" i="1" s="1"/>
  <c r="J4880" i="1"/>
  <c r="K4880" i="1" s="1"/>
  <c r="J4884" i="1"/>
  <c r="K4884" i="1" s="1"/>
  <c r="J4888" i="1"/>
  <c r="K4888" i="1" s="1"/>
  <c r="J3018" i="1"/>
  <c r="K3018" i="1" s="1"/>
  <c r="J3023" i="1"/>
  <c r="K3023" i="1" s="1"/>
  <c r="J2885" i="1"/>
  <c r="K2885" i="1" s="1"/>
  <c r="J2890" i="1"/>
  <c r="K2890" i="1" s="1"/>
  <c r="J2895" i="1"/>
  <c r="K2895" i="1" s="1"/>
  <c r="J2900" i="1"/>
  <c r="K2900" i="1" s="1"/>
  <c r="J2905" i="1"/>
  <c r="K2905" i="1" s="1"/>
  <c r="J2910" i="1"/>
  <c r="K2910" i="1" s="1"/>
  <c r="J2930" i="1"/>
  <c r="K2930" i="1" s="1"/>
  <c r="J2915" i="1"/>
  <c r="K2915" i="1" s="1"/>
  <c r="J2920" i="1"/>
  <c r="K2920" i="1" s="1"/>
  <c r="J2925" i="1"/>
  <c r="K2925" i="1" s="1"/>
  <c r="J2935" i="1"/>
  <c r="K2935" i="1" s="1"/>
  <c r="J2940" i="1"/>
  <c r="K2940" i="1" s="1"/>
  <c r="J2945" i="1"/>
  <c r="K2945" i="1" s="1"/>
  <c r="J2950" i="1"/>
  <c r="K2950" i="1" s="1"/>
  <c r="J2955" i="1"/>
  <c r="K2955" i="1" s="1"/>
  <c r="J2960" i="1"/>
  <c r="K2960" i="1" s="1"/>
  <c r="J2965" i="1"/>
  <c r="K2965" i="1" s="1"/>
  <c r="J2970" i="1"/>
  <c r="K2970" i="1" s="1"/>
  <c r="J2975" i="1"/>
  <c r="K2975" i="1" s="1"/>
  <c r="J2980" i="1"/>
  <c r="K2980" i="1" s="1"/>
  <c r="J2985" i="1"/>
  <c r="K2985" i="1" s="1"/>
  <c r="J2990" i="1"/>
  <c r="K2990" i="1" s="1"/>
  <c r="J2995" i="1"/>
  <c r="K2995" i="1" s="1"/>
  <c r="J3000" i="1"/>
  <c r="K3000" i="1" s="1"/>
  <c r="J3005" i="1"/>
  <c r="K3005" i="1" s="1"/>
  <c r="J3008" i="1"/>
  <c r="K3008" i="1" s="1"/>
  <c r="J3009" i="1"/>
  <c r="K3009" i="1" s="1"/>
  <c r="J3010" i="1"/>
  <c r="K3010" i="1" s="1"/>
  <c r="J3011" i="1"/>
  <c r="K3011" i="1" s="1"/>
  <c r="J3012" i="1"/>
  <c r="K3012" i="1" s="1"/>
  <c r="J3013" i="1"/>
  <c r="K3013" i="1" s="1"/>
  <c r="J3025" i="1"/>
  <c r="K3025" i="1" s="1"/>
  <c r="J3026" i="1"/>
  <c r="K3026" i="1" s="1"/>
  <c r="J3027" i="1"/>
  <c r="K3027" i="1" s="1"/>
  <c r="J3024" i="1"/>
  <c r="K3024" i="1" s="1"/>
  <c r="J3028" i="1"/>
  <c r="K3028" i="1" s="1"/>
  <c r="J3029" i="1"/>
  <c r="K3029" i="1" s="1"/>
  <c r="J3030" i="1"/>
  <c r="K3030" i="1" s="1"/>
  <c r="J3031" i="1"/>
  <c r="K3031" i="1" s="1"/>
  <c r="J3032" i="1"/>
  <c r="K3032" i="1" s="1"/>
  <c r="J3033" i="1"/>
  <c r="K3033" i="1" s="1"/>
  <c r="J3034" i="1"/>
  <c r="K3034" i="1" s="1"/>
  <c r="J3035" i="1"/>
  <c r="K3035" i="1" s="1"/>
  <c r="J3036" i="1"/>
  <c r="K3036" i="1" s="1"/>
  <c r="J3037" i="1"/>
  <c r="K3037" i="1" s="1"/>
  <c r="J3038" i="1"/>
  <c r="K3038" i="1" s="1"/>
  <c r="J3039" i="1"/>
  <c r="K3039" i="1" s="1"/>
  <c r="J3040" i="1"/>
  <c r="K3040" i="1" s="1"/>
  <c r="J3041" i="1"/>
  <c r="K3041" i="1" s="1"/>
  <c r="J3042" i="1"/>
  <c r="K3042" i="1" s="1"/>
  <c r="J3043" i="1"/>
  <c r="K3043" i="1" s="1"/>
  <c r="J3044" i="1"/>
  <c r="K3044" i="1" s="1"/>
  <c r="J3045" i="1"/>
  <c r="K3045" i="1" s="1"/>
  <c r="J3046" i="1"/>
  <c r="K3046" i="1" s="1"/>
  <c r="J3047" i="1"/>
  <c r="K3047" i="1" s="1"/>
  <c r="J3048" i="1"/>
  <c r="K3048" i="1" s="1"/>
  <c r="J3049" i="1"/>
  <c r="K3049" i="1" s="1"/>
  <c r="J3050" i="1"/>
  <c r="K3050" i="1" s="1"/>
  <c r="J3051" i="1"/>
  <c r="K3051" i="1" s="1"/>
  <c r="J3052" i="1"/>
  <c r="K3052" i="1" s="1"/>
  <c r="J3053" i="1"/>
  <c r="K3053" i="1" s="1"/>
  <c r="J3054" i="1"/>
  <c r="K3054" i="1" s="1"/>
  <c r="J3055" i="1"/>
  <c r="K3055" i="1" s="1"/>
  <c r="J3056" i="1"/>
  <c r="K3056" i="1" s="1"/>
  <c r="J3057" i="1"/>
  <c r="K3057" i="1" s="1"/>
  <c r="J3058" i="1"/>
  <c r="K3058" i="1" s="1"/>
  <c r="J3059" i="1"/>
  <c r="K3059" i="1" s="1"/>
  <c r="J3060" i="1"/>
  <c r="K3060" i="1" s="1"/>
  <c r="J3061" i="1"/>
  <c r="K3061" i="1" s="1"/>
  <c r="J3062" i="1"/>
  <c r="K3062" i="1" s="1"/>
  <c r="J3063" i="1"/>
  <c r="K3063" i="1" s="1"/>
  <c r="J3064" i="1"/>
  <c r="K3064" i="1" s="1"/>
  <c r="J3065" i="1"/>
  <c r="K3065" i="1" s="1"/>
  <c r="J3066" i="1"/>
  <c r="K3066" i="1" s="1"/>
  <c r="J3067" i="1"/>
  <c r="K3067" i="1" s="1"/>
  <c r="J3068" i="1"/>
  <c r="K3068" i="1" s="1"/>
  <c r="J3069" i="1"/>
  <c r="K3069" i="1" s="1"/>
  <c r="J2772" i="1"/>
  <c r="K2772" i="1" s="1"/>
  <c r="J2777" i="1"/>
  <c r="K2777" i="1" s="1"/>
  <c r="J2781" i="1"/>
  <c r="K2781" i="1" s="1"/>
  <c r="J2785" i="1"/>
  <c r="K2785" i="1" s="1"/>
  <c r="J2789" i="1"/>
  <c r="K2789" i="1" s="1"/>
  <c r="J2793" i="1"/>
  <c r="K2793" i="1" s="1"/>
  <c r="J2797" i="1"/>
  <c r="K2797" i="1" s="1"/>
  <c r="J2801" i="1"/>
  <c r="K2801" i="1" s="1"/>
  <c r="J2809" i="1"/>
  <c r="K2809" i="1" s="1"/>
  <c r="J2813" i="1"/>
  <c r="K2813" i="1" s="1"/>
  <c r="J2817" i="1"/>
  <c r="K2817" i="1" s="1"/>
  <c r="J2821" i="1"/>
  <c r="K2821" i="1" s="1"/>
  <c r="J2825" i="1"/>
  <c r="K2825" i="1" s="1"/>
  <c r="J2828" i="1"/>
  <c r="K2828" i="1" s="1"/>
  <c r="J2829" i="1"/>
  <c r="K2829" i="1" s="1"/>
  <c r="J2830" i="1"/>
  <c r="K2830" i="1" s="1"/>
  <c r="J2831" i="1"/>
  <c r="K2831" i="1" s="1"/>
  <c r="J2832" i="1"/>
  <c r="K2832" i="1" s="1"/>
  <c r="J2833" i="1"/>
  <c r="K2833" i="1" s="1"/>
  <c r="J2834" i="1"/>
  <c r="K2834" i="1" s="1"/>
  <c r="J2835" i="1"/>
  <c r="K2835" i="1" s="1"/>
  <c r="J2836" i="1"/>
  <c r="K2836" i="1" s="1"/>
  <c r="J2837" i="1"/>
  <c r="K2837" i="1" s="1"/>
  <c r="J2838" i="1"/>
  <c r="K2838" i="1" s="1"/>
  <c r="J2839" i="1"/>
  <c r="K2839" i="1" s="1"/>
  <c r="J2847" i="1"/>
  <c r="K2847" i="1" s="1"/>
  <c r="J2840" i="1"/>
  <c r="K2840" i="1" s="1"/>
  <c r="J2841" i="1"/>
  <c r="K2841" i="1" s="1"/>
  <c r="J2842" i="1"/>
  <c r="K2842" i="1" s="1"/>
  <c r="J2843" i="1"/>
  <c r="K2843" i="1" s="1"/>
  <c r="J2844" i="1"/>
  <c r="K2844" i="1" s="1"/>
  <c r="J2845" i="1"/>
  <c r="K2845" i="1" s="1"/>
  <c r="J2846" i="1"/>
  <c r="K2846" i="1" s="1"/>
  <c r="J2855" i="1"/>
  <c r="K2855" i="1" s="1"/>
  <c r="J2848" i="1"/>
  <c r="K2848" i="1" s="1"/>
  <c r="J2849" i="1"/>
  <c r="K2849" i="1" s="1"/>
  <c r="J2850" i="1"/>
  <c r="K2850" i="1" s="1"/>
  <c r="J2851" i="1"/>
  <c r="K2851" i="1" s="1"/>
  <c r="J2852" i="1"/>
  <c r="K2852" i="1" s="1"/>
  <c r="J2853" i="1"/>
  <c r="K2853" i="1" s="1"/>
  <c r="J2854" i="1"/>
  <c r="K2854" i="1" s="1"/>
  <c r="J2856" i="1"/>
  <c r="K2856" i="1" s="1"/>
  <c r="J2857" i="1"/>
  <c r="K2857" i="1" s="1"/>
  <c r="J2858" i="1"/>
  <c r="K2858" i="1" s="1"/>
  <c r="J2859" i="1"/>
  <c r="K2859" i="1" s="1"/>
  <c r="J2863" i="1"/>
  <c r="K2863" i="1" s="1"/>
  <c r="J2864" i="1"/>
  <c r="K2864" i="1" s="1"/>
  <c r="J2865" i="1"/>
  <c r="K2865" i="1" s="1"/>
  <c r="J2860" i="1"/>
  <c r="K2860" i="1" s="1"/>
  <c r="J2861" i="1"/>
  <c r="K2861" i="1" s="1"/>
  <c r="J2862" i="1"/>
  <c r="K2862" i="1" s="1"/>
  <c r="J2866" i="1"/>
  <c r="K2866" i="1" s="1"/>
  <c r="J2867" i="1"/>
  <c r="K2867" i="1" s="1"/>
  <c r="J2868" i="1"/>
  <c r="K2868" i="1" s="1"/>
  <c r="J2869" i="1"/>
  <c r="K2869" i="1" s="1"/>
  <c r="J2870" i="1"/>
  <c r="K2870" i="1" s="1"/>
  <c r="J2871" i="1"/>
  <c r="K2871" i="1" s="1"/>
  <c r="J2872" i="1"/>
  <c r="K2872" i="1" s="1"/>
  <c r="J2873" i="1"/>
  <c r="K2873" i="1" s="1"/>
  <c r="J2874" i="1"/>
  <c r="K2874" i="1" s="1"/>
  <c r="J2875" i="1"/>
  <c r="K2875" i="1" s="1"/>
  <c r="J2876" i="1"/>
  <c r="K2876" i="1" s="1"/>
  <c r="J2877" i="1"/>
  <c r="K2877" i="1" s="1"/>
  <c r="J2878" i="1"/>
  <c r="K2878" i="1" s="1"/>
  <c r="J2879" i="1"/>
  <c r="K2879" i="1" s="1"/>
  <c r="J2880" i="1"/>
  <c r="K2880" i="1" s="1"/>
  <c r="J3070" i="1"/>
  <c r="K3070" i="1" s="1"/>
  <c r="J3071" i="1"/>
  <c r="K3071" i="1" s="1"/>
  <c r="J3072" i="1"/>
  <c r="K3072" i="1" s="1"/>
  <c r="J3073" i="1"/>
  <c r="K3073" i="1" s="1"/>
  <c r="J3074" i="1"/>
  <c r="K3074" i="1" s="1"/>
  <c r="J3075" i="1"/>
  <c r="K3075" i="1" s="1"/>
  <c r="J3076" i="1"/>
  <c r="K3076" i="1" s="1"/>
  <c r="J3077" i="1"/>
  <c r="K3077" i="1" s="1"/>
  <c r="J3078" i="1"/>
  <c r="K3078" i="1" s="1"/>
  <c r="J3082" i="1"/>
  <c r="K3082" i="1" s="1"/>
  <c r="J14968" i="1"/>
  <c r="K14968" i="1" s="1"/>
  <c r="J14973" i="1"/>
  <c r="K14973" i="1" s="1"/>
  <c r="J14978" i="1"/>
  <c r="K14978" i="1" s="1"/>
  <c r="J14983" i="1"/>
  <c r="K14983" i="1" s="1"/>
  <c r="J14988" i="1"/>
  <c r="K14988" i="1" s="1"/>
  <c r="J14993" i="1"/>
  <c r="K14993" i="1" s="1"/>
  <c r="J14998" i="1"/>
  <c r="K14998" i="1" s="1"/>
  <c r="J15003" i="1"/>
  <c r="K15003" i="1" s="1"/>
  <c r="J15008" i="1"/>
  <c r="K15008" i="1" s="1"/>
  <c r="J15013" i="1"/>
  <c r="K15013" i="1" s="1"/>
  <c r="J15018" i="1"/>
  <c r="K15018" i="1" s="1"/>
  <c r="J15023" i="1"/>
  <c r="K15023" i="1" s="1"/>
  <c r="J15028" i="1"/>
  <c r="K15028" i="1" s="1"/>
  <c r="J15033" i="1"/>
  <c r="K15033" i="1" s="1"/>
  <c r="J15038" i="1"/>
  <c r="K15038" i="1" s="1"/>
  <c r="J15043" i="1"/>
  <c r="K15043" i="1" s="1"/>
  <c r="J15048" i="1"/>
  <c r="K15048" i="1" s="1"/>
  <c r="J15053" i="1"/>
  <c r="K15053" i="1" s="1"/>
  <c r="J15058" i="1"/>
  <c r="K15058" i="1" s="1"/>
  <c r="J15063" i="1"/>
  <c r="K15063" i="1" s="1"/>
  <c r="J15068" i="1"/>
  <c r="K15068" i="1" s="1"/>
  <c r="J15073" i="1"/>
  <c r="K15073" i="1" s="1"/>
  <c r="J15078" i="1"/>
  <c r="K15078" i="1" s="1"/>
  <c r="J15083" i="1"/>
  <c r="K15083" i="1" s="1"/>
  <c r="J15108" i="1"/>
  <c r="K15108" i="1" s="1"/>
  <c r="J15113" i="1"/>
  <c r="K15113" i="1" s="1"/>
  <c r="J15118" i="1"/>
  <c r="K15118" i="1" s="1"/>
  <c r="J15123" i="1"/>
  <c r="K15123" i="1" s="1"/>
  <c r="J15128" i="1"/>
  <c r="K15128" i="1" s="1"/>
  <c r="J15088" i="1"/>
  <c r="K15088" i="1" s="1"/>
  <c r="J15093" i="1"/>
  <c r="K15093" i="1" s="1"/>
  <c r="J15098" i="1"/>
  <c r="K15098" i="1" s="1"/>
  <c r="J15103" i="1"/>
  <c r="K15103" i="1" s="1"/>
  <c r="J15133" i="1"/>
  <c r="K15133" i="1" s="1"/>
  <c r="J15138" i="1"/>
  <c r="K15138" i="1" s="1"/>
  <c r="J15143" i="1"/>
  <c r="K15143" i="1" s="1"/>
  <c r="J15148" i="1"/>
  <c r="K15148" i="1" s="1"/>
  <c r="J15153" i="1"/>
  <c r="K15153" i="1" s="1"/>
  <c r="J15158" i="1"/>
  <c r="K15158" i="1" s="1"/>
  <c r="J15163" i="1"/>
  <c r="K15163" i="1" s="1"/>
  <c r="J15168" i="1"/>
  <c r="K15168" i="1" s="1"/>
  <c r="J15173" i="1"/>
  <c r="K15173" i="1" s="1"/>
  <c r="J15178" i="1"/>
  <c r="K15178" i="1" s="1"/>
  <c r="J15183" i="1"/>
  <c r="K15183" i="1" s="1"/>
  <c r="J15188" i="1"/>
  <c r="K15188" i="1" s="1"/>
  <c r="J15193" i="1"/>
  <c r="K15193" i="1" s="1"/>
  <c r="J15198" i="1"/>
  <c r="K15198" i="1" s="1"/>
  <c r="J15203" i="1"/>
  <c r="K15203" i="1" s="1"/>
  <c r="J15208" i="1"/>
  <c r="K15208" i="1" s="1"/>
  <c r="J15213" i="1"/>
  <c r="K15213" i="1" s="1"/>
  <c r="J15218" i="1"/>
  <c r="K15218" i="1" s="1"/>
  <c r="J15223" i="1"/>
  <c r="K15223" i="1" s="1"/>
  <c r="J15228" i="1"/>
  <c r="K15228" i="1" s="1"/>
  <c r="J15233" i="1"/>
  <c r="K15233" i="1" s="1"/>
  <c r="J15238" i="1"/>
  <c r="K15238" i="1" s="1"/>
  <c r="J15243" i="1"/>
  <c r="K15243" i="1" s="1"/>
  <c r="J15248" i="1"/>
  <c r="K15248" i="1" s="1"/>
  <c r="J15258" i="1"/>
  <c r="K15258" i="1" s="1"/>
  <c r="J15263" i="1"/>
  <c r="K15263" i="1" s="1"/>
  <c r="J15253" i="1"/>
  <c r="K15253" i="1" s="1"/>
  <c r="J15268" i="1"/>
  <c r="K15268" i="1" s="1"/>
  <c r="J15273" i="1"/>
  <c r="K15273" i="1" s="1"/>
  <c r="J15278" i="1"/>
  <c r="K15278" i="1" s="1"/>
  <c r="J15283" i="1"/>
  <c r="K15283" i="1" s="1"/>
  <c r="J15288" i="1"/>
  <c r="K15288" i="1" s="1"/>
  <c r="J15293" i="1"/>
  <c r="K15293" i="1" s="1"/>
  <c r="J15298" i="1"/>
  <c r="K15298" i="1" s="1"/>
  <c r="J15303" i="1"/>
  <c r="K15303" i="1" s="1"/>
  <c r="J15308" i="1"/>
  <c r="K15308" i="1" s="1"/>
  <c r="J15311" i="1"/>
  <c r="K15311" i="1" s="1"/>
  <c r="J15312" i="1"/>
  <c r="K15312" i="1" s="1"/>
  <c r="J15313" i="1"/>
  <c r="K15313" i="1" s="1"/>
  <c r="J15314" i="1"/>
  <c r="K15314" i="1" s="1"/>
  <c r="J15315" i="1"/>
  <c r="K15315" i="1" s="1"/>
  <c r="J15316" i="1"/>
  <c r="K15316" i="1" s="1"/>
  <c r="J15317" i="1"/>
  <c r="K15317" i="1" s="1"/>
  <c r="J15318" i="1"/>
  <c r="K15318" i="1" s="1"/>
  <c r="J15319" i="1"/>
  <c r="K15319" i="1" s="1"/>
  <c r="J15320" i="1"/>
  <c r="K15320" i="1" s="1"/>
  <c r="J15321" i="1"/>
  <c r="K15321" i="1" s="1"/>
  <c r="J15322" i="1"/>
  <c r="K15322" i="1" s="1"/>
  <c r="J15323" i="1"/>
  <c r="K15323" i="1" s="1"/>
  <c r="J15324" i="1"/>
  <c r="K15324" i="1" s="1"/>
  <c r="J15325" i="1"/>
  <c r="K15325" i="1" s="1"/>
  <c r="J15326" i="1"/>
  <c r="K15326" i="1" s="1"/>
  <c r="J15327" i="1"/>
  <c r="K15327" i="1" s="1"/>
  <c r="J15328" i="1"/>
  <c r="K15328" i="1" s="1"/>
  <c r="J15334" i="1"/>
  <c r="K15334" i="1" s="1"/>
  <c r="J15335" i="1"/>
  <c r="K15335" i="1" s="1"/>
  <c r="J15336" i="1"/>
  <c r="K15336" i="1" s="1"/>
  <c r="J15329" i="1"/>
  <c r="K15329" i="1" s="1"/>
  <c r="J15330" i="1"/>
  <c r="K15330" i="1" s="1"/>
  <c r="J15331" i="1"/>
  <c r="K15331" i="1" s="1"/>
  <c r="J15332" i="1"/>
  <c r="K15332" i="1" s="1"/>
  <c r="J15333" i="1"/>
  <c r="K15333" i="1" s="1"/>
  <c r="J15337" i="1"/>
  <c r="K15337" i="1" s="1"/>
  <c r="J15338" i="1"/>
  <c r="K15338" i="1" s="1"/>
  <c r="J15340" i="1"/>
  <c r="K15340" i="1" s="1"/>
  <c r="J15339" i="1"/>
  <c r="K15339" i="1" s="1"/>
  <c r="J15341" i="1"/>
  <c r="K15341" i="1" s="1"/>
  <c r="J15342" i="1"/>
  <c r="K15342" i="1" s="1"/>
  <c r="J15343" i="1"/>
  <c r="K15343" i="1" s="1"/>
  <c r="J15344" i="1"/>
  <c r="K15344" i="1" s="1"/>
  <c r="J15345" i="1"/>
  <c r="K15345" i="1" s="1"/>
  <c r="J15346" i="1"/>
  <c r="K15346" i="1" s="1"/>
  <c r="J15347" i="1"/>
  <c r="K15347" i="1" s="1"/>
  <c r="J15348" i="1"/>
  <c r="K15348" i="1" s="1"/>
  <c r="J15349" i="1"/>
  <c r="K15349" i="1" s="1"/>
  <c r="J15350" i="1"/>
  <c r="K15350" i="1" s="1"/>
  <c r="J15351" i="1"/>
  <c r="K15351" i="1" s="1"/>
  <c r="J15352" i="1"/>
  <c r="K15352" i="1" s="1"/>
  <c r="J15353" i="1"/>
  <c r="K15353" i="1" s="1"/>
  <c r="J15354" i="1"/>
  <c r="K15354" i="1" s="1"/>
  <c r="J15355" i="1"/>
  <c r="K15355" i="1" s="1"/>
  <c r="J15356" i="1"/>
  <c r="K15356" i="1" s="1"/>
  <c r="J15357" i="1"/>
  <c r="K15357" i="1" s="1"/>
  <c r="J15358" i="1"/>
  <c r="K15358" i="1" s="1"/>
  <c r="J15359" i="1"/>
  <c r="K15359" i="1" s="1"/>
  <c r="J15360" i="1"/>
  <c r="K15360" i="1" s="1"/>
  <c r="J15361" i="1"/>
  <c r="K15361" i="1" s="1"/>
  <c r="J15362" i="1"/>
  <c r="K15362" i="1" s="1"/>
  <c r="J15364" i="1"/>
  <c r="K15364" i="1" s="1"/>
  <c r="J15363" i="1"/>
  <c r="K15363" i="1" s="1"/>
  <c r="J15365" i="1"/>
  <c r="K15365" i="1" s="1"/>
  <c r="J15366" i="1"/>
  <c r="K15366" i="1" s="1"/>
  <c r="J15367" i="1"/>
  <c r="K15367" i="1" s="1"/>
  <c r="J15370" i="1"/>
  <c r="K15370" i="1" s="1"/>
  <c r="J15368" i="1"/>
  <c r="K15368" i="1" s="1"/>
  <c r="J15369" i="1"/>
  <c r="K15369" i="1" s="1"/>
  <c r="J15372" i="1"/>
  <c r="K15372" i="1" s="1"/>
  <c r="J15373" i="1"/>
  <c r="K15373" i="1" s="1"/>
  <c r="J15374" i="1"/>
  <c r="K15374" i="1" s="1"/>
  <c r="J15375" i="1"/>
  <c r="K15375" i="1" s="1"/>
  <c r="J12951" i="1"/>
  <c r="K12951" i="1" s="1"/>
  <c r="J12956" i="1"/>
  <c r="K12956" i="1" s="1"/>
  <c r="J12961" i="1"/>
  <c r="K12961" i="1" s="1"/>
  <c r="J12991" i="1"/>
  <c r="K12991" i="1" s="1"/>
  <c r="J12996" i="1"/>
  <c r="K12996" i="1" s="1"/>
  <c r="J13001" i="1"/>
  <c r="K13001" i="1" s="1"/>
  <c r="J13006" i="1"/>
  <c r="K13006" i="1" s="1"/>
  <c r="J13011" i="1"/>
  <c r="K13011" i="1" s="1"/>
  <c r="J13016" i="1"/>
  <c r="K13016" i="1" s="1"/>
  <c r="J13021" i="1"/>
  <c r="K13021" i="1" s="1"/>
  <c r="J13026" i="1"/>
  <c r="K13026" i="1" s="1"/>
  <c r="J13031" i="1"/>
  <c r="K13031" i="1" s="1"/>
  <c r="J13036" i="1"/>
  <c r="K13036" i="1" s="1"/>
  <c r="J13041" i="1"/>
  <c r="K13041" i="1" s="1"/>
  <c r="J13046" i="1"/>
  <c r="K13046" i="1" s="1"/>
  <c r="J13051" i="1"/>
  <c r="K13051" i="1" s="1"/>
  <c r="J13056" i="1"/>
  <c r="K13056" i="1" s="1"/>
  <c r="J13061" i="1"/>
  <c r="K13061" i="1" s="1"/>
  <c r="J13066" i="1"/>
  <c r="K13066" i="1" s="1"/>
  <c r="J13071" i="1"/>
  <c r="K13071" i="1" s="1"/>
  <c r="J13076" i="1"/>
  <c r="K13076" i="1" s="1"/>
  <c r="J13081" i="1"/>
  <c r="K13081" i="1" s="1"/>
  <c r="J13086" i="1"/>
  <c r="K13086" i="1" s="1"/>
  <c r="J13091" i="1"/>
  <c r="K13091" i="1" s="1"/>
  <c r="J13096" i="1"/>
  <c r="K13096" i="1" s="1"/>
  <c r="J13101" i="1"/>
  <c r="K13101" i="1" s="1"/>
  <c r="J13106" i="1"/>
  <c r="K13106" i="1" s="1"/>
  <c r="J12966" i="1"/>
  <c r="K12966" i="1" s="1"/>
  <c r="J12971" i="1"/>
  <c r="K12971" i="1" s="1"/>
  <c r="J12976" i="1"/>
  <c r="K12976" i="1" s="1"/>
  <c r="J12981" i="1"/>
  <c r="K12981" i="1" s="1"/>
  <c r="J12986" i="1"/>
  <c r="K12986" i="1" s="1"/>
  <c r="J13116" i="1"/>
  <c r="K13116" i="1" s="1"/>
  <c r="J13121" i="1"/>
  <c r="K13121" i="1" s="1"/>
  <c r="J13126" i="1"/>
  <c r="K13126" i="1" s="1"/>
  <c r="J13131" i="1"/>
  <c r="K13131" i="1" s="1"/>
  <c r="J13136" i="1"/>
  <c r="K13136" i="1" s="1"/>
  <c r="J13141" i="1"/>
  <c r="K13141" i="1" s="1"/>
  <c r="J13146" i="1"/>
  <c r="K13146" i="1" s="1"/>
  <c r="J13156" i="1"/>
  <c r="K13156" i="1" s="1"/>
  <c r="J13161" i="1"/>
  <c r="K13161" i="1" s="1"/>
  <c r="J13166" i="1"/>
  <c r="K13166" i="1" s="1"/>
  <c r="J13151" i="1"/>
  <c r="K13151" i="1" s="1"/>
  <c r="J13171" i="1"/>
  <c r="K13171" i="1" s="1"/>
  <c r="J13176" i="1"/>
  <c r="K13176" i="1" s="1"/>
  <c r="J13181" i="1"/>
  <c r="K13181" i="1" s="1"/>
  <c r="J13111" i="1"/>
  <c r="K13111" i="1" s="1"/>
  <c r="J13186" i="1"/>
  <c r="K13186" i="1" s="1"/>
  <c r="J13191" i="1"/>
  <c r="K13191" i="1" s="1"/>
  <c r="J13196" i="1"/>
  <c r="K13196" i="1" s="1"/>
  <c r="J13201" i="1"/>
  <c r="K13201" i="1" s="1"/>
  <c r="J13206" i="1"/>
  <c r="K13206" i="1" s="1"/>
  <c r="J13211" i="1"/>
  <c r="K13211" i="1" s="1"/>
  <c r="J13216" i="1"/>
  <c r="K13216" i="1" s="1"/>
  <c r="J13221" i="1"/>
  <c r="K13221" i="1" s="1"/>
  <c r="J13226" i="1"/>
  <c r="K13226" i="1" s="1"/>
  <c r="J13231" i="1"/>
  <c r="K13231" i="1" s="1"/>
  <c r="J13236" i="1"/>
  <c r="K13236" i="1" s="1"/>
  <c r="J13246" i="1"/>
  <c r="K13246" i="1" s="1"/>
  <c r="J13237" i="1"/>
  <c r="K13237" i="1" s="1"/>
  <c r="J13238" i="1"/>
  <c r="K13238" i="1" s="1"/>
  <c r="J13239" i="1"/>
  <c r="K13239" i="1" s="1"/>
  <c r="J13240" i="1"/>
  <c r="K13240" i="1" s="1"/>
  <c r="J13241" i="1"/>
  <c r="K13241" i="1" s="1"/>
  <c r="J13242" i="1"/>
  <c r="K13242" i="1" s="1"/>
  <c r="J13243" i="1"/>
  <c r="K13243" i="1" s="1"/>
  <c r="J13247" i="1"/>
  <c r="K13247" i="1" s="1"/>
  <c r="J13248" i="1"/>
  <c r="K13248" i="1" s="1"/>
  <c r="J13249" i="1"/>
  <c r="K13249" i="1" s="1"/>
  <c r="J13250" i="1"/>
  <c r="K13250" i="1" s="1"/>
  <c r="J13251" i="1"/>
  <c r="K13251" i="1" s="1"/>
  <c r="J13252" i="1"/>
  <c r="K13252" i="1" s="1"/>
  <c r="J13253" i="1"/>
  <c r="K13253" i="1" s="1"/>
  <c r="J13254" i="1"/>
  <c r="K13254" i="1" s="1"/>
  <c r="J12822" i="1"/>
  <c r="K12822" i="1" s="1"/>
  <c r="J12827" i="1"/>
  <c r="K12827" i="1" s="1"/>
  <c r="J12832" i="1"/>
  <c r="K12832" i="1" s="1"/>
  <c r="J12837" i="1"/>
  <c r="K12837" i="1" s="1"/>
  <c r="J13620" i="1"/>
  <c r="K13620" i="1" s="1"/>
  <c r="J13625" i="1"/>
  <c r="K13625" i="1" s="1"/>
  <c r="J13630" i="1"/>
  <c r="K13630" i="1" s="1"/>
  <c r="J13635" i="1"/>
  <c r="K13635" i="1" s="1"/>
  <c r="J13640" i="1"/>
  <c r="K13640" i="1" s="1"/>
  <c r="J13485" i="1"/>
  <c r="K13485" i="1" s="1"/>
  <c r="J13490" i="1"/>
  <c r="K13490" i="1" s="1"/>
  <c r="J13495" i="1"/>
  <c r="K13495" i="1" s="1"/>
  <c r="J13500" i="1"/>
  <c r="K13500" i="1" s="1"/>
  <c r="J13505" i="1"/>
  <c r="K13505" i="1" s="1"/>
  <c r="J13510" i="1"/>
  <c r="K13510" i="1" s="1"/>
  <c r="J13515" i="1"/>
  <c r="K13515" i="1" s="1"/>
  <c r="J13520" i="1"/>
  <c r="K13520" i="1" s="1"/>
  <c r="J13525" i="1"/>
  <c r="K13525" i="1" s="1"/>
  <c r="J13530" i="1"/>
  <c r="K13530" i="1" s="1"/>
  <c r="J13535" i="1"/>
  <c r="K13535" i="1" s="1"/>
  <c r="J13540" i="1"/>
  <c r="K13540" i="1" s="1"/>
  <c r="J13545" i="1"/>
  <c r="K13545" i="1" s="1"/>
  <c r="J13550" i="1"/>
  <c r="K13550" i="1" s="1"/>
  <c r="J13555" i="1"/>
  <c r="K13555" i="1" s="1"/>
  <c r="J13560" i="1"/>
  <c r="K13560" i="1" s="1"/>
  <c r="J13565" i="1"/>
  <c r="K13565" i="1" s="1"/>
  <c r="J13570" i="1"/>
  <c r="K13570" i="1" s="1"/>
  <c r="J13575" i="1"/>
  <c r="K13575" i="1" s="1"/>
  <c r="J13580" i="1"/>
  <c r="K13580" i="1" s="1"/>
  <c r="J13585" i="1"/>
  <c r="K13585" i="1" s="1"/>
  <c r="J13590" i="1"/>
  <c r="K13590" i="1" s="1"/>
  <c r="J13595" i="1"/>
  <c r="K13595" i="1" s="1"/>
  <c r="J13600" i="1"/>
  <c r="K13600" i="1" s="1"/>
  <c r="J13605" i="1"/>
  <c r="K13605" i="1" s="1"/>
  <c r="J13610" i="1"/>
  <c r="K13610" i="1" s="1"/>
  <c r="J13615" i="1"/>
  <c r="K13615" i="1" s="1"/>
  <c r="J13645" i="1"/>
  <c r="K13645" i="1" s="1"/>
  <c r="J13650" i="1"/>
  <c r="K13650" i="1" s="1"/>
  <c r="J13655" i="1"/>
  <c r="K13655" i="1" s="1"/>
  <c r="J13660" i="1"/>
  <c r="K13660" i="1" s="1"/>
  <c r="J13663" i="1"/>
  <c r="K13663" i="1" s="1"/>
  <c r="J13664" i="1"/>
  <c r="K13664" i="1" s="1"/>
  <c r="J13665" i="1"/>
  <c r="K13665" i="1" s="1"/>
  <c r="J13666" i="1"/>
  <c r="K13666" i="1" s="1"/>
  <c r="J13669" i="1"/>
  <c r="K13669" i="1" s="1"/>
  <c r="J13667" i="1"/>
  <c r="K13667" i="1" s="1"/>
  <c r="J13668" i="1"/>
  <c r="K13668" i="1" s="1"/>
  <c r="J13682" i="1"/>
  <c r="K13682" i="1" s="1"/>
  <c r="J13683" i="1"/>
  <c r="K13683" i="1" s="1"/>
  <c r="J13684" i="1"/>
  <c r="K13684" i="1" s="1"/>
  <c r="J13685" i="1"/>
  <c r="K13685" i="1" s="1"/>
  <c r="J13672" i="1"/>
  <c r="K13672" i="1" s="1"/>
  <c r="J13673" i="1"/>
  <c r="K13673" i="1" s="1"/>
  <c r="J13674" i="1"/>
  <c r="K13674" i="1" s="1"/>
  <c r="J13675" i="1"/>
  <c r="K13675" i="1" s="1"/>
  <c r="J13676" i="1"/>
  <c r="K13676" i="1" s="1"/>
  <c r="J13677" i="1"/>
  <c r="K13677" i="1" s="1"/>
  <c r="J13678" i="1"/>
  <c r="K13678" i="1" s="1"/>
  <c r="J13679" i="1"/>
  <c r="K13679" i="1" s="1"/>
  <c r="J13680" i="1"/>
  <c r="K13680" i="1" s="1"/>
  <c r="J13681" i="1"/>
  <c r="K13681" i="1" s="1"/>
  <c r="J13689" i="1"/>
  <c r="K13689" i="1" s="1"/>
  <c r="J13686" i="1"/>
  <c r="K13686" i="1" s="1"/>
  <c r="J13687" i="1"/>
  <c r="K13687" i="1" s="1"/>
  <c r="J13688" i="1"/>
  <c r="K13688" i="1" s="1"/>
  <c r="J13690" i="1"/>
  <c r="K13690" i="1" s="1"/>
  <c r="J13691" i="1"/>
  <c r="K13691" i="1" s="1"/>
  <c r="J13692" i="1"/>
  <c r="K13692" i="1" s="1"/>
  <c r="J13693" i="1"/>
  <c r="K13693" i="1" s="1"/>
  <c r="J13694" i="1"/>
  <c r="K13694" i="1" s="1"/>
  <c r="J13695" i="1"/>
  <c r="K13695" i="1" s="1"/>
  <c r="J13696" i="1"/>
  <c r="K13696" i="1" s="1"/>
  <c r="J13697" i="1"/>
  <c r="K13697" i="1" s="1"/>
  <c r="J13698" i="1"/>
  <c r="K13698" i="1" s="1"/>
  <c r="J13699" i="1"/>
  <c r="K13699" i="1" s="1"/>
  <c r="J13700" i="1"/>
  <c r="K13700" i="1" s="1"/>
  <c r="J13701" i="1"/>
  <c r="K13701" i="1" s="1"/>
  <c r="J13702" i="1"/>
  <c r="K13702" i="1" s="1"/>
  <c r="J13703" i="1"/>
  <c r="K13703" i="1" s="1"/>
  <c r="J13704" i="1"/>
  <c r="K13704" i="1" s="1"/>
  <c r="J13705" i="1"/>
  <c r="K13705" i="1" s="1"/>
  <c r="J13706" i="1"/>
  <c r="K13706" i="1" s="1"/>
  <c r="J13707" i="1"/>
  <c r="K13707" i="1" s="1"/>
  <c r="J14359" i="1"/>
  <c r="K14359" i="1" s="1"/>
  <c r="J14850" i="1"/>
  <c r="K14850" i="1" s="1"/>
  <c r="J14853" i="1"/>
  <c r="K14853" i="1" s="1"/>
  <c r="J14856" i="1"/>
  <c r="K14856" i="1" s="1"/>
  <c r="J14859" i="1"/>
  <c r="K14859" i="1" s="1"/>
  <c r="J14860" i="1"/>
  <c r="K14860" i="1" s="1"/>
  <c r="J14931" i="1"/>
  <c r="K14931" i="1" s="1"/>
  <c r="J14932" i="1"/>
  <c r="K14932" i="1" s="1"/>
  <c r="J14351" i="1"/>
  <c r="K14351" i="1" s="1"/>
  <c r="J14352" i="1"/>
  <c r="K14352" i="1" s="1"/>
  <c r="J14353" i="1"/>
  <c r="K14353" i="1" s="1"/>
  <c r="J14354" i="1"/>
  <c r="K14354" i="1" s="1"/>
  <c r="J14355" i="1"/>
  <c r="K14355" i="1" s="1"/>
  <c r="J14360" i="1"/>
  <c r="K14360" i="1" s="1"/>
  <c r="J14361" i="1"/>
  <c r="K14361" i="1" s="1"/>
  <c r="J14362" i="1"/>
  <c r="K14362" i="1" s="1"/>
  <c r="J14363" i="1"/>
  <c r="K14363" i="1" s="1"/>
  <c r="J14364" i="1"/>
  <c r="K14364" i="1" s="1"/>
  <c r="J14365" i="1"/>
  <c r="K14365" i="1" s="1"/>
  <c r="J14366" i="1"/>
  <c r="K14366" i="1" s="1"/>
  <c r="J14367" i="1"/>
  <c r="K14367" i="1" s="1"/>
  <c r="J14368" i="1"/>
  <c r="K14368" i="1" s="1"/>
  <c r="J14369" i="1"/>
  <c r="K14369" i="1" s="1"/>
  <c r="J14370" i="1"/>
  <c r="K14370" i="1" s="1"/>
  <c r="J14371" i="1"/>
  <c r="K14371" i="1" s="1"/>
  <c r="J14372" i="1"/>
  <c r="K14372" i="1" s="1"/>
  <c r="J14373" i="1"/>
  <c r="K14373" i="1" s="1"/>
  <c r="J14374" i="1"/>
  <c r="K14374" i="1" s="1"/>
  <c r="J14375" i="1"/>
  <c r="K14375" i="1" s="1"/>
  <c r="J14376" i="1"/>
  <c r="K14376" i="1" s="1"/>
  <c r="J14377" i="1"/>
  <c r="K14377" i="1" s="1"/>
  <c r="J14378" i="1"/>
  <c r="K14378" i="1" s="1"/>
  <c r="J14379" i="1"/>
  <c r="K14379" i="1" s="1"/>
  <c r="J14380" i="1"/>
  <c r="K14380" i="1" s="1"/>
  <c r="J14381" i="1"/>
  <c r="K14381" i="1" s="1"/>
  <c r="J14382" i="1"/>
  <c r="K14382" i="1" s="1"/>
  <c r="J14383" i="1"/>
  <c r="K14383" i="1" s="1"/>
  <c r="J14384" i="1"/>
  <c r="K14384" i="1" s="1"/>
  <c r="J14385" i="1"/>
  <c r="K14385" i="1" s="1"/>
  <c r="J14386" i="1"/>
  <c r="K14386" i="1" s="1"/>
  <c r="J14387" i="1"/>
  <c r="K14387" i="1" s="1"/>
  <c r="J14388" i="1"/>
  <c r="K14388" i="1" s="1"/>
  <c r="J14389" i="1"/>
  <c r="K14389" i="1" s="1"/>
  <c r="J14390" i="1"/>
  <c r="K14390" i="1" s="1"/>
  <c r="J14391" i="1"/>
  <c r="K14391" i="1" s="1"/>
  <c r="J14392" i="1"/>
  <c r="K14392" i="1" s="1"/>
  <c r="J14393" i="1"/>
  <c r="K14393" i="1" s="1"/>
  <c r="J14394" i="1"/>
  <c r="K14394" i="1" s="1"/>
  <c r="J14395" i="1"/>
  <c r="K14395" i="1" s="1"/>
  <c r="J14396" i="1"/>
  <c r="K14396" i="1" s="1"/>
  <c r="J14397" i="1"/>
  <c r="K14397" i="1" s="1"/>
  <c r="J14398" i="1"/>
  <c r="K14398" i="1" s="1"/>
  <c r="J14399" i="1"/>
  <c r="K14399" i="1" s="1"/>
  <c r="J14400" i="1"/>
  <c r="K14400" i="1" s="1"/>
  <c r="J14401" i="1"/>
  <c r="K14401" i="1" s="1"/>
  <c r="J14402" i="1"/>
  <c r="K14402" i="1" s="1"/>
  <c r="J14403" i="1"/>
  <c r="K14403" i="1" s="1"/>
  <c r="J14404" i="1"/>
  <c r="K14404" i="1" s="1"/>
  <c r="J14405" i="1"/>
  <c r="K14405" i="1" s="1"/>
  <c r="J14406" i="1"/>
  <c r="K14406" i="1" s="1"/>
  <c r="J14407" i="1"/>
  <c r="K14407" i="1" s="1"/>
  <c r="J14408" i="1"/>
  <c r="K14408" i="1" s="1"/>
  <c r="J14409" i="1"/>
  <c r="K14409" i="1" s="1"/>
  <c r="J14410" i="1"/>
  <c r="K14410" i="1" s="1"/>
  <c r="J14411" i="1"/>
  <c r="K14411" i="1" s="1"/>
  <c r="J14412" i="1"/>
  <c r="K14412" i="1" s="1"/>
  <c r="J14413" i="1"/>
  <c r="K14413" i="1" s="1"/>
  <c r="J14414" i="1"/>
  <c r="K14414" i="1" s="1"/>
  <c r="J14415" i="1"/>
  <c r="K14415" i="1" s="1"/>
  <c r="J14416" i="1"/>
  <c r="K14416" i="1" s="1"/>
  <c r="J14417" i="1"/>
  <c r="K14417" i="1" s="1"/>
  <c r="J14418" i="1"/>
  <c r="K14418" i="1" s="1"/>
  <c r="J14419" i="1"/>
  <c r="K14419" i="1" s="1"/>
  <c r="J14420" i="1"/>
  <c r="K14420" i="1" s="1"/>
  <c r="J14421" i="1"/>
  <c r="K14421" i="1" s="1"/>
  <c r="J14422" i="1"/>
  <c r="K14422" i="1" s="1"/>
  <c r="J14423" i="1"/>
  <c r="K14423" i="1" s="1"/>
  <c r="J14424" i="1"/>
  <c r="K14424" i="1" s="1"/>
  <c r="J14425" i="1"/>
  <c r="K14425" i="1" s="1"/>
  <c r="J14426" i="1"/>
  <c r="K14426" i="1" s="1"/>
  <c r="J14427" i="1"/>
  <c r="K14427" i="1" s="1"/>
  <c r="J14428" i="1"/>
  <c r="K14428" i="1" s="1"/>
  <c r="J14429" i="1"/>
  <c r="K14429" i="1" s="1"/>
  <c r="J14430" i="1"/>
  <c r="K14430" i="1" s="1"/>
  <c r="J14431" i="1"/>
  <c r="K14431" i="1" s="1"/>
  <c r="J14432" i="1"/>
  <c r="K14432" i="1" s="1"/>
  <c r="J14433" i="1"/>
  <c r="K14433" i="1" s="1"/>
  <c r="J14434" i="1"/>
  <c r="K14434" i="1" s="1"/>
  <c r="J14435" i="1"/>
  <c r="K14435" i="1" s="1"/>
  <c r="J14436" i="1"/>
  <c r="K14436" i="1" s="1"/>
  <c r="J14437" i="1"/>
  <c r="K14437" i="1" s="1"/>
  <c r="J14438" i="1"/>
  <c r="K14438" i="1" s="1"/>
  <c r="J14439" i="1"/>
  <c r="K14439" i="1" s="1"/>
  <c r="J14440" i="1"/>
  <c r="K14440" i="1" s="1"/>
  <c r="J14441" i="1"/>
  <c r="K14441" i="1" s="1"/>
  <c r="J14442" i="1"/>
  <c r="K14442" i="1" s="1"/>
  <c r="J14443" i="1"/>
  <c r="K14443" i="1" s="1"/>
  <c r="J14444" i="1"/>
  <c r="K14444" i="1" s="1"/>
  <c r="J14445" i="1"/>
  <c r="K14445" i="1" s="1"/>
  <c r="J14446" i="1"/>
  <c r="K14446" i="1" s="1"/>
  <c r="J14447" i="1"/>
  <c r="K14447" i="1" s="1"/>
  <c r="J14448" i="1"/>
  <c r="K14448" i="1" s="1"/>
  <c r="J14449" i="1"/>
  <c r="K14449" i="1" s="1"/>
  <c r="J14450" i="1"/>
  <c r="K14450" i="1" s="1"/>
  <c r="J14451" i="1"/>
  <c r="K14451" i="1" s="1"/>
  <c r="J14452" i="1"/>
  <c r="K14452" i="1" s="1"/>
  <c r="J14453" i="1"/>
  <c r="K14453" i="1" s="1"/>
  <c r="J14454" i="1"/>
  <c r="K14454" i="1" s="1"/>
  <c r="J14455" i="1"/>
  <c r="K14455" i="1" s="1"/>
  <c r="J14456" i="1"/>
  <c r="K14456" i="1" s="1"/>
  <c r="J14457" i="1"/>
  <c r="K14457" i="1" s="1"/>
  <c r="J14458" i="1"/>
  <c r="K14458" i="1" s="1"/>
  <c r="J14459" i="1"/>
  <c r="K14459" i="1" s="1"/>
  <c r="J14460" i="1"/>
  <c r="K14460" i="1" s="1"/>
  <c r="J14461" i="1"/>
  <c r="K14461" i="1" s="1"/>
  <c r="J14462" i="1"/>
  <c r="K14462" i="1" s="1"/>
  <c r="J14463" i="1"/>
  <c r="K14463" i="1" s="1"/>
  <c r="J14464" i="1"/>
  <c r="K14464" i="1" s="1"/>
  <c r="J14465" i="1"/>
  <c r="K14465" i="1" s="1"/>
  <c r="J14466" i="1"/>
  <c r="K14466" i="1" s="1"/>
  <c r="J14467" i="1"/>
  <c r="K14467" i="1" s="1"/>
  <c r="J14468" i="1"/>
  <c r="K14468" i="1" s="1"/>
  <c r="J14469" i="1"/>
  <c r="K14469" i="1" s="1"/>
  <c r="J14470" i="1"/>
  <c r="K14470" i="1" s="1"/>
  <c r="J14471" i="1"/>
  <c r="K14471" i="1" s="1"/>
  <c r="J14472" i="1"/>
  <c r="K14472" i="1" s="1"/>
  <c r="J14473" i="1"/>
  <c r="K14473" i="1" s="1"/>
  <c r="J14474" i="1"/>
  <c r="K14474" i="1" s="1"/>
  <c r="J14475" i="1"/>
  <c r="K14475" i="1" s="1"/>
  <c r="J14476" i="1"/>
  <c r="K14476" i="1" s="1"/>
  <c r="J14477" i="1"/>
  <c r="K14477" i="1" s="1"/>
  <c r="J14478" i="1"/>
  <c r="K14478" i="1" s="1"/>
  <c r="J14479" i="1"/>
  <c r="K14479" i="1" s="1"/>
  <c r="J14480" i="1"/>
  <c r="K14480" i="1" s="1"/>
  <c r="J14481" i="1"/>
  <c r="K14481" i="1" s="1"/>
  <c r="J14482" i="1"/>
  <c r="K14482" i="1" s="1"/>
  <c r="J14483" i="1"/>
  <c r="K14483" i="1" s="1"/>
  <c r="J14484" i="1"/>
  <c r="K14484" i="1" s="1"/>
  <c r="J14485" i="1"/>
  <c r="K14485" i="1" s="1"/>
  <c r="J14486" i="1"/>
  <c r="K14486" i="1" s="1"/>
  <c r="J14487" i="1"/>
  <c r="K14487" i="1" s="1"/>
  <c r="J14488" i="1"/>
  <c r="K14488" i="1" s="1"/>
  <c r="J14489" i="1"/>
  <c r="K14489" i="1" s="1"/>
  <c r="J14490" i="1"/>
  <c r="K14490" i="1" s="1"/>
  <c r="J14491" i="1"/>
  <c r="K14491" i="1" s="1"/>
  <c r="J14492" i="1"/>
  <c r="K14492" i="1" s="1"/>
  <c r="J14493" i="1"/>
  <c r="K14493" i="1" s="1"/>
  <c r="J14494" i="1"/>
  <c r="K14494" i="1" s="1"/>
  <c r="J14495" i="1"/>
  <c r="K14495" i="1" s="1"/>
  <c r="J14496" i="1"/>
  <c r="K14496" i="1" s="1"/>
  <c r="J14497" i="1"/>
  <c r="K14497" i="1" s="1"/>
  <c r="J14498" i="1"/>
  <c r="K14498" i="1" s="1"/>
  <c r="J14499" i="1"/>
  <c r="K14499" i="1" s="1"/>
  <c r="J14500" i="1"/>
  <c r="K14500" i="1" s="1"/>
  <c r="J14501" i="1"/>
  <c r="K14501" i="1" s="1"/>
  <c r="J14502" i="1"/>
  <c r="K14502" i="1" s="1"/>
  <c r="J14503" i="1"/>
  <c r="K14503" i="1" s="1"/>
  <c r="J14504" i="1"/>
  <c r="K14504" i="1" s="1"/>
  <c r="J14505" i="1"/>
  <c r="K14505" i="1" s="1"/>
  <c r="J14506" i="1"/>
  <c r="K14506" i="1" s="1"/>
  <c r="J14507" i="1"/>
  <c r="K14507" i="1" s="1"/>
  <c r="J14508" i="1"/>
  <c r="K14508" i="1" s="1"/>
  <c r="J14509" i="1"/>
  <c r="K14509" i="1" s="1"/>
  <c r="J14510" i="1"/>
  <c r="K14510" i="1" s="1"/>
  <c r="J14511" i="1"/>
  <c r="K14511" i="1" s="1"/>
  <c r="J14512" i="1"/>
  <c r="K14512" i="1" s="1"/>
  <c r="J14513" i="1"/>
  <c r="K14513" i="1" s="1"/>
  <c r="J14514" i="1"/>
  <c r="K14514" i="1" s="1"/>
  <c r="J14515" i="1"/>
  <c r="K14515" i="1" s="1"/>
  <c r="J14516" i="1"/>
  <c r="K14516" i="1" s="1"/>
  <c r="J14517" i="1"/>
  <c r="K14517" i="1" s="1"/>
  <c r="J14518" i="1"/>
  <c r="K14518" i="1" s="1"/>
  <c r="J14519" i="1"/>
  <c r="K14519" i="1" s="1"/>
  <c r="J14520" i="1"/>
  <c r="K14520" i="1" s="1"/>
  <c r="J14521" i="1"/>
  <c r="K14521" i="1" s="1"/>
  <c r="J14522" i="1"/>
  <c r="K14522" i="1" s="1"/>
  <c r="J14523" i="1"/>
  <c r="K14523" i="1" s="1"/>
  <c r="J14524" i="1"/>
  <c r="K14524" i="1" s="1"/>
  <c r="J14525" i="1"/>
  <c r="K14525" i="1" s="1"/>
  <c r="J14526" i="1"/>
  <c r="K14526" i="1" s="1"/>
  <c r="J14527" i="1"/>
  <c r="K14527" i="1" s="1"/>
  <c r="J14528" i="1"/>
  <c r="K14528" i="1" s="1"/>
  <c r="J14529" i="1"/>
  <c r="K14529" i="1" s="1"/>
  <c r="J14530" i="1"/>
  <c r="K14530" i="1" s="1"/>
  <c r="J14531" i="1"/>
  <c r="K14531" i="1" s="1"/>
  <c r="J14532" i="1"/>
  <c r="K14532" i="1" s="1"/>
  <c r="J14533" i="1"/>
  <c r="K14533" i="1" s="1"/>
  <c r="J14534" i="1"/>
  <c r="K14534" i="1" s="1"/>
  <c r="J14535" i="1"/>
  <c r="K14535" i="1" s="1"/>
  <c r="J14536" i="1"/>
  <c r="K14536" i="1" s="1"/>
  <c r="J14537" i="1"/>
  <c r="K14537" i="1" s="1"/>
  <c r="J14538" i="1"/>
  <c r="K14538" i="1" s="1"/>
  <c r="J14539" i="1"/>
  <c r="K14539" i="1" s="1"/>
  <c r="J14540" i="1"/>
  <c r="K14540" i="1" s="1"/>
  <c r="J14541" i="1"/>
  <c r="K14541" i="1" s="1"/>
  <c r="J14542" i="1"/>
  <c r="K14542" i="1" s="1"/>
  <c r="J14543" i="1"/>
  <c r="K14543" i="1" s="1"/>
  <c r="J14544" i="1"/>
  <c r="K14544" i="1" s="1"/>
  <c r="J14545" i="1"/>
  <c r="K14545" i="1" s="1"/>
  <c r="J14546" i="1"/>
  <c r="K14546" i="1" s="1"/>
  <c r="J14547" i="1"/>
  <c r="K14547" i="1" s="1"/>
  <c r="J14548" i="1"/>
  <c r="K14548" i="1" s="1"/>
  <c r="J14549" i="1"/>
  <c r="K14549" i="1" s="1"/>
  <c r="J14550" i="1"/>
  <c r="K14550" i="1" s="1"/>
  <c r="J14551" i="1"/>
  <c r="K14551" i="1" s="1"/>
  <c r="J14552" i="1"/>
  <c r="K14552" i="1" s="1"/>
  <c r="J14553" i="1"/>
  <c r="K14553" i="1" s="1"/>
  <c r="J14554" i="1"/>
  <c r="K14554" i="1" s="1"/>
  <c r="J14555" i="1"/>
  <c r="K14555" i="1" s="1"/>
  <c r="J14556" i="1"/>
  <c r="K14556" i="1" s="1"/>
  <c r="J14557" i="1"/>
  <c r="K14557" i="1" s="1"/>
  <c r="J14558" i="1"/>
  <c r="K14558" i="1" s="1"/>
  <c r="J14559" i="1"/>
  <c r="K14559" i="1" s="1"/>
  <c r="J14560" i="1"/>
  <c r="K14560" i="1" s="1"/>
  <c r="J14561" i="1"/>
  <c r="K14561" i="1" s="1"/>
  <c r="J14562" i="1"/>
  <c r="K14562" i="1" s="1"/>
  <c r="J14563" i="1"/>
  <c r="K14563" i="1" s="1"/>
  <c r="J14564" i="1"/>
  <c r="K14564" i="1" s="1"/>
  <c r="J14565" i="1"/>
  <c r="K14565" i="1" s="1"/>
  <c r="J14566" i="1"/>
  <c r="K14566" i="1" s="1"/>
  <c r="J14567" i="1"/>
  <c r="K14567" i="1" s="1"/>
  <c r="J14568" i="1"/>
  <c r="K14568" i="1" s="1"/>
  <c r="J14569" i="1"/>
  <c r="K14569" i="1" s="1"/>
  <c r="J14570" i="1"/>
  <c r="K14570" i="1" s="1"/>
  <c r="J14571" i="1"/>
  <c r="K14571" i="1" s="1"/>
  <c r="J14572" i="1"/>
  <c r="K14572" i="1" s="1"/>
  <c r="J14573" i="1"/>
  <c r="K14573" i="1" s="1"/>
  <c r="J14574" i="1"/>
  <c r="K14574" i="1" s="1"/>
  <c r="J14575" i="1"/>
  <c r="K14575" i="1" s="1"/>
  <c r="J14576" i="1"/>
  <c r="K14576" i="1" s="1"/>
  <c r="J14577" i="1"/>
  <c r="K14577" i="1" s="1"/>
  <c r="J14578" i="1"/>
  <c r="K14578" i="1" s="1"/>
  <c r="J14579" i="1"/>
  <c r="K14579" i="1" s="1"/>
  <c r="J14580" i="1"/>
  <c r="K14580" i="1" s="1"/>
  <c r="J14581" i="1"/>
  <c r="K14581" i="1" s="1"/>
  <c r="J14582" i="1"/>
  <c r="K14582" i="1" s="1"/>
  <c r="J14583" i="1"/>
  <c r="K14583" i="1" s="1"/>
  <c r="J14584" i="1"/>
  <c r="K14584" i="1" s="1"/>
  <c r="J14585" i="1"/>
  <c r="K14585" i="1" s="1"/>
  <c r="J14586" i="1"/>
  <c r="K14586" i="1" s="1"/>
  <c r="J14587" i="1"/>
  <c r="K14587" i="1" s="1"/>
  <c r="J14588" i="1"/>
  <c r="K14588" i="1" s="1"/>
  <c r="J14589" i="1"/>
  <c r="K14589" i="1" s="1"/>
  <c r="J14590" i="1"/>
  <c r="K14590" i="1" s="1"/>
  <c r="J14591" i="1"/>
  <c r="K14591" i="1" s="1"/>
  <c r="J14592" i="1"/>
  <c r="K14592" i="1" s="1"/>
  <c r="J14593" i="1"/>
  <c r="K14593" i="1" s="1"/>
  <c r="J14594" i="1"/>
  <c r="K14594" i="1" s="1"/>
  <c r="J14595" i="1"/>
  <c r="K14595" i="1" s="1"/>
  <c r="J14596" i="1"/>
  <c r="K14596" i="1" s="1"/>
  <c r="J14597" i="1"/>
  <c r="K14597" i="1" s="1"/>
  <c r="J14598" i="1"/>
  <c r="K14598" i="1" s="1"/>
  <c r="J14599" i="1"/>
  <c r="K14599" i="1" s="1"/>
  <c r="J14600" i="1"/>
  <c r="K14600" i="1" s="1"/>
  <c r="J14601" i="1"/>
  <c r="K14601" i="1" s="1"/>
  <c r="J14602" i="1"/>
  <c r="K14602" i="1" s="1"/>
  <c r="J14603" i="1"/>
  <c r="K14603" i="1" s="1"/>
  <c r="J14604" i="1"/>
  <c r="K14604" i="1" s="1"/>
  <c r="J14605" i="1"/>
  <c r="K14605" i="1" s="1"/>
  <c r="J14606" i="1"/>
  <c r="K14606" i="1" s="1"/>
  <c r="J14607" i="1"/>
  <c r="K14607" i="1" s="1"/>
  <c r="J14608" i="1"/>
  <c r="K14608" i="1" s="1"/>
  <c r="J14609" i="1"/>
  <c r="K14609" i="1" s="1"/>
  <c r="J14610" i="1"/>
  <c r="K14610" i="1" s="1"/>
  <c r="J14611" i="1"/>
  <c r="K14611" i="1" s="1"/>
  <c r="J14612" i="1"/>
  <c r="K14612" i="1" s="1"/>
  <c r="J14613" i="1"/>
  <c r="K14613" i="1" s="1"/>
  <c r="J14614" i="1"/>
  <c r="K14614" i="1" s="1"/>
  <c r="J14615" i="1"/>
  <c r="K14615" i="1" s="1"/>
  <c r="J14616" i="1"/>
  <c r="K14616" i="1" s="1"/>
  <c r="J14617" i="1"/>
  <c r="K14617" i="1" s="1"/>
  <c r="J14618" i="1"/>
  <c r="K14618" i="1" s="1"/>
  <c r="J14619" i="1"/>
  <c r="K14619" i="1" s="1"/>
  <c r="J14620" i="1"/>
  <c r="K14620" i="1" s="1"/>
  <c r="J14621" i="1"/>
  <c r="K14621" i="1" s="1"/>
  <c r="J14622" i="1"/>
  <c r="K14622" i="1" s="1"/>
  <c r="J14623" i="1"/>
  <c r="K14623" i="1" s="1"/>
  <c r="J14624" i="1"/>
  <c r="K14624" i="1" s="1"/>
  <c r="J14625" i="1"/>
  <c r="K14625" i="1" s="1"/>
  <c r="J14626" i="1"/>
  <c r="K14626" i="1" s="1"/>
  <c r="J14627" i="1"/>
  <c r="K14627" i="1" s="1"/>
  <c r="J14628" i="1"/>
  <c r="K14628" i="1" s="1"/>
  <c r="J14629" i="1"/>
  <c r="K14629" i="1" s="1"/>
  <c r="J14630" i="1"/>
  <c r="K14630" i="1" s="1"/>
  <c r="J14631" i="1"/>
  <c r="K14631" i="1" s="1"/>
  <c r="J14632" i="1"/>
  <c r="K14632" i="1" s="1"/>
  <c r="J14633" i="1"/>
  <c r="K14633" i="1" s="1"/>
  <c r="J14634" i="1"/>
  <c r="K14634" i="1" s="1"/>
  <c r="J14635" i="1"/>
  <c r="K14635" i="1" s="1"/>
  <c r="J14636" i="1"/>
  <c r="K14636" i="1" s="1"/>
  <c r="J14637" i="1"/>
  <c r="K14637" i="1" s="1"/>
  <c r="J14638" i="1"/>
  <c r="K14638" i="1" s="1"/>
  <c r="J14639" i="1"/>
  <c r="K14639" i="1" s="1"/>
  <c r="J14640" i="1"/>
  <c r="K14640" i="1" s="1"/>
  <c r="J14641" i="1"/>
  <c r="K14641" i="1" s="1"/>
  <c r="J14642" i="1"/>
  <c r="K14642" i="1" s="1"/>
  <c r="J14643" i="1"/>
  <c r="K14643" i="1" s="1"/>
  <c r="J14644" i="1"/>
  <c r="K14644" i="1" s="1"/>
  <c r="J14645" i="1"/>
  <c r="K14645" i="1" s="1"/>
  <c r="J14646" i="1"/>
  <c r="K14646" i="1" s="1"/>
  <c r="J14647" i="1"/>
  <c r="K14647" i="1" s="1"/>
  <c r="J14648" i="1"/>
  <c r="K14648" i="1" s="1"/>
  <c r="J14649" i="1"/>
  <c r="K14649" i="1" s="1"/>
  <c r="J14650" i="1"/>
  <c r="K14650" i="1" s="1"/>
  <c r="J14651" i="1"/>
  <c r="K14651" i="1" s="1"/>
  <c r="J14652" i="1"/>
  <c r="K14652" i="1" s="1"/>
  <c r="J14653" i="1"/>
  <c r="K14653" i="1" s="1"/>
  <c r="J14654" i="1"/>
  <c r="K14654" i="1" s="1"/>
  <c r="J14655" i="1"/>
  <c r="K14655" i="1" s="1"/>
  <c r="J14656" i="1"/>
  <c r="K14656" i="1" s="1"/>
  <c r="J14657" i="1"/>
  <c r="K14657" i="1" s="1"/>
  <c r="J14658" i="1"/>
  <c r="K14658" i="1" s="1"/>
  <c r="J14659" i="1"/>
  <c r="K14659" i="1" s="1"/>
  <c r="J14660" i="1"/>
  <c r="K14660" i="1" s="1"/>
  <c r="J14661" i="1"/>
  <c r="K14661" i="1" s="1"/>
  <c r="J14662" i="1"/>
  <c r="K14662" i="1" s="1"/>
  <c r="J14663" i="1"/>
  <c r="K14663" i="1" s="1"/>
  <c r="J14664" i="1"/>
  <c r="K14664" i="1" s="1"/>
  <c r="J14665" i="1"/>
  <c r="K14665" i="1" s="1"/>
  <c r="J14666" i="1"/>
  <c r="K14666" i="1" s="1"/>
  <c r="J14667" i="1"/>
  <c r="K14667" i="1" s="1"/>
  <c r="J14668" i="1"/>
  <c r="K14668" i="1" s="1"/>
  <c r="J14669" i="1"/>
  <c r="K14669" i="1" s="1"/>
  <c r="J14670" i="1"/>
  <c r="K14670" i="1" s="1"/>
  <c r="J14671" i="1"/>
  <c r="K14671" i="1" s="1"/>
  <c r="J14672" i="1"/>
  <c r="K14672" i="1" s="1"/>
  <c r="J14673" i="1"/>
  <c r="K14673" i="1" s="1"/>
  <c r="J14674" i="1"/>
  <c r="K14674" i="1" s="1"/>
  <c r="J14675" i="1"/>
  <c r="K14675" i="1" s="1"/>
  <c r="J14676" i="1"/>
  <c r="K14676" i="1" s="1"/>
  <c r="J14677" i="1"/>
  <c r="K14677" i="1" s="1"/>
  <c r="J14678" i="1"/>
  <c r="K14678" i="1" s="1"/>
  <c r="J14679" i="1"/>
  <c r="K14679" i="1" s="1"/>
  <c r="J14680" i="1"/>
  <c r="K14680" i="1" s="1"/>
  <c r="J14681" i="1"/>
  <c r="K14681" i="1" s="1"/>
  <c r="J14682" i="1"/>
  <c r="K14682" i="1" s="1"/>
  <c r="J14683" i="1"/>
  <c r="K14683" i="1" s="1"/>
  <c r="J14684" i="1"/>
  <c r="K14684" i="1" s="1"/>
  <c r="J14685" i="1"/>
  <c r="K14685" i="1" s="1"/>
  <c r="J14686" i="1"/>
  <c r="K14686" i="1" s="1"/>
  <c r="J14687" i="1"/>
  <c r="K14687" i="1" s="1"/>
  <c r="J14688" i="1"/>
  <c r="K14688" i="1" s="1"/>
  <c r="J14689" i="1"/>
  <c r="K14689" i="1" s="1"/>
  <c r="J14690" i="1"/>
  <c r="K14690" i="1" s="1"/>
  <c r="J14691" i="1"/>
  <c r="K14691" i="1" s="1"/>
  <c r="J14692" i="1"/>
  <c r="K14692" i="1" s="1"/>
  <c r="J14693" i="1"/>
  <c r="K14693" i="1" s="1"/>
  <c r="J14694" i="1"/>
  <c r="K14694" i="1" s="1"/>
  <c r="J14695" i="1"/>
  <c r="K14695" i="1" s="1"/>
  <c r="J14696" i="1"/>
  <c r="K14696" i="1" s="1"/>
  <c r="J14697" i="1"/>
  <c r="K14697" i="1" s="1"/>
  <c r="J14698" i="1"/>
  <c r="K14698" i="1" s="1"/>
  <c r="J14699" i="1"/>
  <c r="K14699" i="1" s="1"/>
  <c r="J14700" i="1"/>
  <c r="K14700" i="1" s="1"/>
  <c r="J14701" i="1"/>
  <c r="K14701" i="1" s="1"/>
  <c r="J14702" i="1"/>
  <c r="K14702" i="1" s="1"/>
  <c r="J14703" i="1"/>
  <c r="K14703" i="1" s="1"/>
  <c r="J14704" i="1"/>
  <c r="K14704" i="1" s="1"/>
  <c r="J14705" i="1"/>
  <c r="K14705" i="1" s="1"/>
  <c r="J14706" i="1"/>
  <c r="K14706" i="1" s="1"/>
  <c r="J14707" i="1"/>
  <c r="K14707" i="1" s="1"/>
  <c r="J14708" i="1"/>
  <c r="K14708" i="1" s="1"/>
  <c r="J14709" i="1"/>
  <c r="K14709" i="1" s="1"/>
  <c r="J14710" i="1"/>
  <c r="K14710" i="1" s="1"/>
  <c r="J14711" i="1"/>
  <c r="K14711" i="1" s="1"/>
  <c r="J14712" i="1"/>
  <c r="K14712" i="1" s="1"/>
  <c r="J14713" i="1"/>
  <c r="K14713" i="1" s="1"/>
  <c r="J14714" i="1"/>
  <c r="K14714" i="1" s="1"/>
  <c r="J14715" i="1"/>
  <c r="K14715" i="1" s="1"/>
  <c r="J14716" i="1"/>
  <c r="K14716" i="1" s="1"/>
  <c r="J14717" i="1"/>
  <c r="K14717" i="1" s="1"/>
  <c r="J14718" i="1"/>
  <c r="K14718" i="1" s="1"/>
  <c r="J14719" i="1"/>
  <c r="K14719" i="1" s="1"/>
  <c r="J14720" i="1"/>
  <c r="K14720" i="1" s="1"/>
  <c r="J14721" i="1"/>
  <c r="K14721" i="1" s="1"/>
  <c r="J14722" i="1"/>
  <c r="K14722" i="1" s="1"/>
  <c r="J14723" i="1"/>
  <c r="K14723" i="1" s="1"/>
  <c r="J14724" i="1"/>
  <c r="K14724" i="1" s="1"/>
  <c r="J14725" i="1"/>
  <c r="K14725" i="1" s="1"/>
  <c r="J14726" i="1"/>
  <c r="K14726" i="1" s="1"/>
  <c r="J14727" i="1"/>
  <c r="K14727" i="1" s="1"/>
  <c r="J14728" i="1"/>
  <c r="K14728" i="1" s="1"/>
  <c r="J14729" i="1"/>
  <c r="K14729" i="1" s="1"/>
  <c r="J14730" i="1"/>
  <c r="K14730" i="1" s="1"/>
  <c r="J14731" i="1"/>
  <c r="K14731" i="1" s="1"/>
  <c r="J14732" i="1"/>
  <c r="K14732" i="1" s="1"/>
  <c r="J14733" i="1"/>
  <c r="K14733" i="1" s="1"/>
  <c r="J14734" i="1"/>
  <c r="K14734" i="1" s="1"/>
  <c r="J14735" i="1"/>
  <c r="K14735" i="1" s="1"/>
  <c r="J14736" i="1"/>
  <c r="K14736" i="1" s="1"/>
  <c r="J14737" i="1"/>
  <c r="K14737" i="1" s="1"/>
  <c r="J14738" i="1"/>
  <c r="K14738" i="1" s="1"/>
  <c r="J14739" i="1"/>
  <c r="K14739" i="1" s="1"/>
  <c r="J14740" i="1"/>
  <c r="K14740" i="1" s="1"/>
  <c r="J14741" i="1"/>
  <c r="K14741" i="1" s="1"/>
  <c r="J14742" i="1"/>
  <c r="K14742" i="1" s="1"/>
  <c r="J14743" i="1"/>
  <c r="K14743" i="1" s="1"/>
  <c r="J14744" i="1"/>
  <c r="K14744" i="1" s="1"/>
  <c r="J14745" i="1"/>
  <c r="K14745" i="1" s="1"/>
  <c r="J14746" i="1"/>
  <c r="K14746" i="1" s="1"/>
  <c r="J14747" i="1"/>
  <c r="K14747" i="1" s="1"/>
  <c r="J14748" i="1"/>
  <c r="K14748" i="1" s="1"/>
  <c r="J14749" i="1"/>
  <c r="K14749" i="1" s="1"/>
  <c r="J14750" i="1"/>
  <c r="K14750" i="1" s="1"/>
  <c r="J14751" i="1"/>
  <c r="K14751" i="1" s="1"/>
  <c r="J14752" i="1"/>
  <c r="K14752" i="1" s="1"/>
  <c r="J14753" i="1"/>
  <c r="K14753" i="1" s="1"/>
  <c r="J14754" i="1"/>
  <c r="K14754" i="1" s="1"/>
  <c r="J14755" i="1"/>
  <c r="K14755" i="1" s="1"/>
  <c r="J14756" i="1"/>
  <c r="K14756" i="1" s="1"/>
  <c r="J14757" i="1"/>
  <c r="K14757" i="1" s="1"/>
  <c r="J14758" i="1"/>
  <c r="K14758" i="1" s="1"/>
  <c r="J14759" i="1"/>
  <c r="K14759" i="1" s="1"/>
  <c r="J14760" i="1"/>
  <c r="K14760" i="1" s="1"/>
  <c r="J14761" i="1"/>
  <c r="K14761" i="1" s="1"/>
  <c r="J14837" i="1"/>
  <c r="K14837" i="1" s="1"/>
  <c r="J14838" i="1"/>
  <c r="K14838" i="1" s="1"/>
  <c r="J14839" i="1"/>
  <c r="K14839" i="1" s="1"/>
  <c r="J14840" i="1"/>
  <c r="K14840" i="1" s="1"/>
  <c r="J14841" i="1"/>
  <c r="K14841" i="1" s="1"/>
  <c r="J14842" i="1"/>
  <c r="K14842" i="1" s="1"/>
  <c r="J14843" i="1"/>
  <c r="K14843" i="1" s="1"/>
  <c r="J14844" i="1"/>
  <c r="K14844" i="1" s="1"/>
  <c r="J14845" i="1"/>
  <c r="K14845" i="1" s="1"/>
  <c r="J14846" i="1"/>
  <c r="K14846" i="1" s="1"/>
  <c r="J14762" i="1"/>
  <c r="K14762" i="1" s="1"/>
  <c r="J14763" i="1"/>
  <c r="K14763" i="1" s="1"/>
  <c r="J14764" i="1"/>
  <c r="K14764" i="1" s="1"/>
  <c r="J14765" i="1"/>
  <c r="K14765" i="1" s="1"/>
  <c r="J14766" i="1"/>
  <c r="K14766" i="1" s="1"/>
  <c r="J14767" i="1"/>
  <c r="K14767" i="1" s="1"/>
  <c r="J14769" i="1"/>
  <c r="K14769" i="1" s="1"/>
  <c r="J14768" i="1"/>
  <c r="K14768" i="1" s="1"/>
  <c r="J14770" i="1"/>
  <c r="K14770" i="1" s="1"/>
  <c r="J14771" i="1"/>
  <c r="K14771" i="1" s="1"/>
  <c r="J14772" i="1"/>
  <c r="K14772" i="1" s="1"/>
  <c r="J14773" i="1"/>
  <c r="K14773" i="1" s="1"/>
  <c r="J14774" i="1"/>
  <c r="K14774" i="1" s="1"/>
  <c r="J14775" i="1"/>
  <c r="K14775" i="1" s="1"/>
  <c r="J14776" i="1"/>
  <c r="K14776" i="1" s="1"/>
  <c r="J14777" i="1"/>
  <c r="K14777" i="1" s="1"/>
  <c r="J14778" i="1"/>
  <c r="K14778" i="1" s="1"/>
  <c r="J14779" i="1"/>
  <c r="K14779" i="1" s="1"/>
  <c r="J14780" i="1"/>
  <c r="K14780" i="1" s="1"/>
  <c r="J14781" i="1"/>
  <c r="K14781" i="1" s="1"/>
  <c r="J14782" i="1"/>
  <c r="K14782" i="1" s="1"/>
  <c r="J14783" i="1"/>
  <c r="K14783" i="1" s="1"/>
  <c r="J14784" i="1"/>
  <c r="K14784" i="1" s="1"/>
  <c r="J14785" i="1"/>
  <c r="K14785" i="1" s="1"/>
  <c r="J14786" i="1"/>
  <c r="K14786" i="1" s="1"/>
  <c r="J14787" i="1"/>
  <c r="K14787" i="1" s="1"/>
  <c r="J14788" i="1"/>
  <c r="K14788" i="1" s="1"/>
  <c r="J14789" i="1"/>
  <c r="K14789" i="1" s="1"/>
  <c r="J14790" i="1"/>
  <c r="K14790" i="1" s="1"/>
  <c r="J14791" i="1"/>
  <c r="K14791" i="1" s="1"/>
  <c r="J14792" i="1"/>
  <c r="K14792" i="1" s="1"/>
  <c r="J14793" i="1"/>
  <c r="K14793" i="1" s="1"/>
  <c r="J14794" i="1"/>
  <c r="K14794" i="1" s="1"/>
  <c r="J14795" i="1"/>
  <c r="K14795" i="1" s="1"/>
  <c r="J14796" i="1"/>
  <c r="K14796" i="1" s="1"/>
  <c r="J14797" i="1"/>
  <c r="K14797" i="1" s="1"/>
  <c r="J14798" i="1"/>
  <c r="K14798" i="1" s="1"/>
  <c r="J14799" i="1"/>
  <c r="K14799" i="1" s="1"/>
  <c r="J14800" i="1"/>
  <c r="K14800" i="1" s="1"/>
  <c r="J14801" i="1"/>
  <c r="K14801" i="1" s="1"/>
  <c r="J14802" i="1"/>
  <c r="K14802" i="1" s="1"/>
  <c r="J14803" i="1"/>
  <c r="K14803" i="1" s="1"/>
  <c r="J14804" i="1"/>
  <c r="K14804" i="1" s="1"/>
  <c r="J14805" i="1"/>
  <c r="K14805" i="1" s="1"/>
  <c r="J14806" i="1"/>
  <c r="K14806" i="1" s="1"/>
  <c r="J14807" i="1"/>
  <c r="K14807" i="1" s="1"/>
  <c r="J14808" i="1"/>
  <c r="K14808" i="1" s="1"/>
  <c r="J14809" i="1"/>
  <c r="K14809" i="1" s="1"/>
  <c r="J14810" i="1"/>
  <c r="K14810" i="1" s="1"/>
  <c r="J14811" i="1"/>
  <c r="K14811" i="1" s="1"/>
  <c r="J14812" i="1"/>
  <c r="K14812" i="1" s="1"/>
  <c r="J14813" i="1"/>
  <c r="K14813" i="1" s="1"/>
  <c r="J14814" i="1"/>
  <c r="K14814" i="1" s="1"/>
  <c r="J14815" i="1"/>
  <c r="K14815" i="1" s="1"/>
  <c r="J14816" i="1"/>
  <c r="K14816" i="1" s="1"/>
  <c r="J14817" i="1"/>
  <c r="K14817" i="1" s="1"/>
  <c r="J14818" i="1"/>
  <c r="K14818" i="1" s="1"/>
  <c r="J14819" i="1"/>
  <c r="K14819" i="1" s="1"/>
  <c r="J14820" i="1"/>
  <c r="K14820" i="1" s="1"/>
  <c r="J14821" i="1"/>
  <c r="K14821" i="1" s="1"/>
  <c r="J14822" i="1"/>
  <c r="K14822" i="1" s="1"/>
  <c r="J14823" i="1"/>
  <c r="K14823" i="1" s="1"/>
  <c r="J14824" i="1"/>
  <c r="K14824" i="1" s="1"/>
  <c r="J14825" i="1"/>
  <c r="K14825" i="1" s="1"/>
  <c r="J14826" i="1"/>
  <c r="K14826" i="1" s="1"/>
  <c r="J14827" i="1"/>
  <c r="K14827" i="1" s="1"/>
  <c r="J14828" i="1"/>
  <c r="K14828" i="1" s="1"/>
  <c r="J14829" i="1"/>
  <c r="K14829" i="1" s="1"/>
  <c r="J14830" i="1"/>
  <c r="K14830" i="1" s="1"/>
  <c r="J14831" i="1"/>
  <c r="K14831" i="1" s="1"/>
  <c r="J14832" i="1"/>
  <c r="K14832" i="1" s="1"/>
  <c r="J14833" i="1"/>
  <c r="K14833" i="1" s="1"/>
  <c r="J14834" i="1"/>
  <c r="K14834" i="1" s="1"/>
  <c r="J14835" i="1"/>
  <c r="K14835" i="1" s="1"/>
  <c r="J14836" i="1"/>
  <c r="K14836" i="1" s="1"/>
  <c r="J3926" i="1"/>
  <c r="K3926" i="1" s="1"/>
  <c r="J7407" i="1"/>
  <c r="K7407" i="1" s="1"/>
  <c r="J7411" i="1"/>
  <c r="K7411" i="1" s="1"/>
  <c r="J7414" i="1"/>
  <c r="K7414" i="1" s="1"/>
  <c r="J7417" i="1"/>
  <c r="K7417" i="1" s="1"/>
  <c r="J7420" i="1"/>
  <c r="K7420" i="1" s="1"/>
  <c r="J7423" i="1"/>
  <c r="K7423" i="1" s="1"/>
  <c r="J7426" i="1"/>
  <c r="K7426" i="1" s="1"/>
  <c r="J7429" i="1"/>
  <c r="K7429" i="1" s="1"/>
  <c r="J7432" i="1"/>
  <c r="K7432" i="1" s="1"/>
  <c r="J7435" i="1"/>
  <c r="K7435" i="1" s="1"/>
  <c r="J7438" i="1"/>
  <c r="K7438" i="1" s="1"/>
  <c r="J7441" i="1"/>
  <c r="K7441" i="1" s="1"/>
  <c r="J7444" i="1"/>
  <c r="K7444" i="1" s="1"/>
  <c r="J7447" i="1"/>
  <c r="K7447" i="1" s="1"/>
  <c r="J7450" i="1"/>
  <c r="K7450" i="1" s="1"/>
  <c r="J7453" i="1"/>
  <c r="K7453" i="1" s="1"/>
  <c r="J7456" i="1"/>
  <c r="K7456" i="1" s="1"/>
  <c r="J7459" i="1"/>
  <c r="K7459" i="1" s="1"/>
  <c r="J7462" i="1"/>
  <c r="K7462" i="1" s="1"/>
  <c r="J7465" i="1"/>
  <c r="K7465" i="1" s="1"/>
  <c r="J7468" i="1"/>
  <c r="K7468" i="1" s="1"/>
  <c r="J7471" i="1"/>
  <c r="K7471" i="1" s="1"/>
  <c r="J7474" i="1"/>
  <c r="K7474" i="1" s="1"/>
  <c r="J7477" i="1"/>
  <c r="K7477" i="1" s="1"/>
  <c r="J7480" i="1"/>
  <c r="K7480" i="1" s="1"/>
  <c r="J7483" i="1"/>
  <c r="K7483" i="1" s="1"/>
  <c r="J7486" i="1"/>
  <c r="K7486" i="1" s="1"/>
  <c r="J7489" i="1"/>
  <c r="K7489" i="1" s="1"/>
  <c r="J7492" i="1"/>
  <c r="K7492" i="1" s="1"/>
  <c r="J7495" i="1"/>
  <c r="K7495" i="1" s="1"/>
  <c r="J7498" i="1"/>
  <c r="K7498" i="1" s="1"/>
  <c r="J7501" i="1"/>
  <c r="K7501" i="1" s="1"/>
  <c r="J7504" i="1"/>
  <c r="K7504" i="1" s="1"/>
  <c r="J7507" i="1"/>
  <c r="K7507" i="1" s="1"/>
  <c r="J7510" i="1"/>
  <c r="K7510" i="1" s="1"/>
  <c r="J7513" i="1"/>
  <c r="K7513" i="1" s="1"/>
  <c r="J7516" i="1"/>
  <c r="K7516" i="1" s="1"/>
  <c r="J7519" i="1"/>
  <c r="K7519" i="1" s="1"/>
  <c r="J7522" i="1"/>
  <c r="K7522" i="1" s="1"/>
  <c r="J7525" i="1"/>
  <c r="K7525" i="1" s="1"/>
  <c r="J7528" i="1"/>
  <c r="K7528" i="1" s="1"/>
  <c r="J7531" i="1"/>
  <c r="K7531" i="1" s="1"/>
  <c r="J7534" i="1"/>
  <c r="K7534" i="1" s="1"/>
  <c r="J7537" i="1"/>
  <c r="K7537" i="1" s="1"/>
  <c r="J7540" i="1"/>
  <c r="K7540" i="1" s="1"/>
  <c r="J7543" i="1"/>
  <c r="K7543" i="1" s="1"/>
  <c r="J7546" i="1"/>
  <c r="K7546" i="1" s="1"/>
  <c r="J7549" i="1"/>
  <c r="K7549" i="1" s="1"/>
  <c r="J7552" i="1"/>
  <c r="K7552" i="1" s="1"/>
  <c r="J7555" i="1"/>
  <c r="K7555" i="1" s="1"/>
  <c r="J7558" i="1"/>
  <c r="K7558" i="1" s="1"/>
  <c r="J7561" i="1"/>
  <c r="K7561" i="1" s="1"/>
  <c r="J7564" i="1"/>
  <c r="K7564" i="1" s="1"/>
  <c r="J7567" i="1"/>
  <c r="K7567" i="1" s="1"/>
  <c r="J7570" i="1"/>
  <c r="K7570" i="1" s="1"/>
  <c r="J7573" i="1"/>
  <c r="K7573" i="1" s="1"/>
  <c r="J7576" i="1"/>
  <c r="K7576" i="1" s="1"/>
  <c r="J7579" i="1"/>
  <c r="K7579" i="1" s="1"/>
  <c r="J7582" i="1"/>
  <c r="K7582" i="1" s="1"/>
  <c r="J7585" i="1"/>
  <c r="K7585" i="1" s="1"/>
  <c r="J7588" i="1"/>
  <c r="K7588" i="1" s="1"/>
  <c r="J7591" i="1"/>
  <c r="K7591" i="1" s="1"/>
  <c r="J7594" i="1"/>
  <c r="K7594" i="1" s="1"/>
  <c r="J7597" i="1"/>
  <c r="K7597" i="1" s="1"/>
  <c r="J7600" i="1"/>
  <c r="K7600" i="1" s="1"/>
  <c r="J7603" i="1"/>
  <c r="K7603" i="1" s="1"/>
  <c r="J7606" i="1"/>
  <c r="K7606" i="1" s="1"/>
  <c r="J7609" i="1"/>
  <c r="K7609" i="1" s="1"/>
  <c r="J7612" i="1"/>
  <c r="K7612" i="1" s="1"/>
  <c r="J7615" i="1"/>
  <c r="K7615" i="1" s="1"/>
  <c r="J7618" i="1"/>
  <c r="K7618" i="1" s="1"/>
  <c r="J7621" i="1"/>
  <c r="K7621" i="1" s="1"/>
  <c r="J7624" i="1"/>
  <c r="K7624" i="1" s="1"/>
  <c r="J7627" i="1"/>
  <c r="K7627" i="1" s="1"/>
  <c r="J7630" i="1"/>
  <c r="K7630" i="1" s="1"/>
  <c r="J7633" i="1"/>
  <c r="K7633" i="1" s="1"/>
  <c r="J7636" i="1"/>
  <c r="K7636" i="1" s="1"/>
  <c r="J7639" i="1"/>
  <c r="K7639" i="1" s="1"/>
  <c r="J7642" i="1"/>
  <c r="K7642" i="1" s="1"/>
  <c r="J7645" i="1"/>
  <c r="K7645" i="1" s="1"/>
  <c r="J7648" i="1"/>
  <c r="K7648" i="1" s="1"/>
  <c r="J7651" i="1"/>
  <c r="K7651" i="1" s="1"/>
  <c r="J7654" i="1"/>
  <c r="K7654" i="1" s="1"/>
  <c r="J7657" i="1"/>
  <c r="K7657" i="1" s="1"/>
  <c r="J7660" i="1"/>
  <c r="K7660" i="1" s="1"/>
  <c r="J7663" i="1"/>
  <c r="K7663" i="1" s="1"/>
  <c r="J7666" i="1"/>
  <c r="K7666" i="1" s="1"/>
  <c r="J7669" i="1"/>
  <c r="K7669" i="1" s="1"/>
  <c r="J7672" i="1"/>
  <c r="K7672" i="1" s="1"/>
  <c r="J7675" i="1"/>
  <c r="K7675" i="1" s="1"/>
  <c r="J7678" i="1"/>
  <c r="K7678" i="1" s="1"/>
  <c r="J7681" i="1"/>
  <c r="K7681" i="1" s="1"/>
  <c r="J7684" i="1"/>
  <c r="K7684" i="1" s="1"/>
  <c r="J7687" i="1"/>
  <c r="K7687" i="1" s="1"/>
  <c r="J7690" i="1"/>
  <c r="K7690" i="1" s="1"/>
  <c r="J7693" i="1"/>
  <c r="K7693" i="1" s="1"/>
  <c r="J7696" i="1"/>
  <c r="K7696" i="1" s="1"/>
  <c r="J7699" i="1"/>
  <c r="K7699" i="1" s="1"/>
  <c r="J7702" i="1"/>
  <c r="K7702" i="1" s="1"/>
  <c r="J7705" i="1"/>
  <c r="K7705" i="1" s="1"/>
  <c r="J7708" i="1"/>
  <c r="K7708" i="1" s="1"/>
  <c r="J7711" i="1"/>
  <c r="K7711" i="1" s="1"/>
  <c r="J7714" i="1"/>
  <c r="K7714" i="1" s="1"/>
  <c r="J7717" i="1"/>
  <c r="K7717" i="1" s="1"/>
  <c r="J7720" i="1"/>
  <c r="K7720" i="1" s="1"/>
  <c r="J7723" i="1"/>
  <c r="K7723" i="1" s="1"/>
  <c r="J7726" i="1"/>
  <c r="K7726" i="1" s="1"/>
  <c r="J7729" i="1"/>
  <c r="K7729" i="1" s="1"/>
  <c r="J7732" i="1"/>
  <c r="K7732" i="1" s="1"/>
  <c r="J7735" i="1"/>
  <c r="K7735" i="1" s="1"/>
  <c r="J7738" i="1"/>
  <c r="K7738" i="1" s="1"/>
  <c r="J7741" i="1"/>
  <c r="K7741" i="1" s="1"/>
  <c r="J7744" i="1"/>
  <c r="K7744" i="1" s="1"/>
  <c r="J7747" i="1"/>
  <c r="K7747" i="1" s="1"/>
  <c r="J7750" i="1"/>
  <c r="K7750" i="1" s="1"/>
  <c r="J7753" i="1"/>
  <c r="K7753" i="1" s="1"/>
  <c r="J7756" i="1"/>
  <c r="K7756" i="1" s="1"/>
  <c r="J7759" i="1"/>
  <c r="K7759" i="1" s="1"/>
  <c r="J7762" i="1"/>
  <c r="K7762" i="1" s="1"/>
  <c r="J7765" i="1"/>
  <c r="K7765" i="1" s="1"/>
  <c r="J7768" i="1"/>
  <c r="K7768" i="1" s="1"/>
  <c r="J7771" i="1"/>
  <c r="K7771" i="1" s="1"/>
  <c r="J7774" i="1"/>
  <c r="K7774" i="1" s="1"/>
  <c r="J7777" i="1"/>
  <c r="K7777" i="1" s="1"/>
  <c r="J7780" i="1"/>
  <c r="K7780" i="1" s="1"/>
  <c r="J7783" i="1"/>
  <c r="K7783" i="1" s="1"/>
  <c r="J7786" i="1"/>
  <c r="K7786" i="1" s="1"/>
  <c r="J7789" i="1"/>
  <c r="K7789" i="1" s="1"/>
  <c r="J7792" i="1"/>
  <c r="K7792" i="1" s="1"/>
  <c r="J7795" i="1"/>
  <c r="K7795" i="1" s="1"/>
  <c r="J7798" i="1"/>
  <c r="K7798" i="1" s="1"/>
  <c r="J7801" i="1"/>
  <c r="K7801" i="1" s="1"/>
  <c r="J7804" i="1"/>
  <c r="K7804" i="1" s="1"/>
  <c r="J7807" i="1"/>
  <c r="K7807" i="1" s="1"/>
  <c r="J7810" i="1"/>
  <c r="K7810" i="1" s="1"/>
  <c r="J7813" i="1"/>
  <c r="K7813" i="1" s="1"/>
  <c r="J7816" i="1"/>
  <c r="K7816" i="1" s="1"/>
  <c r="J7819" i="1"/>
  <c r="K7819" i="1" s="1"/>
  <c r="J7822" i="1"/>
  <c r="K7822" i="1" s="1"/>
  <c r="J7825" i="1"/>
  <c r="K7825" i="1" s="1"/>
  <c r="J7828" i="1"/>
  <c r="K7828" i="1" s="1"/>
  <c r="J7831" i="1"/>
  <c r="K7831" i="1" s="1"/>
  <c r="J7834" i="1"/>
  <c r="K7834" i="1" s="1"/>
  <c r="J7837" i="1"/>
  <c r="K7837" i="1" s="1"/>
  <c r="J7840" i="1"/>
  <c r="K7840" i="1" s="1"/>
  <c r="J7843" i="1"/>
  <c r="K7843" i="1" s="1"/>
  <c r="J7846" i="1"/>
  <c r="K7846" i="1" s="1"/>
  <c r="J7849" i="1"/>
  <c r="K7849" i="1" s="1"/>
  <c r="J7852" i="1"/>
  <c r="K7852" i="1" s="1"/>
  <c r="J7855" i="1"/>
  <c r="K7855" i="1" s="1"/>
  <c r="J7858" i="1"/>
  <c r="K7858" i="1" s="1"/>
  <c r="J7861" i="1"/>
  <c r="K7861" i="1" s="1"/>
  <c r="J7864" i="1"/>
  <c r="K7864" i="1" s="1"/>
  <c r="J7867" i="1"/>
  <c r="K7867" i="1" s="1"/>
  <c r="J7870" i="1"/>
  <c r="K7870" i="1" s="1"/>
  <c r="J7873" i="1"/>
  <c r="K7873" i="1" s="1"/>
  <c r="J7876" i="1"/>
  <c r="K7876" i="1" s="1"/>
  <c r="J7879" i="1"/>
  <c r="K7879" i="1" s="1"/>
  <c r="J7882" i="1"/>
  <c r="K7882" i="1" s="1"/>
  <c r="J7885" i="1"/>
  <c r="K7885" i="1" s="1"/>
  <c r="J7888" i="1"/>
  <c r="K7888" i="1" s="1"/>
  <c r="J7891" i="1"/>
  <c r="K7891" i="1" s="1"/>
  <c r="J7896" i="1"/>
  <c r="K7896" i="1" s="1"/>
  <c r="J7897" i="1"/>
  <c r="K7897" i="1" s="1"/>
  <c r="J7900" i="1"/>
  <c r="K7900" i="1" s="1"/>
  <c r="J7903" i="1"/>
  <c r="K7903" i="1" s="1"/>
  <c r="J7906" i="1"/>
  <c r="K7906" i="1" s="1"/>
  <c r="J7909" i="1"/>
  <c r="K7909" i="1" s="1"/>
  <c r="J7912" i="1"/>
  <c r="K7912" i="1" s="1"/>
  <c r="J7915" i="1"/>
  <c r="K7915" i="1" s="1"/>
  <c r="J7918" i="1"/>
  <c r="K7918" i="1" s="1"/>
  <c r="J7921" i="1"/>
  <c r="K7921" i="1" s="1"/>
  <c r="J7924" i="1"/>
  <c r="K7924" i="1" s="1"/>
  <c r="J7927" i="1"/>
  <c r="K7927" i="1" s="1"/>
  <c r="J7930" i="1"/>
  <c r="K7930" i="1" s="1"/>
  <c r="J7933" i="1"/>
  <c r="K7933" i="1" s="1"/>
  <c r="J7936" i="1"/>
  <c r="K7936" i="1" s="1"/>
  <c r="J7939" i="1"/>
  <c r="K7939" i="1" s="1"/>
  <c r="J7942" i="1"/>
  <c r="K7942" i="1" s="1"/>
  <c r="J7945" i="1"/>
  <c r="K7945" i="1" s="1"/>
  <c r="J7948" i="1"/>
  <c r="K7948" i="1" s="1"/>
  <c r="J7951" i="1"/>
  <c r="K7951" i="1" s="1"/>
  <c r="J7954" i="1"/>
  <c r="K7954" i="1" s="1"/>
  <c r="J7957" i="1"/>
  <c r="K7957" i="1" s="1"/>
  <c r="J7960" i="1"/>
  <c r="K7960" i="1" s="1"/>
  <c r="J7963" i="1"/>
  <c r="K7963" i="1" s="1"/>
  <c r="J7966" i="1"/>
  <c r="K7966" i="1" s="1"/>
  <c r="J7969" i="1"/>
  <c r="K7969" i="1" s="1"/>
  <c r="J7972" i="1"/>
  <c r="K7972" i="1" s="1"/>
  <c r="J7975" i="1"/>
  <c r="K7975" i="1" s="1"/>
  <c r="J7978" i="1"/>
  <c r="K7978" i="1" s="1"/>
  <c r="J7981" i="1"/>
  <c r="K7981" i="1" s="1"/>
  <c r="J7984" i="1"/>
  <c r="K7984" i="1" s="1"/>
  <c r="J7987" i="1"/>
  <c r="K7987" i="1" s="1"/>
  <c r="J7990" i="1"/>
  <c r="K7990" i="1" s="1"/>
  <c r="J7993" i="1"/>
  <c r="K7993" i="1" s="1"/>
  <c r="J7996" i="1"/>
  <c r="K7996" i="1" s="1"/>
  <c r="J7999" i="1"/>
  <c r="K7999" i="1" s="1"/>
  <c r="J8002" i="1"/>
  <c r="K8002" i="1" s="1"/>
  <c r="J8005" i="1"/>
  <c r="K8005" i="1" s="1"/>
  <c r="J8008" i="1"/>
  <c r="K8008" i="1" s="1"/>
  <c r="J8011" i="1"/>
  <c r="K8011" i="1" s="1"/>
  <c r="J8014" i="1"/>
  <c r="K8014" i="1" s="1"/>
  <c r="J8017" i="1"/>
  <c r="K8017" i="1" s="1"/>
  <c r="J8020" i="1"/>
  <c r="K8020" i="1" s="1"/>
  <c r="J8023" i="1"/>
  <c r="K8023" i="1" s="1"/>
  <c r="J8026" i="1"/>
  <c r="K8026" i="1" s="1"/>
  <c r="J8029" i="1"/>
  <c r="K8029" i="1" s="1"/>
  <c r="J8032" i="1"/>
  <c r="K8032" i="1" s="1"/>
  <c r="J8035" i="1"/>
  <c r="K8035" i="1" s="1"/>
  <c r="J8038" i="1"/>
  <c r="K8038" i="1" s="1"/>
  <c r="J8041" i="1"/>
  <c r="K8041" i="1" s="1"/>
  <c r="J8044" i="1"/>
  <c r="K8044" i="1" s="1"/>
  <c r="J8047" i="1"/>
  <c r="K8047" i="1" s="1"/>
  <c r="J8050" i="1"/>
  <c r="K8050" i="1" s="1"/>
  <c r="J8053" i="1"/>
  <c r="K8053" i="1" s="1"/>
  <c r="J8056" i="1"/>
  <c r="K8056" i="1" s="1"/>
  <c r="J8059" i="1"/>
  <c r="K8059" i="1" s="1"/>
  <c r="J8062" i="1"/>
  <c r="K8062" i="1" s="1"/>
  <c r="J8065" i="1"/>
  <c r="K8065" i="1" s="1"/>
  <c r="J8068" i="1"/>
  <c r="K8068" i="1" s="1"/>
  <c r="J8071" i="1"/>
  <c r="K8071" i="1" s="1"/>
  <c r="J8074" i="1"/>
  <c r="K8074" i="1" s="1"/>
  <c r="J8077" i="1"/>
  <c r="K8077" i="1" s="1"/>
  <c r="J8080" i="1"/>
  <c r="K8080" i="1" s="1"/>
  <c r="J8083" i="1"/>
  <c r="K8083" i="1" s="1"/>
  <c r="J8086" i="1"/>
  <c r="K8086" i="1" s="1"/>
  <c r="J8089" i="1"/>
  <c r="K8089" i="1" s="1"/>
  <c r="J8092" i="1"/>
  <c r="K8092" i="1" s="1"/>
  <c r="J8095" i="1"/>
  <c r="K8095" i="1" s="1"/>
  <c r="J8098" i="1"/>
  <c r="K8098" i="1" s="1"/>
  <c r="J8101" i="1"/>
  <c r="K8101" i="1" s="1"/>
  <c r="J8104" i="1"/>
  <c r="K8104" i="1" s="1"/>
  <c r="J8107" i="1"/>
  <c r="K8107" i="1" s="1"/>
  <c r="J8110" i="1"/>
  <c r="K8110" i="1" s="1"/>
  <c r="J8113" i="1"/>
  <c r="K8113" i="1" s="1"/>
  <c r="J8116" i="1"/>
  <c r="K8116" i="1" s="1"/>
  <c r="J8119" i="1"/>
  <c r="K8119" i="1" s="1"/>
  <c r="J8122" i="1"/>
  <c r="K8122" i="1" s="1"/>
  <c r="J8125" i="1"/>
  <c r="K8125" i="1" s="1"/>
  <c r="J8128" i="1"/>
  <c r="K8128" i="1" s="1"/>
  <c r="J8131" i="1"/>
  <c r="K8131" i="1" s="1"/>
  <c r="J8134" i="1"/>
  <c r="K8134" i="1" s="1"/>
  <c r="J8137" i="1"/>
  <c r="K8137" i="1" s="1"/>
  <c r="J8140" i="1"/>
  <c r="K8140" i="1" s="1"/>
  <c r="J8143" i="1"/>
  <c r="K8143" i="1" s="1"/>
  <c r="J8146" i="1"/>
  <c r="K8146" i="1" s="1"/>
  <c r="J8149" i="1"/>
  <c r="K8149" i="1" s="1"/>
  <c r="J8152" i="1"/>
  <c r="K8152" i="1" s="1"/>
  <c r="J8155" i="1"/>
  <c r="K8155" i="1" s="1"/>
  <c r="J8158" i="1"/>
  <c r="K8158" i="1" s="1"/>
  <c r="J8161" i="1"/>
  <c r="K8161" i="1" s="1"/>
  <c r="J8164" i="1"/>
  <c r="K8164" i="1" s="1"/>
  <c r="J8167" i="1"/>
  <c r="K8167" i="1" s="1"/>
  <c r="J8170" i="1"/>
  <c r="K8170" i="1" s="1"/>
  <c r="J8173" i="1"/>
  <c r="K8173" i="1" s="1"/>
  <c r="J8176" i="1"/>
  <c r="K8176" i="1" s="1"/>
  <c r="J8179" i="1"/>
  <c r="K8179" i="1" s="1"/>
  <c r="J8182" i="1"/>
  <c r="K8182" i="1" s="1"/>
  <c r="J8185" i="1"/>
  <c r="K8185" i="1" s="1"/>
  <c r="J8188" i="1"/>
  <c r="K8188" i="1" s="1"/>
  <c r="J8191" i="1"/>
  <c r="K8191" i="1" s="1"/>
  <c r="J8194" i="1"/>
  <c r="K8194" i="1" s="1"/>
  <c r="J8197" i="1"/>
  <c r="K8197" i="1" s="1"/>
  <c r="J8200" i="1"/>
  <c r="K8200" i="1" s="1"/>
  <c r="J8203" i="1"/>
  <c r="K8203" i="1" s="1"/>
  <c r="J8206" i="1"/>
  <c r="K8206" i="1" s="1"/>
  <c r="J8209" i="1"/>
  <c r="K8209" i="1" s="1"/>
  <c r="J8212" i="1"/>
  <c r="K8212" i="1" s="1"/>
  <c r="J8215" i="1"/>
  <c r="K8215" i="1" s="1"/>
  <c r="J8218" i="1"/>
  <c r="K8218" i="1" s="1"/>
  <c r="J8221" i="1"/>
  <c r="K8221" i="1" s="1"/>
  <c r="J8224" i="1"/>
  <c r="K8224" i="1" s="1"/>
  <c r="J8227" i="1"/>
  <c r="K8227" i="1" s="1"/>
  <c r="J8230" i="1"/>
  <c r="K8230" i="1" s="1"/>
  <c r="J8233" i="1"/>
  <c r="K8233" i="1" s="1"/>
  <c r="J8236" i="1"/>
  <c r="K8236" i="1" s="1"/>
  <c r="J8239" i="1"/>
  <c r="K8239" i="1" s="1"/>
  <c r="J8242" i="1"/>
  <c r="K8242" i="1" s="1"/>
  <c r="J8245" i="1"/>
  <c r="K8245" i="1" s="1"/>
  <c r="J8248" i="1"/>
  <c r="K8248" i="1" s="1"/>
  <c r="J8251" i="1"/>
  <c r="K8251" i="1" s="1"/>
  <c r="J8254" i="1"/>
  <c r="K8254" i="1" s="1"/>
  <c r="J8257" i="1"/>
  <c r="K8257" i="1" s="1"/>
  <c r="J8260" i="1"/>
  <c r="K8260" i="1" s="1"/>
  <c r="J8263" i="1"/>
  <c r="K8263" i="1" s="1"/>
  <c r="J8266" i="1"/>
  <c r="K8266" i="1" s="1"/>
  <c r="J8269" i="1"/>
  <c r="K8269" i="1" s="1"/>
  <c r="J8272" i="1"/>
  <c r="K8272" i="1" s="1"/>
  <c r="J8275" i="1"/>
  <c r="K8275" i="1" s="1"/>
  <c r="J8278" i="1"/>
  <c r="K8278" i="1" s="1"/>
  <c r="J8281" i="1"/>
  <c r="K8281" i="1" s="1"/>
  <c r="J8284" i="1"/>
  <c r="K8284" i="1" s="1"/>
  <c r="J8287" i="1"/>
  <c r="K8287" i="1" s="1"/>
  <c r="J8290" i="1"/>
  <c r="K8290" i="1" s="1"/>
  <c r="J8293" i="1"/>
  <c r="K8293" i="1" s="1"/>
  <c r="J8296" i="1"/>
  <c r="K8296" i="1" s="1"/>
  <c r="J8299" i="1"/>
  <c r="K8299" i="1" s="1"/>
  <c r="J8302" i="1"/>
  <c r="K8302" i="1" s="1"/>
  <c r="J8305" i="1"/>
  <c r="K8305" i="1" s="1"/>
  <c r="J8308" i="1"/>
  <c r="K8308" i="1" s="1"/>
  <c r="J8311" i="1"/>
  <c r="K8311" i="1" s="1"/>
  <c r="J8314" i="1"/>
  <c r="K8314" i="1" s="1"/>
  <c r="J8317" i="1"/>
  <c r="K8317" i="1" s="1"/>
  <c r="J8320" i="1"/>
  <c r="K8320" i="1" s="1"/>
  <c r="J8323" i="1"/>
  <c r="K8323" i="1" s="1"/>
  <c r="J8326" i="1"/>
  <c r="K8326" i="1" s="1"/>
  <c r="J8329" i="1"/>
  <c r="K8329" i="1" s="1"/>
  <c r="J8332" i="1"/>
  <c r="K8332" i="1" s="1"/>
  <c r="J8335" i="1"/>
  <c r="K8335" i="1" s="1"/>
  <c r="J8338" i="1"/>
  <c r="K8338" i="1" s="1"/>
  <c r="J8341" i="1"/>
  <c r="K8341" i="1" s="1"/>
  <c r="J8344" i="1"/>
  <c r="K8344" i="1" s="1"/>
  <c r="J8347" i="1"/>
  <c r="K8347" i="1" s="1"/>
  <c r="J8350" i="1"/>
  <c r="K8350" i="1" s="1"/>
  <c r="J8353" i="1"/>
  <c r="K8353" i="1" s="1"/>
  <c r="J8356" i="1"/>
  <c r="K8356" i="1" s="1"/>
  <c r="J8359" i="1"/>
  <c r="K8359" i="1" s="1"/>
  <c r="J8362" i="1"/>
  <c r="K8362" i="1" s="1"/>
  <c r="J8365" i="1"/>
  <c r="K8365" i="1" s="1"/>
  <c r="J8368" i="1"/>
  <c r="K8368" i="1" s="1"/>
  <c r="J8371" i="1"/>
  <c r="K8371" i="1" s="1"/>
  <c r="J8374" i="1"/>
  <c r="K8374" i="1" s="1"/>
  <c r="J8377" i="1"/>
  <c r="K8377" i="1" s="1"/>
  <c r="J8380" i="1"/>
  <c r="K8380" i="1" s="1"/>
  <c r="J8383" i="1"/>
  <c r="K8383" i="1" s="1"/>
  <c r="J8386" i="1"/>
  <c r="K8386" i="1" s="1"/>
  <c r="J8389" i="1"/>
  <c r="K8389" i="1" s="1"/>
  <c r="J8392" i="1"/>
  <c r="K8392" i="1" s="1"/>
  <c r="J8395" i="1"/>
  <c r="K8395" i="1" s="1"/>
  <c r="J8398" i="1"/>
  <c r="K8398" i="1" s="1"/>
  <c r="J8401" i="1"/>
  <c r="K8401" i="1" s="1"/>
  <c r="J8404" i="1"/>
  <c r="K8404" i="1" s="1"/>
  <c r="J8407" i="1"/>
  <c r="K8407" i="1" s="1"/>
  <c r="J8410" i="1"/>
  <c r="K8410" i="1" s="1"/>
  <c r="J8413" i="1"/>
  <c r="K8413" i="1" s="1"/>
  <c r="J8416" i="1"/>
  <c r="K8416" i="1" s="1"/>
  <c r="J8419" i="1"/>
  <c r="K8419" i="1" s="1"/>
  <c r="J8422" i="1"/>
  <c r="K8422" i="1" s="1"/>
  <c r="J8425" i="1"/>
  <c r="K8425" i="1" s="1"/>
  <c r="J8428" i="1"/>
  <c r="K8428" i="1" s="1"/>
  <c r="J8431" i="1"/>
  <c r="K8431" i="1" s="1"/>
  <c r="J8434" i="1"/>
  <c r="K8434" i="1" s="1"/>
  <c r="J8437" i="1"/>
  <c r="K8437" i="1" s="1"/>
  <c r="J8440" i="1"/>
  <c r="K8440" i="1" s="1"/>
  <c r="J8443" i="1"/>
  <c r="K8443" i="1" s="1"/>
  <c r="J8446" i="1"/>
  <c r="K8446" i="1" s="1"/>
  <c r="J8449" i="1"/>
  <c r="K8449" i="1" s="1"/>
  <c r="J8452" i="1"/>
  <c r="K8452" i="1" s="1"/>
  <c r="J8455" i="1"/>
  <c r="K8455" i="1" s="1"/>
  <c r="J8458" i="1"/>
  <c r="K8458" i="1" s="1"/>
  <c r="J8461" i="1"/>
  <c r="K8461" i="1" s="1"/>
  <c r="J8464" i="1"/>
  <c r="K8464" i="1" s="1"/>
  <c r="J8467" i="1"/>
  <c r="K8467" i="1" s="1"/>
  <c r="J8470" i="1"/>
  <c r="K8470" i="1" s="1"/>
  <c r="J8473" i="1"/>
  <c r="K8473" i="1" s="1"/>
  <c r="J8476" i="1"/>
  <c r="K8476" i="1" s="1"/>
  <c r="J8479" i="1"/>
  <c r="K8479" i="1" s="1"/>
  <c r="J8482" i="1"/>
  <c r="K8482" i="1" s="1"/>
  <c r="J8485" i="1"/>
  <c r="K8485" i="1" s="1"/>
  <c r="J8488" i="1"/>
  <c r="K8488" i="1" s="1"/>
  <c r="J8491" i="1"/>
  <c r="K8491" i="1" s="1"/>
  <c r="J8494" i="1"/>
  <c r="K8494" i="1" s="1"/>
  <c r="J8497" i="1"/>
  <c r="K8497" i="1" s="1"/>
  <c r="J8500" i="1"/>
  <c r="K8500" i="1" s="1"/>
  <c r="J8503" i="1"/>
  <c r="K8503" i="1" s="1"/>
  <c r="J8506" i="1"/>
  <c r="K8506" i="1" s="1"/>
  <c r="J8509" i="1"/>
  <c r="K8509" i="1" s="1"/>
  <c r="J8512" i="1"/>
  <c r="K8512" i="1" s="1"/>
  <c r="J8515" i="1"/>
  <c r="K8515" i="1" s="1"/>
  <c r="J8518" i="1"/>
  <c r="K8518" i="1" s="1"/>
  <c r="J8521" i="1"/>
  <c r="K8521" i="1" s="1"/>
  <c r="J8524" i="1"/>
  <c r="K8524" i="1" s="1"/>
  <c r="J8527" i="1"/>
  <c r="K8527" i="1" s="1"/>
  <c r="J8530" i="1"/>
  <c r="K8530" i="1" s="1"/>
  <c r="J8533" i="1"/>
  <c r="K8533" i="1" s="1"/>
  <c r="J8536" i="1"/>
  <c r="K8536" i="1" s="1"/>
  <c r="J8539" i="1"/>
  <c r="K8539" i="1" s="1"/>
  <c r="J8542" i="1"/>
  <c r="K8542" i="1" s="1"/>
  <c r="J8545" i="1"/>
  <c r="K8545" i="1" s="1"/>
  <c r="J8548" i="1"/>
  <c r="K8548" i="1" s="1"/>
  <c r="J8551" i="1"/>
  <c r="K8551" i="1" s="1"/>
  <c r="J8554" i="1"/>
  <c r="K8554" i="1" s="1"/>
  <c r="J8557" i="1"/>
  <c r="K8557" i="1" s="1"/>
  <c r="J8560" i="1"/>
  <c r="K8560" i="1" s="1"/>
  <c r="J8563" i="1"/>
  <c r="K8563" i="1" s="1"/>
  <c r="J8566" i="1"/>
  <c r="K8566" i="1" s="1"/>
  <c r="J8569" i="1"/>
  <c r="K8569" i="1" s="1"/>
  <c r="J8572" i="1"/>
  <c r="K8572" i="1" s="1"/>
  <c r="J8575" i="1"/>
  <c r="K8575" i="1" s="1"/>
  <c r="J8578" i="1"/>
  <c r="K8578" i="1" s="1"/>
  <c r="J8581" i="1"/>
  <c r="K8581" i="1" s="1"/>
  <c r="J8584" i="1"/>
  <c r="K8584" i="1" s="1"/>
  <c r="J8587" i="1"/>
  <c r="K8587" i="1" s="1"/>
  <c r="J8590" i="1"/>
  <c r="K8590" i="1" s="1"/>
  <c r="J8593" i="1"/>
  <c r="K8593" i="1" s="1"/>
  <c r="J8596" i="1"/>
  <c r="K8596" i="1" s="1"/>
  <c r="J8599" i="1"/>
  <c r="K8599" i="1" s="1"/>
  <c r="J8604" i="1"/>
  <c r="K8604" i="1" s="1"/>
  <c r="J8605" i="1"/>
  <c r="K8605" i="1" s="1"/>
  <c r="J8610" i="1"/>
  <c r="K8610" i="1" s="1"/>
  <c r="J8611" i="1"/>
  <c r="K8611" i="1" s="1"/>
  <c r="J8614" i="1"/>
  <c r="K8614" i="1" s="1"/>
  <c r="J8617" i="1"/>
  <c r="K8617" i="1" s="1"/>
  <c r="J8620" i="1"/>
  <c r="K8620" i="1" s="1"/>
  <c r="J8623" i="1"/>
  <c r="K8623" i="1" s="1"/>
  <c r="J8626" i="1"/>
  <c r="K8626" i="1" s="1"/>
  <c r="J8629" i="1"/>
  <c r="K8629" i="1" s="1"/>
  <c r="J8632" i="1"/>
  <c r="K8632" i="1" s="1"/>
  <c r="J8635" i="1"/>
  <c r="K8635" i="1" s="1"/>
  <c r="J8638" i="1"/>
  <c r="K8638" i="1" s="1"/>
  <c r="J8641" i="1"/>
  <c r="K8641" i="1" s="1"/>
  <c r="J8644" i="1"/>
  <c r="K8644" i="1" s="1"/>
  <c r="J8647" i="1"/>
  <c r="K8647" i="1" s="1"/>
  <c r="J8665" i="1"/>
  <c r="K8665" i="1" s="1"/>
  <c r="J8650" i="1"/>
  <c r="K8650" i="1" s="1"/>
  <c r="J8653" i="1"/>
  <c r="K8653" i="1" s="1"/>
  <c r="J8656" i="1"/>
  <c r="K8656" i="1" s="1"/>
  <c r="J8659" i="1"/>
  <c r="K8659" i="1" s="1"/>
  <c r="J8662" i="1"/>
  <c r="K8662" i="1" s="1"/>
  <c r="J8668" i="1"/>
  <c r="K8668" i="1" s="1"/>
  <c r="J8671" i="1"/>
  <c r="K8671" i="1" s="1"/>
  <c r="J8674" i="1"/>
  <c r="K8674" i="1" s="1"/>
  <c r="J8677" i="1"/>
  <c r="K8677" i="1" s="1"/>
  <c r="J8680" i="1"/>
  <c r="K8680" i="1" s="1"/>
  <c r="J8683" i="1"/>
  <c r="K8683" i="1" s="1"/>
  <c r="J8686" i="1"/>
  <c r="K8686" i="1" s="1"/>
  <c r="J8689" i="1"/>
  <c r="K8689" i="1" s="1"/>
  <c r="J8692" i="1"/>
  <c r="K8692" i="1" s="1"/>
  <c r="J8695" i="1"/>
  <c r="K8695" i="1" s="1"/>
  <c r="J8698" i="1"/>
  <c r="K8698" i="1" s="1"/>
  <c r="J8701" i="1"/>
  <c r="K8701" i="1" s="1"/>
  <c r="J8704" i="1"/>
  <c r="K8704" i="1" s="1"/>
  <c r="J8707" i="1"/>
  <c r="K8707" i="1" s="1"/>
  <c r="J8713" i="1"/>
  <c r="K8713" i="1" s="1"/>
  <c r="J8710" i="1"/>
  <c r="K8710" i="1" s="1"/>
  <c r="J8716" i="1"/>
  <c r="K8716" i="1" s="1"/>
  <c r="J8719" i="1"/>
  <c r="K8719" i="1" s="1"/>
  <c r="J8722" i="1"/>
  <c r="K8722" i="1" s="1"/>
  <c r="J8725" i="1"/>
  <c r="K8725" i="1" s="1"/>
  <c r="J8728" i="1"/>
  <c r="K8728" i="1" s="1"/>
  <c r="J8731" i="1"/>
  <c r="K8731" i="1" s="1"/>
  <c r="J8734" i="1"/>
  <c r="K8734" i="1" s="1"/>
  <c r="J8737" i="1"/>
  <c r="K8737" i="1" s="1"/>
  <c r="J8740" i="1"/>
  <c r="K8740" i="1" s="1"/>
  <c r="J8743" i="1"/>
  <c r="K8743" i="1" s="1"/>
  <c r="J8746" i="1"/>
  <c r="K8746" i="1" s="1"/>
  <c r="J8749" i="1"/>
  <c r="K8749" i="1" s="1"/>
  <c r="J8752" i="1"/>
  <c r="K8752" i="1" s="1"/>
  <c r="J8755" i="1"/>
  <c r="K8755" i="1" s="1"/>
  <c r="J8758" i="1"/>
  <c r="K8758" i="1" s="1"/>
  <c r="J8761" i="1"/>
  <c r="K8761" i="1" s="1"/>
  <c r="J8764" i="1"/>
  <c r="K8764" i="1" s="1"/>
  <c r="J8767" i="1"/>
  <c r="K8767" i="1" s="1"/>
  <c r="J8770" i="1"/>
  <c r="K8770" i="1" s="1"/>
  <c r="J8773" i="1"/>
  <c r="K8773" i="1" s="1"/>
  <c r="J8776" i="1"/>
  <c r="K8776" i="1" s="1"/>
  <c r="J8779" i="1"/>
  <c r="K8779" i="1" s="1"/>
  <c r="J8782" i="1"/>
  <c r="K8782" i="1" s="1"/>
  <c r="J8785" i="1"/>
  <c r="K8785" i="1" s="1"/>
  <c r="J8788" i="1"/>
  <c r="K8788" i="1" s="1"/>
  <c r="J8791" i="1"/>
  <c r="K8791" i="1" s="1"/>
  <c r="J8794" i="1"/>
  <c r="K8794" i="1" s="1"/>
  <c r="J8797" i="1"/>
  <c r="K8797" i="1" s="1"/>
  <c r="J8800" i="1"/>
  <c r="K8800" i="1" s="1"/>
  <c r="J8803" i="1"/>
  <c r="K8803" i="1" s="1"/>
  <c r="J8806" i="1"/>
  <c r="K8806" i="1" s="1"/>
  <c r="J8809" i="1"/>
  <c r="K8809" i="1" s="1"/>
  <c r="J8812" i="1"/>
  <c r="K8812" i="1" s="1"/>
  <c r="J8815" i="1"/>
  <c r="K8815" i="1" s="1"/>
  <c r="J8818" i="1"/>
  <c r="K8818" i="1" s="1"/>
  <c r="J8821" i="1"/>
  <c r="K8821" i="1" s="1"/>
  <c r="J8824" i="1"/>
  <c r="K8824" i="1" s="1"/>
  <c r="J8827" i="1"/>
  <c r="K8827" i="1" s="1"/>
  <c r="J8830" i="1"/>
  <c r="K8830" i="1" s="1"/>
  <c r="J8833" i="1"/>
  <c r="K8833" i="1" s="1"/>
  <c r="J8845" i="1"/>
  <c r="K8845" i="1" s="1"/>
  <c r="J8836" i="1"/>
  <c r="K8836" i="1" s="1"/>
  <c r="J8839" i="1"/>
  <c r="K8839" i="1" s="1"/>
  <c r="J8842" i="1"/>
  <c r="K8842" i="1" s="1"/>
  <c r="J8854" i="1"/>
  <c r="K8854" i="1" s="1"/>
  <c r="J8848" i="1"/>
  <c r="K8848" i="1" s="1"/>
  <c r="J8851" i="1"/>
  <c r="K8851" i="1" s="1"/>
  <c r="J8855" i="1"/>
  <c r="K8855" i="1" s="1"/>
  <c r="J8856" i="1"/>
  <c r="K8856" i="1" s="1"/>
  <c r="J8857" i="1"/>
  <c r="K8857" i="1" s="1"/>
  <c r="J8858" i="1"/>
  <c r="K8858" i="1" s="1"/>
  <c r="J8859" i="1"/>
  <c r="K8859" i="1" s="1"/>
  <c r="J8860" i="1"/>
  <c r="K8860" i="1" s="1"/>
  <c r="J8861" i="1"/>
  <c r="K8861" i="1" s="1"/>
  <c r="J8862" i="1"/>
  <c r="K8862" i="1" s="1"/>
  <c r="J8863" i="1"/>
  <c r="K8863" i="1" s="1"/>
  <c r="J8864" i="1"/>
  <c r="K8864" i="1" s="1"/>
  <c r="J8865" i="1"/>
  <c r="K8865" i="1" s="1"/>
  <c r="J8866" i="1"/>
  <c r="K8866" i="1" s="1"/>
  <c r="J8867" i="1"/>
  <c r="K8867" i="1" s="1"/>
  <c r="J8868" i="1"/>
  <c r="K8868" i="1" s="1"/>
  <c r="J8869" i="1"/>
  <c r="K8869" i="1" s="1"/>
  <c r="J8870" i="1"/>
  <c r="K8870" i="1" s="1"/>
  <c r="J96" i="1"/>
  <c r="K96" i="1" s="1"/>
  <c r="J184" i="1"/>
  <c r="K184" i="1" s="1"/>
  <c r="J667" i="1"/>
  <c r="K667" i="1" s="1"/>
  <c r="J671" i="1"/>
  <c r="K671" i="1" s="1"/>
  <c r="J1539" i="1"/>
  <c r="K1539" i="1" s="1"/>
  <c r="J1543" i="1"/>
  <c r="K1543" i="1" s="1"/>
  <c r="J1547" i="1"/>
  <c r="K1547" i="1" s="1"/>
  <c r="J1551" i="1"/>
  <c r="K1551" i="1" s="1"/>
  <c r="J1558" i="1"/>
  <c r="K1558" i="1" s="1"/>
  <c r="J1562" i="1"/>
  <c r="K1562" i="1" s="1"/>
  <c r="J1566" i="1"/>
  <c r="K1566" i="1" s="1"/>
  <c r="J1570" i="1"/>
  <c r="K1570" i="1" s="1"/>
  <c r="J1649" i="1"/>
  <c r="K1649" i="1" s="1"/>
  <c r="J1839" i="1"/>
  <c r="K1839" i="1" s="1"/>
  <c r="J1917" i="1"/>
  <c r="K1917" i="1" s="1"/>
  <c r="J1921" i="1"/>
  <c r="K1921" i="1" s="1"/>
  <c r="J2552" i="1"/>
  <c r="K2552" i="1" s="1"/>
  <c r="J2556" i="1"/>
  <c r="K2556" i="1" s="1"/>
  <c r="J2560" i="1"/>
  <c r="K2560" i="1" s="1"/>
  <c r="J3830" i="1"/>
  <c r="K3830" i="1" s="1"/>
  <c r="J3834" i="1"/>
  <c r="K3834" i="1" s="1"/>
  <c r="J5230" i="1"/>
  <c r="K5230" i="1" s="1"/>
  <c r="J5234" i="1"/>
  <c r="K5234" i="1" s="1"/>
  <c r="J5238" i="1"/>
  <c r="K5238" i="1" s="1"/>
  <c r="J5242" i="1"/>
  <c r="K5242" i="1" s="1"/>
  <c r="J5246" i="1"/>
  <c r="K5246" i="1" s="1"/>
  <c r="J9951" i="1"/>
  <c r="K9951" i="1" s="1"/>
  <c r="J10643" i="1"/>
  <c r="K10643" i="1" s="1"/>
  <c r="J10647" i="1"/>
  <c r="K10647" i="1" s="1"/>
  <c r="J10648" i="1"/>
  <c r="K10648" i="1" s="1"/>
  <c r="J10649" i="1"/>
  <c r="K10649" i="1" s="1"/>
  <c r="J10650" i="1"/>
  <c r="K10650" i="1" s="1"/>
  <c r="J11438" i="1"/>
  <c r="K11438" i="1" s="1"/>
  <c r="J11768" i="1"/>
  <c r="K11768" i="1" s="1"/>
  <c r="J12298" i="1"/>
  <c r="K12298" i="1" s="1"/>
  <c r="J12299" i="1"/>
  <c r="K12299" i="1" s="1"/>
  <c r="J15509" i="1"/>
  <c r="K15509" i="1" s="1"/>
  <c r="J15510" i="1"/>
  <c r="K15510" i="1" s="1"/>
  <c r="J15511" i="1"/>
  <c r="K15511" i="1" s="1"/>
  <c r="J15512" i="1"/>
  <c r="K15512" i="1" s="1"/>
  <c r="J15513" i="1"/>
  <c r="K15513" i="1" s="1"/>
  <c r="J15514" i="1"/>
  <c r="K15514" i="1" s="1"/>
  <c r="J3531" i="1"/>
  <c r="K3531" i="1" s="1"/>
  <c r="J3535" i="1"/>
  <c r="K3535" i="1" s="1"/>
  <c r="J3539" i="1"/>
  <c r="K3539" i="1" s="1"/>
  <c r="J3543" i="1"/>
  <c r="K3543" i="1" s="1"/>
  <c r="J3547" i="1"/>
  <c r="K3547" i="1" s="1"/>
  <c r="J3551" i="1"/>
  <c r="K3551" i="1" s="1"/>
  <c r="J3555" i="1"/>
  <c r="K3555" i="1" s="1"/>
  <c r="J3559" i="1"/>
  <c r="K3559" i="1" s="1"/>
  <c r="J3563" i="1"/>
  <c r="K3563" i="1" s="1"/>
  <c r="J3567" i="1"/>
  <c r="K3567" i="1" s="1"/>
  <c r="J3571" i="1"/>
  <c r="K3571" i="1" s="1"/>
  <c r="J3575" i="1"/>
  <c r="K3575" i="1" s="1"/>
  <c r="J3579" i="1"/>
  <c r="K3579" i="1" s="1"/>
  <c r="J3583" i="1"/>
  <c r="K3583" i="1" s="1"/>
  <c r="J3587" i="1"/>
  <c r="K3587" i="1" s="1"/>
  <c r="J3591" i="1"/>
  <c r="K3591" i="1" s="1"/>
  <c r="J3595" i="1"/>
  <c r="K3595" i="1" s="1"/>
  <c r="J3599" i="1"/>
  <c r="K3599" i="1" s="1"/>
  <c r="J3603" i="1"/>
  <c r="K3603" i="1" s="1"/>
  <c r="J3607" i="1"/>
  <c r="K3607" i="1" s="1"/>
  <c r="J3611" i="1"/>
  <c r="K3611" i="1" s="1"/>
  <c r="J3612" i="1"/>
  <c r="K3612" i="1" s="1"/>
  <c r="J3613" i="1"/>
  <c r="K3613" i="1" s="1"/>
  <c r="J3614" i="1"/>
  <c r="K3614" i="1" s="1"/>
  <c r="J3615" i="1"/>
  <c r="K3615" i="1" s="1"/>
  <c r="J3616" i="1"/>
  <c r="K3616" i="1" s="1"/>
  <c r="J3617" i="1"/>
  <c r="K3617" i="1" s="1"/>
  <c r="J3618" i="1"/>
  <c r="K3618" i="1" s="1"/>
  <c r="J3619" i="1"/>
  <c r="K3619" i="1" s="1"/>
  <c r="J3620" i="1"/>
  <c r="K3620" i="1" s="1"/>
  <c r="J3621" i="1"/>
  <c r="K3621" i="1" s="1"/>
  <c r="J3622" i="1"/>
  <c r="K3622" i="1" s="1"/>
  <c r="J3623" i="1"/>
  <c r="K3623" i="1" s="1"/>
  <c r="J3624" i="1"/>
  <c r="K3624" i="1" s="1"/>
  <c r="J3625" i="1"/>
  <c r="K3625" i="1" s="1"/>
  <c r="J3626" i="1"/>
  <c r="K3626" i="1" s="1"/>
  <c r="J3627" i="1"/>
  <c r="K3627" i="1" s="1"/>
  <c r="J3628" i="1"/>
  <c r="K3628" i="1" s="1"/>
  <c r="J3629" i="1"/>
  <c r="K3629" i="1" s="1"/>
  <c r="J3630" i="1"/>
  <c r="K3630" i="1" s="1"/>
  <c r="J3631" i="1"/>
  <c r="K3631" i="1" s="1"/>
  <c r="J3638" i="1"/>
  <c r="K3638" i="1" s="1"/>
  <c r="J3639" i="1"/>
  <c r="K3639" i="1" s="1"/>
  <c r="J3640" i="1"/>
  <c r="K3640" i="1" s="1"/>
  <c r="J3641" i="1"/>
  <c r="K3641" i="1" s="1"/>
  <c r="J3642" i="1"/>
  <c r="K3642" i="1" s="1"/>
  <c r="J3643" i="1"/>
  <c r="K3643" i="1" s="1"/>
  <c r="J3644" i="1"/>
  <c r="K3644" i="1" s="1"/>
  <c r="J3645" i="1"/>
  <c r="K3645" i="1" s="1"/>
  <c r="J3646" i="1"/>
  <c r="K3646" i="1" s="1"/>
  <c r="J3632" i="1"/>
  <c r="K3632" i="1" s="1"/>
  <c r="J3633" i="1"/>
  <c r="K3633" i="1" s="1"/>
  <c r="J3634" i="1"/>
  <c r="K3634" i="1" s="1"/>
  <c r="J3635" i="1"/>
  <c r="K3635" i="1" s="1"/>
  <c r="J3636" i="1"/>
  <c r="K3636" i="1" s="1"/>
  <c r="J3637" i="1"/>
  <c r="K3637" i="1" s="1"/>
  <c r="J3647" i="1"/>
  <c r="K3647" i="1" s="1"/>
  <c r="J3648" i="1"/>
  <c r="K3648" i="1" s="1"/>
  <c r="J3649" i="1"/>
  <c r="K3649" i="1" s="1"/>
  <c r="J3650" i="1"/>
  <c r="K3650" i="1" s="1"/>
  <c r="J3651" i="1"/>
  <c r="K3651" i="1" s="1"/>
  <c r="J3652" i="1"/>
  <c r="K3652" i="1" s="1"/>
  <c r="J3653" i="1"/>
  <c r="K3653" i="1" s="1"/>
  <c r="J3654" i="1"/>
  <c r="K3654" i="1" s="1"/>
  <c r="J3655" i="1"/>
  <c r="K3655" i="1" s="1"/>
  <c r="J3656" i="1"/>
  <c r="K3656" i="1" s="1"/>
  <c r="J3657" i="1"/>
  <c r="K3657" i="1" s="1"/>
  <c r="J3658" i="1"/>
  <c r="K3658" i="1" s="1"/>
  <c r="J3659" i="1"/>
  <c r="K3659" i="1" s="1"/>
  <c r="J3660" i="1"/>
  <c r="K3660" i="1" s="1"/>
  <c r="J3661" i="1"/>
  <c r="K3661" i="1" s="1"/>
  <c r="J3662" i="1"/>
  <c r="K3662" i="1" s="1"/>
  <c r="J3663" i="1"/>
  <c r="K3663" i="1" s="1"/>
  <c r="J3664" i="1"/>
  <c r="K3664" i="1" s="1"/>
  <c r="J3665" i="1"/>
  <c r="K3665" i="1" s="1"/>
  <c r="J3666" i="1"/>
  <c r="K3666" i="1" s="1"/>
  <c r="J3667" i="1"/>
  <c r="K3667" i="1" s="1"/>
  <c r="J3668" i="1"/>
  <c r="K3668" i="1" s="1"/>
  <c r="J3669" i="1"/>
  <c r="K3669" i="1" s="1"/>
  <c r="J3670" i="1"/>
  <c r="K3670" i="1" s="1"/>
  <c r="J3671" i="1"/>
  <c r="K3671" i="1" s="1"/>
  <c r="J3672" i="1"/>
  <c r="K3672" i="1" s="1"/>
  <c r="J3673" i="1"/>
  <c r="K3673" i="1" s="1"/>
  <c r="J3674" i="1"/>
  <c r="K3674" i="1" s="1"/>
  <c r="J3675" i="1"/>
  <c r="K3675" i="1" s="1"/>
  <c r="J3676" i="1"/>
  <c r="K3676" i="1" s="1"/>
  <c r="J3677" i="1"/>
  <c r="K3677" i="1" s="1"/>
  <c r="J3678" i="1"/>
  <c r="K3678" i="1" s="1"/>
  <c r="J3679" i="1"/>
  <c r="K3679" i="1" s="1"/>
  <c r="J3680" i="1"/>
  <c r="K3680" i="1" s="1"/>
  <c r="J3681" i="1"/>
  <c r="K3681" i="1" s="1"/>
  <c r="J3682" i="1"/>
  <c r="K3682" i="1" s="1"/>
  <c r="J3684" i="1"/>
  <c r="K3684" i="1" s="1"/>
  <c r="J3685" i="1"/>
  <c r="K3685" i="1" s="1"/>
  <c r="J3683" i="1"/>
  <c r="K3683" i="1" s="1"/>
  <c r="J3686" i="1"/>
  <c r="K3686" i="1" s="1"/>
  <c r="J3687" i="1"/>
  <c r="K3687" i="1" s="1"/>
  <c r="J3688" i="1"/>
  <c r="K3688" i="1" s="1"/>
  <c r="J3689" i="1"/>
  <c r="K3689" i="1" s="1"/>
  <c r="J3690" i="1"/>
  <c r="K3690" i="1" s="1"/>
  <c r="J3691" i="1"/>
  <c r="K3691" i="1" s="1"/>
  <c r="J3692" i="1"/>
  <c r="K3692" i="1" s="1"/>
  <c r="J3693" i="1"/>
  <c r="K3693" i="1" s="1"/>
  <c r="J3694" i="1"/>
  <c r="K3694" i="1" s="1"/>
  <c r="J3695" i="1"/>
  <c r="K3695" i="1" s="1"/>
  <c r="J3696" i="1"/>
  <c r="K3696" i="1" s="1"/>
  <c r="J3697" i="1"/>
  <c r="K3697" i="1" s="1"/>
  <c r="J3698" i="1"/>
  <c r="K3698" i="1" s="1"/>
  <c r="J3699" i="1"/>
  <c r="K3699" i="1" s="1"/>
  <c r="J3700" i="1"/>
  <c r="K3700" i="1" s="1"/>
  <c r="J3701" i="1"/>
  <c r="K3701" i="1" s="1"/>
  <c r="J3704" i="1"/>
  <c r="K3704" i="1" s="1"/>
  <c r="J3702" i="1"/>
  <c r="K3702" i="1" s="1"/>
  <c r="J3703" i="1"/>
  <c r="K3703" i="1" s="1"/>
  <c r="J3705" i="1"/>
  <c r="K3705" i="1" s="1"/>
  <c r="J3706" i="1"/>
  <c r="K3706" i="1" s="1"/>
  <c r="J3707" i="1"/>
  <c r="K3707" i="1" s="1"/>
  <c r="J3708" i="1"/>
  <c r="K3708" i="1" s="1"/>
  <c r="J3709" i="1"/>
  <c r="K3709" i="1" s="1"/>
  <c r="J3710" i="1"/>
  <c r="K3710" i="1" s="1"/>
  <c r="J3711" i="1"/>
  <c r="K3711" i="1" s="1"/>
  <c r="J3712" i="1"/>
  <c r="K3712" i="1" s="1"/>
  <c r="J3713" i="1"/>
  <c r="K3713" i="1" s="1"/>
  <c r="J3714" i="1"/>
  <c r="K3714" i="1" s="1"/>
  <c r="J3715" i="1"/>
  <c r="K3715" i="1" s="1"/>
  <c r="J3716" i="1"/>
  <c r="K3716" i="1" s="1"/>
  <c r="J3718" i="1"/>
  <c r="K3718" i="1" s="1"/>
  <c r="J3719" i="1"/>
  <c r="K3719" i="1" s="1"/>
  <c r="J3720" i="1"/>
  <c r="K3720" i="1" s="1"/>
  <c r="J3721" i="1"/>
  <c r="K3721" i="1" s="1"/>
  <c r="J3717" i="1"/>
  <c r="K3717" i="1" s="1"/>
  <c r="J3722" i="1"/>
  <c r="K3722" i="1" s="1"/>
  <c r="J3723" i="1"/>
  <c r="K3723" i="1" s="1"/>
  <c r="J3724" i="1"/>
  <c r="K3724" i="1" s="1"/>
  <c r="J3725" i="1"/>
  <c r="K3725" i="1" s="1"/>
  <c r="J3726" i="1"/>
  <c r="K3726" i="1" s="1"/>
  <c r="J3727" i="1"/>
  <c r="K3727" i="1" s="1"/>
  <c r="J10128" i="1"/>
  <c r="K10128" i="1" s="1"/>
  <c r="J10132" i="1"/>
  <c r="K10132" i="1" s="1"/>
  <c r="J10136" i="1"/>
  <c r="K10136" i="1" s="1"/>
  <c r="J10140" i="1"/>
  <c r="K10140" i="1" s="1"/>
  <c r="J10144" i="1"/>
  <c r="K10144" i="1" s="1"/>
  <c r="J10148" i="1"/>
  <c r="K10148" i="1" s="1"/>
  <c r="J10152" i="1"/>
  <c r="K10152" i="1" s="1"/>
  <c r="J10156" i="1"/>
  <c r="K10156" i="1" s="1"/>
  <c r="J10160" i="1"/>
  <c r="K10160" i="1" s="1"/>
  <c r="J10164" i="1"/>
  <c r="K10164" i="1" s="1"/>
  <c r="J10168" i="1"/>
  <c r="K10168" i="1" s="1"/>
  <c r="J10172" i="1"/>
  <c r="K10172" i="1" s="1"/>
  <c r="J10176" i="1"/>
  <c r="K10176" i="1" s="1"/>
  <c r="J10180" i="1"/>
  <c r="K10180" i="1" s="1"/>
  <c r="J10184" i="1"/>
  <c r="K10184" i="1" s="1"/>
  <c r="J10188" i="1"/>
  <c r="K10188" i="1" s="1"/>
  <c r="J10192" i="1"/>
  <c r="K10192" i="1" s="1"/>
  <c r="J10196" i="1"/>
  <c r="K10196" i="1" s="1"/>
  <c r="J10200" i="1"/>
  <c r="K10200" i="1" s="1"/>
  <c r="J10204" i="1"/>
  <c r="K10204" i="1" s="1"/>
  <c r="J10208" i="1"/>
  <c r="K10208" i="1" s="1"/>
  <c r="J10212" i="1"/>
  <c r="K10212" i="1" s="1"/>
  <c r="J10216" i="1"/>
  <c r="K10216" i="1" s="1"/>
  <c r="J10220" i="1"/>
  <c r="K10220" i="1" s="1"/>
  <c r="J10224" i="1"/>
  <c r="K10224" i="1" s="1"/>
  <c r="J10228" i="1"/>
  <c r="K10228" i="1" s="1"/>
  <c r="J10232" i="1"/>
  <c r="K10232" i="1" s="1"/>
  <c r="J10236" i="1"/>
  <c r="K10236" i="1" s="1"/>
  <c r="J10240" i="1"/>
  <c r="K10240" i="1" s="1"/>
  <c r="J10244" i="1"/>
  <c r="K10244" i="1" s="1"/>
  <c r="J10248" i="1"/>
  <c r="K10248" i="1" s="1"/>
  <c r="J10252" i="1"/>
  <c r="K10252" i="1" s="1"/>
  <c r="J10256" i="1"/>
  <c r="K10256" i="1" s="1"/>
  <c r="J10260" i="1"/>
  <c r="K10260" i="1" s="1"/>
  <c r="J10264" i="1"/>
  <c r="K10264" i="1" s="1"/>
  <c r="J10268" i="1"/>
  <c r="K10268" i="1" s="1"/>
  <c r="J10272" i="1"/>
  <c r="K10272" i="1" s="1"/>
  <c r="J10276" i="1"/>
  <c r="K10276" i="1" s="1"/>
  <c r="J10280" i="1"/>
  <c r="K10280" i="1" s="1"/>
  <c r="J10284" i="1"/>
  <c r="K10284" i="1" s="1"/>
  <c r="J10288" i="1"/>
  <c r="K10288" i="1" s="1"/>
  <c r="J10292" i="1"/>
  <c r="K10292" i="1" s="1"/>
  <c r="J10296" i="1"/>
  <c r="K10296" i="1" s="1"/>
  <c r="J10300" i="1"/>
  <c r="K10300" i="1" s="1"/>
  <c r="J10304" i="1"/>
  <c r="K10304" i="1" s="1"/>
  <c r="J10308" i="1"/>
  <c r="K10308" i="1" s="1"/>
  <c r="J10312" i="1"/>
  <c r="K10312" i="1" s="1"/>
  <c r="J10316" i="1"/>
  <c r="K10316" i="1" s="1"/>
  <c r="J10320" i="1"/>
  <c r="K10320" i="1" s="1"/>
  <c r="J10324" i="1"/>
  <c r="K10324" i="1" s="1"/>
  <c r="J10328" i="1"/>
  <c r="K10328" i="1" s="1"/>
  <c r="J10332" i="1"/>
  <c r="K10332" i="1" s="1"/>
  <c r="J10336" i="1"/>
  <c r="K10336" i="1" s="1"/>
  <c r="J10340" i="1"/>
  <c r="K10340" i="1" s="1"/>
  <c r="J10344" i="1"/>
  <c r="K10344" i="1" s="1"/>
  <c r="J10348" i="1"/>
  <c r="K10348" i="1" s="1"/>
  <c r="J10352" i="1"/>
  <c r="K10352" i="1" s="1"/>
  <c r="J10356" i="1"/>
  <c r="K10356" i="1" s="1"/>
  <c r="J10360" i="1"/>
  <c r="K10360" i="1" s="1"/>
  <c r="J10364" i="1"/>
  <c r="K10364" i="1" s="1"/>
  <c r="J10368" i="1"/>
  <c r="K10368" i="1" s="1"/>
  <c r="J10372" i="1"/>
  <c r="K10372" i="1" s="1"/>
  <c r="J10376" i="1"/>
  <c r="K10376" i="1" s="1"/>
  <c r="J10380" i="1"/>
  <c r="K10380" i="1" s="1"/>
  <c r="J10384" i="1"/>
  <c r="K10384" i="1" s="1"/>
  <c r="J10388" i="1"/>
  <c r="K10388" i="1" s="1"/>
  <c r="J10392" i="1"/>
  <c r="K10392" i="1" s="1"/>
  <c r="J10396" i="1"/>
  <c r="K10396" i="1" s="1"/>
  <c r="J10400" i="1"/>
  <c r="K10400" i="1" s="1"/>
  <c r="J10404" i="1"/>
  <c r="K10404" i="1" s="1"/>
  <c r="J10408" i="1"/>
  <c r="K10408" i="1" s="1"/>
  <c r="J10412" i="1"/>
  <c r="K10412" i="1" s="1"/>
  <c r="J10416" i="1"/>
  <c r="K10416" i="1" s="1"/>
  <c r="J10420" i="1"/>
  <c r="K10420" i="1" s="1"/>
  <c r="J10421" i="1"/>
  <c r="K10421" i="1" s="1"/>
  <c r="J10422" i="1"/>
  <c r="K10422" i="1" s="1"/>
  <c r="J10423" i="1"/>
  <c r="K10423" i="1" s="1"/>
  <c r="J10424" i="1"/>
  <c r="K10424" i="1" s="1"/>
  <c r="J10425" i="1"/>
  <c r="K10425" i="1" s="1"/>
  <c r="J10426" i="1"/>
  <c r="K10426" i="1" s="1"/>
  <c r="J10427" i="1"/>
  <c r="K10427" i="1" s="1"/>
  <c r="J10428" i="1"/>
  <c r="K10428" i="1" s="1"/>
  <c r="J10429" i="1"/>
  <c r="K10429" i="1" s="1"/>
  <c r="J10430" i="1"/>
  <c r="K10430" i="1" s="1"/>
  <c r="J10431" i="1"/>
  <c r="K10431" i="1" s="1"/>
  <c r="J10432" i="1"/>
  <c r="K10432" i="1" s="1"/>
  <c r="J10433" i="1"/>
  <c r="K10433" i="1" s="1"/>
  <c r="J10434" i="1"/>
  <c r="K10434" i="1" s="1"/>
  <c r="J10435" i="1"/>
  <c r="K10435" i="1" s="1"/>
  <c r="J10436" i="1"/>
  <c r="K10436" i="1" s="1"/>
  <c r="J10437" i="1"/>
  <c r="K10437" i="1" s="1"/>
  <c r="J10438" i="1"/>
  <c r="K10438" i="1" s="1"/>
  <c r="J10439" i="1"/>
  <c r="K10439" i="1" s="1"/>
  <c r="J10440" i="1"/>
  <c r="K10440" i="1" s="1"/>
  <c r="J10441" i="1"/>
  <c r="K10441" i="1" s="1"/>
  <c r="J10442" i="1"/>
  <c r="K10442" i="1" s="1"/>
  <c r="J10443" i="1"/>
  <c r="K10443" i="1" s="1"/>
  <c r="J10444" i="1"/>
  <c r="K10444" i="1" s="1"/>
  <c r="J10445" i="1"/>
  <c r="K10445" i="1" s="1"/>
  <c r="J10446" i="1"/>
  <c r="K10446" i="1" s="1"/>
  <c r="J10447" i="1"/>
  <c r="K10447" i="1" s="1"/>
  <c r="J10448" i="1"/>
  <c r="K10448" i="1" s="1"/>
  <c r="J10449" i="1"/>
  <c r="K10449" i="1" s="1"/>
  <c r="J10450" i="1"/>
  <c r="K10450" i="1" s="1"/>
  <c r="J10451" i="1"/>
  <c r="K10451" i="1" s="1"/>
  <c r="J10452" i="1"/>
  <c r="K10452" i="1" s="1"/>
  <c r="J10453" i="1"/>
  <c r="K10453" i="1" s="1"/>
  <c r="J10454" i="1"/>
  <c r="K10454" i="1" s="1"/>
  <c r="J10455" i="1"/>
  <c r="K10455" i="1" s="1"/>
  <c r="J10456" i="1"/>
  <c r="K10456" i="1" s="1"/>
  <c r="J10457" i="1"/>
  <c r="K10457" i="1" s="1"/>
  <c r="J10458" i="1"/>
  <c r="K10458" i="1" s="1"/>
  <c r="J10459" i="1"/>
  <c r="K10459" i="1" s="1"/>
  <c r="J10460" i="1"/>
  <c r="K10460" i="1" s="1"/>
  <c r="J10461" i="1"/>
  <c r="K10461" i="1" s="1"/>
  <c r="J10462" i="1"/>
  <c r="K10462" i="1" s="1"/>
  <c r="J10463" i="1"/>
  <c r="K10463" i="1" s="1"/>
  <c r="J10464" i="1"/>
  <c r="K10464" i="1" s="1"/>
  <c r="J10465" i="1"/>
  <c r="K10465" i="1" s="1"/>
  <c r="J10466" i="1"/>
  <c r="K10466" i="1" s="1"/>
  <c r="J10467" i="1"/>
  <c r="K10467" i="1" s="1"/>
  <c r="J10468" i="1"/>
  <c r="K10468" i="1" s="1"/>
  <c r="J10469" i="1"/>
  <c r="K10469" i="1" s="1"/>
  <c r="J10470" i="1"/>
  <c r="K10470" i="1" s="1"/>
  <c r="J10471" i="1"/>
  <c r="K10471" i="1" s="1"/>
  <c r="J10472" i="1"/>
  <c r="K10472" i="1" s="1"/>
  <c r="J10473" i="1"/>
  <c r="K10473" i="1" s="1"/>
  <c r="J10474" i="1"/>
  <c r="K10474" i="1" s="1"/>
  <c r="J10475" i="1"/>
  <c r="K10475" i="1" s="1"/>
  <c r="J10476" i="1"/>
  <c r="K10476" i="1" s="1"/>
  <c r="J10477" i="1"/>
  <c r="K10477" i="1" s="1"/>
  <c r="J10478" i="1"/>
  <c r="K10478" i="1" s="1"/>
  <c r="J10479" i="1"/>
  <c r="K10479" i="1" s="1"/>
  <c r="J10480" i="1"/>
  <c r="K10480" i="1" s="1"/>
  <c r="J10481" i="1"/>
  <c r="K10481" i="1" s="1"/>
  <c r="J10482" i="1"/>
  <c r="K10482" i="1" s="1"/>
  <c r="J10483" i="1"/>
  <c r="K10483" i="1" s="1"/>
  <c r="J10484" i="1"/>
  <c r="K10484" i="1" s="1"/>
  <c r="J10485" i="1"/>
  <c r="K10485" i="1" s="1"/>
  <c r="J10486" i="1"/>
  <c r="K10486" i="1" s="1"/>
  <c r="J10487" i="1"/>
  <c r="K10487" i="1" s="1"/>
  <c r="J10488" i="1"/>
  <c r="K10488" i="1" s="1"/>
  <c r="J10489" i="1"/>
  <c r="K10489" i="1" s="1"/>
  <c r="J10490" i="1"/>
  <c r="K10490" i="1" s="1"/>
  <c r="J10491" i="1"/>
  <c r="K10491" i="1" s="1"/>
  <c r="J10492" i="1"/>
  <c r="K10492" i="1" s="1"/>
  <c r="J10493" i="1"/>
  <c r="K10493" i="1" s="1"/>
  <c r="J10494" i="1"/>
  <c r="K10494" i="1" s="1"/>
  <c r="J10495" i="1"/>
  <c r="K10495" i="1" s="1"/>
  <c r="J10496" i="1"/>
  <c r="K10496" i="1" s="1"/>
  <c r="J10497" i="1"/>
  <c r="K10497" i="1" s="1"/>
  <c r="J10498" i="1"/>
  <c r="K10498" i="1" s="1"/>
  <c r="J10499" i="1"/>
  <c r="K10499" i="1" s="1"/>
  <c r="J10500" i="1"/>
  <c r="K10500" i="1" s="1"/>
  <c r="J10501" i="1"/>
  <c r="K10501" i="1" s="1"/>
  <c r="J10502" i="1"/>
  <c r="K10502" i="1" s="1"/>
  <c r="J10503" i="1"/>
  <c r="K10503" i="1" s="1"/>
  <c r="J10504" i="1"/>
  <c r="K10504" i="1" s="1"/>
  <c r="J10505" i="1"/>
  <c r="K10505" i="1" s="1"/>
  <c r="J10506" i="1"/>
  <c r="K10506" i="1" s="1"/>
  <c r="J10507" i="1"/>
  <c r="K10507" i="1" s="1"/>
  <c r="J10508" i="1"/>
  <c r="K10508" i="1" s="1"/>
  <c r="J10509" i="1"/>
  <c r="K10509" i="1" s="1"/>
  <c r="J10510" i="1"/>
  <c r="K10510" i="1" s="1"/>
  <c r="J10511" i="1"/>
  <c r="K10511" i="1" s="1"/>
  <c r="J10512" i="1"/>
  <c r="K10512" i="1" s="1"/>
  <c r="J10513" i="1"/>
  <c r="K10513" i="1" s="1"/>
  <c r="J10514" i="1"/>
  <c r="K10514" i="1" s="1"/>
  <c r="J10515" i="1"/>
  <c r="K10515" i="1" s="1"/>
  <c r="J10516" i="1"/>
  <c r="K10516" i="1" s="1"/>
  <c r="J10517" i="1"/>
  <c r="K10517" i="1" s="1"/>
  <c r="J10518" i="1"/>
  <c r="K10518" i="1" s="1"/>
  <c r="J10519" i="1"/>
  <c r="K10519" i="1" s="1"/>
  <c r="J10520" i="1"/>
  <c r="K10520" i="1" s="1"/>
  <c r="J10521" i="1"/>
  <c r="K10521" i="1" s="1"/>
  <c r="J10522" i="1"/>
  <c r="K10522" i="1" s="1"/>
  <c r="J10523" i="1"/>
  <c r="K10523" i="1" s="1"/>
  <c r="J10524" i="1"/>
  <c r="K10524" i="1" s="1"/>
  <c r="J10525" i="1"/>
  <c r="K10525" i="1" s="1"/>
  <c r="J10526" i="1"/>
  <c r="K10526" i="1" s="1"/>
  <c r="J10527" i="1"/>
  <c r="K10527" i="1" s="1"/>
  <c r="J10528" i="1"/>
  <c r="K10528" i="1" s="1"/>
  <c r="J10529" i="1"/>
  <c r="K10529" i="1" s="1"/>
  <c r="J10530" i="1"/>
  <c r="K10530" i="1" s="1"/>
  <c r="J10531" i="1"/>
  <c r="K10531" i="1" s="1"/>
  <c r="J10532" i="1"/>
  <c r="K10532" i="1" s="1"/>
  <c r="J10533" i="1"/>
  <c r="K10533" i="1" s="1"/>
  <c r="J10534" i="1"/>
  <c r="K10534" i="1" s="1"/>
  <c r="J10535" i="1"/>
  <c r="K10535" i="1" s="1"/>
  <c r="J10536" i="1"/>
  <c r="K10536" i="1" s="1"/>
  <c r="J10537" i="1"/>
  <c r="K10537" i="1" s="1"/>
  <c r="J10538" i="1"/>
  <c r="K10538" i="1" s="1"/>
  <c r="J10539" i="1"/>
  <c r="K10539" i="1" s="1"/>
  <c r="J10540" i="1"/>
  <c r="K10540" i="1" s="1"/>
  <c r="J10541" i="1"/>
  <c r="K10541" i="1" s="1"/>
  <c r="J10542" i="1"/>
  <c r="K10542" i="1" s="1"/>
  <c r="J10543" i="1"/>
  <c r="K10543" i="1" s="1"/>
  <c r="J10544" i="1"/>
  <c r="K10544" i="1" s="1"/>
  <c r="J10545" i="1"/>
  <c r="K10545" i="1" s="1"/>
  <c r="J10546" i="1"/>
  <c r="K10546" i="1" s="1"/>
  <c r="J10547" i="1"/>
  <c r="K10547" i="1" s="1"/>
  <c r="J10548" i="1"/>
  <c r="K10548" i="1" s="1"/>
  <c r="J10549" i="1"/>
  <c r="K10549" i="1" s="1"/>
  <c r="J10550" i="1"/>
  <c r="K10550" i="1" s="1"/>
  <c r="J10551" i="1"/>
  <c r="K10551" i="1" s="1"/>
  <c r="J10552" i="1"/>
  <c r="K10552" i="1" s="1"/>
  <c r="J10553" i="1"/>
  <c r="K10553" i="1" s="1"/>
  <c r="J10554" i="1"/>
  <c r="K10554" i="1" s="1"/>
  <c r="J10555" i="1"/>
  <c r="K10555" i="1" s="1"/>
  <c r="J10556" i="1"/>
  <c r="K10556" i="1" s="1"/>
  <c r="J10557" i="1"/>
  <c r="K10557" i="1" s="1"/>
  <c r="J10558" i="1"/>
  <c r="K10558" i="1" s="1"/>
  <c r="J10559" i="1"/>
  <c r="K10559" i="1" s="1"/>
  <c r="J10560" i="1"/>
  <c r="K10560" i="1" s="1"/>
  <c r="J10561" i="1"/>
  <c r="K10561" i="1" s="1"/>
  <c r="J10562" i="1"/>
  <c r="K10562" i="1" s="1"/>
  <c r="J10563" i="1"/>
  <c r="K10563" i="1" s="1"/>
  <c r="J10564" i="1"/>
  <c r="K10564" i="1" s="1"/>
  <c r="J10565" i="1"/>
  <c r="K10565" i="1" s="1"/>
  <c r="J10566" i="1"/>
  <c r="K10566" i="1" s="1"/>
  <c r="J10567" i="1"/>
  <c r="K10567" i="1" s="1"/>
  <c r="J10568" i="1"/>
  <c r="K10568" i="1" s="1"/>
  <c r="J10569" i="1"/>
  <c r="K10569" i="1" s="1"/>
  <c r="J10570" i="1"/>
  <c r="K10570" i="1" s="1"/>
  <c r="J10571" i="1"/>
  <c r="K10571" i="1" s="1"/>
  <c r="J10572" i="1"/>
  <c r="K10572" i="1" s="1"/>
  <c r="J10573" i="1"/>
  <c r="K10573" i="1" s="1"/>
  <c r="J10574" i="1"/>
  <c r="K10574" i="1" s="1"/>
  <c r="J10575" i="1"/>
  <c r="K10575" i="1" s="1"/>
  <c r="J10576" i="1"/>
  <c r="K10576" i="1" s="1"/>
  <c r="J10578" i="1"/>
  <c r="K10578" i="1" s="1"/>
  <c r="J10579" i="1"/>
  <c r="K10579" i="1" s="1"/>
  <c r="J10580" i="1"/>
  <c r="K10580" i="1" s="1"/>
  <c r="J10581" i="1"/>
  <c r="K10581" i="1" s="1"/>
  <c r="J10582" i="1"/>
  <c r="K10582" i="1" s="1"/>
  <c r="J10583" i="1"/>
  <c r="K10583" i="1" s="1"/>
  <c r="J10584" i="1"/>
  <c r="K10584" i="1" s="1"/>
  <c r="J10585" i="1"/>
  <c r="K10585" i="1" s="1"/>
  <c r="J10586" i="1"/>
  <c r="K10586" i="1" s="1"/>
  <c r="J10587" i="1"/>
  <c r="K10587" i="1" s="1"/>
  <c r="J10588" i="1"/>
  <c r="K10588" i="1" s="1"/>
  <c r="J10589" i="1"/>
  <c r="K10589" i="1" s="1"/>
  <c r="J10590" i="1"/>
  <c r="K10590" i="1" s="1"/>
  <c r="J10591" i="1"/>
  <c r="K10591" i="1" s="1"/>
  <c r="J10592" i="1"/>
  <c r="K10592" i="1" s="1"/>
  <c r="J10593" i="1"/>
  <c r="K10593" i="1" s="1"/>
  <c r="J10594" i="1"/>
  <c r="K10594" i="1" s="1"/>
  <c r="J10577" i="1"/>
  <c r="K10577" i="1" s="1"/>
  <c r="J10595" i="1"/>
  <c r="K10595" i="1" s="1"/>
  <c r="J10596" i="1"/>
  <c r="K10596" i="1" s="1"/>
  <c r="J10597" i="1"/>
  <c r="K10597" i="1" s="1"/>
  <c r="J10598" i="1"/>
  <c r="K10598" i="1" s="1"/>
  <c r="J10599" i="1"/>
  <c r="K10599" i="1" s="1"/>
  <c r="J10600" i="1"/>
  <c r="K10600" i="1" s="1"/>
  <c r="J10601" i="1"/>
  <c r="K10601" i="1" s="1"/>
  <c r="J10602" i="1"/>
  <c r="K10602" i="1" s="1"/>
  <c r="J10603" i="1"/>
  <c r="K10603" i="1" s="1"/>
  <c r="J10604" i="1"/>
  <c r="K10604" i="1" s="1"/>
  <c r="J10605" i="1"/>
  <c r="K10605" i="1" s="1"/>
  <c r="J10606" i="1"/>
  <c r="K10606" i="1" s="1"/>
  <c r="J10607" i="1"/>
  <c r="K10607" i="1" s="1"/>
  <c r="J10608" i="1"/>
  <c r="K10608" i="1" s="1"/>
  <c r="J10609" i="1"/>
  <c r="K10609" i="1" s="1"/>
  <c r="J10610" i="1"/>
  <c r="K10610" i="1" s="1"/>
  <c r="J10611" i="1"/>
  <c r="K10611" i="1" s="1"/>
  <c r="J10612" i="1"/>
  <c r="K10612" i="1" s="1"/>
  <c r="J10613" i="1"/>
  <c r="K10613" i="1" s="1"/>
  <c r="J10614" i="1"/>
  <c r="K10614" i="1" s="1"/>
  <c r="J10615" i="1"/>
  <c r="K10615" i="1" s="1"/>
  <c r="J10616" i="1"/>
  <c r="K10616" i="1" s="1"/>
  <c r="J10617" i="1"/>
  <c r="K10617" i="1" s="1"/>
  <c r="J10618" i="1"/>
  <c r="K10618" i="1" s="1"/>
  <c r="J10619" i="1"/>
  <c r="K10619" i="1" s="1"/>
  <c r="J10620" i="1"/>
  <c r="K10620" i="1" s="1"/>
  <c r="J10621" i="1"/>
  <c r="K10621" i="1" s="1"/>
  <c r="J10622" i="1"/>
  <c r="K10622" i="1" s="1"/>
  <c r="J10623" i="1"/>
  <c r="K10623" i="1" s="1"/>
  <c r="J10624" i="1"/>
  <c r="K10624" i="1" s="1"/>
  <c r="J10625" i="1"/>
  <c r="K10625" i="1" s="1"/>
  <c r="J10626" i="1"/>
  <c r="K10626" i="1" s="1"/>
  <c r="J10627" i="1"/>
  <c r="K10627" i="1" s="1"/>
  <c r="J248" i="1"/>
  <c r="K248" i="1" s="1"/>
  <c r="J690" i="1"/>
  <c r="K690" i="1" s="1"/>
  <c r="J694" i="1"/>
  <c r="K694" i="1" s="1"/>
  <c r="J763" i="1"/>
  <c r="K763" i="1" s="1"/>
  <c r="J767" i="1"/>
  <c r="K767" i="1" s="1"/>
  <c r="J771" i="1"/>
  <c r="K771" i="1" s="1"/>
  <c r="J781" i="1"/>
  <c r="K781" i="1" s="1"/>
  <c r="J785" i="1"/>
  <c r="K785" i="1" s="1"/>
  <c r="J789" i="1"/>
  <c r="K789" i="1" s="1"/>
  <c r="J793" i="1"/>
  <c r="K793" i="1" s="1"/>
  <c r="J856" i="1"/>
  <c r="K856" i="1" s="1"/>
  <c r="J860" i="1"/>
  <c r="K860" i="1" s="1"/>
  <c r="J864" i="1"/>
  <c r="K864" i="1" s="1"/>
  <c r="J868" i="1"/>
  <c r="K868" i="1" s="1"/>
  <c r="J872" i="1"/>
  <c r="K872" i="1" s="1"/>
  <c r="J876" i="1"/>
  <c r="K876" i="1" s="1"/>
  <c r="J1273" i="1"/>
  <c r="K1273" i="1" s="1"/>
  <c r="J746" i="1"/>
  <c r="K746" i="1" s="1"/>
  <c r="J751" i="1"/>
  <c r="K751" i="1" s="1"/>
  <c r="J755" i="1"/>
  <c r="K755" i="1" s="1"/>
  <c r="J1283" i="1"/>
  <c r="K1283" i="1" s="1"/>
  <c r="J1287" i="1"/>
  <c r="K1287" i="1" s="1"/>
  <c r="J1291" i="1"/>
  <c r="K1291" i="1" s="1"/>
  <c r="J1295" i="1"/>
  <c r="K1295" i="1" s="1"/>
  <c r="J2320" i="1"/>
  <c r="K2320" i="1" s="1"/>
  <c r="J2325" i="1"/>
  <c r="K2325" i="1" s="1"/>
  <c r="J2331" i="1"/>
  <c r="K2331" i="1" s="1"/>
  <c r="J2421" i="1"/>
  <c r="K2421" i="1" s="1"/>
  <c r="J3848" i="1"/>
  <c r="K3848" i="1" s="1"/>
  <c r="J3852" i="1"/>
  <c r="K3852" i="1" s="1"/>
  <c r="J3861" i="1"/>
  <c r="K3861" i="1" s="1"/>
  <c r="J16634" i="1"/>
  <c r="K16634" i="1" s="1"/>
  <c r="J16642" i="1"/>
  <c r="K16642" i="1" s="1"/>
  <c r="J16644" i="1"/>
  <c r="K16644" i="1" s="1"/>
  <c r="J16656" i="1"/>
  <c r="K16656" i="1" s="1"/>
  <c r="J16661" i="1"/>
  <c r="K16661" i="1" s="1"/>
  <c r="J16680" i="1"/>
  <c r="K16680" i="1" s="1"/>
  <c r="J16689" i="1"/>
  <c r="K16689" i="1" s="1"/>
  <c r="J16690" i="1"/>
  <c r="K16690" i="1" s="1"/>
  <c r="J16694" i="1"/>
  <c r="K16694" i="1" s="1"/>
  <c r="J16695" i="1"/>
  <c r="K16695" i="1" s="1"/>
  <c r="J16696" i="1"/>
  <c r="K16696" i="1" s="1"/>
  <c r="J16721" i="1"/>
  <c r="K16721" i="1" s="1"/>
  <c r="J16732" i="1"/>
  <c r="K16732" i="1" s="1"/>
  <c r="J16733" i="1"/>
  <c r="K16733" i="1" s="1"/>
  <c r="J13459" i="1"/>
  <c r="K13459" i="1" s="1"/>
  <c r="J13463" i="1"/>
  <c r="K13463" i="1" s="1"/>
  <c r="J13467" i="1"/>
  <c r="K13467" i="1" s="1"/>
  <c r="J13475" i="1"/>
  <c r="K13475" i="1" s="1"/>
  <c r="J13407" i="1"/>
  <c r="K13407" i="1" s="1"/>
  <c r="J13411" i="1"/>
  <c r="K13411" i="1" s="1"/>
  <c r="J13415" i="1"/>
  <c r="K13415" i="1" s="1"/>
  <c r="J13419" i="1"/>
  <c r="K13419" i="1" s="1"/>
  <c r="J13423" i="1"/>
  <c r="K13423" i="1" s="1"/>
  <c r="J13427" i="1"/>
  <c r="K13427" i="1" s="1"/>
  <c r="J13431" i="1"/>
  <c r="K13431" i="1" s="1"/>
  <c r="J13435" i="1"/>
  <c r="K13435" i="1" s="1"/>
  <c r="J13439" i="1"/>
  <c r="K13439" i="1" s="1"/>
  <c r="J13443" i="1"/>
  <c r="K13443" i="1" s="1"/>
  <c r="J13447" i="1"/>
  <c r="K13447" i="1" s="1"/>
  <c r="J13451" i="1"/>
  <c r="K13451" i="1" s="1"/>
  <c r="J13455" i="1"/>
  <c r="K13455" i="1" s="1"/>
  <c r="J13471" i="1"/>
  <c r="K13471" i="1" s="1"/>
  <c r="J13476" i="1"/>
  <c r="K13476" i="1" s="1"/>
  <c r="J13477" i="1"/>
  <c r="K13477" i="1" s="1"/>
  <c r="J13478" i="1"/>
  <c r="K13478" i="1" s="1"/>
  <c r="J13479" i="1"/>
  <c r="K13479" i="1" s="1"/>
  <c r="J13480" i="1"/>
  <c r="K13480" i="1" s="1"/>
  <c r="J5017" i="1"/>
  <c r="K5017" i="1" s="1"/>
  <c r="J5024" i="1"/>
  <c r="K5024" i="1" s="1"/>
  <c r="J5028" i="1"/>
  <c r="K5028" i="1" s="1"/>
  <c r="J5032" i="1"/>
  <c r="K5032" i="1" s="1"/>
  <c r="J5036" i="1"/>
  <c r="K5036" i="1" s="1"/>
  <c r="J5040" i="1"/>
  <c r="K5040" i="1" s="1"/>
  <c r="J5044" i="1"/>
  <c r="K5044" i="1" s="1"/>
  <c r="J5048" i="1"/>
  <c r="K5048" i="1" s="1"/>
  <c r="J4958" i="1"/>
  <c r="K4958" i="1" s="1"/>
  <c r="J4962" i="1"/>
  <c r="K4962" i="1" s="1"/>
  <c r="J4966" i="1"/>
  <c r="K4966" i="1" s="1"/>
  <c r="J4970" i="1"/>
  <c r="K4970" i="1" s="1"/>
  <c r="J4974" i="1"/>
  <c r="K4974" i="1" s="1"/>
  <c r="J4978" i="1"/>
  <c r="K4978" i="1" s="1"/>
  <c r="J4982" i="1"/>
  <c r="K4982" i="1" s="1"/>
  <c r="J4986" i="1"/>
  <c r="K4986" i="1" s="1"/>
  <c r="J4990" i="1"/>
  <c r="K4990" i="1" s="1"/>
  <c r="J4994" i="1"/>
  <c r="K4994" i="1" s="1"/>
  <c r="J4998" i="1"/>
  <c r="K4998" i="1" s="1"/>
  <c r="J5002" i="1"/>
  <c r="K5002" i="1" s="1"/>
  <c r="J5004" i="1"/>
  <c r="K5004" i="1" s="1"/>
  <c r="J5006" i="1"/>
  <c r="K5006" i="1" s="1"/>
  <c r="J5007" i="1"/>
  <c r="K5007" i="1" s="1"/>
  <c r="J5008" i="1"/>
  <c r="K5008" i="1" s="1"/>
  <c r="J5009" i="1"/>
  <c r="K5009" i="1" s="1"/>
  <c r="J5010" i="1"/>
  <c r="K5010" i="1" s="1"/>
  <c r="J5011" i="1"/>
  <c r="K5011" i="1" s="1"/>
  <c r="J5012" i="1"/>
  <c r="K5012" i="1" s="1"/>
  <c r="J5013" i="1"/>
  <c r="K5013" i="1" s="1"/>
  <c r="J5018" i="1"/>
  <c r="K5018" i="1" s="1"/>
  <c r="J5019" i="1"/>
  <c r="K5019" i="1" s="1"/>
  <c r="J5020" i="1"/>
  <c r="K5020" i="1" s="1"/>
  <c r="J5140" i="1"/>
  <c r="K5140" i="1" s="1"/>
  <c r="J5172" i="1"/>
  <c r="K5172" i="1" s="1"/>
  <c r="J5194" i="1"/>
  <c r="K5194" i="1" s="1"/>
  <c r="J5199" i="1"/>
  <c r="K5199" i="1" s="1"/>
  <c r="J5204" i="1"/>
  <c r="K5204" i="1" s="1"/>
  <c r="J5208" i="1"/>
  <c r="K5208" i="1" s="1"/>
  <c r="J5212" i="1"/>
  <c r="K5212" i="1" s="1"/>
  <c r="J5216" i="1"/>
  <c r="K5216" i="1" s="1"/>
  <c r="J5052" i="1"/>
  <c r="K5052" i="1" s="1"/>
  <c r="J5056" i="1"/>
  <c r="K5056" i="1" s="1"/>
  <c r="J5060" i="1"/>
  <c r="K5060" i="1" s="1"/>
  <c r="J5064" i="1"/>
  <c r="K5064" i="1" s="1"/>
  <c r="J5068" i="1"/>
  <c r="K5068" i="1" s="1"/>
  <c r="J5072" i="1"/>
  <c r="K5072" i="1" s="1"/>
  <c r="J5076" i="1"/>
  <c r="K5076" i="1" s="1"/>
  <c r="J5080" i="1"/>
  <c r="K5080" i="1" s="1"/>
  <c r="J5084" i="1"/>
  <c r="K5084" i="1" s="1"/>
  <c r="J5088" i="1"/>
  <c r="K5088" i="1" s="1"/>
  <c r="J5092" i="1"/>
  <c r="K5092" i="1" s="1"/>
  <c r="J5096" i="1"/>
  <c r="K5096" i="1" s="1"/>
  <c r="J5100" i="1"/>
  <c r="K5100" i="1" s="1"/>
  <c r="J5104" i="1"/>
  <c r="K5104" i="1" s="1"/>
  <c r="J5108" i="1"/>
  <c r="K5108" i="1" s="1"/>
  <c r="J5112" i="1"/>
  <c r="K5112" i="1" s="1"/>
  <c r="J5116" i="1"/>
  <c r="K5116" i="1" s="1"/>
  <c r="J5120" i="1"/>
  <c r="K5120" i="1" s="1"/>
  <c r="J5124" i="1"/>
  <c r="K5124" i="1" s="1"/>
  <c r="J5128" i="1"/>
  <c r="K5128" i="1" s="1"/>
  <c r="J5132" i="1"/>
  <c r="K5132" i="1" s="1"/>
  <c r="J5136" i="1"/>
  <c r="K5136" i="1" s="1"/>
  <c r="J5144" i="1"/>
  <c r="K5144" i="1" s="1"/>
  <c r="J5148" i="1"/>
  <c r="K5148" i="1" s="1"/>
  <c r="J5152" i="1"/>
  <c r="K5152" i="1" s="1"/>
  <c r="J5156" i="1"/>
  <c r="K5156" i="1" s="1"/>
  <c r="J5160" i="1"/>
  <c r="K5160" i="1" s="1"/>
  <c r="J5164" i="1"/>
  <c r="K5164" i="1" s="1"/>
  <c r="J5168" i="1"/>
  <c r="K5168" i="1" s="1"/>
  <c r="J5176" i="1"/>
  <c r="K5176" i="1" s="1"/>
  <c r="J5180" i="1"/>
  <c r="K5180" i="1" s="1"/>
  <c r="J5184" i="1"/>
  <c r="K5184" i="1" s="1"/>
  <c r="J5188" i="1"/>
  <c r="K5188" i="1" s="1"/>
  <c r="J5189" i="1"/>
  <c r="K5189" i="1" s="1"/>
  <c r="J5190" i="1"/>
  <c r="K5190" i="1" s="1"/>
  <c r="J5195" i="1"/>
  <c r="K5195" i="1" s="1"/>
  <c r="J5200" i="1"/>
  <c r="K5200" i="1" s="1"/>
  <c r="J4827" i="1"/>
  <c r="K4827" i="1" s="1"/>
  <c r="J4867" i="1"/>
  <c r="K4867" i="1" s="1"/>
  <c r="J4893" i="1"/>
  <c r="K4893" i="1" s="1"/>
  <c r="J4901" i="1"/>
  <c r="K4901" i="1" s="1"/>
  <c r="J4909" i="1"/>
  <c r="K4909" i="1" s="1"/>
  <c r="J4914" i="1"/>
  <c r="K4914" i="1" s="1"/>
  <c r="J4922" i="1"/>
  <c r="K4922" i="1" s="1"/>
  <c r="J4926" i="1"/>
  <c r="K4926" i="1" s="1"/>
  <c r="J4738" i="1"/>
  <c r="K4738" i="1" s="1"/>
  <c r="J4742" i="1"/>
  <c r="K4742" i="1" s="1"/>
  <c r="J4748" i="1"/>
  <c r="K4748" i="1" s="1"/>
  <c r="J4753" i="1"/>
  <c r="K4753" i="1" s="1"/>
  <c r="J4757" i="1"/>
  <c r="K4757" i="1" s="1"/>
  <c r="J4762" i="1"/>
  <c r="K4762" i="1" s="1"/>
  <c r="J4766" i="1"/>
  <c r="K4766" i="1" s="1"/>
  <c r="J4771" i="1"/>
  <c r="K4771" i="1" s="1"/>
  <c r="J4775" i="1"/>
  <c r="K4775" i="1" s="1"/>
  <c r="J4780" i="1"/>
  <c r="K4780" i="1" s="1"/>
  <c r="J4786" i="1"/>
  <c r="K4786" i="1" s="1"/>
  <c r="J4790" i="1"/>
  <c r="K4790" i="1" s="1"/>
  <c r="J4794" i="1"/>
  <c r="K4794" i="1" s="1"/>
  <c r="J4798" i="1"/>
  <c r="K4798" i="1" s="1"/>
  <c r="J4802" i="1"/>
  <c r="K4802" i="1" s="1"/>
  <c r="J4807" i="1"/>
  <c r="K4807" i="1" s="1"/>
  <c r="J4811" i="1"/>
  <c r="K4811" i="1" s="1"/>
  <c r="J4815" i="1"/>
  <c r="K4815" i="1" s="1"/>
  <c r="J4819" i="1"/>
  <c r="K4819" i="1" s="1"/>
  <c r="J4823" i="1"/>
  <c r="K4823" i="1" s="1"/>
  <c r="J4831" i="1"/>
  <c r="K4831" i="1" s="1"/>
  <c r="J4835" i="1"/>
  <c r="K4835" i="1" s="1"/>
  <c r="J4839" i="1"/>
  <c r="K4839" i="1" s="1"/>
  <c r="J4843" i="1"/>
  <c r="K4843" i="1" s="1"/>
  <c r="J4847" i="1"/>
  <c r="K4847" i="1" s="1"/>
  <c r="J4851" i="1"/>
  <c r="K4851" i="1" s="1"/>
  <c r="J4855" i="1"/>
  <c r="K4855" i="1" s="1"/>
  <c r="J4859" i="1"/>
  <c r="K4859" i="1" s="1"/>
  <c r="J4863" i="1"/>
  <c r="K4863" i="1" s="1"/>
  <c r="J4872" i="1"/>
  <c r="K4872" i="1" s="1"/>
  <c r="J4876" i="1"/>
  <c r="K4876" i="1" s="1"/>
  <c r="J4881" i="1"/>
  <c r="K4881" i="1" s="1"/>
  <c r="J4885" i="1"/>
  <c r="K4885" i="1" s="1"/>
  <c r="J4889" i="1"/>
  <c r="K4889" i="1" s="1"/>
  <c r="J4894" i="1"/>
  <c r="K4894" i="1" s="1"/>
  <c r="J4895" i="1"/>
  <c r="K4895" i="1" s="1"/>
  <c r="J4897" i="1"/>
  <c r="K4897" i="1" s="1"/>
  <c r="J4902" i="1"/>
  <c r="K4902" i="1" s="1"/>
  <c r="J4903" i="1"/>
  <c r="K4903" i="1" s="1"/>
  <c r="J4904" i="1"/>
  <c r="K4904" i="1" s="1"/>
  <c r="J4905" i="1"/>
  <c r="K4905" i="1" s="1"/>
  <c r="J4910" i="1"/>
  <c r="K4910" i="1" s="1"/>
  <c r="J4915" i="1"/>
  <c r="K4915" i="1" s="1"/>
  <c r="J4916" i="1"/>
  <c r="K4916" i="1" s="1"/>
  <c r="J4917" i="1"/>
  <c r="K4917" i="1" s="1"/>
  <c r="J4918" i="1"/>
  <c r="K4918" i="1" s="1"/>
  <c r="J4733" i="1"/>
  <c r="K4733" i="1" s="1"/>
  <c r="J4734" i="1"/>
  <c r="K4734" i="1" s="1"/>
  <c r="J4743" i="1"/>
  <c r="K4743" i="1" s="1"/>
  <c r="J4744" i="1"/>
  <c r="K4744" i="1" s="1"/>
  <c r="J4749" i="1"/>
  <c r="K4749" i="1" s="1"/>
  <c r="J4758" i="1"/>
  <c r="K4758" i="1" s="1"/>
  <c r="J4767" i="1"/>
  <c r="K4767" i="1" s="1"/>
  <c r="J4776" i="1"/>
  <c r="K4776" i="1" s="1"/>
  <c r="J4781" i="1"/>
  <c r="K4781" i="1" s="1"/>
  <c r="J4782" i="1"/>
  <c r="K4782" i="1" s="1"/>
  <c r="J4803" i="1"/>
  <c r="K4803" i="1" s="1"/>
  <c r="J4868" i="1"/>
  <c r="K4868" i="1" s="1"/>
  <c r="J4877" i="1"/>
  <c r="K4877" i="1" s="1"/>
  <c r="J4896" i="1"/>
  <c r="K4896" i="1" s="1"/>
  <c r="J4939" i="1"/>
  <c r="K4939" i="1" s="1"/>
  <c r="J4944" i="1"/>
  <c r="K4944" i="1" s="1"/>
  <c r="J4948" i="1"/>
  <c r="K4948" i="1" s="1"/>
  <c r="J4950" i="1"/>
  <c r="K4950" i="1" s="1"/>
  <c r="J4951" i="1"/>
  <c r="K4951" i="1" s="1"/>
  <c r="J4953" i="1"/>
  <c r="K4953" i="1" s="1"/>
  <c r="J4954" i="1"/>
  <c r="K4954" i="1" s="1"/>
  <c r="J4927" i="1"/>
  <c r="K4927" i="1" s="1"/>
  <c r="J4928" i="1"/>
  <c r="K4928" i="1" s="1"/>
  <c r="J4929" i="1"/>
  <c r="K4929" i="1" s="1"/>
  <c r="J4930" i="1"/>
  <c r="K4930" i="1" s="1"/>
  <c r="J4931" i="1"/>
  <c r="K4931" i="1" s="1"/>
  <c r="J4932" i="1"/>
  <c r="K4932" i="1" s="1"/>
  <c r="J4933" i="1"/>
  <c r="K4933" i="1" s="1"/>
  <c r="J4934" i="1"/>
  <c r="K4934" i="1" s="1"/>
  <c r="J4935" i="1"/>
  <c r="K4935" i="1" s="1"/>
  <c r="J4936" i="1"/>
  <c r="K4936" i="1" s="1"/>
  <c r="J4937" i="1"/>
  <c r="K4937" i="1" s="1"/>
  <c r="J4938" i="1"/>
  <c r="K4938" i="1" s="1"/>
  <c r="J4940" i="1"/>
  <c r="K4940" i="1" s="1"/>
  <c r="J4941" i="1"/>
  <c r="K4941" i="1" s="1"/>
  <c r="J4942" i="1"/>
  <c r="K4942" i="1" s="1"/>
  <c r="J4943" i="1"/>
  <c r="K4943" i="1" s="1"/>
  <c r="J4945" i="1"/>
  <c r="K4945" i="1" s="1"/>
  <c r="J4946" i="1"/>
  <c r="K4946" i="1" s="1"/>
  <c r="J4947" i="1"/>
  <c r="K4947" i="1" s="1"/>
  <c r="J4949" i="1"/>
  <c r="K4949" i="1" s="1"/>
  <c r="J4952" i="1"/>
  <c r="K4952" i="1" s="1"/>
  <c r="J75" i="1"/>
  <c r="K75" i="1" s="1"/>
  <c r="N22" i="1" l="1"/>
  <c r="R13627" i="1"/>
  <c r="R672" i="1"/>
  <c r="R13916" i="1"/>
  <c r="R13864" i="1"/>
  <c r="R13756" i="1"/>
  <c r="R13730" i="1"/>
  <c r="R13716" i="1"/>
  <c r="R13630" i="1"/>
  <c r="R13618" i="1"/>
  <c r="R13606" i="1"/>
  <c r="R13549" i="1"/>
  <c r="R13537" i="1"/>
  <c r="R13515" i="1"/>
  <c r="R13493" i="1"/>
  <c r="R12833" i="1"/>
  <c r="R13915" i="1"/>
  <c r="R13861" i="1"/>
  <c r="R13751" i="1"/>
  <c r="R13728" i="1"/>
  <c r="R13715" i="1"/>
  <c r="R13629" i="1"/>
  <c r="R13617" i="1"/>
  <c r="R13605" i="1"/>
  <c r="R13548" i="1"/>
  <c r="R13536" i="1"/>
  <c r="R13514" i="1"/>
  <c r="R13492" i="1"/>
  <c r="R1498" i="1"/>
  <c r="R13911" i="1"/>
  <c r="R13860" i="1"/>
  <c r="R13749" i="1"/>
  <c r="R13727" i="1"/>
  <c r="R13714" i="1"/>
  <c r="R13628" i="1"/>
  <c r="R13616" i="1"/>
  <c r="R13604" i="1"/>
  <c r="R13547" i="1"/>
  <c r="R13525" i="1"/>
  <c r="R13513" i="1"/>
  <c r="R13491" i="1"/>
  <c r="R1267" i="1"/>
  <c r="R13726" i="1"/>
  <c r="R795" i="1"/>
  <c r="R13906" i="1"/>
  <c r="R13770" i="1"/>
  <c r="R13739" i="1"/>
  <c r="R13725" i="1"/>
  <c r="R13712" i="1"/>
  <c r="R13626" i="1"/>
  <c r="R13614" i="1"/>
  <c r="R13602" i="1"/>
  <c r="R13545" i="1"/>
  <c r="R13523" i="1"/>
  <c r="R13511" i="1"/>
  <c r="R13489" i="1"/>
  <c r="R774" i="1"/>
  <c r="R13490" i="1"/>
  <c r="R13904" i="1"/>
  <c r="R13769" i="1"/>
  <c r="R13738" i="1"/>
  <c r="R13724" i="1"/>
  <c r="R13708" i="1"/>
  <c r="R13625" i="1"/>
  <c r="R13613" i="1"/>
  <c r="R13601" i="1"/>
  <c r="R13544" i="1"/>
  <c r="R13522" i="1"/>
  <c r="R13510" i="1"/>
  <c r="R13488" i="1"/>
  <c r="R756" i="1"/>
  <c r="R13713" i="1"/>
  <c r="R13512" i="1"/>
  <c r="R13903" i="1"/>
  <c r="R13768" i="1"/>
  <c r="R13736" i="1"/>
  <c r="R13723" i="1"/>
  <c r="R13706" i="1"/>
  <c r="R13624" i="1"/>
  <c r="R13612" i="1"/>
  <c r="R13590" i="1"/>
  <c r="R13543" i="1"/>
  <c r="R13521" i="1"/>
  <c r="R13509" i="1"/>
  <c r="R13487" i="1"/>
  <c r="R741" i="1"/>
  <c r="R13910" i="1"/>
  <c r="R13524" i="1"/>
  <c r="R13870" i="1"/>
  <c r="R13767" i="1"/>
  <c r="R13735" i="1"/>
  <c r="R13722" i="1"/>
  <c r="R13650" i="1"/>
  <c r="R13623" i="1"/>
  <c r="R13611" i="1"/>
  <c r="R13589" i="1"/>
  <c r="R13542" i="1"/>
  <c r="R13520" i="1"/>
  <c r="R13508" i="1"/>
  <c r="R13486" i="1"/>
  <c r="R719" i="1"/>
  <c r="R13546" i="1"/>
  <c r="R13869" i="1"/>
  <c r="R13763" i="1"/>
  <c r="R13734" i="1"/>
  <c r="R13721" i="1"/>
  <c r="R13649" i="1"/>
  <c r="R13622" i="1"/>
  <c r="R13610" i="1"/>
  <c r="R13588" i="1"/>
  <c r="R13541" i="1"/>
  <c r="R13519" i="1"/>
  <c r="R13507" i="1"/>
  <c r="R12837" i="1"/>
  <c r="R712" i="1"/>
  <c r="R13771" i="1"/>
  <c r="R13603" i="1"/>
  <c r="R13867" i="1"/>
  <c r="R13762" i="1"/>
  <c r="R13733" i="1"/>
  <c r="R13720" i="1"/>
  <c r="R13648" i="1"/>
  <c r="R13621" i="1"/>
  <c r="R13609" i="1"/>
  <c r="R13587" i="1"/>
  <c r="R13540" i="1"/>
  <c r="R13518" i="1"/>
  <c r="R13506" i="1"/>
  <c r="R12836" i="1"/>
  <c r="R706" i="1"/>
  <c r="R13615" i="1"/>
  <c r="R13866" i="1"/>
  <c r="R13761" i="1"/>
  <c r="R13732" i="1"/>
  <c r="R13719" i="1"/>
  <c r="R13647" i="1"/>
  <c r="R13620" i="1"/>
  <c r="R13608" i="1"/>
  <c r="R13586" i="1"/>
  <c r="R13539" i="1"/>
  <c r="R13517" i="1"/>
  <c r="R13495" i="1"/>
  <c r="R12835" i="1"/>
  <c r="R683" i="1"/>
  <c r="R13747" i="1"/>
  <c r="R13865" i="1"/>
  <c r="R13758" i="1"/>
  <c r="R13731" i="1"/>
  <c r="R13717" i="1"/>
  <c r="R13646" i="1"/>
  <c r="R13619" i="1"/>
  <c r="R13607" i="1"/>
  <c r="R13550" i="1"/>
  <c r="R13538" i="1"/>
  <c r="R13516" i="1"/>
  <c r="R13494" i="1"/>
  <c r="R12834" i="1"/>
  <c r="N1449" i="1"/>
  <c r="N1437" i="1"/>
  <c r="N1425" i="1"/>
  <c r="N1413" i="1"/>
  <c r="N1401" i="1"/>
  <c r="N1389" i="1"/>
  <c r="N1377" i="1"/>
  <c r="N1365" i="1"/>
  <c r="N1353" i="1"/>
  <c r="N1341" i="1"/>
  <c r="N1329" i="1"/>
  <c r="N1317" i="1"/>
  <c r="N1305" i="1"/>
  <c r="N1293" i="1"/>
  <c r="N1281" i="1"/>
  <c r="N1269" i="1"/>
  <c r="N1257" i="1"/>
  <c r="N1245" i="1"/>
  <c r="N1233" i="1"/>
  <c r="N1221" i="1"/>
  <c r="N1209" i="1"/>
  <c r="N1197" i="1"/>
  <c r="N1185" i="1"/>
  <c r="N1173" i="1"/>
  <c r="N1161" i="1"/>
  <c r="N1149" i="1"/>
  <c r="N1137" i="1"/>
  <c r="N1125" i="1"/>
  <c r="N1113" i="1"/>
  <c r="N1101" i="1"/>
  <c r="N1089" i="1"/>
  <c r="N1077" i="1"/>
  <c r="N1065" i="1"/>
  <c r="N1053" i="1"/>
  <c r="N1041" i="1"/>
  <c r="N1029" i="1"/>
  <c r="N1017" i="1"/>
  <c r="N1005" i="1"/>
  <c r="N993" i="1"/>
  <c r="N981" i="1"/>
  <c r="N969" i="1"/>
  <c r="N957" i="1"/>
  <c r="N945" i="1"/>
  <c r="N933" i="1"/>
  <c r="N921" i="1"/>
  <c r="N909" i="1"/>
  <c r="N897" i="1"/>
  <c r="N885" i="1"/>
  <c r="N873" i="1"/>
  <c r="N861" i="1"/>
  <c r="N849" i="1"/>
  <c r="N837" i="1"/>
  <c r="N825" i="1"/>
  <c r="N813" i="1"/>
  <c r="N801" i="1"/>
  <c r="N789" i="1"/>
  <c r="N777" i="1"/>
  <c r="N765" i="1"/>
  <c r="N753" i="1"/>
  <c r="N741" i="1"/>
  <c r="N729" i="1"/>
  <c r="N717" i="1"/>
  <c r="N705" i="1"/>
  <c r="N693" i="1"/>
  <c r="N681" i="1"/>
  <c r="N669" i="1"/>
  <c r="N657" i="1"/>
  <c r="N645" i="1"/>
  <c r="N633" i="1"/>
  <c r="N621" i="1"/>
  <c r="N609" i="1"/>
  <c r="N597" i="1"/>
  <c r="N585" i="1"/>
  <c r="N573" i="1"/>
  <c r="N561" i="1"/>
  <c r="N549" i="1"/>
  <c r="N537" i="1"/>
  <c r="N525" i="1"/>
  <c r="N513" i="1"/>
  <c r="N501" i="1"/>
  <c r="N489" i="1"/>
  <c r="N477" i="1"/>
  <c r="N465" i="1"/>
  <c r="N453" i="1"/>
  <c r="N441" i="1"/>
  <c r="N429" i="1"/>
  <c r="N417" i="1"/>
  <c r="N405" i="1"/>
  <c r="N393" i="1"/>
  <c r="N381" i="1"/>
  <c r="N369" i="1"/>
  <c r="N357" i="1"/>
  <c r="N345" i="1"/>
  <c r="N333" i="1"/>
  <c r="N321" i="1"/>
  <c r="N309" i="1"/>
  <c r="N297" i="1"/>
  <c r="N285" i="1"/>
  <c r="N273" i="1"/>
  <c r="N13972" i="1"/>
  <c r="N13960" i="1"/>
  <c r="N13948" i="1"/>
  <c r="N13936" i="1"/>
  <c r="N13924" i="1"/>
  <c r="N13912" i="1"/>
  <c r="N13900" i="1"/>
  <c r="N13888" i="1"/>
  <c r="N13876" i="1"/>
  <c r="N13864" i="1"/>
  <c r="N13852" i="1"/>
  <c r="N13840" i="1"/>
  <c r="N13828" i="1"/>
  <c r="N13816" i="1"/>
  <c r="N13804" i="1"/>
  <c r="N13792" i="1"/>
  <c r="N13780" i="1"/>
  <c r="N13768" i="1"/>
  <c r="N13756" i="1"/>
  <c r="N13744" i="1"/>
  <c r="N13732" i="1"/>
  <c r="N13720" i="1"/>
  <c r="N13708" i="1"/>
  <c r="N13696" i="1"/>
  <c r="N13684" i="1"/>
  <c r="N13672" i="1"/>
  <c r="N13660" i="1"/>
  <c r="N13648" i="1"/>
  <c r="N13636" i="1"/>
  <c r="N13624" i="1"/>
  <c r="N13612" i="1"/>
  <c r="N13600" i="1"/>
  <c r="N13588" i="1"/>
  <c r="N13576" i="1"/>
  <c r="N13564" i="1"/>
  <c r="N13552" i="1"/>
  <c r="N13540" i="1"/>
  <c r="N13528" i="1"/>
  <c r="N13516" i="1"/>
  <c r="N13504" i="1"/>
  <c r="N13492" i="1"/>
  <c r="N8879" i="1"/>
  <c r="N8867" i="1"/>
  <c r="N8855" i="1"/>
  <c r="N8843" i="1"/>
  <c r="N8831" i="1"/>
  <c r="N8819" i="1"/>
  <c r="N8807" i="1"/>
  <c r="N8795" i="1"/>
  <c r="N8783" i="1"/>
  <c r="N8771" i="1"/>
  <c r="N8759" i="1"/>
  <c r="N8747" i="1"/>
  <c r="N8735" i="1"/>
  <c r="N8723" i="1"/>
  <c r="N8711" i="1"/>
  <c r="N8699" i="1"/>
  <c r="N8687" i="1"/>
  <c r="N8675" i="1"/>
  <c r="N8663" i="1"/>
  <c r="N8651" i="1"/>
  <c r="N8639" i="1"/>
  <c r="N8627" i="1"/>
  <c r="N8615" i="1"/>
  <c r="N8603" i="1"/>
  <c r="N8591" i="1"/>
  <c r="N8579" i="1"/>
  <c r="N8567" i="1"/>
  <c r="N8555" i="1"/>
  <c r="N8543" i="1"/>
  <c r="N8531" i="1"/>
  <c r="N8519" i="1"/>
  <c r="N8507" i="1"/>
  <c r="N8495" i="1"/>
  <c r="N8483" i="1"/>
  <c r="N8471" i="1"/>
  <c r="N8459" i="1"/>
  <c r="N8447" i="1"/>
  <c r="N8435" i="1"/>
  <c r="N8423" i="1"/>
  <c r="N8411" i="1"/>
  <c r="N8399" i="1"/>
  <c r="N8387" i="1"/>
  <c r="N8375" i="1"/>
  <c r="N8363" i="1"/>
  <c r="N8351" i="1"/>
  <c r="N8339" i="1"/>
  <c r="N8327" i="1"/>
  <c r="N8315" i="1"/>
  <c r="N8303" i="1"/>
  <c r="N8291" i="1"/>
  <c r="N8279" i="1"/>
  <c r="N8267" i="1"/>
  <c r="N8255" i="1"/>
  <c r="N8243" i="1"/>
  <c r="N8231" i="1"/>
  <c r="N8219" i="1"/>
  <c r="N8207" i="1"/>
  <c r="N8195" i="1"/>
  <c r="N8183" i="1"/>
  <c r="N8171" i="1"/>
  <c r="N8159" i="1"/>
  <c r="N8147" i="1"/>
  <c r="N8135" i="1"/>
  <c r="N8123" i="1"/>
  <c r="N8111" i="1"/>
  <c r="N8099" i="1"/>
  <c r="N8087" i="1"/>
  <c r="N8075" i="1"/>
  <c r="N8063" i="1"/>
  <c r="N8051" i="1"/>
  <c r="N8039" i="1"/>
  <c r="N8027" i="1"/>
  <c r="N8015" i="1"/>
  <c r="N8003" i="1"/>
  <c r="N7991" i="1"/>
  <c r="N7979" i="1"/>
  <c r="N7967" i="1"/>
  <c r="N7955" i="1"/>
  <c r="N7943" i="1"/>
  <c r="N7931" i="1"/>
  <c r="N7919" i="1"/>
  <c r="N7907" i="1"/>
  <c r="N7895" i="1"/>
  <c r="N7883" i="1"/>
  <c r="N7871" i="1"/>
  <c r="N7859" i="1"/>
  <c r="N7847" i="1"/>
  <c r="N7835" i="1"/>
  <c r="N7823" i="1"/>
  <c r="N7811" i="1"/>
  <c r="N7799" i="1"/>
  <c r="N7787" i="1"/>
  <c r="N7775" i="1"/>
  <c r="N7763" i="1"/>
  <c r="N7751" i="1"/>
  <c r="N7739" i="1"/>
  <c r="N7727" i="1"/>
  <c r="N7715" i="1"/>
  <c r="N7703" i="1"/>
  <c r="N7691" i="1"/>
  <c r="N7679" i="1"/>
  <c r="N7667" i="1"/>
  <c r="N7655" i="1"/>
  <c r="N7643" i="1"/>
  <c r="N7631" i="1"/>
  <c r="N7619" i="1"/>
  <c r="N7607" i="1"/>
  <c r="N7595" i="1"/>
  <c r="N7583" i="1"/>
  <c r="N7571" i="1"/>
  <c r="N7559" i="1"/>
  <c r="N7547" i="1"/>
  <c r="N7535" i="1"/>
  <c r="N7523" i="1"/>
  <c r="N7511" i="1"/>
  <c r="N7499" i="1"/>
  <c r="N7487" i="1"/>
  <c r="N7475" i="1"/>
  <c r="N7463" i="1"/>
  <c r="N7451" i="1"/>
  <c r="N7439" i="1"/>
  <c r="N7427" i="1"/>
  <c r="N7415" i="1"/>
  <c r="N7403" i="1"/>
  <c r="N7391" i="1"/>
  <c r="N7379" i="1"/>
  <c r="N7367" i="1"/>
  <c r="N7355" i="1"/>
  <c r="N7343" i="1"/>
  <c r="N7331" i="1"/>
  <c r="N7319" i="1"/>
  <c r="N7307" i="1"/>
  <c r="N7295" i="1"/>
  <c r="N7283" i="1"/>
  <c r="N7271" i="1"/>
  <c r="N7259" i="1"/>
  <c r="N7247" i="1"/>
  <c r="N7235" i="1"/>
  <c r="N7223" i="1"/>
  <c r="N7211" i="1"/>
  <c r="N7199" i="1"/>
  <c r="N7187" i="1"/>
  <c r="N7175" i="1"/>
  <c r="N7163" i="1"/>
  <c r="N7151" i="1"/>
  <c r="N7139" i="1"/>
  <c r="N7127" i="1"/>
  <c r="N7115" i="1"/>
  <c r="N7103" i="1"/>
  <c r="N7091" i="1"/>
  <c r="N7079" i="1"/>
  <c r="N7067" i="1"/>
  <c r="N7055" i="1"/>
  <c r="N7043" i="1"/>
  <c r="N7031" i="1"/>
  <c r="N7019" i="1"/>
  <c r="N7007" i="1"/>
  <c r="N6995" i="1"/>
  <c r="N6983" i="1"/>
  <c r="N6971" i="1"/>
  <c r="N6959" i="1"/>
  <c r="N6947" i="1"/>
  <c r="N6935" i="1"/>
  <c r="N6923" i="1"/>
  <c r="N6911" i="1"/>
  <c r="N6899" i="1"/>
  <c r="N6887" i="1"/>
  <c r="N6875" i="1"/>
  <c r="N6863" i="1"/>
  <c r="N6851" i="1"/>
  <c r="N6839" i="1"/>
  <c r="N6827" i="1"/>
  <c r="N6815" i="1"/>
  <c r="N6803" i="1"/>
  <c r="N6791" i="1"/>
  <c r="N6779" i="1"/>
  <c r="N6767" i="1"/>
  <c r="N6755" i="1"/>
  <c r="N6743" i="1"/>
  <c r="N6731" i="1"/>
  <c r="N6719" i="1"/>
  <c r="N6707" i="1"/>
  <c r="N6695" i="1"/>
  <c r="N6683" i="1"/>
  <c r="N6671" i="1"/>
  <c r="N6659" i="1"/>
  <c r="N6647" i="1"/>
  <c r="N6635" i="1"/>
  <c r="N6623" i="1"/>
  <c r="N6611" i="1"/>
  <c r="N6599" i="1"/>
  <c r="N6587" i="1"/>
  <c r="N6575" i="1"/>
  <c r="N6563" i="1"/>
  <c r="N6551" i="1"/>
  <c r="N6539" i="1"/>
  <c r="N6527" i="1"/>
  <c r="N6515" i="1"/>
  <c r="N6503" i="1"/>
  <c r="N6491" i="1"/>
  <c r="N6479" i="1"/>
  <c r="N6467" i="1"/>
  <c r="N6455" i="1"/>
  <c r="N6443" i="1"/>
  <c r="N6431" i="1"/>
  <c r="N6419" i="1"/>
  <c r="N6407" i="1"/>
  <c r="N6395" i="1"/>
  <c r="N6383" i="1"/>
  <c r="N6371" i="1"/>
  <c r="N6359" i="1"/>
  <c r="N6347" i="1"/>
  <c r="N6335" i="1"/>
  <c r="N6323" i="1"/>
  <c r="N6311" i="1"/>
  <c r="N6299" i="1"/>
  <c r="N6287" i="1"/>
  <c r="N6275" i="1"/>
  <c r="N6263" i="1"/>
  <c r="N6251" i="1"/>
  <c r="N6239" i="1"/>
  <c r="N6227" i="1"/>
  <c r="N6215" i="1"/>
  <c r="N6203" i="1"/>
  <c r="N6191" i="1"/>
  <c r="N6179" i="1"/>
  <c r="N6167" i="1"/>
  <c r="N6155" i="1"/>
  <c r="N6143" i="1"/>
  <c r="N6131" i="1"/>
  <c r="N6119" i="1"/>
  <c r="N6107" i="1"/>
  <c r="N6095" i="1"/>
  <c r="N6083" i="1"/>
  <c r="N6071" i="1"/>
  <c r="N6059" i="1"/>
  <c r="N6047" i="1"/>
  <c r="N6035" i="1"/>
  <c r="N6023" i="1"/>
  <c r="N6011" i="1"/>
  <c r="N5999" i="1"/>
  <c r="N5987" i="1"/>
  <c r="N5975" i="1"/>
  <c r="N5963" i="1"/>
  <c r="N5951" i="1"/>
  <c r="N5939" i="1"/>
  <c r="N5927" i="1"/>
  <c r="N5915" i="1"/>
  <c r="N5903" i="1"/>
  <c r="N5891" i="1"/>
  <c r="N5879" i="1"/>
  <c r="N5867" i="1"/>
  <c r="N5855" i="1"/>
  <c r="N5843" i="1"/>
  <c r="N5831" i="1"/>
  <c r="N5819" i="1"/>
  <c r="N5807" i="1"/>
  <c r="N5795" i="1"/>
  <c r="N5783" i="1"/>
  <c r="N5771" i="1"/>
  <c r="N5759" i="1"/>
  <c r="N5747" i="1"/>
  <c r="N5735" i="1"/>
  <c r="N5723" i="1"/>
  <c r="N5711" i="1"/>
  <c r="N5699" i="1"/>
  <c r="N5687" i="1"/>
  <c r="N5675" i="1"/>
  <c r="N5663" i="1"/>
  <c r="N5651" i="1"/>
  <c r="N5639" i="1"/>
  <c r="N5627" i="1"/>
  <c r="N5615" i="1"/>
  <c r="N5603" i="1"/>
  <c r="N5591" i="1"/>
  <c r="N5579" i="1"/>
  <c r="N5567" i="1"/>
  <c r="N5555" i="1"/>
  <c r="N5543" i="1"/>
  <c r="N5531" i="1"/>
  <c r="N5519" i="1"/>
  <c r="N5507" i="1"/>
  <c r="N5495" i="1"/>
  <c r="N5483" i="1"/>
  <c r="N5471" i="1"/>
  <c r="N5459" i="1"/>
  <c r="N5447" i="1"/>
  <c r="N5435" i="1"/>
  <c r="N5423" i="1"/>
  <c r="N5411" i="1"/>
  <c r="N5399" i="1"/>
  <c r="N5387" i="1"/>
  <c r="N5375" i="1"/>
  <c r="N5363" i="1"/>
  <c r="N5351" i="1"/>
  <c r="N5339" i="1"/>
  <c r="N5327" i="1"/>
  <c r="N5315" i="1"/>
  <c r="N5303" i="1"/>
  <c r="N5291" i="1"/>
  <c r="N5279" i="1"/>
  <c r="N5267" i="1"/>
  <c r="N5255" i="1"/>
  <c r="N5243" i="1"/>
  <c r="N5231" i="1"/>
  <c r="N5219" i="1"/>
  <c r="N5207" i="1"/>
  <c r="N5195" i="1"/>
  <c r="N5183" i="1"/>
  <c r="N5171" i="1"/>
  <c r="N5159" i="1"/>
  <c r="N5147" i="1"/>
  <c r="N5135" i="1"/>
  <c r="N5123" i="1"/>
  <c r="N5111" i="1"/>
  <c r="N5099" i="1"/>
  <c r="N5087" i="1"/>
  <c r="N5075" i="1"/>
  <c r="N5063" i="1"/>
  <c r="N5051" i="1"/>
  <c r="N5039" i="1"/>
  <c r="N5027" i="1"/>
  <c r="N5015" i="1"/>
  <c r="N5003" i="1"/>
  <c r="N4991" i="1"/>
  <c r="N4979" i="1"/>
  <c r="N7156" i="1"/>
  <c r="N7144" i="1"/>
  <c r="N7132" i="1"/>
  <c r="N7120" i="1"/>
  <c r="N7108" i="1"/>
  <c r="N7096" i="1"/>
  <c r="N7084" i="1"/>
  <c r="N7072" i="1"/>
  <c r="N7060" i="1"/>
  <c r="N7048" i="1"/>
  <c r="N7036" i="1"/>
  <c r="N7024" i="1"/>
  <c r="N7012" i="1"/>
  <c r="N7000" i="1"/>
  <c r="N6988" i="1"/>
  <c r="N6976" i="1"/>
  <c r="N6964" i="1"/>
  <c r="N6952" i="1"/>
  <c r="N6940" i="1"/>
  <c r="N6928" i="1"/>
  <c r="N6916" i="1"/>
  <c r="N6904" i="1"/>
  <c r="N6892" i="1"/>
  <c r="N6880" i="1"/>
  <c r="N6868" i="1"/>
  <c r="N6856" i="1"/>
  <c r="N6844" i="1"/>
  <c r="N6832" i="1"/>
  <c r="N6820" i="1"/>
  <c r="N6808" i="1"/>
  <c r="N6796" i="1"/>
  <c r="N6784" i="1"/>
  <c r="N6772" i="1"/>
  <c r="N6760" i="1"/>
  <c r="N6748" i="1"/>
  <c r="N6736" i="1"/>
  <c r="N6724" i="1"/>
  <c r="N6712" i="1"/>
  <c r="N6700" i="1"/>
  <c r="N6688" i="1"/>
  <c r="N6676" i="1"/>
  <c r="N6664" i="1"/>
  <c r="N6652" i="1"/>
  <c r="N6640" i="1"/>
  <c r="N6628" i="1"/>
  <c r="N6616" i="1"/>
  <c r="N6604" i="1"/>
  <c r="N6592" i="1"/>
  <c r="N6580" i="1"/>
  <c r="N6568" i="1"/>
  <c r="N6556" i="1"/>
  <c r="N6544" i="1"/>
  <c r="N6532" i="1"/>
  <c r="N6520" i="1"/>
  <c r="N6508" i="1"/>
  <c r="N6496" i="1"/>
  <c r="N6484" i="1"/>
  <c r="N6472" i="1"/>
  <c r="N6460" i="1"/>
  <c r="N6448" i="1"/>
  <c r="N6436" i="1"/>
  <c r="N6424" i="1"/>
  <c r="N6412" i="1"/>
  <c r="N6400" i="1"/>
  <c r="N6388" i="1"/>
  <c r="N6376" i="1"/>
  <c r="N6364" i="1"/>
  <c r="N6352" i="1"/>
  <c r="N6340" i="1"/>
  <c r="N6328" i="1"/>
  <c r="N6316" i="1"/>
  <c r="N6304" i="1"/>
  <c r="N6292" i="1"/>
  <c r="N6280" i="1"/>
  <c r="N6268" i="1"/>
  <c r="N6256" i="1"/>
  <c r="N6244" i="1"/>
  <c r="N6232" i="1"/>
  <c r="N6220" i="1"/>
  <c r="N6208" i="1"/>
  <c r="N6196" i="1"/>
  <c r="N6184" i="1"/>
  <c r="N6172" i="1"/>
  <c r="N6160" i="1"/>
  <c r="N6148" i="1"/>
  <c r="N6136" i="1"/>
  <c r="N6124" i="1"/>
  <c r="N6112" i="1"/>
  <c r="N6100" i="1"/>
  <c r="N6088" i="1"/>
  <c r="N6076" i="1"/>
  <c r="N6064" i="1"/>
  <c r="N6052" i="1"/>
  <c r="N6040" i="1"/>
  <c r="N6028" i="1"/>
  <c r="N6016" i="1"/>
  <c r="N6004" i="1"/>
  <c r="N5992" i="1"/>
  <c r="N5980" i="1"/>
  <c r="N5968" i="1"/>
  <c r="N5956" i="1"/>
  <c r="N5944" i="1"/>
  <c r="N5932" i="1"/>
  <c r="N5920" i="1"/>
  <c r="N5908" i="1"/>
  <c r="N5896" i="1"/>
  <c r="N5884" i="1"/>
  <c r="N5872" i="1"/>
  <c r="N5860" i="1"/>
  <c r="N5848" i="1"/>
  <c r="N5836" i="1"/>
  <c r="N5824" i="1"/>
  <c r="N5812" i="1"/>
  <c r="N5800" i="1"/>
  <c r="N5788" i="1"/>
  <c r="N5776" i="1"/>
  <c r="N5764" i="1"/>
  <c r="N5752" i="1"/>
  <c r="N5740" i="1"/>
  <c r="N5728" i="1"/>
  <c r="N5716" i="1"/>
  <c r="N5704" i="1"/>
  <c r="N4967" i="1"/>
  <c r="N4955" i="1"/>
  <c r="N4943" i="1"/>
  <c r="N4931" i="1"/>
  <c r="N4919" i="1"/>
  <c r="N4907" i="1"/>
  <c r="N4895" i="1"/>
  <c r="N4883" i="1"/>
  <c r="N4871" i="1"/>
  <c r="N4859" i="1"/>
  <c r="N4847" i="1"/>
  <c r="N4835" i="1"/>
  <c r="N4823" i="1"/>
  <c r="N4811" i="1"/>
  <c r="N4799" i="1"/>
  <c r="N4787" i="1"/>
  <c r="N4775" i="1"/>
  <c r="N4763" i="1"/>
  <c r="N4751" i="1"/>
  <c r="N4739" i="1"/>
  <c r="N4727" i="1"/>
  <c r="N4715" i="1"/>
  <c r="N4703" i="1"/>
  <c r="N4691" i="1"/>
  <c r="N4679" i="1"/>
  <c r="N4667" i="1"/>
  <c r="N4655" i="1"/>
  <c r="N4643" i="1"/>
  <c r="N4631" i="1"/>
  <c r="N4619" i="1"/>
  <c r="N4607" i="1"/>
  <c r="N4595" i="1"/>
  <c r="N4583" i="1"/>
  <c r="N4571" i="1"/>
  <c r="N4559" i="1"/>
  <c r="N4547" i="1"/>
  <c r="N4535" i="1"/>
  <c r="N4523" i="1"/>
  <c r="N4511" i="1"/>
  <c r="N4499" i="1"/>
  <c r="N4487" i="1"/>
  <c r="N4475" i="1"/>
  <c r="N4463" i="1"/>
  <c r="N4451" i="1"/>
  <c r="N4439" i="1"/>
  <c r="N4427" i="1"/>
  <c r="N4415" i="1"/>
  <c r="N4403" i="1"/>
  <c r="N4391" i="1"/>
  <c r="N5692" i="1"/>
  <c r="N5680" i="1"/>
  <c r="N5668" i="1"/>
  <c r="N5656" i="1"/>
  <c r="N5644" i="1"/>
  <c r="N5632" i="1"/>
  <c r="N5620" i="1"/>
  <c r="N5608" i="1"/>
  <c r="N5596" i="1"/>
  <c r="N5584" i="1"/>
  <c r="N5572" i="1"/>
  <c r="N5560" i="1"/>
  <c r="N5548" i="1"/>
  <c r="N5536" i="1"/>
  <c r="N5524" i="1"/>
  <c r="N5512" i="1"/>
  <c r="N5500" i="1"/>
  <c r="N5488" i="1"/>
  <c r="N5476" i="1"/>
  <c r="N5464" i="1"/>
  <c r="N5452" i="1"/>
  <c r="N5440" i="1"/>
  <c r="N5428" i="1"/>
  <c r="N5416" i="1"/>
  <c r="N5404" i="1"/>
  <c r="N5392" i="1"/>
  <c r="N5380" i="1"/>
  <c r="N5368" i="1"/>
  <c r="N5356" i="1"/>
  <c r="N5344" i="1"/>
  <c r="N5332" i="1"/>
  <c r="N5320" i="1"/>
  <c r="N5308" i="1"/>
  <c r="N5296" i="1"/>
  <c r="N5284" i="1"/>
  <c r="N5272" i="1"/>
  <c r="N5260" i="1"/>
  <c r="N5248" i="1"/>
  <c r="N5236" i="1"/>
  <c r="N5224" i="1"/>
  <c r="N5212" i="1"/>
  <c r="N5200" i="1"/>
  <c r="N5188" i="1"/>
  <c r="N5176" i="1"/>
  <c r="N5164" i="1"/>
  <c r="N5152" i="1"/>
  <c r="N5140" i="1"/>
  <c r="N5128" i="1"/>
  <c r="N5116" i="1"/>
  <c r="N5104" i="1"/>
  <c r="N5092" i="1"/>
  <c r="N5080" i="1"/>
  <c r="N5068" i="1"/>
  <c r="N5056" i="1"/>
  <c r="N5044" i="1"/>
  <c r="N5032" i="1"/>
  <c r="N5020" i="1"/>
  <c r="N5008" i="1"/>
  <c r="N4996" i="1"/>
  <c r="N4984" i="1"/>
  <c r="N4972" i="1"/>
  <c r="N4960" i="1"/>
  <c r="N4948" i="1"/>
  <c r="N4936" i="1"/>
  <c r="N4924" i="1"/>
  <c r="N4912" i="1"/>
  <c r="N4900" i="1"/>
  <c r="N4888" i="1"/>
  <c r="N4876" i="1"/>
  <c r="N4864" i="1"/>
  <c r="N4852" i="1"/>
  <c r="N4840" i="1"/>
  <c r="N4828" i="1"/>
  <c r="N4816" i="1"/>
  <c r="N4804" i="1"/>
  <c r="N4792" i="1"/>
  <c r="N4780" i="1"/>
  <c r="N4768" i="1"/>
  <c r="N4756" i="1"/>
  <c r="N4744" i="1"/>
  <c r="N4732" i="1"/>
  <c r="N4720" i="1"/>
  <c r="N4708" i="1"/>
  <c r="N4696" i="1"/>
  <c r="N4684" i="1"/>
  <c r="N4379" i="1"/>
  <c r="N4367" i="1"/>
  <c r="N4355" i="1"/>
  <c r="N4343" i="1"/>
  <c r="N4331" i="1"/>
  <c r="N4319" i="1"/>
  <c r="N4307" i="1"/>
  <c r="N4295" i="1"/>
  <c r="N4283" i="1"/>
  <c r="N4271" i="1"/>
  <c r="N4259" i="1"/>
  <c r="N4247" i="1"/>
  <c r="N4235" i="1"/>
  <c r="N4223" i="1"/>
  <c r="N4211" i="1"/>
  <c r="N4199" i="1"/>
  <c r="N4187" i="1"/>
  <c r="N4175" i="1"/>
  <c r="N4163" i="1"/>
  <c r="N4151" i="1"/>
  <c r="N4139" i="1"/>
  <c r="N4127" i="1"/>
  <c r="N4115" i="1"/>
  <c r="N4103" i="1"/>
  <c r="N4091" i="1"/>
  <c r="N4079" i="1"/>
  <c r="N4067" i="1"/>
  <c r="N4055" i="1"/>
  <c r="N4043" i="1"/>
  <c r="N4031" i="1"/>
  <c r="N4019" i="1"/>
  <c r="N4007" i="1"/>
  <c r="N3995" i="1"/>
  <c r="N3983" i="1"/>
  <c r="N3971" i="1"/>
  <c r="N3959" i="1"/>
  <c r="N3947" i="1"/>
  <c r="N3935" i="1"/>
  <c r="N3923" i="1"/>
  <c r="N3911" i="1"/>
  <c r="N3899" i="1"/>
  <c r="N3887" i="1"/>
  <c r="N3875" i="1"/>
  <c r="N3863" i="1"/>
  <c r="N3851" i="1"/>
  <c r="N3839" i="1"/>
  <c r="N3827" i="1"/>
  <c r="N3815" i="1"/>
  <c r="N3803" i="1"/>
  <c r="N3791" i="1"/>
  <c r="N3779" i="1"/>
  <c r="N3767" i="1"/>
  <c r="N3755" i="1"/>
  <c r="N3743" i="1"/>
  <c r="N3731" i="1"/>
  <c r="N3719" i="1"/>
  <c r="N3707" i="1"/>
  <c r="N3695" i="1"/>
  <c r="N3683" i="1"/>
  <c r="N3671" i="1"/>
  <c r="N3659" i="1"/>
  <c r="N3647" i="1"/>
  <c r="N3635" i="1"/>
  <c r="N3623" i="1"/>
  <c r="N3611" i="1"/>
  <c r="N3599" i="1"/>
  <c r="N3587" i="1"/>
  <c r="N3575" i="1"/>
  <c r="N3563" i="1"/>
  <c r="N3551" i="1"/>
  <c r="N3539" i="1"/>
  <c r="N3527" i="1"/>
  <c r="N3515" i="1"/>
  <c r="N3503" i="1"/>
  <c r="N1727" i="1"/>
  <c r="N1715" i="1"/>
  <c r="N1703" i="1"/>
  <c r="N1691" i="1"/>
  <c r="N1679" i="1"/>
  <c r="N1667" i="1"/>
  <c r="N1655" i="1"/>
  <c r="N1643" i="1"/>
  <c r="N1631" i="1"/>
  <c r="N1619" i="1"/>
  <c r="N1607" i="1"/>
  <c r="N2732" i="1"/>
  <c r="N2720" i="1"/>
  <c r="N2708" i="1"/>
  <c r="N2696" i="1"/>
  <c r="N2624" i="1"/>
  <c r="N2516" i="1"/>
  <c r="N2504" i="1"/>
  <c r="N2492" i="1"/>
  <c r="N2480" i="1"/>
  <c r="N2468" i="1"/>
  <c r="N2456" i="1"/>
  <c r="N2444" i="1"/>
  <c r="N2432" i="1"/>
  <c r="N2420" i="1"/>
  <c r="N2408" i="1"/>
  <c r="N2396" i="1"/>
  <c r="N2384" i="1"/>
  <c r="N2372" i="1"/>
  <c r="N2360" i="1"/>
  <c r="N2348" i="1"/>
  <c r="N2336" i="1"/>
  <c r="N2324" i="1"/>
  <c r="N2312" i="1"/>
  <c r="N2300" i="1"/>
  <c r="N2288" i="1"/>
  <c r="N2108" i="1"/>
  <c r="N2096" i="1"/>
  <c r="N2084" i="1"/>
  <c r="N2072" i="1"/>
  <c r="N2060" i="1"/>
  <c r="N2048" i="1"/>
  <c r="N2036" i="1"/>
  <c r="N2000" i="1"/>
  <c r="N1988" i="1"/>
  <c r="N1976" i="1"/>
  <c r="N1928" i="1"/>
  <c r="N1892" i="1"/>
  <c r="N1880" i="1"/>
  <c r="N1868" i="1"/>
  <c r="N1856" i="1"/>
  <c r="N121" i="1"/>
  <c r="N109" i="1"/>
  <c r="N97" i="1"/>
  <c r="N85" i="1"/>
  <c r="N73" i="1"/>
  <c r="N61" i="1"/>
  <c r="N49" i="1"/>
  <c r="N37" i="1"/>
  <c r="N25" i="1"/>
  <c r="N13" i="1"/>
  <c r="N261" i="1"/>
  <c r="N1844" i="1"/>
  <c r="N1832" i="1"/>
  <c r="N1820" i="1"/>
  <c r="N1808" i="1"/>
  <c r="N1796" i="1"/>
  <c r="N1784" i="1"/>
  <c r="N1772" i="1"/>
  <c r="N1760" i="1"/>
  <c r="N1748" i="1"/>
  <c r="N1736" i="1"/>
  <c r="N1724" i="1"/>
  <c r="N1712" i="1"/>
  <c r="N1700" i="1"/>
  <c r="N1688" i="1"/>
  <c r="N1676" i="1"/>
  <c r="N1664" i="1"/>
  <c r="N1652" i="1"/>
  <c r="N1640" i="1"/>
  <c r="N1628" i="1"/>
  <c r="N1616" i="1"/>
  <c r="N1604" i="1"/>
  <c r="N1592" i="1"/>
  <c r="N1580" i="1"/>
  <c r="N786" i="1"/>
  <c r="N774" i="1"/>
  <c r="N762" i="1"/>
  <c r="N750" i="1"/>
  <c r="N738" i="1"/>
  <c r="N726" i="1"/>
  <c r="N714" i="1"/>
  <c r="N702" i="1"/>
  <c r="N690" i="1"/>
  <c r="N678" i="1"/>
  <c r="N666" i="1"/>
  <c r="N654" i="1"/>
  <c r="N642" i="1"/>
  <c r="N630" i="1"/>
  <c r="N618" i="1"/>
  <c r="N606" i="1"/>
  <c r="N594" i="1"/>
  <c r="N582" i="1"/>
  <c r="N570" i="1"/>
  <c r="N558" i="1"/>
  <c r="N546" i="1"/>
  <c r="N534" i="1"/>
  <c r="N522" i="1"/>
  <c r="N510" i="1"/>
  <c r="N498" i="1"/>
  <c r="N486" i="1"/>
  <c r="N474" i="1"/>
  <c r="N462" i="1"/>
  <c r="N450" i="1"/>
  <c r="N438" i="1"/>
  <c r="N426" i="1"/>
  <c r="N414" i="1"/>
  <c r="N402" i="1"/>
  <c r="N390" i="1"/>
  <c r="N378" i="1"/>
  <c r="N366" i="1"/>
  <c r="N354" i="1"/>
  <c r="N342" i="1"/>
  <c r="N330" i="1"/>
  <c r="N318" i="1"/>
  <c r="N306" i="1"/>
  <c r="N294" i="1"/>
  <c r="N282" i="1"/>
  <c r="N270" i="1"/>
  <c r="N258" i="1"/>
  <c r="N246" i="1"/>
  <c r="N234" i="1"/>
  <c r="N222" i="1"/>
  <c r="N210" i="1"/>
  <c r="N198" i="1"/>
  <c r="N186" i="1"/>
  <c r="N174" i="1"/>
  <c r="N162" i="1"/>
  <c r="N150" i="1"/>
  <c r="N138" i="1"/>
  <c r="N126" i="1"/>
  <c r="N114" i="1"/>
  <c r="N102" i="1"/>
  <c r="N90" i="1"/>
  <c r="N78" i="1"/>
  <c r="N66" i="1"/>
  <c r="N54" i="1"/>
  <c r="N42" i="1"/>
  <c r="N30" i="1"/>
  <c r="N18" i="1"/>
  <c r="N6" i="1"/>
  <c r="N1568" i="1"/>
  <c r="N1556" i="1"/>
  <c r="N1544" i="1"/>
  <c r="N1532" i="1"/>
  <c r="N1520" i="1"/>
  <c r="N3491" i="1"/>
  <c r="N249" i="1"/>
  <c r="N1508" i="1"/>
  <c r="N4636" i="1"/>
  <c r="N1496" i="1"/>
  <c r="N16917" i="1"/>
  <c r="N16905" i="1"/>
  <c r="N16893" i="1"/>
  <c r="N16881" i="1"/>
  <c r="N16869" i="1"/>
  <c r="N16857" i="1"/>
  <c r="N16845" i="1"/>
  <c r="N16833" i="1"/>
  <c r="N16821" i="1"/>
  <c r="N16809" i="1"/>
  <c r="N16797" i="1"/>
  <c r="N16785" i="1"/>
  <c r="N16773" i="1"/>
  <c r="N16761" i="1"/>
  <c r="N16749" i="1"/>
  <c r="N16737" i="1"/>
  <c r="N16725" i="1"/>
  <c r="N16713" i="1"/>
  <c r="N16701" i="1"/>
  <c r="N16689" i="1"/>
  <c r="N16677" i="1"/>
  <c r="N16665" i="1"/>
  <c r="N16653" i="1"/>
  <c r="N16641" i="1"/>
  <c r="N16629" i="1"/>
  <c r="N16617" i="1"/>
  <c r="N16605" i="1"/>
  <c r="N16593" i="1"/>
  <c r="N16581" i="1"/>
  <c r="N16569" i="1"/>
  <c r="N16557" i="1"/>
  <c r="N16545" i="1"/>
  <c r="N16533" i="1"/>
  <c r="N16521" i="1"/>
  <c r="N16509" i="1"/>
  <c r="N16497" i="1"/>
  <c r="N16485" i="1"/>
  <c r="N16473" i="1"/>
  <c r="N16461" i="1"/>
  <c r="N16449" i="1"/>
  <c r="N16437" i="1"/>
  <c r="N16425" i="1"/>
  <c r="N16413" i="1"/>
  <c r="N16401" i="1"/>
  <c r="N16389" i="1"/>
  <c r="N16377" i="1"/>
  <c r="N16365" i="1"/>
  <c r="N16353" i="1"/>
  <c r="N16341" i="1"/>
  <c r="N16329" i="1"/>
  <c r="N16317" i="1"/>
  <c r="N16305" i="1"/>
  <c r="N16293" i="1"/>
  <c r="N16281" i="1"/>
  <c r="N16269" i="1"/>
  <c r="N16257" i="1"/>
  <c r="N16245" i="1"/>
  <c r="N16233" i="1"/>
  <c r="N16221" i="1"/>
  <c r="N16209" i="1"/>
  <c r="N16197" i="1"/>
  <c r="N16185" i="1"/>
  <c r="N16173" i="1"/>
  <c r="N16161" i="1"/>
  <c r="N16149" i="1"/>
  <c r="N16137" i="1"/>
  <c r="N16125" i="1"/>
  <c r="N16113" i="1"/>
  <c r="N16101" i="1"/>
  <c r="N16089" i="1"/>
  <c r="N16077" i="1"/>
  <c r="N16065" i="1"/>
  <c r="N16053" i="1"/>
  <c r="N16041" i="1"/>
  <c r="N16029" i="1"/>
  <c r="N16017" i="1"/>
  <c r="N16005" i="1"/>
  <c r="N15993" i="1"/>
  <c r="N15981" i="1"/>
  <c r="N15969" i="1"/>
  <c r="N15957" i="1"/>
  <c r="N15945" i="1"/>
  <c r="N15933" i="1"/>
  <c r="N15921" i="1"/>
  <c r="N15909" i="1"/>
  <c r="N15897" i="1"/>
  <c r="N15885" i="1"/>
  <c r="N15873" i="1"/>
  <c r="N15861" i="1"/>
  <c r="N15849" i="1"/>
  <c r="N15837" i="1"/>
  <c r="N15825" i="1"/>
  <c r="N15813" i="1"/>
  <c r="N15801" i="1"/>
  <c r="N15789" i="1"/>
  <c r="N15777" i="1"/>
  <c r="N15765" i="1"/>
  <c r="N15753" i="1"/>
  <c r="N15741" i="1"/>
  <c r="N15729" i="1"/>
  <c r="N15717" i="1"/>
  <c r="N15705" i="1"/>
  <c r="N15693" i="1"/>
  <c r="N15681" i="1"/>
  <c r="N15669" i="1"/>
  <c r="N15657" i="1"/>
  <c r="N15645" i="1"/>
  <c r="N15633" i="1"/>
  <c r="N15621" i="1"/>
  <c r="N15609" i="1"/>
  <c r="N15597" i="1"/>
  <c r="N15585" i="1"/>
  <c r="N15573" i="1"/>
  <c r="N15561" i="1"/>
  <c r="N15549" i="1"/>
  <c r="N15537" i="1"/>
  <c r="N15525" i="1"/>
  <c r="N15513" i="1"/>
  <c r="N15501" i="1"/>
  <c r="N15489" i="1"/>
  <c r="N15477" i="1"/>
  <c r="N15465" i="1"/>
  <c r="N15453" i="1"/>
  <c r="N15441" i="1"/>
  <c r="N15429" i="1"/>
  <c r="N15417" i="1"/>
  <c r="N15405" i="1"/>
  <c r="N15393" i="1"/>
  <c r="N15381" i="1"/>
  <c r="N15369" i="1"/>
  <c r="N15357" i="1"/>
  <c r="N15345" i="1"/>
  <c r="N184" i="1"/>
  <c r="N172" i="1"/>
  <c r="N148" i="1"/>
  <c r="N136" i="1"/>
  <c r="N76" i="1"/>
  <c r="N28" i="1"/>
  <c r="N16" i="1"/>
  <c r="N4" i="1"/>
  <c r="N15333" i="1"/>
  <c r="N15321" i="1"/>
  <c r="N15309" i="1"/>
  <c r="N15297" i="1"/>
  <c r="N15285" i="1"/>
  <c r="N15273" i="1"/>
  <c r="N15261" i="1"/>
  <c r="N15249" i="1"/>
  <c r="N15237" i="1"/>
  <c r="N15225" i="1"/>
  <c r="N15213" i="1"/>
  <c r="N15201" i="1"/>
  <c r="N15189" i="1"/>
  <c r="N15177" i="1"/>
  <c r="N15165" i="1"/>
  <c r="N15153" i="1"/>
  <c r="N15141" i="1"/>
  <c r="N15129" i="1"/>
  <c r="N15117" i="1"/>
  <c r="N15105" i="1"/>
  <c r="N15093" i="1"/>
  <c r="N15081" i="1"/>
  <c r="N15069" i="1"/>
  <c r="N15057" i="1"/>
  <c r="N15045" i="1"/>
  <c r="N15033" i="1"/>
  <c r="N15021" i="1"/>
  <c r="N15009" i="1"/>
  <c r="N14997" i="1"/>
  <c r="N14985" i="1"/>
  <c r="N14973" i="1"/>
  <c r="N14961" i="1"/>
  <c r="N14949" i="1"/>
  <c r="N14937" i="1"/>
  <c r="N14925" i="1"/>
  <c r="N14913" i="1"/>
  <c r="N14901" i="1"/>
  <c r="N14889" i="1"/>
  <c r="N14877" i="1"/>
  <c r="N14865" i="1"/>
  <c r="N14853" i="1"/>
  <c r="N14841" i="1"/>
  <c r="N14829" i="1"/>
  <c r="N14817" i="1"/>
  <c r="N14805" i="1"/>
  <c r="N14793" i="1"/>
  <c r="N14781" i="1"/>
  <c r="N14769" i="1"/>
  <c r="N14757" i="1"/>
  <c r="N14745" i="1"/>
  <c r="N14733" i="1"/>
  <c r="N14721" i="1"/>
  <c r="N14709" i="1"/>
  <c r="N14697" i="1"/>
  <c r="N14685" i="1"/>
  <c r="N14673" i="1"/>
  <c r="N14661" i="1"/>
  <c r="N14649" i="1"/>
  <c r="N14637" i="1"/>
  <c r="N14625" i="1"/>
  <c r="N14613" i="1"/>
  <c r="N14601" i="1"/>
  <c r="N14589" i="1"/>
  <c r="N14577" i="1"/>
  <c r="N14565" i="1"/>
  <c r="N14553" i="1"/>
  <c r="N14541" i="1"/>
  <c r="N14529" i="1"/>
  <c r="N14517" i="1"/>
  <c r="N14505" i="1"/>
  <c r="N14493" i="1"/>
  <c r="N14481" i="1"/>
  <c r="N14469" i="1"/>
  <c r="N14457" i="1"/>
  <c r="N14445" i="1"/>
  <c r="N14433" i="1"/>
  <c r="N14421" i="1"/>
  <c r="N14409" i="1"/>
  <c r="N14397" i="1"/>
  <c r="N14385" i="1"/>
  <c r="N14373" i="1"/>
  <c r="N14361" i="1"/>
  <c r="N14349" i="1"/>
  <c r="N14337" i="1"/>
  <c r="N14325" i="1"/>
  <c r="N14313" i="1"/>
  <c r="N14301" i="1"/>
  <c r="N14289" i="1"/>
  <c r="N14277" i="1"/>
  <c r="N14265" i="1"/>
  <c r="N14253" i="1"/>
  <c r="N14241" i="1"/>
  <c r="N14229" i="1"/>
  <c r="N14217" i="1"/>
  <c r="N14205" i="1"/>
  <c r="N14193" i="1"/>
  <c r="N14181" i="1"/>
  <c r="N14169" i="1"/>
  <c r="N14157" i="1"/>
  <c r="N14145" i="1"/>
  <c r="N14133" i="1"/>
  <c r="N14121" i="1"/>
  <c r="N14109" i="1"/>
  <c r="N14097" i="1"/>
  <c r="N14085" i="1"/>
  <c r="N14073" i="1"/>
  <c r="N14061" i="1"/>
  <c r="N14049" i="1"/>
  <c r="N14037" i="1"/>
  <c r="N14025" i="1"/>
  <c r="N14013" i="1"/>
  <c r="N14001" i="1"/>
  <c r="N13989" i="1"/>
  <c r="N13977" i="1"/>
  <c r="N13965" i="1"/>
  <c r="N13953" i="1"/>
  <c r="N13941" i="1"/>
  <c r="N13929" i="1"/>
  <c r="N13917" i="1"/>
  <c r="N13905" i="1"/>
  <c r="N13893" i="1"/>
  <c r="N13881" i="1"/>
  <c r="N13869" i="1"/>
  <c r="N13857" i="1"/>
  <c r="N13845" i="1"/>
  <c r="N13833" i="1"/>
  <c r="N13821" i="1"/>
  <c r="N13809" i="1"/>
  <c r="N13797" i="1"/>
  <c r="N13785" i="1"/>
  <c r="N13773" i="1"/>
  <c r="N13761" i="1"/>
  <c r="N13749" i="1"/>
  <c r="N13737" i="1"/>
  <c r="N13725" i="1"/>
  <c r="N13713" i="1"/>
  <c r="N13701" i="1"/>
  <c r="N13689" i="1"/>
  <c r="N13677" i="1"/>
  <c r="N13665" i="1"/>
  <c r="N13653" i="1"/>
  <c r="N13641" i="1"/>
  <c r="N13629" i="1"/>
  <c r="N13617" i="1"/>
  <c r="N13605" i="1"/>
  <c r="N13593" i="1"/>
  <c r="N13581" i="1"/>
  <c r="N13569" i="1"/>
  <c r="N13557" i="1"/>
  <c r="N13545" i="1"/>
  <c r="N13533" i="1"/>
  <c r="N13521" i="1"/>
  <c r="N13509" i="1"/>
  <c r="N13497" i="1"/>
  <c r="N13485" i="1"/>
  <c r="N13473" i="1"/>
  <c r="N13461" i="1"/>
  <c r="N13449" i="1"/>
  <c r="N13437" i="1"/>
  <c r="N13425" i="1"/>
  <c r="N13413" i="1"/>
  <c r="N13401" i="1"/>
  <c r="N13389" i="1"/>
  <c r="N13377" i="1"/>
  <c r="N13365" i="1"/>
  <c r="N13353" i="1"/>
  <c r="N13341" i="1"/>
  <c r="N13329" i="1"/>
  <c r="N13317" i="1"/>
  <c r="N13305" i="1"/>
  <c r="N13293" i="1"/>
  <c r="N13281" i="1"/>
  <c r="N13269" i="1"/>
  <c r="N13257" i="1"/>
  <c r="N13245" i="1"/>
  <c r="N13233" i="1"/>
  <c r="N13221" i="1"/>
  <c r="N13209" i="1"/>
  <c r="N13197" i="1"/>
  <c r="N13185" i="1"/>
  <c r="N13173" i="1"/>
  <c r="N13161" i="1"/>
  <c r="N13149" i="1"/>
  <c r="N13137" i="1"/>
  <c r="N13125" i="1"/>
  <c r="N13113" i="1"/>
  <c r="N13101" i="1"/>
  <c r="N13089" i="1"/>
  <c r="N13077" i="1"/>
  <c r="N13065" i="1"/>
  <c r="N13053" i="1"/>
  <c r="N13041" i="1"/>
  <c r="N13029" i="1"/>
  <c r="N13017" i="1"/>
  <c r="N13005" i="1"/>
  <c r="N12993" i="1"/>
  <c r="N12981" i="1"/>
  <c r="N12969" i="1"/>
  <c r="N12957" i="1"/>
  <c r="N12945" i="1"/>
  <c r="N12933" i="1"/>
  <c r="N12921" i="1"/>
  <c r="N12909" i="1"/>
  <c r="N12897" i="1"/>
  <c r="N12885" i="1"/>
  <c r="N12873" i="1"/>
  <c r="N12861" i="1"/>
  <c r="N12849" i="1"/>
  <c r="N12837" i="1"/>
  <c r="N12825" i="1"/>
  <c r="N12813" i="1"/>
  <c r="N12801" i="1"/>
  <c r="N12789" i="1"/>
  <c r="N12777" i="1"/>
  <c r="N12765" i="1"/>
  <c r="N12753" i="1"/>
  <c r="N12741" i="1"/>
  <c r="N12729" i="1"/>
  <c r="N12717" i="1"/>
  <c r="N12705" i="1"/>
  <c r="N12693" i="1"/>
  <c r="N12681" i="1"/>
  <c r="N12669" i="1"/>
  <c r="N12657" i="1"/>
  <c r="N12645" i="1"/>
  <c r="N12633" i="1"/>
  <c r="N12621" i="1"/>
  <c r="N12609" i="1"/>
  <c r="N12597" i="1"/>
  <c r="N12585" i="1"/>
  <c r="N12573" i="1"/>
  <c r="N12561" i="1"/>
  <c r="N12549" i="1"/>
  <c r="N12537" i="1"/>
  <c r="N12525" i="1"/>
  <c r="N12513" i="1"/>
  <c r="N12501" i="1"/>
  <c r="N12489" i="1"/>
  <c r="N12477" i="1"/>
  <c r="N12465" i="1"/>
  <c r="N12453" i="1"/>
  <c r="N12441" i="1"/>
  <c r="N12429" i="1"/>
  <c r="N12417" i="1"/>
  <c r="N12405" i="1"/>
  <c r="N12393" i="1"/>
  <c r="N12381" i="1"/>
  <c r="N12369" i="1"/>
  <c r="N12357" i="1"/>
  <c r="N12345" i="1"/>
  <c r="N12333" i="1"/>
  <c r="N12321" i="1"/>
  <c r="N12309" i="1"/>
  <c r="N12297" i="1"/>
  <c r="N12285" i="1"/>
  <c r="N12273" i="1"/>
  <c r="N12261" i="1"/>
  <c r="N12249" i="1"/>
  <c r="N12237" i="1"/>
  <c r="N12225" i="1"/>
  <c r="N12213" i="1"/>
  <c r="N12201" i="1"/>
  <c r="N12189" i="1"/>
  <c r="N12177" i="1"/>
  <c r="N12165" i="1"/>
  <c r="N12153" i="1"/>
  <c r="N12141" i="1"/>
  <c r="N12129" i="1"/>
  <c r="N12117" i="1"/>
  <c r="N12105" i="1"/>
  <c r="N12093" i="1"/>
  <c r="N12081" i="1"/>
  <c r="N12069" i="1"/>
  <c r="N12057" i="1"/>
  <c r="N12045" i="1"/>
  <c r="N12033" i="1"/>
  <c r="N12021" i="1"/>
  <c r="N12009" i="1"/>
  <c r="N11997" i="1"/>
  <c r="N11985" i="1"/>
  <c r="N11973" i="1"/>
  <c r="N11961" i="1"/>
  <c r="N11949" i="1"/>
  <c r="N11937" i="1"/>
  <c r="N11925" i="1"/>
  <c r="N11913" i="1"/>
  <c r="N11901" i="1"/>
  <c r="N11889" i="1"/>
  <c r="N11877" i="1"/>
  <c r="N11865" i="1"/>
  <c r="N11853" i="1"/>
  <c r="N11841" i="1"/>
  <c r="N11829" i="1"/>
  <c r="N11817" i="1"/>
  <c r="N11805" i="1"/>
  <c r="N11793" i="1"/>
  <c r="N11781" i="1"/>
  <c r="N11769" i="1"/>
  <c r="N11757" i="1"/>
  <c r="N11745" i="1"/>
  <c r="N11733" i="1"/>
  <c r="N11721" i="1"/>
  <c r="N11709" i="1"/>
  <c r="N11697" i="1"/>
  <c r="N11685" i="1"/>
  <c r="N11673" i="1"/>
  <c r="N11661" i="1"/>
  <c r="N11649" i="1"/>
  <c r="N11637" i="1"/>
  <c r="N11625" i="1"/>
  <c r="N11613" i="1"/>
  <c r="N11601" i="1"/>
  <c r="N11589" i="1"/>
  <c r="N11577" i="1"/>
  <c r="N11565" i="1"/>
  <c r="N11553" i="1"/>
  <c r="N11541" i="1"/>
  <c r="N11529" i="1"/>
  <c r="N11517" i="1"/>
  <c r="N11505" i="1"/>
  <c r="N11493" i="1"/>
  <c r="N11481" i="1"/>
  <c r="N11469" i="1"/>
  <c r="N11457" i="1"/>
  <c r="N11445" i="1"/>
  <c r="N11433" i="1"/>
  <c r="N11421" i="1"/>
  <c r="N11409" i="1"/>
  <c r="N11397" i="1"/>
  <c r="N11385" i="1"/>
  <c r="N11373" i="1"/>
  <c r="N11361" i="1"/>
  <c r="N11349" i="1"/>
  <c r="N11337" i="1"/>
  <c r="N11325" i="1"/>
  <c r="N11313" i="1"/>
  <c r="N11301" i="1"/>
  <c r="N11289" i="1"/>
  <c r="N11277" i="1"/>
  <c r="N11265" i="1"/>
  <c r="N11253" i="1"/>
  <c r="N11241" i="1"/>
  <c r="N11229" i="1"/>
  <c r="N11217" i="1"/>
  <c r="N11205" i="1"/>
  <c r="N11193" i="1"/>
  <c r="N11181" i="1"/>
  <c r="N11169" i="1"/>
  <c r="N11157" i="1"/>
  <c r="N11145" i="1"/>
  <c r="N11133" i="1"/>
  <c r="N11121" i="1"/>
  <c r="N11109" i="1"/>
  <c r="N11097" i="1"/>
  <c r="N11085" i="1"/>
  <c r="N11073" i="1"/>
  <c r="N11061" i="1"/>
  <c r="N11049" i="1"/>
  <c r="N11037" i="1"/>
  <c r="N11025" i="1"/>
  <c r="N11013" i="1"/>
  <c r="N11001" i="1"/>
  <c r="N10989" i="1"/>
  <c r="N10977" i="1"/>
  <c r="N10965" i="1"/>
  <c r="N10953" i="1"/>
  <c r="N10941" i="1"/>
  <c r="N10929" i="1"/>
  <c r="N10917" i="1"/>
  <c r="N10905" i="1"/>
  <c r="N10893" i="1"/>
  <c r="N10881" i="1"/>
  <c r="N10869" i="1"/>
  <c r="N10857" i="1"/>
  <c r="N10845" i="1"/>
  <c r="N10833" i="1"/>
  <c r="N10821" i="1"/>
  <c r="N10809" i="1"/>
  <c r="N13480" i="1"/>
  <c r="N13468" i="1"/>
  <c r="N13456" i="1"/>
  <c r="N13444" i="1"/>
  <c r="N13432" i="1"/>
  <c r="N13420" i="1"/>
  <c r="N13408" i="1"/>
  <c r="N13396" i="1"/>
  <c r="N13384" i="1"/>
  <c r="N13372" i="1"/>
  <c r="N13360" i="1"/>
  <c r="N13348" i="1"/>
  <c r="N13336" i="1"/>
  <c r="N13324" i="1"/>
  <c r="N10797" i="1"/>
  <c r="N10785" i="1"/>
  <c r="N10773" i="1"/>
  <c r="N10761" i="1"/>
  <c r="N10749" i="1"/>
  <c r="N10737" i="1"/>
  <c r="N10725" i="1"/>
  <c r="N10713" i="1"/>
  <c r="N10701" i="1"/>
  <c r="N10689" i="1"/>
  <c r="N10677" i="1"/>
  <c r="N10665" i="1"/>
  <c r="N10653" i="1"/>
  <c r="N10641" i="1"/>
  <c r="N10629" i="1"/>
  <c r="N10617" i="1"/>
  <c r="N10605" i="1"/>
  <c r="N10593" i="1"/>
  <c r="N10581" i="1"/>
  <c r="N10569" i="1"/>
  <c r="N10557" i="1"/>
  <c r="N10545" i="1"/>
  <c r="N10533" i="1"/>
  <c r="N10521" i="1"/>
  <c r="N10509" i="1"/>
  <c r="N10497" i="1"/>
  <c r="N10485" i="1"/>
  <c r="N10473" i="1"/>
  <c r="N10461" i="1"/>
  <c r="N4725" i="1"/>
  <c r="N4713" i="1"/>
  <c r="N4701" i="1"/>
  <c r="N4689" i="1"/>
  <c r="N4677" i="1"/>
  <c r="N4665" i="1"/>
  <c r="N4653" i="1"/>
  <c r="N4641" i="1"/>
  <c r="N4629" i="1"/>
  <c r="N4617" i="1"/>
  <c r="N4605" i="1"/>
  <c r="N4593" i="1"/>
  <c r="N4581" i="1"/>
  <c r="N4569" i="1"/>
  <c r="N4557" i="1"/>
  <c r="N4545" i="1"/>
  <c r="N4533" i="1"/>
  <c r="N4521" i="1"/>
  <c r="N4509" i="1"/>
  <c r="N4497" i="1"/>
  <c r="N4485" i="1"/>
  <c r="N4473" i="1"/>
  <c r="N4461" i="1"/>
  <c r="N4449" i="1"/>
  <c r="N4437" i="1"/>
  <c r="N4425" i="1"/>
  <c r="N4413" i="1"/>
  <c r="N4401" i="1"/>
  <c r="N4389" i="1"/>
  <c r="N4377" i="1"/>
  <c r="N4365" i="1"/>
  <c r="N4353" i="1"/>
  <c r="N4341" i="1"/>
  <c r="N4329" i="1"/>
  <c r="N4317" i="1"/>
  <c r="N4305" i="1"/>
  <c r="N4293" i="1"/>
  <c r="N4281" i="1"/>
  <c r="N4269" i="1"/>
  <c r="N4257" i="1"/>
  <c r="N4245" i="1"/>
  <c r="N4233" i="1"/>
  <c r="N4221" i="1"/>
  <c r="N4209" i="1"/>
  <c r="N4197" i="1"/>
  <c r="N4185" i="1"/>
  <c r="N4173" i="1"/>
  <c r="N4161" i="1"/>
  <c r="N4149" i="1"/>
  <c r="N4137" i="1"/>
  <c r="N4125" i="1"/>
  <c r="N4113" i="1"/>
  <c r="N4101" i="1"/>
  <c r="N4089" i="1"/>
  <c r="N4077" i="1"/>
  <c r="N4065" i="1"/>
  <c r="N4053" i="1"/>
  <c r="N4041" i="1"/>
  <c r="N4029" i="1"/>
  <c r="N4017" i="1"/>
  <c r="N4005" i="1"/>
  <c r="N3993" i="1"/>
  <c r="N3981" i="1"/>
  <c r="N3969" i="1"/>
  <c r="N3957" i="1"/>
  <c r="N3945" i="1"/>
  <c r="N3933" i="1"/>
  <c r="N3921" i="1"/>
  <c r="N3909" i="1"/>
  <c r="N3897" i="1"/>
  <c r="N3885" i="1"/>
  <c r="N3873" i="1"/>
  <c r="N3861" i="1"/>
  <c r="N3849" i="1"/>
  <c r="N3837" i="1"/>
  <c r="N3825" i="1"/>
  <c r="N3813" i="1"/>
  <c r="N3801" i="1"/>
  <c r="N3789" i="1"/>
  <c r="N3777" i="1"/>
  <c r="N3765" i="1"/>
  <c r="N3753" i="1"/>
  <c r="N3741" i="1"/>
  <c r="N3729" i="1"/>
  <c r="N3717" i="1"/>
  <c r="N3705" i="1"/>
  <c r="N3693" i="1"/>
  <c r="N3681" i="1"/>
  <c r="N3669" i="1"/>
  <c r="N3657" i="1"/>
  <c r="N3645" i="1"/>
  <c r="N3633" i="1"/>
  <c r="N3621" i="1"/>
  <c r="N3609" i="1"/>
  <c r="N3597" i="1"/>
  <c r="N3585" i="1"/>
  <c r="N3573" i="1"/>
  <c r="N3561" i="1"/>
  <c r="N3549" i="1"/>
  <c r="N3537" i="1"/>
  <c r="N3525" i="1"/>
  <c r="N3513" i="1"/>
  <c r="N3501" i="1"/>
  <c r="N3489" i="1"/>
  <c r="N3477" i="1"/>
  <c r="N3465" i="1"/>
  <c r="N3453" i="1"/>
  <c r="N3441" i="1"/>
  <c r="N3429" i="1"/>
  <c r="N3417" i="1"/>
  <c r="N3405" i="1"/>
  <c r="N3393" i="1"/>
  <c r="N3381" i="1"/>
  <c r="N3369" i="1"/>
  <c r="N3357" i="1"/>
  <c r="N3345" i="1"/>
  <c r="N3333" i="1"/>
  <c r="N3321" i="1"/>
  <c r="N3309" i="1"/>
  <c r="N3297" i="1"/>
  <c r="N3285" i="1"/>
  <c r="N3273" i="1"/>
  <c r="N3261" i="1"/>
  <c r="N3249" i="1"/>
  <c r="N3237" i="1"/>
  <c r="N3225" i="1"/>
  <c r="N3213" i="1"/>
  <c r="N3201" i="1"/>
  <c r="N3189" i="1"/>
  <c r="N3177" i="1"/>
  <c r="N3165" i="1"/>
  <c r="N3153" i="1"/>
  <c r="N3141" i="1"/>
  <c r="N3129" i="1"/>
  <c r="N3117" i="1"/>
  <c r="N3105" i="1"/>
  <c r="N3093" i="1"/>
  <c r="N3081" i="1"/>
  <c r="N3069" i="1"/>
  <c r="N3057" i="1"/>
  <c r="N3045" i="1"/>
  <c r="N3479" i="1"/>
  <c r="N3467" i="1"/>
  <c r="N3455" i="1"/>
  <c r="N3443" i="1"/>
  <c r="N3431" i="1"/>
  <c r="N3419" i="1"/>
  <c r="N3407" i="1"/>
  <c r="N3395" i="1"/>
  <c r="N3383" i="1"/>
  <c r="N3371" i="1"/>
  <c r="N3359" i="1"/>
  <c r="N3347" i="1"/>
  <c r="N3335" i="1"/>
  <c r="N3323" i="1"/>
  <c r="N3311" i="1"/>
  <c r="N3299" i="1"/>
  <c r="N3287" i="1"/>
  <c r="N3275" i="1"/>
  <c r="N3263" i="1"/>
  <c r="N3251" i="1"/>
  <c r="N3239" i="1"/>
  <c r="N3227" i="1"/>
  <c r="N3215" i="1"/>
  <c r="N3203" i="1"/>
  <c r="N3191" i="1"/>
  <c r="N3179" i="1"/>
  <c r="N3167" i="1"/>
  <c r="N3155" i="1"/>
  <c r="N3143" i="1"/>
  <c r="N3131" i="1"/>
  <c r="N3119" i="1"/>
  <c r="N3107" i="1"/>
  <c r="N3095" i="1"/>
  <c r="N3083" i="1"/>
  <c r="N3071" i="1"/>
  <c r="N3059" i="1"/>
  <c r="N3047" i="1"/>
  <c r="N3035" i="1"/>
  <c r="N3023" i="1"/>
  <c r="N3011" i="1"/>
  <c r="N2999" i="1"/>
  <c r="N2987" i="1"/>
  <c r="N2975" i="1"/>
  <c r="N2963" i="1"/>
  <c r="N2951" i="1"/>
  <c r="N2939" i="1"/>
  <c r="N2927" i="1"/>
  <c r="N2915" i="1"/>
  <c r="N2903" i="1"/>
  <c r="N2891" i="1"/>
  <c r="N2879" i="1"/>
  <c r="N2867" i="1"/>
  <c r="N2855" i="1"/>
  <c r="N2843" i="1"/>
  <c r="N2831" i="1"/>
  <c r="N2819" i="1"/>
  <c r="N2807" i="1"/>
  <c r="N2795" i="1"/>
  <c r="N2783" i="1"/>
  <c r="N2771" i="1"/>
  <c r="N2759" i="1"/>
  <c r="N2747" i="1"/>
  <c r="N2735" i="1"/>
  <c r="N2723" i="1"/>
  <c r="N2711" i="1"/>
  <c r="N2699" i="1"/>
  <c r="N2687" i="1"/>
  <c r="N2675" i="1"/>
  <c r="N2663" i="1"/>
  <c r="N2651" i="1"/>
  <c r="N2639" i="1"/>
  <c r="N2627" i="1"/>
  <c r="N2615" i="1"/>
  <c r="N2603" i="1"/>
  <c r="N2591" i="1"/>
  <c r="N2579" i="1"/>
  <c r="N2567" i="1"/>
  <c r="N2555" i="1"/>
  <c r="N2543" i="1"/>
  <c r="N2531" i="1"/>
  <c r="N2519" i="1"/>
  <c r="N2507" i="1"/>
  <c r="N2495" i="1"/>
  <c r="N2483" i="1"/>
  <c r="N2471" i="1"/>
  <c r="N2459" i="1"/>
  <c r="N2447" i="1"/>
  <c r="N2435" i="1"/>
  <c r="N2423" i="1"/>
  <c r="N3033" i="1"/>
  <c r="N3021" i="1"/>
  <c r="N3009" i="1"/>
  <c r="N2997" i="1"/>
  <c r="N2985" i="1"/>
  <c r="N2973" i="1"/>
  <c r="N2961" i="1"/>
  <c r="N2949" i="1"/>
  <c r="N2937" i="1"/>
  <c r="N2925" i="1"/>
  <c r="N2913" i="1"/>
  <c r="N2901" i="1"/>
  <c r="N2889" i="1"/>
  <c r="N2877" i="1"/>
  <c r="N2865" i="1"/>
  <c r="N2853" i="1"/>
  <c r="N2841" i="1"/>
  <c r="N2829" i="1"/>
  <c r="N2817" i="1"/>
  <c r="N2805" i="1"/>
  <c r="N2793" i="1"/>
  <c r="N2781" i="1"/>
  <c r="N2769" i="1"/>
  <c r="N2757" i="1"/>
  <c r="N2745" i="1"/>
  <c r="N2733" i="1"/>
  <c r="N2721" i="1"/>
  <c r="N2709" i="1"/>
  <c r="N2697" i="1"/>
  <c r="N2685" i="1"/>
  <c r="N2673" i="1"/>
  <c r="N2661" i="1"/>
  <c r="N2649" i="1"/>
  <c r="N2637" i="1"/>
  <c r="N2625" i="1"/>
  <c r="N2613" i="1"/>
  <c r="N2601" i="1"/>
  <c r="N2589" i="1"/>
  <c r="N2577" i="1"/>
  <c r="N2565" i="1"/>
  <c r="N2553" i="1"/>
  <c r="N2541" i="1"/>
  <c r="N2529" i="1"/>
  <c r="N2517" i="1"/>
  <c r="N2505" i="1"/>
  <c r="N2493" i="1"/>
  <c r="N2481" i="1"/>
  <c r="N2469" i="1"/>
  <c r="N2457" i="1"/>
  <c r="N2445" i="1"/>
  <c r="N2433" i="1"/>
  <c r="N2421" i="1"/>
  <c r="N2409" i="1"/>
  <c r="N2397" i="1"/>
  <c r="N2385" i="1"/>
  <c r="N2373" i="1"/>
  <c r="N2361" i="1"/>
  <c r="N2349" i="1"/>
  <c r="N2337" i="1"/>
  <c r="N2325" i="1"/>
  <c r="N2313" i="1"/>
  <c r="N2301" i="1"/>
  <c r="N2289" i="1"/>
  <c r="N2277" i="1"/>
  <c r="N2265" i="1"/>
  <c r="N2253" i="1"/>
  <c r="N2241" i="1"/>
  <c r="N2229" i="1"/>
  <c r="N2217" i="1"/>
  <c r="N2205" i="1"/>
  <c r="N2193" i="1"/>
  <c r="N2181" i="1"/>
  <c r="N2169" i="1"/>
  <c r="N2157" i="1"/>
  <c r="N2145" i="1"/>
  <c r="N2133" i="1"/>
  <c r="N2121" i="1"/>
  <c r="N2109" i="1"/>
  <c r="N2097" i="1"/>
  <c r="N2085" i="1"/>
  <c r="N2073" i="1"/>
  <c r="N2061" i="1"/>
  <c r="N2049" i="1"/>
  <c r="N2037" i="1"/>
  <c r="N2025" i="1"/>
  <c r="N2411" i="1"/>
  <c r="N2399" i="1"/>
  <c r="N2387" i="1"/>
  <c r="N2375" i="1"/>
  <c r="N2363" i="1"/>
  <c r="N2351" i="1"/>
  <c r="N2339" i="1"/>
  <c r="N2327" i="1"/>
  <c r="N2315" i="1"/>
  <c r="N2303" i="1"/>
  <c r="N2291" i="1"/>
  <c r="N2279" i="1"/>
  <c r="N2267" i="1"/>
  <c r="N2255" i="1"/>
  <c r="N2243" i="1"/>
  <c r="N2231" i="1"/>
  <c r="N2219" i="1"/>
  <c r="N2207" i="1"/>
  <c r="N2195" i="1"/>
  <c r="N2183" i="1"/>
  <c r="N2171" i="1"/>
  <c r="N2159" i="1"/>
  <c r="N2147" i="1"/>
  <c r="N2135" i="1"/>
  <c r="N2123" i="1"/>
  <c r="N2111" i="1"/>
  <c r="N2099" i="1"/>
  <c r="N2087" i="1"/>
  <c r="N2075" i="1"/>
  <c r="N2063" i="1"/>
  <c r="N2051" i="1"/>
  <c r="N2039" i="1"/>
  <c r="N2027" i="1"/>
  <c r="N2015" i="1"/>
  <c r="N2003" i="1"/>
  <c r="N1991" i="1"/>
  <c r="N1979" i="1"/>
  <c r="N1967" i="1"/>
  <c r="N1955" i="1"/>
  <c r="N1943" i="1"/>
  <c r="N1931" i="1"/>
  <c r="N1919" i="1"/>
  <c r="N1907" i="1"/>
  <c r="N1895" i="1"/>
  <c r="N1883" i="1"/>
  <c r="N1871" i="1"/>
  <c r="N1859" i="1"/>
  <c r="N1847" i="1"/>
  <c r="N1835" i="1"/>
  <c r="N1823" i="1"/>
  <c r="N1811" i="1"/>
  <c r="N1799" i="1"/>
  <c r="N1787" i="1"/>
  <c r="N1775" i="1"/>
  <c r="N1763" i="1"/>
  <c r="N1751" i="1"/>
  <c r="N1739" i="1"/>
  <c r="N1595" i="1"/>
  <c r="N1583" i="1"/>
  <c r="N1571" i="1"/>
  <c r="N1559" i="1"/>
  <c r="N1547" i="1"/>
  <c r="N1535" i="1"/>
  <c r="N1523" i="1"/>
  <c r="N1511" i="1"/>
  <c r="N1499" i="1"/>
  <c r="N1487" i="1"/>
  <c r="N1475" i="1"/>
  <c r="N1463" i="1"/>
  <c r="N1451" i="1"/>
  <c r="N1439" i="1"/>
  <c r="N1427" i="1"/>
  <c r="N1415" i="1"/>
  <c r="N1403" i="1"/>
  <c r="N1391" i="1"/>
  <c r="N1379" i="1"/>
  <c r="N1367" i="1"/>
  <c r="N1355" i="1"/>
  <c r="N1343" i="1"/>
  <c r="N1331" i="1"/>
  <c r="N1319" i="1"/>
  <c r="N1307" i="1"/>
  <c r="N1295" i="1"/>
  <c r="N1283" i="1"/>
  <c r="N1271" i="1"/>
  <c r="N2013" i="1"/>
  <c r="N2001" i="1"/>
  <c r="N1989" i="1"/>
  <c r="N1977" i="1"/>
  <c r="N1965" i="1"/>
  <c r="N1953" i="1"/>
  <c r="N1941" i="1"/>
  <c r="N1929" i="1"/>
  <c r="N1917" i="1"/>
  <c r="N1905" i="1"/>
  <c r="N1893" i="1"/>
  <c r="N1881" i="1"/>
  <c r="N1869" i="1"/>
  <c r="N1857" i="1"/>
  <c r="N1845" i="1"/>
  <c r="N1833" i="1"/>
  <c r="N1821" i="1"/>
  <c r="N1809" i="1"/>
  <c r="N1797" i="1"/>
  <c r="N1785" i="1"/>
  <c r="N1773" i="1"/>
  <c r="N1761" i="1"/>
  <c r="N1749" i="1"/>
  <c r="N1737" i="1"/>
  <c r="N1725" i="1"/>
  <c r="N1713" i="1"/>
  <c r="N1701" i="1"/>
  <c r="N1689" i="1"/>
  <c r="N1677" i="1"/>
  <c r="N1665" i="1"/>
  <c r="N1653" i="1"/>
  <c r="N1641" i="1"/>
  <c r="N1629" i="1"/>
  <c r="N1617" i="1"/>
  <c r="N1605" i="1"/>
  <c r="N1593" i="1"/>
  <c r="N1581" i="1"/>
  <c r="N1569" i="1"/>
  <c r="N1484" i="1"/>
  <c r="N1472" i="1"/>
  <c r="N1460" i="1"/>
  <c r="N1448" i="1"/>
  <c r="N1436" i="1"/>
  <c r="N1424" i="1"/>
  <c r="N1412" i="1"/>
  <c r="N1400" i="1"/>
  <c r="N1388" i="1"/>
  <c r="N1376" i="1"/>
  <c r="N1364" i="1"/>
  <c r="N1352" i="1"/>
  <c r="N1340" i="1"/>
  <c r="N1328" i="1"/>
  <c r="N1316" i="1"/>
  <c r="N10" i="1"/>
  <c r="N237" i="1"/>
  <c r="N225" i="1"/>
  <c r="N213" i="1"/>
  <c r="N201" i="1"/>
  <c r="N189" i="1"/>
  <c r="N177" i="1"/>
  <c r="N165" i="1"/>
  <c r="N15041" i="1"/>
  <c r="N15029" i="1"/>
  <c r="N15017" i="1"/>
  <c r="N15005" i="1"/>
  <c r="N14993" i="1"/>
  <c r="N14981" i="1"/>
  <c r="N14969" i="1"/>
  <c r="N14957" i="1"/>
  <c r="N14945" i="1"/>
  <c r="N14933" i="1"/>
  <c r="N14921" i="1"/>
  <c r="N14909" i="1"/>
  <c r="N14897" i="1"/>
  <c r="N14885" i="1"/>
  <c r="N14873" i="1"/>
  <c r="N14861" i="1"/>
  <c r="N14849" i="1"/>
  <c r="N14837" i="1"/>
  <c r="N14825" i="1"/>
  <c r="N14813" i="1"/>
  <c r="N14801" i="1"/>
  <c r="N14789" i="1"/>
  <c r="N14777" i="1"/>
  <c r="N14765" i="1"/>
  <c r="N14753" i="1"/>
  <c r="N14741" i="1"/>
  <c r="N14729" i="1"/>
  <c r="N14717" i="1"/>
  <c r="N14705" i="1"/>
  <c r="N14693" i="1"/>
  <c r="N14681" i="1"/>
  <c r="N14669" i="1"/>
  <c r="N14657" i="1"/>
  <c r="N14645" i="1"/>
  <c r="N14633" i="1"/>
  <c r="N14621" i="1"/>
  <c r="N14609" i="1"/>
  <c r="N14597" i="1"/>
  <c r="N14585" i="1"/>
  <c r="N14573" i="1"/>
  <c r="N14561" i="1"/>
  <c r="N14549" i="1"/>
  <c r="N14537" i="1"/>
  <c r="N14525" i="1"/>
  <c r="N14513" i="1"/>
  <c r="N14501" i="1"/>
  <c r="N14489" i="1"/>
  <c r="N14477" i="1"/>
  <c r="N14465" i="1"/>
  <c r="N14453" i="1"/>
  <c r="N14441" i="1"/>
  <c r="N14429" i="1"/>
  <c r="N14417" i="1"/>
  <c r="N14405" i="1"/>
  <c r="N14393" i="1"/>
  <c r="N14381" i="1"/>
  <c r="N14369" i="1"/>
  <c r="N14357" i="1"/>
  <c r="N14345" i="1"/>
  <c r="N14333" i="1"/>
  <c r="N14321" i="1"/>
  <c r="N14309" i="1"/>
  <c r="N14297" i="1"/>
  <c r="N14285" i="1"/>
  <c r="N14273" i="1"/>
  <c r="N14261" i="1"/>
  <c r="N14249" i="1"/>
  <c r="N14237" i="1"/>
  <c r="N14225" i="1"/>
  <c r="N14213" i="1"/>
  <c r="N14201" i="1"/>
  <c r="N14189" i="1"/>
  <c r="N14177" i="1"/>
  <c r="N14165" i="1"/>
  <c r="N14153" i="1"/>
  <c r="N14141" i="1"/>
  <c r="N14129" i="1"/>
  <c r="N14117" i="1"/>
  <c r="N14105" i="1"/>
  <c r="N14093" i="1"/>
  <c r="N14081" i="1"/>
  <c r="N14069" i="1"/>
  <c r="N14057" i="1"/>
  <c r="N14045" i="1"/>
  <c r="N14033" i="1"/>
  <c r="N14021" i="1"/>
  <c r="N14009" i="1"/>
  <c r="N13997" i="1"/>
  <c r="N13985" i="1"/>
  <c r="N13973" i="1"/>
  <c r="N13961" i="1"/>
  <c r="N13949" i="1"/>
  <c r="N13937" i="1"/>
  <c r="N13925" i="1"/>
  <c r="N13913" i="1"/>
  <c r="N13901" i="1"/>
  <c r="N13889" i="1"/>
  <c r="N13877" i="1"/>
  <c r="N13865" i="1"/>
  <c r="N13853" i="1"/>
  <c r="N13841" i="1"/>
  <c r="N13829" i="1"/>
  <c r="N13817" i="1"/>
  <c r="N13805" i="1"/>
  <c r="N13793" i="1"/>
  <c r="N13781" i="1"/>
  <c r="N13769" i="1"/>
  <c r="N13757" i="1"/>
  <c r="N13745" i="1"/>
  <c r="N13733" i="1"/>
  <c r="N13721" i="1"/>
  <c r="N13709" i="1"/>
  <c r="N13697" i="1"/>
  <c r="N13685" i="1"/>
  <c r="N13673" i="1"/>
  <c r="N13661" i="1"/>
  <c r="N13649" i="1"/>
  <c r="N13637" i="1"/>
  <c r="N13625" i="1"/>
  <c r="N13613" i="1"/>
  <c r="N13601" i="1"/>
  <c r="N13589" i="1"/>
  <c r="N13577" i="1"/>
  <c r="N13565" i="1"/>
  <c r="N13553" i="1"/>
  <c r="N13541" i="1"/>
  <c r="N13529" i="1"/>
  <c r="N13517" i="1"/>
  <c r="N13505" i="1"/>
  <c r="N13493" i="1"/>
  <c r="N13481" i="1"/>
  <c r="N13469" i="1"/>
  <c r="N13457" i="1"/>
  <c r="N13445" i="1"/>
  <c r="N13433" i="1"/>
  <c r="N13421" i="1"/>
  <c r="N13409" i="1"/>
  <c r="N13397" i="1"/>
  <c r="N13385" i="1"/>
  <c r="N13373" i="1"/>
  <c r="N13361" i="1"/>
  <c r="N13349" i="1"/>
  <c r="N13337" i="1"/>
  <c r="N13325" i="1"/>
  <c r="N13313" i="1"/>
  <c r="N13301" i="1"/>
  <c r="N13289" i="1"/>
  <c r="N13277" i="1"/>
  <c r="N13265" i="1"/>
  <c r="N13253" i="1"/>
  <c r="N13241" i="1"/>
  <c r="N13229" i="1"/>
  <c r="N13217" i="1"/>
  <c r="N13205" i="1"/>
  <c r="N13193" i="1"/>
  <c r="N13181" i="1"/>
  <c r="N13169" i="1"/>
  <c r="N13157" i="1"/>
  <c r="N13145" i="1"/>
  <c r="N13133" i="1"/>
  <c r="N13121" i="1"/>
  <c r="N13109" i="1"/>
  <c r="N13097" i="1"/>
  <c r="N13085" i="1"/>
  <c r="N13073" i="1"/>
  <c r="N13061" i="1"/>
  <c r="N13049" i="1"/>
  <c r="N13037" i="1"/>
  <c r="N13025" i="1"/>
  <c r="N13013" i="1"/>
  <c r="N13001" i="1"/>
  <c r="N12989" i="1"/>
  <c r="N12977" i="1"/>
  <c r="N12965" i="1"/>
  <c r="N12953" i="1"/>
  <c r="N12941" i="1"/>
  <c r="N12929" i="1"/>
  <c r="N10449" i="1"/>
  <c r="N10437" i="1"/>
  <c r="N10425" i="1"/>
  <c r="N10413" i="1"/>
  <c r="N10401" i="1"/>
  <c r="N10389" i="1"/>
  <c r="N10377" i="1"/>
  <c r="N10365" i="1"/>
  <c r="N10353" i="1"/>
  <c r="N10341" i="1"/>
  <c r="N10329" i="1"/>
  <c r="N10317" i="1"/>
  <c r="N10305" i="1"/>
  <c r="N10293" i="1"/>
  <c r="N12917" i="1"/>
  <c r="N12905" i="1"/>
  <c r="N12893" i="1"/>
  <c r="N12881" i="1"/>
  <c r="N12869" i="1"/>
  <c r="N12857" i="1"/>
  <c r="N12845" i="1"/>
  <c r="N12833" i="1"/>
  <c r="N12821" i="1"/>
  <c r="N12809" i="1"/>
  <c r="N12797" i="1"/>
  <c r="N12785" i="1"/>
  <c r="N12773" i="1"/>
  <c r="N12761" i="1"/>
  <c r="N12749" i="1"/>
  <c r="N12737" i="1"/>
  <c r="N12725" i="1"/>
  <c r="N12713" i="1"/>
  <c r="N12701" i="1"/>
  <c r="N12689" i="1"/>
  <c r="N12677" i="1"/>
  <c r="N12665" i="1"/>
  <c r="N12653" i="1"/>
  <c r="N12641" i="1"/>
  <c r="N12629" i="1"/>
  <c r="N12617" i="1"/>
  <c r="N12605" i="1"/>
  <c r="N12593" i="1"/>
  <c r="N12581" i="1"/>
  <c r="N12569" i="1"/>
  <c r="N12557" i="1"/>
  <c r="N12545" i="1"/>
  <c r="N12533" i="1"/>
  <c r="N12521" i="1"/>
  <c r="N12509" i="1"/>
  <c r="N12497" i="1"/>
  <c r="N12485" i="1"/>
  <c r="N12473" i="1"/>
  <c r="N12461" i="1"/>
  <c r="N12449" i="1"/>
  <c r="N12437" i="1"/>
  <c r="N12425" i="1"/>
  <c r="N12413" i="1"/>
  <c r="N12401" i="1"/>
  <c r="N12389" i="1"/>
  <c r="N12377" i="1"/>
  <c r="N12365" i="1"/>
  <c r="N12353" i="1"/>
  <c r="N12341" i="1"/>
  <c r="N12329" i="1"/>
  <c r="N12317" i="1"/>
  <c r="N12305" i="1"/>
  <c r="N12293" i="1"/>
  <c r="N12281" i="1"/>
  <c r="N12269" i="1"/>
  <c r="N12257" i="1"/>
  <c r="N12245" i="1"/>
  <c r="N12233" i="1"/>
  <c r="N12221" i="1"/>
  <c r="N12209" i="1"/>
  <c r="N12197" i="1"/>
  <c r="N12185" i="1"/>
  <c r="N12173" i="1"/>
  <c r="N12161" i="1"/>
  <c r="N12149" i="1"/>
  <c r="N12137" i="1"/>
  <c r="N12125" i="1"/>
  <c r="N12113" i="1"/>
  <c r="N12101" i="1"/>
  <c r="N12089" i="1"/>
  <c r="N12077" i="1"/>
  <c r="N12065" i="1"/>
  <c r="N12053" i="1"/>
  <c r="N12041" i="1"/>
  <c r="N12029" i="1"/>
  <c r="N12017" i="1"/>
  <c r="N12005" i="1"/>
  <c r="N11993" i="1"/>
  <c r="N11981" i="1"/>
  <c r="N11969" i="1"/>
  <c r="N11957" i="1"/>
  <c r="N11945" i="1"/>
  <c r="N11933" i="1"/>
  <c r="N11921" i="1"/>
  <c r="N11909" i="1"/>
  <c r="N11897" i="1"/>
  <c r="N11885" i="1"/>
  <c r="N11873" i="1"/>
  <c r="N11861" i="1"/>
  <c r="N11849" i="1"/>
  <c r="N11837" i="1"/>
  <c r="N11825" i="1"/>
  <c r="N11813" i="1"/>
  <c r="N11801" i="1"/>
  <c r="N11789" i="1"/>
  <c r="N11777" i="1"/>
  <c r="N11765" i="1"/>
  <c r="N11753" i="1"/>
  <c r="N11741" i="1"/>
  <c r="N11729" i="1"/>
  <c r="N11717" i="1"/>
  <c r="N11705" i="1"/>
  <c r="N11693" i="1"/>
  <c r="N11681" i="1"/>
  <c r="N11669" i="1"/>
  <c r="N11657" i="1"/>
  <c r="N11645" i="1"/>
  <c r="N11633" i="1"/>
  <c r="N11621" i="1"/>
  <c r="N11609" i="1"/>
  <c r="N11597" i="1"/>
  <c r="N11585" i="1"/>
  <c r="N11573" i="1"/>
  <c r="N11561" i="1"/>
  <c r="N11549" i="1"/>
  <c r="N11537" i="1"/>
  <c r="N11525" i="1"/>
  <c r="N11513" i="1"/>
  <c r="N11501" i="1"/>
  <c r="N11489" i="1"/>
  <c r="N11477" i="1"/>
  <c r="N11465" i="1"/>
  <c r="N11453" i="1"/>
  <c r="N11441" i="1"/>
  <c r="N11429" i="1"/>
  <c r="N11417" i="1"/>
  <c r="N11405" i="1"/>
  <c r="N11393" i="1"/>
  <c r="N11381" i="1"/>
  <c r="N11369" i="1"/>
  <c r="N11357" i="1"/>
  <c r="N11345" i="1"/>
  <c r="N11333" i="1"/>
  <c r="N11321" i="1"/>
  <c r="N11309" i="1"/>
  <c r="N11297" i="1"/>
  <c r="N11285" i="1"/>
  <c r="N11273" i="1"/>
  <c r="N11261" i="1"/>
  <c r="N11249" i="1"/>
  <c r="N11237" i="1"/>
  <c r="N11225" i="1"/>
  <c r="N11213" i="1"/>
  <c r="N11201" i="1"/>
  <c r="N11189" i="1"/>
  <c r="N11177" i="1"/>
  <c r="N11165" i="1"/>
  <c r="N11153" i="1"/>
  <c r="N11141" i="1"/>
  <c r="N11129" i="1"/>
  <c r="N11117" i="1"/>
  <c r="N11105" i="1"/>
  <c r="N11093" i="1"/>
  <c r="N11081" i="1"/>
  <c r="N11069" i="1"/>
  <c r="N11057" i="1"/>
  <c r="N11045" i="1"/>
  <c r="N11033" i="1"/>
  <c r="N11021" i="1"/>
  <c r="N11009" i="1"/>
  <c r="N10997" i="1"/>
  <c r="N10985" i="1"/>
  <c r="N10973" i="1"/>
  <c r="N10961" i="1"/>
  <c r="N10949" i="1"/>
  <c r="N10937" i="1"/>
  <c r="N10925" i="1"/>
  <c r="N10913" i="1"/>
  <c r="N10901" i="1"/>
  <c r="N10889" i="1"/>
  <c r="N14" i="1"/>
  <c r="N10877" i="1"/>
  <c r="N10865" i="1"/>
  <c r="N10853" i="1"/>
  <c r="N10841" i="1"/>
  <c r="N10829" i="1"/>
  <c r="N10817" i="1"/>
  <c r="N10805" i="1"/>
  <c r="N10793" i="1"/>
  <c r="N10781" i="1"/>
  <c r="N10769" i="1"/>
  <c r="N10757" i="1"/>
  <c r="N10745" i="1"/>
  <c r="N10733" i="1"/>
  <c r="N10721" i="1"/>
  <c r="N10709" i="1"/>
  <c r="N10697" i="1"/>
  <c r="N10685" i="1"/>
  <c r="N10673" i="1"/>
  <c r="N10661" i="1"/>
  <c r="N10649" i="1"/>
  <c r="N10637" i="1"/>
  <c r="N10625" i="1"/>
  <c r="N10613" i="1"/>
  <c r="N10601" i="1"/>
  <c r="N10589" i="1"/>
  <c r="N10577" i="1"/>
  <c r="N10565" i="1"/>
  <c r="N10553" i="1"/>
  <c r="N10541" i="1"/>
  <c r="N10529" i="1"/>
  <c r="N10517" i="1"/>
  <c r="N10505" i="1"/>
  <c r="N10493" i="1"/>
  <c r="N10481" i="1"/>
  <c r="N10469" i="1"/>
  <c r="N10457" i="1"/>
  <c r="N10445" i="1"/>
  <c r="N10433" i="1"/>
  <c r="N10421" i="1"/>
  <c r="N10409" i="1"/>
  <c r="N10397" i="1"/>
  <c r="N10385" i="1"/>
  <c r="N10373" i="1"/>
  <c r="N10361" i="1"/>
  <c r="N10349" i="1"/>
  <c r="N10337" i="1"/>
  <c r="N10325" i="1"/>
  <c r="N10313" i="1"/>
  <c r="N10301" i="1"/>
  <c r="N10289" i="1"/>
  <c r="N10277" i="1"/>
  <c r="N10265" i="1"/>
  <c r="N10253" i="1"/>
  <c r="N10241" i="1"/>
  <c r="N10229" i="1"/>
  <c r="N10217" i="1"/>
  <c r="N10205" i="1"/>
  <c r="N10193" i="1"/>
  <c r="N10181" i="1"/>
  <c r="N10169" i="1"/>
  <c r="N10157" i="1"/>
  <c r="N10145" i="1"/>
  <c r="N10133" i="1"/>
  <c r="N10121" i="1"/>
  <c r="N10109" i="1"/>
  <c r="N10097" i="1"/>
  <c r="N10085" i="1"/>
  <c r="N10073" i="1"/>
  <c r="N10061" i="1"/>
  <c r="N10049" i="1"/>
  <c r="N10037" i="1"/>
  <c r="N10025" i="1"/>
  <c r="N10013" i="1"/>
  <c r="N10001" i="1"/>
  <c r="N9989" i="1"/>
  <c r="N9977" i="1"/>
  <c r="N9965" i="1"/>
  <c r="N9953" i="1"/>
  <c r="N9941" i="1"/>
  <c r="N9929" i="1"/>
  <c r="N9917" i="1"/>
  <c r="N9905" i="1"/>
  <c r="N9893" i="1"/>
  <c r="N9881" i="1"/>
  <c r="N9869" i="1"/>
  <c r="N9857" i="1"/>
  <c r="N9845" i="1"/>
  <c r="N9833" i="1"/>
  <c r="N9821" i="1"/>
  <c r="N9809" i="1"/>
  <c r="N9797" i="1"/>
  <c r="N9785" i="1"/>
  <c r="N9773" i="1"/>
  <c r="N9761" i="1"/>
  <c r="N9749" i="1"/>
  <c r="N9737" i="1"/>
  <c r="N9725" i="1"/>
  <c r="N9713" i="1"/>
  <c r="N9701" i="1"/>
  <c r="N13312" i="1"/>
  <c r="N13300" i="1"/>
  <c r="N13288" i="1"/>
  <c r="N3757" i="1"/>
  <c r="N3745" i="1"/>
  <c r="N3733" i="1"/>
  <c r="N3721" i="1"/>
  <c r="N3709" i="1"/>
  <c r="N3697" i="1"/>
  <c r="N3685" i="1"/>
  <c r="N3673" i="1"/>
  <c r="N3661" i="1"/>
  <c r="N3649" i="1"/>
  <c r="N3637" i="1"/>
  <c r="N3625" i="1"/>
  <c r="N3613" i="1"/>
  <c r="N3601" i="1"/>
  <c r="N3589" i="1"/>
  <c r="N3577" i="1"/>
  <c r="N3565" i="1"/>
  <c r="N3553" i="1"/>
  <c r="N3541" i="1"/>
  <c r="N3529" i="1"/>
  <c r="N3517" i="1"/>
  <c r="N3505" i="1"/>
  <c r="N3493" i="1"/>
  <c r="N3481" i="1"/>
  <c r="N3469" i="1"/>
  <c r="N3457" i="1"/>
  <c r="N3445" i="1"/>
  <c r="N3433" i="1"/>
  <c r="N3421" i="1"/>
  <c r="N3409" i="1"/>
  <c r="N3397" i="1"/>
  <c r="N3385" i="1"/>
  <c r="N3373" i="1"/>
  <c r="N3361" i="1"/>
  <c r="N3349" i="1"/>
  <c r="N3337" i="1"/>
  <c r="N3325" i="1"/>
  <c r="N3313" i="1"/>
  <c r="N3301" i="1"/>
  <c r="N3289" i="1"/>
  <c r="N3277" i="1"/>
  <c r="N3265" i="1"/>
  <c r="N3253" i="1"/>
  <c r="N3241" i="1"/>
  <c r="N3229" i="1"/>
  <c r="N3217" i="1"/>
  <c r="N3205" i="1"/>
  <c r="N3193" i="1"/>
  <c r="N3181" i="1"/>
  <c r="N3169" i="1"/>
  <c r="N3157" i="1"/>
  <c r="N3145" i="1"/>
  <c r="N3133" i="1"/>
  <c r="N3121" i="1"/>
  <c r="N3109" i="1"/>
  <c r="N3097" i="1"/>
  <c r="N3085" i="1"/>
  <c r="N3073" i="1"/>
  <c r="N3061" i="1"/>
  <c r="N3049" i="1"/>
  <c r="N3037" i="1"/>
  <c r="N3025" i="1"/>
  <c r="N3013" i="1"/>
  <c r="N3001" i="1"/>
  <c r="N2989" i="1"/>
  <c r="N2977" i="1"/>
  <c r="N2965" i="1"/>
  <c r="N2953" i="1"/>
  <c r="N2941" i="1"/>
  <c r="N2929" i="1"/>
  <c r="N2917" i="1"/>
  <c r="N2905" i="1"/>
  <c r="N2893" i="1"/>
  <c r="N2881" i="1"/>
  <c r="N2869" i="1"/>
  <c r="N2857" i="1"/>
  <c r="N2845" i="1"/>
  <c r="N2833" i="1"/>
  <c r="N2821" i="1"/>
  <c r="N2809" i="1"/>
  <c r="N2797" i="1"/>
  <c r="N2785" i="1"/>
  <c r="N2773" i="1"/>
  <c r="N2761" i="1"/>
  <c r="N2749" i="1"/>
  <c r="N4624" i="1"/>
  <c r="N4612" i="1"/>
  <c r="N4600" i="1"/>
  <c r="N4588" i="1"/>
  <c r="N4576" i="1"/>
  <c r="N4564" i="1"/>
  <c r="N4552" i="1"/>
  <c r="N4540" i="1"/>
  <c r="N4528" i="1"/>
  <c r="N4516" i="1"/>
  <c r="N4504" i="1"/>
  <c r="N4492" i="1"/>
  <c r="N4480" i="1"/>
  <c r="N4468" i="1"/>
  <c r="N4456" i="1"/>
  <c r="N4444" i="1"/>
  <c r="N4432" i="1"/>
  <c r="N4420" i="1"/>
  <c r="N4408" i="1"/>
  <c r="N4396" i="1"/>
  <c r="N4384" i="1"/>
  <c r="N4372" i="1"/>
  <c r="N4360" i="1"/>
  <c r="N4348" i="1"/>
  <c r="N4336" i="1"/>
  <c r="N4324" i="1"/>
  <c r="N4312" i="1"/>
  <c r="N4300" i="1"/>
  <c r="N4288" i="1"/>
  <c r="N4276" i="1"/>
  <c r="N4264" i="1"/>
  <c r="N4252" i="1"/>
  <c r="N4240" i="1"/>
  <c r="N4228" i="1"/>
  <c r="N4216" i="1"/>
  <c r="N4204" i="1"/>
  <c r="N4192" i="1"/>
  <c r="N4180" i="1"/>
  <c r="N4168" i="1"/>
  <c r="N4156" i="1"/>
  <c r="N4144" i="1"/>
  <c r="N4132" i="1"/>
  <c r="N4120" i="1"/>
  <c r="N1227" i="1"/>
  <c r="N1215" i="1"/>
  <c r="N1203" i="1"/>
  <c r="N1191" i="1"/>
  <c r="N1179" i="1"/>
  <c r="N1167" i="1"/>
  <c r="N1155" i="1"/>
  <c r="N1143" i="1"/>
  <c r="N1131" i="1"/>
  <c r="N1119" i="1"/>
  <c r="N1107" i="1"/>
  <c r="N1095" i="1"/>
  <c r="N1083" i="1"/>
  <c r="N1071" i="1"/>
  <c r="N1059" i="1"/>
  <c r="N11" i="1"/>
  <c r="N153" i="1"/>
  <c r="N141" i="1"/>
  <c r="N129" i="1"/>
  <c r="N117" i="1"/>
  <c r="N105" i="1"/>
  <c r="N93" i="1"/>
  <c r="N20" i="1"/>
  <c r="N8" i="1"/>
  <c r="N17" i="1"/>
  <c r="N5" i="1"/>
  <c r="N1047" i="1"/>
  <c r="N1035" i="1"/>
  <c r="N1023" i="1"/>
  <c r="N1011" i="1"/>
  <c r="N999" i="1"/>
  <c r="N987" i="1"/>
  <c r="N975" i="1"/>
  <c r="N963" i="1"/>
  <c r="N951" i="1"/>
  <c r="N939" i="1"/>
  <c r="N927" i="1"/>
  <c r="N915" i="1"/>
  <c r="N903" i="1"/>
  <c r="N891" i="1"/>
  <c r="N879" i="1"/>
  <c r="N867" i="1"/>
  <c r="N855" i="1"/>
  <c r="N843" i="1"/>
  <c r="N831" i="1"/>
  <c r="N819" i="1"/>
  <c r="N807" i="1"/>
  <c r="N795" i="1"/>
  <c r="N783" i="1"/>
  <c r="N771" i="1"/>
  <c r="N759" i="1"/>
  <c r="N747" i="1"/>
  <c r="N735" i="1"/>
  <c r="N723" i="1"/>
  <c r="N711" i="1"/>
  <c r="N699" i="1"/>
  <c r="N687" i="1"/>
  <c r="N675" i="1"/>
  <c r="N663" i="1"/>
  <c r="N651" i="1"/>
  <c r="N639" i="1"/>
  <c r="N627" i="1"/>
  <c r="N615" i="1"/>
  <c r="N603" i="1"/>
  <c r="N591" i="1"/>
  <c r="N579" i="1"/>
  <c r="N567" i="1"/>
  <c r="N555" i="1"/>
  <c r="N543" i="1"/>
  <c r="N531" i="1"/>
  <c r="N519" i="1"/>
  <c r="N507" i="1"/>
  <c r="N495" i="1"/>
  <c r="N483" i="1"/>
  <c r="N471" i="1"/>
  <c r="N459" i="1"/>
  <c r="N447" i="1"/>
  <c r="N435" i="1"/>
  <c r="N423" i="1"/>
  <c r="N411" i="1"/>
  <c r="N399" i="1"/>
  <c r="N387" i="1"/>
  <c r="N375" i="1"/>
  <c r="N363" i="1"/>
  <c r="N351" i="1"/>
  <c r="N339" i="1"/>
  <c r="N327" i="1"/>
  <c r="N315" i="1"/>
  <c r="N303" i="1"/>
  <c r="N291" i="1"/>
  <c r="N279" i="1"/>
  <c r="N267" i="1"/>
  <c r="N255" i="1"/>
  <c r="N243" i="1"/>
  <c r="N231" i="1"/>
  <c r="N219" i="1"/>
  <c r="N207" i="1"/>
  <c r="N195" i="1"/>
  <c r="N183" i="1"/>
  <c r="N171" i="1"/>
  <c r="N159" i="1"/>
  <c r="N147" i="1"/>
  <c r="N135" i="1"/>
  <c r="N123" i="1"/>
  <c r="N111" i="1"/>
  <c r="N99" i="1"/>
  <c r="N87" i="1"/>
  <c r="N75" i="1"/>
  <c r="N63" i="1"/>
  <c r="N51" i="1"/>
  <c r="N39" i="1"/>
  <c r="N16910" i="1"/>
  <c r="N16898" i="1"/>
  <c r="N16886" i="1"/>
  <c r="N16874" i="1"/>
  <c r="N16862" i="1"/>
  <c r="N16850" i="1"/>
  <c r="N16838" i="1"/>
  <c r="N16826" i="1"/>
  <c r="N16814" i="1"/>
  <c r="N16802" i="1"/>
  <c r="N16790" i="1"/>
  <c r="N16778" i="1"/>
  <c r="N16766" i="1"/>
  <c r="N16754" i="1"/>
  <c r="N16742" i="1"/>
  <c r="N16730" i="1"/>
  <c r="N16718" i="1"/>
  <c r="N16706" i="1"/>
  <c r="N16694" i="1"/>
  <c r="N16682" i="1"/>
  <c r="N16670" i="1"/>
  <c r="N16658" i="1"/>
  <c r="N16646" i="1"/>
  <c r="N16634" i="1"/>
  <c r="N16622" i="1"/>
  <c r="N16610" i="1"/>
  <c r="N16598" i="1"/>
  <c r="N16586" i="1"/>
  <c r="N16574" i="1"/>
  <c r="N16562" i="1"/>
  <c r="N16550" i="1"/>
  <c r="N16538" i="1"/>
  <c r="N16526" i="1"/>
  <c r="N16514" i="1"/>
  <c r="N16502" i="1"/>
  <c r="N16490" i="1"/>
  <c r="N16478" i="1"/>
  <c r="N16466" i="1"/>
  <c r="N16454" i="1"/>
  <c r="N16442" i="1"/>
  <c r="N16430" i="1"/>
  <c r="N16418" i="1"/>
  <c r="N16406" i="1"/>
  <c r="N16394" i="1"/>
  <c r="N16382" i="1"/>
  <c r="N16370" i="1"/>
  <c r="N16358" i="1"/>
  <c r="N16346" i="1"/>
  <c r="N16334" i="1"/>
  <c r="N16322" i="1"/>
  <c r="N16310" i="1"/>
  <c r="N16298" i="1"/>
  <c r="N16286" i="1"/>
  <c r="N16274" i="1"/>
  <c r="N16262" i="1"/>
  <c r="N16250" i="1"/>
  <c r="N16238" i="1"/>
  <c r="N16226" i="1"/>
  <c r="N16214" i="1"/>
  <c r="N16202" i="1"/>
  <c r="N16190" i="1"/>
  <c r="N16178" i="1"/>
  <c r="N16166" i="1"/>
  <c r="N16154" i="1"/>
  <c r="N16142" i="1"/>
  <c r="N16130" i="1"/>
  <c r="N16118" i="1"/>
  <c r="N16106" i="1"/>
  <c r="N16094" i="1"/>
  <c r="N16082" i="1"/>
  <c r="N16070" i="1"/>
  <c r="N16058" i="1"/>
  <c r="N16046" i="1"/>
  <c r="N16034" i="1"/>
  <c r="N16022" i="1"/>
  <c r="N16010" i="1"/>
  <c r="N15998" i="1"/>
  <c r="N15986" i="1"/>
  <c r="N15974" i="1"/>
  <c r="N15962" i="1"/>
  <c r="N15950" i="1"/>
  <c r="N15938" i="1"/>
  <c r="N15926" i="1"/>
  <c r="N15914" i="1"/>
  <c r="N15902" i="1"/>
  <c r="N15890" i="1"/>
  <c r="N15878" i="1"/>
  <c r="N15866" i="1"/>
  <c r="N15854" i="1"/>
  <c r="N15842" i="1"/>
  <c r="N15830" i="1"/>
  <c r="N15818" i="1"/>
  <c r="N15806" i="1"/>
  <c r="N15794" i="1"/>
  <c r="N15782" i="1"/>
  <c r="N15770" i="1"/>
  <c r="N15758" i="1"/>
  <c r="N15746" i="1"/>
  <c r="N15734" i="1"/>
  <c r="N15722" i="1"/>
  <c r="N15710" i="1"/>
  <c r="N15698" i="1"/>
  <c r="N15686" i="1"/>
  <c r="N15674" i="1"/>
  <c r="N15662" i="1"/>
  <c r="N15650" i="1"/>
  <c r="N15638" i="1"/>
  <c r="N15626" i="1"/>
  <c r="N15614" i="1"/>
  <c r="N15602" i="1"/>
  <c r="N15590" i="1"/>
  <c r="N15578" i="1"/>
  <c r="N15566" i="1"/>
  <c r="N15554" i="1"/>
  <c r="N15542" i="1"/>
  <c r="N15530" i="1"/>
  <c r="N15518" i="1"/>
  <c r="N15506" i="1"/>
  <c r="N15494" i="1"/>
  <c r="N15482" i="1"/>
  <c r="N15470" i="1"/>
  <c r="N15458" i="1"/>
  <c r="N15446" i="1"/>
  <c r="N15434" i="1"/>
  <c r="N15422" i="1"/>
  <c r="N15410" i="1"/>
  <c r="N15398" i="1"/>
  <c r="N15386" i="1"/>
  <c r="N15374" i="1"/>
  <c r="N15362" i="1"/>
  <c r="N15350" i="1"/>
  <c r="N15338" i="1"/>
  <c r="N15326" i="1"/>
  <c r="N15314" i="1"/>
  <c r="N15302" i="1"/>
  <c r="N15290" i="1"/>
  <c r="N15278" i="1"/>
  <c r="N15266" i="1"/>
  <c r="N15254" i="1"/>
  <c r="N15242" i="1"/>
  <c r="N15230" i="1"/>
  <c r="N15218" i="1"/>
  <c r="N15206" i="1"/>
  <c r="N15194" i="1"/>
  <c r="N15182" i="1"/>
  <c r="N15170" i="1"/>
  <c r="N15158" i="1"/>
  <c r="N15146" i="1"/>
  <c r="N15134" i="1"/>
  <c r="N15122" i="1"/>
  <c r="N15110" i="1"/>
  <c r="N15098" i="1"/>
  <c r="N15086" i="1"/>
  <c r="N15074" i="1"/>
  <c r="N15062" i="1"/>
  <c r="N15050" i="1"/>
  <c r="N15038" i="1"/>
  <c r="N15026" i="1"/>
  <c r="N15014" i="1"/>
  <c r="N15002" i="1"/>
  <c r="N14990" i="1"/>
  <c r="N14978" i="1"/>
  <c r="N14966" i="1"/>
  <c r="N14954" i="1"/>
  <c r="N14942" i="1"/>
  <c r="N14930" i="1"/>
  <c r="N14918" i="1"/>
  <c r="N14906" i="1"/>
  <c r="N14894" i="1"/>
  <c r="N14882" i="1"/>
  <c r="N14870" i="1"/>
  <c r="N14858" i="1"/>
  <c r="N14846" i="1"/>
  <c r="N14834" i="1"/>
  <c r="N14822" i="1"/>
  <c r="N14810" i="1"/>
  <c r="N14798" i="1"/>
  <c r="N14786" i="1"/>
  <c r="N14774" i="1"/>
  <c r="N14762" i="1"/>
  <c r="N14750" i="1"/>
  <c r="N14738" i="1"/>
  <c r="N14726" i="1"/>
  <c r="N14714" i="1"/>
  <c r="N14702" i="1"/>
  <c r="N14690" i="1"/>
  <c r="N14678" i="1"/>
  <c r="N14666" i="1"/>
  <c r="N14654" i="1"/>
  <c r="N14642" i="1"/>
  <c r="N14630" i="1"/>
  <c r="N14618" i="1"/>
  <c r="N14606" i="1"/>
  <c r="N14594" i="1"/>
  <c r="N14582" i="1"/>
  <c r="N14570" i="1"/>
  <c r="N14558" i="1"/>
  <c r="N14546" i="1"/>
  <c r="N14534" i="1"/>
  <c r="N14522" i="1"/>
  <c r="N14510" i="1"/>
  <c r="N14498" i="1"/>
  <c r="N14486" i="1"/>
  <c r="N14474" i="1"/>
  <c r="N14462" i="1"/>
  <c r="N14450" i="1"/>
  <c r="N14438" i="1"/>
  <c r="N14426" i="1"/>
  <c r="N14414" i="1"/>
  <c r="N14402" i="1"/>
  <c r="N14390" i="1"/>
  <c r="N14378" i="1"/>
  <c r="N14366" i="1"/>
  <c r="N14354" i="1"/>
  <c r="N14342" i="1"/>
  <c r="N14330" i="1"/>
  <c r="N14318" i="1"/>
  <c r="N14306" i="1"/>
  <c r="N14294" i="1"/>
  <c r="N14282" i="1"/>
  <c r="N14270" i="1"/>
  <c r="N14258" i="1"/>
  <c r="N14246" i="1"/>
  <c r="N14234" i="1"/>
  <c r="N14222" i="1"/>
  <c r="N14210" i="1"/>
  <c r="N14198" i="1"/>
  <c r="N14186" i="1"/>
  <c r="N14174" i="1"/>
  <c r="N14162" i="1"/>
  <c r="N14150" i="1"/>
  <c r="N14138" i="1"/>
  <c r="N14126" i="1"/>
  <c r="N14114" i="1"/>
  <c r="N14102" i="1"/>
  <c r="N14090" i="1"/>
  <c r="N14078" i="1"/>
  <c r="N14066" i="1"/>
  <c r="N14054" i="1"/>
  <c r="N14042" i="1"/>
  <c r="N14030" i="1"/>
  <c r="N14018" i="1"/>
  <c r="N14006" i="1"/>
  <c r="N13994" i="1"/>
  <c r="N13982" i="1"/>
  <c r="N13970" i="1"/>
  <c r="N13958" i="1"/>
  <c r="N13946" i="1"/>
  <c r="N13934" i="1"/>
  <c r="N13922" i="1"/>
  <c r="N13910" i="1"/>
  <c r="N13898" i="1"/>
  <c r="N13886" i="1"/>
  <c r="N13874" i="1"/>
  <c r="N13862" i="1"/>
  <c r="N13850" i="1"/>
  <c r="N13838" i="1"/>
  <c r="N13826" i="1"/>
  <c r="N13814" i="1"/>
  <c r="N13802" i="1"/>
  <c r="N13790" i="1"/>
  <c r="N13778" i="1"/>
  <c r="N13766" i="1"/>
  <c r="N13754" i="1"/>
  <c r="N13742" i="1"/>
  <c r="N13730" i="1"/>
  <c r="N13718" i="1"/>
  <c r="N13706" i="1"/>
  <c r="N13694" i="1"/>
  <c r="N13682" i="1"/>
  <c r="N13670" i="1"/>
  <c r="N13658" i="1"/>
  <c r="N13646" i="1"/>
  <c r="N13634" i="1"/>
  <c r="N13622" i="1"/>
  <c r="N13610" i="1"/>
  <c r="N13598" i="1"/>
  <c r="N13586" i="1"/>
  <c r="N13574" i="1"/>
  <c r="N13562" i="1"/>
  <c r="N13550" i="1"/>
  <c r="N13538" i="1"/>
  <c r="N13526" i="1"/>
  <c r="N13514" i="1"/>
  <c r="N13502" i="1"/>
  <c r="N13490" i="1"/>
  <c r="N13478" i="1"/>
  <c r="N13466" i="1"/>
  <c r="N13454" i="1"/>
  <c r="N13442" i="1"/>
  <c r="N13430" i="1"/>
  <c r="N13418" i="1"/>
  <c r="N13406" i="1"/>
  <c r="N13394" i="1"/>
  <c r="N13382" i="1"/>
  <c r="N13370" i="1"/>
  <c r="N13358" i="1"/>
  <c r="N13346" i="1"/>
  <c r="N13334" i="1"/>
  <c r="N13322" i="1"/>
  <c r="N13310" i="1"/>
  <c r="N13298" i="1"/>
  <c r="N13286" i="1"/>
  <c r="N13274" i="1"/>
  <c r="N13262" i="1"/>
  <c r="N13250" i="1"/>
  <c r="N13238" i="1"/>
  <c r="N13226" i="1"/>
  <c r="N13214" i="1"/>
  <c r="N13202" i="1"/>
  <c r="N13190" i="1"/>
  <c r="N13178" i="1"/>
  <c r="N13166" i="1"/>
  <c r="N13154" i="1"/>
  <c r="N13142" i="1"/>
  <c r="N13130" i="1"/>
  <c r="N13118" i="1"/>
  <c r="N13106" i="1"/>
  <c r="N13094" i="1"/>
  <c r="N13082" i="1"/>
  <c r="N13070" i="1"/>
  <c r="N13058" i="1"/>
  <c r="N13046" i="1"/>
  <c r="N13034" i="1"/>
  <c r="N13022" i="1"/>
  <c r="N13010" i="1"/>
  <c r="N12998" i="1"/>
  <c r="N12986" i="1"/>
  <c r="N12974" i="1"/>
  <c r="N12962" i="1"/>
  <c r="N12950" i="1"/>
  <c r="N12938" i="1"/>
  <c r="N12926" i="1"/>
  <c r="N12914" i="1"/>
  <c r="N12902" i="1"/>
  <c r="N12890" i="1"/>
  <c r="N12878" i="1"/>
  <c r="N12866" i="1"/>
  <c r="N12854" i="1"/>
  <c r="N12842" i="1"/>
  <c r="N12830" i="1"/>
  <c r="N12818" i="1"/>
  <c r="N12806" i="1"/>
  <c r="N12794" i="1"/>
  <c r="N12782" i="1"/>
  <c r="N12770" i="1"/>
  <c r="N12758" i="1"/>
  <c r="N12746" i="1"/>
  <c r="N12734" i="1"/>
  <c r="N12722" i="1"/>
  <c r="N12710" i="1"/>
  <c r="N12698" i="1"/>
  <c r="N12686" i="1"/>
  <c r="N12674" i="1"/>
  <c r="N12662" i="1"/>
  <c r="N12650" i="1"/>
  <c r="N12638" i="1"/>
  <c r="N12626" i="1"/>
  <c r="N12614" i="1"/>
  <c r="N12602" i="1"/>
  <c r="N12590" i="1"/>
  <c r="N12578" i="1"/>
  <c r="N12566" i="1"/>
  <c r="N12554" i="1"/>
  <c r="N12542" i="1"/>
  <c r="N12530" i="1"/>
  <c r="N12518" i="1"/>
  <c r="N12506" i="1"/>
  <c r="N12494" i="1"/>
  <c r="N12482" i="1"/>
  <c r="N12470" i="1"/>
  <c r="N12458" i="1"/>
  <c r="N12446" i="1"/>
  <c r="N12434" i="1"/>
  <c r="N12422" i="1"/>
  <c r="N12410" i="1"/>
  <c r="N12398" i="1"/>
  <c r="N12386" i="1"/>
  <c r="N12374" i="1"/>
  <c r="N12362" i="1"/>
  <c r="N12350" i="1"/>
  <c r="N12338" i="1"/>
  <c r="N12326" i="1"/>
  <c r="N12314" i="1"/>
  <c r="N12302" i="1"/>
  <c r="N12290" i="1"/>
  <c r="N12278" i="1"/>
  <c r="N12266" i="1"/>
  <c r="N12254" i="1"/>
  <c r="N12242" i="1"/>
  <c r="N12230" i="1"/>
  <c r="N12218" i="1"/>
  <c r="N12206" i="1"/>
  <c r="N12194" i="1"/>
  <c r="N12182" i="1"/>
  <c r="N12170" i="1"/>
  <c r="N12158" i="1"/>
  <c r="N12146" i="1"/>
  <c r="N12134" i="1"/>
  <c r="N12122" i="1"/>
  <c r="N12110" i="1"/>
  <c r="N12098" i="1"/>
  <c r="N12086" i="1"/>
  <c r="N12074" i="1"/>
  <c r="N12062" i="1"/>
  <c r="N12050" i="1"/>
  <c r="N12038" i="1"/>
  <c r="N12026" i="1"/>
  <c r="N12014" i="1"/>
  <c r="N12002" i="1"/>
  <c r="N11990" i="1"/>
  <c r="N11978" i="1"/>
  <c r="N11966" i="1"/>
  <c r="N11954" i="1"/>
  <c r="N11942" i="1"/>
  <c r="N11930" i="1"/>
  <c r="N11918" i="1"/>
  <c r="N11906" i="1"/>
  <c r="N11894" i="1"/>
  <c r="N11882" i="1"/>
  <c r="N11870" i="1"/>
  <c r="N11858" i="1"/>
  <c r="N11846" i="1"/>
  <c r="N11834" i="1"/>
  <c r="N11822" i="1"/>
  <c r="N11810" i="1"/>
  <c r="N11798" i="1"/>
  <c r="N11786" i="1"/>
  <c r="N11774" i="1"/>
  <c r="N11762" i="1"/>
  <c r="N11750" i="1"/>
  <c r="N11738" i="1"/>
  <c r="N11726" i="1"/>
  <c r="N11714" i="1"/>
  <c r="N11702" i="1"/>
  <c r="N11690" i="1"/>
  <c r="N11678" i="1"/>
  <c r="N11666" i="1"/>
  <c r="N11654" i="1"/>
  <c r="N11642" i="1"/>
  <c r="N11630" i="1"/>
  <c r="N11618" i="1"/>
  <c r="N11606" i="1"/>
  <c r="N11594" i="1"/>
  <c r="N11582" i="1"/>
  <c r="N11570" i="1"/>
  <c r="N11558" i="1"/>
  <c r="N11546" i="1"/>
  <c r="N11534" i="1"/>
  <c r="N11522" i="1"/>
  <c r="N11510" i="1"/>
  <c r="N11498" i="1"/>
  <c r="N11486" i="1"/>
  <c r="N11474" i="1"/>
  <c r="N11462" i="1"/>
  <c r="N11450" i="1"/>
  <c r="N11438" i="1"/>
  <c r="N11426" i="1"/>
  <c r="N11414" i="1"/>
  <c r="N11402" i="1"/>
  <c r="N11390" i="1"/>
  <c r="N11378" i="1"/>
  <c r="N11366" i="1"/>
  <c r="N11354" i="1"/>
  <c r="N11342" i="1"/>
  <c r="N11330" i="1"/>
  <c r="N11318" i="1"/>
  <c r="N11306" i="1"/>
  <c r="N11294" i="1"/>
  <c r="N11282" i="1"/>
  <c r="N11270" i="1"/>
  <c r="N11258" i="1"/>
  <c r="N11246" i="1"/>
  <c r="N11234" i="1"/>
  <c r="N11222" i="1"/>
  <c r="N11210" i="1"/>
  <c r="N11198" i="1"/>
  <c r="N11186" i="1"/>
  <c r="N11174" i="1"/>
  <c r="N11162" i="1"/>
  <c r="N11150" i="1"/>
  <c r="N11138" i="1"/>
  <c r="N11126" i="1"/>
  <c r="N11114" i="1"/>
  <c r="N11102" i="1"/>
  <c r="N11090" i="1"/>
  <c r="N11078" i="1"/>
  <c r="N11066" i="1"/>
  <c r="N11054" i="1"/>
  <c r="N11042" i="1"/>
  <c r="N11030" i="1"/>
  <c r="N11018" i="1"/>
  <c r="N11006" i="1"/>
  <c r="N10994" i="1"/>
  <c r="N10982" i="1"/>
  <c r="N10970" i="1"/>
  <c r="N10958" i="1"/>
  <c r="N10946" i="1"/>
  <c r="N10934" i="1"/>
  <c r="N10922" i="1"/>
  <c r="N10910" i="1"/>
  <c r="N10898" i="1"/>
  <c r="N10886" i="1"/>
  <c r="N10874" i="1"/>
  <c r="N10862" i="1"/>
  <c r="N10850" i="1"/>
  <c r="N10838" i="1"/>
  <c r="N10826" i="1"/>
  <c r="N10814" i="1"/>
  <c r="N10802" i="1"/>
  <c r="N10790" i="1"/>
  <c r="N10778" i="1"/>
  <c r="N10766" i="1"/>
  <c r="N10754" i="1"/>
  <c r="N10742" i="1"/>
  <c r="N10730" i="1"/>
  <c r="N10718" i="1"/>
  <c r="N10706" i="1"/>
  <c r="N10694" i="1"/>
  <c r="N10682" i="1"/>
  <c r="N10670" i="1"/>
  <c r="N10658" i="1"/>
  <c r="N10646" i="1"/>
  <c r="N10634" i="1"/>
  <c r="N10622" i="1"/>
  <c r="N10610" i="1"/>
  <c r="N10598" i="1"/>
  <c r="N10586" i="1"/>
  <c r="N10574" i="1"/>
  <c r="N10562" i="1"/>
  <c r="N10550" i="1"/>
  <c r="N10538" i="1"/>
  <c r="N10526" i="1"/>
  <c r="N10514" i="1"/>
  <c r="N10502" i="1"/>
  <c r="N10490" i="1"/>
  <c r="N10478" i="1"/>
  <c r="N10466" i="1"/>
  <c r="N10454" i="1"/>
  <c r="N10442" i="1"/>
  <c r="N10430" i="1"/>
  <c r="N10418" i="1"/>
  <c r="N10406" i="1"/>
  <c r="N10394" i="1"/>
  <c r="N10382" i="1"/>
  <c r="N10370" i="1"/>
  <c r="N10358" i="1"/>
  <c r="N10346" i="1"/>
  <c r="N10334" i="1"/>
  <c r="N10322" i="1"/>
  <c r="N10310" i="1"/>
  <c r="N10298" i="1"/>
  <c r="N10286" i="1"/>
  <c r="N10274" i="1"/>
  <c r="N10262" i="1"/>
  <c r="N10250" i="1"/>
  <c r="N10238" i="1"/>
  <c r="N10226" i="1"/>
  <c r="N10214" i="1"/>
  <c r="N10202" i="1"/>
  <c r="N10190" i="1"/>
  <c r="N10178" i="1"/>
  <c r="N10166" i="1"/>
  <c r="N10154" i="1"/>
  <c r="N10142" i="1"/>
  <c r="N10130" i="1"/>
  <c r="N10118" i="1"/>
  <c r="N10106" i="1"/>
  <c r="N10094" i="1"/>
  <c r="N10082" i="1"/>
  <c r="N10070" i="1"/>
  <c r="N10058" i="1"/>
  <c r="N10046" i="1"/>
  <c r="N10034" i="1"/>
  <c r="N10022" i="1"/>
  <c r="N10010" i="1"/>
  <c r="N9998" i="1"/>
  <c r="N9986" i="1"/>
  <c r="N9974" i="1"/>
  <c r="N9962" i="1"/>
  <c r="N9950" i="1"/>
  <c r="N9938" i="1"/>
  <c r="N9926" i="1"/>
  <c r="N9914" i="1"/>
  <c r="N9902" i="1"/>
  <c r="N9890" i="1"/>
  <c r="N9878" i="1"/>
  <c r="N9866" i="1"/>
  <c r="N9854" i="1"/>
  <c r="N9842" i="1"/>
  <c r="N9830" i="1"/>
  <c r="N9818" i="1"/>
  <c r="N9806" i="1"/>
  <c r="N9794" i="1"/>
  <c r="N9782" i="1"/>
  <c r="N9770" i="1"/>
  <c r="N9758" i="1"/>
  <c r="N9746" i="1"/>
  <c r="N9734" i="1"/>
  <c r="N9722" i="1"/>
  <c r="N9710" i="1"/>
  <c r="N9698" i="1"/>
  <c r="N9686" i="1"/>
  <c r="N9674" i="1"/>
  <c r="N9662" i="1"/>
  <c r="N9650" i="1"/>
  <c r="N9638" i="1"/>
  <c r="N9626" i="1"/>
  <c r="N9614" i="1"/>
  <c r="N9602" i="1"/>
  <c r="N9590" i="1"/>
  <c r="N9578" i="1"/>
  <c r="N9566" i="1"/>
  <c r="N9554" i="1"/>
  <c r="N9542" i="1"/>
  <c r="N9530" i="1"/>
  <c r="N9518" i="1"/>
  <c r="N9506" i="1"/>
  <c r="N9494" i="1"/>
  <c r="N9482" i="1"/>
  <c r="N9470" i="1"/>
  <c r="N9458" i="1"/>
  <c r="N9446" i="1"/>
  <c r="N9434" i="1"/>
  <c r="N9422" i="1"/>
  <c r="N9410" i="1"/>
  <c r="N9398" i="1"/>
  <c r="N9386" i="1"/>
  <c r="N9374" i="1"/>
  <c r="N9362" i="1"/>
  <c r="N9350" i="1"/>
  <c r="N9338" i="1"/>
  <c r="N9326" i="1"/>
  <c r="N9314" i="1"/>
  <c r="N9302" i="1"/>
  <c r="N9290" i="1"/>
  <c r="N9278" i="1"/>
  <c r="N9266" i="1"/>
  <c r="N9254" i="1"/>
  <c r="N9242" i="1"/>
  <c r="N9230" i="1"/>
  <c r="N9218" i="1"/>
  <c r="N9206" i="1"/>
  <c r="N9194" i="1"/>
  <c r="N9182" i="1"/>
  <c r="N9170" i="1"/>
  <c r="N9158" i="1"/>
  <c r="N9146" i="1"/>
  <c r="N9134" i="1"/>
  <c r="N9122" i="1"/>
  <c r="N9110" i="1"/>
  <c r="N9098" i="1"/>
  <c r="N9086" i="1"/>
  <c r="N9074" i="1"/>
  <c r="N9062" i="1"/>
  <c r="N9050" i="1"/>
  <c r="N9038" i="1"/>
  <c r="N9026" i="1"/>
  <c r="N9014" i="1"/>
  <c r="N9002" i="1"/>
  <c r="N8990" i="1"/>
  <c r="N8978" i="1"/>
  <c r="N8966" i="1"/>
  <c r="N8954" i="1"/>
  <c r="N8942" i="1"/>
  <c r="N8930" i="1"/>
  <c r="N8918" i="1"/>
  <c r="N8906" i="1"/>
  <c r="N8894" i="1"/>
  <c r="N8882" i="1"/>
  <c r="N8870" i="1"/>
  <c r="N8858" i="1"/>
  <c r="N8846" i="1"/>
  <c r="N8834" i="1"/>
  <c r="N8822" i="1"/>
  <c r="N8810" i="1"/>
  <c r="N8798" i="1"/>
  <c r="N8786" i="1"/>
  <c r="N8774" i="1"/>
  <c r="N8762" i="1"/>
  <c r="N8750" i="1"/>
  <c r="N8738" i="1"/>
  <c r="N8726" i="1"/>
  <c r="N8714" i="1"/>
  <c r="N8702" i="1"/>
  <c r="N8690" i="1"/>
  <c r="N8678" i="1"/>
  <c r="N8666" i="1"/>
  <c r="N8654" i="1"/>
  <c r="N8642" i="1"/>
  <c r="N8630" i="1"/>
  <c r="N8618" i="1"/>
  <c r="N8606" i="1"/>
  <c r="N8594" i="1"/>
  <c r="N8582" i="1"/>
  <c r="N8570" i="1"/>
  <c r="N8558" i="1"/>
  <c r="N8546" i="1"/>
  <c r="N8534" i="1"/>
  <c r="N8522" i="1"/>
  <c r="N8510" i="1"/>
  <c r="N8498" i="1"/>
  <c r="N8486" i="1"/>
  <c r="N8474" i="1"/>
  <c r="N8462" i="1"/>
  <c r="N8450" i="1"/>
  <c r="N8438" i="1"/>
  <c r="N8426" i="1"/>
  <c r="N8414" i="1"/>
  <c r="N8402" i="1"/>
  <c r="N8390" i="1"/>
  <c r="N8378" i="1"/>
  <c r="N8366" i="1"/>
  <c r="N8354" i="1"/>
  <c r="N8342" i="1"/>
  <c r="N8330" i="1"/>
  <c r="N8318" i="1"/>
  <c r="N8306" i="1"/>
  <c r="N8294" i="1"/>
  <c r="N8282" i="1"/>
  <c r="N8270" i="1"/>
  <c r="N8258" i="1"/>
  <c r="N8246" i="1"/>
  <c r="N8234" i="1"/>
  <c r="N8222" i="1"/>
  <c r="N8210" i="1"/>
  <c r="N8198" i="1"/>
  <c r="N8186" i="1"/>
  <c r="N8174" i="1"/>
  <c r="N8162" i="1"/>
  <c r="N8150" i="1"/>
  <c r="N8138" i="1"/>
  <c r="N8126" i="1"/>
  <c r="N8114" i="1"/>
  <c r="N8102" i="1"/>
  <c r="N8090" i="1"/>
  <c r="N8078" i="1"/>
  <c r="N8066" i="1"/>
  <c r="N8054" i="1"/>
  <c r="N8042" i="1"/>
  <c r="N8030" i="1"/>
  <c r="N8018" i="1"/>
  <c r="N8006" i="1"/>
  <c r="N7994" i="1"/>
  <c r="N7982" i="1"/>
  <c r="N7970" i="1"/>
  <c r="N7958" i="1"/>
  <c r="N7946" i="1"/>
  <c r="N7934" i="1"/>
  <c r="N7922" i="1"/>
  <c r="N7910" i="1"/>
  <c r="N7898" i="1"/>
  <c r="N7886" i="1"/>
  <c r="N7874" i="1"/>
  <c r="N7862" i="1"/>
  <c r="N7850" i="1"/>
  <c r="N7838" i="1"/>
  <c r="N10281" i="1"/>
  <c r="N10269" i="1"/>
  <c r="N10257" i="1"/>
  <c r="N10245" i="1"/>
  <c r="N10233" i="1"/>
  <c r="N10221" i="1"/>
  <c r="N10209" i="1"/>
  <c r="N10197" i="1"/>
  <c r="N10185" i="1"/>
  <c r="N10173" i="1"/>
  <c r="N10161" i="1"/>
  <c r="N10149" i="1"/>
  <c r="N10137" i="1"/>
  <c r="N10125" i="1"/>
  <c r="N10113" i="1"/>
  <c r="N10101" i="1"/>
  <c r="N10089" i="1"/>
  <c r="N10077" i="1"/>
  <c r="N10065" i="1"/>
  <c r="N10053" i="1"/>
  <c r="N10041" i="1"/>
  <c r="N10029" i="1"/>
  <c r="N10017" i="1"/>
  <c r="N10005" i="1"/>
  <c r="N9993" i="1"/>
  <c r="N9981" i="1"/>
  <c r="N9969" i="1"/>
  <c r="N9957" i="1"/>
  <c r="N9945" i="1"/>
  <c r="N9933" i="1"/>
  <c r="N9921" i="1"/>
  <c r="N9909" i="1"/>
  <c r="N9897" i="1"/>
  <c r="N9885" i="1"/>
  <c r="N9873" i="1"/>
  <c r="N9861" i="1"/>
  <c r="N9849" i="1"/>
  <c r="N9837" i="1"/>
  <c r="N9825" i="1"/>
  <c r="N9813" i="1"/>
  <c r="N9801" i="1"/>
  <c r="N9789" i="1"/>
  <c r="N9777" i="1"/>
  <c r="N9765" i="1"/>
  <c r="N9753" i="1"/>
  <c r="N9741" i="1"/>
  <c r="N9729" i="1"/>
  <c r="N9717" i="1"/>
  <c r="N9705" i="1"/>
  <c r="N9693" i="1"/>
  <c r="N9681" i="1"/>
  <c r="N9669" i="1"/>
  <c r="N9657" i="1"/>
  <c r="N9645" i="1"/>
  <c r="N9633" i="1"/>
  <c r="N9621" i="1"/>
  <c r="N9609" i="1"/>
  <c r="N9597" i="1"/>
  <c r="N9585" i="1"/>
  <c r="N9573" i="1"/>
  <c r="N9561" i="1"/>
  <c r="N9549" i="1"/>
  <c r="N9537" i="1"/>
  <c r="N9525" i="1"/>
  <c r="N9513" i="1"/>
  <c r="N9501" i="1"/>
  <c r="N9489" i="1"/>
  <c r="N9477" i="1"/>
  <c r="N9465" i="1"/>
  <c r="N9453" i="1"/>
  <c r="N9441" i="1"/>
  <c r="N9429" i="1"/>
  <c r="N9417" i="1"/>
  <c r="N9405" i="1"/>
  <c r="N9393" i="1"/>
  <c r="N9381" i="1"/>
  <c r="N9369" i="1"/>
  <c r="N9357" i="1"/>
  <c r="N9345" i="1"/>
  <c r="N9333" i="1"/>
  <c r="N9321" i="1"/>
  <c r="N9309" i="1"/>
  <c r="N9297" i="1"/>
  <c r="N9285" i="1"/>
  <c r="N9273" i="1"/>
  <c r="N9261" i="1"/>
  <c r="N9249" i="1"/>
  <c r="N9237" i="1"/>
  <c r="N9225" i="1"/>
  <c r="N9213" i="1"/>
  <c r="N9201" i="1"/>
  <c r="N9189" i="1"/>
  <c r="N9177" i="1"/>
  <c r="N9165" i="1"/>
  <c r="N9153" i="1"/>
  <c r="N9141" i="1"/>
  <c r="N9129" i="1"/>
  <c r="N9117" i="1"/>
  <c r="N9105" i="1"/>
  <c r="N9093" i="1"/>
  <c r="N9081" i="1"/>
  <c r="N9069" i="1"/>
  <c r="N9057" i="1"/>
  <c r="N9045" i="1"/>
  <c r="N9033" i="1"/>
  <c r="N9021" i="1"/>
  <c r="N9009" i="1"/>
  <c r="N8997" i="1"/>
  <c r="N8985" i="1"/>
  <c r="N8973" i="1"/>
  <c r="N8961" i="1"/>
  <c r="N8949" i="1"/>
  <c r="N8937" i="1"/>
  <c r="N8925" i="1"/>
  <c r="N8913" i="1"/>
  <c r="N8901" i="1"/>
  <c r="N8889" i="1"/>
  <c r="N8877" i="1"/>
  <c r="N8865" i="1"/>
  <c r="N8853" i="1"/>
  <c r="N8841" i="1"/>
  <c r="N8829" i="1"/>
  <c r="N8817" i="1"/>
  <c r="N8805" i="1"/>
  <c r="N8793" i="1"/>
  <c r="N8781" i="1"/>
  <c r="N8769" i="1"/>
  <c r="N8757" i="1"/>
  <c r="N8745" i="1"/>
  <c r="N8733" i="1"/>
  <c r="N8721" i="1"/>
  <c r="N8709" i="1"/>
  <c r="N8697" i="1"/>
  <c r="N8685" i="1"/>
  <c r="N8673" i="1"/>
  <c r="N8661" i="1"/>
  <c r="N8649" i="1"/>
  <c r="N8637" i="1"/>
  <c r="N8625" i="1"/>
  <c r="N8613" i="1"/>
  <c r="N8601" i="1"/>
  <c r="N8589" i="1"/>
  <c r="N8577" i="1"/>
  <c r="N8565" i="1"/>
  <c r="N8553" i="1"/>
  <c r="N8541" i="1"/>
  <c r="N8529" i="1"/>
  <c r="N8517" i="1"/>
  <c r="N8505" i="1"/>
  <c r="N8493" i="1"/>
  <c r="N8481" i="1"/>
  <c r="N8469" i="1"/>
  <c r="N8457" i="1"/>
  <c r="N8445" i="1"/>
  <c r="N8433" i="1"/>
  <c r="N8421" i="1"/>
  <c r="N8409" i="1"/>
  <c r="N8397" i="1"/>
  <c r="N8385" i="1"/>
  <c r="N8373" i="1"/>
  <c r="N8361" i="1"/>
  <c r="N8349" i="1"/>
  <c r="N8337" i="1"/>
  <c r="N8325" i="1"/>
  <c r="N8313" i="1"/>
  <c r="N8301" i="1"/>
  <c r="N8289" i="1"/>
  <c r="N8277" i="1"/>
  <c r="N8265" i="1"/>
  <c r="N8253" i="1"/>
  <c r="N8241" i="1"/>
  <c r="N8229" i="1"/>
  <c r="N8217" i="1"/>
  <c r="N8205" i="1"/>
  <c r="N8193" i="1"/>
  <c r="N8181" i="1"/>
  <c r="N8169" i="1"/>
  <c r="N8157" i="1"/>
  <c r="N8145" i="1"/>
  <c r="N8133" i="1"/>
  <c r="N8121" i="1"/>
  <c r="N8109" i="1"/>
  <c r="N8097" i="1"/>
  <c r="N8085" i="1"/>
  <c r="N8073" i="1"/>
  <c r="N8061" i="1"/>
  <c r="N8049" i="1"/>
  <c r="N8037" i="1"/>
  <c r="N8025" i="1"/>
  <c r="N8013" i="1"/>
  <c r="N8001" i="1"/>
  <c r="N7989" i="1"/>
  <c r="N7977" i="1"/>
  <c r="N7965" i="1"/>
  <c r="N7953" i="1"/>
  <c r="N7941" i="1"/>
  <c r="N7929" i="1"/>
  <c r="N7917" i="1"/>
  <c r="N7905" i="1"/>
  <c r="N7893" i="1"/>
  <c r="N7881" i="1"/>
  <c r="N7869" i="1"/>
  <c r="N7857" i="1"/>
  <c r="N7845" i="1"/>
  <c r="N7833" i="1"/>
  <c r="N7821" i="1"/>
  <c r="N7809" i="1"/>
  <c r="N7797" i="1"/>
  <c r="N7826" i="1"/>
  <c r="N7814" i="1"/>
  <c r="N7802" i="1"/>
  <c r="N7790" i="1"/>
  <c r="N7778" i="1"/>
  <c r="N7766" i="1"/>
  <c r="N7754" i="1"/>
  <c r="N7742" i="1"/>
  <c r="N7730" i="1"/>
  <c r="N7718" i="1"/>
  <c r="N7706" i="1"/>
  <c r="N7694" i="1"/>
  <c r="N7682" i="1"/>
  <c r="N7670" i="1"/>
  <c r="N7658" i="1"/>
  <c r="N7646" i="1"/>
  <c r="N7634" i="1"/>
  <c r="N7622" i="1"/>
  <c r="N7610" i="1"/>
  <c r="N7598" i="1"/>
  <c r="N7586" i="1"/>
  <c r="N7574" i="1"/>
  <c r="N7562" i="1"/>
  <c r="N7550" i="1"/>
  <c r="N7538" i="1"/>
  <c r="N7526" i="1"/>
  <c r="N7514" i="1"/>
  <c r="N7502" i="1"/>
  <c r="N7490" i="1"/>
  <c r="N7478" i="1"/>
  <c r="N7466" i="1"/>
  <c r="N7454" i="1"/>
  <c r="N7442" i="1"/>
  <c r="N7430" i="1"/>
  <c r="N7418" i="1"/>
  <c r="N7406" i="1"/>
  <c r="N7394" i="1"/>
  <c r="N7382" i="1"/>
  <c r="N7370" i="1"/>
  <c r="N7358" i="1"/>
  <c r="N7346" i="1"/>
  <c r="N7334" i="1"/>
  <c r="N7322" i="1"/>
  <c r="N7310" i="1"/>
  <c r="N7298" i="1"/>
  <c r="N7286" i="1"/>
  <c r="N7274" i="1"/>
  <c r="N7262" i="1"/>
  <c r="N7250" i="1"/>
  <c r="N7238" i="1"/>
  <c r="N7226" i="1"/>
  <c r="N7214" i="1"/>
  <c r="N7202" i="1"/>
  <c r="N7190" i="1"/>
  <c r="N7178" i="1"/>
  <c r="N7166" i="1"/>
  <c r="N7154" i="1"/>
  <c r="N7142" i="1"/>
  <c r="N7130" i="1"/>
  <c r="N7118" i="1"/>
  <c r="N7106" i="1"/>
  <c r="N7094" i="1"/>
  <c r="N7082" i="1"/>
  <c r="N7070" i="1"/>
  <c r="N7058" i="1"/>
  <c r="N7046" i="1"/>
  <c r="N7034" i="1"/>
  <c r="N7022" i="1"/>
  <c r="N7010" i="1"/>
  <c r="N6998" i="1"/>
  <c r="N6986" i="1"/>
  <c r="N6974" i="1"/>
  <c r="N6962" i="1"/>
  <c r="N6950" i="1"/>
  <c r="N6938" i="1"/>
  <c r="N6926" i="1"/>
  <c r="N6914" i="1"/>
  <c r="N6902" i="1"/>
  <c r="N6890" i="1"/>
  <c r="N6878" i="1"/>
  <c r="N6866" i="1"/>
  <c r="N6854" i="1"/>
  <c r="N6842" i="1"/>
  <c r="N6830" i="1"/>
  <c r="N6818" i="1"/>
  <c r="N6806" i="1"/>
  <c r="N6794" i="1"/>
  <c r="N6782" i="1"/>
  <c r="N6770" i="1"/>
  <c r="N6758" i="1"/>
  <c r="N6746" i="1"/>
  <c r="N6734" i="1"/>
  <c r="N6722" i="1"/>
  <c r="N6710" i="1"/>
  <c r="N6698" i="1"/>
  <c r="N6686" i="1"/>
  <c r="N6674" i="1"/>
  <c r="N6662" i="1"/>
  <c r="N6650" i="1"/>
  <c r="N6638" i="1"/>
  <c r="N6626" i="1"/>
  <c r="N6614" i="1"/>
  <c r="N6602" i="1"/>
  <c r="N6590" i="1"/>
  <c r="N6578" i="1"/>
  <c r="N6566" i="1"/>
  <c r="N6554" i="1"/>
  <c r="N6542" i="1"/>
  <c r="N6530" i="1"/>
  <c r="N6518" i="1"/>
  <c r="N6506" i="1"/>
  <c r="N6494" i="1"/>
  <c r="N6482" i="1"/>
  <c r="N6470" i="1"/>
  <c r="N6458" i="1"/>
  <c r="N6446" i="1"/>
  <c r="N6434" i="1"/>
  <c r="N6422" i="1"/>
  <c r="N6410" i="1"/>
  <c r="N6398" i="1"/>
  <c r="N6386" i="1"/>
  <c r="N6374" i="1"/>
  <c r="N6362" i="1"/>
  <c r="N6350" i="1"/>
  <c r="N6338" i="1"/>
  <c r="N6326" i="1"/>
  <c r="N6314" i="1"/>
  <c r="N6302" i="1"/>
  <c r="N6290" i="1"/>
  <c r="N6278" i="1"/>
  <c r="N6266" i="1"/>
  <c r="N6254" i="1"/>
  <c r="N6242" i="1"/>
  <c r="N6230" i="1"/>
  <c r="N6218" i="1"/>
  <c r="N6206" i="1"/>
  <c r="N6194" i="1"/>
  <c r="N6182" i="1"/>
  <c r="N6170" i="1"/>
  <c r="N6158" i="1"/>
  <c r="N6146" i="1"/>
  <c r="N6134" i="1"/>
  <c r="N6122" i="1"/>
  <c r="N6110" i="1"/>
  <c r="N6098" i="1"/>
  <c r="N6086" i="1"/>
  <c r="N6074" i="1"/>
  <c r="N6062" i="1"/>
  <c r="N6050" i="1"/>
  <c r="N6038" i="1"/>
  <c r="N6026" i="1"/>
  <c r="N6014" i="1"/>
  <c r="N6002" i="1"/>
  <c r="N5990" i="1"/>
  <c r="N5978" i="1"/>
  <c r="N5966" i="1"/>
  <c r="N7785" i="1"/>
  <c r="N7773" i="1"/>
  <c r="N7761" i="1"/>
  <c r="N7749" i="1"/>
  <c r="N7737" i="1"/>
  <c r="N7725" i="1"/>
  <c r="N7713" i="1"/>
  <c r="N7701" i="1"/>
  <c r="N7689" i="1"/>
  <c r="N7677" i="1"/>
  <c r="N7665" i="1"/>
  <c r="N7653" i="1"/>
  <c r="N7641" i="1"/>
  <c r="N7629" i="1"/>
  <c r="N7617" i="1"/>
  <c r="N7605" i="1"/>
  <c r="N7593" i="1"/>
  <c r="N7581" i="1"/>
  <c r="N7569" i="1"/>
  <c r="N7557" i="1"/>
  <c r="N7545" i="1"/>
  <c r="N7533" i="1"/>
  <c r="N7521" i="1"/>
  <c r="N7509" i="1"/>
  <c r="N7497" i="1"/>
  <c r="N7485" i="1"/>
  <c r="N7473" i="1"/>
  <c r="N7461" i="1"/>
  <c r="N7449" i="1"/>
  <c r="N7437" i="1"/>
  <c r="N7425" i="1"/>
  <c r="N7413" i="1"/>
  <c r="N7401" i="1"/>
  <c r="N7389" i="1"/>
  <c r="N7377" i="1"/>
  <c r="N7365" i="1"/>
  <c r="N7353" i="1"/>
  <c r="N7341" i="1"/>
  <c r="N7329" i="1"/>
  <c r="N7317" i="1"/>
  <c r="N7305" i="1"/>
  <c r="N7293" i="1"/>
  <c r="N7281" i="1"/>
  <c r="N7269" i="1"/>
  <c r="N7257" i="1"/>
  <c r="N7245" i="1"/>
  <c r="N7233" i="1"/>
  <c r="N7221" i="1"/>
  <c r="N7209" i="1"/>
  <c r="N7197" i="1"/>
  <c r="N7185" i="1"/>
  <c r="N7173" i="1"/>
  <c r="N7161" i="1"/>
  <c r="N7149" i="1"/>
  <c r="N7137" i="1"/>
  <c r="N7125" i="1"/>
  <c r="N7113" i="1"/>
  <c r="N7101" i="1"/>
  <c r="N7089" i="1"/>
  <c r="N7077" i="1"/>
  <c r="N7065" i="1"/>
  <c r="N7053" i="1"/>
  <c r="N7041" i="1"/>
  <c r="N7029" i="1"/>
  <c r="N7017" i="1"/>
  <c r="N7005" i="1"/>
  <c r="N6993" i="1"/>
  <c r="N6981" i="1"/>
  <c r="N6969" i="1"/>
  <c r="N6957" i="1"/>
  <c r="N6945" i="1"/>
  <c r="N6933" i="1"/>
  <c r="N6921" i="1"/>
  <c r="N6909" i="1"/>
  <c r="N6897" i="1"/>
  <c r="N6885" i="1"/>
  <c r="N6873" i="1"/>
  <c r="N6861" i="1"/>
  <c r="N6849" i="1"/>
  <c r="N6837" i="1"/>
  <c r="N6825" i="1"/>
  <c r="N6813" i="1"/>
  <c r="N6801" i="1"/>
  <c r="N6789" i="1"/>
  <c r="N6777" i="1"/>
  <c r="N6765" i="1"/>
  <c r="N6753" i="1"/>
  <c r="N6741" i="1"/>
  <c r="N6729" i="1"/>
  <c r="N6717" i="1"/>
  <c r="N6705" i="1"/>
  <c r="N6693" i="1"/>
  <c r="N6681" i="1"/>
  <c r="N6669" i="1"/>
  <c r="N6657" i="1"/>
  <c r="N6645" i="1"/>
  <c r="N6633" i="1"/>
  <c r="N6621" i="1"/>
  <c r="N6609" i="1"/>
  <c r="N6597" i="1"/>
  <c r="N6585" i="1"/>
  <c r="N6573" i="1"/>
  <c r="N6561" i="1"/>
  <c r="N6549" i="1"/>
  <c r="N6537" i="1"/>
  <c r="N6525" i="1"/>
  <c r="N6513" i="1"/>
  <c r="N6501" i="1"/>
  <c r="N6489" i="1"/>
  <c r="N6477" i="1"/>
  <c r="N6465" i="1"/>
  <c r="N6453" i="1"/>
  <c r="N6441" i="1"/>
  <c r="N6429" i="1"/>
  <c r="N6417" i="1"/>
  <c r="N6405" i="1"/>
  <c r="N6393" i="1"/>
  <c r="N6381" i="1"/>
  <c r="N6369" i="1"/>
  <c r="N6357" i="1"/>
  <c r="N6345" i="1"/>
  <c r="N6333" i="1"/>
  <c r="N6321" i="1"/>
  <c r="N6309" i="1"/>
  <c r="N6297" i="1"/>
  <c r="N6285" i="1"/>
  <c r="N6273" i="1"/>
  <c r="N6261" i="1"/>
  <c r="N6249" i="1"/>
  <c r="N6237" i="1"/>
  <c r="N6225" i="1"/>
  <c r="N6213" i="1"/>
  <c r="N6201" i="1"/>
  <c r="N6189" i="1"/>
  <c r="N6177" i="1"/>
  <c r="N6165" i="1"/>
  <c r="N6153" i="1"/>
  <c r="N6141" i="1"/>
  <c r="N6129" i="1"/>
  <c r="N6117" i="1"/>
  <c r="N6105" i="1"/>
  <c r="N6093" i="1"/>
  <c r="N6081" i="1"/>
  <c r="N6069" i="1"/>
  <c r="N6057" i="1"/>
  <c r="N6045" i="1"/>
  <c r="N6033" i="1"/>
  <c r="N6021" i="1"/>
  <c r="N6009" i="1"/>
  <c r="N5997" i="1"/>
  <c r="N5985" i="1"/>
  <c r="N5973" i="1"/>
  <c r="N5961" i="1"/>
  <c r="N5949" i="1"/>
  <c r="N5937" i="1"/>
  <c r="N5925" i="1"/>
  <c r="N5913" i="1"/>
  <c r="N5901" i="1"/>
  <c r="N5889" i="1"/>
  <c r="N5877" i="1"/>
  <c r="N5865" i="1"/>
  <c r="N5853" i="1"/>
  <c r="N5841" i="1"/>
  <c r="N5829" i="1"/>
  <c r="N5817" i="1"/>
  <c r="N5805" i="1"/>
  <c r="N5793" i="1"/>
  <c r="N5781" i="1"/>
  <c r="N5769" i="1"/>
  <c r="N5757" i="1"/>
  <c r="N9689" i="1"/>
  <c r="N9677" i="1"/>
  <c r="N9665" i="1"/>
  <c r="N9653" i="1"/>
  <c r="N9641" i="1"/>
  <c r="N9629" i="1"/>
  <c r="N9617" i="1"/>
  <c r="N9605" i="1"/>
  <c r="N9593" i="1"/>
  <c r="N9581" i="1"/>
  <c r="N9569" i="1"/>
  <c r="N9557" i="1"/>
  <c r="N9545" i="1"/>
  <c r="N9533" i="1"/>
  <c r="N9521" i="1"/>
  <c r="N9509" i="1"/>
  <c r="N9497" i="1"/>
  <c r="N9485" i="1"/>
  <c r="N9473" i="1"/>
  <c r="N9461" i="1"/>
  <c r="N9449" i="1"/>
  <c r="N9437" i="1"/>
  <c r="N9425" i="1"/>
  <c r="N9413" i="1"/>
  <c r="N9401" i="1"/>
  <c r="N9389" i="1"/>
  <c r="N9377" i="1"/>
  <c r="N9365" i="1"/>
  <c r="N9353" i="1"/>
  <c r="N9341" i="1"/>
  <c r="N9329" i="1"/>
  <c r="N9317" i="1"/>
  <c r="N9305" i="1"/>
  <c r="N9293" i="1"/>
  <c r="N9281" i="1"/>
  <c r="N9269" i="1"/>
  <c r="N9257" i="1"/>
  <c r="N9245" i="1"/>
  <c r="N9233" i="1"/>
  <c r="N9221" i="1"/>
  <c r="N9209" i="1"/>
  <c r="N9197" i="1"/>
  <c r="N9185" i="1"/>
  <c r="N9173" i="1"/>
  <c r="N9161" i="1"/>
  <c r="N9149" i="1"/>
  <c r="N9137" i="1"/>
  <c r="N9125" i="1"/>
  <c r="N9113" i="1"/>
  <c r="N9101" i="1"/>
  <c r="N9089" i="1"/>
  <c r="N9077" i="1"/>
  <c r="N9065" i="1"/>
  <c r="N9053" i="1"/>
  <c r="N9041" i="1"/>
  <c r="N9029" i="1"/>
  <c r="N9017" i="1"/>
  <c r="N9005" i="1"/>
  <c r="N8993" i="1"/>
  <c r="N8981" i="1"/>
  <c r="N8969" i="1"/>
  <c r="N8957" i="1"/>
  <c r="N8945" i="1"/>
  <c r="N8933" i="1"/>
  <c r="N8921" i="1"/>
  <c r="N8909" i="1"/>
  <c r="N8897" i="1"/>
  <c r="N8885" i="1"/>
  <c r="N8873" i="1"/>
  <c r="N8861" i="1"/>
  <c r="N8849" i="1"/>
  <c r="N8837" i="1"/>
  <c r="N8825" i="1"/>
  <c r="N8813" i="1"/>
  <c r="N8801" i="1"/>
  <c r="N8789" i="1"/>
  <c r="N8777" i="1"/>
  <c r="N8765" i="1"/>
  <c r="N8753" i="1"/>
  <c r="N8741" i="1"/>
  <c r="N8729" i="1"/>
  <c r="N8717" i="1"/>
  <c r="N8705" i="1"/>
  <c r="N8693" i="1"/>
  <c r="N8681" i="1"/>
  <c r="N8669" i="1"/>
  <c r="N8657" i="1"/>
  <c r="N8645" i="1"/>
  <c r="N8633" i="1"/>
  <c r="N8621" i="1"/>
  <c r="N8609" i="1"/>
  <c r="N8597" i="1"/>
  <c r="N8585" i="1"/>
  <c r="N8573" i="1"/>
  <c r="N8561" i="1"/>
  <c r="N8549" i="1"/>
  <c r="N8537" i="1"/>
  <c r="N8525" i="1"/>
  <c r="N8513" i="1"/>
  <c r="N8501" i="1"/>
  <c r="N8489" i="1"/>
  <c r="N8477" i="1"/>
  <c r="N8465" i="1"/>
  <c r="N8453" i="1"/>
  <c r="N8441" i="1"/>
  <c r="N8429" i="1"/>
  <c r="N8417" i="1"/>
  <c r="N8405" i="1"/>
  <c r="N8393" i="1"/>
  <c r="N8381" i="1"/>
  <c r="N8369" i="1"/>
  <c r="N8357" i="1"/>
  <c r="N8345" i="1"/>
  <c r="N8333" i="1"/>
  <c r="N8321" i="1"/>
  <c r="N8309" i="1"/>
  <c r="N8297" i="1"/>
  <c r="N8285" i="1"/>
  <c r="N8273" i="1"/>
  <c r="N8261" i="1"/>
  <c r="N8249" i="1"/>
  <c r="N8237" i="1"/>
  <c r="N8225" i="1"/>
  <c r="N8213" i="1"/>
  <c r="N8201" i="1"/>
  <c r="N8189" i="1"/>
  <c r="N8177" i="1"/>
  <c r="N8165" i="1"/>
  <c r="N8153" i="1"/>
  <c r="N8141" i="1"/>
  <c r="N8129" i="1"/>
  <c r="N8117" i="1"/>
  <c r="N8105" i="1"/>
  <c r="N8093" i="1"/>
  <c r="N8081" i="1"/>
  <c r="N8069" i="1"/>
  <c r="N8057" i="1"/>
  <c r="N8045" i="1"/>
  <c r="N8033" i="1"/>
  <c r="N8021" i="1"/>
  <c r="N8009" i="1"/>
  <c r="N7997" i="1"/>
  <c r="N7985" i="1"/>
  <c r="N5954" i="1"/>
  <c r="N5942" i="1"/>
  <c r="N5930" i="1"/>
  <c r="N5918" i="1"/>
  <c r="N5906" i="1"/>
  <c r="N5894" i="1"/>
  <c r="N5882" i="1"/>
  <c r="N5870" i="1"/>
  <c r="N5858" i="1"/>
  <c r="N5846" i="1"/>
  <c r="N5834" i="1"/>
  <c r="N5822" i="1"/>
  <c r="N5810" i="1"/>
  <c r="N5798" i="1"/>
  <c r="N5786" i="1"/>
  <c r="N5774" i="1"/>
  <c r="N5762" i="1"/>
  <c r="N5750" i="1"/>
  <c r="N5738" i="1"/>
  <c r="N5726" i="1"/>
  <c r="N5714" i="1"/>
  <c r="N5702" i="1"/>
  <c r="N5690" i="1"/>
  <c r="N5678" i="1"/>
  <c r="N5666" i="1"/>
  <c r="N5654" i="1"/>
  <c r="N5642" i="1"/>
  <c r="N5630" i="1"/>
  <c r="N5618" i="1"/>
  <c r="N5606" i="1"/>
  <c r="N5594" i="1"/>
  <c r="N5582" i="1"/>
  <c r="N5570" i="1"/>
  <c r="N5558" i="1"/>
  <c r="N5546" i="1"/>
  <c r="N5534" i="1"/>
  <c r="N5522" i="1"/>
  <c r="N5510" i="1"/>
  <c r="N5498" i="1"/>
  <c r="N5486" i="1"/>
  <c r="N5474" i="1"/>
  <c r="N5462" i="1"/>
  <c r="N5450" i="1"/>
  <c r="N5438" i="1"/>
  <c r="N5426" i="1"/>
  <c r="N5414" i="1"/>
  <c r="N5402" i="1"/>
  <c r="N5390" i="1"/>
  <c r="N5378" i="1"/>
  <c r="N5366" i="1"/>
  <c r="N5354" i="1"/>
  <c r="N5342" i="1"/>
  <c r="N5330" i="1"/>
  <c r="N5318" i="1"/>
  <c r="N5306" i="1"/>
  <c r="N5294" i="1"/>
  <c r="N5282" i="1"/>
  <c r="N5270" i="1"/>
  <c r="N5258" i="1"/>
  <c r="N5246" i="1"/>
  <c r="N5234" i="1"/>
  <c r="N5222" i="1"/>
  <c r="N5210" i="1"/>
  <c r="N5198" i="1"/>
  <c r="N5186" i="1"/>
  <c r="N5174" i="1"/>
  <c r="N5162" i="1"/>
  <c r="N5150" i="1"/>
  <c r="N5138" i="1"/>
  <c r="N5126" i="1"/>
  <c r="N5114" i="1"/>
  <c r="N5102" i="1"/>
  <c r="N5090" i="1"/>
  <c r="N5078" i="1"/>
  <c r="N5066" i="1"/>
  <c r="N5054" i="1"/>
  <c r="N5042" i="1"/>
  <c r="N5030" i="1"/>
  <c r="N5018" i="1"/>
  <c r="N5006" i="1"/>
  <c r="N4994" i="1"/>
  <c r="N4982" i="1"/>
  <c r="N4970" i="1"/>
  <c r="N4958" i="1"/>
  <c r="N4946" i="1"/>
  <c r="N4934" i="1"/>
  <c r="N4922" i="1"/>
  <c r="N4910" i="1"/>
  <c r="N4898" i="1"/>
  <c r="N4886" i="1"/>
  <c r="N5745" i="1"/>
  <c r="N5733" i="1"/>
  <c r="N5721" i="1"/>
  <c r="N5709" i="1"/>
  <c r="N5697" i="1"/>
  <c r="N5685" i="1"/>
  <c r="N5673" i="1"/>
  <c r="N5661" i="1"/>
  <c r="N5649" i="1"/>
  <c r="N5637" i="1"/>
  <c r="N5625" i="1"/>
  <c r="N5613" i="1"/>
  <c r="N5601" i="1"/>
  <c r="N5589" i="1"/>
  <c r="N5577" i="1"/>
  <c r="N5565" i="1"/>
  <c r="N5553" i="1"/>
  <c r="N5541" i="1"/>
  <c r="N5529" i="1"/>
  <c r="N5517" i="1"/>
  <c r="N5505" i="1"/>
  <c r="N5493" i="1"/>
  <c r="N5481" i="1"/>
  <c r="N5469" i="1"/>
  <c r="N5457" i="1"/>
  <c r="N5445" i="1"/>
  <c r="N5433" i="1"/>
  <c r="N5421" i="1"/>
  <c r="N5409" i="1"/>
  <c r="N5397" i="1"/>
  <c r="N5385" i="1"/>
  <c r="N5373" i="1"/>
  <c r="N5361" i="1"/>
  <c r="N5349" i="1"/>
  <c r="N5337" i="1"/>
  <c r="N5325" i="1"/>
  <c r="N5313" i="1"/>
  <c r="N5301" i="1"/>
  <c r="N5289" i="1"/>
  <c r="N5277" i="1"/>
  <c r="N5265" i="1"/>
  <c r="N5253" i="1"/>
  <c r="N5241" i="1"/>
  <c r="N5229" i="1"/>
  <c r="N5217" i="1"/>
  <c r="N5205" i="1"/>
  <c r="N5193" i="1"/>
  <c r="N5181" i="1"/>
  <c r="N5169" i="1"/>
  <c r="N5157" i="1"/>
  <c r="N5145" i="1"/>
  <c r="N5133" i="1"/>
  <c r="N5121" i="1"/>
  <c r="N5109" i="1"/>
  <c r="N5097" i="1"/>
  <c r="N5085" i="1"/>
  <c r="N5073" i="1"/>
  <c r="N5061" i="1"/>
  <c r="N5049" i="1"/>
  <c r="N5037" i="1"/>
  <c r="N5025" i="1"/>
  <c r="N5013" i="1"/>
  <c r="N5001" i="1"/>
  <c r="N4989" i="1"/>
  <c r="N4977" i="1"/>
  <c r="N4965" i="1"/>
  <c r="N4953" i="1"/>
  <c r="N4941" i="1"/>
  <c r="N4929" i="1"/>
  <c r="N4917" i="1"/>
  <c r="N4905" i="1"/>
  <c r="N4893" i="1"/>
  <c r="N4881" i="1"/>
  <c r="N4869" i="1"/>
  <c r="N4857" i="1"/>
  <c r="N4845" i="1"/>
  <c r="N4833" i="1"/>
  <c r="N4821" i="1"/>
  <c r="N4809" i="1"/>
  <c r="N4797" i="1"/>
  <c r="N4785" i="1"/>
  <c r="N4773" i="1"/>
  <c r="N4761" i="1"/>
  <c r="N4749" i="1"/>
  <c r="N4737" i="1"/>
  <c r="N7973" i="1"/>
  <c r="N7961" i="1"/>
  <c r="N7949" i="1"/>
  <c r="N7937" i="1"/>
  <c r="N7925" i="1"/>
  <c r="N7913" i="1"/>
  <c r="N7901" i="1"/>
  <c r="N7889" i="1"/>
  <c r="N7877" i="1"/>
  <c r="N7865" i="1"/>
  <c r="N7853" i="1"/>
  <c r="N7841" i="1"/>
  <c r="N7829" i="1"/>
  <c r="N7817" i="1"/>
  <c r="N7805" i="1"/>
  <c r="N7793" i="1"/>
  <c r="N7781" i="1"/>
  <c r="N7769" i="1"/>
  <c r="N7757" i="1"/>
  <c r="N7745" i="1"/>
  <c r="N7733" i="1"/>
  <c r="N7721" i="1"/>
  <c r="N7709" i="1"/>
  <c r="N7697" i="1"/>
  <c r="N7685" i="1"/>
  <c r="N7673" i="1"/>
  <c r="N7661" i="1"/>
  <c r="N7649" i="1"/>
  <c r="N7637" i="1"/>
  <c r="N7625" i="1"/>
  <c r="N7613" i="1"/>
  <c r="N7601" i="1"/>
  <c r="N7589" i="1"/>
  <c r="N7577" i="1"/>
  <c r="N7565" i="1"/>
  <c r="N7553" i="1"/>
  <c r="N7541" i="1"/>
  <c r="N7529" i="1"/>
  <c r="N7517" i="1"/>
  <c r="N7505" i="1"/>
  <c r="N7493" i="1"/>
  <c r="N7481" i="1"/>
  <c r="N7469" i="1"/>
  <c r="N7457" i="1"/>
  <c r="N7445" i="1"/>
  <c r="N7433" i="1"/>
  <c r="N7421" i="1"/>
  <c r="N7409" i="1"/>
  <c r="N7397" i="1"/>
  <c r="N7385" i="1"/>
  <c r="N7373" i="1"/>
  <c r="N7361" i="1"/>
  <c r="N7349" i="1"/>
  <c r="N7337" i="1"/>
  <c r="N7325" i="1"/>
  <c r="N7313" i="1"/>
  <c r="N7301" i="1"/>
  <c r="N7289" i="1"/>
  <c r="N7277" i="1"/>
  <c r="N7265" i="1"/>
  <c r="N7253" i="1"/>
  <c r="N7241" i="1"/>
  <c r="N7229" i="1"/>
  <c r="N7217" i="1"/>
  <c r="N7205" i="1"/>
  <c r="N7193" i="1"/>
  <c r="N7181" i="1"/>
  <c r="N7169" i="1"/>
  <c r="N7157" i="1"/>
  <c r="N7145" i="1"/>
  <c r="N7133" i="1"/>
  <c r="N7121" i="1"/>
  <c r="N7109" i="1"/>
  <c r="N7097" i="1"/>
  <c r="N7085" i="1"/>
  <c r="N7073" i="1"/>
  <c r="N7061" i="1"/>
  <c r="N7049" i="1"/>
  <c r="N7037" i="1"/>
  <c r="N7025" i="1"/>
  <c r="N7013" i="1"/>
  <c r="N7001" i="1"/>
  <c r="N6989" i="1"/>
  <c r="N6977" i="1"/>
  <c r="N6965" i="1"/>
  <c r="N4874" i="1"/>
  <c r="N4862" i="1"/>
  <c r="N4850" i="1"/>
  <c r="N4838" i="1"/>
  <c r="N4826" i="1"/>
  <c r="N4814" i="1"/>
  <c r="N4802" i="1"/>
  <c r="N4790" i="1"/>
  <c r="N4778" i="1"/>
  <c r="N4766" i="1"/>
  <c r="N4754" i="1"/>
  <c r="N4742" i="1"/>
  <c r="N4730" i="1"/>
  <c r="N4718" i="1"/>
  <c r="N4706" i="1"/>
  <c r="N4694" i="1"/>
  <c r="N4682" i="1"/>
  <c r="N4670" i="1"/>
  <c r="N4658" i="1"/>
  <c r="N4646" i="1"/>
  <c r="N4634" i="1"/>
  <c r="N4622" i="1"/>
  <c r="N4610" i="1"/>
  <c r="N4598" i="1"/>
  <c r="N4586" i="1"/>
  <c r="N4574" i="1"/>
  <c r="N4562" i="1"/>
  <c r="N4550" i="1"/>
  <c r="N4538" i="1"/>
  <c r="N4526" i="1"/>
  <c r="N4514" i="1"/>
  <c r="N4502" i="1"/>
  <c r="N4490" i="1"/>
  <c r="N4478" i="1"/>
  <c r="N4466" i="1"/>
  <c r="N4454" i="1"/>
  <c r="N4442" i="1"/>
  <c r="N4430" i="1"/>
  <c r="N4418" i="1"/>
  <c r="N4406" i="1"/>
  <c r="N4394" i="1"/>
  <c r="N4382" i="1"/>
  <c r="N4370" i="1"/>
  <c r="N4358" i="1"/>
  <c r="N4346" i="1"/>
  <c r="N4334" i="1"/>
  <c r="N4322" i="1"/>
  <c r="N4310" i="1"/>
  <c r="N4298" i="1"/>
  <c r="N4286" i="1"/>
  <c r="N4274" i="1"/>
  <c r="N4262" i="1"/>
  <c r="N4250" i="1"/>
  <c r="N4238" i="1"/>
  <c r="N4226" i="1"/>
  <c r="N4214" i="1"/>
  <c r="N4202" i="1"/>
  <c r="N4190" i="1"/>
  <c r="N4178" i="1"/>
  <c r="N4166" i="1"/>
  <c r="N4154" i="1"/>
  <c r="N4142" i="1"/>
  <c r="N4130" i="1"/>
  <c r="N4118" i="1"/>
  <c r="N4106" i="1"/>
  <c r="N4094" i="1"/>
  <c r="N4082" i="1"/>
  <c r="N4070" i="1"/>
  <c r="N4058" i="1"/>
  <c r="N4046" i="1"/>
  <c r="N4034" i="1"/>
  <c r="N4022" i="1"/>
  <c r="N4010" i="1"/>
  <c r="N3998" i="1"/>
  <c r="N3986" i="1"/>
  <c r="N3974" i="1"/>
  <c r="N3962" i="1"/>
  <c r="N3950" i="1"/>
  <c r="N3938" i="1"/>
  <c r="N3926" i="1"/>
  <c r="N3914" i="1"/>
  <c r="N3902" i="1"/>
  <c r="N3890" i="1"/>
  <c r="N3878" i="1"/>
  <c r="N3866" i="1"/>
  <c r="N3854" i="1"/>
  <c r="N3842" i="1"/>
  <c r="N3830" i="1"/>
  <c r="N3818" i="1"/>
  <c r="N3806" i="1"/>
  <c r="N3794" i="1"/>
  <c r="N3782" i="1"/>
  <c r="N3770" i="1"/>
  <c r="N3758" i="1"/>
  <c r="N3746" i="1"/>
  <c r="N3734" i="1"/>
  <c r="N3722" i="1"/>
  <c r="N3710" i="1"/>
  <c r="N3698" i="1"/>
  <c r="N3686" i="1"/>
  <c r="N3674" i="1"/>
  <c r="N3662" i="1"/>
  <c r="N3650" i="1"/>
  <c r="N3638" i="1"/>
  <c r="N3626" i="1"/>
  <c r="N3614" i="1"/>
  <c r="N3602" i="1"/>
  <c r="N3590" i="1"/>
  <c r="N3578" i="1"/>
  <c r="N3566" i="1"/>
  <c r="N3554" i="1"/>
  <c r="N3542" i="1"/>
  <c r="N3530" i="1"/>
  <c r="N3518" i="1"/>
  <c r="N3506" i="1"/>
  <c r="N3494" i="1"/>
  <c r="N3482" i="1"/>
  <c r="N3470" i="1"/>
  <c r="N3458" i="1"/>
  <c r="N3446" i="1"/>
  <c r="N3434" i="1"/>
  <c r="N3422" i="1"/>
  <c r="N3410" i="1"/>
  <c r="N3398" i="1"/>
  <c r="N3386" i="1"/>
  <c r="N3374" i="1"/>
  <c r="N3362" i="1"/>
  <c r="N3350" i="1"/>
  <c r="N3338" i="1"/>
  <c r="N3326" i="1"/>
  <c r="N3314" i="1"/>
  <c r="N3302" i="1"/>
  <c r="N3290" i="1"/>
  <c r="N3278" i="1"/>
  <c r="N3266" i="1"/>
  <c r="N3254" i="1"/>
  <c r="N3242" i="1"/>
  <c r="N3230" i="1"/>
  <c r="N3218" i="1"/>
  <c r="N3206" i="1"/>
  <c r="N3194" i="1"/>
  <c r="N3182" i="1"/>
  <c r="N3170" i="1"/>
  <c r="N3158" i="1"/>
  <c r="N3146" i="1"/>
  <c r="N3134" i="1"/>
  <c r="N3122" i="1"/>
  <c r="N3110" i="1"/>
  <c r="N3098" i="1"/>
  <c r="N3086" i="1"/>
  <c r="N3074" i="1"/>
  <c r="N3062" i="1"/>
  <c r="N3050" i="1"/>
  <c r="N3038" i="1"/>
  <c r="N3026" i="1"/>
  <c r="N3014" i="1"/>
  <c r="N3002" i="1"/>
  <c r="N2990" i="1"/>
  <c r="N2978" i="1"/>
  <c r="N2966" i="1"/>
  <c r="N2954" i="1"/>
  <c r="N2942" i="1"/>
  <c r="N2930" i="1"/>
  <c r="N2918" i="1"/>
  <c r="N2906" i="1"/>
  <c r="N2894" i="1"/>
  <c r="N2882" i="1"/>
  <c r="N2870" i="1"/>
  <c r="N2858" i="1"/>
  <c r="N2846" i="1"/>
  <c r="N4108" i="1"/>
  <c r="N4096" i="1"/>
  <c r="N4084" i="1"/>
  <c r="N4072" i="1"/>
  <c r="N4060" i="1"/>
  <c r="N4048" i="1"/>
  <c r="N4036" i="1"/>
  <c r="N4024" i="1"/>
  <c r="N4012" i="1"/>
  <c r="N4000" i="1"/>
  <c r="N3988" i="1"/>
  <c r="N3976" i="1"/>
  <c r="N3964" i="1"/>
  <c r="N3952" i="1"/>
  <c r="N3940" i="1"/>
  <c r="N3928" i="1"/>
  <c r="N3916" i="1"/>
  <c r="N3904" i="1"/>
  <c r="N3892" i="1"/>
  <c r="N3880" i="1"/>
  <c r="N3868" i="1"/>
  <c r="N3856" i="1"/>
  <c r="N3844" i="1"/>
  <c r="N3832" i="1"/>
  <c r="N3820" i="1"/>
  <c r="N3808" i="1"/>
  <c r="N3796" i="1"/>
  <c r="N3784" i="1"/>
  <c r="N3772" i="1"/>
  <c r="N3760" i="1"/>
  <c r="N3748" i="1"/>
  <c r="N3736" i="1"/>
  <c r="N3724" i="1"/>
  <c r="N3712" i="1"/>
  <c r="N3700" i="1"/>
  <c r="N3688" i="1"/>
  <c r="N3676" i="1"/>
  <c r="N3664" i="1"/>
  <c r="N3652" i="1"/>
  <c r="N3640" i="1"/>
  <c r="N3628" i="1"/>
  <c r="N3616" i="1"/>
  <c r="N2834" i="1"/>
  <c r="N2822" i="1"/>
  <c r="N2810" i="1"/>
  <c r="N2798" i="1"/>
  <c r="N2786" i="1"/>
  <c r="N2774" i="1"/>
  <c r="N2762" i="1"/>
  <c r="N2750" i="1"/>
  <c r="N2738" i="1"/>
  <c r="N2726" i="1"/>
  <c r="N2714" i="1"/>
  <c r="N2702" i="1"/>
  <c r="N2690" i="1"/>
  <c r="N2678" i="1"/>
  <c r="N2666" i="1"/>
  <c r="N2654" i="1"/>
  <c r="N2642" i="1"/>
  <c r="N2630" i="1"/>
  <c r="N2618" i="1"/>
  <c r="N2606" i="1"/>
  <c r="N2594" i="1"/>
  <c r="N2582" i="1"/>
  <c r="N2570" i="1"/>
  <c r="N2558" i="1"/>
  <c r="N2546" i="1"/>
  <c r="N2534" i="1"/>
  <c r="N2522" i="1"/>
  <c r="N2510" i="1"/>
  <c r="N2498" i="1"/>
  <c r="N2486" i="1"/>
  <c r="N2474" i="1"/>
  <c r="N2462" i="1"/>
  <c r="N2450" i="1"/>
  <c r="N2438" i="1"/>
  <c r="N2426" i="1"/>
  <c r="N2414" i="1"/>
  <c r="N2402" i="1"/>
  <c r="N2390" i="1"/>
  <c r="N2378" i="1"/>
  <c r="N2366" i="1"/>
  <c r="N2354" i="1"/>
  <c r="N2342" i="1"/>
  <c r="N2330" i="1"/>
  <c r="N2318" i="1"/>
  <c r="N2306" i="1"/>
  <c r="N2294" i="1"/>
  <c r="N2282" i="1"/>
  <c r="N2270" i="1"/>
  <c r="N2258" i="1"/>
  <c r="N2246" i="1"/>
  <c r="N2234" i="1"/>
  <c r="N2222" i="1"/>
  <c r="N2210" i="1"/>
  <c r="N2198" i="1"/>
  <c r="N2186" i="1"/>
  <c r="N2174" i="1"/>
  <c r="N2162" i="1"/>
  <c r="N2150" i="1"/>
  <c r="N2138" i="1"/>
  <c r="N2126" i="1"/>
  <c r="N2114" i="1"/>
  <c r="N2102" i="1"/>
  <c r="N2090" i="1"/>
  <c r="N2078" i="1"/>
  <c r="N2066" i="1"/>
  <c r="N2054" i="1"/>
  <c r="N2042" i="1"/>
  <c r="N2030" i="1"/>
  <c r="N2018" i="1"/>
  <c r="N2006" i="1"/>
  <c r="N1994" i="1"/>
  <c r="N1982" i="1"/>
  <c r="N1970" i="1"/>
  <c r="N1958" i="1"/>
  <c r="N1946" i="1"/>
  <c r="N1934" i="1"/>
  <c r="N1922" i="1"/>
  <c r="N1910" i="1"/>
  <c r="N1898" i="1"/>
  <c r="N1886" i="1"/>
  <c r="N1874" i="1"/>
  <c r="N1862" i="1"/>
  <c r="N1850" i="1"/>
  <c r="N1838" i="1"/>
  <c r="N1826" i="1"/>
  <c r="N1814" i="1"/>
  <c r="N1802" i="1"/>
  <c r="N1790" i="1"/>
  <c r="N1778" i="1"/>
  <c r="N1766" i="1"/>
  <c r="N1754" i="1"/>
  <c r="N1742" i="1"/>
  <c r="N1730" i="1"/>
  <c r="N1718" i="1"/>
  <c r="N1706" i="1"/>
  <c r="N1694" i="1"/>
  <c r="N1682" i="1"/>
  <c r="N1670" i="1"/>
  <c r="N1658" i="1"/>
  <c r="N1646" i="1"/>
  <c r="N1634" i="1"/>
  <c r="N1622" i="1"/>
  <c r="N1610" i="1"/>
  <c r="N1598" i="1"/>
  <c r="N1586" i="1"/>
  <c r="N1574" i="1"/>
  <c r="N1562" i="1"/>
  <c r="N1550" i="1"/>
  <c r="N1538" i="1"/>
  <c r="N1526" i="1"/>
  <c r="N1514" i="1"/>
  <c r="N1502" i="1"/>
  <c r="N1490" i="1"/>
  <c r="N1478" i="1"/>
  <c r="N1466" i="1"/>
  <c r="N1454" i="1"/>
  <c r="N1442" i="1"/>
  <c r="N1430" i="1"/>
  <c r="N1418" i="1"/>
  <c r="N1406" i="1"/>
  <c r="N1394" i="1"/>
  <c r="N1382" i="1"/>
  <c r="N1370" i="1"/>
  <c r="N1358" i="1"/>
  <c r="N1346" i="1"/>
  <c r="N1334" i="1"/>
  <c r="N1322" i="1"/>
  <c r="N1310" i="1"/>
  <c r="N1298" i="1"/>
  <c r="N1286" i="1"/>
  <c r="N1274" i="1"/>
  <c r="N1262" i="1"/>
  <c r="N1250" i="1"/>
  <c r="N1238" i="1"/>
  <c r="N1259" i="1"/>
  <c r="N1247" i="1"/>
  <c r="N1235" i="1"/>
  <c r="N1223" i="1"/>
  <c r="N1211" i="1"/>
  <c r="N1199" i="1"/>
  <c r="N1187" i="1"/>
  <c r="N1175" i="1"/>
  <c r="N1163" i="1"/>
  <c r="N1151" i="1"/>
  <c r="N1139" i="1"/>
  <c r="N1127" i="1"/>
  <c r="N1115" i="1"/>
  <c r="N1103" i="1"/>
  <c r="N1710" i="1"/>
  <c r="N3604" i="1"/>
  <c r="N3592" i="1"/>
  <c r="N3580" i="1"/>
  <c r="N3568" i="1"/>
  <c r="N3556" i="1"/>
  <c r="N3544" i="1"/>
  <c r="N3532" i="1"/>
  <c r="N3520" i="1"/>
  <c r="N3508" i="1"/>
  <c r="N3496" i="1"/>
  <c r="N3484" i="1"/>
  <c r="N3472" i="1"/>
  <c r="N3460" i="1"/>
  <c r="N3448" i="1"/>
  <c r="N3436" i="1"/>
  <c r="N3424" i="1"/>
  <c r="N3412" i="1"/>
  <c r="N3400" i="1"/>
  <c r="N3388" i="1"/>
  <c r="N3376" i="1"/>
  <c r="N3364" i="1"/>
  <c r="N3352" i="1"/>
  <c r="N3340" i="1"/>
  <c r="N3328" i="1"/>
  <c r="N3316" i="1"/>
  <c r="N3304" i="1"/>
  <c r="N3292" i="1"/>
  <c r="N3280" i="1"/>
  <c r="N3268" i="1"/>
  <c r="N3256" i="1"/>
  <c r="N3244" i="1"/>
  <c r="N3232" i="1"/>
  <c r="N3220" i="1"/>
  <c r="N3208" i="1"/>
  <c r="N3196" i="1"/>
  <c r="N3184" i="1"/>
  <c r="N3172" i="1"/>
  <c r="N3160" i="1"/>
  <c r="N3148" i="1"/>
  <c r="N3136" i="1"/>
  <c r="N3124" i="1"/>
  <c r="N3112" i="1"/>
  <c r="N3100" i="1"/>
  <c r="N3088" i="1"/>
  <c r="N3076" i="1"/>
  <c r="N3064" i="1"/>
  <c r="N3052" i="1"/>
  <c r="N3040" i="1"/>
  <c r="N3028" i="1"/>
  <c r="N3016" i="1"/>
  <c r="N3004" i="1"/>
  <c r="N2992" i="1"/>
  <c r="N2980" i="1"/>
  <c r="N2968" i="1"/>
  <c r="N2956" i="1"/>
  <c r="N2944" i="1"/>
  <c r="N2932" i="1"/>
  <c r="N2920" i="1"/>
  <c r="N2908" i="1"/>
  <c r="N2896" i="1"/>
  <c r="N2884" i="1"/>
  <c r="N2872" i="1"/>
  <c r="N2860" i="1"/>
  <c r="N2848" i="1"/>
  <c r="N2836" i="1"/>
  <c r="N2824" i="1"/>
  <c r="N2812" i="1"/>
  <c r="N2800" i="1"/>
  <c r="N2788" i="1"/>
  <c r="N2776" i="1"/>
  <c r="N2764" i="1"/>
  <c r="N2752" i="1"/>
  <c r="N2740" i="1"/>
  <c r="N2728" i="1"/>
  <c r="N2716" i="1"/>
  <c r="N2704" i="1"/>
  <c r="N2692" i="1"/>
  <c r="N2680" i="1"/>
  <c r="N2668" i="1"/>
  <c r="N2656" i="1"/>
  <c r="N2644" i="1"/>
  <c r="N2632" i="1"/>
  <c r="N2620" i="1"/>
  <c r="N2608" i="1"/>
  <c r="N2596" i="1"/>
  <c r="N2175" i="1"/>
  <c r="N2163" i="1"/>
  <c r="N2151" i="1"/>
  <c r="N2139" i="1"/>
  <c r="N2127" i="1"/>
  <c r="N2115" i="1"/>
  <c r="N2103" i="1"/>
  <c r="N2091" i="1"/>
  <c r="N2079" i="1"/>
  <c r="N2067" i="1"/>
  <c r="N2055" i="1"/>
  <c r="N2043" i="1"/>
  <c r="N2031" i="1"/>
  <c r="N2019" i="1"/>
  <c r="N2007" i="1"/>
  <c r="N1995" i="1"/>
  <c r="N1983" i="1"/>
  <c r="N1971" i="1"/>
  <c r="N1959" i="1"/>
  <c r="N1947" i="1"/>
  <c r="N1935" i="1"/>
  <c r="N1923" i="1"/>
  <c r="N1911" i="1"/>
  <c r="N1899" i="1"/>
  <c r="N1887" i="1"/>
  <c r="N1875" i="1"/>
  <c r="N1863" i="1"/>
  <c r="N1851" i="1"/>
  <c r="N1839" i="1"/>
  <c r="N1827" i="1"/>
  <c r="N1815" i="1"/>
  <c r="N1803" i="1"/>
  <c r="N1791" i="1"/>
  <c r="N1779" i="1"/>
  <c r="N1767" i="1"/>
  <c r="N1755" i="1"/>
  <c r="N1743" i="1"/>
  <c r="N1731" i="1"/>
  <c r="N1719" i="1"/>
  <c r="N1707" i="1"/>
  <c r="N1695" i="1"/>
  <c r="N1683" i="1"/>
  <c r="N1671" i="1"/>
  <c r="N1659" i="1"/>
  <c r="N1647" i="1"/>
  <c r="N1635" i="1"/>
  <c r="N1623" i="1"/>
  <c r="N1611" i="1"/>
  <c r="N1599" i="1"/>
  <c r="N1587" i="1"/>
  <c r="N1575" i="1"/>
  <c r="N1563" i="1"/>
  <c r="N1551" i="1"/>
  <c r="N1539" i="1"/>
  <c r="N1527" i="1"/>
  <c r="N1515" i="1"/>
  <c r="N1503" i="1"/>
  <c r="N1491" i="1"/>
  <c r="N1479" i="1"/>
  <c r="N1467" i="1"/>
  <c r="N1455" i="1"/>
  <c r="N1443" i="1"/>
  <c r="N1431" i="1"/>
  <c r="N1419" i="1"/>
  <c r="N1407" i="1"/>
  <c r="N1395" i="1"/>
  <c r="N1383" i="1"/>
  <c r="N1371" i="1"/>
  <c r="N1359" i="1"/>
  <c r="N1347" i="1"/>
  <c r="N1335" i="1"/>
  <c r="N1323" i="1"/>
  <c r="N1311" i="1"/>
  <c r="N1299" i="1"/>
  <c r="N1287" i="1"/>
  <c r="N1275" i="1"/>
  <c r="N1263" i="1"/>
  <c r="N1251" i="1"/>
  <c r="N1239" i="1"/>
  <c r="N1091" i="1"/>
  <c r="N1079" i="1"/>
  <c r="N1067" i="1"/>
  <c r="N1055" i="1"/>
  <c r="N1043" i="1"/>
  <c r="N1031" i="1"/>
  <c r="N1019" i="1"/>
  <c r="N1007" i="1"/>
  <c r="N995" i="1"/>
  <c r="N983" i="1"/>
  <c r="N971" i="1"/>
  <c r="N959" i="1"/>
  <c r="N947" i="1"/>
  <c r="N935" i="1"/>
  <c r="N923" i="1"/>
  <c r="N911" i="1"/>
  <c r="N899" i="1"/>
  <c r="N887" i="1"/>
  <c r="N875" i="1"/>
  <c r="N863" i="1"/>
  <c r="N851" i="1"/>
  <c r="N839" i="1"/>
  <c r="N827" i="1"/>
  <c r="N815" i="1"/>
  <c r="N803" i="1"/>
  <c r="N791" i="1"/>
  <c r="N779" i="1"/>
  <c r="N767" i="1"/>
  <c r="N755" i="1"/>
  <c r="N743" i="1"/>
  <c r="N731" i="1"/>
  <c r="N719" i="1"/>
  <c r="N707" i="1"/>
  <c r="N695" i="1"/>
  <c r="N683" i="1"/>
  <c r="N671" i="1"/>
  <c r="N659" i="1"/>
  <c r="N647" i="1"/>
  <c r="N635" i="1"/>
  <c r="N623" i="1"/>
  <c r="N611" i="1"/>
  <c r="N599" i="1"/>
  <c r="N587" i="1"/>
  <c r="N575" i="1"/>
  <c r="N563" i="1"/>
  <c r="N551" i="1"/>
  <c r="N539" i="1"/>
  <c r="N527" i="1"/>
  <c r="N515" i="1"/>
  <c r="N503" i="1"/>
  <c r="N491" i="1"/>
  <c r="N479" i="1"/>
  <c r="N467" i="1"/>
  <c r="N455" i="1"/>
  <c r="N443" i="1"/>
  <c r="N431" i="1"/>
  <c r="N419" i="1"/>
  <c r="N407" i="1"/>
  <c r="N395" i="1"/>
  <c r="N383" i="1"/>
  <c r="N371" i="1"/>
  <c r="N359" i="1"/>
  <c r="N347" i="1"/>
  <c r="N335" i="1"/>
  <c r="N323" i="1"/>
  <c r="N311" i="1"/>
  <c r="N299" i="1"/>
  <c r="N287" i="1"/>
  <c r="N275" i="1"/>
  <c r="N263" i="1"/>
  <c r="N251" i="1"/>
  <c r="N239" i="1"/>
  <c r="N227" i="1"/>
  <c r="N215" i="1"/>
  <c r="N203" i="1"/>
  <c r="N191" i="1"/>
  <c r="N179" i="1"/>
  <c r="N167" i="1"/>
  <c r="N155" i="1"/>
  <c r="N143" i="1"/>
  <c r="N131" i="1"/>
  <c r="N119" i="1"/>
  <c r="N107" i="1"/>
  <c r="N95" i="1"/>
  <c r="N83" i="1"/>
  <c r="N81" i="1"/>
  <c r="N69" i="1"/>
  <c r="N57" i="1"/>
  <c r="N45" i="1"/>
  <c r="N33" i="1"/>
  <c r="N21" i="1"/>
  <c r="N9" i="1"/>
  <c r="N19" i="1"/>
  <c r="N7" i="1"/>
  <c r="N1084" i="1"/>
  <c r="N1072" i="1"/>
  <c r="N1060" i="1"/>
  <c r="N1048" i="1"/>
  <c r="N1036" i="1"/>
  <c r="N1024" i="1"/>
  <c r="N1012" i="1"/>
  <c r="N1000" i="1"/>
  <c r="N988" i="1"/>
  <c r="N976" i="1"/>
  <c r="N964" i="1"/>
  <c r="N952" i="1"/>
  <c r="N940" i="1"/>
  <c r="N928" i="1"/>
  <c r="N916" i="1"/>
  <c r="N904" i="1"/>
  <c r="N892" i="1"/>
  <c r="N880" i="1"/>
  <c r="N868" i="1"/>
  <c r="N856" i="1"/>
  <c r="N844" i="1"/>
  <c r="N832" i="1"/>
  <c r="N820" i="1"/>
  <c r="N808" i="1"/>
  <c r="N796" i="1"/>
  <c r="N784" i="1"/>
  <c r="N772" i="1"/>
  <c r="N760" i="1"/>
  <c r="N748" i="1"/>
  <c r="N736" i="1"/>
  <c r="N724" i="1"/>
  <c r="N712" i="1"/>
  <c r="N700" i="1"/>
  <c r="N688" i="1"/>
  <c r="N676" i="1"/>
  <c r="N664" i="1"/>
  <c r="N652" i="1"/>
  <c r="N640" i="1"/>
  <c r="N628" i="1"/>
  <c r="N616" i="1"/>
  <c r="N604" i="1"/>
  <c r="N592" i="1"/>
  <c r="N580" i="1"/>
  <c r="N568" i="1"/>
  <c r="N556" i="1"/>
  <c r="N544" i="1"/>
  <c r="N532" i="1"/>
  <c r="N520" i="1"/>
  <c r="N508" i="1"/>
  <c r="N496" i="1"/>
  <c r="N484" i="1"/>
  <c r="N460" i="1"/>
  <c r="N448" i="1"/>
  <c r="N436" i="1"/>
  <c r="N424" i="1"/>
  <c r="N412" i="1"/>
  <c r="N400" i="1"/>
  <c r="N388" i="1"/>
  <c r="N376" i="1"/>
  <c r="N364" i="1"/>
  <c r="N352" i="1"/>
  <c r="N340" i="1"/>
  <c r="N328" i="1"/>
  <c r="N316" i="1"/>
  <c r="N304" i="1"/>
  <c r="N292" i="1"/>
  <c r="N280" i="1"/>
  <c r="N268" i="1"/>
  <c r="N256" i="1"/>
  <c r="N244" i="1"/>
  <c r="N232" i="1"/>
  <c r="N160" i="1"/>
  <c r="N27" i="1"/>
  <c r="N15" i="1"/>
  <c r="N1226" i="1"/>
  <c r="N1214" i="1"/>
  <c r="N1202" i="1"/>
  <c r="N1190" i="1"/>
  <c r="N1178" i="1"/>
  <c r="N1166" i="1"/>
  <c r="N1154" i="1"/>
  <c r="N1142" i="1"/>
  <c r="N1130" i="1"/>
  <c r="N1118" i="1"/>
  <c r="N1106" i="1"/>
  <c r="N1094" i="1"/>
  <c r="N1082" i="1"/>
  <c r="N1070" i="1"/>
  <c r="N1058" i="1"/>
  <c r="N1046" i="1"/>
  <c r="N1034" i="1"/>
  <c r="N1022" i="1"/>
  <c r="N1010" i="1"/>
  <c r="N998" i="1"/>
  <c r="N986" i="1"/>
  <c r="N974" i="1"/>
  <c r="N962" i="1"/>
  <c r="N950" i="1"/>
  <c r="N938" i="1"/>
  <c r="N926" i="1"/>
  <c r="N914" i="1"/>
  <c r="N902" i="1"/>
  <c r="N890" i="1"/>
  <c r="N878" i="1"/>
  <c r="N866" i="1"/>
  <c r="N854" i="1"/>
  <c r="N842" i="1"/>
  <c r="N830" i="1"/>
  <c r="N818" i="1"/>
  <c r="N806" i="1"/>
  <c r="N794" i="1"/>
  <c r="N782" i="1"/>
  <c r="N770" i="1"/>
  <c r="N758" i="1"/>
  <c r="N746" i="1"/>
  <c r="N734" i="1"/>
  <c r="N722" i="1"/>
  <c r="N710" i="1"/>
  <c r="N698" i="1"/>
  <c r="N686" i="1"/>
  <c r="N674" i="1"/>
  <c r="N662" i="1"/>
  <c r="N650" i="1"/>
  <c r="N638" i="1"/>
  <c r="N626" i="1"/>
  <c r="N614" i="1"/>
  <c r="N602" i="1"/>
  <c r="N590" i="1"/>
  <c r="N578" i="1"/>
  <c r="N566" i="1"/>
  <c r="N554" i="1"/>
  <c r="N542" i="1"/>
  <c r="N530" i="1"/>
  <c r="N518" i="1"/>
  <c r="N12" i="1"/>
  <c r="N72" i="1"/>
  <c r="N60" i="1"/>
  <c r="N48" i="1"/>
  <c r="N36" i="1"/>
  <c r="N24" i="1"/>
  <c r="N16915" i="1"/>
  <c r="N16903" i="1"/>
  <c r="N16891" i="1"/>
  <c r="N16879" i="1"/>
  <c r="N16867" i="1"/>
  <c r="N16855" i="1"/>
  <c r="N16843" i="1"/>
  <c r="N16831" i="1"/>
  <c r="N16819" i="1"/>
  <c r="N16807" i="1"/>
  <c r="N16795" i="1"/>
  <c r="N16783" i="1"/>
  <c r="N16771" i="1"/>
  <c r="N16759" i="1"/>
  <c r="N16747" i="1"/>
  <c r="N16735" i="1"/>
  <c r="N16723" i="1"/>
  <c r="N16711" i="1"/>
  <c r="N16699" i="1"/>
  <c r="N16687" i="1"/>
  <c r="N16675" i="1"/>
  <c r="N16663" i="1"/>
  <c r="N16651" i="1"/>
  <c r="N16639" i="1"/>
  <c r="N16627" i="1"/>
  <c r="N16615" i="1"/>
  <c r="N16603" i="1"/>
  <c r="N16591" i="1"/>
  <c r="N16579" i="1"/>
  <c r="N16567" i="1"/>
  <c r="N16555" i="1"/>
  <c r="N16543" i="1"/>
  <c r="N16531" i="1"/>
  <c r="N16519" i="1"/>
  <c r="N16507" i="1"/>
  <c r="N16495" i="1"/>
  <c r="N16483" i="1"/>
  <c r="N16471" i="1"/>
  <c r="N16459" i="1"/>
  <c r="N16447" i="1"/>
  <c r="N16435" i="1"/>
  <c r="N16423" i="1"/>
  <c r="N16411" i="1"/>
  <c r="N16399" i="1"/>
  <c r="N16387" i="1"/>
  <c r="N16375" i="1"/>
  <c r="N16363" i="1"/>
  <c r="N16351" i="1"/>
  <c r="N16339" i="1"/>
  <c r="N16327" i="1"/>
  <c r="N16315" i="1"/>
  <c r="N16303" i="1"/>
  <c r="N16291" i="1"/>
  <c r="N16279" i="1"/>
  <c r="N16267" i="1"/>
  <c r="N16255" i="1"/>
  <c r="N16243" i="1"/>
  <c r="N16231" i="1"/>
  <c r="N16219" i="1"/>
  <c r="N16207" i="1"/>
  <c r="N16195" i="1"/>
  <c r="N16183" i="1"/>
  <c r="N16171" i="1"/>
  <c r="N16159" i="1"/>
  <c r="N16147" i="1"/>
  <c r="N16135" i="1"/>
  <c r="N16123" i="1"/>
  <c r="N16111" i="1"/>
  <c r="N16099" i="1"/>
  <c r="N16087" i="1"/>
  <c r="N16075" i="1"/>
  <c r="N16063" i="1"/>
  <c r="N16051" i="1"/>
  <c r="N16039" i="1"/>
  <c r="N16027" i="1"/>
  <c r="N16015" i="1"/>
  <c r="N16003" i="1"/>
  <c r="N15991" i="1"/>
  <c r="N15979" i="1"/>
  <c r="N15967" i="1"/>
  <c r="N15955" i="1"/>
  <c r="N15943" i="1"/>
  <c r="N15931" i="1"/>
  <c r="N15919" i="1"/>
  <c r="N15907" i="1"/>
  <c r="N15895" i="1"/>
  <c r="N15883" i="1"/>
  <c r="N15871" i="1"/>
  <c r="N15859" i="1"/>
  <c r="N15847" i="1"/>
  <c r="N15835" i="1"/>
  <c r="N15823" i="1"/>
  <c r="N15811" i="1"/>
  <c r="N15799" i="1"/>
  <c r="N15787" i="1"/>
  <c r="N15775" i="1"/>
  <c r="N15763" i="1"/>
  <c r="N15751" i="1"/>
  <c r="N15739" i="1"/>
  <c r="N15727" i="1"/>
  <c r="N15715" i="1"/>
  <c r="N15703" i="1"/>
  <c r="N15691" i="1"/>
  <c r="N15679" i="1"/>
  <c r="N15667" i="1"/>
  <c r="N15655" i="1"/>
  <c r="N15643" i="1"/>
  <c r="N15631" i="1"/>
  <c r="N15619" i="1"/>
  <c r="N15607" i="1"/>
  <c r="N15595" i="1"/>
  <c r="N15583" i="1"/>
  <c r="N15571" i="1"/>
  <c r="N15559" i="1"/>
  <c r="N15547" i="1"/>
  <c r="N15535" i="1"/>
  <c r="N15523" i="1"/>
  <c r="N15511" i="1"/>
  <c r="N15499" i="1"/>
  <c r="N15487" i="1"/>
  <c r="N15475" i="1"/>
  <c r="N15463" i="1"/>
  <c r="N15451" i="1"/>
  <c r="N15439" i="1"/>
  <c r="N15427" i="1"/>
  <c r="N15415" i="1"/>
  <c r="N15403" i="1"/>
  <c r="N15391" i="1"/>
  <c r="N15379" i="1"/>
  <c r="N15367" i="1"/>
  <c r="N15355" i="1"/>
  <c r="N15343" i="1"/>
  <c r="N15331" i="1"/>
  <c r="N15319" i="1"/>
  <c r="N15307" i="1"/>
  <c r="N15295" i="1"/>
  <c r="N15283" i="1"/>
  <c r="N15271" i="1"/>
  <c r="N15259" i="1"/>
  <c r="N15247" i="1"/>
  <c r="N15235" i="1"/>
  <c r="N15223" i="1"/>
  <c r="N16913" i="1"/>
  <c r="N16901" i="1"/>
  <c r="N16889" i="1"/>
  <c r="N16877" i="1"/>
  <c r="N16865" i="1"/>
  <c r="N16853" i="1"/>
  <c r="N16841" i="1"/>
  <c r="N16829" i="1"/>
  <c r="N16817" i="1"/>
  <c r="N16805" i="1"/>
  <c r="N16793" i="1"/>
  <c r="N16781" i="1"/>
  <c r="N16769" i="1"/>
  <c r="N16757" i="1"/>
  <c r="N16745" i="1"/>
  <c r="N16733" i="1"/>
  <c r="N16721" i="1"/>
  <c r="N16709" i="1"/>
  <c r="N16697" i="1"/>
  <c r="N16685" i="1"/>
  <c r="N16673" i="1"/>
  <c r="N16661" i="1"/>
  <c r="N16649" i="1"/>
  <c r="N16637" i="1"/>
  <c r="N16625" i="1"/>
  <c r="N16613" i="1"/>
  <c r="N16601" i="1"/>
  <c r="N16589" i="1"/>
  <c r="N16577" i="1"/>
  <c r="N16565" i="1"/>
  <c r="N16553" i="1"/>
  <c r="N16541" i="1"/>
  <c r="N16529" i="1"/>
  <c r="N16517" i="1"/>
  <c r="N16505" i="1"/>
  <c r="N16493" i="1"/>
  <c r="N16481" i="1"/>
  <c r="N16469" i="1"/>
  <c r="N16457" i="1"/>
  <c r="N16445" i="1"/>
  <c r="N16433" i="1"/>
  <c r="N16421" i="1"/>
  <c r="N16409" i="1"/>
  <c r="N16397" i="1"/>
  <c r="N16385" i="1"/>
  <c r="N16373" i="1"/>
  <c r="N16361" i="1"/>
  <c r="N16349" i="1"/>
  <c r="N16337" i="1"/>
  <c r="N16325" i="1"/>
  <c r="N16313" i="1"/>
  <c r="N16301" i="1"/>
  <c r="N16289" i="1"/>
  <c r="N16277" i="1"/>
  <c r="N16265" i="1"/>
  <c r="N16253" i="1"/>
  <c r="N16241" i="1"/>
  <c r="N16229" i="1"/>
  <c r="N16217" i="1"/>
  <c r="N16205" i="1"/>
  <c r="N16193" i="1"/>
  <c r="N16181" i="1"/>
  <c r="N16169" i="1"/>
  <c r="N16157" i="1"/>
  <c r="N16145" i="1"/>
  <c r="N16133" i="1"/>
  <c r="N16121" i="1"/>
  <c r="N16109" i="1"/>
  <c r="N16097" i="1"/>
  <c r="N16085" i="1"/>
  <c r="N16073" i="1"/>
  <c r="N16061" i="1"/>
  <c r="N16049" i="1"/>
  <c r="N16037" i="1"/>
  <c r="N16025" i="1"/>
  <c r="N16013" i="1"/>
  <c r="N16001" i="1"/>
  <c r="N15989" i="1"/>
  <c r="N15977" i="1"/>
  <c r="N15965" i="1"/>
  <c r="N15953" i="1"/>
  <c r="N15941" i="1"/>
  <c r="N15929" i="1"/>
  <c r="N15917" i="1"/>
  <c r="N15905" i="1"/>
  <c r="N15893" i="1"/>
  <c r="N15881" i="1"/>
  <c r="N15869" i="1"/>
  <c r="N15857" i="1"/>
  <c r="N15845" i="1"/>
  <c r="N15833" i="1"/>
  <c r="N15821" i="1"/>
  <c r="N15809" i="1"/>
  <c r="N15797" i="1"/>
  <c r="N15785" i="1"/>
  <c r="N15773" i="1"/>
  <c r="N15761" i="1"/>
  <c r="N15749" i="1"/>
  <c r="N15737" i="1"/>
  <c r="N15725" i="1"/>
  <c r="N15713" i="1"/>
  <c r="N15701" i="1"/>
  <c r="N15689" i="1"/>
  <c r="N15677" i="1"/>
  <c r="N15665" i="1"/>
  <c r="N15653" i="1"/>
  <c r="N15641" i="1"/>
  <c r="N15629" i="1"/>
  <c r="N15617" i="1"/>
  <c r="N15605" i="1"/>
  <c r="N15593" i="1"/>
  <c r="N15581" i="1"/>
  <c r="N15569" i="1"/>
  <c r="N15557" i="1"/>
  <c r="N15545" i="1"/>
  <c r="N15533" i="1"/>
  <c r="N15521" i="1"/>
  <c r="N15509" i="1"/>
  <c r="N15497" i="1"/>
  <c r="N15485" i="1"/>
  <c r="N15473" i="1"/>
  <c r="N15461" i="1"/>
  <c r="N15449" i="1"/>
  <c r="N15437" i="1"/>
  <c r="N15425" i="1"/>
  <c r="N15413" i="1"/>
  <c r="N15401" i="1"/>
  <c r="N15389" i="1"/>
  <c r="N15377" i="1"/>
  <c r="N15365" i="1"/>
  <c r="N15353" i="1"/>
  <c r="N15341" i="1"/>
  <c r="N15329" i="1"/>
  <c r="N15317" i="1"/>
  <c r="N15305" i="1"/>
  <c r="N15293" i="1"/>
  <c r="N15281" i="1"/>
  <c r="N15269" i="1"/>
  <c r="N15257" i="1"/>
  <c r="N15245" i="1"/>
  <c r="N15233" i="1"/>
  <c r="N15221" i="1"/>
  <c r="N15209" i="1"/>
  <c r="N15197" i="1"/>
  <c r="N15185" i="1"/>
  <c r="N15173" i="1"/>
  <c r="N15161" i="1"/>
  <c r="N15149" i="1"/>
  <c r="N15137" i="1"/>
  <c r="N15125" i="1"/>
  <c r="N15113" i="1"/>
  <c r="N15101" i="1"/>
  <c r="N15089" i="1"/>
  <c r="N15077" i="1"/>
  <c r="N15065" i="1"/>
  <c r="N15053" i="1"/>
  <c r="N15211" i="1"/>
  <c r="N15199" i="1"/>
  <c r="N15187" i="1"/>
  <c r="N15175" i="1"/>
  <c r="N15163" i="1"/>
  <c r="N15151" i="1"/>
  <c r="N15139" i="1"/>
  <c r="N15127" i="1"/>
  <c r="N15115" i="1"/>
  <c r="N15103" i="1"/>
  <c r="N15091" i="1"/>
  <c r="N15079" i="1"/>
  <c r="N15067" i="1"/>
  <c r="N15055" i="1"/>
  <c r="N15043" i="1"/>
  <c r="N15031" i="1"/>
  <c r="N15019" i="1"/>
  <c r="N15007" i="1"/>
  <c r="N14995" i="1"/>
  <c r="N14983" i="1"/>
  <c r="N14971" i="1"/>
  <c r="N14959" i="1"/>
  <c r="N14947" i="1"/>
  <c r="N14935" i="1"/>
  <c r="N14923" i="1"/>
  <c r="N14911" i="1"/>
  <c r="N14899" i="1"/>
  <c r="N14887" i="1"/>
  <c r="N14875" i="1"/>
  <c r="N14863" i="1"/>
  <c r="N14851" i="1"/>
  <c r="N14839" i="1"/>
  <c r="N14827" i="1"/>
  <c r="N14815" i="1"/>
  <c r="N14803" i="1"/>
  <c r="N14791" i="1"/>
  <c r="N14779" i="1"/>
  <c r="N14767" i="1"/>
  <c r="N14755" i="1"/>
  <c r="N14743" i="1"/>
  <c r="N14731" i="1"/>
  <c r="N14719" i="1"/>
  <c r="N14707" i="1"/>
  <c r="N14695" i="1"/>
  <c r="N14683" i="1"/>
  <c r="N14671" i="1"/>
  <c r="N14659" i="1"/>
  <c r="N14647" i="1"/>
  <c r="N14635" i="1"/>
  <c r="N14623" i="1"/>
  <c r="N14611" i="1"/>
  <c r="N14599" i="1"/>
  <c r="N14587" i="1"/>
  <c r="N14575" i="1"/>
  <c r="N14563" i="1"/>
  <c r="N14551" i="1"/>
  <c r="N14539" i="1"/>
  <c r="N14527" i="1"/>
  <c r="N14515" i="1"/>
  <c r="N14503" i="1"/>
  <c r="N14491" i="1"/>
  <c r="N14479" i="1"/>
  <c r="N14467" i="1"/>
  <c r="N14455" i="1"/>
  <c r="N14443" i="1"/>
  <c r="N14431" i="1"/>
  <c r="N14419" i="1"/>
  <c r="N14407" i="1"/>
  <c r="N14395" i="1"/>
  <c r="N14383" i="1"/>
  <c r="N14371" i="1"/>
  <c r="N14359" i="1"/>
  <c r="N14347" i="1"/>
  <c r="N14335" i="1"/>
  <c r="N14323" i="1"/>
  <c r="N14311" i="1"/>
  <c r="N14299" i="1"/>
  <c r="N14287" i="1"/>
  <c r="N14275" i="1"/>
  <c r="N14263" i="1"/>
  <c r="N14251" i="1"/>
  <c r="N14239" i="1"/>
  <c r="N14227" i="1"/>
  <c r="N14215" i="1"/>
  <c r="N14203" i="1"/>
  <c r="N14191" i="1"/>
  <c r="N14179" i="1"/>
  <c r="N14167" i="1"/>
  <c r="N14155" i="1"/>
  <c r="N14143" i="1"/>
  <c r="N14131" i="1"/>
  <c r="N14119" i="1"/>
  <c r="N14107" i="1"/>
  <c r="N14095" i="1"/>
  <c r="N14083" i="1"/>
  <c r="N14071" i="1"/>
  <c r="N14059" i="1"/>
  <c r="N14047" i="1"/>
  <c r="N14035" i="1"/>
  <c r="N14023" i="1"/>
  <c r="N14011" i="1"/>
  <c r="N13999" i="1"/>
  <c r="N13987" i="1"/>
  <c r="N13975" i="1"/>
  <c r="N13963" i="1"/>
  <c r="N13951" i="1"/>
  <c r="N13939" i="1"/>
  <c r="N13927" i="1"/>
  <c r="N13915" i="1"/>
  <c r="N13903" i="1"/>
  <c r="N13891" i="1"/>
  <c r="N13879" i="1"/>
  <c r="N13867" i="1"/>
  <c r="N13855" i="1"/>
  <c r="N13843" i="1"/>
  <c r="N13831" i="1"/>
  <c r="N13819" i="1"/>
  <c r="N13807" i="1"/>
  <c r="N13795" i="1"/>
  <c r="N13783" i="1"/>
  <c r="N13771" i="1"/>
  <c r="N13759" i="1"/>
  <c r="N13747" i="1"/>
  <c r="N13735" i="1"/>
  <c r="N13723" i="1"/>
  <c r="N13711" i="1"/>
  <c r="N13699" i="1"/>
  <c r="N13687" i="1"/>
  <c r="N13675" i="1"/>
  <c r="N13663" i="1"/>
  <c r="N13651" i="1"/>
  <c r="N13639" i="1"/>
  <c r="N13627" i="1"/>
  <c r="N13615" i="1"/>
  <c r="N13603" i="1"/>
  <c r="N13591" i="1"/>
  <c r="N13579" i="1"/>
  <c r="N13567" i="1"/>
  <c r="N13555" i="1"/>
  <c r="N13543" i="1"/>
  <c r="N13531" i="1"/>
  <c r="N13519" i="1"/>
  <c r="N13507" i="1"/>
  <c r="N13495" i="1"/>
  <c r="N13483" i="1"/>
  <c r="N13471" i="1"/>
  <c r="N13459" i="1"/>
  <c r="N13447" i="1"/>
  <c r="N13435" i="1"/>
  <c r="N13423" i="1"/>
  <c r="N13411" i="1"/>
  <c r="N13399" i="1"/>
  <c r="N13387" i="1"/>
  <c r="N13375" i="1"/>
  <c r="N13363" i="1"/>
  <c r="N13351" i="1"/>
  <c r="N13339" i="1"/>
  <c r="N13327" i="1"/>
  <c r="N13315" i="1"/>
  <c r="N13303" i="1"/>
  <c r="N13291" i="1"/>
  <c r="N13279" i="1"/>
  <c r="N13267" i="1"/>
  <c r="N13255" i="1"/>
  <c r="N13243" i="1"/>
  <c r="N13231" i="1"/>
  <c r="N13219" i="1"/>
  <c r="N13207" i="1"/>
  <c r="N13195" i="1"/>
  <c r="N13183" i="1"/>
  <c r="N13171" i="1"/>
  <c r="N13159" i="1"/>
  <c r="N13147" i="1"/>
  <c r="N13135" i="1"/>
  <c r="N13123" i="1"/>
  <c r="N13111" i="1"/>
  <c r="N13099" i="1"/>
  <c r="N13087" i="1"/>
  <c r="N13075" i="1"/>
  <c r="N13063" i="1"/>
  <c r="N13051" i="1"/>
  <c r="N13039" i="1"/>
  <c r="N13027" i="1"/>
  <c r="N13015" i="1"/>
  <c r="N13003" i="1"/>
  <c r="N12991" i="1"/>
  <c r="N12979" i="1"/>
  <c r="N12967" i="1"/>
  <c r="N12955" i="1"/>
  <c r="N12943" i="1"/>
  <c r="N12931" i="1"/>
  <c r="N12919" i="1"/>
  <c r="N12907" i="1"/>
  <c r="N12895" i="1"/>
  <c r="N12883" i="1"/>
  <c r="N12871" i="1"/>
  <c r="N12859" i="1"/>
  <c r="N12847" i="1"/>
  <c r="N12835" i="1"/>
  <c r="N12823" i="1"/>
  <c r="N12811" i="1"/>
  <c r="N12799" i="1"/>
  <c r="N12787" i="1"/>
  <c r="N12775" i="1"/>
  <c r="N12763" i="1"/>
  <c r="N12751" i="1"/>
  <c r="N12739" i="1"/>
  <c r="N12727" i="1"/>
  <c r="N12715" i="1"/>
  <c r="N12703" i="1"/>
  <c r="N12691" i="1"/>
  <c r="N12679" i="1"/>
  <c r="N12667" i="1"/>
  <c r="N12655" i="1"/>
  <c r="N12643" i="1"/>
  <c r="N12631" i="1"/>
  <c r="N12619" i="1"/>
  <c r="N12607" i="1"/>
  <c r="N12595" i="1"/>
  <c r="N12583" i="1"/>
  <c r="N12571" i="1"/>
  <c r="N12559" i="1"/>
  <c r="N12547" i="1"/>
  <c r="N12535" i="1"/>
  <c r="N12523" i="1"/>
  <c r="N12511" i="1"/>
  <c r="N12499" i="1"/>
  <c r="N12487" i="1"/>
  <c r="N12475" i="1"/>
  <c r="N12463" i="1"/>
  <c r="N12451" i="1"/>
  <c r="N12439" i="1"/>
  <c r="N12427" i="1"/>
  <c r="N12415" i="1"/>
  <c r="N12403" i="1"/>
  <c r="N12391" i="1"/>
  <c r="N12379" i="1"/>
  <c r="N12367" i="1"/>
  <c r="N12355" i="1"/>
  <c r="N12343" i="1"/>
  <c r="N12331" i="1"/>
  <c r="N12319" i="1"/>
  <c r="N12307" i="1"/>
  <c r="N12295" i="1"/>
  <c r="N12283" i="1"/>
  <c r="N12271" i="1"/>
  <c r="N12259" i="1"/>
  <c r="N12247" i="1"/>
  <c r="N12235" i="1"/>
  <c r="N12223" i="1"/>
  <c r="N12211" i="1"/>
  <c r="N12199" i="1"/>
  <c r="N12187" i="1"/>
  <c r="N12175" i="1"/>
  <c r="N12163" i="1"/>
  <c r="N12151" i="1"/>
  <c r="N12139" i="1"/>
  <c r="N12127" i="1"/>
  <c r="N12115" i="1"/>
  <c r="N12103" i="1"/>
  <c r="N12091" i="1"/>
  <c r="N12079" i="1"/>
  <c r="N12067" i="1"/>
  <c r="N12055" i="1"/>
  <c r="N12043" i="1"/>
  <c r="N12031" i="1"/>
  <c r="N12019" i="1"/>
  <c r="N12007" i="1"/>
  <c r="N11995" i="1"/>
  <c r="N11983" i="1"/>
  <c r="N11971" i="1"/>
  <c r="N11959" i="1"/>
  <c r="N11947" i="1"/>
  <c r="N11935" i="1"/>
  <c r="N11923" i="1"/>
  <c r="N11911" i="1"/>
  <c r="N11899" i="1"/>
  <c r="N11887" i="1"/>
  <c r="N11875" i="1"/>
  <c r="N11863" i="1"/>
  <c r="N11851" i="1"/>
  <c r="N11839" i="1"/>
  <c r="N11827" i="1"/>
  <c r="N11815" i="1"/>
  <c r="N11803" i="1"/>
  <c r="N11791" i="1"/>
  <c r="N11779" i="1"/>
  <c r="N11767" i="1"/>
  <c r="N11755" i="1"/>
  <c r="N11743" i="1"/>
  <c r="N11731" i="1"/>
  <c r="N11719" i="1"/>
  <c r="N11707" i="1"/>
  <c r="N11695" i="1"/>
  <c r="N11683" i="1"/>
  <c r="N11671" i="1"/>
  <c r="N11659" i="1"/>
  <c r="N11647" i="1"/>
  <c r="N11635" i="1"/>
  <c r="N11623" i="1"/>
  <c r="N11611" i="1"/>
  <c r="N11599" i="1"/>
  <c r="N11587" i="1"/>
  <c r="N11575" i="1"/>
  <c r="N11563" i="1"/>
  <c r="N11551" i="1"/>
  <c r="N11539" i="1"/>
  <c r="N11527" i="1"/>
  <c r="N11515" i="1"/>
  <c r="N11503" i="1"/>
  <c r="N11491" i="1"/>
  <c r="N11479" i="1"/>
  <c r="N11467" i="1"/>
  <c r="N11455" i="1"/>
  <c r="N11443" i="1"/>
  <c r="N11431" i="1"/>
  <c r="N11419" i="1"/>
  <c r="N11407" i="1"/>
  <c r="N11395" i="1"/>
  <c r="N11383" i="1"/>
  <c r="N11371" i="1"/>
  <c r="N11359" i="1"/>
  <c r="N11347" i="1"/>
  <c r="N11335" i="1"/>
  <c r="N11323" i="1"/>
  <c r="N11311" i="1"/>
  <c r="N11299" i="1"/>
  <c r="N11287" i="1"/>
  <c r="N11275" i="1"/>
  <c r="N11263" i="1"/>
  <c r="N11251" i="1"/>
  <c r="N11239" i="1"/>
  <c r="N11227" i="1"/>
  <c r="N11215" i="1"/>
  <c r="N11203" i="1"/>
  <c r="N11191" i="1"/>
  <c r="N11179" i="1"/>
  <c r="N11167" i="1"/>
  <c r="N11155" i="1"/>
  <c r="N11143" i="1"/>
  <c r="N11131" i="1"/>
  <c r="N16911" i="1"/>
  <c r="N16899" i="1"/>
  <c r="N16887" i="1"/>
  <c r="N16875" i="1"/>
  <c r="N16863" i="1"/>
  <c r="N16851" i="1"/>
  <c r="N16839" i="1"/>
  <c r="N16827" i="1"/>
  <c r="N16815" i="1"/>
  <c r="N16803" i="1"/>
  <c r="N16791" i="1"/>
  <c r="N16779" i="1"/>
  <c r="N16767" i="1"/>
  <c r="N16755" i="1"/>
  <c r="N16743" i="1"/>
  <c r="N16731" i="1"/>
  <c r="N16719" i="1"/>
  <c r="N16707" i="1"/>
  <c r="N16695" i="1"/>
  <c r="N16683" i="1"/>
  <c r="N16671" i="1"/>
  <c r="N16659" i="1"/>
  <c r="N16647" i="1"/>
  <c r="N16635" i="1"/>
  <c r="N16623" i="1"/>
  <c r="N16611" i="1"/>
  <c r="N16599" i="1"/>
  <c r="N16587" i="1"/>
  <c r="N16575" i="1"/>
  <c r="N16563" i="1"/>
  <c r="N16551" i="1"/>
  <c r="N16539" i="1"/>
  <c r="N16527" i="1"/>
  <c r="N16515" i="1"/>
  <c r="N16503" i="1"/>
  <c r="N16491" i="1"/>
  <c r="N16479" i="1"/>
  <c r="N16467" i="1"/>
  <c r="N16455" i="1"/>
  <c r="N16443" i="1"/>
  <c r="N16431" i="1"/>
  <c r="N16419" i="1"/>
  <c r="N16407" i="1"/>
  <c r="N16395" i="1"/>
  <c r="N16383" i="1"/>
  <c r="N16371" i="1"/>
  <c r="N16359" i="1"/>
  <c r="N16347" i="1"/>
  <c r="N16335" i="1"/>
  <c r="N16323" i="1"/>
  <c r="N16311" i="1"/>
  <c r="N16299" i="1"/>
  <c r="N16287" i="1"/>
  <c r="N16275" i="1"/>
  <c r="N16263" i="1"/>
  <c r="N16251" i="1"/>
  <c r="N16239" i="1"/>
  <c r="N16227" i="1"/>
  <c r="N16215" i="1"/>
  <c r="N16203" i="1"/>
  <c r="N16191" i="1"/>
  <c r="N16179" i="1"/>
  <c r="N16167" i="1"/>
  <c r="N16155" i="1"/>
  <c r="N16143" i="1"/>
  <c r="N16131" i="1"/>
  <c r="N16119" i="1"/>
  <c r="N16107" i="1"/>
  <c r="N16095" i="1"/>
  <c r="N16083" i="1"/>
  <c r="N16071" i="1"/>
  <c r="N16059" i="1"/>
  <c r="N16047" i="1"/>
  <c r="N16035" i="1"/>
  <c r="N16023" i="1"/>
  <c r="N16011" i="1"/>
  <c r="N15999" i="1"/>
  <c r="N15987" i="1"/>
  <c r="N15975" i="1"/>
  <c r="N15963" i="1"/>
  <c r="N15951" i="1"/>
  <c r="N15939" i="1"/>
  <c r="N15927" i="1"/>
  <c r="N15915" i="1"/>
  <c r="N15903" i="1"/>
  <c r="N15891" i="1"/>
  <c r="N15879" i="1"/>
  <c r="N15867" i="1"/>
  <c r="N15855" i="1"/>
  <c r="N15843" i="1"/>
  <c r="N15831" i="1"/>
  <c r="N15819" i="1"/>
  <c r="N15807" i="1"/>
  <c r="N15795" i="1"/>
  <c r="N15783" i="1"/>
  <c r="N15771" i="1"/>
  <c r="N15759" i="1"/>
  <c r="N15747" i="1"/>
  <c r="N15735" i="1"/>
  <c r="N15723" i="1"/>
  <c r="N15711" i="1"/>
  <c r="N15699" i="1"/>
  <c r="N15687" i="1"/>
  <c r="N15675" i="1"/>
  <c r="N15663" i="1"/>
  <c r="N15651" i="1"/>
  <c r="N15639" i="1"/>
  <c r="N15627" i="1"/>
  <c r="N15615" i="1"/>
  <c r="N15603" i="1"/>
  <c r="N15591" i="1"/>
  <c r="N15579" i="1"/>
  <c r="N15567" i="1"/>
  <c r="N15555" i="1"/>
  <c r="N15543" i="1"/>
  <c r="N15531" i="1"/>
  <c r="N15519" i="1"/>
  <c r="N15507" i="1"/>
  <c r="N15495" i="1"/>
  <c r="N15483" i="1"/>
  <c r="N15471" i="1"/>
  <c r="N15459" i="1"/>
  <c r="N15447" i="1"/>
  <c r="N15435" i="1"/>
  <c r="N15423" i="1"/>
  <c r="N15411" i="1"/>
  <c r="N15399" i="1"/>
  <c r="N15387" i="1"/>
  <c r="N15375" i="1"/>
  <c r="N15363" i="1"/>
  <c r="N15351" i="1"/>
  <c r="N15339" i="1"/>
  <c r="N15327" i="1"/>
  <c r="N15315" i="1"/>
  <c r="N15303" i="1"/>
  <c r="N15291" i="1"/>
  <c r="N15279" i="1"/>
  <c r="N15267" i="1"/>
  <c r="N15255" i="1"/>
  <c r="N15243" i="1"/>
  <c r="N16908" i="1"/>
  <c r="N16896" i="1"/>
  <c r="N16884" i="1"/>
  <c r="N16872" i="1"/>
  <c r="N16860" i="1"/>
  <c r="N16848" i="1"/>
  <c r="N16836" i="1"/>
  <c r="N16824" i="1"/>
  <c r="N16812" i="1"/>
  <c r="N16800" i="1"/>
  <c r="N16788" i="1"/>
  <c r="N16776" i="1"/>
  <c r="N16764" i="1"/>
  <c r="N16752" i="1"/>
  <c r="N16740" i="1"/>
  <c r="N16728" i="1"/>
  <c r="N16716" i="1"/>
  <c r="N16704" i="1"/>
  <c r="N16692" i="1"/>
  <c r="N16680" i="1"/>
  <c r="N16668" i="1"/>
  <c r="N16656" i="1"/>
  <c r="N16644" i="1"/>
  <c r="N16632" i="1"/>
  <c r="N16620" i="1"/>
  <c r="N16608" i="1"/>
  <c r="N16596" i="1"/>
  <c r="N16584" i="1"/>
  <c r="N16572" i="1"/>
  <c r="N16560" i="1"/>
  <c r="N16548" i="1"/>
  <c r="N16536" i="1"/>
  <c r="N16524" i="1"/>
  <c r="N16512" i="1"/>
  <c r="N16500" i="1"/>
  <c r="N16488" i="1"/>
  <c r="N16476" i="1"/>
  <c r="N16464" i="1"/>
  <c r="N16452" i="1"/>
  <c r="N16440" i="1"/>
  <c r="N16428" i="1"/>
  <c r="N16416" i="1"/>
  <c r="N16404" i="1"/>
  <c r="N16392" i="1"/>
  <c r="N16380" i="1"/>
  <c r="N16368" i="1"/>
  <c r="N16356" i="1"/>
  <c r="N16344" i="1"/>
  <c r="N16332" i="1"/>
  <c r="N16320" i="1"/>
  <c r="N16308" i="1"/>
  <c r="N16296" i="1"/>
  <c r="N16284" i="1"/>
  <c r="N16272" i="1"/>
  <c r="N16260" i="1"/>
  <c r="N16248" i="1"/>
  <c r="N16236" i="1"/>
  <c r="N16224" i="1"/>
  <c r="N16212" i="1"/>
  <c r="N16200" i="1"/>
  <c r="N16188" i="1"/>
  <c r="N16176" i="1"/>
  <c r="N16164" i="1"/>
  <c r="N16152" i="1"/>
  <c r="N16140" i="1"/>
  <c r="N16128" i="1"/>
  <c r="N16116" i="1"/>
  <c r="N16104" i="1"/>
  <c r="N16092" i="1"/>
  <c r="N16080" i="1"/>
  <c r="N16068" i="1"/>
  <c r="N16056" i="1"/>
  <c r="N16044" i="1"/>
  <c r="N16032" i="1"/>
  <c r="N16020" i="1"/>
  <c r="N16008" i="1"/>
  <c r="N15996" i="1"/>
  <c r="N15984" i="1"/>
  <c r="N15972" i="1"/>
  <c r="N15960" i="1"/>
  <c r="N15948" i="1"/>
  <c r="N15936" i="1"/>
  <c r="N15924" i="1"/>
  <c r="N15912" i="1"/>
  <c r="N15900" i="1"/>
  <c r="N15888" i="1"/>
  <c r="N15876" i="1"/>
  <c r="N15864" i="1"/>
  <c r="N15852" i="1"/>
  <c r="N15840" i="1"/>
  <c r="N15828" i="1"/>
  <c r="N15816" i="1"/>
  <c r="N15804" i="1"/>
  <c r="N15792" i="1"/>
  <c r="N15780" i="1"/>
  <c r="N15768" i="1"/>
  <c r="N15756" i="1"/>
  <c r="N15744" i="1"/>
  <c r="N15732" i="1"/>
  <c r="N15720" i="1"/>
  <c r="N15708" i="1"/>
  <c r="N15696" i="1"/>
  <c r="N15684" i="1"/>
  <c r="N15672" i="1"/>
  <c r="N15660" i="1"/>
  <c r="N15648" i="1"/>
  <c r="N15636" i="1"/>
  <c r="N15624" i="1"/>
  <c r="N15612" i="1"/>
  <c r="N15600" i="1"/>
  <c r="N15588" i="1"/>
  <c r="N15576" i="1"/>
  <c r="N15564" i="1"/>
  <c r="N15552" i="1"/>
  <c r="N15540" i="1"/>
  <c r="N15528" i="1"/>
  <c r="N15516" i="1"/>
  <c r="N15504" i="1"/>
  <c r="N15492" i="1"/>
  <c r="N16906" i="1"/>
  <c r="N16894" i="1"/>
  <c r="N16882" i="1"/>
  <c r="N16870" i="1"/>
  <c r="N16858" i="1"/>
  <c r="N16846" i="1"/>
  <c r="N16834" i="1"/>
  <c r="N16822" i="1"/>
  <c r="N16810" i="1"/>
  <c r="N16798" i="1"/>
  <c r="N16786" i="1"/>
  <c r="N16774" i="1"/>
  <c r="N16762" i="1"/>
  <c r="N16750" i="1"/>
  <c r="N16738" i="1"/>
  <c r="N16726" i="1"/>
  <c r="N16714" i="1"/>
  <c r="N16702" i="1"/>
  <c r="N16690" i="1"/>
  <c r="N16678" i="1"/>
  <c r="N16666" i="1"/>
  <c r="N16654" i="1"/>
  <c r="N16642" i="1"/>
  <c r="N16630" i="1"/>
  <c r="N16618" i="1"/>
  <c r="N16606" i="1"/>
  <c r="N16594" i="1"/>
  <c r="N16582" i="1"/>
  <c r="N16570" i="1"/>
  <c r="N16558" i="1"/>
  <c r="N16546" i="1"/>
  <c r="N16534" i="1"/>
  <c r="N16522" i="1"/>
  <c r="N16510" i="1"/>
  <c r="N16498" i="1"/>
  <c r="N16486" i="1"/>
  <c r="N16474" i="1"/>
  <c r="N16462" i="1"/>
  <c r="N16450" i="1"/>
  <c r="N16438" i="1"/>
  <c r="N16426" i="1"/>
  <c r="N16414" i="1"/>
  <c r="N16402" i="1"/>
  <c r="N16390" i="1"/>
  <c r="N16378" i="1"/>
  <c r="N16366" i="1"/>
  <c r="N16354" i="1"/>
  <c r="N16342" i="1"/>
  <c r="N16330" i="1"/>
  <c r="N16318" i="1"/>
  <c r="N16306" i="1"/>
  <c r="N16294" i="1"/>
  <c r="N16282" i="1"/>
  <c r="N16270" i="1"/>
  <c r="N16258" i="1"/>
  <c r="N16246" i="1"/>
  <c r="N16234" i="1"/>
  <c r="N16222" i="1"/>
  <c r="N16210" i="1"/>
  <c r="N16198" i="1"/>
  <c r="N16186" i="1"/>
  <c r="N16174" i="1"/>
  <c r="N16162" i="1"/>
  <c r="N16150" i="1"/>
  <c r="N16138" i="1"/>
  <c r="N16126" i="1"/>
  <c r="N16114" i="1"/>
  <c r="N16102" i="1"/>
  <c r="N16090" i="1"/>
  <c r="N16078" i="1"/>
  <c r="N16066" i="1"/>
  <c r="N16054" i="1"/>
  <c r="N16042" i="1"/>
  <c r="N16030" i="1"/>
  <c r="N16018" i="1"/>
  <c r="N16006" i="1"/>
  <c r="N15994" i="1"/>
  <c r="N15982" i="1"/>
  <c r="N15970" i="1"/>
  <c r="N15958" i="1"/>
  <c r="N15946" i="1"/>
  <c r="N15934" i="1"/>
  <c r="N15922" i="1"/>
  <c r="N15910" i="1"/>
  <c r="N15898" i="1"/>
  <c r="N15886" i="1"/>
  <c r="N15874" i="1"/>
  <c r="N15862" i="1"/>
  <c r="N15850" i="1"/>
  <c r="N15838" i="1"/>
  <c r="N15826" i="1"/>
  <c r="N15814" i="1"/>
  <c r="N15802" i="1"/>
  <c r="N15790" i="1"/>
  <c r="N15778" i="1"/>
  <c r="N15766" i="1"/>
  <c r="N15754" i="1"/>
  <c r="N15742" i="1"/>
  <c r="N15730" i="1"/>
  <c r="N15718" i="1"/>
  <c r="N15706" i="1"/>
  <c r="N15694" i="1"/>
  <c r="N15682" i="1"/>
  <c r="N15670" i="1"/>
  <c r="N15658" i="1"/>
  <c r="N15646" i="1"/>
  <c r="N15634" i="1"/>
  <c r="N15622" i="1"/>
  <c r="N15610" i="1"/>
  <c r="N15598" i="1"/>
  <c r="N15586" i="1"/>
  <c r="N15574" i="1"/>
  <c r="N15562" i="1"/>
  <c r="N15550" i="1"/>
  <c r="N15538" i="1"/>
  <c r="N15526" i="1"/>
  <c r="N15514" i="1"/>
  <c r="N15502" i="1"/>
  <c r="N15490" i="1"/>
  <c r="N15478" i="1"/>
  <c r="N15466" i="1"/>
  <c r="N15454" i="1"/>
  <c r="N15442" i="1"/>
  <c r="N15430" i="1"/>
  <c r="N15418" i="1"/>
  <c r="N15406" i="1"/>
  <c r="N15394" i="1"/>
  <c r="N15382" i="1"/>
  <c r="N15370" i="1"/>
  <c r="N15358" i="1"/>
  <c r="N15346" i="1"/>
  <c r="N15334" i="1"/>
  <c r="N15322" i="1"/>
  <c r="N15310" i="1"/>
  <c r="N15298" i="1"/>
  <c r="N15286" i="1"/>
  <c r="N15274" i="1"/>
  <c r="N15262" i="1"/>
  <c r="N15250" i="1"/>
  <c r="N15238" i="1"/>
  <c r="N15226" i="1"/>
  <c r="N15214" i="1"/>
  <c r="N15202" i="1"/>
  <c r="N15190" i="1"/>
  <c r="N15178" i="1"/>
  <c r="N15166" i="1"/>
  <c r="N15154" i="1"/>
  <c r="N15142" i="1"/>
  <c r="N15130" i="1"/>
  <c r="N15118" i="1"/>
  <c r="N15106" i="1"/>
  <c r="N15094" i="1"/>
  <c r="N15082" i="1"/>
  <c r="N15070" i="1"/>
  <c r="N15058" i="1"/>
  <c r="N15046" i="1"/>
  <c r="N15034" i="1"/>
  <c r="N15022" i="1"/>
  <c r="N15010" i="1"/>
  <c r="N14998" i="1"/>
  <c r="N14986" i="1"/>
  <c r="N14974" i="1"/>
  <c r="N14962" i="1"/>
  <c r="N14950" i="1"/>
  <c r="N14938" i="1"/>
  <c r="N14926" i="1"/>
  <c r="N14914" i="1"/>
  <c r="N14902" i="1"/>
  <c r="N14890" i="1"/>
  <c r="N14878" i="1"/>
  <c r="N14866" i="1"/>
  <c r="N14854" i="1"/>
  <c r="N14842" i="1"/>
  <c r="N14830" i="1"/>
  <c r="N14818" i="1"/>
  <c r="N14806" i="1"/>
  <c r="N14794" i="1"/>
  <c r="N14782" i="1"/>
  <c r="N14770" i="1"/>
  <c r="N14758" i="1"/>
  <c r="N14746" i="1"/>
  <c r="N14734" i="1"/>
  <c r="N14722" i="1"/>
  <c r="N14710" i="1"/>
  <c r="N14698" i="1"/>
  <c r="N14686" i="1"/>
  <c r="N14674" i="1"/>
  <c r="N14662" i="1"/>
  <c r="N14650" i="1"/>
  <c r="N14638" i="1"/>
  <c r="N14626" i="1"/>
  <c r="N14614" i="1"/>
  <c r="N14602" i="1"/>
  <c r="N14590" i="1"/>
  <c r="N14578" i="1"/>
  <c r="N14566" i="1"/>
  <c r="N14554" i="1"/>
  <c r="N14542" i="1"/>
  <c r="N14530" i="1"/>
  <c r="N14518" i="1"/>
  <c r="N14506" i="1"/>
  <c r="N14494" i="1"/>
  <c r="N14482" i="1"/>
  <c r="N14470" i="1"/>
  <c r="N14458" i="1"/>
  <c r="N14446" i="1"/>
  <c r="N14434" i="1"/>
  <c r="N14422" i="1"/>
  <c r="N14410" i="1"/>
  <c r="N14398" i="1"/>
  <c r="N14386" i="1"/>
  <c r="N14374" i="1"/>
  <c r="N14362" i="1"/>
  <c r="N14350" i="1"/>
  <c r="N14338" i="1"/>
  <c r="N14326" i="1"/>
  <c r="N14314" i="1"/>
  <c r="N14302" i="1"/>
  <c r="N14290" i="1"/>
  <c r="N14278" i="1"/>
  <c r="N14266" i="1"/>
  <c r="N14254" i="1"/>
  <c r="N14242" i="1"/>
  <c r="N14230" i="1"/>
  <c r="N14218" i="1"/>
  <c r="N14206" i="1"/>
  <c r="N14194" i="1"/>
  <c r="N14182" i="1"/>
  <c r="N14170" i="1"/>
  <c r="N14158" i="1"/>
  <c r="N14146" i="1"/>
  <c r="N16916" i="1"/>
  <c r="N16904" i="1"/>
  <c r="N16892" i="1"/>
  <c r="N16880" i="1"/>
  <c r="N16868" i="1"/>
  <c r="N16856" i="1"/>
  <c r="N16844" i="1"/>
  <c r="N16832" i="1"/>
  <c r="N16820" i="1"/>
  <c r="N16808" i="1"/>
  <c r="N16796" i="1"/>
  <c r="N16784" i="1"/>
  <c r="N16772" i="1"/>
  <c r="N16760" i="1"/>
  <c r="N16748" i="1"/>
  <c r="N16736" i="1"/>
  <c r="N16724" i="1"/>
  <c r="N16712" i="1"/>
  <c r="N16700" i="1"/>
  <c r="N16688" i="1"/>
  <c r="N16676" i="1"/>
  <c r="N16664" i="1"/>
  <c r="N16652" i="1"/>
  <c r="N16640" i="1"/>
  <c r="N16628" i="1"/>
  <c r="N16616" i="1"/>
  <c r="N16604" i="1"/>
  <c r="N16592" i="1"/>
  <c r="N16580" i="1"/>
  <c r="N16568" i="1"/>
  <c r="N16556" i="1"/>
  <c r="N16544" i="1"/>
  <c r="N16532" i="1"/>
  <c r="N16520" i="1"/>
  <c r="N16508" i="1"/>
  <c r="N16496" i="1"/>
  <c r="N16484" i="1"/>
  <c r="N16472" i="1"/>
  <c r="N16460" i="1"/>
  <c r="N16448" i="1"/>
  <c r="N16436" i="1"/>
  <c r="N16424" i="1"/>
  <c r="N16412" i="1"/>
  <c r="N16400" i="1"/>
  <c r="N16388" i="1"/>
  <c r="N16376" i="1"/>
  <c r="N16364" i="1"/>
  <c r="N16352" i="1"/>
  <c r="N16340" i="1"/>
  <c r="N16328" i="1"/>
  <c r="N16316" i="1"/>
  <c r="N16304" i="1"/>
  <c r="N16292" i="1"/>
  <c r="N16280" i="1"/>
  <c r="N16268" i="1"/>
  <c r="N16256" i="1"/>
  <c r="N16244" i="1"/>
  <c r="N16232" i="1"/>
  <c r="N16220" i="1"/>
  <c r="N16208" i="1"/>
  <c r="N16196" i="1"/>
  <c r="N16184" i="1"/>
  <c r="N16172" i="1"/>
  <c r="N16160" i="1"/>
  <c r="N16148" i="1"/>
  <c r="N16136" i="1"/>
  <c r="N16124" i="1"/>
  <c r="N16112" i="1"/>
  <c r="N16100" i="1"/>
  <c r="N16088" i="1"/>
  <c r="N16076" i="1"/>
  <c r="N16064" i="1"/>
  <c r="N16052" i="1"/>
  <c r="N16040" i="1"/>
  <c r="N16028" i="1"/>
  <c r="N16016" i="1"/>
  <c r="N16004" i="1"/>
  <c r="N15992" i="1"/>
  <c r="N15980" i="1"/>
  <c r="N15968" i="1"/>
  <c r="N15956" i="1"/>
  <c r="N15944" i="1"/>
  <c r="N15932" i="1"/>
  <c r="N15920" i="1"/>
  <c r="N15908" i="1"/>
  <c r="N15896" i="1"/>
  <c r="N15884" i="1"/>
  <c r="N15872" i="1"/>
  <c r="N15860" i="1"/>
  <c r="N15848" i="1"/>
  <c r="N15836" i="1"/>
  <c r="N15824" i="1"/>
  <c r="N15812" i="1"/>
  <c r="N15800" i="1"/>
  <c r="N15788" i="1"/>
  <c r="N15776" i="1"/>
  <c r="N15764" i="1"/>
  <c r="N15752" i="1"/>
  <c r="N15740" i="1"/>
  <c r="N15728" i="1"/>
  <c r="N15716" i="1"/>
  <c r="N15704" i="1"/>
  <c r="N15692" i="1"/>
  <c r="N15680" i="1"/>
  <c r="N15668" i="1"/>
  <c r="N15656" i="1"/>
  <c r="N15644" i="1"/>
  <c r="N15632" i="1"/>
  <c r="N15620" i="1"/>
  <c r="N15608" i="1"/>
  <c r="N15596" i="1"/>
  <c r="N15584" i="1"/>
  <c r="N15572" i="1"/>
  <c r="N15560" i="1"/>
  <c r="N15548" i="1"/>
  <c r="N15536" i="1"/>
  <c r="N15524" i="1"/>
  <c r="N15512" i="1"/>
  <c r="N15500" i="1"/>
  <c r="N15488" i="1"/>
  <c r="N15476" i="1"/>
  <c r="N15464" i="1"/>
  <c r="N15452" i="1"/>
  <c r="N15440" i="1"/>
  <c r="N15428" i="1"/>
  <c r="N15416" i="1"/>
  <c r="N15404" i="1"/>
  <c r="N15392" i="1"/>
  <c r="N15380" i="1"/>
  <c r="N15368" i="1"/>
  <c r="N15356" i="1"/>
  <c r="N15344" i="1"/>
  <c r="N15332" i="1"/>
  <c r="N15320" i="1"/>
  <c r="N15308" i="1"/>
  <c r="N15296" i="1"/>
  <c r="N15284" i="1"/>
  <c r="N15272" i="1"/>
  <c r="N15260" i="1"/>
  <c r="N15248" i="1"/>
  <c r="N15236" i="1"/>
  <c r="N15224" i="1"/>
  <c r="N15212" i="1"/>
  <c r="N15200" i="1"/>
  <c r="N15188" i="1"/>
  <c r="N15176" i="1"/>
  <c r="N15164" i="1"/>
  <c r="N15152" i="1"/>
  <c r="N15140" i="1"/>
  <c r="N15128" i="1"/>
  <c r="N15116" i="1"/>
  <c r="N15104" i="1"/>
  <c r="N15092" i="1"/>
  <c r="N15080" i="1"/>
  <c r="N15068" i="1"/>
  <c r="N15056" i="1"/>
  <c r="N15044" i="1"/>
  <c r="N15032" i="1"/>
  <c r="N15020" i="1"/>
  <c r="N15008" i="1"/>
  <c r="N14996" i="1"/>
  <c r="N14984" i="1"/>
  <c r="N14972" i="1"/>
  <c r="N14960" i="1"/>
  <c r="N14948" i="1"/>
  <c r="N14936" i="1"/>
  <c r="N14924" i="1"/>
  <c r="N14912" i="1"/>
  <c r="N14900" i="1"/>
  <c r="N14888" i="1"/>
  <c r="N14876" i="1"/>
  <c r="N14864" i="1"/>
  <c r="N14852" i="1"/>
  <c r="N14840" i="1"/>
  <c r="N14828" i="1"/>
  <c r="N14816" i="1"/>
  <c r="N14804" i="1"/>
  <c r="N14792" i="1"/>
  <c r="N14780" i="1"/>
  <c r="N14768" i="1"/>
  <c r="N14756" i="1"/>
  <c r="N14744" i="1"/>
  <c r="N14732" i="1"/>
  <c r="N14720" i="1"/>
  <c r="N14708" i="1"/>
  <c r="N14696" i="1"/>
  <c r="N14684" i="1"/>
  <c r="N14672" i="1"/>
  <c r="N14660" i="1"/>
  <c r="N14648" i="1"/>
  <c r="N14636" i="1"/>
  <c r="N14624" i="1"/>
  <c r="N14612" i="1"/>
  <c r="N14600" i="1"/>
  <c r="N14588" i="1"/>
  <c r="N14576" i="1"/>
  <c r="N14564" i="1"/>
  <c r="N14552" i="1"/>
  <c r="N14540" i="1"/>
  <c r="N14528" i="1"/>
  <c r="N14516" i="1"/>
  <c r="N14504" i="1"/>
  <c r="N14492" i="1"/>
  <c r="N14480" i="1"/>
  <c r="N14468" i="1"/>
  <c r="N14456" i="1"/>
  <c r="N14444" i="1"/>
  <c r="N14432" i="1"/>
  <c r="N14420" i="1"/>
  <c r="N14408" i="1"/>
  <c r="N14396" i="1"/>
  <c r="N14384" i="1"/>
  <c r="N14372" i="1"/>
  <c r="N14360" i="1"/>
  <c r="N14348" i="1"/>
  <c r="N14336" i="1"/>
  <c r="N14324" i="1"/>
  <c r="N14312" i="1"/>
  <c r="N14300" i="1"/>
  <c r="N14288" i="1"/>
  <c r="N14276" i="1"/>
  <c r="N14264" i="1"/>
  <c r="N14252" i="1"/>
  <c r="N14240" i="1"/>
  <c r="N14228" i="1"/>
  <c r="N14216" i="1"/>
  <c r="N14204" i="1"/>
  <c r="N14192" i="1"/>
  <c r="N14180" i="1"/>
  <c r="N14168" i="1"/>
  <c r="N14156" i="1"/>
  <c r="N14144" i="1"/>
  <c r="N14132" i="1"/>
  <c r="N14120" i="1"/>
  <c r="N14108" i="1"/>
  <c r="N14096" i="1"/>
  <c r="N14084" i="1"/>
  <c r="N14072" i="1"/>
  <c r="N14060" i="1"/>
  <c r="N14048" i="1"/>
  <c r="N14036" i="1"/>
  <c r="N14024" i="1"/>
  <c r="N14012" i="1"/>
  <c r="N14000" i="1"/>
  <c r="N13988" i="1"/>
  <c r="N13976" i="1"/>
  <c r="N13964" i="1"/>
  <c r="N13952" i="1"/>
  <c r="N13940" i="1"/>
  <c r="N13928" i="1"/>
  <c r="N13916" i="1"/>
  <c r="N13904" i="1"/>
  <c r="N13892" i="1"/>
  <c r="N13880" i="1"/>
  <c r="N13868" i="1"/>
  <c r="N13856" i="1"/>
  <c r="N13844" i="1"/>
  <c r="N13832" i="1"/>
  <c r="N13820" i="1"/>
  <c r="N13808" i="1"/>
  <c r="N13796" i="1"/>
  <c r="N13784" i="1"/>
  <c r="N13772" i="1"/>
  <c r="N13760" i="1"/>
  <c r="N13748" i="1"/>
  <c r="N13736" i="1"/>
  <c r="N13724" i="1"/>
  <c r="N13712" i="1"/>
  <c r="N13700" i="1"/>
  <c r="N13688" i="1"/>
  <c r="N13676" i="1"/>
  <c r="N13664" i="1"/>
  <c r="N13652" i="1"/>
  <c r="N13640" i="1"/>
  <c r="N13628" i="1"/>
  <c r="N13616" i="1"/>
  <c r="N13604" i="1"/>
  <c r="N13592" i="1"/>
  <c r="N13580" i="1"/>
  <c r="N13568" i="1"/>
  <c r="N13556" i="1"/>
  <c r="N13544" i="1"/>
  <c r="N13532" i="1"/>
  <c r="N13520" i="1"/>
  <c r="N13508" i="1"/>
  <c r="N13496" i="1"/>
  <c r="N13484" i="1"/>
  <c r="N13472" i="1"/>
  <c r="N13460" i="1"/>
  <c r="N13448" i="1"/>
  <c r="N13436" i="1"/>
  <c r="N13424" i="1"/>
  <c r="N13412" i="1"/>
  <c r="N13400" i="1"/>
  <c r="N13388" i="1"/>
  <c r="N13376" i="1"/>
  <c r="N13364" i="1"/>
  <c r="N13352" i="1"/>
  <c r="N13276" i="1"/>
  <c r="N13264" i="1"/>
  <c r="N13252" i="1"/>
  <c r="N13240" i="1"/>
  <c r="N13228" i="1"/>
  <c r="N13216" i="1"/>
  <c r="N13204" i="1"/>
  <c r="N13192" i="1"/>
  <c r="N13180" i="1"/>
  <c r="N13168" i="1"/>
  <c r="N13156" i="1"/>
  <c r="N13144" i="1"/>
  <c r="N13132" i="1"/>
  <c r="N13120" i="1"/>
  <c r="N13108" i="1"/>
  <c r="N13096" i="1"/>
  <c r="N13084" i="1"/>
  <c r="N13072" i="1"/>
  <c r="N13060" i="1"/>
  <c r="N13048" i="1"/>
  <c r="N13036" i="1"/>
  <c r="N13024" i="1"/>
  <c r="N13012" i="1"/>
  <c r="N13000" i="1"/>
  <c r="N12988" i="1"/>
  <c r="N12976" i="1"/>
  <c r="N12964" i="1"/>
  <c r="N12952" i="1"/>
  <c r="N12940" i="1"/>
  <c r="N12928" i="1"/>
  <c r="N12916" i="1"/>
  <c r="N12904" i="1"/>
  <c r="N12892" i="1"/>
  <c r="N12880" i="1"/>
  <c r="N12868" i="1"/>
  <c r="N12856" i="1"/>
  <c r="N12844" i="1"/>
  <c r="N12832" i="1"/>
  <c r="N12820" i="1"/>
  <c r="N12808" i="1"/>
  <c r="N12796" i="1"/>
  <c r="N12784" i="1"/>
  <c r="N12772" i="1"/>
  <c r="N12760" i="1"/>
  <c r="N12748" i="1"/>
  <c r="N12736" i="1"/>
  <c r="N12724" i="1"/>
  <c r="N12712" i="1"/>
  <c r="N12700" i="1"/>
  <c r="N12688" i="1"/>
  <c r="N12676" i="1"/>
  <c r="N12664" i="1"/>
  <c r="N12652" i="1"/>
  <c r="N12640" i="1"/>
  <c r="N12628" i="1"/>
  <c r="N12616" i="1"/>
  <c r="N12604" i="1"/>
  <c r="N12592" i="1"/>
  <c r="N12580" i="1"/>
  <c r="N12568" i="1"/>
  <c r="N12556" i="1"/>
  <c r="N12544" i="1"/>
  <c r="N12532" i="1"/>
  <c r="N12520" i="1"/>
  <c r="N12508" i="1"/>
  <c r="N12496" i="1"/>
  <c r="N12484" i="1"/>
  <c r="N12472" i="1"/>
  <c r="N12460" i="1"/>
  <c r="N12448" i="1"/>
  <c r="N12436" i="1"/>
  <c r="N12424" i="1"/>
  <c r="N12412" i="1"/>
  <c r="N12400" i="1"/>
  <c r="N12388" i="1"/>
  <c r="N12376" i="1"/>
  <c r="N12364" i="1"/>
  <c r="N12352" i="1"/>
  <c r="N12340" i="1"/>
  <c r="N12328" i="1"/>
  <c r="N12316" i="1"/>
  <c r="N12304" i="1"/>
  <c r="N12292" i="1"/>
  <c r="N12280" i="1"/>
  <c r="N12268" i="1"/>
  <c r="N12256" i="1"/>
  <c r="N12244" i="1"/>
  <c r="N12232" i="1"/>
  <c r="N12220" i="1"/>
  <c r="N12208" i="1"/>
  <c r="N12196" i="1"/>
  <c r="N12184" i="1"/>
  <c r="N12172" i="1"/>
  <c r="N12160" i="1"/>
  <c r="N12148" i="1"/>
  <c r="N12136" i="1"/>
  <c r="N12124" i="1"/>
  <c r="N12112" i="1"/>
  <c r="N12100" i="1"/>
  <c r="N12088" i="1"/>
  <c r="N12076" i="1"/>
  <c r="N12064" i="1"/>
  <c r="N12052" i="1"/>
  <c r="N12040" i="1"/>
  <c r="N12028" i="1"/>
  <c r="N12016" i="1"/>
  <c r="N12004" i="1"/>
  <c r="N11992" i="1"/>
  <c r="N11980" i="1"/>
  <c r="N11968" i="1"/>
  <c r="N11956" i="1"/>
  <c r="N11944" i="1"/>
  <c r="N11932" i="1"/>
  <c r="N11920" i="1"/>
  <c r="N11908" i="1"/>
  <c r="N11896" i="1"/>
  <c r="N11884" i="1"/>
  <c r="N11872" i="1"/>
  <c r="N11860" i="1"/>
  <c r="N11848" i="1"/>
  <c r="N11836" i="1"/>
  <c r="N11824" i="1"/>
  <c r="N11812" i="1"/>
  <c r="N11800" i="1"/>
  <c r="N11788" i="1"/>
  <c r="N11776" i="1"/>
  <c r="N11764" i="1"/>
  <c r="N11752" i="1"/>
  <c r="N11740" i="1"/>
  <c r="N11728" i="1"/>
  <c r="N11716" i="1"/>
  <c r="N15231" i="1"/>
  <c r="N15219" i="1"/>
  <c r="N15207" i="1"/>
  <c r="N15195" i="1"/>
  <c r="N15183" i="1"/>
  <c r="N15171" i="1"/>
  <c r="N15159" i="1"/>
  <c r="N15147" i="1"/>
  <c r="N15135" i="1"/>
  <c r="N15123" i="1"/>
  <c r="N15111" i="1"/>
  <c r="N15099" i="1"/>
  <c r="N15087" i="1"/>
  <c r="N15075" i="1"/>
  <c r="N15063" i="1"/>
  <c r="N15051" i="1"/>
  <c r="N15039" i="1"/>
  <c r="N15027" i="1"/>
  <c r="N15015" i="1"/>
  <c r="N15003" i="1"/>
  <c r="N14991" i="1"/>
  <c r="N14979" i="1"/>
  <c r="N14967" i="1"/>
  <c r="N14955" i="1"/>
  <c r="N14943" i="1"/>
  <c r="N14931" i="1"/>
  <c r="N14919" i="1"/>
  <c r="N14907" i="1"/>
  <c r="N14895" i="1"/>
  <c r="N14883" i="1"/>
  <c r="N14871" i="1"/>
  <c r="N14859" i="1"/>
  <c r="N14847" i="1"/>
  <c r="N14835" i="1"/>
  <c r="N14823" i="1"/>
  <c r="N14811" i="1"/>
  <c r="N14799" i="1"/>
  <c r="N14787" i="1"/>
  <c r="N14775" i="1"/>
  <c r="N14763" i="1"/>
  <c r="N14751" i="1"/>
  <c r="N14739" i="1"/>
  <c r="N14727" i="1"/>
  <c r="N14715" i="1"/>
  <c r="N14703" i="1"/>
  <c r="N14691" i="1"/>
  <c r="N14679" i="1"/>
  <c r="N14667" i="1"/>
  <c r="N14655" i="1"/>
  <c r="N14643" i="1"/>
  <c r="N14631" i="1"/>
  <c r="N14619" i="1"/>
  <c r="N14607" i="1"/>
  <c r="N14595" i="1"/>
  <c r="N14583" i="1"/>
  <c r="N14571" i="1"/>
  <c r="N14559" i="1"/>
  <c r="N14547" i="1"/>
  <c r="N14535" i="1"/>
  <c r="N14523" i="1"/>
  <c r="N14511" i="1"/>
  <c r="N14499" i="1"/>
  <c r="N14487" i="1"/>
  <c r="N14475" i="1"/>
  <c r="N14463" i="1"/>
  <c r="N14451" i="1"/>
  <c r="N14439" i="1"/>
  <c r="N14427" i="1"/>
  <c r="N14415" i="1"/>
  <c r="N14403" i="1"/>
  <c r="N14391" i="1"/>
  <c r="N14379" i="1"/>
  <c r="N14367" i="1"/>
  <c r="N14355" i="1"/>
  <c r="N14343" i="1"/>
  <c r="N14331" i="1"/>
  <c r="N14319" i="1"/>
  <c r="N14307" i="1"/>
  <c r="N14295" i="1"/>
  <c r="N14283" i="1"/>
  <c r="N14271" i="1"/>
  <c r="N14259" i="1"/>
  <c r="N14247" i="1"/>
  <c r="N14235" i="1"/>
  <c r="N14223" i="1"/>
  <c r="N14211" i="1"/>
  <c r="N14199" i="1"/>
  <c r="N14187" i="1"/>
  <c r="N14175" i="1"/>
  <c r="N14163" i="1"/>
  <c r="N14151" i="1"/>
  <c r="N14139" i="1"/>
  <c r="N14127" i="1"/>
  <c r="N14115" i="1"/>
  <c r="N14103" i="1"/>
  <c r="N14091" i="1"/>
  <c r="N14079" i="1"/>
  <c r="N14067" i="1"/>
  <c r="N14055" i="1"/>
  <c r="N14043" i="1"/>
  <c r="N14031" i="1"/>
  <c r="N14019" i="1"/>
  <c r="N14007" i="1"/>
  <c r="N13995" i="1"/>
  <c r="N13983" i="1"/>
  <c r="N13971" i="1"/>
  <c r="N13959" i="1"/>
  <c r="N13947" i="1"/>
  <c r="N13935" i="1"/>
  <c r="N13923" i="1"/>
  <c r="N13911" i="1"/>
  <c r="N13899" i="1"/>
  <c r="N13887" i="1"/>
  <c r="N13875" i="1"/>
  <c r="N13863" i="1"/>
  <c r="N13851" i="1"/>
  <c r="N13839" i="1"/>
  <c r="N13827" i="1"/>
  <c r="N13815" i="1"/>
  <c r="N13803" i="1"/>
  <c r="N13791" i="1"/>
  <c r="N13779" i="1"/>
  <c r="N13767" i="1"/>
  <c r="N13755" i="1"/>
  <c r="N13743" i="1"/>
  <c r="N13731" i="1"/>
  <c r="N13719" i="1"/>
  <c r="N13707" i="1"/>
  <c r="N13695" i="1"/>
  <c r="N13683" i="1"/>
  <c r="N13671" i="1"/>
  <c r="N13659" i="1"/>
  <c r="N13647" i="1"/>
  <c r="N13635" i="1"/>
  <c r="N13623" i="1"/>
  <c r="N13611" i="1"/>
  <c r="N13599" i="1"/>
  <c r="N13587" i="1"/>
  <c r="N13575" i="1"/>
  <c r="N13563" i="1"/>
  <c r="N13551" i="1"/>
  <c r="N13539" i="1"/>
  <c r="N13527" i="1"/>
  <c r="N13515" i="1"/>
  <c r="N13503" i="1"/>
  <c r="N13491" i="1"/>
  <c r="N13479" i="1"/>
  <c r="N13467" i="1"/>
  <c r="N13455" i="1"/>
  <c r="N13443" i="1"/>
  <c r="N13431" i="1"/>
  <c r="N13419" i="1"/>
  <c r="N13407" i="1"/>
  <c r="N13395" i="1"/>
  <c r="N13383" i="1"/>
  <c r="N13371" i="1"/>
  <c r="N13359" i="1"/>
  <c r="N13347" i="1"/>
  <c r="N13335" i="1"/>
  <c r="N13323" i="1"/>
  <c r="N13311" i="1"/>
  <c r="N13299" i="1"/>
  <c r="N13287" i="1"/>
  <c r="N13275" i="1"/>
  <c r="N13263" i="1"/>
  <c r="N13251" i="1"/>
  <c r="N13239" i="1"/>
  <c r="N13227" i="1"/>
  <c r="N13215" i="1"/>
  <c r="N13203" i="1"/>
  <c r="N13191" i="1"/>
  <c r="N13179" i="1"/>
  <c r="N13167" i="1"/>
  <c r="N13155" i="1"/>
  <c r="N13143" i="1"/>
  <c r="N13131" i="1"/>
  <c r="N13119" i="1"/>
  <c r="N13107" i="1"/>
  <c r="N13095" i="1"/>
  <c r="N13083" i="1"/>
  <c r="N13071" i="1"/>
  <c r="N13059" i="1"/>
  <c r="N13047" i="1"/>
  <c r="N13035" i="1"/>
  <c r="N13023" i="1"/>
  <c r="N13011" i="1"/>
  <c r="N12999" i="1"/>
  <c r="N12987" i="1"/>
  <c r="N12975" i="1"/>
  <c r="N12963" i="1"/>
  <c r="N12951" i="1"/>
  <c r="N12939" i="1"/>
  <c r="N12927" i="1"/>
  <c r="N12915" i="1"/>
  <c r="N12903" i="1"/>
  <c r="N12891" i="1"/>
  <c r="N12879" i="1"/>
  <c r="N12867" i="1"/>
  <c r="N12855" i="1"/>
  <c r="N12843" i="1"/>
  <c r="N12831" i="1"/>
  <c r="N12819" i="1"/>
  <c r="N12807" i="1"/>
  <c r="N12795" i="1"/>
  <c r="N12783" i="1"/>
  <c r="N12771" i="1"/>
  <c r="N12759" i="1"/>
  <c r="N12747" i="1"/>
  <c r="N12735" i="1"/>
  <c r="N12723" i="1"/>
  <c r="N12711" i="1"/>
  <c r="N12699" i="1"/>
  <c r="N12687" i="1"/>
  <c r="N12675" i="1"/>
  <c r="N12663" i="1"/>
  <c r="N12651" i="1"/>
  <c r="N12639" i="1"/>
  <c r="N12627" i="1"/>
  <c r="N12615" i="1"/>
  <c r="N12603" i="1"/>
  <c r="N12591" i="1"/>
  <c r="N12579" i="1"/>
  <c r="N12567" i="1"/>
  <c r="N12555" i="1"/>
  <c r="N12543" i="1"/>
  <c r="N12531" i="1"/>
  <c r="N12519" i="1"/>
  <c r="N12507" i="1"/>
  <c r="N12495" i="1"/>
  <c r="N12483" i="1"/>
  <c r="N12471" i="1"/>
  <c r="N12459" i="1"/>
  <c r="N12447" i="1"/>
  <c r="N12435" i="1"/>
  <c r="N12423" i="1"/>
  <c r="N12411" i="1"/>
  <c r="N12399" i="1"/>
  <c r="N12387" i="1"/>
  <c r="N12375" i="1"/>
  <c r="N12363" i="1"/>
  <c r="N12351" i="1"/>
  <c r="N12339" i="1"/>
  <c r="N12327" i="1"/>
  <c r="N12315" i="1"/>
  <c r="N12303" i="1"/>
  <c r="N12291" i="1"/>
  <c r="N12279" i="1"/>
  <c r="N12267" i="1"/>
  <c r="N12255" i="1"/>
  <c r="N12243" i="1"/>
  <c r="N12231" i="1"/>
  <c r="N12219" i="1"/>
  <c r="N12207" i="1"/>
  <c r="N12195" i="1"/>
  <c r="N12183" i="1"/>
  <c r="N12171" i="1"/>
  <c r="N12159" i="1"/>
  <c r="N12147" i="1"/>
  <c r="N12135" i="1"/>
  <c r="N12123" i="1"/>
  <c r="N12111" i="1"/>
  <c r="N12099" i="1"/>
  <c r="N12087" i="1"/>
  <c r="N12075" i="1"/>
  <c r="N12063" i="1"/>
  <c r="N12051" i="1"/>
  <c r="N12039" i="1"/>
  <c r="N12027" i="1"/>
  <c r="N12015" i="1"/>
  <c r="N12003" i="1"/>
  <c r="N11991" i="1"/>
  <c r="N11979" i="1"/>
  <c r="N11967" i="1"/>
  <c r="N11955" i="1"/>
  <c r="N11943" i="1"/>
  <c r="N11931" i="1"/>
  <c r="N11919" i="1"/>
  <c r="N11907" i="1"/>
  <c r="N11895" i="1"/>
  <c r="N11883" i="1"/>
  <c r="N11871" i="1"/>
  <c r="N11859" i="1"/>
  <c r="N11847" i="1"/>
  <c r="N11835" i="1"/>
  <c r="N11823" i="1"/>
  <c r="N11811" i="1"/>
  <c r="N11799" i="1"/>
  <c r="N11787" i="1"/>
  <c r="N11775" i="1"/>
  <c r="N11763" i="1"/>
  <c r="N11751" i="1"/>
  <c r="N11739" i="1"/>
  <c r="N11727" i="1"/>
  <c r="N11715" i="1"/>
  <c r="N11703" i="1"/>
  <c r="N11691" i="1"/>
  <c r="N11679" i="1"/>
  <c r="N11667" i="1"/>
  <c r="N11655" i="1"/>
  <c r="N11643" i="1"/>
  <c r="N11631" i="1"/>
  <c r="N11619" i="1"/>
  <c r="N11607" i="1"/>
  <c r="N11595" i="1"/>
  <c r="N11583" i="1"/>
  <c r="N11571" i="1"/>
  <c r="N11559" i="1"/>
  <c r="N11547" i="1"/>
  <c r="N11535" i="1"/>
  <c r="N11523" i="1"/>
  <c r="N11511" i="1"/>
  <c r="N11499" i="1"/>
  <c r="N11487" i="1"/>
  <c r="N11475" i="1"/>
  <c r="N11463" i="1"/>
  <c r="N11451" i="1"/>
  <c r="N11439" i="1"/>
  <c r="N11427" i="1"/>
  <c r="N11415" i="1"/>
  <c r="N11403" i="1"/>
  <c r="N11391" i="1"/>
  <c r="N11379" i="1"/>
  <c r="N11367" i="1"/>
  <c r="N11355" i="1"/>
  <c r="N11343" i="1"/>
  <c r="N11331" i="1"/>
  <c r="N11319" i="1"/>
  <c r="N11307" i="1"/>
  <c r="N11295" i="1"/>
  <c r="N11283" i="1"/>
  <c r="N11271" i="1"/>
  <c r="N11259" i="1"/>
  <c r="N11247" i="1"/>
  <c r="N11235" i="1"/>
  <c r="N11223" i="1"/>
  <c r="N11211" i="1"/>
  <c r="N11199" i="1"/>
  <c r="N11187" i="1"/>
  <c r="N11175" i="1"/>
  <c r="N11163" i="1"/>
  <c r="N11151" i="1"/>
  <c r="N15480" i="1"/>
  <c r="N15468" i="1"/>
  <c r="N15456" i="1"/>
  <c r="N15444" i="1"/>
  <c r="N15432" i="1"/>
  <c r="N15420" i="1"/>
  <c r="N15408" i="1"/>
  <c r="N15396" i="1"/>
  <c r="N15384" i="1"/>
  <c r="N15372" i="1"/>
  <c r="N15360" i="1"/>
  <c r="N15348" i="1"/>
  <c r="N15336" i="1"/>
  <c r="N15324" i="1"/>
  <c r="N15312" i="1"/>
  <c r="N15300" i="1"/>
  <c r="N15288" i="1"/>
  <c r="N15276" i="1"/>
  <c r="N15264" i="1"/>
  <c r="N15252" i="1"/>
  <c r="N15240" i="1"/>
  <c r="N15228" i="1"/>
  <c r="N15216" i="1"/>
  <c r="N15204" i="1"/>
  <c r="N15192" i="1"/>
  <c r="N15180" i="1"/>
  <c r="N15168" i="1"/>
  <c r="N15156" i="1"/>
  <c r="N15144" i="1"/>
  <c r="N15132" i="1"/>
  <c r="N15120" i="1"/>
  <c r="N15108" i="1"/>
  <c r="N15096" i="1"/>
  <c r="N15084" i="1"/>
  <c r="N15072" i="1"/>
  <c r="N15060" i="1"/>
  <c r="N15048" i="1"/>
  <c r="N15036" i="1"/>
  <c r="N15024" i="1"/>
  <c r="N15012" i="1"/>
  <c r="N15000" i="1"/>
  <c r="N14988" i="1"/>
  <c r="N14976" i="1"/>
  <c r="N14964" i="1"/>
  <c r="N14952" i="1"/>
  <c r="N14940" i="1"/>
  <c r="N14928" i="1"/>
  <c r="N14916" i="1"/>
  <c r="N14904" i="1"/>
  <c r="N14892" i="1"/>
  <c r="N14880" i="1"/>
  <c r="N14868" i="1"/>
  <c r="N14856" i="1"/>
  <c r="N14844" i="1"/>
  <c r="N14832" i="1"/>
  <c r="N14820" i="1"/>
  <c r="N14808" i="1"/>
  <c r="N14796" i="1"/>
  <c r="N14784" i="1"/>
  <c r="N14772" i="1"/>
  <c r="N14760" i="1"/>
  <c r="N14748" i="1"/>
  <c r="N14736" i="1"/>
  <c r="N14724" i="1"/>
  <c r="N14712" i="1"/>
  <c r="N14700" i="1"/>
  <c r="N14688" i="1"/>
  <c r="N14676" i="1"/>
  <c r="N14664" i="1"/>
  <c r="N14652" i="1"/>
  <c r="N14640" i="1"/>
  <c r="N14628" i="1"/>
  <c r="N14616" i="1"/>
  <c r="N14604" i="1"/>
  <c r="N14592" i="1"/>
  <c r="N14580" i="1"/>
  <c r="N14568" i="1"/>
  <c r="N14556" i="1"/>
  <c r="N14544" i="1"/>
  <c r="N14532" i="1"/>
  <c r="N14520" i="1"/>
  <c r="N14508" i="1"/>
  <c r="N14496" i="1"/>
  <c r="N14484" i="1"/>
  <c r="N14472" i="1"/>
  <c r="N14460" i="1"/>
  <c r="N14448" i="1"/>
  <c r="N14436" i="1"/>
  <c r="N14424" i="1"/>
  <c r="N14412" i="1"/>
  <c r="N14400" i="1"/>
  <c r="N14388" i="1"/>
  <c r="N14376" i="1"/>
  <c r="N14364" i="1"/>
  <c r="N14352" i="1"/>
  <c r="N14340" i="1"/>
  <c r="N14328" i="1"/>
  <c r="N14316" i="1"/>
  <c r="N14304" i="1"/>
  <c r="N14292" i="1"/>
  <c r="N14280" i="1"/>
  <c r="N14268" i="1"/>
  <c r="N14256" i="1"/>
  <c r="N14244" i="1"/>
  <c r="N14232" i="1"/>
  <c r="N14220" i="1"/>
  <c r="N14208" i="1"/>
  <c r="N14196" i="1"/>
  <c r="N14184" i="1"/>
  <c r="N14172" i="1"/>
  <c r="N14160" i="1"/>
  <c r="N14148" i="1"/>
  <c r="N14136" i="1"/>
  <c r="N14124" i="1"/>
  <c r="N14112" i="1"/>
  <c r="N14100" i="1"/>
  <c r="N14088" i="1"/>
  <c r="N14076" i="1"/>
  <c r="N14064" i="1"/>
  <c r="N14052" i="1"/>
  <c r="N14040" i="1"/>
  <c r="N14028" i="1"/>
  <c r="N14016" i="1"/>
  <c r="N14004" i="1"/>
  <c r="N13992" i="1"/>
  <c r="N13980" i="1"/>
  <c r="N13968" i="1"/>
  <c r="N13956" i="1"/>
  <c r="N13944" i="1"/>
  <c r="N13932" i="1"/>
  <c r="N13920" i="1"/>
  <c r="N13908" i="1"/>
  <c r="N13896" i="1"/>
  <c r="N13884" i="1"/>
  <c r="N13872" i="1"/>
  <c r="N13860" i="1"/>
  <c r="N13848" i="1"/>
  <c r="N13836" i="1"/>
  <c r="N13824" i="1"/>
  <c r="N13812" i="1"/>
  <c r="N13800" i="1"/>
  <c r="N13788" i="1"/>
  <c r="N13776" i="1"/>
  <c r="N13764" i="1"/>
  <c r="N13752" i="1"/>
  <c r="N13740" i="1"/>
  <c r="N13728" i="1"/>
  <c r="N13716" i="1"/>
  <c r="N13704" i="1"/>
  <c r="N13692" i="1"/>
  <c r="N13680" i="1"/>
  <c r="N13668" i="1"/>
  <c r="N13656" i="1"/>
  <c r="N13644" i="1"/>
  <c r="N13632" i="1"/>
  <c r="N13620" i="1"/>
  <c r="N13608" i="1"/>
  <c r="N13596" i="1"/>
  <c r="N13584" i="1"/>
  <c r="N13572" i="1"/>
  <c r="N13560" i="1"/>
  <c r="N13548" i="1"/>
  <c r="N13536" i="1"/>
  <c r="N13524" i="1"/>
  <c r="N13512" i="1"/>
  <c r="N13500" i="1"/>
  <c r="N13488" i="1"/>
  <c r="N13476" i="1"/>
  <c r="N13464" i="1"/>
  <c r="N13452" i="1"/>
  <c r="N13440" i="1"/>
  <c r="N13428" i="1"/>
  <c r="N13416" i="1"/>
  <c r="N13404" i="1"/>
  <c r="N13392" i="1"/>
  <c r="N13380" i="1"/>
  <c r="N13368" i="1"/>
  <c r="N13356" i="1"/>
  <c r="N13344" i="1"/>
  <c r="N13332" i="1"/>
  <c r="N13320" i="1"/>
  <c r="N13308" i="1"/>
  <c r="N13296" i="1"/>
  <c r="N13284" i="1"/>
  <c r="N13272" i="1"/>
  <c r="N13260" i="1"/>
  <c r="N13248" i="1"/>
  <c r="N13236" i="1"/>
  <c r="N13224" i="1"/>
  <c r="N13212" i="1"/>
  <c r="N13200" i="1"/>
  <c r="N13188" i="1"/>
  <c r="N13176" i="1"/>
  <c r="N13164" i="1"/>
  <c r="N13152" i="1"/>
  <c r="N13140" i="1"/>
  <c r="N13128" i="1"/>
  <c r="N13116" i="1"/>
  <c r="N13104" i="1"/>
  <c r="N13092" i="1"/>
  <c r="N13080" i="1"/>
  <c r="N13068" i="1"/>
  <c r="N13056" i="1"/>
  <c r="N13044" i="1"/>
  <c r="N13032" i="1"/>
  <c r="N13020" i="1"/>
  <c r="N13008" i="1"/>
  <c r="N12996" i="1"/>
  <c r="N12984" i="1"/>
  <c r="N12972" i="1"/>
  <c r="N12960" i="1"/>
  <c r="N12948" i="1"/>
  <c r="N12936" i="1"/>
  <c r="N12924" i="1"/>
  <c r="N12912" i="1"/>
  <c r="N12900" i="1"/>
  <c r="N12888" i="1"/>
  <c r="N12876" i="1"/>
  <c r="N12864" i="1"/>
  <c r="N12852" i="1"/>
  <c r="N12840" i="1"/>
  <c r="N12828" i="1"/>
  <c r="N12816" i="1"/>
  <c r="N12804" i="1"/>
  <c r="N12792" i="1"/>
  <c r="N12780" i="1"/>
  <c r="N12768" i="1"/>
  <c r="N12756" i="1"/>
  <c r="N12744" i="1"/>
  <c r="N12732" i="1"/>
  <c r="N12720" i="1"/>
  <c r="N12708" i="1"/>
  <c r="N12696" i="1"/>
  <c r="N12684" i="1"/>
  <c r="N12672" i="1"/>
  <c r="N12660" i="1"/>
  <c r="N12648" i="1"/>
  <c r="N12636" i="1"/>
  <c r="N12624" i="1"/>
  <c r="N12612" i="1"/>
  <c r="N12600" i="1"/>
  <c r="N12588" i="1"/>
  <c r="N12576" i="1"/>
  <c r="N12564" i="1"/>
  <c r="N12552" i="1"/>
  <c r="N12540" i="1"/>
  <c r="N12528" i="1"/>
  <c r="N12516" i="1"/>
  <c r="N12504" i="1"/>
  <c r="N12492" i="1"/>
  <c r="N12480" i="1"/>
  <c r="N12468" i="1"/>
  <c r="N12456" i="1"/>
  <c r="N12444" i="1"/>
  <c r="N12432" i="1"/>
  <c r="N12420" i="1"/>
  <c r="N12408" i="1"/>
  <c r="N12396" i="1"/>
  <c r="N12384" i="1"/>
  <c r="N12372" i="1"/>
  <c r="N12360" i="1"/>
  <c r="N12348" i="1"/>
  <c r="N12336" i="1"/>
  <c r="N12324" i="1"/>
  <c r="N12312" i="1"/>
  <c r="N12300" i="1"/>
  <c r="N12288" i="1"/>
  <c r="N12276" i="1"/>
  <c r="N12264" i="1"/>
  <c r="N12252" i="1"/>
  <c r="N12240" i="1"/>
  <c r="N12228" i="1"/>
  <c r="N12216" i="1"/>
  <c r="N12204" i="1"/>
  <c r="N12192" i="1"/>
  <c r="N12180" i="1"/>
  <c r="N12168" i="1"/>
  <c r="N12156" i="1"/>
  <c r="N12144" i="1"/>
  <c r="N12132" i="1"/>
  <c r="N12120" i="1"/>
  <c r="N12108" i="1"/>
  <c r="N12096" i="1"/>
  <c r="N12084" i="1"/>
  <c r="N12072" i="1"/>
  <c r="N12060" i="1"/>
  <c r="N12048" i="1"/>
  <c r="N12036" i="1"/>
  <c r="N12024" i="1"/>
  <c r="N12012" i="1"/>
  <c r="N12000" i="1"/>
  <c r="N11988" i="1"/>
  <c r="N11976" i="1"/>
  <c r="N11964" i="1"/>
  <c r="N11952" i="1"/>
  <c r="N11940" i="1"/>
  <c r="N11928" i="1"/>
  <c r="N11916" i="1"/>
  <c r="N11904" i="1"/>
  <c r="N11892" i="1"/>
  <c r="N11880" i="1"/>
  <c r="N11868" i="1"/>
  <c r="N11856" i="1"/>
  <c r="N11844" i="1"/>
  <c r="N11832" i="1"/>
  <c r="N11820" i="1"/>
  <c r="N11808" i="1"/>
  <c r="N11796" i="1"/>
  <c r="N11784" i="1"/>
  <c r="N11772" i="1"/>
  <c r="N11760" i="1"/>
  <c r="N11748" i="1"/>
  <c r="N11736" i="1"/>
  <c r="N11724" i="1"/>
  <c r="N11712" i="1"/>
  <c r="N11700" i="1"/>
  <c r="N11688" i="1"/>
  <c r="N11676" i="1"/>
  <c r="N11664" i="1"/>
  <c r="N11652" i="1"/>
  <c r="N11640" i="1"/>
  <c r="N11628" i="1"/>
  <c r="N11616" i="1"/>
  <c r="N11604" i="1"/>
  <c r="N11592" i="1"/>
  <c r="N11580" i="1"/>
  <c r="N11568" i="1"/>
  <c r="N11556" i="1"/>
  <c r="N11544" i="1"/>
  <c r="N11532" i="1"/>
  <c r="N11520" i="1"/>
  <c r="N11508" i="1"/>
  <c r="N11496" i="1"/>
  <c r="N11484" i="1"/>
  <c r="N11472" i="1"/>
  <c r="N11460" i="1"/>
  <c r="N11448" i="1"/>
  <c r="N11436" i="1"/>
  <c r="N11424" i="1"/>
  <c r="N11412" i="1"/>
  <c r="N11400" i="1"/>
  <c r="N11388" i="1"/>
  <c r="N11376" i="1"/>
  <c r="N11364" i="1"/>
  <c r="N11352" i="1"/>
  <c r="N11340" i="1"/>
  <c r="N11328" i="1"/>
  <c r="N11316" i="1"/>
  <c r="N11304" i="1"/>
  <c r="N11292" i="1"/>
  <c r="N11280" i="1"/>
  <c r="N11268" i="1"/>
  <c r="N11256" i="1"/>
  <c r="N11244" i="1"/>
  <c r="N11232" i="1"/>
  <c r="N11220" i="1"/>
  <c r="N11208" i="1"/>
  <c r="N11196" i="1"/>
  <c r="N11184" i="1"/>
  <c r="N11172" i="1"/>
  <c r="N11160" i="1"/>
  <c r="N11148" i="1"/>
  <c r="N11136" i="1"/>
  <c r="N11124" i="1"/>
  <c r="N11112" i="1"/>
  <c r="N11100" i="1"/>
  <c r="N11088" i="1"/>
  <c r="N11076" i="1"/>
  <c r="N11064" i="1"/>
  <c r="N11052" i="1"/>
  <c r="N11040" i="1"/>
  <c r="N11028" i="1"/>
  <c r="N11016" i="1"/>
  <c r="N11004" i="1"/>
  <c r="N10992" i="1"/>
  <c r="N10980" i="1"/>
  <c r="N10968" i="1"/>
  <c r="N10956" i="1"/>
  <c r="N10944" i="1"/>
  <c r="N10932" i="1"/>
  <c r="N10920" i="1"/>
  <c r="N10908" i="1"/>
  <c r="N10896" i="1"/>
  <c r="N10884" i="1"/>
  <c r="N10872" i="1"/>
  <c r="N10860" i="1"/>
  <c r="N10848" i="1"/>
  <c r="N10836" i="1"/>
  <c r="N10824" i="1"/>
  <c r="N10812" i="1"/>
  <c r="N10800" i="1"/>
  <c r="N10788" i="1"/>
  <c r="N10776" i="1"/>
  <c r="N10764" i="1"/>
  <c r="N10752" i="1"/>
  <c r="N10740" i="1"/>
  <c r="N10728" i="1"/>
  <c r="N11139" i="1"/>
  <c r="N11127" i="1"/>
  <c r="N11115" i="1"/>
  <c r="N11103" i="1"/>
  <c r="N11091" i="1"/>
  <c r="N11079" i="1"/>
  <c r="N11067" i="1"/>
  <c r="N11055" i="1"/>
  <c r="N11043" i="1"/>
  <c r="N11031" i="1"/>
  <c r="N11019" i="1"/>
  <c r="N11007" i="1"/>
  <c r="N10995" i="1"/>
  <c r="N10983" i="1"/>
  <c r="N10971" i="1"/>
  <c r="N10959" i="1"/>
  <c r="N10947" i="1"/>
  <c r="N10935" i="1"/>
  <c r="N10923" i="1"/>
  <c r="N10911" i="1"/>
  <c r="N10899" i="1"/>
  <c r="N10887" i="1"/>
  <c r="N10875" i="1"/>
  <c r="N10863" i="1"/>
  <c r="N10851" i="1"/>
  <c r="N10839" i="1"/>
  <c r="N10827" i="1"/>
  <c r="N10815" i="1"/>
  <c r="N10803" i="1"/>
  <c r="N10791" i="1"/>
  <c r="N10779" i="1"/>
  <c r="N10767" i="1"/>
  <c r="N10755" i="1"/>
  <c r="N10743" i="1"/>
  <c r="N10731" i="1"/>
  <c r="N10719" i="1"/>
  <c r="N10707" i="1"/>
  <c r="N10695" i="1"/>
  <c r="N10683" i="1"/>
  <c r="N10671" i="1"/>
  <c r="N10659" i="1"/>
  <c r="N10647" i="1"/>
  <c r="N10635" i="1"/>
  <c r="N10623" i="1"/>
  <c r="N10611" i="1"/>
  <c r="N10599" i="1"/>
  <c r="N10587" i="1"/>
  <c r="N10575" i="1"/>
  <c r="N10563" i="1"/>
  <c r="N10551" i="1"/>
  <c r="N10539" i="1"/>
  <c r="N10527" i="1"/>
  <c r="N10515" i="1"/>
  <c r="N10503" i="1"/>
  <c r="N10491" i="1"/>
  <c r="N10479" i="1"/>
  <c r="N10467" i="1"/>
  <c r="N10455" i="1"/>
  <c r="N10443" i="1"/>
  <c r="N10431" i="1"/>
  <c r="N10419" i="1"/>
  <c r="N10407" i="1"/>
  <c r="N10395" i="1"/>
  <c r="N10383" i="1"/>
  <c r="N10371" i="1"/>
  <c r="N10359" i="1"/>
  <c r="N10347" i="1"/>
  <c r="N10335" i="1"/>
  <c r="N10323" i="1"/>
  <c r="N10311" i="1"/>
  <c r="N10299" i="1"/>
  <c r="N10287" i="1"/>
  <c r="N10275" i="1"/>
  <c r="N10263" i="1"/>
  <c r="N10251" i="1"/>
  <c r="N10239" i="1"/>
  <c r="N10227" i="1"/>
  <c r="N10215" i="1"/>
  <c r="N10203" i="1"/>
  <c r="N10191" i="1"/>
  <c r="N10179" i="1"/>
  <c r="N10167" i="1"/>
  <c r="N10155" i="1"/>
  <c r="N10143" i="1"/>
  <c r="N10131" i="1"/>
  <c r="N10119" i="1"/>
  <c r="N10107" i="1"/>
  <c r="N10095" i="1"/>
  <c r="N10083" i="1"/>
  <c r="N10071" i="1"/>
  <c r="N10059" i="1"/>
  <c r="N10047" i="1"/>
  <c r="N10035" i="1"/>
  <c r="N10023" i="1"/>
  <c r="N10011" i="1"/>
  <c r="N9999" i="1"/>
  <c r="N9987" i="1"/>
  <c r="N9975" i="1"/>
  <c r="N9963" i="1"/>
  <c r="N9951" i="1"/>
  <c r="N9939" i="1"/>
  <c r="N9927" i="1"/>
  <c r="N9915" i="1"/>
  <c r="N9903" i="1"/>
  <c r="N9891" i="1"/>
  <c r="N9879" i="1"/>
  <c r="N9867" i="1"/>
  <c r="N9855" i="1"/>
  <c r="N9843" i="1"/>
  <c r="N9831" i="1"/>
  <c r="N9819" i="1"/>
  <c r="N9807" i="1"/>
  <c r="N9795" i="1"/>
  <c r="N9783" i="1"/>
  <c r="N9771" i="1"/>
  <c r="N9759" i="1"/>
  <c r="N9747" i="1"/>
  <c r="N9735" i="1"/>
  <c r="N9723" i="1"/>
  <c r="N9711" i="1"/>
  <c r="N9699" i="1"/>
  <c r="N9687" i="1"/>
  <c r="N9675" i="1"/>
  <c r="N9663" i="1"/>
  <c r="N9651" i="1"/>
  <c r="N9639" i="1"/>
  <c r="N9627" i="1"/>
  <c r="N9615" i="1"/>
  <c r="N9603" i="1"/>
  <c r="N9591" i="1"/>
  <c r="N9579" i="1"/>
  <c r="N9567" i="1"/>
  <c r="N9555" i="1"/>
  <c r="N9543" i="1"/>
  <c r="N9531" i="1"/>
  <c r="N9519" i="1"/>
  <c r="N9507" i="1"/>
  <c r="N9495" i="1"/>
  <c r="N9483" i="1"/>
  <c r="N9471" i="1"/>
  <c r="N9459" i="1"/>
  <c r="N9447" i="1"/>
  <c r="N9435" i="1"/>
  <c r="N9423" i="1"/>
  <c r="N9411" i="1"/>
  <c r="N9399" i="1"/>
  <c r="N9387" i="1"/>
  <c r="N9375" i="1"/>
  <c r="N9363" i="1"/>
  <c r="N9351" i="1"/>
  <c r="N9339" i="1"/>
  <c r="N9327" i="1"/>
  <c r="N9315" i="1"/>
  <c r="N9303" i="1"/>
  <c r="N9291" i="1"/>
  <c r="N9279" i="1"/>
  <c r="N9267" i="1"/>
  <c r="N9255" i="1"/>
  <c r="N9243" i="1"/>
  <c r="N9231" i="1"/>
  <c r="N9219" i="1"/>
  <c r="N9207" i="1"/>
  <c r="N9195" i="1"/>
  <c r="N9183" i="1"/>
  <c r="N9171" i="1"/>
  <c r="N9159" i="1"/>
  <c r="N9147" i="1"/>
  <c r="N9135" i="1"/>
  <c r="N9123" i="1"/>
  <c r="N9111" i="1"/>
  <c r="N9099" i="1"/>
  <c r="N9087" i="1"/>
  <c r="N9075" i="1"/>
  <c r="N9063" i="1"/>
  <c r="N9051" i="1"/>
  <c r="N9039" i="1"/>
  <c r="N9027" i="1"/>
  <c r="N9015" i="1"/>
  <c r="N9003" i="1"/>
  <c r="N8991" i="1"/>
  <c r="N8979" i="1"/>
  <c r="N8967" i="1"/>
  <c r="N8955" i="1"/>
  <c r="N8943" i="1"/>
  <c r="N8931" i="1"/>
  <c r="N8919" i="1"/>
  <c r="N8907" i="1"/>
  <c r="N8895" i="1"/>
  <c r="N8883" i="1"/>
  <c r="N8871" i="1"/>
  <c r="N8859" i="1"/>
  <c r="N8847" i="1"/>
  <c r="N8835" i="1"/>
  <c r="N8823" i="1"/>
  <c r="N8811" i="1"/>
  <c r="N8799" i="1"/>
  <c r="N8787" i="1"/>
  <c r="N8775" i="1"/>
  <c r="N8763" i="1"/>
  <c r="N8751" i="1"/>
  <c r="N8739" i="1"/>
  <c r="N8727" i="1"/>
  <c r="N8715" i="1"/>
  <c r="N8703" i="1"/>
  <c r="N8691" i="1"/>
  <c r="N8679" i="1"/>
  <c r="N8667" i="1"/>
  <c r="N8655" i="1"/>
  <c r="N8643" i="1"/>
  <c r="N8631" i="1"/>
  <c r="N8619" i="1"/>
  <c r="N8607" i="1"/>
  <c r="N8595" i="1"/>
  <c r="N8583" i="1"/>
  <c r="N8571" i="1"/>
  <c r="N8559" i="1"/>
  <c r="N8547" i="1"/>
  <c r="N8535" i="1"/>
  <c r="N8523" i="1"/>
  <c r="N8511" i="1"/>
  <c r="N8499" i="1"/>
  <c r="N8487" i="1"/>
  <c r="N8475" i="1"/>
  <c r="N8463" i="1"/>
  <c r="N8451" i="1"/>
  <c r="N8439" i="1"/>
  <c r="N8427" i="1"/>
  <c r="N8415" i="1"/>
  <c r="N8403" i="1"/>
  <c r="N8391" i="1"/>
  <c r="N8379" i="1"/>
  <c r="N8367" i="1"/>
  <c r="N8355" i="1"/>
  <c r="N8343" i="1"/>
  <c r="N8331" i="1"/>
  <c r="N8319" i="1"/>
  <c r="N8307" i="1"/>
  <c r="N8295" i="1"/>
  <c r="N8283" i="1"/>
  <c r="N8271" i="1"/>
  <c r="N8259" i="1"/>
  <c r="N8247" i="1"/>
  <c r="N8235" i="1"/>
  <c r="N8223" i="1"/>
  <c r="N8211" i="1"/>
  <c r="N8199" i="1"/>
  <c r="N8187" i="1"/>
  <c r="N8175" i="1"/>
  <c r="N8163" i="1"/>
  <c r="N8151" i="1"/>
  <c r="N8139" i="1"/>
  <c r="N8127" i="1"/>
  <c r="N8115" i="1"/>
  <c r="N8103" i="1"/>
  <c r="N8091" i="1"/>
  <c r="N8079" i="1"/>
  <c r="N8067" i="1"/>
  <c r="N8055" i="1"/>
  <c r="N8043" i="1"/>
  <c r="N8031" i="1"/>
  <c r="N8019" i="1"/>
  <c r="N8007" i="1"/>
  <c r="N7995" i="1"/>
  <c r="N7983" i="1"/>
  <c r="N7971" i="1"/>
  <c r="N7959" i="1"/>
  <c r="N7947" i="1"/>
  <c r="N7935" i="1"/>
  <c r="N7923" i="1"/>
  <c r="N7911" i="1"/>
  <c r="N7899" i="1"/>
  <c r="N7887" i="1"/>
  <c r="N7875" i="1"/>
  <c r="N7863" i="1"/>
  <c r="N7851" i="1"/>
  <c r="N7839" i="1"/>
  <c r="N7827" i="1"/>
  <c r="N7815" i="1"/>
  <c r="N7803" i="1"/>
  <c r="N7791" i="1"/>
  <c r="N7779" i="1"/>
  <c r="N7767" i="1"/>
  <c r="N7755" i="1"/>
  <c r="N7743" i="1"/>
  <c r="N7731" i="1"/>
  <c r="N7719" i="1"/>
  <c r="N7707" i="1"/>
  <c r="N14134" i="1"/>
  <c r="N14122" i="1"/>
  <c r="N14110" i="1"/>
  <c r="N14098" i="1"/>
  <c r="N14086" i="1"/>
  <c r="N14074" i="1"/>
  <c r="N14062" i="1"/>
  <c r="N14050" i="1"/>
  <c r="N14038" i="1"/>
  <c r="N14026" i="1"/>
  <c r="N14014" i="1"/>
  <c r="N14002" i="1"/>
  <c r="N13990" i="1"/>
  <c r="N13978" i="1"/>
  <c r="N13966" i="1"/>
  <c r="N13954" i="1"/>
  <c r="N13942" i="1"/>
  <c r="N13930" i="1"/>
  <c r="N13918" i="1"/>
  <c r="N13906" i="1"/>
  <c r="N13894" i="1"/>
  <c r="N13882" i="1"/>
  <c r="N13870" i="1"/>
  <c r="N13858" i="1"/>
  <c r="N13846" i="1"/>
  <c r="N13834" i="1"/>
  <c r="N13822" i="1"/>
  <c r="N13810" i="1"/>
  <c r="N13798" i="1"/>
  <c r="N13786" i="1"/>
  <c r="N13774" i="1"/>
  <c r="N13762" i="1"/>
  <c r="N13750" i="1"/>
  <c r="N13738" i="1"/>
  <c r="N13726" i="1"/>
  <c r="N13714" i="1"/>
  <c r="N13702" i="1"/>
  <c r="N13690" i="1"/>
  <c r="N13678" i="1"/>
  <c r="N13666" i="1"/>
  <c r="N13654" i="1"/>
  <c r="N13642" i="1"/>
  <c r="N13630" i="1"/>
  <c r="N13618" i="1"/>
  <c r="N13606" i="1"/>
  <c r="N13594" i="1"/>
  <c r="N13582" i="1"/>
  <c r="N13570" i="1"/>
  <c r="N13558" i="1"/>
  <c r="N13546" i="1"/>
  <c r="N13534" i="1"/>
  <c r="N13522" i="1"/>
  <c r="N13510" i="1"/>
  <c r="N13498" i="1"/>
  <c r="N13486" i="1"/>
  <c r="N13474" i="1"/>
  <c r="N13462" i="1"/>
  <c r="N13450" i="1"/>
  <c r="N13438" i="1"/>
  <c r="N13426" i="1"/>
  <c r="N13414" i="1"/>
  <c r="N13402" i="1"/>
  <c r="N13390" i="1"/>
  <c r="N13378" i="1"/>
  <c r="N13366" i="1"/>
  <c r="N13354" i="1"/>
  <c r="N13342" i="1"/>
  <c r="N13330" i="1"/>
  <c r="N13318" i="1"/>
  <c r="N13306" i="1"/>
  <c r="N13294" i="1"/>
  <c r="N13282" i="1"/>
  <c r="N13270" i="1"/>
  <c r="N13258" i="1"/>
  <c r="N13246" i="1"/>
  <c r="N13234" i="1"/>
  <c r="N13222" i="1"/>
  <c r="N13210" i="1"/>
  <c r="N13198" i="1"/>
  <c r="N13186" i="1"/>
  <c r="N13174" i="1"/>
  <c r="N13162" i="1"/>
  <c r="N13150" i="1"/>
  <c r="N13138" i="1"/>
  <c r="N13126" i="1"/>
  <c r="N13114" i="1"/>
  <c r="N13102" i="1"/>
  <c r="N13090" i="1"/>
  <c r="N13078" i="1"/>
  <c r="N13066" i="1"/>
  <c r="N13054" i="1"/>
  <c r="N13042" i="1"/>
  <c r="N13030" i="1"/>
  <c r="N13018" i="1"/>
  <c r="N13006" i="1"/>
  <c r="N12994" i="1"/>
  <c r="N12982" i="1"/>
  <c r="N12970" i="1"/>
  <c r="N12958" i="1"/>
  <c r="N12946" i="1"/>
  <c r="N12934" i="1"/>
  <c r="N12922" i="1"/>
  <c r="N12910" i="1"/>
  <c r="N12898" i="1"/>
  <c r="N12886" i="1"/>
  <c r="N12874" i="1"/>
  <c r="N12862" i="1"/>
  <c r="N12850" i="1"/>
  <c r="N12838" i="1"/>
  <c r="N12826" i="1"/>
  <c r="N12814" i="1"/>
  <c r="N12802" i="1"/>
  <c r="N12790" i="1"/>
  <c r="N12778" i="1"/>
  <c r="N12766" i="1"/>
  <c r="N12754" i="1"/>
  <c r="N12742" i="1"/>
  <c r="N12730" i="1"/>
  <c r="N12718" i="1"/>
  <c r="N12706" i="1"/>
  <c r="N12694" i="1"/>
  <c r="N12682" i="1"/>
  <c r="N12670" i="1"/>
  <c r="N12658" i="1"/>
  <c r="N12646" i="1"/>
  <c r="N12634" i="1"/>
  <c r="N12622" i="1"/>
  <c r="N12610" i="1"/>
  <c r="N12598" i="1"/>
  <c r="N12586" i="1"/>
  <c r="N12574" i="1"/>
  <c r="N12562" i="1"/>
  <c r="N12550" i="1"/>
  <c r="N12538" i="1"/>
  <c r="N12526" i="1"/>
  <c r="N12514" i="1"/>
  <c r="N12502" i="1"/>
  <c r="N12490" i="1"/>
  <c r="N12478" i="1"/>
  <c r="N12466" i="1"/>
  <c r="N12454" i="1"/>
  <c r="N12442" i="1"/>
  <c r="N12430" i="1"/>
  <c r="N12418" i="1"/>
  <c r="N12406" i="1"/>
  <c r="N12394" i="1"/>
  <c r="N12382" i="1"/>
  <c r="N12370" i="1"/>
  <c r="N12358" i="1"/>
  <c r="N12346" i="1"/>
  <c r="N12334" i="1"/>
  <c r="N12322" i="1"/>
  <c r="N12310" i="1"/>
  <c r="N12298" i="1"/>
  <c r="N12286" i="1"/>
  <c r="N12274" i="1"/>
  <c r="N12262" i="1"/>
  <c r="N12250" i="1"/>
  <c r="N12238" i="1"/>
  <c r="N12226" i="1"/>
  <c r="N12214" i="1"/>
  <c r="N12202" i="1"/>
  <c r="N12190" i="1"/>
  <c r="N12178" i="1"/>
  <c r="N12166" i="1"/>
  <c r="N12154" i="1"/>
  <c r="N12142" i="1"/>
  <c r="N12130" i="1"/>
  <c r="N12118" i="1"/>
  <c r="N12106" i="1"/>
  <c r="N12094" i="1"/>
  <c r="N12082" i="1"/>
  <c r="N12070" i="1"/>
  <c r="N12058" i="1"/>
  <c r="N12046" i="1"/>
  <c r="N12034" i="1"/>
  <c r="N12022" i="1"/>
  <c r="N12010" i="1"/>
  <c r="N11998" i="1"/>
  <c r="N11986" i="1"/>
  <c r="N11974" i="1"/>
  <c r="N11962" i="1"/>
  <c r="N11950" i="1"/>
  <c r="N11938" i="1"/>
  <c r="N11926" i="1"/>
  <c r="N11914" i="1"/>
  <c r="N11902" i="1"/>
  <c r="N11890" i="1"/>
  <c r="N11878" i="1"/>
  <c r="N11866" i="1"/>
  <c r="N11854" i="1"/>
  <c r="N11842" i="1"/>
  <c r="N11830" i="1"/>
  <c r="N11818" i="1"/>
  <c r="N11806" i="1"/>
  <c r="N11794" i="1"/>
  <c r="N11782" i="1"/>
  <c r="N11770" i="1"/>
  <c r="N11758" i="1"/>
  <c r="N11746" i="1"/>
  <c r="N11734" i="1"/>
  <c r="N11722" i="1"/>
  <c r="N11710" i="1"/>
  <c r="N11698" i="1"/>
  <c r="N11686" i="1"/>
  <c r="N11674" i="1"/>
  <c r="N11662" i="1"/>
  <c r="N11650" i="1"/>
  <c r="N11638" i="1"/>
  <c r="N11626" i="1"/>
  <c r="N11614" i="1"/>
  <c r="N11602" i="1"/>
  <c r="N11590" i="1"/>
  <c r="N11578" i="1"/>
  <c r="N11566" i="1"/>
  <c r="N11554" i="1"/>
  <c r="N11542" i="1"/>
  <c r="N11530" i="1"/>
  <c r="N11518" i="1"/>
  <c r="N11506" i="1"/>
  <c r="N11494" i="1"/>
  <c r="N11482" i="1"/>
  <c r="N11470" i="1"/>
  <c r="N11458" i="1"/>
  <c r="N11446" i="1"/>
  <c r="N11434" i="1"/>
  <c r="N11422" i="1"/>
  <c r="N11410" i="1"/>
  <c r="N11398" i="1"/>
  <c r="N11386" i="1"/>
  <c r="N11374" i="1"/>
  <c r="N11362" i="1"/>
  <c r="N11350" i="1"/>
  <c r="N11338" i="1"/>
  <c r="N11326" i="1"/>
  <c r="N11314" i="1"/>
  <c r="N11302" i="1"/>
  <c r="N11290" i="1"/>
  <c r="N11278" i="1"/>
  <c r="N11266" i="1"/>
  <c r="N11254" i="1"/>
  <c r="N11242" i="1"/>
  <c r="N11230" i="1"/>
  <c r="N11218" i="1"/>
  <c r="N11206" i="1"/>
  <c r="N11194" i="1"/>
  <c r="N11182" i="1"/>
  <c r="N11170" i="1"/>
  <c r="N11158" i="1"/>
  <c r="N11146" i="1"/>
  <c r="N11134" i="1"/>
  <c r="N11122" i="1"/>
  <c r="N11110" i="1"/>
  <c r="N13340" i="1"/>
  <c r="N13328" i="1"/>
  <c r="N13316" i="1"/>
  <c r="N13304" i="1"/>
  <c r="N13292" i="1"/>
  <c r="N13280" i="1"/>
  <c r="N13268" i="1"/>
  <c r="N13256" i="1"/>
  <c r="N13244" i="1"/>
  <c r="N13232" i="1"/>
  <c r="N13220" i="1"/>
  <c r="N13208" i="1"/>
  <c r="N13196" i="1"/>
  <c r="N13184" i="1"/>
  <c r="N13172" i="1"/>
  <c r="N13160" i="1"/>
  <c r="N13148" i="1"/>
  <c r="N13136" i="1"/>
  <c r="N13124" i="1"/>
  <c r="N13112" i="1"/>
  <c r="N13100" i="1"/>
  <c r="N13088" i="1"/>
  <c r="N13076" i="1"/>
  <c r="N13064" i="1"/>
  <c r="N13052" i="1"/>
  <c r="N13040" i="1"/>
  <c r="N13028" i="1"/>
  <c r="N13016" i="1"/>
  <c r="N13004" i="1"/>
  <c r="N12992" i="1"/>
  <c r="N12980" i="1"/>
  <c r="N12968" i="1"/>
  <c r="N12956" i="1"/>
  <c r="N12944" i="1"/>
  <c r="N12932" i="1"/>
  <c r="N12920" i="1"/>
  <c r="N12908" i="1"/>
  <c r="N12896" i="1"/>
  <c r="N12884" i="1"/>
  <c r="N12872" i="1"/>
  <c r="N12860" i="1"/>
  <c r="N12848" i="1"/>
  <c r="N12836" i="1"/>
  <c r="N12824" i="1"/>
  <c r="N12812" i="1"/>
  <c r="N12800" i="1"/>
  <c r="N12788" i="1"/>
  <c r="N12776" i="1"/>
  <c r="N12764" i="1"/>
  <c r="N12752" i="1"/>
  <c r="N12740" i="1"/>
  <c r="N12728" i="1"/>
  <c r="N12716" i="1"/>
  <c r="N12704" i="1"/>
  <c r="N12692" i="1"/>
  <c r="N12680" i="1"/>
  <c r="N12668" i="1"/>
  <c r="N12656" i="1"/>
  <c r="N12644" i="1"/>
  <c r="N12632" i="1"/>
  <c r="N12620" i="1"/>
  <c r="N12608" i="1"/>
  <c r="N12596" i="1"/>
  <c r="N12584" i="1"/>
  <c r="N12572" i="1"/>
  <c r="N12560" i="1"/>
  <c r="N12548" i="1"/>
  <c r="N12536" i="1"/>
  <c r="N12524" i="1"/>
  <c r="N12512" i="1"/>
  <c r="N12500" i="1"/>
  <c r="N12488" i="1"/>
  <c r="N12476" i="1"/>
  <c r="N12464" i="1"/>
  <c r="N12452" i="1"/>
  <c r="N12440" i="1"/>
  <c r="N12428" i="1"/>
  <c r="N12416" i="1"/>
  <c r="N12404" i="1"/>
  <c r="N12392" i="1"/>
  <c r="N12380" i="1"/>
  <c r="N12368" i="1"/>
  <c r="N12356" i="1"/>
  <c r="N12344" i="1"/>
  <c r="N12332" i="1"/>
  <c r="N12320" i="1"/>
  <c r="N12308" i="1"/>
  <c r="N12296" i="1"/>
  <c r="N12284" i="1"/>
  <c r="N12272" i="1"/>
  <c r="N12260" i="1"/>
  <c r="N12248" i="1"/>
  <c r="N12236" i="1"/>
  <c r="N12224" i="1"/>
  <c r="N12212" i="1"/>
  <c r="N12200" i="1"/>
  <c r="N12188" i="1"/>
  <c r="N12176" i="1"/>
  <c r="N12164" i="1"/>
  <c r="N12152" i="1"/>
  <c r="N12140" i="1"/>
  <c r="N12128" i="1"/>
  <c r="N12116" i="1"/>
  <c r="N12104" i="1"/>
  <c r="N12092" i="1"/>
  <c r="N12080" i="1"/>
  <c r="N12068" i="1"/>
  <c r="N12056" i="1"/>
  <c r="N12044" i="1"/>
  <c r="N12032" i="1"/>
  <c r="N12020" i="1"/>
  <c r="N12008" i="1"/>
  <c r="N11996" i="1"/>
  <c r="N11984" i="1"/>
  <c r="N11972" i="1"/>
  <c r="N11960" i="1"/>
  <c r="N11948" i="1"/>
  <c r="N11936" i="1"/>
  <c r="N11924" i="1"/>
  <c r="N11912" i="1"/>
  <c r="N11900" i="1"/>
  <c r="N11888" i="1"/>
  <c r="N11876" i="1"/>
  <c r="N11864" i="1"/>
  <c r="N11852" i="1"/>
  <c r="N11840" i="1"/>
  <c r="N11828" i="1"/>
  <c r="N11816" i="1"/>
  <c r="N11804" i="1"/>
  <c r="N11792" i="1"/>
  <c r="N11780" i="1"/>
  <c r="N11768" i="1"/>
  <c r="N11756" i="1"/>
  <c r="N11744" i="1"/>
  <c r="N11732" i="1"/>
  <c r="N11720" i="1"/>
  <c r="N11708" i="1"/>
  <c r="N11696" i="1"/>
  <c r="N11684" i="1"/>
  <c r="N11672" i="1"/>
  <c r="N11660" i="1"/>
  <c r="N11648" i="1"/>
  <c r="N11636" i="1"/>
  <c r="N11624" i="1"/>
  <c r="N11612" i="1"/>
  <c r="N11600" i="1"/>
  <c r="N11588" i="1"/>
  <c r="N11576" i="1"/>
  <c r="N11564" i="1"/>
  <c r="N11552" i="1"/>
  <c r="N11540" i="1"/>
  <c r="N11528" i="1"/>
  <c r="N11516" i="1"/>
  <c r="N11504" i="1"/>
  <c r="N11492" i="1"/>
  <c r="N11480" i="1"/>
  <c r="N11468" i="1"/>
  <c r="N11456" i="1"/>
  <c r="N11444" i="1"/>
  <c r="N11432" i="1"/>
  <c r="N11420" i="1"/>
  <c r="N11408" i="1"/>
  <c r="N11396" i="1"/>
  <c r="N11384" i="1"/>
  <c r="N11372" i="1"/>
  <c r="N11360" i="1"/>
  <c r="N11348" i="1"/>
  <c r="N11336" i="1"/>
  <c r="N11324" i="1"/>
  <c r="N11312" i="1"/>
  <c r="N11300" i="1"/>
  <c r="N11288" i="1"/>
  <c r="N11276" i="1"/>
  <c r="N11264" i="1"/>
  <c r="N11252" i="1"/>
  <c r="N11240" i="1"/>
  <c r="N11228" i="1"/>
  <c r="N11216" i="1"/>
  <c r="N11204" i="1"/>
  <c r="N11192" i="1"/>
  <c r="N11180" i="1"/>
  <c r="N11168" i="1"/>
  <c r="N11156" i="1"/>
  <c r="N11144" i="1"/>
  <c r="N11132" i="1"/>
  <c r="N11120" i="1"/>
  <c r="N11108" i="1"/>
  <c r="N11096" i="1"/>
  <c r="N11084" i="1"/>
  <c r="N11072" i="1"/>
  <c r="N11060" i="1"/>
  <c r="N11048" i="1"/>
  <c r="N11036" i="1"/>
  <c r="N11024" i="1"/>
  <c r="N11012" i="1"/>
  <c r="N11000" i="1"/>
  <c r="N10988" i="1"/>
  <c r="N10976" i="1"/>
  <c r="N10964" i="1"/>
  <c r="N10952" i="1"/>
  <c r="N10940" i="1"/>
  <c r="N10928" i="1"/>
  <c r="N10916" i="1"/>
  <c r="N10904" i="1"/>
  <c r="N10892" i="1"/>
  <c r="N10880" i="1"/>
  <c r="N10868" i="1"/>
  <c r="N10856" i="1"/>
  <c r="N10844" i="1"/>
  <c r="N10832" i="1"/>
  <c r="N10820" i="1"/>
  <c r="N10808" i="1"/>
  <c r="N10796" i="1"/>
  <c r="N10784" i="1"/>
  <c r="N10772" i="1"/>
  <c r="N10760" i="1"/>
  <c r="N10748" i="1"/>
  <c r="N10736" i="1"/>
  <c r="N10724" i="1"/>
  <c r="N10712" i="1"/>
  <c r="N10700" i="1"/>
  <c r="N10688" i="1"/>
  <c r="N10676" i="1"/>
  <c r="N10664" i="1"/>
  <c r="N10652" i="1"/>
  <c r="N10640" i="1"/>
  <c r="N10628" i="1"/>
  <c r="N10616" i="1"/>
  <c r="N10604" i="1"/>
  <c r="N10592" i="1"/>
  <c r="N10580" i="1"/>
  <c r="N10568" i="1"/>
  <c r="N10556" i="1"/>
  <c r="N10544" i="1"/>
  <c r="N10532" i="1"/>
  <c r="N10520" i="1"/>
  <c r="N10508" i="1"/>
  <c r="N10496" i="1"/>
  <c r="N10484" i="1"/>
  <c r="N10472" i="1"/>
  <c r="N10460" i="1"/>
  <c r="N10448" i="1"/>
  <c r="N10436" i="1"/>
  <c r="N10424" i="1"/>
  <c r="N10412" i="1"/>
  <c r="N10400" i="1"/>
  <c r="N10388" i="1"/>
  <c r="N10376" i="1"/>
  <c r="N10364" i="1"/>
  <c r="N10352" i="1"/>
  <c r="N10340" i="1"/>
  <c r="N10328" i="1"/>
  <c r="N10316" i="1"/>
  <c r="N10304" i="1"/>
  <c r="N10292" i="1"/>
  <c r="N10280" i="1"/>
  <c r="N10268" i="1"/>
  <c r="N10256" i="1"/>
  <c r="N10244" i="1"/>
  <c r="N10232" i="1"/>
  <c r="N10220" i="1"/>
  <c r="N10208" i="1"/>
  <c r="N10196" i="1"/>
  <c r="N10184" i="1"/>
  <c r="N10172" i="1"/>
  <c r="N10160" i="1"/>
  <c r="N10148" i="1"/>
  <c r="N10136" i="1"/>
  <c r="N10124" i="1"/>
  <c r="N10112" i="1"/>
  <c r="N10100" i="1"/>
  <c r="N10088" i="1"/>
  <c r="N10076" i="1"/>
  <c r="N10064" i="1"/>
  <c r="N10052" i="1"/>
  <c r="N10040" i="1"/>
  <c r="N10028" i="1"/>
  <c r="N10016" i="1"/>
  <c r="N10004" i="1"/>
  <c r="N9992" i="1"/>
  <c r="N9980" i="1"/>
  <c r="N9968" i="1"/>
  <c r="N9956" i="1"/>
  <c r="N9944" i="1"/>
  <c r="N9932" i="1"/>
  <c r="N9920" i="1"/>
  <c r="N9908" i="1"/>
  <c r="N9896" i="1"/>
  <c r="N9884" i="1"/>
  <c r="N9872" i="1"/>
  <c r="N9860" i="1"/>
  <c r="N11119" i="1"/>
  <c r="N11107" i="1"/>
  <c r="N11095" i="1"/>
  <c r="N11083" i="1"/>
  <c r="N11071" i="1"/>
  <c r="N11059" i="1"/>
  <c r="N11047" i="1"/>
  <c r="N11035" i="1"/>
  <c r="N11023" i="1"/>
  <c r="N11011" i="1"/>
  <c r="N10999" i="1"/>
  <c r="N10987" i="1"/>
  <c r="N10975" i="1"/>
  <c r="N10963" i="1"/>
  <c r="N10951" i="1"/>
  <c r="N10939" i="1"/>
  <c r="N10927" i="1"/>
  <c r="N10915" i="1"/>
  <c r="N10903" i="1"/>
  <c r="N10891" i="1"/>
  <c r="N10879" i="1"/>
  <c r="N10867" i="1"/>
  <c r="N10855" i="1"/>
  <c r="N10843" i="1"/>
  <c r="N10831" i="1"/>
  <c r="N10819" i="1"/>
  <c r="N10807" i="1"/>
  <c r="N10795" i="1"/>
  <c r="N10783" i="1"/>
  <c r="N10771" i="1"/>
  <c r="N10759" i="1"/>
  <c r="N10747" i="1"/>
  <c r="N10735" i="1"/>
  <c r="N10723" i="1"/>
  <c r="N10711" i="1"/>
  <c r="N10699" i="1"/>
  <c r="N10687" i="1"/>
  <c r="N10675" i="1"/>
  <c r="N10663" i="1"/>
  <c r="N10651" i="1"/>
  <c r="N10639" i="1"/>
  <c r="N10627" i="1"/>
  <c r="N10615" i="1"/>
  <c r="N10603" i="1"/>
  <c r="N10591" i="1"/>
  <c r="N10579" i="1"/>
  <c r="N10567" i="1"/>
  <c r="N10555" i="1"/>
  <c r="N10543" i="1"/>
  <c r="N10531" i="1"/>
  <c r="N10519" i="1"/>
  <c r="N10507" i="1"/>
  <c r="N10495" i="1"/>
  <c r="N10483" i="1"/>
  <c r="N10471" i="1"/>
  <c r="N10459" i="1"/>
  <c r="N10447" i="1"/>
  <c r="N10435" i="1"/>
  <c r="N10423" i="1"/>
  <c r="N10411" i="1"/>
  <c r="N10399" i="1"/>
  <c r="N10387" i="1"/>
  <c r="N10375" i="1"/>
  <c r="N10363" i="1"/>
  <c r="N10351" i="1"/>
  <c r="N10339" i="1"/>
  <c r="N10327" i="1"/>
  <c r="N10315" i="1"/>
  <c r="N10303" i="1"/>
  <c r="N10291" i="1"/>
  <c r="N10279" i="1"/>
  <c r="N10267" i="1"/>
  <c r="N10255" i="1"/>
  <c r="N10243" i="1"/>
  <c r="N10231" i="1"/>
  <c r="N10219" i="1"/>
  <c r="N10207" i="1"/>
  <c r="N10195" i="1"/>
  <c r="N10183" i="1"/>
  <c r="N10171" i="1"/>
  <c r="N10159" i="1"/>
  <c r="N10147" i="1"/>
  <c r="N10135" i="1"/>
  <c r="N10123" i="1"/>
  <c r="N10111" i="1"/>
  <c r="N10099" i="1"/>
  <c r="N10087" i="1"/>
  <c r="N10075" i="1"/>
  <c r="N10063" i="1"/>
  <c r="N10051" i="1"/>
  <c r="N10039" i="1"/>
  <c r="N10027" i="1"/>
  <c r="N10015" i="1"/>
  <c r="N10003" i="1"/>
  <c r="N9991" i="1"/>
  <c r="N9979" i="1"/>
  <c r="N9967" i="1"/>
  <c r="N9955" i="1"/>
  <c r="N9943" i="1"/>
  <c r="N9931" i="1"/>
  <c r="N9919" i="1"/>
  <c r="N9907" i="1"/>
  <c r="N9895" i="1"/>
  <c r="N9883" i="1"/>
  <c r="N9871" i="1"/>
  <c r="N9859" i="1"/>
  <c r="N9847" i="1"/>
  <c r="N9835" i="1"/>
  <c r="N9823" i="1"/>
  <c r="N9811" i="1"/>
  <c r="N9799" i="1"/>
  <c r="N9787" i="1"/>
  <c r="N9775" i="1"/>
  <c r="N9763" i="1"/>
  <c r="N9751" i="1"/>
  <c r="N9739" i="1"/>
  <c r="N9727" i="1"/>
  <c r="N9715" i="1"/>
  <c r="N9703" i="1"/>
  <c r="N9691" i="1"/>
  <c r="N9679" i="1"/>
  <c r="N9667" i="1"/>
  <c r="N9655" i="1"/>
  <c r="N9643" i="1"/>
  <c r="N9631" i="1"/>
  <c r="N9619" i="1"/>
  <c r="N9607" i="1"/>
  <c r="N9595" i="1"/>
  <c r="N9583" i="1"/>
  <c r="N9571" i="1"/>
  <c r="N9559" i="1"/>
  <c r="N9547" i="1"/>
  <c r="N9535" i="1"/>
  <c r="N9523" i="1"/>
  <c r="N9511" i="1"/>
  <c r="N9499" i="1"/>
  <c r="N9487" i="1"/>
  <c r="N9475" i="1"/>
  <c r="N9463" i="1"/>
  <c r="N9451" i="1"/>
  <c r="N9439" i="1"/>
  <c r="N9427" i="1"/>
  <c r="N9415" i="1"/>
  <c r="N9403" i="1"/>
  <c r="N9391" i="1"/>
  <c r="N9379" i="1"/>
  <c r="N9367" i="1"/>
  <c r="N9355" i="1"/>
  <c r="N9343" i="1"/>
  <c r="N9331" i="1"/>
  <c r="N9319" i="1"/>
  <c r="N9307" i="1"/>
  <c r="N9295" i="1"/>
  <c r="N9283" i="1"/>
  <c r="N9271" i="1"/>
  <c r="N9259" i="1"/>
  <c r="N9247" i="1"/>
  <c r="N9235" i="1"/>
  <c r="N9223" i="1"/>
  <c r="N9211" i="1"/>
  <c r="N9199" i="1"/>
  <c r="N9187" i="1"/>
  <c r="N9175" i="1"/>
  <c r="N9163" i="1"/>
  <c r="N9151" i="1"/>
  <c r="N9139" i="1"/>
  <c r="N9127" i="1"/>
  <c r="N9115" i="1"/>
  <c r="N9103" i="1"/>
  <c r="N9091" i="1"/>
  <c r="N9079" i="1"/>
  <c r="N9067" i="1"/>
  <c r="N9055" i="1"/>
  <c r="N9043" i="1"/>
  <c r="N9031" i="1"/>
  <c r="N9019" i="1"/>
  <c r="N9007" i="1"/>
  <c r="N8995" i="1"/>
  <c r="N8983" i="1"/>
  <c r="N8971" i="1"/>
  <c r="N8959" i="1"/>
  <c r="N8947" i="1"/>
  <c r="N8935" i="1"/>
  <c r="N8923" i="1"/>
  <c r="N8911" i="1"/>
  <c r="N8899" i="1"/>
  <c r="N8887" i="1"/>
  <c r="N8875" i="1"/>
  <c r="N8863" i="1"/>
  <c r="N8851" i="1"/>
  <c r="N8839" i="1"/>
  <c r="N8827" i="1"/>
  <c r="N8815" i="1"/>
  <c r="N8803" i="1"/>
  <c r="N8791" i="1"/>
  <c r="N8779" i="1"/>
  <c r="N8767" i="1"/>
  <c r="N8755" i="1"/>
  <c r="N8743" i="1"/>
  <c r="N8731" i="1"/>
  <c r="N8719" i="1"/>
  <c r="N8707" i="1"/>
  <c r="N8695" i="1"/>
  <c r="N8683" i="1"/>
  <c r="N8671" i="1"/>
  <c r="N8659" i="1"/>
  <c r="N8647" i="1"/>
  <c r="N8635" i="1"/>
  <c r="N8623" i="1"/>
  <c r="N8611" i="1"/>
  <c r="N8599" i="1"/>
  <c r="N8587" i="1"/>
  <c r="N8575" i="1"/>
  <c r="N8563" i="1"/>
  <c r="N8551" i="1"/>
  <c r="N8539" i="1"/>
  <c r="N8527" i="1"/>
  <c r="N8515" i="1"/>
  <c r="N8503" i="1"/>
  <c r="N8491" i="1"/>
  <c r="N8479" i="1"/>
  <c r="N8467" i="1"/>
  <c r="N8455" i="1"/>
  <c r="N8443" i="1"/>
  <c r="N8431" i="1"/>
  <c r="N8419" i="1"/>
  <c r="N8407" i="1"/>
  <c r="N8395" i="1"/>
  <c r="N8383" i="1"/>
  <c r="N8371" i="1"/>
  <c r="N8359" i="1"/>
  <c r="N8347" i="1"/>
  <c r="N8335" i="1"/>
  <c r="N8323" i="1"/>
  <c r="N8311" i="1"/>
  <c r="N8299" i="1"/>
  <c r="N8287" i="1"/>
  <c r="N8275" i="1"/>
  <c r="N8263" i="1"/>
  <c r="N8251" i="1"/>
  <c r="N8239" i="1"/>
  <c r="N8227" i="1"/>
  <c r="N8215" i="1"/>
  <c r="N8203" i="1"/>
  <c r="N8191" i="1"/>
  <c r="N8179" i="1"/>
  <c r="N8167" i="1"/>
  <c r="N8155" i="1"/>
  <c r="N8143" i="1"/>
  <c r="N8131" i="1"/>
  <c r="N8119" i="1"/>
  <c r="N8107" i="1"/>
  <c r="N8095" i="1"/>
  <c r="N8083" i="1"/>
  <c r="N8071" i="1"/>
  <c r="N8059" i="1"/>
  <c r="N8047" i="1"/>
  <c r="N8035" i="1"/>
  <c r="N8023" i="1"/>
  <c r="N8011" i="1"/>
  <c r="N7999" i="1"/>
  <c r="N7987" i="1"/>
  <c r="N7975" i="1"/>
  <c r="N7963" i="1"/>
  <c r="N7951" i="1"/>
  <c r="N7939" i="1"/>
  <c r="N7927" i="1"/>
  <c r="N7915" i="1"/>
  <c r="N7903" i="1"/>
  <c r="N7891" i="1"/>
  <c r="N7879" i="1"/>
  <c r="N7867" i="1"/>
  <c r="N7855" i="1"/>
  <c r="N7843" i="1"/>
  <c r="N7831" i="1"/>
  <c r="N7819" i="1"/>
  <c r="N7807" i="1"/>
  <c r="N7795" i="1"/>
  <c r="N7783" i="1"/>
  <c r="N7771" i="1"/>
  <c r="N7759" i="1"/>
  <c r="N7747" i="1"/>
  <c r="N7735" i="1"/>
  <c r="N7723" i="1"/>
  <c r="N7711" i="1"/>
  <c r="N7699" i="1"/>
  <c r="N7687" i="1"/>
  <c r="N7675" i="1"/>
  <c r="N7663" i="1"/>
  <c r="N7651" i="1"/>
  <c r="N7639" i="1"/>
  <c r="N7627" i="1"/>
  <c r="N7615" i="1"/>
  <c r="N7603" i="1"/>
  <c r="N7591" i="1"/>
  <c r="N7579" i="1"/>
  <c r="N7567" i="1"/>
  <c r="N7555" i="1"/>
  <c r="N7543" i="1"/>
  <c r="N7531" i="1"/>
  <c r="N7519" i="1"/>
  <c r="N7507" i="1"/>
  <c r="N7495" i="1"/>
  <c r="N7483" i="1"/>
  <c r="N7471" i="1"/>
  <c r="N7459" i="1"/>
  <c r="N7447" i="1"/>
  <c r="N7435" i="1"/>
  <c r="N7423" i="1"/>
  <c r="N7411" i="1"/>
  <c r="N7399" i="1"/>
  <c r="N7387" i="1"/>
  <c r="N7375" i="1"/>
  <c r="N7363" i="1"/>
  <c r="N7351" i="1"/>
  <c r="N7339" i="1"/>
  <c r="N7327" i="1"/>
  <c r="N7315" i="1"/>
  <c r="N7303" i="1"/>
  <c r="N7291" i="1"/>
  <c r="N7279" i="1"/>
  <c r="N7267" i="1"/>
  <c r="N7255" i="1"/>
  <c r="N7243" i="1"/>
  <c r="N7231" i="1"/>
  <c r="N7219" i="1"/>
  <c r="N7207" i="1"/>
  <c r="N7195" i="1"/>
  <c r="N7183" i="1"/>
  <c r="N7171" i="1"/>
  <c r="N7159" i="1"/>
  <c r="N7147" i="1"/>
  <c r="N7135" i="1"/>
  <c r="N7123" i="1"/>
  <c r="N7111" i="1"/>
  <c r="N7099" i="1"/>
  <c r="N7087" i="1"/>
  <c r="N7075" i="1"/>
  <c r="N7063" i="1"/>
  <c r="N7051" i="1"/>
  <c r="N11704" i="1"/>
  <c r="N11692" i="1"/>
  <c r="N11680" i="1"/>
  <c r="N11668" i="1"/>
  <c r="N11656" i="1"/>
  <c r="N11644" i="1"/>
  <c r="N11632" i="1"/>
  <c r="N11620" i="1"/>
  <c r="N11608" i="1"/>
  <c r="N11596" i="1"/>
  <c r="N11584" i="1"/>
  <c r="N11572" i="1"/>
  <c r="N11560" i="1"/>
  <c r="N11548" i="1"/>
  <c r="N11536" i="1"/>
  <c r="N11524" i="1"/>
  <c r="N11512" i="1"/>
  <c r="N11500" i="1"/>
  <c r="N11488" i="1"/>
  <c r="N11476" i="1"/>
  <c r="N11464" i="1"/>
  <c r="N11452" i="1"/>
  <c r="N11440" i="1"/>
  <c r="N11428" i="1"/>
  <c r="N11416" i="1"/>
  <c r="N11404" i="1"/>
  <c r="N11392" i="1"/>
  <c r="N11380" i="1"/>
  <c r="N11368" i="1"/>
  <c r="N11356" i="1"/>
  <c r="N11344" i="1"/>
  <c r="N11332" i="1"/>
  <c r="N11320" i="1"/>
  <c r="N11308" i="1"/>
  <c r="N11296" i="1"/>
  <c r="N11284" i="1"/>
  <c r="N11272" i="1"/>
  <c r="N11260" i="1"/>
  <c r="N11248" i="1"/>
  <c r="N11236" i="1"/>
  <c r="N11224" i="1"/>
  <c r="N11212" i="1"/>
  <c r="N11200" i="1"/>
  <c r="N11188" i="1"/>
  <c r="N11176" i="1"/>
  <c r="N11164" i="1"/>
  <c r="N11152" i="1"/>
  <c r="N11140" i="1"/>
  <c r="N11128" i="1"/>
  <c r="N11116" i="1"/>
  <c r="N11104" i="1"/>
  <c r="N11092" i="1"/>
  <c r="N11080" i="1"/>
  <c r="N11068" i="1"/>
  <c r="N11056" i="1"/>
  <c r="N11044" i="1"/>
  <c r="N11032" i="1"/>
  <c r="N11020" i="1"/>
  <c r="N11008" i="1"/>
  <c r="N10996" i="1"/>
  <c r="N10984" i="1"/>
  <c r="N10972" i="1"/>
  <c r="N10960" i="1"/>
  <c r="N10948" i="1"/>
  <c r="N10936" i="1"/>
  <c r="N10924" i="1"/>
  <c r="N10912" i="1"/>
  <c r="N10900" i="1"/>
  <c r="N10888" i="1"/>
  <c r="N10876" i="1"/>
  <c r="N10864" i="1"/>
  <c r="N10852" i="1"/>
  <c r="N10840" i="1"/>
  <c r="N10828" i="1"/>
  <c r="N10816" i="1"/>
  <c r="N10804" i="1"/>
  <c r="N10792" i="1"/>
  <c r="N10780" i="1"/>
  <c r="N10768" i="1"/>
  <c r="N10756" i="1"/>
  <c r="N10744" i="1"/>
  <c r="N10732" i="1"/>
  <c r="N10720" i="1"/>
  <c r="N10708" i="1"/>
  <c r="N10696" i="1"/>
  <c r="N10684" i="1"/>
  <c r="N10672" i="1"/>
  <c r="N10660" i="1"/>
  <c r="N10648" i="1"/>
  <c r="N10636" i="1"/>
  <c r="N10624" i="1"/>
  <c r="N10612" i="1"/>
  <c r="N10600" i="1"/>
  <c r="N10588" i="1"/>
  <c r="N10576" i="1"/>
  <c r="N10564" i="1"/>
  <c r="N10552" i="1"/>
  <c r="N10540" i="1"/>
  <c r="N10528" i="1"/>
  <c r="N10516" i="1"/>
  <c r="N10504" i="1"/>
  <c r="N10492" i="1"/>
  <c r="N10480" i="1"/>
  <c r="N10468" i="1"/>
  <c r="N10456" i="1"/>
  <c r="N10444" i="1"/>
  <c r="N10432" i="1"/>
  <c r="N10420" i="1"/>
  <c r="N10408" i="1"/>
  <c r="N10396" i="1"/>
  <c r="N10384" i="1"/>
  <c r="N10372" i="1"/>
  <c r="N10360" i="1"/>
  <c r="N10348" i="1"/>
  <c r="N10336" i="1"/>
  <c r="N10324" i="1"/>
  <c r="N10312" i="1"/>
  <c r="N10300" i="1"/>
  <c r="N10288" i="1"/>
  <c r="N10276" i="1"/>
  <c r="N10264" i="1"/>
  <c r="N10252" i="1"/>
  <c r="N10240" i="1"/>
  <c r="N10228" i="1"/>
  <c r="N10216" i="1"/>
  <c r="N10204" i="1"/>
  <c r="N10192" i="1"/>
  <c r="N10180" i="1"/>
  <c r="N10168" i="1"/>
  <c r="N10156" i="1"/>
  <c r="N10144" i="1"/>
  <c r="N10132" i="1"/>
  <c r="N10120" i="1"/>
  <c r="N10108" i="1"/>
  <c r="N10096" i="1"/>
  <c r="N10084" i="1"/>
  <c r="N10072" i="1"/>
  <c r="N10060" i="1"/>
  <c r="N10048" i="1"/>
  <c r="N10036" i="1"/>
  <c r="N10024" i="1"/>
  <c r="N10012" i="1"/>
  <c r="N10000" i="1"/>
  <c r="N9988" i="1"/>
  <c r="N9976" i="1"/>
  <c r="N9964" i="1"/>
  <c r="N9952" i="1"/>
  <c r="N9940" i="1"/>
  <c r="N9928" i="1"/>
  <c r="N9916" i="1"/>
  <c r="N9904" i="1"/>
  <c r="N9892" i="1"/>
  <c r="N9880" i="1"/>
  <c r="N9868" i="1"/>
  <c r="N9856" i="1"/>
  <c r="N9844" i="1"/>
  <c r="N9832" i="1"/>
  <c r="N9820" i="1"/>
  <c r="N9808" i="1"/>
  <c r="N9796" i="1"/>
  <c r="N9784" i="1"/>
  <c r="N9772" i="1"/>
  <c r="N9760" i="1"/>
  <c r="N9748" i="1"/>
  <c r="N9736" i="1"/>
  <c r="N9724" i="1"/>
  <c r="N9712" i="1"/>
  <c r="N9700" i="1"/>
  <c r="N9688" i="1"/>
  <c r="N9676" i="1"/>
  <c r="N9664" i="1"/>
  <c r="N9652" i="1"/>
  <c r="N9640" i="1"/>
  <c r="N9628" i="1"/>
  <c r="N9616" i="1"/>
  <c r="N9604" i="1"/>
  <c r="N9592" i="1"/>
  <c r="N9580" i="1"/>
  <c r="N9568" i="1"/>
  <c r="N9556" i="1"/>
  <c r="N9544" i="1"/>
  <c r="N9532" i="1"/>
  <c r="N9520" i="1"/>
  <c r="N9508" i="1"/>
  <c r="N9496" i="1"/>
  <c r="N9484" i="1"/>
  <c r="N9472" i="1"/>
  <c r="N9460" i="1"/>
  <c r="N9448" i="1"/>
  <c r="N9436" i="1"/>
  <c r="N9424" i="1"/>
  <c r="N9412" i="1"/>
  <c r="N9400" i="1"/>
  <c r="N9388" i="1"/>
  <c r="N9376" i="1"/>
  <c r="N9364" i="1"/>
  <c r="N9352" i="1"/>
  <c r="N9340" i="1"/>
  <c r="N9328" i="1"/>
  <c r="N9316" i="1"/>
  <c r="N9304" i="1"/>
  <c r="N9292" i="1"/>
  <c r="N9280" i="1"/>
  <c r="N9268" i="1"/>
  <c r="N9256" i="1"/>
  <c r="N9244" i="1"/>
  <c r="N9232" i="1"/>
  <c r="N9220" i="1"/>
  <c r="N9208" i="1"/>
  <c r="N9196" i="1"/>
  <c r="N9184" i="1"/>
  <c r="N9172" i="1"/>
  <c r="N9160" i="1"/>
  <c r="N9148" i="1"/>
  <c r="N9136" i="1"/>
  <c r="N9124" i="1"/>
  <c r="N9112" i="1"/>
  <c r="N9100" i="1"/>
  <c r="N9088" i="1"/>
  <c r="N9076" i="1"/>
  <c r="N9064" i="1"/>
  <c r="N9052" i="1"/>
  <c r="N9040" i="1"/>
  <c r="N9028" i="1"/>
  <c r="N9016" i="1"/>
  <c r="N9004" i="1"/>
  <c r="N8992" i="1"/>
  <c r="N8980" i="1"/>
  <c r="N8968" i="1"/>
  <c r="N8956" i="1"/>
  <c r="N8944" i="1"/>
  <c r="N8932" i="1"/>
  <c r="N8920" i="1"/>
  <c r="N8908" i="1"/>
  <c r="N8896" i="1"/>
  <c r="N8884" i="1"/>
  <c r="N8872" i="1"/>
  <c r="N8860" i="1"/>
  <c r="N8848" i="1"/>
  <c r="N8836" i="1"/>
  <c r="N8824" i="1"/>
  <c r="N8812" i="1"/>
  <c r="N8800" i="1"/>
  <c r="N8788" i="1"/>
  <c r="N8776" i="1"/>
  <c r="N8764" i="1"/>
  <c r="N8752" i="1"/>
  <c r="N8740" i="1"/>
  <c r="N8728" i="1"/>
  <c r="N8716" i="1"/>
  <c r="N8704" i="1"/>
  <c r="N8692" i="1"/>
  <c r="N8680" i="1"/>
  <c r="N8668" i="1"/>
  <c r="N8656" i="1"/>
  <c r="N8644" i="1"/>
  <c r="N8632" i="1"/>
  <c r="N8620" i="1"/>
  <c r="N8608" i="1"/>
  <c r="N8596" i="1"/>
  <c r="N8584" i="1"/>
  <c r="N8572" i="1"/>
  <c r="N8560" i="1"/>
  <c r="N8548" i="1"/>
  <c r="N8536" i="1"/>
  <c r="N8524" i="1"/>
  <c r="N8512" i="1"/>
  <c r="N8500" i="1"/>
  <c r="N8488" i="1"/>
  <c r="N8476" i="1"/>
  <c r="N8464" i="1"/>
  <c r="N8452" i="1"/>
  <c r="N8440" i="1"/>
  <c r="N8428" i="1"/>
  <c r="N8416" i="1"/>
  <c r="N8404" i="1"/>
  <c r="N8392" i="1"/>
  <c r="N8380" i="1"/>
  <c r="N8368" i="1"/>
  <c r="N8356" i="1"/>
  <c r="N8344" i="1"/>
  <c r="N8332" i="1"/>
  <c r="N8320" i="1"/>
  <c r="N8308" i="1"/>
  <c r="N8296" i="1"/>
  <c r="N8284" i="1"/>
  <c r="N8272" i="1"/>
  <c r="N8260" i="1"/>
  <c r="N8248" i="1"/>
  <c r="N8236" i="1"/>
  <c r="N8224" i="1"/>
  <c r="N8212" i="1"/>
  <c r="N8200" i="1"/>
  <c r="N8188" i="1"/>
  <c r="N8176" i="1"/>
  <c r="N8164" i="1"/>
  <c r="N8152" i="1"/>
  <c r="N8140" i="1"/>
  <c r="N8128" i="1"/>
  <c r="N8116" i="1"/>
  <c r="N8104" i="1"/>
  <c r="N8092" i="1"/>
  <c r="N8080" i="1"/>
  <c r="N8068" i="1"/>
  <c r="N8056" i="1"/>
  <c r="N8044" i="1"/>
  <c r="N8032" i="1"/>
  <c r="N8020" i="1"/>
  <c r="N8008" i="1"/>
  <c r="N7996" i="1"/>
  <c r="N7984" i="1"/>
  <c r="N7972" i="1"/>
  <c r="N7960" i="1"/>
  <c r="N9848" i="1"/>
  <c r="N9836" i="1"/>
  <c r="N9824" i="1"/>
  <c r="N9812" i="1"/>
  <c r="N9800" i="1"/>
  <c r="N9788" i="1"/>
  <c r="N9776" i="1"/>
  <c r="N9764" i="1"/>
  <c r="N9752" i="1"/>
  <c r="N9740" i="1"/>
  <c r="N9728" i="1"/>
  <c r="N9716" i="1"/>
  <c r="N9704" i="1"/>
  <c r="N9692" i="1"/>
  <c r="N9680" i="1"/>
  <c r="N9668" i="1"/>
  <c r="N9656" i="1"/>
  <c r="N9644" i="1"/>
  <c r="N9632" i="1"/>
  <c r="N9620" i="1"/>
  <c r="N9608" i="1"/>
  <c r="N9596" i="1"/>
  <c r="N9584" i="1"/>
  <c r="N9572" i="1"/>
  <c r="N9560" i="1"/>
  <c r="N9548" i="1"/>
  <c r="N9536" i="1"/>
  <c r="N9524" i="1"/>
  <c r="N9512" i="1"/>
  <c r="N9500" i="1"/>
  <c r="N9488" i="1"/>
  <c r="N9476" i="1"/>
  <c r="N9464" i="1"/>
  <c r="N9452" i="1"/>
  <c r="N9440" i="1"/>
  <c r="N9428" i="1"/>
  <c r="N9416" i="1"/>
  <c r="N9404" i="1"/>
  <c r="N9392" i="1"/>
  <c r="N9380" i="1"/>
  <c r="N9368" i="1"/>
  <c r="N9356" i="1"/>
  <c r="N9344" i="1"/>
  <c r="N9332" i="1"/>
  <c r="N9320" i="1"/>
  <c r="N9308" i="1"/>
  <c r="N9296" i="1"/>
  <c r="N9284" i="1"/>
  <c r="N9272" i="1"/>
  <c r="N9260" i="1"/>
  <c r="N9248" i="1"/>
  <c r="N9236" i="1"/>
  <c r="N9224" i="1"/>
  <c r="N9212" i="1"/>
  <c r="N9200" i="1"/>
  <c r="N9188" i="1"/>
  <c r="N9176" i="1"/>
  <c r="N9164" i="1"/>
  <c r="N9152" i="1"/>
  <c r="N9140" i="1"/>
  <c r="N9128" i="1"/>
  <c r="N9116" i="1"/>
  <c r="N9104" i="1"/>
  <c r="N9092" i="1"/>
  <c r="N9080" i="1"/>
  <c r="N9068" i="1"/>
  <c r="N9056" i="1"/>
  <c r="N9044" i="1"/>
  <c r="N9032" i="1"/>
  <c r="N9020" i="1"/>
  <c r="N9008" i="1"/>
  <c r="N8996" i="1"/>
  <c r="N8984" i="1"/>
  <c r="N8972" i="1"/>
  <c r="N8960" i="1"/>
  <c r="N8948" i="1"/>
  <c r="N8936" i="1"/>
  <c r="N8924" i="1"/>
  <c r="N8912" i="1"/>
  <c r="N8900" i="1"/>
  <c r="N8888" i="1"/>
  <c r="N8876" i="1"/>
  <c r="N8864" i="1"/>
  <c r="N8852" i="1"/>
  <c r="N8840" i="1"/>
  <c r="N8828" i="1"/>
  <c r="N8816" i="1"/>
  <c r="N8804" i="1"/>
  <c r="N8792" i="1"/>
  <c r="N8780" i="1"/>
  <c r="N8768" i="1"/>
  <c r="N8756" i="1"/>
  <c r="N8744" i="1"/>
  <c r="N8732" i="1"/>
  <c r="N8720" i="1"/>
  <c r="N8708" i="1"/>
  <c r="N8696" i="1"/>
  <c r="N8684" i="1"/>
  <c r="N8672" i="1"/>
  <c r="N8660" i="1"/>
  <c r="N8648" i="1"/>
  <c r="N8636" i="1"/>
  <c r="N8624" i="1"/>
  <c r="N8612" i="1"/>
  <c r="N8600" i="1"/>
  <c r="N8588" i="1"/>
  <c r="N8576" i="1"/>
  <c r="N8564" i="1"/>
  <c r="N8552" i="1"/>
  <c r="N8540" i="1"/>
  <c r="N8528" i="1"/>
  <c r="N8516" i="1"/>
  <c r="N8504" i="1"/>
  <c r="N8492" i="1"/>
  <c r="N8480" i="1"/>
  <c r="N8468" i="1"/>
  <c r="N8456" i="1"/>
  <c r="N8444" i="1"/>
  <c r="N8432" i="1"/>
  <c r="N8420" i="1"/>
  <c r="N8408" i="1"/>
  <c r="N8396" i="1"/>
  <c r="N8384" i="1"/>
  <c r="N8372" i="1"/>
  <c r="N8360" i="1"/>
  <c r="N8348" i="1"/>
  <c r="N8336" i="1"/>
  <c r="N8324" i="1"/>
  <c r="N8312" i="1"/>
  <c r="N8300" i="1"/>
  <c r="N8288" i="1"/>
  <c r="N8276" i="1"/>
  <c r="N8264" i="1"/>
  <c r="N8252" i="1"/>
  <c r="N8240" i="1"/>
  <c r="N8228" i="1"/>
  <c r="N8216" i="1"/>
  <c r="N8204" i="1"/>
  <c r="N8192" i="1"/>
  <c r="N8180" i="1"/>
  <c r="N8168" i="1"/>
  <c r="N8156" i="1"/>
  <c r="N8144" i="1"/>
  <c r="N8132" i="1"/>
  <c r="N8120" i="1"/>
  <c r="N8108" i="1"/>
  <c r="N8096" i="1"/>
  <c r="N8084" i="1"/>
  <c r="N8072" i="1"/>
  <c r="N8060" i="1"/>
  <c r="N8048" i="1"/>
  <c r="N8036" i="1"/>
  <c r="N8024" i="1"/>
  <c r="N8012" i="1"/>
  <c r="N8000" i="1"/>
  <c r="N7988" i="1"/>
  <c r="N7976" i="1"/>
  <c r="N7964" i="1"/>
  <c r="N7952" i="1"/>
  <c r="N7940" i="1"/>
  <c r="N7928" i="1"/>
  <c r="N7916" i="1"/>
  <c r="N7904" i="1"/>
  <c r="N7892" i="1"/>
  <c r="N7880" i="1"/>
  <c r="N7868" i="1"/>
  <c r="N7856" i="1"/>
  <c r="N7844" i="1"/>
  <c r="N7832" i="1"/>
  <c r="N7820" i="1"/>
  <c r="N7808" i="1"/>
  <c r="N7796" i="1"/>
  <c r="N7784" i="1"/>
  <c r="N7772" i="1"/>
  <c r="N7760" i="1"/>
  <c r="N7748" i="1"/>
  <c r="N7736" i="1"/>
  <c r="N7724" i="1"/>
  <c r="N7712" i="1"/>
  <c r="N7700" i="1"/>
  <c r="N7688" i="1"/>
  <c r="N7676" i="1"/>
  <c r="N7664" i="1"/>
  <c r="N7652" i="1"/>
  <c r="N7640" i="1"/>
  <c r="N7628" i="1"/>
  <c r="N7616" i="1"/>
  <c r="N7604" i="1"/>
  <c r="N7592" i="1"/>
  <c r="N7580" i="1"/>
  <c r="N7568" i="1"/>
  <c r="N7556" i="1"/>
  <c r="N7544" i="1"/>
  <c r="N7532" i="1"/>
  <c r="N7520" i="1"/>
  <c r="N7508" i="1"/>
  <c r="N7496" i="1"/>
  <c r="N7484" i="1"/>
  <c r="N7472" i="1"/>
  <c r="N7460" i="1"/>
  <c r="N7448" i="1"/>
  <c r="N7436" i="1"/>
  <c r="N7424" i="1"/>
  <c r="N7412" i="1"/>
  <c r="N7400" i="1"/>
  <c r="N7388" i="1"/>
  <c r="N7376" i="1"/>
  <c r="N7364" i="1"/>
  <c r="N7352" i="1"/>
  <c r="N7340" i="1"/>
  <c r="N7328" i="1"/>
  <c r="N7316" i="1"/>
  <c r="N7304" i="1"/>
  <c r="N7292" i="1"/>
  <c r="N7280" i="1"/>
  <c r="N7268" i="1"/>
  <c r="N7256" i="1"/>
  <c r="N7244" i="1"/>
  <c r="N7232" i="1"/>
  <c r="N7220" i="1"/>
  <c r="N7208" i="1"/>
  <c r="N7196" i="1"/>
  <c r="N7184" i="1"/>
  <c r="N7172" i="1"/>
  <c r="N7160" i="1"/>
  <c r="N7148" i="1"/>
  <c r="N7136" i="1"/>
  <c r="N7124" i="1"/>
  <c r="N7112" i="1"/>
  <c r="N7100" i="1"/>
  <c r="N7088" i="1"/>
  <c r="N7076" i="1"/>
  <c r="N7064" i="1"/>
  <c r="N7052" i="1"/>
  <c r="N7948" i="1"/>
  <c r="N7936" i="1"/>
  <c r="N7924" i="1"/>
  <c r="N7912" i="1"/>
  <c r="N7900" i="1"/>
  <c r="N7888" i="1"/>
  <c r="N7876" i="1"/>
  <c r="N7864" i="1"/>
  <c r="N7852" i="1"/>
  <c r="N7840" i="1"/>
  <c r="N7828" i="1"/>
  <c r="N7816" i="1"/>
  <c r="N7804" i="1"/>
  <c r="N7792" i="1"/>
  <c r="N7780" i="1"/>
  <c r="N7768" i="1"/>
  <c r="N7756" i="1"/>
  <c r="N7744" i="1"/>
  <c r="N7732" i="1"/>
  <c r="N7720" i="1"/>
  <c r="N7708" i="1"/>
  <c r="N7696" i="1"/>
  <c r="N7684" i="1"/>
  <c r="N7672" i="1"/>
  <c r="N7660" i="1"/>
  <c r="N7648" i="1"/>
  <c r="N7636" i="1"/>
  <c r="N7624" i="1"/>
  <c r="N7612" i="1"/>
  <c r="N7600" i="1"/>
  <c r="N7588" i="1"/>
  <c r="N7576" i="1"/>
  <c r="N7564" i="1"/>
  <c r="N7552" i="1"/>
  <c r="N7540" i="1"/>
  <c r="N7528" i="1"/>
  <c r="N7516" i="1"/>
  <c r="N7504" i="1"/>
  <c r="N7492" i="1"/>
  <c r="N7480" i="1"/>
  <c r="N7468" i="1"/>
  <c r="N7456" i="1"/>
  <c r="N7444" i="1"/>
  <c r="N7432" i="1"/>
  <c r="N7420" i="1"/>
  <c r="N7408" i="1"/>
  <c r="N7396" i="1"/>
  <c r="N7384" i="1"/>
  <c r="N7372" i="1"/>
  <c r="N7360" i="1"/>
  <c r="N7348" i="1"/>
  <c r="N7336" i="1"/>
  <c r="N7324" i="1"/>
  <c r="N7312" i="1"/>
  <c r="N7300" i="1"/>
  <c r="N7288" i="1"/>
  <c r="N7276" i="1"/>
  <c r="N7264" i="1"/>
  <c r="N7252" i="1"/>
  <c r="N7240" i="1"/>
  <c r="N7228" i="1"/>
  <c r="N7216" i="1"/>
  <c r="N7204" i="1"/>
  <c r="N7192" i="1"/>
  <c r="N7180" i="1"/>
  <c r="N7168" i="1"/>
  <c r="N7695" i="1"/>
  <c r="N7683" i="1"/>
  <c r="N7671" i="1"/>
  <c r="N7659" i="1"/>
  <c r="N7647" i="1"/>
  <c r="N7635" i="1"/>
  <c r="N7623" i="1"/>
  <c r="N7611" i="1"/>
  <c r="N7599" i="1"/>
  <c r="N7587" i="1"/>
  <c r="N7575" i="1"/>
  <c r="N7563" i="1"/>
  <c r="N7551" i="1"/>
  <c r="N7539" i="1"/>
  <c r="N7527" i="1"/>
  <c r="N7515" i="1"/>
  <c r="N7503" i="1"/>
  <c r="N7491" i="1"/>
  <c r="N7479" i="1"/>
  <c r="N7467" i="1"/>
  <c r="N7455" i="1"/>
  <c r="N7443" i="1"/>
  <c r="N7431" i="1"/>
  <c r="N7419" i="1"/>
  <c r="N7407" i="1"/>
  <c r="N7395" i="1"/>
  <c r="N7383" i="1"/>
  <c r="N7371" i="1"/>
  <c r="N7359" i="1"/>
  <c r="N7347" i="1"/>
  <c r="N7335" i="1"/>
  <c r="N7323" i="1"/>
  <c r="N7311" i="1"/>
  <c r="N7299" i="1"/>
  <c r="N7287" i="1"/>
  <c r="N7275" i="1"/>
  <c r="N7263" i="1"/>
  <c r="N7251" i="1"/>
  <c r="N7239" i="1"/>
  <c r="N7227" i="1"/>
  <c r="N7215" i="1"/>
  <c r="N7203" i="1"/>
  <c r="N7191" i="1"/>
  <c r="N7179" i="1"/>
  <c r="N7167" i="1"/>
  <c r="N7155" i="1"/>
  <c r="N7143" i="1"/>
  <c r="N7131" i="1"/>
  <c r="N7119" i="1"/>
  <c r="N7107" i="1"/>
  <c r="N7095" i="1"/>
  <c r="N7083" i="1"/>
  <c r="N7071" i="1"/>
  <c r="N7059" i="1"/>
  <c r="N7047" i="1"/>
  <c r="N7035" i="1"/>
  <c r="N7023" i="1"/>
  <c r="N7011" i="1"/>
  <c r="N6999" i="1"/>
  <c r="N6987" i="1"/>
  <c r="N6975" i="1"/>
  <c r="N6963" i="1"/>
  <c r="N6951" i="1"/>
  <c r="N6939" i="1"/>
  <c r="N6927" i="1"/>
  <c r="N6915" i="1"/>
  <c r="N6903" i="1"/>
  <c r="N6891" i="1"/>
  <c r="N6879" i="1"/>
  <c r="N6867" i="1"/>
  <c r="N6855" i="1"/>
  <c r="N6843" i="1"/>
  <c r="N6831" i="1"/>
  <c r="N6819" i="1"/>
  <c r="N6807" i="1"/>
  <c r="N6795" i="1"/>
  <c r="N6783" i="1"/>
  <c r="N6771" i="1"/>
  <c r="N6759" i="1"/>
  <c r="N6747" i="1"/>
  <c r="N6735" i="1"/>
  <c r="N6723" i="1"/>
  <c r="N6711" i="1"/>
  <c r="N6699" i="1"/>
  <c r="N6687" i="1"/>
  <c r="N6675" i="1"/>
  <c r="N6663" i="1"/>
  <c r="N6651" i="1"/>
  <c r="N6639" i="1"/>
  <c r="N6627" i="1"/>
  <c r="N6615" i="1"/>
  <c r="N6603" i="1"/>
  <c r="N6591" i="1"/>
  <c r="N6579" i="1"/>
  <c r="N6567" i="1"/>
  <c r="N6555" i="1"/>
  <c r="N6543" i="1"/>
  <c r="N6531" i="1"/>
  <c r="N6519" i="1"/>
  <c r="N6507" i="1"/>
  <c r="N6495" i="1"/>
  <c r="N6483" i="1"/>
  <c r="N6471" i="1"/>
  <c r="N6459" i="1"/>
  <c r="N6447" i="1"/>
  <c r="N6435" i="1"/>
  <c r="N6423" i="1"/>
  <c r="N6411" i="1"/>
  <c r="N6399" i="1"/>
  <c r="N6387" i="1"/>
  <c r="N6375" i="1"/>
  <c r="N6363" i="1"/>
  <c r="N6351" i="1"/>
  <c r="N6339" i="1"/>
  <c r="N6327" i="1"/>
  <c r="N6315" i="1"/>
  <c r="N6303" i="1"/>
  <c r="N6291" i="1"/>
  <c r="N6279" i="1"/>
  <c r="N6267" i="1"/>
  <c r="N6255" i="1"/>
  <c r="N6243" i="1"/>
  <c r="N6231" i="1"/>
  <c r="N6219" i="1"/>
  <c r="N6207" i="1"/>
  <c r="N6195" i="1"/>
  <c r="N6183" i="1"/>
  <c r="N6171" i="1"/>
  <c r="N6159" i="1"/>
  <c r="N6147" i="1"/>
  <c r="N6135" i="1"/>
  <c r="N6123" i="1"/>
  <c r="N6111" i="1"/>
  <c r="N6099" i="1"/>
  <c r="N6087" i="1"/>
  <c r="N6075" i="1"/>
  <c r="N6063" i="1"/>
  <c r="N6051" i="1"/>
  <c r="N6039" i="1"/>
  <c r="N6027" i="1"/>
  <c r="N6015" i="1"/>
  <c r="N6003" i="1"/>
  <c r="N5991" i="1"/>
  <c r="N5979" i="1"/>
  <c r="N5967" i="1"/>
  <c r="N5955" i="1"/>
  <c r="N5943" i="1"/>
  <c r="N5931" i="1"/>
  <c r="N5919" i="1"/>
  <c r="N5907" i="1"/>
  <c r="N5895" i="1"/>
  <c r="N5883" i="1"/>
  <c r="N5871" i="1"/>
  <c r="N5859" i="1"/>
  <c r="N5847" i="1"/>
  <c r="N5835" i="1"/>
  <c r="N5823" i="1"/>
  <c r="N5811" i="1"/>
  <c r="N5799" i="1"/>
  <c r="N5787" i="1"/>
  <c r="N5775" i="1"/>
  <c r="N5763" i="1"/>
  <c r="N5751" i="1"/>
  <c r="N5739" i="1"/>
  <c r="N5727" i="1"/>
  <c r="N5715" i="1"/>
  <c r="N5703" i="1"/>
  <c r="N5691" i="1"/>
  <c r="N5679" i="1"/>
  <c r="N5667" i="1"/>
  <c r="N5655" i="1"/>
  <c r="N5643" i="1"/>
  <c r="N5631" i="1"/>
  <c r="N5619" i="1"/>
  <c r="N5607" i="1"/>
  <c r="N5595" i="1"/>
  <c r="N5583" i="1"/>
  <c r="N5571" i="1"/>
  <c r="N5559" i="1"/>
  <c r="N5547" i="1"/>
  <c r="N5535" i="1"/>
  <c r="N5523" i="1"/>
  <c r="N5511" i="1"/>
  <c r="N5499" i="1"/>
  <c r="N5487" i="1"/>
  <c r="N5475" i="1"/>
  <c r="N5463" i="1"/>
  <c r="N5451" i="1"/>
  <c r="N5439" i="1"/>
  <c r="N5427" i="1"/>
  <c r="N5415" i="1"/>
  <c r="N5403" i="1"/>
  <c r="N5391" i="1"/>
  <c r="N5379" i="1"/>
  <c r="N5367" i="1"/>
  <c r="N5355" i="1"/>
  <c r="N5343" i="1"/>
  <c r="N5331" i="1"/>
  <c r="N5319" i="1"/>
  <c r="N5307" i="1"/>
  <c r="N5295" i="1"/>
  <c r="N5283" i="1"/>
  <c r="N5271" i="1"/>
  <c r="N5259" i="1"/>
  <c r="N5247" i="1"/>
  <c r="N5235" i="1"/>
  <c r="N5223" i="1"/>
  <c r="N5211" i="1"/>
  <c r="N5199" i="1"/>
  <c r="N5187" i="1"/>
  <c r="N5175" i="1"/>
  <c r="N5163" i="1"/>
  <c r="N5151" i="1"/>
  <c r="N5139" i="1"/>
  <c r="N5127" i="1"/>
  <c r="N5115" i="1"/>
  <c r="N5103" i="1"/>
  <c r="N5091" i="1"/>
  <c r="N5079" i="1"/>
  <c r="N5067" i="1"/>
  <c r="N5055" i="1"/>
  <c r="N5043" i="1"/>
  <c r="N5031" i="1"/>
  <c r="N5019" i="1"/>
  <c r="N5007" i="1"/>
  <c r="N4995" i="1"/>
  <c r="N4983" i="1"/>
  <c r="N4971" i="1"/>
  <c r="N4959" i="1"/>
  <c r="N4947" i="1"/>
  <c r="N4935" i="1"/>
  <c r="N4923" i="1"/>
  <c r="N4911" i="1"/>
  <c r="N4899" i="1"/>
  <c r="N4887" i="1"/>
  <c r="N4875" i="1"/>
  <c r="N4863" i="1"/>
  <c r="N4851" i="1"/>
  <c r="N4839" i="1"/>
  <c r="N4827" i="1"/>
  <c r="N4815" i="1"/>
  <c r="N4803" i="1"/>
  <c r="N4791" i="1"/>
  <c r="N4779" i="1"/>
  <c r="N4767" i="1"/>
  <c r="N4755" i="1"/>
  <c r="N4743" i="1"/>
  <c r="N4731" i="1"/>
  <c r="N4719" i="1"/>
  <c r="N4707" i="1"/>
  <c r="N4695" i="1"/>
  <c r="N4683" i="1"/>
  <c r="N4671" i="1"/>
  <c r="N4659" i="1"/>
  <c r="N4647" i="1"/>
  <c r="N4635" i="1"/>
  <c r="N4623" i="1"/>
  <c r="N4611" i="1"/>
  <c r="N4599" i="1"/>
  <c r="N4587" i="1"/>
  <c r="N4575" i="1"/>
  <c r="N4563" i="1"/>
  <c r="N4551" i="1"/>
  <c r="N4539" i="1"/>
  <c r="N4527" i="1"/>
  <c r="N4515" i="1"/>
  <c r="N4503" i="1"/>
  <c r="N4491" i="1"/>
  <c r="N4479" i="1"/>
  <c r="N4467" i="1"/>
  <c r="N4455" i="1"/>
  <c r="N4443" i="1"/>
  <c r="N4431" i="1"/>
  <c r="N4419" i="1"/>
  <c r="N4407" i="1"/>
  <c r="N4395" i="1"/>
  <c r="N4383" i="1"/>
  <c r="N4371" i="1"/>
  <c r="N4359" i="1"/>
  <c r="N4347" i="1"/>
  <c r="N4335" i="1"/>
  <c r="N4323" i="1"/>
  <c r="N4311" i="1"/>
  <c r="N4299" i="1"/>
  <c r="N4287" i="1"/>
  <c r="N4275" i="1"/>
  <c r="N4263" i="1"/>
  <c r="N4251" i="1"/>
  <c r="N4239" i="1"/>
  <c r="N4227" i="1"/>
  <c r="N4215" i="1"/>
  <c r="N4203" i="1"/>
  <c r="N4191" i="1"/>
  <c r="N10716" i="1"/>
  <c r="N10704" i="1"/>
  <c r="N10692" i="1"/>
  <c r="N10680" i="1"/>
  <c r="N10668" i="1"/>
  <c r="N10656" i="1"/>
  <c r="N10644" i="1"/>
  <c r="N10632" i="1"/>
  <c r="N10620" i="1"/>
  <c r="N10608" i="1"/>
  <c r="N10596" i="1"/>
  <c r="N10584" i="1"/>
  <c r="N10572" i="1"/>
  <c r="N10560" i="1"/>
  <c r="N10548" i="1"/>
  <c r="N10536" i="1"/>
  <c r="N10524" i="1"/>
  <c r="N10512" i="1"/>
  <c r="N10500" i="1"/>
  <c r="N10488" i="1"/>
  <c r="N10476" i="1"/>
  <c r="N10464" i="1"/>
  <c r="N10452" i="1"/>
  <c r="N10440" i="1"/>
  <c r="N10428" i="1"/>
  <c r="N10416" i="1"/>
  <c r="N10404" i="1"/>
  <c r="N10392" i="1"/>
  <c r="N10380" i="1"/>
  <c r="N10368" i="1"/>
  <c r="N10356" i="1"/>
  <c r="N10344" i="1"/>
  <c r="N10332" i="1"/>
  <c r="N10320" i="1"/>
  <c r="N10308" i="1"/>
  <c r="N10296" i="1"/>
  <c r="N10284" i="1"/>
  <c r="N10272" i="1"/>
  <c r="N10260" i="1"/>
  <c r="N10248" i="1"/>
  <c r="N10236" i="1"/>
  <c r="N10224" i="1"/>
  <c r="N10212" i="1"/>
  <c r="N10200" i="1"/>
  <c r="N10188" i="1"/>
  <c r="N10176" i="1"/>
  <c r="N10164" i="1"/>
  <c r="N10152" i="1"/>
  <c r="N10140" i="1"/>
  <c r="N10128" i="1"/>
  <c r="N10116" i="1"/>
  <c r="N10104" i="1"/>
  <c r="N10092" i="1"/>
  <c r="N10080" i="1"/>
  <c r="N10068" i="1"/>
  <c r="N10056" i="1"/>
  <c r="N10044" i="1"/>
  <c r="N10032" i="1"/>
  <c r="N10020" i="1"/>
  <c r="N10008" i="1"/>
  <c r="N9996" i="1"/>
  <c r="N9984" i="1"/>
  <c r="N9972" i="1"/>
  <c r="N9960" i="1"/>
  <c r="N9948" i="1"/>
  <c r="N9936" i="1"/>
  <c r="N9924" i="1"/>
  <c r="N9912" i="1"/>
  <c r="N9900" i="1"/>
  <c r="N9888" i="1"/>
  <c r="N9876" i="1"/>
  <c r="N9864" i="1"/>
  <c r="N9852" i="1"/>
  <c r="N9840" i="1"/>
  <c r="N9828" i="1"/>
  <c r="N9816" i="1"/>
  <c r="N9804" i="1"/>
  <c r="N9792" i="1"/>
  <c r="N9780" i="1"/>
  <c r="N9768" i="1"/>
  <c r="N9756" i="1"/>
  <c r="N9744" i="1"/>
  <c r="N9732" i="1"/>
  <c r="N9720" i="1"/>
  <c r="N9708" i="1"/>
  <c r="N9696" i="1"/>
  <c r="N9684" i="1"/>
  <c r="N9672" i="1"/>
  <c r="N9660" i="1"/>
  <c r="N9648" i="1"/>
  <c r="N9636" i="1"/>
  <c r="N9624" i="1"/>
  <c r="N9612" i="1"/>
  <c r="N9600" i="1"/>
  <c r="N9588" i="1"/>
  <c r="N9576" i="1"/>
  <c r="N9564" i="1"/>
  <c r="N9552" i="1"/>
  <c r="N9540" i="1"/>
  <c r="N9528" i="1"/>
  <c r="N9516" i="1"/>
  <c r="N9504" i="1"/>
  <c r="N9492" i="1"/>
  <c r="N9480" i="1"/>
  <c r="N9468" i="1"/>
  <c r="N9456" i="1"/>
  <c r="N9444" i="1"/>
  <c r="N9432" i="1"/>
  <c r="N9420" i="1"/>
  <c r="N9408" i="1"/>
  <c r="N9396" i="1"/>
  <c r="N9384" i="1"/>
  <c r="N9372" i="1"/>
  <c r="N9360" i="1"/>
  <c r="N9348" i="1"/>
  <c r="N9336" i="1"/>
  <c r="N9324" i="1"/>
  <c r="N9312" i="1"/>
  <c r="N9300" i="1"/>
  <c r="N9288" i="1"/>
  <c r="N9276" i="1"/>
  <c r="N9264" i="1"/>
  <c r="N9252" i="1"/>
  <c r="N9240" i="1"/>
  <c r="N9228" i="1"/>
  <c r="N9216" i="1"/>
  <c r="N9204" i="1"/>
  <c r="N9192" i="1"/>
  <c r="N9180" i="1"/>
  <c r="N9168" i="1"/>
  <c r="N9156" i="1"/>
  <c r="N9144" i="1"/>
  <c r="N9132" i="1"/>
  <c r="N9120" i="1"/>
  <c r="N9108" i="1"/>
  <c r="N9096" i="1"/>
  <c r="N9084" i="1"/>
  <c r="N9072" i="1"/>
  <c r="N9060" i="1"/>
  <c r="N9048" i="1"/>
  <c r="N9036" i="1"/>
  <c r="N9024" i="1"/>
  <c r="N9012" i="1"/>
  <c r="N9000" i="1"/>
  <c r="N8988" i="1"/>
  <c r="N8976" i="1"/>
  <c r="N8964" i="1"/>
  <c r="N8952" i="1"/>
  <c r="N8940" i="1"/>
  <c r="N8928" i="1"/>
  <c r="N8916" i="1"/>
  <c r="N8904" i="1"/>
  <c r="N8892" i="1"/>
  <c r="N8880" i="1"/>
  <c r="N8868" i="1"/>
  <c r="N8856" i="1"/>
  <c r="N8844" i="1"/>
  <c r="N8832" i="1"/>
  <c r="N8820" i="1"/>
  <c r="N8808" i="1"/>
  <c r="N8796" i="1"/>
  <c r="N8784" i="1"/>
  <c r="N8772" i="1"/>
  <c r="N8760" i="1"/>
  <c r="N8748" i="1"/>
  <c r="N8736" i="1"/>
  <c r="N8724" i="1"/>
  <c r="N8712" i="1"/>
  <c r="N8700" i="1"/>
  <c r="N8688" i="1"/>
  <c r="N8676" i="1"/>
  <c r="N8664" i="1"/>
  <c r="N8652" i="1"/>
  <c r="N8640" i="1"/>
  <c r="N8628" i="1"/>
  <c r="N8616" i="1"/>
  <c r="N8604" i="1"/>
  <c r="N8592" i="1"/>
  <c r="N8580" i="1"/>
  <c r="N8568" i="1"/>
  <c r="N8556" i="1"/>
  <c r="N8544" i="1"/>
  <c r="N8532" i="1"/>
  <c r="N8520" i="1"/>
  <c r="N8508" i="1"/>
  <c r="N8496" i="1"/>
  <c r="N8484" i="1"/>
  <c r="N8472" i="1"/>
  <c r="N8460" i="1"/>
  <c r="N8448" i="1"/>
  <c r="N8436" i="1"/>
  <c r="N8424" i="1"/>
  <c r="N8412" i="1"/>
  <c r="N8400" i="1"/>
  <c r="N8388" i="1"/>
  <c r="N8376" i="1"/>
  <c r="N8364" i="1"/>
  <c r="N8352" i="1"/>
  <c r="N8340" i="1"/>
  <c r="N8328" i="1"/>
  <c r="N8316" i="1"/>
  <c r="N8304" i="1"/>
  <c r="N8292" i="1"/>
  <c r="N8280" i="1"/>
  <c r="N8268" i="1"/>
  <c r="N8256" i="1"/>
  <c r="N8244" i="1"/>
  <c r="N8232" i="1"/>
  <c r="N8220" i="1"/>
  <c r="N8208" i="1"/>
  <c r="N8196" i="1"/>
  <c r="N8184" i="1"/>
  <c r="N8172" i="1"/>
  <c r="N8160" i="1"/>
  <c r="N8148" i="1"/>
  <c r="N8136" i="1"/>
  <c r="N8124" i="1"/>
  <c r="N8112" i="1"/>
  <c r="N8100" i="1"/>
  <c r="N8088" i="1"/>
  <c r="N8076" i="1"/>
  <c r="N8064" i="1"/>
  <c r="N8052" i="1"/>
  <c r="N8040" i="1"/>
  <c r="N8028" i="1"/>
  <c r="N8016" i="1"/>
  <c r="N8004" i="1"/>
  <c r="N7992" i="1"/>
  <c r="N7980" i="1"/>
  <c r="N7968" i="1"/>
  <c r="N7956" i="1"/>
  <c r="N7944" i="1"/>
  <c r="N7932" i="1"/>
  <c r="N7920" i="1"/>
  <c r="N7908" i="1"/>
  <c r="N7896" i="1"/>
  <c r="N7884" i="1"/>
  <c r="N7872" i="1"/>
  <c r="N7860" i="1"/>
  <c r="N7848" i="1"/>
  <c r="N7836" i="1"/>
  <c r="N7824" i="1"/>
  <c r="N7812" i="1"/>
  <c r="N7800" i="1"/>
  <c r="N7788" i="1"/>
  <c r="N7776" i="1"/>
  <c r="N7764" i="1"/>
  <c r="N7752" i="1"/>
  <c r="N7740" i="1"/>
  <c r="N7728" i="1"/>
  <c r="N7716" i="1"/>
  <c r="N7704" i="1"/>
  <c r="N7692" i="1"/>
  <c r="N7680" i="1"/>
  <c r="N7668" i="1"/>
  <c r="N7656" i="1"/>
  <c r="N7644" i="1"/>
  <c r="N7632" i="1"/>
  <c r="N7620" i="1"/>
  <c r="N7608" i="1"/>
  <c r="N7596" i="1"/>
  <c r="N7584" i="1"/>
  <c r="N7572" i="1"/>
  <c r="N7560" i="1"/>
  <c r="N7548" i="1"/>
  <c r="N7536" i="1"/>
  <c r="N7524" i="1"/>
  <c r="N7512" i="1"/>
  <c r="N7500" i="1"/>
  <c r="N7488" i="1"/>
  <c r="N7476" i="1"/>
  <c r="N7464" i="1"/>
  <c r="N7452" i="1"/>
  <c r="N7440" i="1"/>
  <c r="N7428" i="1"/>
  <c r="N7416" i="1"/>
  <c r="N7404" i="1"/>
  <c r="N7392" i="1"/>
  <c r="N7380" i="1"/>
  <c r="N7368" i="1"/>
  <c r="N7356" i="1"/>
  <c r="N7344" i="1"/>
  <c r="N7332" i="1"/>
  <c r="N7320" i="1"/>
  <c r="N7308" i="1"/>
  <c r="N7296" i="1"/>
  <c r="N7284" i="1"/>
  <c r="N7272" i="1"/>
  <c r="N7260" i="1"/>
  <c r="N7248" i="1"/>
  <c r="N7236" i="1"/>
  <c r="N7224" i="1"/>
  <c r="N7212" i="1"/>
  <c r="N7200" i="1"/>
  <c r="N7188" i="1"/>
  <c r="N7176" i="1"/>
  <c r="N7164" i="1"/>
  <c r="N7152" i="1"/>
  <c r="N7140" i="1"/>
  <c r="N7128" i="1"/>
  <c r="N7116" i="1"/>
  <c r="N7104" i="1"/>
  <c r="N7092" i="1"/>
  <c r="N7080" i="1"/>
  <c r="N7068" i="1"/>
  <c r="N7056" i="1"/>
  <c r="N7044" i="1"/>
  <c r="N7032" i="1"/>
  <c r="N7020" i="1"/>
  <c r="N7008" i="1"/>
  <c r="N6996" i="1"/>
  <c r="N11098" i="1"/>
  <c r="N11086" i="1"/>
  <c r="N11074" i="1"/>
  <c r="N11062" i="1"/>
  <c r="N11050" i="1"/>
  <c r="N11038" i="1"/>
  <c r="N11026" i="1"/>
  <c r="N11014" i="1"/>
  <c r="N11002" i="1"/>
  <c r="N10990" i="1"/>
  <c r="N10978" i="1"/>
  <c r="N10966" i="1"/>
  <c r="N10954" i="1"/>
  <c r="N10942" i="1"/>
  <c r="N10930" i="1"/>
  <c r="N10918" i="1"/>
  <c r="N10906" i="1"/>
  <c r="N10894" i="1"/>
  <c r="N10882" i="1"/>
  <c r="N10870" i="1"/>
  <c r="N10858" i="1"/>
  <c r="N10846" i="1"/>
  <c r="N10834" i="1"/>
  <c r="N10822" i="1"/>
  <c r="N10810" i="1"/>
  <c r="N10798" i="1"/>
  <c r="N10786" i="1"/>
  <c r="N10774" i="1"/>
  <c r="N10762" i="1"/>
  <c r="N10750" i="1"/>
  <c r="N10738" i="1"/>
  <c r="N10726" i="1"/>
  <c r="N10714" i="1"/>
  <c r="N10702" i="1"/>
  <c r="N10690" i="1"/>
  <c r="N10678" i="1"/>
  <c r="N10666" i="1"/>
  <c r="N10654" i="1"/>
  <c r="N10642" i="1"/>
  <c r="N10630" i="1"/>
  <c r="N10618" i="1"/>
  <c r="N10606" i="1"/>
  <c r="N10594" i="1"/>
  <c r="N10582" i="1"/>
  <c r="N10570" i="1"/>
  <c r="N10558" i="1"/>
  <c r="N10546" i="1"/>
  <c r="N10534" i="1"/>
  <c r="N10522" i="1"/>
  <c r="N10510" i="1"/>
  <c r="N10498" i="1"/>
  <c r="N10486" i="1"/>
  <c r="N10474" i="1"/>
  <c r="N10462" i="1"/>
  <c r="N10450" i="1"/>
  <c r="N10438" i="1"/>
  <c r="N10426" i="1"/>
  <c r="N10414" i="1"/>
  <c r="N10402" i="1"/>
  <c r="N10390" i="1"/>
  <c r="N10378" i="1"/>
  <c r="N10366" i="1"/>
  <c r="N10354" i="1"/>
  <c r="N10342" i="1"/>
  <c r="N10330" i="1"/>
  <c r="N10318" i="1"/>
  <c r="N10306" i="1"/>
  <c r="N10294" i="1"/>
  <c r="N10282" i="1"/>
  <c r="N10270" i="1"/>
  <c r="N10258" i="1"/>
  <c r="N10246" i="1"/>
  <c r="N10234" i="1"/>
  <c r="N10222" i="1"/>
  <c r="N10210" i="1"/>
  <c r="N10198" i="1"/>
  <c r="N10186" i="1"/>
  <c r="N10174" i="1"/>
  <c r="N10162" i="1"/>
  <c r="N10150" i="1"/>
  <c r="N10138" i="1"/>
  <c r="N10126" i="1"/>
  <c r="N10114" i="1"/>
  <c r="N10102" i="1"/>
  <c r="N10090" i="1"/>
  <c r="N10078" i="1"/>
  <c r="N10066" i="1"/>
  <c r="N10054" i="1"/>
  <c r="N10042" i="1"/>
  <c r="N10030" i="1"/>
  <c r="N10018" i="1"/>
  <c r="N10006" i="1"/>
  <c r="N9994" i="1"/>
  <c r="N9982" i="1"/>
  <c r="N9970" i="1"/>
  <c r="N9958" i="1"/>
  <c r="N9946" i="1"/>
  <c r="N9934" i="1"/>
  <c r="N9922" i="1"/>
  <c r="N9910" i="1"/>
  <c r="N9898" i="1"/>
  <c r="N9886" i="1"/>
  <c r="N9874" i="1"/>
  <c r="N9862" i="1"/>
  <c r="N9850" i="1"/>
  <c r="N9838" i="1"/>
  <c r="N9826" i="1"/>
  <c r="N9814" i="1"/>
  <c r="N9802" i="1"/>
  <c r="N9790" i="1"/>
  <c r="N9778" i="1"/>
  <c r="N9766" i="1"/>
  <c r="N9754" i="1"/>
  <c r="N9742" i="1"/>
  <c r="N9730" i="1"/>
  <c r="N9718" i="1"/>
  <c r="N9706" i="1"/>
  <c r="N9694" i="1"/>
  <c r="N9682" i="1"/>
  <c r="N9670" i="1"/>
  <c r="N9658" i="1"/>
  <c r="N9646" i="1"/>
  <c r="N9634" i="1"/>
  <c r="N9622" i="1"/>
  <c r="N9610" i="1"/>
  <c r="N9598" i="1"/>
  <c r="N9586" i="1"/>
  <c r="N9574" i="1"/>
  <c r="N9562" i="1"/>
  <c r="N9550" i="1"/>
  <c r="N9538" i="1"/>
  <c r="N9526" i="1"/>
  <c r="N9514" i="1"/>
  <c r="N9502" i="1"/>
  <c r="N9490" i="1"/>
  <c r="N9478" i="1"/>
  <c r="N9466" i="1"/>
  <c r="N9454" i="1"/>
  <c r="N9442" i="1"/>
  <c r="N9430" i="1"/>
  <c r="N9418" i="1"/>
  <c r="N9406" i="1"/>
  <c r="N9394" i="1"/>
  <c r="N9382" i="1"/>
  <c r="N9370" i="1"/>
  <c r="N9358" i="1"/>
  <c r="N9346" i="1"/>
  <c r="N9334" i="1"/>
  <c r="N9322" i="1"/>
  <c r="N9310" i="1"/>
  <c r="N9298" i="1"/>
  <c r="N9286" i="1"/>
  <c r="N9274" i="1"/>
  <c r="N9262" i="1"/>
  <c r="N9250" i="1"/>
  <c r="N9238" i="1"/>
  <c r="N9226" i="1"/>
  <c r="N9214" i="1"/>
  <c r="N9202" i="1"/>
  <c r="N9190" i="1"/>
  <c r="N9178" i="1"/>
  <c r="N9166" i="1"/>
  <c r="N9154" i="1"/>
  <c r="N9142" i="1"/>
  <c r="N9130" i="1"/>
  <c r="N9118" i="1"/>
  <c r="N9106" i="1"/>
  <c r="N9094" i="1"/>
  <c r="N9082" i="1"/>
  <c r="N9070" i="1"/>
  <c r="N9058" i="1"/>
  <c r="N9046" i="1"/>
  <c r="N9034" i="1"/>
  <c r="N9022" i="1"/>
  <c r="N9010" i="1"/>
  <c r="N8998" i="1"/>
  <c r="N8986" i="1"/>
  <c r="N8974" i="1"/>
  <c r="N8962" i="1"/>
  <c r="N8950" i="1"/>
  <c r="N8938" i="1"/>
  <c r="N8926" i="1"/>
  <c r="N8914" i="1"/>
  <c r="N8902" i="1"/>
  <c r="N8890" i="1"/>
  <c r="N8878" i="1"/>
  <c r="N8866" i="1"/>
  <c r="N8854" i="1"/>
  <c r="N8842" i="1"/>
  <c r="N8830" i="1"/>
  <c r="N8818" i="1"/>
  <c r="N8806" i="1"/>
  <c r="N8794" i="1"/>
  <c r="N8782" i="1"/>
  <c r="N8770" i="1"/>
  <c r="N8758" i="1"/>
  <c r="N8746" i="1"/>
  <c r="N8734" i="1"/>
  <c r="N8722" i="1"/>
  <c r="N8710" i="1"/>
  <c r="N8698" i="1"/>
  <c r="N8686" i="1"/>
  <c r="N8674" i="1"/>
  <c r="N8662" i="1"/>
  <c r="N8650" i="1"/>
  <c r="N8638" i="1"/>
  <c r="N8626" i="1"/>
  <c r="N8614" i="1"/>
  <c r="N8602" i="1"/>
  <c r="N8590" i="1"/>
  <c r="N8578" i="1"/>
  <c r="N8566" i="1"/>
  <c r="N8554" i="1"/>
  <c r="N8542" i="1"/>
  <c r="N8530" i="1"/>
  <c r="N8518" i="1"/>
  <c r="N8506" i="1"/>
  <c r="N8494" i="1"/>
  <c r="N8482" i="1"/>
  <c r="N8470" i="1"/>
  <c r="N8458" i="1"/>
  <c r="N8446" i="1"/>
  <c r="N8434" i="1"/>
  <c r="N8422" i="1"/>
  <c r="N8410" i="1"/>
  <c r="N8398" i="1"/>
  <c r="N8386" i="1"/>
  <c r="N8374" i="1"/>
  <c r="N8362" i="1"/>
  <c r="N8350" i="1"/>
  <c r="N8338" i="1"/>
  <c r="N8326" i="1"/>
  <c r="N8314" i="1"/>
  <c r="N8302" i="1"/>
  <c r="N8290" i="1"/>
  <c r="N8278" i="1"/>
  <c r="N8266" i="1"/>
  <c r="N8254" i="1"/>
  <c r="N8242" i="1"/>
  <c r="N8230" i="1"/>
  <c r="N8218" i="1"/>
  <c r="N8206" i="1"/>
  <c r="N8194" i="1"/>
  <c r="N8182" i="1"/>
  <c r="N8170" i="1"/>
  <c r="N8158" i="1"/>
  <c r="N8146" i="1"/>
  <c r="N8134" i="1"/>
  <c r="N8122" i="1"/>
  <c r="N8110" i="1"/>
  <c r="N8098" i="1"/>
  <c r="N8086" i="1"/>
  <c r="N8074" i="1"/>
  <c r="N8062" i="1"/>
  <c r="N8050" i="1"/>
  <c r="N8038" i="1"/>
  <c r="N8026" i="1"/>
  <c r="N8014" i="1"/>
  <c r="N8002" i="1"/>
  <c r="N7990" i="1"/>
  <c r="N7978" i="1"/>
  <c r="N7966" i="1"/>
  <c r="N7954" i="1"/>
  <c r="N7942" i="1"/>
  <c r="N7930" i="1"/>
  <c r="N7918" i="1"/>
  <c r="N7906" i="1"/>
  <c r="N7894" i="1"/>
  <c r="N7882" i="1"/>
  <c r="N7870" i="1"/>
  <c r="N7858" i="1"/>
  <c r="N7846" i="1"/>
  <c r="N7834" i="1"/>
  <c r="N7822" i="1"/>
  <c r="N7810" i="1"/>
  <c r="N7798" i="1"/>
  <c r="N7786" i="1"/>
  <c r="N7774" i="1"/>
  <c r="N7762" i="1"/>
  <c r="N7750" i="1"/>
  <c r="N7738" i="1"/>
  <c r="N7726" i="1"/>
  <c r="N7714" i="1"/>
  <c r="N7702" i="1"/>
  <c r="N7690" i="1"/>
  <c r="N7678" i="1"/>
  <c r="N7666" i="1"/>
  <c r="N7654" i="1"/>
  <c r="N7642" i="1"/>
  <c r="N7630" i="1"/>
  <c r="N7618" i="1"/>
  <c r="N7606" i="1"/>
  <c r="N7594" i="1"/>
  <c r="N7582" i="1"/>
  <c r="N7570" i="1"/>
  <c r="N7558" i="1"/>
  <c r="N7546" i="1"/>
  <c r="N7534" i="1"/>
  <c r="N7522" i="1"/>
  <c r="N7510" i="1"/>
  <c r="N7498" i="1"/>
  <c r="N7486" i="1"/>
  <c r="N7474" i="1"/>
  <c r="N7462" i="1"/>
  <c r="N7450" i="1"/>
  <c r="N7438" i="1"/>
  <c r="N7426" i="1"/>
  <c r="N7414" i="1"/>
  <c r="N7402" i="1"/>
  <c r="N7390" i="1"/>
  <c r="N7378" i="1"/>
  <c r="N7366" i="1"/>
  <c r="N7354" i="1"/>
  <c r="N7342" i="1"/>
  <c r="N7330" i="1"/>
  <c r="N7318" i="1"/>
  <c r="N7306" i="1"/>
  <c r="N7294" i="1"/>
  <c r="N7282" i="1"/>
  <c r="N7270" i="1"/>
  <c r="N7258" i="1"/>
  <c r="N7246" i="1"/>
  <c r="N7234" i="1"/>
  <c r="N7222" i="1"/>
  <c r="N7210" i="1"/>
  <c r="N7198" i="1"/>
  <c r="N7186" i="1"/>
  <c r="N7174" i="1"/>
  <c r="N7162" i="1"/>
  <c r="N7150" i="1"/>
  <c r="N7138" i="1"/>
  <c r="N7126" i="1"/>
  <c r="N7114" i="1"/>
  <c r="N7102" i="1"/>
  <c r="N7090" i="1"/>
  <c r="N7078" i="1"/>
  <c r="N7066" i="1"/>
  <c r="N7054" i="1"/>
  <c r="N6953" i="1"/>
  <c r="N6941" i="1"/>
  <c r="N6929" i="1"/>
  <c r="N6917" i="1"/>
  <c r="N6905" i="1"/>
  <c r="N6893" i="1"/>
  <c r="N6881" i="1"/>
  <c r="N6869" i="1"/>
  <c r="N6857" i="1"/>
  <c r="N6845" i="1"/>
  <c r="N6833" i="1"/>
  <c r="N6821" i="1"/>
  <c r="N6809" i="1"/>
  <c r="N6797" i="1"/>
  <c r="N6785" i="1"/>
  <c r="N6773" i="1"/>
  <c r="N6761" i="1"/>
  <c r="N6749" i="1"/>
  <c r="N6737" i="1"/>
  <c r="N6725" i="1"/>
  <c r="N6713" i="1"/>
  <c r="N6701" i="1"/>
  <c r="N6689" i="1"/>
  <c r="N6677" i="1"/>
  <c r="N6665" i="1"/>
  <c r="N6653" i="1"/>
  <c r="N6641" i="1"/>
  <c r="N6629" i="1"/>
  <c r="N6617" i="1"/>
  <c r="N6605" i="1"/>
  <c r="N6593" i="1"/>
  <c r="N6581" i="1"/>
  <c r="N6569" i="1"/>
  <c r="N6557" i="1"/>
  <c r="N6545" i="1"/>
  <c r="N6533" i="1"/>
  <c r="N6521" i="1"/>
  <c r="N6509" i="1"/>
  <c r="N6497" i="1"/>
  <c r="N6485" i="1"/>
  <c r="N6473" i="1"/>
  <c r="N6461" i="1"/>
  <c r="N6449" i="1"/>
  <c r="N6437" i="1"/>
  <c r="N6425" i="1"/>
  <c r="N6413" i="1"/>
  <c r="N6401" i="1"/>
  <c r="N6389" i="1"/>
  <c r="N6377" i="1"/>
  <c r="N6365" i="1"/>
  <c r="N6353" i="1"/>
  <c r="N6341" i="1"/>
  <c r="N6329" i="1"/>
  <c r="N6317" i="1"/>
  <c r="N6305" i="1"/>
  <c r="N6293" i="1"/>
  <c r="N6281" i="1"/>
  <c r="N6269" i="1"/>
  <c r="N6257" i="1"/>
  <c r="N6245" i="1"/>
  <c r="N6233" i="1"/>
  <c r="N6221" i="1"/>
  <c r="N6209" i="1"/>
  <c r="N6197" i="1"/>
  <c r="N6185" i="1"/>
  <c r="N6173" i="1"/>
  <c r="N6161" i="1"/>
  <c r="N6149" i="1"/>
  <c r="N6137" i="1"/>
  <c r="N6125" i="1"/>
  <c r="N6113" i="1"/>
  <c r="N6101" i="1"/>
  <c r="N6089" i="1"/>
  <c r="N6077" i="1"/>
  <c r="N6065" i="1"/>
  <c r="N6053" i="1"/>
  <c r="N6041" i="1"/>
  <c r="N6029" i="1"/>
  <c r="N6017" i="1"/>
  <c r="N6005" i="1"/>
  <c r="N5993" i="1"/>
  <c r="N5981" i="1"/>
  <c r="N5969" i="1"/>
  <c r="N5957" i="1"/>
  <c r="N5945" i="1"/>
  <c r="N5933" i="1"/>
  <c r="N5921" i="1"/>
  <c r="N5909" i="1"/>
  <c r="N5897" i="1"/>
  <c r="N5885" i="1"/>
  <c r="N5873" i="1"/>
  <c r="N5861" i="1"/>
  <c r="N5849" i="1"/>
  <c r="N5837" i="1"/>
  <c r="N5825" i="1"/>
  <c r="N5813" i="1"/>
  <c r="N5801" i="1"/>
  <c r="N5789" i="1"/>
  <c r="N5777" i="1"/>
  <c r="N5765" i="1"/>
  <c r="N5753" i="1"/>
  <c r="N5741" i="1"/>
  <c r="N5729" i="1"/>
  <c r="N5717" i="1"/>
  <c r="N5705" i="1"/>
  <c r="N5693" i="1"/>
  <c r="N5681" i="1"/>
  <c r="N5669" i="1"/>
  <c r="N5657" i="1"/>
  <c r="N5645" i="1"/>
  <c r="N5633" i="1"/>
  <c r="N5621" i="1"/>
  <c r="N5609" i="1"/>
  <c r="N5597" i="1"/>
  <c r="N5585" i="1"/>
  <c r="N5573" i="1"/>
  <c r="N5561" i="1"/>
  <c r="N5549" i="1"/>
  <c r="N5537" i="1"/>
  <c r="N5525" i="1"/>
  <c r="N5513" i="1"/>
  <c r="N5501" i="1"/>
  <c r="N5489" i="1"/>
  <c r="N5477" i="1"/>
  <c r="N5465" i="1"/>
  <c r="N5453" i="1"/>
  <c r="N5441" i="1"/>
  <c r="N5429" i="1"/>
  <c r="N5417" i="1"/>
  <c r="N5405" i="1"/>
  <c r="N5393" i="1"/>
  <c r="N5381" i="1"/>
  <c r="N5369" i="1"/>
  <c r="N5357" i="1"/>
  <c r="N5345" i="1"/>
  <c r="N5333" i="1"/>
  <c r="N5321" i="1"/>
  <c r="N5309" i="1"/>
  <c r="N5297" i="1"/>
  <c r="N5285" i="1"/>
  <c r="N5273" i="1"/>
  <c r="N5261" i="1"/>
  <c r="N5249" i="1"/>
  <c r="N5237" i="1"/>
  <c r="N5225" i="1"/>
  <c r="N5213" i="1"/>
  <c r="N5201" i="1"/>
  <c r="N5189" i="1"/>
  <c r="N5177" i="1"/>
  <c r="N5165" i="1"/>
  <c r="N5153" i="1"/>
  <c r="N5141" i="1"/>
  <c r="N5129" i="1"/>
  <c r="N5117" i="1"/>
  <c r="N5105" i="1"/>
  <c r="N5093" i="1"/>
  <c r="N5081" i="1"/>
  <c r="N5069" i="1"/>
  <c r="N5057" i="1"/>
  <c r="N5045" i="1"/>
  <c r="N5033" i="1"/>
  <c r="N5021" i="1"/>
  <c r="N5009" i="1"/>
  <c r="N4997" i="1"/>
  <c r="N4985" i="1"/>
  <c r="N4973" i="1"/>
  <c r="N4961" i="1"/>
  <c r="N4949" i="1"/>
  <c r="N4937" i="1"/>
  <c r="N4925" i="1"/>
  <c r="N4913" i="1"/>
  <c r="N4901" i="1"/>
  <c r="N4889" i="1"/>
  <c r="N4877" i="1"/>
  <c r="N4865" i="1"/>
  <c r="N4853" i="1"/>
  <c r="N4841" i="1"/>
  <c r="N4829" i="1"/>
  <c r="N4817" i="1"/>
  <c r="N4805" i="1"/>
  <c r="N4793" i="1"/>
  <c r="N4781" i="1"/>
  <c r="N4769" i="1"/>
  <c r="N4757" i="1"/>
  <c r="N4745" i="1"/>
  <c r="N4733" i="1"/>
  <c r="N4721" i="1"/>
  <c r="N4709" i="1"/>
  <c r="N4697" i="1"/>
  <c r="N4685" i="1"/>
  <c r="N4673" i="1"/>
  <c r="N4661" i="1"/>
  <c r="N4649" i="1"/>
  <c r="N4637" i="1"/>
  <c r="N4625" i="1"/>
  <c r="N4613" i="1"/>
  <c r="N4601" i="1"/>
  <c r="N4589" i="1"/>
  <c r="N4577" i="1"/>
  <c r="N4565" i="1"/>
  <c r="N4553" i="1"/>
  <c r="N4541" i="1"/>
  <c r="N4529" i="1"/>
  <c r="N4517" i="1"/>
  <c r="N4505" i="1"/>
  <c r="N4493" i="1"/>
  <c r="N4481" i="1"/>
  <c r="N4469" i="1"/>
  <c r="N4457" i="1"/>
  <c r="N4445" i="1"/>
  <c r="N4433" i="1"/>
  <c r="N4421" i="1"/>
  <c r="N4409" i="1"/>
  <c r="N4397" i="1"/>
  <c r="N4385" i="1"/>
  <c r="N4373" i="1"/>
  <c r="N4361" i="1"/>
  <c r="N4349" i="1"/>
  <c r="N4337" i="1"/>
  <c r="N4325" i="1"/>
  <c r="N4313" i="1"/>
  <c r="N4301" i="1"/>
  <c r="N4289" i="1"/>
  <c r="N4277" i="1"/>
  <c r="N4265" i="1"/>
  <c r="N4253" i="1"/>
  <c r="N4241" i="1"/>
  <c r="N4229" i="1"/>
  <c r="N4217" i="1"/>
  <c r="N4205" i="1"/>
  <c r="N4193" i="1"/>
  <c r="N4181" i="1"/>
  <c r="N4169" i="1"/>
  <c r="N4157" i="1"/>
  <c r="N4145" i="1"/>
  <c r="N4133" i="1"/>
  <c r="N4121" i="1"/>
  <c r="N4109" i="1"/>
  <c r="N4097" i="1"/>
  <c r="N4085" i="1"/>
  <c r="N4073" i="1"/>
  <c r="N4061" i="1"/>
  <c r="N4049" i="1"/>
  <c r="N4037" i="1"/>
  <c r="N4025" i="1"/>
  <c r="N4013" i="1"/>
  <c r="N4001" i="1"/>
  <c r="N3989" i="1"/>
  <c r="N3977" i="1"/>
  <c r="N3965" i="1"/>
  <c r="N3953" i="1"/>
  <c r="N3941" i="1"/>
  <c r="N3929" i="1"/>
  <c r="N3917" i="1"/>
  <c r="N3905" i="1"/>
  <c r="N3893" i="1"/>
  <c r="N3881" i="1"/>
  <c r="N3869" i="1"/>
  <c r="N3857" i="1"/>
  <c r="N3845" i="1"/>
  <c r="N3833" i="1"/>
  <c r="N3821" i="1"/>
  <c r="N3809" i="1"/>
  <c r="N3797" i="1"/>
  <c r="N3785" i="1"/>
  <c r="N3773" i="1"/>
  <c r="N3761" i="1"/>
  <c r="N3749" i="1"/>
  <c r="N3737" i="1"/>
  <c r="N3725" i="1"/>
  <c r="N3713" i="1"/>
  <c r="N3701" i="1"/>
  <c r="N3689" i="1"/>
  <c r="N3677" i="1"/>
  <c r="N3665" i="1"/>
  <c r="N3653" i="1"/>
  <c r="N3641" i="1"/>
  <c r="N3629" i="1"/>
  <c r="N3617" i="1"/>
  <c r="N3605" i="1"/>
  <c r="N3593" i="1"/>
  <c r="N3581" i="1"/>
  <c r="N3569" i="1"/>
  <c r="N3557" i="1"/>
  <c r="N3545" i="1"/>
  <c r="N3533" i="1"/>
  <c r="N3521" i="1"/>
  <c r="N3509" i="1"/>
  <c r="N3497" i="1"/>
  <c r="N3485" i="1"/>
  <c r="N3473" i="1"/>
  <c r="N3461" i="1"/>
  <c r="N3449" i="1"/>
  <c r="N3437" i="1"/>
  <c r="N3425" i="1"/>
  <c r="N3413" i="1"/>
  <c r="N3401" i="1"/>
  <c r="N3389" i="1"/>
  <c r="N3377" i="1"/>
  <c r="N3365" i="1"/>
  <c r="N3353" i="1"/>
  <c r="N3341" i="1"/>
  <c r="N3329" i="1"/>
  <c r="N3317" i="1"/>
  <c r="N3305" i="1"/>
  <c r="N3293" i="1"/>
  <c r="N3281" i="1"/>
  <c r="N3269" i="1"/>
  <c r="N3257" i="1"/>
  <c r="N3245" i="1"/>
  <c r="N3233" i="1"/>
  <c r="N3221" i="1"/>
  <c r="N3209" i="1"/>
  <c r="N3197" i="1"/>
  <c r="N3185" i="1"/>
  <c r="N3173" i="1"/>
  <c r="N3161" i="1"/>
  <c r="N3149" i="1"/>
  <c r="N3137" i="1"/>
  <c r="N2584" i="1"/>
  <c r="N2572" i="1"/>
  <c r="N2560" i="1"/>
  <c r="N2548" i="1"/>
  <c r="N2536" i="1"/>
  <c r="N2524" i="1"/>
  <c r="N2512" i="1"/>
  <c r="N2500" i="1"/>
  <c r="N2488" i="1"/>
  <c r="N2476" i="1"/>
  <c r="N2464" i="1"/>
  <c r="N2452" i="1"/>
  <c r="N2440" i="1"/>
  <c r="N2428" i="1"/>
  <c r="N2416" i="1"/>
  <c r="N2404" i="1"/>
  <c r="N2392" i="1"/>
  <c r="N2380" i="1"/>
  <c r="N2368" i="1"/>
  <c r="N2356" i="1"/>
  <c r="N2344" i="1"/>
  <c r="N2332" i="1"/>
  <c r="N2320" i="1"/>
  <c r="N2308" i="1"/>
  <c r="N2296" i="1"/>
  <c r="N2284" i="1"/>
  <c r="N2272" i="1"/>
  <c r="N2260" i="1"/>
  <c r="N2248" i="1"/>
  <c r="N2236" i="1"/>
  <c r="N2224" i="1"/>
  <c r="N2212" i="1"/>
  <c r="N2200" i="1"/>
  <c r="N2188" i="1"/>
  <c r="N2176" i="1"/>
  <c r="N2164" i="1"/>
  <c r="N2152" i="1"/>
  <c r="N2140" i="1"/>
  <c r="N2128" i="1"/>
  <c r="N2116" i="1"/>
  <c r="N2104" i="1"/>
  <c r="N2092" i="1"/>
  <c r="N2080" i="1"/>
  <c r="N2068" i="1"/>
  <c r="N2056" i="1"/>
  <c r="N2044" i="1"/>
  <c r="N2032" i="1"/>
  <c r="N2020" i="1"/>
  <c r="N2008" i="1"/>
  <c r="N1996" i="1"/>
  <c r="N1984" i="1"/>
  <c r="N1972" i="1"/>
  <c r="N1960" i="1"/>
  <c r="N1948" i="1"/>
  <c r="N1936" i="1"/>
  <c r="N1924" i="1"/>
  <c r="N1912" i="1"/>
  <c r="N1900" i="1"/>
  <c r="N1888" i="1"/>
  <c r="N1876" i="1"/>
  <c r="N1864" i="1"/>
  <c r="N1852" i="1"/>
  <c r="N1840" i="1"/>
  <c r="N1828" i="1"/>
  <c r="N1816" i="1"/>
  <c r="N1804" i="1"/>
  <c r="N1792" i="1"/>
  <c r="N1780" i="1"/>
  <c r="N1768" i="1"/>
  <c r="N1756" i="1"/>
  <c r="N1744" i="1"/>
  <c r="N1732" i="1"/>
  <c r="N1720" i="1"/>
  <c r="N1708" i="1"/>
  <c r="N1696" i="1"/>
  <c r="N1684" i="1"/>
  <c r="N1672" i="1"/>
  <c r="N1660" i="1"/>
  <c r="N1648" i="1"/>
  <c r="N1636" i="1"/>
  <c r="N1624" i="1"/>
  <c r="N1612" i="1"/>
  <c r="N1600" i="1"/>
  <c r="N1588" i="1"/>
  <c r="N1576" i="1"/>
  <c r="N1564" i="1"/>
  <c r="N1552" i="1"/>
  <c r="N1540" i="1"/>
  <c r="N1528" i="1"/>
  <c r="N1516" i="1"/>
  <c r="N1504" i="1"/>
  <c r="N1492" i="1"/>
  <c r="N1480" i="1"/>
  <c r="N1468" i="1"/>
  <c r="N1456" i="1"/>
  <c r="N1444" i="1"/>
  <c r="N1432" i="1"/>
  <c r="N1420" i="1"/>
  <c r="N1408" i="1"/>
  <c r="N1396" i="1"/>
  <c r="N1384" i="1"/>
  <c r="N1372" i="1"/>
  <c r="N1360" i="1"/>
  <c r="N1348" i="1"/>
  <c r="N1336" i="1"/>
  <c r="N1324" i="1"/>
  <c r="N1312" i="1"/>
  <c r="N1300" i="1"/>
  <c r="N1288" i="1"/>
  <c r="N1276" i="1"/>
  <c r="N1264" i="1"/>
  <c r="N1252" i="1"/>
  <c r="N1240" i="1"/>
  <c r="N1228" i="1"/>
  <c r="N1216" i="1"/>
  <c r="N1204" i="1"/>
  <c r="N1192" i="1"/>
  <c r="N1180" i="1"/>
  <c r="N1168" i="1"/>
  <c r="N1156" i="1"/>
  <c r="N1144" i="1"/>
  <c r="N1132" i="1"/>
  <c r="N1120" i="1"/>
  <c r="N1108" i="1"/>
  <c r="N1096" i="1"/>
  <c r="N472" i="1"/>
  <c r="N220" i="1"/>
  <c r="N208" i="1"/>
  <c r="N196" i="1"/>
  <c r="N124" i="1"/>
  <c r="N112" i="1"/>
  <c r="N100" i="1"/>
  <c r="N88" i="1"/>
  <c r="N64" i="1"/>
  <c r="N52" i="1"/>
  <c r="N40" i="1"/>
  <c r="N4179" i="1"/>
  <c r="N4167" i="1"/>
  <c r="N4155" i="1"/>
  <c r="N4143" i="1"/>
  <c r="N4131" i="1"/>
  <c r="N4119" i="1"/>
  <c r="N4107" i="1"/>
  <c r="N4095" i="1"/>
  <c r="N4083" i="1"/>
  <c r="N4071" i="1"/>
  <c r="N4059" i="1"/>
  <c r="N4047" i="1"/>
  <c r="N4035" i="1"/>
  <c r="N4023" i="1"/>
  <c r="N4011" i="1"/>
  <c r="N3999" i="1"/>
  <c r="N3987" i="1"/>
  <c r="N3975" i="1"/>
  <c r="N3963" i="1"/>
  <c r="N3951" i="1"/>
  <c r="N3939" i="1"/>
  <c r="N3927" i="1"/>
  <c r="N3915" i="1"/>
  <c r="N3903" i="1"/>
  <c r="N3891" i="1"/>
  <c r="N3879" i="1"/>
  <c r="N3867" i="1"/>
  <c r="N3855" i="1"/>
  <c r="N3843" i="1"/>
  <c r="N3831" i="1"/>
  <c r="N3819" i="1"/>
  <c r="N3807" i="1"/>
  <c r="N3795" i="1"/>
  <c r="N3783" i="1"/>
  <c r="N3771" i="1"/>
  <c r="N3759" i="1"/>
  <c r="N3747" i="1"/>
  <c r="N3735" i="1"/>
  <c r="N3723" i="1"/>
  <c r="N3711" i="1"/>
  <c r="N3699" i="1"/>
  <c r="N3687" i="1"/>
  <c r="N3675" i="1"/>
  <c r="N3663" i="1"/>
  <c r="N3651" i="1"/>
  <c r="N3639" i="1"/>
  <c r="N3627" i="1"/>
  <c r="N3615" i="1"/>
  <c r="N3603" i="1"/>
  <c r="N3591" i="1"/>
  <c r="N3579" i="1"/>
  <c r="N3567" i="1"/>
  <c r="N3555" i="1"/>
  <c r="N3543" i="1"/>
  <c r="N3531" i="1"/>
  <c r="N3519" i="1"/>
  <c r="N3507" i="1"/>
  <c r="N3495" i="1"/>
  <c r="N3483" i="1"/>
  <c r="N3471" i="1"/>
  <c r="N3459" i="1"/>
  <c r="N3447" i="1"/>
  <c r="N3435" i="1"/>
  <c r="N3423" i="1"/>
  <c r="N3411" i="1"/>
  <c r="N3399" i="1"/>
  <c r="N3387" i="1"/>
  <c r="N3375" i="1"/>
  <c r="N3363" i="1"/>
  <c r="N3351" i="1"/>
  <c r="N3339" i="1"/>
  <c r="N3327" i="1"/>
  <c r="N3315" i="1"/>
  <c r="N3303" i="1"/>
  <c r="N3291" i="1"/>
  <c r="N3279" i="1"/>
  <c r="N3267" i="1"/>
  <c r="N3255" i="1"/>
  <c r="N3243" i="1"/>
  <c r="N3231" i="1"/>
  <c r="N3219" i="1"/>
  <c r="N3207" i="1"/>
  <c r="N3195" i="1"/>
  <c r="N3183" i="1"/>
  <c r="N3171" i="1"/>
  <c r="N3159" i="1"/>
  <c r="N3147" i="1"/>
  <c r="N3135" i="1"/>
  <c r="N3123" i="1"/>
  <c r="N3111" i="1"/>
  <c r="N3099" i="1"/>
  <c r="N3087" i="1"/>
  <c r="N3075" i="1"/>
  <c r="N3063" i="1"/>
  <c r="N3051" i="1"/>
  <c r="N3039" i="1"/>
  <c r="N3027" i="1"/>
  <c r="N3015" i="1"/>
  <c r="N3003" i="1"/>
  <c r="N2991" i="1"/>
  <c r="N2979" i="1"/>
  <c r="N2967" i="1"/>
  <c r="N2955" i="1"/>
  <c r="N2943" i="1"/>
  <c r="N2931" i="1"/>
  <c r="N2919" i="1"/>
  <c r="N2907" i="1"/>
  <c r="N2895" i="1"/>
  <c r="N2883" i="1"/>
  <c r="N2871" i="1"/>
  <c r="N2859" i="1"/>
  <c r="N2847" i="1"/>
  <c r="N2835" i="1"/>
  <c r="N2823" i="1"/>
  <c r="N2811" i="1"/>
  <c r="N2799" i="1"/>
  <c r="N2787" i="1"/>
  <c r="N2775" i="1"/>
  <c r="N2763" i="1"/>
  <c r="N2751" i="1"/>
  <c r="N2739" i="1"/>
  <c r="N2727" i="1"/>
  <c r="N2715" i="1"/>
  <c r="N2703" i="1"/>
  <c r="N2691" i="1"/>
  <c r="N2679" i="1"/>
  <c r="N2667" i="1"/>
  <c r="N2655" i="1"/>
  <c r="N2643" i="1"/>
  <c r="N2631" i="1"/>
  <c r="N2619" i="1"/>
  <c r="N2607" i="1"/>
  <c r="N2595" i="1"/>
  <c r="N2583" i="1"/>
  <c r="N2571" i="1"/>
  <c r="N2559" i="1"/>
  <c r="N2547" i="1"/>
  <c r="N2535" i="1"/>
  <c r="N2523" i="1"/>
  <c r="N2511" i="1"/>
  <c r="N2499" i="1"/>
  <c r="N2487" i="1"/>
  <c r="N2475" i="1"/>
  <c r="N2463" i="1"/>
  <c r="N2451" i="1"/>
  <c r="N2439" i="1"/>
  <c r="N2427" i="1"/>
  <c r="N2415" i="1"/>
  <c r="N2403" i="1"/>
  <c r="N2391" i="1"/>
  <c r="N2379" i="1"/>
  <c r="N2367" i="1"/>
  <c r="N2355" i="1"/>
  <c r="N2343" i="1"/>
  <c r="N2331" i="1"/>
  <c r="N2319" i="1"/>
  <c r="N2307" i="1"/>
  <c r="N2295" i="1"/>
  <c r="N2283" i="1"/>
  <c r="N2271" i="1"/>
  <c r="N2259" i="1"/>
  <c r="N2247" i="1"/>
  <c r="N2235" i="1"/>
  <c r="N2223" i="1"/>
  <c r="N2211" i="1"/>
  <c r="N2199" i="1"/>
  <c r="N2187" i="1"/>
  <c r="N3" i="1"/>
  <c r="N6984" i="1"/>
  <c r="N6972" i="1"/>
  <c r="N6960" i="1"/>
  <c r="N6948" i="1"/>
  <c r="N6936" i="1"/>
  <c r="N6924" i="1"/>
  <c r="N6912" i="1"/>
  <c r="N6900" i="1"/>
  <c r="N6888" i="1"/>
  <c r="N6876" i="1"/>
  <c r="N6864" i="1"/>
  <c r="N6852" i="1"/>
  <c r="N6840" i="1"/>
  <c r="N6828" i="1"/>
  <c r="N6816" i="1"/>
  <c r="N6804" i="1"/>
  <c r="N6792" i="1"/>
  <c r="N6780" i="1"/>
  <c r="N6768" i="1"/>
  <c r="N6756" i="1"/>
  <c r="N6744" i="1"/>
  <c r="N6732" i="1"/>
  <c r="N6720" i="1"/>
  <c r="N6708" i="1"/>
  <c r="N6696" i="1"/>
  <c r="N6684" i="1"/>
  <c r="N6672" i="1"/>
  <c r="N6660" i="1"/>
  <c r="N6648" i="1"/>
  <c r="N6636" i="1"/>
  <c r="N6624" i="1"/>
  <c r="N6612" i="1"/>
  <c r="N6600" i="1"/>
  <c r="N6588" i="1"/>
  <c r="N6576" i="1"/>
  <c r="N6564" i="1"/>
  <c r="N6552" i="1"/>
  <c r="N6540" i="1"/>
  <c r="N6528" i="1"/>
  <c r="N6516" i="1"/>
  <c r="N6504" i="1"/>
  <c r="N6492" i="1"/>
  <c r="N6480" i="1"/>
  <c r="N6468" i="1"/>
  <c r="N6456" i="1"/>
  <c r="N6444" i="1"/>
  <c r="N6432" i="1"/>
  <c r="N6420" i="1"/>
  <c r="N6408" i="1"/>
  <c r="N6396" i="1"/>
  <c r="N6384" i="1"/>
  <c r="N6372" i="1"/>
  <c r="N6360" i="1"/>
  <c r="N6348" i="1"/>
  <c r="N6336" i="1"/>
  <c r="N6324" i="1"/>
  <c r="N6312" i="1"/>
  <c r="N6300" i="1"/>
  <c r="N6288" i="1"/>
  <c r="N6276" i="1"/>
  <c r="N6264" i="1"/>
  <c r="N6252" i="1"/>
  <c r="N6240" i="1"/>
  <c r="N6228" i="1"/>
  <c r="N6216" i="1"/>
  <c r="N6204" i="1"/>
  <c r="N6192" i="1"/>
  <c r="N6180" i="1"/>
  <c r="N6168" i="1"/>
  <c r="N6156" i="1"/>
  <c r="N6144" i="1"/>
  <c r="N6132" i="1"/>
  <c r="N6120" i="1"/>
  <c r="N6108" i="1"/>
  <c r="N6096" i="1"/>
  <c r="N6084" i="1"/>
  <c r="N6072" i="1"/>
  <c r="N6060" i="1"/>
  <c r="N6048" i="1"/>
  <c r="N6036" i="1"/>
  <c r="N6024" i="1"/>
  <c r="N6012" i="1"/>
  <c r="N6000" i="1"/>
  <c r="N5988" i="1"/>
  <c r="N5976" i="1"/>
  <c r="N5964" i="1"/>
  <c r="N5952" i="1"/>
  <c r="N5940" i="1"/>
  <c r="N5928" i="1"/>
  <c r="N5916" i="1"/>
  <c r="N5904" i="1"/>
  <c r="N5892" i="1"/>
  <c r="N5880" i="1"/>
  <c r="N5868" i="1"/>
  <c r="N5856" i="1"/>
  <c r="N5844" i="1"/>
  <c r="N5832" i="1"/>
  <c r="N5820" i="1"/>
  <c r="N5808" i="1"/>
  <c r="N5796" i="1"/>
  <c r="N5784" i="1"/>
  <c r="N5772" i="1"/>
  <c r="N5760" i="1"/>
  <c r="N5748" i="1"/>
  <c r="N5736" i="1"/>
  <c r="N5724" i="1"/>
  <c r="N5712" i="1"/>
  <c r="N5700" i="1"/>
  <c r="N5688" i="1"/>
  <c r="N5676" i="1"/>
  <c r="N5664" i="1"/>
  <c r="N5652" i="1"/>
  <c r="N5640" i="1"/>
  <c r="N5628" i="1"/>
  <c r="N5616" i="1"/>
  <c r="N5604" i="1"/>
  <c r="N5592" i="1"/>
  <c r="N5580" i="1"/>
  <c r="N5568" i="1"/>
  <c r="N5556" i="1"/>
  <c r="N5544" i="1"/>
  <c r="N5532" i="1"/>
  <c r="N5520" i="1"/>
  <c r="N5508" i="1"/>
  <c r="N5496" i="1"/>
  <c r="N5484" i="1"/>
  <c r="N5472" i="1"/>
  <c r="N5460" i="1"/>
  <c r="N5448" i="1"/>
  <c r="N5436" i="1"/>
  <c r="N5424" i="1"/>
  <c r="N5412" i="1"/>
  <c r="N5400" i="1"/>
  <c r="N5388" i="1"/>
  <c r="N5376" i="1"/>
  <c r="N5364" i="1"/>
  <c r="N5352" i="1"/>
  <c r="N5340" i="1"/>
  <c r="N5328" i="1"/>
  <c r="N5316" i="1"/>
  <c r="N5304" i="1"/>
  <c r="N5292" i="1"/>
  <c r="N5280" i="1"/>
  <c r="N5268" i="1"/>
  <c r="N5256" i="1"/>
  <c r="N5244" i="1"/>
  <c r="N5232" i="1"/>
  <c r="N5220" i="1"/>
  <c r="N5208" i="1"/>
  <c r="N5196" i="1"/>
  <c r="N5184" i="1"/>
  <c r="N5172" i="1"/>
  <c r="N5160" i="1"/>
  <c r="N5148" i="1"/>
  <c r="N5136" i="1"/>
  <c r="N5124" i="1"/>
  <c r="N5112" i="1"/>
  <c r="N5100" i="1"/>
  <c r="N5088" i="1"/>
  <c r="N5076" i="1"/>
  <c r="N5064" i="1"/>
  <c r="N5052" i="1"/>
  <c r="N5040" i="1"/>
  <c r="N5028" i="1"/>
  <c r="N5016" i="1"/>
  <c r="N5004" i="1"/>
  <c r="N4992" i="1"/>
  <c r="N4980" i="1"/>
  <c r="N4968" i="1"/>
  <c r="N4956" i="1"/>
  <c r="N4944" i="1"/>
  <c r="N4932" i="1"/>
  <c r="N4920" i="1"/>
  <c r="N4908" i="1"/>
  <c r="N4896" i="1"/>
  <c r="N4884" i="1"/>
  <c r="N4872" i="1"/>
  <c r="N4860" i="1"/>
  <c r="N4848" i="1"/>
  <c r="N4836" i="1"/>
  <c r="N4824" i="1"/>
  <c r="N4812" i="1"/>
  <c r="N4800" i="1"/>
  <c r="N4788" i="1"/>
  <c r="N4776" i="1"/>
  <c r="N4764" i="1"/>
  <c r="N4752" i="1"/>
  <c r="N4740" i="1"/>
  <c r="N4728" i="1"/>
  <c r="N4716" i="1"/>
  <c r="N4704" i="1"/>
  <c r="N4692" i="1"/>
  <c r="N4680" i="1"/>
  <c r="N4668" i="1"/>
  <c r="N4656" i="1"/>
  <c r="N4644" i="1"/>
  <c r="N4632" i="1"/>
  <c r="N4620" i="1"/>
  <c r="N4608" i="1"/>
  <c r="N4596" i="1"/>
  <c r="N4584" i="1"/>
  <c r="N4572" i="1"/>
  <c r="N4560" i="1"/>
  <c r="N4548" i="1"/>
  <c r="N4536" i="1"/>
  <c r="N4524" i="1"/>
  <c r="N4512" i="1"/>
  <c r="N4500" i="1"/>
  <c r="N4488" i="1"/>
  <c r="N4476" i="1"/>
  <c r="N4464" i="1"/>
  <c r="N4452" i="1"/>
  <c r="N4440" i="1"/>
  <c r="N4428" i="1"/>
  <c r="N4416" i="1"/>
  <c r="N4404" i="1"/>
  <c r="N4392" i="1"/>
  <c r="N4380" i="1"/>
  <c r="N4368" i="1"/>
  <c r="N4356" i="1"/>
  <c r="N4344" i="1"/>
  <c r="N4332" i="1"/>
  <c r="N4320" i="1"/>
  <c r="N4308" i="1"/>
  <c r="N4296" i="1"/>
  <c r="N4284" i="1"/>
  <c r="N4272" i="1"/>
  <c r="N4260" i="1"/>
  <c r="N4248" i="1"/>
  <c r="N4236" i="1"/>
  <c r="N4224" i="1"/>
  <c r="N4212" i="1"/>
  <c r="N4200" i="1"/>
  <c r="N4188" i="1"/>
  <c r="N4176" i="1"/>
  <c r="N4164" i="1"/>
  <c r="N4152" i="1"/>
  <c r="N4140" i="1"/>
  <c r="N4128" i="1"/>
  <c r="N4116" i="1"/>
  <c r="N4104" i="1"/>
  <c r="N4092" i="1"/>
  <c r="N4080" i="1"/>
  <c r="N4068" i="1"/>
  <c r="N4056" i="1"/>
  <c r="N4044" i="1"/>
  <c r="N4032" i="1"/>
  <c r="N4020" i="1"/>
  <c r="N4008" i="1"/>
  <c r="N3996" i="1"/>
  <c r="N3984" i="1"/>
  <c r="N3972" i="1"/>
  <c r="N3960" i="1"/>
  <c r="N3948" i="1"/>
  <c r="N3936" i="1"/>
  <c r="N3924" i="1"/>
  <c r="N3912" i="1"/>
  <c r="N3900" i="1"/>
  <c r="N3888" i="1"/>
  <c r="N3876" i="1"/>
  <c r="N3864" i="1"/>
  <c r="N3852" i="1"/>
  <c r="N3840" i="1"/>
  <c r="N3828" i="1"/>
  <c r="N3816" i="1"/>
  <c r="N3804" i="1"/>
  <c r="N3792" i="1"/>
  <c r="N3780" i="1"/>
  <c r="N3768" i="1"/>
  <c r="N3756" i="1"/>
  <c r="N3744" i="1"/>
  <c r="N3732" i="1"/>
  <c r="N3720" i="1"/>
  <c r="N3708" i="1"/>
  <c r="N3696" i="1"/>
  <c r="N3684" i="1"/>
  <c r="N3672" i="1"/>
  <c r="N3660" i="1"/>
  <c r="N3648" i="1"/>
  <c r="N3636" i="1"/>
  <c r="N3624" i="1"/>
  <c r="N3612" i="1"/>
  <c r="N3600" i="1"/>
  <c r="N3588" i="1"/>
  <c r="N3576" i="1"/>
  <c r="N3564" i="1"/>
  <c r="N3552" i="1"/>
  <c r="N3540" i="1"/>
  <c r="N3528" i="1"/>
  <c r="N3516" i="1"/>
  <c r="N3504" i="1"/>
  <c r="N3492" i="1"/>
  <c r="N3480" i="1"/>
  <c r="N3468" i="1"/>
  <c r="N3456" i="1"/>
  <c r="N3444" i="1"/>
  <c r="N3432" i="1"/>
  <c r="N3420" i="1"/>
  <c r="N3408" i="1"/>
  <c r="N3396" i="1"/>
  <c r="N3384" i="1"/>
  <c r="N3372" i="1"/>
  <c r="N3360" i="1"/>
  <c r="N3348" i="1"/>
  <c r="N3336" i="1"/>
  <c r="N3324" i="1"/>
  <c r="N3312" i="1"/>
  <c r="N3300" i="1"/>
  <c r="N3288" i="1"/>
  <c r="N3276" i="1"/>
  <c r="N3264" i="1"/>
  <c r="N3252" i="1"/>
  <c r="N3240" i="1"/>
  <c r="N3228" i="1"/>
  <c r="N3216" i="1"/>
  <c r="N3204" i="1"/>
  <c r="N3192" i="1"/>
  <c r="N3180" i="1"/>
  <c r="N3168" i="1"/>
  <c r="N3156" i="1"/>
  <c r="N3144" i="1"/>
  <c r="N7042" i="1"/>
  <c r="N7030" i="1"/>
  <c r="N7018" i="1"/>
  <c r="N7006" i="1"/>
  <c r="N6994" i="1"/>
  <c r="N6982" i="1"/>
  <c r="N6970" i="1"/>
  <c r="N6958" i="1"/>
  <c r="N6946" i="1"/>
  <c r="N6934" i="1"/>
  <c r="N6922" i="1"/>
  <c r="N6910" i="1"/>
  <c r="N6898" i="1"/>
  <c r="N6886" i="1"/>
  <c r="N6874" i="1"/>
  <c r="N6862" i="1"/>
  <c r="N6850" i="1"/>
  <c r="N6838" i="1"/>
  <c r="N6826" i="1"/>
  <c r="N6814" i="1"/>
  <c r="N6802" i="1"/>
  <c r="N6790" i="1"/>
  <c r="N6778" i="1"/>
  <c r="N6766" i="1"/>
  <c r="N6754" i="1"/>
  <c r="N6742" i="1"/>
  <c r="N6730" i="1"/>
  <c r="N6718" i="1"/>
  <c r="N6706" i="1"/>
  <c r="N6694" i="1"/>
  <c r="N6682" i="1"/>
  <c r="N6670" i="1"/>
  <c r="N6658" i="1"/>
  <c r="N6646" i="1"/>
  <c r="N6634" i="1"/>
  <c r="N6622" i="1"/>
  <c r="N6610" i="1"/>
  <c r="N6598" i="1"/>
  <c r="N6586" i="1"/>
  <c r="N6574" i="1"/>
  <c r="N6562" i="1"/>
  <c r="N6550" i="1"/>
  <c r="N6538" i="1"/>
  <c r="N6526" i="1"/>
  <c r="N6514" i="1"/>
  <c r="N6502" i="1"/>
  <c r="N6490" i="1"/>
  <c r="N6478" i="1"/>
  <c r="N6466" i="1"/>
  <c r="N6454" i="1"/>
  <c r="N6442" i="1"/>
  <c r="N6430" i="1"/>
  <c r="N6418" i="1"/>
  <c r="N6406" i="1"/>
  <c r="N6394" i="1"/>
  <c r="N6382" i="1"/>
  <c r="N6370" i="1"/>
  <c r="N6358" i="1"/>
  <c r="N6346" i="1"/>
  <c r="N6334" i="1"/>
  <c r="N6322" i="1"/>
  <c r="N6310" i="1"/>
  <c r="N6298" i="1"/>
  <c r="N6286" i="1"/>
  <c r="N6274" i="1"/>
  <c r="N6262" i="1"/>
  <c r="N6250" i="1"/>
  <c r="N6238" i="1"/>
  <c r="N6226" i="1"/>
  <c r="N6214" i="1"/>
  <c r="N6202" i="1"/>
  <c r="N6190" i="1"/>
  <c r="N6178" i="1"/>
  <c r="N6166" i="1"/>
  <c r="N6154" i="1"/>
  <c r="N6142" i="1"/>
  <c r="N6130" i="1"/>
  <c r="N6118" i="1"/>
  <c r="N6106" i="1"/>
  <c r="N6094" i="1"/>
  <c r="N6082" i="1"/>
  <c r="N6070" i="1"/>
  <c r="N6058" i="1"/>
  <c r="N6046" i="1"/>
  <c r="N6034" i="1"/>
  <c r="N6022" i="1"/>
  <c r="N6010" i="1"/>
  <c r="N5998" i="1"/>
  <c r="N5986" i="1"/>
  <c r="N5974" i="1"/>
  <c r="N5962" i="1"/>
  <c r="N5950" i="1"/>
  <c r="N5938" i="1"/>
  <c r="N5926" i="1"/>
  <c r="N5914" i="1"/>
  <c r="N5902" i="1"/>
  <c r="N5890" i="1"/>
  <c r="N5878" i="1"/>
  <c r="N5866" i="1"/>
  <c r="N5854" i="1"/>
  <c r="N5842" i="1"/>
  <c r="N5830" i="1"/>
  <c r="N5818" i="1"/>
  <c r="N5806" i="1"/>
  <c r="N5794" i="1"/>
  <c r="N5782" i="1"/>
  <c r="N5770" i="1"/>
  <c r="N5758" i="1"/>
  <c r="N5746" i="1"/>
  <c r="N5734" i="1"/>
  <c r="N5722" i="1"/>
  <c r="N5710" i="1"/>
  <c r="N5698" i="1"/>
  <c r="N5686" i="1"/>
  <c r="N5674" i="1"/>
  <c r="N5662" i="1"/>
  <c r="N5650" i="1"/>
  <c r="N5638" i="1"/>
  <c r="N5626" i="1"/>
  <c r="N5614" i="1"/>
  <c r="N5602" i="1"/>
  <c r="N5590" i="1"/>
  <c r="N5578" i="1"/>
  <c r="N5566" i="1"/>
  <c r="N5554" i="1"/>
  <c r="N5542" i="1"/>
  <c r="N5530" i="1"/>
  <c r="N5518" i="1"/>
  <c r="N5506" i="1"/>
  <c r="N5494" i="1"/>
  <c r="N5482" i="1"/>
  <c r="N5470" i="1"/>
  <c r="N5458" i="1"/>
  <c r="N5446" i="1"/>
  <c r="N5434" i="1"/>
  <c r="N5422" i="1"/>
  <c r="N5410" i="1"/>
  <c r="N5398" i="1"/>
  <c r="N5386" i="1"/>
  <c r="N5374" i="1"/>
  <c r="N5362" i="1"/>
  <c r="N5350" i="1"/>
  <c r="N5338" i="1"/>
  <c r="N5326" i="1"/>
  <c r="N5314" i="1"/>
  <c r="N5302" i="1"/>
  <c r="N5290" i="1"/>
  <c r="N5278" i="1"/>
  <c r="N5266" i="1"/>
  <c r="N5254" i="1"/>
  <c r="N5242" i="1"/>
  <c r="N5230" i="1"/>
  <c r="N5218" i="1"/>
  <c r="N5206" i="1"/>
  <c r="N5194" i="1"/>
  <c r="N5182" i="1"/>
  <c r="N5170" i="1"/>
  <c r="N5158" i="1"/>
  <c r="N5146" i="1"/>
  <c r="N5134" i="1"/>
  <c r="N5122" i="1"/>
  <c r="N5110" i="1"/>
  <c r="N5098" i="1"/>
  <c r="N5086" i="1"/>
  <c r="N5074" i="1"/>
  <c r="N5062" i="1"/>
  <c r="N5050" i="1"/>
  <c r="N5038" i="1"/>
  <c r="N5026" i="1"/>
  <c r="N5014" i="1"/>
  <c r="N5002" i="1"/>
  <c r="N4990" i="1"/>
  <c r="N4978" i="1"/>
  <c r="N4966" i="1"/>
  <c r="N4954" i="1"/>
  <c r="N4942" i="1"/>
  <c r="N4930" i="1"/>
  <c r="N4918" i="1"/>
  <c r="N4906" i="1"/>
  <c r="N4894" i="1"/>
  <c r="N4882" i="1"/>
  <c r="N4870" i="1"/>
  <c r="N4858" i="1"/>
  <c r="N4846" i="1"/>
  <c r="N4834" i="1"/>
  <c r="N4822" i="1"/>
  <c r="N4810" i="1"/>
  <c r="N4798" i="1"/>
  <c r="N4786" i="1"/>
  <c r="N4774" i="1"/>
  <c r="N4762" i="1"/>
  <c r="N4750" i="1"/>
  <c r="N4738" i="1"/>
  <c r="N4726" i="1"/>
  <c r="N4714" i="1"/>
  <c r="N4702" i="1"/>
  <c r="N4690" i="1"/>
  <c r="N4678" i="1"/>
  <c r="N4666" i="1"/>
  <c r="N4654" i="1"/>
  <c r="N4642" i="1"/>
  <c r="N4630" i="1"/>
  <c r="N4618" i="1"/>
  <c r="N4606" i="1"/>
  <c r="N4594" i="1"/>
  <c r="N4582" i="1"/>
  <c r="N4570" i="1"/>
  <c r="N4558" i="1"/>
  <c r="N4546" i="1"/>
  <c r="N4534" i="1"/>
  <c r="N4522" i="1"/>
  <c r="N4510" i="1"/>
  <c r="N4498" i="1"/>
  <c r="N4486" i="1"/>
  <c r="N4474" i="1"/>
  <c r="N4462" i="1"/>
  <c r="N4450" i="1"/>
  <c r="N4438" i="1"/>
  <c r="N4426" i="1"/>
  <c r="N4414" i="1"/>
  <c r="N4402" i="1"/>
  <c r="N4390" i="1"/>
  <c r="N4378" i="1"/>
  <c r="N4366" i="1"/>
  <c r="N4354" i="1"/>
  <c r="N4342" i="1"/>
  <c r="N4330" i="1"/>
  <c r="N4318" i="1"/>
  <c r="N4306" i="1"/>
  <c r="N4294" i="1"/>
  <c r="N4282" i="1"/>
  <c r="N4270" i="1"/>
  <c r="N4258" i="1"/>
  <c r="N4246" i="1"/>
  <c r="N4234" i="1"/>
  <c r="N4222" i="1"/>
  <c r="N4210" i="1"/>
  <c r="N4198" i="1"/>
  <c r="N4186" i="1"/>
  <c r="N4174" i="1"/>
  <c r="N4162" i="1"/>
  <c r="N4150" i="1"/>
  <c r="N4138" i="1"/>
  <c r="N4126" i="1"/>
  <c r="N4114" i="1"/>
  <c r="N4102" i="1"/>
  <c r="N4090" i="1"/>
  <c r="N4078" i="1"/>
  <c r="N4066" i="1"/>
  <c r="N4054" i="1"/>
  <c r="N4042" i="1"/>
  <c r="N4030" i="1"/>
  <c r="N4018" i="1"/>
  <c r="N4006" i="1"/>
  <c r="N3994" i="1"/>
  <c r="N3982" i="1"/>
  <c r="N3970" i="1"/>
  <c r="N3958" i="1"/>
  <c r="N3946" i="1"/>
  <c r="N3934" i="1"/>
  <c r="N3922" i="1"/>
  <c r="N3910" i="1"/>
  <c r="N3898" i="1"/>
  <c r="N3886" i="1"/>
  <c r="N3874" i="1"/>
  <c r="N3862" i="1"/>
  <c r="N3850" i="1"/>
  <c r="N3838" i="1"/>
  <c r="N3826" i="1"/>
  <c r="N3814" i="1"/>
  <c r="N3802" i="1"/>
  <c r="N3790" i="1"/>
  <c r="N3778" i="1"/>
  <c r="N3766" i="1"/>
  <c r="N3754" i="1"/>
  <c r="N3742" i="1"/>
  <c r="N3730" i="1"/>
  <c r="N3718" i="1"/>
  <c r="N3706" i="1"/>
  <c r="N3694" i="1"/>
  <c r="N3682" i="1"/>
  <c r="N3670" i="1"/>
  <c r="N3658" i="1"/>
  <c r="N3646" i="1"/>
  <c r="N3634" i="1"/>
  <c r="N3622" i="1"/>
  <c r="N3610" i="1"/>
  <c r="N3598" i="1"/>
  <c r="N3586" i="1"/>
  <c r="N3574" i="1"/>
  <c r="N3562" i="1"/>
  <c r="N3550" i="1"/>
  <c r="N3538" i="1"/>
  <c r="N3526" i="1"/>
  <c r="N3514" i="1"/>
  <c r="N3502" i="1"/>
  <c r="N3490" i="1"/>
  <c r="N3478" i="1"/>
  <c r="N3466" i="1"/>
  <c r="N3454" i="1"/>
  <c r="N3442" i="1"/>
  <c r="N3430" i="1"/>
  <c r="N3418" i="1"/>
  <c r="N3406" i="1"/>
  <c r="N3394" i="1"/>
  <c r="N3382" i="1"/>
  <c r="N3370" i="1"/>
  <c r="N3358" i="1"/>
  <c r="N3346" i="1"/>
  <c r="N3334" i="1"/>
  <c r="N3322" i="1"/>
  <c r="N3310" i="1"/>
  <c r="N3298" i="1"/>
  <c r="N3286" i="1"/>
  <c r="N3274" i="1"/>
  <c r="N3262" i="1"/>
  <c r="N3250" i="1"/>
  <c r="N3238" i="1"/>
  <c r="N3226" i="1"/>
  <c r="N3214" i="1"/>
  <c r="N3202" i="1"/>
  <c r="N3190" i="1"/>
  <c r="N3178" i="1"/>
  <c r="N3166" i="1"/>
  <c r="N3154" i="1"/>
  <c r="N3142" i="1"/>
  <c r="N3272" i="1"/>
  <c r="N3260" i="1"/>
  <c r="N3248" i="1"/>
  <c r="N3236" i="1"/>
  <c r="N3224" i="1"/>
  <c r="N3212" i="1"/>
  <c r="N3200" i="1"/>
  <c r="N3188" i="1"/>
  <c r="N3176" i="1"/>
  <c r="N3164" i="1"/>
  <c r="N3152" i="1"/>
  <c r="N3140" i="1"/>
  <c r="N7039" i="1"/>
  <c r="N7027" i="1"/>
  <c r="N7015" i="1"/>
  <c r="N7003" i="1"/>
  <c r="N6991" i="1"/>
  <c r="N6979" i="1"/>
  <c r="N6967" i="1"/>
  <c r="N6955" i="1"/>
  <c r="N6943" i="1"/>
  <c r="N6931" i="1"/>
  <c r="N6919" i="1"/>
  <c r="N6907" i="1"/>
  <c r="N6895" i="1"/>
  <c r="N6883" i="1"/>
  <c r="N6871" i="1"/>
  <c r="N6859" i="1"/>
  <c r="N6847" i="1"/>
  <c r="N6835" i="1"/>
  <c r="N6823" i="1"/>
  <c r="N6811" i="1"/>
  <c r="N6799" i="1"/>
  <c r="N6787" i="1"/>
  <c r="N6775" i="1"/>
  <c r="N6763" i="1"/>
  <c r="N6751" i="1"/>
  <c r="N6739" i="1"/>
  <c r="N6727" i="1"/>
  <c r="N6715" i="1"/>
  <c r="N6703" i="1"/>
  <c r="N6691" i="1"/>
  <c r="N6679" i="1"/>
  <c r="N6667" i="1"/>
  <c r="N6655" i="1"/>
  <c r="N6643" i="1"/>
  <c r="N6631" i="1"/>
  <c r="N6619" i="1"/>
  <c r="N6607" i="1"/>
  <c r="N6595" i="1"/>
  <c r="N6583" i="1"/>
  <c r="N6571" i="1"/>
  <c r="N6559" i="1"/>
  <c r="N6547" i="1"/>
  <c r="N6535" i="1"/>
  <c r="N6523" i="1"/>
  <c r="N6511" i="1"/>
  <c r="N6499" i="1"/>
  <c r="N6487" i="1"/>
  <c r="N6475" i="1"/>
  <c r="N6463" i="1"/>
  <c r="N6451" i="1"/>
  <c r="N6439" i="1"/>
  <c r="N6427" i="1"/>
  <c r="N6415" i="1"/>
  <c r="N6403" i="1"/>
  <c r="N6391" i="1"/>
  <c r="N6379" i="1"/>
  <c r="N6367" i="1"/>
  <c r="N6355" i="1"/>
  <c r="N6343" i="1"/>
  <c r="N6331" i="1"/>
  <c r="N6319" i="1"/>
  <c r="N6307" i="1"/>
  <c r="N6295" i="1"/>
  <c r="N6283" i="1"/>
  <c r="N6271" i="1"/>
  <c r="N6259" i="1"/>
  <c r="N6247" i="1"/>
  <c r="N6235" i="1"/>
  <c r="N6223" i="1"/>
  <c r="N6211" i="1"/>
  <c r="N6199" i="1"/>
  <c r="N6187" i="1"/>
  <c r="N6175" i="1"/>
  <c r="N6163" i="1"/>
  <c r="N6151" i="1"/>
  <c r="N6139" i="1"/>
  <c r="N6127" i="1"/>
  <c r="N6115" i="1"/>
  <c r="N6103" i="1"/>
  <c r="N6091" i="1"/>
  <c r="N6079" i="1"/>
  <c r="N6067" i="1"/>
  <c r="N6055" i="1"/>
  <c r="N6043" i="1"/>
  <c r="N6031" i="1"/>
  <c r="N6019" i="1"/>
  <c r="N6007" i="1"/>
  <c r="N5995" i="1"/>
  <c r="N5983" i="1"/>
  <c r="N5971" i="1"/>
  <c r="N5959" i="1"/>
  <c r="N5947" i="1"/>
  <c r="N5935" i="1"/>
  <c r="N5923" i="1"/>
  <c r="N5911" i="1"/>
  <c r="N5899" i="1"/>
  <c r="N5887" i="1"/>
  <c r="N5875" i="1"/>
  <c r="N5863" i="1"/>
  <c r="N5851" i="1"/>
  <c r="N5839" i="1"/>
  <c r="N5827" i="1"/>
  <c r="N5815" i="1"/>
  <c r="N5803" i="1"/>
  <c r="N5791" i="1"/>
  <c r="N5779" i="1"/>
  <c r="N5767" i="1"/>
  <c r="N5755" i="1"/>
  <c r="N5743" i="1"/>
  <c r="N5731" i="1"/>
  <c r="N5719" i="1"/>
  <c r="N5707" i="1"/>
  <c r="N5695" i="1"/>
  <c r="N5683" i="1"/>
  <c r="N5671" i="1"/>
  <c r="N5659" i="1"/>
  <c r="N5647" i="1"/>
  <c r="N5635" i="1"/>
  <c r="N5623" i="1"/>
  <c r="N5611" i="1"/>
  <c r="N5599" i="1"/>
  <c r="N5587" i="1"/>
  <c r="N5575" i="1"/>
  <c r="N5563" i="1"/>
  <c r="N5551" i="1"/>
  <c r="N5539" i="1"/>
  <c r="N5527" i="1"/>
  <c r="N5515" i="1"/>
  <c r="N5503" i="1"/>
  <c r="N5491" i="1"/>
  <c r="N5479" i="1"/>
  <c r="N5467" i="1"/>
  <c r="N5455" i="1"/>
  <c r="N5443" i="1"/>
  <c r="N5431" i="1"/>
  <c r="N5419" i="1"/>
  <c r="N5407" i="1"/>
  <c r="N5395" i="1"/>
  <c r="N5383" i="1"/>
  <c r="N5371" i="1"/>
  <c r="N5359" i="1"/>
  <c r="N5347" i="1"/>
  <c r="N5335" i="1"/>
  <c r="N5323" i="1"/>
  <c r="N5311" i="1"/>
  <c r="N5299" i="1"/>
  <c r="N5287" i="1"/>
  <c r="N5275" i="1"/>
  <c r="N5263" i="1"/>
  <c r="N5251" i="1"/>
  <c r="N5239" i="1"/>
  <c r="N5227" i="1"/>
  <c r="N5215" i="1"/>
  <c r="N5203" i="1"/>
  <c r="N5191" i="1"/>
  <c r="N5179" i="1"/>
  <c r="N5167" i="1"/>
  <c r="N5155" i="1"/>
  <c r="N5143" i="1"/>
  <c r="N5131" i="1"/>
  <c r="N5119" i="1"/>
  <c r="N5107" i="1"/>
  <c r="N5095" i="1"/>
  <c r="N5083" i="1"/>
  <c r="N5071" i="1"/>
  <c r="N5059" i="1"/>
  <c r="N5047" i="1"/>
  <c r="N5035" i="1"/>
  <c r="N5023" i="1"/>
  <c r="N5011" i="1"/>
  <c r="N4999" i="1"/>
  <c r="N4987" i="1"/>
  <c r="N4975" i="1"/>
  <c r="N4963" i="1"/>
  <c r="N4951" i="1"/>
  <c r="N4939" i="1"/>
  <c r="N4927" i="1"/>
  <c r="N4915" i="1"/>
  <c r="N4903" i="1"/>
  <c r="N4891" i="1"/>
  <c r="N4879" i="1"/>
  <c r="N4867" i="1"/>
  <c r="N4855" i="1"/>
  <c r="N4843" i="1"/>
  <c r="N4831" i="1"/>
  <c r="N4819" i="1"/>
  <c r="N4807" i="1"/>
  <c r="N4795" i="1"/>
  <c r="N4783" i="1"/>
  <c r="N4771" i="1"/>
  <c r="N4759" i="1"/>
  <c r="N4747" i="1"/>
  <c r="N4735" i="1"/>
  <c r="N4723" i="1"/>
  <c r="N4711" i="1"/>
  <c r="N4699" i="1"/>
  <c r="N4687" i="1"/>
  <c r="N4675" i="1"/>
  <c r="N4663" i="1"/>
  <c r="N4651" i="1"/>
  <c r="N4639" i="1"/>
  <c r="N4627" i="1"/>
  <c r="N4615" i="1"/>
  <c r="N4603" i="1"/>
  <c r="N4591" i="1"/>
  <c r="N4579" i="1"/>
  <c r="N4567" i="1"/>
  <c r="N4555" i="1"/>
  <c r="N4543" i="1"/>
  <c r="N4531" i="1"/>
  <c r="N4519" i="1"/>
  <c r="N4507" i="1"/>
  <c r="N4495" i="1"/>
  <c r="N4483" i="1"/>
  <c r="N4471" i="1"/>
  <c r="N4459" i="1"/>
  <c r="N4447" i="1"/>
  <c r="N4435" i="1"/>
  <c r="N4423" i="1"/>
  <c r="N4411" i="1"/>
  <c r="N4399" i="1"/>
  <c r="N4387" i="1"/>
  <c r="N4375" i="1"/>
  <c r="N4363" i="1"/>
  <c r="N4351" i="1"/>
  <c r="N4339" i="1"/>
  <c r="N4327" i="1"/>
  <c r="N4315" i="1"/>
  <c r="N4303" i="1"/>
  <c r="N4291" i="1"/>
  <c r="N4279" i="1"/>
  <c r="N4267" i="1"/>
  <c r="N4255" i="1"/>
  <c r="N4243" i="1"/>
  <c r="N4231" i="1"/>
  <c r="N4219" i="1"/>
  <c r="N4207" i="1"/>
  <c r="N4195" i="1"/>
  <c r="N4183" i="1"/>
  <c r="N4171" i="1"/>
  <c r="N4159" i="1"/>
  <c r="N4147" i="1"/>
  <c r="N4135" i="1"/>
  <c r="N4123" i="1"/>
  <c r="N4111" i="1"/>
  <c r="N4099" i="1"/>
  <c r="N4087" i="1"/>
  <c r="N4075" i="1"/>
  <c r="N4063" i="1"/>
  <c r="N4051" i="1"/>
  <c r="N4039" i="1"/>
  <c r="N4027" i="1"/>
  <c r="N4015" i="1"/>
  <c r="N4003" i="1"/>
  <c r="N3991" i="1"/>
  <c r="N3979" i="1"/>
  <c r="N3967" i="1"/>
  <c r="N3955" i="1"/>
  <c r="N3943" i="1"/>
  <c r="N3931" i="1"/>
  <c r="N3919" i="1"/>
  <c r="N3907" i="1"/>
  <c r="N3895" i="1"/>
  <c r="N3883" i="1"/>
  <c r="N3871" i="1"/>
  <c r="N3859" i="1"/>
  <c r="N3847" i="1"/>
  <c r="N3835" i="1"/>
  <c r="N3823" i="1"/>
  <c r="N3811" i="1"/>
  <c r="N3799" i="1"/>
  <c r="N3787" i="1"/>
  <c r="N3775" i="1"/>
  <c r="N3763" i="1"/>
  <c r="N3751" i="1"/>
  <c r="N3739" i="1"/>
  <c r="N3727" i="1"/>
  <c r="N3715" i="1"/>
  <c r="N3703" i="1"/>
  <c r="N3691" i="1"/>
  <c r="N3679" i="1"/>
  <c r="N3667" i="1"/>
  <c r="N3655" i="1"/>
  <c r="N3643" i="1"/>
  <c r="N3631" i="1"/>
  <c r="N3619" i="1"/>
  <c r="N3607" i="1"/>
  <c r="N3595" i="1"/>
  <c r="N3583" i="1"/>
  <c r="N3571" i="1"/>
  <c r="N3559" i="1"/>
  <c r="N3547" i="1"/>
  <c r="N3535" i="1"/>
  <c r="N3523" i="1"/>
  <c r="N3511" i="1"/>
  <c r="N3499" i="1"/>
  <c r="N3487" i="1"/>
  <c r="N3475" i="1"/>
  <c r="N3463" i="1"/>
  <c r="N3451" i="1"/>
  <c r="N3439" i="1"/>
  <c r="N3427" i="1"/>
  <c r="N3415" i="1"/>
  <c r="N3403" i="1"/>
  <c r="N3391" i="1"/>
  <c r="N3379" i="1"/>
  <c r="N3367" i="1"/>
  <c r="N3355" i="1"/>
  <c r="N3343" i="1"/>
  <c r="N3331" i="1"/>
  <c r="N3319" i="1"/>
  <c r="N3307" i="1"/>
  <c r="N3295" i="1"/>
  <c r="N3283" i="1"/>
  <c r="N3271" i="1"/>
  <c r="N3259" i="1"/>
  <c r="N3247" i="1"/>
  <c r="N3235" i="1"/>
  <c r="N3223" i="1"/>
  <c r="N3211" i="1"/>
  <c r="N3199" i="1"/>
  <c r="N3187" i="1"/>
  <c r="N3175" i="1"/>
  <c r="N3163" i="1"/>
  <c r="N3151" i="1"/>
  <c r="N3139" i="1"/>
  <c r="N3127" i="1"/>
  <c r="N3115" i="1"/>
  <c r="N3103" i="1"/>
  <c r="N3091" i="1"/>
  <c r="N3079" i="1"/>
  <c r="N3067" i="1"/>
  <c r="N3055" i="1"/>
  <c r="N3043" i="1"/>
  <c r="N3031" i="1"/>
  <c r="N3019" i="1"/>
  <c r="N3007" i="1"/>
  <c r="N2995" i="1"/>
  <c r="N2983" i="1"/>
  <c r="N2971" i="1"/>
  <c r="N2959" i="1"/>
  <c r="N2947" i="1"/>
  <c r="N2935" i="1"/>
  <c r="N2923" i="1"/>
  <c r="N2911" i="1"/>
  <c r="N2899" i="1"/>
  <c r="N2887" i="1"/>
  <c r="N2875" i="1"/>
  <c r="N2863" i="1"/>
  <c r="N2851" i="1"/>
  <c r="N2839" i="1"/>
  <c r="N2827" i="1"/>
  <c r="N2815" i="1"/>
  <c r="N2803" i="1"/>
  <c r="N2791" i="1"/>
  <c r="N2779" i="1"/>
  <c r="N2767" i="1"/>
  <c r="N2755" i="1"/>
  <c r="N2743" i="1"/>
  <c r="N2731" i="1"/>
  <c r="N2719" i="1"/>
  <c r="N2707" i="1"/>
  <c r="N2695" i="1"/>
  <c r="N2683" i="1"/>
  <c r="N2671" i="1"/>
  <c r="N2659" i="1"/>
  <c r="N2647" i="1"/>
  <c r="N2635" i="1"/>
  <c r="N2623" i="1"/>
  <c r="N2611" i="1"/>
  <c r="N2599" i="1"/>
  <c r="N2587" i="1"/>
  <c r="N2575" i="1"/>
  <c r="N2563" i="1"/>
  <c r="N2551" i="1"/>
  <c r="N2539" i="1"/>
  <c r="N2527" i="1"/>
  <c r="N2515" i="1"/>
  <c r="N2503" i="1"/>
  <c r="N2491" i="1"/>
  <c r="N2479" i="1"/>
  <c r="N2467" i="1"/>
  <c r="N2455" i="1"/>
  <c r="N2443" i="1"/>
  <c r="N2431" i="1"/>
  <c r="N2419" i="1"/>
  <c r="N2407" i="1"/>
  <c r="N2395" i="1"/>
  <c r="N2383" i="1"/>
  <c r="N2371" i="1"/>
  <c r="N2359" i="1"/>
  <c r="N2347" i="1"/>
  <c r="N2335" i="1"/>
  <c r="N2323" i="1"/>
  <c r="N2311" i="1"/>
  <c r="N2299" i="1"/>
  <c r="N2287" i="1"/>
  <c r="N2275" i="1"/>
  <c r="N2263" i="1"/>
  <c r="N2251" i="1"/>
  <c r="N2239" i="1"/>
  <c r="N2227" i="1"/>
  <c r="N2215" i="1"/>
  <c r="N2203" i="1"/>
  <c r="N2191" i="1"/>
  <c r="N2179" i="1"/>
  <c r="N2167" i="1"/>
  <c r="N2155" i="1"/>
  <c r="N2143" i="1"/>
  <c r="N2131" i="1"/>
  <c r="N2119" i="1"/>
  <c r="N2107" i="1"/>
  <c r="N2095" i="1"/>
  <c r="N2083" i="1"/>
  <c r="N2071" i="1"/>
  <c r="N2059" i="1"/>
  <c r="N2047" i="1"/>
  <c r="N2035" i="1"/>
  <c r="N2023" i="1"/>
  <c r="N2011" i="1"/>
  <c r="N1999" i="1"/>
  <c r="N1987" i="1"/>
  <c r="N1975" i="1"/>
  <c r="N1963" i="1"/>
  <c r="N1951" i="1"/>
  <c r="N1939" i="1"/>
  <c r="N1927" i="1"/>
  <c r="N1915" i="1"/>
  <c r="N1903" i="1"/>
  <c r="N1891" i="1"/>
  <c r="N1879" i="1"/>
  <c r="N1867" i="1"/>
  <c r="N1855" i="1"/>
  <c r="N1843" i="1"/>
  <c r="N1831" i="1"/>
  <c r="N1819" i="1"/>
  <c r="N1807" i="1"/>
  <c r="N1795" i="1"/>
  <c r="N1783" i="1"/>
  <c r="N1771" i="1"/>
  <c r="N1759" i="1"/>
  <c r="N1747" i="1"/>
  <c r="N1735" i="1"/>
  <c r="N1723" i="1"/>
  <c r="N1711" i="1"/>
  <c r="N1699" i="1"/>
  <c r="N1687" i="1"/>
  <c r="N1675" i="1"/>
  <c r="N1663" i="1"/>
  <c r="N1651" i="1"/>
  <c r="N1639" i="1"/>
  <c r="N1627" i="1"/>
  <c r="N1615" i="1"/>
  <c r="N1603" i="1"/>
  <c r="N1591" i="1"/>
  <c r="N1579" i="1"/>
  <c r="N1567" i="1"/>
  <c r="N1555" i="1"/>
  <c r="N1543" i="1"/>
  <c r="N1531" i="1"/>
  <c r="N1519" i="1"/>
  <c r="N1507" i="1"/>
  <c r="N1495" i="1"/>
  <c r="N1483" i="1"/>
  <c r="N1471" i="1"/>
  <c r="N1459" i="1"/>
  <c r="N1447" i="1"/>
  <c r="N1435" i="1"/>
  <c r="N1423" i="1"/>
  <c r="N1411" i="1"/>
  <c r="N1399" i="1"/>
  <c r="N1387" i="1"/>
  <c r="N1375" i="1"/>
  <c r="N1363" i="1"/>
  <c r="N1351" i="1"/>
  <c r="N1339" i="1"/>
  <c r="N1327" i="1"/>
  <c r="N1315" i="1"/>
  <c r="N1303" i="1"/>
  <c r="N1291" i="1"/>
  <c r="N1279" i="1"/>
  <c r="N1267" i="1"/>
  <c r="N1255" i="1"/>
  <c r="N1243" i="1"/>
  <c r="N1231" i="1"/>
  <c r="N1219" i="1"/>
  <c r="N1207" i="1"/>
  <c r="N1195" i="1"/>
  <c r="N1183" i="1"/>
  <c r="N1171" i="1"/>
  <c r="N1159" i="1"/>
  <c r="N1147" i="1"/>
  <c r="N1135" i="1"/>
  <c r="N1123" i="1"/>
  <c r="N1111" i="1"/>
  <c r="N1099" i="1"/>
  <c r="N1087" i="1"/>
  <c r="N1075" i="1"/>
  <c r="N1063" i="1"/>
  <c r="N1051" i="1"/>
  <c r="N1039" i="1"/>
  <c r="N1027" i="1"/>
  <c r="N1015" i="1"/>
  <c r="N1003" i="1"/>
  <c r="N991" i="1"/>
  <c r="N979" i="1"/>
  <c r="N967" i="1"/>
  <c r="N955" i="1"/>
  <c r="N943" i="1"/>
  <c r="N931" i="1"/>
  <c r="N919" i="1"/>
  <c r="N907" i="1"/>
  <c r="N895" i="1"/>
  <c r="N883" i="1"/>
  <c r="N871" i="1"/>
  <c r="N859" i="1"/>
  <c r="N847" i="1"/>
  <c r="N835" i="1"/>
  <c r="N823" i="1"/>
  <c r="N811" i="1"/>
  <c r="N799" i="1"/>
  <c r="N787" i="1"/>
  <c r="N775" i="1"/>
  <c r="N763" i="1"/>
  <c r="N751" i="1"/>
  <c r="N739" i="1"/>
  <c r="N727" i="1"/>
  <c r="N715" i="1"/>
  <c r="N703" i="1"/>
  <c r="N691" i="1"/>
  <c r="N679" i="1"/>
  <c r="N667" i="1"/>
  <c r="N655" i="1"/>
  <c r="N643" i="1"/>
  <c r="N631" i="1"/>
  <c r="N619" i="1"/>
  <c r="N607" i="1"/>
  <c r="N595" i="1"/>
  <c r="N583" i="1"/>
  <c r="N571" i="1"/>
  <c r="N559" i="1"/>
  <c r="N547" i="1"/>
  <c r="N535" i="1"/>
  <c r="N523" i="1"/>
  <c r="N511" i="1"/>
  <c r="N499" i="1"/>
  <c r="N487" i="1"/>
  <c r="N475" i="1"/>
  <c r="N463" i="1"/>
  <c r="N451" i="1"/>
  <c r="N439" i="1"/>
  <c r="N427" i="1"/>
  <c r="N415" i="1"/>
  <c r="N403" i="1"/>
  <c r="N391" i="1"/>
  <c r="N379" i="1"/>
  <c r="N367" i="1"/>
  <c r="N355" i="1"/>
  <c r="N343" i="1"/>
  <c r="N331" i="1"/>
  <c r="N319" i="1"/>
  <c r="N307" i="1"/>
  <c r="N295" i="1"/>
  <c r="N283" i="1"/>
  <c r="N271" i="1"/>
  <c r="N259" i="1"/>
  <c r="N247" i="1"/>
  <c r="N235" i="1"/>
  <c r="N223" i="1"/>
  <c r="N211" i="1"/>
  <c r="N199" i="1"/>
  <c r="N187" i="1"/>
  <c r="N175" i="1"/>
  <c r="N163" i="1"/>
  <c r="N151" i="1"/>
  <c r="N139" i="1"/>
  <c r="N127" i="1"/>
  <c r="N115" i="1"/>
  <c r="N103" i="1"/>
  <c r="N91" i="1"/>
  <c r="N79" i="1"/>
  <c r="N67" i="1"/>
  <c r="N55" i="1"/>
  <c r="N43" i="1"/>
  <c r="N31" i="1"/>
  <c r="N3125" i="1"/>
  <c r="N3113" i="1"/>
  <c r="N3101" i="1"/>
  <c r="N3089" i="1"/>
  <c r="N3077" i="1"/>
  <c r="N3065" i="1"/>
  <c r="N3053" i="1"/>
  <c r="N3041" i="1"/>
  <c r="N3029" i="1"/>
  <c r="N3017" i="1"/>
  <c r="N3005" i="1"/>
  <c r="N2993" i="1"/>
  <c r="N2981" i="1"/>
  <c r="N2969" i="1"/>
  <c r="N2957" i="1"/>
  <c r="N2945" i="1"/>
  <c r="N2933" i="1"/>
  <c r="N2921" i="1"/>
  <c r="N2909" i="1"/>
  <c r="N2897" i="1"/>
  <c r="N2885" i="1"/>
  <c r="N2873" i="1"/>
  <c r="N2861" i="1"/>
  <c r="N2849" i="1"/>
  <c r="N2837" i="1"/>
  <c r="N2825" i="1"/>
  <c r="N2813" i="1"/>
  <c r="N2801" i="1"/>
  <c r="N2789" i="1"/>
  <c r="N2777" i="1"/>
  <c r="N2765" i="1"/>
  <c r="N2753" i="1"/>
  <c r="N2741" i="1"/>
  <c r="N2729" i="1"/>
  <c r="N2717" i="1"/>
  <c r="N2705" i="1"/>
  <c r="N2693" i="1"/>
  <c r="N2681" i="1"/>
  <c r="N2669" i="1"/>
  <c r="N2657" i="1"/>
  <c r="N2645" i="1"/>
  <c r="N2633" i="1"/>
  <c r="N2621" i="1"/>
  <c r="N2609" i="1"/>
  <c r="N2597" i="1"/>
  <c r="N2585" i="1"/>
  <c r="N2573" i="1"/>
  <c r="N2561" i="1"/>
  <c r="N2549" i="1"/>
  <c r="N2537" i="1"/>
  <c r="N2525" i="1"/>
  <c r="N2513" i="1"/>
  <c r="N2501" i="1"/>
  <c r="N2489" i="1"/>
  <c r="N2477" i="1"/>
  <c r="N2465" i="1"/>
  <c r="N2453" i="1"/>
  <c r="N2441" i="1"/>
  <c r="N2429" i="1"/>
  <c r="N2417" i="1"/>
  <c r="N2405" i="1"/>
  <c r="N2393" i="1"/>
  <c r="N2381" i="1"/>
  <c r="N2369" i="1"/>
  <c r="N2357" i="1"/>
  <c r="N2345" i="1"/>
  <c r="N2333" i="1"/>
  <c r="N2321" i="1"/>
  <c r="N2309" i="1"/>
  <c r="N2297" i="1"/>
  <c r="N2285" i="1"/>
  <c r="N2273" i="1"/>
  <c r="N2261" i="1"/>
  <c r="N2249" i="1"/>
  <c r="N2237" i="1"/>
  <c r="N2225" i="1"/>
  <c r="N2213" i="1"/>
  <c r="N2201" i="1"/>
  <c r="N2189" i="1"/>
  <c r="N2177" i="1"/>
  <c r="N2165" i="1"/>
  <c r="N2153" i="1"/>
  <c r="N2141" i="1"/>
  <c r="N2129" i="1"/>
  <c r="N2117" i="1"/>
  <c r="N2105" i="1"/>
  <c r="N2093" i="1"/>
  <c r="N2081" i="1"/>
  <c r="N2069" i="1"/>
  <c r="N2057" i="1"/>
  <c r="N2045" i="1"/>
  <c r="N2033" i="1"/>
  <c r="N2021" i="1"/>
  <c r="N2009" i="1"/>
  <c r="N1997" i="1"/>
  <c r="N1985" i="1"/>
  <c r="N1973" i="1"/>
  <c r="N1961" i="1"/>
  <c r="N1949" i="1"/>
  <c r="N1937" i="1"/>
  <c r="N1925" i="1"/>
  <c r="N1913" i="1"/>
  <c r="N1901" i="1"/>
  <c r="N1889" i="1"/>
  <c r="N1877" i="1"/>
  <c r="N1865" i="1"/>
  <c r="N1853" i="1"/>
  <c r="N1841" i="1"/>
  <c r="N1829" i="1"/>
  <c r="N1817" i="1"/>
  <c r="N1805" i="1"/>
  <c r="N1793" i="1"/>
  <c r="N1781" i="1"/>
  <c r="N1769" i="1"/>
  <c r="N1757" i="1"/>
  <c r="N1745" i="1"/>
  <c r="N1733" i="1"/>
  <c r="N1721" i="1"/>
  <c r="N1709" i="1"/>
  <c r="N1697" i="1"/>
  <c r="N1685" i="1"/>
  <c r="N1673" i="1"/>
  <c r="N1661" i="1"/>
  <c r="N1649" i="1"/>
  <c r="N1637" i="1"/>
  <c r="N1625" i="1"/>
  <c r="N1613" i="1"/>
  <c r="N1601" i="1"/>
  <c r="N1589" i="1"/>
  <c r="N1577" i="1"/>
  <c r="N1565" i="1"/>
  <c r="N1553" i="1"/>
  <c r="N1541" i="1"/>
  <c r="N1529" i="1"/>
  <c r="N1517" i="1"/>
  <c r="N1505" i="1"/>
  <c r="N1493" i="1"/>
  <c r="N1481" i="1"/>
  <c r="N1469" i="1"/>
  <c r="N1457" i="1"/>
  <c r="N1445" i="1"/>
  <c r="N1433" i="1"/>
  <c r="N1421" i="1"/>
  <c r="N1409" i="1"/>
  <c r="N1397" i="1"/>
  <c r="N1385" i="1"/>
  <c r="N1373" i="1"/>
  <c r="N1361" i="1"/>
  <c r="N1349" i="1"/>
  <c r="N1337" i="1"/>
  <c r="N1325" i="1"/>
  <c r="N1313" i="1"/>
  <c r="N1301" i="1"/>
  <c r="N1289" i="1"/>
  <c r="N1277" i="1"/>
  <c r="N1265" i="1"/>
  <c r="N1253" i="1"/>
  <c r="N1241" i="1"/>
  <c r="N1229" i="1"/>
  <c r="N1217" i="1"/>
  <c r="N1205" i="1"/>
  <c r="N1193" i="1"/>
  <c r="N1181" i="1"/>
  <c r="N1169" i="1"/>
  <c r="N1157" i="1"/>
  <c r="N1145" i="1"/>
  <c r="N1133" i="1"/>
  <c r="N1121" i="1"/>
  <c r="N1109" i="1"/>
  <c r="N1097" i="1"/>
  <c r="N1085" i="1"/>
  <c r="N1073" i="1"/>
  <c r="N1061" i="1"/>
  <c r="N1049" i="1"/>
  <c r="N1037" i="1"/>
  <c r="N1025" i="1"/>
  <c r="N1013" i="1"/>
  <c r="N1001" i="1"/>
  <c r="N989" i="1"/>
  <c r="N977" i="1"/>
  <c r="N965" i="1"/>
  <c r="N953" i="1"/>
  <c r="N941" i="1"/>
  <c r="N929" i="1"/>
  <c r="N917" i="1"/>
  <c r="N905" i="1"/>
  <c r="N893" i="1"/>
  <c r="N881" i="1"/>
  <c r="N869" i="1"/>
  <c r="N857" i="1"/>
  <c r="N845" i="1"/>
  <c r="N833" i="1"/>
  <c r="N821" i="1"/>
  <c r="N809" i="1"/>
  <c r="N797" i="1"/>
  <c r="N785" i="1"/>
  <c r="N773" i="1"/>
  <c r="N761" i="1"/>
  <c r="N749" i="1"/>
  <c r="N737" i="1"/>
  <c r="N725" i="1"/>
  <c r="N713" i="1"/>
  <c r="N701" i="1"/>
  <c r="N689" i="1"/>
  <c r="N677" i="1"/>
  <c r="N665" i="1"/>
  <c r="N653" i="1"/>
  <c r="N641" i="1"/>
  <c r="N629" i="1"/>
  <c r="N617" i="1"/>
  <c r="N605" i="1"/>
  <c r="N593" i="1"/>
  <c r="N581" i="1"/>
  <c r="N569" i="1"/>
  <c r="N557" i="1"/>
  <c r="N545" i="1"/>
  <c r="N533" i="1"/>
  <c r="N521" i="1"/>
  <c r="N509" i="1"/>
  <c r="N497" i="1"/>
  <c r="N485" i="1"/>
  <c r="N473" i="1"/>
  <c r="N461" i="1"/>
  <c r="N449" i="1"/>
  <c r="N437" i="1"/>
  <c r="N425" i="1"/>
  <c r="N413" i="1"/>
  <c r="N401" i="1"/>
  <c r="N389" i="1"/>
  <c r="N377" i="1"/>
  <c r="N365" i="1"/>
  <c r="N353" i="1"/>
  <c r="N341" i="1"/>
  <c r="N329" i="1"/>
  <c r="N317" i="1"/>
  <c r="N305" i="1"/>
  <c r="N293" i="1"/>
  <c r="N281" i="1"/>
  <c r="N269" i="1"/>
  <c r="N257" i="1"/>
  <c r="N245" i="1"/>
  <c r="N233" i="1"/>
  <c r="N221" i="1"/>
  <c r="N209" i="1"/>
  <c r="N197" i="1"/>
  <c r="N185" i="1"/>
  <c r="N173" i="1"/>
  <c r="N161" i="1"/>
  <c r="N149" i="1"/>
  <c r="N137" i="1"/>
  <c r="N125" i="1"/>
  <c r="N113" i="1"/>
  <c r="N101" i="1"/>
  <c r="N89" i="1"/>
  <c r="N77" i="1"/>
  <c r="N65" i="1"/>
  <c r="N53" i="1"/>
  <c r="N41" i="1"/>
  <c r="N29" i="1"/>
  <c r="N506" i="1"/>
  <c r="N494" i="1"/>
  <c r="N482" i="1"/>
  <c r="N470" i="1"/>
  <c r="N458" i="1"/>
  <c r="N446" i="1"/>
  <c r="N434" i="1"/>
  <c r="N422" i="1"/>
  <c r="N410" i="1"/>
  <c r="N398" i="1"/>
  <c r="N386" i="1"/>
  <c r="N374" i="1"/>
  <c r="N362" i="1"/>
  <c r="N350" i="1"/>
  <c r="N338" i="1"/>
  <c r="N326" i="1"/>
  <c r="N314" i="1"/>
  <c r="N302" i="1"/>
  <c r="N290" i="1"/>
  <c r="N278" i="1"/>
  <c r="N266" i="1"/>
  <c r="N254" i="1"/>
  <c r="N242" i="1"/>
  <c r="N230" i="1"/>
  <c r="N218" i="1"/>
  <c r="N206" i="1"/>
  <c r="N194" i="1"/>
  <c r="N182" i="1"/>
  <c r="N170" i="1"/>
  <c r="N158" i="1"/>
  <c r="N146" i="1"/>
  <c r="N134" i="1"/>
  <c r="N122" i="1"/>
  <c r="N110" i="1"/>
  <c r="N98" i="1"/>
  <c r="N86" i="1"/>
  <c r="N74" i="1"/>
  <c r="N62" i="1"/>
  <c r="N50" i="1"/>
  <c r="N38" i="1"/>
  <c r="N26" i="1"/>
  <c r="N3132" i="1"/>
  <c r="N3120" i="1"/>
  <c r="N3108" i="1"/>
  <c r="N3096" i="1"/>
  <c r="N3084" i="1"/>
  <c r="N3072" i="1"/>
  <c r="N3060" i="1"/>
  <c r="N3048" i="1"/>
  <c r="N3036" i="1"/>
  <c r="N3024" i="1"/>
  <c r="N3012" i="1"/>
  <c r="N3000" i="1"/>
  <c r="N2988" i="1"/>
  <c r="N2976" i="1"/>
  <c r="N2964" i="1"/>
  <c r="N2952" i="1"/>
  <c r="N2940" i="1"/>
  <c r="N2928" i="1"/>
  <c r="N2916" i="1"/>
  <c r="N2904" i="1"/>
  <c r="N2892" i="1"/>
  <c r="N2880" i="1"/>
  <c r="N2868" i="1"/>
  <c r="N2856" i="1"/>
  <c r="N2844" i="1"/>
  <c r="N2832" i="1"/>
  <c r="N2820" i="1"/>
  <c r="N2808" i="1"/>
  <c r="N2796" i="1"/>
  <c r="N2784" i="1"/>
  <c r="N2772" i="1"/>
  <c r="N2760" i="1"/>
  <c r="N2748" i="1"/>
  <c r="N2736" i="1"/>
  <c r="N2724" i="1"/>
  <c r="N2712" i="1"/>
  <c r="N2700" i="1"/>
  <c r="N2688" i="1"/>
  <c r="N2676" i="1"/>
  <c r="N2664" i="1"/>
  <c r="N2652" i="1"/>
  <c r="N2640" i="1"/>
  <c r="N2628" i="1"/>
  <c r="N2616" i="1"/>
  <c r="N2604" i="1"/>
  <c r="N2592" i="1"/>
  <c r="N2580" i="1"/>
  <c r="N2568" i="1"/>
  <c r="N2556" i="1"/>
  <c r="N2544" i="1"/>
  <c r="N2532" i="1"/>
  <c r="N2520" i="1"/>
  <c r="N2508" i="1"/>
  <c r="N2496" i="1"/>
  <c r="N2484" i="1"/>
  <c r="N2472" i="1"/>
  <c r="N2460" i="1"/>
  <c r="N2448" i="1"/>
  <c r="N2436" i="1"/>
  <c r="N2424" i="1"/>
  <c r="N2412" i="1"/>
  <c r="N2400" i="1"/>
  <c r="N2388" i="1"/>
  <c r="N2376" i="1"/>
  <c r="N2364" i="1"/>
  <c r="N2352" i="1"/>
  <c r="N2340" i="1"/>
  <c r="N2328" i="1"/>
  <c r="N2316" i="1"/>
  <c r="N2304" i="1"/>
  <c r="N2292" i="1"/>
  <c r="N2280" i="1"/>
  <c r="N2268" i="1"/>
  <c r="N2256" i="1"/>
  <c r="N2244" i="1"/>
  <c r="N2232" i="1"/>
  <c r="N2220" i="1"/>
  <c r="N2208" i="1"/>
  <c r="N2196" i="1"/>
  <c r="N2184" i="1"/>
  <c r="N2172" i="1"/>
  <c r="N2160" i="1"/>
  <c r="N2148" i="1"/>
  <c r="N2136" i="1"/>
  <c r="N2124" i="1"/>
  <c r="N2112" i="1"/>
  <c r="N2100" i="1"/>
  <c r="N2088" i="1"/>
  <c r="N2076" i="1"/>
  <c r="N2064" i="1"/>
  <c r="N2052" i="1"/>
  <c r="N2040" i="1"/>
  <c r="N2028" i="1"/>
  <c r="N2016" i="1"/>
  <c r="N2004" i="1"/>
  <c r="N1992" i="1"/>
  <c r="N1980" i="1"/>
  <c r="N1968" i="1"/>
  <c r="N1956" i="1"/>
  <c r="N1944" i="1"/>
  <c r="N1932" i="1"/>
  <c r="N1920" i="1"/>
  <c r="N1908" i="1"/>
  <c r="N1896" i="1"/>
  <c r="N1884" i="1"/>
  <c r="N1872" i="1"/>
  <c r="N1860" i="1"/>
  <c r="N1848" i="1"/>
  <c r="N1836" i="1"/>
  <c r="N1824" i="1"/>
  <c r="N1812" i="1"/>
  <c r="N1800" i="1"/>
  <c r="N1788" i="1"/>
  <c r="N1776" i="1"/>
  <c r="N1764" i="1"/>
  <c r="N1752" i="1"/>
  <c r="N1740" i="1"/>
  <c r="N1728" i="1"/>
  <c r="N1716" i="1"/>
  <c r="N1704" i="1"/>
  <c r="N1692" i="1"/>
  <c r="N1680" i="1"/>
  <c r="N1668" i="1"/>
  <c r="N1656" i="1"/>
  <c r="N1644" i="1"/>
  <c r="N1632" i="1"/>
  <c r="N1620" i="1"/>
  <c r="N1608" i="1"/>
  <c r="N1596" i="1"/>
  <c r="N1584" i="1"/>
  <c r="N1572" i="1"/>
  <c r="N1560" i="1"/>
  <c r="N1548" i="1"/>
  <c r="N1536" i="1"/>
  <c r="N1524" i="1"/>
  <c r="N1512" i="1"/>
  <c r="N1500" i="1"/>
  <c r="N1488" i="1"/>
  <c r="N1476" i="1"/>
  <c r="N1464" i="1"/>
  <c r="N1452" i="1"/>
  <c r="N1440" i="1"/>
  <c r="N1428" i="1"/>
  <c r="N1416" i="1"/>
  <c r="N1404" i="1"/>
  <c r="N1392" i="1"/>
  <c r="N1380" i="1"/>
  <c r="N1368" i="1"/>
  <c r="N1356" i="1"/>
  <c r="N1344" i="1"/>
  <c r="N1332" i="1"/>
  <c r="N1320" i="1"/>
  <c r="N1308" i="1"/>
  <c r="N1296" i="1"/>
  <c r="N1284" i="1"/>
  <c r="N1272" i="1"/>
  <c r="N1260" i="1"/>
  <c r="N1248" i="1"/>
  <c r="N1236" i="1"/>
  <c r="N1224" i="1"/>
  <c r="N1212" i="1"/>
  <c r="N1200" i="1"/>
  <c r="N1188" i="1"/>
  <c r="N1176" i="1"/>
  <c r="N1164" i="1"/>
  <c r="N1152" i="1"/>
  <c r="N1140" i="1"/>
  <c r="N1128" i="1"/>
  <c r="N1116" i="1"/>
  <c r="N1104" i="1"/>
  <c r="N1092" i="1"/>
  <c r="N1080" i="1"/>
  <c r="N1068" i="1"/>
  <c r="N1056" i="1"/>
  <c r="N1044" i="1"/>
  <c r="N1032" i="1"/>
  <c r="N1020" i="1"/>
  <c r="N1008" i="1"/>
  <c r="N996" i="1"/>
  <c r="N984" i="1"/>
  <c r="N972" i="1"/>
  <c r="N960" i="1"/>
  <c r="N948" i="1"/>
  <c r="N936" i="1"/>
  <c r="N924" i="1"/>
  <c r="N912" i="1"/>
  <c r="N900" i="1"/>
  <c r="N888" i="1"/>
  <c r="N876" i="1"/>
  <c r="N864" i="1"/>
  <c r="N852" i="1"/>
  <c r="N840" i="1"/>
  <c r="N828" i="1"/>
  <c r="N816" i="1"/>
  <c r="N804" i="1"/>
  <c r="N792" i="1"/>
  <c r="N780" i="1"/>
  <c r="N768" i="1"/>
  <c r="N756" i="1"/>
  <c r="N744" i="1"/>
  <c r="N732" i="1"/>
  <c r="N720" i="1"/>
  <c r="N708" i="1"/>
  <c r="N696" i="1"/>
  <c r="N684" i="1"/>
  <c r="N672" i="1"/>
  <c r="N660" i="1"/>
  <c r="N648" i="1"/>
  <c r="N636" i="1"/>
  <c r="N624" i="1"/>
  <c r="N612" i="1"/>
  <c r="N600" i="1"/>
  <c r="N588" i="1"/>
  <c r="N576" i="1"/>
  <c r="N564" i="1"/>
  <c r="N552" i="1"/>
  <c r="N540" i="1"/>
  <c r="N528" i="1"/>
  <c r="N516" i="1"/>
  <c r="N504" i="1"/>
  <c r="N492" i="1"/>
  <c r="N480" i="1"/>
  <c r="N468" i="1"/>
  <c r="N456" i="1"/>
  <c r="N444" i="1"/>
  <c r="N432" i="1"/>
  <c r="N420" i="1"/>
  <c r="N408" i="1"/>
  <c r="N396" i="1"/>
  <c r="N384" i="1"/>
  <c r="N372" i="1"/>
  <c r="N360" i="1"/>
  <c r="N348" i="1"/>
  <c r="N336" i="1"/>
  <c r="N324" i="1"/>
  <c r="N312" i="1"/>
  <c r="N300" i="1"/>
  <c r="N288" i="1"/>
  <c r="N276" i="1"/>
  <c r="N264" i="1"/>
  <c r="N252" i="1"/>
  <c r="N240" i="1"/>
  <c r="N228" i="1"/>
  <c r="N216" i="1"/>
  <c r="N204" i="1"/>
  <c r="N192" i="1"/>
  <c r="N180" i="1"/>
  <c r="N168" i="1"/>
  <c r="N156" i="1"/>
  <c r="N144" i="1"/>
  <c r="N132" i="1"/>
  <c r="N120" i="1"/>
  <c r="N108" i="1"/>
  <c r="N96" i="1"/>
  <c r="N84" i="1"/>
  <c r="N71" i="1"/>
  <c r="N59" i="1"/>
  <c r="N47" i="1"/>
  <c r="N35" i="1"/>
  <c r="N23" i="1"/>
  <c r="N3130" i="1"/>
  <c r="N3118" i="1"/>
  <c r="N3106" i="1"/>
  <c r="N3094" i="1"/>
  <c r="N3082" i="1"/>
  <c r="N3070" i="1"/>
  <c r="N3058" i="1"/>
  <c r="N3046" i="1"/>
  <c r="N3034" i="1"/>
  <c r="N3022" i="1"/>
  <c r="N3010" i="1"/>
  <c r="N2998" i="1"/>
  <c r="N2986" i="1"/>
  <c r="N2974" i="1"/>
  <c r="N2962" i="1"/>
  <c r="N2950" i="1"/>
  <c r="N2938" i="1"/>
  <c r="N2926" i="1"/>
  <c r="N2914" i="1"/>
  <c r="N2902" i="1"/>
  <c r="N2890" i="1"/>
  <c r="N2878" i="1"/>
  <c r="N2866" i="1"/>
  <c r="N2854" i="1"/>
  <c r="N2842" i="1"/>
  <c r="N2830" i="1"/>
  <c r="N2818" i="1"/>
  <c r="N2806" i="1"/>
  <c r="N2794" i="1"/>
  <c r="N2782" i="1"/>
  <c r="N2770" i="1"/>
  <c r="N2758" i="1"/>
  <c r="N2746" i="1"/>
  <c r="N2734" i="1"/>
  <c r="N2722" i="1"/>
  <c r="N2710" i="1"/>
  <c r="N2698" i="1"/>
  <c r="N2686" i="1"/>
  <c r="N2674" i="1"/>
  <c r="N2662" i="1"/>
  <c r="N2650" i="1"/>
  <c r="N2638" i="1"/>
  <c r="N2626" i="1"/>
  <c r="N2614" i="1"/>
  <c r="N2602" i="1"/>
  <c r="N2590" i="1"/>
  <c r="N2578" i="1"/>
  <c r="N2566" i="1"/>
  <c r="N2554" i="1"/>
  <c r="N2542" i="1"/>
  <c r="N2530" i="1"/>
  <c r="N2518" i="1"/>
  <c r="N2506" i="1"/>
  <c r="N2494" i="1"/>
  <c r="N2482" i="1"/>
  <c r="N2470" i="1"/>
  <c r="N2458" i="1"/>
  <c r="N2446" i="1"/>
  <c r="N2434" i="1"/>
  <c r="N2422" i="1"/>
  <c r="N2410" i="1"/>
  <c r="N2398" i="1"/>
  <c r="N2386" i="1"/>
  <c r="N2374" i="1"/>
  <c r="N2362" i="1"/>
  <c r="N2350" i="1"/>
  <c r="N2338" i="1"/>
  <c r="N2326" i="1"/>
  <c r="N2314" i="1"/>
  <c r="N2302" i="1"/>
  <c r="N2290" i="1"/>
  <c r="N2278" i="1"/>
  <c r="N2266" i="1"/>
  <c r="N2254" i="1"/>
  <c r="N2242" i="1"/>
  <c r="N2230" i="1"/>
  <c r="N2218" i="1"/>
  <c r="N2206" i="1"/>
  <c r="N2194" i="1"/>
  <c r="N2182" i="1"/>
  <c r="N2170" i="1"/>
  <c r="N2158" i="1"/>
  <c r="N2146" i="1"/>
  <c r="N2134" i="1"/>
  <c r="N2122" i="1"/>
  <c r="N2110" i="1"/>
  <c r="N2098" i="1"/>
  <c r="N2086" i="1"/>
  <c r="N2074" i="1"/>
  <c r="N2062" i="1"/>
  <c r="N2050" i="1"/>
  <c r="N2038" i="1"/>
  <c r="N2026" i="1"/>
  <c r="N2014" i="1"/>
  <c r="N2002" i="1"/>
  <c r="N1990" i="1"/>
  <c r="N1978" i="1"/>
  <c r="N1966" i="1"/>
  <c r="N1954" i="1"/>
  <c r="N1942" i="1"/>
  <c r="N1930" i="1"/>
  <c r="N1918" i="1"/>
  <c r="N1906" i="1"/>
  <c r="N1894" i="1"/>
  <c r="N1882" i="1"/>
  <c r="N1870" i="1"/>
  <c r="N1858" i="1"/>
  <c r="N1846" i="1"/>
  <c r="N1834" i="1"/>
  <c r="N1822" i="1"/>
  <c r="N1810" i="1"/>
  <c r="N1798" i="1"/>
  <c r="N1786" i="1"/>
  <c r="N1774" i="1"/>
  <c r="N1762" i="1"/>
  <c r="N1750" i="1"/>
  <c r="N1738" i="1"/>
  <c r="N1726" i="1"/>
  <c r="N1714" i="1"/>
  <c r="N1702" i="1"/>
  <c r="N1690" i="1"/>
  <c r="N1678" i="1"/>
  <c r="N1666" i="1"/>
  <c r="N1654" i="1"/>
  <c r="N1642" i="1"/>
  <c r="N1630" i="1"/>
  <c r="N1618" i="1"/>
  <c r="N1606" i="1"/>
  <c r="N1594" i="1"/>
  <c r="N1582" i="1"/>
  <c r="N1570" i="1"/>
  <c r="N1558" i="1"/>
  <c r="N1546" i="1"/>
  <c r="N1534" i="1"/>
  <c r="N1522" i="1"/>
  <c r="N1510" i="1"/>
  <c r="N1498" i="1"/>
  <c r="N1486" i="1"/>
  <c r="N1474" i="1"/>
  <c r="N1462" i="1"/>
  <c r="N1450" i="1"/>
  <c r="N1438" i="1"/>
  <c r="N1426" i="1"/>
  <c r="N1414" i="1"/>
  <c r="N1402" i="1"/>
  <c r="N1390" i="1"/>
  <c r="N1378" i="1"/>
  <c r="N1366" i="1"/>
  <c r="N1354" i="1"/>
  <c r="N1342" i="1"/>
  <c r="N1330" i="1"/>
  <c r="N1318" i="1"/>
  <c r="N1306" i="1"/>
  <c r="N1294" i="1"/>
  <c r="N1282" i="1"/>
  <c r="N1270" i="1"/>
  <c r="N1258" i="1"/>
  <c r="N1246" i="1"/>
  <c r="N1234" i="1"/>
  <c r="N1222" i="1"/>
  <c r="N1210" i="1"/>
  <c r="N1198" i="1"/>
  <c r="N1186" i="1"/>
  <c r="N1174" i="1"/>
  <c r="N1162" i="1"/>
  <c r="N1150" i="1"/>
  <c r="N1138" i="1"/>
  <c r="N1126" i="1"/>
  <c r="N1114" i="1"/>
  <c r="N1102" i="1"/>
  <c r="N1090" i="1"/>
  <c r="N1078" i="1"/>
  <c r="N1066" i="1"/>
  <c r="N1054" i="1"/>
  <c r="N1042" i="1"/>
  <c r="N1030" i="1"/>
  <c r="N1018" i="1"/>
  <c r="N1006" i="1"/>
  <c r="N994" i="1"/>
  <c r="N982" i="1"/>
  <c r="N970" i="1"/>
  <c r="N958" i="1"/>
  <c r="N946" i="1"/>
  <c r="N934" i="1"/>
  <c r="N922" i="1"/>
  <c r="N910" i="1"/>
  <c r="N898" i="1"/>
  <c r="N886" i="1"/>
  <c r="N874" i="1"/>
  <c r="N862" i="1"/>
  <c r="N850" i="1"/>
  <c r="N838" i="1"/>
  <c r="N826" i="1"/>
  <c r="N814" i="1"/>
  <c r="N802" i="1"/>
  <c r="N790" i="1"/>
  <c r="N778" i="1"/>
  <c r="N766" i="1"/>
  <c r="N754" i="1"/>
  <c r="N742" i="1"/>
  <c r="N730" i="1"/>
  <c r="N718" i="1"/>
  <c r="N706" i="1"/>
  <c r="N694" i="1"/>
  <c r="N682" i="1"/>
  <c r="N670" i="1"/>
  <c r="N658" i="1"/>
  <c r="N646" i="1"/>
  <c r="N634" i="1"/>
  <c r="N622" i="1"/>
  <c r="N610" i="1"/>
  <c r="N598" i="1"/>
  <c r="N586" i="1"/>
  <c r="N574" i="1"/>
  <c r="N562" i="1"/>
  <c r="N550" i="1"/>
  <c r="N538" i="1"/>
  <c r="N526" i="1"/>
  <c r="N514" i="1"/>
  <c r="N502" i="1"/>
  <c r="N490" i="1"/>
  <c r="N478" i="1"/>
  <c r="N466" i="1"/>
  <c r="N454" i="1"/>
  <c r="N442" i="1"/>
  <c r="N430" i="1"/>
  <c r="N418" i="1"/>
  <c r="N406" i="1"/>
  <c r="N394" i="1"/>
  <c r="N382" i="1"/>
  <c r="N370" i="1"/>
  <c r="N358" i="1"/>
  <c r="N346" i="1"/>
  <c r="N334" i="1"/>
  <c r="N322" i="1"/>
  <c r="N310" i="1"/>
  <c r="N298" i="1"/>
  <c r="N286" i="1"/>
  <c r="N274" i="1"/>
  <c r="N262" i="1"/>
  <c r="N250" i="1"/>
  <c r="N238" i="1"/>
  <c r="N226" i="1"/>
  <c r="N214" i="1"/>
  <c r="N202" i="1"/>
  <c r="N190" i="1"/>
  <c r="N178" i="1"/>
  <c r="N166" i="1"/>
  <c r="N154" i="1"/>
  <c r="N142" i="1"/>
  <c r="N130" i="1"/>
  <c r="N118" i="1"/>
  <c r="N106" i="1"/>
  <c r="N94" i="1"/>
  <c r="N82" i="1"/>
  <c r="N70" i="1"/>
  <c r="N58" i="1"/>
  <c r="N46" i="1"/>
  <c r="N3128" i="1"/>
  <c r="N3116" i="1"/>
  <c r="N3104" i="1"/>
  <c r="N3092" i="1"/>
  <c r="N3080" i="1"/>
  <c r="N3068" i="1"/>
  <c r="N3056" i="1"/>
  <c r="N3044" i="1"/>
  <c r="N3032" i="1"/>
  <c r="N3020" i="1"/>
  <c r="N3008" i="1"/>
  <c r="N2996" i="1"/>
  <c r="N2984" i="1"/>
  <c r="N2972" i="1"/>
  <c r="N2960" i="1"/>
  <c r="N2948" i="1"/>
  <c r="N2936" i="1"/>
  <c r="N2924" i="1"/>
  <c r="N2912" i="1"/>
  <c r="N2900" i="1"/>
  <c r="N2888" i="1"/>
  <c r="N2876" i="1"/>
  <c r="N2864" i="1"/>
  <c r="N2852" i="1"/>
  <c r="N2840" i="1"/>
  <c r="N2684" i="1"/>
  <c r="N2672" i="1"/>
  <c r="N2660" i="1"/>
  <c r="N2648" i="1"/>
  <c r="N2636" i="1"/>
  <c r="N2612" i="1"/>
  <c r="N2600" i="1"/>
  <c r="N2588" i="1"/>
  <c r="N2576" i="1"/>
  <c r="N2564" i="1"/>
  <c r="N2552" i="1"/>
  <c r="N2540" i="1"/>
  <c r="N2528" i="1"/>
  <c r="N2276" i="1"/>
  <c r="N2264" i="1"/>
  <c r="N2252" i="1"/>
  <c r="N2240" i="1"/>
  <c r="N2228" i="1"/>
  <c r="N2216" i="1"/>
  <c r="N2204" i="1"/>
  <c r="N2192" i="1"/>
  <c r="N2180" i="1"/>
  <c r="N2168" i="1"/>
  <c r="N2156" i="1"/>
  <c r="N2144" i="1"/>
  <c r="N2132" i="1"/>
  <c r="N2120" i="1"/>
  <c r="N2024" i="1"/>
  <c r="N2012" i="1"/>
  <c r="N1964" i="1"/>
  <c r="N1952" i="1"/>
  <c r="N1940" i="1"/>
  <c r="N1916" i="1"/>
  <c r="N1904" i="1"/>
  <c r="N1304" i="1"/>
  <c r="N1292" i="1"/>
  <c r="N1280" i="1"/>
  <c r="N1268" i="1"/>
  <c r="N1256" i="1"/>
  <c r="N1244" i="1"/>
  <c r="N1232" i="1"/>
  <c r="N1220" i="1"/>
  <c r="N1208" i="1"/>
  <c r="N1196" i="1"/>
  <c r="N1184" i="1"/>
  <c r="N1172" i="1"/>
  <c r="N1160" i="1"/>
  <c r="N1148" i="1"/>
  <c r="N1136" i="1"/>
  <c r="N1124" i="1"/>
  <c r="N1112" i="1"/>
  <c r="N1100" i="1"/>
  <c r="N1088" i="1"/>
  <c r="N1076" i="1"/>
  <c r="N1064" i="1"/>
  <c r="N1052" i="1"/>
  <c r="N1040" i="1"/>
  <c r="N1028" i="1"/>
  <c r="N1016" i="1"/>
  <c r="N1004" i="1"/>
  <c r="N992" i="1"/>
  <c r="N980" i="1"/>
  <c r="N968" i="1"/>
  <c r="N956" i="1"/>
  <c r="N944" i="1"/>
  <c r="N932" i="1"/>
  <c r="N920" i="1"/>
  <c r="N908" i="1"/>
  <c r="N896" i="1"/>
  <c r="N884" i="1"/>
  <c r="N872" i="1"/>
  <c r="N860" i="1"/>
  <c r="N848" i="1"/>
  <c r="N836" i="1"/>
  <c r="N824" i="1"/>
  <c r="N812" i="1"/>
  <c r="N800" i="1"/>
  <c r="N788" i="1"/>
  <c r="N776" i="1"/>
  <c r="N764" i="1"/>
  <c r="N752" i="1"/>
  <c r="N740" i="1"/>
  <c r="N728" i="1"/>
  <c r="N716" i="1"/>
  <c r="N704" i="1"/>
  <c r="N692" i="1"/>
  <c r="N680" i="1"/>
  <c r="N668" i="1"/>
  <c r="N656" i="1"/>
  <c r="N644" i="1"/>
  <c r="N632" i="1"/>
  <c r="N620" i="1"/>
  <c r="N608" i="1"/>
  <c r="N596" i="1"/>
  <c r="N584" i="1"/>
  <c r="N572" i="1"/>
  <c r="N560" i="1"/>
  <c r="N548" i="1"/>
  <c r="N536" i="1"/>
  <c r="N524" i="1"/>
  <c r="N512" i="1"/>
  <c r="N500" i="1"/>
  <c r="N488" i="1"/>
  <c r="N476" i="1"/>
  <c r="N464" i="1"/>
  <c r="N452" i="1"/>
  <c r="N440" i="1"/>
  <c r="N428" i="1"/>
  <c r="N416" i="1"/>
  <c r="N404" i="1"/>
  <c r="N392" i="1"/>
  <c r="N380" i="1"/>
  <c r="N368" i="1"/>
  <c r="N356" i="1"/>
  <c r="N344" i="1"/>
  <c r="N332" i="1"/>
  <c r="N320" i="1"/>
  <c r="N308" i="1"/>
  <c r="N296" i="1"/>
  <c r="N284" i="1"/>
  <c r="N272" i="1"/>
  <c r="N260" i="1"/>
  <c r="N248" i="1"/>
  <c r="N236" i="1"/>
  <c r="N224" i="1"/>
  <c r="N212" i="1"/>
  <c r="N200" i="1"/>
  <c r="N188" i="1"/>
  <c r="N176" i="1"/>
  <c r="N164" i="1"/>
  <c r="N152" i="1"/>
  <c r="N140" i="1"/>
  <c r="N128" i="1"/>
  <c r="N116" i="1"/>
  <c r="N104" i="1"/>
  <c r="N92" i="1"/>
  <c r="N80" i="1"/>
  <c r="N68" i="1"/>
  <c r="N56" i="1"/>
  <c r="N44" i="1"/>
  <c r="N32" i="1"/>
  <c r="R14446" i="1"/>
  <c r="R4943" i="1"/>
  <c r="R4930" i="1"/>
  <c r="R4877" i="1"/>
  <c r="R4733" i="1"/>
  <c r="R4894" i="1"/>
  <c r="R4839" i="1"/>
  <c r="R4786" i="1"/>
  <c r="R4922" i="1"/>
  <c r="R5184" i="1"/>
  <c r="R5128" i="1"/>
  <c r="R5080" i="1"/>
  <c r="R5199" i="1"/>
  <c r="R5008" i="1"/>
  <c r="R4970" i="1"/>
  <c r="R13480" i="1"/>
  <c r="R13431" i="1"/>
  <c r="R16732" i="1"/>
  <c r="R16634" i="1"/>
  <c r="R755" i="1"/>
  <c r="R785" i="1"/>
  <c r="R10623" i="1"/>
  <c r="R10611" i="1"/>
  <c r="R10599" i="1"/>
  <c r="R10588" i="1"/>
  <c r="R10575" i="1"/>
  <c r="R10563" i="1"/>
  <c r="R10551" i="1"/>
  <c r="R10539" i="1"/>
  <c r="R10527" i="1"/>
  <c r="R10515" i="1"/>
  <c r="R10503" i="1"/>
  <c r="R10491" i="1"/>
  <c r="R10479" i="1"/>
  <c r="R10467" i="1"/>
  <c r="R10455" i="1"/>
  <c r="R10443" i="1"/>
  <c r="R10431" i="1"/>
  <c r="R10416" i="1"/>
  <c r="R10368" i="1"/>
  <c r="R10320" i="1"/>
  <c r="R10272" i="1"/>
  <c r="R10224" i="1"/>
  <c r="R10176" i="1"/>
  <c r="R10128" i="1"/>
  <c r="R3716" i="1"/>
  <c r="R3703" i="1"/>
  <c r="R3692" i="1"/>
  <c r="R3680" i="1"/>
  <c r="R3668" i="1"/>
  <c r="R3656" i="1"/>
  <c r="R3635" i="1"/>
  <c r="R3638" i="1"/>
  <c r="R3620" i="1"/>
  <c r="R3599" i="1"/>
  <c r="R3551" i="1"/>
  <c r="R12299" i="1"/>
  <c r="R5238" i="1"/>
  <c r="R1570" i="1"/>
  <c r="R8870" i="1"/>
  <c r="R8858" i="1"/>
  <c r="R8830" i="1"/>
  <c r="R8794" i="1"/>
  <c r="R8758" i="1"/>
  <c r="R8722" i="1"/>
  <c r="R8686" i="1"/>
  <c r="R8665" i="1"/>
  <c r="R8614" i="1"/>
  <c r="R8578" i="1"/>
  <c r="R8542" i="1"/>
  <c r="R8506" i="1"/>
  <c r="R8470" i="1"/>
  <c r="R8434" i="1"/>
  <c r="R8398" i="1"/>
  <c r="R8362" i="1"/>
  <c r="R8326" i="1"/>
  <c r="R8290" i="1"/>
  <c r="R8254" i="1"/>
  <c r="R8218" i="1"/>
  <c r="R8182" i="1"/>
  <c r="R8146" i="1"/>
  <c r="R8110" i="1"/>
  <c r="R8074" i="1"/>
  <c r="R8038" i="1"/>
  <c r="R8002" i="1"/>
  <c r="R7966" i="1"/>
  <c r="R7930" i="1"/>
  <c r="R7896" i="1"/>
  <c r="R7858" i="1"/>
  <c r="R7822" i="1"/>
  <c r="R7786" i="1"/>
  <c r="R7750" i="1"/>
  <c r="R7714" i="1"/>
  <c r="R7678" i="1"/>
  <c r="R7642" i="1"/>
  <c r="R7606" i="1"/>
  <c r="R7570" i="1"/>
  <c r="R7534" i="1"/>
  <c r="R7498" i="1"/>
  <c r="R7462" i="1"/>
  <c r="R7426" i="1"/>
  <c r="R14832" i="1"/>
  <c r="R14820" i="1"/>
  <c r="R14808" i="1"/>
  <c r="R14796" i="1"/>
  <c r="R14784" i="1"/>
  <c r="R14772" i="1"/>
  <c r="R14845" i="1"/>
  <c r="R14758" i="1"/>
  <c r="R14746" i="1"/>
  <c r="R14734" i="1"/>
  <c r="R14722" i="1"/>
  <c r="R14710" i="1"/>
  <c r="R14698" i="1"/>
  <c r="R14685" i="1"/>
  <c r="R14670" i="1"/>
  <c r="R14652" i="1"/>
  <c r="R14636" i="1"/>
  <c r="R14620" i="1"/>
  <c r="R14599" i="1"/>
  <c r="R14578" i="1"/>
  <c r="R14554" i="1"/>
  <c r="R14528" i="1"/>
  <c r="R14494" i="1"/>
  <c r="R14458" i="1"/>
  <c r="R4942" i="1"/>
  <c r="R4929" i="1"/>
  <c r="R4868" i="1"/>
  <c r="R4918" i="1"/>
  <c r="R4889" i="1"/>
  <c r="R4835" i="1"/>
  <c r="R4780" i="1"/>
  <c r="R4914" i="1"/>
  <c r="R5180" i="1"/>
  <c r="R5124" i="1"/>
  <c r="R5076" i="1"/>
  <c r="R5194" i="1"/>
  <c r="R5007" i="1"/>
  <c r="R4966" i="1"/>
  <c r="R13479" i="1"/>
  <c r="R13427" i="1"/>
  <c r="R16721" i="1"/>
  <c r="R3861" i="1"/>
  <c r="R751" i="1"/>
  <c r="R781" i="1"/>
  <c r="R10622" i="1"/>
  <c r="R10610" i="1"/>
  <c r="R10598" i="1"/>
  <c r="R10587" i="1"/>
  <c r="R10574" i="1"/>
  <c r="R10562" i="1"/>
  <c r="R10550" i="1"/>
  <c r="R10538" i="1"/>
  <c r="R10526" i="1"/>
  <c r="R10514" i="1"/>
  <c r="R10502" i="1"/>
  <c r="R10490" i="1"/>
  <c r="R10478" i="1"/>
  <c r="R10466" i="1"/>
  <c r="R10454" i="1"/>
  <c r="R10442" i="1"/>
  <c r="R10430" i="1"/>
  <c r="R10412" i="1"/>
  <c r="R10364" i="1"/>
  <c r="R10316" i="1"/>
  <c r="R10268" i="1"/>
  <c r="R10220" i="1"/>
  <c r="R10172" i="1"/>
  <c r="R3727" i="1"/>
  <c r="R3715" i="1"/>
  <c r="R3702" i="1"/>
  <c r="R3691" i="1"/>
  <c r="R3679" i="1"/>
  <c r="R3667" i="1"/>
  <c r="R3655" i="1"/>
  <c r="R3634" i="1"/>
  <c r="R3631" i="1"/>
  <c r="R3619" i="1"/>
  <c r="R3595" i="1"/>
  <c r="R3547" i="1"/>
  <c r="R12298" i="1"/>
  <c r="R5234" i="1"/>
  <c r="R1566" i="1"/>
  <c r="R8869" i="1"/>
  <c r="R8857" i="1"/>
  <c r="R8827" i="1"/>
  <c r="R8791" i="1"/>
  <c r="R8755" i="1"/>
  <c r="R8719" i="1"/>
  <c r="R8683" i="1"/>
  <c r="R8647" i="1"/>
  <c r="R8611" i="1"/>
  <c r="R8575" i="1"/>
  <c r="R8539" i="1"/>
  <c r="R8503" i="1"/>
  <c r="R8467" i="1"/>
  <c r="R8431" i="1"/>
  <c r="R8395" i="1"/>
  <c r="R8359" i="1"/>
  <c r="R8323" i="1"/>
  <c r="R8287" i="1"/>
  <c r="R8251" i="1"/>
  <c r="R8215" i="1"/>
  <c r="R8179" i="1"/>
  <c r="R8143" i="1"/>
  <c r="R8107" i="1"/>
  <c r="R8071" i="1"/>
  <c r="R8035" i="1"/>
  <c r="R7999" i="1"/>
  <c r="R7963" i="1"/>
  <c r="R7927" i="1"/>
  <c r="R7891" i="1"/>
  <c r="R7855" i="1"/>
  <c r="R7819" i="1"/>
  <c r="R7783" i="1"/>
  <c r="R7747" i="1"/>
  <c r="R7711" i="1"/>
  <c r="R7675" i="1"/>
  <c r="R7639" i="1"/>
  <c r="R7603" i="1"/>
  <c r="R7567" i="1"/>
  <c r="R7531" i="1"/>
  <c r="R7495" i="1"/>
  <c r="R7459" i="1"/>
  <c r="R7423" i="1"/>
  <c r="R14831" i="1"/>
  <c r="R14819" i="1"/>
  <c r="R14807" i="1"/>
  <c r="R14795" i="1"/>
  <c r="R14783" i="1"/>
  <c r="R14771" i="1"/>
  <c r="R14844" i="1"/>
  <c r="R14757" i="1"/>
  <c r="R14745" i="1"/>
  <c r="R14733" i="1"/>
  <c r="R14721" i="1"/>
  <c r="R14709" i="1"/>
  <c r="R14697" i="1"/>
  <c r="R14684" i="1"/>
  <c r="R14669" i="1"/>
  <c r="R14651" i="1"/>
  <c r="R14635" i="1"/>
  <c r="R14616" i="1"/>
  <c r="R14598" i="1"/>
  <c r="R14576" i="1"/>
  <c r="R14552" i="1"/>
  <c r="R14527" i="1"/>
  <c r="R14492" i="1"/>
  <c r="R14456" i="1"/>
  <c r="R4941" i="1"/>
  <c r="R4928" i="1"/>
  <c r="R4803" i="1"/>
  <c r="R4917" i="1"/>
  <c r="R4885" i="1"/>
  <c r="R4831" i="1"/>
  <c r="R4775" i="1"/>
  <c r="R4909" i="1"/>
  <c r="R5176" i="1"/>
  <c r="R5120" i="1"/>
  <c r="R5072" i="1"/>
  <c r="R5172" i="1"/>
  <c r="R5006" i="1"/>
  <c r="R4962" i="1"/>
  <c r="R13478" i="1"/>
  <c r="R13423" i="1"/>
  <c r="R16696" i="1"/>
  <c r="R3852" i="1"/>
  <c r="R746" i="1"/>
  <c r="R771" i="1"/>
  <c r="R10621" i="1"/>
  <c r="R10609" i="1"/>
  <c r="R10597" i="1"/>
  <c r="R10586" i="1"/>
  <c r="R10573" i="1"/>
  <c r="R10561" i="1"/>
  <c r="R10549" i="1"/>
  <c r="R10537" i="1"/>
  <c r="R10525" i="1"/>
  <c r="R10513" i="1"/>
  <c r="R10501" i="1"/>
  <c r="R10489" i="1"/>
  <c r="R10477" i="1"/>
  <c r="R10465" i="1"/>
  <c r="R10453" i="1"/>
  <c r="R10441" i="1"/>
  <c r="R10429" i="1"/>
  <c r="R10408" i="1"/>
  <c r="R10360" i="1"/>
  <c r="R10312" i="1"/>
  <c r="R10264" i="1"/>
  <c r="R10216" i="1"/>
  <c r="R10168" i="1"/>
  <c r="R3726" i="1"/>
  <c r="R3714" i="1"/>
  <c r="R3704" i="1"/>
  <c r="R3690" i="1"/>
  <c r="R3678" i="1"/>
  <c r="R3666" i="1"/>
  <c r="R3654" i="1"/>
  <c r="R3633" i="1"/>
  <c r="R3630" i="1"/>
  <c r="R3618" i="1"/>
  <c r="R3591" i="1"/>
  <c r="R3543" i="1"/>
  <c r="R11768" i="1"/>
  <c r="R5230" i="1"/>
  <c r="R1562" i="1"/>
  <c r="R8868" i="1"/>
  <c r="R8856" i="1"/>
  <c r="R8824" i="1"/>
  <c r="R8788" i="1"/>
  <c r="R8752" i="1"/>
  <c r="R8716" i="1"/>
  <c r="R8680" i="1"/>
  <c r="R8644" i="1"/>
  <c r="R8610" i="1"/>
  <c r="R8572" i="1"/>
  <c r="R8536" i="1"/>
  <c r="R8500" i="1"/>
  <c r="R8464" i="1"/>
  <c r="R8428" i="1"/>
  <c r="R8392" i="1"/>
  <c r="R8356" i="1"/>
  <c r="R8320" i="1"/>
  <c r="R8284" i="1"/>
  <c r="R8248" i="1"/>
  <c r="R8212" i="1"/>
  <c r="R8176" i="1"/>
  <c r="R8140" i="1"/>
  <c r="R8104" i="1"/>
  <c r="R8068" i="1"/>
  <c r="R8032" i="1"/>
  <c r="R7996" i="1"/>
  <c r="R7960" i="1"/>
  <c r="R7924" i="1"/>
  <c r="R7888" i="1"/>
  <c r="R7852" i="1"/>
  <c r="R7816" i="1"/>
  <c r="R7780" i="1"/>
  <c r="R7744" i="1"/>
  <c r="R7708" i="1"/>
  <c r="R7672" i="1"/>
  <c r="R7636" i="1"/>
  <c r="R7600" i="1"/>
  <c r="R7564" i="1"/>
  <c r="R7528" i="1"/>
  <c r="R7492" i="1"/>
  <c r="R7456" i="1"/>
  <c r="R7420" i="1"/>
  <c r="R14830" i="1"/>
  <c r="R14818" i="1"/>
  <c r="R14806" i="1"/>
  <c r="R14794" i="1"/>
  <c r="R14782" i="1"/>
  <c r="R14770" i="1"/>
  <c r="R14843" i="1"/>
  <c r="R14756" i="1"/>
  <c r="R14744" i="1"/>
  <c r="R14732" i="1"/>
  <c r="R14720" i="1"/>
  <c r="R14708" i="1"/>
  <c r="R14696" i="1"/>
  <c r="R14683" i="1"/>
  <c r="R14668" i="1"/>
  <c r="R14650" i="1"/>
  <c r="R14634" i="1"/>
  <c r="R14615" i="1"/>
  <c r="R14597" i="1"/>
  <c r="R14575" i="1"/>
  <c r="R14551" i="1"/>
  <c r="R14525" i="1"/>
  <c r="R14489" i="1"/>
  <c r="R14453" i="1"/>
  <c r="R4940" i="1"/>
  <c r="R4927" i="1"/>
  <c r="R4782" i="1"/>
  <c r="R4916" i="1"/>
  <c r="R4881" i="1"/>
  <c r="R4823" i="1"/>
  <c r="R4771" i="1"/>
  <c r="R4901" i="1"/>
  <c r="R5168" i="1"/>
  <c r="R5116" i="1"/>
  <c r="R5068" i="1"/>
  <c r="R5140" i="1"/>
  <c r="R5004" i="1"/>
  <c r="R4958" i="1"/>
  <c r="R13477" i="1"/>
  <c r="R13419" i="1"/>
  <c r="R16695" i="1"/>
  <c r="R3848" i="1"/>
  <c r="R1273" i="1"/>
  <c r="R767" i="1"/>
  <c r="R10620" i="1"/>
  <c r="R10608" i="1"/>
  <c r="R10596" i="1"/>
  <c r="R10585" i="1"/>
  <c r="R10572" i="1"/>
  <c r="R10560" i="1"/>
  <c r="R10548" i="1"/>
  <c r="R10536" i="1"/>
  <c r="R10524" i="1"/>
  <c r="R10512" i="1"/>
  <c r="R10500" i="1"/>
  <c r="R10488" i="1"/>
  <c r="R10476" i="1"/>
  <c r="R10464" i="1"/>
  <c r="R10452" i="1"/>
  <c r="R10440" i="1"/>
  <c r="R10428" i="1"/>
  <c r="R10404" i="1"/>
  <c r="R10356" i="1"/>
  <c r="R10308" i="1"/>
  <c r="R10260" i="1"/>
  <c r="R10212" i="1"/>
  <c r="R10164" i="1"/>
  <c r="R3725" i="1"/>
  <c r="R3713" i="1"/>
  <c r="R3701" i="1"/>
  <c r="R3689" i="1"/>
  <c r="R3677" i="1"/>
  <c r="R3665" i="1"/>
  <c r="R3653" i="1"/>
  <c r="R3632" i="1"/>
  <c r="R3629" i="1"/>
  <c r="R3617" i="1"/>
  <c r="R3587" i="1"/>
  <c r="R3539" i="1"/>
  <c r="R11438" i="1"/>
  <c r="R3834" i="1"/>
  <c r="R1558" i="1"/>
  <c r="R8867" i="1"/>
  <c r="R8855" i="1"/>
  <c r="R8821" i="1"/>
  <c r="R8785" i="1"/>
  <c r="R8749" i="1"/>
  <c r="R8710" i="1"/>
  <c r="R8677" i="1"/>
  <c r="R8641" i="1"/>
  <c r="R8605" i="1"/>
  <c r="R8569" i="1"/>
  <c r="R8533" i="1"/>
  <c r="R8497" i="1"/>
  <c r="R8461" i="1"/>
  <c r="R8425" i="1"/>
  <c r="R8389" i="1"/>
  <c r="R8353" i="1"/>
  <c r="R8317" i="1"/>
  <c r="R8281" i="1"/>
  <c r="R8245" i="1"/>
  <c r="R8209" i="1"/>
  <c r="R8173" i="1"/>
  <c r="R8137" i="1"/>
  <c r="R8101" i="1"/>
  <c r="R8065" i="1"/>
  <c r="R8029" i="1"/>
  <c r="R7993" i="1"/>
  <c r="R7957" i="1"/>
  <c r="R7921" i="1"/>
  <c r="R7885" i="1"/>
  <c r="R7849" i="1"/>
  <c r="R7813" i="1"/>
  <c r="R7777" i="1"/>
  <c r="R7741" i="1"/>
  <c r="R7705" i="1"/>
  <c r="R7669" i="1"/>
  <c r="R7633" i="1"/>
  <c r="R7597" i="1"/>
  <c r="R7561" i="1"/>
  <c r="R7525" i="1"/>
  <c r="R7489" i="1"/>
  <c r="R7453" i="1"/>
  <c r="R7417" i="1"/>
  <c r="R14829" i="1"/>
  <c r="R14817" i="1"/>
  <c r="R14805" i="1"/>
  <c r="R14793" i="1"/>
  <c r="R14781" i="1"/>
  <c r="R14768" i="1"/>
  <c r="R14842" i="1"/>
  <c r="R14755" i="1"/>
  <c r="R14743" i="1"/>
  <c r="R14731" i="1"/>
  <c r="R14719" i="1"/>
  <c r="R14707" i="1"/>
  <c r="R14695" i="1"/>
  <c r="R14682" i="1"/>
  <c r="R14664" i="1"/>
  <c r="R14649" i="1"/>
  <c r="R14633" i="1"/>
  <c r="R14614" i="1"/>
  <c r="R14596" i="1"/>
  <c r="R14573" i="1"/>
  <c r="R14549" i="1"/>
  <c r="R14524" i="1"/>
  <c r="R14488" i="1"/>
  <c r="R14452" i="1"/>
  <c r="R4938" i="1"/>
  <c r="R4954" i="1"/>
  <c r="R4781" i="1"/>
  <c r="R4915" i="1"/>
  <c r="R4876" i="1"/>
  <c r="R4819" i="1"/>
  <c r="R4766" i="1"/>
  <c r="R4893" i="1"/>
  <c r="R5164" i="1"/>
  <c r="R5112" i="1"/>
  <c r="R5064" i="1"/>
  <c r="R5020" i="1"/>
  <c r="R5002" i="1"/>
  <c r="R5048" i="1"/>
  <c r="R13476" i="1"/>
  <c r="R13415" i="1"/>
  <c r="R16694" i="1"/>
  <c r="R2421" i="1"/>
  <c r="R876" i="1"/>
  <c r="R763" i="1"/>
  <c r="R10619" i="1"/>
  <c r="R10607" i="1"/>
  <c r="R10595" i="1"/>
  <c r="R10584" i="1"/>
  <c r="R10571" i="1"/>
  <c r="R10559" i="1"/>
  <c r="R10547" i="1"/>
  <c r="R10535" i="1"/>
  <c r="R10523" i="1"/>
  <c r="R10511" i="1"/>
  <c r="R10499" i="1"/>
  <c r="R10487" i="1"/>
  <c r="R10475" i="1"/>
  <c r="R10463" i="1"/>
  <c r="R10451" i="1"/>
  <c r="R10439" i="1"/>
  <c r="R10427" i="1"/>
  <c r="R10400" i="1"/>
  <c r="R10352" i="1"/>
  <c r="R10304" i="1"/>
  <c r="R10256" i="1"/>
  <c r="R10208" i="1"/>
  <c r="R10160" i="1"/>
  <c r="R3724" i="1"/>
  <c r="R3712" i="1"/>
  <c r="R3700" i="1"/>
  <c r="R3688" i="1"/>
  <c r="R3676" i="1"/>
  <c r="R3664" i="1"/>
  <c r="R3652" i="1"/>
  <c r="R3646" i="1"/>
  <c r="R3628" i="1"/>
  <c r="R3616" i="1"/>
  <c r="R3583" i="1"/>
  <c r="R3535" i="1"/>
  <c r="R10650" i="1"/>
  <c r="R3830" i="1"/>
  <c r="R1551" i="1"/>
  <c r="R8866" i="1"/>
  <c r="R8851" i="1"/>
  <c r="R8818" i="1"/>
  <c r="R8782" i="1"/>
  <c r="R8746" i="1"/>
  <c r="R8713" i="1"/>
  <c r="R8674" i="1"/>
  <c r="R8638" i="1"/>
  <c r="R8604" i="1"/>
  <c r="R8566" i="1"/>
  <c r="R8530" i="1"/>
  <c r="R8494" i="1"/>
  <c r="R8458" i="1"/>
  <c r="R8422" i="1"/>
  <c r="R8386" i="1"/>
  <c r="R8350" i="1"/>
  <c r="R8314" i="1"/>
  <c r="R8278" i="1"/>
  <c r="R8242" i="1"/>
  <c r="R8206" i="1"/>
  <c r="R8170" i="1"/>
  <c r="R8134" i="1"/>
  <c r="R8098" i="1"/>
  <c r="R8062" i="1"/>
  <c r="R8026" i="1"/>
  <c r="R7990" i="1"/>
  <c r="R7954" i="1"/>
  <c r="R7918" i="1"/>
  <c r="R7882" i="1"/>
  <c r="R7846" i="1"/>
  <c r="R7810" i="1"/>
  <c r="R7774" i="1"/>
  <c r="R7738" i="1"/>
  <c r="R7702" i="1"/>
  <c r="R7666" i="1"/>
  <c r="R7630" i="1"/>
  <c r="R7594" i="1"/>
  <c r="R7558" i="1"/>
  <c r="R7522" i="1"/>
  <c r="R7486" i="1"/>
  <c r="R7450" i="1"/>
  <c r="R7414" i="1"/>
  <c r="R14828" i="1"/>
  <c r="R14816" i="1"/>
  <c r="R14804" i="1"/>
  <c r="R14792" i="1"/>
  <c r="R14780" i="1"/>
  <c r="R14769" i="1"/>
  <c r="R14841" i="1"/>
  <c r="R14754" i="1"/>
  <c r="R14742" i="1"/>
  <c r="R14730" i="1"/>
  <c r="R14718" i="1"/>
  <c r="R14706" i="1"/>
  <c r="R14694" i="1"/>
  <c r="R14681" i="1"/>
  <c r="R14663" i="1"/>
  <c r="R14648" i="1"/>
  <c r="R14632" i="1"/>
  <c r="R14612" i="1"/>
  <c r="R14591" i="1"/>
  <c r="R14572" i="1"/>
  <c r="R14548" i="1"/>
  <c r="R14518" i="1"/>
  <c r="R14482" i="1"/>
  <c r="R76" i="1"/>
  <c r="R88" i="1"/>
  <c r="R16389" i="1"/>
  <c r="R16487" i="1"/>
  <c r="R12291" i="1"/>
  <c r="R14105" i="1"/>
  <c r="R14127" i="1"/>
  <c r="R14139" i="1"/>
  <c r="R14151" i="1"/>
  <c r="R12436" i="1"/>
  <c r="R12475" i="1"/>
  <c r="R12452" i="1"/>
  <c r="R12464" i="1"/>
  <c r="R12486" i="1"/>
  <c r="R12495" i="1"/>
  <c r="R12512" i="1"/>
  <c r="R12524" i="1"/>
  <c r="R3445" i="1"/>
  <c r="R5706" i="1"/>
  <c r="R5718" i="1"/>
  <c r="R1923" i="1"/>
  <c r="R1936" i="1"/>
  <c r="R1947" i="1"/>
  <c r="R14248" i="1"/>
  <c r="R14281" i="1"/>
  <c r="R14230" i="1"/>
  <c r="R14249" i="1"/>
  <c r="R14272" i="1"/>
  <c r="R14289" i="1"/>
  <c r="R14306" i="1"/>
  <c r="R14318" i="1"/>
  <c r="R14330" i="1"/>
  <c r="R4490" i="1"/>
  <c r="R5625" i="1"/>
  <c r="R5637" i="1"/>
  <c r="R5664" i="1"/>
  <c r="R4551" i="1"/>
  <c r="R4575" i="1"/>
  <c r="R16608" i="1"/>
  <c r="R16620" i="1"/>
  <c r="R16632" i="1"/>
  <c r="R16647" i="1"/>
  <c r="R16660" i="1"/>
  <c r="R16673" i="1"/>
  <c r="R16686" i="1"/>
  <c r="R16703" i="1"/>
  <c r="R16715" i="1"/>
  <c r="R16731" i="1"/>
  <c r="R16881" i="1"/>
  <c r="R16894" i="1"/>
  <c r="R16763" i="1"/>
  <c r="R16775" i="1"/>
  <c r="R16787" i="1"/>
  <c r="R16797" i="1"/>
  <c r="R16809" i="1"/>
  <c r="R16822" i="1"/>
  <c r="R16834" i="1"/>
  <c r="R16845" i="1"/>
  <c r="R16857" i="1"/>
  <c r="R77" i="1"/>
  <c r="R89" i="1"/>
  <c r="R16392" i="1"/>
  <c r="R16490" i="1"/>
  <c r="R12292" i="1"/>
  <c r="R14106" i="1"/>
  <c r="R14128" i="1"/>
  <c r="R14140" i="1"/>
  <c r="R14152" i="1"/>
  <c r="R12441" i="1"/>
  <c r="R12476" i="1"/>
  <c r="R12453" i="1"/>
  <c r="R12478" i="1"/>
  <c r="R12487" i="1"/>
  <c r="R12496" i="1"/>
  <c r="R12513" i="1"/>
  <c r="R12525" i="1"/>
  <c r="R3439" i="1"/>
  <c r="R5707" i="1"/>
  <c r="R5719" i="1"/>
  <c r="R1924" i="1"/>
  <c r="R1937" i="1"/>
  <c r="R1948" i="1"/>
  <c r="R14254" i="1"/>
  <c r="R14282" i="1"/>
  <c r="R14232" i="1"/>
  <c r="R14250" i="1"/>
  <c r="R14273" i="1"/>
  <c r="R14290" i="1"/>
  <c r="R14299" i="1"/>
  <c r="R14319" i="1"/>
  <c r="R15371" i="1"/>
  <c r="R4492" i="1"/>
  <c r="R5626" i="1"/>
  <c r="R5653" i="1"/>
  <c r="R5665" i="1"/>
  <c r="R4553" i="1"/>
  <c r="R4577" i="1"/>
  <c r="R16609" i="1"/>
  <c r="R16621" i="1"/>
  <c r="R16633" i="1"/>
  <c r="R16648" i="1"/>
  <c r="R16662" i="1"/>
  <c r="R16674" i="1"/>
  <c r="R16687" i="1"/>
  <c r="R16704" i="1"/>
  <c r="R16716" i="1"/>
  <c r="R16722" i="1"/>
  <c r="R16882" i="1"/>
  <c r="R16887" i="1"/>
  <c r="R16764" i="1"/>
  <c r="R16776" i="1"/>
  <c r="R16788" i="1"/>
  <c r="R16798" i="1"/>
  <c r="R16810" i="1"/>
  <c r="R16823" i="1"/>
  <c r="R16835" i="1"/>
  <c r="R16846" i="1"/>
  <c r="R16858" i="1"/>
  <c r="R16748" i="1"/>
  <c r="R2189" i="1"/>
  <c r="R2201" i="1"/>
  <c r="R14210" i="1"/>
  <c r="R14222" i="1"/>
  <c r="R2651" i="1"/>
  <c r="R2663" i="1"/>
  <c r="R2675" i="1"/>
  <c r="R2687" i="1"/>
  <c r="R2699" i="1"/>
  <c r="R2711" i="1"/>
  <c r="R2723" i="1"/>
  <c r="R2733" i="1"/>
  <c r="R2747" i="1"/>
  <c r="R2759" i="1"/>
  <c r="R2314" i="1"/>
  <c r="R2338" i="1"/>
  <c r="R2350" i="1"/>
  <c r="R2362" i="1"/>
  <c r="R2374" i="1"/>
  <c r="R2386" i="1"/>
  <c r="R2398" i="1"/>
  <c r="R2411" i="1"/>
  <c r="R3019" i="1"/>
  <c r="R2936" i="1"/>
  <c r="R2996" i="1"/>
  <c r="R78" i="1"/>
  <c r="R1732" i="1"/>
  <c r="R16395" i="1"/>
  <c r="R16493" i="1"/>
  <c r="R12293" i="1"/>
  <c r="R14107" i="1"/>
  <c r="R14129" i="1"/>
  <c r="R14141" i="1"/>
  <c r="R14153" i="1"/>
  <c r="R12465" i="1"/>
  <c r="R12442" i="1"/>
  <c r="R12455" i="1"/>
  <c r="R12479" i="1"/>
  <c r="R12488" i="1"/>
  <c r="R12500" i="1"/>
  <c r="R12507" i="1"/>
  <c r="R12526" i="1"/>
  <c r="R5696" i="1"/>
  <c r="R5708" i="1"/>
  <c r="R5720" i="1"/>
  <c r="R1925" i="1"/>
  <c r="R1935" i="1"/>
  <c r="R1949" i="1"/>
  <c r="R14255" i="1"/>
  <c r="R14283" i="1"/>
  <c r="R14233" i="1"/>
  <c r="R14251" i="1"/>
  <c r="R14274" i="1"/>
  <c r="R14291" i="1"/>
  <c r="R14307" i="1"/>
  <c r="R14320" i="1"/>
  <c r="R15484" i="1"/>
  <c r="R4496" i="1"/>
  <c r="R5627" i="1"/>
  <c r="R5654" i="1"/>
  <c r="R5666" i="1"/>
  <c r="R4555" i="1"/>
  <c r="R16598" i="1"/>
  <c r="R16610" i="1"/>
  <c r="R16622" i="1"/>
  <c r="R16635" i="1"/>
  <c r="R16649" i="1"/>
  <c r="R16663" i="1"/>
  <c r="R16675" i="1"/>
  <c r="R16688" i="1"/>
  <c r="R16705" i="1"/>
  <c r="R16717" i="1"/>
  <c r="R16723" i="1"/>
  <c r="R16883" i="1"/>
  <c r="R16737" i="1"/>
  <c r="R16765" i="1"/>
  <c r="R16756" i="1"/>
  <c r="R16777" i="1"/>
  <c r="R16799" i="1"/>
  <c r="R16812" i="1"/>
  <c r="R16824" i="1"/>
  <c r="R16811" i="1"/>
  <c r="R16847" i="1"/>
  <c r="R16859" i="1"/>
  <c r="R16749" i="1"/>
  <c r="R2190" i="1"/>
  <c r="R2202" i="1"/>
  <c r="R14211" i="1"/>
  <c r="R14223" i="1"/>
  <c r="R2652" i="1"/>
  <c r="R2664" i="1"/>
  <c r="R2676" i="1"/>
  <c r="R2688" i="1"/>
  <c r="R2700" i="1"/>
  <c r="R2712" i="1"/>
  <c r="R2724" i="1"/>
  <c r="R2736" i="1"/>
  <c r="R2748" i="1"/>
  <c r="R2760" i="1"/>
  <c r="R2315" i="1"/>
  <c r="R2339" i="1"/>
  <c r="R2351" i="1"/>
  <c r="R2363" i="1"/>
  <c r="R2375" i="1"/>
  <c r="R2387" i="1"/>
  <c r="R2399" i="1"/>
  <c r="R2412" i="1"/>
  <c r="R2881" i="1"/>
  <c r="R79" i="1"/>
  <c r="R1734" i="1"/>
  <c r="R16460" i="1"/>
  <c r="R16496" i="1"/>
  <c r="R12294" i="1"/>
  <c r="R14108" i="1"/>
  <c r="R14130" i="1"/>
  <c r="R14142" i="1"/>
  <c r="R14154" i="1"/>
  <c r="R12466" i="1"/>
  <c r="R12443" i="1"/>
  <c r="R12454" i="1"/>
  <c r="R12477" i="1"/>
  <c r="R12489" i="1"/>
  <c r="R12501" i="1"/>
  <c r="R12508" i="1"/>
  <c r="R12527" i="1"/>
  <c r="R5697" i="1"/>
  <c r="R5709" i="1"/>
  <c r="R5721" i="1"/>
  <c r="R1926" i="1"/>
  <c r="R1941" i="1"/>
  <c r="R1950" i="1"/>
  <c r="R14256" i="1"/>
  <c r="R14284" i="1"/>
  <c r="R14234" i="1"/>
  <c r="R14252" i="1"/>
  <c r="R14275" i="1"/>
  <c r="R14292" i="1"/>
  <c r="R14308" i="1"/>
  <c r="R14321" i="1"/>
  <c r="R15485" i="1"/>
  <c r="R4497" i="1"/>
  <c r="R5628" i="1"/>
  <c r="R5655" i="1"/>
  <c r="R5667" i="1"/>
  <c r="R4557" i="1"/>
  <c r="R16599" i="1"/>
  <c r="R16611" i="1"/>
  <c r="R16623" i="1"/>
  <c r="R16636" i="1"/>
  <c r="R16650" i="1"/>
  <c r="R16664" i="1"/>
  <c r="R16676" i="1"/>
  <c r="R16691" i="1"/>
  <c r="R16706" i="1"/>
  <c r="R16718" i="1"/>
  <c r="R16724" i="1"/>
  <c r="R16884" i="1"/>
  <c r="R16738" i="1"/>
  <c r="R16768" i="1"/>
  <c r="R16757" i="1"/>
  <c r="R16778" i="1"/>
  <c r="R16800" i="1"/>
  <c r="R16813" i="1"/>
  <c r="R16825" i="1"/>
  <c r="R16836" i="1"/>
  <c r="R16848" i="1"/>
  <c r="R16860" i="1"/>
  <c r="R16750" i="1"/>
  <c r="R2191" i="1"/>
  <c r="R2203" i="1"/>
  <c r="R14212" i="1"/>
  <c r="R14224" i="1"/>
  <c r="R2653" i="1"/>
  <c r="R2665" i="1"/>
  <c r="R2677" i="1"/>
  <c r="R2689" i="1"/>
  <c r="R2701" i="1"/>
  <c r="R2713" i="1"/>
  <c r="R2725" i="1"/>
  <c r="R2737" i="1"/>
  <c r="R2749" i="1"/>
  <c r="R2761" i="1"/>
  <c r="R2316" i="1"/>
  <c r="R2340" i="1"/>
  <c r="R2352" i="1"/>
  <c r="R2364" i="1"/>
  <c r="R2376" i="1"/>
  <c r="R2388" i="1"/>
  <c r="R2401" i="1"/>
  <c r="R2408" i="1"/>
  <c r="R2886" i="1"/>
  <c r="R2946" i="1"/>
  <c r="R155" i="1"/>
  <c r="R80" i="1"/>
  <c r="R1736" i="1"/>
  <c r="R16463" i="1"/>
  <c r="R16499" i="1"/>
  <c r="R12296" i="1"/>
  <c r="R14109" i="1"/>
  <c r="R14131" i="1"/>
  <c r="R14143" i="1"/>
  <c r="R14118" i="1"/>
  <c r="R12467" i="1"/>
  <c r="R12444" i="1"/>
  <c r="R12456" i="1"/>
  <c r="R12440" i="1"/>
  <c r="R12490" i="1"/>
  <c r="R12502" i="1"/>
  <c r="R12514" i="1"/>
  <c r="R12528" i="1"/>
  <c r="R5698" i="1"/>
  <c r="R5710" i="1"/>
  <c r="R5722" i="1"/>
  <c r="R1927" i="1"/>
  <c r="R1942" i="1"/>
  <c r="R1951" i="1"/>
  <c r="R14257" i="1"/>
  <c r="R14285" i="1"/>
  <c r="R14235" i="1"/>
  <c r="R14253" i="1"/>
  <c r="R14276" i="1"/>
  <c r="R14295" i="1"/>
  <c r="R14310" i="1"/>
  <c r="R14322" i="1"/>
  <c r="R15486" i="1"/>
  <c r="R4498" i="1"/>
  <c r="R5629" i="1"/>
  <c r="R5656" i="1"/>
  <c r="R5668" i="1"/>
  <c r="R4559" i="1"/>
  <c r="R16600" i="1"/>
  <c r="R16612" i="1"/>
  <c r="R16624" i="1"/>
  <c r="R16637" i="1"/>
  <c r="R16651" i="1"/>
  <c r="R16665" i="1"/>
  <c r="R16677" i="1"/>
  <c r="R16692" i="1"/>
  <c r="R16707" i="1"/>
  <c r="R16719" i="1"/>
  <c r="R16870" i="1"/>
  <c r="R16885" i="1"/>
  <c r="R16734" i="1"/>
  <c r="R16766" i="1"/>
  <c r="R16779" i="1"/>
  <c r="R16789" i="1"/>
  <c r="R16801" i="1"/>
  <c r="R16814" i="1"/>
  <c r="R16826" i="1"/>
  <c r="R16837" i="1"/>
  <c r="R16849" i="1"/>
  <c r="R16741" i="1"/>
  <c r="R16751" i="1"/>
  <c r="R2192" i="1"/>
  <c r="R2204" i="1"/>
  <c r="R14213" i="1"/>
  <c r="R14225" i="1"/>
  <c r="R2654" i="1"/>
  <c r="R2666" i="1"/>
  <c r="R2678" i="1"/>
  <c r="R2690" i="1"/>
  <c r="R2702" i="1"/>
  <c r="R2714" i="1"/>
  <c r="R2726" i="1"/>
  <c r="R2738" i="1"/>
  <c r="R2750" i="1"/>
  <c r="R2762" i="1"/>
  <c r="R2321" i="1"/>
  <c r="R2341" i="1"/>
  <c r="R2353" i="1"/>
  <c r="R2365" i="1"/>
  <c r="R2377" i="1"/>
  <c r="R2389" i="1"/>
  <c r="R2402" i="1"/>
  <c r="R2413" i="1"/>
  <c r="R2891" i="1"/>
  <c r="R2951" i="1"/>
  <c r="R156" i="1"/>
  <c r="R81" i="1"/>
  <c r="R1738" i="1"/>
  <c r="R16466" i="1"/>
  <c r="R16502" i="1"/>
  <c r="R12295" i="1"/>
  <c r="R14110" i="1"/>
  <c r="R14132" i="1"/>
  <c r="R14144" i="1"/>
  <c r="R14121" i="1"/>
  <c r="R12468" i="1"/>
  <c r="R12445" i="1"/>
  <c r="R12457" i="1"/>
  <c r="R12482" i="1"/>
  <c r="R12491" i="1"/>
  <c r="R12503" i="1"/>
  <c r="R12515" i="1"/>
  <c r="R12529" i="1"/>
  <c r="R5699" i="1"/>
  <c r="R5711" i="1"/>
  <c r="R5723" i="1"/>
  <c r="R1928" i="1"/>
  <c r="R1943" i="1"/>
  <c r="R1952" i="1"/>
  <c r="R14258" i="1"/>
  <c r="R14293" i="1"/>
  <c r="R14236" i="1"/>
  <c r="R14259" i="1"/>
  <c r="R14277" i="1"/>
  <c r="R14296" i="1"/>
  <c r="R14311" i="1"/>
  <c r="R14323" i="1"/>
  <c r="R15487" i="1"/>
  <c r="R4499" i="1"/>
  <c r="R5630" i="1"/>
  <c r="R5657" i="1"/>
  <c r="R5669" i="1"/>
  <c r="R4561" i="1"/>
  <c r="R16601" i="1"/>
  <c r="R16613" i="1"/>
  <c r="R16625" i="1"/>
  <c r="R16638" i="1"/>
  <c r="R16652" i="1"/>
  <c r="R16666" i="1"/>
  <c r="R16678" i="1"/>
  <c r="R16693" i="1"/>
  <c r="R16708" i="1"/>
  <c r="R16720" i="1"/>
  <c r="R16874" i="1"/>
  <c r="R16886" i="1"/>
  <c r="R16735" i="1"/>
  <c r="R16767" i="1"/>
  <c r="R16780" i="1"/>
  <c r="R16790" i="1"/>
  <c r="R16802" i="1"/>
  <c r="R16815" i="1"/>
  <c r="R16827" i="1"/>
  <c r="R16838" i="1"/>
  <c r="R16850" i="1"/>
  <c r="R16742" i="1"/>
  <c r="R16752" i="1"/>
  <c r="R2193" i="1"/>
  <c r="R2187" i="1"/>
  <c r="R14214" i="1"/>
  <c r="R14226" i="1"/>
  <c r="R2655" i="1"/>
  <c r="R2667" i="1"/>
  <c r="R2679" i="1"/>
  <c r="R2691" i="1"/>
  <c r="R2703" i="1"/>
  <c r="R2715" i="1"/>
  <c r="R2727" i="1"/>
  <c r="R2739" i="1"/>
  <c r="R2751" i="1"/>
  <c r="R2763" i="1"/>
  <c r="R2326" i="1"/>
  <c r="R2342" i="1"/>
  <c r="R2354" i="1"/>
  <c r="R2366" i="1"/>
  <c r="R2378" i="1"/>
  <c r="R2390" i="1"/>
  <c r="R2403" i="1"/>
  <c r="R2414" i="1"/>
  <c r="R82" i="1"/>
  <c r="R10664" i="1"/>
  <c r="R16472" i="1"/>
  <c r="R16505" i="1"/>
  <c r="R14099" i="1"/>
  <c r="R14114" i="1"/>
  <c r="R14133" i="1"/>
  <c r="R14145" i="1"/>
  <c r="R14122" i="1"/>
  <c r="R12469" i="1"/>
  <c r="R12446" i="1"/>
  <c r="R12458" i="1"/>
  <c r="R12483" i="1"/>
  <c r="R12499" i="1"/>
  <c r="R12504" i="1"/>
  <c r="R12516" i="1"/>
  <c r="R12530" i="1"/>
  <c r="R5700" i="1"/>
  <c r="R5712" i="1"/>
  <c r="R5724" i="1"/>
  <c r="R1929" i="1"/>
  <c r="R1944" i="1"/>
  <c r="R14231" i="1"/>
  <c r="R14262" i="1"/>
  <c r="R14294" i="1"/>
  <c r="R14237" i="1"/>
  <c r="R14260" i="1"/>
  <c r="R14278" i="1"/>
  <c r="R14300" i="1"/>
  <c r="R14312" i="1"/>
  <c r="R14324" i="1"/>
  <c r="R15488" i="1"/>
  <c r="R4503" i="1"/>
  <c r="R5631" i="1"/>
  <c r="R5658" i="1"/>
  <c r="R5670" i="1"/>
  <c r="R4563" i="1"/>
  <c r="R16602" i="1"/>
  <c r="R16614" i="1"/>
  <c r="R16626" i="1"/>
  <c r="R16639" i="1"/>
  <c r="R16653" i="1"/>
  <c r="R16667" i="1"/>
  <c r="R16679" i="1"/>
  <c r="R16697" i="1"/>
  <c r="R16709" i="1"/>
  <c r="R16725" i="1"/>
  <c r="R16875" i="1"/>
  <c r="R16888" i="1"/>
  <c r="R16736" i="1"/>
  <c r="R16769" i="1"/>
  <c r="R16781" i="1"/>
  <c r="R16791" i="1"/>
  <c r="R16803" i="1"/>
  <c r="R16816" i="1"/>
  <c r="R16828" i="1"/>
  <c r="R16839" i="1"/>
  <c r="R16851" i="1"/>
  <c r="R16743" i="1"/>
  <c r="R16753" i="1"/>
  <c r="R2194" i="1"/>
  <c r="R2185" i="1"/>
  <c r="R14215" i="1"/>
  <c r="R14227" i="1"/>
  <c r="R2656" i="1"/>
  <c r="R2668" i="1"/>
  <c r="R2680" i="1"/>
  <c r="R2692" i="1"/>
  <c r="R2704" i="1"/>
  <c r="R2716" i="1"/>
  <c r="R2728" i="1"/>
  <c r="R2740" i="1"/>
  <c r="R2752" i="1"/>
  <c r="R2764" i="1"/>
  <c r="R2327" i="1"/>
  <c r="R2343" i="1"/>
  <c r="R2355" i="1"/>
  <c r="R2367" i="1"/>
  <c r="R83" i="1"/>
  <c r="R15380" i="1"/>
  <c r="R16469" i="1"/>
  <c r="R12287" i="1"/>
  <c r="R14100" i="1"/>
  <c r="R14119" i="1"/>
  <c r="R14134" i="1"/>
  <c r="R14146" i="1"/>
  <c r="R14123" i="1"/>
  <c r="R12470" i="1"/>
  <c r="R12447" i="1"/>
  <c r="R12459" i="1"/>
  <c r="R12484" i="1"/>
  <c r="R12492" i="1"/>
  <c r="R12505" i="1"/>
  <c r="R12517" i="1"/>
  <c r="R3440" i="1"/>
  <c r="R5701" i="1"/>
  <c r="R5713" i="1"/>
  <c r="R5725" i="1"/>
  <c r="R1930" i="1"/>
  <c r="R1945" i="1"/>
  <c r="R14240" i="1"/>
  <c r="R14263" i="1"/>
  <c r="R14297" i="1"/>
  <c r="R14238" i="1"/>
  <c r="R14261" i="1"/>
  <c r="R14279" i="1"/>
  <c r="R14301" i="1"/>
  <c r="R14313" i="1"/>
  <c r="R14325" i="1"/>
  <c r="R15489" i="1"/>
  <c r="R4519" i="1"/>
  <c r="R5632" i="1"/>
  <c r="R5659" i="1"/>
  <c r="R12519" i="1"/>
  <c r="R4565" i="1"/>
  <c r="R16603" i="1"/>
  <c r="R16615" i="1"/>
  <c r="R16627" i="1"/>
  <c r="R16640" i="1"/>
  <c r="R16654" i="1"/>
  <c r="R16668" i="1"/>
  <c r="R16681" i="1"/>
  <c r="R16698" i="1"/>
  <c r="R16710" i="1"/>
  <c r="R16726" i="1"/>
  <c r="R16876" i="1"/>
  <c r="R16889" i="1"/>
  <c r="R16758" i="1"/>
  <c r="R16770" i="1"/>
  <c r="R16782" i="1"/>
  <c r="R16792" i="1"/>
  <c r="R16804" i="1"/>
  <c r="R16817" i="1"/>
  <c r="R16829" i="1"/>
  <c r="R16840" i="1"/>
  <c r="R16852" i="1"/>
  <c r="R16744" i="1"/>
  <c r="R16754" i="1"/>
  <c r="R2197" i="1"/>
  <c r="R2186" i="1"/>
  <c r="R14216" i="1"/>
  <c r="R2608" i="1"/>
  <c r="R2657" i="1"/>
  <c r="R2669" i="1"/>
  <c r="R2681" i="1"/>
  <c r="R2693" i="1"/>
  <c r="R2705" i="1"/>
  <c r="R2717" i="1"/>
  <c r="R2729" i="1"/>
  <c r="R2741" i="1"/>
  <c r="R2753" i="1"/>
  <c r="R2765" i="1"/>
  <c r="R2332" i="1"/>
  <c r="R2344" i="1"/>
  <c r="R2356" i="1"/>
  <c r="R2368" i="1"/>
  <c r="R2380" i="1"/>
  <c r="R2392" i="1"/>
  <c r="R2405" i="1"/>
  <c r="R2415" i="1"/>
  <c r="R2906" i="1"/>
  <c r="R2966" i="1"/>
  <c r="R632" i="1"/>
  <c r="R84" i="1"/>
  <c r="R15411" i="1"/>
  <c r="R16475" i="1"/>
  <c r="R12288" i="1"/>
  <c r="R14101" i="1"/>
  <c r="R14120" i="1"/>
  <c r="R14135" i="1"/>
  <c r="R14147" i="1"/>
  <c r="R12434" i="1"/>
  <c r="R12471" i="1"/>
  <c r="R12448" i="1"/>
  <c r="R12460" i="1"/>
  <c r="R12485" i="1"/>
  <c r="R12498" i="1"/>
  <c r="R12506" i="1"/>
  <c r="R12518" i="1"/>
  <c r="R3441" i="1"/>
  <c r="R5702" i="1"/>
  <c r="R5714" i="1"/>
  <c r="R5726" i="1"/>
  <c r="R1931" i="1"/>
  <c r="R1946" i="1"/>
  <c r="R14241" i="1"/>
  <c r="R14268" i="1"/>
  <c r="R14298" i="1"/>
  <c r="R14239" i="1"/>
  <c r="R14264" i="1"/>
  <c r="R14280" i="1"/>
  <c r="R14302" i="1"/>
  <c r="R14314" i="1"/>
  <c r="R14326" i="1"/>
  <c r="R15490" i="1"/>
  <c r="R4521" i="1"/>
  <c r="R5633" i="1"/>
  <c r="R5660" i="1"/>
  <c r="R12520" i="1"/>
  <c r="R4567" i="1"/>
  <c r="R16604" i="1"/>
  <c r="R16616" i="1"/>
  <c r="R16628" i="1"/>
  <c r="R16641" i="1"/>
  <c r="R16655" i="1"/>
  <c r="R16669" i="1"/>
  <c r="R16682" i="1"/>
  <c r="R16699" i="1"/>
  <c r="R16711" i="1"/>
  <c r="R16727" i="1"/>
  <c r="R16877" i="1"/>
  <c r="R16890" i="1"/>
  <c r="R16759" i="1"/>
  <c r="R16771" i="1"/>
  <c r="R16783" i="1"/>
  <c r="R16793" i="1"/>
  <c r="R16805" i="1"/>
  <c r="R16818" i="1"/>
  <c r="R16830" i="1"/>
  <c r="R16841" i="1"/>
  <c r="R16853" i="1"/>
  <c r="R16745" i="1"/>
  <c r="R16755" i="1"/>
  <c r="R2195" i="1"/>
  <c r="R14205" i="1"/>
  <c r="R14217" i="1"/>
  <c r="R2642" i="1"/>
  <c r="R2658" i="1"/>
  <c r="R2670" i="1"/>
  <c r="R2682" i="1"/>
  <c r="R2694" i="1"/>
  <c r="R2706" i="1"/>
  <c r="R2718" i="1"/>
  <c r="R2730" i="1"/>
  <c r="R2742" i="1"/>
  <c r="R2754" i="1"/>
  <c r="R2766" i="1"/>
  <c r="R2333" i="1"/>
  <c r="R2345" i="1"/>
  <c r="R2357" i="1"/>
  <c r="R2369" i="1"/>
  <c r="R2381" i="1"/>
  <c r="R2393" i="1"/>
  <c r="R2406" i="1"/>
  <c r="R2416" i="1"/>
  <c r="R2926" i="1"/>
  <c r="R2971" i="1"/>
  <c r="R85" i="1"/>
  <c r="R14102" i="1"/>
  <c r="R12435" i="1"/>
  <c r="R12439" i="1"/>
  <c r="R3442" i="1"/>
  <c r="R1932" i="1"/>
  <c r="R14309" i="1"/>
  <c r="R14303" i="1"/>
  <c r="R4523" i="1"/>
  <c r="R4569" i="1"/>
  <c r="R16643" i="1"/>
  <c r="R16700" i="1"/>
  <c r="R16891" i="1"/>
  <c r="R16794" i="1"/>
  <c r="R16842" i="1"/>
  <c r="R16863" i="1"/>
  <c r="R14220" i="1"/>
  <c r="R2673" i="1"/>
  <c r="R2709" i="1"/>
  <c r="R2745" i="1"/>
  <c r="R2336" i="1"/>
  <c r="R2372" i="1"/>
  <c r="R2404" i="1"/>
  <c r="R2911" i="1"/>
  <c r="R157" i="1"/>
  <c r="R3083" i="1"/>
  <c r="R3095" i="1"/>
  <c r="R3107" i="1"/>
  <c r="R3119" i="1"/>
  <c r="R3131" i="1"/>
  <c r="R3143" i="1"/>
  <c r="R2769" i="1"/>
  <c r="R2822" i="1"/>
  <c r="R15019" i="1"/>
  <c r="R15079" i="1"/>
  <c r="R15139" i="1"/>
  <c r="R15199" i="1"/>
  <c r="R15249" i="1"/>
  <c r="R15417" i="1"/>
  <c r="R15429" i="1"/>
  <c r="R15441" i="1"/>
  <c r="R15453" i="1"/>
  <c r="R15465" i="1"/>
  <c r="R15477" i="1"/>
  <c r="R3451" i="1"/>
  <c r="R3463" i="1"/>
  <c r="R15620" i="1"/>
  <c r="R15656" i="1"/>
  <c r="R15622" i="1"/>
  <c r="R15634" i="1"/>
  <c r="R15668" i="1"/>
  <c r="R15680" i="1"/>
  <c r="R15687" i="1"/>
  <c r="R15930" i="1"/>
  <c r="R12874" i="1"/>
  <c r="R12886" i="1"/>
  <c r="R12898" i="1"/>
  <c r="R12910" i="1"/>
  <c r="R12921" i="1"/>
  <c r="R12934" i="1"/>
  <c r="R13788" i="1"/>
  <c r="R13883" i="1"/>
  <c r="R13894" i="1"/>
  <c r="R13965" i="1"/>
  <c r="R12845" i="1"/>
  <c r="R12858" i="1"/>
  <c r="R12838" i="1"/>
  <c r="R12952" i="1"/>
  <c r="R13037" i="1"/>
  <c r="R13097" i="1"/>
  <c r="R13137" i="1"/>
  <c r="R13192" i="1"/>
  <c r="R13571" i="1"/>
  <c r="R13656" i="1"/>
  <c r="R13743" i="1"/>
  <c r="R13757" i="1"/>
  <c r="R13773" i="1"/>
  <c r="R13863" i="1"/>
  <c r="R5673" i="1"/>
  <c r="R86" i="1"/>
  <c r="R14103" i="1"/>
  <c r="R12438" i="1"/>
  <c r="R12480" i="1"/>
  <c r="R3443" i="1"/>
  <c r="R1933" i="1"/>
  <c r="R14228" i="1"/>
  <c r="R14304" i="1"/>
  <c r="R4528" i="1"/>
  <c r="R4571" i="1"/>
  <c r="R16645" i="1"/>
  <c r="R16701" i="1"/>
  <c r="R16892" i="1"/>
  <c r="R16795" i="1"/>
  <c r="R16843" i="1"/>
  <c r="R2188" i="1"/>
  <c r="R14221" i="1"/>
  <c r="R2674" i="1"/>
  <c r="R2710" i="1"/>
  <c r="R2746" i="1"/>
  <c r="R2337" i="1"/>
  <c r="R2373" i="1"/>
  <c r="R2407" i="1"/>
  <c r="R2916" i="1"/>
  <c r="R158" i="1"/>
  <c r="R3084" i="1"/>
  <c r="R3096" i="1"/>
  <c r="R3108" i="1"/>
  <c r="R3120" i="1"/>
  <c r="R3132" i="1"/>
  <c r="R3144" i="1"/>
  <c r="R2774" i="1"/>
  <c r="R14964" i="1"/>
  <c r="R15024" i="1"/>
  <c r="R15104" i="1"/>
  <c r="R15144" i="1"/>
  <c r="R15204" i="1"/>
  <c r="R15264" i="1"/>
  <c r="R15418" i="1"/>
  <c r="R15430" i="1"/>
  <c r="R15442" i="1"/>
  <c r="R15454" i="1"/>
  <c r="R15466" i="1"/>
  <c r="R15478" i="1"/>
  <c r="R3452" i="1"/>
  <c r="R3464" i="1"/>
  <c r="R15645" i="1"/>
  <c r="R15657" i="1"/>
  <c r="R15623" i="1"/>
  <c r="R15635" i="1"/>
  <c r="R15678" i="1"/>
  <c r="R15681" i="1"/>
  <c r="R15688" i="1"/>
  <c r="R15931" i="1"/>
  <c r="R12875" i="1"/>
  <c r="R12887" i="1"/>
  <c r="R12899" i="1"/>
  <c r="R12911" i="1"/>
  <c r="R12922" i="1"/>
  <c r="R12935" i="1"/>
  <c r="R13872" i="1"/>
  <c r="R13884" i="1"/>
  <c r="R13896" i="1"/>
  <c r="R14021" i="1"/>
  <c r="R12846" i="1"/>
  <c r="R12859" i="1"/>
  <c r="R12839" i="1"/>
  <c r="R12957" i="1"/>
  <c r="R13042" i="1"/>
  <c r="R13102" i="1"/>
  <c r="R13142" i="1"/>
  <c r="R13197" i="1"/>
  <c r="R13576" i="1"/>
  <c r="R87" i="1"/>
  <c r="R14104" i="1"/>
  <c r="R12437" i="1"/>
  <c r="R12481" i="1"/>
  <c r="R3444" i="1"/>
  <c r="R1934" i="1"/>
  <c r="R14229" i="1"/>
  <c r="R14305" i="1"/>
  <c r="R4531" i="1"/>
  <c r="R4573" i="1"/>
  <c r="R16646" i="1"/>
  <c r="R16702" i="1"/>
  <c r="R16893" i="1"/>
  <c r="R16796" i="1"/>
  <c r="R16844" i="1"/>
  <c r="R2196" i="1"/>
  <c r="R2643" i="1"/>
  <c r="R2683" i="1"/>
  <c r="R2719" i="1"/>
  <c r="R2755" i="1"/>
  <c r="R2346" i="1"/>
  <c r="R2379" i="1"/>
  <c r="R2400" i="1"/>
  <c r="R2921" i="1"/>
  <c r="R633" i="1"/>
  <c r="R3085" i="1"/>
  <c r="R3097" i="1"/>
  <c r="R3109" i="1"/>
  <c r="R3121" i="1"/>
  <c r="R3133" i="1"/>
  <c r="R3145" i="1"/>
  <c r="R2778" i="1"/>
  <c r="R14969" i="1"/>
  <c r="R15029" i="1"/>
  <c r="R15109" i="1"/>
  <c r="R15149" i="1"/>
  <c r="R15209" i="1"/>
  <c r="R15269" i="1"/>
  <c r="R15419" i="1"/>
  <c r="R15431" i="1"/>
  <c r="R15443" i="1"/>
  <c r="R15455" i="1"/>
  <c r="R15467" i="1"/>
  <c r="R15479" i="1"/>
  <c r="R16343" i="1"/>
  <c r="R14124" i="1"/>
  <c r="R12472" i="1"/>
  <c r="R12497" i="1"/>
  <c r="R5703" i="1"/>
  <c r="R1938" i="1"/>
  <c r="R14242" i="1"/>
  <c r="R14315" i="1"/>
  <c r="R5634" i="1"/>
  <c r="R16605" i="1"/>
  <c r="R16657" i="1"/>
  <c r="R16712" i="1"/>
  <c r="R16760" i="1"/>
  <c r="R16806" i="1"/>
  <c r="R16854" i="1"/>
  <c r="R2200" i="1"/>
  <c r="R2644" i="1"/>
  <c r="R2684" i="1"/>
  <c r="R2720" i="1"/>
  <c r="R2756" i="1"/>
  <c r="R2347" i="1"/>
  <c r="R2382" i="1"/>
  <c r="R2409" i="1"/>
  <c r="R2931" i="1"/>
  <c r="R1644" i="1"/>
  <c r="R3086" i="1"/>
  <c r="R3098" i="1"/>
  <c r="R3110" i="1"/>
  <c r="R3122" i="1"/>
  <c r="R3134" i="1"/>
  <c r="R3146" i="1"/>
  <c r="R2782" i="1"/>
  <c r="R14974" i="1"/>
  <c r="R15034" i="1"/>
  <c r="R15114" i="1"/>
  <c r="R15154" i="1"/>
  <c r="R15214" i="1"/>
  <c r="R15274" i="1"/>
  <c r="R15420" i="1"/>
  <c r="R15432" i="1"/>
  <c r="R15444" i="1"/>
  <c r="R15456" i="1"/>
  <c r="R15468" i="1"/>
  <c r="R15480" i="1"/>
  <c r="R3454" i="1"/>
  <c r="R3466" i="1"/>
  <c r="R15647" i="1"/>
  <c r="R15659" i="1"/>
  <c r="R15625" i="1"/>
  <c r="R15637" i="1"/>
  <c r="R15669" i="1"/>
  <c r="R15611" i="1"/>
  <c r="R15690" i="1"/>
  <c r="R15936" i="1"/>
  <c r="R12877" i="1"/>
  <c r="R12889" i="1"/>
  <c r="R12901" i="1"/>
  <c r="R12913" i="1"/>
  <c r="R12925" i="1"/>
  <c r="R12937" i="1"/>
  <c r="R13874" i="1"/>
  <c r="R13886" i="1"/>
  <c r="R13898" i="1"/>
  <c r="R14023" i="1"/>
  <c r="R12848" i="1"/>
  <c r="R12861" i="1"/>
  <c r="R12841" i="1"/>
  <c r="R12992" i="1"/>
  <c r="R13052" i="1"/>
  <c r="R12967" i="1"/>
  <c r="R13157" i="1"/>
  <c r="R13207" i="1"/>
  <c r="R13526" i="1"/>
  <c r="R16346" i="1"/>
  <c r="R14125" i="1"/>
  <c r="R12473" i="1"/>
  <c r="R12493" i="1"/>
  <c r="R5704" i="1"/>
  <c r="R1939" i="1"/>
  <c r="R14244" i="1"/>
  <c r="R14316" i="1"/>
  <c r="R5635" i="1"/>
  <c r="R16606" i="1"/>
  <c r="R16658" i="1"/>
  <c r="R16713" i="1"/>
  <c r="R16761" i="1"/>
  <c r="R16807" i="1"/>
  <c r="R16855" i="1"/>
  <c r="R2198" i="1"/>
  <c r="R2649" i="1"/>
  <c r="R2685" i="1"/>
  <c r="R2721" i="1"/>
  <c r="R2757" i="1"/>
  <c r="R2348" i="1"/>
  <c r="R2383" i="1"/>
  <c r="R2410" i="1"/>
  <c r="R2941" i="1"/>
  <c r="R1645" i="1"/>
  <c r="R3087" i="1"/>
  <c r="R3099" i="1"/>
  <c r="R3111" i="1"/>
  <c r="R3123" i="1"/>
  <c r="R3135" i="1"/>
  <c r="R3147" i="1"/>
  <c r="R2786" i="1"/>
  <c r="R14979" i="1"/>
  <c r="R15039" i="1"/>
  <c r="R15119" i="1"/>
  <c r="R15159" i="1"/>
  <c r="R15219" i="1"/>
  <c r="R15279" i="1"/>
  <c r="R15421" i="1"/>
  <c r="R15433" i="1"/>
  <c r="R15445" i="1"/>
  <c r="R15457" i="1"/>
  <c r="R15469" i="1"/>
  <c r="R15481" i="1"/>
  <c r="R3456" i="1"/>
  <c r="R3467" i="1"/>
  <c r="R15648" i="1"/>
  <c r="R15660" i="1"/>
  <c r="R15626" i="1"/>
  <c r="R15638" i="1"/>
  <c r="R15670" i="1"/>
  <c r="R15612" i="1"/>
  <c r="R15691" i="1"/>
  <c r="R15937" i="1"/>
  <c r="R12878" i="1"/>
  <c r="R12890" i="1"/>
  <c r="R12902" i="1"/>
  <c r="R12914" i="1"/>
  <c r="R12926" i="1"/>
  <c r="R12938" i="1"/>
  <c r="R13875" i="1"/>
  <c r="R13887" i="1"/>
  <c r="R13899" i="1"/>
  <c r="R14024" i="1"/>
  <c r="R12849" i="1"/>
  <c r="R12862" i="1"/>
  <c r="R12842" i="1"/>
  <c r="R12997" i="1"/>
  <c r="R13057" i="1"/>
  <c r="R12972" i="1"/>
  <c r="R13162" i="1"/>
  <c r="R13212" i="1"/>
  <c r="R13631" i="1"/>
  <c r="R13531" i="1"/>
  <c r="R13591" i="1"/>
  <c r="R16349" i="1"/>
  <c r="R14126" i="1"/>
  <c r="R12474" i="1"/>
  <c r="R12494" i="1"/>
  <c r="R5705" i="1"/>
  <c r="R1940" i="1"/>
  <c r="R14243" i="1"/>
  <c r="R14317" i="1"/>
  <c r="R5636" i="1"/>
  <c r="R16607" i="1"/>
  <c r="R16659" i="1"/>
  <c r="R16714" i="1"/>
  <c r="R16762" i="1"/>
  <c r="R16808" i="1"/>
  <c r="R16856" i="1"/>
  <c r="R2199" i="1"/>
  <c r="R2650" i="1"/>
  <c r="R2686" i="1"/>
  <c r="R2722" i="1"/>
  <c r="R2758" i="1"/>
  <c r="R2349" i="1"/>
  <c r="R2384" i="1"/>
  <c r="R2311" i="1"/>
  <c r="R2956" i="1"/>
  <c r="R11830" i="1"/>
  <c r="R3088" i="1"/>
  <c r="R3100" i="1"/>
  <c r="R3112" i="1"/>
  <c r="R3124" i="1"/>
  <c r="R3136" i="1"/>
  <c r="R3148" i="1"/>
  <c r="R2790" i="1"/>
  <c r="R14984" i="1"/>
  <c r="R15044" i="1"/>
  <c r="R15124" i="1"/>
  <c r="R15164" i="1"/>
  <c r="R15224" i="1"/>
  <c r="R15284" i="1"/>
  <c r="R15422" i="1"/>
  <c r="R15434" i="1"/>
  <c r="R15446" i="1"/>
  <c r="R15458" i="1"/>
  <c r="R15470" i="1"/>
  <c r="R15482" i="1"/>
  <c r="R3455" i="1"/>
  <c r="R3468" i="1"/>
  <c r="R15649" i="1"/>
  <c r="R15661" i="1"/>
  <c r="R15627" i="1"/>
  <c r="R15639" i="1"/>
  <c r="R15671" i="1"/>
  <c r="R15613" i="1"/>
  <c r="R15692" i="1"/>
  <c r="R15938" i="1"/>
  <c r="R12879" i="1"/>
  <c r="R12891" i="1"/>
  <c r="R12903" i="1"/>
  <c r="R12915" i="1"/>
  <c r="R16478" i="1"/>
  <c r="R14136" i="1"/>
  <c r="R12449" i="1"/>
  <c r="R12509" i="1"/>
  <c r="R5715" i="1"/>
  <c r="R14245" i="1"/>
  <c r="R14265" i="1"/>
  <c r="R14327" i="1"/>
  <c r="R5661" i="1"/>
  <c r="R16617" i="1"/>
  <c r="R16670" i="1"/>
  <c r="R16728" i="1"/>
  <c r="R16772" i="1"/>
  <c r="R16819" i="1"/>
  <c r="R16746" i="1"/>
  <c r="R14206" i="1"/>
  <c r="R2659" i="1"/>
  <c r="R2695" i="1"/>
  <c r="R2731" i="1"/>
  <c r="R2767" i="1"/>
  <c r="R2358" i="1"/>
  <c r="R2385" i="1"/>
  <c r="R2417" i="1"/>
  <c r="R2961" i="1"/>
  <c r="R11828" i="1"/>
  <c r="R3089" i="1"/>
  <c r="R3101" i="1"/>
  <c r="R3113" i="1"/>
  <c r="R3125" i="1"/>
  <c r="R3137" i="1"/>
  <c r="R3149" i="1"/>
  <c r="R2794" i="1"/>
  <c r="R14989" i="1"/>
  <c r="R15049" i="1"/>
  <c r="R15084" i="1"/>
  <c r="R15169" i="1"/>
  <c r="R15229" i="1"/>
  <c r="R15289" i="1"/>
  <c r="R15423" i="1"/>
  <c r="R15435" i="1"/>
  <c r="R15447" i="1"/>
  <c r="R15459" i="1"/>
  <c r="R15471" i="1"/>
  <c r="R15483" i="1"/>
  <c r="R3457" i="1"/>
  <c r="R3469" i="1"/>
  <c r="R15650" i="1"/>
  <c r="R15662" i="1"/>
  <c r="R15628" i="1"/>
  <c r="R15640" i="1"/>
  <c r="R15672" i="1"/>
  <c r="R15614" i="1"/>
  <c r="R15693" i="1"/>
  <c r="R15939" i="1"/>
  <c r="R12880" i="1"/>
  <c r="R12892" i="1"/>
  <c r="R12904" i="1"/>
  <c r="R12916" i="1"/>
  <c r="R12928" i="1"/>
  <c r="R12940" i="1"/>
  <c r="R13877" i="1"/>
  <c r="R13889" i="1"/>
  <c r="R13901" i="1"/>
  <c r="R14026" i="1"/>
  <c r="R12851" i="1"/>
  <c r="R12864" i="1"/>
  <c r="R12942" i="1"/>
  <c r="R13007" i="1"/>
  <c r="R13067" i="1"/>
  <c r="R12982" i="1"/>
  <c r="R13167" i="1"/>
  <c r="R13222" i="1"/>
  <c r="R13481" i="1"/>
  <c r="R13718" i="1"/>
  <c r="R13737" i="1"/>
  <c r="R13775" i="1"/>
  <c r="R13785" i="1"/>
  <c r="R16481" i="1"/>
  <c r="R14137" i="1"/>
  <c r="R12450" i="1"/>
  <c r="R12510" i="1"/>
  <c r="R5716" i="1"/>
  <c r="R14246" i="1"/>
  <c r="R14266" i="1"/>
  <c r="R14328" i="1"/>
  <c r="R5662" i="1"/>
  <c r="R16618" i="1"/>
  <c r="R16671" i="1"/>
  <c r="R16729" i="1"/>
  <c r="R16773" i="1"/>
  <c r="R16820" i="1"/>
  <c r="R16747" i="1"/>
  <c r="R14207" i="1"/>
  <c r="R2660" i="1"/>
  <c r="R2696" i="1"/>
  <c r="R2732" i="1"/>
  <c r="R2768" i="1"/>
  <c r="R2359" i="1"/>
  <c r="R2391" i="1"/>
  <c r="R2422" i="1"/>
  <c r="R2976" i="1"/>
  <c r="R11829" i="1"/>
  <c r="R3090" i="1"/>
  <c r="R3102" i="1"/>
  <c r="R3114" i="1"/>
  <c r="R3126" i="1"/>
  <c r="R3138" i="1"/>
  <c r="R3150" i="1"/>
  <c r="R2798" i="1"/>
  <c r="R14994" i="1"/>
  <c r="R15054" i="1"/>
  <c r="R15089" i="1"/>
  <c r="R15174" i="1"/>
  <c r="R15234" i="1"/>
  <c r="R15294" i="1"/>
  <c r="R15424" i="1"/>
  <c r="R15436" i="1"/>
  <c r="R15448" i="1"/>
  <c r="R15460" i="1"/>
  <c r="R15472" i="1"/>
  <c r="R3446" i="1"/>
  <c r="R3458" i="1"/>
  <c r="R3470" i="1"/>
  <c r="R15651" i="1"/>
  <c r="R15663" i="1"/>
  <c r="R15629" i="1"/>
  <c r="R15641" i="1"/>
  <c r="R15673" i="1"/>
  <c r="R15615" i="1"/>
  <c r="R15933" i="1"/>
  <c r="R15940" i="1"/>
  <c r="R12881" i="1"/>
  <c r="R12893" i="1"/>
  <c r="R12905" i="1"/>
  <c r="R12917" i="1"/>
  <c r="R12929" i="1"/>
  <c r="R12941" i="1"/>
  <c r="R13878" i="1"/>
  <c r="R13890" i="1"/>
  <c r="R16484" i="1"/>
  <c r="R14138" i="1"/>
  <c r="R12451" i="1"/>
  <c r="R12511" i="1"/>
  <c r="R5717" i="1"/>
  <c r="R14247" i="1"/>
  <c r="R14267" i="1"/>
  <c r="R14329" i="1"/>
  <c r="R5663" i="1"/>
  <c r="R16619" i="1"/>
  <c r="R16672" i="1"/>
  <c r="R16730" i="1"/>
  <c r="R16774" i="1"/>
  <c r="R16821" i="1"/>
  <c r="R16739" i="1"/>
  <c r="R14208" i="1"/>
  <c r="R2661" i="1"/>
  <c r="R2697" i="1"/>
  <c r="R2734" i="1"/>
  <c r="R2312" i="1"/>
  <c r="R2360" i="1"/>
  <c r="R2394" i="1"/>
  <c r="R2423" i="1"/>
  <c r="R2981" i="1"/>
  <c r="R11831" i="1"/>
  <c r="R3091" i="1"/>
  <c r="R3103" i="1"/>
  <c r="R3115" i="1"/>
  <c r="R3127" i="1"/>
  <c r="R3139" i="1"/>
  <c r="R3151" i="1"/>
  <c r="R2806" i="1"/>
  <c r="R14999" i="1"/>
  <c r="R15059" i="1"/>
  <c r="R15094" i="1"/>
  <c r="R15179" i="1"/>
  <c r="R15239" i="1"/>
  <c r="R15299" i="1"/>
  <c r="R15425" i="1"/>
  <c r="R15437" i="1"/>
  <c r="R15449" i="1"/>
  <c r="R15461" i="1"/>
  <c r="R15473" i="1"/>
  <c r="R3447" i="1"/>
  <c r="R3459" i="1"/>
  <c r="R15617" i="1"/>
  <c r="R15652" i="1"/>
  <c r="R15664" i="1"/>
  <c r="R15630" i="1"/>
  <c r="R15642" i="1"/>
  <c r="R15674" i="1"/>
  <c r="R15683" i="1"/>
  <c r="R15934" i="1"/>
  <c r="R12870" i="1"/>
  <c r="R12882" i="1"/>
  <c r="R12894" i="1"/>
  <c r="R12907" i="1"/>
  <c r="R12918" i="1"/>
  <c r="R12930" i="1"/>
  <c r="R12289" i="1"/>
  <c r="R14148" i="1"/>
  <c r="R12461" i="1"/>
  <c r="R12521" i="1"/>
  <c r="R5727" i="1"/>
  <c r="R14270" i="1"/>
  <c r="R14286" i="1"/>
  <c r="R4486" i="1"/>
  <c r="R4545" i="1"/>
  <c r="R16629" i="1"/>
  <c r="R16683" i="1"/>
  <c r="R16878" i="1"/>
  <c r="R16784" i="1"/>
  <c r="R16831" i="1"/>
  <c r="R16740" i="1"/>
  <c r="R14209" i="1"/>
  <c r="R2662" i="1"/>
  <c r="R2698" i="1"/>
  <c r="R2735" i="1"/>
  <c r="R2313" i="1"/>
  <c r="R2361" i="1"/>
  <c r="R2395" i="1"/>
  <c r="R3014" i="1"/>
  <c r="R2986" i="1"/>
  <c r="R3079" i="1"/>
  <c r="R3092" i="1"/>
  <c r="R3104" i="1"/>
  <c r="R3116" i="1"/>
  <c r="R3128" i="1"/>
  <c r="R3140" i="1"/>
  <c r="R3152" i="1"/>
  <c r="R2810" i="1"/>
  <c r="R15004" i="1"/>
  <c r="R15064" i="1"/>
  <c r="R15099" i="1"/>
  <c r="R15184" i="1"/>
  <c r="R15244" i="1"/>
  <c r="R15304" i="1"/>
  <c r="R15426" i="1"/>
  <c r="R15438" i="1"/>
  <c r="R15450" i="1"/>
  <c r="R15462" i="1"/>
  <c r="R15474" i="1"/>
  <c r="R3448" i="1"/>
  <c r="R3460" i="1"/>
  <c r="R15618" i="1"/>
  <c r="R15653" i="1"/>
  <c r="R15665" i="1"/>
  <c r="R15631" i="1"/>
  <c r="R15643" i="1"/>
  <c r="R15675" i="1"/>
  <c r="R15684" i="1"/>
  <c r="R15935" i="1"/>
  <c r="R12871" i="1"/>
  <c r="R12883" i="1"/>
  <c r="R12895" i="1"/>
  <c r="R12906" i="1"/>
  <c r="R12924" i="1"/>
  <c r="R12931" i="1"/>
  <c r="R13256" i="1"/>
  <c r="R13880" i="1"/>
  <c r="R13892" i="1"/>
  <c r="R13962" i="1"/>
  <c r="R14029" i="1"/>
  <c r="R12855" i="1"/>
  <c r="R12867" i="1"/>
  <c r="R12945" i="1"/>
  <c r="R13022" i="1"/>
  <c r="R12290" i="1"/>
  <c r="R14287" i="1"/>
  <c r="R16785" i="1"/>
  <c r="R2743" i="1"/>
  <c r="R3080" i="1"/>
  <c r="R3153" i="1"/>
  <c r="R15254" i="1"/>
  <c r="R15475" i="1"/>
  <c r="R15655" i="1"/>
  <c r="R15677" i="1"/>
  <c r="R12885" i="1"/>
  <c r="R12932" i="1"/>
  <c r="R13885" i="1"/>
  <c r="R14025" i="1"/>
  <c r="R12863" i="1"/>
  <c r="R13002" i="1"/>
  <c r="R12962" i="1"/>
  <c r="R13182" i="1"/>
  <c r="R13596" i="1"/>
  <c r="R13754" i="1"/>
  <c r="R13766" i="1"/>
  <c r="R13781" i="1"/>
  <c r="R5678" i="1"/>
  <c r="R13918" i="1"/>
  <c r="R13929" i="1"/>
  <c r="R13977" i="1"/>
  <c r="R13989" i="1"/>
  <c r="R14001" i="1"/>
  <c r="R14013" i="1"/>
  <c r="R5858" i="1"/>
  <c r="R5882" i="1"/>
  <c r="R5906" i="1"/>
  <c r="R5930" i="1"/>
  <c r="R5954" i="1"/>
  <c r="R1747" i="1"/>
  <c r="R1759" i="1"/>
  <c r="R1771" i="1"/>
  <c r="R1783" i="1"/>
  <c r="R1795" i="1"/>
  <c r="R1807" i="1"/>
  <c r="R1819" i="1"/>
  <c r="R16390" i="1"/>
  <c r="R16488" i="1"/>
  <c r="R16351" i="1"/>
  <c r="R16486" i="1"/>
  <c r="R16452" i="1"/>
  <c r="R4550" i="1"/>
  <c r="R4574" i="1"/>
  <c r="R2897" i="1"/>
  <c r="R2957" i="1"/>
  <c r="R14975" i="1"/>
  <c r="R15035" i="1"/>
  <c r="R15115" i="1"/>
  <c r="R15155" i="1"/>
  <c r="R15215" i="1"/>
  <c r="R15275" i="1"/>
  <c r="R12998" i="1"/>
  <c r="R13058" i="1"/>
  <c r="R12973" i="1"/>
  <c r="R13163" i="1"/>
  <c r="R13213" i="1"/>
  <c r="R13632" i="1"/>
  <c r="R13532" i="1"/>
  <c r="R13592" i="1"/>
  <c r="R5857" i="1"/>
  <c r="R5881" i="1"/>
  <c r="R5905" i="1"/>
  <c r="R5929" i="1"/>
  <c r="R5953" i="1"/>
  <c r="R5966" i="1"/>
  <c r="R5978" i="1"/>
  <c r="R5990" i="1"/>
  <c r="R6002" i="1"/>
  <c r="R6014" i="1"/>
  <c r="R6026" i="1"/>
  <c r="R6038" i="1"/>
  <c r="R6050" i="1"/>
  <c r="R6062" i="1"/>
  <c r="R6074" i="1"/>
  <c r="R6086" i="1"/>
  <c r="R6098" i="1"/>
  <c r="R6110" i="1"/>
  <c r="R6123" i="1"/>
  <c r="R12286" i="1"/>
  <c r="R14288" i="1"/>
  <c r="R16786" i="1"/>
  <c r="R2744" i="1"/>
  <c r="R3081" i="1"/>
  <c r="R3154" i="1"/>
  <c r="R15259" i="1"/>
  <c r="R15476" i="1"/>
  <c r="R15658" i="1"/>
  <c r="R15682" i="1"/>
  <c r="R12888" i="1"/>
  <c r="R12933" i="1"/>
  <c r="R13888" i="1"/>
  <c r="R14027" i="1"/>
  <c r="R12865" i="1"/>
  <c r="R13012" i="1"/>
  <c r="R12977" i="1"/>
  <c r="R13187" i="1"/>
  <c r="R13496" i="1"/>
  <c r="R13782" i="1"/>
  <c r="R13868" i="1"/>
  <c r="R13912" i="1"/>
  <c r="R5679" i="1"/>
  <c r="R13919" i="1"/>
  <c r="R13966" i="1"/>
  <c r="R13978" i="1"/>
  <c r="R13990" i="1"/>
  <c r="R14002" i="1"/>
  <c r="R14014" i="1"/>
  <c r="R5860" i="1"/>
  <c r="R5884" i="1"/>
  <c r="R5908" i="1"/>
  <c r="R5932" i="1"/>
  <c r="R1733" i="1"/>
  <c r="R1748" i="1"/>
  <c r="R1761" i="1"/>
  <c r="R1772" i="1"/>
  <c r="R1784" i="1"/>
  <c r="R1796" i="1"/>
  <c r="R1808" i="1"/>
  <c r="R1820" i="1"/>
  <c r="R16393" i="1"/>
  <c r="R16491" i="1"/>
  <c r="R16391" i="1"/>
  <c r="R16489" i="1"/>
  <c r="R16453" i="1"/>
  <c r="R4552" i="1"/>
  <c r="R4576" i="1"/>
  <c r="R2902" i="1"/>
  <c r="R2962" i="1"/>
  <c r="R14980" i="1"/>
  <c r="R15040" i="1"/>
  <c r="R15120" i="1"/>
  <c r="R15160" i="1"/>
  <c r="R15220" i="1"/>
  <c r="R15280" i="1"/>
  <c r="R13003" i="1"/>
  <c r="R13063" i="1"/>
  <c r="R12978" i="1"/>
  <c r="R13148" i="1"/>
  <c r="R13218" i="1"/>
  <c r="R13637" i="1"/>
  <c r="R13597" i="1"/>
  <c r="R5859" i="1"/>
  <c r="R5883" i="1"/>
  <c r="R5907" i="1"/>
  <c r="R5931" i="1"/>
  <c r="R5955" i="1"/>
  <c r="R5967" i="1"/>
  <c r="R5979" i="1"/>
  <c r="R5991" i="1"/>
  <c r="R6003" i="1"/>
  <c r="R6015" i="1"/>
  <c r="R6027" i="1"/>
  <c r="R6039" i="1"/>
  <c r="R6051" i="1"/>
  <c r="R6063" i="1"/>
  <c r="R6075" i="1"/>
  <c r="R6087" i="1"/>
  <c r="R6099" i="1"/>
  <c r="R6111" i="1"/>
  <c r="R6124" i="1"/>
  <c r="R6135" i="1"/>
  <c r="R14149" i="1"/>
  <c r="R4488" i="1"/>
  <c r="R16832" i="1"/>
  <c r="R2334" i="1"/>
  <c r="R3093" i="1"/>
  <c r="R2814" i="1"/>
  <c r="R15415" i="1"/>
  <c r="R3449" i="1"/>
  <c r="R15666" i="1"/>
  <c r="R15685" i="1"/>
  <c r="R12896" i="1"/>
  <c r="R12936" i="1"/>
  <c r="R13891" i="1"/>
  <c r="R14028" i="1"/>
  <c r="R12866" i="1"/>
  <c r="R13017" i="1"/>
  <c r="R13112" i="1"/>
  <c r="R13202" i="1"/>
  <c r="R13501" i="1"/>
  <c r="R13755" i="1"/>
  <c r="R13783" i="1"/>
  <c r="R13913" i="1"/>
  <c r="R5680" i="1"/>
  <c r="R13920" i="1"/>
  <c r="R13967" i="1"/>
  <c r="R13979" i="1"/>
  <c r="R13991" i="1"/>
  <c r="R14003" i="1"/>
  <c r="R14015" i="1"/>
  <c r="R5862" i="1"/>
  <c r="R5886" i="1"/>
  <c r="R5910" i="1"/>
  <c r="R5934" i="1"/>
  <c r="R1735" i="1"/>
  <c r="R1749" i="1"/>
  <c r="R1762" i="1"/>
  <c r="R1773" i="1"/>
  <c r="R1785" i="1"/>
  <c r="R1797" i="1"/>
  <c r="R1809" i="1"/>
  <c r="R1821" i="1"/>
  <c r="R16396" i="1"/>
  <c r="R16494" i="1"/>
  <c r="R16394" i="1"/>
  <c r="R16492" i="1"/>
  <c r="R16451" i="1"/>
  <c r="R4554" i="1"/>
  <c r="R4578" i="1"/>
  <c r="R2907" i="1"/>
  <c r="R2967" i="1"/>
  <c r="R14985" i="1"/>
  <c r="R15045" i="1"/>
  <c r="R15125" i="1"/>
  <c r="R15165" i="1"/>
  <c r="R15225" i="1"/>
  <c r="R15285" i="1"/>
  <c r="R13008" i="1"/>
  <c r="R13068" i="1"/>
  <c r="R12983" i="1"/>
  <c r="R13168" i="1"/>
  <c r="R13223" i="1"/>
  <c r="R13482" i="1"/>
  <c r="R14150" i="1"/>
  <c r="R4489" i="1"/>
  <c r="R16833" i="1"/>
  <c r="R2335" i="1"/>
  <c r="R3094" i="1"/>
  <c r="R2818" i="1"/>
  <c r="R15416" i="1"/>
  <c r="R3450" i="1"/>
  <c r="R15621" i="1"/>
  <c r="R15686" i="1"/>
  <c r="R12897" i="1"/>
  <c r="R12939" i="1"/>
  <c r="R13893" i="1"/>
  <c r="R12843" i="1"/>
  <c r="R12868" i="1"/>
  <c r="R13027" i="1"/>
  <c r="R13117" i="1"/>
  <c r="R13217" i="1"/>
  <c r="R13641" i="1"/>
  <c r="R13740" i="1"/>
  <c r="R13752" i="1"/>
  <c r="R13784" i="1"/>
  <c r="R13914" i="1"/>
  <c r="R5682" i="1"/>
  <c r="R13921" i="1"/>
  <c r="R13968" i="1"/>
  <c r="R13980" i="1"/>
  <c r="R13992" i="1"/>
  <c r="R14004" i="1"/>
  <c r="R14016" i="1"/>
  <c r="R5864" i="1"/>
  <c r="R5888" i="1"/>
  <c r="R5912" i="1"/>
  <c r="R5936" i="1"/>
  <c r="R1737" i="1"/>
  <c r="R1750" i="1"/>
  <c r="R1760" i="1"/>
  <c r="R1774" i="1"/>
  <c r="R1786" i="1"/>
  <c r="R1798" i="1"/>
  <c r="R1810" i="1"/>
  <c r="R1822" i="1"/>
  <c r="R16461" i="1"/>
  <c r="R16497" i="1"/>
  <c r="R16397" i="1"/>
  <c r="R16495" i="1"/>
  <c r="R16454" i="1"/>
  <c r="R4556" i="1"/>
  <c r="R4579" i="1"/>
  <c r="R2927" i="1"/>
  <c r="R2972" i="1"/>
  <c r="R14990" i="1"/>
  <c r="R12462" i="1"/>
  <c r="R4547" i="1"/>
  <c r="R16861" i="1"/>
  <c r="R2370" i="1"/>
  <c r="R3105" i="1"/>
  <c r="R15009" i="1"/>
  <c r="R15427" i="1"/>
  <c r="R3453" i="1"/>
  <c r="R15624" i="1"/>
  <c r="R15689" i="1"/>
  <c r="R12900" i="1"/>
  <c r="R13255" i="1"/>
  <c r="R13895" i="1"/>
  <c r="R12844" i="1"/>
  <c r="R12869" i="1"/>
  <c r="R13032" i="1"/>
  <c r="R13122" i="1"/>
  <c r="R13227" i="1"/>
  <c r="R13741" i="1"/>
  <c r="R13753" i="1"/>
  <c r="R13786" i="1"/>
  <c r="R13871" i="1"/>
  <c r="R5683" i="1"/>
  <c r="R13922" i="1"/>
  <c r="R13969" i="1"/>
  <c r="R13981" i="1"/>
  <c r="R13993" i="1"/>
  <c r="R14005" i="1"/>
  <c r="R14017" i="1"/>
  <c r="R5866" i="1"/>
  <c r="R5890" i="1"/>
  <c r="R5914" i="1"/>
  <c r="R5938" i="1"/>
  <c r="R1739" i="1"/>
  <c r="R1751" i="1"/>
  <c r="R1763" i="1"/>
  <c r="R1775" i="1"/>
  <c r="R1787" i="1"/>
  <c r="R1799" i="1"/>
  <c r="R1811" i="1"/>
  <c r="R1823" i="1"/>
  <c r="R16464" i="1"/>
  <c r="R16500" i="1"/>
  <c r="R16462" i="1"/>
  <c r="R16498" i="1"/>
  <c r="R16455" i="1"/>
  <c r="R4558" i="1"/>
  <c r="R4580" i="1"/>
  <c r="R2912" i="1"/>
  <c r="R2977" i="1"/>
  <c r="R12463" i="1"/>
  <c r="R4549" i="1"/>
  <c r="R16862" i="1"/>
  <c r="R2371" i="1"/>
  <c r="R3106" i="1"/>
  <c r="R15014" i="1"/>
  <c r="R15428" i="1"/>
  <c r="R3461" i="1"/>
  <c r="R15632" i="1"/>
  <c r="R15928" i="1"/>
  <c r="R12908" i="1"/>
  <c r="R13257" i="1"/>
  <c r="R13897" i="1"/>
  <c r="R12847" i="1"/>
  <c r="R12840" i="1"/>
  <c r="R13047" i="1"/>
  <c r="R13127" i="1"/>
  <c r="R13232" i="1"/>
  <c r="R13651" i="1"/>
  <c r="R13742" i="1"/>
  <c r="R13774" i="1"/>
  <c r="R13787" i="1"/>
  <c r="R5684" i="1"/>
  <c r="R13917" i="1"/>
  <c r="R13970" i="1"/>
  <c r="R13982" i="1"/>
  <c r="R13994" i="1"/>
  <c r="R14006" i="1"/>
  <c r="R14018" i="1"/>
  <c r="R5868" i="1"/>
  <c r="R5892" i="1"/>
  <c r="R5916" i="1"/>
  <c r="R5940" i="1"/>
  <c r="R1740" i="1"/>
  <c r="R1752" i="1"/>
  <c r="R1764" i="1"/>
  <c r="R1776" i="1"/>
  <c r="R1788" i="1"/>
  <c r="R1800" i="1"/>
  <c r="R1812" i="1"/>
  <c r="R1824" i="1"/>
  <c r="R16467" i="1"/>
  <c r="R16503" i="1"/>
  <c r="R16465" i="1"/>
  <c r="R16501" i="1"/>
  <c r="R16456" i="1"/>
  <c r="R4560" i="1"/>
  <c r="R4581" i="1"/>
  <c r="R2917" i="1"/>
  <c r="R2982" i="1"/>
  <c r="R15000" i="1"/>
  <c r="R15060" i="1"/>
  <c r="R15095" i="1"/>
  <c r="R15180" i="1"/>
  <c r="R15240" i="1"/>
  <c r="R15300" i="1"/>
  <c r="R13023" i="1"/>
  <c r="R13083" i="1"/>
  <c r="R13123" i="1"/>
  <c r="R13108" i="1"/>
  <c r="R12819" i="1"/>
  <c r="R12522" i="1"/>
  <c r="R16630" i="1"/>
  <c r="R14218" i="1"/>
  <c r="R2396" i="1"/>
  <c r="R3117" i="1"/>
  <c r="R15069" i="1"/>
  <c r="R15439" i="1"/>
  <c r="R3462" i="1"/>
  <c r="R15633" i="1"/>
  <c r="R15929" i="1"/>
  <c r="R12909" i="1"/>
  <c r="R13383" i="1"/>
  <c r="R13900" i="1"/>
  <c r="R12850" i="1"/>
  <c r="R12854" i="1"/>
  <c r="R13062" i="1"/>
  <c r="R13132" i="1"/>
  <c r="R12818" i="1"/>
  <c r="R13744" i="1"/>
  <c r="R13759" i="1"/>
  <c r="R13776" i="1"/>
  <c r="R5672" i="1"/>
  <c r="R5685" i="1"/>
  <c r="R13923" i="1"/>
  <c r="R13971" i="1"/>
  <c r="R13983" i="1"/>
  <c r="R13995" i="1"/>
  <c r="R14007" i="1"/>
  <c r="R14019" i="1"/>
  <c r="R5870" i="1"/>
  <c r="R5894" i="1"/>
  <c r="R5918" i="1"/>
  <c r="R5942" i="1"/>
  <c r="R1741" i="1"/>
  <c r="R1753" i="1"/>
  <c r="R1765" i="1"/>
  <c r="R1777" i="1"/>
  <c r="R1789" i="1"/>
  <c r="R1801" i="1"/>
  <c r="R1813" i="1"/>
  <c r="R10665" i="1"/>
  <c r="R16473" i="1"/>
  <c r="R16506" i="1"/>
  <c r="R16468" i="1"/>
  <c r="R16504" i="1"/>
  <c r="R16457" i="1"/>
  <c r="R4562" i="1"/>
  <c r="R4582" i="1"/>
  <c r="R2922" i="1"/>
  <c r="R2987" i="1"/>
  <c r="R15005" i="1"/>
  <c r="R15065" i="1"/>
  <c r="R15100" i="1"/>
  <c r="R15185" i="1"/>
  <c r="R15245" i="1"/>
  <c r="R15305" i="1"/>
  <c r="R13028" i="1"/>
  <c r="R13088" i="1"/>
  <c r="R13128" i="1"/>
  <c r="R13183" i="1"/>
  <c r="R12824" i="1"/>
  <c r="R13502" i="1"/>
  <c r="R13562" i="1"/>
  <c r="R5869" i="1"/>
  <c r="R5893" i="1"/>
  <c r="R5917" i="1"/>
  <c r="R5941" i="1"/>
  <c r="R5960" i="1"/>
  <c r="R5972" i="1"/>
  <c r="R5984" i="1"/>
  <c r="R5996" i="1"/>
  <c r="R6008" i="1"/>
  <c r="R6020" i="1"/>
  <c r="R6032" i="1"/>
  <c r="R6044" i="1"/>
  <c r="R6056" i="1"/>
  <c r="R6068" i="1"/>
  <c r="R6080" i="1"/>
  <c r="R6092" i="1"/>
  <c r="R12523" i="1"/>
  <c r="R16631" i="1"/>
  <c r="R14219" i="1"/>
  <c r="R2397" i="1"/>
  <c r="R3118" i="1"/>
  <c r="R15074" i="1"/>
  <c r="R15440" i="1"/>
  <c r="R3465" i="1"/>
  <c r="R15636" i="1"/>
  <c r="R15932" i="1"/>
  <c r="R12912" i="1"/>
  <c r="R13873" i="1"/>
  <c r="R13902" i="1"/>
  <c r="R12852" i="1"/>
  <c r="R12943" i="1"/>
  <c r="R13072" i="1"/>
  <c r="R13152" i="1"/>
  <c r="R12823" i="1"/>
  <c r="R13551" i="1"/>
  <c r="R13729" i="1"/>
  <c r="R13745" i="1"/>
  <c r="R13760" i="1"/>
  <c r="R13777" i="1"/>
  <c r="R13905" i="1"/>
  <c r="R5674" i="1"/>
  <c r="R5689" i="1"/>
  <c r="R13924" i="1"/>
  <c r="R13972" i="1"/>
  <c r="R13984" i="1"/>
  <c r="R13996" i="1"/>
  <c r="R14008" i="1"/>
  <c r="R14020" i="1"/>
  <c r="R5872" i="1"/>
  <c r="R5896" i="1"/>
  <c r="R5920" i="1"/>
  <c r="R5944" i="1"/>
  <c r="R1742" i="1"/>
  <c r="R1754" i="1"/>
  <c r="R1766" i="1"/>
  <c r="R1778" i="1"/>
  <c r="R1790" i="1"/>
  <c r="R1802" i="1"/>
  <c r="R1814" i="1"/>
  <c r="R15381" i="1"/>
  <c r="R16470" i="1"/>
  <c r="R10666" i="1"/>
  <c r="R16474" i="1"/>
  <c r="R16507" i="1"/>
  <c r="R16458" i="1"/>
  <c r="R4564" i="1"/>
  <c r="R3015" i="1"/>
  <c r="R2932" i="1"/>
  <c r="R2992" i="1"/>
  <c r="R15010" i="1"/>
  <c r="R15070" i="1"/>
  <c r="R15130" i="1"/>
  <c r="R15190" i="1"/>
  <c r="R15255" i="1"/>
  <c r="R12948" i="1"/>
  <c r="R13033" i="1"/>
  <c r="R13093" i="1"/>
  <c r="R13133" i="1"/>
  <c r="R13188" i="1"/>
  <c r="R12829" i="1"/>
  <c r="R13567" i="1"/>
  <c r="R13652" i="1"/>
  <c r="R5871" i="1"/>
  <c r="R5895" i="1"/>
  <c r="R5919" i="1"/>
  <c r="R5943" i="1"/>
  <c r="R5961" i="1"/>
  <c r="R5973" i="1"/>
  <c r="R5985" i="1"/>
  <c r="R5997" i="1"/>
  <c r="R6009" i="1"/>
  <c r="R6021" i="1"/>
  <c r="R6033" i="1"/>
  <c r="R6045" i="1"/>
  <c r="R6057" i="1"/>
  <c r="R6069" i="1"/>
  <c r="R6081" i="1"/>
  <c r="R6093" i="1"/>
  <c r="R6105" i="1"/>
  <c r="R6117" i="1"/>
  <c r="R5728" i="1"/>
  <c r="R16684" i="1"/>
  <c r="R2671" i="1"/>
  <c r="R2896" i="1"/>
  <c r="R3129" i="1"/>
  <c r="R15129" i="1"/>
  <c r="R15451" i="1"/>
  <c r="R15619" i="1"/>
  <c r="R15644" i="1"/>
  <c r="R12872" i="1"/>
  <c r="R12919" i="1"/>
  <c r="R13876" i="1"/>
  <c r="R13961" i="1"/>
  <c r="R12853" i="1"/>
  <c r="R12944" i="1"/>
  <c r="R13077" i="1"/>
  <c r="R13147" i="1"/>
  <c r="R12828" i="1"/>
  <c r="R13556" i="1"/>
  <c r="R13746" i="1"/>
  <c r="R13778" i="1"/>
  <c r="R13862" i="1"/>
  <c r="R13907" i="1"/>
  <c r="R5675" i="1"/>
  <c r="R5686" i="1"/>
  <c r="R13925" i="1"/>
  <c r="R13973" i="1"/>
  <c r="R13985" i="1"/>
  <c r="R13997" i="1"/>
  <c r="R14009" i="1"/>
  <c r="R5850" i="1"/>
  <c r="R5874" i="1"/>
  <c r="R5898" i="1"/>
  <c r="R5922" i="1"/>
  <c r="R5946" i="1"/>
  <c r="R1743" i="1"/>
  <c r="R1755" i="1"/>
  <c r="R1767" i="1"/>
  <c r="R1781" i="1"/>
  <c r="R1791" i="1"/>
  <c r="R1803" i="1"/>
  <c r="R1815" i="1"/>
  <c r="R15412" i="1"/>
  <c r="R16476" i="1"/>
  <c r="R15382" i="1"/>
  <c r="R16471" i="1"/>
  <c r="R16508" i="1"/>
  <c r="R16459" i="1"/>
  <c r="R4566" i="1"/>
  <c r="R3020" i="1"/>
  <c r="R2937" i="1"/>
  <c r="R2997" i="1"/>
  <c r="R15015" i="1"/>
  <c r="R15075" i="1"/>
  <c r="R15135" i="1"/>
  <c r="R15195" i="1"/>
  <c r="R15260" i="1"/>
  <c r="R12953" i="1"/>
  <c r="R13038" i="1"/>
  <c r="R13098" i="1"/>
  <c r="R13138" i="1"/>
  <c r="R13193" i="1"/>
  <c r="R13572" i="1"/>
  <c r="R13657" i="1"/>
  <c r="R5873" i="1"/>
  <c r="R5897" i="1"/>
  <c r="R5921" i="1"/>
  <c r="R5945" i="1"/>
  <c r="R5962" i="1"/>
  <c r="R5729" i="1"/>
  <c r="R16685" i="1"/>
  <c r="R2672" i="1"/>
  <c r="R2901" i="1"/>
  <c r="R3130" i="1"/>
  <c r="R15134" i="1"/>
  <c r="R15452" i="1"/>
  <c r="R15616" i="1"/>
  <c r="R15667" i="1"/>
  <c r="R12873" i="1"/>
  <c r="R12920" i="1"/>
  <c r="R13879" i="1"/>
  <c r="R13963" i="1"/>
  <c r="R12856" i="1"/>
  <c r="R12946" i="1"/>
  <c r="R13082" i="1"/>
  <c r="R13172" i="1"/>
  <c r="R13561" i="1"/>
  <c r="R13709" i="1"/>
  <c r="R13748" i="1"/>
  <c r="R13779" i="1"/>
  <c r="R13908" i="1"/>
  <c r="R5676" i="1"/>
  <c r="R5687" i="1"/>
  <c r="R13926" i="1"/>
  <c r="R13974" i="1"/>
  <c r="R13986" i="1"/>
  <c r="R13998" i="1"/>
  <c r="R14010" i="1"/>
  <c r="R5852" i="1"/>
  <c r="R5876" i="1"/>
  <c r="R5900" i="1"/>
  <c r="R5924" i="1"/>
  <c r="R5948" i="1"/>
  <c r="R1744" i="1"/>
  <c r="R1756" i="1"/>
  <c r="R1768" i="1"/>
  <c r="R1779" i="1"/>
  <c r="R1792" i="1"/>
  <c r="R1804" i="1"/>
  <c r="R1816" i="1"/>
  <c r="R16344" i="1"/>
  <c r="R16479" i="1"/>
  <c r="R15413" i="1"/>
  <c r="R16477" i="1"/>
  <c r="R16509" i="1"/>
  <c r="R16512" i="1"/>
  <c r="R4568" i="1"/>
  <c r="R2882" i="1"/>
  <c r="R2942" i="1"/>
  <c r="R3002" i="1"/>
  <c r="R15020" i="1"/>
  <c r="R15080" i="1"/>
  <c r="R15140" i="1"/>
  <c r="R15200" i="1"/>
  <c r="R15250" i="1"/>
  <c r="R12958" i="1"/>
  <c r="R13043" i="1"/>
  <c r="R13103" i="1"/>
  <c r="R13143" i="1"/>
  <c r="R13198" i="1"/>
  <c r="R13577" i="1"/>
  <c r="R5851" i="1"/>
  <c r="R5875" i="1"/>
  <c r="R5899" i="1"/>
  <c r="R5923" i="1"/>
  <c r="R5947" i="1"/>
  <c r="R5963" i="1"/>
  <c r="R5975" i="1"/>
  <c r="R5987" i="1"/>
  <c r="R14269" i="1"/>
  <c r="R16879" i="1"/>
  <c r="R2707" i="1"/>
  <c r="R2991" i="1"/>
  <c r="R3141" i="1"/>
  <c r="R15189" i="1"/>
  <c r="R15463" i="1"/>
  <c r="R15646" i="1"/>
  <c r="R15679" i="1"/>
  <c r="R12876" i="1"/>
  <c r="R12923" i="1"/>
  <c r="R13881" i="1"/>
  <c r="R13964" i="1"/>
  <c r="R12857" i="1"/>
  <c r="R12947" i="1"/>
  <c r="R13087" i="1"/>
  <c r="R13177" i="1"/>
  <c r="R13636" i="1"/>
  <c r="R13566" i="1"/>
  <c r="R13710" i="1"/>
  <c r="R13750" i="1"/>
  <c r="R13764" i="1"/>
  <c r="R13772" i="1"/>
  <c r="R13909" i="1"/>
  <c r="R5681" i="1"/>
  <c r="R5688" i="1"/>
  <c r="R13927" i="1"/>
  <c r="R13975" i="1"/>
  <c r="R13987" i="1"/>
  <c r="R13999" i="1"/>
  <c r="R14011" i="1"/>
  <c r="R5854" i="1"/>
  <c r="R5878" i="1"/>
  <c r="R5902" i="1"/>
  <c r="R5926" i="1"/>
  <c r="R5950" i="1"/>
  <c r="R1745" i="1"/>
  <c r="R1757" i="1"/>
  <c r="R1769" i="1"/>
  <c r="R1780" i="1"/>
  <c r="R1793" i="1"/>
  <c r="R1805" i="1"/>
  <c r="R1817" i="1"/>
  <c r="R16347" i="1"/>
  <c r="R16482" i="1"/>
  <c r="R16345" i="1"/>
  <c r="R16480" i="1"/>
  <c r="R16510" i="1"/>
  <c r="R4546" i="1"/>
  <c r="R4570" i="1"/>
  <c r="R2887" i="1"/>
  <c r="R2947" i="1"/>
  <c r="R14965" i="1"/>
  <c r="R15025" i="1"/>
  <c r="R15105" i="1"/>
  <c r="R15145" i="1"/>
  <c r="R15205" i="1"/>
  <c r="R15265" i="1"/>
  <c r="R12988" i="1"/>
  <c r="R13048" i="1"/>
  <c r="R12963" i="1"/>
  <c r="R13153" i="1"/>
  <c r="R13203" i="1"/>
  <c r="R13582" i="1"/>
  <c r="R5853" i="1"/>
  <c r="R5877" i="1"/>
  <c r="R5901" i="1"/>
  <c r="R5925" i="1"/>
  <c r="R5949" i="1"/>
  <c r="R5964" i="1"/>
  <c r="R5976" i="1"/>
  <c r="R5988" i="1"/>
  <c r="R6000" i="1"/>
  <c r="R6012" i="1"/>
  <c r="R14271" i="1"/>
  <c r="R14022" i="1"/>
  <c r="R5928" i="1"/>
  <c r="R16483" i="1"/>
  <c r="R15085" i="1"/>
  <c r="R13013" i="1"/>
  <c r="R13228" i="1"/>
  <c r="R5889" i="1"/>
  <c r="R5951" i="1"/>
  <c r="R5980" i="1"/>
  <c r="R6001" i="1"/>
  <c r="R6022" i="1"/>
  <c r="R6040" i="1"/>
  <c r="R6058" i="1"/>
  <c r="R6076" i="1"/>
  <c r="R6094" i="1"/>
  <c r="R6109" i="1"/>
  <c r="R6122" i="1"/>
  <c r="R6139" i="1"/>
  <c r="R6151" i="1"/>
  <c r="R6163" i="1"/>
  <c r="R6175" i="1"/>
  <c r="R6187" i="1"/>
  <c r="R6199" i="1"/>
  <c r="R6211" i="1"/>
  <c r="R6223" i="1"/>
  <c r="R6235" i="1"/>
  <c r="R6247" i="1"/>
  <c r="R6259" i="1"/>
  <c r="R6271" i="1"/>
  <c r="R6283" i="1"/>
  <c r="R6295" i="1"/>
  <c r="R6307" i="1"/>
  <c r="R6319" i="1"/>
  <c r="R6334" i="1"/>
  <c r="R6346" i="1"/>
  <c r="R6358" i="1"/>
  <c r="R6370" i="1"/>
  <c r="R6382" i="1"/>
  <c r="R6394" i="1"/>
  <c r="R53" i="1"/>
  <c r="R1660" i="1"/>
  <c r="R2305" i="1"/>
  <c r="R5693" i="1"/>
  <c r="R5842" i="1"/>
  <c r="R11948" i="1"/>
  <c r="R11971" i="1"/>
  <c r="R16110" i="1"/>
  <c r="R355" i="1"/>
  <c r="R367" i="1"/>
  <c r="R379" i="1"/>
  <c r="R2526" i="1"/>
  <c r="R2538" i="1"/>
  <c r="R4703" i="1"/>
  <c r="R5811" i="1"/>
  <c r="R10036" i="1"/>
  <c r="R10638" i="1"/>
  <c r="R68" i="1"/>
  <c r="R261" i="1"/>
  <c r="R1525" i="1"/>
  <c r="R1575" i="1"/>
  <c r="R1587" i="1"/>
  <c r="R1599" i="1"/>
  <c r="R1611" i="1"/>
  <c r="R1623" i="1"/>
  <c r="R1643" i="1"/>
  <c r="R1843" i="1"/>
  <c r="R2206" i="1"/>
  <c r="R2222" i="1"/>
  <c r="R2234" i="1"/>
  <c r="R2246" i="1"/>
  <c r="R2258" i="1"/>
  <c r="R2270" i="1"/>
  <c r="R2282" i="1"/>
  <c r="R2294" i="1"/>
  <c r="R3166" i="1"/>
  <c r="R3908" i="1"/>
  <c r="R3928" i="1"/>
  <c r="R4627" i="1"/>
  <c r="R4639" i="1"/>
  <c r="R4651" i="1"/>
  <c r="R4663" i="1"/>
  <c r="R4675" i="1"/>
  <c r="R4687" i="1"/>
  <c r="R4699" i="1"/>
  <c r="R5294" i="1"/>
  <c r="R5651" i="1"/>
  <c r="R5766" i="1"/>
  <c r="R5779" i="1"/>
  <c r="R5797" i="1"/>
  <c r="R5809" i="1"/>
  <c r="R5825" i="1"/>
  <c r="R5837" i="1"/>
  <c r="R9751" i="1"/>
  <c r="R10025" i="1"/>
  <c r="R10653" i="1"/>
  <c r="R11777" i="1"/>
  <c r="R16880" i="1"/>
  <c r="R12860" i="1"/>
  <c r="R5952" i="1"/>
  <c r="R16511" i="1"/>
  <c r="R15090" i="1"/>
  <c r="R13018" i="1"/>
  <c r="R13233" i="1"/>
  <c r="R5891" i="1"/>
  <c r="R5956" i="1"/>
  <c r="R5981" i="1"/>
  <c r="R6004" i="1"/>
  <c r="R6023" i="1"/>
  <c r="R6041" i="1"/>
  <c r="R6059" i="1"/>
  <c r="R6077" i="1"/>
  <c r="R6095" i="1"/>
  <c r="R6112" i="1"/>
  <c r="R6125" i="1"/>
  <c r="R6140" i="1"/>
  <c r="R6152" i="1"/>
  <c r="R6164" i="1"/>
  <c r="R6176" i="1"/>
  <c r="R6188" i="1"/>
  <c r="R6200" i="1"/>
  <c r="R6212" i="1"/>
  <c r="R6224" i="1"/>
  <c r="R6236" i="1"/>
  <c r="R6248" i="1"/>
  <c r="R6260" i="1"/>
  <c r="R6272" i="1"/>
  <c r="R6284" i="1"/>
  <c r="R6296" i="1"/>
  <c r="R6308" i="1"/>
  <c r="R6320" i="1"/>
  <c r="R6335" i="1"/>
  <c r="R6347" i="1"/>
  <c r="R6359" i="1"/>
  <c r="R6372" i="1"/>
  <c r="R6383" i="1"/>
  <c r="R6395" i="1"/>
  <c r="R54" i="1"/>
  <c r="R1661" i="1"/>
  <c r="R2306" i="1"/>
  <c r="R5694" i="1"/>
  <c r="R5844" i="1"/>
  <c r="R11949" i="1"/>
  <c r="R11972" i="1"/>
  <c r="R16111" i="1"/>
  <c r="R356" i="1"/>
  <c r="R368" i="1"/>
  <c r="R380" i="1"/>
  <c r="R2527" i="1"/>
  <c r="R2539" i="1"/>
  <c r="R4704" i="1"/>
  <c r="R9979" i="1"/>
  <c r="R10037" i="1"/>
  <c r="R10639" i="1"/>
  <c r="R69" i="1"/>
  <c r="R262" i="1"/>
  <c r="R1526" i="1"/>
  <c r="R1576" i="1"/>
  <c r="R1588" i="1"/>
  <c r="R1600" i="1"/>
  <c r="R1612" i="1"/>
  <c r="R1624" i="1"/>
  <c r="R1650" i="1"/>
  <c r="R1844" i="1"/>
  <c r="R2211" i="1"/>
  <c r="R2223" i="1"/>
  <c r="R2235" i="1"/>
  <c r="R2247" i="1"/>
  <c r="R2259" i="1"/>
  <c r="R2271" i="1"/>
  <c r="R2283" i="1"/>
  <c r="R2295" i="1"/>
  <c r="R3167" i="1"/>
  <c r="R3913" i="1"/>
  <c r="R4616" i="1"/>
  <c r="R4628" i="1"/>
  <c r="R4640" i="1"/>
  <c r="R4652" i="1"/>
  <c r="R4664" i="1"/>
  <c r="R4676" i="1"/>
  <c r="R4688" i="1"/>
  <c r="R4700" i="1"/>
  <c r="R5295" i="1"/>
  <c r="R5748" i="1"/>
  <c r="R5767" i="1"/>
  <c r="R5780" i="1"/>
  <c r="R5798" i="1"/>
  <c r="R5812" i="1"/>
  <c r="R5826" i="1"/>
  <c r="R5838" i="1"/>
  <c r="R9752" i="1"/>
  <c r="R10026" i="1"/>
  <c r="R10654" i="1"/>
  <c r="R11778" i="1"/>
  <c r="R2708" i="1"/>
  <c r="R12987" i="1"/>
  <c r="R5677" i="1"/>
  <c r="R1746" i="1"/>
  <c r="R4548" i="1"/>
  <c r="R15150" i="1"/>
  <c r="R13053" i="1"/>
  <c r="R5903" i="1"/>
  <c r="R5957" i="1"/>
  <c r="R5982" i="1"/>
  <c r="R6005" i="1"/>
  <c r="R6024" i="1"/>
  <c r="R6042" i="1"/>
  <c r="R6060" i="1"/>
  <c r="R6078" i="1"/>
  <c r="R6096" i="1"/>
  <c r="R6113" i="1"/>
  <c r="R6128" i="1"/>
  <c r="R6141" i="1"/>
  <c r="R6153" i="1"/>
  <c r="R6165" i="1"/>
  <c r="R6177" i="1"/>
  <c r="R6189" i="1"/>
  <c r="R6201" i="1"/>
  <c r="R6213" i="1"/>
  <c r="R6225" i="1"/>
  <c r="R6237" i="1"/>
  <c r="R6249" i="1"/>
  <c r="R6261" i="1"/>
  <c r="R6273" i="1"/>
  <c r="R6285" i="1"/>
  <c r="R6297" i="1"/>
  <c r="R6309" i="1"/>
  <c r="R6321" i="1"/>
  <c r="R6336" i="1"/>
  <c r="R6348" i="1"/>
  <c r="R6360" i="1"/>
  <c r="R6371" i="1"/>
  <c r="R6384" i="1"/>
  <c r="R6396" i="1"/>
  <c r="R64" i="1"/>
  <c r="R1845" i="1"/>
  <c r="R2307" i="1"/>
  <c r="R5695" i="1"/>
  <c r="R10018" i="1"/>
  <c r="R11950" i="1"/>
  <c r="R11973" i="1"/>
  <c r="R74" i="1"/>
  <c r="R357" i="1"/>
  <c r="R369" i="1"/>
  <c r="R381" i="1"/>
  <c r="R2528" i="1"/>
  <c r="R2540" i="1"/>
  <c r="R4706" i="1"/>
  <c r="R10017" i="1"/>
  <c r="R10038" i="1"/>
  <c r="R11423" i="1"/>
  <c r="R72" i="1"/>
  <c r="R263" i="1"/>
  <c r="R1527" i="1"/>
  <c r="R1577" i="1"/>
  <c r="R1589" i="1"/>
  <c r="R1601" i="1"/>
  <c r="R1613" i="1"/>
  <c r="R3001" i="1"/>
  <c r="R13092" i="1"/>
  <c r="R5690" i="1"/>
  <c r="R1758" i="1"/>
  <c r="R4572" i="1"/>
  <c r="R15170" i="1"/>
  <c r="R13073" i="1"/>
  <c r="R13642" i="1"/>
  <c r="R5909" i="1"/>
  <c r="R5958" i="1"/>
  <c r="R5983" i="1"/>
  <c r="R6006" i="1"/>
  <c r="R6025" i="1"/>
  <c r="R6043" i="1"/>
  <c r="R6061" i="1"/>
  <c r="R6079" i="1"/>
  <c r="R6097" i="1"/>
  <c r="R6114" i="1"/>
  <c r="R6129" i="1"/>
  <c r="R6142" i="1"/>
  <c r="R6154" i="1"/>
  <c r="R6166" i="1"/>
  <c r="R6178" i="1"/>
  <c r="R6190" i="1"/>
  <c r="R6202" i="1"/>
  <c r="R6214" i="1"/>
  <c r="R6226" i="1"/>
  <c r="R6238" i="1"/>
  <c r="R6250" i="1"/>
  <c r="R6262" i="1"/>
  <c r="R6274" i="1"/>
  <c r="R6286" i="1"/>
  <c r="R6298" i="1"/>
  <c r="R6310" i="1"/>
  <c r="R6322" i="1"/>
  <c r="R6337" i="1"/>
  <c r="R6349" i="1"/>
  <c r="R6361" i="1"/>
  <c r="R6373" i="1"/>
  <c r="R6385" i="1"/>
  <c r="R6397" i="1"/>
  <c r="R65" i="1"/>
  <c r="R1846" i="1"/>
  <c r="R2308" i="1"/>
  <c r="R5752" i="1"/>
  <c r="R10020" i="1"/>
  <c r="R11956" i="1"/>
  <c r="R12297" i="1"/>
  <c r="R249" i="1"/>
  <c r="R358" i="1"/>
  <c r="R370" i="1"/>
  <c r="R382" i="1"/>
  <c r="R2529" i="1"/>
  <c r="R2541" i="1"/>
  <c r="R5755" i="1"/>
  <c r="R10027" i="1"/>
  <c r="R10039" i="1"/>
  <c r="R11424" i="1"/>
  <c r="R73" i="1"/>
  <c r="R264" i="1"/>
  <c r="R1528" i="1"/>
  <c r="R1578" i="1"/>
  <c r="R1590" i="1"/>
  <c r="R1602" i="1"/>
  <c r="R1614" i="1"/>
  <c r="R1626" i="1"/>
  <c r="R1652" i="1"/>
  <c r="R1954" i="1"/>
  <c r="R2213" i="1"/>
  <c r="R2225" i="1"/>
  <c r="R2237" i="1"/>
  <c r="R2249" i="1"/>
  <c r="R2261" i="1"/>
  <c r="R2273" i="1"/>
  <c r="R2285" i="1"/>
  <c r="R2297" i="1"/>
  <c r="R3194" i="1"/>
  <c r="R3915" i="1"/>
  <c r="R4618" i="1"/>
  <c r="R4630" i="1"/>
  <c r="R3142" i="1"/>
  <c r="R13107" i="1"/>
  <c r="R13928" i="1"/>
  <c r="R1770" i="1"/>
  <c r="R2892" i="1"/>
  <c r="R15175" i="1"/>
  <c r="R13078" i="1"/>
  <c r="R5855" i="1"/>
  <c r="R5911" i="1"/>
  <c r="R5959" i="1"/>
  <c r="R5986" i="1"/>
  <c r="R6007" i="1"/>
  <c r="R6028" i="1"/>
  <c r="R6046" i="1"/>
  <c r="R6064" i="1"/>
  <c r="R6082" i="1"/>
  <c r="R6100" i="1"/>
  <c r="R6115" i="1"/>
  <c r="R6130" i="1"/>
  <c r="R6143" i="1"/>
  <c r="R6155" i="1"/>
  <c r="R6167" i="1"/>
  <c r="R6179" i="1"/>
  <c r="R6191" i="1"/>
  <c r="R6203" i="1"/>
  <c r="R6215" i="1"/>
  <c r="R6227" i="1"/>
  <c r="R6239" i="1"/>
  <c r="R6251" i="1"/>
  <c r="R6263" i="1"/>
  <c r="R6275" i="1"/>
  <c r="R6287" i="1"/>
  <c r="R6299" i="1"/>
  <c r="R6311" i="1"/>
  <c r="R6323" i="1"/>
  <c r="R6338" i="1"/>
  <c r="R6350" i="1"/>
  <c r="R6362" i="1"/>
  <c r="R6374" i="1"/>
  <c r="R6386" i="1"/>
  <c r="R6398" i="1"/>
  <c r="R59" i="1"/>
  <c r="R1847" i="1"/>
  <c r="R2309" i="1"/>
  <c r="R5753" i="1"/>
  <c r="R10021" i="1"/>
  <c r="R11959" i="1"/>
  <c r="R15587" i="1"/>
  <c r="R347" i="1"/>
  <c r="R359" i="1"/>
  <c r="R371" i="1"/>
  <c r="R383" i="1"/>
  <c r="R2530" i="1"/>
  <c r="R2544" i="1"/>
  <c r="R5756" i="1"/>
  <c r="R10028" i="1"/>
  <c r="R10040" i="1"/>
  <c r="R11425" i="1"/>
  <c r="R253" i="1"/>
  <c r="R265" i="1"/>
  <c r="R1529" i="1"/>
  <c r="R1579" i="1"/>
  <c r="R1591" i="1"/>
  <c r="R1603" i="1"/>
  <c r="R1615" i="1"/>
  <c r="R1627" i="1"/>
  <c r="R1653" i="1"/>
  <c r="R1955" i="1"/>
  <c r="R2214" i="1"/>
  <c r="R2226" i="1"/>
  <c r="R2238" i="1"/>
  <c r="R2250" i="1"/>
  <c r="R2262" i="1"/>
  <c r="R2274" i="1"/>
  <c r="R2286" i="1"/>
  <c r="R2298" i="1"/>
  <c r="R3730" i="1"/>
  <c r="R3916" i="1"/>
  <c r="R4619" i="1"/>
  <c r="R4631" i="1"/>
  <c r="R15194" i="1"/>
  <c r="R13976" i="1"/>
  <c r="R1782" i="1"/>
  <c r="R2952" i="1"/>
  <c r="R15210" i="1"/>
  <c r="R12968" i="1"/>
  <c r="R13497" i="1"/>
  <c r="R5861" i="1"/>
  <c r="R5913" i="1"/>
  <c r="R5965" i="1"/>
  <c r="R5989" i="1"/>
  <c r="R6010" i="1"/>
  <c r="R6029" i="1"/>
  <c r="R6047" i="1"/>
  <c r="R6065" i="1"/>
  <c r="R6083" i="1"/>
  <c r="R6101" i="1"/>
  <c r="R6116" i="1"/>
  <c r="R6131" i="1"/>
  <c r="R6144" i="1"/>
  <c r="R6156" i="1"/>
  <c r="R6168" i="1"/>
  <c r="R6180" i="1"/>
  <c r="R6192" i="1"/>
  <c r="R6204" i="1"/>
  <c r="R6216" i="1"/>
  <c r="R6228" i="1"/>
  <c r="R6240" i="1"/>
  <c r="R6252" i="1"/>
  <c r="R6264" i="1"/>
  <c r="R6276" i="1"/>
  <c r="R6288" i="1"/>
  <c r="R6300" i="1"/>
  <c r="R6312" i="1"/>
  <c r="R6324" i="1"/>
  <c r="R6339" i="1"/>
  <c r="R6351" i="1"/>
  <c r="R6363" i="1"/>
  <c r="R6375" i="1"/>
  <c r="R6387" i="1"/>
  <c r="R6399" i="1"/>
  <c r="R60" i="1"/>
  <c r="R1963" i="1"/>
  <c r="R2310" i="1"/>
  <c r="R5754" i="1"/>
  <c r="R11928" i="1"/>
  <c r="R11964" i="1"/>
  <c r="R15588" i="1"/>
  <c r="R348" i="1"/>
  <c r="R360" i="1"/>
  <c r="R372" i="1"/>
  <c r="R1535" i="1"/>
  <c r="R2531" i="1"/>
  <c r="R2545" i="1"/>
  <c r="R5757" i="1"/>
  <c r="R10029" i="1"/>
  <c r="R10041" i="1"/>
  <c r="R11426" i="1"/>
  <c r="R254" i="1"/>
  <c r="R283" i="1"/>
  <c r="R1530" i="1"/>
  <c r="R1580" i="1"/>
  <c r="R1592" i="1"/>
  <c r="R1604" i="1"/>
  <c r="R1616" i="1"/>
  <c r="R1636" i="1"/>
  <c r="R1654" i="1"/>
  <c r="R1956" i="1"/>
  <c r="R2215" i="1"/>
  <c r="R2227" i="1"/>
  <c r="R2239" i="1"/>
  <c r="R2251" i="1"/>
  <c r="R2263" i="1"/>
  <c r="R2275" i="1"/>
  <c r="R2287" i="1"/>
  <c r="R2299" i="1"/>
  <c r="R3731" i="1"/>
  <c r="R3917" i="1"/>
  <c r="R4620" i="1"/>
  <c r="R4632" i="1"/>
  <c r="R4644" i="1"/>
  <c r="R4656" i="1"/>
  <c r="R4668" i="1"/>
  <c r="R4680" i="1"/>
  <c r="R15464" i="1"/>
  <c r="R13581" i="1"/>
  <c r="R13988" i="1"/>
  <c r="R1794" i="1"/>
  <c r="R14970" i="1"/>
  <c r="R15230" i="1"/>
  <c r="R13113" i="1"/>
  <c r="R13527" i="1"/>
  <c r="R5863" i="1"/>
  <c r="R5915" i="1"/>
  <c r="R5968" i="1"/>
  <c r="R5992" i="1"/>
  <c r="R6011" i="1"/>
  <c r="R6030" i="1"/>
  <c r="R6048" i="1"/>
  <c r="R6066" i="1"/>
  <c r="R6084" i="1"/>
  <c r="R6102" i="1"/>
  <c r="R6118" i="1"/>
  <c r="R6132" i="1"/>
  <c r="R6145" i="1"/>
  <c r="R6157" i="1"/>
  <c r="R6169" i="1"/>
  <c r="R6182" i="1"/>
  <c r="R6193" i="1"/>
  <c r="R6205" i="1"/>
  <c r="R6217" i="1"/>
  <c r="R6229" i="1"/>
  <c r="R6241" i="1"/>
  <c r="R6253" i="1"/>
  <c r="R6265" i="1"/>
  <c r="R6277" i="1"/>
  <c r="R6289" i="1"/>
  <c r="R6301" i="1"/>
  <c r="R6313" i="1"/>
  <c r="R6325" i="1"/>
  <c r="R6340" i="1"/>
  <c r="R6352" i="1"/>
  <c r="R6364" i="1"/>
  <c r="R6376" i="1"/>
  <c r="R6388" i="1"/>
  <c r="R6400" i="1"/>
  <c r="R61" i="1"/>
  <c r="R1964" i="1"/>
  <c r="R3475" i="1"/>
  <c r="R5782" i="1"/>
  <c r="R11929" i="1"/>
  <c r="R11965" i="1"/>
  <c r="R15589" i="1"/>
  <c r="R349" i="1"/>
  <c r="R361" i="1"/>
  <c r="R373" i="1"/>
  <c r="R1840" i="1"/>
  <c r="R2532" i="1"/>
  <c r="R2546" i="1"/>
  <c r="R5758" i="1"/>
  <c r="R10030" i="1"/>
  <c r="R10042" i="1"/>
  <c r="R11427" i="1"/>
  <c r="R255" i="1"/>
  <c r="R1519" i="1"/>
  <c r="R1531" i="1"/>
  <c r="R1581" i="1"/>
  <c r="R1593" i="1"/>
  <c r="R1605" i="1"/>
  <c r="R1617" i="1"/>
  <c r="R1637" i="1"/>
  <c r="R1655" i="1"/>
  <c r="R1957" i="1"/>
  <c r="R2216" i="1"/>
  <c r="R2228" i="1"/>
  <c r="R2240" i="1"/>
  <c r="R2252" i="1"/>
  <c r="R2264" i="1"/>
  <c r="R2276" i="1"/>
  <c r="R2288" i="1"/>
  <c r="R2542" i="1"/>
  <c r="R3732" i="1"/>
  <c r="R3918" i="1"/>
  <c r="R4621" i="1"/>
  <c r="R4633" i="1"/>
  <c r="R4645" i="1"/>
  <c r="R4657" i="1"/>
  <c r="R4669" i="1"/>
  <c r="R4681" i="1"/>
  <c r="R4693" i="1"/>
  <c r="R4708" i="1"/>
  <c r="R5642" i="1"/>
  <c r="R5760" i="1"/>
  <c r="R5772" i="1"/>
  <c r="R5788" i="1"/>
  <c r="R5803" i="1"/>
  <c r="R15654" i="1"/>
  <c r="R13711" i="1"/>
  <c r="R14000" i="1"/>
  <c r="R1806" i="1"/>
  <c r="R14995" i="1"/>
  <c r="R15235" i="1"/>
  <c r="R13118" i="1"/>
  <c r="R5865" i="1"/>
  <c r="R5927" i="1"/>
  <c r="R5969" i="1"/>
  <c r="R5993" i="1"/>
  <c r="R6013" i="1"/>
  <c r="R6031" i="1"/>
  <c r="R6049" i="1"/>
  <c r="R6067" i="1"/>
  <c r="R6085" i="1"/>
  <c r="R6103" i="1"/>
  <c r="R6119" i="1"/>
  <c r="R6133" i="1"/>
  <c r="R6146" i="1"/>
  <c r="R6158" i="1"/>
  <c r="R6170" i="1"/>
  <c r="R6181" i="1"/>
  <c r="R6194" i="1"/>
  <c r="R6206" i="1"/>
  <c r="R6218" i="1"/>
  <c r="R6230" i="1"/>
  <c r="R6242" i="1"/>
  <c r="R6254" i="1"/>
  <c r="R6266" i="1"/>
  <c r="R6278" i="1"/>
  <c r="R6290" i="1"/>
  <c r="R6302" i="1"/>
  <c r="R6314" i="1"/>
  <c r="R6326" i="1"/>
  <c r="R6341" i="1"/>
  <c r="R6353" i="1"/>
  <c r="R6365" i="1"/>
  <c r="R6377" i="1"/>
  <c r="R6389" i="1"/>
  <c r="R6401" i="1"/>
  <c r="R62" i="1"/>
  <c r="R2300" i="1"/>
  <c r="R3476" i="1"/>
  <c r="R5793" i="1"/>
  <c r="R11943" i="1"/>
  <c r="R11966" i="1"/>
  <c r="R15590" i="1"/>
  <c r="R350" i="1"/>
  <c r="R362" i="1"/>
  <c r="R374" i="1"/>
  <c r="R1965" i="1"/>
  <c r="R2533" i="1"/>
  <c r="R2547" i="1"/>
  <c r="R5784" i="1"/>
  <c r="R10031" i="1"/>
  <c r="R10043" i="1"/>
  <c r="R11428" i="1"/>
  <c r="R256" i="1"/>
  <c r="R1520" i="1"/>
  <c r="R1532" i="1"/>
  <c r="R1582" i="1"/>
  <c r="R1594" i="1"/>
  <c r="R1606" i="1"/>
  <c r="R1618" i="1"/>
  <c r="R1638" i="1"/>
  <c r="R1656" i="1"/>
  <c r="R1958" i="1"/>
  <c r="R2217" i="1"/>
  <c r="R2229" i="1"/>
  <c r="R2241" i="1"/>
  <c r="R2253" i="1"/>
  <c r="R2265" i="1"/>
  <c r="R2277" i="1"/>
  <c r="R2289" i="1"/>
  <c r="R2543" i="1"/>
  <c r="R3733" i="1"/>
  <c r="R3919" i="1"/>
  <c r="R4622" i="1"/>
  <c r="R4634" i="1"/>
  <c r="R4646" i="1"/>
  <c r="R4658" i="1"/>
  <c r="R4670" i="1"/>
  <c r="R4682" i="1"/>
  <c r="R4694" i="1"/>
  <c r="R5260" i="1"/>
  <c r="R15676" i="1"/>
  <c r="R14012" i="1"/>
  <c r="R1818" i="1"/>
  <c r="R15030" i="1"/>
  <c r="R15270" i="1"/>
  <c r="R13158" i="1"/>
  <c r="R5867" i="1"/>
  <c r="R5933" i="1"/>
  <c r="R5970" i="1"/>
  <c r="R5994" i="1"/>
  <c r="R6016" i="1"/>
  <c r="R6034" i="1"/>
  <c r="R6052" i="1"/>
  <c r="R6070" i="1"/>
  <c r="R6088" i="1"/>
  <c r="R6104" i="1"/>
  <c r="R6120" i="1"/>
  <c r="R6134" i="1"/>
  <c r="R6147" i="1"/>
  <c r="R6159" i="1"/>
  <c r="R6171" i="1"/>
  <c r="R6183" i="1"/>
  <c r="R6195" i="1"/>
  <c r="R6207" i="1"/>
  <c r="R6219" i="1"/>
  <c r="R6231" i="1"/>
  <c r="R6243" i="1"/>
  <c r="R6255" i="1"/>
  <c r="R6267" i="1"/>
  <c r="R6279" i="1"/>
  <c r="R6291" i="1"/>
  <c r="R6303" i="1"/>
  <c r="R6315" i="1"/>
  <c r="R6327" i="1"/>
  <c r="R6342" i="1"/>
  <c r="R6354" i="1"/>
  <c r="R6366" i="1"/>
  <c r="R6378" i="1"/>
  <c r="R6390" i="1"/>
  <c r="R6402" i="1"/>
  <c r="R63" i="1"/>
  <c r="R2301" i="1"/>
  <c r="R3477" i="1"/>
  <c r="R5794" i="1"/>
  <c r="R11944" i="1"/>
  <c r="R11967" i="1"/>
  <c r="R15591" i="1"/>
  <c r="R351" i="1"/>
  <c r="R363" i="1"/>
  <c r="R375" i="1"/>
  <c r="R2522" i="1"/>
  <c r="R2534" i="1"/>
  <c r="R2548" i="1"/>
  <c r="R5785" i="1"/>
  <c r="R10032" i="1"/>
  <c r="R10044" i="1"/>
  <c r="R11429" i="1"/>
  <c r="R257" i="1"/>
  <c r="R1521" i="1"/>
  <c r="R1533" i="1"/>
  <c r="R1583" i="1"/>
  <c r="R1595" i="1"/>
  <c r="R1607" i="1"/>
  <c r="R1619" i="1"/>
  <c r="R1639" i="1"/>
  <c r="R1657" i="1"/>
  <c r="R1960" i="1"/>
  <c r="R2218" i="1"/>
  <c r="R2230" i="1"/>
  <c r="R2242" i="1"/>
  <c r="R2254" i="1"/>
  <c r="R2266" i="1"/>
  <c r="R2278" i="1"/>
  <c r="R2290" i="1"/>
  <c r="R3160" i="1"/>
  <c r="R3734" i="1"/>
  <c r="R3920" i="1"/>
  <c r="R4623" i="1"/>
  <c r="R4635" i="1"/>
  <c r="R4647" i="1"/>
  <c r="R12884" i="1"/>
  <c r="R5856" i="1"/>
  <c r="R16350" i="1"/>
  <c r="R15050" i="1"/>
  <c r="R15290" i="1"/>
  <c r="R13173" i="1"/>
  <c r="R13552" i="1"/>
  <c r="R5879" i="1"/>
  <c r="R5935" i="1"/>
  <c r="R5971" i="1"/>
  <c r="R5995" i="1"/>
  <c r="R6017" i="1"/>
  <c r="R6035" i="1"/>
  <c r="R6053" i="1"/>
  <c r="R6071" i="1"/>
  <c r="R6089" i="1"/>
  <c r="R6106" i="1"/>
  <c r="R6121" i="1"/>
  <c r="R6136" i="1"/>
  <c r="R6148" i="1"/>
  <c r="R6160" i="1"/>
  <c r="R6172" i="1"/>
  <c r="R6184" i="1"/>
  <c r="R6196" i="1"/>
  <c r="R6208" i="1"/>
  <c r="R6220" i="1"/>
  <c r="R6232" i="1"/>
  <c r="R6244" i="1"/>
  <c r="R6256" i="1"/>
  <c r="R6268" i="1"/>
  <c r="R6280" i="1"/>
  <c r="R6292" i="1"/>
  <c r="R6304" i="1"/>
  <c r="R6316" i="1"/>
  <c r="R6331" i="1"/>
  <c r="R6343" i="1"/>
  <c r="R6355" i="1"/>
  <c r="R6367" i="1"/>
  <c r="R6379" i="1"/>
  <c r="R6391" i="1"/>
  <c r="R6403" i="1"/>
  <c r="R70" i="1"/>
  <c r="R2302" i="1"/>
  <c r="R3933" i="1"/>
  <c r="R5819" i="1"/>
  <c r="R11945" i="1"/>
  <c r="R11968" i="1"/>
  <c r="R15592" i="1"/>
  <c r="R352" i="1"/>
  <c r="R364" i="1"/>
  <c r="R376" i="1"/>
  <c r="R2523" i="1"/>
  <c r="R2535" i="1"/>
  <c r="R4483" i="1"/>
  <c r="R5786" i="1"/>
  <c r="R10033" i="1"/>
  <c r="R10630" i="1"/>
  <c r="R14088" i="1"/>
  <c r="R258" i="1"/>
  <c r="R1522" i="1"/>
  <c r="R1534" i="1"/>
  <c r="R1584" i="1"/>
  <c r="R1596" i="1"/>
  <c r="R1608" i="1"/>
  <c r="R1620" i="1"/>
  <c r="R1640" i="1"/>
  <c r="R1835" i="1"/>
  <c r="R1961" i="1"/>
  <c r="R2219" i="1"/>
  <c r="R2231" i="1"/>
  <c r="R2243" i="1"/>
  <c r="R2255" i="1"/>
  <c r="R2267" i="1"/>
  <c r="R2279" i="1"/>
  <c r="R2291" i="1"/>
  <c r="R3161" i="1"/>
  <c r="R3735" i="1"/>
  <c r="R3921" i="1"/>
  <c r="R4624" i="1"/>
  <c r="R4636" i="1"/>
  <c r="R4648" i="1"/>
  <c r="R4660" i="1"/>
  <c r="R4672" i="1"/>
  <c r="R12927" i="1"/>
  <c r="R13765" i="1"/>
  <c r="R5880" i="1"/>
  <c r="R16485" i="1"/>
  <c r="R15055" i="1"/>
  <c r="R15295" i="1"/>
  <c r="R13178" i="1"/>
  <c r="R13557" i="1"/>
  <c r="R5885" i="1"/>
  <c r="R5937" i="1"/>
  <c r="R5974" i="1"/>
  <c r="R5998" i="1"/>
  <c r="R6018" i="1"/>
  <c r="R6036" i="1"/>
  <c r="R6054" i="1"/>
  <c r="R6072" i="1"/>
  <c r="R6090" i="1"/>
  <c r="R6107" i="1"/>
  <c r="R6126" i="1"/>
  <c r="R6137" i="1"/>
  <c r="R6149" i="1"/>
  <c r="R6161" i="1"/>
  <c r="R6173" i="1"/>
  <c r="R6185" i="1"/>
  <c r="R6197" i="1"/>
  <c r="R6209" i="1"/>
  <c r="R6221" i="1"/>
  <c r="R6233" i="1"/>
  <c r="R6245" i="1"/>
  <c r="R6257" i="1"/>
  <c r="R6269" i="1"/>
  <c r="R6281" i="1"/>
  <c r="R6293" i="1"/>
  <c r="R6305" i="1"/>
  <c r="R6317" i="1"/>
  <c r="R6332" i="1"/>
  <c r="R6344" i="1"/>
  <c r="R6356" i="1"/>
  <c r="R6368" i="1"/>
  <c r="R6380" i="1"/>
  <c r="R6392" i="1"/>
  <c r="R6404" i="1"/>
  <c r="R71" i="1"/>
  <c r="R2303" i="1"/>
  <c r="R5247" i="1"/>
  <c r="R5820" i="1"/>
  <c r="R11946" i="1"/>
  <c r="R11969" i="1"/>
  <c r="R15593" i="1"/>
  <c r="R353" i="1"/>
  <c r="R365" i="1"/>
  <c r="R377" i="1"/>
  <c r="R2524" i="1"/>
  <c r="R2536" i="1"/>
  <c r="R4484" i="1"/>
  <c r="R5790" i="1"/>
  <c r="R10034" i="1"/>
  <c r="R10631" i="1"/>
  <c r="R50" i="1"/>
  <c r="R259" i="1"/>
  <c r="R1523" i="1"/>
  <c r="R1552" i="1"/>
  <c r="R1585" i="1"/>
  <c r="R1597" i="1"/>
  <c r="R1609" i="1"/>
  <c r="R1621" i="1"/>
  <c r="R1641" i="1"/>
  <c r="R1841" i="1"/>
  <c r="R1962" i="1"/>
  <c r="R2220" i="1"/>
  <c r="R2232" i="1"/>
  <c r="R2244" i="1"/>
  <c r="R2256" i="1"/>
  <c r="R2268" i="1"/>
  <c r="R2280" i="1"/>
  <c r="R2292" i="1"/>
  <c r="R3164" i="1"/>
  <c r="R3826" i="1"/>
  <c r="R3922" i="1"/>
  <c r="R4625" i="1"/>
  <c r="R4637" i="1"/>
  <c r="R13882" i="1"/>
  <c r="R6019" i="1"/>
  <c r="R6198" i="1"/>
  <c r="R6345" i="1"/>
  <c r="R16109" i="1"/>
  <c r="R1524" i="1"/>
  <c r="R2212" i="1"/>
  <c r="R2284" i="1"/>
  <c r="R4641" i="1"/>
  <c r="R4666" i="1"/>
  <c r="R4689" i="1"/>
  <c r="R5267" i="1"/>
  <c r="R5647" i="1"/>
  <c r="R5770" i="1"/>
  <c r="R5791" i="1"/>
  <c r="R5808" i="1"/>
  <c r="R5828" i="1"/>
  <c r="R5845" i="1"/>
  <c r="R9946" i="1"/>
  <c r="R10635" i="1"/>
  <c r="R11420" i="1"/>
  <c r="R11941" i="1"/>
  <c r="R12167" i="1"/>
  <c r="R91" i="1"/>
  <c r="R1630" i="1"/>
  <c r="R1912" i="1"/>
  <c r="R2071" i="1"/>
  <c r="R2093" i="1"/>
  <c r="R2106" i="1"/>
  <c r="R2125" i="1"/>
  <c r="R2209" i="1"/>
  <c r="R2510" i="1"/>
  <c r="R3155" i="1"/>
  <c r="R5691" i="1"/>
  <c r="R11951" i="1"/>
  <c r="R12170" i="1"/>
  <c r="R14356" i="1"/>
  <c r="R16902" i="1"/>
  <c r="R3197" i="1"/>
  <c r="R13800" i="1"/>
  <c r="R13814" i="1"/>
  <c r="R13824" i="1"/>
  <c r="R13836" i="1"/>
  <c r="R13848" i="1"/>
  <c r="R11373" i="1"/>
  <c r="R11384" i="1"/>
  <c r="R11397" i="1"/>
  <c r="R11409" i="1"/>
  <c r="R7408" i="1"/>
  <c r="R10754" i="1"/>
  <c r="R10766" i="1"/>
  <c r="R10778" i="1"/>
  <c r="R10790" i="1"/>
  <c r="R10802" i="1"/>
  <c r="R10814" i="1"/>
  <c r="R10826" i="1"/>
  <c r="R10838" i="1"/>
  <c r="R10850" i="1"/>
  <c r="R10862" i="1"/>
  <c r="R10874" i="1"/>
  <c r="R10885" i="1"/>
  <c r="R10898" i="1"/>
  <c r="R10910" i="1"/>
  <c r="R10919" i="1"/>
  <c r="R10935" i="1"/>
  <c r="R10946" i="1"/>
  <c r="R10958" i="1"/>
  <c r="R10970" i="1"/>
  <c r="R10982" i="1"/>
  <c r="R10994" i="1"/>
  <c r="R11009" i="1"/>
  <c r="R11022" i="1"/>
  <c r="R11030" i="1"/>
  <c r="R11042" i="1"/>
  <c r="R93" i="1"/>
  <c r="R1646" i="1"/>
  <c r="R5239" i="1"/>
  <c r="R13780" i="1"/>
  <c r="R6037" i="1"/>
  <c r="R6210" i="1"/>
  <c r="R6357" i="1"/>
  <c r="R354" i="1"/>
  <c r="R1553" i="1"/>
  <c r="R2221" i="1"/>
  <c r="R2293" i="1"/>
  <c r="R4642" i="1"/>
  <c r="R4667" i="1"/>
  <c r="R4690" i="1"/>
  <c r="R5291" i="1"/>
  <c r="R5749" i="1"/>
  <c r="R5771" i="1"/>
  <c r="R5792" i="1"/>
  <c r="R5813" i="1"/>
  <c r="R5829" i="1"/>
  <c r="R5846" i="1"/>
  <c r="R10016" i="1"/>
  <c r="R10636" i="1"/>
  <c r="R11779" i="1"/>
  <c r="R11975" i="1"/>
  <c r="R12168" i="1"/>
  <c r="R92" i="1"/>
  <c r="R1631" i="1"/>
  <c r="R1913" i="1"/>
  <c r="R2072" i="1"/>
  <c r="R2094" i="1"/>
  <c r="R2109" i="1"/>
  <c r="R2149" i="1"/>
  <c r="R2210" i="1"/>
  <c r="R2511" i="1"/>
  <c r="R3156" i="1"/>
  <c r="R5692" i="1"/>
  <c r="R11952" i="1"/>
  <c r="R12176" i="1"/>
  <c r="R14847" i="1"/>
  <c r="R16901" i="1"/>
  <c r="R13789" i="1"/>
  <c r="R13801" i="1"/>
  <c r="R13808" i="1"/>
  <c r="R13825" i="1"/>
  <c r="R13837" i="1"/>
  <c r="R13849" i="1"/>
  <c r="R11374" i="1"/>
  <c r="R11386" i="1"/>
  <c r="R11398" i="1"/>
  <c r="R11410" i="1"/>
  <c r="R12301" i="1"/>
  <c r="R10755" i="1"/>
  <c r="R10767" i="1"/>
  <c r="R10779" i="1"/>
  <c r="R10791" i="1"/>
  <c r="R10803" i="1"/>
  <c r="R10815" i="1"/>
  <c r="R10827" i="1"/>
  <c r="R10839" i="1"/>
  <c r="R10851" i="1"/>
  <c r="R10863" i="1"/>
  <c r="R10875" i="1"/>
  <c r="R10887" i="1"/>
  <c r="R10899" i="1"/>
  <c r="R10911" i="1"/>
  <c r="R10920" i="1"/>
  <c r="R10936" i="1"/>
  <c r="R10947" i="1"/>
  <c r="R10959" i="1"/>
  <c r="R10971" i="1"/>
  <c r="R10983" i="1"/>
  <c r="R10995" i="1"/>
  <c r="R11010" i="1"/>
  <c r="R11023" i="1"/>
  <c r="R11031" i="1"/>
  <c r="R11043" i="1"/>
  <c r="R181" i="1"/>
  <c r="R1836" i="1"/>
  <c r="R5243" i="1"/>
  <c r="R9102" i="1"/>
  <c r="R9114" i="1"/>
  <c r="R9126" i="1"/>
  <c r="R9138" i="1"/>
  <c r="R9150" i="1"/>
  <c r="R9162" i="1"/>
  <c r="R9174" i="1"/>
  <c r="R9186" i="1"/>
  <c r="R5904" i="1"/>
  <c r="R6055" i="1"/>
  <c r="R6222" i="1"/>
  <c r="R6369" i="1"/>
  <c r="R366" i="1"/>
  <c r="R1586" i="1"/>
  <c r="R2224" i="1"/>
  <c r="R2296" i="1"/>
  <c r="R4643" i="1"/>
  <c r="R4671" i="1"/>
  <c r="R4691" i="1"/>
  <c r="R5292" i="1"/>
  <c r="R5750" i="1"/>
  <c r="R5773" i="1"/>
  <c r="R5795" i="1"/>
  <c r="R5814" i="1"/>
  <c r="R5830" i="1"/>
  <c r="R5847" i="1"/>
  <c r="R10022" i="1"/>
  <c r="R10652" i="1"/>
  <c r="R11784" i="1"/>
  <c r="R11976" i="1"/>
  <c r="R12169" i="1"/>
  <c r="R241" i="1"/>
  <c r="R1659" i="1"/>
  <c r="R1959" i="1"/>
  <c r="R2073" i="1"/>
  <c r="R2098" i="1"/>
  <c r="R2110" i="1"/>
  <c r="R2155" i="1"/>
  <c r="R2500" i="1"/>
  <c r="R2512" i="1"/>
  <c r="R3157" i="1"/>
  <c r="R9753" i="1"/>
  <c r="R11953" i="1"/>
  <c r="R12531" i="1"/>
  <c r="R16903" i="1"/>
  <c r="R16909" i="1"/>
  <c r="R13790" i="1"/>
  <c r="R13802" i="1"/>
  <c r="R13807" i="1"/>
  <c r="R13826" i="1"/>
  <c r="R13838" i="1"/>
  <c r="R13850" i="1"/>
  <c r="R11375" i="1"/>
  <c r="R11387" i="1"/>
  <c r="R11399" i="1"/>
  <c r="R11411" i="1"/>
  <c r="R12302" i="1"/>
  <c r="R10756" i="1"/>
  <c r="R10768" i="1"/>
  <c r="R10780" i="1"/>
  <c r="R10792" i="1"/>
  <c r="R10804" i="1"/>
  <c r="R10816" i="1"/>
  <c r="R10828" i="1"/>
  <c r="R10840" i="1"/>
  <c r="R10852" i="1"/>
  <c r="R10864" i="1"/>
  <c r="R10876" i="1"/>
  <c r="R10888" i="1"/>
  <c r="R10900" i="1"/>
  <c r="R10912" i="1"/>
  <c r="R10921" i="1"/>
  <c r="R10933" i="1"/>
  <c r="R10948" i="1"/>
  <c r="R10960" i="1"/>
  <c r="R10972" i="1"/>
  <c r="R10984" i="1"/>
  <c r="R10996" i="1"/>
  <c r="R11011" i="1"/>
  <c r="R11024" i="1"/>
  <c r="R11032" i="1"/>
  <c r="R11044" i="1"/>
  <c r="R664" i="1"/>
  <c r="R1914" i="1"/>
  <c r="R9948" i="1"/>
  <c r="R9103" i="1"/>
  <c r="R9115" i="1"/>
  <c r="R9127" i="1"/>
  <c r="R9139" i="1"/>
  <c r="R9151" i="1"/>
  <c r="R9163" i="1"/>
  <c r="R9175" i="1"/>
  <c r="R9187" i="1"/>
  <c r="R16348" i="1"/>
  <c r="R6073" i="1"/>
  <c r="R6234" i="1"/>
  <c r="R6381" i="1"/>
  <c r="R378" i="1"/>
  <c r="R1598" i="1"/>
  <c r="R2233" i="1"/>
  <c r="R3165" i="1"/>
  <c r="R4649" i="1"/>
  <c r="R4673" i="1"/>
  <c r="R4692" i="1"/>
  <c r="R5293" i="1"/>
  <c r="R5751" i="1"/>
  <c r="R5774" i="1"/>
  <c r="R5796" i="1"/>
  <c r="R5815" i="1"/>
  <c r="R5831" i="1"/>
  <c r="R5848" i="1"/>
  <c r="R10023" i="1"/>
  <c r="R10655" i="1"/>
  <c r="R11785" i="1"/>
  <c r="R11983" i="1"/>
  <c r="R12171" i="1"/>
  <c r="R242" i="1"/>
  <c r="R1903" i="1"/>
  <c r="R2043" i="1"/>
  <c r="R2074" i="1"/>
  <c r="R2099" i="1"/>
  <c r="R2111" i="1"/>
  <c r="R2160" i="1"/>
  <c r="R2501" i="1"/>
  <c r="R2513" i="1"/>
  <c r="R3158" i="1"/>
  <c r="R9754" i="1"/>
  <c r="R11954" i="1"/>
  <c r="R12532" i="1"/>
  <c r="R16904" i="1"/>
  <c r="R16910" i="1"/>
  <c r="R13791" i="1"/>
  <c r="R13803" i="1"/>
  <c r="R13815" i="1"/>
  <c r="R13827" i="1"/>
  <c r="R13839" i="1"/>
  <c r="R13851" i="1"/>
  <c r="R11376" i="1"/>
  <c r="R11388" i="1"/>
  <c r="R11400" i="1"/>
  <c r="R11412" i="1"/>
  <c r="R12303" i="1"/>
  <c r="R10757" i="1"/>
  <c r="R10769" i="1"/>
  <c r="R10781" i="1"/>
  <c r="R10793" i="1"/>
  <c r="R10805" i="1"/>
  <c r="R10817" i="1"/>
  <c r="R10829" i="1"/>
  <c r="R10841" i="1"/>
  <c r="R10853" i="1"/>
  <c r="R10865" i="1"/>
  <c r="R10877" i="1"/>
  <c r="R10889" i="1"/>
  <c r="R10901" i="1"/>
  <c r="R10913" i="1"/>
  <c r="R15110" i="1"/>
  <c r="R6091" i="1"/>
  <c r="R6246" i="1"/>
  <c r="R6393" i="1"/>
  <c r="R2525" i="1"/>
  <c r="R1610" i="1"/>
  <c r="R2236" i="1"/>
  <c r="R3168" i="1"/>
  <c r="R4650" i="1"/>
  <c r="R4674" i="1"/>
  <c r="R4695" i="1"/>
  <c r="R5638" i="1"/>
  <c r="R5759" i="1"/>
  <c r="R5775" i="1"/>
  <c r="R5799" i="1"/>
  <c r="R5816" i="1"/>
  <c r="R5832" i="1"/>
  <c r="R5849" i="1"/>
  <c r="R10024" i="1"/>
  <c r="R10656" i="1"/>
  <c r="R11786" i="1"/>
  <c r="R12159" i="1"/>
  <c r="R12172" i="1"/>
  <c r="R243" i="1"/>
  <c r="R1904" i="1"/>
  <c r="R2063" i="1"/>
  <c r="R2083" i="1"/>
  <c r="R2100" i="1"/>
  <c r="R2112" i="1"/>
  <c r="R2156" i="1"/>
  <c r="R2502" i="1"/>
  <c r="R2514" i="1"/>
  <c r="R3159" i="1"/>
  <c r="R9980" i="1"/>
  <c r="R11955" i="1"/>
  <c r="R12533" i="1"/>
  <c r="R16905" i="1"/>
  <c r="R16911" i="1"/>
  <c r="R13795" i="1"/>
  <c r="R13804" i="1"/>
  <c r="R13816" i="1"/>
  <c r="R13828" i="1"/>
  <c r="R13840" i="1"/>
  <c r="R13852" i="1"/>
  <c r="R11377" i="1"/>
  <c r="R11389" i="1"/>
  <c r="R11401" i="1"/>
  <c r="R11413" i="1"/>
  <c r="R12304" i="1"/>
  <c r="R10758" i="1"/>
  <c r="R10774" i="1"/>
  <c r="R10782" i="1"/>
  <c r="R10794" i="1"/>
  <c r="R10806" i="1"/>
  <c r="R10818" i="1"/>
  <c r="R10830" i="1"/>
  <c r="R10842" i="1"/>
  <c r="R10854" i="1"/>
  <c r="R10866" i="1"/>
  <c r="R10878" i="1"/>
  <c r="R10890" i="1"/>
  <c r="R10902" i="1"/>
  <c r="R10914" i="1"/>
  <c r="R12993" i="1"/>
  <c r="R6108" i="1"/>
  <c r="R6258" i="1"/>
  <c r="R6405" i="1"/>
  <c r="R2537" i="1"/>
  <c r="R1622" i="1"/>
  <c r="R2245" i="1"/>
  <c r="R3871" i="1"/>
  <c r="R4653" i="1"/>
  <c r="R4677" i="1"/>
  <c r="R4696" i="1"/>
  <c r="R5639" i="1"/>
  <c r="R5761" i="1"/>
  <c r="R5776" i="1"/>
  <c r="R5800" i="1"/>
  <c r="R5817" i="1"/>
  <c r="R5833" i="1"/>
  <c r="R9749" i="1"/>
  <c r="R10045" i="1"/>
  <c r="R10657" i="1"/>
  <c r="R11787" i="1"/>
  <c r="R12160" i="1"/>
  <c r="R51" i="1"/>
  <c r="R244" i="1"/>
  <c r="R1905" i="1"/>
  <c r="R2064" i="1"/>
  <c r="R2084" i="1"/>
  <c r="R2101" i="1"/>
  <c r="R2113" i="1"/>
  <c r="R2157" i="1"/>
  <c r="R2503" i="1"/>
  <c r="R2515" i="1"/>
  <c r="R3162" i="1"/>
  <c r="R10019" i="1"/>
  <c r="R11957" i="1"/>
  <c r="R12534" i="1"/>
  <c r="R16906" i="1"/>
  <c r="R16912" i="1"/>
  <c r="R13792" i="1"/>
  <c r="R13805" i="1"/>
  <c r="R13817" i="1"/>
  <c r="R13829" i="1"/>
  <c r="R13841" i="1"/>
  <c r="R13853" i="1"/>
  <c r="R11378" i="1"/>
  <c r="R11390" i="1"/>
  <c r="R11402" i="1"/>
  <c r="R11414" i="1"/>
  <c r="R12305" i="1"/>
  <c r="R10759" i="1"/>
  <c r="R10771" i="1"/>
  <c r="R10783" i="1"/>
  <c r="R10795" i="1"/>
  <c r="R10807" i="1"/>
  <c r="R10819" i="1"/>
  <c r="R10831" i="1"/>
  <c r="R10843" i="1"/>
  <c r="R10855" i="1"/>
  <c r="R10867" i="1"/>
  <c r="R10879" i="1"/>
  <c r="R10891" i="1"/>
  <c r="R10903" i="1"/>
  <c r="R10915" i="1"/>
  <c r="R10927" i="1"/>
  <c r="R10939" i="1"/>
  <c r="R10951" i="1"/>
  <c r="R10963" i="1"/>
  <c r="R10975" i="1"/>
  <c r="R10987" i="1"/>
  <c r="R10999" i="1"/>
  <c r="R11015" i="1"/>
  <c r="R11027" i="1"/>
  <c r="R11035" i="1"/>
  <c r="R11047" i="1"/>
  <c r="R1540" i="1"/>
  <c r="R2553" i="1"/>
  <c r="R9094" i="1"/>
  <c r="R9106" i="1"/>
  <c r="R9118" i="1"/>
  <c r="R9130" i="1"/>
  <c r="R9142" i="1"/>
  <c r="R9154" i="1"/>
  <c r="R9166" i="1"/>
  <c r="R9178" i="1"/>
  <c r="R9190" i="1"/>
  <c r="R13208" i="1"/>
  <c r="R6127" i="1"/>
  <c r="R6270" i="1"/>
  <c r="R154" i="1"/>
  <c r="R4485" i="1"/>
  <c r="R1625" i="1"/>
  <c r="R2248" i="1"/>
  <c r="R3914" i="1"/>
  <c r="R4654" i="1"/>
  <c r="R4678" i="1"/>
  <c r="R4697" i="1"/>
  <c r="R5640" i="1"/>
  <c r="R5762" i="1"/>
  <c r="R5778" i="1"/>
  <c r="R5801" i="1"/>
  <c r="R5818" i="1"/>
  <c r="R5834" i="1"/>
  <c r="R9750" i="1"/>
  <c r="R10046" i="1"/>
  <c r="R10658" i="1"/>
  <c r="R11788" i="1"/>
  <c r="R12161" i="1"/>
  <c r="R52" i="1"/>
  <c r="R250" i="1"/>
  <c r="R1906" i="1"/>
  <c r="R2065" i="1"/>
  <c r="R2085" i="1"/>
  <c r="R2102" i="1"/>
  <c r="R2114" i="1"/>
  <c r="R2158" i="1"/>
  <c r="R2504" i="1"/>
  <c r="R2520" i="1"/>
  <c r="R3163" i="1"/>
  <c r="R10628" i="1"/>
  <c r="R11958" i="1"/>
  <c r="R15595" i="1"/>
  <c r="R16907" i="1"/>
  <c r="R16913" i="1"/>
  <c r="R13793" i="1"/>
  <c r="R13806" i="1"/>
  <c r="R13818" i="1"/>
  <c r="R13830" i="1"/>
  <c r="R13842" i="1"/>
  <c r="R13854" i="1"/>
  <c r="R11379" i="1"/>
  <c r="R11391" i="1"/>
  <c r="R11403" i="1"/>
  <c r="R11415" i="1"/>
  <c r="R12306" i="1"/>
  <c r="R10760" i="1"/>
  <c r="R10770" i="1"/>
  <c r="R10784" i="1"/>
  <c r="R10796" i="1"/>
  <c r="R10808" i="1"/>
  <c r="R10820" i="1"/>
  <c r="R10832" i="1"/>
  <c r="R10844" i="1"/>
  <c r="R10856" i="1"/>
  <c r="R10868" i="1"/>
  <c r="R10880" i="1"/>
  <c r="R10892" i="1"/>
  <c r="R10904" i="1"/>
  <c r="R10916" i="1"/>
  <c r="R10928" i="1"/>
  <c r="R10940" i="1"/>
  <c r="R10952" i="1"/>
  <c r="R10964" i="1"/>
  <c r="R10976" i="1"/>
  <c r="R10988" i="1"/>
  <c r="R11000" i="1"/>
  <c r="R11016" i="1"/>
  <c r="R11028" i="1"/>
  <c r="R11036" i="1"/>
  <c r="R11048" i="1"/>
  <c r="R1544" i="1"/>
  <c r="R2557" i="1"/>
  <c r="R9095" i="1"/>
  <c r="R9107" i="1"/>
  <c r="R9119" i="1"/>
  <c r="R9131" i="1"/>
  <c r="R9143" i="1"/>
  <c r="R9155" i="1"/>
  <c r="R9167" i="1"/>
  <c r="R6138" i="1"/>
  <c r="R6282" i="1"/>
  <c r="R2304" i="1"/>
  <c r="R5810" i="1"/>
  <c r="R1642" i="1"/>
  <c r="R2257" i="1"/>
  <c r="R3927" i="1"/>
  <c r="R4655" i="1"/>
  <c r="R4679" i="1"/>
  <c r="R4698" i="1"/>
  <c r="R5641" i="1"/>
  <c r="R5763" i="1"/>
  <c r="R5777" i="1"/>
  <c r="R5802" i="1"/>
  <c r="R5821" i="1"/>
  <c r="R5835" i="1"/>
  <c r="R9755" i="1"/>
  <c r="R10047" i="1"/>
  <c r="R10659" i="1"/>
  <c r="R11789" i="1"/>
  <c r="R12162" i="1"/>
  <c r="R56" i="1"/>
  <c r="R251" i="1"/>
  <c r="R1907" i="1"/>
  <c r="R2066" i="1"/>
  <c r="R2088" i="1"/>
  <c r="R2107" i="1"/>
  <c r="R2115" i="1"/>
  <c r="R2159" i="1"/>
  <c r="R2505" i="1"/>
  <c r="R2521" i="1"/>
  <c r="R4204" i="1"/>
  <c r="R10629" i="1"/>
  <c r="R11960" i="1"/>
  <c r="R16871" i="1"/>
  <c r="R16908" i="1"/>
  <c r="R16914" i="1"/>
  <c r="R13794" i="1"/>
  <c r="R13809" i="1"/>
  <c r="R13819" i="1"/>
  <c r="R13831" i="1"/>
  <c r="R13845" i="1"/>
  <c r="R13855" i="1"/>
  <c r="R11380" i="1"/>
  <c r="R11392" i="1"/>
  <c r="R11404" i="1"/>
  <c r="R11416" i="1"/>
  <c r="R10749" i="1"/>
  <c r="R10761" i="1"/>
  <c r="R10775" i="1"/>
  <c r="R10785" i="1"/>
  <c r="R10797" i="1"/>
  <c r="R10809" i="1"/>
  <c r="R10821" i="1"/>
  <c r="R10833" i="1"/>
  <c r="R10845" i="1"/>
  <c r="R10857" i="1"/>
  <c r="R10869" i="1"/>
  <c r="R10881" i="1"/>
  <c r="R10893" i="1"/>
  <c r="R10905" i="1"/>
  <c r="R10917" i="1"/>
  <c r="R10929" i="1"/>
  <c r="R10941" i="1"/>
  <c r="R10953" i="1"/>
  <c r="R10965" i="1"/>
  <c r="R10977" i="1"/>
  <c r="R10989" i="1"/>
  <c r="R11001" i="1"/>
  <c r="R11017" i="1"/>
  <c r="R11029" i="1"/>
  <c r="R11037" i="1"/>
  <c r="R11049" i="1"/>
  <c r="R1548" i="1"/>
  <c r="R5887" i="1"/>
  <c r="R6150" i="1"/>
  <c r="R6294" i="1"/>
  <c r="R5652" i="1"/>
  <c r="R10035" i="1"/>
  <c r="R1651" i="1"/>
  <c r="R2260" i="1"/>
  <c r="R4617" i="1"/>
  <c r="R4659" i="1"/>
  <c r="R4683" i="1"/>
  <c r="R4701" i="1"/>
  <c r="R5643" i="1"/>
  <c r="R5764" i="1"/>
  <c r="R5781" i="1"/>
  <c r="R5804" i="1"/>
  <c r="R5822" i="1"/>
  <c r="R5836" i="1"/>
  <c r="R9756" i="1"/>
  <c r="R10048" i="1"/>
  <c r="R10660" i="1"/>
  <c r="R11792" i="1"/>
  <c r="R12163" i="1"/>
  <c r="R55" i="1"/>
  <c r="R252" i="1"/>
  <c r="R1908" i="1"/>
  <c r="R2067" i="1"/>
  <c r="R2089" i="1"/>
  <c r="R2108" i="1"/>
  <c r="R2116" i="1"/>
  <c r="R2182" i="1"/>
  <c r="R2506" i="1"/>
  <c r="R2516" i="1"/>
  <c r="R4205" i="1"/>
  <c r="R11780" i="1"/>
  <c r="R11961" i="1"/>
  <c r="R16872" i="1"/>
  <c r="R16897" i="1"/>
  <c r="R16915" i="1"/>
  <c r="R13796" i="1"/>
  <c r="R13810" i="1"/>
  <c r="R13820" i="1"/>
  <c r="R13832" i="1"/>
  <c r="R13844" i="1"/>
  <c r="R13856" i="1"/>
  <c r="R11381" i="1"/>
  <c r="R11393" i="1"/>
  <c r="R11405" i="1"/>
  <c r="R11417" i="1"/>
  <c r="R10750" i="1"/>
  <c r="R10762" i="1"/>
  <c r="R10773" i="1"/>
  <c r="R10786" i="1"/>
  <c r="R10798" i="1"/>
  <c r="R10810" i="1"/>
  <c r="R10822" i="1"/>
  <c r="R10834" i="1"/>
  <c r="R10846" i="1"/>
  <c r="R10858" i="1"/>
  <c r="R10870" i="1"/>
  <c r="R10882" i="1"/>
  <c r="R10894" i="1"/>
  <c r="R10906" i="1"/>
  <c r="R10918" i="1"/>
  <c r="R10930" i="1"/>
  <c r="R10942" i="1"/>
  <c r="R10954" i="1"/>
  <c r="R10966" i="1"/>
  <c r="R10978" i="1"/>
  <c r="R10990" i="1"/>
  <c r="R11002" i="1"/>
  <c r="R11018" i="1"/>
  <c r="R11004" i="1"/>
  <c r="R11038" i="1"/>
  <c r="R11050" i="1"/>
  <c r="R5939" i="1"/>
  <c r="R6162" i="1"/>
  <c r="R6306" i="1"/>
  <c r="R5841" i="1"/>
  <c r="R10637" i="1"/>
  <c r="R1842" i="1"/>
  <c r="R2269" i="1"/>
  <c r="R4626" i="1"/>
  <c r="R4661" i="1"/>
  <c r="R4684" i="1"/>
  <c r="R4702" i="1"/>
  <c r="R5644" i="1"/>
  <c r="R5765" i="1"/>
  <c r="R5783" i="1"/>
  <c r="R5805" i="1"/>
  <c r="R5823" i="1"/>
  <c r="R5839" i="1"/>
  <c r="R9757" i="1"/>
  <c r="R10632" i="1"/>
  <c r="R10661" i="1"/>
  <c r="R11793" i="1"/>
  <c r="R12164" i="1"/>
  <c r="R57" i="1"/>
  <c r="R1574" i="1"/>
  <c r="R1909" i="1"/>
  <c r="R2068" i="1"/>
  <c r="R2090" i="1"/>
  <c r="R2103" i="1"/>
  <c r="R2117" i="1"/>
  <c r="R2183" i="1"/>
  <c r="R2507" i="1"/>
  <c r="R2517" i="1"/>
  <c r="R4481" i="1"/>
  <c r="R11781" i="1"/>
  <c r="R11962" i="1"/>
  <c r="R16873" i="1"/>
  <c r="R16898" i="1"/>
  <c r="R16916" i="1"/>
  <c r="R13797" i="1"/>
  <c r="R13811" i="1"/>
  <c r="R13821" i="1"/>
  <c r="R13833" i="1"/>
  <c r="R13846" i="1"/>
  <c r="R13857" i="1"/>
  <c r="R11382" i="1"/>
  <c r="R11394" i="1"/>
  <c r="R11406" i="1"/>
  <c r="R11418" i="1"/>
  <c r="R10751" i="1"/>
  <c r="R10763" i="1"/>
  <c r="R10772" i="1"/>
  <c r="R10787" i="1"/>
  <c r="R10799" i="1"/>
  <c r="R10811" i="1"/>
  <c r="R10823" i="1"/>
  <c r="R10835" i="1"/>
  <c r="R10847" i="1"/>
  <c r="R10859" i="1"/>
  <c r="R10871" i="1"/>
  <c r="R10883" i="1"/>
  <c r="R10895" i="1"/>
  <c r="R10907" i="1"/>
  <c r="R10924" i="1"/>
  <c r="R10931" i="1"/>
  <c r="R10943" i="1"/>
  <c r="R10955" i="1"/>
  <c r="R10967" i="1"/>
  <c r="R10979" i="1"/>
  <c r="R10991" i="1"/>
  <c r="R11003" i="1"/>
  <c r="R11019" i="1"/>
  <c r="R11005" i="1"/>
  <c r="R11039" i="1"/>
  <c r="R11051" i="1"/>
  <c r="R1559" i="1"/>
  <c r="R5227" i="1"/>
  <c r="R5977" i="1"/>
  <c r="R6174" i="1"/>
  <c r="R6318" i="1"/>
  <c r="R11947" i="1"/>
  <c r="R5999" i="1"/>
  <c r="R6186" i="1"/>
  <c r="R6333" i="1"/>
  <c r="R11970" i="1"/>
  <c r="R260" i="1"/>
  <c r="R2184" i="1"/>
  <c r="R2281" i="1"/>
  <c r="R4638" i="1"/>
  <c r="R4665" i="1"/>
  <c r="R4686" i="1"/>
  <c r="R4707" i="1"/>
  <c r="R5646" i="1"/>
  <c r="R5769" i="1"/>
  <c r="R5789" i="1"/>
  <c r="R5807" i="1"/>
  <c r="R5827" i="1"/>
  <c r="R5843" i="1"/>
  <c r="R9782" i="1"/>
  <c r="R10634" i="1"/>
  <c r="R11419" i="1"/>
  <c r="R11924" i="1"/>
  <c r="R12166" i="1"/>
  <c r="R90" i="1"/>
  <c r="R1629" i="1"/>
  <c r="R1911" i="1"/>
  <c r="R2070" i="1"/>
  <c r="R2092" i="1"/>
  <c r="R2105" i="1"/>
  <c r="R2119" i="1"/>
  <c r="R2208" i="1"/>
  <c r="R2509" i="1"/>
  <c r="R2519" i="1"/>
  <c r="R4583" i="1"/>
  <c r="R11942" i="1"/>
  <c r="R11974" i="1"/>
  <c r="R16896" i="1"/>
  <c r="R16900" i="1"/>
  <c r="R3195" i="1"/>
  <c r="R13799" i="1"/>
  <c r="R13812" i="1"/>
  <c r="R13823" i="1"/>
  <c r="R13835" i="1"/>
  <c r="R13843" i="1"/>
  <c r="R13859" i="1"/>
  <c r="R11385" i="1"/>
  <c r="R11396" i="1"/>
  <c r="R11408" i="1"/>
  <c r="R7404" i="1"/>
  <c r="R10753" i="1"/>
  <c r="R10765" i="1"/>
  <c r="R10777" i="1"/>
  <c r="R10789" i="1"/>
  <c r="R10801" i="1"/>
  <c r="R10813" i="1"/>
  <c r="R10825" i="1"/>
  <c r="R10837" i="1"/>
  <c r="R10849" i="1"/>
  <c r="R10861" i="1"/>
  <c r="R10873" i="1"/>
  <c r="R10886" i="1"/>
  <c r="R10897" i="1"/>
  <c r="R10909" i="1"/>
  <c r="R10925" i="1"/>
  <c r="R10934" i="1"/>
  <c r="R10945" i="1"/>
  <c r="R10957" i="1"/>
  <c r="R10969" i="1"/>
  <c r="R10981" i="1"/>
  <c r="R10993" i="1"/>
  <c r="R11008" i="1"/>
  <c r="R11021" i="1"/>
  <c r="R11007" i="1"/>
  <c r="R11041" i="1"/>
  <c r="R11053" i="1"/>
  <c r="R1567" i="1"/>
  <c r="R5235" i="1"/>
  <c r="R9100" i="1"/>
  <c r="R9112" i="1"/>
  <c r="R9124" i="1"/>
  <c r="R9136" i="1"/>
  <c r="R9149" i="1"/>
  <c r="R9160" i="1"/>
  <c r="R67" i="1"/>
  <c r="R5840" i="1"/>
  <c r="R2118" i="1"/>
  <c r="R13822" i="1"/>
  <c r="R10800" i="1"/>
  <c r="R10923" i="1"/>
  <c r="R10974" i="1"/>
  <c r="R11026" i="1"/>
  <c r="R1918" i="1"/>
  <c r="R9104" i="1"/>
  <c r="R9123" i="1"/>
  <c r="R9145" i="1"/>
  <c r="R9165" i="1"/>
  <c r="R9181" i="1"/>
  <c r="R9196" i="1"/>
  <c r="R9209" i="1"/>
  <c r="R9221" i="1"/>
  <c r="R9233" i="1"/>
  <c r="R9245" i="1"/>
  <c r="R9257" i="1"/>
  <c r="R9269" i="1"/>
  <c r="R9281" i="1"/>
  <c r="R9293" i="1"/>
  <c r="R9305" i="1"/>
  <c r="R9317" i="1"/>
  <c r="R9329" i="1"/>
  <c r="R9341" i="1"/>
  <c r="R9353" i="1"/>
  <c r="R9365" i="1"/>
  <c r="R9377" i="1"/>
  <c r="R9389" i="1"/>
  <c r="R2045" i="1"/>
  <c r="R2057" i="1"/>
  <c r="R2081" i="1"/>
  <c r="R2126" i="1"/>
  <c r="R2138" i="1"/>
  <c r="R2151" i="1"/>
  <c r="R2169" i="1"/>
  <c r="R2181" i="1"/>
  <c r="R9481" i="1"/>
  <c r="R9493" i="1"/>
  <c r="R9505" i="1"/>
  <c r="R9517" i="1"/>
  <c r="R9529" i="1"/>
  <c r="R9541" i="1"/>
  <c r="R9553" i="1"/>
  <c r="R9565" i="1"/>
  <c r="R9577" i="1"/>
  <c r="R9589" i="1"/>
  <c r="R9601" i="1"/>
  <c r="R9613" i="1"/>
  <c r="R9625" i="1"/>
  <c r="R9637" i="1"/>
  <c r="R9649" i="1"/>
  <c r="R9661" i="1"/>
  <c r="R9673" i="1"/>
  <c r="R9685" i="1"/>
  <c r="R9697" i="1"/>
  <c r="R9709" i="1"/>
  <c r="R9721" i="1"/>
  <c r="R1709" i="1"/>
  <c r="R1721" i="1"/>
  <c r="R4344" i="1"/>
  <c r="R4356" i="1"/>
  <c r="R4368" i="1"/>
  <c r="R4380" i="1"/>
  <c r="R4392" i="1"/>
  <c r="R1953" i="1"/>
  <c r="R9758" i="1"/>
  <c r="R2207" i="1"/>
  <c r="R13834" i="1"/>
  <c r="R10812" i="1"/>
  <c r="R10932" i="1"/>
  <c r="R10980" i="1"/>
  <c r="R11006" i="1"/>
  <c r="R2549" i="1"/>
  <c r="R9105" i="1"/>
  <c r="R9125" i="1"/>
  <c r="R9146" i="1"/>
  <c r="R9168" i="1"/>
  <c r="R9183" i="1"/>
  <c r="R9197" i="1"/>
  <c r="R9210" i="1"/>
  <c r="R9222" i="1"/>
  <c r="R9234" i="1"/>
  <c r="R9246" i="1"/>
  <c r="R9258" i="1"/>
  <c r="R9270" i="1"/>
  <c r="R9282" i="1"/>
  <c r="R9294" i="1"/>
  <c r="R9306" i="1"/>
  <c r="R9318" i="1"/>
  <c r="R9330" i="1"/>
  <c r="R9342" i="1"/>
  <c r="R9354" i="1"/>
  <c r="R9366" i="1"/>
  <c r="R9378" i="1"/>
  <c r="R9390" i="1"/>
  <c r="R2046" i="1"/>
  <c r="R2058" i="1"/>
  <c r="R2082" i="1"/>
  <c r="R2127" i="1"/>
  <c r="R2139" i="1"/>
  <c r="R2152" i="1"/>
  <c r="R2170" i="1"/>
  <c r="R9470" i="1"/>
  <c r="R9482" i="1"/>
  <c r="R9494" i="1"/>
  <c r="R9506" i="1"/>
  <c r="R9518" i="1"/>
  <c r="R9530" i="1"/>
  <c r="R9542" i="1"/>
  <c r="R9554" i="1"/>
  <c r="R9566" i="1"/>
  <c r="R9578" i="1"/>
  <c r="R9590" i="1"/>
  <c r="R9602" i="1"/>
  <c r="R9617" i="1"/>
  <c r="R9626" i="1"/>
  <c r="R9638" i="1"/>
  <c r="R9650" i="1"/>
  <c r="R9662" i="1"/>
  <c r="R9674" i="1"/>
  <c r="R9686" i="1"/>
  <c r="R9698" i="1"/>
  <c r="R9710" i="1"/>
  <c r="R9722" i="1"/>
  <c r="R1710" i="1"/>
  <c r="R1722" i="1"/>
  <c r="R4345" i="1"/>
  <c r="R4357" i="1"/>
  <c r="R4369" i="1"/>
  <c r="R4381" i="1"/>
  <c r="R4393" i="1"/>
  <c r="R4405" i="1"/>
  <c r="R4417" i="1"/>
  <c r="R4429" i="1"/>
  <c r="R4441" i="1"/>
  <c r="R4453" i="1"/>
  <c r="R4463" i="1"/>
  <c r="R4477" i="1"/>
  <c r="R281" i="1"/>
  <c r="R3504" i="1"/>
  <c r="R3516" i="1"/>
  <c r="R5270" i="1"/>
  <c r="R9794" i="1"/>
  <c r="R9806" i="1"/>
  <c r="R9818" i="1"/>
  <c r="R9836" i="1"/>
  <c r="R9842" i="1"/>
  <c r="R9854" i="1"/>
  <c r="R9862" i="1"/>
  <c r="R9878" i="1"/>
  <c r="R9890" i="1"/>
  <c r="R2272" i="1"/>
  <c r="R10633" i="1"/>
  <c r="R2508" i="1"/>
  <c r="R13847" i="1"/>
  <c r="R10824" i="1"/>
  <c r="R10937" i="1"/>
  <c r="R10985" i="1"/>
  <c r="R11033" i="1"/>
  <c r="R3827" i="1"/>
  <c r="R9108" i="1"/>
  <c r="R9128" i="1"/>
  <c r="R9148" i="1"/>
  <c r="R9169" i="1"/>
  <c r="R9184" i="1"/>
  <c r="R9198" i="1"/>
  <c r="R9211" i="1"/>
  <c r="R9223" i="1"/>
  <c r="R9235" i="1"/>
  <c r="R9247" i="1"/>
  <c r="R9259" i="1"/>
  <c r="R9271" i="1"/>
  <c r="R9283" i="1"/>
  <c r="R9295" i="1"/>
  <c r="R9307" i="1"/>
  <c r="R9319" i="1"/>
  <c r="R9331" i="1"/>
  <c r="R9343" i="1"/>
  <c r="R9355" i="1"/>
  <c r="R9367" i="1"/>
  <c r="R9379" i="1"/>
  <c r="R9391" i="1"/>
  <c r="R2047" i="1"/>
  <c r="R2059" i="1"/>
  <c r="R2086" i="1"/>
  <c r="R2128" i="1"/>
  <c r="R2140" i="1"/>
  <c r="R2153" i="1"/>
  <c r="R2171" i="1"/>
  <c r="R9471" i="1"/>
  <c r="R9483" i="1"/>
  <c r="R9495" i="1"/>
  <c r="R9507" i="1"/>
  <c r="R9519" i="1"/>
  <c r="R9531" i="1"/>
  <c r="R9543" i="1"/>
  <c r="R9555" i="1"/>
  <c r="R9567" i="1"/>
  <c r="R9579" i="1"/>
  <c r="R9591" i="1"/>
  <c r="R4629" i="1"/>
  <c r="R10663" i="1"/>
  <c r="R2518" i="1"/>
  <c r="R13858" i="1"/>
  <c r="R10836" i="1"/>
  <c r="R10938" i="1"/>
  <c r="R10986" i="1"/>
  <c r="R11034" i="1"/>
  <c r="R3831" i="1"/>
  <c r="R9109" i="1"/>
  <c r="R9129" i="1"/>
  <c r="R9147" i="1"/>
  <c r="R9170" i="1"/>
  <c r="R9185" i="1"/>
  <c r="R9199" i="1"/>
  <c r="R9212" i="1"/>
  <c r="R9224" i="1"/>
  <c r="R9236" i="1"/>
  <c r="R9248" i="1"/>
  <c r="R9260" i="1"/>
  <c r="R9272" i="1"/>
  <c r="R9284" i="1"/>
  <c r="R9296" i="1"/>
  <c r="R9308" i="1"/>
  <c r="R9320" i="1"/>
  <c r="R9332" i="1"/>
  <c r="R9344" i="1"/>
  <c r="R9356" i="1"/>
  <c r="R9368" i="1"/>
  <c r="R9380" i="1"/>
  <c r="R9392" i="1"/>
  <c r="R2048" i="1"/>
  <c r="R2060" i="1"/>
  <c r="R2087" i="1"/>
  <c r="R2129" i="1"/>
  <c r="R2141" i="1"/>
  <c r="R2154" i="1"/>
  <c r="R2172" i="1"/>
  <c r="R9472" i="1"/>
  <c r="R9484" i="1"/>
  <c r="R9496" i="1"/>
  <c r="R9508" i="1"/>
  <c r="R9520" i="1"/>
  <c r="R9532" i="1"/>
  <c r="R9544" i="1"/>
  <c r="R9556" i="1"/>
  <c r="R9568" i="1"/>
  <c r="R9580" i="1"/>
  <c r="R9592" i="1"/>
  <c r="R9604" i="1"/>
  <c r="R9615" i="1"/>
  <c r="R9628" i="1"/>
  <c r="R9640" i="1"/>
  <c r="R4662" i="1"/>
  <c r="R11886" i="1"/>
  <c r="R4482" i="1"/>
  <c r="R11383" i="1"/>
  <c r="R10848" i="1"/>
  <c r="R10944" i="1"/>
  <c r="R10992" i="1"/>
  <c r="R11040" i="1"/>
  <c r="R5231" i="1"/>
  <c r="R9110" i="1"/>
  <c r="R9132" i="1"/>
  <c r="R9152" i="1"/>
  <c r="R9171" i="1"/>
  <c r="R9188" i="1"/>
  <c r="R9200" i="1"/>
  <c r="R9213" i="1"/>
  <c r="R9225" i="1"/>
  <c r="R9237" i="1"/>
  <c r="R9249" i="1"/>
  <c r="R9261" i="1"/>
  <c r="R9273" i="1"/>
  <c r="R9285" i="1"/>
  <c r="R9297" i="1"/>
  <c r="R9309" i="1"/>
  <c r="R9321" i="1"/>
  <c r="R9333" i="1"/>
  <c r="R9345" i="1"/>
  <c r="R9357" i="1"/>
  <c r="R9369" i="1"/>
  <c r="R9381" i="1"/>
  <c r="R9393" i="1"/>
  <c r="R2049" i="1"/>
  <c r="R2061" i="1"/>
  <c r="R2095" i="1"/>
  <c r="R2130" i="1"/>
  <c r="R2142" i="1"/>
  <c r="R2161" i="1"/>
  <c r="R2173" i="1"/>
  <c r="R9473" i="1"/>
  <c r="R9485" i="1"/>
  <c r="R9497" i="1"/>
  <c r="R9509" i="1"/>
  <c r="R9521" i="1"/>
  <c r="R9533" i="1"/>
  <c r="R9545" i="1"/>
  <c r="R9557" i="1"/>
  <c r="R9569" i="1"/>
  <c r="R9581" i="1"/>
  <c r="R9593" i="1"/>
  <c r="R9605" i="1"/>
  <c r="R9616" i="1"/>
  <c r="R9629" i="1"/>
  <c r="R9641" i="1"/>
  <c r="R9653" i="1"/>
  <c r="R9665" i="1"/>
  <c r="R9677" i="1"/>
  <c r="R9689" i="1"/>
  <c r="R9701" i="1"/>
  <c r="R9713" i="1"/>
  <c r="R9725" i="1"/>
  <c r="R1716" i="1"/>
  <c r="R1726" i="1"/>
  <c r="R4348" i="1"/>
  <c r="R4360" i="1"/>
  <c r="R4372" i="1"/>
  <c r="R4384" i="1"/>
  <c r="R4396" i="1"/>
  <c r="R4408" i="1"/>
  <c r="R4420" i="1"/>
  <c r="R4432" i="1"/>
  <c r="R4444" i="1"/>
  <c r="R4456" i="1"/>
  <c r="R4468" i="1"/>
  <c r="R4480" i="1"/>
  <c r="R3495" i="1"/>
  <c r="R3507" i="1"/>
  <c r="R3519" i="1"/>
  <c r="R9785" i="1"/>
  <c r="R9797" i="1"/>
  <c r="R9809" i="1"/>
  <c r="R9821" i="1"/>
  <c r="R9829" i="1"/>
  <c r="R9845" i="1"/>
  <c r="R9867" i="1"/>
  <c r="R9865" i="1"/>
  <c r="R9881" i="1"/>
  <c r="R9892" i="1"/>
  <c r="R4685" i="1"/>
  <c r="R12165" i="1"/>
  <c r="R11782" i="1"/>
  <c r="R11395" i="1"/>
  <c r="R10860" i="1"/>
  <c r="R10949" i="1"/>
  <c r="R10997" i="1"/>
  <c r="R11045" i="1"/>
  <c r="R10640" i="1"/>
  <c r="R9111" i="1"/>
  <c r="R9133" i="1"/>
  <c r="R9153" i="1"/>
  <c r="R9172" i="1"/>
  <c r="R9189" i="1"/>
  <c r="R9202" i="1"/>
  <c r="R9214" i="1"/>
  <c r="R9226" i="1"/>
  <c r="R9238" i="1"/>
  <c r="R9250" i="1"/>
  <c r="R9262" i="1"/>
  <c r="R9274" i="1"/>
  <c r="R9286" i="1"/>
  <c r="R9298" i="1"/>
  <c r="R9310" i="1"/>
  <c r="R9322" i="1"/>
  <c r="R9334" i="1"/>
  <c r="R9346" i="1"/>
  <c r="R9358" i="1"/>
  <c r="R9370" i="1"/>
  <c r="R9382" i="1"/>
  <c r="R9394" i="1"/>
  <c r="R2050" i="1"/>
  <c r="R2062" i="1"/>
  <c r="R2096" i="1"/>
  <c r="R2131" i="1"/>
  <c r="R2143" i="1"/>
  <c r="R2162" i="1"/>
  <c r="R2174" i="1"/>
  <c r="R9474" i="1"/>
  <c r="R9487" i="1"/>
  <c r="R9498" i="1"/>
  <c r="R9510" i="1"/>
  <c r="R9522" i="1"/>
  <c r="R9534" i="1"/>
  <c r="R9546" i="1"/>
  <c r="R9558" i="1"/>
  <c r="R9570" i="1"/>
  <c r="R9582" i="1"/>
  <c r="R9594" i="1"/>
  <c r="R9606" i="1"/>
  <c r="R9618" i="1"/>
  <c r="R9630" i="1"/>
  <c r="R9642" i="1"/>
  <c r="R9654" i="1"/>
  <c r="R9666" i="1"/>
  <c r="R9678" i="1"/>
  <c r="R9690" i="1"/>
  <c r="R9702" i="1"/>
  <c r="R9714" i="1"/>
  <c r="R9726" i="1"/>
  <c r="R1713" i="1"/>
  <c r="R1727" i="1"/>
  <c r="R4349" i="1"/>
  <c r="R4361" i="1"/>
  <c r="R4373" i="1"/>
  <c r="R4385" i="1"/>
  <c r="R4397" i="1"/>
  <c r="R4409" i="1"/>
  <c r="R4421" i="1"/>
  <c r="R4433" i="1"/>
  <c r="R4445" i="1"/>
  <c r="R4457" i="1"/>
  <c r="R4469" i="1"/>
  <c r="R273" i="1"/>
  <c r="R3496" i="1"/>
  <c r="R3508" i="1"/>
  <c r="R3520" i="1"/>
  <c r="R9786" i="1"/>
  <c r="R9798" i="1"/>
  <c r="R9810" i="1"/>
  <c r="R9822" i="1"/>
  <c r="R9830" i="1"/>
  <c r="R9846" i="1"/>
  <c r="R9872" i="1"/>
  <c r="R9868" i="1"/>
  <c r="R9882" i="1"/>
  <c r="R4705" i="1"/>
  <c r="R58" i="1"/>
  <c r="R11963" i="1"/>
  <c r="R11407" i="1"/>
  <c r="R10872" i="1"/>
  <c r="R10950" i="1"/>
  <c r="R10998" i="1"/>
  <c r="R11046" i="1"/>
  <c r="R10644" i="1"/>
  <c r="R9113" i="1"/>
  <c r="R9134" i="1"/>
  <c r="R9156" i="1"/>
  <c r="R9173" i="1"/>
  <c r="R9191" i="1"/>
  <c r="R9205" i="1"/>
  <c r="R9215" i="1"/>
  <c r="R9227" i="1"/>
  <c r="R9239" i="1"/>
  <c r="R9251" i="1"/>
  <c r="R9263" i="1"/>
  <c r="R9275" i="1"/>
  <c r="R9287" i="1"/>
  <c r="R9299" i="1"/>
  <c r="R9311" i="1"/>
  <c r="R9323" i="1"/>
  <c r="R9335" i="1"/>
  <c r="R9347" i="1"/>
  <c r="R9359" i="1"/>
  <c r="R9371" i="1"/>
  <c r="R9383" i="1"/>
  <c r="R9395" i="1"/>
  <c r="R2051" i="1"/>
  <c r="R2075" i="1"/>
  <c r="R2097" i="1"/>
  <c r="R2132" i="1"/>
  <c r="R2144" i="1"/>
  <c r="R2163" i="1"/>
  <c r="R2175" i="1"/>
  <c r="R9475" i="1"/>
  <c r="R9486" i="1"/>
  <c r="R9499" i="1"/>
  <c r="R9511" i="1"/>
  <c r="R9523" i="1"/>
  <c r="R9535" i="1"/>
  <c r="R9547" i="1"/>
  <c r="R9559" i="1"/>
  <c r="R9571" i="1"/>
  <c r="R9583" i="1"/>
  <c r="R9595" i="1"/>
  <c r="R9607" i="1"/>
  <c r="R9619" i="1"/>
  <c r="R9631" i="1"/>
  <c r="R9643" i="1"/>
  <c r="R9655" i="1"/>
  <c r="R9667" i="1"/>
  <c r="R9679" i="1"/>
  <c r="R9691" i="1"/>
  <c r="R9703" i="1"/>
  <c r="R9715" i="1"/>
  <c r="R9727" i="1"/>
  <c r="R1714" i="1"/>
  <c r="R1728" i="1"/>
  <c r="R4350" i="1"/>
  <c r="R4362" i="1"/>
  <c r="R4374" i="1"/>
  <c r="R4386" i="1"/>
  <c r="R4399" i="1"/>
  <c r="R4410" i="1"/>
  <c r="R4422" i="1"/>
  <c r="R4434" i="1"/>
  <c r="R4446" i="1"/>
  <c r="R4458" i="1"/>
  <c r="R4470" i="1"/>
  <c r="R274" i="1"/>
  <c r="R3497" i="1"/>
  <c r="R3509" i="1"/>
  <c r="R3521" i="1"/>
  <c r="R9787" i="1"/>
  <c r="R9801" i="1"/>
  <c r="R9811" i="1"/>
  <c r="R9823" i="1"/>
  <c r="R9831" i="1"/>
  <c r="R9847" i="1"/>
  <c r="R9873" i="1"/>
  <c r="R9869" i="1"/>
  <c r="R9883" i="1"/>
  <c r="R9895" i="1"/>
  <c r="R5645" i="1"/>
  <c r="R1628" i="1"/>
  <c r="R16895" i="1"/>
  <c r="R3923" i="1"/>
  <c r="R10884" i="1"/>
  <c r="R10956" i="1"/>
  <c r="R11012" i="1"/>
  <c r="R11052" i="1"/>
  <c r="R9096" i="1"/>
  <c r="R9116" i="1"/>
  <c r="R9135" i="1"/>
  <c r="R9157" i="1"/>
  <c r="R9176" i="1"/>
  <c r="R9192" i="1"/>
  <c r="R9203" i="1"/>
  <c r="R9216" i="1"/>
  <c r="R9228" i="1"/>
  <c r="R9241" i="1"/>
  <c r="R9252" i="1"/>
  <c r="R9264" i="1"/>
  <c r="R9276" i="1"/>
  <c r="R9288" i="1"/>
  <c r="R9300" i="1"/>
  <c r="R9312" i="1"/>
  <c r="R9324" i="1"/>
  <c r="R9336" i="1"/>
  <c r="R9348" i="1"/>
  <c r="R9360" i="1"/>
  <c r="R9372" i="1"/>
  <c r="R9384" i="1"/>
  <c r="R9396" i="1"/>
  <c r="R2052" i="1"/>
  <c r="R2076" i="1"/>
  <c r="R2120" i="1"/>
  <c r="R2133" i="1"/>
  <c r="R2145" i="1"/>
  <c r="R2164" i="1"/>
  <c r="R2176" i="1"/>
  <c r="R9476" i="1"/>
  <c r="R9488" i="1"/>
  <c r="R9500" i="1"/>
  <c r="R9512" i="1"/>
  <c r="R9524" i="1"/>
  <c r="R9536" i="1"/>
  <c r="R9548" i="1"/>
  <c r="R9560" i="1"/>
  <c r="R9572" i="1"/>
  <c r="R9584" i="1"/>
  <c r="R9596" i="1"/>
  <c r="R9608" i="1"/>
  <c r="R9620" i="1"/>
  <c r="R9632" i="1"/>
  <c r="R9644" i="1"/>
  <c r="R9656" i="1"/>
  <c r="R9668" i="1"/>
  <c r="R9680" i="1"/>
  <c r="R9692" i="1"/>
  <c r="R9704" i="1"/>
  <c r="R9716" i="1"/>
  <c r="R9728" i="1"/>
  <c r="R1715" i="1"/>
  <c r="R1729" i="1"/>
  <c r="R4351" i="1"/>
  <c r="R4363" i="1"/>
  <c r="R4375" i="1"/>
  <c r="R4387" i="1"/>
  <c r="R4398" i="1"/>
  <c r="R5768" i="1"/>
  <c r="R1910" i="1"/>
  <c r="R16899" i="1"/>
  <c r="R10752" i="1"/>
  <c r="R10896" i="1"/>
  <c r="R10961" i="1"/>
  <c r="R11013" i="1"/>
  <c r="R668" i="1"/>
  <c r="R9097" i="1"/>
  <c r="R9117" i="1"/>
  <c r="R9137" i="1"/>
  <c r="R9158" i="1"/>
  <c r="R9177" i="1"/>
  <c r="R9193" i="1"/>
  <c r="R9204" i="1"/>
  <c r="R9217" i="1"/>
  <c r="R9229" i="1"/>
  <c r="R9240" i="1"/>
  <c r="R9253" i="1"/>
  <c r="R9265" i="1"/>
  <c r="R9277" i="1"/>
  <c r="R9289" i="1"/>
  <c r="R9301" i="1"/>
  <c r="R9313" i="1"/>
  <c r="R9325" i="1"/>
  <c r="R9337" i="1"/>
  <c r="R9349" i="1"/>
  <c r="R9361" i="1"/>
  <c r="R9373" i="1"/>
  <c r="R9385" i="1"/>
  <c r="R9397" i="1"/>
  <c r="R2053" i="1"/>
  <c r="R2077" i="1"/>
  <c r="R2121" i="1"/>
  <c r="R2134" i="1"/>
  <c r="R2146" i="1"/>
  <c r="R2165" i="1"/>
  <c r="R2177" i="1"/>
  <c r="R9477" i="1"/>
  <c r="R9489" i="1"/>
  <c r="R9501" i="1"/>
  <c r="R9513" i="1"/>
  <c r="R9525" i="1"/>
  <c r="R9537" i="1"/>
  <c r="R9549" i="1"/>
  <c r="R9561" i="1"/>
  <c r="R9573" i="1"/>
  <c r="R9585" i="1"/>
  <c r="R9597" i="1"/>
  <c r="R5787" i="1"/>
  <c r="R2069" i="1"/>
  <c r="R16917" i="1"/>
  <c r="R10764" i="1"/>
  <c r="R10908" i="1"/>
  <c r="R10962" i="1"/>
  <c r="R11014" i="1"/>
  <c r="R1536" i="1"/>
  <c r="R9098" i="1"/>
  <c r="R9120" i="1"/>
  <c r="R9140" i="1"/>
  <c r="R9159" i="1"/>
  <c r="R9179" i="1"/>
  <c r="R9194" i="1"/>
  <c r="R9206" i="1"/>
  <c r="R9218" i="1"/>
  <c r="R9230" i="1"/>
  <c r="R9242" i="1"/>
  <c r="R9254" i="1"/>
  <c r="R9266" i="1"/>
  <c r="R9278" i="1"/>
  <c r="R9290" i="1"/>
  <c r="R9302" i="1"/>
  <c r="R9314" i="1"/>
  <c r="R9326" i="1"/>
  <c r="R9338" i="1"/>
  <c r="R9350" i="1"/>
  <c r="R9362" i="1"/>
  <c r="R9374" i="1"/>
  <c r="R9386" i="1"/>
  <c r="R9398" i="1"/>
  <c r="R2054" i="1"/>
  <c r="R2078" i="1"/>
  <c r="R2122" i="1"/>
  <c r="R2135" i="1"/>
  <c r="R2147" i="1"/>
  <c r="R2166" i="1"/>
  <c r="R2178" i="1"/>
  <c r="R9478" i="1"/>
  <c r="R9490" i="1"/>
  <c r="R9502" i="1"/>
  <c r="R9514" i="1"/>
  <c r="R9526" i="1"/>
  <c r="R9538" i="1"/>
  <c r="R9550" i="1"/>
  <c r="R9562" i="1"/>
  <c r="R9574" i="1"/>
  <c r="R9586" i="1"/>
  <c r="R9598" i="1"/>
  <c r="R9610" i="1"/>
  <c r="R9622" i="1"/>
  <c r="R9634" i="1"/>
  <c r="R9646" i="1"/>
  <c r="R9658" i="1"/>
  <c r="R9670" i="1"/>
  <c r="R9682" i="1"/>
  <c r="R9694" i="1"/>
  <c r="R9706" i="1"/>
  <c r="R9718" i="1"/>
  <c r="R1706" i="1"/>
  <c r="R1718" i="1"/>
  <c r="R1730" i="1"/>
  <c r="R4353" i="1"/>
  <c r="R4365" i="1"/>
  <c r="R4377" i="1"/>
  <c r="R4389" i="1"/>
  <c r="R4401" i="1"/>
  <c r="R4413" i="1"/>
  <c r="R4424" i="1"/>
  <c r="R4437" i="1"/>
  <c r="R4449" i="1"/>
  <c r="R4461" i="1"/>
  <c r="R4473" i="1"/>
  <c r="R277" i="1"/>
  <c r="R3500" i="1"/>
  <c r="R3512" i="1"/>
  <c r="R3526" i="1"/>
  <c r="R9790" i="1"/>
  <c r="R9804" i="1"/>
  <c r="R9814" i="1"/>
  <c r="R9826" i="1"/>
  <c r="R9838" i="1"/>
  <c r="R9850" i="1"/>
  <c r="R9858" i="1"/>
  <c r="R5806" i="1"/>
  <c r="R2091" i="1"/>
  <c r="R13798" i="1"/>
  <c r="R10776" i="1"/>
  <c r="R10926" i="1"/>
  <c r="R10968" i="1"/>
  <c r="R11020" i="1"/>
  <c r="R1555" i="1"/>
  <c r="R9099" i="1"/>
  <c r="R9121" i="1"/>
  <c r="R9141" i="1"/>
  <c r="R9161" i="1"/>
  <c r="R9182" i="1"/>
  <c r="R9195" i="1"/>
  <c r="R9207" i="1"/>
  <c r="R9219" i="1"/>
  <c r="R9231" i="1"/>
  <c r="R9243" i="1"/>
  <c r="R9255" i="1"/>
  <c r="R9267" i="1"/>
  <c r="R9279" i="1"/>
  <c r="R9291" i="1"/>
  <c r="R9303" i="1"/>
  <c r="R9315" i="1"/>
  <c r="R9327" i="1"/>
  <c r="R9339" i="1"/>
  <c r="R9351" i="1"/>
  <c r="R9363" i="1"/>
  <c r="R9375" i="1"/>
  <c r="R9387" i="1"/>
  <c r="R9399" i="1"/>
  <c r="R2055" i="1"/>
  <c r="R2079" i="1"/>
  <c r="R2123" i="1"/>
  <c r="R2136" i="1"/>
  <c r="R2148" i="1"/>
  <c r="R2167" i="1"/>
  <c r="R2179" i="1"/>
  <c r="R9479" i="1"/>
  <c r="R9491" i="1"/>
  <c r="R9503" i="1"/>
  <c r="R9515" i="1"/>
  <c r="R9527" i="1"/>
  <c r="R9539" i="1"/>
  <c r="R9551" i="1"/>
  <c r="R9563" i="1"/>
  <c r="R9575" i="1"/>
  <c r="R9587" i="1"/>
  <c r="R9599" i="1"/>
  <c r="R5824" i="1"/>
  <c r="R2104" i="1"/>
  <c r="R13813" i="1"/>
  <c r="R10788" i="1"/>
  <c r="R10922" i="1"/>
  <c r="R10973" i="1"/>
  <c r="R11025" i="1"/>
  <c r="R1563" i="1"/>
  <c r="R9101" i="1"/>
  <c r="R9122" i="1"/>
  <c r="R9144" i="1"/>
  <c r="R9164" i="1"/>
  <c r="R9180" i="1"/>
  <c r="R9201" i="1"/>
  <c r="R9208" i="1"/>
  <c r="R9220" i="1"/>
  <c r="R9232" i="1"/>
  <c r="R9244" i="1"/>
  <c r="R9256" i="1"/>
  <c r="R9268" i="1"/>
  <c r="R9280" i="1"/>
  <c r="R9292" i="1"/>
  <c r="R9304" i="1"/>
  <c r="R9316" i="1"/>
  <c r="R9328" i="1"/>
  <c r="R9340" i="1"/>
  <c r="R9352" i="1"/>
  <c r="R9364" i="1"/>
  <c r="R9376" i="1"/>
  <c r="R9388" i="1"/>
  <c r="R2044" i="1"/>
  <c r="R2056" i="1"/>
  <c r="R2080" i="1"/>
  <c r="R2124" i="1"/>
  <c r="R2137" i="1"/>
  <c r="R2150" i="1"/>
  <c r="R2168" i="1"/>
  <c r="R2180" i="1"/>
  <c r="R9480" i="1"/>
  <c r="R9492" i="1"/>
  <c r="R9504" i="1"/>
  <c r="R9516" i="1"/>
  <c r="R9528" i="1"/>
  <c r="R9540" i="1"/>
  <c r="R9552" i="1"/>
  <c r="R9564" i="1"/>
  <c r="R9576" i="1"/>
  <c r="R9588" i="1"/>
  <c r="R9600" i="1"/>
  <c r="R9612" i="1"/>
  <c r="R9624" i="1"/>
  <c r="R9636" i="1"/>
  <c r="R9648" i="1"/>
  <c r="R9660" i="1"/>
  <c r="R9672" i="1"/>
  <c r="R9684" i="1"/>
  <c r="R9696" i="1"/>
  <c r="R9708" i="1"/>
  <c r="R9720" i="1"/>
  <c r="R1708" i="1"/>
  <c r="R1720" i="1"/>
  <c r="R4343" i="1"/>
  <c r="R4355" i="1"/>
  <c r="R4367" i="1"/>
  <c r="R4379" i="1"/>
  <c r="R4391" i="1"/>
  <c r="R4403" i="1"/>
  <c r="R4415" i="1"/>
  <c r="R4426" i="1"/>
  <c r="R4439" i="1"/>
  <c r="R4451" i="1"/>
  <c r="R4464" i="1"/>
  <c r="R4475" i="1"/>
  <c r="R279" i="1"/>
  <c r="R3502" i="1"/>
  <c r="R3514" i="1"/>
  <c r="R5268" i="1"/>
  <c r="R9792" i="1"/>
  <c r="R9799" i="1"/>
  <c r="R9816" i="1"/>
  <c r="R9834" i="1"/>
  <c r="R9840" i="1"/>
  <c r="R9852" i="1"/>
  <c r="R9860" i="1"/>
  <c r="R9876" i="1"/>
  <c r="R9603" i="1"/>
  <c r="R9651" i="1"/>
  <c r="R9687" i="1"/>
  <c r="R9723" i="1"/>
  <c r="R4346" i="1"/>
  <c r="R4382" i="1"/>
  <c r="R4412" i="1"/>
  <c r="R4436" i="1"/>
  <c r="R4460" i="1"/>
  <c r="R276" i="1"/>
  <c r="R3511" i="1"/>
  <c r="R9789" i="1"/>
  <c r="R9813" i="1"/>
  <c r="R9833" i="1"/>
  <c r="R9857" i="1"/>
  <c r="R9884" i="1"/>
  <c r="R9899" i="1"/>
  <c r="R9911" i="1"/>
  <c r="R9923" i="1"/>
  <c r="R9935" i="1"/>
  <c r="R11932" i="1"/>
  <c r="R12422" i="1"/>
  <c r="R12573" i="1"/>
  <c r="R15501" i="1"/>
  <c r="R10013" i="1"/>
  <c r="R12367" i="1"/>
  <c r="R12387" i="1"/>
  <c r="R12391" i="1"/>
  <c r="R12409" i="1"/>
  <c r="R12400" i="1"/>
  <c r="R3556" i="1"/>
  <c r="R3604" i="1"/>
  <c r="R9769" i="1"/>
  <c r="R13384" i="1"/>
  <c r="R13396" i="1"/>
  <c r="R10141" i="1"/>
  <c r="R10189" i="1"/>
  <c r="R10237" i="1"/>
  <c r="R10285" i="1"/>
  <c r="R10333" i="1"/>
  <c r="R10381" i="1"/>
  <c r="R10669" i="1"/>
  <c r="R10681" i="1"/>
  <c r="R10693" i="1"/>
  <c r="R11058" i="1"/>
  <c r="R11073" i="1"/>
  <c r="R11084" i="1"/>
  <c r="R11090" i="1"/>
  <c r="R11104" i="1"/>
  <c r="R11117" i="1"/>
  <c r="R11129" i="1"/>
  <c r="R11141" i="1"/>
  <c r="R11153" i="1"/>
  <c r="R11165" i="1"/>
  <c r="R11177" i="1"/>
  <c r="R11214" i="1"/>
  <c r="R11237" i="1"/>
  <c r="R11257" i="1"/>
  <c r="R11269" i="1"/>
  <c r="R11281" i="1"/>
  <c r="R11295" i="1"/>
  <c r="R11304" i="1"/>
  <c r="R11312" i="1"/>
  <c r="R11324" i="1"/>
  <c r="R11337" i="1"/>
  <c r="R11349" i="1"/>
  <c r="R11360" i="1"/>
  <c r="R11372" i="1"/>
  <c r="R11450" i="1"/>
  <c r="R11462" i="1"/>
  <c r="R11474" i="1"/>
  <c r="R11486" i="1"/>
  <c r="R11492" i="1"/>
  <c r="R11510" i="1"/>
  <c r="R11522" i="1"/>
  <c r="R11534" i="1"/>
  <c r="R11546" i="1"/>
  <c r="R11558" i="1"/>
  <c r="R11570" i="1"/>
  <c r="R11582" i="1"/>
  <c r="R11594" i="1"/>
  <c r="R11606" i="1"/>
  <c r="R11618" i="1"/>
  <c r="R11630" i="1"/>
  <c r="R388" i="1"/>
  <c r="R393" i="1"/>
  <c r="R411" i="1"/>
  <c r="R424" i="1"/>
  <c r="R436" i="1"/>
  <c r="R448" i="1"/>
  <c r="R460" i="1"/>
  <c r="R474" i="1"/>
  <c r="R484" i="1"/>
  <c r="R496" i="1"/>
  <c r="R508" i="1"/>
  <c r="R520" i="1"/>
  <c r="R532" i="1"/>
  <c r="R9609" i="1"/>
  <c r="R9652" i="1"/>
  <c r="R9688" i="1"/>
  <c r="R9724" i="1"/>
  <c r="R4347" i="1"/>
  <c r="R4383" i="1"/>
  <c r="R4414" i="1"/>
  <c r="R4438" i="1"/>
  <c r="R4462" i="1"/>
  <c r="R278" i="1"/>
  <c r="R3513" i="1"/>
  <c r="R9791" i="1"/>
  <c r="R9815" i="1"/>
  <c r="R9839" i="1"/>
  <c r="R9859" i="1"/>
  <c r="R9885" i="1"/>
  <c r="R9900" i="1"/>
  <c r="R9912" i="1"/>
  <c r="R9924" i="1"/>
  <c r="R9936" i="1"/>
  <c r="R11933" i="1"/>
  <c r="R12423" i="1"/>
  <c r="R12574" i="1"/>
  <c r="R15502" i="1"/>
  <c r="R10009" i="1"/>
  <c r="R12368" i="1"/>
  <c r="R12388" i="1"/>
  <c r="R12392" i="1"/>
  <c r="R12410" i="1"/>
  <c r="R12416" i="1"/>
  <c r="R3560" i="1"/>
  <c r="R3608" i="1"/>
  <c r="R9770" i="1"/>
  <c r="R13385" i="1"/>
  <c r="R13397" i="1"/>
  <c r="R10145" i="1"/>
  <c r="R10193" i="1"/>
  <c r="R10241" i="1"/>
  <c r="R10289" i="1"/>
  <c r="R10337" i="1"/>
  <c r="R10385" i="1"/>
  <c r="R10670" i="1"/>
  <c r="R10682" i="1"/>
  <c r="R10694" i="1"/>
  <c r="R11059" i="1"/>
  <c r="R11074" i="1"/>
  <c r="R11085" i="1"/>
  <c r="R11096" i="1"/>
  <c r="R11105" i="1"/>
  <c r="R11118" i="1"/>
  <c r="R11130" i="1"/>
  <c r="R11142" i="1"/>
  <c r="R11154" i="1"/>
  <c r="R11166" i="1"/>
  <c r="R11178" i="1"/>
  <c r="R11215" i="1"/>
  <c r="R11238" i="1"/>
  <c r="R11258" i="1"/>
  <c r="R11270" i="1"/>
  <c r="R11282" i="1"/>
  <c r="R11296" i="1"/>
  <c r="R11305" i="1"/>
  <c r="R11313" i="1"/>
  <c r="R11326" i="1"/>
  <c r="R11338" i="1"/>
  <c r="R11350" i="1"/>
  <c r="R11361" i="1"/>
  <c r="R9611" i="1"/>
  <c r="R9657" i="1"/>
  <c r="R9693" i="1"/>
  <c r="R1705" i="1"/>
  <c r="R4352" i="1"/>
  <c r="R4388" i="1"/>
  <c r="R4416" i="1"/>
  <c r="R4440" i="1"/>
  <c r="R4465" i="1"/>
  <c r="R280" i="1"/>
  <c r="R3515" i="1"/>
  <c r="R9793" i="1"/>
  <c r="R9817" i="1"/>
  <c r="R9841" i="1"/>
  <c r="R9861" i="1"/>
  <c r="R9886" i="1"/>
  <c r="R9901" i="1"/>
  <c r="R9913" i="1"/>
  <c r="R9925" i="1"/>
  <c r="R9937" i="1"/>
  <c r="R11934" i="1"/>
  <c r="R12424" i="1"/>
  <c r="R15491" i="1"/>
  <c r="R15503" i="1"/>
  <c r="R10010" i="1"/>
  <c r="R12369" i="1"/>
  <c r="R12372" i="1"/>
  <c r="R12395" i="1"/>
  <c r="R12413" i="1"/>
  <c r="R12417" i="1"/>
  <c r="R3564" i="1"/>
  <c r="R9759" i="1"/>
  <c r="R9771" i="1"/>
  <c r="R13386" i="1"/>
  <c r="R13398" i="1"/>
  <c r="R10149" i="1"/>
  <c r="R10197" i="1"/>
  <c r="R10245" i="1"/>
  <c r="R10293" i="1"/>
  <c r="R10341" i="1"/>
  <c r="R10389" i="1"/>
  <c r="R10671" i="1"/>
  <c r="R10683" i="1"/>
  <c r="R10695" i="1"/>
  <c r="R11060" i="1"/>
  <c r="R11075" i="1"/>
  <c r="R11078" i="1"/>
  <c r="R11094" i="1"/>
  <c r="R11106" i="1"/>
  <c r="R11119" i="1"/>
  <c r="R11131" i="1"/>
  <c r="R9614" i="1"/>
  <c r="R9659" i="1"/>
  <c r="R9695" i="1"/>
  <c r="R1707" i="1"/>
  <c r="R4354" i="1"/>
  <c r="R4390" i="1"/>
  <c r="R4418" i="1"/>
  <c r="R4442" i="1"/>
  <c r="R4466" i="1"/>
  <c r="R282" i="1"/>
  <c r="R3517" i="1"/>
  <c r="R9795" i="1"/>
  <c r="R9819" i="1"/>
  <c r="R9843" i="1"/>
  <c r="R9863" i="1"/>
  <c r="R9887" i="1"/>
  <c r="R9902" i="1"/>
  <c r="R9914" i="1"/>
  <c r="R9926" i="1"/>
  <c r="R9938" i="1"/>
  <c r="R11935" i="1"/>
  <c r="R12425" i="1"/>
  <c r="R15492" i="1"/>
  <c r="R15504" i="1"/>
  <c r="R10011" i="1"/>
  <c r="R12370" i="1"/>
  <c r="R12373" i="1"/>
  <c r="R12393" i="1"/>
  <c r="R12415" i="1"/>
  <c r="R12418" i="1"/>
  <c r="R3568" i="1"/>
  <c r="R9760" i="1"/>
  <c r="R9772" i="1"/>
  <c r="R13387" i="1"/>
  <c r="R13399" i="1"/>
  <c r="R10153" i="1"/>
  <c r="R10201" i="1"/>
  <c r="R10249" i="1"/>
  <c r="R10297" i="1"/>
  <c r="R10345" i="1"/>
  <c r="R10393" i="1"/>
  <c r="R10672" i="1"/>
  <c r="R10684" i="1"/>
  <c r="R10696" i="1"/>
  <c r="R11061" i="1"/>
  <c r="R11076" i="1"/>
  <c r="R11079" i="1"/>
  <c r="R11095" i="1"/>
  <c r="R11107" i="1"/>
  <c r="R11120" i="1"/>
  <c r="R11132" i="1"/>
  <c r="R11144" i="1"/>
  <c r="R11156" i="1"/>
  <c r="R11168" i="1"/>
  <c r="R11205" i="1"/>
  <c r="R11217" i="1"/>
  <c r="R11240" i="1"/>
  <c r="R11260" i="1"/>
  <c r="R11272" i="1"/>
  <c r="R11284" i="1"/>
  <c r="R11298" i="1"/>
  <c r="R11307" i="1"/>
  <c r="R11315" i="1"/>
  <c r="R11325" i="1"/>
  <c r="R11340" i="1"/>
  <c r="R11352" i="1"/>
  <c r="R11363" i="1"/>
  <c r="R11441" i="1"/>
  <c r="R11453" i="1"/>
  <c r="R11465" i="1"/>
  <c r="R11477" i="1"/>
  <c r="R11489" i="1"/>
  <c r="R11495" i="1"/>
  <c r="R11513" i="1"/>
  <c r="R11525" i="1"/>
  <c r="R11537" i="1"/>
  <c r="R11549" i="1"/>
  <c r="R11561" i="1"/>
  <c r="R11573" i="1"/>
  <c r="R11585" i="1"/>
  <c r="R11597" i="1"/>
  <c r="R11609" i="1"/>
  <c r="R11621" i="1"/>
  <c r="R11633" i="1"/>
  <c r="R394" i="1"/>
  <c r="R404" i="1"/>
  <c r="R415" i="1"/>
  <c r="R427" i="1"/>
  <c r="R439" i="1"/>
  <c r="R451" i="1"/>
  <c r="R463" i="1"/>
  <c r="R479" i="1"/>
  <c r="R487" i="1"/>
  <c r="R499" i="1"/>
  <c r="R511" i="1"/>
  <c r="R523" i="1"/>
  <c r="R9621" i="1"/>
  <c r="R9663" i="1"/>
  <c r="R9699" i="1"/>
  <c r="R1711" i="1"/>
  <c r="R4358" i="1"/>
  <c r="R4394" i="1"/>
  <c r="R4419" i="1"/>
  <c r="R4443" i="1"/>
  <c r="R4467" i="1"/>
  <c r="R3494" i="1"/>
  <c r="R3518" i="1"/>
  <c r="R9796" i="1"/>
  <c r="R9820" i="1"/>
  <c r="R9844" i="1"/>
  <c r="R9864" i="1"/>
  <c r="R9888" i="1"/>
  <c r="R9903" i="1"/>
  <c r="R9915" i="1"/>
  <c r="R9927" i="1"/>
  <c r="R9939" i="1"/>
  <c r="R11936" i="1"/>
  <c r="R12426" i="1"/>
  <c r="R15493" i="1"/>
  <c r="R15505" i="1"/>
  <c r="R10012" i="1"/>
  <c r="R12377" i="1"/>
  <c r="R12374" i="1"/>
  <c r="R12394" i="1"/>
  <c r="R12401" i="1"/>
  <c r="R12419" i="1"/>
  <c r="R3572" i="1"/>
  <c r="R9761" i="1"/>
  <c r="R9773" i="1"/>
  <c r="R13388" i="1"/>
  <c r="R13400" i="1"/>
  <c r="R10157" i="1"/>
  <c r="R10205" i="1"/>
  <c r="R10253" i="1"/>
  <c r="R10301" i="1"/>
  <c r="R10349" i="1"/>
  <c r="R10397" i="1"/>
  <c r="R10673" i="1"/>
  <c r="R10685" i="1"/>
  <c r="R10697" i="1"/>
  <c r="R11062" i="1"/>
  <c r="R11066" i="1"/>
  <c r="R11080" i="1"/>
  <c r="R11065" i="1"/>
  <c r="R11108" i="1"/>
  <c r="R11121" i="1"/>
  <c r="R11133" i="1"/>
  <c r="R11145" i="1"/>
  <c r="R9623" i="1"/>
  <c r="R9664" i="1"/>
  <c r="R9700" i="1"/>
  <c r="R1712" i="1"/>
  <c r="R4359" i="1"/>
  <c r="R4395" i="1"/>
  <c r="R4425" i="1"/>
  <c r="R4447" i="1"/>
  <c r="R4471" i="1"/>
  <c r="R3498" i="1"/>
  <c r="R3522" i="1"/>
  <c r="R9802" i="1"/>
  <c r="R9824" i="1"/>
  <c r="R9848" i="1"/>
  <c r="R9870" i="1"/>
  <c r="R9889" i="1"/>
  <c r="R9904" i="1"/>
  <c r="R9916" i="1"/>
  <c r="R9928" i="1"/>
  <c r="R9940" i="1"/>
  <c r="R11937" i="1"/>
  <c r="R12427" i="1"/>
  <c r="R15494" i="1"/>
  <c r="R15506" i="1"/>
  <c r="R10014" i="1"/>
  <c r="R12376" i="1"/>
  <c r="R12375" i="1"/>
  <c r="R12396" i="1"/>
  <c r="R12402" i="1"/>
  <c r="R3528" i="1"/>
  <c r="R3576" i="1"/>
  <c r="R9762" i="1"/>
  <c r="R9774" i="1"/>
  <c r="R13389" i="1"/>
  <c r="R13401" i="1"/>
  <c r="R10161" i="1"/>
  <c r="R10209" i="1"/>
  <c r="R10257" i="1"/>
  <c r="R10305" i="1"/>
  <c r="R10353" i="1"/>
  <c r="R10401" i="1"/>
  <c r="R10674" i="1"/>
  <c r="R10686" i="1"/>
  <c r="R10698" i="1"/>
  <c r="R11063" i="1"/>
  <c r="R11067" i="1"/>
  <c r="R11091" i="1"/>
  <c r="R11097" i="1"/>
  <c r="R11109" i="1"/>
  <c r="R11122" i="1"/>
  <c r="R11136" i="1"/>
  <c r="R11146" i="1"/>
  <c r="R11158" i="1"/>
  <c r="R11170" i="1"/>
  <c r="R11207" i="1"/>
  <c r="R11228" i="1"/>
  <c r="R11249" i="1"/>
  <c r="R11262" i="1"/>
  <c r="R11274" i="1"/>
  <c r="R11286" i="1"/>
  <c r="R11300" i="1"/>
  <c r="R11309" i="1"/>
  <c r="R11317" i="1"/>
  <c r="R11330" i="1"/>
  <c r="R11342" i="1"/>
  <c r="R11354" i="1"/>
  <c r="R11365" i="1"/>
  <c r="R11443" i="1"/>
  <c r="R11455" i="1"/>
  <c r="R11467" i="1"/>
  <c r="R11479" i="1"/>
  <c r="R11491" i="1"/>
  <c r="R11503" i="1"/>
  <c r="R11515" i="1"/>
  <c r="R11527" i="1"/>
  <c r="R11539" i="1"/>
  <c r="R11551" i="1"/>
  <c r="R11563" i="1"/>
  <c r="R11575" i="1"/>
  <c r="R11587" i="1"/>
  <c r="R11599" i="1"/>
  <c r="R11611" i="1"/>
  <c r="R11623" i="1"/>
  <c r="R11635" i="1"/>
  <c r="R397" i="1"/>
  <c r="R406" i="1"/>
  <c r="R417" i="1"/>
  <c r="R429" i="1"/>
  <c r="R441" i="1"/>
  <c r="R453" i="1"/>
  <c r="R465" i="1"/>
  <c r="R478" i="1"/>
  <c r="R489" i="1"/>
  <c r="R501" i="1"/>
  <c r="R515" i="1"/>
  <c r="R525" i="1"/>
  <c r="R9627" i="1"/>
  <c r="R9669" i="1"/>
  <c r="R9705" i="1"/>
  <c r="R1717" i="1"/>
  <c r="R4364" i="1"/>
  <c r="R4400" i="1"/>
  <c r="R4423" i="1"/>
  <c r="R4448" i="1"/>
  <c r="R4472" i="1"/>
  <c r="R3499" i="1"/>
  <c r="R3525" i="1"/>
  <c r="R9803" i="1"/>
  <c r="R9825" i="1"/>
  <c r="R9849" i="1"/>
  <c r="R9871" i="1"/>
  <c r="R9893" i="1"/>
  <c r="R9905" i="1"/>
  <c r="R9917" i="1"/>
  <c r="R9929" i="1"/>
  <c r="R9941" i="1"/>
  <c r="R11938" i="1"/>
  <c r="R12428" i="1"/>
  <c r="R15495" i="1"/>
  <c r="R15507" i="1"/>
  <c r="R10015" i="1"/>
  <c r="R12378" i="1"/>
  <c r="R12379" i="1"/>
  <c r="R12397" i="1"/>
  <c r="R12403" i="1"/>
  <c r="R3532" i="1"/>
  <c r="R3580" i="1"/>
  <c r="R9763" i="1"/>
  <c r="R9775" i="1"/>
  <c r="R13390" i="1"/>
  <c r="R13402" i="1"/>
  <c r="R10165" i="1"/>
  <c r="R10213" i="1"/>
  <c r="R10261" i="1"/>
  <c r="R10309" i="1"/>
  <c r="R10357" i="1"/>
  <c r="R10405" i="1"/>
  <c r="R10675" i="1"/>
  <c r="R10687" i="1"/>
  <c r="R10699" i="1"/>
  <c r="R11064" i="1"/>
  <c r="R11068" i="1"/>
  <c r="R11092" i="1"/>
  <c r="R11098" i="1"/>
  <c r="R11111" i="1"/>
  <c r="R11123" i="1"/>
  <c r="R11134" i="1"/>
  <c r="R11147" i="1"/>
  <c r="R11159" i="1"/>
  <c r="R11171" i="1"/>
  <c r="R11208" i="1"/>
  <c r="R11229" i="1"/>
  <c r="R11250" i="1"/>
  <c r="R11263" i="1"/>
  <c r="R11275" i="1"/>
  <c r="R11287" i="1"/>
  <c r="R11301" i="1"/>
  <c r="R11179" i="1"/>
  <c r="R11318" i="1"/>
  <c r="R11331" i="1"/>
  <c r="R11343" i="1"/>
  <c r="R11355" i="1"/>
  <c r="R11366" i="1"/>
  <c r="R11444" i="1"/>
  <c r="R11456" i="1"/>
  <c r="R11468" i="1"/>
  <c r="R11480" i="1"/>
  <c r="R11497" i="1"/>
  <c r="R11504" i="1"/>
  <c r="R11516" i="1"/>
  <c r="R11528" i="1"/>
  <c r="R11540" i="1"/>
  <c r="R11552" i="1"/>
  <c r="R11564" i="1"/>
  <c r="R11576" i="1"/>
  <c r="R11588" i="1"/>
  <c r="R11600" i="1"/>
  <c r="R11612" i="1"/>
  <c r="R11624" i="1"/>
  <c r="R11636" i="1"/>
  <c r="R398" i="1"/>
  <c r="R407" i="1"/>
  <c r="R418" i="1"/>
  <c r="R430" i="1"/>
  <c r="R442" i="1"/>
  <c r="R454" i="1"/>
  <c r="R466" i="1"/>
  <c r="R480" i="1"/>
  <c r="R491" i="1"/>
  <c r="R502" i="1"/>
  <c r="R512" i="1"/>
  <c r="R526" i="1"/>
  <c r="R9633" i="1"/>
  <c r="R9671" i="1"/>
  <c r="R9707" i="1"/>
  <c r="R1719" i="1"/>
  <c r="R4366" i="1"/>
  <c r="R4402" i="1"/>
  <c r="R4428" i="1"/>
  <c r="R4450" i="1"/>
  <c r="R4474" i="1"/>
  <c r="R3501" i="1"/>
  <c r="R3527" i="1"/>
  <c r="R9805" i="1"/>
  <c r="R9827" i="1"/>
  <c r="R9851" i="1"/>
  <c r="R9874" i="1"/>
  <c r="R9891" i="1"/>
  <c r="R9906" i="1"/>
  <c r="R9918" i="1"/>
  <c r="R9930" i="1"/>
  <c r="R9942" i="1"/>
  <c r="R11939" i="1"/>
  <c r="R12429" i="1"/>
  <c r="R15496" i="1"/>
  <c r="R15508" i="1"/>
  <c r="R12362" i="1"/>
  <c r="R12381" i="1"/>
  <c r="R12380" i="1"/>
  <c r="R12398" i="1"/>
  <c r="R12405" i="1"/>
  <c r="R3536" i="1"/>
  <c r="R3584" i="1"/>
  <c r="R9764" i="1"/>
  <c r="R9776" i="1"/>
  <c r="R13391" i="1"/>
  <c r="R13403" i="1"/>
  <c r="R10169" i="1"/>
  <c r="R10217" i="1"/>
  <c r="R10265" i="1"/>
  <c r="R10313" i="1"/>
  <c r="R10361" i="1"/>
  <c r="R10409" i="1"/>
  <c r="R10676" i="1"/>
  <c r="R10688" i="1"/>
  <c r="R10700" i="1"/>
  <c r="R11055" i="1"/>
  <c r="R11069" i="1"/>
  <c r="R11093" i="1"/>
  <c r="R11101" i="1"/>
  <c r="R11112" i="1"/>
  <c r="R11124" i="1"/>
  <c r="R11135" i="1"/>
  <c r="R11148" i="1"/>
  <c r="R11160" i="1"/>
  <c r="R11172" i="1"/>
  <c r="R11209" i="1"/>
  <c r="R11230" i="1"/>
  <c r="R11251" i="1"/>
  <c r="R11264" i="1"/>
  <c r="R11183" i="1"/>
  <c r="R11288" i="1"/>
  <c r="R11302" i="1"/>
  <c r="R11180" i="1"/>
  <c r="R11319" i="1"/>
  <c r="R11332" i="1"/>
  <c r="R11344" i="1"/>
  <c r="R11356" i="1"/>
  <c r="R11367" i="1"/>
  <c r="R11445" i="1"/>
  <c r="R9635" i="1"/>
  <c r="R9675" i="1"/>
  <c r="R9711" i="1"/>
  <c r="R1723" i="1"/>
  <c r="R4370" i="1"/>
  <c r="R4404" i="1"/>
  <c r="R4427" i="1"/>
  <c r="R4452" i="1"/>
  <c r="R4476" i="1"/>
  <c r="R3503" i="1"/>
  <c r="R5269" i="1"/>
  <c r="R9800" i="1"/>
  <c r="R9835" i="1"/>
  <c r="R9853" i="1"/>
  <c r="R9875" i="1"/>
  <c r="R9894" i="1"/>
  <c r="R9907" i="1"/>
  <c r="R9919" i="1"/>
  <c r="R9931" i="1"/>
  <c r="R9943" i="1"/>
  <c r="R11940" i="1"/>
  <c r="R12430" i="1"/>
  <c r="R15497" i="1"/>
  <c r="R10005" i="1"/>
  <c r="R12363" i="1"/>
  <c r="R12382" i="1"/>
  <c r="R12386" i="1"/>
  <c r="R12399" i="1"/>
  <c r="R12411" i="1"/>
  <c r="R3540" i="1"/>
  <c r="R3588" i="1"/>
  <c r="R9765" i="1"/>
  <c r="R9777" i="1"/>
  <c r="R13392" i="1"/>
  <c r="R10125" i="1"/>
  <c r="R10173" i="1"/>
  <c r="R10221" i="1"/>
  <c r="R10269" i="1"/>
  <c r="R10317" i="1"/>
  <c r="R10365" i="1"/>
  <c r="R10413" i="1"/>
  <c r="R10677" i="1"/>
  <c r="R10689" i="1"/>
  <c r="R10701" i="1"/>
  <c r="R11056" i="1"/>
  <c r="R11077" i="1"/>
  <c r="R11086" i="1"/>
  <c r="R11099" i="1"/>
  <c r="R11113" i="1"/>
  <c r="R11125" i="1"/>
  <c r="R11137" i="1"/>
  <c r="R9639" i="1"/>
  <c r="R9676" i="1"/>
  <c r="R9712" i="1"/>
  <c r="R1724" i="1"/>
  <c r="R4371" i="1"/>
  <c r="R4406" i="1"/>
  <c r="R4430" i="1"/>
  <c r="R4454" i="1"/>
  <c r="R4478" i="1"/>
  <c r="R3505" i="1"/>
  <c r="R9783" i="1"/>
  <c r="R9807" i="1"/>
  <c r="R9837" i="1"/>
  <c r="R9855" i="1"/>
  <c r="R9877" i="1"/>
  <c r="R9896" i="1"/>
  <c r="R9908" i="1"/>
  <c r="R9920" i="1"/>
  <c r="R9932" i="1"/>
  <c r="R9944" i="1"/>
  <c r="R12174" i="1"/>
  <c r="R12431" i="1"/>
  <c r="R15498" i="1"/>
  <c r="R10006" i="1"/>
  <c r="R12364" i="1"/>
  <c r="R12383" i="1"/>
  <c r="R12371" i="1"/>
  <c r="R12404" i="1"/>
  <c r="R12412" i="1"/>
  <c r="R3544" i="1"/>
  <c r="R3592" i="1"/>
  <c r="R9766" i="1"/>
  <c r="R9778" i="1"/>
  <c r="R13393" i="1"/>
  <c r="R10129" i="1"/>
  <c r="R10177" i="1"/>
  <c r="R10225" i="1"/>
  <c r="R10273" i="1"/>
  <c r="R10321" i="1"/>
  <c r="R10369" i="1"/>
  <c r="R10417" i="1"/>
  <c r="R10678" i="1"/>
  <c r="R10690" i="1"/>
  <c r="R10702" i="1"/>
  <c r="R11070" i="1"/>
  <c r="R11081" i="1"/>
  <c r="R11087" i="1"/>
  <c r="R11100" i="1"/>
  <c r="R11114" i="1"/>
  <c r="R11126" i="1"/>
  <c r="R11138" i="1"/>
  <c r="R11150" i="1"/>
  <c r="R11162" i="1"/>
  <c r="R11174" i="1"/>
  <c r="R11211" i="1"/>
  <c r="R11232" i="1"/>
  <c r="R11253" i="1"/>
  <c r="R11266" i="1"/>
  <c r="R11277" i="1"/>
  <c r="R11290" i="1"/>
  <c r="R11292" i="1"/>
  <c r="R11182" i="1"/>
  <c r="R11321" i="1"/>
  <c r="R11334" i="1"/>
  <c r="R11347" i="1"/>
  <c r="R11328" i="1"/>
  <c r="R11369" i="1"/>
  <c r="R11447" i="1"/>
  <c r="R11459" i="1"/>
  <c r="R11471" i="1"/>
  <c r="R11483" i="1"/>
  <c r="R11500" i="1"/>
  <c r="R11507" i="1"/>
  <c r="R11519" i="1"/>
  <c r="R11531" i="1"/>
  <c r="R11543" i="1"/>
  <c r="R11555" i="1"/>
  <c r="R11567" i="1"/>
  <c r="R11579" i="1"/>
  <c r="R11591" i="1"/>
  <c r="R11603" i="1"/>
  <c r="R11615" i="1"/>
  <c r="R11627" i="1"/>
  <c r="R385" i="1"/>
  <c r="R400" i="1"/>
  <c r="R9645" i="1"/>
  <c r="R9681" i="1"/>
  <c r="R9717" i="1"/>
  <c r="R1725" i="1"/>
  <c r="R4376" i="1"/>
  <c r="R4407" i="1"/>
  <c r="R4431" i="1"/>
  <c r="R4455" i="1"/>
  <c r="R4479" i="1"/>
  <c r="R3506" i="1"/>
  <c r="R9784" i="1"/>
  <c r="R9808" i="1"/>
  <c r="R9828" i="1"/>
  <c r="R9866" i="1"/>
  <c r="R9879" i="1"/>
  <c r="R9897" i="1"/>
  <c r="R9909" i="1"/>
  <c r="R9921" i="1"/>
  <c r="R9933" i="1"/>
  <c r="R9945" i="1"/>
  <c r="R12420" i="1"/>
  <c r="R12432" i="1"/>
  <c r="R15499" i="1"/>
  <c r="R10007" i="1"/>
  <c r="R12365" i="1"/>
  <c r="R12384" i="1"/>
  <c r="R12389" i="1"/>
  <c r="R12406" i="1"/>
  <c r="R12414" i="1"/>
  <c r="R3548" i="1"/>
  <c r="R3596" i="1"/>
  <c r="R9767" i="1"/>
  <c r="R9779" i="1"/>
  <c r="R13394" i="1"/>
  <c r="R10133" i="1"/>
  <c r="R10181" i="1"/>
  <c r="R10229" i="1"/>
  <c r="R10277" i="1"/>
  <c r="R10325" i="1"/>
  <c r="R10373" i="1"/>
  <c r="R10667" i="1"/>
  <c r="R10679" i="1"/>
  <c r="R10691" i="1"/>
  <c r="R11054" i="1"/>
  <c r="R11071" i="1"/>
  <c r="R11082" i="1"/>
  <c r="R11088" i="1"/>
  <c r="R11102" i="1"/>
  <c r="R11115" i="1"/>
  <c r="R11127" i="1"/>
  <c r="R9647" i="1"/>
  <c r="R9683" i="1"/>
  <c r="R9719" i="1"/>
  <c r="R1731" i="1"/>
  <c r="R4378" i="1"/>
  <c r="R4411" i="1"/>
  <c r="R4435" i="1"/>
  <c r="R4459" i="1"/>
  <c r="R275" i="1"/>
  <c r="R3510" i="1"/>
  <c r="R9788" i="1"/>
  <c r="R9812" i="1"/>
  <c r="R9832" i="1"/>
  <c r="R9856" i="1"/>
  <c r="R9880" i="1"/>
  <c r="R9898" i="1"/>
  <c r="R9910" i="1"/>
  <c r="R9922" i="1"/>
  <c r="R9934" i="1"/>
  <c r="R11931" i="1"/>
  <c r="R12421" i="1"/>
  <c r="R12433" i="1"/>
  <c r="R15500" i="1"/>
  <c r="R10008" i="1"/>
  <c r="R12366" i="1"/>
  <c r="R12385" i="1"/>
  <c r="R12390" i="1"/>
  <c r="R12408" i="1"/>
  <c r="R12407" i="1"/>
  <c r="R3552" i="1"/>
  <c r="R3600" i="1"/>
  <c r="R9768" i="1"/>
  <c r="R9780" i="1"/>
  <c r="R13395" i="1"/>
  <c r="R10137" i="1"/>
  <c r="R10185" i="1"/>
  <c r="R10233" i="1"/>
  <c r="R10281" i="1"/>
  <c r="R10329" i="1"/>
  <c r="R10377" i="1"/>
  <c r="R10668" i="1"/>
  <c r="R10680" i="1"/>
  <c r="R10692" i="1"/>
  <c r="R11057" i="1"/>
  <c r="R11072" i="1"/>
  <c r="R11083" i="1"/>
  <c r="R11089" i="1"/>
  <c r="R11103" i="1"/>
  <c r="R11116" i="1"/>
  <c r="R11128" i="1"/>
  <c r="R11140" i="1"/>
  <c r="R11152" i="1"/>
  <c r="R11164" i="1"/>
  <c r="R11176" i="1"/>
  <c r="R11213" i="1"/>
  <c r="R11234" i="1"/>
  <c r="R11256" i="1"/>
  <c r="R11268" i="1"/>
  <c r="R11280" i="1"/>
  <c r="R11291" i="1"/>
  <c r="R11294" i="1"/>
  <c r="R11311" i="1"/>
  <c r="R11323" i="1"/>
  <c r="R11336" i="1"/>
  <c r="R11348" i="1"/>
  <c r="R11359" i="1"/>
  <c r="R11371" i="1"/>
  <c r="R11449" i="1"/>
  <c r="R11461" i="1"/>
  <c r="R11473" i="1"/>
  <c r="R11485" i="1"/>
  <c r="R11502" i="1"/>
  <c r="R11509" i="1"/>
  <c r="R11521" i="1"/>
  <c r="R11533" i="1"/>
  <c r="R11545" i="1"/>
  <c r="R11557" i="1"/>
  <c r="R11569" i="1"/>
  <c r="R11581" i="1"/>
  <c r="R11593" i="1"/>
  <c r="R11605" i="1"/>
  <c r="R11617" i="1"/>
  <c r="R11629" i="1"/>
  <c r="R387" i="1"/>
  <c r="R392" i="1"/>
  <c r="R412" i="1"/>
  <c r="R423" i="1"/>
  <c r="R435" i="1"/>
  <c r="R447" i="1"/>
  <c r="R459" i="1"/>
  <c r="R473" i="1"/>
  <c r="R472" i="1"/>
  <c r="R495" i="1"/>
  <c r="R507" i="1"/>
  <c r="R519" i="1"/>
  <c r="R11139" i="1"/>
  <c r="R11110" i="1"/>
  <c r="R11259" i="1"/>
  <c r="R11297" i="1"/>
  <c r="R11327" i="1"/>
  <c r="R11362" i="1"/>
  <c r="R11457" i="1"/>
  <c r="R11481" i="1"/>
  <c r="R11505" i="1"/>
  <c r="R11529" i="1"/>
  <c r="R11553" i="1"/>
  <c r="R11577" i="1"/>
  <c r="R11601" i="1"/>
  <c r="R11625" i="1"/>
  <c r="R395" i="1"/>
  <c r="R416" i="1"/>
  <c r="R437" i="1"/>
  <c r="R457" i="1"/>
  <c r="R483" i="1"/>
  <c r="R498" i="1"/>
  <c r="R518" i="1"/>
  <c r="R536" i="1"/>
  <c r="R548" i="1"/>
  <c r="R560" i="1"/>
  <c r="R572" i="1"/>
  <c r="R582" i="1"/>
  <c r="R596" i="1"/>
  <c r="R604" i="1"/>
  <c r="R617" i="1"/>
  <c r="R11706" i="1"/>
  <c r="R11721" i="1"/>
  <c r="R11733" i="1"/>
  <c r="R11998" i="1"/>
  <c r="R12010" i="1"/>
  <c r="R12022" i="1"/>
  <c r="R12035" i="1"/>
  <c r="R12047" i="1"/>
  <c r="R12059" i="1"/>
  <c r="R12069" i="1"/>
  <c r="R12141" i="1"/>
  <c r="R12153" i="1"/>
  <c r="R12541" i="1"/>
  <c r="R12553" i="1"/>
  <c r="R12565" i="1"/>
  <c r="R12583" i="1"/>
  <c r="R12595" i="1"/>
  <c r="R12618" i="1"/>
  <c r="R12629" i="1"/>
  <c r="R12637" i="1"/>
  <c r="R12649" i="1"/>
  <c r="R12659" i="1"/>
  <c r="R12673" i="1"/>
  <c r="R12691" i="1"/>
  <c r="R12703" i="1"/>
  <c r="R12715" i="1"/>
  <c r="R12727" i="1"/>
  <c r="R12737" i="1"/>
  <c r="R12749" i="1"/>
  <c r="R12763" i="1"/>
  <c r="R12775" i="1"/>
  <c r="R12796" i="1"/>
  <c r="R12805" i="1"/>
  <c r="R14091" i="1"/>
  <c r="R14116" i="1"/>
  <c r="R11922" i="1"/>
  <c r="R14162" i="1"/>
  <c r="R14174" i="1"/>
  <c r="R14187" i="1"/>
  <c r="R14201" i="1"/>
  <c r="R9734" i="1"/>
  <c r="R9746" i="1"/>
  <c r="R643" i="1"/>
  <c r="R655" i="1"/>
  <c r="R15518" i="1"/>
  <c r="R15530" i="1"/>
  <c r="R11143" i="1"/>
  <c r="R11206" i="1"/>
  <c r="R11261" i="1"/>
  <c r="R11299" i="1"/>
  <c r="R11329" i="1"/>
  <c r="R11364" i="1"/>
  <c r="R11458" i="1"/>
  <c r="R11482" i="1"/>
  <c r="R11506" i="1"/>
  <c r="R11530" i="1"/>
  <c r="R11554" i="1"/>
  <c r="R11578" i="1"/>
  <c r="R11602" i="1"/>
  <c r="R11626" i="1"/>
  <c r="R399" i="1"/>
  <c r="R419" i="1"/>
  <c r="R438" i="1"/>
  <c r="R458" i="1"/>
  <c r="R481" i="1"/>
  <c r="R500" i="1"/>
  <c r="R521" i="1"/>
  <c r="R537" i="1"/>
  <c r="R549" i="1"/>
  <c r="R561" i="1"/>
  <c r="R573" i="1"/>
  <c r="R583" i="1"/>
  <c r="R597" i="1"/>
  <c r="R607" i="1"/>
  <c r="R618" i="1"/>
  <c r="R11707" i="1"/>
  <c r="R11722" i="1"/>
  <c r="R11734" i="1"/>
  <c r="R11999" i="1"/>
  <c r="R12011" i="1"/>
  <c r="R12023" i="1"/>
  <c r="R12036" i="1"/>
  <c r="R12048" i="1"/>
  <c r="R12019" i="1"/>
  <c r="R12070" i="1"/>
  <c r="R12142" i="1"/>
  <c r="R12154" i="1"/>
  <c r="R12542" i="1"/>
  <c r="R12554" i="1"/>
  <c r="R12566" i="1"/>
  <c r="R12584" i="1"/>
  <c r="R12596" i="1"/>
  <c r="R12619" i="1"/>
  <c r="R12613" i="1"/>
  <c r="R12638" i="1"/>
  <c r="R12650" i="1"/>
  <c r="R12660" i="1"/>
  <c r="R12674" i="1"/>
  <c r="R12692" i="1"/>
  <c r="R12704" i="1"/>
  <c r="R12716" i="1"/>
  <c r="R12728" i="1"/>
  <c r="R12738" i="1"/>
  <c r="R12750" i="1"/>
  <c r="R12764" i="1"/>
  <c r="R12776" i="1"/>
  <c r="R12797" i="1"/>
  <c r="R12806" i="1"/>
  <c r="R14092" i="1"/>
  <c r="R14117" i="1"/>
  <c r="R11921" i="1"/>
  <c r="R14163" i="1"/>
  <c r="R14175" i="1"/>
  <c r="R14188" i="1"/>
  <c r="R14202" i="1"/>
  <c r="R9735" i="1"/>
  <c r="R9747" i="1"/>
  <c r="R644" i="1"/>
  <c r="R656" i="1"/>
  <c r="R15519" i="1"/>
  <c r="R15531" i="1"/>
  <c r="R15543" i="1"/>
  <c r="R15555" i="1"/>
  <c r="R15567" i="1"/>
  <c r="R15579" i="1"/>
  <c r="R11149" i="1"/>
  <c r="R11210" i="1"/>
  <c r="R11265" i="1"/>
  <c r="R11303" i="1"/>
  <c r="R11333" i="1"/>
  <c r="R11368" i="1"/>
  <c r="R11460" i="1"/>
  <c r="R11484" i="1"/>
  <c r="R11508" i="1"/>
  <c r="R11532" i="1"/>
  <c r="R11556" i="1"/>
  <c r="R11580" i="1"/>
  <c r="R11604" i="1"/>
  <c r="R11628" i="1"/>
  <c r="R391" i="1"/>
  <c r="R420" i="1"/>
  <c r="R440" i="1"/>
  <c r="R461" i="1"/>
  <c r="R482" i="1"/>
  <c r="R503" i="1"/>
  <c r="R522" i="1"/>
  <c r="R538" i="1"/>
  <c r="R550" i="1"/>
  <c r="R562" i="1"/>
  <c r="R574" i="1"/>
  <c r="R586" i="1"/>
  <c r="R598" i="1"/>
  <c r="R610" i="1"/>
  <c r="R619" i="1"/>
  <c r="R11708" i="1"/>
  <c r="R11723" i="1"/>
  <c r="R11729" i="1"/>
  <c r="R12000" i="1"/>
  <c r="R12012" i="1"/>
  <c r="R12025" i="1"/>
  <c r="R12037" i="1"/>
  <c r="R12049" i="1"/>
  <c r="R12060" i="1"/>
  <c r="R12072" i="1"/>
  <c r="R12143" i="1"/>
  <c r="R12155" i="1"/>
  <c r="R12543" i="1"/>
  <c r="R12555" i="1"/>
  <c r="R12567" i="1"/>
  <c r="R12585" i="1"/>
  <c r="R12597" i="1"/>
  <c r="R12620" i="1"/>
  <c r="R12614" i="1"/>
  <c r="R12639" i="1"/>
  <c r="R12651" i="1"/>
  <c r="R12663" i="1"/>
  <c r="R12681" i="1"/>
  <c r="R12693" i="1"/>
  <c r="R12705" i="1"/>
  <c r="R12717" i="1"/>
  <c r="R12729" i="1"/>
  <c r="R12739" i="1"/>
  <c r="R12751" i="1"/>
  <c r="R12765" i="1"/>
  <c r="R12777" i="1"/>
  <c r="R12792" i="1"/>
  <c r="R12807" i="1"/>
  <c r="R14093" i="1"/>
  <c r="R14155" i="1"/>
  <c r="R14940" i="1"/>
  <c r="R14164" i="1"/>
  <c r="R14176" i="1"/>
  <c r="R14189" i="1"/>
  <c r="R14203" i="1"/>
  <c r="R9736" i="1"/>
  <c r="R9748" i="1"/>
  <c r="R645" i="1"/>
  <c r="R657" i="1"/>
  <c r="R15520" i="1"/>
  <c r="R15532" i="1"/>
  <c r="R15544" i="1"/>
  <c r="R15556" i="1"/>
  <c r="R15568" i="1"/>
  <c r="R15580" i="1"/>
  <c r="R2567" i="1"/>
  <c r="R2578" i="1"/>
  <c r="R2590" i="1"/>
  <c r="R2603" i="1"/>
  <c r="R2615" i="1"/>
  <c r="R2627" i="1"/>
  <c r="R2639" i="1"/>
  <c r="R11151" i="1"/>
  <c r="R11212" i="1"/>
  <c r="R11267" i="1"/>
  <c r="R11293" i="1"/>
  <c r="R11335" i="1"/>
  <c r="R11370" i="1"/>
  <c r="R11463" i="1"/>
  <c r="R11487" i="1"/>
  <c r="R11511" i="1"/>
  <c r="R11535" i="1"/>
  <c r="R11559" i="1"/>
  <c r="R11583" i="1"/>
  <c r="R11607" i="1"/>
  <c r="R11631" i="1"/>
  <c r="R402" i="1"/>
  <c r="R421" i="1"/>
  <c r="R443" i="1"/>
  <c r="R462" i="1"/>
  <c r="R471" i="1"/>
  <c r="R504" i="1"/>
  <c r="R524" i="1"/>
  <c r="R539" i="1"/>
  <c r="R551" i="1"/>
  <c r="R563" i="1"/>
  <c r="R575" i="1"/>
  <c r="R587" i="1"/>
  <c r="R599" i="1"/>
  <c r="R611" i="1"/>
  <c r="R623" i="1"/>
  <c r="R11709" i="1"/>
  <c r="R11724" i="1"/>
  <c r="R11730" i="1"/>
  <c r="R12001" i="1"/>
  <c r="R12013" i="1"/>
  <c r="R12026" i="1"/>
  <c r="R12038" i="1"/>
  <c r="R12050" i="1"/>
  <c r="R12061" i="1"/>
  <c r="R12073" i="1"/>
  <c r="R12144" i="1"/>
  <c r="R12156" i="1"/>
  <c r="R12544" i="1"/>
  <c r="R12556" i="1"/>
  <c r="R12568" i="1"/>
  <c r="R12586" i="1"/>
  <c r="R12598" i="1"/>
  <c r="R12621" i="1"/>
  <c r="R12615" i="1"/>
  <c r="R12640" i="1"/>
  <c r="R12652" i="1"/>
  <c r="R12664" i="1"/>
  <c r="R12682" i="1"/>
  <c r="R12694" i="1"/>
  <c r="R12706" i="1"/>
  <c r="R12718" i="1"/>
  <c r="R12730" i="1"/>
  <c r="R12740" i="1"/>
  <c r="R12752" i="1"/>
  <c r="R12766" i="1"/>
  <c r="R12778" i="1"/>
  <c r="R12793" i="1"/>
  <c r="R12808" i="1"/>
  <c r="R14094" i="1"/>
  <c r="R14156" i="1"/>
  <c r="R14941" i="1"/>
  <c r="R14165" i="1"/>
  <c r="R14178" i="1"/>
  <c r="R14190" i="1"/>
  <c r="R11155" i="1"/>
  <c r="R11216" i="1"/>
  <c r="R11271" i="1"/>
  <c r="R11306" i="1"/>
  <c r="R11339" i="1"/>
  <c r="R11439" i="1"/>
  <c r="R11464" i="1"/>
  <c r="R11488" i="1"/>
  <c r="R11512" i="1"/>
  <c r="R11536" i="1"/>
  <c r="R11560" i="1"/>
  <c r="R11584" i="1"/>
  <c r="R11608" i="1"/>
  <c r="R11632" i="1"/>
  <c r="R403" i="1"/>
  <c r="R422" i="1"/>
  <c r="R444" i="1"/>
  <c r="R464" i="1"/>
  <c r="R485" i="1"/>
  <c r="R505" i="1"/>
  <c r="R527" i="1"/>
  <c r="R540" i="1"/>
  <c r="R552" i="1"/>
  <c r="R564" i="1"/>
  <c r="R576" i="1"/>
  <c r="R588" i="1"/>
  <c r="R600" i="1"/>
  <c r="R612" i="1"/>
  <c r="R625" i="1"/>
  <c r="R11710" i="1"/>
  <c r="R11725" i="1"/>
  <c r="R11731" i="1"/>
  <c r="R12002" i="1"/>
  <c r="R12014" i="1"/>
  <c r="R12027" i="1"/>
  <c r="R12039" i="1"/>
  <c r="R12051" i="1"/>
  <c r="R12062" i="1"/>
  <c r="R12074" i="1"/>
  <c r="R12145" i="1"/>
  <c r="R12157" i="1"/>
  <c r="R12545" i="1"/>
  <c r="R12557" i="1"/>
  <c r="R12569" i="1"/>
  <c r="R12587" i="1"/>
  <c r="R12599" i="1"/>
  <c r="R12622" i="1"/>
  <c r="R12616" i="1"/>
  <c r="R12641" i="1"/>
  <c r="R12653" i="1"/>
  <c r="R12665" i="1"/>
  <c r="R12683" i="1"/>
  <c r="R12695" i="1"/>
  <c r="R12707" i="1"/>
  <c r="R12720" i="1"/>
  <c r="R12731" i="1"/>
  <c r="R12741" i="1"/>
  <c r="R12755" i="1"/>
  <c r="R12767" i="1"/>
  <c r="R12779" i="1"/>
  <c r="R12794" i="1"/>
  <c r="R12809" i="1"/>
  <c r="R14095" i="1"/>
  <c r="R14157" i="1"/>
  <c r="R14942" i="1"/>
  <c r="R14166" i="1"/>
  <c r="R14179" i="1"/>
  <c r="R14191" i="1"/>
  <c r="R11157" i="1"/>
  <c r="R11227" i="1"/>
  <c r="R11273" i="1"/>
  <c r="R11308" i="1"/>
  <c r="R11341" i="1"/>
  <c r="R11440" i="1"/>
  <c r="R11466" i="1"/>
  <c r="R11490" i="1"/>
  <c r="R11514" i="1"/>
  <c r="R11538" i="1"/>
  <c r="R11562" i="1"/>
  <c r="R11586" i="1"/>
  <c r="R11610" i="1"/>
  <c r="R11634" i="1"/>
  <c r="R405" i="1"/>
  <c r="R425" i="1"/>
  <c r="R445" i="1"/>
  <c r="R467" i="1"/>
  <c r="R486" i="1"/>
  <c r="R506" i="1"/>
  <c r="R528" i="1"/>
  <c r="R541" i="1"/>
  <c r="R553" i="1"/>
  <c r="R565" i="1"/>
  <c r="R577" i="1"/>
  <c r="R589" i="1"/>
  <c r="R601" i="1"/>
  <c r="R613" i="1"/>
  <c r="R624" i="1"/>
  <c r="R11711" i="1"/>
  <c r="R11726" i="1"/>
  <c r="R11735" i="1"/>
  <c r="R12003" i="1"/>
  <c r="R12015" i="1"/>
  <c r="R12028" i="1"/>
  <c r="R12040" i="1"/>
  <c r="R12052" i="1"/>
  <c r="R12063" i="1"/>
  <c r="R12134" i="1"/>
  <c r="R12146" i="1"/>
  <c r="R12158" i="1"/>
  <c r="R12546" i="1"/>
  <c r="R12558" i="1"/>
  <c r="R12570" i="1"/>
  <c r="R12588" i="1"/>
  <c r="R12600" i="1"/>
  <c r="R12623" i="1"/>
  <c r="R12617" i="1"/>
  <c r="R12642" i="1"/>
  <c r="R12654" i="1"/>
  <c r="R12666" i="1"/>
  <c r="R12684" i="1"/>
  <c r="R12696" i="1"/>
  <c r="R12708" i="1"/>
  <c r="R12721" i="1"/>
  <c r="R12732" i="1"/>
  <c r="R12742" i="1"/>
  <c r="R12756" i="1"/>
  <c r="R12770" i="1"/>
  <c r="R12780" i="1"/>
  <c r="R12798" i="1"/>
  <c r="R12810" i="1"/>
  <c r="R14096" i="1"/>
  <c r="R14158" i="1"/>
  <c r="R14943" i="1"/>
  <c r="R14167" i="1"/>
  <c r="R14180" i="1"/>
  <c r="R14192" i="1"/>
  <c r="R14177" i="1"/>
  <c r="R9739" i="1"/>
  <c r="R636" i="1"/>
  <c r="R648" i="1"/>
  <c r="R660" i="1"/>
  <c r="R15523" i="1"/>
  <c r="R15535" i="1"/>
  <c r="R15547" i="1"/>
  <c r="R15559" i="1"/>
  <c r="R15571" i="1"/>
  <c r="R15583" i="1"/>
  <c r="R2569" i="1"/>
  <c r="R2581" i="1"/>
  <c r="R2593" i="1"/>
  <c r="R2606" i="1"/>
  <c r="R2618" i="1"/>
  <c r="R2630" i="1"/>
  <c r="R2645" i="1"/>
  <c r="R11161" i="1"/>
  <c r="R11231" i="1"/>
  <c r="R11276" i="1"/>
  <c r="R11181" i="1"/>
  <c r="R11345" i="1"/>
  <c r="R11442" i="1"/>
  <c r="R11469" i="1"/>
  <c r="R11498" i="1"/>
  <c r="R11517" i="1"/>
  <c r="R11541" i="1"/>
  <c r="R11565" i="1"/>
  <c r="R11589" i="1"/>
  <c r="R11613" i="1"/>
  <c r="R11637" i="1"/>
  <c r="R401" i="1"/>
  <c r="R426" i="1"/>
  <c r="R446" i="1"/>
  <c r="R468" i="1"/>
  <c r="R488" i="1"/>
  <c r="R509" i="1"/>
  <c r="R529" i="1"/>
  <c r="R542" i="1"/>
  <c r="R555" i="1"/>
  <c r="R566" i="1"/>
  <c r="R578" i="1"/>
  <c r="R590" i="1"/>
  <c r="R602" i="1"/>
  <c r="R614" i="1"/>
  <c r="R626" i="1"/>
  <c r="R11712" i="1"/>
  <c r="R11727" i="1"/>
  <c r="R11736" i="1"/>
  <c r="R12004" i="1"/>
  <c r="R12016" i="1"/>
  <c r="R12030" i="1"/>
  <c r="R12041" i="1"/>
  <c r="R12053" i="1"/>
  <c r="R12064" i="1"/>
  <c r="R12135" i="1"/>
  <c r="R12147" i="1"/>
  <c r="R12535" i="1"/>
  <c r="R12547" i="1"/>
  <c r="R12559" i="1"/>
  <c r="R12571" i="1"/>
  <c r="R12589" i="1"/>
  <c r="R12601" i="1"/>
  <c r="R12624" i="1"/>
  <c r="R12631" i="1"/>
  <c r="R12643" i="1"/>
  <c r="R12655" i="1"/>
  <c r="R12667" i="1"/>
  <c r="R12685" i="1"/>
  <c r="R12697" i="1"/>
  <c r="R12709" i="1"/>
  <c r="R12719" i="1"/>
  <c r="R12733" i="1"/>
  <c r="R12743" i="1"/>
  <c r="R12757" i="1"/>
  <c r="R12768" i="1"/>
  <c r="R12781" i="1"/>
  <c r="R12799" i="1"/>
  <c r="R12811" i="1"/>
  <c r="R14097" i="1"/>
  <c r="R14159" i="1"/>
  <c r="R14944" i="1"/>
  <c r="R14168" i="1"/>
  <c r="R14181" i="1"/>
  <c r="R14193" i="1"/>
  <c r="R14204" i="1"/>
  <c r="R9740" i="1"/>
  <c r="R637" i="1"/>
  <c r="R649" i="1"/>
  <c r="R11163" i="1"/>
  <c r="R11233" i="1"/>
  <c r="R11279" i="1"/>
  <c r="R11310" i="1"/>
  <c r="R11346" i="1"/>
  <c r="R11446" i="1"/>
  <c r="R11470" i="1"/>
  <c r="R11499" i="1"/>
  <c r="R11518" i="1"/>
  <c r="R11542" i="1"/>
  <c r="R11566" i="1"/>
  <c r="R11590" i="1"/>
  <c r="R11614" i="1"/>
  <c r="R384" i="1"/>
  <c r="R408" i="1"/>
  <c r="R428" i="1"/>
  <c r="R449" i="1"/>
  <c r="R469" i="1"/>
  <c r="R490" i="1"/>
  <c r="R510" i="1"/>
  <c r="R530" i="1"/>
  <c r="R543" i="1"/>
  <c r="R554" i="1"/>
  <c r="R567" i="1"/>
  <c r="R579" i="1"/>
  <c r="R591" i="1"/>
  <c r="R605" i="1"/>
  <c r="R615" i="1"/>
  <c r="R627" i="1"/>
  <c r="R11713" i="1"/>
  <c r="R11714" i="1"/>
  <c r="R11737" i="1"/>
  <c r="R12005" i="1"/>
  <c r="R12017" i="1"/>
  <c r="R12029" i="1"/>
  <c r="R12042" i="1"/>
  <c r="R12054" i="1"/>
  <c r="R12067" i="1"/>
  <c r="R12136" i="1"/>
  <c r="R12148" i="1"/>
  <c r="R12536" i="1"/>
  <c r="R12548" i="1"/>
  <c r="R12560" i="1"/>
  <c r="R12572" i="1"/>
  <c r="R12590" i="1"/>
  <c r="R12602" i="1"/>
  <c r="R12630" i="1"/>
  <c r="R12632" i="1"/>
  <c r="R12644" i="1"/>
  <c r="R12656" i="1"/>
  <c r="R12668" i="1"/>
  <c r="R12686" i="1"/>
  <c r="R12698" i="1"/>
  <c r="R12710" i="1"/>
  <c r="R12722" i="1"/>
  <c r="R12734" i="1"/>
  <c r="R12744" i="1"/>
  <c r="R12758" i="1"/>
  <c r="R12769" i="1"/>
  <c r="R12782" i="1"/>
  <c r="R12800" i="1"/>
  <c r="R12815" i="1"/>
  <c r="R14098" i="1"/>
  <c r="R14160" i="1"/>
  <c r="R14945" i="1"/>
  <c r="R14169" i="1"/>
  <c r="R14182" i="1"/>
  <c r="R14194" i="1"/>
  <c r="R9729" i="1"/>
  <c r="R9741" i="1"/>
  <c r="R638" i="1"/>
  <c r="R650" i="1"/>
  <c r="R662" i="1"/>
  <c r="R15525" i="1"/>
  <c r="R15537" i="1"/>
  <c r="R15549" i="1"/>
  <c r="R15561" i="1"/>
  <c r="R15573" i="1"/>
  <c r="R15585" i="1"/>
  <c r="R2571" i="1"/>
  <c r="R2583" i="1"/>
  <c r="R2596" i="1"/>
  <c r="R2585" i="1"/>
  <c r="R2620" i="1"/>
  <c r="R2635" i="1"/>
  <c r="R2647" i="1"/>
  <c r="R11167" i="1"/>
  <c r="R11239" i="1"/>
  <c r="R11283" i="1"/>
  <c r="R11314" i="1"/>
  <c r="R11351" i="1"/>
  <c r="R11448" i="1"/>
  <c r="R11472" i="1"/>
  <c r="R11501" i="1"/>
  <c r="R11520" i="1"/>
  <c r="R11544" i="1"/>
  <c r="R11568" i="1"/>
  <c r="R11592" i="1"/>
  <c r="R11616" i="1"/>
  <c r="R386" i="1"/>
  <c r="R409" i="1"/>
  <c r="R431" i="1"/>
  <c r="R450" i="1"/>
  <c r="R470" i="1"/>
  <c r="R492" i="1"/>
  <c r="R513" i="1"/>
  <c r="R531" i="1"/>
  <c r="R544" i="1"/>
  <c r="R556" i="1"/>
  <c r="R568" i="1"/>
  <c r="R580" i="1"/>
  <c r="R592" i="1"/>
  <c r="R606" i="1"/>
  <c r="R620" i="1"/>
  <c r="R628" i="1"/>
  <c r="R11715" i="1"/>
  <c r="R11718" i="1"/>
  <c r="R11738" i="1"/>
  <c r="R12006" i="1"/>
  <c r="R12018" i="1"/>
  <c r="R12031" i="1"/>
  <c r="R12043" i="1"/>
  <c r="R12055" i="1"/>
  <c r="R12065" i="1"/>
  <c r="R12137" i="1"/>
  <c r="R12149" i="1"/>
  <c r="R12537" i="1"/>
  <c r="R12549" i="1"/>
  <c r="R12561" i="1"/>
  <c r="R12575" i="1"/>
  <c r="R12591" i="1"/>
  <c r="R12603" i="1"/>
  <c r="R12625" i="1"/>
  <c r="R12633" i="1"/>
  <c r="R12645" i="1"/>
  <c r="R12657" i="1"/>
  <c r="R12669" i="1"/>
  <c r="R12687" i="1"/>
  <c r="R12699" i="1"/>
  <c r="R12711" i="1"/>
  <c r="R12723" i="1"/>
  <c r="R12735" i="1"/>
  <c r="R12745" i="1"/>
  <c r="R12759" i="1"/>
  <c r="R12771" i="1"/>
  <c r="R12783" i="1"/>
  <c r="R12801" i="1"/>
  <c r="R12816" i="1"/>
  <c r="R14111" i="1"/>
  <c r="R14161" i="1"/>
  <c r="R14946" i="1"/>
  <c r="R14170" i="1"/>
  <c r="R14183" i="1"/>
  <c r="R14195" i="1"/>
  <c r="R9730" i="1"/>
  <c r="R9742" i="1"/>
  <c r="R639" i="1"/>
  <c r="R651" i="1"/>
  <c r="R663" i="1"/>
  <c r="R15526" i="1"/>
  <c r="R15538" i="1"/>
  <c r="R15550" i="1"/>
  <c r="R15562" i="1"/>
  <c r="R15574" i="1"/>
  <c r="R15586" i="1"/>
  <c r="R2572" i="1"/>
  <c r="R2584" i="1"/>
  <c r="R2597" i="1"/>
  <c r="R2609" i="1"/>
  <c r="R2621" i="1"/>
  <c r="R2636" i="1"/>
  <c r="R11169" i="1"/>
  <c r="R11248" i="1"/>
  <c r="R11285" i="1"/>
  <c r="R11316" i="1"/>
  <c r="R11353" i="1"/>
  <c r="R11451" i="1"/>
  <c r="R11475" i="1"/>
  <c r="R11493" i="1"/>
  <c r="R11523" i="1"/>
  <c r="R11547" i="1"/>
  <c r="R11571" i="1"/>
  <c r="R11595" i="1"/>
  <c r="R11619" i="1"/>
  <c r="R389" i="1"/>
  <c r="R410" i="1"/>
  <c r="R432" i="1"/>
  <c r="R452" i="1"/>
  <c r="R476" i="1"/>
  <c r="R493" i="1"/>
  <c r="R514" i="1"/>
  <c r="R533" i="1"/>
  <c r="R545" i="1"/>
  <c r="R557" i="1"/>
  <c r="R569" i="1"/>
  <c r="R584" i="1"/>
  <c r="R593" i="1"/>
  <c r="R608" i="1"/>
  <c r="R621" i="1"/>
  <c r="R11703" i="1"/>
  <c r="R11716" i="1"/>
  <c r="R11719" i="1"/>
  <c r="R11739" i="1"/>
  <c r="R12007" i="1"/>
  <c r="R12020" i="1"/>
  <c r="R12032" i="1"/>
  <c r="R12044" i="1"/>
  <c r="R12056" i="1"/>
  <c r="R12066" i="1"/>
  <c r="R12138" i="1"/>
  <c r="R12150" i="1"/>
  <c r="R12538" i="1"/>
  <c r="R12550" i="1"/>
  <c r="R12562" i="1"/>
  <c r="R12576" i="1"/>
  <c r="R12592" i="1"/>
  <c r="R12604" i="1"/>
  <c r="R12626" i="1"/>
  <c r="R12634" i="1"/>
  <c r="R12646" i="1"/>
  <c r="R12658" i="1"/>
  <c r="R12670" i="1"/>
  <c r="R12688" i="1"/>
  <c r="R12700" i="1"/>
  <c r="R12712" i="1"/>
  <c r="R12724" i="1"/>
  <c r="R12753" i="1"/>
  <c r="R12746" i="1"/>
  <c r="R12760" i="1"/>
  <c r="R12772" i="1"/>
  <c r="R12790" i="1"/>
  <c r="R12802" i="1"/>
  <c r="R11173" i="1"/>
  <c r="R11252" i="1"/>
  <c r="R11289" i="1"/>
  <c r="R11320" i="1"/>
  <c r="R11357" i="1"/>
  <c r="R11452" i="1"/>
  <c r="R11476" i="1"/>
  <c r="R11494" i="1"/>
  <c r="R11524" i="1"/>
  <c r="R11548" i="1"/>
  <c r="R11572" i="1"/>
  <c r="R11596" i="1"/>
  <c r="R11620" i="1"/>
  <c r="R390" i="1"/>
  <c r="R413" i="1"/>
  <c r="R433" i="1"/>
  <c r="R455" i="1"/>
  <c r="R475" i="1"/>
  <c r="R494" i="1"/>
  <c r="R516" i="1"/>
  <c r="R534" i="1"/>
  <c r="R546" i="1"/>
  <c r="R558" i="1"/>
  <c r="R570" i="1"/>
  <c r="R585" i="1"/>
  <c r="R594" i="1"/>
  <c r="R609" i="1"/>
  <c r="R622" i="1"/>
  <c r="R11704" i="1"/>
  <c r="R11717" i="1"/>
  <c r="R11728" i="1"/>
  <c r="R11740" i="1"/>
  <c r="R12008" i="1"/>
  <c r="R12021" i="1"/>
  <c r="R12033" i="1"/>
  <c r="R12045" i="1"/>
  <c r="R12057" i="1"/>
  <c r="R12068" i="1"/>
  <c r="R12139" i="1"/>
  <c r="R12151" i="1"/>
  <c r="R12539" i="1"/>
  <c r="R12551" i="1"/>
  <c r="R12563" i="1"/>
  <c r="R12581" i="1"/>
  <c r="R12593" i="1"/>
  <c r="R12605" i="1"/>
  <c r="R12627" i="1"/>
  <c r="R12635" i="1"/>
  <c r="R12647" i="1"/>
  <c r="R12661" i="1"/>
  <c r="R12671" i="1"/>
  <c r="R12689" i="1"/>
  <c r="R12701" i="1"/>
  <c r="R12713" i="1"/>
  <c r="R12725" i="1"/>
  <c r="R12754" i="1"/>
  <c r="R12747" i="1"/>
  <c r="R12761" i="1"/>
  <c r="R12773" i="1"/>
  <c r="R12791" i="1"/>
  <c r="R12803" i="1"/>
  <c r="R14089" i="1"/>
  <c r="R14113" i="1"/>
  <c r="R1572" i="1"/>
  <c r="R14948" i="1"/>
  <c r="R14172" i="1"/>
  <c r="R14185" i="1"/>
  <c r="R14199" i="1"/>
  <c r="R9732" i="1"/>
  <c r="R9744" i="1"/>
  <c r="R641" i="1"/>
  <c r="R653" i="1"/>
  <c r="R15516" i="1"/>
  <c r="R15528" i="1"/>
  <c r="R15540" i="1"/>
  <c r="R15552" i="1"/>
  <c r="R15564" i="1"/>
  <c r="R15576" i="1"/>
  <c r="R2562" i="1"/>
  <c r="R2574" i="1"/>
  <c r="R2587" i="1"/>
  <c r="R2599" i="1"/>
  <c r="R11175" i="1"/>
  <c r="R11255" i="1"/>
  <c r="R11278" i="1"/>
  <c r="R11322" i="1"/>
  <c r="R11358" i="1"/>
  <c r="R11454" i="1"/>
  <c r="R11478" i="1"/>
  <c r="R11496" i="1"/>
  <c r="R11526" i="1"/>
  <c r="R11550" i="1"/>
  <c r="R11574" i="1"/>
  <c r="R11598" i="1"/>
  <c r="R11622" i="1"/>
  <c r="R396" i="1"/>
  <c r="R414" i="1"/>
  <c r="R434" i="1"/>
  <c r="R456" i="1"/>
  <c r="R477" i="1"/>
  <c r="R497" i="1"/>
  <c r="R517" i="1"/>
  <c r="R535" i="1"/>
  <c r="R547" i="1"/>
  <c r="R559" i="1"/>
  <c r="R571" i="1"/>
  <c r="R581" i="1"/>
  <c r="R595" i="1"/>
  <c r="R603" i="1"/>
  <c r="R616" i="1"/>
  <c r="R11705" i="1"/>
  <c r="R11720" i="1"/>
  <c r="R11732" i="1"/>
  <c r="R11997" i="1"/>
  <c r="R12009" i="1"/>
  <c r="R12024" i="1"/>
  <c r="R12034" i="1"/>
  <c r="R12046" i="1"/>
  <c r="R12058" i="1"/>
  <c r="R12071" i="1"/>
  <c r="R12140" i="1"/>
  <c r="R12152" i="1"/>
  <c r="R12540" i="1"/>
  <c r="R12552" i="1"/>
  <c r="R12564" i="1"/>
  <c r="R12582" i="1"/>
  <c r="R12594" i="1"/>
  <c r="R12606" i="1"/>
  <c r="R12628" i="1"/>
  <c r="R12636" i="1"/>
  <c r="R12648" i="1"/>
  <c r="R12662" i="1"/>
  <c r="R12672" i="1"/>
  <c r="R12690" i="1"/>
  <c r="R12702" i="1"/>
  <c r="R12714" i="1"/>
  <c r="R12726" i="1"/>
  <c r="R12736" i="1"/>
  <c r="R12748" i="1"/>
  <c r="R12762" i="1"/>
  <c r="R12774" i="1"/>
  <c r="R12795" i="1"/>
  <c r="R12804" i="1"/>
  <c r="R14090" i="1"/>
  <c r="R14115" i="1"/>
  <c r="R1573" i="1"/>
  <c r="R14949" i="1"/>
  <c r="R14173" i="1"/>
  <c r="R14186" i="1"/>
  <c r="R14200" i="1"/>
  <c r="R9733" i="1"/>
  <c r="R9745" i="1"/>
  <c r="R642" i="1"/>
  <c r="R654" i="1"/>
  <c r="R15517" i="1"/>
  <c r="R15529" i="1"/>
  <c r="R15541" i="1"/>
  <c r="R15553" i="1"/>
  <c r="R15565" i="1"/>
  <c r="R15577" i="1"/>
  <c r="R2563" i="1"/>
  <c r="R2575" i="1"/>
  <c r="R2588" i="1"/>
  <c r="R2600" i="1"/>
  <c r="R2612" i="1"/>
  <c r="R2622" i="1"/>
  <c r="R2634" i="1"/>
  <c r="R8906" i="1"/>
  <c r="R12817" i="1"/>
  <c r="R9743" i="1"/>
  <c r="R15522" i="1"/>
  <c r="R15554" i="1"/>
  <c r="R15582" i="1"/>
  <c r="R2580" i="1"/>
  <c r="R2605" i="1"/>
  <c r="R2624" i="1"/>
  <c r="R8904" i="1"/>
  <c r="R8917" i="1"/>
  <c r="R8929" i="1"/>
  <c r="R8941" i="1"/>
  <c r="R8953" i="1"/>
  <c r="R8963" i="1"/>
  <c r="R8977" i="1"/>
  <c r="R8989" i="1"/>
  <c r="R9001" i="1"/>
  <c r="R9057" i="1"/>
  <c r="R9026" i="1"/>
  <c r="R9038" i="1"/>
  <c r="R9050" i="1"/>
  <c r="R9064" i="1"/>
  <c r="R9077" i="1"/>
  <c r="R9012" i="1"/>
  <c r="R15994" i="1"/>
  <c r="R16006" i="1"/>
  <c r="R16018" i="1"/>
  <c r="R16030" i="1"/>
  <c r="R16042" i="1"/>
  <c r="R15983" i="1"/>
  <c r="R786" i="1"/>
  <c r="R1280" i="1"/>
  <c r="R5250" i="1"/>
  <c r="R9953" i="1"/>
  <c r="R9965" i="1"/>
  <c r="R9977" i="1"/>
  <c r="R12317" i="1"/>
  <c r="R12329" i="1"/>
  <c r="R12341" i="1"/>
  <c r="R12353" i="1"/>
  <c r="R12078" i="1"/>
  <c r="R12091" i="1"/>
  <c r="R12103" i="1"/>
  <c r="R12116" i="1"/>
  <c r="R12128" i="1"/>
  <c r="R138" i="1"/>
  <c r="R150" i="1"/>
  <c r="R209" i="1"/>
  <c r="R224" i="1"/>
  <c r="R185" i="1"/>
  <c r="R197" i="1"/>
  <c r="R214" i="1"/>
  <c r="R2773" i="1"/>
  <c r="R5737" i="1"/>
  <c r="R12284" i="1"/>
  <c r="R12183" i="1"/>
  <c r="R12194" i="1"/>
  <c r="R12207" i="1"/>
  <c r="R12219" i="1"/>
  <c r="R12231" i="1"/>
  <c r="R12243" i="1"/>
  <c r="R12255" i="1"/>
  <c r="R12267" i="1"/>
  <c r="R12279" i="1"/>
  <c r="R1681" i="1"/>
  <c r="R1664" i="1"/>
  <c r="R1695" i="1"/>
  <c r="R13412" i="1"/>
  <c r="R4522" i="1"/>
  <c r="R4507" i="1"/>
  <c r="R4520" i="1"/>
  <c r="R4537" i="1"/>
  <c r="R14864" i="1"/>
  <c r="R14876" i="1"/>
  <c r="R14888" i="1"/>
  <c r="R14900" i="1"/>
  <c r="R14912" i="1"/>
  <c r="R14925" i="1"/>
  <c r="R14939" i="1"/>
  <c r="R708" i="1"/>
  <c r="R720" i="1"/>
  <c r="R773" i="1"/>
  <c r="R1297" i="1"/>
  <c r="R739" i="1"/>
  <c r="R11754" i="1"/>
  <c r="R11766" i="1"/>
  <c r="R16865" i="1"/>
  <c r="R295" i="1"/>
  <c r="R307" i="1"/>
  <c r="R319" i="1"/>
  <c r="R331" i="1"/>
  <c r="R343" i="1"/>
  <c r="R14039" i="1"/>
  <c r="R14051" i="1"/>
  <c r="R14063" i="1"/>
  <c r="R14075" i="1"/>
  <c r="R14087" i="1"/>
  <c r="R4967" i="1"/>
  <c r="R5223" i="1"/>
  <c r="R5053" i="1"/>
  <c r="R14112" i="1"/>
  <c r="R634" i="1"/>
  <c r="R15524" i="1"/>
  <c r="R15557" i="1"/>
  <c r="R15584" i="1"/>
  <c r="R2582" i="1"/>
  <c r="R2607" i="1"/>
  <c r="R2628" i="1"/>
  <c r="R8905" i="1"/>
  <c r="R8918" i="1"/>
  <c r="R8930" i="1"/>
  <c r="R8942" i="1"/>
  <c r="R8954" i="1"/>
  <c r="R8964" i="1"/>
  <c r="R8978" i="1"/>
  <c r="R8990" i="1"/>
  <c r="R9002" i="1"/>
  <c r="R9075" i="1"/>
  <c r="R9027" i="1"/>
  <c r="R9039" i="1"/>
  <c r="R9051" i="1"/>
  <c r="R9065" i="1"/>
  <c r="R9078" i="1"/>
  <c r="R9013" i="1"/>
  <c r="R15995" i="1"/>
  <c r="R16007" i="1"/>
  <c r="R16019" i="1"/>
  <c r="R16031" i="1"/>
  <c r="R16043" i="1"/>
  <c r="R15984" i="1"/>
  <c r="R790" i="1"/>
  <c r="R1284" i="1"/>
  <c r="R5251" i="1"/>
  <c r="R9954" i="1"/>
  <c r="R9966" i="1"/>
  <c r="R9978" i="1"/>
  <c r="R12318" i="1"/>
  <c r="R12330" i="1"/>
  <c r="R12342" i="1"/>
  <c r="R12354" i="1"/>
  <c r="R12079" i="1"/>
  <c r="R12092" i="1"/>
  <c r="R12104" i="1"/>
  <c r="R12117" i="1"/>
  <c r="R12129" i="1"/>
  <c r="R139" i="1"/>
  <c r="R151" i="1"/>
  <c r="R213" i="1"/>
  <c r="R225" i="1"/>
  <c r="R186" i="1"/>
  <c r="R198" i="1"/>
  <c r="R236" i="1"/>
  <c r="R2802" i="1"/>
  <c r="R5738" i="1"/>
  <c r="R12285" i="1"/>
  <c r="R12184" i="1"/>
  <c r="R12195" i="1"/>
  <c r="R12208" i="1"/>
  <c r="R12220" i="1"/>
  <c r="R12232" i="1"/>
  <c r="R12244" i="1"/>
  <c r="R12256" i="1"/>
  <c r="R12268" i="1"/>
  <c r="R12280" i="1"/>
  <c r="R1682" i="1"/>
  <c r="R1665" i="1"/>
  <c r="R1696" i="1"/>
  <c r="R13416" i="1"/>
  <c r="R4487" i="1"/>
  <c r="R4508" i="1"/>
  <c r="R4524" i="1"/>
  <c r="R4538" i="1"/>
  <c r="R14865" i="1"/>
  <c r="R14877" i="1"/>
  <c r="R14889" i="1"/>
  <c r="R14901" i="1"/>
  <c r="R14913" i="1"/>
  <c r="R14926" i="1"/>
  <c r="R695" i="1"/>
  <c r="R709" i="1"/>
  <c r="R721" i="1"/>
  <c r="R775" i="1"/>
  <c r="R1264" i="1"/>
  <c r="R1275" i="1"/>
  <c r="R1571" i="1"/>
  <c r="R635" i="1"/>
  <c r="R15527" i="1"/>
  <c r="R15558" i="1"/>
  <c r="R2561" i="1"/>
  <c r="R2586" i="1"/>
  <c r="R2610" i="1"/>
  <c r="R2629" i="1"/>
  <c r="R8907" i="1"/>
  <c r="R8919" i="1"/>
  <c r="R8931" i="1"/>
  <c r="R8943" i="1"/>
  <c r="R8955" i="1"/>
  <c r="R8965" i="1"/>
  <c r="R8979" i="1"/>
  <c r="R8991" i="1"/>
  <c r="R9003" i="1"/>
  <c r="R9016" i="1"/>
  <c r="R9028" i="1"/>
  <c r="R9040" i="1"/>
  <c r="R9052" i="1"/>
  <c r="R9066" i="1"/>
  <c r="R9079" i="1"/>
  <c r="R9014" i="1"/>
  <c r="R15996" i="1"/>
  <c r="R16008" i="1"/>
  <c r="R16020" i="1"/>
  <c r="R16032" i="1"/>
  <c r="R16044" i="1"/>
  <c r="R15985" i="1"/>
  <c r="R853" i="1"/>
  <c r="R1288" i="1"/>
  <c r="R5252" i="1"/>
  <c r="R9955" i="1"/>
  <c r="R9967" i="1"/>
  <c r="R12307" i="1"/>
  <c r="R12319" i="1"/>
  <c r="R12331" i="1"/>
  <c r="R12343" i="1"/>
  <c r="R12355" i="1"/>
  <c r="R12081" i="1"/>
  <c r="R12093" i="1"/>
  <c r="R12106" i="1"/>
  <c r="R12118" i="1"/>
  <c r="R12130" i="1"/>
  <c r="R140" i="1"/>
  <c r="R152" i="1"/>
  <c r="R211" i="1"/>
  <c r="R226" i="1"/>
  <c r="R187" i="1"/>
  <c r="R199" i="1"/>
  <c r="R237" i="1"/>
  <c r="R2803" i="1"/>
  <c r="R5739" i="1"/>
  <c r="R12607" i="1"/>
  <c r="R12185" i="1"/>
  <c r="R12196" i="1"/>
  <c r="R12210" i="1"/>
  <c r="R12221" i="1"/>
  <c r="R12233" i="1"/>
  <c r="R12245" i="1"/>
  <c r="R12257" i="1"/>
  <c r="R12269" i="1"/>
  <c r="R12281" i="1"/>
  <c r="R1683" i="1"/>
  <c r="R1666" i="1"/>
  <c r="R1697" i="1"/>
  <c r="R13420" i="1"/>
  <c r="R4491" i="1"/>
  <c r="R4509" i="1"/>
  <c r="R4525" i="1"/>
  <c r="R4539" i="1"/>
  <c r="R14866" i="1"/>
  <c r="R14878" i="1"/>
  <c r="R14890" i="1"/>
  <c r="R14902" i="1"/>
  <c r="R14914" i="1"/>
  <c r="R14927" i="1"/>
  <c r="R673" i="1"/>
  <c r="R697" i="1"/>
  <c r="R14947" i="1"/>
  <c r="R640" i="1"/>
  <c r="R15533" i="1"/>
  <c r="R15560" i="1"/>
  <c r="R2564" i="1"/>
  <c r="R2594" i="1"/>
  <c r="R2611" i="1"/>
  <c r="R2631" i="1"/>
  <c r="R8908" i="1"/>
  <c r="R8920" i="1"/>
  <c r="R8932" i="1"/>
  <c r="R8944" i="1"/>
  <c r="R8956" i="1"/>
  <c r="R8966" i="1"/>
  <c r="R8980" i="1"/>
  <c r="R8992" i="1"/>
  <c r="R9004" i="1"/>
  <c r="R9017" i="1"/>
  <c r="R9029" i="1"/>
  <c r="R9041" i="1"/>
  <c r="R9053" i="1"/>
  <c r="R9067" i="1"/>
  <c r="R9080" i="1"/>
  <c r="R9015" i="1"/>
  <c r="R15999" i="1"/>
  <c r="R16009" i="1"/>
  <c r="R16021" i="1"/>
  <c r="R16033" i="1"/>
  <c r="R16045" i="1"/>
  <c r="R15986" i="1"/>
  <c r="R857" i="1"/>
  <c r="R1292" i="1"/>
  <c r="R5253" i="1"/>
  <c r="R9956" i="1"/>
  <c r="R9968" i="1"/>
  <c r="R12308" i="1"/>
  <c r="R12320" i="1"/>
  <c r="R12332" i="1"/>
  <c r="R12344" i="1"/>
  <c r="R12356" i="1"/>
  <c r="R12082" i="1"/>
  <c r="R12094" i="1"/>
  <c r="R12107" i="1"/>
  <c r="R12119" i="1"/>
  <c r="R12131" i="1"/>
  <c r="R141" i="1"/>
  <c r="R153" i="1"/>
  <c r="R212" i="1"/>
  <c r="R227" i="1"/>
  <c r="R188" i="1"/>
  <c r="R200" i="1"/>
  <c r="R238" i="1"/>
  <c r="R2804" i="1"/>
  <c r="R5740" i="1"/>
  <c r="R12608" i="1"/>
  <c r="R12186" i="1"/>
  <c r="R12198" i="1"/>
  <c r="R12209" i="1"/>
  <c r="R12222" i="1"/>
  <c r="R12234" i="1"/>
  <c r="R12246" i="1"/>
  <c r="R12258" i="1"/>
  <c r="R12270" i="1"/>
  <c r="R1673" i="1"/>
  <c r="R1684" i="1"/>
  <c r="R1668" i="1"/>
  <c r="R1698" i="1"/>
  <c r="R13424" i="1"/>
  <c r="R4493" i="1"/>
  <c r="R4510" i="1"/>
  <c r="R4526" i="1"/>
  <c r="R4540" i="1"/>
  <c r="R14867" i="1"/>
  <c r="R14879" i="1"/>
  <c r="R14891" i="1"/>
  <c r="R14903" i="1"/>
  <c r="R14915" i="1"/>
  <c r="R14928" i="1"/>
  <c r="R674" i="1"/>
  <c r="R698" i="1"/>
  <c r="R710" i="1"/>
  <c r="R794" i="1"/>
  <c r="R1268" i="1"/>
  <c r="R1277" i="1"/>
  <c r="R3524" i="1"/>
  <c r="R11757" i="1"/>
  <c r="R11742" i="1"/>
  <c r="R286" i="1"/>
  <c r="R298" i="1"/>
  <c r="R310" i="1"/>
  <c r="R322" i="1"/>
  <c r="R334" i="1"/>
  <c r="R346" i="1"/>
  <c r="R14042" i="1"/>
  <c r="R14054" i="1"/>
  <c r="R14066" i="1"/>
  <c r="R14078" i="1"/>
  <c r="R5025" i="1"/>
  <c r="R4979" i="1"/>
  <c r="R14171" i="1"/>
  <c r="R646" i="1"/>
  <c r="R15534" i="1"/>
  <c r="R15563" i="1"/>
  <c r="R2565" i="1"/>
  <c r="R2589" i="1"/>
  <c r="R2613" i="1"/>
  <c r="R2632" i="1"/>
  <c r="R8909" i="1"/>
  <c r="R8921" i="1"/>
  <c r="R8933" i="1"/>
  <c r="R8945" i="1"/>
  <c r="R8957" i="1"/>
  <c r="R8967" i="1"/>
  <c r="R8981" i="1"/>
  <c r="R8993" i="1"/>
  <c r="R9005" i="1"/>
  <c r="R9018" i="1"/>
  <c r="R9030" i="1"/>
  <c r="R9042" i="1"/>
  <c r="R9054" i="1"/>
  <c r="R9068" i="1"/>
  <c r="R9081" i="1"/>
  <c r="R9083" i="1"/>
  <c r="R15997" i="1"/>
  <c r="R16010" i="1"/>
  <c r="R16022" i="1"/>
  <c r="R16034" i="1"/>
  <c r="R16046" i="1"/>
  <c r="R245" i="1"/>
  <c r="R861" i="1"/>
  <c r="R2317" i="1"/>
  <c r="R5254" i="1"/>
  <c r="R9957" i="1"/>
  <c r="R9969" i="1"/>
  <c r="R12309" i="1"/>
  <c r="R12321" i="1"/>
  <c r="R12333" i="1"/>
  <c r="R12345" i="1"/>
  <c r="R12357" i="1"/>
  <c r="R12083" i="1"/>
  <c r="R12095" i="1"/>
  <c r="R12108" i="1"/>
  <c r="R12120" i="1"/>
  <c r="R12132" i="1"/>
  <c r="R142" i="1"/>
  <c r="R14958" i="1"/>
  <c r="R215" i="1"/>
  <c r="R228" i="1"/>
  <c r="R189" i="1"/>
  <c r="R201" i="1"/>
  <c r="R239" i="1"/>
  <c r="R2805" i="1"/>
  <c r="R5741" i="1"/>
  <c r="R12609" i="1"/>
  <c r="R12187" i="1"/>
  <c r="R12199" i="1"/>
  <c r="R12211" i="1"/>
  <c r="R12223" i="1"/>
  <c r="R12235" i="1"/>
  <c r="R12247" i="1"/>
  <c r="R12259" i="1"/>
  <c r="R12271" i="1"/>
  <c r="R1672" i="1"/>
  <c r="R1685" i="1"/>
  <c r="R1667" i="1"/>
  <c r="R1699" i="1"/>
  <c r="R13428" i="1"/>
  <c r="R4494" i="1"/>
  <c r="R4511" i="1"/>
  <c r="R4527" i="1"/>
  <c r="R4541" i="1"/>
  <c r="R14868" i="1"/>
  <c r="R14880" i="1"/>
  <c r="R14892" i="1"/>
  <c r="R14904" i="1"/>
  <c r="R14916" i="1"/>
  <c r="R14929" i="1"/>
  <c r="R675" i="1"/>
  <c r="R686" i="1"/>
  <c r="R711" i="1"/>
  <c r="R681" i="1"/>
  <c r="R14184" i="1"/>
  <c r="R647" i="1"/>
  <c r="R15536" i="1"/>
  <c r="R15566" i="1"/>
  <c r="R2566" i="1"/>
  <c r="R2591" i="1"/>
  <c r="R2614" i="1"/>
  <c r="R2633" i="1"/>
  <c r="R8910" i="1"/>
  <c r="R8922" i="1"/>
  <c r="R8934" i="1"/>
  <c r="R8946" i="1"/>
  <c r="R8958" i="1"/>
  <c r="R8968" i="1"/>
  <c r="R8982" i="1"/>
  <c r="R8994" i="1"/>
  <c r="R9006" i="1"/>
  <c r="R9019" i="1"/>
  <c r="R9031" i="1"/>
  <c r="R9043" i="1"/>
  <c r="R9055" i="1"/>
  <c r="R9069" i="1"/>
  <c r="R9082" i="1"/>
  <c r="R15987" i="1"/>
  <c r="R15998" i="1"/>
  <c r="R16011" i="1"/>
  <c r="R16023" i="1"/>
  <c r="R16035" i="1"/>
  <c r="R16047" i="1"/>
  <c r="R687" i="1"/>
  <c r="R865" i="1"/>
  <c r="R2322" i="1"/>
  <c r="R5255" i="1"/>
  <c r="R9958" i="1"/>
  <c r="R9970" i="1"/>
  <c r="R12310" i="1"/>
  <c r="R12322" i="1"/>
  <c r="R12334" i="1"/>
  <c r="R12346" i="1"/>
  <c r="R12358" i="1"/>
  <c r="R12084" i="1"/>
  <c r="R12096" i="1"/>
  <c r="R12109" i="1"/>
  <c r="R12121" i="1"/>
  <c r="R12133" i="1"/>
  <c r="R143" i="1"/>
  <c r="R14959" i="1"/>
  <c r="R217" i="1"/>
  <c r="R229" i="1"/>
  <c r="R190" i="1"/>
  <c r="R216" i="1"/>
  <c r="R240" i="1"/>
  <c r="R5730" i="1"/>
  <c r="R5742" i="1"/>
  <c r="R12610" i="1"/>
  <c r="R12188" i="1"/>
  <c r="R12200" i="1"/>
  <c r="R12212" i="1"/>
  <c r="R12224" i="1"/>
  <c r="R12236" i="1"/>
  <c r="R12248" i="1"/>
  <c r="R12260" i="1"/>
  <c r="R12272" i="1"/>
  <c r="R1674" i="1"/>
  <c r="R1686" i="1"/>
  <c r="R1669" i="1"/>
  <c r="R1700" i="1"/>
  <c r="R13432" i="1"/>
  <c r="R4495" i="1"/>
  <c r="R4512" i="1"/>
  <c r="R4529" i="1"/>
  <c r="R4542" i="1"/>
  <c r="R14869" i="1"/>
  <c r="R14881" i="1"/>
  <c r="R14893" i="1"/>
  <c r="R14905" i="1"/>
  <c r="R14917" i="1"/>
  <c r="R14930" i="1"/>
  <c r="R676" i="1"/>
  <c r="R699" i="1"/>
  <c r="R713" i="1"/>
  <c r="R682" i="1"/>
  <c r="R796" i="1"/>
  <c r="R1274" i="1"/>
  <c r="R14196" i="1"/>
  <c r="R652" i="1"/>
  <c r="R15539" i="1"/>
  <c r="R15569" i="1"/>
  <c r="R2568" i="1"/>
  <c r="R2592" i="1"/>
  <c r="R2616" i="1"/>
  <c r="R2637" i="1"/>
  <c r="R8911" i="1"/>
  <c r="R8923" i="1"/>
  <c r="R8935" i="1"/>
  <c r="R8947" i="1"/>
  <c r="R8959" i="1"/>
  <c r="R8969" i="1"/>
  <c r="R8983" i="1"/>
  <c r="R8995" i="1"/>
  <c r="R9007" i="1"/>
  <c r="R9020" i="1"/>
  <c r="R9032" i="1"/>
  <c r="R9044" i="1"/>
  <c r="R9058" i="1"/>
  <c r="R9070" i="1"/>
  <c r="R9084" i="1"/>
  <c r="R15988" i="1"/>
  <c r="R16000" i="1"/>
  <c r="R16012" i="1"/>
  <c r="R16024" i="1"/>
  <c r="R16036" i="1"/>
  <c r="R16048" i="1"/>
  <c r="R691" i="1"/>
  <c r="R869" i="1"/>
  <c r="R2328" i="1"/>
  <c r="R5256" i="1"/>
  <c r="R9959" i="1"/>
  <c r="R9971" i="1"/>
  <c r="R12311" i="1"/>
  <c r="R12323" i="1"/>
  <c r="R12335" i="1"/>
  <c r="R12347" i="1"/>
  <c r="R12359" i="1"/>
  <c r="R12085" i="1"/>
  <c r="R12097" i="1"/>
  <c r="R12110" i="1"/>
  <c r="R12122" i="1"/>
  <c r="R12080" i="1"/>
  <c r="R144" i="1"/>
  <c r="R14960" i="1"/>
  <c r="R218" i="1"/>
  <c r="R233" i="1"/>
  <c r="R191" i="1"/>
  <c r="R230" i="1"/>
  <c r="R631" i="1"/>
  <c r="R5731" i="1"/>
  <c r="R5743" i="1"/>
  <c r="R12611" i="1"/>
  <c r="R12189" i="1"/>
  <c r="R12201" i="1"/>
  <c r="R12213" i="1"/>
  <c r="R12225" i="1"/>
  <c r="R12237" i="1"/>
  <c r="R12249" i="1"/>
  <c r="R12261" i="1"/>
  <c r="R12273" i="1"/>
  <c r="R1675" i="1"/>
  <c r="R1687" i="1"/>
  <c r="R1662" i="1"/>
  <c r="R13456" i="1"/>
  <c r="R13436" i="1"/>
  <c r="R4500" i="1"/>
  <c r="R4513" i="1"/>
  <c r="R4530" i="1"/>
  <c r="R4543" i="1"/>
  <c r="R14870" i="1"/>
  <c r="R14882" i="1"/>
  <c r="R14894" i="1"/>
  <c r="R14906" i="1"/>
  <c r="R14919" i="1"/>
  <c r="R14933" i="1"/>
  <c r="R679" i="1"/>
  <c r="R700" i="1"/>
  <c r="R714" i="1"/>
  <c r="R816" i="1"/>
  <c r="R733" i="1"/>
  <c r="R11748" i="1"/>
  <c r="R11760" i="1"/>
  <c r="R11745" i="1"/>
  <c r="R289" i="1"/>
  <c r="R301" i="1"/>
  <c r="R313" i="1"/>
  <c r="R325" i="1"/>
  <c r="R337" i="1"/>
  <c r="R14197" i="1"/>
  <c r="R658" i="1"/>
  <c r="R15542" i="1"/>
  <c r="R15570" i="1"/>
  <c r="R2570" i="1"/>
  <c r="R2595" i="1"/>
  <c r="R2617" i="1"/>
  <c r="R2638" i="1"/>
  <c r="R8912" i="1"/>
  <c r="R8924" i="1"/>
  <c r="R8936" i="1"/>
  <c r="R8948" i="1"/>
  <c r="R8960" i="1"/>
  <c r="R8972" i="1"/>
  <c r="R8984" i="1"/>
  <c r="R8996" i="1"/>
  <c r="R9008" i="1"/>
  <c r="R9021" i="1"/>
  <c r="R9033" i="1"/>
  <c r="R9045" i="1"/>
  <c r="R9059" i="1"/>
  <c r="R9071" i="1"/>
  <c r="R9085" i="1"/>
  <c r="R15990" i="1"/>
  <c r="R16001" i="1"/>
  <c r="R16013" i="1"/>
  <c r="R16025" i="1"/>
  <c r="R16037" i="1"/>
  <c r="R16049" i="1"/>
  <c r="R760" i="1"/>
  <c r="R873" i="1"/>
  <c r="R2418" i="1"/>
  <c r="R5257" i="1"/>
  <c r="R9960" i="1"/>
  <c r="R9972" i="1"/>
  <c r="R12312" i="1"/>
  <c r="R12324" i="1"/>
  <c r="R12336" i="1"/>
  <c r="R12348" i="1"/>
  <c r="R12360" i="1"/>
  <c r="R12086" i="1"/>
  <c r="R12098" i="1"/>
  <c r="R12111" i="1"/>
  <c r="R12123" i="1"/>
  <c r="R12105" i="1"/>
  <c r="R145" i="1"/>
  <c r="R14961" i="1"/>
  <c r="R219" i="1"/>
  <c r="R234" i="1"/>
  <c r="R192" i="1"/>
  <c r="R231" i="1"/>
  <c r="R1701" i="1"/>
  <c r="R5732" i="1"/>
  <c r="R5744" i="1"/>
  <c r="R12612" i="1"/>
  <c r="R12197" i="1"/>
  <c r="R12202" i="1"/>
  <c r="R12214" i="1"/>
  <c r="R12226" i="1"/>
  <c r="R12238" i="1"/>
  <c r="R12250" i="1"/>
  <c r="R12262" i="1"/>
  <c r="R12274" i="1"/>
  <c r="R1676" i="1"/>
  <c r="R1688" i="1"/>
  <c r="R1663" i="1"/>
  <c r="R13460" i="1"/>
  <c r="R13440" i="1"/>
  <c r="R4501" i="1"/>
  <c r="R4514" i="1"/>
  <c r="R4532" i="1"/>
  <c r="R4544" i="1"/>
  <c r="R14871" i="1"/>
  <c r="R14883" i="1"/>
  <c r="R14895" i="1"/>
  <c r="R14907" i="1"/>
  <c r="R14920" i="1"/>
  <c r="R14934" i="1"/>
  <c r="R677" i="1"/>
  <c r="R14198" i="1"/>
  <c r="R659" i="1"/>
  <c r="R15545" i="1"/>
  <c r="R15572" i="1"/>
  <c r="R2573" i="1"/>
  <c r="R2598" i="1"/>
  <c r="R2619" i="1"/>
  <c r="R2640" i="1"/>
  <c r="R8913" i="1"/>
  <c r="R8925" i="1"/>
  <c r="R8937" i="1"/>
  <c r="R8949" i="1"/>
  <c r="R8961" i="1"/>
  <c r="R8973" i="1"/>
  <c r="R8985" i="1"/>
  <c r="R8997" i="1"/>
  <c r="R9009" i="1"/>
  <c r="R9022" i="1"/>
  <c r="R9034" i="1"/>
  <c r="R9046" i="1"/>
  <c r="R9060" i="1"/>
  <c r="R9072" i="1"/>
  <c r="R9086" i="1"/>
  <c r="R15991" i="1"/>
  <c r="R16002" i="1"/>
  <c r="R16014" i="1"/>
  <c r="R16026" i="1"/>
  <c r="R16038" i="1"/>
  <c r="R16050" i="1"/>
  <c r="R764" i="1"/>
  <c r="R1270" i="1"/>
  <c r="R3845" i="1"/>
  <c r="R5258" i="1"/>
  <c r="R9961" i="1"/>
  <c r="R9973" i="1"/>
  <c r="R12313" i="1"/>
  <c r="R12325" i="1"/>
  <c r="R12337" i="1"/>
  <c r="R12349" i="1"/>
  <c r="R12361" i="1"/>
  <c r="R12087" i="1"/>
  <c r="R12099" i="1"/>
  <c r="R12112" i="1"/>
  <c r="R12124" i="1"/>
  <c r="R134" i="1"/>
  <c r="R146" i="1"/>
  <c r="R14962" i="1"/>
  <c r="R220" i="1"/>
  <c r="R203" i="1"/>
  <c r="R193" i="1"/>
  <c r="R232" i="1"/>
  <c r="R1702" i="1"/>
  <c r="R5733" i="1"/>
  <c r="R5745" i="1"/>
  <c r="R12179" i="1"/>
  <c r="R12190" i="1"/>
  <c r="R12203" i="1"/>
  <c r="R12215" i="1"/>
  <c r="R12227" i="1"/>
  <c r="R12239" i="1"/>
  <c r="R12251" i="1"/>
  <c r="R12263" i="1"/>
  <c r="R12275" i="1"/>
  <c r="R1677" i="1"/>
  <c r="R1689" i="1"/>
  <c r="R1670" i="1"/>
  <c r="R13464" i="1"/>
  <c r="R13444" i="1"/>
  <c r="R4502" i="1"/>
  <c r="R4515" i="1"/>
  <c r="R4533" i="1"/>
  <c r="R14918" i="1"/>
  <c r="R14872" i="1"/>
  <c r="R14884" i="1"/>
  <c r="R14896" i="1"/>
  <c r="R14908" i="1"/>
  <c r="R14921" i="1"/>
  <c r="R14935" i="1"/>
  <c r="R678" i="1"/>
  <c r="R703" i="1"/>
  <c r="R9731" i="1"/>
  <c r="R661" i="1"/>
  <c r="R15546" i="1"/>
  <c r="R15575" i="1"/>
  <c r="R2576" i="1"/>
  <c r="R2601" i="1"/>
  <c r="R2625" i="1"/>
  <c r="R2641" i="1"/>
  <c r="R8914" i="1"/>
  <c r="R8926" i="1"/>
  <c r="R8938" i="1"/>
  <c r="R8950" i="1"/>
  <c r="R8971" i="1"/>
  <c r="R8974" i="1"/>
  <c r="R8986" i="1"/>
  <c r="R8998" i="1"/>
  <c r="R9010" i="1"/>
  <c r="R9023" i="1"/>
  <c r="R9035" i="1"/>
  <c r="R9047" i="1"/>
  <c r="R9061" i="1"/>
  <c r="R9073" i="1"/>
  <c r="R9087" i="1"/>
  <c r="R15992" i="1"/>
  <c r="R16003" i="1"/>
  <c r="R16015" i="1"/>
  <c r="R16027" i="1"/>
  <c r="R16039" i="1"/>
  <c r="R15980" i="1"/>
  <c r="R768" i="1"/>
  <c r="R743" i="1"/>
  <c r="R3849" i="1"/>
  <c r="R5259" i="1"/>
  <c r="R9962" i="1"/>
  <c r="R9974" i="1"/>
  <c r="R12314" i="1"/>
  <c r="R12326" i="1"/>
  <c r="R12338" i="1"/>
  <c r="R12350" i="1"/>
  <c r="R12075" i="1"/>
  <c r="R12088" i="1"/>
  <c r="R12100" i="1"/>
  <c r="R12113" i="1"/>
  <c r="R12125" i="1"/>
  <c r="R135" i="1"/>
  <c r="R147" i="1"/>
  <c r="R14963" i="1"/>
  <c r="R221" i="1"/>
  <c r="R204" i="1"/>
  <c r="R194" i="1"/>
  <c r="R235" i="1"/>
  <c r="R1703" i="1"/>
  <c r="R5734" i="1"/>
  <c r="R5746" i="1"/>
  <c r="R12180" i="1"/>
  <c r="R12191" i="1"/>
  <c r="R12204" i="1"/>
  <c r="R12216" i="1"/>
  <c r="R12228" i="1"/>
  <c r="R12240" i="1"/>
  <c r="R12252" i="1"/>
  <c r="R12264" i="1"/>
  <c r="R12276" i="1"/>
  <c r="R1678" i="1"/>
  <c r="R1690" i="1"/>
  <c r="R1671" i="1"/>
  <c r="R13472" i="1"/>
  <c r="R13448" i="1"/>
  <c r="R4504" i="1"/>
  <c r="R4516" i="1"/>
  <c r="R4534" i="1"/>
  <c r="R14861" i="1"/>
  <c r="R14873" i="1"/>
  <c r="R14885" i="1"/>
  <c r="R14897" i="1"/>
  <c r="R14909" i="1"/>
  <c r="R14922" i="1"/>
  <c r="R14936" i="1"/>
  <c r="R680" i="1"/>
  <c r="R705" i="1"/>
  <c r="R717" i="1"/>
  <c r="R759" i="1"/>
  <c r="R9737" i="1"/>
  <c r="R15515" i="1"/>
  <c r="R15548" i="1"/>
  <c r="R15578" i="1"/>
  <c r="R2577" i="1"/>
  <c r="R2602" i="1"/>
  <c r="R2626" i="1"/>
  <c r="R2646" i="1"/>
  <c r="R8915" i="1"/>
  <c r="R8927" i="1"/>
  <c r="R8939" i="1"/>
  <c r="R8951" i="1"/>
  <c r="R8970" i="1"/>
  <c r="R8975" i="1"/>
  <c r="R8987" i="1"/>
  <c r="R8999" i="1"/>
  <c r="R9011" i="1"/>
  <c r="R9024" i="1"/>
  <c r="R9036" i="1"/>
  <c r="R9048" i="1"/>
  <c r="R9062" i="1"/>
  <c r="R9074" i="1"/>
  <c r="R9088" i="1"/>
  <c r="R15993" i="1"/>
  <c r="R16004" i="1"/>
  <c r="R16016" i="1"/>
  <c r="R16028" i="1"/>
  <c r="R16040" i="1"/>
  <c r="R15981" i="1"/>
  <c r="R778" i="1"/>
  <c r="R748" i="1"/>
  <c r="R5248" i="1"/>
  <c r="R1372" i="1"/>
  <c r="R9963" i="1"/>
  <c r="R9975" i="1"/>
  <c r="R12315" i="1"/>
  <c r="R12327" i="1"/>
  <c r="R12339" i="1"/>
  <c r="R12351" i="1"/>
  <c r="R12076" i="1"/>
  <c r="R12089" i="1"/>
  <c r="R12101" i="1"/>
  <c r="R12114" i="1"/>
  <c r="R12126" i="1"/>
  <c r="R136" i="1"/>
  <c r="R148" i="1"/>
  <c r="R207" i="1"/>
  <c r="R222" i="1"/>
  <c r="R205" i="1"/>
  <c r="R195" i="1"/>
  <c r="R202" i="1"/>
  <c r="R1704" i="1"/>
  <c r="R5735" i="1"/>
  <c r="R5747" i="1"/>
  <c r="R12181" i="1"/>
  <c r="R12192" i="1"/>
  <c r="R12205" i="1"/>
  <c r="R12217" i="1"/>
  <c r="R12229" i="1"/>
  <c r="R12241" i="1"/>
  <c r="R12253" i="1"/>
  <c r="R12265" i="1"/>
  <c r="R12277" i="1"/>
  <c r="R1679" i="1"/>
  <c r="R1691" i="1"/>
  <c r="R1693" i="1"/>
  <c r="R13404" i="1"/>
  <c r="R13452" i="1"/>
  <c r="R4505" i="1"/>
  <c r="R4517" i="1"/>
  <c r="R4535" i="1"/>
  <c r="R14862" i="1"/>
  <c r="R14874" i="1"/>
  <c r="R14886" i="1"/>
  <c r="R14898" i="1"/>
  <c r="R14910" i="1"/>
  <c r="R14923" i="1"/>
  <c r="R14937" i="1"/>
  <c r="R684" i="1"/>
  <c r="R702" i="1"/>
  <c r="R718" i="1"/>
  <c r="R772" i="1"/>
  <c r="R879" i="1"/>
  <c r="R1279" i="1"/>
  <c r="R737" i="1"/>
  <c r="R9738" i="1"/>
  <c r="R15521" i="1"/>
  <c r="R8976" i="1"/>
  <c r="R16017" i="1"/>
  <c r="R12340" i="1"/>
  <c r="R196" i="1"/>
  <c r="R12266" i="1"/>
  <c r="R14887" i="1"/>
  <c r="R1278" i="1"/>
  <c r="R11747" i="1"/>
  <c r="R11763" i="1"/>
  <c r="R284" i="1"/>
  <c r="R300" i="1"/>
  <c r="R316" i="1"/>
  <c r="R332" i="1"/>
  <c r="R14032" i="1"/>
  <c r="R14046" i="1"/>
  <c r="R14060" i="1"/>
  <c r="R14074" i="1"/>
  <c r="R5021" i="1"/>
  <c r="R4987" i="1"/>
  <c r="R5196" i="1"/>
  <c r="R5081" i="1"/>
  <c r="R5129" i="1"/>
  <c r="R5185" i="1"/>
  <c r="R4923" i="1"/>
  <c r="R4787" i="1"/>
  <c r="R4840" i="1"/>
  <c r="R1377" i="1"/>
  <c r="R11225" i="1"/>
  <c r="R16237" i="1"/>
  <c r="R16406" i="1"/>
  <c r="R16141" i="1"/>
  <c r="R16158" i="1"/>
  <c r="R728" i="1"/>
  <c r="R798" i="1"/>
  <c r="R847" i="1"/>
  <c r="R808" i="1"/>
  <c r="R828" i="1"/>
  <c r="R842" i="1"/>
  <c r="R887" i="1"/>
  <c r="R915" i="1"/>
  <c r="R903" i="1"/>
  <c r="R923" i="1"/>
  <c r="R936" i="1"/>
  <c r="R948" i="1"/>
  <c r="R960" i="1"/>
  <c r="R972" i="1"/>
  <c r="R984" i="1"/>
  <c r="R996" i="1"/>
  <c r="R1012" i="1"/>
  <c r="R1020" i="1"/>
  <c r="R1032" i="1"/>
  <c r="R1044" i="1"/>
  <c r="R1056" i="1"/>
  <c r="R1066" i="1"/>
  <c r="R1080" i="1"/>
  <c r="R1092" i="1"/>
  <c r="R1104" i="1"/>
  <c r="R1116" i="1"/>
  <c r="R1128" i="1"/>
  <c r="R1140" i="1"/>
  <c r="R1152" i="1"/>
  <c r="R1164" i="1"/>
  <c r="R1178" i="1"/>
  <c r="R1197" i="1"/>
  <c r="R1180" i="1"/>
  <c r="R1210" i="1"/>
  <c r="R1223" i="1"/>
  <c r="R1236" i="1"/>
  <c r="R1248" i="1"/>
  <c r="R1260" i="1"/>
  <c r="R11776" i="1"/>
  <c r="R2446" i="1"/>
  <c r="R2474" i="1"/>
  <c r="R13941" i="1"/>
  <c r="R13953" i="1"/>
  <c r="R5300" i="1"/>
  <c r="R5312" i="1"/>
  <c r="R5324" i="1"/>
  <c r="R5336" i="1"/>
  <c r="R5348" i="1"/>
  <c r="R5360" i="1"/>
  <c r="R5372" i="1"/>
  <c r="R5384" i="1"/>
  <c r="R5396" i="1"/>
  <c r="R5408" i="1"/>
  <c r="R5420" i="1"/>
  <c r="R5432" i="1"/>
  <c r="R5444" i="1"/>
  <c r="R5456" i="1"/>
  <c r="R5468" i="1"/>
  <c r="R5480" i="1"/>
  <c r="R5492" i="1"/>
  <c r="R5504" i="1"/>
  <c r="R5516" i="1"/>
  <c r="R5528" i="1"/>
  <c r="R5540" i="1"/>
  <c r="R5552" i="1"/>
  <c r="R5564" i="1"/>
  <c r="R5576" i="1"/>
  <c r="R5588" i="1"/>
  <c r="R5600" i="1"/>
  <c r="R5612" i="1"/>
  <c r="R5624" i="1"/>
  <c r="R9992" i="1"/>
  <c r="R10004" i="1"/>
  <c r="R16070" i="1"/>
  <c r="R16082" i="1"/>
  <c r="R16092" i="1"/>
  <c r="R16096" i="1"/>
  <c r="R102" i="1"/>
  <c r="R113" i="1"/>
  <c r="R126" i="1"/>
  <c r="R14951" i="1"/>
  <c r="R6909" i="1"/>
  <c r="R6921" i="1"/>
  <c r="R6933" i="1"/>
  <c r="R6945" i="1"/>
  <c r="R6957" i="1"/>
  <c r="R6969" i="1"/>
  <c r="R6981" i="1"/>
  <c r="R6993" i="1"/>
  <c r="R7005" i="1"/>
  <c r="R7017" i="1"/>
  <c r="R7029" i="1"/>
  <c r="R7041" i="1"/>
  <c r="R7053" i="1"/>
  <c r="R7065" i="1"/>
  <c r="R7077" i="1"/>
  <c r="R7089" i="1"/>
  <c r="R7101" i="1"/>
  <c r="R7113" i="1"/>
  <c r="R7125" i="1"/>
  <c r="R7137" i="1"/>
  <c r="R7149" i="1"/>
  <c r="R7161" i="1"/>
  <c r="R7173" i="1"/>
  <c r="R7185" i="1"/>
  <c r="R7197" i="1"/>
  <c r="R7209" i="1"/>
  <c r="R7221" i="1"/>
  <c r="R7233" i="1"/>
  <c r="R7245" i="1"/>
  <c r="R7257" i="1"/>
  <c r="R7269" i="1"/>
  <c r="R7281" i="1"/>
  <c r="R7293" i="1"/>
  <c r="R7305" i="1"/>
  <c r="R7317" i="1"/>
  <c r="R7329" i="1"/>
  <c r="R7341" i="1"/>
  <c r="R7353" i="1"/>
  <c r="R7365" i="1"/>
  <c r="R7377" i="1"/>
  <c r="R7388" i="1"/>
  <c r="R7401" i="1"/>
  <c r="R6415" i="1"/>
  <c r="R6903" i="1"/>
  <c r="R15551" i="1"/>
  <c r="R8988" i="1"/>
  <c r="R16029" i="1"/>
  <c r="R12352" i="1"/>
  <c r="R210" i="1"/>
  <c r="R12278" i="1"/>
  <c r="R14899" i="1"/>
  <c r="R758" i="1"/>
  <c r="R1296" i="1"/>
  <c r="R11749" i="1"/>
  <c r="R11764" i="1"/>
  <c r="R285" i="1"/>
  <c r="R302" i="1"/>
  <c r="R317" i="1"/>
  <c r="R333" i="1"/>
  <c r="R14033" i="1"/>
  <c r="R14047" i="1"/>
  <c r="R14061" i="1"/>
  <c r="R14076" i="1"/>
  <c r="R5029" i="1"/>
  <c r="R4991" i="1"/>
  <c r="R5201" i="1"/>
  <c r="R5085" i="1"/>
  <c r="R5133" i="1"/>
  <c r="R5218" i="1"/>
  <c r="R4735" i="1"/>
  <c r="R4791" i="1"/>
  <c r="R4844" i="1"/>
  <c r="R1379" i="1"/>
  <c r="R11242" i="1"/>
  <c r="R16244" i="1"/>
  <c r="R16117" i="1"/>
  <c r="R16143" i="1"/>
  <c r="R16175" i="1"/>
  <c r="R729" i="1"/>
  <c r="R815" i="1"/>
  <c r="R848" i="1"/>
  <c r="R809" i="1"/>
  <c r="R829" i="1"/>
  <c r="R844" i="1"/>
  <c r="R886" i="1"/>
  <c r="R916" i="1"/>
  <c r="R904" i="1"/>
  <c r="R924" i="1"/>
  <c r="R937" i="1"/>
  <c r="R949" i="1"/>
  <c r="R961" i="1"/>
  <c r="R973" i="1"/>
  <c r="R985" i="1"/>
  <c r="R997" i="1"/>
  <c r="R1015" i="1"/>
  <c r="R1021" i="1"/>
  <c r="R1033" i="1"/>
  <c r="R1045" i="1"/>
  <c r="R1057" i="1"/>
  <c r="R1067" i="1"/>
  <c r="R1081" i="1"/>
  <c r="R1093" i="1"/>
  <c r="R1105" i="1"/>
  <c r="R1117" i="1"/>
  <c r="R1129" i="1"/>
  <c r="R1141" i="1"/>
  <c r="R1153" i="1"/>
  <c r="R1165" i="1"/>
  <c r="R1182" i="1"/>
  <c r="R1198" i="1"/>
  <c r="R1181" i="1"/>
  <c r="R1211" i="1"/>
  <c r="R1224" i="1"/>
  <c r="R1237" i="1"/>
  <c r="R1249" i="1"/>
  <c r="R1261" i="1"/>
  <c r="R2424" i="1"/>
  <c r="R2448" i="1"/>
  <c r="R13933" i="1"/>
  <c r="R13942" i="1"/>
  <c r="R13954" i="1"/>
  <c r="R5301" i="1"/>
  <c r="R5313" i="1"/>
  <c r="R5325" i="1"/>
  <c r="R5337" i="1"/>
  <c r="R5349" i="1"/>
  <c r="R5361" i="1"/>
  <c r="R5373" i="1"/>
  <c r="R5385" i="1"/>
  <c r="R5397" i="1"/>
  <c r="R5409" i="1"/>
  <c r="R5421" i="1"/>
  <c r="R5433" i="1"/>
  <c r="R5445" i="1"/>
  <c r="R5457" i="1"/>
  <c r="R5469" i="1"/>
  <c r="R5481" i="1"/>
  <c r="R5493" i="1"/>
  <c r="R5505" i="1"/>
  <c r="R5517" i="1"/>
  <c r="R5529" i="1"/>
  <c r="R5541" i="1"/>
  <c r="R5553" i="1"/>
  <c r="R5565" i="1"/>
  <c r="R5577" i="1"/>
  <c r="R5589" i="1"/>
  <c r="R5601" i="1"/>
  <c r="R5613" i="1"/>
  <c r="R9981" i="1"/>
  <c r="R9993" i="1"/>
  <c r="R16059" i="1"/>
  <c r="R16071" i="1"/>
  <c r="R16083" i="1"/>
  <c r="R16093" i="1"/>
  <c r="R16107" i="1"/>
  <c r="R103" i="1"/>
  <c r="R115" i="1"/>
  <c r="R97" i="1"/>
  <c r="R14952" i="1"/>
  <c r="R6910" i="1"/>
  <c r="R6922" i="1"/>
  <c r="R6934" i="1"/>
  <c r="R6946" i="1"/>
  <c r="R6958" i="1"/>
  <c r="R6970" i="1"/>
  <c r="R6982" i="1"/>
  <c r="R6994" i="1"/>
  <c r="R7006" i="1"/>
  <c r="R7018" i="1"/>
  <c r="R7030" i="1"/>
  <c r="R7042" i="1"/>
  <c r="R7054" i="1"/>
  <c r="R7066" i="1"/>
  <c r="R7078" i="1"/>
  <c r="R7090" i="1"/>
  <c r="R7102" i="1"/>
  <c r="R7114" i="1"/>
  <c r="R7126" i="1"/>
  <c r="R7138" i="1"/>
  <c r="R7150" i="1"/>
  <c r="R7162" i="1"/>
  <c r="R7174" i="1"/>
  <c r="R7186" i="1"/>
  <c r="R7198" i="1"/>
  <c r="R7210" i="1"/>
  <c r="R7222" i="1"/>
  <c r="R7234" i="1"/>
  <c r="R7246" i="1"/>
  <c r="R7258" i="1"/>
  <c r="R7270" i="1"/>
  <c r="R7282" i="1"/>
  <c r="R7294" i="1"/>
  <c r="R7306" i="1"/>
  <c r="R7318" i="1"/>
  <c r="R7330" i="1"/>
  <c r="R7342" i="1"/>
  <c r="R7354" i="1"/>
  <c r="R7366" i="1"/>
  <c r="R15581" i="1"/>
  <c r="R9000" i="1"/>
  <c r="R16041" i="1"/>
  <c r="R12077" i="1"/>
  <c r="R1922" i="1"/>
  <c r="R1680" i="1"/>
  <c r="R14911" i="1"/>
  <c r="R757" i="1"/>
  <c r="R1276" i="1"/>
  <c r="R11750" i="1"/>
  <c r="R11765" i="1"/>
  <c r="R287" i="1"/>
  <c r="R303" i="1"/>
  <c r="R318" i="1"/>
  <c r="R335" i="1"/>
  <c r="R14034" i="1"/>
  <c r="R14048" i="1"/>
  <c r="R14062" i="1"/>
  <c r="R14077" i="1"/>
  <c r="R5033" i="1"/>
  <c r="R4995" i="1"/>
  <c r="R5205" i="1"/>
  <c r="R5089" i="1"/>
  <c r="R5141" i="1"/>
  <c r="R5219" i="1"/>
  <c r="R4739" i="1"/>
  <c r="R4795" i="1"/>
  <c r="R4848" i="1"/>
  <c r="R1400" i="1"/>
  <c r="R11244" i="1"/>
  <c r="R16246" i="1"/>
  <c r="R16115" i="1"/>
  <c r="R16147" i="1"/>
  <c r="R16177" i="1"/>
  <c r="R722" i="1"/>
  <c r="R819" i="1"/>
  <c r="R849" i="1"/>
  <c r="R810" i="1"/>
  <c r="R830" i="1"/>
  <c r="R845" i="1"/>
  <c r="R888" i="1"/>
  <c r="R917" i="1"/>
  <c r="R905" i="1"/>
  <c r="R925" i="1"/>
  <c r="R938" i="1"/>
  <c r="R950" i="1"/>
  <c r="R962" i="1"/>
  <c r="R974" i="1"/>
  <c r="R986" i="1"/>
  <c r="R998" i="1"/>
  <c r="R1016" i="1"/>
  <c r="R1022" i="1"/>
  <c r="R1034" i="1"/>
  <c r="R1046" i="1"/>
  <c r="R1058" i="1"/>
  <c r="R1068" i="1"/>
  <c r="R1082" i="1"/>
  <c r="R1094" i="1"/>
  <c r="R1106" i="1"/>
  <c r="R1118" i="1"/>
  <c r="R1130" i="1"/>
  <c r="R1142" i="1"/>
  <c r="R1154" i="1"/>
  <c r="R1166" i="1"/>
  <c r="R1183" i="1"/>
  <c r="R1199" i="1"/>
  <c r="R1188" i="1"/>
  <c r="R1212" i="1"/>
  <c r="R1225" i="1"/>
  <c r="R1238" i="1"/>
  <c r="R1250" i="1"/>
  <c r="R1262" i="1"/>
  <c r="R2426" i="1"/>
  <c r="R2450" i="1"/>
  <c r="R13930" i="1"/>
  <c r="R13948" i="1"/>
  <c r="R13955" i="1"/>
  <c r="R5302" i="1"/>
  <c r="R5314" i="1"/>
  <c r="R5326" i="1"/>
  <c r="R5338" i="1"/>
  <c r="R5350" i="1"/>
  <c r="R5362" i="1"/>
  <c r="R5374" i="1"/>
  <c r="R5386" i="1"/>
  <c r="R5398" i="1"/>
  <c r="R5410" i="1"/>
  <c r="R5422" i="1"/>
  <c r="R5434" i="1"/>
  <c r="R5446" i="1"/>
  <c r="R5458" i="1"/>
  <c r="R5470" i="1"/>
  <c r="R5482" i="1"/>
  <c r="R5494" i="1"/>
  <c r="R5506" i="1"/>
  <c r="R5518" i="1"/>
  <c r="R5530" i="1"/>
  <c r="R5542" i="1"/>
  <c r="R5554" i="1"/>
  <c r="R5566" i="1"/>
  <c r="R5578" i="1"/>
  <c r="R5590" i="1"/>
  <c r="R5602" i="1"/>
  <c r="R5614" i="1"/>
  <c r="R9982" i="1"/>
  <c r="R9994" i="1"/>
  <c r="R16060" i="1"/>
  <c r="R16072" i="1"/>
  <c r="R16085" i="1"/>
  <c r="R16097" i="1"/>
  <c r="R16051" i="1"/>
  <c r="R104" i="1"/>
  <c r="R116" i="1"/>
  <c r="R98" i="1"/>
  <c r="R14953" i="1"/>
  <c r="R6911" i="1"/>
  <c r="R6923" i="1"/>
  <c r="R6935" i="1"/>
  <c r="R6947" i="1"/>
  <c r="R6959" i="1"/>
  <c r="R6971" i="1"/>
  <c r="R6983" i="1"/>
  <c r="R6995" i="1"/>
  <c r="R7007" i="1"/>
  <c r="R7019" i="1"/>
  <c r="R7031" i="1"/>
  <c r="R7043" i="1"/>
  <c r="R7055" i="1"/>
  <c r="R7067" i="1"/>
  <c r="R7079" i="1"/>
  <c r="R7091" i="1"/>
  <c r="R7103" i="1"/>
  <c r="R7115" i="1"/>
  <c r="R7127" i="1"/>
  <c r="R7139" i="1"/>
  <c r="R7151" i="1"/>
  <c r="R7163" i="1"/>
  <c r="R7175" i="1"/>
  <c r="R7187" i="1"/>
  <c r="R7199" i="1"/>
  <c r="R7211" i="1"/>
  <c r="R2579" i="1"/>
  <c r="R9056" i="1"/>
  <c r="R15982" i="1"/>
  <c r="R12090" i="1"/>
  <c r="R5736" i="1"/>
  <c r="R1692" i="1"/>
  <c r="R14924" i="1"/>
  <c r="R777" i="1"/>
  <c r="R1299" i="1"/>
  <c r="R11751" i="1"/>
  <c r="R11767" i="1"/>
  <c r="R288" i="1"/>
  <c r="R304" i="1"/>
  <c r="R320" i="1"/>
  <c r="R336" i="1"/>
  <c r="R14035" i="1"/>
  <c r="R14049" i="1"/>
  <c r="R14064" i="1"/>
  <c r="R14079" i="1"/>
  <c r="R5037" i="1"/>
  <c r="R4999" i="1"/>
  <c r="R5209" i="1"/>
  <c r="R5093" i="1"/>
  <c r="R5145" i="1"/>
  <c r="R5220" i="1"/>
  <c r="R4745" i="1"/>
  <c r="R4799" i="1"/>
  <c r="R4852" i="1"/>
  <c r="R1402" i="1"/>
  <c r="R11246" i="1"/>
  <c r="R16253" i="1"/>
  <c r="R16119" i="1"/>
  <c r="R16145" i="1"/>
  <c r="R16180" i="1"/>
  <c r="R723" i="1"/>
  <c r="R821" i="1"/>
  <c r="R799" i="1"/>
  <c r="R811" i="1"/>
  <c r="R831" i="1"/>
  <c r="R850" i="1"/>
  <c r="R889" i="1"/>
  <c r="R918" i="1"/>
  <c r="R906" i="1"/>
  <c r="R927" i="1"/>
  <c r="R939" i="1"/>
  <c r="R951" i="1"/>
  <c r="R963" i="1"/>
  <c r="R975" i="1"/>
  <c r="R987" i="1"/>
  <c r="R999" i="1"/>
  <c r="R1017" i="1"/>
  <c r="R1023" i="1"/>
  <c r="R1035" i="1"/>
  <c r="R1047" i="1"/>
  <c r="R1059" i="1"/>
  <c r="R1069" i="1"/>
  <c r="R1083" i="1"/>
  <c r="R1095" i="1"/>
  <c r="R1107" i="1"/>
  <c r="R1119" i="1"/>
  <c r="R1131" i="1"/>
  <c r="R1143" i="1"/>
  <c r="R1155" i="1"/>
  <c r="R1168" i="1"/>
  <c r="R1184" i="1"/>
  <c r="R1200" i="1"/>
  <c r="R1189" i="1"/>
  <c r="R1214" i="1"/>
  <c r="R1227" i="1"/>
  <c r="R1239" i="1"/>
  <c r="R1251" i="1"/>
  <c r="R1263" i="1"/>
  <c r="R2428" i="1"/>
  <c r="R2452" i="1"/>
  <c r="R13931" i="1"/>
  <c r="R13943" i="1"/>
  <c r="R13956" i="1"/>
  <c r="R5303" i="1"/>
  <c r="R5315" i="1"/>
  <c r="R5327" i="1"/>
  <c r="R5339" i="1"/>
  <c r="R5351" i="1"/>
  <c r="R5363" i="1"/>
  <c r="R5375" i="1"/>
  <c r="R5387" i="1"/>
  <c r="R5399" i="1"/>
  <c r="R5411" i="1"/>
  <c r="R5423" i="1"/>
  <c r="R5435" i="1"/>
  <c r="R5447" i="1"/>
  <c r="R5459" i="1"/>
  <c r="R5471" i="1"/>
  <c r="R5483" i="1"/>
  <c r="R5495" i="1"/>
  <c r="R5507" i="1"/>
  <c r="R5519" i="1"/>
  <c r="R5531" i="1"/>
  <c r="R5543" i="1"/>
  <c r="R5555" i="1"/>
  <c r="R5567" i="1"/>
  <c r="R5579" i="1"/>
  <c r="R5591" i="1"/>
  <c r="R5603" i="1"/>
  <c r="R5615" i="1"/>
  <c r="R9983" i="1"/>
  <c r="R9995" i="1"/>
  <c r="R16062" i="1"/>
  <c r="R16073" i="1"/>
  <c r="R16086" i="1"/>
  <c r="R16098" i="1"/>
  <c r="R16052" i="1"/>
  <c r="R105" i="1"/>
  <c r="R117" i="1"/>
  <c r="R99" i="1"/>
  <c r="R14954" i="1"/>
  <c r="R6912" i="1"/>
  <c r="R6924" i="1"/>
  <c r="R6936" i="1"/>
  <c r="R6948" i="1"/>
  <c r="R6960" i="1"/>
  <c r="R6972" i="1"/>
  <c r="R6984" i="1"/>
  <c r="R6996" i="1"/>
  <c r="R7008" i="1"/>
  <c r="R7020" i="1"/>
  <c r="R7032" i="1"/>
  <c r="R7044" i="1"/>
  <c r="R7056" i="1"/>
  <c r="R7068" i="1"/>
  <c r="R7080" i="1"/>
  <c r="R7092" i="1"/>
  <c r="R7104" i="1"/>
  <c r="R7116" i="1"/>
  <c r="R7128" i="1"/>
  <c r="R7140" i="1"/>
  <c r="R7152" i="1"/>
  <c r="R7164" i="1"/>
  <c r="R7176" i="1"/>
  <c r="R7188" i="1"/>
  <c r="R7200" i="1"/>
  <c r="R7212" i="1"/>
  <c r="R7224" i="1"/>
  <c r="R7236" i="1"/>
  <c r="R7248" i="1"/>
  <c r="R7260" i="1"/>
  <c r="R7272" i="1"/>
  <c r="R7284" i="1"/>
  <c r="R7296" i="1"/>
  <c r="R7308" i="1"/>
  <c r="R7320" i="1"/>
  <c r="R7332" i="1"/>
  <c r="R7344" i="1"/>
  <c r="R7356" i="1"/>
  <c r="R7368" i="1"/>
  <c r="R7380" i="1"/>
  <c r="R7392" i="1"/>
  <c r="R6406" i="1"/>
  <c r="R6418" i="1"/>
  <c r="R8873" i="1"/>
  <c r="R8885" i="1"/>
  <c r="R8897" i="1"/>
  <c r="R9401" i="1"/>
  <c r="R9413" i="1"/>
  <c r="R9425" i="1"/>
  <c r="R9437" i="1"/>
  <c r="R9449" i="1"/>
  <c r="R9461" i="1"/>
  <c r="R13259" i="1"/>
  <c r="R13271" i="1"/>
  <c r="R13284" i="1"/>
  <c r="R2604" i="1"/>
  <c r="R9025" i="1"/>
  <c r="R782" i="1"/>
  <c r="R12102" i="1"/>
  <c r="R11790" i="1"/>
  <c r="R1694" i="1"/>
  <c r="R14938" i="1"/>
  <c r="R852" i="1"/>
  <c r="R1298" i="1"/>
  <c r="R11752" i="1"/>
  <c r="R11741" i="1"/>
  <c r="R290" i="1"/>
  <c r="R305" i="1"/>
  <c r="R321" i="1"/>
  <c r="R338" i="1"/>
  <c r="R14036" i="1"/>
  <c r="R14050" i="1"/>
  <c r="R14065" i="1"/>
  <c r="R14080" i="1"/>
  <c r="R5041" i="1"/>
  <c r="R5226" i="1"/>
  <c r="R5213" i="1"/>
  <c r="R5097" i="1"/>
  <c r="R5149" i="1"/>
  <c r="R5217" i="1"/>
  <c r="R4750" i="1"/>
  <c r="R4804" i="1"/>
  <c r="R4856" i="1"/>
  <c r="R1405" i="1"/>
  <c r="R12577" i="1"/>
  <c r="R16352" i="1"/>
  <c r="R16121" i="1"/>
  <c r="R16150" i="1"/>
  <c r="R16182" i="1"/>
  <c r="R724" i="1"/>
  <c r="R823" i="1"/>
  <c r="R800" i="1"/>
  <c r="R812" i="1"/>
  <c r="R832" i="1"/>
  <c r="R851" i="1"/>
  <c r="R890" i="1"/>
  <c r="R919" i="1"/>
  <c r="R907" i="1"/>
  <c r="R928" i="1"/>
  <c r="R940" i="1"/>
  <c r="R952" i="1"/>
  <c r="R964" i="1"/>
  <c r="R976" i="1"/>
  <c r="R988" i="1"/>
  <c r="R1000" i="1"/>
  <c r="R1006" i="1"/>
  <c r="R1024" i="1"/>
  <c r="R1036" i="1"/>
  <c r="R1048" i="1"/>
  <c r="R1060" i="1"/>
  <c r="R1072" i="1"/>
  <c r="R1084" i="1"/>
  <c r="R1096" i="1"/>
  <c r="R1108" i="1"/>
  <c r="R1120" i="1"/>
  <c r="R1132" i="1"/>
  <c r="R1144" i="1"/>
  <c r="R1156" i="1"/>
  <c r="R1169" i="1"/>
  <c r="R1185" i="1"/>
  <c r="R1201" i="1"/>
  <c r="R1190" i="1"/>
  <c r="R1215" i="1"/>
  <c r="R1228" i="1"/>
  <c r="R1240" i="1"/>
  <c r="R1252" i="1"/>
  <c r="R1265" i="1"/>
  <c r="R2430" i="1"/>
  <c r="R2454" i="1"/>
  <c r="R13932" i="1"/>
  <c r="R13944" i="1"/>
  <c r="R13957" i="1"/>
  <c r="R5304" i="1"/>
  <c r="R5316" i="1"/>
  <c r="R5328" i="1"/>
  <c r="R5340" i="1"/>
  <c r="R5352" i="1"/>
  <c r="R5364" i="1"/>
  <c r="R5376" i="1"/>
  <c r="R5388" i="1"/>
  <c r="R5400" i="1"/>
  <c r="R5412" i="1"/>
  <c r="R5424" i="1"/>
  <c r="R5436" i="1"/>
  <c r="R5448" i="1"/>
  <c r="R5460" i="1"/>
  <c r="R5472" i="1"/>
  <c r="R5484" i="1"/>
  <c r="R5496" i="1"/>
  <c r="R5508" i="1"/>
  <c r="R5520" i="1"/>
  <c r="R5532" i="1"/>
  <c r="R5544" i="1"/>
  <c r="R5556" i="1"/>
  <c r="R5568" i="1"/>
  <c r="R5580" i="1"/>
  <c r="R5592" i="1"/>
  <c r="R5604" i="1"/>
  <c r="R5616" i="1"/>
  <c r="R9984" i="1"/>
  <c r="R9996" i="1"/>
  <c r="R16061" i="1"/>
  <c r="R16074" i="1"/>
  <c r="R16087" i="1"/>
  <c r="R16099" i="1"/>
  <c r="R16053" i="1"/>
  <c r="R106" i="1"/>
  <c r="R118" i="1"/>
  <c r="R100" i="1"/>
  <c r="R14955" i="1"/>
  <c r="R6913" i="1"/>
  <c r="R6925" i="1"/>
  <c r="R6937" i="1"/>
  <c r="R6949" i="1"/>
  <c r="R6961" i="1"/>
  <c r="R6973" i="1"/>
  <c r="R6985" i="1"/>
  <c r="R6997" i="1"/>
  <c r="R7009" i="1"/>
  <c r="R7021" i="1"/>
  <c r="R7033" i="1"/>
  <c r="R7045" i="1"/>
  <c r="R7057" i="1"/>
  <c r="R7069" i="1"/>
  <c r="R7081" i="1"/>
  <c r="R7093" i="1"/>
  <c r="R7105" i="1"/>
  <c r="R7117" i="1"/>
  <c r="R7129" i="1"/>
  <c r="R7141" i="1"/>
  <c r="R7153" i="1"/>
  <c r="R7165" i="1"/>
  <c r="R7177" i="1"/>
  <c r="R7189" i="1"/>
  <c r="R7201" i="1"/>
  <c r="R7213" i="1"/>
  <c r="R7225" i="1"/>
  <c r="R7237" i="1"/>
  <c r="R7249" i="1"/>
  <c r="R7261" i="1"/>
  <c r="R7273" i="1"/>
  <c r="R7285" i="1"/>
  <c r="R7297" i="1"/>
  <c r="R7309" i="1"/>
  <c r="R7321" i="1"/>
  <c r="R7333" i="1"/>
  <c r="R7345" i="1"/>
  <c r="R7357" i="1"/>
  <c r="R7369" i="1"/>
  <c r="R7381" i="1"/>
  <c r="R7393" i="1"/>
  <c r="R6407" i="1"/>
  <c r="R6419" i="1"/>
  <c r="R8874" i="1"/>
  <c r="R8886" i="1"/>
  <c r="R8898" i="1"/>
  <c r="R9402" i="1"/>
  <c r="R9414" i="1"/>
  <c r="R9426" i="1"/>
  <c r="R9438" i="1"/>
  <c r="R9450" i="1"/>
  <c r="R9462" i="1"/>
  <c r="R13260" i="1"/>
  <c r="R13272" i="1"/>
  <c r="R13285" i="1"/>
  <c r="R2623" i="1"/>
  <c r="R9037" i="1"/>
  <c r="R752" i="1"/>
  <c r="R12115" i="1"/>
  <c r="R12182" i="1"/>
  <c r="R13408" i="1"/>
  <c r="R685" i="1"/>
  <c r="R877" i="1"/>
  <c r="R734" i="1"/>
  <c r="R11753" i="1"/>
  <c r="R11744" i="1"/>
  <c r="R291" i="1"/>
  <c r="R306" i="1"/>
  <c r="R323" i="1"/>
  <c r="R339" i="1"/>
  <c r="R14037" i="1"/>
  <c r="R14052" i="1"/>
  <c r="R14067" i="1"/>
  <c r="R14081" i="1"/>
  <c r="R5045" i="1"/>
  <c r="R5221" i="1"/>
  <c r="R5049" i="1"/>
  <c r="R5101" i="1"/>
  <c r="R5153" i="1"/>
  <c r="R4824" i="1"/>
  <c r="R4754" i="1"/>
  <c r="R4808" i="1"/>
  <c r="R4860" i="1"/>
  <c r="R1417" i="1"/>
  <c r="R12579" i="1"/>
  <c r="R16354" i="1"/>
  <c r="R16123" i="1"/>
  <c r="R16153" i="1"/>
  <c r="R16186" i="1"/>
  <c r="R725" i="1"/>
  <c r="R824" i="1"/>
  <c r="R801" i="1"/>
  <c r="R813" i="1"/>
  <c r="R833" i="1"/>
  <c r="R895" i="1"/>
  <c r="R891" i="1"/>
  <c r="R896" i="1"/>
  <c r="R908" i="1"/>
  <c r="R929" i="1"/>
  <c r="R941" i="1"/>
  <c r="R953" i="1"/>
  <c r="R965" i="1"/>
  <c r="R977" i="1"/>
  <c r="R989" i="1"/>
  <c r="R1001" i="1"/>
  <c r="R1007" i="1"/>
  <c r="R1025" i="1"/>
  <c r="R1037" i="1"/>
  <c r="R1049" i="1"/>
  <c r="R1061" i="1"/>
  <c r="R1073" i="1"/>
  <c r="R1085" i="1"/>
  <c r="R1097" i="1"/>
  <c r="R1109" i="1"/>
  <c r="R1121" i="1"/>
  <c r="R1133" i="1"/>
  <c r="R1145" i="1"/>
  <c r="R1157" i="1"/>
  <c r="R1170" i="1"/>
  <c r="R1186" i="1"/>
  <c r="R1208" i="1"/>
  <c r="R1191" i="1"/>
  <c r="R1216" i="1"/>
  <c r="R1229" i="1"/>
  <c r="R1241" i="1"/>
  <c r="R1253" i="1"/>
  <c r="R11769" i="1"/>
  <c r="R2432" i="1"/>
  <c r="R2458" i="1"/>
  <c r="R13934" i="1"/>
  <c r="R13945" i="1"/>
  <c r="R13958" i="1"/>
  <c r="R5305" i="1"/>
  <c r="R5317" i="1"/>
  <c r="R5329" i="1"/>
  <c r="R5341" i="1"/>
  <c r="R5353" i="1"/>
  <c r="R5365" i="1"/>
  <c r="R5377" i="1"/>
  <c r="R5389" i="1"/>
  <c r="R5401" i="1"/>
  <c r="R5413" i="1"/>
  <c r="R5425" i="1"/>
  <c r="R5437" i="1"/>
  <c r="R5449" i="1"/>
  <c r="R5461" i="1"/>
  <c r="R5473" i="1"/>
  <c r="R5485" i="1"/>
  <c r="R5497" i="1"/>
  <c r="R5509" i="1"/>
  <c r="R5521" i="1"/>
  <c r="R5533" i="1"/>
  <c r="R5545" i="1"/>
  <c r="R5557" i="1"/>
  <c r="R5569" i="1"/>
  <c r="R5581" i="1"/>
  <c r="R5593" i="1"/>
  <c r="R5605" i="1"/>
  <c r="R5617" i="1"/>
  <c r="R9985" i="1"/>
  <c r="R9997" i="1"/>
  <c r="R16063" i="1"/>
  <c r="R16075" i="1"/>
  <c r="R16088" i="1"/>
  <c r="R16100" i="1"/>
  <c r="R16054" i="1"/>
  <c r="R107" i="1"/>
  <c r="R119" i="1"/>
  <c r="R128" i="1"/>
  <c r="R14956" i="1"/>
  <c r="R6914" i="1"/>
  <c r="R6926" i="1"/>
  <c r="R6938" i="1"/>
  <c r="R6950" i="1"/>
  <c r="R6962" i="1"/>
  <c r="R6974" i="1"/>
  <c r="R6986" i="1"/>
  <c r="R6998" i="1"/>
  <c r="R7010" i="1"/>
  <c r="R7022" i="1"/>
  <c r="R7034" i="1"/>
  <c r="R7046" i="1"/>
  <c r="R7058" i="1"/>
  <c r="R7070" i="1"/>
  <c r="R7082" i="1"/>
  <c r="R7094" i="1"/>
  <c r="R7106" i="1"/>
  <c r="R7118" i="1"/>
  <c r="R7130" i="1"/>
  <c r="R7142" i="1"/>
  <c r="R7154" i="1"/>
  <c r="R7166" i="1"/>
  <c r="R7178" i="1"/>
  <c r="R7190" i="1"/>
  <c r="R7202" i="1"/>
  <c r="R7214" i="1"/>
  <c r="R7226" i="1"/>
  <c r="R7238" i="1"/>
  <c r="R7250" i="1"/>
  <c r="R7262" i="1"/>
  <c r="R7274" i="1"/>
  <c r="R7286" i="1"/>
  <c r="R7298" i="1"/>
  <c r="R7310" i="1"/>
  <c r="R7322" i="1"/>
  <c r="R7334" i="1"/>
  <c r="R7346" i="1"/>
  <c r="R7358" i="1"/>
  <c r="R7370" i="1"/>
  <c r="R7382" i="1"/>
  <c r="R7394" i="1"/>
  <c r="R6408" i="1"/>
  <c r="R6896" i="1"/>
  <c r="R8875" i="1"/>
  <c r="R8887" i="1"/>
  <c r="R8899" i="1"/>
  <c r="R9403" i="1"/>
  <c r="R9415" i="1"/>
  <c r="R9427" i="1"/>
  <c r="R9439" i="1"/>
  <c r="R9451" i="1"/>
  <c r="R9463" i="1"/>
  <c r="R13261" i="1"/>
  <c r="R13273" i="1"/>
  <c r="R2648" i="1"/>
  <c r="R9049" i="1"/>
  <c r="R5249" i="1"/>
  <c r="R12127" i="1"/>
  <c r="R12193" i="1"/>
  <c r="R13468" i="1"/>
  <c r="R701" i="1"/>
  <c r="R878" i="1"/>
  <c r="R735" i="1"/>
  <c r="R11755" i="1"/>
  <c r="R11743" i="1"/>
  <c r="R292" i="1"/>
  <c r="R308" i="1"/>
  <c r="R324" i="1"/>
  <c r="R340" i="1"/>
  <c r="R14038" i="1"/>
  <c r="R14053" i="1"/>
  <c r="R14068" i="1"/>
  <c r="R14082" i="1"/>
  <c r="R4955" i="1"/>
  <c r="R5222" i="1"/>
  <c r="R5057" i="1"/>
  <c r="R5105" i="1"/>
  <c r="R5157" i="1"/>
  <c r="R4864" i="1"/>
  <c r="R4759" i="1"/>
  <c r="R4812" i="1"/>
  <c r="R4869" i="1"/>
  <c r="R1427" i="1"/>
  <c r="R12813" i="1"/>
  <c r="R16384" i="1"/>
  <c r="R16125" i="1"/>
  <c r="R16162" i="1"/>
  <c r="R16184" i="1"/>
  <c r="R726" i="1"/>
  <c r="R825" i="1"/>
  <c r="R802" i="1"/>
  <c r="R814" i="1"/>
  <c r="R835" i="1"/>
  <c r="R926" i="1"/>
  <c r="R892" i="1"/>
  <c r="R897" i="1"/>
  <c r="R909" i="1"/>
  <c r="R930" i="1"/>
  <c r="R942" i="1"/>
  <c r="R954" i="1"/>
  <c r="R966" i="1"/>
  <c r="R978" i="1"/>
  <c r="R990" i="1"/>
  <c r="R1002" i="1"/>
  <c r="R1013" i="1"/>
  <c r="R1026" i="1"/>
  <c r="R1038" i="1"/>
  <c r="R1050" i="1"/>
  <c r="R1062" i="1"/>
  <c r="R1074" i="1"/>
  <c r="R1086" i="1"/>
  <c r="R1098" i="1"/>
  <c r="R1110" i="1"/>
  <c r="R1122" i="1"/>
  <c r="R1134" i="1"/>
  <c r="R1146" i="1"/>
  <c r="R1158" i="1"/>
  <c r="R1171" i="1"/>
  <c r="R1187" i="1"/>
  <c r="R1209" i="1"/>
  <c r="R1202" i="1"/>
  <c r="R1217" i="1"/>
  <c r="R1230" i="1"/>
  <c r="R1242" i="1"/>
  <c r="R1254" i="1"/>
  <c r="R11770" i="1"/>
  <c r="R2434" i="1"/>
  <c r="R2456" i="1"/>
  <c r="R13935" i="1"/>
  <c r="R13946" i="1"/>
  <c r="R13959" i="1"/>
  <c r="R5306" i="1"/>
  <c r="R5318" i="1"/>
  <c r="R5330" i="1"/>
  <c r="R5342" i="1"/>
  <c r="R5354" i="1"/>
  <c r="R5366" i="1"/>
  <c r="R5378" i="1"/>
  <c r="R5390" i="1"/>
  <c r="R5402" i="1"/>
  <c r="R5414" i="1"/>
  <c r="R5426" i="1"/>
  <c r="R5438" i="1"/>
  <c r="R5450" i="1"/>
  <c r="R5462" i="1"/>
  <c r="R5474" i="1"/>
  <c r="R5486" i="1"/>
  <c r="R5498" i="1"/>
  <c r="R5510" i="1"/>
  <c r="R5522" i="1"/>
  <c r="R5534" i="1"/>
  <c r="R5546" i="1"/>
  <c r="R5558" i="1"/>
  <c r="R5570" i="1"/>
  <c r="R5582" i="1"/>
  <c r="R5594" i="1"/>
  <c r="R5606" i="1"/>
  <c r="R5618" i="1"/>
  <c r="R9986" i="1"/>
  <c r="R9998" i="1"/>
  <c r="R16064" i="1"/>
  <c r="R16076" i="1"/>
  <c r="R16089" i="1"/>
  <c r="R16101" i="1"/>
  <c r="R16055" i="1"/>
  <c r="R108" i="1"/>
  <c r="R120" i="1"/>
  <c r="R129" i="1"/>
  <c r="R14957" i="1"/>
  <c r="R6915" i="1"/>
  <c r="R6927" i="1"/>
  <c r="R6939" i="1"/>
  <c r="R6951" i="1"/>
  <c r="R6963" i="1"/>
  <c r="R6975" i="1"/>
  <c r="R6987" i="1"/>
  <c r="R6999" i="1"/>
  <c r="R7011" i="1"/>
  <c r="R7023" i="1"/>
  <c r="R7035" i="1"/>
  <c r="R7047" i="1"/>
  <c r="R7059" i="1"/>
  <c r="R7071" i="1"/>
  <c r="R7083" i="1"/>
  <c r="R7095" i="1"/>
  <c r="R7107" i="1"/>
  <c r="R7119" i="1"/>
  <c r="R7131" i="1"/>
  <c r="R7143" i="1"/>
  <c r="R7155" i="1"/>
  <c r="R7167" i="1"/>
  <c r="R7179" i="1"/>
  <c r="R7191" i="1"/>
  <c r="R7203" i="1"/>
  <c r="R7215" i="1"/>
  <c r="R7227" i="1"/>
  <c r="R7239" i="1"/>
  <c r="R7251" i="1"/>
  <c r="R7263" i="1"/>
  <c r="R7275" i="1"/>
  <c r="R7287" i="1"/>
  <c r="R7299" i="1"/>
  <c r="R7311" i="1"/>
  <c r="R7323" i="1"/>
  <c r="R7335" i="1"/>
  <c r="R8916" i="1"/>
  <c r="R9063" i="1"/>
  <c r="R9952" i="1"/>
  <c r="R137" i="1"/>
  <c r="R12206" i="1"/>
  <c r="R4506" i="1"/>
  <c r="R707" i="1"/>
  <c r="R880" i="1"/>
  <c r="R736" i="1"/>
  <c r="R11756" i="1"/>
  <c r="R16866" i="1"/>
  <c r="R293" i="1"/>
  <c r="R309" i="1"/>
  <c r="R326" i="1"/>
  <c r="R341" i="1"/>
  <c r="R14040" i="1"/>
  <c r="R14055" i="1"/>
  <c r="R14069" i="1"/>
  <c r="R14083" i="1"/>
  <c r="R4959" i="1"/>
  <c r="R5224" i="1"/>
  <c r="R5061" i="1"/>
  <c r="R5109" i="1"/>
  <c r="R5161" i="1"/>
  <c r="R4890" i="1"/>
  <c r="R4763" i="1"/>
  <c r="R4816" i="1"/>
  <c r="R4873" i="1"/>
  <c r="R1429" i="1"/>
  <c r="R13670" i="1"/>
  <c r="R16387" i="1"/>
  <c r="R16127" i="1"/>
  <c r="R16164" i="1"/>
  <c r="R16189" i="1"/>
  <c r="R727" i="1"/>
  <c r="R826" i="1"/>
  <c r="R803" i="1"/>
  <c r="R817" i="1"/>
  <c r="R836" i="1"/>
  <c r="R881" i="1"/>
  <c r="R893" i="1"/>
  <c r="R898" i="1"/>
  <c r="R910" i="1"/>
  <c r="R931" i="1"/>
  <c r="R943" i="1"/>
  <c r="R955" i="1"/>
  <c r="R967" i="1"/>
  <c r="R979" i="1"/>
  <c r="R991" i="1"/>
  <c r="R1003" i="1"/>
  <c r="R1014" i="1"/>
  <c r="R1027" i="1"/>
  <c r="R1039" i="1"/>
  <c r="R1051" i="1"/>
  <c r="R1063" i="1"/>
  <c r="R1075" i="1"/>
  <c r="R1087" i="1"/>
  <c r="R1099" i="1"/>
  <c r="R1111" i="1"/>
  <c r="R1123" i="1"/>
  <c r="R1135" i="1"/>
  <c r="R1147" i="1"/>
  <c r="R1159" i="1"/>
  <c r="R1172" i="1"/>
  <c r="R1192" i="1"/>
  <c r="R1213" i="1"/>
  <c r="R1203" i="1"/>
  <c r="R1218" i="1"/>
  <c r="R1231" i="1"/>
  <c r="R1243" i="1"/>
  <c r="R1255" i="1"/>
  <c r="R11771" i="1"/>
  <c r="R2436" i="1"/>
  <c r="R2460" i="1"/>
  <c r="R13936" i="1"/>
  <c r="R13947" i="1"/>
  <c r="R13960" i="1"/>
  <c r="R5307" i="1"/>
  <c r="R5319" i="1"/>
  <c r="R5331" i="1"/>
  <c r="R5343" i="1"/>
  <c r="R5355" i="1"/>
  <c r="R5367" i="1"/>
  <c r="R5379" i="1"/>
  <c r="R5391" i="1"/>
  <c r="R5403" i="1"/>
  <c r="R5415" i="1"/>
  <c r="R5427" i="1"/>
  <c r="R5439" i="1"/>
  <c r="R5451" i="1"/>
  <c r="R5463" i="1"/>
  <c r="R5475" i="1"/>
  <c r="R5487" i="1"/>
  <c r="R5499" i="1"/>
  <c r="R5511" i="1"/>
  <c r="R5523" i="1"/>
  <c r="R5535" i="1"/>
  <c r="R5547" i="1"/>
  <c r="R5559" i="1"/>
  <c r="R5571" i="1"/>
  <c r="R5583" i="1"/>
  <c r="R5595" i="1"/>
  <c r="R5607" i="1"/>
  <c r="R5619" i="1"/>
  <c r="R9987" i="1"/>
  <c r="R9999" i="1"/>
  <c r="R16065" i="1"/>
  <c r="R16077" i="1"/>
  <c r="R16090" i="1"/>
  <c r="R16102" i="1"/>
  <c r="R16056" i="1"/>
  <c r="R109" i="1"/>
  <c r="R121" i="1"/>
  <c r="R130" i="1"/>
  <c r="R6904" i="1"/>
  <c r="R6916" i="1"/>
  <c r="R6928" i="1"/>
  <c r="R6940" i="1"/>
  <c r="R6952" i="1"/>
  <c r="R6964" i="1"/>
  <c r="R6976" i="1"/>
  <c r="R6988" i="1"/>
  <c r="R7000" i="1"/>
  <c r="R7012" i="1"/>
  <c r="R7024" i="1"/>
  <c r="R7036" i="1"/>
  <c r="R7048" i="1"/>
  <c r="R7060" i="1"/>
  <c r="R7072" i="1"/>
  <c r="R7084" i="1"/>
  <c r="R7096" i="1"/>
  <c r="R7108" i="1"/>
  <c r="R7120" i="1"/>
  <c r="R7132" i="1"/>
  <c r="R7144" i="1"/>
  <c r="R7156" i="1"/>
  <c r="R7168" i="1"/>
  <c r="R7180" i="1"/>
  <c r="R7192" i="1"/>
  <c r="R7204" i="1"/>
  <c r="R7216" i="1"/>
  <c r="R7228" i="1"/>
  <c r="R7240" i="1"/>
  <c r="R7252" i="1"/>
  <c r="R7264" i="1"/>
  <c r="R7276" i="1"/>
  <c r="R8928" i="1"/>
  <c r="R9076" i="1"/>
  <c r="R9964" i="1"/>
  <c r="R149" i="1"/>
  <c r="R12218" i="1"/>
  <c r="R4518" i="1"/>
  <c r="R715" i="1"/>
  <c r="R1266" i="1"/>
  <c r="R738" i="1"/>
  <c r="R11758" i="1"/>
  <c r="R16867" i="1"/>
  <c r="R294" i="1"/>
  <c r="R311" i="1"/>
  <c r="R327" i="1"/>
  <c r="R342" i="1"/>
  <c r="R14041" i="1"/>
  <c r="R14056" i="1"/>
  <c r="R14070" i="1"/>
  <c r="R14084" i="1"/>
  <c r="R4963" i="1"/>
  <c r="R5225" i="1"/>
  <c r="R5065" i="1"/>
  <c r="R5113" i="1"/>
  <c r="R5165" i="1"/>
  <c r="R4898" i="1"/>
  <c r="R4768" i="1"/>
  <c r="R4820" i="1"/>
  <c r="R4878" i="1"/>
  <c r="R1470" i="1"/>
  <c r="R15377" i="1"/>
  <c r="R16398" i="1"/>
  <c r="R16130" i="1"/>
  <c r="R16166" i="1"/>
  <c r="R16192" i="1"/>
  <c r="R730" i="1"/>
  <c r="R834" i="1"/>
  <c r="R804" i="1"/>
  <c r="R818" i="1"/>
  <c r="R837" i="1"/>
  <c r="R882" i="1"/>
  <c r="R894" i="1"/>
  <c r="R899" i="1"/>
  <c r="R911" i="1"/>
  <c r="R932" i="1"/>
  <c r="R944" i="1"/>
  <c r="R956" i="1"/>
  <c r="R968" i="1"/>
  <c r="R980" i="1"/>
  <c r="R992" i="1"/>
  <c r="R1004" i="1"/>
  <c r="R1005" i="1"/>
  <c r="R1028" i="1"/>
  <c r="R1040" i="1"/>
  <c r="R1052" i="1"/>
  <c r="R1070" i="1"/>
  <c r="R1076" i="1"/>
  <c r="R1088" i="1"/>
  <c r="R1100" i="1"/>
  <c r="R1112" i="1"/>
  <c r="R1124" i="1"/>
  <c r="R1136" i="1"/>
  <c r="R1148" i="1"/>
  <c r="R1160" i="1"/>
  <c r="R1173" i="1"/>
  <c r="R1193" i="1"/>
  <c r="R1226" i="1"/>
  <c r="R1204" i="1"/>
  <c r="R1219" i="1"/>
  <c r="R1232" i="1"/>
  <c r="R1244" i="1"/>
  <c r="R1256" i="1"/>
  <c r="R11772" i="1"/>
  <c r="R2438" i="1"/>
  <c r="R2466" i="1"/>
  <c r="R13937" i="1"/>
  <c r="R13949" i="1"/>
  <c r="R5296" i="1"/>
  <c r="R5308" i="1"/>
  <c r="R5320" i="1"/>
  <c r="R5332" i="1"/>
  <c r="R5344" i="1"/>
  <c r="R5356" i="1"/>
  <c r="R5368" i="1"/>
  <c r="R5380" i="1"/>
  <c r="R5392" i="1"/>
  <c r="R5404" i="1"/>
  <c r="R5416" i="1"/>
  <c r="R5428" i="1"/>
  <c r="R5440" i="1"/>
  <c r="R5452" i="1"/>
  <c r="R5464" i="1"/>
  <c r="R5476" i="1"/>
  <c r="R5488" i="1"/>
  <c r="R5500" i="1"/>
  <c r="R5512" i="1"/>
  <c r="R5524" i="1"/>
  <c r="R5536" i="1"/>
  <c r="R5548" i="1"/>
  <c r="R5560" i="1"/>
  <c r="R5572" i="1"/>
  <c r="R5584" i="1"/>
  <c r="R5596" i="1"/>
  <c r="R5608" i="1"/>
  <c r="R5620" i="1"/>
  <c r="R9988" i="1"/>
  <c r="R10000" i="1"/>
  <c r="R16066" i="1"/>
  <c r="R16078" i="1"/>
  <c r="R16091" i="1"/>
  <c r="R16103" i="1"/>
  <c r="R16057" i="1"/>
  <c r="R110" i="1"/>
  <c r="R122" i="1"/>
  <c r="R127" i="1"/>
  <c r="R6905" i="1"/>
  <c r="R6917" i="1"/>
  <c r="R6929" i="1"/>
  <c r="R6941" i="1"/>
  <c r="R6953" i="1"/>
  <c r="R6965" i="1"/>
  <c r="R6977" i="1"/>
  <c r="R6989" i="1"/>
  <c r="R7001" i="1"/>
  <c r="R7013" i="1"/>
  <c r="R7025" i="1"/>
  <c r="R7037" i="1"/>
  <c r="R7049" i="1"/>
  <c r="R7061" i="1"/>
  <c r="R7073" i="1"/>
  <c r="R7085" i="1"/>
  <c r="R7097" i="1"/>
  <c r="R7109" i="1"/>
  <c r="R7121" i="1"/>
  <c r="R7133" i="1"/>
  <c r="R7145" i="1"/>
  <c r="R7157" i="1"/>
  <c r="R7169" i="1"/>
  <c r="R7181" i="1"/>
  <c r="R7193" i="1"/>
  <c r="R7205" i="1"/>
  <c r="R7217" i="1"/>
  <c r="R7229" i="1"/>
  <c r="R7241" i="1"/>
  <c r="R7253" i="1"/>
  <c r="R7265" i="1"/>
  <c r="R7277" i="1"/>
  <c r="R7289" i="1"/>
  <c r="R7301" i="1"/>
  <c r="R7313" i="1"/>
  <c r="R7325" i="1"/>
  <c r="R7337" i="1"/>
  <c r="R7349" i="1"/>
  <c r="R7361" i="1"/>
  <c r="R7373" i="1"/>
  <c r="R7385" i="1"/>
  <c r="R7397" i="1"/>
  <c r="R6411" i="1"/>
  <c r="R6899" i="1"/>
  <c r="R8878" i="1"/>
  <c r="R8890" i="1"/>
  <c r="R8902" i="1"/>
  <c r="R9406" i="1"/>
  <c r="R9418" i="1"/>
  <c r="R9430" i="1"/>
  <c r="R9442" i="1"/>
  <c r="R9454" i="1"/>
  <c r="R9466" i="1"/>
  <c r="R13264" i="1"/>
  <c r="R13276" i="1"/>
  <c r="R8940" i="1"/>
  <c r="R9089" i="1"/>
  <c r="R9976" i="1"/>
  <c r="R208" i="1"/>
  <c r="R12230" i="1"/>
  <c r="R4536" i="1"/>
  <c r="R716" i="1"/>
  <c r="R1269" i="1"/>
  <c r="R740" i="1"/>
  <c r="R11759" i="1"/>
  <c r="R16868" i="1"/>
  <c r="R296" i="1"/>
  <c r="R312" i="1"/>
  <c r="R328" i="1"/>
  <c r="R344" i="1"/>
  <c r="R14043" i="1"/>
  <c r="R14057" i="1"/>
  <c r="R14071" i="1"/>
  <c r="R14085" i="1"/>
  <c r="R4971" i="1"/>
  <c r="R5137" i="1"/>
  <c r="R5069" i="1"/>
  <c r="R5117" i="1"/>
  <c r="R5173" i="1"/>
  <c r="R4906" i="1"/>
  <c r="R4772" i="1"/>
  <c r="R4828" i="1"/>
  <c r="R4882" i="1"/>
  <c r="R11219" i="1"/>
  <c r="R15398" i="1"/>
  <c r="R16400" i="1"/>
  <c r="R16133" i="1"/>
  <c r="R16169" i="1"/>
  <c r="R16234" i="1"/>
  <c r="R731" i="1"/>
  <c r="R839" i="1"/>
  <c r="R805" i="1"/>
  <c r="R820" i="1"/>
  <c r="R838" i="1"/>
  <c r="R883" i="1"/>
  <c r="R912" i="1"/>
  <c r="R900" i="1"/>
  <c r="R920" i="1"/>
  <c r="R933" i="1"/>
  <c r="R945" i="1"/>
  <c r="R957" i="1"/>
  <c r="R969" i="1"/>
  <c r="R981" i="1"/>
  <c r="R993" i="1"/>
  <c r="R1008" i="1"/>
  <c r="R1009" i="1"/>
  <c r="R1029" i="1"/>
  <c r="R1041" i="1"/>
  <c r="R1053" i="1"/>
  <c r="R1071" i="1"/>
  <c r="R1077" i="1"/>
  <c r="R1089" i="1"/>
  <c r="R1101" i="1"/>
  <c r="R1113" i="1"/>
  <c r="R1125" i="1"/>
  <c r="R1137" i="1"/>
  <c r="R1149" i="1"/>
  <c r="R1161" i="1"/>
  <c r="R1174" i="1"/>
  <c r="R1194" i="1"/>
  <c r="R1167" i="1"/>
  <c r="R1205" i="1"/>
  <c r="R1220" i="1"/>
  <c r="R1233" i="1"/>
  <c r="R1245" i="1"/>
  <c r="R1257" i="1"/>
  <c r="R11773" i="1"/>
  <c r="R2440" i="1"/>
  <c r="R2468" i="1"/>
  <c r="R13938" i="1"/>
  <c r="R13951" i="1"/>
  <c r="R5297" i="1"/>
  <c r="R5309" i="1"/>
  <c r="R5321" i="1"/>
  <c r="R5333" i="1"/>
  <c r="R5345" i="1"/>
  <c r="R5357" i="1"/>
  <c r="R5369" i="1"/>
  <c r="R5381" i="1"/>
  <c r="R5393" i="1"/>
  <c r="R5405" i="1"/>
  <c r="R5417" i="1"/>
  <c r="R5429" i="1"/>
  <c r="R5441" i="1"/>
  <c r="R5453" i="1"/>
  <c r="R5465" i="1"/>
  <c r="R5477" i="1"/>
  <c r="R5489" i="1"/>
  <c r="R5501" i="1"/>
  <c r="R5513" i="1"/>
  <c r="R5525" i="1"/>
  <c r="R5537" i="1"/>
  <c r="R5549" i="1"/>
  <c r="R5561" i="1"/>
  <c r="R5573" i="1"/>
  <c r="R5585" i="1"/>
  <c r="R5597" i="1"/>
  <c r="R5609" i="1"/>
  <c r="R5621" i="1"/>
  <c r="R9989" i="1"/>
  <c r="R10001" i="1"/>
  <c r="R16067" i="1"/>
  <c r="R16079" i="1"/>
  <c r="R16084" i="1"/>
  <c r="R16104" i="1"/>
  <c r="R16058" i="1"/>
  <c r="R111" i="1"/>
  <c r="R123" i="1"/>
  <c r="R131" i="1"/>
  <c r="R6906" i="1"/>
  <c r="R6918" i="1"/>
  <c r="R6930" i="1"/>
  <c r="R6942" i="1"/>
  <c r="R6954" i="1"/>
  <c r="R6966" i="1"/>
  <c r="R6978" i="1"/>
  <c r="R6990" i="1"/>
  <c r="R7002" i="1"/>
  <c r="R7014" i="1"/>
  <c r="R7026" i="1"/>
  <c r="R7038" i="1"/>
  <c r="R7050" i="1"/>
  <c r="R7062" i="1"/>
  <c r="R7074" i="1"/>
  <c r="R7086" i="1"/>
  <c r="R7098" i="1"/>
  <c r="R7110" i="1"/>
  <c r="R7122" i="1"/>
  <c r="R7134" i="1"/>
  <c r="R7146" i="1"/>
  <c r="R7158" i="1"/>
  <c r="R7170" i="1"/>
  <c r="R7182" i="1"/>
  <c r="R7194" i="1"/>
  <c r="R7206" i="1"/>
  <c r="R7218" i="1"/>
  <c r="R7230" i="1"/>
  <c r="R7242" i="1"/>
  <c r="R7254" i="1"/>
  <c r="R7266" i="1"/>
  <c r="R7278" i="1"/>
  <c r="R7290" i="1"/>
  <c r="R7302" i="1"/>
  <c r="R7314" i="1"/>
  <c r="R7326" i="1"/>
  <c r="R7338" i="1"/>
  <c r="R7350" i="1"/>
  <c r="R7362" i="1"/>
  <c r="R7374" i="1"/>
  <c r="R7386" i="1"/>
  <c r="R7398" i="1"/>
  <c r="R6412" i="1"/>
  <c r="R6900" i="1"/>
  <c r="R8879" i="1"/>
  <c r="R8891" i="1"/>
  <c r="R8903" i="1"/>
  <c r="R9407" i="1"/>
  <c r="R9419" i="1"/>
  <c r="R9431" i="1"/>
  <c r="R9443" i="1"/>
  <c r="R9455" i="1"/>
  <c r="R9467" i="1"/>
  <c r="R13265" i="1"/>
  <c r="R13277" i="1"/>
  <c r="R8952" i="1"/>
  <c r="R15989" i="1"/>
  <c r="R12316" i="1"/>
  <c r="R223" i="1"/>
  <c r="R12242" i="1"/>
  <c r="R14863" i="1"/>
  <c r="R742" i="1"/>
  <c r="R3523" i="1"/>
  <c r="R11761" i="1"/>
  <c r="R16869" i="1"/>
  <c r="R297" i="1"/>
  <c r="R314" i="1"/>
  <c r="R329" i="1"/>
  <c r="R345" i="1"/>
  <c r="R14044" i="1"/>
  <c r="R14058" i="1"/>
  <c r="R14072" i="1"/>
  <c r="R14086" i="1"/>
  <c r="R4975" i="1"/>
  <c r="R5169" i="1"/>
  <c r="R5073" i="1"/>
  <c r="R5121" i="1"/>
  <c r="R5177" i="1"/>
  <c r="R4911" i="1"/>
  <c r="R4777" i="1"/>
  <c r="R4832" i="1"/>
  <c r="R4886" i="1"/>
  <c r="R11221" i="1"/>
  <c r="R15400" i="1"/>
  <c r="R16404" i="1"/>
  <c r="R16135" i="1"/>
  <c r="R16172" i="1"/>
  <c r="R696" i="1"/>
  <c r="R776" i="1"/>
  <c r="R843" i="1"/>
  <c r="R806" i="1"/>
  <c r="R822" i="1"/>
  <c r="R840" i="1"/>
  <c r="R884" i="1"/>
  <c r="R913" i="1"/>
  <c r="R901" i="1"/>
  <c r="R921" i="1"/>
  <c r="R934" i="1"/>
  <c r="R946" i="1"/>
  <c r="R958" i="1"/>
  <c r="R970" i="1"/>
  <c r="R982" i="1"/>
  <c r="R994" i="1"/>
  <c r="R1010" i="1"/>
  <c r="R1018" i="1"/>
  <c r="R1030" i="1"/>
  <c r="R1042" i="1"/>
  <c r="R1054" i="1"/>
  <c r="R1064" i="1"/>
  <c r="R1078" i="1"/>
  <c r="R1090" i="1"/>
  <c r="R1102" i="1"/>
  <c r="R1114" i="1"/>
  <c r="R1126" i="1"/>
  <c r="R1138" i="1"/>
  <c r="R1150" i="1"/>
  <c r="R1162" i="1"/>
  <c r="R1175" i="1"/>
  <c r="R1195" i="1"/>
  <c r="R1177" i="1"/>
  <c r="R1206" i="1"/>
  <c r="R1221" i="1"/>
  <c r="R1234" i="1"/>
  <c r="R1246" i="1"/>
  <c r="R1258" i="1"/>
  <c r="R11774" i="1"/>
  <c r="R2442" i="1"/>
  <c r="R2470" i="1"/>
  <c r="R13939" i="1"/>
  <c r="R13950" i="1"/>
  <c r="R5298" i="1"/>
  <c r="R5310" i="1"/>
  <c r="R5322" i="1"/>
  <c r="R5334" i="1"/>
  <c r="R5346" i="1"/>
  <c r="R5358" i="1"/>
  <c r="R5370" i="1"/>
  <c r="R5382" i="1"/>
  <c r="R5394" i="1"/>
  <c r="R5406" i="1"/>
  <c r="R5418" i="1"/>
  <c r="R5430" i="1"/>
  <c r="R5442" i="1"/>
  <c r="R5454" i="1"/>
  <c r="R5466" i="1"/>
  <c r="R5478" i="1"/>
  <c r="R5490" i="1"/>
  <c r="R5502" i="1"/>
  <c r="R5514" i="1"/>
  <c r="R5526" i="1"/>
  <c r="R5538" i="1"/>
  <c r="R5550" i="1"/>
  <c r="R5562" i="1"/>
  <c r="R5574" i="1"/>
  <c r="R5586" i="1"/>
  <c r="R5598" i="1"/>
  <c r="R5610" i="1"/>
  <c r="R5622" i="1"/>
  <c r="R9990" i="1"/>
  <c r="R10002" i="1"/>
  <c r="R16068" i="1"/>
  <c r="R16080" i="1"/>
  <c r="R16094" i="1"/>
  <c r="R16105" i="1"/>
  <c r="R16108" i="1"/>
  <c r="R114" i="1"/>
  <c r="R124" i="1"/>
  <c r="R132" i="1"/>
  <c r="R6907" i="1"/>
  <c r="R6919" i="1"/>
  <c r="R6931" i="1"/>
  <c r="R6943" i="1"/>
  <c r="R6955" i="1"/>
  <c r="R6967" i="1"/>
  <c r="R6979" i="1"/>
  <c r="R6991" i="1"/>
  <c r="R7003" i="1"/>
  <c r="R7015" i="1"/>
  <c r="R7027" i="1"/>
  <c r="R7039" i="1"/>
  <c r="R7051" i="1"/>
  <c r="R7063" i="1"/>
  <c r="R7075" i="1"/>
  <c r="R7087" i="1"/>
  <c r="R7099" i="1"/>
  <c r="R7111" i="1"/>
  <c r="R7123" i="1"/>
  <c r="R7135" i="1"/>
  <c r="R7147" i="1"/>
  <c r="R7159" i="1"/>
  <c r="R7171" i="1"/>
  <c r="R7183" i="1"/>
  <c r="R7195" i="1"/>
  <c r="R7207" i="1"/>
  <c r="R7219" i="1"/>
  <c r="R7231" i="1"/>
  <c r="R7243" i="1"/>
  <c r="R7255" i="1"/>
  <c r="R7267" i="1"/>
  <c r="R7279" i="1"/>
  <c r="R7291" i="1"/>
  <c r="R7303" i="1"/>
  <c r="R8962" i="1"/>
  <c r="R16005" i="1"/>
  <c r="R12328" i="1"/>
  <c r="R206" i="1"/>
  <c r="R12254" i="1"/>
  <c r="R14875" i="1"/>
  <c r="R732" i="1"/>
  <c r="R747" i="1"/>
  <c r="R11746" i="1"/>
  <c r="R11762" i="1"/>
  <c r="R16864" i="1"/>
  <c r="R299" i="1"/>
  <c r="R315" i="1"/>
  <c r="R330" i="1"/>
  <c r="R14031" i="1"/>
  <c r="R14045" i="1"/>
  <c r="R14059" i="1"/>
  <c r="R14073" i="1"/>
  <c r="R5014" i="1"/>
  <c r="R4983" i="1"/>
  <c r="R5191" i="1"/>
  <c r="R5077" i="1"/>
  <c r="R5125" i="1"/>
  <c r="R5181" i="1"/>
  <c r="R4919" i="1"/>
  <c r="R4783" i="1"/>
  <c r="R4836" i="1"/>
  <c r="R1374" i="1"/>
  <c r="R11223" i="1"/>
  <c r="R15408" i="1"/>
  <c r="R16402" i="1"/>
  <c r="R16138" i="1"/>
  <c r="R16156" i="1"/>
  <c r="R704" i="1"/>
  <c r="R797" i="1"/>
  <c r="R846" i="1"/>
  <c r="R807" i="1"/>
  <c r="R827" i="1"/>
  <c r="R841" i="1"/>
  <c r="R885" i="1"/>
  <c r="R914" i="1"/>
  <c r="R902" i="1"/>
  <c r="R922" i="1"/>
  <c r="R935" i="1"/>
  <c r="R947" i="1"/>
  <c r="R959" i="1"/>
  <c r="R971" i="1"/>
  <c r="R983" i="1"/>
  <c r="R995" i="1"/>
  <c r="R1011" i="1"/>
  <c r="R1019" i="1"/>
  <c r="R1031" i="1"/>
  <c r="R1043" i="1"/>
  <c r="R1055" i="1"/>
  <c r="R1065" i="1"/>
  <c r="R1079" i="1"/>
  <c r="R1091" i="1"/>
  <c r="R1103" i="1"/>
  <c r="R1115" i="1"/>
  <c r="R1127" i="1"/>
  <c r="R1139" i="1"/>
  <c r="R1151" i="1"/>
  <c r="R1163" i="1"/>
  <c r="R1176" i="1"/>
  <c r="R1196" i="1"/>
  <c r="R1179" i="1"/>
  <c r="R1207" i="1"/>
  <c r="R1222" i="1"/>
  <c r="R1235" i="1"/>
  <c r="R1247" i="1"/>
  <c r="R1259" i="1"/>
  <c r="R11775" i="1"/>
  <c r="R2444" i="1"/>
  <c r="R2472" i="1"/>
  <c r="R13940" i="1"/>
  <c r="R13952" i="1"/>
  <c r="R5299" i="1"/>
  <c r="R5311" i="1"/>
  <c r="R5323" i="1"/>
  <c r="R5335" i="1"/>
  <c r="R5347" i="1"/>
  <c r="R5359" i="1"/>
  <c r="R5371" i="1"/>
  <c r="R5383" i="1"/>
  <c r="R5395" i="1"/>
  <c r="R5407" i="1"/>
  <c r="R5419" i="1"/>
  <c r="R5431" i="1"/>
  <c r="R5443" i="1"/>
  <c r="R5455" i="1"/>
  <c r="R5467" i="1"/>
  <c r="R5479" i="1"/>
  <c r="R5491" i="1"/>
  <c r="R5503" i="1"/>
  <c r="R5515" i="1"/>
  <c r="R5527" i="1"/>
  <c r="R5539" i="1"/>
  <c r="R5551" i="1"/>
  <c r="R5563" i="1"/>
  <c r="R5575" i="1"/>
  <c r="R5587" i="1"/>
  <c r="R5599" i="1"/>
  <c r="R5611" i="1"/>
  <c r="R5623" i="1"/>
  <c r="R9991" i="1"/>
  <c r="R10003" i="1"/>
  <c r="R16069" i="1"/>
  <c r="R16081" i="1"/>
  <c r="R16095" i="1"/>
  <c r="R16106" i="1"/>
  <c r="R101" i="1"/>
  <c r="R112" i="1"/>
  <c r="R125" i="1"/>
  <c r="R14950" i="1"/>
  <c r="R6908" i="1"/>
  <c r="R6920" i="1"/>
  <c r="R6932" i="1"/>
  <c r="R6944" i="1"/>
  <c r="R6956" i="1"/>
  <c r="R6968" i="1"/>
  <c r="R6980" i="1"/>
  <c r="R6992" i="1"/>
  <c r="R7004" i="1"/>
  <c r="R7016" i="1"/>
  <c r="R7028" i="1"/>
  <c r="R7040" i="1"/>
  <c r="R7052" i="1"/>
  <c r="R7064" i="1"/>
  <c r="R7076" i="1"/>
  <c r="R7088" i="1"/>
  <c r="R7100" i="1"/>
  <c r="R7112" i="1"/>
  <c r="R7124" i="1"/>
  <c r="R7136" i="1"/>
  <c r="R7148" i="1"/>
  <c r="R7160" i="1"/>
  <c r="R7172" i="1"/>
  <c r="R7184" i="1"/>
  <c r="R7196" i="1"/>
  <c r="R7208" i="1"/>
  <c r="R7220" i="1"/>
  <c r="R7232" i="1"/>
  <c r="R7244" i="1"/>
  <c r="R7256" i="1"/>
  <c r="R7268" i="1"/>
  <c r="R7280" i="1"/>
  <c r="R7292" i="1"/>
  <c r="R7304" i="1"/>
  <c r="R7316" i="1"/>
  <c r="R7328" i="1"/>
  <c r="R7340" i="1"/>
  <c r="R7352" i="1"/>
  <c r="R7364" i="1"/>
  <c r="R7376" i="1"/>
  <c r="R7391" i="1"/>
  <c r="R7400" i="1"/>
  <c r="R6414" i="1"/>
  <c r="R6902" i="1"/>
  <c r="R8881" i="1"/>
  <c r="R8893" i="1"/>
  <c r="R9091" i="1"/>
  <c r="R9409" i="1"/>
  <c r="R9421" i="1"/>
  <c r="R9433" i="1"/>
  <c r="R9445" i="1"/>
  <c r="R9457" i="1"/>
  <c r="R9469" i="1"/>
  <c r="R13267" i="1"/>
  <c r="R13279" i="1"/>
  <c r="R13292" i="1"/>
  <c r="R7223" i="1"/>
  <c r="R7319" i="1"/>
  <c r="R7360" i="1"/>
  <c r="R7390" i="1"/>
  <c r="R6898" i="1"/>
  <c r="R8892" i="1"/>
  <c r="R9408" i="1"/>
  <c r="R9432" i="1"/>
  <c r="R9456" i="1"/>
  <c r="R13266" i="1"/>
  <c r="R13288" i="1"/>
  <c r="R13301" i="1"/>
  <c r="R13314" i="1"/>
  <c r="R13326" i="1"/>
  <c r="R13338" i="1"/>
  <c r="R13350" i="1"/>
  <c r="R13366" i="1"/>
  <c r="R13374" i="1"/>
  <c r="R1969" i="1"/>
  <c r="R1979" i="1"/>
  <c r="R1993" i="1"/>
  <c r="R2005" i="1"/>
  <c r="R2016" i="1"/>
  <c r="R2029" i="1"/>
  <c r="R2041" i="1"/>
  <c r="R1307" i="1"/>
  <c r="R1319" i="1"/>
  <c r="R1333" i="1"/>
  <c r="R1345" i="1"/>
  <c r="R1364" i="1"/>
  <c r="R1385" i="1"/>
  <c r="R1409" i="1"/>
  <c r="R1361" i="1"/>
  <c r="R1356" i="1"/>
  <c r="R1443" i="1"/>
  <c r="R10" i="1"/>
  <c r="R15597" i="1"/>
  <c r="R15609" i="1"/>
  <c r="R15704" i="1"/>
  <c r="R15716" i="1"/>
  <c r="R15728" i="1"/>
  <c r="R15740" i="1"/>
  <c r="R15752" i="1"/>
  <c r="R15787" i="1"/>
  <c r="R15799" i="1"/>
  <c r="R15811" i="1"/>
  <c r="R15823" i="1"/>
  <c r="R15841" i="1"/>
  <c r="R15843" i="1"/>
  <c r="R15856" i="1"/>
  <c r="R15871" i="1"/>
  <c r="R15880" i="1"/>
  <c r="R15896" i="1"/>
  <c r="R15917" i="1"/>
  <c r="R15915" i="1"/>
  <c r="R1826" i="1"/>
  <c r="R1851" i="1"/>
  <c r="R1872" i="1"/>
  <c r="R1875" i="1"/>
  <c r="R1887" i="1"/>
  <c r="R1897" i="1"/>
  <c r="R3950" i="1"/>
  <c r="R3974" i="1"/>
  <c r="R4016" i="1"/>
  <c r="R4008" i="1"/>
  <c r="R4046" i="1"/>
  <c r="R4070" i="1"/>
  <c r="R4094" i="1"/>
  <c r="R4118" i="1"/>
  <c r="R4142" i="1"/>
  <c r="R4166" i="1"/>
  <c r="R4190" i="1"/>
  <c r="R4216" i="1"/>
  <c r="R3016" i="1"/>
  <c r="R2933" i="1"/>
  <c r="R2993" i="1"/>
  <c r="R2807" i="1"/>
  <c r="R14996" i="1"/>
  <c r="R15056" i="1"/>
  <c r="R15091" i="1"/>
  <c r="R15176" i="1"/>
  <c r="R15236" i="1"/>
  <c r="R15296" i="1"/>
  <c r="R13014" i="1"/>
  <c r="R13074" i="1"/>
  <c r="R13114" i="1"/>
  <c r="R13174" i="1"/>
  <c r="R13229" i="1"/>
  <c r="R13483" i="1"/>
  <c r="R14857" i="1"/>
  <c r="R3208" i="1"/>
  <c r="R3218" i="1"/>
  <c r="R3234" i="1"/>
  <c r="R3246" i="1"/>
  <c r="R3258" i="1"/>
  <c r="R3267" i="1"/>
  <c r="R3280" i="1"/>
  <c r="R3292" i="1"/>
  <c r="R3302" i="1"/>
  <c r="R3316" i="1"/>
  <c r="R3328" i="1"/>
  <c r="R3340" i="1"/>
  <c r="R3352" i="1"/>
  <c r="R3364" i="1"/>
  <c r="R3376" i="1"/>
  <c r="R3388" i="1"/>
  <c r="R3400" i="1"/>
  <c r="R3412" i="1"/>
  <c r="R3424" i="1"/>
  <c r="R3436" i="1"/>
  <c r="R7430" i="1"/>
  <c r="R7466" i="1"/>
  <c r="R7502" i="1"/>
  <c r="R7538" i="1"/>
  <c r="R7574" i="1"/>
  <c r="R7610" i="1"/>
  <c r="R7646" i="1"/>
  <c r="R7682" i="1"/>
  <c r="R7718" i="1"/>
  <c r="R7754" i="1"/>
  <c r="R7790" i="1"/>
  <c r="R7826" i="1"/>
  <c r="R7862" i="1"/>
  <c r="R7898" i="1"/>
  <c r="R7934" i="1"/>
  <c r="R7970" i="1"/>
  <c r="R8006" i="1"/>
  <c r="R8042" i="1"/>
  <c r="R8078" i="1"/>
  <c r="R8114" i="1"/>
  <c r="R8150" i="1"/>
  <c r="R8186" i="1"/>
  <c r="R8222" i="1"/>
  <c r="R8258" i="1"/>
  <c r="R8294" i="1"/>
  <c r="R8330" i="1"/>
  <c r="R8366" i="1"/>
  <c r="R8402" i="1"/>
  <c r="R8438" i="1"/>
  <c r="R8474" i="1"/>
  <c r="R8510" i="1"/>
  <c r="R8546" i="1"/>
  <c r="R8582" i="1"/>
  <c r="R8618" i="1"/>
  <c r="R8651" i="1"/>
  <c r="R8690" i="1"/>
  <c r="R8726" i="1"/>
  <c r="R8762" i="1"/>
  <c r="R8798" i="1"/>
  <c r="R8843" i="1"/>
  <c r="R1541" i="1"/>
  <c r="R2554" i="1"/>
  <c r="R3529" i="1"/>
  <c r="R3577" i="1"/>
  <c r="R10138" i="1"/>
  <c r="R10186" i="1"/>
  <c r="R10234" i="1"/>
  <c r="R10282" i="1"/>
  <c r="R10330" i="1"/>
  <c r="R10378" i="1"/>
  <c r="R688" i="1"/>
  <c r="R866" i="1"/>
  <c r="R7235" i="1"/>
  <c r="R7324" i="1"/>
  <c r="R7363" i="1"/>
  <c r="R7395" i="1"/>
  <c r="R6901" i="1"/>
  <c r="R8894" i="1"/>
  <c r="R9410" i="1"/>
  <c r="R9434" i="1"/>
  <c r="R9458" i="1"/>
  <c r="R13268" i="1"/>
  <c r="R13289" i="1"/>
  <c r="R13302" i="1"/>
  <c r="R13315" i="1"/>
  <c r="R13327" i="1"/>
  <c r="R13339" i="1"/>
  <c r="R13351" i="1"/>
  <c r="R13362" i="1"/>
  <c r="R13375" i="1"/>
  <c r="R1970" i="1"/>
  <c r="R1980" i="1"/>
  <c r="R1994" i="1"/>
  <c r="R2006" i="1"/>
  <c r="R2017" i="1"/>
  <c r="R2030" i="1"/>
  <c r="R2042" i="1"/>
  <c r="R1308" i="1"/>
  <c r="R1321" i="1"/>
  <c r="R1334" i="1"/>
  <c r="R1346" i="1"/>
  <c r="R1365" i="1"/>
  <c r="R1387" i="1"/>
  <c r="R1410" i="1"/>
  <c r="R1362" i="1"/>
  <c r="R1357" i="1"/>
  <c r="R1444" i="1"/>
  <c r="R11" i="1"/>
  <c r="R15598" i="1"/>
  <c r="R15610" i="1"/>
  <c r="R15705" i="1"/>
  <c r="R15717" i="1"/>
  <c r="R15729" i="1"/>
  <c r="R15741" i="1"/>
  <c r="R15753" i="1"/>
  <c r="R15788" i="1"/>
  <c r="R15800" i="1"/>
  <c r="R15812" i="1"/>
  <c r="R15824" i="1"/>
  <c r="R15842" i="1"/>
  <c r="R15844" i="1"/>
  <c r="R15857" i="1"/>
  <c r="R15872" i="1"/>
  <c r="R15881" i="1"/>
  <c r="R15894" i="1"/>
  <c r="R15918" i="1"/>
  <c r="R15916" i="1"/>
  <c r="R1827" i="1"/>
  <c r="R1852" i="1"/>
  <c r="R1873" i="1"/>
  <c r="R1876" i="1"/>
  <c r="R1888" i="1"/>
  <c r="R1899" i="1"/>
  <c r="R3952" i="1"/>
  <c r="R3976" i="1"/>
  <c r="R4030" i="1"/>
  <c r="R4010" i="1"/>
  <c r="R4048" i="1"/>
  <c r="R4072" i="1"/>
  <c r="R4096" i="1"/>
  <c r="R4122" i="1"/>
  <c r="R4144" i="1"/>
  <c r="R4168" i="1"/>
  <c r="R4192" i="1"/>
  <c r="R4218" i="1"/>
  <c r="R3021" i="1"/>
  <c r="R2938" i="1"/>
  <c r="R2998" i="1"/>
  <c r="R2811" i="1"/>
  <c r="R15001" i="1"/>
  <c r="R15061" i="1"/>
  <c r="R15096" i="1"/>
  <c r="R15181" i="1"/>
  <c r="R15241" i="1"/>
  <c r="R15301" i="1"/>
  <c r="R13019" i="1"/>
  <c r="R13079" i="1"/>
  <c r="R13119" i="1"/>
  <c r="R13179" i="1"/>
  <c r="R13234" i="1"/>
  <c r="R3196" i="1"/>
  <c r="R3209" i="1"/>
  <c r="R3223" i="1"/>
  <c r="R3235" i="1"/>
  <c r="R3247" i="1"/>
  <c r="R3259" i="1"/>
  <c r="R3268" i="1"/>
  <c r="R3281" i="1"/>
  <c r="R3293" i="1"/>
  <c r="R3303" i="1"/>
  <c r="R3317" i="1"/>
  <c r="R3329" i="1"/>
  <c r="R3341" i="1"/>
  <c r="R3353" i="1"/>
  <c r="R3365" i="1"/>
  <c r="R3377" i="1"/>
  <c r="R3389" i="1"/>
  <c r="R3401" i="1"/>
  <c r="R3413" i="1"/>
  <c r="R3425" i="1"/>
  <c r="R3437" i="1"/>
  <c r="R7433" i="1"/>
  <c r="R7469" i="1"/>
  <c r="R7505" i="1"/>
  <c r="R7541" i="1"/>
  <c r="R7577" i="1"/>
  <c r="R7613" i="1"/>
  <c r="R7649" i="1"/>
  <c r="R7685" i="1"/>
  <c r="R7721" i="1"/>
  <c r="R7757" i="1"/>
  <c r="R7793" i="1"/>
  <c r="R7829" i="1"/>
  <c r="R7865" i="1"/>
  <c r="R7901" i="1"/>
  <c r="R7937" i="1"/>
  <c r="R7973" i="1"/>
  <c r="R8009" i="1"/>
  <c r="R8045" i="1"/>
  <c r="R8081" i="1"/>
  <c r="R8117" i="1"/>
  <c r="R8153" i="1"/>
  <c r="R8189" i="1"/>
  <c r="R8225" i="1"/>
  <c r="R8261" i="1"/>
  <c r="R8297" i="1"/>
  <c r="R8333" i="1"/>
  <c r="R8369" i="1"/>
  <c r="R8405" i="1"/>
  <c r="R8441" i="1"/>
  <c r="R8477" i="1"/>
  <c r="R8513" i="1"/>
  <c r="R8549" i="1"/>
  <c r="R8585" i="1"/>
  <c r="R8621" i="1"/>
  <c r="R8654" i="1"/>
  <c r="R8693" i="1"/>
  <c r="R8729" i="1"/>
  <c r="R8765" i="1"/>
  <c r="R8801" i="1"/>
  <c r="R8834" i="1"/>
  <c r="R1545" i="1"/>
  <c r="R2558" i="1"/>
  <c r="R3533" i="1"/>
  <c r="R3581" i="1"/>
  <c r="R10142" i="1"/>
  <c r="R10190" i="1"/>
  <c r="R10238" i="1"/>
  <c r="R7247" i="1"/>
  <c r="R7327" i="1"/>
  <c r="R7367" i="1"/>
  <c r="R7396" i="1"/>
  <c r="R8871" i="1"/>
  <c r="R8895" i="1"/>
  <c r="R9411" i="1"/>
  <c r="R9435" i="1"/>
  <c r="R9459" i="1"/>
  <c r="R13269" i="1"/>
  <c r="R13290" i="1"/>
  <c r="R13303" i="1"/>
  <c r="R13316" i="1"/>
  <c r="R13328" i="1"/>
  <c r="R13340" i="1"/>
  <c r="R13352" i="1"/>
  <c r="R13363" i="1"/>
  <c r="R13376" i="1"/>
  <c r="R1971" i="1"/>
  <c r="R1981" i="1"/>
  <c r="R1995" i="1"/>
  <c r="R2007" i="1"/>
  <c r="R2018" i="1"/>
  <c r="R2031" i="1"/>
  <c r="R3472" i="1"/>
  <c r="R1309" i="1"/>
  <c r="R1322" i="1"/>
  <c r="R1335" i="1"/>
  <c r="R1347" i="1"/>
  <c r="R1366" i="1"/>
  <c r="R1386" i="1"/>
  <c r="R1411" i="1"/>
  <c r="R1389" i="1"/>
  <c r="R1358" i="1"/>
  <c r="R1445" i="1"/>
  <c r="R12" i="1"/>
  <c r="R15599" i="1"/>
  <c r="R15694" i="1"/>
  <c r="R15706" i="1"/>
  <c r="R15718" i="1"/>
  <c r="R15730" i="1"/>
  <c r="R15742" i="1"/>
  <c r="R15754" i="1"/>
  <c r="R15789" i="1"/>
  <c r="R15801" i="1"/>
  <c r="R15813" i="1"/>
  <c r="R15828" i="1"/>
  <c r="R15855" i="1"/>
  <c r="R15845" i="1"/>
  <c r="R15861" i="1"/>
  <c r="R15873" i="1"/>
  <c r="R15882" i="1"/>
  <c r="R15895" i="1"/>
  <c r="R15919" i="1"/>
  <c r="R15921" i="1"/>
  <c r="R1828" i="1"/>
  <c r="R1853" i="1"/>
  <c r="R1874" i="1"/>
  <c r="R1877" i="1"/>
  <c r="R1889" i="1"/>
  <c r="R1900" i="1"/>
  <c r="R3954" i="1"/>
  <c r="R3978" i="1"/>
  <c r="R4036" i="1"/>
  <c r="R4012" i="1"/>
  <c r="R4050" i="1"/>
  <c r="R4074" i="1"/>
  <c r="R4098" i="1"/>
  <c r="R4124" i="1"/>
  <c r="R4146" i="1"/>
  <c r="R4170" i="1"/>
  <c r="R4194" i="1"/>
  <c r="R4220" i="1"/>
  <c r="R2883" i="1"/>
  <c r="R2943" i="1"/>
  <c r="R3003" i="1"/>
  <c r="R2815" i="1"/>
  <c r="R15006" i="1"/>
  <c r="R15066" i="1"/>
  <c r="R15101" i="1"/>
  <c r="R15186" i="1"/>
  <c r="R15246" i="1"/>
  <c r="R15306" i="1"/>
  <c r="R13024" i="1"/>
  <c r="R13084" i="1"/>
  <c r="R13124" i="1"/>
  <c r="R13109" i="1"/>
  <c r="R13244" i="1"/>
  <c r="R13553" i="1"/>
  <c r="R3198" i="1"/>
  <c r="R3210" i="1"/>
  <c r="R3224" i="1"/>
  <c r="R3236" i="1"/>
  <c r="R3248" i="1"/>
  <c r="R3260" i="1"/>
  <c r="R3270" i="1"/>
  <c r="R3282" i="1"/>
  <c r="R3294" i="1"/>
  <c r="R3304" i="1"/>
  <c r="R3318" i="1"/>
  <c r="R3330" i="1"/>
  <c r="R3342" i="1"/>
  <c r="R3354" i="1"/>
  <c r="R3366" i="1"/>
  <c r="R3378" i="1"/>
  <c r="R3390" i="1"/>
  <c r="R3402" i="1"/>
  <c r="R3414" i="1"/>
  <c r="R3426" i="1"/>
  <c r="R3438" i="1"/>
  <c r="R7436" i="1"/>
  <c r="R7472" i="1"/>
  <c r="R7508" i="1"/>
  <c r="R7544" i="1"/>
  <c r="R7580" i="1"/>
  <c r="R7616" i="1"/>
  <c r="R7652" i="1"/>
  <c r="R7688" i="1"/>
  <c r="R7724" i="1"/>
  <c r="R7760" i="1"/>
  <c r="R7796" i="1"/>
  <c r="R7832" i="1"/>
  <c r="R7868" i="1"/>
  <c r="R7904" i="1"/>
  <c r="R7940" i="1"/>
  <c r="R7976" i="1"/>
  <c r="R8012" i="1"/>
  <c r="R8048" i="1"/>
  <c r="R8084" i="1"/>
  <c r="R8120" i="1"/>
  <c r="R8156" i="1"/>
  <c r="R8192" i="1"/>
  <c r="R8228" i="1"/>
  <c r="R8264" i="1"/>
  <c r="R8300" i="1"/>
  <c r="R8336" i="1"/>
  <c r="R8372" i="1"/>
  <c r="R8408" i="1"/>
  <c r="R8444" i="1"/>
  <c r="R8480" i="1"/>
  <c r="R8516" i="1"/>
  <c r="R8552" i="1"/>
  <c r="R8588" i="1"/>
  <c r="R7259" i="1"/>
  <c r="R7331" i="1"/>
  <c r="R7371" i="1"/>
  <c r="R7399" i="1"/>
  <c r="R8872" i="1"/>
  <c r="R8896" i="1"/>
  <c r="R9412" i="1"/>
  <c r="R9436" i="1"/>
  <c r="R9460" i="1"/>
  <c r="R13270" i="1"/>
  <c r="R13291" i="1"/>
  <c r="R13304" i="1"/>
  <c r="R13317" i="1"/>
  <c r="R13329" i="1"/>
  <c r="R13341" i="1"/>
  <c r="R13353" i="1"/>
  <c r="R13364" i="1"/>
  <c r="R13377" i="1"/>
  <c r="R1972" i="1"/>
  <c r="R1982" i="1"/>
  <c r="R1996" i="1"/>
  <c r="R2008" i="1"/>
  <c r="R2020" i="1"/>
  <c r="R2032" i="1"/>
  <c r="R3473" i="1"/>
  <c r="R1310" i="1"/>
  <c r="R1323" i="1"/>
  <c r="R1336" i="1"/>
  <c r="R1348" i="1"/>
  <c r="R1367" i="1"/>
  <c r="R1388" i="1"/>
  <c r="R1412" i="1"/>
  <c r="R1426" i="1"/>
  <c r="R1359" i="1"/>
  <c r="R1446" i="1"/>
  <c r="R13" i="1"/>
  <c r="R15601" i="1"/>
  <c r="R15695" i="1"/>
  <c r="R15707" i="1"/>
  <c r="R15719" i="1"/>
  <c r="R15731" i="1"/>
  <c r="R15743" i="1"/>
  <c r="R15755" i="1"/>
  <c r="R15790" i="1"/>
  <c r="R15802" i="1"/>
  <c r="R15815" i="1"/>
  <c r="R15825" i="1"/>
  <c r="R15858" i="1"/>
  <c r="R15846" i="1"/>
  <c r="R15862" i="1"/>
  <c r="R15883" i="1"/>
  <c r="R15886" i="1"/>
  <c r="R15897" i="1"/>
  <c r="R15920" i="1"/>
  <c r="R15922" i="1"/>
  <c r="R1829" i="1"/>
  <c r="R1854" i="1"/>
  <c r="R1863" i="1"/>
  <c r="R1878" i="1"/>
  <c r="R1890" i="1"/>
  <c r="R1902" i="1"/>
  <c r="R3956" i="1"/>
  <c r="R3980" i="1"/>
  <c r="R4038" i="1"/>
  <c r="R4018" i="1"/>
  <c r="R4052" i="1"/>
  <c r="R4076" i="1"/>
  <c r="R4100" i="1"/>
  <c r="R4120" i="1"/>
  <c r="R4148" i="1"/>
  <c r="R4172" i="1"/>
  <c r="R4196" i="1"/>
  <c r="R4222" i="1"/>
  <c r="R2888" i="1"/>
  <c r="R2948" i="1"/>
  <c r="R3006" i="1"/>
  <c r="R2819" i="1"/>
  <c r="R15011" i="1"/>
  <c r="R15071" i="1"/>
  <c r="R15131" i="1"/>
  <c r="R15191" i="1"/>
  <c r="R15256" i="1"/>
  <c r="R15309" i="1"/>
  <c r="R13029" i="1"/>
  <c r="R13089" i="1"/>
  <c r="R13129" i="1"/>
  <c r="R13184" i="1"/>
  <c r="R12820" i="1"/>
  <c r="R13498" i="1"/>
  <c r="R13558" i="1"/>
  <c r="R13643" i="1"/>
  <c r="R3199" i="1"/>
  <c r="R3211" i="1"/>
  <c r="R3225" i="1"/>
  <c r="R3237" i="1"/>
  <c r="R3249" i="1"/>
  <c r="R3261" i="1"/>
  <c r="R3271" i="1"/>
  <c r="R3283" i="1"/>
  <c r="R3295" i="1"/>
  <c r="R3306" i="1"/>
  <c r="R3319" i="1"/>
  <c r="R3331" i="1"/>
  <c r="R3343" i="1"/>
  <c r="R3355" i="1"/>
  <c r="R3367" i="1"/>
  <c r="R3379" i="1"/>
  <c r="R3391" i="1"/>
  <c r="R3403" i="1"/>
  <c r="R3415" i="1"/>
  <c r="R3427" i="1"/>
  <c r="R3924" i="1"/>
  <c r="R7439" i="1"/>
  <c r="R7475" i="1"/>
  <c r="R7511" i="1"/>
  <c r="R7547" i="1"/>
  <c r="R7583" i="1"/>
  <c r="R7619" i="1"/>
  <c r="R7655" i="1"/>
  <c r="R7691" i="1"/>
  <c r="R7727" i="1"/>
  <c r="R7763" i="1"/>
  <c r="R7799" i="1"/>
  <c r="R7835" i="1"/>
  <c r="R7871" i="1"/>
  <c r="R7907" i="1"/>
  <c r="R7943" i="1"/>
  <c r="R7979" i="1"/>
  <c r="R8015" i="1"/>
  <c r="R8051" i="1"/>
  <c r="R8087" i="1"/>
  <c r="R8123" i="1"/>
  <c r="R8159" i="1"/>
  <c r="R8195" i="1"/>
  <c r="R8231" i="1"/>
  <c r="R8267" i="1"/>
  <c r="R8303" i="1"/>
  <c r="R8339" i="1"/>
  <c r="R8375" i="1"/>
  <c r="R8411" i="1"/>
  <c r="R8447" i="1"/>
  <c r="R8483" i="1"/>
  <c r="R8519" i="1"/>
  <c r="R8555" i="1"/>
  <c r="R8591" i="1"/>
  <c r="R8627" i="1"/>
  <c r="R8660" i="1"/>
  <c r="R8699" i="1"/>
  <c r="R8735" i="1"/>
  <c r="R8771" i="1"/>
  <c r="R8807" i="1"/>
  <c r="R8840" i="1"/>
  <c r="R1556" i="1"/>
  <c r="R3832" i="1"/>
  <c r="R3541" i="1"/>
  <c r="R3589" i="1"/>
  <c r="R10150" i="1"/>
  <c r="R10198" i="1"/>
  <c r="R10246" i="1"/>
  <c r="R10294" i="1"/>
  <c r="R10342" i="1"/>
  <c r="R10390" i="1"/>
  <c r="R765" i="1"/>
  <c r="R1271" i="1"/>
  <c r="R3846" i="1"/>
  <c r="R11241" i="1"/>
  <c r="R15385" i="1"/>
  <c r="R15397" i="1"/>
  <c r="R16432" i="1"/>
  <c r="R16248" i="1"/>
  <c r="R16419" i="1"/>
  <c r="R7271" i="1"/>
  <c r="R7336" i="1"/>
  <c r="R7372" i="1"/>
  <c r="R7402" i="1"/>
  <c r="R8876" i="1"/>
  <c r="R8900" i="1"/>
  <c r="R9416" i="1"/>
  <c r="R9440" i="1"/>
  <c r="R9464" i="1"/>
  <c r="R13274" i="1"/>
  <c r="R13293" i="1"/>
  <c r="R13305" i="1"/>
  <c r="R13318" i="1"/>
  <c r="R13330" i="1"/>
  <c r="R13342" i="1"/>
  <c r="R13354" i="1"/>
  <c r="R13365" i="1"/>
  <c r="R13378" i="1"/>
  <c r="R1973" i="1"/>
  <c r="R1984" i="1"/>
  <c r="R1997" i="1"/>
  <c r="R2009" i="1"/>
  <c r="R2021" i="1"/>
  <c r="R2033" i="1"/>
  <c r="R3474" i="1"/>
  <c r="R1311" i="1"/>
  <c r="R1324" i="1"/>
  <c r="R1337" i="1"/>
  <c r="R1349" i="1"/>
  <c r="R1368" i="1"/>
  <c r="R1390" i="1"/>
  <c r="R1413" i="1"/>
  <c r="R1431" i="1"/>
  <c r="R1360" i="1"/>
  <c r="R1447" i="1"/>
  <c r="R14" i="1"/>
  <c r="R15600" i="1"/>
  <c r="R15696" i="1"/>
  <c r="R15708" i="1"/>
  <c r="R15720" i="1"/>
  <c r="R15732" i="1"/>
  <c r="R15744" i="1"/>
  <c r="R15756" i="1"/>
  <c r="R15791" i="1"/>
  <c r="R15803" i="1"/>
  <c r="R15814" i="1"/>
  <c r="R15826" i="1"/>
  <c r="R15859" i="1"/>
  <c r="R15847" i="1"/>
  <c r="R15863" i="1"/>
  <c r="R15884" i="1"/>
  <c r="R15887" i="1"/>
  <c r="R15898" i="1"/>
  <c r="R15907" i="1"/>
  <c r="R15923" i="1"/>
  <c r="R1830" i="1"/>
  <c r="R1855" i="1"/>
  <c r="R1864" i="1"/>
  <c r="R1879" i="1"/>
  <c r="R1891" i="1"/>
  <c r="R3934" i="1"/>
  <c r="R3958" i="1"/>
  <c r="R3982" i="1"/>
  <c r="R4040" i="1"/>
  <c r="R4020" i="1"/>
  <c r="R4054" i="1"/>
  <c r="R4078" i="1"/>
  <c r="R4102" i="1"/>
  <c r="R4126" i="1"/>
  <c r="R4150" i="1"/>
  <c r="R4174" i="1"/>
  <c r="R4198" i="1"/>
  <c r="R4224" i="1"/>
  <c r="R2893" i="1"/>
  <c r="R2953" i="1"/>
  <c r="R2770" i="1"/>
  <c r="R2823" i="1"/>
  <c r="R15016" i="1"/>
  <c r="R15076" i="1"/>
  <c r="R15136" i="1"/>
  <c r="R15196" i="1"/>
  <c r="R15261" i="1"/>
  <c r="R12949" i="1"/>
  <c r="R13034" i="1"/>
  <c r="R13094" i="1"/>
  <c r="R13134" i="1"/>
  <c r="R13189" i="1"/>
  <c r="R12825" i="1"/>
  <c r="R13503" i="1"/>
  <c r="R13563" i="1"/>
  <c r="R3200" i="1"/>
  <c r="R3212" i="1"/>
  <c r="R3226" i="1"/>
  <c r="R3238" i="1"/>
  <c r="R3250" i="1"/>
  <c r="R3262" i="1"/>
  <c r="R3272" i="1"/>
  <c r="R3284" i="1"/>
  <c r="R3296" i="1"/>
  <c r="R3308" i="1"/>
  <c r="R3320" i="1"/>
  <c r="R3332" i="1"/>
  <c r="R3344" i="1"/>
  <c r="R3356" i="1"/>
  <c r="R3368" i="1"/>
  <c r="R3380" i="1"/>
  <c r="R3392" i="1"/>
  <c r="R3404" i="1"/>
  <c r="R3416" i="1"/>
  <c r="R3428" i="1"/>
  <c r="R7405" i="1"/>
  <c r="R7442" i="1"/>
  <c r="R7478" i="1"/>
  <c r="R7514" i="1"/>
  <c r="R7550" i="1"/>
  <c r="R7586" i="1"/>
  <c r="R7622" i="1"/>
  <c r="R7658" i="1"/>
  <c r="R7694" i="1"/>
  <c r="R7730" i="1"/>
  <c r="R7766" i="1"/>
  <c r="R7802" i="1"/>
  <c r="R7838" i="1"/>
  <c r="R7874" i="1"/>
  <c r="R7910" i="1"/>
  <c r="R7946" i="1"/>
  <c r="R7982" i="1"/>
  <c r="R8018" i="1"/>
  <c r="R8054" i="1"/>
  <c r="R8090" i="1"/>
  <c r="R8126" i="1"/>
  <c r="R8162" i="1"/>
  <c r="R8198" i="1"/>
  <c r="R8234" i="1"/>
  <c r="R8270" i="1"/>
  <c r="R8306" i="1"/>
  <c r="R8342" i="1"/>
  <c r="R8378" i="1"/>
  <c r="R8414" i="1"/>
  <c r="R8450" i="1"/>
  <c r="R8486" i="1"/>
  <c r="R8522" i="1"/>
  <c r="R8558" i="1"/>
  <c r="R8594" i="1"/>
  <c r="R8630" i="1"/>
  <c r="R8666" i="1"/>
  <c r="R8702" i="1"/>
  <c r="R8738" i="1"/>
  <c r="R8774" i="1"/>
  <c r="R8810" i="1"/>
  <c r="R8852" i="1"/>
  <c r="R1560" i="1"/>
  <c r="R5228" i="1"/>
  <c r="R3545" i="1"/>
  <c r="R3593" i="1"/>
  <c r="R10154" i="1"/>
  <c r="R10202" i="1"/>
  <c r="R10250" i="1"/>
  <c r="R10298" i="1"/>
  <c r="R10346" i="1"/>
  <c r="R10394" i="1"/>
  <c r="R769" i="1"/>
  <c r="R744" i="1"/>
  <c r="R3850" i="1"/>
  <c r="R12784" i="1"/>
  <c r="R15386" i="1"/>
  <c r="R15402" i="1"/>
  <c r="R16434" i="1"/>
  <c r="R16249" i="1"/>
  <c r="R16420" i="1"/>
  <c r="R7283" i="1"/>
  <c r="R7339" i="1"/>
  <c r="R7375" i="1"/>
  <c r="R7403" i="1"/>
  <c r="R8877" i="1"/>
  <c r="R8901" i="1"/>
  <c r="R9417" i="1"/>
  <c r="R9441" i="1"/>
  <c r="R9465" i="1"/>
  <c r="R13275" i="1"/>
  <c r="R13294" i="1"/>
  <c r="R13306" i="1"/>
  <c r="R13319" i="1"/>
  <c r="R13331" i="1"/>
  <c r="R13343" i="1"/>
  <c r="R13358" i="1"/>
  <c r="R13367" i="1"/>
  <c r="R13379" i="1"/>
  <c r="R1974" i="1"/>
  <c r="R1986" i="1"/>
  <c r="R1998" i="1"/>
  <c r="R2010" i="1"/>
  <c r="R2022" i="1"/>
  <c r="R2034" i="1"/>
  <c r="R1300" i="1"/>
  <c r="R1312" i="1"/>
  <c r="R1325" i="1"/>
  <c r="R1338" i="1"/>
  <c r="R1350" i="1"/>
  <c r="R1369" i="1"/>
  <c r="R1391" i="1"/>
  <c r="R1414" i="1"/>
  <c r="R1432" i="1"/>
  <c r="R1424" i="1"/>
  <c r="R3" i="1"/>
  <c r="R15" i="1"/>
  <c r="R15602" i="1"/>
  <c r="R15697" i="1"/>
  <c r="R15709" i="1"/>
  <c r="R15721" i="1"/>
  <c r="R15733" i="1"/>
  <c r="R15745" i="1"/>
  <c r="R15757" i="1"/>
  <c r="R15792" i="1"/>
  <c r="R15804" i="1"/>
  <c r="R15816" i="1"/>
  <c r="R15827" i="1"/>
  <c r="R15860" i="1"/>
  <c r="R15848" i="1"/>
  <c r="R15864" i="1"/>
  <c r="R15885" i="1"/>
  <c r="R15888" i="1"/>
  <c r="R15900" i="1"/>
  <c r="R15908" i="1"/>
  <c r="R15924" i="1"/>
  <c r="R1831" i="1"/>
  <c r="R1856" i="1"/>
  <c r="R1865" i="1"/>
  <c r="R1880" i="1"/>
  <c r="R1892" i="1"/>
  <c r="R3936" i="1"/>
  <c r="R3960" i="1"/>
  <c r="R3984" i="1"/>
  <c r="R4042" i="1"/>
  <c r="R4022" i="1"/>
  <c r="R4056" i="1"/>
  <c r="R4080" i="1"/>
  <c r="R4104" i="1"/>
  <c r="R4128" i="1"/>
  <c r="R4152" i="1"/>
  <c r="R4176" i="1"/>
  <c r="R4200" i="1"/>
  <c r="R4226" i="1"/>
  <c r="R2898" i="1"/>
  <c r="R2958" i="1"/>
  <c r="R2775" i="1"/>
  <c r="R2826" i="1"/>
  <c r="R15021" i="1"/>
  <c r="R15081" i="1"/>
  <c r="R15141" i="1"/>
  <c r="R15201" i="1"/>
  <c r="R15251" i="1"/>
  <c r="R12954" i="1"/>
  <c r="R13039" i="1"/>
  <c r="R13099" i="1"/>
  <c r="R13139" i="1"/>
  <c r="R13194" i="1"/>
  <c r="R12830" i="1"/>
  <c r="R13568" i="1"/>
  <c r="R13653" i="1"/>
  <c r="R3201" i="1"/>
  <c r="R3213" i="1"/>
  <c r="R3227" i="1"/>
  <c r="R3239" i="1"/>
  <c r="R3251" i="1"/>
  <c r="R3214" i="1"/>
  <c r="R3273" i="1"/>
  <c r="R3285" i="1"/>
  <c r="R3297" i="1"/>
  <c r="R3309" i="1"/>
  <c r="R3321" i="1"/>
  <c r="R3333" i="1"/>
  <c r="R3345" i="1"/>
  <c r="R3357" i="1"/>
  <c r="R3369" i="1"/>
  <c r="R3381" i="1"/>
  <c r="R3393" i="1"/>
  <c r="R3405" i="1"/>
  <c r="R3417" i="1"/>
  <c r="R3429" i="1"/>
  <c r="R7409" i="1"/>
  <c r="R7445" i="1"/>
  <c r="R7481" i="1"/>
  <c r="R7517" i="1"/>
  <c r="R7553" i="1"/>
  <c r="R7589" i="1"/>
  <c r="R7625" i="1"/>
  <c r="R7661" i="1"/>
  <c r="R7697" i="1"/>
  <c r="R7733" i="1"/>
  <c r="R7769" i="1"/>
  <c r="R7805" i="1"/>
  <c r="R7841" i="1"/>
  <c r="R7877" i="1"/>
  <c r="R7913" i="1"/>
  <c r="R7949" i="1"/>
  <c r="R7985" i="1"/>
  <c r="R8021" i="1"/>
  <c r="R8057" i="1"/>
  <c r="R8093" i="1"/>
  <c r="R8129" i="1"/>
  <c r="R8165" i="1"/>
  <c r="R8201" i="1"/>
  <c r="R8237" i="1"/>
  <c r="R8273" i="1"/>
  <c r="R8309" i="1"/>
  <c r="R8345" i="1"/>
  <c r="R8381" i="1"/>
  <c r="R8417" i="1"/>
  <c r="R8453" i="1"/>
  <c r="R8489" i="1"/>
  <c r="R8525" i="1"/>
  <c r="R8561" i="1"/>
  <c r="R8597" i="1"/>
  <c r="R8633" i="1"/>
  <c r="R8669" i="1"/>
  <c r="R8705" i="1"/>
  <c r="R8741" i="1"/>
  <c r="R8777" i="1"/>
  <c r="R8813" i="1"/>
  <c r="R8846" i="1"/>
  <c r="R1564" i="1"/>
  <c r="R5232" i="1"/>
  <c r="R3549" i="1"/>
  <c r="R3597" i="1"/>
  <c r="R10158" i="1"/>
  <c r="R10206" i="1"/>
  <c r="R10254" i="1"/>
  <c r="R10302" i="1"/>
  <c r="R10350" i="1"/>
  <c r="R10398" i="1"/>
  <c r="R779" i="1"/>
  <c r="R749" i="1"/>
  <c r="R1373" i="1"/>
  <c r="R12785" i="1"/>
  <c r="R15387" i="1"/>
  <c r="R15403" i="1"/>
  <c r="R16435" i="1"/>
  <c r="R16250" i="1"/>
  <c r="R7288" i="1"/>
  <c r="R7343" i="1"/>
  <c r="R7378" i="1"/>
  <c r="R6409" i="1"/>
  <c r="R8880" i="1"/>
  <c r="R9090" i="1"/>
  <c r="R9420" i="1"/>
  <c r="R9444" i="1"/>
  <c r="R9468" i="1"/>
  <c r="R13278" i="1"/>
  <c r="R13295" i="1"/>
  <c r="R13307" i="1"/>
  <c r="R13320" i="1"/>
  <c r="R13332" i="1"/>
  <c r="R13344" i="1"/>
  <c r="R13359" i="1"/>
  <c r="R13368" i="1"/>
  <c r="R13380" i="1"/>
  <c r="R1975" i="1"/>
  <c r="R1987" i="1"/>
  <c r="R1999" i="1"/>
  <c r="R2011" i="1"/>
  <c r="R2023" i="1"/>
  <c r="R2035" i="1"/>
  <c r="R1301" i="1"/>
  <c r="R1313" i="1"/>
  <c r="R1326" i="1"/>
  <c r="R1339" i="1"/>
  <c r="R1351" i="1"/>
  <c r="R1370" i="1"/>
  <c r="R1392" i="1"/>
  <c r="R1415" i="1"/>
  <c r="R1433" i="1"/>
  <c r="R1425" i="1"/>
  <c r="R4" i="1"/>
  <c r="R16" i="1"/>
  <c r="R15603" i="1"/>
  <c r="R15698" i="1"/>
  <c r="R15710" i="1"/>
  <c r="R15722" i="1"/>
  <c r="R15734" i="1"/>
  <c r="R15746" i="1"/>
  <c r="R15781" i="1"/>
  <c r="R15793" i="1"/>
  <c r="R15805" i="1"/>
  <c r="R15817" i="1"/>
  <c r="R15829" i="1"/>
  <c r="R15835" i="1"/>
  <c r="R15849" i="1"/>
  <c r="R15865" i="1"/>
  <c r="R15874" i="1"/>
  <c r="R15899" i="1"/>
  <c r="R15901" i="1"/>
  <c r="R15909" i="1"/>
  <c r="R15925" i="1"/>
  <c r="R1832" i="1"/>
  <c r="R1857" i="1"/>
  <c r="R1866" i="1"/>
  <c r="R1881" i="1"/>
  <c r="R1893" i="1"/>
  <c r="R3938" i="1"/>
  <c r="R3962" i="1"/>
  <c r="R3990" i="1"/>
  <c r="R3986" i="1"/>
  <c r="R4024" i="1"/>
  <c r="R4058" i="1"/>
  <c r="R4082" i="1"/>
  <c r="R4106" i="1"/>
  <c r="R4130" i="1"/>
  <c r="R4154" i="1"/>
  <c r="R4178" i="1"/>
  <c r="R4202" i="1"/>
  <c r="R4228" i="1"/>
  <c r="R2903" i="1"/>
  <c r="R2963" i="1"/>
  <c r="R2779" i="1"/>
  <c r="R14966" i="1"/>
  <c r="R15026" i="1"/>
  <c r="R15106" i="1"/>
  <c r="R15146" i="1"/>
  <c r="R15206" i="1"/>
  <c r="R15266" i="1"/>
  <c r="R12959" i="1"/>
  <c r="R13044" i="1"/>
  <c r="R13104" i="1"/>
  <c r="R13144" i="1"/>
  <c r="R13199" i="1"/>
  <c r="R13573" i="1"/>
  <c r="R13658" i="1"/>
  <c r="R3202" i="1"/>
  <c r="R3216" i="1"/>
  <c r="R3228" i="1"/>
  <c r="R3240" i="1"/>
  <c r="R3252" i="1"/>
  <c r="R3215" i="1"/>
  <c r="R3274" i="1"/>
  <c r="R3286" i="1"/>
  <c r="R3298" i="1"/>
  <c r="R3310" i="1"/>
  <c r="R3322" i="1"/>
  <c r="R3334" i="1"/>
  <c r="R3346" i="1"/>
  <c r="R3358" i="1"/>
  <c r="R3370" i="1"/>
  <c r="R3382" i="1"/>
  <c r="R3394" i="1"/>
  <c r="R3406" i="1"/>
  <c r="R3418" i="1"/>
  <c r="R3430" i="1"/>
  <c r="R7412" i="1"/>
  <c r="R7448" i="1"/>
  <c r="R7484" i="1"/>
  <c r="R7520" i="1"/>
  <c r="R7556" i="1"/>
  <c r="R7592" i="1"/>
  <c r="R7628" i="1"/>
  <c r="R7664" i="1"/>
  <c r="R7700" i="1"/>
  <c r="R7736" i="1"/>
  <c r="R7772" i="1"/>
  <c r="R7808" i="1"/>
  <c r="R7844" i="1"/>
  <c r="R7880" i="1"/>
  <c r="R7916" i="1"/>
  <c r="R7952" i="1"/>
  <c r="R7988" i="1"/>
  <c r="R8024" i="1"/>
  <c r="R8060" i="1"/>
  <c r="R8096" i="1"/>
  <c r="R8132" i="1"/>
  <c r="R8168" i="1"/>
  <c r="R8204" i="1"/>
  <c r="R8240" i="1"/>
  <c r="R8276" i="1"/>
  <c r="R8312" i="1"/>
  <c r="R8348" i="1"/>
  <c r="R8384" i="1"/>
  <c r="R8420" i="1"/>
  <c r="R8456" i="1"/>
  <c r="R8492" i="1"/>
  <c r="R8528" i="1"/>
  <c r="R8564" i="1"/>
  <c r="R8600" i="1"/>
  <c r="R8636" i="1"/>
  <c r="R8672" i="1"/>
  <c r="R8711" i="1"/>
  <c r="R8744" i="1"/>
  <c r="R8780" i="1"/>
  <c r="R8816" i="1"/>
  <c r="R8849" i="1"/>
  <c r="R1568" i="1"/>
  <c r="R5236" i="1"/>
  <c r="R3553" i="1"/>
  <c r="R3601" i="1"/>
  <c r="R7295" i="1"/>
  <c r="R7347" i="1"/>
  <c r="R7379" i="1"/>
  <c r="R6410" i="1"/>
  <c r="R8882" i="1"/>
  <c r="R9092" i="1"/>
  <c r="R9422" i="1"/>
  <c r="R9446" i="1"/>
  <c r="R13258" i="1"/>
  <c r="R13280" i="1"/>
  <c r="R13296" i="1"/>
  <c r="R13308" i="1"/>
  <c r="R13321" i="1"/>
  <c r="R13333" i="1"/>
  <c r="R13345" i="1"/>
  <c r="R13355" i="1"/>
  <c r="R13369" i="1"/>
  <c r="R13381" i="1"/>
  <c r="R1976" i="1"/>
  <c r="R1988" i="1"/>
  <c r="R2000" i="1"/>
  <c r="R2012" i="1"/>
  <c r="R2024" i="1"/>
  <c r="R2036" i="1"/>
  <c r="R1302" i="1"/>
  <c r="R1314" i="1"/>
  <c r="R1327" i="1"/>
  <c r="R1340" i="1"/>
  <c r="R1352" i="1"/>
  <c r="R1371" i="1"/>
  <c r="R1393" i="1"/>
  <c r="R1419" i="1"/>
  <c r="R1437" i="1"/>
  <c r="R1438" i="1"/>
  <c r="R5" i="1"/>
  <c r="R17" i="1"/>
  <c r="R15604" i="1"/>
  <c r="R15699" i="1"/>
  <c r="R15711" i="1"/>
  <c r="R15723" i="1"/>
  <c r="R15735" i="1"/>
  <c r="R15747" i="1"/>
  <c r="R15782" i="1"/>
  <c r="R15794" i="1"/>
  <c r="R15806" i="1"/>
  <c r="R15818" i="1"/>
  <c r="R15830" i="1"/>
  <c r="R15836" i="1"/>
  <c r="R15850" i="1"/>
  <c r="R15866" i="1"/>
  <c r="R15875" i="1"/>
  <c r="R15889" i="1"/>
  <c r="R15902" i="1"/>
  <c r="R15910" i="1"/>
  <c r="R15926" i="1"/>
  <c r="R1833" i="1"/>
  <c r="R1858" i="1"/>
  <c r="R1867" i="1"/>
  <c r="R1882" i="1"/>
  <c r="R1894" i="1"/>
  <c r="R3940" i="1"/>
  <c r="R3964" i="1"/>
  <c r="R3992" i="1"/>
  <c r="R3988" i="1"/>
  <c r="R4026" i="1"/>
  <c r="R4060" i="1"/>
  <c r="R4084" i="1"/>
  <c r="R4108" i="1"/>
  <c r="R4132" i="1"/>
  <c r="R4156" i="1"/>
  <c r="R4180" i="1"/>
  <c r="R4206" i="1"/>
  <c r="R4230" i="1"/>
  <c r="R2908" i="1"/>
  <c r="R2968" i="1"/>
  <c r="R2783" i="1"/>
  <c r="R14971" i="1"/>
  <c r="R15031" i="1"/>
  <c r="R15111" i="1"/>
  <c r="R15151" i="1"/>
  <c r="R15211" i="1"/>
  <c r="R15271" i="1"/>
  <c r="R12989" i="1"/>
  <c r="R13049" i="1"/>
  <c r="R12964" i="1"/>
  <c r="R13154" i="1"/>
  <c r="R13204" i="1"/>
  <c r="R13578" i="1"/>
  <c r="R13661" i="1"/>
  <c r="R3203" i="1"/>
  <c r="R3217" i="1"/>
  <c r="R3229" i="1"/>
  <c r="R3241" i="1"/>
  <c r="R3253" i="1"/>
  <c r="R3263" i="1"/>
  <c r="R3275" i="1"/>
  <c r="R3287" i="1"/>
  <c r="R3300" i="1"/>
  <c r="R3311" i="1"/>
  <c r="R3323" i="1"/>
  <c r="R3335" i="1"/>
  <c r="R3347" i="1"/>
  <c r="R3359" i="1"/>
  <c r="R3371" i="1"/>
  <c r="R3383" i="1"/>
  <c r="R3395" i="1"/>
  <c r="R3407" i="1"/>
  <c r="R3419" i="1"/>
  <c r="R3431" i="1"/>
  <c r="R7415" i="1"/>
  <c r="R7451" i="1"/>
  <c r="R7487" i="1"/>
  <c r="R7523" i="1"/>
  <c r="R7559" i="1"/>
  <c r="R7595" i="1"/>
  <c r="R7631" i="1"/>
  <c r="R7667" i="1"/>
  <c r="R7703" i="1"/>
  <c r="R7739" i="1"/>
  <c r="R7775" i="1"/>
  <c r="R7811" i="1"/>
  <c r="R7847" i="1"/>
  <c r="R7883" i="1"/>
  <c r="R7919" i="1"/>
  <c r="R7955" i="1"/>
  <c r="R7991" i="1"/>
  <c r="R8027" i="1"/>
  <c r="R8063" i="1"/>
  <c r="R8099" i="1"/>
  <c r="R8135" i="1"/>
  <c r="R8171" i="1"/>
  <c r="R8207" i="1"/>
  <c r="R8243" i="1"/>
  <c r="R8279" i="1"/>
  <c r="R8315" i="1"/>
  <c r="R8351" i="1"/>
  <c r="R8387" i="1"/>
  <c r="R8423" i="1"/>
  <c r="R8459" i="1"/>
  <c r="R8495" i="1"/>
  <c r="R8531" i="1"/>
  <c r="R8567" i="1"/>
  <c r="R8601" i="1"/>
  <c r="R8639" i="1"/>
  <c r="R8675" i="1"/>
  <c r="R7300" i="1"/>
  <c r="R7348" i="1"/>
  <c r="R7383" i="1"/>
  <c r="R6413" i="1"/>
  <c r="R8883" i="1"/>
  <c r="R9093" i="1"/>
  <c r="R9423" i="1"/>
  <c r="R9447" i="1"/>
  <c r="R13282" i="1"/>
  <c r="R13281" i="1"/>
  <c r="R13297" i="1"/>
  <c r="R13309" i="1"/>
  <c r="R13322" i="1"/>
  <c r="R13334" i="1"/>
  <c r="R13346" i="1"/>
  <c r="R13356" i="1"/>
  <c r="R13370" i="1"/>
  <c r="R13382" i="1"/>
  <c r="R1977" i="1"/>
  <c r="R1989" i="1"/>
  <c r="R2001" i="1"/>
  <c r="R2015" i="1"/>
  <c r="R2025" i="1"/>
  <c r="R2037" i="1"/>
  <c r="R1303" i="1"/>
  <c r="R1315" i="1"/>
  <c r="R1328" i="1"/>
  <c r="R1341" i="1"/>
  <c r="R1353" i="1"/>
  <c r="R1381" i="1"/>
  <c r="R1396" i="1"/>
  <c r="R1420" i="1"/>
  <c r="R1434" i="1"/>
  <c r="R1439" i="1"/>
  <c r="R6" i="1"/>
  <c r="R18" i="1"/>
  <c r="R15605" i="1"/>
  <c r="R15700" i="1"/>
  <c r="R15712" i="1"/>
  <c r="R15724" i="1"/>
  <c r="R15736" i="1"/>
  <c r="R15748" i="1"/>
  <c r="R15783" i="1"/>
  <c r="R15795" i="1"/>
  <c r="R15807" i="1"/>
  <c r="R15822" i="1"/>
  <c r="R15831" i="1"/>
  <c r="R15837" i="1"/>
  <c r="R15851" i="1"/>
  <c r="R15867" i="1"/>
  <c r="R15876" i="1"/>
  <c r="R15890" i="1"/>
  <c r="R15903" i="1"/>
  <c r="R15911" i="1"/>
  <c r="R15927" i="1"/>
  <c r="R1834" i="1"/>
  <c r="R1859" i="1"/>
  <c r="R1868" i="1"/>
  <c r="R1883" i="1"/>
  <c r="R1895" i="1"/>
  <c r="R3942" i="1"/>
  <c r="R3966" i="1"/>
  <c r="R3994" i="1"/>
  <c r="R3996" i="1"/>
  <c r="R4028" i="1"/>
  <c r="R4062" i="1"/>
  <c r="R4086" i="1"/>
  <c r="R4110" i="1"/>
  <c r="R4134" i="1"/>
  <c r="R4158" i="1"/>
  <c r="R4182" i="1"/>
  <c r="R4208" i="1"/>
  <c r="R4232" i="1"/>
  <c r="R2928" i="1"/>
  <c r="R2973" i="1"/>
  <c r="R2787" i="1"/>
  <c r="R14976" i="1"/>
  <c r="R15036" i="1"/>
  <c r="R15116" i="1"/>
  <c r="R15156" i="1"/>
  <c r="R15216" i="1"/>
  <c r="R15276" i="1"/>
  <c r="R12994" i="1"/>
  <c r="R13054" i="1"/>
  <c r="R12969" i="1"/>
  <c r="R13159" i="1"/>
  <c r="R13209" i="1"/>
  <c r="R13583" i="1"/>
  <c r="R14357" i="1"/>
  <c r="R3204" i="1"/>
  <c r="R3219" i="1"/>
  <c r="R3230" i="1"/>
  <c r="R3242" i="1"/>
  <c r="R3254" i="1"/>
  <c r="R3264" i="1"/>
  <c r="R3276" i="1"/>
  <c r="R3288" i="1"/>
  <c r="R3299" i="1"/>
  <c r="R3312" i="1"/>
  <c r="R3324" i="1"/>
  <c r="R3336" i="1"/>
  <c r="R3348" i="1"/>
  <c r="R3360" i="1"/>
  <c r="R3372" i="1"/>
  <c r="R3384" i="1"/>
  <c r="R3396" i="1"/>
  <c r="R3408" i="1"/>
  <c r="R3420" i="1"/>
  <c r="R3432" i="1"/>
  <c r="R7418" i="1"/>
  <c r="R7454" i="1"/>
  <c r="R7490" i="1"/>
  <c r="R7526" i="1"/>
  <c r="R7562" i="1"/>
  <c r="R7598" i="1"/>
  <c r="R7634" i="1"/>
  <c r="R7670" i="1"/>
  <c r="R7706" i="1"/>
  <c r="R7742" i="1"/>
  <c r="R7778" i="1"/>
  <c r="R7814" i="1"/>
  <c r="R7850" i="1"/>
  <c r="R7886" i="1"/>
  <c r="R7922" i="1"/>
  <c r="R7958" i="1"/>
  <c r="R7994" i="1"/>
  <c r="R8030" i="1"/>
  <c r="R8066" i="1"/>
  <c r="R8102" i="1"/>
  <c r="R8138" i="1"/>
  <c r="R8174" i="1"/>
  <c r="R8210" i="1"/>
  <c r="R8246" i="1"/>
  <c r="R8282" i="1"/>
  <c r="R8318" i="1"/>
  <c r="R8354" i="1"/>
  <c r="R8390" i="1"/>
  <c r="R8426" i="1"/>
  <c r="R8462" i="1"/>
  <c r="R8498" i="1"/>
  <c r="R8534" i="1"/>
  <c r="R8570" i="1"/>
  <c r="R8606" i="1"/>
  <c r="R8642" i="1"/>
  <c r="R8678" i="1"/>
  <c r="R8714" i="1"/>
  <c r="R8750" i="1"/>
  <c r="R8786" i="1"/>
  <c r="R8822" i="1"/>
  <c r="R182" i="1"/>
  <c r="R1837" i="1"/>
  <c r="R5244" i="1"/>
  <c r="R3561" i="1"/>
  <c r="R3609" i="1"/>
  <c r="R10170" i="1"/>
  <c r="R10218" i="1"/>
  <c r="R10266" i="1"/>
  <c r="R10314" i="1"/>
  <c r="R10362" i="1"/>
  <c r="R10410" i="1"/>
  <c r="R791" i="1"/>
  <c r="R1285" i="1"/>
  <c r="R1395" i="1"/>
  <c r="R12788" i="1"/>
  <c r="R15390" i="1"/>
  <c r="R15406" i="1"/>
  <c r="R16195" i="1"/>
  <c r="R7307" i="1"/>
  <c r="R7351" i="1"/>
  <c r="R7384" i="1"/>
  <c r="R6416" i="1"/>
  <c r="R8884" i="1"/>
  <c r="R9400" i="1"/>
  <c r="R9424" i="1"/>
  <c r="R9448" i="1"/>
  <c r="R13311" i="1"/>
  <c r="R13283" i="1"/>
  <c r="R13298" i="1"/>
  <c r="R13310" i="1"/>
  <c r="R13323" i="1"/>
  <c r="R13335" i="1"/>
  <c r="R13347" i="1"/>
  <c r="R13357" i="1"/>
  <c r="R13371" i="1"/>
  <c r="R1966" i="1"/>
  <c r="R1983" i="1"/>
  <c r="R1990" i="1"/>
  <c r="R2002" i="1"/>
  <c r="R2019" i="1"/>
  <c r="R2026" i="1"/>
  <c r="R2038" i="1"/>
  <c r="R1304" i="1"/>
  <c r="R1317" i="1"/>
  <c r="R1330" i="1"/>
  <c r="R1342" i="1"/>
  <c r="R1354" i="1"/>
  <c r="R1382" i="1"/>
  <c r="R1397" i="1"/>
  <c r="R1421" i="1"/>
  <c r="R1435" i="1"/>
  <c r="R1440" i="1"/>
  <c r="R7" i="1"/>
  <c r="R19" i="1"/>
  <c r="R15606" i="1"/>
  <c r="R15701" i="1"/>
  <c r="R15713" i="1"/>
  <c r="R15725" i="1"/>
  <c r="R15737" i="1"/>
  <c r="R15749" i="1"/>
  <c r="R15784" i="1"/>
  <c r="R15796" i="1"/>
  <c r="R15808" i="1"/>
  <c r="R15819" i="1"/>
  <c r="R15832" i="1"/>
  <c r="R15838" i="1"/>
  <c r="R15852" i="1"/>
  <c r="R15868" i="1"/>
  <c r="R15877" i="1"/>
  <c r="R15891" i="1"/>
  <c r="R15904" i="1"/>
  <c r="R15912" i="1"/>
  <c r="R15941" i="1"/>
  <c r="R1848" i="1"/>
  <c r="R1860" i="1"/>
  <c r="R1869" i="1"/>
  <c r="R1884" i="1"/>
  <c r="R1898" i="1"/>
  <c r="R3944" i="1"/>
  <c r="R3968" i="1"/>
  <c r="R4002" i="1"/>
  <c r="R3998" i="1"/>
  <c r="R4032" i="1"/>
  <c r="R4064" i="1"/>
  <c r="R4088" i="1"/>
  <c r="R4112" i="1"/>
  <c r="R4136" i="1"/>
  <c r="R4160" i="1"/>
  <c r="R4184" i="1"/>
  <c r="R4210" i="1"/>
  <c r="R4234" i="1"/>
  <c r="R2913" i="1"/>
  <c r="R2978" i="1"/>
  <c r="R2791" i="1"/>
  <c r="R14981" i="1"/>
  <c r="R15041" i="1"/>
  <c r="R15121" i="1"/>
  <c r="R15161" i="1"/>
  <c r="R15221" i="1"/>
  <c r="R15281" i="1"/>
  <c r="R12999" i="1"/>
  <c r="R13059" i="1"/>
  <c r="R12974" i="1"/>
  <c r="R13164" i="1"/>
  <c r="R13214" i="1"/>
  <c r="R13528" i="1"/>
  <c r="R14848" i="1"/>
  <c r="R3205" i="1"/>
  <c r="R3220" i="1"/>
  <c r="R3231" i="1"/>
  <c r="R3243" i="1"/>
  <c r="R3255" i="1"/>
  <c r="R3269" i="1"/>
  <c r="R3277" i="1"/>
  <c r="R3289" i="1"/>
  <c r="R3301" i="1"/>
  <c r="R3313" i="1"/>
  <c r="R3325" i="1"/>
  <c r="R3337" i="1"/>
  <c r="R3349" i="1"/>
  <c r="R3361" i="1"/>
  <c r="R3373" i="1"/>
  <c r="R3385" i="1"/>
  <c r="R3397" i="1"/>
  <c r="R3409" i="1"/>
  <c r="R3421" i="1"/>
  <c r="R3433" i="1"/>
  <c r="R7421" i="1"/>
  <c r="R7457" i="1"/>
  <c r="R7493" i="1"/>
  <c r="R7529" i="1"/>
  <c r="R7565" i="1"/>
  <c r="R7601" i="1"/>
  <c r="R7637" i="1"/>
  <c r="R7673" i="1"/>
  <c r="R7709" i="1"/>
  <c r="R7745" i="1"/>
  <c r="R7781" i="1"/>
  <c r="R7817" i="1"/>
  <c r="R7853" i="1"/>
  <c r="R7889" i="1"/>
  <c r="R7925" i="1"/>
  <c r="R7961" i="1"/>
  <c r="R7997" i="1"/>
  <c r="R8033" i="1"/>
  <c r="R8069" i="1"/>
  <c r="R8105" i="1"/>
  <c r="R8141" i="1"/>
  <c r="R8177" i="1"/>
  <c r="R8213" i="1"/>
  <c r="R8249" i="1"/>
  <c r="R8285" i="1"/>
  <c r="R8321" i="1"/>
  <c r="R8357" i="1"/>
  <c r="R8393" i="1"/>
  <c r="R8429" i="1"/>
  <c r="R8465" i="1"/>
  <c r="R8501" i="1"/>
  <c r="R8537" i="1"/>
  <c r="R8573" i="1"/>
  <c r="R8607" i="1"/>
  <c r="R8645" i="1"/>
  <c r="R8681" i="1"/>
  <c r="R8717" i="1"/>
  <c r="R8753" i="1"/>
  <c r="R8789" i="1"/>
  <c r="R8825" i="1"/>
  <c r="R665" i="1"/>
  <c r="R1915" i="1"/>
  <c r="R9949" i="1"/>
  <c r="R3565" i="1"/>
  <c r="R10126" i="1"/>
  <c r="R10174" i="1"/>
  <c r="R10222" i="1"/>
  <c r="R10270" i="1"/>
  <c r="R10318" i="1"/>
  <c r="R10366" i="1"/>
  <c r="R10414" i="1"/>
  <c r="R854" i="1"/>
  <c r="R1289" i="1"/>
  <c r="R1404" i="1"/>
  <c r="R12789" i="1"/>
  <c r="R15391" i="1"/>
  <c r="R15407" i="1"/>
  <c r="R16236" i="1"/>
  <c r="R7312" i="1"/>
  <c r="R7355" i="1"/>
  <c r="R7387" i="1"/>
  <c r="R6417" i="1"/>
  <c r="R8888" i="1"/>
  <c r="R9404" i="1"/>
  <c r="R9428" i="1"/>
  <c r="R9452" i="1"/>
  <c r="R13262" i="1"/>
  <c r="R13286" i="1"/>
  <c r="R13299" i="1"/>
  <c r="R13312" i="1"/>
  <c r="R13324" i="1"/>
  <c r="R13336" i="1"/>
  <c r="R13348" i="1"/>
  <c r="R13360" i="1"/>
  <c r="R13372" i="1"/>
  <c r="R1968" i="1"/>
  <c r="R1985" i="1"/>
  <c r="R1991" i="1"/>
  <c r="R2003" i="1"/>
  <c r="R2013" i="1"/>
  <c r="R2027" i="1"/>
  <c r="R2039" i="1"/>
  <c r="R1305" i="1"/>
  <c r="R1318" i="1"/>
  <c r="R1331" i="1"/>
  <c r="R1343" i="1"/>
  <c r="R1320" i="1"/>
  <c r="R1383" i="1"/>
  <c r="R1398" i="1"/>
  <c r="R1422" i="1"/>
  <c r="R1436" i="1"/>
  <c r="R1441" i="1"/>
  <c r="R8" i="1"/>
  <c r="R1329" i="1"/>
  <c r="R15607" i="1"/>
  <c r="R15702" i="1"/>
  <c r="R15714" i="1"/>
  <c r="R15726" i="1"/>
  <c r="R15738" i="1"/>
  <c r="R15750" i="1"/>
  <c r="R15785" i="1"/>
  <c r="R15797" i="1"/>
  <c r="R15809" i="1"/>
  <c r="R15820" i="1"/>
  <c r="R15833" i="1"/>
  <c r="R15839" i="1"/>
  <c r="R15853" i="1"/>
  <c r="R15869" i="1"/>
  <c r="R15878" i="1"/>
  <c r="R15892" i="1"/>
  <c r="R15905" i="1"/>
  <c r="R15913" i="1"/>
  <c r="R15942" i="1"/>
  <c r="R1849" i="1"/>
  <c r="R1861" i="1"/>
  <c r="R1870" i="1"/>
  <c r="R1885" i="1"/>
  <c r="R1901" i="1"/>
  <c r="R3946" i="1"/>
  <c r="R3970" i="1"/>
  <c r="R4004" i="1"/>
  <c r="R4000" i="1"/>
  <c r="R4034" i="1"/>
  <c r="R4066" i="1"/>
  <c r="R4090" i="1"/>
  <c r="R4114" i="1"/>
  <c r="R4138" i="1"/>
  <c r="R4162" i="1"/>
  <c r="R4186" i="1"/>
  <c r="R4212" i="1"/>
  <c r="R4236" i="1"/>
  <c r="R2918" i="1"/>
  <c r="R2983" i="1"/>
  <c r="R2795" i="1"/>
  <c r="R14986" i="1"/>
  <c r="R15046" i="1"/>
  <c r="R15126" i="1"/>
  <c r="R15166" i="1"/>
  <c r="R15226" i="1"/>
  <c r="R15286" i="1"/>
  <c r="R13004" i="1"/>
  <c r="R13064" i="1"/>
  <c r="R12979" i="1"/>
  <c r="R13149" i="1"/>
  <c r="R13219" i="1"/>
  <c r="R13633" i="1"/>
  <c r="R13533" i="1"/>
  <c r="R13593" i="1"/>
  <c r="R14851" i="1"/>
  <c r="R3206" i="1"/>
  <c r="R3221" i="1"/>
  <c r="R3232" i="1"/>
  <c r="R3244" i="1"/>
  <c r="R3256" i="1"/>
  <c r="R3265" i="1"/>
  <c r="R3278" i="1"/>
  <c r="R3290" i="1"/>
  <c r="R3305" i="1"/>
  <c r="R3314" i="1"/>
  <c r="R3326" i="1"/>
  <c r="R3338" i="1"/>
  <c r="R3350" i="1"/>
  <c r="R3362" i="1"/>
  <c r="R3374" i="1"/>
  <c r="R3386" i="1"/>
  <c r="R3398" i="1"/>
  <c r="R3410" i="1"/>
  <c r="R3422" i="1"/>
  <c r="R3434" i="1"/>
  <c r="R7424" i="1"/>
  <c r="R7460" i="1"/>
  <c r="R7496" i="1"/>
  <c r="R7532" i="1"/>
  <c r="R7568" i="1"/>
  <c r="R7604" i="1"/>
  <c r="R7640" i="1"/>
  <c r="R7676" i="1"/>
  <c r="R7712" i="1"/>
  <c r="R7748" i="1"/>
  <c r="R7784" i="1"/>
  <c r="R7820" i="1"/>
  <c r="R7856" i="1"/>
  <c r="R7892" i="1"/>
  <c r="R7928" i="1"/>
  <c r="R7964" i="1"/>
  <c r="R8000" i="1"/>
  <c r="R8036" i="1"/>
  <c r="R8072" i="1"/>
  <c r="R8108" i="1"/>
  <c r="R8144" i="1"/>
  <c r="R8180" i="1"/>
  <c r="R8216" i="1"/>
  <c r="R8252" i="1"/>
  <c r="R8288" i="1"/>
  <c r="R8324" i="1"/>
  <c r="R8360" i="1"/>
  <c r="R8396" i="1"/>
  <c r="R8432" i="1"/>
  <c r="R8468" i="1"/>
  <c r="R8504" i="1"/>
  <c r="R8540" i="1"/>
  <c r="R8576" i="1"/>
  <c r="R8612" i="1"/>
  <c r="R8663" i="1"/>
  <c r="R8684" i="1"/>
  <c r="R8720" i="1"/>
  <c r="R8756" i="1"/>
  <c r="R8792" i="1"/>
  <c r="R8828" i="1"/>
  <c r="R7315" i="1"/>
  <c r="R7359" i="1"/>
  <c r="R7389" i="1"/>
  <c r="R6897" i="1"/>
  <c r="R8889" i="1"/>
  <c r="R9405" i="1"/>
  <c r="R9429" i="1"/>
  <c r="R9453" i="1"/>
  <c r="R13263" i="1"/>
  <c r="R13287" i="1"/>
  <c r="R13300" i="1"/>
  <c r="R13313" i="1"/>
  <c r="R13325" i="1"/>
  <c r="R13337" i="1"/>
  <c r="R13349" i="1"/>
  <c r="R13361" i="1"/>
  <c r="R13373" i="1"/>
  <c r="R1967" i="1"/>
  <c r="R1978" i="1"/>
  <c r="R1992" i="1"/>
  <c r="R2004" i="1"/>
  <c r="R2014" i="1"/>
  <c r="R2028" i="1"/>
  <c r="R2040" i="1"/>
  <c r="R1306" i="1"/>
  <c r="R1316" i="1"/>
  <c r="R1332" i="1"/>
  <c r="R1344" i="1"/>
  <c r="R1363" i="1"/>
  <c r="R1384" i="1"/>
  <c r="R1399" i="1"/>
  <c r="R1423" i="1"/>
  <c r="R1355" i="1"/>
  <c r="R1442" i="1"/>
  <c r="R9" i="1"/>
  <c r="R15596" i="1"/>
  <c r="R15608" i="1"/>
  <c r="R15703" i="1"/>
  <c r="R15715" i="1"/>
  <c r="R15727" i="1"/>
  <c r="R15739" i="1"/>
  <c r="R15751" i="1"/>
  <c r="R15786" i="1"/>
  <c r="R15798" i="1"/>
  <c r="R15810" i="1"/>
  <c r="R15821" i="1"/>
  <c r="R15834" i="1"/>
  <c r="R15840" i="1"/>
  <c r="R15854" i="1"/>
  <c r="R15870" i="1"/>
  <c r="R15879" i="1"/>
  <c r="R15893" i="1"/>
  <c r="R15906" i="1"/>
  <c r="R15914" i="1"/>
  <c r="R1825" i="1"/>
  <c r="R1850" i="1"/>
  <c r="R1862" i="1"/>
  <c r="R1871" i="1"/>
  <c r="R1886" i="1"/>
  <c r="R1896" i="1"/>
  <c r="R3948" i="1"/>
  <c r="R3972" i="1"/>
  <c r="R4014" i="1"/>
  <c r="R4006" i="1"/>
  <c r="R4044" i="1"/>
  <c r="R4068" i="1"/>
  <c r="R4092" i="1"/>
  <c r="R4116" i="1"/>
  <c r="R4140" i="1"/>
  <c r="R4164" i="1"/>
  <c r="R4188" i="1"/>
  <c r="R4214" i="1"/>
  <c r="R4238" i="1"/>
  <c r="R2923" i="1"/>
  <c r="R2988" i="1"/>
  <c r="R2799" i="1"/>
  <c r="R14991" i="1"/>
  <c r="R15051" i="1"/>
  <c r="R15086" i="1"/>
  <c r="R15171" i="1"/>
  <c r="R15231" i="1"/>
  <c r="R15291" i="1"/>
  <c r="R13009" i="1"/>
  <c r="R13069" i="1"/>
  <c r="R12984" i="1"/>
  <c r="R13169" i="1"/>
  <c r="R13224" i="1"/>
  <c r="R13638" i="1"/>
  <c r="R13598" i="1"/>
  <c r="R14854" i="1"/>
  <c r="R3207" i="1"/>
  <c r="R3222" i="1"/>
  <c r="R3233" i="1"/>
  <c r="R3245" i="1"/>
  <c r="R3257" i="1"/>
  <c r="R3266" i="1"/>
  <c r="R3279" i="1"/>
  <c r="R3291" i="1"/>
  <c r="R3307" i="1"/>
  <c r="R3315" i="1"/>
  <c r="R3327" i="1"/>
  <c r="R3339" i="1"/>
  <c r="R3351" i="1"/>
  <c r="R3363" i="1"/>
  <c r="R3375" i="1"/>
  <c r="R3387" i="1"/>
  <c r="R3399" i="1"/>
  <c r="R3411" i="1"/>
  <c r="R3423" i="1"/>
  <c r="R3435" i="1"/>
  <c r="R7427" i="1"/>
  <c r="R7463" i="1"/>
  <c r="R7499" i="1"/>
  <c r="R7535" i="1"/>
  <c r="R7571" i="1"/>
  <c r="R7607" i="1"/>
  <c r="R7643" i="1"/>
  <c r="R7679" i="1"/>
  <c r="R7715" i="1"/>
  <c r="R7751" i="1"/>
  <c r="R7787" i="1"/>
  <c r="R7823" i="1"/>
  <c r="R7859" i="1"/>
  <c r="R7893" i="1"/>
  <c r="R7931" i="1"/>
  <c r="R7967" i="1"/>
  <c r="R8003" i="1"/>
  <c r="R8039" i="1"/>
  <c r="R8075" i="1"/>
  <c r="R8111" i="1"/>
  <c r="R8147" i="1"/>
  <c r="R8183" i="1"/>
  <c r="R8219" i="1"/>
  <c r="R8255" i="1"/>
  <c r="R8291" i="1"/>
  <c r="R8327" i="1"/>
  <c r="R8363" i="1"/>
  <c r="R8399" i="1"/>
  <c r="R8435" i="1"/>
  <c r="R8471" i="1"/>
  <c r="R8507" i="1"/>
  <c r="R8543" i="1"/>
  <c r="R8579" i="1"/>
  <c r="R8615" i="1"/>
  <c r="R8648" i="1"/>
  <c r="R8687" i="1"/>
  <c r="R8723" i="1"/>
  <c r="R8759" i="1"/>
  <c r="R8795" i="1"/>
  <c r="R8831" i="1"/>
  <c r="R1537" i="1"/>
  <c r="R2550" i="1"/>
  <c r="R10645" i="1"/>
  <c r="R3573" i="1"/>
  <c r="R10134" i="1"/>
  <c r="R10182" i="1"/>
  <c r="R10230" i="1"/>
  <c r="R10278" i="1"/>
  <c r="R10326" i="1"/>
  <c r="R10374" i="1"/>
  <c r="R246" i="1"/>
  <c r="R862" i="1"/>
  <c r="R2318" i="1"/>
  <c r="R1408" i="1"/>
  <c r="R15376" i="1"/>
  <c r="R15393" i="1"/>
  <c r="R15414" i="1"/>
  <c r="R16241" i="1"/>
  <c r="R16323" i="1"/>
  <c r="R16140" i="1"/>
  <c r="R8624" i="1"/>
  <c r="R669" i="1"/>
  <c r="R10130" i="1"/>
  <c r="R10274" i="1"/>
  <c r="R10386" i="1"/>
  <c r="R1281" i="1"/>
  <c r="R12787" i="1"/>
  <c r="R15405" i="1"/>
  <c r="R16251" i="1"/>
  <c r="R16137" i="1"/>
  <c r="R16225" i="1"/>
  <c r="R16262" i="1"/>
  <c r="R16290" i="1"/>
  <c r="R16313" i="1"/>
  <c r="R16361" i="1"/>
  <c r="R16415" i="1"/>
  <c r="R16522" i="1"/>
  <c r="R16534" i="1"/>
  <c r="R16546" i="1"/>
  <c r="R16568" i="1"/>
  <c r="R16576" i="1"/>
  <c r="R13425" i="1"/>
  <c r="R5030" i="1"/>
  <c r="R4984" i="1"/>
  <c r="R5206" i="1"/>
  <c r="R5086" i="1"/>
  <c r="R5134" i="1"/>
  <c r="R4825" i="1"/>
  <c r="R4755" i="1"/>
  <c r="R4809" i="1"/>
  <c r="R4861" i="1"/>
  <c r="R1418" i="1"/>
  <c r="R12580" i="1"/>
  <c r="R16355" i="1"/>
  <c r="R16124" i="1"/>
  <c r="R16154" i="1"/>
  <c r="R16187" i="1"/>
  <c r="R16208" i="1"/>
  <c r="R16223" i="1"/>
  <c r="R16261" i="1"/>
  <c r="R16277" i="1"/>
  <c r="R16310" i="1"/>
  <c r="R16329" i="1"/>
  <c r="R16365" i="1"/>
  <c r="R16411" i="1"/>
  <c r="R16429" i="1"/>
  <c r="R16450" i="1"/>
  <c r="R16561" i="1"/>
  <c r="R16594" i="1"/>
  <c r="R2443" i="1"/>
  <c r="R2471" i="1"/>
  <c r="R2485" i="1"/>
  <c r="R2490" i="1"/>
  <c r="R3945" i="1"/>
  <c r="R3969" i="1"/>
  <c r="R4003" i="1"/>
  <c r="R3999" i="1"/>
  <c r="R4033" i="1"/>
  <c r="R4065" i="1"/>
  <c r="R4089" i="1"/>
  <c r="R4113" i="1"/>
  <c r="R4137" i="1"/>
  <c r="R4161" i="1"/>
  <c r="R4185" i="1"/>
  <c r="R4211" i="1"/>
  <c r="R4235" i="1"/>
  <c r="R4249" i="1"/>
  <c r="R4261" i="1"/>
  <c r="R4273" i="1"/>
  <c r="R4285" i="1"/>
  <c r="R4297" i="1"/>
  <c r="R4309" i="1"/>
  <c r="R4321" i="1"/>
  <c r="R4333" i="1"/>
  <c r="R3480" i="1"/>
  <c r="R15759" i="1"/>
  <c r="R15772" i="1"/>
  <c r="R3738" i="1"/>
  <c r="R3750" i="1"/>
  <c r="R3762" i="1"/>
  <c r="R3774" i="1"/>
  <c r="R3786" i="1"/>
  <c r="R3798" i="1"/>
  <c r="R3810" i="1"/>
  <c r="R3822" i="1"/>
  <c r="R3853" i="1"/>
  <c r="R3866" i="1"/>
  <c r="R1457" i="1"/>
  <c r="R1469" i="1"/>
  <c r="R1483" i="1"/>
  <c r="R1499" i="1"/>
  <c r="R1511" i="1"/>
  <c r="R3873" i="1"/>
  <c r="R3886" i="1"/>
  <c r="R3898" i="1"/>
  <c r="R10051" i="1"/>
  <c r="R11982" i="1"/>
  <c r="R6431" i="1"/>
  <c r="R6443" i="1"/>
  <c r="R6455" i="1"/>
  <c r="R6467" i="1"/>
  <c r="R6479" i="1"/>
  <c r="R6491" i="1"/>
  <c r="R6503" i="1"/>
  <c r="R6515" i="1"/>
  <c r="R6527" i="1"/>
  <c r="R6539" i="1"/>
  <c r="R6551" i="1"/>
  <c r="R6565" i="1"/>
  <c r="R6575" i="1"/>
  <c r="R6587" i="1"/>
  <c r="R6599" i="1"/>
  <c r="R6611" i="1"/>
  <c r="R6623" i="1"/>
  <c r="R6635" i="1"/>
  <c r="R6647" i="1"/>
  <c r="R6659" i="1"/>
  <c r="R6671" i="1"/>
  <c r="R6683" i="1"/>
  <c r="R6695" i="1"/>
  <c r="R6707" i="1"/>
  <c r="R6719" i="1"/>
  <c r="R6731" i="1"/>
  <c r="R6743" i="1"/>
  <c r="R6755" i="1"/>
  <c r="R6767" i="1"/>
  <c r="R6779" i="1"/>
  <c r="R6791" i="1"/>
  <c r="R6803" i="1"/>
  <c r="R6815" i="1"/>
  <c r="R6827" i="1"/>
  <c r="R6839" i="1"/>
  <c r="R6851" i="1"/>
  <c r="R6863" i="1"/>
  <c r="R6875" i="1"/>
  <c r="R6887" i="1"/>
  <c r="R269" i="1"/>
  <c r="R4586" i="1"/>
  <c r="R4598" i="1"/>
  <c r="R4610" i="1"/>
  <c r="R12178" i="1"/>
  <c r="R4711" i="1"/>
  <c r="R4732" i="1"/>
  <c r="R5276" i="1"/>
  <c r="R10060" i="1"/>
  <c r="R10072" i="1"/>
  <c r="R10084" i="1"/>
  <c r="R10102" i="1"/>
  <c r="R10114" i="1"/>
  <c r="R10090" i="1"/>
  <c r="R27" i="1"/>
  <c r="R39" i="1"/>
  <c r="R3173" i="1"/>
  <c r="R3185" i="1"/>
  <c r="R3930" i="1"/>
  <c r="R11193" i="1"/>
  <c r="R11235" i="1"/>
  <c r="R8657" i="1"/>
  <c r="R1549" i="1"/>
  <c r="R10146" i="1"/>
  <c r="R10286" i="1"/>
  <c r="R10402" i="1"/>
  <c r="R1293" i="1"/>
  <c r="R12812" i="1"/>
  <c r="R15410" i="1"/>
  <c r="R16252" i="1"/>
  <c r="R16149" i="1"/>
  <c r="R16228" i="1"/>
  <c r="R16267" i="1"/>
  <c r="R16291" i="1"/>
  <c r="R16318" i="1"/>
  <c r="R16362" i="1"/>
  <c r="R16417" i="1"/>
  <c r="R16523" i="1"/>
  <c r="R16535" i="1"/>
  <c r="R16547" i="1"/>
  <c r="R16569" i="1"/>
  <c r="R16577" i="1"/>
  <c r="R13429" i="1"/>
  <c r="R5034" i="1"/>
  <c r="R4988" i="1"/>
  <c r="R5210" i="1"/>
  <c r="R5090" i="1"/>
  <c r="R5142" i="1"/>
  <c r="R4865" i="1"/>
  <c r="R4760" i="1"/>
  <c r="R4813" i="1"/>
  <c r="R4870" i="1"/>
  <c r="R1428" i="1"/>
  <c r="R12814" i="1"/>
  <c r="R16385" i="1"/>
  <c r="R16126" i="1"/>
  <c r="R16163" i="1"/>
  <c r="R16185" i="1"/>
  <c r="R16207" i="1"/>
  <c r="R16224" i="1"/>
  <c r="R16263" i="1"/>
  <c r="R16281" i="1"/>
  <c r="R16312" i="1"/>
  <c r="R16330" i="1"/>
  <c r="R16368" i="1"/>
  <c r="R16412" i="1"/>
  <c r="R16430" i="1"/>
  <c r="R16515" i="1"/>
  <c r="R16562" i="1"/>
  <c r="R16593" i="1"/>
  <c r="R2445" i="1"/>
  <c r="R2473" i="1"/>
  <c r="R2486" i="1"/>
  <c r="R2462" i="1"/>
  <c r="R3947" i="1"/>
  <c r="R3971" i="1"/>
  <c r="R4005" i="1"/>
  <c r="R4001" i="1"/>
  <c r="R4035" i="1"/>
  <c r="R4067" i="1"/>
  <c r="R4091" i="1"/>
  <c r="R4115" i="1"/>
  <c r="R4139" i="1"/>
  <c r="R4163" i="1"/>
  <c r="R4187" i="1"/>
  <c r="R4213" i="1"/>
  <c r="R4237" i="1"/>
  <c r="R4250" i="1"/>
  <c r="R4262" i="1"/>
  <c r="R4274" i="1"/>
  <c r="R4286" i="1"/>
  <c r="R4298" i="1"/>
  <c r="R4310" i="1"/>
  <c r="R4322" i="1"/>
  <c r="R4334" i="1"/>
  <c r="R3481" i="1"/>
  <c r="R15761" i="1"/>
  <c r="R15773" i="1"/>
  <c r="R3739" i="1"/>
  <c r="R3751" i="1"/>
  <c r="R3763" i="1"/>
  <c r="R3775" i="1"/>
  <c r="R3787" i="1"/>
  <c r="R3799" i="1"/>
  <c r="R3811" i="1"/>
  <c r="R3825" i="1"/>
  <c r="R3854" i="1"/>
  <c r="R3867" i="1"/>
  <c r="R1458" i="1"/>
  <c r="R1472" i="1"/>
  <c r="R1484" i="1"/>
  <c r="R1500" i="1"/>
  <c r="R1512" i="1"/>
  <c r="R3875" i="1"/>
  <c r="R3887" i="1"/>
  <c r="R3899" i="1"/>
  <c r="R10052" i="1"/>
  <c r="R6420" i="1"/>
  <c r="R6432" i="1"/>
  <c r="R6444" i="1"/>
  <c r="R6456" i="1"/>
  <c r="R6468" i="1"/>
  <c r="R6480" i="1"/>
  <c r="R6492" i="1"/>
  <c r="R6504" i="1"/>
  <c r="R6516" i="1"/>
  <c r="R6528" i="1"/>
  <c r="R6540" i="1"/>
  <c r="R6552" i="1"/>
  <c r="R6563" i="1"/>
  <c r="R6576" i="1"/>
  <c r="R6588" i="1"/>
  <c r="R6600" i="1"/>
  <c r="R6612" i="1"/>
  <c r="R6624" i="1"/>
  <c r="R6636" i="1"/>
  <c r="R6648" i="1"/>
  <c r="R6660" i="1"/>
  <c r="R6672" i="1"/>
  <c r="R6684" i="1"/>
  <c r="R6696" i="1"/>
  <c r="R6708" i="1"/>
  <c r="R6720" i="1"/>
  <c r="R6732" i="1"/>
  <c r="R6744" i="1"/>
  <c r="R6756" i="1"/>
  <c r="R6768" i="1"/>
  <c r="R6781" i="1"/>
  <c r="R6792" i="1"/>
  <c r="R6804" i="1"/>
  <c r="R6816" i="1"/>
  <c r="R6828" i="1"/>
  <c r="R6840" i="1"/>
  <c r="R6852" i="1"/>
  <c r="R6864" i="1"/>
  <c r="R6876" i="1"/>
  <c r="R6888" i="1"/>
  <c r="R270" i="1"/>
  <c r="R4587" i="1"/>
  <c r="R4599" i="1"/>
  <c r="R4611" i="1"/>
  <c r="R4709" i="1"/>
  <c r="R4712" i="1"/>
  <c r="R5271" i="1"/>
  <c r="R5277" i="1"/>
  <c r="R10061" i="1"/>
  <c r="R10073" i="1"/>
  <c r="R10085" i="1"/>
  <c r="R10103" i="1"/>
  <c r="R10115" i="1"/>
  <c r="R10087" i="1"/>
  <c r="R28" i="1"/>
  <c r="R44" i="1"/>
  <c r="R3174" i="1"/>
  <c r="R3186" i="1"/>
  <c r="R3931" i="1"/>
  <c r="R11194" i="1"/>
  <c r="R11236" i="1"/>
  <c r="R10707" i="1"/>
  <c r="R8696" i="1"/>
  <c r="R1647" i="1"/>
  <c r="R10162" i="1"/>
  <c r="R10290" i="1"/>
  <c r="R10406" i="1"/>
  <c r="R2323" i="1"/>
  <c r="R15379" i="1"/>
  <c r="R16421" i="1"/>
  <c r="R16303" i="1"/>
  <c r="R16152" i="1"/>
  <c r="R16229" i="1"/>
  <c r="R16268" i="1"/>
  <c r="R16292" i="1"/>
  <c r="R16325" i="1"/>
  <c r="R16364" i="1"/>
  <c r="R16441" i="1"/>
  <c r="R16524" i="1"/>
  <c r="R16536" i="1"/>
  <c r="R16550" i="1"/>
  <c r="R16570" i="1"/>
  <c r="R16591" i="1"/>
  <c r="R13433" i="1"/>
  <c r="R5038" i="1"/>
  <c r="R4992" i="1"/>
  <c r="R5214" i="1"/>
  <c r="R5094" i="1"/>
  <c r="R5146" i="1"/>
  <c r="R4891" i="1"/>
  <c r="R4764" i="1"/>
  <c r="R4817" i="1"/>
  <c r="R4874" i="1"/>
  <c r="R1430" i="1"/>
  <c r="R13671" i="1"/>
  <c r="R16388" i="1"/>
  <c r="R16128" i="1"/>
  <c r="R16165" i="1"/>
  <c r="R16190" i="1"/>
  <c r="R16212" i="1"/>
  <c r="R16221" i="1"/>
  <c r="R16264" i="1"/>
  <c r="R16283" i="1"/>
  <c r="R16314" i="1"/>
  <c r="R16333" i="1"/>
  <c r="R16369" i="1"/>
  <c r="R16413" i="1"/>
  <c r="R16433" i="1"/>
  <c r="R16516" i="1"/>
  <c r="R16583" i="1"/>
  <c r="R16595" i="1"/>
  <c r="R2447" i="1"/>
  <c r="R2475" i="1"/>
  <c r="R2487" i="1"/>
  <c r="R2463" i="1"/>
  <c r="R3949" i="1"/>
  <c r="R3973" i="1"/>
  <c r="R4015" i="1"/>
  <c r="R4007" i="1"/>
  <c r="R4045" i="1"/>
  <c r="R4069" i="1"/>
  <c r="R4093" i="1"/>
  <c r="R4117" i="1"/>
  <c r="R4141" i="1"/>
  <c r="R4165" i="1"/>
  <c r="R4189" i="1"/>
  <c r="R4215" i="1"/>
  <c r="R4239" i="1"/>
  <c r="R4251" i="1"/>
  <c r="R4263" i="1"/>
  <c r="R4275" i="1"/>
  <c r="R4287" i="1"/>
  <c r="R4299" i="1"/>
  <c r="R4311" i="1"/>
  <c r="R4323" i="1"/>
  <c r="R4335" i="1"/>
  <c r="R3482" i="1"/>
  <c r="R15762" i="1"/>
  <c r="R15774" i="1"/>
  <c r="R3740" i="1"/>
  <c r="R3752" i="1"/>
  <c r="R3764" i="1"/>
  <c r="R3776" i="1"/>
  <c r="R3788" i="1"/>
  <c r="R3800" i="1"/>
  <c r="R3812" i="1"/>
  <c r="R3835" i="1"/>
  <c r="R3855" i="1"/>
  <c r="R3868" i="1"/>
  <c r="R1459" i="1"/>
  <c r="R1473" i="1"/>
  <c r="R1485" i="1"/>
  <c r="R1501" i="1"/>
  <c r="R1513" i="1"/>
  <c r="R3876" i="1"/>
  <c r="R3888" i="1"/>
  <c r="R3900" i="1"/>
  <c r="R10053" i="1"/>
  <c r="R6421" i="1"/>
  <c r="R6433" i="1"/>
  <c r="R6445" i="1"/>
  <c r="R6457" i="1"/>
  <c r="R6469" i="1"/>
  <c r="R6481" i="1"/>
  <c r="R6493" i="1"/>
  <c r="R6505" i="1"/>
  <c r="R6517" i="1"/>
  <c r="R6529" i="1"/>
  <c r="R6541" i="1"/>
  <c r="R6553" i="1"/>
  <c r="R6564" i="1"/>
  <c r="R6577" i="1"/>
  <c r="R6589" i="1"/>
  <c r="R6601" i="1"/>
  <c r="R6613" i="1"/>
  <c r="R6625" i="1"/>
  <c r="R6637" i="1"/>
  <c r="R6649" i="1"/>
  <c r="R6661" i="1"/>
  <c r="R6673" i="1"/>
  <c r="R6685" i="1"/>
  <c r="R6697" i="1"/>
  <c r="R6709" i="1"/>
  <c r="R6721" i="1"/>
  <c r="R6733" i="1"/>
  <c r="R6745" i="1"/>
  <c r="R6757" i="1"/>
  <c r="R6769" i="1"/>
  <c r="R6782" i="1"/>
  <c r="R6793" i="1"/>
  <c r="R6805" i="1"/>
  <c r="R6817" i="1"/>
  <c r="R6829" i="1"/>
  <c r="R6841" i="1"/>
  <c r="R6853" i="1"/>
  <c r="R6865" i="1"/>
  <c r="R6877" i="1"/>
  <c r="R6889" i="1"/>
  <c r="R271" i="1"/>
  <c r="R4588" i="1"/>
  <c r="R8708" i="1"/>
  <c r="R1919" i="1"/>
  <c r="R10166" i="1"/>
  <c r="R10306" i="1"/>
  <c r="R10418" i="1"/>
  <c r="R2329" i="1"/>
  <c r="R15383" i="1"/>
  <c r="R16427" i="1"/>
  <c r="R16304" i="1"/>
  <c r="R16160" i="1"/>
  <c r="R16198" i="1"/>
  <c r="R16269" i="1"/>
  <c r="R16293" i="1"/>
  <c r="R16326" i="1"/>
  <c r="R16366" i="1"/>
  <c r="R16442" i="1"/>
  <c r="R16525" i="1"/>
  <c r="R16537" i="1"/>
  <c r="R16553" i="1"/>
  <c r="R16571" i="1"/>
  <c r="R13457" i="1"/>
  <c r="R13437" i="1"/>
  <c r="R5042" i="1"/>
  <c r="R4996" i="1"/>
  <c r="R5050" i="1"/>
  <c r="R5098" i="1"/>
  <c r="R5150" i="1"/>
  <c r="R4899" i="1"/>
  <c r="R4769" i="1"/>
  <c r="R4821" i="1"/>
  <c r="R4879" i="1"/>
  <c r="R1471" i="1"/>
  <c r="R15378" i="1"/>
  <c r="R16399" i="1"/>
  <c r="R16131" i="1"/>
  <c r="R16167" i="1"/>
  <c r="R16193" i="1"/>
  <c r="R16213" i="1"/>
  <c r="R16220" i="1"/>
  <c r="R16265" i="1"/>
  <c r="R16284" i="1"/>
  <c r="R16315" i="1"/>
  <c r="R16334" i="1"/>
  <c r="R16370" i="1"/>
  <c r="R16414" i="1"/>
  <c r="R16436" i="1"/>
  <c r="R16519" i="1"/>
  <c r="R16584" i="1"/>
  <c r="R2425" i="1"/>
  <c r="R2449" i="1"/>
  <c r="R2476" i="1"/>
  <c r="R2488" i="1"/>
  <c r="R2464" i="1"/>
  <c r="R3951" i="1"/>
  <c r="R3975" i="1"/>
  <c r="R4017" i="1"/>
  <c r="R4009" i="1"/>
  <c r="R4047" i="1"/>
  <c r="R4071" i="1"/>
  <c r="R4095" i="1"/>
  <c r="R4119" i="1"/>
  <c r="R4143" i="1"/>
  <c r="R4167" i="1"/>
  <c r="R4191" i="1"/>
  <c r="R4217" i="1"/>
  <c r="R4240" i="1"/>
  <c r="R4252" i="1"/>
  <c r="R4264" i="1"/>
  <c r="R4276" i="1"/>
  <c r="R4288" i="1"/>
  <c r="R4300" i="1"/>
  <c r="R4312" i="1"/>
  <c r="R4324" i="1"/>
  <c r="R4336" i="1"/>
  <c r="R3483" i="1"/>
  <c r="R15763" i="1"/>
  <c r="R15775" i="1"/>
  <c r="R3741" i="1"/>
  <c r="R3753" i="1"/>
  <c r="R3765" i="1"/>
  <c r="R3777" i="1"/>
  <c r="R3789" i="1"/>
  <c r="R3801" i="1"/>
  <c r="R3813" i="1"/>
  <c r="R3836" i="1"/>
  <c r="R3856" i="1"/>
  <c r="R1448" i="1"/>
  <c r="R1460" i="1"/>
  <c r="R1476" i="1"/>
  <c r="R1486" i="1"/>
  <c r="R1502" i="1"/>
  <c r="R1514" i="1"/>
  <c r="R3877" i="1"/>
  <c r="R3889" i="1"/>
  <c r="R3901" i="1"/>
  <c r="R10054" i="1"/>
  <c r="R6422" i="1"/>
  <c r="R6434" i="1"/>
  <c r="R6446" i="1"/>
  <c r="R6458" i="1"/>
  <c r="R6470" i="1"/>
  <c r="R6482" i="1"/>
  <c r="R6494" i="1"/>
  <c r="R6506" i="1"/>
  <c r="R6518" i="1"/>
  <c r="R6530" i="1"/>
  <c r="R6542" i="1"/>
  <c r="R6554" i="1"/>
  <c r="R6566" i="1"/>
  <c r="R6578" i="1"/>
  <c r="R6590" i="1"/>
  <c r="R6602" i="1"/>
  <c r="R6614" i="1"/>
  <c r="R6626" i="1"/>
  <c r="R6638" i="1"/>
  <c r="R6650" i="1"/>
  <c r="R6662" i="1"/>
  <c r="R6674" i="1"/>
  <c r="R6686" i="1"/>
  <c r="R6698" i="1"/>
  <c r="R6710" i="1"/>
  <c r="R6722" i="1"/>
  <c r="R6734" i="1"/>
  <c r="R6746" i="1"/>
  <c r="R6758" i="1"/>
  <c r="R6770" i="1"/>
  <c r="R6780" i="1"/>
  <c r="R6794" i="1"/>
  <c r="R6806" i="1"/>
  <c r="R6818" i="1"/>
  <c r="R6830" i="1"/>
  <c r="R6842" i="1"/>
  <c r="R6854" i="1"/>
  <c r="R6866" i="1"/>
  <c r="R6878" i="1"/>
  <c r="R6890" i="1"/>
  <c r="R272" i="1"/>
  <c r="R4589" i="1"/>
  <c r="R4601" i="1"/>
  <c r="R4613" i="1"/>
  <c r="R4715" i="1"/>
  <c r="R4714" i="1"/>
  <c r="R5282" i="1"/>
  <c r="R5285" i="1"/>
  <c r="R10065" i="1"/>
  <c r="R10074" i="1"/>
  <c r="R10093" i="1"/>
  <c r="R10105" i="1"/>
  <c r="R10118" i="1"/>
  <c r="R10086" i="1"/>
  <c r="R30" i="1"/>
  <c r="R40" i="1"/>
  <c r="R3176" i="1"/>
  <c r="R3188" i="1"/>
  <c r="R11184" i="1"/>
  <c r="R11196" i="1"/>
  <c r="R12675" i="1"/>
  <c r="R10709" i="1"/>
  <c r="R10721" i="1"/>
  <c r="R10733" i="1"/>
  <c r="R10744" i="1"/>
  <c r="R3471" i="1"/>
  <c r="R5265" i="1"/>
  <c r="R11984" i="1"/>
  <c r="R161" i="1"/>
  <c r="R173" i="1"/>
  <c r="R11836" i="1"/>
  <c r="R11796" i="1"/>
  <c r="R11808" i="1"/>
  <c r="R11819" i="1"/>
  <c r="R11850" i="1"/>
  <c r="R11862" i="1"/>
  <c r="R8732" i="1"/>
  <c r="R3828" i="1"/>
  <c r="R10178" i="1"/>
  <c r="R10310" i="1"/>
  <c r="R692" i="1"/>
  <c r="R2419" i="1"/>
  <c r="R15384" i="1"/>
  <c r="R16431" i="1"/>
  <c r="R16324" i="1"/>
  <c r="R16161" i="1"/>
  <c r="R16199" i="1"/>
  <c r="R16278" i="1"/>
  <c r="R16294" i="1"/>
  <c r="R16331" i="1"/>
  <c r="R16367" i="1"/>
  <c r="R16443" i="1"/>
  <c r="R16526" i="1"/>
  <c r="R16538" i="1"/>
  <c r="R16556" i="1"/>
  <c r="R16572" i="1"/>
  <c r="R13461" i="1"/>
  <c r="R13441" i="1"/>
  <c r="R5046" i="1"/>
  <c r="R5000" i="1"/>
  <c r="R5054" i="1"/>
  <c r="R5102" i="1"/>
  <c r="R5154" i="1"/>
  <c r="R4907" i="1"/>
  <c r="R4773" i="1"/>
  <c r="R4829" i="1"/>
  <c r="R4883" i="1"/>
  <c r="R11220" i="1"/>
  <c r="R15399" i="1"/>
  <c r="R16401" i="1"/>
  <c r="R16134" i="1"/>
  <c r="R16170" i="1"/>
  <c r="R16235" i="1"/>
  <c r="R16209" i="1"/>
  <c r="R16222" i="1"/>
  <c r="R16266" i="1"/>
  <c r="R16285" i="1"/>
  <c r="R16316" i="1"/>
  <c r="R16335" i="1"/>
  <c r="R16371" i="1"/>
  <c r="R16416" i="1"/>
  <c r="R16438" i="1"/>
  <c r="R16548" i="1"/>
  <c r="R16585" i="1"/>
  <c r="R2427" i="1"/>
  <c r="R2451" i="1"/>
  <c r="R2477" i="1"/>
  <c r="R2489" i="1"/>
  <c r="R2465" i="1"/>
  <c r="R3953" i="1"/>
  <c r="R3977" i="1"/>
  <c r="R4031" i="1"/>
  <c r="R4011" i="1"/>
  <c r="R4049" i="1"/>
  <c r="R4073" i="1"/>
  <c r="R4097" i="1"/>
  <c r="R4123" i="1"/>
  <c r="R4145" i="1"/>
  <c r="R4169" i="1"/>
  <c r="R4193" i="1"/>
  <c r="R4219" i="1"/>
  <c r="R4241" i="1"/>
  <c r="R4253" i="1"/>
  <c r="R4265" i="1"/>
  <c r="R4277" i="1"/>
  <c r="R4289" i="1"/>
  <c r="R4301" i="1"/>
  <c r="R4313" i="1"/>
  <c r="R4325" i="1"/>
  <c r="R4337" i="1"/>
  <c r="R3484" i="1"/>
  <c r="R15764" i="1"/>
  <c r="R15776" i="1"/>
  <c r="R3742" i="1"/>
  <c r="R3754" i="1"/>
  <c r="R3766" i="1"/>
  <c r="R3778" i="1"/>
  <c r="R3790" i="1"/>
  <c r="R3802" i="1"/>
  <c r="R3814" i="1"/>
  <c r="R3837" i="1"/>
  <c r="R3857" i="1"/>
  <c r="R1449" i="1"/>
  <c r="R1461" i="1"/>
  <c r="R1474" i="1"/>
  <c r="R1487" i="1"/>
  <c r="R1503" i="1"/>
  <c r="R1515" i="1"/>
  <c r="R3878" i="1"/>
  <c r="R3890" i="1"/>
  <c r="R3902" i="1"/>
  <c r="R10055" i="1"/>
  <c r="R6423" i="1"/>
  <c r="R6435" i="1"/>
  <c r="R6447" i="1"/>
  <c r="R6459" i="1"/>
  <c r="R6471" i="1"/>
  <c r="R6483" i="1"/>
  <c r="R6495" i="1"/>
  <c r="R6507" i="1"/>
  <c r="R6519" i="1"/>
  <c r="R6531" i="1"/>
  <c r="R6543" i="1"/>
  <c r="R6555" i="1"/>
  <c r="R6567" i="1"/>
  <c r="R6579" i="1"/>
  <c r="R6591" i="1"/>
  <c r="R6603" i="1"/>
  <c r="R6615" i="1"/>
  <c r="R6627" i="1"/>
  <c r="R6639" i="1"/>
  <c r="R6651" i="1"/>
  <c r="R6663" i="1"/>
  <c r="R6677" i="1"/>
  <c r="R6687" i="1"/>
  <c r="R6699" i="1"/>
  <c r="R6711" i="1"/>
  <c r="R6723" i="1"/>
  <c r="R6735" i="1"/>
  <c r="R6747" i="1"/>
  <c r="R6759" i="1"/>
  <c r="R6771" i="1"/>
  <c r="R6783" i="1"/>
  <c r="R6795" i="1"/>
  <c r="R6807" i="1"/>
  <c r="R6819" i="1"/>
  <c r="R6831" i="1"/>
  <c r="R6843" i="1"/>
  <c r="R6855" i="1"/>
  <c r="R6867" i="1"/>
  <c r="R6879" i="1"/>
  <c r="R6891" i="1"/>
  <c r="R629" i="1"/>
  <c r="R4590" i="1"/>
  <c r="R4602" i="1"/>
  <c r="R4614" i="1"/>
  <c r="R4716" i="1"/>
  <c r="R4724" i="1"/>
  <c r="R5283" i="1"/>
  <c r="R5286" i="1"/>
  <c r="R10063" i="1"/>
  <c r="R10075" i="1"/>
  <c r="R10094" i="1"/>
  <c r="R10106" i="1"/>
  <c r="R10119" i="1"/>
  <c r="R10091" i="1"/>
  <c r="R31" i="1"/>
  <c r="R41" i="1"/>
  <c r="R3177" i="1"/>
  <c r="R3189" i="1"/>
  <c r="R11185" i="1"/>
  <c r="R11197" i="1"/>
  <c r="R12676" i="1"/>
  <c r="R10710" i="1"/>
  <c r="R10722" i="1"/>
  <c r="R10734" i="1"/>
  <c r="R10746" i="1"/>
  <c r="R3728" i="1"/>
  <c r="R5266" i="1"/>
  <c r="R12173" i="1"/>
  <c r="R162" i="1"/>
  <c r="R174" i="1"/>
  <c r="R11837" i="1"/>
  <c r="R11797" i="1"/>
  <c r="R11809" i="1"/>
  <c r="R11821" i="1"/>
  <c r="R11851" i="1"/>
  <c r="R8747" i="1"/>
  <c r="R5240" i="1"/>
  <c r="R10194" i="1"/>
  <c r="R10322" i="1"/>
  <c r="R761" i="1"/>
  <c r="R1376" i="1"/>
  <c r="R15388" i="1"/>
  <c r="R16437" i="1"/>
  <c r="R16383" i="1"/>
  <c r="R16168" i="1"/>
  <c r="R16201" i="1"/>
  <c r="R16279" i="1"/>
  <c r="R16295" i="1"/>
  <c r="R16332" i="1"/>
  <c r="R16374" i="1"/>
  <c r="R16448" i="1"/>
  <c r="R16527" i="1"/>
  <c r="R16539" i="1"/>
  <c r="R16557" i="1"/>
  <c r="R16573" i="1"/>
  <c r="R13465" i="1"/>
  <c r="R13445" i="1"/>
  <c r="R4956" i="1"/>
  <c r="R5003" i="1"/>
  <c r="R5058" i="1"/>
  <c r="R5106" i="1"/>
  <c r="R5158" i="1"/>
  <c r="R4912" i="1"/>
  <c r="R4778" i="1"/>
  <c r="R4833" i="1"/>
  <c r="R4887" i="1"/>
  <c r="R11222" i="1"/>
  <c r="R15401" i="1"/>
  <c r="R16405" i="1"/>
  <c r="R16136" i="1"/>
  <c r="R16173" i="1"/>
  <c r="R16233" i="1"/>
  <c r="R16210" i="1"/>
  <c r="R16226" i="1"/>
  <c r="R16270" i="1"/>
  <c r="R16297" i="1"/>
  <c r="R16317" i="1"/>
  <c r="R16336" i="1"/>
  <c r="R16372" i="1"/>
  <c r="R16418" i="1"/>
  <c r="R16439" i="1"/>
  <c r="R16549" i="1"/>
  <c r="R16586" i="1"/>
  <c r="R2429" i="1"/>
  <c r="R2453" i="1"/>
  <c r="R2478" i="1"/>
  <c r="R2491" i="1"/>
  <c r="R2498" i="1"/>
  <c r="R3955" i="1"/>
  <c r="R3979" i="1"/>
  <c r="R4037" i="1"/>
  <c r="R4013" i="1"/>
  <c r="R4051" i="1"/>
  <c r="R4075" i="1"/>
  <c r="R4099" i="1"/>
  <c r="R4125" i="1"/>
  <c r="R4147" i="1"/>
  <c r="R4171" i="1"/>
  <c r="R4195" i="1"/>
  <c r="R4221" i="1"/>
  <c r="R4242" i="1"/>
  <c r="R4254" i="1"/>
  <c r="R4266" i="1"/>
  <c r="R4278" i="1"/>
  <c r="R4290" i="1"/>
  <c r="R4302" i="1"/>
  <c r="R4314" i="1"/>
  <c r="R4326" i="1"/>
  <c r="R4338" i="1"/>
  <c r="R3485" i="1"/>
  <c r="R15765" i="1"/>
  <c r="R15777" i="1"/>
  <c r="R3743" i="1"/>
  <c r="R3755" i="1"/>
  <c r="R3767" i="1"/>
  <c r="R3779" i="1"/>
  <c r="R3791" i="1"/>
  <c r="R3803" i="1"/>
  <c r="R3815" i="1"/>
  <c r="R3839" i="1"/>
  <c r="R3858" i="1"/>
  <c r="R1450" i="1"/>
  <c r="R1462" i="1"/>
  <c r="R1475" i="1"/>
  <c r="R1488" i="1"/>
  <c r="R1504" i="1"/>
  <c r="R1516" i="1"/>
  <c r="R3879" i="1"/>
  <c r="R3891" i="1"/>
  <c r="R3903" i="1"/>
  <c r="R10056" i="1"/>
  <c r="R6424" i="1"/>
  <c r="R6436" i="1"/>
  <c r="R6448" i="1"/>
  <c r="R6460" i="1"/>
  <c r="R6472" i="1"/>
  <c r="R6484" i="1"/>
  <c r="R6496" i="1"/>
  <c r="R6508" i="1"/>
  <c r="R6520" i="1"/>
  <c r="R6532" i="1"/>
  <c r="R6544" i="1"/>
  <c r="R6556" i="1"/>
  <c r="R6568" i="1"/>
  <c r="R6580" i="1"/>
  <c r="R6592" i="1"/>
  <c r="R6604" i="1"/>
  <c r="R6616" i="1"/>
  <c r="R6628" i="1"/>
  <c r="R6640" i="1"/>
  <c r="R6652" i="1"/>
  <c r="R6664" i="1"/>
  <c r="R6675" i="1"/>
  <c r="R6688" i="1"/>
  <c r="R6700" i="1"/>
  <c r="R6712" i="1"/>
  <c r="R6724" i="1"/>
  <c r="R6736" i="1"/>
  <c r="R6748" i="1"/>
  <c r="R6760" i="1"/>
  <c r="R6772" i="1"/>
  <c r="R6784" i="1"/>
  <c r="R6796" i="1"/>
  <c r="R6808" i="1"/>
  <c r="R6820" i="1"/>
  <c r="R6832" i="1"/>
  <c r="R6844" i="1"/>
  <c r="R6856" i="1"/>
  <c r="R6868" i="1"/>
  <c r="R6880" i="1"/>
  <c r="R6892" i="1"/>
  <c r="R630" i="1"/>
  <c r="R4591" i="1"/>
  <c r="R4603" i="1"/>
  <c r="R4615" i="1"/>
  <c r="R4717" i="1"/>
  <c r="R4725" i="1"/>
  <c r="R5279" i="1"/>
  <c r="R5287" i="1"/>
  <c r="R10064" i="1"/>
  <c r="R10077" i="1"/>
  <c r="R10095" i="1"/>
  <c r="R10107" i="1"/>
  <c r="R10117" i="1"/>
  <c r="R20" i="1"/>
  <c r="R32" i="1"/>
  <c r="R42" i="1"/>
  <c r="R3178" i="1"/>
  <c r="R3190" i="1"/>
  <c r="R11186" i="1"/>
  <c r="R11198" i="1"/>
  <c r="R12677" i="1"/>
  <c r="R10711" i="1"/>
  <c r="R10723" i="1"/>
  <c r="R10735" i="1"/>
  <c r="R10747" i="1"/>
  <c r="R3729" i="1"/>
  <c r="R5648" i="1"/>
  <c r="R12175" i="1"/>
  <c r="R163" i="1"/>
  <c r="R175" i="1"/>
  <c r="R11838" i="1"/>
  <c r="R11798" i="1"/>
  <c r="R11810" i="1"/>
  <c r="R11822" i="1"/>
  <c r="R11852" i="1"/>
  <c r="R11864" i="1"/>
  <c r="R8768" i="1"/>
  <c r="R10641" i="1"/>
  <c r="R10210" i="1"/>
  <c r="R10334" i="1"/>
  <c r="R783" i="1"/>
  <c r="R1394" i="1"/>
  <c r="R15389" i="1"/>
  <c r="R16194" i="1"/>
  <c r="R16386" i="1"/>
  <c r="R16171" i="1"/>
  <c r="R16202" i="1"/>
  <c r="R16280" i="1"/>
  <c r="R16300" i="1"/>
  <c r="R16338" i="1"/>
  <c r="R16376" i="1"/>
  <c r="R16513" i="1"/>
  <c r="R16528" i="1"/>
  <c r="R16540" i="1"/>
  <c r="R16560" i="1"/>
  <c r="R16574" i="1"/>
  <c r="R13473" i="1"/>
  <c r="R13449" i="1"/>
  <c r="R4960" i="1"/>
  <c r="R5005" i="1"/>
  <c r="R5062" i="1"/>
  <c r="R5110" i="1"/>
  <c r="R5162" i="1"/>
  <c r="R4920" i="1"/>
  <c r="R4784" i="1"/>
  <c r="R4837" i="1"/>
  <c r="R1375" i="1"/>
  <c r="R11224" i="1"/>
  <c r="R15409" i="1"/>
  <c r="R16403" i="1"/>
  <c r="R16139" i="1"/>
  <c r="R16157" i="1"/>
  <c r="R16196" i="1"/>
  <c r="R16211" i="1"/>
  <c r="R16227" i="1"/>
  <c r="R16274" i="1"/>
  <c r="R16296" i="1"/>
  <c r="R16319" i="1"/>
  <c r="R16337" i="1"/>
  <c r="R16373" i="1"/>
  <c r="R16422" i="1"/>
  <c r="R16440" i="1"/>
  <c r="R16551" i="1"/>
  <c r="R16587" i="1"/>
  <c r="R2431" i="1"/>
  <c r="R2455" i="1"/>
  <c r="R2479" i="1"/>
  <c r="R2492" i="1"/>
  <c r="R2499" i="1"/>
  <c r="R3957" i="1"/>
  <c r="R3981" i="1"/>
  <c r="R4039" i="1"/>
  <c r="R4019" i="1"/>
  <c r="R4053" i="1"/>
  <c r="R4077" i="1"/>
  <c r="R4101" i="1"/>
  <c r="R4121" i="1"/>
  <c r="R4149" i="1"/>
  <c r="R4173" i="1"/>
  <c r="R4197" i="1"/>
  <c r="R4223" i="1"/>
  <c r="R4243" i="1"/>
  <c r="R4255" i="1"/>
  <c r="R4267" i="1"/>
  <c r="R4279" i="1"/>
  <c r="R4291" i="1"/>
  <c r="R4303" i="1"/>
  <c r="R4315" i="1"/>
  <c r="R4327" i="1"/>
  <c r="R4339" i="1"/>
  <c r="R3486" i="1"/>
  <c r="R15766" i="1"/>
  <c r="R15778" i="1"/>
  <c r="R3744" i="1"/>
  <c r="R3756" i="1"/>
  <c r="R3768" i="1"/>
  <c r="R3780" i="1"/>
  <c r="R3792" i="1"/>
  <c r="R3804" i="1"/>
  <c r="R3816" i="1"/>
  <c r="R3838" i="1"/>
  <c r="R3859" i="1"/>
  <c r="R1451" i="1"/>
  <c r="R1466" i="1"/>
  <c r="R1477" i="1"/>
  <c r="R1489" i="1"/>
  <c r="R1505" i="1"/>
  <c r="R1494" i="1"/>
  <c r="R3880" i="1"/>
  <c r="R3892" i="1"/>
  <c r="R3904" i="1"/>
  <c r="R10057" i="1"/>
  <c r="R6425" i="1"/>
  <c r="R6437" i="1"/>
  <c r="R6449" i="1"/>
  <c r="R6461" i="1"/>
  <c r="R6473" i="1"/>
  <c r="R6485" i="1"/>
  <c r="R6497" i="1"/>
  <c r="R6509" i="1"/>
  <c r="R6521" i="1"/>
  <c r="R6533" i="1"/>
  <c r="R6545" i="1"/>
  <c r="R6557" i="1"/>
  <c r="R6569" i="1"/>
  <c r="R6581" i="1"/>
  <c r="R6593" i="1"/>
  <c r="R6605" i="1"/>
  <c r="R6617" i="1"/>
  <c r="R6629" i="1"/>
  <c r="R6641" i="1"/>
  <c r="R6653" i="1"/>
  <c r="R6665" i="1"/>
  <c r="R6676" i="1"/>
  <c r="R6689" i="1"/>
  <c r="R6701" i="1"/>
  <c r="R6713" i="1"/>
  <c r="R6725" i="1"/>
  <c r="R6737" i="1"/>
  <c r="R6749" i="1"/>
  <c r="R6761" i="1"/>
  <c r="R6773" i="1"/>
  <c r="R6785" i="1"/>
  <c r="R6797" i="1"/>
  <c r="R6809" i="1"/>
  <c r="R6821" i="1"/>
  <c r="R6833" i="1"/>
  <c r="R6845" i="1"/>
  <c r="R6857" i="1"/>
  <c r="R6869" i="1"/>
  <c r="R6881" i="1"/>
  <c r="R6893" i="1"/>
  <c r="R1517" i="1"/>
  <c r="R4592" i="1"/>
  <c r="R4604" i="1"/>
  <c r="R10651" i="1"/>
  <c r="R8783" i="1"/>
  <c r="R3537" i="1"/>
  <c r="R10214" i="1"/>
  <c r="R10338" i="1"/>
  <c r="R787" i="1"/>
  <c r="R1407" i="1"/>
  <c r="R15392" i="1"/>
  <c r="R16239" i="1"/>
  <c r="R16112" i="1"/>
  <c r="R16155" i="1"/>
  <c r="R16205" i="1"/>
  <c r="R16282" i="1"/>
  <c r="R16301" i="1"/>
  <c r="R16340" i="1"/>
  <c r="R16379" i="1"/>
  <c r="R16514" i="1"/>
  <c r="R16529" i="1"/>
  <c r="R16541" i="1"/>
  <c r="R16563" i="1"/>
  <c r="R16575" i="1"/>
  <c r="R13405" i="1"/>
  <c r="R13453" i="1"/>
  <c r="R4964" i="1"/>
  <c r="R5138" i="1"/>
  <c r="R5066" i="1"/>
  <c r="R5114" i="1"/>
  <c r="R5166" i="1"/>
  <c r="R4924" i="1"/>
  <c r="R4788" i="1"/>
  <c r="R4841" i="1"/>
  <c r="R1378" i="1"/>
  <c r="R11226" i="1"/>
  <c r="R16238" i="1"/>
  <c r="R16407" i="1"/>
  <c r="R16142" i="1"/>
  <c r="R16159" i="1"/>
  <c r="R16197" i="1"/>
  <c r="R16214" i="1"/>
  <c r="R16230" i="1"/>
  <c r="R16275" i="1"/>
  <c r="R16299" i="1"/>
  <c r="R16320" i="1"/>
  <c r="R16339" i="1"/>
  <c r="R16375" i="1"/>
  <c r="R16423" i="1"/>
  <c r="R16444" i="1"/>
  <c r="R16552" i="1"/>
  <c r="R16578" i="1"/>
  <c r="R2433" i="1"/>
  <c r="R2459" i="1"/>
  <c r="R2480" i="1"/>
  <c r="R2493" i="1"/>
  <c r="R3935" i="1"/>
  <c r="R3959" i="1"/>
  <c r="R3983" i="1"/>
  <c r="R4041" i="1"/>
  <c r="R4021" i="1"/>
  <c r="R4055" i="1"/>
  <c r="R4079" i="1"/>
  <c r="R4103" i="1"/>
  <c r="R4127" i="1"/>
  <c r="R4151" i="1"/>
  <c r="R4175" i="1"/>
  <c r="R4199" i="1"/>
  <c r="R4225" i="1"/>
  <c r="R4244" i="1"/>
  <c r="R4256" i="1"/>
  <c r="R4268" i="1"/>
  <c r="R4280" i="1"/>
  <c r="R4292" i="1"/>
  <c r="R4304" i="1"/>
  <c r="R4316" i="1"/>
  <c r="R4328" i="1"/>
  <c r="R4340" i="1"/>
  <c r="R3487" i="1"/>
  <c r="R15767" i="1"/>
  <c r="R15779" i="1"/>
  <c r="R3745" i="1"/>
  <c r="R3757" i="1"/>
  <c r="R3769" i="1"/>
  <c r="R3781" i="1"/>
  <c r="R3793" i="1"/>
  <c r="R3805" i="1"/>
  <c r="R3817" i="1"/>
  <c r="R3840" i="1"/>
  <c r="R3860" i="1"/>
  <c r="R1452" i="1"/>
  <c r="R1463" i="1"/>
  <c r="R1481" i="1"/>
  <c r="R1490" i="1"/>
  <c r="R1506" i="1"/>
  <c r="R1495" i="1"/>
  <c r="R3881" i="1"/>
  <c r="R3893" i="1"/>
  <c r="R3905" i="1"/>
  <c r="R11977" i="1"/>
  <c r="R6426" i="1"/>
  <c r="R6438" i="1"/>
  <c r="R6450" i="1"/>
  <c r="R6462" i="1"/>
  <c r="R6474" i="1"/>
  <c r="R6486" i="1"/>
  <c r="R6498" i="1"/>
  <c r="R6510" i="1"/>
  <c r="R6522" i="1"/>
  <c r="R6534" i="1"/>
  <c r="R6546" i="1"/>
  <c r="R6558" i="1"/>
  <c r="R6570" i="1"/>
  <c r="R6582" i="1"/>
  <c r="R6594" i="1"/>
  <c r="R6606" i="1"/>
  <c r="R6618" i="1"/>
  <c r="R6630" i="1"/>
  <c r="R6642" i="1"/>
  <c r="R6654" i="1"/>
  <c r="R6666" i="1"/>
  <c r="R6678" i="1"/>
  <c r="R6690" i="1"/>
  <c r="R6702" i="1"/>
  <c r="R6714" i="1"/>
  <c r="R6726" i="1"/>
  <c r="R6738" i="1"/>
  <c r="R6750" i="1"/>
  <c r="R6762" i="1"/>
  <c r="R6774" i="1"/>
  <c r="R6786" i="1"/>
  <c r="R6798" i="1"/>
  <c r="R6810" i="1"/>
  <c r="R6822" i="1"/>
  <c r="R6834" i="1"/>
  <c r="R6846" i="1"/>
  <c r="R6858" i="1"/>
  <c r="R6870" i="1"/>
  <c r="R6882" i="1"/>
  <c r="R6894" i="1"/>
  <c r="R3823" i="1"/>
  <c r="R4593" i="1"/>
  <c r="R4605" i="1"/>
  <c r="R10662" i="1"/>
  <c r="R4719" i="1"/>
  <c r="R8804" i="1"/>
  <c r="R3557" i="1"/>
  <c r="R10226" i="1"/>
  <c r="R10354" i="1"/>
  <c r="R858" i="1"/>
  <c r="R1416" i="1"/>
  <c r="R15394" i="1"/>
  <c r="R16242" i="1"/>
  <c r="R16113" i="1"/>
  <c r="R16174" i="1"/>
  <c r="R16216" i="1"/>
  <c r="R16286" i="1"/>
  <c r="R16305" i="1"/>
  <c r="R16341" i="1"/>
  <c r="R16380" i="1"/>
  <c r="R16517" i="1"/>
  <c r="R16530" i="1"/>
  <c r="R16542" i="1"/>
  <c r="R16564" i="1"/>
  <c r="R16582" i="1"/>
  <c r="R13409" i="1"/>
  <c r="R13469" i="1"/>
  <c r="R4968" i="1"/>
  <c r="R5170" i="1"/>
  <c r="R5070" i="1"/>
  <c r="R5118" i="1"/>
  <c r="R5174" i="1"/>
  <c r="R4736" i="1"/>
  <c r="R4792" i="1"/>
  <c r="R4845" i="1"/>
  <c r="R1380" i="1"/>
  <c r="R11243" i="1"/>
  <c r="R16245" i="1"/>
  <c r="R16118" i="1"/>
  <c r="R16144" i="1"/>
  <c r="R16176" i="1"/>
  <c r="R16200" i="1"/>
  <c r="R16215" i="1"/>
  <c r="R16231" i="1"/>
  <c r="R16271" i="1"/>
  <c r="R16298" i="1"/>
  <c r="R16321" i="1"/>
  <c r="R16358" i="1"/>
  <c r="R16377" i="1"/>
  <c r="R16425" i="1"/>
  <c r="R16445" i="1"/>
  <c r="R16554" i="1"/>
  <c r="R16579" i="1"/>
  <c r="R2435" i="1"/>
  <c r="R2457" i="1"/>
  <c r="R2481" i="1"/>
  <c r="R2494" i="1"/>
  <c r="R3937" i="1"/>
  <c r="R3961" i="1"/>
  <c r="R3985" i="1"/>
  <c r="R4043" i="1"/>
  <c r="R4023" i="1"/>
  <c r="R4057" i="1"/>
  <c r="R4081" i="1"/>
  <c r="R4105" i="1"/>
  <c r="R4129" i="1"/>
  <c r="R4153" i="1"/>
  <c r="R4177" i="1"/>
  <c r="R4201" i="1"/>
  <c r="R4227" i="1"/>
  <c r="R4245" i="1"/>
  <c r="R4257" i="1"/>
  <c r="R4269" i="1"/>
  <c r="R4281" i="1"/>
  <c r="R4293" i="1"/>
  <c r="R4305" i="1"/>
  <c r="R4317" i="1"/>
  <c r="R4329" i="1"/>
  <c r="R4341" i="1"/>
  <c r="R3488" i="1"/>
  <c r="R15768" i="1"/>
  <c r="R15780" i="1"/>
  <c r="R3746" i="1"/>
  <c r="R3758" i="1"/>
  <c r="R3770" i="1"/>
  <c r="R3782" i="1"/>
  <c r="R3794" i="1"/>
  <c r="R3806" i="1"/>
  <c r="R3818" i="1"/>
  <c r="R3841" i="1"/>
  <c r="R3862" i="1"/>
  <c r="R1453" i="1"/>
  <c r="R1464" i="1"/>
  <c r="R1478" i="1"/>
  <c r="R1491" i="1"/>
  <c r="R1507" i="1"/>
  <c r="R1496" i="1"/>
  <c r="R3882" i="1"/>
  <c r="R3894" i="1"/>
  <c r="R3906" i="1"/>
  <c r="R11978" i="1"/>
  <c r="R6427" i="1"/>
  <c r="R6439" i="1"/>
  <c r="R6451" i="1"/>
  <c r="R6463" i="1"/>
  <c r="R6475" i="1"/>
  <c r="R6487" i="1"/>
  <c r="R6499" i="1"/>
  <c r="R6511" i="1"/>
  <c r="R6523" i="1"/>
  <c r="R6535" i="1"/>
  <c r="R6547" i="1"/>
  <c r="R6559" i="1"/>
  <c r="R6571" i="1"/>
  <c r="R6583" i="1"/>
  <c r="R6595" i="1"/>
  <c r="R6607" i="1"/>
  <c r="R6619" i="1"/>
  <c r="R6631" i="1"/>
  <c r="R6643" i="1"/>
  <c r="R6655" i="1"/>
  <c r="R6667" i="1"/>
  <c r="R6679" i="1"/>
  <c r="R6691" i="1"/>
  <c r="R6703" i="1"/>
  <c r="R6715" i="1"/>
  <c r="R6727" i="1"/>
  <c r="R6739" i="1"/>
  <c r="R6751" i="1"/>
  <c r="R6763" i="1"/>
  <c r="R6775" i="1"/>
  <c r="R6787" i="1"/>
  <c r="R6799" i="1"/>
  <c r="R6811" i="1"/>
  <c r="R6823" i="1"/>
  <c r="R6835" i="1"/>
  <c r="R6847" i="1"/>
  <c r="R6859" i="1"/>
  <c r="R6871" i="1"/>
  <c r="R6883" i="1"/>
  <c r="R6895" i="1"/>
  <c r="R3824" i="1"/>
  <c r="R4594" i="1"/>
  <c r="R4606" i="1"/>
  <c r="R11783" i="1"/>
  <c r="R4720" i="1"/>
  <c r="R4728" i="1"/>
  <c r="R5272" i="1"/>
  <c r="R5290" i="1"/>
  <c r="R10067" i="1"/>
  <c r="R10080" i="1"/>
  <c r="R10098" i="1"/>
  <c r="R10110" i="1"/>
  <c r="R10122" i="1"/>
  <c r="R23" i="1"/>
  <c r="R34" i="1"/>
  <c r="R47" i="1"/>
  <c r="R3181" i="1"/>
  <c r="R3491" i="1"/>
  <c r="R11189" i="1"/>
  <c r="R11201" i="1"/>
  <c r="R12680" i="1"/>
  <c r="R10714" i="1"/>
  <c r="R10726" i="1"/>
  <c r="R10738" i="1"/>
  <c r="R66" i="1"/>
  <c r="R3909" i="1"/>
  <c r="R5671" i="1"/>
  <c r="R15594" i="1"/>
  <c r="R166" i="1"/>
  <c r="R178" i="1"/>
  <c r="R11841" i="1"/>
  <c r="R11801" i="1"/>
  <c r="R11813" i="1"/>
  <c r="R11825" i="1"/>
  <c r="R8819" i="1"/>
  <c r="R3569" i="1"/>
  <c r="R10242" i="1"/>
  <c r="R10358" i="1"/>
  <c r="R870" i="1"/>
  <c r="R9781" i="1"/>
  <c r="R15395" i="1"/>
  <c r="R16240" i="1"/>
  <c r="R16114" i="1"/>
  <c r="R16179" i="1"/>
  <c r="R16256" i="1"/>
  <c r="R16287" i="1"/>
  <c r="R16306" i="1"/>
  <c r="R16342" i="1"/>
  <c r="R16382" i="1"/>
  <c r="R16518" i="1"/>
  <c r="R16531" i="1"/>
  <c r="R16543" i="1"/>
  <c r="R16565" i="1"/>
  <c r="R16588" i="1"/>
  <c r="R13413" i="1"/>
  <c r="R5015" i="1"/>
  <c r="R4972" i="1"/>
  <c r="R5192" i="1"/>
  <c r="R5074" i="1"/>
  <c r="R5122" i="1"/>
  <c r="R5178" i="1"/>
  <c r="R4740" i="1"/>
  <c r="R4796" i="1"/>
  <c r="R4849" i="1"/>
  <c r="R1401" i="1"/>
  <c r="R11245" i="1"/>
  <c r="R16247" i="1"/>
  <c r="R16116" i="1"/>
  <c r="R16148" i="1"/>
  <c r="R16178" i="1"/>
  <c r="R16203" i="1"/>
  <c r="R16217" i="1"/>
  <c r="R16232" i="1"/>
  <c r="R16272" i="1"/>
  <c r="R16302" i="1"/>
  <c r="R16322" i="1"/>
  <c r="R16357" i="1"/>
  <c r="R16378" i="1"/>
  <c r="R16424" i="1"/>
  <c r="R16446" i="1"/>
  <c r="R16555" i="1"/>
  <c r="R16580" i="1"/>
  <c r="R2437" i="1"/>
  <c r="R2461" i="1"/>
  <c r="R2482" i="1"/>
  <c r="R2495" i="1"/>
  <c r="R3939" i="1"/>
  <c r="R3963" i="1"/>
  <c r="R3991" i="1"/>
  <c r="R3987" i="1"/>
  <c r="R4025" i="1"/>
  <c r="R4059" i="1"/>
  <c r="R4083" i="1"/>
  <c r="R4107" i="1"/>
  <c r="R4131" i="1"/>
  <c r="R4155" i="1"/>
  <c r="R4179" i="1"/>
  <c r="R4203" i="1"/>
  <c r="R4229" i="1"/>
  <c r="R4246" i="1"/>
  <c r="R4258" i="1"/>
  <c r="R4270" i="1"/>
  <c r="R4282" i="1"/>
  <c r="R4294" i="1"/>
  <c r="R4306" i="1"/>
  <c r="R4318" i="1"/>
  <c r="R4330" i="1"/>
  <c r="R4342" i="1"/>
  <c r="R3489" i="1"/>
  <c r="R15769" i="1"/>
  <c r="R15760" i="1"/>
  <c r="R3747" i="1"/>
  <c r="R3759" i="1"/>
  <c r="R3771" i="1"/>
  <c r="R3783" i="1"/>
  <c r="R3795" i="1"/>
  <c r="R3807" i="1"/>
  <c r="R3819" i="1"/>
  <c r="R3842" i="1"/>
  <c r="R3863" i="1"/>
  <c r="R1454" i="1"/>
  <c r="R1465" i="1"/>
  <c r="R1479" i="1"/>
  <c r="R1492" i="1"/>
  <c r="R1508" i="1"/>
  <c r="R1497" i="1"/>
  <c r="R3883" i="1"/>
  <c r="R3895" i="1"/>
  <c r="R3907" i="1"/>
  <c r="R11979" i="1"/>
  <c r="R6428" i="1"/>
  <c r="R6440" i="1"/>
  <c r="R6452" i="1"/>
  <c r="R6464" i="1"/>
  <c r="R6476" i="1"/>
  <c r="R6488" i="1"/>
  <c r="R6500" i="1"/>
  <c r="R6512" i="1"/>
  <c r="R6524" i="1"/>
  <c r="R6536" i="1"/>
  <c r="R6548" i="1"/>
  <c r="R6560" i="1"/>
  <c r="R6572" i="1"/>
  <c r="R6584" i="1"/>
  <c r="R6596" i="1"/>
  <c r="R6608" i="1"/>
  <c r="R6620" i="1"/>
  <c r="R6632" i="1"/>
  <c r="R6644" i="1"/>
  <c r="R6656" i="1"/>
  <c r="R6668" i="1"/>
  <c r="R6680" i="1"/>
  <c r="R6692" i="1"/>
  <c r="R6704" i="1"/>
  <c r="R6716" i="1"/>
  <c r="R6728" i="1"/>
  <c r="R6740" i="1"/>
  <c r="R6752" i="1"/>
  <c r="R6764" i="1"/>
  <c r="R6776" i="1"/>
  <c r="R6788" i="1"/>
  <c r="R6800" i="1"/>
  <c r="R6812" i="1"/>
  <c r="R6824" i="1"/>
  <c r="R6836" i="1"/>
  <c r="R6848" i="1"/>
  <c r="R6860" i="1"/>
  <c r="R6872" i="1"/>
  <c r="R6884" i="1"/>
  <c r="R268" i="1"/>
  <c r="R3911" i="1"/>
  <c r="R4595" i="1"/>
  <c r="R4607" i="1"/>
  <c r="R11791" i="1"/>
  <c r="R4721" i="1"/>
  <c r="R4729" i="1"/>
  <c r="R5273" i="1"/>
  <c r="R11923" i="1"/>
  <c r="R10068" i="1"/>
  <c r="R10081" i="1"/>
  <c r="R10099" i="1"/>
  <c r="R10111" i="1"/>
  <c r="R10123" i="1"/>
  <c r="R24" i="1"/>
  <c r="R35" i="1"/>
  <c r="R48" i="1"/>
  <c r="R3182" i="1"/>
  <c r="R3492" i="1"/>
  <c r="R11190" i="1"/>
  <c r="R11202" i="1"/>
  <c r="R10703" i="1"/>
  <c r="R10715" i="1"/>
  <c r="R10727" i="1"/>
  <c r="R10739" i="1"/>
  <c r="R133" i="1"/>
  <c r="R3910" i="1"/>
  <c r="R9947" i="1"/>
  <c r="R15943" i="1"/>
  <c r="R167" i="1"/>
  <c r="R179" i="1"/>
  <c r="R11842" i="1"/>
  <c r="R11802" i="1"/>
  <c r="R8837" i="1"/>
  <c r="R3585" i="1"/>
  <c r="R10258" i="1"/>
  <c r="R10370" i="1"/>
  <c r="R874" i="1"/>
  <c r="R11218" i="1"/>
  <c r="R15396" i="1"/>
  <c r="R16243" i="1"/>
  <c r="R16129" i="1"/>
  <c r="R16188" i="1"/>
  <c r="R16257" i="1"/>
  <c r="R16288" i="1"/>
  <c r="R16309" i="1"/>
  <c r="R16356" i="1"/>
  <c r="R16408" i="1"/>
  <c r="R16520" i="1"/>
  <c r="R16532" i="1"/>
  <c r="R16544" i="1"/>
  <c r="R16566" i="1"/>
  <c r="R16589" i="1"/>
  <c r="R13417" i="1"/>
  <c r="R5022" i="1"/>
  <c r="R4976" i="1"/>
  <c r="R5197" i="1"/>
  <c r="R5078" i="1"/>
  <c r="R5126" i="1"/>
  <c r="R5182" i="1"/>
  <c r="R4746" i="1"/>
  <c r="R4800" i="1"/>
  <c r="R4853" i="1"/>
  <c r="R1403" i="1"/>
  <c r="R11247" i="1"/>
  <c r="R16254" i="1"/>
  <c r="R16120" i="1"/>
  <c r="R16146" i="1"/>
  <c r="R16181" i="1"/>
  <c r="R16204" i="1"/>
  <c r="R16218" i="1"/>
  <c r="R16258" i="1"/>
  <c r="R16273" i="1"/>
  <c r="R16307" i="1"/>
  <c r="R16327" i="1"/>
  <c r="R16360" i="1"/>
  <c r="R16381" i="1"/>
  <c r="R16426" i="1"/>
  <c r="R16447" i="1"/>
  <c r="R16558" i="1"/>
  <c r="R16581" i="1"/>
  <c r="R2439" i="1"/>
  <c r="R2467" i="1"/>
  <c r="R2483" i="1"/>
  <c r="R2496" i="1"/>
  <c r="R3941" i="1"/>
  <c r="R3965" i="1"/>
  <c r="R3993" i="1"/>
  <c r="R3989" i="1"/>
  <c r="R4027" i="1"/>
  <c r="R4061" i="1"/>
  <c r="R4085" i="1"/>
  <c r="R4109" i="1"/>
  <c r="R4133" i="1"/>
  <c r="R4157" i="1"/>
  <c r="R4181" i="1"/>
  <c r="R4207" i="1"/>
  <c r="R4231" i="1"/>
  <c r="R4247" i="1"/>
  <c r="R4259" i="1"/>
  <c r="R4271" i="1"/>
  <c r="R4283" i="1"/>
  <c r="R4295" i="1"/>
  <c r="R4307" i="1"/>
  <c r="R4319" i="1"/>
  <c r="R4331" i="1"/>
  <c r="R3478" i="1"/>
  <c r="R3490" i="1"/>
  <c r="R15770" i="1"/>
  <c r="R3736" i="1"/>
  <c r="R3748" i="1"/>
  <c r="R3760" i="1"/>
  <c r="R3772" i="1"/>
  <c r="R3784" i="1"/>
  <c r="R3796" i="1"/>
  <c r="R3808" i="1"/>
  <c r="R3820" i="1"/>
  <c r="R3843" i="1"/>
  <c r="R3864" i="1"/>
  <c r="R1455" i="1"/>
  <c r="R1467" i="1"/>
  <c r="R1480" i="1"/>
  <c r="R1493" i="1"/>
  <c r="R1509" i="1"/>
  <c r="R3874" i="1"/>
  <c r="R3884" i="1"/>
  <c r="R3896" i="1"/>
  <c r="R10049" i="1"/>
  <c r="R11980" i="1"/>
  <c r="R6429" i="1"/>
  <c r="R6441" i="1"/>
  <c r="R6453" i="1"/>
  <c r="R6465" i="1"/>
  <c r="R6477" i="1"/>
  <c r="R6489" i="1"/>
  <c r="R6501" i="1"/>
  <c r="R6513" i="1"/>
  <c r="R6525" i="1"/>
  <c r="R6537" i="1"/>
  <c r="R6549" i="1"/>
  <c r="R6561" i="1"/>
  <c r="R6573" i="1"/>
  <c r="R6585" i="1"/>
  <c r="R6597" i="1"/>
  <c r="R6609" i="1"/>
  <c r="R6621" i="1"/>
  <c r="R6633" i="1"/>
  <c r="R6645" i="1"/>
  <c r="R6657" i="1"/>
  <c r="R6669" i="1"/>
  <c r="R6681" i="1"/>
  <c r="R6693" i="1"/>
  <c r="R6705" i="1"/>
  <c r="R6717" i="1"/>
  <c r="R6729" i="1"/>
  <c r="R6741" i="1"/>
  <c r="R6753" i="1"/>
  <c r="R6765" i="1"/>
  <c r="R6777" i="1"/>
  <c r="R6789" i="1"/>
  <c r="R6801" i="1"/>
  <c r="R6813" i="1"/>
  <c r="R6825" i="1"/>
  <c r="R6837" i="1"/>
  <c r="R6849" i="1"/>
  <c r="R6861" i="1"/>
  <c r="R6873" i="1"/>
  <c r="R6885" i="1"/>
  <c r="R266" i="1"/>
  <c r="R4584" i="1"/>
  <c r="R4596" i="1"/>
  <c r="R4608" i="1"/>
  <c r="R11930" i="1"/>
  <c r="R4722" i="1"/>
  <c r="R4730" i="1"/>
  <c r="R5274" i="1"/>
  <c r="R10058" i="1"/>
  <c r="R10070" i="1"/>
  <c r="R10082" i="1"/>
  <c r="R10100" i="1"/>
  <c r="R10112" i="1"/>
  <c r="R10124" i="1"/>
  <c r="R25" i="1"/>
  <c r="R36" i="1"/>
  <c r="R49" i="1"/>
  <c r="R3183" i="1"/>
  <c r="R3493" i="1"/>
  <c r="R11191" i="1"/>
  <c r="R94" i="1"/>
  <c r="R3605" i="1"/>
  <c r="R10262" i="1"/>
  <c r="R10382" i="1"/>
  <c r="R753" i="1"/>
  <c r="R12786" i="1"/>
  <c r="R15404" i="1"/>
  <c r="R16255" i="1"/>
  <c r="R16132" i="1"/>
  <c r="R16191" i="1"/>
  <c r="R16259" i="1"/>
  <c r="R16289" i="1"/>
  <c r="R16311" i="1"/>
  <c r="R16359" i="1"/>
  <c r="R16410" i="1"/>
  <c r="R16521" i="1"/>
  <c r="R16533" i="1"/>
  <c r="R16545" i="1"/>
  <c r="R16567" i="1"/>
  <c r="R16590" i="1"/>
  <c r="R13421" i="1"/>
  <c r="R5026" i="1"/>
  <c r="R4980" i="1"/>
  <c r="R5202" i="1"/>
  <c r="R5082" i="1"/>
  <c r="R5130" i="1"/>
  <c r="R5186" i="1"/>
  <c r="R4751" i="1"/>
  <c r="R4805" i="1"/>
  <c r="R4857" i="1"/>
  <c r="R1406" i="1"/>
  <c r="R12578" i="1"/>
  <c r="R16353" i="1"/>
  <c r="R16122" i="1"/>
  <c r="R16151" i="1"/>
  <c r="R16183" i="1"/>
  <c r="R16206" i="1"/>
  <c r="R16219" i="1"/>
  <c r="R16260" i="1"/>
  <c r="R16276" i="1"/>
  <c r="R16308" i="1"/>
  <c r="R16328" i="1"/>
  <c r="R16363" i="1"/>
  <c r="R16409" i="1"/>
  <c r="R16428" i="1"/>
  <c r="R16449" i="1"/>
  <c r="R16559" i="1"/>
  <c r="R16592" i="1"/>
  <c r="R2441" i="1"/>
  <c r="R2469" i="1"/>
  <c r="R2484" i="1"/>
  <c r="R2497" i="1"/>
  <c r="R3943" i="1"/>
  <c r="R3967" i="1"/>
  <c r="R3995" i="1"/>
  <c r="R3997" i="1"/>
  <c r="R4029" i="1"/>
  <c r="R4063" i="1"/>
  <c r="R4087" i="1"/>
  <c r="R4111" i="1"/>
  <c r="R4135" i="1"/>
  <c r="R4159" i="1"/>
  <c r="R4183" i="1"/>
  <c r="R4209" i="1"/>
  <c r="R4233" i="1"/>
  <c r="R4248" i="1"/>
  <c r="R4260" i="1"/>
  <c r="R4272" i="1"/>
  <c r="R4284" i="1"/>
  <c r="R4296" i="1"/>
  <c r="R4308" i="1"/>
  <c r="R4320" i="1"/>
  <c r="R4332" i="1"/>
  <c r="R3479" i="1"/>
  <c r="R15758" i="1"/>
  <c r="R15771" i="1"/>
  <c r="R3737" i="1"/>
  <c r="R3749" i="1"/>
  <c r="R3761" i="1"/>
  <c r="R3773" i="1"/>
  <c r="R3785" i="1"/>
  <c r="R3797" i="1"/>
  <c r="R3809" i="1"/>
  <c r="R3821" i="1"/>
  <c r="R3844" i="1"/>
  <c r="R3865" i="1"/>
  <c r="R1456" i="1"/>
  <c r="R1468" i="1"/>
  <c r="R1482" i="1"/>
  <c r="R1510" i="1"/>
  <c r="R3872" i="1"/>
  <c r="R3885" i="1"/>
  <c r="R3897" i="1"/>
  <c r="R10050" i="1"/>
  <c r="R11981" i="1"/>
  <c r="R6430" i="1"/>
  <c r="R6442" i="1"/>
  <c r="R6454" i="1"/>
  <c r="R6466" i="1"/>
  <c r="R6478" i="1"/>
  <c r="R6490" i="1"/>
  <c r="R6502" i="1"/>
  <c r="R6514" i="1"/>
  <c r="R6526" i="1"/>
  <c r="R6538" i="1"/>
  <c r="R6550" i="1"/>
  <c r="R6562" i="1"/>
  <c r="R6574" i="1"/>
  <c r="R6586" i="1"/>
  <c r="R6598" i="1"/>
  <c r="R6610" i="1"/>
  <c r="R6622" i="1"/>
  <c r="R6634" i="1"/>
  <c r="R6646" i="1"/>
  <c r="R6658" i="1"/>
  <c r="R6670" i="1"/>
  <c r="R6682" i="1"/>
  <c r="R6694" i="1"/>
  <c r="R6706" i="1"/>
  <c r="R6718" i="1"/>
  <c r="R6730" i="1"/>
  <c r="R6742" i="1"/>
  <c r="R6754" i="1"/>
  <c r="R6766" i="1"/>
  <c r="R6778" i="1"/>
  <c r="R6790" i="1"/>
  <c r="R6802" i="1"/>
  <c r="R6814" i="1"/>
  <c r="R6826" i="1"/>
  <c r="R6838" i="1"/>
  <c r="R6850" i="1"/>
  <c r="R6862" i="1"/>
  <c r="R6874" i="1"/>
  <c r="R6886" i="1"/>
  <c r="R267" i="1"/>
  <c r="R4585" i="1"/>
  <c r="R4597" i="1"/>
  <c r="R4609" i="1"/>
  <c r="R12177" i="1"/>
  <c r="R4723" i="1"/>
  <c r="R4731" i="1"/>
  <c r="R5275" i="1"/>
  <c r="R10059" i="1"/>
  <c r="R10071" i="1"/>
  <c r="R10083" i="1"/>
  <c r="R10101" i="1"/>
  <c r="R10113" i="1"/>
  <c r="R10089" i="1"/>
  <c r="R26" i="1"/>
  <c r="R38" i="1"/>
  <c r="R3172" i="1"/>
  <c r="R3184" i="1"/>
  <c r="R3929" i="1"/>
  <c r="R11192" i="1"/>
  <c r="R11204" i="1"/>
  <c r="R10705" i="1"/>
  <c r="R10717" i="1"/>
  <c r="R10729" i="1"/>
  <c r="R10740" i="1"/>
  <c r="R1554" i="1"/>
  <c r="R5261" i="1"/>
  <c r="R11422" i="1"/>
  <c r="R16596" i="1"/>
  <c r="R169" i="1"/>
  <c r="R11832" i="1"/>
  <c r="R11844" i="1"/>
  <c r="R11804" i="1"/>
  <c r="R11816" i="1"/>
  <c r="R11846" i="1"/>
  <c r="R11858" i="1"/>
  <c r="R4600" i="1"/>
  <c r="R5289" i="1"/>
  <c r="R10109" i="1"/>
  <c r="R46" i="1"/>
  <c r="R11200" i="1"/>
  <c r="R10719" i="1"/>
  <c r="R10742" i="1"/>
  <c r="R5263" i="1"/>
  <c r="R159" i="1"/>
  <c r="R11834" i="1"/>
  <c r="R11806" i="1"/>
  <c r="R11827" i="1"/>
  <c r="R11863" i="1"/>
  <c r="R11876" i="1"/>
  <c r="R11889" i="1"/>
  <c r="R11901" i="1"/>
  <c r="R11913" i="1"/>
  <c r="R11638" i="1"/>
  <c r="R11650" i="1"/>
  <c r="R11662" i="1"/>
  <c r="R11674" i="1"/>
  <c r="R11686" i="1"/>
  <c r="R11699" i="1"/>
  <c r="R6330" i="1"/>
  <c r="R11992" i="1"/>
  <c r="R14338" i="1"/>
  <c r="R14350" i="1"/>
  <c r="R15956" i="1"/>
  <c r="R15968" i="1"/>
  <c r="R11985" i="1"/>
  <c r="R2929" i="1"/>
  <c r="R2974" i="1"/>
  <c r="R2788" i="1"/>
  <c r="R14977" i="1"/>
  <c r="R15037" i="1"/>
  <c r="R15117" i="1"/>
  <c r="R15157" i="1"/>
  <c r="R15217" i="1"/>
  <c r="R15277" i="1"/>
  <c r="R12995" i="1"/>
  <c r="R13055" i="1"/>
  <c r="R12970" i="1"/>
  <c r="R13160" i="1"/>
  <c r="R13210" i="1"/>
  <c r="R13584" i="1"/>
  <c r="R14358" i="1"/>
  <c r="R7425" i="1"/>
  <c r="R7461" i="1"/>
  <c r="R7497" i="1"/>
  <c r="R7533" i="1"/>
  <c r="R7569" i="1"/>
  <c r="R7605" i="1"/>
  <c r="R7641" i="1"/>
  <c r="R7677" i="1"/>
  <c r="R7713" i="1"/>
  <c r="R7749" i="1"/>
  <c r="R7785" i="1"/>
  <c r="R7821" i="1"/>
  <c r="R7857" i="1"/>
  <c r="R7894" i="1"/>
  <c r="R7929" i="1"/>
  <c r="R7965" i="1"/>
  <c r="R8001" i="1"/>
  <c r="R8037" i="1"/>
  <c r="R8073" i="1"/>
  <c r="R8109" i="1"/>
  <c r="R8145" i="1"/>
  <c r="R8181" i="1"/>
  <c r="R8217" i="1"/>
  <c r="R8253" i="1"/>
  <c r="R8289" i="1"/>
  <c r="R8325" i="1"/>
  <c r="R8361" i="1"/>
  <c r="R8397" i="1"/>
  <c r="R8433" i="1"/>
  <c r="R8469" i="1"/>
  <c r="R8505" i="1"/>
  <c r="R8541" i="1"/>
  <c r="R8577" i="1"/>
  <c r="R8613" i="1"/>
  <c r="R8664" i="1"/>
  <c r="R8685" i="1"/>
  <c r="R8721" i="1"/>
  <c r="R8757" i="1"/>
  <c r="R8793" i="1"/>
  <c r="R8829" i="1"/>
  <c r="R670" i="1"/>
  <c r="R1920" i="1"/>
  <c r="R10642" i="1"/>
  <c r="R3570" i="1"/>
  <c r="R10131" i="1"/>
  <c r="R10179" i="1"/>
  <c r="R10227" i="1"/>
  <c r="R10275" i="1"/>
  <c r="R10323" i="1"/>
  <c r="R10371" i="1"/>
  <c r="R10419" i="1"/>
  <c r="R859" i="1"/>
  <c r="R1294" i="1"/>
  <c r="R13410" i="1"/>
  <c r="R13470" i="1"/>
  <c r="R4969" i="1"/>
  <c r="R5198" i="1"/>
  <c r="R5079" i="1"/>
  <c r="R5127" i="1"/>
  <c r="R5183" i="1"/>
  <c r="R4747" i="1"/>
  <c r="R4801" i="1"/>
  <c r="R4854" i="1"/>
  <c r="R2895" i="1"/>
  <c r="R2955" i="1"/>
  <c r="R3009" i="1"/>
  <c r="R3031" i="1"/>
  <c r="R3043" i="1"/>
  <c r="R3055" i="1"/>
  <c r="R3067" i="1"/>
  <c r="R2813" i="1"/>
  <c r="R2836" i="1"/>
  <c r="R2855" i="1"/>
  <c r="R2863" i="1"/>
  <c r="R2872" i="1"/>
  <c r="R3073" i="1"/>
  <c r="R14993" i="1"/>
  <c r="R15053" i="1"/>
  <c r="R15088" i="1"/>
  <c r="R15173" i="1"/>
  <c r="R15233" i="1"/>
  <c r="R15293" i="1"/>
  <c r="R15319" i="1"/>
  <c r="R15336" i="1"/>
  <c r="R15343" i="1"/>
  <c r="R15355" i="1"/>
  <c r="R15367" i="1"/>
  <c r="R12996" i="1"/>
  <c r="R13056" i="1"/>
  <c r="R12971" i="1"/>
  <c r="R13161" i="1"/>
  <c r="R13211" i="1"/>
  <c r="R13242" i="1"/>
  <c r="R12832" i="1"/>
  <c r="R13570" i="1"/>
  <c r="R13655" i="1"/>
  <c r="R13685" i="1"/>
  <c r="R13686" i="1"/>
  <c r="R13699" i="1"/>
  <c r="R14856" i="1"/>
  <c r="R14362" i="1"/>
  <c r="R14374" i="1"/>
  <c r="R14386" i="1"/>
  <c r="R14398" i="1"/>
  <c r="R14410" i="1"/>
  <c r="R14422" i="1"/>
  <c r="R14434" i="1"/>
  <c r="R4612" i="1"/>
  <c r="R10062" i="1"/>
  <c r="R10116" i="1"/>
  <c r="R3175" i="1"/>
  <c r="R11203" i="1"/>
  <c r="R10720" i="1"/>
  <c r="R10743" i="1"/>
  <c r="R5264" i="1"/>
  <c r="R160" i="1"/>
  <c r="R11835" i="1"/>
  <c r="R11807" i="1"/>
  <c r="R11847" i="1"/>
  <c r="R11865" i="1"/>
  <c r="R11877" i="1"/>
  <c r="R11890" i="1"/>
  <c r="R11902" i="1"/>
  <c r="R11914" i="1"/>
  <c r="R11639" i="1"/>
  <c r="R11651" i="1"/>
  <c r="R11664" i="1"/>
  <c r="R11675" i="1"/>
  <c r="R11687" i="1"/>
  <c r="R11700" i="1"/>
  <c r="R11430" i="1"/>
  <c r="R11993" i="1"/>
  <c r="R14339" i="1"/>
  <c r="R15945" i="1"/>
  <c r="R15957" i="1"/>
  <c r="R15969" i="1"/>
  <c r="R11986" i="1"/>
  <c r="R2914" i="1"/>
  <c r="R2979" i="1"/>
  <c r="R2792" i="1"/>
  <c r="R14982" i="1"/>
  <c r="R15042" i="1"/>
  <c r="R15122" i="1"/>
  <c r="R15162" i="1"/>
  <c r="R15222" i="1"/>
  <c r="R15282" i="1"/>
  <c r="R13000" i="1"/>
  <c r="R13060" i="1"/>
  <c r="R12975" i="1"/>
  <c r="R13165" i="1"/>
  <c r="R13215" i="1"/>
  <c r="R13529" i="1"/>
  <c r="R14849" i="1"/>
  <c r="R7428" i="1"/>
  <c r="R7464" i="1"/>
  <c r="R7500" i="1"/>
  <c r="R7536" i="1"/>
  <c r="R7572" i="1"/>
  <c r="R7608" i="1"/>
  <c r="R7644" i="1"/>
  <c r="R7680" i="1"/>
  <c r="R7716" i="1"/>
  <c r="R7752" i="1"/>
  <c r="R7788" i="1"/>
  <c r="R7824" i="1"/>
  <c r="R7860" i="1"/>
  <c r="R7895" i="1"/>
  <c r="R7932" i="1"/>
  <c r="R7968" i="1"/>
  <c r="R8004" i="1"/>
  <c r="R8040" i="1"/>
  <c r="R8076" i="1"/>
  <c r="R8112" i="1"/>
  <c r="R8148" i="1"/>
  <c r="R8184" i="1"/>
  <c r="R8220" i="1"/>
  <c r="R8256" i="1"/>
  <c r="R8292" i="1"/>
  <c r="R8328" i="1"/>
  <c r="R8364" i="1"/>
  <c r="R8400" i="1"/>
  <c r="R8436" i="1"/>
  <c r="R8472" i="1"/>
  <c r="R8508" i="1"/>
  <c r="R8544" i="1"/>
  <c r="R8580" i="1"/>
  <c r="R8616" i="1"/>
  <c r="R8649" i="1"/>
  <c r="R8688" i="1"/>
  <c r="R8724" i="1"/>
  <c r="R8760" i="1"/>
  <c r="R8796" i="1"/>
  <c r="R8832" i="1"/>
  <c r="R1538" i="1"/>
  <c r="R2551" i="1"/>
  <c r="R10646" i="1"/>
  <c r="R3574" i="1"/>
  <c r="R10135" i="1"/>
  <c r="R10183" i="1"/>
  <c r="R10231" i="1"/>
  <c r="R10279" i="1"/>
  <c r="R10327" i="1"/>
  <c r="R10375" i="1"/>
  <c r="R247" i="1"/>
  <c r="R863" i="1"/>
  <c r="R2319" i="1"/>
  <c r="R13414" i="1"/>
  <c r="R5016" i="1"/>
  <c r="R4973" i="1"/>
  <c r="R5203" i="1"/>
  <c r="R5083" i="1"/>
  <c r="R5131" i="1"/>
  <c r="R5187" i="1"/>
  <c r="R4752" i="1"/>
  <c r="R4806" i="1"/>
  <c r="R4858" i="1"/>
  <c r="R2900" i="1"/>
  <c r="R2960" i="1"/>
  <c r="R3010" i="1"/>
  <c r="R3032" i="1"/>
  <c r="R3044" i="1"/>
  <c r="R3056" i="1"/>
  <c r="R3068" i="1"/>
  <c r="R2817" i="1"/>
  <c r="R2837" i="1"/>
  <c r="R2848" i="1"/>
  <c r="R2864" i="1"/>
  <c r="R2873" i="1"/>
  <c r="R3074" i="1"/>
  <c r="R14998" i="1"/>
  <c r="R15058" i="1"/>
  <c r="R15093" i="1"/>
  <c r="R15178" i="1"/>
  <c r="R15238" i="1"/>
  <c r="R15298" i="1"/>
  <c r="R15320" i="1"/>
  <c r="R15329" i="1"/>
  <c r="R15344" i="1"/>
  <c r="R15356" i="1"/>
  <c r="R15370" i="1"/>
  <c r="R13001" i="1"/>
  <c r="R13061" i="1"/>
  <c r="R12976" i="1"/>
  <c r="R13166" i="1"/>
  <c r="R13216" i="1"/>
  <c r="R13243" i="1"/>
  <c r="R13575" i="1"/>
  <c r="R13660" i="1"/>
  <c r="R13672" i="1"/>
  <c r="R13687" i="1"/>
  <c r="R13700" i="1"/>
  <c r="R14859" i="1"/>
  <c r="R14363" i="1"/>
  <c r="R14375" i="1"/>
  <c r="R14387" i="1"/>
  <c r="R14399" i="1"/>
  <c r="R14411" i="1"/>
  <c r="R14423" i="1"/>
  <c r="R14435" i="1"/>
  <c r="R14447" i="1"/>
  <c r="R14459" i="1"/>
  <c r="R14471" i="1"/>
  <c r="R14483" i="1"/>
  <c r="R14495" i="1"/>
  <c r="R14507" i="1"/>
  <c r="R14519" i="1"/>
  <c r="R14531" i="1"/>
  <c r="R4710" i="1"/>
  <c r="R10066" i="1"/>
  <c r="R10120" i="1"/>
  <c r="R3179" i="1"/>
  <c r="R11254" i="1"/>
  <c r="R10724" i="1"/>
  <c r="R10748" i="1"/>
  <c r="R5649" i="1"/>
  <c r="R164" i="1"/>
  <c r="R11839" i="1"/>
  <c r="R11811" i="1"/>
  <c r="R11848" i="1"/>
  <c r="R11866" i="1"/>
  <c r="R11878" i="1"/>
  <c r="R11891" i="1"/>
  <c r="R11903" i="1"/>
  <c r="R11915" i="1"/>
  <c r="R11640" i="1"/>
  <c r="R11652" i="1"/>
  <c r="R11665" i="1"/>
  <c r="R11676" i="1"/>
  <c r="R11688" i="1"/>
  <c r="R11697" i="1"/>
  <c r="R11431" i="1"/>
  <c r="R11994" i="1"/>
  <c r="R14340" i="1"/>
  <c r="R15946" i="1"/>
  <c r="R15958" i="1"/>
  <c r="R15970" i="1"/>
  <c r="R11987" i="1"/>
  <c r="R2919" i="1"/>
  <c r="R2984" i="1"/>
  <c r="R2796" i="1"/>
  <c r="R14987" i="1"/>
  <c r="R15047" i="1"/>
  <c r="R15127" i="1"/>
  <c r="R15167" i="1"/>
  <c r="R15227" i="1"/>
  <c r="R15287" i="1"/>
  <c r="R13005" i="1"/>
  <c r="R13065" i="1"/>
  <c r="R12980" i="1"/>
  <c r="R13150" i="1"/>
  <c r="R13220" i="1"/>
  <c r="R13634" i="1"/>
  <c r="R13534" i="1"/>
  <c r="R13594" i="1"/>
  <c r="R14852" i="1"/>
  <c r="R7431" i="1"/>
  <c r="R7467" i="1"/>
  <c r="R7503" i="1"/>
  <c r="R7539" i="1"/>
  <c r="R7575" i="1"/>
  <c r="R7611" i="1"/>
  <c r="R7647" i="1"/>
  <c r="R7683" i="1"/>
  <c r="R7719" i="1"/>
  <c r="R7755" i="1"/>
  <c r="R7791" i="1"/>
  <c r="R7827" i="1"/>
  <c r="R7863" i="1"/>
  <c r="R7899" i="1"/>
  <c r="R7935" i="1"/>
  <c r="R7971" i="1"/>
  <c r="R8007" i="1"/>
  <c r="R8043" i="1"/>
  <c r="R8079" i="1"/>
  <c r="R8115" i="1"/>
  <c r="R8151" i="1"/>
  <c r="R8187" i="1"/>
  <c r="R8223" i="1"/>
  <c r="R8259" i="1"/>
  <c r="R8295" i="1"/>
  <c r="R8331" i="1"/>
  <c r="R8367" i="1"/>
  <c r="R8403" i="1"/>
  <c r="R8439" i="1"/>
  <c r="R8475" i="1"/>
  <c r="R8511" i="1"/>
  <c r="R8547" i="1"/>
  <c r="R8583" i="1"/>
  <c r="R8619" i="1"/>
  <c r="R8652" i="1"/>
  <c r="R8691" i="1"/>
  <c r="R8727" i="1"/>
  <c r="R8763" i="1"/>
  <c r="R8799" i="1"/>
  <c r="R8844" i="1"/>
  <c r="R1542" i="1"/>
  <c r="R2555" i="1"/>
  <c r="R3530" i="1"/>
  <c r="R3578" i="1"/>
  <c r="R10139" i="1"/>
  <c r="R10187" i="1"/>
  <c r="R10235" i="1"/>
  <c r="R10283" i="1"/>
  <c r="R10331" i="1"/>
  <c r="R10379" i="1"/>
  <c r="R689" i="1"/>
  <c r="R867" i="1"/>
  <c r="R2324" i="1"/>
  <c r="R13418" i="1"/>
  <c r="R5023" i="1"/>
  <c r="R4977" i="1"/>
  <c r="R5207" i="1"/>
  <c r="R5087" i="1"/>
  <c r="R5135" i="1"/>
  <c r="R4826" i="1"/>
  <c r="R4756" i="1"/>
  <c r="R4810" i="1"/>
  <c r="R4862" i="1"/>
  <c r="R2905" i="1"/>
  <c r="R2965" i="1"/>
  <c r="R3011" i="1"/>
  <c r="R3033" i="1"/>
  <c r="R3045" i="1"/>
  <c r="R3057" i="1"/>
  <c r="R3069" i="1"/>
  <c r="R2821" i="1"/>
  <c r="R2838" i="1"/>
  <c r="R2849" i="1"/>
  <c r="R2865" i="1"/>
  <c r="R2874" i="1"/>
  <c r="R3075" i="1"/>
  <c r="R15003" i="1"/>
  <c r="R15063" i="1"/>
  <c r="R15098" i="1"/>
  <c r="R15183" i="1"/>
  <c r="R15243" i="1"/>
  <c r="R15303" i="1"/>
  <c r="R15321" i="1"/>
  <c r="R15330" i="1"/>
  <c r="R15345" i="1"/>
  <c r="R15357" i="1"/>
  <c r="R15368" i="1"/>
  <c r="R13006" i="1"/>
  <c r="R13066" i="1"/>
  <c r="R12981" i="1"/>
  <c r="R13151" i="1"/>
  <c r="R13221" i="1"/>
  <c r="R13247" i="1"/>
  <c r="R13580" i="1"/>
  <c r="R13663" i="1"/>
  <c r="R13673" i="1"/>
  <c r="R13688" i="1"/>
  <c r="R13701" i="1"/>
  <c r="R14860" i="1"/>
  <c r="R14364" i="1"/>
  <c r="R14376" i="1"/>
  <c r="R14388" i="1"/>
  <c r="R14400" i="1"/>
  <c r="R14412" i="1"/>
  <c r="R14424" i="1"/>
  <c r="R14436" i="1"/>
  <c r="R14448" i="1"/>
  <c r="R14460" i="1"/>
  <c r="R14472" i="1"/>
  <c r="R14484" i="1"/>
  <c r="R14496" i="1"/>
  <c r="R14508" i="1"/>
  <c r="R14520" i="1"/>
  <c r="R14532" i="1"/>
  <c r="R14544" i="1"/>
  <c r="R14556" i="1"/>
  <c r="R14568" i="1"/>
  <c r="R14580" i="1"/>
  <c r="R14592" i="1"/>
  <c r="R14604" i="1"/>
  <c r="R4718" i="1"/>
  <c r="R10069" i="1"/>
  <c r="R10121" i="1"/>
  <c r="R3180" i="1"/>
  <c r="R12678" i="1"/>
  <c r="R10725" i="1"/>
  <c r="R2" i="1"/>
  <c r="R5650" i="1"/>
  <c r="R165" i="1"/>
  <c r="R11840" i="1"/>
  <c r="R11812" i="1"/>
  <c r="R11849" i="1"/>
  <c r="R11867" i="1"/>
  <c r="R11879" i="1"/>
  <c r="R11892" i="1"/>
  <c r="R11904" i="1"/>
  <c r="R11916" i="1"/>
  <c r="R11641" i="1"/>
  <c r="R11653" i="1"/>
  <c r="R11663" i="1"/>
  <c r="R11677" i="1"/>
  <c r="R11689" i="1"/>
  <c r="R11701" i="1"/>
  <c r="R11432" i="1"/>
  <c r="R11995" i="1"/>
  <c r="R14341" i="1"/>
  <c r="R15947" i="1"/>
  <c r="R15959" i="1"/>
  <c r="R15971" i="1"/>
  <c r="R11988" i="1"/>
  <c r="R2924" i="1"/>
  <c r="R2989" i="1"/>
  <c r="R2800" i="1"/>
  <c r="R14992" i="1"/>
  <c r="R15052" i="1"/>
  <c r="R15087" i="1"/>
  <c r="R15172" i="1"/>
  <c r="R15232" i="1"/>
  <c r="R15292" i="1"/>
  <c r="R13010" i="1"/>
  <c r="R13070" i="1"/>
  <c r="R12985" i="1"/>
  <c r="R13170" i="1"/>
  <c r="R13225" i="1"/>
  <c r="R13639" i="1"/>
  <c r="R13599" i="1"/>
  <c r="R14855" i="1"/>
  <c r="R7434" i="1"/>
  <c r="R7470" i="1"/>
  <c r="R7506" i="1"/>
  <c r="R7542" i="1"/>
  <c r="R7578" i="1"/>
  <c r="R7614" i="1"/>
  <c r="R7650" i="1"/>
  <c r="R7686" i="1"/>
  <c r="R7722" i="1"/>
  <c r="R7758" i="1"/>
  <c r="R7794" i="1"/>
  <c r="R7830" i="1"/>
  <c r="R7866" i="1"/>
  <c r="R7902" i="1"/>
  <c r="R7938" i="1"/>
  <c r="R7974" i="1"/>
  <c r="R8010" i="1"/>
  <c r="R8046" i="1"/>
  <c r="R8082" i="1"/>
  <c r="R8118" i="1"/>
  <c r="R8154" i="1"/>
  <c r="R8190" i="1"/>
  <c r="R8226" i="1"/>
  <c r="R8262" i="1"/>
  <c r="R8298" i="1"/>
  <c r="R8334" i="1"/>
  <c r="R8370" i="1"/>
  <c r="R8406" i="1"/>
  <c r="R8442" i="1"/>
  <c r="R8478" i="1"/>
  <c r="R8514" i="1"/>
  <c r="R8550" i="1"/>
  <c r="R8586" i="1"/>
  <c r="R8622" i="1"/>
  <c r="R8655" i="1"/>
  <c r="R8694" i="1"/>
  <c r="R8730" i="1"/>
  <c r="R8766" i="1"/>
  <c r="R8802" i="1"/>
  <c r="R8835" i="1"/>
  <c r="R1546" i="1"/>
  <c r="R2559" i="1"/>
  <c r="R3534" i="1"/>
  <c r="R3582" i="1"/>
  <c r="R10143" i="1"/>
  <c r="R10191" i="1"/>
  <c r="R10239" i="1"/>
  <c r="R10287" i="1"/>
  <c r="R10335" i="1"/>
  <c r="R10383" i="1"/>
  <c r="R693" i="1"/>
  <c r="R871" i="1"/>
  <c r="R2330" i="1"/>
  <c r="R13422" i="1"/>
  <c r="R5027" i="1"/>
  <c r="R4981" i="1"/>
  <c r="R5211" i="1"/>
  <c r="R5091" i="1"/>
  <c r="R5143" i="1"/>
  <c r="R4866" i="1"/>
  <c r="R4761" i="1"/>
  <c r="R4814" i="1"/>
  <c r="R4871" i="1"/>
  <c r="R2910" i="1"/>
  <c r="R2970" i="1"/>
  <c r="R3012" i="1"/>
  <c r="R3034" i="1"/>
  <c r="R3046" i="1"/>
  <c r="R3058" i="1"/>
  <c r="R2772" i="1"/>
  <c r="R2825" i="1"/>
  <c r="R2839" i="1"/>
  <c r="R2850" i="1"/>
  <c r="R2860" i="1"/>
  <c r="R2875" i="1"/>
  <c r="R3076" i="1"/>
  <c r="R15008" i="1"/>
  <c r="R15068" i="1"/>
  <c r="R15103" i="1"/>
  <c r="R15188" i="1"/>
  <c r="R15248" i="1"/>
  <c r="R15308" i="1"/>
  <c r="R15322" i="1"/>
  <c r="R15331" i="1"/>
  <c r="R15346" i="1"/>
  <c r="R15358" i="1"/>
  <c r="R15369" i="1"/>
  <c r="R13011" i="1"/>
  <c r="R13071" i="1"/>
  <c r="R12986" i="1"/>
  <c r="R13171" i="1"/>
  <c r="R13226" i="1"/>
  <c r="R13248" i="1"/>
  <c r="R13585" i="1"/>
  <c r="R13664" i="1"/>
  <c r="R13674" i="1"/>
  <c r="R13690" i="1"/>
  <c r="R13702" i="1"/>
  <c r="R14931" i="1"/>
  <c r="R14365" i="1"/>
  <c r="R14377" i="1"/>
  <c r="R14389" i="1"/>
  <c r="R14401" i="1"/>
  <c r="R14413" i="1"/>
  <c r="R14425" i="1"/>
  <c r="R14437" i="1"/>
  <c r="R14449" i="1"/>
  <c r="R14461" i="1"/>
  <c r="R14473" i="1"/>
  <c r="R14485" i="1"/>
  <c r="R14497" i="1"/>
  <c r="R14509" i="1"/>
  <c r="R14521" i="1"/>
  <c r="R14533" i="1"/>
  <c r="R14545" i="1"/>
  <c r="R14557" i="1"/>
  <c r="R14569" i="1"/>
  <c r="R14581" i="1"/>
  <c r="R14593" i="1"/>
  <c r="R14605" i="1"/>
  <c r="R14617" i="1"/>
  <c r="R14629" i="1"/>
  <c r="R14641" i="1"/>
  <c r="R14653" i="1"/>
  <c r="R14665" i="1"/>
  <c r="R14677" i="1"/>
  <c r="R14689" i="1"/>
  <c r="R4713" i="1"/>
  <c r="R10076" i="1"/>
  <c r="R10088" i="1"/>
  <c r="R3187" i="1"/>
  <c r="R12679" i="1"/>
  <c r="R10728" i="1"/>
  <c r="R1518" i="1"/>
  <c r="R11421" i="1"/>
  <c r="R168" i="1"/>
  <c r="R11843" i="1"/>
  <c r="R11814" i="1"/>
  <c r="R11853" i="1"/>
  <c r="R11868" i="1"/>
  <c r="R11880" i="1"/>
  <c r="R11893" i="1"/>
  <c r="R11905" i="1"/>
  <c r="R11917" i="1"/>
  <c r="R11642" i="1"/>
  <c r="R11654" i="1"/>
  <c r="R11666" i="1"/>
  <c r="R11679" i="1"/>
  <c r="R11690" i="1"/>
  <c r="R11702" i="1"/>
  <c r="R11433" i="1"/>
  <c r="R11996" i="1"/>
  <c r="R14342" i="1"/>
  <c r="R15948" i="1"/>
  <c r="R15960" i="1"/>
  <c r="R15972" i="1"/>
  <c r="R3017" i="1"/>
  <c r="R2934" i="1"/>
  <c r="R2994" i="1"/>
  <c r="R2808" i="1"/>
  <c r="R14997" i="1"/>
  <c r="R15057" i="1"/>
  <c r="R15092" i="1"/>
  <c r="R15177" i="1"/>
  <c r="R15237" i="1"/>
  <c r="R15297" i="1"/>
  <c r="R13015" i="1"/>
  <c r="R13075" i="1"/>
  <c r="R13115" i="1"/>
  <c r="R13175" i="1"/>
  <c r="R13230" i="1"/>
  <c r="R13484" i="1"/>
  <c r="R14858" i="1"/>
  <c r="R7437" i="1"/>
  <c r="R7473" i="1"/>
  <c r="R7509" i="1"/>
  <c r="R7545" i="1"/>
  <c r="R7581" i="1"/>
  <c r="R7617" i="1"/>
  <c r="R7653" i="1"/>
  <c r="R7689" i="1"/>
  <c r="R7725" i="1"/>
  <c r="R7761" i="1"/>
  <c r="R7797" i="1"/>
  <c r="R7833" i="1"/>
  <c r="R7869" i="1"/>
  <c r="R7905" i="1"/>
  <c r="R7941" i="1"/>
  <c r="R7977" i="1"/>
  <c r="R8013" i="1"/>
  <c r="R8049" i="1"/>
  <c r="R8085" i="1"/>
  <c r="R8121" i="1"/>
  <c r="R8157" i="1"/>
  <c r="R8193" i="1"/>
  <c r="R8229" i="1"/>
  <c r="R8265" i="1"/>
  <c r="R8301" i="1"/>
  <c r="R8337" i="1"/>
  <c r="R8373" i="1"/>
  <c r="R8409" i="1"/>
  <c r="R8445" i="1"/>
  <c r="R8481" i="1"/>
  <c r="R8517" i="1"/>
  <c r="R8553" i="1"/>
  <c r="R8589" i="1"/>
  <c r="R8625" i="1"/>
  <c r="R8658" i="1"/>
  <c r="R8697" i="1"/>
  <c r="R8733" i="1"/>
  <c r="R8769" i="1"/>
  <c r="R8805" i="1"/>
  <c r="R8838" i="1"/>
  <c r="R1550" i="1"/>
  <c r="R3829" i="1"/>
  <c r="R3538" i="1"/>
  <c r="R3586" i="1"/>
  <c r="R10147" i="1"/>
  <c r="R10195" i="1"/>
  <c r="R10243" i="1"/>
  <c r="R10291" i="1"/>
  <c r="R10339" i="1"/>
  <c r="R10387" i="1"/>
  <c r="R762" i="1"/>
  <c r="R875" i="1"/>
  <c r="R2420" i="1"/>
  <c r="R13426" i="1"/>
  <c r="R5031" i="1"/>
  <c r="R4985" i="1"/>
  <c r="R5215" i="1"/>
  <c r="R5095" i="1"/>
  <c r="R5147" i="1"/>
  <c r="R4892" i="1"/>
  <c r="R4765" i="1"/>
  <c r="R4818" i="1"/>
  <c r="R4875" i="1"/>
  <c r="R2930" i="1"/>
  <c r="R2975" i="1"/>
  <c r="R3013" i="1"/>
  <c r="R3035" i="1"/>
  <c r="R3047" i="1"/>
  <c r="R3059" i="1"/>
  <c r="R2777" i="1"/>
  <c r="R2828" i="1"/>
  <c r="R2847" i="1"/>
  <c r="R2851" i="1"/>
  <c r="R2861" i="1"/>
  <c r="R2876" i="1"/>
  <c r="R3077" i="1"/>
  <c r="R15013" i="1"/>
  <c r="R15073" i="1"/>
  <c r="R15133" i="1"/>
  <c r="R15193" i="1"/>
  <c r="R15258" i="1"/>
  <c r="R15311" i="1"/>
  <c r="R15323" i="1"/>
  <c r="R15332" i="1"/>
  <c r="R15347" i="1"/>
  <c r="R15359" i="1"/>
  <c r="R15372" i="1"/>
  <c r="R13016" i="1"/>
  <c r="R13076" i="1"/>
  <c r="R13116" i="1"/>
  <c r="R13176" i="1"/>
  <c r="R13231" i="1"/>
  <c r="R13249" i="1"/>
  <c r="R13530" i="1"/>
  <c r="R13665" i="1"/>
  <c r="R13675" i="1"/>
  <c r="R13691" i="1"/>
  <c r="R13703" i="1"/>
  <c r="R14932" i="1"/>
  <c r="R14366" i="1"/>
  <c r="R14378" i="1"/>
  <c r="R14390" i="1"/>
  <c r="R14402" i="1"/>
  <c r="R14414" i="1"/>
  <c r="R14426" i="1"/>
  <c r="R14438" i="1"/>
  <c r="R14450" i="1"/>
  <c r="R14462" i="1"/>
  <c r="R14474" i="1"/>
  <c r="R14486" i="1"/>
  <c r="R14498" i="1"/>
  <c r="R14510" i="1"/>
  <c r="R14522" i="1"/>
  <c r="R14534" i="1"/>
  <c r="R14546" i="1"/>
  <c r="R14558" i="1"/>
  <c r="R14570" i="1"/>
  <c r="R14582" i="1"/>
  <c r="R14594" i="1"/>
  <c r="R14606" i="1"/>
  <c r="R14618" i="1"/>
  <c r="R14630" i="1"/>
  <c r="R14642" i="1"/>
  <c r="R14654" i="1"/>
  <c r="R14666" i="1"/>
  <c r="R14678" i="1"/>
  <c r="R4726" i="1"/>
  <c r="R10078" i="1"/>
  <c r="R21" i="1"/>
  <c r="R3191" i="1"/>
  <c r="R10704" i="1"/>
  <c r="R10730" i="1"/>
  <c r="R1658" i="1"/>
  <c r="R11925" i="1"/>
  <c r="R170" i="1"/>
  <c r="R11845" i="1"/>
  <c r="R11815" i="1"/>
  <c r="R11854" i="1"/>
  <c r="R11869" i="1"/>
  <c r="R11881" i="1"/>
  <c r="R11894" i="1"/>
  <c r="R11906" i="1"/>
  <c r="R11918" i="1"/>
  <c r="R11643" i="1"/>
  <c r="R11655" i="1"/>
  <c r="R11667" i="1"/>
  <c r="R11680" i="1"/>
  <c r="R11691" i="1"/>
  <c r="R12282" i="1"/>
  <c r="R11434" i="1"/>
  <c r="R14331" i="1"/>
  <c r="R14343" i="1"/>
  <c r="R15949" i="1"/>
  <c r="R15961" i="1"/>
  <c r="R15973" i="1"/>
  <c r="R3022" i="1"/>
  <c r="R2939" i="1"/>
  <c r="R2999" i="1"/>
  <c r="R2812" i="1"/>
  <c r="R15002" i="1"/>
  <c r="R15062" i="1"/>
  <c r="R15097" i="1"/>
  <c r="R15182" i="1"/>
  <c r="R15242" i="1"/>
  <c r="R15302" i="1"/>
  <c r="R13020" i="1"/>
  <c r="R13080" i="1"/>
  <c r="R13120" i="1"/>
  <c r="R13180" i="1"/>
  <c r="R13235" i="1"/>
  <c r="R3925" i="1"/>
  <c r="R7440" i="1"/>
  <c r="R7476" i="1"/>
  <c r="R7512" i="1"/>
  <c r="R7548" i="1"/>
  <c r="R7584" i="1"/>
  <c r="R7620" i="1"/>
  <c r="R7656" i="1"/>
  <c r="R7692" i="1"/>
  <c r="R7728" i="1"/>
  <c r="R7764" i="1"/>
  <c r="R7800" i="1"/>
  <c r="R7836" i="1"/>
  <c r="R7872" i="1"/>
  <c r="R7908" i="1"/>
  <c r="R7944" i="1"/>
  <c r="R7980" i="1"/>
  <c r="R8016" i="1"/>
  <c r="R8052" i="1"/>
  <c r="R8088" i="1"/>
  <c r="R8124" i="1"/>
  <c r="R8160" i="1"/>
  <c r="R8196" i="1"/>
  <c r="R8232" i="1"/>
  <c r="R8268" i="1"/>
  <c r="R8304" i="1"/>
  <c r="R8340" i="1"/>
  <c r="R8376" i="1"/>
  <c r="R8412" i="1"/>
  <c r="R8448" i="1"/>
  <c r="R8484" i="1"/>
  <c r="R8520" i="1"/>
  <c r="R8556" i="1"/>
  <c r="R8592" i="1"/>
  <c r="R8628" i="1"/>
  <c r="R8661" i="1"/>
  <c r="R8700" i="1"/>
  <c r="R8736" i="1"/>
  <c r="R8772" i="1"/>
  <c r="R8808" i="1"/>
  <c r="R8841" i="1"/>
  <c r="R1557" i="1"/>
  <c r="R3833" i="1"/>
  <c r="R3542" i="1"/>
  <c r="R3590" i="1"/>
  <c r="R10151" i="1"/>
  <c r="R10199" i="1"/>
  <c r="R10247" i="1"/>
  <c r="R10295" i="1"/>
  <c r="R10343" i="1"/>
  <c r="R10391" i="1"/>
  <c r="R766" i="1"/>
  <c r="R1272" i="1"/>
  <c r="R3847" i="1"/>
  <c r="R13430" i="1"/>
  <c r="R5035" i="1"/>
  <c r="R4989" i="1"/>
  <c r="R5051" i="1"/>
  <c r="R5099" i="1"/>
  <c r="R5151" i="1"/>
  <c r="R4900" i="1"/>
  <c r="R4770" i="1"/>
  <c r="R4822" i="1"/>
  <c r="R4880" i="1"/>
  <c r="R2915" i="1"/>
  <c r="R2980" i="1"/>
  <c r="R3025" i="1"/>
  <c r="R3036" i="1"/>
  <c r="R3048" i="1"/>
  <c r="R3060" i="1"/>
  <c r="R2781" i="1"/>
  <c r="R2829" i="1"/>
  <c r="R2840" i="1"/>
  <c r="R2852" i="1"/>
  <c r="R2862" i="1"/>
  <c r="R2877" i="1"/>
  <c r="R3078" i="1"/>
  <c r="R15018" i="1"/>
  <c r="R15078" i="1"/>
  <c r="R15138" i="1"/>
  <c r="R15198" i="1"/>
  <c r="R15263" i="1"/>
  <c r="R15312" i="1"/>
  <c r="R15324" i="1"/>
  <c r="R15333" i="1"/>
  <c r="R15348" i="1"/>
  <c r="R15360" i="1"/>
  <c r="R15373" i="1"/>
  <c r="R13021" i="1"/>
  <c r="R13081" i="1"/>
  <c r="R13121" i="1"/>
  <c r="R13181" i="1"/>
  <c r="R13236" i="1"/>
  <c r="R13250" i="1"/>
  <c r="R13635" i="1"/>
  <c r="R13535" i="1"/>
  <c r="R13595" i="1"/>
  <c r="R13666" i="1"/>
  <c r="R13676" i="1"/>
  <c r="R13692" i="1"/>
  <c r="R13704" i="1"/>
  <c r="R14351" i="1"/>
  <c r="R14367" i="1"/>
  <c r="R14379" i="1"/>
  <c r="R14391" i="1"/>
  <c r="R14403" i="1"/>
  <c r="R14415" i="1"/>
  <c r="R14427" i="1"/>
  <c r="R14439" i="1"/>
  <c r="R14451" i="1"/>
  <c r="R14463" i="1"/>
  <c r="R14475" i="1"/>
  <c r="R14487" i="1"/>
  <c r="R14499" i="1"/>
  <c r="R14511" i="1"/>
  <c r="R14523" i="1"/>
  <c r="R14535" i="1"/>
  <c r="R14547" i="1"/>
  <c r="R14559" i="1"/>
  <c r="R14571" i="1"/>
  <c r="R14583" i="1"/>
  <c r="R14595" i="1"/>
  <c r="R14607" i="1"/>
  <c r="R14619" i="1"/>
  <c r="R14631" i="1"/>
  <c r="R14643" i="1"/>
  <c r="R14655" i="1"/>
  <c r="R14667" i="1"/>
  <c r="R14679" i="1"/>
  <c r="R4727" i="1"/>
  <c r="R10079" i="1"/>
  <c r="R22" i="1"/>
  <c r="R3192" i="1"/>
  <c r="R10706" i="1"/>
  <c r="R10731" i="1"/>
  <c r="R2205" i="1"/>
  <c r="R11926" i="1"/>
  <c r="R171" i="1"/>
  <c r="R11794" i="1"/>
  <c r="R11817" i="1"/>
  <c r="R11855" i="1"/>
  <c r="R11870" i="1"/>
  <c r="R11882" i="1"/>
  <c r="R11895" i="1"/>
  <c r="R11907" i="1"/>
  <c r="R11919" i="1"/>
  <c r="R11644" i="1"/>
  <c r="R11656" i="1"/>
  <c r="R11668" i="1"/>
  <c r="R11681" i="1"/>
  <c r="R11692" i="1"/>
  <c r="R12283" i="1"/>
  <c r="R11435" i="1"/>
  <c r="R14332" i="1"/>
  <c r="R14344" i="1"/>
  <c r="R15950" i="1"/>
  <c r="R15962" i="1"/>
  <c r="R15974" i="1"/>
  <c r="R2884" i="1"/>
  <c r="R2944" i="1"/>
  <c r="R3004" i="1"/>
  <c r="R2816" i="1"/>
  <c r="R15007" i="1"/>
  <c r="R15067" i="1"/>
  <c r="R15102" i="1"/>
  <c r="R15187" i="1"/>
  <c r="R15247" i="1"/>
  <c r="R15307" i="1"/>
  <c r="R13025" i="1"/>
  <c r="R13085" i="1"/>
  <c r="R13125" i="1"/>
  <c r="R13110" i="1"/>
  <c r="R13245" i="1"/>
  <c r="R13554" i="1"/>
  <c r="R7406" i="1"/>
  <c r="R7443" i="1"/>
  <c r="R7479" i="1"/>
  <c r="R7515" i="1"/>
  <c r="R7551" i="1"/>
  <c r="R7587" i="1"/>
  <c r="R7623" i="1"/>
  <c r="R7659" i="1"/>
  <c r="R7695" i="1"/>
  <c r="R7731" i="1"/>
  <c r="R7767" i="1"/>
  <c r="R7803" i="1"/>
  <c r="R7839" i="1"/>
  <c r="R7875" i="1"/>
  <c r="R7911" i="1"/>
  <c r="R7947" i="1"/>
  <c r="R7983" i="1"/>
  <c r="R8019" i="1"/>
  <c r="R8055" i="1"/>
  <c r="R8091" i="1"/>
  <c r="R8127" i="1"/>
  <c r="R8163" i="1"/>
  <c r="R8199" i="1"/>
  <c r="R8235" i="1"/>
  <c r="R8271" i="1"/>
  <c r="R8307" i="1"/>
  <c r="R8343" i="1"/>
  <c r="R8379" i="1"/>
  <c r="R8415" i="1"/>
  <c r="R8451" i="1"/>
  <c r="R8487" i="1"/>
  <c r="R8523" i="1"/>
  <c r="R8559" i="1"/>
  <c r="R8595" i="1"/>
  <c r="R8631" i="1"/>
  <c r="R8667" i="1"/>
  <c r="R8703" i="1"/>
  <c r="R8739" i="1"/>
  <c r="R8775" i="1"/>
  <c r="R8811" i="1"/>
  <c r="R8853" i="1"/>
  <c r="R1561" i="1"/>
  <c r="R5229" i="1"/>
  <c r="R3546" i="1"/>
  <c r="R3594" i="1"/>
  <c r="R10155" i="1"/>
  <c r="R10203" i="1"/>
  <c r="R10251" i="1"/>
  <c r="R10299" i="1"/>
  <c r="R10347" i="1"/>
  <c r="R10395" i="1"/>
  <c r="R770" i="1"/>
  <c r="R745" i="1"/>
  <c r="R3851" i="1"/>
  <c r="R13434" i="1"/>
  <c r="R5039" i="1"/>
  <c r="R4993" i="1"/>
  <c r="R5055" i="1"/>
  <c r="R5103" i="1"/>
  <c r="R5155" i="1"/>
  <c r="R4908" i="1"/>
  <c r="R4774" i="1"/>
  <c r="R4830" i="1"/>
  <c r="R4884" i="1"/>
  <c r="R2920" i="1"/>
  <c r="R2985" i="1"/>
  <c r="R3026" i="1"/>
  <c r="R3037" i="1"/>
  <c r="R3049" i="1"/>
  <c r="R3061" i="1"/>
  <c r="R2785" i="1"/>
  <c r="R2830" i="1"/>
  <c r="R2841" i="1"/>
  <c r="R2853" i="1"/>
  <c r="R2866" i="1"/>
  <c r="R2878" i="1"/>
  <c r="R3082" i="1"/>
  <c r="R15023" i="1"/>
  <c r="R15083" i="1"/>
  <c r="R15143" i="1"/>
  <c r="R15203" i="1"/>
  <c r="R15253" i="1"/>
  <c r="R15313" i="1"/>
  <c r="R15325" i="1"/>
  <c r="R15337" i="1"/>
  <c r="R15349" i="1"/>
  <c r="R15361" i="1"/>
  <c r="R15374" i="1"/>
  <c r="R13026" i="1"/>
  <c r="R13086" i="1"/>
  <c r="R13126" i="1"/>
  <c r="R13111" i="1"/>
  <c r="R13246" i="1"/>
  <c r="R13251" i="1"/>
  <c r="R13640" i="1"/>
  <c r="R13600" i="1"/>
  <c r="R13669" i="1"/>
  <c r="R13677" i="1"/>
  <c r="R13693" i="1"/>
  <c r="R13705" i="1"/>
  <c r="R14352" i="1"/>
  <c r="R14368" i="1"/>
  <c r="R14380" i="1"/>
  <c r="R14392" i="1"/>
  <c r="R14404" i="1"/>
  <c r="R5278" i="1"/>
  <c r="R10092" i="1"/>
  <c r="R29" i="1"/>
  <c r="R3932" i="1"/>
  <c r="R10708" i="1"/>
  <c r="R10732" i="1"/>
  <c r="R3193" i="1"/>
  <c r="R11927" i="1"/>
  <c r="R172" i="1"/>
  <c r="R11795" i="1"/>
  <c r="R11818" i="1"/>
  <c r="R11856" i="1"/>
  <c r="R11871" i="1"/>
  <c r="R11883" i="1"/>
  <c r="R11896" i="1"/>
  <c r="R11908" i="1"/>
  <c r="R11920" i="1"/>
  <c r="R11645" i="1"/>
  <c r="R11657" i="1"/>
  <c r="R11669" i="1"/>
  <c r="R11678" i="1"/>
  <c r="R11693" i="1"/>
  <c r="R3169" i="1"/>
  <c r="R11436" i="1"/>
  <c r="R14333" i="1"/>
  <c r="R14345" i="1"/>
  <c r="R15951" i="1"/>
  <c r="R15963" i="1"/>
  <c r="R15975" i="1"/>
  <c r="R2889" i="1"/>
  <c r="R2949" i="1"/>
  <c r="R3007" i="1"/>
  <c r="R2820" i="1"/>
  <c r="R15012" i="1"/>
  <c r="R15072" i="1"/>
  <c r="R15132" i="1"/>
  <c r="R15192" i="1"/>
  <c r="R15257" i="1"/>
  <c r="R15310" i="1"/>
  <c r="R13030" i="1"/>
  <c r="R13090" i="1"/>
  <c r="R13130" i="1"/>
  <c r="R13185" i="1"/>
  <c r="R12821" i="1"/>
  <c r="R13499" i="1"/>
  <c r="R13559" i="1"/>
  <c r="R13644" i="1"/>
  <c r="R7410" i="1"/>
  <c r="R7446" i="1"/>
  <c r="R7482" i="1"/>
  <c r="R7518" i="1"/>
  <c r="R7554" i="1"/>
  <c r="R7590" i="1"/>
  <c r="R7626" i="1"/>
  <c r="R7662" i="1"/>
  <c r="R7698" i="1"/>
  <c r="R7734" i="1"/>
  <c r="R7770" i="1"/>
  <c r="R7806" i="1"/>
  <c r="R7842" i="1"/>
  <c r="R7878" i="1"/>
  <c r="R7914" i="1"/>
  <c r="R7950" i="1"/>
  <c r="R7986" i="1"/>
  <c r="R8022" i="1"/>
  <c r="R8058" i="1"/>
  <c r="R8094" i="1"/>
  <c r="R8130" i="1"/>
  <c r="R8166" i="1"/>
  <c r="R8202" i="1"/>
  <c r="R8238" i="1"/>
  <c r="R8274" i="1"/>
  <c r="R8310" i="1"/>
  <c r="R8346" i="1"/>
  <c r="R8382" i="1"/>
  <c r="R8418" i="1"/>
  <c r="R8454" i="1"/>
  <c r="R8490" i="1"/>
  <c r="R8526" i="1"/>
  <c r="R8562" i="1"/>
  <c r="R8598" i="1"/>
  <c r="R8634" i="1"/>
  <c r="R8670" i="1"/>
  <c r="R8706" i="1"/>
  <c r="R8742" i="1"/>
  <c r="R8778" i="1"/>
  <c r="R8814" i="1"/>
  <c r="R8847" i="1"/>
  <c r="R1565" i="1"/>
  <c r="R5233" i="1"/>
  <c r="R3550" i="1"/>
  <c r="R3598" i="1"/>
  <c r="R10159" i="1"/>
  <c r="R10207" i="1"/>
  <c r="R10255" i="1"/>
  <c r="R10303" i="1"/>
  <c r="R10351" i="1"/>
  <c r="R10399" i="1"/>
  <c r="R780" i="1"/>
  <c r="R750" i="1"/>
  <c r="R13458" i="1"/>
  <c r="R13438" i="1"/>
  <c r="R5043" i="1"/>
  <c r="R4997" i="1"/>
  <c r="R5059" i="1"/>
  <c r="R5107" i="1"/>
  <c r="R5159" i="1"/>
  <c r="R4913" i="1"/>
  <c r="R4779" i="1"/>
  <c r="R4834" i="1"/>
  <c r="R4888" i="1"/>
  <c r="R2925" i="1"/>
  <c r="R2990" i="1"/>
  <c r="R3027" i="1"/>
  <c r="R3038" i="1"/>
  <c r="R3050" i="1"/>
  <c r="R3062" i="1"/>
  <c r="R2789" i="1"/>
  <c r="R2831" i="1"/>
  <c r="R2842" i="1"/>
  <c r="R2854" i="1"/>
  <c r="R2867" i="1"/>
  <c r="R2879" i="1"/>
  <c r="R14968" i="1"/>
  <c r="R15028" i="1"/>
  <c r="R15108" i="1"/>
  <c r="R15148" i="1"/>
  <c r="R15208" i="1"/>
  <c r="R15268" i="1"/>
  <c r="R15314" i="1"/>
  <c r="R15326" i="1"/>
  <c r="R15338" i="1"/>
  <c r="R15350" i="1"/>
  <c r="R15362" i="1"/>
  <c r="R15375" i="1"/>
  <c r="R13031" i="1"/>
  <c r="R13091" i="1"/>
  <c r="R13131" i="1"/>
  <c r="R13186" i="1"/>
  <c r="R13237" i="1"/>
  <c r="R13252" i="1"/>
  <c r="R13485" i="1"/>
  <c r="R13667" i="1"/>
  <c r="R13678" i="1"/>
  <c r="R13694" i="1"/>
  <c r="R14353" i="1"/>
  <c r="R14369" i="1"/>
  <c r="R14381" i="1"/>
  <c r="R14393" i="1"/>
  <c r="R14405" i="1"/>
  <c r="R14417" i="1"/>
  <c r="R14429" i="1"/>
  <c r="R5280" i="1"/>
  <c r="R10096" i="1"/>
  <c r="R33" i="1"/>
  <c r="R11187" i="1"/>
  <c r="R10712" i="1"/>
  <c r="R10736" i="1"/>
  <c r="R3869" i="1"/>
  <c r="R12300" i="1"/>
  <c r="R176" i="1"/>
  <c r="R11799" i="1"/>
  <c r="R11820" i="1"/>
  <c r="R11857" i="1"/>
  <c r="R11872" i="1"/>
  <c r="R11884" i="1"/>
  <c r="R11897" i="1"/>
  <c r="R11909" i="1"/>
  <c r="R1633" i="1"/>
  <c r="R11646" i="1"/>
  <c r="R11658" i="1"/>
  <c r="R11670" i="1"/>
  <c r="R11682" i="1"/>
  <c r="R11694" i="1"/>
  <c r="R3170" i="1"/>
  <c r="R11437" i="1"/>
  <c r="R14334" i="1"/>
  <c r="R14346" i="1"/>
  <c r="R15952" i="1"/>
  <c r="R15964" i="1"/>
  <c r="R15976" i="1"/>
  <c r="R2894" i="1"/>
  <c r="R2954" i="1"/>
  <c r="R2771" i="1"/>
  <c r="R2824" i="1"/>
  <c r="R15017" i="1"/>
  <c r="R15077" i="1"/>
  <c r="R15137" i="1"/>
  <c r="R15197" i="1"/>
  <c r="R15262" i="1"/>
  <c r="R12950" i="1"/>
  <c r="R13035" i="1"/>
  <c r="R13095" i="1"/>
  <c r="R13135" i="1"/>
  <c r="R13190" i="1"/>
  <c r="R12826" i="1"/>
  <c r="R13504" i="1"/>
  <c r="R13564" i="1"/>
  <c r="R7413" i="1"/>
  <c r="R7449" i="1"/>
  <c r="R7485" i="1"/>
  <c r="R7521" i="1"/>
  <c r="R7557" i="1"/>
  <c r="R7593" i="1"/>
  <c r="R7629" i="1"/>
  <c r="R7665" i="1"/>
  <c r="R7701" i="1"/>
  <c r="R7737" i="1"/>
  <c r="R7773" i="1"/>
  <c r="R7809" i="1"/>
  <c r="R7845" i="1"/>
  <c r="R7881" i="1"/>
  <c r="R7917" i="1"/>
  <c r="R7953" i="1"/>
  <c r="R7989" i="1"/>
  <c r="R8025" i="1"/>
  <c r="R8061" i="1"/>
  <c r="R8097" i="1"/>
  <c r="R8133" i="1"/>
  <c r="R8169" i="1"/>
  <c r="R8205" i="1"/>
  <c r="R8241" i="1"/>
  <c r="R8277" i="1"/>
  <c r="R8313" i="1"/>
  <c r="R8349" i="1"/>
  <c r="R8385" i="1"/>
  <c r="R8421" i="1"/>
  <c r="R8457" i="1"/>
  <c r="R8493" i="1"/>
  <c r="R8529" i="1"/>
  <c r="R8565" i="1"/>
  <c r="R8602" i="1"/>
  <c r="R8637" i="1"/>
  <c r="R8673" i="1"/>
  <c r="R8712" i="1"/>
  <c r="R8745" i="1"/>
  <c r="R8781" i="1"/>
  <c r="R8817" i="1"/>
  <c r="R8850" i="1"/>
  <c r="R1569" i="1"/>
  <c r="R5237" i="1"/>
  <c r="R3554" i="1"/>
  <c r="R3602" i="1"/>
  <c r="R10163" i="1"/>
  <c r="R10211" i="1"/>
  <c r="R10259" i="1"/>
  <c r="R10307" i="1"/>
  <c r="R10355" i="1"/>
  <c r="R10403" i="1"/>
  <c r="R784" i="1"/>
  <c r="R754" i="1"/>
  <c r="R13462" i="1"/>
  <c r="R13442" i="1"/>
  <c r="R5047" i="1"/>
  <c r="R5001" i="1"/>
  <c r="R5063" i="1"/>
  <c r="R5111" i="1"/>
  <c r="R5163" i="1"/>
  <c r="R4921" i="1"/>
  <c r="R4785" i="1"/>
  <c r="R4838" i="1"/>
  <c r="R3018" i="1"/>
  <c r="R2935" i="1"/>
  <c r="R2995" i="1"/>
  <c r="R3024" i="1"/>
  <c r="R3039" i="1"/>
  <c r="R3051" i="1"/>
  <c r="R3063" i="1"/>
  <c r="R2793" i="1"/>
  <c r="R2832" i="1"/>
  <c r="R2843" i="1"/>
  <c r="R2856" i="1"/>
  <c r="R2868" i="1"/>
  <c r="R2880" i="1"/>
  <c r="R14973" i="1"/>
  <c r="R15033" i="1"/>
  <c r="R15113" i="1"/>
  <c r="R15153" i="1"/>
  <c r="R15213" i="1"/>
  <c r="R15273" i="1"/>
  <c r="R15315" i="1"/>
  <c r="R15327" i="1"/>
  <c r="R15340" i="1"/>
  <c r="R15351" i="1"/>
  <c r="R15364" i="1"/>
  <c r="R12951" i="1"/>
  <c r="R13036" i="1"/>
  <c r="R13096" i="1"/>
  <c r="R13136" i="1"/>
  <c r="R13191" i="1"/>
  <c r="R13238" i="1"/>
  <c r="R13253" i="1"/>
  <c r="R13668" i="1"/>
  <c r="R13679" i="1"/>
  <c r="R13695" i="1"/>
  <c r="R13707" i="1"/>
  <c r="R14354" i="1"/>
  <c r="R14370" i="1"/>
  <c r="R14382" i="1"/>
  <c r="R14394" i="1"/>
  <c r="R14406" i="1"/>
  <c r="R14418" i="1"/>
  <c r="R14430" i="1"/>
  <c r="R14442" i="1"/>
  <c r="R14454" i="1"/>
  <c r="R14466" i="1"/>
  <c r="R14478" i="1"/>
  <c r="R14490" i="1"/>
  <c r="R14502" i="1"/>
  <c r="R14514" i="1"/>
  <c r="R14526" i="1"/>
  <c r="R14538" i="1"/>
  <c r="R14550" i="1"/>
  <c r="R14562" i="1"/>
  <c r="R14574" i="1"/>
  <c r="R5281" i="1"/>
  <c r="R10097" i="1"/>
  <c r="R37" i="1"/>
  <c r="R11188" i="1"/>
  <c r="R10713" i="1"/>
  <c r="R10737" i="1"/>
  <c r="R3870" i="1"/>
  <c r="R14030" i="1"/>
  <c r="R177" i="1"/>
  <c r="R11800" i="1"/>
  <c r="R11823" i="1"/>
  <c r="R11859" i="1"/>
  <c r="R11873" i="1"/>
  <c r="R11885" i="1"/>
  <c r="R11898" i="1"/>
  <c r="R11910" i="1"/>
  <c r="R1632" i="1"/>
  <c r="R11647" i="1"/>
  <c r="R11659" i="1"/>
  <c r="R11671" i="1"/>
  <c r="R11683" i="1"/>
  <c r="R11695" i="1"/>
  <c r="R3171" i="1"/>
  <c r="R11989" i="1"/>
  <c r="R14335" i="1"/>
  <c r="R14347" i="1"/>
  <c r="R15953" i="1"/>
  <c r="R15965" i="1"/>
  <c r="R15977" i="1"/>
  <c r="R2899" i="1"/>
  <c r="R2959" i="1"/>
  <c r="R2776" i="1"/>
  <c r="R2827" i="1"/>
  <c r="R15022" i="1"/>
  <c r="R15082" i="1"/>
  <c r="R15142" i="1"/>
  <c r="R15202" i="1"/>
  <c r="R15252" i="1"/>
  <c r="R12955" i="1"/>
  <c r="R13040" i="1"/>
  <c r="R13100" i="1"/>
  <c r="R13140" i="1"/>
  <c r="R13195" i="1"/>
  <c r="R12831" i="1"/>
  <c r="R13569" i="1"/>
  <c r="R13654" i="1"/>
  <c r="R7416" i="1"/>
  <c r="R7452" i="1"/>
  <c r="R7488" i="1"/>
  <c r="R7524" i="1"/>
  <c r="R7560" i="1"/>
  <c r="R7596" i="1"/>
  <c r="R7632" i="1"/>
  <c r="R7668" i="1"/>
  <c r="R7704" i="1"/>
  <c r="R7740" i="1"/>
  <c r="R7776" i="1"/>
  <c r="R7812" i="1"/>
  <c r="R7848" i="1"/>
  <c r="R7884" i="1"/>
  <c r="R7920" i="1"/>
  <c r="R7956" i="1"/>
  <c r="R7992" i="1"/>
  <c r="R8028" i="1"/>
  <c r="R8064" i="1"/>
  <c r="R8100" i="1"/>
  <c r="R8136" i="1"/>
  <c r="R8172" i="1"/>
  <c r="R8208" i="1"/>
  <c r="R8244" i="1"/>
  <c r="R8280" i="1"/>
  <c r="R8316" i="1"/>
  <c r="R8352" i="1"/>
  <c r="R8388" i="1"/>
  <c r="R8424" i="1"/>
  <c r="R8460" i="1"/>
  <c r="R8496" i="1"/>
  <c r="R8532" i="1"/>
  <c r="R8568" i="1"/>
  <c r="R8603" i="1"/>
  <c r="R8640" i="1"/>
  <c r="R8676" i="1"/>
  <c r="R8709" i="1"/>
  <c r="R8748" i="1"/>
  <c r="R8784" i="1"/>
  <c r="R8820" i="1"/>
  <c r="R95" i="1"/>
  <c r="R1648" i="1"/>
  <c r="R5241" i="1"/>
  <c r="R3558" i="1"/>
  <c r="R3606" i="1"/>
  <c r="R10167" i="1"/>
  <c r="R10215" i="1"/>
  <c r="R10263" i="1"/>
  <c r="R10311" i="1"/>
  <c r="R10359" i="1"/>
  <c r="R10407" i="1"/>
  <c r="R788" i="1"/>
  <c r="R1282" i="1"/>
  <c r="R13466" i="1"/>
  <c r="R13446" i="1"/>
  <c r="R4957" i="1"/>
  <c r="R5139" i="1"/>
  <c r="R5067" i="1"/>
  <c r="R5115" i="1"/>
  <c r="R5167" i="1"/>
  <c r="R4925" i="1"/>
  <c r="R4789" i="1"/>
  <c r="R4842" i="1"/>
  <c r="R3023" i="1"/>
  <c r="R2940" i="1"/>
  <c r="R3000" i="1"/>
  <c r="R3028" i="1"/>
  <c r="R3040" i="1"/>
  <c r="R3052" i="1"/>
  <c r="R3064" i="1"/>
  <c r="R2797" i="1"/>
  <c r="R2833" i="1"/>
  <c r="R2844" i="1"/>
  <c r="R2857" i="1"/>
  <c r="R2869" i="1"/>
  <c r="R3070" i="1"/>
  <c r="R14978" i="1"/>
  <c r="R15038" i="1"/>
  <c r="R15118" i="1"/>
  <c r="R15158" i="1"/>
  <c r="R15218" i="1"/>
  <c r="R15278" i="1"/>
  <c r="R15316" i="1"/>
  <c r="R15328" i="1"/>
  <c r="R15339" i="1"/>
  <c r="R15352" i="1"/>
  <c r="R15363" i="1"/>
  <c r="R12956" i="1"/>
  <c r="R13041" i="1"/>
  <c r="R13101" i="1"/>
  <c r="R13141" i="1"/>
  <c r="R13196" i="1"/>
  <c r="R13239" i="1"/>
  <c r="R13254" i="1"/>
  <c r="R13555" i="1"/>
  <c r="R13682" i="1"/>
  <c r="R13680" i="1"/>
  <c r="R13696" i="1"/>
  <c r="R14359" i="1"/>
  <c r="R14355" i="1"/>
  <c r="R14371" i="1"/>
  <c r="R14383" i="1"/>
  <c r="R14395" i="1"/>
  <c r="R14407" i="1"/>
  <c r="R14419" i="1"/>
  <c r="R14431" i="1"/>
  <c r="R14443" i="1"/>
  <c r="R14455" i="1"/>
  <c r="R14467" i="1"/>
  <c r="R14479" i="1"/>
  <c r="R14491" i="1"/>
  <c r="R14503" i="1"/>
  <c r="R14515" i="1"/>
  <c r="R5284" i="1"/>
  <c r="R10104" i="1"/>
  <c r="R45" i="1"/>
  <c r="R11195" i="1"/>
  <c r="R10716" i="1"/>
  <c r="R10745" i="1"/>
  <c r="R3912" i="1"/>
  <c r="R15944" i="1"/>
  <c r="R180" i="1"/>
  <c r="R11803" i="1"/>
  <c r="R11824" i="1"/>
  <c r="R11860" i="1"/>
  <c r="R11874" i="1"/>
  <c r="R11887" i="1"/>
  <c r="R11899" i="1"/>
  <c r="R11911" i="1"/>
  <c r="R1634" i="1"/>
  <c r="R11648" i="1"/>
  <c r="R11660" i="1"/>
  <c r="R11672" i="1"/>
  <c r="R11684" i="1"/>
  <c r="R11696" i="1"/>
  <c r="R6328" i="1"/>
  <c r="R11990" i="1"/>
  <c r="R14336" i="1"/>
  <c r="R14348" i="1"/>
  <c r="R15954" i="1"/>
  <c r="R15966" i="1"/>
  <c r="R15978" i="1"/>
  <c r="R2904" i="1"/>
  <c r="R2964" i="1"/>
  <c r="R2780" i="1"/>
  <c r="R14967" i="1"/>
  <c r="R15027" i="1"/>
  <c r="R15107" i="1"/>
  <c r="R15147" i="1"/>
  <c r="R15207" i="1"/>
  <c r="R15267" i="1"/>
  <c r="R12960" i="1"/>
  <c r="R13045" i="1"/>
  <c r="R13105" i="1"/>
  <c r="R13145" i="1"/>
  <c r="R13200" i="1"/>
  <c r="R13574" i="1"/>
  <c r="R13659" i="1"/>
  <c r="R7419" i="1"/>
  <c r="R7455" i="1"/>
  <c r="R7491" i="1"/>
  <c r="R7527" i="1"/>
  <c r="R7563" i="1"/>
  <c r="R7599" i="1"/>
  <c r="R7635" i="1"/>
  <c r="R7671" i="1"/>
  <c r="R7707" i="1"/>
  <c r="R7743" i="1"/>
  <c r="R7779" i="1"/>
  <c r="R7815" i="1"/>
  <c r="R7851" i="1"/>
  <c r="R7887" i="1"/>
  <c r="R7923" i="1"/>
  <c r="R7959" i="1"/>
  <c r="R7995" i="1"/>
  <c r="R8031" i="1"/>
  <c r="R8067" i="1"/>
  <c r="R8103" i="1"/>
  <c r="R8139" i="1"/>
  <c r="R8175" i="1"/>
  <c r="R8211" i="1"/>
  <c r="R8247" i="1"/>
  <c r="R8283" i="1"/>
  <c r="R8319" i="1"/>
  <c r="R8355" i="1"/>
  <c r="R8391" i="1"/>
  <c r="R8427" i="1"/>
  <c r="R8463" i="1"/>
  <c r="R8499" i="1"/>
  <c r="R8535" i="1"/>
  <c r="R8571" i="1"/>
  <c r="R8608" i="1"/>
  <c r="R8643" i="1"/>
  <c r="R8679" i="1"/>
  <c r="R8715" i="1"/>
  <c r="R8751" i="1"/>
  <c r="R8787" i="1"/>
  <c r="R8823" i="1"/>
  <c r="R183" i="1"/>
  <c r="R1838" i="1"/>
  <c r="R5245" i="1"/>
  <c r="R3562" i="1"/>
  <c r="R3610" i="1"/>
  <c r="R10171" i="1"/>
  <c r="R10219" i="1"/>
  <c r="R10267" i="1"/>
  <c r="R10315" i="1"/>
  <c r="R10363" i="1"/>
  <c r="R10411" i="1"/>
  <c r="R792" i="1"/>
  <c r="R1286" i="1"/>
  <c r="R13474" i="1"/>
  <c r="R13450" i="1"/>
  <c r="R4961" i="1"/>
  <c r="R5171" i="1"/>
  <c r="R5071" i="1"/>
  <c r="R5119" i="1"/>
  <c r="R5175" i="1"/>
  <c r="R4737" i="1"/>
  <c r="R4793" i="1"/>
  <c r="R4846" i="1"/>
  <c r="R2885" i="1"/>
  <c r="R2945" i="1"/>
  <c r="R3005" i="1"/>
  <c r="R3029" i="1"/>
  <c r="R3041" i="1"/>
  <c r="R3053" i="1"/>
  <c r="R3065" i="1"/>
  <c r="R2801" i="1"/>
  <c r="R2834" i="1"/>
  <c r="R2845" i="1"/>
  <c r="R2858" i="1"/>
  <c r="R2870" i="1"/>
  <c r="R3071" i="1"/>
  <c r="R14983" i="1"/>
  <c r="R15043" i="1"/>
  <c r="R15123" i="1"/>
  <c r="R15163" i="1"/>
  <c r="R15223" i="1"/>
  <c r="R15283" i="1"/>
  <c r="R15317" i="1"/>
  <c r="R15334" i="1"/>
  <c r="R15341" i="1"/>
  <c r="R15353" i="1"/>
  <c r="R15365" i="1"/>
  <c r="R12961" i="1"/>
  <c r="R13046" i="1"/>
  <c r="R13106" i="1"/>
  <c r="R13146" i="1"/>
  <c r="R13201" i="1"/>
  <c r="R13240" i="1"/>
  <c r="R12822" i="1"/>
  <c r="R13500" i="1"/>
  <c r="R13560" i="1"/>
  <c r="R13645" i="1"/>
  <c r="R13683" i="1"/>
  <c r="R13681" i="1"/>
  <c r="R13697" i="1"/>
  <c r="R14850" i="1"/>
  <c r="R14360" i="1"/>
  <c r="R14372" i="1"/>
  <c r="R14384" i="1"/>
  <c r="R14396" i="1"/>
  <c r="R14408" i="1"/>
  <c r="R5288" i="1"/>
  <c r="R10108" i="1"/>
  <c r="R43" i="1"/>
  <c r="R11199" i="1"/>
  <c r="R10718" i="1"/>
  <c r="R10741" i="1"/>
  <c r="R5262" i="1"/>
  <c r="R16597" i="1"/>
  <c r="R11833" i="1"/>
  <c r="R11805" i="1"/>
  <c r="R11826" i="1"/>
  <c r="R11861" i="1"/>
  <c r="R11875" i="1"/>
  <c r="R11888" i="1"/>
  <c r="R11900" i="1"/>
  <c r="R11912" i="1"/>
  <c r="R1635" i="1"/>
  <c r="R11649" i="1"/>
  <c r="R11661" i="1"/>
  <c r="R11673" i="1"/>
  <c r="R11685" i="1"/>
  <c r="R11698" i="1"/>
  <c r="R6329" i="1"/>
  <c r="R11991" i="1"/>
  <c r="R14337" i="1"/>
  <c r="R14349" i="1"/>
  <c r="R15955" i="1"/>
  <c r="R15967" i="1"/>
  <c r="R15979" i="1"/>
  <c r="R2909" i="1"/>
  <c r="R2969" i="1"/>
  <c r="R2784" i="1"/>
  <c r="R14972" i="1"/>
  <c r="R15032" i="1"/>
  <c r="R15112" i="1"/>
  <c r="R15152" i="1"/>
  <c r="R15212" i="1"/>
  <c r="R15272" i="1"/>
  <c r="R12990" i="1"/>
  <c r="R13050" i="1"/>
  <c r="R12965" i="1"/>
  <c r="R13155" i="1"/>
  <c r="R13205" i="1"/>
  <c r="R13579" i="1"/>
  <c r="R13662" i="1"/>
  <c r="R7422" i="1"/>
  <c r="R7458" i="1"/>
  <c r="R7494" i="1"/>
  <c r="R7530" i="1"/>
  <c r="R7566" i="1"/>
  <c r="R7602" i="1"/>
  <c r="R7638" i="1"/>
  <c r="R7674" i="1"/>
  <c r="R7710" i="1"/>
  <c r="R7746" i="1"/>
  <c r="R7782" i="1"/>
  <c r="R7818" i="1"/>
  <c r="R7854" i="1"/>
  <c r="R7890" i="1"/>
  <c r="R7926" i="1"/>
  <c r="R7962" i="1"/>
  <c r="R7998" i="1"/>
  <c r="R8034" i="1"/>
  <c r="R8070" i="1"/>
  <c r="R8106" i="1"/>
  <c r="R8142" i="1"/>
  <c r="R8178" i="1"/>
  <c r="R8214" i="1"/>
  <c r="R8250" i="1"/>
  <c r="R8286" i="1"/>
  <c r="R8322" i="1"/>
  <c r="R8358" i="1"/>
  <c r="R8394" i="1"/>
  <c r="R8430" i="1"/>
  <c r="R8466" i="1"/>
  <c r="R8502" i="1"/>
  <c r="R8538" i="1"/>
  <c r="R8574" i="1"/>
  <c r="R8609" i="1"/>
  <c r="R8646" i="1"/>
  <c r="R8682" i="1"/>
  <c r="R8718" i="1"/>
  <c r="R8754" i="1"/>
  <c r="R8790" i="1"/>
  <c r="R8826" i="1"/>
  <c r="R666" i="1"/>
  <c r="R1916" i="1"/>
  <c r="R9950" i="1"/>
  <c r="R3566" i="1"/>
  <c r="R10127" i="1"/>
  <c r="R10175" i="1"/>
  <c r="R10223" i="1"/>
  <c r="R10271" i="1"/>
  <c r="R10319" i="1"/>
  <c r="R10367" i="1"/>
  <c r="R10415" i="1"/>
  <c r="R855" i="1"/>
  <c r="R1290" i="1"/>
  <c r="R13406" i="1"/>
  <c r="R13454" i="1"/>
  <c r="R4965" i="1"/>
  <c r="R5193" i="1"/>
  <c r="R5075" i="1"/>
  <c r="R5123" i="1"/>
  <c r="R5179" i="1"/>
  <c r="R4741" i="1"/>
  <c r="R4797" i="1"/>
  <c r="R4850" i="1"/>
  <c r="R2890" i="1"/>
  <c r="R2950" i="1"/>
  <c r="R3008" i="1"/>
  <c r="R3030" i="1"/>
  <c r="R3042" i="1"/>
  <c r="R3054" i="1"/>
  <c r="R3066" i="1"/>
  <c r="R2809" i="1"/>
  <c r="R2835" i="1"/>
  <c r="R2846" i="1"/>
  <c r="R2859" i="1"/>
  <c r="R2871" i="1"/>
  <c r="R3072" i="1"/>
  <c r="R14988" i="1"/>
  <c r="R15048" i="1"/>
  <c r="R15128" i="1"/>
  <c r="R15168" i="1"/>
  <c r="R15228" i="1"/>
  <c r="R15288" i="1"/>
  <c r="R15318" i="1"/>
  <c r="R15335" i="1"/>
  <c r="R15342" i="1"/>
  <c r="R15354" i="1"/>
  <c r="R15366" i="1"/>
  <c r="R12991" i="1"/>
  <c r="R13051" i="1"/>
  <c r="R12966" i="1"/>
  <c r="R13156" i="1"/>
  <c r="R13206" i="1"/>
  <c r="R13241" i="1"/>
  <c r="R12827" i="1"/>
  <c r="R13505" i="1"/>
  <c r="R13565" i="1"/>
  <c r="R13684" i="1"/>
  <c r="R13689" i="1"/>
  <c r="R13698" i="1"/>
  <c r="R14853" i="1"/>
  <c r="R14361" i="1"/>
  <c r="R14373" i="1"/>
  <c r="R14385" i="1"/>
  <c r="R14397" i="1"/>
  <c r="R14409" i="1"/>
  <c r="R14421" i="1"/>
  <c r="R14433" i="1"/>
  <c r="R14445" i="1"/>
  <c r="R14457" i="1"/>
  <c r="R14469" i="1"/>
  <c r="R14481" i="1"/>
  <c r="R14493" i="1"/>
  <c r="R14505" i="1"/>
  <c r="R14517" i="1"/>
  <c r="R14529" i="1"/>
  <c r="R14541" i="1"/>
  <c r="R14553" i="1"/>
  <c r="R14565" i="1"/>
  <c r="R14577" i="1"/>
  <c r="R14589" i="1"/>
  <c r="R14601" i="1"/>
  <c r="R14613" i="1"/>
  <c r="R14625" i="1"/>
  <c r="R14637" i="1"/>
  <c r="R4937" i="1"/>
  <c r="R4953" i="1"/>
  <c r="R4776" i="1"/>
  <c r="R4910" i="1"/>
  <c r="R4872" i="1"/>
  <c r="R4815" i="1"/>
  <c r="R4762" i="1"/>
  <c r="R4867" i="1"/>
  <c r="R5160" i="1"/>
  <c r="R5108" i="1"/>
  <c r="R5060" i="1"/>
  <c r="R5019" i="1"/>
  <c r="R4998" i="1"/>
  <c r="R5044" i="1"/>
  <c r="R13471" i="1"/>
  <c r="R13411" i="1"/>
  <c r="R16690" i="1"/>
  <c r="R2331" i="1"/>
  <c r="R872" i="1"/>
  <c r="R694" i="1"/>
  <c r="R10618" i="1"/>
  <c r="R10606" i="1"/>
  <c r="R10577" i="1"/>
  <c r="R10583" i="1"/>
  <c r="R10570" i="1"/>
  <c r="R10558" i="1"/>
  <c r="R10546" i="1"/>
  <c r="R10534" i="1"/>
  <c r="R10522" i="1"/>
  <c r="R10510" i="1"/>
  <c r="R10498" i="1"/>
  <c r="R10486" i="1"/>
  <c r="R10474" i="1"/>
  <c r="R10462" i="1"/>
  <c r="R10450" i="1"/>
  <c r="R10438" i="1"/>
  <c r="R10426" i="1"/>
  <c r="R10396" i="1"/>
  <c r="R10348" i="1"/>
  <c r="R10300" i="1"/>
  <c r="R10252" i="1"/>
  <c r="R10204" i="1"/>
  <c r="R10156" i="1"/>
  <c r="R3723" i="1"/>
  <c r="R3711" i="1"/>
  <c r="R3699" i="1"/>
  <c r="R3687" i="1"/>
  <c r="R3675" i="1"/>
  <c r="R3663" i="1"/>
  <c r="R3651" i="1"/>
  <c r="R3645" i="1"/>
  <c r="R3627" i="1"/>
  <c r="R3615" i="1"/>
  <c r="R3579" i="1"/>
  <c r="R3531" i="1"/>
  <c r="R10649" i="1"/>
  <c r="R2560" i="1"/>
  <c r="R1547" i="1"/>
  <c r="R8865" i="1"/>
  <c r="R8848" i="1"/>
  <c r="R8815" i="1"/>
  <c r="R8779" i="1"/>
  <c r="R8743" i="1"/>
  <c r="R8707" i="1"/>
  <c r="R8671" i="1"/>
  <c r="R8635" i="1"/>
  <c r="R8599" i="1"/>
  <c r="R8563" i="1"/>
  <c r="R8527" i="1"/>
  <c r="R8491" i="1"/>
  <c r="R8455" i="1"/>
  <c r="R8419" i="1"/>
  <c r="R8383" i="1"/>
  <c r="R8347" i="1"/>
  <c r="R8311" i="1"/>
  <c r="R8275" i="1"/>
  <c r="R8239" i="1"/>
  <c r="R8203" i="1"/>
  <c r="R8167" i="1"/>
  <c r="R8131" i="1"/>
  <c r="R8095" i="1"/>
  <c r="R8059" i="1"/>
  <c r="R8023" i="1"/>
  <c r="R7987" i="1"/>
  <c r="R7951" i="1"/>
  <c r="R7915" i="1"/>
  <c r="R7879" i="1"/>
  <c r="R7843" i="1"/>
  <c r="R7807" i="1"/>
  <c r="R7771" i="1"/>
  <c r="R7735" i="1"/>
  <c r="R7699" i="1"/>
  <c r="R7663" i="1"/>
  <c r="R7627" i="1"/>
  <c r="R7591" i="1"/>
  <c r="R7555" i="1"/>
  <c r="R7519" i="1"/>
  <c r="R7483" i="1"/>
  <c r="R7447" i="1"/>
  <c r="R7411" i="1"/>
  <c r="R14827" i="1"/>
  <c r="R14815" i="1"/>
  <c r="R14803" i="1"/>
  <c r="R14791" i="1"/>
  <c r="R14779" i="1"/>
  <c r="R14767" i="1"/>
  <c r="R14840" i="1"/>
  <c r="R14753" i="1"/>
  <c r="R14741" i="1"/>
  <c r="R14729" i="1"/>
  <c r="R14717" i="1"/>
  <c r="R14705" i="1"/>
  <c r="R14693" i="1"/>
  <c r="R14680" i="1"/>
  <c r="R14662" i="1"/>
  <c r="R14647" i="1"/>
  <c r="R14628" i="1"/>
  <c r="R14611" i="1"/>
  <c r="R14590" i="1"/>
  <c r="R14567" i="1"/>
  <c r="R14543" i="1"/>
  <c r="R14516" i="1"/>
  <c r="R14480" i="1"/>
  <c r="R14444" i="1"/>
  <c r="R75" i="1"/>
  <c r="R4936" i="1"/>
  <c r="R4951" i="1"/>
  <c r="R4767" i="1"/>
  <c r="R4905" i="1"/>
  <c r="R4863" i="1"/>
  <c r="R4811" i="1"/>
  <c r="R4757" i="1"/>
  <c r="R4827" i="1"/>
  <c r="R5156" i="1"/>
  <c r="R5104" i="1"/>
  <c r="R5056" i="1"/>
  <c r="R5018" i="1"/>
  <c r="R4994" i="1"/>
  <c r="R5040" i="1"/>
  <c r="R13455" i="1"/>
  <c r="R13407" i="1"/>
  <c r="R16689" i="1"/>
  <c r="R2325" i="1"/>
  <c r="R868" i="1"/>
  <c r="R690" i="1"/>
  <c r="R10617" i="1"/>
  <c r="R10605" i="1"/>
  <c r="R10594" i="1"/>
  <c r="R10582" i="1"/>
  <c r="R10569" i="1"/>
  <c r="R10557" i="1"/>
  <c r="R10545" i="1"/>
  <c r="R10533" i="1"/>
  <c r="R10521" i="1"/>
  <c r="R10509" i="1"/>
  <c r="R10497" i="1"/>
  <c r="R10485" i="1"/>
  <c r="R10473" i="1"/>
  <c r="R10461" i="1"/>
  <c r="R10449" i="1"/>
  <c r="R10437" i="1"/>
  <c r="R10425" i="1"/>
  <c r="R10392" i="1"/>
  <c r="R10344" i="1"/>
  <c r="R10296" i="1"/>
  <c r="R10248" i="1"/>
  <c r="R10200" i="1"/>
  <c r="R10152" i="1"/>
  <c r="R3722" i="1"/>
  <c r="R3710" i="1"/>
  <c r="R3698" i="1"/>
  <c r="R3686" i="1"/>
  <c r="R3674" i="1"/>
  <c r="R3662" i="1"/>
  <c r="R3650" i="1"/>
  <c r="R3644" i="1"/>
  <c r="R3626" i="1"/>
  <c r="R3614" i="1"/>
  <c r="R3575" i="1"/>
  <c r="R15514" i="1"/>
  <c r="R10648" i="1"/>
  <c r="R2556" i="1"/>
  <c r="R1543" i="1"/>
  <c r="R8864" i="1"/>
  <c r="R8854" i="1"/>
  <c r="R8812" i="1"/>
  <c r="R8776" i="1"/>
  <c r="R8740" i="1"/>
  <c r="R8704" i="1"/>
  <c r="R8668" i="1"/>
  <c r="R8632" i="1"/>
  <c r="R8596" i="1"/>
  <c r="R8560" i="1"/>
  <c r="R8524" i="1"/>
  <c r="R8488" i="1"/>
  <c r="R8452" i="1"/>
  <c r="R8416" i="1"/>
  <c r="R8380" i="1"/>
  <c r="R8344" i="1"/>
  <c r="R8308" i="1"/>
  <c r="R8272" i="1"/>
  <c r="R8236" i="1"/>
  <c r="R8200" i="1"/>
  <c r="R8164" i="1"/>
  <c r="R8128" i="1"/>
  <c r="R8092" i="1"/>
  <c r="R8056" i="1"/>
  <c r="R8020" i="1"/>
  <c r="R7984" i="1"/>
  <c r="R7948" i="1"/>
  <c r="R7912" i="1"/>
  <c r="R7876" i="1"/>
  <c r="R7840" i="1"/>
  <c r="R7804" i="1"/>
  <c r="R7768" i="1"/>
  <c r="R7732" i="1"/>
  <c r="R7696" i="1"/>
  <c r="R7660" i="1"/>
  <c r="R7624" i="1"/>
  <c r="R7588" i="1"/>
  <c r="R7552" i="1"/>
  <c r="R7516" i="1"/>
  <c r="R7480" i="1"/>
  <c r="R7444" i="1"/>
  <c r="R7407" i="1"/>
  <c r="R14826" i="1"/>
  <c r="R14814" i="1"/>
  <c r="R14802" i="1"/>
  <c r="R14790" i="1"/>
  <c r="R14778" i="1"/>
  <c r="R14766" i="1"/>
  <c r="R14839" i="1"/>
  <c r="R14752" i="1"/>
  <c r="R14740" i="1"/>
  <c r="R14728" i="1"/>
  <c r="R14716" i="1"/>
  <c r="R14704" i="1"/>
  <c r="R14692" i="1"/>
  <c r="R14676" i="1"/>
  <c r="R14661" i="1"/>
  <c r="R14646" i="1"/>
  <c r="R14627" i="1"/>
  <c r="R14610" i="1"/>
  <c r="R14588" i="1"/>
  <c r="R14566" i="1"/>
  <c r="R14542" i="1"/>
  <c r="R14513" i="1"/>
  <c r="R14477" i="1"/>
  <c r="R14441" i="1"/>
  <c r="R4952" i="1"/>
  <c r="R4935" i="1"/>
  <c r="R4950" i="1"/>
  <c r="R4758" i="1"/>
  <c r="R4904" i="1"/>
  <c r="R4859" i="1"/>
  <c r="R4807" i="1"/>
  <c r="R4753" i="1"/>
  <c r="R5200" i="1"/>
  <c r="R5152" i="1"/>
  <c r="R5100" i="1"/>
  <c r="R5052" i="1"/>
  <c r="R5013" i="1"/>
  <c r="R4990" i="1"/>
  <c r="R5036" i="1"/>
  <c r="R13451" i="1"/>
  <c r="R13475" i="1"/>
  <c r="R16680" i="1"/>
  <c r="R2320" i="1"/>
  <c r="R864" i="1"/>
  <c r="R248" i="1"/>
  <c r="R10616" i="1"/>
  <c r="R10604" i="1"/>
  <c r="R10593" i="1"/>
  <c r="R10581" i="1"/>
  <c r="R10568" i="1"/>
  <c r="R10556" i="1"/>
  <c r="R10544" i="1"/>
  <c r="R10532" i="1"/>
  <c r="R10520" i="1"/>
  <c r="R10508" i="1"/>
  <c r="R10496" i="1"/>
  <c r="R10484" i="1"/>
  <c r="R10472" i="1"/>
  <c r="R10460" i="1"/>
  <c r="R10448" i="1"/>
  <c r="R10436" i="1"/>
  <c r="R10424" i="1"/>
  <c r="R10388" i="1"/>
  <c r="R10340" i="1"/>
  <c r="R10292" i="1"/>
  <c r="R10244" i="1"/>
  <c r="R10196" i="1"/>
  <c r="R10148" i="1"/>
  <c r="R3717" i="1"/>
  <c r="R3709" i="1"/>
  <c r="R3697" i="1"/>
  <c r="R3683" i="1"/>
  <c r="R3673" i="1"/>
  <c r="R3661" i="1"/>
  <c r="R3649" i="1"/>
  <c r="R3643" i="1"/>
  <c r="R3625" i="1"/>
  <c r="R3613" i="1"/>
  <c r="R3571" i="1"/>
  <c r="R15513" i="1"/>
  <c r="R10647" i="1"/>
  <c r="R2552" i="1"/>
  <c r="R1539" i="1"/>
  <c r="R8863" i="1"/>
  <c r="R8842" i="1"/>
  <c r="R8809" i="1"/>
  <c r="R8773" i="1"/>
  <c r="R8737" i="1"/>
  <c r="R8701" i="1"/>
  <c r="R8662" i="1"/>
  <c r="R8629" i="1"/>
  <c r="R8593" i="1"/>
  <c r="R8557" i="1"/>
  <c r="R8521" i="1"/>
  <c r="R8485" i="1"/>
  <c r="R8449" i="1"/>
  <c r="R8413" i="1"/>
  <c r="R8377" i="1"/>
  <c r="R8341" i="1"/>
  <c r="R8305" i="1"/>
  <c r="R8269" i="1"/>
  <c r="R8233" i="1"/>
  <c r="R8197" i="1"/>
  <c r="R8161" i="1"/>
  <c r="R8125" i="1"/>
  <c r="R8089" i="1"/>
  <c r="R8053" i="1"/>
  <c r="R8017" i="1"/>
  <c r="R7981" i="1"/>
  <c r="R7945" i="1"/>
  <c r="R7909" i="1"/>
  <c r="R7873" i="1"/>
  <c r="R7837" i="1"/>
  <c r="R7801" i="1"/>
  <c r="R7765" i="1"/>
  <c r="R7729" i="1"/>
  <c r="R7693" i="1"/>
  <c r="R7657" i="1"/>
  <c r="R7621" i="1"/>
  <c r="R7585" i="1"/>
  <c r="R7549" i="1"/>
  <c r="R7513" i="1"/>
  <c r="R7477" i="1"/>
  <c r="R7441" i="1"/>
  <c r="R3926" i="1"/>
  <c r="R14825" i="1"/>
  <c r="R14813" i="1"/>
  <c r="R14801" i="1"/>
  <c r="R14789" i="1"/>
  <c r="R14777" i="1"/>
  <c r="R14765" i="1"/>
  <c r="R14838" i="1"/>
  <c r="R14751" i="1"/>
  <c r="R14739" i="1"/>
  <c r="R14727" i="1"/>
  <c r="R14715" i="1"/>
  <c r="R14703" i="1"/>
  <c r="R14691" i="1"/>
  <c r="R14675" i="1"/>
  <c r="R14660" i="1"/>
  <c r="R14645" i="1"/>
  <c r="R14626" i="1"/>
  <c r="R14609" i="1"/>
  <c r="R14587" i="1"/>
  <c r="R14564" i="1"/>
  <c r="R14540" i="1"/>
  <c r="R14512" i="1"/>
  <c r="R14476" i="1"/>
  <c r="R14440" i="1"/>
  <c r="R4949" i="1"/>
  <c r="R4934" i="1"/>
  <c r="R4948" i="1"/>
  <c r="R4749" i="1"/>
  <c r="R4903" i="1"/>
  <c r="R4855" i="1"/>
  <c r="R4802" i="1"/>
  <c r="R4748" i="1"/>
  <c r="R5195" i="1"/>
  <c r="R5148" i="1"/>
  <c r="R5096" i="1"/>
  <c r="R5216" i="1"/>
  <c r="R5012" i="1"/>
  <c r="R4986" i="1"/>
  <c r="R5032" i="1"/>
  <c r="R13447" i="1"/>
  <c r="R13467" i="1"/>
  <c r="R16661" i="1"/>
  <c r="R1295" i="1"/>
  <c r="R860" i="1"/>
  <c r="R10627" i="1"/>
  <c r="R10615" i="1"/>
  <c r="R10603" i="1"/>
  <c r="R10592" i="1"/>
  <c r="R10580" i="1"/>
  <c r="R10567" i="1"/>
  <c r="R10555" i="1"/>
  <c r="R10543" i="1"/>
  <c r="R10531" i="1"/>
  <c r="R10519" i="1"/>
  <c r="R10507" i="1"/>
  <c r="R10495" i="1"/>
  <c r="R10483" i="1"/>
  <c r="R10471" i="1"/>
  <c r="R10459" i="1"/>
  <c r="R10447" i="1"/>
  <c r="R10435" i="1"/>
  <c r="R10423" i="1"/>
  <c r="R10384" i="1"/>
  <c r="R10336" i="1"/>
  <c r="R10288" i="1"/>
  <c r="R10240" i="1"/>
  <c r="R10192" i="1"/>
  <c r="R10144" i="1"/>
  <c r="R3721" i="1"/>
  <c r="R3708" i="1"/>
  <c r="R3696" i="1"/>
  <c r="R3685" i="1"/>
  <c r="R3672" i="1"/>
  <c r="R3660" i="1"/>
  <c r="R3648" i="1"/>
  <c r="R3642" i="1"/>
  <c r="R3624" i="1"/>
  <c r="R3612" i="1"/>
  <c r="R3567" i="1"/>
  <c r="R15512" i="1"/>
  <c r="R10643" i="1"/>
  <c r="R1921" i="1"/>
  <c r="R671" i="1"/>
  <c r="R8862" i="1"/>
  <c r="R8839" i="1"/>
  <c r="R8806" i="1"/>
  <c r="R8770" i="1"/>
  <c r="R8734" i="1"/>
  <c r="R8698" i="1"/>
  <c r="R8659" i="1"/>
  <c r="R8626" i="1"/>
  <c r="R8590" i="1"/>
  <c r="R8554" i="1"/>
  <c r="R8518" i="1"/>
  <c r="R8482" i="1"/>
  <c r="R8446" i="1"/>
  <c r="R8410" i="1"/>
  <c r="R8374" i="1"/>
  <c r="R8338" i="1"/>
  <c r="R8302" i="1"/>
  <c r="R8266" i="1"/>
  <c r="R8230" i="1"/>
  <c r="R8194" i="1"/>
  <c r="R8158" i="1"/>
  <c r="R8122" i="1"/>
  <c r="R8086" i="1"/>
  <c r="R8050" i="1"/>
  <c r="R8014" i="1"/>
  <c r="R7978" i="1"/>
  <c r="R7942" i="1"/>
  <c r="R7906" i="1"/>
  <c r="R7870" i="1"/>
  <c r="R7834" i="1"/>
  <c r="R7798" i="1"/>
  <c r="R7762" i="1"/>
  <c r="R7726" i="1"/>
  <c r="R7690" i="1"/>
  <c r="R7654" i="1"/>
  <c r="R7618" i="1"/>
  <c r="R7582" i="1"/>
  <c r="R7546" i="1"/>
  <c r="R7510" i="1"/>
  <c r="R7474" i="1"/>
  <c r="R7438" i="1"/>
  <c r="R14836" i="1"/>
  <c r="R14824" i="1"/>
  <c r="R14812" i="1"/>
  <c r="R14800" i="1"/>
  <c r="R14788" i="1"/>
  <c r="R14776" i="1"/>
  <c r="R14764" i="1"/>
  <c r="R14837" i="1"/>
  <c r="R14750" i="1"/>
  <c r="R14738" i="1"/>
  <c r="R14726" i="1"/>
  <c r="R14714" i="1"/>
  <c r="R14702" i="1"/>
  <c r="R14690" i="1"/>
  <c r="R14674" i="1"/>
  <c r="R14659" i="1"/>
  <c r="R14644" i="1"/>
  <c r="R14624" i="1"/>
  <c r="R14608" i="1"/>
  <c r="R14586" i="1"/>
  <c r="R14563" i="1"/>
  <c r="R14539" i="1"/>
  <c r="R14506" i="1"/>
  <c r="R14470" i="1"/>
  <c r="R14432" i="1"/>
  <c r="R4947" i="1"/>
  <c r="R4933" i="1"/>
  <c r="R4944" i="1"/>
  <c r="R4744" i="1"/>
  <c r="R4902" i="1"/>
  <c r="R4851" i="1"/>
  <c r="R4798" i="1"/>
  <c r="R4742" i="1"/>
  <c r="R5190" i="1"/>
  <c r="R5144" i="1"/>
  <c r="R5092" i="1"/>
  <c r="R5212" i="1"/>
  <c r="R5011" i="1"/>
  <c r="R4982" i="1"/>
  <c r="R5028" i="1"/>
  <c r="R13443" i="1"/>
  <c r="R13463" i="1"/>
  <c r="R16656" i="1"/>
  <c r="R1291" i="1"/>
  <c r="R856" i="1"/>
  <c r="R10626" i="1"/>
  <c r="R10614" i="1"/>
  <c r="R10602" i="1"/>
  <c r="R10591" i="1"/>
  <c r="R10579" i="1"/>
  <c r="R10566" i="1"/>
  <c r="R10554" i="1"/>
  <c r="R10542" i="1"/>
  <c r="R10530" i="1"/>
  <c r="R10518" i="1"/>
  <c r="R10506" i="1"/>
  <c r="R10494" i="1"/>
  <c r="R10482" i="1"/>
  <c r="R10470" i="1"/>
  <c r="R10458" i="1"/>
  <c r="R10446" i="1"/>
  <c r="R10434" i="1"/>
  <c r="R10422" i="1"/>
  <c r="R10380" i="1"/>
  <c r="R10332" i="1"/>
  <c r="R10284" i="1"/>
  <c r="R10236" i="1"/>
  <c r="R10188" i="1"/>
  <c r="R10140" i="1"/>
  <c r="R3720" i="1"/>
  <c r="R3707" i="1"/>
  <c r="R3695" i="1"/>
  <c r="R3684" i="1"/>
  <c r="R3671" i="1"/>
  <c r="R3659" i="1"/>
  <c r="R3647" i="1"/>
  <c r="R3641" i="1"/>
  <c r="R3623" i="1"/>
  <c r="R3611" i="1"/>
  <c r="R3563" i="1"/>
  <c r="R15511" i="1"/>
  <c r="R9951" i="1"/>
  <c r="R1917" i="1"/>
  <c r="R667" i="1"/>
  <c r="R8861" i="1"/>
  <c r="R8836" i="1"/>
  <c r="R8803" i="1"/>
  <c r="R8767" i="1"/>
  <c r="R8731" i="1"/>
  <c r="R8695" i="1"/>
  <c r="R8656" i="1"/>
  <c r="R8623" i="1"/>
  <c r="R8587" i="1"/>
  <c r="R8551" i="1"/>
  <c r="R8515" i="1"/>
  <c r="R8479" i="1"/>
  <c r="R8443" i="1"/>
  <c r="R8407" i="1"/>
  <c r="R8371" i="1"/>
  <c r="R8335" i="1"/>
  <c r="R8299" i="1"/>
  <c r="R8263" i="1"/>
  <c r="R8227" i="1"/>
  <c r="R8191" i="1"/>
  <c r="R8155" i="1"/>
  <c r="R8119" i="1"/>
  <c r="R8083" i="1"/>
  <c r="R8047" i="1"/>
  <c r="R8011" i="1"/>
  <c r="R7975" i="1"/>
  <c r="R7939" i="1"/>
  <c r="R7903" i="1"/>
  <c r="R7867" i="1"/>
  <c r="R7831" i="1"/>
  <c r="R7795" i="1"/>
  <c r="R7759" i="1"/>
  <c r="R7723" i="1"/>
  <c r="R7687" i="1"/>
  <c r="R7651" i="1"/>
  <c r="R7615" i="1"/>
  <c r="R7579" i="1"/>
  <c r="R7543" i="1"/>
  <c r="R7507" i="1"/>
  <c r="R7471" i="1"/>
  <c r="R7435" i="1"/>
  <c r="R14835" i="1"/>
  <c r="R14823" i="1"/>
  <c r="R14811" i="1"/>
  <c r="R14799" i="1"/>
  <c r="R14787" i="1"/>
  <c r="R14775" i="1"/>
  <c r="R14763" i="1"/>
  <c r="R14761" i="1"/>
  <c r="R14749" i="1"/>
  <c r="R14737" i="1"/>
  <c r="R14725" i="1"/>
  <c r="R14713" i="1"/>
  <c r="R14701" i="1"/>
  <c r="R14688" i="1"/>
  <c r="R14673" i="1"/>
  <c r="R14658" i="1"/>
  <c r="R14640" i="1"/>
  <c r="R14623" i="1"/>
  <c r="R14603" i="1"/>
  <c r="R14585" i="1"/>
  <c r="R14561" i="1"/>
  <c r="R14537" i="1"/>
  <c r="R14504" i="1"/>
  <c r="R14468" i="1"/>
  <c r="R14428" i="1"/>
  <c r="R4946" i="1"/>
  <c r="R4932" i="1"/>
  <c r="R4939" i="1"/>
  <c r="R4743" i="1"/>
  <c r="R4897" i="1"/>
  <c r="R4847" i="1"/>
  <c r="R4794" i="1"/>
  <c r="R4738" i="1"/>
  <c r="R5189" i="1"/>
  <c r="R5136" i="1"/>
  <c r="R5088" i="1"/>
  <c r="R5208" i="1"/>
  <c r="R5010" i="1"/>
  <c r="R4978" i="1"/>
  <c r="R5024" i="1"/>
  <c r="R13439" i="1"/>
  <c r="R13459" i="1"/>
  <c r="R16644" i="1"/>
  <c r="R1287" i="1"/>
  <c r="R793" i="1"/>
  <c r="R10625" i="1"/>
  <c r="R10613" i="1"/>
  <c r="R10601" i="1"/>
  <c r="R10590" i="1"/>
  <c r="R10578" i="1"/>
  <c r="R10565" i="1"/>
  <c r="R10553" i="1"/>
  <c r="R10541" i="1"/>
  <c r="R10529" i="1"/>
  <c r="R10517" i="1"/>
  <c r="R10505" i="1"/>
  <c r="R10493" i="1"/>
  <c r="R10481" i="1"/>
  <c r="R10469" i="1"/>
  <c r="R10457" i="1"/>
  <c r="R10445" i="1"/>
  <c r="R10433" i="1"/>
  <c r="R10421" i="1"/>
  <c r="R10376" i="1"/>
  <c r="R10328" i="1"/>
  <c r="R10280" i="1"/>
  <c r="R10232" i="1"/>
  <c r="R10184" i="1"/>
  <c r="R10136" i="1"/>
  <c r="R3719" i="1"/>
  <c r="R3706" i="1"/>
  <c r="R3694" i="1"/>
  <c r="R3682" i="1"/>
  <c r="R3670" i="1"/>
  <c r="R3658" i="1"/>
  <c r="R3637" i="1"/>
  <c r="R3640" i="1"/>
  <c r="R3622" i="1"/>
  <c r="R3607" i="1"/>
  <c r="R3559" i="1"/>
  <c r="R15510" i="1"/>
  <c r="R5246" i="1"/>
  <c r="R1839" i="1"/>
  <c r="R184" i="1"/>
  <c r="R8860" i="1"/>
  <c r="R8845" i="1"/>
  <c r="R8800" i="1"/>
  <c r="R8764" i="1"/>
  <c r="R8728" i="1"/>
  <c r="R8692" i="1"/>
  <c r="R8653" i="1"/>
  <c r="R8620" i="1"/>
  <c r="R8584" i="1"/>
  <c r="R8548" i="1"/>
  <c r="R8512" i="1"/>
  <c r="R8476" i="1"/>
  <c r="R8440" i="1"/>
  <c r="R8404" i="1"/>
  <c r="R8368" i="1"/>
  <c r="R8332" i="1"/>
  <c r="R8296" i="1"/>
  <c r="R8260" i="1"/>
  <c r="R8224" i="1"/>
  <c r="R8188" i="1"/>
  <c r="R8152" i="1"/>
  <c r="R8116" i="1"/>
  <c r="R8080" i="1"/>
  <c r="R8044" i="1"/>
  <c r="R8008" i="1"/>
  <c r="R7972" i="1"/>
  <c r="R7936" i="1"/>
  <c r="R7900" i="1"/>
  <c r="R7864" i="1"/>
  <c r="R7828" i="1"/>
  <c r="R7792" i="1"/>
  <c r="R7756" i="1"/>
  <c r="R7720" i="1"/>
  <c r="R7684" i="1"/>
  <c r="R7648" i="1"/>
  <c r="R7612" i="1"/>
  <c r="R7576" i="1"/>
  <c r="R7540" i="1"/>
  <c r="R7504" i="1"/>
  <c r="R7468" i="1"/>
  <c r="R7432" i="1"/>
  <c r="R14834" i="1"/>
  <c r="R14822" i="1"/>
  <c r="R14810" i="1"/>
  <c r="R14798" i="1"/>
  <c r="R14786" i="1"/>
  <c r="R14774" i="1"/>
  <c r="R14762" i="1"/>
  <c r="R14760" i="1"/>
  <c r="R14748" i="1"/>
  <c r="R14736" i="1"/>
  <c r="R14724" i="1"/>
  <c r="R14712" i="1"/>
  <c r="R14700" i="1"/>
  <c r="R14687" i="1"/>
  <c r="R14672" i="1"/>
  <c r="R14657" i="1"/>
  <c r="R14639" i="1"/>
  <c r="R14622" i="1"/>
  <c r="R14602" i="1"/>
  <c r="R14584" i="1"/>
  <c r="R14560" i="1"/>
  <c r="R14536" i="1"/>
  <c r="R14501" i="1"/>
  <c r="R14465" i="1"/>
  <c r="R14420" i="1"/>
  <c r="R4945" i="1"/>
  <c r="R4931" i="1"/>
  <c r="R4896" i="1"/>
  <c r="R4734" i="1"/>
  <c r="R4895" i="1"/>
  <c r="R4843" i="1"/>
  <c r="R4790" i="1"/>
  <c r="R4926" i="1"/>
  <c r="R5188" i="1"/>
  <c r="R5132" i="1"/>
  <c r="R5084" i="1"/>
  <c r="R5204" i="1"/>
  <c r="R5009" i="1"/>
  <c r="R4974" i="1"/>
  <c r="R5017" i="1"/>
  <c r="R13435" i="1"/>
  <c r="R16733" i="1"/>
  <c r="R16642" i="1"/>
  <c r="R1283" i="1"/>
  <c r="R789" i="1"/>
  <c r="R10624" i="1"/>
  <c r="R10612" i="1"/>
  <c r="R10600" i="1"/>
  <c r="R10589" i="1"/>
  <c r="R10576" i="1"/>
  <c r="R10564" i="1"/>
  <c r="R10552" i="1"/>
  <c r="R10540" i="1"/>
  <c r="R10528" i="1"/>
  <c r="R10516" i="1"/>
  <c r="R10504" i="1"/>
  <c r="R10492" i="1"/>
  <c r="R10480" i="1"/>
  <c r="R10468" i="1"/>
  <c r="R10456" i="1"/>
  <c r="R10444" i="1"/>
  <c r="R10432" i="1"/>
  <c r="R10420" i="1"/>
  <c r="R10372" i="1"/>
  <c r="R10324" i="1"/>
  <c r="R10276" i="1"/>
  <c r="R10228" i="1"/>
  <c r="R10180" i="1"/>
  <c r="R10132" i="1"/>
  <c r="R3718" i="1"/>
  <c r="R3705" i="1"/>
  <c r="R3693" i="1"/>
  <c r="R3681" i="1"/>
  <c r="R3669" i="1"/>
  <c r="R3657" i="1"/>
  <c r="R3636" i="1"/>
  <c r="R3639" i="1"/>
  <c r="R3621" i="1"/>
  <c r="R3603" i="1"/>
  <c r="R3555" i="1"/>
  <c r="R15509" i="1"/>
  <c r="R5242" i="1"/>
  <c r="R1649" i="1"/>
  <c r="R96" i="1"/>
  <c r="R8859" i="1"/>
  <c r="R8833" i="1"/>
  <c r="R8797" i="1"/>
  <c r="R8761" i="1"/>
  <c r="R8725" i="1"/>
  <c r="R8689" i="1"/>
  <c r="R8650" i="1"/>
  <c r="R8617" i="1"/>
  <c r="R8581" i="1"/>
  <c r="R8545" i="1"/>
  <c r="R8509" i="1"/>
  <c r="R8473" i="1"/>
  <c r="R8437" i="1"/>
  <c r="R8401" i="1"/>
  <c r="R8365" i="1"/>
  <c r="R8329" i="1"/>
  <c r="R8293" i="1"/>
  <c r="R8257" i="1"/>
  <c r="R8221" i="1"/>
  <c r="R8185" i="1"/>
  <c r="R8149" i="1"/>
  <c r="R8113" i="1"/>
  <c r="R8077" i="1"/>
  <c r="R8041" i="1"/>
  <c r="R8005" i="1"/>
  <c r="R7969" i="1"/>
  <c r="R7933" i="1"/>
  <c r="R7897" i="1"/>
  <c r="R7861" i="1"/>
  <c r="R7825" i="1"/>
  <c r="R7789" i="1"/>
  <c r="R7753" i="1"/>
  <c r="R7717" i="1"/>
  <c r="R7681" i="1"/>
  <c r="R7645" i="1"/>
  <c r="R7609" i="1"/>
  <c r="R7573" i="1"/>
  <c r="R7537" i="1"/>
  <c r="R7501" i="1"/>
  <c r="R7465" i="1"/>
  <c r="R7429" i="1"/>
  <c r="R14833" i="1"/>
  <c r="R14821" i="1"/>
  <c r="R14809" i="1"/>
  <c r="R14797" i="1"/>
  <c r="R14785" i="1"/>
  <c r="R14773" i="1"/>
  <c r="R14846" i="1"/>
  <c r="R14759" i="1"/>
  <c r="R14747" i="1"/>
  <c r="R14735" i="1"/>
  <c r="R14723" i="1"/>
  <c r="R14711" i="1"/>
  <c r="R14699" i="1"/>
  <c r="R14686" i="1"/>
  <c r="R14671" i="1"/>
  <c r="R14656" i="1"/>
  <c r="R14638" i="1"/>
  <c r="R14621" i="1"/>
  <c r="R14600" i="1"/>
  <c r="R14579" i="1"/>
  <c r="R14555" i="1"/>
  <c r="R14530" i="1"/>
  <c r="R14500" i="1"/>
  <c r="R14464" i="1"/>
  <c r="R14416" i="1"/>
</calcChain>
</file>

<file path=xl/sharedStrings.xml><?xml version="1.0" encoding="utf-8"?>
<sst xmlns="http://schemas.openxmlformats.org/spreadsheetml/2006/main" count="85945" uniqueCount="28106">
  <si>
    <t>Категория</t>
  </si>
  <si>
    <t>Номер детали</t>
  </si>
  <si>
    <t>Описание</t>
  </si>
  <si>
    <t>Доступные цвета</t>
  </si>
  <si>
    <t>Antenna</t>
  </si>
  <si>
    <t>3957b</t>
  </si>
  <si>
    <t>Antenna 4H - Flat Top</t>
  </si>
  <si>
    <t>15</t>
  </si>
  <si>
    <t>3957</t>
  </si>
  <si>
    <t>Antenna 4H - Round Top</t>
  </si>
  <si>
    <t>27</t>
  </si>
  <si>
    <t>3957pb01</t>
  </si>
  <si>
    <t>Antenna 4H with Flag with Blue, Red and Green Balloons Pattern (Sticker) - Set 3108</t>
  </si>
  <si>
    <t>1</t>
  </si>
  <si>
    <t>None</t>
  </si>
  <si>
    <t>3957pb02</t>
  </si>
  <si>
    <t>Antenna 4H with Flag with Yellow, Pink and Blue Balloons Pattern (Sticker) - Set 3159</t>
  </si>
  <si>
    <t>104</t>
  </si>
  <si>
    <t>Antenna 6H - no stud receptacle</t>
  </si>
  <si>
    <t>4592</t>
  </si>
  <si>
    <t>Antenna Small Base</t>
  </si>
  <si>
    <t>11</t>
  </si>
  <si>
    <t>4592c02</t>
  </si>
  <si>
    <t>Antenna Small Base with Black Lever (4592 / 4593)</t>
  </si>
  <si>
    <t>9</t>
  </si>
  <si>
    <t>4592c05</t>
  </si>
  <si>
    <t>Antenna Small Base with Light Bluish Gray Lever (4592 / 4593)</t>
  </si>
  <si>
    <t>2</t>
  </si>
  <si>
    <t>4592c03</t>
  </si>
  <si>
    <t>Antenna Small Base with Light Gray Lever (4592 / 4593)</t>
  </si>
  <si>
    <t>3</t>
  </si>
  <si>
    <t>4592c04</t>
  </si>
  <si>
    <t>Antenna Small Base with White Lever (4592 / 4593)</t>
  </si>
  <si>
    <t>4592c01</t>
  </si>
  <si>
    <t>Antenna Small Base with Yellow Lever (4592 / 4593)</t>
  </si>
  <si>
    <t>4</t>
  </si>
  <si>
    <t>4593</t>
  </si>
  <si>
    <t>Antenna Small Lever</t>
  </si>
  <si>
    <t>10</t>
  </si>
  <si>
    <t>2569</t>
  </si>
  <si>
    <t>Antenna Whip 8H</t>
  </si>
  <si>
    <t>22</t>
  </si>
  <si>
    <t>2569pb01</t>
  </si>
  <si>
    <t>Antenna Whip 8H with Triangular Yellow Flag Pattern (Sticker) - Set 6648-1</t>
  </si>
  <si>
    <t>3144</t>
  </si>
  <si>
    <t>Antenna with Side Spokes</t>
  </si>
  <si>
    <t>Container</t>
  </si>
  <si>
    <t>2489</t>
  </si>
  <si>
    <t>Container, Barrel 2 x 2 x 2</t>
  </si>
  <si>
    <t>12</t>
  </si>
  <si>
    <t>30139</t>
  </si>
  <si>
    <t>Container, Barrel 4 x 4 x 3.5</t>
  </si>
  <si>
    <t>5</t>
  </si>
  <si>
    <t>4424</t>
  </si>
  <si>
    <t>Container, Barrel Half Large</t>
  </si>
  <si>
    <t>64951</t>
  </si>
  <si>
    <t>Container, Barrel Half Large with Axle Hole</t>
  </si>
  <si>
    <t>6</t>
  </si>
  <si>
    <t>8</t>
  </si>
  <si>
    <t>7</t>
  </si>
  <si>
    <t>?</t>
  </si>
  <si>
    <t>Wheel, Accessory</t>
  </si>
  <si>
    <t>2344</t>
  </si>
  <si>
    <t>Pin for FreeStyle Wheel</t>
  </si>
  <si>
    <t>x1687</t>
  </si>
  <si>
    <t>Train Wheel RC Train, Metal Axle</t>
  </si>
  <si>
    <t>bb0837</t>
  </si>
  <si>
    <t>Train Wheel, Metal Axle with Slots</t>
  </si>
  <si>
    <t>47082</t>
  </si>
  <si>
    <t>Wheel 60 x 34 RC Inner Tire Support Ring</t>
  </si>
  <si>
    <t>45794</t>
  </si>
  <si>
    <t>Wheel 60 x 34 RC Inside</t>
  </si>
  <si>
    <t>45793</t>
  </si>
  <si>
    <t>Wheel 60 x 34 RC Outside</t>
  </si>
  <si>
    <t>51661</t>
  </si>
  <si>
    <t>Wheel 72 x 34 RC Inner Tire Support Ring</t>
  </si>
  <si>
    <t>47353</t>
  </si>
  <si>
    <t>Wheel 72 x 34 RC Inside</t>
  </si>
  <si>
    <t>47349</t>
  </si>
  <si>
    <t>Wheel 72 x 34 RC Outside</t>
  </si>
  <si>
    <t>41179</t>
  </si>
  <si>
    <t>Wheel Cover 3 Mag Spoke with 4 Pin Holes</t>
  </si>
  <si>
    <t>18978a</t>
  </si>
  <si>
    <t>Wheel Cover 5 Spoke - for Wheel 18976</t>
  </si>
  <si>
    <t>72210a</t>
  </si>
  <si>
    <t>Wheel Cover 5 Spoke - for Wheel 72206c01</t>
  </si>
  <si>
    <t>72210</t>
  </si>
  <si>
    <t>Wheel Cover 5 Spoke and 9 Spoke for Wheel 72206c01, 8 in Bag - 4 of Each (Multipack)</t>
  </si>
  <si>
    <t>18978</t>
  </si>
  <si>
    <t>Wheel Cover 5 Spoke and 10 Spoke for Wheel 18976, 8 in Bag - 4 of Each (Multipack)</t>
  </si>
  <si>
    <t>29117b</t>
  </si>
  <si>
    <t>Wheel Cover 5 Spoke Framed - for Wheel 18976</t>
  </si>
  <si>
    <t>85969</t>
  </si>
  <si>
    <t>Wheel Cover 5 Spoke Thick - for Wheel 56145</t>
  </si>
  <si>
    <t>19215</t>
  </si>
  <si>
    <t>Wheel Cover 5 Spoke Thick with Edge Bolts - for Wheel 56145</t>
  </si>
  <si>
    <t>29117a</t>
  </si>
  <si>
    <t>Wheel Cover 5 Spoke Wide - for Wheel 18976</t>
  </si>
  <si>
    <t>29117</t>
  </si>
  <si>
    <t>Wheel Cover 5 Spoke Wide and 5 Spoke Framed for Wheel 18976, 8 in Bag - 4 of Each (Multipack)</t>
  </si>
  <si>
    <t>50965</t>
  </si>
  <si>
    <t>Wheel Cover 5 Spoke with Center Stud - 56mm D. - for Wheel 44772</t>
  </si>
  <si>
    <t>54086</t>
  </si>
  <si>
    <t>Wheel Cover 5 Spoke without Center Stud - 35mm D. - for Wheels 54087, 56145 or 44292</t>
  </si>
  <si>
    <t>54086pb01</t>
  </si>
  <si>
    <t>Wheel Cover 5 Spoke without Center Stud - 35mm D. - with Red Edge</t>
  </si>
  <si>
    <t>62359</t>
  </si>
  <si>
    <t>Wheel Cover 7 Spoke - 18mm D. - for Wheel 55982</t>
  </si>
  <si>
    <t>58089</t>
  </si>
  <si>
    <t>Wheel Cover 7 Spoke V Shape - 36mm D.</t>
  </si>
  <si>
    <t>58088</t>
  </si>
  <si>
    <t>Wheel Cover 7 Spoke with Axle Hole - 56mm D. - for Wheel 44772</t>
  </si>
  <si>
    <t>Stairs</t>
  </si>
  <si>
    <t>4784</t>
  </si>
  <si>
    <t>Stairs 4 x 7 x 9 1/3 Straight Enclosed</t>
  </si>
  <si>
    <t>28466</t>
  </si>
  <si>
    <t>Stairs 6 x 6 x 4 Curved</t>
  </si>
  <si>
    <t>2046</t>
  </si>
  <si>
    <t>Stairs 6 x 6 x 9 1/3 Curved Enclosed</t>
  </si>
  <si>
    <t>30134</t>
  </si>
  <si>
    <t>Stairs 7 x 4 x 6 Straight Open</t>
  </si>
  <si>
    <t>6169</t>
  </si>
  <si>
    <t>Stairs 13 x 13 x 12 Curved Open</t>
  </si>
  <si>
    <t>40243</t>
  </si>
  <si>
    <t>Stairs Spiral Step</t>
  </si>
  <si>
    <t>40243pb001</t>
  </si>
  <si>
    <t>Stairs Spiral Step with Wood Grain, 2 Knots and 3 Screws Pattern (Sticker) - Set 79103</t>
  </si>
  <si>
    <t>40243pb002</t>
  </si>
  <si>
    <t>Stairs Spiral Step with Wood Grain, Large Knot and 3 Screws Pattern (Sticker) - Set 79103</t>
  </si>
  <si>
    <t>40243pb003</t>
  </si>
  <si>
    <t>Stairs Spiral Step with Wood Grain, Small Knot and 3 Screws Pattern (Sticker) - Set 79103</t>
  </si>
  <si>
    <t>40243c02</t>
  </si>
  <si>
    <t>Stairs Spiral Steps 8 with Support</t>
  </si>
  <si>
    <t>40243c01</t>
  </si>
  <si>
    <t>Stairs Spiral Steps 16 with Support</t>
  </si>
  <si>
    <t>29</t>
  </si>
  <si>
    <t>Tile, Promotional</t>
  </si>
  <si>
    <t>4162pb041</t>
  </si>
  <si>
    <t>Tile 1 x 8 with 'LEGO WORLD 2010' and Bricks Pattern</t>
  </si>
  <si>
    <t>4162pb059</t>
  </si>
  <si>
    <t>Tile 1 x 8 with 'LEGO WORLD 2011' and Bricks Pattern</t>
  </si>
  <si>
    <t>4162pb074</t>
  </si>
  <si>
    <t>Tile 1 x 8 with 'LEGO World 2012', Brick, and Ladybug Pattern</t>
  </si>
  <si>
    <t>4162pb095</t>
  </si>
  <si>
    <t>Tile 1 x 8 with 'LEGO World 2013', Brick, and Ladybug Pattern</t>
  </si>
  <si>
    <t>4162pb194</t>
  </si>
  <si>
    <t>Tile 1 x 8 with 'LEGO WORLD 2014' Pattern</t>
  </si>
  <si>
    <t>4162pb120</t>
  </si>
  <si>
    <t>Tile 1 x 8 with 'LEGO World 2015' and Bricks Pattern</t>
  </si>
  <si>
    <t>4162pb169</t>
  </si>
  <si>
    <t>Tile 1 x 8 with 'LEGO World 2016' and Bricks Pattern</t>
  </si>
  <si>
    <t>4162pb166</t>
  </si>
  <si>
    <t>Tile 1 x 8 with 'LEGO World 2017' and Bricks Pattern</t>
  </si>
  <si>
    <t>4162pb193</t>
  </si>
  <si>
    <t>Tile 1 x 8 with 'LEGO World 2018' and Bricks Pattern</t>
  </si>
  <si>
    <t>4162pb195</t>
  </si>
  <si>
    <t>Tile 1 x 8 with 'VIP CODE: CPH09' Pattern</t>
  </si>
  <si>
    <t>4162pb010</t>
  </si>
  <si>
    <t>Tile 1 x 8 with 'WWW.LEGO.COM/EVENT' Pattern</t>
  </si>
  <si>
    <t>4162pb162</t>
  </si>
  <si>
    <t>Tile 1 x 8 with 'WWW.LEGO.COM/GDC' Pattern</t>
  </si>
  <si>
    <t>3068bpb0658</t>
  </si>
  <si>
    <t>Tile 2 x 2 with Groove with Newspaper 'The Yoda Chronicles' Pattern</t>
  </si>
  <si>
    <t>87079pb1150</t>
  </si>
  <si>
    <t>Tile 2 x 4 with '90 ans de créativité' Pattern</t>
  </si>
  <si>
    <t>87079pb0918</t>
  </si>
  <si>
    <t>Tile 2 x 4 with 'BEDANKT! Heart LEGO STORE' Pattern</t>
  </si>
  <si>
    <t>87079pb0737</t>
  </si>
  <si>
    <t>Tile 2 x 4 with 'DANKESCHÖN! Heart LEGO STORE' Pattern</t>
  </si>
  <si>
    <t>87079pb0657</t>
  </si>
  <si>
    <t>Tile 2 x 4 with 'I Heart LEGO STORE AMSTERDAM' Pattern</t>
  </si>
  <si>
    <t>87079pb1101</t>
  </si>
  <si>
    <t>Tile 2 x 4 with 'I Heart LEGO STORE BARCELONA' Pattern</t>
  </si>
  <si>
    <t>87079pb0757</t>
  </si>
  <si>
    <t>Tile 2 x 4 with 'I Heart LEGO STORE BEIJING', Chinese Logogram '北京 王府井' (Beijing Wangfujing Shopping Street) Pattern</t>
  </si>
  <si>
    <t>87079pb0495</t>
  </si>
  <si>
    <t>Tile 2 x 4 with 'I Heart LEGO STORE BERLIN' Pattern</t>
  </si>
  <si>
    <t>87079pb0677</t>
  </si>
  <si>
    <t>Tile 2 x 4 with 'I Heart LEGO STORE BIRMINGHAM' Pattern</t>
  </si>
  <si>
    <t>87079pb1045</t>
  </si>
  <si>
    <t>Tile 2 x 4 with 'I Heart LEGO STORE BRISTOL' Pattern</t>
  </si>
  <si>
    <t>87079pb1169</t>
  </si>
  <si>
    <t>Tile 2 x 4 with 'I Heart LEGO STORE BRUSSELS' Pattern</t>
  </si>
  <si>
    <t>87079pb1171</t>
  </si>
  <si>
    <t>Tile 2 x 4 with 'I Heart LEGO STORE Dublin' Pattern</t>
  </si>
  <si>
    <t>87079pb0962</t>
  </si>
  <si>
    <t>Tile 2 x 4 with 'I Heart LEGO STORE DÜSSELDORF' Pattern</t>
  </si>
  <si>
    <t>87079pb1138</t>
  </si>
  <si>
    <t>Tile 2 x 4 with 'I Heart LEGO STORE EDINBURGH' Pattern</t>
  </si>
  <si>
    <t>87079pb1172</t>
  </si>
  <si>
    <t>Tile 2 x 4 with 'I Heart LEGO STORE GDAŃSK' Pattern</t>
  </si>
  <si>
    <t>87079pb0680</t>
  </si>
  <si>
    <t>Tile 2 x 4 with 'I Heart LEGO STORE HAMBURG' Pattern</t>
  </si>
  <si>
    <t>87079pb0814</t>
  </si>
  <si>
    <t>Tile 2 x 4 with 'I Heart LEGO STORE HANNOVER' Pattern</t>
  </si>
  <si>
    <t>87079pb1168</t>
  </si>
  <si>
    <t>Tile 2 x 4 with 'I Heart LEGO STORE Leicester Square' Pattern</t>
  </si>
  <si>
    <t>87079pb1188</t>
  </si>
  <si>
    <t>Tile 2 x 4 with 'I Heart LEGO STORE Lodz' Pattern</t>
  </si>
  <si>
    <t>87079pb0490</t>
  </si>
  <si>
    <t>Tile 2 x 4 with 'I Heart LEGO STORE LONDON' Pattern</t>
  </si>
  <si>
    <t>87079pb0908</t>
  </si>
  <si>
    <t>Tile 2 x 4 with 'I Heart LEGO STORE MARSEILLE' Pattern</t>
  </si>
  <si>
    <t>87079pb1181</t>
  </si>
  <si>
    <t>Tile 2 x 4 with 'I Heart LEGO STORE MUNICH' Pattern</t>
  </si>
  <si>
    <t>87079pb0573</t>
  </si>
  <si>
    <t>Tile 2 x 4 with 'I Heart LEGO STORE NICE' Pattern</t>
  </si>
  <si>
    <t>87079pb1199</t>
  </si>
  <si>
    <t>Tile 2 x 4 with 'I Heart LEGO STORE Prague' Pattern</t>
  </si>
  <si>
    <t>87079pb0651</t>
  </si>
  <si>
    <t>Tile 2 x 4 with 'I Heart LEGO STORE SOUTHAMPTON' Pattern</t>
  </si>
  <si>
    <t>87079pb0669</t>
  </si>
  <si>
    <t>Tile 2 x 4 with 'I Heart LEGO STORE STOCKHOLM' Pattern</t>
  </si>
  <si>
    <t>87079pb1061</t>
  </si>
  <si>
    <t>Tile 2 x 4 with 'I Heart LEGO STORE TIVOLI GARDENS' Pattern</t>
  </si>
  <si>
    <t>87079pb1206</t>
  </si>
  <si>
    <t>Tile 2 x 4 with 'I Heart LEGO STORE Zürich' Pattern</t>
  </si>
  <si>
    <t>87079pb0917</t>
  </si>
  <si>
    <t>Tile 2 x 4 with 'I Heart LOTTE' Pattern</t>
  </si>
  <si>
    <t>87079pb0685</t>
  </si>
  <si>
    <t>Tile 2 x 4 with 'LEGO BRICKSTAR 2018' Pattern</t>
  </si>
  <si>
    <t>87079pb0744</t>
  </si>
  <si>
    <t>Tile 2 x 4 with 'LEGO BRICKSTAR 2019' Pattern</t>
  </si>
  <si>
    <t>87079pb0733</t>
  </si>
  <si>
    <t>Tile 2 x 4 with 'MERCI ! Heart LEGO STORE' Pattern</t>
  </si>
  <si>
    <t>87079pb0675</t>
  </si>
  <si>
    <t>Tile 2 x 4 with 'THANK YOU! Heart LEGO STORE' Pattern</t>
  </si>
  <si>
    <t>87079pb0522</t>
  </si>
  <si>
    <t>Tile 2 x 4 with 'TOGETHER WE ROCK' Pattern</t>
  </si>
  <si>
    <t>87079pb0642</t>
  </si>
  <si>
    <t>Tile 2 x 4 with ‘I Heart LEGO STORE UTRECHT' Pattern</t>
  </si>
  <si>
    <t>87079pb1183</t>
  </si>
  <si>
    <t>Tile 2 x 4 with Black 'Barcelona' on Yellow Landmark Skyline Pattern</t>
  </si>
  <si>
    <t>87079pb1182</t>
  </si>
  <si>
    <t>Tile 2 x 4 with Black 'LONDON' on Yellow Landmark Skyline Pattern</t>
  </si>
  <si>
    <t>87079pb1198</t>
  </si>
  <si>
    <t>Tile 2 x 4 with Black 'Paris' on Yellow Landmark Skyline Pattern</t>
  </si>
  <si>
    <t>Support</t>
  </si>
  <si>
    <t>40244</t>
  </si>
  <si>
    <t>Support 1 x 1 x 5 1/3 Spiral Staircase Axle</t>
  </si>
  <si>
    <t>43888</t>
  </si>
  <si>
    <t>Support 1 x 1 x 6 Solid Pillar</t>
  </si>
  <si>
    <t>16</t>
  </si>
  <si>
    <t>64448</t>
  </si>
  <si>
    <t>Support 1 x 6 x 5 Girder Rectangular</t>
  </si>
  <si>
    <t>64449</t>
  </si>
  <si>
    <t>Support 1 x 6 x 10 Girder Triangular</t>
  </si>
  <si>
    <t>4168</t>
  </si>
  <si>
    <t>Support 1 x 16 Lattice (Train Signal Mast)</t>
  </si>
  <si>
    <t>x1904top</t>
  </si>
  <si>
    <t>Support 2 x 2 with Grooves and Top Peg, Smooth on All Sides, Top Part</t>
  </si>
  <si>
    <t>3940</t>
  </si>
  <si>
    <t>Support 2 x 2 x 2 Stand (Undetermined Type)</t>
  </si>
  <si>
    <t>18</t>
  </si>
  <si>
    <t>3940a</t>
  </si>
  <si>
    <t>Support 2 x 2 x 2 Stand with Blind Hole</t>
  </si>
  <si>
    <t>3940b</t>
  </si>
  <si>
    <t>Support 2 x 2 x 2 Stand with Complete Hole</t>
  </si>
  <si>
    <t>98549</t>
  </si>
  <si>
    <t>Support 2 x 2 x 5 Bar on Tile Base with Hollow Stud and Stop Ring</t>
  </si>
  <si>
    <t>30256</t>
  </si>
  <si>
    <t>Support 2 x 2 x 5 Bar on Tile Base with Solid Stud and Stop Ring</t>
  </si>
  <si>
    <t>2580c01</t>
  </si>
  <si>
    <t>Support 2 x 2 x 5 Lattice Pillar</t>
  </si>
  <si>
    <t>x1904cx2</t>
  </si>
  <si>
    <t>Support 2 x 2 x 6 with Grooves and Top Peg, Smooth on All Sides</t>
  </si>
  <si>
    <t>11062</t>
  </si>
  <si>
    <t>Support 2 x 2 x 7 Lamp Post, 4 Base Flutes</t>
  </si>
  <si>
    <t>2039</t>
  </si>
  <si>
    <t>Support 2 x 2 x 7 Lamp Post, 6 Base Flutes</t>
  </si>
  <si>
    <t>x7</t>
  </si>
  <si>
    <t>Support 2 x 2 x 8 Scala</t>
  </si>
  <si>
    <t>30646a</t>
  </si>
  <si>
    <t>Support 2 x 2 x 8 with Grooves and Top Peg, Lattice on 2 Sides</t>
  </si>
  <si>
    <t>30646b</t>
  </si>
  <si>
    <t>Support 2 x 2 x 8 with Grooves and Top Peg, Smooth on All Sides</t>
  </si>
  <si>
    <t>30517</t>
  </si>
  <si>
    <t>Support 2 x 2 x 10 Girder Triangular Vertical - Type 1 - Solid Top, 3 Posts</t>
  </si>
  <si>
    <t>57893</t>
  </si>
  <si>
    <t>Support 2 x 2 x 10 Girder Triangular Vertical - Type 2 - Open Side Top, 1 Post &amp; 1 Panel</t>
  </si>
  <si>
    <t>58827</t>
  </si>
  <si>
    <t>Support 2 x 2 x 10 Girder Triangular Vertical - Type 3 - 3 Posts, 2 Sections</t>
  </si>
  <si>
    <t>58827pb03</t>
  </si>
  <si>
    <t>Support 2 x 2 x 10 Girder Triangular Vertical - Type 3 - 3 Posts, 2 Sections with Black and White Danger Stripes Pattern (Sticker) - Set 8964</t>
  </si>
  <si>
    <t>58827pb01L</t>
  </si>
  <si>
    <t>Support 2 x 2 x 10 Girder Triangular Vertical - Type 3 - 3 Posts, 2 Sections with Electricity Danger Sign Pattern Left (Sticker) - Set 7633</t>
  </si>
  <si>
    <t>58827pb01R</t>
  </si>
  <si>
    <t>Support 2 x 2 x 10 Girder Triangular Vertical - Type 3 - 3 Posts, 2 Sections with Electricity Danger Sign Pattern Right (Sticker) - Set 7633</t>
  </si>
  <si>
    <t>58827pb02</t>
  </si>
  <si>
    <t>Support 2 x 2 x 10 Girder Triangular Vertical - Type 3 - 3 Posts, 2 Sections with World Racers Logo Pattern (Sticker) - Set 8898</t>
  </si>
  <si>
    <t>95347</t>
  </si>
  <si>
    <t>Support 2 x 2 x 10 Girder Triangular Vertical - Type 4 - 3 Posts, 3 Sections</t>
  </si>
  <si>
    <t>13</t>
  </si>
  <si>
    <t>95347pb01</t>
  </si>
  <si>
    <t>Support 2 x 2 x 10 Girder Triangular Vertical - Type 4 - 3 Posts, 3 Sections with Black and Yellow Danger Stripes Pattern (Sticker) - Set 76037</t>
  </si>
  <si>
    <t>95347pb02</t>
  </si>
  <si>
    <t>Support 2 x 2 x 10 Girder Triangular Vertical - Type 4 - 3 Posts, 3 Sections with Red Triangle '!' and 4 Rivets Pattern (Sticker) - Set 76157</t>
  </si>
  <si>
    <t>6168c01</t>
  </si>
  <si>
    <t>Support 2 x 2 x 11 Solid Pillar</t>
  </si>
  <si>
    <t>6168</t>
  </si>
  <si>
    <t>Support 2 x 2 x 11 Solid Pillar Base</t>
  </si>
  <si>
    <t>6168c01pb03</t>
  </si>
  <si>
    <t>Support 2 x 2 x 11 Solid Pillar with Black 'SPECIAL TRANSPORT' Pattern (Sticker) - Set 7249</t>
  </si>
  <si>
    <t>6168c01pb02</t>
  </si>
  <si>
    <t>Support 2 x 2 x 11 Solid Pillar with Black Dots and 'Extreme Danger' Pattern (Stickers) - Set 7714</t>
  </si>
  <si>
    <t>6168c01pb01</t>
  </si>
  <si>
    <t>Support 2 x 2 x 11 Solid Pillar with Marbled Bright Green Pattern</t>
  </si>
  <si>
    <t>6168c01pb04</t>
  </si>
  <si>
    <t>Support 2 x 2 x 11 Solid Pillar with Space Center Logo Pattern (Sticker) - Set 3368</t>
  </si>
  <si>
    <t>47549c01</t>
  </si>
  <si>
    <t>Support 2 x 2 x 12 with Grooves and Top Peg, Smooth on All Sides</t>
  </si>
  <si>
    <t>91176</t>
  </si>
  <si>
    <t>Support 2 x 2 x 13 with 5 Pin Holes</t>
  </si>
  <si>
    <t>91176pb003</t>
  </si>
  <si>
    <t>Support 2 x 2 x 13 with 5 Pin Holes with Black Flame Pattern (Sticker) - Set 60052</t>
  </si>
  <si>
    <t>91176pb002L</t>
  </si>
  <si>
    <t>Support 2 x 2 x 13 with 5 Pin Holes with Electricity Danger Sign Pattern on Left Side (Sticker) - Set 8639</t>
  </si>
  <si>
    <t>91176pb002R</t>
  </si>
  <si>
    <t>Support 2 x 2 x 13 with 5 Pin Holes with Electricity Danger Sign Pattern on Right Side (Sticker) - Set 8639</t>
  </si>
  <si>
    <t>91176pb001L</t>
  </si>
  <si>
    <t>Support 2 x 2 x 13 with 5 Pin Holes with Yellow and Black Danger Stripes Left Pattern (Sticker) - Set 3677</t>
  </si>
  <si>
    <t>91176pb001R</t>
  </si>
  <si>
    <t>Support 2 x 2 x 13 with 5 Pin Holes with Yellow and Black Danger Stripes Right Pattern (Sticker) - Set 3677</t>
  </si>
  <si>
    <t>4476a</t>
  </si>
  <si>
    <t>Support 2 x 4 x 5 Stanchion Inclined, 3mm Wide Posts</t>
  </si>
  <si>
    <t>4476b</t>
  </si>
  <si>
    <t>Support 2 x 4 x 5 Stanchion Inclined, 5mm Wide Posts</t>
  </si>
  <si>
    <t>1749</t>
  </si>
  <si>
    <t>Support 2 x 4 x 13 Semicircle with 5 Pin Holes</t>
  </si>
  <si>
    <t>30518</t>
  </si>
  <si>
    <t>Support 2 x 16 x 2 Girder Triangular Horizontal</t>
  </si>
  <si>
    <t>33089</t>
  </si>
  <si>
    <t>Support 4 x 4 x 5 2/3 Stand</t>
  </si>
  <si>
    <t>2680</t>
  </si>
  <si>
    <t>Support 4 x 4 x 5 Stanchion</t>
  </si>
  <si>
    <t>2680b</t>
  </si>
  <si>
    <t>Support 4 x 4 x 5 Stanchion, Standard Studs</t>
  </si>
  <si>
    <t>2681</t>
  </si>
  <si>
    <t>Support 6 x 6 x 10 Stanchion</t>
  </si>
  <si>
    <t>77107</t>
  </si>
  <si>
    <t>Support 11 x 11 Girder, Round</t>
  </si>
  <si>
    <t>55767</t>
  </si>
  <si>
    <t>Support 31 x 13 Girder, Trapezoid</t>
  </si>
  <si>
    <t>55767pb01</t>
  </si>
  <si>
    <t>Support 31 x 13 Girder, Trapezoid with Orange and White Danger Stripes Pattern (Sticker) - Set 4210</t>
  </si>
  <si>
    <t>2635</t>
  </si>
  <si>
    <t>Support Crane Stand Double</t>
  </si>
  <si>
    <t>2635b</t>
  </si>
  <si>
    <t>Support Crane Stand Double - No Studs on Cross-Brace</t>
  </si>
  <si>
    <t>92086</t>
  </si>
  <si>
    <t>Support Crane Stand Double - No Studs on Cross-Brace with Axle Holes on Top</t>
  </si>
  <si>
    <t>92086pb01</t>
  </si>
  <si>
    <t>Support Crane Stand Double - No Studs on Cross-Brace with Axle Holes on Top with Red and White Danger Stripes Pattern on Both Sides (Stickers) – Set 7939</t>
  </si>
  <si>
    <t>2635bpb01</t>
  </si>
  <si>
    <t>Support Crane Stand Double - No Studs on Cross-Brace with Red and White Danger Stripes on Both Sides Pattern (Stickers) – Set 7939</t>
  </si>
  <si>
    <t>2635pb01</t>
  </si>
  <si>
    <t>Support Crane Stand Double with '10m' Clearance and Black and Yellow Danger Stripes Pattern (Stickers) – Set 6542</t>
  </si>
  <si>
    <t>2635pb09</t>
  </si>
  <si>
    <t>Support Crane Stand Double with 'DANGER', 'MAX 100', and '10 m' on Blue Background Pattern (Stickers) - Set 4557</t>
  </si>
  <si>
    <t>2635pb02</t>
  </si>
  <si>
    <t>Support Crane Stand Double with Arrows and Black and Yellow Danger Stripes Pattern (Stickers) – Set 4555</t>
  </si>
  <si>
    <t>2635pb05</t>
  </si>
  <si>
    <t>Support Crane Stand Double with Black 'MAX. 9 M.' and Black and Yellow Danger Stripes Pattern (Sticker) - Set 7243</t>
  </si>
  <si>
    <t>2635pb03</t>
  </si>
  <si>
    <t>Support Crane Stand Double with Black 'MAX. 11 1/3 M.' Pattern (Sticker) – Set 4514</t>
  </si>
  <si>
    <t>2635pb06</t>
  </si>
  <si>
    <t>Support Crane Stand Double with Black and Yellow Danger Stripes and '5 M' with Arrows Pattern (Stickers) - Set 7994</t>
  </si>
  <si>
    <t>2635pb07L</t>
  </si>
  <si>
    <t>Support Crane Stand Double with Black Arrow and '10 MAX' Pattern on Left Side (Sticker) – Set 7637</t>
  </si>
  <si>
    <t>2635pb07R</t>
  </si>
  <si>
    <t>Support Crane Stand Double with Black Arrow and '10 MAX' Pattern on Right Side (Sticker) – Set 7637</t>
  </si>
  <si>
    <t>2635pb08</t>
  </si>
  <si>
    <t>Support Crane Stand Double with Black Arrow in Circle on Orange Background Pattern (Stickers) – Set 7690</t>
  </si>
  <si>
    <t>2641</t>
  </si>
  <si>
    <t>Support Crane Stand Single</t>
  </si>
  <si>
    <t>2641pb001</t>
  </si>
  <si>
    <t>Support Crane Stand Single with Red and White Danger Stripes Pattern (Sticker) - Set 6541</t>
  </si>
  <si>
    <t>4875</t>
  </si>
  <si>
    <t>Support Fabuland Merry-Go-Round Base 4 x 4</t>
  </si>
  <si>
    <t>41525pb01</t>
  </si>
  <si>
    <t>Support Foot Platform with Black Danger Stripes and Silver Hose Pattern on Both Sides (Robot Diver)</t>
  </si>
  <si>
    <t>30212</t>
  </si>
  <si>
    <t>Support Leg Large (Insectoids)</t>
  </si>
  <si>
    <t>30211</t>
  </si>
  <si>
    <t>Support Leg Small (Insectoids)</t>
  </si>
  <si>
    <t>30129</t>
  </si>
  <si>
    <t>Support Tepee 20L</t>
  </si>
  <si>
    <t>Tail</t>
  </si>
  <si>
    <t>28779</t>
  </si>
  <si>
    <t>Tail 4 x 1 with Pin Hole</t>
  </si>
  <si>
    <t>2340</t>
  </si>
  <si>
    <t>Tail 4 x 1 x 3</t>
  </si>
  <si>
    <t>17</t>
  </si>
  <si>
    <t>3479</t>
  </si>
  <si>
    <t>Tail 4 x 2 x 2</t>
  </si>
  <si>
    <t>4746</t>
  </si>
  <si>
    <t>Tail 4 x 2 x 2, Aircraft Rocket Engine</t>
  </si>
  <si>
    <t>23930</t>
  </si>
  <si>
    <t>Tail 8 x 1 with Stepped Fin</t>
  </si>
  <si>
    <t>87614</t>
  </si>
  <si>
    <t>Tail 12 x 2 x 5</t>
  </si>
  <si>
    <t>54094</t>
  </si>
  <si>
    <t>Tail 14 x 2 x 8</t>
  </si>
  <si>
    <t>6239</t>
  </si>
  <si>
    <t>Tail Shuttle</t>
  </si>
  <si>
    <t>44661</t>
  </si>
  <si>
    <t>Tail Shuttle, Small</t>
  </si>
  <si>
    <t>bb0096</t>
  </si>
  <si>
    <t>Tail Vintage</t>
  </si>
  <si>
    <t>4867</t>
  </si>
  <si>
    <t>Tail Wedge</t>
  </si>
  <si>
    <t>3587</t>
  </si>
  <si>
    <t>Tail with Rounded Top</t>
  </si>
  <si>
    <t>Tap</t>
  </si>
  <si>
    <t>4599</t>
  </si>
  <si>
    <t>Tap 1 x 1 (Undetermined Type)</t>
  </si>
  <si>
    <t>4599a</t>
  </si>
  <si>
    <t>Tap 1 x 1 with Hole in Nozzle End</t>
  </si>
  <si>
    <t>4599b</t>
  </si>
  <si>
    <t>Tap 1 x 1 without Hole in Nozzle End</t>
  </si>
  <si>
    <t>69</t>
  </si>
  <si>
    <t>Tap 1 x 2 Base</t>
  </si>
  <si>
    <t>69c02</t>
  </si>
  <si>
    <t>Tap 1 x 2 Base with Chrome Silver Spout</t>
  </si>
  <si>
    <t>69c03</t>
  </si>
  <si>
    <t>Tap 1 x 2 Base with Light Bluish Gray Spout</t>
  </si>
  <si>
    <t>69c01</t>
  </si>
  <si>
    <t>Tap 1 x 2 Base with Light Gray Spout</t>
  </si>
  <si>
    <t>70</t>
  </si>
  <si>
    <t>Tap 1 x 2 Spout</t>
  </si>
  <si>
    <t>6936</t>
  </si>
  <si>
    <t>Tap 1 x 2 with Dual Handles, Large / Sink Faucet</t>
  </si>
  <si>
    <t>13770</t>
  </si>
  <si>
    <t>Tap 1 x 2 with Dual Handles, Small / Sink Faucet</t>
  </si>
  <si>
    <t>Felt</t>
  </si>
  <si>
    <t>66826</t>
  </si>
  <si>
    <t>Felt Fabric 4 x 3 Heart Thick with Square Hole</t>
  </si>
  <si>
    <t>66829</t>
  </si>
  <si>
    <t>Felt Fabric 4 x 4 Flower Thick with Square Hole</t>
  </si>
  <si>
    <t>66830</t>
  </si>
  <si>
    <t>Felt Fabric 5 1/2 x 5 1/2 Flower Thick with Square Hole</t>
  </si>
  <si>
    <t>66828</t>
  </si>
  <si>
    <t>Felt Fabric 5 x 4 Heart Thick with Square Hole</t>
  </si>
  <si>
    <t>66831</t>
  </si>
  <si>
    <t>Felt Fabric 6 1/2 x 7 1/2 Leaf Thick with Square Hole</t>
  </si>
  <si>
    <t>66832</t>
  </si>
  <si>
    <t>Felt Fabric 7 x 6 Wing Thick with Square Hole</t>
  </si>
  <si>
    <t>66833</t>
  </si>
  <si>
    <t>Felt Fabric 10 x 7 Wing Thick with Square Hole</t>
  </si>
  <si>
    <t>Micro Doll, Body Part</t>
  </si>
  <si>
    <t>59089</t>
  </si>
  <si>
    <t>Micro Doll, Body with Blue Shirt and Black Pants Pattern (Beast / Prince Adam)</t>
  </si>
  <si>
    <t>79610</t>
  </si>
  <si>
    <t>Micro Doll, Body with Bright Light Blue Dress with Metallic Light Blue Sparkles Pattern (Cinderella)</t>
  </si>
  <si>
    <t>61238</t>
  </si>
  <si>
    <t>Micro Doll, Body with Bright Light Green Dress Pattern (Mulan)</t>
  </si>
  <si>
    <t>66407</t>
  </si>
  <si>
    <t>Micro Doll, Body with Bright Light Green Shirt and Sand Green Pants Pattern (Ping)</t>
  </si>
  <si>
    <t>43612</t>
  </si>
  <si>
    <t>Micro Doll, Body with Bright Light Orange Shirt, Dark Orange Legs Pattern (Antonio)</t>
  </si>
  <si>
    <t>72420</t>
  </si>
  <si>
    <t>Micro Doll, Body with Bright Light Yellow Dress Pattern</t>
  </si>
  <si>
    <t>66576</t>
  </si>
  <si>
    <t>Micro Doll, Body with Bright Light Yellow Dress Pattern (Belle)</t>
  </si>
  <si>
    <t>66570</t>
  </si>
  <si>
    <t>Micro Doll, Body with Bright Pink Dress Pattern (Ariel)</t>
  </si>
  <si>
    <t>79478</t>
  </si>
  <si>
    <t>Micro Doll, Body with Dark Pink Dress, Gingerbread Man Pattern</t>
  </si>
  <si>
    <t>84197</t>
  </si>
  <si>
    <t>Micro Doll, Body with Dark Turquoise Dress and Shoes Pattern (Mirabel)</t>
  </si>
  <si>
    <t>84039</t>
  </si>
  <si>
    <t>Micro Doll, Body with Dark Turquoise Dress, Rainbow Hoodie with Zipper Pattern</t>
  </si>
  <si>
    <t>79469</t>
  </si>
  <si>
    <t>Micro Doll, Body with Dark Turquoise Dress, Snowflakes Pattern</t>
  </si>
  <si>
    <t>75618</t>
  </si>
  <si>
    <t>Micro Doll, Body with Dark Turquoise Sweater and Sand Blue Legs Pattern</t>
  </si>
  <si>
    <t>75859</t>
  </si>
  <si>
    <t>Micro Doll, Body with Lavender Dress and Magenta Hem Pattern (Iduna)</t>
  </si>
  <si>
    <t>66565</t>
  </si>
  <si>
    <t>Micro Doll, Body with Lavender Dress Pattern (Elsa)</t>
  </si>
  <si>
    <t>83500</t>
  </si>
  <si>
    <t>Micro Doll, Body with Lavender Dress with Metallic Purple Flowers Pattern (Isabela)</t>
  </si>
  <si>
    <t>79472</t>
  </si>
  <si>
    <t>Micro Doll, Body with Lavender Dress, Christmas Tree Pattern</t>
  </si>
  <si>
    <t>79474</t>
  </si>
  <si>
    <t>Micro Doll, Body with Lime Dress, Candy Cane Pattern</t>
  </si>
  <si>
    <t>84079</t>
  </si>
  <si>
    <t>Micro Doll, Body with Medium Azure Dress, Coral Cloud, Yellow Sun Pattern</t>
  </si>
  <si>
    <t>1422</t>
  </si>
  <si>
    <t>Micro Doll, Body with Medium Azure Dress, Coral Crab Pattern</t>
  </si>
  <si>
    <t>79476</t>
  </si>
  <si>
    <t>Micro Doll, Body with Medium Azure Dress, Reindeer Pattern</t>
  </si>
  <si>
    <t>76808</t>
  </si>
  <si>
    <t>Micro Doll, Body with Medium Blue Dress Pattern</t>
  </si>
  <si>
    <t>75853</t>
  </si>
  <si>
    <t>Micro Doll, Body with Medium Blue Frozen 2 Dress Pattern (Elsa)</t>
  </si>
  <si>
    <t>83503</t>
  </si>
  <si>
    <t>Micro Doll, Body with Medium Lavender Dress and Shoes, Magenta Sash Pattern (Luisa)</t>
  </si>
  <si>
    <t>59086</t>
  </si>
  <si>
    <t>Micro Doll, Body with Purple Shells and Dark Turquoise Tail Pattern (Ariel)</t>
  </si>
  <si>
    <t>1487</t>
  </si>
  <si>
    <t>Micro Doll, Body with Red Shirt with Sharks and Medium Blue Legs Pattern</t>
  </si>
  <si>
    <t>79439</t>
  </si>
  <si>
    <t>Micro Doll, Body with Red Sweater with Bee, Medium Blue Legs Pattern</t>
  </si>
  <si>
    <t>66408</t>
  </si>
  <si>
    <t>Micro Doll, Body with Tan Shirt and Dark Tan Pants Pattern (Li Shang)</t>
  </si>
  <si>
    <t>66409</t>
  </si>
  <si>
    <t>Micro Doll, Body with Tan Shirt and Reddish Brown Pants Pattern (Kristoff)</t>
  </si>
  <si>
    <t>66566</t>
  </si>
  <si>
    <t>Micro Doll, Body with White Dress Pattern (Anna)</t>
  </si>
  <si>
    <t>75854</t>
  </si>
  <si>
    <t>Micro Doll, Body with White Dress, Lavender, Metallic Light Blue and Pink Diamonds Pattern (Elsa)</t>
  </si>
  <si>
    <t>59085</t>
  </si>
  <si>
    <t>Micro Doll, Body with White Shirt and Sand Blue Pants Pattern (Eric)</t>
  </si>
  <si>
    <t>79612</t>
  </si>
  <si>
    <t>Micro Doll, Body with Yellowish Green Dress with Leaves and Flower Pattern (Tiana)</t>
  </si>
  <si>
    <t>67408</t>
  </si>
  <si>
    <t>Micro Doll, Body with Yellowish Green Shirt and Sand Green Pants Pattern (Elf)</t>
  </si>
  <si>
    <t>Cylinder</t>
  </si>
  <si>
    <t>87617</t>
  </si>
  <si>
    <t>Cylinder 1 x 5 1/2 with Bar Handle (Friction Cylinder)</t>
  </si>
  <si>
    <t>30360</t>
  </si>
  <si>
    <t>Cylinder 3 x 6 x 2 2/3 Horizontal - Round Connections Between Interior Studs</t>
  </si>
  <si>
    <t>93168</t>
  </si>
  <si>
    <t>Cylinder 3 x 6 x 2 2/3 Horizontal - Square Connections Between Interior Studs</t>
  </si>
  <si>
    <t>2745</t>
  </si>
  <si>
    <t>Cylinder 4 x 4 x 1 2/3 with Axle Holes</t>
  </si>
  <si>
    <t>41531</t>
  </si>
  <si>
    <t>Cylinder 4 x 4 x 1 2/3 with Pin Holes and Center Bar</t>
  </si>
  <si>
    <t>49949</t>
  </si>
  <si>
    <t>Cylinder 6 x 10 x 4 1/3 with Open Sides and Pin Holes</t>
  </si>
  <si>
    <t>58947</t>
  </si>
  <si>
    <t>Cylinder 9 x 4 x 2 Tapered with Flat Bottom, Pin Holes</t>
  </si>
  <si>
    <t>68013</t>
  </si>
  <si>
    <t>Cylinder Half 1 x 2 x 1</t>
  </si>
  <si>
    <t>24593</t>
  </si>
  <si>
    <t>Cylinder Half 2 x 4 x 2 with 1 x 2 Cutout</t>
  </si>
  <si>
    <t>6259</t>
  </si>
  <si>
    <t>Cylinder Half 2 x 4 x 4</t>
  </si>
  <si>
    <t>19</t>
  </si>
  <si>
    <t>85941</t>
  </si>
  <si>
    <t>Cylinder Half 2 x 4 x 5 with 1 x 2 Cutout</t>
  </si>
  <si>
    <t>15361</t>
  </si>
  <si>
    <t>Cylinder Half 3 x 5 x 8 with Pin Holes</t>
  </si>
  <si>
    <t>67950</t>
  </si>
  <si>
    <t>Cylinder Half 3 x 6 x 6 Closed on Top with 2 Studs</t>
  </si>
  <si>
    <t>87926</t>
  </si>
  <si>
    <t>Cylinder Half 3 x 6 x 6 with 1 x 2 Cutout</t>
  </si>
  <si>
    <t>92591</t>
  </si>
  <si>
    <t>Cylinder Half 3 x 6 x 10 with 1 x 2 Cutout</t>
  </si>
  <si>
    <t>61287</t>
  </si>
  <si>
    <t>Cylinder Hemisphere 2 x 2 with Cutout</t>
  </si>
  <si>
    <t>44359</t>
  </si>
  <si>
    <t>Cylinder Hemisphere 3 x 3 Ball Turret</t>
  </si>
  <si>
    <t>44358</t>
  </si>
  <si>
    <t>Cylinder Hemisphere 3 x 3 Ball Turret Socket with 2 x 2 Base</t>
  </si>
  <si>
    <t>86500</t>
  </si>
  <si>
    <t>Cylinder Hemisphere 4 x 4</t>
  </si>
  <si>
    <t>14</t>
  </si>
  <si>
    <t>30208</t>
  </si>
  <si>
    <t>Cylinder Hemisphere 4 x 4 Multifaceted</t>
  </si>
  <si>
    <t>20455</t>
  </si>
  <si>
    <t>Cylinder Hemisphere 9 x 4 x 7 with 4 Studs on Top</t>
  </si>
  <si>
    <t>98107</t>
  </si>
  <si>
    <t>Cylinder Hemisphere 11 x 11, Studs on Top</t>
  </si>
  <si>
    <t>98115</t>
  </si>
  <si>
    <t>Cylinder Hemisphere 11 x 11, Studs on Top - Death Star Half (9676)</t>
  </si>
  <si>
    <t>98114</t>
  </si>
  <si>
    <t>Cylinder Hemisphere 11 x 11, Studs on Top - Death Star Half with Superlaser (9676)</t>
  </si>
  <si>
    <t>30987</t>
  </si>
  <si>
    <t>Cylinder Quarter 2 x 2 x 5 with 1 x 1 Cutout</t>
  </si>
  <si>
    <t>60373</t>
  </si>
  <si>
    <t>Cylinder Quarter 3 x 3 x 5 with 2 Arch Tops</t>
  </si>
  <si>
    <t>30562</t>
  </si>
  <si>
    <t>Cylinder Quarter 4 x 4 x 6</t>
  </si>
  <si>
    <t>21</t>
  </si>
  <si>
    <t>49737</t>
  </si>
  <si>
    <t>Cylinder Tube, Curved 45 degrees</t>
  </si>
  <si>
    <t>49736</t>
  </si>
  <si>
    <t>Cylinder Tube, Straight</t>
  </si>
  <si>
    <t>66787</t>
  </si>
  <si>
    <t>Cylinder Warp Pipe 6 x 6 x 3 1/3</t>
  </si>
  <si>
    <t>Wheel, Tire &amp; Tread</t>
  </si>
  <si>
    <t>2696</t>
  </si>
  <si>
    <t>Tire 13 x 24 Model Team</t>
  </si>
  <si>
    <t>3634</t>
  </si>
  <si>
    <t>Tire 17 x 43</t>
  </si>
  <si>
    <t>3634b</t>
  </si>
  <si>
    <t>Tire 17 x 43 for Gear 9 Tooth</t>
  </si>
  <si>
    <t>6581</t>
  </si>
  <si>
    <t>Tire 20 x 30 Balloon Medium</t>
  </si>
  <si>
    <t>2857</t>
  </si>
  <si>
    <t>Tire 20 x 30 Solid Balloon</t>
  </si>
  <si>
    <t>4267</t>
  </si>
  <si>
    <t>Tire 20 x 30 Technic</t>
  </si>
  <si>
    <t>11209</t>
  </si>
  <si>
    <t>Tire 21 x 9.9</t>
  </si>
  <si>
    <t>18977</t>
  </si>
  <si>
    <t>Tire 24 x 12 Low</t>
  </si>
  <si>
    <t>56890</t>
  </si>
  <si>
    <t>Tire 24 x 12 R Balloon</t>
  </si>
  <si>
    <t>30648</t>
  </si>
  <si>
    <t>Tire 24 x 14 Shallow Tread</t>
  </si>
  <si>
    <t>89201</t>
  </si>
  <si>
    <t>Tire 24 x 14 Shallow Tread, Band Around Center of Tread</t>
  </si>
  <si>
    <t>3740</t>
  </si>
  <si>
    <t>Tire 24 x 43 Technic, Solid</t>
  </si>
  <si>
    <t>2346</t>
  </si>
  <si>
    <t>Tire 30 x 10.5 Offset Tread</t>
  </si>
  <si>
    <t>56897</t>
  </si>
  <si>
    <t>Tire 30 x 10.5 Offset Tread - Band Around Center of Tread</t>
  </si>
  <si>
    <t>35578</t>
  </si>
  <si>
    <t>Tire 37 x 14</t>
  </si>
  <si>
    <t>55978</t>
  </si>
  <si>
    <t>Tire 37 x 22 ZR</t>
  </si>
  <si>
    <t>56891</t>
  </si>
  <si>
    <t>Tire 37 x 18R</t>
  </si>
  <si>
    <t>bb0180</t>
  </si>
  <si>
    <t>Tire 41 mm Directional Tread</t>
  </si>
  <si>
    <t>55976</t>
  </si>
  <si>
    <t>Tire 56 x 26 Balloon</t>
  </si>
  <si>
    <t>70695</t>
  </si>
  <si>
    <t>Tire 56 x 26 Tractor</t>
  </si>
  <si>
    <t>x490tire</t>
  </si>
  <si>
    <t>Tire 56 x 28 ZR (RC Car)</t>
  </si>
  <si>
    <t>41897</t>
  </si>
  <si>
    <t>Tire 56 x 28 ZR Street</t>
  </si>
  <si>
    <t>32180</t>
  </si>
  <si>
    <t>Tire 56 x 30 R Balloon</t>
  </si>
  <si>
    <t>32076</t>
  </si>
  <si>
    <t>Tire 70 x 14 mm Futuristic</t>
  </si>
  <si>
    <t>32078</t>
  </si>
  <si>
    <t>Tire 70 x 28 mm Futuristic</t>
  </si>
  <si>
    <t>69912</t>
  </si>
  <si>
    <t>Tire 81 x 35 Tractor</t>
  </si>
  <si>
    <t>45795</t>
  </si>
  <si>
    <t>Tire 81 x 40 Balloon Offset Tread</t>
  </si>
  <si>
    <t>47345</t>
  </si>
  <si>
    <t>Tire 94 x 40 Balloon Offset Tread</t>
  </si>
  <si>
    <t>55701</t>
  </si>
  <si>
    <t>Tire 100 x 48 Balloon Offset Tread</t>
  </si>
  <si>
    <t>11957</t>
  </si>
  <si>
    <t>Tire 100.6mm D. Motorcycle</t>
  </si>
  <si>
    <t>23798</t>
  </si>
  <si>
    <t>Tire 107 x 44R Tractor</t>
  </si>
  <si>
    <t>71721</t>
  </si>
  <si>
    <t>Tire 132.6mm D. x 27mm Motorcycle Racing Tread Narrow</t>
  </si>
  <si>
    <t>71722</t>
  </si>
  <si>
    <t>Tire 139mm D. x 37mm Motorcycle Racing Tread</t>
  </si>
  <si>
    <t>3139</t>
  </si>
  <si>
    <t>Tire 14mm D. x 4mm Smooth Small Single</t>
  </si>
  <si>
    <t>59895</t>
  </si>
  <si>
    <t>Tire 14mm D. x 4mm Smooth Small Single with Number Molded on Side</t>
  </si>
  <si>
    <t>50945</t>
  </si>
  <si>
    <t>Tire 14mm D. x 6mm Solid Smooth</t>
  </si>
  <si>
    <t>30028</t>
  </si>
  <si>
    <t>Tire 14mm D. x 9mm Smooth Small Wide Slick</t>
  </si>
  <si>
    <t>3641</t>
  </si>
  <si>
    <t>Tire 15mm D. x 6mm Offset Tread Small</t>
  </si>
  <si>
    <t>87414</t>
  </si>
  <si>
    <t>Tire 15mm D. x 6mm Offset Tread Small - Band Around Center of Tread</t>
  </si>
  <si>
    <t>42611</t>
  </si>
  <si>
    <t>Tire 17.5mm D. x 6mm with Shallow Staggered Treads</t>
  </si>
  <si>
    <t>51011u</t>
  </si>
  <si>
    <t>Tire 17.5mm D. x 6mm with Shallow Staggered Treads (Undetermined Type)</t>
  </si>
  <si>
    <t>92409</t>
  </si>
  <si>
    <t>Tire 17.5mm D. x 6mm with Shallow Staggered Treads - Band Around Center of Tread</t>
  </si>
  <si>
    <t>6015</t>
  </si>
  <si>
    <t>Tire 21mm D. x 12mm - Offset Tread Small Wide</t>
  </si>
  <si>
    <t>87697</t>
  </si>
  <si>
    <t>Tire 21mm D. x 12mm - Offset Tread Small Wide, Band Around Center of Tread</t>
  </si>
  <si>
    <t>60700</t>
  </si>
  <si>
    <t>Tire 21mm D. x 12mm - Offset Tread Small Wide, Beveled Tread Edge</t>
  </si>
  <si>
    <t>50861</t>
  </si>
  <si>
    <t>Tire 21mm D. x 6mm City Motorcycle</t>
  </si>
  <si>
    <t>4084</t>
  </si>
  <si>
    <t>Tire 21mm D. x 9mm Offset Tread Medium</t>
  </si>
  <si>
    <t>61254b</t>
  </si>
  <si>
    <t>Tire 24mm D. x 7mm Matching Tread - Band Around Center of Tread</t>
  </si>
  <si>
    <t>61254</t>
  </si>
  <si>
    <t>Tire 24mm D. x 7mm Offset Tread - Band Around Center of Tread</t>
  </si>
  <si>
    <t>3483</t>
  </si>
  <si>
    <t>Tire 24mm D. x 8mm Offset Tread - Interior Ridges</t>
  </si>
  <si>
    <t>30391</t>
  </si>
  <si>
    <t>Tire 30.4 x 14 Offset Tread</t>
  </si>
  <si>
    <t>92402</t>
  </si>
  <si>
    <t>Tire 30.4 x 14 Offset Tread - Band Around Center of Tread</t>
  </si>
  <si>
    <t>58090</t>
  </si>
  <si>
    <t>Tire 30.4 x 14 Solid</t>
  </si>
  <si>
    <t>6578</t>
  </si>
  <si>
    <t>Tire 30.4 x 14 VR</t>
  </si>
  <si>
    <t>56898</t>
  </si>
  <si>
    <t>Tire 43.2 x 14 Offset Tread</t>
  </si>
  <si>
    <t>30699</t>
  </si>
  <si>
    <t>Tire 43.2 x 14 Solid</t>
  </si>
  <si>
    <t>44308</t>
  </si>
  <si>
    <t>Tire 43.2 x 22 H</t>
  </si>
  <si>
    <t>44309</t>
  </si>
  <si>
    <t>Tire 43.2 x 22 ZR</t>
  </si>
  <si>
    <t>6579</t>
  </si>
  <si>
    <t>Tire 43.2 x 28 S Balloon Small</t>
  </si>
  <si>
    <t>61481</t>
  </si>
  <si>
    <t>Tire 43.2mm D. x 26mm Balloon Small</t>
  </si>
  <si>
    <t>70490</t>
  </si>
  <si>
    <t>Tire 49.5 x 14</t>
  </si>
  <si>
    <t>15413</t>
  </si>
  <si>
    <t>Tire 49.5 x 20</t>
  </si>
  <si>
    <t>6594</t>
  </si>
  <si>
    <t>Tire 49.6 x 28 VR</t>
  </si>
  <si>
    <t>32019</t>
  </si>
  <si>
    <t>Tire 62.4 x 20 S</t>
  </si>
  <si>
    <t>52985</t>
  </si>
  <si>
    <t>Tire 68.7 x 27 S</t>
  </si>
  <si>
    <t>61480</t>
  </si>
  <si>
    <t>Tire 68.7 x 34 R</t>
  </si>
  <si>
    <t>32003</t>
  </si>
  <si>
    <t>Tire 68.8 x 24</t>
  </si>
  <si>
    <t>41893</t>
  </si>
  <si>
    <t>Tire 68.8 x 36 H</t>
  </si>
  <si>
    <t>44771</t>
  </si>
  <si>
    <t>Tire 68.8 x 36 ZR</t>
  </si>
  <si>
    <t>2995</t>
  </si>
  <si>
    <t>Tire 68.8 x 40 Balloon Large</t>
  </si>
  <si>
    <t>69909</t>
  </si>
  <si>
    <t>Tire 75.1 x 28 Spiky Tread</t>
  </si>
  <si>
    <t>80542</t>
  </si>
  <si>
    <t>Tire 75.1mm D. x 20mm Motorcycle</t>
  </si>
  <si>
    <t>2902</t>
  </si>
  <si>
    <t>Tire 81.6 x 15 Motorcycle</t>
  </si>
  <si>
    <t>2997</t>
  </si>
  <si>
    <t>Tire 81.6 x 34 ZR Technic Straight Tread</t>
  </si>
  <si>
    <t>32196</t>
  </si>
  <si>
    <t>Tire 81.6 x 34 ZR Technic Thin Sporty Tread</t>
  </si>
  <si>
    <t>x1825</t>
  </si>
  <si>
    <t>Tire 81.6 x 36 R Technic Straight Tread</t>
  </si>
  <si>
    <t>45982</t>
  </si>
  <si>
    <t>Tire 81.6 x 38 R Balloon</t>
  </si>
  <si>
    <t>18450</t>
  </si>
  <si>
    <t>Tire 81.6 x 44 R</t>
  </si>
  <si>
    <t>23799</t>
  </si>
  <si>
    <t>Tire 81.6 x 44 ZR Technic Straight Tread</t>
  </si>
  <si>
    <t>6596</t>
  </si>
  <si>
    <t>Tire 81.6 x 14.2 Motorcycle Z Racing Tread</t>
  </si>
  <si>
    <t>32296</t>
  </si>
  <si>
    <t>Tire 81.8 x 50 Technic Straight Tread</t>
  </si>
  <si>
    <t>80279</t>
  </si>
  <si>
    <t>Tire 87.9 x 44</t>
  </si>
  <si>
    <t>88516</t>
  </si>
  <si>
    <t>Tire 94.2mm D. x 22mm Motorcycle Racing Tread</t>
  </si>
  <si>
    <t>92912</t>
  </si>
  <si>
    <t>Tire 94.3 x 38 R</t>
  </si>
  <si>
    <t>67140</t>
  </si>
  <si>
    <t>Tire 94.3mm D. Motorcycle Racing Tread Narrow</t>
  </si>
  <si>
    <t>46335</t>
  </si>
  <si>
    <t>Tire 94.3mm D. x 38mm Motorcycle Racing Tread</t>
  </si>
  <si>
    <t>54120</t>
  </si>
  <si>
    <t>Tire 94.8 x 44 R Balloon</t>
  </si>
  <si>
    <t>2807</t>
  </si>
  <si>
    <t>Tire Bicycle Wheel</t>
  </si>
  <si>
    <t>44799</t>
  </si>
  <si>
    <t>Tire Center Groove (Tightrope Guide Wheel)</t>
  </si>
  <si>
    <t>36h</t>
  </si>
  <si>
    <t>Tire Smooth - Large Hollow (Air Tire)</t>
  </si>
  <si>
    <t>36</t>
  </si>
  <si>
    <t>Tire Smooth - Large Solid</t>
  </si>
  <si>
    <t>132hollow</t>
  </si>
  <si>
    <t>Tire Smooth - Small Hollow (Air Tire)</t>
  </si>
  <si>
    <t>132old</t>
  </si>
  <si>
    <t>Tire Smooth - Small Solid</t>
  </si>
  <si>
    <t>132teeth</t>
  </si>
  <si>
    <t>Tire Smooth - Small Solid with Teeth</t>
  </si>
  <si>
    <t>7b</t>
  </si>
  <si>
    <t>Tire Smooth Small Dually</t>
  </si>
  <si>
    <t>6230</t>
  </si>
  <si>
    <t>Tire Smooth Small with White Hollow Fixed Center (Space Shuttle Wheel)</t>
  </si>
  <si>
    <t>32298</t>
  </si>
  <si>
    <t>Tire Technic Power Puller</t>
  </si>
  <si>
    <t>32298pb01</t>
  </si>
  <si>
    <t>Tire Technic Power Puller with 'TECHNIC POWER' White Pattern</t>
  </si>
  <si>
    <t>32296pb02</t>
  </si>
  <si>
    <t>Tire Technic Racing Large with 'MICHELIN' White Pattern</t>
  </si>
  <si>
    <t>32296pb01</t>
  </si>
  <si>
    <t>Tire Technic Racing Large with 'TECHNIC RACING' White Pattern</t>
  </si>
  <si>
    <t>51380</t>
  </si>
  <si>
    <t>Tire Technic Street Bike (8420) - Narrow, Front</t>
  </si>
  <si>
    <t>51379</t>
  </si>
  <si>
    <t>Tire Technic Street Bike (8420) - Wide, Rear</t>
  </si>
  <si>
    <t>2815</t>
  </si>
  <si>
    <t>Tire Technic Wedge Belt Wheel</t>
  </si>
  <si>
    <t>trainrim</t>
  </si>
  <si>
    <t>Train Rim for 4.5V &amp; 12V Locomotive Wheels</t>
  </si>
  <si>
    <t>x939</t>
  </si>
  <si>
    <t>Tread with 20 Treads Small</t>
  </si>
  <si>
    <t>bb0661</t>
  </si>
  <si>
    <t>Tread with 28 Treads Medium</t>
  </si>
  <si>
    <t>x486</t>
  </si>
  <si>
    <t>Tread with 30 Treads</t>
  </si>
  <si>
    <t>x486a</t>
  </si>
  <si>
    <t>Tread with 30 Treads Small Wedge-Shaped</t>
  </si>
  <si>
    <t>680c01</t>
  </si>
  <si>
    <t>Tread with 34 Treads Technic</t>
  </si>
  <si>
    <t>x1681</t>
  </si>
  <si>
    <t>Tread with 36 Treads Large, Non-Technic</t>
  </si>
  <si>
    <t>x428</t>
  </si>
  <si>
    <t>Tread with Technic Treads, 16 D. x 2 W. (CyberMaster)</t>
  </si>
  <si>
    <t>Minifigure, Legs, Modified</t>
  </si>
  <si>
    <t>970d01</t>
  </si>
  <si>
    <t>Hips and 1 Black Left Leg, 1 Brown Pirate Peg Leg</t>
  </si>
  <si>
    <t>970d16</t>
  </si>
  <si>
    <t>Hips and 1 Black Left Leg, 1 Flat Silver Pirate Peg Leg</t>
  </si>
  <si>
    <t>970d12</t>
  </si>
  <si>
    <t>Hips and 1 Black Left Leg, 1 Pearl Dark Gray Pirate Peg Leg</t>
  </si>
  <si>
    <t>970d05</t>
  </si>
  <si>
    <t>Hips and 1 Black Left Leg, 1 Pearl Light Gray Pirate Peg Leg</t>
  </si>
  <si>
    <t>970d09</t>
  </si>
  <si>
    <t>Hips and 1 Black Left Leg, 1 Reddish Brown Pirate Peg Leg</t>
  </si>
  <si>
    <t>970d13</t>
  </si>
  <si>
    <t>Hips and 1 Dark Bluish Gray Left Leg, 1 Medium Nougat Pirate Peg Leg</t>
  </si>
  <si>
    <t>970dm01</t>
  </si>
  <si>
    <t>Hips and 1 Dark Bluish Gray Medium Left Leg, 1 White Medium Right Leg</t>
  </si>
  <si>
    <t>970d53</t>
  </si>
  <si>
    <t>Hips and 1 Dark Bluish Gray Prosthetic Left Leg, 1 Dark Azure Right Leg</t>
  </si>
  <si>
    <t>970d33</t>
  </si>
  <si>
    <t>Hips and 1 Dark Green Left Leg, 1 Dark Brown Pirate Peg Leg</t>
  </si>
  <si>
    <t>970d15</t>
  </si>
  <si>
    <t>Hips and 1 Sand Green Left Leg, 1 Flat Silver Prosthetic / Cybernetic Right Leg (Rodney Rathbone)</t>
  </si>
  <si>
    <t>970cf00</t>
  </si>
  <si>
    <t>Hips and Faun Legs Plain</t>
  </si>
  <si>
    <t>43220</t>
  </si>
  <si>
    <t>Hips and Legs - Spring Legs</t>
  </si>
  <si>
    <t>970e01</t>
  </si>
  <si>
    <t>Hips and Legs with Black Sloped Extensions</t>
  </si>
  <si>
    <t>970clga00</t>
  </si>
  <si>
    <t>Hips and Long Legs Completely Hollow Plain</t>
  </si>
  <si>
    <t>970cm00</t>
  </si>
  <si>
    <t>Hips and Medium Legs Plain</t>
  </si>
  <si>
    <t>30530</t>
  </si>
  <si>
    <t>Legs Martian Angular</t>
  </si>
  <si>
    <t>58845</t>
  </si>
  <si>
    <t>Legs Martian Rounded</t>
  </si>
  <si>
    <t>30376</t>
  </si>
  <si>
    <t>Legs Mechanical, Battle Droid</t>
  </si>
  <si>
    <t>54276</t>
  </si>
  <si>
    <t>Legs Mechanical, Bionicle</t>
  </si>
  <si>
    <t>42687</t>
  </si>
  <si>
    <t>Legs Mechanical, Super Battle Droid</t>
  </si>
  <si>
    <t>19732</t>
  </si>
  <si>
    <t>Legs Minecraft Enderman</t>
  </si>
  <si>
    <t>60340</t>
  </si>
  <si>
    <t>Legs Mrs. Puff (SpongeBob)</t>
  </si>
  <si>
    <t>41879</t>
  </si>
  <si>
    <t>Legs Short</t>
  </si>
  <si>
    <t>33</t>
  </si>
  <si>
    <t>66858</t>
  </si>
  <si>
    <t>Legs with Plate Round 2 x 2 and Axle Hole - 2 Feet</t>
  </si>
  <si>
    <t>79750</t>
  </si>
  <si>
    <t>Legs with Plate Round 2 x 2 and Axle Hole - 2 Feet, 1 Raised</t>
  </si>
  <si>
    <t>84867</t>
  </si>
  <si>
    <t>Legs with Plate Round 2 x 2 and Axle Hole - 4 Feet</t>
  </si>
  <si>
    <t>66859</t>
  </si>
  <si>
    <t>Legs with Plate Round 2 x 3 - 2 Feet</t>
  </si>
  <si>
    <t>Legs without Split</t>
  </si>
  <si>
    <t>87749</t>
  </si>
  <si>
    <t>Lower Body with Tentacles</t>
  </si>
  <si>
    <t>98376</t>
  </si>
  <si>
    <t>Lower Body, Genie</t>
  </si>
  <si>
    <t>19859pb08</t>
  </si>
  <si>
    <t>Lower Body, Ghost with Marbled Black Pattern</t>
  </si>
  <si>
    <t>19859pb09</t>
  </si>
  <si>
    <t>Lower Body, Ghost with Marbled Bright Light Orange Pattern</t>
  </si>
  <si>
    <t>19859pb01</t>
  </si>
  <si>
    <t>Lower Body, Ghost with Marbled Dark Blue Pattern</t>
  </si>
  <si>
    <t>19859pb03</t>
  </si>
  <si>
    <t>Lower Body, Ghost with Marbled Dark Bluish Gray Pattern</t>
  </si>
  <si>
    <t>19859pb11</t>
  </si>
  <si>
    <t>Lower Body, Ghost with Marbled Dark Green Pattern</t>
  </si>
  <si>
    <t>19859pb10</t>
  </si>
  <si>
    <t>Lower Body, Ghost with Marbled Dark Purple Pattern</t>
  </si>
  <si>
    <t>19859pb07</t>
  </si>
  <si>
    <t>Lower Body, Ghost with Marbled Lavender Pattern</t>
  </si>
  <si>
    <t>19859pb04</t>
  </si>
  <si>
    <t>Lower Body, Ghost with Marbled Orange Pattern</t>
  </si>
  <si>
    <t>19859pb06</t>
  </si>
  <si>
    <t>Lower Body, Ghost with Marbled Red Pattern</t>
  </si>
  <si>
    <t>19859pb02</t>
  </si>
  <si>
    <t>Lower Body, Ghost with Marbled Sand Green Pattern</t>
  </si>
  <si>
    <t>19859pb05</t>
  </si>
  <si>
    <t>Lower Body, Ghost with Marbled Yellow Pattern</t>
  </si>
  <si>
    <t>65755pb01</t>
  </si>
  <si>
    <t>Lower Body, Mermaid Tail with Marbled Dark Purple Pattern</t>
  </si>
  <si>
    <t>24793</t>
  </si>
  <si>
    <t>Lower Body, Sea Witch with Tentacles</t>
  </si>
  <si>
    <t>36036</t>
  </si>
  <si>
    <t>Lower Body, Skirt</t>
  </si>
  <si>
    <t>28376pb02</t>
  </si>
  <si>
    <t>Lower Body, Swirling Rocks over Dark Tan Cone with Zigzag / Lightning Indentations Pattern</t>
  </si>
  <si>
    <t>28376pb01</t>
  </si>
  <si>
    <t>Lower Body, Swirling Rocks over Trans-Light Blue Cone with Zigzag / Lightning Indentations Pattern</t>
  </si>
  <si>
    <t>95351</t>
  </si>
  <si>
    <t>Tail, Mermaid Curved (BAM)</t>
  </si>
  <si>
    <t>53494</t>
  </si>
  <si>
    <t>Tail, Merman / Mermaid</t>
  </si>
  <si>
    <t>Hook</t>
  </si>
  <si>
    <t>fabhookc01</t>
  </si>
  <si>
    <t>Hook Fabuland Tow</t>
  </si>
  <si>
    <t>3997</t>
  </si>
  <si>
    <t>Hook Fabuland Tow - Arm, 2 x 4 Base</t>
  </si>
  <si>
    <t>fabhook</t>
  </si>
  <si>
    <t>Hook Fabuland Tow - Hook Only</t>
  </si>
  <si>
    <t>30192</t>
  </si>
  <si>
    <t>Hook Grappling</t>
  </si>
  <si>
    <t>62695</t>
  </si>
  <si>
    <t>Hook Grappling with Pin and Extension</t>
  </si>
  <si>
    <t>15534</t>
  </si>
  <si>
    <t>Hook Grappling with Side Bar</t>
  </si>
  <si>
    <t>x99</t>
  </si>
  <si>
    <t>Hook Metal 1 x 4 x 1</t>
  </si>
  <si>
    <t>3127</t>
  </si>
  <si>
    <t>Hook Plate, Modified 1 x 2 with Crane Hook Left</t>
  </si>
  <si>
    <t>3127b</t>
  </si>
  <si>
    <t>Hook Plate, Modified 1 x 2 with Crane Hook Right</t>
  </si>
  <si>
    <t>83497</t>
  </si>
  <si>
    <t>Hook Round 2 x 2 with Axle Hole and Bottom Stud Holder</t>
  </si>
  <si>
    <t>2650</t>
  </si>
  <si>
    <t>Hook Slider - Arm Base with Three Finger Hinge</t>
  </si>
  <si>
    <t>2651</t>
  </si>
  <si>
    <t>Hook Slider - Arm/Hook</t>
  </si>
  <si>
    <t>2651c01</t>
  </si>
  <si>
    <t>Hook Slider - Assembly</t>
  </si>
  <si>
    <t>3135</t>
  </si>
  <si>
    <t>Hook Slope 45 2 x 3 x 1 1/3 Double with Arm</t>
  </si>
  <si>
    <t>3135c01</t>
  </si>
  <si>
    <t>Hook Slope 45 2 x 3 x 1 1/3 Double with Arm and Black Tow Hook</t>
  </si>
  <si>
    <t>3135c03</t>
  </si>
  <si>
    <t>Hook Slope 45 2 x 3 x 1 1/3 Double with Arm and Blue Tow Hook</t>
  </si>
  <si>
    <t>3135c02</t>
  </si>
  <si>
    <t>Hook Slope 45 2 x 3 x 1 1/3 Double with Arm and Light Gray Tow Hook</t>
  </si>
  <si>
    <t>Window</t>
  </si>
  <si>
    <t>39</t>
  </si>
  <si>
    <t>Window 1 x 1 x 1</t>
  </si>
  <si>
    <t>39a</t>
  </si>
  <si>
    <t>Window 1 x 1 x 1 with Extended Lip and Solid Stud, no Glass</t>
  </si>
  <si>
    <t>39ac01</t>
  </si>
  <si>
    <t>Window 1 x 1 x 1 with Extended Lip and Solid Stud, with Fixed Glass</t>
  </si>
  <si>
    <t>39b</t>
  </si>
  <si>
    <t>Window 1 x 1 x 1 with Extended Lip, no Glass</t>
  </si>
  <si>
    <t>39bc01</t>
  </si>
  <si>
    <t>Window 1 x 1 x 1 with Extended Lip, with fixed Glass</t>
  </si>
  <si>
    <t>39c01</t>
  </si>
  <si>
    <t>Window 1 x 1 x 1 with Trans-Clear Glass (39 / 39glass)</t>
  </si>
  <si>
    <t>Window 1 x 1 x 2</t>
  </si>
  <si>
    <t>29a</t>
  </si>
  <si>
    <t>Window 1 x 1 x 2 with Extended Lip and Solid Stud, no Glass</t>
  </si>
  <si>
    <t>29ac01</t>
  </si>
  <si>
    <t>Window 1 x 1 x 2 with Extended Lip and Solid Stud, with Fixed Glass</t>
  </si>
  <si>
    <t>29b</t>
  </si>
  <si>
    <t>Window 1 x 1 x 2 with Extended Lip, no Glass</t>
  </si>
  <si>
    <t>29bc01</t>
  </si>
  <si>
    <t>Window 1 x 1 x 2 with Extended Lip, with Glass</t>
  </si>
  <si>
    <t>29c01</t>
  </si>
  <si>
    <t>Window 1 x 1 x 2 with Trans-Clear Glass (29 / 29glass)</t>
  </si>
  <si>
    <t>Window 1 x 2 x 1</t>
  </si>
  <si>
    <t>27b</t>
  </si>
  <si>
    <t>Window 1 x 2 x 1 with Extended Lip</t>
  </si>
  <si>
    <t>27a</t>
  </si>
  <si>
    <t>Window 1 x 2 x 1 with Extended Lip and Solid Studs, no Glass</t>
  </si>
  <si>
    <t>27ac01</t>
  </si>
  <si>
    <t>Window 1 x 2 x 1 with Extended Lip and Solid Studs, with Fixed Glass</t>
  </si>
  <si>
    <t>27bc01</t>
  </si>
  <si>
    <t>Window 1 x 2 x 1 with Extended Lip with Trans-Clear Glass (27b / 27glass)</t>
  </si>
  <si>
    <t>27c01</t>
  </si>
  <si>
    <t>Window 1 x 2 x 1 with Trans-Clear Glass (27 / 27glass)</t>
  </si>
  <si>
    <t>30044</t>
  </si>
  <si>
    <t>Window 1 x 2 x 2 2/3 with Rounded Top</t>
  </si>
  <si>
    <t>90195</t>
  </si>
  <si>
    <t>Window 1 x 2 x 2 Castle</t>
  </si>
  <si>
    <t>60592</t>
  </si>
  <si>
    <t>Window 1 x 2 x 2 Flat Front</t>
  </si>
  <si>
    <t>20</t>
  </si>
  <si>
    <t>60592c05</t>
  </si>
  <si>
    <t>Window 1 x 2 x 2 Flat Front with Tan Glass (60592 / 60601)</t>
  </si>
  <si>
    <t>60592c03</t>
  </si>
  <si>
    <t>Window 1 x 2 x 2 Flat Front with Trans-Black Glass (60592 / 60601)</t>
  </si>
  <si>
    <t>60592c01</t>
  </si>
  <si>
    <t>Window 1 x 2 x 2 Flat Front with Trans-Clear Glass (60592 / 60601)</t>
  </si>
  <si>
    <t>60592c02</t>
  </si>
  <si>
    <t>Window 1 x 2 x 2 Flat Front with Trans-Light Blue Glass (60592 / 60601)</t>
  </si>
  <si>
    <t>60592c04</t>
  </si>
  <si>
    <t>Window 1 x 2 x 2 Flat Front with White Glass (60592 / 60601)</t>
  </si>
  <si>
    <t>2377</t>
  </si>
  <si>
    <t>Window 1 x 2 x 2 Plane</t>
  </si>
  <si>
    <t>2377c03</t>
  </si>
  <si>
    <t>Window 1 x 2 x 2 Plane with Trans-Black Glass (2377 / 4862)</t>
  </si>
  <si>
    <t>2377c02</t>
  </si>
  <si>
    <t>Window 1 x 2 x 2 Plane with Trans-Clear Glass (2377 / 4862)</t>
  </si>
  <si>
    <t>2377c01</t>
  </si>
  <si>
    <t>Window 1 x 2 x 2 Plane with Trans-Light Blue Glass (2377 / 4862)</t>
  </si>
  <si>
    <t>60032</t>
  </si>
  <si>
    <t>Window 1 x 2 x 2 Plane, Single Hole Top and Bottom for Glass</t>
  </si>
  <si>
    <t>7026a</t>
  </si>
  <si>
    <t>Window 1 x 2 x 2 with Extended Lip and Hole in Top and Solid Studs, no Glass</t>
  </si>
  <si>
    <t>7026b</t>
  </si>
  <si>
    <t>Window 1 x 2 x 2 with Extended Lip and Hole in Top, no Glass</t>
  </si>
  <si>
    <t>7026ac01</t>
  </si>
  <si>
    <t>Window 1 x 2 x 2 with Extended Lip and Solid Studs, with Fixed Glass</t>
  </si>
  <si>
    <t>7026bc01</t>
  </si>
  <si>
    <t>Window 1 x 2 x 2 with Extended Lip, with Glass, Hole in Top</t>
  </si>
  <si>
    <t>7026</t>
  </si>
  <si>
    <t>Window 1 x 2 x 2 with Fixed Glass</t>
  </si>
  <si>
    <t>60593</t>
  </si>
  <si>
    <t>Window 1 x 2 x 3 Flat Front</t>
  </si>
  <si>
    <t>4035</t>
  </si>
  <si>
    <t>Window 1 x 2 x 3 Train</t>
  </si>
  <si>
    <t>31b</t>
  </si>
  <si>
    <t>Window 1 x 3 x 2 with Extended Lip and Hollow Studs</t>
  </si>
  <si>
    <t>31a</t>
  </si>
  <si>
    <t>Window 1 x 3 x 2 with Extended Lip and Solid Studs, no Glass</t>
  </si>
  <si>
    <t>31ac01</t>
  </si>
  <si>
    <t>Window 1 x 3 x 2 with Extended Lip and Solid Studs, with Fixed Glass</t>
  </si>
  <si>
    <t>31bc01</t>
  </si>
  <si>
    <t>Window 1 x 3 x 2 with Extended Lip, with Glass</t>
  </si>
  <si>
    <t>31</t>
  </si>
  <si>
    <t>Window 1 x 3 x 2 with Fixed Glass</t>
  </si>
  <si>
    <t>51239</t>
  </si>
  <si>
    <t>Window 1 x 3 x 3 Flat Front</t>
  </si>
  <si>
    <t>20309</t>
  </si>
  <si>
    <t>Window 1 x 4 x 1 2/3 with Spoked Rounded Top</t>
  </si>
  <si>
    <t>4863</t>
  </si>
  <si>
    <t>Window 1 x 4 x 2 Plane</t>
  </si>
  <si>
    <t>4863c03</t>
  </si>
  <si>
    <t>Window 1 x 4 x 2 Plane with Trans-Black Glass (4863 / 4862)</t>
  </si>
  <si>
    <t>4863c02</t>
  </si>
  <si>
    <t>Window 1 x 4 x 2 Plane with Trans-Clear Glass (4863 / 4862)</t>
  </si>
  <si>
    <t>4863c01</t>
  </si>
  <si>
    <t>Window 1 x 4 x 2 Plane with Trans-Light Blue Glass (4863 / 4862)</t>
  </si>
  <si>
    <t>61345</t>
  </si>
  <si>
    <t>Window 1 x 4 x 2 Plane, Single Hole Top and Bottom for Glass</t>
  </si>
  <si>
    <t>453a</t>
  </si>
  <si>
    <t>Window 1 x 4 x 2 with Extended Lip and Solid Studs, no Glass</t>
  </si>
  <si>
    <t>453ac01</t>
  </si>
  <si>
    <t>Window 1 x 4 x 2 with Extended Lip and Solid Studs, with Fixed Glass</t>
  </si>
  <si>
    <t>453b</t>
  </si>
  <si>
    <t>Window 1 x 4 x 2 with Extended Lip, no Glass</t>
  </si>
  <si>
    <t>453bc01</t>
  </si>
  <si>
    <t>Window 1 x 4 x 2 with Extended Lip, with Glass</t>
  </si>
  <si>
    <t>453</t>
  </si>
  <si>
    <t>Window 1 x 4 x 2 with Fixed Glass</t>
  </si>
  <si>
    <t>3853</t>
  </si>
  <si>
    <t>Window 1 x 4 x 3</t>
  </si>
  <si>
    <t>60594</t>
  </si>
  <si>
    <t>Window 1 x 4 x 3 - No Shutter Tabs</t>
  </si>
  <si>
    <t>6556</t>
  </si>
  <si>
    <t>Window 1 x 4 x 3 Train - 2 Hollow Studs and 2 Solid Studs</t>
  </si>
  <si>
    <t>4033</t>
  </si>
  <si>
    <t>Window 1 x 4 x 3 Train - Hollow Studs</t>
  </si>
  <si>
    <t>2493</t>
  </si>
  <si>
    <t>Window 1 x 4 x 5 (Undetermined Type)</t>
  </si>
  <si>
    <t>4347</t>
  </si>
  <si>
    <t>Window 1 x 4 x 5 with Fixed Glass</t>
  </si>
  <si>
    <t>2493b</t>
  </si>
  <si>
    <t>Window 1 x 4 x 5 with Hollow Studs</t>
  </si>
  <si>
    <t>2493a</t>
  </si>
  <si>
    <t>Window 1 x 4 x 5 with Solid Studs</t>
  </si>
  <si>
    <t>2493c03</t>
  </si>
  <si>
    <t>Window 1 x 4 x 5 with Trans-Black Glass (2493 / 2494)</t>
  </si>
  <si>
    <t>2493c01</t>
  </si>
  <si>
    <t>Window 1 x 4 x 5 with Trans-Clear Glass (2493 / 2494)</t>
  </si>
  <si>
    <t>2493c02</t>
  </si>
  <si>
    <t>Window 1 x 4 x 5 with Trans-Light Blue Glass (2493 / 2494)</t>
  </si>
  <si>
    <t>57894</t>
  </si>
  <si>
    <t>Window 1 x 4 x 6 with 3 Panes</t>
  </si>
  <si>
    <t>6160</t>
  </si>
  <si>
    <t>6160c00</t>
  </si>
  <si>
    <t>Window 1 x 4 x 6 with 3 Panes with Fixed Glass (Undetermined Type)</t>
  </si>
  <si>
    <t>6160c01</t>
  </si>
  <si>
    <t>Window 1 x 4 x 6 with 3 Panes with Fixed Trans-Black Glass</t>
  </si>
  <si>
    <t>6160c02</t>
  </si>
  <si>
    <t>Window 1 x 4 x 6 with 3 Panes with Fixed Trans-Clear Glass</t>
  </si>
  <si>
    <t>6160c05</t>
  </si>
  <si>
    <t>Window 1 x 4 x 6 with 3 Panes with Fixed Trans-Dark Blue Glass</t>
  </si>
  <si>
    <t>6160c04</t>
  </si>
  <si>
    <t>Window 1 x 4 x 6 with 3 Panes with Fixed Trans-Green Glass</t>
  </si>
  <si>
    <t>6160c03</t>
  </si>
  <si>
    <t>Window 1 x 4 x 6 with 3 Panes with Fixed Trans-Light Blue Glass</t>
  </si>
  <si>
    <t>57894c02</t>
  </si>
  <si>
    <t>Window 1 x 4 x 6 with 3 Panes with Trans-Clear Glass (57894 / 57895)</t>
  </si>
  <si>
    <t>57894c01</t>
  </si>
  <si>
    <t>Window 1 x 4 x 6 with 3 Panes with Trans-Light Blue Glass (57894 / 57895)</t>
  </si>
  <si>
    <t>645</t>
  </si>
  <si>
    <t>Window 1 x 6 x 2</t>
  </si>
  <si>
    <t>645a</t>
  </si>
  <si>
    <t>Window 1 x 6 x 2 with Extended Lip and Solid Studs, no Glass</t>
  </si>
  <si>
    <t>645ac01</t>
  </si>
  <si>
    <t>Window 1 x 6 x 2 with Extended Lip and Solid Studs, with Fixed Glass</t>
  </si>
  <si>
    <t>645bc01</t>
  </si>
  <si>
    <t>Window 1 x 6 x 2 with Extended Lip, with Glass</t>
  </si>
  <si>
    <t>646</t>
  </si>
  <si>
    <t>Window 1 x 6 x 2 with Shutters</t>
  </si>
  <si>
    <t>646a</t>
  </si>
  <si>
    <t>Window 1 x 6 x 2 with Shutters with Extended Lip and Solid Studs, no Glass</t>
  </si>
  <si>
    <t>646ac01</t>
  </si>
  <si>
    <t>Window 1 x 6 x 2 with Shutters with Extended Lip and Solid Studs, with Fixed Glass</t>
  </si>
  <si>
    <t>646b</t>
  </si>
  <si>
    <t>Window 1 x 6 x 2 with Shutters with Extended Lip, no Glass</t>
  </si>
  <si>
    <t>646bc01</t>
  </si>
  <si>
    <t>Window 1 x 6 x 2 with Shutters with Extended Lip, with Glass</t>
  </si>
  <si>
    <t>604c01</t>
  </si>
  <si>
    <t>Window 1 x 6 x 3 Panorama with Glass</t>
  </si>
  <si>
    <t>604ac01</t>
  </si>
  <si>
    <t>Window 1 x 6 x 3 Panorama with Solid Studs and Fixed Glass</t>
  </si>
  <si>
    <t>604a</t>
  </si>
  <si>
    <t>Window 1 x 6 x 3 Panorama with Solid Studs, no Glass</t>
  </si>
  <si>
    <t>3761</t>
  </si>
  <si>
    <t>Window 1 x 6 x 5</t>
  </si>
  <si>
    <t>42205</t>
  </si>
  <si>
    <t>Window 1 x 6 x 6 Flat Front</t>
  </si>
  <si>
    <t>60598</t>
  </si>
  <si>
    <t>Window 2 x 4 x 3 - Hollow Studs</t>
  </si>
  <si>
    <t>4132</t>
  </si>
  <si>
    <t>Window 2 x 4 x 3 - Solid Studs</t>
  </si>
  <si>
    <t>4132c03</t>
  </si>
  <si>
    <t>Window 2 x 4 x 3 - Solid Studs with Dark Bluish Gray Pane (4132 / 4133)</t>
  </si>
  <si>
    <t>4132c05</t>
  </si>
  <si>
    <t>Window 2 x 4 x 3 - Solid Studs with Medium Dark Pink Pane (4132 / 4133)</t>
  </si>
  <si>
    <t>4132c01</t>
  </si>
  <si>
    <t>Window 2 x 4 x 3 - Solid Studs with Red Pane (4132 / 4133)</t>
  </si>
  <si>
    <t>4132c04</t>
  </si>
  <si>
    <t>Window 2 x 4 x 3 - Solid Studs with White Pane (4132 / 4133)</t>
  </si>
  <si>
    <t>4132c02</t>
  </si>
  <si>
    <t>Window 2 x 4 x 3 - Solid Studs with Yellow Pane (4132 / 4133)</t>
  </si>
  <si>
    <t>17454</t>
  </si>
  <si>
    <t>Window 2 x 6 x 2 Train Front / Boat</t>
  </si>
  <si>
    <t>6236</t>
  </si>
  <si>
    <t>Window 2 x 6 x 6 FreeStyle</t>
  </si>
  <si>
    <t>6236c01</t>
  </si>
  <si>
    <t>Window 2 x 6 x 6 FreeStyle with 2 White Panes (6236 / 601)</t>
  </si>
  <si>
    <t>6236c02</t>
  </si>
  <si>
    <t>Window 2 x 6 x 6 FreeStyle with 2 Yellow Panes (6236 / 601)</t>
  </si>
  <si>
    <t>89648</t>
  </si>
  <si>
    <t>Window 2 x 8 x 2 Boat</t>
  </si>
  <si>
    <t>2634c01</t>
  </si>
  <si>
    <t>Window 2 x 8 x 2 Boat with Fixed Trans-Black Glass</t>
  </si>
  <si>
    <t>2634c02</t>
  </si>
  <si>
    <t>Window 2 x 8 x 2 Boat with Fixed Trans-Light Blue Glass</t>
  </si>
  <si>
    <t>89648c01</t>
  </si>
  <si>
    <t>Window 2 x 8 x 2 Boat with Trans-Black Glass (89648 / 89649)</t>
  </si>
  <si>
    <t>89648c02</t>
  </si>
  <si>
    <t>Window 2 x 8 x 2 Boat with Trans-Light Blue Glass (89648 / 89649)</t>
  </si>
  <si>
    <t>73878</t>
  </si>
  <si>
    <t>Window 3 x 3 x 2 Round Corner</t>
  </si>
  <si>
    <t>30185c01</t>
  </si>
  <si>
    <t>Window 3 x 8 x 6 Bay with Trans-Black Glass</t>
  </si>
  <si>
    <t>30185c04</t>
  </si>
  <si>
    <t>Window 3 x 8 x 6 Bay with Trans-Clear Glass</t>
  </si>
  <si>
    <t>30185c02</t>
  </si>
  <si>
    <t>Window 3 x 8 x 6 Bay with Trans-Dark Blue Glass</t>
  </si>
  <si>
    <t>30185c05</t>
  </si>
  <si>
    <t>Window 3 x 8 x 6 Bay with Trans-Green Glass</t>
  </si>
  <si>
    <t>30185c03</t>
  </si>
  <si>
    <t>Window 3 x 8 x 6 Bay with Trans-Light Blue Glass</t>
  </si>
  <si>
    <t>4447</t>
  </si>
  <si>
    <t>Window 4 x 4 x 3 Roof</t>
  </si>
  <si>
    <t>60806</t>
  </si>
  <si>
    <t>Window 4 x 4 x 3 Roof with Bottom Panel</t>
  </si>
  <si>
    <t>60806c01</t>
  </si>
  <si>
    <t>Window 4 x 4 x 3 Roof with Bottom Panel with Trans-Clear Glass (60806 / 60603)</t>
  </si>
  <si>
    <t>60806c02</t>
  </si>
  <si>
    <t>Window 4 x 4 x 3 Roof with Bottom Panel with Trans-Light Blue Glass (60806 / 60603)</t>
  </si>
  <si>
    <t>6159c01</t>
  </si>
  <si>
    <t>Window 4 x 4 x 3 Roof with Center Bar and Fixed Trans-Light Blue Glass</t>
  </si>
  <si>
    <t>4447c01</t>
  </si>
  <si>
    <t>Window 4 x 4 x 3 Roof with Trans-Clear Glass (4447 / 4448)</t>
  </si>
  <si>
    <t>4741</t>
  </si>
  <si>
    <t>Window 4 x 4 x 6 Outward Sloping</t>
  </si>
  <si>
    <t>30343c00</t>
  </si>
  <si>
    <t>Window 4 x 10 x 2 Roof Slope Double (Undetermined Type)</t>
  </si>
  <si>
    <t>30343c01</t>
  </si>
  <si>
    <t>Window 4 x 10 x 2 Roof Slope Double, Trans-Dark Blue Glass</t>
  </si>
  <si>
    <t>30343c02</t>
  </si>
  <si>
    <t>Window 4 x 10 x 2 Roof Slope Double, Trans-Light Blue Glass</t>
  </si>
  <si>
    <t>Wing</t>
  </si>
  <si>
    <t>98347</t>
  </si>
  <si>
    <t>Wing 1 x 4 with Pin Hole</t>
  </si>
  <si>
    <t>30230px1</t>
  </si>
  <si>
    <t>Wing Insectoid Large with Arm Hinge and Circuitry Pattern Left (Print on Top, Tip on Left, Logo at Back Edge)</t>
  </si>
  <si>
    <t>30230px2</t>
  </si>
  <si>
    <t>Wing Insectoid Large with Arm Hinge and Circuitry Pattern Right (Print on Top, Tip on Right, Logo at Back Edge)</t>
  </si>
  <si>
    <t>30231pb02</t>
  </si>
  <si>
    <t>Wing Insectoid Small with Arm Hinge and Circuitry Pattern Left (Print on Top, Tip at Left, Logo at Back Edge)</t>
  </si>
  <si>
    <t>30231pb01</t>
  </si>
  <si>
    <t>Wing Insectoid Small with Arm Hinge and Circuitry Pattern Right (Print on Top, Tip at Right, Logo at Back Edge)</t>
  </si>
  <si>
    <t>93541</t>
  </si>
  <si>
    <t>Wing Plate 20 x 54 x 2/3 with 6 x 10 Cutout and 4 Holes</t>
  </si>
  <si>
    <t>93541pb01</t>
  </si>
  <si>
    <t>Wing Plate 20 x 54 x 2/3 with 6 x 10 Cutout and 4 Holes with Filler Caps and Hatches Pattern (Stickers) - Set 60104</t>
  </si>
  <si>
    <t>93541pb02</t>
  </si>
  <si>
    <t>Wing Plate 20 x 54 x 2/3 with 6 x 10 Cutout and 4 Holes with Hatches and Vents Pattern (Stickers) - Set 60022</t>
  </si>
  <si>
    <t>54093</t>
  </si>
  <si>
    <t>Wing Plate 20 x 56 with 6 x 10 Cutout and No Holes</t>
  </si>
  <si>
    <t>54093pb01</t>
  </si>
  <si>
    <t>Wing Plate 20 x 56 with 6 x 10 Cutout and No Holes with Camouflage Pattern (Stickers) - Set 7683</t>
  </si>
  <si>
    <t>54093pb04</t>
  </si>
  <si>
    <t>Wing Plate 20 x 56 with 6 x 10 Cutout and No Holes with Filler Cap, Warning Sign and Hatches Pattern (Stickers) - Set 7894</t>
  </si>
  <si>
    <t>54093pb05</t>
  </si>
  <si>
    <t>Wing Plate 20 x 56 with 6 x 10 Cutout and No Holes with Orange Stripes, Hatches and 'MX 81 7644' Pattern (Stickers) - Set 7644</t>
  </si>
  <si>
    <t>54093pb02</t>
  </si>
  <si>
    <t>Wing Plate 20 x 56 with 6 x 10 Cutout and No Holes with Vents and Filler Cap Pattern (Stickers) - Set 3182</t>
  </si>
  <si>
    <t>54093pb03</t>
  </si>
  <si>
    <t>Wing Plate 20 x 56 with 6 x 10 Cutout and No Holes with Warning Sign, Filler Cap and Hatches Pattern (Stickers) - Set 7893</t>
  </si>
  <si>
    <t>30119</t>
  </si>
  <si>
    <t>Wing Plate Bi-level 8 x 4 and 2 x 3 1/3 Down</t>
  </si>
  <si>
    <t>30119pb02</t>
  </si>
  <si>
    <t>Wing Plate Bi-level 8 x 4 and 2 x 3 1/3 Down with Red Air Show and Two White Stars on Black Background Pattern (Sticker) - Set 6582</t>
  </si>
  <si>
    <t>30119pb01</t>
  </si>
  <si>
    <t>Wing Plate Bi-level 8 x 4 and 2 x 3 1/3 Down with Silver/Orange/Black UFO Logo Pattern</t>
  </si>
  <si>
    <t>30118</t>
  </si>
  <si>
    <t>Wing Plate Bi-level 8 x 4 and 2 x 3 1/3 Up</t>
  </si>
  <si>
    <t>30118pb02</t>
  </si>
  <si>
    <t>Wing Plate Bi-level 8 x 4 and 2 x 3 1/3 Up with Black 'R.E.S.' and Red 'Q' on Yellow Triangle with Black Border Pattern (Sticker) - Set 6473</t>
  </si>
  <si>
    <t>30118pb03</t>
  </si>
  <si>
    <t>Wing Plate Bi-level 8 x 4 and 2 x 3 1/3 Up with Silver/Orange/Black UFO Logo Pattern</t>
  </si>
  <si>
    <t>30118pb01</t>
  </si>
  <si>
    <t>Wing Plate Bi-level 8 x 4 and 2 x 3 1/3 Up with Silver/Orange/Black UFO Pattern</t>
  </si>
  <si>
    <t>30037</t>
  </si>
  <si>
    <t>Wing Plate Bi-level 12 x 9 x 2 1/3</t>
  </si>
  <si>
    <t>Windscreen</t>
  </si>
  <si>
    <t>30161</t>
  </si>
  <si>
    <t>Windscreen 1 x 4 x 1 1/3 with Bottom Hinge</t>
  </si>
  <si>
    <t>64453</t>
  </si>
  <si>
    <t>Windscreen 1 x 6 x 3</t>
  </si>
  <si>
    <t>65735</t>
  </si>
  <si>
    <t>Windscreen 1 x 10 x 4</t>
  </si>
  <si>
    <t>19212</t>
  </si>
  <si>
    <t>Windscreen 1 x 12 x 4 Tapered</t>
  </si>
  <si>
    <t>80573</t>
  </si>
  <si>
    <t>Windscreen 1 x 14 x 6 Tapered</t>
  </si>
  <si>
    <t>93598</t>
  </si>
  <si>
    <t>Windscreen 2 x 3 x 2 with 2 x 4 Base</t>
  </si>
  <si>
    <t>30841</t>
  </si>
  <si>
    <t>Windscreen 2 x 4 x 1 1/3</t>
  </si>
  <si>
    <t>Windscreen 2 x 4 x 1 2/3</t>
  </si>
  <si>
    <t>81911</t>
  </si>
  <si>
    <t>Windscreen 2 x 4 x 1 Curved</t>
  </si>
  <si>
    <t>x453</t>
  </si>
  <si>
    <t>Windscreen 2 x 4 x 1 Curved Front</t>
  </si>
  <si>
    <t>3823</t>
  </si>
  <si>
    <t>Windscreen 2 x 4 x 2</t>
  </si>
  <si>
    <t>4284</t>
  </si>
  <si>
    <t>Windscreen 2 x 4 x 2 Inverted</t>
  </si>
  <si>
    <t>4594</t>
  </si>
  <si>
    <t>Windscreen 2 x 4 x 2 Vertical</t>
  </si>
  <si>
    <t>2352</t>
  </si>
  <si>
    <t>Windscreen 2 x 4 x 3 Frame (Undetermined Type)</t>
  </si>
  <si>
    <t>2352b</t>
  </si>
  <si>
    <t>Windscreen 2 x 4 x 3 Frame - Hollow Studs</t>
  </si>
  <si>
    <t>2352a</t>
  </si>
  <si>
    <t>Windscreen 2 x 4 x 3 Frame - Solid Studs</t>
  </si>
  <si>
    <t>4176</t>
  </si>
  <si>
    <t>Windscreen 2 x 6 x 2</t>
  </si>
  <si>
    <t>13760</t>
  </si>
  <si>
    <t>Windscreen 2 x 6 x 2 Train</t>
  </si>
  <si>
    <t>6567c02</t>
  </si>
  <si>
    <t>Windscreen 2 x 6 x 2 Train with Fixed Trans-Black Glass</t>
  </si>
  <si>
    <t>6567c01</t>
  </si>
  <si>
    <t>Windscreen 2 x 6 x 2 Train with Fixed Trans-Clear Glass</t>
  </si>
  <si>
    <t>6567c03</t>
  </si>
  <si>
    <t>Windscreen 2 x 6 x 2 Train with Fixed Trans-Light Blue Glass</t>
  </si>
  <si>
    <t>6567c00</t>
  </si>
  <si>
    <t>Windscreen 2 x 6 x 2 Train with Glass (Undetermined Type)</t>
  </si>
  <si>
    <t>13760c01</t>
  </si>
  <si>
    <t>Windscreen 2 x 6 x 2 Train with Trans-Clear Glass (13756 / 13760)</t>
  </si>
  <si>
    <t>13760c02</t>
  </si>
  <si>
    <t>Windscreen 2 x 6 x 2 Train with Trans-Light Blue Glass (13756 / 13760)</t>
  </si>
  <si>
    <t>24607</t>
  </si>
  <si>
    <t>Windscreen 2 x 10 x 3</t>
  </si>
  <si>
    <t>6267</t>
  </si>
  <si>
    <t>Windscreen 2 x 12 x 4</t>
  </si>
  <si>
    <t>57783</t>
  </si>
  <si>
    <t>Windscreen 3 x 4 x 1 1/3 Large Glass Surface</t>
  </si>
  <si>
    <t>2437</t>
  </si>
  <si>
    <t>Windscreen 3 x 4 x 1 1/3 with 2 Studs on Top</t>
  </si>
  <si>
    <t>4866</t>
  </si>
  <si>
    <t>Windscreen 3 x 4 x 1 1/3 with 6 Studs on Top</t>
  </si>
  <si>
    <t>84954</t>
  </si>
  <si>
    <t>Windscreen 3 x 4 x 3</t>
  </si>
  <si>
    <t>4872</t>
  </si>
  <si>
    <t>Windscreen 3 x 4 x 4 Inverted</t>
  </si>
  <si>
    <t>72475</t>
  </si>
  <si>
    <t>Windscreen 3 x 4 x 4 Inverted, Rounded Top Corners, Cutout Bottom Corners</t>
  </si>
  <si>
    <t>62360</t>
  </si>
  <si>
    <t>Windscreen 3 x 6 x 1 Curved</t>
  </si>
  <si>
    <t>92583</t>
  </si>
  <si>
    <t>Windscreen 3 x 6 x 2</t>
  </si>
  <si>
    <t>30366</t>
  </si>
  <si>
    <t>Windscreen 3 x 6 x 5 Bubble</t>
  </si>
  <si>
    <t>20684</t>
  </si>
  <si>
    <t>Windscreen 3 x 8 x 3</t>
  </si>
  <si>
    <t>2694</t>
  </si>
  <si>
    <t>Windscreen 3 x 10 x 3</t>
  </si>
  <si>
    <t>70495</t>
  </si>
  <si>
    <t>Windscreen 3 x 14 x 4</t>
  </si>
  <si>
    <t>6238</t>
  </si>
  <si>
    <t>Windscreen 4 x 4 x 1</t>
  </si>
  <si>
    <t>18990</t>
  </si>
  <si>
    <t>Windscreen 4 x 4 x 1 2/3 Canopy Half Sphere with Bar Handle</t>
  </si>
  <si>
    <t>47758</t>
  </si>
  <si>
    <t>Windscreen 4 x 4 x 1 Roll Cage</t>
  </si>
  <si>
    <t>2337</t>
  </si>
  <si>
    <t>Windscreen 4 x 4 x 2 Canopy Extender with Hinges</t>
  </si>
  <si>
    <t>2620</t>
  </si>
  <si>
    <t>Windscreen 4 x 4 x 3 Canopy</t>
  </si>
  <si>
    <t>2483</t>
  </si>
  <si>
    <t>Windscreen 4 x 4 x 4 1/3 Helicopter</t>
  </si>
  <si>
    <t>11289</t>
  </si>
  <si>
    <t>Windscreen 4 x 4 x 4 2/3 with Bar Handle</t>
  </si>
  <si>
    <t>18591</t>
  </si>
  <si>
    <t>Windscreen 4 x 4 x 5 Cone with Pins</t>
  </si>
  <si>
    <t>76796</t>
  </si>
  <si>
    <t>Windscreen 4 x 6 x 1 1/3 Round</t>
  </si>
  <si>
    <t>45406</t>
  </si>
  <si>
    <t>Windscreen 4 x 6 x 4 Cab with Hinge and 1 x 4 Bottom Cutout</t>
  </si>
  <si>
    <t>45406c01</t>
  </si>
  <si>
    <t>Windscreen 4 x 6 x 4 Cab with Hinge and 1 x 4 Bottom Cutout with Trans-Black Glass</t>
  </si>
  <si>
    <t>45406c03</t>
  </si>
  <si>
    <t>Windscreen 4 x 6 x 4 Cab with Hinge and 1 x 4 Bottom Cutout, Trans-Clear Glass</t>
  </si>
  <si>
    <t>45406c02</t>
  </si>
  <si>
    <t>Windscreen 4 x 6 x 4 Cab with Hinge and 1 x 4 Bottom Cutout, Trans-Light Blue Glass</t>
  </si>
  <si>
    <t>30633</t>
  </si>
  <si>
    <t>Windscreen 4 x 6 x 4 Canopy with Hinge</t>
  </si>
  <si>
    <t>6070</t>
  </si>
  <si>
    <t>Windscreen 5 x 2 x 1 2/3</t>
  </si>
  <si>
    <t>18972</t>
  </si>
  <si>
    <t>Windscreen 5 x 4 x 1 2/3</t>
  </si>
  <si>
    <t>30251</t>
  </si>
  <si>
    <t>Windscreen 5 x 4 x 3</t>
  </si>
  <si>
    <t>69783</t>
  </si>
  <si>
    <t>Windscreen 5 x 5 x 5 Cone with Large Pin Hole on Top</t>
  </si>
  <si>
    <t>61484</t>
  </si>
  <si>
    <t>Windscreen 5 x 6 x 2 Curved Top Canopy with 4 Studs</t>
  </si>
  <si>
    <t>92580</t>
  </si>
  <si>
    <t>Windscreen 5 x 6 x 2 Curved Top Canopy with 4 Studs and Bar Handle</t>
  </si>
  <si>
    <t>62576</t>
  </si>
  <si>
    <t>Windscreen 5 x 8 x 2</t>
  </si>
  <si>
    <t>2826</t>
  </si>
  <si>
    <t>Windscreen 5 x 8 x 3</t>
  </si>
  <si>
    <t>92474</t>
  </si>
  <si>
    <t>Windscreen 6 x 2 x 2 with Bar Handle</t>
  </si>
  <si>
    <t>6152</t>
  </si>
  <si>
    <t>Windscreen 6 x 4 x 1 1/3 (Undetermined Type)</t>
  </si>
  <si>
    <t>18973</t>
  </si>
  <si>
    <t>Windscreen 6 x 4 x 1 1/3 Curved</t>
  </si>
  <si>
    <t>22483</t>
  </si>
  <si>
    <t>Windscreen 6 x 4 x 1 1/3 Pointed</t>
  </si>
  <si>
    <t>6152a</t>
  </si>
  <si>
    <t>Windscreen 6 x 4 x 1 1/3 with Bottom Tabs and Hollow Studs</t>
  </si>
  <si>
    <t>6152b</t>
  </si>
  <si>
    <t>Windscreen 6 x 4 x 1 1/3 without Bottom Tabs and with Solid Studs</t>
  </si>
  <si>
    <t>27262</t>
  </si>
  <si>
    <t>Windscreen 6 x 4 x 1 Hexagonal with Bar Handle</t>
  </si>
  <si>
    <t>87752</t>
  </si>
  <si>
    <t>Windscreen 6 x 4 x 2 Bubble Canopy with Bar Handle</t>
  </si>
  <si>
    <t>4474</t>
  </si>
  <si>
    <t>Windscreen 6 x 4 x 2 Canopy</t>
  </si>
  <si>
    <t>92279</t>
  </si>
  <si>
    <t>Windscreen 6 x 4 x 2 Round with Bar Handle</t>
  </si>
  <si>
    <t>41883</t>
  </si>
  <si>
    <t>Windscreen 6 x 4 x 2 Wedge Curved</t>
  </si>
  <si>
    <t>64450</t>
  </si>
  <si>
    <t>Windscreen 6 x 4 x 3 1/3 Roll Cage</t>
  </si>
  <si>
    <t>47506</t>
  </si>
  <si>
    <t>Windscreen 6 x 4 x 3 Flat Top with Studs and 1 x 4 Holes on Bottom</t>
  </si>
  <si>
    <t>30617</t>
  </si>
  <si>
    <t>Windscreen 6 x 4 x 4 Curved with 2 Fingers</t>
  </si>
  <si>
    <t>65633</t>
  </si>
  <si>
    <t>Windscreen 6 x 6 x 1 1/3</t>
  </si>
  <si>
    <t>65632</t>
  </si>
  <si>
    <t>Windscreen 6 x 6 x 1 2/3</t>
  </si>
  <si>
    <t>87606</t>
  </si>
  <si>
    <t>Windscreen 6 x 6 x 2 Canopy</t>
  </si>
  <si>
    <t>2418b</t>
  </si>
  <si>
    <t>Windscreen 6 x 6 x 2 Octagonal Canopy with Axle Hole</t>
  </si>
  <si>
    <t>2418a</t>
  </si>
  <si>
    <t>Windscreen 6 x 6 x 2 Octagonal Canopy without Axle Hole</t>
  </si>
  <si>
    <t>28782</t>
  </si>
  <si>
    <t>Windscreen 6 x 6 x 2 with 2 Studs on Top</t>
  </si>
  <si>
    <t>50747</t>
  </si>
  <si>
    <t>Windscreen 6 x 6 x 3 Canopy Half Sphere with Dual 2 Fingers</t>
  </si>
  <si>
    <t>30083</t>
  </si>
  <si>
    <t>Windscreen 6 x 6 x 3 Canopy Half Sphere with Hinge</t>
  </si>
  <si>
    <t>80222</t>
  </si>
  <si>
    <t>Windscreen 6 x 7 x 1 1/3</t>
  </si>
  <si>
    <t>24248</t>
  </si>
  <si>
    <t>Windscreen 6 x 8 x 3 with 6 Studs on Top</t>
  </si>
  <si>
    <t>67759</t>
  </si>
  <si>
    <t>Windscreen 6 x 14 x 4</t>
  </si>
  <si>
    <t>54695</t>
  </si>
  <si>
    <t>Windscreen 7 x 4 x 1 2/3 with Locking Dual 2 Fingers, 7 Teeth</t>
  </si>
  <si>
    <t>30372</t>
  </si>
  <si>
    <t>Windscreen 7 x 4 x 1 2/3 with Locking Dual 2 Fingers, 9 Teeth</t>
  </si>
  <si>
    <t>30384</t>
  </si>
  <si>
    <t>Windscreen 7 x 4 x 2 Round</t>
  </si>
  <si>
    <t>89762</t>
  </si>
  <si>
    <t>Windscreen 7 x 4 x 2 Round Extended Front Edge</t>
  </si>
  <si>
    <t>92832</t>
  </si>
  <si>
    <t>Windscreen 7 x 6 x 2 2/3 Canopy</t>
  </si>
  <si>
    <t>6084</t>
  </si>
  <si>
    <t>Windscreen 8 x 3 1/2 x 4 1/6 Canopy Half Octagonal</t>
  </si>
  <si>
    <t>24235c01</t>
  </si>
  <si>
    <t>Windscreen 8 x 3 x 1 1/3 Half Left with Two Panes, Pin Hole and Trans-Black Glass</t>
  </si>
  <si>
    <t>24226c01</t>
  </si>
  <si>
    <t>Windscreen 8 x 3 x 1 1/3 Half Right with Two Panes, Pin Hole and Trans-Black Glass</t>
  </si>
  <si>
    <t>88068</t>
  </si>
  <si>
    <t>Windscreen 8 x 4 2/3 x 3 2/3 Quarter Sphere (Inner) with Pins</t>
  </si>
  <si>
    <t>88067</t>
  </si>
  <si>
    <t>Windscreen 8 x 4 2/3 x 3 2/3 Quarter Sphere (Outer) with Hinge Holes</t>
  </si>
  <si>
    <t>30536</t>
  </si>
  <si>
    <t>Windscreen 8 x 4 x 2 Curved Taper with Locking Dual 2 Fingers</t>
  </si>
  <si>
    <t>23448</t>
  </si>
  <si>
    <t>Windscreen 8 x 4 x 2 Curved with Bar Handle</t>
  </si>
  <si>
    <t>46413</t>
  </si>
  <si>
    <t>Windscreen 8 x 4 x 2 Curved with Locking Dual 2 Fingers</t>
  </si>
  <si>
    <t>21849</t>
  </si>
  <si>
    <t>Windscreen 8 x 4 x 2 with 2 Studs and Bar Handle</t>
  </si>
  <si>
    <t>92579</t>
  </si>
  <si>
    <t>Windscreen 8 x 4 x 2 with 4 Studs and Bar Handle</t>
  </si>
  <si>
    <t>61191</t>
  </si>
  <si>
    <t>Windscreen 8 x 4 x 3 Curved</t>
  </si>
  <si>
    <t>30649</t>
  </si>
  <si>
    <t>Windscreen 8 x 4 x 4 Curved with 2 Fingers</t>
  </si>
  <si>
    <t>98102</t>
  </si>
  <si>
    <t>Windscreen 8 x 6 x 2 1/3 Bubble Canopy with Bar Handle</t>
  </si>
  <si>
    <t>41751</t>
  </si>
  <si>
    <t>Windscreen 8 x 6 x 2 Curved</t>
  </si>
  <si>
    <t>551</t>
  </si>
  <si>
    <t>Windscreen 8 x 6 x 3 Wedge</t>
  </si>
  <si>
    <t>42602</t>
  </si>
  <si>
    <t>Windscreen 8 x 6 x 4 Canopy with Hinge</t>
  </si>
  <si>
    <t>62694</t>
  </si>
  <si>
    <t>Windscreen 8 x 6 x 4 with Locking Dual 2 Fingers</t>
  </si>
  <si>
    <t>95198</t>
  </si>
  <si>
    <t>Windscreen 8 x 8 x 3 Canopy Dome Half Sphere with Dual 2 Fingers</t>
  </si>
  <si>
    <t>85962</t>
  </si>
  <si>
    <t>Windscreen 8 x 8 x 5 Dome with Dual 2 Fingers</t>
  </si>
  <si>
    <t>47844</t>
  </si>
  <si>
    <t>Windscreen 9 x 3 x 1 2/3 Bubble Canopy</t>
  </si>
  <si>
    <t>2507</t>
  </si>
  <si>
    <t>Windscreen 10 x 4 x 2 1/3 Canopy</t>
  </si>
  <si>
    <t>47843</t>
  </si>
  <si>
    <t>Windscreen 10 x 4 x 2 Curved with Bubble Cutout and Single Hinge Finger</t>
  </si>
  <si>
    <t>98878</t>
  </si>
  <si>
    <t>Windscreen 10 x 4 x 2 with Bar Handle</t>
  </si>
  <si>
    <t>45705</t>
  </si>
  <si>
    <t>Windscreen 10 x 6 x 2 Curved</t>
  </si>
  <si>
    <t>50986</t>
  </si>
  <si>
    <t>Windscreen 10 x 6 x 3 Bubble Canopy Double Tapered</t>
  </si>
  <si>
    <t>10312</t>
  </si>
  <si>
    <t>Windscreen 10 x 6 x 3 Bubble Canopy Double Tapered with Square Front Cutout</t>
  </si>
  <si>
    <t>18729</t>
  </si>
  <si>
    <t>Windscreen 10 x 6 x 4 Curved</t>
  </si>
  <si>
    <t>2598</t>
  </si>
  <si>
    <t>Windscreen 10 x 10 x 4 Octagonal Canopy</t>
  </si>
  <si>
    <t>30298</t>
  </si>
  <si>
    <t>Windscreen 10 x 14 x 2 2/3 Roll Cage</t>
  </si>
  <si>
    <t>27165</t>
  </si>
  <si>
    <t>Windscreen 11 x 4 x 2 1/3 Canopy Pointed with Bar Handle</t>
  </si>
  <si>
    <t>30497</t>
  </si>
  <si>
    <t>Windscreen 12 x 6 x 2</t>
  </si>
  <si>
    <t>13252</t>
  </si>
  <si>
    <t>Windscreen 12 x 6 x 2 with Locking Dual 2 Fingers Hinge</t>
  </si>
  <si>
    <t>41881</t>
  </si>
  <si>
    <t>Windscreen 12 x 6 x 6 Curved</t>
  </si>
  <si>
    <t>94531</t>
  </si>
  <si>
    <t>Windscreen 12 x 6 x 6 Curved without Pin Holes</t>
  </si>
  <si>
    <t>73642</t>
  </si>
  <si>
    <t>Windscreen 14 x 14 x 4 Curved</t>
  </si>
  <si>
    <t>59814</t>
  </si>
  <si>
    <t>Windscreen 15 x 8 x 9 Curved Cockpit Cover with Side Cutouts (Upscaled Bionicle Mask Faxon)</t>
  </si>
  <si>
    <t>16477</t>
  </si>
  <si>
    <t>Windscreen 16 x 8 x 6 Curved with 3 Pin Holes</t>
  </si>
  <si>
    <t>41328</t>
  </si>
  <si>
    <t>Windscreen for Flying Model Helicopter</t>
  </si>
  <si>
    <t>bb0057</t>
  </si>
  <si>
    <t>Windscreen Motorcycle Windshield</t>
  </si>
  <si>
    <t>87375</t>
  </si>
  <si>
    <t>Windscreen Quarter Dome, Bar Handles at Top and Bottom</t>
  </si>
  <si>
    <t>Dish</t>
  </si>
  <si>
    <t>4740</t>
  </si>
  <si>
    <t>Dish 2 x 2 Inverted (Radar)</t>
  </si>
  <si>
    <t>47</t>
  </si>
  <si>
    <t>6919</t>
  </si>
  <si>
    <t>Dish 2 x 2 with Angled Bar</t>
  </si>
  <si>
    <t>x85</t>
  </si>
  <si>
    <t>Dish 2 x 2 x 2/3 Light Reflector</t>
  </si>
  <si>
    <t>43898</t>
  </si>
  <si>
    <t>Dish 3 x 3 Inverted (Radar)</t>
  </si>
  <si>
    <t>30</t>
  </si>
  <si>
    <t>35394</t>
  </si>
  <si>
    <t>Dish 4 x 4 Inverted (Radar) with Open Stud</t>
  </si>
  <si>
    <t>3960</t>
  </si>
  <si>
    <t>Dish 4 x 4 Inverted (Radar) with Solid Stud</t>
  </si>
  <si>
    <t>6942</t>
  </si>
  <si>
    <t>Dish 5 x 5</t>
  </si>
  <si>
    <t>44375</t>
  </si>
  <si>
    <t>Dish 6 x 6 Inverted (Radar) (Undetermined Type)</t>
  </si>
  <si>
    <t>44375a</t>
  </si>
  <si>
    <t>Dish 6 x 6 Inverted (Radar) - Hollow Studs</t>
  </si>
  <si>
    <t>44375b</t>
  </si>
  <si>
    <t>Dish 6 x 6 Inverted (Radar) - Solid Studs</t>
  </si>
  <si>
    <t>25</t>
  </si>
  <si>
    <t>4285</t>
  </si>
  <si>
    <t>Dish 6 x 6 Inverted (Radar) Webbed (Undetermined Type)</t>
  </si>
  <si>
    <t>4285a</t>
  </si>
  <si>
    <t>Dish 6 x 6 Inverted (Radar) Webbed - Type 1 (underside attachable at any position)</t>
  </si>
  <si>
    <t>4285b</t>
  </si>
  <si>
    <t>Dish 6 x 6 Inverted (Radar) Webbed - Type 2 (Underside Attachment Positions at 90 degrees)</t>
  </si>
  <si>
    <t>18675</t>
  </si>
  <si>
    <t>Dish 6 x 6 Inverted with Bar Handle</t>
  </si>
  <si>
    <t>18859</t>
  </si>
  <si>
    <t>Dish 8 x 8 Inverted (Radar) - Hollow Studs</t>
  </si>
  <si>
    <t>3961</t>
  </si>
  <si>
    <t>Dish 8 x 8 Inverted (Radar) - Solid Studs</t>
  </si>
  <si>
    <t>98606</t>
  </si>
  <si>
    <t>Dish 9 x 9 Inverted with Pin Hole (Radar)</t>
  </si>
  <si>
    <t>50990</t>
  </si>
  <si>
    <t>Dish 10 x 10 Inverted (Radar) (Undetermined Type)</t>
  </si>
  <si>
    <t>50990a</t>
  </si>
  <si>
    <t>Dish 10 x 10 Inverted (Radar) - Hollow Studs</t>
  </si>
  <si>
    <t>50990b</t>
  </si>
  <si>
    <t>Dish 10 x 10 Inverted (Radar) - Solid Studs</t>
  </si>
  <si>
    <t>Tile, Round</t>
  </si>
  <si>
    <t>98138</t>
  </si>
  <si>
    <t>Tile, Round 1 x 1</t>
  </si>
  <si>
    <t>61</t>
  </si>
  <si>
    <t>24246</t>
  </si>
  <si>
    <t>Tile, Round 1 x 1 Half Circle Extended</t>
  </si>
  <si>
    <t>39739</t>
  </si>
  <si>
    <t>Tile, Round 1 x 1 Heart</t>
  </si>
  <si>
    <t>25269</t>
  </si>
  <si>
    <t>Tile, Round 1 x 1 Quarter</t>
  </si>
  <si>
    <t>48</t>
  </si>
  <si>
    <t>20482</t>
  </si>
  <si>
    <t>Tile, Round 1 x 1 with Bar and Pin Holder</t>
  </si>
  <si>
    <t>77813</t>
  </si>
  <si>
    <t>Tile, Round 1 x 1 with Loop</t>
  </si>
  <si>
    <t>1748</t>
  </si>
  <si>
    <t>Tile, Round 1 x 2 Half</t>
  </si>
  <si>
    <t>1126</t>
  </si>
  <si>
    <t>Tile, Round 1 x 2 Oval</t>
  </si>
  <si>
    <t>4150</t>
  </si>
  <si>
    <t>Tile, Round 2 x 2</t>
  </si>
  <si>
    <t>28</t>
  </si>
  <si>
    <t>80677</t>
  </si>
  <si>
    <t>Tile, Round 2 x 2 Splat with Side Extensions</t>
  </si>
  <si>
    <t>14769</t>
  </si>
  <si>
    <t>Tile, Round 2 x 2 with Bottom Stud Holder</t>
  </si>
  <si>
    <t>15535</t>
  </si>
  <si>
    <t>Tile, Round 2 x 2 with Hole</t>
  </si>
  <si>
    <t>74698</t>
  </si>
  <si>
    <t>Tile, Round 2 x 2 with Lifting Ring Thick and Bottom Stud Holder</t>
  </si>
  <si>
    <t>2376</t>
  </si>
  <si>
    <t>Tile, Round 2 x 2 with Lifting Ring Thin</t>
  </si>
  <si>
    <t>18674</t>
  </si>
  <si>
    <t>Tile, Round 2 x 2 with Open Stud</t>
  </si>
  <si>
    <t>66857</t>
  </si>
  <si>
    <t>Tile, Round 2 x 4 Oval</t>
  </si>
  <si>
    <t>67095</t>
  </si>
  <si>
    <t>Tile, Round 3 x 3</t>
  </si>
  <si>
    <t>32627</t>
  </si>
  <si>
    <t>Tile, Round 4 x 4 with 2 Hollow Studs</t>
  </si>
  <si>
    <t>65474</t>
  </si>
  <si>
    <t>Tile, Round 6 x 8 Oval</t>
  </si>
  <si>
    <t>6177</t>
  </si>
  <si>
    <t>Tile, Round 8 x 8 with 4 Studs in Center</t>
  </si>
  <si>
    <t>27925</t>
  </si>
  <si>
    <t>Tile, Round Corner 2 x 2 Macaroni</t>
  </si>
  <si>
    <t>37</t>
  </si>
  <si>
    <t>79393</t>
  </si>
  <si>
    <t>Tile, Round Corner 3 x 3 Macaroni</t>
  </si>
  <si>
    <t>27507</t>
  </si>
  <si>
    <t>Tile, Round Corner 4 x 4 Macaroni Wide</t>
  </si>
  <si>
    <t>32</t>
  </si>
  <si>
    <t>Electric</t>
  </si>
  <si>
    <t>58122</t>
  </si>
  <si>
    <t>Electric 9V Battery Box 6 x 11 x 4 with Dark Bluish Gray Base without Battery Box Cover</t>
  </si>
  <si>
    <t>x429c01</t>
  </si>
  <si>
    <t>Electric Antenna with Yellow Tip</t>
  </si>
  <si>
    <t>CR2032</t>
  </si>
  <si>
    <t>Electric Battery 3V Lithium</t>
  </si>
  <si>
    <t>bb0089</t>
  </si>
  <si>
    <t>Electric Battery 9V</t>
  </si>
  <si>
    <t>bb0090</t>
  </si>
  <si>
    <t>Electric Battery Pack 7.2V</t>
  </si>
  <si>
    <t>bb0897</t>
  </si>
  <si>
    <t>Electric Battery Pack Charger 7.2V</t>
  </si>
  <si>
    <t>23323c01</t>
  </si>
  <si>
    <t>Electric Bionicle Motor Remote Control Receiver Unit (Manas)</t>
  </si>
  <si>
    <t>23325</t>
  </si>
  <si>
    <t>Electric Bionicle Motor Remote Control Receiver Unit, Battery Cover (Fits 23323c01)</t>
  </si>
  <si>
    <t>23335c01</t>
  </si>
  <si>
    <t>Electric Bionicle Motor Remote Control Transmitter Unit (Manas)</t>
  </si>
  <si>
    <t>23335</t>
  </si>
  <si>
    <t>Electric Bionicle Motor Remote Control Transmitter Unit, Battery Cover (Fits 23335c01)</t>
  </si>
  <si>
    <t>x86</t>
  </si>
  <si>
    <t>Electric Camera USB</t>
  </si>
  <si>
    <t>x86px1</t>
  </si>
  <si>
    <t>Electric Camera USB with Logo</t>
  </si>
  <si>
    <t>32342</t>
  </si>
  <si>
    <t>Electric Capacitor</t>
  </si>
  <si>
    <t>x881</t>
  </si>
  <si>
    <t>Electric Car Base 6 x 20 x 1 with Motor Cutout and Cable Steering 4.5V</t>
  </si>
  <si>
    <t>71846</t>
  </si>
  <si>
    <t>Electric Cybermaster RF Tower</t>
  </si>
  <si>
    <t>bb0491</t>
  </si>
  <si>
    <t>Electric Energy Display</t>
  </si>
  <si>
    <t>33718</t>
  </si>
  <si>
    <t>Electric Hub, USB - WeDo Robotics</t>
  </si>
  <si>
    <t>bb0655</t>
  </si>
  <si>
    <t>Electric Infrared (IR) Electronic Ball</t>
  </si>
  <si>
    <t>x87</t>
  </si>
  <si>
    <t>Electric IR Transmitter Tower, Serial with Black Front</t>
  </si>
  <si>
    <t>x431c01</t>
  </si>
  <si>
    <t>Electric IR Transmitter Tower, USB with Black Front</t>
  </si>
  <si>
    <t>4755</t>
  </si>
  <si>
    <t>Electric Plate 1 x 2 with Contacts</t>
  </si>
  <si>
    <t>4757</t>
  </si>
  <si>
    <t>Electric Plate 2 x 4 with Contacts</t>
  </si>
  <si>
    <t>4758</t>
  </si>
  <si>
    <t>Electric Plate 2 x 8 with Contacts</t>
  </si>
  <si>
    <t>bb0339c01</t>
  </si>
  <si>
    <t>Electric Pole Reverser / Polarity Switch with Black Lead, Power Functions</t>
  </si>
  <si>
    <t>6551c01</t>
  </si>
  <si>
    <t>Electric Pole Reverser / Polarity Switch with Center Part</t>
  </si>
  <si>
    <t>6551</t>
  </si>
  <si>
    <t>Electric Pole Reverser / Polarity Switch without Center Part</t>
  </si>
  <si>
    <t>6552</t>
  </si>
  <si>
    <t>Electric Pole Reverser Center</t>
  </si>
  <si>
    <t>bb0339c02</t>
  </si>
  <si>
    <t>Electric Pole Reverser only with Black Lead, Power Functions</t>
  </si>
  <si>
    <t>94164</t>
  </si>
  <si>
    <t>Electric Power Adapter / Transformer, 100V - 240V / 10V DC - Angled Top</t>
  </si>
  <si>
    <t>16521</t>
  </si>
  <si>
    <t>Electric Power Adapter / Transformer, 100V - 240V / 10V DC - Square Top</t>
  </si>
  <si>
    <t>16523</t>
  </si>
  <si>
    <t>45541</t>
  </si>
  <si>
    <t>Electric Power Adapter / Transformer, 120V - 10.8V AC</t>
  </si>
  <si>
    <t>86444</t>
  </si>
  <si>
    <t>Electric Power Adapter / Transformer, 120V - 10V DC</t>
  </si>
  <si>
    <t>bb0274</t>
  </si>
  <si>
    <t>Electric Power Adapter / Transformer, 7V AC - 1.6 amp</t>
  </si>
  <si>
    <t>58135</t>
  </si>
  <si>
    <t>Electric Power Functions 9V Remote Control Battery Compartment Cover</t>
  </si>
  <si>
    <t>58122c01</t>
  </si>
  <si>
    <t>Electric Power Functions 9V Remote Control Unit with Dark Bluish Gray Bottom</t>
  </si>
  <si>
    <t>64227c01</t>
  </si>
  <si>
    <t>Electric Power Functions IR Speed Remote Control Unit with Dark Bluish Gray Base</t>
  </si>
  <si>
    <t>58123c01</t>
  </si>
  <si>
    <t>Electric Power Functions Receiver Unit with Dark Bluish Gray Bottom</t>
  </si>
  <si>
    <t>58123bc01</t>
  </si>
  <si>
    <t>Electric Power Functions Receiver Unit with Dark Bluish Gray Bottom and Black V2 Print (Version 2)</t>
  </si>
  <si>
    <t>58123c01pb01</t>
  </si>
  <si>
    <t>Electric Power Functions Receiver Unit with Dark Bluish Gray Bottom with Gauges Pattern on Both Sides (Stickers) - Set 3677</t>
  </si>
  <si>
    <t>58123c01pb02</t>
  </si>
  <si>
    <t>Electric Power Functions Receiver Unit with Dark Bluish Gray Bottom with Number 2, 'RACE' and 'XRFUEL' Pattern on Both Sides (Stickers) - Set 42095</t>
  </si>
  <si>
    <t>28739c01</t>
  </si>
  <si>
    <t>Electric Powered Up Bluetooth Speed Remote Control Unit with Light Bluish Gray Base</t>
  </si>
  <si>
    <t>x490c01</t>
  </si>
  <si>
    <t>Electric RC Car Base (Sets 5599 / 5600)</t>
  </si>
  <si>
    <t>71887</t>
  </si>
  <si>
    <t>Electric RC Car Base Battery Compartment Cover (for x490c01)</t>
  </si>
  <si>
    <t>49826</t>
  </si>
  <si>
    <t>Electric RC Car Base Battery Cover (for 4514c01/4514c02)</t>
  </si>
  <si>
    <t>2514c01</t>
  </si>
  <si>
    <t>Electric RC Controller</t>
  </si>
  <si>
    <t>x491c01</t>
  </si>
  <si>
    <t>Electric RC Controller (Sets 5599 / 5600)</t>
  </si>
  <si>
    <t>2162c01</t>
  </si>
  <si>
    <t>Electric RC Controller Racer (Black Bottom, Red Buttons)</t>
  </si>
  <si>
    <t>5282</t>
  </si>
  <si>
    <t>Electric RC Controller Racer Buggy</t>
  </si>
  <si>
    <t>5282pb01</t>
  </si>
  <si>
    <t>Electric RC Controller Racer Buggy with 'DIRT CRUSHER' Pattern (Sticker) - Set 8369</t>
  </si>
  <si>
    <t>43457</t>
  </si>
  <si>
    <t>Electric RC Race Buggy Battery / Receiver Unit Battery Cover (Fits 43446)</t>
  </si>
  <si>
    <t>6272c01</t>
  </si>
  <si>
    <t>Electric RC Race Buggy Battery / Receiver Unit with Auxiliary Output</t>
  </si>
  <si>
    <t>43446</t>
  </si>
  <si>
    <t>Electric RC Race Buggy Battery / Receiver Unit with Auxiliary Output (without Battery Cover)</t>
  </si>
  <si>
    <t>6293c01</t>
  </si>
  <si>
    <t>Electric RC Race Buggy Battery / Receiver Unit without Auxiliary Output</t>
  </si>
  <si>
    <t>6282c01</t>
  </si>
  <si>
    <t>Electric RC Race Buggy Steering Unit</t>
  </si>
  <si>
    <t>47385c01</t>
  </si>
  <si>
    <t>Electric RC Racer Battery Box / Receiver Unit</t>
  </si>
  <si>
    <t>47387c01</t>
  </si>
  <si>
    <t>Electric RC Racer Battery Box / Receiver Unit Base</t>
  </si>
  <si>
    <t>47388</t>
  </si>
  <si>
    <t>Electric RC Racer Battery Box / Receiver Unit Battery Cover</t>
  </si>
  <si>
    <t>47385c01pb01</t>
  </si>
  <si>
    <t>Electric RC Racer Battery Box / Receiver Unit with 'DIRT CRUSHER', Yellow Crack and Holes Pattern on both Sides (Stickers) - Set 8369-1</t>
  </si>
  <si>
    <t>3162c01</t>
  </si>
  <si>
    <t>Electric RC Racer Car Base 8 x 23 x 5 2/3 (Black Bottom)</t>
  </si>
  <si>
    <t>42880</t>
  </si>
  <si>
    <t>Electric RC Racer Car Base 8 x 23 x 5 2/3 Battery Cover (Fits 3162c01)</t>
  </si>
  <si>
    <t>47871c01</t>
  </si>
  <si>
    <t>Electric RC Racer Steering Assembly with Flexible Superaxles</t>
  </si>
  <si>
    <t>67704c01</t>
  </si>
  <si>
    <t>Electric Rechargeable Battery 7.3V - Mindstorms</t>
  </si>
  <si>
    <t>55422c01</t>
  </si>
  <si>
    <t>Electric Rechargeable Battery 7.3V Large - SPIKE Prime</t>
  </si>
  <si>
    <t>63792c01</t>
  </si>
  <si>
    <t>Electric Rechargeable Battery 7.3V Small - SPIKE Prime</t>
  </si>
  <si>
    <t>x1678</t>
  </si>
  <si>
    <t>Electric Rechargeable Battery 7.4V - NXT, AC plug</t>
  </si>
  <si>
    <t>87662c01</t>
  </si>
  <si>
    <t>Electric Rechargeable Battery 7.4V - NXT, DC plug</t>
  </si>
  <si>
    <t>95656</t>
  </si>
  <si>
    <t>Electric Rechargeable Battery DC - EV3</t>
  </si>
  <si>
    <t>bb0806</t>
  </si>
  <si>
    <t>Electric Sensor - Infrared Seeker, Version 1</t>
  </si>
  <si>
    <t>bb0801</t>
  </si>
  <si>
    <t>Electric Sensor - LogIT Adapter</t>
  </si>
  <si>
    <t>bb0805</t>
  </si>
  <si>
    <t>Electric Sensor - Mindstorms RF ID</t>
  </si>
  <si>
    <t>bb0802</t>
  </si>
  <si>
    <t>Electric Sensor - NXT Temperature</t>
  </si>
  <si>
    <t>bb0654</t>
  </si>
  <si>
    <t>Electric Sensor, Acceleration / Tilt -NXT</t>
  </si>
  <si>
    <t>bb0804</t>
  </si>
  <si>
    <t>Electric Sensor, Adapter - Mindstorms NXT to Vernier</t>
  </si>
  <si>
    <t>bb0634</t>
  </si>
  <si>
    <t>Electric Sensor, Angle - NXT</t>
  </si>
  <si>
    <t>bb0659</t>
  </si>
  <si>
    <t>Electric Sensor, Barometric - NXT</t>
  </si>
  <si>
    <t>95650</t>
  </si>
  <si>
    <t>Electric Sensor, Color - EV3</t>
  </si>
  <si>
    <t>bb0398</t>
  </si>
  <si>
    <t>Electric Sensor, Color - NXT</t>
  </si>
  <si>
    <t>64892</t>
  </si>
  <si>
    <t>Electric Sensor, Color - NXT2</t>
  </si>
  <si>
    <t>37308c01</t>
  </si>
  <si>
    <t>Electric Sensor, Color - SPIKE Prime</t>
  </si>
  <si>
    <t>bb0891c01</t>
  </si>
  <si>
    <t>Electric Sensor, Color and Distance - Boost</t>
  </si>
  <si>
    <t>bb0635</t>
  </si>
  <si>
    <t>Electric Sensor, Compass - NXT</t>
  </si>
  <si>
    <t>37316c01</t>
  </si>
  <si>
    <t>Electric Sensor, Distance - SPIKE Prime</t>
  </si>
  <si>
    <t>bb0650</t>
  </si>
  <si>
    <t>Electric Sensor, Electro Optical (EOPD) - NXT</t>
  </si>
  <si>
    <t>bb0648</t>
  </si>
  <si>
    <t>Electric Sensor, Force - NXT</t>
  </si>
  <si>
    <t>37312c01</t>
  </si>
  <si>
    <t>Electric Sensor, Force - SPIKE Prime</t>
  </si>
  <si>
    <t>99380</t>
  </si>
  <si>
    <t>Electric Sensor, Gyro - EV3</t>
  </si>
  <si>
    <t>bb0657</t>
  </si>
  <si>
    <t>Electric Sensor, Gyro - NXT</t>
  </si>
  <si>
    <t>bb0656</t>
  </si>
  <si>
    <t>Electric Sensor, Infrared (IR) Link - NXT</t>
  </si>
  <si>
    <t>bb0649</t>
  </si>
  <si>
    <t>Electric Sensor, Infrared (IR) Receiver - NXT</t>
  </si>
  <si>
    <t>95654</t>
  </si>
  <si>
    <t>Electric Sensor, Infrared - EV3</t>
  </si>
  <si>
    <t>bb0660</t>
  </si>
  <si>
    <t>Electric Sensor, Infrared Passive (PIR) - NXT</t>
  </si>
  <si>
    <t>bb0556</t>
  </si>
  <si>
    <t>Electric Sensor, Infrared Seeker, Version 2</t>
  </si>
  <si>
    <t>55969</t>
  </si>
  <si>
    <t>Electric Sensor, Light - NXT</t>
  </si>
  <si>
    <t>x1161cx1</t>
  </si>
  <si>
    <t>Electric Sensor, Light 4.5V (Optosensor)</t>
  </si>
  <si>
    <t>2982c18</t>
  </si>
  <si>
    <t>Electric Sensor, Light with Non-Removable Lead (18.5 Studs Total Length)</t>
  </si>
  <si>
    <t>2982c25</t>
  </si>
  <si>
    <t>Electric Sensor, Light with Non-Removable Lead (25.5 Studs Total Length)</t>
  </si>
  <si>
    <t>2982c01</t>
  </si>
  <si>
    <t>Electric Sensor, Light with Non-Removable Lead (Undetermined Type)</t>
  </si>
  <si>
    <t>2982c104</t>
  </si>
  <si>
    <t>Electric Sensor, Light with Non-Removable Lead, 104 Studs Long, Blue Connector</t>
  </si>
  <si>
    <t>bb0658</t>
  </si>
  <si>
    <t>Electric Sensor, Magnetic - NXT</t>
  </si>
  <si>
    <t>20844</t>
  </si>
  <si>
    <t>Electric Sensor, Motion - WeDo 2.0</t>
  </si>
  <si>
    <t>43718</t>
  </si>
  <si>
    <t>Electric Sensor, Motion - WeDo Robotics</t>
  </si>
  <si>
    <t>2977c01</t>
  </si>
  <si>
    <t>Electric Sensor, Rotation</t>
  </si>
  <si>
    <t>2977c02</t>
  </si>
  <si>
    <t>Electric Sensor, Rotation with Non-Removable Lead, 104 Studs Long, Blue Connector</t>
  </si>
  <si>
    <t>55963</t>
  </si>
  <si>
    <t>Electric Sensor, Sound - NXT</t>
  </si>
  <si>
    <t>2980c106</t>
  </si>
  <si>
    <t>Electric Sensor, Temperature with Long Lead</t>
  </si>
  <si>
    <t>2980c01</t>
  </si>
  <si>
    <t>Electric Sensor, Temperature with Short Lead</t>
  </si>
  <si>
    <t>20841</t>
  </si>
  <si>
    <t>Electric Sensor, Tilt - WeDo 2.0</t>
  </si>
  <si>
    <t>14618</t>
  </si>
  <si>
    <t>Electric Sensor, Tilt - WeDo Robotics</t>
  </si>
  <si>
    <t>879</t>
  </si>
  <si>
    <t>Electric Sensor, Touch</t>
  </si>
  <si>
    <t>95648</t>
  </si>
  <si>
    <t>Electric Sensor, Touch - EV3</t>
  </si>
  <si>
    <t>53793</t>
  </si>
  <si>
    <t>Electric Sensor, Touch - NXT</t>
  </si>
  <si>
    <t>x1167cx1</t>
  </si>
  <si>
    <t>Electric Sensor, Touch 4.5V</t>
  </si>
  <si>
    <t>2974c01</t>
  </si>
  <si>
    <t>Electric Sensor, Touch with Non-Removable Lead</t>
  </si>
  <si>
    <t>879c02</t>
  </si>
  <si>
    <t>Electric Sensor, Touch with Red Contact</t>
  </si>
  <si>
    <t>879c03</t>
  </si>
  <si>
    <t>Electric Sensor, Touch with White Contact</t>
  </si>
  <si>
    <t>879c04</t>
  </si>
  <si>
    <t>Electric Sensor, Touch with Yellow Contact</t>
  </si>
  <si>
    <t>95652</t>
  </si>
  <si>
    <t>Electric Sensor, Ultrasonic - EV3</t>
  </si>
  <si>
    <t>53792</t>
  </si>
  <si>
    <t>Electric Sensor, Ultrasonic - NXT</t>
  </si>
  <si>
    <t>9912</t>
  </si>
  <si>
    <t>Electric Solar Cell</t>
  </si>
  <si>
    <t>87578</t>
  </si>
  <si>
    <t>Electric Solar Panel</t>
  </si>
  <si>
    <t>32467</t>
  </si>
  <si>
    <t>Electric Speed Computer</t>
  </si>
  <si>
    <t>bb0636</t>
  </si>
  <si>
    <t>Electric Touch Sensor Multiplexer - NXT</t>
  </si>
  <si>
    <t>bb0803</t>
  </si>
  <si>
    <t>Electric Transponder - Mindstorms Keyfob</t>
  </si>
  <si>
    <t>Door</t>
  </si>
  <si>
    <t>32bc01</t>
  </si>
  <si>
    <t>Door 1 x 2 x 3 Hinge on Left</t>
  </si>
  <si>
    <t>32ac01</t>
  </si>
  <si>
    <t>Door 1 x 2 x 3 Hinge on Left with Solid Studs and Fixed Glass</t>
  </si>
  <si>
    <t>32b</t>
  </si>
  <si>
    <t>Door 1 x 2 x 3 Hinge on Left, without Glass</t>
  </si>
  <si>
    <t>33bc01</t>
  </si>
  <si>
    <t>Door 1 x 2 x 3 Hinge on Right</t>
  </si>
  <si>
    <t>33ac01</t>
  </si>
  <si>
    <t>Door 1 x 2 x 3 Hinge on Right with Solid Studs and Fixed Glass</t>
  </si>
  <si>
    <t>33a</t>
  </si>
  <si>
    <t>Door 1 x 2 x 3 Right with Solid Studs, without Glass</t>
  </si>
  <si>
    <t>6546</t>
  </si>
  <si>
    <t>Door 1 x 2 x 3 with Vertical Handle</t>
  </si>
  <si>
    <t>60614</t>
  </si>
  <si>
    <t>Door 1 x 2 x 3 with Vertical Handle, Mold for Tabless Frames</t>
  </si>
  <si>
    <t>3822</t>
  </si>
  <si>
    <t>Door 1 x 3 x 1 Left</t>
  </si>
  <si>
    <t>3821</t>
  </si>
  <si>
    <t>Door 1 x 3 x 1 Right</t>
  </si>
  <si>
    <t>3189</t>
  </si>
  <si>
    <t>Door 1 x 3 x 2 Left</t>
  </si>
  <si>
    <t>92262</t>
  </si>
  <si>
    <t>Door 1 x 3 x 2 Left - Open Between Top and Bottom Hinge</t>
  </si>
  <si>
    <t>3189a</t>
  </si>
  <si>
    <t>Door 1 x 3 x 2 Left with Thin Handle</t>
  </si>
  <si>
    <t>3188</t>
  </si>
  <si>
    <t>Door 1 x 3 x 2 Right</t>
  </si>
  <si>
    <t>92263</t>
  </si>
  <si>
    <t>Door 1 x 3 x 2 Right - Open Between Top and Bottom Hinge</t>
  </si>
  <si>
    <t>3188a</t>
  </si>
  <si>
    <t>Door 1 x 3 x 2 Right with Thin Handle</t>
  </si>
  <si>
    <t>3193</t>
  </si>
  <si>
    <t>Door 1 x 3 x 3 Left</t>
  </si>
  <si>
    <t>60658</t>
  </si>
  <si>
    <t>Door 1 x 3 x 3 Left - Open Between Top and Bottom Hinge</t>
  </si>
  <si>
    <t>3193a</t>
  </si>
  <si>
    <t>Door 1 x 3 x 3 Left with Thin Handle</t>
  </si>
  <si>
    <t>801a</t>
  </si>
  <si>
    <t>Door 1 x 3 x 3 Left with Trans-Clear Window and Horizontal Handle</t>
  </si>
  <si>
    <t>801</t>
  </si>
  <si>
    <t>Door 1 x 3 x 3 Left with Window and Vertical Handle</t>
  </si>
  <si>
    <t>3192</t>
  </si>
  <si>
    <t>Door 1 x 3 x 3 Right</t>
  </si>
  <si>
    <t>60657</t>
  </si>
  <si>
    <t>Door 1 x 3 x 3 Right - Open Between Top and Bottom Hinge</t>
  </si>
  <si>
    <t>3192a</t>
  </si>
  <si>
    <t>Door 1 x 3 x 3 Right with Thin Handle</t>
  </si>
  <si>
    <t>802a</t>
  </si>
  <si>
    <t>Door 1 x 3 x 3 Right with Trans-Clear Window and Horizontal Handle</t>
  </si>
  <si>
    <t>802</t>
  </si>
  <si>
    <t>Door 1 x 3 x 3 Right with Window and Vertical Handle</t>
  </si>
  <si>
    <t>445</t>
  </si>
  <si>
    <t>Door 1 x 3 x 4 Left</t>
  </si>
  <si>
    <t>58381</t>
  </si>
  <si>
    <t>Door 1 x 3 x 4 Left - Open Between Top and Bottom Hinge</t>
  </si>
  <si>
    <t>445a</t>
  </si>
  <si>
    <t>Door 1 x 3 x 4 Left with Thin Handle</t>
  </si>
  <si>
    <t>825</t>
  </si>
  <si>
    <t>Door 1 x 3 x 4 Left with Window</t>
  </si>
  <si>
    <t>446</t>
  </si>
  <si>
    <t>Door 1 x 3 x 4 Right</t>
  </si>
  <si>
    <t>58380</t>
  </si>
  <si>
    <t>Door 1 x 3 x 4 Right - Open Between Top and Bottom Hinge</t>
  </si>
  <si>
    <t>446a</t>
  </si>
  <si>
    <t>Door 1 x 3 x 4 Right with Thin Handle</t>
  </si>
  <si>
    <t>826</t>
  </si>
  <si>
    <t>Door 1 x 3 x 4 Right with Window</t>
  </si>
  <si>
    <t>7930</t>
  </si>
  <si>
    <t>Door 1 x 3 x 4 with Glass</t>
  </si>
  <si>
    <t>2554</t>
  </si>
  <si>
    <t>Door 1 x 3 x 6 Curved Top</t>
  </si>
  <si>
    <t>80683</t>
  </si>
  <si>
    <t>Door 1 x 3 x 6 with Stud Handle</t>
  </si>
  <si>
    <t>6078</t>
  </si>
  <si>
    <t>Door 1 x 4 x 3</t>
  </si>
  <si>
    <t>30625</t>
  </si>
  <si>
    <t>Door 1 x 4 x 3 2/3 with 6 Holes and Locking 2 Fingers Hinge</t>
  </si>
  <si>
    <t>6155</t>
  </si>
  <si>
    <t>Door 1 x 4 x 4 Lift</t>
  </si>
  <si>
    <t>4131</t>
  </si>
  <si>
    <t>Door 1 x 4 x 5</t>
  </si>
  <si>
    <t>73436</t>
  </si>
  <si>
    <t>Door 1 x 4 x 5 Left (Undetermined Type)</t>
  </si>
  <si>
    <t>73313</t>
  </si>
  <si>
    <t>Door 1 x 4 x 5 Left with 6 Panes</t>
  </si>
  <si>
    <t>73436c04</t>
  </si>
  <si>
    <t>Door 1 x 4 x 5 Left with Reddish Brown Glass</t>
  </si>
  <si>
    <t>73436c03</t>
  </si>
  <si>
    <t>Door 1 x 4 x 5 Left with Trans-Black Glass</t>
  </si>
  <si>
    <t>73436c01</t>
  </si>
  <si>
    <t>Door 1 x 4 x 5 Left with Trans-Clear Glass</t>
  </si>
  <si>
    <t>73435</t>
  </si>
  <si>
    <t>Door 1 x 4 x 5 Right (Undetermined Type)</t>
  </si>
  <si>
    <t>73312</t>
  </si>
  <si>
    <t>Door 1 x 4 x 5 Right with 6 Panes</t>
  </si>
  <si>
    <t>73435c04</t>
  </si>
  <si>
    <t>Door 1 x 4 x 5 Right with Reddish Brown Glass</t>
  </si>
  <si>
    <t>73435c03</t>
  </si>
  <si>
    <t>Door 1 x 4 x 5 Right with Trans-Black Glass</t>
  </si>
  <si>
    <t>73435c01</t>
  </si>
  <si>
    <t>Door 1 x 4 x 5 Right with Trans-Clear Glass</t>
  </si>
  <si>
    <t>73435c02</t>
  </si>
  <si>
    <t>Door 1 x 4 x 5 Right with Trans-Light Blue Glass</t>
  </si>
  <si>
    <t>4181</t>
  </si>
  <si>
    <t>Door 1 x 4 x 5 Train Left</t>
  </si>
  <si>
    <t>43967</t>
  </si>
  <si>
    <t>Door 1 x 4 x 5 Train Left, Thick Support at Bottom</t>
  </si>
  <si>
    <t>4182</t>
  </si>
  <si>
    <t>Door 1 x 4 x 5 Train Right</t>
  </si>
  <si>
    <t>42819</t>
  </si>
  <si>
    <t>Door 1 x 4 x 5 Train Right, Thick Support at Bottom</t>
  </si>
  <si>
    <t>3861</t>
  </si>
  <si>
    <t>Door 1 x 4 x 5 with 4 Panes</t>
  </si>
  <si>
    <t>3644</t>
  </si>
  <si>
    <t>Door 1 x 4 x 6</t>
  </si>
  <si>
    <t>60621</t>
  </si>
  <si>
    <t>Door 1 x 4 x 6 Barred with Stud Handle</t>
  </si>
  <si>
    <t>40241</t>
  </si>
  <si>
    <t>Door 1 x 4 x 6 Round Top with Window and Keyhole, Nonreinforced Edge</t>
  </si>
  <si>
    <t>64390</t>
  </si>
  <si>
    <t>Door 1 x 4 x 6 Round Top with Window and Keyhole, Reinforced Edge</t>
  </si>
  <si>
    <t>x39</t>
  </si>
  <si>
    <t>Door 1 x 4 x 6 with 3 Panes (Undetermined Type)</t>
  </si>
  <si>
    <t>60797c03</t>
  </si>
  <si>
    <t>Door 1 x 4 x 6 with 3 Panes and Stud Handle with Reddish Brown Glass</t>
  </si>
  <si>
    <t>60797c02</t>
  </si>
  <si>
    <t>Door 1 x 4 x 6 with 3 Panes and Stud Handle with Trans-Black Glass</t>
  </si>
  <si>
    <t>60797c04</t>
  </si>
  <si>
    <t>Door 1 x 4 x 6 with 3 Panes and Stud Handle with Trans-Clear Glass</t>
  </si>
  <si>
    <t>60797c01</t>
  </si>
  <si>
    <t>Door 1 x 4 x 6 with 3 Panes and Stud Handle with Trans-Light Blue Glass</t>
  </si>
  <si>
    <t>x39c02</t>
  </si>
  <si>
    <t>Door 1 x 4 x 6 with 3 Panes with Trans-Black Glass</t>
  </si>
  <si>
    <t>x39c04</t>
  </si>
  <si>
    <t>Door 1 x 4 x 6 with 3 Panes with Trans-Dark Blue Glass</t>
  </si>
  <si>
    <t>x39c03</t>
  </si>
  <si>
    <t>Door 1 x 4 x 6 with 3 Panes with Trans-Green Glass</t>
  </si>
  <si>
    <t>x39c01</t>
  </si>
  <si>
    <t>Door 1 x 4 x 6 with 3 Panes with Trans-Light Blue Glass</t>
  </si>
  <si>
    <t>60623</t>
  </si>
  <si>
    <t>Door 1 x 4 x 6 with 4 Panes and Stud Handle</t>
  </si>
  <si>
    <t>79730</t>
  </si>
  <si>
    <t>Door 1 x 4 x 6 with 6 Panes, Stud Handle, and Hole for Pet Flap</t>
  </si>
  <si>
    <t>60616</t>
  </si>
  <si>
    <t>Door 1 x 4 x 6 with Stud Handle</t>
  </si>
  <si>
    <t>24054</t>
  </si>
  <si>
    <t>Door 1 x 4 x 7 2/3 Curved Top</t>
  </si>
  <si>
    <t>6105</t>
  </si>
  <si>
    <t>Door 1 x 4 x 8 Curved Top</t>
  </si>
  <si>
    <t>42448</t>
  </si>
  <si>
    <t>Door 1 x 4 x 9 Arched Gate with Bars and Three Studs</t>
  </si>
  <si>
    <t>93096</t>
  </si>
  <si>
    <t>Door 1 x 5 x 3 with 3 Studs and Handle</t>
  </si>
  <si>
    <t>3195</t>
  </si>
  <si>
    <t>Door 1 x 5 x 4 Left</t>
  </si>
  <si>
    <t>3195a</t>
  </si>
  <si>
    <t>Door 1 x 5 x 4 Left with Thin Handle</t>
  </si>
  <si>
    <t>3194</t>
  </si>
  <si>
    <t>Door 1 x 5 x 4 Right</t>
  </si>
  <si>
    <t>3194a</t>
  </si>
  <si>
    <t>Door 1 x 5 x 4 Right with Thin Handle</t>
  </si>
  <si>
    <t>30223</t>
  </si>
  <si>
    <t>Door 1 x 5 x 7 1/2 Stockade</t>
  </si>
  <si>
    <t>87601</t>
  </si>
  <si>
    <t>Door 1 x 5 x 8 1/2 Stockade</t>
  </si>
  <si>
    <t>2400</t>
  </si>
  <si>
    <t>Door 1 x 5 x 10 Curved Top</t>
  </si>
  <si>
    <t>600</t>
  </si>
  <si>
    <t>Door 1 x 6 x 6 FreeStyle</t>
  </si>
  <si>
    <t>4611</t>
  </si>
  <si>
    <t>Door 1 x 6 x 7 Barred</t>
  </si>
  <si>
    <t>30073</t>
  </si>
  <si>
    <t>Door 1 x 6 x 8 Left</t>
  </si>
  <si>
    <t>30074</t>
  </si>
  <si>
    <t>Door 1 x 6 x 8 Right</t>
  </si>
  <si>
    <t>671</t>
  </si>
  <si>
    <t>Door 1 x 6 x 10</t>
  </si>
  <si>
    <t>89519</t>
  </si>
  <si>
    <t>Door 1 x 8 x 12 Castle Gate (Portcullis)</t>
  </si>
  <si>
    <t>2596</t>
  </si>
  <si>
    <t>Door 1 x 9 x 11 with Clips</t>
  </si>
  <si>
    <t>11216</t>
  </si>
  <si>
    <t>Door 1 x 12 x 16 Castle Gate (Portcullis)</t>
  </si>
  <si>
    <t>54097</t>
  </si>
  <si>
    <t>Door 2 x 4 x 6 Curved Aircraft</t>
  </si>
  <si>
    <t>40249</t>
  </si>
  <si>
    <t>Door 2 x 5 x 5 Swivel, Bracket Base</t>
  </si>
  <si>
    <t>30102</t>
  </si>
  <si>
    <t>Door 2 x 5 x 5 Swivel, Flat Base</t>
  </si>
  <si>
    <t>4511</t>
  </si>
  <si>
    <t>Door Sliding - Type 1</t>
  </si>
  <si>
    <t>2874</t>
  </si>
  <si>
    <t>Door Sliding - Type 2</t>
  </si>
  <si>
    <t>Electric, Motor</t>
  </si>
  <si>
    <t>48083c02</t>
  </si>
  <si>
    <t>Electric, Motor 8 x 4 x 4 Back Half with 2-Blade Propeller</t>
  </si>
  <si>
    <t>48083c01</t>
  </si>
  <si>
    <t>Electric, Motor 8 x 4 x 4 Back Half with 3-Blade Propeller</t>
  </si>
  <si>
    <t>bb0022</t>
  </si>
  <si>
    <t>Electric, Motor 12V (Undetermined Type)</t>
  </si>
  <si>
    <t>x550b</t>
  </si>
  <si>
    <t>Electric, Motor 12V 12 x 4 x 3 1/3 with Three Side Holes (Train)</t>
  </si>
  <si>
    <t>x550a</t>
  </si>
  <si>
    <t>Electric, Motor 12V 12 x 4 x 3 1/3 with Two Side Holes (Train)</t>
  </si>
  <si>
    <t>bb0022m1</t>
  </si>
  <si>
    <t>Electric, Motor 12V Type 1 for 2-prong connectors without Middle Pin</t>
  </si>
  <si>
    <t>bb0022m2</t>
  </si>
  <si>
    <t>Electric, Motor 12V Type 2 for 2-prong connectors with Middle Pin</t>
  </si>
  <si>
    <t>6216m</t>
  </si>
  <si>
    <t>Electric, Motor 4.5V (Undetermined Type)</t>
  </si>
  <si>
    <t>bb0020</t>
  </si>
  <si>
    <t>Electric, Motor 4.5V 8 x 4 x 3 Samsonite</t>
  </si>
  <si>
    <t>32290</t>
  </si>
  <si>
    <t>Electric, Motor 4.5V 17 x 6 x 5 Battery Cover</t>
  </si>
  <si>
    <t>3142c01</t>
  </si>
  <si>
    <t>Electric, Motor 4.5V 17 x 6 x 5 with Switch</t>
  </si>
  <si>
    <t>2133</t>
  </si>
  <si>
    <t>Electric, Motor 4.5V 21 x 8 x 4 1/3 Tuneable</t>
  </si>
  <si>
    <t>3691</t>
  </si>
  <si>
    <t>Electric, Motor 4.5V Housing 4 x 4 x 3</t>
  </si>
  <si>
    <t>6216m1</t>
  </si>
  <si>
    <t>Electric, Motor 4.5V Type 1 for 2-prong connectors without Middle Pin</t>
  </si>
  <si>
    <t>6216m2</t>
  </si>
  <si>
    <t>Electric, Motor 4.5V Type 2 for 2-prong connectors with Middle Pin</t>
  </si>
  <si>
    <t>bb0007c01</t>
  </si>
  <si>
    <t>Electric, Motor 4.5V Type A 12 x 4 x 4 (Train)</t>
  </si>
  <si>
    <t>bb0007c01pb01</t>
  </si>
  <si>
    <t>Electric, Motor 4.5V Type A 12 x 4 x 4 (Train) with Engraved '4,5 VOLT' Pattern</t>
  </si>
  <si>
    <t>bb0007c01pb02</t>
  </si>
  <si>
    <t>Electric, Motor 4.5V Type A 12 x 4 x 4 (Train) with White '4,5 V.' Pattern</t>
  </si>
  <si>
    <t>bb0006</t>
  </si>
  <si>
    <t>Electric, Motor 4.5V Type B 12 x 4 x 3 1/3 (Train)</t>
  </si>
  <si>
    <t>x469b</t>
  </si>
  <si>
    <t>Electric, Motor 4.5V Type C 12 x 4 x 3 1/3 (Train)</t>
  </si>
  <si>
    <t>x469bb</t>
  </si>
  <si>
    <t>Electric, Motor 4.5V Type C 12 x 4 x 3 1/3 Lower Housing (Train)</t>
  </si>
  <si>
    <t>x469bf</t>
  </si>
  <si>
    <t>Electric, Motor 4.5V Type C 12 x 4 x 3 1/3 Lower Housing with Middle Ledge (Train)</t>
  </si>
  <si>
    <t>x469ba</t>
  </si>
  <si>
    <t>Electric, Motor 4.5V Type C 12 x 4 x 3 1/3 Upper Housing (Train)</t>
  </si>
  <si>
    <t>x469bd</t>
  </si>
  <si>
    <t>Electric, Motor 4.5V Type D 12 x 4 x 3 1/3 Lower Housing (Train)</t>
  </si>
  <si>
    <t>x469be</t>
  </si>
  <si>
    <t>Electric, Motor 4.5V Type D 12 x 4 x 3 1/3 Upper Housing (Train)</t>
  </si>
  <si>
    <t>x469bopen</t>
  </si>
  <si>
    <t>Electric, Motor 4.5V Type D 12 x 4 x 3 1/3 with Open Contacts (Train)</t>
  </si>
  <si>
    <t>x507</t>
  </si>
  <si>
    <t>Electric, Motor 4.5V/12V Bush with Black Metal Casing (Train)</t>
  </si>
  <si>
    <t>Human Jewelry</t>
  </si>
  <si>
    <t>69182</t>
  </si>
  <si>
    <t>Bag Tag Cube with 3 x 3 Studs on All Sides</t>
  </si>
  <si>
    <t>73767</t>
  </si>
  <si>
    <t>Bag Tag Ring</t>
  </si>
  <si>
    <t>80390</t>
  </si>
  <si>
    <t>Bag Tag with 3 x 6 Studs</t>
  </si>
  <si>
    <t>79996</t>
  </si>
  <si>
    <t>Bag Tag with 3 x 8 Studs</t>
  </si>
  <si>
    <t>67196</t>
  </si>
  <si>
    <t>Bracelet with 1 x 14 Studs and 5 Holes</t>
  </si>
  <si>
    <t>66821</t>
  </si>
  <si>
    <t>Bracelet with 2 x 14 Studs and 5 Holes</t>
  </si>
  <si>
    <t>77814</t>
  </si>
  <si>
    <t>Charm, Heart</t>
  </si>
  <si>
    <t>77817</t>
  </si>
  <si>
    <t>Charm, Lightning Bolt</t>
  </si>
  <si>
    <t>36970u</t>
  </si>
  <si>
    <t>Ring with Stud (Undetermined Inside Diameter)</t>
  </si>
  <si>
    <t>36970a</t>
  </si>
  <si>
    <t>Ring with Stud - 14mm Inside Diameter</t>
  </si>
  <si>
    <t>36970b</t>
  </si>
  <si>
    <t>Ring with Stud - 16mm Inside Diameter</t>
  </si>
  <si>
    <t>36970</t>
  </si>
  <si>
    <t>Ring with Stud, 2 in Bag (Multipack)</t>
  </si>
  <si>
    <t>Electric, Train</t>
  </si>
  <si>
    <t>70022</t>
  </si>
  <si>
    <t>Electric, Train 12V 2 x 3 Signal Light Brick with Red and Green Lights</t>
  </si>
  <si>
    <t>bb0053b</t>
  </si>
  <si>
    <t>Electric, Train 12V Brick 2 x 4 with Power Pickups for Motor and Cross-cut Pins</t>
  </si>
  <si>
    <t>bb0053</t>
  </si>
  <si>
    <t>Electric, Train 12V Brick 2 x 4 with Power Pickups for Motor and Solid Pins</t>
  </si>
  <si>
    <t>73112</t>
  </si>
  <si>
    <t>Electric, Train 12V Manual Switch Motor 4 x 8 x 1 2/3</t>
  </si>
  <si>
    <t>4707pb05</t>
  </si>
  <si>
    <t>Electric, Train 12V Remote Control 8 x 10 with 2 Circled Arrows Pattern</t>
  </si>
  <si>
    <t>4707pb03</t>
  </si>
  <si>
    <t>Electric, Train 12V Remote Control 8 x 10 with Decoupler Pattern</t>
  </si>
  <si>
    <t>4707pb04</t>
  </si>
  <si>
    <t>Electric, Train 12V Remote Control 8 x 10 with Level Crossing Pattern</t>
  </si>
  <si>
    <t>4707pb02</t>
  </si>
  <si>
    <t>Electric, Train 12V Remote Control 8 x 10 with Signal Pattern</t>
  </si>
  <si>
    <t>4707pb01</t>
  </si>
  <si>
    <t>Electric, Train 12V Remote Control 8 x 10 with Switch Pattern</t>
  </si>
  <si>
    <t>70026</t>
  </si>
  <si>
    <t>Electric, Train 12V Remote Control Switch Motor 4 x 8 x 1 2/3 (Undetermined Type)</t>
  </si>
  <si>
    <t>70026b</t>
  </si>
  <si>
    <t>Electric, Train 12V Remote Control Switch Motor 4 x 8 x 1 2/3 with Deep Middle Hole</t>
  </si>
  <si>
    <t>70026a</t>
  </si>
  <si>
    <t>Electric, Train 12V Remote Control Switch Motor 4 x 8 x 1 2/3 with Shallow Middle Hole</t>
  </si>
  <si>
    <t>bb0293</t>
  </si>
  <si>
    <t>Electric, Train 12V Transformer for 110V - Type 1</t>
  </si>
  <si>
    <t>740</t>
  </si>
  <si>
    <t>Electric, Train 12V Transformer for 220V - Type 1</t>
  </si>
  <si>
    <t>bb0092</t>
  </si>
  <si>
    <t>Electric, Train 12V Transformer for 220V - Type 2</t>
  </si>
  <si>
    <t>7864</t>
  </si>
  <si>
    <t>Electric, Train 12V Transformer for 220V - Type 3</t>
  </si>
  <si>
    <t>7864a</t>
  </si>
  <si>
    <t>Electric, Train 12V Transformer for 220V - Type 3 (Continental European)</t>
  </si>
  <si>
    <t>7864c01</t>
  </si>
  <si>
    <t>Electric, Train 12V Transformer for 220V - Type 3 with Output Cover Plug</t>
  </si>
  <si>
    <t>7864ac01</t>
  </si>
  <si>
    <t>Electric, Train 12V Transformer for 220V - Type 3 with Output Cover Plug (Continental European)</t>
  </si>
  <si>
    <t>7864b</t>
  </si>
  <si>
    <t>Electric, Train 12V Transformer for 230V - Type 3 (UK)</t>
  </si>
  <si>
    <t>7864bc01</t>
  </si>
  <si>
    <t>Electric, Train 12V Transformer for 230V - Type 3 with Output Cover Plug (UK)</t>
  </si>
  <si>
    <t>7864c</t>
  </si>
  <si>
    <t>Electric, Train 12V Transformer for 240V - Type 3 (Australian)</t>
  </si>
  <si>
    <t>7864cc01</t>
  </si>
  <si>
    <t>Electric, Train 12V Transformer for 240V - Type 3 with Output Cover Plug (Australian)</t>
  </si>
  <si>
    <t>x471</t>
  </si>
  <si>
    <t>Electric, Train 12V Transformer Speed Throttle</t>
  </si>
  <si>
    <t>bb0529</t>
  </si>
  <si>
    <t>Electric, Train 12VAC Output Cover for Train 12V Transformer Type 3</t>
  </si>
  <si>
    <t>x877</t>
  </si>
  <si>
    <t>Electric, Train 4.5V Automatic Pole Reverser Brick 4 x 9 with Magnet Holder</t>
  </si>
  <si>
    <t>x877c01</t>
  </si>
  <si>
    <t>Electric, Train 4.5V Automatic Pole Reverser Brick 4 x 9 with Magnet Holder with Blue Magnet Coupling, Train - 6.5mm Cylinder (x877 / x547b)</t>
  </si>
  <si>
    <t>bb0054</t>
  </si>
  <si>
    <t>Electric, Train 4.5V Battery Car Roof</t>
  </si>
  <si>
    <t>x869a</t>
  </si>
  <si>
    <t>Electric, Train 4.5V Microphone 4 x 4 x 2 with Horizontal Plug Sockets</t>
  </si>
  <si>
    <t>x869b</t>
  </si>
  <si>
    <t>Electric, Train 4.5V Microphone 4 x 4 x 2 with Vertical Plug Sockets</t>
  </si>
  <si>
    <t>bb0097</t>
  </si>
  <si>
    <t>Electric, Train 4.5V On/Off Switch Brick 2 x 4</t>
  </si>
  <si>
    <t>x870bc01</t>
  </si>
  <si>
    <t>Electric, Train 4.5V Whistle Adjustable with Yellow Base</t>
  </si>
  <si>
    <t>x871a</t>
  </si>
  <si>
    <t>Electric, Train 4.5V Whistle Control Block 4 x 8 x 2 with Forward/Stop Functions</t>
  </si>
  <si>
    <t>x871b</t>
  </si>
  <si>
    <t>Electric, Train 4.5V Whistle Control Block 4 x 8 x 2 with Forward/Stop/Reverse Functions</t>
  </si>
  <si>
    <t>x870a</t>
  </si>
  <si>
    <t>Electric, Train 4.5V Whistle Thick</t>
  </si>
  <si>
    <t>x870cc02</t>
  </si>
  <si>
    <t>Electric, Train 4.5V Whistle Thin with Black Base</t>
  </si>
  <si>
    <t>x870cc01</t>
  </si>
  <si>
    <t>Electric, Train 4.5V Whistle Thin with Yellow Base</t>
  </si>
  <si>
    <t>55455</t>
  </si>
  <si>
    <t>Electric, Train 9V RC Train Base 6 x 30 with IR Receivers</t>
  </si>
  <si>
    <t>55455c01</t>
  </si>
  <si>
    <t>Electric, Train 9V RC Train Base 6 x 30 with IR Receivers and Battery Compartment</t>
  </si>
  <si>
    <t>55457</t>
  </si>
  <si>
    <t>Electric, Train 9V RC Train Base, Battery Compartment Cover</t>
  </si>
  <si>
    <t>55461c01</t>
  </si>
  <si>
    <t>Electric, Train 9V RC Train Base, Battery Holder</t>
  </si>
  <si>
    <t>40533</t>
  </si>
  <si>
    <t>Electric, Train 9V RC Train Remote Control, Battery Compartment Cover with Non-Removable Screws</t>
  </si>
  <si>
    <t>40529c01</t>
  </si>
  <si>
    <t>Electric, Train 9V RC Train Remote Control, Dark Bluish Gray Bottom, Yellow Buttons</t>
  </si>
  <si>
    <t>4171</t>
  </si>
  <si>
    <t>Electric, Train Light Prism 1 x 3</t>
  </si>
  <si>
    <t>2919</t>
  </si>
  <si>
    <t>Electric, Train Light Prism 1 x 4</t>
  </si>
  <si>
    <t>2928</t>
  </si>
  <si>
    <t>Electric, Train Light Prism 1 x 4 Holder</t>
  </si>
  <si>
    <t>2928pb01</t>
  </si>
  <si>
    <t>Electric, Train Light Prism 1 x 4 Holder with Train Logo Yellow Small Pattern (Sticker) - Set 4564</t>
  </si>
  <si>
    <t>4170</t>
  </si>
  <si>
    <t>Electric, Train Light Prism 1 x 6 Holder</t>
  </si>
  <si>
    <t>4170pb03</t>
  </si>
  <si>
    <t>Electric, Train Light Prism 1 x 6 Holder with '7750' Pattern (Sticker) - Set 7750</t>
  </si>
  <si>
    <t>4170pb01</t>
  </si>
  <si>
    <t>Electric, Train Light Prism 1 x 6 Holder with 'DB' Pattern (Sticker) - Sets 7740 / 7745</t>
  </si>
  <si>
    <t>4170pb04</t>
  </si>
  <si>
    <t>Electric, Train Light Prism 1 x 6 Holder with Dutch NS Logo Pattern (Sticker) - Set 7740</t>
  </si>
  <si>
    <t>4170pb02</t>
  </si>
  <si>
    <t>Electric, Train Light Prism 1 x 6 Holder with Swiss Federal Railways Logo Pattern (Sticker) - Set 7740</t>
  </si>
  <si>
    <t>46309</t>
  </si>
  <si>
    <t>Electric, Train Light Prism 4 x 4</t>
  </si>
  <si>
    <t>bb0012v</t>
  </si>
  <si>
    <t>Electric, Train Motor 12V with Wheels (Undetermined Type)</t>
  </si>
  <si>
    <t>bb0012va</t>
  </si>
  <si>
    <t>Electric, Train Motor 12V with Wheels Type I with 2 Round Contact Holes</t>
  </si>
  <si>
    <t>bb0012vac01</t>
  </si>
  <si>
    <t>Electric, Train Motor 12V with Wheels Type I with 2 Round Contact Holes with 4 Light Gray Train Rim for 4.5V &amp; 12V Locomotive Wheels (bb0012va / trainrim)</t>
  </si>
  <si>
    <t>bb0012vb</t>
  </si>
  <si>
    <t>Electric, Train Motor 12V with Wheels Type II with 3 Round Contact Holes</t>
  </si>
  <si>
    <t>bb0012vc</t>
  </si>
  <si>
    <t>Electric, Train Motor 12V with Wheels Type III with 3 Slotted Contact Holes</t>
  </si>
  <si>
    <t>x1688</t>
  </si>
  <si>
    <t>Electric, Train Motor 9V RC Train</t>
  </si>
  <si>
    <t>x1688c01</t>
  </si>
  <si>
    <t>Electric, Train Motor 9V RC Train with Black Axles and Wheels (x1688 / 3706 / 55423c01)</t>
  </si>
  <si>
    <t>87574c01</t>
  </si>
  <si>
    <t>Electric, Train Motor 9V RC Train with Integrated PF Attachment, Orange Wheel Holders</t>
  </si>
  <si>
    <t>bb0896c01</t>
  </si>
  <si>
    <t>Electric, Train Motor 9V RC Train with Integrated Powered Up Attachment, Orange Wheel Holders</t>
  </si>
  <si>
    <t>x1688pb01</t>
  </si>
  <si>
    <t>Electric, Train Motor 9V RC Train with Red Stripe Pattern</t>
  </si>
  <si>
    <t>x1688pb01c01</t>
  </si>
  <si>
    <t>Electric, Train Motor 9V RC Train with Red Stripe Pattern with Black Axles and Wheels (x1688pb01 / 3706 / 55423c01)</t>
  </si>
  <si>
    <t>590</t>
  </si>
  <si>
    <t>Electric, Train Motor 9V with Wheels</t>
  </si>
  <si>
    <t>2868b</t>
  </si>
  <si>
    <t>Electric, Train Speed Regulator 9V</t>
  </si>
  <si>
    <t>70931</t>
  </si>
  <si>
    <t>Electric, Train Speed Regulator 9V (12 VAC) Power Adapter 120V 60Hz</t>
  </si>
  <si>
    <t>45539</t>
  </si>
  <si>
    <t>Electric, Train Speed Regulator 9V Power Adapter 230V 50Hz (Continental European ONTOP Version)</t>
  </si>
  <si>
    <t>70928</t>
  </si>
  <si>
    <t>Electric, Train Speed Regulator 9V Power Adapter 230V 50Hz (Continental European)</t>
  </si>
  <si>
    <t>70930</t>
  </si>
  <si>
    <t>Electric, Train Speed Regulator 9V Power Adapter 240V (Australia)</t>
  </si>
  <si>
    <t>70928b</t>
  </si>
  <si>
    <t>Electric, Train Speed Regulator 9V Power Adapter 240V (UK)</t>
  </si>
  <si>
    <t>2913c02</t>
  </si>
  <si>
    <t>Electric, Train Track Contact Base with Wire (97 cm) and Connector with Cap</t>
  </si>
  <si>
    <t>2913c03</t>
  </si>
  <si>
    <t>Electric, Train Track Contact Base with Wire (97cm) with Blue Electric, Connector, 2-Way Male Rounded Wide Long with Cross-Cut Pins (2913 / bb0093bc01)</t>
  </si>
  <si>
    <t>2913c04</t>
  </si>
  <si>
    <t>Electric, Train Track Contact Base with Wire (97cm) with Light Gray Electric, Connector, 2-Way Male Rounded Wide Long with Cross-Cut Pins (2913 / bb0093bc01)</t>
  </si>
  <si>
    <t>5306c01</t>
  </si>
  <si>
    <t>Electric, Train Track Contacts with Wire and 2 x 2 x 2/3 Brick</t>
  </si>
  <si>
    <t>Electric, Light &amp; Sound</t>
  </si>
  <si>
    <t>47592c01</t>
  </si>
  <si>
    <t>Electric, Color Light Matrix - SPIKE Prime</t>
  </si>
  <si>
    <t>x165</t>
  </si>
  <si>
    <t>Electric, Fiber Optics Cable</t>
  </si>
  <si>
    <t>x165c05</t>
  </si>
  <si>
    <t>Electric, Fiber Optics Cable 5L</t>
  </si>
  <si>
    <t>x400c12</t>
  </si>
  <si>
    <t>Electric, Fiber Optics Cable Wide 12L</t>
  </si>
  <si>
    <t>x400c20</t>
  </si>
  <si>
    <t>Electric, Fiber Optics Cable Wide 20L</t>
  </si>
  <si>
    <t>x400c24</t>
  </si>
  <si>
    <t>Electric, Fiber Optics Cable Wide 24L</t>
  </si>
  <si>
    <t>x400c25</t>
  </si>
  <si>
    <t>Electric, Fiber Optics Cable Wide 25L</t>
  </si>
  <si>
    <t>6637</t>
  </si>
  <si>
    <t>Electric, Fiber Optics Element</t>
  </si>
  <si>
    <t>x239</t>
  </si>
  <si>
    <t>Electric, Light &amp; Sound 4 x 20 x 5 Insectoid Stinger</t>
  </si>
  <si>
    <t>x239bottom</t>
  </si>
  <si>
    <t>Electric, Light &amp; Sound 4 x 20 x 5 Insectoid Stinger, Bottom</t>
  </si>
  <si>
    <t>x239reflector</t>
  </si>
  <si>
    <t>Electric, Light &amp; Sound 4 x 20 x 5 Insectoid Stinger, Reflector</t>
  </si>
  <si>
    <t>x239top</t>
  </si>
  <si>
    <t>Electric, Light &amp; Sound 4 x 20 x 5 Insectoid Stinger, Top</t>
  </si>
  <si>
    <t>30351</t>
  </si>
  <si>
    <t>Electric, Light &amp; Sound Rocket Engine (without battery box cover)</t>
  </si>
  <si>
    <t>Train</t>
  </si>
  <si>
    <t>824</t>
  </si>
  <si>
    <t>Train Base 4 x 7 with Wheels Holder</t>
  </si>
  <si>
    <t>x487</t>
  </si>
  <si>
    <t>Train Base 6 x 12 with Wheels</t>
  </si>
  <si>
    <t>x487c01</t>
  </si>
  <si>
    <t>Train Base 6 x 12 with Wheels and Red and Blue Magnets</t>
  </si>
  <si>
    <t>32085</t>
  </si>
  <si>
    <t>Train Base 6 x 14 with Inverted Sloped Front</t>
  </si>
  <si>
    <t>4178</t>
  </si>
  <si>
    <t>Train Base 6 x 16 Cutout</t>
  </si>
  <si>
    <t>4178a</t>
  </si>
  <si>
    <t>Train Base 6 x 16 Cutout and Holes with Magnets</t>
  </si>
  <si>
    <t>736c01</t>
  </si>
  <si>
    <t>Train Base 6 x 16 Type I with Wheels</t>
  </si>
  <si>
    <t>736c02</t>
  </si>
  <si>
    <t>Train Base 6 x 16 Type I with Wheels and Red and Blue Magnets</t>
  </si>
  <si>
    <t>x902</t>
  </si>
  <si>
    <t>Train Base 6 x 22 Cutout</t>
  </si>
  <si>
    <t>x902c01</t>
  </si>
  <si>
    <t>Train Base 6 x 22 Cutout with Magnets</t>
  </si>
  <si>
    <t>x555c01</t>
  </si>
  <si>
    <t>Train Base 6 x 22 Cutout with Top Slots and Magnets</t>
  </si>
  <si>
    <t>6584u</t>
  </si>
  <si>
    <t>Train Base 6 x 24 (Undetermined Type)</t>
  </si>
  <si>
    <t>92340</t>
  </si>
  <si>
    <t>Train Base 6 x 24 with 2 Square Cutouts and 3 Round Holes Each End</t>
  </si>
  <si>
    <t>92088</t>
  </si>
  <si>
    <t>Train Base 6 x 24 with 2 Square Cutouts and 3 Round Holes Each End, Reinforced on Bottom</t>
  </si>
  <si>
    <t>6584a</t>
  </si>
  <si>
    <t>Train Base 6 x 24 with 3 Round Holes Each End</t>
  </si>
  <si>
    <t>6584apb01</t>
  </si>
  <si>
    <t>Train Base 6 x 24 with 3 Round Holes Each End with '4512-2' Pattern on Both Sides (Stickers) - Set 4512</t>
  </si>
  <si>
    <t>6584apb02</t>
  </si>
  <si>
    <t>Train Base 6 x 24 with 3 Round Holes Each End with '4512-3' Pattern on Both Sides (Stickers) - Set 4512</t>
  </si>
  <si>
    <t>6584apb03</t>
  </si>
  <si>
    <t>Train Base 6 x 24 with 3 Round Holes Each End with 'BD Stalgul Kgb m² BW Phonings' and 'CG22 Uns 20164 MaK n-Unt 20168' Pattern (Stickers) - Set 7898</t>
  </si>
  <si>
    <t>6584apb06</t>
  </si>
  <si>
    <t>Train Base 6 x 24 with 3 Round Holes Each End with Black Train Logo Pattern at Each End on Both Sides (Stickers) - Set 2126</t>
  </si>
  <si>
    <t>6584apb04</t>
  </si>
  <si>
    <t>Train Base 6 x 24 with 3 Round Holes Each End with Red and White Danger Stripes Pattern at Each End on Both Sides (Stickers) - Set 4552</t>
  </si>
  <si>
    <t>6584apb05</t>
  </si>
  <si>
    <t>Train Base 6 x 24 with 3 Round Holes Each End with White Train Logo Pattern at Each End on Both Sides (Stickers) - Set 2126</t>
  </si>
  <si>
    <t>92088pb02</t>
  </si>
  <si>
    <t>Train Base 6 x 24 with White 'OIL' and 'WATER' on Left Side and 'PNEUMATICS' and 'ELECTRICS' on Right Side Pattern Centered (Stickers) - Set 60051</t>
  </si>
  <si>
    <t>92088pb01</t>
  </si>
  <si>
    <t>Train Base 6 x 24 with White 'OIL' and 'WATER' on Left Side and 'PNEUMATICS' and 'ELECTRICS' on Right Side Pattern Off-Center (Stickers) - Set 60051</t>
  </si>
  <si>
    <t>4093</t>
  </si>
  <si>
    <t>Train Base 6 x 28 (Undetermined Type)</t>
  </si>
  <si>
    <t>92339</t>
  </si>
  <si>
    <t>Train Base 6 x 28 with 2 Square Cutouts and 3 Round Holes Each End</t>
  </si>
  <si>
    <t>92339pb01</t>
  </si>
  <si>
    <t>Train Base 6 x 28 with 2 Square Cutouts with 'OIL', HYDRAULICS' and Checkered Stripe Pattern on Both Sides (Stickers) - Set 4643</t>
  </si>
  <si>
    <t>4093a</t>
  </si>
  <si>
    <t>Train Base 6 x 28 with 3 Round Holes Each End</t>
  </si>
  <si>
    <t>4093apb01</t>
  </si>
  <si>
    <t>Train Base 6 x 28 with 3 Round Holes Each End with Black / Yellow Danger Stripes (Back/Front) and '4512-1' (Both Sides) Pattern (Stickers) - Set 4512</t>
  </si>
  <si>
    <t>4093c</t>
  </si>
  <si>
    <t>Train Base 6 x 28 with 6 Round Holes Each End</t>
  </si>
  <si>
    <t>4093b</t>
  </si>
  <si>
    <t>Train Base 6 x 28 with 10 Round Holes Each End</t>
  </si>
  <si>
    <t>4093bpb01</t>
  </si>
  <si>
    <t>Train Base 6 x 28 with 10 Round Holes Each End with '7740' Pattern Left and Right Both Sides (Stickers) - Set 7740</t>
  </si>
  <si>
    <t>4093bpb02</t>
  </si>
  <si>
    <t>Train Base 6 x 28 with 10 Round Holes Each End with Black and Yellow Danger Stripes Pattern Both Ends (Stickers) - Set 7755</t>
  </si>
  <si>
    <t>4093d</t>
  </si>
  <si>
    <t>Train Base 6 x 28 with 11 Round Holes Each End</t>
  </si>
  <si>
    <t>2972</t>
  </si>
  <si>
    <t>Train Base 6 x 34 Split-Level with Bottom Tubes (Undetermined Type)</t>
  </si>
  <si>
    <t>2972a</t>
  </si>
  <si>
    <t>Train Base 6 x 34 Split-Level with Bottom Tubes and 3 Holes at Each End</t>
  </si>
  <si>
    <t>2972b</t>
  </si>
  <si>
    <t>Train Base 6 x 34 Split-Level with Bottom Tubes and Hole at Each End</t>
  </si>
  <si>
    <t>87058</t>
  </si>
  <si>
    <t>Train Base 6 x 34 Split-Level without Bottom Tubes</t>
  </si>
  <si>
    <t>87058pb001</t>
  </si>
  <si>
    <t>Train Base 6 x 34 Split-Level without Bottom Tubes with Red and White Danger Stripes Pattern at Each End on Both Sides (Stickers) - Set 7686</t>
  </si>
  <si>
    <t>x488c03</t>
  </si>
  <si>
    <t>Train Battery Box Car with Black Switch and Black Wheels (Undetermined Type)</t>
  </si>
  <si>
    <t>x488c02</t>
  </si>
  <si>
    <t>Train Battery Box Car with Red Switch and Black Wheels (Undetermined Type)</t>
  </si>
  <si>
    <t>x488c02pb01</t>
  </si>
  <si>
    <t>Train Battery Box Car with Red Switch and Black Wheels with 'DB 7722' and Weight Table Pattern on Both Sides (Stickers) - Set 7722 (Undetermined Type)</t>
  </si>
  <si>
    <t>x488c01</t>
  </si>
  <si>
    <t>Train Battery Box Car with Switch and Red Wheels (Undetermined Type)</t>
  </si>
  <si>
    <t>x488c01pb03</t>
  </si>
  <si>
    <t>Train Battery Box Car with Switch and Red Wheels and Cargo Doors Pattern on Both Sides (Stickers) - Set 7720 (Undetermined Type)</t>
  </si>
  <si>
    <t>3443c07</t>
  </si>
  <si>
    <t>Train Battery Box Car with Three Contact Holes, Black Switch Lever, Black Magnets, and Black Wheels</t>
  </si>
  <si>
    <t>3443c07pb01</t>
  </si>
  <si>
    <t>Train Battery Box Car with Three Contact Holes, Black Switch Lever, Black Magnets, and Black Wheels with 'DB 7722' Pattern on Both Sides (Stickers) - Set 7722</t>
  </si>
  <si>
    <t>3443c01</t>
  </si>
  <si>
    <t>Train Battery Box Car with Three Contact Holes, Black Switch Lever, Black Magnets, Black Wheels, and Light Gray Roof</t>
  </si>
  <si>
    <t>3443c01pb01</t>
  </si>
  <si>
    <t>Train Battery Box Car with Three Contact Holes, Black Switch Lever, Black Magnets, Black Wheels, and Light Gray Roof with 'DB 7722' Pattern on Both Sides (Stickers) - Set 7722</t>
  </si>
  <si>
    <t>3443c08</t>
  </si>
  <si>
    <t>Train Battery Box Car with Three Contact Holes, Red Switch Lever, Black Magnets, and Black Wheels</t>
  </si>
  <si>
    <t>3443c08pb01</t>
  </si>
  <si>
    <t>Train Battery Box Car with Three Contact Holes, Red Switch Lever, Black Magnets, and Black Wheels with 'DB 7722' Pattern on Both Sides (Stickers) - Set 7722</t>
  </si>
  <si>
    <t>3443c02</t>
  </si>
  <si>
    <t>Train Battery Box Car with Three Contact Holes, Red Switch Lever, Black Magnets, Black Wheels, and Light Gray Roof</t>
  </si>
  <si>
    <t>3443c02pb01</t>
  </si>
  <si>
    <t>Train Battery Box Car with Three Contact Holes, Red Switch Lever, Black Magnets, Black Wheels, and Light Gray Roof with 'DB 7722' Pattern on Both Sides (Stickers) - Set 7722</t>
  </si>
  <si>
    <t>3443c09</t>
  </si>
  <si>
    <t>Train Battery Box Car with Three Contact Holes, Red Switch Lever, Blue and Red Magnets, and Red Wheels</t>
  </si>
  <si>
    <t>3443c09pb01</t>
  </si>
  <si>
    <t>Train Battery Box Car with Three Contact Holes, Red Switch Lever, Blue and Red Magnets, and Red Wheels with Hinged Doors Pattern on Both Sides (Stickers) - Set 7720</t>
  </si>
  <si>
    <t>3443c03</t>
  </si>
  <si>
    <t>Train Battery Box Car with Three Contact Holes, Red Switch Lever, Blue and Red Magnets, Red Wheels, and Light Gray Roof</t>
  </si>
  <si>
    <t>3443c03pb01</t>
  </si>
  <si>
    <t>Train Battery Box Car with Three Contact Holes, Red Switch Lever, Blue and Red Magnets, Red Wheels, and Light Gray Roof with Hinged Doors Pattern on Both Sides (Stickers) - Set 7720</t>
  </si>
  <si>
    <t>3443c10</t>
  </si>
  <si>
    <t>Train Battery Box Car with Two Contact Holes, Red Switch Lever, Blue and Red Magnets, and Red Wheels</t>
  </si>
  <si>
    <t>3443c10pb01</t>
  </si>
  <si>
    <t>Train Battery Box Car with Two Contact Holes, Red Switch Lever, Blue and Red Magnets, and Red Wheels with '182' Pattern on Both Sides (Stickers) - Set 182</t>
  </si>
  <si>
    <t>3443c10pb02</t>
  </si>
  <si>
    <t>Train Battery Box Car with Two Contact Holes, Red Switch Lever, Blue and Red Magnets, and Red Wheels with 'International TRANSPORT' Pattern on Both Sides (Stickers) - Sets 161 / 181-1 / 183</t>
  </si>
  <si>
    <t>3443c10pb04</t>
  </si>
  <si>
    <t>Train Battery Box Car with Two Contact Holes, Red Switch Lever, Blue and Red Magnets, and Red Wheels with 'TRANSPORT' on Yellow Box and 'COMPANY' Pattern on Both Sides (Stickers) - Set 180</t>
  </si>
  <si>
    <t>3443c10pb03</t>
  </si>
  <si>
    <t>Train Battery Box Car with Two Contact Holes, Red Switch Lever, Blue and Red Magnets, and Red Wheels with Hinged Doors Pattern on Both Sides (Stickers) - Set 7720</t>
  </si>
  <si>
    <t>3443c05</t>
  </si>
  <si>
    <t>Train Battery Box Car with Two Contact Holes, Red Switch Lever, Blue and Red Magnets, Red Wheels, and Black Roof</t>
  </si>
  <si>
    <t>3443c05pb01</t>
  </si>
  <si>
    <t>Train Battery Box Car with Two Contact Holes, Red Switch Lever, Blue and Red Magnets, Red Wheels, and Black Roof with '182' Pattern on Both Sides (Stickers) - Set 182</t>
  </si>
  <si>
    <t>3443c04</t>
  </si>
  <si>
    <t>Train Battery Box Car with Two Contact Holes, Red Switch Lever, Blue and Red Magnets, Red Wheels, and Blue Roof</t>
  </si>
  <si>
    <t>3443c04pb02</t>
  </si>
  <si>
    <t>Train Battery Box Car with Two Contact Holes, Red Switch Lever, Blue and Red Magnets, Red Wheels, and Blue Roof with 'International TRANSPORT' Pattern on Both Sides (Stickers) - Sets 161 / 181-1 / 183</t>
  </si>
  <si>
    <t>3443c04pb01</t>
  </si>
  <si>
    <t>Train Battery Box Car with Two Contact Holes, Red Switch Lever, Blue and Red Magnets, Red Wheels, and Blue Roof with 'TRANSPORT' on Yellow Box and 'COMPANY' Pattern on Both Sides (Stickers) - Set 180</t>
  </si>
  <si>
    <t>3443c06</t>
  </si>
  <si>
    <t>Train Battery Box Car with Two Contact Holes, Red Switch Lever, Blue and Red Magnets, Red Wheels, and Light Gray Roof</t>
  </si>
  <si>
    <t>3443c06pb01</t>
  </si>
  <si>
    <t>Train Battery Box Car with Two Contact Holes, Red Switch Lever, Blue and Red Magnets, Red Wheels, and Light Gray Roof with Hinged Doors Pattern on Both Sides (Stickers) - Set 7720</t>
  </si>
  <si>
    <t>4025</t>
  </si>
  <si>
    <t>Train Bogie Plate (Tile, Modified 6 x 4 with 5mm Pin)</t>
  </si>
  <si>
    <t>4092</t>
  </si>
  <si>
    <t>Train Bogie Plate (Tile, Modified 6 x 4 with 7mm Pin)</t>
  </si>
  <si>
    <t>Train, Track</t>
  </si>
  <si>
    <t>3241</t>
  </si>
  <si>
    <t>Train, Track 12V Conducting Rail Curved</t>
  </si>
  <si>
    <t>2731b</t>
  </si>
  <si>
    <t>Train, Track 12V Conducting Rail Curved with Connection Wire and Long Connector</t>
  </si>
  <si>
    <t>2731a</t>
  </si>
  <si>
    <t>Train, Track 12V Conducting Rail Curved with Connection Wire and Short Connector</t>
  </si>
  <si>
    <t>3241b</t>
  </si>
  <si>
    <t>Train, Track 12V Conducting Rail Curved without Cable Connection Holes</t>
  </si>
  <si>
    <t>3241c</t>
  </si>
  <si>
    <t>Train, Track 12V Conducting Rail Curved, interference-free</t>
  </si>
  <si>
    <t>3242</t>
  </si>
  <si>
    <t>Train, Track 12V Conducting Rail Straight</t>
  </si>
  <si>
    <t>3242e</t>
  </si>
  <si>
    <t>Train, Track 12V Conducting Rail Straight for 12v Remote Controlled Decoupling</t>
  </si>
  <si>
    <t>3242bpb01</t>
  </si>
  <si>
    <t>Train, Track 12V Conducting Rail Straight for 12v Signal with Rail Interruption at End, Black Arrow Pattern</t>
  </si>
  <si>
    <t>3242apb01</t>
  </si>
  <si>
    <t>Train, Track 12V Conducting Rail Straight for 12v Signal with Rail Interruption in the Middle, Black Arrow Pattern</t>
  </si>
  <si>
    <t>3242a</t>
  </si>
  <si>
    <t>Train, Track 12V Conducting Rail Straight for 12v Signal with Rail Interruption in the Middle, no Pattern</t>
  </si>
  <si>
    <t>3242c</t>
  </si>
  <si>
    <t>Train, Track 12V Conducting Rail Straight without Cable Connection Holes</t>
  </si>
  <si>
    <t>3232</t>
  </si>
  <si>
    <t>Train, Track 12V Crossing</t>
  </si>
  <si>
    <t>decbaseassy</t>
  </si>
  <si>
    <t>Train, Track 12V Decoupler Base</t>
  </si>
  <si>
    <t>decbase01</t>
  </si>
  <si>
    <t>Train, Track 12V Decoupler Base Plate</t>
  </si>
  <si>
    <t>decbase03</t>
  </si>
  <si>
    <t>Train, Track 12V Decoupler Base Rip Cord</t>
  </si>
  <si>
    <t>decbase02</t>
  </si>
  <si>
    <t>Train, Track 12V Decoupler Base Rotor</t>
  </si>
  <si>
    <t>7852</t>
  </si>
  <si>
    <t>Train, Track 12V Switch Button</t>
  </si>
  <si>
    <t>sw12v1leftU</t>
  </si>
  <si>
    <t>Train, Track 12V Switch Point Left, Type 1 (Undetermined Type)</t>
  </si>
  <si>
    <t>sw12v1leftA</t>
  </si>
  <si>
    <t>Train, Track 12V Switch Point Left, Type 1 Automatic</t>
  </si>
  <si>
    <t>sw12v1leftM</t>
  </si>
  <si>
    <t>Train, Track 12V Switch Point Left, Type 1 Manual</t>
  </si>
  <si>
    <t>73697</t>
  </si>
  <si>
    <t>Train, Track 12V Switch Point Left, Type 2 - Track Only</t>
  </si>
  <si>
    <t>73696c02</t>
  </si>
  <si>
    <t>Train, Track 12V Switch Point Right with Light Gray Base, Type 2 - Track Only</t>
  </si>
  <si>
    <t>sw12v1rightU</t>
  </si>
  <si>
    <t>Train, Track 12V Switch Point Right, Type 1 (Undetermined Type)</t>
  </si>
  <si>
    <t>sw12v1rightA</t>
  </si>
  <si>
    <t>Train, Track 12V Switch Point Right, Type 1 Automatic</t>
  </si>
  <si>
    <t>sw12v1rightM</t>
  </si>
  <si>
    <t>Train, Track 12V Switch Point Right, Type 1 Manual</t>
  </si>
  <si>
    <t>73696</t>
  </si>
  <si>
    <t>Train, Track 12V Switch Point Right, Type 2 - Track Only</t>
  </si>
  <si>
    <t>3231</t>
  </si>
  <si>
    <t>Train, Track 4.5V Crossing</t>
  </si>
  <si>
    <t>3231b</t>
  </si>
  <si>
    <t>Train, Track 4.5V Crossing, Slotted Rail</t>
  </si>
  <si>
    <t>x878cx2</t>
  </si>
  <si>
    <t>Train, Track 4.5V Switch Point Left with Dark Gray Ties</t>
  </si>
  <si>
    <t>x878cx1</t>
  </si>
  <si>
    <t>Train, Track 4.5V Switch Point Left with White Ties</t>
  </si>
  <si>
    <t>x879cx2</t>
  </si>
  <si>
    <t>Train, Track 4.5V Switch Point Right with Dark Gray Ties</t>
  </si>
  <si>
    <t>x879cx1</t>
  </si>
  <si>
    <t>Train, Track 4.5V Switch Point Right with White Ties</t>
  </si>
  <si>
    <t>32087</t>
  </si>
  <si>
    <t>Train, Track 9V Crossing</t>
  </si>
  <si>
    <t>2867</t>
  </si>
  <si>
    <t>Train, Track 9V Curve</t>
  </si>
  <si>
    <t>2865</t>
  </si>
  <si>
    <t>Train, Track 9V Straight</t>
  </si>
  <si>
    <t>2861</t>
  </si>
  <si>
    <t>Train, Track 9V Switch Point Left</t>
  </si>
  <si>
    <t>2859</t>
  </si>
  <si>
    <t>Train, Track 9V Switch Point Right</t>
  </si>
  <si>
    <t>3228c</t>
  </si>
  <si>
    <t>Train, Track Plain Rail Straight (no slots, no notches on end)</t>
  </si>
  <si>
    <t>bb0219</t>
  </si>
  <si>
    <t>Train, Track Plastic (RC Trains) Connection/Stacking Pin for Track Storage</t>
  </si>
  <si>
    <t>53400</t>
  </si>
  <si>
    <t>Train, Track Plastic (RC Trains) Curve</t>
  </si>
  <si>
    <t>60128</t>
  </si>
  <si>
    <t>Train, Track Plastic (RC Trains) Double Crossover Rail - Half</t>
  </si>
  <si>
    <t>88492c00</t>
  </si>
  <si>
    <t>Train, Track Plastic (RC Trains) Flexible Segment</t>
  </si>
  <si>
    <t>53401</t>
  </si>
  <si>
    <t>Train, Track Plastic (RC Trains) Straight</t>
  </si>
  <si>
    <t>53407</t>
  </si>
  <si>
    <t>Train, Track Plastic (RC Trains) Switch Point Left</t>
  </si>
  <si>
    <t>53404</t>
  </si>
  <si>
    <t>Train, Track Plastic (RC Trains) Switch Point Right</t>
  </si>
  <si>
    <t>53834</t>
  </si>
  <si>
    <t>Train, Track Plastic Ramp 8 x 12</t>
  </si>
  <si>
    <t>85976</t>
  </si>
  <si>
    <t>Train, Track Plastic, Narrow, Curve</t>
  </si>
  <si>
    <t>25086</t>
  </si>
  <si>
    <t>Train, Track Plastic, Narrow, Ramp, 3 Bricks Elevation</t>
  </si>
  <si>
    <t>85977</t>
  </si>
  <si>
    <t>Train, Track Plastic, Narrow, Ramp, 5 Bricks Elevation</t>
  </si>
  <si>
    <t>3230</t>
  </si>
  <si>
    <t>Train, Track Rail Curved Inside</t>
  </si>
  <si>
    <t>3229</t>
  </si>
  <si>
    <t>Train, Track Rail Curved Outside</t>
  </si>
  <si>
    <t>25061</t>
  </si>
  <si>
    <t>Train, Track Roller Coaster Curve, 90 degrees</t>
  </si>
  <si>
    <t>80566</t>
  </si>
  <si>
    <t>Train, Track Roller Coaster Curve, 90 degrees, 3 Bricks Elevation</t>
  </si>
  <si>
    <t>80564</t>
  </si>
  <si>
    <t>Train, Track Roller Coaster Loop Quarter</t>
  </si>
  <si>
    <t>26559</t>
  </si>
  <si>
    <t>Train, Track Roller Coaster Ramp Large Lower Part, 6 Bricks Elevation</t>
  </si>
  <si>
    <t>26560</t>
  </si>
  <si>
    <t>Train, Track Roller Coaster Ramp Large Upper Part, 6 Bricks Elevation</t>
  </si>
  <si>
    <t>34738</t>
  </si>
  <si>
    <t>Train, Track Roller Coaster Ramp Small, 3 Bricks Elevation</t>
  </si>
  <si>
    <t>26561</t>
  </si>
  <si>
    <t>Train, Track Roller Coaster Ramp Steep, 6 Bricks Elevation</t>
  </si>
  <si>
    <t>25059</t>
  </si>
  <si>
    <t>Train, Track Roller Coaster Straight 16L</t>
  </si>
  <si>
    <t>80562</t>
  </si>
  <si>
    <t>Train, Track Roller Coaster Straight 4L</t>
  </si>
  <si>
    <t>26022</t>
  </si>
  <si>
    <t>Train, Track Roller Coaster Straight 8L</t>
  </si>
  <si>
    <t>4166</t>
  </si>
  <si>
    <t>Train, Track Sleeper Plate 2 x 8 with Cable Grooves</t>
  </si>
  <si>
    <t>767</t>
  </si>
  <si>
    <t>Train, Track Sleeper Plate 2 x 8 without Cable Grooves</t>
  </si>
  <si>
    <t>3230b</t>
  </si>
  <si>
    <t>Train, Track Slotted Rail Curved Inside</t>
  </si>
  <si>
    <t>3229b</t>
  </si>
  <si>
    <t>Train, Track Slotted Rail Curved Outside</t>
  </si>
  <si>
    <t>3228b</t>
  </si>
  <si>
    <t>Train, Track Slotted Rail Straight</t>
  </si>
  <si>
    <t>3230a</t>
  </si>
  <si>
    <t>Train, Track Tapered Rail Curved Inside</t>
  </si>
  <si>
    <t>3229a</t>
  </si>
  <si>
    <t>Train, Track Tapered Rail Curved Outside</t>
  </si>
  <si>
    <t>3228a</t>
  </si>
  <si>
    <t>Train, Track Tapered Rail Straight 16L</t>
  </si>
  <si>
    <t>Fence</t>
  </si>
  <si>
    <t>3633</t>
  </si>
  <si>
    <t>Fence 1 x 4 x 1 Lattice</t>
  </si>
  <si>
    <t>3185</t>
  </si>
  <si>
    <t>Fence 1 x 4 x 2 Lattice</t>
  </si>
  <si>
    <t>32932</t>
  </si>
  <si>
    <t>Fence 1 x 4 x 2 Ornamental Asian Lattice with 4 Studs</t>
  </si>
  <si>
    <t>19121</t>
  </si>
  <si>
    <t>Fence 1 x 4 x 2 Ornamental with 4 Studs</t>
  </si>
  <si>
    <t>33303</t>
  </si>
  <si>
    <t>Fence 1 x 4 x 2 Paled (Picket)</t>
  </si>
  <si>
    <t>30055</t>
  </si>
  <si>
    <t>Fence 1 x 4 x 2 Spindled with 2 Studs</t>
  </si>
  <si>
    <t>15332</t>
  </si>
  <si>
    <t>Fence 1 x 4 x 2 Spindled with 4 Studs</t>
  </si>
  <si>
    <t>30077</t>
  </si>
  <si>
    <t>Fence 1 x 6 x 2</t>
  </si>
  <si>
    <t>6079</t>
  </si>
  <si>
    <t>Fence 1 x 8 x 2 2/3</t>
  </si>
  <si>
    <t>6079pb06</t>
  </si>
  <si>
    <t>Fence 1 x 8 x 2 2/3 with Black 'POLICE' on Black and Yellow Danger Stripes Pattern (Stickers) - Set 60007</t>
  </si>
  <si>
    <t>6079pb08</t>
  </si>
  <si>
    <t>Fence 1 x 8 x 2 2/3 with Black and Yellow Danger Stripes Pattern (Sticker) - Set 60138</t>
  </si>
  <si>
    <t>6079pb03</t>
  </si>
  <si>
    <t>Fence 1 x 8 x 2 2/3 with Blue Lines, 'POLICE' and White and Yellow Stripes Pattern (Stickers) - Set 7286</t>
  </si>
  <si>
    <t>6079pb01</t>
  </si>
  <si>
    <t>Fence 1 x 8 x 2 2/3 with Octan Logo Pattern (Sticker) - Set 6551</t>
  </si>
  <si>
    <t>6079pb07</t>
  </si>
  <si>
    <t>Fence 1 x 8 x 2 2/3 with Red and White Danger Stripes (Small Red Corners) Pattern (Stickers) - Set 60026</t>
  </si>
  <si>
    <t>6079pb02</t>
  </si>
  <si>
    <t>Fence 1 x 8 x 2 2/3 with Red and White Danger Stripes Pattern (Stickers) - Sets 7631 / 7632 / 7633 / 7685</t>
  </si>
  <si>
    <t>6079pb04</t>
  </si>
  <si>
    <t>Fence 1 x 8 x 2 2/3 with Red and White Danger Stripes Pattern on Ends (4 Stickers) - Set 4434</t>
  </si>
  <si>
    <t>6079pb05</t>
  </si>
  <si>
    <t>Fence 1 x 8 x 2 2/3 with Red and White Danger Stripes Pattern on Ends (Stickers) - Set 4204</t>
  </si>
  <si>
    <t>60791</t>
  </si>
  <si>
    <t>Fence 2 x 12 x 6</t>
  </si>
  <si>
    <t>41823</t>
  </si>
  <si>
    <t>Fence 3 x 3 x 2 Quarter Round Ornamental with 2 Studs</t>
  </si>
  <si>
    <t>30056</t>
  </si>
  <si>
    <t>Fence 4 x 4 x 2 Quarter Round Spindled with 2 Studs</t>
  </si>
  <si>
    <t>21229</t>
  </si>
  <si>
    <t>Fence 4 x 4 x 2 Quarter Round Spindled with 3 Studs</t>
  </si>
  <si>
    <t>3359</t>
  </si>
  <si>
    <t>Fence Gate 1 x 3 x 2 Base</t>
  </si>
  <si>
    <t>3358</t>
  </si>
  <si>
    <t>Fence Gate 1 x 3 x 2 Lattice</t>
  </si>
  <si>
    <t>3187</t>
  </si>
  <si>
    <t>Fence Gate 1 x 4 x 2 Base</t>
  </si>
  <si>
    <t>3186</t>
  </si>
  <si>
    <t>Fence Gate 1 x 4 x 2 Lattice</t>
  </si>
  <si>
    <t>Vehicle, Base</t>
  </si>
  <si>
    <t>77598</t>
  </si>
  <si>
    <t>Vehicle, Base 2 x 2 x 2/3 Wheel Fork with 2 Arms and Pin Holes</t>
  </si>
  <si>
    <t>69963</t>
  </si>
  <si>
    <t>Vehicle, Base 2 x 4 with Suspension</t>
  </si>
  <si>
    <t>30277</t>
  </si>
  <si>
    <t>Vehicle, Base 2 x 8 x 1 1/3</t>
  </si>
  <si>
    <t>70682</t>
  </si>
  <si>
    <t>Vehicle, Base 2 x 10 with 4 Pin Holes (Quad Bike Half)</t>
  </si>
  <si>
    <t>24326</t>
  </si>
  <si>
    <t>Vehicle, Base 3 x 4 x 2/3</t>
  </si>
  <si>
    <t>4211</t>
  </si>
  <si>
    <t>Vehicle, Base 4 x 5</t>
  </si>
  <si>
    <t>26021</t>
  </si>
  <si>
    <t>Vehicle, Base 4 x 5 Roller Coaster Car</t>
  </si>
  <si>
    <t>26021c01</t>
  </si>
  <si>
    <t>Vehicle, Base 4 x 5 Roller Coaster Car with Dark Bluish Gray Wheels (26021 / 24869)</t>
  </si>
  <si>
    <t>30558c01</t>
  </si>
  <si>
    <t>Vehicle, Base 4 x 6 Racer Base with Black Wheels</t>
  </si>
  <si>
    <t>30558c02</t>
  </si>
  <si>
    <t>Vehicle, Base 4 x 6 Racer Base with Blue Wheels and Light Gray Bumper</t>
  </si>
  <si>
    <t>30558c03</t>
  </si>
  <si>
    <t>Vehicle, Base 4 x 6 Racer Base with Bright Green Wheels</t>
  </si>
  <si>
    <t>30558c04</t>
  </si>
  <si>
    <t>Vehicle, Base 4 x 6 Racer Base with Green Wheels</t>
  </si>
  <si>
    <t>30558c05</t>
  </si>
  <si>
    <t>Vehicle, Base 4 x 6 Racer Base with Medium Blue Wheels</t>
  </si>
  <si>
    <t>30558c06</t>
  </si>
  <si>
    <t>Vehicle, Base 4 x 6 Racer Base with Orange Wheels</t>
  </si>
  <si>
    <t>30558c07</t>
  </si>
  <si>
    <t>Vehicle, Base 4 x 6 Racer Base with Red Wheels</t>
  </si>
  <si>
    <t>30558c08</t>
  </si>
  <si>
    <t>Vehicle, Base 4 x 6 Racer Base with Violet Wheels</t>
  </si>
  <si>
    <t>racerbase</t>
  </si>
  <si>
    <t>Vehicle, Base 4 x 6 Racer Base with Wheels (Undetermined Type)</t>
  </si>
  <si>
    <t>30558c09</t>
  </si>
  <si>
    <t>Vehicle, Base 4 x 6 Racer Base with Yellow Wheels</t>
  </si>
  <si>
    <t>24055</t>
  </si>
  <si>
    <t>Vehicle, Base 4 x 6 x 1 2/3 Curved</t>
  </si>
  <si>
    <t>2441</t>
  </si>
  <si>
    <t>Vehicle, Base 4 x 7 x 2/3</t>
  </si>
  <si>
    <t>85454</t>
  </si>
  <si>
    <t>Vehicle, Base 4 x 8 with Front Bumper and Tall Curved Rear Fenders</t>
  </si>
  <si>
    <t>85451</t>
  </si>
  <si>
    <t>Vehicle, Base 4 x 8 with Front Bumper and Tall Extended Rear Fenders</t>
  </si>
  <si>
    <t>85453</t>
  </si>
  <si>
    <t>Vehicle, Base 4 x 8 with Front Bumper and Tall Rear Fenders</t>
  </si>
  <si>
    <t>85452</t>
  </si>
  <si>
    <t>Vehicle, Base 4 x 8 with Front Bumper, Headlights and Curved Rear Fenders</t>
  </si>
  <si>
    <t>85450</t>
  </si>
  <si>
    <t>Vehicle, Base 4 x 8 with Headlights</t>
  </si>
  <si>
    <t>85455</t>
  </si>
  <si>
    <t>Vehicle, Base 4 x 8 with Headlights and Rear Vents</t>
  </si>
  <si>
    <t>30837</t>
  </si>
  <si>
    <t>Vehicle, Base 4 x 8 x 1 1/3</t>
  </si>
  <si>
    <t>85769</t>
  </si>
  <si>
    <t>Vehicle, Base 4 x 10 with 2 Headlights</t>
  </si>
  <si>
    <t>85779</t>
  </si>
  <si>
    <t>Vehicle, Base 4 x 10 with 4 Headlights</t>
  </si>
  <si>
    <t>85772</t>
  </si>
  <si>
    <t>Vehicle, Base 4 x 10 with Headlights and Front Air Scoop</t>
  </si>
  <si>
    <t>85765</t>
  </si>
  <si>
    <t>Vehicle, Base 4 x 10 with Headlights and Front Grille</t>
  </si>
  <si>
    <t>85756</t>
  </si>
  <si>
    <t>Vehicle, Base 4 x 10 with Headlights and Side Sills</t>
  </si>
  <si>
    <t>85756pb01</t>
  </si>
  <si>
    <t>Vehicle, Base 4 x 10 with Headlights and Side Sills with Flames and 'V8' Pattern (Stickers) - Gear McDR2 / McDR5US</t>
  </si>
  <si>
    <t>85760</t>
  </si>
  <si>
    <t>Vehicle, Base 4 x 10 with Headlights and Side Vents</t>
  </si>
  <si>
    <t>85841</t>
  </si>
  <si>
    <t>Vehicle, Base 4 x 10 with Headlights and Taillights</t>
  </si>
  <si>
    <t>85776</t>
  </si>
  <si>
    <t>Vehicle, Base 4 x 10 with Sloped Front</t>
  </si>
  <si>
    <t>30643</t>
  </si>
  <si>
    <t>Vehicle, Base 4 x 10 x 1 1/3 with 8 x 2 Recessed Center, 4 Pins, Technic Holes</t>
  </si>
  <si>
    <t>30235</t>
  </si>
  <si>
    <t>Vehicle, Base 4 x 10 x 1 2/3</t>
  </si>
  <si>
    <t>65186</t>
  </si>
  <si>
    <t>Vehicle, Base 4 x 10 x 1 2/3 with 4 Side Pin Holes</t>
  </si>
  <si>
    <t>4212a</t>
  </si>
  <si>
    <t>Vehicle, Base 4 x 10 x 2/3 with 2 x 2 Recessed Center with Center Hole (First Version)</t>
  </si>
  <si>
    <t>4212b</t>
  </si>
  <si>
    <t>Vehicle, Base 4 x 10 x 2/3 with 2 x 2 Recessed Center with Smooth Underside, No Center Hole</t>
  </si>
  <si>
    <t>30029</t>
  </si>
  <si>
    <t>Vehicle, Base 4 x 10 x 2/3 with 4 x 2 Recessed Center with Smooth Underside</t>
  </si>
  <si>
    <t>803</t>
  </si>
  <si>
    <t>Vehicle, Base 4 x 12 for Steering Gear</t>
  </si>
  <si>
    <t>30278</t>
  </si>
  <si>
    <t>Vehicle, Base 4 x 12 x 1 2/3</t>
  </si>
  <si>
    <t>52036</t>
  </si>
  <si>
    <t>Vehicle, Base 4 x 12 x 3/4 with 4 x 2 Recessed Center with Smooth Underside</t>
  </si>
  <si>
    <t>52036pb001</t>
  </si>
  <si>
    <t>Vehicle, Base 4 x 12 x 3/4 with 4 x 2 Recessed Center with Smooth Underside with Red and White Danger Stripes Pattern on Both Sides (Stickers) - Set 7747</t>
  </si>
  <si>
    <t>804</t>
  </si>
  <si>
    <t>Vehicle, Base 4 x 14 for Steering Gear</t>
  </si>
  <si>
    <t>30262</t>
  </si>
  <si>
    <t>Vehicle, Base 4 x 14 x 1 2/3</t>
  </si>
  <si>
    <t>30842</t>
  </si>
  <si>
    <t>Vehicle, Base 4 x 14 x 1 with Tow Ball Socket Hitch (Semi Tractor)</t>
  </si>
  <si>
    <t>30642</t>
  </si>
  <si>
    <t>Vehicle, Base 4 x 14 x 2 1/3</t>
  </si>
  <si>
    <t>805</t>
  </si>
  <si>
    <t>Vehicle, Base 4 x 16 for Steering Gear</t>
  </si>
  <si>
    <t>11650c02</t>
  </si>
  <si>
    <t>Vehicle, Base 5 x 10 x 2 1/2 with Mudguards and 6 x 2 Recessed Center with 3 Holes with Light Bluish Gray Wheels Holders Attached</t>
  </si>
  <si>
    <t>11650c01</t>
  </si>
  <si>
    <t>Vehicle, Base 5 x 10 x 2 1/2 with Mudguards and 6 x 2 Recessed Center with 3 Holes with Same Color Wheels Holders Attached</t>
  </si>
  <si>
    <t>30149</t>
  </si>
  <si>
    <t>Vehicle, Base 6 x 5 x 2 with 2 Seats</t>
  </si>
  <si>
    <t>780</t>
  </si>
  <si>
    <t>Vehicle, Base 6 x 7</t>
  </si>
  <si>
    <t>65202</t>
  </si>
  <si>
    <t>Vehicle, Base 6 x 10 x 1 with 2 x 4 Recessed Center and 2 Holes</t>
  </si>
  <si>
    <t>781</t>
  </si>
  <si>
    <t>Vehicle, Base 6 x 12</t>
  </si>
  <si>
    <t>28324</t>
  </si>
  <si>
    <t>Vehicle, Base 6 x 12 with 4 x 2 Recessed Center with Smooth Underside</t>
  </si>
  <si>
    <t>65634</t>
  </si>
  <si>
    <t>Vehicle, Base 6 x 12 x 1 with 5 x 4 Recessed Center and 8 Holes</t>
  </si>
  <si>
    <t>bb0050</t>
  </si>
  <si>
    <t>Vehicle, Base 6 x 13</t>
  </si>
  <si>
    <t>52037</t>
  </si>
  <si>
    <t>Vehicle, Base 6 x 16 x 2/3 with 4 x 4 Recessed Center and 4 Holes</t>
  </si>
  <si>
    <t>806</t>
  </si>
  <si>
    <t>Vehicle, Base 6 x 17 for Steering Gear</t>
  </si>
  <si>
    <t>710</t>
  </si>
  <si>
    <t>Vehicle, Base 6 x 17 with Hole</t>
  </si>
  <si>
    <t>30833</t>
  </si>
  <si>
    <t>Vehicle, Base 6 x 21 x 3</t>
  </si>
  <si>
    <t>91526</t>
  </si>
  <si>
    <t>Vehicle, Base 7 x 12 x 2 1/2 Trailer with Mudguards and 4 x 10 Recessed Center</t>
  </si>
  <si>
    <t>18923c01</t>
  </si>
  <si>
    <t>Vehicle, Base 8 x 16 x 2 1/2 with Mudguards Raised, 4 x 14 Recessed Center with 3 Holes, and Dark Bluish Gray Wheels Holders</t>
  </si>
  <si>
    <t>68446c01</t>
  </si>
  <si>
    <t>Vehicle, Base 8 x 16 x 2 1/2 with Mudguards, 4 x 14 Recessed Center with 5 Holes, and Dark Bluish Gray Wheels Holders</t>
  </si>
  <si>
    <t>33202px1</t>
  </si>
  <si>
    <t>Vehicle, Base 10 X 20 Belville Horse Carriage with Crown and Flower Heart Pattern</t>
  </si>
  <si>
    <t>33202</t>
  </si>
  <si>
    <t>Vehicle, Base 10 x 21 x 5 1/3 Belville Horse Carriage</t>
  </si>
  <si>
    <t>33202pb01</t>
  </si>
  <si>
    <t>Vehicle, Base 10 x 21 x 5 1/3 Belville Horse Carriage with Butterfly Pattern on Both Sides (Stickers) - Set 7578</t>
  </si>
  <si>
    <t>43979</t>
  </si>
  <si>
    <t>Vehicle, Base 12 x 12 x 1 1/3 with 8 x 4 Recessed Center and 8 Holes</t>
  </si>
  <si>
    <t>30295</t>
  </si>
  <si>
    <t>Vehicle, Base 12 x 18 x 1 1/3 (Rock Raider Dozer Base)</t>
  </si>
  <si>
    <t>85559c02</t>
  </si>
  <si>
    <t>Vehicle, Base Fast Food Racer 2 x 7 x 2/3 with Black Spoked Wheels, Slicks</t>
  </si>
  <si>
    <t>85559c01</t>
  </si>
  <si>
    <t>Vehicle, Base Fast Food Racer 2 x 7 x 2/3 with Black Wheels</t>
  </si>
  <si>
    <t>85559c03</t>
  </si>
  <si>
    <t>Vehicle, Base Fast Food Racer 2 x 7 x 2/3 with Black Wheels, Slicks</t>
  </si>
  <si>
    <t>85755c01</t>
  </si>
  <si>
    <t>Vehicle, Base Fast Food Racer 4 x 10 Lifted with Dark Bluish Gray Wheels and Black Tires</t>
  </si>
  <si>
    <t>85759c01</t>
  </si>
  <si>
    <t>Vehicle, Base Fast Food Racer 4 x 10 Lifted with Orange Wheels and Black Tires</t>
  </si>
  <si>
    <t>85768c01</t>
  </si>
  <si>
    <t>Vehicle, Base Fast Food Racer 4 x 10 with Black Wheels and Black Tires</t>
  </si>
  <si>
    <t>85768c02</t>
  </si>
  <si>
    <t>Vehicle, Base Fast Food Racer 4 x 10 with Yellow Wheels and Black Tires</t>
  </si>
  <si>
    <t>85775c01</t>
  </si>
  <si>
    <t>Vehicle, Base Fast Food Racer 5 x 10 with Light Bluish Gray Wheels and Black Tires</t>
  </si>
  <si>
    <t>85775c01pb01</t>
  </si>
  <si>
    <t>Vehicle, Base Fast Food Racer 5 x 10 with Light Bluish Gray Wheels and Black Tires with Headlights, Flames, Taillights and 'RALLYFiRE' Pattern (Stickers) - Gear McDR2US / McDR3</t>
  </si>
  <si>
    <t>85764c02</t>
  </si>
  <si>
    <t>Vehicle, Base Fast Food Racer 6 x 10 with Black Wheels and Black Tires</t>
  </si>
  <si>
    <t>85764c01</t>
  </si>
  <si>
    <t>Vehicle, Base Fast Food Racer 6 x 10 with White Wheels and Black Tires</t>
  </si>
  <si>
    <t>817</t>
  </si>
  <si>
    <t>Vehicle, Trailer Base 4 x 8 Bed</t>
  </si>
  <si>
    <t>817c01</t>
  </si>
  <si>
    <t>Vehicle, Trailer Base 4 x 8 Bed with Red Wheels and Tires</t>
  </si>
  <si>
    <t>817c02</t>
  </si>
  <si>
    <t>Vehicle, Trailer Base 4 x 8 Bed with White Wheels and Tires</t>
  </si>
  <si>
    <t>bb0085</t>
  </si>
  <si>
    <t>Vehicle, Trailer Base 4 x 13</t>
  </si>
  <si>
    <t>968</t>
  </si>
  <si>
    <t>Vehicle, Trailer Base 4 x 14 x 1</t>
  </si>
  <si>
    <t>966</t>
  </si>
  <si>
    <t>Vehicle, Trailer Base 4 x 16 x 1, Platform</t>
  </si>
  <si>
    <t>966a</t>
  </si>
  <si>
    <t>Vehicle, Trailer Base 4 x 16 x 1, Ramp</t>
  </si>
  <si>
    <t>45400</t>
  </si>
  <si>
    <t>Vehicle, Trailer Base 4 x 24 x 3 1/3</t>
  </si>
  <si>
    <t>30263</t>
  </si>
  <si>
    <t>Vehicle, Trailer Base 6 x 12 x 1 1/3</t>
  </si>
  <si>
    <t>64954</t>
  </si>
  <si>
    <t>Vehicle, Trailer Base 6 x 16 x 2 2/3 with 8 Holes</t>
  </si>
  <si>
    <t>30184</t>
  </si>
  <si>
    <t>Vehicle, Trailer Base 6 x 26 x 2 2/3</t>
  </si>
  <si>
    <t>30620</t>
  </si>
  <si>
    <t>Vehicle, Trailer Base 8 x 30 x 3 1/3</t>
  </si>
  <si>
    <t>30620pb001</t>
  </si>
  <si>
    <t>Vehicle, Trailer Base 8 x 30 x 3 1/3 with Grille and Piston Pattern on both Sides (Stickers) - Set 6739</t>
  </si>
  <si>
    <t>Technic, Connector</t>
  </si>
  <si>
    <t>3651</t>
  </si>
  <si>
    <t>Technic, Axle and Pin Connector</t>
  </si>
  <si>
    <t>44851</t>
  </si>
  <si>
    <t>Technic, Axle and Pin Connector 2 x 4 Double Sloped</t>
  </si>
  <si>
    <t>61053u</t>
  </si>
  <si>
    <t>Technic, Axle and Pin Connector 2 x 5 with 2 Ball Joint Sockets, Closed Sides (Undetermined Type)</t>
  </si>
  <si>
    <t>61053</t>
  </si>
  <si>
    <t>Technic, Axle and Pin Connector 2 x 5 with 2 Ball Joint Sockets, Closed Sides, Closed Axle Holes</t>
  </si>
  <si>
    <t>89650</t>
  </si>
  <si>
    <t>Technic, Axle and Pin Connector 2 x 5 with 2 Ball Joint Sockets, Closed Sides, Open Axle Holes</t>
  </si>
  <si>
    <t>47296</t>
  </si>
  <si>
    <t>Technic, Axle and Pin Connector 2 x 5 with 2 Ball Joint Sockets, Open Sides</t>
  </si>
  <si>
    <t>50898</t>
  </si>
  <si>
    <t>Technic, Axle and Pin Connector 2 x 7 with 2 Ball Joint Sockets, Rounded Ends</t>
  </si>
  <si>
    <t>64311</t>
  </si>
  <si>
    <t>Technic, Axle and Pin Connector 2 x 7 with 2 Ball Joint Sockets, Squared Ends and Axle Hole in Center</t>
  </si>
  <si>
    <t>61054</t>
  </si>
  <si>
    <t>Technic, Axle and Pin Connector 2 x 7 with 2 Ball Joint Sockets, Squared Ends, Closed Side Axle Holes</t>
  </si>
  <si>
    <t>89651</t>
  </si>
  <si>
    <t>Technic, Axle and Pin Connector 2 x 7 with 2 Ball Joint Sockets, Squared Ends, Open Side Axle Holes</t>
  </si>
  <si>
    <t>58177</t>
  </si>
  <si>
    <t>Technic, Axle and Pin Connector 3 x 3 with Axle, 2 Pin Holes and Axle Hole</t>
  </si>
  <si>
    <t>32013</t>
  </si>
  <si>
    <t>Technic, Axle and Pin Connector Angled #1</t>
  </si>
  <si>
    <t>24</t>
  </si>
  <si>
    <t>32034</t>
  </si>
  <si>
    <t>Technic, Axle and Pin Connector Angled #2 - 180 degrees</t>
  </si>
  <si>
    <t>32016</t>
  </si>
  <si>
    <t>Technic, Axle and Pin Connector Angled #3 - 157.5 degrees</t>
  </si>
  <si>
    <t>32192</t>
  </si>
  <si>
    <t>Technic, Axle and Pin Connector Angled #4 - 135 degrees</t>
  </si>
  <si>
    <t>32015</t>
  </si>
  <si>
    <t>Technic, Axle and Pin Connector Angled #5 - 112.5 degrees</t>
  </si>
  <si>
    <t>32014</t>
  </si>
  <si>
    <t>Technic, Axle and Pin Connector Angled #6 - 90 degrees</t>
  </si>
  <si>
    <t>61905</t>
  </si>
  <si>
    <t>Technic, Axle and Pin Connector Block 3 x 3 x 2 (Linear Actuator Holder)</t>
  </si>
  <si>
    <t>61904</t>
  </si>
  <si>
    <t>Technic, Axle and Pin Connector Block 4 x 3 x 2 1/2 (Linear Actuator Holder)</t>
  </si>
  <si>
    <t>22961</t>
  </si>
  <si>
    <t>Technic, Axle and Pin Connector Hub with 1 Axle</t>
  </si>
  <si>
    <t>27940</t>
  </si>
  <si>
    <t>Technic, Axle and Pin Connector Hub with 2 Axles</t>
  </si>
  <si>
    <t>10197</t>
  </si>
  <si>
    <t>Technic, Axle and Pin Connector Hub with 2 Perpendicular Axles</t>
  </si>
  <si>
    <t>6536</t>
  </si>
  <si>
    <t>Technic, Axle and Pin Connector Perpendicular</t>
  </si>
  <si>
    <t>42003</t>
  </si>
  <si>
    <t>Technic, Axle and Pin Connector Perpendicular 3L with 2 Pin Holes</t>
  </si>
  <si>
    <t>42003pb001L</t>
  </si>
  <si>
    <t>Technic, Axle and Pin Connector Perpendicular 3L with 2 Pin Holes with 'PORSCHE' Pattern Model Left Side (Sticker) - Set 42096</t>
  </si>
  <si>
    <t>42003pb001R</t>
  </si>
  <si>
    <t>Technic, Axle and Pin Connector Perpendicular 3L with 2 Pin Holes with 'PORSCHE' Pattern Model Right Side (Sticker) - Set 42096</t>
  </si>
  <si>
    <t>32184</t>
  </si>
  <si>
    <t>Technic, Axle and Pin Connector Perpendicular 3L with Center Pin Hole</t>
  </si>
  <si>
    <t>32068</t>
  </si>
  <si>
    <t>Technic, Axle and Pin Connector Perpendicular 3L with Pin Hole</t>
  </si>
  <si>
    <t>32291</t>
  </si>
  <si>
    <t>Technic, Axle and Pin Connector Perpendicular Double</t>
  </si>
  <si>
    <t>98989</t>
  </si>
  <si>
    <t>Technic, Axle and Pin Connector Perpendicular Double 4L</t>
  </si>
  <si>
    <t>41678</t>
  </si>
  <si>
    <t>Technic, Axle and Pin Connector Perpendicular Double Split</t>
  </si>
  <si>
    <t>69819</t>
  </si>
  <si>
    <t>Technic, Axle and Pin Connector Perpendicular Double Split, Reinforced Sides</t>
  </si>
  <si>
    <t>80910</t>
  </si>
  <si>
    <t>Technic, Axle and Pin Connector Perpendicular Double with Axle Connector 2L</t>
  </si>
  <si>
    <t>92907</t>
  </si>
  <si>
    <t>Technic, Axle and Pin Connector Perpendicular Split</t>
  </si>
  <si>
    <t>63869</t>
  </si>
  <si>
    <t>Technic, Axle and Pin Connector Perpendicular Triple</t>
  </si>
  <si>
    <t>63869pb002</t>
  </si>
  <si>
    <t>Technic, Axle and Pin Connector Perpendicular Triple with + and - Pattern (Sticker) - Set 42110</t>
  </si>
  <si>
    <t>63869pb005</t>
  </si>
  <si>
    <t>Technic, Axle and Pin Connector Perpendicular Triple with Black 'V8' and Grille Pattern (Sticker) - Set 42106</t>
  </si>
  <si>
    <t>63869pb003</t>
  </si>
  <si>
    <t>Technic, Axle and Pin Connector Perpendicular Triple with Black Number 1 on White Background Pattern (Sticker) - Set 42123</t>
  </si>
  <si>
    <t>63869pb004</t>
  </si>
  <si>
    <t>Technic, Axle and Pin Connector Perpendicular Triple with Blue and Silver Race Pattern (Sticker) - Set 42123</t>
  </si>
  <si>
    <t>63869pb001</t>
  </si>
  <si>
    <t>Technic, Axle and Pin Connector Perpendicular Triple with Orange Direction Indicator and Headlight Pattern (Sticker) - Set 42053</t>
  </si>
  <si>
    <t>6536pb01</t>
  </si>
  <si>
    <t>Technic, Axle and Pin Connector Perpendicular with '12' Pattern (Sticker) - Set 8188</t>
  </si>
  <si>
    <t>53586</t>
  </si>
  <si>
    <t>Technic, Axle and Pin Connector Perpendicular with Extension</t>
  </si>
  <si>
    <t>44</t>
  </si>
  <si>
    <t>Technic, Axle and Pin Connector Toggle Joint Smooth</t>
  </si>
  <si>
    <t>4273</t>
  </si>
  <si>
    <t>Technic, Axle and Pin Connector Toggle Joint Toothed</t>
  </si>
  <si>
    <t>4273a</t>
  </si>
  <si>
    <t>Technic, Axle and Pin Connector Toggle Joint Toothed - Without Slots</t>
  </si>
  <si>
    <t>10288</t>
  </si>
  <si>
    <t>Technic, Axle and Pin Connector Triple</t>
  </si>
  <si>
    <t>49283</t>
  </si>
  <si>
    <t>Technic, Axle and Wire Connector</t>
  </si>
  <si>
    <t>44850</t>
  </si>
  <si>
    <t>Technic, Axle Connector 2 x 3 Perpendicular with Catch</t>
  </si>
  <si>
    <t>11272</t>
  </si>
  <si>
    <t>Technic, Axle Connector 2 x 3 Quadruple</t>
  </si>
  <si>
    <t>x1192px3</t>
  </si>
  <si>
    <t>Technic, Axle Connector 2 x 3 with Ball Joint Socket and Axle Socket with Black Rubber Insert Pattern</t>
  </si>
  <si>
    <t>60176</t>
  </si>
  <si>
    <t>Technic, Axle Connector 2 x 3 with Ball Joint Socket - Closed Sides, Angled Forks with Closed Axle Holes</t>
  </si>
  <si>
    <t>89652</t>
  </si>
  <si>
    <t>Technic, Axle Connector 2 x 3 with Ball Joint Socket - Closed Sides, Angled Forks with Open Axle Holes</t>
  </si>
  <si>
    <t>67695</t>
  </si>
  <si>
    <t>Technic, Axle Connector 2 x 3 with Ball Joint Socket - Closed Sides, Straight Forks with Closed Axle Holes</t>
  </si>
  <si>
    <t>93571</t>
  </si>
  <si>
    <t>Technic, Axle Connector 2 x 3 with Ball Joint Socket - Closed Sides, Straight Forks with Open Axle Holes</t>
  </si>
  <si>
    <t>32174</t>
  </si>
  <si>
    <t>Technic, Axle Connector 2 x 3 with Ball Joint Socket - Open Sides, Angled Forks with Closed Axle Holes</t>
  </si>
  <si>
    <t>x1192px1</t>
  </si>
  <si>
    <t>Technic, Axle Connector 2 x 3 with Ball Joint Socket and Axle Socket with Light Bluish Gray Rubber Insert Pattern</t>
  </si>
  <si>
    <t>x1192px2</t>
  </si>
  <si>
    <t>Technic, Axle Connector 2 x 3 with Ball Joint Socket and Axle Socket with White Rubber Insert Pattern</t>
  </si>
  <si>
    <t>6538</t>
  </si>
  <si>
    <t>Technic, Axle Connector 2L (Ridged Undetermined Type)</t>
  </si>
  <si>
    <t>6538a</t>
  </si>
  <si>
    <t>Technic, Axle Connector 2L (Ridged with + Hole + Orientation)</t>
  </si>
  <si>
    <t>6538b</t>
  </si>
  <si>
    <t>Technic, Axle Connector 2L (Ridged with x Hole x Orientation)</t>
  </si>
  <si>
    <t>6538c</t>
  </si>
  <si>
    <t>Technic, Axle Connector 2L (Smooth with x Hole + Orientation)</t>
  </si>
  <si>
    <t>26287</t>
  </si>
  <si>
    <t>Technic, Axle Connector 3L</t>
  </si>
  <si>
    <t>bb0522</t>
  </si>
  <si>
    <t>Technic, Axle Connector 4L with 2L Crowned Pulley</t>
  </si>
  <si>
    <t>32307</t>
  </si>
  <si>
    <t>Technic, Axle Connector Block 3 x 6 with 6 Holes</t>
  </si>
  <si>
    <t>98585</t>
  </si>
  <si>
    <t>Technic, Axle Connector Block Round with 2 Pin Holes and 3 Axle Holes (Hero Factory Weapon Barrel)</t>
  </si>
  <si>
    <t>45590</t>
  </si>
  <si>
    <t>Technic, Axle Connector Double - Flexible Rubber</t>
  </si>
  <si>
    <t>57585</t>
  </si>
  <si>
    <t>Technic, Axle Connector Hub with 3 Axles</t>
  </si>
  <si>
    <t>68888</t>
  </si>
  <si>
    <t>Technic, Axle Connector Hub with 4 Bars</t>
  </si>
  <si>
    <t>48723</t>
  </si>
  <si>
    <t>Technic, Axle Connector Hub with 4 Bars and Pin Hole</t>
  </si>
  <si>
    <t>24122</t>
  </si>
  <si>
    <t>Technic, Axle Connector Hub with Two Bar Holders Perpendicular (Lightsaber Hilt)</t>
  </si>
  <si>
    <t>x928cx1</t>
  </si>
  <si>
    <t>Technic, Axle Connector Rectangular Triple Spring-Loaded</t>
  </si>
  <si>
    <t>32039</t>
  </si>
  <si>
    <t>Technic, Axle Connector with Axle Hole</t>
  </si>
  <si>
    <t>23</t>
  </si>
  <si>
    <t>46834</t>
  </si>
  <si>
    <t>Technic, Clutch Connector Female / Outside</t>
  </si>
  <si>
    <t>46835</t>
  </si>
  <si>
    <t>Technic, Clutch Connector Male / Inside</t>
  </si>
  <si>
    <t>46835c01</t>
  </si>
  <si>
    <t>Technic, Clutch Connector with White Outside (46835 / 46834)</t>
  </si>
  <si>
    <t>18948</t>
  </si>
  <si>
    <t>Technic, Driving Ring Connector</t>
  </si>
  <si>
    <t>32137</t>
  </si>
  <si>
    <t>Technic, Modular Connector</t>
  </si>
  <si>
    <t>32175</t>
  </si>
  <si>
    <t>Technic, Pin Connector 3 x 3 with Axle and 3 Pin Holes</t>
  </si>
  <si>
    <t>32175pb01L</t>
  </si>
  <si>
    <t>Technic, Pin Connector 3 x 3 with Axle with Headlight Pattern Model Left Side (Sticker) - Set 8238</t>
  </si>
  <si>
    <t>32175pb01R</t>
  </si>
  <si>
    <t>Technic, Pin Connector 3 x 3 with Axle with Headlight Pattern Model Right Side (Sticker) - Set 8238</t>
  </si>
  <si>
    <t>15461</t>
  </si>
  <si>
    <t>Technic, Pin Connector 3L with 2 Pins and Center Hole</t>
  </si>
  <si>
    <t>32333</t>
  </si>
  <si>
    <t>Technic, Pin Connector Block 1 x 5 x 3</t>
  </si>
  <si>
    <t>32333pb001</t>
  </si>
  <si>
    <t>Technic, Pin Connector Block 1 x 5 x 3 with 'OK','TYPE 42082' and White Signs Pattern (Stickers) - Set 42082</t>
  </si>
  <si>
    <t>32172</t>
  </si>
  <si>
    <t>Technic, Pin Connector Block 3 x 3 x 1</t>
  </si>
  <si>
    <t>32305</t>
  </si>
  <si>
    <t>Technic, Pin Connector Block 7 x 3</t>
  </si>
  <si>
    <t>39793</t>
  </si>
  <si>
    <t>Technic, Pin Connector Block, Liftarm 1 x 3 x 3</t>
  </si>
  <si>
    <t>67139</t>
  </si>
  <si>
    <t>Technic, Pin Connector Block, Liftarm 1 x 3 x 5 with Cutout</t>
  </si>
  <si>
    <t>44809</t>
  </si>
  <si>
    <t>Technic, Pin Connector Perpendicular 2 x 2 Bent</t>
  </si>
  <si>
    <t>11455</t>
  </si>
  <si>
    <t>Technic, Pin Connector Perpendicular 2 x 4 Bent</t>
  </si>
  <si>
    <t>55615</t>
  </si>
  <si>
    <t>Technic, Pin Connector Perpendicular 3 x 3 Bent with 4 Pins</t>
  </si>
  <si>
    <t>90630</t>
  </si>
  <si>
    <t>Technic, Pin Connector Perpendicular 3L with 2 Pins, 2 Ball Joint</t>
  </si>
  <si>
    <t>90634</t>
  </si>
  <si>
    <t>Technic, Pin Connector Perpendicular 3L with 2 Pins, 2 Ball Joint on Axle</t>
  </si>
  <si>
    <t>48989</t>
  </si>
  <si>
    <t>Technic, Pin Connector Perpendicular 3L with 4 Pins</t>
  </si>
  <si>
    <t>32557</t>
  </si>
  <si>
    <t>Technic, Pin Connector Perpendicular Double 3L</t>
  </si>
  <si>
    <t>32557pb001</t>
  </si>
  <si>
    <t>Technic, Pin Connector Perpendicular Double 3L with Dark Bluish Gray Ducati Logo Pattern (Sticker) - Set 42107</t>
  </si>
  <si>
    <t>32530</t>
  </si>
  <si>
    <t>Technic, Pin Connector Plate 1 x 2 x 1 2/3 with 2 Holes (Double on Top)</t>
  </si>
  <si>
    <t>32529</t>
  </si>
  <si>
    <t>Technic, Pin Connector Plate with One Hole (Single on Bottom)</t>
  </si>
  <si>
    <t>62462</t>
  </si>
  <si>
    <t>Technic, Pin Connector Round 2L with Slot (Pin Joiner Round)</t>
  </si>
  <si>
    <t>62462pb003</t>
  </si>
  <si>
    <t>Technic, Pin Connector Round 2L with Slot with 'WARNING' and Yellow Rectangle with Black Lines Pattern (Sticker) - Set 10274</t>
  </si>
  <si>
    <t>62462pb002</t>
  </si>
  <si>
    <t>Technic, Pin Connector Round 2L with Slot with White 'WARNING' and Red Fire Hazard Symbol Pattern (Sticker) - Set 70808</t>
  </si>
  <si>
    <t>62462pb001</t>
  </si>
  <si>
    <t>Technic, Pin Connector Round 2L with Slot with White Exclamation Mark on Red Triangle Pattern (Sticker) - Set 70808</t>
  </si>
  <si>
    <t>75535</t>
  </si>
  <si>
    <t>Technic, Pin Connector Round 2L without Slot (Pin Joiner Round)</t>
  </si>
  <si>
    <t>87745</t>
  </si>
  <si>
    <t>Technic, Pin Connector Round Curved with Fin and Hole</t>
  </si>
  <si>
    <t>90202</t>
  </si>
  <si>
    <t>Technic, Pin Connector Round with 4 Clips (Horizontal Grip)</t>
  </si>
  <si>
    <t>x383</t>
  </si>
  <si>
    <t>Technic, Pin Connector Round with Slot, Bar Lengthwise &amp; Bars Out (Soccer Goalie Stick Holder Pivot)</t>
  </si>
  <si>
    <t>48496</t>
  </si>
  <si>
    <t>Technic, Pin Connector Toggle Joint Smooth Double with 2 Pins</t>
  </si>
  <si>
    <t>87408</t>
  </si>
  <si>
    <t>Technic, Pin Connector Toggle Joint Smooth Double with Axle and Pin Holes</t>
  </si>
  <si>
    <t>87408pb001</t>
  </si>
  <si>
    <t>Technic, Pin Connector Toggle Joint Smooth Double with Axle and Pin Holes with Yellow Warning Sign Pattern (Sticker) - Set 42082</t>
  </si>
  <si>
    <t>45574</t>
  </si>
  <si>
    <t>Technic, Spike Connector Flexible with Four Holes Perpendicular</t>
  </si>
  <si>
    <t>47324</t>
  </si>
  <si>
    <t>Technic, Spike Connector Flexible with Four Holes, Flat Center</t>
  </si>
  <si>
    <t>45573</t>
  </si>
  <si>
    <t>Technic, Spike Connector Flexible with Four Holes, Raised Center</t>
  </si>
  <si>
    <t>49830</t>
  </si>
  <si>
    <t>Technic, Spike Connector Flexible with Six Holes Perpendicular</t>
  </si>
  <si>
    <t>45575</t>
  </si>
  <si>
    <t>Technic, Spike Connector Pin Double 3L</t>
  </si>
  <si>
    <t>85910</t>
  </si>
  <si>
    <t>Technic, TETRIX Hard Point Connector</t>
  </si>
  <si>
    <t>62520c01</t>
  </si>
  <si>
    <t>Technic, Universal Joint 3L</t>
  </si>
  <si>
    <t>62519</t>
  </si>
  <si>
    <t>Technic, Universal Joint 3L, Center</t>
  </si>
  <si>
    <t>62520</t>
  </si>
  <si>
    <t>Technic, Universal Joint 3L, End</t>
  </si>
  <si>
    <t>9244c01</t>
  </si>
  <si>
    <t>Technic, Universal Joint 4L</t>
  </si>
  <si>
    <t>91</t>
  </si>
  <si>
    <t>Technic, Universal Joint 4L, Center</t>
  </si>
  <si>
    <t>90</t>
  </si>
  <si>
    <t>Technic, Universal Joint 4L, End</t>
  </si>
  <si>
    <t>9244ac01</t>
  </si>
  <si>
    <t>Technic, Universal Joint Straight Sides</t>
  </si>
  <si>
    <t>bb0500</t>
  </si>
  <si>
    <t>Technic, Universal Joint Straight Sides, End</t>
  </si>
  <si>
    <t>Technic, Axle</t>
  </si>
  <si>
    <t>bb0973</t>
  </si>
  <si>
    <t>Technic, Axle 1L Notched with Stud</t>
  </si>
  <si>
    <t>11214</t>
  </si>
  <si>
    <t>Technic, Axle 1L with Pin 2L with Friction Ridges</t>
  </si>
  <si>
    <t>43093</t>
  </si>
  <si>
    <t>Technic, Axle 1L with Pin with Friction Ridges</t>
  </si>
  <si>
    <t>3749</t>
  </si>
  <si>
    <t>Technic, Axle 1L with Pin without Friction Ridges</t>
  </si>
  <si>
    <t>40144</t>
  </si>
  <si>
    <t>Technic, Axle 1L with Rotation Clip</t>
  </si>
  <si>
    <t>2736</t>
  </si>
  <si>
    <t>Technic, Axle 1L with Tow Ball</t>
  </si>
  <si>
    <t>3704</t>
  </si>
  <si>
    <t>Technic, Axle 2L</t>
  </si>
  <si>
    <t>32062</t>
  </si>
  <si>
    <t>Technic, Axle 2L Notched</t>
  </si>
  <si>
    <t>18651</t>
  </si>
  <si>
    <t>Technic, Axle 2L with Pin with Friction Ridges</t>
  </si>
  <si>
    <t>65249</t>
  </si>
  <si>
    <t>Technic, Axle 2L with Pin without Friction Ridges</t>
  </si>
  <si>
    <t>6553</t>
  </si>
  <si>
    <t>Technic, Axle 2L with Reverser Handle Axle Connector</t>
  </si>
  <si>
    <t>4519</t>
  </si>
  <si>
    <t>Technic, Axle 3L</t>
  </si>
  <si>
    <t>24316</t>
  </si>
  <si>
    <t>Technic, Axle 3L with Stop</t>
  </si>
  <si>
    <t>6587</t>
  </si>
  <si>
    <t>Technic, Axle 3L with Stud</t>
  </si>
  <si>
    <t>3705</t>
  </si>
  <si>
    <t>Technic, Axle 4L</t>
  </si>
  <si>
    <t>3705b</t>
  </si>
  <si>
    <t>Technic, Axle 4L Threaded</t>
  </si>
  <si>
    <t>99008</t>
  </si>
  <si>
    <t>Technic, Axle 4L with Center Stop</t>
  </si>
  <si>
    <t>87083</t>
  </si>
  <si>
    <t>Technic, Axle 4L with Stop</t>
  </si>
  <si>
    <t>32209</t>
  </si>
  <si>
    <t>Technic, Axle 5.5L with Stop</t>
  </si>
  <si>
    <t>32073</t>
  </si>
  <si>
    <t>Technic, Axle 5L</t>
  </si>
  <si>
    <t>15462</t>
  </si>
  <si>
    <t>Technic, Axle 5L with Stop</t>
  </si>
  <si>
    <t>3706</t>
  </si>
  <si>
    <t>Technic, Axle 6L</t>
  </si>
  <si>
    <t>44294</t>
  </si>
  <si>
    <t>Technic, Axle 7L</t>
  </si>
  <si>
    <t>3707</t>
  </si>
  <si>
    <t>Technic, Axle 8L</t>
  </si>
  <si>
    <t>55013</t>
  </si>
  <si>
    <t>Technic, Axle 8L with Stop</t>
  </si>
  <si>
    <t>60485</t>
  </si>
  <si>
    <t>Technic, Axle 9L</t>
  </si>
  <si>
    <t>3737</t>
  </si>
  <si>
    <t>Technic, Axle 10L</t>
  </si>
  <si>
    <t>3737b</t>
  </si>
  <si>
    <t>Technic, Axle 10L Threaded</t>
  </si>
  <si>
    <t>23948</t>
  </si>
  <si>
    <t>Technic, Axle 11L</t>
  </si>
  <si>
    <t>3708</t>
  </si>
  <si>
    <t>Technic, Axle 12L</t>
  </si>
  <si>
    <t>50451</t>
  </si>
  <si>
    <t>Technic, Axle 16L</t>
  </si>
  <si>
    <t>50450</t>
  </si>
  <si>
    <t>Technic, Axle 32L</t>
  </si>
  <si>
    <t>x334c01</t>
  </si>
  <si>
    <t>Technic, Axle Flexible 26L (Axle 2L and 4.5L Ends) with Dark Gray Cable</t>
  </si>
  <si>
    <t>pinpw2</t>
  </si>
  <si>
    <t>Technic, Axle Metal Long, for Expert Builder Gears</t>
  </si>
  <si>
    <t>bb0301a</t>
  </si>
  <si>
    <t>Technic, Axle Metal Short with Axle Cam for Motor, for Expert Builder Gears</t>
  </si>
  <si>
    <t>bb0301</t>
  </si>
  <si>
    <t>Technic, Axle Metal Short, for Expert Builder Gears</t>
  </si>
  <si>
    <t>4698</t>
  </si>
  <si>
    <t>Technic, Axle Nut</t>
  </si>
  <si>
    <t>Technic, Brick</t>
  </si>
  <si>
    <t>73230</t>
  </si>
  <si>
    <t>Technic, Brick 1 x 1 with Axle Hole</t>
  </si>
  <si>
    <t>6541</t>
  </si>
  <si>
    <t>Technic, Brick 1 x 1 with Hole</t>
  </si>
  <si>
    <t>26</t>
  </si>
  <si>
    <t>6541pb01</t>
  </si>
  <si>
    <t>Technic, Brick 1 x 1 with Hole with Silver and Black Aston Martin 'DB5' Logo Pattern (Sticker) - Set 10262</t>
  </si>
  <si>
    <t>2991</t>
  </si>
  <si>
    <t>Technic, Brick 1 x 2 - 1 x 2 Angled with Bumper Holder</t>
  </si>
  <si>
    <t>2991b</t>
  </si>
  <si>
    <t>Technic, Brick 1 x 2 - 1 x 2 Angled with Bumper Holder, Open Front</t>
  </si>
  <si>
    <t>32064</t>
  </si>
  <si>
    <t>Technic, Brick 1 x 2 with Axle Hole</t>
  </si>
  <si>
    <t>32064c</t>
  </si>
  <si>
    <t>Technic, Brick 1 x 2 with Axle Hole (+ Shape) and Inside Side Supports</t>
  </si>
  <si>
    <t>32064b</t>
  </si>
  <si>
    <t>Technic, Brick 1 x 2 with Axle Hole (x Shape)</t>
  </si>
  <si>
    <t>32064pb01</t>
  </si>
  <si>
    <t>Technic, Brick 1 x 2 with Axle Hole with Black 'Joker' on Gold Background Pattern (Sticker) - Set 7785</t>
  </si>
  <si>
    <t>32064pb03</t>
  </si>
  <si>
    <t>Technic, Brick 1 x 2 with Axle Hole with Black 'Penguin' on Gold Background Pattern (Sticker) - Set 7785</t>
  </si>
  <si>
    <t>32064pb02</t>
  </si>
  <si>
    <t>Technic, Brick 1 x 2 with Axle Hole with Black 'Two-Face' on Gold Background Pattern (Sticker) - Set 7785</t>
  </si>
  <si>
    <t>3700</t>
  </si>
  <si>
    <t>Technic, Brick 1 x 2 with Hole</t>
  </si>
  <si>
    <t>85943</t>
  </si>
  <si>
    <t>Technic, Brick 1 x 2 with Hole and Dual Liftarm Extensions</t>
  </si>
  <si>
    <t>3700pb02</t>
  </si>
  <si>
    <t>Technic, Brick 1 x 2 with Hole and Lufthansa Logo Pattern on Both Ends (Stickers) - Set 40146</t>
  </si>
  <si>
    <t>3700pb01</t>
  </si>
  <si>
    <t>Technic, Brick 1 x 2 with Hole and Yellow Arrows Pointing Down Pattern on Both Ends (Stickers) - Set 8485</t>
  </si>
  <si>
    <t>3700b</t>
  </si>
  <si>
    <t>Technic, Brick 1 x 2 with Hole Type II</t>
  </si>
  <si>
    <t>32000</t>
  </si>
  <si>
    <t>Technic, Brick 1 x 2 with Holes</t>
  </si>
  <si>
    <t>32000pb004</t>
  </si>
  <si>
    <t>Technic, Brick 1 x 2 with Holes with Black Digger Bucket and Red Arrow Down on White Background Pattern (Sticker) - Set 8459</t>
  </si>
  <si>
    <t>32000pb002</t>
  </si>
  <si>
    <t>Technic, Brick 1 x 2 with Holes with Black Digger Bucket and Red Arrow Up on White Background Pattern (Sticker) - Set 8459</t>
  </si>
  <si>
    <t>32000pb003</t>
  </si>
  <si>
    <t>Technic, Brick 1 x 2 with Holes with Black Digger Bucket and Red Curved Arrow Down on White Background Pattern (Sticker) - Set 8459</t>
  </si>
  <si>
    <t>32000pb001</t>
  </si>
  <si>
    <t>Technic, Brick 1 x 2 with Holes with Black Digger Bucket and Red Curved Arrow Up on White Background Pattern (Sticker) - Set 8459</t>
  </si>
  <si>
    <t>2989</t>
  </si>
  <si>
    <t>Technic, Brick 1 x 4 with Bumper Holder</t>
  </si>
  <si>
    <t>3701</t>
  </si>
  <si>
    <t>Technic, Brick 1 x 4 with Holes</t>
  </si>
  <si>
    <t>3701pb001</t>
  </si>
  <si>
    <t>Technic, Brick 1 x 4 with Holes with Red Chevron Pattern on Both Sides (Stickers) - Set 8485</t>
  </si>
  <si>
    <t>3701pb002</t>
  </si>
  <si>
    <t>Technic, Brick 1 x 4 with Holes with Yellow Arrow Pattern on Both Sides (Stickers) - Set 8412</t>
  </si>
  <si>
    <t>3894</t>
  </si>
  <si>
    <t>Technic, Brick 1 x 6 with Holes</t>
  </si>
  <si>
    <t>3702</t>
  </si>
  <si>
    <t>Technic, Brick 1 x 8 with Holes</t>
  </si>
  <si>
    <t>2730</t>
  </si>
  <si>
    <t>Technic, Brick 1 x 10 with Holes</t>
  </si>
  <si>
    <t>3895</t>
  </si>
  <si>
    <t>Technic, Brick 1 x 12 with Holes</t>
  </si>
  <si>
    <t>32018</t>
  </si>
  <si>
    <t>Technic, Brick 1 x 14 with Holes</t>
  </si>
  <si>
    <t>32018pb01</t>
  </si>
  <si>
    <t>Technic, Brick 1 x 14 with Holes with Red and White Danger Stripes Pattern on Both Ends (Stickers) - Set 8289</t>
  </si>
  <si>
    <t>3703</t>
  </si>
  <si>
    <t>Technic, Brick 1 x 16 with Holes</t>
  </si>
  <si>
    <t>39789</t>
  </si>
  <si>
    <t>Technic, Brick 2 x 4 with 3 Axle Holes</t>
  </si>
  <si>
    <t>39789pb01</t>
  </si>
  <si>
    <t>Technic, Brick 2 x 4 with 3 Axle Holes with '60 years' Pattern</t>
  </si>
  <si>
    <t>3709a</t>
  </si>
  <si>
    <t>Technic, Brick 2 x 4 with Holes on All Sides</t>
  </si>
  <si>
    <t>3709c</t>
  </si>
  <si>
    <t>Technic, Brick 2 x 4 with Holes on All Sides - Solid Studs</t>
  </si>
  <si>
    <t>67446</t>
  </si>
  <si>
    <t>Technic, Brick 2 x 4 x 1 1/3 with 2 x 2 Cutout and Axle Holes</t>
  </si>
  <si>
    <t>18975</t>
  </si>
  <si>
    <t>Technic, Brick 2 x 4 x 1 1/3 with Holes and 2 x 2 Cutout</t>
  </si>
  <si>
    <t>65635</t>
  </si>
  <si>
    <t>Technic, Brick 2 x 6 x 1 1/3 with Axle Holes</t>
  </si>
  <si>
    <t>32324</t>
  </si>
  <si>
    <t>Technic, Brick 4 x 4 Open Center</t>
  </si>
  <si>
    <t>32531</t>
  </si>
  <si>
    <t>Technic, Brick 4 x 6 Open Center</t>
  </si>
  <si>
    <t>32531c01</t>
  </si>
  <si>
    <t>Technic, Brick 4 x 6 Open Center with 2 Fixed Rotatable Friction Pins on End</t>
  </si>
  <si>
    <t>92715</t>
  </si>
  <si>
    <t>Technic, Brick 4 x 16 (Conveyor Belt Frame)</t>
  </si>
  <si>
    <t>32555</t>
  </si>
  <si>
    <t>Technic, Brick 5 x 5 Right Angle (1 x 4 - 1 x 4)</t>
  </si>
  <si>
    <t>32532</t>
  </si>
  <si>
    <t>Technic, Brick 6 x 8 Open Center</t>
  </si>
  <si>
    <t>32532c01</t>
  </si>
  <si>
    <t>Technic, Brick 6 x 8 Open Center with 2 Fixed Rotatable Friction Pins on 3 Sides</t>
  </si>
  <si>
    <t>65803</t>
  </si>
  <si>
    <t>Technic, Brick 16 x 16 x 1 1/3 with Holes</t>
  </si>
  <si>
    <t>73109</t>
  </si>
  <si>
    <t>Technic, Brick Modified 1 x 2 with Hole and 1 x 2 Plate</t>
  </si>
  <si>
    <t>80431</t>
  </si>
  <si>
    <t>Technic, Brick Modified 1 x 2 x 1 1/3 with Rotation Joint Socket</t>
  </si>
  <si>
    <t>57908</t>
  </si>
  <si>
    <t>Technic, Brick Modified 2 x 2 with 2 Ball Joints</t>
  </si>
  <si>
    <t>17114</t>
  </si>
  <si>
    <t>Technic, Brick Modified 2 x 2 with 2 Ball Joints and Axle Hole</t>
  </si>
  <si>
    <t>57909bpb01R</t>
  </si>
  <si>
    <t>Technic, Brick Modified 2 x 2 with 6 Holes Ball Joint and Axle Hole with Dark Green Hatch with 2 Gold Screws Pattern (Sticker) - Set 70735</t>
  </si>
  <si>
    <t>47431</t>
  </si>
  <si>
    <t>Technic, Brick Modified 2 x 2 with Axle Hole, Rotation Joint Ball Half (Vertical Side), Vertical Axle Hole End (Fist)</t>
  </si>
  <si>
    <t>57909bpb01L</t>
  </si>
  <si>
    <t>Technic, Brick Modified 2 x 2 with Ball and Axle Hole with 6 Holes in Ball with Open Hatch with Red and Yellow Wires Pattern (Sticker) - Set 70735</t>
  </si>
  <si>
    <t>57909pb01L</t>
  </si>
  <si>
    <t>Technic, Brick Modified 2 x 2 with Ball and Axle Hole with Black Fang and Bolted Plates Pattern Model Left Side (Sticker) - Set 70012-2</t>
  </si>
  <si>
    <t>57909pb01R</t>
  </si>
  <si>
    <t>Technic, Brick Modified 2 x 2 with Ball and Axle Hole with Black Fang and Bolted Plates Pattern Model Right Side (Sticker) - Set 70012-2</t>
  </si>
  <si>
    <t>57909</t>
  </si>
  <si>
    <t>Technic, Brick Modified 2 x 2 with Ball Joint and Axle Hole</t>
  </si>
  <si>
    <t>57909b</t>
  </si>
  <si>
    <t>Technic, Brick Modified 2 x 2 with Ball Joint and Axle Hole with 6 Holes in Ball</t>
  </si>
  <si>
    <t>Technic, Gear</t>
  </si>
  <si>
    <t>41666</t>
  </si>
  <si>
    <t>Technic, Arm 1 x 7 with Gear 9 Tooth Double Bevel Ends</t>
  </si>
  <si>
    <t>32311</t>
  </si>
  <si>
    <t>Technic, Arm 1 x 7 x 3 with Gear Ends</t>
  </si>
  <si>
    <t>41667</t>
  </si>
  <si>
    <t>Technic, Arm 2 x 5 with 1/4 Gear 8 Tooth Double Bevel</t>
  </si>
  <si>
    <t>24014</t>
  </si>
  <si>
    <t>Technic, Arm with Gear 8 Tooth and 1.5L Axle</t>
  </si>
  <si>
    <t>3647</t>
  </si>
  <si>
    <t>Technic, Gear 8 Tooth</t>
  </si>
  <si>
    <t>10928</t>
  </si>
  <si>
    <t>Technic, Gear 8 Tooth with Dual Face</t>
  </si>
  <si>
    <t>11955</t>
  </si>
  <si>
    <t>Technic, Gear 8 Tooth with Dual Face without Friction</t>
  </si>
  <si>
    <t>36009</t>
  </si>
  <si>
    <t>Technic, Gear 8 Tooth with Pin Holes and Ninjago Flywheel Socket - Long Shaft</t>
  </si>
  <si>
    <t>18590</t>
  </si>
  <si>
    <t>Technic, Gear 8 Tooth with Pin Holes and Ninjago Flywheel Socket - Short Shaft</t>
  </si>
  <si>
    <t>69778</t>
  </si>
  <si>
    <t>Technic, Gear 12 Tooth</t>
  </si>
  <si>
    <t>6589</t>
  </si>
  <si>
    <t>Technic, Gear 12 Tooth Bevel</t>
  </si>
  <si>
    <t>32270</t>
  </si>
  <si>
    <t>Technic, Gear 12 Tooth Double Bevel</t>
  </si>
  <si>
    <t>69762</t>
  </si>
  <si>
    <t>Technic, Gear 14 Tooth Bevel Thick</t>
  </si>
  <si>
    <t>4143</t>
  </si>
  <si>
    <t>Technic, Gear 14 Tooth Bevel Thin</t>
  </si>
  <si>
    <t>4019</t>
  </si>
  <si>
    <t>Technic, Gear 16 Tooth (First Version - 4 Round Holes)</t>
  </si>
  <si>
    <t>94925</t>
  </si>
  <si>
    <t>Technic, Gear 16 Tooth (Second Version - Reinforced)</t>
  </si>
  <si>
    <t>6542</t>
  </si>
  <si>
    <t>Technic, Gear 16 Tooth with Clutch</t>
  </si>
  <si>
    <t>18946</t>
  </si>
  <si>
    <t>Technic, Gear 16 Tooth with Clutch on Both Sides</t>
  </si>
  <si>
    <t>6542b</t>
  </si>
  <si>
    <t>Technic, Gear 16 Tooth with Clutch, Smooth</t>
  </si>
  <si>
    <t>69779</t>
  </si>
  <si>
    <t>Technic, Gear 20 Tooth</t>
  </si>
  <si>
    <t>32198</t>
  </si>
  <si>
    <t>Technic, Gear 20 Tooth Bevel</t>
  </si>
  <si>
    <t>87407</t>
  </si>
  <si>
    <t>Technic, Gear 20 Tooth Bevel with Pin Hole</t>
  </si>
  <si>
    <t>32269</t>
  </si>
  <si>
    <t>Technic, Gear 20 Tooth Double Bevel</t>
  </si>
  <si>
    <t>35185</t>
  </si>
  <si>
    <t>Technic, Gear 20 Tooth Double Bevel with Clutch on Both Sides</t>
  </si>
  <si>
    <t>81346</t>
  </si>
  <si>
    <t>Technic, Gear 20 Tooth with Clutch on Both Sides</t>
  </si>
  <si>
    <t>69761</t>
  </si>
  <si>
    <t>Technic, Gear 22 Tooth Bevel</t>
  </si>
  <si>
    <t>60c01</t>
  </si>
  <si>
    <t>Technic, Gear 24 Tooth Clutch</t>
  </si>
  <si>
    <t>3650a</t>
  </si>
  <si>
    <t>Technic, Gear 24 Tooth Crown (1st Version - Not Reinforced)</t>
  </si>
  <si>
    <t>3650b</t>
  </si>
  <si>
    <t>Technic, Gear 24 Tooth Crown (2nd Version - Reinforced)</t>
  </si>
  <si>
    <t>3650</t>
  </si>
  <si>
    <t>Technic, Gear 24 Tooth Crown (Undetermined Type)</t>
  </si>
  <si>
    <t>3648</t>
  </si>
  <si>
    <t>Technic, Gear 24 Tooth with 1 Axle Hole</t>
  </si>
  <si>
    <t>x187</t>
  </si>
  <si>
    <t>Technic, Gear 24 Tooth with 3 Axle Holes</t>
  </si>
  <si>
    <t>46372</t>
  </si>
  <si>
    <t>Technic, Gear 28 Tooth Double Bevel</t>
  </si>
  <si>
    <t>65413</t>
  </si>
  <si>
    <t>Technic, Gear 28 Tooth Double Bevel with Pin Hole</t>
  </si>
  <si>
    <t>32498</t>
  </si>
  <si>
    <t>Technic, Gear 36 Tooth Double Bevel</t>
  </si>
  <si>
    <t>3649</t>
  </si>
  <si>
    <t>Technic, Gear 40 Tooth</t>
  </si>
  <si>
    <t>73071</t>
  </si>
  <si>
    <t>Technic, Gear Differential 28 Teeth</t>
  </si>
  <si>
    <t>65414</t>
  </si>
  <si>
    <t>Technic, Gear Differential Housing</t>
  </si>
  <si>
    <t>62821b</t>
  </si>
  <si>
    <t>Technic, Gear Differential with Inner Tabs and Closed Center, 28 Bevel Teeth</t>
  </si>
  <si>
    <t>62821a</t>
  </si>
  <si>
    <t>Technic, Gear Differential with Inner Tabs and Open Center, 28 Bevel Teeth</t>
  </si>
  <si>
    <t>Technic, Liftarm</t>
  </si>
  <si>
    <t>18654</t>
  </si>
  <si>
    <t>Technic, Liftarm Thick 1 x 1 (Spacer)</t>
  </si>
  <si>
    <t>43857</t>
  </si>
  <si>
    <t>Technic, Liftarm Thick 1 x 2</t>
  </si>
  <si>
    <t>60483</t>
  </si>
  <si>
    <t>Technic, Liftarm Thick 1 x 2 - Axle Hole</t>
  </si>
  <si>
    <t>32523</t>
  </si>
  <si>
    <t>Technic, Liftarm Thick 1 x 3</t>
  </si>
  <si>
    <t>32316</t>
  </si>
  <si>
    <t>Technic, Liftarm Thick 1 x 5</t>
  </si>
  <si>
    <t>32524</t>
  </si>
  <si>
    <t>Technic, Liftarm Thick 1 x 7</t>
  </si>
  <si>
    <t>40490</t>
  </si>
  <si>
    <t>Technic, Liftarm Thick 1 x 9</t>
  </si>
  <si>
    <t>32525</t>
  </si>
  <si>
    <t>Technic, Liftarm Thick 1 x 11</t>
  </si>
  <si>
    <t>41239</t>
  </si>
  <si>
    <t>Technic, Liftarm Thick 1 x 13</t>
  </si>
  <si>
    <t>32278</t>
  </si>
  <si>
    <t>Technic, Liftarm Thick 1 x 15</t>
  </si>
  <si>
    <t>41677</t>
  </si>
  <si>
    <t>Technic, Liftarm Thin 1 x 2 - Axle Holes</t>
  </si>
  <si>
    <t>6632</t>
  </si>
  <si>
    <t>Technic, Liftarm Thin 1 x 3 - Axle Holes</t>
  </si>
  <si>
    <t>32449</t>
  </si>
  <si>
    <t>Technic, Liftarm Thin 1 x 4 - Axle Holes</t>
  </si>
  <si>
    <t>32017</t>
  </si>
  <si>
    <t>Technic, Liftarm Thin 1 x 5</t>
  </si>
  <si>
    <t>11478</t>
  </si>
  <si>
    <t>Technic, Liftarm Thin 1 x 5 - Axle Holes</t>
  </si>
  <si>
    <t>32063</t>
  </si>
  <si>
    <t>Technic, Liftarm Thin 1 x 6</t>
  </si>
  <si>
    <t>32065</t>
  </si>
  <si>
    <t>Technic, Liftarm Thin 1 x 7</t>
  </si>
  <si>
    <t>liftarm02</t>
  </si>
  <si>
    <t>Technic, Liftarm Thin 1 x 16 - Axle Holes</t>
  </si>
  <si>
    <t>50923</t>
  </si>
  <si>
    <t>Technic, Liftarm, Modified Ball Joint Angled 1 x 2</t>
  </si>
  <si>
    <t>98577</t>
  </si>
  <si>
    <t>Technic, Liftarm, Modified Ball Joint Middle 1 x 3</t>
  </si>
  <si>
    <t>64276</t>
  </si>
  <si>
    <t>Technic, Liftarm, Modified Ball Joint Straight 1 x 2</t>
  </si>
  <si>
    <t>67697</t>
  </si>
  <si>
    <t>Technic, Liftarm, Modified Ball Joint Straight 1 x 2 with 6 Holes in Ball</t>
  </si>
  <si>
    <t>85940</t>
  </si>
  <si>
    <t>Technic, Liftarm, Modified Bar 1 x 2</t>
  </si>
  <si>
    <t>32348</t>
  </si>
  <si>
    <t>Technic, Liftarm, Modified Bent Thick 1 x 7 (4 - 4)</t>
  </si>
  <si>
    <t>6629</t>
  </si>
  <si>
    <t>Technic, Liftarm, Modified Bent Thick 1 x 9 (6 - 4)</t>
  </si>
  <si>
    <t>32271</t>
  </si>
  <si>
    <t>Technic, Liftarm, Modified Bent Thick 1 x 9 (7 - 3)</t>
  </si>
  <si>
    <t>32009</t>
  </si>
  <si>
    <t>Technic, Liftarm, Modified Bent Thick 1 x 11.5 Double</t>
  </si>
  <si>
    <t>32140</t>
  </si>
  <si>
    <t>Technic, Liftarm, Modified Bent Thick L-Shape 2 x 4</t>
  </si>
  <si>
    <t>32526</t>
  </si>
  <si>
    <t>Technic, Liftarm, Modified Bent Thick L-Shape 3 x 5</t>
  </si>
  <si>
    <t>liftarm04</t>
  </si>
  <si>
    <t>Technic, Liftarm, Modified Bent Thick L-Shape 4 x 4</t>
  </si>
  <si>
    <t>32056</t>
  </si>
  <si>
    <t>Technic, Liftarm, Modified Bent Thin L-Shape 3 x 3</t>
  </si>
  <si>
    <t>33299</t>
  </si>
  <si>
    <t>Technic, Liftarm, Modified Crank / Pin 1 x 3 - Axle Holes</t>
  </si>
  <si>
    <t>61408</t>
  </si>
  <si>
    <t>Technic, Liftarm, Modified Crank / Pin 1 x 3 - Axle Holes and Squared Pin Hole</t>
  </si>
  <si>
    <t>32079</t>
  </si>
  <si>
    <t>Technic, Liftarm, Modified Crossover Offset 1 x 9</t>
  </si>
  <si>
    <t>45568</t>
  </si>
  <si>
    <t>Technic, Liftarm, Modified Double 3 x 11 Flexible</t>
  </si>
  <si>
    <t>bb0091</t>
  </si>
  <si>
    <t>Technic, Liftarm, Modified Double 3 x 23 Flexible</t>
  </si>
  <si>
    <t>45571</t>
  </si>
  <si>
    <t>Technic, Liftarm, Modified Double Gooseneck 3 x 11 x 3 Flexible</t>
  </si>
  <si>
    <t>bb0087</t>
  </si>
  <si>
    <t>Technic, Liftarm, Modified Double Gooseneck 3 x 15 x 3 Flexible</t>
  </si>
  <si>
    <t>45803</t>
  </si>
  <si>
    <t>Technic, Liftarm, Modified Double L-Shape 3 x 7</t>
  </si>
  <si>
    <t>32177</t>
  </si>
  <si>
    <t>Technic, Liftarm, Modified Fan 1 x 7</t>
  </si>
  <si>
    <t>72008</t>
  </si>
  <si>
    <t>Technic, Liftarm, Modified Fork 2 x 2 with Axle Holes</t>
  </si>
  <si>
    <t>53533</t>
  </si>
  <si>
    <t>Technic, Liftarm, Modified Fork 2 x 4 with Pin</t>
  </si>
  <si>
    <t>32308</t>
  </si>
  <si>
    <t>Technic, Liftarm, Modified Fork 3 x 7 x 2 with 3 Fingers</t>
  </si>
  <si>
    <t>19086</t>
  </si>
  <si>
    <t>Technic, Liftarm, Modified Fork 5 x 6 x 2 Perpendicular with 3 Fingers</t>
  </si>
  <si>
    <t>67491</t>
  </si>
  <si>
    <t>Technic, Liftarm, Modified Frame Thick 3 x 19 Open Center</t>
  </si>
  <si>
    <t>64179</t>
  </si>
  <si>
    <t>Technic, Liftarm, Modified Frame Thick 5 x 7 Open Center</t>
  </si>
  <si>
    <t>64178</t>
  </si>
  <si>
    <t>Technic, Liftarm, Modified Frame Thick 5 x 11 Open Center</t>
  </si>
  <si>
    <t>39794</t>
  </si>
  <si>
    <t>Technic, Liftarm, Modified Frame Thick 7 x 11 Open Center</t>
  </si>
  <si>
    <t>65817</t>
  </si>
  <si>
    <t>Technic, Liftarm, Modified Frame Thick 11 x 15 Grille Center (Maker Plate)</t>
  </si>
  <si>
    <t>39790</t>
  </si>
  <si>
    <t>Technic, Liftarm, Modified Frame Thick 11 x 15 Open Center</t>
  </si>
  <si>
    <t>14720</t>
  </si>
  <si>
    <t>Technic, Liftarm, Modified H-Shape Thick 3 x 5 Perpendicular</t>
  </si>
  <si>
    <t>71708</t>
  </si>
  <si>
    <t>Technic, Liftarm, Modified L-Shape Quarter Ellipse Thick 2 x 3</t>
  </si>
  <si>
    <t>80286</t>
  </si>
  <si>
    <t>Technic, Liftarm, Modified L-Shape Quarter Ellipse Thick 2 x 5</t>
  </si>
  <si>
    <t>32249</t>
  </si>
  <si>
    <t>Technic, Liftarm, Modified L-Shape Quarter Ellipse Thin 3 x 3</t>
  </si>
  <si>
    <t>32250</t>
  </si>
  <si>
    <t>Technic, Liftarm, Modified L-Shape Quarter Ellipse Thin 3 x 5</t>
  </si>
  <si>
    <t>32251</t>
  </si>
  <si>
    <t>Technic, Liftarm, Modified L-Shape Quarter Ellipse Thin 5 x 7</t>
  </si>
  <si>
    <t>73507</t>
  </si>
  <si>
    <t>Technic, Liftarm, Modified Perpendicular Holes Thick 1 x 11</t>
  </si>
  <si>
    <t>71710</t>
  </si>
  <si>
    <t>Technic, Liftarm, Modified Perpendicular Holes Thick 1 x 15</t>
  </si>
  <si>
    <t>80273</t>
  </si>
  <si>
    <t>Technic, Liftarm, Modified Rotor 5 Blade with Square Hole</t>
  </si>
  <si>
    <t>44374</t>
  </si>
  <si>
    <t>Technic, Liftarm, Modified Rotor Thin 3 Blade</t>
  </si>
  <si>
    <t>2825</t>
  </si>
  <si>
    <t>Technic, Liftarm, Modified Stud Connector Thin 1 x 4</t>
  </si>
  <si>
    <t>60484</t>
  </si>
  <si>
    <t>Technic, Liftarm, Modified T-Shape Thick 3 x 3</t>
  </si>
  <si>
    <t>2905</t>
  </si>
  <si>
    <t>Technic, Liftarm, Modified Triangle Thin 3 x 5 with Full Supports</t>
  </si>
  <si>
    <t>99773</t>
  </si>
  <si>
    <t>Technic, Liftarm, Modified Triangle Thin 3 x 5 with Short Supports</t>
  </si>
  <si>
    <t>Technic, Link</t>
  </si>
  <si>
    <t>30397</t>
  </si>
  <si>
    <t>Technic, Link 1 x 5</t>
  </si>
  <si>
    <t>2739</t>
  </si>
  <si>
    <t>Technic, Link 1 x 6 (Undetermined Type)</t>
  </si>
  <si>
    <t>2739b</t>
  </si>
  <si>
    <t>Technic, Link 1 x 6 with Stoppers</t>
  </si>
  <si>
    <t>2739a</t>
  </si>
  <si>
    <t>Technic, Link 1 x 6 without Stoppers</t>
  </si>
  <si>
    <t>32293</t>
  </si>
  <si>
    <t>Technic, Link 1 x 9</t>
  </si>
  <si>
    <t>64451</t>
  </si>
  <si>
    <t>Technic, Link 1 x 9 Bent (6 - 4)</t>
  </si>
  <si>
    <t>6247</t>
  </si>
  <si>
    <t>Technic, Link 1 x 11</t>
  </si>
  <si>
    <t>2637</t>
  </si>
  <si>
    <t>Technic, Link 1 x 16</t>
  </si>
  <si>
    <t>3711</t>
  </si>
  <si>
    <t>Technic, Link Chain</t>
  </si>
  <si>
    <t>69900</t>
  </si>
  <si>
    <t>Technic, Link Chain, Large with Panel and Center Divider</t>
  </si>
  <si>
    <t>bb0076</t>
  </si>
  <si>
    <t>Technic, Link Chain, Large with Studs</t>
  </si>
  <si>
    <t>3873</t>
  </si>
  <si>
    <t>Technic, Link Tread</t>
  </si>
  <si>
    <t>14149</t>
  </si>
  <si>
    <t>Technic, Link Tread Attachment, Double, Rubber</t>
  </si>
  <si>
    <t>24375</t>
  </si>
  <si>
    <t>Technic, Link Tread Attachment, Single, Rubber</t>
  </si>
  <si>
    <t>69910</t>
  </si>
  <si>
    <t>Technic, Link Tread Extra Wide with 2 Pin Holes</t>
  </si>
  <si>
    <t>57518</t>
  </si>
  <si>
    <t>Technic, Link Tread Wide with 2 Pin Holes</t>
  </si>
  <si>
    <t>Technic, Pin</t>
  </si>
  <si>
    <t>61184</t>
  </si>
  <si>
    <t>Technic, Pin 1/2 with 2L Bar Extension (Flick Missile)</t>
  </si>
  <si>
    <t>49731</t>
  </si>
  <si>
    <t>Technic, Pin 1/2 with Foil Connector</t>
  </si>
  <si>
    <t>89678</t>
  </si>
  <si>
    <t>Technic, Pin 1/2 with Friction Ridges</t>
  </si>
  <si>
    <t>65826</t>
  </si>
  <si>
    <t>Technic, Pin 1/2 with Stud Receptacle</t>
  </si>
  <si>
    <t>4274</t>
  </si>
  <si>
    <t>Technic, Pin 1/2 without Friction Ridges</t>
  </si>
  <si>
    <t>32002</t>
  </si>
  <si>
    <t>Technic, Pin 3/4</t>
  </si>
  <si>
    <t>6558</t>
  </si>
  <si>
    <t>Technic, Pin 3L with Friction Ridges</t>
  </si>
  <si>
    <t>87082</t>
  </si>
  <si>
    <t>Technic, Pin 3L with Friction Ridges and Center Pin Hole</t>
  </si>
  <si>
    <t>37429</t>
  </si>
  <si>
    <t>Technic, Pin 3L with Friction Ridges and Leaf on End</t>
  </si>
  <si>
    <t>32054</t>
  </si>
  <si>
    <t>Technic, Pin 3L with Friction Ridges and Stop Bush</t>
  </si>
  <si>
    <t>32556</t>
  </si>
  <si>
    <t>Technic, Pin 3L without Friction Ridges</t>
  </si>
  <si>
    <t>77765</t>
  </si>
  <si>
    <t>Technic, Pin 3L without Friction Ridges with Stop</t>
  </si>
  <si>
    <t>47994</t>
  </si>
  <si>
    <t>Technic, Pin Double Triangle 1 x 3 with 2 Clips with Round Pin Holes</t>
  </si>
  <si>
    <t>19159</t>
  </si>
  <si>
    <t>Technic, Pin Double Triangle 1 x 3 with 2 Clips with Squared Pin Holes</t>
  </si>
  <si>
    <t>47972</t>
  </si>
  <si>
    <t>Technic, Pin Double Triangle 1 x 3 with Tow Ball</t>
  </si>
  <si>
    <t>32138</t>
  </si>
  <si>
    <t>Technic, Pin Double with Axle Hole</t>
  </si>
  <si>
    <t>65098</t>
  </si>
  <si>
    <t>Technic, Pin Double with Axle Hole with Squared Pin Holes</t>
  </si>
  <si>
    <t>80477</t>
  </si>
  <si>
    <t>Technic, Pin with Bar and Tow Ball, 3L</t>
  </si>
  <si>
    <t>bb1241</t>
  </si>
  <si>
    <t>Technic, Pin with Fixed Rotatable Friction</t>
  </si>
  <si>
    <t>15100</t>
  </si>
  <si>
    <t>Technic, Pin with Friction Ridges and Pin Hole</t>
  </si>
  <si>
    <t>6628</t>
  </si>
  <si>
    <t>Technic, Pin with Friction Ridges and Tow Ball (Undetermined Type)</t>
  </si>
  <si>
    <t>6628a</t>
  </si>
  <si>
    <t>Technic, Pin with Friction Ridges and Tow Ball with Round Pin Hole</t>
  </si>
  <si>
    <t>6628b</t>
  </si>
  <si>
    <t>Technic, Pin with Friction Ridges and Tow Ball with Squared Pin Hole</t>
  </si>
  <si>
    <t>4459</t>
  </si>
  <si>
    <t>Technic, Pin with Long Friction Ridges</t>
  </si>
  <si>
    <t>2780</t>
  </si>
  <si>
    <t>Technic, Pin with Short Friction Ridges</t>
  </si>
  <si>
    <t>3673</t>
  </si>
  <si>
    <t>Technic, Pin without Friction Ridges</t>
  </si>
  <si>
    <t>Magnet</t>
  </si>
  <si>
    <t>bb0188</t>
  </si>
  <si>
    <t>Magnet Ball, Harry Potter Sports</t>
  </si>
  <si>
    <t>65217c01</t>
  </si>
  <si>
    <t>Magnet Brick 4 x 4 x 1 1/3 No Studs and 2 Pin Holes</t>
  </si>
  <si>
    <t>74188c01</t>
  </si>
  <si>
    <t>Magnet Brick, Modified 2 x 4 Sealed Base with Extension Plate with 2 Studs and Hole</t>
  </si>
  <si>
    <t>388c01</t>
  </si>
  <si>
    <t>Magnet Brick, Modified 4 x 4 Sealed Base</t>
  </si>
  <si>
    <t>65209c01</t>
  </si>
  <si>
    <t>Magnet Brick, Round 4 x 4 x 2 with 3 Pin Holes</t>
  </si>
  <si>
    <t>x547u</t>
  </si>
  <si>
    <t>Magnet Coupling, Train (Undetermined Type)</t>
  </si>
  <si>
    <t>x547b</t>
  </si>
  <si>
    <t>Magnet Coupling, Train - 6.5mm Cylinder</t>
  </si>
  <si>
    <t>x547a</t>
  </si>
  <si>
    <t>Magnet Coupling, Train - 7.5mm Cylinder</t>
  </si>
  <si>
    <t>x547c</t>
  </si>
  <si>
    <t>Magnet Coupling, Train - Long Cylinder (8 mm) for Train, Base 6 x 22</t>
  </si>
  <si>
    <t>x799</t>
  </si>
  <si>
    <t>Magnet Coupling, Train - Short for 722 Locomotive Power Pickup Brick</t>
  </si>
  <si>
    <t>735</t>
  </si>
  <si>
    <t>Magnet Coupling, Train, for Train Base</t>
  </si>
  <si>
    <t>73092</t>
  </si>
  <si>
    <t>Magnet Cylindrical</t>
  </si>
  <si>
    <t>2607</t>
  </si>
  <si>
    <t>Magnet Holder 2 x 3 with Clips and Pin Hole</t>
  </si>
  <si>
    <t>30159</t>
  </si>
  <si>
    <t>Magnet Holder Plate 2 x 2 Bottom</t>
  </si>
  <si>
    <t>2609</t>
  </si>
  <si>
    <t>Magnet Holder Tile 2 x 2 (Undetermined Type)</t>
  </si>
  <si>
    <t>2609a</t>
  </si>
  <si>
    <t>Magnet Holder Tile 2 x 2 - Short Arms</t>
  </si>
  <si>
    <t>2609b</t>
  </si>
  <si>
    <t>Magnet Holder Tile 2 x 2 - Tall Arms with Deep Notch</t>
  </si>
  <si>
    <t>2609c</t>
  </si>
  <si>
    <t>Magnet Holder Tile 2 x 2 - Tall Arms with Shallow Notch</t>
  </si>
  <si>
    <t>bb0187</t>
  </si>
  <si>
    <t>Magnet Minifigure Utensil Harry Potter Sports</t>
  </si>
  <si>
    <t>Technic, Plate</t>
  </si>
  <si>
    <t>4263</t>
  </si>
  <si>
    <t>Technic, Plate 1 x 4 with Toothed Ends</t>
  </si>
  <si>
    <t>32124</t>
  </si>
  <si>
    <t>Technic, Plate 1 x 5 with Smooth Ends, 4 Studs and Center Axle Hole</t>
  </si>
  <si>
    <t>2711</t>
  </si>
  <si>
    <t>Technic, Plate 1 x 5 with Toothed Ends, 2 Studs and Center Axle Hole</t>
  </si>
  <si>
    <t>4262</t>
  </si>
  <si>
    <t>Technic, Plate 1 x 6 with Toothed Ends</t>
  </si>
  <si>
    <t>4442</t>
  </si>
  <si>
    <t>Technic, Plate 1 x 8 with Toothed Ends</t>
  </si>
  <si>
    <t>2719</t>
  </si>
  <si>
    <t>Technic, Plate 1 x 10 with Toothed Ends</t>
  </si>
  <si>
    <t>3709b</t>
  </si>
  <si>
    <t>Technic, Plate 2 x 4 with 3 Holes</t>
  </si>
  <si>
    <t>32001</t>
  </si>
  <si>
    <t>Technic, Plate 2 x 6 with 5 Holes</t>
  </si>
  <si>
    <t>3738</t>
  </si>
  <si>
    <t>Technic, Plate 2 x 8 with 7 Holes</t>
  </si>
  <si>
    <t>32125</t>
  </si>
  <si>
    <t>Technic, Plate Rotor 3 Blade with Smooth Ends and 6 Studs (Propeller)</t>
  </si>
  <si>
    <t>2712</t>
  </si>
  <si>
    <t>Technic, Plate Rotor 3 Blade with Toothed Ends and 3 Studs (Propeller)</t>
  </si>
  <si>
    <t>64566</t>
  </si>
  <si>
    <t>Technic, Plate Rotor 6 Blade with Clip Ends Connected (Water Wheel) - Hollow Studs</t>
  </si>
  <si>
    <t>69984</t>
  </si>
  <si>
    <t>Technic, Plate Rotor 6 Blade with Clip Ends Connected (Water Wheel) - Solid Studs</t>
  </si>
  <si>
    <t>Technic, Steering</t>
  </si>
  <si>
    <t>4261</t>
  </si>
  <si>
    <t>Technic, Steering Arm</t>
  </si>
  <si>
    <t>41894</t>
  </si>
  <si>
    <t>Technic, Steering Arm (RC Vehicles)</t>
  </si>
  <si>
    <t>41894c01</t>
  </si>
  <si>
    <t>43464</t>
  </si>
  <si>
    <t>Technic, Steering Arm 3 x 4 T-Shape with 3 Pin Holes and 2 Axle Holes (part of 6282c01 steering unit)</t>
  </si>
  <si>
    <t>15459</t>
  </si>
  <si>
    <t>Technic, Steering Arm 5 x 1 with Tow Ball Socket Rounded, Chamfered</t>
  </si>
  <si>
    <t>31794</t>
  </si>
  <si>
    <t>Technic, Steering Arm 5 x 1 with Tow Ball Socket Rounded, Chamfered (Type 2)</t>
  </si>
  <si>
    <t>57515</t>
  </si>
  <si>
    <t>Technic, Steering Arm 6 x 2 with Tow Ball Socket Rounded, Chamfered</t>
  </si>
  <si>
    <t>32195b</t>
  </si>
  <si>
    <t>Technic, Steering Arm 6.5 x 2 with Tow Ball Socket Rounded, Chamfered</t>
  </si>
  <si>
    <t>32195a</t>
  </si>
  <si>
    <t>Technic, Steering Arm 6.5 x 2 with Tow Ball Socket Rounded, Un-Chamfered</t>
  </si>
  <si>
    <t>2738</t>
  </si>
  <si>
    <t>Technic, Steering Arm 6.5 x 2 with Tow Ball Socket Squared, Un-Chamfered</t>
  </si>
  <si>
    <t>2737</t>
  </si>
  <si>
    <t>Technic, Steering Arm Large</t>
  </si>
  <si>
    <t>6540b</t>
  </si>
  <si>
    <t>Technic, Steering Arm Large with Wheel Hub Holder - Axle Connection</t>
  </si>
  <si>
    <t>6540a</t>
  </si>
  <si>
    <t>Technic, Steering Arm Large with Wheel Hub Holder - Pin Connection</t>
  </si>
  <si>
    <t>6571</t>
  </si>
  <si>
    <t>Technic, Steering Arm Small with Pin Hole and Tow Ball</t>
  </si>
  <si>
    <t>32186</t>
  </si>
  <si>
    <t>Technic, Steering Arm with 3 Tow Ball</t>
  </si>
  <si>
    <t>15460</t>
  </si>
  <si>
    <t>Technic, Steering Arm with 3 Tow Ball, Compact</t>
  </si>
  <si>
    <t>32495</t>
  </si>
  <si>
    <t>Technic, Steering Arm with 4 Tow Balls</t>
  </si>
  <si>
    <t>32495c01</t>
  </si>
  <si>
    <t>Technic, Steering Arm with 4 Tow Balls with Black Wheel Hub 3 Pin Triangular (32495 / 32496)</t>
  </si>
  <si>
    <t>32069</t>
  </si>
  <si>
    <t>Technic, Steering Arm with Pins</t>
  </si>
  <si>
    <t>23801c02</t>
  </si>
  <si>
    <t>Technic, Steering Axle with 2 Pin Holes and 2 Axle Holes with Dark Bluish Gray Steering Wheel Hub 3 Pin Holes Round (23801 / 35189)</t>
  </si>
  <si>
    <t>23801c01</t>
  </si>
  <si>
    <t>Technic, Steering Axle with 2 Pin Holes and 2 Axle Holes with Dark Bluish Gray Wheel Hub (23801 / 92909)</t>
  </si>
  <si>
    <t>11950c02</t>
  </si>
  <si>
    <t>Technic, Steering Axle with 2 Pin Holes with Dark Bluish Gray Steering Wheel Hub 3 Pin Holes Round (11950/ 35189)</t>
  </si>
  <si>
    <t>11950c01</t>
  </si>
  <si>
    <t>Technic, Steering Axle with 2 Pin Holes with Dark Bluish Gray Wheel Hub (11950 / 92909)</t>
  </si>
  <si>
    <t>46490c01</t>
  </si>
  <si>
    <t>Technic, Steering Axle with 2 Pin Holes, 2 Axle Holes and 2 Tow Ball Arms with Dark Bluish Gray Wheel Hub</t>
  </si>
  <si>
    <t>92910</t>
  </si>
  <si>
    <t>Technic, Steering Ball Joint Large Open with C-Shape Pivot Frame</t>
  </si>
  <si>
    <t>92911</t>
  </si>
  <si>
    <t>Technic, Steering Ball Joint Large Receptacle</t>
  </si>
  <si>
    <t>39370</t>
  </si>
  <si>
    <t>Technic, Steering Ball Joint Large Receptacle with H-Shape Perpendicular Thick Liftarm</t>
  </si>
  <si>
    <t>65416</t>
  </si>
  <si>
    <t>Technic, Steering Brake Disk 6 x 6</t>
  </si>
  <si>
    <t>71711pb01</t>
  </si>
  <si>
    <t>Technic, Steering Brake Disk 8 x 8 with Black Center Pattern</t>
  </si>
  <si>
    <t>32494</t>
  </si>
  <si>
    <t>Technic, Steering CV Joint</t>
  </si>
  <si>
    <t>92906</t>
  </si>
  <si>
    <t>Technic, Steering CV Joint Axle</t>
  </si>
  <si>
    <t>52730</t>
  </si>
  <si>
    <t>Technic, Steering CV Joint Axle, Wide</t>
  </si>
  <si>
    <t>52731</t>
  </si>
  <si>
    <t>Technic, Steering CV Joint, Large Ball</t>
  </si>
  <si>
    <t>77590</t>
  </si>
  <si>
    <t>Technic, Steering CV Joint, Large Ball, Long</t>
  </si>
  <si>
    <t>2790</t>
  </si>
  <si>
    <t>Technic, Steering Gear Holder</t>
  </si>
  <si>
    <t>6572</t>
  </si>
  <si>
    <t>Technic, Steering Knuckle Arm with Tow Ball</t>
  </si>
  <si>
    <t>92908</t>
  </si>
  <si>
    <t>Technic, Steering Portal Axle, Housing</t>
  </si>
  <si>
    <t>92908c01</t>
  </si>
  <si>
    <t>Technic, Steering Portal Axle, Housing with Dark Bluish Gray Technic, Steering Wheel Hub 3 Pin Round (92908 / 92909)</t>
  </si>
  <si>
    <t>3736</t>
  </si>
  <si>
    <t>Technic, Steering Pulley Large</t>
  </si>
  <si>
    <t>2791</t>
  </si>
  <si>
    <t>Technic, Steering Rack</t>
  </si>
  <si>
    <t>2792</t>
  </si>
  <si>
    <t>Technic, Steering Rack Top</t>
  </si>
  <si>
    <t>41895</t>
  </si>
  <si>
    <t>Technic, Steering Wheel Hub 3 Pin Holder (RC Vehicles)</t>
  </si>
  <si>
    <t>35189</t>
  </si>
  <si>
    <t>Technic, Steering Wheel Hub 3 Pin Holes Round</t>
  </si>
  <si>
    <t>92909</t>
  </si>
  <si>
    <t>Technic, Steering Wheel Hub 3 Pin Round</t>
  </si>
  <si>
    <t>32496</t>
  </si>
  <si>
    <t>Technic, Steering Wheel Hub 3 Pin Triangular</t>
  </si>
  <si>
    <t>69636</t>
  </si>
  <si>
    <t>Technic, Steering Wheel Hub Holder / Shock Absorber Head with 2 Pin Joiners and Shaft with 2 Axle Holes</t>
  </si>
  <si>
    <t>69636c01</t>
  </si>
  <si>
    <t>Technic, Steering Wheel Hub Holder / Shock Absorber Head with 2 Pin Joiners and Shaft with 2 Axle Holes with Dark Bluish Gray Wheel Hub (69636 / 92909)</t>
  </si>
  <si>
    <t>11950</t>
  </si>
  <si>
    <t>Technic, Steering Wheel Hub Holder with 2 Pin Holes</t>
  </si>
  <si>
    <t>23801</t>
  </si>
  <si>
    <t>Technic, Steering Wheel Hub Holder with 2 Pin Holes and 2 Arms with Axle Holes</t>
  </si>
  <si>
    <t>11949</t>
  </si>
  <si>
    <t>Technic, Steering Wheel Hub Holder with 2 Pin Holes and 2 Tow Ball Arms</t>
  </si>
  <si>
    <t>11949c01</t>
  </si>
  <si>
    <t>Technic, Steering Wheel Hub Holder with 2 Pin Holes and 2 Tow Ball Arms with Dark Bluish Gray Technic, Steering Wheel Hub 3 Pin Round (11949 / 92909)</t>
  </si>
  <si>
    <t>2999</t>
  </si>
  <si>
    <t>Technic, Steering Wheel Hub Large</t>
  </si>
  <si>
    <t>2741</t>
  </si>
  <si>
    <t>Technic, Steering Wheel Large</t>
  </si>
  <si>
    <t>40001</t>
  </si>
  <si>
    <t>Technic, Steering Wheel Pilot's Yoke</t>
  </si>
  <si>
    <t>2819</t>
  </si>
  <si>
    <t>Technic, Steering Wheel Small, 3 Studs Diameter</t>
  </si>
  <si>
    <t>Minifigure, Body Wear</t>
  </si>
  <si>
    <t>61190</t>
  </si>
  <si>
    <t>Minifigure Accessories Star Wars, 9 in Bag (Multipack)</t>
  </si>
  <si>
    <t>3838</t>
  </si>
  <si>
    <t>Minifigure Air Tanks</t>
  </si>
  <si>
    <t>x190</t>
  </si>
  <si>
    <t>Minifigure Armor Breastplate</t>
  </si>
  <si>
    <t>19723</t>
  </si>
  <si>
    <t>Minifigure Armor Breastplate Rectangular (Minecraft)</t>
  </si>
  <si>
    <t>85961</t>
  </si>
  <si>
    <t>Minifigure Armor Breastplate with Back Stud</t>
  </si>
  <si>
    <t>85961pb01</t>
  </si>
  <si>
    <t>Minifigure Armor Breastplate with Back Stud with Agents Logo Lime Letter A and Dark Bluish Gray Crosshairs on Silver Circle Pattern</t>
  </si>
  <si>
    <t>34730</t>
  </si>
  <si>
    <t>Minifigure Armor Breastplate with Batwing Shaped Shoulder Pads, Front Stud and Connection Holes on Back</t>
  </si>
  <si>
    <t>27148pb01</t>
  </si>
  <si>
    <t>Minifigure Armor Breastplate with Layered Shoulder Protection with Black Bow Tie Pattern</t>
  </si>
  <si>
    <t>27148pb02</t>
  </si>
  <si>
    <t>Minifigure Armor Breastplate with Layered Shoulder Protection with Medium Azure Round Crystal and Pressure Gauge on Silver Background Pattern</t>
  </si>
  <si>
    <t>2587</t>
  </si>
  <si>
    <t>Minifigure Armor Breastplate with Leg Protection</t>
  </si>
  <si>
    <t>2587pb07</t>
  </si>
  <si>
    <t>Minifigure Armor Breastplate with Leg Protection with Rascus Gold Monkey Pattern</t>
  </si>
  <si>
    <t>2587pb06</t>
  </si>
  <si>
    <t>Minifigure Armor Breastplate with Leg Protection with Santis Gold Bear Pattern</t>
  </si>
  <si>
    <t>2587pb11</t>
  </si>
  <si>
    <t>Minifigure Armor Breastplate with Leg Protection, Adric/Kentis Chain Mail Pattern</t>
  </si>
  <si>
    <t>2587pb18</t>
  </si>
  <si>
    <t>Minifigure Armor Breastplate with Leg Protection, Avatar Fire Nation Soldier Pattern</t>
  </si>
  <si>
    <t>2587pb16</t>
  </si>
  <si>
    <t>Minifigure Armor Breastplate with Leg Protection, Avatar Firebender Pattern</t>
  </si>
  <si>
    <t>2587pb17</t>
  </si>
  <si>
    <t>Minifigure Armor Breastplate with Leg Protection, Avatar Prince Zuko Pattern</t>
  </si>
  <si>
    <t>2587pb30</t>
  </si>
  <si>
    <t>Minifigure Armor Breastplate with Leg Protection, Conquistador Silver Buckles Pattern</t>
  </si>
  <si>
    <t>2587pb35</t>
  </si>
  <si>
    <t>Minifigure Armor Breastplate with Leg Protection, Copper Bats and Pearl Dark Gray Trim Pattern</t>
  </si>
  <si>
    <t>2587pb36</t>
  </si>
  <si>
    <t>Minifigure Armor Breastplate with Leg Protection, Crown on Light Purple Background with Gold Border Pattern</t>
  </si>
  <si>
    <t>2587pb01</t>
  </si>
  <si>
    <t>Minifigure Armor Breastplate with Leg Protection, Danju Geometric Pattern</t>
  </si>
  <si>
    <t>2587pb10</t>
  </si>
  <si>
    <t>Minifigure Armor Breastplate with Leg Protection, Danju Gold Wolf Pattern</t>
  </si>
  <si>
    <t>2587pb13</t>
  </si>
  <si>
    <t>Minifigure Armor Breastplate with Leg Protection, Dracus Silver Studs &amp; Chain Mail Pattern</t>
  </si>
  <si>
    <t>2587pb33</t>
  </si>
  <si>
    <t>Minifigure Armor Breastplate with Leg Protection, Dragon Head Pattern</t>
  </si>
  <si>
    <t>2587pb28</t>
  </si>
  <si>
    <t>Minifigure Armor Breastplate with Leg Protection, Evil Knight Silver Diamond Pattern</t>
  </si>
  <si>
    <t>2587pb21</t>
  </si>
  <si>
    <t>Minifigure Armor Breastplate with Leg Protection, Fantasy Era Crown King Pattern</t>
  </si>
  <si>
    <t>2587pb19</t>
  </si>
  <si>
    <t>Minifigure Armor Breastplate with Leg Protection, Fantasy Era Crown Pattern</t>
  </si>
  <si>
    <t>2587pb22</t>
  </si>
  <si>
    <t>Minifigure Armor Breastplate with Leg Protection, Fantasy Era Gold Knight Pattern</t>
  </si>
  <si>
    <t>2587pb20</t>
  </si>
  <si>
    <t>Minifigure Armor Breastplate with Leg Protection, Fantasy Era Skeleton Pattern</t>
  </si>
  <si>
    <t>2587pb31</t>
  </si>
  <si>
    <t>Minifigure Armor Breastplate with Leg Protection, Heroic Knight Pattern</t>
  </si>
  <si>
    <t>2587pb02</t>
  </si>
  <si>
    <t>Minifigure Armor Breastplate with Leg Protection, Jayko Geometric Pattern</t>
  </si>
  <si>
    <t>2587pb08</t>
  </si>
  <si>
    <t>Minifigure Armor Breastplate with Leg Protection, Jayko Gold Hawk Pattern</t>
  </si>
  <si>
    <t>2587pb12</t>
  </si>
  <si>
    <t>Minifigure Armor Breastplate with Leg Protection, Karzon Copper Studs &amp; Chain Mail Pattern</t>
  </si>
  <si>
    <t>2587pb14</t>
  </si>
  <si>
    <t>Minifigure Armor Breastplate with Leg Protection, King Jayko Silver &amp; Black Hawk Pattern</t>
  </si>
  <si>
    <t>2587pb26</t>
  </si>
  <si>
    <t>Minifigure Armor Breastplate with Leg Protection, Kingdoms Dragon Head and Belt Pattern</t>
  </si>
  <si>
    <t>2587pb24</t>
  </si>
  <si>
    <t>Minifigure Armor Breastplate with Leg Protection, Kingdoms Dragon Heads and Chain Pattern</t>
  </si>
  <si>
    <t>2587pb25</t>
  </si>
  <si>
    <t>Minifigure Armor Breastplate with Leg Protection, Kingdoms Lion Head and Belt Pattern</t>
  </si>
  <si>
    <t>2587pb23</t>
  </si>
  <si>
    <t>Minifigure Armor Breastplate with Leg Protection, Kingdoms Lion Head Pattern</t>
  </si>
  <si>
    <t>2587pb27</t>
  </si>
  <si>
    <t>Minifigure Armor Breastplate with Leg Protection, Kingdoms Silver Pattern</t>
  </si>
  <si>
    <t>2587pb32</t>
  </si>
  <si>
    <t>Minifigure Armor Breastplate with Leg Protection, Lion Head Pattern</t>
  </si>
  <si>
    <t>2587pb29</t>
  </si>
  <si>
    <t>Minifigure Armor Breastplate with Leg Protection, LotR King Theoden Pattern</t>
  </si>
  <si>
    <t>2587pb34</t>
  </si>
  <si>
    <t>Minifigure Armor Breastplate with Leg Protection, Orange Circle with Pitting and Claw Marks Pattern</t>
  </si>
  <si>
    <t>2587pb03</t>
  </si>
  <si>
    <t>Minifigure Armor Breastplate with Leg Protection, Rascus Geometric Pattern</t>
  </si>
  <si>
    <t>2587pb04</t>
  </si>
  <si>
    <t>Minifigure Armor Breastplate with Leg Protection, Santis Geometric Pattern</t>
  </si>
  <si>
    <t>2587pb05</t>
  </si>
  <si>
    <t>Minifigure Armor Breastplate with Leg Protection, Vladek Geometric Pattern</t>
  </si>
  <si>
    <t>2587pb09</t>
  </si>
  <si>
    <t>Minifigure Armor Breastplate with Leg Protection, Vladek Scorpion Black &amp; Silver Pattern</t>
  </si>
  <si>
    <t>2587pb15</t>
  </si>
  <si>
    <t>Minifigure Armor Breastplate with Leg Protection, Vladek Scorpion Silver Pattern</t>
  </si>
  <si>
    <t>24097pb01</t>
  </si>
  <si>
    <t>Minifigure Armor Breastplate with Pentagonal Cutout on Front and 2 Studs on Back with Trans-Neon Orange Shoulder Pads Pattern</t>
  </si>
  <si>
    <t>28350pb01</t>
  </si>
  <si>
    <t>Minifigure Armor Breastplate with Pentagonal Cutout on Front and 2 Studs on Back, Angular Shoulders with Molded Trans-Dark Blue Ridges Pattern</t>
  </si>
  <si>
    <t>28350pb03</t>
  </si>
  <si>
    <t>Minifigure Armor Breastplate with Pentagonal Cutout on Front and 2 Studs on Back, Angular Shoulders with Molded Trans-Light Blue Ridges Pattern</t>
  </si>
  <si>
    <t>28350pb02</t>
  </si>
  <si>
    <t>Minifigure Armor Breastplate with Pentagonal Cutout on Front and 2 Studs on Back, Angular Shoulders with Molded Trans-Neon Orange Ridges Pattern</t>
  </si>
  <si>
    <t>35049</t>
  </si>
  <si>
    <t>Minifigure Armor Breastplate with Pointed Shoulders, Hexagonal Cutout and 2 Studs on Back</t>
  </si>
  <si>
    <t>24588</t>
  </si>
  <si>
    <t>Minifigure Armor Breastplate with Round Collar, Chain Mail, Shoulder Pads with Snake Heads and 1 Stud on Back</t>
  </si>
  <si>
    <t>34706c01pb01</t>
  </si>
  <si>
    <t>Minifigure Armor Breastplate with Rubber Tire Treads and Red Crooked Bat Pattern</t>
  </si>
  <si>
    <t>30018</t>
  </si>
  <si>
    <t>Container, Bathtub 6 x 12 x 2 1/3</t>
  </si>
  <si>
    <t>2374</t>
  </si>
  <si>
    <t>Container, Boat Cargo Loading Plate 10 x 12 with 6 x 8 Tub</t>
  </si>
  <si>
    <t>65200</t>
  </si>
  <si>
    <t>Container, Book Cover Binding, 16 x 6 x 1 (Storybook Adventures)</t>
  </si>
  <si>
    <t>72045</t>
  </si>
  <si>
    <t>Container, Book Cover Half, 12 x 10 x 2 2/3</t>
  </si>
  <si>
    <t>65196</t>
  </si>
  <si>
    <t>Container, Book Cover Half, 16 x 12 x 2 2/3 (Storybook Adventures)</t>
  </si>
  <si>
    <t>80909</t>
  </si>
  <si>
    <t>Container, Book Cover Half, 16 x 12 x 2 2/3 with Lock Compartment (Storybook Adventures)</t>
  </si>
  <si>
    <t>69066</t>
  </si>
  <si>
    <t>Container, Box 1 x 3 x 2/3 - Top Opening</t>
  </si>
  <si>
    <t>35700</t>
  </si>
  <si>
    <t>Container, Box 2 x 2 x 1 - Top Opening</t>
  </si>
  <si>
    <t>4345</t>
  </si>
  <si>
    <t>Container, Box 2 x 2 x 2</t>
  </si>
  <si>
    <t>4345a</t>
  </si>
  <si>
    <t>Container, Box 2 x 2 x 2 - Solid Studs</t>
  </si>
  <si>
    <t>61780</t>
  </si>
  <si>
    <t>Container, Box 2 x 2 x 2 - Top Opening</t>
  </si>
  <si>
    <t>4346</t>
  </si>
  <si>
    <t>Container, Box 2 x 2 x 2 Door with Slot</t>
  </si>
  <si>
    <t>33031</t>
  </si>
  <si>
    <t>Container, Box 3 1/2 x 3 1/2 x 1 1/3 with Hinged Lid</t>
  </si>
  <si>
    <t>64454</t>
  </si>
  <si>
    <t>Container, Box 3 x 8 x 6 2/3 Half Back</t>
  </si>
  <si>
    <t>64462</t>
  </si>
  <si>
    <t>Container, Box 3 x 8 x 6 2/3 Half Front</t>
  </si>
  <si>
    <t>64454c01</t>
  </si>
  <si>
    <t>Container, Box 3 x 8 x 6 2/3 with Glitter Trans-Purple Front (64454 / 64462)</t>
  </si>
  <si>
    <t>64454c02</t>
  </si>
  <si>
    <t>Container, Box 3 x 8 x 6 2/3 with Satin Trans-Light Blue Front (64454 / 64462)</t>
  </si>
  <si>
    <t>4461</t>
  </si>
  <si>
    <t>Container, Box 4 x 4 x 2 Bottom with Semicircle Cutout Ends</t>
  </si>
  <si>
    <t>4452</t>
  </si>
  <si>
    <t>Container, Box 6 x 6 Bottom</t>
  </si>
  <si>
    <t>4082</t>
  </si>
  <si>
    <t>Container, Box 6 x 8 x 1 1/3 Bottom</t>
  </si>
  <si>
    <t>x1104</t>
  </si>
  <si>
    <t>Container, Box 8 x 3 x 3 HO Car Showcase</t>
  </si>
  <si>
    <t>48316c01</t>
  </si>
  <si>
    <t>Container, Box 8 x 8 x 8 with Dark Bluish Gray Switching Mechanism (Set 4756)</t>
  </si>
  <si>
    <t>729</t>
  </si>
  <si>
    <t>Container, Box 8 x 11 x 3 Top (Clear)</t>
  </si>
  <si>
    <t>30637</t>
  </si>
  <si>
    <t>Container, Box Open Ended 2 x 4 x 4 with 1 Locking Hinge Finger on Each End</t>
  </si>
  <si>
    <t>30639</t>
  </si>
  <si>
    <t>Container, Box Open Ended 4 x 4 x 4 with 1 Locking Hinge Finger on Each End</t>
  </si>
  <si>
    <t>65132</t>
  </si>
  <si>
    <t>Container, Box Vidiyo Back Base</t>
  </si>
  <si>
    <t>65129</t>
  </si>
  <si>
    <t>Container, Box Vidiyo BeatBit</t>
  </si>
  <si>
    <t>65146</t>
  </si>
  <si>
    <t>Container, Box Vidiyo Clip</t>
  </si>
  <si>
    <t>65130</t>
  </si>
  <si>
    <t>Container, Box Vidiyo Handle Strap - Rubber</t>
  </si>
  <si>
    <t>65128</t>
  </si>
  <si>
    <t>Container, Box Vidiyo Window</t>
  </si>
  <si>
    <t>65128c01</t>
  </si>
  <si>
    <t>Container, Box Vidiyo Window with White Clips (65128 / 65146)</t>
  </si>
  <si>
    <t>18742</t>
  </si>
  <si>
    <t>Container, Bucket 2 x 2 x 2 without Handle Holes</t>
  </si>
  <si>
    <t>30163</t>
  </si>
  <si>
    <t>Container, Coffin Base</t>
  </si>
  <si>
    <t>30164</t>
  </si>
  <si>
    <t>Container, Coffin Lid with Mummy Relief Plain (Sarcophagus)</t>
  </si>
  <si>
    <t>42447</t>
  </si>
  <si>
    <t>Container, Coffin Lid with Vampire Relief</t>
  </si>
  <si>
    <t>30163c01</t>
  </si>
  <si>
    <t>Container, Coffin with Mummy Relief Plain Lid (Sarcophagus)</t>
  </si>
  <si>
    <t>30163c02</t>
  </si>
  <si>
    <t>Container, Coffin with Vampire Relief Lid</t>
  </si>
  <si>
    <t>30150</t>
  </si>
  <si>
    <t>Container, Crate 3 x 4 x 1 2/3 with Handholds</t>
  </si>
  <si>
    <t>4536</t>
  </si>
  <si>
    <t>Container, Cupboard 2 x 3 Drawer</t>
  </si>
  <si>
    <t>4532</t>
  </si>
  <si>
    <t>Container, Cupboard 2 x 3 x 2 (Undetermined Type)</t>
  </si>
  <si>
    <t>4532b</t>
  </si>
  <si>
    <t>Container, Cupboard 2 x 3 x 2 - Hollow Studs</t>
  </si>
  <si>
    <t>4532a</t>
  </si>
  <si>
    <t>Container, Cupboard 2 x 3 x 2 - Solid Studs</t>
  </si>
  <si>
    <t>4533</t>
  </si>
  <si>
    <t>Container, Cupboard 2 x 3 x 2 Door</t>
  </si>
  <si>
    <t>4534</t>
  </si>
  <si>
    <t>Container, Cupboard 2 x 3 x 4</t>
  </si>
  <si>
    <t>4535</t>
  </si>
  <si>
    <t>Container, Cupboard 2 x 3 x 4 Door</t>
  </si>
  <si>
    <t>6197u</t>
  </si>
  <si>
    <t>Container, Cupboard 4 x 4 x 4 (Undetermined Type)</t>
  </si>
  <si>
    <t>6196</t>
  </si>
  <si>
    <t>Container, Cupboard 4 x 4 x 4 Door</t>
  </si>
  <si>
    <t>6198</t>
  </si>
  <si>
    <t>Container, Cupboard 4 x 4 x 4 Drawer, Open Handle</t>
  </si>
  <si>
    <t>6197</t>
  </si>
  <si>
    <t>Container, Cupboard 4 x 4 x 4 with Elliptical Hole for Sink</t>
  </si>
  <si>
    <t>72024</t>
  </si>
  <si>
    <t>Container, Cupcake / Muffin Cup 8 x 8 x 3</t>
  </si>
  <si>
    <t>13754</t>
  </si>
  <si>
    <t>Container, Faceted 4 x 4 x 1 2/3, Alien Pod Section</t>
  </si>
  <si>
    <t>11598</t>
  </si>
  <si>
    <t>Container, Faceted 4 x 4 x 3, Alien Pod Section</t>
  </si>
  <si>
    <t>24130</t>
  </si>
  <si>
    <t>Container, Faceted, 4 x 4 x 1 2/3, Dragon Egg Bottom</t>
  </si>
  <si>
    <t>24132</t>
  </si>
  <si>
    <t>Container, Faceted, 4 x 4 x 1 2/3, Dragon Egg Top</t>
  </si>
  <si>
    <t>11598c01</t>
  </si>
  <si>
    <t>Container, Faceted, Alien Pod</t>
  </si>
  <si>
    <t>24130c01</t>
  </si>
  <si>
    <t>Container, Faceted, Dragon Egg</t>
  </si>
  <si>
    <t>33325</t>
  </si>
  <si>
    <t>Container, Mailbox 4 x 4</t>
  </si>
  <si>
    <t>33326</t>
  </si>
  <si>
    <t>Container, Mailbox 4 x 4 Door</t>
  </si>
  <si>
    <t>65253</t>
  </si>
  <si>
    <t>Container, Pear-Shaped 5 x 12 x 14 Half</t>
  </si>
  <si>
    <t>64699</t>
  </si>
  <si>
    <t>Container, Racers Fold-Out Race Track Case 34 x 42</t>
  </si>
  <si>
    <t>64700</t>
  </si>
  <si>
    <t>Container, Racers Lid (For 64699 Fold-Out Track)</t>
  </si>
  <si>
    <t>6195</t>
  </si>
  <si>
    <t>Container, Sink 4 x 4 with Elliptical Basin</t>
  </si>
  <si>
    <t>2439</t>
  </si>
  <si>
    <t>Container, Trash Can with 2 Cover Holders</t>
  </si>
  <si>
    <t>92926</t>
  </si>
  <si>
    <t>Container, Trash Can with 4 Cover Holders</t>
  </si>
  <si>
    <t>4738c01</t>
  </si>
  <si>
    <t>Container, Treasure Chest (Undetermined Type)</t>
  </si>
  <si>
    <t>4738</t>
  </si>
  <si>
    <t>Container, Treasure Chest Bottom (Undetermined Type)</t>
  </si>
  <si>
    <t>4738b</t>
  </si>
  <si>
    <t>Container, Treasure Chest Bottom with No Slots in Back</t>
  </si>
  <si>
    <t>4738a</t>
  </si>
  <si>
    <t>Container, Treasure Chest Bottom with Slots in Back</t>
  </si>
  <si>
    <t>4739</t>
  </si>
  <si>
    <t>Container, Treasure Chest Lid Curved (Undetermined Type)</t>
  </si>
  <si>
    <t>4739a</t>
  </si>
  <si>
    <t>Container, Treasure Chest Lid Curved with Thick Hinge</t>
  </si>
  <si>
    <t>4739b</t>
  </si>
  <si>
    <t>Container, Treasure Chest Lid Curved with Thin Hinge</t>
  </si>
  <si>
    <t>80835</t>
  </si>
  <si>
    <t>Container, Treasure Chest Lid Flat</t>
  </si>
  <si>
    <t>4738bc01</t>
  </si>
  <si>
    <t>Container, Treasure Chest with No Slots in Back and Thin Hinge Curved Lid (4738b / 4739b)</t>
  </si>
  <si>
    <t>4738ac03</t>
  </si>
  <si>
    <t>Container, Treasure Chest with Slots in Back and Flat Lid (4738a / 80835)</t>
  </si>
  <si>
    <t>4738ac01</t>
  </si>
  <si>
    <t>Container, Treasure Chest with Slots in Back and Thick Hinge Curved Lid (4738a / 4739a)</t>
  </si>
  <si>
    <t>4738ac02</t>
  </si>
  <si>
    <t>Container, Treasure Chest with Slots in Back and Trans-Neon Orange Thick Hinge Curved Lid (4738a / 4739a)</t>
  </si>
  <si>
    <t>4237</t>
  </si>
  <si>
    <t>Container, Trunk Bottom 4 x 6 x 2 1/3</t>
  </si>
  <si>
    <t>4238</t>
  </si>
  <si>
    <t>Container, Trunk Lid 4 x 6 x 1 2/3</t>
  </si>
  <si>
    <t>47674</t>
  </si>
  <si>
    <t>Container, X-Pod Barrel Section 10 x 10 x 3 1/3</t>
  </si>
  <si>
    <t>47676</t>
  </si>
  <si>
    <t>Container, X-Pod Bottom Cap 9 x 9 x 1</t>
  </si>
  <si>
    <t>47675</t>
  </si>
  <si>
    <t>Container, X-Pod Top Cap 9 x 9 x 1 1/3</t>
  </si>
  <si>
    <t>47674c01</t>
  </si>
  <si>
    <t>Container, X-Pod with Trans-Clear Barrel and Matching Color Caps</t>
  </si>
  <si>
    <t>72490c01</t>
  </si>
  <si>
    <t>Container, Zeppelin / Expedition Balloon</t>
  </si>
  <si>
    <t>72490a</t>
  </si>
  <si>
    <t>Container, Zeppelin / Expedition Balloon Front Piece</t>
  </si>
  <si>
    <t>72490b</t>
  </si>
  <si>
    <t>Container, Zeppelin / Expedition Balloon Tail Piece</t>
  </si>
  <si>
    <t>18979b</t>
  </si>
  <si>
    <t>Wheel Cover 7 Spoke Y Shape - for Wheel 18976</t>
  </si>
  <si>
    <t>18979</t>
  </si>
  <si>
    <t>Wheel Cover 7 Spoke Y Shape and 10 Spoke T Shape for Wheel 18976, 8 in Bag - 4 of Each (Multipack)</t>
  </si>
  <si>
    <t>62701</t>
  </si>
  <si>
    <t>Wheel Cover 9 Spoke - 24mm D. - for Wheels 55982 and 56145</t>
  </si>
  <si>
    <t>72210b</t>
  </si>
  <si>
    <t>Wheel Cover 9 Spoke - for Wheel 72206c01</t>
  </si>
  <si>
    <t>24308a</t>
  </si>
  <si>
    <t>Wheel Cover 10 Spoke (Spokes in Pairs) - for Wheel 18976</t>
  </si>
  <si>
    <t>24308</t>
  </si>
  <si>
    <t>Wheel Cover 10 Spoke (Spokes in Pairs) and 10 Spoke Y Shape for Wheel 18976, 8 in Bag - 4 of Each (Multipack)</t>
  </si>
  <si>
    <t>18978b</t>
  </si>
  <si>
    <t>Wheel Cover 10 Spoke - for Wheel 18976</t>
  </si>
  <si>
    <t>49098</t>
  </si>
  <si>
    <t>Wheel Cover 10 Spoke Recessed</t>
  </si>
  <si>
    <t>49098pb02</t>
  </si>
  <si>
    <t>Wheel Cover 10 Spoke Recessed with Blue 'PIRELLI' and 'Cinturato' Logo, Dark Turquoise Circle Pattern</t>
  </si>
  <si>
    <t>49098pb01</t>
  </si>
  <si>
    <t>Wheel Cover 10 Spoke Recessed with Yellow 'CHEVROLET CAMARO' Pattern</t>
  </si>
  <si>
    <t>18979a</t>
  </si>
  <si>
    <t>Wheel Cover 10 Spoke T Shape - for Wheel 18976</t>
  </si>
  <si>
    <t>24308b</t>
  </si>
  <si>
    <t>Wheel Cover 10 Spoke Y Shape - for Wheel 18976</t>
  </si>
  <si>
    <t>37195</t>
  </si>
  <si>
    <t>Wheel Cover 28 Spoke - 18mm D. - for Wheel 56145</t>
  </si>
  <si>
    <t>1872</t>
  </si>
  <si>
    <t>Wheel Cover Thin Spoke and Spinner - for Wheel 18976</t>
  </si>
  <si>
    <t>3135c04</t>
  </si>
  <si>
    <t>Hook Slope 45 2 x 3 x 1 1/3 Double with Arm and Red Tow Hook</t>
  </si>
  <si>
    <t>30395</t>
  </si>
  <si>
    <t>Hook Tow Ball</t>
  </si>
  <si>
    <t>3136</t>
  </si>
  <si>
    <t>Hook Tow with 2 Studs on Both Sides</t>
  </si>
  <si>
    <t>3998</t>
  </si>
  <si>
    <t>Hook Wide</t>
  </si>
  <si>
    <t>89917</t>
  </si>
  <si>
    <t>Minifigure Armor Breastplate with Shoulder Bands, Fins and Embossed Atlantis Triangle</t>
  </si>
  <si>
    <t>36015pb01</t>
  </si>
  <si>
    <t>Minifigure Armor Breastplate with Shoulder Pad Left Spiked, Face Bars and Back Scabbard with Black Coating Pattern</t>
  </si>
  <si>
    <t>36015pb02</t>
  </si>
  <si>
    <t>Minifigure Armor Breastplate with Shoulder Pad Left Spiked, Face Bars and Back Scabbard with Reddish Brown Coating Pattern</t>
  </si>
  <si>
    <t>62408</t>
  </si>
  <si>
    <t>Minifigure Armor Breastplate with Shoulder Pads - Troll Warrior (Orc)</t>
  </si>
  <si>
    <t>78643pb05</t>
  </si>
  <si>
    <t>Minifigure Armor Breastplate with Shoulder Pads and 2 Back Studs with Black Panels Lines, Dark Bluish Gray Scuffs, and Medium Azure Splotch on Right Pattern</t>
  </si>
  <si>
    <t>78643pb04</t>
  </si>
  <si>
    <t>Minifigure Armor Breastplate with Shoulder Pads and 2 Back Studs with Black Panels Lines, Dark Bluish Gray Scuffs, and Orange Splotch on Left Pattern</t>
  </si>
  <si>
    <t>78643pb06</t>
  </si>
  <si>
    <t>Minifigure Armor Breastplate with Shoulder Pads and 2 Back Studs with Red and Dark Brown Shoulder Splotches and Bright Light Orange '15' Pattern</t>
  </si>
  <si>
    <t>78643pb01</t>
  </si>
  <si>
    <t>Minifigure Armor Breastplate with Shoulder Pads and 2 Back Studs with SW Dark Trooper Silver Lines and Red Squares Pattern</t>
  </si>
  <si>
    <t>78643pb03</t>
  </si>
  <si>
    <t>Minifigure Armor Breastplate with Shoulder Pads and 2 Back Studs with SW Mandalorian Mythosaur Pattern (Paz Vizsla)</t>
  </si>
  <si>
    <t>78643pb02</t>
  </si>
  <si>
    <t>Minifigure Armor Breastplate with Shoulder Pads and 2 Back Studs with SW Wrecker Chest Armor with Dark Red Line and Skulls Pattern</t>
  </si>
  <si>
    <t>15339</t>
  </si>
  <si>
    <t>Minifigure Armor Breastplate with Shoulder Pads and Front Stud</t>
  </si>
  <si>
    <t>41158pb01</t>
  </si>
  <si>
    <t>Minifigure Armor Breastplate with Shoulder Pads and Trans-Light Blue Crystals Pattern</t>
  </si>
  <si>
    <t>36019</t>
  </si>
  <si>
    <t>Minifigure Armor Breastplate with Shoulder Pads Dragon, Chest Feathers and 2 Studs on Back</t>
  </si>
  <si>
    <t>22402</t>
  </si>
  <si>
    <t>Minifigure Armor Breastplate with Shoulder Pads Large, Pentagonal Cutout and 4 Studs on Back</t>
  </si>
  <si>
    <t>18398pb08</t>
  </si>
  <si>
    <t>Minifigure Armor Breastplate with Shoulder Pads with Bear Head, Dark Red Flames, and Orange Round Jewel (Fire Chi) Pattern</t>
  </si>
  <si>
    <t>18398pb07</t>
  </si>
  <si>
    <t>Minifigure Armor Breastplate with Shoulder Pads with Crocodile Head, Dark Red Flames, and Orange Round Jewel (Fire Chi) Pattern</t>
  </si>
  <si>
    <t>18398pb04</t>
  </si>
  <si>
    <t>Minifigure Armor Breastplate with Shoulder Pads with Eagle Head, Dark Red Flames, and Orange Round Jewel (Fire Chi) Pattern</t>
  </si>
  <si>
    <t>18398pb02</t>
  </si>
  <si>
    <t>Minifigure Armor Breastplate with Shoulder Pads with Gorilla Head, Dark Red Flames, and Orange Round Jewel (Fire Chi) Pattern</t>
  </si>
  <si>
    <t>18398pb06</t>
  </si>
  <si>
    <t>Minifigure Armor Breastplate with Shoulder Pads with Lion Head, Dark Red Flames, and Orange Round Jewel (Fire Chi) Pattern</t>
  </si>
  <si>
    <t>18398pb03</t>
  </si>
  <si>
    <t>Minifigure Armor Breastplate with Shoulder Pads with Raven Head, Dark Red Flames, and Orange Round Jewel (Fire Chi) Pattern</t>
  </si>
  <si>
    <t>18398pb05</t>
  </si>
  <si>
    <t>Minifigure Armor Breastplate with Shoulder Pads with Rhinoceros Head, Dark Red Flames, and Orange Round Jewel (Fire Chi) Pattern</t>
  </si>
  <si>
    <t>18398pb01</t>
  </si>
  <si>
    <t>Minifigure Armor Breastplate with Shoulder Pads with Wolf Head, Dark Red Flames, and Orange Round Jewel (Fire Chi) Pattern</t>
  </si>
  <si>
    <t>11098</t>
  </si>
  <si>
    <t>Minifigure Armor Breastplate with Shoulder Pads, Front Stud and 2 Back Studs</t>
  </si>
  <si>
    <t>x141</t>
  </si>
  <si>
    <t>Minifigure Armor Breastplate with Shoulder Protection</t>
  </si>
  <si>
    <t>93056</t>
  </si>
  <si>
    <t>Minifigure Armor Breastplate with Shoulder Spikes</t>
  </si>
  <si>
    <t>93056pb02</t>
  </si>
  <si>
    <t>Minifigure Armor Breastplate with Shoulder Spikes Blue and Ninjago Cracked Red Skull Pattern</t>
  </si>
  <si>
    <t>93056pb01</t>
  </si>
  <si>
    <t>Minifigure Armor Breastplate with Shoulder Spikes Gray and Ninjago Cracked Red Skull Pattern</t>
  </si>
  <si>
    <t>93057pb01</t>
  </si>
  <si>
    <t>Minifigure Armor Breastplate with Shoulder Spikes Gray Up and Ninjago Cracked Red Skull Pattern</t>
  </si>
  <si>
    <t>93056pb04</t>
  </si>
  <si>
    <t>Minifigure Armor Breastplate with Shoulder Spikes Red and Ninjago Cracked Red Skull Pattern</t>
  </si>
  <si>
    <t>93056pb03</t>
  </si>
  <si>
    <t>Minifigure Armor Breastplate with Shoulder Spikes White and Ninjago Cracked Red Skull Pattern</t>
  </si>
  <si>
    <t>93057pb02</t>
  </si>
  <si>
    <t>Minifigure Armor Breastplate with Shoulder Spikes White Up and Ninjago Cracked Red Skull Pattern</t>
  </si>
  <si>
    <t>25110</t>
  </si>
  <si>
    <t>Minifigure Armor Breastplate with Snakes on Collar and Belt, Chain Mail, Shoulder Pads with Snake Heads and 1 Stud on Back</t>
  </si>
  <si>
    <t>15437pb01</t>
  </si>
  <si>
    <t>Minifigure Armor Breastplate with Square Shoulder Protection with Red Hexagonal Pattern</t>
  </si>
  <si>
    <t>35225</t>
  </si>
  <si>
    <t>Minifigure Armor Breastplate, Very Angular, High Back Collar, 4 Rivets, and 2 Studs on Back</t>
  </si>
  <si>
    <t>74664</t>
  </si>
  <si>
    <t>Minifigure Armor Kama Cloth</t>
  </si>
  <si>
    <t>65435</t>
  </si>
  <si>
    <t>Minifigure Armor Large Round Shoulder Pad Right with Back Stud</t>
  </si>
  <si>
    <t>61190a</t>
  </si>
  <si>
    <t>Minifigure Armor Leg Anti-Blast Kama</t>
  </si>
  <si>
    <t>19305</t>
  </si>
  <si>
    <t>Minifigure Armor Neck</t>
  </si>
  <si>
    <t>19305pb01</t>
  </si>
  <si>
    <t>Minifigure Armor Neck with Black Lines on Front Pattern</t>
  </si>
  <si>
    <t>22495</t>
  </si>
  <si>
    <t>Minifigure Armor Neck with Slotted Face Guard</t>
  </si>
  <si>
    <t>89140</t>
  </si>
  <si>
    <t>Minifigure Armor Pauldron Cloth</t>
  </si>
  <si>
    <t>48431pb04</t>
  </si>
  <si>
    <t>Minifigure Armor Pauldron Cloth with 4 Thin Gray Stripes and Gray Outline Pattern, Thin Border</t>
  </si>
  <si>
    <t>48431pb05</t>
  </si>
  <si>
    <t>Minifigure Armor Pauldron Cloth with Black Neck and 2 Black Circles Pattern, Thick Border</t>
  </si>
  <si>
    <t>bb0673pb03</t>
  </si>
  <si>
    <t>Minifigure Armor Pauldron Cloth with Black Neck and 2 Circles, 4 Thin Gray Stripes Pattern</t>
  </si>
  <si>
    <t>48431pb03</t>
  </si>
  <si>
    <t>Minifigure Armor Pauldron Cloth with Black Neck and 2 Thick Black Stripes Pattern</t>
  </si>
  <si>
    <t>48431pb02</t>
  </si>
  <si>
    <t>Minifigure Armor Pauldron Cloth with Black Neck and 4 Thin Black Stripes Pattern, Thick Border</t>
  </si>
  <si>
    <t>48431pb06</t>
  </si>
  <si>
    <t>Minifigure Armor Pauldron Cloth with Black Neck and 4 Thin Gray Stripes Pattern, Thin Border</t>
  </si>
  <si>
    <t>48431pb01</t>
  </si>
  <si>
    <t>Minifigure Armor Pauldron Cloth with Black Neck Pattern</t>
  </si>
  <si>
    <t>14562pb01</t>
  </si>
  <si>
    <t>Minifigure Armor Pauldron Cloth with Blue Stripes Pattern</t>
  </si>
  <si>
    <t>bb0673pb01</t>
  </si>
  <si>
    <t>Minifigure Armor Pauldron Cloth with Dark Red Shoulder Pattern</t>
  </si>
  <si>
    <t>bb0673pb02</t>
  </si>
  <si>
    <t>Minifigure Armor Pauldron Cloth with White Shoulder Pattern</t>
  </si>
  <si>
    <t>74662</t>
  </si>
  <si>
    <t>Minifigure Armor Pauldron Cloth, Double</t>
  </si>
  <si>
    <t>bb0576pb01</t>
  </si>
  <si>
    <t>Minifigure Armor Pauldron Cloth, Long Rounded with Mandalorian Pattern</t>
  </si>
  <si>
    <t>86301</t>
  </si>
  <si>
    <t>Minifigure Armor Pauldron Cloth, Small</t>
  </si>
  <si>
    <t>18168</t>
  </si>
  <si>
    <t>Minifigure Armor Pauldron Cloth, Tattered</t>
  </si>
  <si>
    <t>18168pb01</t>
  </si>
  <si>
    <t>Minifigure Armor Pauldron Cloth, Tattered with Dark Orange Boba Fett Stripe Pattern</t>
  </si>
  <si>
    <t>90005</t>
  </si>
  <si>
    <t>Minifigure Armor Pauldron Cloth, Tattered, Long (Length 35mm)</t>
  </si>
  <si>
    <t>50559</t>
  </si>
  <si>
    <t>Minifigure Armor Pauldron Cloth, Tattered, Rounded End (Length 33mm)</t>
  </si>
  <si>
    <t>61190b</t>
  </si>
  <si>
    <t>Minifigure Armor Pauldron Plastic</t>
  </si>
  <si>
    <t>88063pb01</t>
  </si>
  <si>
    <t>Minifigure Armor Pauldron with Yellow 'Z' Symbol in Red Circle Pattern (Zurg)</t>
  </si>
  <si>
    <t>27169</t>
  </si>
  <si>
    <t>Minifigure Armor Rock Shoulder Pads with 2 Back Studs</t>
  </si>
  <si>
    <t>30174</t>
  </si>
  <si>
    <t>Minifigure Armor Samurai / Ninja with Shoulder Pads</t>
  </si>
  <si>
    <t>30174pb01</t>
  </si>
  <si>
    <t>Minifigure Armor Samurai / Ninja with Shoulder Pads with Black Clasps and Rivets Pattern</t>
  </si>
  <si>
    <t>23983</t>
  </si>
  <si>
    <t>Minifigure Armor Shoulder Pad Single with Scabbard for 2 Katanas</t>
  </si>
  <si>
    <t>41162</t>
  </si>
  <si>
    <t>Minifigure Armor Shoulder Pad Single with Star Lettering and Scabbard for 1 Katana</t>
  </si>
  <si>
    <t>37614</t>
  </si>
  <si>
    <t>Minifigure Armor Shoulder Pads Ridged</t>
  </si>
  <si>
    <t>26140</t>
  </si>
  <si>
    <t>Minifigure Armor Shoulder Pads Rounded with Neck Protection and Clip on Back</t>
  </si>
  <si>
    <t>26140pb01</t>
  </si>
  <si>
    <t>Minifigure Armor Shoulder Pads Rounded with Neck Protection and Clip on Back with Silver SW Imperial Logo Pattern</t>
  </si>
  <si>
    <t>18961pb01</t>
  </si>
  <si>
    <t>Minifigure Armor Shoulder Pads with 3 Spikes and Spine with Dark Red Pads Pattern</t>
  </si>
  <si>
    <t>15727</t>
  </si>
  <si>
    <t>Minifigure Armor Shoulder Pads with 4 Spikes</t>
  </si>
  <si>
    <t>15490</t>
  </si>
  <si>
    <t>Minifigure Armor Shoulder Pads with 4 Spikes Pointed</t>
  </si>
  <si>
    <t>15490pb02</t>
  </si>
  <si>
    <t>Minifigure Armor Shoulder Pads with 4 Spikes Pointed and Orange Pattern</t>
  </si>
  <si>
    <t>15490pb01</t>
  </si>
  <si>
    <t>Minifigure Armor Shoulder Pads with 4 Spikes Pointed and Tan Pattern</t>
  </si>
  <si>
    <t>41202</t>
  </si>
  <si>
    <t>Minifigure Armor Shoulder Pads with Cobras Facing Over Shoulders and Stud on Back</t>
  </si>
  <si>
    <t>20566pb02</t>
  </si>
  <si>
    <t>Minifigure Armor Shoulder Pads with Dark Blue Tattered Robe Pattern</t>
  </si>
  <si>
    <t>11097</t>
  </si>
  <si>
    <t>Minifigure Armor Shoulder Pads with Front Stud and 2 Back Studs</t>
  </si>
  <si>
    <t>11097pb01</t>
  </si>
  <si>
    <t>Minifigure Armor Shoulder Pads with Front Stud and 2 Back Studs with Dark Red Shoulder Pads Pattern</t>
  </si>
  <si>
    <t>15066</t>
  </si>
  <si>
    <t>Minifigure Armor Shoulder Pads with Front Stud and Back Axle Holder</t>
  </si>
  <si>
    <t>20566pb01</t>
  </si>
  <si>
    <t>Minifigure Armor Shoulder Pads with Green Tattered Robe Pattern</t>
  </si>
  <si>
    <t>18679pb01</t>
  </si>
  <si>
    <t>Minifigure Armor Shoulder Pads with Neck Protection and Clip on Back with Silver and Red Stripes and SW Imperial Logo on Shoulders Pattern</t>
  </si>
  <si>
    <t>98101pb01</t>
  </si>
  <si>
    <t>Minifigure Armor Shoulder Pads with Neck Protection with Silver and Red Pattern</t>
  </si>
  <si>
    <t>15086</t>
  </si>
  <si>
    <t>Minifigure Armor Shoulder Pads with Neck Protection, Front Stud and 2 Back Studs</t>
  </si>
  <si>
    <t>11438</t>
  </si>
  <si>
    <t>Minifigure Armor Shoulder Pads with Ridges</t>
  </si>
  <si>
    <t>65183</t>
  </si>
  <si>
    <t>Minifigure Armor Shoulder Pads with Scabbard for 2 Katanas and Bar Hole</t>
  </si>
  <si>
    <t>98132</t>
  </si>
  <si>
    <t>Minifigure Armor Shoulder Pads with Scabbard for Two Katanas</t>
  </si>
  <si>
    <t>15618pb02</t>
  </si>
  <si>
    <t>Minifigure Armor Shoulder Pads with Scabbard for Two Katanas and Mechanical Components with Dark Purple Dots Pattern</t>
  </si>
  <si>
    <t>15618pb01</t>
  </si>
  <si>
    <t>Minifigure Armor Shoulder Pads with Scabbard for Two Katanas and Mechanical Components with Dark Red Dots Pattern</t>
  </si>
  <si>
    <t>15618pb03</t>
  </si>
  <si>
    <t>Minifigure Armor Shoulder Pads with Scabbard for Two Katanas and Mechanical Components with Silver and Dark Purple Controls Pattern</t>
  </si>
  <si>
    <t>12618</t>
  </si>
  <si>
    <t>Minifigure Armor Shoulder Pads with Spikes</t>
  </si>
  <si>
    <t>88295</t>
  </si>
  <si>
    <t>Minifigure Armor Shoulder Pads with Spikes on Top</t>
  </si>
  <si>
    <t>39260</t>
  </si>
  <si>
    <t>Minifigure Armor Shoulder with 2 Spikes on 1 Side</t>
  </si>
  <si>
    <t>86124</t>
  </si>
  <si>
    <t>Minifigure Armor Shoulder with Crystal Shards, 2 Studs on Back</t>
  </si>
  <si>
    <t>86123</t>
  </si>
  <si>
    <t>Minifigure Armor Shoulder with Tiered Fins, 2 Vertical Pin Holes on Back</t>
  </si>
  <si>
    <t>41637</t>
  </si>
  <si>
    <t>Minifigure Armor Shoulder, Pointed Ends</t>
  </si>
  <si>
    <t>72326</t>
  </si>
  <si>
    <t>Minifigure Armor Space with Shoulder Protection</t>
  </si>
  <si>
    <t>18827</t>
  </si>
  <si>
    <t>Minifigure Armor Space with Shoulder Protection and 2 Clips</t>
  </si>
  <si>
    <t>18827pb03</t>
  </si>
  <si>
    <t>Minifigure Armor Space with Shoulder Protection and 2 Clips with Dark Azure Cyborg Head, '4-9' and Silver Circuitry Pattern</t>
  </si>
  <si>
    <t>18827pb02</t>
  </si>
  <si>
    <t>Minifigure Armor Space with Shoulder Protection and 2 Clips with Dark Gray and White Armor Plates and Ultra Agents Logo Pattern</t>
  </si>
  <si>
    <t>18827pb01</t>
  </si>
  <si>
    <t>Minifigure Armor Space with Shoulder Protection and 2 Clips with Galaxy Squad Logos and Silver Stripe Pattern</t>
  </si>
  <si>
    <t>18827pb04</t>
  </si>
  <si>
    <t>Minifigure Armor Space with Shoulder Protection and 2 Clips with Gold Classic Space Logo Pattern</t>
  </si>
  <si>
    <t>13813pb01</t>
  </si>
  <si>
    <t>Minifigure Armor Space with Shoulder Protection and Breastplate with Black and Silver Markings Pattern</t>
  </si>
  <si>
    <t>13986pb01</t>
  </si>
  <si>
    <t>Minifigure Armor Space with Shoulder Protection and Spike on Right Shoulder with Silver Shoulder Pad and Chest Plate Pattern</t>
  </si>
  <si>
    <t>72326pb03</t>
  </si>
  <si>
    <t>Minifigure Armor Space with Shoulder Protection with Copper Shoulder Plates Pattern</t>
  </si>
  <si>
    <t>72326pb02</t>
  </si>
  <si>
    <t>Minifigure Armor Space with Shoulder Protection with Purple Stripe Pattern</t>
  </si>
  <si>
    <t>72326pb04</t>
  </si>
  <si>
    <t>Minifigure Armor Space with Shoulder Protection with Silver and Copper Classic Space Logo with Drill on Left Shoulder Pattern</t>
  </si>
  <si>
    <t>72326pb01</t>
  </si>
  <si>
    <t>Minifigure Armor Space with Shoulder Protection with Silver Classic Space Logo Pattern</t>
  </si>
  <si>
    <t>11260</t>
  </si>
  <si>
    <t>Minifigure Armor Space with Square Shoulder Protection</t>
  </si>
  <si>
    <t>11260pb02</t>
  </si>
  <si>
    <t>Minifigure Armor Space with Square Shoulder Protection with Blacktron I Logo and Silver Grille and Markings Pattern</t>
  </si>
  <si>
    <t>11260pb03</t>
  </si>
  <si>
    <t>Minifigure Armor Space with Square Shoulder Protection with Metallic Silver and Black Grille Pattern</t>
  </si>
  <si>
    <t>11260pb01</t>
  </si>
  <si>
    <t>Minifigure Armor Space with Square Shoulder Protection with Silver Grille and Orange Markings Pattern</t>
  </si>
  <si>
    <t>35635</t>
  </si>
  <si>
    <t>Minifigure Armor with 2 Flaps over Shoulders</t>
  </si>
  <si>
    <t>4498</t>
  </si>
  <si>
    <t>Minifigure Arrow Quiver with 2 Arrows</t>
  </si>
  <si>
    <t>35137</t>
  </si>
  <si>
    <t>Minifigure Arrow Quiver with 3 Arrows and Shoulder Armor</t>
  </si>
  <si>
    <t>37822</t>
  </si>
  <si>
    <t>Minifigure Baby Carrier</t>
  </si>
  <si>
    <t>2524</t>
  </si>
  <si>
    <t>Minifigure Backpack Non-Opening</t>
  </si>
  <si>
    <t>92590</t>
  </si>
  <si>
    <t>Minifigure Backpack Open</t>
  </si>
  <si>
    <t>30158</t>
  </si>
  <si>
    <t>Minifigure Backpack Opening</t>
  </si>
  <si>
    <t>12897</t>
  </si>
  <si>
    <t>Minifigure Backpack Thin, Parachute Container</t>
  </si>
  <si>
    <t>26073pb01</t>
  </si>
  <si>
    <t>Minifigure Backpack with Blue Bedroll Pattern</t>
  </si>
  <si>
    <t>26073pb04</t>
  </si>
  <si>
    <t>Minifigure Backpack with Dark Green Bedroll Pattern</t>
  </si>
  <si>
    <t>15406</t>
  </si>
  <si>
    <t>Minifigure Backpack with Horizontal Pin Holes and Neck Bracket</t>
  </si>
  <si>
    <t>15406pb01</t>
  </si>
  <si>
    <t>Minifigure Backpack with Horizontal Pin Holes with Yellow Danger Stripes and Gold Lightning Reactor Pattern (Sticker) - Set 70731</t>
  </si>
  <si>
    <t>26073pb03</t>
  </si>
  <si>
    <t>Minifigure Backpack with Lime Bedroll Pattern (BAM)</t>
  </si>
  <si>
    <t>26073pb02</t>
  </si>
  <si>
    <t>Minifigure Backpack with Red Bedroll Pattern</t>
  </si>
  <si>
    <t>30323</t>
  </si>
  <si>
    <t>Minifigure Backpack with Sleeping Bag</t>
  </si>
  <si>
    <t>30133</t>
  </si>
  <si>
    <t>Minifigure Bandana / Scarf</t>
  </si>
  <si>
    <t>15619</t>
  </si>
  <si>
    <t>Minifigure Bandana Ninja</t>
  </si>
  <si>
    <t>6132</t>
  </si>
  <si>
    <t>Minifigure Beard</t>
  </si>
  <si>
    <t>60749</t>
  </si>
  <si>
    <t>Minifigure Beard, Braided with Hair in Back</t>
  </si>
  <si>
    <t>95224pb01</t>
  </si>
  <si>
    <t>Minifigure Beard, Braided with Hair in Back and Four Gray and Yellow Ends Pattern</t>
  </si>
  <si>
    <t>93069</t>
  </si>
  <si>
    <t>Minifigure Beard, Fancy</t>
  </si>
  <si>
    <t>10065</t>
  </si>
  <si>
    <t>Minifigure Beard, Full with Braided Moustache Ends (Gimli)</t>
  </si>
  <si>
    <t>37696</t>
  </si>
  <si>
    <t>Minifigure Beard, Long Tied</t>
  </si>
  <si>
    <t>53821</t>
  </si>
  <si>
    <t>Minifigure Beard, Long Wavy</t>
  </si>
  <si>
    <t>15442</t>
  </si>
  <si>
    <t>Minifigure Beard, Long with Knot</t>
  </si>
  <si>
    <t>93223</t>
  </si>
  <si>
    <t>Minifigure Beard, Medium Short</t>
  </si>
  <si>
    <t>15439</t>
  </si>
  <si>
    <t>Minifigure Beard, Moustache</t>
  </si>
  <si>
    <t>11911</t>
  </si>
  <si>
    <t>Minifigure Beard, Parted with Hair</t>
  </si>
  <si>
    <t>65432</t>
  </si>
  <si>
    <t>Minifigure Beard, Pointed End</t>
  </si>
  <si>
    <t>10052</t>
  </si>
  <si>
    <t>Minifigure Beard, Rounded End</t>
  </si>
  <si>
    <t>15501</t>
  </si>
  <si>
    <t>Minifigure Beard, Short</t>
  </si>
  <si>
    <t>95401</t>
  </si>
  <si>
    <t>Minifigure Beard, Tentacles</t>
  </si>
  <si>
    <t>60750</t>
  </si>
  <si>
    <t>Minifigure Beard, Tied with Hair in Back</t>
  </si>
  <si>
    <t>27151</t>
  </si>
  <si>
    <t>Minifigure Bow Tie</t>
  </si>
  <si>
    <t>62409</t>
  </si>
  <si>
    <t>Minifigure Breathing Apparatus (Cad Bane)</t>
  </si>
  <si>
    <t>39796</t>
  </si>
  <si>
    <t>Minifigure Breathing Apparatus, Aviator Oxygen Mask</t>
  </si>
  <si>
    <t>24135</t>
  </si>
  <si>
    <t>Minifigure Breathing Apparatus, Scuba Regulator</t>
  </si>
  <si>
    <t>30091</t>
  </si>
  <si>
    <t>Minifigure Breathing Apparatus, Scuba Regulator and Air Tank (Undetermined Type)</t>
  </si>
  <si>
    <t>30091b</t>
  </si>
  <si>
    <t>Minifigure Breathing Apparatus, Scuba Regulator and Air Tank with Bar Holder</t>
  </si>
  <si>
    <t>30091a</t>
  </si>
  <si>
    <t>Minifigure Breathing Apparatus, Scuba Regulator and Air Tank without Bar Holder</t>
  </si>
  <si>
    <t>76918</t>
  </si>
  <si>
    <t>Minifigure Breathing Apparatus, Scuba Regulator, Air Tank, and Weight Belt</t>
  </si>
  <si>
    <t>1884</t>
  </si>
  <si>
    <t>Minifigure Cape Cloth with Top Hole - Spongy Stretchable Fabric</t>
  </si>
  <si>
    <t>49568</t>
  </si>
  <si>
    <t>Minifigure Cape Cloth with Top Hole and Rounded Edges with Blue and Silver Iridescent Snowflakes Pattern - Traditional Starched Fabric</t>
  </si>
  <si>
    <t>49527</t>
  </si>
  <si>
    <t>Minifigure Cape Cloth with Top Hole with Red and Black Sides - Spongy Stretchable Fabric</t>
  </si>
  <si>
    <t>49567</t>
  </si>
  <si>
    <t>Minifigure Cape Cloth with Top Hole, Rounded Collars in Front, and Rounded in Back - Spongy Stretchable Fabric</t>
  </si>
  <si>
    <t>29028</t>
  </si>
  <si>
    <t>Minifigure Cape Cloth with Top Holes and Scalloped 5 Points Bottom (Batman), Long, Circle Neck Cut - Shiny Satin Fabric</t>
  </si>
  <si>
    <t>19185</t>
  </si>
  <si>
    <t>Minifigure Cape Cloth with Top Holes and Scalloped 5 Points Bottom (Batman), Long, Circle Neck Cut - Spongy Stretchable Fabric</t>
  </si>
  <si>
    <t>56630</t>
  </si>
  <si>
    <t>Minifigure Cape Cloth with Top Holes and Scalloped 5 Points Bottom (Batman), Long, Circle Neck Cut - Traditional Starched Fabric</t>
  </si>
  <si>
    <t>39444</t>
  </si>
  <si>
    <t>Minifigure Cape Cloth with Top Holes and Scalloped 5 Points Bottom (Batman), Long, Tear-Drop Neck Cut - Spongy Stretchable Fabric</t>
  </si>
  <si>
    <t>35985</t>
  </si>
  <si>
    <t>Minifigure Cape Cloth with Top Holes and Scalloped 5 Points Bottom (Batman), Short, Circle Neck Cut - Spongy Stretchable Fabric</t>
  </si>
  <si>
    <t>36113</t>
  </si>
  <si>
    <t>Minifigure Cape Cloth with Top Holes, Very Short, Tear-Drop Neck Cut - Spongy Stretchable Fabric</t>
  </si>
  <si>
    <t>bb0901</t>
  </si>
  <si>
    <t>Minifigure Cape Cloth, 2 Holes and Rounded Edges - Spongy Stretchable Fabric</t>
  </si>
  <si>
    <t>60463</t>
  </si>
  <si>
    <t>Minifigure Cape Cloth, 2 Long Tails - Spongy Stretchable Fabric</t>
  </si>
  <si>
    <t>84433</t>
  </si>
  <si>
    <t>Minifigure Cape Cloth, 2 Long Tails, Curved with Points - Spongy Stretchable Fabric</t>
  </si>
  <si>
    <t>57995</t>
  </si>
  <si>
    <t>Minifigure Cape Cloth, 4 Long Fox Tails with Red Brushes Pattern</t>
  </si>
  <si>
    <t>29346pb01</t>
  </si>
  <si>
    <t>Minifigure Cape Cloth, 4 Rectangular Strips with Calendar Numbers Pattern</t>
  </si>
  <si>
    <t>33552</t>
  </si>
  <si>
    <t>Minifigure Cape Cloth, 7 Points Long</t>
  </si>
  <si>
    <t>bb0734pb01</t>
  </si>
  <si>
    <t>Minifigure Cape Cloth, 7 Points with Metallic Silver Dots Pattern</t>
  </si>
  <si>
    <t>27037</t>
  </si>
  <si>
    <t>Minifigure Cape Cloth, 8 Points Short</t>
  </si>
  <si>
    <t>58574</t>
  </si>
  <si>
    <t>Minifigure Cape Cloth, 8 Points Short - Spongy Stretchable Fabric</t>
  </si>
  <si>
    <t>bb0725pb01</t>
  </si>
  <si>
    <t>Minifigure Cape Cloth, 6-Pointed Collar with 2 Dark Purple Points Pattern</t>
  </si>
  <si>
    <t>35981</t>
  </si>
  <si>
    <t>Minifigure Cape Cloth, 7cm Long, Scalloped 5 Points (Batman) - Spongy Stretchable Fabric</t>
  </si>
  <si>
    <t>25505</t>
  </si>
  <si>
    <t>Minifigure Cape Cloth, Angled</t>
  </si>
  <si>
    <t>42450</t>
  </si>
  <si>
    <t>Minifigure Cape Cloth, Angular Points and Collar</t>
  </si>
  <si>
    <t>42450pb01</t>
  </si>
  <si>
    <t>Minifigure Cape Cloth, Angular Points and Collar with Vampire Black Side Pattern</t>
  </si>
  <si>
    <t>bb0189pb01</t>
  </si>
  <si>
    <t>Minifigure Cape Cloth, Angular Points with Amazon Achu Pattern</t>
  </si>
  <si>
    <t>bb0744pb01</t>
  </si>
  <si>
    <t>Minifigure Cape Cloth, Arm Holes and Rounded Collar with Red and Gray Fur Spots and Red Back Pattern</t>
  </si>
  <si>
    <t>29338pb01</t>
  </si>
  <si>
    <t>Minifigure Cape Cloth, Collar with 4 Square Strips with Calendar Numbers Pattern</t>
  </si>
  <si>
    <t>19948</t>
  </si>
  <si>
    <t>Minifigure Cape Cloth, Crescent Shaped with Flames on Black Background Pattern - Traditional Starched Fabric</t>
  </si>
  <si>
    <t>19949</t>
  </si>
  <si>
    <t>Minifigure Cape Cloth, Curved Bottom with 3 Top Holes</t>
  </si>
  <si>
    <t>17961</t>
  </si>
  <si>
    <t>Minifigure Cape Cloth, Curved with Hand Holes</t>
  </si>
  <si>
    <t>49193</t>
  </si>
  <si>
    <t>Minifigure Cape Cloth, Dementor Style</t>
  </si>
  <si>
    <t>92865</t>
  </si>
  <si>
    <t>Minifigure Cape Cloth, Dementor Style Tattered</t>
  </si>
  <si>
    <t>bb0672pb01</t>
  </si>
  <si>
    <t>Minifigure Cape Cloth, Diagonally Scalloped with Red Edge Pattern (SW Captain Phasma) - Traditional Starched Fabric</t>
  </si>
  <si>
    <t>88687</t>
  </si>
  <si>
    <t>Minifigure Cape Cloth, Extended with Black and Red Sides (Zurg)</t>
  </si>
  <si>
    <t>13233</t>
  </si>
  <si>
    <t>Minifigure Cape Cloth, Extended with Round Bottom and 2 Top Holes</t>
  </si>
  <si>
    <t>16494</t>
  </si>
  <si>
    <t>Minifigure Cape Cloth, Extended, Tie Shaped with Pointed End</t>
  </si>
  <si>
    <t>32650</t>
  </si>
  <si>
    <t>Minifigure Cape Cloth, Front Collars - Traditional Starched Fabric</t>
  </si>
  <si>
    <t>bb0798pb01</t>
  </si>
  <si>
    <t>Minifigure Cape Cloth, Heart Shaped with Black Markings Pattern</t>
  </si>
  <si>
    <t>20551</t>
  </si>
  <si>
    <t>Minifigure Cape Cloth, High Rounded Collar</t>
  </si>
  <si>
    <t>20551pb01</t>
  </si>
  <si>
    <t>Minifigure Cape Cloth, High Rounded Collar with Dark Azure and Black Sides (Lando Calrissian)</t>
  </si>
  <si>
    <t>86038</t>
  </si>
  <si>
    <t>Minifigure Cape Cloth, Holes and Tattered Edges</t>
  </si>
  <si>
    <t>76790</t>
  </si>
  <si>
    <t>Minifigure Cape Cloth, Hood - Spongy Stretchable Fabric</t>
  </si>
  <si>
    <t>92862</t>
  </si>
  <si>
    <t>Minifigure Cape Cloth, Invisibility Cloak Iridescent</t>
  </si>
  <si>
    <t>61194</t>
  </si>
  <si>
    <t>Minifigure Cape Cloth, Long with Tattered Edge (Magna Guard)</t>
  </si>
  <si>
    <t>10555</t>
  </si>
  <si>
    <t>Minifigure Cape Cloth, Narrow with Single Top Hole</t>
  </si>
  <si>
    <t>34723</t>
  </si>
  <si>
    <t>Minifigure Cape Cloth, Narrow, Curved to One Side</t>
  </si>
  <si>
    <t>bb1251</t>
  </si>
  <si>
    <t>Minifigure Cape Cloth, Oak Leaf - Spongy Stretchable Fabric</t>
  </si>
  <si>
    <t>88686</t>
  </si>
  <si>
    <t>Minifigure Cape Cloth, Pointed Collar</t>
  </si>
  <si>
    <t>bb0733pb01</t>
  </si>
  <si>
    <t>Minifigure Cape Cloth, Pointed Collar with 7 Points and Metallic Silver Dots Pattern</t>
  </si>
  <si>
    <t>88685</t>
  </si>
  <si>
    <t>Minifigure Cape Cloth, Pointed Collar with Black and Red Sides</t>
  </si>
  <si>
    <t>88686pb02</t>
  </si>
  <si>
    <t>Minifigure Cape Cloth, Pointed Collar with Black Skull on Red Stripe and Red Skull on Black Stripe Pattern</t>
  </si>
  <si>
    <t>18692</t>
  </si>
  <si>
    <t>Minifigure Cape Cloth, Pointed Collar with Silver Stars and Crescent Moons Pattern - Traditional Starched Fabric</t>
  </si>
  <si>
    <t>10904</t>
  </si>
  <si>
    <t>Minifigure Cape Cloth, Ringwraith Style Tattered</t>
  </si>
  <si>
    <t>97489</t>
  </si>
  <si>
    <t>Minifigure Cape Cloth, Round Bottom and Top Hole</t>
  </si>
  <si>
    <t>x375px1</t>
  </si>
  <si>
    <t>Minifigure Cape Cloth, Round Lobes with Dragon Pattern</t>
  </si>
  <si>
    <t>x375pb01</t>
  </si>
  <si>
    <t>Minifigure Cape Cloth, Round Lobes with Royal Knights Lion Head Pattern</t>
  </si>
  <si>
    <t>38603pb01</t>
  </si>
  <si>
    <t>Minifigure Cape Cloth, Rounded Bottom and Round Collar, Blue on One Side of Cape Pattern, Traditional Starched Fabric</t>
  </si>
  <si>
    <t>26871</t>
  </si>
  <si>
    <t>Minifigure Cape Cloth, Rounded Bottom and Straight Collar</t>
  </si>
  <si>
    <t>26871pb01</t>
  </si>
  <si>
    <t>Minifigure Cape Cloth, Rounded Bottom and Straight Collar, Red Flowers Pattern, Traditional Starched Fabric</t>
  </si>
  <si>
    <t>19946</t>
  </si>
  <si>
    <t>Minifigure Cape Cloth, Rounded Collar with 2 Points with Flames on Black Background Pattern - Traditional Starched Fabric</t>
  </si>
  <si>
    <t>bb0630pb01</t>
  </si>
  <si>
    <t>Minifigure Cape Cloth, Rounded Collar with 3 Top Holes with Black Fur Spots Pattern</t>
  </si>
  <si>
    <t>56630pb02</t>
  </si>
  <si>
    <t>Minifigure Cape Cloth, Scalloped 5 Points (Batman) - Traditional Starched Fabric, Gold and Black Sides</t>
  </si>
  <si>
    <t>56630pb03</t>
  </si>
  <si>
    <t>Minifigure Cape Cloth, Scalloped 5 Points (Batman) - Traditional Starched Fabric, Gold and White Sides</t>
  </si>
  <si>
    <t>56630pb01</t>
  </si>
  <si>
    <t>Minifigure Cape Cloth, Scalloped 5 Points (Batman) - Traditional Starched Fabric, Red and Black Sides</t>
  </si>
  <si>
    <t>68591</t>
  </si>
  <si>
    <t>Minifigure Cape Cloth, Scalloped 5 Points (Batman), Asymmetrical Waving - Traditional Starched Fabric</t>
  </si>
  <si>
    <t>bb1167pb01</t>
  </si>
  <si>
    <t>Minifigure Cape Cloth, Scalloped 5 Points (Batman), Tear-Drop Neck Cut - Traditional Starched Fabric with Black Stripes Pattern</t>
  </si>
  <si>
    <t>37157</t>
  </si>
  <si>
    <t>Minifigure Cape Cloth, Scalloped 5 Points with Single Top Hole (Batman) - Spongy Stretchable Fabric</t>
  </si>
  <si>
    <t>25514</t>
  </si>
  <si>
    <t>Minifigure Cape Cloth, Scalloped 5 Points with Single Top Hole (Batman) - Traditional Starched Fabric</t>
  </si>
  <si>
    <t>68589pb01</t>
  </si>
  <si>
    <t>Minifigure Cape Cloth, Scalloped 5 Points, Narrow Collar, Single Top Hole with Dark Azure and Black Sides - Traditional Starched Fabric</t>
  </si>
  <si>
    <t>bb0190pb01</t>
  </si>
  <si>
    <t>Minifigure Cape Cloth, Scalloped 6 Points with Bat Pattern</t>
  </si>
  <si>
    <t>bb0190pb02</t>
  </si>
  <si>
    <t>Minifigure Cape Cloth, Scalloped 6 Points with Black Spider Pattern</t>
  </si>
  <si>
    <t>68590</t>
  </si>
  <si>
    <t>Minifigure Cape Cloth, Scalloped 7 Points, Wide, Single Top Hole (Batman) - Traditional Starched Fabric</t>
  </si>
  <si>
    <t>38301</t>
  </si>
  <si>
    <t>Minifigure Cape Cloth, Scalloped, Dark Purple Side / Magenta Side - Traditional Starched Fabric</t>
  </si>
  <si>
    <t>12857</t>
  </si>
  <si>
    <t>Minifigure Cape Cloth, Serrated Edges</t>
  </si>
  <si>
    <t>bb0195</t>
  </si>
  <si>
    <t>Minifigure Cape Cloth, Short (Jawa Length)</t>
  </si>
  <si>
    <t>bb0809</t>
  </si>
  <si>
    <t>Minifigure Cape Cloth, Short - Shiny Spongy Stretchable Fabric - Height 3.7 cm</t>
  </si>
  <si>
    <t>38190</t>
  </si>
  <si>
    <t>Minifigure Cape Cloth, Short 30mm with Straight Bottom and Single Top Hole, (Juniors) - Spongy Stretchable Fabric</t>
  </si>
  <si>
    <t>35978</t>
  </si>
  <si>
    <t>Minifigure Cape Cloth, Short with Oval Holes (Wonder Dog) - Spongy Stretchable Fabric</t>
  </si>
  <si>
    <t>13276</t>
  </si>
  <si>
    <t>Minifigure Cape Cloth, Short with Single Top Hole</t>
  </si>
  <si>
    <t>bb0867pb01</t>
  </si>
  <si>
    <t>Minifigure Cape Cloth, Short, Drop Shape Middle Hole, Black with Fur Pattern and Dark Orange Sides</t>
  </si>
  <si>
    <t>29453pb01</t>
  </si>
  <si>
    <t>Minifigure Cape Cloth, Short, Gold and White Sides</t>
  </si>
  <si>
    <t>36109</t>
  </si>
  <si>
    <t>Minifigure Cape Cloth, Short, Scalloped 5 Points (Batman), Tear-Drop Neck Cut - Spongy Stretchable Fabric</t>
  </si>
  <si>
    <t>29453</t>
  </si>
  <si>
    <t>Minifigure Cape Cloth, Short, Shiny Satin Fabric</t>
  </si>
  <si>
    <t>65384</t>
  </si>
  <si>
    <t>Minifigure Cape Cloth, Sides Straight - Traditional Starched Fabric</t>
  </si>
  <si>
    <t>79974</t>
  </si>
  <si>
    <t>Minifigure Cape Cloth, Square Collar with Corner Notches</t>
  </si>
  <si>
    <t>21841</t>
  </si>
  <si>
    <t>Minifigure Cape Cloth, Standard - Shiny Spongy Stretchable Fabric</t>
  </si>
  <si>
    <t>19888</t>
  </si>
  <si>
    <t>Minifigure Cape Cloth, Standard - Spongy Stretchable Fabric - 3.9cm Height</t>
  </si>
  <si>
    <t>19888pb02</t>
  </si>
  <si>
    <t>Minifigure Cape Cloth, Standard - Spongy Stretchable Fabric with Black and Dark Red Sides (Moff Gideon)</t>
  </si>
  <si>
    <t>522cpb02</t>
  </si>
  <si>
    <t>Minifigure Cape Cloth, Standard - Starched Fabric - 3.9cm Height with Dark Azure and Black Sides (Lando Calrissian)</t>
  </si>
  <si>
    <t>522cpb03</t>
  </si>
  <si>
    <t>Minifigure Cape Cloth, Standard - Starched Fabric - 3.9cm Height with Medium Lavender and Bright Light Orange Sides (Gilderoy Lockhart)</t>
  </si>
  <si>
    <t>522cpb04</t>
  </si>
  <si>
    <t>Minifigure Cape Cloth, Standard - Starched Fabric - 3.9cm Height with Red Border and Blue Lion Pattern</t>
  </si>
  <si>
    <t>522cpb01</t>
  </si>
  <si>
    <t>Minifigure Cape Cloth, Standard - Starched Fabric - 3.9cm Height with Yellow and Bright Light Blue Sides (Lando Calrissian)</t>
  </si>
  <si>
    <t>522pb009</t>
  </si>
  <si>
    <t>Minifigure Cape Cloth, Standard - Starched Fabric - 4.0cm Height with 4 Black Skulls in Red Stripe and 4 Red Skulls in Black Stripe Pattern</t>
  </si>
  <si>
    <t>522px2</t>
  </si>
  <si>
    <t>Minifigure Cape Cloth, Standard - Starched Fabric - 4.0cm Height with Black Back and Stripes Pattern</t>
  </si>
  <si>
    <t>522pb010</t>
  </si>
  <si>
    <t>Minifigure Cape Cloth, Standard - Starched Fabric - 4.0cm Height with Dark Orange with Orange Ornaments Pattern and Sand Blue Sides (Lando Calrissian)</t>
  </si>
  <si>
    <t>522pb008</t>
  </si>
  <si>
    <t>Minifigure Cape Cloth, Standard - Starched Fabric - 4.0cm Height with Dark Purple and Black Sides</t>
  </si>
  <si>
    <t>522pb003</t>
  </si>
  <si>
    <t>Minifigure Cape Cloth, Standard - Starched Fabric - 4.0cm Height with Dark Red and Black Sides</t>
  </si>
  <si>
    <t>522px3</t>
  </si>
  <si>
    <t>Minifigure Cape Cloth, Standard - Starched Fabric - 4.0cm Height with Dark Red and Dark Bluish Gray Sides with Dark Slashes Pattern (General Grievous)</t>
  </si>
  <si>
    <t>522pb004</t>
  </si>
  <si>
    <t>Minifigure Cape Cloth, Standard - Starched Fabric - 4.0cm Height with Dark Red and Dark Purple Sides</t>
  </si>
  <si>
    <t>522pb002</t>
  </si>
  <si>
    <t>Minifigure Cape Cloth, Standard - Starched Fabric - 4.0cm Height with Dark Red and Medium Nougat Sides</t>
  </si>
  <si>
    <t>522pb005</t>
  </si>
  <si>
    <t>Minifigure Cape Cloth, Standard - Starched Fabric - 4.0cm Height with Dark Red and Red Sides</t>
  </si>
  <si>
    <t>522pb007</t>
  </si>
  <si>
    <t>Minifigure Cape Cloth, Standard - Starched Fabric - 4.0cm Height with Iridescent Stars and Moons Pattern</t>
  </si>
  <si>
    <t>522px1</t>
  </si>
  <si>
    <t>Minifigure Cape Cloth, Standard - Starched Fabric - 4.0cm Height with Light Gray Stars and Copyright Symbol Pattern</t>
  </si>
  <si>
    <t>522pb006</t>
  </si>
  <si>
    <t>Minifigure Cape Cloth, Standard - Starched Fabric - 4.0cm Height with Silver Iridescent Dots Pattern</t>
  </si>
  <si>
    <t>522pb001</t>
  </si>
  <si>
    <t>Minifigure Cape Cloth, Standard - Starched Fabric - 4.0cm Height with Yellow and Blue Sides (Lando Calrissian)</t>
  </si>
  <si>
    <t>522c</t>
  </si>
  <si>
    <t>Minifigure Cape Cloth, Standard - Traditional Starched Fabric - 3.9cm Height</t>
  </si>
  <si>
    <t>522</t>
  </si>
  <si>
    <t>Minifigure Cape Cloth, Standard - Traditional Starched Fabric - 4.0cm Height</t>
  </si>
  <si>
    <t>19888pb01</t>
  </si>
  <si>
    <t>Minifigure Cape Cloth, Standard with Dark Red and Red Sides - Spongy Stretchable Fabric</t>
  </si>
  <si>
    <t>34724</t>
  </si>
  <si>
    <t>Minifigure Cape Cloth, Stepped Cutout On One Side</t>
  </si>
  <si>
    <t>37046</t>
  </si>
  <si>
    <t>Minifigure Cape Cloth, Straight Bottom with Single Top Hole - Spongy Stretchable Fabric</t>
  </si>
  <si>
    <t>bb0846</t>
  </si>
  <si>
    <t>Minifigure Cape Cloth, Tattered and Pixelated (Minecraft) - Starched Fabric</t>
  </si>
  <si>
    <t>50525</t>
  </si>
  <si>
    <t>Minifigure Cape Cloth, Tattered and Scalloped with Collar - Spongy Stretchable Fabric</t>
  </si>
  <si>
    <t>23901</t>
  </si>
  <si>
    <t>Minifigure Cape Cloth, Tattered Edges (SW Kylo Ren)</t>
  </si>
  <si>
    <t>22656</t>
  </si>
  <si>
    <t>Minifigure Cape Cloth, Tattered with Holes, Fur Effect</t>
  </si>
  <si>
    <t>bb0853pb01</t>
  </si>
  <si>
    <t>Minifigure Cape Cloth, Tattered with Hood Pattern - Traditional Starched Fabric</t>
  </si>
  <si>
    <t>18202</t>
  </si>
  <si>
    <t>Minifigure Cape Cloth, Tattered, Fur Effect (Hun Warrior Cape)</t>
  </si>
  <si>
    <t>36618</t>
  </si>
  <si>
    <t>Minifigure Cape Cloth, Tear-Drop Neck Cut - Spongy Stretchable Fabric</t>
  </si>
  <si>
    <t>36956</t>
  </si>
  <si>
    <t>Minifigure Cape Cloth, Triangle Neck Cut - Spongy Stretchable Fabric</t>
  </si>
  <si>
    <t>25511</t>
  </si>
  <si>
    <t>Minifigure Cape Cloth, Very Short - Spongy Stretchable Fabric</t>
  </si>
  <si>
    <t>99464</t>
  </si>
  <si>
    <t>Minifigure Cape Cloth, Very Short - Traditional Starched Fabric</t>
  </si>
  <si>
    <t>68865</t>
  </si>
  <si>
    <t>Minifigure Cape Cloth, Very Short, Rounded Triangle Neck Cut - Spongy Stretchable Fabric</t>
  </si>
  <si>
    <t>57994</t>
  </si>
  <si>
    <t>Minifigure Cape Cloth, Wide Shoulders, 14 Short Points, 1 Fuzzy Side</t>
  </si>
  <si>
    <t>49486</t>
  </si>
  <si>
    <t>Minifigure Cape Cloth, Wide Shoulders, Narrow Tapered Cape - Traditional Starched Fabric</t>
  </si>
  <si>
    <t>4524</t>
  </si>
  <si>
    <t>Minifigure Cape Plastic</t>
  </si>
  <si>
    <t>79786</t>
  </si>
  <si>
    <t>Minifigure Cape Plastic, Billowing with High Rounded Collar (Cloak of Levitation)</t>
  </si>
  <si>
    <t>23715a</t>
  </si>
  <si>
    <t>Minifigure Cape Plastic, Scalloped 5 Points with Black Spider Web Pattern</t>
  </si>
  <si>
    <t>34721a</t>
  </si>
  <si>
    <t>Minifigure Cape Plastic, Scalloped 9 Points with Dark Blue Lines on Trans-Light Blue Background Pattern</t>
  </si>
  <si>
    <t>49494</t>
  </si>
  <si>
    <t>Minifigure Cape Serape Cloth - Shiny Spongy Stretchable Fabric</t>
  </si>
  <si>
    <t>70697</t>
  </si>
  <si>
    <t>Minifigure Coattails Cloth, Center Scallop, Traditional Starched Fabric</t>
  </si>
  <si>
    <t>29249</t>
  </si>
  <si>
    <t>Minifigure Coattails Cloth, Long</t>
  </si>
  <si>
    <t>36184</t>
  </si>
  <si>
    <t>Minifigure Coattails Cloth, Long with 2 Holes for Hips Attachment</t>
  </si>
  <si>
    <t>68054</t>
  </si>
  <si>
    <t>Minifigure Coattails Cloth, Short and Tattered</t>
  </si>
  <si>
    <t>23715b</t>
  </si>
  <si>
    <t>Minifigure Collar Plastic, Scalloped 5 Points with Black Spider Web Pattern</t>
  </si>
  <si>
    <t>34721b</t>
  </si>
  <si>
    <t>Minifigure Collar Plastic, Scalloped 8 Points with Dark Blue Lines on Trans-Light Blue Background Pattern</t>
  </si>
  <si>
    <t>4523</t>
  </si>
  <si>
    <t>Minifigure Container D-Basket</t>
  </si>
  <si>
    <t>4523pb001</t>
  </si>
  <si>
    <t>Minifigure Container D-Basket with Seeds and Wheat Spike Pattern (Sticker) - Set 41059</t>
  </si>
  <si>
    <t>69946</t>
  </si>
  <si>
    <t>Minifigure Costume Airplane</t>
  </si>
  <si>
    <t>1820pb01</t>
  </si>
  <si>
    <t>Minifigure Costume Ferry Boat / Ship with Black Hull Pattern</t>
  </si>
  <si>
    <t>35709</t>
  </si>
  <si>
    <t>Minifigure Costume Flowerpot</t>
  </si>
  <si>
    <t>35704pb01</t>
  </si>
  <si>
    <t>Minifigure Costume Horse Head and Legs with Black Eyes and Hooves, White Blaze Pattern</t>
  </si>
  <si>
    <t>35705pb01</t>
  </si>
  <si>
    <t>Minifigure Costume Race Car with Black Windshield, Blue and White Trim, '40' in White Circle Pattern</t>
  </si>
  <si>
    <t>35691</t>
  </si>
  <si>
    <t>Minifigure Costume Spider with Neck Ring</t>
  </si>
  <si>
    <t>69949</t>
  </si>
  <si>
    <t>Minifigure Costume Tail Bird Feathers</t>
  </si>
  <si>
    <t>11101pb01</t>
  </si>
  <si>
    <t>Minifigure Costume Tail Bushy with Marbled White Pattern</t>
  </si>
  <si>
    <t>15504</t>
  </si>
  <si>
    <t>Minifigure Costume Tail Cat</t>
  </si>
  <si>
    <t>15504pb09</t>
  </si>
  <si>
    <t>Minifigure Costume Tail Cat with Black and Medium Lavender Rosettes Pattern</t>
  </si>
  <si>
    <t>15504pb01</t>
  </si>
  <si>
    <t>Minifigure Costume Tail Cat with Black Tiger Stripes Pattern</t>
  </si>
  <si>
    <t>15504pb04</t>
  </si>
  <si>
    <t>15504pb05</t>
  </si>
  <si>
    <t>Minifigure Costume Tail Cat with Black Tip and Medium Azure Rosettes Pattern</t>
  </si>
  <si>
    <t>15504pb06</t>
  </si>
  <si>
    <t>Minifigure Costume Tail Cat with Black Tip and Thick Tiger Stripes Pattern</t>
  </si>
  <si>
    <t>15504pb03</t>
  </si>
  <si>
    <t>Minifigure Costume Tail Cat with Dark Orange Leopard Spots Pattern</t>
  </si>
  <si>
    <t>15504pb02</t>
  </si>
  <si>
    <t>Minifigure Costume Tail Cat with Gold Belt Pattern</t>
  </si>
  <si>
    <t>15504pb08</t>
  </si>
  <si>
    <t>Minifigure Costume Tail Cat with White Tip Pattern</t>
  </si>
  <si>
    <t>35756pb01</t>
  </si>
  <si>
    <t>Minifigure Costume Tail Dragon with Black Spikes Pattern</t>
  </si>
  <si>
    <t>24779</t>
  </si>
  <si>
    <t>Minifigure Costume Tail Duck</t>
  </si>
  <si>
    <t>24779pb01</t>
  </si>
  <si>
    <t>Minifigure Costume Tail Duck with Blue Rim Pattern</t>
  </si>
  <si>
    <t>18277</t>
  </si>
  <si>
    <t>Minifigure Costume Tail Fluffy</t>
  </si>
  <si>
    <t>18277pb01</t>
  </si>
  <si>
    <t>Minifigure Costume Tail Fluffy with Dark Pink Tip Pattern</t>
  </si>
  <si>
    <t>18277pb03</t>
  </si>
  <si>
    <t>Minifigure Costume Tail Fluffy with Dark Red Stripes Pattern</t>
  </si>
  <si>
    <t>18277pb02</t>
  </si>
  <si>
    <t>Minifigure Costume Tail Fluffy with White Tip Pattern</t>
  </si>
  <si>
    <t>18832</t>
  </si>
  <si>
    <t>Minifigure Costume Tail Horse</t>
  </si>
  <si>
    <t>18832pb02</t>
  </si>
  <si>
    <t>Minifigure Costume Tail Horse with Blue Ends Pattern</t>
  </si>
  <si>
    <t>18832pb03</t>
  </si>
  <si>
    <t>Minifigure Costume Tail Horse with Coral Hair Pattern</t>
  </si>
  <si>
    <t>18832pb01</t>
  </si>
  <si>
    <t>Minifigure Costume Tail Horse with Medium Lavender Ends Pattern</t>
  </si>
  <si>
    <t>26077</t>
  </si>
  <si>
    <t>Minifigure Costume Tail Imp / Devil</t>
  </si>
  <si>
    <t>95323pb01</t>
  </si>
  <si>
    <t>Minifigure Costume Tail Lizard with Scales Pattern and Dark Green Horns</t>
  </si>
  <si>
    <t>75513</t>
  </si>
  <si>
    <t>Minifigure Costume Tail Monkey</t>
  </si>
  <si>
    <t>75513pb01</t>
  </si>
  <si>
    <t>Minifigure Costume Tail Monkey with Bright Light Orange Belt Front Pattern</t>
  </si>
  <si>
    <t>77263</t>
  </si>
  <si>
    <t>Minifigure Costume Tail Mouse</t>
  </si>
  <si>
    <t>2526</t>
  </si>
  <si>
    <t>Minifigure Epaulettes</t>
  </si>
  <si>
    <t>6158</t>
  </si>
  <si>
    <t>Minifigure Fire Helmet Breathing Hose</t>
  </si>
  <si>
    <t>2599a</t>
  </si>
  <si>
    <t>Minifigure Footgear Flipper</t>
  </si>
  <si>
    <t>2599sprue</t>
  </si>
  <si>
    <t>Minifigure Footgear Flippers, 2 on Sprue</t>
  </si>
  <si>
    <t>93555</t>
  </si>
  <si>
    <t>Minifigure Footgear Ice Skate</t>
  </si>
  <si>
    <t>11253</t>
  </si>
  <si>
    <t>Minifigure Footgear Roller Skate</t>
  </si>
  <si>
    <t>30284</t>
  </si>
  <si>
    <t>Minifigure Footgear Snowshoe - Long Front End</t>
  </si>
  <si>
    <t>11187</t>
  </si>
  <si>
    <t>Minifigure Footgear Snowshoe - Short Front End</t>
  </si>
  <si>
    <t>64829pb01</t>
  </si>
  <si>
    <t>Minifigure Gear Wheel RIP-Tire with Black Pattern</t>
  </si>
  <si>
    <t>15407</t>
  </si>
  <si>
    <t>Minifigure Hand Armor</t>
  </si>
  <si>
    <t>66913</t>
  </si>
  <si>
    <t>Minifigure Headphones Around Neck</t>
  </si>
  <si>
    <t>47577</t>
  </si>
  <si>
    <t>Minifigure Hockey Body Armor Plain</t>
  </si>
  <si>
    <t>93565pb03</t>
  </si>
  <si>
    <t>Minifigure Hockey Body Armor with Football Jersey and Number 12 Pattern</t>
  </si>
  <si>
    <t>47577pb02</t>
  </si>
  <si>
    <t>Minifigure Hockey Body Armor with NHL Logo and Black Number 2 Pattern</t>
  </si>
  <si>
    <t>47577pb04</t>
  </si>
  <si>
    <t>Minifigure Hockey Body Armor with NHL Logo and Black Number 4 Pattern</t>
  </si>
  <si>
    <t>47577pb06</t>
  </si>
  <si>
    <t>Minifigure Hockey Body Armor with NHL Logo and Black Number 6 Pattern</t>
  </si>
  <si>
    <t>47577pb08</t>
  </si>
  <si>
    <t>Minifigure Hockey Body Armor with NHL Logo and Black Number 8 Pattern</t>
  </si>
  <si>
    <t>47577pb01</t>
  </si>
  <si>
    <t>Minifigure Hockey Body Armor with NHL Logo and White Number 1 Pattern</t>
  </si>
  <si>
    <t>47577pb03</t>
  </si>
  <si>
    <t>Minifigure Hockey Body Armor with NHL Logo and White Number 3 Pattern</t>
  </si>
  <si>
    <t>47577pb05</t>
  </si>
  <si>
    <t>Minifigure Hockey Body Armor with NHL Logo and White Number 5 Pattern</t>
  </si>
  <si>
    <t>47577pb07</t>
  </si>
  <si>
    <t>Minifigure Hockey Body Armor with NHL Logo and White Number 7 Pattern</t>
  </si>
  <si>
    <t>93565pb01</t>
  </si>
  <si>
    <t>Minifigure Hockey Body Armor with Raccoon Pattern</t>
  </si>
  <si>
    <t>93565pb02</t>
  </si>
  <si>
    <t>Minifigure Hockey Body Armor with SW Savage Opress Pattern</t>
  </si>
  <si>
    <t>15428</t>
  </si>
  <si>
    <t>Minifigure Hood Folded Down</t>
  </si>
  <si>
    <t>15428pb01</t>
  </si>
  <si>
    <t>Minifigure Hood Folded Down with Magenta Lining Pattern</t>
  </si>
  <si>
    <t>39377</t>
  </si>
  <si>
    <t>Minifigure Invisibility Cloak, Shiny Iridescent Side, Reddish Brown with Arcane and Ornate Border Pattern Side</t>
  </si>
  <si>
    <t>bb0871pb01</t>
  </si>
  <si>
    <t>Minifigure Invisibility Cloak, Shiny Iridescent Side, Reddish Brown with Arcane Pattern Side</t>
  </si>
  <si>
    <t>64802</t>
  </si>
  <si>
    <t>Minifigure Jet Pack with Nozzles</t>
  </si>
  <si>
    <t>24217</t>
  </si>
  <si>
    <t>Minifigure Jet Pack with Nozzles and Stud</t>
  </si>
  <si>
    <t>58017</t>
  </si>
  <si>
    <t>Minifigure Jet Pack with Short Nozzles and Stud</t>
  </si>
  <si>
    <t>4736</t>
  </si>
  <si>
    <t>Minifigure Jet Pack with Stud On Front</t>
  </si>
  <si>
    <t>6023</t>
  </si>
  <si>
    <t>Minifigure Jet Pack with Twin Handles</t>
  </si>
  <si>
    <t>1642pb01</t>
  </si>
  <si>
    <t>Minifigure Jetpack with Wings, Black and Yellow Danger Stripes, Dark Red and Dark Bluish Gray Details Pattern</t>
  </si>
  <si>
    <t>2610</t>
  </si>
  <si>
    <t>Minifigure Life Jacket</t>
  </si>
  <si>
    <t>38781</t>
  </si>
  <si>
    <t>Minifigure Life Jacket, 2 Straps</t>
  </si>
  <si>
    <t>97895</t>
  </si>
  <si>
    <t>Minifigure Life Jacket, Center Buckle</t>
  </si>
  <si>
    <t>18986</t>
  </si>
  <si>
    <t>Minifigure Neck Bracket with 2 Back Studs</t>
  </si>
  <si>
    <t>36452</t>
  </si>
  <si>
    <t>Minifigure Neck Bracket with 4 Angled Bar Handles</t>
  </si>
  <si>
    <t>41811</t>
  </si>
  <si>
    <t>Minifigure Neck Bracket with 4 Back Studs and Front Harness</t>
  </si>
  <si>
    <t>28974</t>
  </si>
  <si>
    <t>Minifigure Neck Bracket with Back Stud - Thick Back Wall</t>
  </si>
  <si>
    <t>42446</t>
  </si>
  <si>
    <t>Minifigure Neck Bracket with Back Stud - Thin Back Wall</t>
  </si>
  <si>
    <t>48724</t>
  </si>
  <si>
    <t>Minifigure Neck Bracket with Technic Pin</t>
  </si>
  <si>
    <t>27147</t>
  </si>
  <si>
    <t>Minifigure Neck Collar</t>
  </si>
  <si>
    <t>41617</t>
  </si>
  <si>
    <t>Minifigure Neck Collar Bat Shaped</t>
  </si>
  <si>
    <t>27325</t>
  </si>
  <si>
    <t>Minifigure Neck Collar Fur, Smooth</t>
  </si>
  <si>
    <t>26066</t>
  </si>
  <si>
    <t>Minifigure Neck Collar Fur, Textured (Bird Nest)</t>
  </si>
  <si>
    <t>25886pb01</t>
  </si>
  <si>
    <t>Minifigure Neck Collar Insect with Black Dot Pattern</t>
  </si>
  <si>
    <t>19917</t>
  </si>
  <si>
    <t>Minifigure Neck Collar SW Darth Vader Helmet Bottom</t>
  </si>
  <si>
    <t>39523</t>
  </si>
  <si>
    <t>Minifigure Neck Collar, Cloth, Fur Effect</t>
  </si>
  <si>
    <t>99251</t>
  </si>
  <si>
    <t>Minifigure Neck Ruff</t>
  </si>
  <si>
    <t>99250pb01</t>
  </si>
  <si>
    <t>Minifigure Neckband with Gold Medal Pattern</t>
  </si>
  <si>
    <t>24504</t>
  </si>
  <si>
    <t>Minifigure Ninja Face Scarf with Notch in Back</t>
  </si>
  <si>
    <t>21625</t>
  </si>
  <si>
    <t>Minifigure Poncho Cloth (SW Qui-Gon Jinn)</t>
  </si>
  <si>
    <t>28223</t>
  </si>
  <si>
    <t>Minifigure Poncho Cloth Asymmetric (SW Jyn Erso)</t>
  </si>
  <si>
    <t>66846pb01</t>
  </si>
  <si>
    <t>Minifigure Poncho Cloth Straight with Dark Brown Rim Pattern (SW Luke Skywalker)</t>
  </si>
  <si>
    <t>21018pb01</t>
  </si>
  <si>
    <t>Minifigure Poncho Cloth with Camouflage Pattern</t>
  </si>
  <si>
    <t>90542pb03</t>
  </si>
  <si>
    <t>Minifigure Poncho Half Cloth with Aqua and Terra Cotta Pattern</t>
  </si>
  <si>
    <t>90542pb04</t>
  </si>
  <si>
    <t>Minifigure Poncho Half Cloth with Black, Coral, and Dark Turquoise Pattern</t>
  </si>
  <si>
    <t>90542pb02</t>
  </si>
  <si>
    <t>Minifigure Poncho Half Cloth with Green and Red Mexican Print Pattern</t>
  </si>
  <si>
    <t>90542pb01</t>
  </si>
  <si>
    <t>Minifigure Poncho Half Cloth with Green and Terra Cotta Pattern</t>
  </si>
  <si>
    <t>97302</t>
  </si>
  <si>
    <t>Minifigure Robe Cloth, Split in Front - Graduation Gown</t>
  </si>
  <si>
    <t>24699</t>
  </si>
  <si>
    <t>Minifigure Robe Cloth, Split in Front Long</t>
  </si>
  <si>
    <t>24699pb01</t>
  </si>
  <si>
    <t>Minifigure Robe Cloth, Split in Front Long with Dark Blue and Blue Sides</t>
  </si>
  <si>
    <t>19141</t>
  </si>
  <si>
    <t>Minifigure Scabbard for 2 Swords</t>
  </si>
  <si>
    <t>88290</t>
  </si>
  <si>
    <t>Minifigure Scabbard for Two Katanas</t>
  </si>
  <si>
    <t>65627</t>
  </si>
  <si>
    <t>Minifigure Scarf Cloth, Fuzzy - Length 10.5 cm</t>
  </si>
  <si>
    <t>25376</t>
  </si>
  <si>
    <t>Minifigure Scarf Long Wrapped</t>
  </si>
  <si>
    <t>34685</t>
  </si>
  <si>
    <t>Minifigure Scarf Short Wrapped</t>
  </si>
  <si>
    <t>28716pb01</t>
  </si>
  <si>
    <t>Minifigure Scuba Tank with Shoulder Pads and Front Panel with Blue Battery Life Indicator Pattern</t>
  </si>
  <si>
    <t>28716pb02</t>
  </si>
  <si>
    <t>Minifigure Scuba Tank with Shoulder Pads and Front Panel with Red Low Battery Life Indicator Pattern</t>
  </si>
  <si>
    <t>73617</t>
  </si>
  <si>
    <t>Minifigure Skirt Cloth (Undetermined Type)</t>
  </si>
  <si>
    <t>25508</t>
  </si>
  <si>
    <t>Minifigure Skirt Cloth 3 Truncated Points Partial Wrap</t>
  </si>
  <si>
    <t>14295</t>
  </si>
  <si>
    <t>Minifigure Skirt Cloth 6 Jagged Points</t>
  </si>
  <si>
    <t>50581</t>
  </si>
  <si>
    <t>Minifigure Skirt Cloth 6 Large Points (Grass)</t>
  </si>
  <si>
    <t>10883</t>
  </si>
  <si>
    <t>Minifigure Skirt Cloth 8 Points</t>
  </si>
  <si>
    <t>33426</t>
  </si>
  <si>
    <t>Minifigure Skirt Cloth 9 Jagged Points</t>
  </si>
  <si>
    <t>95099</t>
  </si>
  <si>
    <t>Minifigure Skirt Cloth Asymmetric with 6 Points (Ice Skater)</t>
  </si>
  <si>
    <t>28211pb01</t>
  </si>
  <si>
    <t>Minifigure Skirt Cloth Hakama with Dark Red Stripes Pattern</t>
  </si>
  <si>
    <t>16816</t>
  </si>
  <si>
    <t>Minifigure Skirt Cloth Length 10mm</t>
  </si>
  <si>
    <t>16816pb01</t>
  </si>
  <si>
    <t>Minifigure Skirt Cloth Length 10mm with Apron on Lime Background Pattern</t>
  </si>
  <si>
    <t>16816pb02</t>
  </si>
  <si>
    <t>Minifigure Skirt Cloth Length 10mm with Black Wavy Line Pattern</t>
  </si>
  <si>
    <t>99257</t>
  </si>
  <si>
    <t>Minifigure Skirt Cloth Length 8mm</t>
  </si>
  <si>
    <t>99257pb02</t>
  </si>
  <si>
    <t>Minifigure Skirt Cloth Length 8mm with Dark Green Apron Pattern</t>
  </si>
  <si>
    <t>99257pb01</t>
  </si>
  <si>
    <t>Minifigure Skirt Cloth Length 8mm with Green and White Tartan Kilt Pattern</t>
  </si>
  <si>
    <t>61198</t>
  </si>
  <si>
    <t>Minifigure Skirt Cloth Long Closed</t>
  </si>
  <si>
    <t>14320</t>
  </si>
  <si>
    <t>Minifigure Skirt Cloth Long Half</t>
  </si>
  <si>
    <t>1646</t>
  </si>
  <si>
    <t>Minifigure Skirt Cloth Oval</t>
  </si>
  <si>
    <t>bb1169pb01</t>
  </si>
  <si>
    <t>Minifigure Skirt Cloth Pentagonal, Close Silver Dots on One Side Pattern</t>
  </si>
  <si>
    <t>bb1182</t>
  </si>
  <si>
    <t>Minifigure Skirt Cloth Roman 6 Points</t>
  </si>
  <si>
    <t>50689</t>
  </si>
  <si>
    <t>Minifigure Skirt Cloth Round</t>
  </si>
  <si>
    <t>50689pb01</t>
  </si>
  <si>
    <t>Minifigure Skirt Cloth Round with White Polka Dots on Red Background Pattern</t>
  </si>
  <si>
    <t>50689pb02</t>
  </si>
  <si>
    <t>Minifigure Skirt Cloth Round with White Polka Dots on Yellow Background Pattern</t>
  </si>
  <si>
    <t>26701</t>
  </si>
  <si>
    <t>Minifigure Skirt Cloth Short, 7 Points</t>
  </si>
  <si>
    <t>16820</t>
  </si>
  <si>
    <t>Minifigure Skirt Cloth Short, 11 Points</t>
  </si>
  <si>
    <t>93496</t>
  </si>
  <si>
    <t>Minifigure Skirt Cloth Small Points (Grass)</t>
  </si>
  <si>
    <t>18200</t>
  </si>
  <si>
    <t>Minifigure Skirt Cloth Stepped Edge - Traditional Starched Fabric</t>
  </si>
  <si>
    <t>bb0869</t>
  </si>
  <si>
    <t>Minifigure Skirt Cloth with 4 Holes, Length 10mm</t>
  </si>
  <si>
    <t>1885</t>
  </si>
  <si>
    <t>Minifigure Skirt Cloth with 4 Holes, Length 10mm with Gold Lace Pattern</t>
  </si>
  <si>
    <t>bb0869pb01</t>
  </si>
  <si>
    <t>Minifigure Skirt Cloth with 4 Holes, Length 10mm with Gray Stripes and Bright Light Orange Ducks Pattern</t>
  </si>
  <si>
    <t>bb0870</t>
  </si>
  <si>
    <t>Minifigure Skirt Cloth with 4 Holes, Length 10mm, Black with Multicolored Shapes Pattern Design Side, Pale Side</t>
  </si>
  <si>
    <t>bb0886</t>
  </si>
  <si>
    <t>Minifigure Skirt Cloth with 4 Holes, Length 10mm, White with Blue Gingham Design Side, Pale Side</t>
  </si>
  <si>
    <t>bb0836pb01</t>
  </si>
  <si>
    <t>Minifigure Skirt Cloth with Armor Plates Pattern</t>
  </si>
  <si>
    <t>bb0796pb01</t>
  </si>
  <si>
    <t>Minifigure Skirt Cloth, Ninjago Robe with Light Bluish Gray Trim and 2 White Frog Clasps Pattern</t>
  </si>
  <si>
    <t>bb0835pb01</t>
  </si>
  <si>
    <t>Minifigure Skirt Cloth, Pointed Bottom with Black Lines Pattern</t>
  </si>
  <si>
    <t>bb0797pb01</t>
  </si>
  <si>
    <t>Minifigure Skirt Cloth, Rounded Bottom with Armor Plates Pattern</t>
  </si>
  <si>
    <t>24782</t>
  </si>
  <si>
    <t>Minifigure Skirt Plastic</t>
  </si>
  <si>
    <t>65753</t>
  </si>
  <si>
    <t>Minifigure Skirt Plastic Straight, Short</t>
  </si>
  <si>
    <t>24782pb02</t>
  </si>
  <si>
    <t>Minifigure Skirt Plastic with Large White Polka Dots Pattern (Minnie Mouse)</t>
  </si>
  <si>
    <t>24782pb04</t>
  </si>
  <si>
    <t>Minifigure Skirt Plastic with Small White Polka Dots Pattern</t>
  </si>
  <si>
    <t>24782pb05</t>
  </si>
  <si>
    <t>Minifigure Skirt Plastic with Wavy Reddish Brown and White Stripe Pattern</t>
  </si>
  <si>
    <t>24782pb03</t>
  </si>
  <si>
    <t>Minifigure Skirt Plastic with White Lace Pinafore / Apron and Dark Blue Stitching Pattern (Red Riding Hood)</t>
  </si>
  <si>
    <t>24782pb01</t>
  </si>
  <si>
    <t>Minifigure Skirt Plastic with White Pinafore / Apron Pattern (Alice)</t>
  </si>
  <si>
    <t>24782pb06</t>
  </si>
  <si>
    <t>Minifigure Skirt Plastic with White Stars Pattern</t>
  </si>
  <si>
    <t>24087</t>
  </si>
  <si>
    <t>Minifigure Skirt Plastic, Ruffled (Ballerina Tutu)</t>
  </si>
  <si>
    <t>24087pb04</t>
  </si>
  <si>
    <t>Minifigure Skirt Plastic, Ruffled (Ballerina Tutu) with Bright Pink Top, Silver Dots Pattern</t>
  </si>
  <si>
    <t>24087pb01</t>
  </si>
  <si>
    <t>Minifigure Skirt Plastic, Ruffled (Ballerina Tutu) with Bright Pink, Bright Light Yellow, and Yellowish Green Panels Pattern</t>
  </si>
  <si>
    <t>24087pb02</t>
  </si>
  <si>
    <t>Minifigure Skirt Plastic, Ruffled (Ballerina Tutu) with Red Half Pattern</t>
  </si>
  <si>
    <t>24087pb03</t>
  </si>
  <si>
    <t>Minifigure Skirt Plastic, Ruffled (Ballerina Tutu) with White and Dark Pink Panels, Silver Stars, and Orange Border Pattern</t>
  </si>
  <si>
    <t>88066</t>
  </si>
  <si>
    <t>Minifigure Spacesuit Rear Quarter Visor with Pegs (Buzz Lightyear)</t>
  </si>
  <si>
    <t>88065pb01</t>
  </si>
  <si>
    <t>Minifigure Spacesuit Wing with Red and White Stripes and Purple Wing Surface Pattern (Buzz Lightyear)</t>
  </si>
  <si>
    <t>98875pb01</t>
  </si>
  <si>
    <t>Minifigure Spacesuit with 2 Studs on Back, Star Command Logo, Medium Blue and Bright Green Lines, Number 15 Pattern</t>
  </si>
  <si>
    <t>98875pb02</t>
  </si>
  <si>
    <t>Minifigure Spacesuit with 2 Studs on Back, Star Command Logo, Medium Blue, Lime and Red Lines, Circle Symbol Pattern</t>
  </si>
  <si>
    <t>88064pb02</t>
  </si>
  <si>
    <t>Minifigure Spacesuit with Lime Trim and Colored Buttons, Dirt Stains Pattern (Buzz Lightyear)</t>
  </si>
  <si>
    <t>88064pb04</t>
  </si>
  <si>
    <t>Minifigure Spacesuit with Lime Trim, Colored Buttons, and Detailed Star Command Logo Pattern (Buzz Lightyear)</t>
  </si>
  <si>
    <t>88064pb03</t>
  </si>
  <si>
    <t>Minifigure Spacesuit with Lime Trim, Colored Buttons, and Simple Star Command Logo Pattern (Buzz Lightyear)</t>
  </si>
  <si>
    <t>88064pb01</t>
  </si>
  <si>
    <t>Minifigure Spacesuit with Lime Trim, Colored Buttons, and Undetermined Star Command Logo Pattern (Buzz Lightyear)</t>
  </si>
  <si>
    <t>28421pb01</t>
  </si>
  <si>
    <t>Minifigure Swim Ring / Floatie Duck Inflatable with Black Batman Mask and Orange Bill Pattern</t>
  </si>
  <si>
    <t>Animal, Water</t>
  </si>
  <si>
    <t>78532pb02</t>
  </si>
  <si>
    <t>Alligator / Crocodile Baby Hatchling with Black Eyes and White Pupils Pattern</t>
  </si>
  <si>
    <t>78532pb01</t>
  </si>
  <si>
    <t>Alligator / Crocodile Baby Hatchling with Blue Eyes Pattern</t>
  </si>
  <si>
    <t>6026c01</t>
  </si>
  <si>
    <t>Alligator / Crocodile with 8 Teeth</t>
  </si>
  <si>
    <t>6026c01pb01</t>
  </si>
  <si>
    <t>Alligator / Crocodile with 8 Teeth with Circuitry on Upper Jaw Pattern (Sticker) - Set 8632</t>
  </si>
  <si>
    <t>18904c03pb01</t>
  </si>
  <si>
    <t>Alligator / Crocodile with 20 Teeth with Red Eyes Pattern with Blue Technic, Pin 1/2</t>
  </si>
  <si>
    <t>18904c01pb01</t>
  </si>
  <si>
    <t>Alligator / Crocodile with 20 Teeth with Yellow Eyes with White Glints Pattern with Blue Technic, Pin 1/2</t>
  </si>
  <si>
    <t>18904c02pb01</t>
  </si>
  <si>
    <t>Alligator / Crocodile with 20 Teeth with Yellow Eyes with White Glints Pattern with Light Bluish Gray Technic, Pin 1/2</t>
  </si>
  <si>
    <t>18904c04pb01</t>
  </si>
  <si>
    <t>Alligator / Crocodile with 20 Teeth with Yellow Eyes without White Glints Pattern with Light Bluish Gray Technic, Pin 1/2</t>
  </si>
  <si>
    <t>18904c05pb01</t>
  </si>
  <si>
    <t>Alligator / Crocodile with 20 Teeth with Yellow Eyes without White Glints Pattern with White Technic, Pin 1/2</t>
  </si>
  <si>
    <t>67471pb01</t>
  </si>
  <si>
    <t>Anglerfish with Molded Lime Eyes, Fins, and Teeth Pattern</t>
  </si>
  <si>
    <t>67471pb02</t>
  </si>
  <si>
    <t>Anglerfish with Molded White Eyes, Fins, and Teeth Pattern</t>
  </si>
  <si>
    <t>86879</t>
  </si>
  <si>
    <t>Axolotl Body Pixelated</t>
  </si>
  <si>
    <t>30218</t>
  </si>
  <si>
    <t>Clam, Type 1 - Continuous Scalloped Inner Lip</t>
  </si>
  <si>
    <t>18866</t>
  </si>
  <si>
    <t>Clam, Type 2 - Locking Edge on Inner Lip</t>
  </si>
  <si>
    <t>33121</t>
  </si>
  <si>
    <t>Crab</t>
  </si>
  <si>
    <t>bb0624pb02</t>
  </si>
  <si>
    <t>Crab, The Little Mermaid with White Eyes, Large Black Pupils and Eyebrows Pattern (Sebastian)</t>
  </si>
  <si>
    <t>bb0624pb01</t>
  </si>
  <si>
    <t>Crab, The Little Mermaid with White Eyes, Small Black Pupils Pattern (Sebastian)</t>
  </si>
  <si>
    <t>dianoga2</t>
  </si>
  <si>
    <t>Dianoga with Dark Brown Neck - Brick Built</t>
  </si>
  <si>
    <t>dianoga</t>
  </si>
  <si>
    <t>Dianoga with Tan Neck - Brick Built</t>
  </si>
  <si>
    <t>49579pb02</t>
  </si>
  <si>
    <t>Dolphin Baby, Friends, Jumping with Black Eyes and Gold Spots Pattern</t>
  </si>
  <si>
    <t>49579pb01</t>
  </si>
  <si>
    <t>Dolphin Baby, Friends, Jumping with Black Eyes Pattern</t>
  </si>
  <si>
    <t>6228c</t>
  </si>
  <si>
    <t>Dolphin with Abnormal Connection</t>
  </si>
  <si>
    <t>6228a</t>
  </si>
  <si>
    <t>Dolphin with Normal Connection</t>
  </si>
  <si>
    <t>6228u</t>
  </si>
  <si>
    <t>Dolphin with Normal Connection (Undetermined Type)</t>
  </si>
  <si>
    <t>6228b</t>
  </si>
  <si>
    <t>Dolphin with Normal Connection and Axle Holder</t>
  </si>
  <si>
    <t>13392pb01</t>
  </si>
  <si>
    <t>Dolphin, Friends / Elves, Jumping with Bottom Axle Holder with Almond Shape Medium Azure Eyes with Eyelashes Pattern</t>
  </si>
  <si>
    <t>13392pb04</t>
  </si>
  <si>
    <t>Dolphin, Friends / Elves, Jumping with Bottom Axle Holder with Large Round Shape Medium Azure Eyes with Eyelashes Pattern</t>
  </si>
  <si>
    <t>13392pb02</t>
  </si>
  <si>
    <t>Dolphin, Friends / Elves, Jumping with Bottom Axle Holder with Medium Azure Eyes and White Face Decorations Pattern (Delphia)</t>
  </si>
  <si>
    <t>13392pb03</t>
  </si>
  <si>
    <t>Dolphin, Friends / Elves, Jumping with Bottom Axle Holder with Medium Azure Eyes Pattern</t>
  </si>
  <si>
    <t>33499pb01</t>
  </si>
  <si>
    <t>Dolphin, Town, Jumping with Bottom Axle Holder with Black Eyes and White Pupils Pattern</t>
  </si>
  <si>
    <t>64648</t>
  </si>
  <si>
    <t>Fish</t>
  </si>
  <si>
    <t>30224</t>
  </si>
  <si>
    <t>Fish, Ornamental</t>
  </si>
  <si>
    <t>15679pb01</t>
  </si>
  <si>
    <t>Fish, The Little Mermaid with Blue Stripes, Lime Eyes and Medium Azure Dorsal and Tail Fins Pattern (Flounder / Fabius)</t>
  </si>
  <si>
    <t>69945pb01</t>
  </si>
  <si>
    <t>Hermit Crab, Bar on Back with Black Eyes Pattern</t>
  </si>
  <si>
    <t>jellyfish</t>
  </si>
  <si>
    <t>Jellyfish - Brick Built</t>
  </si>
  <si>
    <t>27152pb01</t>
  </si>
  <si>
    <t>Lobster with Black Eyes Pattern</t>
  </si>
  <si>
    <t>30084</t>
  </si>
  <si>
    <t>Manta Ray / Stingray</t>
  </si>
  <si>
    <t>67337pb01</t>
  </si>
  <si>
    <t>Manta Ray / Stingray with 2 Studs with Black Eyes and Medium Blue Dots Pattern</t>
  </si>
  <si>
    <t>67337pb02</t>
  </si>
  <si>
    <t>Manta Ray / Stingray with 2 Studs with Red Eyes, Dark Blue and Metallic Light Blue Pattern</t>
  </si>
  <si>
    <t>mineaxolotl01</t>
  </si>
  <si>
    <t>Minecraft Axolotl with Dark Orange Nose - Brick Built</t>
  </si>
  <si>
    <t>mineaxolotl02</t>
  </si>
  <si>
    <t>Minecraft Axolotl with Dark Pink Nose - Brick Built</t>
  </si>
  <si>
    <t>mineaxolotl03</t>
  </si>
  <si>
    <t>Minecraft Axolotl with Medium Lavender Nose - Brick Built</t>
  </si>
  <si>
    <t>minedolphin01</t>
  </si>
  <si>
    <t>Minecraft Dolphin - Brick Built</t>
  </si>
  <si>
    <t>mineguardian01</t>
  </si>
  <si>
    <t>Minecraft Guardian - Brick Built</t>
  </si>
  <si>
    <t>mineguardian02</t>
  </si>
  <si>
    <t>Minecraft Guardian, Elder - Brick Built</t>
  </si>
  <si>
    <t>minepufffish02</t>
  </si>
  <si>
    <t>Minecraft Pufferfish, Inflated - Brick Built</t>
  </si>
  <si>
    <t>minepufffish01</t>
  </si>
  <si>
    <t>Minecraft Pufferfish, Uninflated - Brick Built</t>
  </si>
  <si>
    <t>minesquid01</t>
  </si>
  <si>
    <t>Minecraft Squid - Brick Built</t>
  </si>
  <si>
    <t>minesquid02</t>
  </si>
  <si>
    <t>Minecraft Squid, Glow - Brick Built</t>
  </si>
  <si>
    <t>mineturtle01</t>
  </si>
  <si>
    <t>Minecraft Turtle - Brick Built</t>
  </si>
  <si>
    <t>6086</t>
  </si>
  <si>
    <t>Octopus</t>
  </si>
  <si>
    <t>6086pb01</t>
  </si>
  <si>
    <t>Octopus with Marbled Glow In Dark Opaque Pattern</t>
  </si>
  <si>
    <t>stretch</t>
  </si>
  <si>
    <t>Octopus, Toy Story (Stretch)</t>
  </si>
  <si>
    <t>2547c02</t>
  </si>
  <si>
    <t>Sawfish</t>
  </si>
  <si>
    <t>14518c02pb01</t>
  </si>
  <si>
    <t>Sawfish with Gills with Black Eyes and White Pupils Pattern</t>
  </si>
  <si>
    <t>67040pb02</t>
  </si>
  <si>
    <t>Sea Turtle with Black Eyes and Dark Red Shell Pattern</t>
  </si>
  <si>
    <t>67040pb01</t>
  </si>
  <si>
    <t>Sea Turtle with Black Eyes and Medium Nougat Shell Pattern</t>
  </si>
  <si>
    <t>51164pb01</t>
  </si>
  <si>
    <t>Seahorse with Black, Blue and White Eyes Pattern</t>
  </si>
  <si>
    <t>67156pb02</t>
  </si>
  <si>
    <t>Seahorse, Friends with Black Eyes and Gold Spots Pattern</t>
  </si>
  <si>
    <t>67156pb01</t>
  </si>
  <si>
    <t>Seahorse, Friends with Black Eyes and Medium Lavender Spots Pattern</t>
  </si>
  <si>
    <t>bb0682</t>
  </si>
  <si>
    <t>Seal, Friends</t>
  </si>
  <si>
    <t>bb0682pb01</t>
  </si>
  <si>
    <t>Seal, Friends with Black Nose and Medium Azure Eyes Pattern</t>
  </si>
  <si>
    <t>bb0682pb02</t>
  </si>
  <si>
    <t>Seal, Friends with Black Nose, Gold Eyes and Hearts on Forehead Pattern</t>
  </si>
  <si>
    <t>2547c01</t>
  </si>
  <si>
    <t>Shark</t>
  </si>
  <si>
    <t>14518c03pb01</t>
  </si>
  <si>
    <t>Shark Hammerhead with Gills with Black Eyes and White Pupils Pattern</t>
  </si>
  <si>
    <t>30942c01pb01</t>
  </si>
  <si>
    <t>Shark with Bones and Gills with White Eyes, Dark Tan Sinews and Teeth Ghost / Zombie Pattern</t>
  </si>
  <si>
    <t>14518c04</t>
  </si>
  <si>
    <t>Shark with Gills (without Molded Eyes)</t>
  </si>
  <si>
    <t>14518c01</t>
  </si>
  <si>
    <t>Shark with Gills and Molded Eyes</t>
  </si>
  <si>
    <t>62605pb01c01</t>
  </si>
  <si>
    <t>Shark with Gills and White Teeth Pattern</t>
  </si>
  <si>
    <t>14518c01pb01</t>
  </si>
  <si>
    <t>Shark with Gills with Black Eyes and White Pupils Pattern</t>
  </si>
  <si>
    <t>14518c01pb03</t>
  </si>
  <si>
    <t>Shark with Gills with Black Eyes, Silver Pupils and Lime Slime Pattern</t>
  </si>
  <si>
    <t>14518c01pb02</t>
  </si>
  <si>
    <t>Shark with Gills with Metal Plate and Band on Left Side, Black Eye with White Pupil on Right Side Pattern</t>
  </si>
  <si>
    <t>62605pb02c01</t>
  </si>
  <si>
    <t>Shark with Gills, Gold Teeth, Rivets and '115' Pattern (Sharkanator)</t>
  </si>
  <si>
    <t>62605pb03c01</t>
  </si>
  <si>
    <t>Shark with Gills, White Mouth, Stomach, and Black Round Eyes Pattern</t>
  </si>
  <si>
    <t>2547c03</t>
  </si>
  <si>
    <t>Shark with Rounded Nose and Molded Eyes</t>
  </si>
  <si>
    <t>33122</t>
  </si>
  <si>
    <t>Starfish / Sea Star</t>
  </si>
  <si>
    <t>49576pb02</t>
  </si>
  <si>
    <t>Turtle Baby, Friends with Black Eyes and Gold Spots Pattern</t>
  </si>
  <si>
    <t>49576pb01</t>
  </si>
  <si>
    <t>Turtle Baby, Friends with Black Eyes and Olive Green Spots Pattern</t>
  </si>
  <si>
    <t>11603</t>
  </si>
  <si>
    <t>Turtle, Friends / Elves</t>
  </si>
  <si>
    <t>11603pb01</t>
  </si>
  <si>
    <t>Turtle, Friends / Elves with Bright Light Blue Eyes and Reddish Brown Spots Pattern (Bubbles)</t>
  </si>
  <si>
    <t>11603pb03</t>
  </si>
  <si>
    <t>Turtle, Friends / Elves with Medium Azure Eyes, Dark Azure Jewels, and Dark Purple and Medium Lavender Shell Pattern (Calypso)</t>
  </si>
  <si>
    <t>11603pb02</t>
  </si>
  <si>
    <t>Turtle, Friends / Elves with Medium Azure Eyes, Dark Purple Spots, and Dark Purple and Bright Light Orange Shell Pattern</t>
  </si>
  <si>
    <t>11603pb04</t>
  </si>
  <si>
    <t>Turtle, Friends / Elves with Metallic Light Blue Eyes and Spots Pattern</t>
  </si>
  <si>
    <t>49518pb01</t>
  </si>
  <si>
    <t>Whale with Dark Turquoise Eyes Pattern</t>
  </si>
  <si>
    <t>49518c01pb01</t>
  </si>
  <si>
    <t>Whale with Dark Turquoise Eyes Pattern with Pearl Gold Horn (Narwhal)</t>
  </si>
  <si>
    <t>whale01</t>
  </si>
  <si>
    <t>Whale, Killer Whale - Brick Built</t>
  </si>
  <si>
    <t>Animal, Air</t>
  </si>
  <si>
    <t>ant01</t>
  </si>
  <si>
    <t>Ant, Ant-Man, Original Version (Ant-thony) - Brick Built</t>
  </si>
  <si>
    <t>30103</t>
  </si>
  <si>
    <t>Bat</t>
  </si>
  <si>
    <t>67430pb06</t>
  </si>
  <si>
    <t>Bird, Flamingo Friends with Bright Light Orange Body, Black Eyes and Metallic Pink Beak Pattern</t>
  </si>
  <si>
    <t>67430pb01</t>
  </si>
  <si>
    <t>Bird, Flamingo Friends with Dark Pink Body, Black Eyes and Beak Pattern</t>
  </si>
  <si>
    <t>67430pb08</t>
  </si>
  <si>
    <t>Bird, Flamingo Friends with Dark Pink Body, Black Eyes and Metallic Pink Beak Pattern</t>
  </si>
  <si>
    <t>67430pb09</t>
  </si>
  <si>
    <t>Bird, Flamingo Friends with Dark Turquoise Body, Black Eyes and Metallic Pink Beak Pattern</t>
  </si>
  <si>
    <t>67430pb07</t>
  </si>
  <si>
    <t>Bird, Flamingo Friends with Medium Lavender Body, Black Eyes and Metallic Pink Beak Pattern</t>
  </si>
  <si>
    <t>67430pb02</t>
  </si>
  <si>
    <t>Bird, Flamingo Friends with Molded Light Nougat Legs, Printed Black Eyes and Gold Beak Pattern</t>
  </si>
  <si>
    <t>57798pb01</t>
  </si>
  <si>
    <t>Bird, Flamingo with Dark Pink Body Pattern</t>
  </si>
  <si>
    <t>98388pb02</t>
  </si>
  <si>
    <t>Bird, Friends / Elves with Bright Light Orange Beak and Black Eyes Pattern</t>
  </si>
  <si>
    <t>98388pb05</t>
  </si>
  <si>
    <t>Bird, Friends / Elves with Bright Light Orange Beak and Copper Chest and Eyes Pattern</t>
  </si>
  <si>
    <t>98388pb07</t>
  </si>
  <si>
    <t>Bird, Friends / Elves with Bright Light Orange Beak and Metallic Light Blue Feathers Around Black Eyes Pattern (Cleo)</t>
  </si>
  <si>
    <t>98388pb03</t>
  </si>
  <si>
    <t>Bird, Friends / Elves with Bright Light Orange Chest, Black Eyes and Dark Bluish Gray Beak Pattern</t>
  </si>
  <si>
    <t>35074pb10</t>
  </si>
  <si>
    <t>Bird, Friends / Elves with Dark Turquoise Eyes Pattern</t>
  </si>
  <si>
    <t>98388pb04</t>
  </si>
  <si>
    <t>Bird, Friends / Elves with Magenta Beak and Black Eyes and Feathers Pattern (Pluma)</t>
  </si>
  <si>
    <t>98388pb06</t>
  </si>
  <si>
    <t>Bird, Friends / Elves with Magenta Beak and Black Eyes Pattern (Violet)</t>
  </si>
  <si>
    <t>98388pb01</t>
  </si>
  <si>
    <t>Bird, Friends / Elves with Red Beak and Black Eyes Pattern (Goldie)</t>
  </si>
  <si>
    <t>98388pb08</t>
  </si>
  <si>
    <t>Bird, Friends / Elves with White Eyes and Metallic Light Blue Feathers Pattern (Shadow Raven)</t>
  </si>
  <si>
    <t>35074pb04</t>
  </si>
  <si>
    <t>Bird, Friends / Elves, Feet Joined with Black Body and Black and White Eyes Pattern</t>
  </si>
  <si>
    <t>35074pb09</t>
  </si>
  <si>
    <t>Bird, Friends / Elves, Feet Joined with Black Body and Bright Light Yellow Eyes Pattern (Diablo)</t>
  </si>
  <si>
    <t>35074pb01</t>
  </si>
  <si>
    <t>Bird, Friends / Elves, Feet Joined with Bright Light Orange Body and Medium Azure Eyes Pattern (Sebastian)</t>
  </si>
  <si>
    <t>35074pb08</t>
  </si>
  <si>
    <t>Bird, Friends / Elves, Feet Joined with Dark Azure Body and Lime Eyes Pattern</t>
  </si>
  <si>
    <t>35074pb06</t>
  </si>
  <si>
    <t>Bird, Friends / Elves, Feet Joined with Lavender Body and Lime Eyes Pattern</t>
  </si>
  <si>
    <t>35074pb02</t>
  </si>
  <si>
    <t>Bird, Friends / Elves, Feet Joined with Magenta Body and Bright Light Orange Eyes Pattern (Pepper)</t>
  </si>
  <si>
    <t>35074pb07</t>
  </si>
  <si>
    <t>Bird, Friends / Elves, Feet Joined with Magenta Body and Lime Eyes Pattern</t>
  </si>
  <si>
    <t>35074pb03</t>
  </si>
  <si>
    <t>Bird, Friends / Elves, Feet Joined with Medium Blue Body and Medium Nougat Eyes Pattern (Cinnamon / Mimi)</t>
  </si>
  <si>
    <t>35074pb05</t>
  </si>
  <si>
    <t>Bird, Friends / Elves, Feet Joined with Pearl Gold Body and Lime Eyes Pattern</t>
  </si>
  <si>
    <t>27063</t>
  </si>
  <si>
    <t>Bird, Parrot with Large Beak</t>
  </si>
  <si>
    <t>27063pb01</t>
  </si>
  <si>
    <t>Bird, Parrot with Large Beak with Marbled Blue Pattern</t>
  </si>
  <si>
    <t>27063pb03</t>
  </si>
  <si>
    <t>Bird, Parrot with Large Beak with Marbled Dark Turquoise Pattern</t>
  </si>
  <si>
    <t>27063pb02</t>
  </si>
  <si>
    <t>Bird, Parrot with Large Beak with Marbled Red Pattern</t>
  </si>
  <si>
    <t>2546</t>
  </si>
  <si>
    <t>Bird, Parrot with Small Beak</t>
  </si>
  <si>
    <t>2546p01</t>
  </si>
  <si>
    <t>Bird, Parrot with Small Beak with Green and Yellow Feathers, White Face and Yellow Beak Pattern</t>
  </si>
  <si>
    <t>2546p02</t>
  </si>
  <si>
    <t>Bird, Parrot with Small Beak with Marbled Red Pattern</t>
  </si>
  <si>
    <t>12891pb01</t>
  </si>
  <si>
    <t>Bird, Seagull with Bright Light Orange Beak and Black and Light Bluish Gray Wings Pattern</t>
  </si>
  <si>
    <t>41835</t>
  </si>
  <si>
    <t>Bird, Small</t>
  </si>
  <si>
    <t>41835pb01</t>
  </si>
  <si>
    <t>Bird, Small with Black Eyes and Bright Light Orange Beak Pattern</t>
  </si>
  <si>
    <t>80513pb01</t>
  </si>
  <si>
    <t>Bird, Toucan with Bright Light Orange Beak with Red Marking, White Neck Pattern</t>
  </si>
  <si>
    <t>x682c01</t>
  </si>
  <si>
    <t>Birdcage, Yellow Bird</t>
  </si>
  <si>
    <t>80674</t>
  </si>
  <si>
    <t>Butterfly with Stud Holder</t>
  </si>
  <si>
    <t>bb1278pb01</t>
  </si>
  <si>
    <t>Cornish Pixie</t>
  </si>
  <si>
    <t>73116</t>
  </si>
  <si>
    <t>DiJiang (Marvel Shang-Chi Morris)</t>
  </si>
  <si>
    <t>41535</t>
  </si>
  <si>
    <t>Dragon, Baby (HP Norbert)</t>
  </si>
  <si>
    <t>Dragon04</t>
  </si>
  <si>
    <t>Dragon, Castle, Red Head</t>
  </si>
  <si>
    <t>6129c02</t>
  </si>
  <si>
    <t>Dragon, Classic</t>
  </si>
  <si>
    <t>6129c05pb01</t>
  </si>
  <si>
    <t>Dragon, Classic Oriental</t>
  </si>
  <si>
    <t>6129c03</t>
  </si>
  <si>
    <t>Dragon, Classic with Red Wings</t>
  </si>
  <si>
    <t>6129c04</t>
  </si>
  <si>
    <t>Dragon, Classic with Trans-Neon Orange Wings</t>
  </si>
  <si>
    <t>26090pb01</t>
  </si>
  <si>
    <t>Dragon, Elves, Baby with Molded Magenta Stomach, Spines, and Wings and Printed White Horns Pattern (Miku)</t>
  </si>
  <si>
    <t>26090pb05</t>
  </si>
  <si>
    <t>Dragon, Elves, Baby with Molded Trans-Dark Blue Stomach, Spines, and Wings and Printed Gold Horns Pattern (Rayne)</t>
  </si>
  <si>
    <t>26090pb07</t>
  </si>
  <si>
    <t>Dragon, Elves, Baby with Molded Trans-Dark Pink Stomach, Spines, and Wings and Printed Gold Horns Pattern (Lula)</t>
  </si>
  <si>
    <t>26090pb04</t>
  </si>
  <si>
    <t>Dragon, Elves, Baby with Molded Trans-Green Stomach, Spines, and Wings and Printed Gold Horns Pattern (Floria)</t>
  </si>
  <si>
    <t>26090pb06</t>
  </si>
  <si>
    <t>Dragon, Elves, Baby with Molded Trans-Light Blue Stomach, Spines, and Wings and Printed Gold Horns and Tiara Pattern (Estari)</t>
  </si>
  <si>
    <t>26090pb02</t>
  </si>
  <si>
    <t>Dragon, Elves, Baby with Molded Trans-Purple Stomach, Spines, and Wings and Printed Gold Horns Pattern (Fledge)</t>
  </si>
  <si>
    <t>26090pb03</t>
  </si>
  <si>
    <t>Dragon, Elves, Baby with Molded Trans-Red Stomach, Spines, and Wings and Printed Gold Horns Pattern (Spark)</t>
  </si>
  <si>
    <t>Dragon02</t>
  </si>
  <si>
    <t>Dragon, Fantasy Era, Black Head</t>
  </si>
  <si>
    <t>Dragon03</t>
  </si>
  <si>
    <t>Dragon, Fantasy Era, Dark Green Head with Armor</t>
  </si>
  <si>
    <t>Dragon01</t>
  </si>
  <si>
    <t>Dragon, Fantasy Era, Dark Red Head</t>
  </si>
  <si>
    <t>horntail01</t>
  </si>
  <si>
    <t>Dragon, Harry Potter (Hungarian Horntail)</t>
  </si>
  <si>
    <t>horntail03</t>
  </si>
  <si>
    <t>Dragon, Harry Potter (Hungarian Horntail, Dark Brown Wings) - Brick Built</t>
  </si>
  <si>
    <t>horntail02</t>
  </si>
  <si>
    <t>Dragon, Harry Potter (Hungarian Horntail, Dark Tan Wings) - Brick Built</t>
  </si>
  <si>
    <t>smaug01</t>
  </si>
  <si>
    <t>Dragon, The Hobbit (Smaug)</t>
  </si>
  <si>
    <t>37543pb02</t>
  </si>
  <si>
    <t>Eagle with Red and Black Head, Black Tail Feathers and Dark Tan Wings Pattern</t>
  </si>
  <si>
    <t>37543pb01</t>
  </si>
  <si>
    <t>Eagle with Yellow Beak, White Head and Tail Feathers Pattern</t>
  </si>
  <si>
    <t>Eagle02</t>
  </si>
  <si>
    <t>Eagle, Elves - Brick Built</t>
  </si>
  <si>
    <t>11435pb01c01</t>
  </si>
  <si>
    <t>Eagle, Moveable Wings</t>
  </si>
  <si>
    <t>11435pb02c01</t>
  </si>
  <si>
    <t>Eagle, Moveable Wings, Dark Brown Head and Tail Feathers (Gwaihir)</t>
  </si>
  <si>
    <t>buckbeakc01</t>
  </si>
  <si>
    <t>Hippogriff with Dark Bluish Gray Wings (HP Buckbeak)</t>
  </si>
  <si>
    <t>buckbeakc02</t>
  </si>
  <si>
    <t>Hippogriff with Dark Bluish Gray Wings, with Beak, Dark Bluish Gray and White Feathers, and Bright Light Orange Eyes Pattern (HP Buckbeak)</t>
  </si>
  <si>
    <t>buckbeakc03</t>
  </si>
  <si>
    <t>Hippogriff with Flat Silver Wings, with Beak, Dark Bluish Gray and Light Bluish Gray Feathers, and Bright Light Orange Eyes Pattern (HP Buckbeak)</t>
  </si>
  <si>
    <t>thestral03</t>
  </si>
  <si>
    <t>Horse, Skeletal with Marbled Dark Bluish Gray Wings and White Eyes Pattern (HP Thestral)</t>
  </si>
  <si>
    <t>thestral02</t>
  </si>
  <si>
    <t>Horse, Skeletal with Marbled Trans-Black Trailing Wings and White Eyes Pattern (HP Thestral)</t>
  </si>
  <si>
    <t>thestral01</t>
  </si>
  <si>
    <t>Horse, Skeletal with Wings (HP Thestral)</t>
  </si>
  <si>
    <t>minebat02</t>
  </si>
  <si>
    <t>Minecraft Bat (Plate, Round 1 x 1 with Open Stud, Thick Neck Bracket) - Brick Built</t>
  </si>
  <si>
    <t>minebat01</t>
  </si>
  <si>
    <t>Minecraft Bat (Plate, Round 1 x 1, Thin Neck Bracket) - Brick Built</t>
  </si>
  <si>
    <t>minebee01</t>
  </si>
  <si>
    <t>Minecraft Bee, Angry - Brick Built</t>
  </si>
  <si>
    <t>minebee02</t>
  </si>
  <si>
    <t>Minecraft Bee, Passive - Brick Built</t>
  </si>
  <si>
    <t>minedragon01</t>
  </si>
  <si>
    <t>Minecraft Ender Dragon, Original Version - Brick Built</t>
  </si>
  <si>
    <t>minedragon02</t>
  </si>
  <si>
    <t>Minecraft Ender Dragon, Redesigned Version - Brick Built</t>
  </si>
  <si>
    <t>minedragon03</t>
  </si>
  <si>
    <t>Minecraft Ender Dragon, Square Wings - Brick Built</t>
  </si>
  <si>
    <t>mineghast01</t>
  </si>
  <si>
    <t>Minecraft Ghast - Brick Built</t>
  </si>
  <si>
    <t>mineparrot01</t>
  </si>
  <si>
    <t>Minecraft Parrot - Brick Built</t>
  </si>
  <si>
    <t>minephantom01</t>
  </si>
  <si>
    <t>Minecraft Phantom - Brick Built</t>
  </si>
  <si>
    <t>mynock</t>
  </si>
  <si>
    <t>Mynock, Star Wars - Brick Built</t>
  </si>
  <si>
    <t>occamy01</t>
  </si>
  <si>
    <t>Occamy, Fantastic Beasts - Brick Built</t>
  </si>
  <si>
    <t>92084</t>
  </si>
  <si>
    <t>Owl, Angular Features</t>
  </si>
  <si>
    <t>92084pb04</t>
  </si>
  <si>
    <t>Owl, Angular Features with Black Beak and Forehead Spots, Yellow Eyes and Tan Chest Feathers Pattern</t>
  </si>
  <si>
    <t>92084pb05</t>
  </si>
  <si>
    <t>Owl, Angular Features with Black Beak and One Closed Eye, Medium Nougat Chest Feathers and Forehead Spots Pattern</t>
  </si>
  <si>
    <t>92084pb03</t>
  </si>
  <si>
    <t>Owl, Angular Features with Black Beak, Yellow Eyes and Light Bluish Gray Rippled Chest Feathers Pattern (HP Hedwig)</t>
  </si>
  <si>
    <t>92084pb01</t>
  </si>
  <si>
    <t>Owl, Angular Features with Black Beak, Yellow Eyes and Tan Chest Feathers Pattern (HP Pigwidgeon)</t>
  </si>
  <si>
    <t>92084pb02</t>
  </si>
  <si>
    <t>Owl, Angular Features with Yellow Beak and Eyes and Light Bluish Gray and Dark Brown Chest Feathers Pattern (HP Errol)</t>
  </si>
  <si>
    <t>92084pb06</t>
  </si>
  <si>
    <t>Owl, Angular Features with Yellow Beak, Black Eyes and Dark Tan and White Chest Feathers Pattern</t>
  </si>
  <si>
    <t>21333pb03</t>
  </si>
  <si>
    <t>Owl, Elves with Bright Light Orange Beak, Tan Face and Chest Pattern</t>
  </si>
  <si>
    <t>21333pb01</t>
  </si>
  <si>
    <t>Owl, Elves with Gold Beak, Eyes and Necklace and Lavender Eye Borders Pattern (Nascha)</t>
  </si>
  <si>
    <t>21333pb02</t>
  </si>
  <si>
    <t>Owl, Elves with Medium Azure Beak, Eyes and Feathers and Medium Lavender Scarf and Eye Borders Pattern (Owlyver)</t>
  </si>
  <si>
    <t>21333pb04</t>
  </si>
  <si>
    <t>Owl, Elves with Metallic Light Blue Beak and Silver on Chest, Back, and Around Eyes Pattern</t>
  </si>
  <si>
    <t>21333pb05</t>
  </si>
  <si>
    <t>Owl, Elves with Yellow Beak, Light Bluish Gray Face and Yellow Chest Pattern</t>
  </si>
  <si>
    <t>40232</t>
  </si>
  <si>
    <t>Owl, Rounded Features</t>
  </si>
  <si>
    <t>67632</t>
  </si>
  <si>
    <t>Owl, Spread Wings</t>
  </si>
  <si>
    <t>67632pb03</t>
  </si>
  <si>
    <t>Owl, Spread Wings with Black Beak and Eyes and Light Bluish Gray and Dark Orange Rippled Chest Feathers Pattern (BAM)</t>
  </si>
  <si>
    <t>67632pb04</t>
  </si>
  <si>
    <t>Owl, Spread Wings with Black Beak and Eyes, Tan Chest and Dark Brown Stippled Chest Feathers Pattern</t>
  </si>
  <si>
    <t>67632pb01</t>
  </si>
  <si>
    <t>Owl, Spread Wings with Black Beak, Yellow Eyes and Light Bluish Gray Rippled Chest Feathers Pattern (HP Hedwig)</t>
  </si>
  <si>
    <t>67632pb02</t>
  </si>
  <si>
    <t>Owl, Spread Wings with Orange Beak and Eyes, Black and White Rippled Chest Feathers Pattern</t>
  </si>
  <si>
    <t>Pegasus01</t>
  </si>
  <si>
    <t>Pegasus, Elves with Medium Lavender Eyes and Gold Mane and Tail Pattern (Golden Glow)</t>
  </si>
  <si>
    <t>Pegasus02</t>
  </si>
  <si>
    <t>Pegasus, Movable Legs with Black Eyes, White Pupils and Single Buckle Black Bridle Pattern</t>
  </si>
  <si>
    <t>fawkes01</t>
  </si>
  <si>
    <t>Phoenix (HP Fawkes) - Brick Built</t>
  </si>
  <si>
    <t>bb1155pb01</t>
  </si>
  <si>
    <t>Phoenix with Black Beak and Bright Light Orange Face and Chest Pattern (HP Fawkes)</t>
  </si>
  <si>
    <t>43744pb01</t>
  </si>
  <si>
    <t>Phoenix with Marbled Orange Tail Feathers Pattern (HP Fawkes)</t>
  </si>
  <si>
    <t>Porg01</t>
  </si>
  <si>
    <t>Porg, Star Wars with Black Wings and Tail - Brick Built (Undetermined Type)</t>
  </si>
  <si>
    <t>Porg01b</t>
  </si>
  <si>
    <t>Porg, Star Wars with Black Wings and Tail, High Raised Feathers between Eyes - Brick Built</t>
  </si>
  <si>
    <t>Porg01a</t>
  </si>
  <si>
    <t>Porg, Star Wars with Black Wings and Tail, V-Shaped between Eyes - Brick Built</t>
  </si>
  <si>
    <t>Porg02</t>
  </si>
  <si>
    <t>Porg, Star Wars with Dark Bluish Gray Body, Wings and Tail - Brick Built</t>
  </si>
  <si>
    <t>Porg03</t>
  </si>
  <si>
    <t>Porg, Star Wars with Dark Bluish Gray Wings and Black Tail - Brick Built</t>
  </si>
  <si>
    <t>Porg04</t>
  </si>
  <si>
    <t>Porg, Star Wars with Red Wings and Tail - Brick Built</t>
  </si>
  <si>
    <t>Porg05</t>
  </si>
  <si>
    <t>Porg, Star Wars with White Body, Dark Bluish Gray Wings and Tail - Brick Built</t>
  </si>
  <si>
    <t>Thunderbird01</t>
  </si>
  <si>
    <t>Thunderbird, Fantastic Beasts - Brick Built</t>
  </si>
  <si>
    <t>Animal, Land</t>
  </si>
  <si>
    <t>95204pb01</t>
  </si>
  <si>
    <t>Alien Clinger with White Eye with Black Pupil Pattern</t>
  </si>
  <si>
    <t>65405pb02</t>
  </si>
  <si>
    <t>Alpaca / Llama, Friends with Bright Green Eyes and Medium Nougat Muzzle Pattern</t>
  </si>
  <si>
    <t>65405pb03</t>
  </si>
  <si>
    <t>Alpaca / Llama, Friends with Dark Azure Eyes and Tan Muzzle Pattern</t>
  </si>
  <si>
    <t>65405pb01</t>
  </si>
  <si>
    <t>Alpaca / Llama, Friends with Metallic Light Blue Eyes and Gold Muzzle Pattern</t>
  </si>
  <si>
    <t>23714</t>
  </si>
  <si>
    <t>Ant</t>
  </si>
  <si>
    <t>62575pb01</t>
  </si>
  <si>
    <t>Ant with Marbled Trans-Black Pattern</t>
  </si>
  <si>
    <t>98295c01pb02</t>
  </si>
  <si>
    <t>Bear with 2 Studs on Back and Dark Tan Muzzle Pattern</t>
  </si>
  <si>
    <t>98295c01pb03</t>
  </si>
  <si>
    <t>Bear with 2 Studs on Back and Medium Nougat Muzzle Pattern</t>
  </si>
  <si>
    <t>bear01</t>
  </si>
  <si>
    <t>Bear with Black Eyes with Pupils Pattern and Reddish Brown Round Plate Ears - Brick Built</t>
  </si>
  <si>
    <t>bear</t>
  </si>
  <si>
    <t>Bear, Belville / Scala</t>
  </si>
  <si>
    <t>16543</t>
  </si>
  <si>
    <t>Bear, Brave, Baby Cub, Standing</t>
  </si>
  <si>
    <t>16543pb01</t>
  </si>
  <si>
    <t>Bear, Brave, Baby Cub, Standing with Medium Azure Eyes, Black Nose and Light Bluish Gray Fur Pattern</t>
  </si>
  <si>
    <t>14732</t>
  </si>
  <si>
    <t>Bear, Friends / Elves, Baby Cub, Sitting</t>
  </si>
  <si>
    <t>14732pb03</t>
  </si>
  <si>
    <t>Bear, Friends / Elves, Baby Cub, Sitting with Black Nose and Claws and Dark Azure Eyes Pattern</t>
  </si>
  <si>
    <t>14732pb01</t>
  </si>
  <si>
    <t>Bear, Friends / Elves, Baby Cub, Sitting with Black Nose, Dark Azure Eyes and Dark Tan Paws and Muzzle Pattern</t>
  </si>
  <si>
    <t>14732pb02</t>
  </si>
  <si>
    <t>Bear, Friends / Elves, Baby Cub, Sitting with Black Nose, Dark Tan Eyes and White Paws and Muzzle Pattern</t>
  </si>
  <si>
    <t>14732pb04</t>
  </si>
  <si>
    <t>Bear, Friends / Elves, Baby Cub, Sitting with Black Nose, White Face Decorations and Medium Blue Paws and Muzzle Pattern (Blubeary)</t>
  </si>
  <si>
    <t>lotso1</t>
  </si>
  <si>
    <t>Bear, Toy Story (Lotso)</t>
  </si>
  <si>
    <t>lotso2</t>
  </si>
  <si>
    <t>Bear, Toy Story with Dirt Pattern (Lotso)</t>
  </si>
  <si>
    <t>bb1256pb01</t>
  </si>
  <si>
    <t>Big Cat with 2 x 2 Cutout, Black Tiger Stripes, White Trim on Face Pattern (Rajah)</t>
  </si>
  <si>
    <t>66965</t>
  </si>
  <si>
    <t>Bunny / Rabbit Standing</t>
  </si>
  <si>
    <t>66965pb01</t>
  </si>
  <si>
    <t>Bunny / Rabbit Standing with Black Eyes, Dark Tan Nose and Mouth and White Stomach Pattern</t>
  </si>
  <si>
    <t>29685pb01</t>
  </si>
  <si>
    <t>Bunny / Rabbit with Black Eyes and Mouth and Bright Pink Nose Pattern</t>
  </si>
  <si>
    <t>29685pb02</t>
  </si>
  <si>
    <t>Bunny / Rabbit with Red Eyes, Nose, and Flowers Pattern</t>
  </si>
  <si>
    <t>33207</t>
  </si>
  <si>
    <t>Bunny / Rabbit, Belville</t>
  </si>
  <si>
    <t>33207pb01</t>
  </si>
  <si>
    <t>Bunny / Rabbit, Belville with Orange Eyes and Black Nose Pattern</t>
  </si>
  <si>
    <t>18852</t>
  </si>
  <si>
    <t>Bunny / Rabbit, Friends, Baby, Sitting</t>
  </si>
  <si>
    <t>18852pb03</t>
  </si>
  <si>
    <t>Bunny / Rabbit, Friends, Baby, Sitting with Black Eyes and Metallic Medium Lavender Nose Pattern</t>
  </si>
  <si>
    <t>18852pb02</t>
  </si>
  <si>
    <t>Bunny / Rabbit, Friends, Baby, Sitting with Black Eyes and Metallic Pink Nose Pattern</t>
  </si>
  <si>
    <t>18852pb01</t>
  </si>
  <si>
    <t>Bunny / Rabbit, Friends, Baby, Sitting with Black Eyes and Nose Pattern (Chili / Mini / Minu)</t>
  </si>
  <si>
    <t>98387pb01</t>
  </si>
  <si>
    <t>Bunny / Rabbit, Friends, Sitting with Bright Light Blue Eyes, Bright Pink Nose and Mouth and Black Whisker Dots Pattern (Daisy)</t>
  </si>
  <si>
    <t>34050pb03</t>
  </si>
  <si>
    <t>Bunny / Rabbit, Friends, Sitting with Dark Turquoise Eyes, Black Nose and Mouth and Pink Tongue Pattern</t>
  </si>
  <si>
    <t>34050pb02</t>
  </si>
  <si>
    <t>Bunny / Rabbit, Friends, Sitting with Dark Turquoise Eyes, Black Nose and Mouth and White Muzzle Pattern</t>
  </si>
  <si>
    <t>34050pb01</t>
  </si>
  <si>
    <t>Bunny / Rabbit, Friends, Sitting with Green Eyes, Black Nose and Mouth, and Bright Pink Tongue Pattern</t>
  </si>
  <si>
    <t>98387pb02</t>
  </si>
  <si>
    <t>Bunny / Rabbit, Friends, Sitting with Medium Azure Eyes, Black Nose and Mouth and White Muzzle Pattern</t>
  </si>
  <si>
    <t>28463pb01</t>
  </si>
  <si>
    <t>Bunny / Rabbit, Whisker Haven Tales, Snow White's Bunny with White Bangs and Tail, Medium Nougat Eyes and Bright Pink Nose Pattern (Berry)</t>
  </si>
  <si>
    <t>1568pb01</t>
  </si>
  <si>
    <t>Calf with Black Eyes and White Pupils Pattern</t>
  </si>
  <si>
    <t>88291c01pb01</t>
  </si>
  <si>
    <t>Camel with Black Eyes and White Pupils Pattern</t>
  </si>
  <si>
    <t>80686pb01</t>
  </si>
  <si>
    <t>Cat, Baby Kitten, Standing with Black Mouth, Nose, and Eyes with Pupils Pattern</t>
  </si>
  <si>
    <t>80686pb02</t>
  </si>
  <si>
    <t>Cat, Baby Kitten, Standing with Tan Muzzle and Black Mouth, Nose, and Eyes with Pupils Pattern</t>
  </si>
  <si>
    <t>6175</t>
  </si>
  <si>
    <t>Cat, Belville / Scala, Standing</t>
  </si>
  <si>
    <t>6175px1</t>
  </si>
  <si>
    <t>Cat, Belville / Scala, Standing with Blue Eyes and Black Nose Pattern</t>
  </si>
  <si>
    <t>6175px2</t>
  </si>
  <si>
    <t>Cat, Belville / Scala, Standing with Yellow Eyes Pattern</t>
  </si>
  <si>
    <t>6251</t>
  </si>
  <si>
    <t>Cat, Crouching</t>
  </si>
  <si>
    <t>6251pb03</t>
  </si>
  <si>
    <t>Cat, Crouching with Black Eyes, Dark Brown Stripes on Head and White Muzzle Pattern</t>
  </si>
  <si>
    <t>6251px1</t>
  </si>
  <si>
    <t>Cat, Crouching with Black Eyes, Eyelashes and Nose Pattern</t>
  </si>
  <si>
    <t>6251pb04</t>
  </si>
  <si>
    <t>Cat, Crouching with Black Eyes, Nose and Whisker Dots Pattern</t>
  </si>
  <si>
    <t>6251pb05</t>
  </si>
  <si>
    <t>Cat, Crouching with Medium Blue Eyes, Black Pupils, Eyelashes and Nose Pattern</t>
  </si>
  <si>
    <t>6251px2</t>
  </si>
  <si>
    <t>Cat, Crouching with Medium Blue Eyes, Black Pupils, Nose and Stripes Pattern</t>
  </si>
  <si>
    <t>11602</t>
  </si>
  <si>
    <t>Cat, Friends / Elves, Sitting</t>
  </si>
  <si>
    <t>11602pb05</t>
  </si>
  <si>
    <t>Cat, Friends / Elves, Sitting with Black Nose and Magenta Eyes, Patches and Paws Pattern (Panthara)</t>
  </si>
  <si>
    <t>11602pb07</t>
  </si>
  <si>
    <t>Cat, Friends / Elves, Sitting with Dark Pink Ears, Nose and Tongue, White Face, Green Eyes, and Bright Light Yellow Patches Pattern (Lucifer)</t>
  </si>
  <si>
    <t>11602pb10</t>
  </si>
  <si>
    <t>Cat, Friends / Elves, Sitting with Dark Turquoise Eyes, Dark Purple Nose, and White Patches Pattern</t>
  </si>
  <si>
    <t>11602pb11</t>
  </si>
  <si>
    <t>Cat, Friends / Elves, Sitting with Green Eyes, Black Nose and White Patches Pattern</t>
  </si>
  <si>
    <t>11602pb06</t>
  </si>
  <si>
    <t>Cat, Friends / Elves, Sitting with Lime Eyes and Black and Dark Orange Patches Pattern (Vega)</t>
  </si>
  <si>
    <t>11602pb01</t>
  </si>
  <si>
    <t>Cat, Friends / Elves, Sitting with Lime Eyes, Dark Pink Nose and White Patches Pattern (Felix / Lucifer)</t>
  </si>
  <si>
    <t>11602pb08</t>
  </si>
  <si>
    <t>Cat, Friends / Elves, Sitting with Lime Eyes, Dark Pink Nose, White Patches, Metallic Pink Ears and Tail Tip Pattern</t>
  </si>
  <si>
    <t>11602pb03</t>
  </si>
  <si>
    <t>Cat, Friends / Elves, Sitting with Lime Eyes, Eyebrows and Diamond Medallion, Black Nose and White Patches Pattern (Jynx)</t>
  </si>
  <si>
    <t>11602pb02</t>
  </si>
  <si>
    <t>Cat, Friends / Elves, Sitting with Medium Azure Eyes and Collar with Bright Pink Heart Tag, Black Nose and Light Bluish Gray Patches Pattern (Jewel)</t>
  </si>
  <si>
    <t>11602pb12</t>
  </si>
  <si>
    <t>Cat, Friends / Elves, Sitting with Medium Azure Eyes, Bright Pink Nose, Ears, and Collar, Gold Tag with Letter M Pattern (Marcel)</t>
  </si>
  <si>
    <t>11602pb04</t>
  </si>
  <si>
    <t>Cat, Friends / Elves, Sitting with Medium Nougat Eyes, Dark Pink Nose and Black and White Patches Pattern (Chico)</t>
  </si>
  <si>
    <t>11602pb09</t>
  </si>
  <si>
    <t>Cat, Friends / Elves, Sitting with Medium Nougat Eyes, Dark Pink Nose and Mouth, and White Patches Pattern</t>
  </si>
  <si>
    <t>69902pb01</t>
  </si>
  <si>
    <t>Cat, Friends, Baby Kitten, Sitting with Black Eyes, Dark Pink Nose and Mouth, and White Muzzle and Paws Pattern</t>
  </si>
  <si>
    <t>69902pb02</t>
  </si>
  <si>
    <t>Cat, Friends, Baby Kitten, Sitting with Metallic Pink Nose, White Muzzle and Paws Pattern</t>
  </si>
  <si>
    <t>93089pb02</t>
  </si>
  <si>
    <t>Cat, Friends, Standing and Looking Left with Bright Light Blue Eyes, Dark Pink Nose and Mouth, and Light Bluish Gray Muzzle Pattern (Kitty)</t>
  </si>
  <si>
    <t>93089pb04</t>
  </si>
  <si>
    <t>Cat, Friends, Standing and Looking Left with Bright Light Orange Left Eye and Medium Azure Right Eye, Black Nose and Mouth Pattern</t>
  </si>
  <si>
    <t>93089pb03</t>
  </si>
  <si>
    <t>Cat, Friends, Standing and Looking Left with Tan Eyes and Muzzle, Black Nose and Mouth, and Reddish Brown Stripes Pattern</t>
  </si>
  <si>
    <t>93089pb01</t>
  </si>
  <si>
    <t>Cat, Friends, Standing and Looking Left with Yellowish Green Eyes, Dark Pink Nose and Mouth, Dark Bluish Gray Stripes, and White Muzzle Pattern (Maxie)</t>
  </si>
  <si>
    <t>bb0787c01pb02</t>
  </si>
  <si>
    <t>Cat, Large (Leopard) with White Muzzle and Black Nose and Spots Pattern</t>
  </si>
  <si>
    <t>bb0787c04pb02</t>
  </si>
  <si>
    <t>Cat, Large (Lion) with Reddish Brown Mane, Nougat Eyes, Nougat Nose and White Muzzle Pattern</t>
  </si>
  <si>
    <t>bb0787c04pb01</t>
  </si>
  <si>
    <t>Cat, Large (Lion) with Tan Mane, Bright Light Blue Eyes and Nougat Nose Pattern</t>
  </si>
  <si>
    <t>bb0787c01pb05</t>
  </si>
  <si>
    <t>Cat, Large (Lioness) with Bright Light Orange Eyes, Bright Pink Nose and White Muzzle Pattern</t>
  </si>
  <si>
    <t>bb0787c01pb04</t>
  </si>
  <si>
    <t>Cat, Large (Mountain Lion) with White Muzzle, Medium Azure Eyes and Nougat Nose Pattern</t>
  </si>
  <si>
    <t>bb0787c01pb01</t>
  </si>
  <si>
    <t>Cat, Large (Panther) with Lime Eyes and Dark Bluish Gray Nose Pattern</t>
  </si>
  <si>
    <t>bb0787c03pb01</t>
  </si>
  <si>
    <t>Cat, Large (Saber-Toothed Tiger) with Light Yellow Eyes, Long Teeth and Reddish Brown Stripes Pattern</t>
  </si>
  <si>
    <t>bb0787c01pb03</t>
  </si>
  <si>
    <t>Cat, Large (Tiger) with White Muzzle and Black Nose and Stripes Pattern</t>
  </si>
  <si>
    <t>13786</t>
  </si>
  <si>
    <t>Cat, Standing</t>
  </si>
  <si>
    <t>13786pb08</t>
  </si>
  <si>
    <t>Cat, Standing with Black Eyes, Tan Chin, Black Nose, Angry Face Pattern (HP Crookshanks)</t>
  </si>
  <si>
    <t>13786pb04</t>
  </si>
  <si>
    <t>Cat, Standing with Black Eyes, Tan Chin, Nougat Nose and Reddish Brown Stripes on Forehead Pattern (HP Crookshanks)</t>
  </si>
  <si>
    <t>13786pb06</t>
  </si>
  <si>
    <t>Cat, Standing with Black Eyes, White Muzzle and Chest, Bright Pink Nose, Blue Collar with Gold Tag Pattern (Sox)</t>
  </si>
  <si>
    <t>13786pb02</t>
  </si>
  <si>
    <t>Cat, Standing with Dark Tan Chest and Muzzle, Dark Brown Stripes and Bright Pink Nose Pattern</t>
  </si>
  <si>
    <t>39742pb01</t>
  </si>
  <si>
    <t>Cat, Standing with Molded Dark Red Spiky Mohawk and Collar, Printed Bandages and Dark Brown Stripes Pattern (Scarfield)</t>
  </si>
  <si>
    <t>39742pb02</t>
  </si>
  <si>
    <t>Cat, Standing with Molded Orange Spiky Mohawk and Collar, Printed Stripes Pattern (Mo)</t>
  </si>
  <si>
    <t>39742pb03</t>
  </si>
  <si>
    <t>Cat, Standing with Molded Orange Spiky Mohawk and Collar, Printed Stripes, Sunglasses, and Gold Pouch Pattern (Mo)</t>
  </si>
  <si>
    <t>13786pb07</t>
  </si>
  <si>
    <t>Cat, Standing with Orange Eyes, Tan Chin, Black Nose, Dark Brown Fur on Sides Pattern (HP Mrs. Norris)</t>
  </si>
  <si>
    <t>13786pb01</t>
  </si>
  <si>
    <t>Cat, Standing with White Chest and Muzzle and Bright Pink Nose Pattern</t>
  </si>
  <si>
    <t>13786pb05</t>
  </si>
  <si>
    <t>Cat, Standing with White Muzzle and Bright Pink Nose Pattern</t>
  </si>
  <si>
    <t>13786pb03</t>
  </si>
  <si>
    <t>Cat, Standing with Yellow Eyes and Dark Bluish Gray Nose and Mouth Pattern</t>
  </si>
  <si>
    <t>19680pb01</t>
  </si>
  <si>
    <t>Cat, The Simpsons with Bright Pink Nose, Lime Eyes and Red Collar Pattern (Snowball II)</t>
  </si>
  <si>
    <t>24883pb01</t>
  </si>
  <si>
    <t>Cat, Whisker Haven Tales, Ariel's Kitten with Medium Lavender Bangs and Tail, Medium Azure Eyes and Bright Pink Nose Pattern (Treasure)</t>
  </si>
  <si>
    <t>24875pb01</t>
  </si>
  <si>
    <t>Cat, Whisker Haven Tales, Princess Aurora's Kitten with Dark Pink Nose, Bangs and Tail and Medium Lavender Eyes Pattern (Dreamy)</t>
  </si>
  <si>
    <t>57763pb02</t>
  </si>
  <si>
    <t>Chameleon with Black and Bright Light Blue Stripes Pattern</t>
  </si>
  <si>
    <t>57763pb01</t>
  </si>
  <si>
    <t>Chameleon with Lime and Orange Stripes Pattern</t>
  </si>
  <si>
    <t>15678pb03</t>
  </si>
  <si>
    <t>Chameleon, Friends / Elves with Black, Magenta and White Eyes and Marbled Magenta Pattern (Hidee)</t>
  </si>
  <si>
    <t>15678pb02</t>
  </si>
  <si>
    <t>Chameleon, Friends / Elves with Black, Medium Azure and White Eyes and Marbled Medium Lavender Pattern</t>
  </si>
  <si>
    <t>15678pb04</t>
  </si>
  <si>
    <t>Chameleon, Friends / Elves with Black, Medium Azure and White Eyes, Metallic Pink Head Markings, and Marbled Magenta Pattern</t>
  </si>
  <si>
    <t>15678pb01</t>
  </si>
  <si>
    <t>Chameleon, Friends / Elves with Black, Reddish Brown and White Eyes and Marbled Green Pattern (Pascal)</t>
  </si>
  <si>
    <t>36106pb01</t>
  </si>
  <si>
    <t>Chameleon, Upright with Hole on Top and Hole on Tail with Black Eyes Pattern (Pascal)</t>
  </si>
  <si>
    <t>36106pb02</t>
  </si>
  <si>
    <t>Chameleon, Upright with Hole on Top and Hole on Tail with Dark Orange Eyes Pattern (Pascal)</t>
  </si>
  <si>
    <t>95342</t>
  </si>
  <si>
    <t>Chicken</t>
  </si>
  <si>
    <t>95342pb01</t>
  </si>
  <si>
    <t>Chicken with Black Eyes, Red Comb and Wattle Pattern</t>
  </si>
  <si>
    <t>95342pb02</t>
  </si>
  <si>
    <t>Chicken with Black Eyes, Red Comb and Wattle, Orange Beak, Medium Blue Eye Shadow Pattern (Camilla)</t>
  </si>
  <si>
    <t>1413pb01</t>
  </si>
  <si>
    <t>Chicken with Molded Red Comb and Wattle, Printed Black Eyes Pattern</t>
  </si>
  <si>
    <t>28586pb01</t>
  </si>
  <si>
    <t>Chicken, Moana with Dark Green Tail Feathers (Heihei)</t>
  </si>
  <si>
    <t>28586pb02</t>
  </si>
  <si>
    <t>Chicken, Moana with Dark Turquoise Tail Feathers (Heihei)</t>
  </si>
  <si>
    <t>95327pb01</t>
  </si>
  <si>
    <t>Chimpanzee with Light Nougat Face and Ears Pattern</t>
  </si>
  <si>
    <t>95327pb02</t>
  </si>
  <si>
    <t>Chimpanzee with Reddish Brown Face and Ears Pattern (BAM)</t>
  </si>
  <si>
    <t>36032pb01</t>
  </si>
  <si>
    <t>Corellian Hound with Tan Teeth and Orange Eyes Pattern - Star Wars</t>
  </si>
  <si>
    <t>64452pb02c01</t>
  </si>
  <si>
    <t>Cow with Black Spots Pattern</t>
  </si>
  <si>
    <t>64452pb01c02</t>
  </si>
  <si>
    <t>Cow with Light Nougat Muzzle and White Spot on Head Pattern with Long Horns (Tile on Top)</t>
  </si>
  <si>
    <t>64452pb01c01</t>
  </si>
  <si>
    <t>Cow with Light Nougat Muzzle and White Spot on Head Pattern with Short Horns (Plate on Top)</t>
  </si>
  <si>
    <t>64452pb01c03</t>
  </si>
  <si>
    <t>Cow with Light Nougat Muzzle and White Spot on Head Pattern with Short Horns (Tile on Top)</t>
  </si>
  <si>
    <t>deer01s</t>
  </si>
  <si>
    <t>Deer (Stag, Reindeer) with Sticker - Brick Built</t>
  </si>
  <si>
    <t>51493c01pb01</t>
  </si>
  <si>
    <t>Deer with Dark Brown Antlers (Stag, Reindeer)</t>
  </si>
  <si>
    <t>51493c01</t>
  </si>
  <si>
    <t>Deer with Trans-Light Blue Antlers (Stag, Reindeer)</t>
  </si>
  <si>
    <t>13393pb02</t>
  </si>
  <si>
    <t>Deer, Friends, Fawn with Black Nose, Brown Eyes and White Spots Pattern</t>
  </si>
  <si>
    <t>13393pb01</t>
  </si>
  <si>
    <t>Deer, Friends, Fawn with Black Nose, Medium Azure Eyes and Tan Spots Pattern</t>
  </si>
  <si>
    <t>dewback2</t>
  </si>
  <si>
    <t>Dewback - Brick Built</t>
  </si>
  <si>
    <t>16875pb01c01</t>
  </si>
  <si>
    <t>Dewback, Claws and Short Tail Pattern 1 - Star Wars</t>
  </si>
  <si>
    <t>16875pb02c01</t>
  </si>
  <si>
    <t>Dewback, Claws and Short Tail Pattern 2 - Star Wars</t>
  </si>
  <si>
    <t>dewback</t>
  </si>
  <si>
    <t>Dewback, Long Tail - Star Wars</t>
  </si>
  <si>
    <t>1587pb01c01</t>
  </si>
  <si>
    <t>Direhorse with Blue Crest, Mane, and Tail, and Yellow Eyes Pattern</t>
  </si>
  <si>
    <t>48812</t>
  </si>
  <si>
    <t>Dog / Wolf (HP Grim)</t>
  </si>
  <si>
    <t>30533c02</t>
  </si>
  <si>
    <t>Dog, Ace the Bat-Hound</t>
  </si>
  <si>
    <t>92586</t>
  </si>
  <si>
    <t>Dog, Alsatian / German Shepherd</t>
  </si>
  <si>
    <t>92586pb02</t>
  </si>
  <si>
    <t>Dog, Alsatian / German Shepherd with Black Eyes and Nose, Dark Tan on Top of Muzzle Pattern</t>
  </si>
  <si>
    <t>92586pb03</t>
  </si>
  <si>
    <t>Dog, Alsatian / German Shepherd with Black Eyes, Nose and Spots Pattern</t>
  </si>
  <si>
    <t>92586pb01</t>
  </si>
  <si>
    <t>Dog, Alsatian / German Shepherd with Black Eyes, Nose, Blaze and Dark Brown Muzzle Pattern</t>
  </si>
  <si>
    <t>92586pb05</t>
  </si>
  <si>
    <t>Dog, Alsatian / German Shepherd with Black Eyes, Nose, Ears and Eyebrows and White Muzzle Pattern (Wonder Dog)</t>
  </si>
  <si>
    <t>92586pb04</t>
  </si>
  <si>
    <t>Dog, Alsatian / German Shepherd with Black Eyes, Nose, Muzzle and Sides Pattern</t>
  </si>
  <si>
    <t>92586pb07</t>
  </si>
  <si>
    <t>Dog, Alsatian / German Shepherd with White Eyes with Gold Outline and Silver Muzzle and Lines Pattern (Celestial Dog)</t>
  </si>
  <si>
    <t>92586pb06</t>
  </si>
  <si>
    <t>Dog, Alsatian / German Shepherd with Yellow Eyes and Light Bluish Gray Eyebrows and Fur Pattern (HP Padfoot/The Grim)</t>
  </si>
  <si>
    <t>51163cx1</t>
  </si>
  <si>
    <t>Dog, Belville, Sitting with Drawer</t>
  </si>
  <si>
    <t>6250</t>
  </si>
  <si>
    <t>Dog, Belville, Sitting with Raised Paw</t>
  </si>
  <si>
    <t>6250pb01</t>
  </si>
  <si>
    <t>Dog, Belville, Sitting with Raised Paw with Black Eyes, Eyebrows and Nose Pattern</t>
  </si>
  <si>
    <t>6201</t>
  </si>
  <si>
    <t>Dog, Belville, Standing</t>
  </si>
  <si>
    <t>6201pb01</t>
  </si>
  <si>
    <t>Dog, Belville, Standing with Black Eyes, Eyebrows and Nose Pattern</t>
  </si>
  <si>
    <t>6201px1</t>
  </si>
  <si>
    <t>Dog, Belville, Standing with Orange Eyes and Eyebrows and White Nose Pattern</t>
  </si>
  <si>
    <t>35846</t>
  </si>
  <si>
    <t>Dog, Bulldog (Mack Truck Hood Ornament)</t>
  </si>
  <si>
    <t>65388pb01</t>
  </si>
  <si>
    <t>Dog, Bulldog with Black Eyes, Nose and Mouth, Gold Tooth, and Red Collar Pattern</t>
  </si>
  <si>
    <t>65388pb02</t>
  </si>
  <si>
    <t>Dog, Bulldog with Black Eyes, Nose and Mouth, White Muzzle, and Blue Collar Pattern</t>
  </si>
  <si>
    <t>12888pb02</t>
  </si>
  <si>
    <t>Dog, Chihuahua with Black Eyes, Eyelashes, Nose and Mouth and White Pupils Pattern</t>
  </si>
  <si>
    <t>12888pb01</t>
  </si>
  <si>
    <t>Dog, Chihuahua with Black Eyes, Nose and Mouth and White Pupils Pattern</t>
  </si>
  <si>
    <t>53075pb02</t>
  </si>
  <si>
    <t>Dog, Dachshund with Black Eyes and Nose and Tan Markings Pattern (BAM)</t>
  </si>
  <si>
    <t>53075pb01</t>
  </si>
  <si>
    <t>Dog, Dachshund with Black Eyes and Nose Pattern</t>
  </si>
  <si>
    <t>33261pb01</t>
  </si>
  <si>
    <t>Dog, Disney with Black Collar, Ears, Nose and Tail and White Eyes Pattern (Pluto)</t>
  </si>
  <si>
    <t>73848pb01</t>
  </si>
  <si>
    <t>Dog, Disney with Bright Green Collar, Red Tongue, Black Ears, Nose and Tail and White Eyes Pattern (Pluto)</t>
  </si>
  <si>
    <t>29602pb01</t>
  </si>
  <si>
    <t>Dog, French Bulldog with Black Eyes, Nose, Mouth, and Whiskers, White Spot on Forehead Pattern</t>
  </si>
  <si>
    <t>29602pb02</t>
  </si>
  <si>
    <t>Dog, French Bulldog with Black Eyes, Nose, Mouth, Bright Pink Tongue and Light Bluish Gray Around Right Eye Pattern</t>
  </si>
  <si>
    <t>11575</t>
  </si>
  <si>
    <t>Dog, Friends, Poodle</t>
  </si>
  <si>
    <t>11575pb03</t>
  </si>
  <si>
    <t>Dog, Friends, Poodle with Black and Metallic Light Blue Bow, Eyes, Nose and Mouth Pattern</t>
  </si>
  <si>
    <t>11575pb01</t>
  </si>
  <si>
    <t>Dog, Friends, Poodle with Bright Pink Collar with Silver Buckle and Tag, Bright Light Blue Eyes and Black Nose and Mouth Pattern (Lady / Tina)</t>
  </si>
  <si>
    <t>11575pb02</t>
  </si>
  <si>
    <t>Dog, Friends, Poodle with Dark Purple and Medium Lavender Bow, Lime Eyes and Black Nose and Mouth Pattern</t>
  </si>
  <si>
    <t>11575pb05</t>
  </si>
  <si>
    <t>Dog, Friends, Poodle with Dark Turquoise Collar with Hearts, Medium Lavender Eyes, and Black Nose and Mouth Pattern</t>
  </si>
  <si>
    <t>11575pb04</t>
  </si>
  <si>
    <t>Dog, Friends, Poodle with Dark Turquoise Collar, Eyes, Nose and Mouth Pattern</t>
  </si>
  <si>
    <t>24111</t>
  </si>
  <si>
    <t>Dog, Friends, Pug, Standing</t>
  </si>
  <si>
    <t>24111pb01</t>
  </si>
  <si>
    <t>Dog, Friends, Pug, Standing with Black Face and Ears, Bright Pink Nose and Dark Azure Eyes Pattern (Toffee)</t>
  </si>
  <si>
    <t>24111pb03</t>
  </si>
  <si>
    <t>Dog, Friends, Pug, Standing with Black Face and Ears, Metallic Pink Nose, and Dark Azure Eyes Pattern</t>
  </si>
  <si>
    <t>24111pb02</t>
  </si>
  <si>
    <t>Dog, Friends, Pug, Standing with Medium Nougat Eyes, Muzzle and Spots Pattern (Apollo)</t>
  </si>
  <si>
    <t>27986pb01</t>
  </si>
  <si>
    <t>Dog, Friends, Puppy, Sitting with Black Nose and Medium Azure Collar with Silver Star Tag Pattern (Dash / Scout)</t>
  </si>
  <si>
    <t>27986pb03</t>
  </si>
  <si>
    <t>Dog, Friends, Puppy, Sitting with Brown Eyes, Black Nose and Silver Heart Pattern</t>
  </si>
  <si>
    <t>27986pb02</t>
  </si>
  <si>
    <t>Dog, Friends, Puppy, Sitting with Reddish Brown Eyes and Spots, Black Nose and White Blaze, Muzzle and Paws Pattern (Lara)</t>
  </si>
  <si>
    <t>93088pb07</t>
  </si>
  <si>
    <t>Dog, Friends, Puppy, Standing with Black Nose and Mouth and Bright Pink Tongue Pattern (Dash)</t>
  </si>
  <si>
    <t>93088pb05</t>
  </si>
  <si>
    <t>Dog, Friends, Puppy, Standing with Black Nose and Mouth, Dark Bluish Gray Muzzle and Spots on Face and Side Pattern (Sky)</t>
  </si>
  <si>
    <t>93088pb13</t>
  </si>
  <si>
    <t>Dog, Friends, Puppy, Standing with Black Nose and Mouth, Dark Bluish Gray Muzzle and Spots on Face Pattern</t>
  </si>
  <si>
    <t>93088pb09</t>
  </si>
  <si>
    <t>Dog, Friends, Puppy, Standing with Bright Light Blue Eyes and Black Nose, Mouth and Eyelashes Pattern (Coco)</t>
  </si>
  <si>
    <t>93088pb02</t>
  </si>
  <si>
    <t>Dog, Friends, Puppy, Standing with Bright Light Blue Eyes, Black Nose and Mouth Pattern (Bruno / Coco / Pippa)</t>
  </si>
  <si>
    <t>93088pb01</t>
  </si>
  <si>
    <t>Dog, Friends, Puppy, Standing with Bright Light Blue Eyes, Black Nose and Mouth, Reddish Brown Patch and Spots Pattern (Charlie / Jacky)</t>
  </si>
  <si>
    <t>93088pb12</t>
  </si>
  <si>
    <t>Dog, Friends, Puppy, Standing with Dark Azure Eyes, Black Nose and Mouth, Medium Lavender Patch Pattern</t>
  </si>
  <si>
    <t>93088pb10</t>
  </si>
  <si>
    <t>Dog, Friends, Puppy, Standing with Dark Turquoise Eyes, Black Nose and Mouth, Dark Bluish Gray Patch Pattern (Cookie)</t>
  </si>
  <si>
    <t>93088pb06</t>
  </si>
  <si>
    <t>Dog, Friends, Puppy, Standing with Fur over Eyes, Black Nose, Open Mouth with Tongue and Light Bluish Gray Ears Pattern (Max)</t>
  </si>
  <si>
    <t>93088pb08</t>
  </si>
  <si>
    <t>Dog, Friends, Puppy, Standing with Lime Eyes, Black Nose and Mouth, Metallic Pink Tongue Pattern</t>
  </si>
  <si>
    <t>93088pb03</t>
  </si>
  <si>
    <t>Dog, Friends, Puppy, Standing with Medium Azure Eyes with Outline, Black Nose and Mouth, White Blaze and Muzzle Pattern</t>
  </si>
  <si>
    <t>93088pb14</t>
  </si>
  <si>
    <t>Dog, Friends, Puppy, Standing with Medium Azure Eyes without Outline, Black Nose and Mouth, White Blaze and Muzzle Pattern</t>
  </si>
  <si>
    <t>93088pb04</t>
  </si>
  <si>
    <t>Dog, Friends, Puppy, Standing with Medium Lavender Eyes, Black Nose, Mouth, and Spots Pattern (Cookie)</t>
  </si>
  <si>
    <t>93088pb11</t>
  </si>
  <si>
    <t>Dog, Friends, Puppy, Standing with Reddish Brown Eyes, Black Nose and Mouth, Tan Muzzle, and Bright Pink Tongue Pattern (Bruno)</t>
  </si>
  <si>
    <t>69901pb02</t>
  </si>
  <si>
    <t>Dog, Friends, Puppy, Standing, Small with Black Paw and Spots Pattern (Elliot)</t>
  </si>
  <si>
    <t>69901pb01</t>
  </si>
  <si>
    <t>Dog, Friends, Puppy, Standing, Small with Dark Brown Heart on Face Pattern</t>
  </si>
  <si>
    <t>69901pb05</t>
  </si>
  <si>
    <t>Dog, Friends, Puppy, Standing, Small with Dark Green Paw and Spots Pattern</t>
  </si>
  <si>
    <t>69901pb03</t>
  </si>
  <si>
    <t>Dog, Friends, Puppy, Standing, Small with Dark Purple Paw and Spots Pattern</t>
  </si>
  <si>
    <t>69901pb04</t>
  </si>
  <si>
    <t>Dog, Friends, Puppy, Standing, Small with Magenta Paw and Spots Pattern</t>
  </si>
  <si>
    <t>69901pb06</t>
  </si>
  <si>
    <t>Dog, Friends, Puppy, Standing, Small with Orange Paw and Spots Pattern</t>
  </si>
  <si>
    <t>98386pb01</t>
  </si>
  <si>
    <t>Dog, Friends, Puppy, Walking with Bright Light Blue Eyes and Black Nose and Mouth Pattern (Scarlett)</t>
  </si>
  <si>
    <t>98386pb02</t>
  </si>
  <si>
    <t>Dog, Friends, Puppy, Walking with Medium Nougat Eyes and Nose, Black Mouth, and White Blaze and Muzzle Pattern</t>
  </si>
  <si>
    <t>52672pb01</t>
  </si>
  <si>
    <t>Dog, Ghost with Marbled White Pattern (Spencer)</t>
  </si>
  <si>
    <t>20690pb01c02</t>
  </si>
  <si>
    <t>Dog, Great Dane Scooby-Doo Sitting with Chattering Teeth Pattern (20690pb01 / 20691pb03)</t>
  </si>
  <si>
    <t>20690pb01c01</t>
  </si>
  <si>
    <t>Dog, Great Dane Scooby-Doo Sitting with Pilot Goggles Pattern (20690pb01 / 20691pb01)</t>
  </si>
  <si>
    <t>20690pb01c03</t>
  </si>
  <si>
    <t>Dog, Great Dane Scooby-Doo Sitting with Tongue Licking Chops Pattern (20690pb01 / 20691pb04)</t>
  </si>
  <si>
    <t>21042pb01c01</t>
  </si>
  <si>
    <t>Dog, Great Dane Scooby-Doo Walking with Medium Azure Collar Pattern</t>
  </si>
  <si>
    <t>21042pb01c02</t>
  </si>
  <si>
    <t>Dog, Great Dane Scooby-Doo Walking with Medium Azure Collar, Chattering Teeth Pattern</t>
  </si>
  <si>
    <t>21042pb01c03</t>
  </si>
  <si>
    <t>Dog, Great Dane Scooby-Doo Walking with Medium Azure Collar, Smile on Both Sides and Tongue Pattern</t>
  </si>
  <si>
    <t>40245c00</t>
  </si>
  <si>
    <t>Dog, Harry Potter, Three-Headed (Fluffy)</t>
  </si>
  <si>
    <t>fluffy01</t>
  </si>
  <si>
    <t>Dog, Harry Potter, Three-Headed (Fluffy) - Brick Built</t>
  </si>
  <si>
    <t>16606pb002</t>
  </si>
  <si>
    <t>Dog, Husky with Black Eyes and Nose, Dark Orange Face and Ears, and Marbled Black Ears and Back Pattern (Red / Copper)</t>
  </si>
  <si>
    <t>16606pb001</t>
  </si>
  <si>
    <t>Dog, Husky with Black Eyes, Black Nose and Marbled Dark Bluish Gray Ears and Back Pattern</t>
  </si>
  <si>
    <t>16606pb003</t>
  </si>
  <si>
    <t>Dog, Husky with Blue Eyes, Black Nose and Marbled Light Bluish Gray Ears and Back Pattern</t>
  </si>
  <si>
    <t>30533c01</t>
  </si>
  <si>
    <t>Dog, Krypto the Superdog</t>
  </si>
  <si>
    <t>69962pb01</t>
  </si>
  <si>
    <t>Dog, Labrador / Golden Retriever with Black Eyes and Nose Pattern</t>
  </si>
  <si>
    <t>sita</t>
  </si>
  <si>
    <t>Dog, Scala with Black Back and White Chest, Feet and Muzzle Pattern (Sita)</t>
  </si>
  <si>
    <t>dalmatian02</t>
  </si>
  <si>
    <t>Dog, Scala with Dalmatian with Black Ears Pattern (Domino)</t>
  </si>
  <si>
    <t>dalmatian01</t>
  </si>
  <si>
    <t>Dog, Scala with Dalmatian with White Ears Pattern</t>
  </si>
  <si>
    <t>sniff</t>
  </si>
  <si>
    <t>Dog, Scala, Puppy with Black Back and White Chest, Feet, and Muzzle Pattern (Sniff)</t>
  </si>
  <si>
    <t>ditto</t>
  </si>
  <si>
    <t>Dog, Scala, Puppy with Dalmatian Pattern (Ditto)</t>
  </si>
  <si>
    <t>28325pb01</t>
  </si>
  <si>
    <t>Dog, Small Super Hero with Blue Eyes, Red Cape and Superman 'S' Logo Pattern (Krypto)</t>
  </si>
  <si>
    <t>83188pb01</t>
  </si>
  <si>
    <t>Dog, Terrier Scottish (Scottie) with Dark Bluish Gray Eyes, Eyebrows, and Muzzle Pattern</t>
  </si>
  <si>
    <t>83188pb02</t>
  </si>
  <si>
    <t>Dog, Terrier Scottish (Scottie) with Dark Tan Eyes, Eyebrows, and Muzzle Pattern</t>
  </si>
  <si>
    <t>26078pb002</t>
  </si>
  <si>
    <t>Dog, Terrier with Black Eyes and Nose and Light Bluish Gray Fur Lines Pattern (Toto)</t>
  </si>
  <si>
    <t>26078pb001</t>
  </si>
  <si>
    <t>Dog, Terrier with Black Eyes and Nose and Pink Tongue Pattern</t>
  </si>
  <si>
    <t>26078pb003</t>
  </si>
  <si>
    <t>Dog, Terrier with Black Eyes and Nose on Gray Background Pattern (BAM)</t>
  </si>
  <si>
    <t>19893pb01</t>
  </si>
  <si>
    <t>Dog, The Simpsons with Black Nose and White Eyes Pattern (Santa's Little Helper)</t>
  </si>
  <si>
    <t>24889pb01</t>
  </si>
  <si>
    <t>Dog, Whisker Haven Tales, Cinderella's Puppy with Light Aqua Bangs and Tail, Bright Light Blue Eyes and Dark Brown Nose Pattern (Pumpkin)</t>
  </si>
  <si>
    <t>24880pb01</t>
  </si>
  <si>
    <t>Dog, Whisker Haven Tales, Rapunzel's Puppy with Bright Light Orange Bangs and Tail, Lime Eyes and Bright Pink Nose and Tongue Pattern (Daisy)</t>
  </si>
  <si>
    <t>49661pb01</t>
  </si>
  <si>
    <t>Duckling with Black Eyes and Orange Beak Pattern</t>
  </si>
  <si>
    <t>49661pb02</t>
  </si>
  <si>
    <t>Duckling with Black Eyes and Red Beak Pattern</t>
  </si>
  <si>
    <t>elephant1c02</t>
  </si>
  <si>
    <t>Elephant Type 1 with White Tusks</t>
  </si>
  <si>
    <t>elephant1c01</t>
  </si>
  <si>
    <t>Elephant Type 1 with White Tusks and Back Connector Slopes</t>
  </si>
  <si>
    <t>elephant2c01</t>
  </si>
  <si>
    <t>Elephant Type 2 with Long White Tusks</t>
  </si>
  <si>
    <t>elephant2c02</t>
  </si>
  <si>
    <t>Elephant Type 2 with Short White Tusks</t>
  </si>
  <si>
    <t>79297pb01</t>
  </si>
  <si>
    <t>Elephant, Baby with Black Eyes and White Pupils Pattern</t>
  </si>
  <si>
    <t>67419pb01</t>
  </si>
  <si>
    <t>Elephant, Friends with Bright Pink Ears, White Tusks and Bright Light Blue Eyes Pattern</t>
  </si>
  <si>
    <t>67410pb01</t>
  </si>
  <si>
    <t>Elephant, Friends, Baby with Bright Pink Ears Pattern</t>
  </si>
  <si>
    <t>erumpent01</t>
  </si>
  <si>
    <t>Erumpent, Fantastic Beasts - Brick Built</t>
  </si>
  <si>
    <t>19532</t>
  </si>
  <si>
    <t>Fox, Friends / Elves</t>
  </si>
  <si>
    <t>19532pb03</t>
  </si>
  <si>
    <t>Fox, Friends / Elves with Black Nose, Bright Light Blue Eyes, White Blaze and Eye Borders and Dark Bluish Gray Tail Pattern</t>
  </si>
  <si>
    <t>19532pb04</t>
  </si>
  <si>
    <t>Fox, Friends / Elves with Black Nose, Magenta Eyes, and Bright Green and Magenta Elves Tribal Pattern (Dusti)</t>
  </si>
  <si>
    <t>19532pb02</t>
  </si>
  <si>
    <t>Fox, Friends / Elves with Black Nose, Sand Green Eyes and White Around Eyes and on Tail Pattern</t>
  </si>
  <si>
    <t>19532pb01</t>
  </si>
  <si>
    <t>Fox, Friends / Elves with Black Nose, White Around Eyes, Bright Light Orange Face Decorations and Flames on Tail Pattern (Flamy)</t>
  </si>
  <si>
    <t>19532pb05</t>
  </si>
  <si>
    <t>Fox, Friends / Elves with Gold Headpiece and Eyes, 2 White Tusks, Dark Purple Hair Pattern (Serlot)</t>
  </si>
  <si>
    <t>33320</t>
  </si>
  <si>
    <t>Frog</t>
  </si>
  <si>
    <t>bb1280c01pb01</t>
  </si>
  <si>
    <t>Giraffe, Friends with Reddish Brown Mane, Dark Orange Eyes and Spots Pattern</t>
  </si>
  <si>
    <t>95341pb01</t>
  </si>
  <si>
    <t>Goat with Dark Tan Horns and Medium Nougat Spots Pattern</t>
  </si>
  <si>
    <t>24183pb03</t>
  </si>
  <si>
    <t>Hamster / Mouse, Friends / Elves with Black Eyes and Whiskers and Magenta Nose and Mouth Pattern (Molly)</t>
  </si>
  <si>
    <t>24183pb07</t>
  </si>
  <si>
    <t>Hamster / Mouse, Friends / Elves with Black Eyes, Large Reddish Brown Muzzle Capybara Pattern</t>
  </si>
  <si>
    <t>24183pb06</t>
  </si>
  <si>
    <t>Hamster / Mouse, Friends / Elves with Black Eyes, Nose and Mouth and Metallic Pink Muzzle Pattern</t>
  </si>
  <si>
    <t>24183pb02</t>
  </si>
  <si>
    <t>Hamster / Mouse, Friends / Elves with Black Eyes, Nose and Mouth and White Muzzle and Blaze Pattern (Harry)</t>
  </si>
  <si>
    <t>24183pb05</t>
  </si>
  <si>
    <t>Hamster / Mouse, Friends / Elves with Black Eyes, Nose and Mouth and White Muzzle and Face Decorations Pattern (Lil' Blu)</t>
  </si>
  <si>
    <t>24183pb01</t>
  </si>
  <si>
    <t>Hamster / Mouse, Friends / Elves with Black Eyes, Nose and Mouth and White Muzzle Pattern (Gus Gus / Heidi / Rumble)</t>
  </si>
  <si>
    <t>24183pb04</t>
  </si>
  <si>
    <t>Hamster / Mouse, Friends / Elves with Black Eyes, Nose, Mouth and Whiskers and White Face Decorations Pattern</t>
  </si>
  <si>
    <t>70844pb01</t>
  </si>
  <si>
    <t>Hamster / Mouse, Friends with Reddish Brown Nose and Yellow Shirt Pattern (Gus)</t>
  </si>
  <si>
    <t>67900</t>
  </si>
  <si>
    <t>Hare, Standing</t>
  </si>
  <si>
    <t>67900pb01</t>
  </si>
  <si>
    <t>Hare, Standing with Black Eyes and White Pupils Pattern</t>
  </si>
  <si>
    <t>98389pb01</t>
  </si>
  <si>
    <t>Hedgehog, Friends with Black Eyes and Nose and Reddish Brown Spines Pattern (Oscar)</t>
  </si>
  <si>
    <t>98389pb02</t>
  </si>
  <si>
    <t>Hedgehog, Friends with Black Eyes, Eyelashes and Nose and Dark Brown Spines Pattern</t>
  </si>
  <si>
    <t>75498pb02</t>
  </si>
  <si>
    <t>Horse with 1 x 1 Cutout with Molded Tan Mane and Tail, Printed Eyes Pattern</t>
  </si>
  <si>
    <t>75498pb01</t>
  </si>
  <si>
    <t>Horse with 1 x 1 Cutout, Silver Eyes Pattern</t>
  </si>
  <si>
    <t>bb1279c01pb03</t>
  </si>
  <si>
    <t>Horse with 2 x 2 Cutout and Movable Neck with Molded Black Tail and Mane, Printed Black Spots Pattern</t>
  </si>
  <si>
    <t>bb1279c01pb05</t>
  </si>
  <si>
    <t>Horse with 2 x 2 Cutout and Movable Neck with Molded Black Tail and Mane, Printed White Spots Pattern</t>
  </si>
  <si>
    <t>bb1279c01pb02</t>
  </si>
  <si>
    <t>Horse with 2 x 2 Cutout and Movable Neck with Molded Dark Brown Tail and Mane, Printed Eyes Pattern</t>
  </si>
  <si>
    <t>bb1279c01pb01</t>
  </si>
  <si>
    <t>Horse with 2 x 2 Cutout and Movable Neck with Molded Light Aqua Tail and Mane, Printed Metallic Light Blue Eyes and Sparkles Pattern</t>
  </si>
  <si>
    <t>bb1279c03pb03</t>
  </si>
  <si>
    <t>Horse with 2 x 2 Cutout and Movable Neck with Molded Tail and Roached Mane, Black Tail and Mane Pattern</t>
  </si>
  <si>
    <t>bb1279c03pb02</t>
  </si>
  <si>
    <t>Horse with 2 x 2 Cutout and Movable Neck with Molded Tail and Roached Mane, Light Bluish Gray Muzzle, Tail and Mane with Black Stripes Pattern</t>
  </si>
  <si>
    <t>bb1279c03pb01</t>
  </si>
  <si>
    <t>Horse with 2 x 2 Cutout and Movable Neck with Molded Tail and Roached Mane, Printed White Blaze Pattern (Khan)</t>
  </si>
  <si>
    <t>bb1279c01pb08</t>
  </si>
  <si>
    <t>Horse with 2 x 2 Cutout and Movable Neck with Molded Tan Tail and Mane, Printed Dark Bluish Gray Eye Patches Pattern</t>
  </si>
  <si>
    <t>bb1279c01pb07</t>
  </si>
  <si>
    <t>Horse with 2 x 2 Cutout and Movable Neck with Molded Tan Tail and Mane, Printed Dark Bluish Gray Nose Pattern</t>
  </si>
  <si>
    <t>bb1279c01pb04</t>
  </si>
  <si>
    <t>Horse with 2 x 2 Cutout and Movable Neck with Molded Tan Tail and Mane, Printed Eyes Pattern</t>
  </si>
  <si>
    <t>bb1279c01pb06</t>
  </si>
  <si>
    <t>Horse with 2 x 2 Cutout and Movable Neck with Molded Tan Tail and Mane, Printed White Blaze Pattern</t>
  </si>
  <si>
    <t>bb1279c02pb02</t>
  </si>
  <si>
    <t>Horse with 2 x 2 Cutout and Movable Neck with Molded White Tail and Braided Mane, Printed Eyes Pattern</t>
  </si>
  <si>
    <t>bb1279c02pb01</t>
  </si>
  <si>
    <t>Horse with 2 x 2 Cutout and Movable Neck with Molded White Tail and Braided Mane, Printed White Spots Pattern</t>
  </si>
  <si>
    <t>93083c01pb03</t>
  </si>
  <si>
    <t>Horse with 2 x 2 Cutout with Black Mane and Tail, Brown Eyes, and White Blaze Pattern</t>
  </si>
  <si>
    <t>93083c01pb06</t>
  </si>
  <si>
    <t>Horse with 2 x 2 Cutout with Blue Eyes and Face Decoration, Lavender Mane and Tail Pattern</t>
  </si>
  <si>
    <t>93083c01pb01</t>
  </si>
  <si>
    <t>Horse with 2 x 2 Cutout with Blue Eyes and White Blaze Pattern</t>
  </si>
  <si>
    <t>93083c01pb04</t>
  </si>
  <si>
    <t>Horse with 2 x 2 Cutout with Blue Eyes and White Blaze with Bandage Pattern (Sticker) - Set 3188</t>
  </si>
  <si>
    <t>93083c01pb02</t>
  </si>
  <si>
    <t>Horse with 2 x 2 Cutout with Bright Light Blue Eyes and 3 Black Eyelashes Pattern</t>
  </si>
  <si>
    <t>93083c01pb05</t>
  </si>
  <si>
    <t>Horse with 2 x 2 Cutout with Brown Eyes, Dark Brown Mane and Tail Pattern</t>
  </si>
  <si>
    <t>93083c01pb18</t>
  </si>
  <si>
    <t>Horse with 2 x 2 Cutout with Dark Azure Eyes with 2 Black Eyelashes Pattern</t>
  </si>
  <si>
    <t>93083c01pb11</t>
  </si>
  <si>
    <t>Horse with 2 x 2 Cutout with Dark Bluish Gray Eyes and Dark Bluish Gray Outline Around Eyes Pattern</t>
  </si>
  <si>
    <t>93083c01pb12</t>
  </si>
  <si>
    <t>Horse with 2 x 2 Cutout with Dark Bluish Gray Nose, Brown Eyes, Tan Eyebrows, Mane and Tail Pattern</t>
  </si>
  <si>
    <t>93083c01pb19</t>
  </si>
  <si>
    <t>Horse with 2 x 2 Cutout with Dark Turquoise Eyes, Dark Bluish Gray Eyebrows and White Blaze Pattern</t>
  </si>
  <si>
    <t>93083c01pb08</t>
  </si>
  <si>
    <t>Horse with 2 x 2 Cutout with Lavender Eyes and Face Decoration, Gold Mane and Tail Pattern</t>
  </si>
  <si>
    <t>93083c01pb07</t>
  </si>
  <si>
    <t>Horse with 2 x 2 Cutout with Lavender Eyes, Face Decoration, Mane and Tail Pattern</t>
  </si>
  <si>
    <t>93083c01pb09</t>
  </si>
  <si>
    <t>Horse with 2 x 2 Cutout with Light Bluish Gray Eyes and White Spots Pattern</t>
  </si>
  <si>
    <t>93083c01pb17</t>
  </si>
  <si>
    <t>Horse with 2 x 2 Cutout with Light Bluish Gray Eyes, White Patch Around Left Eye and White Spots Pattern</t>
  </si>
  <si>
    <t>93083c01pb14</t>
  </si>
  <si>
    <t>Horse with 2 x 2 Cutout with Magenta Mane and Tail and White Face Decorations Pattern (Firebolt)</t>
  </si>
  <si>
    <t>93083c01pb15</t>
  </si>
  <si>
    <t>Horse with 2 x 2 Cutout with Medium Blue Eyes and Face Decoration, Gold Mane and Tail Pattern</t>
  </si>
  <si>
    <t>93083c01pb10</t>
  </si>
  <si>
    <t>Horse with 2 x 2 Cutout with Medium Nougat Eyes and Spots, Reddish Brown Mane and Tail Pattern</t>
  </si>
  <si>
    <t>93083c01pb16</t>
  </si>
  <si>
    <t>Horse with 2 x 2 Cutout with Medium Nougat Eyes Pattern</t>
  </si>
  <si>
    <t>93083c01pb13</t>
  </si>
  <si>
    <t>Horse with 2 x 2 Cutout with Reddish Brown Eyes and Dark Bluish Gray Blaze, Nose and Tail Pattern</t>
  </si>
  <si>
    <t>58484c01pb01</t>
  </si>
  <si>
    <t>Horse with 2 x 2 Cutout, Long Swooshy Tail with Metallic Light Blue Eyes Pattern (Nokk)</t>
  </si>
  <si>
    <t>4493c01pb07</t>
  </si>
  <si>
    <t>Horse with Black and White Eyes, White Pupils and Medium Nougat Bridle Pattern</t>
  </si>
  <si>
    <t>4493c01pb02</t>
  </si>
  <si>
    <t>Horse with Black Eyes Circled with White, Brown Bridle Pattern</t>
  </si>
  <si>
    <t>4493c01pb03</t>
  </si>
  <si>
    <t>Horse with Black Eyes, Red Bridle Pattern</t>
  </si>
  <si>
    <t>4493c01pb01</t>
  </si>
  <si>
    <t>Horse with Black Eyes, Red Bridle, Black Mane Pattern</t>
  </si>
  <si>
    <t>4493c01pb05</t>
  </si>
  <si>
    <t>Horse with Black Eyes, Silver Pupils and Black Bridle Pattern</t>
  </si>
  <si>
    <t>4493c01pb04</t>
  </si>
  <si>
    <t>Horse with Black Eyes, White Pupils and Dark Orange Bridle Pattern</t>
  </si>
  <si>
    <t>4493c01pb08</t>
  </si>
  <si>
    <t>Horse with Black Eyes, White Pupils, Dark Brown Bridle and Reddish Brown Harness with Gold Tassels Pattern</t>
  </si>
  <si>
    <t>4493c01px2</t>
  </si>
  <si>
    <t>Horse with Blue Blanket, Right Side Red Circle Pattern</t>
  </si>
  <si>
    <t>4493c01pb09</t>
  </si>
  <si>
    <t>Horse with Dark Bluish Gray Spots and Covered Eyes Pattern</t>
  </si>
  <si>
    <t>4493c01px3</t>
  </si>
  <si>
    <t>Horse with Green Blanket, Left Side Red Hand Pattern</t>
  </si>
  <si>
    <t>6171</t>
  </si>
  <si>
    <t>Horse, Belville (Undetermined Type)</t>
  </si>
  <si>
    <t>6171pb03</t>
  </si>
  <si>
    <t>Horse, Belville with Black Mane and Tail and White Blaze and Feet Pattern</t>
  </si>
  <si>
    <t>6171pb06</t>
  </si>
  <si>
    <t>Horse, Belville with Black Rimmed Eyes with Black Pupils and Whites Pattern</t>
  </si>
  <si>
    <t>6171pb08</t>
  </si>
  <si>
    <t>Horse, Belville with Black Rimmed Eyes with Brown Irises, Black Pupils Small Pattern</t>
  </si>
  <si>
    <t>6171pb07</t>
  </si>
  <si>
    <t>Horse, Belville with Black Rimmed Eyes with White and Dark Orange Irises Pattern</t>
  </si>
  <si>
    <t>6171pb01</t>
  </si>
  <si>
    <t>Horse, Belville with Blue Eyes and Gold Stars Pattern</t>
  </si>
  <si>
    <t>6171pb10</t>
  </si>
  <si>
    <t>Horse, Belville with Dark Orange Outlined Eyes with White Glint Pattern</t>
  </si>
  <si>
    <t>6171pb04</t>
  </si>
  <si>
    <t>Horse, Belville with Dark Orange Rimmed Eyes Pattern</t>
  </si>
  <si>
    <t>6171pb09</t>
  </si>
  <si>
    <t>Horse, Belville with Large Round Eyes with Light Gray Top and Dark Orange Bottom Eyelids, Large Glints and Eyelashes Pattern</t>
  </si>
  <si>
    <t>6171pb05</t>
  </si>
  <si>
    <t>Horse, Belville with Large Round Eyes with Light Gray Top and Dark Orange Bottom Eyelids, Small Glints Pattern</t>
  </si>
  <si>
    <t>82445pb02</t>
  </si>
  <si>
    <t>Horse, Foal with 1 Stud on Back, Bright Light Yellow Mane and Tail, Black Eyes with White Pupils Pattern</t>
  </si>
  <si>
    <t>82445pb01</t>
  </si>
  <si>
    <t>Horse, Foal with 1 Stud on Back, Dark Brown Mane and Tail, Black Eyes with Glints Pattern</t>
  </si>
  <si>
    <t>6193</t>
  </si>
  <si>
    <t>Horse, Foal, Belville (Undetermined Type)</t>
  </si>
  <si>
    <t>6193pb05</t>
  </si>
  <si>
    <t>Horse, Foal, Belville with Black Outline Brown Eyes Pattern</t>
  </si>
  <si>
    <t>6193pb01</t>
  </si>
  <si>
    <t>Horse, Foal, Belville with Black Outline Eyes Pattern</t>
  </si>
  <si>
    <t>6193pb03</t>
  </si>
  <si>
    <t>Horse, Foal, Belville with Brown Outline Eyes Pattern</t>
  </si>
  <si>
    <t>6193pb02</t>
  </si>
  <si>
    <t>Horse, Foal, Belville with Large Eyes, Dark Orange Iris Pattern</t>
  </si>
  <si>
    <t>6193pb04</t>
  </si>
  <si>
    <t>Horse, Foal, Belville with Large Eyes, Dark Orange Iris, Large Pupil, Eyelashes Back Pattern</t>
  </si>
  <si>
    <t>11241pb01</t>
  </si>
  <si>
    <t>Horse, Friends, Foal with Black and Reddish Brown Eyes with 3 Eyelashes Pattern</t>
  </si>
  <si>
    <t>11241pb06</t>
  </si>
  <si>
    <t>Horse, Friends, Foal with Black, White, and Bright Light Blue Eyes with 2 Eyelashes Pattern</t>
  </si>
  <si>
    <t>11241pb05</t>
  </si>
  <si>
    <t>Horse, Friends, Foal with Black, White, and Reddish Brown Eyes with 2 Eyelashes Pattern</t>
  </si>
  <si>
    <t>11241pb04</t>
  </si>
  <si>
    <t>Horse, Friends, Foal with Black, White, and Reddish Brown Eyes with 3 Eyelashes Pattern</t>
  </si>
  <si>
    <t>11241pb02</t>
  </si>
  <si>
    <t>Horse, Friends, Foal with Black, White, and Tan Eyes with 3 Eyelashes Pattern</t>
  </si>
  <si>
    <t>11241pb03</t>
  </si>
  <si>
    <t>Horse, Friends, Foal with Dark Bluish Gray and White Eyes with 2 Eyelashes Pattern</t>
  </si>
  <si>
    <t>11241pb09</t>
  </si>
  <si>
    <t>Horse, Friends, Foal with Dark Orange Eyes with 2 Eyelashes Pattern</t>
  </si>
  <si>
    <t>11241pb08</t>
  </si>
  <si>
    <t>Horse, Friends, Foal with Dark Orange Eyes, Black Eyebrows, and Zebra Stripes Pattern</t>
  </si>
  <si>
    <t>11241pb07</t>
  </si>
  <si>
    <t>Horse, Friends, Foal with Dark Turquoise Eyes, Dark Bluish Gray Eyebrows, and White Blaze Pattern (Khan)</t>
  </si>
  <si>
    <t>10352c01pb03</t>
  </si>
  <si>
    <t>Horse, Movable Legs with Black and White Eyes, White Pupils and Dark Brown Bridle Pattern</t>
  </si>
  <si>
    <t>10352c01pb04</t>
  </si>
  <si>
    <t>Horse, Movable Legs with Black Eyes, White Pupils and Black Bridle Pattern</t>
  </si>
  <si>
    <t>10352c01pb05</t>
  </si>
  <si>
    <t>Horse, Movable Legs with Black Eyes, White Pupils and Blue, Gold and Red Ornate Bridle Pattern</t>
  </si>
  <si>
    <t>10352c01pb06</t>
  </si>
  <si>
    <t>Horse, Movable Legs with Black Eyes, White Pupils and Single Buckle Black Bridle Pattern</t>
  </si>
  <si>
    <t>10352c01pb01</t>
  </si>
  <si>
    <t>Horse, Movable Legs with Black Eyes, White Pupils, Black Bridle and White Blaze Pattern</t>
  </si>
  <si>
    <t>10352c01pb08</t>
  </si>
  <si>
    <t>Horse, Movable Legs with Black Eyes, White Pupils, Black Bridle and White Blaze Small Pattern</t>
  </si>
  <si>
    <t>10352c01pb07</t>
  </si>
  <si>
    <t>Horse, Movable Legs with Black Eyes, White Pupils, Reddish Brown Bridle and White Blaze Pattern</t>
  </si>
  <si>
    <t>10352c01pb02</t>
  </si>
  <si>
    <t>Horse, Movable Legs with Dark Red Eyes, White Pupils and Pearl Dark Gray Bridle Pattern</t>
  </si>
  <si>
    <t>30032</t>
  </si>
  <si>
    <t>Horse, Pony</t>
  </si>
  <si>
    <t>4493c01pb06</t>
  </si>
  <si>
    <t>Horse, Prince of Persia with Black and White Eyes, White Pupils and Sand Blue and Gold Bridle and Persian Blanket Pattern (Aksh)</t>
  </si>
  <si>
    <t>chili</t>
  </si>
  <si>
    <t>Horse, Scala (Chili)</t>
  </si>
  <si>
    <t>indie</t>
  </si>
  <si>
    <t>Horse, Scala (Indie)</t>
  </si>
  <si>
    <t>pepper</t>
  </si>
  <si>
    <t>Horse, Scala (Pepper)</t>
  </si>
  <si>
    <t>59228</t>
  </si>
  <si>
    <t>Horse, Skeletal / Skeleton</t>
  </si>
  <si>
    <t>1935pb01</t>
  </si>
  <si>
    <t>Horse, Skeletal Baby with White Eyes Pattern (HP Thestral)</t>
  </si>
  <si>
    <t>bb1296pb01</t>
  </si>
  <si>
    <t>Horse, Skeletal with White Eyes Pattern (HP Thestral)</t>
  </si>
  <si>
    <t>Bullseye</t>
  </si>
  <si>
    <t>Horse, Toy Story (Bullseye)</t>
  </si>
  <si>
    <t>28320pb01</t>
  </si>
  <si>
    <t>Horse, Whisker Haven Tales, Belle's Pony with Dark Pink Mane and Tail and Green Eyes Pattern (Petite)</t>
  </si>
  <si>
    <t>junchi</t>
  </si>
  <si>
    <t>Jun-Chi (Stone Guardian Lion-Dog)</t>
  </si>
  <si>
    <t>30486c01</t>
  </si>
  <si>
    <t>Kaadu / Gungan Beast, Star Wars</t>
  </si>
  <si>
    <t>1569pb01</t>
  </si>
  <si>
    <t>Lamb with Black Eyes and White Pupils Pattern</t>
  </si>
  <si>
    <t>15695</t>
  </si>
  <si>
    <t>Lamb, Friends</t>
  </si>
  <si>
    <t>15695pb03</t>
  </si>
  <si>
    <t>Lamb, Friends with Blue Eyes and Dark Pink Nose Pattern</t>
  </si>
  <si>
    <t>15695pb02</t>
  </si>
  <si>
    <t>Lamb, Friends with Dark Azure Eyes, Dark Pink Nose and Black Eyelashes Pattern</t>
  </si>
  <si>
    <t>15695pb01</t>
  </si>
  <si>
    <t>Lamb, Friends with Eyes and Nose Pattern (Undetermined Type)</t>
  </si>
  <si>
    <t>ava005</t>
  </si>
  <si>
    <t>Lemur, Avatar (Momo)</t>
  </si>
  <si>
    <t>14734pb04</t>
  </si>
  <si>
    <t>Lion / Tiger, Friends / Elves, Baby Cub with Bright Light Blue Eyes, Bright Pink Nose, Light Bluish Gray Paws and Stripes Pattern</t>
  </si>
  <si>
    <t>14734pb05</t>
  </si>
  <si>
    <t>Lion / Tiger, Friends / Elves, Baby Cub with Dark Azure Eyes, White Nose, White Paws and Metallic Light Blue Stripes Pattern</t>
  </si>
  <si>
    <t>14734pb06</t>
  </si>
  <si>
    <t>Lion / Tiger, Friends / Elves, Baby Cub with Jaguar Black Rosettes, White Nose, White Paws Pattern</t>
  </si>
  <si>
    <t>14734pb02</t>
  </si>
  <si>
    <t>Lion / Tiger, Friends / Elves, Baby Cub with Lime Eyes, Dark Pink Nose, Dark Blue Paws and White Face Decorations Pattern (Enki)</t>
  </si>
  <si>
    <t>14734pb03</t>
  </si>
  <si>
    <t>Lion / Tiger, Friends / Elves, Baby Cub with Medium Azure Eyes, Dark Pink Nose and Dark Brown Stripes Pattern (Rajah)</t>
  </si>
  <si>
    <t>14734pb01</t>
  </si>
  <si>
    <t>Lion / Tiger, Friends / Elves, Baby Cub with Medium Azure Eyes, Dark Pink Nose and White Paws Pattern</t>
  </si>
  <si>
    <t>77307pb02</t>
  </si>
  <si>
    <t>Lion Baby Cub with Black Eyes and Nougat Nose Pattern</t>
  </si>
  <si>
    <t>77307pb01</t>
  </si>
  <si>
    <t>Lion Baby Cub with Black Eyes, Nougat Nose, and White Muzzle Pattern</t>
  </si>
  <si>
    <t>77307pb03</t>
  </si>
  <si>
    <t>Lion Baby Cub with Lime Eyes and Dark Bluish Gray and Bright Pink Nose Pattern (Panther Tendi)</t>
  </si>
  <si>
    <t>nian01</t>
  </si>
  <si>
    <t>Lion, Ceremonial (Nian) - Brick Built</t>
  </si>
  <si>
    <t>minellama03</t>
  </si>
  <si>
    <t>Minecraft Alpaca / Llama, Baby, White with Dark Tan Spots - Brick Built (Baby Llama)</t>
  </si>
  <si>
    <t>minellama04</t>
  </si>
  <si>
    <t>Minecraft Alpaca / Llama, Dark Orange - Brick Built</t>
  </si>
  <si>
    <t>minellama01</t>
  </si>
  <si>
    <t>Minecraft Alpaca / Llama, Tan - Brick Built</t>
  </si>
  <si>
    <t>minellama02</t>
  </si>
  <si>
    <t>Minecraft Alpaca / Llama, White - Brick Built</t>
  </si>
  <si>
    <t>minebunny03</t>
  </si>
  <si>
    <t>Minecraft Bunny / Rabbit / Killer Bunny - Brick Built</t>
  </si>
  <si>
    <t>minebunny01</t>
  </si>
  <si>
    <t>Minecraft Bunny / Rabbit Baby - Brick Built</t>
  </si>
  <si>
    <t>minebunny02</t>
  </si>
  <si>
    <t>Minecraft Bunny / Rabbit with Light Bluish Gray Eyes - Brick Built</t>
  </si>
  <si>
    <t>minebunny04</t>
  </si>
  <si>
    <t>Minecraft Bunny / Rabbit with White Eyes - Brick Built</t>
  </si>
  <si>
    <t>minecat06</t>
  </si>
  <si>
    <t>Minecraft Cat, Black - Brick Built</t>
  </si>
  <si>
    <t>minecat05</t>
  </si>
  <si>
    <t>Minecraft Cat, British Shorthair - Brick Built</t>
  </si>
  <si>
    <t>minecat02</t>
  </si>
  <si>
    <t>Minecraft Cat, Calico - Brick Built</t>
  </si>
  <si>
    <t>minecat03</t>
  </si>
  <si>
    <t>Minecraft Cat, Dyed - Brick Built</t>
  </si>
  <si>
    <t>minecat04</t>
  </si>
  <si>
    <t>Minecraft Cat, Red - Brick Built</t>
  </si>
  <si>
    <t>minecat01</t>
  </si>
  <si>
    <t>Minecraft Cat, Tuxedo - Brick Built</t>
  </si>
  <si>
    <t>minechicken01</t>
  </si>
  <si>
    <t>Minecraft Chicken - Brick Built</t>
  </si>
  <si>
    <t>minechicken05</t>
  </si>
  <si>
    <t>Minecraft Chicken, Baby with Bright Light Orange Feet - Brick Built</t>
  </si>
  <si>
    <t>minechicken03</t>
  </si>
  <si>
    <t>Minecraft Chicken, Baby with Yellow Feet - Brick Built</t>
  </si>
  <si>
    <t>minechicken04</t>
  </si>
  <si>
    <t>Minecraft Chicken, Wings Spread (Thick Neck Bracket) - Brick Built</t>
  </si>
  <si>
    <t>minechicken02</t>
  </si>
  <si>
    <t>Minecraft Chicken, Wings Spread (Thin Neck Bracket) - Brick Built</t>
  </si>
  <si>
    <t>minecow01</t>
  </si>
  <si>
    <t>Minecraft Cow - Brick Built</t>
  </si>
  <si>
    <t>minecow03</t>
  </si>
  <si>
    <t>Minecraft Cow, Baby - Brick Built</t>
  </si>
  <si>
    <t>minecow05</t>
  </si>
  <si>
    <t>Minecraft Cow, Moobloom - Brick Built</t>
  </si>
  <si>
    <t>minecow02a</t>
  </si>
  <si>
    <t>Minecraft Cow, Mooshroom (Dark Bluish Gray Pixel Between Eyes) - Brick Built</t>
  </si>
  <si>
    <t>minecow02c</t>
  </si>
  <si>
    <t>Minecraft Cow, Mooshroom (Light Bluish Gray Pixel Between Eyes and Dark Bluish Gray Top Border on Forehead) - Brick Built</t>
  </si>
  <si>
    <t>minecow02b</t>
  </si>
  <si>
    <t>Minecraft Cow, Mooshroom (Light Bluish Gray Pixel Between Eyes) - Brick Built</t>
  </si>
  <si>
    <t>minecow02</t>
  </si>
  <si>
    <t>Minecraft Cow, Mooshroom - Brick Built (Undetermined Type)</t>
  </si>
  <si>
    <t>minecow04</t>
  </si>
  <si>
    <t>Minecraft Cow, Mooshroom, Baby - Brick Built</t>
  </si>
  <si>
    <t>minedonkey01</t>
  </si>
  <si>
    <t>Minecraft Donkey - Brick Built</t>
  </si>
  <si>
    <t>minefox01</t>
  </si>
  <si>
    <t>Minecraft Fox - Brick Built</t>
  </si>
  <si>
    <t>minefox03</t>
  </si>
  <si>
    <t>Minecraft Fox, Arctic - Brick Built</t>
  </si>
  <si>
    <t>minefox02</t>
  </si>
  <si>
    <t>Minecraft Fox, Baby - Brick Built</t>
  </si>
  <si>
    <t>minegoat01</t>
  </si>
  <si>
    <t>Minecraft Goat, 2 Back Studs - Brick Built</t>
  </si>
  <si>
    <t>minegoat02</t>
  </si>
  <si>
    <t>Minecraft Goat, 4 Back Studs - Brick Built</t>
  </si>
  <si>
    <t>minehoglin01</t>
  </si>
  <si>
    <t>Minecraft Hoglin - Brick Built</t>
  </si>
  <si>
    <t>minehoglin02</t>
  </si>
  <si>
    <t>Minecraft Hoglin, Baby - Brick Built</t>
  </si>
  <si>
    <t>minehorse05</t>
  </si>
  <si>
    <t>Minecraft Horse Baby / Foal Black - Brick Built</t>
  </si>
  <si>
    <t>minehorse02</t>
  </si>
  <si>
    <t>Minecraft Horse Dark Bluish Gray - Brick Built</t>
  </si>
  <si>
    <t>minehorse07</t>
  </si>
  <si>
    <t>Minecraft Horse Dark Orange, Side of Neck Pattern, Plate, Round 1 x 2 Feet - Brick Built</t>
  </si>
  <si>
    <t>minehorse01</t>
  </si>
  <si>
    <t>Minecraft Horse Dark Orange, Top of Nose Pattern, Plate, Round 1 x 1 with Flower Edge Feet - Brick Built</t>
  </si>
  <si>
    <t>minehorse04</t>
  </si>
  <si>
    <t>Minecraft Horse Medium Azure - Brick Built</t>
  </si>
  <si>
    <t>minehorse06</t>
  </si>
  <si>
    <t>Minecraft Horse Skeletal / Skeleton (Thick Neck Bracket) - Brick Built</t>
  </si>
  <si>
    <t>minehorse03</t>
  </si>
  <si>
    <t>Minecraft Horse Skeletal / Skeleton (Thin Neck Bracket) - Brick Built</t>
  </si>
  <si>
    <t>minemagma01</t>
  </si>
  <si>
    <t>Minecraft Magma Cube, Large - Brick Built</t>
  </si>
  <si>
    <t>minemagma02</t>
  </si>
  <si>
    <t>Minecraft Magma Cube, Moving Parts - Brick Built</t>
  </si>
  <si>
    <t>mineocelot02</t>
  </si>
  <si>
    <t>Minecraft Ocelot, Plate, Round 1 x 1 Feet - Brick Built</t>
  </si>
  <si>
    <t>mineocelot01</t>
  </si>
  <si>
    <t>Minecraft Ocelot, Plate, Round 1 x 1 with Flower Edge Feet - Brick Built</t>
  </si>
  <si>
    <t>minepanda02</t>
  </si>
  <si>
    <t>Minecraft Panda - Brick Built</t>
  </si>
  <si>
    <t>minepanda01</t>
  </si>
  <si>
    <t>Minecraft Panda, Baby - Brick Built</t>
  </si>
  <si>
    <t>minepig01</t>
  </si>
  <si>
    <t>Minecraft Pig - Brick Built</t>
  </si>
  <si>
    <t>minepig03</t>
  </si>
  <si>
    <t>Minecraft Pig with 2 x 2 Plate - Brick Built</t>
  </si>
  <si>
    <t>minepig04</t>
  </si>
  <si>
    <t>Minecraft Pig with Saddle - Brick Built</t>
  </si>
  <si>
    <t>minepig02</t>
  </si>
  <si>
    <t>Minecraft Pig, Baby - Brick Built</t>
  </si>
  <si>
    <t>minepig05</t>
  </si>
  <si>
    <t>Minecraft Pig, Piggy Bank - Brick Built</t>
  </si>
  <si>
    <t>minebear02</t>
  </si>
  <si>
    <t>Minecraft Polar Bear - Brick Built</t>
  </si>
  <si>
    <t>minebear01</t>
  </si>
  <si>
    <t>Minecraft Polar Bear Baby - Brick Built</t>
  </si>
  <si>
    <t>mineravager01</t>
  </si>
  <si>
    <t>Minecraft Ravager - Brick Built</t>
  </si>
  <si>
    <t>minesheep03</t>
  </si>
  <si>
    <t>Minecraft Sheep, Black - Brick Built</t>
  </si>
  <si>
    <t>minesheep08</t>
  </si>
  <si>
    <t>Minecraft Sheep, Lamb, Tan Legs - Brick Built</t>
  </si>
  <si>
    <t>minesheep12</t>
  </si>
  <si>
    <t>Minecraft Sheep, Lamb, Tan Legs, Bright Pink Head - Brick Built (Baby Sheep)</t>
  </si>
  <si>
    <t>minesheep11</t>
  </si>
  <si>
    <t>Minecraft Sheep, Lamb, Tan Legs, Dark Purple Head - Brick Built</t>
  </si>
  <si>
    <t>minesheep09</t>
  </si>
  <si>
    <t>Minecraft Sheep, Lamb, White Legs - Brick Built</t>
  </si>
  <si>
    <t>minesheep02</t>
  </si>
  <si>
    <t>Minecraft Sheep, Medium Azure, Sheared - Brick Built</t>
  </si>
  <si>
    <t>minesheep05</t>
  </si>
  <si>
    <t>Minecraft Sheep, Red - Brick Built</t>
  </si>
  <si>
    <t>minesheep04</t>
  </si>
  <si>
    <t>Minecraft Sheep, Red, Sheared - Brick Built</t>
  </si>
  <si>
    <t>minesheep07</t>
  </si>
  <si>
    <t>Minecraft Sheep, White, Brick 2 x 2 on Back - Brick Built</t>
  </si>
  <si>
    <t>minesheep10</t>
  </si>
  <si>
    <t>Minecraft Sheep, White, Horns - Brick Built</t>
  </si>
  <si>
    <t>minesheep01</t>
  </si>
  <si>
    <t>Minecraft Sheep, White, Plate 2 x 2 on Back - Brick Built</t>
  </si>
  <si>
    <t>minesheep06</t>
  </si>
  <si>
    <t>Minecraft Sheep, Yellow - Brick Built</t>
  </si>
  <si>
    <t>36846pb01</t>
  </si>
  <si>
    <t>Minecraft Silverfish with 2 Black Squares Pattern</t>
  </si>
  <si>
    <t>mineslime01</t>
  </si>
  <si>
    <t>Minecraft Slime, Large - Brick Built</t>
  </si>
  <si>
    <t>minespider01</t>
  </si>
  <si>
    <t>Minecraft Spider - Brick Built</t>
  </si>
  <si>
    <t>minespider03</t>
  </si>
  <si>
    <t>Minecraft Spider with 2 x 3 Tile - Brick Built</t>
  </si>
  <si>
    <t>minespider05</t>
  </si>
  <si>
    <t>Minecraft Spider with Bracket for Jockey Attachment - Brick Built</t>
  </si>
  <si>
    <t>minespider02</t>
  </si>
  <si>
    <t>Minecraft Spider, Cave - Brick Built</t>
  </si>
  <si>
    <t>minespider04</t>
  </si>
  <si>
    <t>Minecraft Spider, Slim Abdomen - Brick Built</t>
  </si>
  <si>
    <t>minestrider01</t>
  </si>
  <si>
    <t>Minecraft Strider - Brick Built</t>
  </si>
  <si>
    <t>minewolf01</t>
  </si>
  <si>
    <t>Minecraft Wolf - Brick Built</t>
  </si>
  <si>
    <t>minewolf03</t>
  </si>
  <si>
    <t>Minecraft Wolf, Baby, Red Eyes - Brick Built</t>
  </si>
  <si>
    <t>minewolf04</t>
  </si>
  <si>
    <t>Minecraft Wolf, Black and White Eyes - Brick Built</t>
  </si>
  <si>
    <t>minewolf05</t>
  </si>
  <si>
    <t>Minecraft Wolf, Black and White Eyes Small - Brick Built</t>
  </si>
  <si>
    <t>minewolf02</t>
  </si>
  <si>
    <t>Minecraft Wolf, Red Eyes - Brick Built</t>
  </si>
  <si>
    <t>14736</t>
  </si>
  <si>
    <t>Monkey / Orangutan, Friends, Baby</t>
  </si>
  <si>
    <t>14736pb01</t>
  </si>
  <si>
    <t>Monkey / Orangutan, Friends, Baby with Bright Green Eyes, Black Nose, and Dark Tan Face and Stomach Pattern</t>
  </si>
  <si>
    <t>14736pb03</t>
  </si>
  <si>
    <t>Monkey / Orangutan, Friends, Baby with Lime Eyes, Coral Nose, and White Face and Stomach Pattern</t>
  </si>
  <si>
    <t>14736pb02</t>
  </si>
  <si>
    <t>Monkey / Orangutan, Friends, Baby with Medium Azure Eyes, Black Nose, and Medium Nougat Face and Stomach Pattern</t>
  </si>
  <si>
    <t>2550c02</t>
  </si>
  <si>
    <t>Monkey with Dark Brown Hands and Feet, 1 Flat Silver Arm, 1 Orange Arm and Orange Legs (Monkey Wretch)</t>
  </si>
  <si>
    <t>77864pb02</t>
  </si>
  <si>
    <t>Monkey with Molded Dark Bluish Gray Face and Ears, Printed Black Eyes, Nostrils, and Mouth Pattern</t>
  </si>
  <si>
    <t>77864pb01</t>
  </si>
  <si>
    <t>Monkey with Molded Light Nougat Face and Ears, Printed Black Eyes, Nostrils, and Mouth Pattern</t>
  </si>
  <si>
    <t>2550c01</t>
  </si>
  <si>
    <t>Monkey with Yellow Hands and Feet</t>
  </si>
  <si>
    <t>moose01</t>
  </si>
  <si>
    <t>Moose - Brick Built</t>
  </si>
  <si>
    <t>35757c01pb01</t>
  </si>
  <si>
    <t>Mouse with Light Nougat Tail, Black Eyes and Bright Pink Nose Pattern</t>
  </si>
  <si>
    <t>38117pb01</t>
  </si>
  <si>
    <t>Niffler with Black Eyes and Hair Pattern</t>
  </si>
  <si>
    <t>69518pb01</t>
  </si>
  <si>
    <t>Ongi, Closed Eyes Pattern</t>
  </si>
  <si>
    <t>69517pb01</t>
  </si>
  <si>
    <t>Ongi, Open Eyes</t>
  </si>
  <si>
    <t>69519pb01</t>
  </si>
  <si>
    <t>Ongi, Tall</t>
  </si>
  <si>
    <t>24689pb01c01</t>
  </si>
  <si>
    <t>Ostrich with Light Nougat Legs and Head, White Tail and Wingtips Pattern</t>
  </si>
  <si>
    <t>67631</t>
  </si>
  <si>
    <t>Otter</t>
  </si>
  <si>
    <t>16674pb04</t>
  </si>
  <si>
    <t>Panda, Friends, Sitting with Molded White Head and Stomach, Printed Bright Light Blue Eyes and Lavender Paws Pattern</t>
  </si>
  <si>
    <t>16674pb01</t>
  </si>
  <si>
    <t>Panda, Friends, Sitting with Molded White Head and Stomach, Printed Dark Azure Eyes and Lavender Paws Pattern</t>
  </si>
  <si>
    <t>16674pb03</t>
  </si>
  <si>
    <t>Panda, Friends, Sitting with Molded White Head and Stomach, Printed Dark Turquoise Eyes, Lavender Paws, and Tan Dirt Stains Pattern</t>
  </si>
  <si>
    <t>16674pb02</t>
  </si>
  <si>
    <t>Panda, Friends, Sitting with Molded White Head and Stomach, Printed Lime Eyes and Lavender Paws Pattern</t>
  </si>
  <si>
    <t>26076pb01</t>
  </si>
  <si>
    <t>Penguin with Flippers and Stud on Back with Orange Beak and Feet and White Stomach Pattern</t>
  </si>
  <si>
    <t>26076pb02</t>
  </si>
  <si>
    <t>Penguin with Flippers and Stud on Back with Orange Beak and Feet, White Stomach and Red Eyes Pattern</t>
  </si>
  <si>
    <t>14733pb03</t>
  </si>
  <si>
    <t>Penguin, Friends with Bright Pink Eyes, Bright Light Orange Beak, Molded Satin Trans-Clear Face and Stomach Pattern</t>
  </si>
  <si>
    <t>14733pb01</t>
  </si>
  <si>
    <t>Penguin, Friends with Dark Azure Eyes, Orange Beak, and Molded White Face and Stomach Pattern</t>
  </si>
  <si>
    <t>14733pb02</t>
  </si>
  <si>
    <t>Penguin, Friends with Molded Satin Trans-Light Blue Face and Stomach Pattern</t>
  </si>
  <si>
    <t>87621pb04</t>
  </si>
  <si>
    <t>Pig with Black and White Eyes and Eyelashes Pattern (Hamletta)</t>
  </si>
  <si>
    <t>87621pb02</t>
  </si>
  <si>
    <t>Pig with Black Eyes and Spots and White Pupils Pattern</t>
  </si>
  <si>
    <t>87621pb01</t>
  </si>
  <si>
    <t>Pig with Black Eyes and White Pupils Pattern</t>
  </si>
  <si>
    <t>87621pb03</t>
  </si>
  <si>
    <t>Pig with Black Eyes, White Pupils and Dark Brown Spots Pattern</t>
  </si>
  <si>
    <t>29769pb02</t>
  </si>
  <si>
    <t>Pig, Moana with Eyes Looking Upward, Rough Spots Pattern (Pua)</t>
  </si>
  <si>
    <t>29769pb03</t>
  </si>
  <si>
    <t>Pig, Moana with Eyes Looking Upward, Smooth Spots Pattern (Pua)</t>
  </si>
  <si>
    <t>29769pb01</t>
  </si>
  <si>
    <t>Pig, Moana, with Eyes Looking Forward, Rough Spots Pattern (Pua)</t>
  </si>
  <si>
    <t>hamm2</t>
  </si>
  <si>
    <t>Pig, Toy Story (Hamm as Evil Dr. Porkchop)</t>
  </si>
  <si>
    <t>hamm1</t>
  </si>
  <si>
    <t>Pig, Toy Story (Hamm)</t>
  </si>
  <si>
    <t>hamm3</t>
  </si>
  <si>
    <t>Pig, Toy Story with Dirt Pattern (Hamm)</t>
  </si>
  <si>
    <t>1410pb01</t>
  </si>
  <si>
    <t>Piglet with Black Eyes and White Pupils Pattern</t>
  </si>
  <si>
    <t>76147c01</t>
  </si>
  <si>
    <t>Polar Bear</t>
  </si>
  <si>
    <t>98295c01pb01</t>
  </si>
  <si>
    <t>Polar Bear with 2 Studs on Back and Black Eyes and Nose Pattern</t>
  </si>
  <si>
    <t>77110pb01</t>
  </si>
  <si>
    <t>Raccoon, Friends with Dark Brown Markings, White Muzzle, and Black Nose Pattern</t>
  </si>
  <si>
    <t>24207pb01</t>
  </si>
  <si>
    <t>Raccoon, Whisker Haven Tales, Pocahontas' Raccoon with Medium Azure Body and Striped Tail and Dark Orange Eyes Pattern (Windflower)</t>
  </si>
  <si>
    <t>11323pb01c01</t>
  </si>
  <si>
    <t>Rancor</t>
  </si>
  <si>
    <t>40234</t>
  </si>
  <si>
    <t>Rat / Mouse</t>
  </si>
  <si>
    <t>36756pb02</t>
  </si>
  <si>
    <t>Rat / Mouse with Black Eyes and Light Nougat Blaze Pattern (HP Scabbers)</t>
  </si>
  <si>
    <t>36756pb01</t>
  </si>
  <si>
    <t>Rat / Mouse with Black Eyes and White Pupils Pattern</t>
  </si>
  <si>
    <t>50687</t>
  </si>
  <si>
    <t>Rat / Mouse, Standing (HP Scabbers)</t>
  </si>
  <si>
    <t>rathtar1</t>
  </si>
  <si>
    <t>Rathtar Black - Brick Built</t>
  </si>
  <si>
    <t>rathtar2</t>
  </si>
  <si>
    <t>Rathtar Dark Red - Brick Built</t>
  </si>
  <si>
    <t>58808pb01</t>
  </si>
  <si>
    <t>Reindeer, Fawn with Dark Brown Antlers and Tail Pattern</t>
  </si>
  <si>
    <t>reindeerpb01</t>
  </si>
  <si>
    <t>Reindeer, Frozen with Light Bluish Gray Antlers and Fur Around Neck Pattern (Sven)</t>
  </si>
  <si>
    <t>30305c01</t>
  </si>
  <si>
    <t>Rock Monster</t>
  </si>
  <si>
    <t>84307pb01</t>
  </si>
  <si>
    <t>Salamander with Bruni the Fire Spirit Pattern</t>
  </si>
  <si>
    <t>30169</t>
  </si>
  <si>
    <t>Scorpion</t>
  </si>
  <si>
    <t>74188pb01</t>
  </si>
  <si>
    <t>Sheep with Black Head and Legs and Eyes Pattern</t>
  </si>
  <si>
    <t>74188pb01c01</t>
  </si>
  <si>
    <t>Sheep with Black Head and Legs with Fleece</t>
  </si>
  <si>
    <t>24066pb01</t>
  </si>
  <si>
    <t>Skunk with White Markings Pattern</t>
  </si>
  <si>
    <t>bb1149pb02</t>
  </si>
  <si>
    <t>Sloth, Friends with Bright Light Yellow Fur, Bright Light Orange Eyes and Bright Pink Paw Pads Pattern</t>
  </si>
  <si>
    <t>bb1149pb04</t>
  </si>
  <si>
    <t>Sloth, Friends with Coral Fur, Bright Light Orange Eyes and Bright Pink Paw Pads Pattern</t>
  </si>
  <si>
    <t>bb1149pb05</t>
  </si>
  <si>
    <t>Sloth, Friends with Dark Turquoise Fur, Bright Light Orange Eyes and Bright Pink Paw Pads Pattern</t>
  </si>
  <si>
    <t>bb1149pb03</t>
  </si>
  <si>
    <t>Sloth, Friends with Light Aqua Fur, Bright Light Orange Eyes and Bright Pink Paw Pads Pattern</t>
  </si>
  <si>
    <t>bb1149pb01</t>
  </si>
  <si>
    <t>Sloth, Friends with Medium Nougat Fur and Muzzle, Dark Brown Eyes and Bright Pink Paw Pads Pattern</t>
  </si>
  <si>
    <t>45024pb02c01</t>
  </si>
  <si>
    <t>Snail, Belville (Lazy Loui - Face without Freckles)</t>
  </si>
  <si>
    <t>45024pb01c01</t>
  </si>
  <si>
    <t>Snail, Belville (Sally Slow - Face with Freckles)</t>
  </si>
  <si>
    <t>bob018</t>
  </si>
  <si>
    <t>Snail, Spongebob Squarepants with Bright Pink Shell (Gary) - Brick Built</t>
  </si>
  <si>
    <t>bob004</t>
  </si>
  <si>
    <t>Snail, Spongebob Squarepants with Orange Shell (Gary) - Brick Built</t>
  </si>
  <si>
    <t>snail01</t>
  </si>
  <si>
    <t>Snail, The Lego Movie - Brick Built</t>
  </si>
  <si>
    <t>30115</t>
  </si>
  <si>
    <t>Snake</t>
  </si>
  <si>
    <t>18824pb01</t>
  </si>
  <si>
    <t>Snake, Cobra with Tan and Black Pattern</t>
  </si>
  <si>
    <t>basilisk02</t>
  </si>
  <si>
    <t>Snake, Harry Potter (Basilisk with Dark Red Mouth) - Brick Built</t>
  </si>
  <si>
    <t>Animal, Body Part</t>
  </si>
  <si>
    <t>6028</t>
  </si>
  <si>
    <t>Alligator / Crocodile / Dragon / Dinosaur Tail</t>
  </si>
  <si>
    <t>6027</t>
  </si>
  <si>
    <t>Alligator / Crocodile / Dragon Jaw Upper / Dinosaur Tongue</t>
  </si>
  <si>
    <t>6026</t>
  </si>
  <si>
    <t>Alligator / Crocodile Body with 4 Lower Teeth</t>
  </si>
  <si>
    <t>18904</t>
  </si>
  <si>
    <t>Alligator / Crocodile Body with 10 Lower Teeth</t>
  </si>
  <si>
    <t>18905</t>
  </si>
  <si>
    <t>Alligator / Crocodile Head Jaw Upper</t>
  </si>
  <si>
    <t>18906</t>
  </si>
  <si>
    <t>Alligator / Crocodile Tail with Hole</t>
  </si>
  <si>
    <t>24204</t>
  </si>
  <si>
    <t>Appendage Bladed with Pin (Tail, Plant Limb)</t>
  </si>
  <si>
    <t>15107</t>
  </si>
  <si>
    <t>Appendage Bony Large with Axle (Leg / Rib / Tail)</t>
  </si>
  <si>
    <t>15064</t>
  </si>
  <si>
    <t>Appendage Bony Small with Bar End (Leg / Rib / Tail)</t>
  </si>
  <si>
    <t>11089</t>
  </si>
  <si>
    <t>Barb / Claw / Horn / Tooth - Large</t>
  </si>
  <si>
    <t>87747</t>
  </si>
  <si>
    <t>Barb / Claw / Horn / Tooth - Medium</t>
  </si>
  <si>
    <t>53451</t>
  </si>
  <si>
    <t>Barb / Claw / Horn / Tooth - Small</t>
  </si>
  <si>
    <t>16770</t>
  </si>
  <si>
    <t>Barb / Claw / Horn / Tooth with Clip</t>
  </si>
  <si>
    <t>51450</t>
  </si>
  <si>
    <t>Bat Body</t>
  </si>
  <si>
    <t>90190</t>
  </si>
  <si>
    <t>Bear 'Lotso' Arm - Left</t>
  </si>
  <si>
    <t>90203</t>
  </si>
  <si>
    <t>Bear 'Lotso' Arm - Right</t>
  </si>
  <si>
    <t>15429</t>
  </si>
  <si>
    <t>Cat Tail</t>
  </si>
  <si>
    <t>13564</t>
  </si>
  <si>
    <t>Cattle Horn, Long</t>
  </si>
  <si>
    <t>64847</t>
  </si>
  <si>
    <t>Cattle Horn, Short</t>
  </si>
  <si>
    <t>6029a</t>
  </si>
  <si>
    <t>Cattle Horns</t>
  </si>
  <si>
    <t>13695</t>
  </si>
  <si>
    <t>Cattle Skull</t>
  </si>
  <si>
    <t>18970</t>
  </si>
  <si>
    <t>Clam / Scallop Shell with 4 Studs</t>
  </si>
  <si>
    <t>26271</t>
  </si>
  <si>
    <t>Creature / Mechanical Leg Large Left Back (Number 4 Printed Inside)</t>
  </si>
  <si>
    <t>26269</t>
  </si>
  <si>
    <t>Creature / Mechanical Leg Large Left Front (Number '2' printed inside)</t>
  </si>
  <si>
    <t>26272</t>
  </si>
  <si>
    <t>Creature / Mechanical Leg Large Right Back (Number 3 Printed Inside)</t>
  </si>
  <si>
    <t>26270</t>
  </si>
  <si>
    <t>Creature / Mechanical Leg Large Right Front (Number '1' printed inside)</t>
  </si>
  <si>
    <t>43896</t>
  </si>
  <si>
    <t>Creature Arm with Pin</t>
  </si>
  <si>
    <t>43895</t>
  </si>
  <si>
    <t>Creature Head and Torso - Yeti</t>
  </si>
  <si>
    <t>19727</t>
  </si>
  <si>
    <t>Creature Head Pixelated</t>
  </si>
  <si>
    <t>20308</t>
  </si>
  <si>
    <t>Creature Head Pixelated with Muzzle</t>
  </si>
  <si>
    <t>43897</t>
  </si>
  <si>
    <t>Creature Hips and Legs</t>
  </si>
  <si>
    <t>39124</t>
  </si>
  <si>
    <t>Creature Jaw Lower with Tongue</t>
  </si>
  <si>
    <t>19734</t>
  </si>
  <si>
    <t>Creature Torso Pixelated with Cube Feet (Minecraft Creeper)</t>
  </si>
  <si>
    <t>47396</t>
  </si>
  <si>
    <t>Dewback Head</t>
  </si>
  <si>
    <t>40382c01</t>
  </si>
  <si>
    <t>Dinosaur / Elephant Legs Long with Light Gray Middle Section</t>
  </si>
  <si>
    <t>98653c04</t>
  </si>
  <si>
    <t>Dinosaur Body Pteranodon, 4 Studs, 6 Clips with Dark Blue Top</t>
  </si>
  <si>
    <t>98653c02</t>
  </si>
  <si>
    <t>Dinosaur Body Pteranodon, 4 Studs, 6 Clips with Dark Green Top</t>
  </si>
  <si>
    <t>98653c03</t>
  </si>
  <si>
    <t>Dinosaur Body Pteranodon, 4 Studs, 6 Clips with Dark Red Top</t>
  </si>
  <si>
    <t>98653c01</t>
  </si>
  <si>
    <t>Dinosaur Body Pteranodon, 4 Studs, 6 Clips with Reddish Brown Top</t>
  </si>
  <si>
    <t>40373</t>
  </si>
  <si>
    <t>Dinosaur Body Quarter with Pin Holes</t>
  </si>
  <si>
    <t>40374</t>
  </si>
  <si>
    <t>Dinosaur Body Quarter with Pins</t>
  </si>
  <si>
    <t>bb0904</t>
  </si>
  <si>
    <t>Dinosaur Body Stegosaurus</t>
  </si>
  <si>
    <t>bb0904c01</t>
  </si>
  <si>
    <t>Dinosaur Body Stegosaurus with Light Gray Dinosaur Legs Unit (bb904 / 30462)</t>
  </si>
  <si>
    <t>bb0905</t>
  </si>
  <si>
    <t>Dinosaur Body Triceratops</t>
  </si>
  <si>
    <t>bb0905c01</t>
  </si>
  <si>
    <t>Dinosaur Body Triceratops with Dark Orange Dinosaur Legs Unit (bb905 / 30462)</t>
  </si>
  <si>
    <t>bb0905c02</t>
  </si>
  <si>
    <t>Dinosaur Body Triceratops with Light Gray Dinosaur Legs Unit (bb905 / 30462)</t>
  </si>
  <si>
    <t>30457</t>
  </si>
  <si>
    <t>Dinosaur Body Tyrannosaurus rex</t>
  </si>
  <si>
    <t>40386</t>
  </si>
  <si>
    <t>Dinosaur Flipper with Pin</t>
  </si>
  <si>
    <t>40393</t>
  </si>
  <si>
    <t>Dinosaur Foot</t>
  </si>
  <si>
    <t>20870</t>
  </si>
  <si>
    <t>Dinosaur Foot Front (Manus)</t>
  </si>
  <si>
    <t>40389</t>
  </si>
  <si>
    <t>Dinosaur Head Crested Neck, Nose Horn and Pin</t>
  </si>
  <si>
    <t>x158</t>
  </si>
  <si>
    <t>Dinosaur Head Small</t>
  </si>
  <si>
    <t>40388</t>
  </si>
  <si>
    <t>Dinosaur Head Toothed, Jaw Bottom</t>
  </si>
  <si>
    <t>40387</t>
  </si>
  <si>
    <t>Dinosaur Head Toothed, Jaw Top with Pin</t>
  </si>
  <si>
    <t>30460</t>
  </si>
  <si>
    <t>Dinosaur Head Triceratops, Jaw Top</t>
  </si>
  <si>
    <t>40390</t>
  </si>
  <si>
    <t>Dinosaur Head Tyrannosaurus rex, Jaw Bottom with Pin</t>
  </si>
  <si>
    <t>30459</t>
  </si>
  <si>
    <t>Dinosaur Head Tyrannosaurus rex, Jaw Top</t>
  </si>
  <si>
    <t>36662</t>
  </si>
  <si>
    <t>Dinosaur Jaw Lower Indoraptor</t>
  </si>
  <si>
    <t>98087</t>
  </si>
  <si>
    <t>Dinosaur Jaw Lower Pteranodon with Pin - Flexible Plastic</t>
  </si>
  <si>
    <t>98067</t>
  </si>
  <si>
    <t>Dinosaur Jaw Lower Raptor</t>
  </si>
  <si>
    <t>49418</t>
  </si>
  <si>
    <t>Dinosaur Jaw Lower Small</t>
  </si>
  <si>
    <t>98057</t>
  </si>
  <si>
    <t>Dinosaur Jaw Lower Tyrannosaurus rex</t>
  </si>
  <si>
    <t>89899</t>
  </si>
  <si>
    <t>Dinosaur Leg 'Rex' - Left</t>
  </si>
  <si>
    <t>89898</t>
  </si>
  <si>
    <t>Dinosaur Leg 'Rex' - Right</t>
  </si>
  <si>
    <t>37674c01</t>
  </si>
  <si>
    <t>Dinosaur Leg Large (Rear) Indoraptor / Baryonyx / Therizinosaurus Left with Pin</t>
  </si>
  <si>
    <t>37675c01</t>
  </si>
  <si>
    <t>Dinosaur Leg Large (Rear) Indoraptor / Baryonyx / Therizinosaurus Right with Pin</t>
  </si>
  <si>
    <t>54166</t>
  </si>
  <si>
    <t>Dinosaur Leg Medium (Rear) with Light Bluish Gray Rotation Joint with Pin - Left</t>
  </si>
  <si>
    <t>54163</t>
  </si>
  <si>
    <t>Dinosaur Leg Medium (Rear) with Light Bluish Gray Rotation Joint with Pin - Right</t>
  </si>
  <si>
    <t>36690</t>
  </si>
  <si>
    <t>Dinosaur Leg Small (Front) Carnotaurus/Stygimoloch Left</t>
  </si>
  <si>
    <t>36688</t>
  </si>
  <si>
    <t>Dinosaur Leg Small (Front) Carnotaurus/Stygimoloch Right</t>
  </si>
  <si>
    <t>20439</t>
  </si>
  <si>
    <t>Dinosaur Leg Small (Front) with Pin and 2 Elbow Spikes - Left</t>
  </si>
  <si>
    <t>20441</t>
  </si>
  <si>
    <t>Dinosaur Leg Small (Front) with Pin and 2 Elbow Spikes - Right</t>
  </si>
  <si>
    <t>54128</t>
  </si>
  <si>
    <t>Dinosaur Leg Small (Front) with Pin and Claws - Left</t>
  </si>
  <si>
    <t>54129</t>
  </si>
  <si>
    <t>Dinosaur Leg Small (Front) with Pin and Claws - Right</t>
  </si>
  <si>
    <t>79601</t>
  </si>
  <si>
    <t>Dinosaur Leg Small (Front) with Pin, Elbow Spikes, and Bar Handles - Left</t>
  </si>
  <si>
    <t>79600</t>
  </si>
  <si>
    <t>Dinosaur Leg Small (Front) with Pin, Elbow Spikes, and Bar Handles - Right</t>
  </si>
  <si>
    <t>30462</t>
  </si>
  <si>
    <t>Dinosaur Legs</t>
  </si>
  <si>
    <t>40380c01</t>
  </si>
  <si>
    <t>Dinosaur Legs Short</t>
  </si>
  <si>
    <t>67588</t>
  </si>
  <si>
    <t>Dinosaur Lower Body, Quadruped</t>
  </si>
  <si>
    <t>40375</t>
  </si>
  <si>
    <t>Dinosaur Neck / Tail Ring</t>
  </si>
  <si>
    <t>40385</t>
  </si>
  <si>
    <t>Dinosaur Sail Fin</t>
  </si>
  <si>
    <t>30456</t>
  </si>
  <si>
    <t>Dinosaur Tail</t>
  </si>
  <si>
    <t>89895</t>
  </si>
  <si>
    <t>Dinosaur Tail 'Rex'</t>
  </si>
  <si>
    <t>40396c01</t>
  </si>
  <si>
    <t>Dinosaur Tail / Neck Base Section S-Curve with Black Technic Pin</t>
  </si>
  <si>
    <t>40395c01</t>
  </si>
  <si>
    <t>Dinosaur Tail / Neck Base Section with Black Technic Pin</t>
  </si>
  <si>
    <t>40378</t>
  </si>
  <si>
    <t>Dinosaur Tail / Neck Middle Section with Pin</t>
  </si>
  <si>
    <t>40379</t>
  </si>
  <si>
    <t>Dinosaur Tail End Section / Horn</t>
  </si>
  <si>
    <t>54215</t>
  </si>
  <si>
    <t>Dinosaur Wing - Left</t>
  </si>
  <si>
    <t>54214</t>
  </si>
  <si>
    <t>Dinosaur Wing - Right</t>
  </si>
  <si>
    <t>40245</t>
  </si>
  <si>
    <t>Dog Body (from Three-Headed Dog)</t>
  </si>
  <si>
    <t>40245c01</t>
  </si>
  <si>
    <t>Dog Body with Black Legs (from Three-Headed Dog)</t>
  </si>
  <si>
    <t>35033</t>
  </si>
  <si>
    <t>Dog Body with Raised Left Front Paw (Krypto the Superdog / Ace the Bat-Hound)</t>
  </si>
  <si>
    <t>40246</t>
  </si>
  <si>
    <t>Dog Head 2 x 4 x 2 (from Three-Headed Dog)</t>
  </si>
  <si>
    <t>6128</t>
  </si>
  <si>
    <t>Dragon / Dinosaur Arm, Left</t>
  </si>
  <si>
    <t>6127</t>
  </si>
  <si>
    <t>Dragon / Dinosaur Arm, Right</t>
  </si>
  <si>
    <t>52258c01</t>
  </si>
  <si>
    <t>Dragon Body, HP Hungarian Horntail</t>
  </si>
  <si>
    <t>6129c01</t>
  </si>
  <si>
    <t>Dragon Classic Body</t>
  </si>
  <si>
    <t>24199</t>
  </si>
  <si>
    <t>Dragon Head (Elves) Jaw Lower</t>
  </si>
  <si>
    <t>25380</t>
  </si>
  <si>
    <t>Dragon Head (Ninjago) Jaw Lower with Fangs and Spikes</t>
  </si>
  <si>
    <t>93070</t>
  </si>
  <si>
    <t>Dragon Head (Ninjago) Jaw Upper</t>
  </si>
  <si>
    <t>24232</t>
  </si>
  <si>
    <t>Dragon Head (Ninjago) Jaw Upper Snout with Fangs and 2 Studs</t>
  </si>
  <si>
    <t>76923</t>
  </si>
  <si>
    <t>Dragon Head (Ninjago) Jaw with Large Spike and 2 Bar Handles on Back</t>
  </si>
  <si>
    <t>80017</t>
  </si>
  <si>
    <t>Dragon Head (Ninjago) Jaw with Small Spikes and 2 Bar Handles on Back</t>
  </si>
  <si>
    <t>72127</t>
  </si>
  <si>
    <t>Dragon Head (Sisu)</t>
  </si>
  <si>
    <t>43900</t>
  </si>
  <si>
    <t>Dragon Head Orient</t>
  </si>
  <si>
    <t>53456</t>
  </si>
  <si>
    <t>Dragon Head Viking Beaked</t>
  </si>
  <si>
    <t>67361</t>
  </si>
  <si>
    <t>Dragon Tail / Neck Curved</t>
  </si>
  <si>
    <t>18161</t>
  </si>
  <si>
    <t>Dragon Tail Long Curved with Spikes and Barbs</t>
  </si>
  <si>
    <t>6133</t>
  </si>
  <si>
    <t>Dragon Wing</t>
  </si>
  <si>
    <t>38547</t>
  </si>
  <si>
    <t>Dragon Wing 8 1/4 x 5</t>
  </si>
  <si>
    <t>55706</t>
  </si>
  <si>
    <t>Dragon Wing 8 x 10</t>
  </si>
  <si>
    <t>23989</t>
  </si>
  <si>
    <t>Dragon Wing 13 x 8</t>
  </si>
  <si>
    <t>51342</t>
  </si>
  <si>
    <t>Dragon Wing 19 x 11</t>
  </si>
  <si>
    <t>18229c01</t>
  </si>
  <si>
    <t>Dragon Wing 26 x 16 Folding Left with Spikes and Ball Joint Connector</t>
  </si>
  <si>
    <t>18230c01</t>
  </si>
  <si>
    <t>Dragon Wing 26 x 16 Folding Right with Spikes and Ball Joint Connector</t>
  </si>
  <si>
    <t>80497</t>
  </si>
  <si>
    <t>Elephant Tail / Trunk with Bar End - Long Straight Tip</t>
  </si>
  <si>
    <t>43892</t>
  </si>
  <si>
    <t>Elephant Tail / Trunk with Bar End - Short Curved Tip</t>
  </si>
  <si>
    <t>43891</t>
  </si>
  <si>
    <t>Elephant Type 1 Ear</t>
  </si>
  <si>
    <t>43890c01</t>
  </si>
  <si>
    <t>Elephant Type 1 Head with Pin</t>
  </si>
  <si>
    <t>43889</t>
  </si>
  <si>
    <t>Elephant Type 1 Tail Ring</t>
  </si>
  <si>
    <t>bb1186c01</t>
  </si>
  <si>
    <t>Elephant Type 2 Body with Fixed Legs</t>
  </si>
  <si>
    <t>bb1187c01pb01</t>
  </si>
  <si>
    <t>Elephant Type 2 Head with Black Eyes Pattern</t>
  </si>
  <si>
    <t>15354</t>
  </si>
  <si>
    <t>Hero Factory Jumper Base</t>
  </si>
  <si>
    <t>15355</t>
  </si>
  <si>
    <t>Hero Factory Jumper Top</t>
  </si>
  <si>
    <t>buckbeak</t>
  </si>
  <si>
    <t>Hippogriff Body Buckbeak</t>
  </si>
  <si>
    <t>48284</t>
  </si>
  <si>
    <t>Hippogriff Wing Buckbeak</t>
  </si>
  <si>
    <t>89522</t>
  </si>
  <si>
    <t>Horn, Unicorn</t>
  </si>
  <si>
    <t>34987c01</t>
  </si>
  <si>
    <t>Mammoth / Elephant Trunk</t>
  </si>
  <si>
    <t>36548c01</t>
  </si>
  <si>
    <t>Mammoth Body</t>
  </si>
  <si>
    <t>2550</t>
  </si>
  <si>
    <t>Monkey Body</t>
  </si>
  <si>
    <t>42090</t>
  </si>
  <si>
    <t>Monkey Tail, Curled</t>
  </si>
  <si>
    <t>1578</t>
  </si>
  <si>
    <t>Na'vi Neural Queue / Whip with Bar and Bar Hole</t>
  </si>
  <si>
    <t>90001</t>
  </si>
  <si>
    <t>Octopus Legs</t>
  </si>
  <si>
    <t>15101</t>
  </si>
  <si>
    <t>Paw 2 x 6 x 2 1/2 with Claws and Pin Hole</t>
  </si>
  <si>
    <t>15090</t>
  </si>
  <si>
    <t>Paw with Stud on Top, Bar on Side and 3 Bar Holders on Bottom</t>
  </si>
  <si>
    <t>11326</t>
  </si>
  <si>
    <t>Rancor Arm Left</t>
  </si>
  <si>
    <t>11329</t>
  </si>
  <si>
    <t>Rancor Claw</t>
  </si>
  <si>
    <t>11327</t>
  </si>
  <si>
    <t>Rancor Paw with Pin</t>
  </si>
  <si>
    <t>26064</t>
  </si>
  <si>
    <t>Scorpion Tail</t>
  </si>
  <si>
    <t>43936</t>
  </si>
  <si>
    <t>Serpent Basilisk Middle Segment</t>
  </si>
  <si>
    <t>53455</t>
  </si>
  <si>
    <t>Serpent Head, Midgard Serpent</t>
  </si>
  <si>
    <t>59225c01</t>
  </si>
  <si>
    <t>Serpent Neck S-Curve with (same color) Movable Ball Joint Pin</t>
  </si>
  <si>
    <t>18234c01</t>
  </si>
  <si>
    <t>Serpent Neck S-Curve with (same color) Movable Ball Joint Pin, Spikes and 2 Studs</t>
  </si>
  <si>
    <t>59225c02</t>
  </si>
  <si>
    <t>Serpent Neck S-Curve with Black Movable Ball Joint Pin</t>
  </si>
  <si>
    <t>2547</t>
  </si>
  <si>
    <t>Shark Body</t>
  </si>
  <si>
    <t>14518</t>
  </si>
  <si>
    <t>Shark Body with Gills</t>
  </si>
  <si>
    <t>2548</t>
  </si>
  <si>
    <t>Shark Head</t>
  </si>
  <si>
    <t>30085</t>
  </si>
  <si>
    <t>Shark Head Sawfish</t>
  </si>
  <si>
    <t>20512</t>
  </si>
  <si>
    <t>Shark Head with Rounded Nose (without Molded Eyes)</t>
  </si>
  <si>
    <t>87587</t>
  </si>
  <si>
    <t>Shark Head with Rounded Nose and Molded Eyes</t>
  </si>
  <si>
    <t>1570</t>
  </si>
  <si>
    <t>Sheep Fleece / Wool</t>
  </si>
  <si>
    <t>28588</t>
  </si>
  <si>
    <t>Snake Head with Open Mouth, Fangs and Curved Neck with Bar</t>
  </si>
  <si>
    <t>35039</t>
  </si>
  <si>
    <t>Spider Head and Legs</t>
  </si>
  <si>
    <t>86057</t>
  </si>
  <si>
    <t>Tauntaun / Wampa Horn Left</t>
  </si>
  <si>
    <t>86058</t>
  </si>
  <si>
    <t>Tauntaun / Wampa Horn Right</t>
  </si>
  <si>
    <t>86055</t>
  </si>
  <si>
    <t>Tauntaun Arm Left</t>
  </si>
  <si>
    <t>86056</t>
  </si>
  <si>
    <t>Tauntaun Arm Right</t>
  </si>
  <si>
    <t>51689</t>
  </si>
  <si>
    <t>Varactyl Head 'Boga'</t>
  </si>
  <si>
    <t>20313</t>
  </si>
  <si>
    <t>Wing 4 x 7 Left with Feathers and Bar Handles</t>
  </si>
  <si>
    <t>20312</t>
  </si>
  <si>
    <t>Wing 4 x 7 Right with Feathers and Bar Handles</t>
  </si>
  <si>
    <t>11091</t>
  </si>
  <si>
    <t>Wing 9L with Stylized Feathers</t>
  </si>
  <si>
    <t>15105</t>
  </si>
  <si>
    <t>Wing with Pin Hole</t>
  </si>
  <si>
    <t>53457</t>
  </si>
  <si>
    <t>Wolf Head, Fenris Wolf Jaw Upper</t>
  </si>
  <si>
    <t>Minifigure, Torso</t>
  </si>
  <si>
    <t>973pb2059</t>
  </si>
  <si>
    <t>Torso 'ACU' Jacket with Dark Bluish Gray Straps and Belt with Pouches Pattern</t>
  </si>
  <si>
    <t>973pb2503</t>
  </si>
  <si>
    <t>Torso 'DANMARKS INDSAMLING 2014' on Front, Lego Logo on Back Pattern</t>
  </si>
  <si>
    <t>Znap</t>
  </si>
  <si>
    <t>32210</t>
  </si>
  <si>
    <t>Znap Beam 3, 1 Hole</t>
  </si>
  <si>
    <t>32242</t>
  </si>
  <si>
    <t>Znap Beam 4, 2 Holes, 2 Bends</t>
  </si>
  <si>
    <t>32203</t>
  </si>
  <si>
    <t>Znap Beam 7, 3 Holes</t>
  </si>
  <si>
    <t>32246</t>
  </si>
  <si>
    <t>Znap Beam 8, 4 Holes, 3 Bends, Curved</t>
  </si>
  <si>
    <t>32206</t>
  </si>
  <si>
    <t>Znap Beam 9, 5 Holes, 4 Bends (Half-Octagon)</t>
  </si>
  <si>
    <t>32214</t>
  </si>
  <si>
    <t>Znap Beam 9, 8 Holes, Triangular</t>
  </si>
  <si>
    <t>32205</t>
  </si>
  <si>
    <t>Znap Beam 1/2 Circle Radius 2L</t>
  </si>
  <si>
    <t>32230</t>
  </si>
  <si>
    <t>Znap Beam 1/4 Circle Radius 8L</t>
  </si>
  <si>
    <t>32204</t>
  </si>
  <si>
    <t>Znap Beam 11, 4 Holes, 2 Bends</t>
  </si>
  <si>
    <t>32229</t>
  </si>
  <si>
    <t>Znap Beam 15, 7 Holes</t>
  </si>
  <si>
    <t>32208</t>
  </si>
  <si>
    <t>Znap Beam 16, 9 Holes, 5 Bends</t>
  </si>
  <si>
    <t>32216</t>
  </si>
  <si>
    <t>Znap Beam 16, 14 Holes, Curved</t>
  </si>
  <si>
    <t>32218</t>
  </si>
  <si>
    <t>Znap Beam Double Curve 4 Holes</t>
  </si>
  <si>
    <t>32212</t>
  </si>
  <si>
    <t>Znap Connector 1 x 3 - 2 way Axial</t>
  </si>
  <si>
    <t>33298</t>
  </si>
  <si>
    <t>Znap Connector 3 x 3 - 3 way with Pin</t>
  </si>
  <si>
    <t>32221</t>
  </si>
  <si>
    <t>Znap Connector 3 x 3 - 4 way A (Axial)</t>
  </si>
  <si>
    <t>32211</t>
  </si>
  <si>
    <t>Znap Connector 3 x 3 - 4 way B (Beam)</t>
  </si>
  <si>
    <t>Zbb018</t>
  </si>
  <si>
    <t>Znap Connector 3 x 3 - 4 way C (Closed)</t>
  </si>
  <si>
    <t>32207</t>
  </si>
  <si>
    <t>Znap Crank Connector 1 x 2 x 3</t>
  </si>
  <si>
    <t>32213</t>
  </si>
  <si>
    <t>Znap Grid 9 x 7, 15 Holes</t>
  </si>
  <si>
    <t>32225</t>
  </si>
  <si>
    <t>Znap Grid Motor Holder</t>
  </si>
  <si>
    <t>Fabuland</t>
  </si>
  <si>
    <t>4613</t>
  </si>
  <si>
    <t>Fabuland Airplane Base 10 x 4</t>
  </si>
  <si>
    <t>4613c01</t>
  </si>
  <si>
    <t>Fabuland Airplane Base 10 x 4 with Light Gray Wheels</t>
  </si>
  <si>
    <t>Technic, Panel</t>
  </si>
  <si>
    <t>46882</t>
  </si>
  <si>
    <t>Technic, Panel Car Mudguard 15 x 2 x 7</t>
  </si>
  <si>
    <t>67141</t>
  </si>
  <si>
    <t>Technic, Panel Car Mudguard Arched #40 15 x 2 x 5 Rounded Top</t>
  </si>
  <si>
    <t>80284</t>
  </si>
  <si>
    <t>Technic, Panel Car Mudguard Arched #42 13 x 2 x 5 Rounded Top</t>
  </si>
  <si>
    <t>42531</t>
  </si>
  <si>
    <t>Technic, Panel Car Mudguard Arched 9 x 2 x 3 Straight Top</t>
  </si>
  <si>
    <t>71689</t>
  </si>
  <si>
    <t>Technic, Panel Car Mudguard Arched 13 x 2 x 5 Half Circle</t>
  </si>
  <si>
    <t>42545</t>
  </si>
  <si>
    <t>Technic, Panel Car Mudguard Arched 13 x 2 x 5 Straight Top</t>
  </si>
  <si>
    <t>24118</t>
  </si>
  <si>
    <t>Technic, Panel Car Mudguard Arched 15 x 2 x 5 Straight Top</t>
  </si>
  <si>
    <t>61071</t>
  </si>
  <si>
    <t>Technic, Panel Car Mudguard Left</t>
  </si>
  <si>
    <t>61070</t>
  </si>
  <si>
    <t>Technic, Panel Car Mudguard Right</t>
  </si>
  <si>
    <t>61073</t>
  </si>
  <si>
    <t>Technic, Panel Car Spoiler 3 x 8 with Three Holes</t>
  </si>
  <si>
    <t>67142</t>
  </si>
  <si>
    <t>Technic, Panel Curved #50 5 x 13 Tapered Left</t>
  </si>
  <si>
    <t>68196</t>
  </si>
  <si>
    <t>Technic, Panel Curved #51 5 x 13 Tapered Right</t>
  </si>
  <si>
    <t>80268</t>
  </si>
  <si>
    <t>Technic, Panel Curved #60 5 x 7 Tapered Right</t>
  </si>
  <si>
    <t>80267</t>
  </si>
  <si>
    <t>Technic, Panel Curved #61 5 x 7 Tapered Left</t>
  </si>
  <si>
    <t>80274</t>
  </si>
  <si>
    <t>Technic, Panel Curved #62 5 x 4 Tapered Right</t>
  </si>
  <si>
    <t>80278</t>
  </si>
  <si>
    <t>Technic, Panel Curved #63 5 x 4 Tapered Left</t>
  </si>
  <si>
    <t>80271</t>
  </si>
  <si>
    <t>Technic, Panel Curved #70 5 x 4 x 3 Tapered Right</t>
  </si>
  <si>
    <t>80272</t>
  </si>
  <si>
    <t>Technic, Panel Curved #71 5 x 4 x 3 Tapered Left</t>
  </si>
  <si>
    <t>89679</t>
  </si>
  <si>
    <t>Technic, Panel Curved 2 x 1 x 1</t>
  </si>
  <si>
    <t>71682</t>
  </si>
  <si>
    <t>Technic, Panel Curved 2 x 3 x 1</t>
  </si>
  <si>
    <t>80285</t>
  </si>
  <si>
    <t>Technic, Panel Curved 2 x 5 x 3 Double Modified L-Shape Quarter Ellipse Thick</t>
  </si>
  <si>
    <t>24116</t>
  </si>
  <si>
    <t>Technic, Panel Curved 3 x 5 x 3</t>
  </si>
  <si>
    <t>18944</t>
  </si>
  <si>
    <t>Technic, Panel Curved 3 x 13</t>
  </si>
  <si>
    <t>24119</t>
  </si>
  <si>
    <t>Technic, Panel Curved 7 x 3 with 2 Pin Holes through Panel Surface</t>
  </si>
  <si>
    <t>62531</t>
  </si>
  <si>
    <t>Technic, Panel Curved 11 x 3 with 2 Pin Holes through Panel Surface</t>
  </si>
  <si>
    <t>11954</t>
  </si>
  <si>
    <t>Technic, Panel Curved 11 x 3 with 10 Pin Holes through Panel Surface</t>
  </si>
  <si>
    <t>61069</t>
  </si>
  <si>
    <t>Technic, Panel Engine Block Half / Side Intake</t>
  </si>
  <si>
    <t>32190</t>
  </si>
  <si>
    <t>Technic, Panel Fairing # 1 Large Short, Large Holes, Side A</t>
  </si>
  <si>
    <t>87080</t>
  </si>
  <si>
    <t>Technic, Panel Fairing # 1 Small Smooth Short, Side A</t>
  </si>
  <si>
    <t>32191</t>
  </si>
  <si>
    <t>Technic, Panel Fairing # 2 Large Short, Large Holes, Side B</t>
  </si>
  <si>
    <t>87086</t>
  </si>
  <si>
    <t>Technic, Panel Fairing # 2 Small Smooth Short, Side B</t>
  </si>
  <si>
    <t>32188</t>
  </si>
  <si>
    <t>Technic, Panel Fairing # 3 Large Long, Large Holes, Side A</t>
  </si>
  <si>
    <t>64683</t>
  </si>
  <si>
    <t>Technic, Panel Fairing # 3 Small Smooth Long, Side A</t>
  </si>
  <si>
    <t>32189</t>
  </si>
  <si>
    <t>Technic, Panel Fairing # 4 Large Long, Large Holes, Side B</t>
  </si>
  <si>
    <t>64391</t>
  </si>
  <si>
    <t>Technic, Panel Fairing # 4 Small Smooth Long, Side B</t>
  </si>
  <si>
    <t>64681</t>
  </si>
  <si>
    <t>Technic, Panel Fairing # 5 Long Smooth, Side A</t>
  </si>
  <si>
    <t>32527</t>
  </si>
  <si>
    <t>Technic, Panel Fairing # 5 Small Short, Large Hole, Side A</t>
  </si>
  <si>
    <t>64393</t>
  </si>
  <si>
    <t>Technic, Panel Fairing # 6 Long Smooth, Side B</t>
  </si>
  <si>
    <t>32528</t>
  </si>
  <si>
    <t>Technic, Panel Fairing # 6 Small Short, Large Hole, Side B</t>
  </si>
  <si>
    <t>32534</t>
  </si>
  <si>
    <t>Technic, Panel Fairing # 7 Small Long, Large Hole, Side A</t>
  </si>
  <si>
    <t>32535</t>
  </si>
  <si>
    <t>Technic, Panel Fairing # 8 Small Long, Large Hole, Side B</t>
  </si>
  <si>
    <t>64394</t>
  </si>
  <si>
    <t>Technic, Panel Fairing #13 Large Short Smooth, Side A</t>
  </si>
  <si>
    <t>64680</t>
  </si>
  <si>
    <t>Technic, Panel Fairing #14 Large Short Smooth, Side B</t>
  </si>
  <si>
    <t>64392</t>
  </si>
  <si>
    <t>Technic, Panel Fairing #17 Large Smooth, Side A</t>
  </si>
  <si>
    <t>64682</t>
  </si>
  <si>
    <t>Technic, Panel Fairing #18 Large Smooth, Side B</t>
  </si>
  <si>
    <t>44350</t>
  </si>
  <si>
    <t>Technic, Panel Fairing #20 Large Long, Small Hole, Side A</t>
  </si>
  <si>
    <t>44351</t>
  </si>
  <si>
    <t>Technic, Panel Fairing #21 Large Long, Small Hole, Side B</t>
  </si>
  <si>
    <t>11946</t>
  </si>
  <si>
    <t>Technic, Panel Fairing #21 Very Small Smooth, Side B</t>
  </si>
  <si>
    <t>44352</t>
  </si>
  <si>
    <t>Technic, Panel Fairing #22 Large Short, Small Hole, Side A</t>
  </si>
  <si>
    <t>11947</t>
  </si>
  <si>
    <t>Technic, Panel Fairing #22 Very Small Smooth, Side A</t>
  </si>
  <si>
    <t>44353</t>
  </si>
  <si>
    <t>Technic, Panel Fairing #23 Large Short, Small Hole, Side B</t>
  </si>
  <si>
    <t>47712</t>
  </si>
  <si>
    <t>Technic, Panel Fairing #24 Small Short, Small Hole, Side B</t>
  </si>
  <si>
    <t>47713</t>
  </si>
  <si>
    <t>Technic, Panel Fairing #25 Small Short, Small Hole, Side A</t>
  </si>
  <si>
    <t>69911</t>
  </si>
  <si>
    <t>Technic, Panel Mudguard # 41 Arched 13 x 2 x 5 Rounded Top</t>
  </si>
  <si>
    <t>71709</t>
  </si>
  <si>
    <t>Technic, Panel Plate 3 x 7 x 1</t>
  </si>
  <si>
    <t>15458</t>
  </si>
  <si>
    <t>Technic, Panel Plate 3 x 11 x 1</t>
  </si>
  <si>
    <t>64782</t>
  </si>
  <si>
    <t>Technic, Panel Plate 5 x 11 x 1</t>
  </si>
  <si>
    <t>18945</t>
  </si>
  <si>
    <t>Technic, Panel Plate 5 x 11 x 1 Tapered</t>
  </si>
  <si>
    <t>39369</t>
  </si>
  <si>
    <t>Technic, Panel Plate 11 x 19 x 1</t>
  </si>
  <si>
    <t>49823</t>
  </si>
  <si>
    <t>Technic, Panel RC Car Brush Guard</t>
  </si>
  <si>
    <t>45786</t>
  </si>
  <si>
    <t>Technic, Panel RC Car Flexible Bumper Left</t>
  </si>
  <si>
    <t>45784</t>
  </si>
  <si>
    <t>Technic, Panel RC Car Flexible Bumper Right</t>
  </si>
  <si>
    <t>49822</t>
  </si>
  <si>
    <t>Technic, Panel RC Car Frame / Windscreen</t>
  </si>
  <si>
    <t>49818</t>
  </si>
  <si>
    <t>Technic, Panel RC Car Mudguard Front, Left</t>
  </si>
  <si>
    <t>49817</t>
  </si>
  <si>
    <t>Technic, Panel RC Car Mudguard Front, Right</t>
  </si>
  <si>
    <t>49816</t>
  </si>
  <si>
    <t>Technic, Panel RC Car Mudguard Small, Left</t>
  </si>
  <si>
    <t>49815</t>
  </si>
  <si>
    <t>Technic, Panel RC Car Mudguard Small, Right</t>
  </si>
  <si>
    <t>45785</t>
  </si>
  <si>
    <t>Technic, Panel RC Car Panel Flexible Left</t>
  </si>
  <si>
    <t>47371</t>
  </si>
  <si>
    <t>Technic, Panel RC Car Panel Flexible Middle</t>
  </si>
  <si>
    <t>45783</t>
  </si>
  <si>
    <t>Technic, Panel RC Car Panel Flexible Right</t>
  </si>
  <si>
    <t>49821</t>
  </si>
  <si>
    <t>Technic, Panel RC Car Spoiler</t>
  </si>
  <si>
    <t>Pneumatic</t>
  </si>
  <si>
    <t>23221</t>
  </si>
  <si>
    <t>Pneumatic Aero Tube 32 x 3 x 2 1/3</t>
  </si>
  <si>
    <t>30584c01</t>
  </si>
  <si>
    <t>Pneumatic Aero Tube Air Pump 16 x 14 x 13</t>
  </si>
  <si>
    <t>30584c01pb01</t>
  </si>
  <si>
    <t>Pneumatic Aero Tube Air Pump 16 x 14 x 13 with Orange Stripes and 'PUMP STATION' Pattern on Both Sides (Stickers) - Sets 7690 / 7691</t>
  </si>
  <si>
    <t>30585a</t>
  </si>
  <si>
    <t>Pneumatic Aero Tube Joiner 2 x 4 x 3</t>
  </si>
  <si>
    <t>30585b</t>
  </si>
  <si>
    <t>Pneumatic Aero Tube Joiner 3 x 4 x 3</t>
  </si>
  <si>
    <t>67c01</t>
  </si>
  <si>
    <t>Pneumatic Air Tank</t>
  </si>
  <si>
    <t>67c01pb01</t>
  </si>
  <si>
    <t>Pneumatic Air Tank with White 'AIR TANK' Pattern (Sticker) - Set 8250</t>
  </si>
  <si>
    <t>67c01pb03</t>
  </si>
  <si>
    <t>Pneumatic Air Tank with Yellow 'air TANK' Pattern (Sticker) - Sets 8439 / 8459 / 8464</t>
  </si>
  <si>
    <t>67c01pb02L</t>
  </si>
  <si>
    <t>Pneumatic Air Tank with Yellow and Red Geometric Streak Pattern Model Left Side (Sticker) - Set 8462</t>
  </si>
  <si>
    <t>67c01pb02R</t>
  </si>
  <si>
    <t>Pneumatic Air Tank with Yellow and Red Geometric Streak Pattern Model Right Side (Sticker) - Set 8462</t>
  </si>
  <si>
    <t>53178</t>
  </si>
  <si>
    <t>Pneumatic Cylinder Bracket</t>
  </si>
  <si>
    <t>19475c01</t>
  </si>
  <si>
    <t>Pneumatic Cylinder V2 1 x 5</t>
  </si>
  <si>
    <t>21828c01</t>
  </si>
  <si>
    <t>Pneumatic Cylinder V2 1 x 11</t>
  </si>
  <si>
    <t>19467c01</t>
  </si>
  <si>
    <t>Pneumatic Cylinder V2 2 x 11</t>
  </si>
  <si>
    <t>4689c01</t>
  </si>
  <si>
    <t>Pneumatic Cylinder with 1 Inlet Large (64mm)</t>
  </si>
  <si>
    <t>4688c01</t>
  </si>
  <si>
    <t>Pneumatic Cylinder with 1 Inlet Medium (48mm)</t>
  </si>
  <si>
    <t>47224c01</t>
  </si>
  <si>
    <t>Pneumatic Cylinder with 2 Inlets and Rounded End Medium (48mm)</t>
  </si>
  <si>
    <t>2793c01</t>
  </si>
  <si>
    <t>Pneumatic Cylinder with 2 Inlets Medium (48mm) with Black Top</t>
  </si>
  <si>
    <t>2793c02</t>
  </si>
  <si>
    <t>Pneumatic Cylinder with 2 Inlets Medium (48mm) with Yellow Top</t>
  </si>
  <si>
    <t>x189c01</t>
  </si>
  <si>
    <t>Pneumatic Cylinder with 2 Inlets Small (32mm)</t>
  </si>
  <si>
    <t>4692</t>
  </si>
  <si>
    <t>Pneumatic Distribution Block 2 x 4 with Non-return Valve</t>
  </si>
  <si>
    <t>99021</t>
  </si>
  <si>
    <t>Pneumatic Hose Connector with Axle Connector</t>
  </si>
  <si>
    <t>64065</t>
  </si>
  <si>
    <t>Pneumatic Pressure Gauge - Manometer (9641)</t>
  </si>
  <si>
    <t>4701c01</t>
  </si>
  <si>
    <t>Pneumatic Pump First Version</t>
  </si>
  <si>
    <t>26288c01</t>
  </si>
  <si>
    <t>Pneumatic Pump Large (11L) with 1 x 3 Liftarm</t>
  </si>
  <si>
    <t>2797c02</t>
  </si>
  <si>
    <t>Pneumatic Pump Second Version with Black Top</t>
  </si>
  <si>
    <t>2797c03</t>
  </si>
  <si>
    <t>Pneumatic Pump Second Version with Yellow Top</t>
  </si>
  <si>
    <t>x191c01</t>
  </si>
  <si>
    <t>Pneumatic Pump Small (5.5L)</t>
  </si>
  <si>
    <t>bb1244</t>
  </si>
  <si>
    <t>Pneumatic Pump Small (5.5L) V2</t>
  </si>
  <si>
    <t>99798c01</t>
  </si>
  <si>
    <t>Pneumatic Pump Small (6L)</t>
  </si>
  <si>
    <t>19482c01</t>
  </si>
  <si>
    <t>Pneumatic Pump Small (6L) V2</t>
  </si>
  <si>
    <t>bb0875</t>
  </si>
  <si>
    <t>Pneumatic Pump Small (6L) V2 with Reinforced Cylinder</t>
  </si>
  <si>
    <t>4695</t>
  </si>
  <si>
    <t>Pneumatic Switch Internal Lever</t>
  </si>
  <si>
    <t>4694bc01</t>
  </si>
  <si>
    <t>Pneumatic Switch with Pin Holes</t>
  </si>
  <si>
    <t>bb0874</t>
  </si>
  <si>
    <t>Pneumatic Switch with Pin Holes and Axle Hole</t>
  </si>
  <si>
    <t>4694cc01</t>
  </si>
  <si>
    <t>Pneumatic Switch with Pin Holes and Stepped Outlets</t>
  </si>
  <si>
    <t>47222</t>
  </si>
  <si>
    <t>Pneumatic Switch with Pin Holes, Front Part</t>
  </si>
  <si>
    <t>4694c01</t>
  </si>
  <si>
    <t>Pneumatic Switch with Top Studs</t>
  </si>
  <si>
    <t>4694c01pb02</t>
  </si>
  <si>
    <t>Pneumatic Switch with Top Studs with Arm Lever Control Pattern (Sticker) - Set 8443</t>
  </si>
  <si>
    <t>4694c01pb03</t>
  </si>
  <si>
    <t>Pneumatic Switch with Top Studs with Arm Lever Control Pattern (Sticker) - Set 8868</t>
  </si>
  <si>
    <t>4694c01pb01</t>
  </si>
  <si>
    <t>Pneumatic Switch with Top Studs with Grabber Lever Control Pattern (Sticker) - Set 8443</t>
  </si>
  <si>
    <t>4694</t>
  </si>
  <si>
    <t>Pneumatic Switch with Top Studs, Front Part</t>
  </si>
  <si>
    <t>4713</t>
  </si>
  <si>
    <t>Pneumatic Switch, Back Part</t>
  </si>
  <si>
    <t>4697a</t>
  </si>
  <si>
    <t>Pneumatic T Piece First Version (T Bar)</t>
  </si>
  <si>
    <t>4697b</t>
  </si>
  <si>
    <t>Pneumatic T Piece Second Version (T Bar with Ball in Center)</t>
  </si>
  <si>
    <t>41817</t>
  </si>
  <si>
    <t>Pneumatic Technic, Liftarm 1 x 3 with Connections for Hose 44079 and Rubber Bladder 41818</t>
  </si>
  <si>
    <t>Minifigure, Headgear</t>
  </si>
  <si>
    <t>1726pb01</t>
  </si>
  <si>
    <t>Headgear, Helmet Fish Bone with Sand Blue Spikes Pattern</t>
  </si>
  <si>
    <t>28125</t>
  </si>
  <si>
    <t>Minifigure, Headgear Bald Head High</t>
  </si>
  <si>
    <t>50125</t>
  </si>
  <si>
    <t>Minifigure, Headgear Bald Head with Long Pointed Ears</t>
  </si>
  <si>
    <t>Sticker Sheet</t>
  </si>
  <si>
    <t>sticker</t>
  </si>
  <si>
    <t>Sticker (Unsorted, Generic Entry)</t>
  </si>
  <si>
    <t>B200stk01</t>
  </si>
  <si>
    <t>Sticker Sheet for Book 200</t>
  </si>
  <si>
    <t>B250stk01</t>
  </si>
  <si>
    <t>Sticker Sheet for Book 250 - (199699)</t>
  </si>
  <si>
    <t>B260stk01</t>
  </si>
  <si>
    <t>Sticker Sheet for Book 260 - (820700)</t>
  </si>
  <si>
    <t>B6000stk01</t>
  </si>
  <si>
    <t>Sticker Sheet for Book 6000 - Sheet 1</t>
  </si>
  <si>
    <t>B6000stk02</t>
  </si>
  <si>
    <t>Sticker Sheet for Book 6000 - Sheet 2</t>
  </si>
  <si>
    <t>Plastic</t>
  </si>
  <si>
    <t>36512b</t>
  </si>
  <si>
    <t>Plastic Awning with Dark Azure and Lime Pattern</t>
  </si>
  <si>
    <t>4173818</t>
  </si>
  <si>
    <t>Plastic Backdrop - Outside Patio / Bedroom</t>
  </si>
  <si>
    <t>4173952</t>
  </si>
  <si>
    <t>Plastic Backdrop - Outside Tap &amp; Tools / Bathroom</t>
  </si>
  <si>
    <t>4173953</t>
  </si>
  <si>
    <t>Plastic Backdrop - Outside Tree and Flowers / Kitchen</t>
  </si>
  <si>
    <t>4689cdb01</t>
  </si>
  <si>
    <t>Plastic Backdrop for Set 4689 #1, Duplo</t>
  </si>
  <si>
    <t>4689cdb02</t>
  </si>
  <si>
    <t>Plastic Backdrop for Set 4689 #2, Duplo</t>
  </si>
  <si>
    <t>4691cdb01</t>
  </si>
  <si>
    <t>Plastic Backdrop for Set 4691 with Clock and Map</t>
  </si>
  <si>
    <t>4691cdb02</t>
  </si>
  <si>
    <t>Plastic Backdrop for Set 4691 with Window and Plant</t>
  </si>
  <si>
    <t>4215974</t>
  </si>
  <si>
    <t>Plastic Backdrop for Set 5940 - Bathroom</t>
  </si>
  <si>
    <t>4215969</t>
  </si>
  <si>
    <t>Plastic Backdrop for Set 5940 - Bedroom</t>
  </si>
  <si>
    <t>4215967</t>
  </si>
  <si>
    <t>Plastic Backdrop for Set 5940 - Kitchen</t>
  </si>
  <si>
    <t>4215966</t>
  </si>
  <si>
    <t>Plastic Backdrop for Set 5940 - Living Room</t>
  </si>
  <si>
    <t>4215976</t>
  </si>
  <si>
    <t>Plastic Backdrop for Set 5941 - Horse Stable</t>
  </si>
  <si>
    <t>4215978</t>
  </si>
  <si>
    <t>Plastic Backdrop for Set 5942 - Dressing Room</t>
  </si>
  <si>
    <t>4245319</t>
  </si>
  <si>
    <t>Plastic Backdrop for Set 5960 - Underwater Scene</t>
  </si>
  <si>
    <t>4189251</t>
  </si>
  <si>
    <t>Plastic Backdrop for Set 7436 - Little Robots Sports</t>
  </si>
  <si>
    <t>4170201</t>
  </si>
  <si>
    <t>Plastic Backdrop for Sets 3327 / 9125 - Duplo Train Station Ticket Window</t>
  </si>
  <si>
    <t>3615plst04</t>
  </si>
  <si>
    <t>Plastic Backdrop for Sets 3615 / 9131 - Castle Gate / Room Interior</t>
  </si>
  <si>
    <t>3615plst03</t>
  </si>
  <si>
    <t>Plastic Backdrop for Sets 3615 / 9131 - Serpentine Road with Trees</t>
  </si>
  <si>
    <t>3615plst05</t>
  </si>
  <si>
    <t>Plastic Backdrop for Sets 3615 / 9131 - Theater Curtains</t>
  </si>
  <si>
    <t>4173820</t>
  </si>
  <si>
    <t>Plastic Backdrop for Sets 3618 / 9134 - Duplo Stable</t>
  </si>
  <si>
    <t>76799c</t>
  </si>
  <si>
    <t>Plastic Banner with Black Chinese Logogram '牛' (Ox) Pattern</t>
  </si>
  <si>
    <t>76799b</t>
  </si>
  <si>
    <t>Plastic Banner with Black Chinese Logogram '月亮' (Moon) Pattern</t>
  </si>
  <si>
    <t>76799a</t>
  </si>
  <si>
    <t>Plastic Banner with Black Chinese Logogram '元宵' (Yuanxiao, Lantern Festival Rice Ball) Pattern</t>
  </si>
  <si>
    <t>76799d</t>
  </si>
  <si>
    <t>Plastic Banner with Black Chinese Logogram '白糖梅子' (Candied Plum) Pattern</t>
  </si>
  <si>
    <t>76799e</t>
  </si>
  <si>
    <t>Plastic Banner with Black Chinese Logogram '有時圓有時彎' (Sometimes Round Sometimes Curved) Pattern</t>
  </si>
  <si>
    <t>76799f</t>
  </si>
  <si>
    <t>Plastic Banner with Black Chinese Logogram '月牙角吃青草' (The Crescent Moon Eats Grass) Pattern</t>
  </si>
  <si>
    <t>76799</t>
  </si>
  <si>
    <t>Plastic Banners with Chinese Script Pattern, Sheet of 6</t>
  </si>
  <si>
    <t>69335</t>
  </si>
  <si>
    <t>Plastic Banners with Monkie Kid Pattern, Sheet of 3</t>
  </si>
  <si>
    <t>77787</t>
  </si>
  <si>
    <t>Plastic Bow with White Polka Dots on Bright Pink and Dark Pink Background</t>
  </si>
  <si>
    <t>61862</t>
  </si>
  <si>
    <t>Plastic Canopy with Purple and Dark Turquoise Stripes and Arendelle Crest Pattern</t>
  </si>
  <si>
    <t>23715</t>
  </si>
  <si>
    <t>Plastic Cape and Collar with Black Spiderweb Pattern, Sheet of 2</t>
  </si>
  <si>
    <t>34721</t>
  </si>
  <si>
    <t>Plastic Cape and Collar with Dark Blue Lines on Trans-Light Blue Background Pattern, Sheet of 2</t>
  </si>
  <si>
    <t>76794</t>
  </si>
  <si>
    <t>Plastic Cape with Silver Spider Web Pattern</t>
  </si>
  <si>
    <t>93668</t>
  </si>
  <si>
    <t>Plastic Cobra Hood with Hieroglyphs Pattern</t>
  </si>
  <si>
    <t>69692b</t>
  </si>
  <si>
    <t>Plastic Dragon Side Frill</t>
  </si>
  <si>
    <t>69692a</t>
  </si>
  <si>
    <t>Plastic Dragon Tail</t>
  </si>
  <si>
    <t>69692</t>
  </si>
  <si>
    <t>Plastic Dragon Trim, Sheet of 2</t>
  </si>
  <si>
    <t>77493b</t>
  </si>
  <si>
    <t>Plastic Dragon Wings with 4 Holes with Black Spines and Yellowish Green and Medium Lavender Ghost Tattered Skin on Trans-Yellow Background Pattern</t>
  </si>
  <si>
    <t>4182731</t>
  </si>
  <si>
    <t>Plastic Duplo Playmat with Road and Pavement Unfinished/Finished Pattern for Set 3279</t>
  </si>
  <si>
    <t>13586pb01</t>
  </si>
  <si>
    <t>Plastic Duplo Wallpaper with Barn Interior Pattern (fits inside 11335)</t>
  </si>
  <si>
    <t>13586pb02</t>
  </si>
  <si>
    <t>Plastic Duplo Wallpaper with Bathroom Interior Pattern (fits inside 11335)</t>
  </si>
  <si>
    <t>13586pb03</t>
  </si>
  <si>
    <t>Plastic Duplo Wallpaper with Bedroom Interior Pattern (fits inside 11335)</t>
  </si>
  <si>
    <t>13586pb04</t>
  </si>
  <si>
    <t>Plastic Duplo Wallpaper with Kitchen Interior Pattern (fits inside 11335)</t>
  </si>
  <si>
    <t>4651886</t>
  </si>
  <si>
    <t>Plastic Eye Bandage with Multicolor Spots Pattern (30029)</t>
  </si>
  <si>
    <t>4173821</t>
  </si>
  <si>
    <t>Plastic Facade Duplo Emergency Room (3619)</t>
  </si>
  <si>
    <t>1875</t>
  </si>
  <si>
    <t>Plastic Fire with 8 Holes for Towballs and Yellow, Red, and Orange Flames Pattern</t>
  </si>
  <si>
    <t>x73</t>
  </si>
  <si>
    <t>Plastic Flag 3 x 6 Ninja Pattern Black</t>
  </si>
  <si>
    <t>x55</t>
  </si>
  <si>
    <t>Plastic Flag 3 x 6 Ninja Pattern Blue</t>
  </si>
  <si>
    <t>x65</t>
  </si>
  <si>
    <t>Plastic Flag 3 x 6 Ninja Pattern Red</t>
  </si>
  <si>
    <t>61747</t>
  </si>
  <si>
    <t>Plastic Flag 4 x 8 1/2 Tattered with Fantasy Era Troll Skull Pattern</t>
  </si>
  <si>
    <t>bb0130</t>
  </si>
  <si>
    <t>Plastic Flag 4 x 8 with Green Oriental Dragon Pattern</t>
  </si>
  <si>
    <t>105608</t>
  </si>
  <si>
    <t>Plastic Flag 4 x 8 with Green Oriental Dragon Pattern, Sheet of 2</t>
  </si>
  <si>
    <t>bb0181</t>
  </si>
  <si>
    <t>Plastic Flag 4 x 9 with Knights' Kingdom II Scorpion Pattern, Sheet of 2</t>
  </si>
  <si>
    <t>bb0181a</t>
  </si>
  <si>
    <t>Plastic Flag 4 x 9 with Knights' Kingdom II Scorpion Pattern, Single Long Tatters Style</t>
  </si>
  <si>
    <t>bb0181b</t>
  </si>
  <si>
    <t>Plastic Flag 4 x 9 with Knights' Kingdom II Scorpion Pattern, Single Short Tatters Style</t>
  </si>
  <si>
    <t>20170</t>
  </si>
  <si>
    <t>Plastic Flag 5 x 8.5 with Chima Crocodile Tribe Pattern</t>
  </si>
  <si>
    <t>20178</t>
  </si>
  <si>
    <t>Plastic Flag 5 x 8.5 with Chima Ice Bear Tribe Pattern</t>
  </si>
  <si>
    <t>20176</t>
  </si>
  <si>
    <t>Plastic Flag 5 x 8.5 with Chima Lion Tribe Pattern</t>
  </si>
  <si>
    <t>20174</t>
  </si>
  <si>
    <t>Plastic Flag 5 x 8.5 with Chima Saber-tooth Tiger Tribe Pattern</t>
  </si>
  <si>
    <t>84624</t>
  </si>
  <si>
    <t>Plastic Flag 7 x 4 with Crossed Cannons over Red Stripes Pattern</t>
  </si>
  <si>
    <t>84622</t>
  </si>
  <si>
    <t>Plastic Flag 7 x 4 with Pirate Skull and Crossbones (Jolly Roger) Pattern Evil Skull</t>
  </si>
  <si>
    <t>24724</t>
  </si>
  <si>
    <t>Plastic Flag 7 x 5 with White Ninjago Pirate on Black Background Pattern</t>
  </si>
  <si>
    <t>bb0511pb02</t>
  </si>
  <si>
    <t>Plastic Flag 8 x 5 with White Skull and Crossed Cutlasses Pattern</t>
  </si>
  <si>
    <t>bb0511pb01</t>
  </si>
  <si>
    <t>Plastic Flag 8 x 5 with White Skull with Fangs and Red Flames Pattern</t>
  </si>
  <si>
    <t>bb0285pb01</t>
  </si>
  <si>
    <t>Plastic Flag Pennant with 3 Ice Cream Cones Pattern (Set 3116)</t>
  </si>
  <si>
    <t>x814px1</t>
  </si>
  <si>
    <t>Plastic Flag Pennant with Blue and White Dolphins on Dark Pink Background Pattern - Set 5845</t>
  </si>
  <si>
    <t>55637b</t>
  </si>
  <si>
    <t>Plastic Flag Tattered with Bright Light Blue Tornado and Scroll of Forbidden Spinjitzu Pattern</t>
  </si>
  <si>
    <t>55637a</t>
  </si>
  <si>
    <t>Plastic Flag Tattered with Dark Tan Tornado and Scroll of Forbidden Spinjitzu Pattern</t>
  </si>
  <si>
    <t>55637c</t>
  </si>
  <si>
    <t>Plastic Flag Tattered with Orange Tornado and Scroll of Forbidden Spinjitzu Pattern</t>
  </si>
  <si>
    <t>55637</t>
  </si>
  <si>
    <t>Plastic Flag Tattered with Scroll of Forbidden Spinjitzu Pattern, Sheet of 3</t>
  </si>
  <si>
    <t>56410</t>
  </si>
  <si>
    <t>Plastic Flag with Avatar Fire Nation Red Pattern, Sheet of 1</t>
  </si>
  <si>
    <t>14530a</t>
  </si>
  <si>
    <t>Plastic Flag with Black and Gold Lion with Crown on Blue and White Halves Pattern, Squared Ends</t>
  </si>
  <si>
    <t>14530</t>
  </si>
  <si>
    <t>Plastic Flag with Black and Gold Lion with Crown on Blue and White Halves Pattern, Squared Ends, Sheet of 3</t>
  </si>
  <si>
    <t>26750a</t>
  </si>
  <si>
    <t>Plastic Flag with Dark Purple Border, Magenta Background and Lime Elves Symbol Pattern</t>
  </si>
  <si>
    <t>26750</t>
  </si>
  <si>
    <t>Plastic Flag with Dark Purple Border, Magenta Background and Lime Elves Symbol Pattern, Sheet of 2</t>
  </si>
  <si>
    <t>25342a</t>
  </si>
  <si>
    <t>Plastic Flag with Dragon Head on Magenta and Dark Blue Background Pattern</t>
  </si>
  <si>
    <t>25342</t>
  </si>
  <si>
    <t>Plastic Flag with Dragon Head on Magenta and Dark Blue Background Pattern, Sheet of 2 (Reversible)</t>
  </si>
  <si>
    <t>bb0158</t>
  </si>
  <si>
    <t>Plastic Flag with Lion with Crown Pattern, Complete Sheet</t>
  </si>
  <si>
    <t>bb0158a</t>
  </si>
  <si>
    <t>Plastic Flag with Lion with Crown Pattern, Large (Horizontal)</t>
  </si>
  <si>
    <t>bb0158b</t>
  </si>
  <si>
    <t>Plastic Flag with Lion with Crown Pattern, Small (Vertical)</t>
  </si>
  <si>
    <t>62201</t>
  </si>
  <si>
    <t>Plastic Flag with Red and Gold Flames Pattern</t>
  </si>
  <si>
    <t>bb0146</t>
  </si>
  <si>
    <t>Plastic Flower Chain, Scala</t>
  </si>
  <si>
    <t>4520270a</t>
  </si>
  <si>
    <t>Plastic Foil, Circle with Eye Pattern</t>
  </si>
  <si>
    <t>4520270b</t>
  </si>
  <si>
    <t>Plastic Foil, Dial Pattern</t>
  </si>
  <si>
    <t>4520270d</t>
  </si>
  <si>
    <t>Plastic Foil, Propeller Large</t>
  </si>
  <si>
    <t>4520270f</t>
  </si>
  <si>
    <t>Plastic Foil, Propeller Small</t>
  </si>
  <si>
    <t>4520270e</t>
  </si>
  <si>
    <t>Plastic Foil, Rectangle</t>
  </si>
  <si>
    <t>4520270c</t>
  </si>
  <si>
    <t>Plastic Foil, Square</t>
  </si>
  <si>
    <t>4520270</t>
  </si>
  <si>
    <t>Plastic Foils for Set 9656</t>
  </si>
  <si>
    <t>59437</t>
  </si>
  <si>
    <t>Plastic Koi Skin Sheet 1 of 2 for Set 81000-1</t>
  </si>
  <si>
    <t>59441</t>
  </si>
  <si>
    <t>Plastic Koi Skin Sheet 2 of 2 for Set 81000-1</t>
  </si>
  <si>
    <t>28821</t>
  </si>
  <si>
    <t>Plastic Large Figure Kama with 4 Holes and Tan and Reddish Brown SW Scarif Stormtrooper Pattern</t>
  </si>
  <si>
    <t>bb0133</t>
  </si>
  <si>
    <t>Plastic Mars Rover Solar Panel, Complete Sheet</t>
  </si>
  <si>
    <t>bb0133a</t>
  </si>
  <si>
    <t>Plastic Mars Rover Solar Panel, Front Quadrilateral</t>
  </si>
  <si>
    <t>bb0133c</t>
  </si>
  <si>
    <t>Plastic Mars Rover Solar Panel, Middle Triangular</t>
  </si>
  <si>
    <t>bb0133d</t>
  </si>
  <si>
    <t>Plastic Mars Rover Solar Panel, Rear Trapezoid</t>
  </si>
  <si>
    <t>bb0133b</t>
  </si>
  <si>
    <t>Plastic Mars Rover Solar Panel, Side Quadrilateral</t>
  </si>
  <si>
    <t>38165a</t>
  </si>
  <si>
    <t>Plastic Oval 12.5 x 7.5 with Magenta Heart, Dots, and Swirls with Dark Blue and Dark Azure Swirls on Transparent Background Pattern</t>
  </si>
  <si>
    <t>10294pls01b</t>
  </si>
  <si>
    <t>Plastic Part for Set 10294 - Flag with United Kingdom (Blue Ensign) Pattern</t>
  </si>
  <si>
    <t>10294pls01a</t>
  </si>
  <si>
    <t>Plastic Part for Set 10294 - Flag with United Kingdom (Union Jack) Pattern</t>
  </si>
  <si>
    <t>10294pls01c</t>
  </si>
  <si>
    <t>Plastic Part for Set 10294 - Flag with United States (Circa 1912) Pattern</t>
  </si>
  <si>
    <t>41716pls01b</t>
  </si>
  <si>
    <t>Plastic Part for Set 41716 - Sail with Coral Stars and Dark Blue, Yellowish Green, and Dark Turquoise Stripes and Dots Pattern</t>
  </si>
  <si>
    <t>41716pls01a</t>
  </si>
  <si>
    <t>Plastic Part for Set 41716 - Sail with Dark Blue, Yellowish Green, and Dark Turquoise Waves, Swirls, and Dots Pattern</t>
  </si>
  <si>
    <t>42074pls01a</t>
  </si>
  <si>
    <t>Plastic Part for Set 42074 - Bright Light Orange Sail with Dark Azure Waves, Red Stripes, and Dark Bluish Gray Technic Gears Pattern</t>
  </si>
  <si>
    <t>42074pls01b</t>
  </si>
  <si>
    <t>Plastic Part for Set 42074 - Dark Azure Sail with Red and Black Stripes, Technic Gear Pattern</t>
  </si>
  <si>
    <t>5961pls01</t>
  </si>
  <si>
    <t>Plastic Part for Set 5961 - Belville Horse Wings</t>
  </si>
  <si>
    <t>5964pls01</t>
  </si>
  <si>
    <t>Plastic Part for Set 5964 - Belville Flower Petal</t>
  </si>
  <si>
    <t>70674pls01a</t>
  </si>
  <si>
    <t>Plastic Part for Set 70674 - Black Tattered Flag with Gold Cobra on Fire Crest and Trans-Orange and Trans-Red Flames Pattern</t>
  </si>
  <si>
    <t>70674pls01c</t>
  </si>
  <si>
    <t>Plastic Part for Set 70674 - Cobra Hood with Black, Red, Trans-Orange, and Trans-Red Flames, LEGO Copyright on Left Pattern</t>
  </si>
  <si>
    <t>70674pls01d</t>
  </si>
  <si>
    <t>Plastic Part for Set 70674 - Cobra Hood with Black, Red, Trans-Orange, and Trans-Red Flames, LEGO Copyright on Right Pattern</t>
  </si>
  <si>
    <t>70674pls01b</t>
  </si>
  <si>
    <t>Plastic Part for Set 70674 - Cobra Tongue with Red, Trans-Orange, and Trans-Red Flames Pattern</t>
  </si>
  <si>
    <t>70678pls01b</t>
  </si>
  <si>
    <t>Plastic Part for Set 70678 - Dark Red Tattered Flag with Black and White Ice Emperor Crest and Trans-Light Blue Icicles, LEGO Copyright on Left Pattern</t>
  </si>
  <si>
    <t>70678pls01a</t>
  </si>
  <si>
    <t>Plastic Part for Set 70678 - Dark Red Tattered Flag with Black and White Ice Emperor Crest and Trans-Light Blue Icicles, LEGO Copyright on Right Pattern</t>
  </si>
  <si>
    <t>70678pls01d</t>
  </si>
  <si>
    <t>Plastic Part for Set 70678 - Dragon Wing with White Forearm, Trans-Light Blue Skin, and Metallic Light Blue Cracks, LEGO Copyright on Left Pattern</t>
  </si>
  <si>
    <t>70678pls01c</t>
  </si>
  <si>
    <t>Plastic Part for Set 70678 - Dragon Wing with White Forearm, Trans-Light Blue Skin, and Metallic Light Blue Cracks, LEGO Copyright on Right Pattern</t>
  </si>
  <si>
    <t>70738pls01a</t>
  </si>
  <si>
    <t>Plastic Part for Set 70738 - Red Sail with Dark Red Lines and Gold Trim and Wave Pattern</t>
  </si>
  <si>
    <t>70738pls01b</t>
  </si>
  <si>
    <t>Plastic Part for Set 70738 - Red Sail with Dark Red Lines and Gold Trim Pattern</t>
  </si>
  <si>
    <t>75572pls01c</t>
  </si>
  <si>
    <t>Plastic Part for Set 75572 - Wing Banshee Ikran Left Tailwing with Dark Turquoise and Dark Brown Skin Pattern</t>
  </si>
  <si>
    <t>75572pls02c</t>
  </si>
  <si>
    <t>Plastic Part for Set 75572 - Wing Banshee Ikran Left Tailwing with Medium Blue, Dark Brown, and Dark Purple Skin Pattern</t>
  </si>
  <si>
    <t>75572pls01a</t>
  </si>
  <si>
    <t>Plastic Part for Set 75572 - Wing Banshee Ikran Left with Dark Turquoise and Dark Brown Skin and Yellow Veins Pattern</t>
  </si>
  <si>
    <t>75572pls02a</t>
  </si>
  <si>
    <t>Plastic Part for Set 75572 - Wing Banshee Ikran Left with Medium Blue, Dark Brown, and Dark Purple Skin Pattern</t>
  </si>
  <si>
    <t>75572pls01d</t>
  </si>
  <si>
    <t>Plastic Part for Set 75572 - Wing Banshee Ikran Right Tailwing with Dark Turquoise and Dark Brown Skin Pattern</t>
  </si>
  <si>
    <t>75572pls02d</t>
  </si>
  <si>
    <t>Plastic Part for Set 75572 - Wing Banshee Ikran Right Tailwing with Medium Blue, Dark Brown, and Dark Purple Skin Pattern</t>
  </si>
  <si>
    <t>75572pls01b</t>
  </si>
  <si>
    <t>Plastic Part for Set 75572 - Wing Banshee Ikran Right with Dark Turquoise and Dark Brown Skin and Yellow Veins Pattern</t>
  </si>
  <si>
    <t>75572pls02b</t>
  </si>
  <si>
    <t>Plastic Part for Set 75572 - Wing Banshee Ikran Right with Medium Blue, Dark Brown, and Dark Purple Skin Pattern</t>
  </si>
  <si>
    <t>75574pls01a</t>
  </si>
  <si>
    <t>Plastic Part for Set 75574 - Wing Dragon Toruk Left Tailwing with Black Veins and Red, Bright Light Orange, Yellow, and Blue Trim Pattern</t>
  </si>
  <si>
    <t>75574pls01e</t>
  </si>
  <si>
    <t>Plastic Part for Set 75574 - Wing Dragon Toruk Left Wingtip with Black Veins and Red, Bright Light Orange, Yellow, and Blue Trim Pattern</t>
  </si>
  <si>
    <t>75574pls01c</t>
  </si>
  <si>
    <t>Plastic Part for Set 75574 - Wing Dragon Toruk Left with Black Veins and Red, Bright Light Orange, and Yellow Trim Pattern</t>
  </si>
  <si>
    <t>75574pls01b</t>
  </si>
  <si>
    <t>Plastic Part for Set 75574 - Wing Dragon Toruk Right Tailwing with Black Veins and Red, Bright Light Orange, Yellow, and Blue Trim Pattern</t>
  </si>
  <si>
    <t>75574pls01f</t>
  </si>
  <si>
    <t>Plastic Part for Set 75574 - Wing Dragon Toruk Right Wingtip with Black Veins and Red, Bright Light Orange, Yellow, and Blue Trim Pattern</t>
  </si>
  <si>
    <t>75574pls01d</t>
  </si>
  <si>
    <t>Plastic Part for Set 75574 - Wing Dragon Toruk Right with Black Veins and Red, Bright Light Orange, and Yellow Trim Pattern</t>
  </si>
  <si>
    <t>80012pls01e</t>
  </si>
  <si>
    <t>Plastic Part for Set 80012 - Armor Skirt Center with Dark Turquoise and Red Bands, Black Stitching, and Gold Chain Mail Pattern</t>
  </si>
  <si>
    <t>80012pls01f</t>
  </si>
  <si>
    <t>Plastic Part for Set 80012 - Armor Skirt Left with Dark Turquoise and Red Bands, Black Stitching, and Gold Chain Mail Pattern</t>
  </si>
  <si>
    <t>80012pls01g</t>
  </si>
  <si>
    <t>Plastic Part for Set 80012 - Armor Skirt Right with Dark Turquoise and Red Bands, Black Stitching, and Gold Chain Mail Pattern</t>
  </si>
  <si>
    <t>80012pls01c</t>
  </si>
  <si>
    <t>Plastic Part for Set 80012 - Pennant Flag with Red Band, Black Stitching, Dark Turquoise and Gold Panels, and Chinese Logogram '大' (Big) Pattern</t>
  </si>
  <si>
    <t>80012pls01d</t>
  </si>
  <si>
    <t>Plastic Part for Set 80012 - Pennant Flag with Red Band, Black Stitching, Dark Turquoise and Gold Panels, and Chinese Logogram '聖' (Saint) Pattern</t>
  </si>
  <si>
    <t>80012pls01b</t>
  </si>
  <si>
    <t>Plastic Part for Set 80012 - Pennant Flag with Red Band, Black Stitching, Dark Turquoise and Gold Panels, and Chinese Logogram '天' (Sky) Pattern</t>
  </si>
  <si>
    <t>80012pls01a</t>
  </si>
  <si>
    <t>Plastic Part for Set 80012 - Pennant Flag with Red Band, Black Stitching, Dark Turquoise and Gold Panels, and Chinese Logogram '齊' (Together) Pattern</t>
  </si>
  <si>
    <t>80039pls01a</t>
  </si>
  <si>
    <t>Plastic Part for Set 80039 - White Clouds with Gold Edges Pattern 1</t>
  </si>
  <si>
    <t>80039pls01b</t>
  </si>
  <si>
    <t>Plastic Part for Set 80039 - White Clouds with Gold Edges Pattern 2</t>
  </si>
  <si>
    <t>80039pls01c</t>
  </si>
  <si>
    <t>Plastic Part for Set 80039 - White Clouds with Gold Edges Pattern 3</t>
  </si>
  <si>
    <t>80039pls01d</t>
  </si>
  <si>
    <t>Plastic Part for Set 80039 - White Clouds with Gold Edges Pattern 4</t>
  </si>
  <si>
    <t>80109pls01</t>
  </si>
  <si>
    <t>Plastic Part for Set 80109 - Minifigure Photo Prop for Chinese Year of the Tiger</t>
  </si>
  <si>
    <t>853552pls02</t>
  </si>
  <si>
    <t>Plastic Part for Set 853552 - Vinyl Touch Pad Butterfly with Dark Purple Border, Hearts, Stars, Music Notes, Paw Prints, and 2 x 2 Studs Pattern</t>
  </si>
  <si>
    <t>853552pls03</t>
  </si>
  <si>
    <t>Plastic Part for Set 853552 - Vinyl Touch Pad Flower with Mustard Yellow Border, Butterflies, Flowers, and 2 x 2 Studs Pattern</t>
  </si>
  <si>
    <t>853552pls01</t>
  </si>
  <si>
    <t>Plastic Part for Set 853552 - Vinyl Touch Pad Heart with White Border, Butterflies, Hearts, and 2 x 2 Studs Pattern</t>
  </si>
  <si>
    <t>853552pls04</t>
  </si>
  <si>
    <t>Plastic Part for Set 853552 - Vinyl Touch Pad Star with Tan Border, Stars, and 2 x 2 Studs Pattern</t>
  </si>
  <si>
    <t>3615pls08</t>
  </si>
  <si>
    <t>Plastic Part for Sets 3615 / 9131 - Duplo Dragon Wings</t>
  </si>
  <si>
    <t>3615pls06</t>
  </si>
  <si>
    <t>Plastic Part for Sets 3615 / 9131 - Room Backdrop with Shield, Drapes, and Mirror / Alchemy Laboratory</t>
  </si>
  <si>
    <t>3615pls07</t>
  </si>
  <si>
    <t>Plastic Part for Sets 3615 / 9131 - Tree Backdrop with Owl and Bats / Flowers</t>
  </si>
  <si>
    <t>30821</t>
  </si>
  <si>
    <t>Plastic Pauldron with 3 Large Holes and 6 Small Holes and Black and Orange SW Stormtrooper Commander Pattern</t>
  </si>
  <si>
    <t>28091</t>
  </si>
  <si>
    <t>Plastic Pauldron with 3 Large Holes and 6 Small Holes and Black and Silver SW Death Trooper Pattern</t>
  </si>
  <si>
    <t>78278</t>
  </si>
  <si>
    <t>Plastic Pennant, Gold Shuriken Dark Red and Dark Azure Pattern</t>
  </si>
  <si>
    <t>62886</t>
  </si>
  <si>
    <t>Plastic Playmat Duplo, Circus Ring with Yellow Stars Pattern</t>
  </si>
  <si>
    <t>4221674</t>
  </si>
  <si>
    <t>Plastic Playmat Duplo, Houses, Brushes and Game Road Pattern - Set 9040</t>
  </si>
  <si>
    <t>4182739</t>
  </si>
  <si>
    <t>Plastic Playmat Duplo, with River Pattern from Set 3612 (32x42cm)</t>
  </si>
  <si>
    <t>3619pm</t>
  </si>
  <si>
    <t>Plastic Playmat Duplo, with Traffic Town Pattern (Set 3619)</t>
  </si>
  <si>
    <t>4182737</t>
  </si>
  <si>
    <t>Plastic Playmat Duplo, with Water/Ice Pattern from Set 3621 Polar Animals (Explore)</t>
  </si>
  <si>
    <t>4189503</t>
  </si>
  <si>
    <t>Plastic Playmat, Basketball NBA Court Pattern from Set 3428</t>
  </si>
  <si>
    <t>3615plst01</t>
  </si>
  <si>
    <t>Plastic Playmat, Greenery with Curved Road from Sets 3615 / 9131, Duplo</t>
  </si>
  <si>
    <t>3615plst02</t>
  </si>
  <si>
    <t>Plastic Playmat, Greenery with Straight Road / Carpet from Sets 3615 / 9131, Duplo</t>
  </si>
  <si>
    <t>3620plst01</t>
  </si>
  <si>
    <t>Plastic Playmat, Greenery with Swimming Pool from Sets 3620 / 9130, Duplo</t>
  </si>
  <si>
    <t>bb0120</t>
  </si>
  <si>
    <t>Plastic Playmat, Hockey Rink Pattern from Set 65182</t>
  </si>
  <si>
    <t>69188</t>
  </si>
  <si>
    <t>Plastic Raft Covers, Sheet of 2</t>
  </si>
  <si>
    <t>61770</t>
  </si>
  <si>
    <t>Plastic Ramp Cover with Flames and 'WARNING PROCEED WITH CAUTION' Pattern (8494)</t>
  </si>
  <si>
    <t>61769</t>
  </si>
  <si>
    <t>Plastic Ramp Cover with Flames and 'WARNING PYRO-CHEMICAL BURN HAZARD' Pattern (8493)</t>
  </si>
  <si>
    <t>61767</t>
  </si>
  <si>
    <t>Plastic Ramp Cover with Stop Sign and 'ROAD CLOSED' Pattern (8492)</t>
  </si>
  <si>
    <t>61768</t>
  </si>
  <si>
    <t>Plastic Ramp Cover with Tire Tracks and 'JUMP AHEAD' Kangaroo Sign Pattern (8490)</t>
  </si>
  <si>
    <t>61766</t>
  </si>
  <si>
    <t>Plastic Ramp Cover with Yellow Danger Stripes and 'WARNING DO NOT ENTER' Pattern (8491)</t>
  </si>
  <si>
    <t>14309</t>
  </si>
  <si>
    <t>Plastic Rectangle 6 x 7 with Waterfall Pattern</t>
  </si>
  <si>
    <t>32920</t>
  </si>
  <si>
    <t>Plastic Rectangle 8 x 9 with Waterfall Pattern</t>
  </si>
  <si>
    <t>bb0515pb01</t>
  </si>
  <si>
    <t>Plastic Rectangle 8 x 11 1/2 with Waterfall Pattern</t>
  </si>
  <si>
    <t>bb0125</t>
  </si>
  <si>
    <t>Plastic Rectangle 11 x 3 with Black 'GRAVITY GAMES' and Logo on Light Gray Lines and Skateboarder Silhouette Background Pattern</t>
  </si>
  <si>
    <t>x353px2</t>
  </si>
  <si>
    <t>Plastic Rectangle 16 x 4 with Octan Logo Pattern</t>
  </si>
  <si>
    <t>x353px1a</t>
  </si>
  <si>
    <t>Plastic Rectangle 16 x 4 with Ogel Underwater Base Pattern (Set 4795)</t>
  </si>
  <si>
    <t>78267a</t>
  </si>
  <si>
    <t>Plastic Rectangle 20.5 x 5.5 with Solar Panels Pattern</t>
  </si>
  <si>
    <t>78267</t>
  </si>
  <si>
    <t>Plastic Rectangle 20.5 x 5.5 with Solar Panels Pattern, Sheet of 2</t>
  </si>
  <si>
    <t>6228842</t>
  </si>
  <si>
    <t>Plastic Ring Accents, Foil, Sheet of 4</t>
  </si>
  <si>
    <t>71768</t>
  </si>
  <si>
    <t>Plastic Roof for Set 3116</t>
  </si>
  <si>
    <t>72465</t>
  </si>
  <si>
    <t>Plastic Roof for Set 3117</t>
  </si>
  <si>
    <t>4212151</t>
  </si>
  <si>
    <t>Plastic Roof for Set 5940</t>
  </si>
  <si>
    <t>4212158</t>
  </si>
  <si>
    <t>Plastic Roof for Set 5941</t>
  </si>
  <si>
    <t>26337</t>
  </si>
  <si>
    <t>Plastic Roof for Set 75148</t>
  </si>
  <si>
    <t>72306</t>
  </si>
  <si>
    <t>Plastic Sail 5 x 15 with Stripes Pattern</t>
  </si>
  <si>
    <t>78009</t>
  </si>
  <si>
    <t>Plastic Sail 6 x 11.5 with Magenta '08' and Dots with Dark Azure Swirls on Transparent Background Pattern</t>
  </si>
  <si>
    <t>38165b</t>
  </si>
  <si>
    <t>Plastic Sail 6 x 11.5 with Magenta Heart, Dots, and Swirls with Dark Blue and Dark Azure Swirls on Transparent Background Pattern</t>
  </si>
  <si>
    <t>14187</t>
  </si>
  <si>
    <t>Plastic Sail 24 x 17 with Brown Lines Pattern</t>
  </si>
  <si>
    <t>64982b</t>
  </si>
  <si>
    <t>Plastic Sail, Ragged with 3 Dark Pink and 2 White Stripes Pattern</t>
  </si>
  <si>
    <t>64982a</t>
  </si>
  <si>
    <t>Plastic Sail, Ragged with 4 Dark Pink and 3 White Stripes Pattern</t>
  </si>
  <si>
    <t>64982c</t>
  </si>
  <si>
    <t>Plastic Sail, Rectangular Ragged with 2 Dark Pink and 2 White Stripes Pattern</t>
  </si>
  <si>
    <t>77493a</t>
  </si>
  <si>
    <t>Plastic Sail, Scalloped with 4 Holes with Black Lines and Gold Dragon and Smoke on Red Background Pattern</t>
  </si>
  <si>
    <t>66645</t>
  </si>
  <si>
    <t>Plastic Sails with '42105', 'Kool Keels', 'Anchor Bouy', and Waves with Dots Pattern, Sheet of 2</t>
  </si>
  <si>
    <t>38165</t>
  </si>
  <si>
    <t>Plastic Sails with Swirls, Dots, and Hearts Pattern (Sheet of 2)</t>
  </si>
  <si>
    <t>64982</t>
  </si>
  <si>
    <t>Plastic Sails, Ragged with Dark Pink and White Stripes Pattern, Sheet of 4</t>
  </si>
  <si>
    <t>77493</t>
  </si>
  <si>
    <t>Plastic Scalloped Dragon Sail and Ghost Dragon Wings, Sheet of 2 (10077493_6337939)</t>
  </si>
  <si>
    <t>bb0278a</t>
  </si>
  <si>
    <t>Plastic Science &amp; Technology Panel - Circle Large</t>
  </si>
  <si>
    <t>bb0278b</t>
  </si>
  <si>
    <t>Plastic Science &amp; Technology Panel - Circle Small</t>
  </si>
  <si>
    <t>bb0278bpb01</t>
  </si>
  <si>
    <t>Plastic Science &amp; Technology Panel - Circle Small with Protractor Pattern</t>
  </si>
  <si>
    <t>bb0278c</t>
  </si>
  <si>
    <t>Plastic Science &amp; Technology Panel - Curved Segment</t>
  </si>
  <si>
    <t>bb0278d</t>
  </si>
  <si>
    <t>Plastic Science &amp; Technology Panel - Triangle Large</t>
  </si>
  <si>
    <t>bb0278dpb01</t>
  </si>
  <si>
    <t>Plastic Science &amp; Technology Panel - Triangle Large with White Gear with Number 1 and Set Square Pattern</t>
  </si>
  <si>
    <t>bb0278e</t>
  </si>
  <si>
    <t>Plastic Science &amp; Technology Panel - Triangle Medium</t>
  </si>
  <si>
    <t>bb0278f</t>
  </si>
  <si>
    <t>Plastic Science &amp; Technology Panel - Triangle Small</t>
  </si>
  <si>
    <t>pb0278fpb01</t>
  </si>
  <si>
    <t>Plastic Science &amp; Technology Panel - Triangle Small with Protractor Angle Markings Pattern</t>
  </si>
  <si>
    <t>4500588</t>
  </si>
  <si>
    <t>Plastic Science &amp; Technology Panels</t>
  </si>
  <si>
    <t>bb0369</t>
  </si>
  <si>
    <t>Plastic Sheet for Dacta Structures Set</t>
  </si>
  <si>
    <t>10294pls01</t>
  </si>
  <si>
    <t>Plastic Sheet for Set 10294 - (10082545/6370720)</t>
  </si>
  <si>
    <t>41716pls01</t>
  </si>
  <si>
    <t>Plastic Sheet for Set 41716 - (10001602/6388657)</t>
  </si>
  <si>
    <t>42074pls01</t>
  </si>
  <si>
    <t>Plastic Sheet for Set 42074 - (6209851)</t>
  </si>
  <si>
    <t>70674pls01</t>
  </si>
  <si>
    <t>Plastic Sheet for Set 70674 - (58012/6268528)</t>
  </si>
  <si>
    <t>70678pls01</t>
  </si>
  <si>
    <t>Plastic Sheet for Set 70678 - (58011/6268531)</t>
  </si>
  <si>
    <t>70738pls01</t>
  </si>
  <si>
    <t>Plastic Sheet for Set 70738 - (6118195)</t>
  </si>
  <si>
    <t>71718pls01</t>
  </si>
  <si>
    <t>Plastic Sheet for Set 71718 - (67720/6299579)</t>
  </si>
  <si>
    <t>75572pls01</t>
  </si>
  <si>
    <t>Plastic Sheet for Set 75572, Sheet 1 - (10082530/6370619)</t>
  </si>
  <si>
    <t>75572pls02</t>
  </si>
  <si>
    <t>Plastic Sheet for Set 75572, Sheet 2 - (10082449/6370446)</t>
  </si>
  <si>
    <t>75574pls01</t>
  </si>
  <si>
    <t>Plastic Sheet for Set 75574 - (10082535/6370620)</t>
  </si>
  <si>
    <t>80012pls01</t>
  </si>
  <si>
    <t>Plastic Sheet for Set 80012 - (67702_6299251)</t>
  </si>
  <si>
    <t>80021pls01</t>
  </si>
  <si>
    <t>Plastic Sheet for Set 80021 - (10076793_6334495)</t>
  </si>
  <si>
    <t>80028pls01</t>
  </si>
  <si>
    <t>Plastic Sheet for Set 80028 - (10078820_6347505)</t>
  </si>
  <si>
    <t>80039pls01</t>
  </si>
  <si>
    <t>Plastic Sheet for Set 80039 - (100392/6404247)</t>
  </si>
  <si>
    <t>x353px1</t>
  </si>
  <si>
    <t>Plastic Sheet of 4 Ogel Underwater Base Pattern Rectangles 16 x 4 (Set 4795)</t>
  </si>
  <si>
    <t>bb0148</t>
  </si>
  <si>
    <t>Plastic Shield (Undetermined Type) for Large Figures with Knights Kingdom Danju Wolf Pattern</t>
  </si>
  <si>
    <t>48080</t>
  </si>
  <si>
    <t>Plastic Shield (Undetermined Type) for Large Figures with Knights Kingdom Jayko Hawk Pattern</t>
  </si>
  <si>
    <t>bb0166</t>
  </si>
  <si>
    <t>Plastic Shield (Undetermined Type) for Large Figures with Knights Kingdom King Mathias Lion Head and Crown Pattern</t>
  </si>
  <si>
    <t>48079</t>
  </si>
  <si>
    <t>Plastic Shield (Undetermined Type) for Large Figures with Knights Kingdom Rascus Monkey Pattern</t>
  </si>
  <si>
    <t>48081</t>
  </si>
  <si>
    <t>Plastic Shield (Undetermined Type) for Large Figures with Knights Kingdom Santis Bear Pattern</t>
  </si>
  <si>
    <t>48141</t>
  </si>
  <si>
    <t>Plastic Shield (Undetermined Type) for Large Figures with Knights Kingdom Vladek Scorpion Pattern</t>
  </si>
  <si>
    <t>bb0148a</t>
  </si>
  <si>
    <t>Plastic Shield for Large Figures with Knights Kingdom Danju Wolf Pattern</t>
  </si>
  <si>
    <t>48080a</t>
  </si>
  <si>
    <t>Plastic Shield for Large Figures with Knights Kingdom Jayko Hawk Pattern</t>
  </si>
  <si>
    <t>bb0166a</t>
  </si>
  <si>
    <t>Plastic Shield for Large Figures with Knights Kingdom King Mathias Lion Head and Crown Pattern</t>
  </si>
  <si>
    <t>48079a</t>
  </si>
  <si>
    <t>Plastic Shield for Large Figures with Knights Kingdom Rascus Monkey Pattern</t>
  </si>
  <si>
    <t>48081a</t>
  </si>
  <si>
    <t>Plastic Shield for Large Figures with Knights Kingdom Santis Bear Pattern</t>
  </si>
  <si>
    <t>48141a</t>
  </si>
  <si>
    <t>Plastic Shield for Large Figures with Knights Kingdom Vladek Scorpion Pattern</t>
  </si>
  <si>
    <t>59904</t>
  </si>
  <si>
    <t>Plastic Skin Ink Koi Sheet 1 of 2 for Set 81003-1</t>
  </si>
  <si>
    <t>59862</t>
  </si>
  <si>
    <t>Plastic Skin Ink Koi Sheet 2 of 2 for Set 81003-1</t>
  </si>
  <si>
    <t>59810</t>
  </si>
  <si>
    <t>Plastic Skin Shark Sheet 1 of 2 for Set 81001-1</t>
  </si>
  <si>
    <t>59833</t>
  </si>
  <si>
    <t>Plastic Skin Shark Sheet 2 of 2 for Set 81001-1</t>
  </si>
  <si>
    <t>59834</t>
  </si>
  <si>
    <t>Plastic Skin Splash Koi Sheet 1 of 2 for Set 81002-1</t>
  </si>
  <si>
    <t>59835</t>
  </si>
  <si>
    <t>Plastic Skin Splash Koi Sheet 2 of 2 for Set 81002-1</t>
  </si>
  <si>
    <t>x152px1</t>
  </si>
  <si>
    <t>Plastic Square 14 x 14 with Solar Panel Pattern</t>
  </si>
  <si>
    <t>48546a</t>
  </si>
  <si>
    <t>Plastic Strap Parachute Harness</t>
  </si>
  <si>
    <t>48546</t>
  </si>
  <si>
    <t>Plastic Strap Parachute Harness, Sheet of 2 - (48546/6251623)</t>
  </si>
  <si>
    <t>bb1116pb01</t>
  </si>
  <si>
    <t>Plastic Tail for Flying Helicopter with '60248' and Fire Logo Pattern</t>
  </si>
  <si>
    <t>bb1116pb02</t>
  </si>
  <si>
    <t>Plastic Tail for Flying Helicopter with 'POLICE' and Partial Police Gold Star Badge Pattern on Both Sides</t>
  </si>
  <si>
    <t>bb1116pb04</t>
  </si>
  <si>
    <t>Plastic Tail for Flying Helicopter with 'ViTA RUSH racing' Logo on Bright Light Orange and Dark Azure Background Pattern on Both Sides</t>
  </si>
  <si>
    <t>bb1116pb03</t>
  </si>
  <si>
    <t>Plastic Tail for Flying Helicopter with 'X TREME' and '21' in Circle on Lime and Red Background Pattern on Both Sides</t>
  </si>
  <si>
    <t>38975</t>
  </si>
  <si>
    <t>Plastic Tent Small with Red and Dark Blue Pattern</t>
  </si>
  <si>
    <t>66864</t>
  </si>
  <si>
    <t>Plastic Tent with Bright Pink Top and Light Aqua Bottom with Banner, Windows, Zippers, and Heart Pattern</t>
  </si>
  <si>
    <t>36512a</t>
  </si>
  <si>
    <t>Plastic Tent with Dark Azure and Lime Pattern</t>
  </si>
  <si>
    <t>36512</t>
  </si>
  <si>
    <t>Plastic Tent with Dark Azure and Lime Tent and Awning Pattern (2 Pieces)</t>
  </si>
  <si>
    <t>25651</t>
  </si>
  <si>
    <t>Plastic Tent with Dark Purple Ridge Line and Bright Light Orange Friends Flap and Butterfly Pattern</t>
  </si>
  <si>
    <t>34576</t>
  </si>
  <si>
    <t>Plastic Tent with Jungle Pattern</t>
  </si>
  <si>
    <t>13882</t>
  </si>
  <si>
    <t>Plastic Tepee Cover with Western Indians Motifs Pattern</t>
  </si>
  <si>
    <t>21765</t>
  </si>
  <si>
    <t>Plastic Translucent Shadow Theater Screen with Mountain and Cloud Cutouts and Gold Geometric Frame Pattern</t>
  </si>
  <si>
    <t>16292</t>
  </si>
  <si>
    <t>Plastic Triangle 6 x 12 Sail with 'HLC-37' Pattern</t>
  </si>
  <si>
    <t>x66px13</t>
  </si>
  <si>
    <t>Plastic Triangle 6 x 12 Sail with Blue 8, Horizontal Gray Stripes, Vertical Blue Stripe Pattern</t>
  </si>
  <si>
    <t>x66px11</t>
  </si>
  <si>
    <t>Plastic Triangle 6 x 12 Sail with Blue 8, Horizontal Gray Stripes, Vertical Gray Stripe Pattern</t>
  </si>
  <si>
    <t>x66px7</t>
  </si>
  <si>
    <t>Plastic Triangle 6 x 12 Sail with Blue Lines and Red &amp; Blue Triangle Pattern</t>
  </si>
  <si>
    <t>32918</t>
  </si>
  <si>
    <t>Plastic Triangle 6 x 12 Sail with Dark Blue Wave in Circle and Dark Azure, Dark Blue and Green Markings Pattern</t>
  </si>
  <si>
    <t>1601</t>
  </si>
  <si>
    <t>Plastic Triangle 6 x 12 Sail with Lime and Bright Light Blue Wave and Yellow Sun Pattern</t>
  </si>
  <si>
    <t>93383</t>
  </si>
  <si>
    <t>Plastic Triangle 6 x 12 Sail with Orange and Red Pattern</t>
  </si>
  <si>
    <t>x66px9</t>
  </si>
  <si>
    <t>Plastic Triangle 6 x 12 Sail with Palm Tree Pattern</t>
  </si>
  <si>
    <t>x66px8</t>
  </si>
  <si>
    <t>Plastic Triangle 6 x 12 Sail with Red and Blue Wavy Stripes on White Background Pattern</t>
  </si>
  <si>
    <t>54255pb01</t>
  </si>
  <si>
    <t>Plastic Triangle 6 x 12 Scalloped Wing with Leather and Stick Pattern</t>
  </si>
  <si>
    <t>54255pb02a</t>
  </si>
  <si>
    <t>Plastic Triangle 6 x 12 Scalloped Wing with Wyvern Dragon Wing Pattern</t>
  </si>
  <si>
    <t>54255pb02</t>
  </si>
  <si>
    <t>Plastic Triangle 6 x 12 Scalloped Wing with Wyvern Dragon Wing Pattern, Sheet of 2</t>
  </si>
  <si>
    <t>x66px15</t>
  </si>
  <si>
    <t>Plastic Triangle 6 x 12 Wing with Brown Spars and Orange Cloth Pattern</t>
  </si>
  <si>
    <t>56217</t>
  </si>
  <si>
    <t>Plastic Triangle 6 x 12 Wing with Brown Spars and Orange Cloth Pattern, Sheet of 2 Items x66px15</t>
  </si>
  <si>
    <t>x66px2</t>
  </si>
  <si>
    <t>Plastic Triangle 6 x 12 Wing with Gray Feathers Pattern</t>
  </si>
  <si>
    <t>x66px1</t>
  </si>
  <si>
    <t>Plastic Triangle 6 x 12 Wing with Patched Cloth Pattern</t>
  </si>
  <si>
    <t>x66px4</t>
  </si>
  <si>
    <t>Plastic Triangle 6 x 12 Wing with Spider Web Pattern</t>
  </si>
  <si>
    <t>x772px3</t>
  </si>
  <si>
    <t>Plastic Triangle 9 x 15 Sail with Dark Pink Border and Green, Blue, Red and Yellow Stripes Pattern</t>
  </si>
  <si>
    <t>x772px4</t>
  </si>
  <si>
    <t>Plastic Triangle 9 x 15 Sail with Green Border and Dark Pink, Blue, Red and Yellow Stripes Pattern</t>
  </si>
  <si>
    <t>x772px1</t>
  </si>
  <si>
    <t>Plastic Triangle 9 x 15 Sail with Island Xtreme Stunts Logo Pattern</t>
  </si>
  <si>
    <t>x772px2</t>
  </si>
  <si>
    <t>Plastic Triangle 9 x 15 Sail with Orange and Blue Arctic Pattern</t>
  </si>
  <si>
    <t>x772px5</t>
  </si>
  <si>
    <t>Plastic Triangle 9 x 15 Sail with Red Extreme Team Logo Pattern</t>
  </si>
  <si>
    <t>bb0729pb01</t>
  </si>
  <si>
    <t>Plastic Triangle 10 x 19 Sail with 'B05' Pattern</t>
  </si>
  <si>
    <t>28876</t>
  </si>
  <si>
    <t>Plastic Triangle 10 x 19 Sail with Black '2509' Pattern</t>
  </si>
  <si>
    <t>32947</t>
  </si>
  <si>
    <t>Plastic Triangle 10 x 19 Sail with Green and Lime Chevrons Pattern</t>
  </si>
  <si>
    <t>32845</t>
  </si>
  <si>
    <t>Plastic Triangle 23 x 26 Sail with Magenta Border, White and Medium Azure Wavy Stripes and Yellow Flowers and Dots Pattern</t>
  </si>
  <si>
    <t>67144</t>
  </si>
  <si>
    <t>Plastic Windscreen with Red Border</t>
  </si>
  <si>
    <t>29497a</t>
  </si>
  <si>
    <t>Plastic Wing Curved with Gold Partitioned Squares on Red Background Pattern</t>
  </si>
  <si>
    <t>38765</t>
  </si>
  <si>
    <t>Plastic Wing Dragon with Black Spines, Dark Red Splotches, and Gold Ovals on Red Background Pattern, Sheet of 2</t>
  </si>
  <si>
    <t>49452</t>
  </si>
  <si>
    <t>Plastic Wing Dragon with Dark Tan Spines and Gold and Green Diamonds on White Background Pattern, Sheet of 2</t>
  </si>
  <si>
    <t>25348a</t>
  </si>
  <si>
    <t>Plastic Wing Dragon with White Spines, Dark Azure and Gold Scrollwork and White Sparkles Pattern</t>
  </si>
  <si>
    <t>25348</t>
  </si>
  <si>
    <t>Plastic Wing Dragon with White Spines, Dark Azure and Gold Scrollwork and White Sparkles Pattern, Sheet of 2</t>
  </si>
  <si>
    <t>33721a</t>
  </si>
  <si>
    <t>Plastic Wing Left with Black Rock Limbs and Dark Purple/Light Blue Electrified Membranes Pattern</t>
  </si>
  <si>
    <t>33721b</t>
  </si>
  <si>
    <t>Plastic Wing Right with Black Rock Limbs and Dark Purple/Light Blue Electrified Membranes Pattern</t>
  </si>
  <si>
    <t>29053a</t>
  </si>
  <si>
    <t>Plastic Wing with Dark Purple Bony Spines and Light Aqua Electric Veins Pattern</t>
  </si>
  <si>
    <t>21850</t>
  </si>
  <si>
    <t>Plastic Wing with Insect Wing Pattern</t>
  </si>
  <si>
    <t>29497</t>
  </si>
  <si>
    <t>Plastic Wings Curved with Gold Partitioned Squares on Red Background Pattern, Sheet of 2</t>
  </si>
  <si>
    <t>4661484</t>
  </si>
  <si>
    <t>Plastic Wings Double with SW Geonosian Pattern, Sheet of 2, Different Double Wings</t>
  </si>
  <si>
    <t>38470</t>
  </si>
  <si>
    <t>Plastic Wings with Black and Dark Turquoise Bat Pattern and Trans-Neon Green Spider Web Pattern, Sheet of 3</t>
  </si>
  <si>
    <t>33721</t>
  </si>
  <si>
    <t>Plastic Wings with Black Rock Limbs and Dark Purple/Light Blue Electrified Membranes Pattern, Sheet of 2 (Colossus)</t>
  </si>
  <si>
    <t>38785</t>
  </si>
  <si>
    <t>Plastic Wings with Black, Orange and Dark Bluish Gray Rocks on Transparent Background Pattern</t>
  </si>
  <si>
    <t>38775</t>
  </si>
  <si>
    <t>Plastic Wings with Brown, Reddish Brown, and Pearl Gold Feathers on White Background Pattern</t>
  </si>
  <si>
    <t>38787</t>
  </si>
  <si>
    <t>Plastic Wings with Dark Blue, Medium Azure, Blue and Yellow Lightning on Transparent Background Pattern</t>
  </si>
  <si>
    <t>29053</t>
  </si>
  <si>
    <t>Plastic Wings with Dark Purple Bony Spines and Light Aqua Electric Veins Pattern, Sheet of 2</t>
  </si>
  <si>
    <t>36876</t>
  </si>
  <si>
    <t>Plastic Wings with Gold Feathers HawkGirl Pattern, Sheet of 2, Collapsed and Extended Wings</t>
  </si>
  <si>
    <t>20286</t>
  </si>
  <si>
    <t>Plastic Wings with Gold Feathers Hawkman Pattern, Sheet of 2, Extended and Collapsed Wings</t>
  </si>
  <si>
    <t>35029</t>
  </si>
  <si>
    <t>Plastic Wings with Parademon Webbed Pattern, Sheet of 2, Extended and Collapsed Wings</t>
  </si>
  <si>
    <t>20273</t>
  </si>
  <si>
    <t>Plastic Wings with Space Batman Pattern, Sheet of 2, Opened and Collapsed Wings</t>
  </si>
  <si>
    <t>38790</t>
  </si>
  <si>
    <t>Plastic Wings with White, Gray, and Blue Lightning on Transparent Background Pattern</t>
  </si>
  <si>
    <t>38789</t>
  </si>
  <si>
    <t>Plastic Wings with Yellow and Orange Flames on Red Background Pattern</t>
  </si>
  <si>
    <t>Food &amp; Drink</t>
  </si>
  <si>
    <t>33051</t>
  </si>
  <si>
    <t>Apple</t>
  </si>
  <si>
    <t>33085</t>
  </si>
  <si>
    <t>Banana</t>
  </si>
  <si>
    <t>4342</t>
  </si>
  <si>
    <t>Bread / Baguette</t>
  </si>
  <si>
    <t>37705pb01</t>
  </si>
  <si>
    <t>Bread Loaf Knotted with White Speckles and Nougat and Medium Nougat Spirals Pattern</t>
  </si>
  <si>
    <t>33013pb03</t>
  </si>
  <si>
    <t>Cake with Dark Pink Cherries and Orange Wedges Pattern</t>
  </si>
  <si>
    <t>33013pb01</t>
  </si>
  <si>
    <t>Cake with Red Cherries and Orange Wedges Pattern</t>
  </si>
  <si>
    <t>33013pb02</t>
  </si>
  <si>
    <t>Cake with Red Cherries, Chocolate Wedges and Pink Frosting Pattern</t>
  </si>
  <si>
    <t>35860pb01</t>
  </si>
  <si>
    <t>Cake, Double Layer with White Icing and Bright Light Blue Ribbons Pattern</t>
  </si>
  <si>
    <t>33172</t>
  </si>
  <si>
    <t>Carrot / Club</t>
  </si>
  <si>
    <t>33183</t>
  </si>
  <si>
    <t>Carrot Top / Twig</t>
  </si>
  <si>
    <t>33172c01</t>
  </si>
  <si>
    <t>Carrot with Bright Green Top (33172 / 33183)</t>
  </si>
  <si>
    <t>33172c02</t>
  </si>
  <si>
    <t>Carrot with Reddish Brown Top (33172 / 33183)</t>
  </si>
  <si>
    <t>22667</t>
  </si>
  <si>
    <t>Cherries / Cherry Pair</t>
  </si>
  <si>
    <t>1411pb01</t>
  </si>
  <si>
    <t>Corn Cob with Husk and Molded Yellow Kernels Pattern (Maize)</t>
  </si>
  <si>
    <t>67338</t>
  </si>
  <si>
    <t>Croissant with Flat Ends</t>
  </si>
  <si>
    <t>33125</t>
  </si>
  <si>
    <t>Croissant with Rounded Ends</t>
  </si>
  <si>
    <t>24946</t>
  </si>
  <si>
    <t>Egg with Small Pin Hole</t>
  </si>
  <si>
    <t>24946pb01</t>
  </si>
  <si>
    <t>Egg with Small Pin Hole with Medium Azure Lines and Zigzag Pattern</t>
  </si>
  <si>
    <t>24946pb02</t>
  </si>
  <si>
    <t>Egg with Small Pin Hole with Yellow and Green Alligator / Crocodile Eye and Cracks Pattern</t>
  </si>
  <si>
    <t>65700</t>
  </si>
  <si>
    <t>Frosting for 2 x 2 Cake</t>
  </si>
  <si>
    <t>65702</t>
  </si>
  <si>
    <t>Frosting for 4 x 4 Cake</t>
  </si>
  <si>
    <t>33078</t>
  </si>
  <si>
    <t>Hot Dog / Sausage</t>
  </si>
  <si>
    <t>25386</t>
  </si>
  <si>
    <t>Hot Dog / Sausage Bun</t>
  </si>
  <si>
    <t>33120</t>
  </si>
  <si>
    <t>Ice Cream Cone with Ice Cream</t>
  </si>
  <si>
    <t>6254</t>
  </si>
  <si>
    <t>Ice Cream Scoops</t>
  </si>
  <si>
    <t>30222</t>
  </si>
  <si>
    <t>Ice Pop (Freezer / Lollipop / Lolly / Pole / Popsicle / Stick)</t>
  </si>
  <si>
    <t>3898pb01</t>
  </si>
  <si>
    <t>Muffin with Topping Pattern (Chef Toque)</t>
  </si>
  <si>
    <t>93568pb002</t>
  </si>
  <si>
    <t>Pie with Bright Light Yellow Cream Filling Pattern</t>
  </si>
  <si>
    <t>93568pb01</t>
  </si>
  <si>
    <t>Pie with Cream Filling Pattern (Undetermined Type)</t>
  </si>
  <si>
    <t>Minifigure, Utensil</t>
  </si>
  <si>
    <t>65068</t>
  </si>
  <si>
    <t>Minifigure, Utensil Arcade Game Cabinet Back</t>
  </si>
  <si>
    <t>65067</t>
  </si>
  <si>
    <t>Minifigure, Utensil Arcade Game Cabinet Body</t>
  </si>
  <si>
    <t>3835</t>
  </si>
  <si>
    <t>Minifigure, Utensil Axe</t>
  </si>
  <si>
    <t>4438</t>
  </si>
  <si>
    <t>Minifigure, Utensil Axe, Fabuland</t>
  </si>
  <si>
    <t>95330</t>
  </si>
  <si>
    <t>Minifigure, Utensil Axe, Large Head</t>
  </si>
  <si>
    <t>39802</t>
  </si>
  <si>
    <t>Minifigure, Utensil Axe, Pick End</t>
  </si>
  <si>
    <t>18788</t>
  </si>
  <si>
    <t>Minifigure, Utensil Axe, Pixelated (Minecraft)</t>
  </si>
  <si>
    <t>18855</t>
  </si>
  <si>
    <t>Minifigure, Utensil Baby Bottle with Handle</t>
  </si>
  <si>
    <t>61976</t>
  </si>
  <si>
    <t>Minifigure, Utensil Bag Messenger Pouch</t>
  </si>
  <si>
    <t>35692</t>
  </si>
  <si>
    <t>Minifigure, Utensil Balloon Dog</t>
  </si>
  <si>
    <t>30924</t>
  </si>
  <si>
    <t>Minifigure, Utensil Bandage / Cast</t>
  </si>
  <si>
    <t>62700</t>
  </si>
  <si>
    <t>Minifigure, Utensil Barbed Wire Coil</t>
  </si>
  <si>
    <t>32765</t>
  </si>
  <si>
    <t>Minifigure, Utensil Barbell</t>
  </si>
  <si>
    <t>91049</t>
  </si>
  <si>
    <t>Minifigure, Utensil Barbell Weight</t>
  </si>
  <si>
    <t>91049c01</t>
  </si>
  <si>
    <t>Minifigure, Utensil Barbell Weights with Black Bar</t>
  </si>
  <si>
    <t>91049c02</t>
  </si>
  <si>
    <t>Minifigure, Utensil Barbell Weights with White Bar</t>
  </si>
  <si>
    <t>93220</t>
  </si>
  <si>
    <t>Minifigure, Utensil Baseball Bat 4L</t>
  </si>
  <si>
    <t>93092</t>
  </si>
  <si>
    <t>Minifigure, Utensil Basket</t>
  </si>
  <si>
    <t>bb0203</t>
  </si>
  <si>
    <t>Minifigure, Utensil Batman Batwing (two wings with ring in middle)</t>
  </si>
  <si>
    <t>30304</t>
  </si>
  <si>
    <t>Minifigure, Utensil Binoculars Space</t>
  </si>
  <si>
    <t>30162</t>
  </si>
  <si>
    <t>Minifigure, Utensil Binoculars Town</t>
  </si>
  <si>
    <t>bb1137</t>
  </si>
  <si>
    <t>Minifigure, Utensil Board Game Stand (gear 31317 Knights Kingdom Board Game)</t>
  </si>
  <si>
    <t>33009</t>
  </si>
  <si>
    <t>Minifigure, Utensil Book 2 x 3</t>
  </si>
  <si>
    <t>24324</t>
  </si>
  <si>
    <t>Minifigure, Utensil Book Binding with 2 Studs</t>
  </si>
  <si>
    <t>24093</t>
  </si>
  <si>
    <t>Minifigure, Utensil Book Cover</t>
  </si>
  <si>
    <t>25892</t>
  </si>
  <si>
    <t>Minifigure, Utensil Boomerang</t>
  </si>
  <si>
    <t>95228</t>
  </si>
  <si>
    <t>Minifigure, Utensil Bottle</t>
  </si>
  <si>
    <t>34172</t>
  </si>
  <si>
    <t>Minifigure, Utensil Bowl</t>
  </si>
  <si>
    <t>4449</t>
  </si>
  <si>
    <t>Minifigure, Utensil Briefcase / Suitcase</t>
  </si>
  <si>
    <t>4332</t>
  </si>
  <si>
    <t>Minifigure, Utensil Broom</t>
  </si>
  <si>
    <t>90826</t>
  </si>
  <si>
    <t>Minifigure, Utensil Broom Bristles with Stud Holder</t>
  </si>
  <si>
    <t>95344</t>
  </si>
  <si>
    <t>Minifigure, Utensil Bucket 1 x 1 x 1 Handle / Scooter Stand</t>
  </si>
  <si>
    <t>12884</t>
  </si>
  <si>
    <t>Minifigure, Utensil Bucket 1 x 1 x 1 Straight with Handle Holders</t>
  </si>
  <si>
    <t>95343</t>
  </si>
  <si>
    <t>Minifigure, Utensil Bucket 1 x 1 x 1 Tapered with Handle Holders</t>
  </si>
  <si>
    <t>71342</t>
  </si>
  <si>
    <t>Minifigure, Utensil Bugle / Trumpet</t>
  </si>
  <si>
    <t>30089</t>
  </si>
  <si>
    <t>Minifigure, Utensil Camera Handheld Style with Compact Bar Handle</t>
  </si>
  <si>
    <t>30089b</t>
  </si>
  <si>
    <t>Minifigure, Utensil Camera Handheld Style with Extended Bar Handle</t>
  </si>
  <si>
    <t>30148</t>
  </si>
  <si>
    <t>Minifigure, Utensil Camera Movie Style</t>
  </si>
  <si>
    <t>4360</t>
  </si>
  <si>
    <t>Minifigure, Utensil Camera with Side Sight (Space Gun)</t>
  </si>
  <si>
    <t>37762</t>
  </si>
  <si>
    <t>Minifigure, Utensil Candle</t>
  </si>
  <si>
    <t>73117</t>
  </si>
  <si>
    <t>Minifigure, Utensil Candlestick / Candelabra</t>
  </si>
  <si>
    <t>27146</t>
  </si>
  <si>
    <t>Minifigure, Utensil Cane Handle Curved Riddler Question Mark with Bar Receptacle</t>
  </si>
  <si>
    <t>71182</t>
  </si>
  <si>
    <t>Minifigure, Utensil Car Air Horn</t>
  </si>
  <si>
    <t>87997</t>
  </si>
  <si>
    <t>Minifigure, Utensil Cheerleader Pom Pom</t>
  </si>
  <si>
    <t>79735</t>
  </si>
  <si>
    <t>Minifigure, Utensil Chopsticks</t>
  </si>
  <si>
    <t>24085</t>
  </si>
  <si>
    <t>Minifigure, Utensil Cleaning Mop</t>
  </si>
  <si>
    <t>98369</t>
  </si>
  <si>
    <t>Minifigure, Utensil Cleaver</t>
  </si>
  <si>
    <t>70501a</t>
  </si>
  <si>
    <t>Minifigure, Utensil Coin Type 1 with 10 Mark</t>
  </si>
  <si>
    <t>70501b</t>
  </si>
  <si>
    <t>Minifigure, Utensil Coin Type 1 with 20 Mark</t>
  </si>
  <si>
    <t>70501c</t>
  </si>
  <si>
    <t>Minifigure, Utensil Coin Type 1 with 30 Mark</t>
  </si>
  <si>
    <t>70501d</t>
  </si>
  <si>
    <t>Minifigure, Utensil Coin Type 1 with 40 Mark</t>
  </si>
  <si>
    <t>bb0302</t>
  </si>
  <si>
    <t>Minifigure, Utensil Coin Type 2 with 10 Mark</t>
  </si>
  <si>
    <t>97053a</t>
  </si>
  <si>
    <t>Minifigure, Utensil Coin Type 3 with 1 Mark</t>
  </si>
  <si>
    <t>97053b</t>
  </si>
  <si>
    <t>Minifigure, Utensil Coin Type 3 with 2 Mark</t>
  </si>
  <si>
    <t>97053c</t>
  </si>
  <si>
    <t>Minifigure, Utensil Coin Type 3 with 5 Mark</t>
  </si>
  <si>
    <t>97053d</t>
  </si>
  <si>
    <t>Minifigure, Utensil Coin Type 3 with 10 Mark</t>
  </si>
  <si>
    <t>97053</t>
  </si>
  <si>
    <t>Minifigure, Utensil Coins and Ingot / Bar, 5 in Bag (Multipack)</t>
  </si>
  <si>
    <t>70501</t>
  </si>
  <si>
    <t>Minifigure, Utensil Coins on Sprue (10, 20, 30, 40) Type 1</t>
  </si>
  <si>
    <t>62698</t>
  </si>
  <si>
    <t>Minifigure, Utensil Computer Laptop</t>
  </si>
  <si>
    <t>2342</t>
  </si>
  <si>
    <t>Minifigure, Utensil Control Panel</t>
  </si>
  <si>
    <t>24077</t>
  </si>
  <si>
    <t>Minifigure, Utensil Crutch</t>
  </si>
  <si>
    <t>30106</t>
  </si>
  <si>
    <t>Minifigure, Utensil Crystal Ball Globe 2 x 2 x 2</t>
  </si>
  <si>
    <t>3899</t>
  </si>
  <si>
    <t>Minifigure, Utensil Cup</t>
  </si>
  <si>
    <t>20398c01</t>
  </si>
  <si>
    <t>Minifigure, Utensil Cup, Dome Lid Cup and Straw with Trans-Clear Lid</t>
  </si>
  <si>
    <t>79816</t>
  </si>
  <si>
    <t>Minifigure, Utensil Cup, Take Out Cup with Top Hole</t>
  </si>
  <si>
    <t>15496</t>
  </si>
  <si>
    <t>Minifigure, Utensil Cup, Take Out Cup without Top Hole</t>
  </si>
  <si>
    <t>79743</t>
  </si>
  <si>
    <t>Minifigure, Utensil Cupcake Liner - Flat Top</t>
  </si>
  <si>
    <t>65468d</t>
  </si>
  <si>
    <t>Minifigure, Utensil Cupcake Liner - Indented Top</t>
  </si>
  <si>
    <t>41815c01</t>
  </si>
  <si>
    <t>Minifigure, Utensil Cylinder with Trans-Light Blue Water Extension and Black Handle</t>
  </si>
  <si>
    <t>41815c02</t>
  </si>
  <si>
    <t>Minifigure, Utensil Cylinder with Trans-Light Blue Water Extension and Black Handle with Black Rubber Squeezable Bladder (41815c01 / 41818)</t>
  </si>
  <si>
    <t>6256</t>
  </si>
  <si>
    <t>Minifigure, Utensil Dish 3 x 3</t>
  </si>
  <si>
    <t>66967</t>
  </si>
  <si>
    <t>Minifigure, Utensil Drone Body with 4 Arms</t>
  </si>
  <si>
    <t>64728</t>
  </si>
  <si>
    <t>Minifigure, Utensil Dynamite Sticks Bundle</t>
  </si>
  <si>
    <t>2614</t>
  </si>
  <si>
    <t>Minifigure, Utensil Fishing Rod / Pole, 12L</t>
  </si>
  <si>
    <t>93222</t>
  </si>
  <si>
    <t>Minifigure, Utensil Fishing Rod / Pole, 8L</t>
  </si>
  <si>
    <t>4429</t>
  </si>
  <si>
    <t>Minifigure, Utensil Flask with Handle / Jug</t>
  </si>
  <si>
    <t>30340</t>
  </si>
  <si>
    <t>Minifigure, Utensil Flotation Ring (Life Preserver)</t>
  </si>
  <si>
    <t>79741</t>
  </si>
  <si>
    <t>Minifigure, Utensil Fork</t>
  </si>
  <si>
    <t>4528</t>
  </si>
  <si>
    <t>Minifigure, Utensil Frying Pan</t>
  </si>
  <si>
    <t>11250</t>
  </si>
  <si>
    <t>Minifigure, Utensil Gavel</t>
  </si>
  <si>
    <t>98383</t>
  </si>
  <si>
    <t>Minifigure, Utensil Genie Lamp / Teapot</t>
  </si>
  <si>
    <t>2343</t>
  </si>
  <si>
    <t>Minifigure, Utensil Goblet</t>
  </si>
  <si>
    <t>33061</t>
  </si>
  <si>
    <t>Minifigure, Utensil Goblet Large</t>
  </si>
  <si>
    <t>45730</t>
  </si>
  <si>
    <t>Minifigure, Utensil Golf Club, Driver / Fairway</t>
  </si>
  <si>
    <t>30198</t>
  </si>
  <si>
    <t>Minifigure, Utensil Grab Jaw Holder</t>
  </si>
  <si>
    <t>11640</t>
  </si>
  <si>
    <t>Minifigure, Utensil Guitar Electric</t>
  </si>
  <si>
    <t>3852</t>
  </si>
  <si>
    <t>Minifigure, Utensil Hairbrush (Undetermined Type)</t>
  </si>
  <si>
    <t>3852b</t>
  </si>
  <si>
    <t>Minifigure, Utensil Hairbrush - 10mm Handle</t>
  </si>
  <si>
    <t>3852a</t>
  </si>
  <si>
    <t>Minifigure, Utensil Hairbrush - 14mm Handle</t>
  </si>
  <si>
    <t>11106</t>
  </si>
  <si>
    <t>Minifigure, Utensil Hammer Head</t>
  </si>
  <si>
    <t>93553</t>
  </si>
  <si>
    <t>Minifigure, Utensil Hand Fan</t>
  </si>
  <si>
    <t>2495c01</t>
  </si>
  <si>
    <t>Minifigure, Utensil Hand Truck (2495 / 2496)</t>
  </si>
  <si>
    <t>2495</t>
  </si>
  <si>
    <t>Minifigure, Utensil Hand Truck Frame</t>
  </si>
  <si>
    <t>61482</t>
  </si>
  <si>
    <t>Minifigure, Utensil Handcuffs</t>
  </si>
  <si>
    <t>56619</t>
  </si>
  <si>
    <t>Minifigure, Utensil Handcuffs Batman Long (two clips with handgrip bar in middle)</t>
  </si>
  <si>
    <t>30031</t>
  </si>
  <si>
    <t>Minifigure, Utensil Handlebars</t>
  </si>
  <si>
    <t>98397</t>
  </si>
  <si>
    <t>Minifigure, Utensil Handlebars with Angular Handles</t>
  </si>
  <si>
    <t>64000</t>
  </si>
  <si>
    <t>Minifigure, Utensil Hockey Stick, Round Shaft</t>
  </si>
  <si>
    <t>93559</t>
  </si>
  <si>
    <t>Minifigure, Utensil Hockey Stick, Tapered Shaft</t>
  </si>
  <si>
    <t>60849</t>
  </si>
  <si>
    <t>Minifigure, Utensil Hose Nozzle Elaborate</t>
  </si>
  <si>
    <t>58367</t>
  </si>
  <si>
    <t>Minifigure, Utensil Hose Nozzle Elaborate with Grooves on Barrel</t>
  </si>
  <si>
    <t>194</t>
  </si>
  <si>
    <t>Minifigure, Utensil Hose Nozzle Simple</t>
  </si>
  <si>
    <t>194c01</t>
  </si>
  <si>
    <t>Minifigure, Utensil Hose Nozzle Simple with 8L Black String</t>
  </si>
  <si>
    <t>194cx1a</t>
  </si>
  <si>
    <t>Minifigure, Utensil Hose Nozzle Simple with 13L Black String</t>
  </si>
  <si>
    <t>194cx1b</t>
  </si>
  <si>
    <t>Minifigure, Utensil Hose Nozzle Simple with 13L Green String</t>
  </si>
  <si>
    <t>194cx1</t>
  </si>
  <si>
    <t>Minifigure, Utensil Hose Nozzle Simple with 13L String (Undetermined Type)</t>
  </si>
  <si>
    <t>194cx2</t>
  </si>
  <si>
    <t>Minifigure, Utensil Hose Nozzle Simple with 35L Black String</t>
  </si>
  <si>
    <t>194c03</t>
  </si>
  <si>
    <t>Minifigure, Utensil Hose Nozzle Simple with 72L Black String</t>
  </si>
  <si>
    <t>22921</t>
  </si>
  <si>
    <t>Minifigure, Utensil Hose Nozzle T Handle with 24L String</t>
  </si>
  <si>
    <t>30193u</t>
  </si>
  <si>
    <t>Minifigure, Utensil Ice Pick (Undetermined Type)</t>
  </si>
  <si>
    <t>18738</t>
  </si>
  <si>
    <t>Minifigure, Utensil Ice Pick - 3-Rib Handle</t>
  </si>
  <si>
    <t>30193</t>
  </si>
  <si>
    <t>Minifigure, Utensil Ice Pick - 6-Rib Handle</t>
  </si>
  <si>
    <t>99563</t>
  </si>
  <si>
    <t>Minifigure, Utensil Ingot / Bar</t>
  </si>
  <si>
    <t>4629c01</t>
  </si>
  <si>
    <t>Minifigure, Utensil Jack</t>
  </si>
  <si>
    <t>4629</t>
  </si>
  <si>
    <t>Minifigure, Utensil Jack Base</t>
  </si>
  <si>
    <t>4628</t>
  </si>
  <si>
    <t>Minifigure, Utensil Jack Handle</t>
  </si>
  <si>
    <t>4627</t>
  </si>
  <si>
    <t>Minifigure, Utensil Jack Lifter</t>
  </si>
  <si>
    <t>40359a</t>
  </si>
  <si>
    <t>Minifigure, Utensil Key</t>
  </si>
  <si>
    <t>19118</t>
  </si>
  <si>
    <t>Minifigure, Utensil Key, Ornamented with 1 Stud</t>
  </si>
  <si>
    <t>40359</t>
  </si>
  <si>
    <t>Minifigure, Utensil Keys, 2 on Sprue</t>
  </si>
  <si>
    <t>4337</t>
  </si>
  <si>
    <t>Minifigure, Utensil Ladle / Spoon</t>
  </si>
  <si>
    <t>37776</t>
  </si>
  <si>
    <t>Minifigure, Utensil Lantern</t>
  </si>
  <si>
    <t>65581</t>
  </si>
  <si>
    <t>Minifigure, Utensil Lantern with Large Round Handle</t>
  </si>
  <si>
    <t>99253</t>
  </si>
  <si>
    <t>Minifigure, Utensil Lasso</t>
  </si>
  <si>
    <t>76700</t>
  </si>
  <si>
    <t>Minifigure, Utensil Lifeguard Float - Hollow Back</t>
  </si>
  <si>
    <t>90395</t>
  </si>
  <si>
    <t>Minifigure, Utensil Lifeguard Float - Solid Back</t>
  </si>
  <si>
    <t>93094pb03</t>
  </si>
  <si>
    <t>Minifigure, Utensil Lipstick with Black Handle Pattern</t>
  </si>
  <si>
    <t>93094pb01</t>
  </si>
  <si>
    <t>Minifigure, Utensil Lipstick with Light Bluish Gray Handle Pattern</t>
  </si>
  <si>
    <t>93094pb02</t>
  </si>
  <si>
    <t>Minifigure, Utensil Lipstick with White Handle Pattern</t>
  </si>
  <si>
    <t>4349</t>
  </si>
  <si>
    <t>Minifigure, Utensil Loudhailer / Megaphone / SW Blaster</t>
  </si>
  <si>
    <t>6124</t>
  </si>
  <si>
    <t>Minifigure, Utensil Magic Wand</t>
  </si>
  <si>
    <t>38648c01</t>
  </si>
  <si>
    <t>Minifigure, Utensil Magnifying Glass Thick Frame and Hollow Handle with Trans-Clear Lens</t>
  </si>
  <si>
    <t>38648c02</t>
  </si>
  <si>
    <t>Minifigure, Utensil Magnifying Glass Thick Frame and Hollow Handle with Trans-Red Lens</t>
  </si>
  <si>
    <t>10830c01</t>
  </si>
  <si>
    <t>Minifigure, Utensil Magnifying Glass Thick Frame and Solid Handle with Trans-Clear Lens</t>
  </si>
  <si>
    <t>30152c03</t>
  </si>
  <si>
    <t>Minifigure, Utensil Magnifying Glass Thin Frame and Hollow Handle with Trans-Clear Lens</t>
  </si>
  <si>
    <t>90463c01</t>
  </si>
  <si>
    <t>Minifigure, Utensil Magnifying Glass with Removable Trans-Clear Lens</t>
  </si>
  <si>
    <t>30152c01</t>
  </si>
  <si>
    <t>Minifigure, Utensil Magnifying Glass with Trans-Clear Lens (Undetermined Type)</t>
  </si>
  <si>
    <t>30152c02</t>
  </si>
  <si>
    <t>Minifigure, Utensil Magnifying Glass with Trans-Red Lens (Alpha Team)</t>
  </si>
  <si>
    <t>90301</t>
  </si>
  <si>
    <t>Minifigure, Utensil Maraca</t>
  </si>
  <si>
    <t>30593</t>
  </si>
  <si>
    <t>Minifigure, Utensil Martian Hypersled (Life on Mars)</t>
  </si>
  <si>
    <t>58843</t>
  </si>
  <si>
    <t>Minifigure, Utensil Martian Hypersled with Pin (Mars Mission)</t>
  </si>
  <si>
    <t>39144</t>
  </si>
  <si>
    <t>Minifigure, Utensil Megaphone Speaking Trumpet</t>
  </si>
  <si>
    <t>93106</t>
  </si>
  <si>
    <t>Minifigure, Utensil Metal Detector, no Stud on Search Head</t>
  </si>
  <si>
    <t>4479</t>
  </si>
  <si>
    <t>Minifigure, Utensil Metal Detector, Stud on Search Head</t>
  </si>
  <si>
    <t>90370</t>
  </si>
  <si>
    <t>Minifigure, Utensil Microphone</t>
  </si>
  <si>
    <t>3813</t>
  </si>
  <si>
    <t>Minifigure, Utensil Microphone (Belville / Tow Ball with Pointed Bar)</t>
  </si>
  <si>
    <t>x246</t>
  </si>
  <si>
    <t>Minifigure, Utensil Net (Fabuland Wind Gauge)</t>
  </si>
  <si>
    <t>24086</t>
  </si>
  <si>
    <t>Minifigure, Utensil Net - Small Meshed</t>
  </si>
  <si>
    <t>2542</t>
  </si>
  <si>
    <t>Minifigure, Utensil Oar / Paddle</t>
  </si>
  <si>
    <t>31990</t>
  </si>
  <si>
    <t>Minifigure, Utensil Oar / Paddle Head</t>
  </si>
  <si>
    <t>87585</t>
  </si>
  <si>
    <t>Minifigure, Utensil Oar / Paddle Reinforced</t>
  </si>
  <si>
    <t>93552</t>
  </si>
  <si>
    <t>Minifigure, Utensil Paint Brush</t>
  </si>
  <si>
    <t>93551</t>
  </si>
  <si>
    <t>Minifigure, Utensil Paint Palette</t>
  </si>
  <si>
    <t>12885</t>
  </si>
  <si>
    <t>Minifigure, Utensil Paint Roller Brush Handle</t>
  </si>
  <si>
    <t>62713</t>
  </si>
  <si>
    <t>Minifigure, Utensil Peruvian Temple Idol</t>
  </si>
  <si>
    <t>93252</t>
  </si>
  <si>
    <t>Minifigure, Utensil Pharaoh's Staff with Forked End</t>
  </si>
  <si>
    <t>3841</t>
  </si>
  <si>
    <t>Minifigure, Utensil Pickaxe</t>
  </si>
  <si>
    <t>18789</t>
  </si>
  <si>
    <t>Minifigure, Utensil Pickaxe Pixelated (Minecraft)</t>
  </si>
  <si>
    <t>4496</t>
  </si>
  <si>
    <t>Minifigure, Utensil Pitchfork Type 1 - Hard Plastic</t>
  </si>
  <si>
    <t>95345</t>
  </si>
  <si>
    <t>Minifigure, Utensil Pitchfork Type 2 - Flat Bottom, Soft Plastic</t>
  </si>
  <si>
    <t>11251c01</t>
  </si>
  <si>
    <t>Minifigure, Utensil Plunger (Soft Plastic) with Medium Nougat Handle</t>
  </si>
  <si>
    <t>11251c02</t>
  </si>
  <si>
    <t>Minifigure, Utensil Plunger (Soft Plastic) with Reddish Brown Handle</t>
  </si>
  <si>
    <t>79507</t>
  </si>
  <si>
    <t>Minifigure, Utensil Pogo Stick (3D Printed)</t>
  </si>
  <si>
    <t>4341</t>
  </si>
  <si>
    <t>Minifigure, Utensil Pot Cauldron 3 x 3 x 1 &amp; 3/4 with Handles</t>
  </si>
  <si>
    <t>98374</t>
  </si>
  <si>
    <t>Minifigure, Utensil Pot Small with Handle Holders</t>
  </si>
  <si>
    <t>92898c01</t>
  </si>
  <si>
    <t>Minifigure, Utensil Pull-Along Duck (3D Printed)</t>
  </si>
  <si>
    <t>3836</t>
  </si>
  <si>
    <t>Minifigure, Utensil Push Broom</t>
  </si>
  <si>
    <t>3962</t>
  </si>
  <si>
    <t>Minifigure, Utensil Radio (Undetermined Type)</t>
  </si>
  <si>
    <t>3962a</t>
  </si>
  <si>
    <t>Minifigure, Utensil Radio with Compact Handle</t>
  </si>
  <si>
    <t>19220</t>
  </si>
  <si>
    <t>Minifigure, Utensil Radio with Detailed Grille</t>
  </si>
  <si>
    <t>3962b</t>
  </si>
  <si>
    <t>Minifigure, Utensil Radio with Extended Handle</t>
  </si>
  <si>
    <t>11010</t>
  </si>
  <si>
    <t>Minifigure, Utensil Ring 1 x 1</t>
  </si>
  <si>
    <t>13783</t>
  </si>
  <si>
    <t>Minifigure, Utensil Rope Coiled</t>
  </si>
  <si>
    <t>10169</t>
  </si>
  <si>
    <t>Minifigure, Utensil Sack / Bag with Handle</t>
  </si>
  <si>
    <t>4529</t>
  </si>
  <si>
    <t>Minifigure, Utensil Saucepan</t>
  </si>
  <si>
    <t>13808</t>
  </si>
  <si>
    <t>Minifigure, Utensil Saxophone</t>
  </si>
  <si>
    <t>95348</t>
  </si>
  <si>
    <t>Minifigure, Utensil Scabbard with Shoulder Strap</t>
  </si>
  <si>
    <t>94158e</t>
  </si>
  <si>
    <t>Minifigure, Utensil Scepter with Hook End (Moon Stick)</t>
  </si>
  <si>
    <t>94158d</t>
  </si>
  <si>
    <t>Minifigure, Utensil Scepter with Spherical End</t>
  </si>
  <si>
    <t>18920</t>
  </si>
  <si>
    <t>Minifigure, Utensil Scissors</t>
  </si>
  <si>
    <t>15104</t>
  </si>
  <si>
    <t>Minifigure, Utensil Seat (Chair) 4 x 2 x 2 with Axle Hole</t>
  </si>
  <si>
    <t>4079</t>
  </si>
  <si>
    <t>Minifigure, Utensil Seat / Chair 2 x 2</t>
  </si>
  <si>
    <t>4079b</t>
  </si>
  <si>
    <t>Minifigure, Utensil Seat / Chair 2 x 2 with Center Sprue Mark</t>
  </si>
  <si>
    <t>15353</t>
  </si>
  <si>
    <t>Minifigure, Utensil Seat with Ball Joint Socket (Hero Factory Cockpit)</t>
  </si>
  <si>
    <t>11252</t>
  </si>
  <si>
    <t>Minifigure, Utensil Serving Tray, Oval</t>
  </si>
  <si>
    <t>29635</t>
  </si>
  <si>
    <t>Minifigure, Utensil Serving Tray, Rectangle</t>
  </si>
  <si>
    <t>30154</t>
  </si>
  <si>
    <t>Minifigure, Utensil Sextant / Quadrant</t>
  </si>
  <si>
    <t>49492</t>
  </si>
  <si>
    <t>Minifigure, Utensil Shepherd Staff</t>
  </si>
  <si>
    <t>68504</t>
  </si>
  <si>
    <t>Minifigure, Utensil Sherbet / Sundae Dish</t>
  </si>
  <si>
    <t>49649</t>
  </si>
  <si>
    <t>Minifigure, Utensil Shopping Cart Frame</t>
  </si>
  <si>
    <t>49649c01</t>
  </si>
  <si>
    <t>Minifigure, Utensil Shopping Cart Frame with Black Wheels (49649 / 2496)</t>
  </si>
  <si>
    <t>88431</t>
  </si>
  <si>
    <t>Minifigure, Utensil Shovel / Spade (Flat Stem End)</t>
  </si>
  <si>
    <t>3837</t>
  </si>
  <si>
    <t>Minifigure, Utensil Shovel / Spade (Round Stem End)</t>
  </si>
  <si>
    <t>18791</t>
  </si>
  <si>
    <t>Minifigure, Utensil Shovel Pixelated (Minecraft)</t>
  </si>
  <si>
    <t>3900</t>
  </si>
  <si>
    <t>Minifigure, Utensil Signal Paddle</t>
  </si>
  <si>
    <t>42511</t>
  </si>
  <si>
    <t>Minifigure, Utensil Skateboard Deck</t>
  </si>
  <si>
    <t>42511c01</t>
  </si>
  <si>
    <t>Minifigure, Utensil Skateboard Deck with Black Wheels (42511 / 2496)</t>
  </si>
  <si>
    <t>42511c06</t>
  </si>
  <si>
    <t>Minifigure, Utensil Skateboard Deck with Bright Green Wheels (42511 / 2496)</t>
  </si>
  <si>
    <t>42511c04</t>
  </si>
  <si>
    <t>Minifigure, Utensil Skateboard Deck with Dark Purple Wheels (42511 / 2496)</t>
  </si>
  <si>
    <t>42511c05</t>
  </si>
  <si>
    <t>Minifigure, Utensil Skateboard Deck with White Wheels (42511 / 2496)</t>
  </si>
  <si>
    <t>42511c02</t>
  </si>
  <si>
    <t>Minifigure, Utensil Skateboard Deck with Yellow Wheels (42511 / 2496)</t>
  </si>
  <si>
    <t>45917</t>
  </si>
  <si>
    <t>Minifigure, Utensil Skateboard with Mag Wheel Holders</t>
  </si>
  <si>
    <t>45917c01</t>
  </si>
  <si>
    <t>Minifigure, Utensil Skateboard with Mag Wheel Holders and White Mag Wheels</t>
  </si>
  <si>
    <t>90509</t>
  </si>
  <si>
    <t>Minifigure, Utensil Ski 6L (47mm Long)</t>
  </si>
  <si>
    <t>18744</t>
  </si>
  <si>
    <t>Minifigure, Utensil Ski 6L (48mm Long)</t>
  </si>
  <si>
    <t>90509u</t>
  </si>
  <si>
    <t>Minifigure, Utensil Ski 6L (Undetermined Type)</t>
  </si>
  <si>
    <t>90540</t>
  </si>
  <si>
    <t>Minifigure, Utensil Ski Pole 3L with Handle, Stop Ring and Side Stops</t>
  </si>
  <si>
    <t>6120</t>
  </si>
  <si>
    <t>Minifigure, Utensil Ski with Hinge</t>
  </si>
  <si>
    <t>99774</t>
  </si>
  <si>
    <t>Minifigure, Utensil Ski without Hinge</t>
  </si>
  <si>
    <t>98134</t>
  </si>
  <si>
    <t>Minifigure, Utensil Snake / Serpent Staff</t>
  </si>
  <si>
    <t>18746</t>
  </si>
  <si>
    <t>Minifigure, Utensil Snowboard Small</t>
  </si>
  <si>
    <t>57099</t>
  </si>
  <si>
    <t>Minifigure, Utensil Soccer Goalie Mitt</t>
  </si>
  <si>
    <t>3959</t>
  </si>
  <si>
    <t>Minifigure, Utensil Space Gun / Torch</t>
  </si>
  <si>
    <t>86208</t>
  </si>
  <si>
    <t>Minifigure, Utensil Space Gun / Torch - Without Grooves</t>
  </si>
  <si>
    <t>30035</t>
  </si>
  <si>
    <t>Minifigure, Utensil Space Scanner Tool</t>
  </si>
  <si>
    <t>23422</t>
  </si>
  <si>
    <t>Minifigure, Utensil Spiral Pole Attachment with 2 Bent Handles and 3 Inside Ridges</t>
  </si>
  <si>
    <t>34173</t>
  </si>
  <si>
    <t>Minifigure, Utensil Spoon</t>
  </si>
  <si>
    <t>93225</t>
  </si>
  <si>
    <t>Minifigure, Utensil Spray Gun</t>
  </si>
  <si>
    <t>90390</t>
  </si>
  <si>
    <t>Minifigure, Utensil Staff with Cobra / Snake / Serpent Head</t>
  </si>
  <si>
    <t>18663</t>
  </si>
  <si>
    <t>Minifigure, Utensil Stand Flexible (Super Jumper)</t>
  </si>
  <si>
    <t>90398</t>
  </si>
  <si>
    <t>Minifigure, Utensil Statuette / Trophy</t>
  </si>
  <si>
    <t>16478</t>
  </si>
  <si>
    <t>Minifigure, Utensil Statuette / Trophy with Cape and Hood</t>
  </si>
  <si>
    <t>65430</t>
  </si>
  <si>
    <t>Minifigure, Utensil Statuette / Trophy with Dress and Hood (SW Leia Hologram)</t>
  </si>
  <si>
    <t>4714</t>
  </si>
  <si>
    <t>Minifigure, Utensil Stretcher</t>
  </si>
  <si>
    <t>30191</t>
  </si>
  <si>
    <t>Minifigure, Utensil Stretcher Holder Flexible</t>
  </si>
  <si>
    <t>4715</t>
  </si>
  <si>
    <t>Minifigure, Utensil Stretcher Wheels</t>
  </si>
  <si>
    <t>4714c01</t>
  </si>
  <si>
    <t>Minifigure, Utensil Stretcher with Wheels (4714 / 4715)</t>
  </si>
  <si>
    <t>93140</t>
  </si>
  <si>
    <t>Minifigure, Utensil Stretcher without Bottom Hinges</t>
  </si>
  <si>
    <t>71594c01</t>
  </si>
  <si>
    <t>Minifigure, Utensil Suction Cup Gun</t>
  </si>
  <si>
    <t>37178</t>
  </si>
  <si>
    <t>Minifigure, Utensil Suitcase with Long Handle</t>
  </si>
  <si>
    <t>x276</t>
  </si>
  <si>
    <t>Minifigure, Utensil Sun Disk</t>
  </si>
  <si>
    <t>6075</t>
  </si>
  <si>
    <t>Minifigure, Utensil Surfboard Long</t>
  </si>
  <si>
    <t>90397</t>
  </si>
  <si>
    <t>Minifigure, Utensil Surfboard Standard</t>
  </si>
  <si>
    <t>87989</t>
  </si>
  <si>
    <t>Minifigure, Utensil Syringe</t>
  </si>
  <si>
    <t>53020</t>
  </si>
  <si>
    <t>Minifigure, Utensil Syringe with 2 Hollows</t>
  </si>
  <si>
    <t>38014</t>
  </si>
  <si>
    <t>Minifigure, Utensil Tea Cup</t>
  </si>
  <si>
    <t>38799</t>
  </si>
  <si>
    <t>Minifigure, Utensil Tea Saucer with Hollow Stud on Top</t>
  </si>
  <si>
    <t>23986</t>
  </si>
  <si>
    <t>Minifigure, Utensil Teapot</t>
  </si>
  <si>
    <t>33006</t>
  </si>
  <si>
    <t>Minifigure, Utensil Teapot (Belville / Scala)</t>
  </si>
  <si>
    <t>64644</t>
  </si>
  <si>
    <t>Minifigure, Utensil Telescope</t>
  </si>
  <si>
    <t>93216</t>
  </si>
  <si>
    <t>Minifigure, Utensil Tennis Racket</t>
  </si>
  <si>
    <t>35703c01</t>
  </si>
  <si>
    <t>Minifigure, Utensil Thin Bar with Handle with Dark Purple Balloon</t>
  </si>
  <si>
    <t>35703c02</t>
  </si>
  <si>
    <t>Minifigure, Utensil Thin Bar with Handle with Orange Balloon</t>
  </si>
  <si>
    <t>11402d</t>
  </si>
  <si>
    <t>Minifigure, Utensil Tool 4-Way Lug Wrench</t>
  </si>
  <si>
    <t>11402f</t>
  </si>
  <si>
    <t>Minifigure, Utensil Tool Adjustable Wrench</t>
  </si>
  <si>
    <t>11402i</t>
  </si>
  <si>
    <t>Minifigure, Utensil Tool Box Wrench - 3-Rib Handle</t>
  </si>
  <si>
    <t>6246d</t>
  </si>
  <si>
    <t>Minifigure, Utensil Tool Box Wrench - 6-Rib Handle</t>
  </si>
  <si>
    <t>6117</t>
  </si>
  <si>
    <t>Minifigure, Utensil Tool Chainsaw Blade</t>
  </si>
  <si>
    <t>2516</t>
  </si>
  <si>
    <t>Minifigure, Utensil Tool Chainsaw Body with Handles and Studs</t>
  </si>
  <si>
    <t>30194</t>
  </si>
  <si>
    <t>Minifigure, Utensil Tool Circular Blade Saw</t>
  </si>
  <si>
    <t>11402b</t>
  </si>
  <si>
    <t>Minifigure, Utensil Tool Cordless Electric Impact Wrench / Drill</t>
  </si>
  <si>
    <t>11402h</t>
  </si>
  <si>
    <t>Minifigure, Utensil Tool Cross Pein Hammer - 3-Rib Handle</t>
  </si>
  <si>
    <t>6246b</t>
  </si>
  <si>
    <t>Minifigure, Utensil Tool Cross Pein Hammer - 6-Rib Handle</t>
  </si>
  <si>
    <t>92585</t>
  </si>
  <si>
    <t>Minifigure, Utensil Tool Crowbar</t>
  </si>
  <si>
    <t>4522</t>
  </si>
  <si>
    <t>Minifigure, Utensil Tool Mallet / Hammer</t>
  </si>
  <si>
    <t>30228</t>
  </si>
  <si>
    <t>Minifigure, Utensil Tool Motor Hammer / Jackhammer</t>
  </si>
  <si>
    <t>11402c</t>
  </si>
  <si>
    <t>Minifigure, Utensil Tool Oil Can - Ribbed Handle</t>
  </si>
  <si>
    <t>6246f</t>
  </si>
  <si>
    <t>Minifigure, Utensil Tool Oil Can - Smooth Handle</t>
  </si>
  <si>
    <t>11402g</t>
  </si>
  <si>
    <t>Minifigure, Utensil Tool Open End Wrench - 3-Rib Handle</t>
  </si>
  <si>
    <t>6246e</t>
  </si>
  <si>
    <t>Minifigure, Utensil Tool Open End Wrench - 6-Rib Handle</t>
  </si>
  <si>
    <t>4328</t>
  </si>
  <si>
    <t>Minifigure, Utensil Tool Pipe Wrench</t>
  </si>
  <si>
    <t>6246c</t>
  </si>
  <si>
    <t>Minifigure, Utensil Tool Power Drill</t>
  </si>
  <si>
    <t>11402e</t>
  </si>
  <si>
    <t>Minifigure, Utensil Tool Ratchet / Socket Wrench</t>
  </si>
  <si>
    <t>6246a</t>
  </si>
  <si>
    <t>Minifigure, Utensil Tool Screwdriver - Narrow Head - 6-Rib Handle</t>
  </si>
  <si>
    <t>11402a</t>
  </si>
  <si>
    <t>Minifigure, Utensil Tool Screwdriver - Wide Head - 3-Rib Handle</t>
  </si>
  <si>
    <t>75904</t>
  </si>
  <si>
    <t>Minifigure, Utensil Tool Sledgehammer (Mjolnir, Hammer)</t>
  </si>
  <si>
    <t>4006</t>
  </si>
  <si>
    <t>Minifigure, Utensil Tool Spanner Wrench / Screwdriver</t>
  </si>
  <si>
    <t>6246</t>
  </si>
  <si>
    <t>Minifigure, Utensil Tool Wheel, 6 on Sprue</t>
  </si>
  <si>
    <t>98368</t>
  </si>
  <si>
    <t>Minifigure, Utensil Toolbox</t>
  </si>
  <si>
    <t>11402</t>
  </si>
  <si>
    <t>Minifigure, Utensil Tools, 9 in Bag (Multipack)</t>
  </si>
  <si>
    <t>98375</t>
  </si>
  <si>
    <t>Minifigure, Utensil Toy Winder Key</t>
  </si>
  <si>
    <t>65468</t>
  </si>
  <si>
    <t>Minifigure, Utensil Trolls Accessories, 11 in Bag (Multipack)</t>
  </si>
  <si>
    <t>65468c</t>
  </si>
  <si>
    <t>Minifigure, Utensil Trolls Eighth Note (Quaver)</t>
  </si>
  <si>
    <t>65468e</t>
  </si>
  <si>
    <t>Minifigure, Utensil Trolls Flower, 7 Petals and Pin</t>
  </si>
  <si>
    <t>65468f</t>
  </si>
  <si>
    <t>Minifigure, Utensil Trolls Glasses, Angled Hearts with Pin</t>
  </si>
  <si>
    <t>65468g</t>
  </si>
  <si>
    <t>Minifigure, Utensil Trolls Heart with Pin</t>
  </si>
  <si>
    <t>65468a</t>
  </si>
  <si>
    <t>Minifigure, Utensil Trolls Mandolin / Lute</t>
  </si>
  <si>
    <t>65468b</t>
  </si>
  <si>
    <t>Minifigure, Utensil Trolls Treble Clef</t>
  </si>
  <si>
    <t>89801</t>
  </si>
  <si>
    <t>Minifigure, Utensil Trophy Cup</t>
  </si>
  <si>
    <t>10172</t>
  </si>
  <si>
    <t>Minifigure, Utensil Trophy Cup Small</t>
  </si>
  <si>
    <t>27150</t>
  </si>
  <si>
    <t>Minifigure, Utensil Umbrella Folded</t>
  </si>
  <si>
    <t>4094</t>
  </si>
  <si>
    <t>Minifigure, Utensil Umbrella Top with No Bottom Flaps, 6 x 6 with Top Stud</t>
  </si>
  <si>
    <t>30092</t>
  </si>
  <si>
    <t>Minifigure, Utensil Underwater Scooter Octagonal with Handles</t>
  </si>
  <si>
    <t>53118</t>
  </si>
  <si>
    <t>Minifigure, Utensil Video Game Controller</t>
  </si>
  <si>
    <t>69947</t>
  </si>
  <si>
    <t>Minifigure, Utensil Violin</t>
  </si>
  <si>
    <t>96207</t>
  </si>
  <si>
    <t>Minifigure, Utensil Violin / Guitar Case</t>
  </si>
  <si>
    <t>36752a</t>
  </si>
  <si>
    <t>Minifigure, Utensil Wand</t>
  </si>
  <si>
    <t>36752</t>
  </si>
  <si>
    <t>Minifigure, Utensil Wand, 2 on Sprue</t>
  </si>
  <si>
    <t>4325</t>
  </si>
  <si>
    <t>Minifigure, Utensil Watering Can</t>
  </si>
  <si>
    <t>79736</t>
  </si>
  <si>
    <t>13793</t>
  </si>
  <si>
    <t>Minifigure, Utensil Welding Gun</t>
  </si>
  <si>
    <t>98288</t>
  </si>
  <si>
    <t>Minifigure, Utensil Wheelbarrow Frame</t>
  </si>
  <si>
    <t>98288c03</t>
  </si>
  <si>
    <t>Minifigure, Utensil Wheelbarrow Frame with Black Trolley Wheels (98288 / 2496)</t>
  </si>
  <si>
    <t>98288c02</t>
  </si>
  <si>
    <t>Minifigure, Utensil Wheelbarrow Frame with Dark Bluish Gray Pulley Wheel and Black Tire (98288 / 3464 / 59895)</t>
  </si>
  <si>
    <t>98288c04</t>
  </si>
  <si>
    <t>Minifigure, Utensil Wheelbarrow Frame with Dark Bluish Gray Pulley Wheel and Black Tire (98288 / 3464 / 87414)</t>
  </si>
  <si>
    <t>98288c05</t>
  </si>
  <si>
    <t>Minifigure, Utensil Wheelbarrow Frame with Dark Purple Trolley Wheels (98288 / 2496)</t>
  </si>
  <si>
    <t>98288c01</t>
  </si>
  <si>
    <t>Minifigure, Utensil Wheelbarrow Frame with White Pulley Wheel and Black Tire (98288 / 3464 / 59895)</t>
  </si>
  <si>
    <t>80501</t>
  </si>
  <si>
    <t>Minifigure, Utensil Wheelchair Racer Seat</t>
  </si>
  <si>
    <t>80501c01</t>
  </si>
  <si>
    <t>Minifigure, Utensil Wheelchair Racer Seat with Black Wheelchair Wheels, Trans-Light Blue Bicycle Wheel</t>
  </si>
  <si>
    <t>24312</t>
  </si>
  <si>
    <t>Minifigure, Utensil Wheelchair Seat</t>
  </si>
  <si>
    <t>80440</t>
  </si>
  <si>
    <t>Minifigure, Utensil Wheelchair Seat with Open Sides and High Arm Rests</t>
  </si>
  <si>
    <t>80440c01</t>
  </si>
  <si>
    <t>Minifigure, Utensil Wheelchair Seat with Open Sides and High Arm Rests and Trans-Clear Wheelchair Wheels with Technic Pin Hole and Black Trolley Wheels</t>
  </si>
  <si>
    <t>24312c02</t>
  </si>
  <si>
    <t>Minifigure, Utensil Wheelchair with Trans-Bright Green Wheelchair Wheels and Bright Green Trolley Wheels</t>
  </si>
  <si>
    <t>24312c01</t>
  </si>
  <si>
    <t>Minifigure, Utensil Wheelchair with Trans-Clear Wheelchair Wheels and Black Trolley Wheels (24312 / 24314c01 / 2496)</t>
  </si>
  <si>
    <t>29636</t>
  </si>
  <si>
    <t>Minifigure, Utensil Whisk</t>
  </si>
  <si>
    <t>30229</t>
  </si>
  <si>
    <t>Minifigure, Utensil Zipline Handle</t>
  </si>
  <si>
    <t>Animal, Dinosaur</t>
  </si>
  <si>
    <t>Ankylo01</t>
  </si>
  <si>
    <t>Dinosaur Ankylosaurus</t>
  </si>
  <si>
    <t>67443pb02</t>
  </si>
  <si>
    <t>Dinosaur Ankylosaurus Baby with Dark Turquoise Back and Black Eyes Pattern</t>
  </si>
  <si>
    <t>67443pb01</t>
  </si>
  <si>
    <t>Dinosaur Ankylosaurus Baby with Sand Green Back and Black Eyes Pattern</t>
  </si>
  <si>
    <t>Atrocira01</t>
  </si>
  <si>
    <t>Dinosaur Atrociraptor with Orange Back, Reddish Brown Stripes, and Bright Light Orange Eyes Pattern</t>
  </si>
  <si>
    <t>Atrocira02</t>
  </si>
  <si>
    <t>Dinosaur Atrociraptor with Reddish Brown Markings and Red Eyes Pattern</t>
  </si>
  <si>
    <t>30464</t>
  </si>
  <si>
    <t>Dinosaur Baby Sitting</t>
  </si>
  <si>
    <t>37829</t>
  </si>
  <si>
    <t>Dinosaur Baby Standing</t>
  </si>
  <si>
    <t>37829pb03</t>
  </si>
  <si>
    <t>Dinosaur Baby Standing with Blue Markings and Yellow Eyes Pattern</t>
  </si>
  <si>
    <t>37829pb06</t>
  </si>
  <si>
    <t>Dinosaur Baby Standing with Dark Blue and Dark Bluish Gray Stripes and Yellow Eyes Pattern</t>
  </si>
  <si>
    <t>37829pb02</t>
  </si>
  <si>
    <t>Dinosaur Baby Standing with Dark Blue Stripes and Yellow Eyes Pattern</t>
  </si>
  <si>
    <t>37829pb01</t>
  </si>
  <si>
    <t>Dinosaur Baby Standing with Dark Brown Stripes, Reddish Brown Back and Yellow Eyes Pattern</t>
  </si>
  <si>
    <t>37829pb09</t>
  </si>
  <si>
    <t>Dinosaur Baby Standing with Dark Green Back, Dark Red Stripes, and Yellow Eyes Pattern</t>
  </si>
  <si>
    <t>37829pb05</t>
  </si>
  <si>
    <t>Dinosaur Baby Standing with Dark Green Markings and Yellow Eyes Pattern</t>
  </si>
  <si>
    <t>37829pb08</t>
  </si>
  <si>
    <t>37829pb07</t>
  </si>
  <si>
    <t>Dinosaur Baby Standing with Dark Green Stripes and Yellow Eyes Pattern (Jurassic World Delta)</t>
  </si>
  <si>
    <t>37829pb10</t>
  </si>
  <si>
    <t>Dinosaur Baby Standing with Dark Purple Back, White Stripes and Yellow Eyes Pattern</t>
  </si>
  <si>
    <t>37829pb04</t>
  </si>
  <si>
    <t>Dinosaur Baby Standing with Lime Markings and Yellow Eyes Pattern</t>
  </si>
  <si>
    <t>Baryonyx01</t>
  </si>
  <si>
    <t>Dinosaur Baryonyx with Dark Blue and Metallic Light Blue Spots Pattern</t>
  </si>
  <si>
    <t>Baryonyx02</t>
  </si>
  <si>
    <t>Dinosaur Baryonyx with Dark Green Stripes Pattern</t>
  </si>
  <si>
    <t>Carn01</t>
  </si>
  <si>
    <t>Dinosaur Carnotaurus with Spots Pattern</t>
  </si>
  <si>
    <t>Carn02</t>
  </si>
  <si>
    <t>Dinosaur Carnotaurus with Stripes and Scar on Head Pattern</t>
  </si>
  <si>
    <t>98166pb01</t>
  </si>
  <si>
    <t>Dinosaur Coelophysis / Gallimimus with Dark Green Stripes and Yellow Eyes Pattern</t>
  </si>
  <si>
    <t>98166pb03</t>
  </si>
  <si>
    <t>Dinosaur Coelophysis / Gallimimus with Dark Red Stripes and White Eyes Pattern</t>
  </si>
  <si>
    <t>98166pb02</t>
  </si>
  <si>
    <t>Dinosaur Coelophysis / Gallimimus with Dark Red Stripes and Yellow Eyes Pattern</t>
  </si>
  <si>
    <t>Dilo01</t>
  </si>
  <si>
    <t>Dinosaur Dilophosaurus</t>
  </si>
  <si>
    <t>Dilo03</t>
  </si>
  <si>
    <t>Dinosaur Dilophosaurus Second Version with Flexible Rubber Tail, Dark Red and Medium Nougat Markings Pattern</t>
  </si>
  <si>
    <t>Dilo02</t>
  </si>
  <si>
    <t>Dinosaur Dilophosaurus with Olive Green Head, Arms, and Legs</t>
  </si>
  <si>
    <t>Galli01</t>
  </si>
  <si>
    <t>Dinosaur Gallimimus</t>
  </si>
  <si>
    <t>Giganoto01</t>
  </si>
  <si>
    <t>Dinosaur Giganotosaurus</t>
  </si>
  <si>
    <t>IndoRex01</t>
  </si>
  <si>
    <t>Dinosaur Indominus rex</t>
  </si>
  <si>
    <t>IndoRex02</t>
  </si>
  <si>
    <t>Dinosaur Indominus rex (Silver Spots)</t>
  </si>
  <si>
    <t>Indo01</t>
  </si>
  <si>
    <t>Dinosaur Indoraptor</t>
  </si>
  <si>
    <t>54125pb02</t>
  </si>
  <si>
    <t>Dinosaur Mutant Lizard with Blue Specks on Back Pattern</t>
  </si>
  <si>
    <t>54125pb01</t>
  </si>
  <si>
    <t>Dinosaur Mutant Lizard with Yellow Specks on Back Pattern</t>
  </si>
  <si>
    <t>Ptera01</t>
  </si>
  <si>
    <t>Dinosaur Mutant Pteranodon</t>
  </si>
  <si>
    <t>Raptor01</t>
  </si>
  <si>
    <t>Dinosaur Mutant Raptor / Velociraptor</t>
  </si>
  <si>
    <t>TRex01</t>
  </si>
  <si>
    <t>Dinosaur Mutant Tyrannosaurus rex with Light-Up Eyes</t>
  </si>
  <si>
    <t>30478</t>
  </si>
  <si>
    <t>Dinosaur Pteranodon</t>
  </si>
  <si>
    <t>Ptera07</t>
  </si>
  <si>
    <t>Dinosaur Pteranodon with Dark Blue Back and Forehead</t>
  </si>
  <si>
    <t>Ptera03</t>
  </si>
  <si>
    <t>Dinosaur Pteranodon with Dark Green Back</t>
  </si>
  <si>
    <t>Ptera06</t>
  </si>
  <si>
    <t>Dinosaur Pteranodon with Dark Green Back and Forehead</t>
  </si>
  <si>
    <t>Ptera04</t>
  </si>
  <si>
    <t>Dinosaur Pteranodon with Dark Red Back and Large Curved Nostrils</t>
  </si>
  <si>
    <t>Ptera05</t>
  </si>
  <si>
    <t>Dinosaur Pteranodon with Dark Red Back and Small Oval Nostrils</t>
  </si>
  <si>
    <t>Ptera02</t>
  </si>
  <si>
    <t>Dinosaur Pteranodon with Reddish Brown Back</t>
  </si>
  <si>
    <t>Pyroraptor01</t>
  </si>
  <si>
    <t>Dinosaur Pyroraptor</t>
  </si>
  <si>
    <t>Quetzal01</t>
  </si>
  <si>
    <t>Dinosaur Quetzalcoatlus with Blue Eyes and Orange Jaw</t>
  </si>
  <si>
    <t>77862pb01</t>
  </si>
  <si>
    <t>Dinosaur Raptor / Velociraptor Baby with Dark Blue and Tan Markings Pattern (Jurassic World Beta)</t>
  </si>
  <si>
    <t>Raptor11</t>
  </si>
  <si>
    <t>Dinosaur Raptor / Velociraptor with Blue Markings and Blue Eye Patch</t>
  </si>
  <si>
    <t>Raptor12</t>
  </si>
  <si>
    <t>Dinosaur Raptor / Velociraptor with Blue Markings and Lime Eye Patch</t>
  </si>
  <si>
    <t>Raptor13</t>
  </si>
  <si>
    <t>Dinosaur Raptor / Velociraptor with Dark Blue and Sand Blue Markings, Dark Blue Eye Patch</t>
  </si>
  <si>
    <t>Raptor14</t>
  </si>
  <si>
    <t>Dinosaur Raptor / Velociraptor with Dark Blue and Tan Markings (Jurassic World Blue)</t>
  </si>
  <si>
    <t>Raptor10</t>
  </si>
  <si>
    <t>Dinosaur Raptor / Velociraptor with Dark Brown Back</t>
  </si>
  <si>
    <t>Raptor07</t>
  </si>
  <si>
    <t>Dinosaur Raptor / Velociraptor with Dark Green Back and Dark Blue Markings (Jurassic World Blue)</t>
  </si>
  <si>
    <t>Raptor04</t>
  </si>
  <si>
    <t>Dinosaur Raptor / Velociraptor with Dark Green Back, Lime Markings and Black Claws (Jurassic World Charlie)</t>
  </si>
  <si>
    <t>Raptor02</t>
  </si>
  <si>
    <t>Dinosaur Raptor / Velociraptor with Dark Green Back, Lime Markings and Tan Claws</t>
  </si>
  <si>
    <t>Raptor03</t>
  </si>
  <si>
    <t>Dinosaur Raptor / Velociraptor with Dark Orange Back</t>
  </si>
  <si>
    <t>Raptor08</t>
  </si>
  <si>
    <t>Dinosaur Raptor / Velociraptor with Green Back</t>
  </si>
  <si>
    <t>Raptor05</t>
  </si>
  <si>
    <t>Dinosaur Raptor / Velociraptor with Olive Green Back and Sand Green Markings (Jurassic World Echo)</t>
  </si>
  <si>
    <t>Raptor06</t>
  </si>
  <si>
    <t>Dinosaur Raptor / Velociraptor with Olive Green Back and Tan Markings (Jurassic World Delta)</t>
  </si>
  <si>
    <t>Raptor09</t>
  </si>
  <si>
    <t>Dinosaur Raptor / Velociraptor with Sand Green Back (Jurassic World Blue)</t>
  </si>
  <si>
    <t>Spino01</t>
  </si>
  <si>
    <t>Dinosaur Spinosaurus</t>
  </si>
  <si>
    <t>Stego02</t>
  </si>
  <si>
    <t>Dinosaur Stegosaurus with Dark Orange Legs</t>
  </si>
  <si>
    <t>Stego01</t>
  </si>
  <si>
    <t>Dinosaur Stegosaurus with Light Gray Legs</t>
  </si>
  <si>
    <t>Styg01</t>
  </si>
  <si>
    <t>Dinosaur Stygimoloch with Dark Orange Back and Dark Brown Stripes Pattern</t>
  </si>
  <si>
    <t>Styg02</t>
  </si>
  <si>
    <t>Dinosaur Stygimoloch with Reddish Brown Back and Dark Brown Spots Pattern</t>
  </si>
  <si>
    <t>Therizino01</t>
  </si>
  <si>
    <t>Dinosaur Therizinosaurus</t>
  </si>
  <si>
    <t>rex01</t>
  </si>
  <si>
    <t>Dinosaur Toy Story (Rex)</t>
  </si>
  <si>
    <t>rex02</t>
  </si>
  <si>
    <t>Dinosaur Toy Story (Rex), Tan Stomach and Eyebrows Pattern</t>
  </si>
  <si>
    <t>bb1151c01pb01</t>
  </si>
  <si>
    <t>Dinosaur Triceratops Baby with Olive Green Top with White Horns and Beak Pattern</t>
  </si>
  <si>
    <t>Tricera05</t>
  </si>
  <si>
    <t>Dinosaur Triceratops Baby with Olive Green Top with White Horns and Beak Pattern with Brick and Plate</t>
  </si>
  <si>
    <t>bb1151c02pb01</t>
  </si>
  <si>
    <t>Dinosaur Triceratops Baby with Sand Blue Top with White Horns and Beak Pattern</t>
  </si>
  <si>
    <t>Tricera06</t>
  </si>
  <si>
    <t>Dinosaur Triceratops Baby with Sand Blue Top with White Horns and Beak Pattern with Brick and Tile</t>
  </si>
  <si>
    <t>Tricera07</t>
  </si>
  <si>
    <t>Dinosaur Triceratops with Dark Bluish Gray Back and Dark Red Markings</t>
  </si>
  <si>
    <t>Tricera03</t>
  </si>
  <si>
    <t>Dinosaur Triceratops with Dark Orange Legs and White Horns</t>
  </si>
  <si>
    <t>Tricera02</t>
  </si>
  <si>
    <t>Dinosaur Triceratops with Light Gray Legs and White Horns</t>
  </si>
  <si>
    <t>Tricera04</t>
  </si>
  <si>
    <t>Dinosaur Triceratops with Olive Green and Dark Brown Stripes on Back</t>
  </si>
  <si>
    <t>Tricera01</t>
  </si>
  <si>
    <t>Dinosaur Triceratops with Reddish Brown Back</t>
  </si>
  <si>
    <t>TRex07</t>
  </si>
  <si>
    <t>Dinosaur Tyrannosaurus rex</t>
  </si>
  <si>
    <t>TRex08</t>
  </si>
  <si>
    <t>Dinosaur Tyrannosaurus rex with Dark Bluish Gray Back and Dark Brown Markings</t>
  </si>
  <si>
    <t>TRex06</t>
  </si>
  <si>
    <t>Dinosaur Tyrannosaurus rex with Dark Orange Back and Black Markings</t>
  </si>
  <si>
    <t>TRex04</t>
  </si>
  <si>
    <t>Dinosaur Tyrannosaurus rex with Dark Orange Back and Dark Brown Markings</t>
  </si>
  <si>
    <t>TRex02</t>
  </si>
  <si>
    <t>Dinosaur Tyrannosaurus rex with Dark Red Back</t>
  </si>
  <si>
    <t>TRex10</t>
  </si>
  <si>
    <t>Dinosaur Tyrannosaurus Rex with Dark Tan Back and Dark Brown Markings</t>
  </si>
  <si>
    <t>TRex05</t>
  </si>
  <si>
    <t>Dinosaur Tyrannosaurus rex with Medium Nougat Back</t>
  </si>
  <si>
    <t>TRex09</t>
  </si>
  <si>
    <t>Dinosaur Tyrannosaurus Rex with Olive Green Back and Dark Red Markings</t>
  </si>
  <si>
    <t>TRex03</t>
  </si>
  <si>
    <t>Dinosaur Tyrannosaurus rex with Reddish Brown Back</t>
  </si>
  <si>
    <t>Minifigure, Weapon</t>
  </si>
  <si>
    <t>22407</t>
  </si>
  <si>
    <t>Minifigure, Weapon Axe Head with Bar</t>
  </si>
  <si>
    <t>53454</t>
  </si>
  <si>
    <t>Minifigure, Weapon Axe Head with Clip</t>
  </si>
  <si>
    <t>25276pb01</t>
  </si>
  <si>
    <t>Minifigure, Weapon Axe Head with Snake and Trans-Red Curved Blade Pattern</t>
  </si>
  <si>
    <t>11096</t>
  </si>
  <si>
    <t>Minifigure, Weapon Axe Head, Double with Bar Holder and 2 Hollow Studs</t>
  </si>
  <si>
    <t>33760</t>
  </si>
  <si>
    <t>Minifigure, Weapon Axe Head, Double with Spikes, Bar Holder, and 3 Hollow Studs</t>
  </si>
  <si>
    <t>94158f</t>
  </si>
  <si>
    <t>Minifigure, Weapon Axe, Double Headed</t>
  </si>
  <si>
    <t>65505b</t>
  </si>
  <si>
    <t>Minifigure, Weapon Axe, Double Headed, Pixelated (Minecraft)</t>
  </si>
  <si>
    <t>3848</t>
  </si>
  <si>
    <t>Minifigure, Weapon Axe, Halberd</t>
  </si>
  <si>
    <t>6123</t>
  </si>
  <si>
    <t>Minifigure, Weapon Axe, Halberd Elaborate</t>
  </si>
  <si>
    <t>50018c</t>
  </si>
  <si>
    <t>Minifigure, Weapon Bar on Front, Stud on Back</t>
  </si>
  <si>
    <t>37720d</t>
  </si>
  <si>
    <t>Minifigure, Weapon Batarang with Bar on Bottom</t>
  </si>
  <si>
    <t>37720c</t>
  </si>
  <si>
    <t>Minifigure, Weapon Batarang with Bars on Ends</t>
  </si>
  <si>
    <t>37720a</t>
  </si>
  <si>
    <t>Minifigure, Weapon Batarang, Shield Size with Stud on Front</t>
  </si>
  <si>
    <t>37720b</t>
  </si>
  <si>
    <t>Minifigure, Weapon Batarang, Very Small</t>
  </si>
  <si>
    <t>37720e</t>
  </si>
  <si>
    <t>Minifigure, Weapon Batarang, Wide with Stud on Front</t>
  </si>
  <si>
    <t>98721</t>
  </si>
  <si>
    <t>Minifigure, Weapon Batman Batarang (2 Bat Wings with Bar in Middle)</t>
  </si>
  <si>
    <t>55707</t>
  </si>
  <si>
    <t>Minifigure, Weapon Batman, 8 in Bag (Multipack)</t>
  </si>
  <si>
    <t>37720</t>
  </si>
  <si>
    <t>Minifigure, Weapon Batman, 11 in Bag (Multipack)</t>
  </si>
  <si>
    <t>13790</t>
  </si>
  <si>
    <t>Minifigure, Weapon Baton / Club / Truncheon</t>
  </si>
  <si>
    <t>69767</t>
  </si>
  <si>
    <t>Minifigure, Weapon Bazooka, Mini Blaster / Shooter</t>
  </si>
  <si>
    <t>69767c01</t>
  </si>
  <si>
    <t>Minifigure, Weapon Bazooka, Mini Blaster / Shooter with Dark Bluish Gray Trigger (69767 / 69755)</t>
  </si>
  <si>
    <t>51644</t>
  </si>
  <si>
    <t>Minifigure, Weapon Bionicle Mini Staff (Matau)</t>
  </si>
  <si>
    <t>51641</t>
  </si>
  <si>
    <t>Minifigure, Weapon Bionicle Mini Staff (Nokama)</t>
  </si>
  <si>
    <t>51643</t>
  </si>
  <si>
    <t>Minifigure, Weapon Bionicle Mini Staff (Nuju)</t>
  </si>
  <si>
    <t>51642</t>
  </si>
  <si>
    <t>Minifigure, Weapon Bionicle Mini Staff (Onewa)</t>
  </si>
  <si>
    <t>51645</t>
  </si>
  <si>
    <t>Minifigure, Weapon Bionicle Mini Staff (Vakama)</t>
  </si>
  <si>
    <t>51663</t>
  </si>
  <si>
    <t>Minifigure, Weapon Bionicle Mini Staff (Whenua)</t>
  </si>
  <si>
    <t>55237h</t>
  </si>
  <si>
    <t>Minifigure, Weapon Bionicle Mini Weapon (Piraka Avak in 8894)</t>
  </si>
  <si>
    <t>55237k</t>
  </si>
  <si>
    <t>Minifigure, Weapon Bionicle Mini Weapon (Piraka Hakann in 8894)</t>
  </si>
  <si>
    <t>55237j</t>
  </si>
  <si>
    <t>Minifigure, Weapon Bionicle Mini Weapon (Piraka Reidak in 8894)</t>
  </si>
  <si>
    <t>55237i</t>
  </si>
  <si>
    <t>Minifigure, Weapon Bionicle Mini Weapon (Piraka Thok in 8894)</t>
  </si>
  <si>
    <t>55237l</t>
  </si>
  <si>
    <t>Minifigure, Weapon Bionicle Mini Weapon (Piraka Vezok in 8894)</t>
  </si>
  <si>
    <t>55237g</t>
  </si>
  <si>
    <t>Minifigure, Weapon Bionicle Mini Weapon (Piraka Zaktan in 8894)</t>
  </si>
  <si>
    <t>55237d</t>
  </si>
  <si>
    <t>Minifigure, Weapon Bionicle Mini Weapon (Toa Hahli in 8894)</t>
  </si>
  <si>
    <t>55237f</t>
  </si>
  <si>
    <t>Minifigure, Weapon Bionicle Mini Weapon (Toa Hewkii in 8894)</t>
  </si>
  <si>
    <t>55237e</t>
  </si>
  <si>
    <t>Minifigure, Weapon Bionicle Mini Weapon (Toa Jaller in 8894)</t>
  </si>
  <si>
    <t>55237a</t>
  </si>
  <si>
    <t>Minifigure, Weapon Bionicle Mini Weapon (Toa Kongu in 8894)</t>
  </si>
  <si>
    <t>55237b</t>
  </si>
  <si>
    <t>Minifigure, Weapon Bionicle Mini Weapon (Toa Matoro in 8894)</t>
  </si>
  <si>
    <t>55237c</t>
  </si>
  <si>
    <t>Minifigure, Weapon Bionicle Mini Weapon (Toa Nuparu in 8894)</t>
  </si>
  <si>
    <t>55237</t>
  </si>
  <si>
    <t>Minifigure, Weapon Bionicle, 12 in Bag (Multipack)</t>
  </si>
  <si>
    <t>18950</t>
  </si>
  <si>
    <t>Minifigure, Weapon Blade with Bar (Ninjago Jade Blade)</t>
  </si>
  <si>
    <t>19179</t>
  </si>
  <si>
    <t>Minifigure, Weapon Blade with Bar and 3 Spikes</t>
  </si>
  <si>
    <t>11601</t>
  </si>
  <si>
    <t>Minifigure, Weapon Blade with Bar Handle and Spikes</t>
  </si>
  <si>
    <t>23861</t>
  </si>
  <si>
    <t>Minifigure, Weapon Blade with Bars and 5 Spikes</t>
  </si>
  <si>
    <t>88811</t>
  </si>
  <si>
    <t>Minifigure, Weapon Bladed Claw</t>
  </si>
  <si>
    <t>10187</t>
  </si>
  <si>
    <t>Minifigure, Weapon Bladed Claw, Spread</t>
  </si>
  <si>
    <t>10258</t>
  </si>
  <si>
    <t>Minifigure, Weapon Bow, Compound with Arrow Drawn</t>
  </si>
  <si>
    <t>94158b</t>
  </si>
  <si>
    <t>Minifigure, Weapon Bow, Longbow with Arrow</t>
  </si>
  <si>
    <t>4499</t>
  </si>
  <si>
    <t>Minifigure, Weapon Bow, Longbow with Arrow Drawn</t>
  </si>
  <si>
    <t>18792</t>
  </si>
  <si>
    <t>Minifigure, Weapon Bow, Pixelated with Arrow Drawn (Minecraft)</t>
  </si>
  <si>
    <t>93231</t>
  </si>
  <si>
    <t>Minifigure, Weapon Bow, Recurve with Arrow Drawn</t>
  </si>
  <si>
    <t>50018f</t>
  </si>
  <si>
    <t>Minifigure, Weapon Bowl with 3 Reinforcements</t>
  </si>
  <si>
    <t>518</t>
  </si>
  <si>
    <t>Minifigure, Weapon Cannon Non Shooting</t>
  </si>
  <si>
    <t>50018g</t>
  </si>
  <si>
    <t>Minifigure, Weapon Circular Saw</t>
  </si>
  <si>
    <t>60674</t>
  </si>
  <si>
    <t>Minifigure, Weapon Club with Spikes - Large</t>
  </si>
  <si>
    <t>88001</t>
  </si>
  <si>
    <t>Minifigure, Weapon Club with Spikes - Small</t>
  </si>
  <si>
    <t>98141</t>
  </si>
  <si>
    <t>Minifigure, Weapon Crescent Blade, Serrated with Bar</t>
  </si>
  <si>
    <t>2570</t>
  </si>
  <si>
    <t>Minifigure, Weapon Crossbow</t>
  </si>
  <si>
    <t>65510</t>
  </si>
  <si>
    <t>Minifigure, Weapon Crossbow with Arrow Pixelated (Minecraft)</t>
  </si>
  <si>
    <t>20105</t>
  </si>
  <si>
    <t>Minifigure, Weapon Crossbow with Mini Blaster / Shooter</t>
  </si>
  <si>
    <t>20105c01</t>
  </si>
  <si>
    <t>Minifigure, Weapon Crossbow with Mini Blaster / Shooter with Dark Bluish Gray Trigger (20105 / 15392)</t>
  </si>
  <si>
    <t>20105c02</t>
  </si>
  <si>
    <t>Minifigure, Weapon Crossbow with Mini Blaster / Shooter with Reddish Brown Trigger (20105 / 15392)</t>
  </si>
  <si>
    <t>65505d</t>
  </si>
  <si>
    <t>Minifigure, Weapon Cutlass Pixelated (Minecraft)</t>
  </si>
  <si>
    <t>65505a</t>
  </si>
  <si>
    <t>Minifigure, Weapon Dagger Pixelated (Minecraft)</t>
  </si>
  <si>
    <t>88288c01</t>
  </si>
  <si>
    <t>Minifigure, Weapon Dagger with Pearl Light Gray Blade</t>
  </si>
  <si>
    <t>40598a</t>
  </si>
  <si>
    <t>Minifigure, Weapon Disk</t>
  </si>
  <si>
    <t>23985</t>
  </si>
  <si>
    <t>Minifigure, Weapon Djinn Sword Hilt with Skull and Bar</t>
  </si>
  <si>
    <t>40598b</t>
  </si>
  <si>
    <t>Minifigure, Weapon Grappling Hook Tip</t>
  </si>
  <si>
    <t>13952</t>
  </si>
  <si>
    <t>Minifigure, Weapon Gun Laser Kryptonian</t>
  </si>
  <si>
    <t>15071</t>
  </si>
  <si>
    <t>Minifigure, Weapon Gun, Blaster 1 x 2 x 2/3 with Studs on Sides and Handle</t>
  </si>
  <si>
    <t>57899</t>
  </si>
  <si>
    <t>Minifigure, Weapon Gun, Blaster Long (SW)</t>
  </si>
  <si>
    <t>58247</t>
  </si>
  <si>
    <t>Minifigure, Weapon Gun, Blaster Short (SW)</t>
  </si>
  <si>
    <t>92738</t>
  </si>
  <si>
    <t>Minifigure, Weapon Gun, Blaster Small (SW)</t>
  </si>
  <si>
    <t>61190f</t>
  </si>
  <si>
    <t>Minifigure, Weapon Gun, Blaster Small DC-17 (SW)</t>
  </si>
  <si>
    <t>15445</t>
  </si>
  <si>
    <t>Minifigure, Weapon Gun, Blaster with Clip</t>
  </si>
  <si>
    <t>24144</t>
  </si>
  <si>
    <t>Minifigure, Weapon Gun, Blaster with Hollow Studs on Sides and Inside Axle Holder</t>
  </si>
  <si>
    <t>44709</t>
  </si>
  <si>
    <t>Minifigure, Weapon Gun, Blaster with Studs on Sides, Bottom, and Front</t>
  </si>
  <si>
    <t>15391</t>
  </si>
  <si>
    <t>Minifigure, Weapon Gun, Mini Blaster / Shooter</t>
  </si>
  <si>
    <t>23922</t>
  </si>
  <si>
    <t>Minifigure, Weapon Gun, Mini Blaster / Shooter / Fire Nozzle with Tow Ball Socket</t>
  </si>
  <si>
    <t>23922c01</t>
  </si>
  <si>
    <t>Minifigure, Weapon Gun, Mini Blaster / Shooter / Fire Nozzle with Tow Ball Socket and Dark Bluish Gray Trigger (23922 / 15392)</t>
  </si>
  <si>
    <t>22487</t>
  </si>
  <si>
    <t>Minifigure, Weapon Gun, Mini Blaster / Shooter for Bar Arrows</t>
  </si>
  <si>
    <t>22487c01</t>
  </si>
  <si>
    <t>Minifigure, Weapon Gun, Mini Blaster / Shooter for Bar Arrows with Dark Bluish Gray Trigger (22487 / 15392)</t>
  </si>
  <si>
    <t>15391c01</t>
  </si>
  <si>
    <t>Minifigure, Weapon Gun, Mini Blaster / Shooter with Dark Bluish Gray Trigger (15391 / 15392)</t>
  </si>
  <si>
    <t>15391c02</t>
  </si>
  <si>
    <t>Minifigure, Weapon Gun, Mini Blaster / Shooter with Reddish Brown Trigger (15391 / 15392)</t>
  </si>
  <si>
    <t>2561</t>
  </si>
  <si>
    <t>Minifigure, Weapon Gun, Pirate Flintlock Musket</t>
  </si>
  <si>
    <t>2562</t>
  </si>
  <si>
    <t>Minifigure, Weapon Gun, Pirate Flintlock Pistol</t>
  </si>
  <si>
    <t>x1608</t>
  </si>
  <si>
    <t>Minifigure, Weapon Gun, Pistol Automatic Long Barrel and Round Magazine (Tommy Gun)</t>
  </si>
  <si>
    <t>62885</t>
  </si>
  <si>
    <t>Minifigure, Weapon Gun, Pistol Automatic Medium Barrel (Indiana Jones)</t>
  </si>
  <si>
    <t>bb0192</t>
  </si>
  <si>
    <t>Minifigure, Weapon Gun, Pistol Automatic Short Barrel (Batman)</t>
  </si>
  <si>
    <t>30132</t>
  </si>
  <si>
    <t>Minifigure, Weapon Gun, Pistol Revolver - Large Barrel</t>
  </si>
  <si>
    <t>13562</t>
  </si>
  <si>
    <t>Minifigure, Weapon Gun, Pistol Revolver - Small Barrel</t>
  </si>
  <si>
    <t>bb0674pb01</t>
  </si>
  <si>
    <t>Minifigure, Weapon Gun, Portal Gun with White Hand Guard Pattern (Rubber)</t>
  </si>
  <si>
    <t>30141</t>
  </si>
  <si>
    <t>Minifigure, Weapon Gun, Rifle</t>
  </si>
  <si>
    <t>99809</t>
  </si>
  <si>
    <t>Minifigure, Weapon Gun, Rifle with Clip</t>
  </si>
  <si>
    <t>17010</t>
  </si>
  <si>
    <t>Minifigure, Weapon Gun, Space Blaster</t>
  </si>
  <si>
    <t>17011</t>
  </si>
  <si>
    <t>Minifigure, Weapon Gun, Space Blaster with Studs on Sides</t>
  </si>
  <si>
    <t>95199</t>
  </si>
  <si>
    <t>Minifigure, Weapon Gun, Two Barrel Pistol</t>
  </si>
  <si>
    <t>88812</t>
  </si>
  <si>
    <t>Minifigure, Weapon Hand Dagger</t>
  </si>
  <si>
    <t>65580</t>
  </si>
  <si>
    <t>Minifigure, Weapon Harpoon Head</t>
  </si>
  <si>
    <t>57467a</t>
  </si>
  <si>
    <t>Minifigure, Weapon Harpoon, Grooves in Shaft</t>
  </si>
  <si>
    <t>18041</t>
  </si>
  <si>
    <t>Minifigure, Weapon Harpoon, Smooth Shaft</t>
  </si>
  <si>
    <t>57467</t>
  </si>
  <si>
    <t>Minifigure, Weapon Harpoons, 2 on Sprue</t>
  </si>
  <si>
    <t>66909</t>
  </si>
  <si>
    <t>Minifigure, Weapon Hilt Smooth Extended</t>
  </si>
  <si>
    <t>20612</t>
  </si>
  <si>
    <t>Minifigure, Weapon Holder Ring with 3 Bars and 3 Bar Holes (Ninjago Aeroblade Center) - Hollow Stud</t>
  </si>
  <si>
    <t>1941</t>
  </si>
  <si>
    <t>Minifigure, Weapon Holder Ring with 3 Bars and 3 Bar Holes (Ninjago Aeroblade Center) - Open Stud</t>
  </si>
  <si>
    <t>64455</t>
  </si>
  <si>
    <t>Minifigure, Weapon Hook with 3 Spikes</t>
  </si>
  <si>
    <t>37341d</t>
  </si>
  <si>
    <t>Minifigure, Weapon Hook with Bar</t>
  </si>
  <si>
    <t>37341e</t>
  </si>
  <si>
    <t>Minifigure, Weapon Hook with Double Blades</t>
  </si>
  <si>
    <t>86125e</t>
  </si>
  <si>
    <t>Minifigure, Weapon Hook with Double Blades, Handle Barbs</t>
  </si>
  <si>
    <t>35485</t>
  </si>
  <si>
    <t>Minifigure, Weapon Hoop Blade / Chakram</t>
  </si>
  <si>
    <t>73766d</t>
  </si>
  <si>
    <t>Minifigure, Weapon Katana with Trailing Energy Effect</t>
  </si>
  <si>
    <t>44658a</t>
  </si>
  <si>
    <t>Minifigure, Weapon Knife</t>
  </si>
  <si>
    <t>94158a</t>
  </si>
  <si>
    <t>Minifigure, Weapon Knife with Flat Hilt End</t>
  </si>
  <si>
    <t>37341b</t>
  </si>
  <si>
    <t>Minifigure, Weapon Knife with Flat Hilt End and Curved Blade, Cross Hatched Grip</t>
  </si>
  <si>
    <t>44658</t>
  </si>
  <si>
    <t>Minifigure, Weapon Knives, 2 on Sprue</t>
  </si>
  <si>
    <t>3849</t>
  </si>
  <si>
    <t>Minifigure, Weapon Lance</t>
  </si>
  <si>
    <t>40598c</t>
  </si>
  <si>
    <t>Minifigure, Weapon Larger Blunt Grenade Tip</t>
  </si>
  <si>
    <t>65505f</t>
  </si>
  <si>
    <t>Minifigure, Weapon Lightning Rod Pixelated (Minecraft)</t>
  </si>
  <si>
    <t>577c02</t>
  </si>
  <si>
    <t>Minifigure, Weapon Lightsaber Blade Dual with Chrome Silver Hilt Straight</t>
  </si>
  <si>
    <t>x156c01</t>
  </si>
  <si>
    <t>Minifigure, Weapon Lightsaber Blade Single with Chrome Silver Hilt Angled</t>
  </si>
  <si>
    <t>577c01</t>
  </si>
  <si>
    <t>Minifigure, Weapon Lightsaber Blade Single with Chrome Silver Hilt Straight</t>
  </si>
  <si>
    <t>x156</t>
  </si>
  <si>
    <t>Minifigure, Weapon Lightsaber Hilt Angled</t>
  </si>
  <si>
    <t>61199</t>
  </si>
  <si>
    <t>Minifigure, Weapon Lightsaber Hilt Short with Ridges</t>
  </si>
  <si>
    <t>64567</t>
  </si>
  <si>
    <t>Minifigure, Weapon Lightsaber Hilt Straight</t>
  </si>
  <si>
    <t>18673</t>
  </si>
  <si>
    <t>Minifigure, Weapon Lightsaber Hilt Straight with Ring</t>
  </si>
  <si>
    <t>29109</t>
  </si>
  <si>
    <t>Minifigure, Weapon Machete</t>
  </si>
  <si>
    <t>69944pb01</t>
  </si>
  <si>
    <t>Minifigure, Weapon Macuahuitl, Club with Black Handle and Blades Pattern</t>
  </si>
  <si>
    <t>41159pb01</t>
  </si>
  <si>
    <t>Minifigure, Weapon Naginata with Marbled Trans-Light Blue Pattern</t>
  </si>
  <si>
    <t>41159pb02</t>
  </si>
  <si>
    <t>Minifigure, Weapon Naginata with Marbled Trans-Orange Pattern</t>
  </si>
  <si>
    <t>28587pb04</t>
  </si>
  <si>
    <t>Minifigure, Weapon Ninjago Time Blade with Molded Trans-Dark Blue Claws and Blades Pattern</t>
  </si>
  <si>
    <t>28587pb01</t>
  </si>
  <si>
    <t>Minifigure, Weapon Ninjago Time Blade with Molded Trans-Green Claws and Blades Pattern</t>
  </si>
  <si>
    <t>28587pb02</t>
  </si>
  <si>
    <t>Minifigure, Weapon Ninjago Time Blade with Molded Trans-Orange Claws and Blades Pattern</t>
  </si>
  <si>
    <t>28587pb03</t>
  </si>
  <si>
    <t>Minifigure, Weapon Ninjago Time Blade with Molded Trans-Red Claws and Blades Pattern</t>
  </si>
  <si>
    <t>67100pb01</t>
  </si>
  <si>
    <t>Minifigure, Weapon Nunchucks with Black Handles Pattern</t>
  </si>
  <si>
    <t>73766b</t>
  </si>
  <si>
    <t>Minifigure, Weapon Nunchucks with Trailing Energy Effect</t>
  </si>
  <si>
    <t>40598</t>
  </si>
  <si>
    <t>Minifigure, Weapon Pack Discs, Grappler, Grenade Tips, 13 in Bag (Multipack)</t>
  </si>
  <si>
    <t>86125</t>
  </si>
  <si>
    <t>Minifigure, Weapon Pack Dragon Sickles, Swords, Shuriken, Hooks, 12 in Bag (Multipack)</t>
  </si>
  <si>
    <t>50018</t>
  </si>
  <si>
    <t>Minifigure, Weapon Pack Guns, Circular Saws, Nozzles, Mechanical Arms, 14 in Bag (Multipack)</t>
  </si>
  <si>
    <t>37341</t>
  </si>
  <si>
    <t>Minifigure, Weapon Pack Hooks, Knives, and Swords, 10 in Bag (Multipack)</t>
  </si>
  <si>
    <t>65505</t>
  </si>
  <si>
    <t>Minifigure, Weapon Pack Minecraft, 8 in Bag (Multipack)</t>
  </si>
  <si>
    <t>73766</t>
  </si>
  <si>
    <t>Minifigure, Weapon Pack Sickles, Swords and Shuriken, 10 in Bag (Multipack)</t>
  </si>
  <si>
    <t>36083</t>
  </si>
  <si>
    <t>Minifigure, Weapon Pack Spider-Man Web Effects, 9 in Bag (Multipack)</t>
  </si>
  <si>
    <t>94158</t>
  </si>
  <si>
    <t>Minifigure, Weapon Pack, Axe, Bow, Knives, Scepters, and Sword, 7 in Bag (Multipack)</t>
  </si>
  <si>
    <t>12898</t>
  </si>
  <si>
    <t>Minifigure, Weapon Paintball Gun</t>
  </si>
  <si>
    <t>4497u</t>
  </si>
  <si>
    <t>Minifigure, Weapon Pike / Spear (Undetermined Type)</t>
  </si>
  <si>
    <t>93789</t>
  </si>
  <si>
    <t>Minifigure, Weapon Pike / Spear - Flat End</t>
  </si>
  <si>
    <t>32373</t>
  </si>
  <si>
    <t>Minifigure, Weapon Pike / Spear - Flexible Rubber</t>
  </si>
  <si>
    <t>4497</t>
  </si>
  <si>
    <t>Minifigure, Weapon Pike / Spear - Round End</t>
  </si>
  <si>
    <t>90391pb03</t>
  </si>
  <si>
    <t>Minifigure, Weapon Pike / Spear Elaborate with Flat Silver Tip</t>
  </si>
  <si>
    <t>90391pb02</t>
  </si>
  <si>
    <t>Minifigure, Weapon Pike / Spear Elaborate with Pearl Gold Tip</t>
  </si>
  <si>
    <t>90391pb01</t>
  </si>
  <si>
    <t>Minifigure, Weapon Pike / Spear Elaborate with Pearl Light Gray Tip</t>
  </si>
  <si>
    <t>43899</t>
  </si>
  <si>
    <t>Minifigure, Weapon Pike with 4 Side Blades</t>
  </si>
  <si>
    <t>50018b</t>
  </si>
  <si>
    <t>Minifigure, Weapon Pistol, Bar on Front, Studs on Sides, Handle on Back and Bottom</t>
  </si>
  <si>
    <t>98139</t>
  </si>
  <si>
    <t>Minifigure, Weapon Sai</t>
  </si>
  <si>
    <t>65505e</t>
  </si>
  <si>
    <t>Minifigure, Weapon Scythe Pixelated (Minecraft)</t>
  </si>
  <si>
    <t>73766a</t>
  </si>
  <si>
    <t>Minifigure, Weapon Shuriken with Trailing Energy Effect</t>
  </si>
  <si>
    <t>65505c</t>
  </si>
  <si>
    <t>Minifigure, Weapon Sickle Pixelated (Minecraft)</t>
  </si>
  <si>
    <t>73766c</t>
  </si>
  <si>
    <t>Minifigure, Weapon Sickle with Trailing Energy Effect</t>
  </si>
  <si>
    <t>86125a</t>
  </si>
  <si>
    <t>Minifigure, Weapon Sickle, Dragon Head</t>
  </si>
  <si>
    <t>bb0664pb01</t>
  </si>
  <si>
    <t>Minifigure, Weapon Slingshot with Dark Tan Band Pattern</t>
  </si>
  <si>
    <t>bb0664pb02</t>
  </si>
  <si>
    <t>Minifigure, Weapon Slingshot with Yellow Band Pattern</t>
  </si>
  <si>
    <t>40598d</t>
  </si>
  <si>
    <t>Minifigure, Weapon Smaller Tapered Grenade Tip</t>
  </si>
  <si>
    <t>87993</t>
  </si>
  <si>
    <t>Minifigure, Weapon Space Ray Gun</t>
  </si>
  <si>
    <t>29601</t>
  </si>
  <si>
    <t>Minifigure, Weapon Space Ray Gun - Fin, Round Heat Diffusers, Round Emitter</t>
  </si>
  <si>
    <t>13608</t>
  </si>
  <si>
    <t>Minifigure, Weapon Space Ray Gun - Rounded Heat Diffusers</t>
  </si>
  <si>
    <t>30088</t>
  </si>
  <si>
    <t>Minifigure, Weapon Spear Gun with Rounded Trigger and Thin Spear Base</t>
  </si>
  <si>
    <t>13591</t>
  </si>
  <si>
    <t>Minifigure, Weapon Spear Gun with Squared Trigger and Thick Spear Base</t>
  </si>
  <si>
    <t>98338</t>
  </si>
  <si>
    <t>Minifigure, Weapon Spear Short with Pin Hole (Kunai)</t>
  </si>
  <si>
    <t>27257</t>
  </si>
  <si>
    <t>Minifigure, Weapon Spear Tip</t>
  </si>
  <si>
    <t>24482</t>
  </si>
  <si>
    <t>Minifigure, Weapon Spear Tip with Fins</t>
  </si>
  <si>
    <t>25895</t>
  </si>
  <si>
    <t>Minifigure, Weapon Spider Web, Half-Cone Shaped</t>
  </si>
  <si>
    <t>80487</t>
  </si>
  <si>
    <t>Minifigure, Weapon Spider Web, Large Hemisphere Shape with Bar Handle and Clips</t>
  </si>
  <si>
    <t>24084</t>
  </si>
  <si>
    <t>Minifigure, Weapon Spiked Ball / Flail / Mace</t>
  </si>
  <si>
    <t>54177</t>
  </si>
  <si>
    <t>Minifigure, Weapon Spiked Ball Half with 2 Axle Holes</t>
  </si>
  <si>
    <t>59232</t>
  </si>
  <si>
    <t>Minifigure, Weapon Spiked Flail / Mace</t>
  </si>
  <si>
    <t>93787</t>
  </si>
  <si>
    <t>Minifigure, Weapon Spiked Flail / Mace - Flexible Rubber</t>
  </si>
  <si>
    <t>86125d</t>
  </si>
  <si>
    <t>Minifigure, Weapon Stick / Club (Nunchucks) with Dragon Head and 2 Bars on Sides</t>
  </si>
  <si>
    <t>79985</t>
  </si>
  <si>
    <t>Minifigure, Weapon Sword Blade with Bar, Crystal Shard</t>
  </si>
  <si>
    <t>37341c</t>
  </si>
  <si>
    <t>Minifigure, Weapon Sword Blade with Bar, Square Crossguard</t>
  </si>
  <si>
    <t>37341a</t>
  </si>
  <si>
    <t>Minifigure, Weapon Sword Curved Blade with Bar</t>
  </si>
  <si>
    <t>86146</t>
  </si>
  <si>
    <t>Minifigure, Weapon Sword Hilt with Crystal Shard</t>
  </si>
  <si>
    <t>36017</t>
  </si>
  <si>
    <t>Minifigure, Weapon Sword Hilt with Dragon Head</t>
  </si>
  <si>
    <t>18787</t>
  </si>
  <si>
    <t>Minifigure, Weapon Sword Pixelated (Minecraft)</t>
  </si>
  <si>
    <t>25277pb01</t>
  </si>
  <si>
    <t>Minifigure, Weapon Sword with Geometric Snake and Diamond Shaped Hilt and Trans-Red Jagged Blade Pattern</t>
  </si>
  <si>
    <t>66954pb02</t>
  </si>
  <si>
    <t>Minifigure, Weapon Sword with Skull Pommel with Molded Black Hilt (Ninjago Ivory Blade of Deliverance)</t>
  </si>
  <si>
    <t>66954pb01</t>
  </si>
  <si>
    <t>Minifigure, Weapon Sword with Skull Pommel with Molded White Hilt (Ninjago Shadow Blade of Deliverance)</t>
  </si>
  <si>
    <t>65272pb01</t>
  </si>
  <si>
    <t>Minifigure, Weapon Sword with Wide Pommel and Molded Trans-Dark Pink Serrated Blade Pattern (Ninjago Key-Tana)</t>
  </si>
  <si>
    <t>65272pb03</t>
  </si>
  <si>
    <t>Minifigure, Weapon Sword with Wide Pommel and Molded Trans-Neon Green Serrated Blade Pattern (Ninjago Key-Tana)</t>
  </si>
  <si>
    <t>65272pb02</t>
  </si>
  <si>
    <t>Minifigure, Weapon Sword with Wide Pommel and Molded Trans-Neon Orange Serrated Blade Pattern (Ninjago Key-Tana)</t>
  </si>
  <si>
    <t>23860</t>
  </si>
  <si>
    <t>Minifigure, Weapon Sword, Blade with Bar</t>
  </si>
  <si>
    <t>37680pb01</t>
  </si>
  <si>
    <t>Minifigure, Weapon Sword, Blade with Bar and Spike on Top, Marbled Flat Silver Pattern</t>
  </si>
  <si>
    <t>75604</t>
  </si>
  <si>
    <t>Minifigure, Weapon Sword, Curved Blade and Elaborate Hilt</t>
  </si>
  <si>
    <t>2530</t>
  </si>
  <si>
    <t>Minifigure, Weapon Sword, Cutlass</t>
  </si>
  <si>
    <t>95350pb01</t>
  </si>
  <si>
    <t>Minifigure, Weapon Sword, Cutlass Elaborate with Molded Pearl Gold Handle</t>
  </si>
  <si>
    <t>23984</t>
  </si>
  <si>
    <t>Minifigure, Weapon Sword, Cutlass Serrated with Skull Hand Guard</t>
  </si>
  <si>
    <t>13549</t>
  </si>
  <si>
    <t>Minifigure, Weapon Sword, Double Blade Serrated with Bar Holder</t>
  </si>
  <si>
    <t>11103</t>
  </si>
  <si>
    <t>Minifigure, Weapon Sword, Double Blade with Bar Holder (Valious)</t>
  </si>
  <si>
    <t>11156</t>
  </si>
  <si>
    <t>Minifigure, Weapon Sword, Elven Warrior</t>
  </si>
  <si>
    <t>93550</t>
  </si>
  <si>
    <t>Minifigure, Weapon Sword, Foil / Épée (Epee)</t>
  </si>
  <si>
    <t>48495</t>
  </si>
  <si>
    <t>Minifigure, Weapon Sword, Greatsword Angular</t>
  </si>
  <si>
    <t>18031</t>
  </si>
  <si>
    <t>Minifigure, Weapon Sword, Greatsword Pointed with Thick Crossguard</t>
  </si>
  <si>
    <t>98370</t>
  </si>
  <si>
    <t>Minifigure, Weapon Sword, Greatsword Pointed with Thin Crossguard</t>
  </si>
  <si>
    <t>66964</t>
  </si>
  <si>
    <t>Minifigure, Weapon Sword, Greatsword Pointed with Upturned Crossguard</t>
  </si>
  <si>
    <t>59</t>
  </si>
  <si>
    <t>Minifigure, Weapon Sword, Greatsword Round</t>
  </si>
  <si>
    <t>11439</t>
  </si>
  <si>
    <t>Minifigure, Weapon Sword, Jagged Edges</t>
  </si>
  <si>
    <t>11439pb02</t>
  </si>
  <si>
    <t>Minifigure, Weapon Sword, Jagged Edges with Marbled Trans-Black Pattern</t>
  </si>
  <si>
    <t>11439pb04</t>
  </si>
  <si>
    <t>Minifigure, Weapon Sword, Jagged Edges with Marbled Trans-Medium Blue Pattern</t>
  </si>
  <si>
    <t>11439pb03</t>
  </si>
  <si>
    <t>Minifigure, Weapon Sword, Jagged Edges with Marbled Trans-Red Pattern</t>
  </si>
  <si>
    <t>11439pb01</t>
  </si>
  <si>
    <t>Minifigure, Weapon Sword, Jagged Edges with Marbled White Pattern</t>
  </si>
  <si>
    <t>93055</t>
  </si>
  <si>
    <t>Minifigure, Weapon Sword, Katana (Dragon Guard)</t>
  </si>
  <si>
    <t>93247</t>
  </si>
  <si>
    <t>Minifigure, Weapon Sword, Khopesh (Sickle Sword)</t>
  </si>
  <si>
    <t>24108</t>
  </si>
  <si>
    <t>Minifigure, Weapon Sword, Long with Angular Crossguard</t>
  </si>
  <si>
    <t>24108c01</t>
  </si>
  <si>
    <t>Minifigure, Weapon Sword, Long with Flat Silver Tip and Angular Crossguard</t>
  </si>
  <si>
    <t>24108c02</t>
  </si>
  <si>
    <t>Minifigure, Weapon Sword, Long with Light Bluish Gray Tip and Angular Crossguard</t>
  </si>
  <si>
    <t>24108c03</t>
  </si>
  <si>
    <t>Minifigure, Weapon Sword, Long with Pearl Gold Tip and Angular Crossguard</t>
  </si>
  <si>
    <t>68503pb01</t>
  </si>
  <si>
    <t>Minifigure, Weapon Sword, Ornate with Trans-Red Jewels on Crossguard and Pommel Pattern (Sword of Gryffindor)</t>
  </si>
  <si>
    <t>18034</t>
  </si>
  <si>
    <t>Minifigure, Weapon Sword, Roman Gladius with Thick Crossguard</t>
  </si>
  <si>
    <t>95673</t>
  </si>
  <si>
    <t>Minifigure, Weapon Sword, Roman Gladius with Thin Crossguard</t>
  </si>
  <si>
    <t>25111</t>
  </si>
  <si>
    <t>Minifigure, Weapon Sword, Saber/Dao Curved Blade and Hilt with Bar End</t>
  </si>
  <si>
    <t>43887</t>
  </si>
  <si>
    <t>Minifigure, Weapon Sword, Scimitar</t>
  </si>
  <si>
    <t>60752</t>
  </si>
  <si>
    <t>Minifigure, Weapon Sword, Scimitar with Nicks</t>
  </si>
  <si>
    <t>59229</t>
  </si>
  <si>
    <t>Minifigure, Weapon Sword, Scythe Blade with Clip Pommel</t>
  </si>
  <si>
    <t>86125c</t>
  </si>
  <si>
    <t>Minifigure, Weapon Sword, Serrated Blade with Dragon Head</t>
  </si>
  <si>
    <t>11107</t>
  </si>
  <si>
    <t>Minifigure, Weapon Sword, Serrated with Bar Holder (Vengious)</t>
  </si>
  <si>
    <t>19858pb01</t>
  </si>
  <si>
    <t>Minifigure, Weapon Sword, Serrated with Marbled Dark Blue Pattern</t>
  </si>
  <si>
    <t>19858pb03</t>
  </si>
  <si>
    <t>Minifigure, Weapon Sword, Serrated with Marbled Dark Purple Pattern</t>
  </si>
  <si>
    <t>19858pb02</t>
  </si>
  <si>
    <t>Minifigure, Weapon Sword, Serrated with Marbled Red Pattern</t>
  </si>
  <si>
    <t>18957pb01</t>
  </si>
  <si>
    <t>Minifigure, Weapon Sword, Serrated with Snake Skull Hilt and Dark Purple Blade Pattern</t>
  </si>
  <si>
    <t>30173</t>
  </si>
  <si>
    <t>Minifigure, Weapon Sword, Shamshir/Katana (Octagonal Guard)</t>
  </si>
  <si>
    <t>21459</t>
  </si>
  <si>
    <t>Minifigure, Weapon Sword, Shamshir/Katana (Square Guard) with Capped Pommel and Holes in Crossguard and Blade</t>
  </si>
  <si>
    <t>30173b</t>
  </si>
  <si>
    <t>Minifigure, Weapon Sword, Shamshir/Katana (Square Guard) with Uncapped Pommel and Hole in Hilt</t>
  </si>
  <si>
    <t>3847</t>
  </si>
  <si>
    <t>Minifigure, Weapon Sword, Shortsword</t>
  </si>
  <si>
    <t>3847a</t>
  </si>
  <si>
    <t>Minifigure, Weapon Sword, Shortsword - Polished Rigid ABS</t>
  </si>
  <si>
    <t>76764</t>
  </si>
  <si>
    <t>Minifigure, Weapon Sword, Shortsword Elaborate Hilt</t>
  </si>
  <si>
    <t>10053</t>
  </si>
  <si>
    <t>Minifigure, Weapon Sword, Small (Sting)</t>
  </si>
  <si>
    <t>94158c</t>
  </si>
  <si>
    <t>Minifigure, Weapon Sword, Small with Angular Hilt</t>
  </si>
  <si>
    <t>64727</t>
  </si>
  <si>
    <t>Minifigure, Weapon Sword, Spike Flexible 3.5L with Pin</t>
  </si>
  <si>
    <t>10050</t>
  </si>
  <si>
    <t>Minifigure, Weapon Sword, Uruk-hai</t>
  </si>
  <si>
    <t>15621</t>
  </si>
  <si>
    <t>Minifigure, Weapon Techno-Blade</t>
  </si>
  <si>
    <t>93058</t>
  </si>
  <si>
    <t>Minifigure, Weapon Throwing Star (Shuriken) with Smooth Grips</t>
  </si>
  <si>
    <t>86125b</t>
  </si>
  <si>
    <t>Minifigure, Weapon Throwing Star (Shuriken) with Smooth Grips and Curved Blades</t>
  </si>
  <si>
    <t>19807a</t>
  </si>
  <si>
    <t>Minifigure, Weapon Throwing Star (Shuriken) with Textured Grips</t>
  </si>
  <si>
    <t>19807</t>
  </si>
  <si>
    <t>Minifigure, Weapon Throwing Star (Shuriken) with Textured Grips, 2 on Sprue</t>
  </si>
  <si>
    <t>13571c01</t>
  </si>
  <si>
    <t>Minifigure, Weapon Tomahawk with Flat Silver Blade</t>
  </si>
  <si>
    <t>92289</t>
  </si>
  <si>
    <t>Minifigure, Weapon Trident</t>
  </si>
  <si>
    <t>78801</t>
  </si>
  <si>
    <t>Minifigure, Weapon Trident Pixelated (Minecraft)</t>
  </si>
  <si>
    <t>36083b</t>
  </si>
  <si>
    <t>Minifigure, Weapon Web Effect, Handcuffs</t>
  </si>
  <si>
    <t>36083e</t>
  </si>
  <si>
    <t>Minifigure, Weapon Web Effect, Large, Bar on Back, Bar Handles on Sides</t>
  </si>
  <si>
    <t>36083a</t>
  </si>
  <si>
    <t>Minifigure, Weapon Web Effect, Long and Narrow, Bars at Both Ends</t>
  </si>
  <si>
    <t>36083c</t>
  </si>
  <si>
    <t>Minifigure, Weapon Web Effect, Medium, Bar on Back</t>
  </si>
  <si>
    <t>36083d</t>
  </si>
  <si>
    <t>Minifigure, Weapon Web Effect, Small, Short Bar on Front and Back</t>
  </si>
  <si>
    <t>36083f</t>
  </si>
  <si>
    <t>Minifigure, Weapon Web Effect, Two Branches, Bars on Each End</t>
  </si>
  <si>
    <t>2488</t>
  </si>
  <si>
    <t>Minifigure, Weapon Whip / Plant Vine</t>
  </si>
  <si>
    <t>88704</t>
  </si>
  <si>
    <t>Minifigure, Weapon Whip Bent Flexible</t>
  </si>
  <si>
    <t>98348</t>
  </si>
  <si>
    <t>Minifigure, Weapon Whip Bent with Snake Head and Pin Hole</t>
  </si>
  <si>
    <t>61975</t>
  </si>
  <si>
    <t>Minifigure, Weapon Whip Coiled</t>
  </si>
  <si>
    <t>50018a</t>
  </si>
  <si>
    <t>Minifigure, Weapon with 3 Mechanical Arms</t>
  </si>
  <si>
    <t>50018e</t>
  </si>
  <si>
    <t>Minifigure, Weapon with Bar and Stud</t>
  </si>
  <si>
    <t>50018d</t>
  </si>
  <si>
    <t>Minifigure, Weapon with Stud and 2 Bars at 90 degrees</t>
  </si>
  <si>
    <t>Cone</t>
  </si>
  <si>
    <t>33492</t>
  </si>
  <si>
    <t>Cone 1 1/2 x 1 1/2 x 2/3 Truncated</t>
  </si>
  <si>
    <t>85975</t>
  </si>
  <si>
    <t>Cone 1 1/6 x 1 1/6 x 2/3 (Fez)</t>
  </si>
  <si>
    <t>11610</t>
  </si>
  <si>
    <t>Cone 1 x 1 Inverted with Bar</t>
  </si>
  <si>
    <t>4589b</t>
  </si>
  <si>
    <t>Cone 1 x 1 with Top Groove</t>
  </si>
  <si>
    <t>41</t>
  </si>
  <si>
    <t>4589</t>
  </si>
  <si>
    <t>Cone 1 x 1 without Top Groove</t>
  </si>
  <si>
    <t>98100</t>
  </si>
  <si>
    <t>Cone 2 x 2 Truncated</t>
  </si>
  <si>
    <t>6039</t>
  </si>
  <si>
    <t>Cone 2 x 2 x 1 2/3 Octagonal</t>
  </si>
  <si>
    <t>35574</t>
  </si>
  <si>
    <t>Cone 2 x 2 x 1 2/3 with Stacked Rings (Beehive / Cotton Candy)</t>
  </si>
  <si>
    <t>3942</t>
  </si>
  <si>
    <t>Cone 2 x 2 x 2 (Undetermined Type)</t>
  </si>
  <si>
    <t>3942b</t>
  </si>
  <si>
    <t>Cone 2 x 2 x 2 - Blocked Open Stud</t>
  </si>
  <si>
    <t>3942c</t>
  </si>
  <si>
    <t>Cone 2 x 2 x 2 - Open Stud</t>
  </si>
  <si>
    <t>3942a</t>
  </si>
  <si>
    <t>Cone 2 x 2 x 2 - Solid Stud</t>
  </si>
  <si>
    <t>49309</t>
  </si>
  <si>
    <t>Cone 2 x 2 x 2 Inverted</t>
  </si>
  <si>
    <t>28598</t>
  </si>
  <si>
    <t>Cone 2 x 2 x 3 Jagged - Step Drill</t>
  </si>
  <si>
    <t>6233</t>
  </si>
  <si>
    <t>Cone 3 x 3 x 2</t>
  </si>
  <si>
    <t>1744</t>
  </si>
  <si>
    <t>Cone 3 x 3 x 3 (Elliptic Paraboloid)</t>
  </si>
  <si>
    <t>4742</t>
  </si>
  <si>
    <t>Cone 4 x 4 x 2 Hollow No Studs</t>
  </si>
  <si>
    <t>3943b</t>
  </si>
  <si>
    <t>Cone 4 x 4 x 2 with Axle Hole</t>
  </si>
  <si>
    <t>3943a</t>
  </si>
  <si>
    <t>Cone 4 x 4 x 2 without Axle Hole</t>
  </si>
  <si>
    <t>272</t>
  </si>
  <si>
    <t>Cone 4 x 4 x 3</t>
  </si>
  <si>
    <t>38317</t>
  </si>
  <si>
    <t>Cone Half 4 x 2 x 3</t>
  </si>
  <si>
    <t>18909</t>
  </si>
  <si>
    <t>Cone Half 6 x 3 x 6 (Elliptic Paraboloid)</t>
  </si>
  <si>
    <t>66606</t>
  </si>
  <si>
    <t>Cone Half 6 x 4 x 10 (Elliptic Paraboloid)</t>
  </si>
  <si>
    <t>47543</t>
  </si>
  <si>
    <t>Cone Half 8 x 4 x 6</t>
  </si>
  <si>
    <t>29096</t>
  </si>
  <si>
    <t>Cone Half 10 x 5 x 6</t>
  </si>
  <si>
    <t>71612cx1</t>
  </si>
  <si>
    <t>Cone Spiral - Rock Raiders Drill</t>
  </si>
  <si>
    <t>64713</t>
  </si>
  <si>
    <t>Cone Spiral Jagged - Step Drill</t>
  </si>
  <si>
    <t>Hinge</t>
  </si>
  <si>
    <t>51482</t>
  </si>
  <si>
    <t>Hinge 1 x 2 Locking with 2 Fingers, 7 Teeth and Tow Ball Socket</t>
  </si>
  <si>
    <t>30396</t>
  </si>
  <si>
    <t>Hinge 1 x 2 Locking with 2 Fingers, 9 Teeth and Tow Ball Socket</t>
  </si>
  <si>
    <t>41529</t>
  </si>
  <si>
    <t>Hinge 1 x 3 Locking with 2 Fingers and Claw End</t>
  </si>
  <si>
    <t>47973</t>
  </si>
  <si>
    <t>Hinge 1 x 3 with Two Pins, Locking 1 Finger - Round Pin Holes</t>
  </si>
  <si>
    <t>57359</t>
  </si>
  <si>
    <t>Hinge 1 x 3 with Two Pins, Locking 1 Finger - Squared Pin Holes</t>
  </si>
  <si>
    <t>30624</t>
  </si>
  <si>
    <t>Hinge 1 x 4 Triangle with Two Pins, Locking 1 Finger</t>
  </si>
  <si>
    <t>2375</t>
  </si>
  <si>
    <t>Hinge Bar 12L with 3 Fingers and Open End Stud</t>
  </si>
  <si>
    <t>2880</t>
  </si>
  <si>
    <t>Hinge Bar 2.5L with 2 and 3 Fingers on Ends (Pantograph Shoe Holder)</t>
  </si>
  <si>
    <t>4319</t>
  </si>
  <si>
    <t>Hinge Bar 8L with 3 Fingers and Open End Stud</t>
  </si>
  <si>
    <t>2433</t>
  </si>
  <si>
    <t>Hinge Bar with 3 Fingers and End Stud (Control Lever)</t>
  </si>
  <si>
    <t>3937</t>
  </si>
  <si>
    <t>Hinge Brick 1 x 2 Base</t>
  </si>
  <si>
    <t>30541</t>
  </si>
  <si>
    <t>Hinge Brick 1 x 2 Locking with 1 Finger Horizontal End</t>
  </si>
  <si>
    <t>989</t>
  </si>
  <si>
    <t>Hinge Brick 1 x 2 Locking with 1 Finger Top</t>
  </si>
  <si>
    <t>30364</t>
  </si>
  <si>
    <t>Hinge Brick 1 x 2 Locking with 1 Finger Vertical End</t>
  </si>
  <si>
    <t>47975</t>
  </si>
  <si>
    <t>Hinge Brick 1 x 2 Locking with 1 Finger Vertical End and 2 Fingers Horizontal End</t>
  </si>
  <si>
    <t>39893</t>
  </si>
  <si>
    <t>Hinge Brick 1 x 2 Locking with 1 Finger Vertical End and 2 Fingers Vertical End, 7 Teeth</t>
  </si>
  <si>
    <t>30386</t>
  </si>
  <si>
    <t>Hinge Brick 1 x 2 Locking with 1 Finger Vertical End and 2 Fingers Vertical End, 9 Teeth</t>
  </si>
  <si>
    <t>54672</t>
  </si>
  <si>
    <t>Hinge Brick 1 x 2 Locking with 2 Fingers Horizontal End, 7 Teeth</t>
  </si>
  <si>
    <t>30540</t>
  </si>
  <si>
    <t>Hinge Brick 1 x 2 Locking with 2 Fingers Horizontal End, 9 Teeth</t>
  </si>
  <si>
    <t>54671</t>
  </si>
  <si>
    <t>Hinge Brick 1 x 2 Locking with 2 Fingers Vertical End, 7 Teeth</t>
  </si>
  <si>
    <t>30365</t>
  </si>
  <si>
    <t>Hinge Brick 1 x 2 Locking with 2 Fingers Vertical End, 9 Teeth</t>
  </si>
  <si>
    <t>3938</t>
  </si>
  <si>
    <t>Hinge Brick 1 x 2 Top Plate</t>
  </si>
  <si>
    <t>3937c02</t>
  </si>
  <si>
    <t>Hinge Brick 1 x 2 with Black Top Plate (3937 / 3938)</t>
  </si>
  <si>
    <t>3937c03</t>
  </si>
  <si>
    <t>Hinge Brick 1 x 2 with Blue Top Plate (3937 / 3938)</t>
  </si>
  <si>
    <t>3937c04</t>
  </si>
  <si>
    <t>Hinge Brick 1 x 2 with Brown Top Plate (3937 / 3938)</t>
  </si>
  <si>
    <t>3937c05</t>
  </si>
  <si>
    <t>Hinge Brick 1 x 2 with Dark Bluish Gray Top Plate (3937 / 3938)</t>
  </si>
  <si>
    <t>3937c06</t>
  </si>
  <si>
    <t>Hinge Brick 1 x 2 with Dark Pink Top Plate (3937 / 3938)</t>
  </si>
  <si>
    <t>3937c07</t>
  </si>
  <si>
    <t>Hinge Brick 1 x 2 with Green Top Plate (3937 / 3938)</t>
  </si>
  <si>
    <t>3937c08</t>
  </si>
  <si>
    <t>Hinge Brick 1 x 2 with Light Bluish Gray Top Plate (3937 / 3938)</t>
  </si>
  <si>
    <t>3937c09</t>
  </si>
  <si>
    <t>Hinge Brick 1 x 2 with Light Gray Top Plate (3937 / 3938)</t>
  </si>
  <si>
    <t>3937c10</t>
  </si>
  <si>
    <t>Hinge Brick 1 x 2 with Lime Top Plate (3937 / 3938)</t>
  </si>
  <si>
    <t>3937c11</t>
  </si>
  <si>
    <t>Hinge Brick 1 x 2 with Red Top Plate (3937 / 3938)</t>
  </si>
  <si>
    <t>3937c12</t>
  </si>
  <si>
    <t>Hinge Brick 1 x 2 with Reddish Brown Top Plate (3937 / 3938)</t>
  </si>
  <si>
    <t>3937c01</t>
  </si>
  <si>
    <t>Hinge Brick 1 x 2 with Same Color Top Plate (3937 / 3938)</t>
  </si>
  <si>
    <t>3937c13</t>
  </si>
  <si>
    <t>Hinge Brick 1 x 2 with Tan Top Plate (3937 / 3938)</t>
  </si>
  <si>
    <t>3937c14</t>
  </si>
  <si>
    <t>Hinge Brick 1 x 2 with White Top Plate (3937 / 3938)</t>
  </si>
  <si>
    <t>3937c15</t>
  </si>
  <si>
    <t>Hinge Brick 1 x 2 with Yellow Top Plate (3937 / 3938)</t>
  </si>
  <si>
    <t>54661</t>
  </si>
  <si>
    <t>Hinge Brick 1 x 4 Locking with 1 Finger Vertical End and 2 Fingers Vertical End, 7 Teeth</t>
  </si>
  <si>
    <t>30387</t>
  </si>
  <si>
    <t>Hinge Brick 1 x 4 Locking with 1 Finger Vertical End and 2 Fingers Vertical End, 9 Teeth</t>
  </si>
  <si>
    <t>3830c01</t>
  </si>
  <si>
    <t>Hinge Brick 1 x 4 Swivel</t>
  </si>
  <si>
    <t>3831</t>
  </si>
  <si>
    <t>Hinge Brick 1 x 4 Swivel Base</t>
  </si>
  <si>
    <t>3830</t>
  </si>
  <si>
    <t>Hinge Brick 1 x 4 Swivel Top</t>
  </si>
  <si>
    <t>53914</t>
  </si>
  <si>
    <t>Hinge Brick 1 x 6 Locking with 1 Finger Vertical End and 2 Fingers Vertical End, 7 Teeth</t>
  </si>
  <si>
    <t>30388</t>
  </si>
  <si>
    <t>Hinge Brick 1 x 6 Locking with 1 Finger Vertical End and 2 Fingers Vertical End, 9 Teeth</t>
  </si>
  <si>
    <t>655</t>
  </si>
  <si>
    <t>Hinge Brick 1 x 8</t>
  </si>
  <si>
    <t>653</t>
  </si>
  <si>
    <t>Hinge Brick 1 x 8 Female</t>
  </si>
  <si>
    <t>654</t>
  </si>
  <si>
    <t>Hinge Brick 1 x 8 Joining Ring</t>
  </si>
  <si>
    <t>652</t>
  </si>
  <si>
    <t>Hinge Brick 1 x 8 Male</t>
  </si>
  <si>
    <t>30389</t>
  </si>
  <si>
    <t>Hinge Brick 2 x 2 Locking with 1 Finger Vertical (Undetermined Type)</t>
  </si>
  <si>
    <t>30389b</t>
  </si>
  <si>
    <t>Hinge Brick 2 x 2 Locking with 1 Finger Vertical and Axle Hole (+ Shape)</t>
  </si>
  <si>
    <t>30389c</t>
  </si>
  <si>
    <t>Hinge Brick 2 x 2 Locking with 1 Finger Vertical and Axle Hole (x Shape)</t>
  </si>
  <si>
    <t>30389a</t>
  </si>
  <si>
    <t>Hinge Brick 2 x 2 Locking with 1 Finger Vertical without Axle Hole</t>
  </si>
  <si>
    <t>40902</t>
  </si>
  <si>
    <t>Hinge Brick 2 x 2 Locking with 2 Fingers Vertical and Axle Hole, 9 Teeth</t>
  </si>
  <si>
    <t>53029</t>
  </si>
  <si>
    <t>Hinge Brick 2 x 2 Locking with 2 Fingers Vertical and Cross Style Axle Hole, 7 Teeth</t>
  </si>
  <si>
    <t>6134</t>
  </si>
  <si>
    <t>Hinge Brick 2 x 2 Top Plate</t>
  </si>
  <si>
    <t>18455</t>
  </si>
  <si>
    <t>Hinge Brick 2 x 4 Locking with 1 Finger on Top at One End</t>
  </si>
  <si>
    <t>47978</t>
  </si>
  <si>
    <t>Hinge Brick 2 x 24 Locking with 2 Fingers Horizontal on Side and 2 Tow Ball</t>
  </si>
  <si>
    <t>650</t>
  </si>
  <si>
    <t>Hinge Coupling Nylon - Two Connected 2 x 2 Plates</t>
  </si>
  <si>
    <t>30552</t>
  </si>
  <si>
    <t>Hinge Cylinder 1 x 2 Locking with 1 Finger and Axle Hole on Ends with Slots</t>
  </si>
  <si>
    <t>53923</t>
  </si>
  <si>
    <t>Hinge Cylinder 1 x 2 Locking with 1 Finger and Axle Hole on Ends without Slots</t>
  </si>
  <si>
    <t>57360</t>
  </si>
  <si>
    <t>Hinge Cylinder 1 x 2 Locking with 2 Fingers, 7 Teeth and Axle Hole on Ends without Slots</t>
  </si>
  <si>
    <t>30553</t>
  </si>
  <si>
    <t>Hinge Cylinder 1 x 2 Locking with 2 Fingers, 9 Teeth and Axle Hole on Ends with Slots</t>
  </si>
  <si>
    <t>54662</t>
  </si>
  <si>
    <t>Hinge Cylinder 1 x 3 Locking with 1 Finger and 2 Fingers on Ends, 7 Teeth, with Hole</t>
  </si>
  <si>
    <t>30554b</t>
  </si>
  <si>
    <t>Hinge Cylinder 1 x 3 Locking with 1 Finger and 2 Fingers on Ends, 9 Teeth, with Hole</t>
  </si>
  <si>
    <t>30554</t>
  </si>
  <si>
    <t>Hinge Cylinder 1 x 3 Locking with 1 Finger and 2 Fingers on Ends, 9 Teeth, without Hole</t>
  </si>
  <si>
    <t>41532</t>
  </si>
  <si>
    <t>Hinge Cylinder 1 x 3 Locking with 1 Finger and Pin with Round Hole and Friction Ridges on Ends</t>
  </si>
  <si>
    <t>57697</t>
  </si>
  <si>
    <t>Hinge Cylinder 1 x 3 Locking with 1 Finger and Pin with Squared Pin Hole and Friction Ridges on Ends</t>
  </si>
  <si>
    <t>44301</t>
  </si>
  <si>
    <t>Hinge Plate 1 x 2 Locking with 1 Finger on End (Undetermined Type)</t>
  </si>
  <si>
    <t>44301a</t>
  </si>
  <si>
    <t>Hinge Plate 1 x 2 Locking with 1 Finger on End with Bottom Groove</t>
  </si>
  <si>
    <t>44301b</t>
  </si>
  <si>
    <t>Hinge Plate 1 x 2 Locking with 1 Finger on End without Bottom Groove</t>
  </si>
  <si>
    <t>44567</t>
  </si>
  <si>
    <t>Hinge Plate 1 x 2 Locking with 1 Finger on Side (Undetermined Type)</t>
  </si>
  <si>
    <t>44567a</t>
  </si>
  <si>
    <t>Hinge Plate 1 x 2 Locking with 1 Finger on Side with Bottom Groove</t>
  </si>
  <si>
    <t>44567b</t>
  </si>
  <si>
    <t>Hinge Plate 1 x 2 Locking with 1 Finger on Side without Bottom Groove</t>
  </si>
  <si>
    <t>30383</t>
  </si>
  <si>
    <t>Hinge Plate 1 x 2 Locking with 1 Finger On Top</t>
  </si>
  <si>
    <t>44302</t>
  </si>
  <si>
    <t>Hinge Plate 1 x 2 Locking with 2 Fingers on End (Undetermined Type)</t>
  </si>
  <si>
    <t>54657</t>
  </si>
  <si>
    <t>Hinge Plate 1 x 2 Locking with 2 Fingers on End and 7 Teeth without Bottom Groove</t>
  </si>
  <si>
    <t>44302a</t>
  </si>
  <si>
    <t>Hinge Plate 1 x 2 Locking with 2 Fingers on End and 9 Teeth with Bottom Groove</t>
  </si>
  <si>
    <t>44302b</t>
  </si>
  <si>
    <t>Hinge Plate 1 x 2 Locking with 2 Fingers on End and 9 Teeth without Bottom Groove</t>
  </si>
  <si>
    <t>50340</t>
  </si>
  <si>
    <t>Hinge Plate 1 x 2 Locking with 2 Fingers on Side and 7 Teeth</t>
  </si>
  <si>
    <t>60471</t>
  </si>
  <si>
    <t>Hinge Plate 1 x 2 Locking with 2 Fingers on Side and 9 Teeth</t>
  </si>
  <si>
    <t>4276</t>
  </si>
  <si>
    <t>Hinge Plate 1 x 2 with 2 Fingers (Undetermined Type)</t>
  </si>
  <si>
    <t>4276b</t>
  </si>
  <si>
    <t>Hinge Plate 1 x 2 with 2 Fingers - Hollow Studs</t>
  </si>
  <si>
    <t>4276a</t>
  </si>
  <si>
    <t>Hinge Plate 1 x 2 with 2 Fingers - Solid Studs</t>
  </si>
  <si>
    <t>4275</t>
  </si>
  <si>
    <t>Hinge Plate 1 x 2 with 3 Fingers (Undetermined Type)</t>
  </si>
  <si>
    <t>4275b</t>
  </si>
  <si>
    <t>Hinge Plate 1 x 2 with 3 Fingers - Hollow Studs</t>
  </si>
  <si>
    <t>4275a</t>
  </si>
  <si>
    <t>Hinge Plate 1 x 2 with 3 Fingers - Solid Studs</t>
  </si>
  <si>
    <t>2452</t>
  </si>
  <si>
    <t>Hinge Plate 1 x 2 with 3 Fingers on Side</t>
  </si>
  <si>
    <t>hngpltD</t>
  </si>
  <si>
    <t>Hinge Plate 1 x 2 with Double Finger</t>
  </si>
  <si>
    <t>hngpltc01</t>
  </si>
  <si>
    <t>Hinge Plate 1 x 2 with Single / Double Finger</t>
  </si>
  <si>
    <t>hngpltS</t>
  </si>
  <si>
    <t>Hinge Plate 1 x 2 with Single Finger</t>
  </si>
  <si>
    <t>4315</t>
  </si>
  <si>
    <t>Hinge Plate 1 x 4</t>
  </si>
  <si>
    <t>44568</t>
  </si>
  <si>
    <t>Hinge Plate 1 x 4 Locking Dual 1 Fingers on Side</t>
  </si>
  <si>
    <t>2429c01</t>
  </si>
  <si>
    <t>Hinge Plate 1 x 4 Swivel (2429 / 2430)</t>
  </si>
  <si>
    <t>2429</t>
  </si>
  <si>
    <t>Hinge Plate 1 x 4 Swivel Base</t>
  </si>
  <si>
    <t>2430</t>
  </si>
  <si>
    <t>Hinge Plate 1 x 4 Swivel Top</t>
  </si>
  <si>
    <t>2429c02</t>
  </si>
  <si>
    <t>Hinge Plate 1 x 4 Swivel with Green Top (2429 / 2430)</t>
  </si>
  <si>
    <t>2429c03</t>
  </si>
  <si>
    <t>Hinge Plate 1 x 4 Swivel with Red Top (2429 / 2430)</t>
  </si>
  <si>
    <t>4504</t>
  </si>
  <si>
    <t>Hinge Plate 1 x 6 with 2 and 3 Fingers On Ends</t>
  </si>
  <si>
    <t>4507</t>
  </si>
  <si>
    <t>Hinge Plate 1 x 6 with 2 and 3 Fingers On Sides</t>
  </si>
  <si>
    <t>30407</t>
  </si>
  <si>
    <t>Hinge Plate 1 x 8 with Angled Side Extensions, 9 Teeth and Rounded Plate Underside</t>
  </si>
  <si>
    <t>14137</t>
  </si>
  <si>
    <t>Hinge Plate 1 x 8 with Angled Side Extensions, Squared Plate Underside</t>
  </si>
  <si>
    <t>92582</t>
  </si>
  <si>
    <t>Hinge Plate 2 x 2 Locking with 1 Finger on Top</t>
  </si>
  <si>
    <t>3149c01</t>
  </si>
  <si>
    <t>Hinge Plate 2 x 4</t>
  </si>
  <si>
    <t>3597</t>
  </si>
  <si>
    <t>Hinge Plate 2 x 4 - Female (Digger Bucket Holder)</t>
  </si>
  <si>
    <t>3315</t>
  </si>
  <si>
    <t>Hinge Plate 2 x 4 - Male (Digger Bucket Holder)</t>
  </si>
  <si>
    <t>3149</t>
  </si>
  <si>
    <t>Hinge Plate 2 x 4 Base</t>
  </si>
  <si>
    <t>3149a</t>
  </si>
  <si>
    <t>Hinge Plate 2 x 4 Base without Hole</t>
  </si>
  <si>
    <t>314</t>
  </si>
  <si>
    <t>Hinge Plate 2 x 4 Top</t>
  </si>
  <si>
    <t>314a</t>
  </si>
  <si>
    <t>Hinge Plate 2 x 4 Top without Hole</t>
  </si>
  <si>
    <t>3640c01</t>
  </si>
  <si>
    <t>Hinge Plate 2 x 4 with Articulated Joint</t>
  </si>
  <si>
    <t>3640</t>
  </si>
  <si>
    <t>Hinge Plate 2 x 4 with Articulated Joint - Female</t>
  </si>
  <si>
    <t>3639</t>
  </si>
  <si>
    <t>Hinge Plate 2 x 4 with Articulated Joint - Male</t>
  </si>
  <si>
    <t>43056</t>
  </si>
  <si>
    <t>Hinge Plate 2 x 4 with Pin Hole and 2 Holes - Bottom</t>
  </si>
  <si>
    <t>43045</t>
  </si>
  <si>
    <t>Hinge Plate 2 x 4 with Pin Hole and 2 Holes - Top</t>
  </si>
  <si>
    <t>98285</t>
  </si>
  <si>
    <t>Hinge Plate 2 x 4 with Pin Hole and 3 Holes - Bottom</t>
  </si>
  <si>
    <t>98286</t>
  </si>
  <si>
    <t>Hinge Plate 2 x 4 with Pin Hole and 3 Holes - Top</t>
  </si>
  <si>
    <t>3149ac01</t>
  </si>
  <si>
    <t>Hinge Plate 2 x 4 without Hole</t>
  </si>
  <si>
    <t>3324c01</t>
  </si>
  <si>
    <t>Hinge Plate 2 x 8</t>
  </si>
  <si>
    <t>3324</t>
  </si>
  <si>
    <t>Hinge Plate 2 x 8 Base</t>
  </si>
  <si>
    <t>313</t>
  </si>
  <si>
    <t>Hinge Plate 2 x X Pivot</t>
  </si>
  <si>
    <t>50337</t>
  </si>
  <si>
    <t>Hinge Plate 3 x 4 Locking Dual 2 Finger, 7 Teeth</t>
  </si>
  <si>
    <t>44570</t>
  </si>
  <si>
    <t>Hinge Plate 3 x 4 Locking Dual 2 Finger, 9 Teeth</t>
  </si>
  <si>
    <t>57906</t>
  </si>
  <si>
    <t>Hinge Plate 3 x 12 with Angled Side Extensions and Tapered Ends</t>
  </si>
  <si>
    <t>65133</t>
  </si>
  <si>
    <t>Hinge Plate 4 x 6 Locking Dual 1 Fingers on Side</t>
  </si>
  <si>
    <t>4531</t>
  </si>
  <si>
    <t>Hinge Tile 1 x 2 1/2 with 2 Fingers on Top</t>
  </si>
  <si>
    <t>44300</t>
  </si>
  <si>
    <t>Hinge Tile 1 x 3 Locking with 1 Finger on Top</t>
  </si>
  <si>
    <t>4625</t>
  </si>
  <si>
    <t>Hinge Tile 1 x 4</t>
  </si>
  <si>
    <t>44822</t>
  </si>
  <si>
    <t>Hinge Tile 1 x 4 Locking Dual 1 Fingers on Top</t>
  </si>
  <si>
    <t>2873</t>
  </si>
  <si>
    <t>Hinge Train Gate 2 x 4</t>
  </si>
  <si>
    <t>44569</t>
  </si>
  <si>
    <t>Hinge Train Gate 2 x 4 Locking Dual 2 Fingers with Rear Reinforcements</t>
  </si>
  <si>
    <t>92092</t>
  </si>
  <si>
    <t>Hinge Train Gate 2 x 4 Locking Dual 2 Fingers without Rear Reinforcements</t>
  </si>
  <si>
    <t>37494</t>
  </si>
  <si>
    <t>Hinge Train Pantograph Shoe</t>
  </si>
  <si>
    <t>2922</t>
  </si>
  <si>
    <t>Hinge Train Pantograph Shoe Locking with 2 Fingers</t>
  </si>
  <si>
    <t>2881</t>
  </si>
  <si>
    <t>Hinge Train Pantograph Shoe with 3 Fingers</t>
  </si>
  <si>
    <t>4213</t>
  </si>
  <si>
    <t>Hinge Vehicle Roof 4 x 4</t>
  </si>
  <si>
    <t>2349</t>
  </si>
  <si>
    <t>Hinge Vehicle Roof 4 x 4 Sunroof</t>
  </si>
  <si>
    <t>4214</t>
  </si>
  <si>
    <t>Hinge Vehicle Roof Holder 1 x 4 x 2</t>
  </si>
  <si>
    <t>2443</t>
  </si>
  <si>
    <t>Hinge Window Frame 1 x 4 x 3 with Octagonal Panel</t>
  </si>
  <si>
    <t>Riding Cycle</t>
  </si>
  <si>
    <t>4719c02</t>
  </si>
  <si>
    <t>Bicycle (1-Piece Wheels)</t>
  </si>
  <si>
    <t>4719c01</t>
  </si>
  <si>
    <t>Bicycle (2-Piece Wheels)</t>
  </si>
  <si>
    <t>4719</t>
  </si>
  <si>
    <t>Bicycle Frame</t>
  </si>
  <si>
    <t>36934</t>
  </si>
  <si>
    <t>Bicycle Frame, Heavy Mountain Bike</t>
  </si>
  <si>
    <t>36934c02</t>
  </si>
  <si>
    <t>Bicycle Heavy Mountain Bike with Bright Light Orange Wheels and Black Tires (36934 / 50862 / 50861)</t>
  </si>
  <si>
    <t>36934c04</t>
  </si>
  <si>
    <t>Bicycle Heavy Mountain Bike with Flat Silver Wheels and Black Tires (36934 / 50862 / 50861)</t>
  </si>
  <si>
    <t>36934c01</t>
  </si>
  <si>
    <t>Bicycle Heavy Mountain Bike with Light Bluish Gray Wheels and Black Tires (36934 / 50862 / 50861)</t>
  </si>
  <si>
    <t>36934c06</t>
  </si>
  <si>
    <t>Bicycle Heavy Mountain Bike with Orange Wheels and Black Tires (36934 / 50862 / 50861)</t>
  </si>
  <si>
    <t>36934c03</t>
  </si>
  <si>
    <t>Bicycle Heavy Mountain Bike with Red Wheels and Black Tires (36934 / 50862 / 50861)</t>
  </si>
  <si>
    <t>36934c05</t>
  </si>
  <si>
    <t>Bicycle Heavy Mountain Bike with Yellow Wheels and Black Tires (36934 / 50862 / 50861)</t>
  </si>
  <si>
    <t>11111pb02</t>
  </si>
  <si>
    <t>Flywheel Fairing Bird Raptor Shape with Eagle and Gold Ornament Pattern</t>
  </si>
  <si>
    <t>11111pb03</t>
  </si>
  <si>
    <t>Flywheel Fairing Bird Raptor Shape with Eagle and Silver Ornament Pattern</t>
  </si>
  <si>
    <t>11111pb01</t>
  </si>
  <si>
    <t>Flywheel Fairing Bird Raptor Shape with Silver Armor Plating Pattern</t>
  </si>
  <si>
    <t>11111pb04</t>
  </si>
  <si>
    <t>Flywheel Fairing Bird Raptor Shape with White Scaled Armor Pattern</t>
  </si>
  <si>
    <t>15093pb02</t>
  </si>
  <si>
    <t>Flywheel Fairing Bird Shape with Gold Beak Fluminox Pattern</t>
  </si>
  <si>
    <t>15093pb01</t>
  </si>
  <si>
    <t>Flywheel Fairing Bird Shape with Silver Beak Voom Voom Pattern</t>
  </si>
  <si>
    <t>11112pb01</t>
  </si>
  <si>
    <t>Flywheel Fairing Crocodile Shape with Gold and White Crocodile Pattern</t>
  </si>
  <si>
    <t>11112pb02</t>
  </si>
  <si>
    <t>Flywheel Fairing Crocodile Shape with Reddish Brown and White Crocodile Pattern</t>
  </si>
  <si>
    <t>11112pb03</t>
  </si>
  <si>
    <t>Flywheel Fairing Crocodile Shape with Silver Crocodile Pattern</t>
  </si>
  <si>
    <t>15095pb01</t>
  </si>
  <si>
    <t>Flywheel Fairing Crocodile Streamlined Shape with Cragger Pattern</t>
  </si>
  <si>
    <t>11122pb01</t>
  </si>
  <si>
    <t>Flywheel Fairing Gorilla Shape with Dark Azure and Silver Markings and Leaves Pattern</t>
  </si>
  <si>
    <t>11122pb02</t>
  </si>
  <si>
    <t>Flywheel Fairing Gorilla Shape with Silver Markings and Leaves Pattern</t>
  </si>
  <si>
    <t>11122pb03</t>
  </si>
  <si>
    <t>Flywheel Fairing Gorilla Shape with Silver Scaled Armor Pattern</t>
  </si>
  <si>
    <t>15094pb01</t>
  </si>
  <si>
    <t>Flywheel Fairing Large Cat Streamlined Shape with Laval Pattern</t>
  </si>
  <si>
    <t>15094pb02</t>
  </si>
  <si>
    <t>Flywheel Fairing Large Cat Streamlined Shape with Sir Fangar Pattern</t>
  </si>
  <si>
    <t>11110pb03</t>
  </si>
  <si>
    <t>Flywheel Fairing Lion Shape with Black, Silver and Reddish Brown Pattern</t>
  </si>
  <si>
    <t>11110pb01</t>
  </si>
  <si>
    <t>Flywheel Fairing Lion Shape with Fangs and Hoses Pattern</t>
  </si>
  <si>
    <t>11110pb02</t>
  </si>
  <si>
    <t>Flywheel Fairing Lion Shape with Gold and Blue Feathers Pattern</t>
  </si>
  <si>
    <t>11110pb04</t>
  </si>
  <si>
    <t>Flywheel Fairing Lion Shape with Gold and Dark Red Pattern</t>
  </si>
  <si>
    <t>11110pb06</t>
  </si>
  <si>
    <t>Flywheel Fairing Lion Shape with Gold Armor and Red Flames Pattern</t>
  </si>
  <si>
    <t>11110pb05</t>
  </si>
  <si>
    <t>Flywheel Fairing Lion Shape with Gray Mane and Dark Blue Feathers Pattern</t>
  </si>
  <si>
    <t>15074pb02</t>
  </si>
  <si>
    <t>Flywheel Fairing Spider Shape with Black Armor Scales and White Fangs Pattern</t>
  </si>
  <si>
    <t>15074pb01</t>
  </si>
  <si>
    <t>Flywheel Fairing Spider Shape with Spider, Fangs, Bones and Spider Webs Pattern</t>
  </si>
  <si>
    <t>11113pb02</t>
  </si>
  <si>
    <t>Flywheel Fairing Wolf Shape with Fangs and Black, Silver and White Pattern</t>
  </si>
  <si>
    <t>11113pb01</t>
  </si>
  <si>
    <t>Flywheel Fairing Wolf Shape with Fangs and Silver and White Pattern</t>
  </si>
  <si>
    <t>11113pb05</t>
  </si>
  <si>
    <t>Flywheel Fairing Wolf Shape with Silver Scaled Armor, Chains and Fangs Pattern</t>
  </si>
  <si>
    <t>11113pb03</t>
  </si>
  <si>
    <t>Flywheel Fairing Wolf Shape with White Checkered and Skunk Markings Pattern</t>
  </si>
  <si>
    <t>11113pb04</t>
  </si>
  <si>
    <t>Flywheel Fairing Wolf Shape with White Patches and Brown Stitches Pattern</t>
  </si>
  <si>
    <t>15096pb01</t>
  </si>
  <si>
    <t>Flywheel Fairing Wolf Streamlined Shape with Worriz Pattern</t>
  </si>
  <si>
    <t>11125c01</t>
  </si>
  <si>
    <t>Flywheel Plate 2 x 8 with Metal Flywheel and Dark Azure Tire (Chima Speedorz Rip Cord Base)</t>
  </si>
  <si>
    <t>69869c01</t>
  </si>
  <si>
    <t>Flywheel Stuntz Riding Cycle with Light Bluish Gray Rear Wheel and Black Tire</t>
  </si>
  <si>
    <t>69869c02</t>
  </si>
  <si>
    <t>Flywheel Stuntz Riding Cycle with Orange Rear Wheel and Black Tire</t>
  </si>
  <si>
    <t>36273</t>
  </si>
  <si>
    <t>Kick Scooter Body</t>
  </si>
  <si>
    <t>36273c02</t>
  </si>
  <si>
    <t>Kick Scooter with Dark Bluish Gray Wheels, White Steering Link and Flat Silver Handlebars</t>
  </si>
  <si>
    <t>36273c01</t>
  </si>
  <si>
    <t>Kick Scooter with White Wheels, White Steering Link and Light Bluish Gray Angular Handlebars</t>
  </si>
  <si>
    <t>45950</t>
  </si>
  <si>
    <t>Motorcycle 4 Juniors Chassis 2 x 8 x 3</t>
  </si>
  <si>
    <t>45951</t>
  </si>
  <si>
    <t>Motorcycle 4 Juniors Fairing 4 x 3 x 3 with Axle</t>
  </si>
  <si>
    <t>45951pb02</t>
  </si>
  <si>
    <t>Motorcycle 4 Juniors Fairing 4 x 3 x 3 with Axle with Purple 'A.02' Pattern (Sticker) - Set 7705</t>
  </si>
  <si>
    <t>45951pb01</t>
  </si>
  <si>
    <t>Motorcycle 4 Juniors Fairing 4 x 3 x 3 with Axle with Purple Quad Wing and Chinese Logogram '鷹' (Eagle) Pattern (Stickers) - Set 7705</t>
  </si>
  <si>
    <t>18896</t>
  </si>
  <si>
    <t>Motorcycle Chassis, Clip for Handle</t>
  </si>
  <si>
    <t>50859b</t>
  </si>
  <si>
    <t>Motorcycle Chassis, Long Fairing Mounts and Foot Pegs</t>
  </si>
  <si>
    <t>50859a</t>
  </si>
  <si>
    <t>Motorcycle Chassis, Short Fairing Mounts and Foot Pegs</t>
  </si>
  <si>
    <t>37496</t>
  </si>
  <si>
    <t>Motorcycle Chassis, Snowmobile</t>
  </si>
  <si>
    <t>65521c04</t>
  </si>
  <si>
    <t>Motorcycle Chopper with Black Frame, Flat Silver Wheels and Dark Bluish Gray Handlebars</t>
  </si>
  <si>
    <t>65521c01</t>
  </si>
  <si>
    <t>Motorcycle Chopper with Black Frame, Light Bluish Gray Wheels and Dark Bluish Gray Handlebars</t>
  </si>
  <si>
    <t>65521c02</t>
  </si>
  <si>
    <t>Motorcycle Chopper with Black Frame, Light Bluish Gray Wheels and Handlebars</t>
  </si>
  <si>
    <t>65521c03</t>
  </si>
  <si>
    <t>Motorcycle Chopper with Black Frame, Red Wheels and Black Handlebars</t>
  </si>
  <si>
    <t>52035c02pb09</t>
  </si>
  <si>
    <t>Motorcycle City with Black and Yellow Fire Logo Badge on Front and '60000' on Both Sides Pattern (Stickers) - Set 60000</t>
  </si>
  <si>
    <t>52035c02</t>
  </si>
  <si>
    <t>Motorcycle City with Black Chassis (Long Fairing Mounts) and Light Bluish Gray Wheels</t>
  </si>
  <si>
    <t>52035c03</t>
  </si>
  <si>
    <t>Motorcycle City with Black Chassis (Long Fairing Mounts) and Red Wheels</t>
  </si>
  <si>
    <t>52035c01</t>
  </si>
  <si>
    <t>Motorcycle City with Black Chassis (Short Fairing Mounts) and Light Bluish Gray Wheels</t>
  </si>
  <si>
    <t>52035c01pb06</t>
  </si>
  <si>
    <t>Motorcycle City with Black Chassis, LBG Wheels and Fairing with 'POLICE' on Black Background Pattern (Sticker) - Sets 7235 / 7237</t>
  </si>
  <si>
    <t>52035c01pb02</t>
  </si>
  <si>
    <t>Motorcycle City with Black Chassis, LBG Wheels and Fairing with 'POLICE' on Blue Background Pattern (Sticker) - Sets 7235-2 / 7744</t>
  </si>
  <si>
    <t>52035c02pb10</t>
  </si>
  <si>
    <t>Motorcycle City with Black Chassis, LBG Wheels and Fairing with 'POLICE' on Dark Blue Background Pattern (Sticker) - Set 60007</t>
  </si>
  <si>
    <t>52035c01pb11</t>
  </si>
  <si>
    <t>Motorcycle City with Black Chassis, LBG Wheels and Fairing with 'POLIZEI' on Blue Background Pattern (Sticker) - Sets 7235-2 / 7744</t>
  </si>
  <si>
    <t>52035c01pb03</t>
  </si>
  <si>
    <t>Motorcycle City with Black Chassis, LBG Wheels and Fairing with 'POLIZEI' on Green Background Pattern (Sticker) - Sets 7235 / 7237</t>
  </si>
  <si>
    <t>52035c02pb15</t>
  </si>
  <si>
    <t>Motorcycle City with Black Chassis, LBG Wheels and Fairing with Blue 'POLICE' on White Background Pattern (Sticker) - Set 60200</t>
  </si>
  <si>
    <t>52035c02pb14</t>
  </si>
  <si>
    <t>Motorcycle City with Black Chassis, LBG Wheels and Fairing with Eagle and Captain America Stars Pattern (Stickers) - Set 6865</t>
  </si>
  <si>
    <t>52035c02pb07</t>
  </si>
  <si>
    <t>Motorcycle City with Black Chassis, LBG Wheels and Fairing with Red and Yellow Flames and Number 13 Pattern (Stickers) - Set 8896</t>
  </si>
  <si>
    <t>52035c01pb08</t>
  </si>
  <si>
    <t>Motorcycle City with Black Chassis, LBG Wheels and Fairing with Tow Truck Danger Sign on Front and White and Black Lines on Both Sides Pattern (Stickers) - Set 7686</t>
  </si>
  <si>
    <t>52035c01pb01</t>
  </si>
  <si>
    <t>Motorcycle City with Black Chassis, Light Bluish Gray Wheels and Fairing with Cat Eyes Pattern (Sticker) - Set 7779</t>
  </si>
  <si>
    <t>50860c12</t>
  </si>
  <si>
    <t>Motorcycle Dirt Bike with Black Chassis (Long Fairing Mounts) and Dark Bluish Gray Wheels</t>
  </si>
  <si>
    <t>50860c11</t>
  </si>
  <si>
    <t>Motorcycle Dirt Bike with Black Chassis (Long Fairing Mounts) and Light Bluish Gray Wheels</t>
  </si>
  <si>
    <t>50860c11pb01</t>
  </si>
  <si>
    <t>Motorcycle Dirt Bike with Black Chassis (Long Fairing Mounts) and Light Bluish Gray Wheels with Number 6 Pattern (Sticker) - Set 4433</t>
  </si>
  <si>
    <t>50860c11pb02</t>
  </si>
  <si>
    <t>Motorcycle Dirt Bike with Black Chassis (Long Fairing Mounts) and Light Bluish Gray Wheels with Number 8 Pattern (Sticker) - Set 4433</t>
  </si>
  <si>
    <t>50860c11pb05</t>
  </si>
  <si>
    <t>Motorcycle Dirt Bike with Black Chassis (Long Fairing Mounts) and Light Bluish Gray Wheels with Team Extreme Logo, '21' and Exhaust Pattern (Stickers) - Set 8896</t>
  </si>
  <si>
    <t>50860c11pb09</t>
  </si>
  <si>
    <t>Motorcycle Dirt Bike with Black Chassis (Long Fairing Mounts) and Light Bluish Gray Wheels with White Police Star Badge on Blue Background Pattern (Sticker) - Sets 60170 / 60172</t>
  </si>
  <si>
    <t>50860c08pb01</t>
  </si>
  <si>
    <t>Motorcycle Dirt Bike with Black Chassis (Long Fairing Mounts) and Red Wheels with White Samurai Head Pattern (Sticker) - Set 70641</t>
  </si>
  <si>
    <t>50860c01</t>
  </si>
  <si>
    <t>Motorcycle Dirt Bike with Black Chassis (Short Fairing Mounts) and Dark Bluish Gray Wheels</t>
  </si>
  <si>
    <t>50860c10</t>
  </si>
  <si>
    <t>Motorcycle Dirt Bike with Black Chassis (Short Fairing Mounts) and Light Bluish Gray Wheels</t>
  </si>
  <si>
    <t>50860c02</t>
  </si>
  <si>
    <t>Motorcycle Dirt Bike with Black Chassis (Undetermined Fairing Mounts) and Light Bluish Gray Wheels</t>
  </si>
  <si>
    <t>50860c03</t>
  </si>
  <si>
    <t>Motorcycle Dirt Bike with Black Chassis and Pearl Gold Wheels</t>
  </si>
  <si>
    <t>50860c08</t>
  </si>
  <si>
    <t>Motorcycle Dirt Bike with Black Chassis and Red Wheels</t>
  </si>
  <si>
    <t>50860c07</t>
  </si>
  <si>
    <t>Motorcycle Dirt Bike with Flat Silver Chassis and Flat Silver Wheels</t>
  </si>
  <si>
    <t>50860c05</t>
  </si>
  <si>
    <t>Motorcycle Dirt Bike with Flat Silver Chassis and Light Bluish Gray Wheels</t>
  </si>
  <si>
    <t>50860c04</t>
  </si>
  <si>
    <t>Motorcycle Dirt Bike with Flat Silver Chassis and Pearl Gold Wheels</t>
  </si>
  <si>
    <t>50860c04pb01</t>
  </si>
  <si>
    <t>Motorcycle Dirt Bike with Flat Silver Chassis and Pearl Gold Wheels with Gold Badge Pattern (Sticker) - Set 60137</t>
  </si>
  <si>
    <t>50860c06</t>
  </si>
  <si>
    <t>Motorcycle Dirt Bike with Flat Silver Chassis and Red Wheels</t>
  </si>
  <si>
    <t>65521</t>
  </si>
  <si>
    <t>Motorcycle Fairing, Chopper</t>
  </si>
  <si>
    <t>52035</t>
  </si>
  <si>
    <t>Motorcycle Fairing, City</t>
  </si>
  <si>
    <t>52035pb06</t>
  </si>
  <si>
    <t>Motorcycle Fairing, City with 'POLICE' White on Black Background Pattern (Sticker) - Sets 7235 / 7237</t>
  </si>
  <si>
    <t>52035pb10</t>
  </si>
  <si>
    <t>Motorcycle Fairing, City with 'POLICE' White on Dark Blue Background Pattern (Sticker) - Set 60007</t>
  </si>
  <si>
    <t>52035pb11</t>
  </si>
  <si>
    <t>Motorcycle Fairing, City with 'POLIZEI' White on Blue Background Pattern (Sticker) - Sets 7235-2 / 7744</t>
  </si>
  <si>
    <t>52035pb03</t>
  </si>
  <si>
    <t>Motorcycle Fairing, City with 'POLIZEI' White on Green Background Pattern (Sticker) - Sets 7235 / 7237</t>
  </si>
  <si>
    <t>52035pb04</t>
  </si>
  <si>
    <t>Motorcycle Fairing, City with Agents Villain Logo and 'Off-Bike' with Black and Orange Vents Pattern (Stickers) - Set 8967</t>
  </si>
  <si>
    <t>52035pb09</t>
  </si>
  <si>
    <t>Motorcycle Fairing, City with Black and Yellow Fire Logo Badge on Front and '60000' on Both Sides Pattern (Stickers) - Set 60000</t>
  </si>
  <si>
    <t>52035pb15</t>
  </si>
  <si>
    <t>Motorcycle Fairing, City with Blue 'POLICE' on White Background Pattern (Sticker) - Set 60200</t>
  </si>
  <si>
    <t>52035pb12</t>
  </si>
  <si>
    <t>Motorcycle Fairing, City with Blue 'POLICE' on White Background Pattern (Sticker) - Sets 60041 / 60047</t>
  </si>
  <si>
    <t>52035pb01</t>
  </si>
  <si>
    <t>Motorcycle Fairing, City with Cat Eyes Pattern (Sticker) - Set 7779</t>
  </si>
  <si>
    <t>52035pb14</t>
  </si>
  <si>
    <t>Motorcycle Fairing, City with Eagle and Captain America Star Pattern on Both Sides (Stickers) - Set 6865</t>
  </si>
  <si>
    <t>52035pb07</t>
  </si>
  <si>
    <t>Motorcycle Fairing, City with Red and Yellow Flames and Number 13 Pattern (Stickers) - Set 8896</t>
  </si>
  <si>
    <t>52035pb05</t>
  </si>
  <si>
    <t>Motorcycle Fairing, City with Red and Yellow Flames Pattern on Both Sides (Stickers) - Set 7993</t>
  </si>
  <si>
    <t>52035pb13</t>
  </si>
  <si>
    <t>Motorcycle Fairing, City with Red Number 44 in Black Circle Pattern on Both Sides (Stickers) - Set 79118</t>
  </si>
  <si>
    <t>52035pb08</t>
  </si>
  <si>
    <t>Motorcycle Fairing, City with Tow Truck Danger Sign on Front and White and Black Lines on Both Sides Pattern (Stickers) - Set 7686</t>
  </si>
  <si>
    <t>52035pb02</t>
  </si>
  <si>
    <t>Motorcycle Fairing, City with White 'POLICE' on Blue Background Pattern (Sticker) - Sets 7235-2 / 7288 / 7744 / 60023</t>
  </si>
  <si>
    <t>50860</t>
  </si>
  <si>
    <t>Motorcycle Fairing, Dirt Bike</t>
  </si>
  <si>
    <t>50860pb10</t>
  </si>
  <si>
    <t>Motorcycle Fairing, Dirt Bike with Avengers Logo Pattern (Sticker) - Set 76067</t>
  </si>
  <si>
    <t>50860pb01</t>
  </si>
  <si>
    <t>Motorcycle Fairing, Dirt Bike with Black Number 6 on White Circle Pattern (Sticker) - Set 4433</t>
  </si>
  <si>
    <t>50860pb02</t>
  </si>
  <si>
    <t>Motorcycle Fairing, Dirt Bike with Black Number 8 on White Circle Pattern (Sticker) - Set 4433</t>
  </si>
  <si>
    <t>50860pb07</t>
  </si>
  <si>
    <t>Motorcycle Fairing, Dirt Bike with Dark Blue '03' on Lime Background Pattern (Sticker) - Set 60116</t>
  </si>
  <si>
    <t>50860pb06</t>
  </si>
  <si>
    <t>Motorcycle Fairing, Dirt Bike with Gold Badge Pattern (Sticker) - Set 60137</t>
  </si>
  <si>
    <t>50860pb04</t>
  </si>
  <si>
    <t>Motorcycle Fairing, Dirt Bike with White '08' on Dark Blue Background Pattern (Sticker) - Set 60069</t>
  </si>
  <si>
    <t>50860pb03</t>
  </si>
  <si>
    <t>Motorcycle Fairing, Dirt Bike with White Ninjago Logogram 'Fire' Pattern (Sticker) - Set 70750</t>
  </si>
  <si>
    <t>50860pb09</t>
  </si>
  <si>
    <t>Motorcycle Fairing, Dirt Bike with White Police Star Badge on Blue Background Pattern (Sticker) - Sets 60170 / 60172</t>
  </si>
  <si>
    <t>50860pb08</t>
  </si>
  <si>
    <t>Motorcycle Fairing, Dirt Bike with White Samurai Head Pattern (Sticker) - Set 70641</t>
  </si>
  <si>
    <t>50860pb05</t>
  </si>
  <si>
    <t>Motorcycle Fairing, Dirt Bike with World Racers Team Extreme Logo, '21' and Exhaust Pattern (Stickers) - Set 8896</t>
  </si>
  <si>
    <t>18895</t>
  </si>
  <si>
    <t>Motorcycle Fairing, Racing (Sport) Bike</t>
  </si>
  <si>
    <t>18895pb26</t>
  </si>
  <si>
    <t>Motorcycle Fairing, Racing (Sport) Bike with '60281' and Fire Logo Pattern on Both Sides (Stickers) - Set 60281</t>
  </si>
  <si>
    <t>18895pb19</t>
  </si>
  <si>
    <t>Motorcycle Fairing, Racing (Sport) Bike with 'FIRE-05' and Fire Logo Pattern on Both Sides (Stickers) - Set 60214</t>
  </si>
  <si>
    <t>18895pb30</t>
  </si>
  <si>
    <t>Motorcycle Fairing, Racing (Sport) Bike with 'FIRE-09' and Bright Light Yellow Fire Logo Pattern on Both Sides (Stickers) - Set 60216</t>
  </si>
  <si>
    <t>18895pb18</t>
  </si>
  <si>
    <t>Motorcycle Fairing, Racing (Sport) Bike with 'POLICE', Blue and Bright Light Yellow Stripes and Gold Star Badge Logo Pattern on Both Sides (Stickers) - Sets 60244 / 60245 / 60246</t>
  </si>
  <si>
    <t>18895pb27</t>
  </si>
  <si>
    <t>Motorcycle Fairing, Racing (Sport) Bike with 'POLICE', White Stripes, and Gold Star Badge Logo Pattern on Both Sides (Stickers) - Sets 60276</t>
  </si>
  <si>
    <t>18895pb09</t>
  </si>
  <si>
    <t>Motorcycle Fairing, Racing (Sport) Bike with Black Batman Logo Pattern on Both Sides (Stickers) - Set 76055</t>
  </si>
  <si>
    <t>18895pb25</t>
  </si>
  <si>
    <t>Motorcycle Fairing, Racing (Sport) Bike with Black Spider-Man Logo and Webbing Vents Pattern on Both Sides (Stickers) - Set 76175</t>
  </si>
  <si>
    <t>18895pb01</t>
  </si>
  <si>
    <t>Motorcycle Fairing, Racing (Sport) Bike with Black Windshield Pattern</t>
  </si>
  <si>
    <t>18895pb02</t>
  </si>
  <si>
    <t>Motorcycle Fairing, Racing (Sport) Bike with Black Windshield Pattern with Number 4 and Octan Logo Pattern on Both Sides (Stickers) - Set 60084</t>
  </si>
  <si>
    <t>18895pb03</t>
  </si>
  <si>
    <t>Motorcycle Fairing, Racing (Sport) Bike with Black Windshield Pattern with Number 5 and Octan Logo Pattern on Both Sides (Stickers) - Set 60084</t>
  </si>
  <si>
    <t>18895pb07</t>
  </si>
  <si>
    <t>Motorcycle Fairing, Racing (Sport) Bike with Black Windshield Pattern with White Danger Stripes, '08', and Fire Logo Pattern on Both Sides (Stickers) - Set 60108</t>
  </si>
  <si>
    <t>18895pb10</t>
  </si>
  <si>
    <t>Motorcycle Fairing, Racing (Sport) Bike with Black Windshield with Gold Badge Pattern</t>
  </si>
  <si>
    <t>18895pb11</t>
  </si>
  <si>
    <t>Motorcycle Fairing, Racing (Sport) Bike with Black Windshield with Gold Badge with '01' and 'POLICE' Pattern on Both Sides (Stickers) - Set 60137</t>
  </si>
  <si>
    <t>18895pb16</t>
  </si>
  <si>
    <t>Motorcycle Fairing, Racing (Sport) Bike with Black Windshield with Gold Badge with '03' and 'POLICE' Pattern on Both Sides (Stickers) - Set 60139</t>
  </si>
  <si>
    <t>18895pb23</t>
  </si>
  <si>
    <t>Motorcycle Fairing, Racing (Sport) Bike with Black Windshield with Gold Badge with '06' and 'POLICE' Pattern on Both Sides (Stickers) - Set 60141</t>
  </si>
  <si>
    <t>18895pb15</t>
  </si>
  <si>
    <t>Motorcycle Fairing, Racing (Sport) Bike with Gold Badge and 'POLICE' on Blue Stripe Pattern on Both Sides (Stickers) - Sets 60208 / 60210 / 60233</t>
  </si>
  <si>
    <t>18895pb14</t>
  </si>
  <si>
    <t>Motorcycle Fairing, Racing (Sport) Bike with Gold Shield with Star and 'POLICE' Pattern on Both Sides</t>
  </si>
  <si>
    <t>18895pb08</t>
  </si>
  <si>
    <t>Motorcycle Fairing, Racing (Sport) Bike with Gold Stripe with Stars and Wonder Woman Logo Pattern on Both Sides (Stickers) - Set 41235</t>
  </si>
  <si>
    <t>18895pb12</t>
  </si>
  <si>
    <t>Motorcycle Fairing, Racing (Sport) Bike with Headlights, Fire Logo and Three White Squares Pattern</t>
  </si>
  <si>
    <t>18895pb28</t>
  </si>
  <si>
    <t>Motorcycle Fairing, Racing (Sport) Bike with Red and Silver Fire Logo Pattern on Both Sides</t>
  </si>
  <si>
    <t>18895pb20</t>
  </si>
  <si>
    <t>Motorcycle Fairing, Racing (Sport) Bike with Red Black Widow Logo and Vents Pattern on Both Sides (Stickers) - Set 76162</t>
  </si>
  <si>
    <t>18895pb17</t>
  </si>
  <si>
    <t>Motorcycle Fairing, Racing (Sport) Bike with Red Ninjago Logogram 'DS' in Circle and Dragon Pattern on Both Sides (Stickers) - Set 70638</t>
  </si>
  <si>
    <t>18895pb21</t>
  </si>
  <si>
    <t>Motorcycle Fairing, Racing (Sport) Bike with Robin Logo and Vents Pattern on Both Sides (Stickers) - Set 76159</t>
  </si>
  <si>
    <t>18895pb04</t>
  </si>
  <si>
    <t>Motorcycle Fairing, Racing (Sport) Bike with Silver Lines and Avengers Logo Pattern on Both Sides (Stickers) - Set 76032</t>
  </si>
  <si>
    <t>18895pb24</t>
  </si>
  <si>
    <t>Motorcycle Fairing, Racing (Sport) Bike with Silver Vents, Black Lines and Avengers Logo Pattern on Both Sides Pattern (Stickers) - Set 76166</t>
  </si>
  <si>
    <t>18895pb05</t>
  </si>
  <si>
    <t>Motorcycle Fairing, Racing (Sport) Bike with Silver Vents, Dark Azure Lines and White Avengers Logo Pattern on Both Sides (Stickers) - Set 76050</t>
  </si>
  <si>
    <t>18895pb06</t>
  </si>
  <si>
    <t>Motorcycle Fairing, Racing (Sport) Bike with Snake Face Pattern</t>
  </si>
  <si>
    <t>18895pb13</t>
  </si>
  <si>
    <t>Motorcycle Fairing, Racing (Sport) Bike with White Lightning Pattern on Both Sides</t>
  </si>
  <si>
    <t>18895pb22</t>
  </si>
  <si>
    <t>Motorcycle Fairing, Racing (Sport) Bike with Yellow Batman Logo, Metal Plates and Vents Pattern on Both Sides (Stickers) - Set 76160</t>
  </si>
  <si>
    <t>1567</t>
  </si>
  <si>
    <t>Motorcycle Fairing, Stuntz Bike Airplane</t>
  </si>
  <si>
    <t>1723pb01</t>
  </si>
  <si>
    <t>Motorcycle Fairing, Stuntz Bike Bathtub with Yellow and Orange Flaming Rubber Duck with Bubbles Pattern</t>
  </si>
  <si>
    <t>75537</t>
  </si>
  <si>
    <t>Motorcycle Fairing, Stuntz Bike Dual Exhaust</t>
  </si>
  <si>
    <t>75537pb02</t>
  </si>
  <si>
    <t>Motorcycle Fairing, Stuntz Bike Dual Exhaust with Fried Egg on Headlight Pattern</t>
  </si>
  <si>
    <t>75537pb01</t>
  </si>
  <si>
    <t>Motorcycle Fairing, Stuntz Bike Dual Exhaust with Silver Tape on Headlight Pattern</t>
  </si>
  <si>
    <t>80685</t>
  </si>
  <si>
    <t>Motorcycle Fairing, Stuntz Bike Touring</t>
  </si>
  <si>
    <t>80685pb01</t>
  </si>
  <si>
    <t>Motorcycle Fairing, Stuntz Bike Touring with Howling Wolf, Moon, and Stars Pattern</t>
  </si>
  <si>
    <t>75533pb01</t>
  </si>
  <si>
    <t>Motorcycle Fairing, Stuntz Sport Bike with 'NITRO', Dark Turquoise Trim Pattern</t>
  </si>
  <si>
    <t>75533pb05</t>
  </si>
  <si>
    <t>Motorcycle Fairing, Stuntz Sport Bike with Medium Azure, Dark Pink, and Silver Stars Pattern</t>
  </si>
  <si>
    <t>75533pb02</t>
  </si>
  <si>
    <t>Motorcycle Fairing, Stuntz Sport Bike with Medium Blue and Coral Splotch Pattern</t>
  </si>
  <si>
    <t>75533pb03</t>
  </si>
  <si>
    <t>Motorcycle Fairing, Stuntz Sport Bike with Silver Number 1 with Gold Crown, Dark Purple and White Checkered Pattern</t>
  </si>
  <si>
    <t>75533pb04</t>
  </si>
  <si>
    <t>Motorcycle Fairing, Stuntz Sport Bike with White 'RR' on Red and Blue Flame Pattern</t>
  </si>
  <si>
    <t>85983</t>
  </si>
  <si>
    <t>Motorcycle Fairing, Vintage</t>
  </si>
  <si>
    <t>85983pb02</t>
  </si>
  <si>
    <t>Motorcycle Fairing, Vintage with Dark Bluish Gray Trim Pattern</t>
  </si>
  <si>
    <t>85983pb01</t>
  </si>
  <si>
    <t>Motorcycle Fairing, Vintage with Dark Red Trim Pattern</t>
  </si>
  <si>
    <t>85983pb03</t>
  </si>
  <si>
    <t>Motorcycle Fairing, Vintage with Ghostbusters Logo Pattern (Sticker) - Set 75828</t>
  </si>
  <si>
    <t>75522</t>
  </si>
  <si>
    <t>Motorcycle Faring, Stuntz Dirt Bike</t>
  </si>
  <si>
    <t>75522pb02</t>
  </si>
  <si>
    <t>Motorcycle Faring, Stuntz Dirt Bike with Dark Turquoise and Orange Flames Pattern</t>
  </si>
  <si>
    <t>75522pb01</t>
  </si>
  <si>
    <t>Motorcycle Faring, Stuntz Dirt Bike with Lime Skull, Silver Crossbones Pattern</t>
  </si>
  <si>
    <t>18895c06</t>
  </si>
  <si>
    <t>Motorcycle Sport Bike with Black Frame, Flat Silver Wheels and Black Handlebars</t>
  </si>
  <si>
    <t>18895c06pb01</t>
  </si>
  <si>
    <t>Motorcycle Sport Bike with Black Frame, Flat Silver Wheels and Black Handlebars with Spider-Man Logo Pattern on Both Sides (Stickers) - Set 76175</t>
  </si>
  <si>
    <t>18895c18</t>
  </si>
  <si>
    <t>Motorcycle Sport Bike with Black Frame, Flat Silver Wheels and Dark Bluish Gray Handlebars</t>
  </si>
  <si>
    <t>18895c14pb01</t>
  </si>
  <si>
    <t>Motorcycle Sport Bike with Black Frame, Flat Silver Wheels and Dark Bluish Gray Handlebars with 'POLICE' Pattern on Both Sides</t>
  </si>
  <si>
    <t>18895c16</t>
  </si>
  <si>
    <t>Motorcycle Sport Bike with Black Frame, Flat Silver Wheels and Handlebars</t>
  </si>
  <si>
    <t>18895c16pb01</t>
  </si>
  <si>
    <t>Motorcycle Sport Bike with Black Frame, Flat Silver Wheels and Handlebars with Red Black Widow Logo Pattern on Both Sides (Stickers) - Set 76162</t>
  </si>
  <si>
    <t>18895c19</t>
  </si>
  <si>
    <t>Motorcycle Sport Bike with Black Frame, Flat Silver Wheels and Light Bluish Gray Handlebars</t>
  </si>
  <si>
    <t>18895c17</t>
  </si>
  <si>
    <t>Motorcycle Sport Bike with Black Frame, Light Bluish Gray Wheels and Black Handlebars</t>
  </si>
  <si>
    <t>18895c17pb01</t>
  </si>
  <si>
    <t>Motorcycle Sport Bike with Black Frame, Light Bluish Gray Wheels and Black Handlebars with Batman Logo Pattern on Both Sides (Stickers) - Set 76160</t>
  </si>
  <si>
    <t>18895c10</t>
  </si>
  <si>
    <t>Motorcycle Sport Bike with Black Frame, Light Bluish Gray Wheels and Dark Bluish Gray Handlebars</t>
  </si>
  <si>
    <t>18895c11</t>
  </si>
  <si>
    <t>Motorcycle Sport Bike with Black Frame, Light Bluish Gray Wheels and Light Bluish Gray Handlebars</t>
  </si>
  <si>
    <t>18895c11pb01</t>
  </si>
  <si>
    <t>Motorcycle Sport Bike with Black Frame, Light Bluish Gray Wheels and Light Bluish Gray Handlebars with 'POLICE', White Stripes, and Gold Star Badge Logo Pattern on Both Sides (Stickers) - Sets 60276</t>
  </si>
  <si>
    <t>18895c13pb01</t>
  </si>
  <si>
    <t>Motorcycle Sport Bike with Black Frame, Lime Wheels and Light Bluish Gray Handlebars with White Lightning Pattern</t>
  </si>
  <si>
    <t>18895c03</t>
  </si>
  <si>
    <t>Motorcycle Sport Bike with Black Frame, Red Wheels and Black Handlebars</t>
  </si>
  <si>
    <t>18895c03pb01</t>
  </si>
  <si>
    <t>Motorcycle Sport Bike with Black Frame, Red Wheels and Black Handlebars with Batman Logo Pattern on Both Sides (Stickers) - Set 76055</t>
  </si>
  <si>
    <t>18895c07</t>
  </si>
  <si>
    <t>Motorcycle Sport Bike with Black Frame, Red Wheels and Dark Bluish Gray Handlebars</t>
  </si>
  <si>
    <t>18895c07pb01</t>
  </si>
  <si>
    <t>Motorcycle Sport Bike with Black Frame, Red Wheels and Dark Bluish Gray Handlebars with Red Ninjago Logogram 'DS' Circle, Dragon Pattern on Both Sides (Stickers) - Set 70638</t>
  </si>
  <si>
    <t>18895c07pb02</t>
  </si>
  <si>
    <t>Motorcycle Sport Bike with Black Frame, Red Wheels and Dark Bluish Gray Handlebars with Robin Logo and Vents Pattern on Both Sides (Stickers) - Set 76159</t>
  </si>
  <si>
    <t>18895c15</t>
  </si>
  <si>
    <t>Motorcycle Sport Bike with Black Frame, Red Wheels and Light Bluish Gray Handlebars</t>
  </si>
  <si>
    <t>18895c02pb01</t>
  </si>
  <si>
    <t>Motorcycle Sport Bike with Black Windshield Pattern, Black Frame, Light Bluish Gray Wheels and Dark Bluish Gray Handlebars</t>
  </si>
  <si>
    <t>18895c02pb02</t>
  </si>
  <si>
    <t>Motorcycle Sport Bike with Black Windshield Pattern, Black Frame, Light Bluish Gray Wheels and Dark Bluish Gray Handlebars with Fire Pattern on Both Sides (Stickers) - Set 60108</t>
  </si>
  <si>
    <t>18895c02pb03</t>
  </si>
  <si>
    <t>Motorcycle Sport Bike with Black Windshield Pattern, Black Frame, Light Bluish Gray Wheels and Dark Bluish Gray Handlebars with Gold Badge with '03' and 'POLICE' Pattern on Both Sides (Stickers) - Set 60139</t>
  </si>
  <si>
    <t>18895c01pb01</t>
  </si>
  <si>
    <t>Motorcycle Sport Bike with Black Windshield Pattern, Black Frame, Pearl Gold Wheels and Dark Bluish Gray Handlebars</t>
  </si>
  <si>
    <t>18895c01pb02</t>
  </si>
  <si>
    <t>Motorcycle Sport Bike with Black Windshield Pattern, Black Frame, Pearl Gold Wheels and Dark Bluish Gray Handlebars with Number 4 and Octan Logo Pattern on Both Sides (Stickers) - Set 60084</t>
  </si>
  <si>
    <t>18895c01pb03</t>
  </si>
  <si>
    <t>Motorcycle Sport Bike with Black Windshield Pattern, Black Frame, Pearl Gold Wheels and Dark Bluish Gray Handlebars with Number 5 and Octan Logo Pattern on Both Sides (Stickers) - Set 60084</t>
  </si>
  <si>
    <t>18895c05pb01</t>
  </si>
  <si>
    <t>Motorcycle Sport Bike with Black Windshield with Gold Badge Pattern, Black Frame, Pearl Gold Wheels and Dark Bluish Gray Handlebars</t>
  </si>
  <si>
    <t>18895c05pb02</t>
  </si>
  <si>
    <t>Motorcycle Sport Bike with Black Windshield with Gold Badge Pattern, Black Frame, Pearl Gold Wheels and Dark Bluish Gray Handlebars with Police Pattern on Both Sides (Stickers) - Set 60137</t>
  </si>
  <si>
    <t>18895c09</t>
  </si>
  <si>
    <t>Motorcycle Sport Bike with Medium Azure Frame, Magenta Wheels and Flat Silver Handlebars</t>
  </si>
  <si>
    <t>18895c12</t>
  </si>
  <si>
    <t>Motorcycle Sport Bike with Medium Azure Frame, Red Wheels and Flat Silver Handlebars</t>
  </si>
  <si>
    <t>18895c04</t>
  </si>
  <si>
    <t>Motorcycle Sport Bike with White Frame, Pearl Gold Wheels and Angular Handlebars</t>
  </si>
  <si>
    <t>18895c04pb01</t>
  </si>
  <si>
    <t>Motorcycle Sport Bike with White Frame, Pearl Gold Wheels and Angular Handlebars with Wonder Woman Pattern on Both Sides (Stickers) - Set 41235</t>
  </si>
  <si>
    <t>x81c00</t>
  </si>
  <si>
    <t>Motorcycle Town (Undetermined Type)</t>
  </si>
  <si>
    <t>x81</t>
  </si>
  <si>
    <t>Motorcycle Town Body</t>
  </si>
  <si>
    <t>x81sub1</t>
  </si>
  <si>
    <t>Motorcycle Town Body Front Fork / Handle Bars</t>
  </si>
  <si>
    <t>x81sub2</t>
  </si>
  <si>
    <t>Motorcycle Town Body Rear - Part of x81</t>
  </si>
  <si>
    <t>x81c01</t>
  </si>
  <si>
    <t>Motorcycle Town with Red Wheels</t>
  </si>
  <si>
    <t>x81c02</t>
  </si>
  <si>
    <t>Motorcycle Town with Trans-Clear Wheels</t>
  </si>
  <si>
    <t>85983c01</t>
  </si>
  <si>
    <t>Motorcycle Vintage with Black Chassis and Light Bluish Gray Wheels</t>
  </si>
  <si>
    <t>85983c01pb01</t>
  </si>
  <si>
    <t>Motorcycle Vintage with Black Chassis and Light Bluish Gray Wheels with Ghostbusters Logo Pattern (Sticker) - Set 75828</t>
  </si>
  <si>
    <t>85983pb02c01</t>
  </si>
  <si>
    <t>Motorcycle Vintage with Dark Bluish Gray Trim Pattern</t>
  </si>
  <si>
    <t>85983pb01c01</t>
  </si>
  <si>
    <t>Motorcycle Vintage with Dark Red Trim Pattern</t>
  </si>
  <si>
    <t>85983c03</t>
  </si>
  <si>
    <t>Motorcycle Vintage with Flat Silver Chassis and Flat Silver Wheels</t>
  </si>
  <si>
    <t>85983c02</t>
  </si>
  <si>
    <t>Motorcycle Vintage with Flat Silver Chassis and Light Bluish Gray Wheels</t>
  </si>
  <si>
    <t>15396</t>
  </si>
  <si>
    <t>Scooter Body</t>
  </si>
  <si>
    <t>15396c07</t>
  </si>
  <si>
    <t>Scooter with Black Stand and Black Handlebars</t>
  </si>
  <si>
    <t>15396c04</t>
  </si>
  <si>
    <t>Scooter with Dark Bluish Gray Stand and Dark Bluish Gray Handlebars</t>
  </si>
  <si>
    <t>15396c06</t>
  </si>
  <si>
    <t>Scooter with Dark Bluish Gray Stand and Light Bluish Gray Angular Handlebars</t>
  </si>
  <si>
    <t>15396c09</t>
  </si>
  <si>
    <t>Scooter with Dark Bluish Gray Stand, White Angular Handlebars and Light Bluish Gray Wheels</t>
  </si>
  <si>
    <t>15396c02</t>
  </si>
  <si>
    <t>Scooter with Dark Tan Stand and Black Handlebars</t>
  </si>
  <si>
    <t>15396c03</t>
  </si>
  <si>
    <t>Scooter with Dark Tan Stand and Light Bluish Gray Angular Handlebars</t>
  </si>
  <si>
    <t>15396c05</t>
  </si>
  <si>
    <t>Scooter with Dark Tan Stand and Light Bluish Gray Handlebars</t>
  </si>
  <si>
    <t>15396c01</t>
  </si>
  <si>
    <t>Scooter with Pearl Gold Stand and Light Bluish Gray Angular Handlebars</t>
  </si>
  <si>
    <t>15396c08</t>
  </si>
  <si>
    <t>Scooter with Pearl Gold Stand, Light Bluish Gray Angular Handlebars and Light Bluish Gray Wheels</t>
  </si>
  <si>
    <t>50860c09</t>
  </si>
  <si>
    <t>Snowmobile with Flat Silver Chassis</t>
  </si>
  <si>
    <t>1567c01</t>
  </si>
  <si>
    <t>Stuntz Flywheel Motorcycle Airplane with Dark Bluish Gray Frame and Handlebars, Light Bluish Gray Wheels, and Black Propeller</t>
  </si>
  <si>
    <t>1567c02</t>
  </si>
  <si>
    <t>Stuntz Flywheel Motorcycle Airplane with Dark Bluish Gray Frame, Light Bluish Gray Wheels and Handlebars, and Black Propeller</t>
  </si>
  <si>
    <t>75537c01</t>
  </si>
  <si>
    <t>Stuntz Flywheel Motorcycle Bike Dual Exhaust with Dark Bluish Gray Frame and Handlebars and Orange Wheels</t>
  </si>
  <si>
    <t>75522c01</t>
  </si>
  <si>
    <t>Stuntz Flywheel Motorcycle Dirt Bike with Dark Bluish Gray Frame and Handlebars and Light Bluish Gray Wheels</t>
  </si>
  <si>
    <t>75522pb01c01</t>
  </si>
  <si>
    <t>Stuntz Flywheel Motorcycle Dirt Bike with Dark Bluish Gray Frame and Handlebars, Orange Wheels, and Lime Skull, Silver Crossbones Pattern</t>
  </si>
  <si>
    <t>75522pb02c01</t>
  </si>
  <si>
    <t>Stuntz Flywheel Motorcycle Dirt Bike with Dark Bluish Gray Frame and Handlebars, Orange Wheels, Dark Turquoise and Orange Flames Pattern</t>
  </si>
  <si>
    <t>75522c02</t>
  </si>
  <si>
    <t>Stuntz Flywheel Motorcycle Dirt Bike with Dark Bluish Gray Frame, Light Bluish Gray Handlebars and Orange Wheels</t>
  </si>
  <si>
    <t>75533pb01c01</t>
  </si>
  <si>
    <t>Stuntz Flywheel Motorcycle Sport Bike with Dark Bluish Gray Frame and Handlebars, Light Bluish Gray Wheels, and 'NITRO', Dark Turquoise Trim Pattern</t>
  </si>
  <si>
    <t>75533pb03c01</t>
  </si>
  <si>
    <t>Stuntz Flywheel Motorcycle Sport Bike with Dark Bluish Gray Frame and Handlebars, Light Bluish Gray Wheels, and Silver Number 1 with Gold Crown, Dark Purple and White Checkered Pattern</t>
  </si>
  <si>
    <t>75533pb04c01</t>
  </si>
  <si>
    <t>Stuntz Flywheel Motorcycle Sport Bike with Dark Bluish Gray Frame and Handlebars, Orange Wheels, and White 'RR' on Red and Blue Flame Pattern</t>
  </si>
  <si>
    <t>75533pb05c01</t>
  </si>
  <si>
    <t>Stuntz Flywheel Motorcycle Sport Bike with Dark Bluish Gray Frame, Light Bluish Gray Handlebars and Wheels with Medium Azure, Dark Pink, and Silver Stars Pattern</t>
  </si>
  <si>
    <t>75533pb02c01</t>
  </si>
  <si>
    <t>Stuntz Flywheel Motorcycle Sport Bike with Dark Bluish Gray Frame, Light Bluish Gray Handlebars and Wheels, and Medium Blue and Coral Splotch Pattern</t>
  </si>
  <si>
    <t>80685c01</t>
  </si>
  <si>
    <t>Stuntz Flywheel Motorcycle Touring with Dark Bluish Gray Frame and Handlebars and Light Bluish Gray Wheels</t>
  </si>
  <si>
    <t>80685pb01c01</t>
  </si>
  <si>
    <t>Stuntz Flywheel Motorcycle Touring with Dark Bluish Gray Frame and Handlebars and Light Bluish Gray Wheels, and Howling Wolf, Moon, and Stars Pattern</t>
  </si>
  <si>
    <t>15103c01</t>
  </si>
  <si>
    <t>Technic Brick 3 x 6 x 2 with Metal Flywheel and Dark Azure Tire (Chima Rip Cord Base)</t>
  </si>
  <si>
    <t>15103c02</t>
  </si>
  <si>
    <t>Technic Brick 3 x 6 x 2 with Metal Flywheel and Orange Tire (Chima Rip Cord Base)</t>
  </si>
  <si>
    <t>30188</t>
  </si>
  <si>
    <t>Tricycle Body Chassis</t>
  </si>
  <si>
    <t>30189</t>
  </si>
  <si>
    <t>Tricycle Body Front Fork / Handlebars</t>
  </si>
  <si>
    <t>30187u</t>
  </si>
  <si>
    <t>Tricycle Body Top</t>
  </si>
  <si>
    <t>30187d</t>
  </si>
  <si>
    <t>Tricycle Body Top with Blue Chassis</t>
  </si>
  <si>
    <t>30187b</t>
  </si>
  <si>
    <t>Tricycle Body Top with Dark Bluish Gray Chassis</t>
  </si>
  <si>
    <t>30187a</t>
  </si>
  <si>
    <t>Tricycle Body Top with Dark Gray Chassis</t>
  </si>
  <si>
    <t>30187c</t>
  </si>
  <si>
    <t>Tricycle Body Top with Dark Red Chassis</t>
  </si>
  <si>
    <t>30187e</t>
  </si>
  <si>
    <t>Tricycle Body Top with Reddish Brown Chassis</t>
  </si>
  <si>
    <t>50015</t>
  </si>
  <si>
    <t>Tricycle Frame</t>
  </si>
  <si>
    <t>50015c01</t>
  </si>
  <si>
    <t>Tricycle Frame with Trans-Clear Wheel Bicycle with Fixed Black Hard Rubber Tire (1-Piece Wheel) (50015 / 92851c01)</t>
  </si>
  <si>
    <t>30187c08</t>
  </si>
  <si>
    <t>Tricycle with Blue Chassis &amp; Black Wheels (Rears Solid Wheel/Tire)</t>
  </si>
  <si>
    <t>30187c05</t>
  </si>
  <si>
    <t>Tricycle with Dark Bluish Gray Chassis &amp; Light Bluish Gray Wheels</t>
  </si>
  <si>
    <t>30187c06</t>
  </si>
  <si>
    <t>Tricycle with Dark Bluish Gray Chassis &amp; White Wheels</t>
  </si>
  <si>
    <t>30187c04</t>
  </si>
  <si>
    <t>Tricycle with Dark Gray Chassis &amp; Black Wheels (Rears Solid Wheel/Tire)</t>
  </si>
  <si>
    <t>30187c03</t>
  </si>
  <si>
    <t>Tricycle with Dark Gray Chassis &amp; Blue Wheels</t>
  </si>
  <si>
    <t>30187c02</t>
  </si>
  <si>
    <t>Tricycle with Dark Gray Chassis &amp; Light Gray Wheels</t>
  </si>
  <si>
    <t>30187c01</t>
  </si>
  <si>
    <t>Tricycle with Dark Gray Chassis &amp; White Wheels</t>
  </si>
  <si>
    <t>30187c07</t>
  </si>
  <si>
    <t>Tricycle with Dark Red Chassis &amp; Light Bluish Gray Wheels</t>
  </si>
  <si>
    <t>String &amp; Net</t>
  </si>
  <si>
    <t>48298</t>
  </si>
  <si>
    <t>Net, Plastic 6 x 1 x 5 Lattice Curved</t>
  </si>
  <si>
    <t>48294</t>
  </si>
  <si>
    <t>Net, Plastic 8 x 12 Lattice</t>
  </si>
  <si>
    <t>30923</t>
  </si>
  <si>
    <t>Net, Plastic 8 x 14 Lattice</t>
  </si>
  <si>
    <t>53531</t>
  </si>
  <si>
    <t>Net, Plastic 8 x 16 Lattice</t>
  </si>
  <si>
    <t>bb0068</t>
  </si>
  <si>
    <t>Net, String 8 x 16 Rectangle</t>
  </si>
  <si>
    <t>35829</t>
  </si>
  <si>
    <t>Net, String 10 x 10 Circle</t>
  </si>
  <si>
    <t>x101b</t>
  </si>
  <si>
    <t>Net, String 10 x 10 Octagon</t>
  </si>
  <si>
    <t>71155</t>
  </si>
  <si>
    <t>Net, String 10 x 10 Square</t>
  </si>
  <si>
    <t>x442</t>
  </si>
  <si>
    <t>Net, String 15 x 15 Soccer Goal with Cutout</t>
  </si>
  <si>
    <t>x1012</t>
  </si>
  <si>
    <t>Net, String Hockey Goal Enclosed</t>
  </si>
  <si>
    <t>x386</t>
  </si>
  <si>
    <t>Net, String Soccer Goal Enclosed with Cutout</t>
  </si>
  <si>
    <t>93229</t>
  </si>
  <si>
    <t>String with End Stud and Bar 1L, 13L Overall</t>
  </si>
  <si>
    <t>x127c11</t>
  </si>
  <si>
    <t>String with End Studs 11L Overall (8.6 cm)</t>
  </si>
  <si>
    <t>x127c21</t>
  </si>
  <si>
    <t>String with End Studs 21L Overall</t>
  </si>
  <si>
    <t>63141</t>
  </si>
  <si>
    <t>String with End Studs 21L overall with Rope Climbing Grips (16.1cm)</t>
  </si>
  <si>
    <t>x127c31</t>
  </si>
  <si>
    <t>String with End Studs 31L Overall (23.4 cm)</t>
  </si>
  <si>
    <t>x127c41</t>
  </si>
  <si>
    <t>String with End Studs 41L Overall (31cm)</t>
  </si>
  <si>
    <t>83197</t>
  </si>
  <si>
    <t>String with End Studs 41L Overall (31cm), Bundle of 6 (Multipack)</t>
  </si>
  <si>
    <t>23924</t>
  </si>
  <si>
    <t>String with End Tow Ball, 63L Overall (50.3 cm)</t>
  </si>
  <si>
    <t>x77</t>
  </si>
  <si>
    <t>String, Cord (Undetermined Type)</t>
  </si>
  <si>
    <t>x77cc21</t>
  </si>
  <si>
    <t>String, Cord Medium Thickness 21cm / 26L</t>
  </si>
  <si>
    <t>x77cc21.6</t>
  </si>
  <si>
    <t>String, Cord Medium Thickness 21.6cm / 27L</t>
  </si>
  <si>
    <t>x77cc22.5</t>
  </si>
  <si>
    <t>String, Cord Medium Thickness 22.5cm / 28L</t>
  </si>
  <si>
    <t>x77cc30</t>
  </si>
  <si>
    <t>String, Cord Medium Thickness 30cm / 38L</t>
  </si>
  <si>
    <t>x77cc34.5</t>
  </si>
  <si>
    <t>String, Cord Medium Thickness 34.5cm / 44L</t>
  </si>
  <si>
    <t>x77cc35</t>
  </si>
  <si>
    <t>String, Cord Medium Thickness 35cm</t>
  </si>
  <si>
    <t>x77cc36.5</t>
  </si>
  <si>
    <t>String, Cord Medium Thickness 36.5cm</t>
  </si>
  <si>
    <t>x77cc50</t>
  </si>
  <si>
    <t>String, Cord Medium Thickness 50cm</t>
  </si>
  <si>
    <t>x77cc75</t>
  </si>
  <si>
    <t>String, Cord Medium Thickness 75cm</t>
  </si>
  <si>
    <t>x77cc80</t>
  </si>
  <si>
    <t>String, Cord Medium Thickness 80cm</t>
  </si>
  <si>
    <t>x77cc100</t>
  </si>
  <si>
    <t>String, Cord Medium Thickness 100cm</t>
  </si>
  <si>
    <t>x77cc125</t>
  </si>
  <si>
    <t>String, Cord Medium Thickness 125cm (used for Ship's Rigging)</t>
  </si>
  <si>
    <t>x77cc150</t>
  </si>
  <si>
    <t>String, Cord Medium Thickness 150cm</t>
  </si>
  <si>
    <t>x77cc200</t>
  </si>
  <si>
    <t>String, Cord Medium Thickness 200cm</t>
  </si>
  <si>
    <t>x77cc250</t>
  </si>
  <si>
    <t>String, Cord Medium Thickness 250cm</t>
  </si>
  <si>
    <t>x77cc300</t>
  </si>
  <si>
    <t>String, Cord Medium Thickness 300cm</t>
  </si>
  <si>
    <t>x77cc514</t>
  </si>
  <si>
    <t>String, Cord Medium Thickness 514cm</t>
  </si>
  <si>
    <t>x77c</t>
  </si>
  <si>
    <t>String, Cord Medium Thickness (Undetermined Length)</t>
  </si>
  <si>
    <t>21474</t>
  </si>
  <si>
    <t>String, Cord Poly 1.2mm Thickness - 100cm</t>
  </si>
  <si>
    <t>21478</t>
  </si>
  <si>
    <t>String, Cord Poly 1.2mm Thickness - 180cm</t>
  </si>
  <si>
    <t>23241</t>
  </si>
  <si>
    <t>String, Cord Poly 1.5mm Thickness - 50cm</t>
  </si>
  <si>
    <t>x77dc44</t>
  </si>
  <si>
    <t>String, Cord Thick (1.89mm) 34.4cm / 44L</t>
  </si>
  <si>
    <t>x77dc09</t>
  </si>
  <si>
    <t>String, Cord Thick (2mm) 9cm</t>
  </si>
  <si>
    <t>x77dc25</t>
  </si>
  <si>
    <t>String, Cord Thick (2mm) 25cm</t>
  </si>
  <si>
    <t>x77dc95</t>
  </si>
  <si>
    <t>String, Cord Thick (2mm) 95cm (DUPLO)</t>
  </si>
  <si>
    <t>x77dc27</t>
  </si>
  <si>
    <t>String, Cord Thick (3mm) 27cm (DUPLO)</t>
  </si>
  <si>
    <t>x77dc50</t>
  </si>
  <si>
    <t>String, Cord Thick (4mm) 50cm</t>
  </si>
  <si>
    <t>x77b</t>
  </si>
  <si>
    <t>String, Cord Thick (Undetermined Length)</t>
  </si>
  <si>
    <t>x77dc94f</t>
  </si>
  <si>
    <t>String, Cord Thick Flat (2mm X 4mm) 94cm (DUPLO)</t>
  </si>
  <si>
    <t>x77ac15</t>
  </si>
  <si>
    <t>String, Cord Thin 15cm</t>
  </si>
  <si>
    <t>x77ac20</t>
  </si>
  <si>
    <t>String, Cord Thin 20cm</t>
  </si>
  <si>
    <t>x77ac25</t>
  </si>
  <si>
    <t>String, Cord Thin 25cm</t>
  </si>
  <si>
    <t>x77ac28</t>
  </si>
  <si>
    <t>String, Cord Thin 28cm (36L)</t>
  </si>
  <si>
    <t>x77ac30</t>
  </si>
  <si>
    <t>String, Cord Thin 30cm</t>
  </si>
  <si>
    <t>x77ac50</t>
  </si>
  <si>
    <t>String, Cord Thin 50cm</t>
  </si>
  <si>
    <t>x77ac75</t>
  </si>
  <si>
    <t>String, Cord Thin 75cm</t>
  </si>
  <si>
    <t>x77ac100</t>
  </si>
  <si>
    <t>String, Cord Thin 100cm</t>
  </si>
  <si>
    <t>x77ac122</t>
  </si>
  <si>
    <t>String, Cord Thin 122cm</t>
  </si>
  <si>
    <t>x77ac150</t>
  </si>
  <si>
    <t>String, Cord Thin 150cm</t>
  </si>
  <si>
    <t>x77ac200</t>
  </si>
  <si>
    <t>String, Cord Thin 200cm</t>
  </si>
  <si>
    <t>x77ac420</t>
  </si>
  <si>
    <t>String, Cord Thin 420cm</t>
  </si>
  <si>
    <t>x77ac500</t>
  </si>
  <si>
    <t>String, Cord Thin 500cm</t>
  </si>
  <si>
    <t>x77ac60</t>
  </si>
  <si>
    <t>String, Cord Thin 60cm</t>
  </si>
  <si>
    <t>x77ac2400</t>
  </si>
  <si>
    <t>String, Cord Thin 2400cm</t>
  </si>
  <si>
    <t>x77a</t>
  </si>
  <si>
    <t>String, Cord Thin (Undetermined Length)</t>
  </si>
  <si>
    <t>bb0298</t>
  </si>
  <si>
    <t>String, Elastic (Undetermined Length)</t>
  </si>
  <si>
    <t>bb0298c82</t>
  </si>
  <si>
    <t>String, Elastic 82L / 65cm</t>
  </si>
  <si>
    <t>bb0298bc52</t>
  </si>
  <si>
    <t>String, Elastic Thin 52L / 42cm</t>
  </si>
  <si>
    <t>78265</t>
  </si>
  <si>
    <t>String, Shoe Lace Flat 145cm</t>
  </si>
  <si>
    <t>Foam</t>
  </si>
  <si>
    <t>x35</t>
  </si>
  <si>
    <t>Foam Ball 41mm D.</t>
  </si>
  <si>
    <t>bb0210</t>
  </si>
  <si>
    <t>Foam Belville, Flower/Crown Large 5 x 5, center hole</t>
  </si>
  <si>
    <t>bb0209</t>
  </si>
  <si>
    <t>Foam Belville, Flower/Crown Small 3 x 3, center hole</t>
  </si>
  <si>
    <t>bb0211</t>
  </si>
  <si>
    <t>Foam Belville, Leaf 14 x 6, 2 Holes</t>
  </si>
  <si>
    <t>bb0214</t>
  </si>
  <si>
    <t>Foam Belville, Leaf 17 x 14, 4 Holes</t>
  </si>
  <si>
    <t>bb0213</t>
  </si>
  <si>
    <t>Foam Belville, Leaf 19 x 12, 3 Holes</t>
  </si>
  <si>
    <t>5874foam</t>
  </si>
  <si>
    <t>Foam Belville, Nursery Changing Table Pad</t>
  </si>
  <si>
    <t>x36</t>
  </si>
  <si>
    <t>Foam Disk 45mm D. x 15mm</t>
  </si>
  <si>
    <t>5004401foam</t>
  </si>
  <si>
    <t>Foam Duplo Mat for Set 5004401</t>
  </si>
  <si>
    <t>41117</t>
  </si>
  <si>
    <t>Foam for Set 3123 - Complete Set of 2 Sheets, Unpunched</t>
  </si>
  <si>
    <t>41112</t>
  </si>
  <si>
    <t>Foam for Set 3124 - Complete Set of 2 Sheets, Unpunched</t>
  </si>
  <si>
    <t>22906</t>
  </si>
  <si>
    <t>Foam for Set 3148 - Complete Set of 4 Sheets, Unpunched</t>
  </si>
  <si>
    <t>22907</t>
  </si>
  <si>
    <t>Foam for Set 3149 - Complete Set of 4 Sheets, Unpunched</t>
  </si>
  <si>
    <t>22908</t>
  </si>
  <si>
    <t>Foam for Set 3150 - Complete Set of 5 Sheets, Unpunched</t>
  </si>
  <si>
    <t>22909</t>
  </si>
  <si>
    <t>Foam for Set 3151 - Complete Set of 2 Sheets, Unpunched</t>
  </si>
  <si>
    <t>22910</t>
  </si>
  <si>
    <t>Foam for Set 3152 - Complete Set of 3 Sheets, Unpunched</t>
  </si>
  <si>
    <t>22960</t>
  </si>
  <si>
    <t>Foam for Set 3159 - Complete Set of 3 Sheets, Unpunched</t>
  </si>
  <si>
    <t>42411</t>
  </si>
  <si>
    <t>Foam for Set 3422 - Complete Sheet, Unpunched</t>
  </si>
  <si>
    <t>45721</t>
  </si>
  <si>
    <t>Foam for Set 5859 - Complete Sheet, Unpunched</t>
  </si>
  <si>
    <t>45711</t>
  </si>
  <si>
    <t>Foam for Set 5861 - Complete Sheet, Unpunched</t>
  </si>
  <si>
    <t>45719</t>
  </si>
  <si>
    <t>Foam for Set 5862 - Complete Sheet, Unpunched</t>
  </si>
  <si>
    <t>Monorail</t>
  </si>
  <si>
    <t>2687</t>
  </si>
  <si>
    <t>Monorail Base 4 x 20</t>
  </si>
  <si>
    <t>2686</t>
  </si>
  <si>
    <t>Monorail Bogey</t>
  </si>
  <si>
    <t>2697</t>
  </si>
  <si>
    <t>Monorail Bogey Bracket/Pivot</t>
  </si>
  <si>
    <t>2686c01</t>
  </si>
  <si>
    <t>Monorail Bogey with Bogey Bracket/Pivot</t>
  </si>
  <si>
    <t>2685b</t>
  </si>
  <si>
    <t>Monorail Coupling Long (Sets 6399 / 6991)</t>
  </si>
  <si>
    <t>2685a</t>
  </si>
  <si>
    <t>Monorail Coupling Short (Sets 6990 / 5040)</t>
  </si>
  <si>
    <t>2772</t>
  </si>
  <si>
    <t>Monorail Monoswitch</t>
  </si>
  <si>
    <t>2684c01b</t>
  </si>
  <si>
    <t>Monorail Motor 9V with Long Couplings</t>
  </si>
  <si>
    <t>2684c01a</t>
  </si>
  <si>
    <t>Monorail Motor 9V with Short Couplings</t>
  </si>
  <si>
    <t>2684</t>
  </si>
  <si>
    <t>Monorail Motor Base</t>
  </si>
  <si>
    <t>2619</t>
  </si>
  <si>
    <t>Monorail Motor Cover</t>
  </si>
  <si>
    <t>2683</t>
  </si>
  <si>
    <t>Monorail Top</t>
  </si>
  <si>
    <t>2672</t>
  </si>
  <si>
    <t>Monorail Track Curve Long</t>
  </si>
  <si>
    <t>2892</t>
  </si>
  <si>
    <t>Monorail Track Curve Short Left</t>
  </si>
  <si>
    <t>2891</t>
  </si>
  <si>
    <t>Monorail Track Curve Short Right</t>
  </si>
  <si>
    <t>2774</t>
  </si>
  <si>
    <t>Monorail Track Monoswitch</t>
  </si>
  <si>
    <t>2890</t>
  </si>
  <si>
    <t>Monorail Track Point Left</t>
  </si>
  <si>
    <t>2889</t>
  </si>
  <si>
    <t>Monorail Track Point Right</t>
  </si>
  <si>
    <t>2677</t>
  </si>
  <si>
    <t>Monorail Track Ramp Lower Part</t>
  </si>
  <si>
    <t>2678</t>
  </si>
  <si>
    <t>Monorail Track Ramp Upper Part</t>
  </si>
  <si>
    <t>2671</t>
  </si>
  <si>
    <t>Monorail Track Straight Long</t>
  </si>
  <si>
    <t>2670</t>
  </si>
  <si>
    <t>Monorail Track Straight Short</t>
  </si>
  <si>
    <t>Technic, Figure Accessory</t>
  </si>
  <si>
    <t>32038</t>
  </si>
  <si>
    <t>Technic, Figure Accessory Air Tank</t>
  </si>
  <si>
    <t>57912c01</t>
  </si>
  <si>
    <t>Technic, Figure Accessory Blade with Trans-Clear Center (Sky Guardian)</t>
  </si>
  <si>
    <t>57912c01pb01</t>
  </si>
  <si>
    <t>Technic, Figure Accessory Blade with Trans-Clear Center with Blue Electricity Pattern (Sticker) - Set 8103</t>
  </si>
  <si>
    <t>32279</t>
  </si>
  <si>
    <t>Technic, Figure Accessory Competition Helmet</t>
  </si>
  <si>
    <t>32279pb01</t>
  </si>
  <si>
    <t>Technic, Figure Accessory Competition Helmet with Black Stylized 'TT' in Ellipse Pattern (Sticker) - Set 8300</t>
  </si>
  <si>
    <t>32279pb02</t>
  </si>
  <si>
    <t>Technic, Figure Accessory Competition Helmet with Checkered Flag Pattern (Sticker) - Set 8300</t>
  </si>
  <si>
    <t>2706</t>
  </si>
  <si>
    <t>Technic, Figure Accessory Foot</t>
  </si>
  <si>
    <t>2715</t>
  </si>
  <si>
    <t>Technic, Figure Accessory Helmet</t>
  </si>
  <si>
    <t>43363</t>
  </si>
  <si>
    <t>Technic, Figure Accessory Helmet Darth Vader</t>
  </si>
  <si>
    <t>2716</t>
  </si>
  <si>
    <t>Technic, Figure Accessory Helmet Visor</t>
  </si>
  <si>
    <t>2715px4</t>
  </si>
  <si>
    <t>Technic, Figure Accessory Helmet with Flame Pattern</t>
  </si>
  <si>
    <t>2715px3</t>
  </si>
  <si>
    <t>Technic, Figure Accessory Helmet with Four Red Lines Pattern</t>
  </si>
  <si>
    <t>2715pb01</t>
  </si>
  <si>
    <t>Technic, Figure Accessory Helmet with Green Viper Pattern - Set 8255</t>
  </si>
  <si>
    <t>2715px2</t>
  </si>
  <si>
    <t>Technic, Figure Accessory Helmet with Police Yellow Star on Blue / White Shield Pattern</t>
  </si>
  <si>
    <t>2715px1</t>
  </si>
  <si>
    <t>Technic, Figure Accessory Helmet with Yellow, Black and Silver Pattern</t>
  </si>
  <si>
    <t>32280</t>
  </si>
  <si>
    <t>Technic, Figure Accessory Impact Vest Type 1</t>
  </si>
  <si>
    <t>32281</t>
  </si>
  <si>
    <t>Technic, Figure Accessory Impact Vest Type 2</t>
  </si>
  <si>
    <t>32008</t>
  </si>
  <si>
    <t>Technic, Figure Accessory Scuba Flipper</t>
  </si>
  <si>
    <t>32037</t>
  </si>
  <si>
    <t>Technic, Figure Accessory Scuba Mask</t>
  </si>
  <si>
    <t>2713</t>
  </si>
  <si>
    <t>Technic, Figure Accessory Ski</t>
  </si>
  <si>
    <t>Paper</t>
  </si>
  <si>
    <t>4131324</t>
  </si>
  <si>
    <t>Paper Camera Test Card - Red, Blue, and Green (Set 9731)</t>
  </si>
  <si>
    <t>ELF1insert</t>
  </si>
  <si>
    <t>Paper Card Insert Mirkwood Elf Archer (ELF-1)</t>
  </si>
  <si>
    <t>5004389cdb01</t>
  </si>
  <si>
    <t>Paper Card Insert Nexo Knights Aron</t>
  </si>
  <si>
    <t>5004389cdb02</t>
  </si>
  <si>
    <t>Paper Card Insert Nexo Knights Axel</t>
  </si>
  <si>
    <t>5004389cdb03</t>
  </si>
  <si>
    <t>Paper Card Insert Nexo Knights Beast Master</t>
  </si>
  <si>
    <t>5004389cdb04</t>
  </si>
  <si>
    <t>Paper Card Insert Nexo Knights Clay</t>
  </si>
  <si>
    <t>5004389cdb05</t>
  </si>
  <si>
    <t>Paper Card Insert Nexo Knights Jestro</t>
  </si>
  <si>
    <t>5004389cdb06</t>
  </si>
  <si>
    <t>Paper Card Insert Nexo Knights Lance</t>
  </si>
  <si>
    <t>5004389cdb07</t>
  </si>
  <si>
    <t>Paper Card Insert Nexo Knights Macy</t>
  </si>
  <si>
    <t>5004389cdb08</t>
  </si>
  <si>
    <t>Paper Card Insert Nexo Knights Scurrier</t>
  </si>
  <si>
    <t>6096706</t>
  </si>
  <si>
    <t>Paper Card Insert Shell Racer Sets 2014 (110642-1)</t>
  </si>
  <si>
    <t>850791cdb01</t>
  </si>
  <si>
    <t>Paper Cardboard Arch for Birthday Set 850791 (formerly foamarch02)</t>
  </si>
  <si>
    <t>850935cdb01</t>
  </si>
  <si>
    <t>Paper Cardboard Arch for Graduation Set 850935</t>
  </si>
  <si>
    <t>850936cdb01</t>
  </si>
  <si>
    <t>Paper Cardboard Arch for Halloween Set 850936 (formerly foamarch03)</t>
  </si>
  <si>
    <t>850939cdb01</t>
  </si>
  <si>
    <t>Paper Cardboard Arch for Holiday Set 850939</t>
  </si>
  <si>
    <t>853340cdb01</t>
  </si>
  <si>
    <t>Paper Cardboard Arch for Wedding Set 853340 (formerly foamarch)</t>
  </si>
  <si>
    <t>bb1157</t>
  </si>
  <si>
    <t>Paper Cardboard Backdrop for Book b20hp03pl</t>
  </si>
  <si>
    <t>10075cdb01</t>
  </si>
  <si>
    <t>Paper Cardboard Backdrop for Set 10075</t>
  </si>
  <si>
    <t>10971cdb01</t>
  </si>
  <si>
    <t>Paper Cardboard Backdrop for Set 10971, Duplo African Scenery</t>
  </si>
  <si>
    <t>10972cdb01</t>
  </si>
  <si>
    <t>Paper Cardboard Backdrop for Set 10972, Duplo Ocean Scenery</t>
  </si>
  <si>
    <t>10973cdb01</t>
  </si>
  <si>
    <t>Paper Cardboard Backdrop for Set 10973, Duplo South American Scenery</t>
  </si>
  <si>
    <t>10974cdb01</t>
  </si>
  <si>
    <t>Paper Cardboard Backdrop for Set 10974, Duplo Asian Scenery</t>
  </si>
  <si>
    <t>10979cdb01</t>
  </si>
  <si>
    <t>Paper Cardboard Backdrop for Set 10979, Duplo European Forest Scenery</t>
  </si>
  <si>
    <t>paper02</t>
  </si>
  <si>
    <t>Paper Cardboard Backdrop for Set 1177</t>
  </si>
  <si>
    <t>4130630</t>
  </si>
  <si>
    <t>Paper Cardboard Backdrop for Set 1349 (Destroyed City)</t>
  </si>
  <si>
    <t>4130910</t>
  </si>
  <si>
    <t>Paper Cardboard Backdrop for Set 1349 (Nighttime City)</t>
  </si>
  <si>
    <t>4173447</t>
  </si>
  <si>
    <t>Paper Cardboard Backdrop for Set 1376, Bank Front Entrance / Large Arched Window</t>
  </si>
  <si>
    <t>1381cdb01</t>
  </si>
  <si>
    <t>Paper Cardboard Backdrop for Set 1381 - (4173448)</t>
  </si>
  <si>
    <t>1516cdb01</t>
  </si>
  <si>
    <t>Paper Cardboard Backdrop for Set 1516, Fabuland Theater Pattern</t>
  </si>
  <si>
    <t>3285cdb01</t>
  </si>
  <si>
    <t>Paper Cardboard Backdrop for Set 3285, Duplo (4187571)</t>
  </si>
  <si>
    <t>4195292</t>
  </si>
  <si>
    <t>Paper Cardboard Backdrop for Set 3549, Basketball Backboard</t>
  </si>
  <si>
    <t>6076689</t>
  </si>
  <si>
    <t>Paper Cardboard Backdrop for Set 40112</t>
  </si>
  <si>
    <t>paper05</t>
  </si>
  <si>
    <t>Paper Cardboard Backdrop for Set 40115</t>
  </si>
  <si>
    <t>6197874</t>
  </si>
  <si>
    <t>Paper Cardboard Backdrop for Set 40176</t>
  </si>
  <si>
    <t>6179148</t>
  </si>
  <si>
    <t>Paper Cardboard Backdrop for Set 40268</t>
  </si>
  <si>
    <t>37313</t>
  </si>
  <si>
    <t>Paper Cardboard Backdrop for Set 40298</t>
  </si>
  <si>
    <t>6217738</t>
  </si>
  <si>
    <t>Paper Cardboard Backdrop for Set 40299</t>
  </si>
  <si>
    <t>39134</t>
  </si>
  <si>
    <t>Paper Cardboard Backdrop for Set 40300</t>
  </si>
  <si>
    <t>6064213</t>
  </si>
  <si>
    <t>Paper Cardboard Backdrop for Set 45014, Aliens Moonscape / Chipmunks Park Pattern</t>
  </si>
  <si>
    <t>6064215</t>
  </si>
  <si>
    <t>Paper Cardboard Backdrop for Set 45014, Bat's Cave / Beach Pattern</t>
  </si>
  <si>
    <t>6064217</t>
  </si>
  <si>
    <t>Paper Cardboard Backdrop for Set 45014, Child's Room / Castle Shield Flag Pattern</t>
  </si>
  <si>
    <t>6064218</t>
  </si>
  <si>
    <t>Paper Cardboard Backdrop for Set 45014, Playground / Snowman Winter Pattern</t>
  </si>
  <si>
    <t>6064216</t>
  </si>
  <si>
    <t>Paper Cardboard Backdrop for Set 45014, Scarecrow Fall / Castle River Pattern</t>
  </si>
  <si>
    <t>4721cdb01</t>
  </si>
  <si>
    <t>Paper Cardboard Backdrop for Set 4721 - (4163003)</t>
  </si>
  <si>
    <t>4722cdb01</t>
  </si>
  <si>
    <t>Paper Cardboard Backdrop for Set 4722 - (4163004)</t>
  </si>
  <si>
    <t>4723cdb01</t>
  </si>
  <si>
    <t>Paper Cardboard Backdrop for Set 4723 - (4163005)</t>
  </si>
  <si>
    <t>5002134cdb01</t>
  </si>
  <si>
    <t>Paper Cardboard Backdrop for Set 5002134, Mountain Scene</t>
  </si>
  <si>
    <t>5002136cdb01</t>
  </si>
  <si>
    <t>Paper Cardboard Backdrop for Set 5002136, Iceberg</t>
  </si>
  <si>
    <t>5002919cdb01</t>
  </si>
  <si>
    <t>Paper Cardboard Backdrop for Set 5002919, Ninjago Jungle Shrine</t>
  </si>
  <si>
    <t>5004389cdb09</t>
  </si>
  <si>
    <t>Paper Cardboard Backdrop for Set 5004389 with Attached 8 x 16 Blue Plate</t>
  </si>
  <si>
    <t>5005231cdb02</t>
  </si>
  <si>
    <t>Paper Cardboard Backdrop for Set 5005231, Lord Garmadon with 4 Arms</t>
  </si>
  <si>
    <t>5005238cdb01</t>
  </si>
  <si>
    <t>Paper Cardboard Backdrop for Set 5005238, Ramp</t>
  </si>
  <si>
    <t>5005239cdb01</t>
  </si>
  <si>
    <t>Paper Cardboard Backdrop for Set 5005239</t>
  </si>
  <si>
    <t>5005358cdb01</t>
  </si>
  <si>
    <t>Paper Cardboard Backdrop for Set 5005358 with Attached 6 x 12 Light Bluish Gray Plate</t>
  </si>
  <si>
    <t>5005358cdb02</t>
  </si>
  <si>
    <t>Paper Cardboard Backdrop for Set 5005358, Card with Two Square Holes and Pictures of 5 Minifigures</t>
  </si>
  <si>
    <t>70820cdb01</t>
  </si>
  <si>
    <t>Paper Cardboard Backdrop for Set 70820, Apocalypseburg Scene / Queen Watevra's 'So-Not-Evil' Space Palace Scene</t>
  </si>
  <si>
    <t>8113cdb01</t>
  </si>
  <si>
    <t>Paper Cardboard Backdrop for Set 8113</t>
  </si>
  <si>
    <t>8114cdb01</t>
  </si>
  <si>
    <t>Paper Cardboard Backdrop for Set 8114 - (4524868)</t>
  </si>
  <si>
    <t>8115cdb01</t>
  </si>
  <si>
    <t>Paper Cardboard Backdrop for Set 8115</t>
  </si>
  <si>
    <t>850486cdb01</t>
  </si>
  <si>
    <t>Paper Cardboard Backdrop for Set 850486</t>
  </si>
  <si>
    <t>853650cdb01</t>
  </si>
  <si>
    <t>Paper Cardboard Backdrop for Set 853650</t>
  </si>
  <si>
    <t>853702cdb01</t>
  </si>
  <si>
    <t>Paper Cardboard Backdrop for Set 853702</t>
  </si>
  <si>
    <t>9203cdb03</t>
  </si>
  <si>
    <t>Paper Cardboard Backdrop for Set 9203 - Mountain and Rocks (4226807)</t>
  </si>
  <si>
    <t>9203cdb01</t>
  </si>
  <si>
    <t>Paper Cardboard Backdrop for Set 9203 - Plane (4226807)</t>
  </si>
  <si>
    <t>9203cdb02</t>
  </si>
  <si>
    <t>Paper Cardboard Backdrop for Set 9203 - Road (4226807)</t>
  </si>
  <si>
    <t>9203cdb04</t>
  </si>
  <si>
    <t>Paper Cardboard Backdrop for Set 9203 - Yard (4226807)</t>
  </si>
  <si>
    <t>tlmcdb01</t>
  </si>
  <si>
    <t>Paper Cardboard Backdrop for Set tlmpresskit</t>
  </si>
  <si>
    <t>4195285</t>
  </si>
  <si>
    <t>Paper Cardboard Backdrop for Sets 3548 / 3550, Basketball Backboard</t>
  </si>
  <si>
    <t>paper04</t>
  </si>
  <si>
    <t>Paper Cardboard Backdrop Reversible with Castle / Aquanaut Pattern - Lego Club UK</t>
  </si>
  <si>
    <t>161384</t>
  </si>
  <si>
    <t>Paper Cardboard Backdrop with Space Horizon, Starfield and Grid Pattern</t>
  </si>
  <si>
    <t>258cdb01</t>
  </si>
  <si>
    <t>Paper Cardboard Base for Set 258, Zoo Pattern (4626)</t>
  </si>
  <si>
    <t>3083cdb01</t>
  </si>
  <si>
    <t>Paper Cardboard Base for Set 3083 (4131296)</t>
  </si>
  <si>
    <t>3087cdb01</t>
  </si>
  <si>
    <t>Paper Cardboard Base for Set 3087, Circus Arena</t>
  </si>
  <si>
    <t>4131302</t>
  </si>
  <si>
    <t>Paper Cardboard Base for Set 3088</t>
  </si>
  <si>
    <t>Plant</t>
  </si>
  <si>
    <t>30176</t>
  </si>
  <si>
    <t>Plant Brick, Round 1 x 1 with 3 Bamboo Leaves</t>
  </si>
  <si>
    <t>4727</t>
  </si>
  <si>
    <t>Plant Flower 2 x 2 Leaves - Angular</t>
  </si>
  <si>
    <t>4728</t>
  </si>
  <si>
    <t>Plant Flower 2 x 2 Rounded - Open Stud</t>
  </si>
  <si>
    <t>4728pb01</t>
  </si>
  <si>
    <t>Plant Flower 2 x 2 Rounded - Open Stud with Medium Green Radiating Lines and Medium Orange Dots Pattern</t>
  </si>
  <si>
    <t>98262</t>
  </si>
  <si>
    <t>Plant Flower 2 x 2 Rounded - Solid Stud</t>
  </si>
  <si>
    <t>35473</t>
  </si>
  <si>
    <t>Plant Flower 4 x 4 Rounded Petals</t>
  </si>
  <si>
    <t>3742</t>
  </si>
  <si>
    <t>Plant Flower Small</t>
  </si>
  <si>
    <t>3742sprue</t>
  </si>
  <si>
    <t>Plant Flower Small, 4 on Sprue</t>
  </si>
  <si>
    <t>3741</t>
  </si>
  <si>
    <t>Plant Flower Stem</t>
  </si>
  <si>
    <t>6255</t>
  </si>
  <si>
    <t>Plant Flower Stem 1 x 1 x 2/3 with 3 Large Leaves</t>
  </si>
  <si>
    <t>44512</t>
  </si>
  <si>
    <t>Plant Flower Stem 26L Wave with End Stop Rings and Bars</t>
  </si>
  <si>
    <t>99249</t>
  </si>
  <si>
    <t>Plant Flower Stem with Bar</t>
  </si>
  <si>
    <t>19119</t>
  </si>
  <si>
    <t>Plant Flower Stem with Bar and 6 Stems</t>
  </si>
  <si>
    <t>24855</t>
  </si>
  <si>
    <t>Plant Flower Stem with Bottom Pin</t>
  </si>
  <si>
    <t>73828</t>
  </si>
  <si>
    <t>Plant Flower Stem with Thorns</t>
  </si>
  <si>
    <t>32606</t>
  </si>
  <si>
    <t>Plant Flower with Bar and Small Pin Hole</t>
  </si>
  <si>
    <t>15279</t>
  </si>
  <si>
    <t>Plant Grass Stem</t>
  </si>
  <si>
    <t>15469</t>
  </si>
  <si>
    <t>Plant Leaves 2 x 2 with 4 Petals and Axle Hole</t>
  </si>
  <si>
    <t>2423</t>
  </si>
  <si>
    <t>Plant Leaves 4 x 3</t>
  </si>
  <si>
    <t>2417</t>
  </si>
  <si>
    <t>Plant Leaves 6 x 5</t>
  </si>
  <si>
    <t>30239</t>
  </si>
  <si>
    <t>Plant Leaves 6 x 5 Swordleaf with Clip</t>
  </si>
  <si>
    <t>10884</t>
  </si>
  <si>
    <t>Plant Leaves 6 x 5 Swordleaf with Open O Clip Thick</t>
  </si>
  <si>
    <t>32607</t>
  </si>
  <si>
    <t>Plant Plate, Round 1 x 1 with 3 Leaves</t>
  </si>
  <si>
    <t>6065</t>
  </si>
  <si>
    <t>Plant Prickly Bush 2 x 2 x 3 Extension with 2 x 2 center</t>
  </si>
  <si>
    <t>6064</t>
  </si>
  <si>
    <t>Plant Prickly Bush 2 x 2 x 4</t>
  </si>
  <si>
    <t>37681</t>
  </si>
  <si>
    <t>Plant Root Vegetable with Stud on Top and Pin on Bottom</t>
  </si>
  <si>
    <t>37681pb01</t>
  </si>
  <si>
    <t>Plant Root Vegetable with Stud on Top and Pin on Bottom with Reddish Brown Mandrake Face Pattern</t>
  </si>
  <si>
    <t>30093</t>
  </si>
  <si>
    <t>Plant Sea Grass / Seaweed</t>
  </si>
  <si>
    <t>1566</t>
  </si>
  <si>
    <t>Plant Stem / Stalk / Vine with Stud and Bar Attachments</t>
  </si>
  <si>
    <t>1747</t>
  </si>
  <si>
    <t>Plant Stem / Stalk with 2 Leaves and Bar Attachments</t>
  </si>
  <si>
    <t>37695</t>
  </si>
  <si>
    <t>Plant Stem with 3 Leaves on Bar with Top and Bottom Pin Holes</t>
  </si>
  <si>
    <t>28870</t>
  </si>
  <si>
    <t>Plant Stem, Curved with 2 Thorns and 2 Swirls</t>
  </si>
  <si>
    <t>49577</t>
  </si>
  <si>
    <t>Plant Thallus / Seaweed / Coral</t>
  </si>
  <si>
    <t>29112pb01</t>
  </si>
  <si>
    <t>Plant Venus Flytrap Half with Marbled Red Spikes Pattern</t>
  </si>
  <si>
    <t>55236</t>
  </si>
  <si>
    <t>Plant Vine Seaweed / Appendage Spiked / Bionicle Spine</t>
  </si>
  <si>
    <t>16981</t>
  </si>
  <si>
    <t>Plant Vine with Leaves, 16L</t>
  </si>
  <si>
    <t>Plate</t>
  </si>
  <si>
    <t>3024</t>
  </si>
  <si>
    <t>Plate 1 x 1</t>
  </si>
  <si>
    <t>77</t>
  </si>
  <si>
    <t>3023</t>
  </si>
  <si>
    <t>Plate 1 x 2</t>
  </si>
  <si>
    <t>73</t>
  </si>
  <si>
    <t>3023old</t>
  </si>
  <si>
    <t>Plate 1 x 2 with Bottom Pin</t>
  </si>
  <si>
    <t>3023old2</t>
  </si>
  <si>
    <t>Plate 1 x 2 without Bottom Pin</t>
  </si>
  <si>
    <t>3623</t>
  </si>
  <si>
    <t>Plate 1 x 3</t>
  </si>
  <si>
    <t>45</t>
  </si>
  <si>
    <t>3710</t>
  </si>
  <si>
    <t>Plate 1 x 4</t>
  </si>
  <si>
    <t>78329</t>
  </si>
  <si>
    <t>Plate 1 x 5</t>
  </si>
  <si>
    <t>3666</t>
  </si>
  <si>
    <t>Plate 1 x 6</t>
  </si>
  <si>
    <t>49</t>
  </si>
  <si>
    <t>3460</t>
  </si>
  <si>
    <t>Plate 1 x 8</t>
  </si>
  <si>
    <t>4477</t>
  </si>
  <si>
    <t>Plate 1 x 10</t>
  </si>
  <si>
    <t>60479</t>
  </si>
  <si>
    <t>Plate 1 x 12</t>
  </si>
  <si>
    <t>3022</t>
  </si>
  <si>
    <t>Plate 2 x 2</t>
  </si>
  <si>
    <t>2420</t>
  </si>
  <si>
    <t>Plate 2 x 2 Corner</t>
  </si>
  <si>
    <t>35</t>
  </si>
  <si>
    <t>3021</t>
  </si>
  <si>
    <t>Plate 2 x 3</t>
  </si>
  <si>
    <t>3020</t>
  </si>
  <si>
    <t>Plate 2 x 4</t>
  </si>
  <si>
    <t>65</t>
  </si>
  <si>
    <t>3795</t>
  </si>
  <si>
    <t>Plate 2 x 6</t>
  </si>
  <si>
    <t>52</t>
  </si>
  <si>
    <t>3034</t>
  </si>
  <si>
    <t>Plate 2 x 8</t>
  </si>
  <si>
    <t>42</t>
  </si>
  <si>
    <t>3034old</t>
  </si>
  <si>
    <t>Plate 2 x 8 with Waffle Bottom</t>
  </si>
  <si>
    <t>3832</t>
  </si>
  <si>
    <t>Plate 2 x 10</t>
  </si>
  <si>
    <t>2445</t>
  </si>
  <si>
    <t>Plate 2 x 12</t>
  </si>
  <si>
    <t>91988</t>
  </si>
  <si>
    <t>Plate 2 x 14</t>
  </si>
  <si>
    <t>4282</t>
  </si>
  <si>
    <t>Plate 2 x 16</t>
  </si>
  <si>
    <t>11212</t>
  </si>
  <si>
    <t>Plate 3 x 3</t>
  </si>
  <si>
    <t>3031</t>
  </si>
  <si>
    <t>Plate 4 x 4</t>
  </si>
  <si>
    <t>2639</t>
  </si>
  <si>
    <t>Plate 4 x 4 Corner</t>
  </si>
  <si>
    <t>3032</t>
  </si>
  <si>
    <t>Plate 4 x 6</t>
  </si>
  <si>
    <t>40</t>
  </si>
  <si>
    <t>3035</t>
  </si>
  <si>
    <t>Plate 4 x 8</t>
  </si>
  <si>
    <t>3035old</t>
  </si>
  <si>
    <t>Plate 4 x 8 with Waffle Bottom</t>
  </si>
  <si>
    <t>3030</t>
  </si>
  <si>
    <t>Plate 4 x 10</t>
  </si>
  <si>
    <t>3030a</t>
  </si>
  <si>
    <t>Plate 4 x 10 with Groove</t>
  </si>
  <si>
    <t>3029</t>
  </si>
  <si>
    <t>Plate 4 x 12</t>
  </si>
  <si>
    <t>3958</t>
  </si>
  <si>
    <t>Plate 6 x 6</t>
  </si>
  <si>
    <t>3036</t>
  </si>
  <si>
    <t>Plate 6 x 8</t>
  </si>
  <si>
    <t>3036old</t>
  </si>
  <si>
    <t>Plate 6 x 8 with Waffle Bottom</t>
  </si>
  <si>
    <t>3033</t>
  </si>
  <si>
    <t>Plate 6 x 10</t>
  </si>
  <si>
    <t>3028</t>
  </si>
  <si>
    <t>Plate 6 x 12</t>
  </si>
  <si>
    <t>3456</t>
  </si>
  <si>
    <t>Plate 6 x 14</t>
  </si>
  <si>
    <t>3027</t>
  </si>
  <si>
    <t>Plate 6 x 16</t>
  </si>
  <si>
    <t>3026</t>
  </si>
  <si>
    <t>Plate 6 x 24</t>
  </si>
  <si>
    <t>41539</t>
  </si>
  <si>
    <t>Plate 8 x 8</t>
  </si>
  <si>
    <t>728</t>
  </si>
  <si>
    <t>Plate 8 x 11</t>
  </si>
  <si>
    <t>92438</t>
  </si>
  <si>
    <t>Plate 8 x 16</t>
  </si>
  <si>
    <t>91405</t>
  </si>
  <si>
    <t>Plate 16 x 16</t>
  </si>
  <si>
    <t>Plate, Modified</t>
  </si>
  <si>
    <t>78257</t>
  </si>
  <si>
    <t>Plate, Modified 1 x 1 with Bar Handles on Ends</t>
  </si>
  <si>
    <t>4085</t>
  </si>
  <si>
    <t>Plate, Modified 1 x 1 with Clip Vertical (Undetermined Type)</t>
  </si>
  <si>
    <t>4081</t>
  </si>
  <si>
    <t>Plate, Modified 1 x 1 with Light Attachment (Undetermined Type)</t>
  </si>
  <si>
    <t>4081b</t>
  </si>
  <si>
    <t>Plate, Modified 1 x 1 with Light Attachment - Thick Ring</t>
  </si>
  <si>
    <t>4081a</t>
  </si>
  <si>
    <t>Plate, Modified 1 x 1 with Light Attachment - Thin Ring</t>
  </si>
  <si>
    <t>61252</t>
  </si>
  <si>
    <t>Plate, Modified 1 x 1 with Open O Clip (Horizontal Grip)</t>
  </si>
  <si>
    <t>4085d</t>
  </si>
  <si>
    <t>Plate, Modified 1 x 1 with Open O Clip Thick (Vertical Grip)</t>
  </si>
  <si>
    <t>4085a</t>
  </si>
  <si>
    <t>Plate, Modified 1 x 1 with Open O Clip Thin (Vertical Grip)</t>
  </si>
  <si>
    <t>49668</t>
  </si>
  <si>
    <t>Plate, Modified 1 x 1 with Tooth Horizontal</t>
  </si>
  <si>
    <t>15070</t>
  </si>
  <si>
    <t>Plate, Modified 1 x 1 with Tooth Vertical</t>
  </si>
  <si>
    <t>6019</t>
  </si>
  <si>
    <t>Plate, Modified 1 x 1 with U Clip (Horizontal Grip)</t>
  </si>
  <si>
    <t>4085c</t>
  </si>
  <si>
    <t>Plate, Modified 1 x 1 with U Clip Thick (Vertical Grip)</t>
  </si>
  <si>
    <t>4085b</t>
  </si>
  <si>
    <t>Plate, Modified 1 x 1 with U Clip Thin (Vertical Grip)</t>
  </si>
  <si>
    <t>3794b</t>
  </si>
  <si>
    <t>Plate, Modified 1 x 2 with 1 Stud with Groove (Jumper)</t>
  </si>
  <si>
    <t>15573</t>
  </si>
  <si>
    <t>Plate, Modified 1 x 2 with 1 Stud with Groove and Bottom Stud Holder (Jumper)</t>
  </si>
  <si>
    <t>3794a</t>
  </si>
  <si>
    <t>Plate, Modified 1 x 2 with 1 Stud without Groove (Jumper)</t>
  </si>
  <si>
    <t>3794</t>
  </si>
  <si>
    <t>Plate, Modified 1 x 2 with 1 Stud, Jumper (Undetermined Type)</t>
  </si>
  <si>
    <t>34</t>
  </si>
  <si>
    <t>60470b</t>
  </si>
  <si>
    <t>Plate, Modified 1 x 2 with 2 Open O Clips (Horizontal Grip)</t>
  </si>
  <si>
    <t>60470</t>
  </si>
  <si>
    <t>Plate, Modified 1 x 2 with 2 U Clips (Horizontal Grip)</t>
  </si>
  <si>
    <t>27261</t>
  </si>
  <si>
    <t>Plate, Modified 1 x 2 with 3 Claws / Rock Fingers</t>
  </si>
  <si>
    <t>15208</t>
  </si>
  <si>
    <t>Plate, Modified 1 x 2 with 3 Teeth</t>
  </si>
  <si>
    <t>92692</t>
  </si>
  <si>
    <t>Plate, Modified 1 x 2 with Angled Bar Handles on Side</t>
  </si>
  <si>
    <t>61406pb05</t>
  </si>
  <si>
    <t>Plate, Modified 1 x 2 with Angular Extension and Flexible Black Tip</t>
  </si>
  <si>
    <t>61406pb08</t>
  </si>
  <si>
    <t>Plate, Modified 1 x 2 with Angular Extension and Flexible Dark Azure Tip</t>
  </si>
  <si>
    <t>61406pb03</t>
  </si>
  <si>
    <t>Plate, Modified 1 x 2 with Angular Extension and Flexible Light Bluish Gray Tip</t>
  </si>
  <si>
    <t>61406pb02</t>
  </si>
  <si>
    <t>Plate, Modified 1 x 2 with Angular Extension and Flexible Lime Tip</t>
  </si>
  <si>
    <t>61406pb04</t>
  </si>
  <si>
    <t>Plate, Modified 1 x 2 with Angular Extension and Flexible Orange Tip</t>
  </si>
  <si>
    <t>61406pb06</t>
  </si>
  <si>
    <t>Plate, Modified 1 x 2 with Angular Extension and Flexible Sand Green Tip</t>
  </si>
  <si>
    <t>61406pb07</t>
  </si>
  <si>
    <t>Plate, Modified 1 x 2 with Angular Extension and Flexible White Tip</t>
  </si>
  <si>
    <t>61406pb01</t>
  </si>
  <si>
    <t>Plate, Modified 1 x 2 with Angular Extension and Flexible Yellow Tip</t>
  </si>
  <si>
    <t>4623b</t>
  </si>
  <si>
    <t>Plate, Modified 1 x 2 with Bar Arm Up (Horizontal Arm 5mm)</t>
  </si>
  <si>
    <t>4623a</t>
  </si>
  <si>
    <t>Plate, Modified 1 x 2 with Bar Arm Up (Horizontal Arm 6mm)</t>
  </si>
  <si>
    <t>4623</t>
  </si>
  <si>
    <t>Plate, Modified 1 x 2 with Bar Arm Up (Undetermined Type)</t>
  </si>
  <si>
    <t>60478</t>
  </si>
  <si>
    <t>Plate, Modified 1 x 2 with Bar Handle on End</t>
  </si>
  <si>
    <t>48336</t>
  </si>
  <si>
    <t>Plate, Modified 1 x 2 with Bar Handle on Side - Closed Ends</t>
  </si>
  <si>
    <t>2540</t>
  </si>
  <si>
    <t>Plate, Modified 1 x 2 with Bar Handle on Side - Free Ends</t>
  </si>
  <si>
    <t>3839</t>
  </si>
  <si>
    <t>Plate, Modified 1 x 2 with Bar Handles (Undetermined Type)</t>
  </si>
  <si>
    <t>3839b</t>
  </si>
  <si>
    <t>Plate, Modified 1 x 2 with Bar Handles - Flat Ends, Low Attachment</t>
  </si>
  <si>
    <t>3839a</t>
  </si>
  <si>
    <t>Plate, Modified 1 x 2 with Bar Handles - Round Ends, Mid Attachment</t>
  </si>
  <si>
    <t>18649</t>
  </si>
  <si>
    <t>Plate, Modified 1 x 2 with Bar Handles on Ends</t>
  </si>
  <si>
    <t>63868</t>
  </si>
  <si>
    <t>Plate, Modified 1 x 2 with Clip on End (Horizontal Grip)</t>
  </si>
  <si>
    <t>78256</t>
  </si>
  <si>
    <t>Plate, Modified 1 x 2 with Clip on End (Vertical Grip)</t>
  </si>
  <si>
    <t>11476</t>
  </si>
  <si>
    <t>Plate, Modified 1 x 2 with Clip on Side (Horizontal Grip)</t>
  </si>
  <si>
    <t>92280</t>
  </si>
  <si>
    <t>Plate, Modified 1 x 2 with Clip with Center Cut on Top</t>
  </si>
  <si>
    <t>32028</t>
  </si>
  <si>
    <t>Plate, Modified 1 x 2 with Door Rail</t>
  </si>
  <si>
    <t>27259</t>
  </si>
  <si>
    <t>Plate, Modified 1 x 2 with Large Axe Head</t>
  </si>
  <si>
    <t>4596</t>
  </si>
  <si>
    <t>Plate, Modified 1 x 2 with Long Stud Receptacle (Space Wing)</t>
  </si>
  <si>
    <t>2508</t>
  </si>
  <si>
    <t>Plate, Modified 1 x 2 with Long Tow Ball</t>
  </si>
  <si>
    <t>44861</t>
  </si>
  <si>
    <t>Plate, Modified 1 x 2 with Open O Clip on Top</t>
  </si>
  <si>
    <t>88289</t>
  </si>
  <si>
    <t>Plate, Modified 1 x 2 with Pin Hole and Bucket (Catapult)</t>
  </si>
  <si>
    <t>18677</t>
  </si>
  <si>
    <t>Plate, Modified 1 x 2 with Pin Hole on Bottom</t>
  </si>
  <si>
    <t>11458</t>
  </si>
  <si>
    <t>Plate, Modified 1 x 2 with Pin Hole on Top</t>
  </si>
  <si>
    <t>50949</t>
  </si>
  <si>
    <t>Plate, Modified 1 x 2 with Racers Car Grille</t>
  </si>
  <si>
    <t>14418</t>
  </si>
  <si>
    <t>Plate, Modified 1 x 2 with Small Tow Ball Socket on End</t>
  </si>
  <si>
    <t>14704</t>
  </si>
  <si>
    <t>Plate, Modified 1 x 2 with Small Tow Ball Socket on Side</t>
  </si>
  <si>
    <t>263</t>
  </si>
  <si>
    <t>Plate, Modified 1 x 2 with Steam Engine Cylinder, Flat Surfaces</t>
  </si>
  <si>
    <t>x461</t>
  </si>
  <si>
    <t>Plate, Modified 1 x 2 with Steam Engine Cylinder, Round Surfaces</t>
  </si>
  <si>
    <t>x461b</t>
  </si>
  <si>
    <t>Plate, Modified 1 x 2 with Steam Engine Cylinder, Round Surfaces, Interior Grooves</t>
  </si>
  <si>
    <t>14419</t>
  </si>
  <si>
    <t>Plate, Modified 1 x 2 with Tow Ball and Small Tow Ball Socket on Ends</t>
  </si>
  <si>
    <t>22890</t>
  </si>
  <si>
    <t>Plate, Modified 1 x 2 with Tow Ball on End</t>
  </si>
  <si>
    <t>14417</t>
  </si>
  <si>
    <t>Plate, Modified 1 x 2 with Tow Ball on Side</t>
  </si>
  <si>
    <t>21445</t>
  </si>
  <si>
    <t>Plate, Modified 1 x 2 with Wheel Holder</t>
  </si>
  <si>
    <t>66897</t>
  </si>
  <si>
    <t>Plate, Modified 1 x 2 with Wheel Holder, Reinforced Underside</t>
  </si>
  <si>
    <t>79987</t>
  </si>
  <si>
    <t>Plate, Modified 1 x 3 with 2 Open O Clips on Top</t>
  </si>
  <si>
    <t>34103</t>
  </si>
  <si>
    <t>Plate, Modified 1 x 3 with 2 Studs (Double Jumper)</t>
  </si>
  <si>
    <t>4590</t>
  </si>
  <si>
    <t>Plate, Modified 1 x 4 Offset</t>
  </si>
  <si>
    <t>41740</t>
  </si>
  <si>
    <t>Plate, Modified 1 x 4 with 2 Studs with Groove</t>
  </si>
  <si>
    <t>92593</t>
  </si>
  <si>
    <t>Plate, Modified 1 x 4 with 2 Studs without Groove</t>
  </si>
  <si>
    <t>61072</t>
  </si>
  <si>
    <t>Plate, Modified 1 x 4 with Angled Tubes</t>
  </si>
  <si>
    <t>30043</t>
  </si>
  <si>
    <t>Plate, Modified 1 x 4 with Bar Arm Down</t>
  </si>
  <si>
    <t>68382</t>
  </si>
  <si>
    <t>Plate, Modified 1 x 4 with Pins on Bottom</t>
  </si>
  <si>
    <t>3184</t>
  </si>
  <si>
    <t>Plate, Modified 1 x 4 with Tow Ball</t>
  </si>
  <si>
    <t>3183</t>
  </si>
  <si>
    <t>Plate, Modified 1 x 4 with Tow Ball Socket (Undetermined Type)</t>
  </si>
  <si>
    <t>98263</t>
  </si>
  <si>
    <t>Plate, Modified 1 x 4 with Tow Ball Socket, Flattened with Holes</t>
  </si>
  <si>
    <t>3183a</t>
  </si>
  <si>
    <t>Plate, Modified 1 x 4 with Tow Ball Socket, Long, 2 Slots (8mm Socket Length)</t>
  </si>
  <si>
    <t>3183b</t>
  </si>
  <si>
    <t>Plate, Modified 1 x 4 with Tow Ball Socket, Long, 4 Slots (8mm Socket Length)</t>
  </si>
  <si>
    <t>3183c</t>
  </si>
  <si>
    <t>Plate, Modified 1 x 4 with Tow Ball Socket, Short, 4 Slots (7mm Socket Length)</t>
  </si>
  <si>
    <t>2926</t>
  </si>
  <si>
    <t>Plate, Modified 1 x 4 with Wheels Holder</t>
  </si>
  <si>
    <t>6583</t>
  </si>
  <si>
    <t>Plate, Modified 1 x 6 with Train Wagon End</t>
  </si>
  <si>
    <t>4510</t>
  </si>
  <si>
    <t>Plate, Modified 1 x 8 with Door Rail</t>
  </si>
  <si>
    <t>30275</t>
  </si>
  <si>
    <t>Plate, Modified 1 x 8 with Pin Hole and Bucket (Catapult)</t>
  </si>
  <si>
    <t>27934</t>
  </si>
  <si>
    <t>Plate, Modified 1 x 13 Sword with Angled Side Extensions, Textured Panel Inset with Hexagons</t>
  </si>
  <si>
    <t>30033</t>
  </si>
  <si>
    <t>Plate, Modified 2 x 2 with Bar Frame Octagonal</t>
  </si>
  <si>
    <t>75937</t>
  </si>
  <si>
    <t>Plate, Modified 2 x 2 with Bar Frame Octagonal, Reinforced, Completely Round Studs</t>
  </si>
  <si>
    <t>30094</t>
  </si>
  <si>
    <t>Plate, Modified 2 x 2 with Bar Frame Square</t>
  </si>
  <si>
    <t>15440</t>
  </si>
  <si>
    <t>Plate, Modified 2 x 2 with Curved Minifigure Head Holder</t>
  </si>
  <si>
    <t>87580</t>
  </si>
  <si>
    <t>Plate, Modified 2 x 2 with Groove and 1 Stud in Center (Jumper)</t>
  </si>
  <si>
    <t>3481</t>
  </si>
  <si>
    <t>Plate, Modified 2 x 2 with Helicopter Tail Rotor Holder</t>
  </si>
  <si>
    <t>2444</t>
  </si>
  <si>
    <t>Plate, Modified 2 x 2 with Pin Hole</t>
  </si>
  <si>
    <t>10247</t>
  </si>
  <si>
    <t>Plate, Modified 2 x 2 with Pin Hole - Full Cross Support Underneath</t>
  </si>
  <si>
    <t>15108</t>
  </si>
  <si>
    <t>Plate, Modified 2 x 2 with Pin Hole on Side and Axle Hole on Bottom</t>
  </si>
  <si>
    <t>2817</t>
  </si>
  <si>
    <t>Plate, Modified 2 x 2 with Pin Holes</t>
  </si>
  <si>
    <t>2476</t>
  </si>
  <si>
    <t>Plate, Modified 2 x 2 with Pin on Bottom</t>
  </si>
  <si>
    <t>2476b</t>
  </si>
  <si>
    <t>Plate, Modified 2 x 2 with Pin on Bottom, Small Holes in Plate and Locking Fingers on Underside</t>
  </si>
  <si>
    <t>15092</t>
  </si>
  <si>
    <t>Plate, Modified 2 x 2 with Pins on Bottom</t>
  </si>
  <si>
    <t>422</t>
  </si>
  <si>
    <t>Plate, Modified 2 x 2 with Small Holes for Metal Axle</t>
  </si>
  <si>
    <t>3731</t>
  </si>
  <si>
    <t>Plate, Modified 2 x 2 with Tow Ball</t>
  </si>
  <si>
    <t>15456</t>
  </si>
  <si>
    <t>Plate, Modified 2 x 2 with Tow Ball and Hole</t>
  </si>
  <si>
    <t>3730</t>
  </si>
  <si>
    <t>Plate, Modified 2 x 2 with Tow Ball Socket, Short, 4 Slots</t>
  </si>
  <si>
    <t>63082</t>
  </si>
  <si>
    <t>Plate, Modified 2 x 2 with Tow Ball Socket, Short, Flattened with Holes and Axle Hole in Center</t>
  </si>
  <si>
    <t>41862</t>
  </si>
  <si>
    <t>Plate, Modified 2 x 2 with Vents</t>
  </si>
  <si>
    <t>4488</t>
  </si>
  <si>
    <t>Plate, Modified 2 x 2 with Wheel Holder</t>
  </si>
  <si>
    <t>Plate, Modified 2 x 2 with Wheel Holder Bottom</t>
  </si>
  <si>
    <t>4600</t>
  </si>
  <si>
    <t>Plate, Modified 2 x 2 with Wheels Holder</t>
  </si>
  <si>
    <t>47720</t>
  </si>
  <si>
    <t>Plate, Modified 2 x 2 with Wheels Holder Wide - Technic Pins</t>
  </si>
  <si>
    <t>6157</t>
  </si>
  <si>
    <t>Plate, Modified 2 x 2 with Wheels Holder Wide and Hole</t>
  </si>
  <si>
    <t>11002</t>
  </si>
  <si>
    <t>Plate, Modified 2 x 2 with Wheels Holder Wide and Hole, Reinforced Bottom</t>
  </si>
  <si>
    <t>99206</t>
  </si>
  <si>
    <t>Plate, Modified 2 x 2 x 2/3 with 2 Studs on Side</t>
  </si>
  <si>
    <t>30166</t>
  </si>
  <si>
    <t>Plate, Modified 2 x 3 Inverted with 4 Studs and Bar Handle on Bottom (Rocker Plate)</t>
  </si>
  <si>
    <t>73831</t>
  </si>
  <si>
    <t>Plate, Modified 2 x 3 with 1 x 1 Cutout</t>
  </si>
  <si>
    <t>3462</t>
  </si>
  <si>
    <t>Plate, Modified 2 x 3 with Helicopter Rotor Holder</t>
  </si>
  <si>
    <t>3176</t>
  </si>
  <si>
    <t>Plate, Modified 2 x 3 with Hole</t>
  </si>
  <si>
    <t>3176c01</t>
  </si>
  <si>
    <t>Plate, Modified 2 x 3 with Hole (Train Coupler Closed) with Hook</t>
  </si>
  <si>
    <t>65509</t>
  </si>
  <si>
    <t>Plate, Modified 2 x 4 with 2 Studs (Double Jumper)</t>
  </si>
  <si>
    <t>88000</t>
  </si>
  <si>
    <t>Plate, Modified 2 x 4 with 2 Studs and Curved Sides (Minifigure Stand)</t>
  </si>
  <si>
    <t>26599</t>
  </si>
  <si>
    <t>Plate, Modified 2 x 4 with Pin Holes</t>
  </si>
  <si>
    <t>40687</t>
  </si>
  <si>
    <t>Plate, Modified 2 x 4 with Pins and Thick Reinforced Supports</t>
  </si>
  <si>
    <t>30157</t>
  </si>
  <si>
    <t>Plate, Modified 2 x 4 with Pins and Thin Angled Supports</t>
  </si>
  <si>
    <t>737</t>
  </si>
  <si>
    <t>Plate, Modified 2 x 4 with Train Coupler Closed for Hook</t>
  </si>
  <si>
    <t>737c01</t>
  </si>
  <si>
    <t>Plate, Modified 2 x 4 with Train Coupler Closed with Hook</t>
  </si>
  <si>
    <t>737b</t>
  </si>
  <si>
    <t>Plate, Modified 2 x 4 with Train Coupler Open for Hook</t>
  </si>
  <si>
    <t>737a</t>
  </si>
  <si>
    <t>Plate, Modified 2 x 4 with Train Coupler Open for Magnet</t>
  </si>
  <si>
    <t>737ac02</t>
  </si>
  <si>
    <t>Plate, Modified 2 x 4 with Train Coupler Open for Magnet with Blue Magnet Coupling, Train - 6.5mm Cylinder (737a / x547b)</t>
  </si>
  <si>
    <t>737ac04</t>
  </si>
  <si>
    <t>Plate, Modified 2 x 4 with Train Coupler Open for Magnet with Blue Magnet Coupling, Train - 7.5mm Cylinder (737a / x547a)</t>
  </si>
  <si>
    <t>737ac01</t>
  </si>
  <si>
    <t>Plate, Modified 2 x 4 with Train Coupler Open for Magnet with Same Color Magnet Coupling, Train - 6.5mm Cylinder (737a / x547b)</t>
  </si>
  <si>
    <t>737ac03</t>
  </si>
  <si>
    <t>Plate, Modified 2 x 4 with Train Coupler Open for Magnet with Same Color Magnet Coupling, Train - 7.5mm Cylinder (737a / x547a)</t>
  </si>
  <si>
    <t>737bc01</t>
  </si>
  <si>
    <t>Plate, Modified 2 x 4 with Train Coupler Open with Hook</t>
  </si>
  <si>
    <t>3491</t>
  </si>
  <si>
    <t>Plate, Modified 2 x 5 with Tow Ball Socket</t>
  </si>
  <si>
    <t>30195</t>
  </si>
  <si>
    <t>Plate, Modified 2 x 6 with 4 x 8 Half Saucer</t>
  </si>
  <si>
    <t>78168</t>
  </si>
  <si>
    <t>Plate, Modified 2 x 6 with Coupling, Female</t>
  </si>
  <si>
    <t>25195</t>
  </si>
  <si>
    <t>Plate, Modified 2 x 6 with Pole Holder Pin</t>
  </si>
  <si>
    <t>79846</t>
  </si>
  <si>
    <t>Plate, Modified 2 x 6 x 2/3 Bent</t>
  </si>
  <si>
    <t>87609</t>
  </si>
  <si>
    <t>Plate, Modified 2 x 6 x 2/3 with 4 Studs on Side</t>
  </si>
  <si>
    <t>30586</t>
  </si>
  <si>
    <t>Plate, Modified 2 x 8 with Door Rail</t>
  </si>
  <si>
    <t>62743</t>
  </si>
  <si>
    <t>Plate, Modified 2 x 16 with Angled Side Extensions and Axle Hole (Rotor Blade)</t>
  </si>
  <si>
    <t>15397</t>
  </si>
  <si>
    <t>Plate, Modified 3 x 3 Cross</t>
  </si>
  <si>
    <t>bb0185</t>
  </si>
  <si>
    <t>Plate, Modified 3 x 3 Cross with Thread Hole</t>
  </si>
  <si>
    <t>47998</t>
  </si>
  <si>
    <t>Plate, Modified 4 x 4 with 2 Clips (Horizontal Grip)</t>
  </si>
  <si>
    <t>11399</t>
  </si>
  <si>
    <t>Plate, Modified 4 x 4 with 2 Open O Clips (Horizontal Grip)</t>
  </si>
  <si>
    <t>64799</t>
  </si>
  <si>
    <t>Plate, Modified 4 x 4 with 2 x 2 Open Center</t>
  </si>
  <si>
    <t>35044</t>
  </si>
  <si>
    <t>Plate, Modified 4 x 4 with 3 x 3 Curved Cutout</t>
  </si>
  <si>
    <t>66792</t>
  </si>
  <si>
    <t>Plate, Modified 4 x 4 with Rounded Corners and 4 Feet</t>
  </si>
  <si>
    <t>79387</t>
  </si>
  <si>
    <t>Plate, Modified 4 x 4 with Rounded Corners, 4 Feet and 2 x 2 Cutout</t>
  </si>
  <si>
    <t>30042</t>
  </si>
  <si>
    <t>Plate, Modified 4 x 5 with Trap Door Hinge</t>
  </si>
  <si>
    <t>89681</t>
  </si>
  <si>
    <t>Plate, Modified 4 x 6 with 2 x 2 Cutout and Round Corner 2 x 6 Double</t>
  </si>
  <si>
    <t>709</t>
  </si>
  <si>
    <t>Plate, Modified 4 x 6 with Hole</t>
  </si>
  <si>
    <t>92099</t>
  </si>
  <si>
    <t>Plate, Modified 4 x 6 with Trap Door Hinge (Long Pins)</t>
  </si>
  <si>
    <t>6576</t>
  </si>
  <si>
    <t>Plate, Modified 4 x 8 with Studs in Center</t>
  </si>
  <si>
    <t>967</t>
  </si>
  <si>
    <t>Plate, Modified 4 x 8 with Trailer Hitch Pin</t>
  </si>
  <si>
    <t>4607</t>
  </si>
  <si>
    <t>Plate, Modified 4 x 16 with 24 studs</t>
  </si>
  <si>
    <t>711</t>
  </si>
  <si>
    <t>Plate, Modified 5 x 6 with Hole</t>
  </si>
  <si>
    <t>79998</t>
  </si>
  <si>
    <t>Plate, Modified 6 x 6 Flexible Rubber with Stitching Holes</t>
  </si>
  <si>
    <t>27255</t>
  </si>
  <si>
    <t>Plate, Modified 6 x 6 Hexagonal with Pin Hole</t>
  </si>
  <si>
    <t>30062</t>
  </si>
  <si>
    <t>Plate, Modified 6 x 6 Octagonal with 4 x 4 Open Center</t>
  </si>
  <si>
    <t>2539</t>
  </si>
  <si>
    <t>Plate, Modified 6 x 6 Octagonal with Open Center and 4 Clips (Horizontal Grip)</t>
  </si>
  <si>
    <t>73110</t>
  </si>
  <si>
    <t>Plate, Modified 6 x 6 with 5 Pin Holes</t>
  </si>
  <si>
    <t>66789</t>
  </si>
  <si>
    <t>Plate, Modified 6 x 6 with Rounded Corners and 4 Feet</t>
  </si>
  <si>
    <t>30303</t>
  </si>
  <si>
    <t>Plate, Modified 6 x 6 x 2/3 Cross with Dome</t>
  </si>
  <si>
    <t>30041</t>
  </si>
  <si>
    <t>Plate, Modified 6 x 8 Trap Door Frame Horizontal</t>
  </si>
  <si>
    <t>92107</t>
  </si>
  <si>
    <t>Plate, Modified 6 x 8 Trap Door Frame Horizontal (Long Pin Holders)</t>
  </si>
  <si>
    <t>3058</t>
  </si>
  <si>
    <t>Plate, Modified 6 x 16 with Motor Cutout (Undetermined Type)</t>
  </si>
  <si>
    <t>3058a</t>
  </si>
  <si>
    <t>Plate, Modified 6 x 16 with Motor Cutout Narrow</t>
  </si>
  <si>
    <t>3058b</t>
  </si>
  <si>
    <t>Plate, Modified 6 x 16 with Motor Cutout Wide</t>
  </si>
  <si>
    <t>67929</t>
  </si>
  <si>
    <t>Plate, Modified 8 x 8 with Cut Corners, Raised Sides and 4 Feet</t>
  </si>
  <si>
    <t>79759c01</t>
  </si>
  <si>
    <t>Plate, Modified 8 x 8 with Double-Sided Adhesive Tape on Back</t>
  </si>
  <si>
    <t>4151</t>
  </si>
  <si>
    <t>Plate, Modified 8 x 8 with Grille</t>
  </si>
  <si>
    <t>4151b</t>
  </si>
  <si>
    <t>Plate, Modified 8 x 8 with Grille and Hole in Center</t>
  </si>
  <si>
    <t>4151c</t>
  </si>
  <si>
    <t>Plate, Modified 8 x 8 with Grille with 2 x 2 Diamond Cutout Center</t>
  </si>
  <si>
    <t>66790</t>
  </si>
  <si>
    <t>Plate, Modified 8 x 8 with Rounded Corners and 4 Feet</t>
  </si>
  <si>
    <t>6063</t>
  </si>
  <si>
    <t>Plate, Modified 10 x 10 Octagonal with 6 x 6 Open Center</t>
  </si>
  <si>
    <t>89523</t>
  </si>
  <si>
    <t>Plate, Modified 10 x 10 Octagonal with Hole</t>
  </si>
  <si>
    <t>18601</t>
  </si>
  <si>
    <t>Plate, Modified 12 x 24 with 6 x 6 Square Cutouts at 2 Corners and 6 x 6 Round Cutout</t>
  </si>
  <si>
    <t>44666</t>
  </si>
  <si>
    <t>Plate, Modified 14 x 18 Hexagonal with Lowered 2 x 4 Bottom with 3 Pin Holes</t>
  </si>
  <si>
    <t>Plate, Round</t>
  </si>
  <si>
    <t>4073</t>
  </si>
  <si>
    <t>Plate, Round 1 x 1</t>
  </si>
  <si>
    <t>63</t>
  </si>
  <si>
    <t>bb0517</t>
  </si>
  <si>
    <t>Plate, Round 1 x 1 Stepped Side</t>
  </si>
  <si>
    <t>26047</t>
  </si>
  <si>
    <t>Plate, Round 1 x 1 with Bar Handle</t>
  </si>
  <si>
    <t>25893u</t>
  </si>
  <si>
    <t>Plate, Round 1 x 1 with Bar Handle (Undetermined Type)</t>
  </si>
  <si>
    <t>79194</t>
  </si>
  <si>
    <t>Plate, Round 1 x 1 with Bar Handle on Long Stem</t>
  </si>
  <si>
    <t>25893</t>
  </si>
  <si>
    <t>Plate, Round 1 x 1 with Bar Handle on Short Stem</t>
  </si>
  <si>
    <t>52494</t>
  </si>
  <si>
    <t>Plate, Round 1 x 1 with Binoculars (Robot / Droid Head)</t>
  </si>
  <si>
    <t>33291</t>
  </si>
  <si>
    <t>Plate, Round 1 x 1 with Flower Edge (4 Knobs / Petals)</t>
  </si>
  <si>
    <t>24866</t>
  </si>
  <si>
    <t>Plate, Round 1 x 1 with Flower Edge (5 Petals)</t>
  </si>
  <si>
    <t>53119</t>
  </si>
  <si>
    <t>Plate, Round 1 x 1 with Horizontal Swirl / Twist</t>
  </si>
  <si>
    <t>85861</t>
  </si>
  <si>
    <t>Plate, Round 1 x 1 with Open Stud</t>
  </si>
  <si>
    <t>11609</t>
  </si>
  <si>
    <t>Plate, Round 1 x 1 with Star and Small Pin Hole</t>
  </si>
  <si>
    <t>3614b</t>
  </si>
  <si>
    <t>Plate, Round 1 x 1 with Tow Ball with Hexagon Shaped Hole (Homemaker Figure / Maxifigure Hand)</t>
  </si>
  <si>
    <t>3614a</t>
  </si>
  <si>
    <t>Plate, Round 1 x 1 with Tow Ball with Round Hole (Homemaker Figure / Maxifigure Hand)</t>
  </si>
  <si>
    <t>15470</t>
  </si>
  <si>
    <t>Plate, Round 1 x 1 with Vertical Swirl / Twist</t>
  </si>
  <si>
    <t>1745</t>
  </si>
  <si>
    <t>Plate, Round 1 x 2 Half with 1 Stud (Jumper)</t>
  </si>
  <si>
    <t>35480</t>
  </si>
  <si>
    <t>Plate, Round 1 x 2 with Open Studs</t>
  </si>
  <si>
    <t>4073sprue</t>
  </si>
  <si>
    <t>Plate, Round 1 x 1, 2 on Sprue</t>
  </si>
  <si>
    <t>40145</t>
  </si>
  <si>
    <t>Plate, Round 2 x 2 Thin with Rotation Stem</t>
  </si>
  <si>
    <t>50407</t>
  </si>
  <si>
    <t>Plate, Round 2 x 2 Thin with Rotation Stem and Screw</t>
  </si>
  <si>
    <t>40145c01</t>
  </si>
  <si>
    <t>Plate, Round 2 x 2 Thin with Rotation Stem with Black Tire 14mm D. x 4mm Smooth Small Single (40145 / 59895)</t>
  </si>
  <si>
    <t>2655</t>
  </si>
  <si>
    <t>Plate, Round 2 x 2 Thin with Wheel Holder</t>
  </si>
  <si>
    <t>2655c01</t>
  </si>
  <si>
    <t>Plate, Round 2 x 2 Thin with Wheel Holder and Red Pulley Wheel (2655 / 3464)</t>
  </si>
  <si>
    <t>2655c02</t>
  </si>
  <si>
    <t>Plate, Round 2 x 2 Thin with Wheel Holder with Black Wheel Skateboard / Trolley (2655 / 2496)</t>
  </si>
  <si>
    <t>2655c07</t>
  </si>
  <si>
    <t>Plate, Round 2 x 2 Thin with Wheel Holder with Bright Green Wheel Skateboard / Trolley (2655 / 2496)</t>
  </si>
  <si>
    <t>2655c06</t>
  </si>
  <si>
    <t>Plate, Round 2 x 2 Thin with Wheel Holder with Dark Purple Wheel Skateboard / Trolley (2655 / 2496)</t>
  </si>
  <si>
    <t>2655c04</t>
  </si>
  <si>
    <t>Plate, Round 2 x 2 Thin with Wheel Holders and Dark Bluish Gray Pulley Wheel (2655 / 3464)</t>
  </si>
  <si>
    <t>2655c05</t>
  </si>
  <si>
    <t>Plate, Round 2 x 2 Thin with Wheel Holders and Light Gray Pulley Wheel (2655 / 3464)</t>
  </si>
  <si>
    <t>2655c03</t>
  </si>
  <si>
    <t>Plate, Round 2 x 2 Thin with Wheel Holders and White Pulley Wheel (2655 / 3464)</t>
  </si>
  <si>
    <t>35442</t>
  </si>
  <si>
    <t>Plate, Round 2 x 2 with 6 Gear Teeth / Flower Petals</t>
  </si>
  <si>
    <t>4032</t>
  </si>
  <si>
    <t>Plate, Round 2 x 2 with Axle Hole</t>
  </si>
  <si>
    <t>4032b</t>
  </si>
  <si>
    <t>Plate, Round 2 x 2 with Axle Hole (x Shape)</t>
  </si>
  <si>
    <t>98284</t>
  </si>
  <si>
    <t>Plate, Round 2 x 2 with Pin Hole and 4 Arms Up</t>
  </si>
  <si>
    <t>2654</t>
  </si>
  <si>
    <t>Plate, Round 2 x 2 with Rounded Bottom (Boat Stud)</t>
  </si>
  <si>
    <t>39613</t>
  </si>
  <si>
    <t>Plate, Round 3 x 3 Heart</t>
  </si>
  <si>
    <t>11833</t>
  </si>
  <si>
    <t>Plate, Round 4 x 4 with 2 x 2 Round Open Center</t>
  </si>
  <si>
    <t>35443</t>
  </si>
  <si>
    <t>Plate, Round 4 x 4 with 10 Gear Teeth / Flower Petals</t>
  </si>
  <si>
    <t>60474</t>
  </si>
  <si>
    <t>Plate, Round 4 x 4 with Hole</t>
  </si>
  <si>
    <t>39611</t>
  </si>
  <si>
    <t>Plate, Round 4 x 4 x 2/3 with Star and Open Stud</t>
  </si>
  <si>
    <t>73832</t>
  </si>
  <si>
    <t>Plate, Round 4 x 8 x 2/3, Raised 2 x 8 and 2 x 2 Cutout</t>
  </si>
  <si>
    <t>46342</t>
  </si>
  <si>
    <t>Plate, Round 6 x 6 Heart</t>
  </si>
  <si>
    <t>35446</t>
  </si>
  <si>
    <t>Plate, Round 6 x 6 with 14 Gear Teeth / Flower Petals</t>
  </si>
  <si>
    <t>11213</t>
  </si>
  <si>
    <t>Plate, Round 6 x 6 with Hole</t>
  </si>
  <si>
    <t>41948</t>
  </si>
  <si>
    <t>Plate, Round 8 x 8 Rounded End</t>
  </si>
  <si>
    <t>74611</t>
  </si>
  <si>
    <t>Plate, Round 8 x 8 with Hole</t>
  </si>
  <si>
    <t>65140</t>
  </si>
  <si>
    <t>Plate, Round 8 x 8 with Rounded Corners</t>
  </si>
  <si>
    <t>65486</t>
  </si>
  <si>
    <t>Plate, Round 9 x 9 Heart</t>
  </si>
  <si>
    <t>80031</t>
  </si>
  <si>
    <t>Plate, Round 10 x 10 Rounded End</t>
  </si>
  <si>
    <t>79491</t>
  </si>
  <si>
    <t>Plate, Round Corner 2 x 2 with 1 x 1 Cutout</t>
  </si>
  <si>
    <t>18980</t>
  </si>
  <si>
    <t>Plate, Round Corner 2 x 6 Double</t>
  </si>
  <si>
    <t>30357</t>
  </si>
  <si>
    <t>Plate, Round Corner 3 x 3</t>
  </si>
  <si>
    <t>68568</t>
  </si>
  <si>
    <t>Plate, Round Corner 3 x 3 with 2 x 2 Curved Cutout</t>
  </si>
  <si>
    <t>30565</t>
  </si>
  <si>
    <t>Plate, Round Corner 4 x 4</t>
  </si>
  <si>
    <t>80015</t>
  </si>
  <si>
    <t>Plate, Round Corner 5 x 5 with 4 x 4 Curved Cutout</t>
  </si>
  <si>
    <t>6003</t>
  </si>
  <si>
    <t>Plate, Round Corner 6 x 6</t>
  </si>
  <si>
    <t>712</t>
  </si>
  <si>
    <t>Plate, Round Curved 4 x 8 Left</t>
  </si>
  <si>
    <t>712pb01</t>
  </si>
  <si>
    <t>Plate, Round Curved 4 x 8 Left with Red Line on Curved Edge Pattern</t>
  </si>
  <si>
    <t>712old</t>
  </si>
  <si>
    <t>Plate, Round Curved 4 x 8 Left with Waffle Bottom</t>
  </si>
  <si>
    <t>712oldpb01</t>
  </si>
  <si>
    <t>Plate, Round Curved 4 x 8 Left with Waffle Bottom with Red Line on Curved Edge Pattern</t>
  </si>
  <si>
    <t>713</t>
  </si>
  <si>
    <t>Plate, Round Curved 4 x 8 Right</t>
  </si>
  <si>
    <t>713old</t>
  </si>
  <si>
    <t>Plate, Round Curved 4 x 8 Right with Waffle Bottom</t>
  </si>
  <si>
    <t>18646</t>
  </si>
  <si>
    <t>Plate, Round Half 3 x 6 with 1 x 2 Cutout</t>
  </si>
  <si>
    <t>22888</t>
  </si>
  <si>
    <t>Plate, Round Half 4 x 8</t>
  </si>
  <si>
    <t>Primo</t>
  </si>
  <si>
    <t>49836c01</t>
  </si>
  <si>
    <t>Primo Animal Alligator / Crocodile</t>
  </si>
  <si>
    <t>49843pb01</t>
  </si>
  <si>
    <t>Primo Animal Bird Large with Stud on Top of Head and Green Heart Pattern</t>
  </si>
  <si>
    <t>49841pb01</t>
  </si>
  <si>
    <t>Primo Animal Bird Small with Medium Blue Heart Pattern</t>
  </si>
  <si>
    <t>pri039</t>
  </si>
  <si>
    <t>Primo Animal Butterfly Body with 3 Studs</t>
  </si>
  <si>
    <t>pri040</t>
  </si>
  <si>
    <t>Primo Animal Butterfly Wings with Yellow Dots on Red Background</t>
  </si>
  <si>
    <t>pri045</t>
  </si>
  <si>
    <t>Primo Animal Camel</t>
  </si>
  <si>
    <t>pri020</t>
  </si>
  <si>
    <t>Primo Animal Cat Tiger Striped</t>
  </si>
  <si>
    <t>49845pb01</t>
  </si>
  <si>
    <t>Primo Animal Duck Large with Orange Beak, Pull-Handle, and Sky Blue Wheels</t>
  </si>
  <si>
    <t>49814pb01</t>
  </si>
  <si>
    <t>Primo Animal Duck Looking Right with Orange Beak</t>
  </si>
  <si>
    <t>pri021</t>
  </si>
  <si>
    <t>Primo Animal Duck with Yellow Beak</t>
  </si>
  <si>
    <t>pri016</t>
  </si>
  <si>
    <t>Primo Animal Elephant</t>
  </si>
  <si>
    <t>pri019c01</t>
  </si>
  <si>
    <t>Primo Animal Hedgehog on Wheels, Red Spines</t>
  </si>
  <si>
    <t>49265c01</t>
  </si>
  <si>
    <t>Primo Animal Snake with Four Sections with Studs on Top</t>
  </si>
  <si>
    <t>pri026</t>
  </si>
  <si>
    <t>Primo Animal Squirt Frog with Green Top</t>
  </si>
  <si>
    <t>72113c01</t>
  </si>
  <si>
    <t>Primo Animal Turtle Base with Center Stud and Yellow Body</t>
  </si>
  <si>
    <t>31000</t>
  </si>
  <si>
    <t>Primo Brick 1 x 1</t>
  </si>
  <si>
    <t>31000pb15</t>
  </si>
  <si>
    <t>Primo Brick 1 x 1 with 3 Red Spots Pattern</t>
  </si>
  <si>
    <t>31000pb11</t>
  </si>
  <si>
    <t>Primo Brick 1 x 1 with 3 Spots Yellow, Green and Blue Pattern</t>
  </si>
  <si>
    <t>31000pb03</t>
  </si>
  <si>
    <t>Primo Brick 1 x 1 with 3 White Spots Pattern</t>
  </si>
  <si>
    <t>31000pb04</t>
  </si>
  <si>
    <t>Primo Brick 1 x 1 with 3 Yellow Spots Pattern</t>
  </si>
  <si>
    <t>31000pb16</t>
  </si>
  <si>
    <t>Primo Brick 1 x 1 with 3 Yellow Stars Pattern</t>
  </si>
  <si>
    <t>31000pb24</t>
  </si>
  <si>
    <t>Primo Brick 1 x 1 with Blue Square Outline on Opposite Sides Pattern</t>
  </si>
  <si>
    <t>31000pb30</t>
  </si>
  <si>
    <t>Primo Brick 1 x 1 with Cat Body and Dog Body on Opposite Sides Pattern</t>
  </si>
  <si>
    <t>31000pb31</t>
  </si>
  <si>
    <t>Primo Brick 1 x 1 with Cat Head and Dog Head on Opposite Sides Pattern</t>
  </si>
  <si>
    <t>31000pb23</t>
  </si>
  <si>
    <t>Primo Brick 1 x 1 with Dog Pattern and Rabbit on Opposite Sides Pattern</t>
  </si>
  <si>
    <t>31000pb02</t>
  </si>
  <si>
    <t>Primo Brick 1 x 1 with Duplo Bunny Logo and 3 Spots on Opposite Sides Pattern</t>
  </si>
  <si>
    <t>31000pb18</t>
  </si>
  <si>
    <t>Primo Brick 1 x 1 with Duplo Bunny Logo and LEGO Logo on Opposite Sides Pattern</t>
  </si>
  <si>
    <t>31000pb07</t>
  </si>
  <si>
    <t>Primo Brick 1 x 1 with Giraffe Head and Top of Palm Tree on Opposite Sides Pattern</t>
  </si>
  <si>
    <t>31000pb09</t>
  </si>
  <si>
    <t>Primo Brick 1 x 1 with Giraffe Legs and Palm Tree Base on Opposite Sides Pattern</t>
  </si>
  <si>
    <t>31000pb08</t>
  </si>
  <si>
    <t>Primo Brick 1 x 1 with Giraffe Torso and Palm Tree Trunk on Opposite Sides Pattern</t>
  </si>
  <si>
    <t>31000pb01</t>
  </si>
  <si>
    <t>Primo Brick 1 x 1 with LEGO Logo Pattern</t>
  </si>
  <si>
    <t>31000pb32</t>
  </si>
  <si>
    <t>Primo Brick 1 x 1 with Letter A and Horse Head on Opposite Sides Pattern</t>
  </si>
  <si>
    <t>31000pb33</t>
  </si>
  <si>
    <t>Primo Brick 1 x 1 with Letter B and Horse Body on Opposite Sides Pattern</t>
  </si>
  <si>
    <t>31000pb34</t>
  </si>
  <si>
    <t>Primo Brick 1 x 1 with Letter C and Horse Legs on Opposite Sides Pattern</t>
  </si>
  <si>
    <t>31000pb22</t>
  </si>
  <si>
    <t>Primo Brick 1 x 1 with Lion Pattern and Monkey on Opposite Sides Pattern</t>
  </si>
  <si>
    <t>31000pb05</t>
  </si>
  <si>
    <t>Primo Brick 1 x 1 with Medium Orange Teddy Bear on Opposite Sides Pattern</t>
  </si>
  <si>
    <t>49256px5</t>
  </si>
  <si>
    <t>Primo Brick 1 x 1 with Number 1 and Mouse Pattern on Opposite Sides</t>
  </si>
  <si>
    <t>49256px6</t>
  </si>
  <si>
    <t>Primo Brick 1 x 1 with Number 2 and Teddy Bears Pattern on Opposite Sides</t>
  </si>
  <si>
    <t>49256px7</t>
  </si>
  <si>
    <t>Primo Brick 1 x 1 with Number 3 and Balls Pattern on Opposite Sides</t>
  </si>
  <si>
    <t>31000pb21</t>
  </si>
  <si>
    <t>Primo Brick 1 x 1 with Orange and White Rings Pattern</t>
  </si>
  <si>
    <t>31000pb26</t>
  </si>
  <si>
    <t>Primo Brick 1 x 1 with Orange, Red and 2 Medium Blue Butterflies and Number 4 on Opposite Sides Pattern</t>
  </si>
  <si>
    <t>31000pb19</t>
  </si>
  <si>
    <t>Primo Brick 1 x 1 with Pink and White Rings Pattern</t>
  </si>
  <si>
    <t>31000pb13</t>
  </si>
  <si>
    <t>Primo Brick 1 x 1 with Red Baby Carriage Pattern</t>
  </si>
  <si>
    <t>31000pb12</t>
  </si>
  <si>
    <t>Primo Brick 1 x 1 with Red Fire Truck and Ladder Pattern</t>
  </si>
  <si>
    <t>31000pb14</t>
  </si>
  <si>
    <t>Primo Brick 1 x 1 with Red Roadster Car Pattern</t>
  </si>
  <si>
    <t>31000pb06</t>
  </si>
  <si>
    <t>Primo Brick 1 x 1 with Red Truck on Opposite Sides Pattern</t>
  </si>
  <si>
    <t>31000pb17</t>
  </si>
  <si>
    <t>Primo Brick 1 x 1 with Small Pink Rings on Opposite Sides Pattern</t>
  </si>
  <si>
    <t>31000pb20</t>
  </si>
  <si>
    <t>Primo Brick 1 x 1 with Small Red and Orange Dots on Opposite Sides Pattern</t>
  </si>
  <si>
    <t>31000pb28</t>
  </si>
  <si>
    <t>Primo Brick 1 x 1 with Three Flowers and Number 3 on Opposite Sides Pattern</t>
  </si>
  <si>
    <t>31000pb29</t>
  </si>
  <si>
    <t>Primo Brick 1 x 1 with Two Snakes and Number 2 on Opposite Sides Pattern</t>
  </si>
  <si>
    <t>31000pb25</t>
  </si>
  <si>
    <t>Primo Brick 1 x 1 with Yellow and Light Green Rings Pattern</t>
  </si>
  <si>
    <t>31000pb10</t>
  </si>
  <si>
    <t>Primo Brick 1 x 1 with Yellow Square Outline on Opposite Sides Pattern</t>
  </si>
  <si>
    <t>31000pb27</t>
  </si>
  <si>
    <t>Primo Brick 1 x 1 with Yellow Sun and Number 1 on Opposite Sides Pattern</t>
  </si>
  <si>
    <t>31001</t>
  </si>
  <si>
    <t>Primo Brick 1 x 2</t>
  </si>
  <si>
    <t>31001pb02</t>
  </si>
  <si>
    <t>Primo Brick 1 x 2 with 5 Yellow Stars Pattern</t>
  </si>
  <si>
    <t>31001pb01</t>
  </si>
  <si>
    <t>Primo Brick 1 x 2 with 6 Yellow Spots Pattern on Each Side</t>
  </si>
  <si>
    <t>31001px3</t>
  </si>
  <si>
    <t>Primo Brick 1 x 2 with Green, Yellow, and Red Squares Pattern</t>
  </si>
  <si>
    <t>31001pb03</t>
  </si>
  <si>
    <t>Primo Brick 1 x 2 with Lego Logo Pattern</t>
  </si>
  <si>
    <t>31002</t>
  </si>
  <si>
    <t>Primo Brick 1 x 3</t>
  </si>
  <si>
    <t>31007</t>
  </si>
  <si>
    <t>Primo Brick 1 x 1, Four Duplo Studs on Top</t>
  </si>
  <si>
    <t>44589</t>
  </si>
  <si>
    <t>Primo Brick 1 x 1, Oval</t>
  </si>
  <si>
    <t>49272</t>
  </si>
  <si>
    <t>Primo Brick 1 x 1, Round with Wave at Base</t>
  </si>
  <si>
    <t>44591</t>
  </si>
  <si>
    <t>Primo Brick 1 x 1, Star</t>
  </si>
  <si>
    <t>44592</t>
  </si>
  <si>
    <t>Primo Brick 1 x 1, Triangle</t>
  </si>
  <si>
    <t>31767</t>
  </si>
  <si>
    <t>Primo Brick 1 x 3, Curved Bottom</t>
  </si>
  <si>
    <t>31148</t>
  </si>
  <si>
    <t>Primo Brick 2 x 2</t>
  </si>
  <si>
    <t>31149</t>
  </si>
  <si>
    <t>Primo Brick 2 x 3</t>
  </si>
  <si>
    <t>31150</t>
  </si>
  <si>
    <t>Primo Brick Arch 1 x 4 x 2</t>
  </si>
  <si>
    <t>31004pb01</t>
  </si>
  <si>
    <t>Primo Brick, Rattle 1 x 1 x 2 with Mirror</t>
  </si>
  <si>
    <t>31139pb01</t>
  </si>
  <si>
    <t>Primo Brick, Round 1 x 1 x 2 with Shaker Top, Fish and Bubbles Pattern</t>
  </si>
  <si>
    <t>31139pb02</t>
  </si>
  <si>
    <t>Primo Brick, Round 1 x 1 x 2 with Shaker Top, Fish Pattern</t>
  </si>
  <si>
    <t>31005pb10</t>
  </si>
  <si>
    <t>Primo Brick, Round Rattle 1 x 1 with Animal Face Pattern, with Red Base</t>
  </si>
  <si>
    <t>31005pb13</t>
  </si>
  <si>
    <t>Primo Brick, Round Rattle 1 x 1 with Bird and Arrows Pattern</t>
  </si>
  <si>
    <t>31005pb22</t>
  </si>
  <si>
    <t>Primo Brick, Round Rattle 1 x 1 with Bird Face and Yellow Wings Pattern</t>
  </si>
  <si>
    <t>31005cx14</t>
  </si>
  <si>
    <t>Primo Brick, Round Rattle 1 x 1 with Blue Overalls and Animal Face Pattern</t>
  </si>
  <si>
    <t>31005pb26</t>
  </si>
  <si>
    <t>Primo Brick, Round Rattle 1 x 1 with Blue Stars and Smiling Face Pattern</t>
  </si>
  <si>
    <t>31005pb01</t>
  </si>
  <si>
    <t>Primo Brick, Round Rattle 1 x 1 with Bumblebee Pattern</t>
  </si>
  <si>
    <t>31005pb02</t>
  </si>
  <si>
    <t>Primo Brick, Round Rattle 1 x 1 with Chicken Pattern</t>
  </si>
  <si>
    <t>31005pb12</t>
  </si>
  <si>
    <t>Primo Brick, Round Rattle 1 x 1 with Face and Black Spots Pattern</t>
  </si>
  <si>
    <t>31005pb15</t>
  </si>
  <si>
    <t>Primo Brick, Round Rattle 1 x 1 with Face and Red Spots Pattern</t>
  </si>
  <si>
    <t>31005pb20</t>
  </si>
  <si>
    <t>Primo Brick, Round Rattle 1 x 1 with Face and Red Stripe Pattern</t>
  </si>
  <si>
    <t>31005pb14</t>
  </si>
  <si>
    <t>Primo Brick, Round Rattle 1 x 1 with Face and Yellow Spots Pattern</t>
  </si>
  <si>
    <t>31005pb21</t>
  </si>
  <si>
    <t>Primo Brick, Round Rattle 1 x 1 with Face with Moustache and Yellow Stripes Pattern</t>
  </si>
  <si>
    <t>31005pb03</t>
  </si>
  <si>
    <t>Primo Brick, Round Rattle 1 x 1 with Flower Pattern</t>
  </si>
  <si>
    <t>31005pb04</t>
  </si>
  <si>
    <t>Primo Brick, Round Rattle 1 x 1 with Frog Pattern</t>
  </si>
  <si>
    <t>31005pb05</t>
  </si>
  <si>
    <t>Primo Brick, Round Rattle 1 x 1 with Ladybug Pattern</t>
  </si>
  <si>
    <t>31005pb06</t>
  </si>
  <si>
    <t>Primo Brick, Round Rattle 1 x 1 with Penguin Pattern</t>
  </si>
  <si>
    <t>31005pb07</t>
  </si>
  <si>
    <t>Primo Brick, Round Rattle 1 x 1 with Seal in Water Pattern</t>
  </si>
  <si>
    <t>31005pb08</t>
  </si>
  <si>
    <t>Primo Brick, Round Rattle 1 x 1 with Spots and Smiling Face Pattern</t>
  </si>
  <si>
    <t>31005pb09</t>
  </si>
  <si>
    <t>Primo Brick, Round Rattle 1 x 1 with Stripes Blue and Animal Face Pattern</t>
  </si>
  <si>
    <t>31005pb11</t>
  </si>
  <si>
    <t>Primo Brick, Round Rattle 1 x 1 with Stripes Red and Smiley Face Pattern</t>
  </si>
  <si>
    <t>31005pb24</t>
  </si>
  <si>
    <t>Primo Brick, Round Rattle 1 x 1 with Two Bees Pattern</t>
  </si>
  <si>
    <t>31005pb23</t>
  </si>
  <si>
    <t>Primo Brick, Round Rattle 1 x 1 with Two Butterflies Pattern</t>
  </si>
  <si>
    <t>44657</t>
  </si>
  <si>
    <t>Primo Bucket Lid for Stack 'n' Learn Sorter with Cut Out Shapes</t>
  </si>
  <si>
    <t>31615</t>
  </si>
  <si>
    <t>Primo Building 1 x 2 x 2 House / Cabin</t>
  </si>
  <si>
    <t>31616</t>
  </si>
  <si>
    <t>Primo Building 1 x 2 x 2 House / Cabin Door</t>
  </si>
  <si>
    <t>pri017</t>
  </si>
  <si>
    <t>Primo Catapult 1 x 2</t>
  </si>
  <si>
    <t>pri018</t>
  </si>
  <si>
    <t>Primo Catapult 2 x 2</t>
  </si>
  <si>
    <t>pri027</t>
  </si>
  <si>
    <t>Primo Cloth Animal Ladybug</t>
  </si>
  <si>
    <t>pri065</t>
  </si>
  <si>
    <t>Primo Cloth Bird Triangular with Blue Handle and Yellow Mouth and Eyes</t>
  </si>
  <si>
    <t>pri063</t>
  </si>
  <si>
    <t>Primo Cloth Butterfly with Red Wings and Smiley Face</t>
  </si>
  <si>
    <t>pri024</t>
  </si>
  <si>
    <t>Primo Cloth Caterpillar</t>
  </si>
  <si>
    <t>pri064</t>
  </si>
  <si>
    <t>Primo Cloth Crib and Mirror</t>
  </si>
  <si>
    <t>pri038</t>
  </si>
  <si>
    <t>Primo Cloth House with Blue Roof, and Yellow Door</t>
  </si>
  <si>
    <t>pri075</t>
  </si>
  <si>
    <t>Primo Cloth Playmat with Pockets and Elephant</t>
  </si>
  <si>
    <t>pri025</t>
  </si>
  <si>
    <t>Primo Cloth Rattle Soft Frog</t>
  </si>
  <si>
    <t>pri056</t>
  </si>
  <si>
    <t>Primo Cloth Round with Green Star, Green Circles, and Red Legs</t>
  </si>
  <si>
    <t>pri073</t>
  </si>
  <si>
    <t>Primo Cloth Sleeping Bag Double with White Dots Pattern</t>
  </si>
  <si>
    <t>pri019</t>
  </si>
  <si>
    <t>Primo Cloth Sleeping Bag with Hanger and Pink Dots Pattern</t>
  </si>
  <si>
    <t>pri052</t>
  </si>
  <si>
    <t>Primo Cloth Star with Yellow Lining and Orange Tips, Orange Center and Orange Rings Pattern</t>
  </si>
  <si>
    <t>pri054pb02</t>
  </si>
  <si>
    <t>Primo Flower Stem with Orange Head and Smiley Face</t>
  </si>
  <si>
    <t>pri054pb01</t>
  </si>
  <si>
    <t>Primo Flower Stem with Yellow Head and Smiley Face</t>
  </si>
  <si>
    <t>51715</t>
  </si>
  <si>
    <t>Primo Flower Top with 5 Petals</t>
  </si>
  <si>
    <t>31641pb01</t>
  </si>
  <si>
    <t>Primo Furniture Bed with Cloud and Sleeping Moon Pattern</t>
  </si>
  <si>
    <t>pri024pb01</t>
  </si>
  <si>
    <t>Primo Motor Pullback with Bumblebee Pattern</t>
  </si>
  <si>
    <t>pri024pb02</t>
  </si>
  <si>
    <t>Primo Motor Pullback with Ladybug Pattern</t>
  </si>
  <si>
    <t>pri023</t>
  </si>
  <si>
    <t>Primo Musical Apple</t>
  </si>
  <si>
    <t>pri029</t>
  </si>
  <si>
    <t>Primo Net Fish with Spots and Smile Pattern</t>
  </si>
  <si>
    <t>31609</t>
  </si>
  <si>
    <t>Primo Plant Palm Tree</t>
  </si>
  <si>
    <t>31631cx1</t>
  </si>
  <si>
    <t>Primo Plant Rubber Flower 3 x 3 with 8 Petals and Red Center Stud</t>
  </si>
  <si>
    <t>31631cx2</t>
  </si>
  <si>
    <t>Primo Plant Rubber Flower 3 x 3 with 8 Petals and Yellow Center Stud</t>
  </si>
  <si>
    <t>45211pb02</t>
  </si>
  <si>
    <t>Primo Plate 1 x 1 with Blue Mudguards with Sheriff Star Pattern</t>
  </si>
  <si>
    <t>45209</t>
  </si>
  <si>
    <t>Primo Plate 1 x 1 with Hinges</t>
  </si>
  <si>
    <t>45211pb03</t>
  </si>
  <si>
    <t>Primo Plate 1 x 1 with Orange Mudguards with Wrench Pattern</t>
  </si>
  <si>
    <t>45210pb03</t>
  </si>
  <si>
    <t>Primo Plate 1 x 1 with Plates with Gears Pattern</t>
  </si>
  <si>
    <t>45210pb04</t>
  </si>
  <si>
    <t>Primo Plate 1 x 1 with Plates with Roadsign Warning Pattern</t>
  </si>
  <si>
    <t>45210pb02</t>
  </si>
  <si>
    <t>Primo Plate 1 x 1 with Plates with Siren Pattern</t>
  </si>
  <si>
    <t>45210pb01</t>
  </si>
  <si>
    <t>Primo Plate 1 x 1 with Plates with Water Pump Pattern</t>
  </si>
  <si>
    <t>45211pb01</t>
  </si>
  <si>
    <t>Primo Plate 1 x 1 with Red Mudguards with Fire Pattern</t>
  </si>
  <si>
    <t>45211pb04</t>
  </si>
  <si>
    <t>Primo Plate 1 x 1 with Yellow Mudguards with Yellow Triangle Pattern</t>
  </si>
  <si>
    <t>31133</t>
  </si>
  <si>
    <t>Primo Plate 2 x 6</t>
  </si>
  <si>
    <t>31012</t>
  </si>
  <si>
    <t>Primo Plate 3 x 3</t>
  </si>
  <si>
    <t>31013</t>
  </si>
  <si>
    <t>Primo Plate 4 x 4</t>
  </si>
  <si>
    <t>72110</t>
  </si>
  <si>
    <t>Primo Raft Large Fish-Shaped with Four Studs and Small Fish-Shaped Hole</t>
  </si>
  <si>
    <t>31632cx1</t>
  </si>
  <si>
    <t>Primo Raft Small Fish-Shaped with Raised Trans-Clear Plastic Bubble</t>
  </si>
  <si>
    <t>pri023c01</t>
  </si>
  <si>
    <t>Primo Rattle Ball with Six Knobs</t>
  </si>
  <si>
    <t>pri072</t>
  </si>
  <si>
    <t>Primo Rattle Dog 3-Faced with Red and Green Wheels and Blue Ears</t>
  </si>
  <si>
    <t>pri067pb01</t>
  </si>
  <si>
    <t>Primo Rattle Flower with 8 Green Petals and Red Flower Pattern</t>
  </si>
  <si>
    <t>pri067pb02</t>
  </si>
  <si>
    <t>Primo Rattle Flower with 8 Red Petals and Smiley Face Pattern</t>
  </si>
  <si>
    <t>pri067pb03</t>
  </si>
  <si>
    <t>Primo Rattle Flower with 8 Yellow Petals and Smiley Face Pattern</t>
  </si>
  <si>
    <t>31118</t>
  </si>
  <si>
    <t>Primo Shape Sorter Chamber Door, Circular Opening</t>
  </si>
  <si>
    <t>31117</t>
  </si>
  <si>
    <t>Primo Shape Sorter Chamber Door, Square Opening</t>
  </si>
  <si>
    <t>31119</t>
  </si>
  <si>
    <t>Primo Shape Sorter Chamber Door, Triangular Opening</t>
  </si>
  <si>
    <t>31127cx2</t>
  </si>
  <si>
    <t>Primo Shape Sorter Chamber, Blue Circle with Circular Opening</t>
  </si>
  <si>
    <t>31127cx5</t>
  </si>
  <si>
    <t>Primo Shape Sorter Chamber, Light Green Circle with Circular Opening</t>
  </si>
  <si>
    <t>31127cx4</t>
  </si>
  <si>
    <t>Primo Shape Sorter Chamber, Light Yellow Circle with Square Opening</t>
  </si>
  <si>
    <t>31127cx6</t>
  </si>
  <si>
    <t>Primo Shape Sorter Chamber, Medium Blue Circle with Triangular Opening</t>
  </si>
  <si>
    <t>31127cx1</t>
  </si>
  <si>
    <t>Primo Shape Sorter Chamber, Red Circle with Square Opening</t>
  </si>
  <si>
    <t>31127cx3</t>
  </si>
  <si>
    <t>Primo Shape Sorter Chamber, Yellow Circle with Triangular Opening</t>
  </si>
  <si>
    <t>pri049</t>
  </si>
  <si>
    <t>Primo Shape Sorter Cloth Shape Round Frog with Bell</t>
  </si>
  <si>
    <t>pri050</t>
  </si>
  <si>
    <t>Primo Shape Sorter Cloth Shape Square Duck with Cheeping Noise</t>
  </si>
  <si>
    <t>pri048</t>
  </si>
  <si>
    <t>Primo Shape Sorter Cloth Shape Triangular Mouse with Squeaker</t>
  </si>
  <si>
    <t>pri036</t>
  </si>
  <si>
    <t>Primo Shape Sorter House</t>
  </si>
  <si>
    <t>31657</t>
  </si>
  <si>
    <t>Primo Shape Sorter Shape Cube</t>
  </si>
  <si>
    <t>pri032</t>
  </si>
  <si>
    <t>Primo Shape Sorter Shape Pyramid</t>
  </si>
  <si>
    <t>49275c01</t>
  </si>
  <si>
    <t>Primo Stacking Base Round Large with Lime Base, One Top Stud</t>
  </si>
  <si>
    <t>49274</t>
  </si>
  <si>
    <t>Primo Stacking Base Round Medium, One Top Stud</t>
  </si>
  <si>
    <t>49273pb01</t>
  </si>
  <si>
    <t>Primo Stacking Base Round Small with Top Stud with Dots Pattern</t>
  </si>
  <si>
    <t>31011c01</t>
  </si>
  <si>
    <t>Primo Stacking Base Round Wavy Large with Top Stud, Rattle, and Yellow Base</t>
  </si>
  <si>
    <t>31137</t>
  </si>
  <si>
    <t>Primo Stacking Base Round Wavy Medium, One Top Stud</t>
  </si>
  <si>
    <t>31136</t>
  </si>
  <si>
    <t>Primo Stacking Base Round Wavy Small, One Top Stud</t>
  </si>
  <si>
    <t>31135</t>
  </si>
  <si>
    <t>Primo Stacking Base Round Wavy Smallest, One Top Stud</t>
  </si>
  <si>
    <t>49254</t>
  </si>
  <si>
    <t>Primo Stacking Elephant Base</t>
  </si>
  <si>
    <t>49839pb01</t>
  </si>
  <si>
    <t>Primo Stacking Elephant Head and Torso with Black and White Eyes Pattern</t>
  </si>
  <si>
    <t>pri035</t>
  </si>
  <si>
    <t>Primo Stacking Head Bear (Used in Stacking Sets)</t>
  </si>
  <si>
    <t>49833c01pb01</t>
  </si>
  <si>
    <t>Primo Stacking Head Giraffe</t>
  </si>
  <si>
    <t>31134</t>
  </si>
  <si>
    <t>Primo Stacking Head Mouse (Used in Stacking Sets)</t>
  </si>
  <si>
    <t>pri076</t>
  </si>
  <si>
    <t>Primo Stacking Hen Base with Legs and Tail</t>
  </si>
  <si>
    <t>pri077</t>
  </si>
  <si>
    <t>Primo Stacking Hen Body with Lime Arms</t>
  </si>
  <si>
    <t>pri071</t>
  </si>
  <si>
    <t>Primo Stacking Hen Head</t>
  </si>
  <si>
    <t>pri070</t>
  </si>
  <si>
    <t>Primo Stacking Hen Neck</t>
  </si>
  <si>
    <t>pri053</t>
  </si>
  <si>
    <t>Primo Teether Chain Link Cloth Connector</t>
  </si>
  <si>
    <t>31652</t>
  </si>
  <si>
    <t>Primo Teether Chain Link End</t>
  </si>
  <si>
    <t>31698</t>
  </si>
  <si>
    <t>Primo Teether Chain Link Hexagonal with Yellow Center and Happy Face</t>
  </si>
  <si>
    <t>31697pb02</t>
  </si>
  <si>
    <t>Primo Teether Chain Link with Red Center and Elephant Head</t>
  </si>
  <si>
    <t>31697pb01</t>
  </si>
  <si>
    <t>Primo Teether Chain Link with Red Center and Face Pattern</t>
  </si>
  <si>
    <t>pri030</t>
  </si>
  <si>
    <t>Primo Teether Star with 8 Arms, Red Center and Face Pattern</t>
  </si>
  <si>
    <t>31627cx01</t>
  </si>
  <si>
    <t>Primo Teether Star with 8 Arms, Yellow Center and Face Pattern</t>
  </si>
  <si>
    <t>31635</t>
  </si>
  <si>
    <t>Primo Tub, Fish-Shaped</t>
  </si>
  <si>
    <t>31639c02pb01</t>
  </si>
  <si>
    <t>Primo Vehicle Airplane - Red Propeller, Blue Wheels, with Eyes and Wing Logo Pattern</t>
  </si>
  <si>
    <t>31639c02pb02</t>
  </si>
  <si>
    <t>Primo Vehicle Airplane - Red Propeller, Blue Wheels, with Eyes Pattern</t>
  </si>
  <si>
    <t>31639c01pb01</t>
  </si>
  <si>
    <t>Primo Vehicle Airplane - Yellow Propeller and Wheels, with Eyes and LEGO Logo on Wings Pattern</t>
  </si>
  <si>
    <t>31639c01pb02</t>
  </si>
  <si>
    <t>Primo Vehicle Airplane - Yellow Propeller and Wheels, with Eyes Pattern</t>
  </si>
  <si>
    <t>71370c01</t>
  </si>
  <si>
    <t>Primo Vehicle Boat Bathtime with Red Top</t>
  </si>
  <si>
    <t>72111c01</t>
  </si>
  <si>
    <t>Primo Vehicle Boat with Green Paddle Wheel</t>
  </si>
  <si>
    <t>45218pb01</t>
  </si>
  <si>
    <t>Primo Vehicle Cargo Bed with Lego Logo and Safety Stripes Pattern</t>
  </si>
  <si>
    <t>caterpillarc02</t>
  </si>
  <si>
    <t>Primo Vehicle Caterpillar with Green Wheels and Circles Pattern</t>
  </si>
  <si>
    <t>caterpillarc01</t>
  </si>
  <si>
    <t>Primo Vehicle Caterpillar with Red Wheels</t>
  </si>
  <si>
    <t>caterpillarc03</t>
  </si>
  <si>
    <t>Primo Vehicle Caterpillar with Red Wheels and Blue Flowers Pattern</t>
  </si>
  <si>
    <t>45746</t>
  </si>
  <si>
    <t>Primo Vehicle Crane</t>
  </si>
  <si>
    <t>45216</t>
  </si>
  <si>
    <t>Primo Vehicle Digger Bucket</t>
  </si>
  <si>
    <t>45215</t>
  </si>
  <si>
    <t>Primo Vehicle Ladder with Three Steps and Hinges</t>
  </si>
  <si>
    <t>45212c01</t>
  </si>
  <si>
    <t>Primo Vehicle Siren</t>
  </si>
  <si>
    <t>45217</t>
  </si>
  <si>
    <t>Primo Vehicle Tow Boom with Hook</t>
  </si>
  <si>
    <t>31155</t>
  </si>
  <si>
    <t>Primo Vehicle Train Choo Choo Engine with Happy Face on Front</t>
  </si>
  <si>
    <t>31605c02</t>
  </si>
  <si>
    <t>Primo Vehicle Wagon with Tow Hitches and Red Wheels</t>
  </si>
  <si>
    <t>31605c01</t>
  </si>
  <si>
    <t>Primo Vehicle Wagon with Tow Hitches and Yellow Wheels</t>
  </si>
  <si>
    <t>45205</t>
  </si>
  <si>
    <t>Primo Vehicle Wagon with Tow Hitches, Mud Flaps, and Treaded Tires</t>
  </si>
  <si>
    <t>31008c01</t>
  </si>
  <si>
    <t>Primo Vehicle Wagon with Yellow Wheels without Tow Hitches</t>
  </si>
  <si>
    <t>Boat</t>
  </si>
  <si>
    <t>2551</t>
  </si>
  <si>
    <t>Boat, 14 x 5 x 2 with Oarlocks and 2 Hollow Inside Studs</t>
  </si>
  <si>
    <t>21301</t>
  </si>
  <si>
    <t>Boat, 14 x 5 x 2 with Oarlocks without Hollow Inside Studs</t>
  </si>
  <si>
    <t>21301pb01</t>
  </si>
  <si>
    <t>Boat, 14 x 5 x 2 with Oarlocks without Hollow Inside Studs with Tan and Black 'LEDA' Pattern (Sticker) - Set 21335</t>
  </si>
  <si>
    <t>33129pb01</t>
  </si>
  <si>
    <t>Boat, 18 x 8 x 2 1/3 with Oarlocks with 'Bella', Vines and Leaves Pattern on Both Sides (Stickers) - Set 7582</t>
  </si>
  <si>
    <t>33129</t>
  </si>
  <si>
    <t>Boat, 18 x 8 x 3 1/3 with Oarlocks</t>
  </si>
  <si>
    <t>2564</t>
  </si>
  <si>
    <t>Boat, Anchor - Single Top Hole</t>
  </si>
  <si>
    <t>95354</t>
  </si>
  <si>
    <t>Boat, Anchor - Two Top Holes</t>
  </si>
  <si>
    <t>2626</t>
  </si>
  <si>
    <t>Boat, Bow Brick 6 x 6 x 1</t>
  </si>
  <si>
    <t>2626pb03</t>
  </si>
  <si>
    <t>Boat, Bow Brick 6 x 6 x 1 with '557' in Blue Oval Pattern on Both Sides (Stickers) - Set 6557</t>
  </si>
  <si>
    <t>2626pb01</t>
  </si>
  <si>
    <t>Boat, Bow Brick 6 x 6 x 1 with 'C12' Pattern on Both Sides (Stickers) - Set 6353</t>
  </si>
  <si>
    <t>2626pb02</t>
  </si>
  <si>
    <t>Boat, Bow Brick 6 x 6 x 1 with 'Y19' Pattern on Both Sides (Stickers) - Set 6542</t>
  </si>
  <si>
    <t>2626pb04</t>
  </si>
  <si>
    <t>Boat, Bow Brick 6 x 6 x 1 with 2 White Bow Thruster Signs Pattern on Both Sides (Stickers) - Set 1660</t>
  </si>
  <si>
    <t>2622</t>
  </si>
  <si>
    <t>Boat, Bow Brick 8 x 10 x 1</t>
  </si>
  <si>
    <t>2622pb01</t>
  </si>
  <si>
    <t>Boat, Bow Brick 8 x 10 x 1 with '560' in Red Oval Pattern on Both Sides (Stickers) - Set 6560</t>
  </si>
  <si>
    <t>47404</t>
  </si>
  <si>
    <t>Boat, Bow Brick 10 x 12 x 1 Open</t>
  </si>
  <si>
    <t>30216</t>
  </si>
  <si>
    <t>Boat, Bow Brick 16 x 16 x 1 with 4 x 6 Cutout</t>
  </si>
  <si>
    <t>30216pb01</t>
  </si>
  <si>
    <t>Boat, Bow Brick 16 x 16 x 1 with 4 x 6 Cutout with 'Belville' Pattern (Sticker) - Set 5848</t>
  </si>
  <si>
    <t>2627</t>
  </si>
  <si>
    <t>Boat, Bow Top 6 x 6 x 1</t>
  </si>
  <si>
    <t>2627pb02</t>
  </si>
  <si>
    <t>Boat, Bow Top 6 x 6 x 1 with '441' in Blue Oval Pattern on Both Sides (Stickers) - Set 6441</t>
  </si>
  <si>
    <t>2627pb01</t>
  </si>
  <si>
    <t>Boat, Bow Top 6 x 6 x 1 with '558' in Red Oval Pattern on Both Sides (Stickers) - Set 6558</t>
  </si>
  <si>
    <t>2623</t>
  </si>
  <si>
    <t>Boat, Bow Top 8 x 10 x 1</t>
  </si>
  <si>
    <t>2623pb01</t>
  </si>
  <si>
    <t>Boat, Bow Top 8 x 10 x 1 with 'DIANA' Pattern on Both Sides (Stickers) - Set 6541</t>
  </si>
  <si>
    <t>2623pb02</t>
  </si>
  <si>
    <t>Boat, Bow Top 8 x 10 x 1 with White 'ATLANTIC' and White Stripes Pattern on Both Sides (Stickers) - Set 6542</t>
  </si>
  <si>
    <t>47988</t>
  </si>
  <si>
    <t>Boat, Bow Top 14 x 12</t>
  </si>
  <si>
    <t>6021</t>
  </si>
  <si>
    <t>Boat, Canoe</t>
  </si>
  <si>
    <t>6021pb01</t>
  </si>
  <si>
    <t>Boat, Canoe with Islanders Pattern on Both Sides (Stickers) - Sets 1788 / 6256 / 6264 / 6278 / 6292</t>
  </si>
  <si>
    <t>6021pb02</t>
  </si>
  <si>
    <t>Boat, Canoe with Sun and Mountains in Circle Pattern on Both Sides (Stickers) - Set 60057</t>
  </si>
  <si>
    <t>47993</t>
  </si>
  <si>
    <t>Boat, Deck Brick 8 x 3 x 4 Railing</t>
  </si>
  <si>
    <t>48000</t>
  </si>
  <si>
    <t>Boat, Deck Brick 16 x 16 x 1 Stern</t>
  </si>
  <si>
    <t>57915</t>
  </si>
  <si>
    <t>Boat, Hovercraft Skirt, Unitary</t>
  </si>
  <si>
    <t>57915pb01</t>
  </si>
  <si>
    <t>Boat, Hovercraft Skirt, Unitary with White Stripes, Fire Logo Badge and '7944' Pattern on Both Sides (Stickers) - Set 7944</t>
  </si>
  <si>
    <t>64645</t>
  </si>
  <si>
    <t>Boat, Hull Brick 16 x 10 x 3</t>
  </si>
  <si>
    <t>64645pb01</t>
  </si>
  <si>
    <t>Boat, Hull Brick 16 x 10 x 3 with Medium Azure Wave Left and 'HLC' on Medium Azure Wave Right Pattern (Stickers) - Set 41015</t>
  </si>
  <si>
    <t>64651</t>
  </si>
  <si>
    <t>Boat, Hull Brick 16 x 13 x 2</t>
  </si>
  <si>
    <t>47981</t>
  </si>
  <si>
    <t>Boat, Hull Giant Bow / Stern 15 x 22, Top</t>
  </si>
  <si>
    <t>47980c01</t>
  </si>
  <si>
    <t>Boat, Hull Giant Bow 19 x 2, Top Color Light Bluish Gray</t>
  </si>
  <si>
    <t>47980</t>
  </si>
  <si>
    <t>Boat, Hull Giant Bow 19 x 22, Base</t>
  </si>
  <si>
    <t>47980c02</t>
  </si>
  <si>
    <t>Boat, Hull Giant Bow 19 x 22, Top Color Dark Bluish Gray</t>
  </si>
  <si>
    <t>18913</t>
  </si>
  <si>
    <t>Boat, Hull Giant Bow 40 x 20 x 7, Base</t>
  </si>
  <si>
    <t>18913pb01</t>
  </si>
  <si>
    <t>Boat, Hull Giant Bow 40 x 20 x 7, Base with '66' and Hammerhead Shark Head Pattern on Both Sides (Stickers) - Set 60266</t>
  </si>
  <si>
    <t>18913c01</t>
  </si>
  <si>
    <t>Boat, Hull Giant Bow 40 x 20 x 7, Base with Dark Bluish Gray Boat, Hull Giant Bow 40 x 20 x 7, Top (18913 / 18912)</t>
  </si>
  <si>
    <t>18913c02</t>
  </si>
  <si>
    <t>Boat, Hull Giant Bow 40 x 20 x 7, Base with Light Bluish Gray Boat, Hull Giant Bow 40 x 20 x 7, Top (18913 / 18912)</t>
  </si>
  <si>
    <t>18912</t>
  </si>
  <si>
    <t>Boat, Hull Giant Bow 40 x 20 x 7, Top</t>
  </si>
  <si>
    <t>18913c01pb01</t>
  </si>
  <si>
    <t>Boat, Hull Giant Bow 40 x 20 x 7, Top Color Dark Bluish Gray with 'E-06', Deep Sea Logo and 'EXPLORER-6' Pattern on Both Sides (Stickers) - Set 60095</t>
  </si>
  <si>
    <t>18913c01pb02</t>
  </si>
  <si>
    <t>Boat, Hull Giant Bow 40 x 20 x 7, Top Color Dark Bluish Gray with Fire Logo and '60109' Pattern on Both Sides (Stickers) - Set 60109</t>
  </si>
  <si>
    <t>18913c02pb01</t>
  </si>
  <si>
    <t>Boat, Hull Giant Bow 40 x 20 x 7, Top Color Light Bluish Gray with '66' and Hammerhead Shark Head Pattern on Both Sides (Stickers) - Set 60266</t>
  </si>
  <si>
    <t>47983c01</t>
  </si>
  <si>
    <t>Boat, Hull Giant Middle 16 x 22 with Light Bluish Gray Top (47983 / 47984)</t>
  </si>
  <si>
    <t>47983</t>
  </si>
  <si>
    <t>Boat, Hull Giant Middle 16 x 22, Base</t>
  </si>
  <si>
    <t>47984</t>
  </si>
  <si>
    <t>Boat, Hull Giant Middle 16 x 22, Top</t>
  </si>
  <si>
    <t>47986c02</t>
  </si>
  <si>
    <t>Boat, Hull Giant Stern 16 x 22 with Dark Bluish Gray Top</t>
  </si>
  <si>
    <t>47986c01</t>
  </si>
  <si>
    <t>Boat, Hull Giant Stern 16 x 22 with Light Bluish Gray Top</t>
  </si>
  <si>
    <t>47986</t>
  </si>
  <si>
    <t>Boat, Hull Giant Stern 16 x 22, Base</t>
  </si>
  <si>
    <t>2556</t>
  </si>
  <si>
    <t>Boat, Hull Large Bow 12 x 16 x 5 1/3, Base</t>
  </si>
  <si>
    <t>2557</t>
  </si>
  <si>
    <t>Boat, Hull Large Bow 12 x 16 x 5 1/3, Top</t>
  </si>
  <si>
    <t>2557c03</t>
  </si>
  <si>
    <t>Boat, Hull Large Bow 12 x 16 x 5 1/3, Top Color Brown</t>
  </si>
  <si>
    <t>2557c04</t>
  </si>
  <si>
    <t>Boat, Hull Large Bow 12 x 16 x 5 1/3, Top Color Dark Gray</t>
  </si>
  <si>
    <t>2557c02</t>
  </si>
  <si>
    <t>Boat, Hull Large Bow 12 x 16 x 5 1/3, Top Color Red</t>
  </si>
  <si>
    <t>95227</t>
  </si>
  <si>
    <t>Boat, Hull Large Middle 8 x 16 x 2 1/3 with 5 Holes</t>
  </si>
  <si>
    <t>2560</t>
  </si>
  <si>
    <t>Boat, Hull Large Middle 8 x 16 x 2 1/3 with 8 or 9 Holes</t>
  </si>
  <si>
    <t>2558</t>
  </si>
  <si>
    <t>Boat, Hull Large Stern 14 x 16 x 5 1/3, Base</t>
  </si>
  <si>
    <t>2559</t>
  </si>
  <si>
    <t>Boat, Hull Large Stern 14 x 16 x 5 1/3, Top</t>
  </si>
  <si>
    <t>2559c03</t>
  </si>
  <si>
    <t>Boat, Hull Large Stern 14 x 16 x 5 1/3, Top Color Brown</t>
  </si>
  <si>
    <t>2559c04</t>
  </si>
  <si>
    <t>Boat, Hull Large Stern 14 x 16 x 5 1/3, Top Color Dark Gray</t>
  </si>
  <si>
    <t>2559c02</t>
  </si>
  <si>
    <t>Boat, Hull Large Stern 14 x 16 x 5 1/3, Top Color Red</t>
  </si>
  <si>
    <t>6051c01</t>
  </si>
  <si>
    <t>Boat, Hull Small Bow 12 x 12 x 5 1/3 (Undetermined Type)</t>
  </si>
  <si>
    <t>6050</t>
  </si>
  <si>
    <t>Boat, Hull Small Bow 12 x 12 x 5 1/3, Base</t>
  </si>
  <si>
    <t>6051</t>
  </si>
  <si>
    <t>Boat, Hull Small Bow 12 x 12 x 5 1/3, Top</t>
  </si>
  <si>
    <t>6051c03</t>
  </si>
  <si>
    <t>Boat, Hull Small Bow 12 x 12 x 5 1/3, Top Color Black</t>
  </si>
  <si>
    <t>6051c02</t>
  </si>
  <si>
    <t>Boat, Hull Small Bow 12 x 12 x 5 1/3, Top Color Blue</t>
  </si>
  <si>
    <t>6051c05</t>
  </si>
  <si>
    <t>Boat, Hull Small Bow 12 x 12 x 5 1/3, Top Color Dark Gray</t>
  </si>
  <si>
    <t>6051c04</t>
  </si>
  <si>
    <t>Boat, Hull Small Bow 12 x 12 x 5 1/3, Top Color Green</t>
  </si>
  <si>
    <t>6054</t>
  </si>
  <si>
    <t>Boat, Hull Small Middle 8 x 12</t>
  </si>
  <si>
    <t>6053c01</t>
  </si>
  <si>
    <t>Boat, Hull Small Stern 14 x 12 x 5 1/3 (Undetermined Type)</t>
  </si>
  <si>
    <t>6052</t>
  </si>
  <si>
    <t>Boat, Hull Small Stern 14 x 12 x 5 1/3, Base</t>
  </si>
  <si>
    <t>6053</t>
  </si>
  <si>
    <t>Boat, Hull Small Stern 14 x 12 x 5 1/3, Top</t>
  </si>
  <si>
    <t>6053c03</t>
  </si>
  <si>
    <t>Boat, Hull Small Stern 14 x 12 x 5 1/3, Top Color Black</t>
  </si>
  <si>
    <t>6053c02</t>
  </si>
  <si>
    <t>Boat, Hull Small Stern 14 x 12 x 5 1/3, Top Color Blue</t>
  </si>
  <si>
    <t>6053c05</t>
  </si>
  <si>
    <t>Boat, Hull Small Stern 14 x 12 x 5 1/3, Top Color Dark Gray</t>
  </si>
  <si>
    <t>6053c04</t>
  </si>
  <si>
    <t>Boat, Hull Small Stern 14 x 12 x 5 1/3, Top Color Green</t>
  </si>
  <si>
    <t>x145</t>
  </si>
  <si>
    <t>Boat, Hull Smooth Bow 5 x 6 x 3 1/3 (Undetermined Type)</t>
  </si>
  <si>
    <t>x145c01</t>
  </si>
  <si>
    <t>Boat, Hull Smooth Bow 5 x 6 x 3 1/3, Deck Color Light Gray</t>
  </si>
  <si>
    <t>x145c01pb03</t>
  </si>
  <si>
    <t>Boat, Hull Smooth Bow 5 x 6 x 3 1/3, Deck Color Light Gray with Black Anchor Pattern on Both Sides (Stickers) - Set 315-2</t>
  </si>
  <si>
    <t>x145c01pb02</t>
  </si>
  <si>
    <t>Boat, Hull Smooth Bow 5 x 6 x 3 1/3, Deck Color Light Gray with White Anchor Pattern on Both Sides (Stickers) - Sets 709-1 / 314-1 / 316-1 / 775</t>
  </si>
  <si>
    <t>x145c01pb01</t>
  </si>
  <si>
    <t>Boat, Hull Smooth Bow 5 x 6 x 3 1/3, Deck Color Light Gray with White Stripes and Red 'L' in White/Black/Orange Logo Pattern (Sticker) - Sets 4005 / 4015 / 4025</t>
  </si>
  <si>
    <t>x145c02</t>
  </si>
  <si>
    <t>Boat, Hull Smooth Bow 5 x 6 x 3 1/3, Deck Color White</t>
  </si>
  <si>
    <t>x145c02pb02</t>
  </si>
  <si>
    <t>Boat, Hull Smooth Bow 5 x 6 x 3 1/3, Deck Color White with 'Legoland' and Anchor Pattern on Both Sides (Stickers) - Sets 310-3 / 311-1 / 312-3</t>
  </si>
  <si>
    <t>x145c02pb01</t>
  </si>
  <si>
    <t>Boat, Hull Smooth Bow 5 x 6 x 3 1/3, Deck Color White with Maersk Pattern (Sticker) - Set 1650</t>
  </si>
  <si>
    <t>x146</t>
  </si>
  <si>
    <t>Boat, Hull Smooth Middle 8 x 6 x 3 1/3 (Undetermined Type)</t>
  </si>
  <si>
    <t>x146c01</t>
  </si>
  <si>
    <t>Boat, Hull Smooth Middle 8 x 6 x 3 1/3, Deck Color Light Gray</t>
  </si>
  <si>
    <t>x146c01pb04</t>
  </si>
  <si>
    <t>Boat, Hull Smooth Middle 8 x 6 x 3 1/3, Deck Color Light Gray with 'POLICE' Pattern on Both Sides (Stickers) - Sets 314-1 / 709-1</t>
  </si>
  <si>
    <t>x146c01pb02</t>
  </si>
  <si>
    <t>Boat, Hull Smooth Middle 8 x 6 x 3 1/3, Deck Color Light Gray with Fire Logo Pattern on Both Sides (Stickers) - Set 4025</t>
  </si>
  <si>
    <t>x146c01pb05</t>
  </si>
  <si>
    <t>Boat, Hull Smooth Middle 8 x 6 x 3 1/3, Deck Color Light Gray with White 'FIRE FIGHTER' Pattern on Both Sides (Stickers) - Sets 316 / 775</t>
  </si>
  <si>
    <t>x146c01pb03</t>
  </si>
  <si>
    <t>Boat, Hull Smooth Middle 8 x 6 x 3 1/3, Deck Color Light Gray with White Double Dots and Hook Pattern on Both Sides (Stickers) - Set 4005</t>
  </si>
  <si>
    <t>x146c01pb01</t>
  </si>
  <si>
    <t>Boat, Hull Smooth Middle 8 x 6 x 3 1/3, Deck Color Light Gray with White Double Dots Pattern on Both Sides (Stickers) - Set 4025</t>
  </si>
  <si>
    <t>x146c02</t>
  </si>
  <si>
    <t>Boat, Hull Smooth Middle 8 x 6 x 3 1/3, Deck Color White</t>
  </si>
  <si>
    <t>x146c02pb03</t>
  </si>
  <si>
    <t>Boat, Hull Smooth Middle 8 x 6 x 3 1/3, Deck Color White with 'Legoland' Pattern on Both Sides (Stickers) - Sets 310-3 / 312-3</t>
  </si>
  <si>
    <t>x146c02pb02</t>
  </si>
  <si>
    <t>Boat, Hull Smooth Middle 8 x 6 x 3 1/3, Deck Color White with Black 'LINE' and 'MAE' Pattern (Stickers) - Set 1650</t>
  </si>
  <si>
    <t>x146c02pb01</t>
  </si>
  <si>
    <t>Boat, Hull Smooth Middle 8 x 6 x 3 1/3, Deck Color White with Black 'MAERSK' and 'RSK LINE' Pattern (Stickers) - Set 1650</t>
  </si>
  <si>
    <t>x759c01</t>
  </si>
  <si>
    <t>Boat, Hull Smooth Middle 12 x 6 x 3 1/3, Deck Color Light Gray</t>
  </si>
  <si>
    <t>x759c01pb01</t>
  </si>
  <si>
    <t>Boat, Hull Smooth Middle 12 x 6 x 3 1/3, Deck Color Light Gray with White Globe, Arrow and Double Dots on Both Sides Pattern (Stickers) - Set 4015</t>
  </si>
  <si>
    <t>x147c01</t>
  </si>
  <si>
    <t>Boat, Hull Smooth Stern 6 x 6 x 3 1/3, Deck Color Light Gray</t>
  </si>
  <si>
    <t>x147c01pb02</t>
  </si>
  <si>
    <t>Boat, Hull Smooth Stern 6 x 6 x 3 1/3, Deck Color Light Gray with '4005' Pattern on Both Sides (Stickers) - Set 4005</t>
  </si>
  <si>
    <t>x147c01pb04</t>
  </si>
  <si>
    <t>Boat, Hull Smooth Stern 6 x 6 x 3 1/3, Deck Color Light Gray with '4015' Pattern on Both Sides (Stickers) - Set 4015</t>
  </si>
  <si>
    <t>x147c01pb01</t>
  </si>
  <si>
    <t>Boat, Hull Smooth Stern 6 x 6 x 3 1/3, Deck Color Light Gray with '4025' on Both Sides and White Double Dots on Back Pattern (Stickers) - Set 4025</t>
  </si>
  <si>
    <t>x147c01pb03</t>
  </si>
  <si>
    <t>Boat, Hull Smooth Stern 6 x 6 x 3 1/3, Deck Color Light Gray with 'POLICE' Pattern (Sticker) - Sets 314-1 / 709-1</t>
  </si>
  <si>
    <t>x147c02</t>
  </si>
  <si>
    <t>Boat, Hull Smooth Stern 6 x 6 x 3 1/3, Deck Color White</t>
  </si>
  <si>
    <t>x147c02pb01</t>
  </si>
  <si>
    <t>Boat, Hull Smooth Stern 6 x 6 x 3 1/3, Deck Color White with 'MAERSK LINE COPENHAGEN' Pattern (Sticker) - Set 1650</t>
  </si>
  <si>
    <t>x147c02pb02</t>
  </si>
  <si>
    <t>Boat, Hull Smooth Stern 6 x 6 x 3 1/3, Deck Color White with 8 Black Dots (Portholes) Pattern (Stickers) - Set 312-3</t>
  </si>
  <si>
    <t>28533c04</t>
  </si>
  <si>
    <t>Boat, Hull Unitary 16 x 8 with Black Top (28533 / 28535)</t>
  </si>
  <si>
    <t>28533c03</t>
  </si>
  <si>
    <t>Boat, Hull Unitary 16 x 8 with Bright Pink Top (28533 / 28535)</t>
  </si>
  <si>
    <t>28533c01</t>
  </si>
  <si>
    <t>Boat, Hull Unitary 16 x 8 with Dark Bluish Gray Top (28533 / 28535)</t>
  </si>
  <si>
    <t>28533c01pb01</t>
  </si>
  <si>
    <t>Boat, Hull Unitary 16 x 8 with Dark Bluish Gray Top with '60213' and Fire Logo Badge Pattern on Both Sides (Stickers) - Set 60213</t>
  </si>
  <si>
    <t>28533c05</t>
  </si>
  <si>
    <t>Boat, Hull Unitary 16 x 8 with Light Aqua Top (28533 / 28535)</t>
  </si>
  <si>
    <t>28533c02</t>
  </si>
  <si>
    <t>Boat, Hull Unitary 16 x 8 with Yellow Top (28533 / 28535)</t>
  </si>
  <si>
    <t>28533</t>
  </si>
  <si>
    <t>Boat, Hull Unitary 16 x 8, Base</t>
  </si>
  <si>
    <t>28535</t>
  </si>
  <si>
    <t>Boat, Hull Unitary 16 x 8, Top</t>
  </si>
  <si>
    <t>71958c01</t>
  </si>
  <si>
    <t>Boat, Hull Unitary 22 x 8 x 2 1/3 (Set 6429)</t>
  </si>
  <si>
    <t>71958c01pb01</t>
  </si>
  <si>
    <t>Boat, Hull Unitary 22 x 8 x 2 1/3 with '327' and Fire Logo on Black and White Stripes Pattern on Both Sides (Set 6429)</t>
  </si>
  <si>
    <t>71958</t>
  </si>
  <si>
    <t>Boat, Hull Unitary 22 x 8 x 2 1/3, Base</t>
  </si>
  <si>
    <t>30255</t>
  </si>
  <si>
    <t>Boat, Hull Unitary 22 x 8 x 2 1/3, Top</t>
  </si>
  <si>
    <t>bfloat1c01</t>
  </si>
  <si>
    <t>Boat, Hull Unitary 24 x 6 x 3</t>
  </si>
  <si>
    <t>bfloat1c01pb01</t>
  </si>
  <si>
    <t>Boat, Hull Unitary 24 x 6 x 3 with Red and White Racing Stripes Pattern on Both Sides (Stickers) - Set 4002</t>
  </si>
  <si>
    <t>bfloat2c01</t>
  </si>
  <si>
    <t>Boat, Hull Unitary 25 x 10 x 4 1/3</t>
  </si>
  <si>
    <t>bfloat2c01pb02</t>
  </si>
  <si>
    <t>Boat, Hull Unitary 25 x 10 x 4 1/3 with 4010 and Police Pattern (Stickers) - Set 4010</t>
  </si>
  <si>
    <t>bfloat2c01pb01</t>
  </si>
  <si>
    <t>Boat, Hull Unitary 25 x 10 x 4 1/3 with Police Pattern (Stickers) - Set 4012</t>
  </si>
  <si>
    <t>bfloat2c01pb03</t>
  </si>
  <si>
    <t>Boat, Hull Unitary 25 x 10 x 4 1/3 with Red and Blue Stripes and '4011' Pattern on Both Sides (Stickers) - Set 4011</t>
  </si>
  <si>
    <t>92710c01</t>
  </si>
  <si>
    <t>Boat, Hull Unitary 28 x 8 with Dark Bluish Gray Top (92710 / 92711)</t>
  </si>
  <si>
    <t>92710c01pb01</t>
  </si>
  <si>
    <t>Boat, Hull Unitary 28 x 8 with Dark Bluish Gray Top with 'ANNABELL' on Stern and '4642' on Both Sides Pattern (Stickers) - Set 4642</t>
  </si>
  <si>
    <t>92710c01pb03</t>
  </si>
  <si>
    <t>Boat, Hull Unitary 28 x 8 with Dark Bluish Gray Top with 'FIRE 60005' Pattern on Both Sides (Stickers) - Set 60005</t>
  </si>
  <si>
    <t>92710c01pb04</t>
  </si>
  <si>
    <t>Boat, Hull Unitary 28 x 8 with Dark Bluish Gray Top with 'Sport FISHING', Fish and Line with Hook Pattern on Both Sides (Stickers) - Set 60147</t>
  </si>
  <si>
    <t>92710c01pb02</t>
  </si>
  <si>
    <t>Boat, Hull Unitary 28 x 8 with Dark Bluish Gray Top with Blue '21' in White Circle Pattern on Both Sides (Stickers) - Set 60085</t>
  </si>
  <si>
    <t>92710c01pb05</t>
  </si>
  <si>
    <t>Boat, Hull Unitary 28 x 8 with Dark Bluish Gray Top with Green and Lime Arrows Pattern on Both Sides (Stickers) - Set 60168</t>
  </si>
  <si>
    <t>92710c05</t>
  </si>
  <si>
    <t>Boat, Hull Unitary 28 x 8 with Dark Tan Top (92710 / 92711)</t>
  </si>
  <si>
    <t>92710c05pb01</t>
  </si>
  <si>
    <t>Boat, Hull Unitary 28 x 8 with Dark Tan Top with Dark Blue 'de luxe' and Stripes Pattern on Both Sides (Stickers) - Set 60221</t>
  </si>
  <si>
    <t>92710c03</t>
  </si>
  <si>
    <t>Boat, Hull Unitary 28 x 8 with Reddish Brown Top (92710 / 92711)</t>
  </si>
  <si>
    <t>92710c03pb01</t>
  </si>
  <si>
    <t>Boat, Hull Unitary 28 x 8 with Reddish Brown Top with Bird and 'ALBATROSS' Pattern on Both Sides (Stickers) - Set 60015</t>
  </si>
  <si>
    <t>92710c04</t>
  </si>
  <si>
    <t>Boat, Hull Unitary 28 x 8 with Tan Top (92710 / 92711)</t>
  </si>
  <si>
    <t>92710c04pb01</t>
  </si>
  <si>
    <t>Boat, Hull Unitary 28 x 8 with Tan Top with Red Stripe and '60167' on White Background Pattern on Both Sides (Stickers) - Set 60167</t>
  </si>
  <si>
    <t>92710c02</t>
  </si>
  <si>
    <t>Boat, Hull Unitary 28 x 8 with White Top (92710 / 92711)</t>
  </si>
  <si>
    <t>92710c02pb01</t>
  </si>
  <si>
    <t>Boat, Hull Unitary 28 x 8 with White Top with Red, Yellow and Black Stripes and '4643' Pattern on Both Sides (Stickers) - Set 4643</t>
  </si>
  <si>
    <t>92710</t>
  </si>
  <si>
    <t>Boat, Hull Unitary 28 x 8, Base</t>
  </si>
  <si>
    <t>92711</t>
  </si>
  <si>
    <t>Boat, Hull Unitary 28 x 8, Top</t>
  </si>
  <si>
    <t>71610c02pb01</t>
  </si>
  <si>
    <t>Boat, Hull Unitary 32 x 10 x 1 2/3 with Black Top with Res-Q Pattern</t>
  </si>
  <si>
    <t>71610c01</t>
  </si>
  <si>
    <t>Boat, Hull Unitary 32 x 10 x 1 2/3 with White Top</t>
  </si>
  <si>
    <t>71610c01pb01</t>
  </si>
  <si>
    <t>Boat, Hull Unitary 32 x 10 x 1 2/3 with White Top with Police Red Line and Badge Logo Pattern on Both Sides (Stickers) - Set 6433</t>
  </si>
  <si>
    <t>71610</t>
  </si>
  <si>
    <t>Boat, Hull Unitary 32 x 10 x 1 2/3, Base</t>
  </si>
  <si>
    <t>71610pb02</t>
  </si>
  <si>
    <t>Boat, Hull Unitary 32 x 10 x 1 2/3, Base with Coast Guard Pattern on Both Sides (Stickers) - Set 6435</t>
  </si>
  <si>
    <t>71610pb03</t>
  </si>
  <si>
    <t>Boat, Hull Unitary 32 x 10 x 1 2/3, Base with Police Red Line and Badge Logo Pattern on Both Sides (Stickers) - Set 6433</t>
  </si>
  <si>
    <t>71610pb01</t>
  </si>
  <si>
    <t>Boat, Hull Unitary 32 x 10 x 1 2/3, Base with Res-Q Pattern</t>
  </si>
  <si>
    <t>30254</t>
  </si>
  <si>
    <t>Boat, Hull Unitary 32 x 10 x 1 2/3, Top</t>
  </si>
  <si>
    <t>47859</t>
  </si>
  <si>
    <t>Boat, Hull Unitary 32 x 12 x 4, Base</t>
  </si>
  <si>
    <t>47859c01</t>
  </si>
  <si>
    <t>Boat, Hull Unitary 32 x 12 x 4, Base with Light Bluish Gray Boat Hull Unitary 32 x 12 x 4, Top (47859 / 47858)</t>
  </si>
  <si>
    <t>47858</t>
  </si>
  <si>
    <t>Boat, Hull Unitary 32 x 12 x 4, Top</t>
  </si>
  <si>
    <t>65417c01</t>
  </si>
  <si>
    <t>Boat, Hull Unitary 36 x 7 x 5 (Catamaran Half) with Lime Top (65417 / 65418)</t>
  </si>
  <si>
    <t>65417</t>
  </si>
  <si>
    <t>Boat, Hull Unitary 36 x 7 x 5 (Catamaran Half), Base</t>
  </si>
  <si>
    <t>65418</t>
  </si>
  <si>
    <t>Boat, Hull Unitary 36 x 7 x 5 (Catamaran Half), Top</t>
  </si>
  <si>
    <t>bfloat3c01</t>
  </si>
  <si>
    <t>Boat, Hull Unitary 38 x 10 x 5 2/3</t>
  </si>
  <si>
    <t>bfloat3c01pb03</t>
  </si>
  <si>
    <t>Boat, Hull Unitary 38 x 10 x 5 2/3 with Coast Guard Logo Pattern on Both Sides and Back (Stickers) - Set 4022</t>
  </si>
  <si>
    <t>bfloat3c01pb02</t>
  </si>
  <si>
    <t>Boat, Hull Unitary 38 x 10 x 5 2/3 with Fire Helmet, Classic Fire Logo and '4020' Pattern on Both Sides (Stickers) - Set 4020</t>
  </si>
  <si>
    <t>bfloat3c01pb01</t>
  </si>
  <si>
    <t>Boat, Hull Unitary 38 x 10 x 5 2/3 with White Stripes and '4021' on Both Sides and 'POLICE' on Back Pattern (Stickers) - Set 4021</t>
  </si>
  <si>
    <t>23997c01</t>
  </si>
  <si>
    <t>Boat, Hull Unitary 41 x 12 x 5 with Light Bluish Gray Top</t>
  </si>
  <si>
    <t>23997c01pb01</t>
  </si>
  <si>
    <t>Boat, Hull Unitary 41 x 12 x 5 with Light Bluish Gray Top with 'POLICE' and Copper Badge Pattern on Both Sides (Stickers) - Set 60129</t>
  </si>
  <si>
    <t>23997</t>
  </si>
  <si>
    <t>Boat, Hull Unitary 41 x 12 x 5, Base</t>
  </si>
  <si>
    <t>23998</t>
  </si>
  <si>
    <t>Boat, Hull Unitary 41 x 12 x 5, Top</t>
  </si>
  <si>
    <t>50821c01</t>
  </si>
  <si>
    <t>Boat, Hull Unitary 48 x 6 x 5 (Catamaran Half) with Black Top (50821 / 50820)</t>
  </si>
  <si>
    <t>50821c01pb01L</t>
  </si>
  <si>
    <t>Boat, Hull Unitary 48 x 6 x 5 (Catamaran Half) with Black Top with 'OCEAN' and '96' Pattern Model Left Side (Stickers) - Set 7244</t>
  </si>
  <si>
    <t>50821c01pb01R</t>
  </si>
  <si>
    <t>Boat, Hull Unitary 48 x 6 x 5 (Catamaran Half) with Black Top with 'OCEAN' and '96' Pattern Model Right Side (Stickers) - Set 7244</t>
  </si>
  <si>
    <t>50821</t>
  </si>
  <si>
    <t>Boat, Hull Unitary 48 x 6 x 5 (Catamaran Half), Base</t>
  </si>
  <si>
    <t>50820</t>
  </si>
  <si>
    <t>Boat, Hull Unitary 48 x 6 x 5 (Catamaran Half), Top</t>
  </si>
  <si>
    <t>54100c02</t>
  </si>
  <si>
    <t>Boat, Hull Unitary 51 x 12 x 6 with Dark Bluish Gray Top (54100 / 54101)</t>
  </si>
  <si>
    <t>54100c02pb02</t>
  </si>
  <si>
    <t>Boat, Hull Unitary 51 x 12 x 6 with Dark Bluish Gray Top with 'POLICE' and '7287' Pattern on Both Sides (Stickers) - Set 7287</t>
  </si>
  <si>
    <t>54100c02pb01</t>
  </si>
  <si>
    <t>Boat, Hull Unitary 51 x 12 x 6 with Dark Bluish Gray Top with Fire Logo and 7906 Pattern on Both Sides (Stickers) - Set 7906</t>
  </si>
  <si>
    <t>54100c01</t>
  </si>
  <si>
    <t>Boat, Hull Unitary 51 x 12 x 6 with Light Bluish Gray Top (54100 / 54101)</t>
  </si>
  <si>
    <t>54100c01pb01</t>
  </si>
  <si>
    <t>Boat, Hull Unitary 51 x 12 x 6 with Light Bluish Gray Top with 'POLICE 7899' Pattern on Both Sides (Stickers) - Set 7899</t>
  </si>
  <si>
    <t>62791c01pb05</t>
  </si>
  <si>
    <t>Boat, Hull Unitary 51 x 12 x 6 with Side Bulges and Dark Bluish Gray Top with 'ARCTIC-5' Pattern on 3 Sides (Stickers) - Set 60062</t>
  </si>
  <si>
    <t>62791c01pb07</t>
  </si>
  <si>
    <t>Boat, Hull Unitary 51 x 12 x 6 with Side Bulges and Dark Bluish Gray Top with Blue 'COAST GUARD' and Logo Pattern on Both Sides (Stickers) - Set 60167</t>
  </si>
  <si>
    <t>62791c01pb06</t>
  </si>
  <si>
    <t>Boat, Hull Unitary 51 x 12 x 6 with Side Bulges and Dark Bluish Gray Top with Coast Guard Logo and '7739' Pattern on Both Sides (Stickers) - Set 7739</t>
  </si>
  <si>
    <t>62791c01pb03</t>
  </si>
  <si>
    <t>Boat, Hull Unitary 51 x 12 x 6 with Side Bulges and Dark Bluish Gray Top with Coast Guard Pattern on Both Sides (Stickers) - Set 60014</t>
  </si>
  <si>
    <t>62791c01pb02</t>
  </si>
  <si>
    <t>Boat, Hull Unitary 51 x 12 x 6 with Side Bulges and Dark Bluish Gray Top with Farm Line Pattern on Both Sides (Stickers) - Set 4645</t>
  </si>
  <si>
    <t>62791c01pb01</t>
  </si>
  <si>
    <t>Boat, Hull Unitary 51 x 12 x 6 with Side Bulges and Dark Bluish Gray Top with Fire Logo Pattern on Both Sides (Stickers) - Set 7207</t>
  </si>
  <si>
    <t>62791c01pb04</t>
  </si>
  <si>
    <t>Boat, Hull Unitary 51 x 12 x 6 with Side Bulges and Dark Bluish Gray Top with Fish Skeleton Pattern on Both Sides (Stickers) - Set 70006</t>
  </si>
  <si>
    <t>62791c01</t>
  </si>
  <si>
    <t>Boat, Hull Unitary 51 x 12 x 6 with Side Bulges with Dark Bluish Gray Top (62791 / 54101)</t>
  </si>
  <si>
    <t>62791</t>
  </si>
  <si>
    <t>Boat, Hull Unitary 51 x 12 x 6 with Side Bulges, Base</t>
  </si>
  <si>
    <t>54100</t>
  </si>
  <si>
    <t>Boat, Hull Unitary 51 x 12 x 6, Base</t>
  </si>
  <si>
    <t>54101</t>
  </si>
  <si>
    <t>Boat, Hull Unitary 51 x 12 x 6, Top</t>
  </si>
  <si>
    <t>bfloat4c01</t>
  </si>
  <si>
    <t>Boat, Hull Unitary 52 x 12 x 6 1/3</t>
  </si>
  <si>
    <t>bfloat4c01pb01</t>
  </si>
  <si>
    <t>Boat, Hull Unitary 52 x 12 x 6 1/3 with Cargo Carrier Pattern (Stickers) - Set 4030</t>
  </si>
  <si>
    <t>30215</t>
  </si>
  <si>
    <t>Boat, Hull Unitary 52 x 16 x 5, Base</t>
  </si>
  <si>
    <t>30215pb01</t>
  </si>
  <si>
    <t>Boat, Hull Unitary 52 x 16 x 5, Base with Blue and Red Stripes on Both Sides and 'Belville' on Back Pattern (Stickers) - Set 5848</t>
  </si>
  <si>
    <t>57789c01</t>
  </si>
  <si>
    <t>Boat, Hull Unitary 74 x 18 x 7 with Light Bluish Gray Top</t>
  </si>
  <si>
    <t>57789c01pb01</t>
  </si>
  <si>
    <t>Boat, Hull Unitary 74 x 18 x 7 with Light Bluish Gray Top with White Stripes and 'CITY LINES' Pattern on Both Sides (Stickers) - set 7994</t>
  </si>
  <si>
    <t>57789</t>
  </si>
  <si>
    <t>Boat, Hull Unitary 74 x 18 x 7, Base</t>
  </si>
  <si>
    <t>57786</t>
  </si>
  <si>
    <t>Boat, Hull Unitary 74 x 18 x 7, Top</t>
  </si>
  <si>
    <t>53452</t>
  </si>
  <si>
    <t>Boat, Hull Viking Bow / Stern</t>
  </si>
  <si>
    <t>29110</t>
  </si>
  <si>
    <t>Boat, Kayak</t>
  </si>
  <si>
    <t>x149</t>
  </si>
  <si>
    <t>Boat, Keel Weighted 8 x 2 x 4</t>
  </si>
  <si>
    <t>x149a</t>
  </si>
  <si>
    <t>Boat, Keel Weighted 8 x 2 x 4 without Bottom Tab</t>
  </si>
  <si>
    <t>4289</t>
  </si>
  <si>
    <t>Boat, Mast 2 x 2 x 3 Inclined with Stud on Top and Two Sides</t>
  </si>
  <si>
    <t>4318</t>
  </si>
  <si>
    <t>Boat, Mast 2 x 2 x 9 2/3 Bar with Slot on Top and 2 Finger Hinge on Two Sides</t>
  </si>
  <si>
    <t>48002</t>
  </si>
  <si>
    <t>Boat, Mast 2 x 2 x 20 with Holes and Axle Hole (Undetermined Type)</t>
  </si>
  <si>
    <t>48002a</t>
  </si>
  <si>
    <t>Boat, Mast 2 x 2 x 20 with Holes and Axle Hole (x Shape / + Orientation)</t>
  </si>
  <si>
    <t>48002b</t>
  </si>
  <si>
    <t>Boat, Mast 2 x 2 x 20 with Holes and Axle Hole (x Shape / x Orientation)</t>
  </si>
  <si>
    <t>48005</t>
  </si>
  <si>
    <t>Boat, Mast 4 x 4 x 22</t>
  </si>
  <si>
    <t>2541</t>
  </si>
  <si>
    <t>Boat, Mast Rigging Long 27 x 5</t>
  </si>
  <si>
    <t>47996</t>
  </si>
  <si>
    <t>Boat, Mast Rigging Long 28 x 3.5</t>
  </si>
  <si>
    <t>6057</t>
  </si>
  <si>
    <t>Boat, Mast Rigging Short 16 x 5</t>
  </si>
  <si>
    <t>6067</t>
  </si>
  <si>
    <t>Boat, Mast Section Base 4 x 4 x 1 2/3</t>
  </si>
  <si>
    <t>4844</t>
  </si>
  <si>
    <t>Boat, Mast Section Base 4 x 4 x 9</t>
  </si>
  <si>
    <t>2537</t>
  </si>
  <si>
    <t>Boat, Mast Section Middle 13 2/3 H (Undetermined Type)</t>
  </si>
  <si>
    <t>2537b</t>
  </si>
  <si>
    <t>Boat, Mast Section Middle 13 2/3 H, With Bottom Connector Prong</t>
  </si>
  <si>
    <t>2537a</t>
  </si>
  <si>
    <t>Boat, Mast Section Middle 13 2/3 H, Without Bottom Connector Prong</t>
  </si>
  <si>
    <t>30047</t>
  </si>
  <si>
    <t>Boat, Mast Section Top 11 2/3 H with 6 studs at top</t>
  </si>
  <si>
    <t>2538</t>
  </si>
  <si>
    <t>Boat, Mast Section Top 16 H with 4 Stud Holes at Bottom (Undetermined Type)</t>
  </si>
  <si>
    <t>2538b</t>
  </si>
  <si>
    <t>Boat, Mast Section Top 16 H with 4 Stud Holes at Bottom, with Bottom Nubs</t>
  </si>
  <si>
    <t>2538a</t>
  </si>
  <si>
    <t>Boat, Mast Section Top 16 H with 4 Stud Holes at Bottom, without Bottom Nubs</t>
  </si>
  <si>
    <t>4794b</t>
  </si>
  <si>
    <t>Boat, Oar with Bar Handle</t>
  </si>
  <si>
    <t>78611</t>
  </si>
  <si>
    <t>Boat, Rubber Raft 12 x 6 x 2</t>
  </si>
  <si>
    <t>62812</t>
  </si>
  <si>
    <t>Boat, Rubber Raft, Large</t>
  </si>
  <si>
    <t>62812pb08</t>
  </si>
  <si>
    <t>Boat, Rubber Raft, Large with '03' in White Badge and '60130' Pattern on Both Sides (Stickers) - Set 60130</t>
  </si>
  <si>
    <t>62812pb05</t>
  </si>
  <si>
    <t>Boat, Rubber Raft, Large with 'FIRE 60086' and Fire Logo Pattern on Both Sides (Stickers) - Set 60086</t>
  </si>
  <si>
    <t>62812pb03</t>
  </si>
  <si>
    <t>Boat, Rubber Raft, Large with 'FIRE' and White Stripes Pattern on Both Sides (Stickers) - Set 7213</t>
  </si>
  <si>
    <t>62812pb12</t>
  </si>
  <si>
    <t>Boat, Rubber Raft, Large with 'POLICE' Pattern on Both Sides (Stickers) - Set 60045</t>
  </si>
  <si>
    <t>62812pb01</t>
  </si>
  <si>
    <t>Boat, Rubber Raft, Large with 'RB-24', Coast Guard Logo and Blue Diagonal Stripes Pattern on Both Sides (Stickers) - Set 7726</t>
  </si>
  <si>
    <t>62812pb06</t>
  </si>
  <si>
    <t>Boat, Rubber Raft, Large with 2 Patches and Stitches Pattern on Both Sides (Stickers) - Set 60068</t>
  </si>
  <si>
    <t>62812pb10</t>
  </si>
  <si>
    <t>Boat, Rubber Raft, Large with 3 Patches and Stitches Pattern on Both Sides (Stickers) - Set 60129</t>
  </si>
  <si>
    <t>62812pb11</t>
  </si>
  <si>
    <t>Boat, Rubber Raft, Large with Green, White and Lime Stripes Pattern on Both Sides (Stickers) - Set 8899</t>
  </si>
  <si>
    <t>62812pb04</t>
  </si>
  <si>
    <t>Boat, Rubber Raft, Large with Silver Stripes Pattern on Both Sides (Stickers) - Set 60014</t>
  </si>
  <si>
    <t>62812pb13</t>
  </si>
  <si>
    <t>Boat, Rubber Raft, Large with White '04' and 'COAST GUARD' Pattern on Both Sides (Stickers) - Set 60165</t>
  </si>
  <si>
    <t>62812pb09</t>
  </si>
  <si>
    <t>Boat, Rubber Raft, Large with White '17' in Orange Circle Pattern on Both Sides (Stickers) - Set 60005</t>
  </si>
  <si>
    <t>62812pb07</t>
  </si>
  <si>
    <t>Boat, Rubber Raft, Large with White 'POLICE' and Silver Police Badge Pattern on Both Sides (Stickers) - Set 60069</t>
  </si>
  <si>
    <t>62812pb02</t>
  </si>
  <si>
    <t>Boat, Rubber Raft, Large with Yellow 'PN 4644' Pattern on Both Sides (Stickers) - Set 4644</t>
  </si>
  <si>
    <t>30086</t>
  </si>
  <si>
    <t>Boat, Rubber Raft, Small</t>
  </si>
  <si>
    <t>30086pb07</t>
  </si>
  <si>
    <t>Boat, Rubber Raft, Small with 'JM60095' Pattern on Both Sides (Stickers) - Set 60095</t>
  </si>
  <si>
    <t>30086pb04</t>
  </si>
  <si>
    <t>Boat, Rubber Raft, Small with 'RB-23' Pattern on Both Sides (Stickers) - Set 7739</t>
  </si>
  <si>
    <t>30086pb09</t>
  </si>
  <si>
    <t>Boat, Rubber Raft, Small with 'RB-43' Pattern on Both Sides (Stickers) - Set 4210</t>
  </si>
  <si>
    <t>30086pb05</t>
  </si>
  <si>
    <t>Boat, Rubber Raft, Small with Blue Stripes and '60012' Pattern on Both Sides (Stickers) - Set 60012</t>
  </si>
  <si>
    <t>30086pb08</t>
  </si>
  <si>
    <t>Boat, Rubber Raft, Small with Fire Badge and '92194' Pattern on Both Sides (Stickers) - Set 60109</t>
  </si>
  <si>
    <t>30086pb03</t>
  </si>
  <si>
    <t>Boat, Rubber Raft, Small with Fire Logo Badge and '7046' Pattern on Both Sides (Stickers) - Set 7046</t>
  </si>
  <si>
    <t>30086pb02</t>
  </si>
  <si>
    <t>Boat, Rubber Raft, Small with Fire Logo Badge and '7239' Pattern on Both Sides (Stickers) - Set 7239</t>
  </si>
  <si>
    <t>30086pb10</t>
  </si>
  <si>
    <t>Boat, Rubber Raft, Small with White '08' Pattern on Both Sides (Stickers) - Set 60167</t>
  </si>
  <si>
    <t>30086pb06</t>
  </si>
  <si>
    <t>Boat, Rubber Raft, Small with White 'POLICE' on Dark Blue Background Pattern on Both Sides (Stickers) - Set 60068</t>
  </si>
  <si>
    <t>30086pb01</t>
  </si>
  <si>
    <t>Boat, Rubber Raft, Small with White Cyrillic Characters 'ФЦ 7625' (FTS 7625) Pattern on Both Sides (Stickers) - Set 7625</t>
  </si>
  <si>
    <t>4790</t>
  </si>
  <si>
    <t>Boat, Ship's Wheel</t>
  </si>
  <si>
    <t>4790b</t>
  </si>
  <si>
    <t>Boat, Ship's Wheel with Slotted Pin</t>
  </si>
  <si>
    <t>47992</t>
  </si>
  <si>
    <t>Boat, Stern Brick 7 x 16 x 7 with Two Windows</t>
  </si>
  <si>
    <t>Propeller</t>
  </si>
  <si>
    <t>98137</t>
  </si>
  <si>
    <t>Propeller 1 Blade 10L with Bar (Sword Blade)</t>
  </si>
  <si>
    <t>79895</t>
  </si>
  <si>
    <t>Propeller 1 Blade 14L with 2 Axle Holes and Jagged Edges (Sword Blade)</t>
  </si>
  <si>
    <t>79895pb01</t>
  </si>
  <si>
    <t>Propeller 1 Blade 14L with 2 Axle Holes and Jagged Edges (Sword Blade) with Marbled Pearl Gold Pattern</t>
  </si>
  <si>
    <t>65184</t>
  </si>
  <si>
    <t>Propeller 1 Blade 14L with Axle Hole (Sword Blade)</t>
  </si>
  <si>
    <t>89509</t>
  </si>
  <si>
    <t>Propeller 1 Blade 14L with Two Pin Holes and Four Axles</t>
  </si>
  <si>
    <t>98135</t>
  </si>
  <si>
    <t>Propeller 1 Blade 16L with Axle (Sword Blade)</t>
  </si>
  <si>
    <t>35775</t>
  </si>
  <si>
    <t>Propeller 1 Blade Solid 10 Diameter (Spinjitzu Rotor)</t>
  </si>
  <si>
    <t>30644</t>
  </si>
  <si>
    <t>Propeller 2 Blade 4 x 22</t>
  </si>
  <si>
    <t>2952</t>
  </si>
  <si>
    <t>Propeller 2 Blade 9 Diameter</t>
  </si>
  <si>
    <t>3480</t>
  </si>
  <si>
    <t>Propeller 2 Blade Helicopter Tail</t>
  </si>
  <si>
    <t>4745</t>
  </si>
  <si>
    <t>Propeller 2 Blade Twisted</t>
  </si>
  <si>
    <t>6041</t>
  </si>
  <si>
    <t>Propeller 3 Blade 3 Diameter with Axle Hole</t>
  </si>
  <si>
    <t>65768</t>
  </si>
  <si>
    <t>Propeller 3 Blade 3 Diameter with Pin Hole</t>
  </si>
  <si>
    <t>92842</t>
  </si>
  <si>
    <t>Propeller 3 Blade 5 Diameter</t>
  </si>
  <si>
    <t>30332</t>
  </si>
  <si>
    <t>Propeller 3 Blade 9 Diameter</t>
  </si>
  <si>
    <t>15790</t>
  </si>
  <si>
    <t>Propeller 3 Blade 9 Diameter with Center Recessed</t>
  </si>
  <si>
    <t>15790pb01</t>
  </si>
  <si>
    <t>Propeller 3 Blade 9 Diameter with Center Recessed with Black and Yellow Squares Pattern (Stickers) - Set 60116</t>
  </si>
  <si>
    <t>15790pb03</t>
  </si>
  <si>
    <t>Propeller 3 Blade 9 Diameter with Center Recessed with Orange and White Stripes Pattern (Stickers) - Set 42117</t>
  </si>
  <si>
    <t>15790pb02</t>
  </si>
  <si>
    <t>Propeller 3 Blade 9 Diameter with Center Recessed with Yellow Stripes Pattern (Stickers) - Set 60103</t>
  </si>
  <si>
    <t>30332pb002</t>
  </si>
  <si>
    <t>Propeller 3 Blade 9 Diameter with Orange Tips and Black Rods Pattern (Stickers) - Set 8968</t>
  </si>
  <si>
    <t>30332pb003</t>
  </si>
  <si>
    <t>Propeller 3 Blade 9 Diameter with White Stripes Pattern (Stickers) - Set 7643</t>
  </si>
  <si>
    <t>30332pb001</t>
  </si>
  <si>
    <t>Propeller 3 Blade 9 Diameter with Yellow Tips and Black Rods Pattern (Stickers) - Sets 8631 / 8637</t>
  </si>
  <si>
    <t>18592</t>
  </si>
  <si>
    <t>Propeller 3 Blade 13 Diameter (Ninjago Airjitzu Flyer Vortex Rotor)</t>
  </si>
  <si>
    <t>4617</t>
  </si>
  <si>
    <t>Propeller 3 Blade 5.5 Diameter</t>
  </si>
  <si>
    <t>4617a</t>
  </si>
  <si>
    <t>Propeller 3 Blade 5.5 Diameter, Small Pin Hole</t>
  </si>
  <si>
    <t>2421</t>
  </si>
  <si>
    <t>Propeller 3 Blade Small</t>
  </si>
  <si>
    <t>3461</t>
  </si>
  <si>
    <t>Propeller 4 Blade 5 Diameter 5 x 5 with Center Hole for Rotor Holder</t>
  </si>
  <si>
    <t>67737</t>
  </si>
  <si>
    <t>Propeller 4 Blade 5 Diameter with Rounded Ends and Closed Hub</t>
  </si>
  <si>
    <t>2479</t>
  </si>
  <si>
    <t>Propeller 4 Blade 5 Diameter with Rounded Ends and Open Hub</t>
  </si>
  <si>
    <t>4751b</t>
  </si>
  <si>
    <t>Propeller 4 Blade 13 Diameter with Studs</t>
  </si>
  <si>
    <t>4751a</t>
  </si>
  <si>
    <t>Propeller 4 Blade 13 Diameter with Studs and Cross</t>
  </si>
  <si>
    <t>4751c</t>
  </si>
  <si>
    <t>Propeller 4 Blade 13 Diameter without Studs</t>
  </si>
  <si>
    <t>41325</t>
  </si>
  <si>
    <t>Propeller 4 Blade, for Flying Model Helicopter</t>
  </si>
  <si>
    <t>30078</t>
  </si>
  <si>
    <t>Propeller 6 Blade Fan 8 x 8</t>
  </si>
  <si>
    <t>87751</t>
  </si>
  <si>
    <t>Propeller 7 Blade 6 Diameter</t>
  </si>
  <si>
    <t>41530</t>
  </si>
  <si>
    <t>Propeller 8 Blade 5 Diameter</t>
  </si>
  <si>
    <t>6040</t>
  </si>
  <si>
    <t>Propeller Housing</t>
  </si>
  <si>
    <t>6040pb01</t>
  </si>
  <si>
    <t>Propeller Housing with Red and White Danger Stripes Pattern (Stickers)</t>
  </si>
  <si>
    <t>Slope</t>
  </si>
  <si>
    <t>4515</t>
  </si>
  <si>
    <t>Slope 10 6 x 8</t>
  </si>
  <si>
    <t>61409</t>
  </si>
  <si>
    <t>Slope 18 2 x 1 x 2/3 with Grille</t>
  </si>
  <si>
    <t>60477</t>
  </si>
  <si>
    <t>Slope 18 4 x 1</t>
  </si>
  <si>
    <t>30363</t>
  </si>
  <si>
    <t>Slope 18 4 x 2</t>
  </si>
  <si>
    <t>49618</t>
  </si>
  <si>
    <t>Slope 25 8 x 1 x 3</t>
  </si>
  <si>
    <t>54200</t>
  </si>
  <si>
    <t>Slope 30 1 x 1 x 2/3</t>
  </si>
  <si>
    <t>57</t>
  </si>
  <si>
    <t>85984</t>
  </si>
  <si>
    <t>Slope 30 1 x 2 x 2/3</t>
  </si>
  <si>
    <t>38</t>
  </si>
  <si>
    <t>3300</t>
  </si>
  <si>
    <t>Slope 33 2 x 2 Double</t>
  </si>
  <si>
    <t>3299</t>
  </si>
  <si>
    <t>Slope 33 2 x 4 Double</t>
  </si>
  <si>
    <t>4286</t>
  </si>
  <si>
    <t>Slope 33 3 x 1</t>
  </si>
  <si>
    <t>4286b</t>
  </si>
  <si>
    <t>Slope 33 3 x 1 Transparent with Frosted Interior</t>
  </si>
  <si>
    <t>3298</t>
  </si>
  <si>
    <t>Slope 33 3 x 2</t>
  </si>
  <si>
    <t>30474</t>
  </si>
  <si>
    <t>Slope 33 3 x 2 Smooth</t>
  </si>
  <si>
    <t>4161</t>
  </si>
  <si>
    <t>Slope 33 3 x 3</t>
  </si>
  <si>
    <t>99301</t>
  </si>
  <si>
    <t>Slope 33 3 x 3 Double Concave</t>
  </si>
  <si>
    <t>3675</t>
  </si>
  <si>
    <t>Slope 33 3 x 3 Double Convex Corner</t>
  </si>
  <si>
    <t>3297</t>
  </si>
  <si>
    <t>Slope 33 3 x 4</t>
  </si>
  <si>
    <t>3939</t>
  </si>
  <si>
    <t>Slope 33 3 x 6 with Inner Walls</t>
  </si>
  <si>
    <t>58181</t>
  </si>
  <si>
    <t>Slope 33 3 x 6 without Inner Walls</t>
  </si>
  <si>
    <t>4509</t>
  </si>
  <si>
    <t>Slope 33 6 x 6 Double (Train Roof)</t>
  </si>
  <si>
    <t>35464</t>
  </si>
  <si>
    <t>Slope 45 1 x 1 Double</t>
  </si>
  <si>
    <t>22388</t>
  </si>
  <si>
    <t>Slope 45 1 x 1 x 2/3 Quadruple Convex Pyramid</t>
  </si>
  <si>
    <t>3040</t>
  </si>
  <si>
    <t>Slope 45 2 x 1</t>
  </si>
  <si>
    <t>3044</t>
  </si>
  <si>
    <t>Slope 45 2 x 1 Double (Undetermined Type)</t>
  </si>
  <si>
    <t>3049</t>
  </si>
  <si>
    <t>Slope 45 2 x 1 Double / Inverted (Undetermined Type)</t>
  </si>
  <si>
    <t>3049a</t>
  </si>
  <si>
    <t>Slope 45 2 x 1 Double / Inverted - with Bottom Tube</t>
  </si>
  <si>
    <t>3049b</t>
  </si>
  <si>
    <t>Slope 45 2 x 1 Double / Inverted - without Bottom Tube or Bottom Stud Holder</t>
  </si>
  <si>
    <t>3049c</t>
  </si>
  <si>
    <t>Slope 45 2 x 1 Double / Inverted with Bottom Stud Holder</t>
  </si>
  <si>
    <t>3044c</t>
  </si>
  <si>
    <t>Slope 45 2 x 1 Double with Bottom Stud Holder</t>
  </si>
  <si>
    <t>3044b</t>
  </si>
  <si>
    <t>Slope 45 2 x 1 Double with Inside Bar</t>
  </si>
  <si>
    <t>3044a</t>
  </si>
  <si>
    <t>Slope 45 2 x 1 Double without Inside Bar or Bottom Stud Holder</t>
  </si>
  <si>
    <t>3048</t>
  </si>
  <si>
    <t>Slope 45 2 x 1 Triple (Undetermined Type)</t>
  </si>
  <si>
    <t>3048b</t>
  </si>
  <si>
    <t>Slope 45 2 x 1 Triple - Smooth</t>
  </si>
  <si>
    <t>15571</t>
  </si>
  <si>
    <t>Slope 45 2 x 1 Triple with Bottom Stud Holder</t>
  </si>
  <si>
    <t>3048c</t>
  </si>
  <si>
    <t>Slope 45 2 x 1 Triple with Inside Bar</t>
  </si>
  <si>
    <t>3048a</t>
  </si>
  <si>
    <t>Slope 45 2 x 1 Triple without Inside Bar or Bottom Stud Holder</t>
  </si>
  <si>
    <t>92946</t>
  </si>
  <si>
    <t>Slope 45 2 x 1 with 2/3 Cutout</t>
  </si>
  <si>
    <t>28192</t>
  </si>
  <si>
    <t>Slope 45 2 x 1 with Cutout without Stud</t>
  </si>
  <si>
    <t>3040a</t>
  </si>
  <si>
    <t>Slope 45 2 x 1 without Bottom Tube</t>
  </si>
  <si>
    <t>3039</t>
  </si>
  <si>
    <t>Slope 45 2 x 2</t>
  </si>
  <si>
    <t>51</t>
  </si>
  <si>
    <t>3043</t>
  </si>
  <si>
    <t>Slope 45 2 x 2 Double</t>
  </si>
  <si>
    <t>3046a</t>
  </si>
  <si>
    <t>Slope 45 2 x 2 Double Concave</t>
  </si>
  <si>
    <t>3046b</t>
  </si>
  <si>
    <t>Slope 45 2 x 2 Double Concave - Smooth</t>
  </si>
  <si>
    <t>962</t>
  </si>
  <si>
    <t>Slope 45 2 x 2 Double Convex / Double Concave</t>
  </si>
  <si>
    <t>3045</t>
  </si>
  <si>
    <t>Slope 45 2 x 2 Double Convex Corner</t>
  </si>
  <si>
    <t>3039f2</t>
  </si>
  <si>
    <t>Slope 45 2 x 2 Transparent with Frosted Horizontal Lines</t>
  </si>
  <si>
    <t>3039f1</t>
  </si>
  <si>
    <t>Slope 45 2 x 2 Transparent with Frosted Interior</t>
  </si>
  <si>
    <t>3038</t>
  </si>
  <si>
    <t>Slope 45 2 x 3</t>
  </si>
  <si>
    <t>3042</t>
  </si>
  <si>
    <t>Slope 45 2 x 3 Double</t>
  </si>
  <si>
    <t>3037</t>
  </si>
  <si>
    <t>Slope 45 2 x 4</t>
  </si>
  <si>
    <t>3041</t>
  </si>
  <si>
    <t>Slope 45 2 x 4 Double</t>
  </si>
  <si>
    <t>3037b</t>
  </si>
  <si>
    <t>Slope 45 2 x 4 Smooth</t>
  </si>
  <si>
    <t>3037f</t>
  </si>
  <si>
    <t>Slope 45 2 x 4 Transparent with Frosted Horizontal Line</t>
  </si>
  <si>
    <t>80545</t>
  </si>
  <si>
    <t>Slope 45 2 x 4 x 1 1/3 Double, Tapered</t>
  </si>
  <si>
    <t>23949</t>
  </si>
  <si>
    <t>Slope 45 2 x 6</t>
  </si>
  <si>
    <t>2875</t>
  </si>
  <si>
    <t>Slope 45 2 x 6 x 2/3</t>
  </si>
  <si>
    <t>4445</t>
  </si>
  <si>
    <t>Slope 45 2 x 8</t>
  </si>
  <si>
    <t>4861</t>
  </si>
  <si>
    <t>Slope 45 3 x 4 Double / 33</t>
  </si>
  <si>
    <t>30182</t>
  </si>
  <si>
    <t>Slope 45 4 x 4</t>
  </si>
  <si>
    <t>4857</t>
  </si>
  <si>
    <t>Slope 45 4 x 4 Double with Hinge</t>
  </si>
  <si>
    <t>44571</t>
  </si>
  <si>
    <t>Slope 45 4 x 4 Double with Locking Hinge</t>
  </si>
  <si>
    <t>32083</t>
  </si>
  <si>
    <t>Slope 45 6 x 4 Double</t>
  </si>
  <si>
    <t>30180</t>
  </si>
  <si>
    <t>Slope 45 10 x 2 x 2 Double</t>
  </si>
  <si>
    <t>6044</t>
  </si>
  <si>
    <t>Slope 53 3 x 1 x 3 1/3 with Studs on Slope</t>
  </si>
  <si>
    <t>30249</t>
  </si>
  <si>
    <t>Slope 55 6 x 1 x 5</t>
  </si>
  <si>
    <t>60481</t>
  </si>
  <si>
    <t>Slope 65 2 x 1 x 2</t>
  </si>
  <si>
    <t>3678b</t>
  </si>
  <si>
    <t>Slope 65 2 x 2 x 2 with Bottom Tube</t>
  </si>
  <si>
    <t>3678a</t>
  </si>
  <si>
    <t>Slope 65 2 x 2 x 2 without Bottom Tube</t>
  </si>
  <si>
    <t>4460</t>
  </si>
  <si>
    <t>Slope 75 2 x 1 x 3 (Undetermined Type)</t>
  </si>
  <si>
    <t>4460b</t>
  </si>
  <si>
    <t>Slope 75 2 x 1 x 3 - Hollow Stud</t>
  </si>
  <si>
    <t>4460a</t>
  </si>
  <si>
    <t>Slope 75 2 x 1 x 3 - Open Stud</t>
  </si>
  <si>
    <t>3688</t>
  </si>
  <si>
    <t>Slope 75 2 x 2 x 2 Quadruple Convex - Blocked Open Stud or Hollow Stud</t>
  </si>
  <si>
    <t>3684</t>
  </si>
  <si>
    <t>Slope 75 2 x 2 x 3 (Undetermined Type)</t>
  </si>
  <si>
    <t>3684a</t>
  </si>
  <si>
    <t>Slope 75 2 x 2 x 3 - Hollow Studs</t>
  </si>
  <si>
    <t>3684c</t>
  </si>
  <si>
    <t>Slope 75 2 x 2 x 3 - Solid Studs</t>
  </si>
  <si>
    <t>3685</t>
  </si>
  <si>
    <t>Slope 75 2 x 2 x 3 Double Convex</t>
  </si>
  <si>
    <t>3684b</t>
  </si>
  <si>
    <t>Slope 75 2 x 2 x 3 Smooth</t>
  </si>
  <si>
    <t>75539</t>
  </si>
  <si>
    <t>Slope, 5 x 8 x 2/3 with 12 Studs</t>
  </si>
  <si>
    <t>Slope, Inverted</t>
  </si>
  <si>
    <t>4287</t>
  </si>
  <si>
    <t>Slope, Inverted 33 3 x 1</t>
  </si>
  <si>
    <t>4089</t>
  </si>
  <si>
    <t>Slope, Inverted 33 3 x 2 Hollow with Tow Ball (Arm Piece)</t>
  </si>
  <si>
    <t>3747b</t>
  </si>
  <si>
    <t>Slope, Inverted 33 3 x 2 with Connections between Studs</t>
  </si>
  <si>
    <t>3747a</t>
  </si>
  <si>
    <t>Slope, Inverted 33 3 x 2 without Connections between Studs</t>
  </si>
  <si>
    <t>4228</t>
  </si>
  <si>
    <t>Slope, Inverted 33 5 x 6 x 2</t>
  </si>
  <si>
    <t>3665</t>
  </si>
  <si>
    <t>Slope, Inverted 45 2 x 1</t>
  </si>
  <si>
    <t>2310</t>
  </si>
  <si>
    <t>Slope, Inverted 45 2 x 1 with 2/3 Cutout</t>
  </si>
  <si>
    <t>3676</t>
  </si>
  <si>
    <t>Slope, Inverted 45 2 x 2 Double Convex</t>
  </si>
  <si>
    <t>3660</t>
  </si>
  <si>
    <t>Slope, Inverted 45 2 x 2 with Flat Bottom Pin</t>
  </si>
  <si>
    <t>76959</t>
  </si>
  <si>
    <t>Slope, Inverted 45 2 x 2 with Hollow Round Bottom Tube</t>
  </si>
  <si>
    <t>3660old</t>
  </si>
  <si>
    <t>Slope, Inverted 45 2 x 2 with Solid Round Bottom Tube</t>
  </si>
  <si>
    <t>2341</t>
  </si>
  <si>
    <t>Slope, Inverted 45 3 x 1 Double</t>
  </si>
  <si>
    <t>32802</t>
  </si>
  <si>
    <t>Slope, Inverted 45 4 x 1 Double</t>
  </si>
  <si>
    <t>4871</t>
  </si>
  <si>
    <t>Slope, Inverted 45 4 x 2 Double with 2 x 2 Cutout</t>
  </si>
  <si>
    <t>30390</t>
  </si>
  <si>
    <t>Slope, Inverted 45 4 x 2 Double with Pins</t>
  </si>
  <si>
    <t>4854</t>
  </si>
  <si>
    <t>Slope, Inverted 45 4 x 4 Double</t>
  </si>
  <si>
    <t>72454</t>
  </si>
  <si>
    <t>Slope, Inverted 45 4 x 4 Double with 2 Holes</t>
  </si>
  <si>
    <t>52501</t>
  </si>
  <si>
    <t>Slope, Inverted 45 6 x 1 Double with 1 x 4 Cutout</t>
  </si>
  <si>
    <t>22889</t>
  </si>
  <si>
    <t>Slope, Inverted 45 6 x 2 Double with 2 x 4 Cutout</t>
  </si>
  <si>
    <t>30283</t>
  </si>
  <si>
    <t>Slope, Inverted 45 6 x 4 Double with 4 x 4 Cutout</t>
  </si>
  <si>
    <t>60219</t>
  </si>
  <si>
    <t>Slope, Inverted 45 6 x 4 Double with 4 x 4 Cutout and 3 Holes</t>
  </si>
  <si>
    <t>30183</t>
  </si>
  <si>
    <t>Slope, Inverted 45 6 x 4 Double with Recessed Center</t>
  </si>
  <si>
    <t>67440</t>
  </si>
  <si>
    <t>Slope, Inverted 60 4 x 1 x 3</t>
  </si>
  <si>
    <t>30373</t>
  </si>
  <si>
    <t>Slope, Inverted 65 6 x 6 x 2 Quad with Cutouts</t>
  </si>
  <si>
    <t>2449</t>
  </si>
  <si>
    <t>Slope, Inverted 75 2 x 1 x 3</t>
  </si>
  <si>
    <t>Technic</t>
  </si>
  <si>
    <t>32474</t>
  </si>
  <si>
    <t>Technic Ball Joint</t>
  </si>
  <si>
    <t>32173</t>
  </si>
  <si>
    <t>Technic Ball Joint 2 x 7 with 2 Ball Joint</t>
  </si>
  <si>
    <t>1938</t>
  </si>
  <si>
    <t>Technic Ball Joint Swashplate with 4 Grooves and Square Hole</t>
  </si>
  <si>
    <t>32474pb001</t>
  </si>
  <si>
    <t>Technic Ball Joint with Black and Silver TT-8L/Y7 Gatekeeper Droid Pattern</t>
  </si>
  <si>
    <t>32474pb002</t>
  </si>
  <si>
    <t>Technic Ball Joint with Black Eye with Pupil Pattern</t>
  </si>
  <si>
    <t>32474pb019</t>
  </si>
  <si>
    <t>Technic Ball Joint with Black Eyes and Bright Light Blue Smile Pattern (Snowgie Head)</t>
  </si>
  <si>
    <t>32474pb003</t>
  </si>
  <si>
    <t>Technic Ball Joint with Black Eyes and Medium Azure Smile Pattern (Snowgie Head)</t>
  </si>
  <si>
    <t>32474pb009</t>
  </si>
  <si>
    <t>Technic Ball Joint with Black Number 8 on White Circle Pattern (Pool 8 Ball)</t>
  </si>
  <si>
    <t>32474pb018</t>
  </si>
  <si>
    <t>Technic Ball Joint with Closed Eye, Metallic Light Blue Button Eye and Orange Beak Pattern (Sir Jorgenbjorgen Head)</t>
  </si>
  <si>
    <t>32170</t>
  </si>
  <si>
    <t>Technic Ball Joint with Double Rack</t>
  </si>
  <si>
    <t>32474pb021</t>
  </si>
  <si>
    <t>Technic Ball Joint with Eye with Blue Iris and Black Pupil Pattern</t>
  </si>
  <si>
    <t>32474pb004</t>
  </si>
  <si>
    <t>Technic Ball Joint with Globlin Type 1 Pattern</t>
  </si>
  <si>
    <t>32474pb005</t>
  </si>
  <si>
    <t>Technic Ball Joint with Globlin Type 2 Pattern</t>
  </si>
  <si>
    <t>32474pb006</t>
  </si>
  <si>
    <t>Technic Ball Joint with Globlin Type 3 Pattern</t>
  </si>
  <si>
    <t>32474pb007</t>
  </si>
  <si>
    <t>Technic Ball Joint with Globlin Type 4 Pattern</t>
  </si>
  <si>
    <t>32474pb008</t>
  </si>
  <si>
    <t>Technic Ball Joint with Globlin Type 5 Pattern</t>
  </si>
  <si>
    <t>32474pb017</t>
  </si>
  <si>
    <t>Technic Ball Joint with Gold Eye and Red Circle Pattern</t>
  </si>
  <si>
    <t>32474pb010</t>
  </si>
  <si>
    <t>Technic Ball Joint with Graveller Type 1 Open Mouth Pattern</t>
  </si>
  <si>
    <t>32474pb011</t>
  </si>
  <si>
    <t>Technic Ball Joint with Graveller Type 2 Closed Mouth Pattern</t>
  </si>
  <si>
    <t>32474pb014</t>
  </si>
  <si>
    <t>Technic Ball Joint with Half-Closed Yellow Eyes, Blue Nose, Smile Pattern (Powerpuff Girls Octi Face)</t>
  </si>
  <si>
    <t>32474pb016</t>
  </si>
  <si>
    <t>Technic Ball Joint with Red Eye in Black Rings Pattern</t>
  </si>
  <si>
    <t>32474pb013</t>
  </si>
  <si>
    <t>Technic Ball Joint with Red Eye Pattern</t>
  </si>
  <si>
    <t>32474pb012</t>
  </si>
  <si>
    <t>Technic Ball Joint with Red Mouth and Lime Sharp Teeth Pattern</t>
  </si>
  <si>
    <t>53585</t>
  </si>
  <si>
    <t>Technic Ball Joint with Through Axle Hole</t>
  </si>
  <si>
    <t>32474pb015</t>
  </si>
  <si>
    <t>Technic Ball Joint with White Dot Pattern</t>
  </si>
  <si>
    <t>32474pb020</t>
  </si>
  <si>
    <t>Technic Ball Joint with White Triangles Pattern (Super Mario Chain Chomp Teeth)</t>
  </si>
  <si>
    <t>99948</t>
  </si>
  <si>
    <t>Technic Ball Steel 18mm D.</t>
  </si>
  <si>
    <t>2907</t>
  </si>
  <si>
    <t>Technic Ball with Grooves</t>
  </si>
  <si>
    <t>32310</t>
  </si>
  <si>
    <t>Technic Block 3 x 5 x 1 2/3</t>
  </si>
  <si>
    <t>32310pb07</t>
  </si>
  <si>
    <t>Technic Block 3 x 5 x 1 2/3 with Number 8 Pattern</t>
  </si>
  <si>
    <t>32310pb01</t>
  </si>
  <si>
    <t>Technic Block 3 x 5 x 1 2/3 with RoboRider Frost Pattern</t>
  </si>
  <si>
    <t>32310pb05</t>
  </si>
  <si>
    <t>Technic Block 3 x 5 x 1 2/3 with RoboRider Lava Pattern</t>
  </si>
  <si>
    <t>32310pb03</t>
  </si>
  <si>
    <t>Technic Block 3 x 5 x 1 2/3 with RoboRider Power Pattern</t>
  </si>
  <si>
    <t>32310pb02</t>
  </si>
  <si>
    <t>Technic Block 3 x 5 x 1 2/3 with RoboRider Swamp Pattern</t>
  </si>
  <si>
    <t>32310pb04</t>
  </si>
  <si>
    <t>Technic Block 3 x 5 x 1 2/3 with RoboRider The Boss Pattern</t>
  </si>
  <si>
    <t>32310pb08</t>
  </si>
  <si>
    <t>Technic Block 3 x 5 x 1 2/3 with Silver Number 1 with Red Outline on Black Background Pattern (Sticker) - Set 8242</t>
  </si>
  <si>
    <t>32310pb06</t>
  </si>
  <si>
    <t>Technic Block 3 x 5 x 1 2/3 with Silver Pattern</t>
  </si>
  <si>
    <t>32165</t>
  </si>
  <si>
    <t>Technic Block 3 x 6 x 1 2/3</t>
  </si>
  <si>
    <t>3713</t>
  </si>
  <si>
    <t>Technic Bush</t>
  </si>
  <si>
    <t>4265c</t>
  </si>
  <si>
    <t>Technic Bush 1/2 Smooth</t>
  </si>
  <si>
    <t>4265a</t>
  </si>
  <si>
    <t>Technic Bush 1/2 Toothed, Four Interior Ridges</t>
  </si>
  <si>
    <t>4265b</t>
  </si>
  <si>
    <t>Technic Bush 1/2 Toothed, Two Interior Ridges</t>
  </si>
  <si>
    <t>45799</t>
  </si>
  <si>
    <t>Technic Bush RC Car Wheel Flexible</t>
  </si>
  <si>
    <t>x1299</t>
  </si>
  <si>
    <t>Technic Bush with Lip</t>
  </si>
  <si>
    <t>x148</t>
  </si>
  <si>
    <t>Technic Bush with Lip and Side Grooves</t>
  </si>
  <si>
    <t>6575</t>
  </si>
  <si>
    <t>Technic Cam</t>
  </si>
  <si>
    <t>6641</t>
  </si>
  <si>
    <t>Technic Changeover Catch</t>
  </si>
  <si>
    <t>6631</t>
  </si>
  <si>
    <t>Technic Changeover Plate</t>
  </si>
  <si>
    <t>35188</t>
  </si>
  <si>
    <t>Technic Changeover Rotary Catch</t>
  </si>
  <si>
    <t>37495</t>
  </si>
  <si>
    <t>Technic Circular Saw Blade 9 x 9 with Frictionless Axle Hole and Teeth in Alternating Directions</t>
  </si>
  <si>
    <t>61403</t>
  </si>
  <si>
    <t>Technic Circular Saw Blade 9 x 9 with Pin Hole and Teeth in Same Direction</t>
  </si>
  <si>
    <t>61403pb01</t>
  </si>
  <si>
    <t>Technic Circular Saw Blade 9 x 9 with Pin Hole and Teeth in Same Direction with Black and Yellow Stripes and Dark Red Pattern (Sticker) - Set 8113</t>
  </si>
  <si>
    <t>61403pb03</t>
  </si>
  <si>
    <t>Technic Circular Saw Blade 9 x 9 with Pin Hole and Teeth in Same Direction with Cyrillic Characters 'ОПАСНОСТb' (OPASNOSTB) on Left and Right Pattern (Stickers) - Set 7626</t>
  </si>
  <si>
    <t>61403pb03L</t>
  </si>
  <si>
    <t>Technic Circular Saw Blade 9 x 9 with Pin Hole and Teeth in Same Direction with Cyrillic Characters 'ОПАСНОСТb' (OPASNOSTB) Pattern Model Left Side (Stickers) - Set 7626</t>
  </si>
  <si>
    <t>61403pb03R</t>
  </si>
  <si>
    <t>Technic Circular Saw Blade 9 x 9 with Pin Hole and Teeth in Same Direction with Cyrillic Characters 'ОПАСНОСТb' (OPASNOSTB) Pattern Model Right Side (Stickers) - Set 7626</t>
  </si>
  <si>
    <t>61403pb06</t>
  </si>
  <si>
    <t>Technic Circular Saw Blade 9 x 9 with Pin Hole and Teeth in Same Direction with Silver Gear, Rivets and Lava Energy Pattern (Sticker) - Set 70323</t>
  </si>
  <si>
    <t>61403pb02R</t>
  </si>
  <si>
    <t>Technic Circular Saw Blade 9 x 9 with Pin Hole and Teeth in Same Direction with Splatter and Scratches on Orange Background Inside Pattern (Sticker) - Sets 8708 / 8963</t>
  </si>
  <si>
    <t>61403pb02L</t>
  </si>
  <si>
    <t>Technic Circular Saw Blade 9 x 9 with Pin Hole and Teeth in Same Direction with Splatter and Scratches on Orange Background Outside Pattern (Sticker) - Sets 8708 / 8963</t>
  </si>
  <si>
    <t>61403pb05</t>
  </si>
  <si>
    <t>Technic Circular Saw Blade 9 x 9 with Pin Hole and Teeth in Same Direction with Wheel Spokes and Hub Pattern (Sticker) - Set 70640</t>
  </si>
  <si>
    <t>61403pb04</t>
  </si>
  <si>
    <t>Technic Circular Saw Blade 9 x 9 with Pin Hole and Teeth in Same Direction with Wheel Spokes and Hub Pattern on Both Sides (Stickers) - Set 70642</t>
  </si>
  <si>
    <t>41125</t>
  </si>
  <si>
    <t>Technic Circular Saw Blade with Pin Hole and Six Teeth (Large Shuriken)</t>
  </si>
  <si>
    <t>32143</t>
  </si>
  <si>
    <t>Technic Competition Arena Section, Curved Middle</t>
  </si>
  <si>
    <t>32144</t>
  </si>
  <si>
    <t>Technic Competition Arena Section, Straight End</t>
  </si>
  <si>
    <t>32145</t>
  </si>
  <si>
    <t>Technic Competition Target Scorpion</t>
  </si>
  <si>
    <t>32145pb02</t>
  </si>
  <si>
    <t>Technic Competition Target Scorpion with Yellow and Pink Eyes and Shooting Target Pattern (Stickers) - Set 8268</t>
  </si>
  <si>
    <t>32145pb01</t>
  </si>
  <si>
    <t>Technic Competition Target Scorpion with Yellow Eyes and Shooting Target Pattern (Stickers) - Set 8268</t>
  </si>
  <si>
    <t>2950</t>
  </si>
  <si>
    <t>Technic Digger Bucket 4 x 4 x 9 with 3 Teeth</t>
  </si>
  <si>
    <t>2950pb01L</t>
  </si>
  <si>
    <t>Technic Digger Bucket 4 x 4 x 9 with 3 Teeth and Black and Yellow Danger Stripes Pattern Model Left Side (Sticker) - Set 7707</t>
  </si>
  <si>
    <t>2950pb01R</t>
  </si>
  <si>
    <t>Technic Digger Bucket 4 x 4 x 9 with 3 Teeth and Black and Yellow Danger Stripes Pattern Model Right Side (Sticker) - Set 7707</t>
  </si>
  <si>
    <t>24120</t>
  </si>
  <si>
    <t>Technic Digger Bucket 4 x 7</t>
  </si>
  <si>
    <t>18943</t>
  </si>
  <si>
    <t>Technic Digger Bucket 5 x 7 x 4 1/2 Clamshell with Pin Hole and Axle Hole</t>
  </si>
  <si>
    <t>28216</t>
  </si>
  <si>
    <t>Technic Digger Bucket 7 x 10</t>
  </si>
  <si>
    <t>28216pb01</t>
  </si>
  <si>
    <t>Technic Digger Bucket 7 x 10 with Yellow and Black Stripes, Chequerplate and Dirt Pattern (Stickers) - set 70915</t>
  </si>
  <si>
    <t>4700</t>
  </si>
  <si>
    <t>Technic Digger Bucket 8 x 6</t>
  </si>
  <si>
    <t>2951</t>
  </si>
  <si>
    <t>Technic Digger Bucket 8 x 10</t>
  </si>
  <si>
    <t>2951pb03</t>
  </si>
  <si>
    <t>Technic Digger Bucket 8 x 10 with Black and Yellow Danger Stripes Pattern on Both Sides (Stickers) - Set 8283</t>
  </si>
  <si>
    <t>2951pb02</t>
  </si>
  <si>
    <t>Technic Digger Bucket 8 x 10 with Red and White Danger Stripes Pattern on Both Sides (Stickers) - Set 8294</t>
  </si>
  <si>
    <t>2951pb01</t>
  </si>
  <si>
    <t>Technic Digger Bucket 8 x 10 with Teeth Pattern on Insides and Outsides (4 Stickers) - Set 2161</t>
  </si>
  <si>
    <t>2814</t>
  </si>
  <si>
    <t>Technic Digger Bucket 8 x 14 with 7 teeth</t>
  </si>
  <si>
    <t>32030</t>
  </si>
  <si>
    <t>Technic Digger Bucket 10 x 18</t>
  </si>
  <si>
    <t>46891</t>
  </si>
  <si>
    <t>Technic Digger Bucket 10 x 19</t>
  </si>
  <si>
    <t>15265</t>
  </si>
  <si>
    <t>Technic Digger Bucket 15 x 23</t>
  </si>
  <si>
    <t>15265pb02</t>
  </si>
  <si>
    <t>Technic Digger Bucket 15 x 23 with VOLVO Logo and "02" Pattern on Both Sides (Stickers) - Set 42081</t>
  </si>
  <si>
    <t>15265pb01</t>
  </si>
  <si>
    <t>Technic Digger Bucket 15 x 23 with VOLVO Logo and Metal Plates Pattern on Both Sides (Stickers) - Set 42030</t>
  </si>
  <si>
    <t>6539</t>
  </si>
  <si>
    <t>Technic Driving Ring 2L</t>
  </si>
  <si>
    <t>18947</t>
  </si>
  <si>
    <t>Technic Driving Ring 3L</t>
  </si>
  <si>
    <t>32187</t>
  </si>
  <si>
    <t>Technic Driving Ring Extension</t>
  </si>
  <si>
    <t>35186</t>
  </si>
  <si>
    <t>Technic Driving Ring Extension with 8 Teeth Inside and Outside</t>
  </si>
  <si>
    <t>6797</t>
  </si>
  <si>
    <t>Technic Engine Air Scoop 4 x 4 x 1 1/3</t>
  </si>
  <si>
    <t>6797pb01</t>
  </si>
  <si>
    <t>Technic Engine Air Scoop 4 x 4 x 1 1/3 with 'EXTREME OFF ROAD' Pattern (Sticker) - Set 8465</t>
  </si>
  <si>
    <t>49829</t>
  </si>
  <si>
    <t>Technic Engine Air Scoop Double (RC Car)</t>
  </si>
  <si>
    <t>49829pb02</t>
  </si>
  <si>
    <t>Technic Engine Air Scoop Double (RC Car) with Flame Pattern (Stickers) - Set 8676</t>
  </si>
  <si>
    <t>49829pb01</t>
  </si>
  <si>
    <t>Technic Engine Air Scoop Double (RC Car) with Side Vents and 'Red Beast' Pattern (Stickers) - Set 8378</t>
  </si>
  <si>
    <t>2852</t>
  </si>
  <si>
    <t>Technic Engine Connecting Rod</t>
  </si>
  <si>
    <t>2853</t>
  </si>
  <si>
    <t>Technic Engine Crankshaft</t>
  </si>
  <si>
    <t>2854</t>
  </si>
  <si>
    <t>Technic Engine Crankshaft Center</t>
  </si>
  <si>
    <t>2850</t>
  </si>
  <si>
    <t>Technic Engine Cylinder (Undetermined Type)</t>
  </si>
  <si>
    <t>2850b</t>
  </si>
  <si>
    <t>Technic Engine Cylinder with Bottom Slots</t>
  </si>
  <si>
    <t>2850a</t>
  </si>
  <si>
    <t>Technic Engine Cylinder with Side Slots</t>
  </si>
  <si>
    <t>2851</t>
  </si>
  <si>
    <t>Technic Engine Piston Round</t>
  </si>
  <si>
    <t>3652</t>
  </si>
  <si>
    <t>Technic Engine Piston Square 2 x 2</t>
  </si>
  <si>
    <t>49828</t>
  </si>
  <si>
    <t>Technic Engine RC Car Quadruple Pipe</t>
  </si>
  <si>
    <t>46453</t>
  </si>
  <si>
    <t>Technic Engine Tuneable, Block with Trapezoidal Air Scoop (for part 2133)</t>
  </si>
  <si>
    <t>46453c01</t>
  </si>
  <si>
    <t>Technic Engine Tuneable, Block with Trapezoidal Air Scoop with 2 Fixed Rotatable Pins (for part 2133)</t>
  </si>
  <si>
    <t>46453pb01L</t>
  </si>
  <si>
    <t>Technic Engine Tuneable, Block with Trapezoidal Air Scoop with Chrome 'V8 NITRO M' Pattern Left (Sticker) - Set 8146</t>
  </si>
  <si>
    <t>46453pb01R</t>
  </si>
  <si>
    <t>Technic Engine Tuneable, Block with Trapezoidal Air Scoop with Chrome 'V8 NITRO M' Pattern Right (Sticker) - Set 8146</t>
  </si>
  <si>
    <t>46453pb02</t>
  </si>
  <si>
    <t>Technic Engine Tuneable, Block with Trapezoidal Air Scoop with Orange, Yellow, Black and White '9' Pattern &amp; Checkerboard (Sticker) - Set 8376</t>
  </si>
  <si>
    <t>46452</t>
  </si>
  <si>
    <t>Technic Engine Tuneable, Block with Two Round Air Scoops (for part 2133)</t>
  </si>
  <si>
    <t>46454</t>
  </si>
  <si>
    <t>Technic Engine Tuneable, Cover (for part 2133)</t>
  </si>
  <si>
    <t>46455</t>
  </si>
  <si>
    <t>Technic Engine Tuneable, Single Exhaust (for part 2133)</t>
  </si>
  <si>
    <t>46456</t>
  </si>
  <si>
    <t>Technic Engine Tuneable, Triple Exhaust (for part 2133)</t>
  </si>
  <si>
    <t>2823</t>
  </si>
  <si>
    <t>Technic Forklift Fork</t>
  </si>
  <si>
    <t>2823pb02L</t>
  </si>
  <si>
    <t>Technic Forklift Fork with 'SHARP EDGES' Left Pattern (Sticker) - Set 7709</t>
  </si>
  <si>
    <t>2823pb02R</t>
  </si>
  <si>
    <t>Technic Forklift Fork with 'SHARP EDGES' Right Pattern (Sticker) - Set 7709</t>
  </si>
  <si>
    <t>2823pb01L</t>
  </si>
  <si>
    <t>Technic Forklift Fork with Octan Logo Pattern Model Left Side (Sticker) - Set 6663</t>
  </si>
  <si>
    <t>2823pb01R</t>
  </si>
  <si>
    <t>Technic Forklift Fork with Octan Logo Pattern Model Right Side (Sticker) - Set 6663</t>
  </si>
  <si>
    <t>76755</t>
  </si>
  <si>
    <t>Technic Grabber Arm Claw</t>
  </si>
  <si>
    <t>11953</t>
  </si>
  <si>
    <t>Technic Grabber Arm Claw / Hook with 3L Liftarm Thick Type 1</t>
  </si>
  <si>
    <t>19540</t>
  </si>
  <si>
    <t>Technic Grabber Arm Claw / Hook with 3L Liftarm Thick Type 2</t>
  </si>
  <si>
    <t>2908</t>
  </si>
  <si>
    <t>Technic Helicopter Rotor Holder</t>
  </si>
  <si>
    <t>70644</t>
  </si>
  <si>
    <t>Technic Hook Large Metal</t>
  </si>
  <si>
    <t>424</t>
  </si>
  <si>
    <t>Technic Hub / Handle 1 x 1</t>
  </si>
  <si>
    <t>32072</t>
  </si>
  <si>
    <t>Technic Knob Cog / Gear / Wheel</t>
  </si>
  <si>
    <t>40918c01</t>
  </si>
  <si>
    <t>Technic Linear Actuator Long with Dark Bluish Gray Ends</t>
  </si>
  <si>
    <t>92693c01</t>
  </si>
  <si>
    <t>Technic Linear Actuator Mini with Dark Bluish Gray Head and Orange Axle</t>
  </si>
  <si>
    <t>61927c01</t>
  </si>
  <si>
    <t>Technic Linear Actuator with Dark Bluish Gray Ends, Type 1</t>
  </si>
  <si>
    <t>43097c01</t>
  </si>
  <si>
    <t>Technic Linear Actuator with Dark Bluish Gray Ends, Type 2</t>
  </si>
  <si>
    <t>2904</t>
  </si>
  <si>
    <t>Technic Motorcycle Pivot</t>
  </si>
  <si>
    <t>2740c01</t>
  </si>
  <si>
    <t>Technic Propeller 3 Blade with 24t Gear</t>
  </si>
  <si>
    <t>2906</t>
  </si>
  <si>
    <t>Technic Propeller 4 Blade 7 Stud Diameter with Square Ends</t>
  </si>
  <si>
    <t>2428</t>
  </si>
  <si>
    <t>Technic Rack 1 x 20 x 2/3</t>
  </si>
  <si>
    <t>202</t>
  </si>
  <si>
    <t>Technic Rack Winder</t>
  </si>
  <si>
    <t>2426c01</t>
  </si>
  <si>
    <t>200</t>
  </si>
  <si>
    <t>Technic Rack Winder Axle</t>
  </si>
  <si>
    <t>32167</t>
  </si>
  <si>
    <t>Technic Rectangular Gearbox Half</t>
  </si>
  <si>
    <t>41681c02</t>
  </si>
  <si>
    <t>Technic Rotation Joint Ball and Pearl Light Gray Socket Assembly with Liftarm Thick, 8L</t>
  </si>
  <si>
    <t>41681c01</t>
  </si>
  <si>
    <t>Technic Rotation Joint Ball and Socket Assembly with Liftarm Thick, 8L</t>
  </si>
  <si>
    <t>41679</t>
  </si>
  <si>
    <t>Technic Rotation Joint Ball Half with 3L Liftarm Thin</t>
  </si>
  <si>
    <t>41680</t>
  </si>
  <si>
    <t>Technic Rotation Joint Ball Loop with Pin with Friction</t>
  </si>
  <si>
    <t>47455</t>
  </si>
  <si>
    <t>Technic Rotation Joint Ball Loop with Two Perpendicular Pins with Friction</t>
  </si>
  <si>
    <t>x514c01</t>
  </si>
  <si>
    <t>Technic Rotation Joint Ball with Arm - Pin and Hole Ends</t>
  </si>
  <si>
    <t>79505</t>
  </si>
  <si>
    <t>Technic Rotation Joint Disk with Pin and 2 Small Rotation Joints</t>
  </si>
  <si>
    <t>44225</t>
  </si>
  <si>
    <t>Technic Rotation Joint Disk with Pin and 3L Liftarm Thick</t>
  </si>
  <si>
    <t>44225pb001a</t>
  </si>
  <si>
    <t>Technic Rotation Joint Disk with Pin and 3L Liftarm Thick with Vents and Red Rectangle Pattern Side A (Sticker) - Set 76086</t>
  </si>
  <si>
    <t>44225pb001b</t>
  </si>
  <si>
    <t>Technic Rotation Joint Disk with Pin and 3L Liftarm Thick with Vents and Red Rectangle Pattern Side B (Sticker) - Set 76086</t>
  </si>
  <si>
    <t>80563</t>
  </si>
  <si>
    <t>Technic Rotation Joint Disk with Pin Hole and 2 Pins</t>
  </si>
  <si>
    <t>44224</t>
  </si>
  <si>
    <t>Technic Rotation Joint Disk with Pin Hole and 3L Liftarm Thick</t>
  </si>
  <si>
    <t>44224pb01L</t>
  </si>
  <si>
    <t>Technic Rotation Joint Disk with Pin Hole and 3L Liftarm Thick with 3 Orange Chevrons Pattern Left (Sticker) - Set 7706</t>
  </si>
  <si>
    <t>44224pb01R</t>
  </si>
  <si>
    <t>Technic Rotation Joint Disk with Pin Hole and 3L Liftarm Thick with 3 Orange Chevrons Pattern Right (Sticker) - Set 7706</t>
  </si>
  <si>
    <t>41681</t>
  </si>
  <si>
    <t>Technic Rotation Joint Socket with 3L Liftarm Thick</t>
  </si>
  <si>
    <t>99013pb01</t>
  </si>
  <si>
    <t>Technic Rotor Blade Large Bent with 3L Liftarm Thick and Black Rubber Tip Pattern</t>
  </si>
  <si>
    <t>99013pb02</t>
  </si>
  <si>
    <t>Technic Rotor Blade Large Bent with 3L Liftarm Thick and Yellow Rubber Tip Pattern</t>
  </si>
  <si>
    <t>65422</t>
  </si>
  <si>
    <t>Technic Rotor Blade Large Straight with 3L Liftarm Thick</t>
  </si>
  <si>
    <t>99012</t>
  </si>
  <si>
    <t>Technic Rotor Blade Small with Axle and Pin Connector End</t>
  </si>
  <si>
    <t>99012pb05</t>
  </si>
  <si>
    <t>Technic Rotor Blade Small with Axle and Pin Connector End with 3 Red Stripes and 2 White Stripes Pattern on Top (Sticker) - Set 42040</t>
  </si>
  <si>
    <t>99012pb12</t>
  </si>
  <si>
    <t>Technic Rotor Blade Small with Axle and Pin Connector End with Black 'ROGER DUBUIS' on Gold Background Pattern on Both Sides (Stickers) - Set 76899</t>
  </si>
  <si>
    <t>99012pb11</t>
  </si>
  <si>
    <t>Technic Rotor Blade Small with Axle and Pin Connector End with Red and White Stripes (Medium Equal Width) Pattern on Top (Sticker) - Set 42057</t>
  </si>
  <si>
    <t>99012pb08</t>
  </si>
  <si>
    <t>Technic Rotor Blade Small with Axle and Pin Connector End with Red and White Stripes (Unequal Width) Pattern on Bottom (Sticker) - Set 42020</t>
  </si>
  <si>
    <t>99012pb07</t>
  </si>
  <si>
    <t>Technic Rotor Blade Small with Axle and Pin Connector End with Red and White Stripes (Unequal Width) Pattern on Top (Sticker) - Set 42020</t>
  </si>
  <si>
    <t>99012pb10</t>
  </si>
  <si>
    <t>Technic Rotor Blade Small with Axle and Pin Connector End with Red and White Stripes (Wide Equal Width) Pattern on Bottom (Sticker) - Set 42025</t>
  </si>
  <si>
    <t>99012pb09</t>
  </si>
  <si>
    <t>Technic Rotor Blade Small with Axle and Pin Connector End with Red and White Stripes (Wide Equal Width) Pattern on Top (Sticker) - Set 42025</t>
  </si>
  <si>
    <t>99012pb06</t>
  </si>
  <si>
    <t>Technic Rotor Blade Small with Axle and Pin Connector End with Red and White Stripes Pattern on Both Sides (Stickers) - Set 9396</t>
  </si>
  <si>
    <t>99012pb02</t>
  </si>
  <si>
    <t>Technic Rotor Blade Small with Axle and Pin Connector End with Red and White Stripes Pattern on Bottom (Sticker)</t>
  </si>
  <si>
    <t>99012pb01</t>
  </si>
  <si>
    <t>Technic Rotor Blade Small with Axle and Pin Connector End with Red and White Stripes Pattern on Top (Sticker)</t>
  </si>
  <si>
    <t>99012pb04</t>
  </si>
  <si>
    <t>Technic Rotor Blade Small with Axle and Pin Connector End with White Stripe on Dark Azure Background Pattern on Bottom (Sticker) - Set 70129</t>
  </si>
  <si>
    <t>99012pb03</t>
  </si>
  <si>
    <t>Technic Rotor Blade Small with Axle and Pin Connector End with White Stripe on Dark Azure Background Pattern on Top (Sticker) - Set 70129</t>
  </si>
  <si>
    <t>70961</t>
  </si>
  <si>
    <t>Technic Rubber Bumper 2 x 4</t>
  </si>
  <si>
    <t>48203</t>
  </si>
  <si>
    <t>Technic Rubber Bumper 2 x 6 with Angled Ends</t>
  </si>
  <si>
    <t>bb0138</t>
  </si>
  <si>
    <t>Technic Rubber Bumper 2 x 18 with Angled Ends</t>
  </si>
  <si>
    <t>70962</t>
  </si>
  <si>
    <t>Technic Rubber Bumper Angled 2 x 2 - 2 x 2</t>
  </si>
  <si>
    <t>x157</t>
  </si>
  <si>
    <t>Technic Rubber Cable Holder</t>
  </si>
  <si>
    <t>2717</t>
  </si>
  <si>
    <t>Technic Seat 3 x 2 Base</t>
  </si>
  <si>
    <t>2717pb04</t>
  </si>
  <si>
    <t>Technic Seat 3 x 2 Base with Blue and White Cushions Pattern (Sticker) - Set 8207</t>
  </si>
  <si>
    <t>2717pb05</t>
  </si>
  <si>
    <t>Technic Seat 3 x 2 Base with Cushions and Detailed Seat Belts Pattern (Sticker) - Set 8215</t>
  </si>
  <si>
    <t>2717pb03</t>
  </si>
  <si>
    <t>Technic Seat 3 x 2 Base with Cushions and Seat Belts Pattern (Sticker) - Set 8242</t>
  </si>
  <si>
    <t>2717pb07</t>
  </si>
  <si>
    <t>Technic Seat 3 x 2 Base with Cushions and Seat Belts with Yellow Buckles Pattern (Sticker) - Sets 8445 / 8446</t>
  </si>
  <si>
    <t>2717pb06</t>
  </si>
  <si>
    <t>Technic Seat 3 x 2 Base with Orange Cushions and Seat Belts Pattern (Sticker) - Set 8465</t>
  </si>
  <si>
    <t>2717pb02</t>
  </si>
  <si>
    <t>Technic Seat 3 x 2 Base with Oval Cushions and Black Dots Pattern (Sticker) - Set 8213</t>
  </si>
  <si>
    <t>2717pb01</t>
  </si>
  <si>
    <t>Technic Seat 3 x 2 Base with Red Mask and Cushions on Gray Pattern (Sticker) - Set 8226</t>
  </si>
  <si>
    <t>2717pb08</t>
  </si>
  <si>
    <t>Technic Seat 3 x 2 Base with White 'GTX' on Seat and Back Pattern (Stickers) - Set 8219</t>
  </si>
  <si>
    <t>2743</t>
  </si>
  <si>
    <t>Technic Slope 4 x 1 x 1 2/3</t>
  </si>
  <si>
    <t>2743pb01</t>
  </si>
  <si>
    <t>Technic Slope 4 x 1 x 1 2/3 with Dark Gray Tread Plate Pattern (Sticker) - Set 8215</t>
  </si>
  <si>
    <t>2744</t>
  </si>
  <si>
    <t>Technic Slope 6 x 1 x 1 2/3</t>
  </si>
  <si>
    <t>2744pb005</t>
  </si>
  <si>
    <t>Technic Slope 6 x 1 x 1 2/3 with 'Jump' and Red Line Pattern Left (Sticker) - Set 8414</t>
  </si>
  <si>
    <t>2744pb004</t>
  </si>
  <si>
    <t>Technic Slope 6 x 1 x 1 2/3 with 'Jump' and Red Line Pattern Right (Sticker) - Set 8414</t>
  </si>
  <si>
    <t>2744pb020L</t>
  </si>
  <si>
    <t>Technic Slope 6 x 1 x 1 2/3 with Black and Yellow Danger Stripes Pattern Model Left Side (Sticker) - Set 7746</t>
  </si>
  <si>
    <t>2744pb020R</t>
  </si>
  <si>
    <t>Technic Slope 6 x 1 x 1 2/3 with Black and Yellow Danger Stripes Pattern Model Right Side (Sticker) - Set 7746</t>
  </si>
  <si>
    <t>2744pb011</t>
  </si>
  <si>
    <t>Technic Slope 6 x 1 x 1 2/3 with Blue Stripes and Blue on Bottom Pattern Left (Stickers) - Set 8824</t>
  </si>
  <si>
    <t>2744pb010</t>
  </si>
  <si>
    <t>Technic Slope 6 x 1 x 1 2/3 with Blue Stripes and Blue on Bottom Pattern Right (Stickers) - Set 8824</t>
  </si>
  <si>
    <t>2744pb009</t>
  </si>
  <si>
    <t>Technic Slope 6 x 1 x 1 2/3 with Blue Stripes Pattern Left (Sticker) - Set 8824</t>
  </si>
  <si>
    <t>2744pb008</t>
  </si>
  <si>
    <t>Technic Slope 6 x 1 x 1 2/3 with Blue Stripes Pattern Right (Sticker) - Set 8824</t>
  </si>
  <si>
    <t>2744pb018</t>
  </si>
  <si>
    <t>Technic Slope 6 x 1 x 1 2/3 with Buttons and '112' Pattern (Sticker) -Set 8286</t>
  </si>
  <si>
    <t>2744pb003</t>
  </si>
  <si>
    <t>Technic Slope 6 x 1 x 1 2/3 with Controls and Light Pattern (Sticker) - Set 8480</t>
  </si>
  <si>
    <t>2744pb006</t>
  </si>
  <si>
    <t>Technic Slope 6 x 1 x 1 2/3 with Fading Checkered Stripes Pattern Left (Sticker) - Set 8445</t>
  </si>
  <si>
    <t>2744pb007</t>
  </si>
  <si>
    <t>Technic Slope 6 x 1 x 1 2/3 with Fading Checkered Stripes Pattern Right (Sticker) - Set 8445</t>
  </si>
  <si>
    <t>2744pb021</t>
  </si>
  <si>
    <t>Technic Slope 6 x 1 x 1 2/3 with Gauges, Red Rectangles and Olive Green Buttons Pattern (Sticker) - Set 79121</t>
  </si>
  <si>
    <t>2744pb015</t>
  </si>
  <si>
    <t>Technic Slope 6 x 1 x 1 2/3 with Gearstick and Controls Pattern (Sticker) - Set 8280</t>
  </si>
  <si>
    <t>2744pb014</t>
  </si>
  <si>
    <t>Technic Slope 6 x 1 x 1 2/3 with Gearstick and Controls Pattern (Sticker) - Set 8286</t>
  </si>
  <si>
    <t>2744pb012L</t>
  </si>
  <si>
    <t>Technic Slope 6 x 1 x 1 2/3 with Headlight and Air Intake Pattern Left (Sticker) - Set 8213</t>
  </si>
  <si>
    <t>2744pb012R</t>
  </si>
  <si>
    <t>Technic Slope 6 x 1 x 1 2/3 with Headlight and Air Intake Pattern Right (Sticker) - Set 8213</t>
  </si>
  <si>
    <t>2744pb013L</t>
  </si>
  <si>
    <t>Technic Slope 6 x 1 x 1 2/3 with Hovercraft Air Intake Pattern Left (Sticker) - Set 8485</t>
  </si>
  <si>
    <t>2744pb013R</t>
  </si>
  <si>
    <t>Technic Slope 6 x 1 x 1 2/3 with Hovercraft Air Intake Pattern Right (Sticker) - Set 8485</t>
  </si>
  <si>
    <t>2744pb019L</t>
  </si>
  <si>
    <t>Technic Slope 6 x 1 x 1 2/3 with Red and White Danger Stripes Pattern Left (Sticker) - Set 7207</t>
  </si>
  <si>
    <t>2744pb019R</t>
  </si>
  <si>
    <t>Technic Slope 6 x 1 x 1 2/3 with Red and White Danger Stripes Pattern Right (Sticker) - Set 7207</t>
  </si>
  <si>
    <t>2744pb016</t>
  </si>
  <si>
    <t>Technic Slope 6 x 1 x 1 2/3 with Telephone and Buttons Pattern (Sticker) - Set 8280</t>
  </si>
  <si>
    <t>2744pb002</t>
  </si>
  <si>
    <t>Technic Slope 6 x 1 x 1 2/3 with Tiger Stripes and Yellow-up-to-Red Fade Pattern Left (Sticker) - Set 8229</t>
  </si>
  <si>
    <t>2744pb001</t>
  </si>
  <si>
    <t>Technic Slope 6 x 1 x 1 2/3 with Tiger Stripes and Yellow-up-to-Red Fade Pattern Right (Sticker) - Set 8229</t>
  </si>
  <si>
    <t>2744pb022</t>
  </si>
  <si>
    <t>Technic Slope 6 x 1 x 1 2/3 with White Circles in Red Rectangle, Black Rectangles and Olive Green Buttons Pattern (Sticker) - Set 79121</t>
  </si>
  <si>
    <t>2744pb017L</t>
  </si>
  <si>
    <t>Technic Slope 6 x 1 x 1 2/3 with Yellow '8' and Bent Stripes Pattern Model Left Side (Sticker) - Set 8425</t>
  </si>
  <si>
    <t>2744pb017R</t>
  </si>
  <si>
    <t>Technic Slope 6 x 1 x 1 2/3 with Yellow '8' and Bent Stripes Pattern Model Right Side (Sticker) - Set 8425</t>
  </si>
  <si>
    <t>6549</t>
  </si>
  <si>
    <t>Technic Stick Shift</t>
  </si>
  <si>
    <t>6543</t>
  </si>
  <si>
    <t>Technic Stick Shift Plate</t>
  </si>
  <si>
    <t>6543pb01</t>
  </si>
  <si>
    <t>Technic Stick Shift Plate with '1' and '2' Left and '3' and '4' Right Gear Shift Pattern (Stickers) - Set 8880</t>
  </si>
  <si>
    <t>32168</t>
  </si>
  <si>
    <t>Technic Throwbot Arm Forked with Flexible Center and Ball Joint</t>
  </si>
  <si>
    <t>x209</t>
  </si>
  <si>
    <t>Technic Throwbot Visor</t>
  </si>
  <si>
    <t>x209pw1</t>
  </si>
  <si>
    <t>Technic Throwbot Visor with 'DUST' Pattern</t>
  </si>
  <si>
    <t>x209pb07</t>
  </si>
  <si>
    <t>Technic Throwbot Visor with Amazon / Jungle Pattern</t>
  </si>
  <si>
    <t>x209pb01</t>
  </si>
  <si>
    <t>Technic Throwbot Visor with Blaster Mecha / Animal Pattern</t>
  </si>
  <si>
    <t>x209pb02</t>
  </si>
  <si>
    <t>Technic Throwbot Visor with Flare Pattern</t>
  </si>
  <si>
    <t>x209pb10</t>
  </si>
  <si>
    <t>Technic Throwbot Visor with Gold Pattern (Sticker) - Set 8007</t>
  </si>
  <si>
    <t>x209pb08</t>
  </si>
  <si>
    <t>Technic Throwbot Visor with Jet / Judge Pattern</t>
  </si>
  <si>
    <t>x209px1</t>
  </si>
  <si>
    <t>Technic Throwbot Visor with Millennia Gold V Pattern</t>
  </si>
  <si>
    <t>x209pb03</t>
  </si>
  <si>
    <t>Technic Throwbot Visor with RoboRider Onyx Pattern</t>
  </si>
  <si>
    <t>x209pb06</t>
  </si>
  <si>
    <t>Technic Throwbot Visor with RoboRider The Boss Pattern</t>
  </si>
  <si>
    <t>x209px2</t>
  </si>
  <si>
    <t>Technic Throwbot Visor with Scuba / Sub Pattern</t>
  </si>
  <si>
    <t>x209pb11</t>
  </si>
  <si>
    <t>Technic Throwbot Visor with Silver Pattern (Sticker) - Set 8007</t>
  </si>
  <si>
    <t>x209pb05</t>
  </si>
  <si>
    <t>Technic Throwbot Visor with Spark Pattern</t>
  </si>
  <si>
    <t>x209pb09</t>
  </si>
  <si>
    <t>Technic Throwbot Visor with Torch / Fire Pattern</t>
  </si>
  <si>
    <t>65421pb01</t>
  </si>
  <si>
    <t>Technic Tipper Drum 6.5 x 13 x 26 Half with 4 Pin Holes and 3L Liftarm Thick with Orange Arrows and White Letter C Pattern</t>
  </si>
  <si>
    <t>44775</t>
  </si>
  <si>
    <t>Technic Track System Gate 1 x 11 with End Tab and Three Holes</t>
  </si>
  <si>
    <t>32090</t>
  </si>
  <si>
    <t>Technic Tread Frame 5-point</t>
  </si>
  <si>
    <t>1937</t>
  </si>
  <si>
    <t>Technic Turntable / Swashplate 5 x 5 Base with 4 Pin Holes</t>
  </si>
  <si>
    <t>1936</t>
  </si>
  <si>
    <t>Technic Turntable / Swashplate 5 x 5 Top with 5 Pin Holes</t>
  </si>
  <si>
    <t>32273c01</t>
  </si>
  <si>
    <t>Technic Turntable 4 x 6 (32273 / 32274)</t>
  </si>
  <si>
    <t>32273</t>
  </si>
  <si>
    <t>Technic Turntable 4 x 6, Base</t>
  </si>
  <si>
    <t>32274</t>
  </si>
  <si>
    <t>Technic Turntable 4 x 6, Top</t>
  </si>
  <si>
    <t>99009c01</t>
  </si>
  <si>
    <t>Technic Turntable 28 Tooth with Black Top (99009 / 99010)</t>
  </si>
  <si>
    <t>99009</t>
  </si>
  <si>
    <t>Technic Turntable 28 Tooth, Base</t>
  </si>
  <si>
    <t>99010</t>
  </si>
  <si>
    <t>Technic Turntable 28 Tooth, Top</t>
  </si>
  <si>
    <t>2856c01</t>
  </si>
  <si>
    <t>Technic Turntable 56 Tooth Extended Arms (2856 / 2855)</t>
  </si>
  <si>
    <t>2856c03</t>
  </si>
  <si>
    <t>Technic Turntable 56 Tooth Extended Arms with Light Bluish Gray Top (2856 / 2855)</t>
  </si>
  <si>
    <t>2856c02</t>
  </si>
  <si>
    <t>Technic Turntable 56 Tooth Extended Arms with Trans-Clear Top (2856 / 2855)</t>
  </si>
  <si>
    <t>2856</t>
  </si>
  <si>
    <t>Technic Turntable 56 Tooth Extended Arms, Base</t>
  </si>
  <si>
    <t>2855</t>
  </si>
  <si>
    <t>Technic Turntable 56 Tooth Extended Arms, Top</t>
  </si>
  <si>
    <t>48452cx1</t>
  </si>
  <si>
    <t>Technic Turntable 56 Tooth with Black Top (48452 / 48168)</t>
  </si>
  <si>
    <t>48452cx1pb02</t>
  </si>
  <si>
    <t>Technic Turntable 56 Tooth with Black Top with Silver Tread Plates Pattern (Stickers) - Set 8292</t>
  </si>
  <si>
    <t>48452cx1pb01</t>
  </si>
  <si>
    <t>Technic Turntable 56 Tooth with Black Top with Tread Plate Pattern (Sticker) - Set 8273</t>
  </si>
  <si>
    <t>48452</t>
  </si>
  <si>
    <t>Technic Turntable 56 Tooth, Base</t>
  </si>
  <si>
    <t>48168</t>
  </si>
  <si>
    <t>Technic Turntable 56 Tooth, Top</t>
  </si>
  <si>
    <t>18939c01</t>
  </si>
  <si>
    <t>Technic Turntable 60 Tooth with Black Top (18939 / 18938)</t>
  </si>
  <si>
    <t>18939c02</t>
  </si>
  <si>
    <t>Technic Turntable 60 Tooth with Dark Bluish Gray Top (18939 / 18938)</t>
  </si>
  <si>
    <t>18939</t>
  </si>
  <si>
    <t>Technic Turntable 60 Tooth, Base</t>
  </si>
  <si>
    <t>18938</t>
  </si>
  <si>
    <t>Technic Turntable 60 Tooth, Top</t>
  </si>
  <si>
    <t>32306</t>
  </si>
  <si>
    <t>Technic Wheel Holder 7 x 3</t>
  </si>
  <si>
    <t>32294</t>
  </si>
  <si>
    <t>Technic Wishbone Suspension Arm</t>
  </si>
  <si>
    <t>bb0370</t>
  </si>
  <si>
    <t>Technic Wooden Stick with 3 Holes</t>
  </si>
  <si>
    <t>Tile</t>
  </si>
  <si>
    <t>3070</t>
  </si>
  <si>
    <t>Tile 1 x 1 (Undetermined Type)</t>
  </si>
  <si>
    <t>3070b</t>
  </si>
  <si>
    <t>Tile 1 x 1 with Groove</t>
  </si>
  <si>
    <t>60</t>
  </si>
  <si>
    <t>3070a</t>
  </si>
  <si>
    <t>Tile 1 x 1 without Groove</t>
  </si>
  <si>
    <t>3069</t>
  </si>
  <si>
    <t>Tile 1 x 2 (Undetermined Type)</t>
  </si>
  <si>
    <t>3069b</t>
  </si>
  <si>
    <t>Tile 1 x 2 with Groove</t>
  </si>
  <si>
    <t>67</t>
  </si>
  <si>
    <t>3069a</t>
  </si>
  <si>
    <t>Tile 1 x 2 without Groove</t>
  </si>
  <si>
    <t>63864</t>
  </si>
  <si>
    <t>Tile 1 x 3</t>
  </si>
  <si>
    <t>2431</t>
  </si>
  <si>
    <t>Tile 1 x 4</t>
  </si>
  <si>
    <t>6636</t>
  </si>
  <si>
    <t>Tile 1 x 6</t>
  </si>
  <si>
    <t>43</t>
  </si>
  <si>
    <t>4162</t>
  </si>
  <si>
    <t>Tile 1 x 8</t>
  </si>
  <si>
    <t>3068</t>
  </si>
  <si>
    <t>Tile 2 x 2 (Undetermined Type)</t>
  </si>
  <si>
    <t>14719</t>
  </si>
  <si>
    <t>Tile 2 x 2 Corner</t>
  </si>
  <si>
    <t>3068b</t>
  </si>
  <si>
    <t>Tile 2 x 2 with Groove</t>
  </si>
  <si>
    <t>3068a</t>
  </si>
  <si>
    <t>Tile 2 x 2 without Groove</t>
  </si>
  <si>
    <t>26603</t>
  </si>
  <si>
    <t>Tile 2 x 3</t>
  </si>
  <si>
    <t>87079</t>
  </si>
  <si>
    <t>Tile 2 x 4</t>
  </si>
  <si>
    <t>69729</t>
  </si>
  <si>
    <t>Tile 2 x 6</t>
  </si>
  <si>
    <t>6934a</t>
  </si>
  <si>
    <t>Tile 3 x 6</t>
  </si>
  <si>
    <t>1751</t>
  </si>
  <si>
    <t>Tile 4 x 4</t>
  </si>
  <si>
    <t>6881</t>
  </si>
  <si>
    <t>Tile 6 x 6</t>
  </si>
  <si>
    <t>10202</t>
  </si>
  <si>
    <t>Tile 6 x 6 with Bottom Tubes</t>
  </si>
  <si>
    <t>90498</t>
  </si>
  <si>
    <t>Tile 8 x 16 with Bottom Tubes</t>
  </si>
  <si>
    <t>48288</t>
  </si>
  <si>
    <t>Tile 8 x 16 with Bottom Tubes on Edges</t>
  </si>
  <si>
    <t>Roof</t>
  </si>
  <si>
    <t>6066</t>
  </si>
  <si>
    <t>Castle Turret Top 4 x 8 x 2 1/3</t>
  </si>
  <si>
    <t>6066pb01</t>
  </si>
  <si>
    <t>Castle Turret Top 4 x 8 x 2 1/3 with Cracks and Lava Pattern (Sticker) - Set 70321</t>
  </si>
  <si>
    <t>6072</t>
  </si>
  <si>
    <t>Castle Turret Top 7 x 7 Corner</t>
  </si>
  <si>
    <t>30614</t>
  </si>
  <si>
    <t>Roof Piece 6 x 6 x 3 Peaked</t>
  </si>
  <si>
    <t>45405</t>
  </si>
  <si>
    <t>Roof Piece 16 x 4 x 5</t>
  </si>
  <si>
    <t>35563</t>
  </si>
  <si>
    <t>Tower Roof 2 x 4 x 4 Half Cone Shaped with Roof Tiles</t>
  </si>
  <si>
    <t>80029</t>
  </si>
  <si>
    <t>Tower Roof 2 x 4 x 4 Half Cone Shaped with Roof Tiles and Window</t>
  </si>
  <si>
    <t>6121</t>
  </si>
  <si>
    <t>Tower Roof 4 x 8 x 6</t>
  </si>
  <si>
    <t>1746</t>
  </si>
  <si>
    <t>Tower Roof 4 x 8 x 6 Half Cone Shaped with Roof Tiles</t>
  </si>
  <si>
    <t>33215</t>
  </si>
  <si>
    <t>Tower Roof 6 x 8 x 9</t>
  </si>
  <si>
    <t>33215pb02</t>
  </si>
  <si>
    <t>Tower Roof 6 x 8 x 9 with 2 Butterflies Pattern (Stickers) - Set 7582</t>
  </si>
  <si>
    <t>33215pb01</t>
  </si>
  <si>
    <t>Tower Roof 6 x 8 x 9 with Flying Bird Pattern (Sticker) - Set 7582</t>
  </si>
  <si>
    <t>33215pb04</t>
  </si>
  <si>
    <t>Tower Roof 6 x 8 x 9 with Snowflake Pattern on Both Sides (Stickers) - Set 7581</t>
  </si>
  <si>
    <t>33215pb03</t>
  </si>
  <si>
    <t>Tower Roof 6 x 8 x 9 with Snowflakes Pattern on Front (Stickers) - Set 7581</t>
  </si>
  <si>
    <t>44511</t>
  </si>
  <si>
    <t>Tower Roof 8 x 12 x 10 Onion Dome</t>
  </si>
  <si>
    <t>Tile, Modified</t>
  </si>
  <si>
    <t>2555</t>
  </si>
  <si>
    <t>Tile, Modified 1 x 1 with Clip</t>
  </si>
  <si>
    <t>93794</t>
  </si>
  <si>
    <t>Tile, Modified 1 x 1 with Clip with Center Cut</t>
  </si>
  <si>
    <t>15712</t>
  </si>
  <si>
    <t>Tile, Modified 1 x 1 with Open O Clip</t>
  </si>
  <si>
    <t>35463</t>
  </si>
  <si>
    <t>Tile, Modified 1 x 1 with Tooth / Ear Vertical, Triangular</t>
  </si>
  <si>
    <t>35649</t>
  </si>
  <si>
    <t>Tile, Modified 1 x 2 Diamond</t>
  </si>
  <si>
    <t>2412</t>
  </si>
  <si>
    <t>Tile, Modified 1 x 2 Grille (Undetermined Type)</t>
  </si>
  <si>
    <t>2412b</t>
  </si>
  <si>
    <t>Tile, Modified 1 x 2 Grille with Bottom Groove / Lip</t>
  </si>
  <si>
    <t>2412a</t>
  </si>
  <si>
    <t>Tile, Modified 1 x 2 Grille without Bottom Groove / Lip</t>
  </si>
  <si>
    <t>15209</t>
  </si>
  <si>
    <t>Tile, Modified 1 x 2 with 2 Teeth Vertical</t>
  </si>
  <si>
    <t>70942</t>
  </si>
  <si>
    <t>Tile, Modified 1 x 2 with Ball</t>
  </si>
  <si>
    <t>2432</t>
  </si>
  <si>
    <t>Tile, Modified 1 x 2 with Bar Handle</t>
  </si>
  <si>
    <t>24445</t>
  </si>
  <si>
    <t>Tile, Modified 1 x 2 with Minifigure Head Post</t>
  </si>
  <si>
    <t>bb0695</t>
  </si>
  <si>
    <t>Tile, Modified 1 x 2 x 5/6 Stud Hole in End</t>
  </si>
  <si>
    <t>35459</t>
  </si>
  <si>
    <t>Tile, Modified 1 x 3 Inverted with Hole</t>
  </si>
  <si>
    <t>2833</t>
  </si>
  <si>
    <t>Tile, Modified 1 x 8 x 5/6 with Channel</t>
  </si>
  <si>
    <t>11203</t>
  </si>
  <si>
    <t>Tile, Modified 2 x 2 Inverted</t>
  </si>
  <si>
    <t>35787</t>
  </si>
  <si>
    <t>Tile, Modified 2 x 2 Triangular</t>
  </si>
  <si>
    <t>2460</t>
  </si>
  <si>
    <t>Tile, Modified 2 x 2 with Pin</t>
  </si>
  <si>
    <t>33909</t>
  </si>
  <si>
    <t>Tile, Modified 2 x 2 with Studs on Edge</t>
  </si>
  <si>
    <t>22385</t>
  </si>
  <si>
    <t>Tile, Modified 2 x 3 Pentagonal</t>
  </si>
  <si>
    <t>30350</t>
  </si>
  <si>
    <t>Tile, Modified 2 x 3 with 2 Clips (Undetermined Type)</t>
  </si>
  <si>
    <t>30350a</t>
  </si>
  <si>
    <t>Tile, Modified 2 x 3 with 2 Clips Angled</t>
  </si>
  <si>
    <t>30350b</t>
  </si>
  <si>
    <t>Tile, Modified 2 x 3 with 2 Open O Clips</t>
  </si>
  <si>
    <t>30350c</t>
  </si>
  <si>
    <t>Tile, Modified 2 x 3 with 2 U Clips</t>
  </si>
  <si>
    <t>2832</t>
  </si>
  <si>
    <t>Tile, Modified 2 x 8 x 5/6 with Channel and Stud Holes on Side</t>
  </si>
  <si>
    <t>48995</t>
  </si>
  <si>
    <t>Tile, Modified 3 x 2 with Hole</t>
  </si>
  <si>
    <t>88646</t>
  </si>
  <si>
    <t>Tile, Modified 3 x 4 with 4 Studs in Center</t>
  </si>
  <si>
    <t>35470</t>
  </si>
  <si>
    <t>Tile, Modified 3 x 5 Cloud</t>
  </si>
  <si>
    <t>6934b</t>
  </si>
  <si>
    <t>Tile, Modified 3 x 6 with 4 Studs in Center</t>
  </si>
  <si>
    <t>68869</t>
  </si>
  <si>
    <t>Tile, Modified 4 x 4 with Rounded Corners and 4 Feet</t>
  </si>
  <si>
    <t>6179</t>
  </si>
  <si>
    <t>Tile, Modified 4 x 4 with Studs on Edge</t>
  </si>
  <si>
    <t>66252</t>
  </si>
  <si>
    <t>Tile, Modified 4 x 4 with Studs on Edges and 2 Open O Clips (Horizontal Grip)</t>
  </si>
  <si>
    <t>6180</t>
  </si>
  <si>
    <t>Tile, Modified 4 x 6 with Studs on Edges</t>
  </si>
  <si>
    <t>83496</t>
  </si>
  <si>
    <t>Tile, Modified 4 x 8 Inverted with Studs on Edges</t>
  </si>
  <si>
    <t>30567</t>
  </si>
  <si>
    <t>Tile, Modified 6 x 6 x 2/3 with 4 Studs and Embossed 'CITY'</t>
  </si>
  <si>
    <t>30569</t>
  </si>
  <si>
    <t>Tile, Modified 6 x 6 x 2/3 with 4 Studs and Embossed 'Ninja'</t>
  </si>
  <si>
    <t>30568</t>
  </si>
  <si>
    <t>Tile, Modified 6 x 6 x 2/3 with 4 Studs and Embossed 'Rock Raiders'</t>
  </si>
  <si>
    <t>45522</t>
  </si>
  <si>
    <t>Tile, Modified 6 x 6 x 2/3 with 4 Studs and Embossed 'SPORTS'</t>
  </si>
  <si>
    <t>30566</t>
  </si>
  <si>
    <t>Tile, Modified 6 x 6 x 2/3 with 4 Studs and Embossed 'STAR WARS'</t>
  </si>
  <si>
    <t>6178</t>
  </si>
  <si>
    <t>Tile, Modified 6 x 12 with Studs on Edges</t>
  </si>
  <si>
    <t>6205</t>
  </si>
  <si>
    <t>Tile, Modified 6 x 16 with Studs on Edges</t>
  </si>
  <si>
    <t>69934</t>
  </si>
  <si>
    <t>Tile, Modified 10 x 16 with Studs on Edges and Bar Handles</t>
  </si>
  <si>
    <t>27263</t>
  </si>
  <si>
    <t>Tile, Modified Facet 2 x 2</t>
  </si>
  <si>
    <t>Minitalia</t>
  </si>
  <si>
    <t>archmiB</t>
  </si>
  <si>
    <t>Minitalia Arch 2 x 10 x 2 with Bottom Tubes</t>
  </si>
  <si>
    <t>archmiA</t>
  </si>
  <si>
    <t>Minitalia Arch 2 x 10 x 2 with Bottom X Support</t>
  </si>
  <si>
    <t>3003miB</t>
  </si>
  <si>
    <t>Minitalia Brick 2 x 2 with Bottom Tube</t>
  </si>
  <si>
    <t>3003miA</t>
  </si>
  <si>
    <t>Minitalia Brick 2 x 2 with Bottom X Support</t>
  </si>
  <si>
    <t>3001miB</t>
  </si>
  <si>
    <t>Minitalia Brick 2 x 4 with Bottom Tubes</t>
  </si>
  <si>
    <t>3001miA</t>
  </si>
  <si>
    <t>Minitalia Brick 2 x 4 with Bottom X Supports</t>
  </si>
  <si>
    <t>3007miB</t>
  </si>
  <si>
    <t>Minitalia Brick 2 x 8 with Bottom Tubes</t>
  </si>
  <si>
    <t>3007miA</t>
  </si>
  <si>
    <t>Minitalia Brick 2 x 8 with Bottom X Supports</t>
  </si>
  <si>
    <t>carbasemi</t>
  </si>
  <si>
    <t>Minitalia Brick, Modified 16 x 6 with 4 wheels</t>
  </si>
  <si>
    <t>carbasemia</t>
  </si>
  <si>
    <t>Minitalia Brick, Modified 16 x 6 with Wheels</t>
  </si>
  <si>
    <t>3861mi</t>
  </si>
  <si>
    <t>Minitalia Door 1 x 4 x 5 with 9 Panes</t>
  </si>
  <si>
    <t>3299miB</t>
  </si>
  <si>
    <t>Minitalia Slope 33 2 x 4 Double with Bottom Tubes</t>
  </si>
  <si>
    <t>3299miA</t>
  </si>
  <si>
    <t>Minitalia Slope 33 2 x 4 Double with Bottom X Supports</t>
  </si>
  <si>
    <t>3298miB</t>
  </si>
  <si>
    <t>Minitalia Slope 33 3 x 2 with Bottom Tubes</t>
  </si>
  <si>
    <t>3298miA</t>
  </si>
  <si>
    <t>Minitalia Slope 33 3 x 2 with Bottom X Supports</t>
  </si>
  <si>
    <t>3297miB</t>
  </si>
  <si>
    <t>Minitalia Slope 33 3 x 4 with Bottom Tubes</t>
  </si>
  <si>
    <t>3297miA</t>
  </si>
  <si>
    <t>Minitalia Slope 33 3 x 4 with Bottom X Supports</t>
  </si>
  <si>
    <t>3856mi</t>
  </si>
  <si>
    <t>Minitalia Window 1 x 2 x 3 Shutter (17 slats, 29 x 17 mm)</t>
  </si>
  <si>
    <t>3853mi</t>
  </si>
  <si>
    <t>Minitalia Window 1 x 4 x 3 with 12 Panes</t>
  </si>
  <si>
    <t>604mi</t>
  </si>
  <si>
    <t>Minitalia Window 1 x 6 x 3 Panorama with 12 Panes</t>
  </si>
  <si>
    <t>Bracket</t>
  </si>
  <si>
    <t>36841</t>
  </si>
  <si>
    <t>Bracket 1 x 1 - 1 x 1</t>
  </si>
  <si>
    <t>36840</t>
  </si>
  <si>
    <t>Bracket 1 x 1 - 1 x 1 Inverted</t>
  </si>
  <si>
    <t>79389</t>
  </si>
  <si>
    <t>Bracket 1 x 1 - 1 x 2</t>
  </si>
  <si>
    <t>73825</t>
  </si>
  <si>
    <t>Bracket 1 x 1 - 1 x 2 Inverted</t>
  </si>
  <si>
    <t>99781</t>
  </si>
  <si>
    <t>Bracket 1 x 2 - 1 x 2</t>
  </si>
  <si>
    <t>99780</t>
  </si>
  <si>
    <t>Bracket 1 x 2 - 1 x 2 Inverted</t>
  </si>
  <si>
    <t>2436</t>
  </si>
  <si>
    <t>Bracket 1 x 2 - 1 x 4</t>
  </si>
  <si>
    <t>2436b</t>
  </si>
  <si>
    <t>Bracket 1 x 2 - 1 x 4 with Rounded Corners</t>
  </si>
  <si>
    <t>28802</t>
  </si>
  <si>
    <t>Bracket 1 x 2 - 1 x 4 with Two Rounded Corners at the Bottom</t>
  </si>
  <si>
    <t>44728</t>
  </si>
  <si>
    <t>Bracket 1 x 2 - 2 x 2</t>
  </si>
  <si>
    <t>99207</t>
  </si>
  <si>
    <t>Bracket 1 x 2 - 2 x 2 Inverted</t>
  </si>
  <si>
    <t>99207pb001</t>
  </si>
  <si>
    <t>Bracket 1 x 2 - 2 x 2 Inverted with Dark Bluish Gray and Black Control Panel with 2 Knobs and Large White Screen Pattern (Sticker) - Set 75178</t>
  </si>
  <si>
    <t>99207pb002</t>
  </si>
  <si>
    <t>Bracket 1 x 2 - 2 x 2 Inverted with Dark Bluish Gray and Black Control Panel with Small White Screen and 3 Knobs Pattern (Sticker) - Set 75178</t>
  </si>
  <si>
    <t>93274</t>
  </si>
  <si>
    <t>Bracket 1 x 2 - 2 x 4</t>
  </si>
  <si>
    <t>30209</t>
  </si>
  <si>
    <t>Bracket 1 x 2 - 4 x 4 Round Dish</t>
  </si>
  <si>
    <t>41682</t>
  </si>
  <si>
    <t>Bracket 2 x 2 - 1 x 2 Centered</t>
  </si>
  <si>
    <t>2422</t>
  </si>
  <si>
    <t>Bracket 2 x 2 - 1 x 4</t>
  </si>
  <si>
    <t>3956</t>
  </si>
  <si>
    <t>Bracket 2 x 2 - 2 x 2 with 2 Holes</t>
  </si>
  <si>
    <t>4169</t>
  </si>
  <si>
    <t>Bracket 2 x 3 - 1 x 3 (Train Signal Stand)</t>
  </si>
  <si>
    <t>64570</t>
  </si>
  <si>
    <t>Bracket 2 x 6 - 1 x 6 Inverted</t>
  </si>
  <si>
    <t>69906</t>
  </si>
  <si>
    <t>Bracket 3 x 2 - 2 x 2</t>
  </si>
  <si>
    <t>4598</t>
  </si>
  <si>
    <t>Bracket 3 x 2 - 2 x 2 Inverted (Space Seat)</t>
  </si>
  <si>
    <t>18671</t>
  </si>
  <si>
    <t>Bracket 3 x 2 x 1 1/3</t>
  </si>
  <si>
    <t>73562</t>
  </si>
  <si>
    <t>Bracket 3 x 2 x 1 1/3 with Bottom Stud Holder</t>
  </si>
  <si>
    <t>98287</t>
  </si>
  <si>
    <t>Bracket 3 x 4 - 3 x 4</t>
  </si>
  <si>
    <t>11215</t>
  </si>
  <si>
    <t>Bracket 5 x 2 x 1 1/3 with 2 Holes</t>
  </si>
  <si>
    <t>6087</t>
  </si>
  <si>
    <t>Bracket 5 x 2 x 2 1/3 with 2 Holes</t>
  </si>
  <si>
    <t>76766</t>
  </si>
  <si>
    <t>Bracket 5 x 2 x 2 1/3 with 2 Holes and Bottom Stud Holder</t>
  </si>
  <si>
    <t>6087pb01</t>
  </si>
  <si>
    <t>Bracket 5 x 2 x 2 1/3 with 2 Holes with 'LIFT' and Orange Double Arrow Pattern (Sticker) - Set 4210</t>
  </si>
  <si>
    <t>4732</t>
  </si>
  <si>
    <t>Bracket 8 x 2 x 1 1/3</t>
  </si>
  <si>
    <t>Turntable</t>
  </si>
  <si>
    <t>251c01</t>
  </si>
  <si>
    <t>Turntable 2 x 2 Plate with Hinge with 3 Fingers with Light Gray Top (251 / 3679)</t>
  </si>
  <si>
    <t>251</t>
  </si>
  <si>
    <t>Turntable 2 x 2 Plate with Hinge with 3 Fingers, Base</t>
  </si>
  <si>
    <t>3680c02</t>
  </si>
  <si>
    <t>Turntable 2 x 2 Plate with Light Bluish Gray Top (3680 / 3679)</t>
  </si>
  <si>
    <t>3680c01</t>
  </si>
  <si>
    <t>Turntable 2 x 2 Plate with Light Gray Top (3680 / 3679)</t>
  </si>
  <si>
    <t>3680c03</t>
  </si>
  <si>
    <t>Turntable 2 x 2 Plate with Tan Top (3680 / 3679)</t>
  </si>
  <si>
    <t>3680</t>
  </si>
  <si>
    <t>Turntable 2 x 2 Plate, Base</t>
  </si>
  <si>
    <t>3679</t>
  </si>
  <si>
    <t>Turntable 2 x 2 Plate, Top</t>
  </si>
  <si>
    <t>27448</t>
  </si>
  <si>
    <t>Turntable 2 x 2 Square Base</t>
  </si>
  <si>
    <t>41533</t>
  </si>
  <si>
    <t>Turntable 2 x 2 x 2 Side Facing Locking</t>
  </si>
  <si>
    <t>41533pb01L</t>
  </si>
  <si>
    <t>Turntable 2 x 2 x 2 Side Facing Locking with '7031' Pattern on Left Side (Sticker) - Set 7031</t>
  </si>
  <si>
    <t>41533pb01R</t>
  </si>
  <si>
    <t>Turntable 2 x 2 x 2 Side Facing Locking with '7031' Pattern on Right Side (Sticker) - Set 7031</t>
  </si>
  <si>
    <t>3404ac01</t>
  </si>
  <si>
    <t>Turntable 4 x 4 Complete, Faceted</t>
  </si>
  <si>
    <t>3404ac02</t>
  </si>
  <si>
    <t>Turntable 4 x 4 Complete, Faceted with Indented Base</t>
  </si>
  <si>
    <t>3404bc01</t>
  </si>
  <si>
    <t>Turntable 4 x 4 Complete, Perfectly Round</t>
  </si>
  <si>
    <t>30516</t>
  </si>
  <si>
    <t>Turntable 4 x 4 Locking Grooved Base</t>
  </si>
  <si>
    <t>30516c01</t>
  </si>
  <si>
    <t>Turntable 4 x 4 Locking Grooved Base with (Same Color) Top</t>
  </si>
  <si>
    <t>30516c02</t>
  </si>
  <si>
    <t>Turntable 4 x 4 Locking Grooved Base with Black Top (30516 / 30658)</t>
  </si>
  <si>
    <t>3403</t>
  </si>
  <si>
    <t>Turntable 4 x 4 Square Base</t>
  </si>
  <si>
    <t>3403c01</t>
  </si>
  <si>
    <t>Turntable 4 x 4 Square Base with Same Color Top (3403 / 3404)</t>
  </si>
  <si>
    <t>61485</t>
  </si>
  <si>
    <t>Turntable 4 x 4 Square Base, Locking</t>
  </si>
  <si>
    <t>3404</t>
  </si>
  <si>
    <t>Turntable 4 x 4 Top</t>
  </si>
  <si>
    <t>87750</t>
  </si>
  <si>
    <t>Turntable 4 x 4 Top with Jagged Edge and Three Segments (Atlantis Key Holder)</t>
  </si>
  <si>
    <t>30658</t>
  </si>
  <si>
    <t>Turntable 4 x 4 Top, Locking</t>
  </si>
  <si>
    <t>87081c01</t>
  </si>
  <si>
    <t>Turntable 4 x 4 x 1 1/3 with Black Square Base, Locking (87081 / 61485)</t>
  </si>
  <si>
    <t>87081c03</t>
  </si>
  <si>
    <t>Turntable 4 x 4 x 1 1/3 with Light Bluish Gray Square Base, Locking (87081 / 61485)</t>
  </si>
  <si>
    <t>87081c02</t>
  </si>
  <si>
    <t>Turntable 4 x 4 x 1 1/3 with White Square Base, Locking (87081 / 61485)</t>
  </si>
  <si>
    <t>87081c04</t>
  </si>
  <si>
    <t>Turntable 4 x 4 x 1 1/3 with Yellow Square Base, Locking (87081 / 61485)</t>
  </si>
  <si>
    <t>60474c01</t>
  </si>
  <si>
    <t>Turntable 4 x 4 x 2/3 with Black Square Base, Free-Spinning (60474 / 61485)</t>
  </si>
  <si>
    <t>60474c02</t>
  </si>
  <si>
    <t>Turntable 4 x 4 x 2/3 with Light Bluish Gray Square Base, Free-Spinning (60474 / 61485)</t>
  </si>
  <si>
    <t>60474c03</t>
  </si>
  <si>
    <t>Turntable 4 x 4 x 2/3 with White Square Base, Free-Spinning (60474 / 61485)</t>
  </si>
  <si>
    <t>35443c02</t>
  </si>
  <si>
    <t>Turntable 4 x 4 x 2/3, 10 Gear Teeth with Black Square Base, Free-Spinning (35443 / 61485)</t>
  </si>
  <si>
    <t>35443c01</t>
  </si>
  <si>
    <t>Turntable 4 x 4 x 2/3, 10 Gear Teeth with Light Bluish Gray Square Base, Free-Spinning (35443 / 61485)</t>
  </si>
  <si>
    <t>bb0549c05pb01</t>
  </si>
  <si>
    <t>Turntable 6 x 6 x 1 1/3 Round Base Serrated with Bright Green Top and Dark Bluish Gray Stone Heads Pattern (Ninjago Spinner)</t>
  </si>
  <si>
    <t>bb0549c09pb01</t>
  </si>
  <si>
    <t>Turntable 6 x 6 x 1 1/3 Round Base Serrated with Bright Light Orange Top and Red Flames and Lion Heads Pattern (Ninjago Spinner)</t>
  </si>
  <si>
    <t>bb0549c01pb01</t>
  </si>
  <si>
    <t>Turntable 6 x 6 x 1 1/3 Round Base Serrated with Dark Purple Top and Lime, White and Dark Green Venomari Pattern (Ninjago Spinner)</t>
  </si>
  <si>
    <t>bb0549c02pb01</t>
  </si>
  <si>
    <t>Turntable 6 x 6 x 1 1/3 Round Base Serrated with Lime Top and Red, White and Black Fangpyre Pattern (Ninjago Spinner)</t>
  </si>
  <si>
    <t>bb0549c07pb01</t>
  </si>
  <si>
    <t>Turntable 6 x 6 x 1 1/3 Round Base Serrated with Orange Top and Dark Red Faces on Dark Tan and Dark Gray Pattern (Ninjago Spinner)</t>
  </si>
  <si>
    <t>bb0549c03pb01</t>
  </si>
  <si>
    <t>Turntable 6 x 6 x 1 1/3 Round Base Serrated with Pearl Dark Gray Top and Gold, Red and Black Pattern (Ninjago Spinner)</t>
  </si>
  <si>
    <t>bb0549c18pb01</t>
  </si>
  <si>
    <t>Turntable 6 x 6 x 1 1/3 Round Base Serrated with Pearl Gold Top with Blue, Red and Silver Pattern (Ninjago Spinner)</t>
  </si>
  <si>
    <t>bb0549c08pb01</t>
  </si>
  <si>
    <t>Turntable 6 x 6 x 1 1/3 Round Base Serrated with Red Top and Red, White, Yellow and Black Fangpyre Pattern (Ninjago Spinner)</t>
  </si>
  <si>
    <t>bb0549c15pb01</t>
  </si>
  <si>
    <t>Turntable 6 x 6 x 1 1/3 Round Base Serrated with Trans-Black Top with Red Energy Pattern (Ninjago Spinner)</t>
  </si>
  <si>
    <t>bb0549c11pb01</t>
  </si>
  <si>
    <t>Turntable 6 x 6 x 1 1/3 Round Base Serrated with Trans-Dark Blue Top with Electric Bolts Pattern (Ninjago Spinner)</t>
  </si>
  <si>
    <t>bb0549c12pb01</t>
  </si>
  <si>
    <t>Turntable 6 x 6 x 1 1/3 Round Base Serrated with Trans-Green Top and Black and Orange Pattern (Ninjago Spinner)</t>
  </si>
  <si>
    <t>bb0549c14pb01</t>
  </si>
  <si>
    <t>Turntable 6 x 6 x 1 1/3 Round Base Serrated with Trans-Medium Blue Top with Ice Shards Pattern (Ninjago Spinner)</t>
  </si>
  <si>
    <t>bb0549c17pb01</t>
  </si>
  <si>
    <t>Turntable 6 x 6 x 1 1/3 Round Base Serrated with Trans-Medium Blue Top with Spiral Stars Pattern (Ninjago Spinner)</t>
  </si>
  <si>
    <t>bb0549c10pb01</t>
  </si>
  <si>
    <t>Turntable 6 x 6 x 1 1/3 Round Base Serrated with Trans-Neon Green Top and Green with Red Spots Pattern (Ninjago Spinner)</t>
  </si>
  <si>
    <t>bb0549c13pb01</t>
  </si>
  <si>
    <t>Turntable 6 x 6 x 1 1/3 Round Base Serrated with Trans-Neon Orange Top and Fire Energy Pattern (Ninjago Spinner)</t>
  </si>
  <si>
    <t>bb0549c16pb01</t>
  </si>
  <si>
    <t>Turntable 6 x 6 x 1 1/3 Round Base Serrated with Trans-Red Top with Black and White Pattern (Ninjago Spinner)</t>
  </si>
  <si>
    <t>bb0549c06pb01</t>
  </si>
  <si>
    <t>Turntable 6 x 6 x 1 1/3 Round Base Serrated with White Top and White Heads on Medium Blue Ice Shards Pattern (Ninjago Spinner)</t>
  </si>
  <si>
    <t>bb0549c04pb01</t>
  </si>
  <si>
    <t>Turntable 6 x 6 x 1 1/3 Round Base Serrated with Yellow Top and White and Dark Blue Hypnobrai Pattern (Ninjago Spinner)</t>
  </si>
  <si>
    <t>92549c02pb04</t>
  </si>
  <si>
    <t>Turntable 6 x 6 x 1 1/3 Round Base with Black Top with Blue Skulls on White Pattern (Ninjago Spinner)</t>
  </si>
  <si>
    <t>92549c02pb01</t>
  </si>
  <si>
    <t>Turntable 6 x 6 x 1 1/3 Round Base with Black Top with Lime Skulls on Green Pattern (Ninjago Spinner)</t>
  </si>
  <si>
    <t>92549c02pb02</t>
  </si>
  <si>
    <t>Turntable 6 x 6 x 1 1/3 Round Base with Black Top with Orange Skulls on Red Pattern (Ninjago Spinner)</t>
  </si>
  <si>
    <t>92549c02pb03</t>
  </si>
  <si>
    <t>Turntable 6 x 6 x 1 1/3 Round Base with Black Top with White Skulls on Orange Pattern (Ninjago Spinner)</t>
  </si>
  <si>
    <t>92549c07pb01</t>
  </si>
  <si>
    <t>Turntable 6 x 6 x 1 1/3 Round Base with Flat Silver Top and Glow In Dark Opaque Skulls on Yellow Pattern (Ninjago Spinner)</t>
  </si>
  <si>
    <t>92549c06pb01</t>
  </si>
  <si>
    <t>Turntable 6 x 6 x 1 1/3 Round Base with Lime Top with Dark Bluish Gray Stone Faces on Reddish Brown Cracks Pattern (Ninjago Spinner)</t>
  </si>
  <si>
    <t>92549c03pb01</t>
  </si>
  <si>
    <t>Turntable 6 x 6 x 1 1/3 Round Base with Medium Blue Top and White Faces on White Ice Shards Pattern (Ninjago Spinner)</t>
  </si>
  <si>
    <t>92549c05pb01</t>
  </si>
  <si>
    <t>Turntable 6 x 6 x 1 1/3 Round Base with Orange Top and Bright Light Orange Faces on Red Flames Pattern (Ninjago Spinner)</t>
  </si>
  <si>
    <t>92549c05pb02</t>
  </si>
  <si>
    <t>Turntable 6 x 6 x 1 1/3 Round Base with Orange Top and Red Phoenixes on Yellow Flames Pattern (Ninjago Spinner)</t>
  </si>
  <si>
    <t>92549c04pb02</t>
  </si>
  <si>
    <t>Turntable 6 x 6 x 1 1/3 Round Base with Pearl Gold Top with Gold Faces on Blue Pattern (Ninjago Spinner)</t>
  </si>
  <si>
    <t>92549c04pb01</t>
  </si>
  <si>
    <t>Turntable 6 x 6 x 1 1/3 Round Base with Pearl Gold Top with Gold Faces on Red Pattern (Ninjago Spinner)</t>
  </si>
  <si>
    <t>92549c04pb03</t>
  </si>
  <si>
    <t>Turntable 6 x 6 x 1 1/3 Round Base with Pearl Gold Top with Gold Faces on Reddish Brown Pattern (Ninjago Spinner)</t>
  </si>
  <si>
    <t>92549c04pb04</t>
  </si>
  <si>
    <t>Turntable 6 x 6 x 1 1/3 Round Base with Pearl Gold Top with Gold Faces on White and Blue Pattern (Ninjago Spinner)</t>
  </si>
  <si>
    <t>92549c11pb01</t>
  </si>
  <si>
    <t>Turntable 6 x 6 x 1 1/3 Round Base with Trans-Bright Green Top and Glow In Dark Opaque Skulls on Dark Gray Pattern (Ninjago Spinner)</t>
  </si>
  <si>
    <t>92549c08pb01</t>
  </si>
  <si>
    <t>Turntable 6 x 6 x 1 1/3 Round Base with Trans-Light Blue Top and Glow In Dark Opaque Skulls on Light Blue Pattern (Ninjago Spinner)</t>
  </si>
  <si>
    <t>92549c09pb01</t>
  </si>
  <si>
    <t>Turntable 6 x 6 x 1 1/3 Round Base with Trans-Medium Blue Top and White and Purple Pattern (Ninjago Spinner)</t>
  </si>
  <si>
    <t>92549c10pb01</t>
  </si>
  <si>
    <t>Turntable 6 x 6 x 1 1/3 Round Base with Trans-Purple Top and Black and White Pattern (Ninjago Spinner)</t>
  </si>
  <si>
    <t>92549c01pb01</t>
  </si>
  <si>
    <t>Turntable 6 x 6 x 1 1/3 Round Base with White Top with Black Dragons on Gold Pattern (Ninjago Spinner)</t>
  </si>
  <si>
    <t>92549c01pb02</t>
  </si>
  <si>
    <t>Turntable 6 x 6 x 1 1/3 Round Base with White Top with Yellow Faces on Blue Pattern (Ninjago Spinner)</t>
  </si>
  <si>
    <t>11213c02</t>
  </si>
  <si>
    <t>Turntable 6 x 6 x 2/3 with Black Square Base, Free-Spinning (11213 / 61485)</t>
  </si>
  <si>
    <t>11213c01</t>
  </si>
  <si>
    <t>Turntable 6 x 6 x 2/3 with Light Bluish Gray Square Base, Free-Spinning (11213 / 61485)</t>
  </si>
  <si>
    <t>11213c03</t>
  </si>
  <si>
    <t>Turntable 6 x 6 x 2/3 with White Square Base, Free-Spinning (11213 / 61485)</t>
  </si>
  <si>
    <t>Electric, Battery Box</t>
  </si>
  <si>
    <t>4350</t>
  </si>
  <si>
    <t>Electric 4.5V 3 C-Cell Battery Box (Bottom Half) 4 x 22</t>
  </si>
  <si>
    <t>4351</t>
  </si>
  <si>
    <t>Electric 4.5V 3 C-Cell Battery Box (Top Half) 4 x 22</t>
  </si>
  <si>
    <t>4352</t>
  </si>
  <si>
    <t>Electric 4.5V 3 C-Cell Battery Box Polarity Switch 2 x 4</t>
  </si>
  <si>
    <t>4350c02</t>
  </si>
  <si>
    <t>Electric 4.5V 3 C-Cell Battery Box with Switch 4 x 24</t>
  </si>
  <si>
    <t>4350c01</t>
  </si>
  <si>
    <t>Electric 4.5V 3 C-Cell Battery Box without Switch 4 x 22</t>
  </si>
  <si>
    <t>bb0045c04</t>
  </si>
  <si>
    <t>Electric 4.5V Battery Box 6 x 11 x 3 1/3 Type III for 2 Prong Connectors with Middle Pin</t>
  </si>
  <si>
    <t>bb0045c03</t>
  </si>
  <si>
    <t>Electric 4.5V Battery Box 6 x 11 x 3 1/3 Type III for 1-Prong &amp; 2-Prong Connectors</t>
  </si>
  <si>
    <t>bb0045c</t>
  </si>
  <si>
    <t>Electric 4.5V Battery Box 6 x 11 x 3 1/3 Type III, Bottom</t>
  </si>
  <si>
    <t>bb0043c</t>
  </si>
  <si>
    <t>Electric 4.5V Battery Box 6 x 11 x 3 1/3 Type III, Switch</t>
  </si>
  <si>
    <t>bb0043d</t>
  </si>
  <si>
    <t>Electric 4.5V Battery Box 6 x 11 x 3 1/3 Type III, Switch with hole for Connectors with Middle Pin</t>
  </si>
  <si>
    <t>bb0044c</t>
  </si>
  <si>
    <t>Electric 4.5V Battery Box 6 x 11 x 3 1/3 Type III, Top</t>
  </si>
  <si>
    <t>bb0045c01</t>
  </si>
  <si>
    <t>Electric 4.5V Battery Box 6 x 11 x 3 Type I for 1-Prong Connectors</t>
  </si>
  <si>
    <t>bb0045c01pb01</t>
  </si>
  <si>
    <t>Electric 4.5V Battery Box 6 x 11 x 3 Type I for 1-Prong Connectors with Red Dot Pattern (Set 118)</t>
  </si>
  <si>
    <t>bb0044ac01</t>
  </si>
  <si>
    <t>Electric 4.5V Battery Box 6 x 11 x 3 Type I, Base &amp; Switch Assembly</t>
  </si>
  <si>
    <t>bb0045ascrew</t>
  </si>
  <si>
    <t>Electric 4.5V Battery Box 6 x 11 x 3 Type I, Screw</t>
  </si>
  <si>
    <t>bb0045a</t>
  </si>
  <si>
    <t>Electric 4.5V Battery Box 6 x 11 x 3 Type I, Top</t>
  </si>
  <si>
    <t>bb0045c02</t>
  </si>
  <si>
    <t>Electric 4.5V Battery Box 6 x 11 x 3 Type II for 1-Prong &amp; 2-Prong Connectors</t>
  </si>
  <si>
    <t>bb0045c02pb01</t>
  </si>
  <si>
    <t>Electric 4.5V Battery Box 6 x 11 x 3 Type II for 1-Prong &amp; 2-Prong Connectors with Red Dot Pattern</t>
  </si>
  <si>
    <t>bb0045b</t>
  </si>
  <si>
    <t>Electric 4.5V Battery Box 6 x 11 x 3 Type II, Bottom</t>
  </si>
  <si>
    <t>bb0045d</t>
  </si>
  <si>
    <t>Electric 4.5V Battery Box 6 x 11 x 3 Type II, Bottom with Red Dot Pattern</t>
  </si>
  <si>
    <t>bb0043b</t>
  </si>
  <si>
    <t>Electric 4.5V Battery Box 6 x 11 x 3 Type II, Switch</t>
  </si>
  <si>
    <t>bb0044b</t>
  </si>
  <si>
    <t>Electric 4.5V Battery Box 6 x 11 x 3 Type II, Top</t>
  </si>
  <si>
    <t>bb0021</t>
  </si>
  <si>
    <t>Electric 4.5V Battery Box 8 x 11 x 4 Samsonite</t>
  </si>
  <si>
    <t>bb0045bscrew</t>
  </si>
  <si>
    <t>Electric 4.5V Battery Box Type II and Type III, Screw</t>
  </si>
  <si>
    <t>54746</t>
  </si>
  <si>
    <t>Electric 9V Battery Box 4 x 11 x 7 Cover</t>
  </si>
  <si>
    <t>59494</t>
  </si>
  <si>
    <t>Electric 9V Battery Box 4 x 11 x 7 Cover Power Functions</t>
  </si>
  <si>
    <t>59510c01pb01</t>
  </si>
  <si>
    <t>Electric 9V Battery Box 4 x 11 x 7 PF with '*' and 'o' Pattern (Sticker) - Set 8297</t>
  </si>
  <si>
    <t>59510c01pb02</t>
  </si>
  <si>
    <t>Electric 9V Battery Box 4 x 11 x 7 PF with 'O' and Electricity Danger Sign Pattern (Sticker) - Set 8258</t>
  </si>
  <si>
    <t>59510c01pb05</t>
  </si>
  <si>
    <t>Electric 9V Battery Box 4 x 11 x 7 PF with Black and Yellow Arrows Pattern (Sticker) - Set 9397</t>
  </si>
  <si>
    <t>59510c01pb07</t>
  </si>
  <si>
    <t>Electric 9V Battery Box 4 x 11 x 7 PF with Black Grille Pattern (Sticker) - Set 42095</t>
  </si>
  <si>
    <t>59510c01pb09</t>
  </si>
  <si>
    <t>Electric 9V Battery Box 4 x 11 x 7 PF with Blue and Red Long Arrows on Light Bluish Gray Background Pattern (Sticker) - Set 8109</t>
  </si>
  <si>
    <t>59510c01pb03</t>
  </si>
  <si>
    <t>Electric 9V Battery Box 4 x 11 x 7 PF with Blue and Red Short Arrows Pattern (Sticker) - Set 8052</t>
  </si>
  <si>
    <t>59510c01pb04</t>
  </si>
  <si>
    <t>Electric 9V Battery Box 4 x 11 x 7 PF with Green and Red Arrows Pattern (Sticker) - Set 42008</t>
  </si>
  <si>
    <t>59510</t>
  </si>
  <si>
    <t>Electric 9V Battery Box 4 x 11 x 7 PF with Orange Switch</t>
  </si>
  <si>
    <t>59510c01</t>
  </si>
  <si>
    <t>Electric 9V Battery Box 4 x 11 x 7 PF with Orange Switch and Dark Bluish Gray Covers</t>
  </si>
  <si>
    <t>59510c01pb08</t>
  </si>
  <si>
    <t>Electric 9V Battery Box 4 x 11 x 7 PF with Red and White Danger Stripes and Triangles Pattern (Sticker) - Set 42009</t>
  </si>
  <si>
    <t>59510c01pb06</t>
  </si>
  <si>
    <t>Electric 9V Battery Box 4 x 11 x 7 PF with Red Dot and White Arrows on Black Background Pattern (Sticker) - Set 42043</t>
  </si>
  <si>
    <t>54950c01</t>
  </si>
  <si>
    <t>Electric 9V Battery Box 4 x 11 x 7 with Red Switch</t>
  </si>
  <si>
    <t>54950</t>
  </si>
  <si>
    <t>Electric 9V Battery Box 4 x 11 x 7 without Battery Box Covers</t>
  </si>
  <si>
    <t>2847c00</t>
  </si>
  <si>
    <t>Electric 9V Battery Box 4 x 14 x 4 Base with Red Buttons and Contact Plate</t>
  </si>
  <si>
    <t>2846</t>
  </si>
  <si>
    <t>Electric 9V Battery Box 4 x 14 x 4 Cover</t>
  </si>
  <si>
    <t>2847c03</t>
  </si>
  <si>
    <t>Electric 9V Battery Box 4 x 14 x 4 with Red Buttons and Contact Plate with Dark Bluish Gray Base (2846 / 2847c00)</t>
  </si>
  <si>
    <t>2847c01</t>
  </si>
  <si>
    <t>Electric 9V Battery Box 4 x 14 x 4 with Red Buttons and Contact Plate with Dark Gray Base (2846 / 2847c00)</t>
  </si>
  <si>
    <t>2847c02</t>
  </si>
  <si>
    <t>Electric 9V Battery Box 4 x 14 x 4 with Red Buttons and Contact Plate with Yellow Base (2846 / 2847c00)</t>
  </si>
  <si>
    <t>2847c02pb02</t>
  </si>
  <si>
    <t>Electric 9V Battery Box 4 x 14 x 4 with Red Buttons and Contact Plate with Yellow Base with Green Arrow Pattern (Sticker) - Set 8082</t>
  </si>
  <si>
    <t>2847c02pb01</t>
  </si>
  <si>
    <t>Electric 9V Battery Box 4 x 14 x 4 with Red Buttons and Contact Plate with Yellow Base with Power Puller Pattern (Sticker) - Set 8457</t>
  </si>
  <si>
    <t>89668</t>
  </si>
  <si>
    <t>Electric 9V Battery Box 150mAh (Rechargeable) for Energy Display</t>
  </si>
  <si>
    <t>87515</t>
  </si>
  <si>
    <t>Electric 9V Battery Box Power Functions (Non-Rechargeable) - Bottom Part</t>
  </si>
  <si>
    <t>87513</t>
  </si>
  <si>
    <t>Electric 9V Battery Box Power Functions (Non-Rechargeable) - Top Part</t>
  </si>
  <si>
    <t>87513c01</t>
  </si>
  <si>
    <t>Electric 9V Battery Box Power Functions (Non-Rechargeable) with Dark Bluish Gray Bottom</t>
  </si>
  <si>
    <t>87513c02</t>
  </si>
  <si>
    <t>Electric 9V Battery Box Power Functions (Non-Rechargeable) with Red Bottom</t>
  </si>
  <si>
    <t>84599</t>
  </si>
  <si>
    <t>Electric 9V Battery Box Power Functions (Rechargeable) with Dark Bluish Gray Bottom</t>
  </si>
  <si>
    <t>bb0892c01</t>
  </si>
  <si>
    <t>Electric 9V Battery Box Powered Up Bluetooth HUB with Light Bluish Gray Bottom</t>
  </si>
  <si>
    <t>bb1165c01</t>
  </si>
  <si>
    <t>Electric 9V Battery Box Powered Up with 2 Switches and Dark Bluish Gray Bottom - Clip Opening</t>
  </si>
  <si>
    <t>bb1295c01</t>
  </si>
  <si>
    <t>Electric 9V Battery Box Powered Up with 2 Switches and Dark Bluish Gray Bottom - Screw Opening</t>
  </si>
  <si>
    <t>4760</t>
  </si>
  <si>
    <t>Electric 9V Battery Box Small</t>
  </si>
  <si>
    <t>4760c01</t>
  </si>
  <si>
    <t>Electric 9V Battery Box Small Assembly</t>
  </si>
  <si>
    <t>2406</t>
  </si>
  <si>
    <t>Electric 9V Battery Box Small End Insulation Wall</t>
  </si>
  <si>
    <t>4762</t>
  </si>
  <si>
    <t>Electric 9V Battery Box Small Switch</t>
  </si>
  <si>
    <t>4763</t>
  </si>
  <si>
    <t>Electric 9V Battery Box Small Switch Insert</t>
  </si>
  <si>
    <t>4760c01pb01</t>
  </si>
  <si>
    <t>Electric 9V Battery Box Small with 'POLICE' and Black Stripes Pattern</t>
  </si>
  <si>
    <t>4760c01pb07</t>
  </si>
  <si>
    <t>Electric 9V Battery Box Small with 'POLICE' Pattern on Both Sides (Stickers) - Set 6450</t>
  </si>
  <si>
    <t>4760c01pb02</t>
  </si>
  <si>
    <t>Electric 9V Battery Box Small with 9V Pattern</t>
  </si>
  <si>
    <t>4760c01pb05</t>
  </si>
  <si>
    <t>Electric 9V Battery Box Small with Airport Shuttle Pattern on Both Sides (Stickers) - Set 6399</t>
  </si>
  <si>
    <t>4760c01pb04</t>
  </si>
  <si>
    <t>Electric 9V Battery Box Small with Fire Pattern on Both Sides (Stickers) - Set 6480</t>
  </si>
  <si>
    <t>4760c01pb08</t>
  </si>
  <si>
    <t>Electric 9V Battery Box Small with Red '5' Pattern (Sticker) - Set 6440</t>
  </si>
  <si>
    <t>4760c01pb03</t>
  </si>
  <si>
    <t>Electric 9V Battery Box Small with Red 'LL-6482' on Yellow Background Pattern</t>
  </si>
  <si>
    <t>4760c01pb06</t>
  </si>
  <si>
    <t>Electric 9V Battery Box Small with Unitron Silver / Green Pattern on Both Sides (Stickers) - Set 6991</t>
  </si>
  <si>
    <t>4760c01pb09</t>
  </si>
  <si>
    <t>Electric 9V Battery Box Small with Yellow '11' on Purple Background Pattern on Both Sides (Stickers) - Sets 3038 / 8266</t>
  </si>
  <si>
    <t>4760c00</t>
  </si>
  <si>
    <t>Electric 9V Battery Box Small Without Battery Cover</t>
  </si>
  <si>
    <t>4760c00pb01</t>
  </si>
  <si>
    <t>Electric 9V Battery Box Small Without Battery Cover with 'POLICE' and Black Stripes Pattern</t>
  </si>
  <si>
    <t>4760c00pb07</t>
  </si>
  <si>
    <t>Electric 9V Battery Box Small Without Battery Cover with 'POLICE' Pattern on Both Sides (Stickers) - Set 6450</t>
  </si>
  <si>
    <t>4760c00pb02</t>
  </si>
  <si>
    <t>Electric 9V Battery Box Small Without Battery Cover with 9V Pattern</t>
  </si>
  <si>
    <t>4760c00pb05</t>
  </si>
  <si>
    <t>Electric 9V Battery Box Small Without Battery Cover with Airport Shuttle Pattern on Both Sides (Stickers) - Set 6399</t>
  </si>
  <si>
    <t>4760c00pb04</t>
  </si>
  <si>
    <t>Electric 9V Battery Box Small Without Battery Cover with Fire Pattern on Both Sides (Stickers) - Set 6480</t>
  </si>
  <si>
    <t>4760c00pb08</t>
  </si>
  <si>
    <t>Electric 9V Battery Box Small Without Battery Cover with Red '5' Pattern (Sticker) - Set 6440</t>
  </si>
  <si>
    <t>4760c00pb03</t>
  </si>
  <si>
    <t>Electric 9V Battery Box Small without Battery Cover with Red 'LL-6482' on Yellow Background Pattern</t>
  </si>
  <si>
    <t>4760c00pb06</t>
  </si>
  <si>
    <t>Electric 9V Battery Box Small Without Battery Cover with Unitron Silver / Green Pattern on Both Sides (Stickers) - Set 6991</t>
  </si>
  <si>
    <t>4760c00pb09</t>
  </si>
  <si>
    <t>Electric 9V Battery Box Small Without Battery Cover with Yellow '11' on Purple Background Pattern on Both Sides (Stickers) - Sets 3038 / 8266</t>
  </si>
  <si>
    <t>4761</t>
  </si>
  <si>
    <t>Electric 9V Battery Box Small, Bottom Lid (Battery Compartment Cover)</t>
  </si>
  <si>
    <t>bb0961c01</t>
  </si>
  <si>
    <t>Electric Battery Box Powered Up Bluetooth Hub with Dark Bluish Gray Bottom - Clip Opening</t>
  </si>
  <si>
    <t>bb0961c01pb01</t>
  </si>
  <si>
    <t>Electric Battery Box Powered Up Bluetooth Hub with Dark Bluish Gray Bottom - Clip Opening with Letters A, B, C and D on Dark Bluish Gray Background Pattern (Stickers) - Set 42099</t>
  </si>
  <si>
    <t>bb1277c01</t>
  </si>
  <si>
    <t>Electric Battery Box Powered Up Bluetooth Hub with Dark Bluish Gray Bottom - Screw Opening</t>
  </si>
  <si>
    <t>19106c01</t>
  </si>
  <si>
    <t>Electric Battery Box WeDo 2.0 (Rechargeable)</t>
  </si>
  <si>
    <t>Minifigure, Shield</t>
  </si>
  <si>
    <t>10049</t>
  </si>
  <si>
    <t>Minifigure, Shield Broad Spiked Bottom and Cutout Corner (Uruk-hai Shield)</t>
  </si>
  <si>
    <t>10049pb01</t>
  </si>
  <si>
    <t>Minifigure, Shield Broad Spiked Bottom and Cutout Corner (Uruk-hai Shield) with White Handprint Pattern</t>
  </si>
  <si>
    <t>75902</t>
  </si>
  <si>
    <t>Minifigure, Shield Circular Convex Face</t>
  </si>
  <si>
    <t>75902pb17</t>
  </si>
  <si>
    <t>Minifigure, Shield Circular Convex Face with Black and Gold Ninjago Lion Head Pattern</t>
  </si>
  <si>
    <t>75902pb16</t>
  </si>
  <si>
    <t>Minifigure, Shield Circular Convex Face with Black and Silver Ninjago Dragon Head Pattern</t>
  </si>
  <si>
    <t>75902pb15</t>
  </si>
  <si>
    <t>Minifigure, Shield Circular Convex Face with Blue and White Alternating Panels Pattern</t>
  </si>
  <si>
    <t>75902pb10</t>
  </si>
  <si>
    <t>Minifigure, Shield Circular Convex Face with Blue Border with Bright Light Orange Stars and 'WW' Pattern</t>
  </si>
  <si>
    <t>75902pb14</t>
  </si>
  <si>
    <t>Minifigure, Shield Circular Convex Face with Bright Light Orange Border, Storm Clouds with Lightning Pattern</t>
  </si>
  <si>
    <t>75902pb01</t>
  </si>
  <si>
    <t>Minifigure, Shield Circular Convex Face with Bullseye with Captain America Star Pattern</t>
  </si>
  <si>
    <t>75902pb11</t>
  </si>
  <si>
    <t>Minifigure, Shield Circular Convex Face with Clock with Gold Hands and Roman Numerals Pattern</t>
  </si>
  <si>
    <t>75902pb23</t>
  </si>
  <si>
    <t>Minifigure, Shield Circular Convex Face with Dark Blue and Silver Rings and British Union Jack Flag Pattern</t>
  </si>
  <si>
    <t>75902pb02</t>
  </si>
  <si>
    <t>Minifigure, Shield Circular Convex Face with Dark Green and Gold Rohan Pattern</t>
  </si>
  <si>
    <t>75902pb26</t>
  </si>
  <si>
    <t>Minifigure, Shield Circular Convex Face with Dark Orange and Nougat Iris Pattern (Baby Groot Eye)</t>
  </si>
  <si>
    <t>75902pb07</t>
  </si>
  <si>
    <t>Minifigure, Shield Circular Convex Face with Dart Board (Dejarik Hologame Board) Pattern</t>
  </si>
  <si>
    <t>75902pb08</t>
  </si>
  <si>
    <t>Minifigure, Shield Circular Convex Face with Eagle Outline and Gold Trim Pattern</t>
  </si>
  <si>
    <t>75902pb04</t>
  </si>
  <si>
    <t>Minifigure, Shield Circular Convex Face with Fish Pattern</t>
  </si>
  <si>
    <t>75902pb03</t>
  </si>
  <si>
    <t>Minifigure, Shield Circular Convex Face with Gold Eagle Pattern</t>
  </si>
  <si>
    <t>75902pb18</t>
  </si>
  <si>
    <t>Minifigure, Shield Circular Convex Face with Gold Jaguar Face on Dark Red Sun Background Pattern</t>
  </si>
  <si>
    <t>75902pb05</t>
  </si>
  <si>
    <t>Minifigure, Shield Circular Convex Face with Gold Winged Horse Pattern</t>
  </si>
  <si>
    <t>75902pb22</t>
  </si>
  <si>
    <t>Minifigure, Shield Circular Convex Face with Red and White Rings and British Union Jack Flag Pattern</t>
  </si>
  <si>
    <t>75902pb13</t>
  </si>
  <si>
    <t>Minifigure, Shield Circular Convex Face with Red and White Rings and Captain America Star Pattern</t>
  </si>
  <si>
    <t>75902pb21</t>
  </si>
  <si>
    <t>Minifigure, Shield Circular Convex Face with Red and White Rings and Captain America Star, Scratched Weathered Pattern</t>
  </si>
  <si>
    <t>75902pb20</t>
  </si>
  <si>
    <t>Minifigure, Shield Circular Convex Face with Red and White Rings, Silver Highlights, and Captain America Star Pattern</t>
  </si>
  <si>
    <t>75902pb19</t>
  </si>
  <si>
    <t>Minifigure, Shield Circular Convex Face with Silver Grille and Mercedes-Benz Logo Pattern</t>
  </si>
  <si>
    <t>75902pb06</t>
  </si>
  <si>
    <t>Minifigure, Shield Circular Convex Face with Silver Mercedes-Benz Logo Pattern</t>
  </si>
  <si>
    <t>75902pb25</t>
  </si>
  <si>
    <t>Minifigure, Shield Circular Convex Face with Silver Ovals Pattern</t>
  </si>
  <si>
    <t>75902pb09</t>
  </si>
  <si>
    <t>Minifigure, Shield Circular Convex Face with Sunburst and Gold Trim Pattern</t>
  </si>
  <si>
    <t>75902pb12</t>
  </si>
  <si>
    <t>Minifigure, Shield Circular Convex Face with White Dragon and Decorative Lines Pattern</t>
  </si>
  <si>
    <t>75902pb24</t>
  </si>
  <si>
    <t>Minifigure, Shield Circular Convex Face with White Snowflake on Medium Blue Background, Dark Blue Border Pattern</t>
  </si>
  <si>
    <t>59231</t>
  </si>
  <si>
    <t>Minifigure, Shield Circular Flat Face</t>
  </si>
  <si>
    <t>59231pb05</t>
  </si>
  <si>
    <t>Minifigure, Shield Circular Flat Face with Captain America Star Pattern</t>
  </si>
  <si>
    <t>59231pb03</t>
  </si>
  <si>
    <t>Minifigure, Shield Circular Flat Face with Dark Orange and Dark Red Circle, Triangle, and Trident on Gold Background Pattern</t>
  </si>
  <si>
    <t>59231pb04</t>
  </si>
  <si>
    <t>Minifigure, Shield Circular Flat Face with Gold Dragon Head with Jagged Teeth Pattern</t>
  </si>
  <si>
    <t>59231pb01</t>
  </si>
  <si>
    <t>Minifigure, Shield Circular Flat Face with Skull Pattern</t>
  </si>
  <si>
    <t>59231pb02</t>
  </si>
  <si>
    <t>Minifigure, Shield Circular Flat Face with Winged Helmet on Dark Blue and Medium Blue Quarters Background Pattern</t>
  </si>
  <si>
    <t>3876</t>
  </si>
  <si>
    <t>Minifigure, Shield Circular Ridged Face with Stud</t>
  </si>
  <si>
    <t>91884</t>
  </si>
  <si>
    <t>Minifigure, Shield Circular Rimmed Face with Stud</t>
  </si>
  <si>
    <t>91884pb004</t>
  </si>
  <si>
    <t>Minifigure, Shield Circular Rimmed Face with Stud with Dark Brown Ring and 4 Rivets Pattern</t>
  </si>
  <si>
    <t>91884pb003</t>
  </si>
  <si>
    <t>Minifigure, Shield Circular Rimmed Face with Stud with Dark Red and Gold Aztec Pattern</t>
  </si>
  <si>
    <t>91884pb001</t>
  </si>
  <si>
    <t>Minifigure, Shield Circular Rimmed Face with Stud with Dragon Heads and Knots Pattern</t>
  </si>
  <si>
    <t>91884pb005</t>
  </si>
  <si>
    <t>Minifigure, Shield Circular Rimmed Face with Stud with Rivets and Circular Wood Planking Pattern</t>
  </si>
  <si>
    <t>91884pb002</t>
  </si>
  <si>
    <t>Minifigure, Shield Circular Rimmed Face with Stud with Silver Dots Pattern</t>
  </si>
  <si>
    <t>92747</t>
  </si>
  <si>
    <t>Minifigure, Shield Elliptical</t>
  </si>
  <si>
    <t>92747pb06</t>
  </si>
  <si>
    <t>Minifigure, Shield Elliptical with Dimensions Keystone Symbol with 1 Large White and 1 Small Lime Circles Pattern</t>
  </si>
  <si>
    <t>92747pb05</t>
  </si>
  <si>
    <t>Minifigure, Shield Elliptical with Dimensions Keystone Symbol with 3 White and Lime Circles Pattern</t>
  </si>
  <si>
    <t>92747pb09</t>
  </si>
  <si>
    <t>Minifigure, Shield Elliptical with Dimensions Keystone Symbol with Large White Circle, Lines and Characters Pattern</t>
  </si>
  <si>
    <t>92747pb08</t>
  </si>
  <si>
    <t>Minifigure, Shield Elliptical with Dimensions Keystone Symbol with White, Lime and Medium Azure Circles and Lightning Bolt Pattern</t>
  </si>
  <si>
    <t>92747pb07</t>
  </si>
  <si>
    <t>Minifigure, Shield Elliptical with Dimensions Keystone Symbol with White, Lime and Medium Azure Circles Pattern</t>
  </si>
  <si>
    <t>92747pb04</t>
  </si>
  <si>
    <t>Minifigure, Shield Elliptical with Electrical Hazard Symbol, Minifigure Head, 'DANGER' and '34' on Computer Screen Pattern (Sticker) - Set 70173</t>
  </si>
  <si>
    <t>92747pb03</t>
  </si>
  <si>
    <t>Minifigure, Shield Elliptical with Head-Up Display (HUD), Weapon Cylinders and '0123456789' Pattern (Sticker) - Set 70173</t>
  </si>
  <si>
    <t>92747pb12</t>
  </si>
  <si>
    <t>Minifigure, Shield Elliptical with Lime Liquid and 'TOXIKITA' on Computer Screen Pattern (Sticker) - Set 70165</t>
  </si>
  <si>
    <t>92747pb10</t>
  </si>
  <si>
    <t>Minifigure, Shield Elliptical with Silver Mechanical Pattern</t>
  </si>
  <si>
    <t>92747pb11</t>
  </si>
  <si>
    <t>Minifigure, Shield Elliptical with Silver Mirror in Magenta Frame and 4 Diamonds Pattern (Sticker) - Set 41180</t>
  </si>
  <si>
    <t>92747pb01</t>
  </si>
  <si>
    <t>Minifigure, Shield Elliptical with SW Gungan Patrol Shield Pattern (Undetermined Type)</t>
  </si>
  <si>
    <t>92747pb13</t>
  </si>
  <si>
    <t>Minifigure, Shield Elliptical with SW Gungan Patrol Shield with Dark Pink Glow in Center Pattern</t>
  </si>
  <si>
    <t>92747pb14</t>
  </si>
  <si>
    <t>Minifigure, Shield Elliptical with SW Gungan Patrol Shield without Dark Pink Glow in Center Pattern</t>
  </si>
  <si>
    <t>92747pb02</t>
  </si>
  <si>
    <t>Minifigure, Shield Elliptical with Ultra Agents Logo Pattern (Sticker) - Sets 70163 / 70166</t>
  </si>
  <si>
    <t>92747pb15</t>
  </si>
  <si>
    <t>Minifigure, Shield Elliptical with White Crescent Moon, Medium Lavender Border Pattern</t>
  </si>
  <si>
    <t>bb0883pb01</t>
  </si>
  <si>
    <t>Minifigure, Shield Octagonal with Stop Sign, Black 'NEVER' and Splotches Pattern</t>
  </si>
  <si>
    <t>61856pb01</t>
  </si>
  <si>
    <t>Minifigure, Shield Octagonal Long with Troll Skull Pattern</t>
  </si>
  <si>
    <t>48494</t>
  </si>
  <si>
    <t>Minifigure, Shield Octagonal Long with Stud</t>
  </si>
  <si>
    <t>48494pb06</t>
  </si>
  <si>
    <t>Minifigure, Shield Octagonal Long with Stud with Blue-Violet Diagonal Stripes Pattern</t>
  </si>
  <si>
    <t>48494pb01</t>
  </si>
  <si>
    <t>Minifigure, Shield Octagonal Long with Stud with Knights Kingdom Danju Wolf Pattern (Printed Version)</t>
  </si>
  <si>
    <t>48494pb03</t>
  </si>
  <si>
    <t>Minifigure, Shield Octagonal Long with Stud with Knights Kingdom Jayko Hawk Pattern (Printed Version)</t>
  </si>
  <si>
    <t>48494pb02</t>
  </si>
  <si>
    <t>Minifigure, Shield Octagonal Long with Stud with Knights Kingdom Rascus Monkey Pattern (Printed Version)</t>
  </si>
  <si>
    <t>48494pb04</t>
  </si>
  <si>
    <t>Minifigure, Shield Octagonal Long with Stud with Knights Kingdom Santis Bear Pattern (Printed Version)</t>
  </si>
  <si>
    <t>48494pb05</t>
  </si>
  <si>
    <t>Minifigure, Shield Octagonal Long with Stud with Knights Kingdom Vladek Scorpion Pattern (Printed Version)</t>
  </si>
  <si>
    <t>48494pb07</t>
  </si>
  <si>
    <t>Minifigure, Shield Octagonal Long with Stud with Silver Dragon on Bright Light Orange Background Pattern</t>
  </si>
  <si>
    <t>2586</t>
  </si>
  <si>
    <t>Minifigure, Shield Ovoid</t>
  </si>
  <si>
    <t>2586px7</t>
  </si>
  <si>
    <t>Minifigure, Shield Ovoid with Black and Copper Karzon Snake Pattern</t>
  </si>
  <si>
    <t>2586p4f</t>
  </si>
  <si>
    <t>Minifigure, Shield Ovoid with Black and Red Bat on Silver Background Pattern</t>
  </si>
  <si>
    <t>2586px16</t>
  </si>
  <si>
    <t>Minifigure, Shield Ovoid with Black and Silver Vladek Scorpion Pattern</t>
  </si>
  <si>
    <t>2586px18</t>
  </si>
  <si>
    <t>Minifigure, Shield Ovoid with Black and Silver Vladek Scorpion with Silver Border Pattern</t>
  </si>
  <si>
    <t>2586pb004</t>
  </si>
  <si>
    <t>Minifigure, Shield Ovoid with Boar Head and Silver Border Pattern</t>
  </si>
  <si>
    <t>2586p4g</t>
  </si>
  <si>
    <t>Minifigure, Shield Ovoid with Bull Head Black on Yellow Pattern (Printed)</t>
  </si>
  <si>
    <t>2586pb001</t>
  </si>
  <si>
    <t>Minifigure, Shield Ovoid with Bull Head Black on Yellow Pattern (Sticker) - Set 10176</t>
  </si>
  <si>
    <t>2586px5</t>
  </si>
  <si>
    <t>Minifigure, Shield Ovoid with Bull Head Black Outline on Chrome Silver Pattern</t>
  </si>
  <si>
    <t>2586pb008</t>
  </si>
  <si>
    <t>Minifigure, Shield Ovoid with Dark Orange, Dark Brown and Gold Pattern</t>
  </si>
  <si>
    <t>2586p4c</t>
  </si>
  <si>
    <t>Minifigure, Shield Ovoid with Dragon Blue and Red Pattern</t>
  </si>
  <si>
    <t>2586p4k</t>
  </si>
  <si>
    <t>Minifigure, Shield Ovoid with Dragon Dark Green on Light Yellow and Ochre Quarters Background Pattern</t>
  </si>
  <si>
    <t>2586pw1</t>
  </si>
  <si>
    <t>Minifigure, Shield Ovoid with Feathers and Helmet Pattern</t>
  </si>
  <si>
    <t>2586px3</t>
  </si>
  <si>
    <t>Minifigure, Shield Ovoid with Feathers and Horse Pattern</t>
  </si>
  <si>
    <t>2586px12</t>
  </si>
  <si>
    <t>Minifigure, Shield Ovoid with Gold Chrome and Geometric Oriental Pattern</t>
  </si>
  <si>
    <t>2586px14</t>
  </si>
  <si>
    <t>Minifigure, Shield Ovoid with Gold Crown on Dark Blue, Medium Blue Quarters Background Pattern</t>
  </si>
  <si>
    <t>2586px19</t>
  </si>
  <si>
    <t>Minifigure, Shield Ovoid with Gold Lion on Red and White Quarters Background Pattern</t>
  </si>
  <si>
    <t>2586p4b</t>
  </si>
  <si>
    <t>Minifigure, Shield Ovoid with Green and Red Dragon on Yellow Background Pattern</t>
  </si>
  <si>
    <t>2586ph1</t>
  </si>
  <si>
    <t>Minifigure, Shield Ovoid with HP Gryffindor Pattern (Golden Lion)</t>
  </si>
  <si>
    <t>2586pb002</t>
  </si>
  <si>
    <t>Minifigure, Shield Ovoid with HP Hogwarts Coat of Arms and Ribbons with Latin Pattern (Sticker) - Set 5378</t>
  </si>
  <si>
    <t>2586px13</t>
  </si>
  <si>
    <t>Minifigure, Shield Ovoid with HP Open Mouth Snake Head with Bright Light Orange Eyes and Tongue Pattern</t>
  </si>
  <si>
    <t>2586ph2</t>
  </si>
  <si>
    <t>Minifigure, Shield Ovoid with HP Slytherin Snake Pattern</t>
  </si>
  <si>
    <t>2586px10</t>
  </si>
  <si>
    <t>Minifigure, Shield Ovoid with Islanders Mask Pattern</t>
  </si>
  <si>
    <t>2586pb006</t>
  </si>
  <si>
    <t>Minifigure, Shield Ovoid with Lion Head on White and Blue Pattern</t>
  </si>
  <si>
    <t>2586p4d</t>
  </si>
  <si>
    <t>Minifigure, Shield Ovoid with Lion Head, Red and White Background, Blue Border Pattern</t>
  </si>
  <si>
    <t>2586pb007</t>
  </si>
  <si>
    <t>Minifigure, Shield Ovoid with Red Fire Breathing Dragon Head on Black Background Pattern</t>
  </si>
  <si>
    <t>2586px17</t>
  </si>
  <si>
    <t>Minifigure, Shield Ovoid with Skull on Dark Red Background Pattern</t>
  </si>
  <si>
    <t>2586pb003</t>
  </si>
  <si>
    <t>Minifigure, Shield Ovoid with Stag Head Pattern</t>
  </si>
  <si>
    <t>2586ps1</t>
  </si>
  <si>
    <t>Minifigure, Shield Ovoid with SW Gungan Patrol Shield Pattern</t>
  </si>
  <si>
    <t>2586px15</t>
  </si>
  <si>
    <t>Minifigure, Shield Ovoid with SW Red, Gray, and Black Lines Pattern</t>
  </si>
  <si>
    <t>2586px6</t>
  </si>
  <si>
    <t>Minifigure, Shield Ovoid with SW Small Rocket at Top Pattern</t>
  </si>
  <si>
    <t>2586pb005</t>
  </si>
  <si>
    <t>Minifigure, Shield Ovoid with Tree with Gold Leaves Pattern</t>
  </si>
  <si>
    <t>2586pb009</t>
  </si>
  <si>
    <t>Minifigure, Shield Ovoid with White Dragon Head and Bright Light Orange Filigree on Dark Turquoise Background Pattern</t>
  </si>
  <si>
    <t>22408</t>
  </si>
  <si>
    <t>Minifigure, Shield Pentagonal with Grooved Edges</t>
  </si>
  <si>
    <t>22409</t>
  </si>
  <si>
    <t>Minifigure, Shield Pentagonal with Rock Edges</t>
  </si>
  <si>
    <t>35035</t>
  </si>
  <si>
    <t>Minifigure, Shield Pentagonal with Spikes</t>
  </si>
  <si>
    <t>98367pb02</t>
  </si>
  <si>
    <t>Minifigure, Shield Rectangular Curved with Stud with Gold Bat Wings and Batman Logo Pattern</t>
  </si>
  <si>
    <t>98367pb01</t>
  </si>
  <si>
    <t>Minifigure, Shield Rectangular Curved with Stud with Gold Lightning Wings and Arrows Pattern</t>
  </si>
  <si>
    <t>93251</t>
  </si>
  <si>
    <t>Minifigure, Shield Scarab</t>
  </si>
  <si>
    <t>3846</t>
  </si>
  <si>
    <t>Minifigure, Shield Triangular</t>
  </si>
  <si>
    <t>3846pb057</t>
  </si>
  <si>
    <t>Minifigure, Shield Triangular with 'GRYFFINDOR' Banner, 'JAMES POTTER' Plaque on Wood Grain Background Pattern (Sticker) - Set 76395</t>
  </si>
  <si>
    <t>3846pb054</t>
  </si>
  <si>
    <t>Minifigure, Shield Triangular with 'JL', Black Star and Metal Scratches Pattern (Sticker) - Set 70840</t>
  </si>
  <si>
    <t>3846pb029</t>
  </si>
  <si>
    <t>Minifigure, Shield Triangular with 'SEEKER JAMES POTTER' on Gold Background Pattern (Sticker) - Set 4842</t>
  </si>
  <si>
    <t>3846pb052</t>
  </si>
  <si>
    <t>Minifigure, Shield Triangular with 3 Red Eagles Pattern (Sticker) - Set 71040</t>
  </si>
  <si>
    <t>3846pb051</t>
  </si>
  <si>
    <t>Minifigure, Shield Triangular with 3 White Lions and Maltese Crosses Pattern (Sticker) - Set 71040</t>
  </si>
  <si>
    <t>3846pb061</t>
  </si>
  <si>
    <t>Minifigure, Shield Triangular with 3 Yellow Trefoils on Blue Background Pattern</t>
  </si>
  <si>
    <t>3846pb011</t>
  </si>
  <si>
    <t>Minifigure, Shield Triangular with 3 Yellow Trefoils on Blue Background Pattern (Sticker) - Sets 375 / 6075</t>
  </si>
  <si>
    <t>3846pb011eu</t>
  </si>
  <si>
    <t>Minifigure, Shield Triangular with 3 Yellow Trefoils on Purple Background Pattern (Sticker) - Set 375-2</t>
  </si>
  <si>
    <t>3846pb046</t>
  </si>
  <si>
    <t>Minifigure, Shield Triangular with Bat and Silver Swirls Pattern (Sticker) - Set 41192</t>
  </si>
  <si>
    <t>3846pb036</t>
  </si>
  <si>
    <t>Minifigure, Shield Triangular with Black and Gold Lion Head with Crown on Blue and White Background Pattern</t>
  </si>
  <si>
    <t>3846pb023</t>
  </si>
  <si>
    <t>Minifigure, Shield Triangular with Black and Silver Blacksmith Star Pattern</t>
  </si>
  <si>
    <t>3846pb031</t>
  </si>
  <si>
    <t>Minifigure, Shield Triangular with Black and Silver Falcon and Rivets Pattern</t>
  </si>
  <si>
    <t>3846pb055</t>
  </si>
  <si>
    <t>Minifigure, Shield Triangular with Black and Silver Falcon with Black Border Pattern</t>
  </si>
  <si>
    <t>3846px9</t>
  </si>
  <si>
    <t>Minifigure, Shield Triangular with Black and White Falcon with Blue Border Pattern</t>
  </si>
  <si>
    <t>3846p46</t>
  </si>
  <si>
    <t>Minifigure, Shield Triangular with Black and White Falcon with Yellow Border Pattern</t>
  </si>
  <si>
    <t>3846px7</t>
  </si>
  <si>
    <t>Minifigure, Shield Triangular with Black Bat on Silver Background Pattern</t>
  </si>
  <si>
    <t>3846pb047</t>
  </si>
  <si>
    <t>Minifigure, Shield Triangular with Black Raven on Bright Light Orange Background and Reddish Brown Border Pattern</t>
  </si>
  <si>
    <t>3846px10</t>
  </si>
  <si>
    <t>Minifigure, Shield Triangular with Blue and Yellow Dragon on Red Background Pattern</t>
  </si>
  <si>
    <t>3846pb065</t>
  </si>
  <si>
    <t>Minifigure, Shield Triangular with Blue Border and Red and White Halves Pattern</t>
  </si>
  <si>
    <t>3846p4g</t>
  </si>
  <si>
    <t>Minifigure, Shield Triangular with Blue Lion Standing on Yellow Background with Red Border Pattern</t>
  </si>
  <si>
    <t>3846pb062</t>
  </si>
  <si>
    <t>Minifigure, Shield Triangular with Blue Lion Standing with Raised Foot on Yellow Background with Red Border Pattern</t>
  </si>
  <si>
    <t>3846pb060</t>
  </si>
  <si>
    <t>Minifigure, Shield Triangular with Crown on Light Purple Background with Gold Border Pattern</t>
  </si>
  <si>
    <t>3846pb012</t>
  </si>
  <si>
    <t>Minifigure, Shield Triangular with Crown on Pink Background Pattern (Sticker) - Sets 375 / 6075</t>
  </si>
  <si>
    <t>3846pb017</t>
  </si>
  <si>
    <t>Minifigure, Shield Triangular with Dark Blue and Gold Jayko Hawk Pattern</t>
  </si>
  <si>
    <t>3846pb021</t>
  </si>
  <si>
    <t>Minifigure, Shield Triangular with Dark Blue and Silver King Jayko Hawk Pattern</t>
  </si>
  <si>
    <t>3846pb053</t>
  </si>
  <si>
    <t>Minifigure, Shield Triangular with Dark Blue Stripe and Gold Lion Pattern (Sticker) - Set 71040</t>
  </si>
  <si>
    <t>3846pb015</t>
  </si>
  <si>
    <t>Minifigure, Shield Triangular with Dark Green and Gold Rascus Monkey Pattern</t>
  </si>
  <si>
    <t>3846pb028</t>
  </si>
  <si>
    <t>Minifigure, Shield Triangular with Dark Green Dragon on Bright Light Yellow and Ochre Quarters Background Pattern</t>
  </si>
  <si>
    <t>3846pb019</t>
  </si>
  <si>
    <t>Minifigure, Shield Triangular with Durmstrang Stag Coat of Arms Pattern</t>
  </si>
  <si>
    <t>3846pb049</t>
  </si>
  <si>
    <t>Minifigure, Shield Triangular with Emperor on Dark Red Background, Left Lines Down Pattern (Sticker) - Set 70678</t>
  </si>
  <si>
    <t>3846pb050</t>
  </si>
  <si>
    <t>Minifigure, Shield Triangular with Emperor on Dark Red Background, Left Lines Up Pattern (Sticker) - Set 70678</t>
  </si>
  <si>
    <t>3846pb025</t>
  </si>
  <si>
    <t>Minifigure, Shield Triangular with Fire Logo Pattern (Sticker) - Set 7240</t>
  </si>
  <si>
    <t>3846p48</t>
  </si>
  <si>
    <t>Minifigure, Shield Triangular with Forestmen Elk / Deer Head on Green Background Pattern</t>
  </si>
  <si>
    <t>3846pb058</t>
  </si>
  <si>
    <t>Minifigure, Shield Triangular with Forestmen Elk / Deer Head on Green Background with Black Outline Pattern</t>
  </si>
  <si>
    <t>3846pb030</t>
  </si>
  <si>
    <t>Minifigure, Shield Triangular with Globe and 'wgp' World Grand Prix Logo Pattern (Sticker) - Set 8423</t>
  </si>
  <si>
    <t>3846pb020</t>
  </si>
  <si>
    <t>Minifigure, Shield Triangular with Gold Armored Horse (Unicorn) on Dark Green Background Pattern</t>
  </si>
  <si>
    <t>3846pb024</t>
  </si>
  <si>
    <t>Minifigure, Shield Triangular with Gold Crown on Dark Blue and Medium Blue Quarters Background Pattern</t>
  </si>
  <si>
    <t>3846pb043</t>
  </si>
  <si>
    <t>Minifigure, Shield Triangular with Gold Flower on Metallic Blue Background and Gold Border Pattern</t>
  </si>
  <si>
    <t>3846pb042</t>
  </si>
  <si>
    <t>Minifigure, Shield Triangular with Gold Goblin King Eye Pattern</t>
  </si>
  <si>
    <t>3846pb027</t>
  </si>
  <si>
    <t>Minifigure, Shield Triangular with Gold Lion on Red and White Quarters Background Pattern</t>
  </si>
  <si>
    <t>3846pb034</t>
  </si>
  <si>
    <t>Minifigure, Shield Triangular with Gray Crown on White and Gray Quarters Background Pattern</t>
  </si>
  <si>
    <t>3846pb059</t>
  </si>
  <si>
    <t>Minifigure, Shield Triangular with Green Chevrons on Yellow Background Pattern</t>
  </si>
  <si>
    <t>3846pb013</t>
  </si>
  <si>
    <t>Minifigure, Shield Triangular with Green Chevrons on Yellow Background Pattern (Sticker) - Sets 375 / 6075</t>
  </si>
  <si>
    <t>3846pb038</t>
  </si>
  <si>
    <t>Minifigure, Shield Triangular with Justice League Logo Pattern (Sticker) - Set 76028</t>
  </si>
  <si>
    <t>3846px5</t>
  </si>
  <si>
    <t>Minifigure, Shield Triangular with Lion Head, Blue and Yellow Pattern</t>
  </si>
  <si>
    <t>3846pb026</t>
  </si>
  <si>
    <t>Minifigure, Shield Triangular with Lion Head, Blue and Yellow Pattern (Sticker) - Set 10176</t>
  </si>
  <si>
    <t>3846p4d</t>
  </si>
  <si>
    <t>Minifigure, Shield Triangular with Lion Head, Red and White Background Pattern</t>
  </si>
  <si>
    <t>3846pb001</t>
  </si>
  <si>
    <t>Minifigure, Shield Triangular with Lion Standing Yellow, and 2 Red Hearts Pattern (Sticker) - Set 1592</t>
  </si>
  <si>
    <t>3846pb039</t>
  </si>
  <si>
    <t>Minifigure, Shield Triangular with Magenta Jewel and Gold Border Pattern (Sticker) - Set 41176</t>
  </si>
  <si>
    <t>3846pb045</t>
  </si>
  <si>
    <t>Minifigure, Shield Triangular with Mask on Orange Background Pattern (Sticker) - Set 41150</t>
  </si>
  <si>
    <t>3846pb044</t>
  </si>
  <si>
    <t>Minifigure, Shield Triangular with Medium Blue Border, White Rearing Unicorn, Metallic Light Blue Filigree Pattern</t>
  </si>
  <si>
    <t>3846pb018</t>
  </si>
  <si>
    <t>Minifigure, Shield Triangular with Purple and Gold Danju Wolf Pattern</t>
  </si>
  <si>
    <t>3846pb016</t>
  </si>
  <si>
    <t>Minifigure, Shield Triangular with Red and Gold Santis Bear Pattern</t>
  </si>
  <si>
    <t>3846p47</t>
  </si>
  <si>
    <t>Minifigure, Shield Triangular with Red and Gray Halves and Blue Border Pattern</t>
  </si>
  <si>
    <t>3846px2</t>
  </si>
  <si>
    <t>Minifigure, Shield Triangular with Red and Peach Quarters Pattern, Style 1</t>
  </si>
  <si>
    <t>3846px21</t>
  </si>
  <si>
    <t>Minifigure, Shield Triangular with Red and Peach Quarters Pattern, Style 2</t>
  </si>
  <si>
    <t>3846pb041</t>
  </si>
  <si>
    <t>Minifigure, Shield Triangular with Red Band and White Star On Dark Blue Background Pattern</t>
  </si>
  <si>
    <t>3846pb035</t>
  </si>
  <si>
    <t>Minifigure, Shield Triangular with Red Dragon Head on Black Background Pattern</t>
  </si>
  <si>
    <t>3846pb032</t>
  </si>
  <si>
    <t>Minifigure, Shield Triangular with Red St. George's Cross and Helmet with Face Grille Pattern</t>
  </si>
  <si>
    <t>3846px3</t>
  </si>
  <si>
    <t>Minifigure, Shield Triangular with Red/Maroon Quarters Pattern</t>
  </si>
  <si>
    <t>3846pb022</t>
  </si>
  <si>
    <t>Minifigure, Shield Triangular with Silver and Black Adric Bull on Dark Red Background Pattern</t>
  </si>
  <si>
    <t>3846pb056</t>
  </si>
  <si>
    <t>Minifigure, Shield Triangular with Silver Diamond, Dots and Swirl on Light Bluish Gray Background Pattern (Sticker) - Set 41196</t>
  </si>
  <si>
    <t>3846pb040</t>
  </si>
  <si>
    <t>Minifigure, Shield Triangular with Silver Insignia and Lime Diamond Pattern (Sticker) - Set 41180</t>
  </si>
  <si>
    <t>3846pb037</t>
  </si>
  <si>
    <t>Minifigure, Shield Triangular with Silver Studs and Diamonds and Mud Spots Pattern</t>
  </si>
  <si>
    <t>3846pb048</t>
  </si>
  <si>
    <t>Minifigure, Shield Triangular with Te Fiti Green Face and White Flowers Pattern (Sticker) - Set 41150</t>
  </si>
  <si>
    <t>3846pb033</t>
  </si>
  <si>
    <t>Minifigure, Shield Triangular with Town Hall Pattern</t>
  </si>
  <si>
    <t>3846pb014</t>
  </si>
  <si>
    <t>Minifigure, Shield Triangular with White Maltese Cross on Red Background Pattern (Sticker) - Sets 375 / 6075</t>
  </si>
  <si>
    <t>3846p44b</t>
  </si>
  <si>
    <t>Minifigure, Shield Triangular with Wolfpack Red Border around Black Background Pattern</t>
  </si>
  <si>
    <t>3846p44a</t>
  </si>
  <si>
    <t>Minifigure, Shield Triangular with Wolfpack Red Border over Black Background Pattern</t>
  </si>
  <si>
    <t>3846pb066</t>
  </si>
  <si>
    <t>Minifigure, Shield Triangular with Yellow and Black Crossed Halberds and Blue Border Pattern</t>
  </si>
  <si>
    <t>3846p4h</t>
  </si>
  <si>
    <t>Minifigure, Shield Triangular with Yellow Lion Standing on Blue Background with Red Border Pattern Pattern</t>
  </si>
  <si>
    <t>3846pb064</t>
  </si>
  <si>
    <t>Minifigure, Shield Triangular with Yellow Lion Standing with Raised Foot on Blue Background with Red Border Pattern</t>
  </si>
  <si>
    <t>3846pb063</t>
  </si>
  <si>
    <t>Minifigure, Shield Triangular with Yellow Lion with Raised Foot on Blue and Red Background with Border Pattern</t>
  </si>
  <si>
    <t>18836pb02</t>
  </si>
  <si>
    <t>Minifigure, Shield Triangular Long with Bear on Red and Dark Red Background Pattern</t>
  </si>
  <si>
    <t>18836pb01</t>
  </si>
  <si>
    <t>Minifigure, Shield Triangular Long with Black Outlines, Circle and Triangles Pattern</t>
  </si>
  <si>
    <t>18836pb04</t>
  </si>
  <si>
    <t>Minifigure, Shield Triangular Long with Dark Red Edge, Silver Front with Black Bat Pattern</t>
  </si>
  <si>
    <t>18836pb03</t>
  </si>
  <si>
    <t>Minifigure, Shield Triangular Long with Gold Lions and Crossed Keys on Blue and Red Quarters Background Pattern (BAM)</t>
  </si>
  <si>
    <t>3846p44</t>
  </si>
  <si>
    <t>Minifigure, Shield Triangular with Wolfpack Pattern (Undetermined Type)</t>
  </si>
  <si>
    <t>Wedge</t>
  </si>
  <si>
    <t>29120</t>
  </si>
  <si>
    <t>Wedge 2 x 1 x 2/3 Left</t>
  </si>
  <si>
    <t>29119</t>
  </si>
  <si>
    <t>Wedge 2 x 1 x 2/3 Right</t>
  </si>
  <si>
    <t>13548</t>
  </si>
  <si>
    <t>Wedge 2 x 2 (Slope 45 Corner)</t>
  </si>
  <si>
    <t>78886</t>
  </si>
  <si>
    <t>Wedge 2 x 2 x 2 (Slope 65 Corner)</t>
  </si>
  <si>
    <t>66956</t>
  </si>
  <si>
    <t>Wedge 2 x 2 x 2/3 Pointed</t>
  </si>
  <si>
    <t>47759</t>
  </si>
  <si>
    <t>Wedge 2 x 4 Triple</t>
  </si>
  <si>
    <t>30382</t>
  </si>
  <si>
    <t>Wedge 2 x 16 Triple</t>
  </si>
  <si>
    <t>50373</t>
  </si>
  <si>
    <t>Wedge 3 1/2 x 4 with Stud Notches</t>
  </si>
  <si>
    <t>2399</t>
  </si>
  <si>
    <t>Wedge 3 1/2 x 4 without Stud Notches</t>
  </si>
  <si>
    <t>6565</t>
  </si>
  <si>
    <t>Wedge 3 x 2 Left</t>
  </si>
  <si>
    <t>6564</t>
  </si>
  <si>
    <t>Wedge 3 x 2 Right</t>
  </si>
  <si>
    <t>80177</t>
  </si>
  <si>
    <t>Wedge 3 x 2 No Studs Left</t>
  </si>
  <si>
    <t>80178</t>
  </si>
  <si>
    <t>Wedge 3 x 2 No Studs Right</t>
  </si>
  <si>
    <t>30505</t>
  </si>
  <si>
    <t>Wedge 3 x 3 Facet</t>
  </si>
  <si>
    <t>42862</t>
  </si>
  <si>
    <t>Wedge 3 x 3 Sloped Left</t>
  </si>
  <si>
    <t>48165</t>
  </si>
  <si>
    <t>Wedge 3 x 3 Sloped Right</t>
  </si>
  <si>
    <t>11291</t>
  </si>
  <si>
    <t>Wedge 3 x 4 x 2/3 Curved with Cutout</t>
  </si>
  <si>
    <t>93604</t>
  </si>
  <si>
    <t>Wedge 3 x 4 x 2/3 Triple Curved</t>
  </si>
  <si>
    <t>41768</t>
  </si>
  <si>
    <t>Wedge 4 x 2 Left</t>
  </si>
  <si>
    <t>41767</t>
  </si>
  <si>
    <t>Wedge 4 x 2 Right</t>
  </si>
  <si>
    <t>43721</t>
  </si>
  <si>
    <t>Wedge 4 x 2 Sloped Left</t>
  </si>
  <si>
    <t>43720</t>
  </si>
  <si>
    <t>Wedge 4 x 2 Sloped Right</t>
  </si>
  <si>
    <t>43710</t>
  </si>
  <si>
    <t>Wedge 4 x 2 Triple Left</t>
  </si>
  <si>
    <t>43711</t>
  </si>
  <si>
    <t>Wedge 4 x 2 Triple Right</t>
  </si>
  <si>
    <t>93589</t>
  </si>
  <si>
    <t>Wedge 4 x 2 x 1 1/3 with 1 x 4 Base</t>
  </si>
  <si>
    <t>50948</t>
  </si>
  <si>
    <t>Wedge 4 x 3 Cut Back with Cutout, 2 Studs</t>
  </si>
  <si>
    <t>64225</t>
  </si>
  <si>
    <t>Wedge 4 x 3 No Studs</t>
  </si>
  <si>
    <t>66955</t>
  </si>
  <si>
    <t>Wedge 4 x 3 No Studs Stepped</t>
  </si>
  <si>
    <t>47755</t>
  </si>
  <si>
    <t>Wedge 4 x 3 Open with Cutout and 4 Studs</t>
  </si>
  <si>
    <t>43708</t>
  </si>
  <si>
    <t>Wedge 4 x 4 (Slope 18 Corner)</t>
  </si>
  <si>
    <t>86148</t>
  </si>
  <si>
    <t>Wedge 4 x 4 Angular Stepped Top</t>
  </si>
  <si>
    <t>64867</t>
  </si>
  <si>
    <t>Wedge 4 x 4 Fractured Polygon Top</t>
  </si>
  <si>
    <t>47753</t>
  </si>
  <si>
    <t>Wedge 4 x 4 No Studs</t>
  </si>
  <si>
    <t>22391</t>
  </si>
  <si>
    <t>Wedge 4 x 4 Pointed</t>
  </si>
  <si>
    <t>93348</t>
  </si>
  <si>
    <t>Wedge 4 x 4 Taper with Stud Notches</t>
  </si>
  <si>
    <t>4858</t>
  </si>
  <si>
    <t>Wedge 4 x 4 Taper without Stud Notches</t>
  </si>
  <si>
    <t>4855</t>
  </si>
  <si>
    <t>Wedge 4 x 4 Triple Inverted with Connections between 2 Studs</t>
  </si>
  <si>
    <t>13349</t>
  </si>
  <si>
    <t>Wedge 4 x 4 Triple Inverted with Connections between 4 Studs</t>
  </si>
  <si>
    <t>48933</t>
  </si>
  <si>
    <t>Wedge 4 x 4 Triple with Stud Notches</t>
  </si>
  <si>
    <t>6069</t>
  </si>
  <si>
    <t>Wedge 4 x 4 Triple without Stud Notches</t>
  </si>
  <si>
    <t>47757</t>
  </si>
  <si>
    <t>Wedge 4 x 4 x 1 1/3 Pyramid Center</t>
  </si>
  <si>
    <t>45677</t>
  </si>
  <si>
    <t>Wedge 4 x 4 x 2/3 Triple Curved</t>
  </si>
  <si>
    <t>32739</t>
  </si>
  <si>
    <t>Wedge 4 x 6 x 2/3 Double</t>
  </si>
  <si>
    <t>52031</t>
  </si>
  <si>
    <t>Wedge 4 x 6 x 2/3 Triple Curved</t>
  </si>
  <si>
    <t>41765</t>
  </si>
  <si>
    <t>Wedge 6 x 2 Inverted Left</t>
  </si>
  <si>
    <t>41764</t>
  </si>
  <si>
    <t>Wedge 6 x 2 Inverted Right</t>
  </si>
  <si>
    <t>41748</t>
  </si>
  <si>
    <t>Wedge 6 x 2 Left</t>
  </si>
  <si>
    <t>41747</t>
  </si>
  <si>
    <t>Wedge 6 x 2 Right</t>
  </si>
  <si>
    <t>13269</t>
  </si>
  <si>
    <t>Wedge 6 x 4 Cutout (Train Roof)</t>
  </si>
  <si>
    <t>6153b</t>
  </si>
  <si>
    <t>Wedge 6 x 4 Cutout with Stud Notches</t>
  </si>
  <si>
    <t>6153a</t>
  </si>
  <si>
    <t>Wedge 6 x 4 Cutout without Stud Notches</t>
  </si>
  <si>
    <t>43712</t>
  </si>
  <si>
    <t>Wedge 6 x 4 Triple Curved</t>
  </si>
  <si>
    <t>4856</t>
  </si>
  <si>
    <t>Wedge 6 x 4 Triple Inverted (Undetermined Type)</t>
  </si>
  <si>
    <t>43713</t>
  </si>
  <si>
    <t>Wedge 6 x 4 Triple Inverted Curved</t>
  </si>
  <si>
    <t>4856a</t>
  </si>
  <si>
    <t>Wedge 6 x 4 Triple Inverted with Connections between 2 Studs</t>
  </si>
  <si>
    <t>4856b</t>
  </si>
  <si>
    <t>Wedge 6 x 4 Triple Inverted with Connections between 4 Studs</t>
  </si>
  <si>
    <t>93591</t>
  </si>
  <si>
    <t>Wedge 6 x 4 x 1 1/3 with 4 x 4 Base</t>
  </si>
  <si>
    <t>98281</t>
  </si>
  <si>
    <t>Wedge 6 x 4 x 2/3 Quad Curved</t>
  </si>
  <si>
    <t>2876</t>
  </si>
  <si>
    <t>Wedge 6 x 6 Cutout (Train Roof)</t>
  </si>
  <si>
    <t>29115</t>
  </si>
  <si>
    <t>Wedge 6 x 6 Triple Inverted</t>
  </si>
  <si>
    <t>32084</t>
  </si>
  <si>
    <t>Wedge 6 x 8 Cutout</t>
  </si>
  <si>
    <t>22390</t>
  </si>
  <si>
    <t>Wedge 6 x 8 Pointed Cutout</t>
  </si>
  <si>
    <t>41750</t>
  </si>
  <si>
    <t>Wedge 8 x 3 x 2 Open Left</t>
  </si>
  <si>
    <t>41749</t>
  </si>
  <si>
    <t>Wedge 8 x 3 x 2 Open Right</t>
  </si>
  <si>
    <t>77180</t>
  </si>
  <si>
    <t>Wedge 10 x 2 x 2 Left</t>
  </si>
  <si>
    <t>77182</t>
  </si>
  <si>
    <t>Wedge 10 x 2 x 2 Right</t>
  </si>
  <si>
    <t>50955</t>
  </si>
  <si>
    <t>Wedge 10 x 3 Left</t>
  </si>
  <si>
    <t>50956</t>
  </si>
  <si>
    <t>Wedge 10 x 3 Right</t>
  </si>
  <si>
    <t>42061</t>
  </si>
  <si>
    <t>Wedge 12 x 3 Left</t>
  </si>
  <si>
    <t>42060</t>
  </si>
  <si>
    <t>Wedge 12 x 3 Right</t>
  </si>
  <si>
    <t>45301</t>
  </si>
  <si>
    <t>Wedge 16 x 4 Triple Curved</t>
  </si>
  <si>
    <t>Classic</t>
  </si>
  <si>
    <t>bb0340</t>
  </si>
  <si>
    <t>Baseplate 10 x 20 x 1/2 (Automatic Binding Bricks)</t>
  </si>
  <si>
    <t>bslot01</t>
  </si>
  <si>
    <t>Brick 1 x 2 without Bottom Tube, Slotted (with 1 slot)</t>
  </si>
  <si>
    <t>bslot01a</t>
  </si>
  <si>
    <t>Brick 1 x 2 without Bottom Tube, Slotted (with 2 slots, opposite)</t>
  </si>
  <si>
    <t>bslot02</t>
  </si>
  <si>
    <t>Brick 2 x 2 without Bottom Tubes, Slotted (with 1 slot)</t>
  </si>
  <si>
    <t>bslot02b</t>
  </si>
  <si>
    <t>Brick 2 x 2 without Bottom Tubes, Slotted (with 2 slots, corner)</t>
  </si>
  <si>
    <t>bslot02a</t>
  </si>
  <si>
    <t>Brick 2 x 2 without Bottom Tubes, Slotted (with 2 slots, opposite)</t>
  </si>
  <si>
    <t>bslot03</t>
  </si>
  <si>
    <t>Brick 2 x 3 without Bottom Tubes, Slotted (with 1 slot)</t>
  </si>
  <si>
    <t>bslot03bL</t>
  </si>
  <si>
    <t>Brick 2 x 3 without Bottom Tubes, Slotted (with 2 slots, corner left)</t>
  </si>
  <si>
    <t>bslot03bR</t>
  </si>
  <si>
    <t>Brick 2 x 3 without Bottom Tubes, Slotted (with 2 slots, corner right)</t>
  </si>
  <si>
    <t>bslot03a</t>
  </si>
  <si>
    <t>Brick 2 x 3 without Bottom Tubes, Slotted (with 2 slots, opposite)</t>
  </si>
  <si>
    <t>bslot04</t>
  </si>
  <si>
    <t>Brick 2 x 4 without Bottom Tubes, Slotted (with 1 slot)</t>
  </si>
  <si>
    <t>bslot04cL</t>
  </si>
  <si>
    <t>Brick 2 x 4 without Bottom Tubes, Slotted (with 2 slots, near corner left)</t>
  </si>
  <si>
    <t>bslot04cR</t>
  </si>
  <si>
    <t>Brick 2 x 4 without Bottom Tubes, Slotted (with 2 slots, near corner right)</t>
  </si>
  <si>
    <t>bslot04bL</t>
  </si>
  <si>
    <t>Brick 2 x 4 without Bottom Tubes, Slotted (with 2 slots, opposite corner left)</t>
  </si>
  <si>
    <t>bslot04bR</t>
  </si>
  <si>
    <t>Brick 2 x 4 without Bottom Tubes, Slotted (with 2 slots, opposite corner right)</t>
  </si>
  <si>
    <t>bslot04a</t>
  </si>
  <si>
    <t>Brick 2 x 4 without Bottom Tubes, Slotted (with 2 slots, opposite)</t>
  </si>
  <si>
    <t>bslot08</t>
  </si>
  <si>
    <t>Brick 2 x 8 without Bottom Tubes, Slotted (with 1 slot)</t>
  </si>
  <si>
    <t>bslot10</t>
  </si>
  <si>
    <t>Brick 2 x 10 without Bottom Tubes, Slotted (with 1 slot)</t>
  </si>
  <si>
    <t>bslot12</t>
  </si>
  <si>
    <t>Brick 2 x 12 without Bottom Tubes, Slotted (with 1 slot)</t>
  </si>
  <si>
    <t>bslot14</t>
  </si>
  <si>
    <t>Brick 2 x 14 without Bottom Tubes, Slotted (with 1 slot)</t>
  </si>
  <si>
    <t>bslot16</t>
  </si>
  <si>
    <t>Brick 4 x 4 Corner without Bottom Tubes, Slotted (with 1 slot) (Undetermined Type)</t>
  </si>
  <si>
    <t>bslot16L</t>
  </si>
  <si>
    <t>Brick 4 x 4 Corner without Bottom Tubes, Slotted (with 1 slot, left side)</t>
  </si>
  <si>
    <t>bslot16R</t>
  </si>
  <si>
    <t>Brick 4 x 4 Corner without Bottom Tubes, Slotted (with 1 slot, right side)</t>
  </si>
  <si>
    <t>bslot17</t>
  </si>
  <si>
    <t>Brick 4 x 4 Corner without Bottom Tubes, Slotted (with 2 slots)</t>
  </si>
  <si>
    <t>32c</t>
  </si>
  <si>
    <t>Door 1 x 2 x 3 Left, without Glass for Slotted Bricks</t>
  </si>
  <si>
    <t>33c</t>
  </si>
  <si>
    <t>Door 1 x 2 x 3 Right, without Glass for Slotted Bricks</t>
  </si>
  <si>
    <t>cdoor01</t>
  </si>
  <si>
    <t>Door 1 x 2 x 4, with Glass for Slotted Bricks</t>
  </si>
  <si>
    <t>bdoor01</t>
  </si>
  <si>
    <t>Door for Slotted Bricks</t>
  </si>
  <si>
    <t>821cla</t>
  </si>
  <si>
    <t>Garage Door Frame with 1 Large Wing on Both Sides for Slotted Bricks</t>
  </si>
  <si>
    <t>821clb</t>
  </si>
  <si>
    <t>Garage Door Frame with 2 Small Wings on Both Sides for Slotted Bricks</t>
  </si>
  <si>
    <t>Jumbo Bricks</t>
  </si>
  <si>
    <t>bb0676</t>
  </si>
  <si>
    <t>Jumbo Brick 1 x 1</t>
  </si>
  <si>
    <t>bb0677</t>
  </si>
  <si>
    <t>Jumbo Brick 1 x 2</t>
  </si>
  <si>
    <t>bb0678</t>
  </si>
  <si>
    <t>Jumbo Brick 1 x 4</t>
  </si>
  <si>
    <t>bb0679</t>
  </si>
  <si>
    <t>Jumbo Brick 1 x 6</t>
  </si>
  <si>
    <t>bb0680</t>
  </si>
  <si>
    <t>Jumbo Brick 2 x 2</t>
  </si>
  <si>
    <t>x1446</t>
  </si>
  <si>
    <t>Jumbo Brick 2 x 4</t>
  </si>
  <si>
    <t>bb1266</t>
  </si>
  <si>
    <t>Jumbo Brick, Round Corner 2 x 2 Macaroni with Stud Notch</t>
  </si>
  <si>
    <t>bb0692</t>
  </si>
  <si>
    <t>Jumbo Plate 1 x 1</t>
  </si>
  <si>
    <t>bb1267</t>
  </si>
  <si>
    <t>Jumbo Plate 2 x 2</t>
  </si>
  <si>
    <t>bb1268</t>
  </si>
  <si>
    <t>Jumbo Plate 2 x 3</t>
  </si>
  <si>
    <t>bb1269</t>
  </si>
  <si>
    <t>Jumbo Plate 2 x 4</t>
  </si>
  <si>
    <t>x1447c01</t>
  </si>
  <si>
    <t>Jumbo Vehicle Base 4 x 8 with Red Wheels and Pull String</t>
  </si>
  <si>
    <t>Wheel</t>
  </si>
  <si>
    <t>3137c02</t>
  </si>
  <si>
    <t>Brick, Modified 2 x 2 with Red Wheels for Dually Tire</t>
  </si>
  <si>
    <t>Explore</t>
  </si>
  <si>
    <t>3112</t>
  </si>
  <si>
    <t>Music Builder Composer Base</t>
  </si>
  <si>
    <t>bb0261</t>
  </si>
  <si>
    <t>Music Builder Roller</t>
  </si>
  <si>
    <t>plug025</t>
  </si>
  <si>
    <t>Music Builder Sound Cartridge</t>
  </si>
  <si>
    <t>plug010</t>
  </si>
  <si>
    <t>Music Builder Sound Plug with 2 Drums pattern</t>
  </si>
  <si>
    <t>plug019</t>
  </si>
  <si>
    <t>Music Builder Sound Plug with Accordion pattern</t>
  </si>
  <si>
    <t>plug018</t>
  </si>
  <si>
    <t>Music Builder Sound Plug with Banjo pattern</t>
  </si>
  <si>
    <t>plug005</t>
  </si>
  <si>
    <t>Music Builder Sound Plug with Bell pattern</t>
  </si>
  <si>
    <t>plug026</t>
  </si>
  <si>
    <t>Music Builder Sound Plug with blue Contrabass/String Bass pattern</t>
  </si>
  <si>
    <t>plug017</t>
  </si>
  <si>
    <t>Music Builder Sound Plug with Brown Guitar pattern</t>
  </si>
  <si>
    <t>plug014</t>
  </si>
  <si>
    <t>Music Builder Sound Plug with Car pattern</t>
  </si>
  <si>
    <t>plug023</t>
  </si>
  <si>
    <t>Music Builder Sound Plug with Cow pattern</t>
  </si>
  <si>
    <t>plug009</t>
  </si>
  <si>
    <t>Music Builder Sound Plug with Dog pattern</t>
  </si>
  <si>
    <t>plug003</t>
  </si>
  <si>
    <t>Music Builder Sound Plug with Drums pattern</t>
  </si>
  <si>
    <t>plug008</t>
  </si>
  <si>
    <t>Music Builder Sound Plug with Duck pattern</t>
  </si>
  <si>
    <t>plug004</t>
  </si>
  <si>
    <t>Music Builder Sound Plug with Flute pattern</t>
  </si>
  <si>
    <t>plug016</t>
  </si>
  <si>
    <t>Music Builder Sound Plug with Maracas pattern</t>
  </si>
  <si>
    <t>plug006</t>
  </si>
  <si>
    <t>Music Builder Sound Plug with Organ pattern</t>
  </si>
  <si>
    <t>plug007</t>
  </si>
  <si>
    <t>Music Builder Sound Plug with Owl pattern</t>
  </si>
  <si>
    <t>plug001</t>
  </si>
  <si>
    <t>Music Builder Sound Plug with Piano pattern</t>
  </si>
  <si>
    <t>plug021</t>
  </si>
  <si>
    <t>Music Builder Sound Plug with Pig pattern</t>
  </si>
  <si>
    <t>plug024</t>
  </si>
  <si>
    <t>Music Builder Sound Plug with Sheep pattern</t>
  </si>
  <si>
    <t>plug020</t>
  </si>
  <si>
    <t>Music Builder Sound Plug with Spring pattern</t>
  </si>
  <si>
    <t>plug015</t>
  </si>
  <si>
    <t>Music Builder Sound Plug with Tuba pattern</t>
  </si>
  <si>
    <t>plug002</t>
  </si>
  <si>
    <t>Music Builder Sound Plug with Violin pattern</t>
  </si>
  <si>
    <t>plug011</t>
  </si>
  <si>
    <t>Music Builder Sound Plug with Xylophone pattern</t>
  </si>
  <si>
    <t>5242c01</t>
  </si>
  <si>
    <t>Music Builder Tapper</t>
  </si>
  <si>
    <t>bb0260</t>
  </si>
  <si>
    <t>Music Builder Twister</t>
  </si>
  <si>
    <t>4340base</t>
  </si>
  <si>
    <t>Story Builder Base Unit</t>
  </si>
  <si>
    <t>dupsbmc01pb01</t>
  </si>
  <si>
    <t>Story Builder Crazy Castle Card Storage Unit and Memory Card with Castle Pattern</t>
  </si>
  <si>
    <t>42179pb01</t>
  </si>
  <si>
    <t>Story Builder Crazy Castle Card with Boy Knight Carrying Drinks and Slipping on Banana Peel Pattern</t>
  </si>
  <si>
    <t>42177pb01</t>
  </si>
  <si>
    <t>Story Builder Crazy Castle Card with Boy Knight Carrying Torch Pattern</t>
  </si>
  <si>
    <t>42178pb01</t>
  </si>
  <si>
    <t>Story Builder Crazy Castle Card with Castle Drawbridge with Eyes Pattern</t>
  </si>
  <si>
    <t>42180pb01</t>
  </si>
  <si>
    <t>Story Builder Crazy Castle Card with Dragon Breathing Fire Pattern</t>
  </si>
  <si>
    <t>42176pb01</t>
  </si>
  <si>
    <t>Story Builder Crazy Castle Card with Girl Maiden in Red Dress Pattern</t>
  </si>
  <si>
    <t>42181pb01</t>
  </si>
  <si>
    <t>Story Builder Crazy Castle Card with Horse with Barding Pattern</t>
  </si>
  <si>
    <t>42183pb01</t>
  </si>
  <si>
    <t>Story Builder Crazy Castle Card with Knight Carrying Shield and Sword Pattern</t>
  </si>
  <si>
    <t>42182pb01</t>
  </si>
  <si>
    <t>Story Builder Crazy Castle Card with Sword and Shield with Eyes Pattern</t>
  </si>
  <si>
    <t>dupsbmc02pb01</t>
  </si>
  <si>
    <t>Story Builder Farmyard Fun Card Storage Unit and Memory Card with Farm Pattern</t>
  </si>
  <si>
    <t>42177pb02</t>
  </si>
  <si>
    <t>Story Builder Farmyard Fun Card with Boy in Mud Carrying Bucket of Water Pattern</t>
  </si>
  <si>
    <t>42179pb02</t>
  </si>
  <si>
    <t>Story Builder Farmyard Fun Card with Cows Pattern</t>
  </si>
  <si>
    <t>42182pb02</t>
  </si>
  <si>
    <t>Story Builder Farmyard Fun Card with Farmer and Dog Pattern</t>
  </si>
  <si>
    <t>42176pb02</t>
  </si>
  <si>
    <t>Story Builder Farmyard Fun Card with Girl Carrying Basket of Eggs and Flower Pattern</t>
  </si>
  <si>
    <t>42181pb02</t>
  </si>
  <si>
    <t>Story Builder Farmyard Fun Card with Hen, Bucket of Water, and Corn Pattern</t>
  </si>
  <si>
    <t>42180pb02</t>
  </si>
  <si>
    <t>Story Builder Farmyard Fun Card with Pig in Mud with Carrots Pattern</t>
  </si>
  <si>
    <t>42178pb02</t>
  </si>
  <si>
    <t>Story Builder Farmyard Fun Card with Sheep Jumping Fence Pattern</t>
  </si>
  <si>
    <t>42183pb02</t>
  </si>
  <si>
    <t>Story Builder Farmyard Fun Card with Tractor with Eyes Pattern</t>
  </si>
  <si>
    <t>dupsbmc06pb01</t>
  </si>
  <si>
    <t>Story Builder Happy Home Card Storage Unit and Memory Card with House Pattern</t>
  </si>
  <si>
    <t>42177pb06</t>
  </si>
  <si>
    <t>Story Builder Happy Home Card with Boy Pattern</t>
  </si>
  <si>
    <t>42183pb06</t>
  </si>
  <si>
    <t>Story Builder Happy Home Card with Cat Pattern</t>
  </si>
  <si>
    <t>42182pb06</t>
  </si>
  <si>
    <t>Story Builder Happy Home Card with Duck Pattern</t>
  </si>
  <si>
    <t>42178pb06</t>
  </si>
  <si>
    <t>Story Builder Happy Home Card with Elf on Mushroom Pattern</t>
  </si>
  <si>
    <t>42176pb06</t>
  </si>
  <si>
    <t>Story Builder Happy Home Card with Girl Pattern</t>
  </si>
  <si>
    <t>42180pb06</t>
  </si>
  <si>
    <t>Story Builder Happy Home Card with Grandma and Grandpa Pattern</t>
  </si>
  <si>
    <t>42179pb06</t>
  </si>
  <si>
    <t>Story Builder Happy Home Card with Mouse and Hot Dog Pattern</t>
  </si>
  <si>
    <t>42181pb06</t>
  </si>
  <si>
    <t>Story Builder Happy Home Card with Vacuum Cleaner Pattern</t>
  </si>
  <si>
    <t>dupsbmc03pb01</t>
  </si>
  <si>
    <t>Story Builder Jungle Jam Card Storage Unit and Memory Card with Jungle Scene Pattern</t>
  </si>
  <si>
    <t>42177pb03</t>
  </si>
  <si>
    <t>Story Builder Jungle Jam Card with Boy Carrying Hat and Binoculars Pattern</t>
  </si>
  <si>
    <t>42181pb03</t>
  </si>
  <si>
    <t>Story Builder Jungle Jam Card with Elephant Carrying Umbrella Pattern</t>
  </si>
  <si>
    <t>42183pb03</t>
  </si>
  <si>
    <t>Story Builder Jungle Jam Card with Frog in Cap Pattern</t>
  </si>
  <si>
    <t>42176pb03</t>
  </si>
  <si>
    <t>Story Builder Jungle Jam Card with Girl Carrying Canteen Pattern</t>
  </si>
  <si>
    <t>42179pb03</t>
  </si>
  <si>
    <t>Story Builder Jungle Jam Card with Monkey Carrying Banana Pattern</t>
  </si>
  <si>
    <t>42178pb03</t>
  </si>
  <si>
    <t>Story Builder Jungle Jam Card with Parrot Pattern</t>
  </si>
  <si>
    <t>42180pb03</t>
  </si>
  <si>
    <t>Story Builder Jungle Jam Card with Snake with Scarf Pattern</t>
  </si>
  <si>
    <t>42182pb03</t>
  </si>
  <si>
    <t>Story Builder Jungle Jam Card with Tiger with Medals Pattern</t>
  </si>
  <si>
    <t>dupsbmc04pb01</t>
  </si>
  <si>
    <t>Story Builder Meet the Dinosaurs Card Storage Unit and Memory Card with Jungle and Road Pattern</t>
  </si>
  <si>
    <t>42178pb04</t>
  </si>
  <si>
    <t>Story Builder Meet the Dinosaurs Card with Cave and Fire Pattern</t>
  </si>
  <si>
    <t>42177pb04</t>
  </si>
  <si>
    <t>Story Builder Meet the Dinosaurs Card with Caveman Boy Pattern</t>
  </si>
  <si>
    <t>42176pb04</t>
  </si>
  <si>
    <t>Story Builder Meet the Dinosaurs Card with Caveman Girl Pattern</t>
  </si>
  <si>
    <t>42181pb04</t>
  </si>
  <si>
    <t>Story Builder Meet the Dinosaurs Card with Green Dinosaur Pattern</t>
  </si>
  <si>
    <t>42183pb04</t>
  </si>
  <si>
    <t>Story Builder Meet the Dinosaurs Card with Orange Dinosaur Pattern</t>
  </si>
  <si>
    <t>42180pb04</t>
  </si>
  <si>
    <t>Story Builder Meet the Dinosaurs Card with Red Dinosaur Pattern</t>
  </si>
  <si>
    <t>42182pb04</t>
  </si>
  <si>
    <t>Story Builder Meet the Dinosaurs Card with Rock with Face Pattern</t>
  </si>
  <si>
    <t>42179pb04</t>
  </si>
  <si>
    <t>Story Builder Meet the Dinosaurs Card with Yellow Pteranodon Pattern</t>
  </si>
  <si>
    <t>dupsbmc05pb01</t>
  </si>
  <si>
    <t>Story Builder Pink Palace Card Storage Unit and Memory Card with Castle and Scenery Pattern</t>
  </si>
  <si>
    <t>42180pb05</t>
  </si>
  <si>
    <t>Story Builder Pink Palace Card with Book Pattern</t>
  </si>
  <si>
    <t>42177pb05</t>
  </si>
  <si>
    <t>Story Builder Pink Palace Card with Boy in Red Shirt Pattern</t>
  </si>
  <si>
    <t>42181pb05</t>
  </si>
  <si>
    <t>Story Builder Pink Palace Card with Cat Pattern</t>
  </si>
  <si>
    <t>42178pb05</t>
  </si>
  <si>
    <t>Story Builder Pink Palace Card with Girl in Pink Dress Pattern</t>
  </si>
  <si>
    <t>42176pb05</t>
  </si>
  <si>
    <t>Story Builder Pink Palace Card with Lady in Blue Dress Pattern</t>
  </si>
  <si>
    <t>42179pb05</t>
  </si>
  <si>
    <t>Story Builder Pink Palace Card with Man in Blue Cape Pattern</t>
  </si>
  <si>
    <t>42183pb05</t>
  </si>
  <si>
    <t>Story Builder Pink Palace Card with Mirror Pattern</t>
  </si>
  <si>
    <t>42182pb05</t>
  </si>
  <si>
    <t>Story Builder Pink Palace Card with Witch in Black Dress Pattern</t>
  </si>
  <si>
    <t>Slope, Curved</t>
  </si>
  <si>
    <t>49307</t>
  </si>
  <si>
    <t>Slope, Curved 1 x 1 x 2/3 Double</t>
  </si>
  <si>
    <t>37352</t>
  </si>
  <si>
    <t>Slope, Curved 1 x 2 x 1</t>
  </si>
  <si>
    <t>47458</t>
  </si>
  <si>
    <t>Slope, Curved 1 x 2 x 2/3 Wing End</t>
  </si>
  <si>
    <t>6191</t>
  </si>
  <si>
    <t>Slope, Curved 1 x 4 x 1 1/3</t>
  </si>
  <si>
    <t>79756</t>
  </si>
  <si>
    <t>Slope, Curved 1 x 4 x 2/3 Double</t>
  </si>
  <si>
    <t>6091</t>
  </si>
  <si>
    <t>Slope, Curved 2 x 1 x 1 1/3 with Recessed Stud</t>
  </si>
  <si>
    <t>11477</t>
  </si>
  <si>
    <t>Slope, Curved 2 x 1 x 2/3</t>
  </si>
  <si>
    <t>24201</t>
  </si>
  <si>
    <t>Slope, Curved 2 x 1 x 2/3 Inverted</t>
  </si>
  <si>
    <t>30602</t>
  </si>
  <si>
    <t>Slope, Curved 2 x 2 Lip</t>
  </si>
  <si>
    <t>44675</t>
  </si>
  <si>
    <t>Slope, Curved 2 x 2 with 3 Side Ports Recessed</t>
  </si>
  <si>
    <t>67810</t>
  </si>
  <si>
    <t>Slope, Curved 2 x 2 x 1 1/3 Corner with Recessed Stud</t>
  </si>
  <si>
    <t>30165</t>
  </si>
  <si>
    <t>Slope, Curved 2 x 2 x 1 Double with 2 Studs</t>
  </si>
  <si>
    <t>1750</t>
  </si>
  <si>
    <t>Slope, Curved 2 x 2 x 1 Inverted with 2 Recessed Studs</t>
  </si>
  <si>
    <t>15068</t>
  </si>
  <si>
    <t>Slope, Curved 2 x 2 x 2/3</t>
  </si>
  <si>
    <t>79757</t>
  </si>
  <si>
    <t>Slope, Curved 2 x 2 x 2/3 Double Corner</t>
  </si>
  <si>
    <t>32803</t>
  </si>
  <si>
    <t>Slope, Curved 2 x 2 x 2/3 Inverted</t>
  </si>
  <si>
    <t>47457</t>
  </si>
  <si>
    <t>Slope, Curved 2 x 2 x 2/3 with Two Studs and Curved Sides</t>
  </si>
  <si>
    <t>41855</t>
  </si>
  <si>
    <t>Slope, Curved 2 x 2 x 2/3 with Two Studs and Curved Sides, Lip End</t>
  </si>
  <si>
    <t>6192</t>
  </si>
  <si>
    <t>Slope, Curved 2 x 4 Double</t>
  </si>
  <si>
    <t>6081</t>
  </si>
  <si>
    <t>Slope, Curved 2 x 4 x 1 1/3 with 4 Recessed Studs</t>
  </si>
  <si>
    <t>88930</t>
  </si>
  <si>
    <t>Slope, Curved 2 x 4 x 2/3 with Bottom Tubes</t>
  </si>
  <si>
    <t>61068</t>
  </si>
  <si>
    <t>Slope, Curved 2 x 4 x 2/3 without Bottom Tubes</t>
  </si>
  <si>
    <t>50950</t>
  </si>
  <si>
    <t>Slope, Curved 3 x 1</t>
  </si>
  <si>
    <t>33243</t>
  </si>
  <si>
    <t>Slope, Curved 3 x 1 x 2 with Stud</t>
  </si>
  <si>
    <t>24309</t>
  </si>
  <si>
    <t>Slope, Curved 3 x 2</t>
  </si>
  <si>
    <t>6215</t>
  </si>
  <si>
    <t>Slope, Curved 3 x 2 x 1 with Four Studs</t>
  </si>
  <si>
    <t>47456</t>
  </si>
  <si>
    <t>Slope, Curved 3 x 2 x 2/3 with Two Studs, Wing End</t>
  </si>
  <si>
    <t>76797</t>
  </si>
  <si>
    <t>Slope, Curved 3 x 3 Corner</t>
  </si>
  <si>
    <t>73682</t>
  </si>
  <si>
    <t>Slope, Curved 3 x 3 Double</t>
  </si>
  <si>
    <t>61678</t>
  </si>
  <si>
    <t>Slope, Curved 4 x 1</t>
  </si>
  <si>
    <t>13547</t>
  </si>
  <si>
    <t>Slope, Curved 4 x 1 Inverted</t>
  </si>
  <si>
    <t>40996</t>
  </si>
  <si>
    <t>Slope, Curved 4 x 1 with Two Studs</t>
  </si>
  <si>
    <t>65734</t>
  </si>
  <si>
    <t>Slope, Curved 4 x 1 x 2 2/3 with Stud</t>
  </si>
  <si>
    <t>93273</t>
  </si>
  <si>
    <t>Slope, Curved 4 x 1 x 2/3 Double</t>
  </si>
  <si>
    <t>93606</t>
  </si>
  <si>
    <t>Slope, Curved 4 x 2</t>
  </si>
  <si>
    <t>79897</t>
  </si>
  <si>
    <t>Slope, Curved 4 x 2 with 4 Studs on Top, 2 Studs on Each Side, Wing End</t>
  </si>
  <si>
    <t>4744</t>
  </si>
  <si>
    <t>Slope, Curved 4 x 2 x 2 Double with Four Studs</t>
  </si>
  <si>
    <t>6216</t>
  </si>
  <si>
    <t>Slope, Curved 4 x 2 x 2 Triple</t>
  </si>
  <si>
    <t>61487</t>
  </si>
  <si>
    <t>Slope, Curved 4 x 4 x 2 with Holes</t>
  </si>
  <si>
    <t>71771</t>
  </si>
  <si>
    <t>Slope, Curved 5 x 8 x 2/3</t>
  </si>
  <si>
    <t>15625</t>
  </si>
  <si>
    <t>Slope, Curved 5 x 8 x 2/3 with Four Studs</t>
  </si>
  <si>
    <t>42022</t>
  </si>
  <si>
    <t>Slope, Curved 6 x 1</t>
  </si>
  <si>
    <t>42023</t>
  </si>
  <si>
    <t>Slope, Curved 6 x 1 Inverted</t>
  </si>
  <si>
    <t>44126</t>
  </si>
  <si>
    <t>Slope, Curved 6 x 2</t>
  </si>
  <si>
    <t>30075</t>
  </si>
  <si>
    <t>Slope, Curved 6 x 2 x 3 Triple with Eight Studs</t>
  </si>
  <si>
    <t>78522</t>
  </si>
  <si>
    <t>Slope, Curved 6 x 4 Double</t>
  </si>
  <si>
    <t>45411</t>
  </si>
  <si>
    <t>Slope, Curved 6 x 8 x 2 Double</t>
  </si>
  <si>
    <t>45410</t>
  </si>
  <si>
    <t>Slope, Curved 6 x 8 x 2 Inverted Double</t>
  </si>
  <si>
    <t>50967</t>
  </si>
  <si>
    <t>Slope, Curved 8 x 1 x 1 2/3 with Arch</t>
  </si>
  <si>
    <t>42918</t>
  </si>
  <si>
    <t>Slope, Curved 8 x 2</t>
  </si>
  <si>
    <t>41766</t>
  </si>
  <si>
    <t>Slope, Curved 8 x 2 x 2</t>
  </si>
  <si>
    <t>11290</t>
  </si>
  <si>
    <t>Slope, Curved 8 x 2 x 2 Double</t>
  </si>
  <si>
    <t>11301</t>
  </si>
  <si>
    <t>Slope, Curved 8 x 2 x 2 Inverted Double</t>
  </si>
  <si>
    <t>6214</t>
  </si>
  <si>
    <t>Slope, Curved 8 x 2 x 4 Triple with Eight Studs</t>
  </si>
  <si>
    <t>54095</t>
  </si>
  <si>
    <t>Slope, Curved 8 x 8 x 2 Double</t>
  </si>
  <si>
    <t>54096</t>
  </si>
  <si>
    <t>Slope, Curved 8 x 8 x 2 Double with Cutout</t>
  </si>
  <si>
    <t>54091</t>
  </si>
  <si>
    <t>Slope, Curved 8 x 8 x 2 Inverted Double</t>
  </si>
  <si>
    <t>85970</t>
  </si>
  <si>
    <t>Slope, Curved 10 x 1</t>
  </si>
  <si>
    <t>1762</t>
  </si>
  <si>
    <t>Slope, Curved 33 2 x 2 Double Inverted</t>
  </si>
  <si>
    <t>Arm</t>
  </si>
  <si>
    <t>4221</t>
  </si>
  <si>
    <t>Arm Grab Jaw</t>
  </si>
  <si>
    <t>4220</t>
  </si>
  <si>
    <t>Arm Grab Jaw Holder</t>
  </si>
  <si>
    <t>30542</t>
  </si>
  <si>
    <t>Arm Grabber Angled</t>
  </si>
  <si>
    <t>30014</t>
  </si>
  <si>
    <t>Arm Holder Brick 1 x 2 with 2 Horizontal Fingers</t>
  </si>
  <si>
    <t>792c04</t>
  </si>
  <si>
    <t>Arm Holder Brick 2 x 2 with Top Hole (Homemaker Figure / Maxifigure Torso)</t>
  </si>
  <si>
    <t>792c02</t>
  </si>
  <si>
    <t>Arm Holder Brick 2 x 2 with Top Hole with Arm (792c04 / 795)</t>
  </si>
  <si>
    <t>792c03</t>
  </si>
  <si>
    <t>Arm Holder Brick 2 x 2 with Top Hole with Arms (792c04 / 795) (Homemaker Figure / Maxifigure Torso Assembly)</t>
  </si>
  <si>
    <t>792c03pb02</t>
  </si>
  <si>
    <t>Arm Holder Brick 2 x 2 with Top Hole with Arms with American Flag Pattern (Sticker) - Sets 367-1 / 565-1</t>
  </si>
  <si>
    <t>792c03pb01</t>
  </si>
  <si>
    <t>Arm Holder Brick 2 x 2 with Top Hole with Arms with Lufthansa Logo Pattern (Sticker) - Set 1561-2</t>
  </si>
  <si>
    <t>792c01</t>
  </si>
  <si>
    <t>Arm Holder Brick 2 x 2 without Top Hole with Arm</t>
  </si>
  <si>
    <t>3612</t>
  </si>
  <si>
    <t>Arm Piece Straight with 2 and 3 Fingers</t>
  </si>
  <si>
    <t>412</t>
  </si>
  <si>
    <t>Arm Piece Turned with 2 and 3 Fingers</t>
  </si>
  <si>
    <t>795</t>
  </si>
  <si>
    <t>Arm Piece with Disk and 2 Fingers</t>
  </si>
  <si>
    <t>6048u</t>
  </si>
  <si>
    <t>Arm Piece with Pin, 2 Fingers (Undetermined Type)</t>
  </si>
  <si>
    <t>6048b</t>
  </si>
  <si>
    <t>Arm Piece with Pin, 2 Fingers and Finger Grooves</t>
  </si>
  <si>
    <t>6048c</t>
  </si>
  <si>
    <t>Arm Piece with Pin, 2 Fingers and Outside Thread Grooves</t>
  </si>
  <si>
    <t>6217</t>
  </si>
  <si>
    <t>Arm Piece with Pin, 3 Fingers</t>
  </si>
  <si>
    <t>6217b</t>
  </si>
  <si>
    <t>Arm Piece with Pin, 3 Fingers and Outside Thread Grooves</t>
  </si>
  <si>
    <t>30082</t>
  </si>
  <si>
    <t>Arm Piece with Tow Ball and Clip</t>
  </si>
  <si>
    <t>3613</t>
  </si>
  <si>
    <t>Arm Piece with Tow Ball Socket, 3 Fingers</t>
  </si>
  <si>
    <t>Track System</t>
  </si>
  <si>
    <t>42938</t>
  </si>
  <si>
    <t>Track System Curved Track 17 x 12 x 2</t>
  </si>
  <si>
    <t>5313</t>
  </si>
  <si>
    <t>Track System Energizer Track 16 x 15 x 2</t>
  </si>
  <si>
    <t>42942</t>
  </si>
  <si>
    <t>Track System Ramp Track 16 x 8 x 6</t>
  </si>
  <si>
    <t>42936</t>
  </si>
  <si>
    <t>Track System Straight Track 16 x 8 x 2</t>
  </si>
  <si>
    <t>42941</t>
  </si>
  <si>
    <t>Track System Y-shaped Track 18 x 16 x 2</t>
  </si>
  <si>
    <t>44773</t>
  </si>
  <si>
    <t>Track System Y-shaped Track 24 x 16 x 2</t>
  </si>
  <si>
    <t>Bar</t>
  </si>
  <si>
    <t>32828</t>
  </si>
  <si>
    <t>Bar 1L with 1 x 1 Round Plate with Hollow Stud</t>
  </si>
  <si>
    <t>71183</t>
  </si>
  <si>
    <t>Bar 1L with 1 x 1 x 2/3 Light Holder</t>
  </si>
  <si>
    <t>68211</t>
  </si>
  <si>
    <t>Bar 1L with 3 Prongs</t>
  </si>
  <si>
    <t>48729</t>
  </si>
  <si>
    <t>Bar 1L with Clip Mechanical Claw (Undetermined Type)</t>
  </si>
  <si>
    <t>48729b</t>
  </si>
  <si>
    <t>Bar 1L with Clip Mechanical Claw - Cut Edges and Hole on Side</t>
  </si>
  <si>
    <t>48729a</t>
  </si>
  <si>
    <t>Bar 1L with Clip Mechanical Claw - Rounded Edges</t>
  </si>
  <si>
    <t>22484</t>
  </si>
  <si>
    <t>Bar 1L with Tow Ball</t>
  </si>
  <si>
    <t>48457</t>
  </si>
  <si>
    <t>Bar 2L with 2 Clips and Top Stud Receptacle (Skeleton Leg Dementor Stand)</t>
  </si>
  <si>
    <t>78258</t>
  </si>
  <si>
    <t>Bar 2L with Stop Ring</t>
  </si>
  <si>
    <t>87994</t>
  </si>
  <si>
    <t>Bar 3L (Bar Arrow)</t>
  </si>
  <si>
    <t>87994pb02</t>
  </si>
  <si>
    <t>Bar 3L with Flute Pattern</t>
  </si>
  <si>
    <t>87994pb01</t>
  </si>
  <si>
    <t>Bar 3L with White Ends Pattern (Magic Wand)</t>
  </si>
  <si>
    <t>71184</t>
  </si>
  <si>
    <t>Bar 4.5L with Stop Ends</t>
  </si>
  <si>
    <t>30374</t>
  </si>
  <si>
    <t>Bar 4L (Lightsaber Blade / Wand)</t>
  </si>
  <si>
    <t>30374px1</t>
  </si>
  <si>
    <t>Bar 4L (Lightsaber Blade / Wand) with Flute Pattern</t>
  </si>
  <si>
    <t>21699</t>
  </si>
  <si>
    <t>Bar 4L / 2L Crossed (Lightsaber Blade)</t>
  </si>
  <si>
    <t>87618</t>
  </si>
  <si>
    <t>Bar 5L with Handle (Friction Ram)</t>
  </si>
  <si>
    <t>4095</t>
  </si>
  <si>
    <t>Bar 6.6L with Stop Ring (Patio Umbrella Stand)</t>
  </si>
  <si>
    <t>61680</t>
  </si>
  <si>
    <t>Bar 6L with Round Cap and Partially Flat Shaft</t>
  </si>
  <si>
    <t>63965</t>
  </si>
  <si>
    <t>Bar 6L with Stop Ring</t>
  </si>
  <si>
    <t>2714b</t>
  </si>
  <si>
    <t>Bar 8L with Stop Rings and Pin (Technic, Figure Accessory Ski Pole) - Flat End</t>
  </si>
  <si>
    <t>2714a</t>
  </si>
  <si>
    <t>Bar 8L with Stop Rings and Pin (Technic, Figure Accessory Ski Pole) - Rounded End</t>
  </si>
  <si>
    <t>99784</t>
  </si>
  <si>
    <t>Bar 12L with 1 x 2 Plate End Hollow Studs and 1 x 1 Round Plate End</t>
  </si>
  <si>
    <t>42445</t>
  </si>
  <si>
    <t>Bar 12L with 1 x 2 Plate End Solid Studs and 1 x 1 Round Plate End</t>
  </si>
  <si>
    <t>476</t>
  </si>
  <si>
    <t>Bar 12L with Open Stud, Tow Ball, and Slit (Boat Mast)</t>
  </si>
  <si>
    <t>30219</t>
  </si>
  <si>
    <t>Bar 16L with Open Stud, Tow Ball, and Slit (Windsurfer Mast)</t>
  </si>
  <si>
    <t>6190</t>
  </si>
  <si>
    <t>Bar 1 x 3 with 2 Stud Receptacles (Radio Handle / Telephone Handset)</t>
  </si>
  <si>
    <t>4735</t>
  </si>
  <si>
    <t>Bar 1 x 3 with Clip and Stud Receptacle (Robot Arm)</t>
  </si>
  <si>
    <t>35654</t>
  </si>
  <si>
    <t>Bar 1 x 4 x 1 2/3 (Grille Guard / Push Bumper)</t>
  </si>
  <si>
    <t>6187</t>
  </si>
  <si>
    <t>Bar 1 x 4 x 2</t>
  </si>
  <si>
    <t>4083</t>
  </si>
  <si>
    <t>Bar 1 x 4 x 2 with Studs</t>
  </si>
  <si>
    <t>62113</t>
  </si>
  <si>
    <t>Bar 1 x 4 x 3 Grille with End Protrusions</t>
  </si>
  <si>
    <t>6016</t>
  </si>
  <si>
    <t>Bar 1 x 4 x 3 Window Grille</t>
  </si>
  <si>
    <t>92589</t>
  </si>
  <si>
    <t>Bar 1 x 4 x 6 Grille with End Protrusions</t>
  </si>
  <si>
    <t>6140</t>
  </si>
  <si>
    <t>Bar 1 x 6 with Hollow Studs</t>
  </si>
  <si>
    <t>4873</t>
  </si>
  <si>
    <t>Bar 1 x 6 with Open Studs</t>
  </si>
  <si>
    <t>23444</t>
  </si>
  <si>
    <t>Bar 1 x 6 x 3 with 4 Studs</t>
  </si>
  <si>
    <t>30359b</t>
  </si>
  <si>
    <t>Bar 1 x 8 with Brick 1 x 2 Curved Top End (Axle Holder Inside Small End)</t>
  </si>
  <si>
    <t>30359a</t>
  </si>
  <si>
    <t>Bar 1 x 8 with Brick 1 x 2 Curved Top End (Original, No Axle Holder)</t>
  </si>
  <si>
    <t>30359</t>
  </si>
  <si>
    <t>Bar 1 x 8 with Brick 1 x 2 Curved Top End (Undetermined Type)</t>
  </si>
  <si>
    <t>2486</t>
  </si>
  <si>
    <t>Bar 1 x 8 x 2</t>
  </si>
  <si>
    <t>95229</t>
  </si>
  <si>
    <t>Bar 1 x 8 x 3 - 1 x 8 x 4 Grille Curved</t>
  </si>
  <si>
    <t>2583</t>
  </si>
  <si>
    <t>Bar 1 x 8 x 3 Grille (Fence)</t>
  </si>
  <si>
    <t>35366</t>
  </si>
  <si>
    <t>Bar 2 1/4 x 5 1/4 Double Squares (BrickHeadz Glasses Square)</t>
  </si>
  <si>
    <t>6020</t>
  </si>
  <si>
    <t>Bar 7 x 3 with 2 Clips (Ladder)</t>
  </si>
  <si>
    <t>30095</t>
  </si>
  <si>
    <t>Bar 7 x 3 with 4 Clips (Ladder)</t>
  </si>
  <si>
    <t>40942</t>
  </si>
  <si>
    <t>Bar 8 x 8 x 2 Sliding Grille</t>
  </si>
  <si>
    <t>6046</t>
  </si>
  <si>
    <t>Bar 9 x 13 Grille</t>
  </si>
  <si>
    <t>99061</t>
  </si>
  <si>
    <t>Bar 11 x 13 Grille</t>
  </si>
  <si>
    <t>65578</t>
  </si>
  <si>
    <t>Bar 1L with Angled Hollow Stud</t>
  </si>
  <si>
    <t>92690</t>
  </si>
  <si>
    <t>Bar 1L with Top Stud and 2 Side Studs (Connector Perpendicular)</t>
  </si>
  <si>
    <t>84868</t>
  </si>
  <si>
    <t>Bar Holder Double with Stud Holder</t>
  </si>
  <si>
    <t>11090</t>
  </si>
  <si>
    <t>Bar Holder with Clip</t>
  </si>
  <si>
    <t>72869</t>
  </si>
  <si>
    <t>Bar Holder with Clip Angled</t>
  </si>
  <si>
    <t>23443</t>
  </si>
  <si>
    <t>Bar Holder with Handle</t>
  </si>
  <si>
    <t>58176</t>
  </si>
  <si>
    <t>Bar with Light Cover (Bulb) / Bionicle Barraki Eye</t>
  </si>
  <si>
    <t>Electric, Programmable</t>
  </si>
  <si>
    <t>bb0894c01</t>
  </si>
  <si>
    <t>Boost Lpf2 Hub Motor No. 1</t>
  </si>
  <si>
    <t>32021c01</t>
  </si>
  <si>
    <t>Code Pilot</t>
  </si>
  <si>
    <t>32023</t>
  </si>
  <si>
    <t>Code Pilot - Bottom Battery Cover (Fits 32021)</t>
  </si>
  <si>
    <t>32021</t>
  </si>
  <si>
    <t>Code Pilot - Brick Top with Green Battery Holder</t>
  </si>
  <si>
    <t>8479bar01</t>
  </si>
  <si>
    <t>Code Pilot Bar Code Sheet, laminated, 2 sided (paper size A3)</t>
  </si>
  <si>
    <t>71797</t>
  </si>
  <si>
    <t>Cybermaster Unit</t>
  </si>
  <si>
    <t>2954</t>
  </si>
  <si>
    <t>Electric, Control Lab Serial Interface B</t>
  </si>
  <si>
    <t>67718c01</t>
  </si>
  <si>
    <t>Electric, Hub - Mindstorms</t>
  </si>
  <si>
    <t>19071c01</t>
  </si>
  <si>
    <t>Electric, Hub - WeDo 2.0</t>
  </si>
  <si>
    <t>bb1142c01</t>
  </si>
  <si>
    <t>Electric, Hub Large - SPIKE Prime</t>
  </si>
  <si>
    <t>67351c01</t>
  </si>
  <si>
    <t>Electric, Hub Small - SPIKE Prime</t>
  </si>
  <si>
    <t>32344</t>
  </si>
  <si>
    <t>Micro Scout Battery Cover</t>
  </si>
  <si>
    <t>32344c02</t>
  </si>
  <si>
    <t>Micro Scout with Black Base</t>
  </si>
  <si>
    <t>32344c01</t>
  </si>
  <si>
    <t>Micro Scout with Dark Gray Base</t>
  </si>
  <si>
    <t>99143</t>
  </si>
  <si>
    <t>Mindstorms EV3 - Bottom Cover</t>
  </si>
  <si>
    <t>95646c01</t>
  </si>
  <si>
    <t>Mindstorms EV3 - Complete Brick</t>
  </si>
  <si>
    <t>72156</t>
  </si>
  <si>
    <t>Mindstorms EV3 Infrared Beacon / Remote Control</t>
  </si>
  <si>
    <t>54708</t>
  </si>
  <si>
    <t>Mindstorms NXT - Bottom Cover</t>
  </si>
  <si>
    <t>53788</t>
  </si>
  <si>
    <t>Mindstorms NXT - Complete Brick with Dark Bluish Gray Base</t>
  </si>
  <si>
    <t>883a</t>
  </si>
  <si>
    <t>Mindstorms RCX 1.0 with Power Jack - Brick Top Module</t>
  </si>
  <si>
    <t>884a</t>
  </si>
  <si>
    <t>Mindstorms RCX 1.0 with Power Jack - Complete Brick</t>
  </si>
  <si>
    <t>883b</t>
  </si>
  <si>
    <t>Mindstorms RCX 1.0 without Power Jack (from Mindstorms 1.5 sets) - Brick Top Module</t>
  </si>
  <si>
    <t>884b</t>
  </si>
  <si>
    <t>Mindstorms RCX 1.0 without Power Jack (from Mindstorms 1.5 sets) - Complete Brick</t>
  </si>
  <si>
    <t>883c</t>
  </si>
  <si>
    <t>Mindstorms RCX 2.0 without Power Jack - Brick Top Module</t>
  </si>
  <si>
    <t>884c</t>
  </si>
  <si>
    <t>Mindstorms RCX 2.0 without Power Jack - Complete Brick</t>
  </si>
  <si>
    <t>32109</t>
  </si>
  <si>
    <t>Mindstorms RCX Brick Bottom Cover 8 x 12</t>
  </si>
  <si>
    <t>x124</t>
  </si>
  <si>
    <t>Mindstorms RCX Remote Control</t>
  </si>
  <si>
    <t>32104</t>
  </si>
  <si>
    <t>Mindstorms Scout - Brick Top Module</t>
  </si>
  <si>
    <t>32104c01</t>
  </si>
  <si>
    <t>Mindstorms Scout - Complete Brick</t>
  </si>
  <si>
    <t>3173c01</t>
  </si>
  <si>
    <t>Record and Play Module, 16 x 10 x 4 with Built-in Motors 4.5V</t>
  </si>
  <si>
    <t>4232c01</t>
  </si>
  <si>
    <t>Spybotics Module</t>
  </si>
  <si>
    <t>4232rc</t>
  </si>
  <si>
    <t>Spybotics Remote Control</t>
  </si>
  <si>
    <t>70288</t>
  </si>
  <si>
    <t>Technic Control 4.5V Interface Box with Ports (1986 Version)</t>
  </si>
  <si>
    <t>70455</t>
  </si>
  <si>
    <t>Technic Control 4.5V Interface Box with Ports (1987 Version)</t>
  </si>
  <si>
    <t>190380</t>
  </si>
  <si>
    <t>Technic Control 4.5V Interface Card IBM (8-bit ISA bus)</t>
  </si>
  <si>
    <t>2845</t>
  </si>
  <si>
    <t>Technic Control Center Battery Cover</t>
  </si>
  <si>
    <t>2840c01</t>
  </si>
  <si>
    <t>Technic Control Center I</t>
  </si>
  <si>
    <t>2840c02</t>
  </si>
  <si>
    <t>Technic Control Center II</t>
  </si>
  <si>
    <t>Sports</t>
  </si>
  <si>
    <t>43085</t>
  </si>
  <si>
    <t>Sports Arena Section / Skateboard Ramp</t>
  </si>
  <si>
    <t>43086</t>
  </si>
  <si>
    <t>Sports Arena Section / Skateboard Ramp Corner</t>
  </si>
  <si>
    <t>43085pb03</t>
  </si>
  <si>
    <t>Sports Arena Section / Skateboard Ramp with 'GRAVITY GAMES' and Skateboarder Pattern (Sticker) - Set 3537</t>
  </si>
  <si>
    <t>43085pb05</t>
  </si>
  <si>
    <t>Sports Arena Section / Skateboard Ramp with LEGO Sports Logo Pattern (Sticker) - Set 3433</t>
  </si>
  <si>
    <t>43085pb06</t>
  </si>
  <si>
    <t>Sports Arena Section / Skateboard Ramp with NBA.COM Pattern (Sticker) - Set 3433</t>
  </si>
  <si>
    <t>43085pb02</t>
  </si>
  <si>
    <t>Sports Arena Section / Skateboard Ramp with Red Stripe Pattern (Sticker) - Set 3536</t>
  </si>
  <si>
    <t>43085pb04</t>
  </si>
  <si>
    <t>Sports Arena Section / Skateboard Ramp with X-Park, Island Xtreme Stunts Logo, and Crazy Stunt Pattern (Stickers) - Set 6738</t>
  </si>
  <si>
    <t>43085pb01</t>
  </si>
  <si>
    <t>Sports Arena Section / Skateboard Ramp with X-Park, Island Xtreme Stunts Logo, and Ogel Skate Pattern (Stickers) - Set 6738</t>
  </si>
  <si>
    <t>37704</t>
  </si>
  <si>
    <t>Sports Ball, Winged, Harry Potter Quidditch Golden Snitch</t>
  </si>
  <si>
    <t>43374</t>
  </si>
  <si>
    <t>Sports Basketball Net</t>
  </si>
  <si>
    <t>11641</t>
  </si>
  <si>
    <t>Sports Basketball Net with Axle</t>
  </si>
  <si>
    <t>30492</t>
  </si>
  <si>
    <t>Sports Field Section 8 x 8</t>
  </si>
  <si>
    <t>30489</t>
  </si>
  <si>
    <t>Sports Field Section 8 x 16</t>
  </si>
  <si>
    <t>30489pb02</t>
  </si>
  <si>
    <t>Sports Field Section 8 x 16 with Basketball Free-Throw Line Pattern</t>
  </si>
  <si>
    <t>30489pb01</t>
  </si>
  <si>
    <t>Sports Field Section 8 x 16 with Basketball Lane Pattern</t>
  </si>
  <si>
    <t>41819</t>
  </si>
  <si>
    <t>Sports Field Section 8 x 16 with Horizontal Slot</t>
  </si>
  <si>
    <t>41819c02</t>
  </si>
  <si>
    <t>Sports Field Section 8 x 16 with Horizontal Slot and Black Sliding Holder, Assembly</t>
  </si>
  <si>
    <t>41819c01</t>
  </si>
  <si>
    <t>Sports Field Section 8 x 16 with Horizontal Slot and Same Color Sliding Holder, Assembly</t>
  </si>
  <si>
    <t>30489pb03</t>
  </si>
  <si>
    <t>Sports Field Section 8 x 16 with NBA Logo Pattern (Sticker) - Sets 3432 / 3433</t>
  </si>
  <si>
    <t>57753pb01</t>
  </si>
  <si>
    <t>Sports Football / Rugby Ball with Dark Blue and Orange 'RUGBY SUPREME' Pattern</t>
  </si>
  <si>
    <t>44791</t>
  </si>
  <si>
    <t>Sports Hockey Chest Protector</t>
  </si>
  <si>
    <t>44791pb03</t>
  </si>
  <si>
    <t>Sports Hockey Chest Protector with NHL Logo and Black, Orange, White Stripes Pattern (Stickers) - Set 3541</t>
  </si>
  <si>
    <t>44791pb01</t>
  </si>
  <si>
    <t>Sports Hockey Chest Protector with NHL Logo and Blue, Orange, White Stripes Pattern (Stickers) - Set 3545</t>
  </si>
  <si>
    <t>44791pb06</t>
  </si>
  <si>
    <t>Sports Hockey Chest Protector with NHL Logo on Black Background and White and Orange Stripe Pattern (Stickers) - Set 3544</t>
  </si>
  <si>
    <t>44791pb04</t>
  </si>
  <si>
    <t>Sports Hockey Chest Protector with NHL Logo on Black Background and White Stripe Pattern (Stickers) - Set 3543</t>
  </si>
  <si>
    <t>44791pb02</t>
  </si>
  <si>
    <t>Sports Hockey Chest Protector with NHL Logo on Blue Background Pattern (Sticker) - Set 3542</t>
  </si>
  <si>
    <t>44791pb07</t>
  </si>
  <si>
    <t>Sports Hockey Chest Protector with NHL Logo on Green Background Pattern (Sticker) - Set 3544</t>
  </si>
  <si>
    <t>44791pb08</t>
  </si>
  <si>
    <t>Sports Hockey Chest Protector with NHL Logo on Red Background and White Stripe Pattern (Stickers) - Set 3540</t>
  </si>
  <si>
    <t>44791pb05</t>
  </si>
  <si>
    <t>Sports Hockey Chest Protector with NHL Logo on Red Background Pattern (Sticker) - Set 3540</t>
  </si>
  <si>
    <t>44790</t>
  </si>
  <si>
    <t>Sports Hockey Helmet</t>
  </si>
  <si>
    <t>44790pb01</t>
  </si>
  <si>
    <t>Sports Hockey Helmet with 'AT.01' Pattern (Sticker) - Set 7708</t>
  </si>
  <si>
    <t>44790pb02</t>
  </si>
  <si>
    <t>Sports Hockey Helmet with 2 White Gears Pattern (Sticker) - Set 7708</t>
  </si>
  <si>
    <t>44790pb05</t>
  </si>
  <si>
    <t>Sports Hockey Helmet with NHL Logo Both Sides and Black Number 3 Pattern (Stickers) - Set 3542</t>
  </si>
  <si>
    <t>44790pb03</t>
  </si>
  <si>
    <t>Sports Hockey Helmet with NHL Logo Both Sides, Black Number 1 and Orange Stripe Pattern (Stickers) - Set 3545</t>
  </si>
  <si>
    <t>44790pb06</t>
  </si>
  <si>
    <t>Sports Hockey Helmet with NHL Logo Both Sides, Black Number 4 and Black Stripe Pattern (Stickers) - Set 3540</t>
  </si>
  <si>
    <t>44790pb08</t>
  </si>
  <si>
    <t>Sports Hockey Helmet with NHL Logo Both Sides, Black Number 5 and Orange Stripe Pattern (Stickers) - Set 3544</t>
  </si>
  <si>
    <t>44790pb09</t>
  </si>
  <si>
    <t>Sports Hockey Helmet with NHL Logo Both Sides, Black Number 8 and Orange Stripe Pattern (Stickers) - Set 3541</t>
  </si>
  <si>
    <t>44790pb04</t>
  </si>
  <si>
    <t>Sports Hockey Helmet with NHL Logo Both Sides, White Number 6 and Orange Stripe Pattern (Stickers) - Set 3543</t>
  </si>
  <si>
    <t>44790pb07</t>
  </si>
  <si>
    <t>Sports Hockey Helmet with NHL Logo Both Sides, White Number 7 and White Stripe Pattern (Stickers) - Set 3544</t>
  </si>
  <si>
    <t>bb0117</t>
  </si>
  <si>
    <t>Sports Hockey Mask 1 with 4 Hole Grille (Set 3545)</t>
  </si>
  <si>
    <t>44855a</t>
  </si>
  <si>
    <t>Sports Hockey Mask 2 with Smile and 2 Teeth</t>
  </si>
  <si>
    <t>44855b</t>
  </si>
  <si>
    <t>Sports Hockey Mask 3 with Wraparound Scowl</t>
  </si>
  <si>
    <t>44855c</t>
  </si>
  <si>
    <t>Sports Hockey Mask 4 with Glasses</t>
  </si>
  <si>
    <t>45535a</t>
  </si>
  <si>
    <t>Sports Hockey Mask 5 with Cheek Cuts and Teeth</t>
  </si>
  <si>
    <t>45535b</t>
  </si>
  <si>
    <t>Sports Hockey Mask 6 with 14 Hole Grille</t>
  </si>
  <si>
    <t>45535c</t>
  </si>
  <si>
    <t>Sports Hockey Mask 7 with Teeth and Scowl</t>
  </si>
  <si>
    <t>44855</t>
  </si>
  <si>
    <t>Sports Hockey Masks on Sprue - Masks 2, 3, 4</t>
  </si>
  <si>
    <t>45535</t>
  </si>
  <si>
    <t>Sports Hockey Masks on Sprue - Masks 5, 6, 7</t>
  </si>
  <si>
    <t>44849</t>
  </si>
  <si>
    <t>Sports Hockey Player Body</t>
  </si>
  <si>
    <t>hockeypuck</t>
  </si>
  <si>
    <t>Sports Hockey Puck (McDonald's Sports Sets)</t>
  </si>
  <si>
    <t>44848</t>
  </si>
  <si>
    <t>Sports Hockey Puck, Large</t>
  </si>
  <si>
    <t>bb0116pb01</t>
  </si>
  <si>
    <t>Sports Hockey Puck, Large with LEGO Logo Pattern (Sticker) - Sets 3540 / 3541 / 3542 / 3543 / 3544 / 3545</t>
  </si>
  <si>
    <t>bb0116pb02</t>
  </si>
  <si>
    <t>Sports Hockey Puck, Large with NHL Logo Pattern (Sticker) - Sets 3540 / 3541 / 3542 / 3543 / 3544 / 3545</t>
  </si>
  <si>
    <t>44847</t>
  </si>
  <si>
    <t>Sports Hockey Skate</t>
  </si>
  <si>
    <t>44844</t>
  </si>
  <si>
    <t>Sports Hockey Stick with 2 Pins, 2 Oval Holes in Blade</t>
  </si>
  <si>
    <t>44843</t>
  </si>
  <si>
    <t>Sports Hockey Stick with 2 Pins, 3 Oval Holes in Blade (Slammer Goalie, Set 3543)</t>
  </si>
  <si>
    <t>44845</t>
  </si>
  <si>
    <t>Sports Hockey Stick with Axle, 2 Oval Holes in Blade</t>
  </si>
  <si>
    <t>44846</t>
  </si>
  <si>
    <t>Sports Hockey Stick with Axle, Solid Blade</t>
  </si>
  <si>
    <t>43373</t>
  </si>
  <si>
    <t>Sports Hoop with 2 Studs and Axle</t>
  </si>
  <si>
    <t>43372</t>
  </si>
  <si>
    <t>Sports Minifigure Stand Basketball / Hockey Goalie</t>
  </si>
  <si>
    <t>41820</t>
  </si>
  <si>
    <t>Sports Minifigure Stand Basketball, Sliding Holder</t>
  </si>
  <si>
    <t>48290</t>
  </si>
  <si>
    <t>Sports Minifigure Stand Hockey Shooter, Bottom</t>
  </si>
  <si>
    <t>48289</t>
  </si>
  <si>
    <t>Sports Minifigure Stand Hockey Shooter, Middle</t>
  </si>
  <si>
    <t>48291</t>
  </si>
  <si>
    <t>Sports Minifigure Stand Hockey Shooter, Top</t>
  </si>
  <si>
    <t>30488</t>
  </si>
  <si>
    <t>Sports Minifigure Stand Soccer</t>
  </si>
  <si>
    <t>30488c01</t>
  </si>
  <si>
    <t>Sports Minifigure Stand Soccer with Spring and Green Pin</t>
  </si>
  <si>
    <t>51219</t>
  </si>
  <si>
    <t>Sports Minifigure Stand, Bottom</t>
  </si>
  <si>
    <t>basketball02L</t>
  </si>
  <si>
    <t>Sports Promo Basketball Throwing Arm from McDonald's Sports Sets - Left Side</t>
  </si>
  <si>
    <t>basketball02R</t>
  </si>
  <si>
    <t>Sports Promo Basketball Throwing Arm from McDonald's Sports Sets - Right Side</t>
  </si>
  <si>
    <t>48379c02</t>
  </si>
  <si>
    <t>Sports Promo Figure Base with Dark Tan Feet</t>
  </si>
  <si>
    <t>48379c02pb01</t>
  </si>
  <si>
    <t>Sports Promo Figure Base with Dark Tan Feet with White Check Stripe Pattern on Both Sides (Stickers) - Set 7921</t>
  </si>
  <si>
    <t>48379c01</t>
  </si>
  <si>
    <t>Sports Promo Figure Base with Feet (Undetermined Entry)</t>
  </si>
  <si>
    <t>48379c03</t>
  </si>
  <si>
    <t>Sports Promo Figure Base with Very Light Bluish Gray Feet</t>
  </si>
  <si>
    <t>48379c03pb01</t>
  </si>
  <si>
    <t>Sports Promo Figure Base with Very Light Bluish Gray Feet with Violet Stripes Pattern on Both Sides (Stickers) - Set 7917</t>
  </si>
  <si>
    <t>mcsport1</t>
  </si>
  <si>
    <t>Sports Promo Figure Head Torso Assembly McDonald's Set 1 (7923)</t>
  </si>
  <si>
    <t>mcsport2</t>
  </si>
  <si>
    <t>Sports Promo Figure Head Torso Assembly McDonald's Set 2 (7924)</t>
  </si>
  <si>
    <t>mcsport3</t>
  </si>
  <si>
    <t>Sports Promo Figure Head Torso Assembly McDonald's Set 3 (7917)</t>
  </si>
  <si>
    <t>mcsport3pb01</t>
  </si>
  <si>
    <t>Sports Promo Figure Head Torso Assembly McDonald's Set 3 with Number 22 Pattern (Sticker) - Set 7917</t>
  </si>
  <si>
    <t>mcsport4</t>
  </si>
  <si>
    <t>Sports Promo Figure Head Torso Assembly McDonald's Set 4 (7919)</t>
  </si>
  <si>
    <t>mcsport5</t>
  </si>
  <si>
    <t>Sports Promo Figure Head Torso Assembly McDonald's Set 5 (7920)</t>
  </si>
  <si>
    <t>mcsport6</t>
  </si>
  <si>
    <t>Sports Promo Figure Head Torso Assembly McDonald's Set 6 (7922)</t>
  </si>
  <si>
    <t>mcsport7</t>
  </si>
  <si>
    <t>Sports Promo Figure Head Torso Assembly McDonald's Set 7</t>
  </si>
  <si>
    <t>mcsport7pb01</t>
  </si>
  <si>
    <t>Sports Promo Figure Head Torso Assembly McDonald's Set 7 with Dark Tan and Red Triangle Pattern (Sticker) - Set 7921</t>
  </si>
  <si>
    <t>mcsport8</t>
  </si>
  <si>
    <t>Sports Promo Figure Head Torso Assembly McDonald's Set 8 (7918)</t>
  </si>
  <si>
    <t>hockeystickL</t>
  </si>
  <si>
    <t>Sports Promo Hockey Stick from McDonald's Sports Sets - Left Side</t>
  </si>
  <si>
    <t>hockeystickR</t>
  </si>
  <si>
    <t>Sports Promo Hockey Stick from McDonald's Sports Sets - Right Side</t>
  </si>
  <si>
    <t>paddle</t>
  </si>
  <si>
    <t>Sports Promo Paddle from McDonald's Sports Sets</t>
  </si>
  <si>
    <t>48388cx1</t>
  </si>
  <si>
    <t>Sports Promo Skateboard Base with Black Wheels from McDonald's Sports Set Number 7</t>
  </si>
  <si>
    <t>48394</t>
  </si>
  <si>
    <t>Sports Promo Skateboard Deck from McDonald's Sports Set Number 7</t>
  </si>
  <si>
    <t>48394c01</t>
  </si>
  <si>
    <t>Sports Promo Skateboard Deck with Light Bluish Gray Base with Black Wheels (48394 / 48388cx1)</t>
  </si>
  <si>
    <t>48395</t>
  </si>
  <si>
    <t>Sports Promo Snowboard from McDonald's Sports Set Number 6, Set 7922</t>
  </si>
  <si>
    <t>socball03L</t>
  </si>
  <si>
    <t>Sports Promo Soccer Ball Kicking Shoe from McDonald's Sports Sets - Left Side</t>
  </si>
  <si>
    <t>socball03R</t>
  </si>
  <si>
    <t>Sports Promo Soccer Ball Kicking Shoe from McDonald's Sports Sets - Right Side</t>
  </si>
  <si>
    <t>30502</t>
  </si>
  <si>
    <t>Sports Soccer Carrying Case / Goal Box</t>
  </si>
  <si>
    <t>30501</t>
  </si>
  <si>
    <t>Sports Soccer Carrying Case Back with Belt Clip</t>
  </si>
  <si>
    <t>30493</t>
  </si>
  <si>
    <t>Sports Soccer Goalie Stick</t>
  </si>
  <si>
    <t>41733</t>
  </si>
  <si>
    <t>Sports Soccer Goalie Stick Holder Base</t>
  </si>
  <si>
    <t>53532</t>
  </si>
  <si>
    <t>Sports Soccer Stadium Base</t>
  </si>
  <si>
    <t>77822</t>
  </si>
  <si>
    <t>Sports Stuntz Loop Ramp Base</t>
  </si>
  <si>
    <t>77823</t>
  </si>
  <si>
    <t>Sports Stuntz Loop Ramp Section</t>
  </si>
  <si>
    <t>75538</t>
  </si>
  <si>
    <t>Sports Stuntz Ramp</t>
  </si>
  <si>
    <t>75538pb001</t>
  </si>
  <si>
    <t>Sports Stuntz Ramp with Lime Flames with White Outline Pattern on Both Sides (Stickers) - Set 60299</t>
  </si>
  <si>
    <t>bb0128</t>
  </si>
  <si>
    <t>Sports Trick Handle 2 x 24 x 4 1/3 with Spinning Turntable</t>
  </si>
  <si>
    <t>Cockpit</t>
  </si>
  <si>
    <t>27168</t>
  </si>
  <si>
    <t>Cockpit 4 x 2 x 3 with Pin Hole, 2 Tow Balls, and 2 Clips</t>
  </si>
  <si>
    <t>44665</t>
  </si>
  <si>
    <t>Cockpit 4 x 10 x 4 with 3 Holes on Bottom and 2 Pin Holes on Sides</t>
  </si>
  <si>
    <t>6085</t>
  </si>
  <si>
    <t>Cockpit 5 x 8 x 3 (Windscreen Bottom)</t>
  </si>
  <si>
    <t>6085pb001</t>
  </si>
  <si>
    <t>Cockpit 5 x 8 x 3 (Windscreen Bottom) with White Pointed Teeth Pattern (Sticker) - Set 2160</t>
  </si>
  <si>
    <t>80394</t>
  </si>
  <si>
    <t>Cockpit 6 x 4 x 4 2/3</t>
  </si>
  <si>
    <t>4597</t>
  </si>
  <si>
    <t>Cockpit 6 x 6 x 1 1/3 Cabin Base</t>
  </si>
  <si>
    <t>47507</t>
  </si>
  <si>
    <t>Cockpit 6 x 6 x 2 Cabin Base with Pin Holes</t>
  </si>
  <si>
    <t>30200</t>
  </si>
  <si>
    <t>Cockpit 6 x 6 x 3 1/3 Octagonal Canopy Base</t>
  </si>
  <si>
    <t>30619</t>
  </si>
  <si>
    <t>Cockpit 6 x 6 x 5 with Hinge</t>
  </si>
  <si>
    <t>30250</t>
  </si>
  <si>
    <t>Cockpit 7 x 4 x 3</t>
  </si>
  <si>
    <t>30250pb02</t>
  </si>
  <si>
    <t>Cockpit 7 x 4 x 3 with Black and Yellow Danger Stripes Pattern on Both Sides (Stickers) - Set 7249</t>
  </si>
  <si>
    <t>30250px4</t>
  </si>
  <si>
    <t>Cockpit 7 x 4 x 3 with Coast Guard Logo on Triangle and C 502 Pattern</t>
  </si>
  <si>
    <t>30250pb01</t>
  </si>
  <si>
    <t>Cockpit 7 x 4 x 3 with Fire Logo Badge, White Chevrons and '6478' Pattern on Both Sides</t>
  </si>
  <si>
    <t>30250px1</t>
  </si>
  <si>
    <t>Cockpit 7 x 4 x 3 with Grille and 55 Pattern</t>
  </si>
  <si>
    <t>30250px2</t>
  </si>
  <si>
    <t>Cockpit 7 x 4 x 3 with TV Logo and P 745 Pattern</t>
  </si>
  <si>
    <t>42021</t>
  </si>
  <si>
    <t>Cockpit 8 x 6 x 2 Curved</t>
  </si>
  <si>
    <t>42021pb03</t>
  </si>
  <si>
    <t>Cockpit 8 x 6 x 2 Curved with Black Lines on Lime Background Pattern (Stickers) - Set 8079</t>
  </si>
  <si>
    <t>42021pb02</t>
  </si>
  <si>
    <t>Cockpit 8 x 6 x 2 Curved with Black Oval Pattern (Sticker) - Set 10026</t>
  </si>
  <si>
    <t>42021pb04</t>
  </si>
  <si>
    <t>Cockpit 8 x 6 x 2 Curved with Bright Light Orange Triangle and Gray Hexagon with Black Lines Pattern (Sticker) - Set 75170</t>
  </si>
  <si>
    <t>42021pb01</t>
  </si>
  <si>
    <t>Cockpit 8 x 6 x 2 Curved with Joker Face Pattern (Sticker) - Set 7782</t>
  </si>
  <si>
    <t>92847</t>
  </si>
  <si>
    <t>Cockpit 9 x 6 x 4 1/3, Tapered with Studs on Front</t>
  </si>
  <si>
    <t>47846</t>
  </si>
  <si>
    <t>Cockpit 10 x 4 x 2 Curved</t>
  </si>
  <si>
    <t>30627</t>
  </si>
  <si>
    <t>Cockpit 10 x 4 x 5 with Technic Holes</t>
  </si>
  <si>
    <t>47406</t>
  </si>
  <si>
    <t>Cockpit 10 x 6 x 2 Curved</t>
  </si>
  <si>
    <t>47406pb002</t>
  </si>
  <si>
    <t>Cockpit 10 x 6 x 2 Curved with 'Maria' Pattern on Both Sides (Stickers) - Set 70419</t>
  </si>
  <si>
    <t>47406pb003</t>
  </si>
  <si>
    <t>Cockpit 10 x 6 x 2 Curved with Light Bluish Gray Stones Pattern (Sticker) - Set 71720</t>
  </si>
  <si>
    <t>47406pb001</t>
  </si>
  <si>
    <t>Cockpit 10 x 6 x 2 Curved with White Pointed Teeth Pattern on Both Sides (Stickers) - Set 60067</t>
  </si>
  <si>
    <t>2618</t>
  </si>
  <si>
    <t>Cockpit 10 x 10 x 4 Octagonal with Axle Hole</t>
  </si>
  <si>
    <t>2618pb01</t>
  </si>
  <si>
    <t>Cockpit 10 x 10 x 4 Octagonal with Axle Hole with Vent Pattern (Stickers) - Set 8970</t>
  </si>
  <si>
    <t>6058</t>
  </si>
  <si>
    <t>Cockpit 11 x 4 x 2 2/3 Inverted Slope</t>
  </si>
  <si>
    <t>30299</t>
  </si>
  <si>
    <t>Cockpit 12 x 10 x 2 2/3</t>
  </si>
  <si>
    <t>79896</t>
  </si>
  <si>
    <t>Cockpit Front 4 x 3 x 2 with Bar Handle</t>
  </si>
  <si>
    <t>2336</t>
  </si>
  <si>
    <t>Cockpit Space Nose</t>
  </si>
  <si>
    <t>2336pb01</t>
  </si>
  <si>
    <t>Cockpit Space Nose with Aquazone Aquashark Blue Shark with Red 'X' Pattern</t>
  </si>
  <si>
    <t>2336pb02</t>
  </si>
  <si>
    <t>Cockpit Space Nose with Arctic Logo Pattern (Sticker) - Sets 6573 / 6575 / 6577</t>
  </si>
  <si>
    <t>2336p90</t>
  </si>
  <si>
    <t>Cockpit Space Nose with Classic Space Logo Pattern</t>
  </si>
  <si>
    <t>2336p68</t>
  </si>
  <si>
    <t>Cockpit Space Nose with M:Tron Logo Pattern</t>
  </si>
  <si>
    <t>2336p35</t>
  </si>
  <si>
    <t>Cockpit Space Nose with V Pattern in Silver and Black</t>
  </si>
  <si>
    <t>2336p36</t>
  </si>
  <si>
    <t>Cockpit Space Nose with V Pattern in Silver and Red</t>
  </si>
  <si>
    <t>Technic, Flex Cable</t>
  </si>
  <si>
    <t>bb0008c05L</t>
  </si>
  <si>
    <t>Technic, Flex Cable 5L</t>
  </si>
  <si>
    <t>bb0008c06L</t>
  </si>
  <si>
    <t>Technic, Flex Cable 6L</t>
  </si>
  <si>
    <t>bb0008c07L</t>
  </si>
  <si>
    <t>Technic, Flex Cable 7L</t>
  </si>
  <si>
    <t>bb0008c09L</t>
  </si>
  <si>
    <t>Technic, Flex Cable 9L</t>
  </si>
  <si>
    <t>bb0008c10L</t>
  </si>
  <si>
    <t>Technic, Flex Cable 10L</t>
  </si>
  <si>
    <t>bb0008c11L</t>
  </si>
  <si>
    <t>Technic, Flex Cable 11L</t>
  </si>
  <si>
    <t>bb0008c12L</t>
  </si>
  <si>
    <t>Technic, Flex Cable 12L</t>
  </si>
  <si>
    <t>bb0008c13L</t>
  </si>
  <si>
    <t>Technic, Flex Cable 13L</t>
  </si>
  <si>
    <t>bb0008c14L</t>
  </si>
  <si>
    <t>Technic, Flex Cable 14L</t>
  </si>
  <si>
    <t>bb0008c15L</t>
  </si>
  <si>
    <t>Technic, Flex Cable 15L</t>
  </si>
  <si>
    <t>bb0008c16L</t>
  </si>
  <si>
    <t>Technic, Flex Cable 16L</t>
  </si>
  <si>
    <t>bb0008c18L</t>
  </si>
  <si>
    <t>Technic, Flex Cable 18L</t>
  </si>
  <si>
    <t>bb0008c19L</t>
  </si>
  <si>
    <t>Technic, Flex Cable 19L</t>
  </si>
  <si>
    <t>bb0008c20L</t>
  </si>
  <si>
    <t>Technic, Flex Cable 20L</t>
  </si>
  <si>
    <t>bb0008c23L</t>
  </si>
  <si>
    <t>Technic, Flex Cable 23L</t>
  </si>
  <si>
    <t>bb0008c33L</t>
  </si>
  <si>
    <t>Technic, Flex Cable 33L</t>
  </si>
  <si>
    <t>bb0008c04L</t>
  </si>
  <si>
    <t>Technic, Flex Cable 4L</t>
  </si>
  <si>
    <t>bb0008c86</t>
  </si>
  <si>
    <t>Technic, Flex Cable 86mm Overall</t>
  </si>
  <si>
    <t>Minifigure, Legs</t>
  </si>
  <si>
    <t>970c00</t>
  </si>
  <si>
    <t>Hips and Legs Plain</t>
  </si>
  <si>
    <t>53</t>
  </si>
  <si>
    <t>970d04</t>
  </si>
  <si>
    <t>Hips and 1 Black Left Leg, 1 Dark Red Right Leg</t>
  </si>
  <si>
    <t>970d03</t>
  </si>
  <si>
    <t>Hips and 1 Black Left Leg, 1 Red Right Leg</t>
  </si>
  <si>
    <t>970d06</t>
  </si>
  <si>
    <t>Hips and 1 Black Left Leg, 1 White Right Leg (Two-Face Alternate)</t>
  </si>
  <si>
    <t>970d02</t>
  </si>
  <si>
    <t>Hips and 1 Blue Left Leg, 1 Black Right Leg (Dragon Masters)</t>
  </si>
  <si>
    <t>970d08</t>
  </si>
  <si>
    <t>Hips and 1 Blue Left Leg, 1 Red Right Leg</t>
  </si>
  <si>
    <t>970d18</t>
  </si>
  <si>
    <t>Hips and 1 Dark Green Left Leg, 1 Green Right Leg</t>
  </si>
  <si>
    <t>970d07</t>
  </si>
  <si>
    <t>Hips and 1 Light Bluish Gray Left Leg, 1 Black Right Leg</t>
  </si>
  <si>
    <t>970d46</t>
  </si>
  <si>
    <t>Hips and 1 Medium Azure Left Leg, 1 Bright Light Orange Right Leg</t>
  </si>
  <si>
    <t>970d10</t>
  </si>
  <si>
    <t>Hips and 1 White Left Leg, 1 Red Right Leg</t>
  </si>
  <si>
    <t>970c11</t>
  </si>
  <si>
    <t>Hips and Black Legs</t>
  </si>
  <si>
    <t>970c07</t>
  </si>
  <si>
    <t>Hips and Blue Legs</t>
  </si>
  <si>
    <t>970c36</t>
  </si>
  <si>
    <t>Hips and Bright Green Legs</t>
  </si>
  <si>
    <t>970c105</t>
  </si>
  <si>
    <t>Hips and Bright Light Blue Legs</t>
  </si>
  <si>
    <t>970c110</t>
  </si>
  <si>
    <t>Hips and Bright Light Orange Legs</t>
  </si>
  <si>
    <t>970c08</t>
  </si>
  <si>
    <t>Hips and Brown Legs</t>
  </si>
  <si>
    <t>970c63</t>
  </si>
  <si>
    <t>Hips and Dark Blue Legs</t>
  </si>
  <si>
    <t>970c85</t>
  </si>
  <si>
    <t>Hips and Dark Bluish Gray Legs</t>
  </si>
  <si>
    <t>970c10</t>
  </si>
  <si>
    <t>Hips and Dark Gray Legs</t>
  </si>
  <si>
    <t>970c80</t>
  </si>
  <si>
    <t>Hips and Dark Green Legs</t>
  </si>
  <si>
    <t>970c68</t>
  </si>
  <si>
    <t>Hips and Dark Orange Legs</t>
  </si>
  <si>
    <t>970c89</t>
  </si>
  <si>
    <t>Hips and Dark Purple Legs</t>
  </si>
  <si>
    <t>970c59</t>
  </si>
  <si>
    <t>Hips and Dark Red Legs</t>
  </si>
  <si>
    <t>970c69</t>
  </si>
  <si>
    <t>Hips and Dark Tan Legs</t>
  </si>
  <si>
    <t>970c06</t>
  </si>
  <si>
    <t>Hips and Green Legs</t>
  </si>
  <si>
    <t>970c86</t>
  </si>
  <si>
    <t>Hips and Light Bluish Gray Legs</t>
  </si>
  <si>
    <t>970c09</t>
  </si>
  <si>
    <t>Hips and Light Gray Legs</t>
  </si>
  <si>
    <t>970c90</t>
  </si>
  <si>
    <t>Hips and Light Nougat Legs</t>
  </si>
  <si>
    <t>970c34</t>
  </si>
  <si>
    <t>Hips and Lime Legs</t>
  </si>
  <si>
    <t>970c42</t>
  </si>
  <si>
    <t>Hips and Medium Blue Legs</t>
  </si>
  <si>
    <t>970c157</t>
  </si>
  <si>
    <t>Hips and Medium Lavender Legs</t>
  </si>
  <si>
    <t>970c155</t>
  </si>
  <si>
    <t>Hips and Olive Green Legs</t>
  </si>
  <si>
    <t>970c04</t>
  </si>
  <si>
    <t>Hips and Orange Legs</t>
  </si>
  <si>
    <t>970c05</t>
  </si>
  <si>
    <t>Hips and Red Legs</t>
  </si>
  <si>
    <t>970c88</t>
  </si>
  <si>
    <t>Hips and Reddish Brown Legs</t>
  </si>
  <si>
    <t>970c55</t>
  </si>
  <si>
    <t>Hips and Sand Blue Legs</t>
  </si>
  <si>
    <t>970c48</t>
  </si>
  <si>
    <t>Hips and Sand Green Legs</t>
  </si>
  <si>
    <t>970c87</t>
  </si>
  <si>
    <t>Hips and Sky Blue Legs</t>
  </si>
  <si>
    <t>970c02</t>
  </si>
  <si>
    <t>Hips and Tan Legs</t>
  </si>
  <si>
    <t>970c50</t>
  </si>
  <si>
    <t>Hips and Trans-Dark Pink Legs</t>
  </si>
  <si>
    <t>970c15</t>
  </si>
  <si>
    <t>Hips and Trans-Light Blue Legs</t>
  </si>
  <si>
    <t>970c43</t>
  </si>
  <si>
    <t>Hips and Violet Legs</t>
  </si>
  <si>
    <t>970c01</t>
  </si>
  <si>
    <t>Hips and White Legs</t>
  </si>
  <si>
    <t>970c03</t>
  </si>
  <si>
    <t>Hips and Yellow Legs</t>
  </si>
  <si>
    <t>Minifigure, Torso Assembly</t>
  </si>
  <si>
    <t>973c00</t>
  </si>
  <si>
    <t>Torso Plain / Same Color Arms / Same Color Hands</t>
  </si>
  <si>
    <t>973bc01</t>
  </si>
  <si>
    <t>Torso Plain (NBA) / Yellow NBA Arms</t>
  </si>
  <si>
    <t>973c37</t>
  </si>
  <si>
    <t>Torso Plain / Black Arms / Black Hand Right / Trans-Medium Blue Hook Left</t>
  </si>
  <si>
    <t>973c26</t>
  </si>
  <si>
    <t>Torso Plain / Black Arms / Black Hand Right / Trans-Red Hook Left</t>
  </si>
  <si>
    <t>973c45</t>
  </si>
  <si>
    <t>Torso Plain / Black Arms / Dark Bluish Gray Hands</t>
  </si>
  <si>
    <t>973c41</t>
  </si>
  <si>
    <t>Torso Plain / Black Arms / Dark Red Hands</t>
  </si>
  <si>
    <t>973c08</t>
  </si>
  <si>
    <t>Torso Plain / Black Arms / Light Nougat Hands</t>
  </si>
  <si>
    <t>973c42</t>
  </si>
  <si>
    <t>Torso Plain / Black Arms / White Hands</t>
  </si>
  <si>
    <t>973c18</t>
  </si>
  <si>
    <t>Torso Plain / Black Arms / Yellow Hands</t>
  </si>
  <si>
    <t>973c06</t>
  </si>
  <si>
    <t>Torso Plain / Blue Arms / Black Hands</t>
  </si>
  <si>
    <t>973c27</t>
  </si>
  <si>
    <t>Torso Plain / Blue Arms / Dark Gray Hands</t>
  </si>
  <si>
    <t>973c24</t>
  </si>
  <si>
    <t>Torso Plain / Blue Arms / Red Hands</t>
  </si>
  <si>
    <t>973c21</t>
  </si>
  <si>
    <t>Torso Plain / Blue Arms / White Hands</t>
  </si>
  <si>
    <t>973c07</t>
  </si>
  <si>
    <t>Torso Plain / Blue Arms / Yellow Hands</t>
  </si>
  <si>
    <t>973c88</t>
  </si>
  <si>
    <t>Torso Plain / Blue Bird Wings</t>
  </si>
  <si>
    <t>973c85</t>
  </si>
  <si>
    <t>Torso Plain / Bright Green Arms / White Hands</t>
  </si>
  <si>
    <t>973c90</t>
  </si>
  <si>
    <t>Torso Plain / Bright Green Arms / Yellow Hands</t>
  </si>
  <si>
    <t>973c93</t>
  </si>
  <si>
    <t>Torso Plain / Bright Light Orange Bird Wings (BAM)</t>
  </si>
  <si>
    <t>973c89</t>
  </si>
  <si>
    <t>Torso Plain / Dark Blue Arm Left / Light Nougat Arm Right / Light Nougat Hands</t>
  </si>
  <si>
    <t>973c53</t>
  </si>
  <si>
    <t>Torso Plain / Dark Blue Arms / Black Hands</t>
  </si>
  <si>
    <t>973c60</t>
  </si>
  <si>
    <t>Torso Plain / Dark Bluish Gray Arms / Reddish Brown Hands</t>
  </si>
  <si>
    <t>973c22</t>
  </si>
  <si>
    <t>Torso Plain / Dark Gray Arms / Light Gray Hands</t>
  </si>
  <si>
    <t>973c15</t>
  </si>
  <si>
    <t>Torso Plain / Dark Gray Arms / Sand Green Hands</t>
  </si>
  <si>
    <t>973c29</t>
  </si>
  <si>
    <t>Torso Plain / Dark Gray Arms / White Hands</t>
  </si>
  <si>
    <t>973c51</t>
  </si>
  <si>
    <t>Torso Plain / Dark Green Arms / Yellow Hands</t>
  </si>
  <si>
    <t>973c03</t>
  </si>
  <si>
    <t>Torso Plain / Dark Pink Arms / Yellow Hands</t>
  </si>
  <si>
    <t>973c49</t>
  </si>
  <si>
    <t>Torso Plain / Dark Purple Arms / Dark Bluish Gray Hands</t>
  </si>
  <si>
    <t>973c66</t>
  </si>
  <si>
    <t>Torso Plain / Dark Purple Arms / Dark Purple Hands</t>
  </si>
  <si>
    <t>973c36</t>
  </si>
  <si>
    <t>Torso Plain / Dark Purple Arms / Light Bluish Gray Hands</t>
  </si>
  <si>
    <t>973c43</t>
  </si>
  <si>
    <t>Torso Plain / Dark Purple Arms / Light Nougat Hands</t>
  </si>
  <si>
    <t>973c80</t>
  </si>
  <si>
    <t>Torso Plain / Dark Purple Arms / Yellow Hands</t>
  </si>
  <si>
    <t>973c57</t>
  </si>
  <si>
    <t>Torso Plain / Dark Red Arms / Dark Bluish Gray Hands</t>
  </si>
  <si>
    <t>973c74</t>
  </si>
  <si>
    <t>Torso Plain / Dark Tan Arms / Light Nougat Hands</t>
  </si>
  <si>
    <t>973c62</t>
  </si>
  <si>
    <t>Torso Plain / Dark Tan Arms / Medium Nougat Hands</t>
  </si>
  <si>
    <t>973c52</t>
  </si>
  <si>
    <t>Torso Plain / Dark Tan Arms / Yellow Hands</t>
  </si>
  <si>
    <t>973c12</t>
  </si>
  <si>
    <t>Torso Plain / Green Arms / Black Hands</t>
  </si>
  <si>
    <t>973c35</t>
  </si>
  <si>
    <t>Torso Plain / Green Arms / Dark Bluish Gray Hands</t>
  </si>
  <si>
    <t>973c20</t>
  </si>
  <si>
    <t>Torso Plain / Green Arms / Yellow Hands</t>
  </si>
  <si>
    <t>973c47</t>
  </si>
  <si>
    <t>Torso Plain / Light Bluish Gray Arms / Dark Bluish Gray Hands</t>
  </si>
  <si>
    <t>973c25</t>
  </si>
  <si>
    <t>Torso Plain / Light Gray Arms / Yellow Hands</t>
  </si>
  <si>
    <t>973c92</t>
  </si>
  <si>
    <t>Torso Plain / Light Nougat Arms / Light Nougat Hands</t>
  </si>
  <si>
    <t>973c91</t>
  </si>
  <si>
    <t>Torso Plain / Magenta Arms / Yellow Hands</t>
  </si>
  <si>
    <t>973c95</t>
  </si>
  <si>
    <t>Torso Plain / Medium Azure Arm Left / Bright Light Orange Arm Right / Black Hands</t>
  </si>
  <si>
    <t>973c40</t>
  </si>
  <si>
    <t>Torso Plain / Medium Blue Arms / Dark Blue Hands</t>
  </si>
  <si>
    <t>973c33</t>
  </si>
  <si>
    <t>Torso Plain / Medium Blue Arms / Light Bluish Gray Hands</t>
  </si>
  <si>
    <t>973c17</t>
  </si>
  <si>
    <t>Torso Plain / Medium Blue Arms / Medium Blue Hands</t>
  </si>
  <si>
    <t>973c84</t>
  </si>
  <si>
    <t>Torso Plain / Medium Lavender Arms / Dark Purple Hands</t>
  </si>
  <si>
    <t>973c94</t>
  </si>
  <si>
    <t>Torso Plain / Olive Green Arms / Dark Brown Hands</t>
  </si>
  <si>
    <t>973c58</t>
  </si>
  <si>
    <t>Torso Plain / Olive Green Arms / Olive Green Hands</t>
  </si>
  <si>
    <t>973c05</t>
  </si>
  <si>
    <t>Torso Plain / Orange Arms / Dark Bluish Gray Hands</t>
  </si>
  <si>
    <t>973c04</t>
  </si>
  <si>
    <t>Torso Plain / Orange Arms / Yellow Hands</t>
  </si>
  <si>
    <t>973c23</t>
  </si>
  <si>
    <t>Torso Plain / Red Arms / Black Hands</t>
  </si>
  <si>
    <t>973c34</t>
  </si>
  <si>
    <t>Torso Plain / Red Arms / Dark Bluish Gray Hands</t>
  </si>
  <si>
    <t>973c28</t>
  </si>
  <si>
    <t>Torso Plain / Red Arms / Dark Gray Hands</t>
  </si>
  <si>
    <t>973c39</t>
  </si>
  <si>
    <t>Torso Plain / Red Arms / Dark Tan Hands</t>
  </si>
  <si>
    <t>973c31</t>
  </si>
  <si>
    <t>Torso Plain / Red Arms / White Hands</t>
  </si>
  <si>
    <t>973c02</t>
  </si>
  <si>
    <t>Torso Plain / Red Arms / Yellow Hands</t>
  </si>
  <si>
    <t>973c72</t>
  </si>
  <si>
    <t>Torso Plain / Reddish Brown Arms / Nougat Hands</t>
  </si>
  <si>
    <t>973c46</t>
  </si>
  <si>
    <t>Torso Plain / Sand Blue Arms / Black Hands</t>
  </si>
  <si>
    <t>973c54</t>
  </si>
  <si>
    <t>Torso Plain / Sand Blue Arms / Dark Bluish Gray Hands</t>
  </si>
  <si>
    <t>973c71</t>
  </si>
  <si>
    <t>Torso Plain / Sand Blue Arms / Tan Hands</t>
  </si>
  <si>
    <t>973c50</t>
  </si>
  <si>
    <t>Torso Plain / Sand Blue Arms / Yellow Hands</t>
  </si>
  <si>
    <t>973c67</t>
  </si>
  <si>
    <t>Torso Plain / Tan Arms / Yellow Hands</t>
  </si>
  <si>
    <t>973c01</t>
  </si>
  <si>
    <t>Torso Plain / White Arms / Yellow Hands</t>
  </si>
  <si>
    <t>973c59</t>
  </si>
  <si>
    <t>Torso Plain / White Bird Wings</t>
  </si>
  <si>
    <t>973c10</t>
  </si>
  <si>
    <t>Torso Plain / Yellow Arms / Black Hands</t>
  </si>
  <si>
    <t>973c56</t>
  </si>
  <si>
    <t>Torso Plain / Yellow Arms / Blue Hands</t>
  </si>
  <si>
    <t>973c19</t>
  </si>
  <si>
    <t>Torso Plain / Yellow Arms / White Hands</t>
  </si>
  <si>
    <t>973c11</t>
  </si>
  <si>
    <t>Torso Plain / Yellow Arms / Yellow Hands</t>
  </si>
  <si>
    <t>973c87</t>
  </si>
  <si>
    <t>Torso Plain / Yellow Bird Wings</t>
  </si>
  <si>
    <t>37191c02</t>
  </si>
  <si>
    <t>Torso, 2 x 3 Brick Costume / Blue Arms / Blue Hands</t>
  </si>
  <si>
    <t>37191c04</t>
  </si>
  <si>
    <t>Torso, 2 x 3 Brick Costume / Blue Arms / Yellow Hands</t>
  </si>
  <si>
    <t>37191c03</t>
  </si>
  <si>
    <t>Torso, 2 x 3 Brick Costume / Bright Green Arms / Bright Green Hands</t>
  </si>
  <si>
    <t>37191c06</t>
  </si>
  <si>
    <t>Torso, 2 x 3 Brick Costume / Bright Light Blue Arms / Yellow Hands (BAM)</t>
  </si>
  <si>
    <t>37191c05</t>
  </si>
  <si>
    <t>Torso, 2 x 3 Brick Costume / Dark Turquoise Arms / Yellow Hands (BAM)</t>
  </si>
  <si>
    <t>37191c01</t>
  </si>
  <si>
    <t>Torso, 2 x 3 Brick Costume / Red Arms / Red Hands</t>
  </si>
  <si>
    <t>98127c01</t>
  </si>
  <si>
    <t>Torso, Modified Short with Ridged Armor / Black Arms / Black Hands</t>
  </si>
  <si>
    <t>Brick</t>
  </si>
  <si>
    <t>3005</t>
  </si>
  <si>
    <t>Brick 1 x 1</t>
  </si>
  <si>
    <t>71</t>
  </si>
  <si>
    <t>3005f2</t>
  </si>
  <si>
    <t>Brick 1 x 1 Transparent with Frosted Horizontal Line</t>
  </si>
  <si>
    <t>3005f1</t>
  </si>
  <si>
    <t>Brick 1 x 1 Transparent with Frosted Interior</t>
  </si>
  <si>
    <t>3005f3</t>
  </si>
  <si>
    <t>Brick 1 x 1 Transparent with Frosted Vertical Line</t>
  </si>
  <si>
    <t>14716</t>
  </si>
  <si>
    <t>Brick 1 x 1 x 3</t>
  </si>
  <si>
    <t>2453</t>
  </si>
  <si>
    <t>Brick 1 x 1 x 5 (Undetermined Type)</t>
  </si>
  <si>
    <t>2453a</t>
  </si>
  <si>
    <t>Brick 1 x 1 x 5 - Blocked Open Stud or Hollow Stud</t>
  </si>
  <si>
    <t>2453b</t>
  </si>
  <si>
    <t>Brick 1 x 1 x 5 - Solid Stud</t>
  </si>
  <si>
    <t>3004</t>
  </si>
  <si>
    <t>Brick 1 x 2</t>
  </si>
  <si>
    <t>64</t>
  </si>
  <si>
    <t>3004f1</t>
  </si>
  <si>
    <t>Brick 1 x 2 Transparent with Frosted Horizontal Line</t>
  </si>
  <si>
    <t>3004f2</t>
  </si>
  <si>
    <t>Brick 1 x 2 Transparent with Frosted Vertical Lines</t>
  </si>
  <si>
    <t>3065</t>
  </si>
  <si>
    <t>Brick 1 x 2 without Bottom Tube</t>
  </si>
  <si>
    <t>3245b</t>
  </si>
  <si>
    <t>Brick 1 x 2 x 2 with Inside Axle Holder</t>
  </si>
  <si>
    <t>3245c</t>
  </si>
  <si>
    <t>Brick 1 x 2 x 2 with Inside Stud Holder</t>
  </si>
  <si>
    <t>772</t>
  </si>
  <si>
    <t>Brick 1 x 2 x 2 without Inside Axle Holder or Stud Holder</t>
  </si>
  <si>
    <t>22886</t>
  </si>
  <si>
    <t>Brick 1 x 2 x 3</t>
  </si>
  <si>
    <t>2454</t>
  </si>
  <si>
    <t>Brick 1 x 2 x 5 - Blocked Open Studs or Hollow Studs</t>
  </si>
  <si>
    <t>46212</t>
  </si>
  <si>
    <t>Brick 1 x 2 x 5 without Side Supports</t>
  </si>
  <si>
    <t>3622</t>
  </si>
  <si>
    <t>Brick 1 x 3</t>
  </si>
  <si>
    <t>56</t>
  </si>
  <si>
    <t>3622f1</t>
  </si>
  <si>
    <t>Brick 1 x 3 Transparent with Frosted Horizontal Line</t>
  </si>
  <si>
    <t>3755</t>
  </si>
  <si>
    <t>Brick 1 x 3 x 5</t>
  </si>
  <si>
    <t>3010</t>
  </si>
  <si>
    <t>Brick 1 x 4</t>
  </si>
  <si>
    <t>3010f3</t>
  </si>
  <si>
    <t>Brick 1 x 4 Transparent with Frosted Horizontal Lines</t>
  </si>
  <si>
    <t>3010f1</t>
  </si>
  <si>
    <t>Brick 1 x 4 Transparent with Frosted Interior</t>
  </si>
  <si>
    <t>3010f2</t>
  </si>
  <si>
    <t>Brick 1 x 4 Transparent with Frosted Vertical Lines</t>
  </si>
  <si>
    <t>3066</t>
  </si>
  <si>
    <t>Brick 1 x 4 without Bottom Tubes</t>
  </si>
  <si>
    <t>49311</t>
  </si>
  <si>
    <t>Brick 1 x 4 x 3</t>
  </si>
  <si>
    <t>3009</t>
  </si>
  <si>
    <t>Brick 1 x 6</t>
  </si>
  <si>
    <t>3009f1</t>
  </si>
  <si>
    <t>Brick 1 x 6 Transparent with Frosted Horizontal Line - Middle</t>
  </si>
  <si>
    <t>3009f2</t>
  </si>
  <si>
    <t>Brick 1 x 6 Transparent with Frosted Horizontal Line - Three Sections</t>
  </si>
  <si>
    <t>3009f3</t>
  </si>
  <si>
    <t>Brick 1 x 6 Transparent with Frosted Vertical Lines</t>
  </si>
  <si>
    <t>3067</t>
  </si>
  <si>
    <t>Brick 1 x 6 without Bottom Tubes</t>
  </si>
  <si>
    <t>crssprt02</t>
  </si>
  <si>
    <t>Brick 1 x 6 without Bottom Tubes, with Cross Supports</t>
  </si>
  <si>
    <t>3754</t>
  </si>
  <si>
    <t>Brick 1 x 6 x 5</t>
  </si>
  <si>
    <t>3008</t>
  </si>
  <si>
    <t>Brick 1 x 8</t>
  </si>
  <si>
    <t>3008f1</t>
  </si>
  <si>
    <t>Brick 1 x 8 Transparent with Frosted Interior</t>
  </si>
  <si>
    <t>3008f2</t>
  </si>
  <si>
    <t>Brick 1 x 8 Transparent with Frosted Vertical Lines</t>
  </si>
  <si>
    <t>crssprt01</t>
  </si>
  <si>
    <t>Brick 1 x 8 without Bottom Tubes, with Cross Supports</t>
  </si>
  <si>
    <t>6111</t>
  </si>
  <si>
    <t>Brick 1 x 10</t>
  </si>
  <si>
    <t>6112</t>
  </si>
  <si>
    <t>Brick 1 x 12</t>
  </si>
  <si>
    <t>2465</t>
  </si>
  <si>
    <t>Brick 1 x 16</t>
  </si>
  <si>
    <t>3003</t>
  </si>
  <si>
    <t>Brick 2 x 2</t>
  </si>
  <si>
    <t>2357</t>
  </si>
  <si>
    <t>Brick 2 x 2 Corner</t>
  </si>
  <si>
    <t>3003f1</t>
  </si>
  <si>
    <t>Brick 2 x 2 Transparent with Frosted Horizontal Line and Two Vertical Lines Each Side</t>
  </si>
  <si>
    <t>bhol02</t>
  </si>
  <si>
    <t>Brick 2 x 2 without Bottom Tubes</t>
  </si>
  <si>
    <t>3003old</t>
  </si>
  <si>
    <t>Brick 2 x 2 without Inside Supports</t>
  </si>
  <si>
    <t>30145</t>
  </si>
  <si>
    <t>Brick 2 x 2 x 3</t>
  </si>
  <si>
    <t>3002</t>
  </si>
  <si>
    <t>Brick 2 x 3</t>
  </si>
  <si>
    <t>3002f1</t>
  </si>
  <si>
    <t>Brick 2 x 3 Transparent with Frosted Interior</t>
  </si>
  <si>
    <t>bhol03</t>
  </si>
  <si>
    <t>Brick 2 x 3 without Bottom Tubes</t>
  </si>
  <si>
    <t>3002old</t>
  </si>
  <si>
    <t>Brick 2 x 3 without Cross Supports</t>
  </si>
  <si>
    <t>3001</t>
  </si>
  <si>
    <t>Brick 2 x 4</t>
  </si>
  <si>
    <t>74</t>
  </si>
  <si>
    <t>3001special</t>
  </si>
  <si>
    <t>Brick 2 x 4 special (special bricks, test bricks and/or prototypes)</t>
  </si>
  <si>
    <t>66</t>
  </si>
  <si>
    <t>3001f1</t>
  </si>
  <si>
    <t>Brick 2 x 4 with Cross Supports Transparent with Frosted Interior</t>
  </si>
  <si>
    <t>bhol04</t>
  </si>
  <si>
    <t>Brick 2 x 4 without Bottom Tubes</t>
  </si>
  <si>
    <t>3001old</t>
  </si>
  <si>
    <t>Brick 2 x 4 without Cross Supports</t>
  </si>
  <si>
    <t>3001oldf1</t>
  </si>
  <si>
    <t>Brick 2 x 4 without Cross Supports Transparent with Frosted Horizontal Line</t>
  </si>
  <si>
    <t>3001oldb</t>
  </si>
  <si>
    <t>Brick 2 x 4 without Cross Supports, with Hole in Top</t>
  </si>
  <si>
    <t>30144</t>
  </si>
  <si>
    <t>Brick 2 x 4 x 3</t>
  </si>
  <si>
    <t>2456</t>
  </si>
  <si>
    <t>Brick 2 x 6</t>
  </si>
  <si>
    <t>50</t>
  </si>
  <si>
    <t>6213</t>
  </si>
  <si>
    <t>Brick 2 x 6 x 3</t>
  </si>
  <si>
    <t>3007</t>
  </si>
  <si>
    <t>Brick 2 x 8</t>
  </si>
  <si>
    <t>x1214</t>
  </si>
  <si>
    <t>Brick 2 x 8 with Center Hole</t>
  </si>
  <si>
    <t>bhol06</t>
  </si>
  <si>
    <t>Brick 2 x 8 without Bottom Tubes</t>
  </si>
  <si>
    <t>crssprt03</t>
  </si>
  <si>
    <t>Brick 2 x 8 without Bottom Tubes, with Cross Supports</t>
  </si>
  <si>
    <t>3006</t>
  </si>
  <si>
    <t>Brick 2 x 10</t>
  </si>
  <si>
    <t>bhol05</t>
  </si>
  <si>
    <t>Brick 2 x 10 without Bottom Tubes</t>
  </si>
  <si>
    <t>crssprt04</t>
  </si>
  <si>
    <t>Brick 2 x 10 without Bottom Tubes, with Cross Supports</t>
  </si>
  <si>
    <t>702</t>
  </si>
  <si>
    <t>Brick 4 x 4 Corner</t>
  </si>
  <si>
    <t>bhol01</t>
  </si>
  <si>
    <t>Brick 4 x 4 Corner without Bottom Tubes</t>
  </si>
  <si>
    <t>702old</t>
  </si>
  <si>
    <t>Brick 4 x 4 Corner without Cross Supports</t>
  </si>
  <si>
    <t>2356</t>
  </si>
  <si>
    <t>Brick 4 x 6</t>
  </si>
  <si>
    <t>6212</t>
  </si>
  <si>
    <t>Brick 4 x 10</t>
  </si>
  <si>
    <t>4202</t>
  </si>
  <si>
    <t>Brick 4 x 12</t>
  </si>
  <si>
    <t>30400</t>
  </si>
  <si>
    <t>Brick 4 x 18</t>
  </si>
  <si>
    <t>4201</t>
  </si>
  <si>
    <t>Brick 8 x 8</t>
  </si>
  <si>
    <t>4204</t>
  </si>
  <si>
    <t>Brick 8 x 16</t>
  </si>
  <si>
    <t>733eX</t>
  </si>
  <si>
    <t>Brick 10 x 10 without Bottom Tubes, with '+' Cross Support (early Baseplate)</t>
  </si>
  <si>
    <t>733</t>
  </si>
  <si>
    <t>Brick 10 x 10 without Bottom Tubes, without Cross Supports</t>
  </si>
  <si>
    <t>700</t>
  </si>
  <si>
    <t>Brick 10 x 20 (Undetermined Type)</t>
  </si>
  <si>
    <t>700eD</t>
  </si>
  <si>
    <t>Brick 10 x 20 with Bottom Tubes in Single Row Around Edge, with '+' Cross Support</t>
  </si>
  <si>
    <t>700eD2</t>
  </si>
  <si>
    <t>Brick 10 x 20 with Bottom Tubes in Single Row Around Edge, with Dual '+' Cross Supports</t>
  </si>
  <si>
    <t>700eX</t>
  </si>
  <si>
    <t>Brick 10 x 20 without Bottom Tubes, with '+' Cross Support (early Baseplate)</t>
  </si>
  <si>
    <t>700e</t>
  </si>
  <si>
    <t>Brick 10 x 20 without Bottom Tubes, with '+' Cross Support and 4 Side Supports (early Baseplate)</t>
  </si>
  <si>
    <t>30072</t>
  </si>
  <si>
    <t>Brick 12 x 24</t>
  </si>
  <si>
    <t>Motor, Non-Electric</t>
  </si>
  <si>
    <t>54802</t>
  </si>
  <si>
    <t>Flywheel Inertia Motor 9 x 4 x 3 2/3</t>
  </si>
  <si>
    <t>54802pb01</t>
  </si>
  <si>
    <t>Flywheel Inertia Motor 9 x 4 x 3 2/3 with Flame Pattern on Both Sides (Stickers) - Set 8668</t>
  </si>
  <si>
    <t>41857c01</t>
  </si>
  <si>
    <t>Pullback Motor 6 x 2 x 1 1/3 with Black Base, White Shafts (Motor 1)</t>
  </si>
  <si>
    <t>41857c01pb01</t>
  </si>
  <si>
    <t>Pullback Motor 6 x 2 x 1 1/3 with Black Base, White Shafts (Motor 1) with 'LR52-89' on Front / Back, 'NES-001' on Sides Pattern (Stickers) - Set 4299</t>
  </si>
  <si>
    <t>41861c01</t>
  </si>
  <si>
    <t>Pullback Motor 6 x 2 x 1 2/3 with Black Base, White Shafts (Motor 2)</t>
  </si>
  <si>
    <t>12787c01</t>
  </si>
  <si>
    <t>Pullback Motor 6 x 5 x 3</t>
  </si>
  <si>
    <t>12787c01pb02</t>
  </si>
  <si>
    <t>Pullback Motor 6 x 5 x 3 with Black Rectangle and 'MOTOR BLOX' on Chrome Silver Background Pattern (Sticker) - Set 42026</t>
  </si>
  <si>
    <t>12787c01pb01</t>
  </si>
  <si>
    <t>Pullback Motor 6 x 5 x 3 with Black Stripes and 'V12' Pattern (Sticker) - Set 42011</t>
  </si>
  <si>
    <t>12787c01pb03</t>
  </si>
  <si>
    <t>Pullback Motor 6 x 5 x 3 with White Skull and Black Stripes Pattern on Both Sides (Stickers) - Set 42106</t>
  </si>
  <si>
    <t>motor6</t>
  </si>
  <si>
    <t>Pullback Motor 7 x 5 x 3 (Motor 6)</t>
  </si>
  <si>
    <t>10039c01</t>
  </si>
  <si>
    <t>Pullback Motor 8 x 4 x 2/3</t>
  </si>
  <si>
    <t>motor6a</t>
  </si>
  <si>
    <t>Pullback Motor 8 x 5 x 3 (Motor 6a)</t>
  </si>
  <si>
    <t>2574</t>
  </si>
  <si>
    <t>Pullback Motor 9 x 4</t>
  </si>
  <si>
    <t>2574c01</t>
  </si>
  <si>
    <t>Pullback Motor 9 x 4 with 2 Black Tire 24mm D. x 8mm Offset Tread - Interior Ridges (2574 / 3483)</t>
  </si>
  <si>
    <t>32283c01</t>
  </si>
  <si>
    <t>Pullback Motor 9 x 4 x 2 1/3 with Black Base, White Axle Holes, No Studs on Front Top Surface</t>
  </si>
  <si>
    <t>32283c02</t>
  </si>
  <si>
    <t>Pullback Motor 9 x 4 x 2 1/3 with Black Base, White Axle Holes, Studs on Front Top Surface</t>
  </si>
  <si>
    <t>32283c03</t>
  </si>
  <si>
    <t>Pullback Motor 9 x 4 x 2 1/3 with Dark Gray Base, White Axle Holes, Studs on Front Top Surface</t>
  </si>
  <si>
    <t>47715c01</t>
  </si>
  <si>
    <t>Pullback Motor 9 x 4 x 2 2/3</t>
  </si>
  <si>
    <t>47715c01pb01</t>
  </si>
  <si>
    <t>Pullback Motor 9 x 4 x 2 2/3 with Flame and Checkered Pattern on Both Sides (Stickers) - Set 8648</t>
  </si>
  <si>
    <t>47715c01pb06</t>
  </si>
  <si>
    <t>Pullback Motor 9 x 4 x 2 2/3 with Lime 'V8' Pattern on Both Sides (Stickers) - Set 8647</t>
  </si>
  <si>
    <t>47715c01pb02</t>
  </si>
  <si>
    <t>Pullback Motor 9 x 4 x 2 2/3 with Number 18 Pattern on Both Sides (Stickers) - Set 8383</t>
  </si>
  <si>
    <t>47715c01pb05</t>
  </si>
  <si>
    <t>Pullback Motor 9 x 4 x 2 2/3 with Orange, White and Black Flame Pattern on Both Sides (Stickers) - Set 8382</t>
  </si>
  <si>
    <t>47715c01pb03</t>
  </si>
  <si>
    <t>Pullback Motor 9 x 4 x 2 2/3 with Red, Lime and Black Pattern on Both Sides (Stickers) - Set 8384</t>
  </si>
  <si>
    <t>47715c01pb04</t>
  </si>
  <si>
    <t>Pullback Motor 9 x 4 x 2 2/3 with Red, White and Black Pattern on Both Sides (Stickers) - Set 8381</t>
  </si>
  <si>
    <t>motor8</t>
  </si>
  <si>
    <t>Pullback Motor 10 x 5 x 4 Motorcycle (Motor 8)</t>
  </si>
  <si>
    <t>motor8pb04</t>
  </si>
  <si>
    <t>Pullback Motor 10 x 5 x 4 Motorcycle (Motor 8) with Gray and Red Pattern on Both Sides (Stickers) - Set 8354</t>
  </si>
  <si>
    <t>motor8pb02</t>
  </si>
  <si>
    <t>Pullback Motor 10 x 5 x 4 Motorcycle (Motor 8) with Number 4 on Flames on Both Sides and Orange Seat Pattern (Stickers) - Set 8355</t>
  </si>
  <si>
    <t>motor8pb03</t>
  </si>
  <si>
    <t>Pullback Motor 10 x 5 x 4 Motorcycle (Motor 8) with Number 18 on Blue and Yellow Pattern on Both Sides (Stickers) - Set 8370</t>
  </si>
  <si>
    <t>motor8pb01</t>
  </si>
  <si>
    <t>Pullback Motor 10 x 5 x 4 Motorcycle (Motor 8) with Red Seat and Checkered Flag Pattern (Stickers) - Set 8371</t>
  </si>
  <si>
    <t>61100c01</t>
  </si>
  <si>
    <t>Windup Motor 2 x 4 x 2 1/3 with Orange Release Button</t>
  </si>
  <si>
    <t>42073c02</t>
  </si>
  <si>
    <t>Windup Motor 2 x 6 x 2 1/3 with Raised Shaft Base - Long Axle (Sports)</t>
  </si>
  <si>
    <t>42073c01</t>
  </si>
  <si>
    <t>Windup Motor 2 x 6 x 2 1/3 without Raised Shaft Base - Short Axle (Sports)</t>
  </si>
  <si>
    <t>45721c01</t>
  </si>
  <si>
    <t>Windup Motor 4 x 4 x 3 1/3 (Technic)</t>
  </si>
  <si>
    <t>bb0046</t>
  </si>
  <si>
    <t>Windup Motor 1980s</t>
  </si>
  <si>
    <t>bb0047</t>
  </si>
  <si>
    <t>Windup Motor 1980s Key</t>
  </si>
  <si>
    <t>Throwing Disk</t>
  </si>
  <si>
    <t>32171pb002</t>
  </si>
  <si>
    <t>Bionicle Bamboo Disk with Akaku Mask Pattern</t>
  </si>
  <si>
    <t>32171pb006</t>
  </si>
  <si>
    <t>Bionicle Bamboo Disk with Hau Mask Pattern</t>
  </si>
  <si>
    <t>32171pb001</t>
  </si>
  <si>
    <t>Bionicle Bamboo Disk with Kakama Mask Pattern</t>
  </si>
  <si>
    <t>32171pb004</t>
  </si>
  <si>
    <t>Bionicle Bamboo Disk with Kaukau Mask Pattern</t>
  </si>
  <si>
    <t>32171pb005</t>
  </si>
  <si>
    <t>Bionicle Bamboo Disk with Miru Mask Pattern</t>
  </si>
  <si>
    <t>32171pb003</t>
  </si>
  <si>
    <t>Bionicle Bamboo Disk with Pakari Mask Pattern</t>
  </si>
  <si>
    <t>bb1243</t>
  </si>
  <si>
    <t>Bionicle Disk with Circular and Oval Cutouts</t>
  </si>
  <si>
    <t>bb0957</t>
  </si>
  <si>
    <t>Bionicle Disk with Hexagonal Cutouts</t>
  </si>
  <si>
    <t>bb0958</t>
  </si>
  <si>
    <t>Bionicle Disk with Triangular Cutouts</t>
  </si>
  <si>
    <t>32533</t>
  </si>
  <si>
    <t>Bionicle Kanoka Disk</t>
  </si>
  <si>
    <t>32533pb116</t>
  </si>
  <si>
    <t>Bionicle Kanoka Disk with 116 Ta-Metru Pattern</t>
  </si>
  <si>
    <t>32533pb117</t>
  </si>
  <si>
    <t>Bionicle Kanoka Disk with 117 Ta-Metru Pattern</t>
  </si>
  <si>
    <t>32533pb125</t>
  </si>
  <si>
    <t>Bionicle Kanoka Disk with 125 Ta-Metru Pattern</t>
  </si>
  <si>
    <t>32533pb132</t>
  </si>
  <si>
    <t>Bionicle Kanoka Disk with 132 Ta-Metru Pattern</t>
  </si>
  <si>
    <t>32533pb143</t>
  </si>
  <si>
    <t>Bionicle Kanoka Disk with 143 Ta-Metru Pattern</t>
  </si>
  <si>
    <t>32533pb159</t>
  </si>
  <si>
    <t>Bionicle Kanoka Disk with 159 Ta-Metru Pattern</t>
  </si>
  <si>
    <t>32533pb171</t>
  </si>
  <si>
    <t>Bionicle Kanoka Disk with 171 Ta-Metru Pattern</t>
  </si>
  <si>
    <t>32533pb175</t>
  </si>
  <si>
    <t>Bionicle Kanoka Disk with 175 Ta-Metru Pattern</t>
  </si>
  <si>
    <t>32533pb184</t>
  </si>
  <si>
    <t>Bionicle Kanoka Disk with 184 Ta-Metru Pattern</t>
  </si>
  <si>
    <t>32533pb199</t>
  </si>
  <si>
    <t>Bionicle Kanoka Disk with 199 Disk of Time Pattern</t>
  </si>
  <si>
    <t>32533pb212</t>
  </si>
  <si>
    <t>Bionicle Kanoka Disk with 212 Ga-Metru Pattern</t>
  </si>
  <si>
    <t>32533pb225</t>
  </si>
  <si>
    <t>Bionicle Kanoka Disk with 225 Ga-Metru Pattern</t>
  </si>
  <si>
    <t>32533pb226</t>
  </si>
  <si>
    <t>Bionicle Kanoka Disk with 226 Ga-Metru Pattern</t>
  </si>
  <si>
    <t>32533pb234</t>
  </si>
  <si>
    <t>Bionicle Kanoka Disk with 234 Ga-Metru Pattern</t>
  </si>
  <si>
    <t>32533pb253</t>
  </si>
  <si>
    <t>Bionicle Kanoka Disk with 253 Ga-Metru Pattern</t>
  </si>
  <si>
    <t>32533pb265</t>
  </si>
  <si>
    <t>Bionicle Kanoka Disk with 265 Ga-Metru Pattern</t>
  </si>
  <si>
    <t>32533pb279</t>
  </si>
  <si>
    <t>Bionicle Kanoka Disk with 279 Ga-Metru Pattern</t>
  </si>
  <si>
    <t>32533pb287</t>
  </si>
  <si>
    <t>Bionicle Kanoka Disk with 287 Ga-Metru Pattern</t>
  </si>
  <si>
    <t>32533pb314</t>
  </si>
  <si>
    <t>Bionicle Kanoka Disk with 314 Po-Metru Pattern</t>
  </si>
  <si>
    <t>32533pb326</t>
  </si>
  <si>
    <t>Bionicle Kanoka Disk with 326 Po-Metru Pattern</t>
  </si>
  <si>
    <t>32533pb334</t>
  </si>
  <si>
    <t>Bionicle Kanoka Disk with 334 Po-Metru Pattern</t>
  </si>
  <si>
    <t>32533pb338</t>
  </si>
  <si>
    <t>Bionicle Kanoka Disk with 338 Po-Metru Pattern</t>
  </si>
  <si>
    <t>32533pb339</t>
  </si>
  <si>
    <t>Bionicle Kanoka Disk with 339 Po-Metru Pattern</t>
  </si>
  <si>
    <t>32533pb357</t>
  </si>
  <si>
    <t>Bionicle Kanoka Disk with 357 Po-Metru Pattern</t>
  </si>
  <si>
    <t>32533pb361</t>
  </si>
  <si>
    <t>Bionicle Kanoka Disk with 361 Po-Metru Pattern</t>
  </si>
  <si>
    <t>32533pb373</t>
  </si>
  <si>
    <t>Bionicle Kanoka Disk with 373 Po-Metru Pattern</t>
  </si>
  <si>
    <t>32533pb382</t>
  </si>
  <si>
    <t>Bionicle Kanoka Disk with 382 Po-Metru Pattern</t>
  </si>
  <si>
    <t>32533pb416</t>
  </si>
  <si>
    <t>Bionicle Kanoka Disk with 416 Ko-Metru Pattern</t>
  </si>
  <si>
    <t>32533pb429</t>
  </si>
  <si>
    <t>Bionicle Kanoka Disk with 429 Ko-Metru Pattern</t>
  </si>
  <si>
    <t>32533pb437</t>
  </si>
  <si>
    <t>Bionicle Kanoka Disk with 437 Ko-Metru Pattern</t>
  </si>
  <si>
    <t>32533pb442</t>
  </si>
  <si>
    <t>Bionicle Kanoka Disk with 442 Ko-Metru Pattern</t>
  </si>
  <si>
    <t>32533pb447</t>
  </si>
  <si>
    <t>Bionicle Kanoka Disk with 447 Ko-Metru Pattern</t>
  </si>
  <si>
    <t>32533pb468</t>
  </si>
  <si>
    <t>Bionicle Kanoka Disk with 468 Ko-Metru Pattern</t>
  </si>
  <si>
    <t>32533pb473</t>
  </si>
  <si>
    <t>Bionicle Kanoka Disk with 473 Ko-Metru Pattern</t>
  </si>
  <si>
    <t>32533pb485</t>
  </si>
  <si>
    <t>Bionicle Kanoka Disk with 485 Ko-Metru Pattern</t>
  </si>
  <si>
    <t>32533pb521</t>
  </si>
  <si>
    <t>Bionicle Kanoka Disk with 521 Le-Metru Pattern</t>
  </si>
  <si>
    <t>32533pb536</t>
  </si>
  <si>
    <t>Bionicle Kanoka Disk with 536 Le-Metru Pattern</t>
  </si>
  <si>
    <t>32533pb543</t>
  </si>
  <si>
    <t>Bionicle Kanoka Disk with 543 Le-Metru Pattern</t>
  </si>
  <si>
    <t>32533pb548</t>
  </si>
  <si>
    <t>Bionicle Kanoka Disk with 548 Le-Metru Pattern</t>
  </si>
  <si>
    <t>32533pb555</t>
  </si>
  <si>
    <t>Bionicle Kanoka Disk with 555 Le-Metru Pattern</t>
  </si>
  <si>
    <t>32533pb565</t>
  </si>
  <si>
    <t>Bionicle Kanoka Disk with 565 Le-Metru Pattern</t>
  </si>
  <si>
    <t>32533pb574</t>
  </si>
  <si>
    <t>Bionicle Kanoka Disk with 574 Le-Metru Pattern</t>
  </si>
  <si>
    <t>32533pb589</t>
  </si>
  <si>
    <t>Bionicle Kanoka Disk with 589 Le-Metru Pattern</t>
  </si>
  <si>
    <t>32533pb619</t>
  </si>
  <si>
    <t>Bionicle Kanoka Disk with 619 Onu-Metru Pattern</t>
  </si>
  <si>
    <t>32533pb631</t>
  </si>
  <si>
    <t>Bionicle Kanoka Disk with 631 Onu-Metru Pattern</t>
  </si>
  <si>
    <t>32533pb638</t>
  </si>
  <si>
    <t>Bionicle Kanoka Disk with 638 Onu-Metru Pattern</t>
  </si>
  <si>
    <t>32533pb646</t>
  </si>
  <si>
    <t>Bionicle Kanoka Disk with 646 Onu-Metru Pattern</t>
  </si>
  <si>
    <t>32533pb654</t>
  </si>
  <si>
    <t>Bionicle Kanoka Disk with 654 Onu-Metru Pattern</t>
  </si>
  <si>
    <t>32533pb663</t>
  </si>
  <si>
    <t>Bionicle Kanoka Disk with 663 Onu-Metru Pattern</t>
  </si>
  <si>
    <t>32533pb665</t>
  </si>
  <si>
    <t>Bionicle Kanoka Disk with 665 Onu-Metru Pattern</t>
  </si>
  <si>
    <t>32533pb677</t>
  </si>
  <si>
    <t>Bionicle Kanoka Disk with 677 Onu-Metru Pattern</t>
  </si>
  <si>
    <t>32533pb685</t>
  </si>
  <si>
    <t>Bionicle Kanoka Disk with 685 Onu-Metru Pattern</t>
  </si>
  <si>
    <t>32533pb001</t>
  </si>
  <si>
    <t>Bionicle Kanoka Disk with Mask Huna (Toa Metru) Pattern</t>
  </si>
  <si>
    <t>32171pb037</t>
  </si>
  <si>
    <t>Throwbot / Slizer Disk, Amazon / Jungle with 2 Pips, Technic Logo, and Leaf Logo Pattern</t>
  </si>
  <si>
    <t>32171pb038</t>
  </si>
  <si>
    <t>Throwbot / Slizer Disk, Amazon / Jungle with 3 Pips, Technic Logo, and Robot Throwing Disk Pattern</t>
  </si>
  <si>
    <t>32171pb039</t>
  </si>
  <si>
    <t>Throwbot / Slizer Disk, Amazon / Jungle with 4 Pips, Technic Logo, and Flying Box in Swamp Pattern</t>
  </si>
  <si>
    <t>32171pb040</t>
  </si>
  <si>
    <t>Throwbot / Slizer Disk, Amazon / Jungle with 5 Pips, Technic Logo, and Robot Swinging on Vine and Cutting Tree Pattern</t>
  </si>
  <si>
    <t>32171pb041</t>
  </si>
  <si>
    <t>Throwbot / Slizer Disk, Amazon / Jungle with 6 Pips, Technic Logo, and Robot Fighting Plant Creature Pattern</t>
  </si>
  <si>
    <t>32171pb042</t>
  </si>
  <si>
    <t>Throwbot / Slizer Disk, Amazon / Jungle with 7 Pips, Technic Logo, and Glowing Swirled Wood Pattern</t>
  </si>
  <si>
    <t>32171pb059</t>
  </si>
  <si>
    <t>Throwbot / Slizer Disk, Blaster with 6 Pips, Technic Logo, and 3 Robots Standing on Rock Pattern</t>
  </si>
  <si>
    <t>32171pb060</t>
  </si>
  <si>
    <t>Throwbot / Slizer Disk, Blaster with 7 Pips, Technic Logo, and Robot Running Pattern</t>
  </si>
  <si>
    <t>32171pb049</t>
  </si>
  <si>
    <t>Throwbot / Slizer Disk, Electro / Energy with 2 Pips, Technic Logo, and Lightning Logo Pattern</t>
  </si>
  <si>
    <t>32171pb050</t>
  </si>
  <si>
    <t>Throwbot / Slizer Disk, Electro / Energy with 3 Pips, Technic Logo, and Robot Throwing Disk Pattern</t>
  </si>
  <si>
    <t>32171pb051</t>
  </si>
  <si>
    <t>Throwbot / Slizer Disk, Electro / Energy with 4 Pips, Technic Logo, and Flying Box and Lightning Creature Pattern</t>
  </si>
  <si>
    <t>32171pb052</t>
  </si>
  <si>
    <t>Throwbot / Slizer Disk, Electro / Energy with 5 Pips, Technic Logo, and Robot Mask with Glowing Eyes Pattern</t>
  </si>
  <si>
    <t>32171pb053</t>
  </si>
  <si>
    <t>Throwbot / Slizer Disk, Electro / Energy with 6 Pips, Technic Logo, and Robot Fighting Electrical Creature Pattern</t>
  </si>
  <si>
    <t>32171pb054</t>
  </si>
  <si>
    <t>Throwbot / Slizer Disk, Electro / Energy with 7 Pips, Technic Logo, and Atomic Orbitals Pattern</t>
  </si>
  <si>
    <t>32171pb055</t>
  </si>
  <si>
    <t>Throwbot / Slizer Disk, Flare with 2 Pips, Technic Logo, and Meteor Heading to Sectioned Planet Pattern</t>
  </si>
  <si>
    <t>32171pb058</t>
  </si>
  <si>
    <t>Throwbot / Slizer Disk, Flare with 5 Pips, Technic Logo, and Robot Flying Pattern</t>
  </si>
  <si>
    <t>32171pb043</t>
  </si>
  <si>
    <t>Throwbot / Slizer Disk, Granite / Rock with 2 Pips, Technic Logo, and Rock Silhouette Logo Pattern</t>
  </si>
  <si>
    <t>32171pb044</t>
  </si>
  <si>
    <t>Throwbot / Slizer Disk, Granite / Rock with 3 Pips, Technic Logo, and Robot Throwing Disk Pattern</t>
  </si>
  <si>
    <t>32171pb045</t>
  </si>
  <si>
    <t>Throwbot / Slizer Disk, Granite / Rock with 4 Pips, Technic Logo, and Flying Box Hitting Rock Pattern</t>
  </si>
  <si>
    <t>32171pb046</t>
  </si>
  <si>
    <t>Throwbot / Slizer Disk, Granite / Rock with 5 Pips, Technic Logo, and Robot Shielding Flying Rocks Pattern</t>
  </si>
  <si>
    <t>32171pb047</t>
  </si>
  <si>
    <t>Throwbot / Slizer Disk, Granite / Rock with 6 Pips, Technic Logo, and Robot Fighting Rock Creature Pattern</t>
  </si>
  <si>
    <t>32171pb048</t>
  </si>
  <si>
    <t>Throwbot / Slizer Disk, Granite / Rock with 7 Pips, Technic Logo, and Lava Crevice in Rock Pattern</t>
  </si>
  <si>
    <t>32171pb031</t>
  </si>
  <si>
    <t>Throwbot / Slizer Disk, Jet / Judge with 2 Pips, Technic Logo, and Radiating Arrows and Danger Stripes Logo Pattern</t>
  </si>
  <si>
    <t>32171pb032</t>
  </si>
  <si>
    <t>Throwbot / Slizer Disk, Jet / Judge with 3 Pips, Technic Logo, and Robot Throwing Disks Pattern</t>
  </si>
  <si>
    <t>32171pb033</t>
  </si>
  <si>
    <t>Throwbot / Slizer Disk, Jet / Judge with 4 Pips, Technic Logo, and Flying Boxes in Space Pattern</t>
  </si>
  <si>
    <t>32171pb034</t>
  </si>
  <si>
    <t>Throwbot / Slizer Disk, Jet / Judge with 5 Pips, Technic Logo, and Robot Shooting Beam Pattern</t>
  </si>
  <si>
    <t>32171pb035</t>
  </si>
  <si>
    <t>Throwbot / Slizer Disk, Jet / Judge with 6 Pips, Technic Logo, and Robot Holding Disk Pattern</t>
  </si>
  <si>
    <t>32171pb036</t>
  </si>
  <si>
    <t>Throwbot / Slizer Disk, Millennium / Millennia and Jet / Judge with 8 Pips, Technic Logo, and Sectioned Planet Pattern</t>
  </si>
  <si>
    <t>32171pb061</t>
  </si>
  <si>
    <t>Throwbot / Slizer Disk, Millennium / Millennia with 9 Pips, Technic Logo, and Robot on Motorcycle Throwing Disk Pattern</t>
  </si>
  <si>
    <t>32171pb025</t>
  </si>
  <si>
    <t>Throwbot / Slizer Disk, Scuba / Sub with 2 Pips, Technic Logo, and Water Drop Logo Pattern</t>
  </si>
  <si>
    <t>32171pb026</t>
  </si>
  <si>
    <t>Throwbot / Slizer Disk, Scuba / Sub with 3 Pips, Technic Logo, and Robot Throwing Disk Pattern</t>
  </si>
  <si>
    <t>32171pb027</t>
  </si>
  <si>
    <t>Throwbot / Slizer Disk, Scuba / Sub with 4 Pips, Technic Logo, and Box Underwater with Shark Pattern</t>
  </si>
  <si>
    <t>32171pb028</t>
  </si>
  <si>
    <t>Throwbot / Slizer Disk, Scuba / Sub with 5 Pips, Technic Logo, and Robot and Tentacles Pattern</t>
  </si>
  <si>
    <t>32171pb029</t>
  </si>
  <si>
    <t>Throwbot / Slizer Disk, Scuba / Sub with 6 Pips, Technic Logo, and Robot Fighting Underwater Creature Pattern</t>
  </si>
  <si>
    <t>32171pb030</t>
  </si>
  <si>
    <t>Throwbot / Slizer Disk, Scuba / Sub with 7 Pips, Technic Logo, and Pearl in Tentacle Pattern</t>
  </si>
  <si>
    <t>32171pb013</t>
  </si>
  <si>
    <t>Throwbot / Slizer Disk, Ski / Ice with 2 Pips, Technic Logo, and Snowflake Logo Pattern</t>
  </si>
  <si>
    <t>32171pb014</t>
  </si>
  <si>
    <t>Throwbot / Slizer Disk, Ski / Ice with 3 Pips, Technic Logo, and Robot Throwing Disk Pattern</t>
  </si>
  <si>
    <t>32171pb015</t>
  </si>
  <si>
    <t>Throwbot / Slizer Disk, Ski / Ice with 4 Pips, Technic Logo, and Flying Box in Ice Cave Pattern</t>
  </si>
  <si>
    <t>32171pb016</t>
  </si>
  <si>
    <t>Throwbot / Slizer Disk, Ski / Ice with 5 Pips, Technic Logo, and Robot Skiing Pattern</t>
  </si>
  <si>
    <t>32171pb017</t>
  </si>
  <si>
    <t>Throwbot / Slizer Disk, Ski / Ice with 6 Pips, Technic Logo, and Robot Fighting Snow Creature Pattern</t>
  </si>
  <si>
    <t>32171pb018</t>
  </si>
  <si>
    <t>Throwbot / Slizer Disk, Ski / Ice with 7 Pips, Technic Logo, and Crystal Formation Pattern</t>
  </si>
  <si>
    <t>32171pb056</t>
  </si>
  <si>
    <t>Throwbot / Slizer Disk, Spark with 3 Pips, Technic Logo, and Robot Throwing Disk Pattern</t>
  </si>
  <si>
    <t>32171pb057</t>
  </si>
  <si>
    <t>Throwbot / Slizer Disk, Spark with 4 Pips, Technic Logo, and Meteor Impact Pattern</t>
  </si>
  <si>
    <t>32171pb007</t>
  </si>
  <si>
    <t>Throwbot / Slizer Disk, Torch / Fire with 2 Pips, Technic Logo, and Fire Logo Pattern</t>
  </si>
  <si>
    <t>32171pb008</t>
  </si>
  <si>
    <t>Throwbot / Slizer Disk, Torch / Fire with 3 Pips, Technic Logo, and Robot Throwing Disk Pattern</t>
  </si>
  <si>
    <t>32171pb009</t>
  </si>
  <si>
    <t>Throwbot / Slizer Disk, Torch / Fire with 4 Pips, Technic Logo, and Flying Box over Volcanoes Pattern</t>
  </si>
  <si>
    <t>32171pb010</t>
  </si>
  <si>
    <t>Throwbot / Slizer Disk, Torch / Fire with 5 Pips, Technic Logo, and Robot Making Trench for Lava Pattern</t>
  </si>
  <si>
    <t>32171pb011</t>
  </si>
  <si>
    <t>Throwbot / Slizer Disk, Torch / Fire with 6 Pips, Technic Logo, and Robot Fighting Fire Creature Pattern</t>
  </si>
  <si>
    <t>32171pb012</t>
  </si>
  <si>
    <t>Throwbot / Slizer Disk, Torch / Fire with 7 Pips, Technic Logo, and Diamond over Lava Pattern</t>
  </si>
  <si>
    <t>32171pb019</t>
  </si>
  <si>
    <t>Throwbot / Slizer Disk, Turbo / City with 2 Pips, Technic Logo, and City Skyline Logo Pattern</t>
  </si>
  <si>
    <t>32171pb020</t>
  </si>
  <si>
    <t>Throwbot / Slizer Disk, Turbo / City with 3 Pips, Technic Logo, and Robot Throwing Disk Pattern</t>
  </si>
  <si>
    <t>32171pb021</t>
  </si>
  <si>
    <t>Throwbot / Slizer Disk, Turbo / City with 4 Pips, Technic Logo, and Flying Box in City Pattern</t>
  </si>
  <si>
    <t>32171pb022</t>
  </si>
  <si>
    <t>Throwbot / Slizer Disk, Turbo / City with 5 Pips, Technic Logo, and Robot Jumping in City Pattern</t>
  </si>
  <si>
    <t>32171pb023</t>
  </si>
  <si>
    <t>Throwbot / Slizer Disk, Turbo / City with 6 Pips, Technic Logo, and Robot Fighting Truck Creature Pattern</t>
  </si>
  <si>
    <t>32171pb024</t>
  </si>
  <si>
    <t>Throwbot / Slizer Disk, Turbo / City with 7 Pips, Technic Logo, and Fuel Container Pattern</t>
  </si>
  <si>
    <t>32171</t>
  </si>
  <si>
    <t>Throwing Disk (generic catalog entry)</t>
  </si>
  <si>
    <t>32171pb062</t>
  </si>
  <si>
    <t>Throwing Disk with MindStorms Logo and Lightning Pattern</t>
  </si>
  <si>
    <t>Hose, Ribbed 7mm D.</t>
  </si>
  <si>
    <t>78c02</t>
  </si>
  <si>
    <t>Hose, Ribbed 7mm D. 2L / 1.6cm</t>
  </si>
  <si>
    <t>78c03</t>
  </si>
  <si>
    <t>Hose, Ribbed 7mm D. 3L / 2.4cm</t>
  </si>
  <si>
    <t>78c04</t>
  </si>
  <si>
    <t>Hose, Ribbed 7mm D. 4L / 3.2cm</t>
  </si>
  <si>
    <t>78c05</t>
  </si>
  <si>
    <t>Hose, Ribbed 7mm D. 5L / 4.0cm</t>
  </si>
  <si>
    <t>78c06</t>
  </si>
  <si>
    <t>Hose, Ribbed 7mm D. 6L / 4.8cm</t>
  </si>
  <si>
    <t>78c07</t>
  </si>
  <si>
    <t>Hose, Ribbed 7mm D. 7L / 5.6cm</t>
  </si>
  <si>
    <t>78c08</t>
  </si>
  <si>
    <t>Hose, Ribbed 7mm D. 8L / 6.4cm</t>
  </si>
  <si>
    <t>78c09</t>
  </si>
  <si>
    <t>Hose, Ribbed 7mm D. 9L / 7.2cm</t>
  </si>
  <si>
    <t>78</t>
  </si>
  <si>
    <t>Hose, Ribbed 7mm D. (Undetermined Length)</t>
  </si>
  <si>
    <t>78c10</t>
  </si>
  <si>
    <t>Hose, Ribbed 7mm D. 10L / 8.0cm</t>
  </si>
  <si>
    <t>78c11</t>
  </si>
  <si>
    <t>Hose, Ribbed 7mm D. 11L / 8.8cm</t>
  </si>
  <si>
    <t>78c12</t>
  </si>
  <si>
    <t>Hose, Ribbed 7mm D. 12L / 9.6cm</t>
  </si>
  <si>
    <t>78c13</t>
  </si>
  <si>
    <t>Hose, Ribbed 7mm D. 13L / 10.4cm</t>
  </si>
  <si>
    <t>78c14</t>
  </si>
  <si>
    <t>Hose, Ribbed 7mm D. 14L / 11.2cm</t>
  </si>
  <si>
    <t>78c15</t>
  </si>
  <si>
    <t>Hose, Ribbed 7mm D. 15L / 12.0cm</t>
  </si>
  <si>
    <t>78c16</t>
  </si>
  <si>
    <t>Hose, Ribbed 7mm D. 16L / 12.8cm</t>
  </si>
  <si>
    <t>78c17</t>
  </si>
  <si>
    <t>Hose, Ribbed 7mm D. 17L / 13.6cm</t>
  </si>
  <si>
    <t>78c18</t>
  </si>
  <si>
    <t>Hose, Ribbed 7mm D. 18L / 14.4cm</t>
  </si>
  <si>
    <t>78c19</t>
  </si>
  <si>
    <t>Hose, Ribbed 7mm D. 19L / 15.2cm</t>
  </si>
  <si>
    <t>78c20</t>
  </si>
  <si>
    <t>Hose, Ribbed 7mm D. 20L / 16.0cm</t>
  </si>
  <si>
    <t>Hose, Soft Axle</t>
  </si>
  <si>
    <t>32580</t>
  </si>
  <si>
    <t>Hose, Soft Axle 7L</t>
  </si>
  <si>
    <t>32199</t>
  </si>
  <si>
    <t>Hose, Soft Axle 11L</t>
  </si>
  <si>
    <t>32200</t>
  </si>
  <si>
    <t>Hose, Soft Axle 12L</t>
  </si>
  <si>
    <t>32201</t>
  </si>
  <si>
    <t>Hose, Soft Axle 14L</t>
  </si>
  <si>
    <t>32202</t>
  </si>
  <si>
    <t>Hose, Soft Axle 16L</t>
  </si>
  <si>
    <t>32235</t>
  </si>
  <si>
    <t>Hose, Soft Axle 19L</t>
  </si>
  <si>
    <t>Hose, Rigid 3mm D.</t>
  </si>
  <si>
    <t>75c02</t>
  </si>
  <si>
    <t>Hose, Rigid 3mm D. 2L / 1.6cm</t>
  </si>
  <si>
    <t>75c03</t>
  </si>
  <si>
    <t>Hose, Rigid 3mm D. 3L / 2.4cm</t>
  </si>
  <si>
    <t>75c04</t>
  </si>
  <si>
    <t>Hose, Rigid 3mm D. 4L / 3.2cm</t>
  </si>
  <si>
    <t>75c05</t>
  </si>
  <si>
    <t>Hose, Rigid 3mm D. 5L / 4.0cm</t>
  </si>
  <si>
    <t>75c06</t>
  </si>
  <si>
    <t>Hose, Rigid 3mm D. 6L / 4.8cm</t>
  </si>
  <si>
    <t>75c07</t>
  </si>
  <si>
    <t>Hose, Rigid 3mm D. 7L / 5.6cm</t>
  </si>
  <si>
    <t>75c08</t>
  </si>
  <si>
    <t>Hose, Rigid 3mm D. 8L / 6.4cm</t>
  </si>
  <si>
    <t>75c09</t>
  </si>
  <si>
    <t>Hose, Rigid 3mm D. 9L / 7.2cm</t>
  </si>
  <si>
    <t>75</t>
  </si>
  <si>
    <t>Hose, Rigid 3mm D. (Undetermined Length)</t>
  </si>
  <si>
    <t>75c10</t>
  </si>
  <si>
    <t>Hose, Rigid 3mm D. 10L / 8.0cm</t>
  </si>
  <si>
    <t>75c11</t>
  </si>
  <si>
    <t>Hose, Rigid 3mm D. 11L / 8.8cm</t>
  </si>
  <si>
    <t>75c12</t>
  </si>
  <si>
    <t>Hose, Rigid 3mm D. 12L / 9.6cm</t>
  </si>
  <si>
    <t>75c13</t>
  </si>
  <si>
    <t>Hose, Rigid 3mm D. 13L / 10.4cm</t>
  </si>
  <si>
    <t>75c14</t>
  </si>
  <si>
    <t>Hose, Rigid 3mm D. 14L / 11.2cm</t>
  </si>
  <si>
    <t>75c15</t>
  </si>
  <si>
    <t>Hose, Rigid 3mm D. 15L / 12cm</t>
  </si>
  <si>
    <t>75c16</t>
  </si>
  <si>
    <t>Hose, Rigid 3mm D. 16L / 12.8cm</t>
  </si>
  <si>
    <t>75c16pb01</t>
  </si>
  <si>
    <t>Hose, Rigid 3mm D. 16L / 12.8cm with Checkered Red Flag, Stars and Number 51 Pattern (Sticker) - Set 8651</t>
  </si>
  <si>
    <t>75c17</t>
  </si>
  <si>
    <t>Hose, Rigid 3mm D. 17L / 13.6cm</t>
  </si>
  <si>
    <t>75c18</t>
  </si>
  <si>
    <t>Hose, Rigid 3mm D. 18L / 14.4cm</t>
  </si>
  <si>
    <t>75c19</t>
  </si>
  <si>
    <t>Hose, Rigid 3mm D. 19L / 15.2cm</t>
  </si>
  <si>
    <t>75c20</t>
  </si>
  <si>
    <t>Hose, Rigid 3mm D. 20L / 16.0cm</t>
  </si>
  <si>
    <t>75c21</t>
  </si>
  <si>
    <t>Hose, Rigid 3mm D. 21L / 16.8cm</t>
  </si>
  <si>
    <t>75c22</t>
  </si>
  <si>
    <t>Hose, Rigid 3mm D. 22L / 17.6cm</t>
  </si>
  <si>
    <t>75c23</t>
  </si>
  <si>
    <t>Hose, Rigid 3mm D. 23L / 18.4cm</t>
  </si>
  <si>
    <t>75c24</t>
  </si>
  <si>
    <t>Hose, Rigid 3mm D. 24L / 19.2cm</t>
  </si>
  <si>
    <t>75c25</t>
  </si>
  <si>
    <t>Hose, Rigid 3mm D. 25L / 20.0cm</t>
  </si>
  <si>
    <t>75c26</t>
  </si>
  <si>
    <t>Hose, Rigid 3mm D. 26L / 20.8cm</t>
  </si>
  <si>
    <t>75c27</t>
  </si>
  <si>
    <t>Hose, Rigid 3mm D. 27L / 21.6cm</t>
  </si>
  <si>
    <t>75c28</t>
  </si>
  <si>
    <t>Hose, Rigid 3mm D. 28L / 22.4cm</t>
  </si>
  <si>
    <t>75c29</t>
  </si>
  <si>
    <t>Hose, Rigid 3mm D. 29L / 23.2cm</t>
  </si>
  <si>
    <t>75c30</t>
  </si>
  <si>
    <t>Hose, Rigid 3mm D. 30L / 24.0cm</t>
  </si>
  <si>
    <t>75c31</t>
  </si>
  <si>
    <t>Hose, Rigid 3mm D. 31L / 24.8cm</t>
  </si>
  <si>
    <t>75c32</t>
  </si>
  <si>
    <t>Hose, Rigid 3mm D. 32L / 25.6cm</t>
  </si>
  <si>
    <t>75c33</t>
  </si>
  <si>
    <t>Hose, Rigid 3mm D. 33L / 26.4cm</t>
  </si>
  <si>
    <t>75c34</t>
  </si>
  <si>
    <t>Hose, Rigid 3mm D. 34L / 27.2cm</t>
  </si>
  <si>
    <t>75c36</t>
  </si>
  <si>
    <t>Hose, Rigid 3mm D. 36L / 28.8cm</t>
  </si>
  <si>
    <t>75c38</t>
  </si>
  <si>
    <t>Hose, Rigid 3mm D. 38L / 30.4cm</t>
  </si>
  <si>
    <t>75c40</t>
  </si>
  <si>
    <t>Hose, Rigid 3mm D. 40L / 32.0cm</t>
  </si>
  <si>
    <t>75c43</t>
  </si>
  <si>
    <t>Hose, Rigid 3mm D. 43L / 34.0 cm</t>
  </si>
  <si>
    <t>75c44</t>
  </si>
  <si>
    <t>Hose, Rigid 3mm D. 44L / 35.2cm</t>
  </si>
  <si>
    <t>75c45</t>
  </si>
  <si>
    <t>Hose, Rigid 3mm D. 45L / 36.0cm</t>
  </si>
  <si>
    <t>Hose, Soft 3mm D.</t>
  </si>
  <si>
    <t>bb0145c05</t>
  </si>
  <si>
    <t>Hose, Soft 3mm D. 5L / 4.0cm</t>
  </si>
  <si>
    <t>bb0145c07</t>
  </si>
  <si>
    <t>Hose, Soft 3mm D. 7L / 5.6cm</t>
  </si>
  <si>
    <t>bb0145c09</t>
  </si>
  <si>
    <t>Hose, Soft 3mm D. 9L / 7.2cm</t>
  </si>
  <si>
    <t>bb0145c12</t>
  </si>
  <si>
    <t>Hose, Soft 3mm D. 12L / 9.6cm</t>
  </si>
  <si>
    <t>Hose, Pneumatic 4mm D.</t>
  </si>
  <si>
    <t>5102c02</t>
  </si>
  <si>
    <t>Hose, Pneumatic 4mm D. 2L / 1.6cm</t>
  </si>
  <si>
    <t>5102c03</t>
  </si>
  <si>
    <t>Hose, Pneumatic 4mm D. 3L / 2.4cm</t>
  </si>
  <si>
    <t>5102c04</t>
  </si>
  <si>
    <t>Hose, Pneumatic 4mm D. 4L / 3.2cm</t>
  </si>
  <si>
    <t>5102c05</t>
  </si>
  <si>
    <t>Hose, Pneumatic 4mm D. 5L / 4.0cm</t>
  </si>
  <si>
    <t>5102c06</t>
  </si>
  <si>
    <t>Hose, Pneumatic 4mm D. 6L / 4.8cm</t>
  </si>
  <si>
    <t>5102c07</t>
  </si>
  <si>
    <t>Hose, Pneumatic 4mm D. 7L / 5.6cm</t>
  </si>
  <si>
    <t>5102c08</t>
  </si>
  <si>
    <t>Hose, Pneumatic 4mm D. 8L / 6.4cm</t>
  </si>
  <si>
    <t>5102c09</t>
  </si>
  <si>
    <t>Hose, Pneumatic 4mm D. 9L / 7.2cm</t>
  </si>
  <si>
    <t>5102c10</t>
  </si>
  <si>
    <t>Hose, Pneumatic 4mm D. 10L / 8.0cm</t>
  </si>
  <si>
    <t>5102c11</t>
  </si>
  <si>
    <t>Hose, Pneumatic 4mm D. 11L / 8.8cm</t>
  </si>
  <si>
    <t>5102c12</t>
  </si>
  <si>
    <t>Hose, Pneumatic 4mm D. 12L / 9.6cm</t>
  </si>
  <si>
    <t>5102c13</t>
  </si>
  <si>
    <t>Hose, Pneumatic 4mm D. 13L / 10.4cm</t>
  </si>
  <si>
    <t>5102c14</t>
  </si>
  <si>
    <t>Hose, Pneumatic 4mm D. 14L / 11.2cm</t>
  </si>
  <si>
    <t>5102c15</t>
  </si>
  <si>
    <t>Hose, Pneumatic 4mm D. 15L / 12.0cm</t>
  </si>
  <si>
    <t>5102c16</t>
  </si>
  <si>
    <t>Hose, Pneumatic 4mm D. 16L / 12.8cm</t>
  </si>
  <si>
    <t>5102c17</t>
  </si>
  <si>
    <t>Hose, Pneumatic 4mm D. 17L / 13.6cm</t>
  </si>
  <si>
    <t>5102c18</t>
  </si>
  <si>
    <t>Hose, Pneumatic 4mm D. 18L / 14.4cm</t>
  </si>
  <si>
    <t>5102c19</t>
  </si>
  <si>
    <t>Hose, Pneumatic 4mm D. 19L / 15.2cm</t>
  </si>
  <si>
    <t>5102c20</t>
  </si>
  <si>
    <t>Hose, Pneumatic 4mm D. 20L / 16.0cm</t>
  </si>
  <si>
    <t>5102c21</t>
  </si>
  <si>
    <t>Hose, Pneumatic 4mm D. 21L / 16.8cm</t>
  </si>
  <si>
    <t>5102c22</t>
  </si>
  <si>
    <t>Hose, Pneumatic 4mm D. 22L / 17.6cm</t>
  </si>
  <si>
    <t>5102c23</t>
  </si>
  <si>
    <t>Hose, Pneumatic 4mm D. 23L / 18.4cm</t>
  </si>
  <si>
    <t>5102c24</t>
  </si>
  <si>
    <t>Hose, Pneumatic 4mm D. 24L / 19.2cm</t>
  </si>
  <si>
    <t>5102c25</t>
  </si>
  <si>
    <t>Hose, Pneumatic 4mm D. 25L / 20.0cm</t>
  </si>
  <si>
    <t>5102c26</t>
  </si>
  <si>
    <t>Hose, Pneumatic 4mm D. 26L / 20.8cm</t>
  </si>
  <si>
    <t>5102c27</t>
  </si>
  <si>
    <t>Hose, Pneumatic 4mm D. 27L / 21.6cm</t>
  </si>
  <si>
    <t>5102c28</t>
  </si>
  <si>
    <t>Hose, Pneumatic 4mm D. 28L / 22.4cm</t>
  </si>
  <si>
    <t>5102c29</t>
  </si>
  <si>
    <t>Hose, Pneumatic 4mm D. 29L / 23.2cm</t>
  </si>
  <si>
    <t>5102c30</t>
  </si>
  <si>
    <t>Hose, Pneumatic 4mm D. 30L / 24.0cm</t>
  </si>
  <si>
    <t>5102c31</t>
  </si>
  <si>
    <t>Hose, Pneumatic 4mm D. 31L / 24.8cm</t>
  </si>
  <si>
    <t>5102c32</t>
  </si>
  <si>
    <t>Hose, Pneumatic 4mm D. 32L / 25.6cm</t>
  </si>
  <si>
    <t>5102c33</t>
  </si>
  <si>
    <t>Hose, Pneumatic 4mm D. 33L / 26.4cm</t>
  </si>
  <si>
    <t>5102c34</t>
  </si>
  <si>
    <t>Hose, Pneumatic 4mm D. 34L / 27.2cm</t>
  </si>
  <si>
    <t>5102c36</t>
  </si>
  <si>
    <t>Hose, Pneumatic 4mm D. 36L / 28.8cm</t>
  </si>
  <si>
    <t>5102c37</t>
  </si>
  <si>
    <t>Hose, Pneumatic 4mm D. 37L / 29.6cm</t>
  </si>
  <si>
    <t>5102c38</t>
  </si>
  <si>
    <t>Hose, Pneumatic 4mm D. 38L / 30.4cm</t>
  </si>
  <si>
    <t>5102c39</t>
  </si>
  <si>
    <t>Hose, Pneumatic 4mm D. 39L / 31.2cm</t>
  </si>
  <si>
    <t>5102c40</t>
  </si>
  <si>
    <t>Hose, Pneumatic 4mm D. 40L / 32.0cm</t>
  </si>
  <si>
    <t>5102c42</t>
  </si>
  <si>
    <t>Hose, Pneumatic 4mm D. 42L / 33.6cm</t>
  </si>
  <si>
    <t>5102c45</t>
  </si>
  <si>
    <t>Hose, Pneumatic 4mm D. 45L / 36.0cm</t>
  </si>
  <si>
    <t>5102c46</t>
  </si>
  <si>
    <t>Hose, Pneumatic 4mm D. 46L / 37cm</t>
  </si>
  <si>
    <t>5102c48</t>
  </si>
  <si>
    <t>Hose, Pneumatic 4mm D. 48L / 38.4cm</t>
  </si>
  <si>
    <t>Wheel &amp; Tire Assembly</t>
  </si>
  <si>
    <t>3137c02assy1</t>
  </si>
  <si>
    <t>Brick, Modified 2 x 2 with Red Wheels for Dually Tire with Black Tires Smooth Small Dually (3137c02 / 7b)</t>
  </si>
  <si>
    <t>3137c01assy1</t>
  </si>
  <si>
    <t>Brick, Modified 2 x 2 with Red Wheels for Single Tire with Black Tires 14mm D. x 4mm Smooth Small Single (3137c01 / 3139)</t>
  </si>
  <si>
    <t>3137c01assy2</t>
  </si>
  <si>
    <t>Brick, Modified 2 x 2 with Red Wheels for Single Tire with Black Tires 15mm D. x 6mm Offset Tread Small (3137c01 / 3641)</t>
  </si>
  <si>
    <t>6249c01</t>
  </si>
  <si>
    <t>Brick, Modified 2 x 4 with Pins with 2 Red Wheel FreeStyle with Technic Pin Hole and 2 Black Tire 24mm D. x 8mm Offset Tread (6249 / 6248 / 3483)</t>
  </si>
  <si>
    <t>6249c02</t>
  </si>
  <si>
    <t>Brick, Modified 2 x 4 with Pins with 2 Yellow Wheel FreeStyle with Technic Pin Hole and 2 Black Tire 24mm D. x 8mm Offset Tread (6249 / 6248 / 3483)</t>
  </si>
  <si>
    <t>4180c02assy1</t>
  </si>
  <si>
    <t>Brick, Modified 2 x 4 with Red Wheels FreeStyle and Red Pins with 2 Black Tire 24mm D. x 8mm Offset Tread - Interior Ridges (4180c02 / 3483)</t>
  </si>
  <si>
    <t>4180c03assy1</t>
  </si>
  <si>
    <t>Brick, Modified 2 x 4 with White Wheels FreeStyle and White Pins with 2 Black Tire 24mm D. x 8mm Offset Tread - Interior Ridges (4180c03 / 3483)</t>
  </si>
  <si>
    <t>30076c02</t>
  </si>
  <si>
    <t>Brick, Modified 4 x 10 with 4 Pins with 4 Red Wheel FreeStyle with Technic Pin Hole and 4 Black Tire 24mm D. x 8mm Offset Tread - Interior Ridges (30076 / 6248 / 3483)</t>
  </si>
  <si>
    <t>30076c01</t>
  </si>
  <si>
    <t>Brick, Modified 4 x 10 with 4 Pins with Yellow Wheels FreeStyle with Technic Pin Hole and Black Tires 24mm D. x 8mm Offset Tread (30076 / 6248 / 3483)</t>
  </si>
  <si>
    <t>3941c01</t>
  </si>
  <si>
    <t>Brick, Round 2 x 2 with Axle Hole with Black Tire 24mm D. x 8mm Offset Tread - Interior Ridges (3941 / 3483)</t>
  </si>
  <si>
    <t>122c01assy4</t>
  </si>
  <si>
    <t>Plate, Modified 2 x 2 with Red Wheels with 2 Black Wheel Full Rubber Balloon with Axle Hole (122c01 / 4288)</t>
  </si>
  <si>
    <t>122c01assy1</t>
  </si>
  <si>
    <t>Plate, Modified 2 x 2 with Red Wheels with Black Tires 14mm D. x 4mm Smooth Small Single (122c01 / 3139)</t>
  </si>
  <si>
    <t>122c01assy2</t>
  </si>
  <si>
    <t>Plate, Modified 2 x 2 with Red Wheels with Black Tires 15mm D. x 6mm Offset Tread Small (122c01 / 3641)</t>
  </si>
  <si>
    <t>122c01assy3</t>
  </si>
  <si>
    <t>Plate, Modified 2 x 2 with Red Wheels with Black Tires 21mm D. x 9mm Offset Tread Medium (122c01/ 4084)</t>
  </si>
  <si>
    <t>122c02assy1</t>
  </si>
  <si>
    <t>Plate, Modified 2 x 2 with White Wheels with Black Tires 14mm D. x 4mm Smooth Small Single (122c02 / 3139)</t>
  </si>
  <si>
    <t>122c02assy2</t>
  </si>
  <si>
    <t>Plate, Modified 2 x 2 with White Wheels with Black Tires 15mm D. x 6mm Offset Tread Small (122c02 / 3641)</t>
  </si>
  <si>
    <t>122c02assy3</t>
  </si>
  <si>
    <t>Plate, Modified 2 x 2 with White Wheels with Black Tires 21mm D. x 9mm Offset Tread Medium (122c02 / 4084)</t>
  </si>
  <si>
    <t>4265cc01</t>
  </si>
  <si>
    <t>Technic Bush 1/2 Smooth with Black Tire 14mm D. x 4mm Smooth Small Single with Number Molded on Side (4265c / 59895)</t>
  </si>
  <si>
    <t>4265ac01</t>
  </si>
  <si>
    <t>Technic Bush 1/2 Toothed Type I, with Black Tire 21mm D. x 9mm Offset Tread Medium (4265a / 4084)</t>
  </si>
  <si>
    <t>4185c01</t>
  </si>
  <si>
    <t>Technic Wedge Belt Wheel (Pulley) with Black Technic Wedge Belt Wheel Tire (4185 / 2815)</t>
  </si>
  <si>
    <t>g9c01</t>
  </si>
  <si>
    <t>Technic, Gear Expert Builder 9 Tooth with Black Tire 17 x 43 (g9/3634b)</t>
  </si>
  <si>
    <t>bb0012v2ac01</t>
  </si>
  <si>
    <t>Train Wheel Middle for 12V Motor with Light Gray Train Rim (bb0012v2 / trainrim)</t>
  </si>
  <si>
    <t>wheel2ac01</t>
  </si>
  <si>
    <t>Train Wheel Spoked for Motor with Black Train Rim for 4.5V &amp; 12V Locomotive Wheels (wheel2a / trainrim)</t>
  </si>
  <si>
    <t>wheel2ac02</t>
  </si>
  <si>
    <t>Train Wheel Spoked for Motor with Light Gray Train Rim for 4.5V &amp; 12V Locomotive Wheels (wheel2a / trainrim)</t>
  </si>
  <si>
    <t>wheel1bc01</t>
  </si>
  <si>
    <t>Train Wheel with 2 x 2 Stud Center, Beveled Tread and Cam Axle for Motor with Light Gray Train Rim for 4.5V &amp; 12V Locomotive Wheels (wheel1b / trainrim)</t>
  </si>
  <si>
    <t>6582c01</t>
  </si>
  <si>
    <t>Wheel 20 x 30 Balloon Medium, with Black Tire 20 x 30 Balloon Medium (6582 / 6581)</t>
  </si>
  <si>
    <t>4266c01</t>
  </si>
  <si>
    <t>Wheel 20 x 30 Technic with Black Tire 20 x 30 Solid Balloon (4266 / 2857)</t>
  </si>
  <si>
    <t>4266c02</t>
  </si>
  <si>
    <t>Wheel 20 x 30 Technic with Black Tire 20 x 30 Technic (4266 / 4267)</t>
  </si>
  <si>
    <t>3739c01</t>
  </si>
  <si>
    <t>Wheel 24 x 43 Technic with Black Tire 24 x 43 Technic (3739 / 3740)</t>
  </si>
  <si>
    <t>45793c01</t>
  </si>
  <si>
    <t>Wheel 60 x 34 with Black Tire 81 x 40 Balloon Offset Tread</t>
  </si>
  <si>
    <t>45793c02</t>
  </si>
  <si>
    <t>Wheel 60 x 34 with Orange Tire 81 x 40 Balloon Offset Tread</t>
  </si>
  <si>
    <t>32057c01</t>
  </si>
  <si>
    <t>Wheel 70 x 14 mm Futuristic with Black Tire 70 x 14 mm Futuristic (32057 / 32076)</t>
  </si>
  <si>
    <t>32077c01</t>
  </si>
  <si>
    <t>Wheel 70 x 28 mm Futuristic with Black Tire 70 x 28 mm Futuristic (32077 / 32078)</t>
  </si>
  <si>
    <t>47349c01</t>
  </si>
  <si>
    <t>Wheel 72 x 34 with Black Tire 94 x 40 Balloon Offset Tread</t>
  </si>
  <si>
    <t>47349c03</t>
  </si>
  <si>
    <t>Wheel 72 x 34 with Blue Tire 94 x 40 Balloon Offset Tread</t>
  </si>
  <si>
    <t>47349c04</t>
  </si>
  <si>
    <t>Wheel 72 x 34 with Lime Tire 94 x 40 Balloon Offset Tread</t>
  </si>
  <si>
    <t>47349c05</t>
  </si>
  <si>
    <t>Wheel 72 x 34 with Lime Tire 100 x 48 Balloon Offset Tread</t>
  </si>
  <si>
    <t>47349c02</t>
  </si>
  <si>
    <t>Wheel 72 x 34 with Red Tire 94 x 40 Balloon Offset Tread</t>
  </si>
  <si>
    <t>6014bc04</t>
  </si>
  <si>
    <t>Wheel 11mm D. x 12mm, Hole Notched for Wheels Holder Pin with Black Tire 24 x 12 R Balloon (6014b / 56890)</t>
  </si>
  <si>
    <t>6014bc07</t>
  </si>
  <si>
    <t>Wheel 11mm D. x 12mm, Hole Notched for Wheels Holder Pin with Black Tire 14mm D. x 6mm Solid Smooth (6014b / 50945)</t>
  </si>
  <si>
    <t>6014bc01</t>
  </si>
  <si>
    <t>Wheel 11mm D. x 12mm, Hole Notched for Wheels Holder Pin with Black Tire Offset Tread Small Wide (6014b / 6015)</t>
  </si>
  <si>
    <t>6014bc05</t>
  </si>
  <si>
    <t>Wheel 11mm D. x 12mm, Hole Notched for Wheels Holder Pin with Black Tire Offset Tread Small Wide, Band Around Center of Tread (6014b / 87697)</t>
  </si>
  <si>
    <t>6014bc03</t>
  </si>
  <si>
    <t>Wheel 11mm D. x 12mm, Hole Notched for Wheels Holder Pin with Black Tire Offset Tread Small Wider, Beveled Tread Edge (6014b / 60700)</t>
  </si>
  <si>
    <t>6014bc02</t>
  </si>
  <si>
    <t>Wheel 11mm D. x 12mm, Hole Notched for Wheels Holder Pin with White Tire Offset Tread Small Wide (6014b / 6015)</t>
  </si>
  <si>
    <t>6014bc06</t>
  </si>
  <si>
    <t>Wheel 11mm D. x 12mm, Hole Notched for Wheels Holder Pin with White Tire Offset Tread Small Wider, Beveled Tread Edge (6014b / 60700)</t>
  </si>
  <si>
    <t>6014ac01</t>
  </si>
  <si>
    <t>Wheel 11mm D. x 12mm, Hole Round for Wheels Holder Pin with Black Tire 21mm D. x 12mm - Offset Tread Small Wide (6014a / 6015)</t>
  </si>
  <si>
    <t>50944c01</t>
  </si>
  <si>
    <t>Wheel 11mm D. x 6mm with 5 Spokes with Black Tire 14mm D. x 6mm Solid Smooth (50944 / 50945)</t>
  </si>
  <si>
    <t>50944c02</t>
  </si>
  <si>
    <t>Wheel 11mm D. x 6mm with 5 Spokes with Black Tire 17.5mm D. x 6mm with Shallow Staggered Treads - Band Around Center of Tread (50944 / 92409)</t>
  </si>
  <si>
    <t>50944pb02c01</t>
  </si>
  <si>
    <t>Wheel 11mm D. x 6mm with 5 Spokes with Gold Outline Pattern with Black Tire 14mm D. x 6mm Solid Smooth (50944pb02 / 50945)</t>
  </si>
  <si>
    <t>50944pb01c01</t>
  </si>
  <si>
    <t>Wheel 11mm D. x 6mm with 5 Spokes with Silver Outline Pattern with Black Tire 14mm D. x 6mm Solid Smooth (50944pb01 / 50945)</t>
  </si>
  <si>
    <t>50944pb01c02</t>
  </si>
  <si>
    <t>Wheel 11mm D. x 6mm with 5 Spokes with Silver Outline Pattern with Black Tire 17.5 x 6 (50944pb01 / 51011u)</t>
  </si>
  <si>
    <t>50944pb01c03</t>
  </si>
  <si>
    <t>Wheel 11mm D. x 6mm with 5 Spokes with Silver Outline Pattern with Black Tire 17.5mm D. x 6mm with Shallow Staggered Treads (50944pb01 / 42611)</t>
  </si>
  <si>
    <t>50944pb01c04</t>
  </si>
  <si>
    <t>Wheel 11mm D. x 6mm with 5 Spokes with Silver Outline Pattern with Black Tire 17.5mm D. x 6mm with Shallow Staggered Treads - Band (50944pb01 / 92409)</t>
  </si>
  <si>
    <t>30838c01</t>
  </si>
  <si>
    <t>Wheel 11mm D. x 6mm with 7 Slanted Spokes with Black Tire 14mm D. x 6mm Solid Smooth (30838 / 50945)</t>
  </si>
  <si>
    <t>30838pb01c01</t>
  </si>
  <si>
    <t>Wheel 11mm D. x 6mm with 7 Slanted Spokes with Blue Rim Edge and Yellow Bolts Pattern with Black Tire 14mm D. x 6mm Solid Smooth (30838pb01 / 50945)</t>
  </si>
  <si>
    <t>93595pb03c01</t>
  </si>
  <si>
    <t>Wheel 11mm D. x 6mm with 8 'Y' Spokes with Black Outline Pattern with Black Tire 14mm D. x 6mm Solid Smooth (93595pb03 / 50945)</t>
  </si>
  <si>
    <t>93595c01</t>
  </si>
  <si>
    <t>Wheel 11mm D. x 6mm with 8 'Y' Spokes with Black Tire 14mm D. x 6mm Solid Smooth (93595 / 50945)</t>
  </si>
  <si>
    <t>93595c02</t>
  </si>
  <si>
    <t>Wheel 11mm D. x 6mm with 8 'Y' Spokes with Black Tire 17.5mm D. x 6mm with Shallow Staggered Treads - Band Around Center of Tread (93595 / 92409)</t>
  </si>
  <si>
    <t>93595pb01c01</t>
  </si>
  <si>
    <t>Wheel 11mm D. x 6mm with 8 'Y' Spokes with Gold Outline Pattern with Black Tire 14mm D. x 6mm Solid Smooth (93595pb01 / 50945)</t>
  </si>
  <si>
    <t>93595pb02c01</t>
  </si>
  <si>
    <t>Wheel 11mm D. x 6mm with 8 'Y' Spokes with Silver Outline Pattern with Black Tire 14mm D. x 6mm Solid Smooth (93595pb02 / 50945)</t>
  </si>
  <si>
    <t>93593c01</t>
  </si>
  <si>
    <t>Wheel 11mm D. x 6mm with 8 Spokes with Black Tire 14mm D. x 6mm Solid Smooth (93593 / 50945)</t>
  </si>
  <si>
    <t>93593c02</t>
  </si>
  <si>
    <t>Wheel 11mm D. x 6mm with 8 Spokes with Black Tire 17.5mm D. x 6mm with Shallow Staggered Treads - Band Around Center of Tread (93593 / 92409)</t>
  </si>
  <si>
    <t>93594c01</t>
  </si>
  <si>
    <t>Wheel 11mm D. x 6mm with Smooth Hubcap with Black Tire 14mm D. x 6mm Solid Smooth (93594 / 50945)</t>
  </si>
  <si>
    <t>93594c02</t>
  </si>
  <si>
    <t>Wheel 11mm D. x 6mm with Smooth Hubcap with Black Tire 17.5mm D. x 6mm with Shallow Staggered Treads - Band Around Center of Tread (93594 / 92409)</t>
  </si>
  <si>
    <t>42610c02</t>
  </si>
  <si>
    <t>Wheel 11mm D. x 8mm with Center Groove with Black Tire 14mm D. x 6mm Solid Smooth (42610 / 50945)</t>
  </si>
  <si>
    <t>42610c01</t>
  </si>
  <si>
    <t>Wheel 11mm D. x 8mm with Center Groove with Black Tire 17.5 x 6 Shallow Staggered Treads (42610 / 51011u)</t>
  </si>
  <si>
    <t>42610c04</t>
  </si>
  <si>
    <t>Wheel 11mm D. x 8mm with Center Groove with Black Tire 17.5mm D. x 6mm with Shallow Staggered Treads (42610 / 42611)</t>
  </si>
  <si>
    <t>42610c03</t>
  </si>
  <si>
    <t>Wheel 11mm D. x 8mm with Center Groove with Black Tire 17.5mm D. x 6mm with Shallow Staggered Treads - Band Around Center of Tread (42610 / 92409)</t>
  </si>
  <si>
    <t>11208c01</t>
  </si>
  <si>
    <t>Wheel 14mm D. x 9.9mm with Center Groove, Fake Bolts and 6 Spokes with Black Tire 21 X 9.9 (11208 / 11209)</t>
  </si>
  <si>
    <t>50862c01</t>
  </si>
  <si>
    <t>Wheel 15mm D. x 6mm City Motorcycle with Black Tire 21mm D. x 6mm City Motorcycle (50862 / 50861)</t>
  </si>
  <si>
    <t>56902c03</t>
  </si>
  <si>
    <t>Wheel 18mm D. x 8mm with Fake Bolts and Shallow Spokes with Black Tire 30 x 10.5 Offset Tread (56902 / 2346)</t>
  </si>
  <si>
    <t>Brick, Promotional</t>
  </si>
  <si>
    <t>3245bpb10</t>
  </si>
  <si>
    <t>Brick 1 x 2 x 2 with Inside Axle Holder with Mindstorms NXT Pattern</t>
  </si>
  <si>
    <t>3622pb128</t>
  </si>
  <si>
    <t>Brick 1 x 3 with Black 'Koningsdag' and 'LEGO Amsterdam' Pattern on Both Sides</t>
  </si>
  <si>
    <t>3008pb166</t>
  </si>
  <si>
    <t>Brick 1 x 8 with 'LEGO House AFOL Day 2019' Pattern</t>
  </si>
  <si>
    <t>3008pb153</t>
  </si>
  <si>
    <t>Brick 1 x 8 with 'LEGO House Birthday 2018' Pattern</t>
  </si>
  <si>
    <t>3008pb050</t>
  </si>
  <si>
    <t>Brick 1 x 8 with Black 'DE BOUWSTEEN' and Waving Figure Pattern</t>
  </si>
  <si>
    <t>3008pb091</t>
  </si>
  <si>
    <t>Brick 1 x 8 with Black 'De Bouwsteen' Pattern</t>
  </si>
  <si>
    <t>3008pb061</t>
  </si>
  <si>
    <t>Brick 1 x 8 with Black 'LEGO Fan' Text Pattern on front and 'ANNO 1958' Text Pattern on back</t>
  </si>
  <si>
    <t>3008pb157</t>
  </si>
  <si>
    <t>Brick 1 x 8 with Bottom Half of LEGO World Pattern</t>
  </si>
  <si>
    <t>3008pb118</t>
  </si>
  <si>
    <t>Brick 1 x 8 with LEGO Fan Weekend Skaerbaek 2010 and Lego Logo Pattern</t>
  </si>
  <si>
    <t>3008pb133</t>
  </si>
  <si>
    <t>Brick 1 x 8 with LEGO Fan Weekend Skaerbaek 2011 and Lego Logo Pattern</t>
  </si>
  <si>
    <t>3008pb155</t>
  </si>
  <si>
    <t>Brick 1 x 8 with LEGO House Julefrokost 16th December 2017 Pattern</t>
  </si>
  <si>
    <t>3008pb156</t>
  </si>
  <si>
    <t>Brick 1 x 8 with Top Half of LEGO World Pattern</t>
  </si>
  <si>
    <t>3002pb32</t>
  </si>
  <si>
    <t>Brick 2 x 3 with Black 'GIANTS' with Orange Outline Pattern</t>
  </si>
  <si>
    <t>3001pb100</t>
  </si>
  <si>
    <t>Brick 2 x 4 with '100 LEGO STORES NORTH AMERICA' Pattern</t>
  </si>
  <si>
    <t>3001pb180</t>
  </si>
  <si>
    <t>Brick 2 x 4 with 'BELIEF' Pattern</t>
  </si>
  <si>
    <t>3001pb156</t>
  </si>
  <si>
    <t>Brick 2 x 4 with 'BUILD THE CHANGE' and 'Grazie per aver partecipato!' Pattern on Opposite Sides</t>
  </si>
  <si>
    <t>3001pb155</t>
  </si>
  <si>
    <t>Brick 2 x 4 with 'FWC 2011 ST. LOUIS' Pattern</t>
  </si>
  <si>
    <t>3001pb181</t>
  </si>
  <si>
    <t>Brick 2 x 4 with 'IDEA' Pattern</t>
  </si>
  <si>
    <t>3001pb105</t>
  </si>
  <si>
    <t>Brick 2 x 4 with 'Kladno 2013' and Yellow Minifigure Front, LEGO Logo and 'Den otevrenych dverí' Back Pattern (Kladno Open Day Promo)</t>
  </si>
  <si>
    <t>3001pb141</t>
  </si>
  <si>
    <t>Brick 2 x 4 with 'Kladno LEGO Production s.r.o.' and 'Thank you for your help in November 2018' (Translated Czech) Pattern on Opposite Sides</t>
  </si>
  <si>
    <t>3001pb140</t>
  </si>
  <si>
    <t>Brick 2 x 4 with 'Kladno LEGO Production s.r.o.' and 'Thank you for your help in October 2018' (Translated Czech) Pattern on Opposite Sides</t>
  </si>
  <si>
    <t>3001pb139</t>
  </si>
  <si>
    <t>Brick 2 x 4 with 'Kladno LEGO Production s.r.o.' and 'Thank you for your help in September 2018' (Translated Czech) Pattern on Opposite Sides</t>
  </si>
  <si>
    <t>3001pb189</t>
  </si>
  <si>
    <t>Brick 2 x 4 with 'LEGO Store Forum des Halles #LEGOStoreParis' and Number on Back Pattern</t>
  </si>
  <si>
    <t>3001pb182</t>
  </si>
  <si>
    <t>Brick 2 x 4 with 'MISSION' Pattern</t>
  </si>
  <si>
    <t>3001pb183</t>
  </si>
  <si>
    <t>Brick 2 x 4 with 'PROMISES' Pattern</t>
  </si>
  <si>
    <t>3001pb184</t>
  </si>
  <si>
    <t>Brick 2 x 4 with 'SPIRIT' Pattern</t>
  </si>
  <si>
    <t>3001pb154</t>
  </si>
  <si>
    <t>Brick 2 x 4 with 'Thank you for being customer of The LEGO Store Beijing Wangfujing Dajie' Pattern</t>
  </si>
  <si>
    <t>3001pb185</t>
  </si>
  <si>
    <t>Brick 2 x 4 with 'VALUES' Pattern</t>
  </si>
  <si>
    <t>3001pb186</t>
  </si>
  <si>
    <t>Brick 2 x 4 with 'VISION' Pattern</t>
  </si>
  <si>
    <t>3001pb034</t>
  </si>
  <si>
    <t>Brick 2 x 4 with Black '1958-2008' Text Pattern</t>
  </si>
  <si>
    <t>3001pb115</t>
  </si>
  <si>
    <t>Brick 2 x 4 with Black '2009' Front and 'Prod. KOM' Back Kornmarken Factory Tour Pattern</t>
  </si>
  <si>
    <t>3001pb117</t>
  </si>
  <si>
    <t>Brick 2 x 4 with Black '2012' Front and 'Prod. KOM' Back Kornmarken Factory Tour Pattern</t>
  </si>
  <si>
    <t>3001pb118</t>
  </si>
  <si>
    <t>Brick 2 x 4 with Black '2013' Front and 'Prod. KOM' Back Kornmarken Factory Tour Pattern</t>
  </si>
  <si>
    <t>3001pb174</t>
  </si>
  <si>
    <t>Brick 2 x 4 with Black 'COGNITIVE' and 'COGNIE' Pattern on Both Sides (Play Day 2019)</t>
  </si>
  <si>
    <t>3001pb137</t>
  </si>
  <si>
    <t>Brick 2 x 4 with Black 'COGNITIVE' and 'COGNIE' Pattern on Opposite Sides (Play Day 2018)</t>
  </si>
  <si>
    <t>3001pb172</t>
  </si>
  <si>
    <t>Brick 2 x 4 with Black 'CREATIVE' and 'CREATIVA' Pattern on Both Sides (Play Day 2019)</t>
  </si>
  <si>
    <t>3001pb133</t>
  </si>
  <si>
    <t>Brick 2 x 4 with Black 'CREATIVE' and 'CREATIVA' Pattern on Opposite Sides (Play Day 2018)</t>
  </si>
  <si>
    <t>3001pb170</t>
  </si>
  <si>
    <t>Brick 2 x 4 with Black 'EMOTIONAL' and 'EMOTIE' Pattern on Both Sides (Play Day 2019)</t>
  </si>
  <si>
    <t>3001pb134</t>
  </si>
  <si>
    <t>Brick 2 x 4 with Black 'EMOTIONAL' and 'EMOTIE' Pattern on Opposite Sides (Play Day 2018)</t>
  </si>
  <si>
    <t>3001pb110</t>
  </si>
  <si>
    <t>Brick 2 x 4 with Black 'I was here' Front and 'Moulding Billund' Back - Kornmarken Factory Tour Pattern</t>
  </si>
  <si>
    <t>3001pb099</t>
  </si>
  <si>
    <t>Brick 2 x 4 with Black 'I was here' Front and 'Prod. KOM' Back Kornmarken Factory Tour Pattern</t>
  </si>
  <si>
    <t>3001pb171</t>
  </si>
  <si>
    <t>Brick 2 x 4 with Black 'PHYSICAL' and 'MOOVA' Pattern on Both Sides (Play Day 2019)</t>
  </si>
  <si>
    <t>3001pb136</t>
  </si>
  <si>
    <t>Brick 2 x 4 with Black 'PHYSICAL' and 'MOOVA' Pattern on Opposite Sides (Play Day 2018)</t>
  </si>
  <si>
    <t>3001pb173</t>
  </si>
  <si>
    <t>Brick 2 x 4 with Black 'SOCIAL' and 'SOCI-AL' Pattern on Both Sides (Play Day 2019)</t>
  </si>
  <si>
    <t>3001pb135</t>
  </si>
  <si>
    <t>Brick 2 x 4 with Black 'SOCIAL' and 'SOCI-AL' Pattern on Opposite Sides (Play Day 2018)</t>
  </si>
  <si>
    <t>3001pb138</t>
  </si>
  <si>
    <t>Brick 2 x 4 with Engraved NYE 2012 Pattern</t>
  </si>
  <si>
    <t>3001pb107</t>
  </si>
  <si>
    <t>Brick 2 x 4 with Eyes with Pupils, Eyelashes and Eyebrows Front and Eyes with Pupils Back Pattern</t>
  </si>
  <si>
    <t>3001pb187</t>
  </si>
  <si>
    <t>Brick 2 x 4 with Gold 'BRICK FRIDAY 2019' Pattern</t>
  </si>
  <si>
    <t>3001pb109</t>
  </si>
  <si>
    <t>Brick 2 x 4 with KidsFest 2010 Pattern</t>
  </si>
  <si>
    <t>3001pb157</t>
  </si>
  <si>
    <t>Brick 2 x 4 with LEGO Fabrik 2004 Pattern 1 of 3</t>
  </si>
  <si>
    <t>3001pb158</t>
  </si>
  <si>
    <t>Brick 2 x 4 with LEGO Fabrik 2004 Pattern 2 of 3</t>
  </si>
  <si>
    <t>3001pb159</t>
  </si>
  <si>
    <t>Brick 2 x 4 with LEGO Fabrik 2004 Pattern 3 of 3</t>
  </si>
  <si>
    <t>3001pb022</t>
  </si>
  <si>
    <t>Brick 2 x 4 with Lego Island Pattern</t>
  </si>
  <si>
    <t>3001pb160</t>
  </si>
  <si>
    <t>Brick 2 x 4 with Lego Ninjago Event Legoland Deutschland 2012 Pattern 1 of 3</t>
  </si>
  <si>
    <t>3001pb161</t>
  </si>
  <si>
    <t>Brick 2 x 4 with Lego Ninjago Event Legoland Deutschland 2012 Pattern 2 of 3</t>
  </si>
  <si>
    <t>3001pb162</t>
  </si>
  <si>
    <t>Brick 2 x 4 with Lego Ninjago Event Legoland Deutschland 2012 Pattern 3 of 3</t>
  </si>
  <si>
    <t>3001pb082</t>
  </si>
  <si>
    <t>Brick 2 x 4 with LEGO World Pattern</t>
  </si>
  <si>
    <t>3001pb163</t>
  </si>
  <si>
    <t>Brick 2 x 4 with Legoland Deutschland Halloween 2004 Pumpkin Pattern 1 of 3</t>
  </si>
  <si>
    <t>3001pb164</t>
  </si>
  <si>
    <t>Brick 2 x 4 with Legoland Deutschland Halloween 2004 Pumpkin Pattern 2 of 3</t>
  </si>
  <si>
    <t>3001pb165</t>
  </si>
  <si>
    <t>Brick 2 x 4 with Legoland Deutschland Halloween 2004 Pumpkin Pattern 3 of 3</t>
  </si>
  <si>
    <t>3001pb106</t>
  </si>
  <si>
    <t>Brick 2 x 4 with Mouth with Red Lips Front and Open Smile Back Pattern</t>
  </si>
  <si>
    <t>3001pb020</t>
  </si>
  <si>
    <t>Brick 2 x 4 with November 1999 Pattern</t>
  </si>
  <si>
    <t>3001pb021</t>
  </si>
  <si>
    <t>Brick 2 x 4 with October 1999 Pattern</t>
  </si>
  <si>
    <t>3001pb131</t>
  </si>
  <si>
    <t>Brick 2 x 4 with Red 'PLAY DAY' Pattern (Play Day 2018 / 2019)</t>
  </si>
  <si>
    <t>3001pb132</t>
  </si>
  <si>
    <t>Brick 2 x 4 with Red 'SKILL TOWER' and Stack of Bricks Pattern (Play Day 2018)</t>
  </si>
  <si>
    <t>3001pb068</t>
  </si>
  <si>
    <t>Brick 2 x 4 with Yellow 'LEGOWORLD CPH 2010' Pattern</t>
  </si>
  <si>
    <t>3001pb069</t>
  </si>
  <si>
    <t>Brick 2 x 4 with Zwolle 2009 Pattern</t>
  </si>
  <si>
    <t>30144pb117</t>
  </si>
  <si>
    <t>Brick 2 x 4 x 3 with 'Best' and Butterfly front LEGO Friends Logo back Pattern</t>
  </si>
  <si>
    <t>30144pb116</t>
  </si>
  <si>
    <t>Brick 2 x 4 x 3 with 'Friends' and Butterfly front LEGO Friends Logo back Pattern</t>
  </si>
  <si>
    <t>30144pb334</t>
  </si>
  <si>
    <t>Brick 2 x 4 x 3 with 10 JAHRE 2021 LEGO NINJAGO LEGOLAND Deutschland Resort Pattern</t>
  </si>
  <si>
    <t>30144pb143</t>
  </si>
  <si>
    <t>Brick 2 x 4 x 3 with 11 Jahre Legoland Deutschland Resort Pattern</t>
  </si>
  <si>
    <t>30144pb045</t>
  </si>
  <si>
    <t>Brick 2 x 4 x 3 with 12 1/2 Jarig Jubileum De Bouwsteen Pattern</t>
  </si>
  <si>
    <t>30144pb234</t>
  </si>
  <si>
    <t>Brick 2 x 4 x 3 with 16 Happy Birthday 2018 Legoland Deutschland Resort Pattern</t>
  </si>
  <si>
    <t>30144pb272</t>
  </si>
  <si>
    <t>Brick 2 x 4 x 3 with 17 JAHRE Happy Birthday LEGOLAND DEUTSCHLAND RESORT Pattern</t>
  </si>
  <si>
    <t>30144pb362</t>
  </si>
  <si>
    <t>Brick 2 x 4 x 3 with 20 JAHRE 2002 - 2022 LEGOLAND Deutschland Resort Pattern</t>
  </si>
  <si>
    <t>30144pb322</t>
  </si>
  <si>
    <t>Brick 2 x 4 x 3 with 18! [Birthday/Geburtstag] 2020 LEGOLAND Deutschland Resort Pattern</t>
  </si>
  <si>
    <t>30144pb223</t>
  </si>
  <si>
    <t>Brick 2 x 4 x 3 with 2018 Zirkus Wochenende Legoland Deutschland Resort Pattern</t>
  </si>
  <si>
    <t>30144pb376</t>
  </si>
  <si>
    <t>Brick 2 x 4 x 3 with 2022 I Heart LEGOLAND DEUTSCHLAND Pattern</t>
  </si>
  <si>
    <t>30144pb302</t>
  </si>
  <si>
    <t>Brick 2 x 4 x 3 with ACTION DAYS LEGOLAND Deutschland Resort Pattern</t>
  </si>
  <si>
    <t>30144pb211</t>
  </si>
  <si>
    <t>Brick 2 x 4 x 3 with Action! Movie Heroes Event 2017 LEGOLAND Deutschland Resort Pattern</t>
  </si>
  <si>
    <t>30144pb249</t>
  </si>
  <si>
    <t>Brick 2 x 4 x 3 with Action! Movie Heroes Event 2018 LEGOLAND Deutschland Resort Pattern</t>
  </si>
  <si>
    <t>30144pb100</t>
  </si>
  <si>
    <t>Brick 2 x 4 x 3 with Action-Tage im Legoland 30. April - 1. Mai 2011 Pattern</t>
  </si>
  <si>
    <t>30144pb107</t>
  </si>
  <si>
    <t>Brick 2 x 4 x 3 with Alien Conquest 2011 Pattern</t>
  </si>
  <si>
    <t>30144pb155</t>
  </si>
  <si>
    <t>Brick 2 x 4 x 3 with Besuchsmeister 5 Bronze 2014 Legoland Deutschland Resort Pattern</t>
  </si>
  <si>
    <t>30144pb166</t>
  </si>
  <si>
    <t>Brick 2 x 4 x 3 with Besuchsmeister 5 Bronze 2015 Legoland Deutschland Resort Pattern</t>
  </si>
  <si>
    <t>30144pb184</t>
  </si>
  <si>
    <t>Brick 2 x 4 x 3 with Besuchsmeister 5 Bronze 2016 Legoland Deutschland Resort Pattern</t>
  </si>
  <si>
    <t>30144pb198</t>
  </si>
  <si>
    <t>Brick 2 x 4 x 3 with Besuchsmeister 5 Bronze 2017 Legoland Deutschland Resort Pattern</t>
  </si>
  <si>
    <t>30144pb229</t>
  </si>
  <si>
    <t>Brick 2 x 4 x 3 with Besuchsmeister 5 Bronze 2018 Legoland Deutschland Resort Pattern</t>
  </si>
  <si>
    <t>30144pb268</t>
  </si>
  <si>
    <t>Brick 2 x 4 x 3 with Besuchsmeister 5 Bronze 2019 Legoland Deutschland Resort Pattern</t>
  </si>
  <si>
    <t>30144pb317</t>
  </si>
  <si>
    <t>Brick 2 x 4 x 3 with Besuchsmeister 5 Bronze 2020 LEGOLAND Deutschland Resort Pattern</t>
  </si>
  <si>
    <t>30144pb363</t>
  </si>
  <si>
    <t>Brick 2 x 4 x 3 with Besuchsmeister 5 Bronze 2022 LEGOLAND Deutschland Resort Pattern</t>
  </si>
  <si>
    <t>30144pb156</t>
  </si>
  <si>
    <t>Brick 2 x 4 x 3 with Besuchsmeister 10 Silver 2014 Legoland Deutschland Resort Pattern</t>
  </si>
  <si>
    <t>30144pb167</t>
  </si>
  <si>
    <t>Brick 2 x 4 x 3 with Besuchsmeister 10 Silver 2015 Legoland Deutschland Resort Pattern</t>
  </si>
  <si>
    <t>30144pb185</t>
  </si>
  <si>
    <t>Brick 2 x 4 x 3 with Besuchsmeister 10 Silver 2016 Legoland Deutschland Resort Pattern</t>
  </si>
  <si>
    <t>30144pb199</t>
  </si>
  <si>
    <t>Brick 2 x 4 x 3 with Besuchsmeister 10 Silver 2017 Legoland Deutschland Resort Pattern</t>
  </si>
  <si>
    <t>30144pb230</t>
  </si>
  <si>
    <t>Brick 2 x 4 x 3 with Besuchsmeister 10 Silver 2018 Legoland Deutschland Resort Pattern</t>
  </si>
  <si>
    <t>30144pb269</t>
  </si>
  <si>
    <t>Brick 2 x 4 x 3 with Besuchsmeister 10 Silver 2019 Legoland Deutschland Resort Pattern</t>
  </si>
  <si>
    <t>30144pb318</t>
  </si>
  <si>
    <t>Brick 2 x 4 x 3 with Besuchsmeister 10 Silver 2020 LEGOLAND Deutschland Resort Pattern</t>
  </si>
  <si>
    <t>30144pb364</t>
  </si>
  <si>
    <t>Brick 2 x 4 x 3 with Besuchsmeister 10 Silver 2022 LEGOLAND Deutschland Resort Pattern</t>
  </si>
  <si>
    <t>30144pb157</t>
  </si>
  <si>
    <t>Brick 2 x 4 x 3 with Besuchsmeister 15 Gold 2014 Legoland Deutschland Resort Pattern</t>
  </si>
  <si>
    <t>30144pb168</t>
  </si>
  <si>
    <t>Brick 2 x 4 x 3 with Besuchsmeister 15 Gold 2015 Legoland Deutschland Resort Pattern</t>
  </si>
  <si>
    <t>30144pb186</t>
  </si>
  <si>
    <t>Brick 2 x 4 x 3 with Besuchsmeister 15 Gold 2016 Legoland Deutschland Resort Pattern</t>
  </si>
  <si>
    <t>30144pb200</t>
  </si>
  <si>
    <t>Brick 2 x 4 x 3 with Besuchsmeister 15 Gold 2017 Legoland Deutschland Resort Pattern</t>
  </si>
  <si>
    <t>30144pb231</t>
  </si>
  <si>
    <t>Brick 2 x 4 x 3 with Besuchsmeister 15 Gold 2018 Legoland Deutschland Resort Pattern</t>
  </si>
  <si>
    <t>30144pb270</t>
  </si>
  <si>
    <t>Brick 2 x 4 x 3 with Besuchsmeister 15 Gold 2019 Legoland Deutschland Resort Pattern</t>
  </si>
  <si>
    <t>30144pb319</t>
  </si>
  <si>
    <t>Brick 2 x 4 x 3 with Besuchsmeister 15 Gold 2020 LEGOLAND Deutschland Resort Pattern</t>
  </si>
  <si>
    <t>30144pb365</t>
  </si>
  <si>
    <t>Brick 2 x 4 x 3 with Besuchsmeister 15 Gold 2022 LEGOLAND Deutschland Resort Pattern</t>
  </si>
  <si>
    <t>30144pb190</t>
  </si>
  <si>
    <t>Brick 2 x 4 x 3 with Danke Legoland Deutschland Resort Pattern</t>
  </si>
  <si>
    <t>30144pb159</t>
  </si>
  <si>
    <t>Brick 2 x 4 x 3 with Dragon and Legoland Deutschland Resort Pattern</t>
  </si>
  <si>
    <t>30144pb023</t>
  </si>
  <si>
    <t>Brick 2 x 4 x 3 with Eröffnung der Legoland Allianz Arena 12. Mai 2005 and Minifigure with Ball Pattern</t>
  </si>
  <si>
    <t>30144pb078</t>
  </si>
  <si>
    <t>Brick 2 x 4 x 3 with Factory Pattern</t>
  </si>
  <si>
    <t>30144pb007</t>
  </si>
  <si>
    <t>Brick 2 x 4 x 3 with Female Minifigure with Bottle and Suitcase with Euro Coins Pattern (Legoland Deutschland Deposit Brick)</t>
  </si>
  <si>
    <t>30144pb061</t>
  </si>
  <si>
    <t>Brick 2 x 4 x 3 with Feuerwehrtag 20. Juni 2009 Pattern</t>
  </si>
  <si>
    <t>30144pb093</t>
  </si>
  <si>
    <t>Brick 2 x 4 x 3 with Frohe Weihnachten wünscht das Legoland Discovery Centre Pattern</t>
  </si>
  <si>
    <t>30144pb053</t>
  </si>
  <si>
    <t>Brick 2 x 4 x 3 with Halloween 2008 and Dracula Minifigure Pattern</t>
  </si>
  <si>
    <t>30144pb091</t>
  </si>
  <si>
    <t>Brick 2 x 4 x 3 with Halloween Pattern</t>
  </si>
  <si>
    <t>30144pb151</t>
  </si>
  <si>
    <t>Brick 2 x 4 x 3 with Happy Birthday 12 Jahre Legoland Deutschland Resort Pattern</t>
  </si>
  <si>
    <t>30144pb169</t>
  </si>
  <si>
    <t>Brick 2 x 4 x 3 with Happy Birthday 13 Jahre Legoland Deutschland Resort Pattern</t>
  </si>
  <si>
    <t>30144pb187</t>
  </si>
  <si>
    <t>Brick 2 x 4 x 3 with Happy Birthday 14 Jahre Legoland Deutschland Resort Pattern</t>
  </si>
  <si>
    <t>30144pb203</t>
  </si>
  <si>
    <t>Brick 2 x 4 x 3 with Happy Birthday 15 Legoland Deutschland Resort Pattern</t>
  </si>
  <si>
    <t>30144pb328</t>
  </si>
  <si>
    <t>Brick 2 x 4 x 3 with Happy Birthday 19 LEGOLAND Deutschland Resort Pattern</t>
  </si>
  <si>
    <t>30144pb209</t>
  </si>
  <si>
    <t>Brick 2 x 4 x 3 with Happy Easter 2017 Legoland Dubai Pattern</t>
  </si>
  <si>
    <t>30144pb254</t>
  </si>
  <si>
    <t>Brick 2 x 4 x 3 with HAPPY EASTER 2018 LEGOLAND DUBAI Pattern</t>
  </si>
  <si>
    <t>30144pb255</t>
  </si>
  <si>
    <t>Brick 2 x 4 x 3 with HAPPY EID LEGOLAND DUBAI Pattern</t>
  </si>
  <si>
    <t>30144pb287</t>
  </si>
  <si>
    <t>Brick 2 x 4 x 3 with HAPPY HALLOWEEN 2019 LEGOLAND Deutschland Resort Pattern</t>
  </si>
  <si>
    <t>30144pb316</t>
  </si>
  <si>
    <t>Brick 2 x 4 x 3 with Happy Halloween 2020 LEGOLAND Deutschland Resort Pattern</t>
  </si>
  <si>
    <t>30144pb393</t>
  </si>
  <si>
    <t>Brick 2 x 4 x 3 with HAPPY HALLOWEEN 2022 LEGOLAND Deutschland Resort Pattern</t>
  </si>
  <si>
    <t>30144pb217</t>
  </si>
  <si>
    <t>Brick 2 x 4 x 3 with Happy Halloween Legoland Dubai 2017 Pattern</t>
  </si>
  <si>
    <t>30144pb104</t>
  </si>
  <si>
    <t>Brick 2 x 4 x 3 with Happy Holidays from the Legoland Discovery Center Pattern</t>
  </si>
  <si>
    <t>30144pb195</t>
  </si>
  <si>
    <t>Brick 2 x 4 x 3 with Happy Holidays Legoland Dubai 2016 Pattern</t>
  </si>
  <si>
    <t>30144pb205</t>
  </si>
  <si>
    <t>Brick 2 x 4 x 3 with HAVE FUN KEEP SMILING 2017 Legoland Deutschland Resort Pattern</t>
  </si>
  <si>
    <t>30144pb161</t>
  </si>
  <si>
    <t>Brick 2 x 4 x 3 with Helden von Lego City 28.-29. März 2015 Legoland Deutschland Resort Pattern</t>
  </si>
  <si>
    <t>30144pb092</t>
  </si>
  <si>
    <t>Brick 2 x 4 x 3 with HYUNDAI - TAG DER FREUNDE 20. September 2010 Pattern</t>
  </si>
  <si>
    <t>30144pb138</t>
  </si>
  <si>
    <t>Brick 2 x 4 x 3 with Hyundai Legoland Fahrschule 2013 Pattern</t>
  </si>
  <si>
    <t>30144pb204</t>
  </si>
  <si>
    <t>Brick 2 x 4 x 3 with HYUNDAI Legoland Fahrschule 2017 Pattern</t>
  </si>
  <si>
    <t>30144pb240</t>
  </si>
  <si>
    <t>Brick 2 x 4 x 3 with HYUNDAI LEGOLAND Fahrschule 2018 Pattern</t>
  </si>
  <si>
    <t>30144pb271</t>
  </si>
  <si>
    <t>Brick 2 x 4 x 3 with HYUNDAI LEGOLAND Fahrschule 2019 Pattern</t>
  </si>
  <si>
    <t>30144pb315</t>
  </si>
  <si>
    <t>Brick 2 x 4 x 3 with HYUNDAI LEGOLAND Fahrschule 2020 VORFAHRT RIGHT OF WAY Pattern</t>
  </si>
  <si>
    <t>30144pb348</t>
  </si>
  <si>
    <t>Brick 2 x 4 x 3 with Hyundai LEGOLAND Fahrschule 2021 and Stop Sign Pattern</t>
  </si>
  <si>
    <t>30144pb377</t>
  </si>
  <si>
    <t>Brick 2 x 4 x 3 with HYUNDAI LEGOLAND FAHRSCHULE 2022 Pattern</t>
  </si>
  <si>
    <t>30144pb098</t>
  </si>
  <si>
    <t>Brick 2 x 4 x 3 with HYUNDAI Sammelstein 2011 Blue Pattern</t>
  </si>
  <si>
    <t>30144pb099</t>
  </si>
  <si>
    <t>Brick 2 x 4 x 3 with HYUNDAI Sammelstein 2011 Green Pattern</t>
  </si>
  <si>
    <t>30144pb121</t>
  </si>
  <si>
    <t>Brick 2 x 4 x 3 with HYUNDAI Sammelstein 2012 Pattern</t>
  </si>
  <si>
    <t>30144pb149</t>
  </si>
  <si>
    <t>Brick 2 x 4 x 3 with HYUNDAI Sammelstein 2014 Pattern</t>
  </si>
  <si>
    <t>30144pb172</t>
  </si>
  <si>
    <t>Brick 2 x 4 x 3 with HYUNDAI Sammelstein 2015 Pattern</t>
  </si>
  <si>
    <t>30144pb181</t>
  </si>
  <si>
    <t>Brick 2 x 4 x 3 with HYUNDAI Sammelstein 2016 Pattern</t>
  </si>
  <si>
    <t>30144pb323</t>
  </si>
  <si>
    <t>Brick 2 x 4 x 3 with I Heart LEGOLAND 2020 Pattern</t>
  </si>
  <si>
    <t>30144pb265</t>
  </si>
  <si>
    <t>Brick 2 x 4 x 3 with I LOVE [heart] LEGOLAND 2019 Pattern</t>
  </si>
  <si>
    <t>30144pb087</t>
  </si>
  <si>
    <t>Brick 2 x 4 x 3 with Jahr der Rekorde im Legoland Deutschland 2010 Pattern</t>
  </si>
  <si>
    <t>30144pb017</t>
  </si>
  <si>
    <t>Brick 2 x 4 x 3 with Jahr der Technik Pattern</t>
  </si>
  <si>
    <t>30144pb222</t>
  </si>
  <si>
    <t>Brick 2 x 4 x 3 with KEEP SMILING 2018 Legoland Deutschland Resort Pattern</t>
  </si>
  <si>
    <t>30144pb276</t>
  </si>
  <si>
    <t>Brick 2 x 4 x 3 with LAND DER PHARAONEN 2019 LEGOLAND DEUTSCHLAND RESORT Pattern</t>
  </si>
  <si>
    <t>30144pb085</t>
  </si>
  <si>
    <t>Brick 2 x 4 x 3 with LEGO BMW Event Munich 2010 Pattern</t>
  </si>
  <si>
    <t>30144pb110</t>
  </si>
  <si>
    <t>Brick 2 x 4 x 3 with LEGO City 2011 Police Motorcycle Pattern</t>
  </si>
  <si>
    <t>30144pb392</t>
  </si>
  <si>
    <t>Brick 2 x 4 x 3 with LEGO City 2022 LEGOLAND Deutschland Resort Pattern</t>
  </si>
  <si>
    <t>30144pb024</t>
  </si>
  <si>
    <t>Brick 2 x 4 x 3 with LEGO Club 2005 and Bulldozer Pattern</t>
  </si>
  <si>
    <t>30144pb029</t>
  </si>
  <si>
    <t>Brick 2 x 4 x 3 with LEGO Club 2006 and Soccer Player Pattern</t>
  </si>
  <si>
    <t>30144pb037</t>
  </si>
  <si>
    <t>Brick 2 x 4 x 3 with LEGO Club 2007 and Pirate Captain Pattern</t>
  </si>
  <si>
    <t>30144pb010</t>
  </si>
  <si>
    <t>Brick 2 x 4 x 3 with Lego Club, April 2003 and Johnny Thunder Pattern</t>
  </si>
  <si>
    <t>30144pb014</t>
  </si>
  <si>
    <t>Brick 2 x 4 x 3 with Lego Club, März 2004 and Ollie Pattern</t>
  </si>
  <si>
    <t>30144pb002</t>
  </si>
  <si>
    <t>Brick 2 x 4 x 3 with LEGO Fabrik 2002 Pattern</t>
  </si>
  <si>
    <t>30144pb003</t>
  </si>
  <si>
    <t>Brick 2 x 4 x 3 with LEGO Fabrik 2002 Pre-Opening Pattern</t>
  </si>
  <si>
    <t>30144pb011</t>
  </si>
  <si>
    <t>Brick 2 x 4 x 3 with LEGO Fabrik 2002/2003 New Year's Pattern</t>
  </si>
  <si>
    <t>30144pb005</t>
  </si>
  <si>
    <t>Brick 2 x 4 x 3 with LEGO Fabrik 2003 Pattern</t>
  </si>
  <si>
    <t>30144pb015</t>
  </si>
  <si>
    <t>Brick 2 x 4 x 3 with LEGO Fabrik 2004 Pattern</t>
  </si>
  <si>
    <t>30144pb021</t>
  </si>
  <si>
    <t>Brick 2 x 4 x 3 with LEGO Fabrik 2005 Pattern</t>
  </si>
  <si>
    <t>30144pb026</t>
  </si>
  <si>
    <t>Brick 2 x 4 x 3 with LEGO Fabrik 2006 Pattern</t>
  </si>
  <si>
    <t>30144pb035</t>
  </si>
  <si>
    <t>Brick 2 x 4 x 3 with LEGO Fabrik 2007 Pattern</t>
  </si>
  <si>
    <t>30144pb047</t>
  </si>
  <si>
    <t>Brick 2 x 4 x 3 with LEGO Fabrik 2008 Pattern A</t>
  </si>
  <si>
    <t>30144pb048</t>
  </si>
  <si>
    <t>Brick 2 x 4 x 3 with LEGO Fabrik 2008 Pattern B</t>
  </si>
  <si>
    <t>30144pb033</t>
  </si>
  <si>
    <t>Brick 2 x 4 x 3 with LEGO Fabrik 2009 Pattern</t>
  </si>
  <si>
    <t>30144pb073</t>
  </si>
  <si>
    <t>Brick 2 x 4 x 3 with LEGO Fabrik 2010 Pattern</t>
  </si>
  <si>
    <t>30144pb095</t>
  </si>
  <si>
    <t>Brick 2 x 4 x 3 with LEGO Fabrik 2011 Pattern</t>
  </si>
  <si>
    <t>30144pb115</t>
  </si>
  <si>
    <t>Brick 2 x 4 x 3 with LEGO Fabrik 2012 Pattern</t>
  </si>
  <si>
    <t>30144pb273</t>
  </si>
  <si>
    <t>Brick 2 x 4 x 3 with LEGO friends 2019 LEGOLAND Deutschland Resort Pattern</t>
  </si>
  <si>
    <t>30144pb242</t>
  </si>
  <si>
    <t>Brick 2 x 4 x 3 with LEGO Friends Event 2018 Legoland Deutschland Resort Pattern</t>
  </si>
  <si>
    <t>30144pb191</t>
  </si>
  <si>
    <t>Brick 2 x 4 x 3 with LEGO Friends Event Legoland Deutschland Resort 2016 Pattern</t>
  </si>
  <si>
    <t>30144pb208</t>
  </si>
  <si>
    <t>Brick 2 x 4 x 3 with LEGO Friends Event Legoland Deutschland Resort 2017 Pattern</t>
  </si>
  <si>
    <t>30144pb108</t>
  </si>
  <si>
    <t>Brick 2 x 4 x 3 with Lego Games 2011 Pattern</t>
  </si>
  <si>
    <t>30144pb313</t>
  </si>
  <si>
    <t>Brick 2 x 4 x 3 with Lego Logo and 'Sponsored by the LEGO Group' Pattern</t>
  </si>
  <si>
    <t>30144pb069</t>
  </si>
  <si>
    <t>Brick 2 x 4 x 3 with Lego Logo Pattern</t>
  </si>
  <si>
    <t>30144pb312</t>
  </si>
  <si>
    <t>Brick 2 x 4 x 3 with Lego Logo Pattern on Both Sides</t>
  </si>
  <si>
    <t>30144pb386</t>
  </si>
  <si>
    <t>Brick 2 x 4 x 3 with LEGO NINJAGO 2022 LEGOLAND Deutschland Resort Pattern</t>
  </si>
  <si>
    <t>30144pb202</t>
  </si>
  <si>
    <t>Brick 2 x 4 x 3 with LEGO NINJAGO WORLD 2017 Legoland Deutschland Resort Pattern</t>
  </si>
  <si>
    <t>30144pb275</t>
  </si>
  <si>
    <t>Brick 2 x 4 x 3 with LEGO STAR WARS MINILAND CLUSTER 2019 LEGOLAND Deutschland Resort Pattern</t>
  </si>
  <si>
    <t>30144pb097</t>
  </si>
  <si>
    <t>Brick 2 x 4 x 3 with LEGO Tower Event Brasil 2011 Pattern</t>
  </si>
  <si>
    <t>30144pb080</t>
  </si>
  <si>
    <t>Brick 2 x 4 x 3 with LEGO Tower Event Chile 2010 Pattern</t>
  </si>
  <si>
    <t>30144pb067</t>
  </si>
  <si>
    <t>Brick 2 x 4 x 3 with LEGO Tower Event Munich 2009 Pattern</t>
  </si>
  <si>
    <t>30144pb071</t>
  </si>
  <si>
    <t>Brick 2 x 4 x 3 with LEGO Tower Event Munich 2009 Pattern and HypoVereinsbank Logo on Reverse</t>
  </si>
  <si>
    <t>30144pb134</t>
  </si>
  <si>
    <t>Brick 2 x 4 x 3 with LEGOclub.com and Max Pattern and clubcode on Reverse</t>
  </si>
  <si>
    <t>30144pb009</t>
  </si>
  <si>
    <t>Brick 2 x 4 x 3 with Legoland Deutschland 1 Year Birthday (Zum 1. Geburtstag) Pattern</t>
  </si>
  <si>
    <t>30144pb016</t>
  </si>
  <si>
    <t>Brick 2 x 4 x 3 with Legoland Deutschland 2 Year Birthday (Zum 2. Geburtstag) Pattern</t>
  </si>
  <si>
    <t>30144pb022</t>
  </si>
  <si>
    <t>Brick 2 x 4 x 3 with Legoland Deutschland 3 Year Birthday (Zum 3. Geburtstag) Pattern</t>
  </si>
  <si>
    <t>30144pb028</t>
  </si>
  <si>
    <t>Brick 2 x 4 x 3 with Legoland Deutschland 4 Year Birthday (4. Geburtstag) Pattern</t>
  </si>
  <si>
    <t>30144pb036</t>
  </si>
  <si>
    <t>Brick 2 x 4 x 3 with Legoland Deutschland 5 Year Birthday (5. Geburtstag) Pattern</t>
  </si>
  <si>
    <t>30144pb049</t>
  </si>
  <si>
    <t>Brick 2 x 4 x 3 with Legoland Deutschland 6 Year Birthday (6. Geburtstag) Pattern</t>
  </si>
  <si>
    <t>30144pb058</t>
  </si>
  <si>
    <t>Brick 2 x 4 x 3 with Legoland Deutschland 7 Year Birthday (7.Geburtstag) Pattern</t>
  </si>
  <si>
    <t>30144pb082</t>
  </si>
  <si>
    <t>Brick 2 x 4 x 3 with Legoland Deutschland 8 Year Birthday (8. Geburtstag) Pattern</t>
  </si>
  <si>
    <t>30144pb122</t>
  </si>
  <si>
    <t>Brick 2 x 4 x 3 with Legoland Deutschland 10 Jahre Pattern #1</t>
  </si>
  <si>
    <t>30144pb124</t>
  </si>
  <si>
    <t>Brick 2 x 4 x 3 with Legoland Deutschland 10 Jahre Pattern #2</t>
  </si>
  <si>
    <t>30144pb063</t>
  </si>
  <si>
    <t>Brick 2 x 4 x 3 with Legoland Deutschland 5. - 6. September 2009 Ferrari Wochenende Pattern</t>
  </si>
  <si>
    <t>30144pb062</t>
  </si>
  <si>
    <t>Brick 2 x 4 x 3 with Legoland Deutschland 5. April 2009 Bob der Baumeister in 4D Pattern</t>
  </si>
  <si>
    <t>30144pb059</t>
  </si>
  <si>
    <t>Brick 2 x 4 x 3 with Legoland Deutschland 1.-3. Mai Traumhaftes Pferde-Wochenende Pattern</t>
  </si>
  <si>
    <t>30144pb378</t>
  </si>
  <si>
    <t>Brick 2 x 4 x 3 with LEGOLAND Deutschland 2022 Baby Service Pattern</t>
  </si>
  <si>
    <t>30144pb057</t>
  </si>
  <si>
    <t>Brick 2 x 4 x 3 with Legoland Deutschland Atlantis by Sea Life 2009 Pattern</t>
  </si>
  <si>
    <t>30144pb106</t>
  </si>
  <si>
    <t>Brick 2 x 4 x 3 with Legoland Deutschland Chinesischer Nationalcircus 2011 Pattern</t>
  </si>
  <si>
    <t>30144pb084</t>
  </si>
  <si>
    <t>Brick 2 x 4 x 3 with Legoland Deutschland Chinesischer Nationalcircus Pattern</t>
  </si>
  <si>
    <t>30144pb040</t>
  </si>
  <si>
    <t>Brick 2 x 4 x 3 with Legoland Deutschland Clowns im Legoland 2008 Pattern</t>
  </si>
  <si>
    <t>30144pb044</t>
  </si>
  <si>
    <t>Brick 2 x 4 x 3 with Legoland Deutschland Clowntag 2007 Pattern</t>
  </si>
  <si>
    <t>30144pb136</t>
  </si>
  <si>
    <t>Brick 2 x 4 x 3 with Legoland Deutschland Fabrik 2013 Pattern</t>
  </si>
  <si>
    <t>30144pb075</t>
  </si>
  <si>
    <t>Brick 2 x 4 x 3 with Legoland Deutschland FROHE OSTERN 2010 Pattern</t>
  </si>
  <si>
    <t>30144pb018</t>
  </si>
  <si>
    <t>Brick 2 x 4 x 3 with Legoland Deutschland Halloween 2004 and Pumpkin Pattern</t>
  </si>
  <si>
    <t>30144pb025</t>
  </si>
  <si>
    <t>Brick 2 x 4 x 3 with Legoland Deutschland Halloween 2005 and Pumpkin Pattern</t>
  </si>
  <si>
    <t>30144pb046</t>
  </si>
  <si>
    <t>Brick 2 x 4 x 3 with Legoland Deutschland Halloween 2007 and Skeleton Minifigure Pattern</t>
  </si>
  <si>
    <t>30144pb065</t>
  </si>
  <si>
    <t>Brick 2 x 4 x 3 with Legoland Deutschland Halloween 2009 Pattern</t>
  </si>
  <si>
    <t>30144pb090</t>
  </si>
  <si>
    <t>Brick 2 x 4 x 3 with Legoland Deutschland Halloween 2010 Pattern</t>
  </si>
  <si>
    <t>30144pb113</t>
  </si>
  <si>
    <t>Brick 2 x 4 x 3 with Legoland Deutschland Halloween 2011 and Jack O' Lantern Pattern</t>
  </si>
  <si>
    <t>30144pb111</t>
  </si>
  <si>
    <t>Brick 2 x 4 x 3 with Legoland Deutschland Halloween 2011 and Skull Pattern</t>
  </si>
  <si>
    <t>30144pb133</t>
  </si>
  <si>
    <t>Brick 2 x 4 x 3 with Legoland Deutschland Halloween 2012 and Cooking Witch Pattern</t>
  </si>
  <si>
    <t>30144pb118</t>
  </si>
  <si>
    <t>Brick 2 x 4 x 3 with Legoland Deutschland LEGO NINJAGO EVENT 31. März - 1. April 2012 Pattern</t>
  </si>
  <si>
    <t>30144pb083</t>
  </si>
  <si>
    <t>Brick 2 x 4 x 3 with Legoland Deutschland LEGOREDO 3. - 6. Juni 2010 Pattern</t>
  </si>
  <si>
    <t>30144pb056</t>
  </si>
  <si>
    <t>Brick 2 x 4 x 3 with Legoland Deutschland Muttertag 2009 Pattern</t>
  </si>
  <si>
    <t>30144pb153</t>
  </si>
  <si>
    <t>Brick 2 x 4 x 3 with Legoland Deutschland Resort 2014 World Cup Brazil Pattern</t>
  </si>
  <si>
    <t>30144pb387</t>
  </si>
  <si>
    <t>Brick 2 x 4 x 3 with LEGOLAND Deutschland Resort 2022 Pirate Woman and Fireworks Pattern</t>
  </si>
  <si>
    <t>30144pb139</t>
  </si>
  <si>
    <t>Brick 2 x 4 x 3 with Legoland Deutschland Resort ÄGYPTEN EVENT 30. - 31. MÄRZ 2013 Pattern (Egyptian)</t>
  </si>
  <si>
    <t>30144pb142</t>
  </si>
  <si>
    <t>Brick 2 x 4 x 3 with Legoland Deutschland Resort DANKE Pattern</t>
  </si>
  <si>
    <t>30144pb165</t>
  </si>
  <si>
    <t>Brick 2 x 4 x 3 with Legoland Deutschland Resort Danke Pattern</t>
  </si>
  <si>
    <t>30144pb147</t>
  </si>
  <si>
    <t>Brick 2 x 4 x 3 with Legoland Deutschland Resort Fabrik 2014 Pattern</t>
  </si>
  <si>
    <t>30144pb160</t>
  </si>
  <si>
    <t>Brick 2 x 4 x 3 with Legoland Deutschland Resort Fabrik 2015 Pattern</t>
  </si>
  <si>
    <t>30144pb178</t>
  </si>
  <si>
    <t>Brick 2 x 4 x 3 with Legoland Deutschland Resort Fabrik 2016 Pattern</t>
  </si>
  <si>
    <t>30144pb194</t>
  </si>
  <si>
    <t>Brick 2 x 4 x 3 with Legoland Deutschland Resort Fabrik 2017 Pattern</t>
  </si>
  <si>
    <t>30144pb213</t>
  </si>
  <si>
    <t>Brick 2 x 4 x 3 with Legoland Deutschland Resort Fabrik 2018 Pattern</t>
  </si>
  <si>
    <t>30144pb263</t>
  </si>
  <si>
    <t>Brick 2 x 4 x 3 with Legoland Deutschland Resort FABRIK 2019 Pattern</t>
  </si>
  <si>
    <t>30144pb290</t>
  </si>
  <si>
    <t>Brick 2 x 4 x 3 with Legoland Deutschland Resort Fabrik 2020 Pattern</t>
  </si>
  <si>
    <t>30144pb324</t>
  </si>
  <si>
    <t>Brick 2 x 4 x 3 with LEGOLAND Deutschland Resort FABRIK 2021 Pattern</t>
  </si>
  <si>
    <t>30144pb358</t>
  </si>
  <si>
    <t>Brick 2 x 4 x 3 with LEGOLAND Deutschland Resort FABRIK 2022 Pattern</t>
  </si>
  <si>
    <t>30144pb177</t>
  </si>
  <si>
    <t>Brick 2 x 4 x 3 with Legoland Deutschland Resort Frohe Weihnachten 2015 Pattern</t>
  </si>
  <si>
    <t>30144pb171</t>
  </si>
  <si>
    <t>Brick 2 x 4 x 3 with Legoland Deutschland Resort Girls Event 20.-21. Juni Pattern</t>
  </si>
  <si>
    <t>30144pb146</t>
  </si>
  <si>
    <t>Brick 2 x 4 x 3 with Legoland Deutschland Resort Großes Saisonfinale 3. November 2013 Pattern</t>
  </si>
  <si>
    <t>30144pb158</t>
  </si>
  <si>
    <t>Brick 2 x 4 x 3 with Legoland Deutschland Resort Halloween 2014 Spider Pattern</t>
  </si>
  <si>
    <t>30144pb145</t>
  </si>
  <si>
    <t>Brick 2 x 4 x 3 with Legoland Deutschland Resort Happy Halloween 2013 Pattern</t>
  </si>
  <si>
    <t>30144pb174</t>
  </si>
  <si>
    <t>Brick 2 x 4 x 3 with Legoland Deutschland Resort Happy Halloween 2015 Pattern</t>
  </si>
  <si>
    <t>30144pb193</t>
  </si>
  <si>
    <t>Brick 2 x 4 x 3 with Legoland Deutschland Resort Happy Halloween 2016 Pattern</t>
  </si>
  <si>
    <t>30144pb210</t>
  </si>
  <si>
    <t>Brick 2 x 4 x 3 with Legoland Deutschland Resort Happy Halloween 2017 Pattern</t>
  </si>
  <si>
    <t>30144pb251</t>
  </si>
  <si>
    <t>Brick 2 x 4 x 3 with Legoland Deutschland Resort Happy Halloween 2018 Pattern</t>
  </si>
  <si>
    <t>30144pb180</t>
  </si>
  <si>
    <t>Brick 2 x 4 x 3 with Legoland Deutschland Resort High Five Pattern</t>
  </si>
  <si>
    <t>30144pb141</t>
  </si>
  <si>
    <t>Brick 2 x 4 x 3 with Legoland Deutschland Resort Legends of Chima 20.-21. April 2013 Pattern</t>
  </si>
  <si>
    <t>30144pb192</t>
  </si>
  <si>
    <t>Brick 2 x 4 x 3 with Legoland Deutschland Resort Lego Nexo Knights 2016 Pattern</t>
  </si>
  <si>
    <t>30144pb173</t>
  </si>
  <si>
    <t>Brick 2 x 4 x 3 with Legoland Deutschland Resort Lego Ninjago Roadshow 5-6. September 2015 Pattern</t>
  </si>
  <si>
    <t>30144pb144b</t>
  </si>
  <si>
    <t>Brick 2 x 4 x 3 with Legoland Deutschland Resort Star Wars 30. Mai - 2. Juni 2013, 501st Legion Logo on Reverse Pattern</t>
  </si>
  <si>
    <t>30144pb170</t>
  </si>
  <si>
    <t>Brick 2 x 4 x 3 with Legoland Deutschland Resort Star Wars Tage 4. - 7. Juni 2015 Pattern</t>
  </si>
  <si>
    <t>30144pb170b</t>
  </si>
  <si>
    <t>Brick 2 x 4 x 3 with Legoland Deutschland Resort Star Wars Tage 4. - 7. Juni 2015, 501st Legion Logo on Reverse Pattern</t>
  </si>
  <si>
    <t>30144pb206</t>
  </si>
  <si>
    <t>Brick 2 x 4 x 3 with Legoland Deutschland Resort Star Wars Tage 15. - 18. Juni 2017 Pattern</t>
  </si>
  <si>
    <t>30144pb154</t>
  </si>
  <si>
    <t>Brick 2 x 4 x 3 with Legoland Deutschland Resort Star Wars Tage 19. - 22. Juni 2014 Pattern</t>
  </si>
  <si>
    <t>30144pb154b</t>
  </si>
  <si>
    <t>Brick 2 x 4 x 3 with Legoland Deutschland Resort Star Wars Tage 19. - 22. Juni 2014, 501st Legion Logo on Reverse Pattern</t>
  </si>
  <si>
    <t>30144pb188</t>
  </si>
  <si>
    <t>Brick 2 x 4 x 3 with Legoland Deutschland Resort Star Wars Tage 26. - 29. Mai 2016 Pattern</t>
  </si>
  <si>
    <t>30144pb144</t>
  </si>
  <si>
    <t>Brick 2 x 4 x 3 with Legoland Deutschland Resort Star Wars Tage 30. Mai - 2. Juni 2013 Pattern</t>
  </si>
  <si>
    <t>30144pb238</t>
  </si>
  <si>
    <t>Brick 2 x 4 x 3 with Legoland Deutschland Resort Star Wars Tage 31. Mai - 3. Juni 2018 Pattern</t>
  </si>
  <si>
    <t>30144pb182</t>
  </si>
  <si>
    <t>Brick 2 x 4 x 3 with Legoland Deutschland Resort VIP Tour Pattern</t>
  </si>
  <si>
    <t>30144pb261</t>
  </si>
  <si>
    <t>Brick 2 x 4 x 3 with LEGOLAND Deutschland Resort, '2019', and Egyptian Queen Minifigure Pattern</t>
  </si>
  <si>
    <t>30144pb349</t>
  </si>
  <si>
    <t>Brick 2 x 4 x 3 with LEGOLAND Deutschland Resort, 'Happy Halloween 2021', and Monster Minifigure Pattern</t>
  </si>
  <si>
    <t>30144pb135</t>
  </si>
  <si>
    <t>Brick 2 x 4 x 3 with Legoland Deutschland Saisonfinale 4. November 2012 Pattern</t>
  </si>
  <si>
    <t>30144pb103</t>
  </si>
  <si>
    <t>Brick 2 x 4 x 3 with Legoland Deutschland Star Wars 02. - 05. Juni 2011 Pattern</t>
  </si>
  <si>
    <t>30144pb103b</t>
  </si>
  <si>
    <t>Brick 2 x 4 x 3 with Legoland Deutschland Star Wars 02. - 05. Juni 2011, 501st Legion Logo on Reverse Pattern</t>
  </si>
  <si>
    <t>30144pb088</t>
  </si>
  <si>
    <t>Brick 2 x 4 x 3 with Legoland Deutschland Star Wars 04. - 05. September 2010 Pattern</t>
  </si>
  <si>
    <t>30144pb088b</t>
  </si>
  <si>
    <t>Brick 2 x 4 x 3 with Legoland Deutschland Star Wars 04. - 05. September 2010, 501st Legion Logo on Reverse Pattern</t>
  </si>
  <si>
    <t>30144pb123</t>
  </si>
  <si>
    <t>Brick 2 x 4 x 3 with Legoland Deutschland Star Wars 07. - 10. Juni 2012 Pattern</t>
  </si>
  <si>
    <t>30144pb123b</t>
  </si>
  <si>
    <t>Brick 2 x 4 x 3 with Legoland Deutschland Star Wars 07. - 10. Juni 2012, 501st Legion Logo on Reverse Pattern</t>
  </si>
  <si>
    <t>30144pb055</t>
  </si>
  <si>
    <t>Brick 2 x 4 x 3 with Legoland Deutschland Star Wars Tage 2009 Pattern</t>
  </si>
  <si>
    <t>30144pb064</t>
  </si>
  <si>
    <t>Brick 2 x 4 x 3 with Legoland Deutschland TOGGO Spaßtag! 2009 Pattern</t>
  </si>
  <si>
    <t>30144pb074</t>
  </si>
  <si>
    <t>Brick 2 x 4 x 3 with Legoland Deutschland Unterwasser-Rekord 30. März - 13. April 2010 Pattern</t>
  </si>
  <si>
    <t>30144pb081</t>
  </si>
  <si>
    <t>Brick 2 x 4 x 3 with Legoland Deutschland Verrückte Fahrzeuge 14.-16. Mai 2010 Pattern</t>
  </si>
  <si>
    <t>30144pb012</t>
  </si>
  <si>
    <t>Brick 2 x 4 x 3 with Legoland Deutschland Winter 2003/2004 Pattern</t>
  </si>
  <si>
    <t>30144pb020</t>
  </si>
  <si>
    <t>Brick 2 x 4 x 3 with Legoland Deutschland Winter 2004/2005 Pattern</t>
  </si>
  <si>
    <t>30144pb076</t>
  </si>
  <si>
    <t>Brick 2 x 4 x 3 with Legoland Deutschland www.LEGOLAND.de Pattern</t>
  </si>
  <si>
    <t>30144pb038</t>
  </si>
  <si>
    <t>Brick 2 x 4 x 3 with Legoland Discovery Center Chicago Pattern</t>
  </si>
  <si>
    <t>30144pb041</t>
  </si>
  <si>
    <t>Brick 2 x 4 x 3 with Legoland Discovery Centre 2008 Santa Claus Pattern</t>
  </si>
  <si>
    <t>30144pb034</t>
  </si>
  <si>
    <t>Brick 2 x 4 x 3 with Legoland Discovery Centre 2009 Bob der Baumeister in 4D Pattern</t>
  </si>
  <si>
    <t>30144pb220</t>
  </si>
  <si>
    <t>Brick 2 x 4 x 3 with Legoland Discovery Centre 2009 Halloween Pattern</t>
  </si>
  <si>
    <t>30144pb072</t>
  </si>
  <si>
    <t>Brick 2 x 4 x 3 with Legoland Discovery Centre 2010 Formula 1 Racing Car Pattern</t>
  </si>
  <si>
    <t>30144pb105</t>
  </si>
  <si>
    <t>Brick 2 x 4 x 3 with Legoland Discovery Centre 2010 Minifigure Breaking through Wall Pattern</t>
  </si>
  <si>
    <t>30144pb120</t>
  </si>
  <si>
    <t>Brick 2 x 4 x 3 with Legoland Discovery Centre Berlin 5 Jahre Pattern</t>
  </si>
  <si>
    <t>30144pb051</t>
  </si>
  <si>
    <t>Brick 2 x 4 x 3 with Legoland Discovery Centre BERLIN Happy Birthday 1 Jahr in BERLIN Pattern</t>
  </si>
  <si>
    <t>30144pb101</t>
  </si>
  <si>
    <t>Brick 2 x 4 x 3 with Legoland Discovery Centre Easter 2011 Pattern</t>
  </si>
  <si>
    <t>30144pb114</t>
  </si>
  <si>
    <t>Brick 2 x 4 x 3 with Legoland Discovery Centre Frohe Weihnachten and Christmas Tree Pattern</t>
  </si>
  <si>
    <t>30144pb070</t>
  </si>
  <si>
    <t>Brick 2 x 4 x 3 with Legoland Discovery Centre Frohe Weihnachten and Santa Claus Pattern</t>
  </si>
  <si>
    <t>30144pb066</t>
  </si>
  <si>
    <t>Brick 2 x 4 x 3 with Legoland Discovery Centre Halloween Pattern</t>
  </si>
  <si>
    <t>30144pb096</t>
  </si>
  <si>
    <t>Brick 2 x 4 x 3 with Legoland Discovery Centre Star Wars Pattern</t>
  </si>
  <si>
    <t>30144pb262</t>
  </si>
  <si>
    <t>Brick 2 x 4 x 3 with LEGOLAND DUBAI 2016 FACTORY Pattern</t>
  </si>
  <si>
    <t>30144pb207</t>
  </si>
  <si>
    <t>Brick 2 x 4 x 3 with LEGOLAND Dubai 2017 EID MUBARAK Pattern</t>
  </si>
  <si>
    <t>30144pb196</t>
  </si>
  <si>
    <t>Brick 2 x 4 x 3 with LEGOLAND DUBAI 2017 FACTORY Pattern</t>
  </si>
  <si>
    <t>30144pb259</t>
  </si>
  <si>
    <t>Brick 2 x 4 x 3 with LEGOLAND DUBAI 2018 FACTORY Pattern</t>
  </si>
  <si>
    <t>30144pb297</t>
  </si>
  <si>
    <t>Brick 2 x 4 x 3 with LEGOLAND Dubai 2018 Happy Halloween Pattern</t>
  </si>
  <si>
    <t>30144pb305</t>
  </si>
  <si>
    <t>Brick 2 x 4 x 3 with LEGOLAND Dubai 2018 National Day Pattern</t>
  </si>
  <si>
    <t>30144pb292</t>
  </si>
  <si>
    <t>Brick 2 x 4 x 3 with LEGOLAND Dubai 2019 Annual Pass Member Pattern</t>
  </si>
  <si>
    <t>30144pb294</t>
  </si>
  <si>
    <t>Brick 2 x 4 x 3 with LEGOLAND Dubai 2019 Eid Mubarak Pattern</t>
  </si>
  <si>
    <t>30144pb295</t>
  </si>
  <si>
    <t>Brick 2 x 4 x 3 with LEGOLAND DUBAI 2019 FACTORY Pattern</t>
  </si>
  <si>
    <t>30144pb303</t>
  </si>
  <si>
    <t>Brick 2 x 4 x 3 with LEGOLAND Dubai 2019 Happy Easter Pattern</t>
  </si>
  <si>
    <t>30144pb299</t>
  </si>
  <si>
    <t>Brick 2 x 4 x 3 with LEGOLAND Dubai 2019 Happy Halloween Pattern</t>
  </si>
  <si>
    <t>30144pb306</t>
  </si>
  <si>
    <t>Brick 2 x 4 x 3 with LEGOLAND Dubai 2019 Merry Christmas Pattern</t>
  </si>
  <si>
    <t>30144pb304</t>
  </si>
  <si>
    <t>Brick 2 x 4 x 3 with LEGOLAND Dubai 2019 National Day Pattern</t>
  </si>
  <si>
    <t>30144pb298</t>
  </si>
  <si>
    <t>Brick 2 x 4 x 3 with LEGOLAND Dubai 2019 Summer Pattern</t>
  </si>
  <si>
    <t>30144pb293</t>
  </si>
  <si>
    <t>Brick 2 x 4 x 3 with LEGOLAND Dubai 2020 Annual Pass Member Pattern</t>
  </si>
  <si>
    <t>30144pb296</t>
  </si>
  <si>
    <t>Brick 2 x 4 x 3 with LEGOLAND DUBAI 2020 FACTORY Pattern</t>
  </si>
  <si>
    <t>30144pb366</t>
  </si>
  <si>
    <t>Brick 2 x 4 x 3 with LEGOLAND Dubai 2020 Happy Easter Pattern</t>
  </si>
  <si>
    <t>30144pb373</t>
  </si>
  <si>
    <t>Brick 2 x 4 x 3 with LEGOLAND Dubai 2021 50th UAE National Day Pattern</t>
  </si>
  <si>
    <t>30144pb356</t>
  </si>
  <si>
    <t>Brick 2 x 4 x 3 with LEGOLAND Dubai 2021 Annual Pass Pattern</t>
  </si>
  <si>
    <t>30144pb370</t>
  </si>
  <si>
    <t>Brick 2 x 4 x 3 with LEGOLAND Dubai 2021 Eid Mubarak Pattern</t>
  </si>
  <si>
    <t>30144pb368</t>
  </si>
  <si>
    <t>Brick 2 x 4 x 3 with LEGOLAND DUBAI 2021 FACTORY Pattern</t>
  </si>
  <si>
    <t>30144pb372</t>
  </si>
  <si>
    <t>Brick 2 x 4 x 3 with LEGOLAND Dubai 2021 Happy Halloween Pattern</t>
  </si>
  <si>
    <t>30144pb374</t>
  </si>
  <si>
    <t>Brick 2 x 4 x 3 with LEGOLAND Dubai 2021 Merry Christmas Pattern</t>
  </si>
  <si>
    <t>30144pb379</t>
  </si>
  <si>
    <t>Brick 2 x 4 x 3 with LEGOLAND DUBAI 2022 FACTORY Pattern</t>
  </si>
  <si>
    <t>30144pb235</t>
  </si>
  <si>
    <t>Brick 2 x 4 x 3 with LEGOLAND Dubai Annual Pass Member 2018 Pattern</t>
  </si>
  <si>
    <t>30144pb369</t>
  </si>
  <si>
    <t>Brick 2 x 4 x 3 with LEGOLAND Dubai Happy Easter 2021 Pattern</t>
  </si>
  <si>
    <t>30144pb060</t>
  </si>
  <si>
    <t>Brick 2 x 4 x 3 with Legoland Feriendorf 2009 Pattern</t>
  </si>
  <si>
    <t>30144pb077</t>
  </si>
  <si>
    <t>Brick 2 x 4 x 3 with Legoland Feriendorf 2010 Pattern</t>
  </si>
  <si>
    <t>30144pb102</t>
  </si>
  <si>
    <t>Brick 2 x 4 x 3 with Legoland Feriendorf 2011 Pattern</t>
  </si>
  <si>
    <t>30144pb119</t>
  </si>
  <si>
    <t>Brick 2 x 4 x 3 with Legoland Feriendorf 2012 Pattern</t>
  </si>
  <si>
    <t>30144pb137</t>
  </si>
  <si>
    <t>Brick 2 x 4 x 3 with Legoland Feriendorf 2013 Castle Pattern</t>
  </si>
  <si>
    <t>30144pb140</t>
  </si>
  <si>
    <t>Brick 2 x 4 x 3 with Legoland Feriendorf 2013 Knight Pattern</t>
  </si>
  <si>
    <t>30144pb148</t>
  </si>
  <si>
    <t>Brick 2 x 4 x 3 with Legoland Feriendorf 2014 Castle Pattern</t>
  </si>
  <si>
    <t>30144pb152</t>
  </si>
  <si>
    <t>Brick 2 x 4 x 3 with Legoland Feriendorf 2014 Construction Worker Pattern</t>
  </si>
  <si>
    <t>30144pb150</t>
  </si>
  <si>
    <t>Brick 2 x 4 x 3 with Legoland Feriendorf 2014 Frohe Ostern Pattern</t>
  </si>
  <si>
    <t>30144pb164</t>
  </si>
  <si>
    <t>Brick 2 x 4 x 3 with Legoland Feriendorf 2015 Doorman Pattern</t>
  </si>
  <si>
    <t>30144pb163</t>
  </si>
  <si>
    <t>Brick 2 x 4 x 3 with Legoland Feriendorf 2015 Excavator Pattern</t>
  </si>
  <si>
    <t>30144pb162</t>
  </si>
  <si>
    <t>Brick 2 x 4 x 3 with Legoland Feriendorf 2015 Frohe Ostern Pattern</t>
  </si>
  <si>
    <t>30144pb183</t>
  </si>
  <si>
    <t>Brick 2 x 4 x 3 with Legoland Feriendorf 2016 Dragon Pattern</t>
  </si>
  <si>
    <t>30144pb179</t>
  </si>
  <si>
    <t>Brick 2 x 4 x 3 with Legoland Feriendorf 2016 Frohe Ostern Pattern</t>
  </si>
  <si>
    <t>30144pb201</t>
  </si>
  <si>
    <t>Brick 2 x 4 x 3 with Legoland Feriendorf 2017 Minifigure with Suitcase Pattern</t>
  </si>
  <si>
    <t>30144pb233</t>
  </si>
  <si>
    <t>Brick 2 x 4 x 3 with Legoland Feriendorf 2018 Pattern</t>
  </si>
  <si>
    <t>30144pb219</t>
  </si>
  <si>
    <t>Brick 2 x 4 x 3 with Legoland Feriendorf 2018 Pirate Walking Pattern</t>
  </si>
  <si>
    <t>30144pb215</t>
  </si>
  <si>
    <t>Brick 2 x 4 x 3 with LEGOLAND Feriendorf 2018 Pirate with Moustache Dancing Pattern</t>
  </si>
  <si>
    <t>30144pb266</t>
  </si>
  <si>
    <t>Brick 2 x 4 x 3 with LEGOLAND Feriendorf 2019 Pattern</t>
  </si>
  <si>
    <t>30144pb360</t>
  </si>
  <si>
    <t>Brick 2 x 4 x 3 with LEGOLAND Feriendorf 2022 Pattern</t>
  </si>
  <si>
    <t>30144pb326</t>
  </si>
  <si>
    <t>Brick 2 x 4 x 3 with LEGOLAND Feriendorf and Pajama Girl with Teddy Pattern</t>
  </si>
  <si>
    <t>30144pb189</t>
  </si>
  <si>
    <t>Brick 2 x 4 x 3 with Legoland Feriendorf EM 2016 Pattern</t>
  </si>
  <si>
    <t>30144pb176</t>
  </si>
  <si>
    <t>Brick 2 x 4 x 3 with Legoland Feriendorf Minigolf Pattern</t>
  </si>
  <si>
    <t>30144pb175</t>
  </si>
  <si>
    <t>Brick 2 x 4 x 3 with Legoland Feriendorf Wheelbarrow Pattern</t>
  </si>
  <si>
    <t>30144pb050</t>
  </si>
  <si>
    <t>Brick 2 x 4 x 3 with Legoland Fußball-Action Juni 2008 Pattern</t>
  </si>
  <si>
    <t>30144pb079</t>
  </si>
  <si>
    <t>Brick 2 x 4 x 3 with Legoland Holidays 2010 Pattern</t>
  </si>
  <si>
    <t>30144pb367</t>
  </si>
  <si>
    <t>Brick 2 x 4 x 3 with LEGOLAND Hotel Dubai Pattern</t>
  </si>
  <si>
    <t>30144pb384</t>
  </si>
  <si>
    <t>Brick 2 x 4 x 3 with LEGOLAND Japan Resort, '5th ANNIVERSARY' and 'You are special to us!' Pattern</t>
  </si>
  <si>
    <t>30144pb237</t>
  </si>
  <si>
    <t>Brick 2 x 4 x 3 with LEGOLAND Japan Resort, 'NAGOYA', and '2018.04 GRAND OPEN' Pattern</t>
  </si>
  <si>
    <t>30144pb226</t>
  </si>
  <si>
    <t>Brick 2 x 4 x 3 with LEGOLAND Japan, '1st SPRING', Flowers, and Female Minifigure Pattern</t>
  </si>
  <si>
    <t>30144pb257</t>
  </si>
  <si>
    <t>Brick 2 x 4 x 3 with LEGOLAND Japan, '2018 BRICK CHRISTMAS', Stars, Holly Leaves, Ribbon, and Bell Pattern</t>
  </si>
  <si>
    <t>30144pb258</t>
  </si>
  <si>
    <t>Brick 2 x 4 x 3 with LEGOLAND Japan, '2018 BRICK CHRISTMAS', Stars, Snowman, and Snow Pattern</t>
  </si>
  <si>
    <t>30144pb253</t>
  </si>
  <si>
    <t>Brick 2 x 4 x 3 with LEGOLAND Japan, '2018 BRICK SPECIAL NIGHT', Skeleton Skull Minifigure Head, Bats, and Stars Pattern</t>
  </si>
  <si>
    <t>30144pb288</t>
  </si>
  <si>
    <t>Brick 2 x 4 x 3 with LEGOLAND Japan, '2019 HALLOWEEN', and Ghost Face Pattern</t>
  </si>
  <si>
    <t>30144pb280</t>
  </si>
  <si>
    <t>Brick 2 x 4 x 3 with LEGOLAND Japan, '2019 SPRING', Boy and Girl Minifigures, and Tree Background Pattern</t>
  </si>
  <si>
    <t>30144pb278</t>
  </si>
  <si>
    <t>Brick 2 x 4 x 3 with LEGOLAND Japan, '2nd' on Flag, and Male Minifigure Pattern</t>
  </si>
  <si>
    <t>30144pb331</t>
  </si>
  <si>
    <t>Brick 2 x 4 x 3 with LEGOLAND Japan, '3rd ANNIVERSARY' on Flag, and Stars Pattern</t>
  </si>
  <si>
    <t>30144pb359</t>
  </si>
  <si>
    <t>Brick 2 x 4 x 3 with LEGOLAND Japan, '4th ANNIVERSARY' Pattern</t>
  </si>
  <si>
    <t>30144pb247</t>
  </si>
  <si>
    <t>Brick 2 x 4 x 3 with LEGOLAND Japan, 'BEACH PARTY 2018 SUMMER', and Umbrella Pattern</t>
  </si>
  <si>
    <t>30144pb250</t>
  </si>
  <si>
    <t>Brick 2 x 4 x 3 with LEGOLAND Japan, 'BRICK-OR-TREAT 2018 HALLOWEEN', Tombstone, Jack O Lantern, Ghost Minifigure, and Bats Pattern</t>
  </si>
  <si>
    <t>30144pb252</t>
  </si>
  <si>
    <t>Brick 2 x 4 x 3 with LEGOLAND Japan, 'BRICK-OR-TREAT 2018 HALLOWEEN', Vampire Minifigure, and Bats Pattern</t>
  </si>
  <si>
    <t>30144pb214</t>
  </si>
  <si>
    <t>Brick 2 x 4 x 3 with LEGOLAND Japan, 'BRICK-OR-TREAT', and Dark Purple Jack O Lantern with Orange Mouth Pattern</t>
  </si>
  <si>
    <t>30144pb212</t>
  </si>
  <si>
    <t>Brick 2 x 4 x 3 with LEGOLAND Japan, 'BRICK-OR-TREAT', and Orange Jack O Lantern with Black Mouth Pattern</t>
  </si>
  <si>
    <t>30144pb216</t>
  </si>
  <si>
    <t>Brick 2 x 4 x 3 with LEGOLAND Japan, 'BRICK-OR-TREAT', and Red Jack O Lantern with Dark Purple Mouth Pattern</t>
  </si>
  <si>
    <t>30144pb256</t>
  </si>
  <si>
    <t>Brick 2 x 4 x 3 with LEGOLAND Japan, 'BRICK-OR-TREAT', and Skeleton Skull and Jack O Lantern Minifigure Heads Pattern</t>
  </si>
  <si>
    <t>30144pb325</t>
  </si>
  <si>
    <t>Brick 2 x 4 x 3 with LEGOLAND Japan, 'BRICK-OR-TREAT', Monster Minifigure, Bats, and Question Marks Pattern</t>
  </si>
  <si>
    <t>30144pb289</t>
  </si>
  <si>
    <t>Brick 2 x 4 x 3 with LEGOLAND Japan, 'BricXmas 2019', and Boy Minifigure with Present Pattern</t>
  </si>
  <si>
    <t>30144pb336</t>
  </si>
  <si>
    <t>Brick 2 x 4 x 3 with LEGOLAND Japan, 'BricXmas', Santa Minifigure, and Presents Pattern</t>
  </si>
  <si>
    <t>30144pb291</t>
  </si>
  <si>
    <t>Brick 2 x 4 x 3 with LEGOLAND Japan, 'COUNTDOWN HAPPY NEW YEAR 2019-2020', and Changing Year Pattern</t>
  </si>
  <si>
    <t>30144pb227</t>
  </si>
  <si>
    <t>Brick 2 x 4 x 3 with LEGOLAND Japan, 'FACTORY', and Blue, Green, and Yellow Machine Pattern</t>
  </si>
  <si>
    <t>30144pb197</t>
  </si>
  <si>
    <t>Brick 2 x 4 x 3 with LEGOLAND Japan, 'FACTORY', and Blue, Red, and Yellow Machine Pattern</t>
  </si>
  <si>
    <t>30144pb283</t>
  </si>
  <si>
    <t>Brick 2 x 4 x 3 with LEGOLAND Japan, 'FACTORY', and Bright Pink, Bright Light Blue, and Yellow Machine Pattern</t>
  </si>
  <si>
    <t>30144pb353</t>
  </si>
  <si>
    <t>Brick 2 x 4 x 3 with LEGOLAND Japan, 'FACTORY', and Coral, Dark Pink, and Yellow Machine Pattern</t>
  </si>
  <si>
    <t>30144pb243</t>
  </si>
  <si>
    <t>Brick 2 x 4 x 3 with LEGOLAND Japan, 'FACTORY', and Green, Blue, and Yellow Machine Pattern</t>
  </si>
  <si>
    <t>30144pb333</t>
  </si>
  <si>
    <t>Brick 2 x 4 x 3 with LEGOLAND Japan, 'FACTORY', and Medium Blue, Green, and Yellow Machine Pattern</t>
  </si>
  <si>
    <t>30144pb309</t>
  </si>
  <si>
    <t>Brick 2 x 4 x 3 with LEGOLAND Japan, 'GAMES', Jester Minifigure, and Puzzle Pieces Pattern</t>
  </si>
  <si>
    <t>30144pb310</t>
  </si>
  <si>
    <t>Brick 2 x 4 x 3 with LEGOLAND Japan, 'GAMES', Pirate Captain Minifigure, and Maze Pattern</t>
  </si>
  <si>
    <t>30144pb308</t>
  </si>
  <si>
    <t>Brick 2 x 4 x 3 with LEGOLAND Japan, 'GO! LEGOLAND!', Male Minifigure, and Train with '05' Pattern</t>
  </si>
  <si>
    <t>30144pb279</t>
  </si>
  <si>
    <t>Brick 2 x 4 x 3 with LEGOLAND Japan, 'GO! LEGOLAND', and Train with '05' Pattern</t>
  </si>
  <si>
    <t>30144pb245</t>
  </si>
  <si>
    <t>Brick 2 x 4 x 3 with LEGOLAND Japan, 'HAPPY RAINY DAY', Female Minifigure, and Winking Cloud Pattern</t>
  </si>
  <si>
    <t>30144pb239</t>
  </si>
  <si>
    <t>Brick 2 x 4 x 3 with LEGOLAND Japan, 'HAPPY RAINY DAY', Jester Minifigure, and Red Capital Letter H Pattern</t>
  </si>
  <si>
    <t>30144pb244</t>
  </si>
  <si>
    <t>Brick 2 x 4 x 3 with LEGOLAND Japan, 'HAPPY RAINY DAY', Male Minifigure, and Green Capital Letter P Pattern</t>
  </si>
  <si>
    <t>30144pb241</t>
  </si>
  <si>
    <t>Brick 2 x 4 x 3 with LEGOLAND Japan, 'HAPPY RAINY DAY', Policeman Minifigure, and Blue Capital Letter P Pattern</t>
  </si>
  <si>
    <t>30144pb286</t>
  </si>
  <si>
    <t>Brick 2 x 4 x 3 with LEGOLAND Japan, 'HIDDEN LEGOLAND MYSTERY', Bats, and Jack O Lanterns Pattern</t>
  </si>
  <si>
    <t>30144pb232</t>
  </si>
  <si>
    <t>Brick 2 x 4 x 3 with LEGOLAND Japan, 'HOTEL', and Dragon Pattern</t>
  </si>
  <si>
    <t>30144pb224</t>
  </si>
  <si>
    <t>Brick 2 x 4 x 3 with LEGOLAND Japan, 'MERRY CHRISTMAS', and Santa Face Pattern</t>
  </si>
  <si>
    <t>30144pb225</t>
  </si>
  <si>
    <t>Brick 2 x 4 x 3 with LEGOLAND Japan, 'MERRY CHRISTMAS', and Santa Minifigure Pattern</t>
  </si>
  <si>
    <t>30144pb284</t>
  </si>
  <si>
    <t>Brick 2 x 4 x 3 with LEGOLAND Japan, 'NINJAGO World', and Torii Gate Pattern</t>
  </si>
  <si>
    <t>30144pb246</t>
  </si>
  <si>
    <t>Brick 2 x 4 x 3 with LEGOLAND Japan, 'SUMMER', Sun, Clouds, Birds, and Watermelon Pattern</t>
  </si>
  <si>
    <t>30144pb281</t>
  </si>
  <si>
    <t>Brick 2 x 4 x 3 with LEGOLAND Japan, Brick Built Snail, and Raindrops Pattern</t>
  </si>
  <si>
    <t>30144pb341</t>
  </si>
  <si>
    <t>Brick 2 x 4 x 3 with LEGOLAND Japan, Chef Minifigure (Gordon Zola), and Skyline Pattern</t>
  </si>
  <si>
    <t>30144pb355</t>
  </si>
  <si>
    <t>Brick 2 x 4 x 3 with LEGOLAND Japan, Elf Minifigure, Presents, Snowman, and Snowflakes Pattern</t>
  </si>
  <si>
    <t>30144pb329</t>
  </si>
  <si>
    <t>Brick 2 x 4 x 3 with LEGOLAND Japan, Emmet Minifigure, and Medium Blue Capital Letter J Pattern</t>
  </si>
  <si>
    <t>30144pb382</t>
  </si>
  <si>
    <t>Brick 2 x 4 x 3 with LEGOLAND Japan, Emmet Minifigure, Town, and 'LA' Pattern</t>
  </si>
  <si>
    <t>30144pb354</t>
  </si>
  <si>
    <t>Brick 2 x 4 x 3 with LEGOLAND Japan, Female Firefighter Minifigure, Fire, and Smoke Pattern</t>
  </si>
  <si>
    <t>30144pb338</t>
  </si>
  <si>
    <t>Brick 2 x 4 x 3 with LEGOLAND Japan, Female Minifigure (Lucy Bird), Hot Air Balloon, and Red Capital Letter E Pattern</t>
  </si>
  <si>
    <t>30144pb337</t>
  </si>
  <si>
    <t>Brick 2 x 4 x 3 with LEGOLAND Japan, Female Minifigure (Rebecca), Skyline, Hearts, and Dark Pink Capital Letter A Pattern</t>
  </si>
  <si>
    <t>30144pb307</t>
  </si>
  <si>
    <t>Brick 2 x 4 x 3 with LEGOLAND Japan, Female Minifigure, and Dots Pattern</t>
  </si>
  <si>
    <t>30144pb347</t>
  </si>
  <si>
    <t>Brick 2 x 4 x 3 with LEGOLAND Japan, Jester Minifigure, Balloons, and Blue Capital Letter L Pattern</t>
  </si>
  <si>
    <t>30144pb381</t>
  </si>
  <si>
    <t>Brick 2 x 4 x 3 with LEGOLAND Japan, Lord Garmadon Minifigure, Mount Fuji, and Red Sun Pattern</t>
  </si>
  <si>
    <t>30144pb350</t>
  </si>
  <si>
    <t>Brick 2 x 4 x 3 with LEGOLAND Japan, Mad Scientist Minifigure, Lightning, Castle, and Black Capital Letter G Pattern</t>
  </si>
  <si>
    <t>30144pb277</t>
  </si>
  <si>
    <t>Brick 2 x 4 x 3 with LEGOLAND Japan, Male Construction Worker Minifigure, and Blue Circles Pattern</t>
  </si>
  <si>
    <t>30144pb352</t>
  </si>
  <si>
    <t>Brick 2 x 4 x 3 with LEGOLAND Japan, Male Diver Minifigure, Bubbles, and Fish Pattern</t>
  </si>
  <si>
    <t>30144pb330</t>
  </si>
  <si>
    <t>Brick 2 x 4 x 3 with LEGOLAND Japan, Male Minifigure (Buddy), Skyline, and Green Capital Letter N Pattern</t>
  </si>
  <si>
    <t>30144pb342</t>
  </si>
  <si>
    <t>Brick 2 x 4 x 3 with LEGOLAND Japan, Ninjago Kai Minifigure, and Red Lowercase Letter a Pattern</t>
  </si>
  <si>
    <t>30144pb344</t>
  </si>
  <si>
    <t>Brick 2 x 4 x 3 with LEGOLAND Japan, Ninjago Lloyd Minifigure, and Green Lowercase Letter p Pattern</t>
  </si>
  <si>
    <t>30144pb228</t>
  </si>
  <si>
    <t>Brick 2 x 4 x 3 with LEGOLAND Japan, Ninjago Logo, and Minifigure Eyes Pattern</t>
  </si>
  <si>
    <t>30144pb380</t>
  </si>
  <si>
    <t>Brick 2 x 4 x 3 with LEGOLAND Japan, Nya Minifigure, and Japanese City Skyline Pattern</t>
  </si>
  <si>
    <t>30144pb346</t>
  </si>
  <si>
    <t>Brick 2 x 4 x 3 with LEGOLAND Japan, Pirate Captain Minifigure (Black Beard), and Medium Blue Capital Letter D Pattern</t>
  </si>
  <si>
    <t>30144pb388</t>
  </si>
  <si>
    <t>Brick 2 x 4 x 3 with LEGOLAND Japan, Pirate Captain Minifigure, Red Jewels and Coins Pattern</t>
  </si>
  <si>
    <t>30144pb389</t>
  </si>
  <si>
    <t>Brick 2 x 4 x 3 with LEGOLAND Japan, Pirate Grace Minifigure and Waves Pattern</t>
  </si>
  <si>
    <t>30144pb339</t>
  </si>
  <si>
    <t>Brick 2 x 4 x 3 with LEGOLAND Japan, Pirate Minifigure (Isaac), and Island with Palm Tree Pattern</t>
  </si>
  <si>
    <t>30144pb343</t>
  </si>
  <si>
    <t>Brick 2 x 4 x 3 with LEGOLAND Japan, Policeman Minifigure (Mr. Cop), Skyline, and Blue Capital Letter L Pattern</t>
  </si>
  <si>
    <t>30144pb391</t>
  </si>
  <si>
    <t>Brick 2 x 4 x 3 with LEGOLAND Japan, Rebecca Minifigure, Castles and 'pa' Pattern</t>
  </si>
  <si>
    <t>30144pb357</t>
  </si>
  <si>
    <t>Brick 2 x 4 x 3 with LEGOLAND Japan, Santa Minifigure, Presents, Christmas Tree, and Snow Pattern</t>
  </si>
  <si>
    <t>30144pb285</t>
  </si>
  <si>
    <t>Brick 2 x 4 x 3 with LEGOLAND Japan, Shark Suit Guy Minifigure Facing Forward, and Bubbles Pattern</t>
  </si>
  <si>
    <t>30144pb282</t>
  </si>
  <si>
    <t>Brick 2 x 4 x 3 with LEGOLAND Japan, Shark Suit Guy Minifigure Facing Left, and Bubbles Pattern</t>
  </si>
  <si>
    <t>30144pb345</t>
  </si>
  <si>
    <t>Brick 2 x 4 x 3 with LEGOLAND Japan, Shark Suit Guy Minifigure, and Dark Purple Lowercase Letter n Pattern</t>
  </si>
  <si>
    <t>30144pb390</t>
  </si>
  <si>
    <t>Brick 2 x 4 x 3 with LEGOLAND Japan, Shark Suit Guy Minifigure, Coral, Bubbles and 'LE' Pattern</t>
  </si>
  <si>
    <t>30144pb340</t>
  </si>
  <si>
    <t>Brick 2 x 4 x 3 with LEGOLAND Japan, Toyota GR Supra Driver Minifigure, Checkered Flag, and Trophy Pattern</t>
  </si>
  <si>
    <t>30144pb383</t>
  </si>
  <si>
    <t>Brick 2 x 4 x 3 with LEGOLAND Japan, Upside Down Jester Minifigure, Birthday Cake, and Presents Pattern</t>
  </si>
  <si>
    <t>30144pb351</t>
  </si>
  <si>
    <t>Brick 2 x 4 x 3 with LEGOLAND Japan, Vampire Minifigure, Bats, Jack O' Lanterns, and Dark Purple Capital Letter O Pattern</t>
  </si>
  <si>
    <t>30144pb332</t>
  </si>
  <si>
    <t>Brick 2 x 4 x 3 with LEGOLAND Japan, Wyldstyle Minifigure, and Dark Pink Lowercase Letter a Pattern</t>
  </si>
  <si>
    <t>30144pb385</t>
  </si>
  <si>
    <t>Brick 2 x 4 x 3 with LEGOLAND Japan, Yeti Minifigure, Snow, Mountain, Cottage, and 'ND' Pattern</t>
  </si>
  <si>
    <t>30144pb130</t>
  </si>
  <si>
    <t>Brick 2 x 4 x 3 with Legoland Windsor Resort and Olympic Athlete #10 Pattern</t>
  </si>
  <si>
    <t>30144pb131</t>
  </si>
  <si>
    <t>Brick 2 x 4 x 3 with Legoland Windsor Resort and Olympic Athlete #15 Pattern</t>
  </si>
  <si>
    <t>30144pb132</t>
  </si>
  <si>
    <t>Brick 2 x 4 x 3 with Legoland Windsor Resort and Olympic Athlete #20 Pattern</t>
  </si>
  <si>
    <t>30144pb129</t>
  </si>
  <si>
    <t>Brick 2 x 4 x 3 with Legoland Windsor Resort and Olympic Athlete #5 pattern</t>
  </si>
  <si>
    <t>30144pb221</t>
  </si>
  <si>
    <t>Brick 2 x 4 x 3 with Merlin's Magic Wand Legoland Deutschland Resort Pattern</t>
  </si>
  <si>
    <t>30144pb094</t>
  </si>
  <si>
    <t>Brick 2 x 4 x 3 with Merry Christmas from the Legoland Discovery Centre Pattern</t>
  </si>
  <si>
    <t>30144pb218</t>
  </si>
  <si>
    <t>Brick 2 x 4 x 3 with Merry Christmas Legoland Dubai 2017 Pattern</t>
  </si>
  <si>
    <t>30144pb260</t>
  </si>
  <si>
    <t>Brick 2 x 4 x 3 with MERRY CHRISTMAS LEGOLAND DUBAI 2018 Pattern</t>
  </si>
  <si>
    <t>30144pb006</t>
  </si>
  <si>
    <t>Brick 2 x 4 x 3 with Minifigure and Balloons Pattern and LEGO Logo and URL on back</t>
  </si>
  <si>
    <t>30144pb013</t>
  </si>
  <si>
    <t>Brick 2 x 4 x 3 with Minifigure Photographer Pattern</t>
  </si>
  <si>
    <t>30144pb264</t>
  </si>
  <si>
    <t>Brick 2 x 4 x 3 with MOVIE HEROES EVENT 2019 LEGOLAND Deutschland Resort Pattern</t>
  </si>
  <si>
    <t>30144pb320</t>
  </si>
  <si>
    <t>Brick 2 x 4 x 3 with MOVIE HEROES EVENT 2020 LEGOLAND Deutschland Resort Pattern</t>
  </si>
  <si>
    <t>30144pb371</t>
  </si>
  <si>
    <t>Brick 2 x 4 x 3 with Ninjago 10th Anniversary 2021 LEGOLAND Dubai Pattern</t>
  </si>
  <si>
    <t>30144pb109</t>
  </si>
  <si>
    <t>Brick 2 x 4 x 3 with Ninjago 2011 Pattern</t>
  </si>
  <si>
    <t>30144pb301</t>
  </si>
  <si>
    <t>Brick 2 x 4 x 3 with NINJAGO WORLD LEGOLAND Deutschland 2020 Pattern</t>
  </si>
  <si>
    <t>30144pb314</t>
  </si>
  <si>
    <t>Brick 2 x 4 x 3 with Piraten (Female) Golf LEGOLAND Feriendorf Pattern</t>
  </si>
  <si>
    <t>30144pb236</t>
  </si>
  <si>
    <t>Brick 2 x 4 x 3 with Piraten (Male) Golf LEGOLAND Feriendorf Pattern</t>
  </si>
  <si>
    <t>30144pb361</t>
  </si>
  <si>
    <t>Brick 2 x 4 x 3 with PIRATEN GOLF (Male with Parrot) LEGOLAND Feriendorf Pattern</t>
  </si>
  <si>
    <t>30144pb327</t>
  </si>
  <si>
    <t>Brick 2 x 4 x 3 with PIRATEN GOLF (Swinging Male) LEGOLAND Feriendorf Pattern</t>
  </si>
  <si>
    <t>30144pb274</t>
  </si>
  <si>
    <t>Brick 2 x 4 x 3 with PIRATEN GOLF Pattern</t>
  </si>
  <si>
    <t>30144pb128</t>
  </si>
  <si>
    <t>Brick 2 x 4 x 3 with Star Wars 501st Legion Logo Pattern (blank back)</t>
  </si>
  <si>
    <t>30144pb267</t>
  </si>
  <si>
    <t>Brick 2 x 4 x 3 with THE LEGO MOVIE DAYS LEGOLAND Deutschland Resort Pattern</t>
  </si>
  <si>
    <t>30144pb335</t>
  </si>
  <si>
    <t>Brick 2 x 4 x 3 with VIDIYO Music Fest 2021 LEGOLAND Deutschland Resort Pattern</t>
  </si>
  <si>
    <t>30144pb248</t>
  </si>
  <si>
    <t>Brick 2 x 4 x 3 with VIP Tour LEGOLAND Deutschland Resort Pattern</t>
  </si>
  <si>
    <t>30144pb321</t>
  </si>
  <si>
    <t>30144pb311</t>
  </si>
  <si>
    <t>Brick 2 x 4 x 3 with Welcome LEGOLAND Feriendorf and Legoland Deutschland Resort Fabrik 2020 Pattern on Both Sides</t>
  </si>
  <si>
    <t>30144pb300</t>
  </si>
  <si>
    <t>Brick 2 x 4 x 3 with Welcome LEGOLAND Feriendorf Pattern</t>
  </si>
  <si>
    <t>30144pb375</t>
  </si>
  <si>
    <t>Brick 2 x 4 x 3 with Winner Team! Pyramiden Rallye LEGOLAND Deutschland Resort Pattern</t>
  </si>
  <si>
    <t>30144pb052</t>
  </si>
  <si>
    <t>Brick 2 x 4 x 3 with www.LEGOclub.com 2008 and Max Pattern</t>
  </si>
  <si>
    <t>30144pb054</t>
  </si>
  <si>
    <t>Brick 2 x 4 x 3 with www.LEGOclub.com 2009 and Max Pattern</t>
  </si>
  <si>
    <t>30144pb089</t>
  </si>
  <si>
    <t>Brick 2 x 4 x 3 with www.LEGOclub.com 2010 and Max Pattern</t>
  </si>
  <si>
    <t>30144pb112</t>
  </si>
  <si>
    <t>Brick 2 x 4 x 3 with www.LEGOclub.com 2011 and Max Pattern</t>
  </si>
  <si>
    <t>2456pb007</t>
  </si>
  <si>
    <t>Brick 2 x 6 with Black LEGOLAND FLORIDA Pattern</t>
  </si>
  <si>
    <t>Quatro</t>
  </si>
  <si>
    <t>48287</t>
  </si>
  <si>
    <t>Quatro Brick 1 x 2</t>
  </si>
  <si>
    <t>48411</t>
  </si>
  <si>
    <t>Quatro Brick 1 x 4</t>
  </si>
  <si>
    <t>48138</t>
  </si>
  <si>
    <t>Quatro Brick 2 x 2</t>
  </si>
  <si>
    <t>49465</t>
  </si>
  <si>
    <t>Quatro Brick 2 x 2 with Curved Top</t>
  </si>
  <si>
    <t>48138pb02</t>
  </si>
  <si>
    <t>Quatro Brick 2 x 2 with Smile Pattern</t>
  </si>
  <si>
    <t>48138pb01</t>
  </si>
  <si>
    <t>Quatro Brick 2 x 2 with Two Eyes Pattern</t>
  </si>
  <si>
    <t>48201</t>
  </si>
  <si>
    <t>Quatro Brick 2 x 4</t>
  </si>
  <si>
    <t>54600c01</t>
  </si>
  <si>
    <t>Quatro Brick 2 x 4 with Hitches and 4 Yellow Wheels</t>
  </si>
  <si>
    <t>Door, Frame</t>
  </si>
  <si>
    <t>3579</t>
  </si>
  <si>
    <t>Door, Frame 1 x 3 x 4</t>
  </si>
  <si>
    <t>6154</t>
  </si>
  <si>
    <t>Door, Frame 1 x 4 x 4 Lift</t>
  </si>
  <si>
    <t>6154c03</t>
  </si>
  <si>
    <t>Door, Frame 1 x 4 x 4 Lift with Light Bluish Gray Door (6154 / 6155)</t>
  </si>
  <si>
    <t>6154c01</t>
  </si>
  <si>
    <t>Door, Frame 1 x 4 x 4 Lift with Light Gray Door (6154 / 6155)</t>
  </si>
  <si>
    <t>6154c02</t>
  </si>
  <si>
    <t>Door, Frame 1 x 4 x 4 Lift with White Door (6154 / 6155)</t>
  </si>
  <si>
    <t>60596</t>
  </si>
  <si>
    <t>Door, Frame 1 x 4 x 6 with 2 Holes on Top and Bottom</t>
  </si>
  <si>
    <t>60596pb01L</t>
  </si>
  <si>
    <t>Door, Frame 1 x 4 x 6 with 2 Holes on Top and Bottom with Black and Yellow Danger Stripes Pattern on Left Side (Sticker) - Set 3182</t>
  </si>
  <si>
    <t>60596pb01R</t>
  </si>
  <si>
    <t>Door, Frame 1 x 4 x 6 with 2 Holes on Top and Bottom with Black and Yellow Danger Stripes Pattern on Right Side (Sticker) - Set 3182</t>
  </si>
  <si>
    <t>60596pb02</t>
  </si>
  <si>
    <t>Door, Frame 1 x 4 x 6 with 2 Holes on Top and Bottom with SW Mandalorian Vault Octagonal Access Panel with Buttons on Silver Background Pattern (Sticker) - Set 75310</t>
  </si>
  <si>
    <t>30179</t>
  </si>
  <si>
    <t>Door, Frame 1 x 4 x 6 with 4 Holes on Top and Bottom</t>
  </si>
  <si>
    <t>30179c05</t>
  </si>
  <si>
    <t>Door, Frame 1 x 4 x 6 with 4 Holes on Top and Bottom with Black Door 1 x 4 x 6 with 3 Panes with Trans-Black Glass (30179 / x39c02)</t>
  </si>
  <si>
    <t>30179c02</t>
  </si>
  <si>
    <t>Door, Frame 1 x 4 x 6 with 4 Holes on Top and Bottom with Black Door 1 x 4 x 6 with 3 Panes with Trans-Green Glass (30179 / x39c03)</t>
  </si>
  <si>
    <t>30179c03</t>
  </si>
  <si>
    <t>Door, Frame 1 x 4 x 6 with 4 Holes on Top and Bottom with Black Door 1 x 4 x 6 with 3 Panes with Trans-Light Blue Glass (30179 / x39c01)</t>
  </si>
  <si>
    <t>30179c06</t>
  </si>
  <si>
    <t>Door, Frame 1 x 4 x 6 with 4 Holes on Top and Bottom with Dark Bluish Gray Door 1 x 4 x 6 with 3 Panes with Trans-Light Blue Glass (30179 / x39c01)</t>
  </si>
  <si>
    <t>30179c01</t>
  </si>
  <si>
    <t>Door, Frame 1 x 4 x 6 with 4 Holes on Top and Bottom with Light Gray Door 1 x 4 x 6 with 3 Panes with Trans-Black Glass (30179 / x39c02)</t>
  </si>
  <si>
    <t>30179c04</t>
  </si>
  <si>
    <t>Door, Frame 1 x 4 x 6 with 4 Holes on Top and Bottom with Red Door 1 x 4 x 6 with 3 Panes with Trans-Light Blue Glass (30179 / x39c01)</t>
  </si>
  <si>
    <t>40066</t>
  </si>
  <si>
    <t>Door, Frame 1 x 6 x 7 Rounded Pillars with Top Arch and Notches</t>
  </si>
  <si>
    <t>670</t>
  </si>
  <si>
    <t>Door, Frame 1 x 6 x 10</t>
  </si>
  <si>
    <t>40242</t>
  </si>
  <si>
    <t>Door, Frame 1 x 8 x 6 with Stone Pattern and Clips</t>
  </si>
  <si>
    <t>4130</t>
  </si>
  <si>
    <t>Door, Frame 2 x 4 x 5</t>
  </si>
  <si>
    <t>4130c05</t>
  </si>
  <si>
    <t>Door, Frame 2 x 4 x 5 with Black Door 1 x 4 x 5 (4130 / 4131)</t>
  </si>
  <si>
    <t>4130c04</t>
  </si>
  <si>
    <t>Door, Frame 2 x 4 x 5 with Medium Dark Pink Door 1 x 4 x 5 (4130 / 4131)</t>
  </si>
  <si>
    <t>4130c01</t>
  </si>
  <si>
    <t>Door, Frame 2 x 4 x 5 with Red Door 1 x 4 x 5 (4130 / 4131)</t>
  </si>
  <si>
    <t>4130c02</t>
  </si>
  <si>
    <t>Door, Frame 2 x 4 x 5 with White Door 1 x 4 x 5 (4130 / 4131)</t>
  </si>
  <si>
    <t>Technic, Shock Absorber</t>
  </si>
  <si>
    <t>32181c02</t>
  </si>
  <si>
    <t>Technic, Shock Absorber 10L Damped (Undetermined Type)</t>
  </si>
  <si>
    <t>32181c03</t>
  </si>
  <si>
    <t>Technic, Shock Absorber 10L Damped - No Spring</t>
  </si>
  <si>
    <t>32181c05</t>
  </si>
  <si>
    <t>Technic, Shock Absorber 10L Damped - Normal Spring</t>
  </si>
  <si>
    <t>32181c04</t>
  </si>
  <si>
    <t>Technic, Shock Absorber 10L Damped - Soft Spring</t>
  </si>
  <si>
    <t>32181</t>
  </si>
  <si>
    <t>Technic, Shock Absorber 10L Damped, Cylinder</t>
  </si>
  <si>
    <t>32182</t>
  </si>
  <si>
    <t>Technic, Shock Absorber 10L Damped, Cylinder Cap</t>
  </si>
  <si>
    <t>32040</t>
  </si>
  <si>
    <t>Technic, Shock Absorber 10L Damped, Gasket</t>
  </si>
  <si>
    <t>32183</t>
  </si>
  <si>
    <t>Technic, Shock Absorber 10L Damped, Piston Rod</t>
  </si>
  <si>
    <t>32183c01</t>
  </si>
  <si>
    <t>Technic, Shock Absorber 10L Damped, Piston Rod with Gasket Assembly</t>
  </si>
  <si>
    <t>108</t>
  </si>
  <si>
    <t>Technic, Shock Absorber 10L Damped, Spring (Undetermined Type)</t>
  </si>
  <si>
    <t>48912c01</t>
  </si>
  <si>
    <t>Technic, Shock Absorber 11.5L</t>
  </si>
  <si>
    <t>65151c01</t>
  </si>
  <si>
    <t>Technic, Shock Absorber 11L with Internal Spring, Dark Bluish Gray Shaft, and Light Bluish Gray Tip</t>
  </si>
  <si>
    <t>69633c01</t>
  </si>
  <si>
    <t>Technic, Shock Absorber 18L with Internal Spring and Flat Silver Shaft</t>
  </si>
  <si>
    <t>731c01</t>
  </si>
  <si>
    <t>Technic, Shock Absorber 6.5L (Undetermined Type)</t>
  </si>
  <si>
    <t>731c07</t>
  </si>
  <si>
    <t>Technic, Shock Absorber 6.5L - Hard Spring, Tight Coils at Ends</t>
  </si>
  <si>
    <t>731c04</t>
  </si>
  <si>
    <t>Technic, Shock Absorber 6.5L - Hard Spring, Tight Coils in Middle</t>
  </si>
  <si>
    <t>731c05</t>
  </si>
  <si>
    <t>Technic, Shock Absorber 6.5L - Normal Spring</t>
  </si>
  <si>
    <t>731c06</t>
  </si>
  <si>
    <t>Technic, Shock Absorber 6.5L - Soft Spring, Standard Coils</t>
  </si>
  <si>
    <t>731c08</t>
  </si>
  <si>
    <t>Technic, Shock Absorber 6.5L - Soft Spring, Tight Coils</t>
  </si>
  <si>
    <t>732</t>
  </si>
  <si>
    <t>Technic, Shock Absorber 6.5L, Cylinder</t>
  </si>
  <si>
    <t>731c02</t>
  </si>
  <si>
    <t>Technic, Shock Absorber 6.5L, Piston Rod with Spring (Undetermined Type)</t>
  </si>
  <si>
    <t>731c03</t>
  </si>
  <si>
    <t>Technic, Shock Absorber 6.5L, Piston Rod with Spring - Hard Spring</t>
  </si>
  <si>
    <t>95292c01</t>
  </si>
  <si>
    <t>Technic, Shock Absorber 9.5L (Extra Hard Spring)</t>
  </si>
  <si>
    <t>2909c02</t>
  </si>
  <si>
    <t>Technic, Shock Absorber 9.5L (Hard Spring)</t>
  </si>
  <si>
    <t>2909c03</t>
  </si>
  <si>
    <t>Technic, Shock Absorber 9.5L (Soft Spring)</t>
  </si>
  <si>
    <t>2909c01</t>
  </si>
  <si>
    <t>Technic, Shock Absorber 9.5L (Undetermined Type)</t>
  </si>
  <si>
    <t>2909</t>
  </si>
  <si>
    <t>Technic, Shock Absorber 9.5L, Cylinder</t>
  </si>
  <si>
    <t>109</t>
  </si>
  <si>
    <t>Technic, Shock Absorber 9.5L, Piston Rod</t>
  </si>
  <si>
    <t>110b</t>
  </si>
  <si>
    <t>Technic, Shock Absorber 9.5L, Spring (Hard)</t>
  </si>
  <si>
    <t>110a</t>
  </si>
  <si>
    <t>Technic, Shock Absorber 9.5L, Spring (Soft)</t>
  </si>
  <si>
    <t>79717c01</t>
  </si>
  <si>
    <t>Technic, Shock Absorber 9L with Black and Light Bluish Gray Ends</t>
  </si>
  <si>
    <t>Large Figure Part</t>
  </si>
  <si>
    <t>89079</t>
  </si>
  <si>
    <t>Large Figure Arm / Leg Cover with Scales (Ben 10)</t>
  </si>
  <si>
    <t>87840</t>
  </si>
  <si>
    <t>Large Figure Arm / Leg Section with 2 Ball Joint (Ben 10)</t>
  </si>
  <si>
    <t>87839</t>
  </si>
  <si>
    <t>Large Figure Arm / Leg Section with 2 Ball Joint Sockets</t>
  </si>
  <si>
    <t>28220</t>
  </si>
  <si>
    <t>Large Figure Armor Plate Small</t>
  </si>
  <si>
    <t>28220pb06</t>
  </si>
  <si>
    <t>Large Figure Armor Plate Small with Cat with Sunglasses and Collar Pattern (Sticker) - Set 80020</t>
  </si>
  <si>
    <t>28220pb04</t>
  </si>
  <si>
    <t>Large Figure Armor Plate Small with Dark Blue Armor Plate with Rivets Pattern (Sticker) - Set 76142</t>
  </si>
  <si>
    <t>28220pb07</t>
  </si>
  <si>
    <t>Large Figure Armor Plate Small with Dark Bluish Gray Lines, Gold Spider and Armor Plates Pattern (Sticker) - Set 76195</t>
  </si>
  <si>
    <t>28220pb03</t>
  </si>
  <si>
    <t>Large Figure Armor Plate Small with Hull Plates Pattern (Sticker) - Set 76118</t>
  </si>
  <si>
    <t>28220pb08</t>
  </si>
  <si>
    <t>Large Figure Armor Plate Small with Silver and Pearl Dark Gray Grille and Air Vent Pattern (Sticker) - Set 76902</t>
  </si>
  <si>
    <t>28220pb05</t>
  </si>
  <si>
    <t>Large Figure Armor Plate Small with Silver Armor Plate Pattern (Sticker) - Set 76124</t>
  </si>
  <si>
    <t>28220pb01</t>
  </si>
  <si>
    <t>Large Figure Armor Plate Small with SW Mechanical Pattern</t>
  </si>
  <si>
    <t>28220pb02</t>
  </si>
  <si>
    <t>Large Figure Armor Plate Small with SW Red Semicircle Pattern (Baze)</t>
  </si>
  <si>
    <t>26831</t>
  </si>
  <si>
    <t>Large Figure Armor, Arm / Leg Cover with Ball Joint Socket and 2 Holes</t>
  </si>
  <si>
    <t>26831pb01</t>
  </si>
  <si>
    <t>Large Figure Armor, Arm / Leg Cover with Ball Joint Socket and 2 Holes with Dark Bluish Gray Roots and Medium Nougat Fur Pattern</t>
  </si>
  <si>
    <t>26831pb03</t>
  </si>
  <si>
    <t>Large Figure Armor, Arm / Leg Cover with Ball Joint Socket and 2 Holes with Light Bluish Gray Wavy Lines and Dots Pattern</t>
  </si>
  <si>
    <t>26831pb02</t>
  </si>
  <si>
    <t>Large Figure Armor, Arm / Leg Cover with Ball Joint Socket and 2 Holes with Medium Nougat Fur Pattern</t>
  </si>
  <si>
    <t>26831pb04R</t>
  </si>
  <si>
    <t>Large Figure Armor, Arm / Leg Cover with Ball Joint Socket and 2 Holes with Red Lines and Reddish Brown Belt Pattern</t>
  </si>
  <si>
    <t>26831pb04L</t>
  </si>
  <si>
    <t>Large Figure Armor, Arm / Leg Cover with Ball Joint Socket and 2 Holes with Red Lines Pattern</t>
  </si>
  <si>
    <t>35895</t>
  </si>
  <si>
    <t>Large Figure Armor, Arm Cover Stepped with Two Pins</t>
  </si>
  <si>
    <t>27167</t>
  </si>
  <si>
    <t>Large Figure Armor, Chest with 4 Studs and Bar Handle</t>
  </si>
  <si>
    <t>50629</t>
  </si>
  <si>
    <t>Large Figure Armor, Leg Shin Guard Type 1</t>
  </si>
  <si>
    <t>54937</t>
  </si>
  <si>
    <t>Large Figure Armor, Leg Shin Guard Type 2</t>
  </si>
  <si>
    <t>54176</t>
  </si>
  <si>
    <t>Large Figure Armor, Leg Shin Guard Type 3</t>
  </si>
  <si>
    <t>21562</t>
  </si>
  <si>
    <t>Large Figure Armor, Leg Shin Guard with Ball Joint Socket</t>
  </si>
  <si>
    <t>21562pb01</t>
  </si>
  <si>
    <t>Large Figure Armor, Leg Shin Guard with Ball Joint Socket and Scarif Trooper Pattern</t>
  </si>
  <si>
    <t>21562pb02L</t>
  </si>
  <si>
    <t>Large Figure Armor, Leg Shin Guard with Ball Joint Socket and Yellow Knee Pad and Pocket Pattern - Model Left Side (SW Boba Fett)</t>
  </si>
  <si>
    <t>21562pb02R</t>
  </si>
  <si>
    <t>Large Figure Armor, Leg Shin Guard with Ball Joint Socket and Yellow Knee Pad and Pocket Pattern - Model Right Side (SW Boba Fett)</t>
  </si>
  <si>
    <t>21560</t>
  </si>
  <si>
    <t>Large Figure Armor, Round, Smooth</t>
  </si>
  <si>
    <t>21560pb03</t>
  </si>
  <si>
    <t>Large Figure Armor, Round, Smooth with 2 Thick Silver Diagonal Lines and 2 Thin Lines Pattern</t>
  </si>
  <si>
    <t>21560pb10</t>
  </si>
  <si>
    <t>Large Figure Armor, Round, Smooth with 4 Large White Eyes Pattern (Venom)</t>
  </si>
  <si>
    <t>1686</t>
  </si>
  <si>
    <t>Large Figure Armor, Round, Smooth with Bar Handle - Free Ends</t>
  </si>
  <si>
    <t>21560pb09</t>
  </si>
  <si>
    <t>Large Figure Armor, Round, Smooth with Clayface Face Pattern</t>
  </si>
  <si>
    <t>21560pb05</t>
  </si>
  <si>
    <t>Large Figure Armor, Round, Smooth with Dark Red SW Mandalorian Insignia Pattern (Boba Fett)</t>
  </si>
  <si>
    <t>21560pb13</t>
  </si>
  <si>
    <t>Large Figure Armor, Round, Smooth with Green Robot Face with Bright Light Blue Eyes (Hydra Stomper) Pattern</t>
  </si>
  <si>
    <t>21560pb08</t>
  </si>
  <si>
    <t>Large Figure Armor, Round, Smooth with Molten Man Face Pattern</t>
  </si>
  <si>
    <t>21560pb11</t>
  </si>
  <si>
    <t>Large Figure Armor, Round, Smooth with Ornate Gold Flaming Lion Head Pattern</t>
  </si>
  <si>
    <t>21560pb01</t>
  </si>
  <si>
    <t>Large Figure Armor, Round, Smooth with Red Stripes Weathered Pattern</t>
  </si>
  <si>
    <t>21560pb12</t>
  </si>
  <si>
    <t>Large Figure Armor, Round, Smooth with Silver Iron Man Helmet Pattern</t>
  </si>
  <si>
    <t>21560pb06</t>
  </si>
  <si>
    <t>Large Figure Armor, Round, Smooth with SW Imperial Logo Pattern</t>
  </si>
  <si>
    <t>21560pb02</t>
  </si>
  <si>
    <t>Large Figure Armor, Round, Smooth with SW Imperial Logo Weathered Pattern</t>
  </si>
  <si>
    <t>21560pb04</t>
  </si>
  <si>
    <t>Large Figure Armor, Round, Smooth with Thick White Horizontal Stripe Pattern</t>
  </si>
  <si>
    <t>21560pb07</t>
  </si>
  <si>
    <t>Large Figure Armor, Round, Smooth with White Venom Eyes Pattern</t>
  </si>
  <si>
    <t>35894</t>
  </si>
  <si>
    <t>Large Figure Armor, Round, Smooth, Oval Cutout</t>
  </si>
  <si>
    <t>49523</t>
  </si>
  <si>
    <t>Large Figure Armor, Shoulder - 2 x 4 Brick Base with Curved Ends and Side Studs</t>
  </si>
  <si>
    <t>49523pb01</t>
  </si>
  <si>
    <t>Large Figure Armor, Shoulder - 2 x 4 Brick Base with Curved Ends and Side Studs with Silver Plate with Red Stripe and Black Line Pattern (Sticker) - Set 75973</t>
  </si>
  <si>
    <t>32661</t>
  </si>
  <si>
    <t>Large Figure Armor, Shoulder - Ridged (Elite Praetorian Guard)</t>
  </si>
  <si>
    <t>54936</t>
  </si>
  <si>
    <t>Large Figure Armor, Shoulder - Ridged (Knights Kingdom II)</t>
  </si>
  <si>
    <t>54175</t>
  </si>
  <si>
    <t>Large Figure Armor, Shoulder - Spiky (Knights Kingdom II / Exo-Force)</t>
  </si>
  <si>
    <t>54175pb01L</t>
  </si>
  <si>
    <t>Large Figure Armor, Shoulder - Spiky (Knights Kingdom II / Exo-Force) with Silver '7705' Pattern Model Left Side (Sticker) - Set 7705</t>
  </si>
  <si>
    <t>54175pb01R</t>
  </si>
  <si>
    <t>Large Figure Armor, Shoulder - Spiky (Knights Kingdom II / Exo-Force) with Silver Circuitry Pattern Model Right Side (Sticker) - Set 7705</t>
  </si>
  <si>
    <t>87847</t>
  </si>
  <si>
    <t>Large Figure Armor, Shoulder and Neck - Flexible (Ben 10)</t>
  </si>
  <si>
    <t>50602</t>
  </si>
  <si>
    <t>Large Figure Armor, Shoulder with Smooth Layered Plates</t>
  </si>
  <si>
    <t>85834</t>
  </si>
  <si>
    <t>Large Figure Armor, Smooth with 2 x 2 Round Brick Attachment</t>
  </si>
  <si>
    <t>85834pb03</t>
  </si>
  <si>
    <t>Large Figure Armor, Smooth with 2 x 2 Round Brick Attachment with Black Spider Web Spider-Man Mask Pattern</t>
  </si>
  <si>
    <t>85834pb01</t>
  </si>
  <si>
    <t>Large Figure Armor, Smooth with 2 x 2 Round Brick Attachment with Iron Man Gold Face Plate Pattern</t>
  </si>
  <si>
    <t>85834pb02</t>
  </si>
  <si>
    <t>Large Figure Armor, Smooth with 2 x 2 Round Brick Attachment with Red Spider Web Miles Morales Mask Pattern</t>
  </si>
  <si>
    <t>85834pb04</t>
  </si>
  <si>
    <t>Large Figure Armor, Smooth with 2 x 2 Round Brick Attachment with White Venom Mask Pattern</t>
  </si>
  <si>
    <t>88695</t>
  </si>
  <si>
    <t>Large Figure Barb, Faceted Spike (Ben 10)</t>
  </si>
  <si>
    <t>88964</t>
  </si>
  <si>
    <t>Large Figure Barb, Flame (Ben 10)</t>
  </si>
  <si>
    <t>54178</t>
  </si>
  <si>
    <t>Large Figure Battle Axe Head</t>
  </si>
  <si>
    <t>98603</t>
  </si>
  <si>
    <t>Large Figure Chest Armor Small</t>
  </si>
  <si>
    <t>98603pb018</t>
  </si>
  <si>
    <t>Large Figure Chest Armor Small with 6 White Bones, Dark Azure Pistons, and Silver Chain on Red and Silver Armor Plating Pattern</t>
  </si>
  <si>
    <t>98603pb020</t>
  </si>
  <si>
    <t>Large Figure Chest Armor Small with 6 White Bones, Magenta Wires, and Pearl Dark Gray Chain on Red and Silver Armor Plating Pattern</t>
  </si>
  <si>
    <t>98603pb002</t>
  </si>
  <si>
    <t>Large Figure Chest Armor Small with Batman Logo Pattern</t>
  </si>
  <si>
    <t>98603pb017</t>
  </si>
  <si>
    <t>Large Figure Chest Armor Small with Bionicle Chain and Gears Pattern</t>
  </si>
  <si>
    <t>98603pb024</t>
  </si>
  <si>
    <t>Large Figure Chest Armor Small with Bionicle Lava Beast Pattern</t>
  </si>
  <si>
    <t>98603pb026</t>
  </si>
  <si>
    <t>Large Figure Chest Armor Small with Bionicle Quake Beast Pattern</t>
  </si>
  <si>
    <t>98603pb025</t>
  </si>
  <si>
    <t>Large Figure Chest Armor Small with Bionicle Storm Beast Pattern</t>
  </si>
  <si>
    <t>98603pb015</t>
  </si>
  <si>
    <t>Large Figure Chest Armor Small with Blue and White Pattern</t>
  </si>
  <si>
    <t>98603pb004</t>
  </si>
  <si>
    <t>Large Figure Chest Armor Small with Captain America Star Pattern</t>
  </si>
  <si>
    <t>98603pb007</t>
  </si>
  <si>
    <t>Large Figure Chest Armor Small with Chi and Dark Purple (Raven) Pattern</t>
  </si>
  <si>
    <t>98603pb006</t>
  </si>
  <si>
    <t>Large Figure Chest Armor Small with Chi and Dark Red (Wolf) Pattern</t>
  </si>
  <si>
    <t>98603pb009</t>
  </si>
  <si>
    <t>Large Figure Chest Armor Small with Chi and Gold (Eagle) Pattern</t>
  </si>
  <si>
    <t>98603pb008</t>
  </si>
  <si>
    <t>Large Figure Chest Armor Small with Chi and Gold (Lion) Pattern</t>
  </si>
  <si>
    <t>98603pb005</t>
  </si>
  <si>
    <t>Large Figure Chest Armor Small with Chi and Olive Green (Crocodile) Pattern</t>
  </si>
  <si>
    <t>98603pb014</t>
  </si>
  <si>
    <t>Large Figure Chest Armor Small with Dark Azure and Yellow Pattern (Gali)</t>
  </si>
  <si>
    <t>98603pb012</t>
  </si>
  <si>
    <t>Large Figure Chest Armor Small with Green and Yellow Pattern</t>
  </si>
  <si>
    <t>98603pb001</t>
  </si>
  <si>
    <t>Large Figure Chest Armor Small with Green Lantern Logo Pattern</t>
  </si>
  <si>
    <t>98603pb003</t>
  </si>
  <si>
    <t>Large Figure Chest Armor Small with Iron Man Reactor Pattern</t>
  </si>
  <si>
    <t>98603pb016</t>
  </si>
  <si>
    <t>Large Figure Chest Armor Small with Red and Orange Pattern</t>
  </si>
  <si>
    <t>98603pb011</t>
  </si>
  <si>
    <t>Large Figure Chest Armor Small with Red Spider Eyes and White Fangs Pattern</t>
  </si>
  <si>
    <t>98603pb023</t>
  </si>
  <si>
    <t>Large Figure Chest Armor Small with Reddish Brown Fur, Silver Armor and Tan Fangs Pattern</t>
  </si>
  <si>
    <t>98603pb021</t>
  </si>
  <si>
    <t>Large Figure Chest Armor Small with SW Darth Vader Pattern</t>
  </si>
  <si>
    <t>98603pb022</t>
  </si>
  <si>
    <t>Large Figure Chest Armor Small with SW General Grievous Dark Gray and Lime Pattern</t>
  </si>
  <si>
    <t>98603pb013</t>
  </si>
  <si>
    <t>Large Figure Chest Armor Small with Tan and Reddish Brown Pattern</t>
  </si>
  <si>
    <t>98603pb019</t>
  </si>
  <si>
    <t>Large Figure Chest Armor Small with White Bones, Lime Wires, Pearl Dark Gray Chain and Silver Blades on Red and Silver Armor Plating Pattern</t>
  </si>
  <si>
    <t>98603pb010</t>
  </si>
  <si>
    <t>Large Figure Chest Armor Small with Yellow and Orange Cracked Muscle Lines Pattern</t>
  </si>
  <si>
    <t>24124</t>
  </si>
  <si>
    <t>Large Figure Chest Armor with Holes and Ball Joint</t>
  </si>
  <si>
    <t>87837</t>
  </si>
  <si>
    <t>Large Figure Claw with Ball Joint Socket</t>
  </si>
  <si>
    <t>50616</t>
  </si>
  <si>
    <t>Large Figure Crown, King Mathias</t>
  </si>
  <si>
    <t>81344pb01</t>
  </si>
  <si>
    <t>Large Figure Dress with Molded Dark Pink Trim Pattern (Super Mario Peach)</t>
  </si>
  <si>
    <t>47430</t>
  </si>
  <si>
    <t>Large Figure Foot with Rotation Ball Joint Half (Vertical Side)</t>
  </si>
  <si>
    <t>87844</t>
  </si>
  <si>
    <t>Large Figure Foot, Clawed with Ball Joint Socket (Ben 10)</t>
  </si>
  <si>
    <t>87841</t>
  </si>
  <si>
    <t>Large Figure Foot, Short with Ball Joint Socket</t>
  </si>
  <si>
    <t>87842</t>
  </si>
  <si>
    <t>Large Figure Forearm and Fist with Ball Joint (Ben 10)</t>
  </si>
  <si>
    <t>1753</t>
  </si>
  <si>
    <t>Large Figure Hand Left, Super Mario Fist with Bar (Cat Peach)</t>
  </si>
  <si>
    <t>1752</t>
  </si>
  <si>
    <t>Large Figure Hand Right, Super Mario Fist with Bar (Cat Peach)</t>
  </si>
  <si>
    <t>27329</t>
  </si>
  <si>
    <t>Large Figure Hand, Fist Mechanical with Pin Hole and 3mm Bar Slot</t>
  </si>
  <si>
    <t>17292pb01</t>
  </si>
  <si>
    <t>Large Figure Head and Upper Torso with Wood Grain and Leaves Pattern (Groot)</t>
  </si>
  <si>
    <t>87856c01pb01</t>
  </si>
  <si>
    <t>Large Figure Head Modified Ben 10 Big Chill with Black Face Pattern</t>
  </si>
  <si>
    <t>87853c01pb01</t>
  </si>
  <si>
    <t>Large Figure Head Modified Ben 10 ChromaStone with Dark Purple Face Pattern</t>
  </si>
  <si>
    <t>87850c01pb01</t>
  </si>
  <si>
    <t>Large Figure Head Modified Ben 10 Humungousaur with White Teeth Pattern</t>
  </si>
  <si>
    <t>87854c01pb01</t>
  </si>
  <si>
    <t>Large Figure Head Modified Ben 10 Jet Ray with Yellow Brow Pattern</t>
  </si>
  <si>
    <t>87851c01pb01</t>
  </si>
  <si>
    <t>Large Figure Head Modified Ben 10 Spidermonkey with Blue Face Pattern</t>
  </si>
  <si>
    <t>87849c01pb01</t>
  </si>
  <si>
    <t>Large Figure Head Modified Ben 10 Swampfire with Black Face Pattern</t>
  </si>
  <si>
    <t>16737c01pb01</t>
  </si>
  <si>
    <t>Large Figure Head Modified Chima Cat Jaw Lower with Teeth and Purple Tongue Pattern</t>
  </si>
  <si>
    <t>16737c02pb01</t>
  </si>
  <si>
    <t>Large Figure Head Modified Chima Cat Jaw Lower with Teeth and Red Tongue Pattern</t>
  </si>
  <si>
    <t>13699pb01</t>
  </si>
  <si>
    <t>Large Figure Head Modified Chima Crocodile Jaw Lower with Teeth Pattern</t>
  </si>
  <si>
    <t>13696pb02</t>
  </si>
  <si>
    <t>Large Figure Head Modified Chima Crocodile Jaw Upper with Teeth and Gold Armor Pattern</t>
  </si>
  <si>
    <t>13696pb01</t>
  </si>
  <si>
    <t>Large Figure Head Modified Chima Crocodile Jaw Upper with Teeth and Silver Armor Pattern</t>
  </si>
  <si>
    <t>13683pb01</t>
  </si>
  <si>
    <t>Large Figure Head Modified Chima Eagle with Gold Beak Pattern</t>
  </si>
  <si>
    <t>13691pb01</t>
  </si>
  <si>
    <t>Large Figure Head Modified Chima Gorilla with Blue Eyes with Gold Outline Pattern</t>
  </si>
  <si>
    <t>13906pb01</t>
  </si>
  <si>
    <t>Large Figure Head Modified Chima Lion with Blue Eyes Pattern</t>
  </si>
  <si>
    <t>13906pb02</t>
  </si>
  <si>
    <t>Large Figure Head Modified Chima Lion with Blue Eyes with White Pupils Pattern</t>
  </si>
  <si>
    <t>15376pb01</t>
  </si>
  <si>
    <t>Large Figure Head Modified Chima Mammoth with Red Eyes Pattern</t>
  </si>
  <si>
    <t>15372pb01</t>
  </si>
  <si>
    <t>Large Figure Head Modified Chima Panther Jaw Upper with Ornate Gold Pattern</t>
  </si>
  <si>
    <t>15375c01pb01</t>
  </si>
  <si>
    <t>Large Figure Head Modified Chima Phoenix with Red Face and Bright Light Orange Beak Pattern</t>
  </si>
  <si>
    <t>13708pb01</t>
  </si>
  <si>
    <t>Large Figure Head Modified Chima Raven with Red Eyes Pattern</t>
  </si>
  <si>
    <t>15373c01pb01</t>
  </si>
  <si>
    <t>Large Figure Head Modified Chima Saber-toothed Cat Jaw Upper with Fangs with Red Eyes Pattern</t>
  </si>
  <si>
    <t>15374c01pb01</t>
  </si>
  <si>
    <t>Large Figure Head Modified Chima Vulture with Red Eyes Pattern</t>
  </si>
  <si>
    <t>13820pb01</t>
  </si>
  <si>
    <t>Large Figure Head Modified Chima Wolf with Red Eyes and White Teeth Pattern</t>
  </si>
  <si>
    <t>bb0542c01pb01</t>
  </si>
  <si>
    <t>Large Figure Head Modified Super Heroes Batman with Light Nougat Face Pattern</t>
  </si>
  <si>
    <t>bb0563c01pb01</t>
  </si>
  <si>
    <t>Large Figure Head Modified Super Heroes Captain America with Light Nougat Face Pattern</t>
  </si>
  <si>
    <t>69176pb01</t>
  </si>
  <si>
    <t>Large Figure Head Modified Super Heroes Deviant Kro Pattern</t>
  </si>
  <si>
    <t>bb0540c01pb01</t>
  </si>
  <si>
    <t>Large Figure Head Modified Super Heroes Green Lantern Pattern</t>
  </si>
  <si>
    <t>bb0564c01pb01</t>
  </si>
  <si>
    <t>Large Figure Head Modified Super Heroes Hulk Pattern</t>
  </si>
  <si>
    <t>bb0562c01pb01</t>
  </si>
  <si>
    <t>Large Figure Head Modified Super Heroes Iron Man Pattern</t>
  </si>
  <si>
    <t>70454c01pb01</t>
  </si>
  <si>
    <t>Large Figure Head Modified Super Heroes The Joker Pattern</t>
  </si>
  <si>
    <t>27999pb01</t>
  </si>
  <si>
    <t>Large Figure Head Modified SW Baze Malbus Pattern</t>
  </si>
  <si>
    <t>bb0826c01pb01</t>
  </si>
  <si>
    <t>Large Figure Head Modified SW Boba Fett Pattern</t>
  </si>
  <si>
    <t>24203pb01</t>
  </si>
  <si>
    <t>Large Figure Head Modified SW Captain Phasma Pattern</t>
  </si>
  <si>
    <t>27978pb01</t>
  </si>
  <si>
    <t>Large Figure Head Modified SW Chirrut Îmwe Pattern</t>
  </si>
  <si>
    <t>bb0849c01pb01</t>
  </si>
  <si>
    <t>Large Figure Head Modified SW Darth Maul Zabrak Pattern</t>
  </si>
  <si>
    <t>bb0830c01pb01</t>
  </si>
  <si>
    <t>Large Figure Head Modified SW Darth Vader Pattern</t>
  </si>
  <si>
    <t>26911c01pb01</t>
  </si>
  <si>
    <t>Large Figure Head Modified SW Death Trooper with Dark Green Core and Lime Circles Pattern</t>
  </si>
  <si>
    <t>31964</t>
  </si>
  <si>
    <t>Large Figure Head Modified SW Elite Praetorian Guard</t>
  </si>
  <si>
    <t>35008</t>
  </si>
  <si>
    <t>Large Figure Head Modified SW Elite TIE Fighter Pilot Pattern</t>
  </si>
  <si>
    <t>24195pb01</t>
  </si>
  <si>
    <t>Large Figure Head Modified SW Finn Pattern</t>
  </si>
  <si>
    <t>24203pb02</t>
  </si>
  <si>
    <t>Large Figure Head Modified SW First Order Stormtrooper Pattern</t>
  </si>
  <si>
    <t>bb0671c01pb01</t>
  </si>
  <si>
    <t>Large Figure Head Modified SW General Grievous Pattern</t>
  </si>
  <si>
    <t>37995pb01c01</t>
  </si>
  <si>
    <t>Large Figure Head Modified SW Han Solo Pattern</t>
  </si>
  <si>
    <t>bb0747c01pb01</t>
  </si>
  <si>
    <t>Large Figure Head Modified SW Jyn Erso Pattern</t>
  </si>
  <si>
    <t>26907c01pb01</t>
  </si>
  <si>
    <t>Large Figure Head Modified SW K-2SO with Weathered Silver Scratches, Red Panel and White Eyes Pattern</t>
  </si>
  <si>
    <t>24899pb01</t>
  </si>
  <si>
    <t>Large Figure Head Modified SW Kylo Ren Pattern</t>
  </si>
  <si>
    <t>22373pb01</t>
  </si>
  <si>
    <t>Large Figure Head Modified SW Luke Skywalker Pattern</t>
  </si>
  <si>
    <t>21922pb01</t>
  </si>
  <si>
    <t>Large Figure Head Modified SW Mandalorian Helmet with Jango Pattern</t>
  </si>
  <si>
    <t>21325pb01</t>
  </si>
  <si>
    <t>Large Figure Head Modified SW Obi-Wan Kenobi Pattern</t>
  </si>
  <si>
    <t>bb0694c01pb01</t>
  </si>
  <si>
    <t>Large Figure Head Modified SW Poe Dameron Pattern</t>
  </si>
  <si>
    <t>35887pb01c01</t>
  </si>
  <si>
    <t>Large Figure Head Modified SW Range Trooper Helmet Pattern</t>
  </si>
  <si>
    <t>24250c01pb01</t>
  </si>
  <si>
    <t>Large Figure Head Modified SW Rey Pattern</t>
  </si>
  <si>
    <t>bb0799c01pb01</t>
  </si>
  <si>
    <t>Large Figure Head Modified SW Rey Pattern 2</t>
  </si>
  <si>
    <t>bb0788c01pb01</t>
  </si>
  <si>
    <t>Large Figure Head Modified SW Scout Trooper Helmet Pattern</t>
  </si>
  <si>
    <t>27988pb01c01</t>
  </si>
  <si>
    <t>Large Figure Head Modified SW Shoretrooper with Black Core and Weathered Gray Scratches Pattern</t>
  </si>
  <si>
    <t>bb0789c01pb01</t>
  </si>
  <si>
    <t>Large Figure Head Modified SW Stormtrooper Helmet Pattern</t>
  </si>
  <si>
    <t>22372pb01</t>
  </si>
  <si>
    <t>Large Figure Head Modified SW with Ball Joint Socket Darth Vader Pattern</t>
  </si>
  <si>
    <t>22312pb01</t>
  </si>
  <si>
    <t>Large Figure Head Modified SW with Ball Joint Socket Phase 3 Clone with Visor Pattern (Commander Cody)</t>
  </si>
  <si>
    <t>35031c01pb01</t>
  </si>
  <si>
    <t>Large Figure Head Modified SW Wookiee with Medium Nougat Fur Pattern (Chewbacca)</t>
  </si>
  <si>
    <t>88200pb01</t>
  </si>
  <si>
    <t>Large Figure Head Modified Toy Story Buzz Lightyear Pattern</t>
  </si>
  <si>
    <t>85046c01</t>
  </si>
  <si>
    <t>Large Figure Head Rock Monster King, Jaw Lower with Trans-Neon Green Teeth</t>
  </si>
  <si>
    <t>85045c01pb01</t>
  </si>
  <si>
    <t>Large Figure Head Rock Monster King, Jaw Upper with Molded Trans-Neon Green Teeth and Printed Black and Red Eyes Pattern</t>
  </si>
  <si>
    <t>88059pb01</t>
  </si>
  <si>
    <t>Large Figure Head Top with Silver Horns Pattern (Zurg)</t>
  </si>
  <si>
    <t>bb0153pb13</t>
  </si>
  <si>
    <t>Large Figure Head with Adric, Sir Pattern</t>
  </si>
  <si>
    <t>bb0153pb01</t>
  </si>
  <si>
    <t>Large Figure Head with Danju Pattern</t>
  </si>
  <si>
    <t>bb0153pb16</t>
  </si>
  <si>
    <t>Large Figure Head with Danju, Sir Pattern - Series 2 (8791)</t>
  </si>
  <si>
    <t>bb0153pb11</t>
  </si>
  <si>
    <t>Large Figure Head with Dracus Pattern</t>
  </si>
  <si>
    <t>bb0153pb02</t>
  </si>
  <si>
    <t>Large Figure Head with Jayko Pattern</t>
  </si>
  <si>
    <t>bb0153pb15</t>
  </si>
  <si>
    <t>Large Figure Head with Jayko, King Pattern - Series 3</t>
  </si>
  <si>
    <t>bb0153pb10</t>
  </si>
  <si>
    <t>Large Figure Head with Jayko, Sir Pattern - Series 2</t>
  </si>
  <si>
    <t>bb0153pb14</t>
  </si>
  <si>
    <t>Large Figure Head with Karzon Pattern</t>
  </si>
  <si>
    <t>bb0153pb12</t>
  </si>
  <si>
    <t>Large Figure Head with Kentis, Sir Pattern</t>
  </si>
  <si>
    <t>bb0153pb06</t>
  </si>
  <si>
    <t>Large Figure Head with King Mathias Pattern - Black Line Around Face</t>
  </si>
  <si>
    <t>bb0153pb06b</t>
  </si>
  <si>
    <t>Large Figure Head with King Mathias Pattern - Gold Line Around Face</t>
  </si>
  <si>
    <t>bb0153pb03</t>
  </si>
  <si>
    <t>Large Figure Head with Rascus Pattern</t>
  </si>
  <si>
    <t>bb0153pb09</t>
  </si>
  <si>
    <t>Large Figure Head with Rascus, Sir Pattern - Series 2</t>
  </si>
  <si>
    <t>98877pb01</t>
  </si>
  <si>
    <t>Large Figure Head with Red Eyes and Yellow Teeth Pattern (Emperor Zurg)</t>
  </si>
  <si>
    <t>bb0153pb04</t>
  </si>
  <si>
    <t>Large Figure Head with Santis Pattern</t>
  </si>
  <si>
    <t>bb0153pb08</t>
  </si>
  <si>
    <t>Large Figure Head with Santis, Sir Pattern - Series 2</t>
  </si>
  <si>
    <t>34908pb01</t>
  </si>
  <si>
    <t>Large Figure Head with Steppenwolf Pattern</t>
  </si>
  <si>
    <t>bb0153pb05</t>
  </si>
  <si>
    <t>Large Figure Head with Vladek Pattern</t>
  </si>
  <si>
    <t>bb0153pb07</t>
  </si>
  <si>
    <t>Large Figure Head, Knights Kingdom with Black Bushy Eyebrows, Red Eyes, and Yellow Face Pattern (Lord Vladek)</t>
  </si>
  <si>
    <t>1761pb01</t>
  </si>
  <si>
    <t>Large Figure Headgear, Crown 2 x 2 with Molded Red and Dark Azure Jewels Pattern</t>
  </si>
  <si>
    <t>77710pb01</t>
  </si>
  <si>
    <t>Large Figure Headgear, Luigi Cap with Capital Letter L in White Oval Pattern (Regular Luigi)</t>
  </si>
  <si>
    <t>67017pb01</t>
  </si>
  <si>
    <t>Large Figure Headgear, Super Mario Cap with Capital Letter M in White Oval Pattern (Regular Mario)</t>
  </si>
  <si>
    <t>68626pb01</t>
  </si>
  <si>
    <t>Large Figure Headgear, Super Mario Cap with Ears with Bright Light Orange Bill and Molded White / Printed Bright Pink Auricles Pattern (Cat Mario)</t>
  </si>
  <si>
    <t>68626pb02</t>
  </si>
  <si>
    <t>Large Figure Headgear, Super Mario Cap with Ears with Nougat Bill and Auricles Pattern (Tanooki Mario)</t>
  </si>
  <si>
    <t>78893pb01</t>
  </si>
  <si>
    <t>Large Figure Headgear, Super Mario Cap with Molded Flexible Rubber Yellow Antennae Pattern (Bee Mario)</t>
  </si>
  <si>
    <t>73733pb01</t>
  </si>
  <si>
    <t>Large Figure Headgear, Super Mario Cap with Molded Yellow Bill Pattern (Penguin Mario)</t>
  </si>
  <si>
    <t>67017pb02</t>
  </si>
  <si>
    <t>Large Figure Headgear, Super Mario Cap with Red Capital Letter M Pattern (Fire Mario)</t>
  </si>
  <si>
    <t>69222pb01</t>
  </si>
  <si>
    <t>Large Figure Headgear, Super Mario Cap with Small Pin Hole with Capital Letter M in White Circle Pattern on Both Sides (Propeller Mario)</t>
  </si>
  <si>
    <t>1740pb01</t>
  </si>
  <si>
    <t>Large Figure Headgear, Super Mario Cat Head 2 x 2 with 4 Studs and Pointed Ears with White Outline Pattern (Cat Peach)</t>
  </si>
  <si>
    <t>69223pb01</t>
  </si>
  <si>
    <t>Large Figure Headgear, Super Mario Construction Helmet with Red Capital Letter M in White Circle Pattern (Builder Mario)</t>
  </si>
  <si>
    <t>75357pb01</t>
  </si>
  <si>
    <t>Large Figure Headgear, Super Mario Frog Head with White and Black Eyes Pattern (Frog Mario)</t>
  </si>
  <si>
    <t>bb0831</t>
  </si>
  <si>
    <t>Large Figure Helmet SW Darth Vader</t>
  </si>
  <si>
    <t>54182c01pb01</t>
  </si>
  <si>
    <t>Large Figure KK with Kentis, Sir Pattern (with Dark Green Front and Silver Chain Mail) - Series 3 - Brick 2 x 2 Relief</t>
  </si>
  <si>
    <t>70946</t>
  </si>
  <si>
    <t>Large Figure Leg Left with Black Rotation Joint Pin</t>
  </si>
  <si>
    <t>70943</t>
  </si>
  <si>
    <t>Large Figure Leg Right with Black Rotation Joint Pin</t>
  </si>
  <si>
    <t>84128c01pb01</t>
  </si>
  <si>
    <t>Large Figure Legs, Super Mario Luigi Overalls with Front Button with Molded Reddish Brown Shoes Pattern</t>
  </si>
  <si>
    <t>77873pb01</t>
  </si>
  <si>
    <t>Large Figure Legs, Super Mario Luigi Overalls with Molded Reddish Brown Shoes Pattern</t>
  </si>
  <si>
    <t>75355</t>
  </si>
  <si>
    <t>Large Figure Legs, Super Mario Overalls (Frog Mario)</t>
  </si>
  <si>
    <t>67611pb01</t>
  </si>
  <si>
    <t>Large Figure Legs, Super Mario Overalls with Molded Blue Shoes and Printed White Stripe Pattern (Propeller Mario)</t>
  </si>
  <si>
    <t>78948pb01</t>
  </si>
  <si>
    <t>Large Figure Legs, Super Mario Overalls with Molded Dark Brown Shoes and Printed Dark Brown Stripe, White Wings, and Black Dot Pattern (Bee Mario)</t>
  </si>
  <si>
    <t>67630pb01</t>
  </si>
  <si>
    <t>Large Figure Legs, Super Mario Overalls with Molded Reddish Brown Shoes and Printed Reddish Brown Belt with Pouch and Gold Buckle Pattern (Builder Mario)</t>
  </si>
  <si>
    <t>65497pb01</t>
  </si>
  <si>
    <t>Large Figure Legs, Super Mario Overalls with Molded Reddish Brown Shoes Pattern (Fire Mario)</t>
  </si>
  <si>
    <t>58101pb01</t>
  </si>
  <si>
    <t>Large Figure Legs, Super Mario Overalls with Molded Reddish Brown Shoes Pattern (Regular Mario)</t>
  </si>
  <si>
    <t>1928pb01</t>
  </si>
  <si>
    <t>Large Figure Legs, Super Mario Overalls with Molded White Feet and Printed White Stomach and Tail Pattern (Cat Peach)</t>
  </si>
  <si>
    <t>67624pb01</t>
  </si>
  <si>
    <t>Large Figure Legs, Super Mario Overalls with Molded White Shoes and Printed White Stomach Pattern (Cat Mario)</t>
  </si>
  <si>
    <t>73836pb01</t>
  </si>
  <si>
    <t>Large Figure Legs, Super Mario Overalls with Molded Yellow Shoes and Printed White Stomach Pattern (Penguin Mario)</t>
  </si>
  <si>
    <t>77402pb01</t>
  </si>
  <si>
    <t>Large Figure Legs, Super Mario Overalls with Nougat Stomach Pattern (Tanooki Mario)</t>
  </si>
  <si>
    <t>41657</t>
  </si>
  <si>
    <t>Large Figure Minecraft Bow with Solid Studs on One Side and Hollow Studs on One Side</t>
  </si>
  <si>
    <t>41654</t>
  </si>
  <si>
    <t>Large Figure Minecraft Pickaxe with Solid Studs on One Side and Hollow Studs on One Side</t>
  </si>
  <si>
    <t>41651</t>
  </si>
  <si>
    <t>Large Figure Minecraft Sword with Solid Studs on One Side and Hollow Studs on One Side</t>
  </si>
  <si>
    <t>35897</t>
  </si>
  <si>
    <t>Large Figure Neck</t>
  </si>
  <si>
    <t>47474</t>
  </si>
  <si>
    <t>Large Figure Shield Holder with Axle</t>
  </si>
  <si>
    <t>54181pb01</t>
  </si>
  <si>
    <t>Large Figure Shield, 2 x 2 Brick Relief, Armored Horse (Unicorn) with Dark Green and Light Bluish Gray Pattern</t>
  </si>
  <si>
    <t>54180pb01</t>
  </si>
  <si>
    <t>Large Figure Shield, 2 x 2 Brick Relief, Bull with Red and Gold Pattern</t>
  </si>
  <si>
    <t>54184pb01</t>
  </si>
  <si>
    <t>Large Figure Shield, 2 x 2 Brick Relief, Dragon with Bright Light Orange and Black Pattern</t>
  </si>
  <si>
    <t>54183pb01</t>
  </si>
  <si>
    <t>Large Figure Shield, 2 x 2 Brick Relief, Snake with Black and Sand Blue Pattern</t>
  </si>
  <si>
    <t>50653pb01</t>
  </si>
  <si>
    <t>Large Figure Shield, 2 x 4 Brick Relief, Bear with Red and Pearl Sand Blue Pattern</t>
  </si>
  <si>
    <t>50654pb01</t>
  </si>
  <si>
    <t>Large Figure Shield, 2 x 4 Brick Relief, Danju Wolf with Dark Purple and Gold Pattern</t>
  </si>
  <si>
    <t>50655pb01</t>
  </si>
  <si>
    <t>Large Figure Shield, 2 x 4 Brick Relief, Jayko Hawk with Dark Blue and Silver Pattern</t>
  </si>
  <si>
    <t>50655pb02</t>
  </si>
  <si>
    <t>Large Figure Shield, 2 x 4 Brick Relief, Jayko Hawk with Dark Blue Pattern</t>
  </si>
  <si>
    <t>53347pb01</t>
  </si>
  <si>
    <t>Large Figure Shield, 2 x 4 Brick Relief, Lion with Blue-Violet and Silver Pattern</t>
  </si>
  <si>
    <t>50656pb01</t>
  </si>
  <si>
    <t>Large Figure Shield, 2 x 4 Brick Relief, Monkey with Green and Gold Pattern</t>
  </si>
  <si>
    <t>50657pb02</t>
  </si>
  <si>
    <t>Large Figure Shield, 2 x 4 Brick Relief, Vladek Scorpion with Black and Silver Pattern</t>
  </si>
  <si>
    <t>50657pb01</t>
  </si>
  <si>
    <t>Large Figure Shield, Knights Kingdom Lord Vladek with Scorpion on Dark Red Background and Silver Border Pattern</t>
  </si>
  <si>
    <t>98856</t>
  </si>
  <si>
    <t>Large Figure Sword, Crystal Shard</t>
  </si>
  <si>
    <t>47459</t>
  </si>
  <si>
    <t>Large Figure Sword, Danju - Series 1</t>
  </si>
  <si>
    <t>50624</t>
  </si>
  <si>
    <t>Large Figure Sword, Danju - Series 2</t>
  </si>
  <si>
    <t>50625</t>
  </si>
  <si>
    <t>Large Figure Sword, Jayko - Series 2</t>
  </si>
  <si>
    <t>47460</t>
  </si>
  <si>
    <t>Large Figure Sword, Jayko / King Mathias - Series 1</t>
  </si>
  <si>
    <t>54171</t>
  </si>
  <si>
    <t>Large Figure Sword, Jayko, King - Series 3</t>
  </si>
  <si>
    <t>50627</t>
  </si>
  <si>
    <t>Large Figure Sword, Knights Kingdom Lord Vladek</t>
  </si>
  <si>
    <t>47463</t>
  </si>
  <si>
    <t>Large Figure Sword, Rascus - Series 1</t>
  </si>
  <si>
    <t>50626</t>
  </si>
  <si>
    <t>Large Figure Sword, Rascus - Series 2</t>
  </si>
  <si>
    <t>47462</t>
  </si>
  <si>
    <t>Large Figure Sword, Santis - Series 1</t>
  </si>
  <si>
    <t>50623</t>
  </si>
  <si>
    <t>Large Figure Sword, Santis / King Mathias - Series 2</t>
  </si>
  <si>
    <t>35633</t>
  </si>
  <si>
    <t>Large Figure Sword, Small with 3 Bar Holes</t>
  </si>
  <si>
    <t>47461</t>
  </si>
  <si>
    <t>Large Figure Sword, Vladek - Series 1</t>
  </si>
  <si>
    <t>54291</t>
  </si>
  <si>
    <t>Large Figure Sword, Vladek, Lord - Series 3</t>
  </si>
  <si>
    <t>87846</t>
  </si>
  <si>
    <t>Large Figure Tail</t>
  </si>
  <si>
    <t>21561</t>
  </si>
  <si>
    <t>Large Figure Torso</t>
  </si>
  <si>
    <t>90652</t>
  </si>
  <si>
    <t>Large Figure Torso Armor 2 Chest Holes</t>
  </si>
  <si>
    <t>90652pb02</t>
  </si>
  <si>
    <t>Large Figure Torso Armor 2 Chest Holes with Ball Joint Socket with Large Belt Buckle Pattern (Darth Vader)</t>
  </si>
  <si>
    <t>90652pb01</t>
  </si>
  <si>
    <t>Large Figure Torso Armor 2 Chest Holes with Blue and White Fracture Pattern (Stickers) - Set 6230</t>
  </si>
  <si>
    <t>24301pb02</t>
  </si>
  <si>
    <t>Large Figure Torso Armor Shoulder Studs with Black Spots and Orange Veins Pattern</t>
  </si>
  <si>
    <t>24301pb01</t>
  </si>
  <si>
    <t>Large Figure Torso Armor Shoulder Studs with Bright Light Orange and Dark Red Cracks Pattern (Sparkks)</t>
  </si>
  <si>
    <t>24301pb03</t>
  </si>
  <si>
    <t>Large Figure Torso Armor Shoulder Studs with Dark Purple Spots and Medium Blue Veins Pattern</t>
  </si>
  <si>
    <t>24301pb04</t>
  </si>
  <si>
    <t>Large Figure Torso Armor Shoulder Studs with Dark Purple Spots and White and Medium Blue Lightning Pattern</t>
  </si>
  <si>
    <t>24301pb05</t>
  </si>
  <si>
    <t>Large Figure Torso Armor Shoulder Studs with Steppenwolf Pattern</t>
  </si>
  <si>
    <t>15366</t>
  </si>
  <si>
    <t>Large Figure Torso Armor with Connector for Chi Orb (Bionicle Zamor Sphere)</t>
  </si>
  <si>
    <t>87843pb01</t>
  </si>
  <si>
    <t>Large Figure Torso Cover with Ben 10 Omnitrix Pattern</t>
  </si>
  <si>
    <t>26481pb02</t>
  </si>
  <si>
    <t>Large Figure Torso Female with SW Dark Bluish Gray Robe Pattern (Rey)</t>
  </si>
  <si>
    <t>26481pb01</t>
  </si>
  <si>
    <t>Large Figure Torso Female with SW Dark Brown Vest Pattern (Jyn Erso)</t>
  </si>
  <si>
    <t>54182c02pb01</t>
  </si>
  <si>
    <t>Large Figure Torso KK with Adric, Sir Pattern (Red Front and Silver Chain Mail) - Series 3 - Brick 2 x 2 Relief</t>
  </si>
  <si>
    <t>47477c01pb02</t>
  </si>
  <si>
    <t>Large Figure Torso KK with Danju Pattern - Series 1</t>
  </si>
  <si>
    <t>50662c01pb01</t>
  </si>
  <si>
    <t>Large Figure Torso KK with Danju, Sir Pattern - Series 2 - Wolf Head Relief</t>
  </si>
  <si>
    <t>50659c02pb01</t>
  </si>
  <si>
    <t>Large Figure Torso KK with Dracus Pattern (Black Front and Silver Trim) - Series 3 - Brick 2 x 2 Relief (base part number is in question)</t>
  </si>
  <si>
    <t>47477c01pb01</t>
  </si>
  <si>
    <t>Large Figure Torso KK with Jayko Pattern - Series 1</t>
  </si>
  <si>
    <t>50658c01pb02</t>
  </si>
  <si>
    <t>Large Figure Torso KK with Jayko, King Pattern - Series 3 - Silver Hawk Relief</t>
  </si>
  <si>
    <t>50658c01pb01</t>
  </si>
  <si>
    <t>Large Figure Torso KK with Jayko, Sir Pattern - Series 2 - Gold Hawk Relief</t>
  </si>
  <si>
    <t>50659c02pb02</t>
  </si>
  <si>
    <t>Large Figure Torso KK with Karzon Pattern (Black Front and Copper Trim) - Series 3 - Brick 2 x 2 Relief (base part number is in question)</t>
  </si>
  <si>
    <t>47477c01pb06</t>
  </si>
  <si>
    <t>Large Figure Torso KK with King Mathias Pattern - Series 1</t>
  </si>
  <si>
    <t>53346c01pb01</t>
  </si>
  <si>
    <t>Large Figure Torso KK with King Mathias Pattern - Series 2 - Lion Head Relief</t>
  </si>
  <si>
    <t>47477c01pb03</t>
  </si>
  <si>
    <t>Large Figure Torso KK with Rascus Pattern - Series 1</t>
  </si>
  <si>
    <t>50661c01pb01</t>
  </si>
  <si>
    <t>Large Figure Torso KK with Rascus, Sir Pattern - Series 2 - Monkey Relief</t>
  </si>
  <si>
    <t>47477c01pb05</t>
  </si>
  <si>
    <t>Large Figure Torso KK with Santis Pattern - Series 1</t>
  </si>
  <si>
    <t>50660c01pb01</t>
  </si>
  <si>
    <t>Large Figure Torso KK with Santis, Sir Pattern - Series 2 - Bear Head Relief</t>
  </si>
  <si>
    <t>47477c01pb04</t>
  </si>
  <si>
    <t>Large Figure Torso KK with Vladek Pattern - Series 1</t>
  </si>
  <si>
    <t>50659c01pb02</t>
  </si>
  <si>
    <t>Large Figure Torso KK with Vladek, Lord Pattern - Series 3 - Silver Scorpion Relief</t>
  </si>
  <si>
    <t>24189</t>
  </si>
  <si>
    <t>Large Figure Torso Skeletal Connector with 2 Ball Joint</t>
  </si>
  <si>
    <t>87838</t>
  </si>
  <si>
    <t>Large Figure Torso Skeletal with 7 Ball Joint (Ben 10)</t>
  </si>
  <si>
    <t>24190</t>
  </si>
  <si>
    <t>Large Figure Torso Skeletal with Ball Joint and Gear Hips / Waist / Bottom</t>
  </si>
  <si>
    <t>24190c01</t>
  </si>
  <si>
    <t>Large Figure Torso Skeletal with Gear Hips / Waist / Bottom with Pearl Dark Gray Connector with 3 Ball Joint (24190 / 24189)</t>
  </si>
  <si>
    <t>24010</t>
  </si>
  <si>
    <t>Large Figure Torso Skeletal with T-Shaped Liftarm and 3 Ball Joint</t>
  </si>
  <si>
    <t>24193pb01</t>
  </si>
  <si>
    <t>Large Figure Torso with Bionicle Blue and Gray Pattern</t>
  </si>
  <si>
    <t>24193pb04</t>
  </si>
  <si>
    <t>Large Figure Torso with Bionicle Brown and Black Pattern</t>
  </si>
  <si>
    <t>24193pb02</t>
  </si>
  <si>
    <t>Large Figure Torso with Bionicle Dark Azure and Orange Pattern</t>
  </si>
  <si>
    <t>24193pb05</t>
  </si>
  <si>
    <t>Large Figure Torso with Bionicle Dark Azure and Red Pattern</t>
  </si>
  <si>
    <t>24193pb07</t>
  </si>
  <si>
    <t>Large Figure Torso with Bionicle Gold Scaled Armor, Medium Azure Runes and Reddish Brown Straps Pattern (Ekimu)</t>
  </si>
  <si>
    <t>24193pb03</t>
  </si>
  <si>
    <t>Large Figure Torso with Bionicle Lime and Yellow Pattern</t>
  </si>
  <si>
    <t>24193pb06</t>
  </si>
  <si>
    <t>Large Figure Torso with Bionicle Purple and Gold Pattern</t>
  </si>
  <si>
    <t>21561pb22</t>
  </si>
  <si>
    <t>Large Figure Torso with Dark Bluish Gray Belt with Light Bluish Gray Buckles Pattern (Stickers) - Set 75115</t>
  </si>
  <si>
    <t>21561pb01</t>
  </si>
  <si>
    <t>Large Figure Torso with SW Battle Damaged Armor Pattern (Clone)</t>
  </si>
  <si>
    <t>21561pb21</t>
  </si>
  <si>
    <t>Large Figure Torso with SW Baze Malbus Pattern (Sticker) - Set 75525</t>
  </si>
  <si>
    <t>21561pb15</t>
  </si>
  <si>
    <t>Large Figure Torso with SW Boba Fett Armor Pattern</t>
  </si>
  <si>
    <t>21561pb16</t>
  </si>
  <si>
    <t>Large Figure Torso with SW Dark Bluish Gray Roots and Medium Nougat Fur Pattern</t>
  </si>
  <si>
    <t>21561pb18</t>
  </si>
  <si>
    <t>Large Figure Torso with SW Darth Maul Pattern</t>
  </si>
  <si>
    <t>21561pb17</t>
  </si>
  <si>
    <t>Large Figure Torso with SW Darth Vader Pattern</t>
  </si>
  <si>
    <t>21561pb09</t>
  </si>
  <si>
    <t>Large Figure Torso with SW Death Trooper Pattern</t>
  </si>
  <si>
    <t>21561pb14</t>
  </si>
  <si>
    <t>Large Figure Torso with SW Elite Praetorian Guard Armor Pattern</t>
  </si>
  <si>
    <t>21561pb07</t>
  </si>
  <si>
    <t>Large Figure Torso with SW First Order Stormtrooper Armor Pattern</t>
  </si>
  <si>
    <t>21561pb06</t>
  </si>
  <si>
    <t>Large Figure Torso with SW Gray Armor Pattern (Captain Phasma)</t>
  </si>
  <si>
    <t>21561pb19</t>
  </si>
  <si>
    <t>Large Figure Torso with SW Han Solo Pattern</t>
  </si>
  <si>
    <t>21561pb04</t>
  </si>
  <si>
    <t>Large Figure Torso with SW Jedi Robe and Armor Pattern (Obi-Wan Kenobi)</t>
  </si>
  <si>
    <t>21561pb03</t>
  </si>
  <si>
    <t>Large Figure Torso with SW Jedi Robe Pattern (Jedi Luke)</t>
  </si>
  <si>
    <t>21561pb02</t>
  </si>
  <si>
    <t>Large Figure Torso with SW Mandalorian Armor Pattern (Jango)</t>
  </si>
  <si>
    <t>21561pb20</t>
  </si>
  <si>
    <t>Large Figure Torso with SW Range Trooper Pattern</t>
  </si>
  <si>
    <t>21561pb05</t>
  </si>
  <si>
    <t>Large Figure Torso with SW Robe And Belt Pattern (Kylo Ren)</t>
  </si>
  <si>
    <t>21561pb10</t>
  </si>
  <si>
    <t>Large Figure Torso with SW Robes Pattern (Chirrut)</t>
  </si>
  <si>
    <t>21561pb11</t>
  </si>
  <si>
    <t>Large Figure Torso with SW Scarif Trooper Armor Pattern</t>
  </si>
  <si>
    <t>21561pb12</t>
  </si>
  <si>
    <t>Large Figure Torso with SW Scout Trooper Armor Pattern</t>
  </si>
  <si>
    <t>21561pb13</t>
  </si>
  <si>
    <t>Large Figure Torso with SW Stormtrooper Armor Pattern (Original Trilogy)</t>
  </si>
  <si>
    <t>21561pb08</t>
  </si>
  <si>
    <t>Large Figure Torso with SW Weathered Jacket over Woven Black Shirt Pattern (Finn)</t>
  </si>
  <si>
    <t>50659c01pb01</t>
  </si>
  <si>
    <t>Large Figure Torso, Knights Kingdom Lord Vladek with Scorpion on Dark Red Background and Pearl Light Gray Rotation Joint Sockets Pattern</t>
  </si>
  <si>
    <t>54173</t>
  </si>
  <si>
    <t>Large Figure Visor, Adric</t>
  </si>
  <si>
    <t>47469</t>
  </si>
  <si>
    <t>Large Figure Visor, Danju</t>
  </si>
  <si>
    <t>47469px1</t>
  </si>
  <si>
    <t>Large Figure Visor, Danju with Gold Pattern</t>
  </si>
  <si>
    <t>54174</t>
  </si>
  <si>
    <t>Large Figure Visor, Dracus</t>
  </si>
  <si>
    <t>47471</t>
  </si>
  <si>
    <t>Large Figure Visor, Jayko</t>
  </si>
  <si>
    <t>47471pb01</t>
  </si>
  <si>
    <t>Large Figure Visor, Jayko with Silver Pattern</t>
  </si>
  <si>
    <t>54170</t>
  </si>
  <si>
    <t>Large Figure Visor, Karzon</t>
  </si>
  <si>
    <t>54169</t>
  </si>
  <si>
    <t>Large Figure Visor, Kentis</t>
  </si>
  <si>
    <t>50622pb01</t>
  </si>
  <si>
    <t>Large Figure Visor, Knights Kingdom Lord Vladek with Marbled Black Pattern</t>
  </si>
  <si>
    <t>47470</t>
  </si>
  <si>
    <t>Large Figure Visor, Rascus</t>
  </si>
  <si>
    <t>47470pb01</t>
  </si>
  <si>
    <t>Large Figure Visor, Rascus with Gold Pattern</t>
  </si>
  <si>
    <t>47472</t>
  </si>
  <si>
    <t>Large Figure Visor, Santis</t>
  </si>
  <si>
    <t>47472pb01</t>
  </si>
  <si>
    <t>Large Figure Visor, Santis with Blue Pattern</t>
  </si>
  <si>
    <t>bb0162</t>
  </si>
  <si>
    <t>Large Figure Visor, Vladek</t>
  </si>
  <si>
    <t>x1554</t>
  </si>
  <si>
    <t>Large Figure Visor, Vladek with Horns</t>
  </si>
  <si>
    <t>76919</t>
  </si>
  <si>
    <t>Large Figure Weapon Blade Jagged with Axle Hole</t>
  </si>
  <si>
    <t>32662</t>
  </si>
  <si>
    <t>Large Figure Weapon Blade with Bar Holder and Axle</t>
  </si>
  <si>
    <t>28222</t>
  </si>
  <si>
    <t>Large Figure Weapon Bow Half</t>
  </si>
  <si>
    <t>21987</t>
  </si>
  <si>
    <t>Large Figure Weapon Lightsaber Blade 15L with Axle Hole</t>
  </si>
  <si>
    <t>21755</t>
  </si>
  <si>
    <t>Large Figure Weapon Lightsaber Hilt Half 2L with Axle Hole</t>
  </si>
  <si>
    <t>24123</t>
  </si>
  <si>
    <t>Large Figure Weapon Rifle Outer Shell 9L</t>
  </si>
  <si>
    <t>77095pb01</t>
  </si>
  <si>
    <t>Large Figure Wing Left, Super Mario with Molded Blue Side Pattern (Penguin Mario)</t>
  </si>
  <si>
    <t>77090pb01</t>
  </si>
  <si>
    <t>Large Figure Wing Right, Super Mario with Molded Blue Side Pattern (Penguin Mario)</t>
  </si>
  <si>
    <t>87848</t>
  </si>
  <si>
    <t>Large Figure Wing, Double with Axle (Ben 10)</t>
  </si>
  <si>
    <t>87845</t>
  </si>
  <si>
    <t>Large Figure Wing, Flexible with Lightning Bolts and 3 Axles (Ben 10)</t>
  </si>
  <si>
    <t>51804</t>
  </si>
  <si>
    <t>Nestle Promo Figure Danju Mace</t>
  </si>
  <si>
    <t>51811</t>
  </si>
  <si>
    <t>Nestle Promo Figure Danju Shield</t>
  </si>
  <si>
    <t>51811pb01</t>
  </si>
  <si>
    <t>Nestle Promo Figure Danju Shield with Wolf Pattern (Stickers) - Set 4946</t>
  </si>
  <si>
    <t>51813</t>
  </si>
  <si>
    <t>Nestle Promo Figure Jayko Shield</t>
  </si>
  <si>
    <t>51813pb01</t>
  </si>
  <si>
    <t>Nestle Promo Figure Jayko Shield with Eagle Pattern (Stickers) - Set 4944</t>
  </si>
  <si>
    <t>51806</t>
  </si>
  <si>
    <t>Nestle Promo Figure Jayko Sword</t>
  </si>
  <si>
    <t>51805</t>
  </si>
  <si>
    <t>Nestle Promo Figure Rascus Axe</t>
  </si>
  <si>
    <t>51812</t>
  </si>
  <si>
    <t>Nestle Promo Figure Rascus Shield</t>
  </si>
  <si>
    <t>51812pb01</t>
  </si>
  <si>
    <t>Nestle Promo Figure Rascus Shield with Monkey Pattern (Stickers) - Set 4941</t>
  </si>
  <si>
    <t>51814</t>
  </si>
  <si>
    <t>Nestle Promo Figure Santis Shield</t>
  </si>
  <si>
    <t>51814pb01</t>
  </si>
  <si>
    <t>Nestle Promo Figure Santis Shield with Bear Pattern (Stickers) - Set 4945</t>
  </si>
  <si>
    <t>51807</t>
  </si>
  <si>
    <t>Nestle Promo Figure Santis Sword</t>
  </si>
  <si>
    <t>51810</t>
  </si>
  <si>
    <t>Nestle Promo Figure Shadow Knight Shield</t>
  </si>
  <si>
    <t>51810pb01</t>
  </si>
  <si>
    <t>Nestle Promo Figure Shadow Knight Shield with Scorpion Pattern (Stickers) - Set 4942</t>
  </si>
  <si>
    <t>51803</t>
  </si>
  <si>
    <t>Nestle Promo Figure Shadow Knight Spear</t>
  </si>
  <si>
    <t>51802</t>
  </si>
  <si>
    <t>Nestle Promo Figure Vladek Glaive</t>
  </si>
  <si>
    <t>51808</t>
  </si>
  <si>
    <t>Nestle Promo Figure Vladek Shield</t>
  </si>
  <si>
    <t>51808pb01</t>
  </si>
  <si>
    <t>Nestle Promo Figure Vladek Shield with Red Scorpion on Black Background Pattern (Stickers) - Set 4943</t>
  </si>
  <si>
    <t>crmKKs6</t>
  </si>
  <si>
    <t>Nestle Promotional - Shield / Catapult, Danju</t>
  </si>
  <si>
    <t>crmKKs3</t>
  </si>
  <si>
    <t>Nestle Promotional - Shield / Catapult, Jayko</t>
  </si>
  <si>
    <t>crmKKs4</t>
  </si>
  <si>
    <t>Nestle Promotional - Shield / Catapult, Rascus</t>
  </si>
  <si>
    <t>crmKKs2</t>
  </si>
  <si>
    <t>Nestle Promotional - Shield / Catapult, Santis</t>
  </si>
  <si>
    <t>crmKKs1</t>
  </si>
  <si>
    <t>Nestle Promotional - Shield / Catapult, Shadow Knight</t>
  </si>
  <si>
    <t>crmKKs5</t>
  </si>
  <si>
    <t>Nestle Promotional - Shield / Catapult, Vladek</t>
  </si>
  <si>
    <t>Wedge, Plate</t>
  </si>
  <si>
    <t>26601</t>
  </si>
  <si>
    <t>Wedge, Plate 2 x 2 Cut Corner</t>
  </si>
  <si>
    <t>24299</t>
  </si>
  <si>
    <t>Wedge, Plate 2 x 2 Left</t>
  </si>
  <si>
    <t>24307</t>
  </si>
  <si>
    <t>Wedge, Plate 2 x 2 Right</t>
  </si>
  <si>
    <t>27928</t>
  </si>
  <si>
    <t>Wedge, Plate 2 x 2 Pentagonal with Center Stud and 1 x 1/2 Raised Tab on Top</t>
  </si>
  <si>
    <t>51739</t>
  </si>
  <si>
    <t>Wedge, Plate 2 x 4</t>
  </si>
  <si>
    <t>43723</t>
  </si>
  <si>
    <t>Wedge, Plate 3 x 2 Left</t>
  </si>
  <si>
    <t>43722</t>
  </si>
  <si>
    <t>Wedge, Plate 3 x 2 Right</t>
  </si>
  <si>
    <t>2450</t>
  </si>
  <si>
    <t>Wedge, Plate 3 x 3 Cut Corner</t>
  </si>
  <si>
    <t>48183</t>
  </si>
  <si>
    <t>Wedge, Plate 3 x 4 with Stud Notches</t>
  </si>
  <si>
    <t>4859</t>
  </si>
  <si>
    <t>Wedge, Plate 3 x 4 without Stud Notches</t>
  </si>
  <si>
    <t>2419</t>
  </si>
  <si>
    <t>Wedge, Plate 3 x 6 Cut Corners</t>
  </si>
  <si>
    <t>41770</t>
  </si>
  <si>
    <t>Wedge, Plate 4 x 2 Left</t>
  </si>
  <si>
    <t>65429</t>
  </si>
  <si>
    <t>Wedge, Plate 4 x 2 Left, Pointed</t>
  </si>
  <si>
    <t>41769</t>
  </si>
  <si>
    <t>Wedge, Plate 4 x 2 Right</t>
  </si>
  <si>
    <t>65426</t>
  </si>
  <si>
    <t>Wedge, Plate 4 x 2 Right, Pointed</t>
  </si>
  <si>
    <t>43719</t>
  </si>
  <si>
    <t>Wedge, Plate 4 x 4</t>
  </si>
  <si>
    <t>30503</t>
  </si>
  <si>
    <t>Wedge, Plate 4 x 4 Cut Corner</t>
  </si>
  <si>
    <t>3936</t>
  </si>
  <si>
    <t>Wedge, Plate 4 x 4 Wing Left</t>
  </si>
  <si>
    <t>3935</t>
  </si>
  <si>
    <t>Wedge, Plate 4 x 4 Wing Right</t>
  </si>
  <si>
    <t>47407</t>
  </si>
  <si>
    <t>Wedge, Plate 4 x 6</t>
  </si>
  <si>
    <t>32059</t>
  </si>
  <si>
    <t>Wedge, Plate 4 x 6 Cut Corners</t>
  </si>
  <si>
    <t>68297</t>
  </si>
  <si>
    <t>Wedge, Plate 4 x 8 Cut Corners</t>
  </si>
  <si>
    <t>3474</t>
  </si>
  <si>
    <t>Wedge, Plate 4 x 8 Tail</t>
  </si>
  <si>
    <t>14181</t>
  </si>
  <si>
    <t>Wedge, Plate 4 x 9 with Stud Notches</t>
  </si>
  <si>
    <t>2413</t>
  </si>
  <si>
    <t>Wedge, Plate 4 x 9 without Stud Notches</t>
  </si>
  <si>
    <t>78443</t>
  </si>
  <si>
    <t>Wedge, Plate 6 x 2 Left</t>
  </si>
  <si>
    <t>78444</t>
  </si>
  <si>
    <t>Wedge, Plate 6 x 2 Right</t>
  </si>
  <si>
    <t>54384</t>
  </si>
  <si>
    <t>Wedge, Plate 6 x 3 Left</t>
  </si>
  <si>
    <t>54383</t>
  </si>
  <si>
    <t>Wedge, Plate 6 x 3 Right</t>
  </si>
  <si>
    <t>48208</t>
  </si>
  <si>
    <t>Wedge, Plate 6 x 4 Left</t>
  </si>
  <si>
    <t>48205</t>
  </si>
  <si>
    <t>Wedge, Plate 6 x 4 Right</t>
  </si>
  <si>
    <t>6106</t>
  </si>
  <si>
    <t>Wedge, Plate 6 x 6 Cut Corner</t>
  </si>
  <si>
    <t>42607c01</t>
  </si>
  <si>
    <t>Wedge, Plate 6 x 12 x 1 Cut Corners with 2 Fixed Rotatable Pins</t>
  </si>
  <si>
    <t>50303</t>
  </si>
  <si>
    <t>Wedge, Plate 7 x 6 with Stud Notches (Boat Bow Plate)</t>
  </si>
  <si>
    <t>2625</t>
  </si>
  <si>
    <t>Wedge, Plate 7 x 6 without Stud Notches (Boat Bow Plate)</t>
  </si>
  <si>
    <t>3586</t>
  </si>
  <si>
    <t>Wedge, Plate 7 x 12 Wing Left</t>
  </si>
  <si>
    <t>3585</t>
  </si>
  <si>
    <t>Wedge, Plate 7 x 12 Wing Right</t>
  </si>
  <si>
    <t>50305</t>
  </si>
  <si>
    <t>Wedge, Plate 8 x 3 Left</t>
  </si>
  <si>
    <t>50304</t>
  </si>
  <si>
    <t>Wedge, Plate 8 x 3 Right</t>
  </si>
  <si>
    <t>3933</t>
  </si>
  <si>
    <t>Wedge, Plate 8 x 4 Wing Left</t>
  </si>
  <si>
    <t>3933a</t>
  </si>
  <si>
    <t>Wedge, Plate 8 x 4 Wing Left without Underside Stud Notch</t>
  </si>
  <si>
    <t>3934</t>
  </si>
  <si>
    <t>Wedge, Plate 8 x 4 Wing Right</t>
  </si>
  <si>
    <t>3934a</t>
  </si>
  <si>
    <t>Wedge, Plate 8 x 4 Wing Right without Underside Stud Notch</t>
  </si>
  <si>
    <t>30036</t>
  </si>
  <si>
    <t>Wedge, Plate 8 x 6 x 2/3 with Grille</t>
  </si>
  <si>
    <t>30504</t>
  </si>
  <si>
    <t>Wedge, Plate 8 x 8 Cut Corner</t>
  </si>
  <si>
    <t>6104</t>
  </si>
  <si>
    <t>Wedge, Plate 8 x 8 with 3 x 4 Cutout</t>
  </si>
  <si>
    <t>4475</t>
  </si>
  <si>
    <t>Wedge, Plate 8 x 8 with 4 x 4 Cutout</t>
  </si>
  <si>
    <t>47405</t>
  </si>
  <si>
    <t>Wedge, Plate 8 x 12 (Boat Bow Plate)</t>
  </si>
  <si>
    <t>2621</t>
  </si>
  <si>
    <t>Wedge, Plate 9 x 10 (Boat Bow Plate)</t>
  </si>
  <si>
    <t>92584</t>
  </si>
  <si>
    <t>Wedge, Plate 10 x 10 Cut Corner with no Studs in Center</t>
  </si>
  <si>
    <t>2401</t>
  </si>
  <si>
    <t>Wedge, Plate 10 x 10 with 4 x 4 Cutout and Cut Corner</t>
  </si>
  <si>
    <t>47397</t>
  </si>
  <si>
    <t>Wedge, Plate 12 x 3 Left</t>
  </si>
  <si>
    <t>47398</t>
  </si>
  <si>
    <t>Wedge, Plate 12 x 3 Right</t>
  </si>
  <si>
    <t>30355</t>
  </si>
  <si>
    <t>Wedge, Plate 12 x 6 Left</t>
  </si>
  <si>
    <t>30356</t>
  </si>
  <si>
    <t>Wedge, Plate 12 x 6 Right</t>
  </si>
  <si>
    <t>6219</t>
  </si>
  <si>
    <t>Wedge, Plate 16 x 14 Shuttle</t>
  </si>
  <si>
    <t>42609</t>
  </si>
  <si>
    <t>Wedge, Plate 16 x 16 x 1 with 4 Pins</t>
  </si>
  <si>
    <t>15706</t>
  </si>
  <si>
    <t>Wedge, Plate A-Shape with 2 Rows of 4 Studs</t>
  </si>
  <si>
    <t>Arch</t>
  </si>
  <si>
    <t>78666</t>
  </si>
  <si>
    <t>Arch 1 x 2 Inverted</t>
  </si>
  <si>
    <t>38583</t>
  </si>
  <si>
    <t>Arch 1 x 2 Jumper</t>
  </si>
  <si>
    <t>4490</t>
  </si>
  <si>
    <t>Arch 1 x 3</t>
  </si>
  <si>
    <t>70681</t>
  </si>
  <si>
    <t>Arch 1 x 3 Inverted</t>
  </si>
  <si>
    <t>88292</t>
  </si>
  <si>
    <t>Arch 1 x 3 x 2</t>
  </si>
  <si>
    <t>6005</t>
  </si>
  <si>
    <t>Arch 1 x 3 x 2 Curved Top</t>
  </si>
  <si>
    <t>18653</t>
  </si>
  <si>
    <t>Arch 1 x 3 x 2 Inverted</t>
  </si>
  <si>
    <t>13965</t>
  </si>
  <si>
    <t>Arch 1 x 3 x 3</t>
  </si>
  <si>
    <t>3659</t>
  </si>
  <si>
    <t>Arch 1 x 4</t>
  </si>
  <si>
    <t>6182</t>
  </si>
  <si>
    <t>Arch 1 x 4 x 2</t>
  </si>
  <si>
    <t>80543</t>
  </si>
  <si>
    <t>Arch 1 x 4 x 3</t>
  </si>
  <si>
    <t>2339u</t>
  </si>
  <si>
    <t>Arch 1 x 5 x 4 (Undetermined Type)</t>
  </si>
  <si>
    <t>2339</t>
  </si>
  <si>
    <t>Arch 1 x 5 x 4 - Continuous Bow</t>
  </si>
  <si>
    <t>76768</t>
  </si>
  <si>
    <t>Arch 1 x 5 x 4 - Irregular Bow, Reinforced Underside</t>
  </si>
  <si>
    <t>30099</t>
  </si>
  <si>
    <t>Arch 1 x 5 x 4 Inverted</t>
  </si>
  <si>
    <t>3455</t>
  </si>
  <si>
    <t>Arch 1 x 6</t>
  </si>
  <si>
    <t>92950</t>
  </si>
  <si>
    <t>Arch 1 x 6 Raised Arch</t>
  </si>
  <si>
    <t>15254</t>
  </si>
  <si>
    <t>Arch 1 x 6 x 2 - Medium Thick Top without Reinforced Underside</t>
  </si>
  <si>
    <t>3307</t>
  </si>
  <si>
    <t>Arch 1 x 6 x 2 - Thick Top with Reinforced Underside</t>
  </si>
  <si>
    <t>12939</t>
  </si>
  <si>
    <t>Arch 1 x 6 x 2 - Thin Top without Reinforced Underside</t>
  </si>
  <si>
    <t>6183</t>
  </si>
  <si>
    <t>Arch 1 x 6 x 2 Curved Top</t>
  </si>
  <si>
    <t>6060</t>
  </si>
  <si>
    <t>Arch 1 x 6 x 3 1/3 Curved Top</t>
  </si>
  <si>
    <t>30257</t>
  </si>
  <si>
    <t>Arch 1 x 6 x 6</t>
  </si>
  <si>
    <t>3308</t>
  </si>
  <si>
    <t>Arch 1 x 8 x 2</t>
  </si>
  <si>
    <t>16577</t>
  </si>
  <si>
    <t>Arch 1 x 8 x 2 Raised</t>
  </si>
  <si>
    <t>30528</t>
  </si>
  <si>
    <t>Arch 1 x 8 x 6 (Portal)</t>
  </si>
  <si>
    <t>6108</t>
  </si>
  <si>
    <t>Arch 1 x 12 x 3</t>
  </si>
  <si>
    <t>14707</t>
  </si>
  <si>
    <t>Arch 1 x 12 x 3 Raised Arch with 1 Cross Support</t>
  </si>
  <si>
    <t>18838</t>
  </si>
  <si>
    <t>Arch 1 x 12 x 3 Raised Arch with 5 Cross Supports</t>
  </si>
  <si>
    <t>6184</t>
  </si>
  <si>
    <t>Arch 1 x 12 x 5 Curved Top</t>
  </si>
  <si>
    <t>38585</t>
  </si>
  <si>
    <t>Arch 2 x 2 Corner</t>
  </si>
  <si>
    <t>2145</t>
  </si>
  <si>
    <t>Arch 2 x 6 x 5 Ornamented</t>
  </si>
  <si>
    <t>4743</t>
  </si>
  <si>
    <t>Arch 2 x 8 x 3</t>
  </si>
  <si>
    <t>30296</t>
  </si>
  <si>
    <t>Arch 2 x 14 x 2 1/3</t>
  </si>
  <si>
    <t>30613</t>
  </si>
  <si>
    <t>Arch 3 x 6 x 5 Ornamented</t>
  </si>
  <si>
    <t>30272</t>
  </si>
  <si>
    <t>Arch 4 x 12 x 6 Wall with Grooves</t>
  </si>
  <si>
    <t>Town Plan</t>
  </si>
  <si>
    <t>tplan08</t>
  </si>
  <si>
    <t>Town Plan Board, Cardboard British/Australian Version (50 1/2cm x 79 1/2cm) - Set 200</t>
  </si>
  <si>
    <t>tplan05</t>
  </si>
  <si>
    <t>Town Plan Board, Cardboard European Left-Driving (50 1/2cm x 79 1/2cm) - Set 200-5</t>
  </si>
  <si>
    <t>tplan06</t>
  </si>
  <si>
    <t>Town Plan Board, Cardboard European Right-Driving (50 1/2cm x 79 1/2cm) - Set 200-4</t>
  </si>
  <si>
    <t>tplan07</t>
  </si>
  <si>
    <t>Town Plan Board, Cardboard Tri-Fold (48 1/4cm x 84 1/2cm) - Set 842</t>
  </si>
  <si>
    <t>tplan02</t>
  </si>
  <si>
    <t>Town Plan Board, Masonite (53.5cm x 80cm) - Sets 200A / 1200A / 200M</t>
  </si>
  <si>
    <t>tplan04</t>
  </si>
  <si>
    <t>Town Plan Board, Masonite 2-Piece Lid to #700 Box (45 1/2cm x 74 1/2cm) - Set 700</t>
  </si>
  <si>
    <t>tplan03</t>
  </si>
  <si>
    <t>Town Plan Board, Plastic Large Soft (72cm x 120cm) - Set 1200</t>
  </si>
  <si>
    <t>tplan01</t>
  </si>
  <si>
    <t>Town Plan Board, Plastic Small Soft (60cm x 79 1/2cm) - Sets 200 / 1200</t>
  </si>
  <si>
    <t>Minifigure, Head, Modified</t>
  </si>
  <si>
    <t>86184pb01</t>
  </si>
  <si>
    <t>Minifigure, Head Modified Dragon Helmet with Molded Trans-Dark Pink Mouth, Eyes, and Crystal Shards Pattern</t>
  </si>
  <si>
    <t>27956pb01</t>
  </si>
  <si>
    <t>Minifigure, Head, Modified Alien E. T. with Wide Medium Blue Eyes and Dark Brown Closed Smile Pattern</t>
  </si>
  <si>
    <t>27455pb01</t>
  </si>
  <si>
    <t>Minifigure, Head, Modified Alien Gremlin Mogwai with Light Nougat Ears and Face, White Fur on Head and Around Eye and Dark Brown Eyes Pattern</t>
  </si>
  <si>
    <t>28382pb01</t>
  </si>
  <si>
    <t>Minifigure, Head, Modified Alien Gremlin with Tan Ears, Spots and Teeth, White Mohawk, and Red Eyes Pattern</t>
  </si>
  <si>
    <t>2279pb01</t>
  </si>
  <si>
    <t>Minifigure, Head, Modified Alien Kaminoan with Dark Bluish Gray Stripe, Black Eyes, Light Bluish Gray Lips, and Sand Blue Neck Pattern</t>
  </si>
  <si>
    <t>1576pb01</t>
  </si>
  <si>
    <t>Minifigure, Head, Modified Alien Na'vi with Blue Stripes and Lips, Yellow Eyes, and Silver Speckles Pattern</t>
  </si>
  <si>
    <t>1576pb02</t>
  </si>
  <si>
    <t>Minifigure, Head, Modified Alien Na'vi with Blue Stripes and Lips, Yellow Eyes, Silver Speckles, and 2 Black Braids Pattern</t>
  </si>
  <si>
    <t>1576pb03</t>
  </si>
  <si>
    <t>Minifigure, Head, Modified Alien Na'vi with Blue Stripes and Lips, Yellow Eyes, Silver Speckles, and 2 Dark Tan Tassels Pattern</t>
  </si>
  <si>
    <t>1576pb04</t>
  </si>
  <si>
    <t>Minifigure, Head, Modified Alien Na'vi with Yellow Eyes and Dark Blue and Bright Light Orange Stripes and War Paint Pattern</t>
  </si>
  <si>
    <t>1576pb07</t>
  </si>
  <si>
    <t>Minifigure, Head, Modified Alien Na'vi with Yellow Eyes, Blue Face Markings and Open Mouth Smile with Fangs Pattern</t>
  </si>
  <si>
    <t>1576pb06</t>
  </si>
  <si>
    <t>Minifigure, Head, Modified Alien Na'vi with Yellow Eyes, Blue Face Markings and Orange Face Paint Pattern</t>
  </si>
  <si>
    <t>1576pb09</t>
  </si>
  <si>
    <t>Minifigure, Head, Modified Alien Na'vi with Yellow Eyes, Blue Face Markings, and Medium Nougat Headband with Bone Pattern</t>
  </si>
  <si>
    <t>1576pb05</t>
  </si>
  <si>
    <t>Minifigure, Head, Modified Alien Na'vi with Yellow Eyes, Blue Lips, and Dark Blue and Metallic Blue Stripes and War Paint Pattern</t>
  </si>
  <si>
    <t>1576pb08</t>
  </si>
  <si>
    <t>Minifigure, Head, Modified Alien Na'vi with Yellow Eyes, Raised Eyebrows, Blue Face Markings and Open Mouth Smile with Fangs Pattern</t>
  </si>
  <si>
    <t>65073pb01</t>
  </si>
  <si>
    <t>Minifigure, Head, Modified Alien Rat with Black VR Visor Pattern</t>
  </si>
  <si>
    <t>95202pb01</t>
  </si>
  <si>
    <t>Minifigure, Head, Modified Alien with 2 Fangs, Black Eyes, and Bright Pink Brain Tissue Pattern</t>
  </si>
  <si>
    <t>95203pb01</t>
  </si>
  <si>
    <t>Minifigure, Head, Modified Alien with 4 Fangs and Brain Tissue Pattern</t>
  </si>
  <si>
    <t>18828pb01</t>
  </si>
  <si>
    <t>Minifigure, Head, Modified Alien with 4 Mouth Tentacles and Blue Eyes and Green Spots Pattern</t>
  </si>
  <si>
    <t>18828pb02</t>
  </si>
  <si>
    <t>Minifigure, Head, Modified Alien with 4 Mouth Tentacles and Dark Blue Eyes Pattern</t>
  </si>
  <si>
    <t>87769pb02</t>
  </si>
  <si>
    <t>Minifigure, Head, Modified Alien with Antenna with Three White Eyes and Dark Purple Splotches Pattern</t>
  </si>
  <si>
    <t>87769pb03</t>
  </si>
  <si>
    <t>Minifigure, Head, Modified Alien with Antenna with Three White Eyes and Yellow Splotches Pattern</t>
  </si>
  <si>
    <t>87769pb01</t>
  </si>
  <si>
    <t>Minifigure, Head, Modified Alien with Antenna with Three White Eyes Pattern</t>
  </si>
  <si>
    <t>87769pb04</t>
  </si>
  <si>
    <t>Minifigure, Head, Modified Alien with Antenna with Three White Eyes with Glints in Pupils Pattern</t>
  </si>
  <si>
    <t>24783pb01</t>
  </si>
  <si>
    <t>Minifigure, Head, Modified Alien with Big Pink Ears, Black and Bright Light Blue Eyes and Dark Blue Nose Pattern (Stitch)</t>
  </si>
  <si>
    <t>98365pb01</t>
  </si>
  <si>
    <t>Minifigure, Head, Modified Alien with Large Black Eyes Pattern</t>
  </si>
  <si>
    <t>75485pb01</t>
  </si>
  <si>
    <t>Minifigure, Head, Modified Alien with Satin Trans-Blue Face and Spikes and Yellowish Green and Lime Dots on Forehead Pattern</t>
  </si>
  <si>
    <t>75485pb02</t>
  </si>
  <si>
    <t>Minifigure, Head, Modified Alien with Satin Trans-Bright Green Face and Spikes and Yellowish Green Dots on Forehead Pattern</t>
  </si>
  <si>
    <t>24304pb02</t>
  </si>
  <si>
    <t>Minifigure, Head, Modified Alien with Spikes on Top and Holes on Sides with 2 White Jagged Teeth, Yellow Eyes and Dark Purple Spots Pattern (Grimroc)</t>
  </si>
  <si>
    <t>24304pb01</t>
  </si>
  <si>
    <t>Minifigure, Head, Modified Alien with Spikes on Top and Holes on Sides with White Pointed Teeth and Bright Light Orange Eyes Pattern (Burnzie)</t>
  </si>
  <si>
    <t>85947pb03</t>
  </si>
  <si>
    <t>Minifigure, Head, Modified Alien with Tongue and Black Eyes, Black Lines Pattern</t>
  </si>
  <si>
    <t>85947pb01</t>
  </si>
  <si>
    <t>Minifigure, Head, Modified Alien with Tongue and Red Eyes, Dark Green Scales Pattern (Squidman)</t>
  </si>
  <si>
    <t>85947pb02</t>
  </si>
  <si>
    <t>Minifigure, Head, Modified Alien with Tongue and Yellow Eyes, Dark Purple Scales Pattern (Squidtron)</t>
  </si>
  <si>
    <t>69965pb01</t>
  </si>
  <si>
    <t>Minifigure, Head, Modified Alien, Ridges, Spines, Breathing Mask, Bright Green Skin and Green Scales Pattern</t>
  </si>
  <si>
    <t>93248pb01</t>
  </si>
  <si>
    <t>Minifigure, Head, Modified Anubis Guard Head with Gold Print and Red Eyes Pattern</t>
  </si>
  <si>
    <t>16338pb02</t>
  </si>
  <si>
    <t>Minifigure, Head, Modified Azog with Dark Tan Markings on Face and Chest, Light Blue Eyes and Wide Open Mouth Pattern</t>
  </si>
  <si>
    <t>16338pb01</t>
  </si>
  <si>
    <t>Minifigure, Head, Modified Azog with Dark Tan Markings on Face and Chest, Light Blue Eyes Pattern</t>
  </si>
  <si>
    <t>93148pb01</t>
  </si>
  <si>
    <t>Minifigure, Head, Modified Barracuda Pattern</t>
  </si>
  <si>
    <t>74173pb01</t>
  </si>
  <si>
    <t>Minifigure, Head, Modified Bear with Black Eyebrows, Eyes, Nose, and Smile Pattern</t>
  </si>
  <si>
    <t>77188pb02</t>
  </si>
  <si>
    <t>Minifigure, Head, Modified Bear with Trans-Dark Pink Coating, Magenta Eyebrows, Nose and Mouth, Yellow Heart Sunglasses with Black Lenses Pattern</t>
  </si>
  <si>
    <t>77188pb01</t>
  </si>
  <si>
    <t>Minifigure, Head, Modified Bear with Trans-Light Blue Coating, Blue Eyebrows, Nose and Mouth, Sunglasses with Medium Lavender Lenses Pattern</t>
  </si>
  <si>
    <t>15485pb01</t>
  </si>
  <si>
    <t>Minifigure, Head, Modified Beorn with Beard and Long Hair, Nougat Face with White Pupils and Bared Teeth Pattern</t>
  </si>
  <si>
    <t>x1867px1</t>
  </si>
  <si>
    <t>Minifigure, Head, Modified Bionicle Barraki Kalmah with Blue Eyes Pattern</t>
  </si>
  <si>
    <t>x1867px2</t>
  </si>
  <si>
    <t>Minifigure, Head, Modified Bionicle Barraki Kalmah with Red Eyes Pattern</t>
  </si>
  <si>
    <t>x1865px2</t>
  </si>
  <si>
    <t>Minifigure, Head, Modified Bionicle Barraki Mantax with Red Eyes and Light Blue Pattern</t>
  </si>
  <si>
    <t>x1865px1</t>
  </si>
  <si>
    <t>Minifigure, Head, Modified Bionicle Barraki Mantax with Red Eyes and Silver Pattern</t>
  </si>
  <si>
    <t>57582pb02</t>
  </si>
  <si>
    <t>Minifigure, Head, Modified Bionicle Barraki Pridak Pattern</t>
  </si>
  <si>
    <t>57582pb01</t>
  </si>
  <si>
    <t>Minifigure, Head, Modified Bionicle Barraki Takadox Pattern</t>
  </si>
  <si>
    <t>x1819</t>
  </si>
  <si>
    <t>Minifigure, Head, Modified Bionicle Inika Toa Hahli Plain</t>
  </si>
  <si>
    <t>x1819px1</t>
  </si>
  <si>
    <t>Minifigure, Head, Modified Bionicle Inika Toa Hahli with Lime Eyes Pattern</t>
  </si>
  <si>
    <t>53596pb01</t>
  </si>
  <si>
    <t>Minifigure, Head, Modified Bionicle Inika Toa Hewkii Pattern</t>
  </si>
  <si>
    <t>53596</t>
  </si>
  <si>
    <t>Minifigure, Head, Modified Bionicle Inika Toa Hewkii Plain</t>
  </si>
  <si>
    <t>53590pb01</t>
  </si>
  <si>
    <t>Minifigure, Head, Modified Bionicle Inika Toa Jaller Pattern</t>
  </si>
  <si>
    <t>x1823</t>
  </si>
  <si>
    <t>Minifigure, Head, Modified Bionicle Inika Toa Kongu Plain</t>
  </si>
  <si>
    <t>x1823px1</t>
  </si>
  <si>
    <t>Minifigure, Head, Modified Bionicle Inika Toa Kongu with Lime Eyes Pattern</t>
  </si>
  <si>
    <t>54274pb01</t>
  </si>
  <si>
    <t>Minifigure, Head, Modified Bionicle Inika Toa Matoro Pattern</t>
  </si>
  <si>
    <t>54274</t>
  </si>
  <si>
    <t>Minifigure, Head, Modified Bionicle Inika Toa Matoro Plain</t>
  </si>
  <si>
    <t>x1822px1</t>
  </si>
  <si>
    <t>Minifigure, Head, Modified Bionicle Inika Toa Nuparu Pattern</t>
  </si>
  <si>
    <t>x1817</t>
  </si>
  <si>
    <t>Minifigure, Head, Modified Bionicle Piraka Avak Plain</t>
  </si>
  <si>
    <t>x1817px1</t>
  </si>
  <si>
    <t>Minifigure, Head, Modified Bionicle Piraka Avak with Eyes and Teeth Pattern</t>
  </si>
  <si>
    <t>x1813</t>
  </si>
  <si>
    <t>Minifigure, Head, Modified Bionicle Piraka Hakann Plain</t>
  </si>
  <si>
    <t>x1813px1</t>
  </si>
  <si>
    <t>Minifigure, Head, Modified Bionicle Piraka Hakann with Eyes and Teeth Pattern</t>
  </si>
  <si>
    <t>x1814</t>
  </si>
  <si>
    <t>Minifigure, Head, Modified Bionicle Piraka Reidak Plain</t>
  </si>
  <si>
    <t>x1814px1</t>
  </si>
  <si>
    <t>Minifigure, Head, Modified Bionicle Piraka Reidak with Eyes and Teeth Pattern</t>
  </si>
  <si>
    <t>55240pb01</t>
  </si>
  <si>
    <t>Minifigure, Head, Modified Bionicle Piraka Thok Pattern</t>
  </si>
  <si>
    <t>55240</t>
  </si>
  <si>
    <t>Minifigure, Head, Modified Bionicle Piraka Thok Plain</t>
  </si>
  <si>
    <t>x1818</t>
  </si>
  <si>
    <t>Minifigure, Head, Modified Bionicle Piraka Vezok Plain</t>
  </si>
  <si>
    <t>x1818px1</t>
  </si>
  <si>
    <t>Minifigure, Head, Modified Bionicle Piraka Vezok with Eyes and Teeth Pattern</t>
  </si>
  <si>
    <t>x1816</t>
  </si>
  <si>
    <t>Minifigure, Head, Modified Bionicle Piraka Zaktan Plain</t>
  </si>
  <si>
    <t>x1816px1</t>
  </si>
  <si>
    <t>Minifigure, Head, Modified Bionicle Piraka Zaktan with Eyes and Teeth Pattern</t>
  </si>
  <si>
    <t>57578pb02</t>
  </si>
  <si>
    <t>Minifigure, Head, Modified Bionicle Toa Mahri Hahli / Nuparu (Hahli Dark Blue Pattern)</t>
  </si>
  <si>
    <t>57578pb01</t>
  </si>
  <si>
    <t>Minifigure, Head, Modified Bionicle Toa Mahri Hahli / Nuparu (Nuparu Black Pattern)</t>
  </si>
  <si>
    <t>57579pb02</t>
  </si>
  <si>
    <t>Minifigure, Head, Modified Bionicle Toa Mahri Hewki / Jaller with Blue Eyes Pattern (Jaller)</t>
  </si>
  <si>
    <t>57579pb01</t>
  </si>
  <si>
    <t>Minifigure, Head, Modified Bionicle Toa Mahri Hewkii / Jaller with Red Eyes Pattern (Hewki)</t>
  </si>
  <si>
    <t>x1868px2</t>
  </si>
  <si>
    <t>Minifigure, Head, Modified Bionicle Toa Mahri Kongu / Matoro with Blue Eyes Pattern</t>
  </si>
  <si>
    <t>x1868px3</t>
  </si>
  <si>
    <t>Minifigure, Head, Modified Bionicle Toa Mahri Kongu / Matoro with Lime Eyes Pattern (Matoro)</t>
  </si>
  <si>
    <t>x1868px1</t>
  </si>
  <si>
    <t>Minifigure, Head, Modified Bionicle Toa Mahri Kongu / Matoro with Red Eyes Pattern (Kongu)</t>
  </si>
  <si>
    <t>31512c02pb01</t>
  </si>
  <si>
    <t>Minifigure, Head, Modified Blossom Pattern</t>
  </si>
  <si>
    <t>31512c03pb01</t>
  </si>
  <si>
    <t>Minifigure, Head, Modified Bubbles Pattern</t>
  </si>
  <si>
    <t>73268pb02</t>
  </si>
  <si>
    <t>Minifigure, Head, Modified Bunny Rabbit with Dark Turquoise Curly Hair, Magenta Nose Pattern</t>
  </si>
  <si>
    <t>73268pb01</t>
  </si>
  <si>
    <t>Minifigure, Head, Modified Bunny Rabbit with Magenta Curly Hair, Whiskers and Nose Pattern</t>
  </si>
  <si>
    <t>31512c01pb01</t>
  </si>
  <si>
    <t>Minifigure, Head, Modified Buttercup Pattern</t>
  </si>
  <si>
    <t>88062pb01</t>
  </si>
  <si>
    <t>Minifigure, Head, Modified Buzz Lightyear Pattern</t>
  </si>
  <si>
    <t>88062pb02</t>
  </si>
  <si>
    <t>Minifigure, Head, Modified Buzz Lightyear with Dirt Stains Pattern</t>
  </si>
  <si>
    <t>73235pb02</t>
  </si>
  <si>
    <t>Minifigure, Head, Modified Cat with Dark Red Hair and Whiskers, White Markings on Ears and Muzzle and Red Tongue Pattern</t>
  </si>
  <si>
    <t>73235pb03</t>
  </si>
  <si>
    <t>Minifigure, Head, Modified Cat with Light Aqua Hair, Eye Star, and Muzzle, Red Tongue Pattern</t>
  </si>
  <si>
    <t>77197pb01</t>
  </si>
  <si>
    <t>Minifigure, Head, Modified Cat with Long Dark Blue Hair, Black and Medium Lavender Rosettes Pattern</t>
  </si>
  <si>
    <t>77197pb02</t>
  </si>
  <si>
    <t>Minifigure, Head, Modified Cat with Long White Hair, Gold Eyeshadow and Nose Pattern</t>
  </si>
  <si>
    <t>73235pb01</t>
  </si>
  <si>
    <t>Minifigure, Head, Modified Cat with Medium Azure Hair and Rosettes, Black Markings, Eyes and Nose Pattern</t>
  </si>
  <si>
    <t>26026pb01</t>
  </si>
  <si>
    <t>Minifigure, Head, Modified Cheshire Cat with Wide Grin, Bright Light Pink Muzzle, and Yellow Eyes Pattern</t>
  </si>
  <si>
    <t>41581pb01</t>
  </si>
  <si>
    <t>Minifigure, Head, Modified Chipmunk with Centered Teeth, Reddish Brown Fur and Black Nose Pattern (Chip)</t>
  </si>
  <si>
    <t>41587pb01</t>
  </si>
  <si>
    <t>Minifigure, Head, Modified Chipmunk with Separated Teeth, Medium Nougat Hair and Red Nose Pattern (Dale)</t>
  </si>
  <si>
    <t>14396c01pb01</t>
  </si>
  <si>
    <t>Minifigure, Head, Modified Cookie Shape with Reddish Brown Eyes and Frosting, White Eyebrows and Mouth Pattern (Gingerbread Man)</t>
  </si>
  <si>
    <t>14396c01pb03</t>
  </si>
  <si>
    <t>Minifigure, Head, Modified Cookie Shape with Reddish Brown Eyes and Frosting, White Eyebrows and Mouth, Dark Brown Moustache Pattern (Gingerbread Man)</t>
  </si>
  <si>
    <t>14396c01pb04</t>
  </si>
  <si>
    <t>Minifigure, Head, Modified Cookie Shape with Reddish Brown Eyes, Bright Pink Frosting, White Eyebrows and Mouth, Red Lips Pattern (Gingerbread Woman)</t>
  </si>
  <si>
    <t>14396c01pb02</t>
  </si>
  <si>
    <t>Minifigure, Head, Modified Cookie Shape with White Clock and Black Hands Pattern (Clock King)</t>
  </si>
  <si>
    <t>23766pb005</t>
  </si>
  <si>
    <t>Minifigure, Head, Modified Cube Tall with Raised Rectangle with Pixelated Black Eyebrows, Dark Turquoise Eyes, and Dark Bluish Gray Nose Pattern (Minecraft Illager / Pillager)</t>
  </si>
  <si>
    <t>23766pb006</t>
  </si>
  <si>
    <t>Minifigure, Head, Modified Cube Tall with Raised Rectangle with Pixelated Black Unibrow, Green Eyes, and Medium Nougat Nose Pattern (Minecraft Villager)</t>
  </si>
  <si>
    <t>23766pb008</t>
  </si>
  <si>
    <t>Minifigure, Head, Modified Cube Tall with Raised Rectangle with Pixelated Dark Brown Eye Patch, Green Eye, and Medium Nougat Nose Pattern (Minecraft Blacksmith)</t>
  </si>
  <si>
    <t>23766pb007</t>
  </si>
  <si>
    <t>Minifigure, Head, Modified Cube Tall with Raised Rectangle with Pixelated Dark Brown Unibrow, Blue Eyes, Gold Face, and Nougat Nose Pattern (Minecraft Wandering Trader)</t>
  </si>
  <si>
    <t>23766pb002</t>
  </si>
  <si>
    <t>Minifigure, Head, Modified Cube Tall with Raised Rectangle with Pixelated Dark Brown Unibrow, Green Eyes, Light Nougat Hair, and Medium Nougat Nose Pattern (Minecraft Villager)</t>
  </si>
  <si>
    <t>23766pb001</t>
  </si>
  <si>
    <t>Minifigure, Head, Modified Cube Tall with Raised Rectangle with Pixelated Dark Brown Unibrow, Red and Black Eyes, and Dark Bluish Gray Nose Pattern (Minecraft Iron Golem)</t>
  </si>
  <si>
    <t>23766pb004</t>
  </si>
  <si>
    <t>Minifigure, Head, Modified Cube Tall with Raised Rectangle with Pixelated Dark Brown Unibrow, Red and Black Eyes, and Dark Tan Nose Pattern (Minecraft Iron Golem)</t>
  </si>
  <si>
    <t>23766pb003</t>
  </si>
  <si>
    <t>Minifigure, Head, Modified Cube Tall with Raised Rectangle with Pixelated Dark Green Unibrow, Dark Red Eyes, and Dark Green Nose Pattern (Minecraft Zombie Villager)</t>
  </si>
  <si>
    <t>23766pb009</t>
  </si>
  <si>
    <t>Minifigure, Head, Modified Cube Tall with Raised Rectangle with Pixelated Dark Green Unibrow, Red Eyes, and Dark Green Nose Pattern (Minecraft Zombie Villager)</t>
  </si>
  <si>
    <t>29272pb01</t>
  </si>
  <si>
    <t>Minifigure, Head, Modified Cube with Black Hat with Minecraft Witch Pattern</t>
  </si>
  <si>
    <t>73232pb02</t>
  </si>
  <si>
    <t>Minifigure, Head, Modified Cube with Ear Flaps and Minecraft Piglin Brute Face with Scar Pattern</t>
  </si>
  <si>
    <t>73232pb01</t>
  </si>
  <si>
    <t>Minifigure, Head, Modified Cube with Ear Flaps and Minecraft Piglin Face Pattern</t>
  </si>
  <si>
    <t>19729pb051</t>
  </si>
  <si>
    <t>Minifigure, Head, Modified Cube with Pixelated Balaclava with Nougat Face, Eyes, and Black Headband with Gold Trim Pattern (Minecraft Rogue)</t>
  </si>
  <si>
    <t>19729pb029</t>
  </si>
  <si>
    <t>Minifigure, Head, Modified Cube with Pixelated Balaclava with Yellow Skin, Black Eyes, and Headband with Gold Trim Pattern (Minecraft Kai)</t>
  </si>
  <si>
    <t>19729pb003</t>
  </si>
  <si>
    <t>Minifigure, Head, Modified Cube with Pixelated Black and Dark Green Eyes and Open Mouth Frown Pattern (Minecraft Creeper)</t>
  </si>
  <si>
    <t>19729pb022</t>
  </si>
  <si>
    <t>Minifigure, Head, Modified Cube with Pixelated Black and Dark Green Eyes and Open Mouth Frown, Green Spots Pattern (Minecraft Charged Creeper)</t>
  </si>
  <si>
    <t>19729pb047</t>
  </si>
  <si>
    <t>Minifigure, Head, Modified Cube with Pixelated Black and Reddish Brown Eyes and Open Mouth Frown, Bright Light Orange Flames Pattern (Minecraft Exploding Creeper)</t>
  </si>
  <si>
    <t>19729pb020</t>
  </si>
  <si>
    <t>Minifigure, Head, Modified Cube with Pixelated Black Blocks and Red, Orange, and Yellow Eyes Pattern (Minecraft Magma Cube)</t>
  </si>
  <si>
    <t>19729pb005</t>
  </si>
  <si>
    <t>Minifigure, Head, Modified Cube with Pixelated Black Eyes and Dark Green Nose Pattern (Minecraft Zombie)</t>
  </si>
  <si>
    <t>19729pb004</t>
  </si>
  <si>
    <t>Minifigure, Head, Modified Cube with Pixelated Black Eyes, Light Bluish Gray Nose, and Black Mouth Pattern (Minecraft Skeleton)</t>
  </si>
  <si>
    <t>19729pb039</t>
  </si>
  <si>
    <t>Minifigure, Head, Modified Cube with Pixelated Black Eyes, Light Bluish Gray Nose, Black Mouth, and Olive Green Hair Pattern (Minecraft Skeleton)</t>
  </si>
  <si>
    <t>19729pb012</t>
  </si>
  <si>
    <t>Minifigure, Head, Modified Cube with Pixelated Black, Orange, Silver, and Yellow Knight Helmet Pattern (Minecraft Skin)</t>
  </si>
  <si>
    <t>19729pb059</t>
  </si>
  <si>
    <t>Minifigure, Head, Modified Cube with Pixelated Bright Light Blue Face, Red Eyes, and Dark Blue Mouth and Brow Pattern (Minecraft Yeti)</t>
  </si>
  <si>
    <t>19729pb015</t>
  </si>
  <si>
    <t>Minifigure, Head, Modified Cube with Pixelated Bright Light Blue, Dark Blue, and White Astronaut Helmet Pattern (Minecraft Skin)</t>
  </si>
  <si>
    <t>19729pb041</t>
  </si>
  <si>
    <t>Minifigure, Head, Modified Cube with Pixelated Dark Bluish Gray and Medium Lavender Eyes and Open Mouth Frown, Metallic Pink Spots Pattern (Minecraft Enchanted Creeper)</t>
  </si>
  <si>
    <t>19729pb011</t>
  </si>
  <si>
    <t>Minifigure, Head, Modified Cube with Pixelated Dark Bluish Gray Face and White Eyes and Mouth Pattern (Minecraft Wither)</t>
  </si>
  <si>
    <t>19729pb010</t>
  </si>
  <si>
    <t>Minifigure, Head, Modified Cube with Pixelated Dark Bluish Gray Face with Eyes and Mouth Pattern (Minecraft Wither Skeleton)</t>
  </si>
  <si>
    <t>19729pb036</t>
  </si>
  <si>
    <t>Minifigure, Head, Modified Cube with Pixelated Dark Bluish Gray Face, Black Eyes, and Dark Brown Nose Pattern (Minecraft Husk)</t>
  </si>
  <si>
    <t>19729pb001</t>
  </si>
  <si>
    <t>Minifigure, Head, Modified Cube with Pixelated Dark Brown and Reddish Brown Eyes and Mouth Pattern (Minecraft Pumpkin Jack O' Lantern / Snow Golem)</t>
  </si>
  <si>
    <t>19729pb021</t>
  </si>
  <si>
    <t>Minifigure, Head, Modified Cube with Pixelated Dark Green Eyes and Mouth Pattern (Minecraft Slime)</t>
  </si>
  <si>
    <t>19729pb006</t>
  </si>
  <si>
    <t>Minifigure, Head, Modified Cube with Pixelated Dark Pink and Bright Pink Eyes Pattern (Minecraft Enderman)</t>
  </si>
  <si>
    <t>19729pb007</t>
  </si>
  <si>
    <t>Minifigure, Head, Modified Cube with Pixelated Fire and Black Eyes Pattern (Minecraft Blaze)</t>
  </si>
  <si>
    <t>19729pb030</t>
  </si>
  <si>
    <t>Minifigure, Head, Modified Cube with Pixelated Gold Helmet, Dark Azure Eyes, and Silver Checkered Pattern (Minecraft Knight)</t>
  </si>
  <si>
    <t>19729pb052</t>
  </si>
  <si>
    <t>Minifigure, Head, Modified Cube with Pixelated Gold, Light Aqua, and Medium Azure Helmet and Black Eyes Pattern (Minecraft Diver)</t>
  </si>
  <si>
    <t>19729pb008</t>
  </si>
  <si>
    <t>Minifigure, Head, Modified Cube with Pixelated Green and White Face, Black Eyes, and Reddish Brown Nostrils Pattern (Minecraft Zombie Pigman)</t>
  </si>
  <si>
    <t>19729pb024</t>
  </si>
  <si>
    <t>Minifigure, Head, Modified Cube with Pixelated Light Bluish Gray Face, White Eyes, Black Mouth, and Nose Pattern (Minecraft Stray)</t>
  </si>
  <si>
    <t>19729pb018</t>
  </si>
  <si>
    <t>Minifigure, Head, Modified Cube with Pixelated Light Nougat Face and Black Eyes Looking Right Pattern (Minecraft Skin)</t>
  </si>
  <si>
    <t>19729pb043</t>
  </si>
  <si>
    <t>Minifigure, Head, Modified Cube with Pixelated Light Nougat Face and Dark Turquoise Eyes Pattern (Minecraft Farmhand)</t>
  </si>
  <si>
    <t>19729pb035</t>
  </si>
  <si>
    <t>Minifigure, Head, Modified Cube with Pixelated Light Nougat Face, Black Eyes and Antennae, Bright Pink Mouth, and Bright Light Orange Eyebrows and Cheeks Pattern (Minecraft Beekeeper)</t>
  </si>
  <si>
    <t>19729pb048</t>
  </si>
  <si>
    <t>Minifigure, Head, Modified Cube with Pixelated Light Nougat Face, Black Eyes and Ears, White Auricles and Cheeks, and Reddish Brown Mouth Pattern (Minecraft Fox Skin)</t>
  </si>
  <si>
    <t>19729pb026</t>
  </si>
  <si>
    <t>Minifigure, Head, Modified Cube with Pixelated Light Nougat Face, Black Eyes, and Bright Light Blue and Bright Light Orange Helmet Pattern (Minecraft Skull Arena Player)</t>
  </si>
  <si>
    <t>19729pb014</t>
  </si>
  <si>
    <t>Minifigure, Head, Modified Cube with Pixelated Light Nougat Face, Black Eyes, and Dark Red Mouth Pattern (Minecraft Skin)</t>
  </si>
  <si>
    <t>19729pb017</t>
  </si>
  <si>
    <t>Minifigure, Head, Modified Cube with Pixelated Light Nougat Face, Black Eyes, Dark Brown Eyebrows and Mouth, and Creeper Hood Pattern (Minecraft Skin)</t>
  </si>
  <si>
    <t>19729pb033</t>
  </si>
  <si>
    <t>Minifigure, Head, Modified Cube with Pixelated Light Nougat Face, Black Eyes, Nougat Mouth, and Dark Azure Hairband Pattern (Minecraft Hex)</t>
  </si>
  <si>
    <t>19729pb028</t>
  </si>
  <si>
    <t>Minifigure, Head, Modified Cube with Pixelated Light Nougat Face, Black Hair, Dark Turquoise Eye, and Nougat Mouth Pattern (Minecraft Dragon Slayer)</t>
  </si>
  <si>
    <t>19729pb049</t>
  </si>
  <si>
    <t>Minifigure, Head, Modified Cube with Pixelated Light Nougat Face, Black Headband and Eyes, Medium Blue Goggles, and Bright Pink Mouth Pattern (Minecraft Blacksmith)</t>
  </si>
  <si>
    <t>19729pb042</t>
  </si>
  <si>
    <t>Minifigure, Head, Modified Cube with Pixelated Light Nougat Face, Black Headband, and Bright Light Blue Eyes and Goggles Pattern (Minecraft Pilot)</t>
  </si>
  <si>
    <t>19729pb027</t>
  </si>
  <si>
    <t>Minifigure, Head, Modified Cube with Pixelated Light Nougat Face, Blue Eye, and Black Eye Patch Pattern (Minecraft Pirate)</t>
  </si>
  <si>
    <t>19729pb031</t>
  </si>
  <si>
    <t>Minifigure, Head, Modified Cube with Pixelated Light Nougat Face, Bright Green Eyes, Nougat Mouth, Black Hair, and Moustache Pattern (Minecraft Hal)</t>
  </si>
  <si>
    <t>19729pb002</t>
  </si>
  <si>
    <t>Minifigure, Head, Modified Cube with Pixelated Light Nougat Face, Dark Purple Eyes, Dark Orange Nose, and Smile Pattern (Minecraft Steve)</t>
  </si>
  <si>
    <t>19729pb058</t>
  </si>
  <si>
    <t>Minifigure, Head, Modified Cube with Pixelated Light Nougat Face, Green Eyes, and Gold Crown Pattern (Minecraft Royal Warrior)</t>
  </si>
  <si>
    <t>19729pb009</t>
  </si>
  <si>
    <t>Minifigure, Head, Modified Cube with Pixelated Light Nougat Face, Green Eyes, and Nougat Mouth Pattern (Minecraft Alex)</t>
  </si>
  <si>
    <t>19729pb019</t>
  </si>
  <si>
    <t>Minifigure, Head, Modified Cube with Pixelated Light Nougat Face, Medium Azure Eyes, and Black Eyebrows Pattern (Minecraft Skin)</t>
  </si>
  <si>
    <t>19729pb025</t>
  </si>
  <si>
    <t>Minifigure, Head, Modified Cube with Pixelated Lime Eyes, Green Mouth, Light Bluish Gray Markings, and Black Eyebrows and Nose Pattern (Minecraft Skull Arena Player)</t>
  </si>
  <si>
    <t>19729pb057</t>
  </si>
  <si>
    <t>Minifigure, Head, Modified Cube with Pixelated Medium Nougat Face, Blue Eyes, and Dark Brown Mouth Pattern (Minecraft Rancher)</t>
  </si>
  <si>
    <t>19729pb060</t>
  </si>
  <si>
    <t>Minifigure, Head, Modified Cube with Pixelated Medium Nougat Face, Dark Turquoise Eyes, Silver Headlamp Pattern (Minecraft Cave Explorer)</t>
  </si>
  <si>
    <t>19729pb045</t>
  </si>
  <si>
    <t>Minifigure, Head, Modified Cube with Pixelated Nougat Face, Black Eyes and Ears, and Reddish Brown Hair and Mouth Pattern (Minecraft Ocelot Skin)</t>
  </si>
  <si>
    <t>19729pb032</t>
  </si>
  <si>
    <t>Minifigure, Head, Modified Cube with Pixelated Nougat Face, Black Eyes and Eyelashes, Dark Orange Mouth, and Dark Pink Hair Pattern (Minecraft Hedwig)</t>
  </si>
  <si>
    <t>19729pb037</t>
  </si>
  <si>
    <t>Minifigure, Head, Modified Cube with Pixelated Nougat Face, Black Eyes, Medium Nougat Mouth, and Lavender Hair Pattern (Minecraft Huntress)</t>
  </si>
  <si>
    <t>19729pb040</t>
  </si>
  <si>
    <t>Minifigure, Head, Modified Cube with Pixelated Nougat Face, Blue Stripes, and Reddish Brown Eyes and Mouth Pattern (Minecraft Explorer)</t>
  </si>
  <si>
    <t>19729pb061</t>
  </si>
  <si>
    <t>Minifigure, Head, Modified Cube with Pixelated Nougat Face, Dark Azure Eyes, Dark Red Mouth Pattern (Minecraft Zombie Hunter)</t>
  </si>
  <si>
    <t>19729pb013</t>
  </si>
  <si>
    <t>Minifigure, Head, Modified Cube with Pixelated Nougat Face, Dark Orange Mouth, Bright Pink Earrings, and White Flower in Hair Pattern (Minecraft Skin)</t>
  </si>
  <si>
    <t>19729pb034</t>
  </si>
  <si>
    <t>Minifigure, Head, Modified Cube with Pixelated Nougat Face, Dark Turquoise Eyes, White Headband, and Red Hair Pattern (Minecraft Valorie)</t>
  </si>
  <si>
    <t>19729pb055</t>
  </si>
  <si>
    <t>Minifigure, Head, Modified Cube with Pixelated Nougat Face, Lime Eyes, and Dark Brown Mouth and Hair Pattern (Minecraft Llama Herder)</t>
  </si>
  <si>
    <t>19729pb016</t>
  </si>
  <si>
    <t>Minifigure, Head, Modified Cube with Pixelated Nougat Face, Medium Nougat Mouth, and Black Eyes, Eyebrows, and Beard Pattern (Minecraft Skin)</t>
  </si>
  <si>
    <t>19729pb054</t>
  </si>
  <si>
    <t>Minifigure, Head, Modified Cube with Pixelated Orange, Dark Blue and Black Face with Yellow Eyes Pattern (Minecraft Nether Adventurer)</t>
  </si>
  <si>
    <t>19729pb050</t>
  </si>
  <si>
    <t>Minifigure, Head, Modified Cube with Pixelated Red and Dark Red Balaclava, and Reddish Brown Face with Eyes Pattern (Minecraft Ninja)</t>
  </si>
  <si>
    <t>19729pb038</t>
  </si>
  <si>
    <t>Minifigure, Head, Modified Cube with Pixelated Reddish Brown Face and Black Eyes and Mouth Pattern (Minecraft Archaeologist)</t>
  </si>
  <si>
    <t>19729pb053</t>
  </si>
  <si>
    <t>Minifigure, Head, Modified Cube with Pixelated Reddish Brown Face, Black Mouth, and White and Dark Pink Eyes Pattern (Minecraft Baker)</t>
  </si>
  <si>
    <t>19729pb056</t>
  </si>
  <si>
    <t>Minifigure, Head, Modified Cube with Pixelated Reddish Brown Face, Gold Eyes, and Silver and Dark Purple Helmet Pattern (Minecraft Llama Knight)</t>
  </si>
  <si>
    <t>19729pb044</t>
  </si>
  <si>
    <t>Minifigure, Head, Modified Cube with Pixelated Reddish Brown Face, Green Eyes, and Black Ears Pattern (Minecraft Panda Skin)</t>
  </si>
  <si>
    <t>19729pb023</t>
  </si>
  <si>
    <t>Minifigure, Head, Modified Cube with Pixelated Vertical Green Stripes Pattern (Minecraft Melon)</t>
  </si>
  <si>
    <t>19729pb046</t>
  </si>
  <si>
    <t>Minifigure, Head, Modified Cube with Pixelated White Eyes and Mouth, Medium Azure Nose, and Green and Lime Spots Pattern (Minecraft Drowned Zombie)</t>
  </si>
  <si>
    <t>19729</t>
  </si>
  <si>
    <t>Minifigure, Head, Modified Cube, Plain</t>
  </si>
  <si>
    <t>24633pb03</t>
  </si>
  <si>
    <t>Minifigure, Head, Modified Deadpool Duck Pattern</t>
  </si>
  <si>
    <t>43745</t>
  </si>
  <si>
    <t>Minifigure, Head, Modified Dobby Type 1 Plain</t>
  </si>
  <si>
    <t>43745pb01</t>
  </si>
  <si>
    <t>Minifigure, Head, Modified Dobby Type 1 with Green Eyes Pattern</t>
  </si>
  <si>
    <t>37701pb01</t>
  </si>
  <si>
    <t>Minifigure, Head, Modified Dobby Type 2 with Lime Eyes Detailed and Black Mouth Pattern</t>
  </si>
  <si>
    <t>37701pb02</t>
  </si>
  <si>
    <t>Minifigure, Head, Modified Dobby Type 2 with Lime Eyes Detailed and Smile Showing Teeth Pattern</t>
  </si>
  <si>
    <t>27478pb01</t>
  </si>
  <si>
    <t>Minifigure, Head, Modified Dog with Jake the Dog Pattern</t>
  </si>
  <si>
    <t>55641pb01</t>
  </si>
  <si>
    <t>Minifigure, Head, Modified Dog with Light Nougat Muzzle, White Eyes, Buck Teeth and Lime Hat Pattern (Goofy)</t>
  </si>
  <si>
    <t>77194pb02</t>
  </si>
  <si>
    <t>Minifigure, Head, Modified Dragon with Black Eyes and Nostrils, Metallic Light Blue Filigree, White Sharp Teeth Pattern</t>
  </si>
  <si>
    <t>77194pb01</t>
  </si>
  <si>
    <t>Minifigure, Head, Modified Dragon with Black Eyes and Nostrils, Orange Scales, White Sharp Teeth Pattern</t>
  </si>
  <si>
    <t>24633c01pb01</t>
  </si>
  <si>
    <t>Minifigure, Head, Modified Duck with Bright Light Orange Bill and Black and Medium Blue Eyes and Blue and Red Jester's Cap Pattern (Donald)</t>
  </si>
  <si>
    <t>24633pb01</t>
  </si>
  <si>
    <t>Minifigure, Head, Modified Duck with Bright Light Orange Bill and Black and Medium Blue Eyes Pattern (Donald)</t>
  </si>
  <si>
    <t>24633pb02</t>
  </si>
  <si>
    <t>Minifigure, Head, Modified Duck with Bright Light Orange Bill, Eyelashes and Lavender Eye Shadow Pattern (Daisy)</t>
  </si>
  <si>
    <t>41594pb01</t>
  </si>
  <si>
    <t>Minifigure, Head, Modified Duck with Forehead Tuft, Bright Light Orange Bill and Black and Medium Blue Eyes Pattern (Donald's Nephews)</t>
  </si>
  <si>
    <t>41599pb01</t>
  </si>
  <si>
    <t>Minifigure, Head, Modified Duck with Side Tufts and Glasses, Bright Light Orange Bill and Black and Medium Blue Eyes Pattern (Scrooge)</t>
  </si>
  <si>
    <t>87764pb01</t>
  </si>
  <si>
    <t>Minifigure, Head, Modified Female with Red Hat and Ponytail Pattern (Jessie)</t>
  </si>
  <si>
    <t>87764pb02</t>
  </si>
  <si>
    <t>Minifigure, Head, Modified Female with Red Hat and Ponytail, Dirt Stains Pattern (Jessie)</t>
  </si>
  <si>
    <t>76922pb01</t>
  </si>
  <si>
    <t>Minifigure, Head, Modified Fish Monster, Large Fin Ears, Dark Turquoise Scales and Webbing Pattern</t>
  </si>
  <si>
    <t>85946pb01</t>
  </si>
  <si>
    <t>Minifigure, Head, Modified Frenzy Pattern with Lime Eyes and Open Jagged Mouth, Torso Extension with Handles</t>
  </si>
  <si>
    <t>11594pb01</t>
  </si>
  <si>
    <t>Minifigure, Head, Modified Galaxy Squad Alien Buggoid with Yellowish Green Stripes and Black Eyes with Red Dots Pattern</t>
  </si>
  <si>
    <t>13758pb01</t>
  </si>
  <si>
    <t>Minifigure, Head, Modified Galaxy Squad Alien Mantizoid, 4 Eyes, Antennae and Dark Red Mandibles Pattern</t>
  </si>
  <si>
    <t>11595pb01</t>
  </si>
  <si>
    <t>Minifigure, Head, Modified Galaxy Squad Alien Mosquitoid, Compound Eyes, Long Proboscis, with Yellowish Green Pattern</t>
  </si>
  <si>
    <t>11593pb01</t>
  </si>
  <si>
    <t>Minifigure, Head, Modified Galaxy Squad Robot with Black Rectangle Right Eye, Orange Round Left Eye and White Lines Pattern</t>
  </si>
  <si>
    <t>11589pb01</t>
  </si>
  <si>
    <t>Minifigure, Head, Modified Galaxy Squad Robot with Black Visor and White Forehead Pattern</t>
  </si>
  <si>
    <t>11592pb01</t>
  </si>
  <si>
    <t>Minifigure, Head, Modified Galaxy Squad Robot with Crest and White Pattern</t>
  </si>
  <si>
    <t>11591pb01</t>
  </si>
  <si>
    <t>Minifigure, Head, Modified Galaxy Squad Robot, Elongated with Black Top Pattern</t>
  </si>
  <si>
    <t>79435pb01</t>
  </si>
  <si>
    <t>Minifigure, Head, Modified Giant, Black Eyebrows, Dark Purple Brow Furrows and Chin Lines, Scowl Showing Teeth Pattern - Vented Stud</t>
  </si>
  <si>
    <t>42109</t>
  </si>
  <si>
    <t>Minifigure, Head, Modified Goblin Plain</t>
  </si>
  <si>
    <t>37598pb01</t>
  </si>
  <si>
    <t>Minifigure, Head, Modified Groot Pattern</t>
  </si>
  <si>
    <t>96454pb01</t>
  </si>
  <si>
    <t>Minifigure, Head, Modified Groot with Dark Brown Tree Bark, Sand Green Moss, Black Eyes with White Pupils Pattern</t>
  </si>
  <si>
    <t>80049pb01</t>
  </si>
  <si>
    <t>Minifigure, Head, Modified Hedgehog with Light Nougat Face and Ears, Black Eyes, Nose and Smile Pattern (Sonic)</t>
  </si>
  <si>
    <t>30329pb01</t>
  </si>
  <si>
    <t>Minifigure, Head, Modified Helmet with Neck Ridges and Red Mask with Red Circle Pattern</t>
  </si>
  <si>
    <t>37616pb01</t>
  </si>
  <si>
    <t>Minifigure, Head, Modified Hylobon, Closed Mouth Pattern</t>
  </si>
  <si>
    <t>37616pb02</t>
  </si>
  <si>
    <t>Minifigure, Head, Modified Hylobon, Open Mouth Pattern</t>
  </si>
  <si>
    <t>75876pb01</t>
  </si>
  <si>
    <t>Minifigure, Head, Modified Ice Cream Scoop with Purple Cherry, Reddish Brown Topping, Medium Azure Eyebrows and Bright Pink Cheek Spirals Pattern</t>
  </si>
  <si>
    <t>20600pb01</t>
  </si>
  <si>
    <t>Minifigure, Head, Modified Insect with Round Proboscis, 2 Antennae and Trans-Red Bug Eyes with Hatched Lines Pattern</t>
  </si>
  <si>
    <t>90191pb01</t>
  </si>
  <si>
    <t>Minifigure, Head, Modified Insectaloid Warrior Pattern (Twitch)</t>
  </si>
  <si>
    <t>90322</t>
  </si>
  <si>
    <t>Minifigure, Head, Modified Jagged Bottom Edge Plain</t>
  </si>
  <si>
    <t>90322pb01</t>
  </si>
  <si>
    <t>Minifigure, Head, Modified Jagged Bottom Edge with Eyes Pattern (Brick Daddy)</t>
  </si>
  <si>
    <t>92553pb01</t>
  </si>
  <si>
    <t>Minifigure, Head, Modified Jawson with Fins and Teeth Pattern</t>
  </si>
  <si>
    <t>85948pb01</t>
  </si>
  <si>
    <t>Minifigure, Head, Modified Kranxx with Black Eyes and Open Mouth Pattern</t>
  </si>
  <si>
    <t>1889pb01</t>
  </si>
  <si>
    <t>Minifigure, Head, Modified Kreacher with Dark Orange Contour Lines, Light Bluish Gray Eyes Pattern</t>
  </si>
  <si>
    <t>75503pb01</t>
  </si>
  <si>
    <t>Minifigure, Head, Modified Llama, Medium Azure Sunglasses with White Lines and Coral Triangles on Cheeks Pattern</t>
  </si>
  <si>
    <t>92945pb01</t>
  </si>
  <si>
    <t>Minifigure, Head, Modified Lobster Pattern</t>
  </si>
  <si>
    <t>74505pb01</t>
  </si>
  <si>
    <t>Minifigure, Head, Modified Looney Tunes Bugs Bunny with White Face and Black Whiskers Pattern</t>
  </si>
  <si>
    <t>75005pb01</t>
  </si>
  <si>
    <t>Minifigure, Head, Modified Looney Tunes Daffy Duck with Orange Beak and White Neck Pattern</t>
  </si>
  <si>
    <t>75698pb01</t>
  </si>
  <si>
    <t>Minifigure, Head, Modified Looney Tunes Lola Bunny with White Face, Bright Pink Nose and Tongue Pattern</t>
  </si>
  <si>
    <t>75692pb01</t>
  </si>
  <si>
    <t>Minifigure, Head, Modified Looney Tunes Petunia Pig with Black Hair, Red Bows and Tongue Pattern</t>
  </si>
  <si>
    <t>75714pb01</t>
  </si>
  <si>
    <t>Minifigure, Head, Modified Looney Tunes Porky Pig with Red Tongue, Black Raised Eyebrows and Pupils Pattern</t>
  </si>
  <si>
    <t>74604pb01</t>
  </si>
  <si>
    <t>Minifigure, Head, Modified Looney Tunes Road Runner with Bright Light Orange Beak and Medium Blue Neck Pattern</t>
  </si>
  <si>
    <t>75033pb01</t>
  </si>
  <si>
    <t>Minifigure, Head, Modified Looney Tunes Speedy Gonzales with Bright Light Orange Hat, Black Nose and Whiskers Pattern</t>
  </si>
  <si>
    <t>71168pb01</t>
  </si>
  <si>
    <t>Minifigure, Head, Modified Looney Tunes Sylvester with Red Nose, White Face and Neck Pattern</t>
  </si>
  <si>
    <t>75038pb01</t>
  </si>
  <si>
    <t>Minifigure, Head, Modified Looney Tunes Taz with Red Tongue, Tan Face and White Teeth Pattern</t>
  </si>
  <si>
    <t>69974pb01</t>
  </si>
  <si>
    <t>Minifigure, Head, Modified Looney Tunes Tweety with Black Eyelashes and Dark Azure Eyes Pattern</t>
  </si>
  <si>
    <t>74513pb01</t>
  </si>
  <si>
    <t>Minifigure, Head, Modified Looney Tunes Wile E. Coyote with Black Nose, Tan Face and Eyes Pattern</t>
  </si>
  <si>
    <t>87767pb02</t>
  </si>
  <si>
    <t>Minifigure, Head, Modified Male with Dark Orange Hat and Dirt Stains Pattern (Woody)</t>
  </si>
  <si>
    <t>87767pb01</t>
  </si>
  <si>
    <t>Minifigure, Head, Modified Male with Dark Orange Hat Pattern (Woody)</t>
  </si>
  <si>
    <t>bb0451</t>
  </si>
  <si>
    <t>Minifigure, Head, Modified Male with White Beard and Dark Brown Hat Pattern (Stinky Pete)</t>
  </si>
  <si>
    <t>18821pb01</t>
  </si>
  <si>
    <t>Minifigure, Head, Modified Manta with Air Tank, Black Tubes and Red Eyes Pattern</t>
  </si>
  <si>
    <t>18821pb02</t>
  </si>
  <si>
    <t>Minifigure, Head, Modified Manta with Air Tank, Tubes and Red Eyes Pattern</t>
  </si>
  <si>
    <t>23192pb01</t>
  </si>
  <si>
    <t>Minifigure, Head, Modified Marshmallow Man with Hat and Collar with Stay Puft Bibendum Chamallow Pattern</t>
  </si>
  <si>
    <t>x117px3</t>
  </si>
  <si>
    <t>Minifigure, Head, Modified Martian with Clip, Blue Face Mask Pattern</t>
  </si>
  <si>
    <t>x117px8</t>
  </si>
  <si>
    <t>Minifigure, Head, Modified Martian with Clip, Eyelashes Pattern</t>
  </si>
  <si>
    <t>x117px1</t>
  </si>
  <si>
    <t>Minifigure, Head, Modified Martian with Clip, Eyes Plain Pattern</t>
  </si>
  <si>
    <t>x117px9</t>
  </si>
  <si>
    <t>Minifigure, Head, Modified Martian with Clip, Lime and Silver Head Device and Lime Freckles Pattern</t>
  </si>
  <si>
    <t>x117px4</t>
  </si>
  <si>
    <t>Minifigure, Head, Modified Martian with Clip, Lime and White Head Device and Orange Freckles Pattern</t>
  </si>
  <si>
    <t>x117px5</t>
  </si>
  <si>
    <t>Minifigure, Head, Modified Martian with Clip, Mouth Cover Device and Freckles Pattern</t>
  </si>
  <si>
    <t>x117px6</t>
  </si>
  <si>
    <t>Minifigure, Head, Modified Martian with Clip, One Eye Covered Face Mask Pattern</t>
  </si>
  <si>
    <t>x117px2</t>
  </si>
  <si>
    <t>Minifigure, Head, Modified Martian with Clip, Orange Hair and Freckles Pattern</t>
  </si>
  <si>
    <t>x117px10</t>
  </si>
  <si>
    <t>Minifigure, Head, Modified Martian with Clip, Purple Nose Face Mask Pattern</t>
  </si>
  <si>
    <t>x117px7</t>
  </si>
  <si>
    <t>Minifigure, Head, Modified Martian with Clip, Red Eyes Pattern</t>
  </si>
  <si>
    <t>30378ps2</t>
  </si>
  <si>
    <t>Minifigure, Head, Modified Mechanical (SW Battle Droid) with Dark Red Insignia Pattern</t>
  </si>
  <si>
    <t>30378pb001</t>
  </si>
  <si>
    <t>Minifigure, Head, Modified Mechanical (SW Battle Droid) with Olive Green and Dark Green Insignia Pattern</t>
  </si>
  <si>
    <t>30378ps1</t>
  </si>
  <si>
    <t>Minifigure, Head, Modified Mechanical (SW Battle Droid) with Orange Insignia Pattern</t>
  </si>
  <si>
    <t>30378ps3</t>
  </si>
  <si>
    <t>Minifigure, Head, Modified Mechanical (SW Battle Droid) with Yellow Insignia Pattern</t>
  </si>
  <si>
    <t>30378</t>
  </si>
  <si>
    <t>Minifigure, Head, Modified Mechanical Plain (SW Battle Droid)</t>
  </si>
  <si>
    <t>98103pb03</t>
  </si>
  <si>
    <t>Minifigure, Head, Modified Mechanical with Dark Bluish Gray and Black Pattern (SW FA-4 Pilot Droid)</t>
  </si>
  <si>
    <t>98103pb01</t>
  </si>
  <si>
    <t>Minifigure, Head, Modified Mechanical with White Eyes and Dark Tan Lines Pattern (SW Commando Droid)</t>
  </si>
  <si>
    <t>98103pb02</t>
  </si>
  <si>
    <t>Minifigure, Head, Modified Mechanical with White Eyes and White and Black Pattern (SW Commando Droid Captain)</t>
  </si>
  <si>
    <t>67650pb02</t>
  </si>
  <si>
    <t>Minifigure, Head, Modified Minion, Extra Tall with Black Goggles and Frown Pattern</t>
  </si>
  <si>
    <t>67650pb01</t>
  </si>
  <si>
    <t>Minifigure, Head, Modified Minion, Extra Tall with Black Goggles and Grin Pattern</t>
  </si>
  <si>
    <t>67651pb01</t>
  </si>
  <si>
    <t>Minifigure, Head, Modified Minion, Extra Wide with Black Goggles Pattern</t>
  </si>
  <si>
    <t>68986pb01</t>
  </si>
  <si>
    <t>Minifigure, Head, Modified Minion, Short with Black Goggles and Grin Pattern</t>
  </si>
  <si>
    <t>69073pb02</t>
  </si>
  <si>
    <t>Minifigure, Head, Modified Minion, Tall with Black Single Lens Goggles, Hair and Lopsided Grin Pattern</t>
  </si>
  <si>
    <t>69073pb01</t>
  </si>
  <si>
    <t>Minifigure, Head, Modified Minion, Tall with Black Single Lens Goggles, Hair and Open Mouth Pattern</t>
  </si>
  <si>
    <t>69073pb03</t>
  </si>
  <si>
    <t>Minifigure, Head, Modified Minion, Tall with Black Single Lens Goggles, Hair and Round Mouth Pattern</t>
  </si>
  <si>
    <t>69073pb04</t>
  </si>
  <si>
    <t>Minifigure, Head, Modified Minion, Tall with Black Single Lens Goggles, Hair and Sad Pattern</t>
  </si>
  <si>
    <t>98373pb01</t>
  </si>
  <si>
    <t>Minifigure, Head, Modified Minotaur with Gold Eyes and Pin Holes Pattern</t>
  </si>
  <si>
    <t>16614pb01</t>
  </si>
  <si>
    <t>Minifigure, Head, Modified MODOK with Dark Brown Hair and Bared Teeth Pattern</t>
  </si>
  <si>
    <t>38458pb01</t>
  </si>
  <si>
    <t>Minifigure, Head, Modified Mojo Jojo with Lime Ears and Face, Pink Eyes Pattern</t>
  </si>
  <si>
    <t>31811pb01</t>
  </si>
  <si>
    <t>Minifigure, Head, Modified Monkey with Hat, Evil Smile Pattern</t>
  </si>
  <si>
    <t>31811pb02</t>
  </si>
  <si>
    <t>Minifigure, Head, Modified Monkey with Hat, Teeth Bared Pattern</t>
  </si>
  <si>
    <t>24629pb05</t>
  </si>
  <si>
    <t>Minifigure, Head, Modified Mouse with Black Ears and Nose and Aviator Goggles Pattern (Mickey)</t>
  </si>
  <si>
    <t>24629c01pb01</t>
  </si>
  <si>
    <t>Minifigure, Head, Modified Mouse with Black Ears and Nose and White Eyes and Red Fire Helmet with Gold Fire Logo Pattern (Mickey)</t>
  </si>
  <si>
    <t>24629c02pb01</t>
  </si>
  <si>
    <t>Minifigure, Head, Modified Mouse with Black Ears and Nose and White Eyes and Silver Knight Helmet with Open Visor Pattern (Mickey)</t>
  </si>
  <si>
    <t>24629pb01</t>
  </si>
  <si>
    <t>Minifigure, Head, Modified Mouse with Black Ears and Nose and White Eyes Pattern (Mickey)</t>
  </si>
  <si>
    <t>24629c01pb02</t>
  </si>
  <si>
    <t>Minifigure, Head, Modified Mouse with Black Ears and Nose and White Eyes with Eyelashes and Red Fire Helmet with Gold Fire Logo Pattern (Minnie)</t>
  </si>
  <si>
    <t>24629pb02</t>
  </si>
  <si>
    <t>Minifigure, Head, Modified Mouse with Black Ears and Nose and White Eyes with Eyelashes Pattern (Minnie)</t>
  </si>
  <si>
    <t>24629pb06</t>
  </si>
  <si>
    <t>Minifigure, Head, Modified Mouse with Black Ears and Nose, White Eyes and Space Helmet Pattern (Mickey)</t>
  </si>
  <si>
    <t>24629pb07</t>
  </si>
  <si>
    <t>Minifigure, Head, Modified Mouse with Black Ears and Nose, White Eyes with Eyelashes and Space Helmet Pattern (Minnie)</t>
  </si>
  <si>
    <t>24629pb08</t>
  </si>
  <si>
    <t>Minifigure, Head, Modified Mouse with Black Ears, Eyebrows and Nose and White Eyes Pattern (Mickey)</t>
  </si>
  <si>
    <t>24629pb03</t>
  </si>
  <si>
    <t>Minifigure, Head, Modified Mouse with Black Ears, Nose and Eyes Pattern (Black &amp; White Mickey)</t>
  </si>
  <si>
    <t>24629pb04</t>
  </si>
  <si>
    <t>Minifigure, Head, Modified Mouse with Black Ears, Nose and Eyes with Eyelashes Pattern (Black &amp; White Minnie)</t>
  </si>
  <si>
    <t>54874pb01</t>
  </si>
  <si>
    <t>Minifigure, Head, Modified Mr. Krabs with Lime Eyes and Black Smile Pattern</t>
  </si>
  <si>
    <t>54874pb02</t>
  </si>
  <si>
    <t>Minifigure, Head, Modified Mr. Krabs with Lime Eyes and Large Smile with White Teeth Pattern</t>
  </si>
  <si>
    <t>89647pb01</t>
  </si>
  <si>
    <t>Minifigure, Head, Modified Muppet Animal with Black Eyebrows, Orange Eyelids and Lip Pattern</t>
  </si>
  <si>
    <t>84862pb01</t>
  </si>
  <si>
    <t>Minifigure, Head, Modified Muppet Beaker, Red Hair and Mouth, Bright Light Orange Nose Pattern</t>
  </si>
  <si>
    <t>89534pb01</t>
  </si>
  <si>
    <t>Minifigure, Head, Modified Muppet Bunsen Honeydew, Black Glasses Pattern</t>
  </si>
  <si>
    <t>89646pb01</t>
  </si>
  <si>
    <t>Minifigure, Head, Modified Muppet Fozzie, Reddish Brown Hat and Eyebrows, Dark Pink Nose Pattern</t>
  </si>
  <si>
    <t>84859pb01</t>
  </si>
  <si>
    <t>Minifigure, Head, Modified Muppet Gonzo with Lavender Beak, Bright Light Orange Eyelids Pattern</t>
  </si>
  <si>
    <t>84861pb01</t>
  </si>
  <si>
    <t>Minifigure, Head, Modified Muppet Janice with Dark Tan Hat, Bright Light Yellow Hair Pattern</t>
  </si>
  <si>
    <t>89515pb01</t>
  </si>
  <si>
    <t>Minifigure, Head, Modified Muppet Kermit, White Eyes, Red Mouth Pattern</t>
  </si>
  <si>
    <t>84860pb01</t>
  </si>
  <si>
    <t>Minifigure, Head, Modified Muppet Miss Piggy with Bright Light Yellow Hair Pattern</t>
  </si>
  <si>
    <t>89677pb01</t>
  </si>
  <si>
    <t>Minifigure, Head, Modified Muppet Rowlf with Medium Nougat Face, Black Nose, Pattern</t>
  </si>
  <si>
    <t>97459pb01</t>
  </si>
  <si>
    <t>Minifigure, Head, Modified Muppet Statler with Light Bluish Gray Hair and Eyebrows Pattern</t>
  </si>
  <si>
    <t>84863pb01</t>
  </si>
  <si>
    <t>Minifigure, Head, Modified Muppet Swedish Chef with White Toque, Dark Orange Hair and Moustache Pattern</t>
  </si>
  <si>
    <t>97457pb01</t>
  </si>
  <si>
    <t>Minifigure, Head, Modified Muppet Waldorf with White Hair and Moustache Pattern</t>
  </si>
  <si>
    <t>16640pb05</t>
  </si>
  <si>
    <t>Minifigure, Head, Modified Ninja Turtle Type 2 with Dark Azure Mask, Dark Green Spots and Closed Mouth Pattern (Leonardo)</t>
  </si>
  <si>
    <t>16640pb03</t>
  </si>
  <si>
    <t>Minifigure, Head, Modified Ninja Turtle Type 2 with Dark Azure Mask, Dark Green Spots and Teeth Pattern (Leonardo)</t>
  </si>
  <si>
    <t>16640pb04</t>
  </si>
  <si>
    <t>Minifigure, Head, Modified Ninja Turtle Type 2 with Dark Purple Mask and Dark Green Spots Pattern (Donatello)</t>
  </si>
  <si>
    <t>16640pb02</t>
  </si>
  <si>
    <t>Minifigure, Head, Modified Ninja Turtle Type 2 with Dark Red Mask, Headcovering and Closed Mouth Pattern (Raphael)</t>
  </si>
  <si>
    <t>16640pb06</t>
  </si>
  <si>
    <t>Minifigure, Head, Modified Ninja Turtle Type 2 with Dark Red Mask, Headcovering and Teeth Pattern (Raphael)</t>
  </si>
  <si>
    <t>16640pb01</t>
  </si>
  <si>
    <t>Minifigure, Head, Modified Ninja Turtle Type 2 with Orange Mask and Dark Green Spots Pattern (Michelangelo)</t>
  </si>
  <si>
    <t>12607pb14</t>
  </si>
  <si>
    <t>Minifigure, Head, Modified Ninja Turtle with Blue Mask and Breathing Apparatus Pattern (Leonardo)</t>
  </si>
  <si>
    <t>12607pb02</t>
  </si>
  <si>
    <t>Minifigure, Head, Modified Ninja Turtle with Blue Mask and Frown Pattern (Leonardo)</t>
  </si>
  <si>
    <t>12607pb04</t>
  </si>
  <si>
    <t>Minifigure, Head, Modified Ninja Turtle with Blue Mask and Teeth Pattern (Leonardo)</t>
  </si>
  <si>
    <t>12607pb17</t>
  </si>
  <si>
    <t>Minifigure, Head, Modified Ninja Turtle with Blue Mask and Teeth Pattern (Shadow Leonardo)</t>
  </si>
  <si>
    <t>12607pb09</t>
  </si>
  <si>
    <t>Minifigure, Head, Modified Ninja Turtle with Blue Mask, Scowl and Scratches Pattern (Leonardo)</t>
  </si>
  <si>
    <t>12607pb13</t>
  </si>
  <si>
    <t>Minifigure, Head, Modified Ninja Turtle with Dark Purple Mask and Breathing Apparatus Pattern (Donatello)</t>
  </si>
  <si>
    <t>12607pb06</t>
  </si>
  <si>
    <t>Minifigure, Head, Modified Ninja Turtle with Dark Purple Mask and Frown Pattern (Donatello)</t>
  </si>
  <si>
    <t>12607pb11</t>
  </si>
  <si>
    <t>Minifigure, Head, Modified Ninja Turtle with Dark Purple Mask and Goggles Pattern (Donatello)</t>
  </si>
  <si>
    <t>12607pb08</t>
  </si>
  <si>
    <t>Minifigure, Head, Modified Ninja Turtle with Dark Purple Mask and Missing Tooth Scowl Pattern (Donatello)</t>
  </si>
  <si>
    <t>12607pb12</t>
  </si>
  <si>
    <t>Minifigure, Head, Modified Ninja Turtle with Orange Mask and Scowl Pattern (Michelangelo)</t>
  </si>
  <si>
    <t>12607pb05</t>
  </si>
  <si>
    <t>Minifigure, Head, Modified Ninja Turtle with Orange Mask and Smile Pattern (Michelangelo)</t>
  </si>
  <si>
    <t>12607pb16</t>
  </si>
  <si>
    <t>Minifigure, Head, Modified Ninja Turtle with Orange Mask and Sneer Pattern (Michelangelo)</t>
  </si>
  <si>
    <t>12607pb01</t>
  </si>
  <si>
    <t>Minifigure, Head, Modified Ninja Turtle with Orange Mask and Tongue Out Pattern (Michelangelo)</t>
  </si>
  <si>
    <t>12607pb07</t>
  </si>
  <si>
    <t>Minifigure, Head, Modified Ninja Turtle with Red Mask and Frown Pattern (Raphael)</t>
  </si>
  <si>
    <t>12607pb10</t>
  </si>
  <si>
    <t>Minifigure, Head, Modified Ninja Turtle with Red Mask and Mouth Muffle Pattern (Raphael)</t>
  </si>
  <si>
    <t>12607pb03</t>
  </si>
  <si>
    <t>Minifigure, Head, Modified Ninja Turtle with Red Mask and Teeth Pattern (Raphael)</t>
  </si>
  <si>
    <t>12607pb15</t>
  </si>
  <si>
    <t>Minifigure, Head, Modified Ninja Turtle with Red Mask and Teeth Showing on One Side Pattern (Raphael)</t>
  </si>
  <si>
    <t>18879</t>
  </si>
  <si>
    <t>Minifigure, Head, Modified Olaf</t>
  </si>
  <si>
    <t>bb1248pb01</t>
  </si>
  <si>
    <t>Minifigure, Head, Modified Olaf with Hole on Top with Raised Eyebrows, Glints to Right, and Medium Blue Mouth Pattern</t>
  </si>
  <si>
    <t>18879pb02</t>
  </si>
  <si>
    <t>Minifigure, Head, Modified Olaf with Raised Eyebrows and Glints to Right Pattern</t>
  </si>
  <si>
    <t>18879pb01</t>
  </si>
  <si>
    <t>Minifigure, Head, Modified Olaf with Relaxed Eyebrows and Glints to Left Pattern</t>
  </si>
  <si>
    <t>54873pb01</t>
  </si>
  <si>
    <t>Minifigure, Head, Modified Patrick Pattern</t>
  </si>
  <si>
    <t>54873pb05</t>
  </si>
  <si>
    <t>Minifigure, Head, Modified Patrick with Bright Green Mask Pattern</t>
  </si>
  <si>
    <t>54873pb07</t>
  </si>
  <si>
    <t>Minifigure, Head, Modified Patrick with Eye Patch Pattern</t>
  </si>
  <si>
    <t>54873pb04</t>
  </si>
  <si>
    <t>Minifigure, Head, Modified Patrick with Ice Cream Splotches Pattern</t>
  </si>
  <si>
    <t>54873pb02</t>
  </si>
  <si>
    <t>Minifigure, Head, Modified Patrick with Spacesuit Pattern</t>
  </si>
  <si>
    <t>54873pb06</t>
  </si>
  <si>
    <t>Minifigure, Head, Modified Patrick with Sunglasses Pattern</t>
  </si>
  <si>
    <t>54873pb03</t>
  </si>
  <si>
    <t>Minifigure, Head, Modified Patrick with Tongue Out Pattern</t>
  </si>
  <si>
    <t>bb0756c01pb01</t>
  </si>
  <si>
    <t>Minifigure, Head, Modified Pencil Top with Flat Silver Ferrule and Orange Eyes Pattern</t>
  </si>
  <si>
    <t>bb1146pb01</t>
  </si>
  <si>
    <t>Minifigure, Head, Modified Pig, Long Snout and Ears with Spider-Man Black Web, White Eyes and Nostrils Pattern (Spider-Ham)</t>
  </si>
  <si>
    <t>bb1146pb02</t>
  </si>
  <si>
    <t>Minifigure, Head, Modified Pig, Long Snout and Ears with White Eyes, Nostrils, and Sharp Teeth Pattern (Pork Grind)</t>
  </si>
  <si>
    <t>74230pb01</t>
  </si>
  <si>
    <t>Minifigure, Head, Modified Pig, Short Snout with Dark Pink Ears and Nose, Black Eyebrows, Eyes, and Smile Pattern (Piglet)</t>
  </si>
  <si>
    <t>67887pb01</t>
  </si>
  <si>
    <t>Minifigure, Head, Modified Pig, Stud on Top with Black Eyes and Nostrils Pattern</t>
  </si>
  <si>
    <t>31512pb01</t>
  </si>
  <si>
    <t>Minifigure, Head, Modified Princess Morbucks with Red Hair, Mischievous Grin, Orange Freckles Pattern</t>
  </si>
  <si>
    <t>49230pb01</t>
  </si>
  <si>
    <t>Minifigure, Head, Modified Rabbit Large Head with Lime Auricles and Muzzle, Medium Lavender Eyes Pattern</t>
  </si>
  <si>
    <t>77397pb01</t>
  </si>
  <si>
    <t>Minifigure, Head, Modified Rabbit with Bright Pink Auricles and Nose, White Muzzle Pattern</t>
  </si>
  <si>
    <t>17013pb02</t>
  </si>
  <si>
    <t>Minifigure, Head, Modified Raccoon with Dark Red and Black Shoulder Pads Pattern (Rocket)</t>
  </si>
  <si>
    <t>17013pb04</t>
  </si>
  <si>
    <t>Minifigure, Head, Modified Raccoon with Pearl Dark Gray Shoulder Pads and Smile Pattern (Rocket)</t>
  </si>
  <si>
    <t>17013pb03</t>
  </si>
  <si>
    <t>Minifigure, Head, Modified Raccoon with Reddish Brown Shoulder Pads and Smile Pattern (Rocket)</t>
  </si>
  <si>
    <t>17013pb01</t>
  </si>
  <si>
    <t>Minifigure, Head, Modified Raccoon with Reddish Brown Shoulder Pads Pattern (Rocket)</t>
  </si>
  <si>
    <t>79277pb01</t>
  </si>
  <si>
    <t>Minifigure, Head, Modified Raccoon with White Fur, Dark Brown Face, and Dark Bluish Gray Goggles Pattern</t>
  </si>
  <si>
    <t>12611pb02</t>
  </si>
  <si>
    <t>Minifigure, Head, Modified Rat with Black Eyes, Black Nose and Black Hair Pattern</t>
  </si>
  <si>
    <t>12611pb01</t>
  </si>
  <si>
    <t>Minifigure, Head, Modified Rat with Red Eyes, White Nose and White Goatee Pattern</t>
  </si>
  <si>
    <t>26099pb01</t>
  </si>
  <si>
    <t>Minifigure, Head, Modified Reptile with Pearl Dark Gray Breathing Mask Pattern (SW Teedo)</t>
  </si>
  <si>
    <t>98384pb02</t>
  </si>
  <si>
    <t>Minifigure, Head, Modified Robot Female Pattern</t>
  </si>
  <si>
    <t>98384pb01</t>
  </si>
  <si>
    <t>Minifigure, Head, Modified Robot Male Pattern</t>
  </si>
  <si>
    <t>21970pb01</t>
  </si>
  <si>
    <t>Minifigure, Head, Modified Robot with 2 Handles with Black Eyes and Mouth Pattern (Cyberman)</t>
  </si>
  <si>
    <t>61285pb01</t>
  </si>
  <si>
    <t>Minifigure, Head, Modified Sandy Cheeks with Dark Orange Top Pattern</t>
  </si>
  <si>
    <t>bb1163pb01</t>
  </si>
  <si>
    <t>Minifigure, Head, Modified Sesame Street Bert with Black Hair, Orange Nose and Red Mouth Pattern</t>
  </si>
  <si>
    <t>bb1161pb01</t>
  </si>
  <si>
    <t>Minifigure, Head, Modified Sesame Street Big Bird with White Eyes, Bright Pink and Blue Eyelids Pattern</t>
  </si>
  <si>
    <t>bb1162pb01</t>
  </si>
  <si>
    <t>Minifigure, Head, Modified Sesame Street Cookie Monster with White Eyes and Black Mouth Pattern</t>
  </si>
  <si>
    <t>70600pb01</t>
  </si>
  <si>
    <t>Minifigure, Head, Modified Sesame Street Elmo with White Eyes, Orange Nose and Black Mouth Pattern</t>
  </si>
  <si>
    <t>bb1164pb01</t>
  </si>
  <si>
    <t>Minifigure, Head, Modified Sesame Street Ernie with Black Hair, Red Nose and Mouth Pattern</t>
  </si>
  <si>
    <t>72229pb01</t>
  </si>
  <si>
    <t>Minifigure, Head, Modified Shark with Coral Spiked Hair, Fin, Tail, Dark Blue Stripes and Wide Grin with Teeth Pattern</t>
  </si>
  <si>
    <t>87756pb01</t>
  </si>
  <si>
    <t>Minifigure, Head, Modified Shark with Fin with White Eyes and Teeth, Dark Blue Splotches Pattern</t>
  </si>
  <si>
    <t>72229pb02</t>
  </si>
  <si>
    <t>Minifigure, Head, Modified Shark with Yellow Spiked Hair, Fin, Tail, Dark Turquoise Spots and Wide Grin with Teeth, Coral Tongue Pattern</t>
  </si>
  <si>
    <t>15655pb01</t>
  </si>
  <si>
    <t>Minifigure, Head, Modified Simpsons Apu Nahasapeemapetilon Pattern</t>
  </si>
  <si>
    <t>15523pb01</t>
  </si>
  <si>
    <t>Minifigure, Head, Modified Simpsons Bart Simpson - Eyes Looking Left Pattern</t>
  </si>
  <si>
    <t>15523pb02</t>
  </si>
  <si>
    <t>Minifigure, Head, Modified Simpsons Bart Simpson - Eyes Wide Pattern</t>
  </si>
  <si>
    <t>15523pb03</t>
  </si>
  <si>
    <t>Minifigure, Head, Modified Simpsons Bart Simpson with Dark Purple Mask Pattern</t>
  </si>
  <si>
    <t>15661c01pb01</t>
  </si>
  <si>
    <t>Minifigure, Head, Modified Simpsons Chief Wiggum Pattern</t>
  </si>
  <si>
    <t>15661c01pb02</t>
  </si>
  <si>
    <t>Minifigure, Head, Modified Simpsons Chief Wiggum with Dark Pink Frosting Splotch on Mouth Pattern</t>
  </si>
  <si>
    <t>19685pb01</t>
  </si>
  <si>
    <t>Minifigure, Head, Modified Simpsons Comic Book Guy with Black Mouth Line and Dark Orange Hair Pattern</t>
  </si>
  <si>
    <t>20828pb01</t>
  </si>
  <si>
    <t>Minifigure, Head, Modified Simpsons Dr. Hibbert with Black Hair Pattern</t>
  </si>
  <si>
    <t>19896pb01</t>
  </si>
  <si>
    <t>Minifigure, Head, Modified Simpsons Edna Krabappel with Dark Turquoise Earrings and Medium Nougat Hair Pattern</t>
  </si>
  <si>
    <t>15528pb01</t>
  </si>
  <si>
    <t>Minifigure, Head, Modified Simpsons Grandpa Simpson Pattern</t>
  </si>
  <si>
    <t>19679pb01</t>
  </si>
  <si>
    <t>Minifigure, Head, Modified Simpsons Groundskeeper Willie with Red Beard, Eyebrows and Hair Pattern</t>
  </si>
  <si>
    <t>19907pb01</t>
  </si>
  <si>
    <t>Minifigure, Head, Modified Simpsons Hans Moleman with White Glasses with Eyes Pattern</t>
  </si>
  <si>
    <t>15527pb01</t>
  </si>
  <si>
    <t>Minifigure, Head, Modified Simpsons Homer Simpson - Eyes Partially Open Pattern</t>
  </si>
  <si>
    <t>15527pb02</t>
  </si>
  <si>
    <t>Minifigure, Head, Modified Simpsons Homer Simpson - Eyes Wide Pattern</t>
  </si>
  <si>
    <t>15654pb01</t>
  </si>
  <si>
    <t>Minifigure, Head, Modified Simpsons Itchy Pattern</t>
  </si>
  <si>
    <t>15662pb01</t>
  </si>
  <si>
    <t>Minifigure, Head, Modified Simpsons Krusty the Clown Pattern</t>
  </si>
  <si>
    <t>15524pb03</t>
  </si>
  <si>
    <t>Minifigure, Head, Modified Simpsons Lisa Simpson - Bright Pink Bow Pattern</t>
  </si>
  <si>
    <t>15524pb02</t>
  </si>
  <si>
    <t>Minifigure, Head, Modified Simpsons Lisa Simpson - Wide Eyes Pattern</t>
  </si>
  <si>
    <t>15524pb01</t>
  </si>
  <si>
    <t>Minifigure, Head, Modified Simpsons Lisa Simpson - Worried Look Pattern</t>
  </si>
  <si>
    <t>15525pb01</t>
  </si>
  <si>
    <t>Minifigure, Head, Modified Simpsons Maggie Simpson - Wide Eyes Pattern</t>
  </si>
  <si>
    <t>15525pb02</t>
  </si>
  <si>
    <t>Minifigure, Head, Modified Simpsons Maggie Simpson - Worried Look Pattern</t>
  </si>
  <si>
    <t>15522c01pb01</t>
  </si>
  <si>
    <t>Minifigure, Head, Modified Simpsons Marge Simpson - Eyes Looking Right Pattern</t>
  </si>
  <si>
    <t>15522c01pb02</t>
  </si>
  <si>
    <t>Minifigure, Head, Modified Simpsons Marge Simpson - Eyes Wide Pattern</t>
  </si>
  <si>
    <t>15522c01pb03</t>
  </si>
  <si>
    <t>Minifigure, Head, Modified Simpsons Marge Simpson with Red Lipstick and Dark Turquoise Earrings Pattern</t>
  </si>
  <si>
    <t>19910pb01</t>
  </si>
  <si>
    <t>Minifigure, Head, Modified Simpsons Martin Prince with Nougat Hair Pattern</t>
  </si>
  <si>
    <t>16735c01pb01</t>
  </si>
  <si>
    <t>Minifigure, Head, Modified Simpsons Milhouse Van Houten Pattern</t>
  </si>
  <si>
    <t>16735c01pb02</t>
  </si>
  <si>
    <t>Minifigure, Head, Modified Simpsons Milhouse Van Houten with Green Mask Pattern</t>
  </si>
  <si>
    <t>15664pb01</t>
  </si>
  <si>
    <t>Minifigure, Head, Modified Simpsons Mr. Burns Pattern</t>
  </si>
  <si>
    <t>15529c01pb01</t>
  </si>
  <si>
    <t>Minifigure, Head, Modified Simpsons Ned Flanders Pattern</t>
  </si>
  <si>
    <t>16726c01pb01</t>
  </si>
  <si>
    <t>Minifigure, Head, Modified Simpsons Nelson Muntz Pattern</t>
  </si>
  <si>
    <t>19902c02pb01</t>
  </si>
  <si>
    <t>Minifigure, Head, Modified Simpsons Patty with Dark Turquoise Earrings and Lavender Hair Pattern</t>
  </si>
  <si>
    <t>19913pb01</t>
  </si>
  <si>
    <t>Minifigure, Head, Modified Simpsons Professor Frink with Glasses and Dark Tan Hair Pattern</t>
  </si>
  <si>
    <t>15502pb01</t>
  </si>
  <si>
    <t>Minifigure, Head, Modified Simpsons Ralph Wiggum Pattern</t>
  </si>
  <si>
    <t>15659pb01</t>
  </si>
  <si>
    <t>Minifigure, Head, Modified Simpsons Scratchy Pattern</t>
  </si>
  <si>
    <t>19902c01pb01</t>
  </si>
  <si>
    <t>Minifigure, Head, Modified Simpsons Selma with Dark Red Earrings and Lavender Hair Pattern</t>
  </si>
  <si>
    <t>15666pb01</t>
  </si>
  <si>
    <t>Minifigure, Head, Modified Simpsons Snake Pattern</t>
  </si>
  <si>
    <t>19785pb01</t>
  </si>
  <si>
    <t>Minifigure, Head, Modified Simpsons Waylon Smithers with Glasses and Dark Tan Hair Pattern</t>
  </si>
  <si>
    <t>43693</t>
  </si>
  <si>
    <t>Minifigure, Head, Modified Skull</t>
  </si>
  <si>
    <t>62709pb01</t>
  </si>
  <si>
    <t>Minifigure, Head, Modified Skull Crystal with Dark Blue Brain Pattern</t>
  </si>
  <si>
    <t>43693pb04</t>
  </si>
  <si>
    <t>Minifigure, Head, Modified Skull with Black Eyes, Nose and Mouth Pattern</t>
  </si>
  <si>
    <t>43693pb05</t>
  </si>
  <si>
    <t>Minifigure, Head, Modified Skull with Black Eyes, Nose, Mouth, White Pupils, Teeth and Sand Green Around Mouth Pattern</t>
  </si>
  <si>
    <t>93065pb01</t>
  </si>
  <si>
    <t>Minifigure, Head, Modified Skull with Red Eyes and Gray Helmet Pattern</t>
  </si>
  <si>
    <t>43693pb01</t>
  </si>
  <si>
    <t>Minifigure, Head, Modified Skull with Red Eyes, Cracks and Missing Tooth Pattern</t>
  </si>
  <si>
    <t>93066pb01</t>
  </si>
  <si>
    <t>Minifigure, Head, Modified Skull with Red Eyes, Cracks, and Worm Pattern</t>
  </si>
  <si>
    <t>43693pb06</t>
  </si>
  <si>
    <t>Minifigure, Head, Modified Skull with Red Eyes, Open Mouth and Missing Tooth Pattern</t>
  </si>
  <si>
    <t>43693pb02</t>
  </si>
  <si>
    <t>Minifigure, Head, Modified Skull with Red Left Eye and Silver Eye Patch Pattern</t>
  </si>
  <si>
    <t>93064pb01</t>
  </si>
  <si>
    <t>Minifigure, Head, Modified Skull with Tan Spikes and Metal Eye Patch Pattern</t>
  </si>
  <si>
    <t>43693pb03</t>
  </si>
  <si>
    <t>Minifigure, Head, Modified Skull with Yellowish Green Eyes, Nose and Mouth Pattern</t>
  </si>
  <si>
    <t>93539pb01</t>
  </si>
  <si>
    <t>Minifigure, Head, Modified Skull, Jaw Lower with Black Armor and Dark Red Cracks Pattern</t>
  </si>
  <si>
    <t>93068pb01</t>
  </si>
  <si>
    <t>Minifigure, Head, Modified Skull, Jaw Upper with Red Eyes and Forehead Nails Pattern</t>
  </si>
  <si>
    <t>35530pb01</t>
  </si>
  <si>
    <t>Minifigure, Head, Modified Small Cube with 2 Black Rectangles and 1 Dark Green Rectangle Pattern (Minecraft Baby Zombie Head)</t>
  </si>
  <si>
    <t>35530pb02</t>
  </si>
  <si>
    <t>Minifigure, Head, Modified Small Cube with Black, Dark Bluish Gray and Green Pixelated Pattern (Minecraft Baby Zombie Pigman Head)</t>
  </si>
  <si>
    <t>35530pb03</t>
  </si>
  <si>
    <t>Minifigure, Head, Modified Small Cube with Dark Purple and Orange Wrapping Pattern (Sticker) - Set 75978</t>
  </si>
  <si>
    <t>35530</t>
  </si>
  <si>
    <t>Minifigure, Head, Modified Small Cube, Plain</t>
  </si>
  <si>
    <t>98154pb01</t>
  </si>
  <si>
    <t>Minifigure, Head, Modified Snake Long Neck with Open Mouth and Black and Gold Scales Pattern (Pythor)</t>
  </si>
  <si>
    <t>98154pb04</t>
  </si>
  <si>
    <t>Minifigure, Head, Modified Snake Long Neck with Open Mouth with Magenta Eyes and Gem and Dark Purple Tribal Symbol Tattoos Pattern</t>
  </si>
  <si>
    <t>98154pb03</t>
  </si>
  <si>
    <t>Minifigure, Head, Modified Snake Long Neck with Open Mouth with Red Eyes, Bright Light Blue Gem and Black Scales and Gold Spikes Pattern (Pythor)</t>
  </si>
  <si>
    <t>98154pb02</t>
  </si>
  <si>
    <t>Minifigure, Head, Modified Snake Long Neck with Open Mouth with Red Eyes, Bright Light Blue Gem and Dark Purple Tribal Symbol Tattoos Pattern</t>
  </si>
  <si>
    <t>bb0662pb02</t>
  </si>
  <si>
    <t>Minifigure, Head, Modified Snake Short Neck with Open Mouth with White Fangs and Bright Light Orange Eyes Pattern</t>
  </si>
  <si>
    <t>bb0662pb03</t>
  </si>
  <si>
    <t>Minifigure, Head, Modified Snake Short Neck with Open Mouth with White Fangs and Four Yellow Eyes Pattern</t>
  </si>
  <si>
    <t>bb0662pb01</t>
  </si>
  <si>
    <t>Minifigure, Head, Modified Snake Short Neck with Open Mouth with White Fangs and Red Eyes Pattern</t>
  </si>
  <si>
    <t>bb0662pb04</t>
  </si>
  <si>
    <t>Minifigure, Head, Modified Snake Short Neck with Open Mouth with White Fangs, Silver Right Eye and Light Blue Left Eye Pattern</t>
  </si>
  <si>
    <t>98147pb02</t>
  </si>
  <si>
    <t>Minifigure, Head, Modified Snake Two-Headed with Black Scales Pattern</t>
  </si>
  <si>
    <t>98147pb01</t>
  </si>
  <si>
    <t>Minifigure, Head, Modified Snake Two-Headed with White Scales Pattern</t>
  </si>
  <si>
    <t>98150pb01</t>
  </si>
  <si>
    <t>Minifigure, Head, Modified Snake with 4 Yellow Eyes and Lime Scales Pattern (Spitta)</t>
  </si>
  <si>
    <t>98150pb03</t>
  </si>
  <si>
    <t>Minifigure, Head, Modified Snake with Bright Light Orange Scales Pattern (Mezmo)</t>
  </si>
  <si>
    <t>98143pb02</t>
  </si>
  <si>
    <t>Minifigure, Head, Modified Snake with Fangs, Red Eyes and Yellow and Dark Bluish Gray Scales Pattern (Slithraa)</t>
  </si>
  <si>
    <t>98143pb01</t>
  </si>
  <si>
    <t>Minifigure, Head, Modified Snake with Fangs, Red Eyes and Yellow Scales Pattern</t>
  </si>
  <si>
    <t>98146pb01</t>
  </si>
  <si>
    <t>Minifigure, Head, Modified Snake with Horns and Black Scales Pattern (Lizaru)</t>
  </si>
  <si>
    <t>98146pb02</t>
  </si>
  <si>
    <t>Minifigure, Head, Modified Snake with Horns and Lime Scales Pattern (Acidicus)</t>
  </si>
  <si>
    <t>98150pb02</t>
  </si>
  <si>
    <t>Minifigure, Head, Modified Snake with Light Bluish Gray and Yellow Scales Pattern (Mezmo)</t>
  </si>
  <si>
    <t>98145pb02</t>
  </si>
  <si>
    <t>Minifigure, Head, Modified Snake with Orange Horns and Silver Scales Pattern (Bytar)</t>
  </si>
  <si>
    <t>98145pb01</t>
  </si>
  <si>
    <t>Minifigure, Head, Modified Snake with Silver Horns and Orange Scales Pattern (Skalidor)</t>
  </si>
  <si>
    <t>98148pb02</t>
  </si>
  <si>
    <t>Minifigure, Head, Modified Snake with Silver Scales Pattern (Chokun)</t>
  </si>
  <si>
    <t>98148pb01</t>
  </si>
  <si>
    <t>Minifigure, Head, Modified Snake with White and Black Scales Pattern</t>
  </si>
  <si>
    <t>49588pb02</t>
  </si>
  <si>
    <t>Minifigure, Head, Modified Snake, Cobra with Closed Mouth with Dark Turquoise Eyes and Flames Pattern</t>
  </si>
  <si>
    <t>49588pb03</t>
  </si>
  <si>
    <t>Minifigure, Head, Modified Snake, Cobra with Closed Mouth with Orange Eyes and Flames Pattern</t>
  </si>
  <si>
    <t>49588pb04</t>
  </si>
  <si>
    <t>Minifigure, Head, Modified Snake, Cobra with Closed Mouth with Pearl Dark Gray Eyes and Flames Pattern</t>
  </si>
  <si>
    <t>49588pb01</t>
  </si>
  <si>
    <t>Minifigure, Head, Modified Snake, Cobra with Closed Mouth with Trans-Orange Eyes and Flames Pattern</t>
  </si>
  <si>
    <t>41201pb03</t>
  </si>
  <si>
    <t>Minifigure, Head, Modified Snake, Cobra with Open Mouth with Molded Trans-Dark Pink Eyes and Flames Pattern</t>
  </si>
  <si>
    <t>41201pb02</t>
  </si>
  <si>
    <t>Minifigure, Head, Modified Snake, Cobra with Open Mouth with Molded Trans-Green Eyes and Flames Pattern</t>
  </si>
  <si>
    <t>41201pb01</t>
  </si>
  <si>
    <t>Minifigure, Head, Modified Snake, Cobra with Open Mouth with Molded Trans-Orange Eyes and Flames Pattern</t>
  </si>
  <si>
    <t>27456pb01</t>
  </si>
  <si>
    <t>Minifigure, Head, Modified Sonic the Hedgehog with Green Eyes, Tan Face and Ears, Black Nose and Half Smile Pattern</t>
  </si>
  <si>
    <t>61286pb01</t>
  </si>
  <si>
    <t>Minifigure, Head, Modified SpongeBob Bus Driver Pattern</t>
  </si>
  <si>
    <t>61286pb02</t>
  </si>
  <si>
    <t>Minifigure, Head, Modified SpongeBob Doctor Pattern</t>
  </si>
  <si>
    <t>61286pb03</t>
  </si>
  <si>
    <t>Minifigure, Head, Modified SpongeBob Ice Cream Vendor Pattern</t>
  </si>
  <si>
    <t>54872pb05</t>
  </si>
  <si>
    <t>Minifigure, Head, Modified SpongeBob SquarePants with Bandage Pattern</t>
  </si>
  <si>
    <t>54872pb06</t>
  </si>
  <si>
    <t>Minifigure, Head, Modified SpongeBob SquarePants with Bottom Teeth Pattern</t>
  </si>
  <si>
    <t>54872pb11</t>
  </si>
  <si>
    <t>Minifigure, Head, Modified SpongeBob SquarePants with Eye Patch Pattern</t>
  </si>
  <si>
    <t>54872pb07</t>
  </si>
  <si>
    <t>Minifigure, Head, Modified SpongeBob SquarePants with Half-Open Eyes Pattern</t>
  </si>
  <si>
    <t>54872pb02</t>
  </si>
  <si>
    <t>Minifigure, Head, Modified SpongeBob SquarePants with Open Downturned Mouth Pattern</t>
  </si>
  <si>
    <t>54872pb10</t>
  </si>
  <si>
    <t>Minifigure, Head, Modified SpongeBob SquarePants with Open Smile Large and Blue Lei Pattern</t>
  </si>
  <si>
    <t>54872pb08</t>
  </si>
  <si>
    <t>Minifigure, Head, Modified SpongeBob SquarePants with Open Smile Large Pattern</t>
  </si>
  <si>
    <t>54872pb01</t>
  </si>
  <si>
    <t>Minifigure, Head, Modified SpongeBob SquarePants with Open Smile Pattern</t>
  </si>
  <si>
    <t>54872pb04</t>
  </si>
  <si>
    <t>Minifigure, Head, Modified SpongeBob SquarePants with Spacesuit Pattern</t>
  </si>
  <si>
    <t>54872pb09</t>
  </si>
  <si>
    <t>Minifigure, Head, Modified SpongeBob SquarePants with Super Hero Pattern</t>
  </si>
  <si>
    <t>54872pb03</t>
  </si>
  <si>
    <t>Minifigure, Head, Modified SpongeBob SquarePants with Tongue Out Pattern</t>
  </si>
  <si>
    <t>77185pb01</t>
  </si>
  <si>
    <t>Minifigure, Head, Modified Squid with 4 Tentacles, Dark Turquoise Spots and Skull Tattoo Pattern</t>
  </si>
  <si>
    <t>64767pb01</t>
  </si>
  <si>
    <t>Minifigure, Head, Modified Squidward Pattern</t>
  </si>
  <si>
    <t>68523pb01</t>
  </si>
  <si>
    <t>Minifigure, Head, Modified SW Aqualish with Black Eyes, Medium Nougat Fangs and Dark Brown Whiskers Pattern (Ponda Baba)</t>
  </si>
  <si>
    <t>37618pb01</t>
  </si>
  <si>
    <t>Minifigure, Head, Modified SW Ardennian with Nougat Face Pattern (Rio Durant)</t>
  </si>
  <si>
    <t>16471pb01</t>
  </si>
  <si>
    <t>Minifigure, Head, Modified SW Bith with Black Eyes and Nougat Mouth Pattern</t>
  </si>
  <si>
    <t>59282pb01</t>
  </si>
  <si>
    <t>Minifigure, Head, Modified SW Boolio Pattern</t>
  </si>
  <si>
    <t>30480</t>
  </si>
  <si>
    <t>Minifigure, Head, Modified SW C-3PO / K-3PO Protocol Droid Plain</t>
  </si>
  <si>
    <t>30480pb01</t>
  </si>
  <si>
    <t>Minifigure, Head, Modified SW C-3PO / K-3PO Protocol Droid with Yellow Eyes Pattern</t>
  </si>
  <si>
    <t>13197pb01</t>
  </si>
  <si>
    <t>Minifigure, Head, Modified SW Coleman Trebor Pattern</t>
  </si>
  <si>
    <t>41882</t>
  </si>
  <si>
    <t>Minifigure, Head, Modified SW Ewok Plain</t>
  </si>
  <si>
    <t>64805pb04</t>
  </si>
  <si>
    <t>Minifigure, Head, Modified SW Ewok with Dark Green Hood with White Feather Pattern</t>
  </si>
  <si>
    <t>64805pb07</t>
  </si>
  <si>
    <t>Minifigure, Head, Modified SW Ewok with Dark Orange Hood with Dark Brown Stitching and Wrinkles, Tan Face Fur Pattern</t>
  </si>
  <si>
    <t>64805pb06</t>
  </si>
  <si>
    <t>Minifigure, Head, Modified SW Ewok with Dark Orange Hood with Reddish Brown Stitching and Tan Face Paint Pattern</t>
  </si>
  <si>
    <t>64805pb03</t>
  </si>
  <si>
    <t>Minifigure, Head, Modified SW Ewok with Dark Orange Hood with Reddish Brown Stitching Pattern</t>
  </si>
  <si>
    <t>92750pb02</t>
  </si>
  <si>
    <t>Minifigure, Head, Modified SW Ewok with Medium Nougat Skull Hat and Dark Brown Pouch Pattern</t>
  </si>
  <si>
    <t>64805pb05</t>
  </si>
  <si>
    <t>Minifigure, Head, Modified SW Ewok with Olive Green Hood Pattern</t>
  </si>
  <si>
    <t>64805pb01</t>
  </si>
  <si>
    <t>Minifigure, Head, Modified SW Ewok with Reddish Brown Hood with White Tooth Pattern</t>
  </si>
  <si>
    <t>64805pb02</t>
  </si>
  <si>
    <t>Minifigure, Head, Modified SW Ewok with Tan Hood with Dark Orange Feathers Pattern</t>
  </si>
  <si>
    <t>92750pb01</t>
  </si>
  <si>
    <t>Minifigure, Head, Modified SW Ewok with White Skull Hat and Dark Brown Pouch Pattern</t>
  </si>
  <si>
    <t>98120pb02</t>
  </si>
  <si>
    <t>Minifigure, Head, Modified SW Gamorrean with Armor and Belt with Silver Rivets Pattern</t>
  </si>
  <si>
    <t>98120pb01</t>
  </si>
  <si>
    <t>Minifigure, Head, Modified SW Gamorrean with Armor and Belt without Silver Rivets Pattern</t>
  </si>
  <si>
    <t>44757</t>
  </si>
  <si>
    <t>Minifigure, Head, Modified SW Gamorrean with Armor Plain</t>
  </si>
  <si>
    <t>48216pb01</t>
  </si>
  <si>
    <t>Minifigure, Head, Modified SW Gand with Zuckuss Pattern</t>
  </si>
  <si>
    <t>87567pb01</t>
  </si>
  <si>
    <t>Minifigure, Head, Modified SW General Grievous (Clone Wars) Tan Pattern</t>
  </si>
  <si>
    <t>50994</t>
  </si>
  <si>
    <t>Minifigure, Head, Modified SW General Grievous Plain</t>
  </si>
  <si>
    <t>87567pb02</t>
  </si>
  <si>
    <t>Minifigure, Head, Modified SW General Grievous White Pattern</t>
  </si>
  <si>
    <t>44376</t>
  </si>
  <si>
    <t>Minifigure, Head, Modified SW Geonosian Plain</t>
  </si>
  <si>
    <t>92752pb01</t>
  </si>
  <si>
    <t>Minifigure, Head, Modified SW Geonosian Poggle the Lesser with Black Eyes, Nose and Mouth Pattern</t>
  </si>
  <si>
    <t>92751pb01</t>
  </si>
  <si>
    <t>Minifigure, Head, Modified SW Geonosian with Black Eyes Pattern</t>
  </si>
  <si>
    <t>92751pb02</t>
  </si>
  <si>
    <t>Minifigure, Head, Modified SW Geonosian with Gray Eyes Pattern</t>
  </si>
  <si>
    <t>29035pb01</t>
  </si>
  <si>
    <t>Minifigure, Head, Modified SW Gigoran, Dark Bluish Gray Mask and Front Panel and Dark Brown Belts Pattern (Moroff)</t>
  </si>
  <si>
    <t>73125pb01</t>
  </si>
  <si>
    <t>Minifigure, Head, Modified SW Grogu / The Child / 'Baby Yoda' with Black Eyes and White Pupils Pattern</t>
  </si>
  <si>
    <t>92743pb03</t>
  </si>
  <si>
    <t>Minifigure, Head, Modified SW Gungan Flat Eyes with Lavender Top and Dark Brown Mask Pattern</t>
  </si>
  <si>
    <t>92743pb02</t>
  </si>
  <si>
    <t>Minifigure, Head, Modified SW Gungan Flat Eyes with Nougat Top and Dark Brown Mask Pattern</t>
  </si>
  <si>
    <t>92743pb01</t>
  </si>
  <si>
    <t>Minifigure, Head, Modified SW Gungan Flat Eyes with Nougat Top Pattern</t>
  </si>
  <si>
    <t>30371</t>
  </si>
  <si>
    <t>Minifigure, Head, Modified SW Gungan Split Eyes Plain</t>
  </si>
  <si>
    <t>27136pb01</t>
  </si>
  <si>
    <t>Minifigure, Head, Modified SW Iakaru with Bistan Pattern</t>
  </si>
  <si>
    <t>16475pb01</t>
  </si>
  <si>
    <t>Minifigure, Head, Modified SW Ithorian Pattern</t>
  </si>
  <si>
    <t>61200pb01</t>
  </si>
  <si>
    <t>Minifigure, Head, Modified SW Kel Dor with Dark Bluish Gray Mask Pattern (Plo Koon)</t>
  </si>
  <si>
    <t>17535pb01</t>
  </si>
  <si>
    <t>Minifigure, Head, Modified SW Lasat with Light Bluish Gray Face, Black Beard and Sideburns Pattern (Garazeb 'Zeb' Orrelios)</t>
  </si>
  <si>
    <t>32611pb01</t>
  </si>
  <si>
    <t>Minifigure, Head, Modified SW M-OC Hunter Droid Pattern</t>
  </si>
  <si>
    <t>61192pb01</t>
  </si>
  <si>
    <t>Minifigure, Head, Modified SW Magna Guard with Cloak Pattern</t>
  </si>
  <si>
    <t>13196pb01</t>
  </si>
  <si>
    <t>Minifigure, Head, Modified SW Max Rebo Pattern</t>
  </si>
  <si>
    <t>24601pb01</t>
  </si>
  <si>
    <t>Minifigure, Head, Modified SW Maz Kanata Pattern</t>
  </si>
  <si>
    <t>36059pb01</t>
  </si>
  <si>
    <t>Minifigure, Head, Modified SW Moloch Pattern</t>
  </si>
  <si>
    <t>64808pb01</t>
  </si>
  <si>
    <t>Minifigure, Head, Modified SW Mon Calamari with Large Reddish Brown Skin Texture and Yellow and Black Eyes Pattern</t>
  </si>
  <si>
    <t>64808pb02</t>
  </si>
  <si>
    <t>Minifigure, Head, Modified SW Mon Calamari with Small Reddish Brown Skin Texture and Orange and Black Eyes with Eyelids Pattern</t>
  </si>
  <si>
    <t>64808pb03</t>
  </si>
  <si>
    <t>Minifigure, Head, Modified SW Mon Calamari with Tan and Spotted Dewlap and Yellow Eyes with Eyelids Pattern (Admiral Raddus)</t>
  </si>
  <si>
    <t>64808pb04</t>
  </si>
  <si>
    <t>Minifigure, Head, Modified SW Mon Calamari with White Dewlap, Dark Bluish Gray Spots and Yellow Eyes with Eyelids Pattern (Lieutenant Bek)</t>
  </si>
  <si>
    <t>32838pb01</t>
  </si>
  <si>
    <t>Minifigure, Head, Modified SW Mon Calamari with White Hat and Pearl Gold and Black Eyes Pattern (Quarrie)</t>
  </si>
  <si>
    <t>57901pb01</t>
  </si>
  <si>
    <t>Minifigure, Head, Modified SW Nautolan Pattern (Kit Fisto)</t>
  </si>
  <si>
    <t>57901</t>
  </si>
  <si>
    <t>Minifigure, Head, Modified SW Nautolan Plain</t>
  </si>
  <si>
    <t>100456pb01</t>
  </si>
  <si>
    <t>Minifigure, Head, Modified SW NED-B Loader Droid with 2 Back Studs with Black Neck, Visor and Lines, Medium Azure Collar and Silver Spots Pattern</t>
  </si>
  <si>
    <t>30311pb01</t>
  </si>
  <si>
    <t>Minifigure, Head, Modified SW Protocol Droid with Breathing Mask with Large Copper and Pearl Dark Gray Speckled Eyes Pattern</t>
  </si>
  <si>
    <t>66132pb01</t>
  </si>
  <si>
    <t>Minifigure, Head, Modified SW Quarren with Black Eyes, White Pupils, Reddish Brown Wrinkles, and Tan Teeth Pattern</t>
  </si>
  <si>
    <t>16957</t>
  </si>
  <si>
    <t>Minifigure, Head, Modified SW RA-7 Protocol Droid Plain</t>
  </si>
  <si>
    <t>Minifigure, Headgear Accessory</t>
  </si>
  <si>
    <t>1613</t>
  </si>
  <si>
    <t>Minifigure, Antlers with Small Pin</t>
  </si>
  <si>
    <t>41597</t>
  </si>
  <si>
    <t>Minifigure, Ball Cap Large with 5 Seams and Small Pin</t>
  </si>
  <si>
    <t>24634</t>
  </si>
  <si>
    <t>Minifigure, Bow Large with Small Pin</t>
  </si>
  <si>
    <t>24634pb01</t>
  </si>
  <si>
    <t>Minifigure, Bow Large with Small Pin with White Polka Dots on Front and Back Pattern</t>
  </si>
  <si>
    <t>99256</t>
  </si>
  <si>
    <t>Minifigure, Bridal Train, Cloth</t>
  </si>
  <si>
    <t>bb0530pb01</t>
  </si>
  <si>
    <t>Minifigure, Bridal Veil, Cloth with Silver Dots Pattern</t>
  </si>
  <si>
    <t>12886</t>
  </si>
  <si>
    <t>Minifigure, Crest</t>
  </si>
  <si>
    <t>12886pb01</t>
  </si>
  <si>
    <t>Minifigure, Crest with Red Plumes Pattern</t>
  </si>
  <si>
    <t>23988</t>
  </si>
  <si>
    <t>Minifigure, Crown Tiara, 3 Points</t>
  </si>
  <si>
    <t>25974</t>
  </si>
  <si>
    <t>Minifigure, Crown Tiara, 5 Points</t>
  </si>
  <si>
    <t>33322</t>
  </si>
  <si>
    <t>Minifigure, Crown Tiara, 5 Points, Rounded Ends</t>
  </si>
  <si>
    <t>25516</t>
  </si>
  <si>
    <t>Minifigure, Crown with Bar</t>
  </si>
  <si>
    <t>14045</t>
  </si>
  <si>
    <t>Minifigure, Ear Protectors / Headphones / Headset - Thick Arms</t>
  </si>
  <si>
    <t>35183</t>
  </si>
  <si>
    <t>Minifigure, Ear Protectors / Headphones / Headset - Thin Arms</t>
  </si>
  <si>
    <t>24131</t>
  </si>
  <si>
    <t>Minifigure, Hat with Small Pin, Party Hat</t>
  </si>
  <si>
    <t>41944pb02</t>
  </si>
  <si>
    <t>Minifigure, Hat with Small Pin, Pillbox Hat with Flower with Black Center Pattern</t>
  </si>
  <si>
    <t>41944pb01</t>
  </si>
  <si>
    <t>Minifigure, Hat with Small Pin, Pillbox Hat with Silver and Black Flower Pattern</t>
  </si>
  <si>
    <t>bb0724pb01</t>
  </si>
  <si>
    <t>Minifigure, Hat with Small Pin, Sailor Hat with Ribbon and Blue Top Pattern</t>
  </si>
  <si>
    <t>44553pb02</t>
  </si>
  <si>
    <t>Minifigure, Hat with Small Pin, Tall Hat with Small Brim and Black Top Pattern</t>
  </si>
  <si>
    <t>44553pb01</t>
  </si>
  <si>
    <t>Minifigure, Hat with Small Pin, Tall Hat with Small Brim and Silver Top Pattern</t>
  </si>
  <si>
    <t>13746pb001</t>
  </si>
  <si>
    <t>Minifigure, Hat with Small Pin, Women's Fedora with Large Red Bow and Black Feather Pattern</t>
  </si>
  <si>
    <t>13746pb002</t>
  </si>
  <si>
    <t>Minifigure, Hat with Small Pin, Women's Fedora with Large Red Bow and Red Feather Pattern</t>
  </si>
  <si>
    <t>61190d</t>
  </si>
  <si>
    <t>Minifigure, Helmet Antenna / Rangefinder for Helmet SW Clone Trooper with Holes</t>
  </si>
  <si>
    <t>80681</t>
  </si>
  <si>
    <t>Minifigure, Helmet Braid / Tassel</t>
  </si>
  <si>
    <t>61190e</t>
  </si>
  <si>
    <t>Minifigure, Helmet Floodlight for Helmet SW Clone Trooper with Holes</t>
  </si>
  <si>
    <t>71591</t>
  </si>
  <si>
    <t>Minifigure, Helmet Ninja Horn</t>
  </si>
  <si>
    <t>11437</t>
  </si>
  <si>
    <t>Minifigure, Helmet Ninja Horn Elaborate</t>
  </si>
  <si>
    <t>35042</t>
  </si>
  <si>
    <t>Minifigure, Helmet Wing</t>
  </si>
  <si>
    <t>bb0753pb01</t>
  </si>
  <si>
    <t>Minifigure, Nurse Hat with Red Heart Pattern</t>
  </si>
  <si>
    <t>4502</t>
  </si>
  <si>
    <t>Minifigure, Plume / Feather Wheel, 3 on Sprue</t>
  </si>
  <si>
    <t>13665</t>
  </si>
  <si>
    <t>Minifigure, Plume Bird (Crow)</t>
  </si>
  <si>
    <t>x47</t>
  </si>
  <si>
    <t>Minifigure, Plume Dragon</t>
  </si>
  <si>
    <t>x46</t>
  </si>
  <si>
    <t>Minifigure, Plume Dragon Wing Left</t>
  </si>
  <si>
    <t>x48</t>
  </si>
  <si>
    <t>Minifigure, Plume Dragon Wing Right</t>
  </si>
  <si>
    <t>4502c</t>
  </si>
  <si>
    <t>Minifigure, Plume Feather Large</t>
  </si>
  <si>
    <t>22411</t>
  </si>
  <si>
    <t>Minifigure, Plume Feather Ponytail</t>
  </si>
  <si>
    <t>4502a</t>
  </si>
  <si>
    <t>Minifigure, Plume Feather Small</t>
  </si>
  <si>
    <t>4502apb01</t>
  </si>
  <si>
    <t>Minifigure, Plume Feather Small with Black Tip Pattern</t>
  </si>
  <si>
    <t>4502b</t>
  </si>
  <si>
    <t>Minifigure, Plume Feather Triple</t>
  </si>
  <si>
    <t>64647</t>
  </si>
  <si>
    <t>Minifigure, Plume Feather Triple Compact / Flame / Water</t>
  </si>
  <si>
    <t>6029b</t>
  </si>
  <si>
    <t>Minifigure, Plume Feathered Headdress</t>
  </si>
  <si>
    <t>77309</t>
  </si>
  <si>
    <t>Minifigure, Plume Feathers Bird</t>
  </si>
  <si>
    <t>471</t>
  </si>
  <si>
    <t>Minifigure, Plume Feathers with Clip</t>
  </si>
  <si>
    <t>471p01</t>
  </si>
  <si>
    <t>Minifigure, Plume Feathers with Clip and Black Tip Pattern</t>
  </si>
  <si>
    <t>30126</t>
  </si>
  <si>
    <t>Minifigure, Plume Feathers with Small Pin</t>
  </si>
  <si>
    <t>30126p01</t>
  </si>
  <si>
    <t>Minifigure, Plume Feathers with Small Pin with Black Tips on Both Sides Pattern</t>
  </si>
  <si>
    <t>30126pb02</t>
  </si>
  <si>
    <t>Minifigure, Plume Feathers with Small Pin with Black Tips on Single Side Pattern</t>
  </si>
  <si>
    <t>30126pb03</t>
  </si>
  <si>
    <t>Minifigure, Plume Feathers with Small Pin with Red Tips and Black Stripes Pattern</t>
  </si>
  <si>
    <t>67585</t>
  </si>
  <si>
    <t>Minifigure, Plume Mohawk</t>
  </si>
  <si>
    <t>44740</t>
  </si>
  <si>
    <t>Minifigure, Plume Ribbon / Tassel / Streamer</t>
  </si>
  <si>
    <t>6029</t>
  </si>
  <si>
    <t>Minifigure, Plume Wheel Sprue Complete, 2 Cattle Horns and Feathered Headdress</t>
  </si>
  <si>
    <t>4502w</t>
  </si>
  <si>
    <t>Minifigure, Plume Wheel Sprue Complete, Dragon</t>
  </si>
  <si>
    <t>28778</t>
  </si>
  <si>
    <t>Minifigure, Ponytail for Batgirl Mask</t>
  </si>
  <si>
    <t>54568</t>
  </si>
  <si>
    <t>Minifigure, Propeller 2 Blade Twisted Tiny with Small Pin</t>
  </si>
  <si>
    <t>72329</t>
  </si>
  <si>
    <t>Minifigure, Rangefinders and Visors, 8 in Bag - 4 of Each (Multipack)</t>
  </si>
  <si>
    <t>bb1294</t>
  </si>
  <si>
    <t>Minifigure, Snowman Carrot Nose</t>
  </si>
  <si>
    <t>42860</t>
  </si>
  <si>
    <t>Minifigure, Top Hat with Small Pin</t>
  </si>
  <si>
    <t>77108</t>
  </si>
  <si>
    <t>Minifigure, Top Hat with Small Pin and Open Top</t>
  </si>
  <si>
    <t>98379pb01</t>
  </si>
  <si>
    <t>Minifigure, Turban Pin with Magenta Jewel Pattern</t>
  </si>
  <si>
    <t>3843</t>
  </si>
  <si>
    <t>Minifigure, Visor Castle with Grille and Feather</t>
  </si>
  <si>
    <t>98129</t>
  </si>
  <si>
    <t>Minifigure, Visor Chin Guard</t>
  </si>
  <si>
    <t>11691</t>
  </si>
  <si>
    <t>Minifigure, Visor Chin Guard Elaborate</t>
  </si>
  <si>
    <t>11691pb02</t>
  </si>
  <si>
    <t>Minifigure, Visor Chin Guard Elaborate with Black Fangs Pattern</t>
  </si>
  <si>
    <t>11691pb01</t>
  </si>
  <si>
    <t>Minifigure, Visor Chin Guard Elaborate with Silver Fangs Pattern</t>
  </si>
  <si>
    <t>23851</t>
  </si>
  <si>
    <t>Minifigure, Visor Chin Guard for SW Resistance Trooper Helmet</t>
  </si>
  <si>
    <t>48485</t>
  </si>
  <si>
    <t>Minifigure, Visor Fanciful for Danju</t>
  </si>
  <si>
    <t>48486</t>
  </si>
  <si>
    <t>Minifigure, Visor Fanciful for Jayko</t>
  </si>
  <si>
    <t>48488</t>
  </si>
  <si>
    <t>Minifigure, Visor Fanciful for Rascus</t>
  </si>
  <si>
    <t>48487</t>
  </si>
  <si>
    <t>Minifigure, Visor Fanciful for Santis</t>
  </si>
  <si>
    <t>48489</t>
  </si>
  <si>
    <t>Minifigure, Visor Fanciful for Vladek</t>
  </si>
  <si>
    <t>41805</t>
  </si>
  <si>
    <t>Minifigure, Visor Flight Helmet</t>
  </si>
  <si>
    <t>51465pb01</t>
  </si>
  <si>
    <t>Minifigure, Visor Glasses Star Shape with White Outline and Black Center Pattern</t>
  </si>
  <si>
    <t>30170</t>
  </si>
  <si>
    <t>Minifigure, Visor Goggles</t>
  </si>
  <si>
    <t>93561</t>
  </si>
  <si>
    <t>Minifigure, Visor Hockey/Football Mask</t>
  </si>
  <si>
    <t>23318</t>
  </si>
  <si>
    <t>Minifigure, Visor Large</t>
  </si>
  <si>
    <t>89159</t>
  </si>
  <si>
    <t>Minifigure, Visor Large with Trapezoid Area on Top</t>
  </si>
  <si>
    <t>86211pb01</t>
  </si>
  <si>
    <t>Minifigure, Visor Mask Ninjago Crystal King with Large Gold Markings and Magenta and Bright Pink Eyes Pattern</t>
  </si>
  <si>
    <t>35636pb05</t>
  </si>
  <si>
    <t>Minifigure, Visor Mask Ninjago Oni with Dark Purple and Magenta Eyes and White Fangs Pattern</t>
  </si>
  <si>
    <t>35636pb07</t>
  </si>
  <si>
    <t>Minifigure, Visor Mask Ninjago Oni with Green Eyes, Copper Teeth, and Dark Orange Markings Pattern</t>
  </si>
  <si>
    <t>35636pb02</t>
  </si>
  <si>
    <t>Minifigure, Visor Mask Ninjago Oni with Mask of Deception Pattern</t>
  </si>
  <si>
    <t>35636pb01</t>
  </si>
  <si>
    <t>Minifigure, Visor Mask Ninjago Oni with Mask of Hatred with Closed Mouth Pattern</t>
  </si>
  <si>
    <t>35636pb04</t>
  </si>
  <si>
    <t>Minifigure, Visor Mask Ninjago Oni with Mask of Hatred with Open Mouth Pattern</t>
  </si>
  <si>
    <t>35636pb03</t>
  </si>
  <si>
    <t>Minifigure, Visor Mask Ninjago Oni with Mask of Vengeance Pattern</t>
  </si>
  <si>
    <t>35636pb06</t>
  </si>
  <si>
    <t>Minifigure, Visor Mask Ninjago Oni with Silver Face, Red Eyes, and Tan Sharp Teeth Pattern</t>
  </si>
  <si>
    <t>15446</t>
  </si>
  <si>
    <t>Minifigure, Visor Night Vision / Robot Goggles</t>
  </si>
  <si>
    <t>2594</t>
  </si>
  <si>
    <t>Minifigure, Visor Pointed</t>
  </si>
  <si>
    <t>22401</t>
  </si>
  <si>
    <t>Minifigure, Visor Pointed with Eye Slits and Spikes</t>
  </si>
  <si>
    <t>22400</t>
  </si>
  <si>
    <t>Minifigure, Visor Pointed with Face Grille</t>
  </si>
  <si>
    <t>22394</t>
  </si>
  <si>
    <t>Minifigure, Visor Pointed with Face Grille and Antenna</t>
  </si>
  <si>
    <t>22393</t>
  </si>
  <si>
    <t>Minifigure, Visor Pointed with Round Dimples and Spikes</t>
  </si>
  <si>
    <t>30090</t>
  </si>
  <si>
    <t>Minifigure, Visor Scuba Diver Mask</t>
  </si>
  <si>
    <t>46304</t>
  </si>
  <si>
    <t>Minifigure, Visor Snow Goggles</t>
  </si>
  <si>
    <t>2447</t>
  </si>
  <si>
    <t>Minifigure, Visor Standard</t>
  </si>
  <si>
    <t>2447pb05</t>
  </si>
  <si>
    <t>Minifigure, Visor Standard with Black and Lime Snake Eyes, Orange Scales Pattern</t>
  </si>
  <si>
    <t>2447pb04</t>
  </si>
  <si>
    <t>Minifigure, Visor Standard with Black Diagonal Stripes Pattern</t>
  </si>
  <si>
    <t>2447pb06</t>
  </si>
  <si>
    <t>Minifigure, Visor Standard with Black Outline Eyes and Bright Light Blue Highlights Pattern</t>
  </si>
  <si>
    <t>2447pb03</t>
  </si>
  <si>
    <t>Minifigure, Visor Standard with Jaws and Tongue Pattern</t>
  </si>
  <si>
    <t>2447pb01</t>
  </si>
  <si>
    <t>Minifigure, Visor Standard with Lime '07734' Pattern</t>
  </si>
  <si>
    <t>2447pb02</t>
  </si>
  <si>
    <t>Minifigure, Visor Standard with Welding Visor Pattern</t>
  </si>
  <si>
    <t>61190c</t>
  </si>
  <si>
    <t>Minifigure, Visor SW Clone Trooper</t>
  </si>
  <si>
    <t>80430pb03</t>
  </si>
  <si>
    <t>Minifigure, Visor Top Hinge Large with Dark Bluish Gray Face Shield, Bright Light Blue Eyes and Cheek Trim Pattern</t>
  </si>
  <si>
    <t>80430pb05</t>
  </si>
  <si>
    <t>Minifigure, Visor Top Hinge Large with Gold Face Shield, Metallic Blue Eyes, Silver Trim on Cheeks Pattern</t>
  </si>
  <si>
    <t>80430pb02</t>
  </si>
  <si>
    <t>Minifigure, Visor Top Hinge Large with Gold Face Shield, White Eyes, Black Trim on Cheeks Pattern</t>
  </si>
  <si>
    <t>80430pb01</t>
  </si>
  <si>
    <t>Minifigure, Visor Top Hinge Large with Gold Face Shield, White Eyes, Silver Trim on Cheeks Pattern</t>
  </si>
  <si>
    <t>80430pb04</t>
  </si>
  <si>
    <t>Minifigure, Visor Top Hinge Large with Silver Face Shield, Red Eyes, Black Trim on Cheeks Pattern</t>
  </si>
  <si>
    <t>10908pb08</t>
  </si>
  <si>
    <t>Minifigure, Visor Top Hinge with Copper Face Shield, White Eyes and 4 Rivets Pattern</t>
  </si>
  <si>
    <t>10908pb12</t>
  </si>
  <si>
    <t>Minifigure, Visor Top Hinge with Gold Face Shield and Bright Light Blue Eyes Pattern</t>
  </si>
  <si>
    <t>10908pb07</t>
  </si>
  <si>
    <t>Minifigure, Visor Top Hinge with Gold Face Shield and White Eyes no Outline Pattern</t>
  </si>
  <si>
    <t>10908pb01</t>
  </si>
  <si>
    <t>Minifigure, Visor Top Hinge with Gold Face Shield and White Eyes Pattern</t>
  </si>
  <si>
    <t>10908pb06</t>
  </si>
  <si>
    <t>Minifigure, Visor Top Hinge with Gold Face Shield, Black Lines on Forehead and White Eyes Pattern</t>
  </si>
  <si>
    <t>10908pb09</t>
  </si>
  <si>
    <t>Minifigure, Visor Top Hinge with Gold Face Shield, Black Lines, Blue and White Eyes Pattern</t>
  </si>
  <si>
    <t>10908pb02</t>
  </si>
  <si>
    <t>Minifigure, Visor Top Hinge with Gold Face Shield, Blue Eyes and Silver Chin Pattern</t>
  </si>
  <si>
    <t>10908pb05</t>
  </si>
  <si>
    <t>Minifigure, Visor Top Hinge with Gold Face Shield, Silver Sides, Black Lines on Forehead and White Eyes Pattern</t>
  </si>
  <si>
    <t>10908pb16</t>
  </si>
  <si>
    <t>Minifigure, Visor Top Hinge with Gold Face Shield, White Eyes and 2 Black Rivets Pattern</t>
  </si>
  <si>
    <t>10908pb14</t>
  </si>
  <si>
    <t>Minifigure, Visor Top Hinge with Gold Face Shield, White Eyes, Black Lines on Forehead and Cheeks Pattern</t>
  </si>
  <si>
    <t>10908pb03</t>
  </si>
  <si>
    <t>Minifigure, Visor Top Hinge with Silver Face Shield and White Eyes Pattern</t>
  </si>
  <si>
    <t>10908pb13</t>
  </si>
  <si>
    <t>Minifigure, Visor Top Hinge with Silver Face Shield, Black Lines on Forehead and Cheeks Pattern</t>
  </si>
  <si>
    <t>10908pb11</t>
  </si>
  <si>
    <t>Minifigure, Visor Top Hinge with Silver Face Shield, Red Eyes and Black Lines and Shapes Pattern</t>
  </si>
  <si>
    <t>10908pb15</t>
  </si>
  <si>
    <t>Minifigure, Visor Top Hinge with Silver Face Shield, Red Eyes, Black Trapezoid Pattern</t>
  </si>
  <si>
    <t>10908pb10</t>
  </si>
  <si>
    <t>Minifigure, Visor Top Hinge with Silver Face Shield, White Eyes and Black Lines on Forehead Pattern</t>
  </si>
  <si>
    <t>10908pb04</t>
  </si>
  <si>
    <t>Minifigure, Visor Top Hinge with Silver Face Shield, White Eyes and Dark Red Trim Pattern</t>
  </si>
  <si>
    <t>x41</t>
  </si>
  <si>
    <t>Minifigure, Visor Underwater</t>
  </si>
  <si>
    <t>65195pb04</t>
  </si>
  <si>
    <t>Minifigure, Visor Welding with Black and White Viewing Lens and White Teeth Pattern</t>
  </si>
  <si>
    <t>65195pb03</t>
  </si>
  <si>
    <t>Minifigure, Visor Welding with Black and White Viewing Lens Pattern</t>
  </si>
  <si>
    <t>65195pb01</t>
  </si>
  <si>
    <t>Minifigure, Visor Welding with Flames Orange and Yellow Pattern</t>
  </si>
  <si>
    <t>65195pb02</t>
  </si>
  <si>
    <t>Minifigure, Visor Welding with Lightning Blue and White Pattern</t>
  </si>
  <si>
    <t>88701</t>
  </si>
  <si>
    <t>Minifigure, Visor with Horizontal Slit</t>
  </si>
  <si>
    <t>x42</t>
  </si>
  <si>
    <t>Minifigure, Visor with Horizontal Slit and Antenna</t>
  </si>
  <si>
    <t>22395</t>
  </si>
  <si>
    <t>Minifigure, Visor with T Slit Wide and Horns on Sides</t>
  </si>
  <si>
    <t>Technic, Disk</t>
  </si>
  <si>
    <t>2958</t>
  </si>
  <si>
    <t>Technic, Disk 3 x 3</t>
  </si>
  <si>
    <t>2958pb049</t>
  </si>
  <si>
    <t>Technic, Disk 3 x 3 with 'DANGER FIELD GENERATOR' Pattern (Sticker) - Set 5974</t>
  </si>
  <si>
    <t>2958pb042</t>
  </si>
  <si>
    <t>Technic, Disk 3 x 3 with 'HIGH VOLTAGE', 'FORCE FIELD', '2,500,000 VAC' on Yellow Pattern (Sticker) - Set 8102</t>
  </si>
  <si>
    <t>2958pb083</t>
  </si>
  <si>
    <t>Technic, Disk 3 x 3 with 2 Black and White Opposing Sections Pattern (Sticker) - Set 42068</t>
  </si>
  <si>
    <t>2958pb045</t>
  </si>
  <si>
    <t>Technic, Disk 3 x 3 with 2 Black Opposing Sections Pattern (Sticker) - Set 8454</t>
  </si>
  <si>
    <t>2958pb056</t>
  </si>
  <si>
    <t>Technic, Disk 3 x 3 with 3 White Radiating Bars (Air Intake to Engine) Pattern (Sticker) - Set 75004</t>
  </si>
  <si>
    <t>2958pb002</t>
  </si>
  <si>
    <t>Technic, Disk 3 x 3 with 4 Black Sections on One Side and 8 on Reverse Pattern</t>
  </si>
  <si>
    <t>2958pb034</t>
  </si>
  <si>
    <t>Technic, Disk 3 x 3 with 5-Bolt Star Pattern (Sticker) - Set 8647</t>
  </si>
  <si>
    <t>2958pb095</t>
  </si>
  <si>
    <t>Technic, Disk 3 x 3 with Black and Dark Bluish Gray Circles with Silver Spokes Pattern</t>
  </si>
  <si>
    <t>2958pb028</t>
  </si>
  <si>
    <t>Technic, Disk 3 x 3 with Black and Red Viking Shield with Serpents Pattern (Sticker) - Gear G577</t>
  </si>
  <si>
    <t>2958pb041</t>
  </si>
  <si>
    <t>Technic, Disk 3 x 3 with Black and Silver Mesh Pattern (Sticker) - Sets 10020 / 10133 / 10219</t>
  </si>
  <si>
    <t>2958pb041b</t>
  </si>
  <si>
    <t>Technic, Disk 3 x 3 with Black and Silver Mesh Sharp Lines Pattern (Sticker) - Set 3677</t>
  </si>
  <si>
    <t>2958pb093</t>
  </si>
  <si>
    <t>Technic, Disk 3 x 3 with Black Blades and Circles on Orange Background Pattern (Sticker) - Set 70672</t>
  </si>
  <si>
    <t>2958pb021</t>
  </si>
  <si>
    <t>Technic, Disk 3 x 3 with Black Cyber Heads on Purple Pattern (Sticker) - Sets 3038 / 8233 / 8239 / 8266</t>
  </si>
  <si>
    <t>2958pb021b</t>
  </si>
  <si>
    <t>Technic, Disk 3 x 3 with Black Cyber Heads on Purple Pattern on Both Sides (Stickers) - Set 8257</t>
  </si>
  <si>
    <t>2958pb058</t>
  </si>
  <si>
    <t>Technic, Disk 3 x 3 with Black Dotted Lines on Red Background Pattern (Sticker) - Set 7931</t>
  </si>
  <si>
    <t>2958pb015</t>
  </si>
  <si>
    <t>Technic, Disk 3 x 3 with Black Half Circle Rings on Gold Background Pattern (Sticker) - Set 8007</t>
  </si>
  <si>
    <t>2958pb016</t>
  </si>
  <si>
    <t>Technic, Disk 3 x 3 with Black Lines on Gold Background Pattern (Sticker) - Set 8007</t>
  </si>
  <si>
    <t>2958pb013</t>
  </si>
  <si>
    <t>Technic, Disk 3 x 3 with Black Rings on Gold Background Pattern (Sticker) - Set 8007</t>
  </si>
  <si>
    <t>2958pb014</t>
  </si>
  <si>
    <t>Technic, Disk 3 x 3 with Black Rings on Silver Background Pattern (Sticker) - Set 8007</t>
  </si>
  <si>
    <t>2958pb065</t>
  </si>
  <si>
    <t>Technic, Disk 3 x 3 with Black Scorpion on Red Background Pattern (Sticker) - Set 70589</t>
  </si>
  <si>
    <t>2958pb050</t>
  </si>
  <si>
    <t>Technic, Disk 3 x 3 with Black Swirl Line on Light Bluish Gray Background Pattern (Sticker) - Set 3828</t>
  </si>
  <si>
    <t>2958pb029</t>
  </si>
  <si>
    <t>Technic, Disk 3 x 3 with Blue Viking Shield with Black Celtic Knots Pattern (Sticker) - Gear G577</t>
  </si>
  <si>
    <t>2958pb026</t>
  </si>
  <si>
    <t>Technic, Disk 3 x 3 with Checkered Flags and Arrows on Green Pattern (Sticker) - Set 8241</t>
  </si>
  <si>
    <t>2958pb025</t>
  </si>
  <si>
    <t>Technic, Disk 3 x 3 with Checkered Flags and Arrows on Red Pattern (Sticker) - Set 8241</t>
  </si>
  <si>
    <t>2958pb085</t>
  </si>
  <si>
    <t>Technic, Disk 3 x 3 with Circular Stripe and Four Dots Headlight Pattern (Sticker) - Set 42110</t>
  </si>
  <si>
    <t>2958pb088</t>
  </si>
  <si>
    <t>Technic, Disk 3 x 3 with Dark Bluish Gray Circles Batmobile Hubcap Pattern (Sticker) - Set 70917</t>
  </si>
  <si>
    <t>2958pb059</t>
  </si>
  <si>
    <t>Technic, Disk 3 x 3 with Dark Purple and Yellowish Green Ghost Heads Pattern (Sticker) - Set 70734</t>
  </si>
  <si>
    <t>2958pb090</t>
  </si>
  <si>
    <t>Technic, Disk 3 x 3 with Dark Purple, Lime and Silver Target Pattern (Sticker) - Set 8307</t>
  </si>
  <si>
    <t>2958pb051</t>
  </si>
  <si>
    <t>Technic, Disk 3 x 3 with Dark Red 'SECURITY VAULT' on Gold Background Pattern (Sticker) - Set 8107</t>
  </si>
  <si>
    <t>2958pb005</t>
  </si>
  <si>
    <t>Technic, Disk 3 x 3 with Dark Turquoise Helmets on Yellow Pattern (Sticker) - Sets 8233 / 8239</t>
  </si>
  <si>
    <t>2958pb005b</t>
  </si>
  <si>
    <t>Technic, Disk 3 x 3 with Dark Turquoise Helmets on Yellow Pattern on Both Sides (Stickers) - Set 8257</t>
  </si>
  <si>
    <t>2958pb091</t>
  </si>
  <si>
    <t>Technic, Disk 3 x 3 with Dark Turquoise, Orange and Silver Target Pattern (Sticker) - Set 8307</t>
  </si>
  <si>
    <t>2958pb055</t>
  </si>
  <si>
    <t>Technic, Disk 3 x 3 with Dark Turquoise, Silver and Orange 6 Section Pattern (Sticker) - Set 8305</t>
  </si>
  <si>
    <t>2958pb031</t>
  </si>
  <si>
    <t>Technic, Disk 3 x 3 with Dark Turquoise, Yellow and Black Pattern on Both Sides (Stickers) - Set 8269</t>
  </si>
  <si>
    <t>2958pb097</t>
  </si>
  <si>
    <t>Technic, Disk 3 x 3 with Disc Brake Silver Rotor Pattern</t>
  </si>
  <si>
    <t>2958pb022</t>
  </si>
  <si>
    <t>Technic, Disk 3 x 3 with Disk Brake 3 Spokes, Black Dots on Blue Pattern (Sticker) - Set 8219</t>
  </si>
  <si>
    <t>2958pb020</t>
  </si>
  <si>
    <t>Technic, Disk 3 x 3 with Disk Brake 3 Spokes, Black Dots on Gray Pattern (Sticker) - Set 8445</t>
  </si>
  <si>
    <t>2958pb012</t>
  </si>
  <si>
    <t>Technic, Disk 3 x 3 with Disk Brake Orange Caliper Pattern (Sticker) - Set 8516</t>
  </si>
  <si>
    <t>2958pb001</t>
  </si>
  <si>
    <t>Technic, Disk 3 x 3 with Disk Brake Red Caliper Pattern (Sticker) - Set 8520</t>
  </si>
  <si>
    <t>2958pb040</t>
  </si>
  <si>
    <t>Technic, Disk 3 x 3 with Disk Brake Silver / Black Hexagonal Bolt Pattern (Sticker) - Set 8355</t>
  </si>
  <si>
    <t>2958pb039</t>
  </si>
  <si>
    <t>Technic, Disk 3 x 3 with Disk Brake Silver / Black Small Bolts Pattern (Sticker) - Set 8371</t>
  </si>
  <si>
    <t>2958pb024</t>
  </si>
  <si>
    <t>Technic, Disk 3 x 3 with Disk Brake Silver / Black Stylized Star Pattern (Sticker) - Set 8370</t>
  </si>
  <si>
    <t>2958pb038</t>
  </si>
  <si>
    <t>Technic, Disk 3 x 3 with Disk Brake Silver / Black Triangle Swirls Pattern (Sticker) - Set 8354</t>
  </si>
  <si>
    <t>2958pb053</t>
  </si>
  <si>
    <t>Technic, Disk 3 x 3 with Disk Brake Silver Drilled Rotor and Star Shaped Hub with 5-Bolts Pattern (Sticker) - Set 8221</t>
  </si>
  <si>
    <t>2958pb063</t>
  </si>
  <si>
    <t>Technic, Disk 3 x 3 with Disk Brake Silver Drilled Rotor Pattern</t>
  </si>
  <si>
    <t>2958pb089</t>
  </si>
  <si>
    <t>Technic, Disk 3 x 3 with Disk Brake Silver Drilled Rotor Pattern on Both Sides (Stickers) - Set 8475</t>
  </si>
  <si>
    <t>2958pb032</t>
  </si>
  <si>
    <t>Technic, Disk 3 x 3 with Disk Brake Silver Hub 5-Bolt Star with Holes-in-Line Pattern (Sticker) - Set 8646</t>
  </si>
  <si>
    <t>2958pb066</t>
  </si>
  <si>
    <t>Technic, Disk 3 x 3 with Double Yellow Arrow Segmented Pattern (Sticker) - Set 10261</t>
  </si>
  <si>
    <t>2958pb023</t>
  </si>
  <si>
    <t>Technic, Disk 3 x 3 with Fan Blade Black and White In-Motion Pattern (Sticker) - Set 8653</t>
  </si>
  <si>
    <t>2958pb030</t>
  </si>
  <si>
    <t>Technic, Disk 3 x 3 with Fan Blade Gray Fade Pattern (Sticker) - Set 8269</t>
  </si>
  <si>
    <t>2958pb070</t>
  </si>
  <si>
    <t>Technic, Disk 3 x 3 with Gold Blade Pattern (Sticker) - Set 76097</t>
  </si>
  <si>
    <t>2958pb043</t>
  </si>
  <si>
    <t>Technic, Disk 3 x 3 with Gold on Black Pattern (Sticker) - Set 8103</t>
  </si>
  <si>
    <t>2958pb017</t>
  </si>
  <si>
    <t>Technic, Disk 3 x 3 with Grille Pattern (Sticker) - Set 4504</t>
  </si>
  <si>
    <t>2958pb071</t>
  </si>
  <si>
    <t>Technic, Disk 3 x 3 with HP King's Cross Clock Face with Roman Numerals Pattern (Sticker) - Set 75955</t>
  </si>
  <si>
    <t>2958pb086</t>
  </si>
  <si>
    <t>Technic, Disk 3 x 3 with Hubcap Pattern</t>
  </si>
  <si>
    <t>2958pb057</t>
  </si>
  <si>
    <t>Technic, Disk 3 x 3 with Light Bluish Gray Bars Pattern (Sticker) - Set 75087</t>
  </si>
  <si>
    <t>2958pb052</t>
  </si>
  <si>
    <t>Technic, Disk 3 x 3 with Light Gray Border Around Red Circle Pattern (Sticker) - Sets 8482 / 8483</t>
  </si>
  <si>
    <t>2958pb018</t>
  </si>
  <si>
    <t>Technic, Disk 3 x 3 with Machinery Pattern 1 (Sticker) - Set 4504</t>
  </si>
  <si>
    <t>2958pb046</t>
  </si>
  <si>
    <t>Technic, Disk 3 x 3 with Machinery Pattern 2 (Sticker) - Set 4504</t>
  </si>
  <si>
    <t>2958pb019</t>
  </si>
  <si>
    <t>Technic, Disk 3 x 3 with Machinery Pattern 3 (Sticker) - Set 4504</t>
  </si>
  <si>
    <t>2958pb047</t>
  </si>
  <si>
    <t>Technic, Disk 3 x 3 with Machinery Pattern 4 (Sticker) - Set 4504</t>
  </si>
  <si>
    <t>2958pb044</t>
  </si>
  <si>
    <t>Technic, Disk 3 x 3 with Numbers 1 to 11 Pattern</t>
  </si>
  <si>
    <t>2958pb064</t>
  </si>
  <si>
    <t>Technic, Disk 3 x 3 with Orange and Gold Circuitry in Hexagon Pattern (Sticker) - Set 70317</t>
  </si>
  <si>
    <t>2958pb062L</t>
  </si>
  <si>
    <t>Technic, Disk 3 x 3 with Orange Checkered Pattern Model Left Side (Sticker) - Set 42048</t>
  </si>
  <si>
    <t>2958pb062R</t>
  </si>
  <si>
    <t>Technic, Disk 3 x 3 with Orange Checkered Pattern Model Right Side (Sticker) - Set 42048</t>
  </si>
  <si>
    <t>2958pb033</t>
  </si>
  <si>
    <t>Technic, Disk 3 x 3 with Purple, Silver and Lime 6 Section Pattern (Sticker) - Set 8305</t>
  </si>
  <si>
    <t>2958pb036</t>
  </si>
  <si>
    <t>Technic, Disk 3 x 3 with Purple, Yellow and Black Pattern on Both Sides (Stickers) - Set 8269</t>
  </si>
  <si>
    <t>2958pb082</t>
  </si>
  <si>
    <t>Technic, Disk 3 x 3 with Red Circle and Cross Pattern (Sticker) - Set 75977</t>
  </si>
  <si>
    <t>2958pb087L</t>
  </si>
  <si>
    <t>Technic, Disk 3 x 3 with Red Circular Saw Blade Pattern Model Left Side (Sticker) - Set 70639</t>
  </si>
  <si>
    <t>2958pb087R</t>
  </si>
  <si>
    <t>Technic, Disk 3 x 3 with Red Circular Saw Blade Pattern Model Right Side (Sticker) - Set 70639</t>
  </si>
  <si>
    <t>2958pb060L</t>
  </si>
  <si>
    <t>Technic, Disk 3 x 3 with Red, Orange and White Flames Pattern Model Left Side (Sticker) - Set 42046</t>
  </si>
  <si>
    <t>2958pb060R</t>
  </si>
  <si>
    <t>Technic, Disk 3 x 3 with Red, Orange and White Flames Pattern Model Right Side (Sticker) - Set 42046</t>
  </si>
  <si>
    <t>2958pb079</t>
  </si>
  <si>
    <t>Technic, Disk 3 x 3 with Satellite and Rocket Orbit Pattern (Sticker) - Set 60228</t>
  </si>
  <si>
    <t>2958pb099</t>
  </si>
  <si>
    <t>Technic, Disk 3 x 3 with Silver '302' and 'TURBO-FIRE' on Red Background Pattern (Sticker) – Set 10304</t>
  </si>
  <si>
    <t>2958pb067</t>
  </si>
  <si>
    <t>Technic, Disk 3 x 3 with Silver and Black Fan Pattern (Sticker) - Set 75901</t>
  </si>
  <si>
    <t>2958pb068</t>
  </si>
  <si>
    <t>Technic, Disk 3 x 3 with Silver and Black Radial Engine Pattern (Sticker) - Set 76075</t>
  </si>
  <si>
    <t>2958pb081</t>
  </si>
  <si>
    <t>Technic, Disk 3 x 3 with Silver and Light Bluish Gray Fan Pattern</t>
  </si>
  <si>
    <t>2958pb035</t>
  </si>
  <si>
    <t>Technic, Disk 3 x 3 with Silver Circular Saw Blade Pattern (Sticker) - Set 8648</t>
  </si>
  <si>
    <t>2958pb027</t>
  </si>
  <si>
    <t>Technic, Disk 3 x 3 with Silver Disk Brake Hub with Black Bolts Pattern (Sticker) - Set 8645</t>
  </si>
  <si>
    <t>2958pb061</t>
  </si>
  <si>
    <t>Technic, Disk 3 x 3 with Silver Rim with 12 Spokes Pattern (Sticker) - Set 42047</t>
  </si>
  <si>
    <t>2958pb073</t>
  </si>
  <si>
    <t>Technic, Disk 3 x 3 with Silver Rotor Blades Pattern (Sticker) - Set 76144</t>
  </si>
  <si>
    <t>2958pb092</t>
  </si>
  <si>
    <t>Technic, Disk 3 x 3 with Snakes on Gold Background Pattern (Sticker) - Set 71043</t>
  </si>
  <si>
    <t>2958pb074</t>
  </si>
  <si>
    <t>Technic, Disk 3 x 3 with Speedometer Pattern (Sticker) - Set 10269</t>
  </si>
  <si>
    <t>2958pb077</t>
  </si>
  <si>
    <t>Technic, Disk 3 x 3 with Spinning Wheel Pattern (Sticker) - Set 75549</t>
  </si>
  <si>
    <t>2958pb054</t>
  </si>
  <si>
    <t>Technic, Disk 3 x 3 with SW Millennium Falcon Grille and Light Bluish Gray Outline Pattern (Sticker) - Sets 7965 / 75105 / 75257</t>
  </si>
  <si>
    <t>2958pb080</t>
  </si>
  <si>
    <t>Technic, Disk 3 x 3 with SW Millennium Falcon Grille and White Outline Pattern (Sticker) - Set 75212</t>
  </si>
  <si>
    <t>2958pb072</t>
  </si>
  <si>
    <t>Technic, Disk 3 x 3 with SW Millennium Falcon Hyperdrive Pattern (Sticker) - Sets 75192 / 75257</t>
  </si>
  <si>
    <t>2958pb069</t>
  </si>
  <si>
    <t>Technic, Disk 3 x 3 with SW White and Light Bluish Gray Circles Pattern (Sticker) - Set 75244</t>
  </si>
  <si>
    <t>2958pb010</t>
  </si>
  <si>
    <t>Technic, Disk 3 x 3 with Viking Shield Black / White Section and Black Serpent Pattern (Sticker) - Set 7017</t>
  </si>
  <si>
    <t>2958pb009</t>
  </si>
  <si>
    <t>Technic, Disk 3 x 3 with Viking Shield Black / Yellow 6 Section Pattern (Sticker) - Sets 7016 / 7019</t>
  </si>
  <si>
    <t>2958pb008</t>
  </si>
  <si>
    <t>Technic, Disk 3 x 3 with Viking Shield Black / Yellow Rune Pattern (Sticker) - Sets 7016 / 7019</t>
  </si>
  <si>
    <t>2958pb004</t>
  </si>
  <si>
    <t>Technic, Disk 3 x 3 with Viking Shield Black Curly / Red Pattern (Sticker) - Sets 7016 / 7018 / 7019 / 7021</t>
  </si>
  <si>
    <t>2958pb007</t>
  </si>
  <si>
    <t>Technic, Disk 3 x 3 with Viking Shield Blue / White 4 Section Pattern (Sticker) - Sets 7016 / 7019</t>
  </si>
  <si>
    <t>2958pb003</t>
  </si>
  <si>
    <t>Technic, Disk 3 x 3 with Viking Shield Blue / White 6 Section Pattern (Sticker) - Sets 7018 / 7021</t>
  </si>
  <si>
    <t>2958pb011</t>
  </si>
  <si>
    <t>Technic, Disk 3 x 3 with Viking Shield Blue / Yellow Rune Pattern (Sticker) - Set 7017</t>
  </si>
  <si>
    <t>2958pb094</t>
  </si>
  <si>
    <t>Technic, Disk 3 x 3 with Vinyl Record with Silver Circles Pattern (Sticker) - Set 21330</t>
  </si>
  <si>
    <t>2958pb076</t>
  </si>
  <si>
    <t>Technic, Disk 3 x 3 with White 'ZERO1', Stripes and Triangle, Blue 'ninja', White Ninja Silhouette and Plus Sign Pattern (Sticker) - Set 71710</t>
  </si>
  <si>
    <t>2958pb075</t>
  </si>
  <si>
    <t>Technic, Disk 3 x 3 with White 'ZERO1', Stripes and Triangles, Yellow Arrow and Stripe and Red Power Button Pattern (Sticker) - Set 71710</t>
  </si>
  <si>
    <t>2958pb084</t>
  </si>
  <si>
    <t>Technic, Disk 3 x 3 with White Arrows and Gray Eggs Pattern (Sticker) - Set 75937</t>
  </si>
  <si>
    <t>2958pb037</t>
  </si>
  <si>
    <t>Technic, Disk 3 x 3 with White Circles on Black Background Pattern (Sticker) - Set 7694</t>
  </si>
  <si>
    <t>2958pb078</t>
  </si>
  <si>
    <t>Technic, Disk 3 x 3 with White Number 2 and Yellow Polygons Pattern (Sticker) - Set 42095</t>
  </si>
  <si>
    <t>2958pb048</t>
  </si>
  <si>
    <t>Technic, Disk 3 x 3 with Yellow Border Around Red Circle Pattern (Sticker) - Sets 8482 / 8483</t>
  </si>
  <si>
    <t>2958pb006</t>
  </si>
  <si>
    <t>Technic, Disk 3 x 3 with Yellow Points and Circuits on Dark Purple Pattern (Sticker) - Set 8245</t>
  </si>
  <si>
    <t>bb0170</t>
  </si>
  <si>
    <t>Technic, Disk 5 x 5 (Style Variable, for set inventories only - Do Not Sell with this entry)</t>
  </si>
  <si>
    <t>32439apb02</t>
  </si>
  <si>
    <t>Technic, Disk 5 x 5 - Notched with ARC-170 Starfighter Pattern</t>
  </si>
  <si>
    <t>32439apb01</t>
  </si>
  <si>
    <t>Technic, Disk 5 x 5 - Notched with Pit Droid Nose Pattern</t>
  </si>
  <si>
    <t>32439a</t>
  </si>
  <si>
    <t>Technic, Disk 5 x 5 - Notched, No Pattern, NO PIN</t>
  </si>
  <si>
    <t>32439b</t>
  </si>
  <si>
    <t>Technic, Disk 5 x 5 - Notched, No Pattern, WITH PIN</t>
  </si>
  <si>
    <t>32361pb01</t>
  </si>
  <si>
    <t>Technic, Disk 5 x 5 with Axer RoboRider Talisman Wheel Pattern</t>
  </si>
  <si>
    <t>32303pb01</t>
  </si>
  <si>
    <t>Technic, Disk 5 x 5 with Blazooka RoboRider Talisman Wheel Pattern</t>
  </si>
  <si>
    <t>32362pb01</t>
  </si>
  <si>
    <t>Technic, Disk 5 x 5 with Chain-Saw RoboRider Talisman Wheel Pattern</t>
  </si>
  <si>
    <t>32355pb01</t>
  </si>
  <si>
    <t>Technic, Disk 5 x 5 with Driller RoboRider Talisman Wheel Pattern</t>
  </si>
  <si>
    <t>32356pb01</t>
  </si>
  <si>
    <t>Technic, Disk 5 x 5 with Dynamite RoboRider Talisman Wheel Pattern</t>
  </si>
  <si>
    <t>32358pb01</t>
  </si>
  <si>
    <t>Technic, Disk 5 x 5 with Flame RoboRider Talisman Wheel Pattern</t>
  </si>
  <si>
    <t>32352pb01</t>
  </si>
  <si>
    <t>Technic, Disk 5 x 5 with Fuel RoboRider Talisman Wheel Pattern</t>
  </si>
  <si>
    <t>32363pb01</t>
  </si>
  <si>
    <t>Technic, Disk 5 x 5 with Grab RoboRider Talisman Wheel Pattern</t>
  </si>
  <si>
    <t>32360pb01</t>
  </si>
  <si>
    <t>Technic, Disk 5 x 5 with Laser RoboRider Talisman Wheel Pattern</t>
  </si>
  <si>
    <t>32349pb01</t>
  </si>
  <si>
    <t>Technic, Disk 5 x 5 with Ninja RoboRider Talisman Wheel Pattern</t>
  </si>
  <si>
    <t>32354pb01</t>
  </si>
  <si>
    <t>Technic, Disk 5 x 5 with Rope RoboRider Talisman Wheel Pattern</t>
  </si>
  <si>
    <t>32351pb01</t>
  </si>
  <si>
    <t>Technic, Disk 5 x 5 with Scout RoboRider Talisman Wheel Pattern</t>
  </si>
  <si>
    <t>32353pb01</t>
  </si>
  <si>
    <t>Technic, Disk 5 x 5 with Skeleton RoboRider Talisman Wheel Pattern</t>
  </si>
  <si>
    <t>32359pb01</t>
  </si>
  <si>
    <t>Technic, Disk 5 x 5 with Stunner RoboRider Talisman Wheel Pattern</t>
  </si>
  <si>
    <t>32357pb01</t>
  </si>
  <si>
    <t>Technic, Disk 5 x 5 with Toxic RoboRider Talisman Wheel Pattern</t>
  </si>
  <si>
    <t>32350pb01</t>
  </si>
  <si>
    <t>Technic, Disk 5 x 5 with Twin Saw RoboRider Talisman Wheel Pattern</t>
  </si>
  <si>
    <t>Electronics</t>
  </si>
  <si>
    <t>18605c01pb38</t>
  </si>
  <si>
    <t>Dimensions Toy Tag 4 x 4 x 2/3 with 2 Studs and Trans-Light Blue Bottom with Angled Copper Lines and Symbols on Dark Brown Background, Silver Wavy Lines Pattern (Gimli)</t>
  </si>
  <si>
    <t>18605c01pb05</t>
  </si>
  <si>
    <t>Dimensions Toy Tag 4 x 4 x 2/3 with 2 Studs and Trans-Light Blue Bottom with Black 'APERTURE' and Curved Bright Light Blue Line on White Background Pattern (Chell)</t>
  </si>
  <si>
    <t>18605c01pb10</t>
  </si>
  <si>
    <t>Dimensions Toy Tag 4 x 4 x 2/3 with 2 Studs and Trans-Light Blue Bottom with Black and Red Diamonds on Halves Background Pattern (Harley Quinn)</t>
  </si>
  <si>
    <t>18605c01pb01</t>
  </si>
  <si>
    <t>Dimensions Toy Tag 4 x 4 x 2/3 with 2 Studs and Trans-Light Blue Bottom with Black Batman Logo on Dark Bluish Gray Background, Gold Highlights Pattern (Batman)</t>
  </si>
  <si>
    <t>18605c01pb27</t>
  </si>
  <si>
    <t>Dimensions Toy Tag 4 x 4 x 2/3 with 2 Studs and Trans-Light Blue Bottom with Bright Pink, Bright Light Yellow, and Bright Light Blue Rainbow, White Clouds Pattern (Unikitty)</t>
  </si>
  <si>
    <t>18605c01pb26</t>
  </si>
  <si>
    <t>Dimensions Toy Tag 4 x 4 x 2/3 with 2 Studs and Trans-Light Blue Bottom with Dark Azure Bow Tie on Bright Pink Background Pattern (Krusty)</t>
  </si>
  <si>
    <t>18605c01pb37</t>
  </si>
  <si>
    <t>Dimensions Toy Tag 4 x 4 x 2/3 with 2 Studs and Trans-Light Blue Bottom with Dark Brown and Silver Arrow on Olive Green Background Pattern (Legolas)</t>
  </si>
  <si>
    <t>18605c01pb28</t>
  </si>
  <si>
    <t>Dimensions Toy Tag 4 x 4 x 2/3 with 2 Studs and Trans-Light Blue Bottom with Faded Classic Space Logo and White 'LL 929' on Blue Background Pattern (Benny)</t>
  </si>
  <si>
    <t>18605c01pb04</t>
  </si>
  <si>
    <t>Dimensions Toy Tag 4 x 4 x 2/3 with 2 Studs and Trans-Light Blue Bottom with Ghostbusters Logo and Black Patch with Red 'P.V.' on Tan Background Pattern (Peter Venkman)</t>
  </si>
  <si>
    <t>18605c01pb39</t>
  </si>
  <si>
    <t>Dimensions Toy Tag 4 x 4 x 2/3 with 2 Studs and Trans-Light Blue Bottom with Ghostbusters Logo and Bright Green Slime on Lime Background Pattern (Slimer)</t>
  </si>
  <si>
    <t>18605c01pb35</t>
  </si>
  <si>
    <t>Dimensions Toy Tag 4 x 4 x 2/3 with 2 Studs and Trans-Light Blue Bottom with Ghostbusters Logo on White Background Pattern (Stay Puft Bibendum Chamallow)</t>
  </si>
  <si>
    <t>18605c01pb41</t>
  </si>
  <si>
    <t>Dimensions Toy Tag 4 x 4 x 2/3 with 2 Studs and Trans-Light Blue Bottom with Gold 'DOC BROWN' and Broken Arrow, Black Radioactive Symbol on White Background Pattern (Doc Brown)</t>
  </si>
  <si>
    <t>18605c01pb06</t>
  </si>
  <si>
    <t>Dimensions Toy Tag 4 x 4 x 2/3 with 2 Studs and Trans-Light Blue Bottom with Gold 'MARTY MC FLY' and Broken Arrow on Red Background Pattern (Marty McFly)</t>
  </si>
  <si>
    <t>18605c01pb16</t>
  </si>
  <si>
    <t>Dimensions Toy Tag 4 x 4 x 2/3 with 2 Studs and Trans-Light Blue Bottom with Gold 'SD' Emblem and Medium Azure Paw Prints on Orange Background Pattern (Scooby-Doo)</t>
  </si>
  <si>
    <t>18605c01pb32</t>
  </si>
  <si>
    <t>Dimensions Toy Tag 4 x 4 x 2/3 with 2 Studs and Trans-Light Blue Bottom with Gold Dragon Head in Dark Green Hexagon and Bright Green Ninjago Logogram 'Energy' on Gold Background Pattern (Lloyd)</t>
  </si>
  <si>
    <t>18605c01pb13</t>
  </si>
  <si>
    <t>Dimensions Toy Tag 4 x 4 x 2/3 with 2 Studs and Trans-Light Blue Bottom with Gold Electric Octopus in Dark Azure Hexagon and Ninjago Logogram 'Lightning' on Blue Background Pattern (Jay)</t>
  </si>
  <si>
    <t>18605c01pb31</t>
  </si>
  <si>
    <t>Dimensions Toy Tag 4 x 4 x 2/3 with 2 Studs and Trans-Light Blue Bottom with Gold Flaming Lion Head in Dark Red Hexagon and Ninjago Logogram 'Fire' on Red Background Pattern (Kai)</t>
  </si>
  <si>
    <t>18605c01pb33</t>
  </si>
  <si>
    <t>Dimensions Toy Tag 4 x 4 x 2/3 with 2 Studs and Trans-Light Blue Bottom with Gold Icy Saber-Toothed Cat Head in Dark Bluish Gray Hexagon and White Ninjago Logogram 'Ice' on Light Bluish Gray Background Pattern (Zane)</t>
  </si>
  <si>
    <t>18605c01pb23</t>
  </si>
  <si>
    <t>Dimensions Toy Tag 4 x 4 x 2/3 with 2 Studs and Trans-Light Blue Bottom with Gold Lotus Symbol in Dark Bluish Gray Hexagon and Chinese Logogram '茶' (Tea) on White Background Pattern (Sensei Wu)</t>
  </si>
  <si>
    <t>18605c01pb34</t>
  </si>
  <si>
    <t>Dimensions Toy Tag 4 x 4 x 2/3 with 2 Studs and Trans-Light Blue Bottom with Gold Phoenix in Dark Green Hexagon and Red Samurai Helmet on Black Background Pattern (Nya)</t>
  </si>
  <si>
    <t>18605c01pb12</t>
  </si>
  <si>
    <t>Dimensions Toy Tag 4 x 4 x 2/3 with 2 Studs and Trans-Light Blue Bottom with Gold Stone Gorilla Head in Light Bluish Gray Hexagon and Ninjago Logogram 'Earth' on Black Background Pattern (Cole)</t>
  </si>
  <si>
    <t>18605c01pb43</t>
  </si>
  <si>
    <t>Dimensions Toy Tag 4 x 4 x 2/3 with 2 Studs and Trans-Light Blue Bottom with Legends of Chima Crocodile Head and Red Flames on Gold Background Pattern (Cragger)</t>
  </si>
  <si>
    <t>18605c01pb44</t>
  </si>
  <si>
    <t>Dimensions Toy Tag 4 x 4 x 2/3 with 2 Studs and Trans-Light Blue Bottom with Legends of Chima Eagle Beak and Red Flames on Gold Background Pattern (Eris)</t>
  </si>
  <si>
    <t>18605c01pb42</t>
  </si>
  <si>
    <t>Dimensions Toy Tag 4 x 4 x 2/3 with 2 Studs and Trans-Light Blue Bottom with Legends of Chima Lion Head and Red Flames on Gold Background Pattern (Laval)</t>
  </si>
  <si>
    <t>18605c01pb40</t>
  </si>
  <si>
    <t>Dimensions Toy Tag 4 x 4 x 2/3 with 2 Studs and Trans-Light Blue Bottom with Lime Crystal Ball on Black Background Pattern (Wicked Witch)</t>
  </si>
  <si>
    <t>18605c01pb22</t>
  </si>
  <si>
    <t>Dimensions Toy Tag 4 x 4 x 2/3 with 2 Studs and Trans-Light Blue Bottom with Lime Tubes, Silver Machinery, and White Mask with Red Eyes on Black Background Pattern (Bane)</t>
  </si>
  <si>
    <t>18605c01pb02</t>
  </si>
  <si>
    <t>Dimensions Toy Tag 4 x 4 x 2/3 with 2 Studs and Trans-Light Blue Bottom with Medium Azure and Magenta 'WS' and Graffiti on Black Background Pattern (Wyldstyle)</t>
  </si>
  <si>
    <t>18605c01pb24</t>
  </si>
  <si>
    <t>Dimensions Toy Tag 4 x 4 x 2/3 with 2 Studs and Trans-Light Blue Bottom with Medium Blue Circle and Black Armor Panels on Silver Background Pattern (Cyberman)</t>
  </si>
  <si>
    <t>18605c01pb30</t>
  </si>
  <si>
    <t>Dimensions Toy Tag 4 x 4 x 2/3 with 2 Studs and Trans-Light Blue Bottom with Minifigure Head in Yellow Star Badge and Stylized White 'BC01' on Black Background Pattern (Bad Cop)</t>
  </si>
  <si>
    <t>18605c01pb17</t>
  </si>
  <si>
    <t>Dimensions Toy Tag 4 x 4 x 2/3 with 2 Studs and Trans-Light Blue Bottom with Orange Magnifying Glass and Medium Azure Question Marks on Lime Background Pattern (Shaggy)</t>
  </si>
  <si>
    <t>18605c01pb08</t>
  </si>
  <si>
    <t>Dimensions Toy Tag 4 x 4 x 2/3 with 2 Studs and Trans-Light Blue Bottom with Pixelated Black and Yellow Alien and Dark Green Circuitry on Bright Green Background Pattern (Gamer Kid)</t>
  </si>
  <si>
    <t>18605c01pb20</t>
  </si>
  <si>
    <t>Dimensions Toy Tag 4 x 4 x 2/3 with 2 Studs and Trans-Light Blue Bottom with Red Circle, Stylized Black 'C', and Armor Plating on Silver Background Pattern (Cyborg)</t>
  </si>
  <si>
    <t>18605c01pb25</t>
  </si>
  <si>
    <t>Dimensions Toy Tag 4 x 4 x 2/3 with 2 Studs and Trans-Light Blue Bottom with Reddish Brown Slingshot with Yellow Band on Red Background Pattern (Bart)</t>
  </si>
  <si>
    <t>18605c01pb14</t>
  </si>
  <si>
    <t>Dimensions Toy Tag 4 x 4 x 2/3 with 2 Studs and Trans-Light Blue Bottom with Silver Jurassic World Logo and Blue Hexagons on Dark Blue Background Pattern (ACU)</t>
  </si>
  <si>
    <t>18605c01pb15</t>
  </si>
  <si>
    <t>Dimensions Toy Tag 4 x 4 x 2/3 with 2 Studs and Trans-Light Blue Bottom with Silver Jurassic World Logo on Reddish Brown and Light Bluish Gray Background Pattern (Owen)</t>
  </si>
  <si>
    <t>18605c01pb29</t>
  </si>
  <si>
    <t>Dimensions Toy Tag 4 x 4 x 2/3 with 2 Studs and Trans-Light Blue Bottom with Silver Stripes and White 'EMMET' ID Badge on Orange Background Pattern (Emmet)</t>
  </si>
  <si>
    <t>18605c01pb19</t>
  </si>
  <si>
    <t>Dimensions Toy Tag 4 x 4 x 2/3 with 2 Studs and Trans-Light Blue Bottom with Stylized Gold 'WW' Logo on Red Background, White Stars on Blue Background Pattern (Wonder Woman)</t>
  </si>
  <si>
    <t>18605c01pb07</t>
  </si>
  <si>
    <t>Dimensions Toy Tag 4 x 4 x 2/3 with 2 Studs and Trans-Light Blue Bottom with Stylized Red 'DW' on Dark Blue Background Pattern (The Doctor)</t>
  </si>
  <si>
    <t>18605c01pb18</t>
  </si>
  <si>
    <t>Dimensions Toy Tag 4 x 4 x 2/3 with 2 Studs and Trans-Light Blue Bottom with Superman 'S' Logo on Blue Background and Red Sides Pattern (Superman)</t>
  </si>
  <si>
    <t>18605c01pb09</t>
  </si>
  <si>
    <t>Dimensions Toy Tag 4 x 4 x 2/3 with 2 Studs and Trans-Light Blue Bottom with White Collar Shirt and Yellow Neck Pattern (Homer)</t>
  </si>
  <si>
    <t>18605c01pb36</t>
  </si>
  <si>
    <t>Dimensions Toy Tag 4 x 4 x 2/3 with 2 Studs and Trans-Light Blue Bottom with White Fish Skeleton on Light Bluish Gray and Dark Bluish Gray Stones Background Pattern (Gollum)</t>
  </si>
  <si>
    <t>18605c01pb11</t>
  </si>
  <si>
    <t>Dimensions Toy Tag 4 x 4 x 2/3 with 2 Studs and Trans-Light Blue Bottom with White Playing Cards and Medium Lavender 'HA HA' on Dark Purple Background Pattern (The Joker)</t>
  </si>
  <si>
    <t>18605c01pb03</t>
  </si>
  <si>
    <t>Dimensions Toy Tag 4 x 4 x 2/3 with 2 Studs and Trans-Light Blue Bottom with White Rune Character and Silver Lines on Dark Bluish Gray Background Pattern (Gandalf)</t>
  </si>
  <si>
    <t>18605c01pb21</t>
  </si>
  <si>
    <t>Dimensions Toy Tag 4 x 4 x 2/3 with 2 Studs and Trans-Light Blue Bottom with Yellow Symbol and Black Scales on Orange Background Pattern (Aquaman)</t>
  </si>
  <si>
    <t>18605c02pb14</t>
  </si>
  <si>
    <t>Dimensions Toy Tag 4 x 4 x 2/3 with 2 Studs and Trans-Orange Bottom with 3D Glasses with Blue and Red Lenses on White Background Pattern (Gizmo)</t>
  </si>
  <si>
    <t>18605c02pb26</t>
  </si>
  <si>
    <t>Dimensions Toy Tag 4 x 4 x 2/3 with 2 Studs and Trans-Orange Bottom with Batman Logo on Silver Armor Plates Background Pattern (Excalibur Batman)</t>
  </si>
  <si>
    <t>18605c02pb29</t>
  </si>
  <si>
    <t>Dimensions Toy Tag 4 x 4 x 2/3 with 2 Studs and Trans-Orange Bottom with Black 'BAM' in White Starburst on Bright Green Background Pattern (Buttercup)</t>
  </si>
  <si>
    <t>18605c02pb27</t>
  </si>
  <si>
    <t>Dimensions Toy Tag 4 x 4 x 2/3 with 2 Studs and Trans-Orange Bottom with Black 'POW' in Bright Pink Starburst on Dark Pink Background Pattern (Blossom)</t>
  </si>
  <si>
    <t>18605c02pb28</t>
  </si>
  <si>
    <t>Dimensions Toy Tag 4 x 4 x 2/3 with 2 Studs and Trans-Orange Bottom with Black 'ZAP' in White Starburst on Medium Azure Background Pattern (Bubbles)</t>
  </si>
  <si>
    <t>18605c02pb09</t>
  </si>
  <si>
    <t>Dimensions Toy Tag 4 x 4 x 2/3 with 2 Studs and Trans-Orange Bottom with Black Bicycle Silhouette in White Circle on Blue Background Pattern (E.T.)</t>
  </si>
  <si>
    <t>18605c02pb11</t>
  </si>
  <si>
    <t>Dimensions Toy Tag 4 x 4 x 2/3 with 2 Studs and Trans-Orange Bottom with Black Bird in Lavender Circle on Dark Purple Background Pattern (Raven)</t>
  </si>
  <si>
    <t>18605c02pb17</t>
  </si>
  <si>
    <t>Dimensions Toy Tag 4 x 4 x 2/3 with 2 Studs and Trans-Orange Bottom with Black Snake with White Eyes on Dark Green Background Pattern (Lord Voldemort)</t>
  </si>
  <si>
    <t>18605c02pb06</t>
  </si>
  <si>
    <t>Dimensions Toy Tag 4 x 4 x 2/3 with 2 Studs and Trans-Orange Bottom with Black Strings and Silver Bridge, Knob, and Pickup on Red Guitar Background Pattern (Marceline the Vampire Queen)</t>
  </si>
  <si>
    <t>18605c02pb03</t>
  </si>
  <si>
    <t>Dimensions Toy Tag 4 x 4 x 2/3 with 2 Studs and Trans-Orange Bottom with Black Video Game Joystick on Dark Bluish Gray and Light Bluish Gray Wood Boards Background Pattern (Jake the Dog)</t>
  </si>
  <si>
    <t>18605c02pb13</t>
  </si>
  <si>
    <t>Dimensions Toy Tag 4 x 4 x 2/3 with 2 Studs and Trans-Orange Bottom with Blue Sonic Head and 'SONIC' on Dark Orange and Reddish Brown Checkered Background Pattern (Sonic the Hedgehog)</t>
  </si>
  <si>
    <t>18605c02pb25</t>
  </si>
  <si>
    <t>Dimensions Toy Tag 4 x 4 x 2/3 with 2 Studs and Trans-Orange Bottom with Bright Light Orange 'THe GOONieS' on Black Background Pattern (Sloth)</t>
  </si>
  <si>
    <t>18605c02pb05</t>
  </si>
  <si>
    <t>Dimensions Toy Tag 4 x 4 x 2/3 with 2 Studs and Trans-Orange Bottom with Bright Light Yellow and Dark Red Sword, Snail, and Jewels on Lime Background Pattern (Finn the Human)</t>
  </si>
  <si>
    <t>18605c02pb31</t>
  </si>
  <si>
    <t>Dimensions Toy Tag 4 x 4 x 2/3 with 2 Studs and Trans-Orange Bottom with Dark Purple, Red, and Yellow Flaming Star on Black Background Pattern (Starfire)</t>
  </si>
  <si>
    <t>18605c02pb18</t>
  </si>
  <si>
    <t>Dimensions Toy Tag 4 x 4 x 2/3 with 2 Studs and Trans-Orange Bottom with Ghostbusters Logo and Black Patch with Orange 'A.Y' on Dark Tan Background Pattern (Abby Yates)</t>
  </si>
  <si>
    <t>18605c02pb12</t>
  </si>
  <si>
    <t>Dimensions Toy Tag 4 x 4 x 2/3 with 2 Studs and Trans-Orange Bottom with Gold Circle Pendant on Light Bluish Gray Background Pattern (Tina Goldstein)</t>
  </si>
  <si>
    <t>18605c02pb24</t>
  </si>
  <si>
    <t>Dimensions Toy Tag 4 x 4 x 2/3 with 2 Studs and Trans-Orange Bottom with Gold Star Police Badge and White 'POLICE' in Black Rectangle on Dark Bluish Gray Background Pattern (Chase McCain)</t>
  </si>
  <si>
    <t>18605c02pb08</t>
  </si>
  <si>
    <t>Dimensions Toy Tag 4 x 4 x 2/3 with 2 Studs and Trans-Orange Bottom with Hogwarts Gryffindor Crest and Gold Deathly Hallows Symbol on Dark Red Background Pattern (Hermione Granger)</t>
  </si>
  <si>
    <t>18605c02pb16</t>
  </si>
  <si>
    <t>Dimensions Toy Tag 4 x 4 x 2/3 with 2 Studs and Trans-Orange Bottom with Hogwarts Gryffindor Crest and Gold Lightning Bolt on Dark Red Background Pattern (Harry Potter)</t>
  </si>
  <si>
    <t>18605c02pb10</t>
  </si>
  <si>
    <t>Dimensions Toy Tag 4 x 4 x 2/3 with 2 Studs and Trans-Orange Bottom with Paw Print and Lime Hand in Dark Green Circle on Magenta Background Pattern (Beast Boy)</t>
  </si>
  <si>
    <t>18605c02pb01</t>
  </si>
  <si>
    <t>Dimensions Toy Tag 4 x 4 x 2/3 with 2 Studs and Trans-Orange Bottom with Red and White Light Panel and Knight Industries Logo on Black Background Pattern (Michael Knight)</t>
  </si>
  <si>
    <t>18605c02pb15</t>
  </si>
  <si>
    <t>Dimensions Toy Tag 4 x 4 x 2/3 with 2 Studs and Trans-Orange Bottom with Red and White Popcorn Bucket on Dark Green Background Pattern (Stripe)</t>
  </si>
  <si>
    <t>18605c02pb07</t>
  </si>
  <si>
    <t>Dimensions Toy Tag 4 x 4 x 2/3 with 2 Studs and Trans-Orange Bottom with Red Lines and 'M:I' on Black Background Pattern (Ethan Hunt)</t>
  </si>
  <si>
    <t>18605c02pb19</t>
  </si>
  <si>
    <t>Dimensions Toy Tag 4 x 4 x 2/3 with 2 Studs and Trans-Orange Bottom with Silver 'NS' Monogram on Dark Blue Background Pattern (Newt Scamander)</t>
  </si>
  <si>
    <t>18605c02pb21</t>
  </si>
  <si>
    <t>Dimensions Toy Tag 4 x 4 x 2/3 with 2 Studs and Trans-Orange Bottom with Stylized Lime Capital Letter G in Black Arrowhead on Green Background Pattern (Green Arrow)</t>
  </si>
  <si>
    <t>18605c02pb20</t>
  </si>
  <si>
    <t>Dimensions Toy Tag 4 x 4 x 2/3 with 2 Studs and Trans-Orange Bottom with Superman 'S' Logo on Blue Background and Blue, Red, and Yellow Sides Pattern (Supergirl)</t>
  </si>
  <si>
    <t>18605c02pb30</t>
  </si>
  <si>
    <t>Dimensions Toy Tag 4 x 4 x 2/3 with 2 Studs and Trans-Orange Bottom with White 'BEETLEJUICE' and Stripes on Black Background Pattern (Beetlejuice)</t>
  </si>
  <si>
    <t>18605c02pb02</t>
  </si>
  <si>
    <t>Dimensions Toy Tag 4 x 4 x 2/3 with 2 Studs and Trans-Orange Bottom with White 'THE A-TEAM' on Red Background Pattern (B.A Baracus)</t>
  </si>
  <si>
    <t>18605c02pb22</t>
  </si>
  <si>
    <t>Dimensions Toy Tag 4 x 4 x 2/3 with 2 Studs and Trans-Orange Bottom with Yellow Bat Batman Logo on Dark Purple Background Pattern (Batgirl)</t>
  </si>
  <si>
    <t>18605c02pb23</t>
  </si>
  <si>
    <t>Dimensions Toy Tag 4 x 4 x 2/3 with 2 Studs and Trans-Orange Bottom with Yellow Capital Letter R in Black Circle on Red Background Pattern (Robin)</t>
  </si>
  <si>
    <t>18605c02pb04</t>
  </si>
  <si>
    <t>Dimensions Toy Tag 4 x 4 x 2/3 with 2 Studs and Trans-Orange Bottom with Yellow Star on Medium Lavender Background Pattern (Lumpy Space Princess)</t>
  </si>
  <si>
    <t>18602c01</t>
  </si>
  <si>
    <t>Dimensions Toy Tag 4 x 4 x 2/3 with 4 Studs and Trans-Light Blue Bottom (Generic for Gadgets)</t>
  </si>
  <si>
    <t>18602c02</t>
  </si>
  <si>
    <t>Dimensions Toy Tag 4 x 4 x 2/3 with 4 Studs and Trans-Orange Bottom (Generic for Gadgets)</t>
  </si>
  <si>
    <t>77127c01pb01</t>
  </si>
  <si>
    <t>Figure Base Luigi with 4 Top Studs and LCD Screens for Eyes and Chest</t>
  </si>
  <si>
    <t>49242c01pb001</t>
  </si>
  <si>
    <t>Figure Base Mario with 4 Top Studs and LCD Screens for Eyes and Chest</t>
  </si>
  <si>
    <t>58272c01pb01</t>
  </si>
  <si>
    <t>Figure Base Peach with 4 Top Studs and LCD Screens for Eyes and Chest</t>
  </si>
  <si>
    <t>Brick, Modified</t>
  </si>
  <si>
    <t>3963</t>
  </si>
  <si>
    <t>Brick, Modified 1 x 1 with 3 Loudspeakers / Space Positioning Rockets</t>
  </si>
  <si>
    <t>2921</t>
  </si>
  <si>
    <t>Brick, Modified 1 x 1 with Bar Handle</t>
  </si>
  <si>
    <t>60476</t>
  </si>
  <si>
    <t>Brick, Modified 1 x 1 with Clip (Horizontal Grip)</t>
  </si>
  <si>
    <t>4070</t>
  </si>
  <si>
    <t>Brick, Modified 1 x 1 with Headlight</t>
  </si>
  <si>
    <t>4070a</t>
  </si>
  <si>
    <t>Brick, Modified 1 x 1 with Headlight and Slot</t>
  </si>
  <si>
    <t>30241b</t>
  </si>
  <si>
    <t>Brick, Modified 1 x 1 with Open O Clip (Vertical Grip) - Hollow Stud</t>
  </si>
  <si>
    <t>30241</t>
  </si>
  <si>
    <t>Brick, Modified 1 x 1 with Open U Clip (Vertical Grip) - Solid Stud</t>
  </si>
  <si>
    <t>20310</t>
  </si>
  <si>
    <t>Brick, Modified 1 x 1 with Scroll with Hollow Stud</t>
  </si>
  <si>
    <t>87087</t>
  </si>
  <si>
    <t>Brick, Modified 1 x 1 with Stud on Side</t>
  </si>
  <si>
    <t>15411</t>
  </si>
  <si>
    <t>Brick, Modified 1 x 1 with Stud on Side and Conductive Element on Opposite Side (AppBrick)</t>
  </si>
  <si>
    <t>26604</t>
  </si>
  <si>
    <t>Brick, Modified 1 x 1 with Studs on 2 Sides, Adjacent</t>
  </si>
  <si>
    <t>47905</t>
  </si>
  <si>
    <t>Brick, Modified 1 x 1 with Studs on 2 Sides, Opposite</t>
  </si>
  <si>
    <t>4733</t>
  </si>
  <si>
    <t>Brick, Modified 1 x 1 with Studs on 4 Sides</t>
  </si>
  <si>
    <t>32952</t>
  </si>
  <si>
    <t>Brick, Modified 1 x 1 x 1 2/3 with Studs on Side</t>
  </si>
  <si>
    <t>3581</t>
  </si>
  <si>
    <t>Brick, Modified 1 x 1 x 2 with Shutter Holder</t>
  </si>
  <si>
    <t>15444</t>
  </si>
  <si>
    <t>Brick, Modified 1 x 1 x 2 with Square Hole</t>
  </si>
  <si>
    <t>60583b</t>
  </si>
  <si>
    <t>Brick, Modified 1 x 1 x 3 with 2 Clips (Vertical Grip) - Hollow Stud</t>
  </si>
  <si>
    <t>60583a</t>
  </si>
  <si>
    <t>Brick, Modified 1 x 1 x 3 with 2 Clips (Vertical Grip) - Solid Stud</t>
  </si>
  <si>
    <t>60583</t>
  </si>
  <si>
    <t>Brick, Modified 1 x 1 x 3 with 2 Clips Vertical (Undetermined Type)</t>
  </si>
  <si>
    <t>86996</t>
  </si>
  <si>
    <t>Brick, Modified 1 x 1 x 2/3 with Open Stud</t>
  </si>
  <si>
    <t>80488</t>
  </si>
  <si>
    <t>Brick, Modified 1 x 2 with Bar Handle and 4 Legs / Claws on Opposite Sides</t>
  </si>
  <si>
    <t>34816</t>
  </si>
  <si>
    <t>Brick, Modified 1 x 2 with Bar Handle on End - Bar Flush with Edge</t>
  </si>
  <si>
    <t>26597</t>
  </si>
  <si>
    <t>Brick, Modified 1 x 2 with Bar Handle on End - Bar Inset from Edge</t>
  </si>
  <si>
    <t>30236</t>
  </si>
  <si>
    <t>Brick, Modified 1 x 2 with Bar Handle on Side</t>
  </si>
  <si>
    <t>3134</t>
  </si>
  <si>
    <t>Brick, Modified 1 x 2 with Cable Holding Cutout</t>
  </si>
  <si>
    <t>3134a</t>
  </si>
  <si>
    <t>Brick, Modified 1 x 2 with Cable Holding Cutout (Semi Oval)</t>
  </si>
  <si>
    <t>30237</t>
  </si>
  <si>
    <t>Brick, Modified 1 x 2 with Clip (Vertical Grip) (Undetermined Type)</t>
  </si>
  <si>
    <t>3317</t>
  </si>
  <si>
    <t>Brick, Modified 1 x 2 with Digger Bucket Arm Holder</t>
  </si>
  <si>
    <t>2877</t>
  </si>
  <si>
    <t>Brick, Modified 1 x 2 with Grille / Fluted Profile</t>
  </si>
  <si>
    <t>4216</t>
  </si>
  <si>
    <t>Brick, Modified 1 x 2 with Groove</t>
  </si>
  <si>
    <t>30136</t>
  </si>
  <si>
    <t>Brick, Modified 1 x 2 with Log Profile</t>
  </si>
  <si>
    <t>98283</t>
  </si>
  <si>
    <t>Brick, Modified 1 x 2 with Masonry Profile</t>
  </si>
  <si>
    <t>30237b</t>
  </si>
  <si>
    <t>Brick, Modified 1 x 2 with Open O Clip Thick (Vertical Grip)</t>
  </si>
  <si>
    <t>2458</t>
  </si>
  <si>
    <t>Brick, Modified 1 x 2 with Pin</t>
  </si>
  <si>
    <t>44865</t>
  </si>
  <si>
    <t>Brick, Modified 1 x 2 with Pin and Bottom Stud Holder</t>
  </si>
  <si>
    <t>30526</t>
  </si>
  <si>
    <t>Brick, Modified 1 x 2 with Pins</t>
  </si>
  <si>
    <t>30237a</t>
  </si>
  <si>
    <t>Brick, Modified 1 x 2 with Split U Clip Thick (Vertical Grip)</t>
  </si>
  <si>
    <t>86876</t>
  </si>
  <si>
    <t>Brick, Modified 1 x 2 with Stud on Side</t>
  </si>
  <si>
    <t>11211</t>
  </si>
  <si>
    <t>Brick, Modified 1 x 2 with Studs on Side</t>
  </si>
  <si>
    <t>52107</t>
  </si>
  <si>
    <t>Brick, Modified 1 x 2 with Studs on Sides</t>
  </si>
  <si>
    <t>22885</t>
  </si>
  <si>
    <t>Brick, Modified 1 x 2 x 1 2/3 with Studs on Side</t>
  </si>
  <si>
    <t>67329</t>
  </si>
  <si>
    <t>Brick, Modified 1 x 2 x 1 2/3 with Studs on Side and Ends</t>
  </si>
  <si>
    <t>80796</t>
  </si>
  <si>
    <t>Brick, Modified 1 x 2 x 1 2/3 with Studs on Sides</t>
  </si>
  <si>
    <t>2605c01</t>
  </si>
  <si>
    <t>Brick, Modified 1 x 2 x 2 1/3 with Spring Unit (Shock Absorber)</t>
  </si>
  <si>
    <t>37452</t>
  </si>
  <si>
    <t>Brick, Modified 1 x 2 x 2 with Paper / Photo Holder</t>
  </si>
  <si>
    <t>88393</t>
  </si>
  <si>
    <t>Brick, Modified 1 x 2 x 5 with Groove</t>
  </si>
  <si>
    <t>4595</t>
  </si>
  <si>
    <t>Brick, Modified 1 x 2 x 2/3 with Studs on Sides</t>
  </si>
  <si>
    <t>35477</t>
  </si>
  <si>
    <t>Brick, Modified 1 x 3 with Round Ends</t>
  </si>
  <si>
    <t>2653</t>
  </si>
  <si>
    <t>Brick, Modified 1 x 4 with Groove</t>
  </si>
  <si>
    <t>30137</t>
  </si>
  <si>
    <t>Brick, Modified 1 x 4 with Log Profile</t>
  </si>
  <si>
    <t>15533</t>
  </si>
  <si>
    <t>Brick, Modified 1 x 4 with Masonry Profile</t>
  </si>
  <si>
    <t>30414</t>
  </si>
  <si>
    <t>Brick, Modified 1 x 4 with Studs on Side</t>
  </si>
  <si>
    <t>4088</t>
  </si>
  <si>
    <t>Brick, Modified 1 x 4 x 2 Center Stud Top</t>
  </si>
  <si>
    <t>4217</t>
  </si>
  <si>
    <t>Brick, Modified 1 x 14 with Groove</t>
  </si>
  <si>
    <t>30603</t>
  </si>
  <si>
    <t>Brick, Modified 2 x 2 No Studs, Sloped with 6 Side Pistons Raised</t>
  </si>
  <si>
    <t>30601</t>
  </si>
  <si>
    <t>Brick, Modified 2 x 2 No Studs, Sloped with Angled Side Block Extensions</t>
  </si>
  <si>
    <t>4729</t>
  </si>
  <si>
    <t>Brick, Modified 2 x 2 No Studs, Top Pin</t>
  </si>
  <si>
    <t>66961</t>
  </si>
  <si>
    <t>Brick, Modified 2 x 2 with Bar Handles on 4 Sides</t>
  </si>
  <si>
    <t>90258</t>
  </si>
  <si>
    <t>Brick, Modified 2 x 2 with Grooves and Axle Hole</t>
  </si>
  <si>
    <t>47117</t>
  </si>
  <si>
    <t>Brick, Modified 2 x 2 with Grooves and Top Peg</t>
  </si>
  <si>
    <t>6232</t>
  </si>
  <si>
    <t>Brick, Modified 2 x 2 with Pin and Axle Hole</t>
  </si>
  <si>
    <t>4730</t>
  </si>
  <si>
    <t>Brick, Modified 2 x 2 with Pin and No Axle Hole</t>
  </si>
  <si>
    <t>30000</t>
  </si>
  <si>
    <t>Brick, Modified 2 x 2 with Pins and Axle Hole</t>
  </si>
  <si>
    <t>30592</t>
  </si>
  <si>
    <t>Brick, Modified 2 x 2 with Top Pin and 1 x 2 Side Plates</t>
  </si>
  <si>
    <t>3137</t>
  </si>
  <si>
    <t>Brick, Modified 2 x 2 with Wheels Holder</t>
  </si>
  <si>
    <t>3137open</t>
  </si>
  <si>
    <t>Brick, Modified 2 x 2 with Wheels Holder, Open</t>
  </si>
  <si>
    <t>80432</t>
  </si>
  <si>
    <t>Brick, Modified 2 x 2 x 3 Hollow with 2 x 4 Plate Base and Technic Hole</t>
  </si>
  <si>
    <t>80433</t>
  </si>
  <si>
    <t>Brick, Modified 2 x 2 x 3 Hollow with Spring Attachment and Technic Hole</t>
  </si>
  <si>
    <t>80432c01</t>
  </si>
  <si>
    <t>Brick, Modified 2 x 2 x 5 with 2 x 4 Plate Base, Spring Unit, and 2 Technic Holes</t>
  </si>
  <si>
    <t>6056</t>
  </si>
  <si>
    <t>Brick, Modified 2 x 2 x 6 with Groove</t>
  </si>
  <si>
    <t>71752</t>
  </si>
  <si>
    <t>Brick, Modified 2 x 2 x 2/3 Ribbed with Axle Hole</t>
  </si>
  <si>
    <t>69234</t>
  </si>
  <si>
    <t>Brick, Modified 2 x 3 x 3 with Cutout and Lion Head - 4 Hollow Studs and 2 Solid Studs</t>
  </si>
  <si>
    <t>30274</t>
  </si>
  <si>
    <t>Brick, Modified 2 x 3 x 3 with Cutout and Lion Head - 6 Hollow Studs</t>
  </si>
  <si>
    <t>52038</t>
  </si>
  <si>
    <t>Brick, Modified 2 x 4 - 1 x 4 with 2 Recessed Studs and Thick Side Arches</t>
  </si>
  <si>
    <t>14520</t>
  </si>
  <si>
    <t>Brick, Modified 2 x 4 - 1 x 4 with 2 Recessed Studs and Thin Side Arches</t>
  </si>
  <si>
    <t>4748</t>
  </si>
  <si>
    <t>Brick, Modified 2 x 4 with Coupling, Female</t>
  </si>
  <si>
    <t>4747</t>
  </si>
  <si>
    <t>Brick, Modified 2 x 4 with Coupling, Male</t>
  </si>
  <si>
    <t>4747b</t>
  </si>
  <si>
    <t>Brick, Modified 2 x 4 with Coupling, Male - Raised Pin and Curved Wall</t>
  </si>
  <si>
    <t>6249</t>
  </si>
  <si>
    <t>Brick, Modified 2 x 4 with Pins</t>
  </si>
  <si>
    <t>71100</t>
  </si>
  <si>
    <t>Brick, Modified 2 x 4 with Rip Cord Track and Pin Socket (Ninjago Spinjitzu Top)</t>
  </si>
  <si>
    <t>7049</t>
  </si>
  <si>
    <t>Brick, Modified 2 x 4 with Wheels Holder (Undetermined Type)</t>
  </si>
  <si>
    <t>800</t>
  </si>
  <si>
    <t>Brick, Modified 2 x 4 with Wheels Holder for Car Steering Gear Axle</t>
  </si>
  <si>
    <t>4180</t>
  </si>
  <si>
    <t>Brick, Modified 2 x 4 with Wheels Holder FreeStyle</t>
  </si>
  <si>
    <t>18892</t>
  </si>
  <si>
    <t>Brick, Modified 2 x 4 with Wheels Holder with 2 x 2 Cutout and Hole</t>
  </si>
  <si>
    <t>7049a</t>
  </si>
  <si>
    <t>Brick, Modified 2 x 4 with Wheels Holder, Opaque Bottom</t>
  </si>
  <si>
    <t>7049b</t>
  </si>
  <si>
    <t>Brick, Modified 2 x 4 with Wheels Holder, Trans-Clear Bottom</t>
  </si>
  <si>
    <t>6061</t>
  </si>
  <si>
    <t>Brick, Modified 2 x 4 x 2 with Holes on Sides</t>
  </si>
  <si>
    <t>2434</t>
  </si>
  <si>
    <t>Brick, Modified 2 x 4 x 2 with Studs on Sides</t>
  </si>
  <si>
    <t>73090a</t>
  </si>
  <si>
    <t>Brick, Modified 2 x 6 x 2 Weight - Bottom Openings, Center Seam on Ends</t>
  </si>
  <si>
    <t>73090b</t>
  </si>
  <si>
    <t>Brick, Modified 2 x 6 x 2 Weight - Bottom Sealed, Dimple on Ends</t>
  </si>
  <si>
    <t>30520</t>
  </si>
  <si>
    <t>Brick, Modified 2 x 8 with Axle hole at each End</t>
  </si>
  <si>
    <t>30621</t>
  </si>
  <si>
    <t>Brick, Modified 2 x 12 with 2 Side Pins and 2 End Pins, Technic Holes, and 4W Flared End</t>
  </si>
  <si>
    <t>47855</t>
  </si>
  <si>
    <t>Brick, Modified 2 x 12 with Peg at each End</t>
  </si>
  <si>
    <t>47122</t>
  </si>
  <si>
    <t>Brick, Modified 2 x 24 with Peg at each End</t>
  </si>
  <si>
    <t>30076</t>
  </si>
  <si>
    <t>Brick, Modified 4 x 10 with 4 Pins</t>
  </si>
  <si>
    <t>30181</t>
  </si>
  <si>
    <t>Brick, Modified 4 x 10 with Cut Corners</t>
  </si>
  <si>
    <t>45403c01</t>
  </si>
  <si>
    <t>Brick, Modified 5 x 12 with Two 1 x 2 Cutouts, 1 Hole and 2 Fixed Rotatable Friction Pins on Side</t>
  </si>
  <si>
    <t>45403</t>
  </si>
  <si>
    <t>Brick, Modified 5 x 12 with Two 1 x 2 Cutouts, 3 Holes on Side</t>
  </si>
  <si>
    <t>15624</t>
  </si>
  <si>
    <t>Brick, Modified 8 x 8 x 2/3 with 1 x 4 Indentations and 1 x 4 Plate</t>
  </si>
  <si>
    <t>71772</t>
  </si>
  <si>
    <t>Brick, Modified 8 x 16 x 2/3 with 1 x 4 and 2 x 4 Indentations</t>
  </si>
  <si>
    <t>18922</t>
  </si>
  <si>
    <t>Brick, Modified 8 x 16 x 2/3 with 1 x 4 Indentations and 1 x 4 Plate</t>
  </si>
  <si>
    <t>74166</t>
  </si>
  <si>
    <t>Brick, Modified 8 x 16 x 2/3 with 1 x 4 Indentations and 2 Rounded Corners</t>
  </si>
  <si>
    <t>30645</t>
  </si>
  <si>
    <t>Brick, Modified 12 x 12 Base</t>
  </si>
  <si>
    <t>52040</t>
  </si>
  <si>
    <t>Brick, Modified 12 x 12 with 3 Pin Holes on each Side and Axle Holes in Corners</t>
  </si>
  <si>
    <t>47976</t>
  </si>
  <si>
    <t>Brick, Modified 12 x 12 with 3 Pin Holes on each Side and Peg at each Corner</t>
  </si>
  <si>
    <t>47116</t>
  </si>
  <si>
    <t>Brick, Modified 12 x 24 with Peg at each Corner</t>
  </si>
  <si>
    <t>69958</t>
  </si>
  <si>
    <t>Brick, Modified 16 x 16 x 2/3 with 1 x 4 and 2 x 4 Indentations</t>
  </si>
  <si>
    <t>93608</t>
  </si>
  <si>
    <t>Brick, Modified 16 x 24 x 2 with 1 x 4 Indentations on Ends (Container Top)</t>
  </si>
  <si>
    <t>6161</t>
  </si>
  <si>
    <t>Brick, Modified 24 x 24 without 12 x 12 Quarter Circle</t>
  </si>
  <si>
    <t>47115</t>
  </si>
  <si>
    <t>Brick, Modified 24 x 24 without 12 x 12 Quarter Circle, with Peg at each Corner</t>
  </si>
  <si>
    <t>87620</t>
  </si>
  <si>
    <t>Brick, Modified Facet 2 x 2</t>
  </si>
  <si>
    <t>2462</t>
  </si>
  <si>
    <t>Brick, Modified Facet 3 x 3</t>
  </si>
  <si>
    <t>2464</t>
  </si>
  <si>
    <t>Brick, Modified Facet 3 x 3 x 2 Bottom</t>
  </si>
  <si>
    <t>2463</t>
  </si>
  <si>
    <t>Brick, Modified Facet 3 x 3 x 2 Top</t>
  </si>
  <si>
    <t>14413</t>
  </si>
  <si>
    <t>Brick, Modified Facet 4 x 4</t>
  </si>
  <si>
    <t>6107</t>
  </si>
  <si>
    <t>Brick, Modified Facet 5 x 5</t>
  </si>
  <si>
    <t>6037</t>
  </si>
  <si>
    <t>Brick, Modified Octagonal 2 x 2 x 3 1/3</t>
  </si>
  <si>
    <t>6043</t>
  </si>
  <si>
    <t>Brick, Modified Octagonal 2 x 2 x 3 1/3 Corner</t>
  </si>
  <si>
    <t>6042</t>
  </si>
  <si>
    <t>Brick, Modified Octagonal 2 x 2 x 3 1/3 with Side Studs</t>
  </si>
  <si>
    <t>6032</t>
  </si>
  <si>
    <t>Brick, Modified Octagonal 2 x 3 x 1 2/3 Sloped</t>
  </si>
  <si>
    <t>Vehicle</t>
  </si>
  <si>
    <t>87943</t>
  </si>
  <si>
    <t>Air Blast Launcher Air Pump (Racers)</t>
  </si>
  <si>
    <t>87941</t>
  </si>
  <si>
    <t>Air Blast Launcher Base (Racers)</t>
  </si>
  <si>
    <t>87941pb01</t>
  </si>
  <si>
    <t>Air Blast Launcher Base (Racers) with Black and Yellow Danger Stripes on Both Sides and Red 'AIR BLAST!' Pattern (Stickers) - Set 7968</t>
  </si>
  <si>
    <t>87941pb02</t>
  </si>
  <si>
    <t>Air Blast Launcher Base (Racers) with Blue and White Danger Stripes on Both Sides and Yellow 'AIR BLAST!' Pattern (Stickers) - Set 7970</t>
  </si>
  <si>
    <t>87941pb03</t>
  </si>
  <si>
    <t>Air Blast Launcher Base (Racers) with Flames on Both Sides and White 'AIR BLAST!' Pattern (Stickers) - Set 7971</t>
  </si>
  <si>
    <t>87941pb06</t>
  </si>
  <si>
    <t>Air Blast Launcher Base (Racers) with Geometric Pattern on Both Sides and White 'AIR BLAST' Pattern (Stickers) - Set 8227</t>
  </si>
  <si>
    <t>87941pb04</t>
  </si>
  <si>
    <t>Air Blast Launcher Base (Racers) with Lime and Green Checkered Stripe on Both Sides and White 'AIR BLAST!' Pattern (Stickers) - Set 7967</t>
  </si>
  <si>
    <t>87941pb07</t>
  </si>
  <si>
    <t>Air Blast Launcher Base (Racers) with Number '12' on Both Sides and White 'AIR BLAST' Pattern (Stickers) - Set 8228</t>
  </si>
  <si>
    <t>87941pb05</t>
  </si>
  <si>
    <t>Air Blast Launcher Base (Racers) with Police White Star Badge and 'POLICE' on Both Sides and White 'AIR BLAST' Pattern (Stickers) - Set 8221</t>
  </si>
  <si>
    <t>87941pb08</t>
  </si>
  <si>
    <t>Air Blast Launcher Base (Racers) with Red Number 5 in White Circle on Both Sides and Yellow 'AIR BLAST' Pattern (Stickers) - Set 8231</t>
  </si>
  <si>
    <t>88496</t>
  </si>
  <si>
    <t>Air Blast Launcher Injector (Racers)</t>
  </si>
  <si>
    <t>87944</t>
  </si>
  <si>
    <t>Air Blast Launcher Receiver (Racers)</t>
  </si>
  <si>
    <t>87944pb05</t>
  </si>
  <si>
    <t>Air Blast Launcher Receiver (Racers) with Black and Blue Stripes, 'POLICE' and Bulldog Pattern on Both Sides (Stickers) - Set 8221</t>
  </si>
  <si>
    <t>87944pb01</t>
  </si>
  <si>
    <t>Air Blast Launcher Receiver (Racers) with Black and Yellow Danger Stripes Pattern on Both Sides (Stickers) - Set 7968</t>
  </si>
  <si>
    <t>87944pb02</t>
  </si>
  <si>
    <t>Air Blast Launcher Receiver (Racers) with Blue and White Danger Stripes Pattern on Both Sides (Stickers) - Set 7970</t>
  </si>
  <si>
    <t>87944pb03</t>
  </si>
  <si>
    <t>Air Blast Launcher Receiver (Racers) with Orange Line with Black Flames Pattern on Both Sides (Stickers) - Set 7971</t>
  </si>
  <si>
    <t>87944pb04</t>
  </si>
  <si>
    <t>Air Blast Launcher Receiver (Racers) with Red Lines and Green and Lime Stripes Pattern on Both Sides (Stickers) - Set 7967</t>
  </si>
  <si>
    <t>3317c01</t>
  </si>
  <si>
    <t>Brick, Modified 1 x 2 with Digger Bucket Arm Holder with Black Vehicle, Digger Bucket Arm, Small - 2 x 6 x 2 and Yellow Vehicle, Digger Bucket Smooth 3 x 5 x 1 1/3 (3317 / 3314 / 3433)</t>
  </si>
  <si>
    <t>57792pb07L</t>
  </si>
  <si>
    <t>Vehicle Tipper Drum 3 x 6 x 10 Half with Black and Light Bluish Gray Air Vents and 2 Chevrons Pattern Model Left Side (Sticker) - Set 42052</t>
  </si>
  <si>
    <t>57792pb07R</t>
  </si>
  <si>
    <t>Vehicle Tipper Drum 3 x 6 x 10 Half with Black and Light Bluish Gray Air Vents and 2 Chevrons Pattern Model Right Side (Sticker) - Set 42052</t>
  </si>
  <si>
    <t>50943</t>
  </si>
  <si>
    <t>Vehicle, Air Scoop Engine Top 2 x 2</t>
  </si>
  <si>
    <t>50943pb08</t>
  </si>
  <si>
    <t>Vehicle, Air Scoop Engine Top 2 x 2 with Air Intake Pattern (Sticker) - Set 8140</t>
  </si>
  <si>
    <t>50943pb07</t>
  </si>
  <si>
    <t>Vehicle, Air Scoop Engine Top 2 x 2 with Black 'V8' on Silver Background Pattern (Sticker) - Set 8656</t>
  </si>
  <si>
    <t>50943pb02</t>
  </si>
  <si>
    <t>Vehicle, Air Scoop Engine Top 2 x 2 with Black Dots on Silver Pattern (Sticker) - Set 8137</t>
  </si>
  <si>
    <t>50943pb03</t>
  </si>
  <si>
    <t>Vehicle, Air Scoop Engine Top 2 x 2 with Blue and White Swirl Pattern (Sticker) - Set 8662</t>
  </si>
  <si>
    <t>50943pb05</t>
  </si>
  <si>
    <t>Vehicle, Air Scoop Engine Top 2 x 2 with Checkered Stripe and Pistons Skull Logo Pattern (Sticker) - Set 8302</t>
  </si>
  <si>
    <t>50943pb09</t>
  </si>
  <si>
    <t>Vehicle, Air Scoop Engine Top 2 x 2 with Exhaust Pipe on Silver Background Pattern (Sticker) - Set 8899</t>
  </si>
  <si>
    <t>50943pb01</t>
  </si>
  <si>
    <t>Vehicle, Air Scoop Engine Top 2 x 2 with Flame Pattern (Sticker) - Set 8643</t>
  </si>
  <si>
    <t>50943pb11</t>
  </si>
  <si>
    <t>Vehicle, Air Scoop Engine Top 2 x 2 with Gears, Metal Plate and Gauge Pattern (Sticker) - Set 70419</t>
  </si>
  <si>
    <t>50943pb06</t>
  </si>
  <si>
    <t>Vehicle, Air Scoop Engine Top 2 x 2 with Large 'V8' on Orange and Silver Background Pattern (Sticker) - Set 8661</t>
  </si>
  <si>
    <t>50943pb04</t>
  </si>
  <si>
    <t>Vehicle, Air Scoop Engine Top 2 x 2 with Orange Flames on Blue Background Pattern (Sticker) - Set 8197</t>
  </si>
  <si>
    <t>50943pb10</t>
  </si>
  <si>
    <t>Vehicle, Air Scoop Engine Top 2 x 2 with Red Skull with White Stripes Pattern (Sticker) - Set 8864</t>
  </si>
  <si>
    <t>69964</t>
  </si>
  <si>
    <t>Vehicle, Axle Flattened with Cutout and Wheels Holders</t>
  </si>
  <si>
    <t>2498</t>
  </si>
  <si>
    <t>Vehicle, Brush</t>
  </si>
  <si>
    <t>2497</t>
  </si>
  <si>
    <t>Vehicle, Brush Axle 1 x 8</t>
  </si>
  <si>
    <t>2475</t>
  </si>
  <si>
    <t>Vehicle, Brush Holder</t>
  </si>
  <si>
    <t>2578b</t>
  </si>
  <si>
    <t>Vehicle, Brush Holder for Street Sweeper with Hinge Socket</t>
  </si>
  <si>
    <t>2578a</t>
  </si>
  <si>
    <t>Vehicle, Brush Holder for Street Sweeper with Tow Ball Socket</t>
  </si>
  <si>
    <t>bb0018</t>
  </si>
  <si>
    <t>Vehicle, Bumper for RC Racer (Sets 5599 / 5600)</t>
  </si>
  <si>
    <t>84205</t>
  </si>
  <si>
    <t>Vehicle, Caravan Roof 6 x 6 x 5 Half with 4 Studs on Top and 2 Studs and Window on Both Sides</t>
  </si>
  <si>
    <t>4626</t>
  </si>
  <si>
    <t>Vehicle, Digger Bucket 2 x 3 Curved Bottom, Hollow, with 2 Fingers Hinge</t>
  </si>
  <si>
    <t>2347</t>
  </si>
  <si>
    <t>Vehicle, Digger Bucket 7 Teeth 3 x 6</t>
  </si>
  <si>
    <t>30394</t>
  </si>
  <si>
    <t>Vehicle, Digger Bucket 7 Teeth 3 x 6 with Locking 2 Finger Hinge</t>
  </si>
  <si>
    <t>30394pb01</t>
  </si>
  <si>
    <t>Vehicle, Digger Bucket 7 Teeth 3 x 6 with Locking 2 Finger Hinge with 'ROSS DA BOSS', 'CPG' and Nuclear Symbol Pattern (Sticker) - Set 76078</t>
  </si>
  <si>
    <t>50335</t>
  </si>
  <si>
    <t>Vehicle, Digger Bucket 7 Teeth 3 x 6, Rise Inside with Locking 2 Finger Hinge</t>
  </si>
  <si>
    <t>47508</t>
  </si>
  <si>
    <t>Vehicle, Digger Bucket 9 Teeth 4 x 8, Flat Inside with Locking 2 Finger Hinge</t>
  </si>
  <si>
    <t>65380</t>
  </si>
  <si>
    <t>Vehicle, Digger Bucket 9 Teeth 4 x 8, Rise Inside with Locking 2 Finger Hinge</t>
  </si>
  <si>
    <t>828</t>
  </si>
  <si>
    <t>Vehicle, Digger Bucket Arm, Large</t>
  </si>
  <si>
    <t>3314</t>
  </si>
  <si>
    <t>Vehicle, Digger Bucket Arm, Small - 2 x 6 x 2</t>
  </si>
  <si>
    <t>784</t>
  </si>
  <si>
    <t>Vehicle, Digger Bucket Smooth 2 x 4 x 1</t>
  </si>
  <si>
    <t>3433</t>
  </si>
  <si>
    <t>Vehicle, Digger Bucket Smooth 3 x 5 x 1 1/3</t>
  </si>
  <si>
    <t>45407</t>
  </si>
  <si>
    <t>Vehicle, Engine Block 4 x 6 x 2 with Wedge Cutouts and Technic Holes</t>
  </si>
  <si>
    <t>71137a</t>
  </si>
  <si>
    <t>Vehicle, Exhaust Pipe</t>
  </si>
  <si>
    <t>4466</t>
  </si>
  <si>
    <t>Vehicle, Exhaust Pipe Twin Inlet 11L Left</t>
  </si>
  <si>
    <t>4467</t>
  </si>
  <si>
    <t>Vehicle, Exhaust Pipe Twin Inlet 11L Right</t>
  </si>
  <si>
    <t>71137b</t>
  </si>
  <si>
    <t>Vehicle, Exhaust Pipe with Technic Pin</t>
  </si>
  <si>
    <t>14682</t>
  </si>
  <si>
    <t>Vehicle, Exhaust Pipe with Technic Pin, Flat End and Pin with Round Hole</t>
  </si>
  <si>
    <t>65571</t>
  </si>
  <si>
    <t>Vehicle, Exhaust Pipe with Technic Pin, Flat End with Squared Pin Hole</t>
  </si>
  <si>
    <t>47501</t>
  </si>
  <si>
    <t>Vehicle, Fairing 1 x 2 Stepped with Two Pins</t>
  </si>
  <si>
    <t>30647</t>
  </si>
  <si>
    <t>Vehicle, Fairing 1 x 4 Side Flaring Intake with Two Pins</t>
  </si>
  <si>
    <t>30647pb05</t>
  </si>
  <si>
    <t>Vehicle, Fairing 1 x 4 Side Flaring Intake with Two Pins and Firefighter Pattern Left</t>
  </si>
  <si>
    <t>30647pb04</t>
  </si>
  <si>
    <t>Vehicle, Fairing 1 x 4 Side Flaring Intake with Two Pins and Firefighter Pattern Right</t>
  </si>
  <si>
    <t>30647pb01</t>
  </si>
  <si>
    <t>Vehicle, Fairing 1 x 4 Side Flaring Intake with Two Pins and Police Blue Checkered Pattern Left</t>
  </si>
  <si>
    <t>30647pb02</t>
  </si>
  <si>
    <t>Vehicle, Fairing 1 x 4 Side Flaring Intake with Two Pins and Police Blue Checkered Pattern Right</t>
  </si>
  <si>
    <t>30647pb07</t>
  </si>
  <si>
    <t>Vehicle, Fairing 1 x 4 Side Flaring Intake with Two Pins and Police Blue Line Pattern Left</t>
  </si>
  <si>
    <t>30647pb06</t>
  </si>
  <si>
    <t>Vehicle, Fairing 1 x 4 Side Flaring Intake with Two Pins and Police Blue Line Pattern Right</t>
  </si>
  <si>
    <t>30647px1</t>
  </si>
  <si>
    <t>Vehicle, Fairing 1 x 4 Side Flaring Intake with Two Pins and Res-Q Pattern Left</t>
  </si>
  <si>
    <t>30647px2</t>
  </si>
  <si>
    <t>Vehicle, Fairing 1 x 4 Side Flaring Intake with Two Pins and Res-Q Pattern Right</t>
  </si>
  <si>
    <t>3429</t>
  </si>
  <si>
    <t>Vehicle, Forklift 2 x 2 Fork</t>
  </si>
  <si>
    <t>3430</t>
  </si>
  <si>
    <t>Vehicle, Forklift 2 x 2 Plate</t>
  </si>
  <si>
    <t>3430c01</t>
  </si>
  <si>
    <t>Vehicle, Forklift 2 x 2 Plate and Black Fork</t>
  </si>
  <si>
    <t>3430c03</t>
  </si>
  <si>
    <t>Vehicle, Forklift 2 x 2 Plate and Light Gray Fork</t>
  </si>
  <si>
    <t>3430c02</t>
  </si>
  <si>
    <t>Vehicle, Forklift 2 x 2 Plate and Yellow Fork</t>
  </si>
  <si>
    <t>32094</t>
  </si>
  <si>
    <t>Vehicle, Forklift Load Bin (Cybermasters)</t>
  </si>
  <si>
    <t>32094pb001</t>
  </si>
  <si>
    <t>Vehicle, Forklift Load Bin with 'C2D' on Both Ends and Black and Yellow Danger Stripes on Side Pattern (Stickers) - Sets 8482 / 8483</t>
  </si>
  <si>
    <t>32094pb002</t>
  </si>
  <si>
    <t>Vehicle, Forklift Load Bin with 'C4D' on Both Ends and Black and Yellow Danger Stripes on Side Pattern (Stickers) - Sets 8482 / 8483</t>
  </si>
  <si>
    <t>4518ac01</t>
  </si>
  <si>
    <t>Vehicle, Forklift Wide 1 x 2 Hinge Plate and Light Gray Wide Forks</t>
  </si>
  <si>
    <t>4518bc02</t>
  </si>
  <si>
    <t>Vehicle, Forklift Wide 1 x 2 Hinge Plate Locking and Dark Bluish Gray Wide Forks Reinforced</t>
  </si>
  <si>
    <t>4518bc01</t>
  </si>
  <si>
    <t>Vehicle, Forklift Wide 1 x 2 Hinge Plate Locking and Dark Gray Wide Forks Reinforced</t>
  </si>
  <si>
    <t>4518c</t>
  </si>
  <si>
    <t>Vehicle, Forklift Wide 1 x 2 Hinge Plate Locking with Rubber Belt Holder</t>
  </si>
  <si>
    <t>4518b</t>
  </si>
  <si>
    <t>Vehicle, Forklift Wide 1 x 2 Hinge Plate Locking with Spring Holder</t>
  </si>
  <si>
    <t>4518a</t>
  </si>
  <si>
    <t>Vehicle, Forklift Wide 1 x 2 Hinge Plate with 3 Fingers</t>
  </si>
  <si>
    <t>4517</t>
  </si>
  <si>
    <t>Vehicle, Forklift Wide Forks</t>
  </si>
  <si>
    <t>45707</t>
  </si>
  <si>
    <t>Vehicle, Forklift Wide Forks Reinforced</t>
  </si>
  <si>
    <t>45707b</t>
  </si>
  <si>
    <t>Vehicle, Forklift Wide Forks Reinforced with Rubber Belt Holder</t>
  </si>
  <si>
    <t>45408</t>
  </si>
  <si>
    <t>Vehicle, Gas Tank 2 x 4 with Two Pins</t>
  </si>
  <si>
    <t>50946</t>
  </si>
  <si>
    <t>Vehicle, Grille 1 x 2 x 2 2/3 Sloping</t>
  </si>
  <si>
    <t>50946pb01</t>
  </si>
  <si>
    <t>Vehicle, Grille 1 x 2 x 2 2/3 Sloping with Chrome Outline Pattern</t>
  </si>
  <si>
    <t>30147</t>
  </si>
  <si>
    <t>Vehicle, Grille 1 x 2 x 2 Round Top with Lights</t>
  </si>
  <si>
    <t>30622</t>
  </si>
  <si>
    <t>Vehicle, Grille 1 x 4 with Two Pins</t>
  </si>
  <si>
    <t>30622pb01</t>
  </si>
  <si>
    <t>Vehicle, Grille 1 x 4 with Two Pins with Fire Pattern</t>
  </si>
  <si>
    <t>30622pb03</t>
  </si>
  <si>
    <t>Vehicle, Grille 1 x 4 with Two Pins with Flames and Eyes Pattern</t>
  </si>
  <si>
    <t>30622pb02</t>
  </si>
  <si>
    <t>Vehicle, Grille 1 x 4 with Two Pins with Star &amp; Headlights Pattern</t>
  </si>
  <si>
    <t>45409pb02</t>
  </si>
  <si>
    <t>Vehicle, Grille 2 x 6 with 2 Technic Pins with 'ID 3672' and Headlights Pattern</t>
  </si>
  <si>
    <t>45409pb01</t>
  </si>
  <si>
    <t>Vehicle, Grille 2 x 6 with 2 Technic Pins with 'JS 4654' and Headlights Pattern</t>
  </si>
  <si>
    <t>30632</t>
  </si>
  <si>
    <t>Vehicle, Grille 6 x 4 x 3 with Two Pins and Two Pin Holes</t>
  </si>
  <si>
    <t>71972</t>
  </si>
  <si>
    <t>Vehicle, Grille Guard</t>
  </si>
  <si>
    <t>30556</t>
  </si>
  <si>
    <t>Vehicle, Racer Launcher</t>
  </si>
  <si>
    <t>30556u</t>
  </si>
  <si>
    <t>Vehicle, Racer Launcher (Undetermined Type)</t>
  </si>
  <si>
    <t>30556pb14</t>
  </si>
  <si>
    <t>Vehicle, Racer Launcher with Chill Logo and Stat Card on Inside Pattern (Stickers) - Set 4579</t>
  </si>
  <si>
    <t>30556pb08</t>
  </si>
  <si>
    <t>Vehicle, Racer Launcher with Duster Logo and Stat Card on Inside Pattern (Stickers) - Set 4576</t>
  </si>
  <si>
    <t>30556pb15</t>
  </si>
  <si>
    <t>Vehicle, Racer Launcher with Freeze Logo and Stat Card on Inside Pattern (Stickers) - Set 4579</t>
  </si>
  <si>
    <t>30556pb02</t>
  </si>
  <si>
    <t>Vehicle, Racer Launcher with Gear Logo and Stat Card on Inside Pattern (Stickers) - Set 4566</t>
  </si>
  <si>
    <t>30556pb12</t>
  </si>
  <si>
    <t>Vehicle, Racer Launcher with Ghost Logo and Stat Card on Inside Pattern (Stickers) - Set 4578</t>
  </si>
  <si>
    <t>30556pb10</t>
  </si>
  <si>
    <t>Vehicle, Racer Launcher with Lightor Logo and Stat Card on Inside Pattern (Stickers) - Set 4573</t>
  </si>
  <si>
    <t>30556pb03</t>
  </si>
  <si>
    <t>Vehicle, Racer Launcher with Loopin Logo and Stat Card on Inside Pattern (Stickers) - Set 4568</t>
  </si>
  <si>
    <t>30556pb01</t>
  </si>
  <si>
    <t>Vehicle, Racer Launcher with Pulse Logo and Stat Card on Inside Pattern (Stickers) - Set 4575</t>
  </si>
  <si>
    <t>30556pb11</t>
  </si>
  <si>
    <t>Vehicle, Racer Launcher with Rip Logo and Stat Card on Inside Pattern (Stickers) - Set 4574</t>
  </si>
  <si>
    <t>30556pb05</t>
  </si>
  <si>
    <t>Vehicle, Racer Launcher with Scratch Logo and Stat Card on Inside Pattern (Stickers) - Set 4572</t>
  </si>
  <si>
    <t>30556pb06</t>
  </si>
  <si>
    <t>Vehicle, Racer Launcher with Shredd Logo and Stat Card on Inside Pattern (Stickers) - Set 4570</t>
  </si>
  <si>
    <t>30556pb04</t>
  </si>
  <si>
    <t>Vehicle, Racer Launcher with Snake Logo and Stat Card on Inside Pattern (Stickers) - Set 4577</t>
  </si>
  <si>
    <t>30556pb13</t>
  </si>
  <si>
    <t>Vehicle, Racer Launcher with Spiky Logo and Stat Card on Inside Pattern (Stickers) - Set 4571</t>
  </si>
  <si>
    <t>30556pb09</t>
  </si>
  <si>
    <t>Vehicle, Racer Launcher with Surfer Logo and Stat Card on Inside Pattern (Stickers) - Set 4567</t>
  </si>
  <si>
    <t>30556pb07</t>
  </si>
  <si>
    <t>Vehicle, Racer Launcher with Warrior Logo and Stat Card on Inside Pattern (Stickers) - Set 4569</t>
  </si>
  <si>
    <t>2440</t>
  </si>
  <si>
    <t>Vehicle, Spoiler / Plow Blade 6 x 3 with Hinge</t>
  </si>
  <si>
    <t>2440pb018</t>
  </si>
  <si>
    <t>Vehicle, Spoiler / Plow Blade 6 x 3 with Hinge with 2 Red Squares and White Rectangle Pattern (Sticker) - Set 60104</t>
  </si>
  <si>
    <t>2440pb012</t>
  </si>
  <si>
    <t>Vehicle, Spoiler / Plow Blade 6 x 3 with Hinge with 7 Yellow Chevrons Pattern (Sticker) - Set 6573</t>
  </si>
  <si>
    <t>2440pb016</t>
  </si>
  <si>
    <t>Vehicle, Spoiler / Plow Blade 6 x 3 with Hinge with Black Radar Pattern (Sticker) - Set 10019</t>
  </si>
  <si>
    <t>2440pb017</t>
  </si>
  <si>
    <t>Vehicle, Spoiler / Plow Blade 6 x 3 with Hinge with Dark Purple Question Mark and Lime Flames Pattern (Sticker) - Set 76012</t>
  </si>
  <si>
    <t>2440pb004</t>
  </si>
  <si>
    <t>Vehicle, Spoiler / Plow Blade 6 x 3 with Hinge with Ice Planet and Mechanical Pattern</t>
  </si>
  <si>
    <t>2440pb023</t>
  </si>
  <si>
    <t>Vehicle, Spoiler / Plow Blade 6 x 3 with Hinge with Metallic Light Blue Solar Panel Pattern (Sticker) - Set 76153</t>
  </si>
  <si>
    <t>2440pb010</t>
  </si>
  <si>
    <t>Vehicle, Spoiler / Plow Blade 6 x 3 with Hinge with Red and Blue Stripes with Red Number 3 and White Stars Pattern (Sticker) - Set 1821</t>
  </si>
  <si>
    <t>2440pb006</t>
  </si>
  <si>
    <t>Vehicle, Spoiler / Plow Blade 6 x 3 with Hinge with Red and Blue Stripes with White Number 2 and Stars Pattern</t>
  </si>
  <si>
    <t>2440pb009</t>
  </si>
  <si>
    <t>Vehicle, Spoiler / Plow Blade 6 x 3 with Hinge with Red and Blue Stripes with White Number 2 and Stars Pattern (Sticker) - Set 1992</t>
  </si>
  <si>
    <t>2440pb007</t>
  </si>
  <si>
    <t>Vehicle, Spoiler / Plow Blade 6 x 3 with Hinge with Red and Blue Stripes with White Number 3 and Stars Pattern (Sticker) - Set 1992</t>
  </si>
  <si>
    <t>2440pb005</t>
  </si>
  <si>
    <t>Vehicle, Spoiler / Plow Blade 6 x 3 with Hinge with Red and Green Stripes and 'Octan' Pattern</t>
  </si>
  <si>
    <t>2440pb005s</t>
  </si>
  <si>
    <t>Vehicle, Spoiler / Plow Blade 6 x 3 with Hinge with Red and Green Stripes and 'Octan' Pattern (Stickers) - Set 6648-1</t>
  </si>
  <si>
    <t>2440pb015</t>
  </si>
  <si>
    <t>Vehicle, Spoiler / Plow Blade 6 x 3 with Hinge with Red and White Checkered Pattern (Sticker) - Set 3181</t>
  </si>
  <si>
    <t>2440pb001</t>
  </si>
  <si>
    <t>Vehicle, Spoiler / Plow Blade 6 x 3 with Hinge with Red and Yellow Extreme Team Logo Pattern (Sticker) - Sets 2963 / 6568 / 6589</t>
  </si>
  <si>
    <t>2440pb002</t>
  </si>
  <si>
    <t>Vehicle, Spoiler / Plow Blade 6 x 3 with Hinge with Red and Yellow Stripes and Number 4 Pattern</t>
  </si>
  <si>
    <t>2440pb008</t>
  </si>
  <si>
    <t>Vehicle, Spoiler / Plow Blade 6 x 3 with Hinge with Red and Yellow Stripes and Red 'Shell' Pattern</t>
  </si>
  <si>
    <t>2440pb014</t>
  </si>
  <si>
    <t>Vehicle, Spoiler / Plow Blade 6 x 3 with Hinge with Red and Yellow Stripes and Red Number 5 Pattern (Sticker) - Set 1821</t>
  </si>
  <si>
    <t>2440pb011</t>
  </si>
  <si>
    <t>Vehicle, Spoiler / Plow Blade 6 x 3 with Hinge with Red Helicopter and Stripe Pattern (Sticker) - Set 5590</t>
  </si>
  <si>
    <t>2440pb022</t>
  </si>
  <si>
    <t>Vehicle, Spoiler / Plow Blade 6 x 3 with Hinge with Skull with Helmet, Hammer and Shield with Metal Plates and Rivets Pattern (Sticker) - Set 70840</t>
  </si>
  <si>
    <t>2440pb021</t>
  </si>
  <si>
    <t>Vehicle, Spoiler / Plow Blade 6 x 3 with Hinge with SW Millennium Falcon Radar Pattern (Sticker) - Set 75105</t>
  </si>
  <si>
    <t>2440pb003</t>
  </si>
  <si>
    <t>Vehicle, Spoiler / Plow Blade 6 x 3 with Hinge with White 'turbo' on Red Stripes Pattern (Sticker) - Set 6639</t>
  </si>
  <si>
    <t>2440pb020</t>
  </si>
  <si>
    <t>Vehicle, Spoiler / Plow Blade 6 x 3 with Hinge with White and Blue Snow Chunks Pattern (Sticker) - Set 76098</t>
  </si>
  <si>
    <t>2440pb013</t>
  </si>
  <si>
    <t>Vehicle, Spoiler / Plow Blade 6 x 3 with Hinge with White Grid and Small Blue Rectangle Pattern (Sticker) - Set 1775</t>
  </si>
  <si>
    <t>2440pb019</t>
  </si>
  <si>
    <t>Vehicle, Spoiler / Plow Blade 6 x 3 with Hinge with White Horizontal, Vertical and Diagonal Lines Radar Pattern (Sticker) - Set 60022</t>
  </si>
  <si>
    <t>2440p69</t>
  </si>
  <si>
    <t>Vehicle, Spoiler / Plow Blade 6 x 3 with Hinge with Yellow Radar Pattern</t>
  </si>
  <si>
    <t>30925</t>
  </si>
  <si>
    <t>Vehicle, Spoiler 1 x 4 on 1 x 2 Base</t>
  </si>
  <si>
    <t>30925pb02</t>
  </si>
  <si>
    <t>Vehicle, Spoiler 1 x 4 on 1 x 2 Base with 'Rust-eze' Pattern</t>
  </si>
  <si>
    <t>30925pb04</t>
  </si>
  <si>
    <t>Vehicle, Spoiler 1 x 4 on 1 x 2 Base with Ford Logo and 'Powered by EcoBoost' Pattern (Sticker) - Set 75885</t>
  </si>
  <si>
    <t>30925pb03</t>
  </si>
  <si>
    <t>Vehicle, Spoiler 1 x 4 on 1 x 2 Base with Gold 'RUSTEZE' Pattern</t>
  </si>
  <si>
    <t>30925pb01</t>
  </si>
  <si>
    <t>Vehicle, Spoiler 1 x 4 on 1 x 2 Base with Mud Splotches over Gold Letters Pattern</t>
  </si>
  <si>
    <t>30626</t>
  </si>
  <si>
    <t>Vehicle, Spoiler 3 x 4 x 6</t>
  </si>
  <si>
    <t>30626pb02</t>
  </si>
  <si>
    <t>Vehicle, Spoiler 3 x 4 x 6 with Flame Pattern</t>
  </si>
  <si>
    <t>30626pb03</t>
  </si>
  <si>
    <t>Vehicle, Spoiler 3 x 4 x 6 with Red '51' and Checkered Pattern (Sticker) - Set 8651</t>
  </si>
  <si>
    <t>30626pb01</t>
  </si>
  <si>
    <t>Vehicle, Spoiler 3 x 4 x 6 with Red and Yellow Jack Stone Pattern</t>
  </si>
  <si>
    <t>98834</t>
  </si>
  <si>
    <t>Vehicle, Spoiler with Bar Handle</t>
  </si>
  <si>
    <t>98834pb10</t>
  </si>
  <si>
    <t>Vehicle, Spoiler with Bar Handle with '85', Dark Bluish Gray and Red Stripes Pattern (Sticker) - Set 60145</t>
  </si>
  <si>
    <t>98834pb16</t>
  </si>
  <si>
    <t>Vehicle, Spoiler with Bar Handle with 'E1220CR' Pattern (Sticker) - Set 70615</t>
  </si>
  <si>
    <t>98834pb15</t>
  </si>
  <si>
    <t>Vehicle, Spoiler with Bar Handle with 'GM-54LI' and 'DANGER' Pattern (Sticker) - Set 70613</t>
  </si>
  <si>
    <t>98834pb19</t>
  </si>
  <si>
    <t>Vehicle, Spoiler with Bar Handle with 'STRONGTOW' and 'ENgyne' Logo on Bright Light Orange Background Pattern (Sticker) - Set 60218</t>
  </si>
  <si>
    <t>98834pb01a</t>
  </si>
  <si>
    <t>Vehicle, Spoiler with Bar Handle with 'WORLD GRAND PRIX' Pattern</t>
  </si>
  <si>
    <t>98834pb01</t>
  </si>
  <si>
    <t>Vehicle, Spoiler with Bar Handle with 'WORLD GRAND PRIX' Pattern (Undetermined Type)</t>
  </si>
  <si>
    <t>98834pb01b</t>
  </si>
  <si>
    <t>Vehicle, Spoiler with Bar Handle with 'WORLD GRAND PRIX' Upside Down Pattern</t>
  </si>
  <si>
    <t>98834pb08</t>
  </si>
  <si>
    <t>Vehicle, Spoiler with Bar Handle with Black Lines, Yellow and Orange Dots Pattern (Sticker) - Set 70312</t>
  </si>
  <si>
    <t>98834pb30</t>
  </si>
  <si>
    <t>Vehicle, Spoiler with Bar Handle with Black Outline Bolts on Sand Blue Background Pattern (Sticker) - Set 75314</t>
  </si>
  <si>
    <t>98834pb11</t>
  </si>
  <si>
    <t>Vehicle, Spoiler with Bar Handle with Blue 'DINOCO' Pattern</t>
  </si>
  <si>
    <t>98834pb09</t>
  </si>
  <si>
    <t>Vehicle, Spoiler with Bar Handle with Bright Light Yellow and Orange Lights, Silver Lines Pattern (Sticker) - Set 70326</t>
  </si>
  <si>
    <t>98834pb25</t>
  </si>
  <si>
    <t>Vehicle, Spoiler with Bar Handle with Dark Blue Stripe, Black Dots and Lines Pattern (Sticker) - Set 76131</t>
  </si>
  <si>
    <t>98834pb28</t>
  </si>
  <si>
    <t>Vehicle, Spoiler with Bar Handle with Dark Bluish Gray and Tan Hull Plates Pattern (Sticker) - Set 76989</t>
  </si>
  <si>
    <t>98834pb17</t>
  </si>
  <si>
    <t>Vehicle, Spoiler with Bar Handle with Gold Armor Plate and Red Mesh Pattern (Sticker) - Set 77102</t>
  </si>
  <si>
    <t>98834pb24</t>
  </si>
  <si>
    <t>Vehicle, Spoiler with Bar Handle with Hull Plates, Silver Dots and Red and White Checkered Pattern (Sticker) - Set 80008</t>
  </si>
  <si>
    <t>98834pb18</t>
  </si>
  <si>
    <t>Vehicle, Spoiler with Bar Handle with Jurassic World Logo and Scratch Marks Pattern (Sticker) - Set 75934</t>
  </si>
  <si>
    <t>98834pb07</t>
  </si>
  <si>
    <t>Vehicle, Spoiler with Bar Handle with Letter R inside Black Circle on Red Oval Pattern</t>
  </si>
  <si>
    <t>98834pb21</t>
  </si>
  <si>
    <t>Vehicle, Spoiler with Bar Handle with Lime 'HA HA HA' Pattern (Sticker) - Set 76159</t>
  </si>
  <si>
    <t>98834pb29</t>
  </si>
  <si>
    <t>Vehicle, Spoiler with Bar Handle with Red Letter X, White Lines, and Black Triangles and Circles Pattern (Sticker) - Set 71775</t>
  </si>
  <si>
    <t>98834pb22</t>
  </si>
  <si>
    <t>Vehicle, Spoiler with Bar Handle with Silver Air Intake and Reddish Brown Splatters Pattern (Sticker) - Set 70228</t>
  </si>
  <si>
    <t>98834pb04</t>
  </si>
  <si>
    <t>Vehicle, Spoiler with Bar Handle with Silver and Medium Azure Circuitry, Ultra Agents Logo Horizontal Pattern (Sticker) - Set 70167</t>
  </si>
  <si>
    <t>98834pb02</t>
  </si>
  <si>
    <t>Vehicle, Spoiler with Bar Handle with Silver and Medium Azure Circuitry, Ultra Agents Logo Vertical Pattern (Sticker) - Set 70161</t>
  </si>
  <si>
    <t>98834pb13</t>
  </si>
  <si>
    <t>Vehicle, Spoiler with Bar Handle with Silver Armor Plate, Bright Light Yellow King Symbol on Orange Pentagonal Shield Pattern (Sticker) - Set 70327</t>
  </si>
  <si>
    <t>98834pb12</t>
  </si>
  <si>
    <t>Vehicle, Spoiler with Bar Handle with Silver Armor Plate, White Horse Head on Orange Hexagonal Shield Pattern (Sticker) - Set 70348</t>
  </si>
  <si>
    <t>98834pb14</t>
  </si>
  <si>
    <t>Vehicle, Spoiler with Bar Handle with Silver Armor Plates, Bright Light Yellow and Orange Grille, Black Vents Pattern (Sticker) - Set 70327</t>
  </si>
  <si>
    <t>98834pb03</t>
  </si>
  <si>
    <t>Vehicle, Spoiler with Bar Handle with White '60076' on Black Parallelogram Pattern (Sticker) - Set 60076</t>
  </si>
  <si>
    <t>98834pb23</t>
  </si>
  <si>
    <t>Vehicle, Spoiler with Bar Handle with White Triangle and Danger Stripes on Transparent Background Pattern (Sticker) - Set 76153</t>
  </si>
  <si>
    <t>98834pb05L</t>
  </si>
  <si>
    <t>Vehicle, Spoiler with Bar Handle with Worn Dark Red Patches Pattern Model Left Side (Sticker) - Set 75099</t>
  </si>
  <si>
    <t>98834pb05R</t>
  </si>
  <si>
    <t>Vehicle, Spoiler with Bar Handle with Worn Dark Red Patches Pattern Model Right Side (Sticker) - Set 75099</t>
  </si>
  <si>
    <t>98834pb20</t>
  </si>
  <si>
    <t>Vehicle, Spoiler with Bar Handle with Yellow Headlights and Lime Spirals Pattern (Sticker) - Set 76159</t>
  </si>
  <si>
    <t>2484c01</t>
  </si>
  <si>
    <t>Vehicle, Spring Wheels Holder 2 x 2</t>
  </si>
  <si>
    <t>799c800</t>
  </si>
  <si>
    <t>Vehicle, Steering Gear</t>
  </si>
  <si>
    <t>799</t>
  </si>
  <si>
    <t>Vehicle, Steering Gear Axle</t>
  </si>
  <si>
    <t>3829c01</t>
  </si>
  <si>
    <t>Vehicle, Steering Stand 1 x 2 with Black Steering Wheel</t>
  </si>
  <si>
    <t>3829c02</t>
  </si>
  <si>
    <t>Vehicle, Steering Stand 1 x 2 with Blue Steering Wheel</t>
  </si>
  <si>
    <t>3829c03</t>
  </si>
  <si>
    <t>Vehicle, Steering Stand 1 x 2 with Red Steering Wheel</t>
  </si>
  <si>
    <t>3829c04</t>
  </si>
  <si>
    <t>Vehicle, Steering Stand 1 x 2 with White Steering Wheel</t>
  </si>
  <si>
    <t>30640</t>
  </si>
  <si>
    <t>Vehicle, Steering Wheel Holder 2 x 2</t>
  </si>
  <si>
    <t>30663</t>
  </si>
  <si>
    <t>Vehicle, Steering Wheel Small, 2 Studs Diameter</t>
  </si>
  <si>
    <t>67811</t>
  </si>
  <si>
    <t>Vehicle, Steering Wheel with 2 x 2 Center and Axle Hole</t>
  </si>
  <si>
    <t>4080</t>
  </si>
  <si>
    <t>Vehicle, Tipper Bed 4 x 6</t>
  </si>
  <si>
    <t>4080pb01</t>
  </si>
  <si>
    <t>Vehicle, Tipper Bed 4 x 6 with 'AWM' Pattern on Both Sides (Stickers) - Set 8196</t>
  </si>
  <si>
    <t>15455</t>
  </si>
  <si>
    <t>Vehicle, Tipper Bed 4 x 6, Solid Studs</t>
  </si>
  <si>
    <t>30300</t>
  </si>
  <si>
    <t>Vehicle, Tipper Bed 12 x 8 x 3 1/3</t>
  </si>
  <si>
    <t>30300pb01</t>
  </si>
  <si>
    <t>Vehicle, Tipper Bed 12 x 8 x 3 1/3 with Black and White Danger Stripes Pattern (Sticker) - Set 8961</t>
  </si>
  <si>
    <t>18926c01</t>
  </si>
  <si>
    <t>Vehicle, Tipper Bed 12 x 8 x 5 with Dark Bluish Gray Hinge Plate (18926 / 44570)</t>
  </si>
  <si>
    <t>18926c02</t>
  </si>
  <si>
    <t>Vehicle, Tipper Bed 12 x 8 x 5 with Same Color Hinge Plate (18926 / 44570)</t>
  </si>
  <si>
    <t>90109</t>
  </si>
  <si>
    <t>Vehicle, Tipper Bed 12 x 8 x 5 with Studs on Front Top only</t>
  </si>
  <si>
    <t>57781</t>
  </si>
  <si>
    <t>Vehicle, Tipper Bed 24 x 7</t>
  </si>
  <si>
    <t>57781pb01</t>
  </si>
  <si>
    <t>Vehicle, Tipper Bed 24 x 7 with 'L.C.B.' and Black and Yellow Danger Stripes Pattern on Both Sides (6 Stickers) - Set 7998</t>
  </si>
  <si>
    <t>52045</t>
  </si>
  <si>
    <t>Vehicle, Tipper Bed 32 x 16 x 10 2/3</t>
  </si>
  <si>
    <t>52045pb01</t>
  </si>
  <si>
    <t>Vehicle, Tipper Bed 32 x 16 x 10 2/3 with Black and Yellow Danger Stripes Pattern on Front and Both Sides (Stickers) - Set 7344</t>
  </si>
  <si>
    <t>2512</t>
  </si>
  <si>
    <t>Vehicle, Tipper Bed Small</t>
  </si>
  <si>
    <t>2512pb01</t>
  </si>
  <si>
    <t>Vehicle, Tipper Bed Small with Black and Silver Danger Stripes Pattern (Sticker) - Set 8191</t>
  </si>
  <si>
    <t>818</t>
  </si>
  <si>
    <t>Vehicle, Tipper Bucket 2 x 4</t>
  </si>
  <si>
    <t>80514</t>
  </si>
  <si>
    <t>Vehicle, Tipper Drum 3 x 6 x 8 Half with 2 Pin Holes</t>
  </si>
  <si>
    <t>57792</t>
  </si>
  <si>
    <t>Vehicle, Tipper Drum 3 x 6 x 10 Half with 4 Pin Holes</t>
  </si>
  <si>
    <t>57792pb03L</t>
  </si>
  <si>
    <t>Vehicle, Tipper Drum 3 x 6 x 10 Half with 4 Pin Holes and Bucket and Trowel on Sign Pattern Model Left (Sticker) - Set 60018</t>
  </si>
  <si>
    <t>57792pb03R</t>
  </si>
  <si>
    <t>Vehicle, Tipper Drum 3 x 6 x 10 Half with 4 Pin Holes and Bucket and Trowel on Sign Pattern Model Right (Sticker) - Set 60018</t>
  </si>
  <si>
    <t>57792pb02L</t>
  </si>
  <si>
    <t>Vehicle, Tipper Drum 3 x 6 x 10 Half with 4 Pin Holes and Vent Holes with Bubbles Pattern Model Left (Sticker) - Set 8075</t>
  </si>
  <si>
    <t>57792pb02R</t>
  </si>
  <si>
    <t>Vehicle, Tipper Drum 3 x 6 x 10 Half with 4 Pin Holes and Vent Holes with Bubbles Pattern Model Right (Sticker) - Set 8075</t>
  </si>
  <si>
    <t>57792pb04</t>
  </si>
  <si>
    <t>Vehicle, Tipper Drum 3 x 6 x 10 Half with 4 Pin Holes with 'FUEL', Filler Caps, and Galaxy Squad Logo Pattern (Sticker) - Set 70709</t>
  </si>
  <si>
    <t>57792pb01</t>
  </si>
  <si>
    <t>Vehicle, Tipper Drum 3 x 6 x 10 Half with 4 Pin Holes with Blue and White Stripes Pattern (Sticker) - Set 7990</t>
  </si>
  <si>
    <t>57792pb06</t>
  </si>
  <si>
    <t>Vehicle, Tipper Drum 3 x 6 x 10 Half with 4 Pin Holes with Claw Scratch Marks, Orange Stripe, Silver Rivets and Skulls Pattern (Sticker) - Set 70654</t>
  </si>
  <si>
    <t>57792pb05L</t>
  </si>
  <si>
    <t>Vehicle, Tipper Drum 3 x 6 x 10 Half with 4 Pin Holes with Metal Plates with Rivets and Exploding Air Vent Pattern Model Left Side (Sticker) - Set 70605</t>
  </si>
  <si>
    <t>57792pb05R</t>
  </si>
  <si>
    <t>Vehicle, Tipper Drum 3 x 6 x 10 Half with 4 Pin Holes with Metal Plates with Rivets and Exposed Air Vent Pattern Model Right Side (Sticker) - Set 70605</t>
  </si>
  <si>
    <t>30398</t>
  </si>
  <si>
    <t>Vehicle, Tipper Drum 4 x 4 x 5 Cement Mixer with 2 Pins</t>
  </si>
  <si>
    <t>3145</t>
  </si>
  <si>
    <t>Vehicle, Tipper End Flat with Pins</t>
  </si>
  <si>
    <t>30022</t>
  </si>
  <si>
    <t>Vehicle, Tipper End Flat without Pins</t>
  </si>
  <si>
    <t>30022pb01</t>
  </si>
  <si>
    <t>Vehicle, Tipper End Flat without Pins with Red Construction Helmet in White Circle and Black and Yellow Danger Stripes Pattern (Sticker) - Set 60075</t>
  </si>
  <si>
    <t>3436</t>
  </si>
  <si>
    <t>Vehicle, Tipper End Sloped</t>
  </si>
  <si>
    <t>85460</t>
  </si>
  <si>
    <t>Vehicle, Top Fast Food Racer 2 x 8</t>
  </si>
  <si>
    <t>85457</t>
  </si>
  <si>
    <t>Vehicle, Top Fast Food Racer 2 x 8 with Headlights</t>
  </si>
  <si>
    <t>85461</t>
  </si>
  <si>
    <t>Vehicle, Top Fast Food Racer 4 x 8 with Bumper and Cab Lights</t>
  </si>
  <si>
    <t>85459</t>
  </si>
  <si>
    <t>Vehicle, Top Fast Food Racer 4 x 8 with Front Grille</t>
  </si>
  <si>
    <t>85456</t>
  </si>
  <si>
    <t>Vehicle, Top Fast Food Racer 4 x 8 with Front Grille and Rear Spoiler</t>
  </si>
  <si>
    <t>85458</t>
  </si>
  <si>
    <t>Vehicle, Top Fast Food Racer 4 x 8 with Front Scoop and Rear Spoiler</t>
  </si>
  <si>
    <t>85773pb01</t>
  </si>
  <si>
    <t>Vehicle, Top Fast Food Racer 4 x 10 with Black Windshield and Rear Spoiler</t>
  </si>
  <si>
    <t>85770pb01</t>
  </si>
  <si>
    <t>Vehicle, Top Fast Food Racer 4 x 10 with Black Windshield and Side Windows</t>
  </si>
  <si>
    <t>85777pb01</t>
  </si>
  <si>
    <t>Vehicle, Top Fast Food Racer 4 x 10 with Curved Black Windshield and Rear Spoiler</t>
  </si>
  <si>
    <t>85842pb02</t>
  </si>
  <si>
    <t>Vehicle, Top Fast Food Racer 4 x 10 with Curved Black Windshield, Air Intakes and Rear Spoiler with LEGO Logo and 'RACERS' Pattern (Stickers)</t>
  </si>
  <si>
    <t>85766pb01</t>
  </si>
  <si>
    <t>Vehicle, Top Fast Food Racer 4 x 10 with Outlined Windshield and Side Windows Pattern</t>
  </si>
  <si>
    <t>85757pb01</t>
  </si>
  <si>
    <t>Vehicle, Top Fast Food Racer 4 x 10 with Pickup Bed with Black Windshield and Side Windows Pattern</t>
  </si>
  <si>
    <t>85757pb02</t>
  </si>
  <si>
    <t>Vehicle, Top Fast Food Racer 4 x 10 with Pickup Bed with Black Windshield and Side Windows, Flames and 'V8' Pattern (Stickers) - Gear McDR2 / McDR5US</t>
  </si>
  <si>
    <t>85761pb01</t>
  </si>
  <si>
    <t>Vehicle, Top Fast Food Racer 4 x 10 with Silver Air Scoop</t>
  </si>
  <si>
    <t>85780pb01</t>
  </si>
  <si>
    <t>Vehicle, Top Fast Food Racer 4 x 10 with Sloped Black Windshield and Rear Spoiler</t>
  </si>
  <si>
    <t>85780pb02</t>
  </si>
  <si>
    <t>Vehicle, Top Fast Food Racer 4 x 10 with Sloped Black Windshield and Rear Spoiler with Lego Logo and 'RACERS' Pattern (Sticker) - Gear McDR2US / McDR3</t>
  </si>
  <si>
    <t>85842pb01</t>
  </si>
  <si>
    <t>Vehicle, Top Fast Food Racer 5 x 10 with Curved Black Windshield, Air Intakes and Rear Spoiler</t>
  </si>
  <si>
    <t>827</t>
  </si>
  <si>
    <t>Vehicle, Tractor Chassis</t>
  </si>
  <si>
    <t>870</t>
  </si>
  <si>
    <t>Vehicle, Tractor Chassis Base 11 x 2 x 3</t>
  </si>
  <si>
    <t>872</t>
  </si>
  <si>
    <t>Vehicle, Tractor Chassis Center Steering Link</t>
  </si>
  <si>
    <t>873</t>
  </si>
  <si>
    <t>Vehicle, Tractor Chassis End Steering Link</t>
  </si>
  <si>
    <t>871</t>
  </si>
  <si>
    <t>Vehicle, Tractor Chassis Steering Arm</t>
  </si>
  <si>
    <t>874</t>
  </si>
  <si>
    <t>Vehicle, Tractor Chassis Steering Wheel</t>
  </si>
  <si>
    <t>969</t>
  </si>
  <si>
    <t>Vehicle, Trailer Stand</t>
  </si>
  <si>
    <t>20582</t>
  </si>
  <si>
    <t>Vehicle, Wrecking Ball</t>
  </si>
  <si>
    <t>Conveyor</t>
  </si>
  <si>
    <t>92715c01</t>
  </si>
  <si>
    <t>Conveyor Belt</t>
  </si>
  <si>
    <t>92713</t>
  </si>
  <si>
    <t>Conveyor Belt 14 Tread Links</t>
  </si>
  <si>
    <t>630</t>
  </si>
  <si>
    <t>Conveyor Belt Inclined</t>
  </si>
  <si>
    <t>634</t>
  </si>
  <si>
    <t>Conveyor Belt Inclined 12 Tread Links</t>
  </si>
  <si>
    <t>636</t>
  </si>
  <si>
    <t>Conveyor Belt Inclined Axle</t>
  </si>
  <si>
    <t>631</t>
  </si>
  <si>
    <t>Conveyor Belt Inclined Base</t>
  </si>
  <si>
    <t>632</t>
  </si>
  <si>
    <t>Conveyor Belt Inclined Bucket</t>
  </si>
  <si>
    <t>633</t>
  </si>
  <si>
    <t>Conveyor Belt Inclined Frame</t>
  </si>
  <si>
    <t>635</t>
  </si>
  <si>
    <t>Conveyor Belt Inclined Reel</t>
  </si>
  <si>
    <t>637</t>
  </si>
  <si>
    <t>Conveyor Belt Inclined Stand</t>
  </si>
  <si>
    <t>Crane</t>
  </si>
  <si>
    <t>2351</t>
  </si>
  <si>
    <t>Crane Arm Center (Technic Liftarm 1 x 16)</t>
  </si>
  <si>
    <t>2350a</t>
  </si>
  <si>
    <t>Crane Arm Outside, Narrow</t>
  </si>
  <si>
    <t>2350dpb01</t>
  </si>
  <si>
    <t>Crane Arm Outside, Narrow with 15 studs with Black Moving Pattern</t>
  </si>
  <si>
    <t>2350apb01</t>
  </si>
  <si>
    <t>Crane Arm Outside, Narrow with 16 studs with Black Moving Pattern</t>
  </si>
  <si>
    <t>2350b</t>
  </si>
  <si>
    <t>Crane Arm Outside, Wide with End Notch</t>
  </si>
  <si>
    <t>2350bpb02</t>
  </si>
  <si>
    <t>Crane Arm Outside, Wide with End Notch with Red and White Danger Stripes and White Train Logo Pattern on Both Sides (Stickers) - Set 4549</t>
  </si>
  <si>
    <t>2350bpb01</t>
  </si>
  <si>
    <t>Crane Arm Outside, Wide with End Notch with Red and White Danger Stripes Pattern on Both Sides (Stickers) - Set 4552</t>
  </si>
  <si>
    <t>2350bpb03</t>
  </si>
  <si>
    <t>Crane Arm Outside, Wide with End Notch with White Arrows Pattern on Both Sides (Stickers) - Set 6560</t>
  </si>
  <si>
    <t>2350c</t>
  </si>
  <si>
    <t>Crane Arm Outside, Wide with End Notch, 2 Fixed Rotatable Friction Pins</t>
  </si>
  <si>
    <t>57779</t>
  </si>
  <si>
    <t>Crane Arm Outside, Wide with Pin Hole at Mid-Point</t>
  </si>
  <si>
    <t>57779pb016</t>
  </si>
  <si>
    <t>Crane Arm Outside, Wide with Pin Hole At Mid-point with '10T' and Yellow Arrows on Right Side and Red and White Danger Stripes Pattern on Both Sides (Stickers) - Set 60169</t>
  </si>
  <si>
    <t>57779pb011</t>
  </si>
  <si>
    <t>Crane Arm Outside, Wide with Pin Hole at Mid-Point with '32-T' and '4210' Pattern on Both Sides (Stickers) - Set 4210</t>
  </si>
  <si>
    <t>57779pb009</t>
  </si>
  <si>
    <t>Crane Arm Outside, Wide with Pin Hole at Mid-Point with '32-T' and Black and Yellow Danger Stripes Pattern on Both Sides (Stickers) - Set 60026</t>
  </si>
  <si>
    <t>57779pb005</t>
  </si>
  <si>
    <t>Crane Arm Outside, Wide with Pin Hole at Mid-Point with '6T' and Black and White Danger Stripes Pattern on Both Sides (Stickers) - Set 8964</t>
  </si>
  <si>
    <t>57779pb003</t>
  </si>
  <si>
    <t>Crane Arm Outside, Wide with Pin Hole at Mid-Point with '7207' and Red and White Danger Stripes Pattern on Both Sides (Stickers) - Set 7207</t>
  </si>
  <si>
    <t>57779pb018</t>
  </si>
  <si>
    <t>Crane Arm Outside, Wide with Pin Hole at Mid-Point with 'JKN MODEL 60195', 'CAUTION', Orange and White Danger Stripes Pattern on Both Sides (Stickers) - Set 60195</t>
  </si>
  <si>
    <t>57779pb002</t>
  </si>
  <si>
    <t>Crane Arm Outside, Wide with Pin Hole at Mid-Point with 'Max. 10 T' Pattern on Both Sides (Stickers) - Set 7992</t>
  </si>
  <si>
    <t>57779pb007</t>
  </si>
  <si>
    <t>Crane Arm Outside, Wide with Pin Hole at Mid-Point with 'Max. 12 M.' Pattern on Both Sides (Stickers) - Set 8292</t>
  </si>
  <si>
    <t>57779pb001</t>
  </si>
  <si>
    <t>Crane Arm Outside, Wide with Pin Hole at Mid-Point with 7945 &amp; Fire Logo both sides Pattern (Stickers) - Set 7945</t>
  </si>
  <si>
    <t>57779pb014</t>
  </si>
  <si>
    <t>Crane Arm Outside, Wide with Pin Hole at Mid-Point with Black '10T' and Red and White Arrows Pattern on Both Sides (Stickers) - Set 60233</t>
  </si>
  <si>
    <t>57779pb015</t>
  </si>
  <si>
    <t>Crane Arm Outside, Wide with Pin Hole at Mid-Point with Black '12T' and Red, White And Yellow Arrows Pattern on Both Sides (Stickers) - Set 60198</t>
  </si>
  <si>
    <t>57779pb013</t>
  </si>
  <si>
    <t>Crane Arm Outside, Wide with Pin Hole at Mid-Point with Black '60110' on White Background Pattern on Both Sides (Stickers) - Set 60110</t>
  </si>
  <si>
    <t>57779pb017</t>
  </si>
  <si>
    <t>Crane Arm Outside, Wide with Pin Hole at Mid-Point with Black '60200' and Black and Yellow Danger Stripes Pattern on Both Sides (Stickers) - Set 60200</t>
  </si>
  <si>
    <t>57779pb006</t>
  </si>
  <si>
    <t>Crane Arm Outside, Wide with Pin Hole at Mid-Point with Black and White Danger Stripes Pattern on Both Sides (Stickers) - Set 7213</t>
  </si>
  <si>
    <t>57779pb012</t>
  </si>
  <si>
    <t>Crane Arm Outside, Wide with Pin Hole at Mid-Point with Black and Yellow Danger Stripes Pattern Between Holes on Both Sides (Stickers) - Set 60109</t>
  </si>
  <si>
    <t>57779pb004</t>
  </si>
  <si>
    <t>Crane Arm Outside, Wide with Pin Hole at Mid-Point with Black and Yellow Danger Stripes Pattern on Both Sides (4 Stickers) - Set 4645</t>
  </si>
  <si>
    <t>57779pb008</t>
  </si>
  <si>
    <t>Crane Arm Outside, Wide with Pin Hole at Mid-Point with Black and Yellow Danger Stripes Pattern on Both Sides (Stickers) - Set 4204</t>
  </si>
  <si>
    <t>57779pb010</t>
  </si>
  <si>
    <t>Crane Arm Outside, Wide with Pin Hole at Mid-Point with Red and White Danger Stripes Pattern on Both Sides (Stickers) - Set 60056</t>
  </si>
  <si>
    <t>3490</t>
  </si>
  <si>
    <t>Crane Bucket Handle</t>
  </si>
  <si>
    <t>3489</t>
  </si>
  <si>
    <t>Crane Bucket Jaw</t>
  </si>
  <si>
    <t>51858</t>
  </si>
  <si>
    <t>Crane Bucket Lift Basket 2 x 3 x 2 with Locking Hinge Fingers (Undetermined Type)</t>
  </si>
  <si>
    <t>51858b</t>
  </si>
  <si>
    <t>Crane Bucket Lift Basket 2 x 3 x 2 with Locking Hinge Fingers, 7 Teeth</t>
  </si>
  <si>
    <t>51858a</t>
  </si>
  <si>
    <t>Crane Bucket Lift Basket 2 x 3 x 2 with Locking Hinge Fingers, 9 Teeth</t>
  </si>
  <si>
    <t>2424</t>
  </si>
  <si>
    <t>Crane Bucket Lift Basket 2 x 3 x 2 with Non-Locking Hinge Fingers</t>
  </si>
  <si>
    <t>3489c01</t>
  </si>
  <si>
    <t>Crane Bucket with Spring and Yellow Handle (3489 / bb0217 / 3490)</t>
  </si>
  <si>
    <t>2648c01</t>
  </si>
  <si>
    <t>Crane Grab</t>
  </si>
  <si>
    <t>2649</t>
  </si>
  <si>
    <t>Crane Grab Grip</t>
  </si>
  <si>
    <t>2648</t>
  </si>
  <si>
    <t>Crane Grab Jaw</t>
  </si>
  <si>
    <t>49700</t>
  </si>
  <si>
    <t>Crane Grab Jaw with Axle and Pin Hole</t>
  </si>
  <si>
    <t>2638</t>
  </si>
  <si>
    <t>Crane Harbor Derrick 10 (Top Part)</t>
  </si>
  <si>
    <t>2638pb01</t>
  </si>
  <si>
    <t>Crane Harbor Derrick 10 (Top Part) with Red and White Danger Stripes and 'MAX 5 T.' Weight Limit Pattern on Both Sides (Stickers) - Set 7638</t>
  </si>
  <si>
    <t>2636</t>
  </si>
  <si>
    <t>Crane Harbor Derrick 16</t>
  </si>
  <si>
    <t>59807</t>
  </si>
  <si>
    <t>Crane Harbor Derrick 16 with Double Attachment</t>
  </si>
  <si>
    <t>59807pb01L</t>
  </si>
  <si>
    <t>Crane Harbor Derrick 16 with Double Attachment with Black and Yellow Danger Stripes Pattern Modell Left Side (Sticker) - Set 7685</t>
  </si>
  <si>
    <t>59807pb01R</t>
  </si>
  <si>
    <t>Crane Harbor Derrick 16 with Double Attachment with Black and Yellow Danger Stripes Pattern Modell Right Side (Sticker) - Set 7685</t>
  </si>
  <si>
    <t>2636pb01</t>
  </si>
  <si>
    <t>Crane Harbor Derrick 16 with White 'XR1' in Black Oval Pattern (Sticker) - Set 1782</t>
  </si>
  <si>
    <t>91347</t>
  </si>
  <si>
    <t>Crane Jaw Curved</t>
  </si>
  <si>
    <t>52041</t>
  </si>
  <si>
    <t>Crane Section 4 x 12 x 3 with 8 Pin Holes</t>
  </si>
  <si>
    <t>52041pb004</t>
  </si>
  <si>
    <t>Crane Section 4 x 12 x 3 with 8 Pin Holes with '7709', Chinese Logogram '光' (Light) and Bullet Holes Pattern (Sticker) - Set 7709</t>
  </si>
  <si>
    <t>52041pb005</t>
  </si>
  <si>
    <t>Crane Section 4 x 12 x 3 with 8 Pin Holes with 'SENTAI FORTRESS', Japanese Logogram '戰隊基地' (Sentai Fortress) Pattern (Sticker) - Set 7709</t>
  </si>
  <si>
    <t>52041pb007</t>
  </si>
  <si>
    <t>Crane Section 4 x 12 x 3 with 8 Pin Holes with 2 Bullet Holes Pattern (Stickers) - Set 7709</t>
  </si>
  <si>
    <t>52041pb006</t>
  </si>
  <si>
    <t>Crane Section 4 x 12 x 3 with 8 Pin Holes with 4 Bullet Holes Pattern (Stickers) - Set 7709</t>
  </si>
  <si>
    <t>52041pb003</t>
  </si>
  <si>
    <t>Crane Section 4 x 12 x 3 with 8 Pin Holes with Black and Yellow Danger Stripes Pattern on Both Sides (Stickers) - Set 7249</t>
  </si>
  <si>
    <t>52041pb002</t>
  </si>
  <si>
    <t>Crane Section 4 x 12 x 3 with 8 Pin Holes with Red, Dark Red and Silver Pattern on Both Sides (Stickers) - Set 7721</t>
  </si>
  <si>
    <t>52041pb001</t>
  </si>
  <si>
    <t>Crane Section 4 x 12 x 3 with 8 Pin Holes with Service Door with Handle and '7633' Pattern on Both Sides (Stickers) - Set 7633</t>
  </si>
  <si>
    <t>Hero Factory</t>
  </si>
  <si>
    <t>87796</t>
  </si>
  <si>
    <t>Hero Factory Arm / Leg Angular with Ball Joint and Ball Socket</t>
  </si>
  <si>
    <t>98613</t>
  </si>
  <si>
    <t>Hero Factory Arm / Leg Extender with Ball Joint and Ball Socket</t>
  </si>
  <si>
    <t>98565</t>
  </si>
  <si>
    <t>Hero Factory Arm / Leg Extender with Ball Sockets</t>
  </si>
  <si>
    <t>90617</t>
  </si>
  <si>
    <t>Hero Factory Arm / Leg with Ball Joint and Ball Socket</t>
  </si>
  <si>
    <t>90615</t>
  </si>
  <si>
    <t>Hero Factory Arm / Leg with Ball Joint and Ball Socket and 2 Pin Holes</t>
  </si>
  <si>
    <t>90613</t>
  </si>
  <si>
    <t>Hero Factory Arm / Leg with Ball Joint and Ball Socket and 4 Pin Holes</t>
  </si>
  <si>
    <t>90616</t>
  </si>
  <si>
    <t>Hero Factory Arm / Leg with Ball Joint and Ball Socket and Pin Hole</t>
  </si>
  <si>
    <t>90612</t>
  </si>
  <si>
    <t>Hero Factory Arm / Leg with Ball Joint and Ball Socket, Short</t>
  </si>
  <si>
    <t>90609</t>
  </si>
  <si>
    <t>Hero Factory Arm / Leg with Ball Joint on Axle and Ball Socket</t>
  </si>
  <si>
    <t>90607</t>
  </si>
  <si>
    <t>Hero Factory Arm / Leg with Ball Joint on Axle and Ball Socket and 2 Pin Holes</t>
  </si>
  <si>
    <t>90605</t>
  </si>
  <si>
    <t>Hero Factory Arm / Leg with Ball Joint on Axle and Ball Socket and 4 Pin Holes</t>
  </si>
  <si>
    <t>90608</t>
  </si>
  <si>
    <t>Hero Factory Arm / Leg with Ball Joint on Axle and Ball Socket and Pin Hole</t>
  </si>
  <si>
    <t>90611</t>
  </si>
  <si>
    <t>Hero Factory Arm / Leg with Ball Joint on Axle and Ball Socket, Short</t>
  </si>
  <si>
    <t>90622</t>
  </si>
  <si>
    <t>Hero Factory Arm with Ball Sockets</t>
  </si>
  <si>
    <t>92223</t>
  </si>
  <si>
    <t>Hero Factory Armor with Angled Bar on Top and Straight Bar on Bottom</t>
  </si>
  <si>
    <t>90641</t>
  </si>
  <si>
    <t>Hero Factory Armor with Ball Joint Socket - Size 3</t>
  </si>
  <si>
    <t>90640</t>
  </si>
  <si>
    <t>Hero Factory Armor with Ball Joint Socket - Size 4</t>
  </si>
  <si>
    <t>90640pb002</t>
  </si>
  <si>
    <t>Hero Factory Armor with Ball Joint Socket - Size 4 with Beast Pattern (Fangz)</t>
  </si>
  <si>
    <t>90640pb005</t>
  </si>
  <si>
    <t>Hero Factory Armor with Ball Joint Socket - Size 4 with Blue Spread Wings and Orange Spots Beast Pattern</t>
  </si>
  <si>
    <t>90640pb001</t>
  </si>
  <si>
    <t>Hero Factory Armor with Ball Joint Socket - Size 4 with Fire and Silver Triple Lightning Bolt Pattern (Drilldozer)</t>
  </si>
  <si>
    <t>90640pb004</t>
  </si>
  <si>
    <t>Hero Factory Armor with Ball Joint Socket - Size 4 with Medium Azure Stripes and Orange Spots Beast Scales Pattern</t>
  </si>
  <si>
    <t>90640pb006</t>
  </si>
  <si>
    <t>Hero Factory Armor with Ball Joint Socket - Size 4 with Orange Arrows, Lime and White Chevrons, and Hero Factory Logo Pattern</t>
  </si>
  <si>
    <t>90640pb008</t>
  </si>
  <si>
    <t>Hero Factory Armor with Ball Joint Socket - Size 4 with Three Stripes Pattern</t>
  </si>
  <si>
    <t>90640pb003</t>
  </si>
  <si>
    <t>Hero Factory Armor with Ball Joint Socket - Size 4 with Yellow Beast Scales Pattern</t>
  </si>
  <si>
    <t>90640pb007</t>
  </si>
  <si>
    <t>Hero Factory Armor with Ball Joint Socket - Size 4 with Yellow Stripe and Worn Tan Armor Pattern (Scarif Stormtrooper)</t>
  </si>
  <si>
    <t>90639</t>
  </si>
  <si>
    <t>Hero Factory Armor with Ball Joint Socket - Size 5</t>
  </si>
  <si>
    <t>90639pb005</t>
  </si>
  <si>
    <t>Hero Factory Armor with Ball Joint Socket - Size 5 with 'BREEZ 2.0' Pattern</t>
  </si>
  <si>
    <t>90639pb012</t>
  </si>
  <si>
    <t>Hero Factory Armor with Ball Joint Socket - Size 5 with 'BULK 3.0' and Silver Wolf Head Pattern</t>
  </si>
  <si>
    <t>90639pb004</t>
  </si>
  <si>
    <t>Hero Factory Armor with Ball Joint Socket - Size 5 with 'EVO 2.0' Pattern</t>
  </si>
  <si>
    <t>90639pb003</t>
  </si>
  <si>
    <t>Hero Factory Armor with Ball Joint Socket - Size 5 with 'FURNO 2.0' Pattern</t>
  </si>
  <si>
    <t>90639pb014</t>
  </si>
  <si>
    <t>Hero Factory Armor with Ball Joint Socket - Size 5 with 'FURNO 3.0' and Red Eagle Head Pattern</t>
  </si>
  <si>
    <t>90639pb002</t>
  </si>
  <si>
    <t>Hero Factory Armor with Ball Joint Socket - Size 5 with 'NEX 2.0' Pattern</t>
  </si>
  <si>
    <t>90639pb010</t>
  </si>
  <si>
    <t>Hero Factory Armor with Ball Joint Socket - Size 5 with 'NEX 3.0' and Orange Tiger Head Pattern</t>
  </si>
  <si>
    <t>90639pb009</t>
  </si>
  <si>
    <t>Hero Factory Armor with Ball Joint Socket - Size 5 with 'ROCKA 3.0' and Gold Lion Head Pattern</t>
  </si>
  <si>
    <t>90639pb001</t>
  </si>
  <si>
    <t>Hero Factory Armor with Ball Joint Socket - Size 5 with 'STORMER 2.0' Pattern</t>
  </si>
  <si>
    <t>90639pb011</t>
  </si>
  <si>
    <t>Hero Factory Armor with Ball Joint Socket - Size 5 with 'STORMER 3.0' and White Rhino Head Pattern</t>
  </si>
  <si>
    <t>90639pb013</t>
  </si>
  <si>
    <t>Hero Factory Armor with Ball Joint Socket - Size 5 with 'STRINGER 3.0' and Black Bear Head Pattern</t>
  </si>
  <si>
    <t>90639pb006</t>
  </si>
  <si>
    <t>Hero Factory Armor with Ball Joint Socket - Size 5 with 'SURGE 2.0' Pattern</t>
  </si>
  <si>
    <t>90639pb016</t>
  </si>
  <si>
    <t>Hero Factory Armor with Ball Joint Socket - Size 5 with Beast Pattern (Fangz)</t>
  </si>
  <si>
    <t>90639pb018</t>
  </si>
  <si>
    <t>Hero Factory Armor with Ball Joint Socket - Size 5 with Blue and White Fracture Pattern (Sticker) - Set 6230</t>
  </si>
  <si>
    <t>90639pb008</t>
  </si>
  <si>
    <t>Hero Factory Armor with Ball Joint Socket - Size 5 with Fire and Silver Double Lightning Bolt Pattern (Nitroblast)</t>
  </si>
  <si>
    <t>90639pb007</t>
  </si>
  <si>
    <t>Hero Factory Armor with Ball Joint Socket - Size 5 with Fire and Silver Single Lightning Bolt Pattern (Jetbug)</t>
  </si>
  <si>
    <t>90639pb019</t>
  </si>
  <si>
    <t>Hero Factory Armor with Ball Joint Socket - Size 5 with Fire Pattern (Pyrox)</t>
  </si>
  <si>
    <t>90639pb026</t>
  </si>
  <si>
    <t>Hero Factory Armor with Ball Joint Socket - Size 5 with Gold Armor Pattern</t>
  </si>
  <si>
    <t>90639pb029</t>
  </si>
  <si>
    <t>Hero Factory Armor with Ball Joint Socket - Size 5 with Gray Lines and Light Nougat Patch Pattern</t>
  </si>
  <si>
    <t>90639pb030</t>
  </si>
  <si>
    <t>Hero Factory Armor with Ball Joint Socket - Size 5 with Light Bluish Gray Wavy Lines and Dots Pattern</t>
  </si>
  <si>
    <t>90639pb022</t>
  </si>
  <si>
    <t>Hero Factory Armor with Ball Joint Socket - Size 5 with Lime Arrows, Black and Yellow Chevrons, and Hero Factory Logo Pattern</t>
  </si>
  <si>
    <t>90639pb023</t>
  </si>
  <si>
    <t>Hero Factory Armor with Ball Joint Socket - Size 5 with Orange Arrows, Blue and White Chevrons, and Hero Factory Logo Pattern</t>
  </si>
  <si>
    <t>90639pb031</t>
  </si>
  <si>
    <t>Hero Factory Armor with Ball Joint Socket - Size 5 with Rectangles, Circle and Lines Pattern</t>
  </si>
  <si>
    <t>90639pb027</t>
  </si>
  <si>
    <t>Hero Factory Armor with Ball Joint Socket - Size 5 with Red Arrows on Orange Background and Hero Factory Logo Pattern</t>
  </si>
  <si>
    <t>90639pb021</t>
  </si>
  <si>
    <t>Hero Factory Armor with Ball Joint Socket - Size 5 with Red Arrows, Black and Gold Chevrons, and Hero Factory Logo Pattern</t>
  </si>
  <si>
    <t>90639pb028</t>
  </si>
  <si>
    <t>Hero Factory Armor with Ball Joint Socket - Size 5 with Red Arrows, Blue on Blue Background and Hero Factory Logo Pattern</t>
  </si>
  <si>
    <t>90639pb020</t>
  </si>
  <si>
    <t>Hero Factory Armor with Ball Joint Socket - Size 5 with Rock Pattern (Bruizer)</t>
  </si>
  <si>
    <t>90639pb025</t>
  </si>
  <si>
    <t>Hero Factory Armor with Ball Joint Socket - Size 5 with Scaly Armor and Chains Pattern</t>
  </si>
  <si>
    <t>90639pb017</t>
  </si>
  <si>
    <t>Hero Factory Armor with Ball Joint Socket - Size 5 with Spine Pattern (Raw-Jaw)</t>
  </si>
  <si>
    <t>90639pb024</t>
  </si>
  <si>
    <t>Hero Factory Armor with Ball Joint Socket - Size 5 with Yellow Arrows, Red Flames, and Hero Factory Logo Pattern</t>
  </si>
  <si>
    <t>90639pb015</t>
  </si>
  <si>
    <t>Hero Factory Armor with Ball Joint Socket - Size 5 with Yellow Insect Pattern (Waspix)</t>
  </si>
  <si>
    <t>90638</t>
  </si>
  <si>
    <t>Hero Factory Armor with Ball Joint Socket - Size 6</t>
  </si>
  <si>
    <t>90638pb04</t>
  </si>
  <si>
    <t>Hero Factory Armor with Ball Joint Socket - Size 6 with Light Blue Cloth Texture Pattern (Darth Vader)</t>
  </si>
  <si>
    <t>90638pb02</t>
  </si>
  <si>
    <t>Hero Factory Armor with Ball Joint Socket - Size 6 with Lime, Red and Silver Pattern (Scorpio)</t>
  </si>
  <si>
    <t>90638pb03</t>
  </si>
  <si>
    <t>Hero Factory Armor with Ball Joint Socket - Size 6 with Mandalorian Armor Pattern (Jango Fett)</t>
  </si>
  <si>
    <t>90638pb05</t>
  </si>
  <si>
    <t>Hero Factory Armor with Ball Joint Socket - Size 6 with Orange Diagonal Stripe and Scratches Pattern (Clone Commander Cody)</t>
  </si>
  <si>
    <t>90638pb06L</t>
  </si>
  <si>
    <t>Hero Factory Armor with Ball Joint Socket - Size 6 with SW Pilot Uniform, Dark Bluish Gray Stripe Pattern - Figure Left Side</t>
  </si>
  <si>
    <t>90638pb06R</t>
  </si>
  <si>
    <t>Hero Factory Armor with Ball Joint Socket - Size 6 with SW Pilot Uniform, Dark Bluish Gray Stripe Pattern - Figure Right Side</t>
  </si>
  <si>
    <t>90638pb08</t>
  </si>
  <si>
    <t>Hero Factory Armor with Ball Joint Socket - Size 6 with SW Red Pouch Pattern (Baze)</t>
  </si>
  <si>
    <t>90638pb07</t>
  </si>
  <si>
    <t>Hero Factory Armor with Ball Joint Socket - Size 6 with White Stripe Pattern (Chirrut)</t>
  </si>
  <si>
    <t>90638pb01</t>
  </si>
  <si>
    <t>Hero Factory Armor with Ball Joint Socket - Size 6 with Yellow and Red Flames Pattern (Fire Lord)</t>
  </si>
  <si>
    <t>90636</t>
  </si>
  <si>
    <t>Hero Factory Armor with Ball Joint Socket - Size 8</t>
  </si>
  <si>
    <t>90636pb001R</t>
  </si>
  <si>
    <t>Hero Factory Armor with Ball Joint Socket - Size 8 with Black Rivets, Green Moss, Silver Grilles and Pipe Pattern Model Right Side (Stickers) - Set 70134</t>
  </si>
  <si>
    <t>11268</t>
  </si>
  <si>
    <t>Hero Factory Armor with Rock Spikes</t>
  </si>
  <si>
    <t>11334</t>
  </si>
  <si>
    <t>Hero Factory Armor with Spikes</t>
  </si>
  <si>
    <t>11164pb02</t>
  </si>
  <si>
    <t>Hero Factory Brain with Glow In Dark Center and Marbled Yellow Pattern</t>
  </si>
  <si>
    <t>11164pb01</t>
  </si>
  <si>
    <t>Hero Factory Brain with Red Center</t>
  </si>
  <si>
    <t>12941</t>
  </si>
  <si>
    <t>Hero Factory Cape, Large</t>
  </si>
  <si>
    <t>16632</t>
  </si>
  <si>
    <t>Hero Factory Cape, Large, Tattered</t>
  </si>
  <si>
    <t>98604</t>
  </si>
  <si>
    <t>Hero Factory Chest Armor Large</t>
  </si>
  <si>
    <t>98604pb002</t>
  </si>
  <si>
    <t>Hero Factory Chest Armor Large with Blue and White Chi and Fractures on Dark Gray Pattern (Stickers) - Set 70202</t>
  </si>
  <si>
    <t>98604pb001</t>
  </si>
  <si>
    <t>Hero Factory Chest Armor Large with Blue and White Fractures Pattern (Stickers) - Set 6230</t>
  </si>
  <si>
    <t>98604pb004</t>
  </si>
  <si>
    <t>Hero Factory Chest Armor Large with Dark Bluish Gray and Gold Rocks with Lime Fractures Pattern (Stickers) - Set 71316</t>
  </si>
  <si>
    <t>98604pb003</t>
  </si>
  <si>
    <t>Hero Factory Chest Armor Large with Dark Purple, Gold and Light Bluish Gray Lines Pattern (Stickers) - Set 70789</t>
  </si>
  <si>
    <t>87816</t>
  </si>
  <si>
    <t>Hero Factory Chest Armor with Double Spiked Shoulders</t>
  </si>
  <si>
    <t>87807</t>
  </si>
  <si>
    <t>Hero Factory Chest Armor with Rounded Shoulders</t>
  </si>
  <si>
    <t>87810</t>
  </si>
  <si>
    <t>Hero Factory Chest Armor with Single Spiked Shoulders</t>
  </si>
  <si>
    <t>92201</t>
  </si>
  <si>
    <t>Hero Factory Chest Armor with Trapezoid Shoulders</t>
  </si>
  <si>
    <t>92201pb01</t>
  </si>
  <si>
    <t>Hero Factory Chest Armor with Trapezoid Shoulders and Black Top Pattern</t>
  </si>
  <si>
    <t>87801</t>
  </si>
  <si>
    <t>Hero Factory Chest Armor with Triple Spiked Shoulders</t>
  </si>
  <si>
    <t>92199</t>
  </si>
  <si>
    <t>Hero Factory Chest Badge with 'H' and Flat Bottom</t>
  </si>
  <si>
    <t>98570pb01</t>
  </si>
  <si>
    <t>Hero Factory Chest Badge with 'H' on Light Bluish Gray Background Pattern</t>
  </si>
  <si>
    <t>87799</t>
  </si>
  <si>
    <t>Hero Factory Chest Badge with Letter H and Spiked Bottom</t>
  </si>
  <si>
    <t>87826</t>
  </si>
  <si>
    <t>Hero Factory Container Bucket</t>
  </si>
  <si>
    <t>87826pb01</t>
  </si>
  <si>
    <t>Hero Factory Container Bucket with Meltdown Logo on Yellow Background Pattern (Sticker) - Set 7148</t>
  </si>
  <si>
    <t>15358pb001</t>
  </si>
  <si>
    <t>Hero Factory Creature Cocoon Petal with Molded Black Base Pattern</t>
  </si>
  <si>
    <t>15359</t>
  </si>
  <si>
    <t>Hero Factory Creature Head, Jaw with Axle Hole</t>
  </si>
  <si>
    <t>15359pb003</t>
  </si>
  <si>
    <t>Hero Factory Creature Head, Jaw with Axle Hole with 4 Lime Eyes Pattern</t>
  </si>
  <si>
    <t>15359pb001</t>
  </si>
  <si>
    <t>Hero Factory Creature Head, Jaw with Axle Hole with 6 Medium Azure Eyes and Black Spots Pattern</t>
  </si>
  <si>
    <t>15359pb004</t>
  </si>
  <si>
    <t>Hero Factory Creature Head, Jaw with Axle Hole with 12 White and Red Eyes and Gold Markings Pattern</t>
  </si>
  <si>
    <t>15359pb002</t>
  </si>
  <si>
    <t>Hero Factory Creature Head, Jaw with Axle Hole with Black and White Eyes and Lime Spots Pattern</t>
  </si>
  <si>
    <t>15357</t>
  </si>
  <si>
    <t>Hero Factory Creature Head, Jaw without Axle Hole</t>
  </si>
  <si>
    <t>15357pb02</t>
  </si>
  <si>
    <t>Hero Factory Creature Head, Jaw without Axle Hole with 4 Red Eyes Pattern</t>
  </si>
  <si>
    <t>15357pb03</t>
  </si>
  <si>
    <t>Hero Factory Creature Head, Jaw without Axle Hole with 4 Yellow Eyes Pattern</t>
  </si>
  <si>
    <t>15357pb01</t>
  </si>
  <si>
    <t>Hero Factory Creature Head, Jaw without Axle Hole with Orange Eyes Pattern</t>
  </si>
  <si>
    <t>92209</t>
  </si>
  <si>
    <t>Hero Factory Face Shield with Goggles</t>
  </si>
  <si>
    <t>92203</t>
  </si>
  <si>
    <t>Hero Factory Face Shield with Half Visor</t>
  </si>
  <si>
    <t>92210</t>
  </si>
  <si>
    <t>Hero Factory Face Shield with Mouth Guard</t>
  </si>
  <si>
    <t>92204</t>
  </si>
  <si>
    <t>Hero Factory Face Shield with Saw Blade</t>
  </si>
  <si>
    <t>92211</t>
  </si>
  <si>
    <t>Hero Factory Face Shield with Scope</t>
  </si>
  <si>
    <t>92219</t>
  </si>
  <si>
    <t>Hero Factory Face Shield with Visor</t>
  </si>
  <si>
    <t>93575</t>
  </si>
  <si>
    <t>Hero Factory Fist with Axle Hole - 4 Fingers</t>
  </si>
  <si>
    <t>87797</t>
  </si>
  <si>
    <t>Hero Factory Foot with Axle</t>
  </si>
  <si>
    <t>90661</t>
  </si>
  <si>
    <t>Hero Factory Foot with Ball Socket</t>
  </si>
  <si>
    <t>15367</t>
  </si>
  <si>
    <t>Hero Factory Foot with Four Short Claws and Ball Joint Socket</t>
  </si>
  <si>
    <t>15976</t>
  </si>
  <si>
    <t>Hero Factory Foot with Three Short Claws and Ball Joint Socket</t>
  </si>
  <si>
    <t>98597</t>
  </si>
  <si>
    <t>Hero Factory Foot, Large with 2 Toes</t>
  </si>
  <si>
    <t>98569</t>
  </si>
  <si>
    <t>Hero Factory Full Torso Armor</t>
  </si>
  <si>
    <t>11271</t>
  </si>
  <si>
    <t>Hero Factory Full Torso Armor with 4 Handles</t>
  </si>
  <si>
    <t>98569pb010</t>
  </si>
  <si>
    <t>Hero Factory Full Torso Armor with Gold Technical Gear Pattern (Bulk)</t>
  </si>
  <si>
    <t>98569pb06</t>
  </si>
  <si>
    <t>Hero Factory Full Torso Armor with Red and Yellow Flower Pattern (Joker)</t>
  </si>
  <si>
    <t>98569pb04</t>
  </si>
  <si>
    <t>Hero Factory Full Torso Armor with Red Hexagons Pattern (Breez)</t>
  </si>
  <si>
    <t>98569pb03</t>
  </si>
  <si>
    <t>Hero Factory Full Torso Armor with Silver and Black Circuitry Pattern (Evo)</t>
  </si>
  <si>
    <t>98569pb07</t>
  </si>
  <si>
    <t>Hero Factory Full Torso Armor with Silver and Red Mechanical Pattern (Splitface)</t>
  </si>
  <si>
    <t>98569pb08</t>
  </si>
  <si>
    <t>Hero Factory Full Torso Armor with White and Orange Circuitry Pattern</t>
  </si>
  <si>
    <t>98569pb05</t>
  </si>
  <si>
    <t>Hero Factory Full Torso Armor with White Stripes Pattern (Rocka)</t>
  </si>
  <si>
    <t>98569pb09</t>
  </si>
  <si>
    <t>Hero Factory Full Torso Armor with White Waves Pattern (Stringer)</t>
  </si>
  <si>
    <t>98569pb02</t>
  </si>
  <si>
    <t>Hero Factory Full Torso Armor with Yellow Flames Pattern (Furno)</t>
  </si>
  <si>
    <t>98569pb01</t>
  </si>
  <si>
    <t>Hero Factory Full Torso Armor with Yellow Lightning Bolts Pattern (Surge)</t>
  </si>
  <si>
    <t>92233</t>
  </si>
  <si>
    <t>Hero Factory Hand Armor with Handles for Clips</t>
  </si>
  <si>
    <t>93277</t>
  </si>
  <si>
    <t>Hero Factory Head</t>
  </si>
  <si>
    <t>11270</t>
  </si>
  <si>
    <t>Hero Factory Head with Handle</t>
  </si>
  <si>
    <t>92208</t>
  </si>
  <si>
    <t>Hero Factory Helmet</t>
  </si>
  <si>
    <t>11269</t>
  </si>
  <si>
    <t>Hero Factory Helmet Visor with Clip</t>
  </si>
  <si>
    <t>11269pb01</t>
  </si>
  <si>
    <t>Hero Factory Helmet Visor with Clip with Face Guard Pattern Type 1</t>
  </si>
  <si>
    <t>11269pb03</t>
  </si>
  <si>
    <t>Hero Factory Helmet Visor with Clip with Face Guard Pattern Type 3</t>
  </si>
  <si>
    <t>11269pb04</t>
  </si>
  <si>
    <t>Hero Factory Helmet Visor with Clip with Face Guard Pattern Type 4</t>
  </si>
  <si>
    <t>11269pb02</t>
  </si>
  <si>
    <t>Hero Factory Helmet Visor with Clip with Flat Silver Face Guard Pattern Type 2</t>
  </si>
  <si>
    <t>98566</t>
  </si>
  <si>
    <t>Hero Factory Hexagon Shield</t>
  </si>
  <si>
    <t>87798</t>
  </si>
  <si>
    <t>Hero Factory Leg Guard</t>
  </si>
  <si>
    <t>11294</t>
  </si>
  <si>
    <t>Hero Factory Mask (Aquagon)</t>
  </si>
  <si>
    <t>98575</t>
  </si>
  <si>
    <t>Hero Factory Mask (Black Phantom / Speeda Demon / Voltix)</t>
  </si>
  <si>
    <t>11281</t>
  </si>
  <si>
    <t>Hero Factory Mask (Breez 2013)</t>
  </si>
  <si>
    <t>87805</t>
  </si>
  <si>
    <t>Hero Factory Mask (Breez)</t>
  </si>
  <si>
    <t>11296</t>
  </si>
  <si>
    <t>Hero Factory Mask (Bruizer)</t>
  </si>
  <si>
    <t>11279</t>
  </si>
  <si>
    <t>Hero Factory Mask (Bulk 2013)</t>
  </si>
  <si>
    <t>87811</t>
  </si>
  <si>
    <t>Hero Factory Mask (Bulk)</t>
  </si>
  <si>
    <t>87823</t>
  </si>
  <si>
    <t>Hero Factory Mask (Corroder)</t>
  </si>
  <si>
    <t>11288</t>
  </si>
  <si>
    <t>Hero Factory Mask (Dragon Bolt)</t>
  </si>
  <si>
    <t>11275</t>
  </si>
  <si>
    <t>Hero Factory Mask (Evo 2013)</t>
  </si>
  <si>
    <t>98573</t>
  </si>
  <si>
    <t>Hero Factory Mask (Evo)</t>
  </si>
  <si>
    <t>11298</t>
  </si>
  <si>
    <t>Hero Factory Mask (Frost Beast)</t>
  </si>
  <si>
    <t>11280</t>
  </si>
  <si>
    <t>Hero Factory Mask (Furno 2013)</t>
  </si>
  <si>
    <t>87808</t>
  </si>
  <si>
    <t>Hero Factory Mask (Furno)</t>
  </si>
  <si>
    <t>87822</t>
  </si>
  <si>
    <t>Hero Factory Mask (Meltdown)</t>
  </si>
  <si>
    <t>98594</t>
  </si>
  <si>
    <t>Hero Factory Mask (Nex)</t>
  </si>
  <si>
    <t>bb0041</t>
  </si>
  <si>
    <t>Electric, Motor 4.5V/12V Technic Shaft, Notched</t>
  </si>
  <si>
    <t>30353c01</t>
  </si>
  <si>
    <t>Electric, Light &amp; Sound Rocket Engine, Battery Box (Undetermined Type)</t>
  </si>
  <si>
    <t>4092u</t>
  </si>
  <si>
    <t>Train Bogie Plate (Undetermined Type)</t>
  </si>
  <si>
    <t>57910u</t>
  </si>
  <si>
    <t>Technic, Brick Modified 2 x 2 with Ball Socket and Axle Hole (Undetermined Type)</t>
  </si>
  <si>
    <t>62821u</t>
  </si>
  <si>
    <t>Technic, Gear Differential with Inner Tabs, 28 Bevel Teeth (Undetermined Type)</t>
  </si>
  <si>
    <t>973pb2742</t>
  </si>
  <si>
    <t>Torso 'DANMARKS INDSAMLING' on Front, Lego Logo on Back Pattern</t>
  </si>
  <si>
    <t>973pb1959</t>
  </si>
  <si>
    <t>Torso 'LEGO House' Front and LEGO Logo on Back Pattern</t>
  </si>
  <si>
    <t>973pb4336</t>
  </si>
  <si>
    <t>Torso 'LEGO Idea House' Front and LEGO Logo on Back Pattern</t>
  </si>
  <si>
    <t>4616</t>
  </si>
  <si>
    <t>Fabuland Airplane Motor / Engine Block (Undetermined Type)</t>
  </si>
  <si>
    <t>4616a</t>
  </si>
  <si>
    <t>Fabuland Airplane Motor / Engine Block, Small Pin Hole</t>
  </si>
  <si>
    <t>4616ac01</t>
  </si>
  <si>
    <t>Fabuland Airplane Motor / Engine Block, Small Pin Hole with Pin and Yellow Propeller</t>
  </si>
  <si>
    <t>4616b</t>
  </si>
  <si>
    <t>Fabuland Airplane Motor / Engine Block, Technic Pin Hole</t>
  </si>
  <si>
    <t>4612</t>
  </si>
  <si>
    <t>Fabuland Airplane Tail</t>
  </si>
  <si>
    <t>fabbd5</t>
  </si>
  <si>
    <t>Fabuland Antenna</t>
  </si>
  <si>
    <t>4336</t>
  </si>
  <si>
    <t>Fabuland Bed</t>
  </si>
  <si>
    <t>fabca3pb01</t>
  </si>
  <si>
    <t>Fabuland Bed with Red Heart Pattern on Both Ends (Stickers) - Set 3678</t>
  </si>
  <si>
    <t>2041</t>
  </si>
  <si>
    <t>Fabuland Bench Seat</t>
  </si>
  <si>
    <t>4793</t>
  </si>
  <si>
    <t>Fabuland Boat</t>
  </si>
  <si>
    <t>4787</t>
  </si>
  <si>
    <t>Fabuland Boat Hull Large</t>
  </si>
  <si>
    <t>fabaj1</t>
  </si>
  <si>
    <t>Fabuland Brick, Modified 1 x 4 x 2 Bell Shape</t>
  </si>
  <si>
    <t>fabaj3</t>
  </si>
  <si>
    <t>Fabuland Brick, Modified 1 x 4 x 2 Bell Shape with Headlights</t>
  </si>
  <si>
    <t>fabaj1pb01</t>
  </si>
  <si>
    <t>Fabuland Brick, Modified 1 x 4 x 2 Bell Shape with Number 62 and Yellow Arrows Pattern (Sticker) - Set 3662</t>
  </si>
  <si>
    <t>fabaj1pb02</t>
  </si>
  <si>
    <t>Fabuland Brick, Modified 1 x 4 x 2 Bell Shape with Rowboat Pattern on both sides (Stickers) - Set 3683</t>
  </si>
  <si>
    <t>x637c02pb09</t>
  </si>
  <si>
    <t>Fabuland Building Wall 2 x 6 x 7 with Lemonade Bottle and Number 2 Pattern (Sticker) - Set 3676</t>
  </si>
  <si>
    <t>x635c01</t>
  </si>
  <si>
    <t>Fabuland Building Wall 2 x 6 x 7 with Round Symmetric Red Window</t>
  </si>
  <si>
    <t>x635c01pb01</t>
  </si>
  <si>
    <t>Fabuland Building Wall 2 x 6 x 7 with Round Symmetric Red Window with '54' Pattern (Sticker) - Set 3654</t>
  </si>
  <si>
    <t>x635c01pb09</t>
  </si>
  <si>
    <t>Fabuland Building Wall 2 x 6 x 7 with Round Symmetric Red Window with '67' Pattern (Sticker) - Set 3667</t>
  </si>
  <si>
    <t>x635c01pb10</t>
  </si>
  <si>
    <t>Fabuland Building Wall 2 x 6 x 7 with Round Symmetric Red Window with '71' Pattern (Sticker) - Set 3672</t>
  </si>
  <si>
    <t>x635c01pb11</t>
  </si>
  <si>
    <t>Fabuland Building Wall 2 x 6 x 7 with Round Symmetric Red Window with '73' Pattern (Sticker) - Set 3672</t>
  </si>
  <si>
    <t>x635c01pb12</t>
  </si>
  <si>
    <t>Fabuland Building Wall 2 x 6 x 7 with Round Symmetric Red Window with 3 Sacks Pattern on front (Sticker) - Set 3667</t>
  </si>
  <si>
    <t>x635c01pb03</t>
  </si>
  <si>
    <t>Fabuland Building Wall 2 x 6 x 7 with Round Symmetric Red Window with Balloons Pattern (Sticker) - Set 3681</t>
  </si>
  <si>
    <t>x635c01pb08</t>
  </si>
  <si>
    <t>Fabuland Building Wall 2 x 6 x 7 with Round Symmetric Red Window with Cake Plaque Pattern (Sticker) - Set 3672</t>
  </si>
  <si>
    <t>x635c01pb05</t>
  </si>
  <si>
    <t>Fabuland Building Wall 2 x 6 x 7 with Round Symmetric Red Window with Clothesline Pattern on front (Sticker) - Set 3678</t>
  </si>
  <si>
    <t>x635c01pb13</t>
  </si>
  <si>
    <t>Fabuland Building Wall 2 x 6 x 7 with Round Symmetric Red Window with Flowers Pattern (Sticker) - Sets 132-1 / 341-2</t>
  </si>
  <si>
    <t>x635c01pb02</t>
  </si>
  <si>
    <t>Fabuland Building Wall 2 x 6 x 7 with Round Symmetric Red Window with Horseshoe Pattern (Sticker) - Set 3654</t>
  </si>
  <si>
    <t>x635c01pb04</t>
  </si>
  <si>
    <t>Fabuland Building Wall 2 x 6 x 7 with Round Symmetric Red Window with Ice Cream and No 2 Pattern (Sticker) - Set 3681</t>
  </si>
  <si>
    <t>x635c01pb06</t>
  </si>
  <si>
    <t>Fabuland Building Wall 2 x 6 x 7 with Round Symmetric Red Window with Juice Carton &amp; Milk Bottle Pattern (Sticker) - Set 3667</t>
  </si>
  <si>
    <t>x635c01pb07</t>
  </si>
  <si>
    <t>Fabuland Building Wall 2 x 6 x 7 with Round Symmetric Red Window with Knife, Fork and Plate Pattern (Sticker) - Set 3672</t>
  </si>
  <si>
    <t>x635c02</t>
  </si>
  <si>
    <t>Fabuland Building Wall 2 x 6 x 7 with Round Symmetric Yellow Window</t>
  </si>
  <si>
    <t>x635c02pb07</t>
  </si>
  <si>
    <t>Fabuland Building Wall 2 x 6 x 7 with Round Symmetric Yellow Window with '78' in Oval Pattern (Sticker) - Set 3678</t>
  </si>
  <si>
    <t>x635c02pb08</t>
  </si>
  <si>
    <t>Fabuland Building Wall 2 x 6 x 7 with Round Symmetric Yellow Window with '82' on Plaque Pattern (Sticker) - Set 3682</t>
  </si>
  <si>
    <t>x635c02pb04</t>
  </si>
  <si>
    <t>Fabuland Building Wall 2 x 6 x 7 with Round Symmetric Yellow Window with Fire Alarm Pattern (Sticker) - Set 3682</t>
  </si>
  <si>
    <t>x635c02pb01</t>
  </si>
  <si>
    <t>Fabuland Building Wall 2 x 6 x 7 with Round Symmetric Yellow Window with Flowers Pattern (Sticker) - Set 3665</t>
  </si>
  <si>
    <t>x635c02pb02</t>
  </si>
  <si>
    <t>Fabuland Building Wall 2 x 6 x 7 with Round Symmetric Yellow Window with Lamp Post Left Pattern (Sticker) - Set 3665</t>
  </si>
  <si>
    <t>x635c02pb03</t>
  </si>
  <si>
    <t>Fabuland Building Wall 2 x 6 x 7 with Round Symmetric Yellow Window with Lamp Post Right Pattern (Sticker) - Set 3665</t>
  </si>
  <si>
    <t>x635c02pb05</t>
  </si>
  <si>
    <t>Fabuland Building Wall 2 x 6 x 7 with Round Symmetric Yellow Window with Mailbox and Newspaper Pattern (Sticker) - Set 3678</t>
  </si>
  <si>
    <t>x635c02pb09</t>
  </si>
  <si>
    <t>Fabuland Building Wall 2 x 6 x 7 with Round Symmetric Yellow Window with Sun and Bed Pattern (Sticker) - Set 3672</t>
  </si>
  <si>
    <t>x636c01</t>
  </si>
  <si>
    <t>Fabuland Building Wall 2 x 6 x 7 with Round Top Blue Window</t>
  </si>
  <si>
    <t>x636c02</t>
  </si>
  <si>
    <t>Fabuland Building Wall 2 x 6 x 7 with Round Top Yellow Window</t>
  </si>
  <si>
    <t>x636c02pb02</t>
  </si>
  <si>
    <t>Fabuland Building Wall 2 x 6 x 7 with Round Top Yellow Window and Bird and No 36 Pattern (Sticker) - Set 3669</t>
  </si>
  <si>
    <t>x636c02pb05</t>
  </si>
  <si>
    <t>Fabuland Building Wall 2 x 6 x 7 with Round Top Yellow Window and Field Glass and Plane Pattern (Sticker) - Set 3671</t>
  </si>
  <si>
    <t>x636c02pb08</t>
  </si>
  <si>
    <t>Fabuland Building Wall 2 x 6 x 7 with Round Top Yellow Window and Fire Hose Pattern (Sticker) - Set 3669</t>
  </si>
  <si>
    <t>x636c02pb01</t>
  </si>
  <si>
    <t>Fabuland Building Wall 2 x 6 x 7 with Round Top Yellow Window and No 70 Pattern (Sticker) - Set 3670</t>
  </si>
  <si>
    <t>x636c02pb04</t>
  </si>
  <si>
    <t>Fabuland Building Wall 2 x 6 x 7 with Round Top Yellow Window and Plane and Clock Pattern (Sticker) - Set 3671</t>
  </si>
  <si>
    <t>x636c02pb03</t>
  </si>
  <si>
    <t>Fabuland Building Wall 2 x 6 x 7 with Round Top Yellow Window and Propeller and No 71 Pattern (Sticker) - Set 3671</t>
  </si>
  <si>
    <t>x636c02pb06</t>
  </si>
  <si>
    <t>Fabuland Building Wall 2 x 6 x 7 with Round Top Yellow Window and Tire, Cramp and Screw Pattern (Sticker) - Set 3670</t>
  </si>
  <si>
    <t>x636c02pb07</t>
  </si>
  <si>
    <t>Fabuland Building Wall 2 x 6 x 7 with Round Top Yellow Window and Water Bucket Pattern (Sticker) - Set 3670</t>
  </si>
  <si>
    <t>x637c01</t>
  </si>
  <si>
    <t>Fabuland Building Wall 2 x 6 x 7 with Squared Blue Window</t>
  </si>
  <si>
    <t>x637c01pb01</t>
  </si>
  <si>
    <t>Fabuland Building Wall 2 x 6 x 7 with Squared Blue Window with Garden Hose and No 74 Pattern (Sticker) - Set 3674</t>
  </si>
  <si>
    <t>x637c01pb02</t>
  </si>
  <si>
    <t>Fabuland Building Wall 2 x 6 x 7 with Squared Blue Window with No 75 Pattern (Sticker) - Set 3675</t>
  </si>
  <si>
    <t>x637c03</t>
  </si>
  <si>
    <t>Fabuland Building Wall 2 x 6 x 7 with Squared White Window</t>
  </si>
  <si>
    <t>x637c02</t>
  </si>
  <si>
    <t>Fabuland Building Wall 2 x 6 x 7 with Squared Yellow Window</t>
  </si>
  <si>
    <t>x637c02pb06</t>
  </si>
  <si>
    <t>Fabuland Building Wall 2 x 6 x 7 with Squared Yellow Window and Bird and Sheriff Notice Pattern (Sticker) - Set 3669</t>
  </si>
  <si>
    <t>x637c02pb07</t>
  </si>
  <si>
    <t>Fabuland Building Wall 2 x 6 x 7 with Squared Yellow Window and Buoy with Flag Pattern (Sticker) - Set 3660</t>
  </si>
  <si>
    <t>x637c02pb08</t>
  </si>
  <si>
    <t>Fabuland Building Wall 2 x 6 x 7 with Squared Yellow Window and Faucet and Bucket Pattern (Sticker) - Set 3660</t>
  </si>
  <si>
    <t>x637c02pb04</t>
  </si>
  <si>
    <t>Fabuland Building Wall 2 x 6 x 7 with Squared Yellow Window and Keys Pattern (Sticker) - Set 3669</t>
  </si>
  <si>
    <t>x637c02pb03</t>
  </si>
  <si>
    <t>Fabuland Building Wall 2 x 6 x 7 with Squared Yellow Window and Lock and Keys Pattern (Sticker) - Set 3664</t>
  </si>
  <si>
    <t>x637c02pb01</t>
  </si>
  <si>
    <t>Fabuland Building Wall 2 x 6 x 7 with Squared Yellow Window and No 66 Pattern (Sticker) - Set 3666</t>
  </si>
  <si>
    <t>x637c02pb02</t>
  </si>
  <si>
    <t>Fabuland Building Wall 2 x 6 x 7 with Squared Yellow Window and Pump Pattern (Sticker) - Set 3666</t>
  </si>
  <si>
    <t>x637c02pb05</t>
  </si>
  <si>
    <t>Fabuland Building Wall 2 x 6 x 7 with Squared Yellow Window with Sheriff Badge and No 64 Pattern (Sticker) - Set 3664</t>
  </si>
  <si>
    <t>4823c01</t>
  </si>
  <si>
    <t>Fabuland Building Wall 2 x 10 x 7 with Blue Bay Window</t>
  </si>
  <si>
    <t>4823c02</t>
  </si>
  <si>
    <t>Fabuland Building Wall 2 x 10 x 7 with Yellow Bay Window</t>
  </si>
  <si>
    <t>2047</t>
  </si>
  <si>
    <t>Fabuland Bus Piece</t>
  </si>
  <si>
    <t>2047c01</t>
  </si>
  <si>
    <t>Fabuland Bus Piece with Yellow Shutters</t>
  </si>
  <si>
    <t>4796c01</t>
  </si>
  <si>
    <t>Fabuland Car Chassis 8 x 6 with Hitch</t>
  </si>
  <si>
    <t>x852c01</t>
  </si>
  <si>
    <t>Fabuland Car Chassis 12 x 6 with Hitch</t>
  </si>
  <si>
    <t>4362c01</t>
  </si>
  <si>
    <t>Fabuland Car Chassis 12 x 6 without Hitch</t>
  </si>
  <si>
    <t>fabaa1</t>
  </si>
  <si>
    <t>Fabuland Car Chassis 14 x 6 with Hitch</t>
  </si>
  <si>
    <t>3888c01</t>
  </si>
  <si>
    <t>Fabuland Car Chassis 14 x 6 without Hitch</t>
  </si>
  <si>
    <t>fabah1</t>
  </si>
  <si>
    <t>Fabuland Car Door Left</t>
  </si>
  <si>
    <t>fabah1pb01</t>
  </si>
  <si>
    <t>Fabuland Car Door Left With Flowers Pattern (Sticker) - Set 3635</t>
  </si>
  <si>
    <t>fabah2</t>
  </si>
  <si>
    <t>Fabuland Car Door Right</t>
  </si>
  <si>
    <t>fabah2pb01</t>
  </si>
  <si>
    <t>Fabuland Car Door Right With Flowers Pattern (Sticker) - Set 3635</t>
  </si>
  <si>
    <t>fabah4hinge</t>
  </si>
  <si>
    <t>Fabuland Car Roof Hinge Brick</t>
  </si>
  <si>
    <t>fabah4</t>
  </si>
  <si>
    <t>Fabuland Car Roof with Hinge</t>
  </si>
  <si>
    <t>4086</t>
  </si>
  <si>
    <t>Fabuland Car Roof, Fixed Curve</t>
  </si>
  <si>
    <t>2137c01</t>
  </si>
  <si>
    <t>Fabuland Caravan Body (Assembly)</t>
  </si>
  <si>
    <t>x617</t>
  </si>
  <si>
    <t>Fabuland Caravan Front</t>
  </si>
  <si>
    <t>2135</t>
  </si>
  <si>
    <t>Fabuland Caravan Roof</t>
  </si>
  <si>
    <t>4222</t>
  </si>
  <si>
    <t>Fabuland Chair</t>
  </si>
  <si>
    <t>749</t>
  </si>
  <si>
    <t>Fabuland Container, Side Bags / Saddlebags</t>
  </si>
  <si>
    <t>2042</t>
  </si>
  <si>
    <t>Fabuland Cupboard 2 x 6 x 7</t>
  </si>
  <si>
    <t>2043</t>
  </si>
  <si>
    <t>Fabuland Cupboard 2 x 6 x 7 Door</t>
  </si>
  <si>
    <t>2042c01</t>
  </si>
  <si>
    <t>Fabuland Cupboard 2 x 6 x 7 with Blue Doors</t>
  </si>
  <si>
    <t>2042pb02</t>
  </si>
  <si>
    <t>Fabuland Cupboard 2 x 6 x 7 with Fabuland Map Pattern (Sticker) - Set 3682</t>
  </si>
  <si>
    <t>2042c02</t>
  </si>
  <si>
    <t>Fabuland Cupboard 2 x 6 x 7 with Red Doors</t>
  </si>
  <si>
    <t>2042pb01</t>
  </si>
  <si>
    <t>Fabuland Cupboard 2 x 6 x 7 with Red Doors and Bottles, Cheese, and Ham Poster Pattern (Sticker) - Set 3675</t>
  </si>
  <si>
    <t>2042c03</t>
  </si>
  <si>
    <t>Fabuland Cupboard 2 x 6 x 7 with Yellow Doors</t>
  </si>
  <si>
    <t>4072</t>
  </si>
  <si>
    <t>Fabuland Door 1 x 6 x 7 with Round Pane in 4 Sections</t>
  </si>
  <si>
    <t>bb0923</t>
  </si>
  <si>
    <t>Fabuland Door 1 x 6 x 7 with Round Pane in 4 Sections, Round Top</t>
  </si>
  <si>
    <t>x610</t>
  </si>
  <si>
    <t>Fabuland Door Frame 2 x 6 x 5</t>
  </si>
  <si>
    <t>x610c04</t>
  </si>
  <si>
    <t>Fabuland Door Frame 2 x 6 x 5 with Blue Door</t>
  </si>
  <si>
    <t>x610c04px1</t>
  </si>
  <si>
    <t>Fabuland Door Frame 2 x 6 x 5 with Blue Door with 'POLICE' Pattern (Sticker) - Sets 140-1 / 350-3</t>
  </si>
  <si>
    <t>x610c01</t>
  </si>
  <si>
    <t>Fabuland Door Frame 2 x 6 x 5 with Red Door</t>
  </si>
  <si>
    <t>x610c02</t>
  </si>
  <si>
    <t>Fabuland Door Frame 2 x 6 x 5 with White Door</t>
  </si>
  <si>
    <t>x610c02px2</t>
  </si>
  <si>
    <t>Fabuland Door Frame 2 x 6 x 5 with White Door with Flowers Pattern (Sticker) - Set 3635</t>
  </si>
  <si>
    <t>x610c02px1</t>
  </si>
  <si>
    <t>Fabuland Door Frame 2 x 6 x 5 with White Door with Red Cross Pattern (Sticker) - Set 347-3</t>
  </si>
  <si>
    <t>x610c03</t>
  </si>
  <si>
    <t>Fabuland Door Frame 2 x 6 x 5 with Yellow Door</t>
  </si>
  <si>
    <t>x610c03px1</t>
  </si>
  <si>
    <t>Fabuland Door Frame 2 x 6 x 5 with Yellow Door with 'TAXI' Pattern (Sticker) - Sets 128-1 / 338-2</t>
  </si>
  <si>
    <t>x610c03px2</t>
  </si>
  <si>
    <t>Fabuland Door Frame 2 x 6 x 5 with Yellow Door with Police Lock Pattern</t>
  </si>
  <si>
    <t>fabak3</t>
  </si>
  <si>
    <t>Fabuland Door with Oval Pane in 3 Sections</t>
  </si>
  <si>
    <t>fabak3pb05</t>
  </si>
  <si>
    <t>Fabuland Door with Oval Pane in 3 Sections with 'POLICE' Pattern (Sticker) - Sets 140-1 / 350-3</t>
  </si>
  <si>
    <t>fabak3pb02</t>
  </si>
  <si>
    <t>Fabuland Door with Oval Pane in 3 Sections with 'TAXI' Pattern (Sticker) - Sets 128-1 / 338-2</t>
  </si>
  <si>
    <t>fabak3pb03</t>
  </si>
  <si>
    <t>Fabuland Door with Oval Pane in 3 Sections with Black Bars and Green Lock Pattern</t>
  </si>
  <si>
    <t>fabak3pb04</t>
  </si>
  <si>
    <t>Fabuland Door with Oval Pane in 3 Sections with Flowers Pattern (Sticker) - Set 3635</t>
  </si>
  <si>
    <t>fabak3pb06</t>
  </si>
  <si>
    <t>Fabuland Door with Oval Pane in 3 Sections with Padlock Pattern (Sticker) - Set 3669</t>
  </si>
  <si>
    <t>fabak3pb01</t>
  </si>
  <si>
    <t>Fabuland Door with Oval Pane in 3 Sections with Red Cross Pattern (Sticker) - Set 347-3</t>
  </si>
  <si>
    <t>2040</t>
  </si>
  <si>
    <t>Fabuland Fence 1 x 6 x 2 Rounded</t>
  </si>
  <si>
    <t>4779</t>
  </si>
  <si>
    <t>Fabuland Ferris Wheel Axle Half</t>
  </si>
  <si>
    <t>4783</t>
  </si>
  <si>
    <t>Fabuland Ferris Wheel Axle Support</t>
  </si>
  <si>
    <t>4782</t>
  </si>
  <si>
    <t>Fabuland Ferris Wheel Seat</t>
  </si>
  <si>
    <t>4843</t>
  </si>
  <si>
    <t>Fabuland Ferris Wheel Seat Holder</t>
  </si>
  <si>
    <t>x622</t>
  </si>
  <si>
    <t>Fabuland Figure Headgear Fire Helmet</t>
  </si>
  <si>
    <t>x623</t>
  </si>
  <si>
    <t>Fabuland Figure Headgear Police Hat</t>
  </si>
  <si>
    <t>x655c01</t>
  </si>
  <si>
    <t>Fabuland Garage Block with Blue Windows and Red Doors</t>
  </si>
  <si>
    <t>x655c03</t>
  </si>
  <si>
    <t>Fabuland Garage Block with White Windows and White Doors</t>
  </si>
  <si>
    <t>fabba5</t>
  </si>
  <si>
    <t>Fabuland Garage Block with Yellow Round Symmetric Windows and Yellow Doors</t>
  </si>
  <si>
    <t>x655c02</t>
  </si>
  <si>
    <t>Fabuland Garage Block with Yellow Windows and Yellow Doors</t>
  </si>
  <si>
    <t>x655door</t>
  </si>
  <si>
    <t>Fabuland Garage Door with 2 Panes</t>
  </si>
  <si>
    <t>4618c01</t>
  </si>
  <si>
    <t>Fabuland Gas / Fuel Pump with Black Hose</t>
  </si>
  <si>
    <t>x661c02</t>
  </si>
  <si>
    <t>Fabuland House Block with Blue Door and Blue Windows</t>
  </si>
  <si>
    <t>x661c02pb01</t>
  </si>
  <si>
    <t>Fabuland House Block with Blue Door and Blue Windows with 'POLiCE' and 'FiRE STATiON' Pattern (Stickers) - Sets 140-1 / 350-3</t>
  </si>
  <si>
    <t>x661c01</t>
  </si>
  <si>
    <t>Fabuland House Block with Red Door and Red Windows</t>
  </si>
  <si>
    <t>x661c01pb01</t>
  </si>
  <si>
    <t>Fabuland House Block with Red Door and Red Windows with Flowers Pattern (Stickers) - Sets 132-1 / 341-2</t>
  </si>
  <si>
    <t>x661c04</t>
  </si>
  <si>
    <t>Fabuland House Block with White Door and White Windows</t>
  </si>
  <si>
    <t>x661c03</t>
  </si>
  <si>
    <t>Fabuland House Block with Yellow Door and Yellow Windows</t>
  </si>
  <si>
    <t>x661c03pb01</t>
  </si>
  <si>
    <t>Fabuland House Block with Yellow Door and Yellow Windows with Spare Tire and Faucet Pattern (Stickers) - Sets 134-2 / 344-2</t>
  </si>
  <si>
    <t>4781</t>
  </si>
  <si>
    <t>Fabuland Lamp Post</t>
  </si>
  <si>
    <t>4231</t>
  </si>
  <si>
    <t>Fabuland Mailbox 4 x 4 x 1 2/3 Top</t>
  </si>
  <si>
    <t>fabef1</t>
  </si>
  <si>
    <t>Fabuland Mailbox 4 x 4 x 4 with Mail Envelope Pattern</t>
  </si>
  <si>
    <t>4874c01</t>
  </si>
  <si>
    <t>Fabuland Merry-Go-Round Base 4 x 4 with Same Color Fabuland Merry-Go-Round Type 1 Top (4875 / 4874)</t>
  </si>
  <si>
    <t>4842</t>
  </si>
  <si>
    <t>Fabuland Merry-Go-Round Turntable Base 6 x 6</t>
  </si>
  <si>
    <t>4842c01</t>
  </si>
  <si>
    <t>Fabuland Merry-Go-Round Turntable with Yellow Column</t>
  </si>
  <si>
    <t>4874</t>
  </si>
  <si>
    <t>Fabuland Merry-Go-Round Type 1 Top</t>
  </si>
  <si>
    <t>4841</t>
  </si>
  <si>
    <t>Fabuland Merry-Go-Round Type 2 Roof</t>
  </si>
  <si>
    <t>4841pb01</t>
  </si>
  <si>
    <t>Fabuland Merry-Go-Round Type 2 Roof with Spots Pattern (Stickers) - Set 3683</t>
  </si>
  <si>
    <t>4841pb02</t>
  </si>
  <si>
    <t>Fabuland Merry-Go-Round Type 2 Roof with Teardrop Sections Pattern (Stickers) -Set 3663</t>
  </si>
  <si>
    <t>4750</t>
  </si>
  <si>
    <t>Fabuland Plate, Round 13 2/3 Stud Diameter - (Ferris Wheel Side, Merry-Go-Round Type 2 Base)</t>
  </si>
  <si>
    <t>2131c01</t>
  </si>
  <si>
    <t>Fabuland Refrigerator</t>
  </si>
  <si>
    <t>2131</t>
  </si>
  <si>
    <t>Fabuland Refrigerator Base</t>
  </si>
  <si>
    <t>2132</t>
  </si>
  <si>
    <t>Fabuland Refrigerator Door</t>
  </si>
  <si>
    <t>2048</t>
  </si>
  <si>
    <t>Fabuland Roof Block</t>
  </si>
  <si>
    <t>790</t>
  </si>
  <si>
    <t>Fabuland Roof Chimney</t>
  </si>
  <si>
    <t>789</t>
  </si>
  <si>
    <t>Fabuland Roof Slope with Chimney Hole</t>
  </si>
  <si>
    <t>4323</t>
  </si>
  <si>
    <t>Fabuland Roof Slope without Chimney Hole</t>
  </si>
  <si>
    <t>787</t>
  </si>
  <si>
    <t>Fabuland Roof Support Slope, 6 x 2</t>
  </si>
  <si>
    <t>787c04</t>
  </si>
  <si>
    <t>Fabuland Roof Support Slope, 6 x 2 with Green Fabuland Roof Slope with Chimney Hole (787 / 789)</t>
  </si>
  <si>
    <t>787c02</t>
  </si>
  <si>
    <t>Fabuland Roof Support Slope, 6 x 2 with Green Fabuland Roof Slope without Chimney Hole (787 / 4323)</t>
  </si>
  <si>
    <t>787c05</t>
  </si>
  <si>
    <t>Fabuland Roof Support Slope, 6 x 2 with Light Gray Fabuland Roof Slope without Chimney Hole (787 / 4323)</t>
  </si>
  <si>
    <t>787c03</t>
  </si>
  <si>
    <t>Fabuland Roof Support Slope, 6 x 2 with Red Fabuland Roof Slope with Chimney Hole (787 / 789)</t>
  </si>
  <si>
    <t>787c01</t>
  </si>
  <si>
    <t>Fabuland Roof Support Slope, 6 x 2 with Red Fabuland Roof Slope without Chimney Hole (787 / 4323)</t>
  </si>
  <si>
    <t>fabac3</t>
  </si>
  <si>
    <t>Fabuland Scooter</t>
  </si>
  <si>
    <t>bb1133</t>
  </si>
  <si>
    <t>Fabuland Scooter Chassis with Black Handlebars</t>
  </si>
  <si>
    <t>2038</t>
  </si>
  <si>
    <t>Fabuland Sign on Pole</t>
  </si>
  <si>
    <t>x222pb06</t>
  </si>
  <si>
    <t>Fabuland Sign on Pole with 9 3/4 Pattern (Stickers) - Set 4708</t>
  </si>
  <si>
    <t>x222pb05</t>
  </si>
  <si>
    <t>Fabuland Sign on Pole with Bus Pattern (Stickers) - Set 3719</t>
  </si>
  <si>
    <t>x222pb02</t>
  </si>
  <si>
    <t>Fabuland Sign on Pole with Bus Stop Pattern (Stickers) - Set 3662</t>
  </si>
  <si>
    <t>x222pb01</t>
  </si>
  <si>
    <t>Fabuland Sign on Pole with Fire Station Pattern (Stickers) - Set 3682</t>
  </si>
  <si>
    <t>x222pb04</t>
  </si>
  <si>
    <t>Fabuland Sign on Pole with Fruit Pattern (Stickers) - Set 3675</t>
  </si>
  <si>
    <t>x222pb07</t>
  </si>
  <si>
    <t>Fabuland Sign on Pole with Mirror Pattern (Sticker) - Sets 5805 / 5837 / 5862</t>
  </si>
  <si>
    <t>x222pb03</t>
  </si>
  <si>
    <t>Fabuland Sign on Pole with Stamp &amp; Horn Pattern (Stickers) - Set 3675</t>
  </si>
  <si>
    <t>2146c00</t>
  </si>
  <si>
    <t>Fabuland Skateboard</t>
  </si>
  <si>
    <t>2146</t>
  </si>
  <si>
    <t>2146c02</t>
  </si>
  <si>
    <t>Fabuland Skateboard with White Wheels</t>
  </si>
  <si>
    <t>2146c02pb01</t>
  </si>
  <si>
    <t>Fabuland Skateboard with White Wheels with Decorative Swishes Pattern (Stickers) - Set 5870</t>
  </si>
  <si>
    <t>2146pb01</t>
  </si>
  <si>
    <t>Fabuland Skateboard with Yellow and Dark Pink Decorative Swishes Pattern (Stickers) - Set 5870</t>
  </si>
  <si>
    <t>2146c01</t>
  </si>
  <si>
    <t>Fabuland Skateboard with Yellow Wheels and Red Axles</t>
  </si>
  <si>
    <t>4876</t>
  </si>
  <si>
    <t>Fabuland Slide</t>
  </si>
  <si>
    <t>4876pb01</t>
  </si>
  <si>
    <t>Fabuland Slide with Red 'Ogel', Yellow 'Ogel' and Island Xtreme Stunts Logo Pattern (Stickers) - Set 6738</t>
  </si>
  <si>
    <t>fabeb1</t>
  </si>
  <si>
    <t>Fabuland Stairs, Large</t>
  </si>
  <si>
    <t>fabad3</t>
  </si>
  <si>
    <t>Fabuland Stroller Chassis</t>
  </si>
  <si>
    <t>fabad3c01</t>
  </si>
  <si>
    <t>Fabuland Stroller Chassis with Red Wheel Pair Small with Center Stud fixed on Same Color Axle (fabad3 / fabwheel3)</t>
  </si>
  <si>
    <t>fabad3c02</t>
  </si>
  <si>
    <t>Fabuland Stroller Chassis with Yellow Wheel Pair Small with Center Stud fixed on Red Axle (fabad3 / fabwheel4)</t>
  </si>
  <si>
    <t>2044</t>
  </si>
  <si>
    <t>Fabuland Swing Base</t>
  </si>
  <si>
    <t>2045c01</t>
  </si>
  <si>
    <t>Fabuland Swing Base with Red Seat</t>
  </si>
  <si>
    <t>2045</t>
  </si>
  <si>
    <t>Fabuland Swing Seat</t>
  </si>
  <si>
    <t>4223</t>
  </si>
  <si>
    <t>Fabuland Table</t>
  </si>
  <si>
    <t>fabef5</t>
  </si>
  <si>
    <t>Fabuland Trash Can</t>
  </si>
  <si>
    <t>fabef6</t>
  </si>
  <si>
    <t>Fabuland Trash Can Lid 5 x 5</t>
  </si>
  <si>
    <t>fabea1</t>
  </si>
  <si>
    <t>Fabuland Tree</t>
  </si>
  <si>
    <t>fabea2</t>
  </si>
  <si>
    <t>Fabuland Tree with Apples Pattern</t>
  </si>
  <si>
    <t>fabac1</t>
  </si>
  <si>
    <t>Fabuland Tricycle (1 Front Wheel)</t>
  </si>
  <si>
    <t>bb0903</t>
  </si>
  <si>
    <t>Fabuland Tricycle (1 Front Wheel) Chassis with Black Handlebars</t>
  </si>
  <si>
    <t>fabac2</t>
  </si>
  <si>
    <t>Fabuland Tricycle (2 Front Wheels)</t>
  </si>
  <si>
    <t>bb1247c01</t>
  </si>
  <si>
    <t>Fabuland Tricycle (2 Front Wheels) Chassis with Black Handlebars</t>
  </si>
  <si>
    <t>bb1247c01pb01</t>
  </si>
  <si>
    <t>Fabuland Tricycle (2 Front Wheels) Chassis with Black Handlebars with Orange Ice Pop (Freezer / Lollipop / Lolly / Pole / Popsicle / Stick) and Green Stars Pattern (Sticker) - Set 3672</t>
  </si>
  <si>
    <t>fabac2pb02</t>
  </si>
  <si>
    <t>Fabuland Tricycle (2 Front Wheels) with Orange Ice Pop (Freezer / Lollipop / Lolly / Pole / Popsicle / Stick) and Green Stars Pattern (Sticker) - Set 3672</t>
  </si>
  <si>
    <t>fabac2pb01</t>
  </si>
  <si>
    <t>Fabuland Tricycle (2 Front Wheels) with Red Ice Pop (Freezer / Lollipop / Lolly / Pole / Popsicle / Stick) and White Stars Pattern (Sticker) - Set 3665</t>
  </si>
  <si>
    <t>x838</t>
  </si>
  <si>
    <t>Fabuland Umbrella Stand with Round Base</t>
  </si>
  <si>
    <t>x845</t>
  </si>
  <si>
    <t>Fabuland Umbrella Top with No Bottom Flaps, 6 x 6 without Top Stud</t>
  </si>
  <si>
    <t>x845pb01</t>
  </si>
  <si>
    <t>Fabuland Umbrella Top with No Bottom Flaps, with Red Pennant and Yellow Flowers Pattern (Stickers) - Set 3681</t>
  </si>
  <si>
    <t>x845pb02</t>
  </si>
  <si>
    <t>Fabuland Umbrella Top with No Bottom Flaps, with Yellow Pennant and Red Flowers Pattern (Stickers) - Set 3681</t>
  </si>
  <si>
    <t>x837</t>
  </si>
  <si>
    <t>Fabuland Umbrella Top with Squared Bottom Flaps</t>
  </si>
  <si>
    <t>4335</t>
  </si>
  <si>
    <t>Fabuland Utensil Accordion</t>
  </si>
  <si>
    <t>fabeh8</t>
  </si>
  <si>
    <t>Fabuland Utensil Basket</t>
  </si>
  <si>
    <t>4334</t>
  </si>
  <si>
    <t>Fabuland Utensil Camera</t>
  </si>
  <si>
    <t>fabei7</t>
  </si>
  <si>
    <t>Fabuland Utensil Carpet Beater</t>
  </si>
  <si>
    <t>fabeh5</t>
  </si>
  <si>
    <t>Fabuland Utensil Cauldron, Kettle, Teapot</t>
  </si>
  <si>
    <t>fabeg2</t>
  </si>
  <si>
    <t>Fabuland Utensil Drum</t>
  </si>
  <si>
    <t>fabeg3</t>
  </si>
  <si>
    <t>Fabuland Utensil Drum Stick</t>
  </si>
  <si>
    <t>4327</t>
  </si>
  <si>
    <t>Fabuland Utensil Fishing Rod / Pole</t>
  </si>
  <si>
    <t>fabeh4</t>
  </si>
  <si>
    <t>Fabuland Utensil Frying Pan</t>
  </si>
  <si>
    <t>2140</t>
  </si>
  <si>
    <t>Fabuland Utensil Hair Dryer</t>
  </si>
  <si>
    <t>2138</t>
  </si>
  <si>
    <t>Fabuland Utensil Hair Dryer Stand</t>
  </si>
  <si>
    <t>fabed4</t>
  </si>
  <si>
    <t>Fabuland Utensil Hammer</t>
  </si>
  <si>
    <t>fabad5c01</t>
  </si>
  <si>
    <t>Fabuland Utensil Hand Truck</t>
  </si>
  <si>
    <t>4614c01</t>
  </si>
  <si>
    <t>Fabuland Utensil Jack</t>
  </si>
  <si>
    <t>4614</t>
  </si>
  <si>
    <t>Fabuland Utensil Jack Bottom</t>
  </si>
  <si>
    <t>4440</t>
  </si>
  <si>
    <t>Fabuland Utensil Jerry Can (Fuel Can)</t>
  </si>
  <si>
    <t>fabeb4</t>
  </si>
  <si>
    <t>Fabuland Utensil Ladder</t>
  </si>
  <si>
    <t>fabad2blades</t>
  </si>
  <si>
    <t>Fabuland Utensil Lawnmower Blades with Wheels</t>
  </si>
  <si>
    <t>fabad2body</t>
  </si>
  <si>
    <t>Fabuland Utensil Lawnmower Body</t>
  </si>
  <si>
    <t>fabad2handles</t>
  </si>
  <si>
    <t>Fabuland Utensil Lawnmower Handles</t>
  </si>
  <si>
    <t>fabad2</t>
  </si>
  <si>
    <t>Fabuland Utensil Lawnmower with Light Gray Wheels and Yellow Handles</t>
  </si>
  <si>
    <t>4794a</t>
  </si>
  <si>
    <t>Fabuland Utensil Oar with Ring Handle</t>
  </si>
  <si>
    <t>fabek4</t>
  </si>
  <si>
    <t>Fabuland Utensil Paint Brush</t>
  </si>
  <si>
    <t>fabed10</t>
  </si>
  <si>
    <t>Fabuland Utensil Pickaxe</t>
  </si>
  <si>
    <t>fabea7</t>
  </si>
  <si>
    <t>Fabuland Utensil Rake</t>
  </si>
  <si>
    <t>4331</t>
  </si>
  <si>
    <t>Fabuland Utensil Saw</t>
  </si>
  <si>
    <t>x120a</t>
  </si>
  <si>
    <t>Fabuland Utensil Shovel with raised 'Fabuland'</t>
  </si>
  <si>
    <t>4610c01</t>
  </si>
  <si>
    <t>Fabuland Utensil Telephone</t>
  </si>
  <si>
    <t>4610</t>
  </si>
  <si>
    <t>Fabuland Utensil Telephone - Base</t>
  </si>
  <si>
    <t>x659</t>
  </si>
  <si>
    <t>Fabuland Utensil Telephone - Handset 1 x 4 with Hole</t>
  </si>
  <si>
    <t>fabed8</t>
  </si>
  <si>
    <t>Fabuland Utensil Trowel</t>
  </si>
  <si>
    <t>4434</t>
  </si>
  <si>
    <t>Fabuland Utensil Tuba / Horn</t>
  </si>
  <si>
    <t>fabei6</t>
  </si>
  <si>
    <t>Fabuland Utensil Vacuum Cleaner</t>
  </si>
  <si>
    <t>fabad4</t>
  </si>
  <si>
    <t>Fabuland Utensil Wheelbarrow (1 Front Wheel)</t>
  </si>
  <si>
    <t>fabad6c01</t>
  </si>
  <si>
    <t>Fabuland Utensil Wheelbarrow (2 Wheels)</t>
  </si>
  <si>
    <t>fabad6</t>
  </si>
  <si>
    <t>Fabuland Utensil Wheelbarrow (2 Wheels) - Frame only</t>
  </si>
  <si>
    <t>4780c01</t>
  </si>
  <si>
    <t>Fabuland Washbasin Sink with Red Tap</t>
  </si>
  <si>
    <t>4788c01</t>
  </si>
  <si>
    <t>Fabuland Waterwheel</t>
  </si>
  <si>
    <t>4776</t>
  </si>
  <si>
    <t>Fabuland Windmill Blade</t>
  </si>
  <si>
    <t>fabai4</t>
  </si>
  <si>
    <t>Fabuland Window 1 x 4 x 5 with Curved Top</t>
  </si>
  <si>
    <t>4608</t>
  </si>
  <si>
    <t>Fabuland Window 2 x 4 x 5 with Square Top</t>
  </si>
  <si>
    <t>4608pb01</t>
  </si>
  <si>
    <t>Fabuland Window 2 x 4 x 5 with Square Top with Plane, Clouds and Sun Pattern (Sticker) - Set 3671</t>
  </si>
  <si>
    <t>fabai3</t>
  </si>
  <si>
    <t>Fabuland Window Arch</t>
  </si>
  <si>
    <t>x638</t>
  </si>
  <si>
    <t>Fabuland Window Shutter</t>
  </si>
  <si>
    <t>fabai1</t>
  </si>
  <si>
    <t>Fabuland Window Squared Small</t>
  </si>
  <si>
    <t>25973pb04</t>
  </si>
  <si>
    <t>Minifigure, Headgear Bald Head with Tied Olive Green and Reddish Brown Camouflage Bandana Pattern</t>
  </si>
  <si>
    <t>25973pb01</t>
  </si>
  <si>
    <t>Minifigure, Headgear Bald Head with Tied Red Bandana Pattern</t>
  </si>
  <si>
    <t>25973pb05</t>
  </si>
  <si>
    <t>Minifigure, Headgear Bald Head with Tied Yellow Bandana Pattern</t>
  </si>
  <si>
    <t>25973pb02</t>
  </si>
  <si>
    <t>Minifigure, Headgear Bald Head with Yellow Top and Tied Bandana with Black Stripes Pattern</t>
  </si>
  <si>
    <t>90386</t>
  </si>
  <si>
    <t>Minifigure, Headgear Beret</t>
  </si>
  <si>
    <t>25973pb03</t>
  </si>
  <si>
    <t>Minifigure, Headgear Black Bald Head with Tied Bandana with Gold and Green Triangle Pattern</t>
  </si>
  <si>
    <t>95200</t>
  </si>
  <si>
    <t>Minifigure, Headgear Brain, Alien</t>
  </si>
  <si>
    <t>4485</t>
  </si>
  <si>
    <t>Minifigure, Headgear Cap - Long Flat Bill</t>
  </si>
  <si>
    <t>4485pb02</t>
  </si>
  <si>
    <t>Minifigure, Headgear Cap - Long Flat Bill with Blue EMT Star of Life Pattern</t>
  </si>
  <si>
    <t>4485pb03</t>
  </si>
  <si>
    <t>Minifigure, Headgear Cap - Long Flat Bill with Rescue Coast Guard Logo Pattern</t>
  </si>
  <si>
    <t>4485pb01</t>
  </si>
  <si>
    <t>Minifigure, Headgear Cap - Long Flat Bill with White 'POLICE' and Red Line Pattern</t>
  </si>
  <si>
    <t>4485b</t>
  </si>
  <si>
    <t>Minifigure, Headgear Cap - Short Curved Bill</t>
  </si>
  <si>
    <t>52684pb02</t>
  </si>
  <si>
    <t>Minifigure, Headgear Cap - Short Curved Bill and Black Hood with Black Lightning on Dark Tan Pattern</t>
  </si>
  <si>
    <t>52684pb03</t>
  </si>
  <si>
    <t>Minifigure, Headgear Cap - Short Curved Bill and Light Aqua Hood with 3 Dark Azure Streaks on Black Pattern</t>
  </si>
  <si>
    <t>52684pb04</t>
  </si>
  <si>
    <t>Minifigure, Headgear Cap - Short Curved Bill and Medium Azure Hood with White Stylized Wu Pattern</t>
  </si>
  <si>
    <t>52684pb01</t>
  </si>
  <si>
    <t>Minifigure, Headgear Cap - Short Curved Bill and White Hood with 3 Streaks on Black Background Pattern</t>
  </si>
  <si>
    <t>93219</t>
  </si>
  <si>
    <t>Minifigure, Headgear Cap - Short Curved Bill with Seams and Button on Top</t>
  </si>
  <si>
    <t>93219pb02</t>
  </si>
  <si>
    <t>Minifigure, Headgear Cap - Short Curved Bill with Seams and Button on Top and Black Minifigure Head on Gold Pattern</t>
  </si>
  <si>
    <t>93219pb04</t>
  </si>
  <si>
    <t>Minifigure, Headgear Cap - Short Curved Bill with Seams and Button on Top and Black Minifigure Head on Metallic Silver Pattern</t>
  </si>
  <si>
    <t>93219pb05</t>
  </si>
  <si>
    <t>Minifigure, Headgear Cap - Short Curved Bill with Seams and Button on Top and Blue 'S' on White Pattern</t>
  </si>
  <si>
    <t>93219pb03</t>
  </si>
  <si>
    <t>Minifigure, Headgear Cap - Short Curved Bill with Seams and Button on Top and Dark Brown Beaver on White Pattern</t>
  </si>
  <si>
    <t>93219pb08</t>
  </si>
  <si>
    <t>Minifigure, Headgear Cap - Short Curved Bill with Seams and Button on Top and Flames and Kebab on White Pattern</t>
  </si>
  <si>
    <t>93219pb01</t>
  </si>
  <si>
    <t>Minifigure, Headgear Cap - Short Curved Bill with Seams and Button on Top and Red 'C' on White Pattern</t>
  </si>
  <si>
    <t>93219pb06</t>
  </si>
  <si>
    <t>Minifigure, Headgear Cap - Short Curved Bill with Seams and Button on Top and Yellow Badge with Minifigure Head Pattern</t>
  </si>
  <si>
    <t>93219pb07</t>
  </si>
  <si>
    <t>Minifigure, Headgear Cap - Short Curved Bill with Seams and Button on Top with White 'PIZZA' and Pizza Slice Pattern</t>
  </si>
  <si>
    <t>11303</t>
  </si>
  <si>
    <t>Minifigure, Headgear Cap - Short Curved Bill with Seams and Hole on Top</t>
  </si>
  <si>
    <t>30171</t>
  </si>
  <si>
    <t>Minifigure, Headgear Cap, Aviator</t>
  </si>
  <si>
    <t>98381</t>
  </si>
  <si>
    <t>Minifigure, Headgear Cap, Butcher / Food Service</t>
  </si>
  <si>
    <t>98381pb01</t>
  </si>
  <si>
    <t>Minifigure, Headgear Cap, Butcher / Food Service with Red Stripe All Around Pattern</t>
  </si>
  <si>
    <t>98381pb02</t>
  </si>
  <si>
    <t>Minifigure, Headgear Cap, Butcher / Food Service with White Boomerang Pattern</t>
  </si>
  <si>
    <t>12895pb05</t>
  </si>
  <si>
    <t>Minifigure, Headgear Cap, Captain with Black Visor and Gold Braid and Anchor Pattern</t>
  </si>
  <si>
    <t>12895pb01</t>
  </si>
  <si>
    <t>Minifigure, Headgear Cap, Captain with Black Visor and Gold Braid Pattern</t>
  </si>
  <si>
    <t>12895pb04</t>
  </si>
  <si>
    <t>Minifigure, Headgear Cap, Captain with Black Visor and Red Braid Pattern</t>
  </si>
  <si>
    <t>12895pb06</t>
  </si>
  <si>
    <t>Minifigure, Headgear Cap, Captain with Gold Braid Pattern</t>
  </si>
  <si>
    <t>12895pb02</t>
  </si>
  <si>
    <t>Minifigure, Headgear Cap, Captain with Gold Stripe, Black Insignia and Reddish Brown Top Pattern (SW Naboo Security Guard)</t>
  </si>
  <si>
    <t>12895pb03</t>
  </si>
  <si>
    <t>Minifigure, Headgear Cap, Captain with Silver Bat and Braid Pattern</t>
  </si>
  <si>
    <t>92814</t>
  </si>
  <si>
    <t>Minifigure, Headgear Cap, Graduation Mortarboard with Tassel</t>
  </si>
  <si>
    <t>12892</t>
  </si>
  <si>
    <t>Minifigure, Headgear Cap, Insect</t>
  </si>
  <si>
    <t>12892pb01</t>
  </si>
  <si>
    <t>Minifigure, Headgear Cap, Insect with Black Antennae Pattern (Bumblebee)</t>
  </si>
  <si>
    <t>12892pb02</t>
  </si>
  <si>
    <t>Minifigure, Headgear Cap, Insect with Black Eyes on Antennae Pattern</t>
  </si>
  <si>
    <t>41334</t>
  </si>
  <si>
    <t>Minifigure, Headgear Cap, Knit</t>
  </si>
  <si>
    <t>27321</t>
  </si>
  <si>
    <t>Minifigure, Headgear Cap, Neck Protector SW</t>
  </si>
  <si>
    <t>27321pb01</t>
  </si>
  <si>
    <t>Minifigure, Headgear Cap, Neck Protector with Medium Nougat Pattern (SW Pao)</t>
  </si>
  <si>
    <t>10164</t>
  </si>
  <si>
    <t>Minifigure, Headgear Cap, Santa</t>
  </si>
  <si>
    <t>10164pb01</t>
  </si>
  <si>
    <t>Minifigure, Headgear Cap, Santa with Red Top Pattern</t>
  </si>
  <si>
    <t>90541</t>
  </si>
  <si>
    <t>Minifigure, Headgear Cap, Ski Beanie</t>
  </si>
  <si>
    <t>90541pb02</t>
  </si>
  <si>
    <t>Minifigure, Headgear Cap, Ski Beanie with Boomerang Pattern</t>
  </si>
  <si>
    <t>90541pb01</t>
  </si>
  <si>
    <t>Minifigure, Headgear Cap, Ski Beanie with Lime Brick Graffiti Pattern</t>
  </si>
  <si>
    <t>98378</t>
  </si>
  <si>
    <t>Minifigure, Headgear Cap, Surgical</t>
  </si>
  <si>
    <t>23850pb01</t>
  </si>
  <si>
    <t>Minifigure, Headgear Cap, SW First Order Crew Member with Silver First Order Insignia Pattern</t>
  </si>
  <si>
    <t>20954pb02</t>
  </si>
  <si>
    <t>Minifigure, Headgear Cap, SW First Order Officer with Black First Order Insignia and Black Flap Pattern</t>
  </si>
  <si>
    <t>20954pb03</t>
  </si>
  <si>
    <t>Minifigure, Headgear Cap, SW First Order Officer with Black, White, and Red First Order Insignia and Black Bill Pattern</t>
  </si>
  <si>
    <t>20954pb01</t>
  </si>
  <si>
    <t>Minifigure, Headgear Cap, SW First Order Officer with Silver First Order Insignia Pattern (General Hux)</t>
  </si>
  <si>
    <t>16497pb05</t>
  </si>
  <si>
    <t>Minifigure, Headgear Cap, SW Imperial Officer with Orange Stripe Pattern</t>
  </si>
  <si>
    <t>16497pb02</t>
  </si>
  <si>
    <t>Minifigure, Headgear Cap, SW Imperial Officer with Silver and Black Code Disk and Dark Brown Stains Pattern</t>
  </si>
  <si>
    <t>16497pb01</t>
  </si>
  <si>
    <t>Minifigure, Headgear Cap, SW Imperial Officer with Silver and Black Code Disk Pattern</t>
  </si>
  <si>
    <t>16497pb03</t>
  </si>
  <si>
    <t>Minifigure, Headgear Cap, SW Imperial Officer with Silver Code Disk Pattern</t>
  </si>
  <si>
    <t>16497</t>
  </si>
  <si>
    <t>Minifigure, Headgear Cap, SW Imperial Officer, Bespin Guard</t>
  </si>
  <si>
    <t>16497pb04</t>
  </si>
  <si>
    <t>Minifigure, Headgear Cap, SW Sith Fleet Officer with Silver Sith Eternal Emblem Pattern</t>
  </si>
  <si>
    <t>99241</t>
  </si>
  <si>
    <t>Minifigure, Headgear Cap, Swimming</t>
  </si>
  <si>
    <t>99241pb03</t>
  </si>
  <si>
    <t>Minifigure, Headgear Cap, Swimming with Large White Eyes and Black Outlines Pattern</t>
  </si>
  <si>
    <t>99241pb01</t>
  </si>
  <si>
    <t>Minifigure, Headgear Cap, Swimming with Team GB Logo Pattern</t>
  </si>
  <si>
    <t>99241pb02</t>
  </si>
  <si>
    <t>Minifigure, Headgear Cap, Swimming with White Calendar Grid Pattern</t>
  </si>
  <si>
    <t>11258</t>
  </si>
  <si>
    <t>Minifigure, Headgear Cap, Worker</t>
  </si>
  <si>
    <t>30135</t>
  </si>
  <si>
    <t>Minifigure, Headgear Cavalry Cap (Kepi)</t>
  </si>
  <si>
    <t>96223pb01</t>
  </si>
  <si>
    <t>Minifigure, Headgear Conch Shell with Marine Growth Pattern</t>
  </si>
  <si>
    <t>78940</t>
  </si>
  <si>
    <t>Minifigure, Headgear Cracked Rock</t>
  </si>
  <si>
    <t>71015</t>
  </si>
  <si>
    <t>Minifigure, Headgear Crown</t>
  </si>
  <si>
    <t>39262</t>
  </si>
  <si>
    <t>Minifigure, Headgear Crown Eggshell with 5 Points and Center Stud</t>
  </si>
  <si>
    <t>18165</t>
  </si>
  <si>
    <t>Minifigure, Headgear Crown with 4 Tall Spikes</t>
  </si>
  <si>
    <t>20603pb01</t>
  </si>
  <si>
    <t>Minifigure, Headgear Extended Head with Eyebrows and Wrinkles, Black and Blue Goggles and Messy Light Bluish Gray Hair Pattern</t>
  </si>
  <si>
    <t>37038pb01</t>
  </si>
  <si>
    <t>Minifigure, Headgear Face Mask with Hypnotic Eyes and Voder with Smooth Black Top Pattern</t>
  </si>
  <si>
    <t>18830pb01</t>
  </si>
  <si>
    <t>Minifigure, Headgear Fencing Mask with Silver Mesh Pattern</t>
  </si>
  <si>
    <t>3834</t>
  </si>
  <si>
    <t>Minifigure, Headgear Fire Helmet</t>
  </si>
  <si>
    <t>3834pb01</t>
  </si>
  <si>
    <t>Minifigure, Headgear Fire Helmet with Fire Logo Pattern</t>
  </si>
  <si>
    <t>69971pb02</t>
  </si>
  <si>
    <t>Minifigure, Headgear Fire Helmet with Neck Protection and Molded Neon Yellow Helmet Top Pattern</t>
  </si>
  <si>
    <t>69971pb01</t>
  </si>
  <si>
    <t>Minifigure, Headgear Fire Helmet with Neck Protection and Molded White Helmet Top Pattern</t>
  </si>
  <si>
    <t>57881</t>
  </si>
  <si>
    <t>Minifigure, Headgear Fisherman Rain Hat</t>
  </si>
  <si>
    <t>20607pb02</t>
  </si>
  <si>
    <t>Minifigure, Headgear Gargoyle Horns and Ears with Lime Pattern</t>
  </si>
  <si>
    <t>20607pb01</t>
  </si>
  <si>
    <t>Minifigure, Headgear Gargoyle Horns and Ears with Speckled Stone Pattern</t>
  </si>
  <si>
    <t>27170</t>
  </si>
  <si>
    <t>Minifigure, Headgear Gargoyle Six Straight Horns and Ears</t>
  </si>
  <si>
    <t>64639pb01</t>
  </si>
  <si>
    <t>Minifigure, Headgear Gas Mask Roadhog with White Hair in Top Knot Pattern</t>
  </si>
  <si>
    <t>19861pb04</t>
  </si>
  <si>
    <t>Minifigure, Headgear Ghostbusters Ghost with Open Mouth Grimace Pattern</t>
  </si>
  <si>
    <t>19861pb03</t>
  </si>
  <si>
    <t>Minifigure, Headgear Ghostbusters Ghost with Three Eyes Pattern</t>
  </si>
  <si>
    <t>80512pb01</t>
  </si>
  <si>
    <t>Minifigure, Headgear Hat Acorn with Reddish Brown Cupule Pattern</t>
  </si>
  <si>
    <t>69938c01</t>
  </si>
  <si>
    <t>Minifigure, Headgear Hat Beekeeper with Trans-Black Visor</t>
  </si>
  <si>
    <t>45756</t>
  </si>
  <si>
    <t>Minifigure, Headgear Hat Made of Funnel with Ring Handle</t>
  </si>
  <si>
    <t>69951pb01</t>
  </si>
  <si>
    <t>Minifigure, Headgear Hat Showgirl with Feathers and Dark Purple Front Pattern</t>
  </si>
  <si>
    <t>69951pb02</t>
  </si>
  <si>
    <t>Minifigure, Headgear Hat Showgirl with Feathers and Medium Azure Front, Dark Purple and Yellow Trim Pattern</t>
  </si>
  <si>
    <t>65465</t>
  </si>
  <si>
    <t>Minifigure, Headgear Hat Trolls, Tall Cowboy</t>
  </si>
  <si>
    <t>35845pb01</t>
  </si>
  <si>
    <t>Minifigure, Headgear Hat Wide Brim, Medium Nougat Tied Cloth Band Pattern</t>
  </si>
  <si>
    <t>80504pb01</t>
  </si>
  <si>
    <t>Minifigure, Headgear Hat with White Fur Lining Pattern</t>
  </si>
  <si>
    <t>95674</t>
  </si>
  <si>
    <t>Minifigure, Headgear Hat, Bowler</t>
  </si>
  <si>
    <t>95674pb02</t>
  </si>
  <si>
    <t>Minifigure, Headgear Hat, Bowler with Black Question Mark Pattern</t>
  </si>
  <si>
    <t>95674pb04</t>
  </si>
  <si>
    <t>Minifigure, Headgear Hat, Bowler with Dark Purple Question Mark Pattern</t>
  </si>
  <si>
    <t>95674pb03</t>
  </si>
  <si>
    <t>Minifigure, Headgear Hat, Bowler with Purple Question Mark Pattern</t>
  </si>
  <si>
    <t>95674pb01</t>
  </si>
  <si>
    <t>Minifigure, Headgear Hat, Bowler with Red Flower with Yellow Center Pattern</t>
  </si>
  <si>
    <t>98279</t>
  </si>
  <si>
    <t>Minifigure, Headgear Hat, Campaign</t>
  </si>
  <si>
    <t>3898</t>
  </si>
  <si>
    <t>Minifigure, Headgear Hat, Chef Toque</t>
  </si>
  <si>
    <t>2543</t>
  </si>
  <si>
    <t>Minifigure, Headgear Hat, Cloth Wrap / Bandana</t>
  </si>
  <si>
    <t>18927</t>
  </si>
  <si>
    <t>Minifigure, Headgear Hat, Cloth Wrap / Bandana, Rounded Top</t>
  </si>
  <si>
    <t>17349</t>
  </si>
  <si>
    <t>Minifigure, Headgear Hat, Cone Drooping, Wizard</t>
  </si>
  <si>
    <t>17349pb03</t>
  </si>
  <si>
    <t>Minifigure, Headgear Hat, Cone Drooping, Wizard with Large Silver Stars and Rim Pattern</t>
  </si>
  <si>
    <t>17349pb02</t>
  </si>
  <si>
    <t>Minifigure, Headgear Hat, Cone Drooping, Wizard with Metallic Light Blue Stars and Silver Crescent Moon Pattern (BAM)</t>
  </si>
  <si>
    <t>17349pb01</t>
  </si>
  <si>
    <t>Minifigure, Headgear Hat, Cone Drooping, Wizard with Silver Stars and Gold Crescent Moon Pattern</t>
  </si>
  <si>
    <t>12894pb01</t>
  </si>
  <si>
    <t>Minifigure, Headgear Hat, Cone with Black Band and Pom Poms Pattern</t>
  </si>
  <si>
    <t>93059</t>
  </si>
  <si>
    <t>Minifigure, Headgear Hat, Conical Asian</t>
  </si>
  <si>
    <t>26007</t>
  </si>
  <si>
    <t>Minifigure, Headgear Hat, Conical Asian with Raised Center</t>
  </si>
  <si>
    <t>66959pb01</t>
  </si>
  <si>
    <t>Minifigure, Headgear Hat, Conical Asian with Raised Center and White Mask with Large Black Eyes Pattern</t>
  </si>
  <si>
    <t>3629</t>
  </si>
  <si>
    <t>Minifigure, Headgear Hat, Cowboy</t>
  </si>
  <si>
    <t>15424</t>
  </si>
  <si>
    <t>Minifigure, Headgear Hat, Cowboy Large Brim</t>
  </si>
  <si>
    <t>15424pb01</t>
  </si>
  <si>
    <t>Minifigure, Headgear Hat, Cowboy with Gold Star Pattern</t>
  </si>
  <si>
    <t>3629px1</t>
  </si>
  <si>
    <t>Minifigure, Headgear Hat, Cowboy with Oval and Two Crossed Cutlasses Pattern</t>
  </si>
  <si>
    <t>3629px2</t>
  </si>
  <si>
    <t>Minifigure, Headgear Hat, Cowboy with Silver Star Pattern</t>
  </si>
  <si>
    <t>95319pb01</t>
  </si>
  <si>
    <t>Minifigure, Headgear Hat, Deerstalker with Dark Red Houndstooth Check on Ear Flaps Pattern</t>
  </si>
  <si>
    <t>18984pb03</t>
  </si>
  <si>
    <t>Minifigure, Headgear Hat, Elf Drooping with Pointed Ears with Black Top Pattern</t>
  </si>
  <si>
    <t>18984pb05</t>
  </si>
  <si>
    <t>Minifigure, Headgear Hat, Elf Drooping with Pointed Ears with Dark Brown Top Pattern (Gleck)</t>
  </si>
  <si>
    <t>18984pb02</t>
  </si>
  <si>
    <t>Minifigure, Headgear Hat, Elf Drooping with Pointed Ears with Dark Purple Top Pattern (Green Goblin)</t>
  </si>
  <si>
    <t>18984pb04</t>
  </si>
  <si>
    <t>Minifigure, Headgear Hat, Elf Drooping with Pointed Ears with Magenta Top Pattern (Green Goblin)</t>
  </si>
  <si>
    <t>18984pb01</t>
  </si>
  <si>
    <t>Minifigure, Headgear Hat, Elf Drooping with Pointed Ears with Reddish Brown Top and Patch Pattern</t>
  </si>
  <si>
    <t>13787pb01</t>
  </si>
  <si>
    <t>Minifigure, Headgear Hat, Elf with Pointed Ears with Bright Green Top Pattern</t>
  </si>
  <si>
    <t>13787pb03</t>
  </si>
  <si>
    <t>Minifigure, Headgear Hat, Elf with Pointed Ears with Dark Pink Top Pattern (BAM)</t>
  </si>
  <si>
    <t>13787pb02</t>
  </si>
  <si>
    <t>Minifigure, Headgear Hat, Elf with Pointed Ears with Red Top Pattern</t>
  </si>
  <si>
    <t>65589pb01</t>
  </si>
  <si>
    <t>Minifigure, Headgear Hat, Flat with Wide Brim and Pearl Gold Wings Pattern</t>
  </si>
  <si>
    <t>4506</t>
  </si>
  <si>
    <t>Minifigure, Headgear Hat, Forestmen's</t>
  </si>
  <si>
    <t>88489</t>
  </si>
  <si>
    <t>Minifigure, Headgear Hat, Forestmen's (Reissue with Blind Hole for Feather)</t>
  </si>
  <si>
    <t>2338</t>
  </si>
  <si>
    <t>Minifigure, Headgear Hat, High Cone Shaped</t>
  </si>
  <si>
    <t>2545</t>
  </si>
  <si>
    <t>Minifigure, Headgear Hat, Imperial Guard Shako</t>
  </si>
  <si>
    <t>2545pb01</t>
  </si>
  <si>
    <t>Minifigure, Headgear Hat, Imperial Guard Shako with Red Plume and Gold Emblem Pattern</t>
  </si>
  <si>
    <t>2545pb02</t>
  </si>
  <si>
    <t>Minifigure, Headgear Hat, Imperial Guard Shako with White Plume, Black Brim, Gold Chain and Dark Red Emblem Pattern</t>
  </si>
  <si>
    <t>90307pb02</t>
  </si>
  <si>
    <t>Minifigure, Headgear Hat, Mexican Sombrero with Bright Green Trim Pattern</t>
  </si>
  <si>
    <t>90307pb01</t>
  </si>
  <si>
    <t>Minifigure, Headgear Hat, Mexican Sombrero with Gold Trim Pattern</t>
  </si>
  <si>
    <t>90307pb03</t>
  </si>
  <si>
    <t>Minifigure, Headgear Hat, Mexican Sombrero with Silver Ornate Trim Narrow Pattern</t>
  </si>
  <si>
    <t>90307pb05</t>
  </si>
  <si>
    <t>Minifigure, Headgear Hat, Mexican Sombrero with Silver Ornate Trim Wide Pattern (BAM)</t>
  </si>
  <si>
    <t>90307pb04</t>
  </si>
  <si>
    <t>Minifigure, Headgear Hat, Mexican Sombrero with White Maracas Trim Pattern</t>
  </si>
  <si>
    <t>x261</t>
  </si>
  <si>
    <t>Minifigure, Headgear Hat, Mongolian</t>
  </si>
  <si>
    <t>93554</t>
  </si>
  <si>
    <t>Minifigure, Headgear Hat, Musketeer</t>
  </si>
  <si>
    <t>92762pb02</t>
  </si>
  <si>
    <t>Minifigure, Headgear Hat, Neck Protector, Gold Stripe Pattern (SW Naboo Security Officer)</t>
  </si>
  <si>
    <t>92762pb01</t>
  </si>
  <si>
    <t>Minifigure, Headgear Hat, Neck Protector, SW Dark Red Top and Gold Flap Pattern</t>
  </si>
  <si>
    <t>28081pb01</t>
  </si>
  <si>
    <t>Minifigure, Headgear Hat, Pirate Bicorne Large with Skull and Crossed Knife and Fork Pattern</t>
  </si>
  <si>
    <t>2528</t>
  </si>
  <si>
    <t>Minifigure, Headgear Hat, Pirate Bicorne Plain</t>
  </si>
  <si>
    <t>2528pb02</t>
  </si>
  <si>
    <t>Minifigure, Headgear Hat, Pirate Bicorne with Admiral Pattern</t>
  </si>
  <si>
    <t>2528pb04</t>
  </si>
  <si>
    <t>Minifigure, Headgear Hat, Pirate Bicorne with Gold Captain Pattern</t>
  </si>
  <si>
    <t>2528pb06</t>
  </si>
  <si>
    <t>Minifigure, Headgear Hat, Pirate Bicorne with Gold Skull, Crossbones and Dots Pattern</t>
  </si>
  <si>
    <t>2528pb09</t>
  </si>
  <si>
    <t>Minifigure, Headgear Hat, Pirate Bicorne with Gold Trim, Gold Button and Blue Flower Pattern</t>
  </si>
  <si>
    <t>2528pb03</t>
  </si>
  <si>
    <t>Minifigure, Headgear Hat, Pirate Bicorne with Large Skull and Crossbones Pattern</t>
  </si>
  <si>
    <t>2528pb05</t>
  </si>
  <si>
    <t>Minifigure, Headgear Hat, Pirate Bicorne with Large Square Skull and Crossbones and Red Line Pattern</t>
  </si>
  <si>
    <t>2528pb07</t>
  </si>
  <si>
    <t>Minifigure, Headgear Hat, Pirate Bicorne with Minifigure Skull and Wrenches Crossbones Pattern</t>
  </si>
  <si>
    <t>2528pb13</t>
  </si>
  <si>
    <t>Minifigure, Headgear Hat, Pirate Bicorne with Silver Minifigure Skull with Half Mask and Wrenches Crossbones Pattern</t>
  </si>
  <si>
    <t>2528pb08</t>
  </si>
  <si>
    <t>Minifigure, Headgear Hat, Pirate Bicorne with Skull and Crossed Cutlasses Pattern</t>
  </si>
  <si>
    <t>2528pb11</t>
  </si>
  <si>
    <t>Minifigure, Headgear Hat, Pirate Bicorne with Skull with Eye Patch and Wrenches Crossbones Pattern</t>
  </si>
  <si>
    <t>2528pb10</t>
  </si>
  <si>
    <t>Minifigure, Headgear Hat, Pirate Bicorne with Skull with X Eyes and Crossbones Pattern</t>
  </si>
  <si>
    <t>2528pb01</t>
  </si>
  <si>
    <t>Minifigure, Headgear Hat, Pirate Bicorne with Small Skull and Crossbones Pattern</t>
  </si>
  <si>
    <t>2528pb14</t>
  </si>
  <si>
    <t>Minifigure, Headgear Hat, Pirate Bicorne with Squared Skull and Crossbones Pattern</t>
  </si>
  <si>
    <t>2528pb12</t>
  </si>
  <si>
    <t>Minifigure, Headgear Hat, Pirate Bicorne with Tattered Lines and Spots and Silver Emblem Pattern</t>
  </si>
  <si>
    <t>95222pb03</t>
  </si>
  <si>
    <t>Minifigure, Headgear Hat, Pirate Circular with Fold in Brim and Lime Line Around Brim Pattern</t>
  </si>
  <si>
    <t>95222pb02</t>
  </si>
  <si>
    <t>Minifigure, Headgear Hat, Pirate Circular with Fold in Brim and Marine Growth Pattern</t>
  </si>
  <si>
    <t>95222pb01</t>
  </si>
  <si>
    <t>Minifigure, Headgear Hat, Pirate Circular with Fold in Brim and Silver Pattern</t>
  </si>
  <si>
    <t>2544</t>
  </si>
  <si>
    <t>Minifigure, Headgear Hat, Pirate Tricorne / Triangle</t>
  </si>
  <si>
    <t>2544pb01</t>
  </si>
  <si>
    <t>Minifigure, Headgear Hat, Pirate Tricorne / Triangle with White Brim Pattern</t>
  </si>
  <si>
    <t>3624</t>
  </si>
  <si>
    <t>Minifigure, Headgear Hat, Police</t>
  </si>
  <si>
    <t>15530</t>
  </si>
  <si>
    <t>11259pb01</t>
  </si>
  <si>
    <t>Minifigure, Headgear Hat, Police with Dark Blue Top and Raised Gold Badge Pattern</t>
  </si>
  <si>
    <t>15530pb01</t>
  </si>
  <si>
    <t>Minifigure, Headgear Hat, Police with Gold Badge Pattern</t>
  </si>
  <si>
    <t>95324</t>
  </si>
  <si>
    <t>Minifigure, Headgear Hat, Royal Guard Bearskin</t>
  </si>
  <si>
    <t>13845pb01</t>
  </si>
  <si>
    <t>Minifigure, Headgear Hat, Royal Guard Bearskin Short with Blue 'BR' on White Background Pattern</t>
  </si>
  <si>
    <t>93557</t>
  </si>
  <si>
    <t>Minifigure, Headgear Hat, Sailor</t>
  </si>
  <si>
    <t>93557pb01</t>
  </si>
  <si>
    <t>Minifigure, Headgear Hat, Sailor with Anchor Pattern</t>
  </si>
  <si>
    <t>93557pb02</t>
  </si>
  <si>
    <t>Minifigure, Headgear Hat, Sailor with Ninja Skull with Crossed Swords Pattern</t>
  </si>
  <si>
    <t>99246pb01</t>
  </si>
  <si>
    <t>Minifigure, Headgear Hat, Scottish Tam o'Shanter with Red and White Tartan Pattern</t>
  </si>
  <si>
    <t>3878</t>
  </si>
  <si>
    <t>Minifigure, Headgear Hat, Top Hat</t>
  </si>
  <si>
    <t>15498</t>
  </si>
  <si>
    <t>Minifigure, Headgear Hat, Top Hat Large with Beard</t>
  </si>
  <si>
    <t>3878pb01</t>
  </si>
  <si>
    <t>Minifigure, Headgear Hat, Top Hat with Black Belt and Gold Buckle Pattern</t>
  </si>
  <si>
    <t>27149</t>
  </si>
  <si>
    <t>Minifigure, Headgear Hat, Top Hat with Ribbon</t>
  </si>
  <si>
    <t>27149c01</t>
  </si>
  <si>
    <t>Minifigure, Headgear Hat, Top Hat with Ribbon with Dark Purple Flower and Green Left Side Pattern</t>
  </si>
  <si>
    <t>3878pb02</t>
  </si>
  <si>
    <t>Minifigure, Headgear Hat, Top Hat with Tattered Hole and Scratches Pattern</t>
  </si>
  <si>
    <t>61507</t>
  </si>
  <si>
    <t>Minifigure, Headgear Hat, Very Wide Brim</t>
  </si>
  <si>
    <t>13565</t>
  </si>
  <si>
    <t>Minifigure, Headgear Hat, Very Wide Brim, Outback Style (Fedora)</t>
  </si>
  <si>
    <t>13565pb01</t>
  </si>
  <si>
    <t>Minifigure, Headgear Hat, Very Wide Brim, Outback Style (Fedora) with Gold Sheriff Star Pattern</t>
  </si>
  <si>
    <t>13788</t>
  </si>
  <si>
    <t>Minifigure, Headgear Hat, Wide Brim Down with Knotted Band</t>
  </si>
  <si>
    <t>30167</t>
  </si>
  <si>
    <t>Minifigure, Headgear Hat, Wide Brim Flat</t>
  </si>
  <si>
    <t>61506</t>
  </si>
  <si>
    <t>Minifigure, Headgear Hat, Wide Brim Outback Style (Fedora)</t>
  </si>
  <si>
    <t>17352pb01</t>
  </si>
  <si>
    <t>Minifigure, Headgear Hat, Wide Brim with Cut and Tan Patch Pattern</t>
  </si>
  <si>
    <t>13788pb01</t>
  </si>
  <si>
    <t>Minifigure, Headgear Hat, Wide Floppy Brim with Knotted Tan Band and Patch Pattern</t>
  </si>
  <si>
    <t>13788pb02</t>
  </si>
  <si>
    <t>Minifigure, Headgear Hat, Wide Floppy Brim with Knotted Tan Band Pattern (BAM)</t>
  </si>
  <si>
    <t>6131</t>
  </si>
  <si>
    <t>Minifigure, Headgear Hat, Wizard / Witch</t>
  </si>
  <si>
    <t>6131pb03</t>
  </si>
  <si>
    <t>Minifigure, Headgear Hat, Wizard / Witch with Black Buckle and Gold Dragon Pattern</t>
  </si>
  <si>
    <t>6131pb05</t>
  </si>
  <si>
    <t>Minifigure, Headgear Hat, Wizard / Witch with Black HP Sorting Hat Pattern</t>
  </si>
  <si>
    <t>6131pb02</t>
  </si>
  <si>
    <t>Minifigure, Headgear Hat, Wizard / Witch with Gold Buckle and Stars Pattern</t>
  </si>
  <si>
    <t>38974</t>
  </si>
  <si>
    <t>Minifigure, Headgear Hat, Wizard / Witch with Molded Face (HP Sorting Hat)</t>
  </si>
  <si>
    <t>6131pb04</t>
  </si>
  <si>
    <t>Minifigure, Headgear Hat, Wizard / Witch with Silver Buckle and Stars Pattern</t>
  </si>
  <si>
    <t>6131pb01</t>
  </si>
  <si>
    <t>Minifigure, Headgear Hat, Wizard / Witch with Silver Buckle, Skull and Lightning Bolts Pattern</t>
  </si>
  <si>
    <t>90460</t>
  </si>
  <si>
    <t>Minifigure, Headgear Hat, Wizard / Witch, Slightly Textured</t>
  </si>
  <si>
    <t>90460pb01</t>
  </si>
  <si>
    <t>Minifigure, Headgear Hat, Wizard / Witch, Slightly Textured with Red Dragon Head Pattern</t>
  </si>
  <si>
    <t>15408</t>
  </si>
  <si>
    <t>Minifigure, Headgear Head Armor with Rivets</t>
  </si>
  <si>
    <t>28233pb01</t>
  </si>
  <si>
    <t>Minifigure, Headgear Head Cover, Armor Spiked with Shoulder Pads, Electricity Shooting Down Pattern</t>
  </si>
  <si>
    <t>28233pb02</t>
  </si>
  <si>
    <t>Minifigure, Headgear Head Cover, Armor Spiked with Shoulder Pads, Electricity Shooting Up Pattern</t>
  </si>
  <si>
    <t>69970pb01</t>
  </si>
  <si>
    <t>Minifigure, Headgear Head Cover, Costume Aztec Jaguar Warrior with Dark Azure Eyes and Cheeks Pattern</t>
  </si>
  <si>
    <t>25977pb01</t>
  </si>
  <si>
    <t>Minifigure, Headgear Head Cover, Costume Banana with Black Tips and Blue and White 'BANANA!' Label Pattern</t>
  </si>
  <si>
    <t>25977pb02</t>
  </si>
  <si>
    <t>Minifigure, Headgear Head Cover, Costume Banana with Black Tips Pattern</t>
  </si>
  <si>
    <t>26045</t>
  </si>
  <si>
    <t>Minifigure, Headgear Head Cover, Costume Bear Hat with Rounded Ears</t>
  </si>
  <si>
    <t>35697</t>
  </si>
  <si>
    <t>Minifigure, Headgear Head Cover, Costume Cactus</t>
  </si>
  <si>
    <t>45755pb03</t>
  </si>
  <si>
    <t>Minifigure, Headgear Head Cover, Costume Cake Slice with Sprinkles, White and Bright Light Yellow Frosting Pattern (BAM)</t>
  </si>
  <si>
    <t>80505pb01</t>
  </si>
  <si>
    <t>Minifigure, Headgear Head Cover, Costume Chili Pepper with Green Stem Pattern</t>
  </si>
  <si>
    <t>29575pb01</t>
  </si>
  <si>
    <t>Minifigure, Headgear Head Cover, Costume Corn Cob Suit with Yellow Corn Kernels Pattern</t>
  </si>
  <si>
    <t>48544c01pb01</t>
  </si>
  <si>
    <t>Minifigure, Headgear Head Cover, Costume Crayon with Dark Purple Tip and Flowers Pattern</t>
  </si>
  <si>
    <t>35759c01pb01</t>
  </si>
  <si>
    <t>Minifigure, Headgear Head Cover, Costume Firework Rocket with Red Top, 'BANG' and Yellow Stars Pattern</t>
  </si>
  <si>
    <t>35762pb01</t>
  </si>
  <si>
    <t>Minifigure, Headgear Head Cover, Costume Flower with Green Bud Pattern</t>
  </si>
  <si>
    <t>45758pb01</t>
  </si>
  <si>
    <t>Minifigure, Headgear Head Cover, Costume Giraffe Head and Neck with Orange Spots Pattern</t>
  </si>
  <si>
    <t>18819pb01</t>
  </si>
  <si>
    <t>Minifigure, Headgear Head Cover, Costume Hot Dog with Dark Red Sausage and Yellow Mustard Pattern</t>
  </si>
  <si>
    <t>80678pb01</t>
  </si>
  <si>
    <t>Minifigure, Headgear Head Cover, Costume Ice Cream with Molded Tan Cone Pattern</t>
  </si>
  <si>
    <t>66972pb01</t>
  </si>
  <si>
    <t>Minifigure, Headgear Head Cover, Costume Llama Head and Neck with Black Eyes, Reddish Brown Nose and Mouth Pattern</t>
  </si>
  <si>
    <t>1191pb01</t>
  </si>
  <si>
    <t>Minifigure, Headgear Head Cover, Costume Mask Cardboard Robot with Rivets and Gauges Pattern</t>
  </si>
  <si>
    <t>65590pb02</t>
  </si>
  <si>
    <t>Minifigure, Headgear Head Cover, Costume Mask Cat with Black Tiger Stripes Pattern</t>
  </si>
  <si>
    <t>65590pb01</t>
  </si>
  <si>
    <t>Minifigure, Headgear Head Cover, Costume Mask Cat with Dark Orange Leopard Spots Pattern</t>
  </si>
  <si>
    <t>73720pb01</t>
  </si>
  <si>
    <t>Minifigure, Headgear Head Cover, Costume Mask Cow / Ox with Black Eyes Pattern</t>
  </si>
  <si>
    <t>35857pb01</t>
  </si>
  <si>
    <t>Minifigure, Headgear Head Cover, Costume Mask Elephant with Black Eyes and White Tusks Pattern</t>
  </si>
  <si>
    <t>45757pb01</t>
  </si>
  <si>
    <t>Minifigure, Headgear Head Cover, Costume Mask Fox with Black Ears, Nose and White Cheeks Pattern</t>
  </si>
  <si>
    <t>68517pb01</t>
  </si>
  <si>
    <t>Minifigure, Headgear Head Cover, Costume Mask Lion with Reddish Brown and Gold Mane Highlights and Black Facial Features Pattern</t>
  </si>
  <si>
    <t>67063pb01</t>
  </si>
  <si>
    <t>Minifigure, Headgear Head Cover, Costume Mask Mouse / Rat, Black Eyes, Nose and Whiskers Pattern</t>
  </si>
  <si>
    <t>1623pb01</t>
  </si>
  <si>
    <t>Minifigure, Headgear Head Cover, Costume Mask Popcorn Box with Red Stripes and 'POPCORN' Pattern</t>
  </si>
  <si>
    <t>45757pb02</t>
  </si>
  <si>
    <t>Minifigure, Headgear Head Cover, Costume Mask Raccoon with Black Ears, Nose and Eyepatches Pattern</t>
  </si>
  <si>
    <t>1616pb01</t>
  </si>
  <si>
    <t>Minifigure, Headgear Head Cover, Costume Mask Reindeer with Hole for Pin, Black Eyes, and Dark Brown Nose Pattern</t>
  </si>
  <si>
    <t>1609pb01</t>
  </si>
  <si>
    <t>Minifigure, Headgear Head Cover, Costume Mask Snowman with Black Coal Eyes and Mouth Pattern</t>
  </si>
  <si>
    <t>80806pb01</t>
  </si>
  <si>
    <t>Minifigure, Headgear Head Cover, Costume Mask Tiger with Black Stripes, White Muzzle Pattern</t>
  </si>
  <si>
    <t>1702pb01</t>
  </si>
  <si>
    <t>Minifigure, Headgear Head Cover, Costume Mask Wolf / Dog with Black Eyes and Nose and White Teeth Pattern</t>
  </si>
  <si>
    <t>66974pb01</t>
  </si>
  <si>
    <t>Minifigure, Headgear Head Cover, Costume Pea Pod with Lime Peas Pattern</t>
  </si>
  <si>
    <t>45755pb02</t>
  </si>
  <si>
    <t>Minifigure, Headgear Head Cover, Costume Pizza Slice with Yellow Cheese, Dark Red Sauce and Pepperoni Pattern</t>
  </si>
  <si>
    <t>73662pb01</t>
  </si>
  <si>
    <t>Minifigure, Headgear Head Cover, Costume Pug Dog with Black Ears, Eyes and Muzzle Pattern</t>
  </si>
  <si>
    <t>29580pb01</t>
  </si>
  <si>
    <t>Minifigure, Headgear Head Cover, Costume Rocket with Gray Plating and Silver Rivets Pattern</t>
  </si>
  <si>
    <t>35827</t>
  </si>
  <si>
    <t>Minifigure, Headgear Head Cover, Costume Tree Trunk</t>
  </si>
  <si>
    <t>45755pb01</t>
  </si>
  <si>
    <t>Minifigure, Headgear Head Cover, Costume Watermelon Slice with Green and White Rind and Black Seeds Pattern</t>
  </si>
  <si>
    <t>51008pb01</t>
  </si>
  <si>
    <t>Minifigure, Headgear Head Cover, Cowl with Pointed Ears, Sweeping Cape with Bat Batman Logo Pattern</t>
  </si>
  <si>
    <t>15404</t>
  </si>
  <si>
    <t>Minifigure, Headgear Head Cover, Flame Head Piece</t>
  </si>
  <si>
    <t>10173</t>
  </si>
  <si>
    <t>Minifigure, Headgear Head Cover, Ghost Shroud with Open Mouth</t>
  </si>
  <si>
    <t>2888</t>
  </si>
  <si>
    <t>Minifigure, Headgear Head Cover, Ghost Shroud with Smile</t>
  </si>
  <si>
    <t>20683pb01</t>
  </si>
  <si>
    <t>Minifigure, Headgear Head Cover, Ghost Shroud with Smile and Headband Medium Nougat Pattern</t>
  </si>
  <si>
    <t>92943pb01</t>
  </si>
  <si>
    <t>Minifigure, Headgear Head Cover, Hammerhead Shark with Black Eyes and Light Bluish Gray Lines Pattern</t>
  </si>
  <si>
    <t>87758pb01</t>
  </si>
  <si>
    <t>Minifigure, Headgear Head Cover, Manta Ray with White Pattern</t>
  </si>
  <si>
    <t>20695pb01</t>
  </si>
  <si>
    <t>Minifigure, Headgear Head Cover, Pumpkin Jack O' Lantern with Green Stem Pattern</t>
  </si>
  <si>
    <t>41875</t>
  </si>
  <si>
    <t>Minifigure, Headgear Head Cover, Rabbit with Long Ears (Bunny)</t>
  </si>
  <si>
    <t>53389</t>
  </si>
  <si>
    <t>Minifigure, Headgear Head Cover, Shark</t>
  </si>
  <si>
    <t>87757pb01</t>
  </si>
  <si>
    <t>Minifigure, Headgear Head Cover, Squid with Yellow Pattern</t>
  </si>
  <si>
    <t>10227</t>
  </si>
  <si>
    <t>Minifigure, Headgear Head Cover, Swamp Creature with Eye Holes, Fins and Spikes</t>
  </si>
  <si>
    <t>42443</t>
  </si>
  <si>
    <t>Minifigure, Headgear Head Cover, Werewolf</t>
  </si>
  <si>
    <t>24790pb01</t>
  </si>
  <si>
    <t>Minifigure, Headgear Head Top Bald Head with Long Pointed Ears and Gold Earring in Right Ear Pattern</t>
  </si>
  <si>
    <t>25264</t>
  </si>
  <si>
    <t>Minifigure, Headgear Head Top with Ears</t>
  </si>
  <si>
    <t>25264pb01</t>
  </si>
  <si>
    <t>Minifigure, Headgear Head Top with Ears and Silver Lines Pattern</t>
  </si>
  <si>
    <t>24636</t>
  </si>
  <si>
    <t>Minifigure, Headgear Head Top with Widow's Peak and 2 Large Curved Segmented Horns (Maleficent)</t>
  </si>
  <si>
    <t>87573pb01</t>
  </si>
  <si>
    <t>Minifigure, Headgear Head Top, Dark Tan SW Iktotchi Horns, Dark Orange Saesee Tiin Pattern</t>
  </si>
  <si>
    <t>93556pb01</t>
  </si>
  <si>
    <t>Minifigure, Headgear Head Top, Frankenstein Monster with Black Hair and Bandages Pattern</t>
  </si>
  <si>
    <t>93556pb03</t>
  </si>
  <si>
    <t>Minifigure, Headgear Head Top, Frankenstein Monster with Black Hair and Large Stitches Pattern</t>
  </si>
  <si>
    <t>93556pb02</t>
  </si>
  <si>
    <t>Minifigure, Headgear Head Top, Frankenstein Monster with Black Hair and Safety Pins Pattern</t>
  </si>
  <si>
    <t>93556pb04</t>
  </si>
  <si>
    <t>Minifigure, Headgear Head Top, Frankenstein Monster with Black Hair and Small Stitches Pattern</t>
  </si>
  <si>
    <t>x231</t>
  </si>
  <si>
    <t>Minifigure, Headgear Head Top, Frankenstein Monster with Studs on Sides</t>
  </si>
  <si>
    <t>x231px1</t>
  </si>
  <si>
    <t>Minifigure, Headgear Head Top, Frankenstein Monster with Studs on Sides and Zipper Pattern</t>
  </si>
  <si>
    <t>11418pb01</t>
  </si>
  <si>
    <t>Minifigure, Headgear Head Top, Goblin with Ears and Dark Bluish Gray Hair Lines Pattern</t>
  </si>
  <si>
    <t>95404pb01</t>
  </si>
  <si>
    <t>Minifigure, Headgear Head Top, Hammerhead Shark with Eyes and Marine Growth Pattern</t>
  </si>
  <si>
    <t>15733pb01</t>
  </si>
  <si>
    <t>Minifigure, Headgear Head Top, Mutated Doctor O'Neil with Magenta Ears and Green Protruding Vein Pattern</t>
  </si>
  <si>
    <t>92753pb01</t>
  </si>
  <si>
    <t>Minifigure, Headgear Head Top, SW Ceran Skull Top with White Ponytail Hair Ki-Adi-Mundi Pattern</t>
  </si>
  <si>
    <t>69539pb01</t>
  </si>
  <si>
    <t>Minifigure, Headgear Head Top, SW Devaronian Skull Top with Black Horns Pattern (Labria, Kardue'sai'Malloc)</t>
  </si>
  <si>
    <t>98106</t>
  </si>
  <si>
    <t>Minifigure, Headgear Head Top, SW Lennik Skull Top with Long Ears</t>
  </si>
  <si>
    <t>98106pb01</t>
  </si>
  <si>
    <t>Minifigure, Headgear Head Top, SW Lennik Skull Top with Long Ears, Dark Bluish Gray Top Knot Hair and Scars Pattern (SW Even Piell)</t>
  </si>
  <si>
    <t>1656</t>
  </si>
  <si>
    <t>Minifigure, Headgear Head Top, SW Twi'lek, Hanging Down Back / Bib Fortuna</t>
  </si>
  <si>
    <t>44363</t>
  </si>
  <si>
    <t>Minifigure, Headgear Head Top, SW Twi'lek, Looped Round Back / Bib Fortuna</t>
  </si>
  <si>
    <t>95747</t>
  </si>
  <si>
    <t>Minifigure, Headgear Head Top, SW Zabrak Horns</t>
  </si>
  <si>
    <t>95747pb02</t>
  </si>
  <si>
    <t>Minifigure, Headgear Head Top, SW Zabrak Horns, Darth Maul Pattern</t>
  </si>
  <si>
    <t>95747pb01</t>
  </si>
  <si>
    <t>Minifigure, Headgear Head Top, SW Zabrak Horns, Savage Opress Pattern</t>
  </si>
  <si>
    <t>99243pb01</t>
  </si>
  <si>
    <t>Minifigure, Headgear Headdress Aztec Bird with Black Feather Tips and Medium Azure Eyes and Cheeks Pattern</t>
  </si>
  <si>
    <t>88287</t>
  </si>
  <si>
    <t>Minifigure, Headgear Headdress Desert Head Wrap Keffiyeh</t>
  </si>
  <si>
    <t>30113</t>
  </si>
  <si>
    <t>Minifigure, Headgear Headdress Indian Buffalo Horned</t>
  </si>
  <si>
    <t>13946pb01</t>
  </si>
  <si>
    <t>Minifigure, Headgear Headdress Indian Horned with Long Braided Hair and Tribal Headband with Tassels Pattern</t>
  </si>
  <si>
    <t>30138pb01</t>
  </si>
  <si>
    <t>Minifigure, Headgear Headdress Indian with Colored Feathers Pattern</t>
  </si>
  <si>
    <t>93227pb01</t>
  </si>
  <si>
    <t>Minifigure, Headgear Headdress Indian with Colored Feathers, Gold Dots on Red and Black Hair on Back Pattern</t>
  </si>
  <si>
    <t>30276</t>
  </si>
  <si>
    <t>Minifigure, Headgear Headdress Jungle</t>
  </si>
  <si>
    <t>30276px1</t>
  </si>
  <si>
    <t>Minifigure, Headgear Headdress Jungle with Colored Feather Pattern (Achu)</t>
  </si>
  <si>
    <t>85979pb01</t>
  </si>
  <si>
    <t>Minifigure, Headgear Headdress Mola Ram Pattern</t>
  </si>
  <si>
    <t>x177px1</t>
  </si>
  <si>
    <t>Minifigure, Headgear Headdress Mummy (Type 1) with Blue and Gold Stripes Pattern</t>
  </si>
  <si>
    <t>x177px2</t>
  </si>
  <si>
    <t>Minifigure, Headgear Headdress Mummy (Type 1) with Dark Gray Stripes Pattern</t>
  </si>
  <si>
    <t>90462pb02</t>
  </si>
  <si>
    <t>Minifigure, Headgear Headdress Mummy (Type 2) with 2 Dark Blue Snakes Pattern</t>
  </si>
  <si>
    <t>90462pb01</t>
  </si>
  <si>
    <t>Minifigure, Headgear Headdress Mummy (Type 2) with Dark Blue Stripes Thin Pattern</t>
  </si>
  <si>
    <t>90462pb04</t>
  </si>
  <si>
    <t>Minifigure, Headgear Headdress Mummy (Type 2) with Gold Stripes Thick at Top and 9 Gold Stripes Thin at Sides Pattern</t>
  </si>
  <si>
    <t>90462pb03</t>
  </si>
  <si>
    <t>Minifigure, Headgear Headdress Mummy (Type 2) with Thin Dark Red Stripes on Metallic Gold Pattern</t>
  </si>
  <si>
    <t>90462pb05</t>
  </si>
  <si>
    <t>Minifigure, Headgear Headdress Mummy (Type 2) with Thin Medium Blue Stripes on Metallic Gold Pattern</t>
  </si>
  <si>
    <t>93249pb01</t>
  </si>
  <si>
    <t>Minifigure, Headgear Headdress Mummy with Beak and Bird Head Pattern</t>
  </si>
  <si>
    <t>90462</t>
  </si>
  <si>
    <t>Minifigure, Headgear Headdress Mummy, Rounder Inside Front Stud, Solid Inside Stud Receptacle</t>
  </si>
  <si>
    <t>x177</t>
  </si>
  <si>
    <t>Minifigure, Headgear Headdress Mummy, Squarer Inside Front Stud, Split Inside Stud Receptacle</t>
  </si>
  <si>
    <t>52345</t>
  </si>
  <si>
    <t>Minifigure, Headgear Headdress SW Luminara Unduli</t>
  </si>
  <si>
    <t>64797</t>
  </si>
  <si>
    <t>Minifigure, Headgear Headdress SW Neimoidian Viceroy</t>
  </si>
  <si>
    <t>13194pb01</t>
  </si>
  <si>
    <t>Minifigure, Headgear Headdress SW Tholoth with Dark Tan, Blue and Brown Pattern</t>
  </si>
  <si>
    <t>61195</t>
  </si>
  <si>
    <t>Minifigure, Headgear Headdress SW Togruta Montrals</t>
  </si>
  <si>
    <t>93696pb02</t>
  </si>
  <si>
    <t>Minifigure, Headgear Headdress SW Togruta Montrals Long, Dark Blue and Orange Ahsoka Pattern</t>
  </si>
  <si>
    <t>93696pb03</t>
  </si>
  <si>
    <t>Minifigure, Headgear Headdress SW Togruta Montrals Long, Dark Blue and Silver Ahsoka Pattern</t>
  </si>
  <si>
    <t>93696pb01</t>
  </si>
  <si>
    <t>Minifigure, Headgear Headdress SW Togruta Montrals Long, Shaak Ti Pattern</t>
  </si>
  <si>
    <t>61195pb01</t>
  </si>
  <si>
    <t>Minifigure, Headgear Headdress SW Togruta Montrals, Blue and Sand Green Ahsoka Pattern</t>
  </si>
  <si>
    <t>61195pb02</t>
  </si>
  <si>
    <t>Minifigure, Headgear Headdress SW Togruta Montrals, Dark Blue and Sand Green Ahsoka Pattern</t>
  </si>
  <si>
    <t>87571</t>
  </si>
  <si>
    <t>Minifigure, Headgear Headdress SW Twi'lek</t>
  </si>
  <si>
    <t>87571pb04</t>
  </si>
  <si>
    <t>Minifigure, Headgear Headdress SW Twi'lek and Light Bluish Gray Pattern</t>
  </si>
  <si>
    <t>87571pb02</t>
  </si>
  <si>
    <t>Minifigure, Headgear Headdress SW Twi'lek with Black and Flat Silver Oola Pattern</t>
  </si>
  <si>
    <t>87571pb01</t>
  </si>
  <si>
    <t>Minifigure, Headgear Headdress SW Twi'lek with Dark Brown Aayla Secura Pattern</t>
  </si>
  <si>
    <t>87571pb03</t>
  </si>
  <si>
    <t>Minifigure, Headgear Headdress SW Twi'lek with Goggles and Light Bluish Gray, Dark Brown Hera Syndulla Pattern</t>
  </si>
  <si>
    <t>92760pb01</t>
  </si>
  <si>
    <t>Minifigure, Headgear Headdress SW Zabrak Front Skull Spikes and Hair Eeth Koth Pattern</t>
  </si>
  <si>
    <t>92760pb02</t>
  </si>
  <si>
    <t>Minifigure, Headgear Headdress SW Zabrak Front Skull Spikes, Black Dots on Front and Hair Agen Kolar Pattern</t>
  </si>
  <si>
    <t>85945</t>
  </si>
  <si>
    <t>Minifigure, Headgear Helmet Alien Skull with Fangs</t>
  </si>
  <si>
    <t>32603pb01</t>
  </si>
  <si>
    <t>Minifigure, Headgear Helmet Alien Skull with Two Curved Horns and Stud with Blue and White Lightning Pattern</t>
  </si>
  <si>
    <t>35554</t>
  </si>
  <si>
    <t>Minifigure, Headgear Helmet Angular and Ridged, Rivets on Front and Back</t>
  </si>
  <si>
    <t>28631</t>
  </si>
  <si>
    <t>Minifigure, Headgear Helmet Armor Plates and Ear Protectors</t>
  </si>
  <si>
    <t>28631pb17</t>
  </si>
  <si>
    <t>Minifigure, Headgear Helmet Armor Plates and Ear Protectors with Black and Gold Faceplate, White Alien Eyes and White Sharp Teeth Pattern</t>
  </si>
  <si>
    <t>28631pb11</t>
  </si>
  <si>
    <t>Minifigure, Headgear Helmet Armor Plates and Ear Protectors with Black Faceplate, White Alien Eyes and White Sharp Teeth Pattern</t>
  </si>
  <si>
    <t>28631pb05</t>
  </si>
  <si>
    <t>Minifigure, Headgear Helmet Armor Plates and Ear Protectors with Black Mask with Yellow Eyes and Dark Silver Breather Pattern</t>
  </si>
  <si>
    <t>28631pb18</t>
  </si>
  <si>
    <t>Minifigure, Headgear Helmet Armor Plates and Ear Protectors with Dark Purple Visor and Lime Spider Legs Pattern</t>
  </si>
  <si>
    <t>28631pb09</t>
  </si>
  <si>
    <t>Minifigure, Headgear Helmet Armor Plates and Ear Protectors with Gold Faceplate and Blue Highlights Pattern</t>
  </si>
  <si>
    <t>28631pb20</t>
  </si>
  <si>
    <t>Minifigure, Headgear Helmet Armor Plates and Ear Protectors with Gold Faceplate with Medium Nougat Lines, White Eye Slits and Silver Trim Pattern</t>
  </si>
  <si>
    <t>28631pb10</t>
  </si>
  <si>
    <t>Minifigure, Headgear Helmet Armor Plates and Ear Protectors with Gold Faceplate, White Eye Slits and Silver Trim Pattern</t>
  </si>
  <si>
    <t>28631pb07</t>
  </si>
  <si>
    <t>Minifigure, Headgear Helmet Armor Plates and Ear Protectors with Gold Goggles and Breathing Apparatus Pattern</t>
  </si>
  <si>
    <t>28631pb01</t>
  </si>
  <si>
    <t>Minifigure, Headgear Helmet Armor Plates and Ear Protectors with Gold Iron Man Mask with White Eye Slits and Black Triangle Pattern</t>
  </si>
  <si>
    <t>28631pb06</t>
  </si>
  <si>
    <t>Minifigure, Headgear Helmet Armor Plates and Ear Protectors with Metallic Silver and Orange Markings Pattern</t>
  </si>
  <si>
    <t>28631pb04</t>
  </si>
  <si>
    <t>Minifigure, Headgear Helmet Armor Plates and Ear Protectors with Silver Eyeless Faceplate with 4 Rivets Pattern</t>
  </si>
  <si>
    <t>28631pb08</t>
  </si>
  <si>
    <t>Minifigure, Headgear Helmet Armor Plates and Ear Protectors with Silver Face, Dark Tan Rust Spots, Black Eye and Mouth Holes Pattern</t>
  </si>
  <si>
    <t>28631pb12</t>
  </si>
  <si>
    <t>Minifigure, Headgear Helmet Armor Plates and Ear Protectors with Silver Faceplate and Red Eyes Pattern</t>
  </si>
  <si>
    <t>28631pb13</t>
  </si>
  <si>
    <t>Minifigure, Headgear Helmet Armor Plates and Ear Protectors with Silver Faceplate and White Eyes Pattern</t>
  </si>
  <si>
    <t>28631pb16</t>
  </si>
  <si>
    <t>Minifigure, Headgear Helmet Armor Plates and Ear Protectors with Silver Faceplate, White and Blue Eyes Pattern</t>
  </si>
  <si>
    <t>28631pb21</t>
  </si>
  <si>
    <t>Minifigure, Headgear Helmet Armor Plates and Ear Protectors with Silver Faceplate, White Eye Slits, Weathering Cracks Pattern</t>
  </si>
  <si>
    <t>28631pb15</t>
  </si>
  <si>
    <t>Minifigure, Headgear Helmet Armor Plates and Ear Protectors with Silver Faceplate, White Eyes and Pearl Dark Gray Cheek Panels Pattern</t>
  </si>
  <si>
    <t>28631pb14</t>
  </si>
  <si>
    <t>Minifigure, Headgear Helmet Armor Plates and Ear Protectors with Silver Faceplate, White Eyes, Pearl Dark Gray Temple and Cheek Panels Pattern</t>
  </si>
  <si>
    <t>28631pb19</t>
  </si>
  <si>
    <t>Minifigure, Headgear Helmet Armor Plates and Ear Protectors with SW Wrecker White Skull and Teeth, Dark Red Markings Pattern</t>
  </si>
  <si>
    <t>28631pb02</t>
  </si>
  <si>
    <t>Minifigure, Headgear Helmet Armor Plates and Ear Protectors with White Star, Red Mask with Yellow Eyes and Silver Mouth Pattern</t>
  </si>
  <si>
    <t>28631pb03</t>
  </si>
  <si>
    <t>Minifigure, Headgear Helmet Armor Plates and Ear Protectors with Yellow Iron Man Mask with White Eyes and Teeth Pattern</t>
  </si>
  <si>
    <t>87998</t>
  </si>
  <si>
    <t>Minifigure, Headgear Helmet Army</t>
  </si>
  <si>
    <t>87998pb01</t>
  </si>
  <si>
    <t>Minifigure, Headgear Helmet Army with Cross in White Circle Pattern (Medic)</t>
  </si>
  <si>
    <t>17353pb001</t>
  </si>
  <si>
    <t>Minifigure, Headgear Helmet Barbarian with Tan Fur and Copper Markings Pattern</t>
  </si>
  <si>
    <t>96204</t>
  </si>
  <si>
    <t>Minifigure, Headgear Helmet Boxing</t>
  </si>
  <si>
    <t>96204pb01</t>
  </si>
  <si>
    <t>Minifigure, Headgear Helmet Boxing with Team GB Logo Pattern</t>
  </si>
  <si>
    <t>89520</t>
  </si>
  <si>
    <t>Minifigure, Headgear Helmet Castle Closed with Eye Slit</t>
  </si>
  <si>
    <t>18183pb01</t>
  </si>
  <si>
    <t>Minifigure, Headgear Helmet Castle with Cheek and Nose Protection with Gold Trim and Crest with Red Tips Pattern</t>
  </si>
  <si>
    <t>10054</t>
  </si>
  <si>
    <t>Minifigure, Headgear Helmet Castle with Cheek Protection and Comb (Rohan)</t>
  </si>
  <si>
    <t>10054pb02</t>
  </si>
  <si>
    <t>Minifigure, Headgear Helmet Castle with Cheek Protection and Comb with Gold Icons Pattern (King Theoden)</t>
  </si>
  <si>
    <t>10054pb01</t>
  </si>
  <si>
    <t>Minifigure, Headgear Helmet Castle with Cheek Protection and Comb with Gold Trim Pattern (Eomer)</t>
  </si>
  <si>
    <t>10056pb01</t>
  </si>
  <si>
    <t>Minifigure, Headgear Helmet Castle with Cheek Protection and Dark Red Ornaments Pattern (Gimli)</t>
  </si>
  <si>
    <t>60748</t>
  </si>
  <si>
    <t>Minifigure, Headgear Helmet Castle with Cheek Protection and Studded Bands (Dwarf)</t>
  </si>
  <si>
    <t>60751</t>
  </si>
  <si>
    <t>Minifigure, Headgear Helmet Castle with Cheek Protection and Thin Bands (Troll)</t>
  </si>
  <si>
    <t>48493</t>
  </si>
  <si>
    <t>Minifigure, Headgear Helmet Castle with Cheek Protection Angled</t>
  </si>
  <si>
    <t>3896</t>
  </si>
  <si>
    <t>Minifigure, Headgear Helmet Castle with Chin Guard</t>
  </si>
  <si>
    <t>30273</t>
  </si>
  <si>
    <t>Minifigure, Headgear Helmet Castle with Chin Guard and Broad Brim</t>
  </si>
  <si>
    <t>x43</t>
  </si>
  <si>
    <t>Minifigure, Headgear Helmet Castle with Dragon Crown Top</t>
  </si>
  <si>
    <t>x167</t>
  </si>
  <si>
    <t>Minifigure, Headgear Helmet Castle with Fixed Face Grille</t>
  </si>
  <si>
    <t>10051</t>
  </si>
  <si>
    <t>Minifigure, Headgear Helmet Castle with Lateral Comb (Uruk-hai)</t>
  </si>
  <si>
    <t>10051pb01</t>
  </si>
  <si>
    <t>Minifigure, Headgear Helmet Castle with Lateral Comb and Handprint Pattern</t>
  </si>
  <si>
    <t>3844</t>
  </si>
  <si>
    <t>Minifigure, Headgear Helmet Castle with Neck Protector</t>
  </si>
  <si>
    <t>62697</t>
  </si>
  <si>
    <t>Minifigure, Headgear Helmet Chin Guard Oversized Jagged</t>
  </si>
  <si>
    <t>30048</t>
  </si>
  <si>
    <t>Minifigure, Headgear Helmet Conquistador</t>
  </si>
  <si>
    <t>3833</t>
  </si>
  <si>
    <t>Minifigure, Headgear Helmet Construction</t>
  </si>
  <si>
    <t>18899pb01</t>
  </si>
  <si>
    <t>Minifigure, Headgear Helmet Construction with Black Ear Protector / Headphones Pattern</t>
  </si>
  <si>
    <t>16175pb02</t>
  </si>
  <si>
    <t>Minifigure, Headgear Helmet Construction with Medium Nougat Hair Pattern</t>
  </si>
  <si>
    <t>16178pb01</t>
  </si>
  <si>
    <t>Minifigure, Headgear Helmet Construction with Molded Dark Brown Ponytail Hair Pattern</t>
  </si>
  <si>
    <t>16178pb02</t>
  </si>
  <si>
    <t>Minifigure, Headgear Helmet Construction with Molded Nougat Ponytail Hair Pattern</t>
  </si>
  <si>
    <t>16175pb01</t>
  </si>
  <si>
    <t>Minifigure, Headgear Helmet Construction with Reddish Brown Hair Pattern</t>
  </si>
  <si>
    <t>16175</t>
  </si>
  <si>
    <t>Minifigure, Headgear Helmet Construction with Same Color Hair Pattern</t>
  </si>
  <si>
    <t>65586pb01</t>
  </si>
  <si>
    <t>Minifigure, Headgear Helmet Cyborg Side Open with Black Hair, Red Square Eye, Dot and Silver Trim Pattern</t>
  </si>
  <si>
    <t>19026pb02</t>
  </si>
  <si>
    <t>Minifigure, Headgear Helmet Cyborg Side Open with Black Top Side, Red Eye and Dark Azure Dot Pattern</t>
  </si>
  <si>
    <t>19026pb01</t>
  </si>
  <si>
    <t>Minifigure, Headgear Helmet Cyborg Side Open with Black Top Side, Red Eye and Red Dot Pattern</t>
  </si>
  <si>
    <t>35458</t>
  </si>
  <si>
    <t>Minifigure, Headgear Helmet Dirt Bike</t>
  </si>
  <si>
    <t>12899pb01</t>
  </si>
  <si>
    <t>Minifigure, Headgear Helmet Elaborate with Lime Paint Spot Pattern</t>
  </si>
  <si>
    <t>18732pb01</t>
  </si>
  <si>
    <t>Minifigure, Headgear Helmet Electrolyzer with 6 Lightning Bolts and Blue Printed Surface Pattern</t>
  </si>
  <si>
    <t>95676</t>
  </si>
  <si>
    <t>Minifigure, Headgear Helmet Gladiator</t>
  </si>
  <si>
    <t>15344</t>
  </si>
  <si>
    <t>Minifigure, Headgear Helmet Hero Factory (Breez)</t>
  </si>
  <si>
    <t>15351</t>
  </si>
  <si>
    <t>Minifigure, Headgear Helmet Hero Factory (Bulk)</t>
  </si>
  <si>
    <t>15346</t>
  </si>
  <si>
    <t>Minifigure, Headgear Helmet Hero Factory (Evo)</t>
  </si>
  <si>
    <t>15348</t>
  </si>
  <si>
    <t>Minifigure, Headgear Helmet Hero Factory (Furno)</t>
  </si>
  <si>
    <t>15349</t>
  </si>
  <si>
    <t>Minifigure, Headgear Helmet Hero Factory (Rocka)</t>
  </si>
  <si>
    <t>15345</t>
  </si>
  <si>
    <t>Minifigure, Headgear Helmet Hero Factory (Stormer)</t>
  </si>
  <si>
    <t>15350</t>
  </si>
  <si>
    <t>Minifigure, Headgear Helmet Hero Factory (Surge)</t>
  </si>
  <si>
    <t>25894</t>
  </si>
  <si>
    <t>Minifigure, Headgear Helmet Insect with Antennae and Mandibles (Killer Moth)</t>
  </si>
  <si>
    <t>15864c01pb01</t>
  </si>
  <si>
    <t>Minifigure, Headgear Helmet Large Square with Black Side Extensions</t>
  </si>
  <si>
    <t>19303</t>
  </si>
  <si>
    <t>Minifigure, Headgear Helmet Mask</t>
  </si>
  <si>
    <t>33863</t>
  </si>
  <si>
    <t>Minifigure, Headgear Helmet Mask Atlantean with Fish Fins on Sides and Top</t>
  </si>
  <si>
    <t>19303pb01</t>
  </si>
  <si>
    <t>Minifigure, Headgear Helmet Mask with Black Lines on Face and Forehead Pattern</t>
  </si>
  <si>
    <t>67583</t>
  </si>
  <si>
    <t>Minifigure, Headgear Helmet Mask with Ear Protectors, White Eyes and Mouth Slit and Hole on Top</t>
  </si>
  <si>
    <t>bb0889pb01</t>
  </si>
  <si>
    <t>Minifigure, Headgear Helmet Mask, Hole on Top with White Letter A and Wings on Sides Pattern (Captain America)</t>
  </si>
  <si>
    <t>bb0889pb02</t>
  </si>
  <si>
    <t>Minifigure, Headgear Helmet Mask, Hole on Top with White Letter A and Wings on Sides, Weathered with Dark Bluish Gray Splotches Pattern</t>
  </si>
  <si>
    <t>94162</t>
  </si>
  <si>
    <t>Minifigure, Headgear Helmet Microfigure with Horns</t>
  </si>
  <si>
    <t>98289</t>
  </si>
  <si>
    <t>Minifigure, Headgear Helmet Mining with Head Lamp</t>
  </si>
  <si>
    <t>2446</t>
  </si>
  <si>
    <t>Minifigure, Headgear Helmet Motorcycle (Standard)</t>
  </si>
  <si>
    <t>2446pb46</t>
  </si>
  <si>
    <t>Minifigure, Headgear Helmet Motorcycle (Standard) with 3 Blue Stripes Pattern</t>
  </si>
  <si>
    <t>2446pb40</t>
  </si>
  <si>
    <t>Minifigure, Headgear Helmet Motorcycle (Standard) with 5 Black Rectangles Pattern</t>
  </si>
  <si>
    <t>2446px2</t>
  </si>
  <si>
    <t>Minifigure, Headgear Helmet Motorcycle (Standard) with Black 'POLICE' and Red Line Pattern</t>
  </si>
  <si>
    <t>2446pb13</t>
  </si>
  <si>
    <t>Minifigure, Headgear Helmet Motorcycle (Standard) with Black Stripes and White Broken Stripe Down the Middle Pattern</t>
  </si>
  <si>
    <t>2446pb05</t>
  </si>
  <si>
    <t>Minifigure, Headgear Helmet Motorcycle (Standard) with Black, Green and White Stripes Pattern</t>
  </si>
  <si>
    <t>2446pb09</t>
  </si>
  <si>
    <t>Minifigure, Headgear Helmet Motorcycle (Standard) with Black, Lime, Red, and Yellow Racing Stripes Pattern</t>
  </si>
  <si>
    <t>2446pb07</t>
  </si>
  <si>
    <t>Minifigure, Headgear Helmet Motorcycle (Standard) with Blue and Silver Spyrius Pattern</t>
  </si>
  <si>
    <t>2446pb01</t>
  </si>
  <si>
    <t>Minifigure, Headgear Helmet Motorcycle (Standard) with Checkered Stripe and 4 Silver Stars Pattern</t>
  </si>
  <si>
    <t>2446pb04</t>
  </si>
  <si>
    <t>Minifigure, Headgear Helmet Motorcycle (Standard) with Checkered Stripe and Black/White Fade Pattern</t>
  </si>
  <si>
    <t>2446pb11</t>
  </si>
  <si>
    <t>Minifigure, Headgear Helmet Motorcycle (Standard) with Checkered Stripe and Flames Pattern</t>
  </si>
  <si>
    <t>2446pb32</t>
  </si>
  <si>
    <t>Minifigure, Headgear Helmet Motorcycle (Standard) with Checkered Stripe and Octan Logo Pattern</t>
  </si>
  <si>
    <t>2446px8</t>
  </si>
  <si>
    <t>Minifigure, Headgear Helmet Motorcycle (Standard) with Checkered Stripe and Red Stripes Pattern</t>
  </si>
  <si>
    <t>2446pb33</t>
  </si>
  <si>
    <t>Minifigure, Headgear Helmet Motorcycle (Standard) with Crazy Demon Pattern</t>
  </si>
  <si>
    <t>2446pb27</t>
  </si>
  <si>
    <t>Minifigure, Headgear Helmet Motorcycle (Standard) with Ferrari F. Massa Pattern</t>
  </si>
  <si>
    <t>2446pb28</t>
  </si>
  <si>
    <t>2446pb26</t>
  </si>
  <si>
    <t>Minifigure, Headgear Helmet Motorcycle (Standard) with Ferrari K. Raikkonen Pattern</t>
  </si>
  <si>
    <t>2446pb29</t>
  </si>
  <si>
    <t>2446pb20</t>
  </si>
  <si>
    <t>Minifigure, Headgear Helmet Motorcycle (Standard) with Ferrari M. Schumacher Pattern</t>
  </si>
  <si>
    <t>2446pb21</t>
  </si>
  <si>
    <t>Minifigure, Headgear Helmet Motorcycle (Standard) with Ferrari R. Barrichello / F. Massa Pattern</t>
  </si>
  <si>
    <t>2446pb42</t>
  </si>
  <si>
    <t>Minifigure, Headgear Helmet Motorcycle (Standard) with Gear Racing Team Logo in Octagon and Dark Blue Stripe Pattern</t>
  </si>
  <si>
    <t>2446pb47</t>
  </si>
  <si>
    <t>Minifigure, Headgear Helmet Motorcycle (Standard) with Gold Crown, Dark Purple Stars and Stripes and Dark Bluish Gray Checkered Pattern</t>
  </si>
  <si>
    <t>2446pb39</t>
  </si>
  <si>
    <t>Minifigure, Headgear Helmet Motorcycle (Standard) with Gold Stripes and Stars on Dark Blue Background Pattern</t>
  </si>
  <si>
    <t>2446pb08</t>
  </si>
  <si>
    <t>Minifigure, Headgear Helmet Motorcycle (Standard) with Green Stripes, Black Bars, and White Checkered Stripe Pattern</t>
  </si>
  <si>
    <t>2446pb10</t>
  </si>
  <si>
    <t>Minifigure, Headgear Helmet Motorcycle (Standard) with Horned Black and Red Pattern</t>
  </si>
  <si>
    <t>2446pb03</t>
  </si>
  <si>
    <t>Minifigure, Headgear Helmet Motorcycle (Standard) with Horned Black and Yellow Pattern</t>
  </si>
  <si>
    <t>2446pb18</t>
  </si>
  <si>
    <t>Minifigure, Headgear Helmet Motorcycle (Standard) with Interlocking Silver and Red Pattern</t>
  </si>
  <si>
    <t>2446pb36</t>
  </si>
  <si>
    <t>Minifigure, Headgear Helmet Motorcycle (Standard) with Lime Reptile Head with Red Eyes and Sharp Teeth Pattern</t>
  </si>
  <si>
    <t>2446pb45</t>
  </si>
  <si>
    <t>Minifigure, Headgear Helmet Motorcycle (Standard) with Medium Blue and Lime Paint Splotches with White Outline Pattern</t>
  </si>
  <si>
    <t>2446pb23</t>
  </si>
  <si>
    <t>Minifigure, Headgear Helmet Motorcycle (Standard) with Medium Blue Trident Pattern (Aquaraiders II)</t>
  </si>
  <si>
    <t>2446pb24</t>
  </si>
  <si>
    <t>Minifigure, Headgear Helmet Motorcycle (Standard) with Red 'M' Pattern</t>
  </si>
  <si>
    <t>2446px1</t>
  </si>
  <si>
    <t>Minifigure, Headgear Helmet Motorcycle (Standard) with Red and Green Stripes Pattern</t>
  </si>
  <si>
    <t>2446pb43</t>
  </si>
  <si>
    <t>Minifigure, Headgear Helmet Motorcycle (Standard) with Red and White Checkered Flags on Sides Pattern</t>
  </si>
  <si>
    <t>2446pb34</t>
  </si>
  <si>
    <t>Minifigure, Headgear Helmet Motorcycle (Standard) with Red Eye Skull Pattern</t>
  </si>
  <si>
    <t>2446pb30</t>
  </si>
  <si>
    <t>Minifigure, Headgear Helmet Motorcycle (Standard) with Red Flames and Skull with White Stripes Pattern</t>
  </si>
  <si>
    <t>2446px6</t>
  </si>
  <si>
    <t>Minifigure, Headgear Helmet Motorcycle (Standard) with Red Lines and White Stars Pattern</t>
  </si>
  <si>
    <t>2446pb37</t>
  </si>
  <si>
    <t>Minifigure, Headgear Helmet Motorcycle (Standard) with Red Star In Blue Circle Pattern</t>
  </si>
  <si>
    <t>2446pb16</t>
  </si>
  <si>
    <t>Minifigure, Headgear Helmet Motorcycle (Standard) with Red, Silver, and Yellow Flames Pattern</t>
  </si>
  <si>
    <t>2446pb14</t>
  </si>
  <si>
    <t>Minifigure, Headgear Helmet Motorcycle (Standard) with Red/White Circles and Blue/White Striped Pattern</t>
  </si>
  <si>
    <t>2446px4</t>
  </si>
  <si>
    <t>Minifigure, Headgear Helmet Motorcycle (Standard) with Silver and Blue Machinery Pattern</t>
  </si>
  <si>
    <t>2446pb06</t>
  </si>
  <si>
    <t>Minifigure, Headgear Helmet Motorcycle (Standard) with Silver Star on Blue and Orange Stripes Pattern</t>
  </si>
  <si>
    <t>2446pb12</t>
  </si>
  <si>
    <t>Minifigure, Headgear Helmet Motorcycle (Standard) with Silver Stripes and Harlequin Diamond Pattern</t>
  </si>
  <si>
    <t>2446pb17</t>
  </si>
  <si>
    <t>Minifigure, Headgear Helmet Motorcycle (Standard) with Silver, Black, Medium Blue, and Yellow Pattern</t>
  </si>
  <si>
    <t>2446pb35</t>
  </si>
  <si>
    <t>Minifigure, Headgear Helmet Motorcycle (Standard) with Stripes and Red Star Pattern</t>
  </si>
  <si>
    <t>2446pb19</t>
  </si>
  <si>
    <t>Minifigure, Headgear Helmet Motorcycle (Standard) with Stylized Letter M on Black, Red, and Green Background Pattern</t>
  </si>
  <si>
    <t>2446pb22a</t>
  </si>
  <si>
    <t>Minifigure, Headgear Helmet Motorcycle (Standard) with SW Black and Yellow Pattern Large (B-wing)</t>
  </si>
  <si>
    <t>2446pb22b</t>
  </si>
  <si>
    <t>Minifigure, Headgear Helmet Motorcycle (Standard) with SW Black and Yellow Pattern Small (B-wing)</t>
  </si>
  <si>
    <t>2446pb02a</t>
  </si>
  <si>
    <t>Minifigure, Headgear Helmet Motorcycle (Standard) with SW Red Stripe Pattern Large (A-wing)</t>
  </si>
  <si>
    <t>2446pb02b</t>
  </si>
  <si>
    <t>Minifigure, Headgear Helmet Motorcycle (Standard) with SW Red Stripe Pattern Small (A-wing)</t>
  </si>
  <si>
    <t>2446pb44</t>
  </si>
  <si>
    <t>Minifigure, Headgear Helmet Motorcycle (Standard) with Target and Bright Green Flames Pattern</t>
  </si>
  <si>
    <t>2446pb25</t>
  </si>
  <si>
    <t>Minifigure, Headgear Helmet Motorcycle (Standard) with White 'X' Pattern</t>
  </si>
  <si>
    <t>2446px3</t>
  </si>
  <si>
    <t>Minifigure, Headgear Helmet Motorcycle (Standard) with White Stars Pattern</t>
  </si>
  <si>
    <t>2446pb31</t>
  </si>
  <si>
    <t>Minifigure, Headgear Helmet Motorcycle (Standard) with World Racers Team Extreme Logo Pattern</t>
  </si>
  <si>
    <t>2446px9</t>
  </si>
  <si>
    <t>Minifigure, Headgear Helmet Motorcycle (Standard) with Yellow and Orange Flames Pattern</t>
  </si>
  <si>
    <t>2446px5</t>
  </si>
  <si>
    <t>Minifigure, Headgear Helmet Motorcycle (Standard) with Yellow and Red Flames Pattern</t>
  </si>
  <si>
    <t>2446pb38</t>
  </si>
  <si>
    <t>Minifigure, Headgear Helmet Motorcycle (Standard) with Yellow Badge with Minifigure Head Pattern</t>
  </si>
  <si>
    <t>2446pb41</t>
  </si>
  <si>
    <t>Minifigure, Headgear Helmet Motorcycle (Standard) with Yellow Flames Pattern</t>
  </si>
  <si>
    <t>15851pb01</t>
  </si>
  <si>
    <t>Minifigure, Headgear Helmet Motorcycle Open Face, with Visor and White Top Pattern</t>
  </si>
  <si>
    <t>82252</t>
  </si>
  <si>
    <t>Minifigure, Headgear Helmet Motorcycle with 2 Angled Holes for Bars</t>
  </si>
  <si>
    <t>41153pb01</t>
  </si>
  <si>
    <t>Minifigure, Headgear Helmet Ninja (Ninjago Samurai) with Horns and Dark Red Neck Protector</t>
  </si>
  <si>
    <t>41153pb03</t>
  </si>
  <si>
    <t>Minifigure, Headgear Helmet Ninja (Ninjago Samurai) with Horns and Pearl Dark Gray Neck Protector</t>
  </si>
  <si>
    <t>41153pb02</t>
  </si>
  <si>
    <t>Minifigure, Headgear Helmet Ninja (Ninjago Samurai) with Horns and White Neck Protector</t>
  </si>
  <si>
    <t>28679</t>
  </si>
  <si>
    <t>Minifigure, Headgear Helmet Ninja (Samurai) Kabuto with Large Curved Crest and Rivets</t>
  </si>
  <si>
    <t>98128</t>
  </si>
  <si>
    <t>Minifigure, Headgear Helmet Ninja / Samurai with Clip and Long Visor</t>
  </si>
  <si>
    <t>30175</t>
  </si>
  <si>
    <t>Minifigure, Headgear Helmet Ninja / Samurai with Clip and Short Visor</t>
  </si>
  <si>
    <t>86185</t>
  </si>
  <si>
    <t>Minifigure, Headgear Helmet Ninja / Samurai without Clip</t>
  </si>
  <si>
    <t>98130pb07</t>
  </si>
  <si>
    <t>Minifigure, Headgear Helmet Ninjago Kendo with Gold Grille Mask and Blue Trim Pattern</t>
  </si>
  <si>
    <t>98130pb08</t>
  </si>
  <si>
    <t>Minifigure, Headgear Helmet Ninjago Kendo with Gold Grille Mask and Green Trim Pattern</t>
  </si>
  <si>
    <t>98130pb03</t>
  </si>
  <si>
    <t>Minifigure, Headgear Helmet Ninjago Kendo with Gold Grille Mask and Red Trim Pattern</t>
  </si>
  <si>
    <t>98130pb06</t>
  </si>
  <si>
    <t>Minifigure, Headgear Helmet Ninjago Kendo with Gold Grille Mask and Reddish Brown Trim Pattern</t>
  </si>
  <si>
    <t>98130pb04</t>
  </si>
  <si>
    <t>Minifigure, Headgear Helmet Ninjago Kendo with Gold Grille Mask and White Trim Pattern</t>
  </si>
  <si>
    <t>98130pb05</t>
  </si>
  <si>
    <t>Minifigure, Headgear Helmet Ninjago Kendo with Gold Grille Mask Pattern</t>
  </si>
  <si>
    <t>98130pb02</t>
  </si>
  <si>
    <t>Minifigure, Headgear Helmet Ninjago Kendo with Silver Grille Mask and Dark Red Trim Pattern</t>
  </si>
  <si>
    <t>98130pb01</t>
  </si>
  <si>
    <t>Minifigure, Headgear Helmet Ninjago Kendo with White Grille Mask Pattern</t>
  </si>
  <si>
    <t>19044pb01</t>
  </si>
  <si>
    <t>Minifigure, Headgear Helmet Ninjago Snake Skull and Spine with Dark Purple Snake Pattern</t>
  </si>
  <si>
    <t>24586</t>
  </si>
  <si>
    <t>Minifigure, Headgear Helmet Ninjago with Cheek Protection and 2 Snakes wth Fangs</t>
  </si>
  <si>
    <t>24484pb02</t>
  </si>
  <si>
    <t>Minifigure, Headgear Helmet Ninjago with Cheek Protection and 2 Trans-Orange Snakes Pattern</t>
  </si>
  <si>
    <t>24484pb01</t>
  </si>
  <si>
    <t>Minifigure, Headgear Helmet Ninjago with Cheek Protection and 2 Trans-Red Snakes Pattern</t>
  </si>
  <si>
    <t>20394</t>
  </si>
  <si>
    <t>Minifigure, Headgear Helmet Open Chin with 4 Studs on Top, Studs on Sides and Cyborg Eye</t>
  </si>
  <si>
    <t>18335c01pb01</t>
  </si>
  <si>
    <t>Minifigure, Headgear Helmet Open Chin with Antenna, Studs on Sides and Trans-Bright Green Top, Front Light and Target Screen Pattern</t>
  </si>
  <si>
    <t>88284</t>
  </si>
  <si>
    <t>Minifigure, Headgear Helmet Persian</t>
  </si>
  <si>
    <t>19730</t>
  </si>
  <si>
    <t>Minifigure, Headgear Helmet Rectangular (Minecraft)</t>
  </si>
  <si>
    <t>78331</t>
  </si>
  <si>
    <t>Minifigure, Headgear Helmet Rectangular, Full Face (Minecraft)</t>
  </si>
  <si>
    <t>87992</t>
  </si>
  <si>
    <t>Minifigure, Headgear Helmet Robot with Eye Slot and Antennae</t>
  </si>
  <si>
    <t>98366</t>
  </si>
  <si>
    <t>Minifigure, Headgear Helmet Roman Soldier</t>
  </si>
  <si>
    <t>75717</t>
  </si>
  <si>
    <t>Minifigure, Headgear Helmet Roman Soldier with Broom Plume</t>
  </si>
  <si>
    <t>30214</t>
  </si>
  <si>
    <t>Minifigure, Headgear Helmet Round Bubble</t>
  </si>
  <si>
    <t>51283</t>
  </si>
  <si>
    <t>Minifigure, Headgear Helmet Round Fishbowl</t>
  </si>
  <si>
    <t>18962</t>
  </si>
  <si>
    <t>Minifigure, Headgear Helmet Snake Skull</t>
  </si>
  <si>
    <t>87781</t>
  </si>
  <si>
    <t>Minifigure, Headgear Helmet Space</t>
  </si>
  <si>
    <t>16599</t>
  </si>
  <si>
    <t>Minifigure, Headgear Helmet Space / Town Reissue with Thick Chin Strap with Simulated Crack</t>
  </si>
  <si>
    <t>x168</t>
  </si>
  <si>
    <t>Minifigure, Headgear Helmet Space / Town with Breathing Hose</t>
  </si>
  <si>
    <t>193bu</t>
  </si>
  <si>
    <t>Minifigure, Headgear Helmet Space / Town with Thick Chin Strap (Undetermined Type)</t>
  </si>
  <si>
    <t>193b2</t>
  </si>
  <si>
    <t>Minifigure, Headgear Helmet Space / Town with Thick Chin Strap - with Visor Dimples</t>
  </si>
  <si>
    <t>50665</t>
  </si>
  <si>
    <t>Minifigure, Headgear Helmet Space / Town with Thick Chin Strap - with Visor Dimples (Reissue with Top Dimple)</t>
  </si>
  <si>
    <t>193b1</t>
  </si>
  <si>
    <t>Minifigure, Headgear Helmet Space / Town with Thick Chin Strap - without Visor Dimples</t>
  </si>
  <si>
    <t>193au</t>
  </si>
  <si>
    <t>Minifigure, Headgear Helmet Space / Town with Thin Chin Strap (Undetermined Type)</t>
  </si>
  <si>
    <t>193a2</t>
  </si>
  <si>
    <t>Minifigure, Headgear Helmet Space / Town with Thin Chin Strap - with Visor Dimples</t>
  </si>
  <si>
    <t>193a1</t>
  </si>
  <si>
    <t>Minifigure, Headgear Helmet Space / Town with Thin Chin Strap - without Visor Dimples</t>
  </si>
  <si>
    <t>3137c01</t>
  </si>
  <si>
    <t>Brick, Modified 2 x 2 with Red Wheels for Single Tire</t>
  </si>
  <si>
    <t>4180c01</t>
  </si>
  <si>
    <t>Brick, Modified 2 x 4 with Black Wheels, Train Spoked Small (23mm D.) and Black Pins (4180 / wheel3 / 2344)</t>
  </si>
  <si>
    <t>4180c06</t>
  </si>
  <si>
    <t>Brick, Modified 2 x 4 with Black Wheels, Train Spoked Small (23mm D.) and Red Pins (4180 / wheel3 / 2344)</t>
  </si>
  <si>
    <t>4180c02</t>
  </si>
  <si>
    <t>Brick, Modified 2 x 4 with Red Wheels FreeStyle and Red Pins (4180 / 4259 / 2344)</t>
  </si>
  <si>
    <t>4180c05</t>
  </si>
  <si>
    <t>Brick, Modified 2 x 4 with Red Wheels, Train Spoked Large (29mm D.) and Red Pins (4180 / wheel4 / 2344)</t>
  </si>
  <si>
    <t>4180c04</t>
  </si>
  <si>
    <t>Brick, Modified 2 x 4 with Red Wheels, Train Spoked Small (23mm D.) and Red Pins (4180 / wheel3 / 2344)</t>
  </si>
  <si>
    <t>4180c03</t>
  </si>
  <si>
    <t>Brick, Modified 2 x 4 with White Wheels FreeStyle and White Pins (4180 / 4259 / 2344)</t>
  </si>
  <si>
    <t>bb1171c01</t>
  </si>
  <si>
    <t>Monorail Wheel Pair on Silver Axle</t>
  </si>
  <si>
    <t>122c01</t>
  </si>
  <si>
    <t>Plate, Modified 2 x 2 with Red Wheels</t>
  </si>
  <si>
    <t>122c02</t>
  </si>
  <si>
    <t>Plate, Modified 2 x 2 with White Wheels</t>
  </si>
  <si>
    <t>32007</t>
  </si>
  <si>
    <t>Technic Tread Hub</t>
  </si>
  <si>
    <t>32089</t>
  </si>
  <si>
    <t>Technic Tread Sprocket Wheel Dual Thin</t>
  </si>
  <si>
    <t>42529</t>
  </si>
  <si>
    <t>Technic Tread Sprocket Wheel Extra Large</t>
  </si>
  <si>
    <t>57519</t>
  </si>
  <si>
    <t>Technic Tread Sprocket Wheel Large</t>
  </si>
  <si>
    <t>57520</t>
  </si>
  <si>
    <t>Technic Tread Sprocket Wheel Small</t>
  </si>
  <si>
    <t>57520pb01</t>
  </si>
  <si>
    <t>Technic Tread Sprocket Wheel Small with Glatorian Game Pattern</t>
  </si>
  <si>
    <t>4185</t>
  </si>
  <si>
    <t>Technic Wedge Belt Wheel (Pulley)</t>
  </si>
  <si>
    <t>2879</t>
  </si>
  <si>
    <t>Train Wheel</t>
  </si>
  <si>
    <t>57878</t>
  </si>
  <si>
    <t>Train Wheel RC</t>
  </si>
  <si>
    <t>38340</t>
  </si>
  <si>
    <t>Train Wheel RC with Pins</t>
  </si>
  <si>
    <t>2878</t>
  </si>
  <si>
    <t>Train Wheel RC, Holder</t>
  </si>
  <si>
    <t>2878c01</t>
  </si>
  <si>
    <t>Train Wheel RC, Holder with 2 Black Train Wheel and Chrome Silver Train Wheel, Metal Axle with Slots (2878 / 2879 / bb0837)</t>
  </si>
  <si>
    <t>2878c02</t>
  </si>
  <si>
    <t>Train Wheel RC, Holder with 2 Black Train Wheel RC Train and Chrome Silver Train Wheel RC Train, Metal Axle (2878 / 57878 / x1687)</t>
  </si>
  <si>
    <t>38339</t>
  </si>
  <si>
    <t>Train Wheel RC, Holder with Pin Slots</t>
  </si>
  <si>
    <t>38339c01</t>
  </si>
  <si>
    <t>Train Wheel RC, Holder with Pin Slots with 2 Black Train Wheel RC Train with Pins (38339 / 38340)</t>
  </si>
  <si>
    <t>38339c02</t>
  </si>
  <si>
    <t>Train Wheel RC, Holder with Pin Slots with 2 Red Train Wheel RC Train with Pins (38339 / 38340)</t>
  </si>
  <si>
    <t>85489a</t>
  </si>
  <si>
    <t>Train Wheel RC, Spoked with Technic Axle Hole and Counterweight, 30 mm D. (Blind Driver)</t>
  </si>
  <si>
    <t>85489b</t>
  </si>
  <si>
    <t>Train Wheel RC, Spoked with Technic Axle Hole and Counterweight, 37 mm D. (Flanged Driver)</t>
  </si>
  <si>
    <t>90840</t>
  </si>
  <si>
    <t>Train Wheel RC, Spoked with Technic Axle Hole and Counterweight, 50 mm D. (Flanged Driver)</t>
  </si>
  <si>
    <t>85489</t>
  </si>
  <si>
    <t>Train Wheel RC, Spoked with Technic Axle Hole and Counterweight, Blind and Flanged Driver, 3 in Bag (Multipack)</t>
  </si>
  <si>
    <t>55423c01</t>
  </si>
  <si>
    <t>Train Wheel RC, Spoked with Technic Axle Hole and Rubber Friction Band</t>
  </si>
  <si>
    <t>2927</t>
  </si>
  <si>
    <t>Train Wheel Small</t>
  </si>
  <si>
    <t>50254</t>
  </si>
  <si>
    <t>Train Wheel Small, Hole Notched for Wheels Holder Pin</t>
  </si>
  <si>
    <t>wheel2a</t>
  </si>
  <si>
    <t>Train Wheel Spoked for Motor</t>
  </si>
  <si>
    <t>wheel2b</t>
  </si>
  <si>
    <t>Train Wheel Spoked for Wagon</t>
  </si>
  <si>
    <t>wheel4</t>
  </si>
  <si>
    <t>Train Wheel Spoked Large (29mm D.) with FreeStyle Pin Hole</t>
  </si>
  <si>
    <t>wheel3</t>
  </si>
  <si>
    <t>Train Wheel Spoked Small (23mm D.) with FreeStyle Pin Hole</t>
  </si>
  <si>
    <t>wheel1</t>
  </si>
  <si>
    <t>Train Wheel with 2 x 2 Stud Center (Undetermined Type)</t>
  </si>
  <si>
    <t>wheel1c</t>
  </si>
  <si>
    <t>Train Wheel with 2 x 2 Stud Center, Beveled Tread</t>
  </si>
  <si>
    <t>wheel1b</t>
  </si>
  <si>
    <t>Train Wheel with 2 x 2 Stud Center, Beveled Tread and Cam Axle for Motor</t>
  </si>
  <si>
    <t>wheel1a</t>
  </si>
  <si>
    <t>Train Wheel with 2 x 2 Stud Center, Traction Teeth</t>
  </si>
  <si>
    <t>bb0012v2</t>
  </si>
  <si>
    <t>Train Wheel, Middle Wheel for 12V Motor</t>
  </si>
  <si>
    <t>4624</t>
  </si>
  <si>
    <t>Wheel 8mm D. x 6mm</t>
  </si>
  <si>
    <t>34337</t>
  </si>
  <si>
    <t>Wheel 8mm D. x 6mm with Slot</t>
  </si>
  <si>
    <t>30027u</t>
  </si>
  <si>
    <t>Wheel 8mm D. x 9mm for Slicks (Undetermined Type)</t>
  </si>
  <si>
    <t>30027b</t>
  </si>
  <si>
    <t>Wheel 8mm D. x 9mm for Slicks, Hole Notched for Wheels Holder Pin</t>
  </si>
  <si>
    <t>74967</t>
  </si>
  <si>
    <t>Wheel 8mm D. x 9mm for Slicks, Hole Notched for Wheels Holder Pin, Reinforced Back</t>
  </si>
  <si>
    <t>74967pb01</t>
  </si>
  <si>
    <t>Wheel 8mm D. x 9mm for Slicks, Hole Notched for Wheels Holder Pin, Reinforced Back with Yellow Rim Edge Pattern</t>
  </si>
  <si>
    <t>30027a</t>
  </si>
  <si>
    <t>Wheel 8mm D. x 9mm for Slicks, Hole Round for Wheels Holder Pin</t>
  </si>
  <si>
    <t>55889</t>
  </si>
  <si>
    <t>Wheel 18 x 14 Smooth</t>
  </si>
  <si>
    <t>55889pb001</t>
  </si>
  <si>
    <t>Wheel 18 x 14 Smooth with White Moustache Pattern (King Bob-omb)</t>
  </si>
  <si>
    <t>6582</t>
  </si>
  <si>
    <t>Wheel 20 x 30 Balloon Medium</t>
  </si>
  <si>
    <t>4266</t>
  </si>
  <si>
    <t>Wheel 20 x 30 Technic</t>
  </si>
  <si>
    <t>4266pb01</t>
  </si>
  <si>
    <t>Wheel 20 x 30 Technic with 3 White Stripes and 7 Blue Stars Pattern (Sticker) - Set 6615</t>
  </si>
  <si>
    <t>4266pb07</t>
  </si>
  <si>
    <t>Wheel 20 x 30 Technic with 4 Broken Orange Lines Pattern (Sticker) - Set 10129</t>
  </si>
  <si>
    <t>4266pb04</t>
  </si>
  <si>
    <t>Wheel 20 x 30 Technic with 28 Lines with Orange to Yellow Gradient Pattern (Sticker) - Sets 6580 / 6582</t>
  </si>
  <si>
    <t>4266pb06</t>
  </si>
  <si>
    <t>Wheel 20 x 30 Technic with Black Dots and Rectangle Outline Pattern on Both Sides (Stickers) - Set 7470</t>
  </si>
  <si>
    <t>4266pb03</t>
  </si>
  <si>
    <t>Wheel 20 x 30 Technic with NASA Pattern (Sticker) - Set 1682</t>
  </si>
  <si>
    <t>4266pb05</t>
  </si>
  <si>
    <t>Wheel 20 x 30 Technic with Red Triangle and Lines Pattern (Stickers) - Set 10026</t>
  </si>
  <si>
    <t>4266pb02</t>
  </si>
  <si>
    <t>Wheel 20 x 30 Technic with Yellow Arrow Pattern (Sticker) - Set 8856</t>
  </si>
  <si>
    <t>74214c01</t>
  </si>
  <si>
    <t>Wheel 24 x 7 with Shallow Spokes with Fixed Black Rubber Tire</t>
  </si>
  <si>
    <t>72206c01</t>
  </si>
  <si>
    <t>Wheel 24 x 12 with Pin Hole with Fixed Black Rubber Tire</t>
  </si>
  <si>
    <t>3739</t>
  </si>
  <si>
    <t>Wheel 24 x 43 Technic</t>
  </si>
  <si>
    <t>65834c02</t>
  </si>
  <si>
    <t>Wheel 43 x 14 Technic with Axle Hole and 4 Pin Holes with Fixed Black Rubber Tire</t>
  </si>
  <si>
    <t>65834c01</t>
  </si>
  <si>
    <t>Wheel 43 x 14 Technic with Axle Hole and 4 Pin Holes with Fixed Medium Azure Rubber Tire</t>
  </si>
  <si>
    <t>39367c02</t>
  </si>
  <si>
    <t>Wheel 56 x 14 Technic with Axle Hole and 8 Pin Holes with Fixed Black Rubber Tire</t>
  </si>
  <si>
    <t>39367c01</t>
  </si>
  <si>
    <t>Wheel 56 x 14 Technic with Axle Hole and 8 Pin Holes with Fixed Medium Azure Rubber Tire</t>
  </si>
  <si>
    <t>32057</t>
  </si>
  <si>
    <t>Wheel 70 x 14 mm Futuristic</t>
  </si>
  <si>
    <t>32077</t>
  </si>
  <si>
    <t>Wheel 70 x 28 mm Futuristic</t>
  </si>
  <si>
    <t>49295c02</t>
  </si>
  <si>
    <t>Wheel 88 x 14 Technic with Axle Hole and 28 Pin Holes with Fixed Black Rubber Tire</t>
  </si>
  <si>
    <t>49295c01</t>
  </si>
  <si>
    <t>Wheel 88 x 14 Technic with Axle Hole and 28 Pin Holes with Fixed Medium Azure Rubber Tire</t>
  </si>
  <si>
    <t>71720</t>
  </si>
  <si>
    <t>Wheel 107.1mm D. x 24mm Motorcycle</t>
  </si>
  <si>
    <t>6014u</t>
  </si>
  <si>
    <t>Wheel 11mm D. x 12mm (Undetermined Type)</t>
  </si>
  <si>
    <t>6014b</t>
  </si>
  <si>
    <t>Wheel 11mm D. x 12mm, Hole Notched for Wheels Holder Pin</t>
  </si>
  <si>
    <t>6014a</t>
  </si>
  <si>
    <t>Wheel 11mm D. x 12mm, Hole Round for Wheels Holder Pin</t>
  </si>
  <si>
    <t>50944</t>
  </si>
  <si>
    <t>Wheel 11mm D. x 6mm with 5 Spokes</t>
  </si>
  <si>
    <t>50944pb02</t>
  </si>
  <si>
    <t>Wheel 11mm D. x 6mm with 5 Spokes with Gold Outline Pattern</t>
  </si>
  <si>
    <t>50944pb01</t>
  </si>
  <si>
    <t>Wheel 11mm D. x 6mm with 5 Spokes with Silver Outline Pattern</t>
  </si>
  <si>
    <t>30838</t>
  </si>
  <si>
    <t>Wheel 11mm D. x 6mm with 7 Slanted Spokes</t>
  </si>
  <si>
    <t>30838pb01</t>
  </si>
  <si>
    <t>Wheel 11mm D. x 6mm with 7 Slanted Spokes with Blue Rim Edge and Yellow Bolts Pattern</t>
  </si>
  <si>
    <t>93595</t>
  </si>
  <si>
    <t>Wheel 11mm D. x 6mm with 8 'Y' Spokes</t>
  </si>
  <si>
    <t>93595pb03</t>
  </si>
  <si>
    <t>Wheel 11mm D. x 6mm with 8 'Y' Spokes with Black Outline Pattern</t>
  </si>
  <si>
    <t>93595pb01</t>
  </si>
  <si>
    <t>Wheel 11mm D. x 6mm with 8 'Y' Spokes with Gold Outline Pattern</t>
  </si>
  <si>
    <t>93595pb02</t>
  </si>
  <si>
    <t>Wheel 11mm D. x 6mm with 8 'Y' Spokes with Silver Outline Pattern</t>
  </si>
  <si>
    <t>93593</t>
  </si>
  <si>
    <t>Wheel 11mm D. x 6mm with 8 Spokes</t>
  </si>
  <si>
    <t>93594</t>
  </si>
  <si>
    <t>Wheel 11mm D. x 6mm with Smooth Hubcap</t>
  </si>
  <si>
    <t>42610</t>
  </si>
  <si>
    <t>Wheel 11mm D. x 8mm with Center Groove</t>
  </si>
  <si>
    <t>11208</t>
  </si>
  <si>
    <t>Wheel 14mm D. x 9.9mm with Center Groove, Fake Bolts and 6 Double Spokes</t>
  </si>
  <si>
    <t>50862</t>
  </si>
  <si>
    <t>Wheel 15mm D. x 6mm City Motorcycle</t>
  </si>
  <si>
    <t>13971</t>
  </si>
  <si>
    <t>Wheel 18mm D. x 8mm with Fake Bolts and Deep Spokes with Inner Ring</t>
  </si>
  <si>
    <t>56902</t>
  </si>
  <si>
    <t>Wheel 18mm D. x 8mm with Fake Bolts and Shallow Spokes</t>
  </si>
  <si>
    <t>56903</t>
  </si>
  <si>
    <t>Wheel 18mm D. x 8mm with Fake Bolts and Shallow Spokes and Axle Hole</t>
  </si>
  <si>
    <t>18976</t>
  </si>
  <si>
    <t>Wheel 18mm D. x 12mm with Axle Hole and Stud, Solid Brake Rotor Lines</t>
  </si>
  <si>
    <t>66727</t>
  </si>
  <si>
    <t>Wheel 18mm D. x 12mm with Pin Hole and Stud, Dotted Brake Rotor Lines</t>
  </si>
  <si>
    <t>30285</t>
  </si>
  <si>
    <t>Wheel 18mm D. x 14mm</t>
  </si>
  <si>
    <t>51377</t>
  </si>
  <si>
    <t>Wheel 18mm D. x 14mm Spoked</t>
  </si>
  <si>
    <t>55982</t>
  </si>
  <si>
    <t>Wheel 18mm D. x 14mm with Axle Hole, Fake Bolts and Shallow Spokes</t>
  </si>
  <si>
    <t>55981</t>
  </si>
  <si>
    <t>Wheel 18mm D. x 14mm with Pin Hole, Fake Bolts and Shallow Spokes</t>
  </si>
  <si>
    <t>32146</t>
  </si>
  <si>
    <t>Wheel 30.4 x 14 Solid Smooth</t>
  </si>
  <si>
    <t>2994</t>
  </si>
  <si>
    <t>Wheel 30.4 x 14 VR</t>
  </si>
  <si>
    <t>44292</t>
  </si>
  <si>
    <t>Wheel 30.4mm D. x 20mm with 3 Pin Holes</t>
  </si>
  <si>
    <t>66155</t>
  </si>
  <si>
    <t>Wheel 30.4mm D. x 20mm with Center Axle Holes Motorcycle</t>
  </si>
  <si>
    <t>54087</t>
  </si>
  <si>
    <t>Wheel 30.4mm D. x 20mm with No Pin Holes</t>
  </si>
  <si>
    <t>42716</t>
  </si>
  <si>
    <t>Wheel 30.4mm D. x 20mm with No Pin Holes and 5 Large Spokes</t>
  </si>
  <si>
    <t>56145</t>
  </si>
  <si>
    <t>Wheel 30.4mm D. x 20mm with No Pin Holes and Reinforced Rim</t>
  </si>
  <si>
    <t>2695</t>
  </si>
  <si>
    <t>Wheel 30mm D. x 13mm (13 x 24 Model Team)</t>
  </si>
  <si>
    <t>2695pb01</t>
  </si>
  <si>
    <t>Wheel 30mm D. x 13mm (13 x 24 Model Team) with Black Stripes on Gold Pattern (Sticker) - Set 8007</t>
  </si>
  <si>
    <t>2695pb02</t>
  </si>
  <si>
    <t>Wheel 30mm D. x 13mm (13 x 24 Model Team) with White Asian Characters and 'EXPLOSIVE' Pattern on Opposite Sides (Stickers) - Set 7701</t>
  </si>
  <si>
    <t>56904</t>
  </si>
  <si>
    <t>Wheel 30mm D. x 14mm</t>
  </si>
  <si>
    <t>60208</t>
  </si>
  <si>
    <t>Wheel 31mm D. x 15mm Technic</t>
  </si>
  <si>
    <t>60208pb05</t>
  </si>
  <si>
    <t>Wheel 31mm D. x 15mm Technic with Birds with Raised Wings, Orange and Yellow Lines and Hexagons Pattern (Stickers) - Set 72004</t>
  </si>
  <si>
    <t>60208pb03</t>
  </si>
  <si>
    <t>Wheel 31mm D. x 15mm Technic with Black Rivets and Grilles, Stylized Orange '1607' Pattern (Sticker) - Set 70707</t>
  </si>
  <si>
    <t>60208pb02</t>
  </si>
  <si>
    <t>Wheel 31mm D. x 15mm Technic with Orange and White Danger Stripes Pattern (Sticker) - Set 70707</t>
  </si>
  <si>
    <t>60208pb01</t>
  </si>
  <si>
    <t>Wheel 31mm D. x 15mm Technic with Red Triangle and Lines Pattern on Both Sides (Stickers) - Sets 7660 / 7877</t>
  </si>
  <si>
    <t>60208pb04</t>
  </si>
  <si>
    <t>Wheel 31mm D. x 15mm Technic with Red Triangle with Curved Sides and Lines Pattern on Both Sides (Stickers) - Set 75092</t>
  </si>
  <si>
    <t>32219</t>
  </si>
  <si>
    <t>Wheel 32mm Znap Propeller</t>
  </si>
  <si>
    <t>44293c01</t>
  </si>
  <si>
    <t>Wheel 36.8 x 14 ZR with Axle Hole, 3 Pin Holes, and Fixed Black Rubber Tire</t>
  </si>
  <si>
    <t>6595</t>
  </si>
  <si>
    <t>Wheel 36.8mm D. x 26mm VR with Axle Hole</t>
  </si>
  <si>
    <t>22253</t>
  </si>
  <si>
    <t>Wheel 36.8mm D. x 26mm VR with Axle Hole (x Shape)</t>
  </si>
  <si>
    <t>68327</t>
  </si>
  <si>
    <t>Wheel 41mm D. x 15mm Technic</t>
  </si>
  <si>
    <t>32247</t>
  </si>
  <si>
    <t>Wheel 41mm Znap Thin Tread</t>
  </si>
  <si>
    <t>6580</t>
  </si>
  <si>
    <t>Wheel 43.2 x 28 Balloon Small</t>
  </si>
  <si>
    <t>6580a</t>
  </si>
  <si>
    <t>Wheel 43.2 x 28 Balloon Small with Axle Hole (+ Shape)</t>
  </si>
  <si>
    <t>32020</t>
  </si>
  <si>
    <t>Wheel 43.2mm D. x 18mm - Extended Axle Stem</t>
  </si>
  <si>
    <t>86652</t>
  </si>
  <si>
    <t>Wheel 43.2mm D. x 18mm - Flush Axle Stem</t>
  </si>
  <si>
    <t>41896</t>
  </si>
  <si>
    <t>Wheel 43.2mm D. x 26mm Technic Racing Small, 3 Pin Holes</t>
  </si>
  <si>
    <t>56908</t>
  </si>
  <si>
    <t>Wheel 43.2mm D. x 26mm Technic Racing Small, 6 Pin Holes</t>
  </si>
  <si>
    <t>44772</t>
  </si>
  <si>
    <t>Wheel 56mm D. x 34mm Technic Racing Medium, 3 Pin Holes</t>
  </si>
  <si>
    <t>44772pb01</t>
  </si>
  <si>
    <t>Wheel 56mm D. x 34mm Technic Racing Medium, 3 Pin Holes with 3 Red 'BBS' Pattern (Stickers) - Set 8386</t>
  </si>
  <si>
    <t>44772pb02</t>
  </si>
  <si>
    <t>Wheel 56mm D. x 34mm Technic Racing Medium, 3 Pin Holes with White 'NUTRAX Tyres' on Yellow Background Pattern (Stickers) - Set 42000</t>
  </si>
  <si>
    <t>15038</t>
  </si>
  <si>
    <t>Wheel 56mm D. x 34mm Technic Racing Medium, 6 Pin Holes</t>
  </si>
  <si>
    <t>15038pb01</t>
  </si>
  <si>
    <t>Wheel 56mm D. x 34mm Technic Racing Medium, 6 Pin Holes with White Rim Edge Pattern</t>
  </si>
  <si>
    <t>15038pb02</t>
  </si>
  <si>
    <t>Wheel 56mm D. x 34mm Technic Racing Medium, 6 Pin Holes with Yellow 'FIRM GRIPP' Pattern (3 Stickers) - Set 42039</t>
  </si>
  <si>
    <t>15038pb03</t>
  </si>
  <si>
    <t>Wheel 56mm D. x 34mm Technic Racing Medium, 6 Pin Holes with Yellow 'FIRM GRIPP' Pattern (Sticker) - Set 42077</t>
  </si>
  <si>
    <t>49294</t>
  </si>
  <si>
    <t>Wheel 56mm D. x 34mm Technic Racing Medium, 6 Pin Holes, Axle Hole, Open Spokes</t>
  </si>
  <si>
    <t>2903</t>
  </si>
  <si>
    <t>Wheel 61.6mm D. x 13.6mm Motorcycle</t>
  </si>
  <si>
    <t>84772pb01</t>
  </si>
  <si>
    <t>Wheel 62.3mm D. x 20.3mm Motorcycle with Molded White Wall Outer Rim Pattern</t>
  </si>
  <si>
    <t>23800</t>
  </si>
  <si>
    <t>Wheel 62.3mm D. x 42mm Technic Racing Large</t>
  </si>
  <si>
    <t>68577</t>
  </si>
  <si>
    <t>Wheel 62.3mm D. x 42mm Technic Racing Large with 10 'Y' Spokes</t>
  </si>
  <si>
    <t>35187pb01</t>
  </si>
  <si>
    <t>Wheel 62.3mm D. x 42mm Technic Racing Large with Silver Outline Pattern</t>
  </si>
  <si>
    <t>22969</t>
  </si>
  <si>
    <t>Wheel 62mm D. x 46mm Technic Racing Large</t>
  </si>
  <si>
    <t>22969pb01</t>
  </si>
  <si>
    <t>Wheel 62mm D. x 46mm Technic Racing Large with 2x 'OZ WHEELS' Pattern (Stickers) - Set 8461</t>
  </si>
  <si>
    <t>32004a</t>
  </si>
  <si>
    <t>Wheel 68.8 x 24 Model Team Type 1 (Circle Holes Around Wheel Ring)</t>
  </si>
  <si>
    <t>32004b</t>
  </si>
  <si>
    <t>Wheel 68.8 x 24 Model Team Type 2 (Notches Around Wheel Ring)</t>
  </si>
  <si>
    <t>44777</t>
  </si>
  <si>
    <t>Wheel 68.8 x 36 ZR Solid Smooth</t>
  </si>
  <si>
    <t>2996</t>
  </si>
  <si>
    <t>Wheel 68.8 x 40 Balloon Large</t>
  </si>
  <si>
    <t>32220</t>
  </si>
  <si>
    <t>Wheel 68mm Znap Propeller (9 x 2)</t>
  </si>
  <si>
    <t>46334</t>
  </si>
  <si>
    <t>Wheel 75mm D. x 15.8mm Motorcycle</t>
  </si>
  <si>
    <t>88517</t>
  </si>
  <si>
    <t>Wheel 75mm D. x 17mm Motorcycle</t>
  </si>
  <si>
    <t>2998</t>
  </si>
  <si>
    <t>Wheel 81.6 x 34 Six Spoke</t>
  </si>
  <si>
    <t>32197</t>
  </si>
  <si>
    <t>Wheel 81.6 x 34 ZR Three Spoke Swirl</t>
  </si>
  <si>
    <t>92851c01</t>
  </si>
  <si>
    <t>Wheel Bicycle with Fixed Black Hard Rubber Tire (1-Piece Wheel)</t>
  </si>
  <si>
    <t>4720</t>
  </si>
  <si>
    <t>Wheel Bicycle without Tire</t>
  </si>
  <si>
    <t>3464</t>
  </si>
  <si>
    <t>Wheel Center Small with Stub Axles (Pulley Wheel)</t>
  </si>
  <si>
    <t>30190</t>
  </si>
  <si>
    <t>Wheel Center Wide with Stub Axles (Tricycle)</t>
  </si>
  <si>
    <t>fabac3wheel</t>
  </si>
  <si>
    <t>Wheel Fabuland for Scooter / Tricycle</t>
  </si>
  <si>
    <t>4613wheel</t>
  </si>
  <si>
    <t>Wheel Fabuland for Trailer Base</t>
  </si>
  <si>
    <t>4259</t>
  </si>
  <si>
    <t>Wheel FreeStyle with Pin Hole</t>
  </si>
  <si>
    <t>6248</t>
  </si>
  <si>
    <t>Wheel FreeStyle with Technic Pin Hole</t>
  </si>
  <si>
    <t>4288</t>
  </si>
  <si>
    <t>Wheel Full Rubber Balloon with Axle Hole</t>
  </si>
  <si>
    <t>32193</t>
  </si>
  <si>
    <t>Wheel Full Rubber Flat with Axle Hole</t>
  </si>
  <si>
    <t>2573</t>
  </si>
  <si>
    <t>Wheel Hard Plastic Giant (71mm D. x 47mm)</t>
  </si>
  <si>
    <t>2515</t>
  </si>
  <si>
    <t>Wheel Hard Plastic Large (54mm D. x 30mm)</t>
  </si>
  <si>
    <t>2593</t>
  </si>
  <si>
    <t>Wheel Hard Plastic Medium (35mm D. x 31mm)</t>
  </si>
  <si>
    <t>6118</t>
  </si>
  <si>
    <t>Wheel Hard Plastic Small (22mm D. x 24mm)</t>
  </si>
  <si>
    <t>30324</t>
  </si>
  <si>
    <t>Wheel Hard Plastic Spoked</t>
  </si>
  <si>
    <t>59521</t>
  </si>
  <si>
    <t>Wheel Hard Plastic Spoked Giant Thin (160mm D. x 28mm)</t>
  </si>
  <si>
    <t>27254</t>
  </si>
  <si>
    <t>Wheel Hard Plastic with Large Cleats and Flanges</t>
  </si>
  <si>
    <t>64711</t>
  </si>
  <si>
    <t>Wheel Hard Plastic with Small Cleats</t>
  </si>
  <si>
    <t>64712</t>
  </si>
  <si>
    <t>Wheel Hard Plastic with Small Cleats and Flanges</t>
  </si>
  <si>
    <t>22410</t>
  </si>
  <si>
    <t>Wheel Hard Plastic, Treaded with 7 Pin Holes (37mm D. x 22mm)</t>
  </si>
  <si>
    <t>11094</t>
  </si>
  <si>
    <t>Wheel Hard Plastic, Treaded with 7 Pin Holes and 6 Bar Holes</t>
  </si>
  <si>
    <t>11094pb01</t>
  </si>
  <si>
    <t>Wheel Hard Plastic, Treaded with 7 Pin Holes and 6 Bar Holes with Gold Gorilla Head with Wings Pattern (Sticker) - Set 70747</t>
  </si>
  <si>
    <t>47576</t>
  </si>
  <si>
    <t>Wheel Hockey Puck, Small</t>
  </si>
  <si>
    <t>47576pb01</t>
  </si>
  <si>
    <t>Wheel Hockey Puck, Small with Lego Logo and NHL Logo Pattern (Stickers) - Set 3579</t>
  </si>
  <si>
    <t>fabwheel2</t>
  </si>
  <si>
    <t>Wheel Pair Large with Center Stud with Fixed Red Axle (Fabuland)</t>
  </si>
  <si>
    <t>3137axleD</t>
  </si>
  <si>
    <t>Wheel Pair on Axle for Wheel Brick 3137 - Dually Tire Wheel</t>
  </si>
  <si>
    <t>3137axleS</t>
  </si>
  <si>
    <t>Wheel Pair on Axle for Wheel Brick 3137 - Single Tire Wheel</t>
  </si>
  <si>
    <t>fabwheel4</t>
  </si>
  <si>
    <t>Wheel Pair Small with Center Stud fixed on Red Axle (Fabuland Stroller / Skateboard)</t>
  </si>
  <si>
    <t>fabwheel3</t>
  </si>
  <si>
    <t>Wheel Pair Small with Center Stud fixed on Same Color Axle (Fabuland Stroller / Skateboard)</t>
  </si>
  <si>
    <t>24869</t>
  </si>
  <si>
    <t>Wheel Roller Coaster</t>
  </si>
  <si>
    <t>2496</t>
  </si>
  <si>
    <t>Wheel Skateboard / Trolley</t>
  </si>
  <si>
    <t>45918</t>
  </si>
  <si>
    <t>Wheel Skateboard Mags</t>
  </si>
  <si>
    <t>41865</t>
  </si>
  <si>
    <t>Wheel Small Wide Hard Plastic Slick, Hole Notched for Wheels Holder Pin</t>
  </si>
  <si>
    <t>41864</t>
  </si>
  <si>
    <t>Wheel Small Wide Hard Plastic Tread, Hole Notched for Wheels Holder Pin</t>
  </si>
  <si>
    <t>65630c01</t>
  </si>
  <si>
    <t>Wheel Small with Stub Axles and Fixed Black Tire 14mm D. x 4mm Smooth</t>
  </si>
  <si>
    <t>30155</t>
  </si>
  <si>
    <t>Wheel Spoked 2 x 2 with Pin Hole</t>
  </si>
  <si>
    <t>bb0019</t>
  </si>
  <si>
    <t>Wheel Spoked 2 x 2 with Stud</t>
  </si>
  <si>
    <t>Wheel Spoked Large</t>
  </si>
  <si>
    <t>80280</t>
  </si>
  <si>
    <t>Wheel Technic 75mm D. x 41mm #1 Model Left Side (Spokes Slanted Left)</t>
  </si>
  <si>
    <t>80281</t>
  </si>
  <si>
    <t>Wheel Technic 75mm D. x 41mm #2 Model Right Side (Spokes Slanted Right)</t>
  </si>
  <si>
    <t>51378</t>
  </si>
  <si>
    <t>Wheel Technic Street Bike 81mm D. x 28 (8420)</t>
  </si>
  <si>
    <t>33211</t>
  </si>
  <si>
    <t>Wheel Wagon 43mm</t>
  </si>
  <si>
    <t>33212</t>
  </si>
  <si>
    <t>Wheel Wagon 56mm</t>
  </si>
  <si>
    <t>15744</t>
  </si>
  <si>
    <t>Wheel Wagon Huge (43mm D.) Ornamental</t>
  </si>
  <si>
    <t>4489</t>
  </si>
  <si>
    <t>Wheel Wagon Large 33mm D. (Undetermined Type)</t>
  </si>
  <si>
    <t>4489b</t>
  </si>
  <si>
    <t>Wheel Wagon Large 33mm D., Hole Notched for Wheels Holder Pin</t>
  </si>
  <si>
    <t>4489a</t>
  </si>
  <si>
    <t>Wheel Wagon Large 33mm D., Hole Round for Wheels Holder Pin</t>
  </si>
  <si>
    <t>2470</t>
  </si>
  <si>
    <t>Wheel Wagon Small (27mm D.)</t>
  </si>
  <si>
    <t>55817</t>
  </si>
  <si>
    <t>Wheel Wagon Viking with 12 Holes (55mm D.)</t>
  </si>
  <si>
    <t>55817pb002</t>
  </si>
  <si>
    <t>Wheel Wagon Viking with 12 Holes (55mm D.) with Apple Slices, Cookies, Cherries, Mint Leaves, Strawberry, Chocolate, Banana, and Seafood Pattern (Stickers) - Set 41393</t>
  </si>
  <si>
    <t>55817pb001</t>
  </si>
  <si>
    <t>Wheel Wagon Viking with 12 Holes (55mm D.) with Black and White Checkered Pattern on Top, Eagle Head and 'Racingbird' on Sides (Stickers) - Set 31094</t>
  </si>
  <si>
    <t>24314c01</t>
  </si>
  <si>
    <t>Wheel Wheelchair with Fixed Black Hard Rubber Tire (1-Piece Wheel)</t>
  </si>
  <si>
    <t>24314c02</t>
  </si>
  <si>
    <t>Wheel Wheelchair with Fixed Bright Green Hard Rubber Tire (1-Piece Wheel)</t>
  </si>
  <si>
    <t>80441c01</t>
  </si>
  <si>
    <t>Wheel Wheelchair with Technic Pin Hole and Fixed Black Hard Rubber Tire (1-Piece Wheel)</t>
  </si>
  <si>
    <t>7039b</t>
  </si>
  <si>
    <t>Wheel with 4 Studs and Axle Cam for Motor</t>
  </si>
  <si>
    <t>7039</t>
  </si>
  <si>
    <t>Wheel with 4 Studs and Metal Axle</t>
  </si>
  <si>
    <t>7039c</t>
  </si>
  <si>
    <t>Wheel with 4 Studs and Metal Axle - Inner Side Supports, Traction Teeth</t>
  </si>
  <si>
    <t>7039d</t>
  </si>
  <si>
    <t>Wheel with 4 Studs and Metal Axle - No Inner Side Supports (LEGO Logo Open O Style)</t>
  </si>
  <si>
    <t>715</t>
  </si>
  <si>
    <t>Wheel with 12 Studs</t>
  </si>
  <si>
    <t>715a</t>
  </si>
  <si>
    <t>Wheel with 12 Studs and Axle Cam for Motor</t>
  </si>
  <si>
    <t>3482</t>
  </si>
  <si>
    <t>Wheel with Split Axle Hole</t>
  </si>
  <si>
    <t>78c21</t>
  </si>
  <si>
    <t>Hose, Ribbed 7mm D. 21L / 16.8cm</t>
  </si>
  <si>
    <t>78c22</t>
  </si>
  <si>
    <t>Hose, Ribbed 7mm D. 22L / 17.6cm</t>
  </si>
  <si>
    <t>56902c04</t>
  </si>
  <si>
    <t>Wheel 18mm D. x 8mm with Fake Bolts and Shallow Spokes with Black Tire 30 x 10.5 Offset Tread - Band Around Center of Tread (56902 / 56897)</t>
  </si>
  <si>
    <t>18976c01</t>
  </si>
  <si>
    <t>Wheel 18mm D. x 12mm with Axle Hole and Stud with Black Tire 24 x 12 Low (18976 / 18977)</t>
  </si>
  <si>
    <t>18976c02</t>
  </si>
  <si>
    <t>Wheel 18mm D. x 12mm with Axle Hole and Stud with Black Tire 30.4 x 14 Solid (18976 / 58090)</t>
  </si>
  <si>
    <t>66727c01</t>
  </si>
  <si>
    <t>Wheel 18mm D. x 12mm with Pin Hole and Stud, Dotted Brake Rotor Lines with Black Tire 24 x 12 Low (66727 / 18977)</t>
  </si>
  <si>
    <t>51377c01</t>
  </si>
  <si>
    <t>Wheel 18mm D. x 14mm Spoked with Black Tire 24 x 14 Shallow Tread (51377 / 30648)</t>
  </si>
  <si>
    <t>51377c02</t>
  </si>
  <si>
    <t>Wheel 18mm D. x 14mm Spoked, with Black Tire 30.4 x 14 Offset Tread (51377 / 30391)</t>
  </si>
  <si>
    <t>55982c07</t>
  </si>
  <si>
    <t>Wheel 18mm D. x 14mm with Axle Hole, Fake Bolts and Shallow Spokes with Black Tire 24 x 12 Low (55982 / 18977)</t>
  </si>
  <si>
    <t>55982c02</t>
  </si>
  <si>
    <t>Wheel 18mm D. x 14mm with Axle Hole, Fake Bolts and Shallow Spokes with Black Tire 24 x 14 Shallow Tread (55982 / 30648)</t>
  </si>
  <si>
    <t>55982c06</t>
  </si>
  <si>
    <t>Wheel 18mm D. x 14mm with Axle Hole, Fake Bolts and Shallow Spokes with Black Tire 24 x 14 Shallow Tread - Band Around Center of Tread (55982 / 89201)</t>
  </si>
  <si>
    <t>55982c08</t>
  </si>
  <si>
    <t>Wheel 18mm D. x 14mm with Axle Hole, Fake Bolts and Shallow Spokes with Black Tire 37 x 14 (55982 / 35578)</t>
  </si>
  <si>
    <t>55982c04</t>
  </si>
  <si>
    <t>Wheel 18mm D. x 14mm with Axle Hole, Fake Bolts and Shallow Spokes with Black Tire 37 x 18R (55982 / 56891)</t>
  </si>
  <si>
    <t>55982c01</t>
  </si>
  <si>
    <t>Wheel 18mm D. x 14mm with Axle Hole, Fake Bolts and Shallow Spokes with Black Tire 30.4 x 14 Offset Tread (55982 / 30391)</t>
  </si>
  <si>
    <t>55982c05</t>
  </si>
  <si>
    <t>Wheel 18mm D. x 14mm with Axle Hole, Fake Bolts and Shallow Spokes with Black Tire 30.4 x 14 Offset Tread Band Around Center of Tread (55982 / 92402)</t>
  </si>
  <si>
    <t>55982c03</t>
  </si>
  <si>
    <t>Wheel 18mm D. x 14mm with Axle Hole, Fake Bolts and Shallow Spokes with Black Tire 30.4 x 14 Solid (55982 / 58090)</t>
  </si>
  <si>
    <t>30285c02</t>
  </si>
  <si>
    <t>Wheel 18mm D. x 14mm with Black Tire 24 x 14 Shallow Tread (30285 / 30648)</t>
  </si>
  <si>
    <t>30285c01</t>
  </si>
  <si>
    <t>Wheel 18mm D. x 14mm with Black Tire 30.4 x 14 (30285 / 30391)</t>
  </si>
  <si>
    <t>55981c08</t>
  </si>
  <si>
    <t>Wheel 18mm D. x 14mm with Pin Hole, Fake Bolts and Shallow Spokes with Black Tire 24 x 12 Low (55981 / 18977)</t>
  </si>
  <si>
    <t>55981c01</t>
  </si>
  <si>
    <t>Wheel 18mm D. x 14mm with Pin Hole, Fake Bolts and Shallow Spokes with Black Tire 24 x 14 Shallow Tread (55981 / 30648)</t>
  </si>
  <si>
    <t>55981c06</t>
  </si>
  <si>
    <t>Wheel 18mm D. x 14mm with Pin Hole, Fake Bolts and Shallow Spokes with Black Tire 24 x 14 Shallow Tread, Band Around Center of Tread (55981 / 89201)</t>
  </si>
  <si>
    <t>55981c07</t>
  </si>
  <si>
    <t>Wheel 18mm D. x 14mm with Pin Hole, Fake Bolts and Shallow Spokes with Black Tire 37 x 14 (55981 / 35578)</t>
  </si>
  <si>
    <t>55981c04</t>
  </si>
  <si>
    <t>Wheel 18mm D. x 14mm with Pin Hole, Fake Bolts and Shallow Spokes with Black Tire 37 x 18R (55981 / 56891)</t>
  </si>
  <si>
    <t>55981c02</t>
  </si>
  <si>
    <t>Wheel 18mm D. x 14mm with Pin Hole, Fake Bolts and Shallow Spokes with Black Tire 30.4 x 14 Offset Tread (55981 / 30391)</t>
  </si>
  <si>
    <t>55981c05</t>
  </si>
  <si>
    <t>Wheel 18mm D. x 14mm with Pin Hole, Fake Bolts and Shallow Spokes with Black Tire 30.4 x 14 Offset Tread - Band Around Center of Tread (55981 / 92402)</t>
  </si>
  <si>
    <t>55981c03</t>
  </si>
  <si>
    <t>Wheel 18mm D. x 14mm with Pin Hole, Fake Bolts and Shallow Spokes with Black Tire 30.4 x 14 Solid (55981 / 58090)</t>
  </si>
  <si>
    <t>13971c02</t>
  </si>
  <si>
    <t>Wheel 18mm D. x 8mm with Fake Bolts and Deep Spokes with Inner Ring with Black Tire 24mm D. x 7mm Matching Tread - Band Around Center of Tread (13971 / 61254b)</t>
  </si>
  <si>
    <t>13971c01</t>
  </si>
  <si>
    <t>Wheel 18mm D. x 8mm with Fake Bolts and Deep Spokes with Inner Ring with Black Tire 24mm D. x 7mm Offset Tread - Band Around Center of Tread (13971 / 61254)</t>
  </si>
  <si>
    <t>56903c01</t>
  </si>
  <si>
    <t>Wheel 18mm D. x 8mm with Fake Bolts and Shallow Spokes and Axle Hole with Black Tire 24mm D. x 7mm Offset Tread - Band Around Center of Tread (56903 / 61254)</t>
  </si>
  <si>
    <t>56902c01</t>
  </si>
  <si>
    <t>Wheel 18mm D. x 8mm with Fake Bolts and Shallow Spokes with Black Tire 24mm D. x 7mm Offset Tread - Band Around Center of Tread (56902 / 61254)</t>
  </si>
  <si>
    <t>56902c02</t>
  </si>
  <si>
    <t>Wheel 18mm D. x 8mm with Fake Bolts and Shallow Spokes with Black Tire 24mm D. x 8mm Offset Tread - Interior Ridges (56902 / 3483)</t>
  </si>
  <si>
    <t>2994c01</t>
  </si>
  <si>
    <t>Wheel 30.4 x 14 VR with Black Tire 30.4 x 14 VR (2994 / 6578)</t>
  </si>
  <si>
    <t>44292c01</t>
  </si>
  <si>
    <t>Wheel 30.4mm D. x 20mm with 3 Pin Holes with Black Tire 43.2 x 22 H (44292 / 44308)</t>
  </si>
  <si>
    <t>44292c02</t>
  </si>
  <si>
    <t>Wheel 30.4mm D. x 20mm with 3 Pin Holes with Black Tire 43.2 x 22 ZR (44292 / 44309)</t>
  </si>
  <si>
    <t>66155c01</t>
  </si>
  <si>
    <t>Wheel 30.4mm D. x 20mm with Center Axle Holes Motorcycle and Black Tire 37 x 22 ZR (66155 / 55978)</t>
  </si>
  <si>
    <t>66155c04</t>
  </si>
  <si>
    <t>Wheel 30.4mm D. x 20mm with Center Axle Holes Motorcycle and Black Tire 56 x 26 Balloon (66155 / 55976)</t>
  </si>
  <si>
    <t>66155c03</t>
  </si>
  <si>
    <t>Wheel 30.4mm D. x 20mm with Center Axle Holes Motorcycle with Black Tire 43.2 x 22 ZR (66155 / 44309)</t>
  </si>
  <si>
    <t>66155c02</t>
  </si>
  <si>
    <t>Wheel 30.4mm D. x 20mm with Center Axle Holes Motorcycle with Black Tire 43.2mm D. x 26mm Balloon Small (66155 / 61481)</t>
  </si>
  <si>
    <t>56145c03</t>
  </si>
  <si>
    <t>Wheel 30.4mm D. x 20mm with No Pin Holes and Reinforced Rim with Black Tire 37 x 22 ZR (56145 / 55978)</t>
  </si>
  <si>
    <t>56145c02</t>
  </si>
  <si>
    <t>Wheel 30.4mm D. x 20mm with No Pin Holes and Reinforced Rim with Black Tire 56 x 26 Balloon (56145 / 55976)</t>
  </si>
  <si>
    <t>56145c06</t>
  </si>
  <si>
    <t>Wheel 30.4mm D. x 20mm with No Pin Holes and Reinforced Rim with Black Tire 56 x 26 Tractor (56145 / 70695)</t>
  </si>
  <si>
    <t>56145c01</t>
  </si>
  <si>
    <t>Wheel 30.4mm D. x 20mm with No Pin Holes and Reinforced Rim with Black Tire 43.2 x 22 ZR (56145 / 44309)</t>
  </si>
  <si>
    <t>56145c04</t>
  </si>
  <si>
    <t>Wheel 30.4mm D. x 20mm with No Pin Holes and Reinforced Rim with Black Tire 43.2mm D. x 26mm Balloon Small (56145 / 61481)</t>
  </si>
  <si>
    <t>56145c05</t>
  </si>
  <si>
    <t>Wheel 30.4mm D. x 20mm with No Pin Holes and Reinforced Rim with Black Tire 49.5 x 20 (56145 / 15413)</t>
  </si>
  <si>
    <t>54087c01</t>
  </si>
  <si>
    <t>Wheel 30.4mm D. x 20mm with No Pin Holes with Black Tire 43.2 x 22 ZR (54087 / 44309)</t>
  </si>
  <si>
    <t>54087c02</t>
  </si>
  <si>
    <t>Wheel 30.4mm D. x 20mm with No Pin Holes with Black Tire 43.2 x 22 ZR and Pearl Light Gray Wheel Cover 5 Spoke without Center Stud - 35mm D.</t>
  </si>
  <si>
    <t>2695c01</t>
  </si>
  <si>
    <t>Wheel 30mm D. x 13mm (13 x 24 Model Team), with Black Tire 13 x 24 Model Team (2695 / 2696)</t>
  </si>
  <si>
    <t>56904c01</t>
  </si>
  <si>
    <t>Wheel 30mm D. x 14mm with Black Tire 43.2 x 14 Offset Tread (56904 / 56898)</t>
  </si>
  <si>
    <t>56904c02</t>
  </si>
  <si>
    <t>Wheel 30mm D. x 14mm with Black Tire 43.2 x 14 Solid (56904 / 30699)</t>
  </si>
  <si>
    <t>56904c03</t>
  </si>
  <si>
    <t>Wheel 30mm D. x 14mm with Black Tire 49.5 x 14 (56904 / 70490)</t>
  </si>
  <si>
    <t>22253c02</t>
  </si>
  <si>
    <t>Wheel 36.8mm D. x 26mm VR with Axle Hole (x Shape) with Black Tire 56 x 30 R Balloon (22253 / 32180)</t>
  </si>
  <si>
    <t>22253c01</t>
  </si>
  <si>
    <t>Wheel 36.8mm D. x 26mm VR with Axle Hole (x Shape) with Black Tire 49.6 x 28 VR (22253 / 6594)</t>
  </si>
  <si>
    <t>6595c01</t>
  </si>
  <si>
    <t>Wheel 36.8mm D. x 26mm VR with Axle Hole with Black Tire 56 x 30 R Balloon (6595 / 32180)</t>
  </si>
  <si>
    <t>6595c02</t>
  </si>
  <si>
    <t>Wheel 36.8mm D. x 26mm VR with Axle Hole with Black Tire 49.6 x 28 VR (6595 / 6594)</t>
  </si>
  <si>
    <t>32247c01</t>
  </si>
  <si>
    <t>Wheel 41mm Znap Thin Tread with Black Tire 41 mm Directional Tread</t>
  </si>
  <si>
    <t>6580ac01</t>
  </si>
  <si>
    <t>Wheel 43.2 x 28 Balloon Small with Axle Hole (+ Shape) with Black Tire 43.2 x 28 S Balloon Small (6580a / 6579)</t>
  </si>
  <si>
    <t>6580c01</t>
  </si>
  <si>
    <t>Wheel 43.2 x 28 Balloon Small with Black Tire 43.2 x 28 S Balloon Small (6580 / 6579)</t>
  </si>
  <si>
    <t>32020c01</t>
  </si>
  <si>
    <t>Wheel 43.2mm D. x 18mm - Extended Axle Stem with Black Tire 62.4 x 20 S (32020 / 32019)</t>
  </si>
  <si>
    <t>86652c01</t>
  </si>
  <si>
    <t>Wheel 43.2mm D. x 18mm - Flush Axle Stem with Black Tire 62.4 x 20 S (86652 / 32019)</t>
  </si>
  <si>
    <t>41896c04</t>
  </si>
  <si>
    <t>Wheel 43.2mm D. x 26mm Technic Racing Small, 3 Pin Holes with Black Tire 56 x 28 ZR Street (41896 / 41897)</t>
  </si>
  <si>
    <t>41896c03</t>
  </si>
  <si>
    <t>Wheel 43.2mm D. x 26mm Technic Racing Small, 3 Pin Holes with Black Tire 68.7 x 34 R (41896 / 61480)</t>
  </si>
  <si>
    <t>41896c02</t>
  </si>
  <si>
    <t>Wheel 43.2mm D. x 26mm Technic Racing Small, 3 Pin Holes with Black Tire 68.8 x 36 H (41896 / 41893)</t>
  </si>
  <si>
    <t>41896c01</t>
  </si>
  <si>
    <t>Wheel 43.2mm D. x 26mm Technic Racing Small, 3 Pin Holes with Black Tire 81.6 x 38 R Balloon (41896 / 45982)</t>
  </si>
  <si>
    <t>56908c04</t>
  </si>
  <si>
    <t>Wheel 43.2mm D. x 26mm Technic Racing Small, 6 Pin Holes with Black Tire 56 x 28 ZR Street (56908 / 41897)</t>
  </si>
  <si>
    <t>56908c02</t>
  </si>
  <si>
    <t>Wheel 43.2mm D. x 26mm Technic Racing Small, 6 Pin Holes with Black Tire 68.7 x 34 R (56908 / 61480)</t>
  </si>
  <si>
    <t>56908c01</t>
  </si>
  <si>
    <t>Wheel 43.2mm D. x 26mm Technic Racing Small, 6 Pin Holes with Black Tire 81.6 x 38 R Balloon (56908 / 45982)</t>
  </si>
  <si>
    <t>56908c03</t>
  </si>
  <si>
    <t>Wheel 43.2mm D. x 26mm Technic Racing Small, 6 Pin Holes with Black Tire 81.6 x 44 R (56908 / 18450)</t>
  </si>
  <si>
    <t>44772c01</t>
  </si>
  <si>
    <t>Wheel 56mm D. x 34mm Technic Racing Medium, 3 Pin Holes with Black Tire 68.8 x 36 ZR (44772 / 44771)</t>
  </si>
  <si>
    <t>44772c04</t>
  </si>
  <si>
    <t>Wheel 56mm D. x 34mm Technic Racing Medium, 3 Pin Holes with Black Tire 81.6 x 36 R Technic Straight Tread (44772 / x1825)</t>
  </si>
  <si>
    <t>44772c03</t>
  </si>
  <si>
    <t>Wheel 56mm D. x 34mm Technic Racing Medium, 3 Pin Holes with Black Tire 94.3 x 38 R (44772 / 92912)</t>
  </si>
  <si>
    <t>44772c02</t>
  </si>
  <si>
    <t>Wheel 56mm D. x 34mm Technic Racing Medium, 3 Pin Holes with Black Tire 94.8 x 44 R Balloon (44772 / 54120)</t>
  </si>
  <si>
    <t>15038c05</t>
  </si>
  <si>
    <t>Wheel 56mm D. x 34mm Technic Racing Medium, 6 Pin Holes with Black Tire 107 x 44R (15038 / 23798)</t>
  </si>
  <si>
    <t>15038c04</t>
  </si>
  <si>
    <t>Wheel 56mm D. x 34mm Technic Racing Medium, 6 Pin Holes with Black Tire 68.8 x 36 ZR (15038 / 44771)</t>
  </si>
  <si>
    <t>15038c02</t>
  </si>
  <si>
    <t>Wheel 56mm D. x 34mm Technic Racing Medium, 6 Pin Holes with Black Tire 81.6 x 36 R Technic Straight Tread (15038 / x1825)</t>
  </si>
  <si>
    <t>15038c03</t>
  </si>
  <si>
    <t>Wheel 56mm D. x 34mm Technic Racing Medium, 6 Pin Holes with Black Tire 94.3 x 38 R (15038 / 92912)</t>
  </si>
  <si>
    <t>15038c01</t>
  </si>
  <si>
    <t>Wheel 56mm D. x 34mm Technic Racing Medium, 6 Pin Holes with Black Tire 94.8 x 44 R Balloon (15038 / 54120)</t>
  </si>
  <si>
    <t>15038pb01c01</t>
  </si>
  <si>
    <t>Wheel 56mm D. x 34mm Technic Racing Medium, 6 Pin Holes with White Rim Edge Pattern with Black Tire 94.8 x 44 R Balloon (15038pb01 / 54120)</t>
  </si>
  <si>
    <t>2903c01</t>
  </si>
  <si>
    <t>Wheel 61.6mm D. x 13.6mm Motorcycle, with Black Tire 81.6 x 15 Motorcycle (2903 / 2902)</t>
  </si>
  <si>
    <t>2903c02</t>
  </si>
  <si>
    <t>Wheel 61.6mm D. x 13.6mm Motorcycle, with Black Tire 81.6 x 14.2 Motorcycle Z Racing Tread (2903 / 6596)</t>
  </si>
  <si>
    <t>84772pb01c01</t>
  </si>
  <si>
    <t>Wheel 62.3mm D. x 20.3mm Motorcycle with Molded White Wall Outer Rim Pattern with Black Tire 75.1mm D. x 20mm Motorcycle (84772pb01 / 80542)</t>
  </si>
  <si>
    <t>23800c01</t>
  </si>
  <si>
    <t>Wheel 62.3mm D. x 42mm Technic Racing Large with Black Tire 81.6 x 44 ZR Technic Straight Tread (23800 / 23799)</t>
  </si>
  <si>
    <t>37383pb01c01</t>
  </si>
  <si>
    <t>Wheel 62.3mm D. x 42mm Technic Racing Large with Silver Outline Pattern with Black Tire 81.6 x 44 ZR Technic Straight Tread (37383pb01 / 23799)</t>
  </si>
  <si>
    <t>22969c06</t>
  </si>
  <si>
    <t>Wheel 62mm D. x 46mm Technic Racing Large with 2x 'OZ WHEELS' Pattern (Stickers), with Black Tire Technic Racing Large with 'MICHELIN' White Pattern (22969pb01 / 32296pb02) - Set 8461</t>
  </si>
  <si>
    <t>22969c01</t>
  </si>
  <si>
    <t>Wheel 62mm D. x 46mm Technic Racing Large, with Black Tire Technic Power Puller (22969 / 32298)</t>
  </si>
  <si>
    <t>22969c02</t>
  </si>
  <si>
    <t>Wheel 62mm D. x 46mm Technic Racing Large, with Black Tire Technic Power Puller with 'TECHNIC POWER' White Pattern (22969 / 32298pb01)</t>
  </si>
  <si>
    <t>22969c05</t>
  </si>
  <si>
    <t>Wheel 62mm D. x 46mm Technic Racing Large, with Black Tire Technic Racing Large (22969 / 32296)</t>
  </si>
  <si>
    <t>22969c03</t>
  </si>
  <si>
    <t>Wheel 62mm D. x 46mm Technic Racing Large, with Black Tire Technic Racing Large with 'MICHELIN' White Pattern (22969 / 32296pb02)</t>
  </si>
  <si>
    <t>22969c04</t>
  </si>
  <si>
    <t>Wheel 62mm D. x 46mm Technic Racing Large, with Black Tire Technic Racing Large with 'Technic Racing' White Pattern (22969 / 32296pb01)</t>
  </si>
  <si>
    <t>32004ac01</t>
  </si>
  <si>
    <t>Wheel 68.8 x 24 Model Team Type 1 (Circle Holes Around Wheel Ring) with Black Tire 68.8 x 24 ( 32004a /32003)</t>
  </si>
  <si>
    <t>32004bc01</t>
  </si>
  <si>
    <t>Wheel 68.8 x 24 Model Team Type 2 (Notches Around Wheel Ring) with Black Tire 68.8 x 24 ( 32004b / 32003)</t>
  </si>
  <si>
    <t>32004c01</t>
  </si>
  <si>
    <t>Wheel 68.8 x 24 with Black Tire 68.8 x 24 (32004 / 32003)</t>
  </si>
  <si>
    <t>2996c01</t>
  </si>
  <si>
    <t>Wheel 68.8 x 40 Balloon Large, with Black Tire 68.8 x 40 Balloon Large (2996 / 2995)</t>
  </si>
  <si>
    <t>46334c01</t>
  </si>
  <si>
    <t>Wheel 75mm D. x 15.8mm Motorcycle with Black Tire 94.2mm D. x 22mm Motorcycle Racing Tread (46334 / 88516)</t>
  </si>
  <si>
    <t>88517c02</t>
  </si>
  <si>
    <t>Wheel 75mm D. x 17mm Motorcycle with Black Tire 100.6mm D. Motorcycle (88517 / 11957)</t>
  </si>
  <si>
    <t>88517c01</t>
  </si>
  <si>
    <t>Wheel 75mm D. x 17mm Motorcycle with Black Tire 94.2mm D. x 22mm Motorcycle Racing Tread (88517 / 88516)</t>
  </si>
  <si>
    <t>80280c01</t>
  </si>
  <si>
    <t>Wheel 75mm D. x 41mm #1 Model Left Side with Black Tire 87.9 x 44 (80280 / 80279)</t>
  </si>
  <si>
    <t>80281c01</t>
  </si>
  <si>
    <t>Wheel 75mm D. x 41mm #2 Model Right Side with Black Tire 87.9 x 44 (80281 / 80279)</t>
  </si>
  <si>
    <t>2998c01</t>
  </si>
  <si>
    <t>Wheel 81.6 x 34 Six Spoke with Black Tire 81.6 x 34 ZR Technic Straight Tread (2998 / 2997)</t>
  </si>
  <si>
    <t>32197c01</t>
  </si>
  <si>
    <t>Wheel 81.6 x 34 ZR Three Spoke Swirl, with Black Tire 81.6 x 34 ZR Thin Sporty Tread (32197 / 32196)</t>
  </si>
  <si>
    <t>4624c01</t>
  </si>
  <si>
    <t>Wheel 8mm D. x 6mm with Black Tire 14mm D. x 4mm Smooth Small Single (4624 / 3139)</t>
  </si>
  <si>
    <t>4624c05</t>
  </si>
  <si>
    <t>Wheel 8mm D. x 6mm with Black Tire 14mm D. x 4mm Smooth Small Single with Number Molded on Side (4624 / 59895)</t>
  </si>
  <si>
    <t>4624c02</t>
  </si>
  <si>
    <t>Wheel 8mm D. x 6mm with Black Tire 15mm D. x 6mm Offset Tread Small (4624 / 3641)</t>
  </si>
  <si>
    <t>4624c06</t>
  </si>
  <si>
    <t>Wheel 8mm D. x 6mm with Black Tire 15mm D. x 6mm Offset Tread Small - Band Around Center of Tread (4624 / 87414)</t>
  </si>
  <si>
    <t>4624c03</t>
  </si>
  <si>
    <t>Wheel 8mm D. x 6mm with Black Tire 21mm D. x 9mm Offset Tread Medium (4624 / 4084)</t>
  </si>
  <si>
    <t>34337c01</t>
  </si>
  <si>
    <t>Wheel 8mm D. x 6mm with Slot with Black Tire 14mm D. x 4mm Smooth Small Single with Number Molded on Side (34337 / 59895)</t>
  </si>
  <si>
    <t>34337c02</t>
  </si>
  <si>
    <t>Wheel 8mm D. x 6mm with Slot with Black Tire 15mm D. x 6mm Offset Tread Small - Band Around Center of Tread (34337 / 87414)</t>
  </si>
  <si>
    <t>4624c04</t>
  </si>
  <si>
    <t>Wheel 8mm D. x 6mm with White Tire 14mm D. x 4mm Smooth Small Single (4624 / 3139)</t>
  </si>
  <si>
    <t>30027bc01</t>
  </si>
  <si>
    <t>Wheel 8mm D. x 9mm for Slicks, Hole Notched for Wheels Holder Pin with Black Tire Smooth Small Wide Slick (30027b / 30028)</t>
  </si>
  <si>
    <t>74967pb01c01</t>
  </si>
  <si>
    <t>Wheel 8mm D. x 9mm for Slicks, Hole Notched for Wheels Holder Pin, Reinforced Back with Yellow Rim Edge Pattern with Black Tire 14mm D. x 9mm Smooth Small Wide Slick (74967pb01 / 30028)</t>
  </si>
  <si>
    <t>30027ac01</t>
  </si>
  <si>
    <t>Wheel 8mm D. x 9mm for Slicks, Hole Round for Wheels Holder Pin with Black Tire Smooth Small Wide Slick (30027a / 30028)</t>
  </si>
  <si>
    <t>74967c01</t>
  </si>
  <si>
    <t>Wheel 8mm D. x 9mm, Hole Notched for Wheels Holder Pin, Reinforced Back with Black Tire 14mm D. x 9mm Smooth Small Wide Slick (74967 / 30028)</t>
  </si>
  <si>
    <t>4720c01</t>
  </si>
  <si>
    <t>Wheel Bicycle with Black Tire (4720 / 2807) (2-Piece Wheel)</t>
  </si>
  <si>
    <t>3464c03</t>
  </si>
  <si>
    <t>Wheel Center Small with Stub Axles (Pulley Wheel) with Black Tire 14mm D. x 4mm Smooth Small Single with Number Molded on Side (3464 / 59895)</t>
  </si>
  <si>
    <t>3464c02</t>
  </si>
  <si>
    <t>Wheel Center Small with Stub Axles (Pulley Wheel) with Black Tire 15mm D. x 6mm Offset Tread Small (3464 / 3641)</t>
  </si>
  <si>
    <t>3464c01</t>
  </si>
  <si>
    <t>Wheel Center Small with Stub Axles (Pulley Wheel), with Black Tire 14mm D. x 4mm Smooth Small Single (3464 / 3139)</t>
  </si>
  <si>
    <t>3464c04</t>
  </si>
  <si>
    <t>Wheel Center Small with Stub Axles (Pulley Wheel), with Black Tire 15mm D. x 6mm Offset Tread Small - Band Around Center of Tread (3464/87414)</t>
  </si>
  <si>
    <t>7039c03</t>
  </si>
  <si>
    <t>Wheel Classic 4 Studs and Axle with Black Tire 24mm D. x 8mm Offset Tread - Interior Ridges (7039 / 3483)</t>
  </si>
  <si>
    <t>7039c04</t>
  </si>
  <si>
    <t>Wheel Classic 4 Studs with Axle with Black Tire 30 x 10.5 Offset Tread (7039 / 2346)</t>
  </si>
  <si>
    <t>6248c02</t>
  </si>
  <si>
    <t>Wheel FreeStyle with Black Tire 17 x 43 (6248 / 3634)</t>
  </si>
  <si>
    <t>6248c03</t>
  </si>
  <si>
    <t>Wheel FreeStyle with Black Tire 30 x 10.5 with Offset Tread (6248 / 2346)</t>
  </si>
  <si>
    <t>6248c01</t>
  </si>
  <si>
    <t>Wheel FreeStyle with Technic Pin Hole with Black Tire 24mm D. x 8mm Offset Tread - Interior Ridges (6248 / 3483)</t>
  </si>
  <si>
    <t>30155c01</t>
  </si>
  <si>
    <t>Wheel Spoked 2 x 2 with Pin Hole with Black Tire 24mm D. x 8mm Offset Tread - Interior Ridges (30155 / 3483)</t>
  </si>
  <si>
    <t>30155c02</t>
  </si>
  <si>
    <t>Wheel Spoked 2 x 2 with Pin Hole, with Black Tire 30 x 10.5 Offset Tread (30155 / 2346)</t>
  </si>
  <si>
    <t>bb0019c02</t>
  </si>
  <si>
    <t>Wheel Spoked 2 x 2 with Stud with Black Tire 24mm D. x 8mm Offset Tread - Interior Ridges (bb0019 / 3483)</t>
  </si>
  <si>
    <t>bb0019c01</t>
  </si>
  <si>
    <t>Wheel Spoked 2 x 2 with Stud with Black Tire Smooth - Small Solid (bb0019 / 132old)</t>
  </si>
  <si>
    <t>35c01</t>
  </si>
  <si>
    <t>Wheel Spoked Large with Black Tire Smooth - Large Solid (35 / 36)</t>
  </si>
  <si>
    <t>35c02</t>
  </si>
  <si>
    <t>Wheel Spoked Large with Light Gray Tire Smooth - Large Solid (35 / 36)</t>
  </si>
  <si>
    <t>51378c01</t>
  </si>
  <si>
    <t>Wheel Technic Street Bike (8420) with Black Tire Technic Street Bike (8420) - Narrow, Front (51378 / 51380)</t>
  </si>
  <si>
    <t>51378c02</t>
  </si>
  <si>
    <t>Wheel Technic Street Bike (8420) with Black Tire Technic Street Bike (8420) - Wide, Rear (51378 / 51379)</t>
  </si>
  <si>
    <t>30190c01</t>
  </si>
  <si>
    <t>Wheel Tricycle Center Wide with Stub Axles, with Black Tire Offset Tread Small Wide (30190 / 6015)</t>
  </si>
  <si>
    <t>30190c02</t>
  </si>
  <si>
    <t>Wheel Tricycle Center Wide with Stub Axles, with Black Tire Offset Tread Small Wide, Band Around Center of Tread (30190 / 87697)</t>
  </si>
  <si>
    <t>7039bc01</t>
  </si>
  <si>
    <t>Wheel with 4 Studs and Axle Cam for Motor with Black Tire Smooth - Small Solid (7039b / 132old)</t>
  </si>
  <si>
    <t>7039bc02</t>
  </si>
  <si>
    <t>Wheel with 4 Studs and Axle Cam for Motor with Light Gray Tire Smooth - Small Solid (7039b / 132old)</t>
  </si>
  <si>
    <t>7039c01</t>
  </si>
  <si>
    <t>Wheel with 4 Studs and Axle with Black Tire Smooth - Small Solid (7039 / 132old)</t>
  </si>
  <si>
    <t>7039c02</t>
  </si>
  <si>
    <t>Wheel with 4 Studs and Axle with Light Gray Tire Smooth - Small Solid (7039 / 132old)</t>
  </si>
  <si>
    <t>7039c05</t>
  </si>
  <si>
    <t>Wheel with 4 Studs and Axle with White Tire Smooth - Small Solid (7039 / 132old)</t>
  </si>
  <si>
    <t>715ac01</t>
  </si>
  <si>
    <t>Wheel with 12 Studs and Axle Cam for Motor with Black Tire Smooth - Large Solid (715a / 36)</t>
  </si>
  <si>
    <t>715ac02</t>
  </si>
  <si>
    <t>Wheel with 12 Studs and Axle Cam for Motor with Light Gray Tire Smooth - Large Solid (715a / 36)</t>
  </si>
  <si>
    <t>715c01</t>
  </si>
  <si>
    <t>Wheel with 12 Studs with Black Tire Smooth - Large Solid (715 / 36)</t>
  </si>
  <si>
    <t>715c02</t>
  </si>
  <si>
    <t>Wheel with 12 Studs with Light Gray Tire Smooth - Large Solid (715 / 36)</t>
  </si>
  <si>
    <t>3482c03</t>
  </si>
  <si>
    <t>Wheel with Split Axle Hole with Black Tire 17 x 43 (3482 / 3634)</t>
  </si>
  <si>
    <t>3482c02</t>
  </si>
  <si>
    <t>Wheel with Split Axle Hole with Black Tire 30 x 10.5 Offset Tread (3482 / 2346)</t>
  </si>
  <si>
    <t>3482c01</t>
  </si>
  <si>
    <t>Wheel with Split Axle Hole with Black Tire 24mm D. x 8mm Offset Tread - Interior Ridges (3482 / 3483)</t>
  </si>
  <si>
    <t>3482c04</t>
  </si>
  <si>
    <t>Wheel with Split Axle Hole with Light Gray Tire 30 x 10.5 Offset Tread (3482 / 2346)</t>
  </si>
  <si>
    <t>4130c03</t>
  </si>
  <si>
    <t>Door, Frame 2 x 4 x 5 with Yellow Door 1 x 4 x 5 (4130 / 4131)</t>
  </si>
  <si>
    <t>60599</t>
  </si>
  <si>
    <t>Door, Frame 2 x 4 x 6</t>
  </si>
  <si>
    <t>60599pb01L</t>
  </si>
  <si>
    <t>Door, Frame 2 x 4 x 6 with Gold Dragon Pattern Model Left Side (Sticker) - Set 70617</t>
  </si>
  <si>
    <t>60599pb01R</t>
  </si>
  <si>
    <t>Door, Frame 2 x 4 x 6 with Gold Dragon Pattern Model Right Side (Sticker) - Set 70617</t>
  </si>
  <si>
    <t>6235</t>
  </si>
  <si>
    <t>Door, Frame 2 x 6 x 6 FreeStyle</t>
  </si>
  <si>
    <t>6235c01</t>
  </si>
  <si>
    <t>Door, Frame 2 x 6 x 6 FreeStyle with White Door (6235 / 600)</t>
  </si>
  <si>
    <t>6235c02</t>
  </si>
  <si>
    <t>Door, Frame 2 x 6 x 6 FreeStyle with Yellow Door (6235 / 600)</t>
  </si>
  <si>
    <t>4071</t>
  </si>
  <si>
    <t>Door, Frame 2 x 6 x 7</t>
  </si>
  <si>
    <t>4071c03</t>
  </si>
  <si>
    <t>Door, Frame 2 x 6 x 7 with Blue Fabuland Door 1 x 6 x 7 with Round Pane in 4 Sections (4071 / 4072)</t>
  </si>
  <si>
    <t>4071pb01</t>
  </si>
  <si>
    <t>Door, Frame 2 x 6 x 7 with Legoredo Newspaper Pattern (Sticker) - Set 6765</t>
  </si>
  <si>
    <t>4071pb03</t>
  </si>
  <si>
    <t>Door, Frame 2 x 6 x 7 with Pear, Apple and Number 5 Pattern (Sticker) - Set 3676</t>
  </si>
  <si>
    <t>4071c02</t>
  </si>
  <si>
    <t>Door, Frame 2 x 6 x 7 with Red Fabuland Door 1 x 6 x 7 with Round Pane in 4 Sections (4071 / 4072)</t>
  </si>
  <si>
    <t>4071pb02</t>
  </si>
  <si>
    <t>Door, Frame 2 x 6 x 7 with Sunflower Pattern (Sticker) - Set 3674</t>
  </si>
  <si>
    <t>4071c01</t>
  </si>
  <si>
    <t>Door, Frame 2 x 6 x 7 with Yellow Fabuland Door 1 x 6 x 7 with Round Pane in 4 Sections (4071 / 4072)</t>
  </si>
  <si>
    <t>80400</t>
  </si>
  <si>
    <t>Door, Frame 2 x 8 x 6</t>
  </si>
  <si>
    <t>30101</t>
  </si>
  <si>
    <t>Door, Frame 2 x 8 x 6 Swivel with Bottom Notches</t>
  </si>
  <si>
    <t>40253</t>
  </si>
  <si>
    <t>Door, Frame 2 x 8 x 6 Swivel without Bottom Notches</t>
  </si>
  <si>
    <t>45402</t>
  </si>
  <si>
    <t>Door, Frame 2 x 8 x 8</t>
  </si>
  <si>
    <t>45402px3</t>
  </si>
  <si>
    <t>Door, Frame 2 x 8 x 8 with Blinds and Menu Pattern</t>
  </si>
  <si>
    <t>45402px1</t>
  </si>
  <si>
    <t>Door, Frame 2 x 8 x 8 with Red Bricks Pattern</t>
  </si>
  <si>
    <t>45402px2</t>
  </si>
  <si>
    <t>Door, Frame 2 x 8 x 8 with Red Curtains Pattern</t>
  </si>
  <si>
    <t>2662</t>
  </si>
  <si>
    <t>Door, Frame 2 x 8 x 12 with Hinges</t>
  </si>
  <si>
    <t>35103</t>
  </si>
  <si>
    <t>Door, Frame 2 x 16 x 6 with 3 Openings and 2 Studs on Either Side on Front</t>
  </si>
  <si>
    <t>35103pb02</t>
  </si>
  <si>
    <t>Door, Frame 2 x 16 x 6 with 3 Openings and 2 Studs on Either Side on Front with Flight Schedules Pattern</t>
  </si>
  <si>
    <t>35103pb03</t>
  </si>
  <si>
    <t>Door, Frame 2 x 16 x 6 with 3 Openings and 2 Studs on Either Side on Front with Supermarket Offers Pattern</t>
  </si>
  <si>
    <t>35103pb01</t>
  </si>
  <si>
    <t>Door, Frame 2 x 16 x 6 with 3 Openings and 2 Studs on Either Side on Front with Vines and Flowers Pattern</t>
  </si>
  <si>
    <t>28327</t>
  </si>
  <si>
    <t>Door, Frame 4 x 4 x 6 Corner</t>
  </si>
  <si>
    <t>28327c01</t>
  </si>
  <si>
    <t>Door, Frame 4 x 4 x 6 Corner with Trans-Clear Glass (28327 / 57895)</t>
  </si>
  <si>
    <t>11282</t>
  </si>
  <si>
    <t>Hero Factory Mask (Ogrum)</t>
  </si>
  <si>
    <t>11287</t>
  </si>
  <si>
    <t>Hero Factory Mask (Pyrox)</t>
  </si>
  <si>
    <t>11276</t>
  </si>
  <si>
    <t>Hero Factory Mask (Rocka 2013)</t>
  </si>
  <si>
    <t>98574</t>
  </si>
  <si>
    <t>Hero Factory Mask (Rocka)</t>
  </si>
  <si>
    <t>87831</t>
  </si>
  <si>
    <t>Hero Factory Mask (Rotor / Vapour)</t>
  </si>
  <si>
    <t>11286</t>
  </si>
  <si>
    <t>Hero Factory Mask (Scarox)</t>
  </si>
  <si>
    <t>11278</t>
  </si>
  <si>
    <t>Hero Factory Mask (Stormer 2013)</t>
  </si>
  <si>
    <t>87802</t>
  </si>
  <si>
    <t>Hero Factory Mask (Stormer)</t>
  </si>
  <si>
    <t>87817</t>
  </si>
  <si>
    <t>Hero Factory Mask (Stringer)</t>
  </si>
  <si>
    <t>11277</t>
  </si>
  <si>
    <t>Hero Factory Mask (Surge 2013)</t>
  </si>
  <si>
    <t>87814</t>
  </si>
  <si>
    <t>Hero Factory Mask (Surge)</t>
  </si>
  <si>
    <t>87824</t>
  </si>
  <si>
    <t>Hero Factory Mask (Thunder)</t>
  </si>
  <si>
    <t>98579</t>
  </si>
  <si>
    <t>Hero Factory Mask (Toxic Reapa)</t>
  </si>
  <si>
    <t>92238</t>
  </si>
  <si>
    <t>Hero Factory Mask (Witch Doctor)</t>
  </si>
  <si>
    <t>87821</t>
  </si>
  <si>
    <t>Hero Factory Mask (Xplode)</t>
  </si>
  <si>
    <t>92229</t>
  </si>
  <si>
    <t>Hero Factory Mask, Bear (Stringer)</t>
  </si>
  <si>
    <t>92214</t>
  </si>
  <si>
    <t>Hero Factory Mask, Dual Sided (Drilldozer / Fire Lord)</t>
  </si>
  <si>
    <t>92213</t>
  </si>
  <si>
    <t>Hero Factory Mask, Dual Sided (Jetbug / Nitroblast)</t>
  </si>
  <si>
    <t>92227</t>
  </si>
  <si>
    <t>Hero Factory Mask, Eagle (Furno)</t>
  </si>
  <si>
    <t>92230</t>
  </si>
  <si>
    <t>Hero Factory Mask, Gorilla (Raw-Jaw)</t>
  </si>
  <si>
    <t>98580</t>
  </si>
  <si>
    <t>Hero Factory Mask, Half (Splitface)</t>
  </si>
  <si>
    <t>98581</t>
  </si>
  <si>
    <t>Hero Factory Mask, Insect</t>
  </si>
  <si>
    <t>92232</t>
  </si>
  <si>
    <t>Hero Factory Mask, Insect (Scorpio / Waspix)</t>
  </si>
  <si>
    <t>92224</t>
  </si>
  <si>
    <t>Hero Factory Mask, Lion (Rocka)</t>
  </si>
  <si>
    <t>98587</t>
  </si>
  <si>
    <t>Hero Factory Mask, One Eye Opening (XT4)</t>
  </si>
  <si>
    <t>92226</t>
  </si>
  <si>
    <t>Hero Factory Mask, Rhino (Stormer)</t>
  </si>
  <si>
    <t>92231</t>
  </si>
  <si>
    <t>Hero Factory Mask, Robotic Dog (Fangz)</t>
  </si>
  <si>
    <t>98582</t>
  </si>
  <si>
    <t>Hero Factory Mask, Robotic Shark (Jawblade)</t>
  </si>
  <si>
    <t>98596</t>
  </si>
  <si>
    <t>Hero Factory Mask, Six Eyes (Core Hunter)</t>
  </si>
  <si>
    <t>92225</t>
  </si>
  <si>
    <t>Hero Factory Mask, Tiger (Nex)</t>
  </si>
  <si>
    <t>92228</t>
  </si>
  <si>
    <t>Hero Factory Mask, Wolf (Bulk)</t>
  </si>
  <si>
    <t>87825pb02</t>
  </si>
  <si>
    <t>Hero Factory Shield / Armor Spiked with Marbled Blue Pattern</t>
  </si>
  <si>
    <t>87825pb01</t>
  </si>
  <si>
    <t>Hero Factory Shield / Armor Spiked with Marbled Yellow Pattern</t>
  </si>
  <si>
    <t>92216</t>
  </si>
  <si>
    <t>Hero Factory Shield Cap</t>
  </si>
  <si>
    <t>87820pb05</t>
  </si>
  <si>
    <t>Hero Factory Shield Type 1 with Fist Facing Left and Black and Yellow Danger Stripes Pattern (Stickers) - Set 7157</t>
  </si>
  <si>
    <t>87820pb04</t>
  </si>
  <si>
    <t>Hero Factory Shield Type 1 with Fist Facing Right and Black and Yellow Danger Stripes Pattern (Stickers) - Set 7157</t>
  </si>
  <si>
    <t>87820pb06</t>
  </si>
  <si>
    <t>Hero Factory Shield Type 1 with Meltdown Logo and Black and Orange Danger Stripes Pattern (Stickers) - Set 7148</t>
  </si>
  <si>
    <t>92222</t>
  </si>
  <si>
    <t>Hero Factory Shield with Bar Handle</t>
  </si>
  <si>
    <t>11273</t>
  </si>
  <si>
    <t>Hero Factory Shield with Half 'H'</t>
  </si>
  <si>
    <t>87820</t>
  </si>
  <si>
    <t>Hero Factory Shield, Type 1</t>
  </si>
  <si>
    <t>87820pb01</t>
  </si>
  <si>
    <t>Hero Factory Shield, Type 1 with Lime Skull and Crossbones, Red and White Danger Stripes Pattern (Stickers) - Set 7156</t>
  </si>
  <si>
    <t>87820pb02</t>
  </si>
  <si>
    <t>Hero Factory Shield, Type 1 with Rotor and Blue and White Danger Stripes on Orange Background Pattern (Stickers) - Set 7162</t>
  </si>
  <si>
    <t>87820pb03</t>
  </si>
  <si>
    <t>Hero Factory Shield, Type 1 with Rotor Inverted and Blue and White Danger Stripes on Orange Background Pattern (Stickers) - Set 7162</t>
  </si>
  <si>
    <t>92202</t>
  </si>
  <si>
    <t>Hero Factory Shield, Type 2</t>
  </si>
  <si>
    <t>98592</t>
  </si>
  <si>
    <t>Hero Factory Shoulder / Knee Armor</t>
  </si>
  <si>
    <t>90650</t>
  </si>
  <si>
    <t>Hero Factory Shoulder Armor</t>
  </si>
  <si>
    <t>90650pb001</t>
  </si>
  <si>
    <t>Hero Factory Shoulder Armor with Dark Blue and Silver Lines Pattern (Sticker) - Set 70788</t>
  </si>
  <si>
    <t>98589</t>
  </si>
  <si>
    <t>Hero Factory Shoulder Armor with Wings</t>
  </si>
  <si>
    <t>98589pb01</t>
  </si>
  <si>
    <t>Hero Factory Shoulder Armor with Wings with Blue and White Fracture Pattern (Stickers) - Set 6230</t>
  </si>
  <si>
    <t>15369</t>
  </si>
  <si>
    <t>Hero Factory Shoulder Armor, Elaborate, Curved</t>
  </si>
  <si>
    <t>98571</t>
  </si>
  <si>
    <t>Hero Factory Shoulder Armor, Rounded</t>
  </si>
  <si>
    <t>98593</t>
  </si>
  <si>
    <t>Hero Factory Shoulder Armor, Sonic Speaker</t>
  </si>
  <si>
    <t>92234</t>
  </si>
  <si>
    <t>Hero Factory Spine Armor, Flexible</t>
  </si>
  <si>
    <t>98590</t>
  </si>
  <si>
    <t>Hero Factory Torso, Extra Small with 5 Ball Joint</t>
  </si>
  <si>
    <t>90623</t>
  </si>
  <si>
    <t>Hero Factory Torso, Large with 9 Ball Joint</t>
  </si>
  <si>
    <t>90625</t>
  </si>
  <si>
    <t>Hero Factory Torso, Medium with 9 Ball Joint</t>
  </si>
  <si>
    <t>87794</t>
  </si>
  <si>
    <t>Hero Factory Torso, Skeletal with 5 Ball Joint</t>
  </si>
  <si>
    <t>90626</t>
  </si>
  <si>
    <t>Hero Factory Torso, Small with 7 Ball Joint</t>
  </si>
  <si>
    <t>90649</t>
  </si>
  <si>
    <t>Hero Factory Upper Torso Armor</t>
  </si>
  <si>
    <t>98567</t>
  </si>
  <si>
    <t>Hero Factory Weapon - Ammo Belt, Flexible</t>
  </si>
  <si>
    <t>92221</t>
  </si>
  <si>
    <t>Hero Factory Weapon - Angled Blade</t>
  </si>
  <si>
    <t>11336</t>
  </si>
  <si>
    <t>Hero Factory Weapon - Axe Head Double Spiked</t>
  </si>
  <si>
    <t>11338</t>
  </si>
  <si>
    <t>Hero Factory Weapon - Axe/Sword with Jagged Blade</t>
  </si>
  <si>
    <t>11338pb01L</t>
  </si>
  <si>
    <t>Hero Factory Weapon - Axe/Sword with Jagged Blade with Splatters on Lime Background Pattern Left (Sticker) - Set 70132</t>
  </si>
  <si>
    <t>11338pb01R</t>
  </si>
  <si>
    <t>Hero Factory Weapon - Axe/Sword with Jagged Blade with Splatters on Lime Background Pattern Right (Sticker) - Set 70132</t>
  </si>
  <si>
    <t>11305</t>
  </si>
  <si>
    <t>Hero Factory Weapon - Blade with Curved Tip</t>
  </si>
  <si>
    <t>15368</t>
  </si>
  <si>
    <t>Hero Factory Weapon - Blade, Elaborate with 2 Axles</t>
  </si>
  <si>
    <t>15362</t>
  </si>
  <si>
    <t>Hero Factory Weapon - Blade, Wide, Curved</t>
  </si>
  <si>
    <t>92206</t>
  </si>
  <si>
    <t>Hero Factory Weapon - Claw</t>
  </si>
  <si>
    <t>92235</t>
  </si>
  <si>
    <t>Hero Factory Weapon - Claw / Spike, Flexible</t>
  </si>
  <si>
    <t>92235pb02</t>
  </si>
  <si>
    <t>Hero Factory Weapon - Claw / Spike, Flexible with Marbled Lime Pattern</t>
  </si>
  <si>
    <t>92235pb01</t>
  </si>
  <si>
    <t>Hero Factory Weapon - Claw / Spike, Flexible with Marbled Red Pattern</t>
  </si>
  <si>
    <t>92220</t>
  </si>
  <si>
    <t>Hero Factory Weapon - Claw with Clip</t>
  </si>
  <si>
    <t>87827</t>
  </si>
  <si>
    <t>Hero Factory Weapon - Corroder Claws</t>
  </si>
  <si>
    <t>87828</t>
  </si>
  <si>
    <t>Hero Factory Weapon - Crush Claw</t>
  </si>
  <si>
    <t>87803pb01</t>
  </si>
  <si>
    <t>Hero Factory Weapon - Energized Harpoon with Lime Boomerang</t>
  </si>
  <si>
    <t>98602</t>
  </si>
  <si>
    <t>Hero Factory Weapon - Energy Beam</t>
  </si>
  <si>
    <t>87806pb01</t>
  </si>
  <si>
    <t>Hero Factory Weapon - Fire Shooter with Flexible Orange Blade Pattern</t>
  </si>
  <si>
    <t>87806pb02</t>
  </si>
  <si>
    <t>Hero Factory Weapon - Fire Shooter with Flexible Red Blade Pattern</t>
  </si>
  <si>
    <t>92218</t>
  </si>
  <si>
    <t>Hero Factory Weapon - Flexible Blade, Long</t>
  </si>
  <si>
    <t>92217</t>
  </si>
  <si>
    <t>Hero Factory Weapon - Half Claw</t>
  </si>
  <si>
    <t>98562</t>
  </si>
  <si>
    <t>Hero Factory Weapon - Handcuff</t>
  </si>
  <si>
    <t>87809</t>
  </si>
  <si>
    <t>Hero Factory Weapon - Heavy Metal Shooter Arm</t>
  </si>
  <si>
    <t>87800pb01</t>
  </si>
  <si>
    <t>Hero Factory Weapon - Ice Arm with Trans-Light Blue Icicle Blade</t>
  </si>
  <si>
    <t>98588pb01</t>
  </si>
  <si>
    <t>Hero Factory Weapon - Lightning with Marbled Blue/Yellow Pattern</t>
  </si>
  <si>
    <t>92205</t>
  </si>
  <si>
    <t>Hero Factory Weapon - Rotary Saw</t>
  </si>
  <si>
    <t>92207</t>
  </si>
  <si>
    <t>Hero Factory Weapon - Saw</t>
  </si>
  <si>
    <t>98568pb03</t>
  </si>
  <si>
    <t>Hero Factory Weapon - Saw with Blue Sword Blade</t>
  </si>
  <si>
    <t>98568pb02</t>
  </si>
  <si>
    <t>Hero Factory Weapon - Saw with Flat Silver Sword Blade</t>
  </si>
  <si>
    <t>98568pb01</t>
  </si>
  <si>
    <t>Hero Factory Weapon - Saw with Trans-Bright Green Sword Blade</t>
  </si>
  <si>
    <t>87815</t>
  </si>
  <si>
    <t>Hero Factory Weapon - Sonic Blaster Arm</t>
  </si>
  <si>
    <t>98578</t>
  </si>
  <si>
    <t>Hero Factory Weapon - Spiked Ball, Half</t>
  </si>
  <si>
    <t>87812pb02</t>
  </si>
  <si>
    <t>Hero Factory Weapon - Triple Lightning with Marbled Blue Bolt Pattern</t>
  </si>
  <si>
    <t>87812pb01</t>
  </si>
  <si>
    <t>Hero Factory Weapon - Triple Lightning with Marbled Trans-Neon Green Bolt Pattern</t>
  </si>
  <si>
    <t>92212pb01</t>
  </si>
  <si>
    <t>Hero Factory Weapon Accessory - Flame with Marbled Bright Light Orange Pattern</t>
  </si>
  <si>
    <t>11302</t>
  </si>
  <si>
    <t>Hero Factory Weapon Accessory - Flame/Lightning Bolt with Axle Hole</t>
  </si>
  <si>
    <t>11302pb03</t>
  </si>
  <si>
    <t>Hero Factory Weapon Accessory - Flame/Lightning Bolt with Axle Hole with Marbled Trans-Clear Pattern</t>
  </si>
  <si>
    <t>11302pb02</t>
  </si>
  <si>
    <t>Hero Factory Weapon Accessory - Flame/Lightning Bolt with Axle Hole with Marbled Trans-Light Blue Pattern</t>
  </si>
  <si>
    <t>11302pb01</t>
  </si>
  <si>
    <t>Hero Factory Weapon Accessory - Flame/Lightning Bolt with Axle Hole with Marbled Trans-Yellow Pattern</t>
  </si>
  <si>
    <t>92215</t>
  </si>
  <si>
    <t>Hero Factory Weapon Accessory - Machinery Armor</t>
  </si>
  <si>
    <t>15370pb02</t>
  </si>
  <si>
    <t>Hero Factory Wing, Feathered with Axle Hole and Marbled Trans-Light Blue Pattern</t>
  </si>
  <si>
    <t>15370pb01</t>
  </si>
  <si>
    <t>Hero Factory Wing, Feathered with Axle Hole and Marbled Trans-Yellow Pattern</t>
  </si>
  <si>
    <t>98563</t>
  </si>
  <si>
    <t>Hero Factory Zamor Sphere Launcher - Top Half with Barrel and Sight</t>
  </si>
  <si>
    <t>Flag</t>
  </si>
  <si>
    <t>2335</t>
  </si>
  <si>
    <t>Flag 2 x 2 Square</t>
  </si>
  <si>
    <t>80326</t>
  </si>
  <si>
    <t>Flag 2 x 2 Square with Flared Edge</t>
  </si>
  <si>
    <t>44676</t>
  </si>
  <si>
    <t>Flag 2 x 2 Trapezoid</t>
  </si>
  <si>
    <t>80324</t>
  </si>
  <si>
    <t>Flag 2 x 2 Trapezoid with Flared Edge</t>
  </si>
  <si>
    <t>4495a</t>
  </si>
  <si>
    <t>Flag 4 x 1 Wave Left</t>
  </si>
  <si>
    <t>4495b</t>
  </si>
  <si>
    <t>Flag 4 x 1 Wave Right</t>
  </si>
  <si>
    <t>4495</t>
  </si>
  <si>
    <t>Flag 4 x 1 Wave Undetermined (Undetermined Type)</t>
  </si>
  <si>
    <t>x1435</t>
  </si>
  <si>
    <t>Flag 5 x 6 Hexagonal</t>
  </si>
  <si>
    <t>2525</t>
  </si>
  <si>
    <t>Flag 6 x 4</t>
  </si>
  <si>
    <t>30292</t>
  </si>
  <si>
    <t>Flag 7 x 3 with Bar Handle</t>
  </si>
  <si>
    <t>30322</t>
  </si>
  <si>
    <t>Flag on Antenna Whip</t>
  </si>
  <si>
    <t>3596</t>
  </si>
  <si>
    <t>Flag on Flagpole, Straight</t>
  </si>
  <si>
    <t>777</t>
  </si>
  <si>
    <t>Flag on Flagpole, Wave</t>
  </si>
  <si>
    <t>Vehicle, Mudguard</t>
  </si>
  <si>
    <t>62361</t>
  </si>
  <si>
    <t>Vehicle, Mudguard 1 1/2 x 6 x 1 with Arch</t>
  </si>
  <si>
    <t>50947</t>
  </si>
  <si>
    <t>Vehicle, Mudguard 1 x 4 1/2</t>
  </si>
  <si>
    <t>3787</t>
  </si>
  <si>
    <t>Vehicle, Mudguard 2 x 4 with Arch Smooth</t>
  </si>
  <si>
    <t>3788</t>
  </si>
  <si>
    <t>Vehicle, Mudguard 2 x 4 with Arch Studded</t>
  </si>
  <si>
    <t>60212</t>
  </si>
  <si>
    <t>Vehicle, Mudguard 2 x 4 with Arch Studded with Hole</t>
  </si>
  <si>
    <t>41854</t>
  </si>
  <si>
    <t>Vehicle, Mudguard 2 x 4 with Flared Wings</t>
  </si>
  <si>
    <t>93590</t>
  </si>
  <si>
    <t>Vehicle, Mudguard 2 x 4 with Headlights and Curved Fenders</t>
  </si>
  <si>
    <t>44674</t>
  </si>
  <si>
    <t>Vehicle, Mudguard 2 x 4 with Headlights Overhang</t>
  </si>
  <si>
    <t>49097</t>
  </si>
  <si>
    <t>Vehicle, Mudguard 3 x 3 x 1 with Arch Round</t>
  </si>
  <si>
    <t>2513</t>
  </si>
  <si>
    <t>Vehicle, Mudguard 3 x 4 Slope</t>
  </si>
  <si>
    <t>93597</t>
  </si>
  <si>
    <t>Vehicle, Mudguard 3 x 4 with Headlights</t>
  </si>
  <si>
    <t>18051</t>
  </si>
  <si>
    <t>Vehicle, Mudguard 3 x 4 x 1 1/3 Curved Fenders</t>
  </si>
  <si>
    <t>93587</t>
  </si>
  <si>
    <t>Vehicle, Mudguard 3 x 4 x 1 2/3 Curved</t>
  </si>
  <si>
    <t>38224</t>
  </si>
  <si>
    <t>Vehicle, Mudguard 3 x 4 x 1 2/3 Curved Fenders</t>
  </si>
  <si>
    <t>98835</t>
  </si>
  <si>
    <t>Vehicle, Mudguard 3 x 4 x 1 2/3 Curved Front</t>
  </si>
  <si>
    <t>50745</t>
  </si>
  <si>
    <t>Vehicle, Mudguard 4 x 2 1/2 x 1 2/3 with Arch Round</t>
  </si>
  <si>
    <t>98282</t>
  </si>
  <si>
    <t>Vehicle, Mudguard 4 x 2 1/2 x 1 with Arch Round</t>
  </si>
  <si>
    <t>18974</t>
  </si>
  <si>
    <t>Vehicle, Mudguard 4 x 2 1/2 x 2 1/3 with Arch Round</t>
  </si>
  <si>
    <t>35789</t>
  </si>
  <si>
    <t>Vehicle, Mudguard 4 x 2 1/2 x 2 with Arch Round, Solid Studs, and Rounded Legs</t>
  </si>
  <si>
    <t>28326</t>
  </si>
  <si>
    <t>Vehicle, Mudguard 4 x 3 x 1 with Arch Curved</t>
  </si>
  <si>
    <t>24151</t>
  </si>
  <si>
    <t>Vehicle, Mudguard 4 x 4 x 1 1/3 Double</t>
  </si>
  <si>
    <t>80481</t>
  </si>
  <si>
    <t>Vehicle, Mudguard 6 x 4 with 4 Studs on Front</t>
  </si>
  <si>
    <t>80567</t>
  </si>
  <si>
    <t>Vehicle, Mudguard 10 x 4 x 2/3 with Horizontal Arch Curved</t>
  </si>
  <si>
    <t>Friends</t>
  </si>
  <si>
    <t>92355e</t>
  </si>
  <si>
    <t>Friends Accessories Award Ribbon with Number 1</t>
  </si>
  <si>
    <t>92355f</t>
  </si>
  <si>
    <t>Friends Accessories Award Ribbon with Number 2</t>
  </si>
  <si>
    <t>93090pb01</t>
  </si>
  <si>
    <t>Friends Accessories Bag Round with Bright Pink Ruffle Pattern</t>
  </si>
  <si>
    <t>93090pb02</t>
  </si>
  <si>
    <t>Friends Accessories Bag Round with Dark Pink Ruffle Pattern</t>
  </si>
  <si>
    <t>93090pb03</t>
  </si>
  <si>
    <t>Friends Accessories Bag Round with Light Aqua Ruffle Pattern</t>
  </si>
  <si>
    <t>93081b</t>
  </si>
  <si>
    <t>Friends Accessories Beetle / Ladybug with Stud Holder</t>
  </si>
  <si>
    <t>92355d</t>
  </si>
  <si>
    <t>Friends Accessories Bow</t>
  </si>
  <si>
    <t>92355c</t>
  </si>
  <si>
    <t>Friends Accessories Bow with Heart</t>
  </si>
  <si>
    <t>92355i</t>
  </si>
  <si>
    <t>Friends Accessories Brush Oval, Large</t>
  </si>
  <si>
    <t>92355h</t>
  </si>
  <si>
    <t>Friends Accessories Brush Round, Small</t>
  </si>
  <si>
    <t>93081a</t>
  </si>
  <si>
    <t>Friends Accessories Butterfly with Stud Holder</t>
  </si>
  <si>
    <t>69903</t>
  </si>
  <si>
    <t>Friends Accessories Cat Ears</t>
  </si>
  <si>
    <t>49595f</t>
  </si>
  <si>
    <t>Friends Accessories Clam Shell Large</t>
  </si>
  <si>
    <t>49595d</t>
  </si>
  <si>
    <t>Friends Accessories Clam Shell Small</t>
  </si>
  <si>
    <t>93080d</t>
  </si>
  <si>
    <t>Friends Accessories Comb with Handle and 3 Hearts</t>
  </si>
  <si>
    <t>92355g</t>
  </si>
  <si>
    <t>Friends Accessories Comb, Small with Heart</t>
  </si>
  <si>
    <t>93082g</t>
  </si>
  <si>
    <t>Friends Accessories Cupcake Holder</t>
  </si>
  <si>
    <t>93082i</t>
  </si>
  <si>
    <t>Friends Accessories Cutlery Fork</t>
  </si>
  <si>
    <t>93082h</t>
  </si>
  <si>
    <t>Friends Accessories Cutlery Knife</t>
  </si>
  <si>
    <t>93082c</t>
  </si>
  <si>
    <t>Friends Accessories Dish, Rectangular</t>
  </si>
  <si>
    <t>93082f</t>
  </si>
  <si>
    <t>Friends Accessories Dish, Round</t>
  </si>
  <si>
    <t>93082fpb002</t>
  </si>
  <si>
    <t>Friends Accessories Dish, Round with Pasta, Sauce, Mushrooms and Leaves Pattern (Sticker) - Set 41034</t>
  </si>
  <si>
    <t>93082fpb001</t>
  </si>
  <si>
    <t>Friends Accessories Dish, Round with Salad Pattern (Sticker) - Set 41034</t>
  </si>
  <si>
    <t>49595c</t>
  </si>
  <si>
    <t>Friends Accessories Fish</t>
  </si>
  <si>
    <t>93081c</t>
  </si>
  <si>
    <t>Friends Accessories Flower Rose with Pin</t>
  </si>
  <si>
    <t>93081d</t>
  </si>
  <si>
    <t>Friends Accessories Flower with 6 Rounded Petals and Pin</t>
  </si>
  <si>
    <t>93081e</t>
  </si>
  <si>
    <t>Friends Accessories Flower with 7 Thin Petals and Pin</t>
  </si>
  <si>
    <t>93082a</t>
  </si>
  <si>
    <t>Friends Accessories Frying Pan</t>
  </si>
  <si>
    <t>93082apb001</t>
  </si>
  <si>
    <t>Friends Accessories Frying Pan with 2 Fried Eggs Pattern (Sticker) - Set 41034</t>
  </si>
  <si>
    <t>93082apb002</t>
  </si>
  <si>
    <t>Friends Accessories Frying Pan with Mushrooms and Leaves Pattern (Sticker) - Set 41311</t>
  </si>
  <si>
    <t>93080k</t>
  </si>
  <si>
    <t>Friends Accessories Glasses, Heart Shaped with Pin</t>
  </si>
  <si>
    <t>93080l</t>
  </si>
  <si>
    <t>Friends Accessories Glasses, Oval Shaped with Pin</t>
  </si>
  <si>
    <t>11618</t>
  </si>
  <si>
    <t>Friends Accessories Hair Decoration, Bow with Heart, Long Ribbon, and Small Pin</t>
  </si>
  <si>
    <t>93080j</t>
  </si>
  <si>
    <t>Friends Accessories Hair Decoration, Bow with Pin</t>
  </si>
  <si>
    <t>93080i</t>
  </si>
  <si>
    <t>Friends Accessories Hair Decoration, Butterfly with Pin</t>
  </si>
  <si>
    <t>18853</t>
  </si>
  <si>
    <t>Friends Accessories Hair Decoration, Flower with Pointed Petals and Small Pin</t>
  </si>
  <si>
    <t>93080h</t>
  </si>
  <si>
    <t>Friends Accessories Hair Decoration, Flower with Serrated Petals and Pin</t>
  </si>
  <si>
    <t>93080g</t>
  </si>
  <si>
    <t>Friends Accessories Hair Decoration, Flower with Smooth Petals and Pin</t>
  </si>
  <si>
    <t>93080e</t>
  </si>
  <si>
    <t>Friends Accessories Hair Decoration, Heart with Pin</t>
  </si>
  <si>
    <t>93080f</t>
  </si>
  <si>
    <t>Friends Accessories Hair Decoration, Star with Pin</t>
  </si>
  <si>
    <t>93080m</t>
  </si>
  <si>
    <t>Friends Accessories Hair Decoration, Tiara with 5 Points and Pin</t>
  </si>
  <si>
    <t>93080c</t>
  </si>
  <si>
    <t>Friends Accessories Hair Dryer</t>
  </si>
  <si>
    <t>93080a</t>
  </si>
  <si>
    <t>Friends Accessories Hairbrush with Heart on Reverse</t>
  </si>
  <si>
    <t>93080b</t>
  </si>
  <si>
    <t>Friends Accessories Hand Mirror with Heart on Reverse</t>
  </si>
  <si>
    <t>93080bpb001</t>
  </si>
  <si>
    <t>Friends Accessories Hand Mirror with Heart on Reverse with Oval Mirror Pattern (Sticker) - Sets 3187 / 41093</t>
  </si>
  <si>
    <t>93082d</t>
  </si>
  <si>
    <t>Friends Accessories Hand Mixer</t>
  </si>
  <si>
    <t>93091</t>
  </si>
  <si>
    <t>Friends Accessories Handbag with Zipper</t>
  </si>
  <si>
    <t>93091pb01</t>
  </si>
  <si>
    <t>Friends Accessories Handbag with Zipper and Dark Purple Side Pattern</t>
  </si>
  <si>
    <t>93091pb03</t>
  </si>
  <si>
    <t>Friends Accessories Handbag with Zipper and Dark Turquoise Side Pattern</t>
  </si>
  <si>
    <t>93091pb02</t>
  </si>
  <si>
    <t>Friends Accessories Handbag with Zipper and Magenta Cross Pattern</t>
  </si>
  <si>
    <t>49595b</t>
  </si>
  <si>
    <t>Friends Accessories Horn Snail Shell</t>
  </si>
  <si>
    <t>93082b</t>
  </si>
  <si>
    <t>Friends Accessories Measuring Cup</t>
  </si>
  <si>
    <t>98393b</t>
  </si>
  <si>
    <t>Friends Accessories Medical Clipboard</t>
  </si>
  <si>
    <t>98393bpb02</t>
  </si>
  <si>
    <t>Friends Accessories Medical Clipboard with Chart with Pink Heart and Paw Print Pattern (Sticker) - Set 41085</t>
  </si>
  <si>
    <t>98393bpb08</t>
  </si>
  <si>
    <t>Friends Accessories Medical Clipboard with Dark Blue and White Heartlake Rescue Seahorse Logo, Lines and Check Boxes Pattern (Sticker) - Set 41380</t>
  </si>
  <si>
    <t>98393bpb06</t>
  </si>
  <si>
    <t>Friends Accessories Medical Clipboard with Elephant X-Ray Pattern (Sticker) - Set 41424</t>
  </si>
  <si>
    <t>98393bpb03</t>
  </si>
  <si>
    <t>Friends Accessories Medical Clipboard with Horseshoe, Ticked Boxes and Horse Pattern (Sticker) - Set 41125</t>
  </si>
  <si>
    <t>98393bpb04</t>
  </si>
  <si>
    <t>Friends Accessories Medical Clipboard with Magenta Heart, Ticked Boxes and ID Picture Pattern (Sticker) - Set 41318</t>
  </si>
  <si>
    <t>98393bpb05</t>
  </si>
  <si>
    <t>Friends Accessories Medical Clipboard with Monkey, Medium Lavender Paw Prints, Check Marks, and Chart with Heart Pattern (Sticker) - Set 41038</t>
  </si>
  <si>
    <t>98393bpb01</t>
  </si>
  <si>
    <t>Friends Accessories Medical Clipboard with Pink Heart, Yellow Horseshoe, Paw Print and White Heart Monitor Lines Pattern (Sticker) - Set 3188</t>
  </si>
  <si>
    <t>98393bpb07</t>
  </si>
  <si>
    <t>Friends Accessories Medical Clipboard with Rabbit, Hearts, Eye and Paw Print Pattern (Sticker) - Set 41345</t>
  </si>
  <si>
    <t>98393f</t>
  </si>
  <si>
    <t>Friends Accessories Medical Feeding Bottle</t>
  </si>
  <si>
    <t>98393g</t>
  </si>
  <si>
    <t>Friends Accessories Medical Ice Pack</t>
  </si>
  <si>
    <t>98393h</t>
  </si>
  <si>
    <t>Friends Accessories Medical Nurse Hat</t>
  </si>
  <si>
    <t>98393c</t>
  </si>
  <si>
    <t>Friends Accessories Medical Otoscope</t>
  </si>
  <si>
    <t>98393j</t>
  </si>
  <si>
    <t>Friends Accessories Medical Pen</t>
  </si>
  <si>
    <t>98393e</t>
  </si>
  <si>
    <t>Friends Accessories Medical Spoon</t>
  </si>
  <si>
    <t>98393a</t>
  </si>
  <si>
    <t>Friends Accessories Medical Stethoscope</t>
  </si>
  <si>
    <t>98393i</t>
  </si>
  <si>
    <t>Friends Accessories Medical Syringe</t>
  </si>
  <si>
    <t>98393d</t>
  </si>
  <si>
    <t>Friends Accessories Medical Thermometer</t>
  </si>
  <si>
    <t>49595g</t>
  </si>
  <si>
    <t>Friends Accessories Octopus</t>
  </si>
  <si>
    <t>93090</t>
  </si>
  <si>
    <t>Friends Accessories Purse / Bag Round</t>
  </si>
  <si>
    <t>11245pb02</t>
  </si>
  <si>
    <t>Friends Accessories School Bag with Magenta Buckle and Flower &amp; Circles Pattern</t>
  </si>
  <si>
    <t>11245pb01</t>
  </si>
  <si>
    <t>Friends Accessories School Bag with Medium Blue Buckle and Star Pattern</t>
  </si>
  <si>
    <t>11245</t>
  </si>
  <si>
    <t>Friends Accessories School Bag, Plain</t>
  </si>
  <si>
    <t>49595a</t>
  </si>
  <si>
    <t>Friends Accessories Seahorse</t>
  </si>
  <si>
    <t>93082e</t>
  </si>
  <si>
    <t>Friends Accessories Spatula with Holes</t>
  </si>
  <si>
    <t>92355a</t>
  </si>
  <si>
    <t>Friends Accessories Sponge</t>
  </si>
  <si>
    <t>92355b</t>
  </si>
  <si>
    <t>Friends Accessories Spray Bottle with Heart</t>
  </si>
  <si>
    <t>49595e</t>
  </si>
  <si>
    <t>Friends Accessories Starfish / Sea Star</t>
  </si>
  <si>
    <t>18854</t>
  </si>
  <si>
    <t>Friends Accessories Sunglasses with Small Pin</t>
  </si>
  <si>
    <t>92355</t>
  </si>
  <si>
    <t>Friends Accessories, Animal Show and Grooming Supplies, 16 in Bag (Multipack)</t>
  </si>
  <si>
    <t>93081</t>
  </si>
  <si>
    <t>Friends Accessories, Flowers and Insects, 20 in Bag (Multipack)</t>
  </si>
  <si>
    <t>93080</t>
  </si>
  <si>
    <t>Friends Accessories, Hair Care, 20 in Bag (Multipack)</t>
  </si>
  <si>
    <t>93082</t>
  </si>
  <si>
    <t>Friends Accessories, Kitchen, 17 in Bag (Multipack)</t>
  </si>
  <si>
    <t>49595</t>
  </si>
  <si>
    <t>Friends Accessories, Marine Life, 12 in Bag (Multipack)</t>
  </si>
  <si>
    <t>98393</t>
  </si>
  <si>
    <t>Friends Accessories, Medical, 10 in Bag (Multipack)</t>
  </si>
  <si>
    <t>67075</t>
  </si>
  <si>
    <t>Friends Swing 2 x 6 x 5 1/3</t>
  </si>
  <si>
    <t>Garage</t>
  </si>
  <si>
    <t>721</t>
  </si>
  <si>
    <t>Garage 4 x 8 x 3 Box - HO with Trans-Clear Top</t>
  </si>
  <si>
    <t>721c01</t>
  </si>
  <si>
    <t>Garage 4 x 8 x 3 Box - HO with Trans-Clear Top, with Door</t>
  </si>
  <si>
    <t>722</t>
  </si>
  <si>
    <t>Garage 4 x 8 x 3 Door - HO</t>
  </si>
  <si>
    <t>820b</t>
  </si>
  <si>
    <t>Garage Door 1 x 3 x 5 Automatic with Octagon Stud and Round Stud</t>
  </si>
  <si>
    <t>45399</t>
  </si>
  <si>
    <t>Garage Door 1 x 12 x 9 with Three Windows, Locking Dual 2 Finger Hinges</t>
  </si>
  <si>
    <t>bb0300L</t>
  </si>
  <si>
    <t>Garage Door Counterweight with Hinge Pin Left</t>
  </si>
  <si>
    <t>bb0300LR</t>
  </si>
  <si>
    <t>Garage Door Counterweight with Hinge Pin Left and Right</t>
  </si>
  <si>
    <t>bb0300R</t>
  </si>
  <si>
    <t>Garage Door Counterweight with Hinge Pin Right</t>
  </si>
  <si>
    <t>bb0300</t>
  </si>
  <si>
    <t>Garage Door Counterweight without Hinge Pin</t>
  </si>
  <si>
    <t>821</t>
  </si>
  <si>
    <t>Garage Door Frame</t>
  </si>
  <si>
    <t>823ac01</t>
  </si>
  <si>
    <t>Garage Door Glass Assembly - Yellow Frame Pattern with Hinge Pins on Counterweights</t>
  </si>
  <si>
    <t>823bc01</t>
  </si>
  <si>
    <t>Garage Door Glass Assembly - Yellow Frame Pattern with Hinge Pins on Door</t>
  </si>
  <si>
    <t>823b</t>
  </si>
  <si>
    <t>Garage Door Glass without Counterweights - Yellow Frame Pattern with Hinge Pins</t>
  </si>
  <si>
    <t>823a</t>
  </si>
  <si>
    <t>Garage Door Glass without Counterweights - Yellow Frame Pattern without Hinge Pins</t>
  </si>
  <si>
    <t>822ac01</t>
  </si>
  <si>
    <t>Garage Door Solid Assembly - Hinge Pin on Counterweights (One Side)</t>
  </si>
  <si>
    <t>822ac02</t>
  </si>
  <si>
    <t>Garage Door Solid Assembly - Hinge Pins on Counterweights (Both Sides)</t>
  </si>
  <si>
    <t>822bc02</t>
  </si>
  <si>
    <t>Garage Door Solid Assembly with Same Color Counterweights (Hinge Pins on Door)</t>
  </si>
  <si>
    <t>822bc01</t>
  </si>
  <si>
    <t>Garage Door Solid Assembly with Trans-Clear Counterweights (Hinge Pins on Door)</t>
  </si>
  <si>
    <t>822b</t>
  </si>
  <si>
    <t>Garage Door Solid without Counterweights - Hinge Pins</t>
  </si>
  <si>
    <t>822a</t>
  </si>
  <si>
    <t>Garage Door Solid without Counterweights - No Hinge Pins</t>
  </si>
  <si>
    <t>820</t>
  </si>
  <si>
    <t>Garage Floor Plate 8 x 18</t>
  </si>
  <si>
    <t>820a</t>
  </si>
  <si>
    <t>Garage Floor Plate 8 x 18 with Octagon Holes for Automatic Doors</t>
  </si>
  <si>
    <t>4219</t>
  </si>
  <si>
    <t>Garage Roller Door End Section with Handle</t>
  </si>
  <si>
    <t>4218</t>
  </si>
  <si>
    <t>Garage Roller Door Section without Handle</t>
  </si>
  <si>
    <t>4218pb01</t>
  </si>
  <si>
    <t>Garage Roller Door Section without Handle with Stripes Blue and Red on Scalloped Awning Pattern (Sticker) - Set 6374</t>
  </si>
  <si>
    <t>Brick, Round</t>
  </si>
  <si>
    <t>20952</t>
  </si>
  <si>
    <t>Brick, Round 1 1/2 x 1 1/2 x 2/3 Dome Top</t>
  </si>
  <si>
    <t>71076</t>
  </si>
  <si>
    <t>Brick, Round 1 x 1 d. 90 degrees Elbow Macaroni - No Stud - Type 1</t>
  </si>
  <si>
    <t>25214</t>
  </si>
  <si>
    <t>Brick, Round 1 x 1 d. 90 degrees Elbow Macaroni - No Stud - Type 2 - Axle Hole</t>
  </si>
  <si>
    <t>3062old</t>
  </si>
  <si>
    <t>Brick, Round 1 x 1 No Bottom Lip</t>
  </si>
  <si>
    <t>3062oldtile</t>
  </si>
  <si>
    <t>Brick, Round 1 x 1 No Bottom Lip or Stud (Tile)</t>
  </si>
  <si>
    <t>3062b</t>
  </si>
  <si>
    <t>Brick, Round 1 x 1 Open Stud</t>
  </si>
  <si>
    <t>3062a</t>
  </si>
  <si>
    <t>Brick, Round 1 x 1 Solid Stud</t>
  </si>
  <si>
    <t>x12</t>
  </si>
  <si>
    <t>Brick, Round 1 x 1 with Ball (Finial)</t>
  </si>
  <si>
    <t>4588</t>
  </si>
  <si>
    <t>Brick, Round 1 x 1 with Fins</t>
  </si>
  <si>
    <t>71075</t>
  </si>
  <si>
    <t>Brick, Round 1 x 1 x 1 2/3</t>
  </si>
  <si>
    <t>33286</t>
  </si>
  <si>
    <t>Brick, Round 1 x 1 x 2/3 with Flower Edge (4 Knobs on Base)</t>
  </si>
  <si>
    <t>77808</t>
  </si>
  <si>
    <t>Brick, Round 1 x 2 with Hollow Studs and Open Center with Bars</t>
  </si>
  <si>
    <t>65473</t>
  </si>
  <si>
    <t>Brick, Round 2 x 2 D. 45 degrees Elbow</t>
  </si>
  <si>
    <t>15395</t>
  </si>
  <si>
    <t>Brick, Round 2 x 2 Dome Bottom</t>
  </si>
  <si>
    <t>24947</t>
  </si>
  <si>
    <t>Brick, Round 2 x 2 Dome Bottom with Studs</t>
  </si>
  <si>
    <t>553</t>
  </si>
  <si>
    <t>Brick, Round 2 x 2 Dome Top (Undetermined Type)</t>
  </si>
  <si>
    <t>553b</t>
  </si>
  <si>
    <t>Brick, Round 2 x 2 Dome Top - Blocked Open Stud with Bottom Axle Holder x Shape + Orientation</t>
  </si>
  <si>
    <t>553a</t>
  </si>
  <si>
    <t>Brick, Round 2 x 2 Dome Top - Blocked Open Stud without Bottom Axle Holder</t>
  </si>
  <si>
    <t>553c</t>
  </si>
  <si>
    <t>Brick, Round 2 x 2 Dome Top - Hollow Stud with Bottom Axle Holder x Shape + Orientation</t>
  </si>
  <si>
    <t>20953</t>
  </si>
  <si>
    <t>Brick, Round 2 x 2 Sphere with Stud / Robot Body</t>
  </si>
  <si>
    <t>3941</t>
  </si>
  <si>
    <t>Brick, Round 2 x 2 with Axle Hole</t>
  </si>
  <si>
    <t>92947</t>
  </si>
  <si>
    <t>Brick, Round 2 x 2 with Axle Hole and Grille / Fluted Profile</t>
  </si>
  <si>
    <t>17485</t>
  </si>
  <si>
    <t>Brick, Round 2 x 2 with Pin Holes</t>
  </si>
  <si>
    <t>27266</t>
  </si>
  <si>
    <t>Brick, Round 2 x 2 with Spikes and Axle Hole</t>
  </si>
  <si>
    <t>30151</t>
  </si>
  <si>
    <t>Brick, Round 2 x 2 x 1 2/3 Dome Top (Undetermined Type)</t>
  </si>
  <si>
    <t>30151a</t>
  </si>
  <si>
    <t>Brick, Round 2 x 2 x 1 2/3 Dome Top - Blocked Open Stud</t>
  </si>
  <si>
    <t>30151b</t>
  </si>
  <si>
    <t>Brick, Round 2 x 2 x 1 2/3 Dome Top - Hollow Stud</t>
  </si>
  <si>
    <t>33287</t>
  </si>
  <si>
    <t>Brick, Round 2 x 2 x 2 Dome Top with Cross Cut Slots</t>
  </si>
  <si>
    <t>30361</t>
  </si>
  <si>
    <t>Brick, Round 2 x 2 x 2 Robot Body (Undetermined Type)</t>
  </si>
  <si>
    <t>30361c</t>
  </si>
  <si>
    <t>Brick, Round 2 x 2 x 2 Robot Body - with Bottom Axle Holder x Shape + Orientation</t>
  </si>
  <si>
    <t>30361b</t>
  </si>
  <si>
    <t>Brick, Round 2 x 2 x 2 Robot Body - with Bottom Axle Holder x Shape x Orientation</t>
  </si>
  <si>
    <t>30361a</t>
  </si>
  <si>
    <t>Brick, Round 2 x 2 x 2 Robot Body - without Bottom Axle Holder</t>
  </si>
  <si>
    <t>4591</t>
  </si>
  <si>
    <t>Brick, Round 2 x 2 x 2 with Fins</t>
  </si>
  <si>
    <t>74169</t>
  </si>
  <si>
    <t>Brick, Round 2 x 2 x 2/3 No Studs with 2 Tile, Round 1 x 1 (Mickey Mouse Head)</t>
  </si>
  <si>
    <t>49308</t>
  </si>
  <si>
    <t>Brick, Round 3 x 3 x 1 1/3 Dome Top - Open Stud</t>
  </si>
  <si>
    <t>73111</t>
  </si>
  <si>
    <t>Brick, Round 3 x 3 x 2 with Recessed Center and Axle Hole</t>
  </si>
  <si>
    <t>79850</t>
  </si>
  <si>
    <t>Brick, Round 4 x 4 Dome Top with 2 x 2 Recessed Center</t>
  </si>
  <si>
    <t>6222</t>
  </si>
  <si>
    <t>Brick, Round 4 x 4 with 4 Side Pin Holes and Center Axle Hole</t>
  </si>
  <si>
    <t>87081</t>
  </si>
  <si>
    <t>Brick, Round 4 x 4 with Hole</t>
  </si>
  <si>
    <t>68325</t>
  </si>
  <si>
    <t>Brick, Round 4 x 4 with Recessed Center and Hole</t>
  </si>
  <si>
    <t>84866</t>
  </si>
  <si>
    <t>Brick, Round 4 x 4 x 1 1/3 with 4 Recessed Studs, Open Stud, and Pin Holes</t>
  </si>
  <si>
    <t>65138</t>
  </si>
  <si>
    <t>Brick, Round 4 x 4 x 2/3 Dome Top with Hole</t>
  </si>
  <si>
    <t>18897</t>
  </si>
  <si>
    <t>Brick, Round 6 x 6 with 4 Side Pin Holes and Center Hole</t>
  </si>
  <si>
    <t>57587</t>
  </si>
  <si>
    <t>Brick, Round 7 x 7 x 4 Dome Top</t>
  </si>
  <si>
    <t>3063</t>
  </si>
  <si>
    <t>Brick, Round Corner 2 x 2 Macaroni with Stud Notch</t>
  </si>
  <si>
    <t>85080</t>
  </si>
  <si>
    <t>Brick, Round Corner 2 x 2 Macaroni with Stud Notch and Reinforced Underside</t>
  </si>
  <si>
    <t>3063a</t>
  </si>
  <si>
    <t>Brick, Round Corner 2 x 2 Macaroni without Stud Notch</t>
  </si>
  <si>
    <t>65617</t>
  </si>
  <si>
    <t>Brick, Round Corner 3 x 3 x 1 without Studs</t>
  </si>
  <si>
    <t>88293</t>
  </si>
  <si>
    <t>Brick, Round Corner 3 x 3 x 2 Dome Top</t>
  </si>
  <si>
    <t>x1042b</t>
  </si>
  <si>
    <t>Brick, Round Corner 4 x 2 Macaroni Double with Stud Notches</t>
  </si>
  <si>
    <t>x1042a</t>
  </si>
  <si>
    <t>Brick, Round Corner 4 x 2 Macaroni Double without Stud Notches</t>
  </si>
  <si>
    <t>2577</t>
  </si>
  <si>
    <t>Brick, Round Corner 4 x 4 Full Brick</t>
  </si>
  <si>
    <t>48092</t>
  </si>
  <si>
    <t>Brick, Round Corner 4 x 4 Macaroni Wide with 3 Studs</t>
  </si>
  <si>
    <t>49612</t>
  </si>
  <si>
    <t>Brick, Round Corner 4 x 4 x 2 2/3 Dome Top</t>
  </si>
  <si>
    <t>47974</t>
  </si>
  <si>
    <t>Brick, Round Corner 4 x 8 Full Brick Double</t>
  </si>
  <si>
    <t>47974c01</t>
  </si>
  <si>
    <t>Brick, Round Corner 4 x 8 Full Brick Double with 2 Fixed Rotatable Friction Pins</t>
  </si>
  <si>
    <t>76795</t>
  </si>
  <si>
    <t>Brick, Round Corner 5 x 5 with Slope 45 Edge without Studs</t>
  </si>
  <si>
    <t>24599</t>
  </si>
  <si>
    <t>Brick, Round Corner 5 x 5 x 1 without Studs</t>
  </si>
  <si>
    <t>76776</t>
  </si>
  <si>
    <t>Brick, Round Corner 5 x 5 x 3 1/3 Dome Top</t>
  </si>
  <si>
    <t>76776pb001L</t>
  </si>
  <si>
    <t>Brick, Round Corner 5 x 5 x 3 1/3 Dome Top with Tan Lines Pattern Model Left Side</t>
  </si>
  <si>
    <t>76776pb001R</t>
  </si>
  <si>
    <t>Brick, Round Corner 5 x 5 x 3 1/3 Dome Top with Tan Lines Pattern Model Right Side</t>
  </si>
  <si>
    <t>95188</t>
  </si>
  <si>
    <t>Brick, Round Corner 6 x 6 with Slope 33 Edge, Facet Cutout</t>
  </si>
  <si>
    <t>87559</t>
  </si>
  <si>
    <t>Brick, Round Corner 6 x 6 x 2</t>
  </si>
  <si>
    <t>58846</t>
  </si>
  <si>
    <t>Brick, Round Corner 10 x 10 with Slope 33 Edge, Axle Hole, Facet Cutout</t>
  </si>
  <si>
    <t>6162</t>
  </si>
  <si>
    <t>Brick, Round Corner 12 x 12</t>
  </si>
  <si>
    <t>47376</t>
  </si>
  <si>
    <t>Brick, Round Corner 12 x 12 with 3 Support Pegs</t>
  </si>
  <si>
    <t>33230</t>
  </si>
  <si>
    <t>Brick, Round Corner 16 x 16</t>
  </si>
  <si>
    <t>Window, Glass &amp; Shutter</t>
  </si>
  <si>
    <t>11297</t>
  </si>
  <si>
    <t>Glass for Aircraft Fuselage Curved Forward 6 x 8 Top</t>
  </si>
  <si>
    <t>87612</t>
  </si>
  <si>
    <t>Glass for Aircraft Fuselage Curved Forward 6 x 10 Top with 3 Window Panes</t>
  </si>
  <si>
    <t>18908</t>
  </si>
  <si>
    <t>Glass for Aircraft Fuselage Curved Forward 6 x 10 Top with 5 Window Panes</t>
  </si>
  <si>
    <t>32glass</t>
  </si>
  <si>
    <t>Glass for Door 1 x 2 x 3 Left</t>
  </si>
  <si>
    <t>65066</t>
  </si>
  <si>
    <t>Glass for Door Frame 1 x 6 x 7 Rounded Pillars with Top Arch and Notches</t>
  </si>
  <si>
    <t>2348b</t>
  </si>
  <si>
    <t>Glass for Hinge Car Roof 4 x 4 Sunroof with Ridges</t>
  </si>
  <si>
    <t>2348a</t>
  </si>
  <si>
    <t>Glass for Hinge Car Roof 4 x 4 Sunroof without Ridges</t>
  </si>
  <si>
    <t>x207</t>
  </si>
  <si>
    <t>Glass for Panel 3 x 6 x 6 with Window</t>
  </si>
  <si>
    <t>35157</t>
  </si>
  <si>
    <t>Glass for Train Door with Lip on All Sides</t>
  </si>
  <si>
    <t>4183</t>
  </si>
  <si>
    <t>Glass for Train Door with Lip on Top and Bottom</t>
  </si>
  <si>
    <t>17457</t>
  </si>
  <si>
    <t>Glass for Train Front 2 x 6 x 2</t>
  </si>
  <si>
    <t>15537</t>
  </si>
  <si>
    <t>Glass For Train Front 6 x 14 x 7 1/3</t>
  </si>
  <si>
    <t>2918</t>
  </si>
  <si>
    <t>Glass for Train Front Sloping Top</t>
  </si>
  <si>
    <t>4036</t>
  </si>
  <si>
    <t>Glass for Train Window 1 x 2 x 3</t>
  </si>
  <si>
    <t>4034</t>
  </si>
  <si>
    <t>Glass for Train Window 1 x 4 x 3</t>
  </si>
  <si>
    <t>39glass</t>
  </si>
  <si>
    <t>Glass for Window 1 x 1 x 1</t>
  </si>
  <si>
    <t>29glass</t>
  </si>
  <si>
    <t>Glass for Window 1 x 1 x 2</t>
  </si>
  <si>
    <t>27glass</t>
  </si>
  <si>
    <t>Glass for Window 1 x 2 x 1</t>
  </si>
  <si>
    <t>60601</t>
  </si>
  <si>
    <t>Glass for Window 1 x 2 x 2 Flat Front</t>
  </si>
  <si>
    <t>4862</t>
  </si>
  <si>
    <t>Glass for Window 1 x 2 x 2 Plane</t>
  </si>
  <si>
    <t>7026glass</t>
  </si>
  <si>
    <t>Glass for Window 1 x 2 x 2 with Extended Lip and Hole in Top</t>
  </si>
  <si>
    <t>60602</t>
  </si>
  <si>
    <t>Glass for Window 1 x 2 x 3 Flat Front</t>
  </si>
  <si>
    <t>51266</t>
  </si>
  <si>
    <t>Glass for Window 1 x 3 x 3 Flat Front</t>
  </si>
  <si>
    <t>453glass</t>
  </si>
  <si>
    <t>Glass for Window 1 x 4 x 2 with Extended Lip</t>
  </si>
  <si>
    <t>3855</t>
  </si>
  <si>
    <t>Glass for Window 1 x 4 x 3</t>
  </si>
  <si>
    <t>60603</t>
  </si>
  <si>
    <t>Glass for Window 1 x 4 x 3 - Opening</t>
  </si>
  <si>
    <t>3855a</t>
  </si>
  <si>
    <t>Glass for Window 1 x 4 x 3 with Circle</t>
  </si>
  <si>
    <t>2494</t>
  </si>
  <si>
    <t>Glass for Window 1 x 4 x 5</t>
  </si>
  <si>
    <t>57895</t>
  </si>
  <si>
    <t>Glass for Window 1 x 4 x 6</t>
  </si>
  <si>
    <t>646glass</t>
  </si>
  <si>
    <t>Glass for Window 1 x 6 x 2 with Shutters with Extended Lip</t>
  </si>
  <si>
    <t>3762</t>
  </si>
  <si>
    <t>Glass for Window 1 x 6 x 5</t>
  </si>
  <si>
    <t>42509</t>
  </si>
  <si>
    <t>Glass for Window 1 x 6 x 6 Flat Front</t>
  </si>
  <si>
    <t>89649</t>
  </si>
  <si>
    <t>Glass for Window 2 x 8 x 2 Boat</t>
  </si>
  <si>
    <t>4448</t>
  </si>
  <si>
    <t>Glass for Window 4 x 4 x 3 Roof</t>
  </si>
  <si>
    <t>13756</t>
  </si>
  <si>
    <t>Glass for Windscreen 2 x 6 x 2 Train</t>
  </si>
  <si>
    <t>46103</t>
  </si>
  <si>
    <t>Glass for Windscreen 4 x 6 x 4 Cab with Hinge (45406)</t>
  </si>
  <si>
    <t>30046</t>
  </si>
  <si>
    <t>Pane for Window 1 x 2 x 2 2/3 Lattice Diamond with Rounded Top</t>
  </si>
  <si>
    <t>30045</t>
  </si>
  <si>
    <t>Pane for Window 1 x 2 x 2 2/3 Twisted Bar with Rounded Top</t>
  </si>
  <si>
    <t>38320</t>
  </si>
  <si>
    <t>Pane for Window 1 x 2 x 2 Lattice Diamond</t>
  </si>
  <si>
    <t>3854</t>
  </si>
  <si>
    <t>Pane for Window 1 x 2 x 3</t>
  </si>
  <si>
    <t>2529</t>
  </si>
  <si>
    <t>Pane for Window 1 x 2 x 3 Lattice</t>
  </si>
  <si>
    <t>60607</t>
  </si>
  <si>
    <t>Pane for Window 1 x 2 x 3 Lattice with Thick Corner Tabs</t>
  </si>
  <si>
    <t>60608</t>
  </si>
  <si>
    <t>Pane for Window 1 x 2 x 3 with Thick Corner Tabs</t>
  </si>
  <si>
    <t>4133</t>
  </si>
  <si>
    <t>Pane for Window 2 x 4 x 3</t>
  </si>
  <si>
    <t>601</t>
  </si>
  <si>
    <t>Pane for Window 2 x 6 x 6 FreeStyle</t>
  </si>
  <si>
    <t>3582</t>
  </si>
  <si>
    <t>Shutter for Window 1 x 2 x 2</t>
  </si>
  <si>
    <t>94161</t>
  </si>
  <si>
    <t>Shutter for Window 1 x 2 x 2 2/3 with Rounded Top</t>
  </si>
  <si>
    <t>3856</t>
  </si>
  <si>
    <t>Shutter for Window 1 x 2 x 3</t>
  </si>
  <si>
    <t>60800</t>
  </si>
  <si>
    <t>Shutter for Window 1 x 2 x 3 with Hinges</t>
  </si>
  <si>
    <t>60800a</t>
  </si>
  <si>
    <t>Shutter for Window 1 x 2 x 3 with Hinges and Handle</t>
  </si>
  <si>
    <t>791</t>
  </si>
  <si>
    <t>Shutter for Window 1 x 3 x 5</t>
  </si>
  <si>
    <t>Minifigure, Hair</t>
  </si>
  <si>
    <t>82059pb01</t>
  </si>
  <si>
    <t>Minifigure, Hair and Sideburns, Swept Back and Spiked with 6 Nougat Ears Pattern</t>
  </si>
  <si>
    <t>53094pb02</t>
  </si>
  <si>
    <t>Minifigure, Hair and Sideburns, Swept Back with Molded Nougat Ears Pattern</t>
  </si>
  <si>
    <t>53094pb03</t>
  </si>
  <si>
    <t>Minifigure, Hair and Sideburns, Swept Back with Molded Red Ears Pattern</t>
  </si>
  <si>
    <t>53094pb01</t>
  </si>
  <si>
    <t>Minifigure, Hair and Sideburns, Swept Back with Molded Tan Ears Pattern</t>
  </si>
  <si>
    <t>44758</t>
  </si>
  <si>
    <t>Minifigure, Hair Angular and Spiky with Parted Bangs</t>
  </si>
  <si>
    <t>53982</t>
  </si>
  <si>
    <t>Minifigure, Hair Angular Swept Back</t>
  </si>
  <si>
    <t>53981</t>
  </si>
  <si>
    <t>Minifigure, Hair Angular Swept Sideways</t>
  </si>
  <si>
    <t>69562pb01</t>
  </si>
  <si>
    <t>Minifigure, Hair Bandana Ninja with Tan Hair Swept Back Tousled Pattern</t>
  </si>
  <si>
    <t>10301pb04</t>
  </si>
  <si>
    <t>Minifigure, Hair Bat Ears with Dark Bluish Gray Inner Ear Contour Lines Pattern</t>
  </si>
  <si>
    <t>10301pb02</t>
  </si>
  <si>
    <t>Minifigure, Hair Bat Ears with Dark Bluish Gray Inner Ear Pattern</t>
  </si>
  <si>
    <t>10301pb05</t>
  </si>
  <si>
    <t>Minifigure, Hair Bat Ears with Dark Brown Inner Ear Contour Lines Pattern (SW Chadra-Fan / Kabe)</t>
  </si>
  <si>
    <t>10301pb06</t>
  </si>
  <si>
    <t>Minifigure, Hair Bat Ears with Medium Lavender Inner Ear Pattern (BAM)</t>
  </si>
  <si>
    <t>10301pb01</t>
  </si>
  <si>
    <t>Minifigure, Hair Bat Ears with Medium Nougat Inner Ear Pattern</t>
  </si>
  <si>
    <t>10301pb03</t>
  </si>
  <si>
    <t>Minifigure, Hair Bat Ears with Tan Inner Ear Pattern</t>
  </si>
  <si>
    <t>40238</t>
  </si>
  <si>
    <t>Minifigure, Hair Beard - Giant (HP Hagrid)</t>
  </si>
  <si>
    <t>11420</t>
  </si>
  <si>
    <t>Minifigure, Hair Beard Braided</t>
  </si>
  <si>
    <t>11420pb01</t>
  </si>
  <si>
    <t>Minifigure, Hair Beard Braided with Laced Shirt Pattern in Center</t>
  </si>
  <si>
    <t>11421pb01</t>
  </si>
  <si>
    <t>Minifigure, Hair Beard Braided, Dark Bluish Gray and Metallic Silver Axe Shard Pattern (Bifur)</t>
  </si>
  <si>
    <t>85832pb01</t>
  </si>
  <si>
    <t>Minifigure, Hair Beard with Gold Horns and Bun Pattern</t>
  </si>
  <si>
    <t>38800</t>
  </si>
  <si>
    <t>Minifigure, Hair Bowl Cut Parted in Center</t>
  </si>
  <si>
    <t>87995</t>
  </si>
  <si>
    <t>Minifigure, Hair Bubble Style (Afro)</t>
  </si>
  <si>
    <t>98119pb01</t>
  </si>
  <si>
    <t>Minifigure, Hair Bun with Braid and Gold Hood with Royal Insignia Pattern (SW Queen Amidala)</t>
  </si>
  <si>
    <t>28551</t>
  </si>
  <si>
    <t>Minifigure, Hair Bushy Swept Back</t>
  </si>
  <si>
    <t>80911</t>
  </si>
  <si>
    <t>Minifigure, Hair Bushy with Small Center Part</t>
  </si>
  <si>
    <t>1685</t>
  </si>
  <si>
    <t>Minifigure, Hair Coiled and Mid-Length Sides</t>
  </si>
  <si>
    <t>36060</t>
  </si>
  <si>
    <t>Minifigure, Hair Coiled and Short</t>
  </si>
  <si>
    <t>92081</t>
  </si>
  <si>
    <t>Minifigure, Hair Combed Front to Rear</t>
  </si>
  <si>
    <t>92081pb01</t>
  </si>
  <si>
    <t>Minifigure, Hair Combed Front to Rear with Black Wide Streak on Top Pattern</t>
  </si>
  <si>
    <t>92081pb03</t>
  </si>
  <si>
    <t>Minifigure, Hair Combed Front to Rear with Dark Purple Left Side Pattern</t>
  </si>
  <si>
    <t>92081pb02</t>
  </si>
  <si>
    <t>Minifigure, Hair Combed Front to Rear with Light Bluish Gray Temples and Back Pattern</t>
  </si>
  <si>
    <t>61196</t>
  </si>
  <si>
    <t>Minifigure, Hair Combed Sideways</t>
  </si>
  <si>
    <t>27323</t>
  </si>
  <si>
    <t>Minifigure, Hair Combed Sideways with Short Sideburns</t>
  </si>
  <si>
    <t>28501pb01</t>
  </si>
  <si>
    <t>Minifigure, Hair Combo, Bald Conehead with Large Ears, Dark Tan Eyebrows and Hair Tuft Pattern</t>
  </si>
  <si>
    <t>34714pb01</t>
  </si>
  <si>
    <t>Minifigure, Hair Combo, Female Ponytail Off-center, Reddish Brown Goggles with Red Lenses, Magenta and Medium Azure Stripes Pattern</t>
  </si>
  <si>
    <t>56298pb01</t>
  </si>
  <si>
    <t>Minifigure, Hair Combo, Goggles with Lime Lenses Pattern and Lavender Spiked Top Hair</t>
  </si>
  <si>
    <t>35179pb01</t>
  </si>
  <si>
    <t>Minifigure, Hair Combo, Hair and Beard with Top Hat Large with Band with Goggles Pattern</t>
  </si>
  <si>
    <t>1706</t>
  </si>
  <si>
    <t>Minifigure, Hair Combo, Hair and Witch Hat, Hole for Pin in Front</t>
  </si>
  <si>
    <t>52686pb05</t>
  </si>
  <si>
    <t>Minifigure, Hair Combo, Hair with Hat, 2 Braids over Shoulders with Black Beanie Pattern</t>
  </si>
  <si>
    <t>52686pb01</t>
  </si>
  <si>
    <t>Minifigure, Hair Combo, Hair with Hat, 2 Braids over Shoulders with Bright Light Yellow Beanie Pattern</t>
  </si>
  <si>
    <t>52686pb04</t>
  </si>
  <si>
    <t>Minifigure, Hair Combo, Hair with Hat, 2 Braids over Shoulders with Dark Red Beanie Pattern</t>
  </si>
  <si>
    <t>52686pb03</t>
  </si>
  <si>
    <t>Minifigure, Hair Combo, Hair with Hat, 2 Braids over Shoulders with Red Beanie Pattern</t>
  </si>
  <si>
    <t>52686pb02</t>
  </si>
  <si>
    <t>Minifigure, Hair Combo, Hair with Hat, 2 Braids over Shoulders with Sand Blue Beanie Pattern</t>
  </si>
  <si>
    <t>1622pb01</t>
  </si>
  <si>
    <t>Minifigure, Hair Combo, Hair with Hat, 2 Wide Orange Braids with Elf Ears and Green Pointed Hat Pattern</t>
  </si>
  <si>
    <t>1704pb01</t>
  </si>
  <si>
    <t>Minifigure, Hair Combo, Hair with Hat, Bushy Hair with Black Shako, Gold Trim Pattern</t>
  </si>
  <si>
    <t>53980pb01</t>
  </si>
  <si>
    <t>Minifigure, Hair Combo, Hair with Hat, Bushy Hair with Blue Ball Cap with White Front and Red Bill Pattern</t>
  </si>
  <si>
    <t>15488pb01</t>
  </si>
  <si>
    <t>Minifigure, Hair Combo, Hair with Hat, Bushy with Beard Long with White at Temples and Hat with 3 Flaps Pattern</t>
  </si>
  <si>
    <t>26025pb01</t>
  </si>
  <si>
    <t>Minifigure, Hair Combo, Hair with Hat, Dark Orange Messy with Green Pointed Hat with Red Feather and Pointed Ears Pattern</t>
  </si>
  <si>
    <t>95220pb01</t>
  </si>
  <si>
    <t>Minifigure, Hair Combo, Hair with Hat, Dreadlocks with Beads, Dark Red Bandana Pattern and Pirate Tricorne / Triangle</t>
  </si>
  <si>
    <t>24775pb01</t>
  </si>
  <si>
    <t>Minifigure, Hair Combo, Hair with Hat, Hair Full Unkempt with Small Dark Red Fez Pattern</t>
  </si>
  <si>
    <t>17348pb01</t>
  </si>
  <si>
    <t>Minifigure, Hair Combo, Hair with Hat, Hair in Braid and Medium Lavender Cone with White Ribbon Pattern</t>
  </si>
  <si>
    <t>68406pb01</t>
  </si>
  <si>
    <t>Minifigure, Hair Combo, Hair with Hat, Long and Wavy with Pearl Gold Helmet with Forehead and Cheek Protectors Pattern</t>
  </si>
  <si>
    <t>26027pb01</t>
  </si>
  <si>
    <t>Minifigure, Hair Combo, Hair with Hat, Long Black Hair Over Shoulders, Large Wide Brim Hat with White Plume Pattern</t>
  </si>
  <si>
    <t>49516pb01</t>
  </si>
  <si>
    <t>Minifigure, Hair Combo, Hair with Hat, Long Braid with Hole for Pin on Back, Wide Cowboy Hat with White Ribbon Pattern</t>
  </si>
  <si>
    <t>54647pb03</t>
  </si>
  <si>
    <t>Minifigure, Hair Combo, Hair with Hat, Long Hair with Molded Dark Purple Bicycle Helmet Pattern</t>
  </si>
  <si>
    <t>54647pb01</t>
  </si>
  <si>
    <t>Minifigure, Hair Combo, Hair with Hat, Long Hair with Molded Lime Bicycle Helmet Pattern</t>
  </si>
  <si>
    <t>54647pb02</t>
  </si>
  <si>
    <t>Minifigure, Hair Combo, Hair with Hat, Long Hair with Molded White Bicycle Helmet Pattern (BAM)</t>
  </si>
  <si>
    <t>67043pb01</t>
  </si>
  <si>
    <t>Minifigure, Hair Combo, Hair with Hat, Long Hair with Ponytail and Black Tricorne Hat Pattern</t>
  </si>
  <si>
    <t>67043pb03</t>
  </si>
  <si>
    <t>Minifigure, Hair Combo, Hair with Hat, Long Hair with Ponytail and Medium Nougat Tricorne Hat Pattern (BAM)</t>
  </si>
  <si>
    <t>67043pb02</t>
  </si>
  <si>
    <t>Minifigure, Hair Combo, Hair with Hat, Long Hair with Ponytail and Reddish Brown Tricorne Hat Pattern</t>
  </si>
  <si>
    <t>66980pb01</t>
  </si>
  <si>
    <t>Minifigure, Hair Combo, Hair with Hat, Long Hair with White Crooked Ball Cap with Black Logo Pattern</t>
  </si>
  <si>
    <t>65513pb01</t>
  </si>
  <si>
    <t>Minifigure, Hair Combo, Hair with Hat, Long Ponytail with Medium Blue Lopsided Hat and Brim Pattern</t>
  </si>
  <si>
    <t>95352pb01</t>
  </si>
  <si>
    <t>Minifigure, Hair Combo, Hair with Hat, Long Wavy with Black Hat with Buckle Pattern</t>
  </si>
  <si>
    <t>15493pb01</t>
  </si>
  <si>
    <t>Minifigure, Hair Combo, Hair with Hat, Long with Dark Red Cap and Dark Tan Fur Brim Pattern</t>
  </si>
  <si>
    <t>20606pb07</t>
  </si>
  <si>
    <t>Minifigure, Hair Combo, Hair with Hat, Mid-Length Scraggly with Black Floppy Witch Hat Pattern (BAM)</t>
  </si>
  <si>
    <t>20606pb06</t>
  </si>
  <si>
    <t>Minifigure, Hair Combo, Hair with Hat, Mid-Length Scraggly with Blue Floppy Witch Hat Pattern (BAM)</t>
  </si>
  <si>
    <t>20606pb05</t>
  </si>
  <si>
    <t>Minifigure, Hair Combo, Hair with Hat, Mid-Length Scraggly with Dark Green Floppy Witch Hat Pattern (BAM)</t>
  </si>
  <si>
    <t>20606pb02</t>
  </si>
  <si>
    <t>Minifigure, Hair Combo, Hair with Hat, Mid-Length Scraggly with Dark Orange Floppy Witch Hat Pattern</t>
  </si>
  <si>
    <t>20606pb01</t>
  </si>
  <si>
    <t>Minifigure, Hair Combo, Hair with Hat, Mid-Length Scraggly with Dark Purple Floppy Witch Hat with Orange Patch Pattern</t>
  </si>
  <si>
    <t>20606pb04</t>
  </si>
  <si>
    <t>Minifigure, Hair Combo, Hair with Hat, Mid-Length Scraggly with Reddish Brown Floppy Witch Hat Pattern</t>
  </si>
  <si>
    <t>20606pb03</t>
  </si>
  <si>
    <t>Minifigure, Hair Combo, Hair with Hat, Mid-Length Scraggly with Reddish Brown Floppy Witch Hat with Tan Patch Pattern</t>
  </si>
  <si>
    <t>35660pb11</t>
  </si>
  <si>
    <t>Minifigure, Hair Combo, Hair with Hat, Ponytail with Blue Ball Cap Pattern</t>
  </si>
  <si>
    <t>35660pb04</t>
  </si>
  <si>
    <t>Minifigure, Hair Combo, Hair with Hat, Ponytail with Blue Ball Cap with White Paw Print Pattern</t>
  </si>
  <si>
    <t>35660pb09</t>
  </si>
  <si>
    <t>Minifigure, Hair Combo, Hair with Hat, Ponytail with Bright Pink Ball Cap Pattern</t>
  </si>
  <si>
    <t>35660pb06</t>
  </si>
  <si>
    <t>Minifigure, Hair Combo, Hair with Hat, Ponytail with Coral Ball Cap and White 'SP*CE' Pattern</t>
  </si>
  <si>
    <t>35660pb10</t>
  </si>
  <si>
    <t>Minifigure, Hair Combo, Hair with Hat, Ponytail with Coral Ball Cap Pattern</t>
  </si>
  <si>
    <t>35660pb02</t>
  </si>
  <si>
    <t>Minifigure, Hair Combo, Hair with Hat, Ponytail with Dark Blue Ball Cap Pattern</t>
  </si>
  <si>
    <t>35660pb05</t>
  </si>
  <si>
    <t>Minifigure, Hair Combo, Hair with Hat, Ponytail with Dark Red Ball Cap Pattern</t>
  </si>
  <si>
    <t>35660pb08</t>
  </si>
  <si>
    <t>Minifigure, Hair Combo, Hair with Hat, Ponytail with Dark Turquoise Ball Cap Pattern</t>
  </si>
  <si>
    <t>35660pb07</t>
  </si>
  <si>
    <t>Minifigure, Hair Combo, Hair with Hat, Ponytail with Medium Azure Ball Cap and White Wave Logo Pattern</t>
  </si>
  <si>
    <t>35660pb01</t>
  </si>
  <si>
    <t>Minifigure, Hair Combo, Hair with Hat, Ponytail with Red Ball Cap Pattern</t>
  </si>
  <si>
    <t>35660pb03</t>
  </si>
  <si>
    <t>Minifigure, Hair Combo, Hair with Hat, Ponytail with White Ball Cap Pattern</t>
  </si>
  <si>
    <t>49514pb01</t>
  </si>
  <si>
    <t>Minifigure, Hair Combo, Hair with Hat, Short Hair, Dark Orange Cowboy Triangular Brim Hat with Reddish Brown Band Pattern</t>
  </si>
  <si>
    <t>65730pb02</t>
  </si>
  <si>
    <t>Minifigure, Hair Combo, Hair with Hat, Short Tousled Hair with Molded Red Cap, Short Curved Bill Pattern (BAM)</t>
  </si>
  <si>
    <t>65730pb01</t>
  </si>
  <si>
    <t>Minifigure, Hair Combo, Hair with Hat, Short Tousled Hair with Red Cap, Short Curved Bill with 3 Red Streaks on Black Pattern</t>
  </si>
  <si>
    <t>73213pb01</t>
  </si>
  <si>
    <t>Minifigure, Hair Combo, Hair with Hat, Short with Black Floppy Witch Hat Pattern</t>
  </si>
  <si>
    <t>73213</t>
  </si>
  <si>
    <t>Minifigure, Hair Combo, Hair with Hat, Short with Floppy Witch Hat Pattern</t>
  </si>
  <si>
    <t>73213pb02</t>
  </si>
  <si>
    <t>Minifigure, Hair Combo, Hair with Hat, Short with Medium Nougat Floppy Witch Hat Pattern</t>
  </si>
  <si>
    <t>53117pb01</t>
  </si>
  <si>
    <t>Minifigure, Hair Combo, Hair with Hat, Side Bangs and Bun with Red Fire Helmet Pattern</t>
  </si>
  <si>
    <t>53117pb02</t>
  </si>
  <si>
    <t>Minifigure, Hair Combo, Hair with Hat, Side Bangs and Bun with White Fire Helmet Pattern</t>
  </si>
  <si>
    <t>68502pb01</t>
  </si>
  <si>
    <t>Minifigure, Hair Combo, Hair with Hat, Straight Shoulder Length with Tan Stocking Cap and Light Bluish Gray Shapes Pattern</t>
  </si>
  <si>
    <t>35742pb01</t>
  </si>
  <si>
    <t>Minifigure, Hair Combo, Hair with Hat, Swept Sideways with Ponytail, Black, White and Red First Order Insignia and Black Flap Pattern</t>
  </si>
  <si>
    <t>45775pb01</t>
  </si>
  <si>
    <t>Minifigure, Hair Combo, Hair with Hat, Tousled Hair, Dark Blue Hat with Dark Brown Vest for a Band Pattern</t>
  </si>
  <si>
    <t>44762</t>
  </si>
  <si>
    <t>Minifigure, Hair Combo, Hair with Headpiece, Pulled Back with Ponytail, Pearl Dark Gray Headpiece with 7 Red Circles Pattern</t>
  </si>
  <si>
    <t>38541pb02</t>
  </si>
  <si>
    <t>Minifigure, Hair Combo, Hat with Hair Long and Straight, Dark Tan Hat with Dark Brown Tassel Pattern</t>
  </si>
  <si>
    <t>38541pb01</t>
  </si>
  <si>
    <t>Minifigure, Hair Combo, Hat with Hair Long and Straight, Sand Blue Hat with Gold Tassel Pattern</t>
  </si>
  <si>
    <t>39016pb01</t>
  </si>
  <si>
    <t>Minifigure, Hair Combo, Hat with Hair, Batman Cowl with Long Red Hair with Bangs Pattern</t>
  </si>
  <si>
    <t>27160pb01</t>
  </si>
  <si>
    <t>Minifigure, Hair Combo, Hat with Hair, Bowler Hat with Bright Green Question Mark and Dark Orange Wavy Shoulder Length Hair Pattern</t>
  </si>
  <si>
    <t>49516pb03</t>
  </si>
  <si>
    <t>Minifigure, Hair Combo, Hat with Hair, Bright Light Yellow Long Braid with Hole for Pin on Back, Wide Cowboy Hat Pattern (BAM)</t>
  </si>
  <si>
    <t>49516pb02</t>
  </si>
  <si>
    <t>Minifigure, Hair Combo, Hat with Hair, Bright Light Yellow Long Braid with Hole for Pin on Back, Wide Cowboy Hat with Metallic Blue Ribbon Pattern</t>
  </si>
  <si>
    <t>27132pb01</t>
  </si>
  <si>
    <t>Minifigure, Hair Combo, Hat with Hair, Cap with Flat Silver Headset and Dark Brown Hair Pattern (SW Jyn Erso)</t>
  </si>
  <si>
    <t>13761pb01</t>
  </si>
  <si>
    <t>Minifigure, Hair Combo, Hat with Hair, Cavalry with Gold Crossed Cutlasses and Dark Tan Long Curly Hair Pattern</t>
  </si>
  <si>
    <t>31895pb02</t>
  </si>
  <si>
    <t>Minifigure, Hair Combo, Hat with Hair, Chef Toque with Bright Light Yellow Hair in Bun Pattern</t>
  </si>
  <si>
    <t>31895pb01</t>
  </si>
  <si>
    <t>Minifigure, Hair Combo, Hat with Hair, Chef Toque with Reddish Brown Hair in Bun Pattern</t>
  </si>
  <si>
    <t>13748pb01</t>
  </si>
  <si>
    <t>Minifigure, Hair Combo, Hat with Hair, Cowboy Gambler Style with Long Dark Brown Hair</t>
  </si>
  <si>
    <t>10168pb01</t>
  </si>
  <si>
    <t>Minifigure, Hair Combo, Hat with Hair, Cowboy with Star and Medium Nougat Hair in Braid Pattern</t>
  </si>
  <si>
    <t>80834pb01</t>
  </si>
  <si>
    <t>Minifigure, Hair Combo, Hat with Hair, Light Bluish Gray Hair with Nursing / Nurse Cap Pattern</t>
  </si>
  <si>
    <t>68512pb01</t>
  </si>
  <si>
    <t>Minifigure, Hair Combo, Hat with Hair, Long and Wavy with Dark Red Pointed Hat, Black Band and Gold Stars Pattern</t>
  </si>
  <si>
    <t>68512pb02</t>
  </si>
  <si>
    <t>Minifigure, Hair Combo, Hat with Hair, Long and Wavy with Pearl Gold Pointed Hat and Stars Pattern</t>
  </si>
  <si>
    <t>18829pb01</t>
  </si>
  <si>
    <t>Minifigure, Hair Combo, Hat with Hair, Pith Helmet and Dark Orange Hair in Ponytail Pattern</t>
  </si>
  <si>
    <t>18829pb02</t>
  </si>
  <si>
    <t>Minifigure, Hair Combo, Hat with Hair, Pith Helmet and Red Hair in Ponytail Pattern</t>
  </si>
  <si>
    <t>28430pb04</t>
  </si>
  <si>
    <t>Minifigure, Hair Combo, Hat with Hair, Police with Dark Blue Top with Captain Gold Heart Decoration and Reddish Brown Hair Pulled into Bun Pattern</t>
  </si>
  <si>
    <t>28430pb03</t>
  </si>
  <si>
    <t>Minifigure, Hair Combo, Hat with Hair, Police with Dark Blue Top with Gold Badge and Bright Light Yellow Hair Pulled into Bun Pattern (BAM)</t>
  </si>
  <si>
    <t>28430pb01</t>
  </si>
  <si>
    <t>Minifigure, Hair Combo, Hat with Hair, Police with Dark Blue Top with Gold Badge and Dark Red Hair Pulled into Bun Pattern</t>
  </si>
  <si>
    <t>28430pb02</t>
  </si>
  <si>
    <t>Minifigure, Hair Combo, Hat with Hair, Police with Dark Blue Top with Gold Badge and Reddish Brown Hair Pulled into Bun Pattern</t>
  </si>
  <si>
    <t>68515pb01</t>
  </si>
  <si>
    <t>Minifigure, Hair Combo, Hat with Hair, Short Bushy with Dark Tan Pointed Hat, Brim and Ear Muffs Pattern</t>
  </si>
  <si>
    <t>27955pb01</t>
  </si>
  <si>
    <t>Minifigure, Hair Combo, Hat with Hair, Soft Folded Brim and Dark Brown Bob Cut Hair Pattern</t>
  </si>
  <si>
    <t>90831pb01</t>
  </si>
  <si>
    <t>Minifigure, Hair Combo, Hat with Hair, Tan Long Wavy with Helmet with Wings on Sides and Copper Insignia Pattern</t>
  </si>
  <si>
    <t>41577pb01</t>
  </si>
  <si>
    <t>Minifigure, Hair Combo, Large Glasses with Large Bowl Cut Hair, Light Nougat Lenses with Black Eyes Pattern</t>
  </si>
  <si>
    <t>28149pb02</t>
  </si>
  <si>
    <t>Minifigure, Hair Combo, Large Thick Glasses with Reddish Brown Hair, Parted and Wavy with Bright Green Lenses, Partial Wink on Right Eye Pattern</t>
  </si>
  <si>
    <t>28149pb04</t>
  </si>
  <si>
    <t>Minifigure, Hair Combo, Large Thick Glasses with Reddish Brown Hair, Parted and Wavy with Bright Green Lenses, Pupils Looking Forward Pattern</t>
  </si>
  <si>
    <t>28149pb03</t>
  </si>
  <si>
    <t>Minifigure, Hair Combo, Large Thick Glasses with Reddish Brown Hair, Parted and Wavy with Bright Green Lenses, Pupils Looking Up Pattern</t>
  </si>
  <si>
    <t>28149pb01</t>
  </si>
  <si>
    <t>Minifigure, Hair Combo, Large Thick Glasses with Reddish Brown Hair, Parted and Wavy with Light Nougat Skin and White Pupils Pattern</t>
  </si>
  <si>
    <t>36853pb01</t>
  </si>
  <si>
    <t>Minifigure, Hair Combo, Long Dreadlocks, Gold Batman Cowl, Large Floppy Hat with Bright Green Rim and Red Splotch Pattern</t>
  </si>
  <si>
    <t>65478pb01</t>
  </si>
  <si>
    <t>Minifigure, Hair Combo, Medium Length Hair with Braids, White Wolf Mask Pattern</t>
  </si>
  <si>
    <t>73171pb01</t>
  </si>
  <si>
    <t>Minifigure, Hair Combo, Swept Back with Black VR Visor Headset with 6 Lime Eyes Pattern</t>
  </si>
  <si>
    <t>35685pb01</t>
  </si>
  <si>
    <t>Minifigure, Hair Combo, Tiara with Orange Bangs, Top and Ponytail Pattern</t>
  </si>
  <si>
    <t>35685pb02</t>
  </si>
  <si>
    <t>Minifigure, Hair Combo, Tiara with White Bangs, Top and Ponytail Pattern</t>
  </si>
  <si>
    <t>95221pb01</t>
  </si>
  <si>
    <t>Minifigure, Hair Dreadlocks with Beads and Dark Red Bandana Pattern</t>
  </si>
  <si>
    <t>95221pb02</t>
  </si>
  <si>
    <t>Minifigure, Hair Dreadlocks with Beads and Dark Red Brocade Bandana Pattern</t>
  </si>
  <si>
    <t>12889</t>
  </si>
  <si>
    <t>Minifigure, Hair Entwined Snakes (Medusa)</t>
  </si>
  <si>
    <t>24071pb01</t>
  </si>
  <si>
    <t>Minifigure, Hair Faun with Ears, Reddish Brown Hair and Dark Tan Horns Pattern</t>
  </si>
  <si>
    <t>4530</t>
  </si>
  <si>
    <t>Minifigure, Hair Female</t>
  </si>
  <si>
    <t>80831pb01</t>
  </si>
  <si>
    <t>Minifigure, Hair Female Bangs and Flipped Ends, Bun on Top with Medium Azure Cresent Moon Pattern</t>
  </si>
  <si>
    <t>15503</t>
  </si>
  <si>
    <t>Minifigure, Hair Female Beehive Style with Sideways Fringe</t>
  </si>
  <si>
    <t>15503pb01</t>
  </si>
  <si>
    <t>Minifigure, Hair Female Beehive Style with Sideways Fringe with Silver Spider in Web Pattern</t>
  </si>
  <si>
    <t>53126</t>
  </si>
  <si>
    <t>Minifigure, Hair Female Coiled with Large High Bun</t>
  </si>
  <si>
    <t>69857</t>
  </si>
  <si>
    <t>Minifigure, Hair Female Coiled with Ponytail</t>
  </si>
  <si>
    <t>78301</t>
  </si>
  <si>
    <t>Minifigure, Hair Female Coiled, Parted Wash and Go</t>
  </si>
  <si>
    <t>41612</t>
  </si>
  <si>
    <t>Minifigure, Hair Female Long and Straight, Parted in the Middle</t>
  </si>
  <si>
    <t>85816pb01</t>
  </si>
  <si>
    <t>Minifigure, Hair Female Long Braid over Right Shoulder with Molded Flat Silver Winged Diadem Pattern</t>
  </si>
  <si>
    <t>83345</t>
  </si>
  <si>
    <t>Minifigure, Hair Female Long Braided Ponytail</t>
  </si>
  <si>
    <t>24794</t>
  </si>
  <si>
    <t>Minifigure, Hair Female Long Full with Bangs Swept to Right Side</t>
  </si>
  <si>
    <t>12890</t>
  </si>
  <si>
    <t>Minifigure, Hair Female Long Straight</t>
  </si>
  <si>
    <t>17346u</t>
  </si>
  <si>
    <t>Minifigure, Hair Female Long Straight with Bangs (Undetermined Type)</t>
  </si>
  <si>
    <t>17346</t>
  </si>
  <si>
    <t>Minifigure, Hair Female Long Straight with Bangs - Flexible Rubber</t>
  </si>
  <si>
    <t>75867</t>
  </si>
  <si>
    <t>Minifigure, Hair Female Long Straight with Bangs - Hard Plastic</t>
  </si>
  <si>
    <t>92083</t>
  </si>
  <si>
    <t>Minifigure, Hair Female Long Straight with Left Side Part</t>
  </si>
  <si>
    <t>x161</t>
  </si>
  <si>
    <t>Minifigure, Hair Female Long Top Braided</t>
  </si>
  <si>
    <t>48212</t>
  </si>
  <si>
    <t>Minifigure, Hair Female Long Top Braided, Elaborate</t>
  </si>
  <si>
    <t>77184</t>
  </si>
  <si>
    <t>Minifigure, Hair Female Long Top, Left Side Swept Back</t>
  </si>
  <si>
    <t>20595</t>
  </si>
  <si>
    <t>Minifigure, Hair Female Long Tousled with Center Part</t>
  </si>
  <si>
    <t>1675pb01</t>
  </si>
  <si>
    <t>Minifigure, Hair Female Long Wavy with Braids with Molded Hard Plastic Trans-Light Blue Ring Pattern - Flexible Rubber</t>
  </si>
  <si>
    <t>28985pb01</t>
  </si>
  <si>
    <t>Minifigure, Hair Female Long Wavy with Center Part and 2 Light Nougat Antennae Pattern</t>
  </si>
  <si>
    <t>28139pb01</t>
  </si>
  <si>
    <t>Minifigure, Hair Female Long Wavy with Curled Bangs with White Rose and Green Leaves Pattern</t>
  </si>
  <si>
    <t>78299pb01</t>
  </si>
  <si>
    <t>Minifigure, Hair Female Long Wavy with Dark Red Tiara Pattern (Scarlet Witch)</t>
  </si>
  <si>
    <t>78299pb02</t>
  </si>
  <si>
    <t>Minifigure, Hair Female Long Wavy with Dark Red Tiara with Black Detail Lines Pattern (Scarlet Witch)</t>
  </si>
  <si>
    <t>98725pb01</t>
  </si>
  <si>
    <t>Minifigure, Hair Female Long Wavy with Gold Tiara and Red Star Pattern (Wonder Woman)</t>
  </si>
  <si>
    <t>28432</t>
  </si>
  <si>
    <t>Minifigure, Hair Female Long Wavy with Ponytail</t>
  </si>
  <si>
    <t>28432pb02</t>
  </si>
  <si>
    <t>Minifigure, Hair Female Long Wavy with Ponytail with Gold Band Pattern</t>
  </si>
  <si>
    <t>98725pb02</t>
  </si>
  <si>
    <t>Minifigure, Hair Female Long Wavy with Silver Tiara and Red Star Pattern (Wonder Woman)</t>
  </si>
  <si>
    <t>98725pb03</t>
  </si>
  <si>
    <t>Minifigure, Hair Female Long Wavy with Yellow Tiara and Red Star Pattern (Wonder Woman)</t>
  </si>
  <si>
    <t>68520</t>
  </si>
  <si>
    <t>Minifigure, Hair Female Long with Bangs and Front Pigtails - Flexible Rubber</t>
  </si>
  <si>
    <t>13784</t>
  </si>
  <si>
    <t>Minifigure, Hair Female Long with Braided Pigtails</t>
  </si>
  <si>
    <t>24797pb01</t>
  </si>
  <si>
    <t>Minifigure, Hair Female Long with Center Part and Black Ribbon Tied in Bow Pattern (Alice)</t>
  </si>
  <si>
    <t>92082</t>
  </si>
  <si>
    <t>Minifigure, Hair Female Long with Part over Face</t>
  </si>
  <si>
    <t>29639pb01</t>
  </si>
  <si>
    <t>Minifigure, Hair Female Long with Parted Bangs, Partly Braided in Back with Yellow Elf Ears and Silver Flower Pattern</t>
  </si>
  <si>
    <t>37703</t>
  </si>
  <si>
    <t>Minifigure, Hair Female Long with Right Side Part (Extra Tolerance for Body Wear in Back)</t>
  </si>
  <si>
    <t>92080</t>
  </si>
  <si>
    <t>Minifigure, Hair Female Long with Top Knot Bun and Barbs</t>
  </si>
  <si>
    <t>13750</t>
  </si>
  <si>
    <t>Minifigure, Hair Female Long, Braided on Right, Hole on Top</t>
  </si>
  <si>
    <t>28664pb02</t>
  </si>
  <si>
    <t>Minifigure, Hair Female Loose Bun with Magenta Chopsticks, Dark Purple Highlights Pattern</t>
  </si>
  <si>
    <t>28664pb01</t>
  </si>
  <si>
    <t>Minifigure, Hair Female Loose Bun with Red Chopsticks Pattern</t>
  </si>
  <si>
    <t>65618pb01</t>
  </si>
  <si>
    <t>Minifigure, Hair Female Medium Length Tousled with Center Part with Tan Macrobinocular Goggles Pattern</t>
  </si>
  <si>
    <t>95326</t>
  </si>
  <si>
    <t>Minifigure, Hair Female Messy with Swept-up Ponytail, Side Bangs and Clip</t>
  </si>
  <si>
    <t>40251</t>
  </si>
  <si>
    <t>Minifigure, Hair Female Mid-Length</t>
  </si>
  <si>
    <t>36037</t>
  </si>
  <si>
    <t>Minifigure, Hair Female Mid-Length Combed Behind Ear</t>
  </si>
  <si>
    <t>20688pb01</t>
  </si>
  <si>
    <t>Minifigure, Hair Female Mid-Length Flipped Ends, Lavender Stripe (Hair Band) Pattern</t>
  </si>
  <si>
    <t>20592pb02</t>
  </si>
  <si>
    <t>Minifigure, Hair Female Mid-Length Flipped Ends, Short Bangs, with Black Cat Ears Pattern</t>
  </si>
  <si>
    <t>20592pb01</t>
  </si>
  <si>
    <t>Minifigure, Hair Female Mid-Length Flipped Ends, Short Bangs, with Bright Light Orange Cat Ears Pattern</t>
  </si>
  <si>
    <t>20592pb03</t>
  </si>
  <si>
    <t>Minifigure, Hair Female Mid-Length Flipped Ends, Short Bangs, with Light Aqua Cat Ears Pattern</t>
  </si>
  <si>
    <t>23187</t>
  </si>
  <si>
    <t>Minifigure, Hair Female Mid-Length Wavy</t>
  </si>
  <si>
    <t>90396</t>
  </si>
  <si>
    <t>Minifigure, Hair Female Mid-Length Wavy with Center Part</t>
  </si>
  <si>
    <t>53801pb01</t>
  </si>
  <si>
    <t>Minifigure, Hair Female Mid-Length Wavy with Side Spikes, Elongated Hole in Back and Marbled Trans-Neon Green Pattern</t>
  </si>
  <si>
    <t>15499</t>
  </si>
  <si>
    <t>Minifigure, Hair Female Mid-Length Wavy, Pulled Back with Partial Bun, Side Bangs, Hole on Top</t>
  </si>
  <si>
    <t>78302</t>
  </si>
  <si>
    <t>Minifigure, Hair Female Mid-Length Wavy, Side Strands Tied Back</t>
  </si>
  <si>
    <t>59363</t>
  </si>
  <si>
    <t>Minifigure, Hair Female Mid-Length with Braid Around Sides</t>
  </si>
  <si>
    <t>11254pb01</t>
  </si>
  <si>
    <t>Minifigure, Hair Female Mid-Length with Part over Front of Right Shoulder with Dark Purple Cloth Wrap / Bandana and 3 Gold Coins Pattern</t>
  </si>
  <si>
    <t>11254pb02</t>
  </si>
  <si>
    <t>Minifigure, Hair Female Mid-Length with Part over Front of Right Shoulder with Red Cloth Wrap / Bandana Pattern</t>
  </si>
  <si>
    <t>85974</t>
  </si>
  <si>
    <t>Minifigure, Hair Female Mid-Length with Part over Right Shoulder</t>
  </si>
  <si>
    <t>85974pb03</t>
  </si>
  <si>
    <t>Minifigure, Hair Female Mid-Length with Part over Right Shoulder and Green Plant Leaves Pattern</t>
  </si>
  <si>
    <t>85974pb08</t>
  </si>
  <si>
    <t>Minifigure, Hair Female Mid-Length with Part over Right Shoulder and Magenta and Dark Pink Highlights Pattern</t>
  </si>
  <si>
    <t>85974pb05</t>
  </si>
  <si>
    <t>Minifigure, Hair Female Mid-Length with Part over Right Shoulder and Magenta Highlights Pattern</t>
  </si>
  <si>
    <t>85974pb05b</t>
  </si>
  <si>
    <t>Minifigure, Hair Female Mid-Length with Part over Right Shoulder and Magenta Highlights Pattern (Variant of 85974pb05)</t>
  </si>
  <si>
    <t>85974pb04</t>
  </si>
  <si>
    <t>Minifigure, Hair Female Mid-Length with Part over Right Shoulder and Medium Lavender Starfish and Lime Seaweed Pattern</t>
  </si>
  <si>
    <t>85974pb01</t>
  </si>
  <si>
    <t>Minifigure, Hair Female Mid-Length with Part over Right Shoulder and Pink Flower Pattern on Left Side</t>
  </si>
  <si>
    <t>85974pb06</t>
  </si>
  <si>
    <t>Minifigure, Hair Female Mid-Length with Part over Right Shoulder and Red Highlights Pattern</t>
  </si>
  <si>
    <t>85974pb02</t>
  </si>
  <si>
    <t>Minifigure, Hair Female Mid-Length with Part over Right Shoulder and Tan Highlights Pattern</t>
  </si>
  <si>
    <t>85974pb07</t>
  </si>
  <si>
    <t>Minifigure, Hair Female Mid-Length with Part over Right Shoulder with Bright Pink Highlight and Silver Star Pattern</t>
  </si>
  <si>
    <t>18858pb02</t>
  </si>
  <si>
    <t>Minifigure, Hair Female Mid-Length with Side Part and Light Blue and Dark Blue Top Pattern (SW Sabine Wren)</t>
  </si>
  <si>
    <t>18858pb01</t>
  </si>
  <si>
    <t>Minifigure, Hair Female Mid-Length with Side Part and Orange Hair Highlights Pattern (SW Sabine Wren)</t>
  </si>
  <si>
    <t>80908</t>
  </si>
  <si>
    <t>Minifigure, Hair Female Mid-Length, Curly</t>
  </si>
  <si>
    <t>95328pb01</t>
  </si>
  <si>
    <t>Minifigure, Hair Female Mid-Length, Smooth with Bangs and Gold Diadem Pattern (Egyptian Queen)</t>
  </si>
  <si>
    <t>35714</t>
  </si>
  <si>
    <t>Minifigure, Hair Female Parted in Center, Two Braids Hanging in Front</t>
  </si>
  <si>
    <t>35714pb01</t>
  </si>
  <si>
    <t>Minifigure, Hair Female Parted in Center, Two Braids Hanging in Front with Bright Light Blue Bows Pattern</t>
  </si>
  <si>
    <t>3625</t>
  </si>
  <si>
    <t>Minifigure, Hair Female Pigtails</t>
  </si>
  <si>
    <t>28798pb01</t>
  </si>
  <si>
    <t>Minifigure, Hair Female Pigtails High Bouncy, Hole on Top with Black Hair on Left Side and Black Tie on Right Side Pattern</t>
  </si>
  <si>
    <t>28798pb02</t>
  </si>
  <si>
    <t>Minifigure, Hair Female Pigtails High Bouncy, Hole on Top with Bright Light Blue Hair on Left Side and Tie on Right Side Pattern</t>
  </si>
  <si>
    <t>28798pb03</t>
  </si>
  <si>
    <t>Minifigure, Hair Female Pigtails High Bouncy, Hole on Top with Bright Pink Hair on Left Side and Tie on Right Side Pattern</t>
  </si>
  <si>
    <t>28798pb04</t>
  </si>
  <si>
    <t>Minifigure, Hair Female Pigtails High Bouncy, Hole on Top with Red Hair on Left Side and Red Tie on Right Side Pattern</t>
  </si>
  <si>
    <t>20596</t>
  </si>
  <si>
    <t>Minifigure, Hair Female Pigtails High, Long Bangs, Hole on Top</t>
  </si>
  <si>
    <t>20596pb02</t>
  </si>
  <si>
    <t>Minifigure, Hair Female Pigtails High, Long Bangs, Hole on Top with Blue Left Half Pattern</t>
  </si>
  <si>
    <t>20596pb03</t>
  </si>
  <si>
    <t>Minifigure, Hair Female Pigtails High, Long Bangs, Hole on Top with Dark Azure Hair Ties and Dark Azure and Red Tips Pattern</t>
  </si>
  <si>
    <t>20596pb01</t>
  </si>
  <si>
    <t>Minifigure, Hair Female Pigtails High, Long Bangs, Hole on Top with Dark Green Hair Ties Pattern</t>
  </si>
  <si>
    <t>20596pb04</t>
  </si>
  <si>
    <t>Minifigure, Hair Female Pigtails High, Long Bangs, Hole on Top with Dark Pink Hair Ties and Dark Azure and Dark Pink Tips Pattern</t>
  </si>
  <si>
    <t>6093</t>
  </si>
  <si>
    <t>Minifigure, Hair Female Ponytail</t>
  </si>
  <si>
    <t>13785</t>
  </si>
  <si>
    <t>Minifigure, Hair Female Ponytail and Fringe</t>
  </si>
  <si>
    <t>13785pb01</t>
  </si>
  <si>
    <t>Minifigure, Hair Female Ponytail and Fringe with Dark Pink Swirl Pattern</t>
  </si>
  <si>
    <t>87990</t>
  </si>
  <si>
    <t>Minifigure, Hair Female Ponytail and Swept Sideways Fringe</t>
  </si>
  <si>
    <t>87990pb01</t>
  </si>
  <si>
    <t>Minifigure, Hair Female Ponytail and Swept Sideways Fringe with Purple Highlights Pattern</t>
  </si>
  <si>
    <t>87990pb02</t>
  </si>
  <si>
    <t>Minifigure, Hair Female Ponytail and Swept Sideways Fringe with Yellow Stripe (Hair Band) Pattern</t>
  </si>
  <si>
    <t>13198pb01</t>
  </si>
  <si>
    <t>Minifigure, Hair Female Ponytail Long Braided with Gold Hair Clips Pattern</t>
  </si>
  <si>
    <t>88286</t>
  </si>
  <si>
    <t>Minifigure, Hair Female Ponytail Long French Braided</t>
  </si>
  <si>
    <t>17347pb001</t>
  </si>
  <si>
    <t>Minifigure, Hair Female Ponytail Long Straight with Gold Holder Pattern</t>
  </si>
  <si>
    <t>17347</t>
  </si>
  <si>
    <t>Minifigure, Hair Female Ponytail Long Straight with Holder</t>
  </si>
  <si>
    <t>62696</t>
  </si>
  <si>
    <t>Minifigure, Hair Female Ponytail Long with Side Bangs</t>
  </si>
  <si>
    <t>15427</t>
  </si>
  <si>
    <t>Minifigure, Hair Female Ponytail Off-center</t>
  </si>
  <si>
    <t>15427pb03</t>
  </si>
  <si>
    <t>Minifigure, Hair Female Ponytail Off-center with 2 Magenta Flowers Pattern</t>
  </si>
  <si>
    <t>15427pb05</t>
  </si>
  <si>
    <t>Minifigure, Hair Female Ponytail Off-center with 6 Magenta Stripes Pattern</t>
  </si>
  <si>
    <t>15427pb01</t>
  </si>
  <si>
    <t>Minifigure, Hair Female Ponytail Off-center with Magenta and Medium Azure Stripes Pattern</t>
  </si>
  <si>
    <t>15427pb02</t>
  </si>
  <si>
    <t>Minifigure, Hair Female Ponytail Off-center with Magenta Stripe Pattern</t>
  </si>
  <si>
    <t>15427pb04</t>
  </si>
  <si>
    <t>Minifigure, Hair Female Ponytail Off-center with Metallic Pink Stripes Pattern</t>
  </si>
  <si>
    <t>21777</t>
  </si>
  <si>
    <t>Minifigure, Hair Female Ponytail with Tied Sections</t>
  </si>
  <si>
    <t>20877</t>
  </si>
  <si>
    <t>Minifigure, Hair Female Short Swept Sideways</t>
  </si>
  <si>
    <t>20877pb01</t>
  </si>
  <si>
    <t>Minifigure, Hair Female Short Swept Sideways with Marbled Dark Azure Ends Pattern</t>
  </si>
  <si>
    <t>37823</t>
  </si>
  <si>
    <t>Minifigure, Hair Female Short Tousled with Side Part</t>
  </si>
  <si>
    <t>37823pb01</t>
  </si>
  <si>
    <t>Minifigure, Hair Female Short Tousled with Side Part and Orange Highlights Pattern</t>
  </si>
  <si>
    <t>28420</t>
  </si>
  <si>
    <t>Minifigure, Hair Female Short, Bob Cut with Side Part and High Bangs</t>
  </si>
  <si>
    <t>64807</t>
  </si>
  <si>
    <t>Minifigure, Hair Female Short, Braided on Sides, Hole on Top</t>
  </si>
  <si>
    <t>78915pb01</t>
  </si>
  <si>
    <t>Minifigure, Hair Female Short, Center Part with Pearl Gold Tiara with Horns, One Broken Pattern</t>
  </si>
  <si>
    <t>11256</t>
  </si>
  <si>
    <t>Minifigure, Hair Female Short, Wavy with Side Part</t>
  </si>
  <si>
    <t>1879</t>
  </si>
  <si>
    <t>Minifigure, Hair Female Shoulder Length, Wavy with Bangs</t>
  </si>
  <si>
    <t>49890pb01</t>
  </si>
  <si>
    <t>Minifigure, Hair Female Smooth with 3 Locks in Back and Bright Pink Bow Pattern</t>
  </si>
  <si>
    <t>66915pb01</t>
  </si>
  <si>
    <t>Minifigure, Hair Female Space Buns and Thick Bangs with Green Highlights Pattern</t>
  </si>
  <si>
    <t>99240</t>
  </si>
  <si>
    <t>Minifigure, Hair Female Swept Back into Bun, Hole on Top</t>
  </si>
  <si>
    <t>32967</t>
  </si>
  <si>
    <t>Minifigure, Hair Female Swept Sideways with Ponytail</t>
  </si>
  <si>
    <t>27066</t>
  </si>
  <si>
    <t>Minifigure, Hair Female Updo with Tight Curls and Elaborate Braids</t>
  </si>
  <si>
    <t>29634</t>
  </si>
  <si>
    <t>Minifigure, Hair Female Very Curly, Parted in Middle</t>
  </si>
  <si>
    <t>25405</t>
  </si>
  <si>
    <t>Minifigure, Hair Female Wavy Ponytail with Long Bangs</t>
  </si>
  <si>
    <t>25405pb01</t>
  </si>
  <si>
    <t>Minifigure, Hair Female Wavy Ponytail with Long Bangs and Silver Band Pattern</t>
  </si>
  <si>
    <t>30409</t>
  </si>
  <si>
    <t>Minifigure, Hair Female with 2 Buns (Princess Leia)</t>
  </si>
  <si>
    <t>92758</t>
  </si>
  <si>
    <t>Minifigure, Hair Female with 2 Buns, Center Part (Princess Leia 2011)</t>
  </si>
  <si>
    <t>13251</t>
  </si>
  <si>
    <t>Minifigure, Hair Female with Elaborate Knot Bun</t>
  </si>
  <si>
    <t>26048</t>
  </si>
  <si>
    <t>Minifigure, Hair Female with High Bangs, Large Wavy Curls and Small Bun</t>
  </si>
  <si>
    <t>27186</t>
  </si>
  <si>
    <t>Minifigure, Hair Female with Large High Bun</t>
  </si>
  <si>
    <t>76917pb01</t>
  </si>
  <si>
    <t>Minifigure, Hair Female with Ponytail, Dark Azure Headband Pattern</t>
  </si>
  <si>
    <t>76917pb02</t>
  </si>
  <si>
    <t>Minifigure, Hair Female with Ponytail, Dark Blue Headband Pattern</t>
  </si>
  <si>
    <t>98377u</t>
  </si>
  <si>
    <t>Minifigure, Hair Female with Spiked Tiara (Lady Liberty) (Undetermined Type)</t>
  </si>
  <si>
    <t>98377</t>
  </si>
  <si>
    <t>Minifigure, Hair Female with Spiked Tiara (Lady Liberty) - Flexible Rubber</t>
  </si>
  <si>
    <t>75872</t>
  </si>
  <si>
    <t>Minifigure, Hair Female with Spiked Tiara (Lady Liberty) - Hard Plastic</t>
  </si>
  <si>
    <t>93562</t>
  </si>
  <si>
    <t>Minifigure, Hair Female with Top Knot Bun and Forelock</t>
  </si>
  <si>
    <t>25613</t>
  </si>
  <si>
    <t>Minifigure, Hair Female with Top Knot Bun and Fringe</t>
  </si>
  <si>
    <t>66918pb01</t>
  </si>
  <si>
    <t>Minifigure, Hair Female with Top Knot Bun and Horns with Gold Bull Head Hair Band Pattern</t>
  </si>
  <si>
    <t>93217pb01</t>
  </si>
  <si>
    <t>Minifigure, Hair Female with Top Knot Bun and Red and Pink Flowers Pattern</t>
  </si>
  <si>
    <t>93217pb02</t>
  </si>
  <si>
    <t>Minifigure, Hair Female with Top Knot Bun and White and Silver Flowers Pattern</t>
  </si>
  <si>
    <t>38115pb01</t>
  </si>
  <si>
    <t>Minifigure, Hair Female, Bushy and Mid-Length with Molded Dark Orange Headband and Printed Olive Green Design Pattern</t>
  </si>
  <si>
    <t>29633</t>
  </si>
  <si>
    <t>Minifigure, Hair Female, Mid-Length Straight, Parted in Middle, Longer in Front than Back</t>
  </si>
  <si>
    <t>65579</t>
  </si>
  <si>
    <t>Minifigure, Hair Female, Parted in Middle with 2 Buns on Top</t>
  </si>
  <si>
    <t>41615</t>
  </si>
  <si>
    <t>Minifigure, Hair Female, Parted on Left with 2 Long Braids Over Shoulders</t>
  </si>
  <si>
    <t>30608</t>
  </si>
  <si>
    <t>Minifigure, Hair Flat Top with Extended Sides</t>
  </si>
  <si>
    <t>25379</t>
  </si>
  <si>
    <t>Minifigure, Hair Flat Top with Straight Even Sections</t>
  </si>
  <si>
    <t>41614</t>
  </si>
  <si>
    <t>Minifigure, Hair Full and Long, Swept Back Bangs, Long Braid over Left Shoulder</t>
  </si>
  <si>
    <t>42988</t>
  </si>
  <si>
    <t>Minifigure, Hair Half &amp; Half Plain</t>
  </si>
  <si>
    <t>42988pb01</t>
  </si>
  <si>
    <t>Minifigure, Hair Half &amp; Half with Black Printed Male Half Pattern</t>
  </si>
  <si>
    <t>72245pb01</t>
  </si>
  <si>
    <t>Minifigure, Hair Headband with Dark Turquoise Spike Mohawk Pattern</t>
  </si>
  <si>
    <t>6025</t>
  </si>
  <si>
    <t>Minifigure, Hair Islander</t>
  </si>
  <si>
    <t>41610pb01</t>
  </si>
  <si>
    <t>Minifigure, Hair Large Parted Bangs, Red Headband Pattern</t>
  </si>
  <si>
    <t>99242</t>
  </si>
  <si>
    <t>Minifigure, Hair Layered</t>
  </si>
  <si>
    <t>99242pb001</t>
  </si>
  <si>
    <t>Minifigure, Hair Layered with Silver Zigzag Streaks Pattern</t>
  </si>
  <si>
    <t>49109</t>
  </si>
  <si>
    <t>Minifigure, Hair Lion's Mane</t>
  </si>
  <si>
    <t>49109pb01</t>
  </si>
  <si>
    <t>Minifigure, Hair Lion's Mane with Nougat Cat Ears Pattern</t>
  </si>
  <si>
    <t>40239</t>
  </si>
  <si>
    <t>Minifigure, Hair Long</t>
  </si>
  <si>
    <t>37784</t>
  </si>
  <si>
    <t>Minifigure, Hair Long and Bushy with Moustache and Beard</t>
  </si>
  <si>
    <t>30114</t>
  </si>
  <si>
    <t>Minifigure, Hair Long and Side Braided with Headband</t>
  </si>
  <si>
    <t>69560pb01</t>
  </si>
  <si>
    <t>Minifigure, Hair Long and Spiky with Red Headband Pattern</t>
  </si>
  <si>
    <t>47559pb01</t>
  </si>
  <si>
    <t>Minifigure, Hair Long and Wavy with Dark Bluish Gray Headset with Dark Orange Ears Pattern</t>
  </si>
  <si>
    <t>68508pb01</t>
  </si>
  <si>
    <t>Minifigure, Hair Long and Wavy with Left Part with Gold Clip on Right Side Pattern</t>
  </si>
  <si>
    <t>13753pb01</t>
  </si>
  <si>
    <t>Minifigure, Hair Long Braided with White Ties and Brown Braids</t>
  </si>
  <si>
    <t>2123</t>
  </si>
  <si>
    <t>Minifigure, Hair Long Dreadlocks</t>
  </si>
  <si>
    <t>24072</t>
  </si>
  <si>
    <t>Minifigure, Hair Long Mullet Style</t>
  </si>
  <si>
    <t>18166</t>
  </si>
  <si>
    <t>Minifigure, Hair Long Mullet with Banded Top Knot (Hunter Orc)</t>
  </si>
  <si>
    <t>49239pb01</t>
  </si>
  <si>
    <t>Minifigure, Hair Long Ponytail on Top, Long Bangs Parted on Left, Gold Tiara Pattern</t>
  </si>
  <si>
    <t>68867</t>
  </si>
  <si>
    <t>Minifigure, Hair Long Straight Combed Back</t>
  </si>
  <si>
    <t>36489pb01</t>
  </si>
  <si>
    <t>Minifigure, Hair Long Straight with Black Horns Pattern</t>
  </si>
  <si>
    <t>13768</t>
  </si>
  <si>
    <t>Minifigure, Hair Long Straight with Center Part and Beard</t>
  </si>
  <si>
    <t>13768pb01</t>
  </si>
  <si>
    <t>Minifigure, Hair Long Straight with Center Part and Beard Light and Dark Bluish Gray Pattern</t>
  </si>
  <si>
    <t>36994</t>
  </si>
  <si>
    <t>Minifigure, Hair Long Straight with Headband</t>
  </si>
  <si>
    <t>10055pb01</t>
  </si>
  <si>
    <t>Minifigure, Hair Long Straight with Light Nougat Elf Ears Pattern</t>
  </si>
  <si>
    <t>36994pb01</t>
  </si>
  <si>
    <t>Minifigure, Hair Long Straight with Orange Headband Pattern</t>
  </si>
  <si>
    <t>85833pb01</t>
  </si>
  <si>
    <t>Minifigure, Hair Long Swept Back with Gold Crown Pattern</t>
  </si>
  <si>
    <t>12887pb02</t>
  </si>
  <si>
    <t>Minifigure, Hair Long Tied Back with Black Ribbon Pattern</t>
  </si>
  <si>
    <t>12887pb01</t>
  </si>
  <si>
    <t>Minifigure, Hair Long Tied Back with Dark Blue Ribbon Pattern (Revolutionary Soldier)</t>
  </si>
  <si>
    <t>12887pb03</t>
  </si>
  <si>
    <t>Minifigure, Hair Long Tied Back with Dark Purple Ribbon Pattern</t>
  </si>
  <si>
    <t>13765pb02</t>
  </si>
  <si>
    <t>Minifigure, Hair Long Wavy and Braids with Gold Headband and Light Nougat Elf Ears Pattern</t>
  </si>
  <si>
    <t>13765pb01</t>
  </si>
  <si>
    <t>Minifigure, Hair Long Wavy and Braids with Silver Headband and Light Nougat Elf Ears Pattern</t>
  </si>
  <si>
    <t>28432pb01</t>
  </si>
  <si>
    <t>Minifigure, Hair Long Wavy Ponytail with Silver Band Pattern</t>
  </si>
  <si>
    <t>13766pb01</t>
  </si>
  <si>
    <t>Minifigure, Hair Long Wavy with Braid and Light Nougat Elf Ears Pattern</t>
  </si>
  <si>
    <t>95225</t>
  </si>
  <si>
    <t>Minifigure, Hair Long Wavy with Center Part</t>
  </si>
  <si>
    <t>65226pb01</t>
  </si>
  <si>
    <t>Minifigure, Hair Long Wavy with Center Part and Dark Turquoise Headphones Pattern</t>
  </si>
  <si>
    <t>17354pb01</t>
  </si>
  <si>
    <t>Minifigure, Hair Long Wavy with Gold Greek Soldier Helmet Pattern</t>
  </si>
  <si>
    <t>11908</t>
  </si>
  <si>
    <t>Minifigure, Hair Long Wavy with Ragged Bottom Edge</t>
  </si>
  <si>
    <t>18164pb01</t>
  </si>
  <si>
    <t>Minifigure, Hair Long Wavy with Ragged Ends and LotR Gold Crown Pattern</t>
  </si>
  <si>
    <t>11900</t>
  </si>
  <si>
    <t>Minifigure, Hair Long with Beard Tied in Sections (Gloin)</t>
  </si>
  <si>
    <t>11261</t>
  </si>
  <si>
    <t>Minifigure, Hair Long with Braided Front</t>
  </si>
  <si>
    <t>11255</t>
  </si>
  <si>
    <t>Minifigure, Hair Long with Curls (Judge's Peruke)</t>
  </si>
  <si>
    <t>13664pb01</t>
  </si>
  <si>
    <t>Minifigure, Hair Long with Feathers and Light Bluish Gray / Olive Green Bandana Pattern</t>
  </si>
  <si>
    <t>16691pb02</t>
  </si>
  <si>
    <t>Minifigure, Hair Long with Flat Silver Headband Pattern</t>
  </si>
  <si>
    <t>99248pb03</t>
  </si>
  <si>
    <t>Minifigure, Hair Long with Lime Headband Pattern</t>
  </si>
  <si>
    <t>15597pb01</t>
  </si>
  <si>
    <t>Minifigure, Hair Long with Medium Nougat Spikes and Light Nougat Elf Ears Pattern</t>
  </si>
  <si>
    <t>99239pb01</t>
  </si>
  <si>
    <t>Minifigure, Hair Long with Metallic Silver Viking Helmet with Side Holes Pattern</t>
  </si>
  <si>
    <t>16691pb01</t>
  </si>
  <si>
    <t>Minifigure, Hair Long with Nougat Headband Pattern</t>
  </si>
  <si>
    <t>99248pb01</t>
  </si>
  <si>
    <t>Minifigure, Hair Long with Orange Headband Pattern</t>
  </si>
  <si>
    <t>99248pb02</t>
  </si>
  <si>
    <t>Minifigure, Hair Long with Red Headband Pattern</t>
  </si>
  <si>
    <t>36806</t>
  </si>
  <si>
    <t>Minifigure, Hair Long, Parted in Center</t>
  </si>
  <si>
    <t>34316</t>
  </si>
  <si>
    <t>Minifigure, Hair Long, Parted in Front</t>
  </si>
  <si>
    <t>34316pb01</t>
  </si>
  <si>
    <t>Minifigure, Hair Long, Parted in Front with Tan Highlights Pattern</t>
  </si>
  <si>
    <t>73272</t>
  </si>
  <si>
    <t>Minifigure, Hair Long, Wavy, Swept to Left</t>
  </si>
  <si>
    <t>73272pb01</t>
  </si>
  <si>
    <t>Minifigure, Hair Long, Wavy, Swept to Left with Magenta Highlights Pattern</t>
  </si>
  <si>
    <t>73272pb02</t>
  </si>
  <si>
    <t>Minifigure, Hair Long, Wavy, Swept to Left with Red Highlights Pattern</t>
  </si>
  <si>
    <t>3901</t>
  </si>
  <si>
    <t>Minifigure, Hair Male</t>
  </si>
  <si>
    <t>15491</t>
  </si>
  <si>
    <t>Minifigure, Hair Male Bald Top</t>
  </si>
  <si>
    <t>12893pb04</t>
  </si>
  <si>
    <t>Minifigure, Hair Male Bald Top with Black Short Hair and Combover Lines Pattern</t>
  </si>
  <si>
    <t>15491pb02</t>
  </si>
  <si>
    <t>Minifigure, Hair Male Bald Top with Dark Bluish Gray Hair and Combed Back Hair Lines Pattern</t>
  </si>
  <si>
    <t>12893pb02</t>
  </si>
  <si>
    <t>Minifigure, Hair Male Bald Top with Dark Bluish Gray Short Hair Pattern</t>
  </si>
  <si>
    <t>12893pb01</t>
  </si>
  <si>
    <t>Minifigure, Hair Male Bald Top with Light Bluish Gray Short Hair and Combover Lines Pattern</t>
  </si>
  <si>
    <t>15491pb01</t>
  </si>
  <si>
    <t>Minifigure, Hair Male Bald Top with Reddish Brown Hair Pattern</t>
  </si>
  <si>
    <t>12893pb03</t>
  </si>
  <si>
    <t>Minifigure, Hair Male Bald Top with White Short Hair Pattern</t>
  </si>
  <si>
    <t>76925</t>
  </si>
  <si>
    <t>Minifigure, Hair Male Pompadour</t>
  </si>
  <si>
    <t>35693</t>
  </si>
  <si>
    <t>Minifigure, Hair Male Smooth and Parted, Hole for Pin on Top</t>
  </si>
  <si>
    <t>35741pb02</t>
  </si>
  <si>
    <t>Minifigure, Hair Male Tousled with Black Headset with Microphone Pattern</t>
  </si>
  <si>
    <t>35741pb01</t>
  </si>
  <si>
    <t>Minifigure, Hair Male Tousled with Pearl Dark Gray and Dark Tan Headset with Microphone Pattern</t>
  </si>
  <si>
    <t>21778</t>
  </si>
  <si>
    <t>Minifigure, Hair Male with Coiled Texture</t>
  </si>
  <si>
    <t>80682</t>
  </si>
  <si>
    <t>Minifigure, Hair Male, Coiled with Short Straight Sides</t>
  </si>
  <si>
    <t>79688</t>
  </si>
  <si>
    <t>Minifigure, Hair Male, Coiled with Straight Sides</t>
  </si>
  <si>
    <t>79687</t>
  </si>
  <si>
    <t>Minifigure, Hair Male, Just on Top</t>
  </si>
  <si>
    <t>35699</t>
  </si>
  <si>
    <t>Minifigure, Hair Male, Smooth with Spiked Bangs</t>
  </si>
  <si>
    <t>79729</t>
  </si>
  <si>
    <t>Minifigure, Hair Male, Swept Back, Shoulder Length</t>
  </si>
  <si>
    <t>28144pb01</t>
  </si>
  <si>
    <t>Minifigure, Hair Messy Left Side with Black Swept Back Right Side Pattern (Two Face)</t>
  </si>
  <si>
    <t>37697</t>
  </si>
  <si>
    <t>Minifigure, Hair Mid-Length and Wavy with Bangs</t>
  </si>
  <si>
    <t>88283</t>
  </si>
  <si>
    <t>Minifigure, Hair Mid-Length Tousled with Center Part</t>
  </si>
  <si>
    <t>25409</t>
  </si>
  <si>
    <t>Minifigure, Hair Mid-Length Tousled with Side Part</t>
  </si>
  <si>
    <t>25750pb01</t>
  </si>
  <si>
    <t>Minifigure, Hair Mid-Length Tousled, Top Knot Bun with Dark Brown Band and Headband Pattern</t>
  </si>
  <si>
    <t>25750pb04</t>
  </si>
  <si>
    <t>Minifigure, Hair Mid-Length Tousled, Top Knot Bun with Orange Band and Headband Pattern</t>
  </si>
  <si>
    <t>25750pb02</t>
  </si>
  <si>
    <t>Minifigure, Hair Mid-Length Tousled, Top Knot Bun with Pearl Gold Band and Headband Pattern</t>
  </si>
  <si>
    <t>25750pb03</t>
  </si>
  <si>
    <t>Minifigure, Hair Mid-Length Tousled, Top Knot Bun with Red Band and Headband Pattern</t>
  </si>
  <si>
    <t>35494</t>
  </si>
  <si>
    <t>Minifigure, Hair Mid-Length Wavy with Center Part and Sidelocks</t>
  </si>
  <si>
    <t>18858</t>
  </si>
  <si>
    <t>Minifigure, Hair Mid-Length with Side Part</t>
  </si>
  <si>
    <t>76772</t>
  </si>
  <si>
    <t>Minifigure, Hair Mid-Length, All Swept to Right Side, Hole On Top - Hard Plastic</t>
  </si>
  <si>
    <t>18835pb02</t>
  </si>
  <si>
    <t>Minifigure, Hair Mid-Length, Straight with Blue Crown Pattern</t>
  </si>
  <si>
    <t>18835pb01</t>
  </si>
  <si>
    <t>Minifigure, Hair Mid-Length, Straight with Gold Crown Pattern</t>
  </si>
  <si>
    <t>93563</t>
  </si>
  <si>
    <t>Minifigure, Hair Mohawk</t>
  </si>
  <si>
    <t>29223</t>
  </si>
  <si>
    <t>Minifigure, Hair Mohawk Thin</t>
  </si>
  <si>
    <t>1579</t>
  </si>
  <si>
    <t>Minifigure, Hair Na'vi, Narrow with Braids and Bar at End</t>
  </si>
  <si>
    <t>1580</t>
  </si>
  <si>
    <t>Minifigure, Hair Na'vi, Wide with Braids and Bar at End</t>
  </si>
  <si>
    <t>75512</t>
  </si>
  <si>
    <t>Minifigure, Hair Narrow Swept Back with Ponytail</t>
  </si>
  <si>
    <t>99245pb01</t>
  </si>
  <si>
    <t>Minifigure, Hair Ocean King with Gold Spiked Tiara Pattern</t>
  </si>
  <si>
    <t>10066pb01</t>
  </si>
  <si>
    <t>Minifigure, Hair Orc with Dark Tan Ears Pattern</t>
  </si>
  <si>
    <t>10066pb03</t>
  </si>
  <si>
    <t>Minifigure, Hair Orc with Medium Nougat Ears Pattern</t>
  </si>
  <si>
    <t>10066pb02</t>
  </si>
  <si>
    <t>Minifigure, Hair Orc with Olive Green Ears Pattern</t>
  </si>
  <si>
    <t>42444</t>
  </si>
  <si>
    <t>Minifigure, Hair Pointed (Vampire)</t>
  </si>
  <si>
    <t>66090pb01</t>
  </si>
  <si>
    <t>Minifigure, Hair Ponytail High with Orange Flame Pattern</t>
  </si>
  <si>
    <t>87572</t>
  </si>
  <si>
    <t>Minifigure, Hair Ponytail Long SW Aurra Sing</t>
  </si>
  <si>
    <t>30410</t>
  </si>
  <si>
    <t>Minifigure, Hair Pulled Back</t>
  </si>
  <si>
    <t>44756</t>
  </si>
  <si>
    <t>Minifigure, Hair Pulled Back in Top Knot with Hole on Left Side for Attachment</t>
  </si>
  <si>
    <t>65425pb01</t>
  </si>
  <si>
    <t>Minifigure, Hair Pulled Back into High Ponytail with Dark Red Wrap Pattern</t>
  </si>
  <si>
    <t>65425pb02</t>
  </si>
  <si>
    <t>Minifigure, Hair Pulled Back into High Ponytail with Red Wrap Pattern</t>
  </si>
  <si>
    <t>32969</t>
  </si>
  <si>
    <t>Minifigure, Hair Pulled Back with Tied Section</t>
  </si>
  <si>
    <t>87999</t>
  </si>
  <si>
    <t>Minifigure, Hair Shaggy with Beard and Mouth Hole</t>
  </si>
  <si>
    <t>38798</t>
  </si>
  <si>
    <t>Minifigure, Hair Short and Bushy, Parted on Left</t>
  </si>
  <si>
    <t>44751</t>
  </si>
  <si>
    <t>Minifigure, Hair Short and Messy</t>
  </si>
  <si>
    <t>99930</t>
  </si>
  <si>
    <t>Minifigure, Hair Short Combed Sideways Part Left</t>
  </si>
  <si>
    <t>27323pb01</t>
  </si>
  <si>
    <t>Minifigure, Hair Short Combed Sideways Part Left Thick with Light Bluish Gray Temples Pattern</t>
  </si>
  <si>
    <t>15500</t>
  </si>
  <si>
    <t>Minifigure, Hair Short Combed Sideways Part Right</t>
  </si>
  <si>
    <t>15500pb01</t>
  </si>
  <si>
    <t>Minifigure, Hair Short Combed Sideways Part Right with Silver Streaks Pattern</t>
  </si>
  <si>
    <t>83970</t>
  </si>
  <si>
    <t>Minifigure, Hair Short in Back, Spiked Bangs, Long Part to Left</t>
  </si>
  <si>
    <t>21787</t>
  </si>
  <si>
    <t>Minifigure, Hair Short Shaggy</t>
  </si>
  <si>
    <t>21788</t>
  </si>
  <si>
    <t>Minifigure, Hair Short Smooth</t>
  </si>
  <si>
    <t>21268</t>
  </si>
  <si>
    <t>Minifigure, Hair Short Swept Back with Sideburns and Widow's Peak</t>
  </si>
  <si>
    <t>40233</t>
  </si>
  <si>
    <t>Minifigure, Hair Short Tousled</t>
  </si>
  <si>
    <t>40938</t>
  </si>
  <si>
    <t>Minifigure, Hair Short Tousled with 2 Locks on Left Side</t>
  </si>
  <si>
    <t>10166pb02</t>
  </si>
  <si>
    <t>Minifigure, Hair Short Tousled with Black Headphones Pattern</t>
  </si>
  <si>
    <t>10166pb03</t>
  </si>
  <si>
    <t>Minifigure, Hair Short Tousled with Dark Tan Earmuffs Pattern</t>
  </si>
  <si>
    <t>62810</t>
  </si>
  <si>
    <t>Minifigure, Hair Short Tousled with Side Part</t>
  </si>
  <si>
    <t>20597</t>
  </si>
  <si>
    <t>Minifigure, Hair Short Tousled with Side Part and Lock Sticking Up</t>
  </si>
  <si>
    <t>10166pb01</t>
  </si>
  <si>
    <t>Minifigure, Hair Short Tousled with Silver Headphones Pattern</t>
  </si>
  <si>
    <t>15617pb01</t>
  </si>
  <si>
    <t>Minifigure, Hair Short Tousled with Silver Robot Components and Eyepiece Pattern Left Side</t>
  </si>
  <si>
    <t>26139</t>
  </si>
  <si>
    <t>Minifigure, Hair Short Wavy with Center Part</t>
  </si>
  <si>
    <t>72251pb02</t>
  </si>
  <si>
    <t>Minifigure, Hair Short with 2 Dark Azure Antennae Pattern</t>
  </si>
  <si>
    <t>15443</t>
  </si>
  <si>
    <t>Minifigure, Hair Short with 2 Locks on Left Side</t>
  </si>
  <si>
    <t>39514pb01</t>
  </si>
  <si>
    <t>Minifigure, Hair Short with 2 Locks on Left Side with Black Headphones Pattern</t>
  </si>
  <si>
    <t>72251pb01</t>
  </si>
  <si>
    <t>Minifigure, Hair Short with 2 Orange Antennae Pattern</t>
  </si>
  <si>
    <t>59362</t>
  </si>
  <si>
    <t>Minifigure, Hair Short with Curled Ends</t>
  </si>
  <si>
    <t>42874pb01</t>
  </si>
  <si>
    <t>Minifigure, Hair Short with Lock Sticking Up and Black Top Pattern</t>
  </si>
  <si>
    <t>21789</t>
  </si>
  <si>
    <t>Minifigure, Hair Short with Slightly Curled Ends</t>
  </si>
  <si>
    <t>62711</t>
  </si>
  <si>
    <t>Minifigure, Hair Short, Bob Cut</t>
  </si>
  <si>
    <t>62711pb01</t>
  </si>
  <si>
    <t>Minifigure, Hair Short, Bob Cut with Dark Red Bangs Pattern (Karai)</t>
  </si>
  <si>
    <t>36268</t>
  </si>
  <si>
    <t>Minifigure, Hair Short, Bob Cut with Left Side Part and Right Curl</t>
  </si>
  <si>
    <t>x219</t>
  </si>
  <si>
    <t>Minifigure, Hair Short, Bowl Cut</t>
  </si>
  <si>
    <t>17221pb01</t>
  </si>
  <si>
    <t>Minifigure, Hair Short, Bowl Cut with Black Side Locks and Top Pattern</t>
  </si>
  <si>
    <t>35701</t>
  </si>
  <si>
    <t>Minifigure, Hair Short, Parted with Two Pigtails, Hole for Pin on Top</t>
  </si>
  <si>
    <t>11264pb01</t>
  </si>
  <si>
    <t>Minifigure, Hair Short, Straight Cut Fringe with Gold Laurel Wreath Pattern</t>
  </si>
  <si>
    <t>68498pb01</t>
  </si>
  <si>
    <t>Minifigure, Hair Short, Swept Back with Light Nougat Elf Ears Pattern</t>
  </si>
  <si>
    <t>11906</t>
  </si>
  <si>
    <t>Minifigure, Hair Small Braids and Fan Shaped Ponytail</t>
  </si>
  <si>
    <t>68212</t>
  </si>
  <si>
    <t>Minifigure, Hair Small Stud Size Spiky Tuft</t>
  </si>
  <si>
    <t>55532</t>
  </si>
  <si>
    <t>Minifigure, Hair Smooth Mop Top</t>
  </si>
  <si>
    <t>98385</t>
  </si>
  <si>
    <t>Minifigure, Hair Spiked</t>
  </si>
  <si>
    <t>15705</t>
  </si>
  <si>
    <t>Minifigure, Hair Spiked and Tousled</t>
  </si>
  <si>
    <t>11423pb01</t>
  </si>
  <si>
    <t>Minifigure, Hair Spiked Braid and Beard with White Braids Pattern (Oin)</t>
  </si>
  <si>
    <t>25976</t>
  </si>
  <si>
    <t>Minifigure, Hair Spiked Front</t>
  </si>
  <si>
    <t>24792</t>
  </si>
  <si>
    <t>Minifigure, Hair Spiked Sloping Right</t>
  </si>
  <si>
    <t>24792pb01</t>
  </si>
  <si>
    <t>Minifigure, Hair Spiked Sloping Right with Light Bluish Gray Highlights Pattern</t>
  </si>
  <si>
    <t>24787</t>
  </si>
  <si>
    <t>Minifigure, Hair Spiked Tall Top</t>
  </si>
  <si>
    <t>62699pb02</t>
  </si>
  <si>
    <t>Minifigure, Hair Spiked Top with Lime Streaks Pattern</t>
  </si>
  <si>
    <t>62699pb01</t>
  </si>
  <si>
    <t>Minifigure, Hair Spiked Top with Orange Streaks Pattern</t>
  </si>
  <si>
    <t>62699</t>
  </si>
  <si>
    <t>Minifigure, Hair Spiked Top, Plain</t>
  </si>
  <si>
    <t>11907</t>
  </si>
  <si>
    <t>Minifigure, Hair Spiked with Braided Beard and Ponytail</t>
  </si>
  <si>
    <t>66912pb02</t>
  </si>
  <si>
    <t>Minifigure, Hair Spiked with Forelock with Red Headband and Gold Filigree Pattern</t>
  </si>
  <si>
    <t>66912pb01</t>
  </si>
  <si>
    <t>Minifigure, Hair Spiked with Forelock with Red Headband Pattern</t>
  </si>
  <si>
    <t>65043</t>
  </si>
  <si>
    <t>Minifigure, Hair Spiky with Widow's Peak</t>
  </si>
  <si>
    <t>17630</t>
  </si>
  <si>
    <t>Minifigure, Hair Straight Cut and Short Ponytail</t>
  </si>
  <si>
    <t>28792pb01</t>
  </si>
  <si>
    <t>Minifigure, Hair Straight Cut with Short Ponytail with Dark Green Eye Cover with Dark Bluish Gray Markings Pattern</t>
  </si>
  <si>
    <t>43753</t>
  </si>
  <si>
    <t>Minifigure, Hair Swept Back Tousled</t>
  </si>
  <si>
    <t>68034pb01</t>
  </si>
  <si>
    <t>Minifigure, Hair Swept Back with 2 Side Locks, Dark Azure Horns and Pointed Ears Pattern</t>
  </si>
  <si>
    <t>68034pb02</t>
  </si>
  <si>
    <t>Minifigure, Hair Swept Back with 2 Side Locks, Orange Horns and Pointed Ears Pattern</t>
  </si>
  <si>
    <t>98371</t>
  </si>
  <si>
    <t>Minifigure, Hair Swept Back with Forelock</t>
  </si>
  <si>
    <t>11891</t>
  </si>
  <si>
    <t>Minifigure, Hair Swept Back with Long Beard</t>
  </si>
  <si>
    <t>93230pb03</t>
  </si>
  <si>
    <t>Minifigure, Hair Swept Back with Pointed Green Ears Pattern</t>
  </si>
  <si>
    <t>93230pb04</t>
  </si>
  <si>
    <t>Minifigure, Hair Swept Back with Pointed Light Nougat Ears Pattern</t>
  </si>
  <si>
    <t>93230pb02</t>
  </si>
  <si>
    <t>Minifigure, Hair Swept Back with Pointed Reddish Brown Ears Pattern</t>
  </si>
  <si>
    <t>93230pb01</t>
  </si>
  <si>
    <t>Minifigure, Hair Swept Back with Pointed Yellow (Elf) Ears Pattern</t>
  </si>
  <si>
    <t>95226</t>
  </si>
  <si>
    <t>Minifigure, Hair Swept Back with Short Ponytail</t>
  </si>
  <si>
    <t>25972</t>
  </si>
  <si>
    <t>Minifigure, Hair Swept Back with Slight Widow's Peak and Short Sideburns</t>
  </si>
  <si>
    <t>25972pb01</t>
  </si>
  <si>
    <t>Minifigure, Hair Swept Back with Slight Widow's Peak and Short Sideburns and White Side Streaks Pattern</t>
  </si>
  <si>
    <t>53798</t>
  </si>
  <si>
    <t>Minifigure, Hair Swept Back with Spikes on Side</t>
  </si>
  <si>
    <t>64798</t>
  </si>
  <si>
    <t>Minifigure, Hair Swept Back with Widow's Peak</t>
  </si>
  <si>
    <t>64798pb01</t>
  </si>
  <si>
    <t>Minifigure, Hair Swept Back with Widow's Peak with White Side Streaks Pattern</t>
  </si>
  <si>
    <t>21269</t>
  </si>
  <si>
    <t>Minifigure, Hair Swept Back with Widow's Peak, Chin Length and Bushy in Back</t>
  </si>
  <si>
    <t>24791</t>
  </si>
  <si>
    <t>Minifigure, Hair Swept Back with Widow's Peak, Sideburns and Fluffed Bangs</t>
  </si>
  <si>
    <t>80792</t>
  </si>
  <si>
    <t>Minifigure, Hair Swept Back with Widow's Peak, Space Buns, Fringe in Back</t>
  </si>
  <si>
    <t>26057pb01</t>
  </si>
  <si>
    <t>Minifigure, Hair Swept Forward with Lime Ears Pattern</t>
  </si>
  <si>
    <t>23186</t>
  </si>
  <si>
    <t>Minifigure, Hair Swept Left Tousled</t>
  </si>
  <si>
    <t>23186pb01</t>
  </si>
  <si>
    <t>Minifigure, Hair Swept Left Tousled with Light Bluish Gray Streaks on Sides Pattern</t>
  </si>
  <si>
    <t>98726</t>
  </si>
  <si>
    <t>Minifigure, Hair Swept Right with Front Curl</t>
  </si>
  <si>
    <t>36762</t>
  </si>
  <si>
    <t>Minifigure, Hair Thick and Messy</t>
  </si>
  <si>
    <t>93217</t>
  </si>
  <si>
    <t>Minifigure, Hair Top Knot Bun</t>
  </si>
  <si>
    <t>10048</t>
  </si>
  <si>
    <t>Minifigure, Hair Tousled</t>
  </si>
  <si>
    <t>92746</t>
  </si>
  <si>
    <t>Minifigure, Hair Tousled and Layered</t>
  </si>
  <si>
    <t>25411</t>
  </si>
  <si>
    <t>Minifigure, Hair Tousled and Spiked Up Very High</t>
  </si>
  <si>
    <t>25412</t>
  </si>
  <si>
    <t>Minifigure, Hair Tousled and Sticking Out on Both Sides</t>
  </si>
  <si>
    <t>69558pb01</t>
  </si>
  <si>
    <t>Minifigure, Hair Tousled with Blue Headband Pattern</t>
  </si>
  <si>
    <t>25378</t>
  </si>
  <si>
    <t>Minifigure, Hair Tousled with Long Bangs</t>
  </si>
  <si>
    <t>87991</t>
  </si>
  <si>
    <t>Minifigure, Hair Tousled with Side Part</t>
  </si>
  <si>
    <t>15557pb01</t>
  </si>
  <si>
    <t>Minifigure, Hair Trapezoid Swept Back with Tan Ends Pattern</t>
  </si>
  <si>
    <t>65471pb03</t>
  </si>
  <si>
    <t>Minifigure, Hair Trolls with High Ponytail and Dark Blue Headband Pattern</t>
  </si>
  <si>
    <t>65471pb01</t>
  </si>
  <si>
    <t>Minifigure, Hair Trolls with High Ponytail and Dark Turquoise Headband Pattern</t>
  </si>
  <si>
    <t>65471pb04</t>
  </si>
  <si>
    <t>Minifigure, Hair Trolls with High Ponytail and Medium Lavender Headband with Lime and Medium Azure Flowers Pattern</t>
  </si>
  <si>
    <t>65471pb02</t>
  </si>
  <si>
    <t>Minifigure, Hair Trolls with High Ponytail and Medium Lavender Headband with Yellow Flowers Pattern</t>
  </si>
  <si>
    <t>65463</t>
  </si>
  <si>
    <t>Minifigure, Hair Trolls with Hollow Space Inside Top</t>
  </si>
  <si>
    <t>65462</t>
  </si>
  <si>
    <t>Minifigure, Hair Trolls with Tapered Top with Stud</t>
  </si>
  <si>
    <t>65532pb01</t>
  </si>
  <si>
    <t>Minifigure, Hair Trolls, Hair Combo, Hat with Hair, Short Ringlets with Lime Cap Pattern</t>
  </si>
  <si>
    <t>65805pb01</t>
  </si>
  <si>
    <t>Minifigure, Hair Trolls, Hair Combo, Hat with Hair, Skull Cap with Red Mohawk</t>
  </si>
  <si>
    <t>65785</t>
  </si>
  <si>
    <t>Minifigure, Hair Trolls, Long in Back with Stud</t>
  </si>
  <si>
    <t>72250pb02</t>
  </si>
  <si>
    <t>Minifigure, Hair Tubes/Cables and Pearl Dark Gray Robot VR Visor Headset with Music Equalizer Pattern</t>
  </si>
  <si>
    <t>72250pb01</t>
  </si>
  <si>
    <t>Minifigure, Hair Tubes/Cables and Pearl Gold Robot VR Visor Headset with Music Equalizer Pattern</t>
  </si>
  <si>
    <t>43751</t>
  </si>
  <si>
    <t>Minifigure, Hair Wavy</t>
  </si>
  <si>
    <t>32602</t>
  </si>
  <si>
    <t>Minifigure, Hair Wavy and Windblown to One Side</t>
  </si>
  <si>
    <t>85607</t>
  </si>
  <si>
    <t>Minifigure, Hair Wavy Top, Hole at Back</t>
  </si>
  <si>
    <t>27385</t>
  </si>
  <si>
    <t>Minifigure, Hair Wide Mohawk with Coiled Texture</t>
  </si>
  <si>
    <t>Animal, Accessory</t>
  </si>
  <si>
    <t>6204</t>
  </si>
  <si>
    <t>Belville Horse Bridle (Undetermined Type)</t>
  </si>
  <si>
    <t>6204b</t>
  </si>
  <si>
    <t>Belville Horse Bridle - Flexible Rubber</t>
  </si>
  <si>
    <t>6204a</t>
  </si>
  <si>
    <t>Belville Horse Bridle - Hard Plastic</t>
  </si>
  <si>
    <t>33210</t>
  </si>
  <si>
    <t>Belville Horse Harness with Shafts</t>
  </si>
  <si>
    <t>6185</t>
  </si>
  <si>
    <t>Belville Horse Saddle</t>
  </si>
  <si>
    <t>bb0065</t>
  </si>
  <si>
    <t>Belville Horse Saddle without Studs</t>
  </si>
  <si>
    <t>33209</t>
  </si>
  <si>
    <t>Belville Horse Wagon Hitch</t>
  </si>
  <si>
    <t>92691</t>
  </si>
  <si>
    <t>Bone, Long</t>
  </si>
  <si>
    <t>93160</t>
  </si>
  <si>
    <t>Bone, Short</t>
  </si>
  <si>
    <t>16877</t>
  </si>
  <si>
    <t>Bridle, 16cm long (for Dewback02)</t>
  </si>
  <si>
    <t>93087</t>
  </si>
  <si>
    <t>Friends Horse Bridle</t>
  </si>
  <si>
    <t>93086</t>
  </si>
  <si>
    <t>Friends Horse Saddle with Stirrups and Top Stud</t>
  </si>
  <si>
    <t>70922</t>
  </si>
  <si>
    <t>Guide Dog Harness</t>
  </si>
  <si>
    <t>25279</t>
  </si>
  <si>
    <t>Horse Barding with 2 Clasps</t>
  </si>
  <si>
    <t>25279pb002</t>
  </si>
  <si>
    <t>Horse Barding with 2 Clasps with Blue Horseshoe and Stitches on Gold Background Pattern (Sticker) - Set 41126</t>
  </si>
  <si>
    <t>25279pb003</t>
  </si>
  <si>
    <t>Horse Barding with 2 Clasps with Lavender Heart and Stitches on Gold Background Pattern (Sticker) - Set 41126</t>
  </si>
  <si>
    <t>25279pb001</t>
  </si>
  <si>
    <t>Horse Barding with 2 Clasps with Yellow Star and Stitches on Medium Lavender Background Pattern (Sticker) - Set 41125</t>
  </si>
  <si>
    <t>2490</t>
  </si>
  <si>
    <t>Horse Barding, Ruffled Edge</t>
  </si>
  <si>
    <t>2490px2</t>
  </si>
  <si>
    <t>Horse Barding, Ruffled Edge with Black Dragons (Black on Blue) Pattern</t>
  </si>
  <si>
    <t>2490pb02</t>
  </si>
  <si>
    <t>Horse Barding, Ruffled Edge with Blue Dragons (Blue on Red) Pattern</t>
  </si>
  <si>
    <t>2490pb01</t>
  </si>
  <si>
    <t>Horse Barding, Ruffled Edge with Fright Knights Pattern</t>
  </si>
  <si>
    <t>2490px1</t>
  </si>
  <si>
    <t>Horse Barding, Ruffled Edge with Gold and Blue Pattern</t>
  </si>
  <si>
    <t>2490pb07</t>
  </si>
  <si>
    <t>Horse Barding, Ruffled Edge with Gold Crowns and Gold Plate Armor Pattern</t>
  </si>
  <si>
    <t>2490pb06</t>
  </si>
  <si>
    <t>Horse Barding, Ruffled Edge with Gold Crowns and Silver Chain Mail Pattern</t>
  </si>
  <si>
    <t>2490pb09</t>
  </si>
  <si>
    <t>Horse Barding, Ruffled Edge with Gold Lions and Gold Chain Mail Pattern</t>
  </si>
  <si>
    <t>2490pb08</t>
  </si>
  <si>
    <t>Horse Barding, Ruffled Edge with Gold Lions and Silver Plate Armor Pattern</t>
  </si>
  <si>
    <t>2490pb10</t>
  </si>
  <si>
    <t>Horse Barding, Ruffled Edge with Kingdoms Dragon Shield and Armor Pattern</t>
  </si>
  <si>
    <t>2490pb05</t>
  </si>
  <si>
    <t>Horse Barding, Ruffled Edge with Knights Kingdom II Lion with Crown Pattern</t>
  </si>
  <si>
    <t>2490pb04</t>
  </si>
  <si>
    <t>Horse Barding, Ruffled Edge with Knights Kingdom Vladek Scorpion Pattern</t>
  </si>
  <si>
    <t>2490pb03</t>
  </si>
  <si>
    <t>Horse Barding, Ruffled Edge with Lion Head (Royal Knights) Pattern</t>
  </si>
  <si>
    <t>2490px4</t>
  </si>
  <si>
    <t>Horse Barding, Ruffled Edge with Lion Heads and Blue and Yellow Pattern</t>
  </si>
  <si>
    <t>2490pb11</t>
  </si>
  <si>
    <t>Horse Barding, Ruffled Edge with Silver Armor and Fleur de Lis Pattern</t>
  </si>
  <si>
    <t>2490px3</t>
  </si>
  <si>
    <t>Horse Barding, Ruffled Edge with Yellow Lions Pattern</t>
  </si>
  <si>
    <t>13744pb01</t>
  </si>
  <si>
    <t>Horse Barding, Smooth Edge with Black Dragon Heads and Silver Trim Pattern</t>
  </si>
  <si>
    <t>13744pb04</t>
  </si>
  <si>
    <t>Horse Barding, Smooth Edge with Black Falcon Emblem on Half Black Panels and Silver Border Pattern</t>
  </si>
  <si>
    <t>13744pb03</t>
  </si>
  <si>
    <t>Horse Barding, Smooth Edge with Gold Lions and Border and Blue Panel Pattern</t>
  </si>
  <si>
    <t>13744pb02</t>
  </si>
  <si>
    <t>Horse Barding, Smooth Edge with Lion Heads and Gold Armor Plates Pattern</t>
  </si>
  <si>
    <t>6125</t>
  </si>
  <si>
    <t>Horse Battle Helmet</t>
  </si>
  <si>
    <t>48492</t>
  </si>
  <si>
    <t>Horse Battle Helmet, Angular</t>
  </si>
  <si>
    <t>89524</t>
  </si>
  <si>
    <t>Horse Battle Helmet, Stud on Top and 3 Neck Plates (Unicorn)</t>
  </si>
  <si>
    <t>13745</t>
  </si>
  <si>
    <t>Horse Battle Helmet, Stud on Top and 4 Neck Plates (Unicorn)</t>
  </si>
  <si>
    <t>2397</t>
  </si>
  <si>
    <t>Horse Hitching / Harness Traces</t>
  </si>
  <si>
    <t>4587</t>
  </si>
  <si>
    <t>Horse Hitching / Harness Traces with Hinge</t>
  </si>
  <si>
    <t>4491a</t>
  </si>
  <si>
    <t>Horse Saddle with One Clip</t>
  </si>
  <si>
    <t>4491b</t>
  </si>
  <si>
    <t>Horse Saddle with Two Clips</t>
  </si>
  <si>
    <t>89992</t>
  </si>
  <si>
    <t>Pig Bowler Hat</t>
  </si>
  <si>
    <t>89993</t>
  </si>
  <si>
    <t>Piggy Bank Coin Plug</t>
  </si>
  <si>
    <t>21608</t>
  </si>
  <si>
    <t>Raptor Bridle with Camera</t>
  </si>
  <si>
    <t>86059</t>
  </si>
  <si>
    <t>Rein with Bridle Flexible</t>
  </si>
  <si>
    <t>33192</t>
  </si>
  <si>
    <t>Scala Horse Saddle</t>
  </si>
  <si>
    <t>90981</t>
  </si>
  <si>
    <t>Spider Web with Bar</t>
  </si>
  <si>
    <t>30240</t>
  </si>
  <si>
    <t>Spider Web with Clips</t>
  </si>
  <si>
    <t>Hose</t>
  </si>
  <si>
    <t>x467c10</t>
  </si>
  <si>
    <t>Hose, Classic 4mm D. 10L / 8.0cm (flexible)</t>
  </si>
  <si>
    <t>x467c12</t>
  </si>
  <si>
    <t>Hose, Classic 4mm D. 12L / 9.6cm (flexible)</t>
  </si>
  <si>
    <t>73590c02a</t>
  </si>
  <si>
    <t>Hose, Flexible 8.5L with Tabbed Ends (Ends same color as Tube)</t>
  </si>
  <si>
    <t>73590c02b</t>
  </si>
  <si>
    <t>Hose, Flexible 8.5L with Tabbed Ends Black (Ends different color than Tube)</t>
  </si>
  <si>
    <t>73590c02c</t>
  </si>
  <si>
    <t>Hose, Flexible 8.5L with Tabbed Ends White (Ends different color than Tube)</t>
  </si>
  <si>
    <t>73590c01a</t>
  </si>
  <si>
    <t>Hose, Flexible 8.5L with Tabless Ends (Ends same color as Tube)</t>
  </si>
  <si>
    <t>73590c03a</t>
  </si>
  <si>
    <t>Hose, Flexible 8.5L with Tabless Ends (Ends same color as Tube, ends not removable)</t>
  </si>
  <si>
    <t>73590c01b</t>
  </si>
  <si>
    <t>Hose, Flexible 8.5L with Tabless Ends Black (Ends different color than Tube)</t>
  </si>
  <si>
    <t>73590c03b</t>
  </si>
  <si>
    <t>Hose, Flexible 8.5L with Tabless Ends Black (Ends different color than Tube, ends not removable)</t>
  </si>
  <si>
    <t>752</t>
  </si>
  <si>
    <t>Hose, Flexible 8.5L, End 1 x 1 x 2/3 Tabless</t>
  </si>
  <si>
    <t>751</t>
  </si>
  <si>
    <t>Hose, Flexible 8.5L, Tube 7L</t>
  </si>
  <si>
    <t>x131a</t>
  </si>
  <si>
    <t>Hose, Flexible 12L with Tabbed Black Ends</t>
  </si>
  <si>
    <t>x131c</t>
  </si>
  <si>
    <t>Hose, Flexible 12L with Tabbed Dark Bluish Gray Ends</t>
  </si>
  <si>
    <t>x131b</t>
  </si>
  <si>
    <t>Hose, Flexible 12L with Tabbed Dark Gray Ends</t>
  </si>
  <si>
    <t>27965</t>
  </si>
  <si>
    <t>Hose, Flexible 22L with 2 Connector Ends (Zipline)</t>
  </si>
  <si>
    <t>27328</t>
  </si>
  <si>
    <t>Hose, Flexible Ribbed with 8mm Ends 10L / 8.0cm</t>
  </si>
  <si>
    <t>27328pb01</t>
  </si>
  <si>
    <t>Hose, Flexible Ribbed with 8mm Ends 10L / 8.0cm with Blue Center Pattern</t>
  </si>
  <si>
    <t>27328pb02</t>
  </si>
  <si>
    <t>Hose, Flexible Ribbed with 8mm Ends 10L / 8.0cm with Lime Center Pattern</t>
  </si>
  <si>
    <t>14301</t>
  </si>
  <si>
    <t>Hose, Flexible Ribbed with 8mm Ends 12L / 9.6cm</t>
  </si>
  <si>
    <t>57539</t>
  </si>
  <si>
    <t>Hose, Flexible Ribbed with 8mm Ends 19L / 15.2cm</t>
  </si>
  <si>
    <t>57539pb03</t>
  </si>
  <si>
    <t>Hose, Flexible Ribbed with 8mm Ends 19L / 15.2cm with Blue Center Pattern</t>
  </si>
  <si>
    <t>57539pb01</t>
  </si>
  <si>
    <t>Hose, Flexible Ribbed with 8mm Ends 19L / 15.2cm with Dark Green Center Pattern</t>
  </si>
  <si>
    <t>57539pb04</t>
  </si>
  <si>
    <t>Hose, Flexible Ribbed with 8mm Ends 19L / 15.2cm with Dark Purple Center Pattern</t>
  </si>
  <si>
    <t>57539pb02</t>
  </si>
  <si>
    <t>Hose, Flexible Ribbed with 8mm Ends 19L / 15.2cm with Lime Center Pattern</t>
  </si>
  <si>
    <t>Ladder</t>
  </si>
  <si>
    <t>4175</t>
  </si>
  <si>
    <t>Ladder 1 1/2 x 2 x 2</t>
  </si>
  <si>
    <t>4207</t>
  </si>
  <si>
    <t>Ladder 14 x 2.5 with 13 Steps</t>
  </si>
  <si>
    <t>4000</t>
  </si>
  <si>
    <t>Ladder 16 x 4 with Semi-Circular Pivot</t>
  </si>
  <si>
    <t>4000c01</t>
  </si>
  <si>
    <t>Ladder 16 x 4 with Semi-Circular Pivot with Red Ladder Holder (4000 / 5)</t>
  </si>
  <si>
    <t>15118</t>
  </si>
  <si>
    <t>Ladder 16 x 2.5 with 15 Steps</t>
  </si>
  <si>
    <t>70646</t>
  </si>
  <si>
    <t>Ladder 16 x 2.5 with Studs</t>
  </si>
  <si>
    <t>11299</t>
  </si>
  <si>
    <t>Ladder 16 x 3.5 with Side Supports</t>
  </si>
  <si>
    <t>850</t>
  </si>
  <si>
    <t>Ladder 10.4cm (collapsed) 2 &amp; 3 Piece - Bottom Section</t>
  </si>
  <si>
    <t>850c02</t>
  </si>
  <si>
    <t>Ladder 10.4cm (collapsed) 2-Piece</t>
  </si>
  <si>
    <t>851b</t>
  </si>
  <si>
    <t>Ladder 10.4cm (collapsed) 2-Piece - Top Section, Three Stops</t>
  </si>
  <si>
    <t>850c01</t>
  </si>
  <si>
    <t>Ladder 10.4cm (collapsed) 3-Piece</t>
  </si>
  <si>
    <t>851a</t>
  </si>
  <si>
    <t>Ladder 10.4cm (collapsed) 3-Piece - Middle Section, Five Stops</t>
  </si>
  <si>
    <t>852</t>
  </si>
  <si>
    <t>Ladder 10.4cm (collapsed) 3-Piece - Top Section</t>
  </si>
  <si>
    <t>bb0018c01</t>
  </si>
  <si>
    <t>Ladder 9.6cm (collapsed) 2-Piece</t>
  </si>
  <si>
    <t>bb0018a</t>
  </si>
  <si>
    <t>Ladder 9.6cm (collapsed) 2-Piece - Bottom Section</t>
  </si>
  <si>
    <t>bb0018b</t>
  </si>
  <si>
    <t>Ladder 9.6cm (collapsed) 2-Piece - Top Section</t>
  </si>
  <si>
    <t>87913</t>
  </si>
  <si>
    <t>Ladder Holder for Ladder 14 x 2.5</t>
  </si>
  <si>
    <t>87913pb001L</t>
  </si>
  <si>
    <t>Ladder Holder for Ladder 14 x 2.5 with Red and White Danger Stripes Pattern Model Left Side (Sticker) - Set 60203</t>
  </si>
  <si>
    <t>87913pb001R</t>
  </si>
  <si>
    <t>Ladder Holder for Ladder 14 x 2.5 with Red and White Danger Stripes Pattern Model Right Side (Sticker) - Set 60203</t>
  </si>
  <si>
    <t>Ladder Holder for Ladder 16 x 4 with Semi-Circular Pivot</t>
  </si>
  <si>
    <t>2549</t>
  </si>
  <si>
    <t>Rope Bridge</t>
  </si>
  <si>
    <t>Panel</t>
  </si>
  <si>
    <t>6231</t>
  </si>
  <si>
    <t>Panel 1 x 1 x 1 Corner</t>
  </si>
  <si>
    <t>4865</t>
  </si>
  <si>
    <t>Panel 1 x 2 x 1</t>
  </si>
  <si>
    <t>4865b</t>
  </si>
  <si>
    <t>Panel 1 x 2 x 1 with Rounded Corners</t>
  </si>
  <si>
    <t>23969</t>
  </si>
  <si>
    <t>Panel 1 x 2 x 1 with Rounded Corners and 2 Sides</t>
  </si>
  <si>
    <t>93095</t>
  </si>
  <si>
    <t>Panel 1 x 2 x 1 with Rounded Corners and Center Divider</t>
  </si>
  <si>
    <t>4864</t>
  </si>
  <si>
    <t>Panel 1 x 2 x 2 (Undetermined Type)</t>
  </si>
  <si>
    <t>4864b</t>
  </si>
  <si>
    <t>Panel 1 x 2 x 2 - Hollow Studs</t>
  </si>
  <si>
    <t>4864a</t>
  </si>
  <si>
    <t>Panel 1 x 2 x 2 - Solid Studs</t>
  </si>
  <si>
    <t>87552</t>
  </si>
  <si>
    <t>Panel 1 x 2 x 2 with Side Supports - Hollow Studs</t>
  </si>
  <si>
    <t>2362</t>
  </si>
  <si>
    <t>Panel 1 x 2 x 3 (Undetermined Type)</t>
  </si>
  <si>
    <t>2362b</t>
  </si>
  <si>
    <t>Panel 1 x 2 x 3 - Hollow Studs</t>
  </si>
  <si>
    <t>2362a</t>
  </si>
  <si>
    <t>Panel 1 x 2 x 3 - Solid Studs</t>
  </si>
  <si>
    <t>87544</t>
  </si>
  <si>
    <t>Panel 1 x 2 x 3 with Side Supports - Hollow Studs</t>
  </si>
  <si>
    <t>23950</t>
  </si>
  <si>
    <t>Panel 1 x 3 x 1</t>
  </si>
  <si>
    <t>30413</t>
  </si>
  <si>
    <t>Panel 1 x 4 x 1</t>
  </si>
  <si>
    <t>14718</t>
  </si>
  <si>
    <t>Panel 1 x 4 x 2 with Side Supports - Hollow Studs</t>
  </si>
  <si>
    <t>4215</t>
  </si>
  <si>
    <t>Panel 1 x 4 x 3 (Undetermined Type)</t>
  </si>
  <si>
    <t>4215b</t>
  </si>
  <si>
    <t>Panel 1 x 4 x 3 - Hollow Studs</t>
  </si>
  <si>
    <t>4215a</t>
  </si>
  <si>
    <t>Panel 1 x 4 x 3 - Solid Studs</t>
  </si>
  <si>
    <t>6156</t>
  </si>
  <si>
    <t>Panel 1 x 4 x 3 with Fixed Glass</t>
  </si>
  <si>
    <t>60581</t>
  </si>
  <si>
    <t>Panel 1 x 4 x 3 with Side Supports - Hollow Studs</t>
  </si>
  <si>
    <t>60808</t>
  </si>
  <si>
    <t>Panel 1 x 4 x 5 Wall with Window</t>
  </si>
  <si>
    <t>34732</t>
  </si>
  <si>
    <t>Panel 1 x 4 x 6 Wavy</t>
  </si>
  <si>
    <t>98280</t>
  </si>
  <si>
    <t>Panel 1 x 6 x 3 with Studs on Sides</t>
  </si>
  <si>
    <t>49699</t>
  </si>
  <si>
    <t>Panel 1 x 6 x 4 1/3 with Window and 4 Pin Holes</t>
  </si>
  <si>
    <t>59349</t>
  </si>
  <si>
    <t>Panel 1 x 6 x 5</t>
  </si>
  <si>
    <t>23405</t>
  </si>
  <si>
    <t>Panel 1 x 6 x 5 with Corrugated Profile</t>
  </si>
  <si>
    <t>15627</t>
  </si>
  <si>
    <t>Panel 1 x 6 x 6 with Window</t>
  </si>
  <si>
    <t>91501</t>
  </si>
  <si>
    <t>Panel 2 x 2 x 1 Corner</t>
  </si>
  <si>
    <t>78594</t>
  </si>
  <si>
    <t>Panel 2 x 2 x 5 Corner Wall</t>
  </si>
  <si>
    <t>44572</t>
  </si>
  <si>
    <t>Panel 2 x 4 x 3 1/3 with Double Locking 2 Fingers Hinge</t>
  </si>
  <si>
    <t>2582</t>
  </si>
  <si>
    <t>Panel 2 x 4 x 3 1/3 with Hinge</t>
  </si>
  <si>
    <t>4444</t>
  </si>
  <si>
    <t>Panel 2 x 5 x 6 Wall with Window</t>
  </si>
  <si>
    <t>30140</t>
  </si>
  <si>
    <t>Panel 2 x 6 x 6 Log Wall (Palisade)</t>
  </si>
  <si>
    <t>35565</t>
  </si>
  <si>
    <t>Panel 2 x 6 x 6 with Gothic Arch</t>
  </si>
  <si>
    <t>22387</t>
  </si>
  <si>
    <t>Panel 2 x 6 x 6 with Window Slot</t>
  </si>
  <si>
    <t>30650</t>
  </si>
  <si>
    <t>Panel 2 x 8 x 8</t>
  </si>
  <si>
    <t>2448</t>
  </si>
  <si>
    <t>Panel 3 x 2 x 5 2/3</t>
  </si>
  <si>
    <t>2466</t>
  </si>
  <si>
    <t>Panel 3 x 2 x 6</t>
  </si>
  <si>
    <t>30079</t>
  </si>
  <si>
    <t>Panel 3 x 3 x 3 Corner Convex</t>
  </si>
  <si>
    <t>2468</t>
  </si>
  <si>
    <t>Panel 3 x 3 x 6 Corner Convex</t>
  </si>
  <si>
    <t>6059</t>
  </si>
  <si>
    <t>Panel 3 x 3 x 6 Corner Convex with Curved Top</t>
  </si>
  <si>
    <t>2345</t>
  </si>
  <si>
    <t>Panel 3 x 3 x 6 Corner Wall</t>
  </si>
  <si>
    <t>87421</t>
  </si>
  <si>
    <t>Panel 3 x 3 x 6 Corner Wall without Bottom Indentations</t>
  </si>
  <si>
    <t>18910</t>
  </si>
  <si>
    <t>Panel 3 x 4 x 3 Curved with Double Clip Hinge</t>
  </si>
  <si>
    <t>2571</t>
  </si>
  <si>
    <t>Panel 3 x 4 x 6 Curved Top</t>
  </si>
  <si>
    <t>30246</t>
  </si>
  <si>
    <t>Panel 3 x 4 x 6 Turret Wall with Window</t>
  </si>
  <si>
    <t>30034</t>
  </si>
  <si>
    <t>Panel 3 x 5 Solar / Deltoid with Clip</t>
  </si>
  <si>
    <t>30100</t>
  </si>
  <si>
    <t>Panel 3 x 6 x 6 Double Wall with Window</t>
  </si>
  <si>
    <t>30288</t>
  </si>
  <si>
    <t>Panel 3 x 6 x 6 Sloped with Window</t>
  </si>
  <si>
    <t>48490</t>
  </si>
  <si>
    <t>Panel 3 x 8 x 6 with Window</t>
  </si>
  <si>
    <t>30080c02</t>
  </si>
  <si>
    <t>Panel 4 x 3 x 3 with Trans-Clear Porthole</t>
  </si>
  <si>
    <t>30080c01</t>
  </si>
  <si>
    <t>Panel 4 x 3 x 3 with Trans-Light Blue Porthole</t>
  </si>
  <si>
    <t>2467</t>
  </si>
  <si>
    <t>Panel 4 x 4 x 6 Corner Concave</t>
  </si>
  <si>
    <t>4737</t>
  </si>
  <si>
    <t>Panel 4 x 4 x 6 Corner Convex Ribbed</t>
  </si>
  <si>
    <t>18969</t>
  </si>
  <si>
    <t>Panel 4 x 4 x 11 Curved Tapered with Clip at Each End</t>
  </si>
  <si>
    <t>30156</t>
  </si>
  <si>
    <t>Panel 4 x 6 x 6 Sloped</t>
  </si>
  <si>
    <t>76798</t>
  </si>
  <si>
    <t>Panel 5 x 8 x 3 2/3 Curved with 2 Axle Holes</t>
  </si>
  <si>
    <t>6055</t>
  </si>
  <si>
    <t>Panel 6 x 6 x 6 Corner with Window</t>
  </si>
  <si>
    <t>6002</t>
  </si>
  <si>
    <t>Panel 6 x 6 x 9 Corner Convex with Curved Top</t>
  </si>
  <si>
    <t>2572</t>
  </si>
  <si>
    <t>Panel 6 x 6 x 9 Curved Top</t>
  </si>
  <si>
    <t>65783</t>
  </si>
  <si>
    <t>Panel 10 x 4 x 13 Curved Tapered with Handle at Each End, 4 Studs On Side</t>
  </si>
  <si>
    <t>2408</t>
  </si>
  <si>
    <t>Panel 10 x 6 x 11</t>
  </si>
  <si>
    <t>30117</t>
  </si>
  <si>
    <t>Panel 10 x 10 x 2 1/3 Quarter Saucer Top</t>
  </si>
  <si>
    <t>30201</t>
  </si>
  <si>
    <t>Panel 10 x 10 x 2 2/3 Quarter Saucer Base</t>
  </si>
  <si>
    <t>2409</t>
  </si>
  <si>
    <t>Panel 10 x 10 x 12 Quarter Dome</t>
  </si>
  <si>
    <t>30116</t>
  </si>
  <si>
    <t>Panel 14 x 14 x 2 2/3 Quarter Saucer Top</t>
  </si>
  <si>
    <t>Aircraft</t>
  </si>
  <si>
    <t>35106</t>
  </si>
  <si>
    <t>Aircraft Fuselage 4 x 16 x 1 with 2 x 10 Recessed Center and 8 x 4 Wings with Cutaways, 9 Holes</t>
  </si>
  <si>
    <t>42601</t>
  </si>
  <si>
    <t>Aircraft Fuselage Aft Section Angular Bottom 6 x 10 x 5</t>
  </si>
  <si>
    <t>87616</t>
  </si>
  <si>
    <t>Aircraft Fuselage Aft Section Curved Bottom 6 x 10</t>
  </si>
  <si>
    <t>67244</t>
  </si>
  <si>
    <t>Aircraft Fuselage Aft Section Curved Bottom 8 x 16 with 2 Holes</t>
  </si>
  <si>
    <t>87615</t>
  </si>
  <si>
    <t>Aircraft Fuselage Aft Section Curved Top 6 x 10</t>
  </si>
  <si>
    <t>67245</t>
  </si>
  <si>
    <t>Aircraft Fuselage Aft Section Curved Top 8 x 12 with 6 Holes</t>
  </si>
  <si>
    <t>54701c02</t>
  </si>
  <si>
    <t>Aircraft Fuselage Aft Section Curved with Dark Bluish Gray Base</t>
  </si>
  <si>
    <t>54701c01</t>
  </si>
  <si>
    <t>Aircraft Fuselage Aft Section Curved with Light Bluish Gray Base</t>
  </si>
  <si>
    <t>54701c05</t>
  </si>
  <si>
    <t>Aircraft Fuselage Aft Section Curved with Medium Lavender Base</t>
  </si>
  <si>
    <t>54701c03</t>
  </si>
  <si>
    <t>Aircraft Fuselage Aft Section Curved with Orange Base</t>
  </si>
  <si>
    <t>54701c04</t>
  </si>
  <si>
    <t>Aircraft Fuselage Aft Section Curved with Red Base</t>
  </si>
  <si>
    <t>54701c06</t>
  </si>
  <si>
    <t>Aircraft Fuselage Aft Section Curved with White Base</t>
  </si>
  <si>
    <t>42863</t>
  </si>
  <si>
    <t>Aircraft Fuselage Forward Bottom Angular 4 x 18 x 1 1/3 with 2 x 14 Recessed Center and 13 Holes</t>
  </si>
  <si>
    <t>42600</t>
  </si>
  <si>
    <t>Aircraft Fuselage Forward Bottom Angular 6 x 10 x 5 (Cockpit)</t>
  </si>
  <si>
    <t>11295</t>
  </si>
  <si>
    <t>Aircraft Fuselage Forward Bottom Curved 6 x 8</t>
  </si>
  <si>
    <t>87611</t>
  </si>
  <si>
    <t>Aircraft Fuselage Forward Bottom Curved 6 x 10 with 3 Holes</t>
  </si>
  <si>
    <t>74163</t>
  </si>
  <si>
    <t>Aircraft Fuselage Forward Bottom Curved 6 x 16 x 2</t>
  </si>
  <si>
    <t>67138</t>
  </si>
  <si>
    <t>Aircraft Fuselage Forward Bottom Curved 6 x 24 x 1 1/3 with 4 x 21 Recessed Center and 12 x 6 Wings, 20 Holes</t>
  </si>
  <si>
    <t>67243</t>
  </si>
  <si>
    <t>Aircraft Fuselage Forward Bottom Curved 8 x 12 with 4 Holes</t>
  </si>
  <si>
    <t>54090</t>
  </si>
  <si>
    <t>Aircraft Fuselage Forward Bottom Curved 8 x 16</t>
  </si>
  <si>
    <t>29114</t>
  </si>
  <si>
    <t>Aircraft Fuselage Forward Top Curved 6 x 6 with Bar Handle and 3 Pin Holes</t>
  </si>
  <si>
    <t>11293</t>
  </si>
  <si>
    <t>Aircraft Fuselage Forward Top Curved 6 x 8 x 4</t>
  </si>
  <si>
    <t>69953c01</t>
  </si>
  <si>
    <t>Aircraft Fuselage Forward Top Curved 6 x 10 x 4 with 2 Window Panes and Trans-Clear Glass</t>
  </si>
  <si>
    <t>69953c02</t>
  </si>
  <si>
    <t>Aircraft Fuselage Forward Top Curved 6 x 10 x 4 with 2 Window Panes and Trans-Light Blue Glass</t>
  </si>
  <si>
    <t>87613</t>
  </si>
  <si>
    <t>Aircraft Fuselage Forward Top Curved 6 x 10 x 4 with 3 Window Panes</t>
  </si>
  <si>
    <t>18907</t>
  </si>
  <si>
    <t>Aircraft Fuselage Forward Top Curved 6 x 10 x 4 with 5 Window Panes</t>
  </si>
  <si>
    <t>67241c01</t>
  </si>
  <si>
    <t>Aircraft Fuselage Forward Top Curved 8 x 12 x 6 with 6 Window Panes and Trans-Light Blue Glass</t>
  </si>
  <si>
    <t>54092c01</t>
  </si>
  <si>
    <t>Aircraft Fuselage Forward Top Curved 8 x 16 x 5 with Trans-Black Glass</t>
  </si>
  <si>
    <t>54092c02</t>
  </si>
  <si>
    <t>Aircraft Fuselage Forward Top Curved 8 x 16 x 5 with Trans-Light Blue Glass</t>
  </si>
  <si>
    <t>42604</t>
  </si>
  <si>
    <t>Aircraft Fuselage Middle Angular Top 6 x 8 x 4</t>
  </si>
  <si>
    <t>30535</t>
  </si>
  <si>
    <t>Engine, 2 x 4 x 4 (Life on Mars)</t>
  </si>
  <si>
    <t>43121</t>
  </si>
  <si>
    <t>Engine, Large</t>
  </si>
  <si>
    <t>43121c04</t>
  </si>
  <si>
    <t>Engine, Large with 4 Fixed Rotatable Pins</t>
  </si>
  <si>
    <t>43121c02</t>
  </si>
  <si>
    <t>Engine, Large with Black Center (43121 / x577)</t>
  </si>
  <si>
    <t>43121c01</t>
  </si>
  <si>
    <t>Engine, Large with Chrome Silver Center (43121 / x577)</t>
  </si>
  <si>
    <t>43121c03</t>
  </si>
  <si>
    <t>Engine, Large with Dark Bluish Gray Center (43121 / x577)</t>
  </si>
  <si>
    <t>x577</t>
  </si>
  <si>
    <t>Engine, Large, Center, 10 Blades</t>
  </si>
  <si>
    <t>4868a</t>
  </si>
  <si>
    <t>Engine, Smooth Large, 1 x 2 Thin Top Plate</t>
  </si>
  <si>
    <t>4868ac01</t>
  </si>
  <si>
    <t>Engine, Smooth Large, 1 x 2 Thin Top Plate with Light Gray Center (4868a / 4869)</t>
  </si>
  <si>
    <t>4868b</t>
  </si>
  <si>
    <t>Engine, Smooth Large, 2 x 2 Thin Top Plate</t>
  </si>
  <si>
    <t>4868bc01</t>
  </si>
  <si>
    <t>Engine, Smooth Large, 2 x 2 Thin Top Plate with Light Bluish Gray Center (4868b / 4869)</t>
  </si>
  <si>
    <t>4868bc02</t>
  </si>
  <si>
    <t>Engine, Smooth Large, 2 x 2 Thin Top Plate with Light Gray Center (4868b / 4869)</t>
  </si>
  <si>
    <t>4869</t>
  </si>
  <si>
    <t>Engine, Smooth Large, Center with Fan/Gear and Axle End</t>
  </si>
  <si>
    <t>3475</t>
  </si>
  <si>
    <t>Engine, Smooth Small (Undetermined Type)</t>
  </si>
  <si>
    <t>3475b</t>
  </si>
  <si>
    <t>Engine, Smooth Small, 1 x 2 Side Plate with Axle Holders</t>
  </si>
  <si>
    <t>98302</t>
  </si>
  <si>
    <t>Engine, Smooth Small, 1 x 2 Side Plate with Axle Holders and Slot</t>
  </si>
  <si>
    <t>3475a</t>
  </si>
  <si>
    <t>Engine, Smooth Small, 1 x 2 Side Plate without Axle Holders</t>
  </si>
  <si>
    <t>30358</t>
  </si>
  <si>
    <t>Engine, Strakes, 2 Top Studs, 2 x 2 Bottom Tile</t>
  </si>
  <si>
    <t>4229</t>
  </si>
  <si>
    <t>Engine, Strakes, 2 x 2 Thin Top Plate</t>
  </si>
  <si>
    <t>53983pb02</t>
  </si>
  <si>
    <t>Engine, Very Large Turbine with Marbled Blue Center Pattern</t>
  </si>
  <si>
    <t>53983pb01</t>
  </si>
  <si>
    <t>Engine, Very Large Turbine with Marbled Pearl Light Gray Center Pattern</t>
  </si>
  <si>
    <t>41327</t>
  </si>
  <si>
    <t>Flying Helicopter Model Body</t>
  </si>
  <si>
    <t>41324</t>
  </si>
  <si>
    <t>Flying Helicopter Model Handle</t>
  </si>
  <si>
    <t>41326</t>
  </si>
  <si>
    <t>Flying Helicopter Model Spinner Pin</t>
  </si>
  <si>
    <t>18929c01</t>
  </si>
  <si>
    <t>Helicopter Body with Top Pin</t>
  </si>
  <si>
    <t>18929c02</t>
  </si>
  <si>
    <t>Helicopter Body without Top Pin</t>
  </si>
  <si>
    <t>15540</t>
  </si>
  <si>
    <t>Helicopter Landing Ski 1 x 6 with Pin Hole (15625)</t>
  </si>
  <si>
    <t>30248</t>
  </si>
  <si>
    <t>Helicopter Sled Rails 12 x 6</t>
  </si>
  <si>
    <t>bb0164</t>
  </si>
  <si>
    <t>Plate, Modified 2 x 2 Thin with Dual Wheels Holder - Solid Pins</t>
  </si>
  <si>
    <t>bb0164c01</t>
  </si>
  <si>
    <t>Plate, Modified 2 x 2 Thin with Dual Wheels Holder - Solid Pins with Space Shuttle Wheels</t>
  </si>
  <si>
    <t>4870</t>
  </si>
  <si>
    <t>Plate, Modified 2 x 2 Thin with Dual Wheels Holder - Split Pins</t>
  </si>
  <si>
    <t>4870c08</t>
  </si>
  <si>
    <t>Plate, Modified 2 x 2 Thin with Dual Wheels Holder - Split Pins with Black Wheels 8mm D. x 9mm, Hole Notched for Wheels Holder Pin (4870 / 74967)</t>
  </si>
  <si>
    <t>4870c05</t>
  </si>
  <si>
    <t>Plate, Modified 2 x 2 Thin with Dual Wheels Holder - Split Pins with Black Wheels and Black Tires (4870 / 30027b / 30028)</t>
  </si>
  <si>
    <t>4870c09</t>
  </si>
  <si>
    <t>Plate, Modified 2 x 2 Thin with Dual Wheels Holder - Split Pins with Coral Wheels with Slot and Black Tires (4870 / 34337 / 59895)</t>
  </si>
  <si>
    <t>4870c03</t>
  </si>
  <si>
    <t>Plate, Modified 2 x 2 Thin with Dual Wheels Holder - Split Pins with Light Bluish Gray Wheels and Black Tires (4870 / 4624 / 3139)</t>
  </si>
  <si>
    <t>4870c06</t>
  </si>
  <si>
    <t>Plate, Modified 2 x 2 Thin with Dual Wheels Holder - Split Pins with Light Bluish Gray Wheels and Black Tires (4870 / 4624 / 3641)</t>
  </si>
  <si>
    <t>4870c07</t>
  </si>
  <si>
    <t>Plate, Modified 2 x 2 Thin with Dual Wheels Holder - Split Pins with Light Bluish Gray Wheels and Black Tires (4870 / 4624 / 59895)</t>
  </si>
  <si>
    <t>4870c01</t>
  </si>
  <si>
    <t>Plate, Modified 2 x 2 Thin with Dual Wheels Holder - Split Pins with Light Gray Wheels and Black Tires (4870 / 4624 / 3139)</t>
  </si>
  <si>
    <t>4870c02</t>
  </si>
  <si>
    <t>Plate, Modified 2 x 2 Thin with Dual Wheels Holder - Split Pins with White Wheels and Black Tires (4870 / 4624 / 3139)</t>
  </si>
  <si>
    <t>4870c04</t>
  </si>
  <si>
    <t>Plate, Modified 2 x 2 Thin with Dual Wheels Holder - Split Pins with White Wheels and Black Tires (4870 / 4624 / 59895)</t>
  </si>
  <si>
    <t>2415</t>
  </si>
  <si>
    <t>Plate, Modified 2 x 2 Thin with Plane Single Wheel Holder</t>
  </si>
  <si>
    <t>2415c05</t>
  </si>
  <si>
    <t>Plate, Modified 2 x 2 Thin with Plane Single Wheel Holder and Black Wheel Skateboard / Trolley (2415 / 2496)</t>
  </si>
  <si>
    <t>2415c06</t>
  </si>
  <si>
    <t>Plate, Modified 2 x 2 Thin with Plane Single Wheel Holder and Dark Bluish Gray Pulley Wheel (2415 / 3464)</t>
  </si>
  <si>
    <t>2415c04</t>
  </si>
  <si>
    <t>Plate, Modified 2 x 2 Thin with Plane Single Wheel Holder and Dark Bluish Gray Wheel with Black Tire (2415 / 3464 / 59895)</t>
  </si>
  <si>
    <t>2415c07</t>
  </si>
  <si>
    <t>Plate, Modified 2 x 2 Thin with Plane Single Wheel Holder and Dark Bluish Gray Wheel with Black Tire Offset Tread Small (2415 / 3464 / 87414)</t>
  </si>
  <si>
    <t>2415c08</t>
  </si>
  <si>
    <t>Plate, Modified 2 x 2 Thin with Plane Single Wheel Holder and Light Bluish Gray Wheel with Fixed Black Tire (2415 / 65630c01)</t>
  </si>
  <si>
    <t>2415c03</t>
  </si>
  <si>
    <t>Plate, Modified 2 x 2 Thin with Plane Single Wheel Holder and Red Wheel</t>
  </si>
  <si>
    <t>2415c01</t>
  </si>
  <si>
    <t>Plate, Modified 2 x 2 Thin with Plane Single Wheel Holder and Trans-Clear Wheel with Black Tire (2415 / 3464 / 3139)</t>
  </si>
  <si>
    <t>2415c02</t>
  </si>
  <si>
    <t>Plate, Modified 2 x 2 Thin with Plane Single Wheel Holder and White Wheel with Black Tire (2415 / 3464 / 3139)</t>
  </si>
  <si>
    <t>8c01</t>
  </si>
  <si>
    <t>Plate, Modified 2 x 2 with Wheel Holder Bottom and Red Wheel with Black Tire 14mm D. x 4mm Smooth Small Single (8 / 3464 / 3139)</t>
  </si>
  <si>
    <t>8c02</t>
  </si>
  <si>
    <t>Plate, Modified 2 x 2 with Wheel Holder Bottom and Red Wheel with Black Tire Offset Tread Small (8 / 3464 / 3641)</t>
  </si>
  <si>
    <t>42608</t>
  </si>
  <si>
    <t>Plate, Modified 2 x 4 Thin with Bottom Struts to Pins</t>
  </si>
  <si>
    <t>61483</t>
  </si>
  <si>
    <t>Technic Pin with Dual Wheels Holder</t>
  </si>
  <si>
    <t>61483c05</t>
  </si>
  <si>
    <t>Technic Pin with Dual Wheels Holder with Coral Wheels with Slot and Black Tires (61483 / 34337 / 59895)</t>
  </si>
  <si>
    <t>61483c04</t>
  </si>
  <si>
    <t>Technic Pin with Dual Wheels Holder with Light Bluish Gray Wheels and Black Tires (61483 / 4624 / 3139)</t>
  </si>
  <si>
    <t>61483c01</t>
  </si>
  <si>
    <t>Technic Pin with Dual Wheels Holder with Light Bluish Gray Wheels and Black Tires (61483 / 4624 / 59895)</t>
  </si>
  <si>
    <t>61483c02</t>
  </si>
  <si>
    <t>Technic Pin with Dual Wheels Holder with White Wheels and Black Tires (61483 / 4624 / 3139)</t>
  </si>
  <si>
    <t>61483c03</t>
  </si>
  <si>
    <t>Technic Pin with Dual Wheels Holder with White Wheels and Black Tires (61483 / 4624 / 59895)</t>
  </si>
  <si>
    <t>Plant, Tree</t>
  </si>
  <si>
    <t>30131</t>
  </si>
  <si>
    <t>Plant, Tree 6 x 6 Hollow Stump</t>
  </si>
  <si>
    <t>3778</t>
  </si>
  <si>
    <t>Plant, Tree Cypress</t>
  </si>
  <si>
    <t>FTBirchH</t>
  </si>
  <si>
    <t>Plant, Tree Flat Birch painted with hollow base</t>
  </si>
  <si>
    <t>FTBirch</t>
  </si>
  <si>
    <t>Plant, Tree Flat Birch painted with solid base</t>
  </si>
  <si>
    <t>FTBirch1</t>
  </si>
  <si>
    <t>Plant, Tree Flat Birch painted with solid base (1950s version)</t>
  </si>
  <si>
    <t>FTBushH</t>
  </si>
  <si>
    <t>Plant, Tree Flat Bush Painted with Hollow Base</t>
  </si>
  <si>
    <t>FTBush</t>
  </si>
  <si>
    <t>Plant, Tree Flat Bush painted with solid base</t>
  </si>
  <si>
    <t>FTBush1</t>
  </si>
  <si>
    <t>Plant, Tree Flat Bush painted with solid base (1950s version)</t>
  </si>
  <si>
    <t>FTBushP</t>
  </si>
  <si>
    <t>Plant, Tree Flat Bush Plain</t>
  </si>
  <si>
    <t>FTBushPF</t>
  </si>
  <si>
    <t>Plant, Tree Flat Bush Plain with Feet</t>
  </si>
  <si>
    <t>FTCypH</t>
  </si>
  <si>
    <t>Plant, Tree Flat Cypress painted with hollow base</t>
  </si>
  <si>
    <t>FTCyp</t>
  </si>
  <si>
    <t>Plant, Tree Flat Cypress painted with solid base</t>
  </si>
  <si>
    <t>FTCyp1</t>
  </si>
  <si>
    <t>Plant, Tree Flat Cypress painted with solid base (1950s version)</t>
  </si>
  <si>
    <t>FTElm</t>
  </si>
  <si>
    <t>Plant, Tree Flat Elm painted with solid base</t>
  </si>
  <si>
    <t>FTFruitH</t>
  </si>
  <si>
    <t>Plant, Tree Flat Fruit painted with hollow base</t>
  </si>
  <si>
    <t>FTFruitAH</t>
  </si>
  <si>
    <t>Plant, Tree Flat Fruit Painted with Painted Apples with hollow base</t>
  </si>
  <si>
    <t>FTFruitA</t>
  </si>
  <si>
    <t>Plant, Tree Flat Fruit Painted with Painted Apples with solid base</t>
  </si>
  <si>
    <t>FTFruitA1</t>
  </si>
  <si>
    <t>Plant, Tree Flat Fruit Painted with Painted Apples with solid base (1950s version)</t>
  </si>
  <si>
    <t>FTFruit</t>
  </si>
  <si>
    <t>Plant, Tree Flat Fruit painted with solid base</t>
  </si>
  <si>
    <t>FTOakH</t>
  </si>
  <si>
    <t>Plant, Tree Flat Oak painted with hollow base</t>
  </si>
  <si>
    <t>FTOak</t>
  </si>
  <si>
    <t>Plant, Tree Flat Oak painted with solid base</t>
  </si>
  <si>
    <t>FTPineH</t>
  </si>
  <si>
    <t>Plant, Tree Flat Pine painted with hollow base</t>
  </si>
  <si>
    <t>FTPine</t>
  </si>
  <si>
    <t>Plant, Tree Flat Pine painted with solid base</t>
  </si>
  <si>
    <t>FTpine1</t>
  </si>
  <si>
    <t>Plant, Tree Flat Pine painted with solid base (1950s version)</t>
  </si>
  <si>
    <t>FTPineP</t>
  </si>
  <si>
    <t>Plant, Tree Flat Pine plain</t>
  </si>
  <si>
    <t>FTPinePF</t>
  </si>
  <si>
    <t>Plant, Tree Flat Pine plain with feet</t>
  </si>
  <si>
    <t>3470</t>
  </si>
  <si>
    <t>Plant, Tree Fruit</t>
  </si>
  <si>
    <t>GTBush</t>
  </si>
  <si>
    <t>Plant, Tree Granulated Bush with 2 Trunks</t>
  </si>
  <si>
    <t>GTBush3</t>
  </si>
  <si>
    <t>Plant, Tree Granulated Bush with 3 Trunks</t>
  </si>
  <si>
    <t>GTFruit</t>
  </si>
  <si>
    <t>Plant, Tree Granulated Fruit</t>
  </si>
  <si>
    <t>GTPine</t>
  </si>
  <si>
    <t>Plant, Tree Granulated Pine</t>
  </si>
  <si>
    <t>2563</t>
  </si>
  <si>
    <t>Plant, Tree Palm Base</t>
  </si>
  <si>
    <t>30338</t>
  </si>
  <si>
    <t>Plant, Tree Palm Base 4 x 4 with Trunk</t>
  </si>
  <si>
    <t>30339</t>
  </si>
  <si>
    <t>Plant, Tree Palm Leaf 4</t>
  </si>
  <si>
    <t>2518</t>
  </si>
  <si>
    <t>Plant, Tree Palm Leaf Large 10 x 5</t>
  </si>
  <si>
    <t>6148</t>
  </si>
  <si>
    <t>Plant, Tree Palm Leaf Small 8 x 3</t>
  </si>
  <si>
    <t>2566</t>
  </si>
  <si>
    <t>Plant, Tree Palm Top</t>
  </si>
  <si>
    <t>2536</t>
  </si>
  <si>
    <t>Plant, Tree Palm Trunk (Undetermined Type)</t>
  </si>
  <si>
    <t>2536a</t>
  </si>
  <si>
    <t>Plant, Tree Palm Trunk - Long Indented Connector</t>
  </si>
  <si>
    <t>2536e</t>
  </si>
  <si>
    <t>Plant, Tree Palm Trunk - Long Smooth Connector</t>
  </si>
  <si>
    <t>2536d</t>
  </si>
  <si>
    <t>Plant, Tree Palm Trunk - Short Connector, Axle Hole with 2 Inside Prongs</t>
  </si>
  <si>
    <t>2536c</t>
  </si>
  <si>
    <t>Plant, Tree Palm Trunk - Short Connector, Axle Hole with 4 Inside Prongs</t>
  </si>
  <si>
    <t>2536b</t>
  </si>
  <si>
    <t>Plant, Tree Palm Trunk - Short Connector, no Axle Hole</t>
  </si>
  <si>
    <t>3471</t>
  </si>
  <si>
    <t>Plant, Tree Pine Large 4 x 4 x 6 2/3</t>
  </si>
  <si>
    <t>3471pb01</t>
  </si>
  <si>
    <t>Plant, Tree Pine Large 4 x 4 x 6 2/3 with Marbled White Pattern</t>
  </si>
  <si>
    <t>2435</t>
  </si>
  <si>
    <t>Plant, Tree Pine Small 2 x 2 x 4</t>
  </si>
  <si>
    <t>Special Assembly</t>
  </si>
  <si>
    <t>spa0021</t>
  </si>
  <si>
    <t>Abilisk - Set 76081 - Brick Built</t>
  </si>
  <si>
    <t>spa0004</t>
  </si>
  <si>
    <t>All-Terrain Vehicle (ATV) - Set 10751</t>
  </si>
  <si>
    <t>spa0011</t>
  </si>
  <si>
    <t>Ares - Set 76075</t>
  </si>
  <si>
    <t>spa0046</t>
  </si>
  <si>
    <t>Buffmillion - Set 70627</t>
  </si>
  <si>
    <t>spa0036</t>
  </si>
  <si>
    <t>Carnivorous Plant - Set 70134</t>
  </si>
  <si>
    <t>spa0048</t>
  </si>
  <si>
    <t>Chocolate Frog, Harry Potter - Set 76391</t>
  </si>
  <si>
    <t>spa0018</t>
  </si>
  <si>
    <t>DLC-13 Mining Droid - Set 9494</t>
  </si>
  <si>
    <t>spa0019</t>
  </si>
  <si>
    <t>Ent / Treebeard - Set 10237</t>
  </si>
  <si>
    <t>spa0020</t>
  </si>
  <si>
    <t>Fenris Wolf - Set 76084 - Brick Built</t>
  </si>
  <si>
    <t>spa0026</t>
  </si>
  <si>
    <t>Ford Anglia - Set 4841</t>
  </si>
  <si>
    <t>spa0027</t>
  </si>
  <si>
    <t>Ford Anglia - Set 75953</t>
  </si>
  <si>
    <t>spa0033</t>
  </si>
  <si>
    <t>Giant Stone Warrior - Set 70669</t>
  </si>
  <si>
    <t>spa0012</t>
  </si>
  <si>
    <t>Giant-Man - Set 76051</t>
  </si>
  <si>
    <t>spa0044</t>
  </si>
  <si>
    <t>Grawp - Set 75967 - Brick Built</t>
  </si>
  <si>
    <t>spa0010</t>
  </si>
  <si>
    <t>Groot - Set 76020</t>
  </si>
  <si>
    <t>spa0030</t>
  </si>
  <si>
    <t>Hagrid's Hut - Set 71043</t>
  </si>
  <si>
    <t>spa0001</t>
  </si>
  <si>
    <t>Jurassic World Dinosaur Cage - Set 10757</t>
  </si>
  <si>
    <t>spa0002</t>
  </si>
  <si>
    <t>Jurassic World Dinosaur Capture Truck - Set 10757</t>
  </si>
  <si>
    <t>spa0007</t>
  </si>
  <si>
    <t>Jurassic World Dinosaur Nursery - Set 10758</t>
  </si>
  <si>
    <t>spa0008</t>
  </si>
  <si>
    <t>Jurassic World Gate - Set 10758</t>
  </si>
  <si>
    <t>spa0035</t>
  </si>
  <si>
    <t>Jurassic World Helicopter - Set 10756</t>
  </si>
  <si>
    <t>spa0006</t>
  </si>
  <si>
    <t>Jurassic World Truck - Set 10758</t>
  </si>
  <si>
    <t>spa0042</t>
  </si>
  <si>
    <t>Lion Dance Costume Gold - Brick Built</t>
  </si>
  <si>
    <t>spa0041</t>
  </si>
  <si>
    <t>Lion Dance Costume Red - Brick Built</t>
  </si>
  <si>
    <t>spa0043</t>
  </si>
  <si>
    <t>Lion Dance Costume White - Brick Built</t>
  </si>
  <si>
    <t>spa0014</t>
  </si>
  <si>
    <t>Luggabeast - Set 75148 - Brick Built</t>
  </si>
  <si>
    <t>spa0045</t>
  </si>
  <si>
    <t>Mr. E Clothes Mannequin and Weapons Holder</t>
  </si>
  <si>
    <t>spa0003</t>
  </si>
  <si>
    <t>Police Helicopter - Set 10751</t>
  </si>
  <si>
    <t>spa0005</t>
  </si>
  <si>
    <t>Police Outpost - Set 10751</t>
  </si>
  <si>
    <t>spa0015</t>
  </si>
  <si>
    <t>Sarlacc - Set 6210 - Brick Built</t>
  </si>
  <si>
    <t>spa0017</t>
  </si>
  <si>
    <t>Sarlacc - Set 75174 - Brick Built</t>
  </si>
  <si>
    <t>spa0016</t>
  </si>
  <si>
    <t>Sarlacc - Set 9496 - Brick Built</t>
  </si>
  <si>
    <t>spa0022</t>
  </si>
  <si>
    <t>Slave One - Set 75222</t>
  </si>
  <si>
    <t>spa0032</t>
  </si>
  <si>
    <t>Snow Monster, Frozen (Marshmallow) - Brick Built</t>
  </si>
  <si>
    <t>spa0009</t>
  </si>
  <si>
    <t>Sparkks - Set 70316</t>
  </si>
  <si>
    <t>spa0034</t>
  </si>
  <si>
    <t>Steppenwolf - Set 76087</t>
  </si>
  <si>
    <t>spa0013</t>
  </si>
  <si>
    <t>The Sentinel - Set 76022</t>
  </si>
  <si>
    <t>spa0023</t>
  </si>
  <si>
    <t>Twin-Pod Cloud Car - Set 75222</t>
  </si>
  <si>
    <t>spa0025</t>
  </si>
  <si>
    <t>Venom Symbiote - Set 30448</t>
  </si>
  <si>
    <t>spa0024</t>
  </si>
  <si>
    <t>Wakandan Armored Rhino - Set 76099 - Brick Built</t>
  </si>
  <si>
    <t>spa0031</t>
  </si>
  <si>
    <t>Whomping Willow - Set 71043</t>
  </si>
  <si>
    <t>spa0028</t>
  </si>
  <si>
    <t>Whomping Willow - Set 75953</t>
  </si>
  <si>
    <t>Ball</t>
  </si>
  <si>
    <t>54821</t>
  </si>
  <si>
    <t>Ball, Bionicle Zamor Sphere</t>
  </si>
  <si>
    <t>54821pb01</t>
  </si>
  <si>
    <t>Ball, Bionicle Zamor Sphere with Marbled Bright Light Orange Pattern</t>
  </si>
  <si>
    <t>54821pb02</t>
  </si>
  <si>
    <t>Ball, Bionicle Zamor Sphere with Marbled Medium Lime Pattern (Palantír, Palantir)</t>
  </si>
  <si>
    <t>54821pb05</t>
  </si>
  <si>
    <t>Ball, Bionicle Zamor Sphere with Marbled Trans-Bright Green Pattern</t>
  </si>
  <si>
    <t>54821pb03</t>
  </si>
  <si>
    <t>Ball, Bionicle Zamor Sphere with Marbled White Pattern</t>
  </si>
  <si>
    <t>54821pb04</t>
  </si>
  <si>
    <t>Ball, Bionicle Zamor Sphere with Marbled Yellow Pattern</t>
  </si>
  <si>
    <t>52629</t>
  </si>
  <si>
    <t>Ball, Hard Plastic 19mm D. (SPIKE Prime)</t>
  </si>
  <si>
    <t>41250</t>
  </si>
  <si>
    <t>Ball, Hard Plastic 52mm D. (Duplo Ball for Ball Tube)</t>
  </si>
  <si>
    <t>basketball01</t>
  </si>
  <si>
    <t>Ball, Sports Basketball McDonald's</t>
  </si>
  <si>
    <t>43702</t>
  </si>
  <si>
    <t>Ball, Sports Basketball Plain</t>
  </si>
  <si>
    <t>43702pb01</t>
  </si>
  <si>
    <t>Ball, Sports Basketball with 'SPALDING' and 'NBA' Pattern</t>
  </si>
  <si>
    <t>43702pb02</t>
  </si>
  <si>
    <t>Ball, Sports Basketball with Standard Black Lines Pattern</t>
  </si>
  <si>
    <t>socball02</t>
  </si>
  <si>
    <t>Ball, Sports Soccer McDonald's</t>
  </si>
  <si>
    <t>x45</t>
  </si>
  <si>
    <t>Ball, Sports Soccer Plain</t>
  </si>
  <si>
    <t>x45pb06</t>
  </si>
  <si>
    <t>Ball, Sports Soccer with 2 Magenta Outlined Heart and Star Pattern</t>
  </si>
  <si>
    <t>x45pb01</t>
  </si>
  <si>
    <t>Ball, Sports Soccer with Adidas Blue Pattern</t>
  </si>
  <si>
    <t>x45pb04</t>
  </si>
  <si>
    <t>Ball, Sports Soccer with Adidas Official World Cup Ball (Teamgeist) Pattern</t>
  </si>
  <si>
    <t>x45pb05</t>
  </si>
  <si>
    <t>Ball, Sports Soccer with Adidas Yellow Pattern</t>
  </si>
  <si>
    <t>x45pb02</t>
  </si>
  <si>
    <t>Ball, Sports Soccer with Official World Cup Ball (Fevernova) Pattern</t>
  </si>
  <si>
    <t>x45pb03</t>
  </si>
  <si>
    <t>Ball, Sports Soccer with Standard Pattern</t>
  </si>
  <si>
    <t>x45pb07</t>
  </si>
  <si>
    <t>Ball, Sports Soccer with Standard Pattern, No Black Pentagon at Injection Point</t>
  </si>
  <si>
    <t>20401pb01</t>
  </si>
  <si>
    <t>Ball, Stud Receptacle with White Brain Fissures Pattern (Finial Round)</t>
  </si>
  <si>
    <t>Road Sign</t>
  </si>
  <si>
    <t>890</t>
  </si>
  <si>
    <t>Road Sign 2 x 2 Octagon with Clip</t>
  </si>
  <si>
    <t>30261</t>
  </si>
  <si>
    <t>Road Sign 2 x 2 Round with Clip</t>
  </si>
  <si>
    <t>30258</t>
  </si>
  <si>
    <t>Road Sign 2 x 2 Square with Clip</t>
  </si>
  <si>
    <t>15210</t>
  </si>
  <si>
    <t>Road Sign 2 x 2 Square with Open O Clip</t>
  </si>
  <si>
    <t>892</t>
  </si>
  <si>
    <t>Road Sign 2 x 2 Triangle with Clip</t>
  </si>
  <si>
    <t>65676</t>
  </si>
  <si>
    <t>Road Sign 2 x 2 Triangle with Open O Clip</t>
  </si>
  <si>
    <t>745</t>
  </si>
  <si>
    <t>Road Sign Base with Beveled Edges</t>
  </si>
  <si>
    <t>746</t>
  </si>
  <si>
    <t>Road Sign Base with Straight Edges</t>
  </si>
  <si>
    <t>bb0107</t>
  </si>
  <si>
    <t>Road Sign Cantilever Curved</t>
  </si>
  <si>
    <t>676</t>
  </si>
  <si>
    <t>Road Sign Rectangle, Axle Pole</t>
  </si>
  <si>
    <t>x53</t>
  </si>
  <si>
    <t>Road Sign Rectangle, Round Pole</t>
  </si>
  <si>
    <t>Road Sign Round</t>
  </si>
  <si>
    <t>13459</t>
  </si>
  <si>
    <t>Road Sign Round on Pole</t>
  </si>
  <si>
    <t>649</t>
  </si>
  <si>
    <t>Road Sign Triangle</t>
  </si>
  <si>
    <t>Ring</t>
  </si>
  <si>
    <t>69567pb03</t>
  </si>
  <si>
    <t>Ring 3 x 3 with Dragon Head with Molded Satin Trans-Dark Blue Flames Pattern (Ninjago Storm Amulet)</t>
  </si>
  <si>
    <t>69567pb02</t>
  </si>
  <si>
    <t>Ring 3 x 3 with Dragon Head with Molded Satin Trans-Light Blue Flames Pattern (Ninjago Wave Amulet)</t>
  </si>
  <si>
    <t>69567pb01</t>
  </si>
  <si>
    <t>Ring 3 x 3 with Dragon Head with Molded Trans-Purple Flames Pattern (Ninjago Storm Amulet)</t>
  </si>
  <si>
    <t>98344pb02</t>
  </si>
  <si>
    <t>Ring 4 x 4 with 2 x 2 Hole and 2 Intertwined Snakes with Dark Bluish Gray and White Scales Pattern (Ninjago Spinner Crown)</t>
  </si>
  <si>
    <t>98344pb01</t>
  </si>
  <si>
    <t>Ring 4 x 4 with 2 x 2 Hole and 2 Intertwined Snakes with Lime Pattern (Ninjago Spinner Crown)</t>
  </si>
  <si>
    <t>98344pb03</t>
  </si>
  <si>
    <t>Ring 4 x 4 with 2 x 2 Hole and 2 Intertwined Snakes with White and Black Pattern (Ninjago Spinner Crown)</t>
  </si>
  <si>
    <t>98341</t>
  </si>
  <si>
    <t>Ring 4 x 4 with 2 x 2 Hole and 4 Arrow Ends (Ninjago Spinner Crown)</t>
  </si>
  <si>
    <t>98341pb03</t>
  </si>
  <si>
    <t>Ring 4 x 4 with 2 x 2 Hole and 4 Arrow Ends with Black and Red Stone Shards Pattern (Ninjago Spinner Crown)</t>
  </si>
  <si>
    <t>98341pb05</t>
  </si>
  <si>
    <t>Ring 4 x 4 with 2 x 2 Hole and 4 Arrow Ends with Black Spikes Pattern (Ninjago Spinner Crown)</t>
  </si>
  <si>
    <t>98341pb02</t>
  </si>
  <si>
    <t>Ring 4 x 4 with 2 x 2 Hole and 4 Arrow Ends with Black, Gold and White Flames Pattern (Ninjago Spinner Crown)</t>
  </si>
  <si>
    <t>98341pb04</t>
  </si>
  <si>
    <t>Ring 4 x 4 with 2 x 2 Hole and 4 Arrow Ends with Blue and White Ice Shards Pattern (Ninjago Spinner Crown)</t>
  </si>
  <si>
    <t>98341pb01</t>
  </si>
  <si>
    <t>Ring 4 x 4 with 2 x 2 Hole and 4 Arrow Ends with Medium Blue and White Lightning Pattern (Ninjago Spinner Crown)</t>
  </si>
  <si>
    <t>98341pb06</t>
  </si>
  <si>
    <t>Ring 4 x 4 with 2 x 2 Hole and 4 Arrow Ends with Yellow and Red Flames Pattern (Ninjago Spinner Crown)</t>
  </si>
  <si>
    <t>98343pb02</t>
  </si>
  <si>
    <t>Ring 4 x 4 with 2 x 2 Hole and 4 Serrated Ends with Black and Pearl Gold Pattern (Ninjago Spinner Crown)</t>
  </si>
  <si>
    <t>98343pb03</t>
  </si>
  <si>
    <t>Ring 4 x 4 with 2 x 2 Hole and 4 Serrated Ends with Black and Silver Pattern (Ninjago Spinner Crown)</t>
  </si>
  <si>
    <t>98343pb01</t>
  </si>
  <si>
    <t>Ring 4 x 4 with 2 x 2 Hole and 4 Serrated Ends with Black and White Pattern (Ninjago Spinner Crown)</t>
  </si>
  <si>
    <t>98342</t>
  </si>
  <si>
    <t>Ring 4 x 4 with 2 x 2 Hole and 4 Snake Head Ends (Ninjago Spinner Crown)</t>
  </si>
  <si>
    <t>98342pb01</t>
  </si>
  <si>
    <t>Ring 4 x 4 with 2 x 2 Hole and 4 Snake Head Ends and Black and Dark Green Scales Snake Pattern (Ninjago Spinner Crown)</t>
  </si>
  <si>
    <t>98342pb03</t>
  </si>
  <si>
    <t>Ring 4 x 4 with 2 x 2 Hole and 4 Snake Head Ends and Black and White Scales Snake Pattern (Ninjago Spinner Crown)</t>
  </si>
  <si>
    <t>98342pb05</t>
  </si>
  <si>
    <t>Ring 4 x 4 with 2 x 2 Hole and 4 Snake Head Ends and Dark Green and Gold Scales Snake Pattern (Ninjago Spinner Crown)</t>
  </si>
  <si>
    <t>98342pb04</t>
  </si>
  <si>
    <t>Ring 4 x 4 with 2 x 2 Hole and 4 Snake Head Ends and Red and Black Scales Snake Pattern (Ninjago Spinner Crown)</t>
  </si>
  <si>
    <t>98342pb02</t>
  </si>
  <si>
    <t>Ring 4 x 4 with 2 x 2 Hole and 4 Snake Head Ends and Yellow Scales Snake Pattern (Ninjago Spinner Crown)</t>
  </si>
  <si>
    <t>98345pb01</t>
  </si>
  <si>
    <t>Ring 4 x 4 with 2 x 2 Hole and 4 Swirl Ends with Black and Silver Pattern (Ninjago Spinner Crown)</t>
  </si>
  <si>
    <t>98345pb03</t>
  </si>
  <si>
    <t>Ring 4 x 4 with 2 x 2 Hole and 4 Swirl Ends with Blue and Red Pattern (Ninjago Spinner Crown)</t>
  </si>
  <si>
    <t>98345pb02</t>
  </si>
  <si>
    <t>Ring 4 x 4 with 2 x 2 Hole and 4 Swirl Ends with Yellow Scales Pattern (Ninjago Spinner Crown)</t>
  </si>
  <si>
    <t>79851</t>
  </si>
  <si>
    <t>Ring 7 x 7 with Axle Connectors 1L</t>
  </si>
  <si>
    <t>92552</t>
  </si>
  <si>
    <t>Ring 5.65 x 5.65 x 1.2 Metal Weight for Turntable 6 x 6 Round Base (Ninjago Spinner)</t>
  </si>
  <si>
    <t>35365</t>
  </si>
  <si>
    <t>Ring Double (BrickHeadz Glasses Round)</t>
  </si>
  <si>
    <t>87748pb01</t>
  </si>
  <si>
    <t>Ring with Center Triangle with Gold Bands and Crab Pattern (Atlantis Treasure Key)</t>
  </si>
  <si>
    <t>87748pb05</t>
  </si>
  <si>
    <t>Ring with Center Triangle with Gold Bands and Manta Ray Pattern (Atlantis Treasure Key)</t>
  </si>
  <si>
    <t>87748pb03</t>
  </si>
  <si>
    <t>Ring with Center Triangle with Gold Bands and Shark Pattern (Atlantis Treasure Key)</t>
  </si>
  <si>
    <t>87748pb04</t>
  </si>
  <si>
    <t>Ring with Center Triangle with Gold Bands and Squid Pattern (Atlantis Treasure Key)</t>
  </si>
  <si>
    <t>87748pb06</t>
  </si>
  <si>
    <t>Ring with Center Triangle with Gold Bands and Triangle Pattern (Atlantis Treasure Key)</t>
  </si>
  <si>
    <t>87748pb02</t>
  </si>
  <si>
    <t>Ring with Center Triangle with Gold Bands and Turtle Pattern (Atlantis Treasure Key)</t>
  </si>
  <si>
    <t>Rock</t>
  </si>
  <si>
    <t>35646</t>
  </si>
  <si>
    <t>Rock 1 1/3 x 1 1/3 x 1</t>
  </si>
  <si>
    <t>11127</t>
  </si>
  <si>
    <t>Rock 1 x 1 Crystal 4 Point (Brick, Round 1 x 1 with 4 Upward Fins / Points)</t>
  </si>
  <si>
    <t>Rock 1 x 1 Crystal 5 Point</t>
  </si>
  <si>
    <t>49656pb01</t>
  </si>
  <si>
    <t>Rock 1 x 1 Geode with Molded Glitter Trans-Bright Green Crystals Pattern</t>
  </si>
  <si>
    <t>49656pb02</t>
  </si>
  <si>
    <t>Rock 1 x 1 Geode with Molded Glitter Trans-Dark Pink Crystals Pattern</t>
  </si>
  <si>
    <t>49656pb03</t>
  </si>
  <si>
    <t>Rock 1 x 1 Geode with Molded Glitter Trans-Light Blue Crystals Pattern</t>
  </si>
  <si>
    <t>30153</t>
  </si>
  <si>
    <t>Rock 1 x 1 Jewel 24 Facet</t>
  </si>
  <si>
    <t>15745</t>
  </si>
  <si>
    <t>Rock 1 x 1 Jewel Heart Shaped</t>
  </si>
  <si>
    <t>65092</t>
  </si>
  <si>
    <t>Rock 1 x 1 Jewel Octagonal</t>
  </si>
  <si>
    <t>10178</t>
  </si>
  <si>
    <t>Rock 1 x 2 Crystal Stepped</t>
  </si>
  <si>
    <t>10178pb05</t>
  </si>
  <si>
    <t>Rock 1 x 2 Crystal Stepped with Black Bat Moonstone Pattern</t>
  </si>
  <si>
    <t>10178pb08</t>
  </si>
  <si>
    <t>Rock 1 x 2 Crystal Stepped with Black Mosquito Pattern (Dinosaur DNA)</t>
  </si>
  <si>
    <t>10178pb01</t>
  </si>
  <si>
    <t>Rock 1 x 2 Crystal Stepped with Black Wolf Moonstone Pattern</t>
  </si>
  <si>
    <t>10178pb02</t>
  </si>
  <si>
    <t>Rock 1 x 2 Crystal Stepped with Dark Green Swamp Gas Moonstone Pattern</t>
  </si>
  <si>
    <t>10178pb03</t>
  </si>
  <si>
    <t>Rock 1 x 2 Crystal Stepped with Gold Egyptian Eye of Horus Moonstone Pattern</t>
  </si>
  <si>
    <t>10178pb07</t>
  </si>
  <si>
    <t>Rock 1 x 2 Crystal Stepped with Minifigure Arm Digging through Black Dirt Moonstone Pattern</t>
  </si>
  <si>
    <t>10178pb06</t>
  </si>
  <si>
    <t>Rock 1 x 2 Crystal Stepped with White Ghost Moonstone Pattern</t>
  </si>
  <si>
    <t>10178pb04</t>
  </si>
  <si>
    <t>Rock 1 x 2 Crystal Stepped with White Lightning Moonstone Pattern</t>
  </si>
  <si>
    <t>30213</t>
  </si>
  <si>
    <t>Rock 2 x 2 Crystal 3 Point</t>
  </si>
  <si>
    <t>30213pb01</t>
  </si>
  <si>
    <t>Rock 2 x 2 Crystal 3 Point with Insectoids Copper Lightning Bolts and Circles on Silver Background Pattern (Sticker) - Sets 2964 / 2965 / 5316 / 6817 / 6837 / 6903 / 6905 / 6907 / 6909 / 6919 / 6969 / 6977</t>
  </si>
  <si>
    <t>30596</t>
  </si>
  <si>
    <t>Rock 2 x 2 with Center Stud</t>
  </si>
  <si>
    <t>30342c01</t>
  </si>
  <si>
    <t>Rock 4 x 4 Arctic Globe (30286 / 30342)</t>
  </si>
  <si>
    <t>30342</t>
  </si>
  <si>
    <t>Rock 4 x 4 Arctic Globe, Bottom</t>
  </si>
  <si>
    <t>30286</t>
  </si>
  <si>
    <t>Rock 4 x 4 Arctic Globe, Top</t>
  </si>
  <si>
    <t>x789</t>
  </si>
  <si>
    <t>Rock 4 x 4 Crystal, Ice Snowflake</t>
  </si>
  <si>
    <t>30294c01</t>
  </si>
  <si>
    <t>Rock 4 x 4 Octagonal Boulder (30293 / 30294)</t>
  </si>
  <si>
    <t>30294c01pb01</t>
  </si>
  <si>
    <t>Rock 4 x 4 Octagonal Boulder with Marbled Trans-Neon Orange Pattern (30293pb01 / 30294pb01)</t>
  </si>
  <si>
    <t>88644c01</t>
  </si>
  <si>
    <t>Rock 4 x 4 Octagonal Boulder with Molded Trans-Light Blue Crystals Pattern (88644pb01 / 87398pb01)</t>
  </si>
  <si>
    <t>30294</t>
  </si>
  <si>
    <t>Rock 4 x 4 Octagonal Boulder, Bottom</t>
  </si>
  <si>
    <t>30294pb01</t>
  </si>
  <si>
    <t>Rock 4 x 4 Octagonal Boulder, Bottom with Marbled Trans-Neon Orange Pattern</t>
  </si>
  <si>
    <t>88644pb01</t>
  </si>
  <si>
    <t>Rock 4 x 4 Octagonal Boulder, Bottom with Molded Trans-Light Blue Crystals Pattern</t>
  </si>
  <si>
    <t>30293</t>
  </si>
  <si>
    <t>Rock 4 x 4 Octagonal Boulder, Top</t>
  </si>
  <si>
    <t>30293pb01</t>
  </si>
  <si>
    <t>Rock 4 x 4 Octagonal Boulder, Top with Marbled Trans-Neon Orange Pattern</t>
  </si>
  <si>
    <t>87398pb01</t>
  </si>
  <si>
    <t>Rock 4 x 4 Octagonal Boulder, Top with Molded Trans-Light Blue Crystals Pattern</t>
  </si>
  <si>
    <t>80337</t>
  </si>
  <si>
    <t>Rock 4 x 4 Octagonal, Bottom (Diamond Dress Container Top)</t>
  </si>
  <si>
    <t>15073c01</t>
  </si>
  <si>
    <t>Rock Boulder Hinged with White Rubber Belt Small (15073 / x71)</t>
  </si>
  <si>
    <t>15073</t>
  </si>
  <si>
    <t>Rock Boulder Hinged, Half</t>
  </si>
  <si>
    <t>23447</t>
  </si>
  <si>
    <t>Rock Boulder, Vertical Half</t>
  </si>
  <si>
    <t>36451a</t>
  </si>
  <si>
    <t>Rock Infinity Stone</t>
  </si>
  <si>
    <t>36451</t>
  </si>
  <si>
    <t>Rock Infinity Stone, 4 on Sprue</t>
  </si>
  <si>
    <t>15091</t>
  </si>
  <si>
    <t>Rock Panel 2 x 4 x 3 with Fractures (Chima Ice Cage)</t>
  </si>
  <si>
    <t>47847</t>
  </si>
  <si>
    <t>Rock Panel 2 x 4 x 6</t>
  </si>
  <si>
    <t>47847pb004</t>
  </si>
  <si>
    <t>Rock Panel 2 x 4 x 6 with Atlantis Triangle Logo on Rock Pattern (Sticker) - Set 7985</t>
  </si>
  <si>
    <t>47847pb005</t>
  </si>
  <si>
    <t>Rock Panel 2 x 4 x 6 with Magenta and White Butterfly Pattern (Sticker) - Set 41033</t>
  </si>
  <si>
    <t>47847pb006</t>
  </si>
  <si>
    <t>Rock Panel 2 x 4 x 6 with Magenta Butterfly and Bright Light Orange Butterfly Pattern (Stickers) - Set 41121</t>
  </si>
  <si>
    <t>47847pb002</t>
  </si>
  <si>
    <t>Rock Panel 2 x 4 x 6 with Marbled Dark Bluish Gray Pattern</t>
  </si>
  <si>
    <t>47847pb003</t>
  </si>
  <si>
    <t>Rock Panel 2 x 4 x 6 with Marbled Dark Green Pattern</t>
  </si>
  <si>
    <t>47847pb001</t>
  </si>
  <si>
    <t>Rock Panel 2 x 4 x 6 with Marbled White Pattern</t>
  </si>
  <si>
    <t>47847pb001L</t>
  </si>
  <si>
    <t>Rock Panel 2 x 4 x 6 with Marbled White Pattern (Streak Up Left Side)</t>
  </si>
  <si>
    <t>47847pb001R</t>
  </si>
  <si>
    <t>Rock Panel 2 x 4 x 6 with Marbled White Pattern (Streak Up Right Side)</t>
  </si>
  <si>
    <t>47847pb001B</t>
  </si>
  <si>
    <t>Rock Panel 2 x 4 x 6 with Marbled White Pattern (Streaks up Both Sides)</t>
  </si>
  <si>
    <t>47847pb007</t>
  </si>
  <si>
    <t>Rock Panel 2 x 4 x 6 with White Rabbits on Inside Pattern (Sticker) - Set 41177</t>
  </si>
  <si>
    <t>6083</t>
  </si>
  <si>
    <t>Rock Panel 3 x 8 x 7 Triangular (LURP)</t>
  </si>
  <si>
    <t>6083pb03</t>
  </si>
  <si>
    <t>Rock Panel 3 x 8 x 7 Triangular (LURP) with 2 Fish Pattern (Stickers) - Set 6559</t>
  </si>
  <si>
    <t>6083pb09</t>
  </si>
  <si>
    <t>Rock Panel 3 x 8 x 7 Triangular (LURP) with 3 Fish, Coral and Crab Pattern (Stickers) - Set 6560</t>
  </si>
  <si>
    <t>6083pb05</t>
  </si>
  <si>
    <t>Rock Panel 3 x 8 x 7 Triangular (LURP) with 4 Fish and Crab Pattern (Stickers) - Set 6442</t>
  </si>
  <si>
    <t>6083pb08</t>
  </si>
  <si>
    <t>Rock Panel 3 x 8 x 7 Triangular (LURP) with 4 Fish, Crab, Sea Grass, Eel and Black Blob Pattern (Stickers) - Set 6441</t>
  </si>
  <si>
    <t>6083pb06</t>
  </si>
  <si>
    <t>Rock Panel 3 x 8 x 7 Triangular (LURP) with Fish Pattern Lower Right (Sticker) - Set 6559</t>
  </si>
  <si>
    <t>6083pb02</t>
  </si>
  <si>
    <t>Rock Panel 3 x 8 x 7 Triangular (LURP) with Fish Pattern Upper Middle (Sticker) - Set 6558</t>
  </si>
  <si>
    <t>6083pb10</t>
  </si>
  <si>
    <t>Rock Panel 3 x 8 x 7 Triangular (LURP) with Fish, Sea Grass and Eel Pattern (Stickers) - Set 6560</t>
  </si>
  <si>
    <t>6083pb11</t>
  </si>
  <si>
    <t>Rock Panel 3 x 8 x 7 Triangular (LURP) with Large Fish Pattern (Sticker) - Set 6560</t>
  </si>
  <si>
    <t>6083pb07</t>
  </si>
  <si>
    <t>Rock Panel 3 x 8 x 7 Triangular (LURP) with Magenta Butterfly Pattern Lower Left (Sticker) - Set 41122</t>
  </si>
  <si>
    <t>6083pb01</t>
  </si>
  <si>
    <t>Rock Panel 3 x 8 x 7 Triangular (LURP) with Marbled White Pattern</t>
  </si>
  <si>
    <t>6083pb04</t>
  </si>
  <si>
    <t>Rock Panel 3 x 8 x 7 Triangular (LURP) with Sea Grass and Eel Pattern (Sticker) - Set 6559</t>
  </si>
  <si>
    <t>6082</t>
  </si>
  <si>
    <t>Rock Panel 4 x 10 x 6 Rectangular (BURP)</t>
  </si>
  <si>
    <t>6082pb04</t>
  </si>
  <si>
    <t>Rock Panel 4 x 10 x 6 Rectangular (BURP) with 2 Fish and Coral Pattern (Stickers) - Set 6560</t>
  </si>
  <si>
    <t>6082pb05</t>
  </si>
  <si>
    <t>Rock Panel 4 x 10 x 6 Rectangular (BURP) with 3 Fish, Coral and Crab Pattern (Stickers) - Set 6560</t>
  </si>
  <si>
    <t>6082pb03</t>
  </si>
  <si>
    <t>Rock Panel 4 x 10 x 6 Rectangular (BURP) with Fish and Crab Pattern (Stickers) - Sets 6558 / 6559</t>
  </si>
  <si>
    <t>6082pb06</t>
  </si>
  <si>
    <t>Rock Panel 4 x 10 x 6 Rectangular (BURP) with Fish, Coral, Sea Grass and Eel Pattern (Stickers) - Set 6560</t>
  </si>
  <si>
    <t>6082pb02</t>
  </si>
  <si>
    <t>Rock Panel 4 x 10 x 6 Rectangular (BURP) with Fish, Eel and Sea Grass Pattern (Stickers) - Set 6558</t>
  </si>
  <si>
    <t>6082pb01</t>
  </si>
  <si>
    <t>Rock Panel 4 x 10 x 6 Rectangular (BURP) with Marbled Dark Green Pattern</t>
  </si>
  <si>
    <t>23996</t>
  </si>
  <si>
    <t>Rock Panel 8 x 8 x 6 Medium Symmetric (MURP)</t>
  </si>
  <si>
    <t>47990</t>
  </si>
  <si>
    <t>Rock Skull 1 x 4 x 3 Relief with Two Pins</t>
  </si>
  <si>
    <t>47991</t>
  </si>
  <si>
    <t>Rock Skull 4 x 10 x 10 Panel</t>
  </si>
  <si>
    <t>Chain</t>
  </si>
  <si>
    <t>92338</t>
  </si>
  <si>
    <t>Chain 5 Links</t>
  </si>
  <si>
    <t>30104</t>
  </si>
  <si>
    <t>Chain 21 Links (16-17L)</t>
  </si>
  <si>
    <t>15532</t>
  </si>
  <si>
    <t>Chain with Ball, 5 Links</t>
  </si>
  <si>
    <t>25375</t>
  </si>
  <si>
    <t>Chain with Tassel</t>
  </si>
  <si>
    <t>Projectile Launcher</t>
  </si>
  <si>
    <t>19020c01</t>
  </si>
  <si>
    <t>Projectile Arrow, Bar 8L with Black End (Spring Shooter Dart)</t>
  </si>
  <si>
    <t>15303</t>
  </si>
  <si>
    <t>Projectile Arrow, Bar 8L with Round End (Spring Shooter Dart)</t>
  </si>
  <si>
    <t>57028c01</t>
  </si>
  <si>
    <t>Projectile Arrow, Liftarm Shaft with Hollow Black Rubber End</t>
  </si>
  <si>
    <t>57028c02</t>
  </si>
  <si>
    <t>Projectile Arrow, Liftarm Shaft with Hollow Light Bluish Gray Rubber End</t>
  </si>
  <si>
    <t>57028c03</t>
  </si>
  <si>
    <t>Projectile Arrow, Liftarm Shaft with Hollow Lime Rubber End</t>
  </si>
  <si>
    <t>57028c04</t>
  </si>
  <si>
    <t>Projectile Arrow, Liftarm Shaft with Hollow Yellow Rubber End</t>
  </si>
  <si>
    <t>32133ac01</t>
  </si>
  <si>
    <t>Projectile Arrow, Liftarm Shaft with Solid Black Rubber End</t>
  </si>
  <si>
    <t>32133ac03</t>
  </si>
  <si>
    <t>Projectile Arrow, Liftarm Shaft with Solid Dark Blue Rubber End</t>
  </si>
  <si>
    <t>32133ac05</t>
  </si>
  <si>
    <t>Projectile Arrow, Liftarm Shaft with Solid Lime Rubber End</t>
  </si>
  <si>
    <t>32133ac04</t>
  </si>
  <si>
    <t>Projectile Arrow, Liftarm Shaft with Solid Pearl Light Gray Rubber End</t>
  </si>
  <si>
    <t>32133ac02</t>
  </si>
  <si>
    <t>Projectile Arrow, Liftarm Shaft with Solid Purple Rubber End</t>
  </si>
  <si>
    <t>70694pb02</t>
  </si>
  <si>
    <t>Projectile Arrow, Solid Shaft with 4 Notches and Molded Trans-Bright Green Round End Pattern</t>
  </si>
  <si>
    <t>70694pb01</t>
  </si>
  <si>
    <t>Projectile Arrow, Solid Shaft with 4 Notches and Molded Trans-Light Blue Round End Pattern</t>
  </si>
  <si>
    <t>70694pb03</t>
  </si>
  <si>
    <t>Projectile Arrow, Solid Shaft with 4 Notches and Molded Trans-Orange Round End Pattern</t>
  </si>
  <si>
    <t>46537c01</t>
  </si>
  <si>
    <t>Projectile Arrow, Solid Shaft with Black Cross Shaped Rubber End</t>
  </si>
  <si>
    <t>32133bc02</t>
  </si>
  <si>
    <t>Projectile Arrow, Solid Shaft with Black Galidor Shield</t>
  </si>
  <si>
    <t>32133bc01</t>
  </si>
  <si>
    <t>Projectile Arrow, Solid Shaft with Black Rubber End</t>
  </si>
  <si>
    <t>57525</t>
  </si>
  <si>
    <t>Projectile Bionicle Weapon Cordak Ammo</t>
  </si>
  <si>
    <t>53993pb01</t>
  </si>
  <si>
    <t>Projectile Disk 2 x 2 with Marbled Yellow Pattern</t>
  </si>
  <si>
    <t>x1774cx1</t>
  </si>
  <si>
    <t>Projectile Foam Dart with Black Tip</t>
  </si>
  <si>
    <t>64275</t>
  </si>
  <si>
    <t>Projectile Launcher Part, Bionicle Thornax Launcher Half (Glatorian), Liftarm End 1 x 8</t>
  </si>
  <si>
    <t>2527</t>
  </si>
  <si>
    <t>Projectile Launcher Part, Cannon Base 2 x 4</t>
  </si>
  <si>
    <t>48003</t>
  </si>
  <si>
    <t>Projectile Launcher Part, Cannon Base 2 x 6 x 2 2/3 (4 Juniors Pirates)</t>
  </si>
  <si>
    <t>98564</t>
  </si>
  <si>
    <t>Projectile Launcher Part, Hero Factory Zamor Sphere Launcher - Bottom Half with Axle Hole 1 x 7</t>
  </si>
  <si>
    <t>35456</t>
  </si>
  <si>
    <t>Projectile Launcher Part, Net Shooter Canister</t>
  </si>
  <si>
    <t>35456pb003</t>
  </si>
  <si>
    <t>Projectile Launcher Part, Net Shooter Canister with 'CAUTION' and Triangles on Yellow Background Pattern (Sticker) - Sets 60173 / 60175</t>
  </si>
  <si>
    <t>35456pb002</t>
  </si>
  <si>
    <t>Projectile Launcher Part, Net Shooter Canister with 'CAUTION' and Triangles on Yellow Background Pattern on Both Sides (Stickers) - Set 60172</t>
  </si>
  <si>
    <t>35456pb001</t>
  </si>
  <si>
    <t>Projectile Launcher Part, Net Shooter Canister with Black and Yellow Danger Stripes and 'CAUTION' Pattern (Sticker) - Set 75926</t>
  </si>
  <si>
    <t>35457</t>
  </si>
  <si>
    <t>Projectile Launcher Part, Net Shooter Firing Pin</t>
  </si>
  <si>
    <t>18588</t>
  </si>
  <si>
    <t>Projectile Launcher Part, Rapid Shooter Six Barrel</t>
  </si>
  <si>
    <t>18587</t>
  </si>
  <si>
    <t>Projectile Launcher Part, Rapid Shooter Trigger</t>
  </si>
  <si>
    <t>69755</t>
  </si>
  <si>
    <t>Projectile Launcher Part, Trigger for Bazooka, Mini Blaster / Shooter</t>
  </si>
  <si>
    <t>15392</t>
  </si>
  <si>
    <t>Projectile Launcher Part, Trigger for Gun, Mini Blaster / Shooter</t>
  </si>
  <si>
    <t>15403</t>
  </si>
  <si>
    <t>Projectile Launcher, 1 x 2 Mini Blaster / Shooter</t>
  </si>
  <si>
    <t>15403c01</t>
  </si>
  <si>
    <t>Projectile Launcher, 1 x 2 Mini Blaster / Shooter with Dark Bluish Gray Trigger (15403 / 15392)</t>
  </si>
  <si>
    <t>15403c02</t>
  </si>
  <si>
    <t>Projectile Launcher, 1 x 2 Mini Blaster / Shooter with Reddish Brown Trigger (15403 / 15392)</t>
  </si>
  <si>
    <t>69754</t>
  </si>
  <si>
    <t>Projectile Launcher, 1 x 2 Mini Blaster / Tile Shooter</t>
  </si>
  <si>
    <t>69754c01</t>
  </si>
  <si>
    <t>Projectile Launcher, 1 x 2 Mini Blaster / Tile Shooter with Dark Bluish Gray Trigger (69754 / 69755)</t>
  </si>
  <si>
    <t>15301c01</t>
  </si>
  <si>
    <t>Projectile Launcher, 1 x 4 Spring Shooter with Light Bluish Gray Top</t>
  </si>
  <si>
    <t>16968</t>
  </si>
  <si>
    <t>Projectile Launcher, 1 x 4 with Inside Clips (Disk Shooter)</t>
  </si>
  <si>
    <t>53990</t>
  </si>
  <si>
    <t>Projectile Launcher, 2 x 3 x 4 2/3 Disk 2 x 2</t>
  </si>
  <si>
    <t>53990pb01</t>
  </si>
  <si>
    <t>Projectile Launcher, 2 x 3 x 4 2/3 Disk 2 x 2 with Orange Japanese Logogram '光' (Light) Pattern (Sticker) - Set 7706</t>
  </si>
  <si>
    <t>61185c01</t>
  </si>
  <si>
    <t>Projectile Launcher, 2 x 4 with 5 Studs, Axle Hole and Pin Lever</t>
  </si>
  <si>
    <t>50408</t>
  </si>
  <si>
    <t>Projectile Launcher, 2 x 10 x 3 Tornado Spinner Base</t>
  </si>
  <si>
    <t>41812</t>
  </si>
  <si>
    <t>Projectile Launcher, 4 x 2 x 1 with Bottom Axle (For 1 x 1 Round Tiles)</t>
  </si>
  <si>
    <t>57523c01</t>
  </si>
  <si>
    <t>Projectile Launcher, Bionicle Weapon Cordak Blaster with Red Plunger and Dark Bluish Gray Barrel</t>
  </si>
  <si>
    <t>60932cx1</t>
  </si>
  <si>
    <t>Projectile Launcher, Bionicle Weapon Midak (Zamor) Skyblaster with Black Housing</t>
  </si>
  <si>
    <t>60932cx1pb01</t>
  </si>
  <si>
    <t>Projectile Launcher, Bionicle Weapon Midak (Zamor) Skyblaster with Black Housing and '26-0786' and Black and Yellow Danger Stripes Pattern on Both Sides (Stickers) - Set 8864</t>
  </si>
  <si>
    <t>2533c01</t>
  </si>
  <si>
    <t>Projectile Launcher, Cannon Shooting</t>
  </si>
  <si>
    <t>bb0039</t>
  </si>
  <si>
    <t>Projectile Launcher, Cannon Transitional with Black Handle</t>
  </si>
  <si>
    <t>57029c01</t>
  </si>
  <si>
    <t>Projectile Launcher, Cannon, Flat Bottom</t>
  </si>
  <si>
    <t>57029c01pb02</t>
  </si>
  <si>
    <t>Projectile Launcher, Cannon, Flat Bottom with Heat Shield on Dark Bluish Gray Background Pattern (Sticker) - Set 5985</t>
  </si>
  <si>
    <t>57029c01pb01</t>
  </si>
  <si>
    <t>Projectile Launcher, Cannon, Flat Bottom with Heat Shield Pattern (Sticker) - Set 5974</t>
  </si>
  <si>
    <t>32074c01</t>
  </si>
  <si>
    <t>Projectile Launcher, Cannon, Round Bottom</t>
  </si>
  <si>
    <t>32074c02</t>
  </si>
  <si>
    <t>Projectile Launcher, Cannon, Round Bottom with Black Trigger</t>
  </si>
  <si>
    <t>32074ac01</t>
  </si>
  <si>
    <t>Projectile Launcher, Cannon, Round Bottom with Lime Ends</t>
  </si>
  <si>
    <t>59492</t>
  </si>
  <si>
    <t>Projectile Launcher, Foam Dart Launcher Four Barrel</t>
  </si>
  <si>
    <t>49743c01</t>
  </si>
  <si>
    <t>Projectile Launcher, Large Spring Shooter with Light Bluish Gray Top</t>
  </si>
  <si>
    <t>35456c01</t>
  </si>
  <si>
    <t>Projectile Launcher, Net Shooter with Dark Bluish Gray Firing Pin (35456 / 35457)</t>
  </si>
  <si>
    <t>35456c01pb01</t>
  </si>
  <si>
    <t>Projectile Launcher, Net Shooter with Dark Bluish Gray Firing Pin with 'CAUTION' and Triangles on Light Bluish Gray Background Pattern (Sticker) - Set 60207</t>
  </si>
  <si>
    <t>35456c01pb03</t>
  </si>
  <si>
    <t>Projectile Launcher, Net Shooter with Dark Bluish Gray Firing Pin with 'CAUTION' and Triangles on Yellow Background Pattern (Sticker) - Set 60173 / 60175</t>
  </si>
  <si>
    <t>35456c01pb02</t>
  </si>
  <si>
    <t>Projectile Launcher, Net Shooter with Dark Bluish Gray Firing Pin with 'CAUTION' and Triangles on Yellow Background Pattern on Both Sides (Stickers) - Set 60172</t>
  </si>
  <si>
    <t>35456c01pb04</t>
  </si>
  <si>
    <t>Projectile Launcher, Net Shooter with Dark Bluish Gray Firing Pin with Black and Yellow Danger Stripes and 'CAUTION' Pattern (Sticker) - Set 75926</t>
  </si>
  <si>
    <t>18588c01</t>
  </si>
  <si>
    <t>Projectile Launcher, Rapid Shooter Six Barrel with Light Bluish Gray Trigger (18588 / 18587)</t>
  </si>
  <si>
    <t>18588c02</t>
  </si>
  <si>
    <t>Projectile Launcher, Rapid Shooter Six Barrel with Yellow Trigger (18588 / 18587)</t>
  </si>
  <si>
    <t>Spring</t>
  </si>
  <si>
    <t>bb1298</t>
  </si>
  <si>
    <t>Spring for Brick, Modified 2 x 2 x 5 Spring Unit</t>
  </si>
  <si>
    <t>bb0217</t>
  </si>
  <si>
    <t>Spring for Forklift Wide and Crane Bucket</t>
  </si>
  <si>
    <t>Energy Effect</t>
  </si>
  <si>
    <t>66960pb03</t>
  </si>
  <si>
    <t>Energy Burst with Wide Clip and Marbled Trans-Bright Green Pattern</t>
  </si>
  <si>
    <t>66960pb01</t>
  </si>
  <si>
    <t>Energy Burst with Wide Clip and Marbled Trans-Clear Pattern</t>
  </si>
  <si>
    <t>66960pb02</t>
  </si>
  <si>
    <t>Energy Burst with Wide Clip and Marbled Trans-Red Pattern</t>
  </si>
  <si>
    <t>65227pb01</t>
  </si>
  <si>
    <t>Minifigure Pedestal Ghost / Smoke with Marbled Black Pattern</t>
  </si>
  <si>
    <t>65227pb03</t>
  </si>
  <si>
    <t>Minifigure Pedestal Ghost / Smoke with Marbled Dark Blue Pattern</t>
  </si>
  <si>
    <t>65227pb02</t>
  </si>
  <si>
    <t>Minifigure Pedestal Ghost / Smoke with Marbled Lime Pattern</t>
  </si>
  <si>
    <t>35032a</t>
  </si>
  <si>
    <t>Power Burst Blaster with Bar Handle</t>
  </si>
  <si>
    <t>35032b</t>
  </si>
  <si>
    <t>Power Burst Bolt Large with Bar Ends</t>
  </si>
  <si>
    <t>35032c</t>
  </si>
  <si>
    <t>Power Burst Bolt Small with Bar Ends</t>
  </si>
  <si>
    <t>35032d</t>
  </si>
  <si>
    <t>Power Burst Bolt Spiral with Bar Ends</t>
  </si>
  <si>
    <t>73304</t>
  </si>
  <si>
    <t>Power Burst Figure Pedestal 5 x 5 x 2/3</t>
  </si>
  <si>
    <t>35032e</t>
  </si>
  <si>
    <t>Power Burst Shield Large with Bar End</t>
  </si>
  <si>
    <t>35032f</t>
  </si>
  <si>
    <t>Power Burst Shield Small with Bar Ends</t>
  </si>
  <si>
    <t>35032</t>
  </si>
  <si>
    <t>Power Bursts, 10 in Bag (Multipack)</t>
  </si>
  <si>
    <t>65726a</t>
  </si>
  <si>
    <t>Slime Blaster with Handle</t>
  </si>
  <si>
    <t>65726e</t>
  </si>
  <si>
    <t>Slime Blur with Bar End</t>
  </si>
  <si>
    <t>65726c</t>
  </si>
  <si>
    <t>Slime Blur with Handle (Undetermined Entry)</t>
  </si>
  <si>
    <t>65726cL</t>
  </si>
  <si>
    <t>Slime Blur with Handle Left</t>
  </si>
  <si>
    <t>65726cR</t>
  </si>
  <si>
    <t>Slime Blur with Handle Right</t>
  </si>
  <si>
    <t>65726d</t>
  </si>
  <si>
    <t>Slime Blur with Hole in Center</t>
  </si>
  <si>
    <t>65726b</t>
  </si>
  <si>
    <t>Slime Claws with Handle</t>
  </si>
  <si>
    <t>65726</t>
  </si>
  <si>
    <t>Slime, 9 in Bag (Multipack)</t>
  </si>
  <si>
    <t>69784pb02</t>
  </si>
  <si>
    <t>Tornado Spiral Wide with Marbled Trans-Green Top Pattern</t>
  </si>
  <si>
    <t>69784pb04</t>
  </si>
  <si>
    <t>Tornado Spiral Wide with Marbled Trans-Light Blue Top Pattern</t>
  </si>
  <si>
    <t>69784pb03</t>
  </si>
  <si>
    <t>Tornado Spiral Wide with Marbled Trans-Orange Top Pattern</t>
  </si>
  <si>
    <t>69784pb01</t>
  </si>
  <si>
    <t>Tornado Spiral Wide with Marbled Trans-Yellow Top Pattern</t>
  </si>
  <si>
    <t>50663pb08</t>
  </si>
  <si>
    <t>Tornado Spiral with Molded Glitter Trans-Bright Green Top Pattern</t>
  </si>
  <si>
    <t>50663pb09</t>
  </si>
  <si>
    <t>Tornado Spiral with Molded Glitter Trans-Clear Top Pattern</t>
  </si>
  <si>
    <t>50663pb05</t>
  </si>
  <si>
    <t>Tornado Spiral with Molded Glitter Trans-Light Blue Top Pattern</t>
  </si>
  <si>
    <t>50663pb07</t>
  </si>
  <si>
    <t>Tornado Spiral with Molded Glitter Trans-Neon Green Top Pattern</t>
  </si>
  <si>
    <t>50663pb06</t>
  </si>
  <si>
    <t>Tornado Spiral with Molded Glitter Trans-Orange Top Pattern</t>
  </si>
  <si>
    <t>50663pb03</t>
  </si>
  <si>
    <t>Tornado Spiral with Molded Trans-Bright Green Top Pattern</t>
  </si>
  <si>
    <t>50663pb02</t>
  </si>
  <si>
    <t>Tornado Spiral with Molded Trans-Light Blue Top Pattern</t>
  </si>
  <si>
    <t>50663pb04</t>
  </si>
  <si>
    <t>Tornado Spiral with Molded Trans-Neon Green Top Pattern</t>
  </si>
  <si>
    <t>50663pb01</t>
  </si>
  <si>
    <t>Tornado Spiral with Molded Trans-Orange Top Pattern</t>
  </si>
  <si>
    <t>40923pb07</t>
  </si>
  <si>
    <t>Tornado with Bar Handles on Top Edge with Molded Black Spiral Pattern</t>
  </si>
  <si>
    <t>40923pb02</t>
  </si>
  <si>
    <t>Tornado with Bar Handles on Top Edge with Molded Blue Spiral Pattern</t>
  </si>
  <si>
    <t>40923pb05</t>
  </si>
  <si>
    <t>Tornado with Bar Handles on Top Edge with Molded Dark Azure Spiral Pattern</t>
  </si>
  <si>
    <t>40923pb04</t>
  </si>
  <si>
    <t>Tornado with Bar Handles on Top Edge with Molded Orange Spiral Pattern</t>
  </si>
  <si>
    <t>40923pb06</t>
  </si>
  <si>
    <t>Tornado with Bar Handles on Top Edge with Molded Pearl Gold Spiral Pattern</t>
  </si>
  <si>
    <t>40923pb01</t>
  </si>
  <si>
    <t>Tornado with Bar Handles on Top Edge with Molded Red Spiral Pattern</t>
  </si>
  <si>
    <t>40923pb03</t>
  </si>
  <si>
    <t>Tornado with Bar Handles on Top Edge with Molded White Spiral Pattern</t>
  </si>
  <si>
    <t>59233</t>
  </si>
  <si>
    <t>Wave Angular Double with Bar Handle (Electric Zigzag)</t>
  </si>
  <si>
    <t>59233pb03</t>
  </si>
  <si>
    <t>Wave Angular Double with Bar Handle (Electric Zigzag) with Marbled Dark Purple Pattern</t>
  </si>
  <si>
    <t>59233pb02</t>
  </si>
  <si>
    <t>Wave Angular Double with Bar Handle (Electric Zigzag) with Marbled Trans-Bright Green Pattern</t>
  </si>
  <si>
    <t>59233pb01</t>
  </si>
  <si>
    <t>Wave Angular Double with Bar Handle (Electric Zigzag) with Marbled Trans-Purple Pattern</t>
  </si>
  <si>
    <t>27256</t>
  </si>
  <si>
    <t>Wave Angular Single with Bar End (Lightning Bolt)</t>
  </si>
  <si>
    <t>41685pb02</t>
  </si>
  <si>
    <t>Wave Pixelated (Flame) on Plate 2 x 2 with 2 Studs in Center with Molded Trans-Light Blue Fire Pattern</t>
  </si>
  <si>
    <t>41685pb01</t>
  </si>
  <si>
    <t>Wave Pixelated (Flame) on Plate 2 x 2 with 2 Studs in Center with Molded Trans-Orange Fire Pattern</t>
  </si>
  <si>
    <t>70880</t>
  </si>
  <si>
    <t>Wave Rounded 1 x 4 with 2 Studs on Ends (Flame, Rock)</t>
  </si>
  <si>
    <t>18396pb03</t>
  </si>
  <si>
    <t>Wave Rounded Curved Double with Axle End (Flame) with Marbled Black Pattern</t>
  </si>
  <si>
    <t>18396pb01</t>
  </si>
  <si>
    <t>Wave Rounded Curved Double with Axle End (Flame) with Marbled Bright Light Orange Pattern</t>
  </si>
  <si>
    <t>18396pb02</t>
  </si>
  <si>
    <t>Wave Rounded Curved Double with Axle End (Flame) with Marbled Yellowish Green Pattern</t>
  </si>
  <si>
    <t>69858</t>
  </si>
  <si>
    <t>Wave Rounded Curved Single with Bar End (Flame)</t>
  </si>
  <si>
    <t>18395</t>
  </si>
  <si>
    <t>Wave Rounded Curved Single with Bar End and Triangular Base (Flame)</t>
  </si>
  <si>
    <t>18394pb03</t>
  </si>
  <si>
    <t>Wave Rounded Curved Wing with Bar End (Flame) with Marbled Dark Bluish Gray Pattern</t>
  </si>
  <si>
    <t>18394pb02</t>
  </si>
  <si>
    <t>Wave Rounded Curved Wing with Bar End (Flame) with Marbled Glitter Trans-Clear Pattern</t>
  </si>
  <si>
    <t>18394pb04</t>
  </si>
  <si>
    <t>Wave Rounded Curved Wing with Bar End (Flame) with Marbled Trans-Dark Pink Pattern</t>
  </si>
  <si>
    <t>18394pb01</t>
  </si>
  <si>
    <t>Wave Rounded Curved Wing with Bar End (Flame) with Marbled Trans-Yellow Pattern</t>
  </si>
  <si>
    <t>27393</t>
  </si>
  <si>
    <t>Wave Rounded Energy with Bar Handle (Power Blast)</t>
  </si>
  <si>
    <t>87957</t>
  </si>
  <si>
    <t>Wave Rounded Row of Three with Two Pins (Flame)</t>
  </si>
  <si>
    <t>16768pb01</t>
  </si>
  <si>
    <t>Wave Rounded Straight Bar 4L (Flame) with Marbled Trans-Yellow Pattern</t>
  </si>
  <si>
    <t>85959</t>
  </si>
  <si>
    <t>Wave Rounded Straight Large with Bar End (Flame)</t>
  </si>
  <si>
    <t>85959pb03</t>
  </si>
  <si>
    <t>Wave Rounded Straight Large with Bar End (Flame) with Marbled Dark Purple Pattern</t>
  </si>
  <si>
    <t>85959pb04</t>
  </si>
  <si>
    <t>Wave Rounded Straight Large with Bar End (Flame) with Marbled Glow In Dark White Pattern</t>
  </si>
  <si>
    <t>85959pb02</t>
  </si>
  <si>
    <t>Wave Rounded Straight Large with Bar End (Flame) with Marbled Green Pattern</t>
  </si>
  <si>
    <t>85959pb07</t>
  </si>
  <si>
    <t>Wave Rounded Straight Large with Bar End (Flame) with Marbled Satin Trans-Dark Pink Pattern</t>
  </si>
  <si>
    <t>85959pb06</t>
  </si>
  <si>
    <t>Wave Rounded Straight Large with Bar End (Flame) with Marbled Trans-Black Pattern</t>
  </si>
  <si>
    <t>85959pb05</t>
  </si>
  <si>
    <t>Wave Rounded Straight Large with Bar End (Flame) with Marbled Trans-Clear Pattern</t>
  </si>
  <si>
    <t>85959px1</t>
  </si>
  <si>
    <t>Wave Rounded Straight Large with Bar End (Flame) with Marbled Trans-Orange / Trans-Yellow Pattern (Undetermined Type)</t>
  </si>
  <si>
    <t>85959pb01a</t>
  </si>
  <si>
    <t>Wave Rounded Straight Large with Bar End (Flame) with Marbled Trans-Orange Pattern</t>
  </si>
  <si>
    <t>85959pb01b</t>
  </si>
  <si>
    <t>Wave Rounded Straight Large with Bar End (Flame) with Marbled Trans-Yellow Pattern</t>
  </si>
  <si>
    <t>37775</t>
  </si>
  <si>
    <t>Wave Rounded Straight Single with Small Pin End (Candle Flame)</t>
  </si>
  <si>
    <t>80519</t>
  </si>
  <si>
    <t>Wave Rounded Straight Small with Clip End (Flame)</t>
  </si>
  <si>
    <t>68547</t>
  </si>
  <si>
    <t>Wave Rounded Straight Swirls with Bar End (Cloud / Wind Gusts)</t>
  </si>
  <si>
    <t>6126b</t>
  </si>
  <si>
    <t>Wave Rounded Straight with Bar End (Castle Dragon Flame, Seaweed, Water)</t>
  </si>
  <si>
    <t>6126</t>
  </si>
  <si>
    <t>Wave Rounded Straight with Bar End and Small Pins (Castle Dragon Flame, Seaweed, Water)</t>
  </si>
  <si>
    <t>Slide</t>
  </si>
  <si>
    <t>27976</t>
  </si>
  <si>
    <t>Slide Playground 4 x 6 x 6 Straight</t>
  </si>
  <si>
    <t>28387</t>
  </si>
  <si>
    <t>Slide Playground 6 x 6 x 6 Curved 90 degrees</t>
  </si>
  <si>
    <t>11267</t>
  </si>
  <si>
    <t>Slide Playground 7 x 12 x 8 1/3 Curved 180 degrees</t>
  </si>
  <si>
    <t>23421</t>
  </si>
  <si>
    <t>Slide Spiral Pole 32L</t>
  </si>
  <si>
    <t>bb0006bc</t>
  </si>
  <si>
    <t>Electric, Motor 4.5V/12V Type B 12 x 4 x 3 1/3 Gearbox (Train)</t>
  </si>
  <si>
    <t>bb0006bd</t>
  </si>
  <si>
    <t>Electric, Motor 4.5V/12V Type B 12 x 4 x 3 1/3 Housing Screw (Train)</t>
  </si>
  <si>
    <t>bb0006bb</t>
  </si>
  <si>
    <t>Electric, Motor 4.5V/12V Type B 12 x 4 x 3 1/3 Lower Housing (Train)</t>
  </si>
  <si>
    <t>bb0006ba</t>
  </si>
  <si>
    <t>Electric, Motor 4.5V/12V Type B 12 x 4 x 3 1/3 Upper Housing (Train)</t>
  </si>
  <si>
    <t>x469bc</t>
  </si>
  <si>
    <t>Electric, Motor 4.5V/12V Type C 12 x 4 x 3 1/3 Gearbox (Train)</t>
  </si>
  <si>
    <t>47154c01</t>
  </si>
  <si>
    <t>Electric, Motor 9V 4 x 4 x 3 1/3 (Undetermined Type)</t>
  </si>
  <si>
    <t>47154c03</t>
  </si>
  <si>
    <t>Electric, Motor 9V 4 x 4 x 3 1/3 with Black Conducting Plate and Dark Bluish Gray Base</t>
  </si>
  <si>
    <t>47154c02</t>
  </si>
  <si>
    <t>Electric, Motor 9V 4 x 4 x 3 1/3 with Black Conducting Plate and Dark Gray Base</t>
  </si>
  <si>
    <t>bb0129</t>
  </si>
  <si>
    <t>Electric, Motor 9V 4 x 10 x 3 1/3</t>
  </si>
  <si>
    <t>2838c01</t>
  </si>
  <si>
    <t>Electric, Motor 9V 5 x 4 x 2 1/3 with Dark Gray Base</t>
  </si>
  <si>
    <t>2986</t>
  </si>
  <si>
    <t>Electric, Motor 9V Micromotor 2 x 2</t>
  </si>
  <si>
    <t>2985</t>
  </si>
  <si>
    <t>Electric, Motor 9V Micromotor 2 x 2 Base</t>
  </si>
  <si>
    <t>2984</t>
  </si>
  <si>
    <t>Electric, Motor 9V Micromotor 2 x 2 Cover</t>
  </si>
  <si>
    <t>2983</t>
  </si>
  <si>
    <t>Electric, Motor 9V Micromotor Pulley</t>
  </si>
  <si>
    <t>71427c01</t>
  </si>
  <si>
    <t>Electric, Motor 9V Mini-Motor, Heavier Weight</t>
  </si>
  <si>
    <t>43362c01</t>
  </si>
  <si>
    <t>Electric, Motor 9V Mini-Motor, Lighter Weight</t>
  </si>
  <si>
    <t>99499c01</t>
  </si>
  <si>
    <t>Electric, Motor 9V Power Functions L with Dark Bluish Gray Bottom</t>
  </si>
  <si>
    <t>58120c01</t>
  </si>
  <si>
    <t>Electric, Motor 9V Power Functions M with Dark Bluish Gray Bottom</t>
  </si>
  <si>
    <t>99498c01</t>
  </si>
  <si>
    <t>Electric, Motor 9V Power Functions Servo with Dark Bluish Gray Bottom</t>
  </si>
  <si>
    <t>87577c01</t>
  </si>
  <si>
    <t>Electric, Motor 9V Power Functions with Gear Reduction Ratio 9.5 : 1</t>
  </si>
  <si>
    <t>58121c01</t>
  </si>
  <si>
    <t>Electric, Motor 9V Power Functions XL with Dark Bluish Gray Bottom</t>
  </si>
  <si>
    <t>2837</t>
  </si>
  <si>
    <t>Electric, Motor 9V Technic Shaft</t>
  </si>
  <si>
    <t>bb0893c01</t>
  </si>
  <si>
    <t>Electric, Motor Boost Interactive</t>
  </si>
  <si>
    <t>95658</t>
  </si>
  <si>
    <t>Electric, Motor EV3, Large</t>
  </si>
  <si>
    <t>99455</t>
  </si>
  <si>
    <t>Electric, Motor EV3, Medium</t>
  </si>
  <si>
    <t>53787</t>
  </si>
  <si>
    <t>Electric, Motor NXT</t>
  </si>
  <si>
    <t>bb0959c01</t>
  </si>
  <si>
    <t>Electric, Motor Powered Up, L</t>
  </si>
  <si>
    <t>54675c02</t>
  </si>
  <si>
    <t>Electric, Motor Powered Up, Large Angular</t>
  </si>
  <si>
    <t>bb0960c01</t>
  </si>
  <si>
    <t>Electric, Motor Powered Up, XL</t>
  </si>
  <si>
    <t>4514c02</t>
  </si>
  <si>
    <t>Electric, Motor RC Car Base, Pearl Dark Gray Top</t>
  </si>
  <si>
    <t>49819c02</t>
  </si>
  <si>
    <t>Electric, Motor RC Car Base, Pearl Dark Gray Top (without Battery Cover)</t>
  </si>
  <si>
    <t>4514c01</t>
  </si>
  <si>
    <t>Electric, Motor RC Car Base, Red Top</t>
  </si>
  <si>
    <t>49819c01</t>
  </si>
  <si>
    <t>Electric, Motor RC Car Base, Red Top (without Battery Cover)</t>
  </si>
  <si>
    <t>5292c01</t>
  </si>
  <si>
    <t>Electric, Motor RC Race Buggy</t>
  </si>
  <si>
    <t>45805c01</t>
  </si>
  <si>
    <t>Electric, Motor RC with Flexible Superaxles</t>
  </si>
  <si>
    <t>45805c02</t>
  </si>
  <si>
    <t>Electric, Motor RC with Flexible Superaxles and Light</t>
  </si>
  <si>
    <t>bb0396c01</t>
  </si>
  <si>
    <t>Electric, Motor RC with Steering Mechanism and Receiving Unit, Dark Bluish Gray Base</t>
  </si>
  <si>
    <t>5313a</t>
  </si>
  <si>
    <t>Electric, Motor Rechargeable 4 x 8 x 1 2/3 (Track System)</t>
  </si>
  <si>
    <t>54675c01</t>
  </si>
  <si>
    <t>Electric, Motor SPIKE Prime, Large Angular</t>
  </si>
  <si>
    <t>54696c01</t>
  </si>
  <si>
    <t>Electric, Motor SPIKE Prime, Medium Angular</t>
  </si>
  <si>
    <t>68488c01</t>
  </si>
  <si>
    <t>Electric, Motor SPIKE Prime, Small Angular</t>
  </si>
  <si>
    <t>x551</t>
  </si>
  <si>
    <t>Electric, Motor Train 12V Replacement</t>
  </si>
  <si>
    <t>x482</t>
  </si>
  <si>
    <t>Electric, Motor Train 4.5V Replacement</t>
  </si>
  <si>
    <t>21980</t>
  </si>
  <si>
    <t>Electric, Motor WeDo 2.0 Medium</t>
  </si>
  <si>
    <t>48064</t>
  </si>
  <si>
    <t>Electric, Motor with Boat Propeller - Front Half (battery box cover)</t>
  </si>
  <si>
    <t>48064screwm</t>
  </si>
  <si>
    <t>Electric, Motor with Boat Propeller - Metal Locking Screw</t>
  </si>
  <si>
    <t>48064screwp</t>
  </si>
  <si>
    <t>Electric, Motor with Boat Propeller - Plastic Locking Screw</t>
  </si>
  <si>
    <t>48093</t>
  </si>
  <si>
    <t>Electric, Motor with Boat Propeller - Rudder</t>
  </si>
  <si>
    <t>x1612</t>
  </si>
  <si>
    <t>Electric, Motor with Boat Propeller - Rudder with Tube</t>
  </si>
  <si>
    <t>48064c01</t>
  </si>
  <si>
    <t>Electric, Motor with Boat Propeller and Rudder 14 x 4 x 4, 3-Blade Propeller</t>
  </si>
  <si>
    <t>48064c02</t>
  </si>
  <si>
    <t>Electric, Motor with Boat Propeller and Rudder 19 x 4 x 4, 2-Blade Propeller</t>
  </si>
  <si>
    <t>30353</t>
  </si>
  <si>
    <t>Electric, Light &amp; Sound Rocket Engine, Battery Box Cover</t>
  </si>
  <si>
    <t>30351c01</t>
  </si>
  <si>
    <t>Electric, Light &amp; Sound Rocket Engine, Battery Box with White Cover (no pattern)</t>
  </si>
  <si>
    <t>30351pb01c01</t>
  </si>
  <si>
    <t>Electric, Light &amp; Sound Rocket Engine, Battery Box with White Cover with Fan, Piping and Vents Pattern on Both Sides (Stickers) - Set 6454</t>
  </si>
  <si>
    <t>30351pb02c01</t>
  </si>
  <si>
    <t>Electric, Light &amp; Sound Rocket Engine, Battery Box with White Cover with Yellow Triangle and Vents Pattern on Both Sides (Stickers) - Set 6456</t>
  </si>
  <si>
    <t>30354</t>
  </si>
  <si>
    <t>Electric, Light &amp; Sound Rocket Engine, Nozzles</t>
  </si>
  <si>
    <t>40931c01</t>
  </si>
  <si>
    <t>Electric, Light &amp; Sound Siren 2 x 6 x 1 with Trans-Dark Blue Lights and White Center</t>
  </si>
  <si>
    <t>40931c02</t>
  </si>
  <si>
    <t>Electric, Light &amp; Sound Siren 2 x 6 x 1 with Trans-Light Blue Lights and White Center</t>
  </si>
  <si>
    <t>bb0042</t>
  </si>
  <si>
    <t>Electric, Light &amp; Sound Siren 4 x 2 x 4 Jack Stone (Undetermined Type)</t>
  </si>
  <si>
    <t>bb0042c01</t>
  </si>
  <si>
    <t>Electric, Light &amp; Sound Siren 4 x 2 x 4 Jack Stone with Trans-Neon Orange Top</t>
  </si>
  <si>
    <t>bb0042c02</t>
  </si>
  <si>
    <t>Electric, Light &amp; Sound Siren 4 x 2 x 4 Jack Stone with Trans-Purple Top</t>
  </si>
  <si>
    <t>2383</t>
  </si>
  <si>
    <t>Electric, Light 1 1/8 x 2 x 1 2/3 Cabinet with Lamp Holes (Sign Back)</t>
  </si>
  <si>
    <t>2383c07</t>
  </si>
  <si>
    <t>Electric, Light 1 1/8 x 2 x 1 2/3 Cabinet with Lamp Holes (Sign Back) with Milky White Electric, Light 2 x 2 Clip-On Plate with 'POLICE' Pattern (2383 / 2384pb07)</t>
  </si>
  <si>
    <t>2383c06</t>
  </si>
  <si>
    <t>Electric, Light 1 1/8 x 2 x 1 2/3 Cabinet with Lamp Holes (Sign Back) with Milky White Electric, Light 2 x 2 Clip-On Plate with Blue Circle and White Arrow Pattern (2383 / 2384pb06)</t>
  </si>
  <si>
    <t>2383c02</t>
  </si>
  <si>
    <t>Electric, Light 1 1/8 x 2 x 1 2/3 Cabinet with Lamp Holes (Sign Back) with Milky White Electric, Light 2 x 2 Clip-On Plate with Car Repair Pattern (2383 / 2384pb02)</t>
  </si>
  <si>
    <t>2383c08</t>
  </si>
  <si>
    <t>Electric, Light 1 1/8 x 2 x 1 2/3 Cabinet with Lamp Holes (Sign Back) with Milky White Electric, Light 2 x 2 Clip-On Plate with Fire Logo Pattern (2383 / 2384pb08)</t>
  </si>
  <si>
    <t>2383c01</t>
  </si>
  <si>
    <t>Electric, Light 1 1/8 x 2 x 1 2/3 Cabinet with Lamp Holes (Sign Back) with Milky White Electric, Light 2 x 2 Clip-On Plate with Men Working Pattern (2383 / 2384pb01)</t>
  </si>
  <si>
    <t>2383c05</t>
  </si>
  <si>
    <t>Electric, Light 1 1/8 x 2 x 1 2/3 Cabinet with Lamp Holes (Sign Back) with Milky White Electric, Light 2 x 2 Clip-On Plate with No Entry / Thoroughfare Pattern (2383 / 2384pb05)</t>
  </si>
  <si>
    <t>2383c03</t>
  </si>
  <si>
    <t>Electric, Light 1 1/8 x 2 x 1 2/3 Cabinet with Lamp Holes (Sign Back) with Milky White Electric, Light 2 x 2 Clip-On Plate with Octan Logo Pattern (2383 / 2384pb03)</t>
  </si>
  <si>
    <t>2383c04</t>
  </si>
  <si>
    <t>Electric, Light 1 1/8 x 2 x 1 2/3 Cabinet with Lamp Holes (Sign Back) with Milky White Electric, Light 2 x 2 Clip-On Plate with Parking Pattern (2383 / 2384pb04)</t>
  </si>
  <si>
    <t>2384pb07</t>
  </si>
  <si>
    <t>Electric, Light 2 x 2 Clip-On Plate with 'POLICE' Pattern</t>
  </si>
  <si>
    <t>2384pb06</t>
  </si>
  <si>
    <t>Electric, Light 2 x 2 Clip-On Plate with Blue Circle and White Arrow Pattern</t>
  </si>
  <si>
    <t>2384pb02</t>
  </si>
  <si>
    <t>Electric, Light 2 x 2 Clip-On Plate with Car Repair Pattern</t>
  </si>
  <si>
    <t>2384pb08</t>
  </si>
  <si>
    <t>Electric, Light 2 x 2 Clip-On Plate with Fire Logo Pattern</t>
  </si>
  <si>
    <t>2384pb01</t>
  </si>
  <si>
    <t>Electric, Light 2 x 2 Clip-On Plate with Men Working Pattern</t>
  </si>
  <si>
    <t>2384pb05</t>
  </si>
  <si>
    <t>Electric, Light 2 x 2 Clip-On Plate with No Entry / Thoroughfare Pattern</t>
  </si>
  <si>
    <t>2384pb03</t>
  </si>
  <si>
    <t>Electric, Light 2 x 2 Clip-On Plate with Octan Logo Pattern</t>
  </si>
  <si>
    <t>2384pb04</t>
  </si>
  <si>
    <t>Electric, Light 2 x 2 Clip-On Plate with Parking Pattern</t>
  </si>
  <si>
    <t>6035c01</t>
  </si>
  <si>
    <t>Electric, Light Brick 1 x 2 with Single Side Light (6034 / 6035)</t>
  </si>
  <si>
    <t>4767</t>
  </si>
  <si>
    <t>Electric, Light Brick 1 x 2 with Single Top Light</t>
  </si>
  <si>
    <t>4771</t>
  </si>
  <si>
    <t>Electric, Light Brick 1 x 4 with Twin Top Lights</t>
  </si>
  <si>
    <t>2500c01</t>
  </si>
  <si>
    <t>Electric, Light Brick 1 x 8 with 3 Front Light Prisms</t>
  </si>
  <si>
    <t>54930c02</t>
  </si>
  <si>
    <t>Electric, Light Brick 2 x 3 x 1 1/3 with Trans-Clear Top and Yellow LED Light (Glows Orange)</t>
  </si>
  <si>
    <t>54930c01</t>
  </si>
  <si>
    <t>Electric, Light Brick 2 x 3 x 1 1/3 with Trans-Red Top and Red LED Light</t>
  </si>
  <si>
    <t>54604c01</t>
  </si>
  <si>
    <t>Electric, Light Brick 2 x 4 with Red LED</t>
  </si>
  <si>
    <t>08010ac01</t>
  </si>
  <si>
    <t>Electric, Light Brick 12V 2 x 2 with 2 Plug Holes, Trans-Clear Smooth Lens</t>
  </si>
  <si>
    <t>08010bc01</t>
  </si>
  <si>
    <t>Electric, Light Brick 12V 2 x 2 with 3 Plug Holes, Trans-Clear Diffuser Lens</t>
  </si>
  <si>
    <t>08010bc02</t>
  </si>
  <si>
    <t>Electric, Light Brick 12V 2 x 2 with 3 Plug Holes, Trans-Red Diffuser Lens</t>
  </si>
  <si>
    <t>08010cc01</t>
  </si>
  <si>
    <t>Electric, Light Brick 4.5V 2 x 2 with 2 Plug Holes, Trans-Clear Smooth Lens</t>
  </si>
  <si>
    <t>08010dc01</t>
  </si>
  <si>
    <t>Electric, Light Brick 4.5V 2 x 2 with 3 Plug Holes, Trans-Clear Diffuser Lens</t>
  </si>
  <si>
    <t>x456</t>
  </si>
  <si>
    <t>Electric, Light Brick 4.5V 2 x 4</t>
  </si>
  <si>
    <t>x456a</t>
  </si>
  <si>
    <t>Electric, Light Brick 4.5V 2 x 4 Replacement Bulb</t>
  </si>
  <si>
    <t>x456c01</t>
  </si>
  <si>
    <t>Electric, Light Brick 4.5V 2 x 4 with Removable Bulb</t>
  </si>
  <si>
    <t>4770</t>
  </si>
  <si>
    <t>Electric, Light Bulb Cover (Colored Globe)</t>
  </si>
  <si>
    <t>30346c01</t>
  </si>
  <si>
    <t>Electric, Light Rock Raiders Laser (30346c00 / 30348)</t>
  </si>
  <si>
    <t>30348</t>
  </si>
  <si>
    <t>Electric, Light Rock Raiders Laser, Battery Cover</t>
  </si>
  <si>
    <t>30346c00</t>
  </si>
  <si>
    <t>Electric, Light Rock Raiders Laser, Bottom</t>
  </si>
  <si>
    <t>x905</t>
  </si>
  <si>
    <t>Electric, Light Slope 45 2 x 2 Cabinet with Opening and Lamp Holes</t>
  </si>
  <si>
    <t>x906</t>
  </si>
  <si>
    <t>Electric, Light Slope 45 2 x 2 Clip-On Plate with Computer Console Pattern</t>
  </si>
  <si>
    <t>905c01</t>
  </si>
  <si>
    <t>Electric, Light Slope 45 2 x 2 with Computer Console Pattern</t>
  </si>
  <si>
    <t>1942</t>
  </si>
  <si>
    <t>Electric, Light Slope Curved 4 x 2 x 2/3 Double with Fresnel Lens</t>
  </si>
  <si>
    <t>61930c01</t>
  </si>
  <si>
    <t>Electric, Light Unit Power Functions with Black PF Connector Lead</t>
  </si>
  <si>
    <t>22168c01</t>
  </si>
  <si>
    <t>Electric, Light Unit Powered Up Attachment</t>
  </si>
  <si>
    <t>55206c04</t>
  </si>
  <si>
    <t>Electric, Sound Brick 2 x 4 x 2 with Light Bluish Gray Top and Carousel Sound</t>
  </si>
  <si>
    <t>55206c06</t>
  </si>
  <si>
    <t>Electric, Sound Brick 2 x 4 x 2 with Light Bluish Gray Top and Doorbell/Dog Barking Sound</t>
  </si>
  <si>
    <t>55206c02</t>
  </si>
  <si>
    <t>Electric, Sound Brick 2 x 4 x 2 with Light Bluish Gray Top and Roaring Animal Sound</t>
  </si>
  <si>
    <t>55206c05</t>
  </si>
  <si>
    <t>Electric, Sound Brick 2 x 4 x 2 with Light Bluish Gray Top and Space Sound</t>
  </si>
  <si>
    <t>55206c03</t>
  </si>
  <si>
    <t>Electric, Sound Brick 2 x 4 x 2 with Trans-Clear Top and Klaxon Alarm Sound</t>
  </si>
  <si>
    <t>55206c01</t>
  </si>
  <si>
    <t>Electric, Sound Brick 2 x 4 x 2 with Trans-Clear Top and Revving Motor Sound</t>
  </si>
  <si>
    <t>4774cU</t>
  </si>
  <si>
    <t>Electric, Sound Siren 9V 2 x 2 x 1 1/3 (Undetermined Type)</t>
  </si>
  <si>
    <t>4774c02</t>
  </si>
  <si>
    <t>Electric, Sound Siren 9V 2 x 2 x 1 1/3 with Two Space Noises</t>
  </si>
  <si>
    <t>4774c01</t>
  </si>
  <si>
    <t>Electric, Sound Siren 9V 2 x 2 x 1 1/3 with Two Town Police / Fire Noises</t>
  </si>
  <si>
    <t>x543</t>
  </si>
  <si>
    <t>Electric, Train 12V Flash Light Unit 4 x 4 x 1 2/3</t>
  </si>
  <si>
    <t>bb0036</t>
  </si>
  <si>
    <t>Train Brick 2 x 4 with Holder for Sliding Wheel Block</t>
  </si>
  <si>
    <t>bb0037</t>
  </si>
  <si>
    <t>Train Brick 2 x 4 x 1 1/3 Sliding Block with Wheels Holder</t>
  </si>
  <si>
    <t>bb0037b</t>
  </si>
  <si>
    <t>Train Brick 2 x 4 x 1 1/3 Sliding Block with Wheels Holder, Type b with Ledge</t>
  </si>
  <si>
    <t>4022</t>
  </si>
  <si>
    <t>Train Buffer Beam</t>
  </si>
  <si>
    <t>4022c02</t>
  </si>
  <si>
    <t>Train Buffer Beam with Black Train Coupling and Black Magnet Cylindrical (4022 / 2920 / 73092)</t>
  </si>
  <si>
    <t>4022c01</t>
  </si>
  <si>
    <t>Train Buffer Beam with Black Train Coupling with Pin and Black Magnet Cylindrical (4022 / 4023 / 73092)</t>
  </si>
  <si>
    <t>45708</t>
  </si>
  <si>
    <t>Train Buffer Beam with Rectangular Buffers and Plow</t>
  </si>
  <si>
    <t>64424c01</t>
  </si>
  <si>
    <t>Train Buffer Beam with Sealed Magnets - Type 1</t>
  </si>
  <si>
    <t>91968c01</t>
  </si>
  <si>
    <t>Train Buffer Beam with Sealed Magnets - Type 2 (flat open bottom)</t>
  </si>
  <si>
    <t>29085c01</t>
  </si>
  <si>
    <t>Train Buffer Beam with Sealed Magnets - Type 3 (flat closed bottom)</t>
  </si>
  <si>
    <t>64415c01</t>
  </si>
  <si>
    <t>Train Buffer Beam with Sealed Magnets and Plow</t>
  </si>
  <si>
    <t>buffer</t>
  </si>
  <si>
    <t>Train Buffer Single</t>
  </si>
  <si>
    <t>x886</t>
  </si>
  <si>
    <t>Train Coupler Hook</t>
  </si>
  <si>
    <t>2920</t>
  </si>
  <si>
    <t>Train Coupling</t>
  </si>
  <si>
    <t>4023</t>
  </si>
  <si>
    <t>Train Coupling with Pin</t>
  </si>
  <si>
    <t>90201</t>
  </si>
  <si>
    <t>Train Cow Catcher 2 x 6 with Sloped Bars</t>
  </si>
  <si>
    <t>3218</t>
  </si>
  <si>
    <t>Train Direction Switch - 4.5V 2 x 3</t>
  </si>
  <si>
    <t>37493</t>
  </si>
  <si>
    <t>Train Front 6 x 9 x 7</t>
  </si>
  <si>
    <t>37493pb01</t>
  </si>
  <si>
    <t>Train Front 6 x 9 x 7 with Arrow / Circle and '60197' Pattern on Both Sides (Stickers) - Set 60197</t>
  </si>
  <si>
    <t>37493pb02</t>
  </si>
  <si>
    <t>Train Front 6 x 9 x 7 with White '42' and Train Logo on Black Train Silhouette Pattern on Both Sides (Stickers) - Set 60271</t>
  </si>
  <si>
    <t>45706pb01</t>
  </si>
  <si>
    <t>Train Front 6 x 10 x 3 2/3 Triple Curved with Green Stripe and Train Logo Pattern</t>
  </si>
  <si>
    <t>15536</t>
  </si>
  <si>
    <t>Train Front 6 x 14 x 7 1/3</t>
  </si>
  <si>
    <t>15536pb01</t>
  </si>
  <si>
    <t>Train Front 6 x 14 x 7 1/3 with Red Train Logo on Front and Red Stripe and '60051' on Gray Background Pattern on Both Sides (Stickers) - Set 60051</t>
  </si>
  <si>
    <t>55768</t>
  </si>
  <si>
    <t>Train Front 6 x 14 x 7 2/3</t>
  </si>
  <si>
    <t>55768pb01</t>
  </si>
  <si>
    <t>Train Front 6 x 14 x 7 2/3 with Light Bluish Gray Train Logo, Red Stripes and Black Panels Pattern (Stickers) - Set 7897</t>
  </si>
  <si>
    <t>2916</t>
  </si>
  <si>
    <t>Train Front Sloping Base</t>
  </si>
  <si>
    <t>87619</t>
  </si>
  <si>
    <t>Train Front Sloping Base with 4 Studs</t>
  </si>
  <si>
    <t>87619pb03</t>
  </si>
  <si>
    <t>Train Front Sloping Base with 4 Studs with Hatch and Screws Pattern on Both Sides (Stickers) - Set 60010</t>
  </si>
  <si>
    <t>87619pb02</t>
  </si>
  <si>
    <t>Train Front Sloping Base with 4 Studs with '60098' and Red and White Danger Stripes Pattern on Both Sides (Stickers) - Set 60098</t>
  </si>
  <si>
    <t>87619pb01</t>
  </si>
  <si>
    <t>Train Front Sloping Base with 4 Studs with Yellow '4645' Pattern on Both Sides (Stickers) - Set 4645</t>
  </si>
  <si>
    <t>2916pb01</t>
  </si>
  <si>
    <t>Train Front Sloping Base with Black 'R.E.S.' and Red 'Q' on Yellow Background Pattern (Sticker) - Set 6473</t>
  </si>
  <si>
    <t>2916pb03</t>
  </si>
  <si>
    <t>Train Front Sloping Base with Train Logo and Blue / White / Red Stripes Pattern on Both Sides (Stickers) - Sets 4558 / 10001</t>
  </si>
  <si>
    <t>2916pb02</t>
  </si>
  <si>
    <t>Train Front Sloping Base with Train Logo Pattern (Sticker) - Set 4559</t>
  </si>
  <si>
    <t>2917</t>
  </si>
  <si>
    <t>Train Front Sloping Top</t>
  </si>
  <si>
    <t>2917pb03</t>
  </si>
  <si>
    <t>Train Front Sloping Top with Black 'R.E.S.' and Red 'Q' on Yellow Triangle Pattern on Front and Both Sides (Stickers) - Set 6479</t>
  </si>
  <si>
    <t>2917pb01</t>
  </si>
  <si>
    <t>Train Front Sloping Top With Red and Blue Pattern on Both Sides (Stickers) - Set 4559</t>
  </si>
  <si>
    <t>2917pb02</t>
  </si>
  <si>
    <t>Train Front Sloping Top with Yellow Submarine on Blue Triangle Pattern on Front and Both Sides (Stickers) - Set 6557</t>
  </si>
  <si>
    <t>2924b</t>
  </si>
  <si>
    <t>Train Front with 1 x 4 x 2 Cutout with Trans-Black Glass</t>
  </si>
  <si>
    <t>2924bpb001</t>
  </si>
  <si>
    <t>Train Front with 1 x 4 x 2 Cutout with Trans-Black Glass with Electric Lightning Bolt and '9V' Pattern on Both Sides (Stickers) - Set 7898</t>
  </si>
  <si>
    <t>2924a</t>
  </si>
  <si>
    <t>Train Front with 1 x 4 x 3 Cutout with Trans-Clear Glass</t>
  </si>
  <si>
    <t>2924apb001</t>
  </si>
  <si>
    <t>Train Front with 1 x 4 x 3 Cutout with Trans-Clear Glass with White Trapezoid Pattern on Both Sides (Stickers) - Set 4551</t>
  </si>
  <si>
    <t>2866</t>
  </si>
  <si>
    <t>Train Ground Throw / Track Switch 9V</t>
  </si>
  <si>
    <t>813</t>
  </si>
  <si>
    <t>Train Level Crossing Base</t>
  </si>
  <si>
    <t>813a</t>
  </si>
  <si>
    <t>Train Level Crossing Base - Solid Center</t>
  </si>
  <si>
    <t>812</t>
  </si>
  <si>
    <t>Train Level Crossing Center Rail Cap Insert 2 x 14 x 2/3</t>
  </si>
  <si>
    <t>812pb01</t>
  </si>
  <si>
    <t>Train Level Crossing Center Rail Cap Insert with 'Legoland HOTEL' Pattern (Sticker) - Set 6390</t>
  </si>
  <si>
    <t>815c02</t>
  </si>
  <si>
    <t>Train Level Crossing Gate Type 1, Assembly with Blue Base &amp; Red Handle (Left)</t>
  </si>
  <si>
    <t>815c01</t>
  </si>
  <si>
    <t>Train Level Crossing Gate Type 1, Assembly with Blue Base &amp; Red Handle (Right)</t>
  </si>
  <si>
    <t>814</t>
  </si>
  <si>
    <t>Train Level Crossing Gate Type 1, Base</t>
  </si>
  <si>
    <t>815</t>
  </si>
  <si>
    <t>Train Level Crossing Gate Type 1, Crossbar with Red Stripes</t>
  </si>
  <si>
    <t>816</t>
  </si>
  <si>
    <t>Train Level Crossing Gate Type 1, Handle</t>
  </si>
  <si>
    <t>4512pb01</t>
  </si>
  <si>
    <t>Train Level Crossing Gate Type 2, Crossbar with Red Stripes Pattern</t>
  </si>
  <si>
    <t>70163</t>
  </si>
  <si>
    <t>Train Level Crossing Gate Type 2, Counterweight (Coated Metal)</t>
  </si>
  <si>
    <t>lcs12v</t>
  </si>
  <si>
    <t>Train Level Crossing Sign with Crossed Bars and Panel with Hole for Light</t>
  </si>
  <si>
    <t>x460</t>
  </si>
  <si>
    <t>Train Motor 12V Connecting Rod (7 studs long)</t>
  </si>
  <si>
    <t>2871</t>
  </si>
  <si>
    <t>Train Motor 9V Decorative Side with Closed Hub Points</t>
  </si>
  <si>
    <t>2871u</t>
  </si>
  <si>
    <t>Train Motor 9V Decorative Side with Open Hub Points (fits RC Train Motor) (Undetermined Type)</t>
  </si>
  <si>
    <t>39886</t>
  </si>
  <si>
    <t>Train Motor 9V Decorative Side with Open Hub Points (fits RC Train Motor) - Smooth Ends</t>
  </si>
  <si>
    <t>2871b</t>
  </si>
  <si>
    <t>Train Motor 9V Decorative Side with Open Hub Points (fits RC Train Motor) - Stepped Ends</t>
  </si>
  <si>
    <t>trainsig2</t>
  </si>
  <si>
    <t>Train Signal Circuit-Breaker Bar</t>
  </si>
  <si>
    <t>x489</t>
  </si>
  <si>
    <t>Train Signal Post</t>
  </si>
  <si>
    <t>x515</t>
  </si>
  <si>
    <t>Train Steam Drive Rod</t>
  </si>
  <si>
    <t>x564</t>
  </si>
  <si>
    <t>Train Steam Drive Rod Holder</t>
  </si>
  <si>
    <t>62712</t>
  </si>
  <si>
    <t>Technic, Brick Modified 2 x 2 with Ball Socket and Axle Hole - Angled Forks with Flat Ends and Open Sides</t>
  </si>
  <si>
    <t>57910</t>
  </si>
  <si>
    <t>Technic, Brick Modified 2 x 2 with Ball Socket and Axle Hole - Angled Forks with Round Ends and Open Sides</t>
  </si>
  <si>
    <t>67696</t>
  </si>
  <si>
    <t>Technic, Brick Modified 2 x 2 with Ball Socket and Axle Hole - Straight Forks with Round Ends and Closed Sides</t>
  </si>
  <si>
    <t>92013</t>
  </si>
  <si>
    <t>Technic, Brick Modified 2 x 2 with Ball Socket and Axle Hole - Straight Forks with Round Ends and Open Sides</t>
  </si>
  <si>
    <t>92013pb001</t>
  </si>
  <si>
    <t>Technic, Brick Modified 2 x 2 with Ball Socket and Axle Hole - Straight Forks with Round Ends and Open Sides with Danger Stripes and 'CRUSHING DANGER' Pattern (Sticker) - Set 7984</t>
  </si>
  <si>
    <t>92013pb002L</t>
  </si>
  <si>
    <t>Technic, Brick Modified 2 x 2 with Ball Socket and Axle Hole - Straight Forks with Round Ends and Open Sides with Yellow Grille and Black Lines Pattern Model Left Side (Sticker) - Set 70327</t>
  </si>
  <si>
    <t>92013pb002R</t>
  </si>
  <si>
    <t>Technic, Brick Modified 2 x 2 with Ball Socket and Axle Hole - Straight Forks with Round Ends and Open Sides with Yellow Grille and Black Lines Pattern Model Right Side (Sticker) - Set 70327</t>
  </si>
  <si>
    <t>48170</t>
  </si>
  <si>
    <t>Technic, Brick Modified 2 x 2 with Pin Hole, Rotation Joint Ball Half (Horizontal Top)</t>
  </si>
  <si>
    <t>47452</t>
  </si>
  <si>
    <t>Technic, Brick Modified 2 x 2 with Pin Hole, Rotation Joint Ball Half (Horizontal Top), Rotation Joint Socket</t>
  </si>
  <si>
    <t>48169</t>
  </si>
  <si>
    <t>Technic, Brick Modified 2 x 2 with Pin Hole, Rotation Joint Socket</t>
  </si>
  <si>
    <t>48172</t>
  </si>
  <si>
    <t>Technic, Brick Modified 2 x 2 with Pin Holes and 2 Rotation Joint Sockets</t>
  </si>
  <si>
    <t>48171</t>
  </si>
  <si>
    <t>Technic, Brick Modified 2 x 2 with Pin Holes and Rotation Joint Ball Half (Vertical Side)</t>
  </si>
  <si>
    <t>47454</t>
  </si>
  <si>
    <t>Technic, Brick Modified 2 x 3 with Pin Holes, Rotation Joint Ball Half (Horizontal Top), Rotation Joint Socket</t>
  </si>
  <si>
    <t>47432</t>
  </si>
  <si>
    <t>Technic, Brick Modified 2 x 3 with Pin Holes, Rotation Joint Ball Half (Vertical Side), Rotation Joint Socket</t>
  </si>
  <si>
    <t>18585</t>
  </si>
  <si>
    <t>Technic, Brick Modified 2 x 4 with Pin Holes and Flywheel Socket (Ninjago Airjitzu Flyer Handle)</t>
  </si>
  <si>
    <t>6573</t>
  </si>
  <si>
    <t>Technic, Gear Differential, 24-16 Teeth</t>
  </si>
  <si>
    <t>6573pb001L</t>
  </si>
  <si>
    <t>Technic, Gear Differential, 24-16 Teeth with Lime Containers Pattern Model Left Side (Sticker) - Set 7477</t>
  </si>
  <si>
    <t>6573pb001R</t>
  </si>
  <si>
    <t>Technic, Gear Differential, 24-16 Teeth with Lime Containers Pattern Model Right Side (Sticker) - Set 7477</t>
  </si>
  <si>
    <t>g9</t>
  </si>
  <si>
    <t>Technic, Gear Expert Builder 9 Tooth</t>
  </si>
  <si>
    <t>g15</t>
  </si>
  <si>
    <t>Technic, Gear Expert Builder 15 Tooth</t>
  </si>
  <si>
    <t>g21</t>
  </si>
  <si>
    <t>Technic, Gear Expert Builder 21 Tooth with axle hole</t>
  </si>
  <si>
    <t>6574</t>
  </si>
  <si>
    <t>Technic, Gear Rack 1 x 2 with 2 Tow Ball</t>
  </si>
  <si>
    <t>3743</t>
  </si>
  <si>
    <t>Technic, Gear Rack 1 x 4</t>
  </si>
  <si>
    <t>87761</t>
  </si>
  <si>
    <t>Technic, Gear Rack 1 x 7 with Axle and Pin Holes</t>
  </si>
  <si>
    <t>6630</t>
  </si>
  <si>
    <t>Technic, Gear Rack 1 x 8 with Holes</t>
  </si>
  <si>
    <t>6592</t>
  </si>
  <si>
    <t>Technic, Gear Rack 1 x 10 with Holes</t>
  </si>
  <si>
    <t>32132</t>
  </si>
  <si>
    <t>Technic, Gear Rack 1 x 12 with Holes</t>
  </si>
  <si>
    <t>64781</t>
  </si>
  <si>
    <t>Technic, Gear Rack 1 x 13 with Axle and Pin Holes</t>
  </si>
  <si>
    <t>32185</t>
  </si>
  <si>
    <t>Technic, Gear Rack 1 x 14 with Holes</t>
  </si>
  <si>
    <t>18940</t>
  </si>
  <si>
    <t>Technic, Gear Rack 1 x 14 x 2 Housing</t>
  </si>
  <si>
    <t>18940pb02a</t>
  </si>
  <si>
    <t>Technic, Gear Rack 1 x 14 x 2 Housing with Black and Yellow Danger Stripes Pattern 1 (Sticker) - Set 42070</t>
  </si>
  <si>
    <t>18940pb02b</t>
  </si>
  <si>
    <t>Technic, Gear Rack 1 x 14 x 2 Housing with Black and Yellow Danger Stripes Pattern 2 (Sticker) - Set 42070</t>
  </si>
  <si>
    <t>18940pb01a</t>
  </si>
  <si>
    <t>Technic, Gear Rack 1 x 14 x 2 Housing with Black and Yellow Danger Stripes Pattern Front Side (Sticker) - Set 42078</t>
  </si>
  <si>
    <t>18940pb01b</t>
  </si>
  <si>
    <t>Technic, Gear Rack 1 x 14 x 2 Housing with Black and Yellow Danger Stripes Pattern Rear Side (Sticker) - Set 42078</t>
  </si>
  <si>
    <t>18942</t>
  </si>
  <si>
    <t>Technic, Gear Rack 1 x 14 x 2 with Axle and Pin Holes</t>
  </si>
  <si>
    <t>78442</t>
  </si>
  <si>
    <t>Technic, Gear Rack 6 x 6 Curved</t>
  </si>
  <si>
    <t>24121</t>
  </si>
  <si>
    <t>Technic, Gear Rack 11 x 11 Curved</t>
  </si>
  <si>
    <t>24121pb001L</t>
  </si>
  <si>
    <t>Technic, Gear Rack 11 x 11 Curved with Crushing Hazard Danger Sign and Red and White Danger Stripes Pattern Model Left Side (Stickers) - Set 42055</t>
  </si>
  <si>
    <t>24121pb001R</t>
  </si>
  <si>
    <t>Technic, Gear Rack 11 x 11 Curved with Crushing Hazard Danger Sign and Red and White Danger Stripes Pattern Model Right Side (Stickers) - Set 42055</t>
  </si>
  <si>
    <t>x186</t>
  </si>
  <si>
    <t>Technic, Gear Reduction Block 20x, 3 x 4 x 2 1/3</t>
  </si>
  <si>
    <t>741</t>
  </si>
  <si>
    <t>Technic, Gear Samsonite 14 Tooth</t>
  </si>
  <si>
    <t>742</t>
  </si>
  <si>
    <t>Technic, Gear Samsonite 21 Tooth</t>
  </si>
  <si>
    <t>743</t>
  </si>
  <si>
    <t>Technic, Gear Samsonite 35 Tooth</t>
  </si>
  <si>
    <t>744</t>
  </si>
  <si>
    <t>Technic, Gear Samsonite 42 Tooth</t>
  </si>
  <si>
    <t>32060</t>
  </si>
  <si>
    <t>Technic, Gear Timing Wheel 8 Tooth</t>
  </si>
  <si>
    <t>15457</t>
  </si>
  <si>
    <t>Technic, Gear Worm Screw with 2 Bushes</t>
  </si>
  <si>
    <t>4716</t>
  </si>
  <si>
    <t>Technic, Gear Worm Screw, Long</t>
  </si>
  <si>
    <t>32905</t>
  </si>
  <si>
    <t>Technic, Gear Worm Screw, Long, Axle Opening Type II</t>
  </si>
  <si>
    <t>27938</t>
  </si>
  <si>
    <t>Technic, Gear Worm Screw, Short</t>
  </si>
  <si>
    <t>44556</t>
  </si>
  <si>
    <t>Technic, Gear, Hailfire Droid Wheel</t>
  </si>
  <si>
    <t>768</t>
  </si>
  <si>
    <t>Technic, Gearbox 2 x 4 x 3</t>
  </si>
  <si>
    <t>6588</t>
  </si>
  <si>
    <t>Technic, Gearbox 2 x 4 x 3 1/3</t>
  </si>
  <si>
    <t>45360</t>
  </si>
  <si>
    <t>Technic, Gearbox 3 x 3 x 1 2/3</t>
  </si>
  <si>
    <t>46217c01</t>
  </si>
  <si>
    <t>Technic, Gearbox 3 x 4 x 1 2/3</t>
  </si>
  <si>
    <t>46220c01</t>
  </si>
  <si>
    <t>Technic, Gearbox 4 x 2 x 4 (Worm to 24-tooth)</t>
  </si>
  <si>
    <t>6585</t>
  </si>
  <si>
    <t>Technic, Gearbox 4 x 4 x 1 2/3</t>
  </si>
  <si>
    <t>32166</t>
  </si>
  <si>
    <t>Technic, Gearbox Half</t>
  </si>
  <si>
    <t>973pb2326</t>
  </si>
  <si>
    <t>Torso 'NEW YORK' Big Red Apple Pattern</t>
  </si>
  <si>
    <t>973pb0253</t>
  </si>
  <si>
    <t>Torso 'RED SOX' Baseball Jersey Pattern</t>
  </si>
  <si>
    <t>973pb2289</t>
  </si>
  <si>
    <t>Torso 'We Heart LEGO bricks' Front, LEGO Logo and 'Kladno LEGO Production s.r.o' Back Pattern</t>
  </si>
  <si>
    <t>973pb1398</t>
  </si>
  <si>
    <t>Torso 3 Black Pom Poms Pattern</t>
  </si>
  <si>
    <t>973pb4865</t>
  </si>
  <si>
    <t>Torso 3 Gold Chains, 6 Buttons, Black Belt with Buckle Pattern</t>
  </si>
  <si>
    <t>973pb3733</t>
  </si>
  <si>
    <t>Torso 4 Yellow Circles and Belt Pattern</t>
  </si>
  <si>
    <t>973pb4281</t>
  </si>
  <si>
    <t>Torso 5 Magenta Lines Pattern</t>
  </si>
  <si>
    <t>973pb0466</t>
  </si>
  <si>
    <t>Torso 6 Button Placket with Pockets and Gold Buckle with Star Pattern</t>
  </si>
  <si>
    <t>973pa2</t>
  </si>
  <si>
    <t>Torso Adventurers Desert Pharaoh Breastplate Pattern (Hotep)</t>
  </si>
  <si>
    <t>973pb0043</t>
  </si>
  <si>
    <t>Torso Adventurers Desert Red and Silver Striped Undershirt and Navel Pattern</t>
  </si>
  <si>
    <t>973pa7</t>
  </si>
  <si>
    <t>Torso Adventurers Desert Safari Shirt, Black Neck, Holster Pattern</t>
  </si>
  <si>
    <t>973pa6</t>
  </si>
  <si>
    <t>Torso Adventurers Desert Safari Shirt, Blue Neck, Red Bandana, Compass Pattern</t>
  </si>
  <si>
    <t>973pb0281</t>
  </si>
  <si>
    <t>Torso Adventurers Desert Safari Shirt, White Neck, Red Bandana, Gun Pattern</t>
  </si>
  <si>
    <t>973pb0431</t>
  </si>
  <si>
    <t>Torso Adventurers Desert Safari Shirt, Yellow Neck, Red Bandana, Compass Pattern</t>
  </si>
  <si>
    <t>973pb1724</t>
  </si>
  <si>
    <t>Torso Adventurers Desert Safari Shirt, Yellow Neck, Red Bandana, Gun - Brown Straps Front and Reverse Pattern</t>
  </si>
  <si>
    <t>973pb0391a</t>
  </si>
  <si>
    <t>Torso Adventurers Desert Safari Shirt, Yellow Neck, Red Bandana, Gun - LEGO Logo on Back Pattern</t>
  </si>
  <si>
    <t>973pb0391</t>
  </si>
  <si>
    <t>Torso Adventurers Desert Safari Shirt, Yellow Neck, Red Bandana, Gun Pattern</t>
  </si>
  <si>
    <t>973pa1</t>
  </si>
  <si>
    <t>Torso Adventurers Desert Suspenders and Red Bow Tie Pattern</t>
  </si>
  <si>
    <t>973px190</t>
  </si>
  <si>
    <t>Torso Adventurers Desert Vest over White Shirt, Slingshot Pattern</t>
  </si>
  <si>
    <t>973px190a</t>
  </si>
  <si>
    <t>Torso Adventurers Desert Vest over White Shirt, Slingshot Pattern - LEGO Logo on Back</t>
  </si>
  <si>
    <t>973pb0042</t>
  </si>
  <si>
    <t>Torso Adventurers Desert White Female Shirt, Jacket, Belt with Pouches Pattern</t>
  </si>
  <si>
    <t>973pa8</t>
  </si>
  <si>
    <t>Torso Adventurers Jungle Jacket, White Shirt, and Necklace Pattern</t>
  </si>
  <si>
    <t>973pac</t>
  </si>
  <si>
    <t>Torso Adventurers Jungle Necklace, Feathers, Navel Pattern (Achu)</t>
  </si>
  <si>
    <t>973pa4</t>
  </si>
  <si>
    <t>Torso Adventurers Jungle Suit, Brown Vest, Black Tie Pattern</t>
  </si>
  <si>
    <t>973pab</t>
  </si>
  <si>
    <t>Torso Adventurers Jungle Tank Top, Stains, Wrench, Anchor Tattoo Pattern</t>
  </si>
  <si>
    <t>973paa</t>
  </si>
  <si>
    <t>Torso Adventurers Jungle Two Pockets, Two Guns in Belt Pattern</t>
  </si>
  <si>
    <t>973pb0292</t>
  </si>
  <si>
    <t>Torso Adventurers Orient Chinese Emperor Pattern</t>
  </si>
  <si>
    <t>973pb0273</t>
  </si>
  <si>
    <t>Torso Adventurers Orient Chinese Guard with Belt with Red Pocket and Knife Pattern</t>
  </si>
  <si>
    <t>973px183</t>
  </si>
  <si>
    <t>Torso Adventurers Orient Jacket Fur Lining, Bandana, Gun Belt, Pockets Pattern</t>
  </si>
  <si>
    <t>973px186</t>
  </si>
  <si>
    <t>Torso Adventurers Orient Jacket Fur Lining, Striped Shirt, Bandana Pattern</t>
  </si>
  <si>
    <t>973px184</t>
  </si>
  <si>
    <t>Torso Adventurers Orient Jacket, Pockets, White Shirt, Red Bow Tie, Black Belt with Yellow Buckle Pattern</t>
  </si>
  <si>
    <t>973px178</t>
  </si>
  <si>
    <t>Torso Adventurers Orient Jacket, Red Bandana, and Camera Pattern</t>
  </si>
  <si>
    <t>973px181</t>
  </si>
  <si>
    <t>Torso Adventurers Orient Jacket, White Scarf, Brown Belt Pattern</t>
  </si>
  <si>
    <t>973px179</t>
  </si>
  <si>
    <t>Torso Adventurers Orient Leather Jacket and Red Scarf Pattern</t>
  </si>
  <si>
    <t>973px188</t>
  </si>
  <si>
    <t>Torso Adventurers Orient Red Diamonds, Sash, Knife, Open Collar Pattern</t>
  </si>
  <si>
    <t>973px180</t>
  </si>
  <si>
    <t>Torso Adventurers Orient Shirt, Green Vest, and Red Bow Tie Pattern</t>
  </si>
  <si>
    <t>973pb0293</t>
  </si>
  <si>
    <t>Torso Adventurers Orient Side-Buttoned Shirt with Chinese Characters Pattern</t>
  </si>
  <si>
    <t>973px185</t>
  </si>
  <si>
    <t>Torso Adventurers Orient Striped Collar, Crossbelt, Sash, Knife Pattern</t>
  </si>
  <si>
    <t>973px182</t>
  </si>
  <si>
    <t>Torso Adventurers Orient Vest, Light Blue Shirt, Yellow Rope Belt Pattern</t>
  </si>
  <si>
    <t>973px187</t>
  </si>
  <si>
    <t>Torso Adventurers Orient Yellow Spots, Sash, Knife, Collar Pattern</t>
  </si>
  <si>
    <t>973pb1707</t>
  </si>
  <si>
    <t>Torso Agents Robot with Furnace with Gauge and Piping Pattern</t>
  </si>
  <si>
    <t>973pb1706</t>
  </si>
  <si>
    <t>Torso Agents Suit with Ultra Agents Logo and Gold Tie Pattern</t>
  </si>
  <si>
    <t>973pb0485</t>
  </si>
  <si>
    <t>Torso Agents Uniform Female Pattern</t>
  </si>
  <si>
    <t>973pb0484</t>
  </si>
  <si>
    <t>Torso Agents Uniform Male Pattern</t>
  </si>
  <si>
    <t>973pb0493</t>
  </si>
  <si>
    <t>Torso Agents Villain Female Pattern</t>
  </si>
  <si>
    <t>973pb0565</t>
  </si>
  <si>
    <t>Torso Agents Villain Female with Zipper and Orange Lightning Bolts Pattern</t>
  </si>
  <si>
    <t>973pb0622</t>
  </si>
  <si>
    <t>Torso Agents Villain Jacket with Orange Lapels and Buckle and Green Slime Pattern</t>
  </si>
  <si>
    <t>973pb0489</t>
  </si>
  <si>
    <t>Torso Agents Villain Jacket with Orange Lapels and Buckle Pattern</t>
  </si>
  <si>
    <t>973pb0577</t>
  </si>
  <si>
    <t>Torso Agents Villain Magma Silver Front Panel Pattern</t>
  </si>
  <si>
    <t>973pb0564</t>
  </si>
  <si>
    <t>Torso Agents Villain Suit with Orange Tie and Cash in Pocket, Dollar Sign on Back Pattern</t>
  </si>
  <si>
    <t>973pb0519</t>
  </si>
  <si>
    <t>Torso Agents Villain Wetsuit with Zipper and Green Slime Pattern</t>
  </si>
  <si>
    <t>973pb0487</t>
  </si>
  <si>
    <t>Torso Agents Villain with Zipper and Silver Inset Pattern</t>
  </si>
  <si>
    <t>973pb0486</t>
  </si>
  <si>
    <t>Torso Agents Villain with Zipper Pattern</t>
  </si>
  <si>
    <t>973pb0031</t>
  </si>
  <si>
    <t>Torso Airplane Crew Female, Pocket, Pen, Scarf and Logo Pattern</t>
  </si>
  <si>
    <t>973pb4443</t>
  </si>
  <si>
    <t>Torso Airplane Crew Female, Pocket, Pen, Scarf and Logo Pattern (Reissue with Inside Ribs)</t>
  </si>
  <si>
    <t>973pb0098</t>
  </si>
  <si>
    <t>Torso Airplane Crew Male, Light Blue Tie, Red Pen, Silver Plane Logo, ID Badge, 3 Buttons Pattern</t>
  </si>
  <si>
    <t>973pb0097</t>
  </si>
  <si>
    <t>Torso Airplane Crew Male, Pockets, ID Badge, 'AIR' and Logo Pattern</t>
  </si>
  <si>
    <t>973p16</t>
  </si>
  <si>
    <t>Torso Airplane Logo with Stripes Pattern</t>
  </si>
  <si>
    <t>973pb2367</t>
  </si>
  <si>
    <t>Torso Airplane Pilot, Shirt with Dark Blue Tie with Clip, Epaulettes, Gold Logo Pin and Red and White ID Badge Pattern</t>
  </si>
  <si>
    <t>973pb1433</t>
  </si>
  <si>
    <t>Torso Airplane Pilot, Shirt with Dark Green Tie, Belt, Epaulettes and Gold Logo Pin Pattern</t>
  </si>
  <si>
    <t>973pb0109</t>
  </si>
  <si>
    <t>Torso Airplane Pilot, Suit Double Breasted, Red Tie, Gold Buttons and Logo Pin Pattern</t>
  </si>
  <si>
    <t>973px189</t>
  </si>
  <si>
    <t>Torso Airplane Pilot, Suit Double Breasted, Tie, Gold Buttons and Logo Pin Pattern</t>
  </si>
  <si>
    <t>973pb2875</t>
  </si>
  <si>
    <t>Torso Alien Armor with Black Shoulders and Belt and Red Circuitry Pattern</t>
  </si>
  <si>
    <t>973pb3085</t>
  </si>
  <si>
    <t>Torso Alien Armor with Gold and Dark Bluish Gray Details, Black Tattered Cape Pattern</t>
  </si>
  <si>
    <t>973pb4685</t>
  </si>
  <si>
    <t>Torso Alien Bare Chest with Dark Brown Diagonal Belts and Gold Ram Pattern</t>
  </si>
  <si>
    <t>973pb0585</t>
  </si>
  <si>
    <t>Torso Alien Bare Chest with Skin Folds and Dark Blue Oval Pattern</t>
  </si>
  <si>
    <t>973pb0904</t>
  </si>
  <si>
    <t>Torso Alien Conquest ADU Soldier with Protection Vest and Breathing Apparatus Pattern</t>
  </si>
  <si>
    <t>973pb0903</t>
  </si>
  <si>
    <t>Torso Alien Conquest ADU Soldier with Protection Vest Pattern</t>
  </si>
  <si>
    <t>973pb0902</t>
  </si>
  <si>
    <t>Torso Alien Conquest Alien Diagonal Armor Pattern</t>
  </si>
  <si>
    <t>973pb0896</t>
  </si>
  <si>
    <t>Torso Alien Conquest Alien Shoulder Strap Pattern</t>
  </si>
  <si>
    <t>973pb0898</t>
  </si>
  <si>
    <t>Torso Alien Conquest Alien Three Lime Bars Pattern</t>
  </si>
  <si>
    <t>973pb0897</t>
  </si>
  <si>
    <t>Torso Alien Conquest Alien Two Hoses Pattern</t>
  </si>
  <si>
    <t>973pb4907</t>
  </si>
  <si>
    <t>Torso Alien Dark Brown Contour Lines, Tan and Dark Bluish Gray Markings and Chest Hair Pattern</t>
  </si>
  <si>
    <t>973pb1238</t>
  </si>
  <si>
    <t>Torso Alien Female Shoulder Armor and Belt with UFO Pattern</t>
  </si>
  <si>
    <t>973pb0752</t>
  </si>
  <si>
    <t>Torso Alien with '245633' and Barcode Pattern</t>
  </si>
  <si>
    <t>973pb3562</t>
  </si>
  <si>
    <t>Torso Alien with Black Muscle Contours and Dark Bluish Gray Highlight Lines Pattern</t>
  </si>
  <si>
    <t>973pb2319</t>
  </si>
  <si>
    <t>Torso Alien with Bright Light Blue Stomach and Dark Blue Spine Fins on Back Pattern (Stitch)</t>
  </si>
  <si>
    <t>973pb1671</t>
  </si>
  <si>
    <t>Torso Alien with Dark Blue Muscles Outline and White Edges Pattern</t>
  </si>
  <si>
    <t>973pb2881</t>
  </si>
  <si>
    <t>Torso Alien with Dark Green Armor Scales Pattern</t>
  </si>
  <si>
    <t>973pb1202</t>
  </si>
  <si>
    <t>Torso Alien with Gold, Dark Brown and Dark Purple Armor Pattern</t>
  </si>
  <si>
    <t>973pb1203</t>
  </si>
  <si>
    <t>Torso Alien with Gold, Dark Brown and Silver Armor Pattern</t>
  </si>
  <si>
    <t>973pb2812</t>
  </si>
  <si>
    <t>Torso Alien with Muscles Outline and Cracks Pattern</t>
  </si>
  <si>
    <t>973pb0696</t>
  </si>
  <si>
    <t>Torso Alien with Muscles Outline and Gold Skull Pattern</t>
  </si>
  <si>
    <t>973pb0699</t>
  </si>
  <si>
    <t>Torso Alien with Muscles Outline and Orange Straps Pattern</t>
  </si>
  <si>
    <t>973pb1070</t>
  </si>
  <si>
    <t>Torso Alien with Muscles Outline Pattern</t>
  </si>
  <si>
    <t>973pb0700</t>
  </si>
  <si>
    <t>Torso Alien with Muscles Outline, Scales, Belts and Medallion Pattern</t>
  </si>
  <si>
    <t>973pb0579</t>
  </si>
  <si>
    <t>Torso Alien with Orange Skin and Black Open Vest with Alien Head on Front and Back Pattern</t>
  </si>
  <si>
    <t>973pb0576</t>
  </si>
  <si>
    <t>Torso Alien with Scales and Muscles Outline on Front and Back Pattern</t>
  </si>
  <si>
    <t>973pb3490</t>
  </si>
  <si>
    <t>Torso Alien with Silver and Black Armor, Dark Bluish Gray Muscles Outline Pattern</t>
  </si>
  <si>
    <t>973pb0578</t>
  </si>
  <si>
    <t>Torso Alien with Skeletal Spine and Ribs Pattern</t>
  </si>
  <si>
    <t>973pb4683</t>
  </si>
  <si>
    <t>Torso Alien Wrapping Bandages and Light Bluish Gray Stains Pattern</t>
  </si>
  <si>
    <t>973pb0357</t>
  </si>
  <si>
    <t>Torso Alpha Team Arctic Logo, Black Shirt and Orange Straps Pattern</t>
  </si>
  <si>
    <t>973pb0349</t>
  </si>
  <si>
    <t>Torso Alpha Team Arctic Logo, Black Shirt and Red Straps Pattern</t>
  </si>
  <si>
    <t>973pb0351</t>
  </si>
  <si>
    <t>Torso Alpha Team Arctic Logo, Black Shirt and Silver Lines Pattern</t>
  </si>
  <si>
    <t>973pb0425</t>
  </si>
  <si>
    <t>Torso Alpha Team Arctic Logo, Zippers and Blue Tabs Pattern</t>
  </si>
  <si>
    <t>973pb0360</t>
  </si>
  <si>
    <t>Torso Alpha Team Arctic with Blue Logo and Silver Straps Pattern</t>
  </si>
  <si>
    <t>973pb0219</t>
  </si>
  <si>
    <t>Torso Alpha Team Logo Green Vest Dynamite Pattern</t>
  </si>
  <si>
    <t>973pb0053</t>
  </si>
  <si>
    <t>Torso Alpha Team Logo on Necklace, Dark Gray Vest, Tools Pattern</t>
  </si>
  <si>
    <t>973pb0205</t>
  </si>
  <si>
    <t>Torso Alpha Team Logo, Arrow, Shoulder Rope Pattern</t>
  </si>
  <si>
    <t>973pb0052</t>
  </si>
  <si>
    <t>Torso Alpha Team Logo, Orange Stripe, Shoulder Ropes Pattern</t>
  </si>
  <si>
    <t>973px139</t>
  </si>
  <si>
    <t>Torso Alpha Team Logo, Purple Shirt and 3 Pockets on Belt Pattern</t>
  </si>
  <si>
    <t>973pb0221</t>
  </si>
  <si>
    <t>Torso Alpha Team Logo, Shirt with Zipper, Utility Belt and Gauge Pattern</t>
  </si>
  <si>
    <t>973pb0121</t>
  </si>
  <si>
    <t>Torso Alpha Team Logo, Utility Belt and Gauge, 2 Spots Pattern</t>
  </si>
  <si>
    <t>973pb0071</t>
  </si>
  <si>
    <t>Torso Alpha Team Logo, Utility Belt and Pouches Pattern</t>
  </si>
  <si>
    <t>973pb0220</t>
  </si>
  <si>
    <t>Torso Alpha Team Logo, Utility Belt w/ Gauge, Solid Blue Stripe Pattern</t>
  </si>
  <si>
    <t>973pb0108</t>
  </si>
  <si>
    <t>Torso Alpha Team Minion Commander Red/Black Shirt with Medal Pattern</t>
  </si>
  <si>
    <t>973pb0107</t>
  </si>
  <si>
    <t>Torso Alpha Team Minion Red/Black Shirt Pattern</t>
  </si>
  <si>
    <t>973pb0398</t>
  </si>
  <si>
    <t>Torso Alpha Team Minion Scarab with Silver Outline and 'X' Pattern</t>
  </si>
  <si>
    <t>973pb0397</t>
  </si>
  <si>
    <t>Torso Alpha Team Minion Scarab without Silver Outline and 'X' Pattern</t>
  </si>
  <si>
    <t>973pb0348</t>
  </si>
  <si>
    <t>Torso Alpha Team Robot Gray/Silver/Black Shirt Pattern</t>
  </si>
  <si>
    <t>973pb0713</t>
  </si>
  <si>
    <t>Torso Ancient Egyptian Gold Collar with Blue Jewel and White Belt Pattern</t>
  </si>
  <si>
    <t>973pb2581</t>
  </si>
  <si>
    <t>Torso Ancient Egyptian Gold Collar with Scarab, Blue Jewel and Dark Blue Belt Pattern</t>
  </si>
  <si>
    <t>973pb3282</t>
  </si>
  <si>
    <t>Torso Animal Furs with Bone and Rock Pattern</t>
  </si>
  <si>
    <t>973pb3438</t>
  </si>
  <si>
    <t>Torso Animal Print Orange Giraffe Spots Pattern</t>
  </si>
  <si>
    <t>973pb2042</t>
  </si>
  <si>
    <t>Torso Ant-Man Dark Red Body Suit Pattern</t>
  </si>
  <si>
    <t>973pb2022</t>
  </si>
  <si>
    <t>Torso Ant-Man Dark Red Body Suit with Silver Trim and Shoulder Belts Pattern</t>
  </si>
  <si>
    <t>973pb3224</t>
  </si>
  <si>
    <t>Torso Ant-Man Dark Red Body Suit with Silver Trim Pattern</t>
  </si>
  <si>
    <t>973pb2043</t>
  </si>
  <si>
    <t>Torso Ant-Man Silver Armor and Yellow Honeycomb Pattern</t>
  </si>
  <si>
    <t>973pb4184</t>
  </si>
  <si>
    <t>Torso Apron with Ice Planet Ice Cream Shop Logo over Collared Shirt Pattern</t>
  </si>
  <si>
    <t>973px170</t>
  </si>
  <si>
    <t>Torso Aquazone Aquanaut Sub Logo, Zipper, and Weight Belt Pattern</t>
  </si>
  <si>
    <t>973pb0021</t>
  </si>
  <si>
    <t>Torso Aquazone Aquaraider Dark Turquoise and Yellow Crossed Belts Pattern</t>
  </si>
  <si>
    <t>973pb0020</t>
  </si>
  <si>
    <t>Torso Aquazone Aquaraider Gold &amp; Silver Straps, Control Box Pattern</t>
  </si>
  <si>
    <t>973pb0428</t>
  </si>
  <si>
    <t>Torso Aquazone Aquaraiders II Trident, Silver Belt and Zipper Pattern</t>
  </si>
  <si>
    <t>973pb0075</t>
  </si>
  <si>
    <t>Torso Aquazone Aquashark Blue Shark with Red 'X' Pattern</t>
  </si>
  <si>
    <t>973pb0047</t>
  </si>
  <si>
    <t>Torso Aquazone Hydronaut Silver Diving Pattern 1</t>
  </si>
  <si>
    <t>973pb0115</t>
  </si>
  <si>
    <t>Torso Aquazone Hydronaut Silver Diving Pattern 2</t>
  </si>
  <si>
    <t>973pb0116</t>
  </si>
  <si>
    <t>Torso Aquazone Hydronaut Silver Diving Pattern 3</t>
  </si>
  <si>
    <t>973px169</t>
  </si>
  <si>
    <t>Torso Aquazone Stingray with Copper Spikes and Circle with Target, Green Armor Pattern</t>
  </si>
  <si>
    <t>973pb0048</t>
  </si>
  <si>
    <t>Torso Aquazone Stingray with Green Rectangles and Spikes, Copper Armor Pattern</t>
  </si>
  <si>
    <t>973pb0046</t>
  </si>
  <si>
    <t>Torso Aquazone Stingray with Red Circle with Target, Copper Spikes, and Green Armor Pattern</t>
  </si>
  <si>
    <t>973pb0650</t>
  </si>
  <si>
    <t>Torso Arabian Robe with Gold Trim at Neck, Gold Pattern Front and Back</t>
  </si>
  <si>
    <t>973pb0648</t>
  </si>
  <si>
    <t>Torso Arabian Robe with Pendant and Patches Pattern</t>
  </si>
  <si>
    <t>973pb1703</t>
  </si>
  <si>
    <t>Torso Arctic Explorer Logo Female with Zipper and White Fur Trim Pattern</t>
  </si>
  <si>
    <t>973pb1683</t>
  </si>
  <si>
    <t>Torso Arctic Explorer Logo with Zipper and White Fur Trim Pattern</t>
  </si>
  <si>
    <t>973p7a</t>
  </si>
  <si>
    <t>Torso Arctic Logo Large and 'A1' Pattern</t>
  </si>
  <si>
    <t>973p7b</t>
  </si>
  <si>
    <t>Torso Arctic Logo Large and 'A2' Pattern</t>
  </si>
  <si>
    <t>973px140</t>
  </si>
  <si>
    <t>Torso Arctic Logo Large on Open Collar Pullover Pattern</t>
  </si>
  <si>
    <t>973pb0103</t>
  </si>
  <si>
    <t>Torso Arctic Logo Small and EMT Star of Life Pattern</t>
  </si>
  <si>
    <t>973pb0102</t>
  </si>
  <si>
    <t>Torso Arctic Logo Small and Polar Bear Pattern</t>
  </si>
  <si>
    <t>973pb3185</t>
  </si>
  <si>
    <t>Torso Arctic Overalls (Parka) with Safety Rope Pattern</t>
  </si>
  <si>
    <t>973pb3435</t>
  </si>
  <si>
    <t>Torso Argyle Sweater Vest Pattern</t>
  </si>
  <si>
    <t>973pb1110</t>
  </si>
  <si>
    <t>Torso Argyle Sweater Vest with Green Bow Tie Pattern</t>
  </si>
  <si>
    <t>973pb4164</t>
  </si>
  <si>
    <t>Torso Argyle Sweater Vest, Red Shirt and Envelopes, Dark Bluish Gray Hems and Patches Pattern</t>
  </si>
  <si>
    <t>973pb2342</t>
  </si>
  <si>
    <t>Torso Argyle Sweater with White Shirt Collar and Button Pattern</t>
  </si>
  <si>
    <t>973pb3978</t>
  </si>
  <si>
    <t>Torso Argyle Sweater, Medium Blue Shirt Collar, Black Diamonds and White Stitching Pattern</t>
  </si>
  <si>
    <t>973pb4400</t>
  </si>
  <si>
    <t>Torso Armor and Robe with Bright Light Orange Trim, Silver Belt with Buckle and Daggers Pattern</t>
  </si>
  <si>
    <t>973pb4559</t>
  </si>
  <si>
    <t>Torso Armor Black Wrench, Orange Panel Lines Pattern</t>
  </si>
  <si>
    <t>973pb4244</t>
  </si>
  <si>
    <t>Torso Armor Bright Green with Gold Highlights and Dragon Face Pattern</t>
  </si>
  <si>
    <t>973pb4450</t>
  </si>
  <si>
    <t>Torso Armor Dark Bluish Gray Center Panel, 2 White Circles, Gold and Lavender Trim Pattern</t>
  </si>
  <si>
    <t>973pb4958</t>
  </si>
  <si>
    <t>Torso Armor Dark Brown and Dark Orange Straps with Copper Trim over Alien Skin with Dark Bluish Gray Contours Pattern</t>
  </si>
  <si>
    <t>973pb4636</t>
  </si>
  <si>
    <t>Torso Armor Dark Red and Gold Plates, Chinese Logogram '天' (Sky) Pattern</t>
  </si>
  <si>
    <t>973pb1223</t>
  </si>
  <si>
    <t>Torso Armor Flat Silver with Waist Sash Pattern (SW Bib Fortuna)</t>
  </si>
  <si>
    <t>973pb3107</t>
  </si>
  <si>
    <t>Torso Armor Gold Collar with White Fangs, Dark Bluish Gray Muscle Contours, Gold Highlights and Belt Pattern</t>
  </si>
  <si>
    <t>973pb4178</t>
  </si>
  <si>
    <t>Torso Armor Outline with White Star on Chest, Red and White Stripes Pattern</t>
  </si>
  <si>
    <t>973pb4328</t>
  </si>
  <si>
    <t>973pb1779</t>
  </si>
  <si>
    <t>Torso Armor Plate Dark Brown with Copper Rivets Pattern</t>
  </si>
  <si>
    <t>973pb1728</t>
  </si>
  <si>
    <t>Torso Armor Plate with Straps and Nova Corps Markings Pattern</t>
  </si>
  <si>
    <t>973pb2813</t>
  </si>
  <si>
    <t>Torso Armor Plates with Electrified Lord Krakenskull Symbols and Blue Arcane Symbols Pattern</t>
  </si>
  <si>
    <t>973pb1225</t>
  </si>
  <si>
    <t>Torso Armor Plates, Reddish Brown Waist Sash and Ammunition Belt Pattern (SW Boushh)</t>
  </si>
  <si>
    <t>973pb0645</t>
  </si>
  <si>
    <t>Torso Armor Ribbed with Disk and Two Buckles Pattern</t>
  </si>
  <si>
    <t>973pb1925</t>
  </si>
  <si>
    <t>Torso Armor Robot with Blue and Light Bluish Gray Pattern</t>
  </si>
  <si>
    <t>973pb1944</t>
  </si>
  <si>
    <t>Torso Armor Robot with Light Bluish Gray Panels and Red Lights Pattern</t>
  </si>
  <si>
    <t>973pb1840</t>
  </si>
  <si>
    <t>Torso Armor Silver and Red with Blue Muscles Pattern (Black Manta)</t>
  </si>
  <si>
    <t>973pb4733</t>
  </si>
  <si>
    <t>Torso Armor Silver Breastplate with Gold Crown, Reddish Brown Belt with Buckle Pattern</t>
  </si>
  <si>
    <t>973pb4742</t>
  </si>
  <si>
    <t>Torso Armor Silver Chain Mail, Reddish Brown Belt with Gold Buckle, Red Cape with Falcon Pattern (BAM)</t>
  </si>
  <si>
    <t>973pb2765</t>
  </si>
  <si>
    <t>Torso Armor Silver Plate Armor with Dark Bluish Gray Circles Pattern</t>
  </si>
  <si>
    <t>973pb4410</t>
  </si>
  <si>
    <t>Torso Armor Silver Star, White Midriff, Red Stripes Pattern</t>
  </si>
  <si>
    <t>973pb4219</t>
  </si>
  <si>
    <t>Torso Armor Silver with Ninjago Logogram 'Z', Dark Bluish Gray Strap and Utility Belt Pattern</t>
  </si>
  <si>
    <t>973pb1071</t>
  </si>
  <si>
    <t>Torso Armor Vest Roman Soldier with Gold Buckles Pattern</t>
  </si>
  <si>
    <t>973pb1062</t>
  </si>
  <si>
    <t>Torso Armor Vest with Dark Green Tartan Kilt, Brown Belts and Gold Buckles Pattern</t>
  </si>
  <si>
    <t>973pb0646</t>
  </si>
  <si>
    <t>Torso Armor Vest with Silver and Dark Blue Pattern</t>
  </si>
  <si>
    <t>973pb1351</t>
  </si>
  <si>
    <t>Torso Armor Vest with Silver Markings, Fur Animal Pelt and Dark Azure Round Jewel (Chi) Pattern</t>
  </si>
  <si>
    <t>973pb1336</t>
  </si>
  <si>
    <t>Torso Armor Vest with Silver Wolf Head and Dark Azure Round Jewel (Chi) Pattern</t>
  </si>
  <si>
    <t>973pb1359</t>
  </si>
  <si>
    <t>Torso Armor Vest, Lion Belt, Chain and Gold and Dark Azure Round Jewel (Chi) Pattern</t>
  </si>
  <si>
    <t>973pb1858</t>
  </si>
  <si>
    <t>Torso Armor White with Black Muscles Outline and White Belt Pattern</t>
  </si>
  <si>
    <t>973pb3916</t>
  </si>
  <si>
    <t>Torso Armor White with Black Muscles Outline and White Belt with Gold Buckle Pattern</t>
  </si>
  <si>
    <t>973pb1536</t>
  </si>
  <si>
    <t>Torso Armor with '002', 'DANGER', White Rectangle and Silver and Red Plates Pattern</t>
  </si>
  <si>
    <t>973pb1391</t>
  </si>
  <si>
    <t>Torso Armor with '002', 'FF446', 'DANGER', and White Rectangle Pattern</t>
  </si>
  <si>
    <t>973pb2971</t>
  </si>
  <si>
    <t>Torso Armor with 4 Silver Circles, Gold Belt with Winged 'T' Pattern</t>
  </si>
  <si>
    <t>973pb3928</t>
  </si>
  <si>
    <t>Torso Armor with 6 Metallic Silver Disks with Gold Edge, Red Cape and Detailed Back Pattern</t>
  </si>
  <si>
    <t>973pb3058</t>
  </si>
  <si>
    <t>Torso Armor with 6 White Disks and Light Bluish Gray Lines Pattern</t>
  </si>
  <si>
    <t>973pb1725</t>
  </si>
  <si>
    <t>Torso Armor with Black and Red Lines on Chest and Silver Belt with Red Buckle Pattern</t>
  </si>
  <si>
    <t>973pb2213</t>
  </si>
  <si>
    <t>Torso Armor with Black and Silver Panels and Medium Blue Circle Pattern</t>
  </si>
  <si>
    <t>973pb3482</t>
  </si>
  <si>
    <t>Torso Armor with Black Avengers Logo and Panel with Silver Dots, Red and Light Bluish Gray Trim Pattern</t>
  </si>
  <si>
    <t>973pb3317</t>
  </si>
  <si>
    <t>Torso Armor with Black Bat Logo, Pearl Dark Gray Breastplate, Gold Utility Belt Pattern</t>
  </si>
  <si>
    <t>973pb4682</t>
  </si>
  <si>
    <t>Torso Armor with Black Circles Pattern (Thor)</t>
  </si>
  <si>
    <t>973pb3579</t>
  </si>
  <si>
    <t>Torso Armor with Black Panel Lines, Silver Circle and Highlights Pattern</t>
  </si>
  <si>
    <t>973pb2967</t>
  </si>
  <si>
    <t>Torso Armor with Black, Silver, and Lavender Details Pattern</t>
  </si>
  <si>
    <t>973pb0937</t>
  </si>
  <si>
    <t>Torso Armor with Copper Dragon Wings, Dwarf Head Buckle and Pouches Pattern</t>
  </si>
  <si>
    <t>973pb4179</t>
  </si>
  <si>
    <t>Torso Armor with Dark Bluish Gray and Green Panels, Gold Accents, Silver Circles on Back Pattern</t>
  </si>
  <si>
    <t>973pb1362</t>
  </si>
  <si>
    <t>Torso Armor with Dark Bluish Gray Belts, Dots, Star and Blue Round Jewel (Chi) Pattern</t>
  </si>
  <si>
    <t>973pb1357</t>
  </si>
  <si>
    <t>Torso Armor with Dark Bluish Gray Belts, Gold Raven Pendant and Dark Azure Round Jewel (Chi) Pattern</t>
  </si>
  <si>
    <t>973pb1358</t>
  </si>
  <si>
    <t>Torso Armor with Dark Bluish Gray Belts, Star and Blue Round Jewel (Chi) Pattern</t>
  </si>
  <si>
    <t>973pb3106</t>
  </si>
  <si>
    <t>Torso Armor with Dark Bluish Gray Fang Necklace and Panel Lines, Metallic Light Blue Highlights Pattern</t>
  </si>
  <si>
    <t>973pb3286</t>
  </si>
  <si>
    <t>Torso Armor with Dark Bluish Gray Gear and Belt Outlines, Red Curves at Sides Pattern</t>
  </si>
  <si>
    <t>973pb4392</t>
  </si>
  <si>
    <t>Torso Armor with Dark Purple and Lavender Trim, Pearl Dark Gray Claw Necklace Pattern</t>
  </si>
  <si>
    <t>973pb1368</t>
  </si>
  <si>
    <t>Torso Armor with Dark Purple Belt with Silver Clasp Pattern</t>
  </si>
  <si>
    <t>973pb1962</t>
  </si>
  <si>
    <t>Torso Armor with Dark Purple Belt with Silver Clasp, Dark Bluish Gray Trim Pattern</t>
  </si>
  <si>
    <t>973pb3055</t>
  </si>
  <si>
    <t>Torso Armor with Dark Star on Chest and Red, White and Reddish Brown Harness Pattern</t>
  </si>
  <si>
    <t>973pb3043</t>
  </si>
  <si>
    <t>Torso Armor with Gold and Bright Light Blue Trim, Black and Dark Bluish Gray Panels Pattern</t>
  </si>
  <si>
    <t>973pb3275</t>
  </si>
  <si>
    <t>Torso Armor with Gold Owl Logo, Dark Brown Bandolier and Pouches, 3 Silver Daggers Pattern</t>
  </si>
  <si>
    <t>973pb2210</t>
  </si>
  <si>
    <t>Torso Armor with Gold Plated Muscles Outline Pattern (Flying Warrior)</t>
  </si>
  <si>
    <t>973pb0721</t>
  </si>
  <si>
    <t>Torso Armor with Gold Plated Muscles Outline Pattern (Spartan)</t>
  </si>
  <si>
    <t>973pb1380</t>
  </si>
  <si>
    <t>Torso Armor with Gold Plates and Blue Circle (Arc Reactor) Pattern</t>
  </si>
  <si>
    <t>973pb3060</t>
  </si>
  <si>
    <t>Torso Armor with Gold Scales and Dark Bluish Gray Lines Pattern</t>
  </si>
  <si>
    <t>973pb3533</t>
  </si>
  <si>
    <t>Torso Armor with Gold Shoulders, Large Silver Belt with Lime Highlights and Arm Attachments on Back Pattern</t>
  </si>
  <si>
    <t>973pb3838</t>
  </si>
  <si>
    <t>Torso Armor with Gold Trim Pattern</t>
  </si>
  <si>
    <t>973pb3652</t>
  </si>
  <si>
    <t>Torso Armor with Gold Trim, Green Circle and Buckle Pattern</t>
  </si>
  <si>
    <t>973pb4829</t>
  </si>
  <si>
    <t>Torso Armor with Gold Trim, Silver Wolf Head on Medium Lavender Breastplate, Bright Light Orange Tassels Pattern</t>
  </si>
  <si>
    <t>973pb3512</t>
  </si>
  <si>
    <t>Torso Armor with Gold, Silver and Magenta Trim Pattern</t>
  </si>
  <si>
    <t>973pb3484</t>
  </si>
  <si>
    <t>Torso Armor with Intricate Gold and Pearl Dark Gray Circuitry, Metallic Light Blue Circle in Center Pattern</t>
  </si>
  <si>
    <t>973pb0647</t>
  </si>
  <si>
    <t>Torso Armor with Large Disk and Chain Mail Pattern</t>
  </si>
  <si>
    <t>973pb2981</t>
  </si>
  <si>
    <t>Torso Armor with Lex Luthor Warsuit with Green Hexagon Logo and Dark Purple Plates Pattern</t>
  </si>
  <si>
    <t>973pb1154</t>
  </si>
  <si>
    <t>Torso Armor with Lex Luthor Warsuit with Yellow and Dark Purple Hexagon Logo Pattern</t>
  </si>
  <si>
    <t>973pb2365</t>
  </si>
  <si>
    <t>Torso Armor with Lex Luthor Warsuit with Yellow and Green Hexagon Logo and Green Armor Plates Pattern</t>
  </si>
  <si>
    <t>973pb2193</t>
  </si>
  <si>
    <t>Torso Armor with Light Blue Circle and Gold and White Plates Pattern (Space Iron Man)</t>
  </si>
  <si>
    <t>973pb1229</t>
  </si>
  <si>
    <t>Torso Armor with Lime Circles Pattern (Doc Ock)</t>
  </si>
  <si>
    <t>973pb2597</t>
  </si>
  <si>
    <t>Torso Armor with Medium Azure Round Crystal and Belt, Silver Tubes and Buckle and White Ice Pattern</t>
  </si>
  <si>
    <t>973pb2710</t>
  </si>
  <si>
    <t>Torso Armor with Medium Azure Round Crystal with Blue Tubes Pattern (Mr. Freeze)</t>
  </si>
  <si>
    <t>973pb4160</t>
  </si>
  <si>
    <t>Torso Armor with Metallic Light Blue Circuitry, Silver Scales and Ninjago Logogram 'VS' in Red Diamond Pattern</t>
  </si>
  <si>
    <t>973pb2268</t>
  </si>
  <si>
    <t>Torso Armor with Partial White and Blue Circle and Gold, Silver and Blue Plates (Mark 46) Pattern</t>
  </si>
  <si>
    <t>973pb3968</t>
  </si>
  <si>
    <t>Torso Armor with Red and Dark Turquoise Trim, Laces, and Midriff Showing Pattern (Monkey King)</t>
  </si>
  <si>
    <t>973pb4498</t>
  </si>
  <si>
    <t>Torso Armor with Red and White Dots, Red Outlined Belt Pattern (SW Moff Gideon)</t>
  </si>
  <si>
    <t>973pb2987</t>
  </si>
  <si>
    <t>Torso Armor with Red Panels, Gold Belt and Lightning Logo Pattern</t>
  </si>
  <si>
    <t>973pb1296</t>
  </si>
  <si>
    <t>Torso Armor with Round Center Crystal and Tubes on Front and Back Pattern</t>
  </si>
  <si>
    <t>973pb3603</t>
  </si>
  <si>
    <t>Torso Armor with Sand Blue Highlights, Dark Bluish Gray Hoses, Silver Gear and Buckle Pattern</t>
  </si>
  <si>
    <t>973pb1940</t>
  </si>
  <si>
    <t>Torso Armor with Silver Circles and Buckle Pattern (Thor)</t>
  </si>
  <si>
    <t>973pb1869</t>
  </si>
  <si>
    <t>Torso Armor with Silver Circles and Gold Belt Pattern (Thor)</t>
  </si>
  <si>
    <t>973pb1188</t>
  </si>
  <si>
    <t>Torso Armor with Silver Circles Pattern (Thor)</t>
  </si>
  <si>
    <t>973pb1730</t>
  </si>
  <si>
    <t>Torso Armor with Silver Exoskeleton and Dark Red Claw Scratch Marks Pattern</t>
  </si>
  <si>
    <t>973pb2969</t>
  </si>
  <si>
    <t>Torso Armor with Silver Highlights and Red Mark Pattern</t>
  </si>
  <si>
    <t>973pb1835</t>
  </si>
  <si>
    <t>Torso Armor with Silver Metal Plates and Dark Pink Electrical Wires and Buttons Pattern</t>
  </si>
  <si>
    <t>973pb3485</t>
  </si>
  <si>
    <t>Torso Armor with Silver Panels and Metallic Light Blue Circle in Center Pattern</t>
  </si>
  <si>
    <t>973pb2645</t>
  </si>
  <si>
    <t>Torso Armor with Silver Plates and Blue and White Hexagon Arc Reactor Pattern</t>
  </si>
  <si>
    <t>973pb1956</t>
  </si>
  <si>
    <t>Torso Armor with Silver Star on Chest and Red, White and Reddish Brown Harness Pattern</t>
  </si>
  <si>
    <t>973pb3312</t>
  </si>
  <si>
    <t>Torso Armor with Silver Superman 'S' Logo with Red Border Pattern</t>
  </si>
  <si>
    <t>973pb3613</t>
  </si>
  <si>
    <t>Torso Armor with Silver Triangles, Pearl Dark Gray Plates and Medium Azure Icicles Pattern</t>
  </si>
  <si>
    <t>973pb2646</t>
  </si>
  <si>
    <t>Torso Armor with Stars and Stripes and Silver Plates and Yellow Circle Arc Reactor Pattern</t>
  </si>
  <si>
    <t>973pb1949</t>
  </si>
  <si>
    <t>Torso Armor with Straps and Spiders on Front and Back Pattern</t>
  </si>
  <si>
    <t>973pb1641</t>
  </si>
  <si>
    <t>Torso Armor with Suspenders and Utility Belt over Purple Shirt Pattern</t>
  </si>
  <si>
    <t>973pb3064</t>
  </si>
  <si>
    <t>Torso Armor with White Circle and Gold and Silver Plates (Iron Man MK 43) Pattern</t>
  </si>
  <si>
    <t>973pb1924</t>
  </si>
  <si>
    <t>Torso Armor with White Circle and Gold and Silver Plates Pattern</t>
  </si>
  <si>
    <t>973pb1390</t>
  </si>
  <si>
    <t>Torso Armor with White Circle and Gold Plates (Mark 42) Pattern</t>
  </si>
  <si>
    <t>973pb1937</t>
  </si>
  <si>
    <t>Torso Armor with White Circle and Gold Plates (Mark 43) Pattern</t>
  </si>
  <si>
    <t>973pb1101</t>
  </si>
  <si>
    <t>Torso Armor with White Circle Pattern</t>
  </si>
  <si>
    <t>973pb2208</t>
  </si>
  <si>
    <t>Torso Armor with White Hexagonal Reactor and Black and Silver Plates Pattern</t>
  </si>
  <si>
    <t>973pb1106</t>
  </si>
  <si>
    <t>Torso Armor with White Triangle Pattern</t>
  </si>
  <si>
    <t>973pb4949</t>
  </si>
  <si>
    <t>Torso Armor Yellow Tribal Vest, Silver Speckles, Bright Light Orange and Dark Blue Body Markings Pattern</t>
  </si>
  <si>
    <t>973pb4447</t>
  </si>
  <si>
    <t>Torso Armor, 3 Gold Circles and Trim Pattern</t>
  </si>
  <si>
    <t>973pb4736</t>
  </si>
  <si>
    <t>Torso Armor, 6 Silver Circles, Belt, Chest Contour Lines Pattern (Thor)</t>
  </si>
  <si>
    <t>973pb4393</t>
  </si>
  <si>
    <t>Torso Armor, 6 Silver Circles, Light Bluish Gray Contour Lines Pattern</t>
  </si>
  <si>
    <t>973pb3278</t>
  </si>
  <si>
    <t>Torso Armor, Black Bat Logo, Silver Plates, Gold Belt Pattern with Red Semicircles</t>
  </si>
  <si>
    <t>973pb4485</t>
  </si>
  <si>
    <t>Torso Armor, Black Bat with Silver Outline, Panel Lines, Belt with Silver Buckle Pattern</t>
  </si>
  <si>
    <t>973pb3982</t>
  </si>
  <si>
    <t>Torso Armor, Blue Chevron with Bird Head, Dark Blue and Light Bluish Gray Muscle Contours Pattern</t>
  </si>
  <si>
    <t>973pb3046</t>
  </si>
  <si>
    <t>Torso Armor, Bright Light Blue Arc Reactor, Red Panels, Gold Trim Pattern</t>
  </si>
  <si>
    <t>973pb3503</t>
  </si>
  <si>
    <t>Torso Armor, Bright Light Blue Triangular Arc Reactor, Silver and Gold Trim Pattern</t>
  </si>
  <si>
    <t>973pb3604</t>
  </si>
  <si>
    <t>Torso Armor, Bright Light Orange 'R' in Circle, Collar, Clasps and Belt Pouches Pattern</t>
  </si>
  <si>
    <t>973pb4789</t>
  </si>
  <si>
    <t>Torso Armor, Broken with Magenta Chest with Spikes, White Trim, Dragon Logo Pattern</t>
  </si>
  <si>
    <t>973pb4416</t>
  </si>
  <si>
    <t>Torso Armor, Center Panel with Black Spider and Webbing, Blue Side Panels Pattern</t>
  </si>
  <si>
    <t>973pb1742</t>
  </si>
  <si>
    <t>Torso Armor, Chains and Dark Azure Chi Pattern</t>
  </si>
  <si>
    <t>973pb3476</t>
  </si>
  <si>
    <t>Torso Armor, Dark Bluish Gray Collar, Yellow Abdomen Plates with Orange Trim Pattern</t>
  </si>
  <si>
    <t>973pb3720</t>
  </si>
  <si>
    <t>Torso Armor, Dark Bluish Gray Muscle Contours and Gold Utility Belt Pattern</t>
  </si>
  <si>
    <t>973pb3953</t>
  </si>
  <si>
    <t>Torso Armor, Dark Bluish Gray Panel Lines, Red Arc Reactor and Silver Trim Pattern</t>
  </si>
  <si>
    <t>973pb4258</t>
  </si>
  <si>
    <t>Torso Armor, Dark Bluish Gray Trim, Dark Blue Webbing, Silver Ten Rings Buckle Pattern</t>
  </si>
  <si>
    <t>973pb3812</t>
  </si>
  <si>
    <t>Torso Armor, Dark Purple Panels, Dark Bluish Gray Suspenders and Belts with Silver Buckles Pattern</t>
  </si>
  <si>
    <t>973pb4800</t>
  </si>
  <si>
    <t>Torso Armor, Dark Red Cross Belts, Gold Samurai Logo, White Plates, Ninjago Logogram 'PIXAL' on Back Pattern</t>
  </si>
  <si>
    <t>973pb3955</t>
  </si>
  <si>
    <t>Torso Armor, Dark Silver Plates, Silver Trim and Metallic Light Blue Circle Arc Reactor Pattern</t>
  </si>
  <si>
    <t>973pb4412</t>
  </si>
  <si>
    <t>Torso Armor, Gold and Lavender Muscle Highlights Pattern</t>
  </si>
  <si>
    <t>973pb4521</t>
  </si>
  <si>
    <t>Torso Armor, Gold Circles, Dark Red Trim Pattern</t>
  </si>
  <si>
    <t>973pb4756</t>
  </si>
  <si>
    <t>Torso Armor, Gold Panel Lines and Samurai Logo Pattern</t>
  </si>
  <si>
    <t>973pb4678</t>
  </si>
  <si>
    <t>Torso Armor, Gold Plates, Black Trim Pattern (Thanos)</t>
  </si>
  <si>
    <t>973pb4790</t>
  </si>
  <si>
    <t>Torso Armor, Gold Ribs, Magenta Dragon Logo and Trim, Silver Scales Pattern</t>
  </si>
  <si>
    <t>973pb3616</t>
  </si>
  <si>
    <t>Torso Armor, Gold Scales, Orange and Yellow Trim, Tan Wrappings and Fire at Waist Pattern</t>
  </si>
  <si>
    <t>973pb4519</t>
  </si>
  <si>
    <t>Torso Armor, Gold Spider, Webbing, Dark Bluish Gray Circuitry Pattern</t>
  </si>
  <si>
    <t>973pb4524</t>
  </si>
  <si>
    <t>Torso Armor, Green and Gold Circles, Black Curves Pattern</t>
  </si>
  <si>
    <t>973pb3369</t>
  </si>
  <si>
    <t>Torso Armor, Green Collar and Highlights, Silver Belt and Electrical Contacts on Back Pattern</t>
  </si>
  <si>
    <t>973pb4397</t>
  </si>
  <si>
    <t>Torso Armor, Light Bluish Gray Chest, Yellow and Medium Azure Trim Pattern</t>
  </si>
  <si>
    <t>973pb4687</t>
  </si>
  <si>
    <t>Torso Armor, Light Bluish Gray Star Command Logo, Medium Lavender and Lime Trim Pattern</t>
  </si>
  <si>
    <t>973pb4526</t>
  </si>
  <si>
    <t>Torso Armor, Magenta Cape, Silver and Medium Nougat Trim Pattern</t>
  </si>
  <si>
    <t>973pb4816</t>
  </si>
  <si>
    <t>Torso Armor, Metallic Blue Arc Reactor, Red Panels, Gold Trim Pattern</t>
  </si>
  <si>
    <t>973pb3834</t>
  </si>
  <si>
    <t>Torso Armor, Red Arc Reactor, White and Red Jagged Lines Pattern</t>
  </si>
  <si>
    <t>973pb4522</t>
  </si>
  <si>
    <t>Torso Armor, Red Circles and Circuitry over Silver Breastplate Pattern</t>
  </si>
  <si>
    <t>973pb2976</t>
  </si>
  <si>
    <t>Torso Armor, Red Eye in Center, Silver and Green Circuitry, Green and Lime Trim Pattern</t>
  </si>
  <si>
    <t>973pb4681</t>
  </si>
  <si>
    <t>Torso Armor, Reddish Brown and Dark Bluish Gray Trim, Dark Orange Pouches Pattern</t>
  </si>
  <si>
    <t>973pb3741</t>
  </si>
  <si>
    <t>Torso Armor, Reddish Brown Chest Pattern</t>
  </si>
  <si>
    <t>973pb4368</t>
  </si>
  <si>
    <t>Torso Armor, Reddish Brown Shoulder Straps and Belt, Silver Star and Buckle, White and Dark Red Trim Pattern</t>
  </si>
  <si>
    <t>973pb4815</t>
  </si>
  <si>
    <t>Torso Armor, Sand Blue and Dark Bluish Gray Panels, Gold Down Middle Pattern</t>
  </si>
  <si>
    <t>973pb4565</t>
  </si>
  <si>
    <t>Torso Armor, Silver and Black Panels and Contours Pattern</t>
  </si>
  <si>
    <t>973pb3810</t>
  </si>
  <si>
    <t>Torso Armor, Silver and Bright Light Orange Highlights and Silver 'AIM' Pattern</t>
  </si>
  <si>
    <t>973pb4753</t>
  </si>
  <si>
    <t>Torso Armor, Silver and Dark Bluish Gray Panels, Shiny Blue Rod Arc Reactor, Pearl Gold Trim on Back Pattern</t>
  </si>
  <si>
    <t>973pb3922</t>
  </si>
  <si>
    <t>Torso Armor, Silver Plate with Curly Lines over Robe and Dark Blue Strap Pattern</t>
  </si>
  <si>
    <t>973pb3925</t>
  </si>
  <si>
    <t>Torso Armor, Silver Plate with Dark Azure Curly Lines over Robe and Dark Tan Fur Pattern</t>
  </si>
  <si>
    <t>973pb3923</t>
  </si>
  <si>
    <t>Torso Armor, Silver Plate with Dragon Head over Robe and Reddish Brown Straps Pattern</t>
  </si>
  <si>
    <t>973pb3819</t>
  </si>
  <si>
    <t>Torso Armor, Silver Plates and Medium Azure Circles Pattern</t>
  </si>
  <si>
    <t>973pb3954</t>
  </si>
  <si>
    <t>Torso Armor, Silver Plates and Metallic Light Blue Circle Arc Reactor Pattern</t>
  </si>
  <si>
    <t>973pb3424</t>
  </si>
  <si>
    <t>Torso Armor, Silver Plates with Black '25', White Front Panel with 4 Lime Circles Pattern</t>
  </si>
  <si>
    <t>973pb4752</t>
  </si>
  <si>
    <t>Torso Armor, Silver Plates, Dark Bluish Gray Trim, White Trapezoid Pattern</t>
  </si>
  <si>
    <t>973pb4747</t>
  </si>
  <si>
    <t>Torso Armor, Silver Spikes and Scales, Magenta Dragon Logo and Midriff, Dark Purple Trim Pattern</t>
  </si>
  <si>
    <t>973pb4721</t>
  </si>
  <si>
    <t>Torso Armor, Silver Teeth Necklace and Trim, Pearl Dark Gray Muscle Panels Pattern</t>
  </si>
  <si>
    <t>973pb4751</t>
  </si>
  <si>
    <t>Torso Armor, Silver Trim, Red and White Circle Arc Reactor Pattern</t>
  </si>
  <si>
    <t>973pb3915</t>
  </si>
  <si>
    <t>Torso Armor, Silver, Orange and Blue Highlights and Dark Bluish Gray Pockets Pattern</t>
  </si>
  <si>
    <t>973pb3811</t>
  </si>
  <si>
    <t>Torso Armor, White and Silver Star, 2 White Pockets and 3 Dark Red Stripes Pattern</t>
  </si>
  <si>
    <t>973pb4523</t>
  </si>
  <si>
    <t>Torso Armor, White Center Panel, Dark Bluish Gray Circles, Gold Piping, Dark Purple Trim Pattern</t>
  </si>
  <si>
    <t>973pb4003</t>
  </si>
  <si>
    <t>Torso Armor, White Circle Arc Reactor and Silver Trim Pattern</t>
  </si>
  <si>
    <t>973pb3836</t>
  </si>
  <si>
    <t>Torso Armor, White Circle Arc Reactor, Silver and Gold Trim Pattern</t>
  </si>
  <si>
    <t>973pb4093</t>
  </si>
  <si>
    <t>Torso Armor, White Stripes, Silver Star, Belt with Pouches and Silver Buckle Pattern</t>
  </si>
  <si>
    <t>973pb3037</t>
  </si>
  <si>
    <t>Torso Armored Flight Suit with Black Panel Lines and Red Straps Pattern</t>
  </si>
  <si>
    <t>973pb0627</t>
  </si>
  <si>
    <t>Torso Army Jacket with Pockets and Belt Pattern</t>
  </si>
  <si>
    <t>973pb2878</t>
  </si>
  <si>
    <t>Torso Asgardian Armor with Silver Highlights Pattern</t>
  </si>
  <si>
    <t>973pb1393</t>
  </si>
  <si>
    <t>Torso Asian Robe with Gold Stitchery and Round Silver Pendant Pattern</t>
  </si>
  <si>
    <t>973pb2227</t>
  </si>
  <si>
    <t>Torso Astronaut Spacesuit with Classic Space Logo, Panels and Buttons Pattern</t>
  </si>
  <si>
    <t>973pb4301</t>
  </si>
  <si>
    <t>Torso Astronaut Spacesuit with Hoses, Panel and Buttons and Metallic Light Blue Mickey Mouse Logo on Back Pattern</t>
  </si>
  <si>
    <t>973pb2854</t>
  </si>
  <si>
    <t>Torso Atlantean Armor Elaborate with Gold Plates and Dark Green Belt Pattern</t>
  </si>
  <si>
    <t>973pb2853</t>
  </si>
  <si>
    <t>Torso Atlantean Armor with Gold Plates Pattern</t>
  </si>
  <si>
    <t>973pb0757</t>
  </si>
  <si>
    <t>Torso Atlantis Armor with Gold Plated Muscles Outline Pattern</t>
  </si>
  <si>
    <t>973pb0806</t>
  </si>
  <si>
    <t>Torso Atlantis Barracuda with Open Mouth and Seaweed Pattern</t>
  </si>
  <si>
    <t>973pb0756</t>
  </si>
  <si>
    <t>Torso Atlantis Crab with Open Mouth Pattern</t>
  </si>
  <si>
    <t>973pb0799</t>
  </si>
  <si>
    <t>Torso Atlantis Diver Two Hoses and Yellow Belt Pattern</t>
  </si>
  <si>
    <t>973pb0615</t>
  </si>
  <si>
    <t>Torso Atlantis Diver Two Hoses Pattern</t>
  </si>
  <si>
    <t>973pb0800</t>
  </si>
  <si>
    <t>Torso Atlantis Hammerhead Warrior Pattern</t>
  </si>
  <si>
    <t>973pb0620</t>
  </si>
  <si>
    <t>Torso Atlantis Manta Ray Pattern</t>
  </si>
  <si>
    <t>973pb0617</t>
  </si>
  <si>
    <t>Torso Atlantis Shark Pattern</t>
  </si>
  <si>
    <t>973pb0621</t>
  </si>
  <si>
    <t>Torso Atlantis Squid Pattern</t>
  </si>
  <si>
    <t>973pb0308</t>
  </si>
  <si>
    <t>Torso Avatar Orange Overshirt Pattern</t>
  </si>
  <si>
    <t>973pb0356</t>
  </si>
  <si>
    <t>Torso Avatar White Robe Trim and Belt, Brown Strap with Boomerang on Back Pattern</t>
  </si>
  <si>
    <t>973pb0399</t>
  </si>
  <si>
    <t>Torso Avatar White Robe Trim and Belt, Light Blue Necklace Gem Pattern</t>
  </si>
  <si>
    <t>973pb1704</t>
  </si>
  <si>
    <t>Torso Aviator Jacket with Orange Parachute and Straps, Arctic Explorer Logo on Reverse Pattern</t>
  </si>
  <si>
    <t>973pb1663</t>
  </si>
  <si>
    <t>Torso Aviator Jacket with Silver Badge, Radio and Brown Belts Pattern</t>
  </si>
  <si>
    <t>973pb4297</t>
  </si>
  <si>
    <t>Torso Aviator Jacket with Zipper and White Fur Collar, Red Scarf and Mickey Mouse Logo Pattern</t>
  </si>
  <si>
    <t>973pb4578</t>
  </si>
  <si>
    <t>Torso Baja Shirt, Dark Green Plaid, Black Drawstrings Pattern</t>
  </si>
  <si>
    <t>973pb4616</t>
  </si>
  <si>
    <t>Torso Band Shirt, Dark Tan Lettering and Diving Helmet Pattern</t>
  </si>
  <si>
    <t>973pb0194</t>
  </si>
  <si>
    <t>Torso Bank Employee Jacket with Tie and Dollar Sign Badge Pattern</t>
  </si>
  <si>
    <t>973px31</t>
  </si>
  <si>
    <t>Torso Bank Employee Jacket, Dollar Sign Badge and ID Pattern</t>
  </si>
  <si>
    <t>973pb3965</t>
  </si>
  <si>
    <t>Torso Bare Chest Muscles Outline and Parrots, Mermaids and Anchor Tattoos with Blue Belt Pattern</t>
  </si>
  <si>
    <t>973pb1409</t>
  </si>
  <si>
    <t>Torso Bare Chest Muscles Outline with Wolf / Fox Head and Copper and Dark Brown Belt Pattern</t>
  </si>
  <si>
    <t>973pb4150</t>
  </si>
  <si>
    <t>Torso Bare Chest Muscles Outline, Feather Necklace, Dark Orange Crossbelt and Light Bluish Gray Filigree Tattoos Pattern</t>
  </si>
  <si>
    <t>973pb2611</t>
  </si>
  <si>
    <t>Torso Bare Chest Muscles with Dark Green Tartan Kilt, Dark Brown Diagonal Belt and Batman Logo in Yellow Oval Pattern</t>
  </si>
  <si>
    <t>973pb1961</t>
  </si>
  <si>
    <t>Torso Bare Chest Muscles, Dark Purple Snake Tattoo, Copper Snake Buckle, Dark Red Shoulder Strap, Scar on Back Pattern</t>
  </si>
  <si>
    <t>973pb4135</t>
  </si>
  <si>
    <t>Torso Bare Chest Outline, Medium Nougat Scars and Bright Green Necklace with Shell Pattern</t>
  </si>
  <si>
    <t>973pb1462</t>
  </si>
  <si>
    <t>Torso Bare Chest with Beaded Armor, Fur and Gold Minifigure Pendant Pattern</t>
  </si>
  <si>
    <t>973pb1461</t>
  </si>
  <si>
    <t>Torso Bare Chest with Beaded Necklace and Feathers and Dirt Patches Pattern</t>
  </si>
  <si>
    <t>973pb1429</t>
  </si>
  <si>
    <t>Torso Bare Chest with Beaded Necklace and Feathers Pattern</t>
  </si>
  <si>
    <t>973pb2313</t>
  </si>
  <si>
    <t>Torso Bare Chest with Blue Stomach Line and Navel Pattern</t>
  </si>
  <si>
    <t>973pb0929</t>
  </si>
  <si>
    <t>Torso Bare Chest with Body Lines and Black Boxing Belt Pattern</t>
  </si>
  <si>
    <t>973pb1324</t>
  </si>
  <si>
    <t>Torso Bare Chest with Body Lines and Chains Pattern</t>
  </si>
  <si>
    <t>973pb4797</t>
  </si>
  <si>
    <t>Torso Bare Chest with Body Lines and Navel, Duckling Tattoo in Black Circle with Flower and Leaves on Back Pattern</t>
  </si>
  <si>
    <t>973pb1323</t>
  </si>
  <si>
    <t>Torso Bare Chest with Body Lines and Waistband Pattern</t>
  </si>
  <si>
    <t>973pb2893</t>
  </si>
  <si>
    <t>Torso Bare Chest with Body Lines and White Boxing Belt Pattern</t>
  </si>
  <si>
    <t>973pb1179</t>
  </si>
  <si>
    <t>Torso Bare Chest with Body Lines Both Sides Pattern (Hulk)</t>
  </si>
  <si>
    <t>973pb0789</t>
  </si>
  <si>
    <t>Torso Bare Chest with Body Lines Pattern</t>
  </si>
  <si>
    <t>973pb1352</t>
  </si>
  <si>
    <t>Torso Bare Chest with Body Lines, Dark Blue and Gold Belt and Strap, and Dark Azure Round Jewel (Chi) Pattern</t>
  </si>
  <si>
    <t>973pb1335</t>
  </si>
  <si>
    <t>Torso Bare Chest with Body Lines, Dark Blue and Gold Belt and Straps, and Dark Azure Round Jewel (Chi) Pattern</t>
  </si>
  <si>
    <t>973pb1834</t>
  </si>
  <si>
    <t>Torso Bare Chest with Body Lines, Gold Crossing Straps and Blue Round Jewel (Chi) Pattern</t>
  </si>
  <si>
    <t>973pb1325</t>
  </si>
  <si>
    <t>Torso Bare Chest with Body Lines, Ropes and Amulet Pattern</t>
  </si>
  <si>
    <t>973pb2117</t>
  </si>
  <si>
    <t>Torso Bare Chest with Crack and Speckled Stone Pattern</t>
  </si>
  <si>
    <t>973pb3279</t>
  </si>
  <si>
    <t>Torso Bare Chest with Dark Green Muscles Outline Pattern (Hulk)</t>
  </si>
  <si>
    <t>973pb2740</t>
  </si>
  <si>
    <t>Torso Bare Chest with Dark Orange Body Lines and Navel Pattern</t>
  </si>
  <si>
    <t>973pb2701</t>
  </si>
  <si>
    <t>Torso Bare Chest with Dragon Tattoo and Boar Head Belt Pattern</t>
  </si>
  <si>
    <t>973pb3924</t>
  </si>
  <si>
    <t>Torso Bare Chest with Light Bluish Gray Muscles Outline, Stone Necklace and Sand Blue Spots Pattern</t>
  </si>
  <si>
    <t>973pb3463</t>
  </si>
  <si>
    <t>Torso Bare Chest with Medium Nougat Center, Dark Red Muscles Outline, and Black Jagged Lines Pattern</t>
  </si>
  <si>
    <t>973pb2195</t>
  </si>
  <si>
    <t>Torso Bare Chest with Muscles and Dark Red Spots Pattern</t>
  </si>
  <si>
    <t>973pb1744</t>
  </si>
  <si>
    <t>Torso Bare Chest with Muscles and Red Tattoo with Minifigure Heads Pattern</t>
  </si>
  <si>
    <t>973pb1095</t>
  </si>
  <si>
    <t>Torso Bare Chest with Muscles and Ribs Outline Pattern</t>
  </si>
  <si>
    <t>973pb2700</t>
  </si>
  <si>
    <t>Torso Bare Chest with Muscles and Shoulder Belt Pattern</t>
  </si>
  <si>
    <t>973pb2780</t>
  </si>
  <si>
    <t>Torso Bare Chest with Muscles Outline and 3 Scars Pattern</t>
  </si>
  <si>
    <t>973pb2214</t>
  </si>
  <si>
    <t>Torso Bare Chest with Muscles Outline and Belt Buckle with Gold World Map Pattern</t>
  </si>
  <si>
    <t>973pb1026</t>
  </si>
  <si>
    <t>Torso Bare Chest with Muscles Outline and Black Hair Pattern</t>
  </si>
  <si>
    <t>973pb2212</t>
  </si>
  <si>
    <t>Torso Bare Chest with Muscles Outline and Curly Hair, Fur at Waist Pattern</t>
  </si>
  <si>
    <t>973pb3028</t>
  </si>
  <si>
    <t>Torso Bare Chest with Muscles Outline and Curly Hair, Slash Marks Pattern</t>
  </si>
  <si>
    <t>973pb1161</t>
  </si>
  <si>
    <t>Torso Bare Chest with Muscles Outline and Drops of Sweat Pattern</t>
  </si>
  <si>
    <t>973pb1792</t>
  </si>
  <si>
    <t>Torso Bare Chest with Muscles Outline and Red Belt with X-Men Logo Belt Buckle Pattern</t>
  </si>
  <si>
    <t>973pb2526</t>
  </si>
  <si>
    <t>Torso Bare Chest with Muscles Outline and Round Stomach Pattern</t>
  </si>
  <si>
    <t>973pb1091</t>
  </si>
  <si>
    <t>Torso Bare Chest with Muscles Outline and Tooth Necklace Pattern</t>
  </si>
  <si>
    <t>973pb0539</t>
  </si>
  <si>
    <t>Torso Bare Chest with Muscles Outline Detailed Pattern</t>
  </si>
  <si>
    <t>973pb0722</t>
  </si>
  <si>
    <t>Torso Bare Chest with Muscles Outline Pattern</t>
  </si>
  <si>
    <t>973pb2940</t>
  </si>
  <si>
    <t>973pb1512</t>
  </si>
  <si>
    <t>Torso Bare Chest with Muscles Outline, Blue Body Paint, Bone Necklace and Red Belt Pattern</t>
  </si>
  <si>
    <t>973pb1353</t>
  </si>
  <si>
    <t>Torso Bare Chest with Muscles Outline, Dark Bluish Gray Fur and Dark Azure Round Jewel (Chi) Pattern</t>
  </si>
  <si>
    <t>973pb1297</t>
  </si>
  <si>
    <t>Torso Bare Chest with Muscles Outline, Dark Red Scars, Brown and Gold Belt with Dark Azure Round Jewel (Chi) Pattern</t>
  </si>
  <si>
    <t>973pb3927</t>
  </si>
  <si>
    <t>Torso Bare Chest with Muscles Outline, Fur Waist and Rope Pattern</t>
  </si>
  <si>
    <t>973pb3285</t>
  </si>
  <si>
    <t>Torso Bare Chest with Muscles Outline, Gold Scales and Green Belt Pattern</t>
  </si>
  <si>
    <t>973pb1085</t>
  </si>
  <si>
    <t>Torso Bare Chest with Muscles Outline, Green Sash and Aztec Feather Necklace Pattern</t>
  </si>
  <si>
    <t>973pb3730</t>
  </si>
  <si>
    <t>Torso Bare Chest with Muscles Outline, Harness and Belt with Silver Canteen Pattern</t>
  </si>
  <si>
    <t>973pb1774</t>
  </si>
  <si>
    <t>Torso Bare Chest with Muscles Outline, No Clavicles Pattern</t>
  </si>
  <si>
    <t>973pb1295</t>
  </si>
  <si>
    <t>Torso Bare Chest with Muscles Outline, Scales and Belt on Front and Back Pattern</t>
  </si>
  <si>
    <t>973pb1502</t>
  </si>
  <si>
    <t>Torso Bare Chest with Muscles Outline, Scar, Copper Belt and Shoulder Strap Pattern</t>
  </si>
  <si>
    <t>973pb2808</t>
  </si>
  <si>
    <t>Torso Bare Chest with Muscles Outline, White Chest Hair and Blue Sash Pattern</t>
  </si>
  <si>
    <t>973pb2713</t>
  </si>
  <si>
    <t>Torso Bare Chest with Muscles, Belt and White Splash Pattern (Doomsday)</t>
  </si>
  <si>
    <t>973pb1374</t>
  </si>
  <si>
    <t>Torso Bare Chest with Muscles, Dark Bluish Gray Fur and Dark Azure Round Jewel (Chi) Pattern</t>
  </si>
  <si>
    <t>973pb1361</t>
  </si>
  <si>
    <t>Torso Bare Chest with Muscles, Dark Red Straps, White Spikes and Dark Azure Round Jewel (Chi) Pattern</t>
  </si>
  <si>
    <t>973pb1370</t>
  </si>
  <si>
    <t>Torso Bare Chest with Muscles, Suspenders, Belt and Silver Armor with Blue Round Jewel (Chi) Pattern</t>
  </si>
  <si>
    <t>973pb2389</t>
  </si>
  <si>
    <t>Torso Bare Chest with Reddish Brown and Gold Strap and Dark Green Waist Sash Pattern</t>
  </si>
  <si>
    <t>973pb4952</t>
  </si>
  <si>
    <t>Torso Bare Chest with Silver Spots and Blue Body Markings Pattern</t>
  </si>
  <si>
    <t>973pb1470</t>
  </si>
  <si>
    <t>Torso Bare Chest, Belt, Dark Blue Wrap with Gold and Blue Round Jewel (Chi) Pattern</t>
  </si>
  <si>
    <t>973pb4575</t>
  </si>
  <si>
    <t>Torso Bare Chest, Black and Green Muscle Contours Pattern</t>
  </si>
  <si>
    <t>973pb4676</t>
  </si>
  <si>
    <t>Torso Bare Chest, Dark Orange Muscle and Belly Contours Pattern</t>
  </si>
  <si>
    <t>973pb4652</t>
  </si>
  <si>
    <t>Torso Bare Chest, Magenta Beaded Necklace, Strap with Mo the Cat Pouch, Bottles, and Yarn Bauble Pattern</t>
  </si>
  <si>
    <t>973pb4953</t>
  </si>
  <si>
    <t>Torso Bare Chest, Reddish Brown Strap and Necklace, Silver Spots, Blue Body Markings Pattern</t>
  </si>
  <si>
    <t>973pb1475</t>
  </si>
  <si>
    <t>Torso Bare Gray Chest, Rope and Vine Belt and Necklace with Blue Round Jewel (Chi) Pattern</t>
  </si>
  <si>
    <t>973pb1471</t>
  </si>
  <si>
    <t>Torso Bare Sand Blue Chest, Rope Belt, Yellowish Green Markings with Dark Azure Round Jewel (Chi) Pattern</t>
  </si>
  <si>
    <t>973pb2697</t>
  </si>
  <si>
    <t>Torso Bare Shoulder Top with Spiky Colors over Magenta Leotard Pattern</t>
  </si>
  <si>
    <t>973pb1400</t>
  </si>
  <si>
    <t>Torso Baseball Jersey with Blue Trim and 'STACKERS' Logo Pattern</t>
  </si>
  <si>
    <t>973pb0788</t>
  </si>
  <si>
    <t>Torso Baseball Jersey with Vertical Red Stripes, Buttons, and 'Clutchers' Logo Pattern</t>
  </si>
  <si>
    <t>973pb0867</t>
  </si>
  <si>
    <t>Torso Bat Wings and Crossbones Front, 2011 The LEGO Store Beachwood, OH Back Pattern</t>
  </si>
  <si>
    <t>973pb0864</t>
  </si>
  <si>
    <t>Torso Bat Wings and Crossbones Front, 2011 The LEGO Store Indianapolis, IN Back Pattern</t>
  </si>
  <si>
    <t>973pb0955</t>
  </si>
  <si>
    <t>Torso Bat Wings and Crossbones Front, 2011 The LEGO Store Lone Tree, CO Back Pattern</t>
  </si>
  <si>
    <t>973pb0855</t>
  </si>
  <si>
    <t>Torso Bat Wings and Crossbones Front, 2011 The LEGO Store South Coast Plaza Back Pattern</t>
  </si>
  <si>
    <t>973pb0958</t>
  </si>
  <si>
    <t>Torso Bat Wings and Crossbones Front, 2011 The LEGO Store Toronto, Canada Back Pattern</t>
  </si>
  <si>
    <t>973pb1246</t>
  </si>
  <si>
    <t>Torso Bat with Dark Bluish Gray Fur Pattern</t>
  </si>
  <si>
    <t>973pb1664</t>
  </si>
  <si>
    <t>Torso Bat with Vestigial Minifigure Arms, Green and Purple Vein and Dark Orange Fur Pattern</t>
  </si>
  <si>
    <t>973pb2889</t>
  </si>
  <si>
    <t>Torso Batman 'R' Symbol, 3 Gold Clasps and Collar and Belt and Silver Dots Pattern</t>
  </si>
  <si>
    <t>973pb2625</t>
  </si>
  <si>
    <t>Torso Batman 'R' Symbol, 3 Yellow Clasps and Collar and Belt Pattern</t>
  </si>
  <si>
    <t>973pb0224</t>
  </si>
  <si>
    <t>Torso Batman 'R' Symbol, 4 Yellow Clasps and Belt Pattern</t>
  </si>
  <si>
    <t>973pb2247</t>
  </si>
  <si>
    <t>Torso Batman 'R' Symbol, 5 Yellow Clasps and Collar, Black and Gold Belt Pattern</t>
  </si>
  <si>
    <t>973pb2264</t>
  </si>
  <si>
    <t>Torso Batman 'R' Symbol, Body Armor with Muscles Outline and Dark Green and Gold Belt Pattern</t>
  </si>
  <si>
    <t>973pb1651</t>
  </si>
  <si>
    <t>Torso Batman 'R' Symbol, Muscles Outline and Belt with Pockets Pattern</t>
  </si>
  <si>
    <t>973pb2038</t>
  </si>
  <si>
    <t>Torso Batman 'R' Symbol, Muscles Outline, 3 Yellow Clasps and Utility Belt Pattern</t>
  </si>
  <si>
    <t>973pb1841</t>
  </si>
  <si>
    <t>Torso Batman 'R' Symbol, Silver and Gold Diving Suit Pattern</t>
  </si>
  <si>
    <t>973pb2292</t>
  </si>
  <si>
    <t>Torso Batman 'R' Symbol, V Neck with Yellow Belt with Round Buckle Pattern</t>
  </si>
  <si>
    <t>973pb1097</t>
  </si>
  <si>
    <t>Torso Batman 'R' Symbol, Yellow Clasps and Belt with Pockets Pattern</t>
  </si>
  <si>
    <t>973pb2411</t>
  </si>
  <si>
    <t>Torso Batman Armor with Insect Scales and Blue Beetle Pattern</t>
  </si>
  <si>
    <t>973pb2263</t>
  </si>
  <si>
    <t>Torso Batman Bandolier and Orange Belt with Pouches Pattern</t>
  </si>
  <si>
    <t>973pb1644</t>
  </si>
  <si>
    <t>Torso Batman Bat with Tan Fur Pattern</t>
  </si>
  <si>
    <t>973pb3605</t>
  </si>
  <si>
    <t>Torso Batman Black Bat with Gold Outline, Black Muscles Outline, Black Belt with Gold Buckle and Borders Pattern</t>
  </si>
  <si>
    <t>973pb2253</t>
  </si>
  <si>
    <t>Torso Batman Black Question Mark on Chest and Back and Lavender Belt Pattern</t>
  </si>
  <si>
    <t>973pb1099</t>
  </si>
  <si>
    <t>Torso Batman Black Question Mark on Chest and Yellow Question Mark on Dark Purple Belt Pattern</t>
  </si>
  <si>
    <t>973pb1345</t>
  </si>
  <si>
    <t>Torso Batman Body Armor with 'SWAT' Pattern</t>
  </si>
  <si>
    <t>973pb1346</t>
  </si>
  <si>
    <t>Torso Batman Body Armor with Suspenders Pattern</t>
  </si>
  <si>
    <t>973pb2933</t>
  </si>
  <si>
    <t>Torso Batman Bright Green Scarf and Belt, White Clocks Pattern</t>
  </si>
  <si>
    <t>973pb1646</t>
  </si>
  <si>
    <t>Torso Batman Coat with Dark Tan Fur Trim, White Shirt and Black Tie Pattern</t>
  </si>
  <si>
    <t>973pb4106</t>
  </si>
  <si>
    <t>Torso Batman Costume Zebra with Black Stripes, Gold Belt and Black Logo Pattern</t>
  </si>
  <si>
    <t>973pb1004</t>
  </si>
  <si>
    <t>Torso Batman Dark Purple Female Outline, Silver Ring Zipper Pull, Dark Bluish Gray Belt with Buckle Pattern</t>
  </si>
  <si>
    <t>973pb0234</t>
  </si>
  <si>
    <t>Torso Batman Dark Purple Question Mark and Belt Pattern</t>
  </si>
  <si>
    <t>973pb2409</t>
  </si>
  <si>
    <t>Torso Batman Female Armor Silver Plate Pattern</t>
  </si>
  <si>
    <t>973pb2285</t>
  </si>
  <si>
    <t>Torso Batman Female Corset with Red and Blue Laces, Dark Bluish Gray Belt Pattern</t>
  </si>
  <si>
    <t>973pb1465</t>
  </si>
  <si>
    <t>Torso Batman Female Lab Coat with 4 Buttons and ID Badge Pattern</t>
  </si>
  <si>
    <t>973pb2570</t>
  </si>
  <si>
    <t>Torso Batman Female Logo on Magenta Oval and Silver Belt with Bat Buckle Pattern</t>
  </si>
  <si>
    <t>973pb1649</t>
  </si>
  <si>
    <t>Torso Batman Female Logo with Body Armor and Gold Belt Pattern</t>
  </si>
  <si>
    <t>973pb2887</t>
  </si>
  <si>
    <t>Torso Batman Female Logo with Silver Dots and Gold Corset Pattern</t>
  </si>
  <si>
    <t>973pb2599</t>
  </si>
  <si>
    <t>Torso Batman Female Outline Suit with Lapels, Pockets, Buttons and Pearl Necklace Pattern</t>
  </si>
  <si>
    <t>973pb2037</t>
  </si>
  <si>
    <t>Torso Batman Female Outline with Black and Red Corset Top and Necklace with Bells Pattern</t>
  </si>
  <si>
    <t>973pb1108</t>
  </si>
  <si>
    <t>Torso Batman Female Outline with Black Quarters Front and Back, White Jester's Collar Pattern</t>
  </si>
  <si>
    <t>973pb0490</t>
  </si>
  <si>
    <t>Torso Batman Female Outline with Black Quarters, White Jester's Collar on Front and Back Pattern</t>
  </si>
  <si>
    <t>973pb2983</t>
  </si>
  <si>
    <t>Torso Batman Female Outline with Black Scarf and Side Panel, White Collar with Diamonds Pattern</t>
  </si>
  <si>
    <t>973pb2574</t>
  </si>
  <si>
    <t>Torso Batman Female Outline with Fishnet Inset, Silver Studded Collar and Belt Pattern</t>
  </si>
  <si>
    <t>973pb2577</t>
  </si>
  <si>
    <t>Torso Batman Female Outline with Light Nougat Shoulders and White Bow Pattern</t>
  </si>
  <si>
    <t>973pb2578</t>
  </si>
  <si>
    <t>Torso Batman Female Outline with Red Trim and Belt, Stethoscope and Pockets Pattern</t>
  </si>
  <si>
    <t>973pb2040</t>
  </si>
  <si>
    <t>Torso Batman Female Outline, Dark Purple Crop Top, Silver Collar and Belt Pattern</t>
  </si>
  <si>
    <t>973pb2254</t>
  </si>
  <si>
    <t>Torso Batman Female Outline, Silver Dots, Gold Necklace with Pendant and Belt with Buckle Pattern</t>
  </si>
  <si>
    <t>973pb2277</t>
  </si>
  <si>
    <t>Torso Batman Female Outline, Silver Zipper with Round Pull and Belt with Cat Buckle Pattern</t>
  </si>
  <si>
    <t>973pb1464</t>
  </si>
  <si>
    <t>Torso Batman Jacket Formal with Lavender Bow Tie Pattern</t>
  </si>
  <si>
    <t>973pb2408</t>
  </si>
  <si>
    <t>Torso Batman Jacket over Blue Shirt with White Scarf, Sash with Boomerangs Pattern</t>
  </si>
  <si>
    <t>973pb2407</t>
  </si>
  <si>
    <t>Torso Batman Jacket over Dark Gray Armor, Red Large Bat Logo Pattern</t>
  </si>
  <si>
    <t>973pb1007</t>
  </si>
  <si>
    <t>Torso Batman Jacket with Dark Purple Half Panel, Pockets and Zippers Pattern</t>
  </si>
  <si>
    <t>973pb1005</t>
  </si>
  <si>
    <t>Torso Batman Jacket with Pockets and Zipper, Joker Head on Red Circle and 'THE JOKER' on Back Pattern</t>
  </si>
  <si>
    <t>973pb2894</t>
  </si>
  <si>
    <t>Torso Batman Jacket with Silver Dots, Light Gray Lapels and Shirt, Gold 'J' Necklace and Gold 'J' on Back Pattern (Disco Joker)</t>
  </si>
  <si>
    <t>973pb2327</t>
  </si>
  <si>
    <t>Torso Batman Jacket with Zipper Pockets, ID Badge and 'LEXCORP' on Back Pattern</t>
  </si>
  <si>
    <t>973pb2328</t>
  </si>
  <si>
    <t>Torso Batman Large Bat Logo, Body Armor and Black and Gold Belt Pattern</t>
  </si>
  <si>
    <t>973pb0183</t>
  </si>
  <si>
    <t>Torso Batman Logo in Gold Oval with Muscles and Gold Belt Pattern</t>
  </si>
  <si>
    <t>973pb2413</t>
  </si>
  <si>
    <t>Torso Batman Logo in Lime Oval with Body Armor and Silver Belt Pattern</t>
  </si>
  <si>
    <t>973pb1647</t>
  </si>
  <si>
    <t>Torso Batman Logo in Medium Blue Oval with Body Armor and Dark Bluish Gray Belt Pattern</t>
  </si>
  <si>
    <t>973pb1294</t>
  </si>
  <si>
    <t>Torso Batman Logo in White Oval with Muscles and White Belt on Front and Back Pattern</t>
  </si>
  <si>
    <t>973pb3083</t>
  </si>
  <si>
    <t>Torso Batman Logo in Yellow Oval Large, Yellow Belt with Oval Buckle Pattern</t>
  </si>
  <si>
    <t>973pb2886</t>
  </si>
  <si>
    <t>Torso Batman Logo in Yellow Oval Off-center with Blue Stitched Muscle Lines and Zipper on Back Pattern</t>
  </si>
  <si>
    <t>973pb2890</t>
  </si>
  <si>
    <t>Torso Batman Logo in Yellow Oval with Blue Muscles Pattern</t>
  </si>
  <si>
    <t>973pb2539</t>
  </si>
  <si>
    <t>Torso Batman Logo in Yellow Oval with Muscles and Black Belt with Bat on Buckle Pattern</t>
  </si>
  <si>
    <t>973pb1002</t>
  </si>
  <si>
    <t>Torso Batman Logo in Yellow Oval with Muscles and Yellow Belt Front and Back Pattern</t>
  </si>
  <si>
    <t>973pb0982</t>
  </si>
  <si>
    <t>Torso Batman Logo in Yellow Oval with Muscles and Yellow Belt with Pockets Pattern</t>
  </si>
  <si>
    <t>973pb2541</t>
  </si>
  <si>
    <t>Torso Batman Logo in Yellow Oval with Muscles Pattern</t>
  </si>
  <si>
    <t>973pb2275</t>
  </si>
  <si>
    <t>Torso Batman Logo in Yellow Oval with Yellow Belt Front and Back Pattern</t>
  </si>
  <si>
    <t>973pb2246</t>
  </si>
  <si>
    <t>Torso Batman Logo in Yellow Oval with Yellow Utility Belt and Gold Buckle Pattern</t>
  </si>
  <si>
    <t>973pb2901</t>
  </si>
  <si>
    <t>Torso Batman Logo in Yellow Oval, Dark Blue Collar and Stomach Contour Lines Pattern</t>
  </si>
  <si>
    <t>973pb2679</t>
  </si>
  <si>
    <t>Torso Batman Logo in Yellow Oval, Yellow Belt with Gold Buckle, Orange and Lime Moth on Back Pattern</t>
  </si>
  <si>
    <t>973pb1249</t>
  </si>
  <si>
    <t>Torso Batman Logo Medium Blue with Wiring and Belt Front and Back Pattern</t>
  </si>
  <si>
    <t>973pb1855</t>
  </si>
  <si>
    <t>Torso Batman Logo on Light Orange Oval with Muscles and Gold Belt Front and Back Pattern</t>
  </si>
  <si>
    <t>973pb1866</t>
  </si>
  <si>
    <t>Torso Batman Logo Spacesuit with Four Hoses and Utility Belt Pattern</t>
  </si>
  <si>
    <t>973pb1923</t>
  </si>
  <si>
    <t>Torso Batman Logo Upside Down with Muscles and Gold Belt Pattern</t>
  </si>
  <si>
    <t>973pb0492</t>
  </si>
  <si>
    <t>Torso Batman Logo with Body Armor and Copper Belt Pattern</t>
  </si>
  <si>
    <t>973pb1344</t>
  </si>
  <si>
    <t>973pb2201</t>
  </si>
  <si>
    <t>Torso Batman Logo with Body Armor and Gold Belt Pattern</t>
  </si>
  <si>
    <t>973pb1883</t>
  </si>
  <si>
    <t>Torso Batman Logo with Body Armor Gray and Gold Belt Pattern (Comic Con)</t>
  </si>
  <si>
    <t>973pb1884</t>
  </si>
  <si>
    <t>Torso Batman Logo with Body Armor Outline and Copper Belt Pattern</t>
  </si>
  <si>
    <t>973pb4495</t>
  </si>
  <si>
    <t>Torso Batman Logo with Body Armor Outline Detailed, Copper Belt Pattern</t>
  </si>
  <si>
    <t>973pb4574</t>
  </si>
  <si>
    <t>Torso Batman Logo with Body Armor Outline, Copper Belt Pattern</t>
  </si>
  <si>
    <t>973pb1632</t>
  </si>
  <si>
    <t>Torso Batman Logo with Muscles and Gold Belt Pattern</t>
  </si>
  <si>
    <t>973pb2899</t>
  </si>
  <si>
    <t>Torso Batman Logo with Muscles and Roman Breastplate Pattern</t>
  </si>
  <si>
    <t>973pb0182</t>
  </si>
  <si>
    <t>Torso Batman Logo with Muscles and Yellow Belt Pattern</t>
  </si>
  <si>
    <t>973pb0417</t>
  </si>
  <si>
    <t>Torso Batman Logo with Muscles and Yellow Belt with Snaps Pattern</t>
  </si>
  <si>
    <t>973pb4182</t>
  </si>
  <si>
    <t>Torso Batman Logo with Muscles and Yellow Utility Belt Pattern</t>
  </si>
  <si>
    <t>973pb2982</t>
  </si>
  <si>
    <t>Torso Batman Logo with Muscles, Gold Outline, Gold Utility Belt Pattern</t>
  </si>
  <si>
    <t>973pb1839</t>
  </si>
  <si>
    <t>Torso Batman Logo with Muscles, Light Bluish Gray Shadow and Gold Belt Pattern</t>
  </si>
  <si>
    <t>973pb4277</t>
  </si>
  <si>
    <t>Torso Batman Logo with Muscles, Yellow Utility Belt and Gold Buckle Pattern</t>
  </si>
  <si>
    <t>973pb2563</t>
  </si>
  <si>
    <t>Torso Batman Muscles Outline with Animal Print Top and Stone Batman Logo Pendant Pattern</t>
  </si>
  <si>
    <t>973pb2579</t>
  </si>
  <si>
    <t>Torso Batman Muscles Outline with Belt with 6 White Squares Front and Reverse Pattern</t>
  </si>
  <si>
    <t>973pb1098</t>
  </si>
  <si>
    <t>Torso Batman Muscles Outline with Black Suspenders and Silver Belt, Yellow Hoses on Back Pattern</t>
  </si>
  <si>
    <t>31893pb01</t>
  </si>
  <si>
    <t>Minifigure, Headgear Helmet Space Retro with Open Front and Bright Light Orange Earpieces and Crest Pattern</t>
  </si>
  <si>
    <t>22380</t>
  </si>
  <si>
    <t>Minifigure, Headgear Helmet Space with Air Intakes and Hole on Top</t>
  </si>
  <si>
    <t>18333pb01</t>
  </si>
  <si>
    <t>Minifigure, Headgear Helmet Space with Air Mask with Flexible Gray Hoses Pattern</t>
  </si>
  <si>
    <t>13812pb01</t>
  </si>
  <si>
    <t>Minifigure, Headgear Helmet Space with Breathing Mask and Black and Silver Markings Pattern</t>
  </si>
  <si>
    <t>20917c01</t>
  </si>
  <si>
    <t>Minifigure, Headgear Helmet Space with Headphones and Internal Trans-Red Visor</t>
  </si>
  <si>
    <t>43057pb01</t>
  </si>
  <si>
    <t>Minifigure, Headgear Helmet Space with Lime 'R' and Stripe Pattern</t>
  </si>
  <si>
    <t>17014pb01</t>
  </si>
  <si>
    <t>Minifigure, Headgear Helmet Space with Mouth Slit and with Black Eye Holes, Red Star and Gold Markings Pattern</t>
  </si>
  <si>
    <t>80429</t>
  </si>
  <si>
    <t>Minifigure, Headgear Helmet Space with Open Face and Large Top Hinge, with Straight Cheeks (Iron Man)</t>
  </si>
  <si>
    <t>10907pb02</t>
  </si>
  <si>
    <t>Minifigure, Headgear Helmet Space with Open Face and Top Hinge with Silver Edges with Black Marks Pattern (War Machine)</t>
  </si>
  <si>
    <t>10907</t>
  </si>
  <si>
    <t>Minifigure, Headgear Helmet Space with Open Face and Top Hinge, with Angular Cheeks (Iron Man)</t>
  </si>
  <si>
    <t>10907pb01</t>
  </si>
  <si>
    <t>Minifigure, Headgear Helmet Space with Open Face and Top Hinge, with Angular Cheeks with Silver Edges Pattern (Iron Man)</t>
  </si>
  <si>
    <t>99254</t>
  </si>
  <si>
    <t>Minifigure, Headgear Helmet Space with Open Visor Large</t>
  </si>
  <si>
    <t>99254pb01</t>
  </si>
  <si>
    <t>Minifigure, Headgear Helmet Space with Open Visor Large and Silver Stripe Pattern</t>
  </si>
  <si>
    <t>11265pb02</t>
  </si>
  <si>
    <t>Minifigure, Headgear Helmet Space with Open Visor Small and Mouth Grille and Silver Markings Pattern</t>
  </si>
  <si>
    <t>11265pb01</t>
  </si>
  <si>
    <t>Minifigure, Headgear Helmet Space with Open Visor Small and Orange and Silver Markings Pattern</t>
  </si>
  <si>
    <t>11265pb03</t>
  </si>
  <si>
    <t>Minifigure, Headgear Helmet Space with Open Visor Small with Metallic Silver Pattern</t>
  </si>
  <si>
    <t>93568pb003</t>
  </si>
  <si>
    <t>Pie with White Cream Filling and Six Red Strawberries with Green Leaves Pattern</t>
  </si>
  <si>
    <t>93568pb004</t>
  </si>
  <si>
    <t>Pie with White Cream Filling and Sprinkles Pattern (BAM)</t>
  </si>
  <si>
    <t>93568pb001</t>
  </si>
  <si>
    <t>Pie with White Cream Filling Pattern</t>
  </si>
  <si>
    <t>10170</t>
  </si>
  <si>
    <t>Pretzel</t>
  </si>
  <si>
    <t>51270</t>
  </si>
  <si>
    <t>Pumpkin</t>
  </si>
  <si>
    <t>98372pb02</t>
  </si>
  <si>
    <t>Steak on Bone with Dark Red Meat on White T-Bone Pattern</t>
  </si>
  <si>
    <t>98372pb01</t>
  </si>
  <si>
    <t>Steak on Bone with Red Meat on White T-Bone Pattern</t>
  </si>
  <si>
    <t>33048</t>
  </si>
  <si>
    <t>Turkey Body (No Drumsticks)</t>
  </si>
  <si>
    <t>33057</t>
  </si>
  <si>
    <t>Turkey Drumstick, 20mm with Round Opening on Back</t>
  </si>
  <si>
    <t>42876</t>
  </si>
  <si>
    <t>Turkey Drumstick, 22mm with Oval Opening on Back</t>
  </si>
  <si>
    <t>88432</t>
  </si>
  <si>
    <t>Turkey Drumstick, 23mm with Round Opening on Back</t>
  </si>
  <si>
    <t>33048c01</t>
  </si>
  <si>
    <t>Turkey with Drumsticks 20mm with Round Opening on Back (33048 / 33057)</t>
  </si>
  <si>
    <t>33048c02</t>
  </si>
  <si>
    <t>Turkey with Drumsticks 22mm with Oval Opening on Back (33048 / 42876)</t>
  </si>
  <si>
    <t>foambase2</t>
  </si>
  <si>
    <t>Foam Party Table Decoration Arch Base</t>
  </si>
  <si>
    <t>foambase1</t>
  </si>
  <si>
    <t>Foam Party Table Decoration Arch Base, Wedding</t>
  </si>
  <si>
    <t>foambase1c01</t>
  </si>
  <si>
    <t>Foam Party Table Decoration Arch Base, Wedding with Plate 4 x 8</t>
  </si>
  <si>
    <t>20193</t>
  </si>
  <si>
    <t>Foam Plastic Mirror Front and White Paper Backing</t>
  </si>
  <si>
    <t>x607</t>
  </si>
  <si>
    <t>Foam Racers, Barrel with Black Warning Stripes and Lego Logo</t>
  </si>
  <si>
    <t>x602</t>
  </si>
  <si>
    <t>Foam Racers, Barrier, Lego and Racers Logos One Side, Red Danger Stripes on Reverse</t>
  </si>
  <si>
    <t>x604</t>
  </si>
  <si>
    <t>Foam Racers, Cone Base 6 x 6 with 'X' Cutout</t>
  </si>
  <si>
    <t>x605</t>
  </si>
  <si>
    <t>Foam Racers, Cone Triangle Upright 6 x 6 with Top Cutout</t>
  </si>
  <si>
    <t>x606pb01</t>
  </si>
  <si>
    <t>Foam Racers, Cone Triangle Upright with Silver Stripe 6 x 6 with Bottom Cutout</t>
  </si>
  <si>
    <t>x605pb01</t>
  </si>
  <si>
    <t>Foam Racers, Cone Triangle Upright with Silver Stripe 6 x 6 with Top Cutout</t>
  </si>
  <si>
    <t>x603</t>
  </si>
  <si>
    <t>Foam Racers, Flame Hoop 26 x 24</t>
  </si>
  <si>
    <t>x600</t>
  </si>
  <si>
    <t>Foam Racers, Ramp Base 20 x 20 with Tire Marks and Lego Logo</t>
  </si>
  <si>
    <t>x601</t>
  </si>
  <si>
    <t>Foam Racers, Ramp Support 22 x 7</t>
  </si>
  <si>
    <t>x604c01</t>
  </si>
  <si>
    <t>Foam Racers, Warning Cone</t>
  </si>
  <si>
    <t>bb1101</t>
  </si>
  <si>
    <t>Foam Scala Basket 13 x 11 with 10 Holes #3152</t>
  </si>
  <si>
    <t>bb0924</t>
  </si>
  <si>
    <t>Foam Scala Bassinet with 14 Holes #3149</t>
  </si>
  <si>
    <t>bb0929</t>
  </si>
  <si>
    <t>Foam Scala Blanket with 6 Holes #3159</t>
  </si>
  <si>
    <t>bb0225</t>
  </si>
  <si>
    <t>Foam Scala Bone, Large #3150</t>
  </si>
  <si>
    <t>bb0224</t>
  </si>
  <si>
    <t>Foam Scala Bone, Medium #3150</t>
  </si>
  <si>
    <t>bb0216</t>
  </si>
  <si>
    <t>Foam Scala Bone, Small #3150</t>
  </si>
  <si>
    <t>bb0233</t>
  </si>
  <si>
    <t>Foam Scala Bush 4 x 4 with Hole</t>
  </si>
  <si>
    <t>bb1088</t>
  </si>
  <si>
    <t>Foam Scala Bush 6 x 6 with 3 Holes #3148</t>
  </si>
  <si>
    <t>bb1112</t>
  </si>
  <si>
    <t>Foam Scala Bush 6 x 6 with Hole #3152</t>
  </si>
  <si>
    <t>bb0639</t>
  </si>
  <si>
    <t>Foam Scala Bush 7 x 5 with Hole</t>
  </si>
  <si>
    <t>bb0234</t>
  </si>
  <si>
    <t>Foam Scala Bush 7 x 6 with 2 Holes</t>
  </si>
  <si>
    <t>bb1090</t>
  </si>
  <si>
    <t>Foam Scala Bush 7 x 6 with 3 Holes #3148</t>
  </si>
  <si>
    <t>bb1089</t>
  </si>
  <si>
    <t>bb0640</t>
  </si>
  <si>
    <t>Foam Scala Bush 7 x 6 with Hole</t>
  </si>
  <si>
    <t>bb0641</t>
  </si>
  <si>
    <t>Foam Scala Bush 8 x 5 with Hole</t>
  </si>
  <si>
    <t>bb0906</t>
  </si>
  <si>
    <t>Foam Scala Bush 11 x 9 with Cutout and 4 Holes</t>
  </si>
  <si>
    <t>bb0907</t>
  </si>
  <si>
    <t>Foam Scala Bush 15 x 9 with Cutout and 4 Holes</t>
  </si>
  <si>
    <t>bb0235</t>
  </si>
  <si>
    <t>Foam Scala Bush 22 x 12 with 2 Cutouts and 7 Holes</t>
  </si>
  <si>
    <t>bb0642</t>
  </si>
  <si>
    <t>Foam Scala Bush 22 x 12 with 3 Holes</t>
  </si>
  <si>
    <t>bb1107</t>
  </si>
  <si>
    <t>Foam Scala Bush 22 x 14 with Cutout and 4 Holes #3152</t>
  </si>
  <si>
    <t>bb0908</t>
  </si>
  <si>
    <t>Foam Scala Bush 23 x 12 with Cutout and 5 Holes</t>
  </si>
  <si>
    <t>bb0947</t>
  </si>
  <si>
    <t>Foam Scala Bush with 3 Holes #3148</t>
  </si>
  <si>
    <t>bb0945</t>
  </si>
  <si>
    <t>bb0946</t>
  </si>
  <si>
    <t>bb0930</t>
  </si>
  <si>
    <t>Foam Scala Bush with Cutouts and 3 Holes #3159</t>
  </si>
  <si>
    <t>bb1106</t>
  </si>
  <si>
    <t>Foam Scala Car's Cover 16 x 6 with Cutout and 9 Holes #3152</t>
  </si>
  <si>
    <t>bb0928</t>
  </si>
  <si>
    <t>Foam Scala Chair Cover #3149</t>
  </si>
  <si>
    <t>bb0931</t>
  </si>
  <si>
    <t>Foam Scala Cheese for Hamburger with Hole #3159</t>
  </si>
  <si>
    <t>bb0932</t>
  </si>
  <si>
    <t>Foam Scala Crown for Pie #3159</t>
  </si>
  <si>
    <t>bb0927</t>
  </si>
  <si>
    <t>Foam Scala Decoration for Hair Clip with Hole #3149</t>
  </si>
  <si>
    <t>bb0939</t>
  </si>
  <si>
    <t>Foam Scala Dog Basket with 8 Holes #3151</t>
  </si>
  <si>
    <t>bb0215</t>
  </si>
  <si>
    <t>Foam Scala Dog Cutout with Center Hole #3150</t>
  </si>
  <si>
    <t>bb0230</t>
  </si>
  <si>
    <t>Foam Scala Dog Kennel Front Panel #3150</t>
  </si>
  <si>
    <t>bb0231</t>
  </si>
  <si>
    <t>Foam Scala Dog Kennel Rear Panel, Oval Cutout and 1 Hole #3150</t>
  </si>
  <si>
    <t>bb0229</t>
  </si>
  <si>
    <t>Foam Scala Dog Kennel Roof Panel with 4 Holes #3150</t>
  </si>
  <si>
    <t>bb0228</t>
  </si>
  <si>
    <t>Foam Scala Dog Kennel Roof with 10 Holes #3150</t>
  </si>
  <si>
    <t>bb0226</t>
  </si>
  <si>
    <t>Foam Scala Dog Mat, Bone Shape Cutouts #3150</t>
  </si>
  <si>
    <t>bb0326</t>
  </si>
  <si>
    <t>Foam Scala Flag Triangular</t>
  </si>
  <si>
    <t>bb0326pb02</t>
  </si>
  <si>
    <t>Foam Scala Flag Triangular with Bear Head Pattern on Both Sides (Stickers) - Set 3148</t>
  </si>
  <si>
    <t>bb0326pb01</t>
  </si>
  <si>
    <t>Foam Scala Flag Triangular with Cracked Ice Pattern on Both Sides (Stickers) - Set 3148</t>
  </si>
  <si>
    <t>bb0912</t>
  </si>
  <si>
    <t>Foam Scala Flower Medium 4 x 4 with 3 Petals and Hole</t>
  </si>
  <si>
    <t>bb0910</t>
  </si>
  <si>
    <t>Foam Scala Flower Medium 4 x 4 with 4 Petals and Hole</t>
  </si>
  <si>
    <t>bb0643</t>
  </si>
  <si>
    <t>Foam Scala Flower Small 3 x 3 with Hole, Type 1</t>
  </si>
  <si>
    <t>bb0232</t>
  </si>
  <si>
    <t>Foam Scala Flower Small 3 x 3 with Hole, Type 2</t>
  </si>
  <si>
    <t>bb0926</t>
  </si>
  <si>
    <t>Foam Scala Foot Mat with 8 Holes #3149</t>
  </si>
  <si>
    <t>bb0644</t>
  </si>
  <si>
    <t>Foam Scala Handbag 12 x 10 with 10 Holes</t>
  </si>
  <si>
    <t>bb1108</t>
  </si>
  <si>
    <t>Foam Scala House Cover 21 x 6 with Cutouts and 8 Holes #3152</t>
  </si>
  <si>
    <t>bb1109</t>
  </si>
  <si>
    <t>Foam Scala House Cover with Cutouts and 4 Holes #3152</t>
  </si>
  <si>
    <t>bb0940</t>
  </si>
  <si>
    <t>Foam Scala Ice Glacier with Hole #3148</t>
  </si>
  <si>
    <t>bb1100</t>
  </si>
  <si>
    <t>Foam Scala Lamp Shade 6 x 6 with Hole #3152</t>
  </si>
  <si>
    <t>bb0645</t>
  </si>
  <si>
    <t>Foam Scala Leaf 4 x 3 with Hole</t>
  </si>
  <si>
    <t>bb0911</t>
  </si>
  <si>
    <t>Foam Scala Leaf 5 x 5 with Hole</t>
  </si>
  <si>
    <t>bb0935</t>
  </si>
  <si>
    <t>Foam Scala Meat for Hamburger with Hole #3159</t>
  </si>
  <si>
    <t>bb0943</t>
  </si>
  <si>
    <t>Foam Scala Part 2 of Bracelet with Hole #3148</t>
  </si>
  <si>
    <t>bb0944</t>
  </si>
  <si>
    <t>Foam Scala Part 3 of Bracelet with Hole #3148</t>
  </si>
  <si>
    <t>bb1095</t>
  </si>
  <si>
    <t>Foam Scala Part of Bracelet 5 x 4 with Hole #3148</t>
  </si>
  <si>
    <t>bb0942</t>
  </si>
  <si>
    <t>Foam Scala Part of Bracelet with Hole #3148</t>
  </si>
  <si>
    <t>bb1093</t>
  </si>
  <si>
    <t>Foam Scala Part of Pine Tree 7 x 7 with 3 Holes #3148</t>
  </si>
  <si>
    <t>bb1094</t>
  </si>
  <si>
    <t>Foam Scala Part of Pine Tree 9 x 8 with 3 Holes #3148</t>
  </si>
  <si>
    <t>bb1092</t>
  </si>
  <si>
    <t>Foam Scala Part of Pine Tree 10 x 10 with 3 Holes #3148</t>
  </si>
  <si>
    <t>bb0948</t>
  </si>
  <si>
    <t>Foam Scala Part of Pine Tree with 3 Holes #3148</t>
  </si>
  <si>
    <t>bb0949</t>
  </si>
  <si>
    <t>Foam Scala Part of Pine Tree with Hole #3148</t>
  </si>
  <si>
    <t>bb1091</t>
  </si>
  <si>
    <t>Foam Scala Part of Pinetree 8 x 7 with 3 Holes #3148</t>
  </si>
  <si>
    <t>bb0227</t>
  </si>
  <si>
    <t>Foam Scala Pet Bed with 8 Holes</t>
  </si>
  <si>
    <t>bb0934c01</t>
  </si>
  <si>
    <t>Foam Scala Pizza with 2 Red and 2 Green Dots #3159</t>
  </si>
  <si>
    <t>bb0909</t>
  </si>
  <si>
    <t>Foam Scala Puzzle Piece 6 x 5</t>
  </si>
  <si>
    <t>bb1120</t>
  </si>
  <si>
    <t>Foam Scala Rectangle with Rounded Corners, Small</t>
  </si>
  <si>
    <t>bb0913</t>
  </si>
  <si>
    <t>Foam Scala Ring 3 x 3 Narrow</t>
  </si>
  <si>
    <t>bb0914</t>
  </si>
  <si>
    <t>Foam Scala Ring 6 x 6 Wide with Hole</t>
  </si>
  <si>
    <t>bb0915</t>
  </si>
  <si>
    <t>Foam Scala Ring 7 x 7 Wide with Hole, Corrugated</t>
  </si>
  <si>
    <t>bb1178</t>
  </si>
  <si>
    <t>Foam Scala Round Stud</t>
  </si>
  <si>
    <t>bb0936</t>
  </si>
  <si>
    <t>Foam Scala Salad for Hamburger with Hole #3159</t>
  </si>
  <si>
    <t>bb0925</t>
  </si>
  <si>
    <t>Foam Scala Sandpit with 8 Holes #3149</t>
  </si>
  <si>
    <t>bb0938</t>
  </si>
  <si>
    <t>Foam Scala Sleeping Pad with 6 Holes #3148 / #3151</t>
  </si>
  <si>
    <t>bb1113</t>
  </si>
  <si>
    <t>Foam Scala Snake 12 x 3 #3152</t>
  </si>
  <si>
    <t>bb0951</t>
  </si>
  <si>
    <t>Foam Scala Snow Mountain with 2 Holes #3148</t>
  </si>
  <si>
    <t>bb1097</t>
  </si>
  <si>
    <t>Foam Scala Snowy Ground 6 x 6 with Hole #3148</t>
  </si>
  <si>
    <t>bb1098</t>
  </si>
  <si>
    <t>Foam Scala Snowy Ground 10 x 6 with Hole #3148</t>
  </si>
  <si>
    <t>bb1096</t>
  </si>
  <si>
    <t>Foam Scala Snowy Ground 13 x 13 with Cutout and 5 Holes #3148</t>
  </si>
  <si>
    <t>bb1105pb01</t>
  </si>
  <si>
    <t>Foam Scala Sun 5 x 5 with Face with Smile Pattern (Sticker) - Set 3152</t>
  </si>
  <si>
    <t>bb1099</t>
  </si>
  <si>
    <t>Foam Scala Tablecloth 11 x 7 with 4 Holes #3152</t>
  </si>
  <si>
    <t>bb0952</t>
  </si>
  <si>
    <t>Foam Scala Tarpaulin with 13 Holes #3148</t>
  </si>
  <si>
    <t>bb1119</t>
  </si>
  <si>
    <t>Foam Scala Teddy Bear with Center Hole</t>
  </si>
  <si>
    <t>bb0933c01</t>
  </si>
  <si>
    <t>Foam Scala Tiara with Yellow Dot #3159</t>
  </si>
  <si>
    <t>bb1104</t>
  </si>
  <si>
    <t>Foam Scala Toy 5 x 3 with Hole #3152</t>
  </si>
  <si>
    <t>bb1102</t>
  </si>
  <si>
    <t>Foam Scala Toy Car 5 x 3 with Hole #3152</t>
  </si>
  <si>
    <t>bb1103</t>
  </si>
  <si>
    <t>Foam Scala Toy Frog 5 x 3 with Hole #3152</t>
  </si>
  <si>
    <t>bb0937c01</t>
  </si>
  <si>
    <t>Foam Scala Tray Underlay with Yellow Dot #3159</t>
  </si>
  <si>
    <t>bb1111</t>
  </si>
  <si>
    <t>Foam Scala Tree Palm Leafs 10 x 7 with Hole #3152</t>
  </si>
  <si>
    <t>bb1110</t>
  </si>
  <si>
    <t>Foam Scala Tree Palm Trunk 9 x 3 with 2 Holes #3152</t>
  </si>
  <si>
    <t>bb1121</t>
  </si>
  <si>
    <t>Foam Scala Triangle with Center Hole</t>
  </si>
  <si>
    <t>6942foam</t>
  </si>
  <si>
    <t>Foam Scala, 5 x 5 Round Seat Cushion for Scala Cone #6942</t>
  </si>
  <si>
    <t>x1px1</t>
  </si>
  <si>
    <t>Foam Scala, 7 x 7 Cloth Top Checkered with Cherries Pattern</t>
  </si>
  <si>
    <t>x1pb02</t>
  </si>
  <si>
    <t>Foam Scala, 7 x 7 Cloth Top, Blue Leaves and Red Berries Pattern</t>
  </si>
  <si>
    <t>x1pb03</t>
  </si>
  <si>
    <t>Foam Scala, 7 x 7 Cloth Top, Light Salmon Flowers and Green Leaves Pattern</t>
  </si>
  <si>
    <t>x2</t>
  </si>
  <si>
    <t>Foam Scala, 23 x 8</t>
  </si>
  <si>
    <t>42411a</t>
  </si>
  <si>
    <t>Foam Soccer Goalie Mitt Large</t>
  </si>
  <si>
    <t>42411b</t>
  </si>
  <si>
    <t>Foam Soccer Goalie Mitt Small</t>
  </si>
  <si>
    <t>42379</t>
  </si>
  <si>
    <t>Foam Soccer Target 10 x 9 with One Hole</t>
  </si>
  <si>
    <t>42379pb01</t>
  </si>
  <si>
    <t>Foam Soccer Target 10 x 9 with One Hole and Number 5 and Soccer Ball (Football) Pattern (Stickers) - Set 3423</t>
  </si>
  <si>
    <t>42374</t>
  </si>
  <si>
    <t>Foam Soccer Target 10 x 9 with Two Holes</t>
  </si>
  <si>
    <t>42374pb01</t>
  </si>
  <si>
    <t>Foam Soccer Target 10 x 9 with Two Holes and Number 10, Number 20 and Two Soccer Balls (Football) Pattern (Stickers) - Set 3423</t>
  </si>
  <si>
    <t>3089cdb01</t>
  </si>
  <si>
    <t>Paper Cardboard Base for Set 3089</t>
  </si>
  <si>
    <t>3095cdb01</t>
  </si>
  <si>
    <t>Paper Cardboard Base for Set 3095</t>
  </si>
  <si>
    <t>4107414</t>
  </si>
  <si>
    <t>Paper Cardboard Base for Set 3200, Scala Dressing Room</t>
  </si>
  <si>
    <t>71483</t>
  </si>
  <si>
    <t>Paper Cardboard Base for Set 3201, Scala Living Room</t>
  </si>
  <si>
    <t>4107416</t>
  </si>
  <si>
    <t>Paper Cardboard Base for Set 3202, Scala Laundry Room</t>
  </si>
  <si>
    <t>4107417</t>
  </si>
  <si>
    <t>Paper Cardboard Base for Set 3240, Scala Miniature Garden</t>
  </si>
  <si>
    <t>4107418</t>
  </si>
  <si>
    <t>Paper Cardboard Base for Set 3241, Scala Nursery Room</t>
  </si>
  <si>
    <t>4107420</t>
  </si>
  <si>
    <t>Paper Cardboard Base for Set 3242, Scala Bathroom</t>
  </si>
  <si>
    <t>71478</t>
  </si>
  <si>
    <t>Paper Cardboard Base for Set 3243, Scala Kitchen</t>
  </si>
  <si>
    <t>364cdb01</t>
  </si>
  <si>
    <t>Paper Cardboard Base for Set 364, Harbor Pattern</t>
  </si>
  <si>
    <t>365cdb01</t>
  </si>
  <si>
    <t>Paper Cardboard Base for Set 365, Wild West Pattern</t>
  </si>
  <si>
    <t>4165cdb01</t>
  </si>
  <si>
    <t>Paper Cardboard Base for Set 4165, Grass and Fish Pond</t>
  </si>
  <si>
    <t>4619base01</t>
  </si>
  <si>
    <t>Paper Cardboard Base for Set 4619</t>
  </si>
  <si>
    <t>4620cdb01</t>
  </si>
  <si>
    <t>Paper Cardboard Base for Set 4620</t>
  </si>
  <si>
    <t>bb0681</t>
  </si>
  <si>
    <t>Paper Cardboard Base for Set 5002931, Dance Floor</t>
  </si>
  <si>
    <t>5005231cdb01</t>
  </si>
  <si>
    <t>Paper Cardboard Base for Set 5005231</t>
  </si>
  <si>
    <t>7074cdb01</t>
  </si>
  <si>
    <t>Paper Cardboard Base for Set 7074, Island with Water Pattern</t>
  </si>
  <si>
    <t>7840cdb01</t>
  </si>
  <si>
    <t>Paper Cardboard Base for Set 7840 - (53397/4269747)</t>
  </si>
  <si>
    <t>9544cdb02</t>
  </si>
  <si>
    <t>Paper Cardboard Base for Set 9544</t>
  </si>
  <si>
    <t>359cdb01</t>
  </si>
  <si>
    <t>Paper Cardboard Base for Sets 359 / 355</t>
  </si>
  <si>
    <t>paperscale</t>
  </si>
  <si>
    <t>Paper Cardboard Construction Scale (Ruler) 1:12.5 / 1:25 / 1:50 / 1:100</t>
  </si>
  <si>
    <t>5004394cdb01</t>
  </si>
  <si>
    <t>Paper Cardboard Double-Sided Backdrop for Set 5004394</t>
  </si>
  <si>
    <t>4336cdb01</t>
  </si>
  <si>
    <t>Paper Cardboard for Set 4336 #1, Scala Cat (191767)</t>
  </si>
  <si>
    <t>4336cdb02</t>
  </si>
  <si>
    <t>Paper Cardboard for Set 4336 #2, Scala Mirror (191765)</t>
  </si>
  <si>
    <t>4336cdb03</t>
  </si>
  <si>
    <t>Paper Cardboard for Set 4336 #3, Scala Puppy Dogs (191764)</t>
  </si>
  <si>
    <t>4336cdb04</t>
  </si>
  <si>
    <t>Paper Cardboard for Set 4336 #4, Plain White (191766)</t>
  </si>
  <si>
    <t>10218</t>
  </si>
  <si>
    <t>Paper Cardboard Game Board - Life of George</t>
  </si>
  <si>
    <t>4221678</t>
  </si>
  <si>
    <t>Paper Cardboard Game Board for Set 9040</t>
  </si>
  <si>
    <t>template01</t>
  </si>
  <si>
    <t>Paper Cardboard Labyrinth Template</t>
  </si>
  <si>
    <t>5004394cdb02</t>
  </si>
  <si>
    <t>Paper Cardboard Punch Out sheet for Set 5004394</t>
  </si>
  <si>
    <t>9544cdb01</t>
  </si>
  <si>
    <t>Paper Cardboard Punch-outs for Set 9544</t>
  </si>
  <si>
    <t>120626</t>
  </si>
  <si>
    <t>Paper Cardboard Punch-outs for Set 9610</t>
  </si>
  <si>
    <t>4213530</t>
  </si>
  <si>
    <t>Paper Cardboard Punch-outs for Set 9612</t>
  </si>
  <si>
    <t>120628</t>
  </si>
  <si>
    <t>120630</t>
  </si>
  <si>
    <t>Paper Cardboard Punch-outs for Set 9614</t>
  </si>
  <si>
    <t>42059cdb01</t>
  </si>
  <si>
    <t>Paper Cardboard Ramp with Medium Azure Arrow and Chevrons Pattern for Set 42059 - (28896/6170247)</t>
  </si>
  <si>
    <t>8166cdb01</t>
  </si>
  <si>
    <t>Paper Cardboard Ramp with Tire Tracks and Crosswalks Pattern for Set 8166 (84610/4540615)</t>
  </si>
  <si>
    <t>8496cdb01</t>
  </si>
  <si>
    <t>Paper Cardboard Ramp with Tire Tracks and White Chalk Arrow for Set 8496 (62847)</t>
  </si>
  <si>
    <t>5004404cdb01</t>
  </si>
  <si>
    <t>Paper Cardboard Ramp with Tunnel, Checkered Startline, White Stripes and Tire Tracks Pattern</t>
  </si>
  <si>
    <t>8167cdb01</t>
  </si>
  <si>
    <t>Paper Cardboard Ramp with White Curbs and Orange Arrow with 'THIS WAY UP!' Pattern for Set 8167 (84612/4540616)</t>
  </si>
  <si>
    <t>42058cdb01</t>
  </si>
  <si>
    <t>Paper Cardboard Ramp with Yellow Curbs and Chevrons Pattern for Set 42058 - (28884/6170185)</t>
  </si>
  <si>
    <t>5600cdb02</t>
  </si>
  <si>
    <t>Paper Cardboard RC Racer Bridge Panel for Set 5600</t>
  </si>
  <si>
    <t>5600cdb01</t>
  </si>
  <si>
    <t>Paper Cardboard RC Racer Ramp for Set 5600</t>
  </si>
  <si>
    <t>x1561</t>
  </si>
  <si>
    <t>Paper Cardboard Roof, Minitalia</t>
  </si>
  <si>
    <t>6225217</t>
  </si>
  <si>
    <t>Paper Cardboard Scene for Set 40301</t>
  </si>
  <si>
    <t>soccer01</t>
  </si>
  <si>
    <t>Paper Cardboard Soccer with Stickersheet and Punch-out Goal</t>
  </si>
  <si>
    <t>x1894px1</t>
  </si>
  <si>
    <t>Paper Cardboard Sports Promo Hockey Goal</t>
  </si>
  <si>
    <t>x1894px2</t>
  </si>
  <si>
    <t>Paper Cardboard Sports Promo Soccer Goal</t>
  </si>
  <si>
    <t>196926</t>
  </si>
  <si>
    <t>Paper Cardboard Train Track Layout Template 1:13 Scale for 4.5V &amp; 12V, 159mm x 134mm, with Lego logo</t>
  </si>
  <si>
    <t>3149cdb01</t>
  </si>
  <si>
    <t>Paper Cardboard Wallpaper, Cat and Mountain on Opposite Sides (Set 3149)</t>
  </si>
  <si>
    <t>4179472</t>
  </si>
  <si>
    <t>Paper Certificate of Authenticity for Set 10020 Limited Edition</t>
  </si>
  <si>
    <t>10179cert</t>
  </si>
  <si>
    <t>Paper Certificate of Authenticity for Set 10179 Limited Edition</t>
  </si>
  <si>
    <t>4143614</t>
  </si>
  <si>
    <t>Paper Continuous Background from Backdrop Studios Set 1351, Day City</t>
  </si>
  <si>
    <t>4143446</t>
  </si>
  <si>
    <t>Paper Continuous Background from Backdrop Studios Set 1351, Night City</t>
  </si>
  <si>
    <t>95119417</t>
  </si>
  <si>
    <t>Paper Dacta Registration Card</t>
  </si>
  <si>
    <t>4173823</t>
  </si>
  <si>
    <t>Paper Duplo Card Windbreak with Flower Pattern</t>
  </si>
  <si>
    <t>1000card01</t>
  </si>
  <si>
    <t>Paper Duplo Mosaic Card #1 from Set 1000</t>
  </si>
  <si>
    <t>1000card10</t>
  </si>
  <si>
    <t>Paper Duplo Mosaic Card #10 from Set 1000</t>
  </si>
  <si>
    <t>1000card11</t>
  </si>
  <si>
    <t>Paper Duplo Mosaic Card #11 from Set 1000</t>
  </si>
  <si>
    <t>1000card12</t>
  </si>
  <si>
    <t>Paper Duplo Mosaic Card #12 from Set 1000</t>
  </si>
  <si>
    <t>1000card02</t>
  </si>
  <si>
    <t>Paper Duplo Mosaic Card #2 from Set 1000</t>
  </si>
  <si>
    <t>1000card03</t>
  </si>
  <si>
    <t>Paper Duplo Mosaic Card #3 from Set 1000</t>
  </si>
  <si>
    <t>1000card04</t>
  </si>
  <si>
    <t>Paper Duplo Mosaic Card #4 from Set 1000</t>
  </si>
  <si>
    <t>1000card05</t>
  </si>
  <si>
    <t>Paper Duplo Mosaic Card #5 from Set 1000</t>
  </si>
  <si>
    <t>1000card06</t>
  </si>
  <si>
    <t>Paper Duplo Mosaic Card #6 from Set 1000</t>
  </si>
  <si>
    <t>1000card07</t>
  </si>
  <si>
    <t>Paper Duplo Mosaic Card #7 from Set 1000</t>
  </si>
  <si>
    <t>1000card08</t>
  </si>
  <si>
    <t>Paper Duplo Mosaic Card #8 from Set 1000</t>
  </si>
  <si>
    <t>1000card09</t>
  </si>
  <si>
    <t>Paper Duplo Mosaic Card #9 from Set 1000</t>
  </si>
  <si>
    <t>1014cat</t>
  </si>
  <si>
    <t>Paper Duplo Mosaic Picture Puzzle Key Card from Set 1014 - Cat</t>
  </si>
  <si>
    <t>1014chicken</t>
  </si>
  <si>
    <t>Paper Duplo Mosaic Picture Puzzle Key Card from Set 1014 - Chicken</t>
  </si>
  <si>
    <t>1014dog</t>
  </si>
  <si>
    <t>Paper Duplo Mosaic Picture Puzzle Key Card from Set 1014 - Dog</t>
  </si>
  <si>
    <t>1014rabbit</t>
  </si>
  <si>
    <t>Paper Duplo Mosaic Picture Puzzle Key Card from Set 1014 - Rabbit</t>
  </si>
  <si>
    <t>1019lion</t>
  </si>
  <si>
    <t>Paper Duplo Mosaic Picture Puzzle Key Card from Set 1019 - Lion (197002)</t>
  </si>
  <si>
    <t>1078cow</t>
  </si>
  <si>
    <t>Paper Duplo Mosaic Picture Puzzle Key Card from Set 1078 - Cow</t>
  </si>
  <si>
    <t>1078duck</t>
  </si>
  <si>
    <t>Paper Duplo Mosaic Picture Puzzle Key Card from Set 1078 - Duck</t>
  </si>
  <si>
    <t>1078goat</t>
  </si>
  <si>
    <t>Paper Duplo Mosaic Picture Puzzle Key Card from Set 1078 - Goat</t>
  </si>
  <si>
    <t>1078horse</t>
  </si>
  <si>
    <t>Paper Duplo Mosaic Picture Puzzle Key Card from Set 1078 - Horse</t>
  </si>
  <si>
    <t>1079brownbear</t>
  </si>
  <si>
    <t>Paper Duplo Mosaic Picture Puzzle Key Card from Set 1079 - Brown Bear</t>
  </si>
  <si>
    <t>1079elephant</t>
  </si>
  <si>
    <t>Paper Duplo Mosaic Picture Puzzle Key Card from Set 1079 - Elephant</t>
  </si>
  <si>
    <t>1079polarbear</t>
  </si>
  <si>
    <t>Paper Duplo Mosaic Picture Puzzle Key Card from Set 1079 - Polar Bear (197821)</t>
  </si>
  <si>
    <t>1079tiger</t>
  </si>
  <si>
    <t>Paper Duplo Mosaic Picture Puzzle Key Card from Set 1079 - Tiger</t>
  </si>
  <si>
    <t>9221comm</t>
  </si>
  <si>
    <t>Paper Duplo Mosaic Picture Puzzle Key Card from Set 9221 - Community</t>
  </si>
  <si>
    <t>9221home</t>
  </si>
  <si>
    <t>Paper Duplo Mosaic Picture Puzzle Key Card from Set 9221 - Home</t>
  </si>
  <si>
    <t>9221park</t>
  </si>
  <si>
    <t>Paper Duplo Mosaic Picture Puzzle Key Card from Set 9221 - Park</t>
  </si>
  <si>
    <t>9221town</t>
  </si>
  <si>
    <t>Paper Duplo Mosaic Picture Puzzle Key Card from Set 9221 - Town</t>
  </si>
  <si>
    <t>4216437</t>
  </si>
  <si>
    <t>Paper Duplo Playmat 12 x 11 with River and Alligator / Crocodile Pattern</t>
  </si>
  <si>
    <t>4216597</t>
  </si>
  <si>
    <t>Paper Duplo Playmat 18 x 18 with Play Park Pattern</t>
  </si>
  <si>
    <t>4220205</t>
  </si>
  <si>
    <t>Paper Duplo Playmat 24 x 22 with Dora &amp; Diego's Animal Adventure Pattern</t>
  </si>
  <si>
    <t>3090pap</t>
  </si>
  <si>
    <t>Paper Duplo Playmat for Set 3090 - Lake with Pier and Grass and Stone Walkway</t>
  </si>
  <si>
    <t>9221pap</t>
  </si>
  <si>
    <t>Paper Duplo Playmat for Set 9221 - Town Scene Pattern</t>
  </si>
  <si>
    <t>7331cdb01</t>
  </si>
  <si>
    <t>Paper Duplo Playmat Roadway for Set 7331 - Diego's Rescue Truck</t>
  </si>
  <si>
    <t>3092cdb01</t>
  </si>
  <si>
    <t>Paper Duplo Playmat with Dirt Road and Pond Pattern, Cardboard from Set 3092</t>
  </si>
  <si>
    <t>4173824</t>
  </si>
  <si>
    <t>Paper Duplo Playmat, 33 x 51 with Dizzy's Birdwatch Pattern, Set 3283</t>
  </si>
  <si>
    <t>4182736</t>
  </si>
  <si>
    <t>Paper Duplo Playmat, Circle with Hole Dug/Hole Filled Pattern for Set 3283</t>
  </si>
  <si>
    <t>7841cdb01</t>
  </si>
  <si>
    <t>Paper Duplo Playmat, Octagonal with Helicopter Landing Pad Pattern on Cardboard (53411/4269966)</t>
  </si>
  <si>
    <t>4173828</t>
  </si>
  <si>
    <t>Paper Duplo Playmat, Rectangle with No Bridge/Bridge Pattern for Set 3283</t>
  </si>
  <si>
    <t>4182734</t>
  </si>
  <si>
    <t>Paper Duplo Playmat, Square with Broken Fence/Mended Fence Pattern for Set 3283</t>
  </si>
  <si>
    <t>4182738</t>
  </si>
  <si>
    <t>Paper Duplo Playmat, Triangle with Broken Wall/Mended Wall Pattern for Set 3283</t>
  </si>
  <si>
    <t>3278cdb01</t>
  </si>
  <si>
    <t>Paper Duplo Playstage for Set 3278 - Wallpaper Wendy</t>
  </si>
  <si>
    <t>3281cdb01</t>
  </si>
  <si>
    <t>Paper Duplo Playstage for Set 3281 - Naughty Spud</t>
  </si>
  <si>
    <t>3284cdb01</t>
  </si>
  <si>
    <t>Paper Duplo Playstage for Set 3284 - Bob's Busy Day</t>
  </si>
  <si>
    <t>4143306</t>
  </si>
  <si>
    <t>Paper Duplo Race Measuring Strip</t>
  </si>
  <si>
    <t>3296Ty</t>
  </si>
  <si>
    <t>Paper Guarantee Card for Electronic Block, Microphone, Motor (3296-Ty), Garantieschein</t>
  </si>
  <si>
    <t>3364-Da</t>
  </si>
  <si>
    <t>Paper Guarantee Card for Motor 4.5V Type I 12 x 4 x 3 1/3 (3364-Da), Garantibevis</t>
  </si>
  <si>
    <t>3364Ho</t>
  </si>
  <si>
    <t>Paper Guarantee Card for Motor 4.5V Type I 12 x 4 x 3 1/3 (3364-Ho), Garantiebewijs</t>
  </si>
  <si>
    <t>3364Ty</t>
  </si>
  <si>
    <t>Paper Guarantee Card for Motor 4.5V Type I 12 x 4 x 3 1/3 (3364-Ty), Garantieschein</t>
  </si>
  <si>
    <t>97680</t>
  </si>
  <si>
    <t>Paper Guarantee Card for Motor 4.5V Type I 12 x 4 x 3 1/3 (97680)</t>
  </si>
  <si>
    <t>bb0007paper01</t>
  </si>
  <si>
    <t>Paper Guarantee Card for Motor 4.5V Type I 12 x 4 x 4</t>
  </si>
  <si>
    <t>3249Benl</t>
  </si>
  <si>
    <t>Paper Guarantee Card for Motor 4.5V Type I 12 x 4 x 4 (3249-Be) - Dutch, Waarborgbewijs</t>
  </si>
  <si>
    <t>3249Befr</t>
  </si>
  <si>
    <t>Paper Guarantee Card for Motor 4.5V Type I 12 x 4 x 4 (3249-Be) - French, Bulletin de Garantie</t>
  </si>
  <si>
    <t>3249fr</t>
  </si>
  <si>
    <t>Paper Guarantee Card for Motor 4.5V Type I 12 x 4 x 4 (3249-Fr) - French, Bulletin de Garantie</t>
  </si>
  <si>
    <t>3249Ty</t>
  </si>
  <si>
    <t>Paper Guarantee Card for Motor 4.5V Type I 12 x 4 x 4 (3249-Ty), Garantieschein</t>
  </si>
  <si>
    <t>120403</t>
  </si>
  <si>
    <t>Paper Information Note for 9V Transformer - 120403</t>
  </si>
  <si>
    <t>108679</t>
  </si>
  <si>
    <t>Paper Information Note for Parents, 12V Transformer - 108679</t>
  </si>
  <si>
    <t>108681</t>
  </si>
  <si>
    <t>Paper Information Note for Parents, 12V Transformer - 108681</t>
  </si>
  <si>
    <t>4115439</t>
  </si>
  <si>
    <t>Paper Information Note, Battery Box Leaflet</t>
  </si>
  <si>
    <t>192215</t>
  </si>
  <si>
    <t>Paper Information Note, Battery Type Specification (Set 744)</t>
  </si>
  <si>
    <t>101583</t>
  </si>
  <si>
    <t>Paper Information Note, Battery Waggon Leaflet - 101583</t>
  </si>
  <si>
    <t>4499296</t>
  </si>
  <si>
    <t>Paper Information Note, Environmental Warning Leaflet</t>
  </si>
  <si>
    <t>4527556</t>
  </si>
  <si>
    <t>111111</t>
  </si>
  <si>
    <t>Paper Information Note, four drive wheels to motorize the train 7710</t>
  </si>
  <si>
    <t>6314569</t>
  </si>
  <si>
    <t>Paper Information Note, Important Information About Batteries</t>
  </si>
  <si>
    <t>6200586</t>
  </si>
  <si>
    <t>Paper Information Note, LEGO BOOST, Poster on Reverse - 6200586</t>
  </si>
  <si>
    <t>117983a</t>
  </si>
  <si>
    <t>Paper Information Note, Special Suppressor Rail - 117983</t>
  </si>
  <si>
    <t>117983b</t>
  </si>
  <si>
    <t>Paper Information Note, Special Suppressor Rail with Wire and Connector - 117983</t>
  </si>
  <si>
    <t>113508</t>
  </si>
  <si>
    <t>Paper Information Note, Use of Battery Box - 113508-Ja</t>
  </si>
  <si>
    <t>113578</t>
  </si>
  <si>
    <t>Paper Information Note, Use of Battery Box - 113578-UK/F/NL</t>
  </si>
  <si>
    <t>113582</t>
  </si>
  <si>
    <t>Paper Information Note, Use of Battery Box - 113582-D/F/I</t>
  </si>
  <si>
    <t>191528</t>
  </si>
  <si>
    <t>Paper Information Note, without Battery Type Specification (Set 744)</t>
  </si>
  <si>
    <t>3412cdb01</t>
  </si>
  <si>
    <t>Paper Part for Sets 3412 / 3418 - Soccer Goal Cardboard Backdrop</t>
  </si>
  <si>
    <t>5002928paper</t>
  </si>
  <si>
    <t>Paper Party Favor Shapes / Cutouts for Set 5002928 and Gear 851362 (Multipack)</t>
  </si>
  <si>
    <t>x214px1</t>
  </si>
  <si>
    <t>Paper Plastic Laminated for Set 4709, 9 x 10 with Roof Shingle Pattern and Hole</t>
  </si>
  <si>
    <t>4182767</t>
  </si>
  <si>
    <t>Paper Plastic Laminated, Hang Glider Wing with Blue Arrow, Dot Fade Pattern</t>
  </si>
  <si>
    <t>8165cdb01</t>
  </si>
  <si>
    <t>Paper Plastic Laminated, Ramp with Black and Yellow Danger Stripes and Tire Tracks for Set 8165 (84605/4540612)</t>
  </si>
  <si>
    <t>40362px1</t>
  </si>
  <si>
    <t>Paper Plastic Laminated, Set 4707, Roof for Hagrid's Hut</t>
  </si>
  <si>
    <t>6418282</t>
  </si>
  <si>
    <t>Paper Playmat for Set 10975, Duplo World Map</t>
  </si>
  <si>
    <t>6199540</t>
  </si>
  <si>
    <t>Paper Playmat Friends Heartlake City, Double-Sided, Curve #1 / Grass with Stones (853671)</t>
  </si>
  <si>
    <t>6199522</t>
  </si>
  <si>
    <t>Paper Playmat Friends Heartlake City, Double-Sided, Curve #2 / Grass with white Fence (853671)</t>
  </si>
  <si>
    <t>6199521</t>
  </si>
  <si>
    <t>Paper Playmat Friends Heartlake City, Double-Sided, Grass with Bushes / Grass with Sand (853671)</t>
  </si>
  <si>
    <t>6199603</t>
  </si>
  <si>
    <t>Paper Playmat Friends Heartlake City, Double-Sided, Heart-Shaped Pool / Beach with Heart-Shaped Grass (853671)</t>
  </si>
  <si>
    <t>6199600</t>
  </si>
  <si>
    <t>Paper Playmat Friends Heartlake City, Double-Sided, Road End / Beach with Pier (853671)</t>
  </si>
  <si>
    <t>bb0848</t>
  </si>
  <si>
    <t>Paper Playmat Legends of Chima with 2 Tan 2 x 16 Plates Glued to Mat</t>
  </si>
  <si>
    <t>bb1135</t>
  </si>
  <si>
    <t>Paper Playmat Nexo Knights, Double-Sided Map (5004389)</t>
  </si>
  <si>
    <t>853842cdb01</t>
  </si>
  <si>
    <t>Paper Playmat Park, Double-Sided, Grass with Lake and Bridge/Grass with Field (853842)</t>
  </si>
  <si>
    <t>853842cdb02</t>
  </si>
  <si>
    <t>Paper Playmat Park, Double-Sided, Grass with Sand/Grass with Parkway (853842)</t>
  </si>
  <si>
    <t>6199517</t>
  </si>
  <si>
    <t>Paper Playmat Road Curved #1 (853656)</t>
  </si>
  <si>
    <t>6199519</t>
  </si>
  <si>
    <t>Paper Playmat Road Curved #2 (853656)</t>
  </si>
  <si>
    <t>6198075</t>
  </si>
  <si>
    <t>Paper Playmat Road Parking Site (853656)</t>
  </si>
  <si>
    <t>6198155</t>
  </si>
  <si>
    <t>Paper Playmat Road Straight (853656)</t>
  </si>
  <si>
    <t>6199507</t>
  </si>
  <si>
    <t>Paper Playmat Road T-Junction (853656)</t>
  </si>
  <si>
    <t>853840cdb01</t>
  </si>
  <si>
    <t>Paper Playmat Road, Double-Sided, Curved/T-Junction (853840)</t>
  </si>
  <si>
    <t>853840cdb02</t>
  </si>
  <si>
    <t>Paper Playmat Road, Double-Sided, Straight/Curved (853840)</t>
  </si>
  <si>
    <t>4234591</t>
  </si>
  <si>
    <t>Paper Playmat Sea with Beach, Trees, and Debris Pattern - Set 7073</t>
  </si>
  <si>
    <t>853841cdb01</t>
  </si>
  <si>
    <t>Paper Playmat Sea, Double-Sided, Water with Beach/Water with Straight Coast and Platform (853841)</t>
  </si>
  <si>
    <t>853841cdb02</t>
  </si>
  <si>
    <t>Paper Playmat Sea, Double-Sided, Water/Water with Curved Coast (853841)</t>
  </si>
  <si>
    <t>120427</t>
  </si>
  <si>
    <t>Paper Pneumatic Tips</t>
  </si>
  <si>
    <t>4120948</t>
  </si>
  <si>
    <t>Paper Scala Accessories 'Deco Magazine No. 1' with Cardboard Punch-outs (Set 3119)</t>
  </si>
  <si>
    <t>4120947</t>
  </si>
  <si>
    <t>Paper Scala Accessories 'Deco Magazine No. 2' with Cardboard Punch-outs (Set 3118)</t>
  </si>
  <si>
    <t>4120946</t>
  </si>
  <si>
    <t>Paper Scala Accessories 'Deco Magazine No. 3' with Cardboard Punch-outs (Set 3117)</t>
  </si>
  <si>
    <t>4120945</t>
  </si>
  <si>
    <t>Paper Scala Accessories 'Deco Magazine No. 4' with Cardboard Punch-outs (Set 3116)</t>
  </si>
  <si>
    <t>4120944</t>
  </si>
  <si>
    <t>Paper Scala Accessories 'Deco Magazine No. 5' with Cardboard Punch-outs (Set 3115)</t>
  </si>
  <si>
    <t>4120943</t>
  </si>
  <si>
    <t>Paper Scala Accessories 'Deco Magazine No. 6' with Cardboard Punch-outs (Set 3114)</t>
  </si>
  <si>
    <t>4120942</t>
  </si>
  <si>
    <t>Paper Scala Accessories 'Deco Magazine No. 7' with Cardboard Punch-outs (Set 3112)</t>
  </si>
  <si>
    <t>4120941</t>
  </si>
  <si>
    <t>Paper Scala Accessories 'Deco Magazine No. 8' with Cardboard Punch-outs (Set 3110)</t>
  </si>
  <si>
    <t>4120940</t>
  </si>
  <si>
    <t>Paper Scala Accessories 'Deco Magazine No. 9' with Cardboard Punch-outs (Set 3108)</t>
  </si>
  <si>
    <t>4128420</t>
  </si>
  <si>
    <t>Paper Scala Accessories 'Deco Magazine No.10' with Cardboard Punch-outs (Set 3130)</t>
  </si>
  <si>
    <t>4128421</t>
  </si>
  <si>
    <t>Paper Scala Accessories 'Deco Magazine No.11' with Cardboard Punch-outs (Set 3142)</t>
  </si>
  <si>
    <t>4128422</t>
  </si>
  <si>
    <t>Paper Scala Accessories 'Deco Magazine No.12' with Cardboard Punch-outs (Set 3143)</t>
  </si>
  <si>
    <t>4128423</t>
  </si>
  <si>
    <t>Paper Scala Accessories 'Deco Magazine No.13' with Cardboard Punch-outs (Set 3144)</t>
  </si>
  <si>
    <t>4132569</t>
  </si>
  <si>
    <t>Paper Scala Accessories 'Deco Magazine No.14' with Cardboard Punch-outs (Set 3148)</t>
  </si>
  <si>
    <t>4132570</t>
  </si>
  <si>
    <t>Paper Scala Accessories 'Deco Magazine No.15' with Cardboard Punch-outs (Set 3149)</t>
  </si>
  <si>
    <t>4132571</t>
  </si>
  <si>
    <t>Paper Scala Accessories 'Deco Magazine No.16' with Cardboard Punch-outs (Set 3151)</t>
  </si>
  <si>
    <t>4132572</t>
  </si>
  <si>
    <t>Paper Scala Accessories 'Deco Magazine No.17' with Cardboard Punch-outs (Set 3152)</t>
  </si>
  <si>
    <t>4164083</t>
  </si>
  <si>
    <t>Paper Scala Accessories Cardboard Punch-outs (Set 3123)</t>
  </si>
  <si>
    <t>72826sub0</t>
  </si>
  <si>
    <t>Paper Scoreboard Number 0</t>
  </si>
  <si>
    <t>72826sub1</t>
  </si>
  <si>
    <t>Paper Scoreboard Number 1</t>
  </si>
  <si>
    <t>72826sub2</t>
  </si>
  <si>
    <t>Paper Scoreboard Number 2</t>
  </si>
  <si>
    <t>72826sub3</t>
  </si>
  <si>
    <t>Paper Scoreboard Number 3</t>
  </si>
  <si>
    <t>72826sub4</t>
  </si>
  <si>
    <t>Paper Scoreboard Number 4</t>
  </si>
  <si>
    <t>72826sub5</t>
  </si>
  <si>
    <t>Paper Scoreboard Number 5</t>
  </si>
  <si>
    <t>72826sub6</t>
  </si>
  <si>
    <t>Paper Scoreboard Number 6</t>
  </si>
  <si>
    <t>72826sub7</t>
  </si>
  <si>
    <t>Paper Scoreboard Number 7</t>
  </si>
  <si>
    <t>72826sub8</t>
  </si>
  <si>
    <t>Paper Scoreboard Number 8</t>
  </si>
  <si>
    <t>72826sub9</t>
  </si>
  <si>
    <t>Paper Scoreboard Number 9</t>
  </si>
  <si>
    <t>72826</t>
  </si>
  <si>
    <t>Paper Scoreboard Numbers - (72826/4119241)</t>
  </si>
  <si>
    <t>bb0148b</t>
  </si>
  <si>
    <t>Paper Shield for Large Figures with Knights Kingdom Danju Wolf Pattern</t>
  </si>
  <si>
    <t>48080b</t>
  </si>
  <si>
    <t>Paper Shield for Large Figures with Knights Kingdom Jayko Hawk Pattern</t>
  </si>
  <si>
    <t>bb0166b</t>
  </si>
  <si>
    <t>Paper Shield for Large Figures with Knights Kingdom King Mathias Lion Head and Crown Pattern</t>
  </si>
  <si>
    <t>48079b</t>
  </si>
  <si>
    <t>Paper Shield for Large Figures with Knights Kingdom Rascus Monkey Pattern</t>
  </si>
  <si>
    <t>48081b</t>
  </si>
  <si>
    <t>Paper Shield for Large Figures with Knights Kingdom Santis Bear Pattern</t>
  </si>
  <si>
    <t>48141b</t>
  </si>
  <si>
    <t>Paper Shield for Large Figures with Knights Kingdom Vladek Scorpion Pattern</t>
  </si>
  <si>
    <t>6200589</t>
  </si>
  <si>
    <t>Paper Test Mat for BOOST (Set 17101)</t>
  </si>
  <si>
    <t>bb0710</t>
  </si>
  <si>
    <t>Paper Test Mat for Mindstorms (Race Against Time)</t>
  </si>
  <si>
    <t>bb0711</t>
  </si>
  <si>
    <t>Paper Test Mat for Mindstorms (Robotics Activity Mat)</t>
  </si>
  <si>
    <t>ev3sleeve</t>
  </si>
  <si>
    <t>Paper Test Mat for Mindstorms EV3 Double-Sided</t>
  </si>
  <si>
    <t>4189432</t>
  </si>
  <si>
    <t>Paper Test Mat for Mindstorms for Schools - Training Missions Activity Pad</t>
  </si>
  <si>
    <t>9594cbd01</t>
  </si>
  <si>
    <t>Paper Test Mat for Mindstorms Green City (Challenge) (Set 9594)</t>
  </si>
  <si>
    <t>4618947</t>
  </si>
  <si>
    <t>Paper Test Mat for Mindstorms Green City (Training 1) (Set 9594)</t>
  </si>
  <si>
    <t>4618957</t>
  </si>
  <si>
    <t>Paper Test Mat for Mindstorms Green City (Training 2) (Set 9594)</t>
  </si>
  <si>
    <t>4618958</t>
  </si>
  <si>
    <t>Paper Test Mat for Mindstorms Green City (Training 3) (Set 9594)</t>
  </si>
  <si>
    <t>4297446</t>
  </si>
  <si>
    <t>Paper Test Mat for Mindstorms NXT</t>
  </si>
  <si>
    <t>4297447</t>
  </si>
  <si>
    <t>Paper Test Mat for Mindstorms NXT 2.0</t>
  </si>
  <si>
    <t>4122123</t>
  </si>
  <si>
    <t>Paper Test Mat for Mindstorms RoboSports (Set 9730)</t>
  </si>
  <si>
    <t>4122119</t>
  </si>
  <si>
    <t>Paper Test Mat for Mindstorms Robotics Invention System 1.0</t>
  </si>
  <si>
    <t>4127972</t>
  </si>
  <si>
    <t>Paper Test Mat for Mindstorms Robotics Invention System 1.5</t>
  </si>
  <si>
    <t>4153678</t>
  </si>
  <si>
    <t>Paper Test Mat for Mindstorms Robotics Invention System 2.0</t>
  </si>
  <si>
    <t>bb0965</t>
  </si>
  <si>
    <t>Paper Vellum Translucent</t>
  </si>
  <si>
    <t>823cl</t>
  </si>
  <si>
    <t>Garage Door Solid with Fixed Counterweights - Classic</t>
  </si>
  <si>
    <t>7026c</t>
  </si>
  <si>
    <t>Window 1 x 2 x 2, without Glass for Slotted Bricks</t>
  </si>
  <si>
    <t>31c</t>
  </si>
  <si>
    <t>Window 1 x 3 x 2, without Glass for Slotted Bricks</t>
  </si>
  <si>
    <t>cwindow05</t>
  </si>
  <si>
    <t>Window 1 x 3 x 3, with Glass for Slotted Bricks</t>
  </si>
  <si>
    <t>453c</t>
  </si>
  <si>
    <t>Window 1 x 4 x 2, without Glass for Slotted Bricks</t>
  </si>
  <si>
    <t>cwindow04</t>
  </si>
  <si>
    <t>Window 1 x 4 x 3, with Glass for Slotted Bricks</t>
  </si>
  <si>
    <t>645c</t>
  </si>
  <si>
    <t>Window 1 x 6 x 2 3-Pane, without Glass for Slotted Bricks</t>
  </si>
  <si>
    <t>646c</t>
  </si>
  <si>
    <t>Window 1 x 6 x 2 with Shutters, without Glass for Slotted Bricks</t>
  </si>
  <si>
    <t>cwindow02</t>
  </si>
  <si>
    <t>Window 1 x 6 x 3 3-Pane, with Glass for Slotted Bricks</t>
  </si>
  <si>
    <t>604c</t>
  </si>
  <si>
    <t>Window 1 x 6 x 3 Panorama, without Glass for Slotted Bricks</t>
  </si>
  <si>
    <t>cwindow03</t>
  </si>
  <si>
    <t>Window 1 x 6 x 3 Shuttered, with Glass for Slotted Bricks</t>
  </si>
  <si>
    <t>cwindow01</t>
  </si>
  <si>
    <t>Window 1 x 6 x 4 Panorama, with Glass for Slotted Bricks</t>
  </si>
  <si>
    <t>bwindow01</t>
  </si>
  <si>
    <t>Window 4 Pane for Slotted Bricks</t>
  </si>
  <si>
    <t>bwindow02</t>
  </si>
  <si>
    <t>Window 6 Pane for Slotted Bricks</t>
  </si>
  <si>
    <t>bwindow03</t>
  </si>
  <si>
    <t>Window 8 Pane for Slotted Bricks</t>
  </si>
  <si>
    <t>6642</t>
  </si>
  <si>
    <t>Technic, Flex Cable End Double, Pin Connection</t>
  </si>
  <si>
    <t>2901</t>
  </si>
  <si>
    <t>Technic, Flex Cable End, Ball Connection</t>
  </si>
  <si>
    <t>6644</t>
  </si>
  <si>
    <t>Technic, Flex Cable End, Ball Connection with Cage</t>
  </si>
  <si>
    <t>6643</t>
  </si>
  <si>
    <t>Technic, Flex Cable End, Pin Connection</t>
  </si>
  <si>
    <t>2900</t>
  </si>
  <si>
    <t>Technic, Flex Cable End, Pin Connection (Square End)</t>
  </si>
  <si>
    <t>78c23</t>
  </si>
  <si>
    <t>Hose, Ribbed 7mm D. 23L / 18.4cm</t>
  </si>
  <si>
    <t>78c24</t>
  </si>
  <si>
    <t>Hose, Ribbed 7mm D. 24L / 19.2cm</t>
  </si>
  <si>
    <t>78c25</t>
  </si>
  <si>
    <t>Hose, Ribbed 7mm D. 25L / 20.0cm</t>
  </si>
  <si>
    <t>78c26</t>
  </si>
  <si>
    <t>Hose, Ribbed 7mm D. 26L / 20.8cm</t>
  </si>
  <si>
    <t>78c27</t>
  </si>
  <si>
    <t>Hose, Ribbed 7mm D. 27L / 21.6cm</t>
  </si>
  <si>
    <t>78c28</t>
  </si>
  <si>
    <t>Hose, Ribbed 7mm D. 28L / 22.4cm</t>
  </si>
  <si>
    <t>78c29</t>
  </si>
  <si>
    <t>Hose, Ribbed 7mm D. 29L / 23.2cm</t>
  </si>
  <si>
    <t>78c30</t>
  </si>
  <si>
    <t>Hose, Ribbed 7mm D. 30L / 24.0cm</t>
  </si>
  <si>
    <t>78c31</t>
  </si>
  <si>
    <t>Hose, Ribbed 7mm D. 31L / 24.8cm</t>
  </si>
  <si>
    <t>78c32</t>
  </si>
  <si>
    <t>Hose, Ribbed 7mm D. 32L / 25.6cm</t>
  </si>
  <si>
    <t>75c47</t>
  </si>
  <si>
    <t>Hose, Rigid 3mm D. 47L / 37.6cm</t>
  </si>
  <si>
    <t>75c49</t>
  </si>
  <si>
    <t>Hose, Rigid 3mm D. 49L / 39.2cm</t>
  </si>
  <si>
    <t>75c53</t>
  </si>
  <si>
    <t>Hose, Rigid 3mm D. 53L / 42.4cm</t>
  </si>
  <si>
    <t>75c66</t>
  </si>
  <si>
    <t>Hose, Rigid 3mm D. 66L / 52.8cm</t>
  </si>
  <si>
    <t>5102c50</t>
  </si>
  <si>
    <t>Hose, Pneumatic 4mm D. 50L / 40.0cm</t>
  </si>
  <si>
    <t>5102c52</t>
  </si>
  <si>
    <t>Hose, Pneumatic 4mm D. 52L / 41.4cm</t>
  </si>
  <si>
    <t>5102c54</t>
  </si>
  <si>
    <t>Hose, Pneumatic 4mm D. 54L / 43.2cm</t>
  </si>
  <si>
    <t>5102c60</t>
  </si>
  <si>
    <t>Hose, Pneumatic 4mm D. 60L / 48.0cm</t>
  </si>
  <si>
    <t>5102c62</t>
  </si>
  <si>
    <t>Hose, Pneumatic 4mm D. 62L / 49.6cm</t>
  </si>
  <si>
    <t>5102c66</t>
  </si>
  <si>
    <t>Hose, Pneumatic 4mm D. 66L / 52.8cm</t>
  </si>
  <si>
    <t>5102c68</t>
  </si>
  <si>
    <t>Hose, Pneumatic 4mm D. 68L / 54.4cm</t>
  </si>
  <si>
    <t>5102c76</t>
  </si>
  <si>
    <t>Hose, Pneumatic 4mm D. 76L / 60.8cm</t>
  </si>
  <si>
    <t>5102c80</t>
  </si>
  <si>
    <t>Hose, Pneumatic 4mm D. 80L / 64.0cm</t>
  </si>
  <si>
    <t>5102c82</t>
  </si>
  <si>
    <t>Hose, Pneumatic 4mm D. 82L / 65.6cm</t>
  </si>
  <si>
    <t>5102c85</t>
  </si>
  <si>
    <t>Hose, Pneumatic 4mm D. 85L / 67.7cm</t>
  </si>
  <si>
    <t>5102c89</t>
  </si>
  <si>
    <t>Hose, Pneumatic 4mm D. 89L / 71.2cm</t>
  </si>
  <si>
    <t>5102</t>
  </si>
  <si>
    <t>Hose, Pneumatic 4mm D. (Undetermined Length)</t>
  </si>
  <si>
    <t>5102c100</t>
  </si>
  <si>
    <t>Hose, Pneumatic 4mm D. 100L / 80.0cm</t>
  </si>
  <si>
    <t>5102c122</t>
  </si>
  <si>
    <t>Hose, Pneumatic 4mm D. 122L / 97.6cm</t>
  </si>
  <si>
    <t>5102c128</t>
  </si>
  <si>
    <t>Hose, Pneumatic 4mm D. 128L / 102.4cm</t>
  </si>
  <si>
    <t>5102c138</t>
  </si>
  <si>
    <t>Hose, Pneumatic 4mm D. 138L / 110.4cm</t>
  </si>
  <si>
    <t>5102c154</t>
  </si>
  <si>
    <t>Hose, Pneumatic 4mm D. 154L / 123.2cm</t>
  </si>
  <si>
    <t>5102c172</t>
  </si>
  <si>
    <t>Hose, Pneumatic 4mm D. 172L / 137.6cm</t>
  </si>
  <si>
    <t>5102c195</t>
  </si>
  <si>
    <t>Hose, Pneumatic 4mm D. 195L / 156.0cm</t>
  </si>
  <si>
    <t>5102c200</t>
  </si>
  <si>
    <t>Hose, Pneumatic 4mm D. 200L / 160.0cm</t>
  </si>
  <si>
    <t>5102c207</t>
  </si>
  <si>
    <t>Hose, Pneumatic 4mm D. 207L / 165.6cm</t>
  </si>
  <si>
    <t>5102c250</t>
  </si>
  <si>
    <t>Hose, Pneumatic 4mm D. 250L / 200.0cm</t>
  </si>
  <si>
    <t>5102c406</t>
  </si>
  <si>
    <t>Hose, Pneumatic 4mm D. 406L / 324.8cm</t>
  </si>
  <si>
    <t>5102c450</t>
  </si>
  <si>
    <t>Hose, Pneumatic 4mm D. 450L / 360.0cm</t>
  </si>
  <si>
    <t>5102c535</t>
  </si>
  <si>
    <t>Hose, Pneumatic 4mm D. 535L / 428.0cm</t>
  </si>
  <si>
    <t>79306</t>
  </si>
  <si>
    <t>Hose, Pneumatic 4mm D. V2 Precut 2L / 1.6cm</t>
  </si>
  <si>
    <t>21761</t>
  </si>
  <si>
    <t>Hose, Pneumatic 4mm D. V2 Precut 3L / 2.4cm</t>
  </si>
  <si>
    <t>26445</t>
  </si>
  <si>
    <t>Hose, Pneumatic 4mm D. V2 Precut 4L / 3.2cm</t>
  </si>
  <si>
    <t>79305</t>
  </si>
  <si>
    <t>Hose, Pneumatic 4mm D. V2 Precut 5L / 4.0cm</t>
  </si>
  <si>
    <t>21766</t>
  </si>
  <si>
    <t>Hose, Pneumatic 4mm D. V2 Precut 6L / 4.8cm</t>
  </si>
  <si>
    <t>21837</t>
  </si>
  <si>
    <t>Hose, Pneumatic 4mm D. V2 Precut 8L / 6.4cm</t>
  </si>
  <si>
    <t>21826</t>
  </si>
  <si>
    <t>Hose, Pneumatic 4mm D. V2 Precut 9L / 7.2cm</t>
  </si>
  <si>
    <t>21767</t>
  </si>
  <si>
    <t>Hose, Pneumatic 4mm D. V2 Precut 10L / 8.0cm</t>
  </si>
  <si>
    <t>37461</t>
  </si>
  <si>
    <t>Hose, Pneumatic 4mm D. V2 Precut 14L / 11.2cm</t>
  </si>
  <si>
    <t>79308</t>
  </si>
  <si>
    <t>Hose, Pneumatic 4mm D. V2 Precut 16L / 12.8cm</t>
  </si>
  <si>
    <t>1661</t>
  </si>
  <si>
    <t>Hose, Pneumatic 4mm D. V2 Precut 18L / 14.4cm</t>
  </si>
  <si>
    <t>21839</t>
  </si>
  <si>
    <t>Hose, Pneumatic 4mm D. V2 Precut 19L / 15.2cm</t>
  </si>
  <si>
    <t>37574</t>
  </si>
  <si>
    <t>Hose, Pneumatic 4mm D. V2 Precut 20L / 16.0cm</t>
  </si>
  <si>
    <t>26436</t>
  </si>
  <si>
    <t>Hose, Pneumatic 4mm D. V2 Precut 23L / 18.4cm</t>
  </si>
  <si>
    <t>1662</t>
  </si>
  <si>
    <t>Hose, Pneumatic 4mm D. V2 Precut 24L / 19.2cm</t>
  </si>
  <si>
    <t>bb1125</t>
  </si>
  <si>
    <t>Hose, Pneumatic 4mm D. V2 Precut 25L / 20.0cm</t>
  </si>
  <si>
    <t>21830</t>
  </si>
  <si>
    <t>Hose, Pneumatic 4mm D. V2 Precut 27L / 21.6cm</t>
  </si>
  <si>
    <t>21825</t>
  </si>
  <si>
    <t>Hose, Pneumatic 4mm D. V2 Precut 28L / 22.4cm</t>
  </si>
  <si>
    <t>1664</t>
  </si>
  <si>
    <t>Hose, Pneumatic 4mm D. V2 Precut 29L / 23.2cm</t>
  </si>
  <si>
    <t>21833</t>
  </si>
  <si>
    <t>Hose, Pneumatic 4mm D. V2 Precut 30L / 24.0cm</t>
  </si>
  <si>
    <t>26440</t>
  </si>
  <si>
    <t>Hose, Pneumatic 4mm D. V2 Precut 32L / 25.6cm</t>
  </si>
  <si>
    <t>21835</t>
  </si>
  <si>
    <t>Hose, Pneumatic 4mm D. V2 Precut 37L / 29.6cm</t>
  </si>
  <si>
    <t>79307</t>
  </si>
  <si>
    <t>Hose, Pneumatic 4mm D. V2 Precut 38L / 30.4cm</t>
  </si>
  <si>
    <t>26438</t>
  </si>
  <si>
    <t>Hose, Pneumatic 4mm D. V2 Precut 40L / 32.0cm</t>
  </si>
  <si>
    <t>44079</t>
  </si>
  <si>
    <t>Hose, Pneumatic 4mm D. V2 Precut 43.25L / 34.6cmm</t>
  </si>
  <si>
    <t>26439</t>
  </si>
  <si>
    <t>Hose, Pneumatic 4mm D. V2 Precut 48L / 38.4cm</t>
  </si>
  <si>
    <t>69929</t>
  </si>
  <si>
    <t>Hose, Pneumatic 4mm D. V2 Precut 50L / 40.0cm</t>
  </si>
  <si>
    <t>1915</t>
  </si>
  <si>
    <t>Hose, Pneumatic 4mm D. V2 Precut 75L / 60.0cm</t>
  </si>
  <si>
    <t>С</t>
  </si>
  <si>
    <t>По</t>
  </si>
  <si>
    <t>Xc</t>
  </si>
  <si>
    <t>Yc</t>
  </si>
  <si>
    <t>Zc</t>
  </si>
  <si>
    <t>Сумма измерений</t>
  </si>
  <si>
    <t>Ограничение</t>
  </si>
  <si>
    <t>Одна сторона</t>
  </si>
  <si>
    <t>Отобраны</t>
  </si>
  <si>
    <t>Yes</t>
  </si>
  <si>
    <t>No</t>
  </si>
  <si>
    <t>Modification</t>
  </si>
  <si>
    <t>Priority</t>
  </si>
  <si>
    <t>Command</t>
  </si>
  <si>
    <t>Rendered</t>
  </si>
  <si>
    <t>File name</t>
  </si>
  <si>
    <t>Part No</t>
  </si>
  <si>
    <t>Y</t>
  </si>
  <si>
    <t>Same Test</t>
  </si>
  <si>
    <t>Same pairs</t>
  </si>
  <si>
    <t>10202.png</t>
  </si>
  <si>
    <t>10928.png</t>
  </si>
  <si>
    <t>11212.png</t>
  </si>
  <si>
    <t>11955.png</t>
  </si>
  <si>
    <t>14716.png</t>
  </si>
  <si>
    <t>14719.png</t>
  </si>
  <si>
    <t>15457.png</t>
  </si>
  <si>
    <t>18946.png</t>
  </si>
  <si>
    <t>22886.png</t>
  </si>
  <si>
    <t>2356.png</t>
  </si>
  <si>
    <t>2357.png</t>
  </si>
  <si>
    <t>24014.png</t>
  </si>
  <si>
    <t>2420.png</t>
  </si>
  <si>
    <t>2431.png</t>
  </si>
  <si>
    <t>2453.png</t>
  </si>
  <si>
    <t>2454.png</t>
  </si>
  <si>
    <t>2456.png</t>
  </si>
  <si>
    <t>2639.png</t>
  </si>
  <si>
    <t>26603.png</t>
  </si>
  <si>
    <t>27938.png</t>
  </si>
  <si>
    <t>3001.png</t>
  </si>
  <si>
    <t>3002.png</t>
  </si>
  <si>
    <t>3003.png</t>
  </si>
  <si>
    <t>3004.png</t>
  </si>
  <si>
    <t>3005.png</t>
  </si>
  <si>
    <t>3006.png</t>
  </si>
  <si>
    <t>3007.png</t>
  </si>
  <si>
    <t>3008.png</t>
  </si>
  <si>
    <t>3009.png</t>
  </si>
  <si>
    <t>3010.png</t>
  </si>
  <si>
    <t>30145.png</t>
  </si>
  <si>
    <t>3020.png</t>
  </si>
  <si>
    <t>3021.png</t>
  </si>
  <si>
    <t>3022.png</t>
  </si>
  <si>
    <t>3023.png</t>
  </si>
  <si>
    <t>3024.png</t>
  </si>
  <si>
    <t>3030.png</t>
  </si>
  <si>
    <t>3031.png</t>
  </si>
  <si>
    <t>3032.png</t>
  </si>
  <si>
    <t>3033.png</t>
  </si>
  <si>
    <t>3034.png</t>
  </si>
  <si>
    <t>3035.png</t>
  </si>
  <si>
    <t>3036.png</t>
  </si>
  <si>
    <t>3068.png</t>
  </si>
  <si>
    <t>3069.png</t>
  </si>
  <si>
    <t>3070.png</t>
  </si>
  <si>
    <t>32198.png</t>
  </si>
  <si>
    <t>32269.png</t>
  </si>
  <si>
    <t>32270.png</t>
  </si>
  <si>
    <t>32498.png</t>
  </si>
  <si>
    <t>32905.png</t>
  </si>
  <si>
    <t>3460.png</t>
  </si>
  <si>
    <t>3622.png</t>
  </si>
  <si>
    <t>3623.png</t>
  </si>
  <si>
    <t>3647.png</t>
  </si>
  <si>
    <t>3648.png</t>
  </si>
  <si>
    <t>3649.png</t>
  </si>
  <si>
    <t>3666.png</t>
  </si>
  <si>
    <t>3710.png</t>
  </si>
  <si>
    <t>3743.png</t>
  </si>
  <si>
    <t>3795.png</t>
  </si>
  <si>
    <t>3832.png</t>
  </si>
  <si>
    <t>3958.png</t>
  </si>
  <si>
    <t>4019.png</t>
  </si>
  <si>
    <t>41539.png</t>
  </si>
  <si>
    <t>4162.png</t>
  </si>
  <si>
    <t>4477.png</t>
  </si>
  <si>
    <t>4716.png</t>
  </si>
  <si>
    <t>49311.png</t>
  </si>
  <si>
    <t>6111.png</t>
  </si>
  <si>
    <t>63864.png</t>
  </si>
  <si>
    <t>65413.png</t>
  </si>
  <si>
    <t>65414.png</t>
  </si>
  <si>
    <t>6542.png</t>
  </si>
  <si>
    <t>6573.png</t>
  </si>
  <si>
    <t>6574.png</t>
  </si>
  <si>
    <t>6585.png</t>
  </si>
  <si>
    <t>6588.png</t>
  </si>
  <si>
    <t>6589.png</t>
  </si>
  <si>
    <t>6592.png</t>
  </si>
  <si>
    <t>6630.png</t>
  </si>
  <si>
    <t>6636.png</t>
  </si>
  <si>
    <t>69729.png</t>
  </si>
  <si>
    <t>78329.png</t>
  </si>
  <si>
    <t>87079.png</t>
  </si>
  <si>
    <t>87407.png</t>
  </si>
  <si>
    <t>87761.png</t>
  </si>
  <si>
    <t>94925.png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</si>
</sst>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4">
    <xf numFmtId="0" fontId="0" fillId="0" borderId="0" xfId="0"/>
    <xf numFmtId="0" fontId="1" fillId="0" borderId="0" xfId="0" applyFont="1"/>
    <xf numFmtId="9" fontId="1" fillId="0" borderId="0" xfId="1" applyFont="1"/>
    <xf numFmtId="9" fontId="0" fillId="0" borderId="0" xfId="1" applyFont="1"/>
  </cellXfs>
  <cellStyles count="2">
    <cellStyle name="Обычный" xfId="0" builtinId="0"/>
    <cellStyle name="Процентный"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16917"/>
  <sheetViews>
    <sheetView tabSelected="1" topLeftCell="A14189" workbookViewId="0">
      <selection activeCell="Q14210" sqref="Q14210"/>
    </sheetView>
  </sheetViews>
  <sheetFormatPr defaultRowHeight="14.5" outlineLevelCol="1" x14ac:dyDescent="0.35"/>
  <cols>
    <col min="1" max="1" width="59.90625" bestFit="1" customWidth="1"/>
    <col min="2" max="2" width="15.90625" bestFit="1" customWidth="1"/>
    <col min="3" max="3" width="48.08984375" customWidth="1"/>
    <col min="4" max="4" width="17.81640625" hidden="1" customWidth="1" outlineLevel="1"/>
    <col min="5" max="5" width="9.6328125" hidden="1" customWidth="1" outlineLevel="1"/>
    <col min="6" max="6" width="0" hidden="1" customWidth="1" outlineLevel="1"/>
    <col min="7" max="9" width="8.7265625" hidden="1" customWidth="1" outlineLevel="1"/>
    <col min="10" max="10" width="16.90625" hidden="1" customWidth="1" outlineLevel="1"/>
    <col min="11" max="11" width="12.36328125" hidden="1" customWidth="1" outlineLevel="1"/>
    <col min="12" max="12" width="13.6328125" bestFit="1" customWidth="1" collapsed="1"/>
    <col min="13" max="14" width="13.6328125" style="3" customWidth="1"/>
    <col min="15" max="15" width="12.08984375" bestFit="1" customWidth="1"/>
    <col min="17" max="17" width="26.1796875" bestFit="1" customWidth="1"/>
  </cols>
  <sheetData>
    <row r="1" spans="1:18" s="1" customFormat="1" x14ac:dyDescent="0.35">
      <c r="A1" s="1" t="s">
        <v>0</v>
      </c>
      <c r="B1" s="1" t="s">
        <v>1</v>
      </c>
      <c r="C1" s="1" t="s">
        <v>2</v>
      </c>
      <c r="D1" s="1" t="s">
        <v>3</v>
      </c>
      <c r="E1" s="1" t="s">
        <v>27998</v>
      </c>
      <c r="F1" s="1" t="s">
        <v>27999</v>
      </c>
      <c r="G1" s="1" t="s">
        <v>28000</v>
      </c>
      <c r="H1" s="1" t="s">
        <v>28001</v>
      </c>
      <c r="I1" s="1" t="s">
        <v>28002</v>
      </c>
      <c r="J1" s="1" t="s">
        <v>28003</v>
      </c>
      <c r="K1" s="1" t="s">
        <v>28004</v>
      </c>
      <c r="L1" s="1" t="s">
        <v>28009</v>
      </c>
      <c r="M1" s="2" t="s">
        <v>28016</v>
      </c>
      <c r="N1" s="2" t="s">
        <v>28017</v>
      </c>
      <c r="O1" s="1" t="s">
        <v>28006</v>
      </c>
      <c r="P1" s="1" t="s">
        <v>28010</v>
      </c>
      <c r="Q1" s="1" t="s">
        <v>28011</v>
      </c>
      <c r="R1" s="1" t="s">
        <v>28012</v>
      </c>
    </row>
    <row r="2" spans="1:18" hidden="1" x14ac:dyDescent="0.35">
      <c r="A2" t="s">
        <v>24986</v>
      </c>
      <c r="B2" t="s">
        <v>24987</v>
      </c>
      <c r="C2" t="s">
        <v>24988</v>
      </c>
      <c r="D2" t="s">
        <v>13</v>
      </c>
      <c r="E2">
        <v>2017</v>
      </c>
      <c r="F2">
        <v>2017</v>
      </c>
      <c r="J2">
        <f t="shared" ref="J2:J65" si="0">SUM(G2:I2)</f>
        <v>0</v>
      </c>
      <c r="K2" t="str">
        <f>IF(OR(J2&gt;Ограничения!$B$1,Sheet!G13458&gt;Ограничения!$B$2,Sheet!H13458&gt;Ограничения!$B$2,Sheet!I13458&gt;Ограничения!$B$2,),"Not compatible","Compatible")</f>
        <v>Compatible</v>
      </c>
      <c r="L2" t="str">
        <f t="shared" ref="L2:L65" si="1">IFERROR(B2+1-1,"Модификация")</f>
        <v>Модификация</v>
      </c>
      <c r="M2" s="3">
        <f>IF(ISERR(FIND(C2,C3)),0,LEN(C2)/LEN(C3))</f>
        <v>0</v>
      </c>
      <c r="N2" s="3" t="str">
        <f>IF(OR(M2&gt;0,M1&gt;0),"Y","N")</f>
        <v>Y</v>
      </c>
      <c r="O2" t="s">
        <v>28008</v>
      </c>
      <c r="Q2" t="str">
        <f t="shared" ref="Q2:Q65" si="2">_xlfn.CONCAT("COPY ",B2,".dat sel\",B2,".dat")</f>
        <v>COPY spa0021.dat sel\spa0021.dat</v>
      </c>
      <c r="R2" t="str">
        <f>IF(ISNA(VLOOKUP(B2,Rendered!$B$1:$C$1000,1,FALSE)),"N","Y")</f>
        <v>N</v>
      </c>
    </row>
    <row r="3" spans="1:18" hidden="1" x14ac:dyDescent="0.35">
      <c r="A3" t="s">
        <v>19535</v>
      </c>
      <c r="B3" t="s">
        <v>19536</v>
      </c>
      <c r="C3" t="s">
        <v>19537</v>
      </c>
      <c r="D3" t="s">
        <v>27</v>
      </c>
      <c r="E3">
        <v>2010</v>
      </c>
      <c r="F3">
        <v>2011</v>
      </c>
      <c r="J3">
        <f t="shared" si="0"/>
        <v>0</v>
      </c>
      <c r="K3" t="str">
        <f>IF(OR(J3&gt;Ограничения!$B$1,Sheet!G10001&gt;Ограничения!$B$2,Sheet!H10001&gt;Ограничения!$B$2,Sheet!I10001&gt;Ограничения!$B$2,),"Not compatible","Compatible")</f>
        <v>Compatible</v>
      </c>
      <c r="L3">
        <f t="shared" si="1"/>
        <v>87943</v>
      </c>
      <c r="M3" s="3">
        <f t="shared" ref="M3:M66" si="3">IF(ISERR(FIND(C3,C4)),0,LEN(C3)/LEN(C4))</f>
        <v>0</v>
      </c>
      <c r="N3" s="3" t="str">
        <f t="shared" ref="N3:N66" si="4">IF(OR(M3&gt;0,M2&gt;0),"Y","N")</f>
        <v>N</v>
      </c>
      <c r="O3" t="s">
        <v>28007</v>
      </c>
      <c r="P3">
        <v>3</v>
      </c>
      <c r="Q3" t="str">
        <f t="shared" si="2"/>
        <v>COPY 87943.dat sel\87943.dat</v>
      </c>
      <c r="R3" t="str">
        <f>IF(ISNA(VLOOKUP(B3,Rendered!$B$1:$C$1000,1,FALSE)),"N","Y")</f>
        <v>N</v>
      </c>
    </row>
    <row r="4" spans="1:18" hidden="1" x14ac:dyDescent="0.35">
      <c r="A4" t="s">
        <v>19535</v>
      </c>
      <c r="B4" t="s">
        <v>19538</v>
      </c>
      <c r="C4" t="s">
        <v>19539</v>
      </c>
      <c r="D4" t="s">
        <v>13</v>
      </c>
      <c r="E4">
        <v>2010</v>
      </c>
      <c r="F4">
        <v>2011</v>
      </c>
      <c r="J4">
        <f t="shared" si="0"/>
        <v>0</v>
      </c>
      <c r="K4" t="str">
        <f>IF(OR(J4&gt;Ограничения!$B$1,Sheet!G10002&gt;Ограничения!$B$2,Sheet!H10002&gt;Ограничения!$B$2,Sheet!I10002&gt;Ограничения!$B$2,),"Not compatible","Compatible")</f>
        <v>Compatible</v>
      </c>
      <c r="L4">
        <f t="shared" si="1"/>
        <v>87941</v>
      </c>
      <c r="M4" s="3">
        <f t="shared" si="3"/>
        <v>0.23880597014925373</v>
      </c>
      <c r="N4" s="3" t="str">
        <f t="shared" si="4"/>
        <v>Y</v>
      </c>
      <c r="O4" t="s">
        <v>28007</v>
      </c>
      <c r="P4">
        <v>3</v>
      </c>
      <c r="Q4" t="str">
        <f t="shared" si="2"/>
        <v>COPY 87941.dat sel\87941.dat</v>
      </c>
      <c r="R4" t="str">
        <f>IF(ISNA(VLOOKUP(B4,Rendered!$B$1:$C$1000,1,FALSE)),"N","Y")</f>
        <v>N</v>
      </c>
    </row>
    <row r="5" spans="1:18" hidden="1" x14ac:dyDescent="0.35">
      <c r="A5" t="s">
        <v>19535</v>
      </c>
      <c r="B5" t="s">
        <v>19540</v>
      </c>
      <c r="C5" t="s">
        <v>19541</v>
      </c>
      <c r="D5" t="s">
        <v>13</v>
      </c>
      <c r="E5">
        <v>2010</v>
      </c>
      <c r="F5">
        <v>2010</v>
      </c>
      <c r="J5">
        <f t="shared" si="0"/>
        <v>0</v>
      </c>
      <c r="K5" t="str">
        <f>IF(OR(J5&gt;Ограничения!$B$1,Sheet!G10003&gt;Ограничения!$B$2,Sheet!H10003&gt;Ограничения!$B$2,Sheet!I10003&gt;Ограничения!$B$2,),"Not compatible","Compatible")</f>
        <v>Compatible</v>
      </c>
      <c r="L5" t="str">
        <f t="shared" si="1"/>
        <v>Модификация</v>
      </c>
      <c r="M5" s="3">
        <f t="shared" si="3"/>
        <v>0</v>
      </c>
      <c r="N5" s="3" t="str">
        <f t="shared" si="4"/>
        <v>Y</v>
      </c>
      <c r="O5" t="s">
        <v>28008</v>
      </c>
      <c r="Q5" t="str">
        <f t="shared" si="2"/>
        <v>COPY 87941pb01.dat sel\87941pb01.dat</v>
      </c>
      <c r="R5" t="str">
        <f>IF(ISNA(VLOOKUP(B5,Rendered!$B$1:$C$1000,1,FALSE)),"N","Y")</f>
        <v>N</v>
      </c>
    </row>
    <row r="6" spans="1:18" hidden="1" x14ac:dyDescent="0.35">
      <c r="A6" t="s">
        <v>19535</v>
      </c>
      <c r="B6" t="s">
        <v>19542</v>
      </c>
      <c r="C6" t="s">
        <v>19543</v>
      </c>
      <c r="D6" t="s">
        <v>13</v>
      </c>
      <c r="E6">
        <v>2010</v>
      </c>
      <c r="F6">
        <v>2010</v>
      </c>
      <c r="J6">
        <f t="shared" si="0"/>
        <v>0</v>
      </c>
      <c r="K6" t="str">
        <f>IF(OR(J6&gt;Ограничения!$B$1,Sheet!G10004&gt;Ограничения!$B$2,Sheet!H10004&gt;Ограничения!$B$2,Sheet!I10004&gt;Ограничения!$B$2,),"Not compatible","Compatible")</f>
        <v>Compatible</v>
      </c>
      <c r="L6" t="str">
        <f t="shared" si="1"/>
        <v>Модификация</v>
      </c>
      <c r="M6" s="3">
        <f t="shared" si="3"/>
        <v>0</v>
      </c>
      <c r="N6" s="3" t="str">
        <f t="shared" si="4"/>
        <v>N</v>
      </c>
      <c r="O6" t="s">
        <v>28008</v>
      </c>
      <c r="Q6" t="str">
        <f t="shared" si="2"/>
        <v>COPY 87941pb02.dat sel\87941pb02.dat</v>
      </c>
      <c r="R6" t="str">
        <f>IF(ISNA(VLOOKUP(B6,Rendered!$B$1:$C$1000,1,FALSE)),"N","Y")</f>
        <v>N</v>
      </c>
    </row>
    <row r="7" spans="1:18" hidden="1" x14ac:dyDescent="0.35">
      <c r="A7" t="s">
        <v>19535</v>
      </c>
      <c r="B7" t="s">
        <v>19544</v>
      </c>
      <c r="C7" t="s">
        <v>19545</v>
      </c>
      <c r="D7" t="s">
        <v>13</v>
      </c>
      <c r="E7">
        <v>2010</v>
      </c>
      <c r="F7">
        <v>2010</v>
      </c>
      <c r="J7">
        <f t="shared" si="0"/>
        <v>0</v>
      </c>
      <c r="K7" t="str">
        <f>IF(OR(J7&gt;Ограничения!$B$1,Sheet!G10005&gt;Ограничения!$B$2,Sheet!H10005&gt;Ограничения!$B$2,Sheet!I10005&gt;Ограничения!$B$2,),"Not compatible","Compatible")</f>
        <v>Compatible</v>
      </c>
      <c r="L7" t="str">
        <f t="shared" si="1"/>
        <v>Модификация</v>
      </c>
      <c r="M7" s="3">
        <f t="shared" si="3"/>
        <v>0</v>
      </c>
      <c r="N7" s="3" t="str">
        <f t="shared" si="4"/>
        <v>N</v>
      </c>
      <c r="O7" t="s">
        <v>28008</v>
      </c>
      <c r="Q7" t="str">
        <f t="shared" si="2"/>
        <v>COPY 87941pb03.dat sel\87941pb03.dat</v>
      </c>
      <c r="R7" t="str">
        <f>IF(ISNA(VLOOKUP(B7,Rendered!$B$1:$C$1000,1,FALSE)),"N","Y")</f>
        <v>N</v>
      </c>
    </row>
    <row r="8" spans="1:18" hidden="1" x14ac:dyDescent="0.35">
      <c r="A8" t="s">
        <v>19535</v>
      </c>
      <c r="B8" t="s">
        <v>19546</v>
      </c>
      <c r="C8" t="s">
        <v>19547</v>
      </c>
      <c r="D8" t="s">
        <v>13</v>
      </c>
      <c r="E8">
        <v>2011</v>
      </c>
      <c r="F8">
        <v>2011</v>
      </c>
      <c r="J8">
        <f t="shared" si="0"/>
        <v>0</v>
      </c>
      <c r="K8" t="str">
        <f>IF(OR(J8&gt;Ограничения!$B$1,Sheet!G10006&gt;Ограничения!$B$2,Sheet!H10006&gt;Ограничения!$B$2,Sheet!I10006&gt;Ограничения!$B$2,),"Not compatible","Compatible")</f>
        <v>Not compatible</v>
      </c>
      <c r="L8" t="str">
        <f t="shared" si="1"/>
        <v>Модификация</v>
      </c>
      <c r="M8" s="3">
        <f t="shared" si="3"/>
        <v>0</v>
      </c>
      <c r="N8" s="3" t="str">
        <f t="shared" si="4"/>
        <v>N</v>
      </c>
      <c r="O8" t="s">
        <v>28008</v>
      </c>
      <c r="Q8" t="str">
        <f t="shared" si="2"/>
        <v>COPY 87941pb06.dat sel\87941pb06.dat</v>
      </c>
      <c r="R8" t="str">
        <f>IF(ISNA(VLOOKUP(B8,Rendered!$B$1:$C$1000,1,FALSE)),"N","Y")</f>
        <v>N</v>
      </c>
    </row>
    <row r="9" spans="1:18" hidden="1" x14ac:dyDescent="0.35">
      <c r="A9" t="s">
        <v>19535</v>
      </c>
      <c r="B9" t="s">
        <v>19548</v>
      </c>
      <c r="C9" t="s">
        <v>19549</v>
      </c>
      <c r="D9" t="s">
        <v>13</v>
      </c>
      <c r="E9">
        <v>2010</v>
      </c>
      <c r="F9">
        <v>2010</v>
      </c>
      <c r="J9">
        <f t="shared" si="0"/>
        <v>0</v>
      </c>
      <c r="K9" t="str">
        <f>IF(OR(J9&gt;Ограничения!$B$1,Sheet!G10007&gt;Ограничения!$B$2,Sheet!H10007&gt;Ограничения!$B$2,Sheet!I10007&gt;Ограничения!$B$2,),"Not compatible","Compatible")</f>
        <v>Not compatible</v>
      </c>
      <c r="L9" t="str">
        <f t="shared" si="1"/>
        <v>Модификация</v>
      </c>
      <c r="M9" s="3">
        <f t="shared" si="3"/>
        <v>0</v>
      </c>
      <c r="N9" s="3" t="str">
        <f t="shared" si="4"/>
        <v>N</v>
      </c>
      <c r="O9" t="s">
        <v>28008</v>
      </c>
      <c r="Q9" t="str">
        <f t="shared" si="2"/>
        <v>COPY 87941pb04.dat sel\87941pb04.dat</v>
      </c>
      <c r="R9" t="str">
        <f>IF(ISNA(VLOOKUP(B9,Rendered!$B$1:$C$1000,1,FALSE)),"N","Y")</f>
        <v>N</v>
      </c>
    </row>
    <row r="10" spans="1:18" hidden="1" x14ac:dyDescent="0.35">
      <c r="A10" t="s">
        <v>19535</v>
      </c>
      <c r="B10" t="s">
        <v>19550</v>
      </c>
      <c r="C10" t="s">
        <v>19551</v>
      </c>
      <c r="D10" t="s">
        <v>13</v>
      </c>
      <c r="E10">
        <v>2011</v>
      </c>
      <c r="F10">
        <v>2011</v>
      </c>
      <c r="J10">
        <f t="shared" si="0"/>
        <v>0</v>
      </c>
      <c r="K10" t="str">
        <f>IF(OR(J10&gt;Ограничения!$B$1,Sheet!G10008&gt;Ограничения!$B$2,Sheet!H10008&gt;Ограничения!$B$2,Sheet!I10008&gt;Ограничения!$B$2,),"Not compatible","Compatible")</f>
        <v>Not compatible</v>
      </c>
      <c r="L10" t="str">
        <f t="shared" si="1"/>
        <v>Модификация</v>
      </c>
      <c r="M10" s="3">
        <f t="shared" si="3"/>
        <v>0</v>
      </c>
      <c r="N10" s="3" t="str">
        <f t="shared" si="4"/>
        <v>N</v>
      </c>
      <c r="O10" t="s">
        <v>28008</v>
      </c>
      <c r="Q10" t="str">
        <f t="shared" si="2"/>
        <v>COPY 87941pb07.dat sel\87941pb07.dat</v>
      </c>
      <c r="R10" t="str">
        <f>IF(ISNA(VLOOKUP(B10,Rendered!$B$1:$C$1000,1,FALSE)),"N","Y")</f>
        <v>N</v>
      </c>
    </row>
    <row r="11" spans="1:18" hidden="1" x14ac:dyDescent="0.35">
      <c r="A11" t="s">
        <v>19535</v>
      </c>
      <c r="B11" t="s">
        <v>19552</v>
      </c>
      <c r="C11" t="s">
        <v>19553</v>
      </c>
      <c r="D11" t="s">
        <v>13</v>
      </c>
      <c r="E11">
        <v>2011</v>
      </c>
      <c r="F11">
        <v>2011</v>
      </c>
      <c r="J11">
        <f t="shared" si="0"/>
        <v>0</v>
      </c>
      <c r="K11" t="str">
        <f>IF(OR(J11&gt;Ограничения!$B$1,Sheet!G10009&gt;Ограничения!$B$2,Sheet!H10009&gt;Ограничения!$B$2,Sheet!I10009&gt;Ограничения!$B$2,),"Not compatible","Compatible")</f>
        <v>Compatible</v>
      </c>
      <c r="L11" t="str">
        <f t="shared" si="1"/>
        <v>Модификация</v>
      </c>
      <c r="M11" s="3">
        <f t="shared" si="3"/>
        <v>0</v>
      </c>
      <c r="N11" s="3" t="str">
        <f t="shared" si="4"/>
        <v>N</v>
      </c>
      <c r="O11" t="s">
        <v>28008</v>
      </c>
      <c r="Q11" t="str">
        <f t="shared" si="2"/>
        <v>COPY 87941pb05.dat sel\87941pb05.dat</v>
      </c>
      <c r="R11" t="str">
        <f>IF(ISNA(VLOOKUP(B11,Rendered!$B$1:$C$1000,1,FALSE)),"N","Y")</f>
        <v>N</v>
      </c>
    </row>
    <row r="12" spans="1:18" hidden="1" x14ac:dyDescent="0.35">
      <c r="A12" t="s">
        <v>19535</v>
      </c>
      <c r="B12" t="s">
        <v>19554</v>
      </c>
      <c r="C12" t="s">
        <v>19555</v>
      </c>
      <c r="D12" t="s">
        <v>13</v>
      </c>
      <c r="E12">
        <v>2011</v>
      </c>
      <c r="F12">
        <v>2011</v>
      </c>
      <c r="J12">
        <f t="shared" si="0"/>
        <v>0</v>
      </c>
      <c r="K12" t="str">
        <f>IF(OR(J12&gt;Ограничения!$B$1,Sheet!G10010&gt;Ограничения!$B$2,Sheet!H10010&gt;Ограничения!$B$2,Sheet!I10010&gt;Ограничения!$B$2,),"Not compatible","Compatible")</f>
        <v>Compatible</v>
      </c>
      <c r="L12" t="str">
        <f t="shared" si="1"/>
        <v>Модификация</v>
      </c>
      <c r="M12" s="3">
        <f t="shared" si="3"/>
        <v>0</v>
      </c>
      <c r="N12" s="3" t="str">
        <f t="shared" si="4"/>
        <v>N</v>
      </c>
      <c r="O12" t="s">
        <v>28008</v>
      </c>
      <c r="Q12" t="str">
        <f t="shared" si="2"/>
        <v>COPY 87941pb08.dat sel\87941pb08.dat</v>
      </c>
      <c r="R12" t="str">
        <f>IF(ISNA(VLOOKUP(B12,Rendered!$B$1:$C$1000,1,FALSE)),"N","Y")</f>
        <v>N</v>
      </c>
    </row>
    <row r="13" spans="1:18" hidden="1" x14ac:dyDescent="0.35">
      <c r="A13" t="s">
        <v>19535</v>
      </c>
      <c r="B13" t="s">
        <v>19556</v>
      </c>
      <c r="C13" t="s">
        <v>19557</v>
      </c>
      <c r="D13" t="s">
        <v>13</v>
      </c>
      <c r="E13">
        <v>2010</v>
      </c>
      <c r="F13">
        <v>2011</v>
      </c>
      <c r="J13">
        <f t="shared" si="0"/>
        <v>0</v>
      </c>
      <c r="K13" t="str">
        <f>IF(OR(J13&gt;Ограничения!$B$1,Sheet!G10011&gt;Ограничения!$B$2,Sheet!H10011&gt;Ограничения!$B$2,Sheet!I10011&gt;Ограничения!$B$2,),"Not compatible","Compatible")</f>
        <v>Compatible</v>
      </c>
      <c r="L13">
        <f t="shared" si="1"/>
        <v>88496</v>
      </c>
      <c r="M13" s="3">
        <f t="shared" si="3"/>
        <v>0</v>
      </c>
      <c r="N13" s="3" t="str">
        <f t="shared" si="4"/>
        <v>N</v>
      </c>
      <c r="O13" t="s">
        <v>28007</v>
      </c>
      <c r="P13">
        <v>3</v>
      </c>
      <c r="Q13" t="str">
        <f t="shared" si="2"/>
        <v>COPY 88496.dat sel\88496.dat</v>
      </c>
      <c r="R13" t="str">
        <f>IF(ISNA(VLOOKUP(B13,Rendered!$B$1:$C$1000,1,FALSE)),"N","Y")</f>
        <v>N</v>
      </c>
    </row>
    <row r="14" spans="1:18" hidden="1" x14ac:dyDescent="0.35">
      <c r="A14" t="s">
        <v>19535</v>
      </c>
      <c r="B14" t="s">
        <v>19558</v>
      </c>
      <c r="C14" t="s">
        <v>19559</v>
      </c>
      <c r="D14" t="s">
        <v>13</v>
      </c>
      <c r="E14">
        <v>2010</v>
      </c>
      <c r="F14">
        <v>2011</v>
      </c>
      <c r="J14">
        <f t="shared" si="0"/>
        <v>0</v>
      </c>
      <c r="K14" t="str">
        <f>IF(OR(J14&gt;Ограничения!$B$1,Sheet!G10012&gt;Ограничения!$B$2,Sheet!H10012&gt;Ограничения!$B$2,Sheet!I10012&gt;Ограничения!$B$2,),"Not compatible","Compatible")</f>
        <v>Not compatible</v>
      </c>
      <c r="L14">
        <f t="shared" si="1"/>
        <v>87944</v>
      </c>
      <c r="M14" s="3">
        <f t="shared" si="3"/>
        <v>0.27692307692307694</v>
      </c>
      <c r="N14" s="3" t="str">
        <f t="shared" si="4"/>
        <v>Y</v>
      </c>
      <c r="O14" t="s">
        <v>28007</v>
      </c>
      <c r="P14">
        <v>3</v>
      </c>
      <c r="Q14" t="str">
        <f t="shared" si="2"/>
        <v>COPY 87944.dat sel\87944.dat</v>
      </c>
      <c r="R14" t="str">
        <f>IF(ISNA(VLOOKUP(B14,Rendered!$B$1:$C$1000,1,FALSE)),"N","Y")</f>
        <v>N</v>
      </c>
    </row>
    <row r="15" spans="1:18" hidden="1" x14ac:dyDescent="0.35">
      <c r="A15" t="s">
        <v>19535</v>
      </c>
      <c r="B15" t="s">
        <v>19560</v>
      </c>
      <c r="C15" t="s">
        <v>19561</v>
      </c>
      <c r="D15" t="s">
        <v>13</v>
      </c>
      <c r="E15">
        <v>2011</v>
      </c>
      <c r="F15">
        <v>2011</v>
      </c>
      <c r="J15">
        <f t="shared" si="0"/>
        <v>0</v>
      </c>
      <c r="K15" t="str">
        <f>IF(OR(J15&gt;Ограничения!$B$1,Sheet!G10013&gt;Ограничения!$B$2,Sheet!H10013&gt;Ограничения!$B$2,Sheet!I10013&gt;Ограничения!$B$2,),"Not compatible","Compatible")</f>
        <v>Compatible</v>
      </c>
      <c r="L15" t="str">
        <f t="shared" si="1"/>
        <v>Модификация</v>
      </c>
      <c r="M15" s="3">
        <f t="shared" si="3"/>
        <v>0</v>
      </c>
      <c r="N15" s="3" t="str">
        <f t="shared" si="4"/>
        <v>Y</v>
      </c>
      <c r="O15" t="s">
        <v>28008</v>
      </c>
      <c r="Q15" t="str">
        <f t="shared" si="2"/>
        <v>COPY 87944pb05.dat sel\87944pb05.dat</v>
      </c>
      <c r="R15" t="str">
        <f>IF(ISNA(VLOOKUP(B15,Rendered!$B$1:$C$1000,1,FALSE)),"N","Y")</f>
        <v>N</v>
      </c>
    </row>
    <row r="16" spans="1:18" hidden="1" x14ac:dyDescent="0.35">
      <c r="A16" t="s">
        <v>19535</v>
      </c>
      <c r="B16" t="s">
        <v>19562</v>
      </c>
      <c r="C16" t="s">
        <v>19563</v>
      </c>
      <c r="D16" t="s">
        <v>13</v>
      </c>
      <c r="E16">
        <v>2010</v>
      </c>
      <c r="F16">
        <v>2010</v>
      </c>
      <c r="J16">
        <f t="shared" si="0"/>
        <v>0</v>
      </c>
      <c r="K16" t="str">
        <f>IF(OR(J16&gt;Ограничения!$B$1,Sheet!G10014&gt;Ограничения!$B$2,Sheet!H10014&gt;Ограничения!$B$2,Sheet!I10014&gt;Ограничения!$B$2,),"Not compatible","Compatible")</f>
        <v>Compatible</v>
      </c>
      <c r="L16" t="str">
        <f t="shared" si="1"/>
        <v>Модификация</v>
      </c>
      <c r="M16" s="3">
        <f t="shared" si="3"/>
        <v>0</v>
      </c>
      <c r="N16" s="3" t="str">
        <f t="shared" si="4"/>
        <v>N</v>
      </c>
      <c r="O16" t="s">
        <v>28008</v>
      </c>
      <c r="Q16" t="str">
        <f t="shared" si="2"/>
        <v>COPY 87944pb01.dat sel\87944pb01.dat</v>
      </c>
      <c r="R16" t="str">
        <f>IF(ISNA(VLOOKUP(B16,Rendered!$B$1:$C$1000,1,FALSE)),"N","Y")</f>
        <v>N</v>
      </c>
    </row>
    <row r="17" spans="1:18" hidden="1" x14ac:dyDescent="0.35">
      <c r="A17" t="s">
        <v>19535</v>
      </c>
      <c r="B17" t="s">
        <v>19564</v>
      </c>
      <c r="C17" t="s">
        <v>19565</v>
      </c>
      <c r="D17" t="s">
        <v>13</v>
      </c>
      <c r="E17">
        <v>2010</v>
      </c>
      <c r="F17">
        <v>2010</v>
      </c>
      <c r="J17">
        <f t="shared" si="0"/>
        <v>0</v>
      </c>
      <c r="K17" t="str">
        <f>IF(OR(J17&gt;Ограничения!$B$1,Sheet!G10015&gt;Ограничения!$B$2,Sheet!H10015&gt;Ограничения!$B$2,Sheet!I10015&gt;Ограничения!$B$2,),"Not compatible","Compatible")</f>
        <v>Compatible</v>
      </c>
      <c r="L17" t="str">
        <f t="shared" si="1"/>
        <v>Модификация</v>
      </c>
      <c r="M17" s="3">
        <f t="shared" si="3"/>
        <v>0</v>
      </c>
      <c r="N17" s="3" t="str">
        <f t="shared" si="4"/>
        <v>N</v>
      </c>
      <c r="O17" t="s">
        <v>28008</v>
      </c>
      <c r="Q17" t="str">
        <f t="shared" si="2"/>
        <v>COPY 87944pb02.dat sel\87944pb02.dat</v>
      </c>
      <c r="R17" t="str">
        <f>IF(ISNA(VLOOKUP(B17,Rendered!$B$1:$C$1000,1,FALSE)),"N","Y")</f>
        <v>N</v>
      </c>
    </row>
    <row r="18" spans="1:18" hidden="1" x14ac:dyDescent="0.35">
      <c r="A18" t="s">
        <v>19535</v>
      </c>
      <c r="B18" t="s">
        <v>19566</v>
      </c>
      <c r="C18" t="s">
        <v>19567</v>
      </c>
      <c r="D18" t="s">
        <v>13</v>
      </c>
      <c r="E18">
        <v>2010</v>
      </c>
      <c r="F18">
        <v>2010</v>
      </c>
      <c r="J18">
        <f t="shared" si="0"/>
        <v>0</v>
      </c>
      <c r="K18" t="str">
        <f>IF(OR(J18&gt;Ограничения!$B$1,Sheet!G10016&gt;Ограничения!$B$2,Sheet!H10016&gt;Ограничения!$B$2,Sheet!I10016&gt;Ограничения!$B$2,),"Not compatible","Compatible")</f>
        <v>Compatible</v>
      </c>
      <c r="L18" t="str">
        <f t="shared" si="1"/>
        <v>Модификация</v>
      </c>
      <c r="M18" s="3">
        <f t="shared" si="3"/>
        <v>0</v>
      </c>
      <c r="N18" s="3" t="str">
        <f t="shared" si="4"/>
        <v>N</v>
      </c>
      <c r="O18" t="s">
        <v>28008</v>
      </c>
      <c r="Q18" t="str">
        <f t="shared" si="2"/>
        <v>COPY 87944pb03.dat sel\87944pb03.dat</v>
      </c>
      <c r="R18" t="str">
        <f>IF(ISNA(VLOOKUP(B18,Rendered!$B$1:$C$1000,1,FALSE)),"N","Y")</f>
        <v>N</v>
      </c>
    </row>
    <row r="19" spans="1:18" hidden="1" x14ac:dyDescent="0.35">
      <c r="A19" t="s">
        <v>19535</v>
      </c>
      <c r="B19" t="s">
        <v>19568</v>
      </c>
      <c r="C19" t="s">
        <v>19569</v>
      </c>
      <c r="D19" t="s">
        <v>13</v>
      </c>
      <c r="E19">
        <v>2010</v>
      </c>
      <c r="F19">
        <v>2010</v>
      </c>
      <c r="J19">
        <f t="shared" si="0"/>
        <v>0</v>
      </c>
      <c r="K19" t="str">
        <f>IF(OR(J19&gt;Ограничения!$B$1,Sheet!G10017&gt;Ограничения!$B$2,Sheet!H10017&gt;Ограничения!$B$2,Sheet!I10017&gt;Ограничения!$B$2,),"Not compatible","Compatible")</f>
        <v>Compatible</v>
      </c>
      <c r="L19" t="str">
        <f t="shared" si="1"/>
        <v>Модификация</v>
      </c>
      <c r="M19" s="3">
        <f t="shared" si="3"/>
        <v>0</v>
      </c>
      <c r="N19" s="3" t="str">
        <f t="shared" si="4"/>
        <v>N</v>
      </c>
      <c r="O19" t="s">
        <v>28008</v>
      </c>
      <c r="Q19" t="str">
        <f t="shared" si="2"/>
        <v>COPY 87944pb04.dat sel\87944pb04.dat</v>
      </c>
      <c r="R19" t="str">
        <f>IF(ISNA(VLOOKUP(B19,Rendered!$B$1:$C$1000,1,FALSE)),"N","Y")</f>
        <v>N</v>
      </c>
    </row>
    <row r="20" spans="1:18" hidden="1" x14ac:dyDescent="0.35">
      <c r="A20" t="s">
        <v>24716</v>
      </c>
      <c r="B20" t="s">
        <v>24717</v>
      </c>
      <c r="C20" t="s">
        <v>24718</v>
      </c>
      <c r="D20" t="s">
        <v>52</v>
      </c>
      <c r="E20">
        <v>2018</v>
      </c>
      <c r="F20">
        <v>2020</v>
      </c>
      <c r="G20">
        <v>16</v>
      </c>
      <c r="H20">
        <v>18</v>
      </c>
      <c r="I20">
        <v>1.8</v>
      </c>
      <c r="J20">
        <f t="shared" si="0"/>
        <v>35.799999999999997</v>
      </c>
      <c r="K20" t="str">
        <f>IF(OR(J20&gt;Ограничения!$B$1,Sheet!G13324&gt;Ограничения!$B$2,Sheet!H13324&gt;Ограничения!$B$2,Sheet!I13324&gt;Ограничения!$B$2,),"Not compatible","Compatible")</f>
        <v>Not compatible</v>
      </c>
      <c r="L20">
        <f t="shared" si="1"/>
        <v>35106</v>
      </c>
      <c r="M20" s="3">
        <f t="shared" si="3"/>
        <v>0</v>
      </c>
      <c r="N20" s="3" t="str">
        <f t="shared" si="4"/>
        <v>N</v>
      </c>
      <c r="O20" t="s">
        <v>28008</v>
      </c>
      <c r="Q20" t="str">
        <f t="shared" si="2"/>
        <v>COPY 35106.dat sel\35106.dat</v>
      </c>
      <c r="R20" t="str">
        <f>IF(ISNA(VLOOKUP(B20,Rendered!$B$1:$C$1000,1,FALSE)),"N","Y")</f>
        <v>N</v>
      </c>
    </row>
    <row r="21" spans="1:18" hidden="1" x14ac:dyDescent="0.35">
      <c r="A21" t="s">
        <v>24716</v>
      </c>
      <c r="B21" t="s">
        <v>24719</v>
      </c>
      <c r="C21" t="s">
        <v>24720</v>
      </c>
      <c r="D21" t="s">
        <v>27</v>
      </c>
      <c r="E21">
        <v>2002</v>
      </c>
      <c r="F21">
        <v>2002</v>
      </c>
      <c r="G21">
        <v>6</v>
      </c>
      <c r="H21">
        <v>10</v>
      </c>
      <c r="I21">
        <v>5</v>
      </c>
      <c r="J21">
        <f t="shared" si="0"/>
        <v>21</v>
      </c>
      <c r="K21" t="str">
        <f>IF(OR(J21&gt;Ограничения!$B$1,Sheet!G13325&gt;Ограничения!$B$2,Sheet!H13325&gt;Ограничения!$B$2,Sheet!I13325&gt;Ограничения!$B$2,),"Not compatible","Compatible")</f>
        <v>Not compatible</v>
      </c>
      <c r="L21">
        <f t="shared" si="1"/>
        <v>42601</v>
      </c>
      <c r="M21" s="3">
        <f t="shared" si="3"/>
        <v>0</v>
      </c>
      <c r="N21" s="3" t="str">
        <f t="shared" si="4"/>
        <v>N</v>
      </c>
      <c r="O21" t="s">
        <v>28008</v>
      </c>
      <c r="Q21" t="str">
        <f t="shared" si="2"/>
        <v>COPY 42601.dat sel\42601.dat</v>
      </c>
      <c r="R21" t="str">
        <f>IF(ISNA(VLOOKUP(B21,Rendered!$B$1:$C$1000,1,FALSE)),"N","Y")</f>
        <v>N</v>
      </c>
    </row>
    <row r="22" spans="1:18" hidden="1" x14ac:dyDescent="0.35">
      <c r="A22" t="s">
        <v>24716</v>
      </c>
      <c r="B22" t="s">
        <v>24721</v>
      </c>
      <c r="C22" t="s">
        <v>24722</v>
      </c>
      <c r="D22" t="s">
        <v>292</v>
      </c>
      <c r="E22">
        <v>2010</v>
      </c>
      <c r="F22">
        <v>2021</v>
      </c>
      <c r="G22">
        <v>6</v>
      </c>
      <c r="H22">
        <v>10</v>
      </c>
      <c r="I22">
        <v>4</v>
      </c>
      <c r="J22">
        <f t="shared" si="0"/>
        <v>20</v>
      </c>
      <c r="K22" t="str">
        <f>IF(OR(J22&gt;Ограничения!$B$1,Sheet!G13326&gt;Ограничения!$B$2,Sheet!H13326&gt;Ограничения!$B$2,Sheet!I13326&gt;Ограничения!$B$2,),"Not compatible","Compatible")</f>
        <v>Compatible</v>
      </c>
      <c r="L22">
        <f t="shared" si="1"/>
        <v>87616</v>
      </c>
      <c r="M22" s="3">
        <f t="shared" si="3"/>
        <v>0</v>
      </c>
      <c r="N22" s="3" t="str">
        <f t="shared" si="4"/>
        <v>N</v>
      </c>
      <c r="O22" t="s">
        <v>28007</v>
      </c>
      <c r="P22">
        <v>3</v>
      </c>
      <c r="Q22" t="str">
        <f t="shared" si="2"/>
        <v>COPY 87616.dat sel\87616.dat</v>
      </c>
      <c r="R22" t="str">
        <f>IF(ISNA(VLOOKUP(B22,Rendered!$B$1:$C$1000,1,FALSE)),"N","Y")</f>
        <v>N</v>
      </c>
    </row>
    <row r="23" spans="1:18" hidden="1" x14ac:dyDescent="0.35">
      <c r="A23" t="s">
        <v>24716</v>
      </c>
      <c r="B23" t="s">
        <v>24723</v>
      </c>
      <c r="C23" t="s">
        <v>24724</v>
      </c>
      <c r="D23" t="s">
        <v>27</v>
      </c>
      <c r="E23">
        <v>2020</v>
      </c>
      <c r="F23">
        <v>2020</v>
      </c>
      <c r="G23">
        <v>8</v>
      </c>
      <c r="H23">
        <v>16</v>
      </c>
      <c r="I23">
        <v>6</v>
      </c>
      <c r="J23">
        <f t="shared" si="0"/>
        <v>30</v>
      </c>
      <c r="K23" t="str">
        <f>IF(OR(J23&gt;Ограничения!$B$1,Sheet!G13327&gt;Ограничения!$B$2,Sheet!H13327&gt;Ограничения!$B$2,Sheet!I13327&gt;Ограничения!$B$2,),"Not compatible","Compatible")</f>
        <v>Not compatible</v>
      </c>
      <c r="L23">
        <f t="shared" si="1"/>
        <v>67244</v>
      </c>
      <c r="M23" s="3">
        <f t="shared" si="3"/>
        <v>0</v>
      </c>
      <c r="N23" s="3" t="str">
        <f t="shared" si="4"/>
        <v>N</v>
      </c>
      <c r="O23" t="s">
        <v>28008</v>
      </c>
      <c r="Q23" t="str">
        <f t="shared" si="2"/>
        <v>COPY 67244.dat sel\67244.dat</v>
      </c>
      <c r="R23" t="str">
        <f>IF(ISNA(VLOOKUP(B23,Rendered!$B$1:$C$1000,1,FALSE)),"N","Y")</f>
        <v>N</v>
      </c>
    </row>
    <row r="24" spans="1:18" hidden="1" x14ac:dyDescent="0.35">
      <c r="A24" t="s">
        <v>24716</v>
      </c>
      <c r="B24" t="s">
        <v>24725</v>
      </c>
      <c r="C24" t="s">
        <v>24726</v>
      </c>
      <c r="D24" t="s">
        <v>21</v>
      </c>
      <c r="E24">
        <v>2010</v>
      </c>
      <c r="F24">
        <v>2020</v>
      </c>
      <c r="G24">
        <v>6</v>
      </c>
      <c r="H24">
        <v>10</v>
      </c>
      <c r="J24">
        <f t="shared" si="0"/>
        <v>16</v>
      </c>
      <c r="K24" t="str">
        <f>IF(OR(J24&gt;Ограничения!$B$1,Sheet!G13328&gt;Ограничения!$B$2,Sheet!H13328&gt;Ограничения!$B$2,Sheet!I13328&gt;Ограничения!$B$2,),"Not compatible","Compatible")</f>
        <v>Compatible</v>
      </c>
      <c r="L24">
        <f t="shared" si="1"/>
        <v>87615</v>
      </c>
      <c r="M24" s="3">
        <f t="shared" si="3"/>
        <v>0</v>
      </c>
      <c r="N24" s="3" t="str">
        <f t="shared" si="4"/>
        <v>N</v>
      </c>
      <c r="O24" t="s">
        <v>28007</v>
      </c>
      <c r="P24">
        <v>3</v>
      </c>
      <c r="Q24" t="str">
        <f t="shared" si="2"/>
        <v>COPY 87615.dat sel\87615.dat</v>
      </c>
      <c r="R24" t="str">
        <f>IF(ISNA(VLOOKUP(B24,Rendered!$B$1:$C$1000,1,FALSE)),"N","Y")</f>
        <v>N</v>
      </c>
    </row>
    <row r="25" spans="1:18" hidden="1" x14ac:dyDescent="0.35">
      <c r="A25" t="s">
        <v>24716</v>
      </c>
      <c r="B25" t="s">
        <v>24727</v>
      </c>
      <c r="C25" t="s">
        <v>24728</v>
      </c>
      <c r="D25" t="s">
        <v>27</v>
      </c>
      <c r="E25">
        <v>2020</v>
      </c>
      <c r="F25">
        <v>2020</v>
      </c>
      <c r="G25">
        <v>8</v>
      </c>
      <c r="H25">
        <v>12</v>
      </c>
      <c r="I25">
        <v>2</v>
      </c>
      <c r="J25">
        <f t="shared" si="0"/>
        <v>22</v>
      </c>
      <c r="K25" t="str">
        <f>IF(OR(J25&gt;Ограничения!$B$1,Sheet!G13329&gt;Ограничения!$B$2,Sheet!H13329&gt;Ограничения!$B$2,Sheet!I13329&gt;Ограничения!$B$2,),"Not compatible","Compatible")</f>
        <v>Not compatible</v>
      </c>
      <c r="L25">
        <f t="shared" si="1"/>
        <v>67245</v>
      </c>
      <c r="M25" s="3">
        <f t="shared" si="3"/>
        <v>0</v>
      </c>
      <c r="N25" s="3" t="str">
        <f t="shared" si="4"/>
        <v>N</v>
      </c>
      <c r="O25" t="s">
        <v>28008</v>
      </c>
      <c r="Q25" t="str">
        <f t="shared" si="2"/>
        <v>COPY 67245.dat sel\67245.dat</v>
      </c>
      <c r="R25" t="str">
        <f>IF(ISNA(VLOOKUP(B25,Rendered!$B$1:$C$1000,1,FALSE)),"N","Y")</f>
        <v>N</v>
      </c>
    </row>
    <row r="26" spans="1:18" hidden="1" x14ac:dyDescent="0.35">
      <c r="A26" t="s">
        <v>24716</v>
      </c>
      <c r="B26" t="s">
        <v>24729</v>
      </c>
      <c r="C26" t="s">
        <v>24730</v>
      </c>
      <c r="D26" t="s">
        <v>27</v>
      </c>
      <c r="E26">
        <v>2008</v>
      </c>
      <c r="F26">
        <v>2013</v>
      </c>
      <c r="G26">
        <v>12</v>
      </c>
      <c r="H26">
        <v>17</v>
      </c>
      <c r="I26">
        <v>7</v>
      </c>
      <c r="J26">
        <f t="shared" si="0"/>
        <v>36</v>
      </c>
      <c r="K26" t="str">
        <f>IF(OR(J26&gt;Ограничения!$B$1,Sheet!G13330&gt;Ограничения!$B$2,Sheet!H13330&gt;Ограничения!$B$2,Sheet!I13330&gt;Ограничения!$B$2,),"Not compatible","Compatible")</f>
        <v>Not compatible</v>
      </c>
      <c r="L26" t="str">
        <f t="shared" si="1"/>
        <v>Модификация</v>
      </c>
      <c r="M26" s="3">
        <f t="shared" si="3"/>
        <v>0</v>
      </c>
      <c r="N26" s="3" t="str">
        <f t="shared" si="4"/>
        <v>N</v>
      </c>
      <c r="O26" t="s">
        <v>28008</v>
      </c>
      <c r="Q26" t="str">
        <f t="shared" si="2"/>
        <v>COPY 54701c02.dat sel\54701c02.dat</v>
      </c>
      <c r="R26" t="str">
        <f>IF(ISNA(VLOOKUP(B26,Rendered!$B$1:$C$1000,1,FALSE)),"N","Y")</f>
        <v>N</v>
      </c>
    </row>
    <row r="27" spans="1:18" hidden="1" x14ac:dyDescent="0.35">
      <c r="A27" t="s">
        <v>24716</v>
      </c>
      <c r="B27" t="s">
        <v>24731</v>
      </c>
      <c r="C27" t="s">
        <v>24732</v>
      </c>
      <c r="D27" t="s">
        <v>13</v>
      </c>
      <c r="E27">
        <v>2006</v>
      </c>
      <c r="F27">
        <v>2007</v>
      </c>
      <c r="G27">
        <v>12</v>
      </c>
      <c r="H27">
        <v>17</v>
      </c>
      <c r="I27">
        <v>7</v>
      </c>
      <c r="J27">
        <f t="shared" si="0"/>
        <v>36</v>
      </c>
      <c r="K27" t="str">
        <f>IF(OR(J27&gt;Ограничения!$B$1,Sheet!G13331&gt;Ограничения!$B$2,Sheet!H13331&gt;Ограничения!$B$2,Sheet!I13331&gt;Ограничения!$B$2,),"Not compatible","Compatible")</f>
        <v>Not compatible</v>
      </c>
      <c r="L27" t="str">
        <f t="shared" si="1"/>
        <v>Модификация</v>
      </c>
      <c r="M27" s="3">
        <f t="shared" si="3"/>
        <v>0</v>
      </c>
      <c r="N27" s="3" t="str">
        <f t="shared" si="4"/>
        <v>N</v>
      </c>
      <c r="O27" t="s">
        <v>28008</v>
      </c>
      <c r="Q27" t="str">
        <f t="shared" si="2"/>
        <v>COPY 54701c01.dat sel\54701c01.dat</v>
      </c>
      <c r="R27" t="str">
        <f>IF(ISNA(VLOOKUP(B27,Rendered!$B$1:$C$1000,1,FALSE)),"N","Y")</f>
        <v>N</v>
      </c>
    </row>
    <row r="28" spans="1:18" hidden="1" x14ac:dyDescent="0.35">
      <c r="A28" t="s">
        <v>24716</v>
      </c>
      <c r="B28" t="s">
        <v>24733</v>
      </c>
      <c r="C28" t="s">
        <v>24734</v>
      </c>
      <c r="D28" t="s">
        <v>13</v>
      </c>
      <c r="E28">
        <v>2015</v>
      </c>
      <c r="F28">
        <v>2015</v>
      </c>
      <c r="G28">
        <v>12</v>
      </c>
      <c r="H28">
        <v>17</v>
      </c>
      <c r="I28">
        <v>7</v>
      </c>
      <c r="J28">
        <f t="shared" si="0"/>
        <v>36</v>
      </c>
      <c r="K28" t="str">
        <f>IF(OR(J28&gt;Ограничения!$B$1,Sheet!G13332&gt;Ограничения!$B$2,Sheet!H13332&gt;Ограничения!$B$2,Sheet!I13332&gt;Ограничения!$B$2,),"Not compatible","Compatible")</f>
        <v>Not compatible</v>
      </c>
      <c r="L28" t="str">
        <f t="shared" si="1"/>
        <v>Модификация</v>
      </c>
      <c r="M28" s="3">
        <f t="shared" si="3"/>
        <v>0</v>
      </c>
      <c r="N28" s="3" t="str">
        <f t="shared" si="4"/>
        <v>N</v>
      </c>
      <c r="O28" t="s">
        <v>28008</v>
      </c>
      <c r="Q28" t="str">
        <f t="shared" si="2"/>
        <v>COPY 54701c05.dat sel\54701c05.dat</v>
      </c>
      <c r="R28" t="str">
        <f>IF(ISNA(VLOOKUP(B28,Rendered!$B$1:$C$1000,1,FALSE)),"N","Y")</f>
        <v>N</v>
      </c>
    </row>
    <row r="29" spans="1:18" hidden="1" x14ac:dyDescent="0.35">
      <c r="A29" t="s">
        <v>24716</v>
      </c>
      <c r="B29" t="s">
        <v>24735</v>
      </c>
      <c r="C29" t="s">
        <v>24736</v>
      </c>
      <c r="D29" t="s">
        <v>13</v>
      </c>
      <c r="E29">
        <v>2008</v>
      </c>
      <c r="F29">
        <v>2009</v>
      </c>
      <c r="G29">
        <v>12</v>
      </c>
      <c r="H29">
        <v>17</v>
      </c>
      <c r="I29">
        <v>7</v>
      </c>
      <c r="J29">
        <f t="shared" si="0"/>
        <v>36</v>
      </c>
      <c r="K29" t="str">
        <f>IF(OR(J29&gt;Ограничения!$B$1,Sheet!G13333&gt;Ограничения!$B$2,Sheet!H13333&gt;Ограничения!$B$2,Sheet!I13333&gt;Ограничения!$B$2,),"Not compatible","Compatible")</f>
        <v>Not compatible</v>
      </c>
      <c r="L29" t="str">
        <f t="shared" si="1"/>
        <v>Модификация</v>
      </c>
      <c r="M29" s="3">
        <f t="shared" si="3"/>
        <v>0</v>
      </c>
      <c r="N29" s="3" t="str">
        <f t="shared" si="4"/>
        <v>N</v>
      </c>
      <c r="O29" t="s">
        <v>28008</v>
      </c>
      <c r="Q29" t="str">
        <f t="shared" si="2"/>
        <v>COPY 54701c03.dat sel\54701c03.dat</v>
      </c>
      <c r="R29" t="str">
        <f>IF(ISNA(VLOOKUP(B29,Rendered!$B$1:$C$1000,1,FALSE)),"N","Y")</f>
        <v>N</v>
      </c>
    </row>
    <row r="30" spans="1:18" hidden="1" x14ac:dyDescent="0.35">
      <c r="A30" t="s">
        <v>24716</v>
      </c>
      <c r="B30" t="s">
        <v>24737</v>
      </c>
      <c r="C30" t="s">
        <v>24738</v>
      </c>
      <c r="D30" t="s">
        <v>13</v>
      </c>
      <c r="E30">
        <v>2010</v>
      </c>
      <c r="F30">
        <v>2010</v>
      </c>
      <c r="G30">
        <v>12</v>
      </c>
      <c r="H30">
        <v>17</v>
      </c>
      <c r="I30">
        <v>7</v>
      </c>
      <c r="J30">
        <f t="shared" si="0"/>
        <v>36</v>
      </c>
      <c r="K30" t="str">
        <f>IF(OR(J30&gt;Ограничения!$B$1,Sheet!G13334&gt;Ограничения!$B$2,Sheet!H13334&gt;Ограничения!$B$2,Sheet!I13334&gt;Ограничения!$B$2,),"Not compatible","Compatible")</f>
        <v>Not compatible</v>
      </c>
      <c r="L30" t="str">
        <f t="shared" si="1"/>
        <v>Модификация</v>
      </c>
      <c r="M30" s="3">
        <f t="shared" si="3"/>
        <v>0</v>
      </c>
      <c r="N30" s="3" t="str">
        <f t="shared" si="4"/>
        <v>N</v>
      </c>
      <c r="O30" t="s">
        <v>28008</v>
      </c>
      <c r="Q30" t="str">
        <f t="shared" si="2"/>
        <v>COPY 54701c04.dat sel\54701c04.dat</v>
      </c>
      <c r="R30" t="str">
        <f>IF(ISNA(VLOOKUP(B30,Rendered!$B$1:$C$1000,1,FALSE)),"N","Y")</f>
        <v>N</v>
      </c>
    </row>
    <row r="31" spans="1:18" hidden="1" x14ac:dyDescent="0.35">
      <c r="A31" t="s">
        <v>24716</v>
      </c>
      <c r="B31" t="s">
        <v>24739</v>
      </c>
      <c r="C31" t="s">
        <v>24740</v>
      </c>
      <c r="D31" t="s">
        <v>13</v>
      </c>
      <c r="E31">
        <v>2016</v>
      </c>
      <c r="F31">
        <v>2016</v>
      </c>
      <c r="G31">
        <v>12</v>
      </c>
      <c r="H31">
        <v>17</v>
      </c>
      <c r="I31">
        <v>7</v>
      </c>
      <c r="J31">
        <f t="shared" si="0"/>
        <v>36</v>
      </c>
      <c r="K31" t="str">
        <f>IF(OR(J31&gt;Ограничения!$B$1,Sheet!G13335&gt;Ограничения!$B$2,Sheet!H13335&gt;Ограничения!$B$2,Sheet!I13335&gt;Ограничения!$B$2,),"Not compatible","Compatible")</f>
        <v>Not compatible</v>
      </c>
      <c r="L31" t="str">
        <f t="shared" si="1"/>
        <v>Модификация</v>
      </c>
      <c r="M31" s="3">
        <f t="shared" si="3"/>
        <v>0</v>
      </c>
      <c r="N31" s="3" t="str">
        <f t="shared" si="4"/>
        <v>N</v>
      </c>
      <c r="O31" t="s">
        <v>28008</v>
      </c>
      <c r="Q31" t="str">
        <f t="shared" si="2"/>
        <v>COPY 54701c06.dat sel\54701c06.dat</v>
      </c>
      <c r="R31" t="str">
        <f>IF(ISNA(VLOOKUP(B31,Rendered!$B$1:$C$1000,1,FALSE)),"N","Y")</f>
        <v>N</v>
      </c>
    </row>
    <row r="32" spans="1:18" hidden="1" x14ac:dyDescent="0.35">
      <c r="A32" t="s">
        <v>24716</v>
      </c>
      <c r="B32" t="s">
        <v>24741</v>
      </c>
      <c r="C32" t="s">
        <v>24742</v>
      </c>
      <c r="D32" t="s">
        <v>30</v>
      </c>
      <c r="E32">
        <v>2019</v>
      </c>
      <c r="F32">
        <v>2021</v>
      </c>
      <c r="G32">
        <v>4</v>
      </c>
      <c r="H32">
        <v>18</v>
      </c>
      <c r="I32">
        <v>1.3</v>
      </c>
      <c r="J32">
        <f t="shared" si="0"/>
        <v>23.3</v>
      </c>
      <c r="K32" t="str">
        <f>IF(OR(J32&gt;Ограничения!$B$1,Sheet!G13336&gt;Ограничения!$B$2,Sheet!H13336&gt;Ограничения!$B$2,Sheet!I13336&gt;Ограничения!$B$2,),"Not compatible","Compatible")</f>
        <v>Not compatible</v>
      </c>
      <c r="L32">
        <f t="shared" si="1"/>
        <v>42863</v>
      </c>
      <c r="M32" s="3">
        <f t="shared" si="3"/>
        <v>0</v>
      </c>
      <c r="N32" s="3" t="str">
        <f t="shared" si="4"/>
        <v>N</v>
      </c>
      <c r="O32" t="s">
        <v>28008</v>
      </c>
      <c r="Q32" t="str">
        <f t="shared" si="2"/>
        <v>COPY 42863.dat sel\42863.dat</v>
      </c>
      <c r="R32" t="str">
        <f>IF(ISNA(VLOOKUP(B32,Rendered!$B$1:$C$1000,1,FALSE)),"N","Y")</f>
        <v>N</v>
      </c>
    </row>
    <row r="33" spans="1:18" hidden="1" x14ac:dyDescent="0.35">
      <c r="A33" t="s">
        <v>24716</v>
      </c>
      <c r="B33" t="s">
        <v>24743</v>
      </c>
      <c r="C33" t="s">
        <v>24744</v>
      </c>
      <c r="D33" t="s">
        <v>30</v>
      </c>
      <c r="E33">
        <v>2002</v>
      </c>
      <c r="F33">
        <v>2004</v>
      </c>
      <c r="G33">
        <v>6</v>
      </c>
      <c r="H33">
        <v>10</v>
      </c>
      <c r="I33">
        <v>5</v>
      </c>
      <c r="J33">
        <f t="shared" si="0"/>
        <v>21</v>
      </c>
      <c r="K33" t="str">
        <f>IF(OR(J33&gt;Ограничения!$B$1,Sheet!G13337&gt;Ограничения!$B$2,Sheet!H13337&gt;Ограничения!$B$2,Sheet!I13337&gt;Ограничения!$B$2,),"Not compatible","Compatible")</f>
        <v>Not compatible</v>
      </c>
      <c r="L33">
        <f t="shared" si="1"/>
        <v>42600</v>
      </c>
      <c r="M33" s="3">
        <f t="shared" si="3"/>
        <v>0</v>
      </c>
      <c r="N33" s="3" t="str">
        <f t="shared" si="4"/>
        <v>N</v>
      </c>
      <c r="O33" t="s">
        <v>28008</v>
      </c>
      <c r="Q33" t="str">
        <f t="shared" si="2"/>
        <v>COPY 42600.dat sel\42600.dat</v>
      </c>
      <c r="R33" t="str">
        <f>IF(ISNA(VLOOKUP(B33,Rendered!$B$1:$C$1000,1,FALSE)),"N","Y")</f>
        <v>N</v>
      </c>
    </row>
    <row r="34" spans="1:18" hidden="1" x14ac:dyDescent="0.35">
      <c r="A34" t="s">
        <v>24716</v>
      </c>
      <c r="B34" t="s">
        <v>24747</v>
      </c>
      <c r="C34" t="s">
        <v>24748</v>
      </c>
      <c r="D34" t="s">
        <v>49</v>
      </c>
      <c r="E34">
        <v>2010</v>
      </c>
      <c r="F34">
        <v>2022</v>
      </c>
      <c r="G34">
        <v>6</v>
      </c>
      <c r="H34">
        <v>10</v>
      </c>
      <c r="I34">
        <v>1</v>
      </c>
      <c r="J34">
        <f t="shared" si="0"/>
        <v>17</v>
      </c>
      <c r="K34" t="str">
        <f>IF(OR(J34&gt;Ограничения!$B$1,Sheet!G13339&gt;Ограничения!$B$2,Sheet!H13339&gt;Ограничения!$B$2,Sheet!I13339&gt;Ограничения!$B$2,),"Not compatible","Compatible")</f>
        <v>Compatible</v>
      </c>
      <c r="L34">
        <f t="shared" si="1"/>
        <v>87611</v>
      </c>
      <c r="M34" s="3">
        <f t="shared" si="3"/>
        <v>0</v>
      </c>
      <c r="N34" s="3" t="str">
        <f t="shared" si="4"/>
        <v>N</v>
      </c>
      <c r="O34" t="s">
        <v>28007</v>
      </c>
      <c r="P34">
        <v>3</v>
      </c>
      <c r="Q34" t="str">
        <f t="shared" si="2"/>
        <v>COPY 87611.dat sel\87611.dat</v>
      </c>
      <c r="R34" t="str">
        <f>IF(ISNA(VLOOKUP(B34,Rendered!$B$1:$C$1000,1,FALSE)),"N","Y")</f>
        <v>N</v>
      </c>
    </row>
    <row r="35" spans="1:18" hidden="1" x14ac:dyDescent="0.35">
      <c r="A35" t="s">
        <v>24716</v>
      </c>
      <c r="B35" t="s">
        <v>24749</v>
      </c>
      <c r="C35" t="s">
        <v>24750</v>
      </c>
      <c r="D35" t="s">
        <v>13</v>
      </c>
      <c r="E35">
        <v>2021</v>
      </c>
      <c r="F35">
        <v>2021</v>
      </c>
      <c r="G35">
        <v>6</v>
      </c>
      <c r="H35">
        <v>16</v>
      </c>
      <c r="I35">
        <v>2</v>
      </c>
      <c r="J35">
        <f t="shared" si="0"/>
        <v>24</v>
      </c>
      <c r="K35" t="str">
        <f>IF(OR(J35&gt;Ограничения!$B$1,Sheet!G13340&gt;Ограничения!$B$2,Sheet!H13340&gt;Ограничения!$B$2,Sheet!I13340&gt;Ограничения!$B$2,),"Not compatible","Compatible")</f>
        <v>Not compatible</v>
      </c>
      <c r="L35">
        <f t="shared" si="1"/>
        <v>74163</v>
      </c>
      <c r="M35" s="3">
        <f t="shared" si="3"/>
        <v>0</v>
      </c>
      <c r="N35" s="3" t="str">
        <f t="shared" si="4"/>
        <v>N</v>
      </c>
      <c r="O35" t="s">
        <v>28008</v>
      </c>
      <c r="Q35" t="str">
        <f t="shared" si="2"/>
        <v>COPY 74163.dat sel\74163.dat</v>
      </c>
      <c r="R35" t="str">
        <f>IF(ISNA(VLOOKUP(B35,Rendered!$B$1:$C$1000,1,FALSE)),"N","Y")</f>
        <v>N</v>
      </c>
    </row>
    <row r="36" spans="1:18" hidden="1" x14ac:dyDescent="0.35">
      <c r="A36" t="s">
        <v>24716</v>
      </c>
      <c r="B36" t="s">
        <v>24751</v>
      </c>
      <c r="C36" t="s">
        <v>24752</v>
      </c>
      <c r="D36" t="s">
        <v>27</v>
      </c>
      <c r="E36">
        <v>2020</v>
      </c>
      <c r="F36">
        <v>2021</v>
      </c>
      <c r="G36">
        <v>30</v>
      </c>
      <c r="H36">
        <v>24</v>
      </c>
      <c r="I36">
        <v>1.3</v>
      </c>
      <c r="J36">
        <f t="shared" si="0"/>
        <v>55.3</v>
      </c>
      <c r="K36" t="str">
        <f>IF(OR(J36&gt;Ограничения!$B$1,Sheet!G13341&gt;Ограничения!$B$2,Sheet!H13341&gt;Ограничения!$B$2,Sheet!I13341&gt;Ограничения!$B$2,),"Not compatible","Compatible")</f>
        <v>Not compatible</v>
      </c>
      <c r="L36">
        <f t="shared" si="1"/>
        <v>67138</v>
      </c>
      <c r="M36" s="3">
        <f t="shared" si="3"/>
        <v>0</v>
      </c>
      <c r="N36" s="3" t="str">
        <f t="shared" si="4"/>
        <v>N</v>
      </c>
      <c r="O36" t="s">
        <v>28008</v>
      </c>
      <c r="Q36" t="str">
        <f t="shared" si="2"/>
        <v>COPY 67138.dat sel\67138.dat</v>
      </c>
      <c r="R36" t="str">
        <f>IF(ISNA(VLOOKUP(B36,Rendered!$B$1:$C$1000,1,FALSE)),"N","Y")</f>
        <v>N</v>
      </c>
    </row>
    <row r="37" spans="1:18" hidden="1" x14ac:dyDescent="0.35">
      <c r="A37" t="s">
        <v>24716</v>
      </c>
      <c r="B37" t="s">
        <v>24745</v>
      </c>
      <c r="C37" t="s">
        <v>24746</v>
      </c>
      <c r="D37" t="s">
        <v>52</v>
      </c>
      <c r="E37">
        <v>2013</v>
      </c>
      <c r="F37">
        <v>2022</v>
      </c>
      <c r="G37">
        <v>6</v>
      </c>
      <c r="H37">
        <v>8</v>
      </c>
      <c r="I37">
        <v>1</v>
      </c>
      <c r="J37">
        <f t="shared" si="0"/>
        <v>15</v>
      </c>
      <c r="K37" t="str">
        <f>IF(OR(J37&gt;Ограничения!$B$1,Sheet!G13338&gt;Ограничения!$B$2,Sheet!H13338&gt;Ограничения!$B$2,Sheet!I13338&gt;Ограничения!$B$2,),"Not compatible","Compatible")</f>
        <v>Compatible</v>
      </c>
      <c r="L37">
        <f t="shared" si="1"/>
        <v>11295</v>
      </c>
      <c r="M37" s="3">
        <f t="shared" si="3"/>
        <v>0</v>
      </c>
      <c r="N37" s="3" t="str">
        <f t="shared" si="4"/>
        <v>N</v>
      </c>
      <c r="O37" t="s">
        <v>28007</v>
      </c>
      <c r="P37">
        <v>3</v>
      </c>
      <c r="Q37" t="str">
        <f t="shared" si="2"/>
        <v>COPY 11295.dat sel\11295.dat</v>
      </c>
      <c r="R37" t="str">
        <f>IF(ISNA(VLOOKUP(B37,Rendered!$B$1:$C$1000,1,FALSE)),"N","Y")</f>
        <v>N</v>
      </c>
    </row>
    <row r="38" spans="1:18" hidden="1" x14ac:dyDescent="0.35">
      <c r="A38" t="s">
        <v>24716</v>
      </c>
      <c r="B38" t="s">
        <v>24753</v>
      </c>
      <c r="C38" t="s">
        <v>24754</v>
      </c>
      <c r="D38" t="s">
        <v>30</v>
      </c>
      <c r="E38">
        <v>2020</v>
      </c>
      <c r="F38">
        <v>2022</v>
      </c>
      <c r="G38">
        <v>8</v>
      </c>
      <c r="H38">
        <v>12</v>
      </c>
      <c r="I38">
        <v>2</v>
      </c>
      <c r="J38">
        <f t="shared" si="0"/>
        <v>22</v>
      </c>
      <c r="K38" t="str">
        <f>IF(OR(J38&gt;Ограничения!$B$1,Sheet!G13342&gt;Ограничения!$B$2,Sheet!H13342&gt;Ограничения!$B$2,Sheet!I13342&gt;Ограничения!$B$2,),"Not compatible","Compatible")</f>
        <v>Not compatible</v>
      </c>
      <c r="L38">
        <f t="shared" si="1"/>
        <v>67243</v>
      </c>
      <c r="M38" s="3">
        <f t="shared" si="3"/>
        <v>0</v>
      </c>
      <c r="N38" s="3" t="str">
        <f t="shared" si="4"/>
        <v>N</v>
      </c>
      <c r="O38" t="s">
        <v>28008</v>
      </c>
      <c r="Q38" t="str">
        <f t="shared" si="2"/>
        <v>COPY 67243.dat sel\67243.dat</v>
      </c>
      <c r="R38" t="str">
        <f>IF(ISNA(VLOOKUP(B38,Rendered!$B$1:$C$1000,1,FALSE)),"N","Y")</f>
        <v>N</v>
      </c>
    </row>
    <row r="39" spans="1:18" hidden="1" x14ac:dyDescent="0.35">
      <c r="A39" t="s">
        <v>24716</v>
      </c>
      <c r="B39" t="s">
        <v>24755</v>
      </c>
      <c r="C39" t="s">
        <v>24756</v>
      </c>
      <c r="D39" t="s">
        <v>52</v>
      </c>
      <c r="E39">
        <v>2006</v>
      </c>
      <c r="F39">
        <v>2016</v>
      </c>
      <c r="G39">
        <v>8</v>
      </c>
      <c r="H39">
        <v>16</v>
      </c>
      <c r="I39">
        <v>2</v>
      </c>
      <c r="J39">
        <f t="shared" si="0"/>
        <v>26</v>
      </c>
      <c r="K39" t="str">
        <f>IF(OR(J39&gt;Ограничения!$B$1,Sheet!G13343&gt;Ограничения!$B$2,Sheet!H13343&gt;Ограничения!$B$2,Sheet!I13343&gt;Ограничения!$B$2,),"Not compatible","Compatible")</f>
        <v>Not compatible</v>
      </c>
      <c r="L39">
        <f t="shared" si="1"/>
        <v>54090</v>
      </c>
      <c r="M39" s="3">
        <f t="shared" si="3"/>
        <v>0</v>
      </c>
      <c r="N39" s="3" t="str">
        <f t="shared" si="4"/>
        <v>N</v>
      </c>
      <c r="O39" t="s">
        <v>28008</v>
      </c>
      <c r="Q39" t="str">
        <f t="shared" si="2"/>
        <v>COPY 54090.dat sel\54090.dat</v>
      </c>
      <c r="R39" t="str">
        <f>IF(ISNA(VLOOKUP(B39,Rendered!$B$1:$C$1000,1,FALSE)),"N","Y")</f>
        <v>N</v>
      </c>
    </row>
    <row r="40" spans="1:18" hidden="1" x14ac:dyDescent="0.35">
      <c r="A40" t="s">
        <v>24716</v>
      </c>
      <c r="B40" t="s">
        <v>24761</v>
      </c>
      <c r="C40" t="s">
        <v>24762</v>
      </c>
      <c r="D40" t="s">
        <v>13</v>
      </c>
      <c r="E40">
        <v>2022</v>
      </c>
      <c r="F40">
        <v>2022</v>
      </c>
      <c r="G40">
        <v>6</v>
      </c>
      <c r="H40">
        <v>10</v>
      </c>
      <c r="I40">
        <v>4</v>
      </c>
      <c r="J40">
        <f t="shared" si="0"/>
        <v>20</v>
      </c>
      <c r="K40" t="str">
        <f>IF(OR(J40&gt;Ограничения!$B$1,Sheet!G13346&gt;Ограничения!$B$2,Sheet!H13346&gt;Ограничения!$B$2,Sheet!I13346&gt;Ограничения!$B$2,),"Not compatible","Compatible")</f>
        <v>Compatible</v>
      </c>
      <c r="L40" t="str">
        <f t="shared" si="1"/>
        <v>Модификация</v>
      </c>
      <c r="M40" s="3">
        <f t="shared" si="3"/>
        <v>0</v>
      </c>
      <c r="N40" s="3" t="str">
        <f t="shared" si="4"/>
        <v>N</v>
      </c>
      <c r="O40" t="s">
        <v>28008</v>
      </c>
      <c r="Q40" t="str">
        <f t="shared" si="2"/>
        <v>COPY 69953c01.dat sel\69953c01.dat</v>
      </c>
      <c r="R40" t="str">
        <f>IF(ISNA(VLOOKUP(B40,Rendered!$B$1:$C$1000,1,FALSE)),"N","Y")</f>
        <v>N</v>
      </c>
    </row>
    <row r="41" spans="1:18" hidden="1" x14ac:dyDescent="0.35">
      <c r="A41" t="s">
        <v>24716</v>
      </c>
      <c r="B41" t="s">
        <v>24763</v>
      </c>
      <c r="C41" t="s">
        <v>24764</v>
      </c>
      <c r="D41" t="s">
        <v>13</v>
      </c>
      <c r="E41">
        <v>2022</v>
      </c>
      <c r="F41">
        <v>2022</v>
      </c>
      <c r="G41">
        <v>6</v>
      </c>
      <c r="H41">
        <v>10</v>
      </c>
      <c r="I41">
        <v>4</v>
      </c>
      <c r="J41">
        <f t="shared" si="0"/>
        <v>20</v>
      </c>
      <c r="K41" t="str">
        <f>IF(OR(J41&gt;Ограничения!$B$1,Sheet!G13347&gt;Ограничения!$B$2,Sheet!H13347&gt;Ограничения!$B$2,Sheet!I13347&gt;Ограничения!$B$2,),"Not compatible","Compatible")</f>
        <v>Compatible</v>
      </c>
      <c r="L41" t="str">
        <f t="shared" si="1"/>
        <v>Модификация</v>
      </c>
      <c r="M41" s="3">
        <f t="shared" si="3"/>
        <v>0</v>
      </c>
      <c r="N41" s="3" t="str">
        <f t="shared" si="4"/>
        <v>N</v>
      </c>
      <c r="O41" t="s">
        <v>28008</v>
      </c>
      <c r="Q41" t="str">
        <f t="shared" si="2"/>
        <v>COPY 69953c02.dat sel\69953c02.dat</v>
      </c>
      <c r="R41" t="str">
        <f>IF(ISNA(VLOOKUP(B41,Rendered!$B$1:$C$1000,1,FALSE)),"N","Y")</f>
        <v>N</v>
      </c>
    </row>
    <row r="42" spans="1:18" hidden="1" x14ac:dyDescent="0.35">
      <c r="A42" t="s">
        <v>24716</v>
      </c>
      <c r="B42" t="s">
        <v>24765</v>
      </c>
      <c r="C42" t="s">
        <v>24766</v>
      </c>
      <c r="D42" t="s">
        <v>57</v>
      </c>
      <c r="E42">
        <v>2010</v>
      </c>
      <c r="F42">
        <v>2021</v>
      </c>
      <c r="G42">
        <v>6</v>
      </c>
      <c r="H42">
        <v>10</v>
      </c>
      <c r="I42">
        <v>4</v>
      </c>
      <c r="J42">
        <f t="shared" si="0"/>
        <v>20</v>
      </c>
      <c r="K42" t="str">
        <f>IF(OR(J42&gt;Ограничения!$B$1,Sheet!G13348&gt;Ограничения!$B$2,Sheet!H13348&gt;Ограничения!$B$2,Sheet!I13348&gt;Ограничения!$B$2,),"Not compatible","Compatible")</f>
        <v>Compatible</v>
      </c>
      <c r="L42">
        <f t="shared" si="1"/>
        <v>87613</v>
      </c>
      <c r="M42" s="3">
        <f t="shared" si="3"/>
        <v>0</v>
      </c>
      <c r="N42" s="3" t="str">
        <f t="shared" si="4"/>
        <v>N</v>
      </c>
      <c r="O42" t="s">
        <v>28007</v>
      </c>
      <c r="P42">
        <v>3</v>
      </c>
      <c r="Q42" t="str">
        <f t="shared" si="2"/>
        <v>COPY 87613.dat sel\87613.dat</v>
      </c>
      <c r="R42" t="str">
        <f>IF(ISNA(VLOOKUP(B42,Rendered!$B$1:$C$1000,1,FALSE)),"N","Y")</f>
        <v>N</v>
      </c>
    </row>
    <row r="43" spans="1:18" hidden="1" x14ac:dyDescent="0.35">
      <c r="A43" t="s">
        <v>24716</v>
      </c>
      <c r="B43" t="s">
        <v>24767</v>
      </c>
      <c r="C43" t="s">
        <v>24768</v>
      </c>
      <c r="D43" t="s">
        <v>27</v>
      </c>
      <c r="E43">
        <v>2015</v>
      </c>
      <c r="F43">
        <v>2017</v>
      </c>
      <c r="G43">
        <v>6</v>
      </c>
      <c r="H43">
        <v>10</v>
      </c>
      <c r="I43">
        <v>4</v>
      </c>
      <c r="J43">
        <f t="shared" si="0"/>
        <v>20</v>
      </c>
      <c r="K43" t="str">
        <f>IF(OR(J43&gt;Ограничения!$B$1,Sheet!G13349&gt;Ограничения!$B$2,Sheet!H13349&gt;Ограничения!$B$2,Sheet!I13349&gt;Ограничения!$B$2,),"Not compatible","Compatible")</f>
        <v>Compatible</v>
      </c>
      <c r="L43">
        <f t="shared" si="1"/>
        <v>18907</v>
      </c>
      <c r="M43" s="3">
        <f t="shared" si="3"/>
        <v>0</v>
      </c>
      <c r="N43" s="3" t="str">
        <f t="shared" si="4"/>
        <v>N</v>
      </c>
      <c r="O43" t="s">
        <v>28007</v>
      </c>
      <c r="P43">
        <v>3</v>
      </c>
      <c r="Q43" t="str">
        <f t="shared" si="2"/>
        <v>COPY 18907.dat sel\18907.dat</v>
      </c>
      <c r="R43" t="str">
        <f>IF(ISNA(VLOOKUP(B43,Rendered!$B$1:$C$1000,1,FALSE)),"N","Y")</f>
        <v>N</v>
      </c>
    </row>
    <row r="44" spans="1:18" hidden="1" x14ac:dyDescent="0.35">
      <c r="A44" t="s">
        <v>24716</v>
      </c>
      <c r="B44" t="s">
        <v>24757</v>
      </c>
      <c r="C44" t="s">
        <v>24758</v>
      </c>
      <c r="D44" t="s">
        <v>13</v>
      </c>
      <c r="E44">
        <v>2017</v>
      </c>
      <c r="F44">
        <v>2017</v>
      </c>
      <c r="G44">
        <v>6</v>
      </c>
      <c r="H44">
        <v>6</v>
      </c>
      <c r="I44">
        <v>4</v>
      </c>
      <c r="J44">
        <f t="shared" si="0"/>
        <v>16</v>
      </c>
      <c r="K44" t="str">
        <f>IF(OR(J44&gt;Ограничения!$B$1,Sheet!G13344&gt;Ограничения!$B$2,Sheet!H13344&gt;Ограничения!$B$2,Sheet!I13344&gt;Ограничения!$B$2,),"Not compatible","Compatible")</f>
        <v>Compatible</v>
      </c>
      <c r="L44">
        <f t="shared" si="1"/>
        <v>29114</v>
      </c>
      <c r="M44" s="3">
        <f t="shared" si="3"/>
        <v>0</v>
      </c>
      <c r="N44" s="3" t="str">
        <f t="shared" si="4"/>
        <v>N</v>
      </c>
      <c r="O44" t="s">
        <v>28007</v>
      </c>
      <c r="P44">
        <v>3</v>
      </c>
      <c r="Q44" t="str">
        <f t="shared" si="2"/>
        <v>COPY 29114.dat sel\29114.dat</v>
      </c>
      <c r="R44" t="str">
        <f>IF(ISNA(VLOOKUP(B44,Rendered!$B$1:$C$1000,1,FALSE)),"N","Y")</f>
        <v>N</v>
      </c>
    </row>
    <row r="45" spans="1:18" hidden="1" x14ac:dyDescent="0.35">
      <c r="A45" t="s">
        <v>24716</v>
      </c>
      <c r="B45" t="s">
        <v>24759</v>
      </c>
      <c r="C45" t="s">
        <v>24760</v>
      </c>
      <c r="D45" t="s">
        <v>38</v>
      </c>
      <c r="E45">
        <v>2013</v>
      </c>
      <c r="F45">
        <v>2022</v>
      </c>
      <c r="G45">
        <v>6</v>
      </c>
      <c r="H45">
        <v>8</v>
      </c>
      <c r="I45">
        <v>4</v>
      </c>
      <c r="J45">
        <f t="shared" si="0"/>
        <v>18</v>
      </c>
      <c r="K45" t="str">
        <f>IF(OR(J45&gt;Ограничения!$B$1,Sheet!G13345&gt;Ограничения!$B$2,Sheet!H13345&gt;Ограничения!$B$2,Sheet!I13345&gt;Ограничения!$B$2,),"Not compatible","Compatible")</f>
        <v>Compatible</v>
      </c>
      <c r="L45">
        <f t="shared" si="1"/>
        <v>11293</v>
      </c>
      <c r="M45" s="3">
        <f t="shared" si="3"/>
        <v>0</v>
      </c>
      <c r="N45" s="3" t="str">
        <f t="shared" si="4"/>
        <v>N</v>
      </c>
      <c r="O45" t="s">
        <v>28007</v>
      </c>
      <c r="P45">
        <v>3</v>
      </c>
      <c r="Q45" t="str">
        <f t="shared" si="2"/>
        <v>COPY 11293.dat sel\11293.dat</v>
      </c>
      <c r="R45" t="str">
        <f>IF(ISNA(VLOOKUP(B45,Rendered!$B$1:$C$1000,1,FALSE)),"N","Y")</f>
        <v>N</v>
      </c>
    </row>
    <row r="46" spans="1:18" hidden="1" x14ac:dyDescent="0.35">
      <c r="A46" t="s">
        <v>24716</v>
      </c>
      <c r="B46" t="s">
        <v>24769</v>
      </c>
      <c r="C46" t="s">
        <v>24770</v>
      </c>
      <c r="D46" t="s">
        <v>13</v>
      </c>
      <c r="E46">
        <v>2020</v>
      </c>
      <c r="F46">
        <v>2020</v>
      </c>
      <c r="G46">
        <v>8</v>
      </c>
      <c r="H46">
        <v>12</v>
      </c>
      <c r="I46">
        <v>6</v>
      </c>
      <c r="J46">
        <f t="shared" si="0"/>
        <v>26</v>
      </c>
      <c r="K46" t="str">
        <f>IF(OR(J46&gt;Ограничения!$B$1,Sheet!G13350&gt;Ограничения!$B$2,Sheet!H13350&gt;Ограничения!$B$2,Sheet!I13350&gt;Ограничения!$B$2,),"Not compatible","Compatible")</f>
        <v>Not compatible</v>
      </c>
      <c r="L46" t="str">
        <f t="shared" si="1"/>
        <v>Модификация</v>
      </c>
      <c r="M46" s="3">
        <f t="shared" si="3"/>
        <v>0</v>
      </c>
      <c r="N46" s="3" t="str">
        <f t="shared" si="4"/>
        <v>N</v>
      </c>
      <c r="O46" t="s">
        <v>28008</v>
      </c>
      <c r="Q46" t="str">
        <f t="shared" si="2"/>
        <v>COPY 67241c01.dat sel\67241c01.dat</v>
      </c>
      <c r="R46" t="str">
        <f>IF(ISNA(VLOOKUP(B46,Rendered!$B$1:$C$1000,1,FALSE)),"N","Y")</f>
        <v>N</v>
      </c>
    </row>
    <row r="47" spans="1:18" hidden="1" x14ac:dyDescent="0.35">
      <c r="A47" t="s">
        <v>24716</v>
      </c>
      <c r="B47" t="s">
        <v>24771</v>
      </c>
      <c r="C47" t="s">
        <v>24772</v>
      </c>
      <c r="D47" t="s">
        <v>27</v>
      </c>
      <c r="E47">
        <v>2008</v>
      </c>
      <c r="F47">
        <v>2010</v>
      </c>
      <c r="G47">
        <v>8</v>
      </c>
      <c r="H47">
        <v>16</v>
      </c>
      <c r="I47">
        <v>5</v>
      </c>
      <c r="J47">
        <f t="shared" si="0"/>
        <v>29</v>
      </c>
      <c r="K47" t="str">
        <f>IF(OR(J47&gt;Ограничения!$B$1,Sheet!G13351&gt;Ограничения!$B$2,Sheet!H13351&gt;Ограничения!$B$2,Sheet!I13351&gt;Ограничения!$B$2,),"Not compatible","Compatible")</f>
        <v>Not compatible</v>
      </c>
      <c r="L47" t="str">
        <f t="shared" si="1"/>
        <v>Модификация</v>
      </c>
      <c r="M47" s="3">
        <f t="shared" si="3"/>
        <v>0</v>
      </c>
      <c r="N47" s="3" t="str">
        <f t="shared" si="4"/>
        <v>N</v>
      </c>
      <c r="O47" t="s">
        <v>28008</v>
      </c>
      <c r="Q47" t="str">
        <f t="shared" si="2"/>
        <v>COPY 54092c01.dat sel\54092c01.dat</v>
      </c>
      <c r="R47" t="str">
        <f>IF(ISNA(VLOOKUP(B47,Rendered!$B$1:$C$1000,1,FALSE)),"N","Y")</f>
        <v>N</v>
      </c>
    </row>
    <row r="48" spans="1:18" hidden="1" x14ac:dyDescent="0.35">
      <c r="A48" t="s">
        <v>24716</v>
      </c>
      <c r="B48" t="s">
        <v>24773</v>
      </c>
      <c r="C48" t="s">
        <v>24774</v>
      </c>
      <c r="D48" t="s">
        <v>27</v>
      </c>
      <c r="E48">
        <v>2013</v>
      </c>
      <c r="F48">
        <v>2016</v>
      </c>
      <c r="G48">
        <v>8</v>
      </c>
      <c r="H48">
        <v>16</v>
      </c>
      <c r="I48">
        <v>5</v>
      </c>
      <c r="J48">
        <f t="shared" si="0"/>
        <v>29</v>
      </c>
      <c r="K48" t="str">
        <f>IF(OR(J48&gt;Ограничения!$B$1,Sheet!G13352&gt;Ограничения!$B$2,Sheet!H13352&gt;Ограничения!$B$2,Sheet!I13352&gt;Ограничения!$B$2,),"Not compatible","Compatible")</f>
        <v>Not compatible</v>
      </c>
      <c r="L48" t="str">
        <f t="shared" si="1"/>
        <v>Модификация</v>
      </c>
      <c r="M48" s="3">
        <f t="shared" si="3"/>
        <v>0</v>
      </c>
      <c r="N48" s="3" t="str">
        <f t="shared" si="4"/>
        <v>N</v>
      </c>
      <c r="O48" t="s">
        <v>28008</v>
      </c>
      <c r="Q48" t="str">
        <f t="shared" si="2"/>
        <v>COPY 54092c02.dat sel\54092c02.dat</v>
      </c>
      <c r="R48" t="str">
        <f>IF(ISNA(VLOOKUP(B48,Rendered!$B$1:$C$1000,1,FALSE)),"N","Y")</f>
        <v>N</v>
      </c>
    </row>
    <row r="49" spans="1:18" hidden="1" x14ac:dyDescent="0.35">
      <c r="A49" t="s">
        <v>24716</v>
      </c>
      <c r="B49" t="s">
        <v>24775</v>
      </c>
      <c r="C49" t="s">
        <v>24776</v>
      </c>
      <c r="D49" t="s">
        <v>13</v>
      </c>
      <c r="E49">
        <v>2006</v>
      </c>
      <c r="F49">
        <v>2007</v>
      </c>
      <c r="G49">
        <v>6</v>
      </c>
      <c r="H49">
        <v>8</v>
      </c>
      <c r="I49">
        <v>4</v>
      </c>
      <c r="J49">
        <f t="shared" si="0"/>
        <v>18</v>
      </c>
      <c r="K49" t="str">
        <f>IF(OR(J49&gt;Ограничения!$B$1,Sheet!G13353&gt;Ограничения!$B$2,Sheet!H13353&gt;Ограничения!$B$2,Sheet!I13353&gt;Ограничения!$B$2,),"Not compatible","Compatible")</f>
        <v>Compatible</v>
      </c>
      <c r="L49">
        <f t="shared" si="1"/>
        <v>42604</v>
      </c>
      <c r="M49" s="3">
        <f t="shared" si="3"/>
        <v>0</v>
      </c>
      <c r="N49" s="3" t="str">
        <f t="shared" si="4"/>
        <v>N</v>
      </c>
      <c r="O49" t="s">
        <v>28008</v>
      </c>
      <c r="Q49" t="str">
        <f t="shared" si="2"/>
        <v>COPY 42604.dat sel\42604.dat</v>
      </c>
      <c r="R49" t="str">
        <f>IF(ISNA(VLOOKUP(B49,Rendered!$B$1:$C$1000,1,FALSE)),"N","Y")</f>
        <v>N</v>
      </c>
    </row>
    <row r="50" spans="1:18" hidden="1" x14ac:dyDescent="0.35">
      <c r="A50" t="s">
        <v>5328</v>
      </c>
      <c r="B50" t="s">
        <v>5329</v>
      </c>
      <c r="C50" t="s">
        <v>5330</v>
      </c>
      <c r="D50" t="s">
        <v>13</v>
      </c>
      <c r="E50">
        <v>2011</v>
      </c>
      <c r="F50">
        <v>2011</v>
      </c>
      <c r="J50">
        <f t="shared" si="0"/>
        <v>0</v>
      </c>
      <c r="K50" t="str">
        <f>IF(OR(J50&gt;Ограничения!$B$1,Sheet!G2946&gt;Ограничения!$B$2,Sheet!H2946&gt;Ограничения!$B$2,Sheet!I2946&gt;Ограничения!$B$2,),"Not compatible","Compatible")</f>
        <v>Not compatible</v>
      </c>
      <c r="L50" t="str">
        <f t="shared" si="1"/>
        <v>Модификация</v>
      </c>
      <c r="M50" s="3">
        <f t="shared" si="3"/>
        <v>0</v>
      </c>
      <c r="N50" s="3" t="str">
        <f t="shared" si="4"/>
        <v>N</v>
      </c>
      <c r="O50" t="s">
        <v>28008</v>
      </c>
      <c r="Q50" t="str">
        <f t="shared" si="2"/>
        <v>COPY 95204pb01.dat sel\95204pb01.dat</v>
      </c>
      <c r="R50" t="str">
        <f>IF(ISNA(VLOOKUP(B50,Rendered!$B$1:$C$1000,1,FALSE)),"N","Y")</f>
        <v>N</v>
      </c>
    </row>
    <row r="51" spans="1:18" hidden="1" x14ac:dyDescent="0.35">
      <c r="A51" t="s">
        <v>6329</v>
      </c>
      <c r="B51" t="s">
        <v>6330</v>
      </c>
      <c r="C51" t="s">
        <v>6331</v>
      </c>
      <c r="D51" t="s">
        <v>52</v>
      </c>
      <c r="E51">
        <v>1993</v>
      </c>
      <c r="F51">
        <v>2014</v>
      </c>
      <c r="J51">
        <f t="shared" si="0"/>
        <v>0</v>
      </c>
      <c r="K51" t="str">
        <f>IF(OR(J51&gt;Ограничения!$B$1,Sheet!G3446&gt;Ограничения!$B$2,Sheet!H3446&gt;Ограничения!$B$2,Sheet!I3446&gt;Ограничения!$B$2,),"Not compatible","Compatible")</f>
        <v>Compatible</v>
      </c>
      <c r="L51">
        <f t="shared" si="1"/>
        <v>6028</v>
      </c>
      <c r="M51" s="3">
        <f t="shared" si="3"/>
        <v>0</v>
      </c>
      <c r="N51" s="3" t="str">
        <f t="shared" si="4"/>
        <v>N</v>
      </c>
      <c r="O51" t="s">
        <v>28008</v>
      </c>
      <c r="Q51" t="str">
        <f t="shared" si="2"/>
        <v>COPY 6028.dat sel\6028.dat</v>
      </c>
      <c r="R51" t="str">
        <f>IF(ISNA(VLOOKUP(B51,Rendered!$B$1:$C$1000,1,FALSE)),"N","Y")</f>
        <v>N</v>
      </c>
    </row>
    <row r="52" spans="1:18" hidden="1" x14ac:dyDescent="0.35">
      <c r="A52" t="s">
        <v>6329</v>
      </c>
      <c r="B52" t="s">
        <v>6332</v>
      </c>
      <c r="C52" t="s">
        <v>6333</v>
      </c>
      <c r="D52" t="s">
        <v>57</v>
      </c>
      <c r="E52">
        <v>1993</v>
      </c>
      <c r="F52">
        <v>2017</v>
      </c>
      <c r="J52">
        <f t="shared" si="0"/>
        <v>0</v>
      </c>
      <c r="K52" t="str">
        <f>IF(OR(J52&gt;Ограничения!$B$1,Sheet!G3447&gt;Ограничения!$B$2,Sheet!H3447&gt;Ограничения!$B$2,Sheet!I3447&gt;Ограничения!$B$2,),"Not compatible","Compatible")</f>
        <v>Compatible</v>
      </c>
      <c r="L52">
        <f t="shared" si="1"/>
        <v>6027</v>
      </c>
      <c r="M52" s="3">
        <f t="shared" si="3"/>
        <v>0</v>
      </c>
      <c r="N52" s="3" t="str">
        <f t="shared" si="4"/>
        <v>N</v>
      </c>
      <c r="O52" t="s">
        <v>28008</v>
      </c>
      <c r="Q52" t="str">
        <f t="shared" si="2"/>
        <v>COPY 6027.dat sel\6027.dat</v>
      </c>
      <c r="R52" t="str">
        <f>IF(ISNA(VLOOKUP(B52,Rendered!$B$1:$C$1000,1,FALSE)),"N","Y")</f>
        <v>N</v>
      </c>
    </row>
    <row r="53" spans="1:18" hidden="1" x14ac:dyDescent="0.35">
      <c r="A53" t="s">
        <v>4922</v>
      </c>
      <c r="B53" t="s">
        <v>4923</v>
      </c>
      <c r="C53" t="s">
        <v>4924</v>
      </c>
      <c r="D53" t="s">
        <v>13</v>
      </c>
      <c r="E53">
        <v>2022</v>
      </c>
      <c r="F53">
        <v>2022</v>
      </c>
      <c r="J53">
        <f t="shared" si="0"/>
        <v>0</v>
      </c>
      <c r="K53" t="str">
        <f>IF(OR(J53&gt;Ограничения!$B$1,Sheet!G2744&gt;Ограничения!$B$2,Sheet!H2744&gt;Ограничения!$B$2,Sheet!I2744&gt;Ограничения!$B$2,),"Not compatible","Compatible")</f>
        <v>Compatible</v>
      </c>
      <c r="L53" t="str">
        <f t="shared" si="1"/>
        <v>Модификация</v>
      </c>
      <c r="M53" s="3">
        <f t="shared" si="3"/>
        <v>0</v>
      </c>
      <c r="N53" s="3" t="str">
        <f t="shared" si="4"/>
        <v>N</v>
      </c>
      <c r="O53" t="s">
        <v>28008</v>
      </c>
      <c r="Q53" t="str">
        <f t="shared" si="2"/>
        <v>COPY 78532pb02.dat sel\78532pb02.dat</v>
      </c>
      <c r="R53" t="str">
        <f>IF(ISNA(VLOOKUP(B53,Rendered!$B$1:$C$1000,1,FALSE)),"N","Y")</f>
        <v>N</v>
      </c>
    </row>
    <row r="54" spans="1:18" hidden="1" x14ac:dyDescent="0.35">
      <c r="A54" t="s">
        <v>4922</v>
      </c>
      <c r="B54" t="s">
        <v>4925</v>
      </c>
      <c r="C54" t="s">
        <v>4926</v>
      </c>
      <c r="D54" t="s">
        <v>13</v>
      </c>
      <c r="E54">
        <v>2021</v>
      </c>
      <c r="F54">
        <v>2021</v>
      </c>
      <c r="J54">
        <f t="shared" si="0"/>
        <v>0</v>
      </c>
      <c r="K54" t="str">
        <f>IF(OR(J54&gt;Ограничения!$B$1,Sheet!G2745&gt;Ограничения!$B$2,Sheet!H2745&gt;Ограничения!$B$2,Sheet!I2745&gt;Ограничения!$B$2,),"Not compatible","Compatible")</f>
        <v>Compatible</v>
      </c>
      <c r="L54" t="str">
        <f t="shared" si="1"/>
        <v>Модификация</v>
      </c>
      <c r="M54" s="3">
        <f t="shared" si="3"/>
        <v>0</v>
      </c>
      <c r="N54" s="3" t="str">
        <f t="shared" si="4"/>
        <v>N</v>
      </c>
      <c r="O54" t="s">
        <v>28008</v>
      </c>
      <c r="Q54" t="str">
        <f t="shared" si="2"/>
        <v>COPY 78532pb01.dat sel\78532pb01.dat</v>
      </c>
      <c r="R54" t="str">
        <f>IF(ISNA(VLOOKUP(B54,Rendered!$B$1:$C$1000,1,FALSE)),"N","Y")</f>
        <v>N</v>
      </c>
    </row>
    <row r="55" spans="1:18" hidden="1" x14ac:dyDescent="0.35">
      <c r="A55" t="s">
        <v>6329</v>
      </c>
      <c r="B55" t="s">
        <v>6336</v>
      </c>
      <c r="C55" t="s">
        <v>6337</v>
      </c>
      <c r="D55" t="s">
        <v>30</v>
      </c>
      <c r="E55">
        <v>2015</v>
      </c>
      <c r="F55">
        <v>2022</v>
      </c>
      <c r="J55">
        <f t="shared" si="0"/>
        <v>0</v>
      </c>
      <c r="K55" t="str">
        <f>IF(OR(J55&gt;Ограничения!$B$1,Sheet!G3449&gt;Ограничения!$B$2,Sheet!H3449&gt;Ограничения!$B$2,Sheet!I3449&gt;Ограничения!$B$2,),"Not compatible","Compatible")</f>
        <v>Compatible</v>
      </c>
      <c r="L55">
        <f t="shared" si="1"/>
        <v>18904</v>
      </c>
      <c r="M55" s="3">
        <f t="shared" si="3"/>
        <v>0</v>
      </c>
      <c r="N55" s="3" t="str">
        <f t="shared" si="4"/>
        <v>N</v>
      </c>
      <c r="O55" t="s">
        <v>28008</v>
      </c>
      <c r="Q55" t="str">
        <f t="shared" si="2"/>
        <v>COPY 18904.dat sel\18904.dat</v>
      </c>
      <c r="R55" t="str">
        <f>IF(ISNA(VLOOKUP(B55,Rendered!$B$1:$C$1000,1,FALSE)),"N","Y")</f>
        <v>N</v>
      </c>
    </row>
    <row r="56" spans="1:18" hidden="1" x14ac:dyDescent="0.35">
      <c r="A56" t="s">
        <v>6329</v>
      </c>
      <c r="B56" t="s">
        <v>6334</v>
      </c>
      <c r="C56" t="s">
        <v>6335</v>
      </c>
      <c r="D56" t="s">
        <v>30</v>
      </c>
      <c r="E56">
        <v>1994</v>
      </c>
      <c r="F56">
        <v>2014</v>
      </c>
      <c r="J56">
        <f t="shared" si="0"/>
        <v>0</v>
      </c>
      <c r="K56" t="str">
        <f>IF(OR(J56&gt;Ограничения!$B$1,Sheet!G3448&gt;Ограничения!$B$2,Sheet!H3448&gt;Ограничения!$B$2,Sheet!I3448&gt;Ограничения!$B$2,),"Not compatible","Compatible")</f>
        <v>Compatible</v>
      </c>
      <c r="L56">
        <f t="shared" si="1"/>
        <v>6026</v>
      </c>
      <c r="M56" s="3">
        <f t="shared" si="3"/>
        <v>0</v>
      </c>
      <c r="N56" s="3" t="str">
        <f t="shared" si="4"/>
        <v>N</v>
      </c>
      <c r="O56" t="s">
        <v>28008</v>
      </c>
      <c r="Q56" t="str">
        <f t="shared" si="2"/>
        <v>COPY 6026.dat sel\6026.dat</v>
      </c>
      <c r="R56" t="str">
        <f>IF(ISNA(VLOOKUP(B56,Rendered!$B$1:$C$1000,1,FALSE)),"N","Y")</f>
        <v>N</v>
      </c>
    </row>
    <row r="57" spans="1:18" hidden="1" x14ac:dyDescent="0.35">
      <c r="A57" t="s">
        <v>6329</v>
      </c>
      <c r="B57" t="s">
        <v>6338</v>
      </c>
      <c r="C57" t="s">
        <v>6339</v>
      </c>
      <c r="D57" t="s">
        <v>13</v>
      </c>
      <c r="E57">
        <v>2022</v>
      </c>
      <c r="F57">
        <v>2022</v>
      </c>
      <c r="J57">
        <f t="shared" si="0"/>
        <v>0</v>
      </c>
      <c r="K57" t="str">
        <f>IF(OR(J57&gt;Ограничения!$B$1,Sheet!G3450&gt;Ограничения!$B$2,Sheet!H3450&gt;Ограничения!$B$2,Sheet!I3450&gt;Ограничения!$B$2,),"Not compatible","Compatible")</f>
        <v>Compatible</v>
      </c>
      <c r="L57">
        <f t="shared" si="1"/>
        <v>18905</v>
      </c>
      <c r="M57" s="3">
        <f t="shared" si="3"/>
        <v>0</v>
      </c>
      <c r="N57" s="3" t="str">
        <f t="shared" si="4"/>
        <v>N</v>
      </c>
      <c r="O57" t="s">
        <v>28008</v>
      </c>
      <c r="Q57" t="str">
        <f t="shared" si="2"/>
        <v>COPY 18905.dat sel\18905.dat</v>
      </c>
      <c r="R57" t="str">
        <f>IF(ISNA(VLOOKUP(B57,Rendered!$B$1:$C$1000,1,FALSE)),"N","Y")</f>
        <v>N</v>
      </c>
    </row>
    <row r="58" spans="1:18" hidden="1" x14ac:dyDescent="0.35">
      <c r="A58" t="s">
        <v>6329</v>
      </c>
      <c r="B58" t="s">
        <v>6340</v>
      </c>
      <c r="C58" t="s">
        <v>6341</v>
      </c>
      <c r="D58" t="s">
        <v>30</v>
      </c>
      <c r="E58">
        <v>2015</v>
      </c>
      <c r="F58">
        <v>2022</v>
      </c>
      <c r="J58">
        <f t="shared" si="0"/>
        <v>0</v>
      </c>
      <c r="K58" t="str">
        <f>IF(OR(J58&gt;Ограничения!$B$1,Sheet!G3451&gt;Ограничения!$B$2,Sheet!H3451&gt;Ограничения!$B$2,Sheet!I3451&gt;Ограничения!$B$2,),"Not compatible","Compatible")</f>
        <v>Compatible</v>
      </c>
      <c r="L58">
        <f t="shared" si="1"/>
        <v>18906</v>
      </c>
      <c r="M58" s="3">
        <f t="shared" si="3"/>
        <v>0</v>
      </c>
      <c r="N58" s="3" t="str">
        <f t="shared" si="4"/>
        <v>N</v>
      </c>
      <c r="O58" t="s">
        <v>28008</v>
      </c>
      <c r="Q58" t="str">
        <f t="shared" si="2"/>
        <v>COPY 18906.dat sel\18906.dat</v>
      </c>
      <c r="R58" t="str">
        <f>IF(ISNA(VLOOKUP(B58,Rendered!$B$1:$C$1000,1,FALSE)),"N","Y")</f>
        <v>N</v>
      </c>
    </row>
    <row r="59" spans="1:18" hidden="1" x14ac:dyDescent="0.35">
      <c r="A59" t="s">
        <v>4922</v>
      </c>
      <c r="B59" t="s">
        <v>4931</v>
      </c>
      <c r="C59" t="s">
        <v>4932</v>
      </c>
      <c r="D59" t="s">
        <v>13</v>
      </c>
      <c r="E59">
        <v>2019</v>
      </c>
      <c r="F59">
        <v>2019</v>
      </c>
      <c r="J59">
        <f t="shared" si="0"/>
        <v>0</v>
      </c>
      <c r="K59" t="str">
        <f>IF(OR(J59&gt;Ограничения!$B$1,Sheet!G2748&gt;Ограничения!$B$2,Sheet!H2748&gt;Ограничения!$B$2,Sheet!I2748&gt;Ограничения!$B$2,),"Not compatible","Compatible")</f>
        <v>Compatible</v>
      </c>
      <c r="L59" t="str">
        <f t="shared" si="1"/>
        <v>Модификация</v>
      </c>
      <c r="M59" s="3">
        <f t="shared" si="3"/>
        <v>0</v>
      </c>
      <c r="N59" s="3" t="str">
        <f t="shared" si="4"/>
        <v>N</v>
      </c>
      <c r="O59" t="s">
        <v>28008</v>
      </c>
      <c r="Q59" t="str">
        <f t="shared" si="2"/>
        <v>COPY 18904c03pb01.dat sel\18904c03pb01.dat</v>
      </c>
      <c r="R59" t="str">
        <f>IF(ISNA(VLOOKUP(B59,Rendered!$B$1:$C$1000,1,FALSE)),"N","Y")</f>
        <v>N</v>
      </c>
    </row>
    <row r="60" spans="1:18" hidden="1" x14ac:dyDescent="0.35">
      <c r="A60" t="s">
        <v>4922</v>
      </c>
      <c r="B60" t="s">
        <v>4933</v>
      </c>
      <c r="C60" t="s">
        <v>4934</v>
      </c>
      <c r="D60" t="s">
        <v>13</v>
      </c>
      <c r="E60">
        <v>2015</v>
      </c>
      <c r="F60">
        <v>2017</v>
      </c>
      <c r="J60">
        <f t="shared" si="0"/>
        <v>0</v>
      </c>
      <c r="K60" t="str">
        <f>IF(OR(J60&gt;Ограничения!$B$1,Sheet!G2749&gt;Ограничения!$B$2,Sheet!H2749&gt;Ограничения!$B$2,Sheet!I2749&gt;Ограничения!$B$2,),"Not compatible","Compatible")</f>
        <v>Compatible</v>
      </c>
      <c r="L60" t="str">
        <f t="shared" si="1"/>
        <v>Модификация</v>
      </c>
      <c r="M60" s="3">
        <f t="shared" si="3"/>
        <v>0</v>
      </c>
      <c r="N60" s="3" t="str">
        <f t="shared" si="4"/>
        <v>N</v>
      </c>
      <c r="O60" t="s">
        <v>28008</v>
      </c>
      <c r="Q60" t="str">
        <f t="shared" si="2"/>
        <v>COPY 18904c01pb01.dat sel\18904c01pb01.dat</v>
      </c>
      <c r="R60" t="str">
        <f>IF(ISNA(VLOOKUP(B60,Rendered!$B$1:$C$1000,1,FALSE)),"N","Y")</f>
        <v>N</v>
      </c>
    </row>
    <row r="61" spans="1:18" hidden="1" x14ac:dyDescent="0.35">
      <c r="A61" t="s">
        <v>4922</v>
      </c>
      <c r="B61" t="s">
        <v>4935</v>
      </c>
      <c r="C61" t="s">
        <v>4936</v>
      </c>
      <c r="D61" t="s">
        <v>13</v>
      </c>
      <c r="E61">
        <v>2015</v>
      </c>
      <c r="F61">
        <v>2015</v>
      </c>
      <c r="J61">
        <f t="shared" si="0"/>
        <v>0</v>
      </c>
      <c r="K61" t="str">
        <f>IF(OR(J61&gt;Ограничения!$B$1,Sheet!G2750&gt;Ограничения!$B$2,Sheet!H2750&gt;Ограничения!$B$2,Sheet!I2750&gt;Ограничения!$B$2,),"Not compatible","Compatible")</f>
        <v>Compatible</v>
      </c>
      <c r="L61" t="str">
        <f t="shared" si="1"/>
        <v>Модификация</v>
      </c>
      <c r="M61" s="3">
        <f t="shared" si="3"/>
        <v>0</v>
      </c>
      <c r="N61" s="3" t="str">
        <f t="shared" si="4"/>
        <v>N</v>
      </c>
      <c r="O61" t="s">
        <v>28008</v>
      </c>
      <c r="Q61" t="str">
        <f t="shared" si="2"/>
        <v>COPY 18904c02pb01.dat sel\18904c02pb01.dat</v>
      </c>
      <c r="R61" t="str">
        <f>IF(ISNA(VLOOKUP(B61,Rendered!$B$1:$C$1000,1,FALSE)),"N","Y")</f>
        <v>N</v>
      </c>
    </row>
    <row r="62" spans="1:18" hidden="1" x14ac:dyDescent="0.35">
      <c r="A62" t="s">
        <v>4922</v>
      </c>
      <c r="B62" t="s">
        <v>4937</v>
      </c>
      <c r="C62" t="s">
        <v>4938</v>
      </c>
      <c r="D62" t="s">
        <v>13</v>
      </c>
      <c r="E62">
        <v>2021</v>
      </c>
      <c r="F62">
        <v>2021</v>
      </c>
      <c r="J62">
        <f t="shared" si="0"/>
        <v>0</v>
      </c>
      <c r="K62" t="str">
        <f>IF(OR(J62&gt;Ограничения!$B$1,Sheet!G2751&gt;Ограничения!$B$2,Sheet!H2751&gt;Ограничения!$B$2,Sheet!I2751&gt;Ограничения!$B$2,),"Not compatible","Compatible")</f>
        <v>Compatible</v>
      </c>
      <c r="L62" t="str">
        <f t="shared" si="1"/>
        <v>Модификация</v>
      </c>
      <c r="M62" s="3">
        <f t="shared" si="3"/>
        <v>0</v>
      </c>
      <c r="N62" s="3" t="str">
        <f t="shared" si="4"/>
        <v>N</v>
      </c>
      <c r="O62" t="s">
        <v>28008</v>
      </c>
      <c r="Q62" t="str">
        <f t="shared" si="2"/>
        <v>COPY 18904c04pb01.dat sel\18904c04pb01.dat</v>
      </c>
      <c r="R62" t="str">
        <f>IF(ISNA(VLOOKUP(B62,Rendered!$B$1:$C$1000,1,FALSE)),"N","Y")</f>
        <v>N</v>
      </c>
    </row>
    <row r="63" spans="1:18" hidden="1" x14ac:dyDescent="0.35">
      <c r="A63" t="s">
        <v>4922</v>
      </c>
      <c r="B63" t="s">
        <v>4939</v>
      </c>
      <c r="C63" t="s">
        <v>4940</v>
      </c>
      <c r="D63" t="s">
        <v>13</v>
      </c>
      <c r="E63">
        <v>2022</v>
      </c>
      <c r="F63">
        <v>2022</v>
      </c>
      <c r="J63">
        <f t="shared" si="0"/>
        <v>0</v>
      </c>
      <c r="K63" t="str">
        <f>IF(OR(J63&gt;Ограничения!$B$1,Sheet!G2752&gt;Ограничения!$B$2,Sheet!H2752&gt;Ограничения!$B$2,Sheet!I2752&gt;Ограничения!$B$2,),"Not compatible","Compatible")</f>
        <v>Compatible</v>
      </c>
      <c r="L63" t="str">
        <f t="shared" si="1"/>
        <v>Модификация</v>
      </c>
      <c r="M63" s="3">
        <f t="shared" si="3"/>
        <v>0</v>
      </c>
      <c r="N63" s="3" t="str">
        <f t="shared" si="4"/>
        <v>N</v>
      </c>
      <c r="O63" t="s">
        <v>28008</v>
      </c>
      <c r="Q63" t="str">
        <f t="shared" si="2"/>
        <v>COPY 18904c05pb01.dat sel\18904c05pb01.dat</v>
      </c>
      <c r="R63" t="str">
        <f>IF(ISNA(VLOOKUP(B63,Rendered!$B$1:$C$1000,1,FALSE)),"N","Y")</f>
        <v>N</v>
      </c>
    </row>
    <row r="64" spans="1:18" hidden="1" x14ac:dyDescent="0.35">
      <c r="A64" t="s">
        <v>4922</v>
      </c>
      <c r="B64" t="s">
        <v>4927</v>
      </c>
      <c r="C64" t="s">
        <v>4928</v>
      </c>
      <c r="D64" t="s">
        <v>30</v>
      </c>
      <c r="E64">
        <v>1994</v>
      </c>
      <c r="F64">
        <v>2014</v>
      </c>
      <c r="G64">
        <v>3.5</v>
      </c>
      <c r="H64">
        <v>13</v>
      </c>
      <c r="I64">
        <v>1.3</v>
      </c>
      <c r="J64">
        <f t="shared" si="0"/>
        <v>17.8</v>
      </c>
      <c r="K64" t="str">
        <f>IF(OR(J64&gt;Ограничения!$B$1,Sheet!G2746&gt;Ограничения!$B$2,Sheet!H2746&gt;Ограничения!$B$2,Sheet!I2746&gt;Ограничения!$B$2,),"Not compatible","Compatible")</f>
        <v>Compatible</v>
      </c>
      <c r="L64" t="str">
        <f t="shared" si="1"/>
        <v>Модификация</v>
      </c>
      <c r="M64" s="3">
        <f t="shared" si="3"/>
        <v>0.37362637362637363</v>
      </c>
      <c r="N64" s="3" t="str">
        <f t="shared" si="4"/>
        <v>Y</v>
      </c>
      <c r="O64" t="s">
        <v>28008</v>
      </c>
      <c r="Q64" t="str">
        <f t="shared" si="2"/>
        <v>COPY 6026c01.dat sel\6026c01.dat</v>
      </c>
      <c r="R64" t="str">
        <f>IF(ISNA(VLOOKUP(B64,Rendered!$B$1:$C$1000,1,FALSE)),"N","Y")</f>
        <v>N</v>
      </c>
    </row>
    <row r="65" spans="1:18" hidden="1" x14ac:dyDescent="0.35">
      <c r="A65" t="s">
        <v>4922</v>
      </c>
      <c r="B65" t="s">
        <v>4929</v>
      </c>
      <c r="C65" t="s">
        <v>4930</v>
      </c>
      <c r="D65" t="s">
        <v>13</v>
      </c>
      <c r="E65">
        <v>2008</v>
      </c>
      <c r="F65">
        <v>2008</v>
      </c>
      <c r="J65">
        <f t="shared" si="0"/>
        <v>0</v>
      </c>
      <c r="K65" t="str">
        <f>IF(OR(J65&gt;Ограничения!$B$1,Sheet!G2747&gt;Ограничения!$B$2,Sheet!H2747&gt;Ограничения!$B$2,Sheet!I2747&gt;Ограничения!$B$2,),"Not compatible","Compatible")</f>
        <v>Compatible</v>
      </c>
      <c r="L65" t="str">
        <f t="shared" si="1"/>
        <v>Модификация</v>
      </c>
      <c r="M65" s="3">
        <f t="shared" si="3"/>
        <v>0</v>
      </c>
      <c r="N65" s="3" t="str">
        <f t="shared" si="4"/>
        <v>Y</v>
      </c>
      <c r="O65" t="s">
        <v>28008</v>
      </c>
      <c r="Q65" t="str">
        <f t="shared" si="2"/>
        <v>COPY 6026c01pb01.dat sel\6026c01pb01.dat</v>
      </c>
      <c r="R65" t="str">
        <f>IF(ISNA(VLOOKUP(B65,Rendered!$B$1:$C$1000,1,FALSE)),"N","Y")</f>
        <v>N</v>
      </c>
    </row>
    <row r="66" spans="1:18" hidden="1" x14ac:dyDescent="0.35">
      <c r="A66" t="s">
        <v>24986</v>
      </c>
      <c r="B66" t="s">
        <v>24989</v>
      </c>
      <c r="C66" t="s">
        <v>24990</v>
      </c>
      <c r="D66" t="s">
        <v>13</v>
      </c>
      <c r="E66">
        <v>2018</v>
      </c>
      <c r="F66">
        <v>2018</v>
      </c>
      <c r="J66">
        <f t="shared" ref="J66:J129" si="5">SUM(G66:I66)</f>
        <v>0</v>
      </c>
      <c r="K66" t="str">
        <f>IF(OR(J66&gt;Ограничения!$B$1,Sheet!G13459&gt;Ограничения!$B$2,Sheet!H13459&gt;Ограничения!$B$2,Sheet!I13459&gt;Ограничения!$B$2,),"Not compatible","Compatible")</f>
        <v>Compatible</v>
      </c>
      <c r="L66" t="str">
        <f t="shared" ref="L66:L129" si="6">IFERROR(B66+1-1,"Модификация")</f>
        <v>Модификация</v>
      </c>
      <c r="M66" s="3">
        <f t="shared" si="3"/>
        <v>0</v>
      </c>
      <c r="N66" s="3" t="str">
        <f t="shared" si="4"/>
        <v>N</v>
      </c>
      <c r="O66" t="s">
        <v>28008</v>
      </c>
      <c r="Q66" t="str">
        <f t="shared" ref="Q66:Q129" si="7">_xlfn.CONCAT("COPY ",B66,".dat sel\",B66,".dat")</f>
        <v>COPY spa0004.dat sel\spa0004.dat</v>
      </c>
      <c r="R66" t="str">
        <f>IF(ISNA(VLOOKUP(B66,Rendered!$B$1:$C$1000,1,FALSE)),"N","Y")</f>
        <v>N</v>
      </c>
    </row>
    <row r="67" spans="1:18" hidden="1" x14ac:dyDescent="0.35">
      <c r="A67" t="s">
        <v>5328</v>
      </c>
      <c r="B67" t="s">
        <v>5331</v>
      </c>
      <c r="C67" t="s">
        <v>5332</v>
      </c>
      <c r="D67" t="s">
        <v>13</v>
      </c>
      <c r="E67">
        <v>2020</v>
      </c>
      <c r="F67">
        <v>2020</v>
      </c>
      <c r="J67">
        <f t="shared" si="5"/>
        <v>0</v>
      </c>
      <c r="K67" t="str">
        <f>IF(OR(J67&gt;Ограничения!$B$1,Sheet!G2947&gt;Ограничения!$B$2,Sheet!H2947&gt;Ограничения!$B$2,Sheet!I2947&gt;Ограничения!$B$2,),"Not compatible","Compatible")</f>
        <v>Not compatible</v>
      </c>
      <c r="L67" t="str">
        <f t="shared" si="6"/>
        <v>Модификация</v>
      </c>
      <c r="M67" s="3">
        <f t="shared" ref="M67:M130" si="8">IF(ISERR(FIND(C67,C68)),0,LEN(C67)/LEN(C68))</f>
        <v>0</v>
      </c>
      <c r="N67" s="3" t="str">
        <f t="shared" ref="N67:N130" si="9">IF(OR(M67&gt;0,M66&gt;0),"Y","N")</f>
        <v>N</v>
      </c>
      <c r="O67" t="s">
        <v>28008</v>
      </c>
      <c r="Q67" t="str">
        <f t="shared" si="7"/>
        <v>COPY 65405pb02.dat sel\65405pb02.dat</v>
      </c>
      <c r="R67" t="str">
        <f>IF(ISNA(VLOOKUP(B67,Rendered!$B$1:$C$1000,1,FALSE)),"N","Y")</f>
        <v>N</v>
      </c>
    </row>
    <row r="68" spans="1:18" hidden="1" x14ac:dyDescent="0.35">
      <c r="A68" t="s">
        <v>5328</v>
      </c>
      <c r="B68" t="s">
        <v>5333</v>
      </c>
      <c r="C68" t="s">
        <v>5334</v>
      </c>
      <c r="D68" t="s">
        <v>13</v>
      </c>
      <c r="E68">
        <v>2020</v>
      </c>
      <c r="F68">
        <v>2020</v>
      </c>
      <c r="J68">
        <f t="shared" si="5"/>
        <v>0</v>
      </c>
      <c r="K68" t="str">
        <f>IF(OR(J68&gt;Ограничения!$B$1,Sheet!G2948&gt;Ограничения!$B$2,Sheet!H2948&gt;Ограничения!$B$2,Sheet!I2948&gt;Ограничения!$B$2,),"Not compatible","Compatible")</f>
        <v>Not compatible</v>
      </c>
      <c r="L68" t="str">
        <f t="shared" si="6"/>
        <v>Модификация</v>
      </c>
      <c r="M68" s="3">
        <f t="shared" si="8"/>
        <v>0</v>
      </c>
      <c r="N68" s="3" t="str">
        <f t="shared" si="9"/>
        <v>N</v>
      </c>
      <c r="O68" t="s">
        <v>28008</v>
      </c>
      <c r="Q68" t="str">
        <f t="shared" si="7"/>
        <v>COPY 65405pb03.dat sel\65405pb03.dat</v>
      </c>
      <c r="R68" t="str">
        <f>IF(ISNA(VLOOKUP(B68,Rendered!$B$1:$C$1000,1,FALSE)),"N","Y")</f>
        <v>N</v>
      </c>
    </row>
    <row r="69" spans="1:18" hidden="1" x14ac:dyDescent="0.35">
      <c r="A69" t="s">
        <v>5328</v>
      </c>
      <c r="B69" t="s">
        <v>5335</v>
      </c>
      <c r="C69" t="s">
        <v>5336</v>
      </c>
      <c r="D69" t="s">
        <v>35</v>
      </c>
      <c r="E69">
        <v>2020</v>
      </c>
      <c r="F69">
        <v>2020</v>
      </c>
      <c r="J69">
        <f t="shared" si="5"/>
        <v>0</v>
      </c>
      <c r="K69" t="str">
        <f>IF(OR(J69&gt;Ограничения!$B$1,Sheet!G2949&gt;Ограничения!$B$2,Sheet!H2949&gt;Ограничения!$B$2,Sheet!I2949&gt;Ограничения!$B$2,),"Not compatible","Compatible")</f>
        <v>Not compatible</v>
      </c>
      <c r="L69" t="str">
        <f t="shared" si="6"/>
        <v>Модификация</v>
      </c>
      <c r="M69" s="3">
        <f t="shared" si="8"/>
        <v>0</v>
      </c>
      <c r="N69" s="3" t="str">
        <f t="shared" si="9"/>
        <v>N</v>
      </c>
      <c r="O69" t="s">
        <v>28008</v>
      </c>
      <c r="Q69" t="str">
        <f t="shared" si="7"/>
        <v>COPY 65405pb01.dat sel\65405pb01.dat</v>
      </c>
      <c r="R69" t="str">
        <f>IF(ISNA(VLOOKUP(B69,Rendered!$B$1:$C$1000,1,FALSE)),"N","Y")</f>
        <v>N</v>
      </c>
    </row>
    <row r="70" spans="1:18" hidden="1" x14ac:dyDescent="0.35">
      <c r="A70" t="s">
        <v>4922</v>
      </c>
      <c r="B70" t="s">
        <v>4941</v>
      </c>
      <c r="C70" t="s">
        <v>4942</v>
      </c>
      <c r="D70" t="s">
        <v>13</v>
      </c>
      <c r="E70">
        <v>2020</v>
      </c>
      <c r="F70">
        <v>2020</v>
      </c>
      <c r="G70">
        <v>2</v>
      </c>
      <c r="H70">
        <v>5</v>
      </c>
      <c r="I70">
        <v>4</v>
      </c>
      <c r="J70">
        <f t="shared" si="5"/>
        <v>11</v>
      </c>
      <c r="K70" t="str">
        <f>IF(OR(J70&gt;Ограничения!$B$1,Sheet!G2753&gt;Ограничения!$B$2,Sheet!H2753&gt;Ограничения!$B$2,Sheet!I2753&gt;Ограничения!$B$2,),"Not compatible","Compatible")</f>
        <v>Compatible</v>
      </c>
      <c r="L70" t="str">
        <f t="shared" si="6"/>
        <v>Модификация</v>
      </c>
      <c r="M70" s="3">
        <f t="shared" si="8"/>
        <v>0</v>
      </c>
      <c r="N70" s="3" t="str">
        <f t="shared" si="9"/>
        <v>N</v>
      </c>
      <c r="O70" t="s">
        <v>28008</v>
      </c>
      <c r="Q70" t="str">
        <f t="shared" si="7"/>
        <v>COPY 67471pb01.dat sel\67471pb01.dat</v>
      </c>
      <c r="R70" t="str">
        <f>IF(ISNA(VLOOKUP(B70,Rendered!$B$1:$C$1000,1,FALSE)),"N","Y")</f>
        <v>N</v>
      </c>
    </row>
    <row r="71" spans="1:18" hidden="1" x14ac:dyDescent="0.35">
      <c r="A71" t="s">
        <v>4922</v>
      </c>
      <c r="B71" t="s">
        <v>4943</v>
      </c>
      <c r="C71" t="s">
        <v>4944</v>
      </c>
      <c r="D71" t="s">
        <v>13</v>
      </c>
      <c r="E71">
        <v>2021</v>
      </c>
      <c r="F71">
        <v>2021</v>
      </c>
      <c r="J71">
        <f t="shared" si="5"/>
        <v>0</v>
      </c>
      <c r="K71" t="str">
        <f>IF(OR(J71&gt;Ограничения!$B$1,Sheet!G2754&gt;Ограничения!$B$2,Sheet!H2754&gt;Ограничения!$B$2,Sheet!I2754&gt;Ограничения!$B$2,),"Not compatible","Compatible")</f>
        <v>Compatible</v>
      </c>
      <c r="L71" t="str">
        <f t="shared" si="6"/>
        <v>Модификация</v>
      </c>
      <c r="M71" s="3">
        <f t="shared" si="8"/>
        <v>0</v>
      </c>
      <c r="N71" s="3" t="str">
        <f t="shared" si="9"/>
        <v>N</v>
      </c>
      <c r="O71" t="s">
        <v>28008</v>
      </c>
      <c r="Q71" t="str">
        <f t="shared" si="7"/>
        <v>COPY 67471pb02.dat sel\67471pb02.dat</v>
      </c>
      <c r="R71" t="str">
        <f>IF(ISNA(VLOOKUP(B71,Rendered!$B$1:$C$1000,1,FALSE)),"N","Y")</f>
        <v>N</v>
      </c>
    </row>
    <row r="72" spans="1:18" hidden="1" x14ac:dyDescent="0.35">
      <c r="A72" t="s">
        <v>5328</v>
      </c>
      <c r="B72" t="s">
        <v>5337</v>
      </c>
      <c r="C72" t="s">
        <v>5338</v>
      </c>
      <c r="D72" t="s">
        <v>13</v>
      </c>
      <c r="E72">
        <v>2015</v>
      </c>
      <c r="F72">
        <v>2015</v>
      </c>
      <c r="J72">
        <f t="shared" si="5"/>
        <v>0</v>
      </c>
      <c r="K72" t="str">
        <f>IF(OR(J72&gt;Ограничения!$B$1,Sheet!G2950&gt;Ограничения!$B$2,Sheet!H2950&gt;Ограничения!$B$2,Sheet!I2950&gt;Ограничения!$B$2,),"Not compatible","Compatible")</f>
        <v>Not compatible</v>
      </c>
      <c r="L72">
        <f t="shared" si="6"/>
        <v>23714</v>
      </c>
      <c r="M72" s="3">
        <f t="shared" si="8"/>
        <v>8.3333333333333329E-2</v>
      </c>
      <c r="N72" s="3" t="str">
        <f t="shared" si="9"/>
        <v>Y</v>
      </c>
      <c r="O72" t="s">
        <v>28008</v>
      </c>
      <c r="Q72" t="str">
        <f t="shared" si="7"/>
        <v>COPY 23714.dat sel\23714.dat</v>
      </c>
      <c r="R72" t="str">
        <f>IF(ISNA(VLOOKUP(B72,Rendered!$B$1:$C$1000,1,FALSE)),"N","Y")</f>
        <v>N</v>
      </c>
    </row>
    <row r="73" spans="1:18" hidden="1" x14ac:dyDescent="0.35">
      <c r="A73" t="s">
        <v>5328</v>
      </c>
      <c r="B73" t="s">
        <v>5339</v>
      </c>
      <c r="C73" t="s">
        <v>5340</v>
      </c>
      <c r="D73" t="s">
        <v>13</v>
      </c>
      <c r="E73">
        <v>2008</v>
      </c>
      <c r="F73">
        <v>2008</v>
      </c>
      <c r="J73">
        <f t="shared" si="5"/>
        <v>0</v>
      </c>
      <c r="K73" t="str">
        <f>IF(OR(J73&gt;Ограничения!$B$1,Sheet!G2951&gt;Ограничения!$B$2,Sheet!H2951&gt;Ограничения!$B$2,Sheet!I2951&gt;Ограничения!$B$2,),"Not compatible","Compatible")</f>
        <v>Not compatible</v>
      </c>
      <c r="L73" t="str">
        <f t="shared" si="6"/>
        <v>Модификация</v>
      </c>
      <c r="M73" s="3">
        <f t="shared" si="8"/>
        <v>0</v>
      </c>
      <c r="N73" s="3" t="str">
        <f t="shared" si="9"/>
        <v>Y</v>
      </c>
      <c r="O73" t="s">
        <v>28008</v>
      </c>
      <c r="Q73" t="str">
        <f t="shared" si="7"/>
        <v>COPY 62575pb01.dat sel\62575pb01.dat</v>
      </c>
      <c r="R73" t="str">
        <f>IF(ISNA(VLOOKUP(B73,Rendered!$B$1:$C$1000,1,FALSE)),"N","Y")</f>
        <v>N</v>
      </c>
    </row>
    <row r="74" spans="1:18" hidden="1" x14ac:dyDescent="0.35">
      <c r="A74" t="s">
        <v>5095</v>
      </c>
      <c r="B74" t="s">
        <v>5096</v>
      </c>
      <c r="C74" t="s">
        <v>5097</v>
      </c>
      <c r="D74" t="s">
        <v>30</v>
      </c>
      <c r="E74">
        <v>2015</v>
      </c>
      <c r="F74">
        <v>2015</v>
      </c>
      <c r="J74">
        <f t="shared" si="5"/>
        <v>0</v>
      </c>
      <c r="K74" t="str">
        <f>IF(OR(J74&gt;Ограничения!$B$1,Sheet!G2830&gt;Ограничения!$B$2,Sheet!H2830&gt;Ограничения!$B$2,Sheet!I2830&gt;Ограничения!$B$2,),"Not compatible","Compatible")</f>
        <v>Not compatible</v>
      </c>
      <c r="L74" t="str">
        <f t="shared" si="6"/>
        <v>Модификация</v>
      </c>
      <c r="M74" s="3">
        <f t="shared" si="8"/>
        <v>0</v>
      </c>
      <c r="N74" s="3" t="str">
        <f t="shared" si="9"/>
        <v>N</v>
      </c>
      <c r="O74" t="s">
        <v>28008</v>
      </c>
      <c r="Q74" t="str">
        <f t="shared" si="7"/>
        <v>COPY ant01.dat sel\ant01.dat</v>
      </c>
      <c r="R74" t="str">
        <f>IF(ISNA(VLOOKUP(B74,Rendered!$B$1:$C$1000,1,FALSE)),"N","Y")</f>
        <v>N</v>
      </c>
    </row>
    <row r="75" spans="1:18" hidden="1" x14ac:dyDescent="0.35">
      <c r="A75" t="s">
        <v>4</v>
      </c>
      <c r="B75" t="s">
        <v>5</v>
      </c>
      <c r="C75" t="s">
        <v>6</v>
      </c>
      <c r="D75" t="s">
        <v>7</v>
      </c>
      <c r="E75">
        <v>2008</v>
      </c>
      <c r="F75">
        <v>2022</v>
      </c>
      <c r="J75">
        <f t="shared" si="5"/>
        <v>0</v>
      </c>
      <c r="K75" t="str">
        <f>IF(OR(J75&gt;Ограничения!$B$1,Sheet!G2&gt;Ограничения!$B$2,Sheet!H2&gt;Ограничения!$B$2,Sheet!I2&gt;Ограничения!$B$2,),"Not compatible","Compatible")</f>
        <v>Compatible</v>
      </c>
      <c r="L75" t="str">
        <f t="shared" si="6"/>
        <v>Модификация</v>
      </c>
      <c r="M75" s="3">
        <f t="shared" si="8"/>
        <v>0</v>
      </c>
      <c r="N75" s="3" t="str">
        <f t="shared" si="9"/>
        <v>N</v>
      </c>
      <c r="O75" t="s">
        <v>28008</v>
      </c>
      <c r="Q75" t="str">
        <f t="shared" si="7"/>
        <v>COPY 3957b.dat sel\3957b.dat</v>
      </c>
      <c r="R75" t="str">
        <f>IF(ISNA(VLOOKUP(B75,Rendered!$B$1:$C$1000,1,FALSE)),"N","Y")</f>
        <v>N</v>
      </c>
    </row>
    <row r="76" spans="1:18" hidden="1" x14ac:dyDescent="0.35">
      <c r="A76" t="s">
        <v>4</v>
      </c>
      <c r="B76" t="s">
        <v>8</v>
      </c>
      <c r="C76" t="s">
        <v>9</v>
      </c>
      <c r="D76" t="s">
        <v>10</v>
      </c>
      <c r="E76">
        <v>1979</v>
      </c>
      <c r="F76">
        <v>2019</v>
      </c>
      <c r="J76">
        <f t="shared" si="5"/>
        <v>0</v>
      </c>
      <c r="K76" t="str">
        <f>IF(OR(J76&gt;Ограничения!$B$1,Sheet!G3&gt;Ограничения!$B$2,Sheet!H3&gt;Ограничения!$B$2,Sheet!I3&gt;Ограничения!$B$2,),"Not compatible","Compatible")</f>
        <v>Compatible</v>
      </c>
      <c r="L76">
        <f t="shared" si="6"/>
        <v>3957</v>
      </c>
      <c r="M76" s="3">
        <f t="shared" si="8"/>
        <v>0</v>
      </c>
      <c r="N76" s="3" t="str">
        <f t="shared" si="9"/>
        <v>N</v>
      </c>
      <c r="O76" t="s">
        <v>28007</v>
      </c>
      <c r="P76">
        <v>3</v>
      </c>
      <c r="Q76" t="str">
        <f t="shared" si="7"/>
        <v>COPY 3957.dat sel\3957.dat</v>
      </c>
      <c r="R76" t="str">
        <f>IF(ISNA(VLOOKUP(B76,Rendered!$B$1:$C$1000,1,FALSE)),"N","Y")</f>
        <v>N</v>
      </c>
    </row>
    <row r="77" spans="1:18" hidden="1" x14ac:dyDescent="0.35">
      <c r="A77" t="s">
        <v>4</v>
      </c>
      <c r="B77" t="s">
        <v>11</v>
      </c>
      <c r="C77" t="s">
        <v>12</v>
      </c>
      <c r="D77" t="s">
        <v>13</v>
      </c>
      <c r="E77">
        <v>1998</v>
      </c>
      <c r="F77">
        <v>1998</v>
      </c>
      <c r="J77">
        <f t="shared" si="5"/>
        <v>0</v>
      </c>
      <c r="K77" t="str">
        <f>IF(OR(J77&gt;Ограничения!$B$1,Sheet!G4&gt;Ограничения!$B$2,Sheet!H4&gt;Ограничения!$B$2,Sheet!I4&gt;Ограничения!$B$2,),"Not compatible","Compatible")</f>
        <v>Compatible</v>
      </c>
      <c r="L77" t="str">
        <f t="shared" si="6"/>
        <v>Модификация</v>
      </c>
      <c r="M77" s="3">
        <f t="shared" si="8"/>
        <v>0</v>
      </c>
      <c r="N77" s="3" t="str">
        <f t="shared" si="9"/>
        <v>N</v>
      </c>
      <c r="O77" t="s">
        <v>28008</v>
      </c>
      <c r="Q77" t="str">
        <f t="shared" si="7"/>
        <v>COPY 3957pb01.dat sel\3957pb01.dat</v>
      </c>
      <c r="R77" t="str">
        <f>IF(ISNA(VLOOKUP(B77,Rendered!$B$1:$C$1000,1,FALSE)),"N","Y")</f>
        <v>N</v>
      </c>
    </row>
    <row r="78" spans="1:18" hidden="1" x14ac:dyDescent="0.35">
      <c r="A78" t="s">
        <v>4</v>
      </c>
      <c r="B78" t="s">
        <v>15</v>
      </c>
      <c r="C78" t="s">
        <v>16</v>
      </c>
      <c r="D78" t="s">
        <v>13</v>
      </c>
      <c r="E78">
        <v>2000</v>
      </c>
      <c r="F78">
        <v>2000</v>
      </c>
      <c r="J78">
        <f t="shared" si="5"/>
        <v>0</v>
      </c>
      <c r="K78" t="str">
        <f>IF(OR(J78&gt;Ограничения!$B$1,Sheet!G5&gt;Ограничения!$B$2,Sheet!H5&gt;Ограничения!$B$2,Sheet!I5&gt;Ограничения!$B$2,),"Not compatible","Compatible")</f>
        <v>Compatible</v>
      </c>
      <c r="L78" t="str">
        <f t="shared" si="6"/>
        <v>Модификация</v>
      </c>
      <c r="M78" s="3">
        <f t="shared" si="8"/>
        <v>0</v>
      </c>
      <c r="N78" s="3" t="str">
        <f t="shared" si="9"/>
        <v>N</v>
      </c>
      <c r="O78" t="s">
        <v>28008</v>
      </c>
      <c r="Q78" t="str">
        <f t="shared" si="7"/>
        <v>COPY 3957pb02.dat sel\3957pb02.dat</v>
      </c>
      <c r="R78" t="str">
        <f>IF(ISNA(VLOOKUP(B78,Rendered!$B$1:$C$1000,1,FALSE)),"N","Y")</f>
        <v>N</v>
      </c>
    </row>
    <row r="79" spans="1:18" hidden="1" x14ac:dyDescent="0.35">
      <c r="A79" t="s">
        <v>4</v>
      </c>
      <c r="B79" t="s">
        <v>17</v>
      </c>
      <c r="C79" t="s">
        <v>18</v>
      </c>
      <c r="D79" t="s">
        <v>13</v>
      </c>
      <c r="E79">
        <v>1996</v>
      </c>
      <c r="F79">
        <v>2001</v>
      </c>
      <c r="J79">
        <f t="shared" si="5"/>
        <v>0</v>
      </c>
      <c r="K79" t="str">
        <f>IF(OR(J79&gt;Ограничения!$B$1,Sheet!G6&gt;Ограничения!$B$2,Sheet!H6&gt;Ограничения!$B$2,Sheet!I6&gt;Ограничения!$B$2,),"Not compatible","Compatible")</f>
        <v>Compatible</v>
      </c>
      <c r="L79">
        <f t="shared" si="6"/>
        <v>104</v>
      </c>
      <c r="M79" s="3">
        <f t="shared" si="8"/>
        <v>0</v>
      </c>
      <c r="N79" s="3" t="str">
        <f t="shared" si="9"/>
        <v>N</v>
      </c>
      <c r="O79" t="s">
        <v>28008</v>
      </c>
      <c r="Q79" t="str">
        <f t="shared" si="7"/>
        <v>COPY 104.dat sel\104.dat</v>
      </c>
      <c r="R79" t="str">
        <f>IF(ISNA(VLOOKUP(B79,Rendered!$B$1:$C$1000,1,FALSE)),"N","Y")</f>
        <v>N</v>
      </c>
    </row>
    <row r="80" spans="1:18" hidden="1" x14ac:dyDescent="0.35">
      <c r="A80" t="s">
        <v>4</v>
      </c>
      <c r="B80" t="s">
        <v>19</v>
      </c>
      <c r="C80" t="s">
        <v>20</v>
      </c>
      <c r="D80" t="s">
        <v>21</v>
      </c>
      <c r="E80">
        <v>1985</v>
      </c>
      <c r="F80">
        <v>2022</v>
      </c>
      <c r="G80">
        <v>1</v>
      </c>
      <c r="H80">
        <v>1</v>
      </c>
      <c r="J80">
        <f t="shared" si="5"/>
        <v>2</v>
      </c>
      <c r="K80" t="str">
        <f>IF(OR(J80&gt;Ограничения!$B$1,Sheet!G7&gt;Ограничения!$B$2,Sheet!H7&gt;Ограничения!$B$2,Sheet!I7&gt;Ограничения!$B$2,),"Not compatible","Compatible")</f>
        <v>Compatible</v>
      </c>
      <c r="L80">
        <f t="shared" si="6"/>
        <v>4592</v>
      </c>
      <c r="M80" s="3">
        <f t="shared" si="8"/>
        <v>0.36734693877551022</v>
      </c>
      <c r="N80" s="3" t="str">
        <f t="shared" si="9"/>
        <v>Y</v>
      </c>
      <c r="O80" t="s">
        <v>28007</v>
      </c>
      <c r="P80">
        <v>3</v>
      </c>
      <c r="Q80" t="str">
        <f t="shared" si="7"/>
        <v>COPY 4592.dat sel\4592.dat</v>
      </c>
      <c r="R80" t="str">
        <f>IF(ISNA(VLOOKUP(B80,Rendered!$B$1:$C$1000,1,FALSE)),"N","Y")</f>
        <v>N</v>
      </c>
    </row>
    <row r="81" spans="1:18" hidden="1" x14ac:dyDescent="0.35">
      <c r="A81" t="s">
        <v>4</v>
      </c>
      <c r="B81" t="s">
        <v>22</v>
      </c>
      <c r="C81" t="s">
        <v>23</v>
      </c>
      <c r="D81" t="s">
        <v>24</v>
      </c>
      <c r="E81">
        <v>1985</v>
      </c>
      <c r="F81">
        <v>2022</v>
      </c>
      <c r="J81">
        <f t="shared" si="5"/>
        <v>0</v>
      </c>
      <c r="K81" t="str">
        <f>IF(OR(J81&gt;Ограничения!$B$1,Sheet!G8&gt;Ограничения!$B$2,Sheet!H8&gt;Ограничения!$B$2,Sheet!I8&gt;Ограничения!$B$2,),"Not compatible","Compatible")</f>
        <v>Compatible</v>
      </c>
      <c r="L81" t="str">
        <f t="shared" si="6"/>
        <v>Модификация</v>
      </c>
      <c r="M81" s="3">
        <f t="shared" si="8"/>
        <v>0</v>
      </c>
      <c r="N81" s="3" t="str">
        <f t="shared" si="9"/>
        <v>Y</v>
      </c>
      <c r="O81" t="s">
        <v>28008</v>
      </c>
      <c r="Q81" t="str">
        <f t="shared" si="7"/>
        <v>COPY 4592c02.dat sel\4592c02.dat</v>
      </c>
      <c r="R81" t="str">
        <f>IF(ISNA(VLOOKUP(B81,Rendered!$B$1:$C$1000,1,FALSE)),"N","Y")</f>
        <v>N</v>
      </c>
    </row>
    <row r="82" spans="1:18" hidden="1" x14ac:dyDescent="0.35">
      <c r="A82" t="s">
        <v>4</v>
      </c>
      <c r="B82" t="s">
        <v>25</v>
      </c>
      <c r="C82" t="s">
        <v>26</v>
      </c>
      <c r="D82" t="s">
        <v>27</v>
      </c>
      <c r="E82">
        <v>2004</v>
      </c>
      <c r="F82">
        <v>2022</v>
      </c>
      <c r="J82">
        <f t="shared" si="5"/>
        <v>0</v>
      </c>
      <c r="K82" t="str">
        <f>IF(OR(J82&gt;Ограничения!$B$1,Sheet!G9&gt;Ограничения!$B$2,Sheet!H9&gt;Ограничения!$B$2,Sheet!I9&gt;Ограничения!$B$2,),"Not compatible","Compatible")</f>
        <v>Compatible</v>
      </c>
      <c r="L82" t="str">
        <f t="shared" si="6"/>
        <v>Модификация</v>
      </c>
      <c r="M82" s="3">
        <f t="shared" si="8"/>
        <v>0</v>
      </c>
      <c r="N82" s="3" t="str">
        <f t="shared" si="9"/>
        <v>N</v>
      </c>
      <c r="O82" t="s">
        <v>28008</v>
      </c>
      <c r="Q82" t="str">
        <f t="shared" si="7"/>
        <v>COPY 4592c05.dat sel\4592c05.dat</v>
      </c>
      <c r="R82" t="str">
        <f>IF(ISNA(VLOOKUP(B82,Rendered!$B$1:$C$1000,1,FALSE)),"N","Y")</f>
        <v>N</v>
      </c>
    </row>
    <row r="83" spans="1:18" hidden="1" x14ac:dyDescent="0.35">
      <c r="A83" t="s">
        <v>4</v>
      </c>
      <c r="B83" t="s">
        <v>28</v>
      </c>
      <c r="C83" t="s">
        <v>29</v>
      </c>
      <c r="D83" t="s">
        <v>30</v>
      </c>
      <c r="E83">
        <v>1985</v>
      </c>
      <c r="F83">
        <v>2003</v>
      </c>
      <c r="J83">
        <f t="shared" si="5"/>
        <v>0</v>
      </c>
      <c r="K83" t="str">
        <f>IF(OR(J83&gt;Ограничения!$B$1,Sheet!G10&gt;Ограничения!$B$2,Sheet!H10&gt;Ограничения!$B$2,Sheet!I10&gt;Ограничения!$B$2,),"Not compatible","Compatible")</f>
        <v>Compatible</v>
      </c>
      <c r="L83" t="str">
        <f t="shared" si="6"/>
        <v>Модификация</v>
      </c>
      <c r="M83" s="3">
        <f t="shared" si="8"/>
        <v>0</v>
      </c>
      <c r="N83" s="3" t="str">
        <f t="shared" si="9"/>
        <v>N</v>
      </c>
      <c r="O83" t="s">
        <v>28008</v>
      </c>
      <c r="Q83" t="str">
        <f t="shared" si="7"/>
        <v>COPY 4592c03.dat sel\4592c03.dat</v>
      </c>
      <c r="R83" t="str">
        <f>IF(ISNA(VLOOKUP(B83,Rendered!$B$1:$C$1000,1,FALSE)),"N","Y")</f>
        <v>N</v>
      </c>
    </row>
    <row r="84" spans="1:18" hidden="1" x14ac:dyDescent="0.35">
      <c r="A84" t="s">
        <v>4</v>
      </c>
      <c r="B84" t="s">
        <v>31</v>
      </c>
      <c r="C84" t="s">
        <v>32</v>
      </c>
      <c r="D84" t="s">
        <v>27</v>
      </c>
      <c r="E84">
        <v>1986</v>
      </c>
      <c r="F84">
        <v>2014</v>
      </c>
      <c r="J84">
        <f t="shared" si="5"/>
        <v>0</v>
      </c>
      <c r="K84" t="str">
        <f>IF(OR(J84&gt;Ограничения!$B$1,Sheet!G11&gt;Ограничения!$B$2,Sheet!H11&gt;Ограничения!$B$2,Sheet!I11&gt;Ограничения!$B$2,),"Not compatible","Compatible")</f>
        <v>Compatible</v>
      </c>
      <c r="L84" t="str">
        <f t="shared" si="6"/>
        <v>Модификация</v>
      </c>
      <c r="M84" s="3">
        <f t="shared" si="8"/>
        <v>0</v>
      </c>
      <c r="N84" s="3" t="str">
        <f t="shared" si="9"/>
        <v>N</v>
      </c>
      <c r="O84" t="s">
        <v>28008</v>
      </c>
      <c r="Q84" t="str">
        <f t="shared" si="7"/>
        <v>COPY 4592c04.dat sel\4592c04.dat</v>
      </c>
      <c r="R84" t="str">
        <f>IF(ISNA(VLOOKUP(B84,Rendered!$B$1:$C$1000,1,FALSE)),"N","Y")</f>
        <v>N</v>
      </c>
    </row>
    <row r="85" spans="1:18" hidden="1" x14ac:dyDescent="0.35">
      <c r="A85" t="s">
        <v>4</v>
      </c>
      <c r="B85" t="s">
        <v>33</v>
      </c>
      <c r="C85" t="s">
        <v>34</v>
      </c>
      <c r="D85" t="s">
        <v>35</v>
      </c>
      <c r="E85">
        <v>1985</v>
      </c>
      <c r="F85">
        <v>2004</v>
      </c>
      <c r="J85">
        <f t="shared" si="5"/>
        <v>0</v>
      </c>
      <c r="K85" t="str">
        <f>IF(OR(J85&gt;Ограничения!$B$1,Sheet!G12&gt;Ограничения!$B$2,Sheet!H12&gt;Ограничения!$B$2,Sheet!I12&gt;Ограничения!$B$2,),"Not compatible","Compatible")</f>
        <v>Compatible</v>
      </c>
      <c r="L85" t="str">
        <f t="shared" si="6"/>
        <v>Модификация</v>
      </c>
      <c r="M85" s="3">
        <f t="shared" si="8"/>
        <v>0</v>
      </c>
      <c r="N85" s="3" t="str">
        <f t="shared" si="9"/>
        <v>N</v>
      </c>
      <c r="O85" t="s">
        <v>28008</v>
      </c>
      <c r="Q85" t="str">
        <f t="shared" si="7"/>
        <v>COPY 4592c01.dat sel\4592c01.dat</v>
      </c>
      <c r="R85" t="str">
        <f>IF(ISNA(VLOOKUP(B85,Rendered!$B$1:$C$1000,1,FALSE)),"N","Y")</f>
        <v>N</v>
      </c>
    </row>
    <row r="86" spans="1:18" hidden="1" x14ac:dyDescent="0.35">
      <c r="A86" t="s">
        <v>4</v>
      </c>
      <c r="B86" t="s">
        <v>36</v>
      </c>
      <c r="C86" t="s">
        <v>37</v>
      </c>
      <c r="D86" t="s">
        <v>38</v>
      </c>
      <c r="E86">
        <v>1985</v>
      </c>
      <c r="F86">
        <v>2022</v>
      </c>
      <c r="J86">
        <f t="shared" si="5"/>
        <v>0</v>
      </c>
      <c r="K86" t="str">
        <f>IF(OR(J86&gt;Ограничения!$B$1,Sheet!G13&gt;Ограничения!$B$2,Sheet!H13&gt;Ограничения!$B$2,Sheet!I13&gt;Ограничения!$B$2,),"Not compatible","Compatible")</f>
        <v>Compatible</v>
      </c>
      <c r="L86">
        <f t="shared" si="6"/>
        <v>4593</v>
      </c>
      <c r="M86" s="3">
        <f t="shared" si="8"/>
        <v>0</v>
      </c>
      <c r="N86" s="3" t="str">
        <f t="shared" si="9"/>
        <v>N</v>
      </c>
      <c r="O86" t="s">
        <v>28007</v>
      </c>
      <c r="P86">
        <v>3</v>
      </c>
      <c r="Q86" t="str">
        <f t="shared" si="7"/>
        <v>COPY 4593.dat sel\4593.dat</v>
      </c>
      <c r="R86" t="str">
        <f>IF(ISNA(VLOOKUP(B86,Rendered!$B$1:$C$1000,1,FALSE)),"N","Y")</f>
        <v>N</v>
      </c>
    </row>
    <row r="87" spans="1:18" hidden="1" x14ac:dyDescent="0.35">
      <c r="A87" t="s">
        <v>4</v>
      </c>
      <c r="B87" t="s">
        <v>39</v>
      </c>
      <c r="C87" t="s">
        <v>40</v>
      </c>
      <c r="D87" t="s">
        <v>41</v>
      </c>
      <c r="E87">
        <v>1990</v>
      </c>
      <c r="F87">
        <v>2022</v>
      </c>
      <c r="J87">
        <f t="shared" si="5"/>
        <v>0</v>
      </c>
      <c r="K87" t="str">
        <f>IF(OR(J87&gt;Ограничения!$B$1,Sheet!G14&gt;Ограничения!$B$2,Sheet!H14&gt;Ограничения!$B$2,Sheet!I14&gt;Ограничения!$B$2,),"Not compatible","Compatible")</f>
        <v>Compatible</v>
      </c>
      <c r="L87">
        <f t="shared" si="6"/>
        <v>2569</v>
      </c>
      <c r="M87" s="3">
        <f t="shared" si="8"/>
        <v>0.20270270270270271</v>
      </c>
      <c r="N87" s="3" t="str">
        <f t="shared" si="9"/>
        <v>Y</v>
      </c>
      <c r="O87" t="s">
        <v>28007</v>
      </c>
      <c r="P87">
        <v>3</v>
      </c>
      <c r="Q87" t="str">
        <f t="shared" si="7"/>
        <v>COPY 2569.dat sel\2569.dat</v>
      </c>
      <c r="R87" t="str">
        <f>IF(ISNA(VLOOKUP(B87,Rendered!$B$1:$C$1000,1,FALSE)),"N","Y")</f>
        <v>N</v>
      </c>
    </row>
    <row r="88" spans="1:18" hidden="1" x14ac:dyDescent="0.35">
      <c r="A88" t="s">
        <v>4</v>
      </c>
      <c r="B88" t="s">
        <v>42</v>
      </c>
      <c r="C88" t="s">
        <v>43</v>
      </c>
      <c r="D88" t="s">
        <v>13</v>
      </c>
      <c r="E88">
        <v>1992</v>
      </c>
      <c r="F88">
        <v>1992</v>
      </c>
      <c r="J88">
        <f t="shared" si="5"/>
        <v>0</v>
      </c>
      <c r="K88" t="str">
        <f>IF(OR(J88&gt;Ограничения!$B$1,Sheet!G15&gt;Ограничения!$B$2,Sheet!H15&gt;Ограничения!$B$2,Sheet!I15&gt;Ограничения!$B$2,),"Not compatible","Compatible")</f>
        <v>Compatible</v>
      </c>
      <c r="L88" t="str">
        <f t="shared" si="6"/>
        <v>Модификация</v>
      </c>
      <c r="M88" s="3">
        <f t="shared" si="8"/>
        <v>0</v>
      </c>
      <c r="N88" s="3" t="str">
        <f t="shared" si="9"/>
        <v>Y</v>
      </c>
      <c r="O88" t="s">
        <v>28008</v>
      </c>
      <c r="Q88" t="str">
        <f t="shared" si="7"/>
        <v>COPY 2569pb01.dat sel\2569pb01.dat</v>
      </c>
      <c r="R88" t="str">
        <f>IF(ISNA(VLOOKUP(B88,Rendered!$B$1:$C$1000,1,FALSE)),"N","Y")</f>
        <v>N</v>
      </c>
    </row>
    <row r="89" spans="1:18" hidden="1" x14ac:dyDescent="0.35">
      <c r="A89" t="s">
        <v>4</v>
      </c>
      <c r="B89" t="s">
        <v>44</v>
      </c>
      <c r="C89" t="s">
        <v>45</v>
      </c>
      <c r="D89" t="s">
        <v>35</v>
      </c>
      <c r="E89">
        <v>1969</v>
      </c>
      <c r="F89">
        <v>1987</v>
      </c>
      <c r="J89">
        <f t="shared" si="5"/>
        <v>0</v>
      </c>
      <c r="K89" t="str">
        <f>IF(OR(J89&gt;Ограничения!$B$1,Sheet!G16&gt;Ограничения!$B$2,Sheet!H16&gt;Ограничения!$B$2,Sheet!I16&gt;Ограничения!$B$2,),"Not compatible","Compatible")</f>
        <v>Compatible</v>
      </c>
      <c r="L89">
        <f t="shared" si="6"/>
        <v>3144</v>
      </c>
      <c r="M89" s="3">
        <f t="shared" si="8"/>
        <v>0</v>
      </c>
      <c r="N89" s="3" t="str">
        <f t="shared" si="9"/>
        <v>N</v>
      </c>
      <c r="O89" t="s">
        <v>28008</v>
      </c>
      <c r="Q89" t="str">
        <f t="shared" si="7"/>
        <v>COPY 3144.dat sel\3144.dat</v>
      </c>
      <c r="R89" t="str">
        <f>IF(ISNA(VLOOKUP(B89,Rendered!$B$1:$C$1000,1,FALSE)),"N","Y")</f>
        <v>N</v>
      </c>
    </row>
    <row r="90" spans="1:18" hidden="1" x14ac:dyDescent="0.35">
      <c r="A90" t="s">
        <v>6329</v>
      </c>
      <c r="B90" t="s">
        <v>6342</v>
      </c>
      <c r="C90" t="s">
        <v>6343</v>
      </c>
      <c r="D90" t="s">
        <v>35</v>
      </c>
      <c r="E90">
        <v>2016</v>
      </c>
      <c r="F90">
        <v>2022</v>
      </c>
      <c r="J90">
        <f t="shared" si="5"/>
        <v>0</v>
      </c>
      <c r="K90" t="str">
        <f>IF(OR(J90&gt;Ограничения!$B$1,Sheet!G3452&gt;Ограничения!$B$2,Sheet!H3452&gt;Ограничения!$B$2,Sheet!I3452&gt;Ограничения!$B$2,),"Not compatible","Compatible")</f>
        <v>Compatible</v>
      </c>
      <c r="L90">
        <f t="shared" si="6"/>
        <v>24204</v>
      </c>
      <c r="M90" s="3">
        <f t="shared" si="8"/>
        <v>0</v>
      </c>
      <c r="N90" s="3" t="str">
        <f t="shared" si="9"/>
        <v>N</v>
      </c>
      <c r="O90" t="s">
        <v>28008</v>
      </c>
      <c r="Q90" t="str">
        <f t="shared" si="7"/>
        <v>COPY 24204.dat sel\24204.dat</v>
      </c>
      <c r="R90" t="str">
        <f>IF(ISNA(VLOOKUP(B90,Rendered!$B$1:$C$1000,1,FALSE)),"N","Y")</f>
        <v>N</v>
      </c>
    </row>
    <row r="91" spans="1:18" hidden="1" x14ac:dyDescent="0.35">
      <c r="A91" t="s">
        <v>6329</v>
      </c>
      <c r="B91" t="s">
        <v>6344</v>
      </c>
      <c r="C91" t="s">
        <v>6345</v>
      </c>
      <c r="D91" t="s">
        <v>30</v>
      </c>
      <c r="E91">
        <v>2014</v>
      </c>
      <c r="F91">
        <v>2016</v>
      </c>
      <c r="J91">
        <f t="shared" si="5"/>
        <v>0</v>
      </c>
      <c r="K91" t="str">
        <f>IF(OR(J91&gt;Ограничения!$B$1,Sheet!G3453&gt;Ограничения!$B$2,Sheet!H3453&gt;Ограничения!$B$2,Sheet!I3453&gt;Ограничения!$B$2,),"Not compatible","Compatible")</f>
        <v>Compatible</v>
      </c>
      <c r="L91">
        <f t="shared" si="6"/>
        <v>15107</v>
      </c>
      <c r="M91" s="3">
        <f t="shared" si="8"/>
        <v>0</v>
      </c>
      <c r="N91" s="3" t="str">
        <f t="shared" si="9"/>
        <v>N</v>
      </c>
      <c r="O91" t="s">
        <v>28008</v>
      </c>
      <c r="Q91" t="str">
        <f t="shared" si="7"/>
        <v>COPY 15107.dat sel\15107.dat</v>
      </c>
      <c r="R91" t="str">
        <f>IF(ISNA(VLOOKUP(B91,Rendered!$B$1:$C$1000,1,FALSE)),"N","Y")</f>
        <v>N</v>
      </c>
    </row>
    <row r="92" spans="1:18" hidden="1" x14ac:dyDescent="0.35">
      <c r="A92" t="s">
        <v>6329</v>
      </c>
      <c r="B92" t="s">
        <v>6346</v>
      </c>
      <c r="C92" t="s">
        <v>6347</v>
      </c>
      <c r="D92" t="s">
        <v>24</v>
      </c>
      <c r="E92">
        <v>2014</v>
      </c>
      <c r="F92">
        <v>2021</v>
      </c>
      <c r="J92">
        <f t="shared" si="5"/>
        <v>0</v>
      </c>
      <c r="K92" t="str">
        <f>IF(OR(J92&gt;Ограничения!$B$1,Sheet!G3454&gt;Ограничения!$B$2,Sheet!H3454&gt;Ограничения!$B$2,Sheet!I3454&gt;Ограничения!$B$2,),"Not compatible","Compatible")</f>
        <v>Compatible</v>
      </c>
      <c r="L92">
        <f t="shared" si="6"/>
        <v>15064</v>
      </c>
      <c r="M92" s="3">
        <f t="shared" si="8"/>
        <v>0</v>
      </c>
      <c r="N92" s="3" t="str">
        <f t="shared" si="9"/>
        <v>N</v>
      </c>
      <c r="O92" t="s">
        <v>28008</v>
      </c>
      <c r="Q92" t="str">
        <f t="shared" si="7"/>
        <v>COPY 15064.dat sel\15064.dat</v>
      </c>
      <c r="R92" t="str">
        <f>IF(ISNA(VLOOKUP(B92,Rendered!$B$1:$C$1000,1,FALSE)),"N","Y")</f>
        <v>N</v>
      </c>
    </row>
    <row r="93" spans="1:18" hidden="1" x14ac:dyDescent="0.35">
      <c r="A93" t="s">
        <v>7576</v>
      </c>
      <c r="B93" t="s">
        <v>7577</v>
      </c>
      <c r="C93" t="s">
        <v>7578</v>
      </c>
      <c r="D93" t="s">
        <v>52</v>
      </c>
      <c r="E93">
        <v>1997</v>
      </c>
      <c r="F93">
        <v>2022</v>
      </c>
      <c r="J93">
        <f t="shared" si="5"/>
        <v>0</v>
      </c>
      <c r="K93" t="str">
        <f>IF(OR(J93&gt;Ограничения!$B$1,Sheet!G4065&gt;Ограничения!$B$2,Sheet!H4065&gt;Ограничения!$B$2,Sheet!I4065&gt;Ограничения!$B$2,),"Not compatible","Compatible")</f>
        <v>Compatible</v>
      </c>
      <c r="L93">
        <f t="shared" si="6"/>
        <v>33051</v>
      </c>
      <c r="M93" s="3">
        <f t="shared" si="8"/>
        <v>1</v>
      </c>
      <c r="N93" s="3" t="str">
        <f t="shared" si="9"/>
        <v>Y</v>
      </c>
      <c r="O93" t="s">
        <v>28007</v>
      </c>
      <c r="P93">
        <v>3</v>
      </c>
      <c r="Q93" t="str">
        <f t="shared" si="7"/>
        <v>COPY 33051.dat sel\33051.dat</v>
      </c>
      <c r="R93" t="str">
        <f>IF(ISNA(VLOOKUP(B93,Rendered!$B$1:$C$1000,1,FALSE)),"N","Y")</f>
        <v>N</v>
      </c>
    </row>
    <row r="94" spans="1:18" hidden="1" x14ac:dyDescent="0.35">
      <c r="A94" t="s">
        <v>7576</v>
      </c>
      <c r="B94" t="s">
        <v>7577</v>
      </c>
      <c r="C94" t="s">
        <v>7578</v>
      </c>
      <c r="D94" t="s">
        <v>52</v>
      </c>
      <c r="E94">
        <v>1997</v>
      </c>
      <c r="F94">
        <v>2022</v>
      </c>
      <c r="J94">
        <f t="shared" si="5"/>
        <v>0</v>
      </c>
      <c r="K94" t="str">
        <f>IF(OR(J94&gt;Ограничения!$B$1,Sheet!G11407&gt;Ограничения!$B$2,Sheet!H11407&gt;Ограничения!$B$2,Sheet!I11407&gt;Ограничения!$B$2,),"Not compatible","Compatible")</f>
        <v>Compatible</v>
      </c>
      <c r="L94">
        <f t="shared" si="6"/>
        <v>33051</v>
      </c>
      <c r="M94" s="3">
        <f t="shared" si="8"/>
        <v>1</v>
      </c>
      <c r="N94" s="3" t="str">
        <f t="shared" si="9"/>
        <v>Y</v>
      </c>
      <c r="O94" t="s">
        <v>28008</v>
      </c>
      <c r="P94">
        <v>3</v>
      </c>
      <c r="Q94" t="str">
        <f t="shared" si="7"/>
        <v>COPY 33051.dat sel\33051.dat</v>
      </c>
      <c r="R94" t="str">
        <f>IF(ISNA(VLOOKUP(B94,Rendered!$B$1:$C$1000,1,FALSE)),"N","Y")</f>
        <v>N</v>
      </c>
    </row>
    <row r="95" spans="1:18" hidden="1" x14ac:dyDescent="0.35">
      <c r="A95" t="s">
        <v>7576</v>
      </c>
      <c r="B95" t="s">
        <v>7577</v>
      </c>
      <c r="C95" t="s">
        <v>7578</v>
      </c>
      <c r="D95" t="s">
        <v>52</v>
      </c>
      <c r="E95">
        <v>1997</v>
      </c>
      <c r="F95">
        <v>2022</v>
      </c>
      <c r="J95">
        <f t="shared" si="5"/>
        <v>0</v>
      </c>
      <c r="K95" t="str">
        <f>IF(OR(J95&gt;Ограничения!$B$1,Sheet!G14497&gt;Ограничения!$B$2,Sheet!H14497&gt;Ограничения!$B$2,Sheet!I14497&gt;Ограничения!$B$2,),"Not compatible","Compatible")</f>
        <v>Compatible</v>
      </c>
      <c r="L95">
        <f t="shared" si="6"/>
        <v>33051</v>
      </c>
      <c r="M95" s="3">
        <f t="shared" si="8"/>
        <v>1</v>
      </c>
      <c r="N95" s="3" t="str">
        <f t="shared" si="9"/>
        <v>Y</v>
      </c>
      <c r="O95" t="s">
        <v>28008</v>
      </c>
      <c r="P95">
        <v>3</v>
      </c>
      <c r="Q95" t="str">
        <f t="shared" si="7"/>
        <v>COPY 33051.dat sel\33051.dat</v>
      </c>
      <c r="R95" t="str">
        <f>IF(ISNA(VLOOKUP(B95,Rendered!$B$1:$C$1000,1,FALSE)),"N","Y")</f>
        <v>N</v>
      </c>
    </row>
    <row r="96" spans="1:18" hidden="1" x14ac:dyDescent="0.35">
      <c r="A96" t="s">
        <v>7576</v>
      </c>
      <c r="B96" t="s">
        <v>7577</v>
      </c>
      <c r="C96" t="s">
        <v>7578</v>
      </c>
      <c r="D96" t="s">
        <v>52</v>
      </c>
      <c r="E96">
        <v>1997</v>
      </c>
      <c r="F96">
        <v>2022</v>
      </c>
      <c r="J96">
        <f t="shared" si="5"/>
        <v>0</v>
      </c>
      <c r="K96" t="str">
        <f>IF(OR(J96&gt;Ограничения!$B$1,Sheet!G16217&gt;Ограничения!$B$2,Sheet!H16217&gt;Ограничения!$B$2,Sheet!I16217&gt;Ограничения!$B$2,),"Not compatible","Compatible")</f>
        <v>Compatible</v>
      </c>
      <c r="L96">
        <f t="shared" si="6"/>
        <v>33051</v>
      </c>
      <c r="M96" s="3">
        <f t="shared" si="8"/>
        <v>0</v>
      </c>
      <c r="N96" s="3" t="str">
        <f t="shared" si="9"/>
        <v>Y</v>
      </c>
      <c r="O96" t="s">
        <v>28007</v>
      </c>
      <c r="P96">
        <v>3</v>
      </c>
      <c r="Q96" t="str">
        <f t="shared" si="7"/>
        <v>COPY 33051.dat sel\33051.dat</v>
      </c>
      <c r="R96" t="str">
        <f>IF(ISNA(VLOOKUP(B96,Rendered!$B$1:$C$1000,1,FALSE)),"N","Y")</f>
        <v>N</v>
      </c>
    </row>
    <row r="97" spans="1:18" hidden="1" x14ac:dyDescent="0.35">
      <c r="A97" t="s">
        <v>17532</v>
      </c>
      <c r="B97" t="s">
        <v>17585</v>
      </c>
      <c r="C97" t="s">
        <v>17586</v>
      </c>
      <c r="D97" t="s">
        <v>49</v>
      </c>
      <c r="E97">
        <v>1993</v>
      </c>
      <c r="F97">
        <v>2014</v>
      </c>
      <c r="G97">
        <v>1</v>
      </c>
      <c r="H97">
        <v>12</v>
      </c>
      <c r="I97">
        <v>3</v>
      </c>
      <c r="J97">
        <f t="shared" si="5"/>
        <v>16</v>
      </c>
      <c r="K97" t="str">
        <f>IF(OR(J97&gt;Ограничения!$B$1,Sheet!G9029&gt;Ограничения!$B$2,Sheet!H9029&gt;Ограничения!$B$2,Sheet!I9029&gt;Ограничения!$B$2,),"Not compatible","Compatible")</f>
        <v>Compatible</v>
      </c>
      <c r="L97">
        <f t="shared" si="6"/>
        <v>6108</v>
      </c>
      <c r="M97" s="3">
        <f t="shared" si="8"/>
        <v>0.3125</v>
      </c>
      <c r="N97" s="3" t="str">
        <f t="shared" si="9"/>
        <v>Y</v>
      </c>
      <c r="O97" t="s">
        <v>28007</v>
      </c>
      <c r="Q97" t="str">
        <f t="shared" si="7"/>
        <v>COPY 6108.dat sel\6108.dat</v>
      </c>
      <c r="R97" t="str">
        <f>IF(ISNA(VLOOKUP(B97,Rendered!$B$1:$C$1000,1,FALSE)),"N","Y")</f>
        <v>N</v>
      </c>
    </row>
    <row r="98" spans="1:18" hidden="1" x14ac:dyDescent="0.35">
      <c r="A98" t="s">
        <v>17532</v>
      </c>
      <c r="B98" t="s">
        <v>17587</v>
      </c>
      <c r="C98" t="s">
        <v>17588</v>
      </c>
      <c r="D98" t="s">
        <v>52</v>
      </c>
      <c r="E98">
        <v>2012</v>
      </c>
      <c r="F98">
        <v>2015</v>
      </c>
      <c r="G98">
        <v>1</v>
      </c>
      <c r="H98">
        <v>12</v>
      </c>
      <c r="I98">
        <v>3</v>
      </c>
      <c r="J98">
        <f t="shared" si="5"/>
        <v>16</v>
      </c>
      <c r="K98" t="str">
        <f>IF(OR(J98&gt;Ограничения!$B$1,Sheet!G9030&gt;Ограничения!$B$2,Sheet!H9030&gt;Ограничения!$B$2,Sheet!I9030&gt;Ограничения!$B$2,),"Not compatible","Compatible")</f>
        <v>Compatible</v>
      </c>
      <c r="L98">
        <f t="shared" si="6"/>
        <v>14707</v>
      </c>
      <c r="M98" s="3">
        <f t="shared" si="8"/>
        <v>0</v>
      </c>
      <c r="N98" s="3" t="str">
        <f t="shared" si="9"/>
        <v>Y</v>
      </c>
      <c r="O98" t="s">
        <v>28008</v>
      </c>
      <c r="Q98" t="str">
        <f t="shared" si="7"/>
        <v>COPY 14707.dat sel\14707.dat</v>
      </c>
      <c r="R98" t="str">
        <f>IF(ISNA(VLOOKUP(B98,Rendered!$B$1:$C$1000,1,FALSE)),"N","Y")</f>
        <v>N</v>
      </c>
    </row>
    <row r="99" spans="1:18" hidden="1" x14ac:dyDescent="0.35">
      <c r="A99" t="s">
        <v>17532</v>
      </c>
      <c r="B99" t="s">
        <v>17589</v>
      </c>
      <c r="C99" t="s">
        <v>17590</v>
      </c>
      <c r="D99" t="s">
        <v>49</v>
      </c>
      <c r="E99">
        <v>2013</v>
      </c>
      <c r="F99">
        <v>2022</v>
      </c>
      <c r="G99">
        <v>1</v>
      </c>
      <c r="H99">
        <v>12</v>
      </c>
      <c r="I99">
        <v>3</v>
      </c>
      <c r="J99">
        <f t="shared" si="5"/>
        <v>16</v>
      </c>
      <c r="K99" t="str">
        <f>IF(OR(J99&gt;Ограничения!$B$1,Sheet!G9031&gt;Ограничения!$B$2,Sheet!H9031&gt;Ограничения!$B$2,Sheet!I9031&gt;Ограничения!$B$2,),"Not compatible","Compatible")</f>
        <v>Compatible</v>
      </c>
      <c r="L99">
        <f t="shared" si="6"/>
        <v>18838</v>
      </c>
      <c r="M99" s="3">
        <f t="shared" si="8"/>
        <v>0</v>
      </c>
      <c r="N99" s="3" t="str">
        <f t="shared" si="9"/>
        <v>N</v>
      </c>
      <c r="O99" t="s">
        <v>28008</v>
      </c>
      <c r="Q99" t="str">
        <f t="shared" si="7"/>
        <v>COPY 18838.dat sel\18838.dat</v>
      </c>
      <c r="R99" t="str">
        <f>IF(ISNA(VLOOKUP(B99,Rendered!$B$1:$C$1000,1,FALSE)),"N","Y")</f>
        <v>N</v>
      </c>
    </row>
    <row r="100" spans="1:18" hidden="1" x14ac:dyDescent="0.35">
      <c r="A100" t="s">
        <v>17532</v>
      </c>
      <c r="B100" t="s">
        <v>17591</v>
      </c>
      <c r="C100" t="s">
        <v>17592</v>
      </c>
      <c r="D100" t="s">
        <v>21</v>
      </c>
      <c r="E100">
        <v>1994</v>
      </c>
      <c r="F100">
        <v>2004</v>
      </c>
      <c r="G100">
        <v>1</v>
      </c>
      <c r="H100">
        <v>12</v>
      </c>
      <c r="I100">
        <v>5</v>
      </c>
      <c r="J100">
        <f t="shared" si="5"/>
        <v>18</v>
      </c>
      <c r="K100" t="str">
        <f>IF(OR(J100&gt;Ограничения!$B$1,Sheet!G9032&gt;Ограничения!$B$2,Sheet!H9032&gt;Ограничения!$B$2,Sheet!I9032&gt;Ограничения!$B$2,),"Not compatible","Compatible")</f>
        <v>Compatible</v>
      </c>
      <c r="L100">
        <f t="shared" si="6"/>
        <v>6184</v>
      </c>
      <c r="M100" s="3">
        <f t="shared" si="8"/>
        <v>0</v>
      </c>
      <c r="N100" s="3" t="str">
        <f t="shared" si="9"/>
        <v>N</v>
      </c>
      <c r="O100" t="s">
        <v>28008</v>
      </c>
      <c r="Q100" t="str">
        <f t="shared" si="7"/>
        <v>COPY 6184.dat sel\6184.dat</v>
      </c>
      <c r="R100" t="str">
        <f>IF(ISNA(VLOOKUP(B100,Rendered!$B$1:$C$1000,1,FALSE)),"N","Y")</f>
        <v>N</v>
      </c>
    </row>
    <row r="101" spans="1:18" hidden="1" x14ac:dyDescent="0.35">
      <c r="A101" t="s">
        <v>17532</v>
      </c>
      <c r="B101" t="s">
        <v>17533</v>
      </c>
      <c r="C101" t="s">
        <v>17534</v>
      </c>
      <c r="D101" t="s">
        <v>21</v>
      </c>
      <c r="E101">
        <v>2021</v>
      </c>
      <c r="F101">
        <v>2022</v>
      </c>
      <c r="G101">
        <v>1</v>
      </c>
      <c r="H101">
        <v>2</v>
      </c>
      <c r="I101">
        <v>1</v>
      </c>
      <c r="J101">
        <f t="shared" si="5"/>
        <v>4</v>
      </c>
      <c r="K101" t="str">
        <f>IF(OR(J101&gt;Ограничения!$B$1,Sheet!G9003&gt;Ограничения!$B$2,Sheet!H9003&gt;Ограничения!$B$2,Sheet!I9003&gt;Ограничения!$B$2,),"Not compatible","Compatible")</f>
        <v>Compatible</v>
      </c>
      <c r="L101">
        <f t="shared" si="6"/>
        <v>78666</v>
      </c>
      <c r="M101" s="3">
        <f t="shared" si="8"/>
        <v>0</v>
      </c>
      <c r="N101" s="3" t="str">
        <f t="shared" si="9"/>
        <v>N</v>
      </c>
      <c r="O101" t="s">
        <v>28007</v>
      </c>
      <c r="P101">
        <v>3</v>
      </c>
      <c r="Q101" t="str">
        <f t="shared" si="7"/>
        <v>COPY 78666.dat sel\78666.dat</v>
      </c>
      <c r="R101" t="str">
        <f>IF(ISNA(VLOOKUP(B101,Rendered!$B$1:$C$1000,1,FALSE)),"N","Y")</f>
        <v>N</v>
      </c>
    </row>
    <row r="102" spans="1:18" hidden="1" x14ac:dyDescent="0.35">
      <c r="A102" t="s">
        <v>17532</v>
      </c>
      <c r="B102" t="s">
        <v>17535</v>
      </c>
      <c r="C102" t="s">
        <v>17536</v>
      </c>
      <c r="D102" t="s">
        <v>30</v>
      </c>
      <c r="E102">
        <v>2018</v>
      </c>
      <c r="F102">
        <v>2022</v>
      </c>
      <c r="G102">
        <v>1</v>
      </c>
      <c r="H102">
        <v>2</v>
      </c>
      <c r="I102">
        <v>1</v>
      </c>
      <c r="J102">
        <f t="shared" si="5"/>
        <v>4</v>
      </c>
      <c r="K102" t="str">
        <f>IF(OR(J102&gt;Ограничения!$B$1,Sheet!G9004&gt;Ограничения!$B$2,Sheet!H9004&gt;Ограничения!$B$2,Sheet!I9004&gt;Ограничения!$B$2,),"Not compatible","Compatible")</f>
        <v>Compatible</v>
      </c>
      <c r="L102">
        <f t="shared" si="6"/>
        <v>38583</v>
      </c>
      <c r="M102" s="3">
        <f t="shared" si="8"/>
        <v>0</v>
      </c>
      <c r="N102" s="3" t="str">
        <f t="shared" si="9"/>
        <v>N</v>
      </c>
      <c r="O102" t="s">
        <v>28007</v>
      </c>
      <c r="P102">
        <v>3</v>
      </c>
      <c r="Q102" t="str">
        <f t="shared" si="7"/>
        <v>COPY 38583.dat sel\38583.dat</v>
      </c>
      <c r="R102" t="str">
        <f>IF(ISNA(VLOOKUP(B102,Rendered!$B$1:$C$1000,1,FALSE)),"N","Y")</f>
        <v>N</v>
      </c>
    </row>
    <row r="103" spans="1:18" hidden="1" x14ac:dyDescent="0.35">
      <c r="A103" t="s">
        <v>17532</v>
      </c>
      <c r="B103" t="s">
        <v>17537</v>
      </c>
      <c r="C103" t="s">
        <v>17538</v>
      </c>
      <c r="D103" t="s">
        <v>242</v>
      </c>
      <c r="E103">
        <v>1984</v>
      </c>
      <c r="F103">
        <v>2022</v>
      </c>
      <c r="G103">
        <v>1</v>
      </c>
      <c r="H103">
        <v>3</v>
      </c>
      <c r="I103">
        <v>1</v>
      </c>
      <c r="J103">
        <f t="shared" si="5"/>
        <v>5</v>
      </c>
      <c r="K103" t="str">
        <f>IF(OR(J103&gt;Ограничения!$B$1,Sheet!G9005&gt;Ограничения!$B$2,Sheet!H9005&gt;Ограничения!$B$2,Sheet!I9005&gt;Ограничения!$B$2,),"Not compatible","Compatible")</f>
        <v>Compatible</v>
      </c>
      <c r="L103">
        <f t="shared" si="6"/>
        <v>4490</v>
      </c>
      <c r="M103" s="3">
        <f t="shared" si="8"/>
        <v>0.52631578947368418</v>
      </c>
      <c r="N103" s="3" t="str">
        <f t="shared" si="9"/>
        <v>Y</v>
      </c>
      <c r="O103" t="s">
        <v>28007</v>
      </c>
      <c r="P103">
        <v>3</v>
      </c>
      <c r="Q103" t="str">
        <f t="shared" si="7"/>
        <v>COPY 4490.dat sel\4490.dat</v>
      </c>
      <c r="R103" t="str">
        <f>IF(ISNA(VLOOKUP(B103,Rendered!$B$1:$C$1000,1,FALSE)),"N","Y")</f>
        <v>N</v>
      </c>
    </row>
    <row r="104" spans="1:18" hidden="1" x14ac:dyDescent="0.35">
      <c r="A104" t="s">
        <v>17532</v>
      </c>
      <c r="B104" t="s">
        <v>17539</v>
      </c>
      <c r="C104" t="s">
        <v>17540</v>
      </c>
      <c r="D104" t="s">
        <v>242</v>
      </c>
      <c r="E104">
        <v>2021</v>
      </c>
      <c r="F104">
        <v>2022</v>
      </c>
      <c r="G104">
        <v>1</v>
      </c>
      <c r="H104">
        <v>3</v>
      </c>
      <c r="I104">
        <v>1</v>
      </c>
      <c r="J104">
        <f t="shared" si="5"/>
        <v>5</v>
      </c>
      <c r="K104" t="str">
        <f>IF(OR(J104&gt;Ограничения!$B$1,Sheet!G9006&gt;Ограничения!$B$2,Sheet!H9006&gt;Ограничения!$B$2,Sheet!I9006&gt;Ограничения!$B$2,),"Not compatible","Compatible")</f>
        <v>Compatible</v>
      </c>
      <c r="L104">
        <f t="shared" si="6"/>
        <v>70681</v>
      </c>
      <c r="M104" s="3">
        <f t="shared" si="8"/>
        <v>0</v>
      </c>
      <c r="N104" s="3" t="str">
        <f t="shared" si="9"/>
        <v>Y</v>
      </c>
      <c r="O104" t="s">
        <v>28007</v>
      </c>
      <c r="P104">
        <v>3</v>
      </c>
      <c r="Q104" t="str">
        <f t="shared" si="7"/>
        <v>COPY 70681.dat sel\70681.dat</v>
      </c>
      <c r="R104" t="str">
        <f>IF(ISNA(VLOOKUP(B104,Rendered!$B$1:$C$1000,1,FALSE)),"N","Y")</f>
        <v>N</v>
      </c>
    </row>
    <row r="105" spans="1:18" hidden="1" x14ac:dyDescent="0.35">
      <c r="A105" t="s">
        <v>17532</v>
      </c>
      <c r="B105" t="s">
        <v>17541</v>
      </c>
      <c r="C105" t="s">
        <v>17542</v>
      </c>
      <c r="D105" t="s">
        <v>242</v>
      </c>
      <c r="E105">
        <v>2010</v>
      </c>
      <c r="F105">
        <v>2022</v>
      </c>
      <c r="G105">
        <v>1</v>
      </c>
      <c r="H105">
        <v>3</v>
      </c>
      <c r="I105">
        <v>2</v>
      </c>
      <c r="J105">
        <f t="shared" si="5"/>
        <v>6</v>
      </c>
      <c r="K105" t="str">
        <f>IF(OR(J105&gt;Ограничения!$B$1,Sheet!G9007&gt;Ограничения!$B$2,Sheet!H9007&gt;Ограничения!$B$2,Sheet!I9007&gt;Ограничения!$B$2,),"Not compatible","Compatible")</f>
        <v>Compatible</v>
      </c>
      <c r="L105">
        <f t="shared" si="6"/>
        <v>88292</v>
      </c>
      <c r="M105" s="3">
        <f t="shared" si="8"/>
        <v>0.56000000000000005</v>
      </c>
      <c r="N105" s="3" t="str">
        <f t="shared" si="9"/>
        <v>Y</v>
      </c>
      <c r="O105" t="s">
        <v>28007</v>
      </c>
      <c r="P105">
        <v>3</v>
      </c>
      <c r="Q105" t="str">
        <f t="shared" si="7"/>
        <v>COPY 88292.dat sel\88292.dat</v>
      </c>
      <c r="R105" t="str">
        <f>IF(ISNA(VLOOKUP(B105,Rendered!$B$1:$C$1000,1,FALSE)),"N","Y")</f>
        <v>N</v>
      </c>
    </row>
    <row r="106" spans="1:18" hidden="1" x14ac:dyDescent="0.35">
      <c r="A106" t="s">
        <v>17532</v>
      </c>
      <c r="B106" t="s">
        <v>17543</v>
      </c>
      <c r="C106" t="s">
        <v>17544</v>
      </c>
      <c r="D106" t="s">
        <v>10</v>
      </c>
      <c r="E106">
        <v>1995</v>
      </c>
      <c r="F106">
        <v>2022</v>
      </c>
      <c r="G106">
        <v>1</v>
      </c>
      <c r="H106">
        <v>3</v>
      </c>
      <c r="I106">
        <v>2</v>
      </c>
      <c r="J106">
        <f t="shared" si="5"/>
        <v>6</v>
      </c>
      <c r="K106" t="str">
        <f>IF(OR(J106&gt;Ограничения!$B$1,Sheet!G9008&gt;Ограничения!$B$2,Sheet!H9008&gt;Ограничения!$B$2,Sheet!I9008&gt;Ограничения!$B$2,),"Not compatible","Compatible")</f>
        <v>Compatible</v>
      </c>
      <c r="L106">
        <f t="shared" si="6"/>
        <v>6005</v>
      </c>
      <c r="M106" s="3">
        <f t="shared" si="8"/>
        <v>0</v>
      </c>
      <c r="N106" s="3" t="str">
        <f t="shared" si="9"/>
        <v>Y</v>
      </c>
      <c r="O106" t="s">
        <v>28007</v>
      </c>
      <c r="P106">
        <v>3</v>
      </c>
      <c r="Q106" t="str">
        <f t="shared" si="7"/>
        <v>COPY 6005.dat sel\6005.dat</v>
      </c>
      <c r="R106" t="str">
        <f>IF(ISNA(VLOOKUP(B106,Rendered!$B$1:$C$1000,1,FALSE)),"N","Y")</f>
        <v>N</v>
      </c>
    </row>
    <row r="107" spans="1:18" hidden="1" x14ac:dyDescent="0.35">
      <c r="A107" t="s">
        <v>17532</v>
      </c>
      <c r="B107" t="s">
        <v>17545</v>
      </c>
      <c r="C107" t="s">
        <v>17546</v>
      </c>
      <c r="D107" t="s">
        <v>1508</v>
      </c>
      <c r="E107">
        <v>2015</v>
      </c>
      <c r="F107">
        <v>2022</v>
      </c>
      <c r="G107">
        <v>1</v>
      </c>
      <c r="H107">
        <v>3</v>
      </c>
      <c r="I107">
        <v>2</v>
      </c>
      <c r="J107">
        <f t="shared" si="5"/>
        <v>6</v>
      </c>
      <c r="K107" t="str">
        <f>IF(OR(J107&gt;Ограничения!$B$1,Sheet!G9009&gt;Ограничения!$B$2,Sheet!H9009&gt;Ограничения!$B$2,Sheet!I9009&gt;Ограничения!$B$2,),"Not compatible","Compatible")</f>
        <v>Compatible</v>
      </c>
      <c r="L107">
        <f t="shared" si="6"/>
        <v>18653</v>
      </c>
      <c r="M107" s="3">
        <f t="shared" si="8"/>
        <v>0</v>
      </c>
      <c r="N107" s="3" t="str">
        <f t="shared" si="9"/>
        <v>N</v>
      </c>
      <c r="O107" t="s">
        <v>28007</v>
      </c>
      <c r="P107">
        <v>3</v>
      </c>
      <c r="Q107" t="str">
        <f t="shared" si="7"/>
        <v>COPY 18653.dat sel\18653.dat</v>
      </c>
      <c r="R107" t="str">
        <f>IF(ISNA(VLOOKUP(B107,Rendered!$B$1:$C$1000,1,FALSE)),"N","Y")</f>
        <v>N</v>
      </c>
    </row>
    <row r="108" spans="1:18" hidden="1" x14ac:dyDescent="0.35">
      <c r="A108" t="s">
        <v>17532</v>
      </c>
      <c r="B108" t="s">
        <v>17547</v>
      </c>
      <c r="C108" t="s">
        <v>17548</v>
      </c>
      <c r="D108" t="s">
        <v>392</v>
      </c>
      <c r="E108">
        <v>2013</v>
      </c>
      <c r="F108">
        <v>2022</v>
      </c>
      <c r="G108">
        <v>1</v>
      </c>
      <c r="H108">
        <v>3</v>
      </c>
      <c r="I108">
        <v>3</v>
      </c>
      <c r="J108">
        <f t="shared" si="5"/>
        <v>7</v>
      </c>
      <c r="K108" t="str">
        <f>IF(OR(J108&gt;Ограничения!$B$1,Sheet!G9010&gt;Ограничения!$B$2,Sheet!H9010&gt;Ограничения!$B$2,Sheet!I9010&gt;Ограничения!$B$2,),"Not compatible","Compatible")</f>
        <v>Compatible</v>
      </c>
      <c r="L108">
        <f t="shared" si="6"/>
        <v>13965</v>
      </c>
      <c r="M108" s="3">
        <f t="shared" si="8"/>
        <v>0</v>
      </c>
      <c r="N108" s="3" t="str">
        <f t="shared" si="9"/>
        <v>N</v>
      </c>
      <c r="O108" t="s">
        <v>28007</v>
      </c>
      <c r="P108">
        <v>3</v>
      </c>
      <c r="Q108" t="str">
        <f t="shared" si="7"/>
        <v>COPY 13965.dat sel\13965.dat</v>
      </c>
      <c r="R108" t="str">
        <f>IF(ISNA(VLOOKUP(B108,Rendered!$B$1:$C$1000,1,FALSE)),"N","Y")</f>
        <v>N</v>
      </c>
    </row>
    <row r="109" spans="1:18" hidden="1" x14ac:dyDescent="0.35">
      <c r="A109" t="s">
        <v>17532</v>
      </c>
      <c r="B109" t="s">
        <v>17549</v>
      </c>
      <c r="C109" t="s">
        <v>17550</v>
      </c>
      <c r="D109" t="s">
        <v>135</v>
      </c>
      <c r="E109">
        <v>1976</v>
      </c>
      <c r="F109">
        <v>2022</v>
      </c>
      <c r="G109">
        <v>1</v>
      </c>
      <c r="H109">
        <v>4</v>
      </c>
      <c r="I109">
        <v>1</v>
      </c>
      <c r="J109">
        <f t="shared" si="5"/>
        <v>6</v>
      </c>
      <c r="K109" t="str">
        <f>IF(OR(J109&gt;Ограничения!$B$1,Sheet!G9011&gt;Ограничения!$B$2,Sheet!H9011&gt;Ограничения!$B$2,Sheet!I9011&gt;Ограничения!$B$2,),"Not compatible","Compatible")</f>
        <v>Compatible</v>
      </c>
      <c r="L109">
        <f t="shared" si="6"/>
        <v>3659</v>
      </c>
      <c r="M109" s="3">
        <f t="shared" si="8"/>
        <v>0.7142857142857143</v>
      </c>
      <c r="N109" s="3" t="str">
        <f t="shared" si="9"/>
        <v>Y</v>
      </c>
      <c r="O109" t="s">
        <v>28007</v>
      </c>
      <c r="P109">
        <v>3</v>
      </c>
      <c r="Q109" t="str">
        <f t="shared" si="7"/>
        <v>COPY 3659.dat sel\3659.dat</v>
      </c>
      <c r="R109" t="str">
        <f>IF(ISNA(VLOOKUP(B109,Rendered!$B$1:$C$1000,1,FALSE)),"N","Y")</f>
        <v>N</v>
      </c>
    </row>
    <row r="110" spans="1:18" hidden="1" x14ac:dyDescent="0.35">
      <c r="A110" t="s">
        <v>17532</v>
      </c>
      <c r="B110" t="s">
        <v>17551</v>
      </c>
      <c r="C110" t="s">
        <v>17552</v>
      </c>
      <c r="D110" t="s">
        <v>1550</v>
      </c>
      <c r="E110">
        <v>1994</v>
      </c>
      <c r="F110">
        <v>2022</v>
      </c>
      <c r="G110">
        <v>1</v>
      </c>
      <c r="H110">
        <v>4</v>
      </c>
      <c r="I110">
        <v>2</v>
      </c>
      <c r="J110">
        <f t="shared" si="5"/>
        <v>7</v>
      </c>
      <c r="K110" t="str">
        <f>IF(OR(J110&gt;Ограничения!$B$1,Sheet!G9012&gt;Ограничения!$B$2,Sheet!H9012&gt;Ограничения!$B$2,Sheet!I9012&gt;Ограничения!$B$2,),"Not compatible","Compatible")</f>
        <v>Compatible</v>
      </c>
      <c r="L110">
        <f t="shared" si="6"/>
        <v>6182</v>
      </c>
      <c r="M110" s="3">
        <f t="shared" si="8"/>
        <v>0</v>
      </c>
      <c r="N110" s="3" t="str">
        <f t="shared" si="9"/>
        <v>Y</v>
      </c>
      <c r="O110" t="s">
        <v>28007</v>
      </c>
      <c r="P110">
        <v>3</v>
      </c>
      <c r="Q110" t="str">
        <f t="shared" si="7"/>
        <v>COPY 6182.dat sel\6182.dat</v>
      </c>
      <c r="R110" t="str">
        <f>IF(ISNA(VLOOKUP(B110,Rendered!$B$1:$C$1000,1,FALSE)),"N","Y")</f>
        <v>N</v>
      </c>
    </row>
    <row r="111" spans="1:18" hidden="1" x14ac:dyDescent="0.35">
      <c r="A111" t="s">
        <v>17532</v>
      </c>
      <c r="B111" t="s">
        <v>17553</v>
      </c>
      <c r="C111" t="s">
        <v>17554</v>
      </c>
      <c r="D111" t="s">
        <v>27</v>
      </c>
      <c r="E111">
        <v>2022</v>
      </c>
      <c r="F111">
        <v>2022</v>
      </c>
      <c r="G111">
        <v>1</v>
      </c>
      <c r="H111">
        <v>4</v>
      </c>
      <c r="I111">
        <v>3</v>
      </c>
      <c r="J111">
        <f t="shared" si="5"/>
        <v>8</v>
      </c>
      <c r="K111" t="str">
        <f>IF(OR(J111&gt;Ограничения!$B$1,Sheet!G9013&gt;Ограничения!$B$2,Sheet!H9013&gt;Ограничения!$B$2,Sheet!I9013&gt;Ограничения!$B$2,),"Not compatible","Compatible")</f>
        <v>Compatible</v>
      </c>
      <c r="L111">
        <f t="shared" si="6"/>
        <v>80543</v>
      </c>
      <c r="M111" s="3">
        <f t="shared" si="8"/>
        <v>0</v>
      </c>
      <c r="N111" s="3" t="str">
        <f t="shared" si="9"/>
        <v>N</v>
      </c>
      <c r="O111" t="s">
        <v>28007</v>
      </c>
      <c r="P111">
        <v>3</v>
      </c>
      <c r="Q111" t="str">
        <f t="shared" si="7"/>
        <v>COPY 80543.dat sel\80543.dat</v>
      </c>
      <c r="R111" t="str">
        <f>IF(ISNA(VLOOKUP(B111,Rendered!$B$1:$C$1000,1,FALSE)),"N","Y")</f>
        <v>N</v>
      </c>
    </row>
    <row r="112" spans="1:18" hidden="1" x14ac:dyDescent="0.35">
      <c r="A112" t="s">
        <v>17532</v>
      </c>
      <c r="B112" t="s">
        <v>17557</v>
      </c>
      <c r="C112" t="s">
        <v>17558</v>
      </c>
      <c r="D112" t="s">
        <v>575</v>
      </c>
      <c r="E112">
        <v>1986</v>
      </c>
      <c r="F112">
        <v>2022</v>
      </c>
      <c r="G112">
        <v>1</v>
      </c>
      <c r="H112">
        <v>5</v>
      </c>
      <c r="I112">
        <v>4</v>
      </c>
      <c r="J112">
        <f t="shared" si="5"/>
        <v>10</v>
      </c>
      <c r="K112" t="str">
        <f>IF(OR(J112&gt;Ограничения!$B$1,Sheet!G9015&gt;Ограничения!$B$2,Sheet!H9015&gt;Ограничения!$B$2,Sheet!I9015&gt;Ограничения!$B$2,),"Not compatible","Compatible")</f>
        <v>Compatible</v>
      </c>
      <c r="L112">
        <f t="shared" si="6"/>
        <v>2339</v>
      </c>
      <c r="M112" s="3">
        <f t="shared" si="8"/>
        <v>0</v>
      </c>
      <c r="N112" s="3" t="str">
        <f t="shared" si="9"/>
        <v>N</v>
      </c>
      <c r="O112" t="s">
        <v>28007</v>
      </c>
      <c r="P112">
        <v>3</v>
      </c>
      <c r="Q112" t="str">
        <f t="shared" si="7"/>
        <v>COPY 2339.dat sel\2339.dat</v>
      </c>
      <c r="R112" t="str">
        <f>IF(ISNA(VLOOKUP(B112,Rendered!$B$1:$C$1000,1,FALSE)),"N","Y")</f>
        <v>N</v>
      </c>
    </row>
    <row r="113" spans="1:18" hidden="1" x14ac:dyDescent="0.35">
      <c r="A113" t="s">
        <v>17532</v>
      </c>
      <c r="B113" t="s">
        <v>17559</v>
      </c>
      <c r="C113" t="s">
        <v>17560</v>
      </c>
      <c r="D113" t="s">
        <v>24</v>
      </c>
      <c r="E113">
        <v>2008</v>
      </c>
      <c r="F113">
        <v>2015</v>
      </c>
      <c r="G113">
        <v>1</v>
      </c>
      <c r="H113">
        <v>5</v>
      </c>
      <c r="I113">
        <v>4</v>
      </c>
      <c r="J113">
        <f t="shared" si="5"/>
        <v>10</v>
      </c>
      <c r="K113" t="str">
        <f>IF(OR(J113&gt;Ограничения!$B$1,Sheet!G9016&gt;Ограничения!$B$2,Sheet!H9016&gt;Ограничения!$B$2,Sheet!I9016&gt;Ограничения!$B$2,),"Not compatible","Compatible")</f>
        <v>Compatible</v>
      </c>
      <c r="L113">
        <f t="shared" si="6"/>
        <v>76768</v>
      </c>
      <c r="M113" s="3">
        <f t="shared" si="8"/>
        <v>0</v>
      </c>
      <c r="N113" s="3" t="str">
        <f t="shared" si="9"/>
        <v>N</v>
      </c>
      <c r="O113" t="s">
        <v>28007</v>
      </c>
      <c r="P113">
        <v>3</v>
      </c>
      <c r="Q113" t="str">
        <f t="shared" si="7"/>
        <v>COPY 76768.dat sel\76768.dat</v>
      </c>
      <c r="R113" t="str">
        <f>IF(ISNA(VLOOKUP(B113,Rendered!$B$1:$C$1000,1,FALSE)),"N","Y")</f>
        <v>N</v>
      </c>
    </row>
    <row r="114" spans="1:18" hidden="1" x14ac:dyDescent="0.35">
      <c r="A114" t="s">
        <v>17532</v>
      </c>
      <c r="B114" t="s">
        <v>17555</v>
      </c>
      <c r="C114" t="s">
        <v>17556</v>
      </c>
      <c r="D114" t="s">
        <v>242</v>
      </c>
      <c r="E114" t="s">
        <v>60</v>
      </c>
      <c r="G114">
        <v>1</v>
      </c>
      <c r="H114">
        <v>5</v>
      </c>
      <c r="I114">
        <v>4</v>
      </c>
      <c r="J114">
        <f t="shared" si="5"/>
        <v>10</v>
      </c>
      <c r="K114" t="str">
        <f>IF(OR(J114&gt;Ограничения!$B$1,Sheet!G9014&gt;Ограничения!$B$2,Sheet!H9014&gt;Ограничения!$B$2,Sheet!I9014&gt;Ограничения!$B$2,),"Not compatible","Compatible")</f>
        <v>Compatible</v>
      </c>
      <c r="L114" t="str">
        <f t="shared" si="6"/>
        <v>Модификация</v>
      </c>
      <c r="M114" s="3">
        <f t="shared" si="8"/>
        <v>0</v>
      </c>
      <c r="N114" s="3" t="str">
        <f t="shared" si="9"/>
        <v>N</v>
      </c>
      <c r="O114" t="s">
        <v>28008</v>
      </c>
      <c r="Q114" t="str">
        <f t="shared" si="7"/>
        <v>COPY 2339u.dat sel\2339u.dat</v>
      </c>
      <c r="R114" t="str">
        <f>IF(ISNA(VLOOKUP(B114,Rendered!$B$1:$C$1000,1,FALSE)),"N","Y")</f>
        <v>N</v>
      </c>
    </row>
    <row r="115" spans="1:18" hidden="1" x14ac:dyDescent="0.35">
      <c r="A115" t="s">
        <v>17532</v>
      </c>
      <c r="B115" t="s">
        <v>17561</v>
      </c>
      <c r="C115" t="s">
        <v>17562</v>
      </c>
      <c r="D115" t="s">
        <v>41</v>
      </c>
      <c r="E115">
        <v>1997</v>
      </c>
      <c r="F115">
        <v>2022</v>
      </c>
      <c r="G115">
        <v>1</v>
      </c>
      <c r="H115">
        <v>5</v>
      </c>
      <c r="I115">
        <v>4</v>
      </c>
      <c r="J115">
        <f t="shared" si="5"/>
        <v>10</v>
      </c>
      <c r="K115" t="str">
        <f>IF(OR(J115&gt;Ограничения!$B$1,Sheet!G9017&gt;Ограничения!$B$2,Sheet!H9017&gt;Ограничения!$B$2,Sheet!I9017&gt;Ограничения!$B$2,),"Not compatible","Compatible")</f>
        <v>Compatible</v>
      </c>
      <c r="L115">
        <f t="shared" si="6"/>
        <v>30099</v>
      </c>
      <c r="M115" s="3">
        <f t="shared" si="8"/>
        <v>0</v>
      </c>
      <c r="N115" s="3" t="str">
        <f t="shared" si="9"/>
        <v>N</v>
      </c>
      <c r="O115" t="s">
        <v>28007</v>
      </c>
      <c r="P115">
        <v>3</v>
      </c>
      <c r="Q115" t="str">
        <f t="shared" si="7"/>
        <v>COPY 30099.dat sel\30099.dat</v>
      </c>
      <c r="R115" t="str">
        <f>IF(ISNA(VLOOKUP(B115,Rendered!$B$1:$C$1000,1,FALSE)),"N","Y")</f>
        <v>N</v>
      </c>
    </row>
    <row r="116" spans="1:18" hidden="1" x14ac:dyDescent="0.35">
      <c r="A116" t="s">
        <v>17532</v>
      </c>
      <c r="B116" t="s">
        <v>17563</v>
      </c>
      <c r="C116" t="s">
        <v>17564</v>
      </c>
      <c r="D116" t="s">
        <v>7</v>
      </c>
      <c r="E116">
        <v>1972</v>
      </c>
      <c r="F116">
        <v>2011</v>
      </c>
      <c r="G116">
        <v>1</v>
      </c>
      <c r="H116">
        <v>6</v>
      </c>
      <c r="I116">
        <v>1</v>
      </c>
      <c r="J116">
        <f t="shared" si="5"/>
        <v>8</v>
      </c>
      <c r="K116" t="str">
        <f>IF(OR(J116&gt;Ограничения!$B$1,Sheet!G9018&gt;Ограничения!$B$2,Sheet!H9018&gt;Ограничения!$B$2,Sheet!I9018&gt;Ограничения!$B$2,),"Not compatible","Compatible")</f>
        <v>Compatible</v>
      </c>
      <c r="L116">
        <f t="shared" si="6"/>
        <v>3455</v>
      </c>
      <c r="M116" s="3">
        <f t="shared" si="8"/>
        <v>0.45454545454545453</v>
      </c>
      <c r="N116" s="3" t="str">
        <f t="shared" si="9"/>
        <v>Y</v>
      </c>
      <c r="O116" t="s">
        <v>28007</v>
      </c>
      <c r="P116">
        <v>3</v>
      </c>
      <c r="Q116" t="str">
        <f t="shared" si="7"/>
        <v>COPY 3455.dat sel\3455.dat</v>
      </c>
      <c r="R116" t="str">
        <f>IF(ISNA(VLOOKUP(B116,Rendered!$B$1:$C$1000,1,FALSE)),"N","Y")</f>
        <v>N</v>
      </c>
    </row>
    <row r="117" spans="1:18" hidden="1" x14ac:dyDescent="0.35">
      <c r="A117" t="s">
        <v>17532</v>
      </c>
      <c r="B117" t="s">
        <v>17565</v>
      </c>
      <c r="C117" t="s">
        <v>17566</v>
      </c>
      <c r="D117" t="s">
        <v>242</v>
      </c>
      <c r="E117">
        <v>2009</v>
      </c>
      <c r="F117">
        <v>2022</v>
      </c>
      <c r="G117">
        <v>1</v>
      </c>
      <c r="H117">
        <v>6</v>
      </c>
      <c r="I117">
        <v>1</v>
      </c>
      <c r="J117">
        <f t="shared" si="5"/>
        <v>8</v>
      </c>
      <c r="K117" t="str">
        <f>IF(OR(J117&gt;Ограничения!$B$1,Sheet!G9019&gt;Ограничения!$B$2,Sheet!H9019&gt;Ограничения!$B$2,Sheet!I9019&gt;Ограничения!$B$2,),"Not compatible","Compatible")</f>
        <v>Compatible</v>
      </c>
      <c r="L117">
        <f t="shared" si="6"/>
        <v>92950</v>
      </c>
      <c r="M117" s="3">
        <f t="shared" si="8"/>
        <v>0</v>
      </c>
      <c r="N117" s="3" t="str">
        <f t="shared" si="9"/>
        <v>Y</v>
      </c>
      <c r="O117" t="s">
        <v>28007</v>
      </c>
      <c r="P117">
        <v>3</v>
      </c>
      <c r="Q117" t="str">
        <f t="shared" si="7"/>
        <v>COPY 92950.dat sel\92950.dat</v>
      </c>
      <c r="R117" t="str">
        <f>IF(ISNA(VLOOKUP(B117,Rendered!$B$1:$C$1000,1,FALSE)),"N","Y")</f>
        <v>N</v>
      </c>
    </row>
    <row r="118" spans="1:18" hidden="1" x14ac:dyDescent="0.35">
      <c r="A118" t="s">
        <v>17532</v>
      </c>
      <c r="B118" t="s">
        <v>17567</v>
      </c>
      <c r="C118" t="s">
        <v>17568</v>
      </c>
      <c r="D118" t="s">
        <v>41</v>
      </c>
      <c r="E118">
        <v>2011</v>
      </c>
      <c r="F118">
        <v>2022</v>
      </c>
      <c r="G118">
        <v>1</v>
      </c>
      <c r="H118">
        <v>6</v>
      </c>
      <c r="I118">
        <v>2</v>
      </c>
      <c r="J118">
        <f t="shared" si="5"/>
        <v>9</v>
      </c>
      <c r="K118" t="str">
        <f>IF(OR(J118&gt;Ограничения!$B$1,Sheet!G9020&gt;Ограничения!$B$2,Sheet!H9020&gt;Ограничения!$B$2,Sheet!I9020&gt;Ограничения!$B$2,),"Not compatible","Compatible")</f>
        <v>Compatible</v>
      </c>
      <c r="L118">
        <f t="shared" si="6"/>
        <v>15254</v>
      </c>
      <c r="M118" s="3">
        <f t="shared" si="8"/>
        <v>0</v>
      </c>
      <c r="N118" s="3" t="str">
        <f t="shared" si="9"/>
        <v>N</v>
      </c>
      <c r="O118" t="s">
        <v>28007</v>
      </c>
      <c r="P118">
        <v>3</v>
      </c>
      <c r="Q118" t="str">
        <f t="shared" si="7"/>
        <v>COPY 15254.dat sel\15254.dat</v>
      </c>
      <c r="R118" t="str">
        <f>IF(ISNA(VLOOKUP(B118,Rendered!$B$1:$C$1000,1,FALSE)),"N","Y")</f>
        <v>N</v>
      </c>
    </row>
    <row r="119" spans="1:18" hidden="1" x14ac:dyDescent="0.35">
      <c r="A119" t="s">
        <v>17532</v>
      </c>
      <c r="B119" t="s">
        <v>17569</v>
      </c>
      <c r="C119" t="s">
        <v>17570</v>
      </c>
      <c r="D119" t="s">
        <v>575</v>
      </c>
      <c r="E119">
        <v>1971</v>
      </c>
      <c r="F119">
        <v>2014</v>
      </c>
      <c r="G119">
        <v>1</v>
      </c>
      <c r="H119">
        <v>6</v>
      </c>
      <c r="I119">
        <v>2</v>
      </c>
      <c r="J119">
        <f t="shared" si="5"/>
        <v>9</v>
      </c>
      <c r="K119" t="str">
        <f>IF(OR(J119&gt;Ограничения!$B$1,Sheet!G9021&gt;Ограничения!$B$2,Sheet!H9021&gt;Ограничения!$B$2,Sheet!I9021&gt;Ограничения!$B$2,),"Not compatible","Compatible")</f>
        <v>Compatible</v>
      </c>
      <c r="L119">
        <f t="shared" si="6"/>
        <v>3307</v>
      </c>
      <c r="M119" s="3">
        <f t="shared" si="8"/>
        <v>0</v>
      </c>
      <c r="N119" s="3" t="str">
        <f t="shared" si="9"/>
        <v>N</v>
      </c>
      <c r="O119" t="s">
        <v>28007</v>
      </c>
      <c r="P119">
        <v>3</v>
      </c>
      <c r="Q119" t="str">
        <f t="shared" si="7"/>
        <v>COPY 3307.dat sel\3307.dat</v>
      </c>
      <c r="R119" t="str">
        <f>IF(ISNA(VLOOKUP(B119,Rendered!$B$1:$C$1000,1,FALSE)),"N","Y")</f>
        <v>N</v>
      </c>
    </row>
    <row r="120" spans="1:18" hidden="1" x14ac:dyDescent="0.35">
      <c r="A120" t="s">
        <v>17532</v>
      </c>
      <c r="B120" t="s">
        <v>17571</v>
      </c>
      <c r="C120" t="s">
        <v>17572</v>
      </c>
      <c r="D120" t="s">
        <v>58</v>
      </c>
      <c r="E120">
        <v>2010</v>
      </c>
      <c r="F120">
        <v>2016</v>
      </c>
      <c r="G120">
        <v>1</v>
      </c>
      <c r="H120">
        <v>6</v>
      </c>
      <c r="I120">
        <v>2</v>
      </c>
      <c r="J120">
        <f t="shared" si="5"/>
        <v>9</v>
      </c>
      <c r="K120" t="str">
        <f>IF(OR(J120&gt;Ограничения!$B$1,Sheet!G9022&gt;Ограничения!$B$2,Sheet!H9022&gt;Ограничения!$B$2,Sheet!I9022&gt;Ограничения!$B$2,),"Not compatible","Compatible")</f>
        <v>Compatible</v>
      </c>
      <c r="L120">
        <f t="shared" si="6"/>
        <v>12939</v>
      </c>
      <c r="M120" s="3">
        <f t="shared" si="8"/>
        <v>0</v>
      </c>
      <c r="N120" s="3" t="str">
        <f t="shared" si="9"/>
        <v>N</v>
      </c>
      <c r="O120" t="s">
        <v>28007</v>
      </c>
      <c r="P120">
        <v>3</v>
      </c>
      <c r="Q120" t="str">
        <f t="shared" si="7"/>
        <v>COPY 12939.dat sel\12939.dat</v>
      </c>
      <c r="R120" t="str">
        <f>IF(ISNA(VLOOKUP(B120,Rendered!$B$1:$C$1000,1,FALSE)),"N","Y")</f>
        <v>N</v>
      </c>
    </row>
    <row r="121" spans="1:18" hidden="1" x14ac:dyDescent="0.35">
      <c r="A121" t="s">
        <v>17532</v>
      </c>
      <c r="B121" t="s">
        <v>17573</v>
      </c>
      <c r="C121" t="s">
        <v>17574</v>
      </c>
      <c r="D121" t="s">
        <v>539</v>
      </c>
      <c r="E121">
        <v>1994</v>
      </c>
      <c r="F121">
        <v>2022</v>
      </c>
      <c r="G121">
        <v>1</v>
      </c>
      <c r="H121">
        <v>6</v>
      </c>
      <c r="I121">
        <v>2</v>
      </c>
      <c r="J121">
        <f t="shared" si="5"/>
        <v>9</v>
      </c>
      <c r="K121" t="str">
        <f>IF(OR(J121&gt;Ограничения!$B$1,Sheet!G9023&gt;Ограничения!$B$2,Sheet!H9023&gt;Ограничения!$B$2,Sheet!I9023&gt;Ограничения!$B$2,),"Not compatible","Compatible")</f>
        <v>Compatible</v>
      </c>
      <c r="L121">
        <f t="shared" si="6"/>
        <v>6183</v>
      </c>
      <c r="M121" s="3">
        <f t="shared" si="8"/>
        <v>0</v>
      </c>
      <c r="N121" s="3" t="str">
        <f t="shared" si="9"/>
        <v>N</v>
      </c>
      <c r="O121" t="s">
        <v>28007</v>
      </c>
      <c r="P121">
        <v>3</v>
      </c>
      <c r="Q121" t="str">
        <f t="shared" si="7"/>
        <v>COPY 6183.dat sel\6183.dat</v>
      </c>
      <c r="R121" t="str">
        <f>IF(ISNA(VLOOKUP(B121,Rendered!$B$1:$C$1000,1,FALSE)),"N","Y")</f>
        <v>N</v>
      </c>
    </row>
    <row r="122" spans="1:18" hidden="1" x14ac:dyDescent="0.35">
      <c r="A122" t="s">
        <v>17532</v>
      </c>
      <c r="B122" t="s">
        <v>17575</v>
      </c>
      <c r="C122" t="s">
        <v>17576</v>
      </c>
      <c r="D122" t="s">
        <v>575</v>
      </c>
      <c r="E122">
        <v>1992</v>
      </c>
      <c r="F122">
        <v>2022</v>
      </c>
      <c r="G122">
        <v>1</v>
      </c>
      <c r="H122">
        <v>6</v>
      </c>
      <c r="I122">
        <v>3.3</v>
      </c>
      <c r="J122">
        <f t="shared" si="5"/>
        <v>10.3</v>
      </c>
      <c r="K122" t="str">
        <f>IF(OR(J122&gt;Ограничения!$B$1,Sheet!G9024&gt;Ограничения!$B$2,Sheet!H9024&gt;Ограничения!$B$2,Sheet!I9024&gt;Ограничения!$B$2,),"Not compatible","Compatible")</f>
        <v>Compatible</v>
      </c>
      <c r="L122">
        <f t="shared" si="6"/>
        <v>6060</v>
      </c>
      <c r="M122" s="3">
        <f t="shared" si="8"/>
        <v>0</v>
      </c>
      <c r="N122" s="3" t="str">
        <f t="shared" si="9"/>
        <v>N</v>
      </c>
      <c r="O122" t="s">
        <v>28007</v>
      </c>
      <c r="P122">
        <v>3</v>
      </c>
      <c r="Q122" t="str">
        <f t="shared" si="7"/>
        <v>COPY 6060.dat sel\6060.dat</v>
      </c>
      <c r="R122" t="str">
        <f>IF(ISNA(VLOOKUP(B122,Rendered!$B$1:$C$1000,1,FALSE)),"N","Y")</f>
        <v>N</v>
      </c>
    </row>
    <row r="123" spans="1:18" hidden="1" x14ac:dyDescent="0.35">
      <c r="A123" t="s">
        <v>17532</v>
      </c>
      <c r="B123" t="s">
        <v>17577</v>
      </c>
      <c r="C123" t="s">
        <v>17578</v>
      </c>
      <c r="D123" t="s">
        <v>30</v>
      </c>
      <c r="E123">
        <v>1999</v>
      </c>
      <c r="F123">
        <v>1999</v>
      </c>
      <c r="G123">
        <v>1</v>
      </c>
      <c r="H123">
        <v>6</v>
      </c>
      <c r="I123">
        <v>6</v>
      </c>
      <c r="J123">
        <f t="shared" si="5"/>
        <v>13</v>
      </c>
      <c r="K123" t="str">
        <f>IF(OR(J123&gt;Ограничения!$B$1,Sheet!G9025&gt;Ограничения!$B$2,Sheet!H9025&gt;Ограничения!$B$2,Sheet!I9025&gt;Ограничения!$B$2,),"Not compatible","Compatible")</f>
        <v>Compatible</v>
      </c>
      <c r="L123">
        <f t="shared" si="6"/>
        <v>30257</v>
      </c>
      <c r="M123" s="3">
        <f t="shared" si="8"/>
        <v>0</v>
      </c>
      <c r="N123" s="3" t="str">
        <f t="shared" si="9"/>
        <v>N</v>
      </c>
      <c r="O123" t="s">
        <v>28008</v>
      </c>
      <c r="Q123" t="str">
        <f t="shared" si="7"/>
        <v>COPY 30257.dat sel\30257.dat</v>
      </c>
      <c r="R123" t="str">
        <f>IF(ISNA(VLOOKUP(B123,Rendered!$B$1:$C$1000,1,FALSE)),"N","Y")</f>
        <v>N</v>
      </c>
    </row>
    <row r="124" spans="1:18" hidden="1" x14ac:dyDescent="0.35">
      <c r="A124" t="s">
        <v>17532</v>
      </c>
      <c r="B124" t="s">
        <v>17579</v>
      </c>
      <c r="C124" t="s">
        <v>17580</v>
      </c>
      <c r="D124" t="s">
        <v>253</v>
      </c>
      <c r="E124">
        <v>1971</v>
      </c>
      <c r="F124">
        <v>2015</v>
      </c>
      <c r="G124">
        <v>1</v>
      </c>
      <c r="H124">
        <v>8</v>
      </c>
      <c r="I124">
        <v>2</v>
      </c>
      <c r="J124">
        <f t="shared" si="5"/>
        <v>11</v>
      </c>
      <c r="K124" t="str">
        <f>IF(OR(J124&gt;Ограничения!$B$1,Sheet!G9026&gt;Ограничения!$B$2,Sheet!H9026&gt;Ограничения!$B$2,Sheet!I9026&gt;Ограничения!$B$2,),"Not compatible","Compatible")</f>
        <v>Compatible</v>
      </c>
      <c r="L124">
        <f t="shared" si="6"/>
        <v>3308</v>
      </c>
      <c r="M124" s="3">
        <f t="shared" si="8"/>
        <v>0.66666666666666663</v>
      </c>
      <c r="N124" s="3" t="str">
        <f t="shared" si="9"/>
        <v>Y</v>
      </c>
      <c r="O124" t="s">
        <v>28007</v>
      </c>
      <c r="P124">
        <v>3</v>
      </c>
      <c r="Q124" t="str">
        <f t="shared" si="7"/>
        <v>COPY 3308.dat sel\3308.dat</v>
      </c>
      <c r="R124" t="str">
        <f>IF(ISNA(VLOOKUP(B124,Rendered!$B$1:$C$1000,1,FALSE)),"N","Y")</f>
        <v>N</v>
      </c>
    </row>
    <row r="125" spans="1:18" hidden="1" x14ac:dyDescent="0.35">
      <c r="A125" t="s">
        <v>17532</v>
      </c>
      <c r="B125" t="s">
        <v>17581</v>
      </c>
      <c r="C125" t="s">
        <v>17582</v>
      </c>
      <c r="D125" t="s">
        <v>7</v>
      </c>
      <c r="E125">
        <v>2014</v>
      </c>
      <c r="F125">
        <v>2022</v>
      </c>
      <c r="G125">
        <v>1</v>
      </c>
      <c r="H125">
        <v>8</v>
      </c>
      <c r="I125">
        <v>2</v>
      </c>
      <c r="J125">
        <f t="shared" si="5"/>
        <v>11</v>
      </c>
      <c r="K125" t="str">
        <f>IF(OR(J125&gt;Ограничения!$B$1,Sheet!G9027&gt;Ограничения!$B$2,Sheet!H9027&gt;Ограничения!$B$2,Sheet!I9027&gt;Ограничения!$B$2,),"Not compatible","Compatible")</f>
        <v>Compatible</v>
      </c>
      <c r="L125">
        <f t="shared" si="6"/>
        <v>16577</v>
      </c>
      <c r="M125" s="3">
        <f t="shared" si="8"/>
        <v>0</v>
      </c>
      <c r="N125" s="3" t="str">
        <f t="shared" si="9"/>
        <v>Y</v>
      </c>
      <c r="O125" t="s">
        <v>28007</v>
      </c>
      <c r="P125">
        <v>3</v>
      </c>
      <c r="Q125" t="str">
        <f t="shared" si="7"/>
        <v>COPY 16577.dat sel\16577.dat</v>
      </c>
      <c r="R125" t="str">
        <f>IF(ISNA(VLOOKUP(B125,Rendered!$B$1:$C$1000,1,FALSE)),"N","Y")</f>
        <v>N</v>
      </c>
    </row>
    <row r="126" spans="1:18" hidden="1" x14ac:dyDescent="0.35">
      <c r="A126" t="s">
        <v>17532</v>
      </c>
      <c r="B126" t="s">
        <v>17583</v>
      </c>
      <c r="C126" t="s">
        <v>17584</v>
      </c>
      <c r="D126" t="s">
        <v>27</v>
      </c>
      <c r="E126">
        <v>2001</v>
      </c>
      <c r="F126">
        <v>2002</v>
      </c>
      <c r="G126">
        <v>1</v>
      </c>
      <c r="H126">
        <v>8</v>
      </c>
      <c r="I126">
        <v>6</v>
      </c>
      <c r="J126">
        <f t="shared" si="5"/>
        <v>15</v>
      </c>
      <c r="K126" t="str">
        <f>IF(OR(J126&gt;Ограничения!$B$1,Sheet!G9028&gt;Ограничения!$B$2,Sheet!H9028&gt;Ограничения!$B$2,Sheet!I9028&gt;Ограничения!$B$2,),"Not compatible","Compatible")</f>
        <v>Compatible</v>
      </c>
      <c r="L126">
        <f t="shared" si="6"/>
        <v>30528</v>
      </c>
      <c r="M126" s="3">
        <f t="shared" si="8"/>
        <v>0</v>
      </c>
      <c r="N126" s="3" t="str">
        <f t="shared" si="9"/>
        <v>N</v>
      </c>
      <c r="O126" t="s">
        <v>28008</v>
      </c>
      <c r="Q126" t="str">
        <f t="shared" si="7"/>
        <v>COPY 30528.dat sel\30528.dat</v>
      </c>
      <c r="R126" t="str">
        <f>IF(ISNA(VLOOKUP(B126,Rendered!$B$1:$C$1000,1,FALSE)),"N","Y")</f>
        <v>N</v>
      </c>
    </row>
    <row r="127" spans="1:18" hidden="1" x14ac:dyDescent="0.35">
      <c r="A127" t="s">
        <v>17532</v>
      </c>
      <c r="B127" t="s">
        <v>17599</v>
      </c>
      <c r="C127" t="s">
        <v>17600</v>
      </c>
      <c r="D127" t="s">
        <v>52</v>
      </c>
      <c r="E127">
        <v>1999</v>
      </c>
      <c r="F127">
        <v>2009</v>
      </c>
      <c r="G127">
        <v>2</v>
      </c>
      <c r="H127">
        <v>14</v>
      </c>
      <c r="I127">
        <v>2.2999999999999998</v>
      </c>
      <c r="J127">
        <f t="shared" si="5"/>
        <v>18.3</v>
      </c>
      <c r="K127" t="str">
        <f>IF(OR(J127&gt;Ограничения!$B$1,Sheet!G9036&gt;Ограничения!$B$2,Sheet!H9036&gt;Ограничения!$B$2,Sheet!I9036&gt;Ограничения!$B$2,),"Not compatible","Compatible")</f>
        <v>Compatible</v>
      </c>
      <c r="L127">
        <f t="shared" si="6"/>
        <v>30296</v>
      </c>
      <c r="M127" s="3">
        <f t="shared" si="8"/>
        <v>0</v>
      </c>
      <c r="N127" s="3" t="str">
        <f t="shared" si="9"/>
        <v>N</v>
      </c>
      <c r="O127" t="s">
        <v>28008</v>
      </c>
      <c r="Q127" t="str">
        <f t="shared" si="7"/>
        <v>COPY 30296.dat sel\30296.dat</v>
      </c>
      <c r="R127" t="str">
        <f>IF(ISNA(VLOOKUP(B127,Rendered!$B$1:$C$1000,1,FALSE)),"N","Y")</f>
        <v>N</v>
      </c>
    </row>
    <row r="128" spans="1:18" hidden="1" x14ac:dyDescent="0.35">
      <c r="A128" t="s">
        <v>17532</v>
      </c>
      <c r="B128" t="s">
        <v>17593</v>
      </c>
      <c r="C128" t="s">
        <v>17594</v>
      </c>
      <c r="D128" t="s">
        <v>27</v>
      </c>
      <c r="E128">
        <v>2018</v>
      </c>
      <c r="F128">
        <v>2022</v>
      </c>
      <c r="G128">
        <v>2</v>
      </c>
      <c r="H128">
        <v>2</v>
      </c>
      <c r="I128">
        <v>1</v>
      </c>
      <c r="J128">
        <f t="shared" si="5"/>
        <v>5</v>
      </c>
      <c r="K128" t="str">
        <f>IF(OR(J128&gt;Ограничения!$B$1,Sheet!G9033&gt;Ограничения!$B$2,Sheet!H9033&gt;Ограничения!$B$2,Sheet!I9033&gt;Ограничения!$B$2,),"Not compatible","Compatible")</f>
        <v>Compatible</v>
      </c>
      <c r="L128">
        <f t="shared" si="6"/>
        <v>38585</v>
      </c>
      <c r="M128" s="3">
        <f t="shared" si="8"/>
        <v>0</v>
      </c>
      <c r="N128" s="3" t="str">
        <f t="shared" si="9"/>
        <v>N</v>
      </c>
      <c r="O128" t="s">
        <v>28007</v>
      </c>
      <c r="P128">
        <v>3</v>
      </c>
      <c r="Q128" t="str">
        <f t="shared" si="7"/>
        <v>COPY 38585.dat sel\38585.dat</v>
      </c>
      <c r="R128" t="str">
        <f>IF(ISNA(VLOOKUP(B128,Rendered!$B$1:$C$1000,1,FALSE)),"N","Y")</f>
        <v>N</v>
      </c>
    </row>
    <row r="129" spans="1:18" hidden="1" x14ac:dyDescent="0.35">
      <c r="A129" t="s">
        <v>17532</v>
      </c>
      <c r="B129" t="s">
        <v>17595</v>
      </c>
      <c r="C129" t="s">
        <v>17596</v>
      </c>
      <c r="D129" t="s">
        <v>30</v>
      </c>
      <c r="E129">
        <v>1988</v>
      </c>
      <c r="F129">
        <v>2000</v>
      </c>
      <c r="G129">
        <v>2</v>
      </c>
      <c r="H129">
        <v>6</v>
      </c>
      <c r="I129">
        <v>5</v>
      </c>
      <c r="J129">
        <f t="shared" si="5"/>
        <v>13</v>
      </c>
      <c r="K129" t="str">
        <f>IF(OR(J129&gt;Ограничения!$B$1,Sheet!G9034&gt;Ограничения!$B$2,Sheet!H9034&gt;Ограничения!$B$2,Sheet!I9034&gt;Ограничения!$B$2,),"Not compatible","Compatible")</f>
        <v>Compatible</v>
      </c>
      <c r="L129">
        <f t="shared" si="6"/>
        <v>2145</v>
      </c>
      <c r="M129" s="3">
        <f t="shared" si="8"/>
        <v>0</v>
      </c>
      <c r="N129" s="3" t="str">
        <f t="shared" si="9"/>
        <v>N</v>
      </c>
      <c r="O129" t="s">
        <v>28008</v>
      </c>
      <c r="Q129" t="str">
        <f t="shared" si="7"/>
        <v>COPY 2145.dat sel\2145.dat</v>
      </c>
      <c r="R129" t="str">
        <f>IF(ISNA(VLOOKUP(B129,Rendered!$B$1:$C$1000,1,FALSE)),"N","Y")</f>
        <v>N</v>
      </c>
    </row>
    <row r="130" spans="1:18" hidden="1" x14ac:dyDescent="0.35">
      <c r="A130" t="s">
        <v>17532</v>
      </c>
      <c r="B130" t="s">
        <v>17597</v>
      </c>
      <c r="C130" t="s">
        <v>17598</v>
      </c>
      <c r="D130" t="s">
        <v>52</v>
      </c>
      <c r="E130">
        <v>1985</v>
      </c>
      <c r="F130">
        <v>2006</v>
      </c>
      <c r="G130">
        <v>2</v>
      </c>
      <c r="H130">
        <v>8</v>
      </c>
      <c r="I130">
        <v>3</v>
      </c>
      <c r="J130">
        <f t="shared" ref="J130:J193" si="10">SUM(G130:I130)</f>
        <v>13</v>
      </c>
      <c r="K130" t="str">
        <f>IF(OR(J130&gt;Ограничения!$B$1,Sheet!G9035&gt;Ограничения!$B$2,Sheet!H9035&gt;Ограничения!$B$2,Sheet!I9035&gt;Ограничения!$B$2,),"Not compatible","Compatible")</f>
        <v>Compatible</v>
      </c>
      <c r="L130">
        <f t="shared" ref="L130:L193" si="11">IFERROR(B130+1-1,"Модификация")</f>
        <v>4743</v>
      </c>
      <c r="M130" s="3">
        <f t="shared" si="8"/>
        <v>0</v>
      </c>
      <c r="N130" s="3" t="str">
        <f t="shared" si="9"/>
        <v>N</v>
      </c>
      <c r="O130" t="s">
        <v>28008</v>
      </c>
      <c r="Q130" t="str">
        <f t="shared" ref="Q130:Q193" si="12">_xlfn.CONCAT("COPY ",B130,".dat sel\",B130,".dat")</f>
        <v>COPY 4743.dat sel\4743.dat</v>
      </c>
      <c r="R130" t="str">
        <f>IF(ISNA(VLOOKUP(B130,Rendered!$B$1:$C$1000,1,FALSE)),"N","Y")</f>
        <v>N</v>
      </c>
    </row>
    <row r="131" spans="1:18" hidden="1" x14ac:dyDescent="0.35">
      <c r="A131" t="s">
        <v>17532</v>
      </c>
      <c r="B131" t="s">
        <v>17601</v>
      </c>
      <c r="C131" t="s">
        <v>17602</v>
      </c>
      <c r="D131" t="s">
        <v>52</v>
      </c>
      <c r="E131">
        <v>2001</v>
      </c>
      <c r="F131">
        <v>2022</v>
      </c>
      <c r="G131">
        <v>3</v>
      </c>
      <c r="H131">
        <v>6</v>
      </c>
      <c r="I131">
        <v>5</v>
      </c>
      <c r="J131">
        <f t="shared" si="10"/>
        <v>14</v>
      </c>
      <c r="K131" t="str">
        <f>IF(OR(J131&gt;Ограничения!$B$1,Sheet!G9037&gt;Ограничения!$B$2,Sheet!H9037&gt;Ограничения!$B$2,Sheet!I9037&gt;Ограничения!$B$2,),"Not compatible","Compatible")</f>
        <v>Compatible</v>
      </c>
      <c r="L131">
        <f t="shared" si="11"/>
        <v>30613</v>
      </c>
      <c r="M131" s="3">
        <f t="shared" ref="M131:M194" si="13">IF(ISERR(FIND(C131,C132)),0,LEN(C131)/LEN(C132))</f>
        <v>0</v>
      </c>
      <c r="N131" s="3" t="str">
        <f t="shared" ref="N131:N194" si="14">IF(OR(M131&gt;0,M130&gt;0),"Y","N")</f>
        <v>N</v>
      </c>
      <c r="O131" t="s">
        <v>28007</v>
      </c>
      <c r="P131">
        <v>3</v>
      </c>
      <c r="Q131" t="str">
        <f t="shared" si="12"/>
        <v>COPY 30613.dat sel\30613.dat</v>
      </c>
      <c r="R131" t="str">
        <f>IF(ISNA(VLOOKUP(B131,Rendered!$B$1:$C$1000,1,FALSE)),"N","Y")</f>
        <v>N</v>
      </c>
    </row>
    <row r="132" spans="1:18" hidden="1" x14ac:dyDescent="0.35">
      <c r="A132" t="s">
        <v>17532</v>
      </c>
      <c r="B132" t="s">
        <v>17603</v>
      </c>
      <c r="C132" t="s">
        <v>17604</v>
      </c>
      <c r="D132" t="s">
        <v>35</v>
      </c>
      <c r="E132">
        <v>2000</v>
      </c>
      <c r="F132">
        <v>2008</v>
      </c>
      <c r="G132">
        <v>4</v>
      </c>
      <c r="H132">
        <v>12</v>
      </c>
      <c r="I132">
        <v>6</v>
      </c>
      <c r="J132">
        <f t="shared" si="10"/>
        <v>22</v>
      </c>
      <c r="K132" t="str">
        <f>IF(OR(J132&gt;Ограничения!$B$1,Sheet!G9038&gt;Ограничения!$B$2,Sheet!H9038&gt;Ограничения!$B$2,Sheet!I9038&gt;Ограничения!$B$2,),"Not compatible","Compatible")</f>
        <v>Not compatible</v>
      </c>
      <c r="L132">
        <f t="shared" si="11"/>
        <v>30272</v>
      </c>
      <c r="M132" s="3">
        <f t="shared" si="13"/>
        <v>0</v>
      </c>
      <c r="N132" s="3" t="str">
        <f t="shared" si="14"/>
        <v>N</v>
      </c>
      <c r="O132" t="s">
        <v>28008</v>
      </c>
      <c r="Q132" t="str">
        <f t="shared" si="12"/>
        <v>COPY 30272.dat sel\30272.dat</v>
      </c>
      <c r="R132" t="str">
        <f>IF(ISNA(VLOOKUP(B132,Rendered!$B$1:$C$1000,1,FALSE)),"N","Y")</f>
        <v>N</v>
      </c>
    </row>
    <row r="133" spans="1:18" hidden="1" x14ac:dyDescent="0.35">
      <c r="A133" t="s">
        <v>24986</v>
      </c>
      <c r="B133" t="s">
        <v>24991</v>
      </c>
      <c r="C133" t="s">
        <v>24992</v>
      </c>
      <c r="D133" t="s">
        <v>13</v>
      </c>
      <c r="E133">
        <v>2017</v>
      </c>
      <c r="F133">
        <v>2017</v>
      </c>
      <c r="J133">
        <f t="shared" si="10"/>
        <v>0</v>
      </c>
      <c r="K133" t="str">
        <f>IF(OR(J133&gt;Ограничения!$B$1,Sheet!G13460&gt;Ограничения!$B$2,Sheet!H13460&gt;Ограничения!$B$2,Sheet!I13460&gt;Ограничения!$B$2,),"Not compatible","Compatible")</f>
        <v>Compatible</v>
      </c>
      <c r="L133" t="str">
        <f t="shared" si="11"/>
        <v>Модификация</v>
      </c>
      <c r="M133" s="3">
        <f t="shared" si="13"/>
        <v>0</v>
      </c>
      <c r="N133" s="3" t="str">
        <f t="shared" si="14"/>
        <v>N</v>
      </c>
      <c r="O133" t="s">
        <v>28008</v>
      </c>
      <c r="Q133" t="str">
        <f t="shared" si="12"/>
        <v>COPY spa0011.dat sel\spa0011.dat</v>
      </c>
      <c r="R133" t="str">
        <f>IF(ISNA(VLOOKUP(B133,Rendered!$B$1:$C$1000,1,FALSE)),"N","Y")</f>
        <v>N</v>
      </c>
    </row>
    <row r="134" spans="1:18" hidden="1" x14ac:dyDescent="0.35">
      <c r="A134" t="s">
        <v>14002</v>
      </c>
      <c r="B134" t="s">
        <v>14003</v>
      </c>
      <c r="C134" t="s">
        <v>14004</v>
      </c>
      <c r="D134" t="s">
        <v>27</v>
      </c>
      <c r="E134">
        <v>1981</v>
      </c>
      <c r="F134">
        <v>2004</v>
      </c>
      <c r="J134">
        <f t="shared" si="10"/>
        <v>0</v>
      </c>
      <c r="K134" t="str">
        <f>IF(OR(J134&gt;Ограничения!$B$1,Sheet!G7253&gt;Ограничения!$B$2,Sheet!H7253&gt;Ограничения!$B$2,Sheet!I7253&gt;Ограничения!$B$2,),"Not compatible","Compatible")</f>
        <v>Compatible</v>
      </c>
      <c r="L134">
        <f t="shared" si="11"/>
        <v>4221</v>
      </c>
      <c r="M134" s="3">
        <f t="shared" si="13"/>
        <v>0.63157894736842102</v>
      </c>
      <c r="N134" s="3" t="str">
        <f t="shared" si="14"/>
        <v>Y</v>
      </c>
      <c r="O134" t="s">
        <v>28008</v>
      </c>
      <c r="Q134" t="str">
        <f t="shared" si="12"/>
        <v>COPY 4221.dat sel\4221.dat</v>
      </c>
      <c r="R134" t="str">
        <f>IF(ISNA(VLOOKUP(B134,Rendered!$B$1:$C$1000,1,FALSE)),"N","Y")</f>
        <v>N</v>
      </c>
    </row>
    <row r="135" spans="1:18" hidden="1" x14ac:dyDescent="0.35">
      <c r="A135" t="s">
        <v>14002</v>
      </c>
      <c r="B135" t="s">
        <v>14005</v>
      </c>
      <c r="C135" t="s">
        <v>14006</v>
      </c>
      <c r="D135" t="s">
        <v>57</v>
      </c>
      <c r="E135">
        <v>1981</v>
      </c>
      <c r="F135">
        <v>2004</v>
      </c>
      <c r="J135">
        <f t="shared" si="10"/>
        <v>0</v>
      </c>
      <c r="K135" t="str">
        <f>IF(OR(J135&gt;Ограничения!$B$1,Sheet!G7254&gt;Ограничения!$B$2,Sheet!H7254&gt;Ограничения!$B$2,Sheet!I7254&gt;Ограничения!$B$2,),"Not compatible","Compatible")</f>
        <v>Compatible</v>
      </c>
      <c r="L135">
        <f t="shared" si="11"/>
        <v>4220</v>
      </c>
      <c r="M135" s="3">
        <f t="shared" si="13"/>
        <v>0</v>
      </c>
      <c r="N135" s="3" t="str">
        <f t="shared" si="14"/>
        <v>Y</v>
      </c>
      <c r="O135" t="s">
        <v>28008</v>
      </c>
      <c r="Q135" t="str">
        <f t="shared" si="12"/>
        <v>COPY 4220.dat sel\4220.dat</v>
      </c>
      <c r="R135" t="str">
        <f>IF(ISNA(VLOOKUP(B135,Rendered!$B$1:$C$1000,1,FALSE)),"N","Y")</f>
        <v>N</v>
      </c>
    </row>
    <row r="136" spans="1:18" hidden="1" x14ac:dyDescent="0.35">
      <c r="A136" t="s">
        <v>14002</v>
      </c>
      <c r="B136" t="s">
        <v>14007</v>
      </c>
      <c r="C136" t="s">
        <v>14008</v>
      </c>
      <c r="D136" t="s">
        <v>27</v>
      </c>
      <c r="E136">
        <v>2001</v>
      </c>
      <c r="F136">
        <v>2002</v>
      </c>
      <c r="J136">
        <f t="shared" si="10"/>
        <v>0</v>
      </c>
      <c r="K136" t="str">
        <f>IF(OR(J136&gt;Ограничения!$B$1,Sheet!G7255&gt;Ограничения!$B$2,Sheet!H7255&gt;Ограничения!$B$2,Sheet!I7255&gt;Ограничения!$B$2,),"Not compatible","Compatible")</f>
        <v>Compatible</v>
      </c>
      <c r="L136">
        <f t="shared" si="11"/>
        <v>30542</v>
      </c>
      <c r="M136" s="3">
        <f t="shared" si="13"/>
        <v>0</v>
      </c>
      <c r="N136" s="3" t="str">
        <f t="shared" si="14"/>
        <v>N</v>
      </c>
      <c r="O136" t="s">
        <v>28008</v>
      </c>
      <c r="Q136" t="str">
        <f t="shared" si="12"/>
        <v>COPY 30542.dat sel\30542.dat</v>
      </c>
      <c r="R136" t="str">
        <f>IF(ISNA(VLOOKUP(B136,Rendered!$B$1:$C$1000,1,FALSE)),"N","Y")</f>
        <v>N</v>
      </c>
    </row>
    <row r="137" spans="1:18" hidden="1" x14ac:dyDescent="0.35">
      <c r="A137" t="s">
        <v>14002</v>
      </c>
      <c r="B137" t="s">
        <v>14009</v>
      </c>
      <c r="C137" t="s">
        <v>14010</v>
      </c>
      <c r="D137" t="s">
        <v>27</v>
      </c>
      <c r="E137">
        <v>1995</v>
      </c>
      <c r="F137">
        <v>1998</v>
      </c>
      <c r="G137">
        <v>2</v>
      </c>
      <c r="H137">
        <v>2</v>
      </c>
      <c r="I137">
        <v>1</v>
      </c>
      <c r="J137">
        <f t="shared" si="10"/>
        <v>5</v>
      </c>
      <c r="K137" t="str">
        <f>IF(OR(J137&gt;Ограничения!$B$1,Sheet!G7256&gt;Ограничения!$B$2,Sheet!H7256&gt;Ограничения!$B$2,Sheet!I7256&gt;Ограничения!$B$2,),"Not compatible","Compatible")</f>
        <v>Compatible</v>
      </c>
      <c r="L137">
        <f t="shared" si="11"/>
        <v>30014</v>
      </c>
      <c r="M137" s="3">
        <f t="shared" si="13"/>
        <v>0</v>
      </c>
      <c r="N137" s="3" t="str">
        <f t="shared" si="14"/>
        <v>N</v>
      </c>
      <c r="O137" t="s">
        <v>28008</v>
      </c>
      <c r="Q137" t="str">
        <f t="shared" si="12"/>
        <v>COPY 30014.dat sel\30014.dat</v>
      </c>
      <c r="R137" t="str">
        <f>IF(ISNA(VLOOKUP(B137,Rendered!$B$1:$C$1000,1,FALSE)),"N","Y")</f>
        <v>N</v>
      </c>
    </row>
    <row r="138" spans="1:18" hidden="1" x14ac:dyDescent="0.35">
      <c r="A138" t="s">
        <v>14002</v>
      </c>
      <c r="B138" t="s">
        <v>14011</v>
      </c>
      <c r="C138" t="s">
        <v>14012</v>
      </c>
      <c r="D138" t="s">
        <v>57</v>
      </c>
      <c r="E138">
        <v>1974</v>
      </c>
      <c r="F138">
        <v>1986</v>
      </c>
      <c r="G138">
        <v>2</v>
      </c>
      <c r="H138">
        <v>2</v>
      </c>
      <c r="I138">
        <v>1</v>
      </c>
      <c r="J138">
        <f t="shared" si="10"/>
        <v>5</v>
      </c>
      <c r="K138" t="str">
        <f>IF(OR(J138&gt;Ограничения!$B$1,Sheet!G7257&gt;Ограничения!$B$2,Sheet!H7257&gt;Ограничения!$B$2,Sheet!I7257&gt;Ограничения!$B$2,),"Not compatible","Compatible")</f>
        <v>Compatible</v>
      </c>
      <c r="L138" t="str">
        <f t="shared" si="11"/>
        <v>Модификация</v>
      </c>
      <c r="M138" s="3">
        <f t="shared" si="13"/>
        <v>0</v>
      </c>
      <c r="N138" s="3" t="str">
        <f t="shared" si="14"/>
        <v>N</v>
      </c>
      <c r="O138" t="s">
        <v>28008</v>
      </c>
      <c r="Q138" t="str">
        <f t="shared" si="12"/>
        <v>COPY 792c04.dat sel\792c04.dat</v>
      </c>
      <c r="R138" t="str">
        <f>IF(ISNA(VLOOKUP(B138,Rendered!$B$1:$C$1000,1,FALSE)),"N","Y")</f>
        <v>N</v>
      </c>
    </row>
    <row r="139" spans="1:18" hidden="1" x14ac:dyDescent="0.35">
      <c r="A139" t="s">
        <v>14002</v>
      </c>
      <c r="B139" t="s">
        <v>14013</v>
      </c>
      <c r="C139" t="s">
        <v>14014</v>
      </c>
      <c r="D139" t="s">
        <v>35</v>
      </c>
      <c r="E139">
        <v>1980</v>
      </c>
      <c r="F139">
        <v>1986</v>
      </c>
      <c r="G139">
        <v>2</v>
      </c>
      <c r="H139">
        <v>3</v>
      </c>
      <c r="I139">
        <v>1</v>
      </c>
      <c r="J139">
        <f t="shared" si="10"/>
        <v>6</v>
      </c>
      <c r="K139" t="str">
        <f>IF(OR(J139&gt;Ограничения!$B$1,Sheet!G7258&gt;Ограничения!$B$2,Sheet!H7258&gt;Ограничения!$B$2,Sheet!I7258&gt;Ограничения!$B$2,),"Not compatible","Compatible")</f>
        <v>Compatible</v>
      </c>
      <c r="L139" t="str">
        <f t="shared" si="11"/>
        <v>Модификация</v>
      </c>
      <c r="M139" s="3">
        <f t="shared" si="13"/>
        <v>0</v>
      </c>
      <c r="N139" s="3" t="str">
        <f t="shared" si="14"/>
        <v>N</v>
      </c>
      <c r="O139" t="s">
        <v>28008</v>
      </c>
      <c r="Q139" t="str">
        <f t="shared" si="12"/>
        <v>COPY 792c02.dat sel\792c02.dat</v>
      </c>
      <c r="R139" t="str">
        <f>IF(ISNA(VLOOKUP(B139,Rendered!$B$1:$C$1000,1,FALSE)),"N","Y")</f>
        <v>N</v>
      </c>
    </row>
    <row r="140" spans="1:18" hidden="1" x14ac:dyDescent="0.35">
      <c r="A140" t="s">
        <v>14002</v>
      </c>
      <c r="B140" t="s">
        <v>14015</v>
      </c>
      <c r="C140" t="s">
        <v>14016</v>
      </c>
      <c r="D140" t="s">
        <v>57</v>
      </c>
      <c r="E140">
        <v>1974</v>
      </c>
      <c r="F140">
        <v>1982</v>
      </c>
      <c r="G140">
        <v>2</v>
      </c>
      <c r="H140">
        <v>4</v>
      </c>
      <c r="I140">
        <v>1</v>
      </c>
      <c r="J140">
        <f t="shared" si="10"/>
        <v>7</v>
      </c>
      <c r="K140" t="str">
        <f>IF(OR(J140&gt;Ограничения!$B$1,Sheet!G7259&gt;Ограничения!$B$2,Sheet!H7259&gt;Ограничения!$B$2,Sheet!I7259&gt;Ограничения!$B$2,),"Not compatible","Compatible")</f>
        <v>Compatible</v>
      </c>
      <c r="L140" t="str">
        <f t="shared" si="11"/>
        <v>Модификация</v>
      </c>
      <c r="M140" s="3">
        <f t="shared" si="13"/>
        <v>0</v>
      </c>
      <c r="N140" s="3" t="str">
        <f t="shared" si="14"/>
        <v>N</v>
      </c>
      <c r="O140" t="s">
        <v>28008</v>
      </c>
      <c r="Q140" t="str">
        <f t="shared" si="12"/>
        <v>COPY 792c03.dat sel\792c03.dat</v>
      </c>
      <c r="R140" t="str">
        <f>IF(ISNA(VLOOKUP(B140,Rendered!$B$1:$C$1000,1,FALSE)),"N","Y")</f>
        <v>N</v>
      </c>
    </row>
    <row r="141" spans="1:18" hidden="1" x14ac:dyDescent="0.35">
      <c r="A141" t="s">
        <v>14002</v>
      </c>
      <c r="B141" t="s">
        <v>14017</v>
      </c>
      <c r="C141" t="s">
        <v>14018</v>
      </c>
      <c r="D141" t="s">
        <v>13</v>
      </c>
      <c r="E141">
        <v>1975</v>
      </c>
      <c r="F141">
        <v>1976</v>
      </c>
      <c r="G141">
        <v>2</v>
      </c>
      <c r="H141">
        <v>4</v>
      </c>
      <c r="I141">
        <v>1</v>
      </c>
      <c r="J141">
        <f t="shared" si="10"/>
        <v>7</v>
      </c>
      <c r="K141" t="str">
        <f>IF(OR(J141&gt;Ограничения!$B$1,Sheet!G7260&gt;Ограничения!$B$2,Sheet!H7260&gt;Ограничения!$B$2,Sheet!I7260&gt;Ограничения!$B$2,),"Not compatible","Compatible")</f>
        <v>Compatible</v>
      </c>
      <c r="L141" t="str">
        <f t="shared" si="11"/>
        <v>Модификация</v>
      </c>
      <c r="M141" s="3">
        <f t="shared" si="13"/>
        <v>0</v>
      </c>
      <c r="N141" s="3" t="str">
        <f t="shared" si="14"/>
        <v>N</v>
      </c>
      <c r="O141" t="s">
        <v>28008</v>
      </c>
      <c r="Q141" t="str">
        <f t="shared" si="12"/>
        <v>COPY 792c03pb02.dat sel\792c03pb02.dat</v>
      </c>
      <c r="R141" t="str">
        <f>IF(ISNA(VLOOKUP(B141,Rendered!$B$1:$C$1000,1,FALSE)),"N","Y")</f>
        <v>N</v>
      </c>
    </row>
    <row r="142" spans="1:18" hidden="1" x14ac:dyDescent="0.35">
      <c r="A142" t="s">
        <v>14002</v>
      </c>
      <c r="B142" t="s">
        <v>14019</v>
      </c>
      <c r="C142" t="s">
        <v>14020</v>
      </c>
      <c r="D142" t="s">
        <v>13</v>
      </c>
      <c r="E142">
        <v>1976</v>
      </c>
      <c r="F142">
        <v>1976</v>
      </c>
      <c r="J142">
        <f t="shared" si="10"/>
        <v>0</v>
      </c>
      <c r="K142" t="str">
        <f>IF(OR(J142&gt;Ограничения!$B$1,Sheet!G7261&gt;Ограничения!$B$2,Sheet!H7261&gt;Ограничения!$B$2,Sheet!I7261&gt;Ограничения!$B$2,),"Not compatible","Compatible")</f>
        <v>Compatible</v>
      </c>
      <c r="L142" t="str">
        <f t="shared" si="11"/>
        <v>Модификация</v>
      </c>
      <c r="M142" s="3">
        <f t="shared" si="13"/>
        <v>0</v>
      </c>
      <c r="N142" s="3" t="str">
        <f t="shared" si="14"/>
        <v>N</v>
      </c>
      <c r="O142" t="s">
        <v>28008</v>
      </c>
      <c r="Q142" t="str">
        <f t="shared" si="12"/>
        <v>COPY 792c03pb01.dat sel\792c03pb01.dat</v>
      </c>
      <c r="R142" t="str">
        <f>IF(ISNA(VLOOKUP(B142,Rendered!$B$1:$C$1000,1,FALSE)),"N","Y")</f>
        <v>N</v>
      </c>
    </row>
    <row r="143" spans="1:18" hidden="1" x14ac:dyDescent="0.35">
      <c r="A143" t="s">
        <v>14002</v>
      </c>
      <c r="B143" t="s">
        <v>14021</v>
      </c>
      <c r="C143" t="s">
        <v>14022</v>
      </c>
      <c r="D143" t="s">
        <v>30</v>
      </c>
      <c r="E143">
        <v>1980</v>
      </c>
      <c r="F143">
        <v>1987</v>
      </c>
      <c r="G143">
        <v>2</v>
      </c>
      <c r="H143">
        <v>3</v>
      </c>
      <c r="I143">
        <v>1</v>
      </c>
      <c r="J143">
        <f t="shared" si="10"/>
        <v>6</v>
      </c>
      <c r="K143" t="str">
        <f>IF(OR(J143&gt;Ограничения!$B$1,Sheet!G7262&gt;Ограничения!$B$2,Sheet!H7262&gt;Ограничения!$B$2,Sheet!I7262&gt;Ограничения!$B$2,),"Not compatible","Compatible")</f>
        <v>Compatible</v>
      </c>
      <c r="L143" t="str">
        <f t="shared" si="11"/>
        <v>Модификация</v>
      </c>
      <c r="M143" s="3">
        <f t="shared" si="13"/>
        <v>0</v>
      </c>
      <c r="N143" s="3" t="str">
        <f t="shared" si="14"/>
        <v>N</v>
      </c>
      <c r="O143" t="s">
        <v>28008</v>
      </c>
      <c r="Q143" t="str">
        <f t="shared" si="12"/>
        <v>COPY 792c01.dat sel\792c01.dat</v>
      </c>
      <c r="R143" t="str">
        <f>IF(ISNA(VLOOKUP(B143,Rendered!$B$1:$C$1000,1,FALSE)),"N","Y")</f>
        <v>N</v>
      </c>
    </row>
    <row r="144" spans="1:18" hidden="1" x14ac:dyDescent="0.35">
      <c r="A144" t="s">
        <v>14002</v>
      </c>
      <c r="B144" t="s">
        <v>14023</v>
      </c>
      <c r="C144" t="s">
        <v>14024</v>
      </c>
      <c r="D144" t="s">
        <v>59</v>
      </c>
      <c r="E144">
        <v>1974</v>
      </c>
      <c r="F144">
        <v>1998</v>
      </c>
      <c r="J144">
        <f t="shared" si="10"/>
        <v>0</v>
      </c>
      <c r="K144" t="str">
        <f>IF(OR(J144&gt;Ограничения!$B$1,Sheet!G7263&gt;Ограничения!$B$2,Sheet!H7263&gt;Ограничения!$B$2,Sheet!I7263&gt;Ограничения!$B$2,),"Not compatible","Compatible")</f>
        <v>Compatible</v>
      </c>
      <c r="L144">
        <f t="shared" si="11"/>
        <v>3612</v>
      </c>
      <c r="M144" s="3">
        <f t="shared" si="13"/>
        <v>0</v>
      </c>
      <c r="N144" s="3" t="str">
        <f t="shared" si="14"/>
        <v>N</v>
      </c>
      <c r="O144" t="s">
        <v>28008</v>
      </c>
      <c r="Q144" t="str">
        <f t="shared" si="12"/>
        <v>COPY 3612.dat sel\3612.dat</v>
      </c>
      <c r="R144" t="str">
        <f>IF(ISNA(VLOOKUP(B144,Rendered!$B$1:$C$1000,1,FALSE)),"N","Y")</f>
        <v>N</v>
      </c>
    </row>
    <row r="145" spans="1:18" hidden="1" x14ac:dyDescent="0.35">
      <c r="A145" t="s">
        <v>14002</v>
      </c>
      <c r="B145" t="s">
        <v>14025</v>
      </c>
      <c r="C145" t="s">
        <v>14026</v>
      </c>
      <c r="D145" t="s">
        <v>35</v>
      </c>
      <c r="E145">
        <v>1995</v>
      </c>
      <c r="F145">
        <v>1998</v>
      </c>
      <c r="J145">
        <f t="shared" si="10"/>
        <v>0</v>
      </c>
      <c r="K145" t="str">
        <f>IF(OR(J145&gt;Ограничения!$B$1,Sheet!G7264&gt;Ограничения!$B$2,Sheet!H7264&gt;Ограничения!$B$2,Sheet!I7264&gt;Ограничения!$B$2,),"Not compatible","Compatible")</f>
        <v>Compatible</v>
      </c>
      <c r="L145">
        <f t="shared" si="11"/>
        <v>412</v>
      </c>
      <c r="M145" s="3">
        <f t="shared" si="13"/>
        <v>0</v>
      </c>
      <c r="N145" s="3" t="str">
        <f t="shared" si="14"/>
        <v>N</v>
      </c>
      <c r="O145" t="s">
        <v>28008</v>
      </c>
      <c r="Q145" t="str">
        <f t="shared" si="12"/>
        <v>COPY 412.dat sel\412.dat</v>
      </c>
      <c r="R145" t="str">
        <f>IF(ISNA(VLOOKUP(B145,Rendered!$B$1:$C$1000,1,FALSE)),"N","Y")</f>
        <v>N</v>
      </c>
    </row>
    <row r="146" spans="1:18" hidden="1" x14ac:dyDescent="0.35">
      <c r="A146" t="s">
        <v>14002</v>
      </c>
      <c r="B146" t="s">
        <v>14027</v>
      </c>
      <c r="C146" t="s">
        <v>14028</v>
      </c>
      <c r="D146" t="s">
        <v>57</v>
      </c>
      <c r="E146">
        <v>1974</v>
      </c>
      <c r="F146">
        <v>1986</v>
      </c>
      <c r="J146">
        <f t="shared" si="10"/>
        <v>0</v>
      </c>
      <c r="K146" t="str">
        <f>IF(OR(J146&gt;Ограничения!$B$1,Sheet!G7265&gt;Ограничения!$B$2,Sheet!H7265&gt;Ограничения!$B$2,Sheet!I7265&gt;Ограничения!$B$2,),"Not compatible","Compatible")</f>
        <v>Compatible</v>
      </c>
      <c r="L146">
        <f t="shared" si="11"/>
        <v>795</v>
      </c>
      <c r="M146" s="3">
        <f t="shared" si="13"/>
        <v>0</v>
      </c>
      <c r="N146" s="3" t="str">
        <f t="shared" si="14"/>
        <v>N</v>
      </c>
      <c r="O146" t="s">
        <v>28008</v>
      </c>
      <c r="Q146" t="str">
        <f t="shared" si="12"/>
        <v>COPY 795.dat sel\795.dat</v>
      </c>
      <c r="R146" t="str">
        <f>IF(ISNA(VLOOKUP(B146,Rendered!$B$1:$C$1000,1,FALSE)),"N","Y")</f>
        <v>N</v>
      </c>
    </row>
    <row r="147" spans="1:18" hidden="1" x14ac:dyDescent="0.35">
      <c r="A147" t="s">
        <v>14002</v>
      </c>
      <c r="B147" t="s">
        <v>14029</v>
      </c>
      <c r="C147" t="s">
        <v>14030</v>
      </c>
      <c r="D147" t="s">
        <v>13</v>
      </c>
      <c r="E147">
        <v>1992</v>
      </c>
      <c r="F147">
        <v>2002</v>
      </c>
      <c r="G147">
        <v>1</v>
      </c>
      <c r="H147">
        <v>2</v>
      </c>
      <c r="I147">
        <v>1</v>
      </c>
      <c r="J147">
        <f t="shared" si="10"/>
        <v>4</v>
      </c>
      <c r="K147" t="str">
        <f>IF(OR(J147&gt;Ограничения!$B$1,Sheet!G7266&gt;Ограничения!$B$2,Sheet!H7266&gt;Ограничения!$B$2,Sheet!I7266&gt;Ограничения!$B$2,),"Not compatible","Compatible")</f>
        <v>Compatible</v>
      </c>
      <c r="L147" t="str">
        <f t="shared" si="11"/>
        <v>Модификация</v>
      </c>
      <c r="M147" s="3">
        <f t="shared" si="13"/>
        <v>0</v>
      </c>
      <c r="N147" s="3" t="str">
        <f t="shared" si="14"/>
        <v>N</v>
      </c>
      <c r="O147" t="s">
        <v>28008</v>
      </c>
      <c r="Q147" t="str">
        <f t="shared" si="12"/>
        <v>COPY 6048u.dat sel\6048u.dat</v>
      </c>
      <c r="R147" t="str">
        <f>IF(ISNA(VLOOKUP(B147,Rendered!$B$1:$C$1000,1,FALSE)),"N","Y")</f>
        <v>N</v>
      </c>
    </row>
    <row r="148" spans="1:18" hidden="1" x14ac:dyDescent="0.35">
      <c r="A148" t="s">
        <v>14002</v>
      </c>
      <c r="B148" t="s">
        <v>14031</v>
      </c>
      <c r="C148" t="s">
        <v>14032</v>
      </c>
      <c r="D148" t="s">
        <v>13</v>
      </c>
      <c r="E148">
        <v>1994</v>
      </c>
      <c r="F148">
        <v>2004</v>
      </c>
      <c r="J148">
        <f t="shared" si="10"/>
        <v>0</v>
      </c>
      <c r="K148" t="str">
        <f>IF(OR(J148&gt;Ограничения!$B$1,Sheet!G7267&gt;Ограничения!$B$2,Sheet!H7267&gt;Ограничения!$B$2,Sheet!I7267&gt;Ограничения!$B$2,),"Not compatible","Compatible")</f>
        <v>Compatible</v>
      </c>
      <c r="L148" t="str">
        <f t="shared" si="11"/>
        <v>Модификация</v>
      </c>
      <c r="M148" s="3">
        <f t="shared" si="13"/>
        <v>0</v>
      </c>
      <c r="N148" s="3" t="str">
        <f t="shared" si="14"/>
        <v>N</v>
      </c>
      <c r="O148" t="s">
        <v>28008</v>
      </c>
      <c r="Q148" t="str">
        <f t="shared" si="12"/>
        <v>COPY 6048b.dat sel\6048b.dat</v>
      </c>
      <c r="R148" t="str">
        <f>IF(ISNA(VLOOKUP(B148,Rendered!$B$1:$C$1000,1,FALSE)),"N","Y")</f>
        <v>N</v>
      </c>
    </row>
    <row r="149" spans="1:18" hidden="1" x14ac:dyDescent="0.35">
      <c r="A149" t="s">
        <v>14002</v>
      </c>
      <c r="B149" t="s">
        <v>14033</v>
      </c>
      <c r="C149" t="s">
        <v>14034</v>
      </c>
      <c r="D149" t="s">
        <v>13</v>
      </c>
      <c r="E149" t="s">
        <v>60</v>
      </c>
      <c r="J149">
        <f t="shared" si="10"/>
        <v>0</v>
      </c>
      <c r="K149" t="str">
        <f>IF(OR(J149&gt;Ограничения!$B$1,Sheet!G7268&gt;Ограничения!$B$2,Sheet!H7268&gt;Ограничения!$B$2,Sheet!I7268&gt;Ограничения!$B$2,),"Not compatible","Compatible")</f>
        <v>Compatible</v>
      </c>
      <c r="L149" t="str">
        <f t="shared" si="11"/>
        <v>Модификация</v>
      </c>
      <c r="M149" s="3">
        <f t="shared" si="13"/>
        <v>0</v>
      </c>
      <c r="N149" s="3" t="str">
        <f t="shared" si="14"/>
        <v>N</v>
      </c>
      <c r="O149" t="s">
        <v>28008</v>
      </c>
      <c r="Q149" t="str">
        <f t="shared" si="12"/>
        <v>COPY 6048c.dat sel\6048c.dat</v>
      </c>
      <c r="R149" t="str">
        <f>IF(ISNA(VLOOKUP(B149,Rendered!$B$1:$C$1000,1,FALSE)),"N","Y")</f>
        <v>N</v>
      </c>
    </row>
    <row r="150" spans="1:18" hidden="1" x14ac:dyDescent="0.35">
      <c r="A150" t="s">
        <v>14002</v>
      </c>
      <c r="B150" t="s">
        <v>14035</v>
      </c>
      <c r="C150" t="s">
        <v>14036</v>
      </c>
      <c r="D150" t="s">
        <v>35</v>
      </c>
      <c r="E150">
        <v>1995</v>
      </c>
      <c r="F150">
        <v>2000</v>
      </c>
      <c r="J150">
        <f t="shared" si="10"/>
        <v>0</v>
      </c>
      <c r="K150" t="str">
        <f>IF(OR(J150&gt;Ограничения!$B$1,Sheet!G7269&gt;Ограничения!$B$2,Sheet!H7269&gt;Ограничения!$B$2,Sheet!I7269&gt;Ограничения!$B$2,),"Not compatible","Compatible")</f>
        <v>Compatible</v>
      </c>
      <c r="L150">
        <f t="shared" si="11"/>
        <v>6217</v>
      </c>
      <c r="M150" s="3">
        <f t="shared" si="13"/>
        <v>0.5178571428571429</v>
      </c>
      <c r="N150" s="3" t="str">
        <f t="shared" si="14"/>
        <v>Y</v>
      </c>
      <c r="O150" t="s">
        <v>28008</v>
      </c>
      <c r="Q150" t="str">
        <f t="shared" si="12"/>
        <v>COPY 6217.dat sel\6217.dat</v>
      </c>
      <c r="R150" t="str">
        <f>IF(ISNA(VLOOKUP(B150,Rendered!$B$1:$C$1000,1,FALSE)),"N","Y")</f>
        <v>N</v>
      </c>
    </row>
    <row r="151" spans="1:18" hidden="1" x14ac:dyDescent="0.35">
      <c r="A151" t="s">
        <v>14002</v>
      </c>
      <c r="B151" t="s">
        <v>14037</v>
      </c>
      <c r="C151" t="s">
        <v>14038</v>
      </c>
      <c r="D151" t="s">
        <v>13</v>
      </c>
      <c r="E151">
        <v>1995</v>
      </c>
      <c r="F151">
        <v>1996</v>
      </c>
      <c r="J151">
        <f t="shared" si="10"/>
        <v>0</v>
      </c>
      <c r="K151" t="str">
        <f>IF(OR(J151&gt;Ограничения!$B$1,Sheet!G7270&gt;Ограничения!$B$2,Sheet!H7270&gt;Ограничения!$B$2,Sheet!I7270&gt;Ограничения!$B$2,),"Not compatible","Compatible")</f>
        <v>Compatible</v>
      </c>
      <c r="L151" t="str">
        <f t="shared" si="11"/>
        <v>Модификация</v>
      </c>
      <c r="M151" s="3">
        <f t="shared" si="13"/>
        <v>0</v>
      </c>
      <c r="N151" s="3" t="str">
        <f t="shared" si="14"/>
        <v>Y</v>
      </c>
      <c r="O151" t="s">
        <v>28008</v>
      </c>
      <c r="Q151" t="str">
        <f t="shared" si="12"/>
        <v>COPY 6217b.dat sel\6217b.dat</v>
      </c>
      <c r="R151" t="str">
        <f>IF(ISNA(VLOOKUP(B151,Rendered!$B$1:$C$1000,1,FALSE)),"N","Y")</f>
        <v>N</v>
      </c>
    </row>
    <row r="152" spans="1:18" hidden="1" x14ac:dyDescent="0.35">
      <c r="A152" t="s">
        <v>14002</v>
      </c>
      <c r="B152" t="s">
        <v>14039</v>
      </c>
      <c r="C152" t="s">
        <v>14040</v>
      </c>
      <c r="D152" t="s">
        <v>13</v>
      </c>
      <c r="E152">
        <v>1997</v>
      </c>
      <c r="F152">
        <v>2000</v>
      </c>
      <c r="J152">
        <f t="shared" si="10"/>
        <v>0</v>
      </c>
      <c r="K152" t="str">
        <f>IF(OR(J152&gt;Ограничения!$B$1,Sheet!G7271&gt;Ограничения!$B$2,Sheet!H7271&gt;Ограничения!$B$2,Sheet!I7271&gt;Ограничения!$B$2,),"Not compatible","Compatible")</f>
        <v>Compatible</v>
      </c>
      <c r="L152">
        <f t="shared" si="11"/>
        <v>30082</v>
      </c>
      <c r="M152" s="3">
        <f t="shared" si="13"/>
        <v>0</v>
      </c>
      <c r="N152" s="3" t="str">
        <f t="shared" si="14"/>
        <v>N</v>
      </c>
      <c r="O152" t="s">
        <v>28008</v>
      </c>
      <c r="Q152" t="str">
        <f t="shared" si="12"/>
        <v>COPY 30082.dat sel\30082.dat</v>
      </c>
      <c r="R152" t="str">
        <f>IF(ISNA(VLOOKUP(B152,Rendered!$B$1:$C$1000,1,FALSE)),"N","Y")</f>
        <v>N</v>
      </c>
    </row>
    <row r="153" spans="1:18" hidden="1" x14ac:dyDescent="0.35">
      <c r="A153" t="s">
        <v>14002</v>
      </c>
      <c r="B153" t="s">
        <v>14041</v>
      </c>
      <c r="C153" t="s">
        <v>14042</v>
      </c>
      <c r="D153" t="s">
        <v>57</v>
      </c>
      <c r="E153">
        <v>1974</v>
      </c>
      <c r="F153">
        <v>2000</v>
      </c>
      <c r="J153">
        <f t="shared" si="10"/>
        <v>0</v>
      </c>
      <c r="K153" t="str">
        <f>IF(OR(J153&gt;Ограничения!$B$1,Sheet!G7272&gt;Ограничения!$B$2,Sheet!H7272&gt;Ограничения!$B$2,Sheet!I7272&gt;Ограничения!$B$2,),"Not compatible","Compatible")</f>
        <v>Compatible</v>
      </c>
      <c r="L153">
        <f t="shared" si="11"/>
        <v>3613</v>
      </c>
      <c r="M153" s="3">
        <f t="shared" si="13"/>
        <v>0</v>
      </c>
      <c r="N153" s="3" t="str">
        <f t="shared" si="14"/>
        <v>N</v>
      </c>
      <c r="O153" t="s">
        <v>28008</v>
      </c>
      <c r="Q153" t="str">
        <f t="shared" si="12"/>
        <v>COPY 3613.dat sel\3613.dat</v>
      </c>
      <c r="R153" t="str">
        <f>IF(ISNA(VLOOKUP(B153,Rendered!$B$1:$C$1000,1,FALSE)),"N","Y")</f>
        <v>N</v>
      </c>
    </row>
    <row r="154" spans="1:18" hidden="1" x14ac:dyDescent="0.35">
      <c r="A154" t="s">
        <v>4922</v>
      </c>
      <c r="B154" t="s">
        <v>4945</v>
      </c>
      <c r="C154" t="s">
        <v>4946</v>
      </c>
      <c r="D154" t="s">
        <v>30</v>
      </c>
      <c r="E154">
        <v>2022</v>
      </c>
      <c r="F154">
        <v>2022</v>
      </c>
      <c r="J154">
        <f t="shared" si="10"/>
        <v>0</v>
      </c>
      <c r="K154" t="str">
        <f>IF(OR(J154&gt;Ограничения!$B$1,Sheet!G2755&gt;Ограничения!$B$2,Sheet!H2755&gt;Ограничения!$B$2,Sheet!I2755&gt;Ограничения!$B$2,),"Not compatible","Compatible")</f>
        <v>Compatible</v>
      </c>
      <c r="L154">
        <f t="shared" si="11"/>
        <v>86879</v>
      </c>
      <c r="M154" s="3">
        <f t="shared" si="13"/>
        <v>0</v>
      </c>
      <c r="N154" s="3" t="str">
        <f t="shared" si="14"/>
        <v>N</v>
      </c>
      <c r="O154" t="s">
        <v>28008</v>
      </c>
      <c r="Q154" t="str">
        <f t="shared" si="12"/>
        <v>COPY 86879.dat sel\86879.dat</v>
      </c>
      <c r="R154" t="str">
        <f>IF(ISNA(VLOOKUP(B154,Rendered!$B$1:$C$1000,1,FALSE)),"N","Y")</f>
        <v>N</v>
      </c>
    </row>
    <row r="155" spans="1:18" hidden="1" x14ac:dyDescent="0.35">
      <c r="A155" t="s">
        <v>2079</v>
      </c>
      <c r="B155" t="s">
        <v>2080</v>
      </c>
      <c r="C155" t="s">
        <v>2081</v>
      </c>
      <c r="D155" t="s">
        <v>57</v>
      </c>
      <c r="E155">
        <v>2021</v>
      </c>
      <c r="F155">
        <v>2022</v>
      </c>
      <c r="J155">
        <f t="shared" si="10"/>
        <v>0</v>
      </c>
      <c r="K155" t="str">
        <f>IF(OR(J155&gt;Ограничения!$B$1,Sheet!G1014&gt;Ограничения!$B$2,Sheet!H1014&gt;Ограничения!$B$2,Sheet!I1014&gt;Ограничения!$B$2,),"Not compatible","Compatible")</f>
        <v>Compatible</v>
      </c>
      <c r="L155">
        <f t="shared" si="11"/>
        <v>69182</v>
      </c>
      <c r="M155" s="3">
        <f t="shared" si="13"/>
        <v>0</v>
      </c>
      <c r="N155" s="3" t="str">
        <f t="shared" si="14"/>
        <v>N</v>
      </c>
      <c r="O155" t="s">
        <v>28008</v>
      </c>
      <c r="Q155" t="str">
        <f t="shared" si="12"/>
        <v>COPY 69182.dat sel\69182.dat</v>
      </c>
      <c r="R155" t="str">
        <f>IF(ISNA(VLOOKUP(B155,Rendered!$B$1:$C$1000,1,FALSE)),"N","Y")</f>
        <v>N</v>
      </c>
    </row>
    <row r="156" spans="1:18" hidden="1" x14ac:dyDescent="0.35">
      <c r="A156" t="s">
        <v>2079</v>
      </c>
      <c r="B156" t="s">
        <v>2082</v>
      </c>
      <c r="C156" t="s">
        <v>2083</v>
      </c>
      <c r="D156" t="s">
        <v>35</v>
      </c>
      <c r="E156">
        <v>2021</v>
      </c>
      <c r="F156">
        <v>2022</v>
      </c>
      <c r="J156">
        <f t="shared" si="10"/>
        <v>0</v>
      </c>
      <c r="K156" t="str">
        <f>IF(OR(J156&gt;Ограничения!$B$1,Sheet!G1015&gt;Ограничения!$B$2,Sheet!H1015&gt;Ограничения!$B$2,Sheet!I1015&gt;Ограничения!$B$2,),"Not compatible","Compatible")</f>
        <v>Compatible</v>
      </c>
      <c r="L156">
        <f t="shared" si="11"/>
        <v>73767</v>
      </c>
      <c r="M156" s="3">
        <f t="shared" si="13"/>
        <v>0</v>
      </c>
      <c r="N156" s="3" t="str">
        <f t="shared" si="14"/>
        <v>N</v>
      </c>
      <c r="O156" t="s">
        <v>28008</v>
      </c>
      <c r="Q156" t="str">
        <f t="shared" si="12"/>
        <v>COPY 73767.dat sel\73767.dat</v>
      </c>
      <c r="R156" t="str">
        <f>IF(ISNA(VLOOKUP(B156,Rendered!$B$1:$C$1000,1,FALSE)),"N","Y")</f>
        <v>N</v>
      </c>
    </row>
    <row r="157" spans="1:18" hidden="1" x14ac:dyDescent="0.35">
      <c r="A157" t="s">
        <v>2079</v>
      </c>
      <c r="B157" t="s">
        <v>2084</v>
      </c>
      <c r="C157" t="s">
        <v>2085</v>
      </c>
      <c r="D157" t="s">
        <v>27</v>
      </c>
      <c r="E157">
        <v>2022</v>
      </c>
      <c r="F157">
        <v>2022</v>
      </c>
      <c r="J157">
        <f t="shared" si="10"/>
        <v>0</v>
      </c>
      <c r="K157" t="str">
        <f>IF(OR(J157&gt;Ограничения!$B$1,Sheet!G1016&gt;Ограничения!$B$2,Sheet!H1016&gt;Ограничения!$B$2,Sheet!I1016&gt;Ограничения!$B$2,),"Not compatible","Compatible")</f>
        <v>Compatible</v>
      </c>
      <c r="L157">
        <f t="shared" si="11"/>
        <v>80390</v>
      </c>
      <c r="M157" s="3">
        <f t="shared" si="13"/>
        <v>0</v>
      </c>
      <c r="N157" s="3" t="str">
        <f t="shared" si="14"/>
        <v>N</v>
      </c>
      <c r="O157" t="s">
        <v>28008</v>
      </c>
      <c r="Q157" t="str">
        <f t="shared" si="12"/>
        <v>COPY 80390.dat sel\80390.dat</v>
      </c>
      <c r="R157" t="str">
        <f>IF(ISNA(VLOOKUP(B157,Rendered!$B$1:$C$1000,1,FALSE)),"N","Y")</f>
        <v>N</v>
      </c>
    </row>
    <row r="158" spans="1:18" hidden="1" x14ac:dyDescent="0.35">
      <c r="A158" t="s">
        <v>2079</v>
      </c>
      <c r="B158" t="s">
        <v>2086</v>
      </c>
      <c r="C158" t="s">
        <v>2087</v>
      </c>
      <c r="D158" t="s">
        <v>35</v>
      </c>
      <c r="E158">
        <v>2022</v>
      </c>
      <c r="F158">
        <v>2022</v>
      </c>
      <c r="J158">
        <f t="shared" si="10"/>
        <v>0</v>
      </c>
      <c r="K158" t="str">
        <f>IF(OR(J158&gt;Ограничения!$B$1,Sheet!G1017&gt;Ограничения!$B$2,Sheet!H1017&gt;Ограничения!$B$2,Sheet!I1017&gt;Ограничения!$B$2,),"Not compatible","Compatible")</f>
        <v>Compatible</v>
      </c>
      <c r="L158">
        <f t="shared" si="11"/>
        <v>79996</v>
      </c>
      <c r="M158" s="3">
        <f t="shared" si="13"/>
        <v>0</v>
      </c>
      <c r="N158" s="3" t="str">
        <f t="shared" si="14"/>
        <v>N</v>
      </c>
      <c r="O158" t="s">
        <v>28008</v>
      </c>
      <c r="Q158" t="str">
        <f t="shared" si="12"/>
        <v>COPY 79996.dat sel\79996.dat</v>
      </c>
      <c r="R158" t="str">
        <f>IF(ISNA(VLOOKUP(B158,Rendered!$B$1:$C$1000,1,FALSE)),"N","Y")</f>
        <v>N</v>
      </c>
    </row>
    <row r="159" spans="1:18" hidden="1" x14ac:dyDescent="0.35">
      <c r="A159" t="s">
        <v>25071</v>
      </c>
      <c r="B159" t="s">
        <v>25072</v>
      </c>
      <c r="C159" t="s">
        <v>25073</v>
      </c>
      <c r="D159" t="s">
        <v>41</v>
      </c>
      <c r="E159">
        <v>2006</v>
      </c>
      <c r="F159">
        <v>2022</v>
      </c>
      <c r="J159">
        <f t="shared" si="10"/>
        <v>0</v>
      </c>
      <c r="K159" t="str">
        <f>IF(OR(J159&gt;Ограничения!$B$1,Sheet!G13500&gt;Ограничения!$B$2,Sheet!H13500&gt;Ограничения!$B$2,Sheet!I13500&gt;Ограничения!$B$2,),"Not compatible","Compatible")</f>
        <v>Compatible</v>
      </c>
      <c r="L159">
        <f t="shared" si="11"/>
        <v>54821</v>
      </c>
      <c r="M159" s="3">
        <f t="shared" si="13"/>
        <v>0.39705882352941174</v>
      </c>
      <c r="N159" s="3" t="str">
        <f t="shared" si="14"/>
        <v>Y</v>
      </c>
      <c r="O159" t="s">
        <v>28007</v>
      </c>
      <c r="P159">
        <v>3</v>
      </c>
      <c r="Q159" t="str">
        <f t="shared" si="12"/>
        <v>COPY 54821.dat sel\54821.dat</v>
      </c>
      <c r="R159" t="str">
        <f>IF(ISNA(VLOOKUP(B159,Rendered!$B$1:$C$1000,1,FALSE)),"N","Y")</f>
        <v>N</v>
      </c>
    </row>
    <row r="160" spans="1:18" hidden="1" x14ac:dyDescent="0.35">
      <c r="A160" t="s">
        <v>25071</v>
      </c>
      <c r="B160" t="s">
        <v>25074</v>
      </c>
      <c r="C160" t="s">
        <v>25075</v>
      </c>
      <c r="D160" t="s">
        <v>13</v>
      </c>
      <c r="E160">
        <v>2011</v>
      </c>
      <c r="F160">
        <v>2011</v>
      </c>
      <c r="G160">
        <v>2</v>
      </c>
      <c r="H160">
        <v>2</v>
      </c>
      <c r="I160">
        <v>2</v>
      </c>
      <c r="J160">
        <f t="shared" si="10"/>
        <v>6</v>
      </c>
      <c r="K160" t="str">
        <f>IF(OR(J160&gt;Ограничения!$B$1,Sheet!G13501&gt;Ограничения!$B$2,Sheet!H13501&gt;Ограничения!$B$2,Sheet!I13501&gt;Ограничения!$B$2,),"Not compatible","Compatible")</f>
        <v>Compatible</v>
      </c>
      <c r="L160" t="str">
        <f t="shared" si="11"/>
        <v>Модификация</v>
      </c>
      <c r="M160" s="3">
        <f t="shared" si="13"/>
        <v>0</v>
      </c>
      <c r="N160" s="3" t="str">
        <f t="shared" si="14"/>
        <v>Y</v>
      </c>
      <c r="O160" t="s">
        <v>28008</v>
      </c>
      <c r="Q160" t="str">
        <f t="shared" si="12"/>
        <v>COPY 54821pb01.dat sel\54821pb01.dat</v>
      </c>
      <c r="R160" t="str">
        <f>IF(ISNA(VLOOKUP(B160,Rendered!$B$1:$C$1000,1,FALSE)),"N","Y")</f>
        <v>N</v>
      </c>
    </row>
    <row r="161" spans="1:18" hidden="1" x14ac:dyDescent="0.35">
      <c r="A161" t="s">
        <v>25071</v>
      </c>
      <c r="B161" t="s">
        <v>25076</v>
      </c>
      <c r="C161" t="s">
        <v>25077</v>
      </c>
      <c r="D161" t="s">
        <v>13</v>
      </c>
      <c r="E161">
        <v>2013</v>
      </c>
      <c r="F161">
        <v>2013</v>
      </c>
      <c r="G161">
        <v>2</v>
      </c>
      <c r="H161">
        <v>2</v>
      </c>
      <c r="I161">
        <v>2</v>
      </c>
      <c r="J161">
        <f t="shared" si="10"/>
        <v>6</v>
      </c>
      <c r="K161" t="str">
        <f>IF(OR(J161&gt;Ограничения!$B$1,Sheet!G13502&gt;Ограничения!$B$2,Sheet!H13502&gt;Ограничения!$B$2,Sheet!I13502&gt;Ограничения!$B$2,),"Not compatible","Compatible")</f>
        <v>Compatible</v>
      </c>
      <c r="L161" t="str">
        <f t="shared" si="11"/>
        <v>Модификация</v>
      </c>
      <c r="M161" s="3">
        <f t="shared" si="13"/>
        <v>0</v>
      </c>
      <c r="N161" s="3" t="str">
        <f t="shared" si="14"/>
        <v>N</v>
      </c>
      <c r="O161" t="s">
        <v>28008</v>
      </c>
      <c r="Q161" t="str">
        <f t="shared" si="12"/>
        <v>COPY 54821pb02.dat sel\54821pb02.dat</v>
      </c>
      <c r="R161" t="str">
        <f>IF(ISNA(VLOOKUP(B161,Rendered!$B$1:$C$1000,1,FALSE)),"N","Y")</f>
        <v>N</v>
      </c>
    </row>
    <row r="162" spans="1:18" hidden="1" x14ac:dyDescent="0.35">
      <c r="A162" t="s">
        <v>25071</v>
      </c>
      <c r="B162" t="s">
        <v>25078</v>
      </c>
      <c r="C162" t="s">
        <v>25079</v>
      </c>
      <c r="D162" t="s">
        <v>13</v>
      </c>
      <c r="E162">
        <v>2006</v>
      </c>
      <c r="F162">
        <v>2012</v>
      </c>
      <c r="G162">
        <v>2</v>
      </c>
      <c r="H162">
        <v>2</v>
      </c>
      <c r="I162">
        <v>2</v>
      </c>
      <c r="J162">
        <f t="shared" si="10"/>
        <v>6</v>
      </c>
      <c r="K162" t="str">
        <f>IF(OR(J162&gt;Ограничения!$B$1,Sheet!G13503&gt;Ограничения!$B$2,Sheet!H13503&gt;Ограничения!$B$2,Sheet!I13503&gt;Ограничения!$B$2,),"Not compatible","Compatible")</f>
        <v>Compatible</v>
      </c>
      <c r="L162" t="str">
        <f t="shared" si="11"/>
        <v>Модификация</v>
      </c>
      <c r="M162" s="3">
        <f t="shared" si="13"/>
        <v>0</v>
      </c>
      <c r="N162" s="3" t="str">
        <f t="shared" si="14"/>
        <v>N</v>
      </c>
      <c r="O162" t="s">
        <v>28008</v>
      </c>
      <c r="Q162" t="str">
        <f t="shared" si="12"/>
        <v>COPY 54821pb05.dat sel\54821pb05.dat</v>
      </c>
      <c r="R162" t="str">
        <f>IF(ISNA(VLOOKUP(B162,Rendered!$B$1:$C$1000,1,FALSE)),"N","Y")</f>
        <v>N</v>
      </c>
    </row>
    <row r="163" spans="1:18" hidden="1" x14ac:dyDescent="0.35">
      <c r="A163" t="s">
        <v>25071</v>
      </c>
      <c r="B163" t="s">
        <v>25080</v>
      </c>
      <c r="C163" t="s">
        <v>25081</v>
      </c>
      <c r="D163" t="s">
        <v>13</v>
      </c>
      <c r="E163">
        <v>2014</v>
      </c>
      <c r="F163">
        <v>2015</v>
      </c>
      <c r="G163">
        <v>2</v>
      </c>
      <c r="H163">
        <v>2</v>
      </c>
      <c r="I163">
        <v>2</v>
      </c>
      <c r="J163">
        <f t="shared" si="10"/>
        <v>6</v>
      </c>
      <c r="K163" t="str">
        <f>IF(OR(J163&gt;Ограничения!$B$1,Sheet!G13504&gt;Ограничения!$B$2,Sheet!H13504&gt;Ограничения!$B$2,Sheet!I13504&gt;Ограничения!$B$2,),"Not compatible","Compatible")</f>
        <v>Compatible</v>
      </c>
      <c r="L163" t="str">
        <f t="shared" si="11"/>
        <v>Модификация</v>
      </c>
      <c r="M163" s="3">
        <f t="shared" si="13"/>
        <v>0</v>
      </c>
      <c r="N163" s="3" t="str">
        <f t="shared" si="14"/>
        <v>N</v>
      </c>
      <c r="O163" t="s">
        <v>28008</v>
      </c>
      <c r="Q163" t="str">
        <f t="shared" si="12"/>
        <v>COPY 54821pb03.dat sel\54821pb03.dat</v>
      </c>
      <c r="R163" t="str">
        <f>IF(ISNA(VLOOKUP(B163,Rendered!$B$1:$C$1000,1,FALSE)),"N","Y")</f>
        <v>N</v>
      </c>
    </row>
    <row r="164" spans="1:18" hidden="1" x14ac:dyDescent="0.35">
      <c r="A164" t="s">
        <v>25071</v>
      </c>
      <c r="B164" t="s">
        <v>25082</v>
      </c>
      <c r="C164" t="s">
        <v>25083</v>
      </c>
      <c r="D164" t="s">
        <v>13</v>
      </c>
      <c r="E164">
        <v>2014</v>
      </c>
      <c r="F164">
        <v>2016</v>
      </c>
      <c r="G164">
        <v>2</v>
      </c>
      <c r="H164">
        <v>2</v>
      </c>
      <c r="I164">
        <v>2</v>
      </c>
      <c r="J164">
        <f t="shared" si="10"/>
        <v>6</v>
      </c>
      <c r="K164" t="str">
        <f>IF(OR(J164&gt;Ограничения!$B$1,Sheet!G13505&gt;Ограничения!$B$2,Sheet!H13505&gt;Ограничения!$B$2,Sheet!I13505&gt;Ограничения!$B$2,),"Not compatible","Compatible")</f>
        <v>Compatible</v>
      </c>
      <c r="L164" t="str">
        <f t="shared" si="11"/>
        <v>Модификация</v>
      </c>
      <c r="M164" s="3">
        <f t="shared" si="13"/>
        <v>0</v>
      </c>
      <c r="N164" s="3" t="str">
        <f t="shared" si="14"/>
        <v>N</v>
      </c>
      <c r="O164" t="s">
        <v>28008</v>
      </c>
      <c r="Q164" t="str">
        <f t="shared" si="12"/>
        <v>COPY 54821pb04.dat sel\54821pb04.dat</v>
      </c>
      <c r="R164" t="str">
        <f>IF(ISNA(VLOOKUP(B164,Rendered!$B$1:$C$1000,1,FALSE)),"N","Y")</f>
        <v>N</v>
      </c>
    </row>
    <row r="165" spans="1:18" hidden="1" x14ac:dyDescent="0.35">
      <c r="A165" t="s">
        <v>25071</v>
      </c>
      <c r="B165" t="s">
        <v>25084</v>
      </c>
      <c r="C165" t="s">
        <v>25085</v>
      </c>
      <c r="D165" t="s">
        <v>13</v>
      </c>
      <c r="E165">
        <v>2020</v>
      </c>
      <c r="F165">
        <v>2022</v>
      </c>
      <c r="J165">
        <f t="shared" si="10"/>
        <v>0</v>
      </c>
      <c r="K165" t="str">
        <f>IF(OR(J165&gt;Ограничения!$B$1,Sheet!G13506&gt;Ограничения!$B$2,Sheet!H13506&gt;Ограничения!$B$2,Sheet!I13506&gt;Ограничения!$B$2,),"Not compatible","Compatible")</f>
        <v>Compatible</v>
      </c>
      <c r="L165">
        <f t="shared" si="11"/>
        <v>52629</v>
      </c>
      <c r="M165" s="3">
        <f t="shared" si="13"/>
        <v>0</v>
      </c>
      <c r="N165" s="3" t="str">
        <f t="shared" si="14"/>
        <v>N</v>
      </c>
      <c r="O165" t="s">
        <v>28007</v>
      </c>
      <c r="P165">
        <v>3</v>
      </c>
      <c r="Q165" t="str">
        <f t="shared" si="12"/>
        <v>COPY 52629.dat sel\52629.dat</v>
      </c>
      <c r="R165" t="str">
        <f>IF(ISNA(VLOOKUP(B165,Rendered!$B$1:$C$1000,1,FALSE)),"N","Y")</f>
        <v>N</v>
      </c>
    </row>
    <row r="166" spans="1:18" hidden="1" x14ac:dyDescent="0.35">
      <c r="A166" t="s">
        <v>25071</v>
      </c>
      <c r="B166" t="s">
        <v>25086</v>
      </c>
      <c r="C166" t="s">
        <v>25087</v>
      </c>
      <c r="D166" t="s">
        <v>59</v>
      </c>
      <c r="E166">
        <v>1997</v>
      </c>
      <c r="F166">
        <v>2021</v>
      </c>
      <c r="G166">
        <v>6.4</v>
      </c>
      <c r="H166">
        <v>6.4</v>
      </c>
      <c r="I166">
        <v>6.4</v>
      </c>
      <c r="J166">
        <f t="shared" si="10"/>
        <v>19.200000000000003</v>
      </c>
      <c r="K166" t="str">
        <f>IF(OR(J166&gt;Ограничения!$B$1,Sheet!G13507&gt;Ограничения!$B$2,Sheet!H13507&gt;Ограничения!$B$2,Sheet!I13507&gt;Ограничения!$B$2,),"Not compatible","Compatible")</f>
        <v>Compatible</v>
      </c>
      <c r="L166">
        <f t="shared" si="11"/>
        <v>41250</v>
      </c>
      <c r="M166" s="3">
        <f t="shared" si="13"/>
        <v>0</v>
      </c>
      <c r="N166" s="3" t="str">
        <f t="shared" si="14"/>
        <v>N</v>
      </c>
      <c r="O166" t="s">
        <v>28007</v>
      </c>
      <c r="P166">
        <v>3</v>
      </c>
      <c r="Q166" t="str">
        <f t="shared" si="12"/>
        <v>COPY 41250.dat sel\41250.dat</v>
      </c>
      <c r="R166" t="str">
        <f>IF(ISNA(VLOOKUP(B166,Rendered!$B$1:$C$1000,1,FALSE)),"N","Y")</f>
        <v>N</v>
      </c>
    </row>
    <row r="167" spans="1:18" hidden="1" x14ac:dyDescent="0.35">
      <c r="A167" t="s">
        <v>25071</v>
      </c>
      <c r="B167" t="s">
        <v>25088</v>
      </c>
      <c r="C167" t="s">
        <v>25089</v>
      </c>
      <c r="D167" t="s">
        <v>13</v>
      </c>
      <c r="E167">
        <v>2004</v>
      </c>
      <c r="F167">
        <v>2004</v>
      </c>
      <c r="J167">
        <f t="shared" si="10"/>
        <v>0</v>
      </c>
      <c r="K167" t="str">
        <f>IF(OR(J167&gt;Ограничения!$B$1,Sheet!G13508&gt;Ограничения!$B$2,Sheet!H13508&gt;Ограничения!$B$2,Sheet!I13508&gt;Ограничения!$B$2,),"Not compatible","Compatible")</f>
        <v>Compatible</v>
      </c>
      <c r="L167" t="str">
        <f t="shared" si="11"/>
        <v>Модификация</v>
      </c>
      <c r="M167" s="3">
        <f t="shared" si="13"/>
        <v>0</v>
      </c>
      <c r="N167" s="3" t="str">
        <f t="shared" si="14"/>
        <v>N</v>
      </c>
      <c r="O167" t="s">
        <v>28008</v>
      </c>
      <c r="Q167" t="str">
        <f t="shared" si="12"/>
        <v>COPY basketball01.dat sel\basketball01.dat</v>
      </c>
      <c r="R167" t="str">
        <f>IF(ISNA(VLOOKUP(B167,Rendered!$B$1:$C$1000,1,FALSE)),"N","Y")</f>
        <v>N</v>
      </c>
    </row>
    <row r="168" spans="1:18" hidden="1" x14ac:dyDescent="0.35">
      <c r="A168" t="s">
        <v>25071</v>
      </c>
      <c r="B168" t="s">
        <v>25090</v>
      </c>
      <c r="C168" t="s">
        <v>25091</v>
      </c>
      <c r="D168" t="s">
        <v>30</v>
      </c>
      <c r="E168">
        <v>2003</v>
      </c>
      <c r="F168">
        <v>2006</v>
      </c>
      <c r="J168">
        <f t="shared" si="10"/>
        <v>0</v>
      </c>
      <c r="K168" t="str">
        <f>IF(OR(J168&gt;Ограничения!$B$1,Sheet!G13509&gt;Ограничения!$B$2,Sheet!H13509&gt;Ограничения!$B$2,Sheet!I13509&gt;Ограничения!$B$2,),"Not compatible","Compatible")</f>
        <v>Compatible</v>
      </c>
      <c r="L168">
        <f t="shared" si="11"/>
        <v>43702</v>
      </c>
      <c r="M168" s="3">
        <f t="shared" si="13"/>
        <v>0</v>
      </c>
      <c r="N168" s="3" t="str">
        <f t="shared" si="14"/>
        <v>N</v>
      </c>
      <c r="O168" t="s">
        <v>28008</v>
      </c>
      <c r="Q168" t="str">
        <f t="shared" si="12"/>
        <v>COPY 43702.dat sel\43702.dat</v>
      </c>
      <c r="R168" t="str">
        <f>IF(ISNA(VLOOKUP(B168,Rendered!$B$1:$C$1000,1,FALSE)),"N","Y")</f>
        <v>N</v>
      </c>
    </row>
    <row r="169" spans="1:18" hidden="1" x14ac:dyDescent="0.35">
      <c r="A169" t="s">
        <v>25071</v>
      </c>
      <c r="B169" t="s">
        <v>25092</v>
      </c>
      <c r="C169" t="s">
        <v>25093</v>
      </c>
      <c r="D169" t="s">
        <v>13</v>
      </c>
      <c r="E169">
        <v>2003</v>
      </c>
      <c r="F169">
        <v>2004</v>
      </c>
      <c r="J169">
        <f t="shared" si="10"/>
        <v>0</v>
      </c>
      <c r="K169" t="str">
        <f>IF(OR(J169&gt;Ограничения!$B$1,Sheet!G13510&gt;Ограничения!$B$2,Sheet!H13510&gt;Ограничения!$B$2,Sheet!I13510&gt;Ограничения!$B$2,),"Not compatible","Compatible")</f>
        <v>Compatible</v>
      </c>
      <c r="L169" t="str">
        <f t="shared" si="11"/>
        <v>Модификация</v>
      </c>
      <c r="M169" s="3">
        <f t="shared" si="13"/>
        <v>0</v>
      </c>
      <c r="N169" s="3" t="str">
        <f t="shared" si="14"/>
        <v>N</v>
      </c>
      <c r="O169" t="s">
        <v>28008</v>
      </c>
      <c r="Q169" t="str">
        <f t="shared" si="12"/>
        <v>COPY 43702pb01.dat sel\43702pb01.dat</v>
      </c>
      <c r="R169" t="str">
        <f>IF(ISNA(VLOOKUP(B169,Rendered!$B$1:$C$1000,1,FALSE)),"N","Y")</f>
        <v>N</v>
      </c>
    </row>
    <row r="170" spans="1:18" hidden="1" x14ac:dyDescent="0.35">
      <c r="A170" t="s">
        <v>25071</v>
      </c>
      <c r="B170" t="s">
        <v>25094</v>
      </c>
      <c r="C170" t="s">
        <v>25095</v>
      </c>
      <c r="D170" t="s">
        <v>13</v>
      </c>
      <c r="E170">
        <v>2003</v>
      </c>
      <c r="F170">
        <v>2006</v>
      </c>
      <c r="J170">
        <f t="shared" si="10"/>
        <v>0</v>
      </c>
      <c r="K170" t="str">
        <f>IF(OR(J170&gt;Ограничения!$B$1,Sheet!G13511&gt;Ограничения!$B$2,Sheet!H13511&gt;Ограничения!$B$2,Sheet!I13511&gt;Ограничения!$B$2,),"Not compatible","Compatible")</f>
        <v>Compatible</v>
      </c>
      <c r="L170" t="str">
        <f t="shared" si="11"/>
        <v>Модификация</v>
      </c>
      <c r="M170" s="3">
        <f t="shared" si="13"/>
        <v>0</v>
      </c>
      <c r="N170" s="3" t="str">
        <f t="shared" si="14"/>
        <v>N</v>
      </c>
      <c r="O170" t="s">
        <v>28008</v>
      </c>
      <c r="Q170" t="str">
        <f t="shared" si="12"/>
        <v>COPY 43702pb02.dat sel\43702pb02.dat</v>
      </c>
      <c r="R170" t="str">
        <f>IF(ISNA(VLOOKUP(B170,Rendered!$B$1:$C$1000,1,FALSE)),"N","Y")</f>
        <v>N</v>
      </c>
    </row>
    <row r="171" spans="1:18" hidden="1" x14ac:dyDescent="0.35">
      <c r="A171" t="s">
        <v>25071</v>
      </c>
      <c r="B171" t="s">
        <v>25096</v>
      </c>
      <c r="C171" t="s">
        <v>25097</v>
      </c>
      <c r="D171" t="s">
        <v>13</v>
      </c>
      <c r="E171">
        <v>2004</v>
      </c>
      <c r="F171">
        <v>2004</v>
      </c>
      <c r="J171">
        <f t="shared" si="10"/>
        <v>0</v>
      </c>
      <c r="K171" t="str">
        <f>IF(OR(J171&gt;Ограничения!$B$1,Sheet!G13512&gt;Ограничения!$B$2,Sheet!H13512&gt;Ограничения!$B$2,Sheet!I13512&gt;Ограничения!$B$2,),"Not compatible","Compatible")</f>
        <v>Compatible</v>
      </c>
      <c r="L171" t="str">
        <f t="shared" si="11"/>
        <v>Модификация</v>
      </c>
      <c r="M171" s="3">
        <f t="shared" si="13"/>
        <v>0</v>
      </c>
      <c r="N171" s="3" t="str">
        <f t="shared" si="14"/>
        <v>N</v>
      </c>
      <c r="O171" t="s">
        <v>28008</v>
      </c>
      <c r="Q171" t="str">
        <f t="shared" si="12"/>
        <v>COPY socball02.dat sel\socball02.dat</v>
      </c>
      <c r="R171" t="str">
        <f>IF(ISNA(VLOOKUP(B171,Rendered!$B$1:$C$1000,1,FALSE)),"N","Y")</f>
        <v>N</v>
      </c>
    </row>
    <row r="172" spans="1:18" hidden="1" x14ac:dyDescent="0.35">
      <c r="A172" t="s">
        <v>25071</v>
      </c>
      <c r="B172" t="s">
        <v>25098</v>
      </c>
      <c r="C172" t="s">
        <v>25099</v>
      </c>
      <c r="D172" t="s">
        <v>27</v>
      </c>
      <c r="E172">
        <v>2013</v>
      </c>
      <c r="F172">
        <v>2022</v>
      </c>
      <c r="J172">
        <f t="shared" si="10"/>
        <v>0</v>
      </c>
      <c r="K172" t="str">
        <f>IF(OR(J172&gt;Ограничения!$B$1,Sheet!G13513&gt;Ограничения!$B$2,Sheet!H13513&gt;Ограничения!$B$2,Sheet!I13513&gt;Ограничения!$B$2,),"Not compatible","Compatible")</f>
        <v>Compatible</v>
      </c>
      <c r="L172" t="str">
        <f t="shared" si="11"/>
        <v>Модификация</v>
      </c>
      <c r="M172" s="3">
        <f t="shared" si="13"/>
        <v>0</v>
      </c>
      <c r="N172" s="3" t="str">
        <f t="shared" si="14"/>
        <v>N</v>
      </c>
      <c r="O172" t="s">
        <v>28008</v>
      </c>
      <c r="Q172" t="str">
        <f t="shared" si="12"/>
        <v>COPY x45.dat sel\x45.dat</v>
      </c>
      <c r="R172" t="str">
        <f>IF(ISNA(VLOOKUP(B172,Rendered!$B$1:$C$1000,1,FALSE)),"N","Y")</f>
        <v>N</v>
      </c>
    </row>
    <row r="173" spans="1:18" hidden="1" x14ac:dyDescent="0.35">
      <c r="A173" t="s">
        <v>25071</v>
      </c>
      <c r="B173" t="s">
        <v>25100</v>
      </c>
      <c r="C173" t="s">
        <v>25101</v>
      </c>
      <c r="D173" t="s">
        <v>13</v>
      </c>
      <c r="E173">
        <v>2013</v>
      </c>
      <c r="F173">
        <v>2014</v>
      </c>
      <c r="J173">
        <f t="shared" si="10"/>
        <v>0</v>
      </c>
      <c r="K173" t="str">
        <f>IF(OR(J173&gt;Ограничения!$B$1,Sheet!G13514&gt;Ограничения!$B$2,Sheet!H13514&gt;Ограничения!$B$2,Sheet!I13514&gt;Ограничения!$B$2,),"Not compatible","Compatible")</f>
        <v>Compatible</v>
      </c>
      <c r="L173" t="str">
        <f t="shared" si="11"/>
        <v>Модификация</v>
      </c>
      <c r="M173" s="3">
        <f t="shared" si="13"/>
        <v>0</v>
      </c>
      <c r="N173" s="3" t="str">
        <f t="shared" si="14"/>
        <v>N</v>
      </c>
      <c r="O173" t="s">
        <v>28008</v>
      </c>
      <c r="Q173" t="str">
        <f t="shared" si="12"/>
        <v>COPY x45pb06.dat sel\x45pb06.dat</v>
      </c>
      <c r="R173" t="str">
        <f>IF(ISNA(VLOOKUP(B173,Rendered!$B$1:$C$1000,1,FALSE)),"N","Y")</f>
        <v>N</v>
      </c>
    </row>
    <row r="174" spans="1:18" hidden="1" x14ac:dyDescent="0.35">
      <c r="A174" t="s">
        <v>25071</v>
      </c>
      <c r="B174" t="s">
        <v>25102</v>
      </c>
      <c r="C174" t="s">
        <v>25103</v>
      </c>
      <c r="D174" t="s">
        <v>13</v>
      </c>
      <c r="E174">
        <v>2000</v>
      </c>
      <c r="F174">
        <v>2000</v>
      </c>
      <c r="J174">
        <f t="shared" si="10"/>
        <v>0</v>
      </c>
      <c r="K174" t="str">
        <f>IF(OR(J174&gt;Ограничения!$B$1,Sheet!G13515&gt;Ограничения!$B$2,Sheet!H13515&gt;Ограничения!$B$2,Sheet!I13515&gt;Ограничения!$B$2,),"Not compatible","Compatible")</f>
        <v>Compatible</v>
      </c>
      <c r="L174" t="str">
        <f t="shared" si="11"/>
        <v>Модификация</v>
      </c>
      <c r="M174" s="3">
        <f t="shared" si="13"/>
        <v>0</v>
      </c>
      <c r="N174" s="3" t="str">
        <f t="shared" si="14"/>
        <v>N</v>
      </c>
      <c r="O174" t="s">
        <v>28008</v>
      </c>
      <c r="Q174" t="str">
        <f t="shared" si="12"/>
        <v>COPY x45pb01.dat sel\x45pb01.dat</v>
      </c>
      <c r="R174" t="str">
        <f>IF(ISNA(VLOOKUP(B174,Rendered!$B$1:$C$1000,1,FALSE)),"N","Y")</f>
        <v>N</v>
      </c>
    </row>
    <row r="175" spans="1:18" hidden="1" x14ac:dyDescent="0.35">
      <c r="A175" t="s">
        <v>25071</v>
      </c>
      <c r="B175" t="s">
        <v>25104</v>
      </c>
      <c r="C175" t="s">
        <v>25105</v>
      </c>
      <c r="D175" t="s">
        <v>27</v>
      </c>
      <c r="E175">
        <v>2006</v>
      </c>
      <c r="F175">
        <v>2007</v>
      </c>
      <c r="J175">
        <f t="shared" si="10"/>
        <v>0</v>
      </c>
      <c r="K175" t="str">
        <f>IF(OR(J175&gt;Ограничения!$B$1,Sheet!G13516&gt;Ограничения!$B$2,Sheet!H13516&gt;Ограничения!$B$2,Sheet!I13516&gt;Ограничения!$B$2,),"Not compatible","Compatible")</f>
        <v>Compatible</v>
      </c>
      <c r="L175" t="str">
        <f t="shared" si="11"/>
        <v>Модификация</v>
      </c>
      <c r="M175" s="3">
        <f t="shared" si="13"/>
        <v>0</v>
      </c>
      <c r="N175" s="3" t="str">
        <f t="shared" si="14"/>
        <v>N</v>
      </c>
      <c r="O175" t="s">
        <v>28008</v>
      </c>
      <c r="Q175" t="str">
        <f t="shared" si="12"/>
        <v>COPY x45pb04.dat sel\x45pb04.dat</v>
      </c>
      <c r="R175" t="str">
        <f>IF(ISNA(VLOOKUP(B175,Rendered!$B$1:$C$1000,1,FALSE)),"N","Y")</f>
        <v>N</v>
      </c>
    </row>
    <row r="176" spans="1:18" hidden="1" x14ac:dyDescent="0.35">
      <c r="A176" t="s">
        <v>25071</v>
      </c>
      <c r="B176" t="s">
        <v>25106</v>
      </c>
      <c r="C176" t="s">
        <v>25107</v>
      </c>
      <c r="D176" t="s">
        <v>13</v>
      </c>
      <c r="E176">
        <v>2006</v>
      </c>
      <c r="F176">
        <v>2006</v>
      </c>
      <c r="J176">
        <f t="shared" si="10"/>
        <v>0</v>
      </c>
      <c r="K176" t="str">
        <f>IF(OR(J176&gt;Ограничения!$B$1,Sheet!G13517&gt;Ограничения!$B$2,Sheet!H13517&gt;Ограничения!$B$2,Sheet!I13517&gt;Ограничения!$B$2,),"Not compatible","Compatible")</f>
        <v>Compatible</v>
      </c>
      <c r="L176" t="str">
        <f t="shared" si="11"/>
        <v>Модификация</v>
      </c>
      <c r="M176" s="3">
        <f t="shared" si="13"/>
        <v>0</v>
      </c>
      <c r="N176" s="3" t="str">
        <f t="shared" si="14"/>
        <v>N</v>
      </c>
      <c r="O176" t="s">
        <v>28008</v>
      </c>
      <c r="Q176" t="str">
        <f t="shared" si="12"/>
        <v>COPY x45pb05.dat sel\x45pb05.dat</v>
      </c>
      <c r="R176" t="str">
        <f>IF(ISNA(VLOOKUP(B176,Rendered!$B$1:$C$1000,1,FALSE)),"N","Y")</f>
        <v>N</v>
      </c>
    </row>
    <row r="177" spans="1:18" hidden="1" x14ac:dyDescent="0.35">
      <c r="A177" t="s">
        <v>25071</v>
      </c>
      <c r="B177" t="s">
        <v>25108</v>
      </c>
      <c r="C177" t="s">
        <v>25109</v>
      </c>
      <c r="D177" t="s">
        <v>13</v>
      </c>
      <c r="E177">
        <v>2002</v>
      </c>
      <c r="F177">
        <v>2004</v>
      </c>
      <c r="J177">
        <f t="shared" si="10"/>
        <v>0</v>
      </c>
      <c r="K177" t="str">
        <f>IF(OR(J177&gt;Ограничения!$B$1,Sheet!G13518&gt;Ограничения!$B$2,Sheet!H13518&gt;Ограничения!$B$2,Sheet!I13518&gt;Ограничения!$B$2,),"Not compatible","Compatible")</f>
        <v>Compatible</v>
      </c>
      <c r="L177" t="str">
        <f t="shared" si="11"/>
        <v>Модификация</v>
      </c>
      <c r="M177" s="3">
        <f t="shared" si="13"/>
        <v>0</v>
      </c>
      <c r="N177" s="3" t="str">
        <f t="shared" si="14"/>
        <v>N</v>
      </c>
      <c r="O177" t="s">
        <v>28008</v>
      </c>
      <c r="Q177" t="str">
        <f t="shared" si="12"/>
        <v>COPY x45pb02.dat sel\x45pb02.dat</v>
      </c>
      <c r="R177" t="str">
        <f>IF(ISNA(VLOOKUP(B177,Rendered!$B$1:$C$1000,1,FALSE)),"N","Y")</f>
        <v>N</v>
      </c>
    </row>
    <row r="178" spans="1:18" hidden="1" x14ac:dyDescent="0.35">
      <c r="A178" t="s">
        <v>25071</v>
      </c>
      <c r="B178" t="s">
        <v>25110</v>
      </c>
      <c r="C178" t="s">
        <v>25111</v>
      </c>
      <c r="D178" t="s">
        <v>13</v>
      </c>
      <c r="E178">
        <v>1998</v>
      </c>
      <c r="F178">
        <v>2006</v>
      </c>
      <c r="J178">
        <f t="shared" si="10"/>
        <v>0</v>
      </c>
      <c r="K178" t="str">
        <f>IF(OR(J178&gt;Ограничения!$B$1,Sheet!G13519&gt;Ограничения!$B$2,Sheet!H13519&gt;Ограничения!$B$2,Sheet!I13519&gt;Ограничения!$B$2,),"Not compatible","Compatible")</f>
        <v>Compatible</v>
      </c>
      <c r="L178" t="str">
        <f t="shared" si="11"/>
        <v>Модификация</v>
      </c>
      <c r="M178" s="3">
        <f t="shared" si="13"/>
        <v>0.51898734177215189</v>
      </c>
      <c r="N178" s="3" t="str">
        <f t="shared" si="14"/>
        <v>Y</v>
      </c>
      <c r="O178" t="s">
        <v>28008</v>
      </c>
      <c r="Q178" t="str">
        <f t="shared" si="12"/>
        <v>COPY x45pb03.dat sel\x45pb03.dat</v>
      </c>
      <c r="R178" t="str">
        <f>IF(ISNA(VLOOKUP(B178,Rendered!$B$1:$C$1000,1,FALSE)),"N","Y")</f>
        <v>N</v>
      </c>
    </row>
    <row r="179" spans="1:18" hidden="1" x14ac:dyDescent="0.35">
      <c r="A179" t="s">
        <v>25071</v>
      </c>
      <c r="B179" t="s">
        <v>25112</v>
      </c>
      <c r="C179" t="s">
        <v>25113</v>
      </c>
      <c r="D179" t="s">
        <v>13</v>
      </c>
      <c r="E179">
        <v>2016</v>
      </c>
      <c r="F179">
        <v>2016</v>
      </c>
      <c r="J179">
        <f t="shared" si="10"/>
        <v>0</v>
      </c>
      <c r="K179" t="str">
        <f>IF(OR(J179&gt;Ограничения!$B$1,Sheet!G13520&gt;Ограничения!$B$2,Sheet!H13520&gt;Ограничения!$B$2,Sheet!I13520&gt;Ограничения!$B$2,),"Not compatible","Compatible")</f>
        <v>Compatible</v>
      </c>
      <c r="L179" t="str">
        <f t="shared" si="11"/>
        <v>Модификация</v>
      </c>
      <c r="M179" s="3">
        <f t="shared" si="13"/>
        <v>0</v>
      </c>
      <c r="N179" s="3" t="str">
        <f t="shared" si="14"/>
        <v>Y</v>
      </c>
      <c r="O179" t="s">
        <v>28008</v>
      </c>
      <c r="Q179" t="str">
        <f t="shared" si="12"/>
        <v>COPY x45pb07.dat sel\x45pb07.dat</v>
      </c>
      <c r="R179" t="str">
        <f>IF(ISNA(VLOOKUP(B179,Rendered!$B$1:$C$1000,1,FALSE)),"N","Y")</f>
        <v>N</v>
      </c>
    </row>
    <row r="180" spans="1:18" hidden="1" x14ac:dyDescent="0.35">
      <c r="A180" t="s">
        <v>25071</v>
      </c>
      <c r="B180" t="s">
        <v>25114</v>
      </c>
      <c r="C180" t="s">
        <v>25115</v>
      </c>
      <c r="D180" t="s">
        <v>13</v>
      </c>
      <c r="E180">
        <v>2015</v>
      </c>
      <c r="F180">
        <v>2015</v>
      </c>
      <c r="J180">
        <f t="shared" si="10"/>
        <v>0</v>
      </c>
      <c r="K180" t="str">
        <f>IF(OR(J180&gt;Ограничения!$B$1,Sheet!G13521&gt;Ограничения!$B$2,Sheet!H13521&gt;Ограничения!$B$2,Sheet!I13521&gt;Ограничения!$B$2,),"Not compatible","Compatible")</f>
        <v>Compatible</v>
      </c>
      <c r="L180" t="str">
        <f t="shared" si="11"/>
        <v>Модификация</v>
      </c>
      <c r="M180" s="3">
        <f t="shared" si="13"/>
        <v>0</v>
      </c>
      <c r="N180" s="3" t="str">
        <f t="shared" si="14"/>
        <v>N</v>
      </c>
      <c r="O180" t="s">
        <v>28008</v>
      </c>
      <c r="Q180" t="str">
        <f t="shared" si="12"/>
        <v>COPY 20401pb01.dat sel\20401pb01.dat</v>
      </c>
      <c r="R180" t="str">
        <f>IF(ISNA(VLOOKUP(B180,Rendered!$B$1:$C$1000,1,FALSE)),"N","Y")</f>
        <v>N</v>
      </c>
    </row>
    <row r="181" spans="1:18" hidden="1" x14ac:dyDescent="0.35">
      <c r="A181" t="s">
        <v>7576</v>
      </c>
      <c r="B181" t="s">
        <v>7579</v>
      </c>
      <c r="C181" t="s">
        <v>7580</v>
      </c>
      <c r="D181" t="s">
        <v>24</v>
      </c>
      <c r="E181">
        <v>1998</v>
      </c>
      <c r="F181">
        <v>2022</v>
      </c>
      <c r="J181">
        <f t="shared" si="10"/>
        <v>0</v>
      </c>
      <c r="K181" t="str">
        <f>IF(OR(J181&gt;Ограничения!$B$1,Sheet!G4066&gt;Ограничения!$B$2,Sheet!H4066&gt;Ограничения!$B$2,Sheet!I4066&gt;Ограничения!$B$2,),"Not compatible","Compatible")</f>
        <v>Compatible</v>
      </c>
      <c r="L181">
        <f t="shared" si="11"/>
        <v>33085</v>
      </c>
      <c r="M181" s="3">
        <f t="shared" si="13"/>
        <v>1</v>
      </c>
      <c r="N181" s="3" t="str">
        <f t="shared" si="14"/>
        <v>Y</v>
      </c>
      <c r="O181" t="s">
        <v>28007</v>
      </c>
      <c r="P181">
        <v>3</v>
      </c>
      <c r="Q181" t="str">
        <f t="shared" si="12"/>
        <v>COPY 33085.dat sel\33085.dat</v>
      </c>
      <c r="R181" t="str">
        <f>IF(ISNA(VLOOKUP(B181,Rendered!$B$1:$C$1000,1,FALSE)),"N","Y")</f>
        <v>N</v>
      </c>
    </row>
    <row r="182" spans="1:18" hidden="1" x14ac:dyDescent="0.35">
      <c r="A182" t="s">
        <v>7576</v>
      </c>
      <c r="B182" t="s">
        <v>7579</v>
      </c>
      <c r="C182" t="s">
        <v>7580</v>
      </c>
      <c r="D182" t="s">
        <v>24</v>
      </c>
      <c r="E182">
        <v>1998</v>
      </c>
      <c r="F182">
        <v>2022</v>
      </c>
      <c r="J182">
        <f t="shared" si="10"/>
        <v>0</v>
      </c>
      <c r="K182" t="str">
        <f>IF(OR(J182&gt;Ограничения!$B$1,Sheet!G11408&gt;Ограничения!$B$2,Sheet!H11408&gt;Ограничения!$B$2,Sheet!I11408&gt;Ограничения!$B$2,),"Not compatible","Compatible")</f>
        <v>Compatible</v>
      </c>
      <c r="L182">
        <f t="shared" si="11"/>
        <v>33085</v>
      </c>
      <c r="M182" s="3">
        <f t="shared" si="13"/>
        <v>1</v>
      </c>
      <c r="N182" s="3" t="str">
        <f t="shared" si="14"/>
        <v>Y</v>
      </c>
      <c r="O182" t="s">
        <v>28008</v>
      </c>
      <c r="P182">
        <v>3</v>
      </c>
      <c r="Q182" t="str">
        <f t="shared" si="12"/>
        <v>COPY 33085.dat sel\33085.dat</v>
      </c>
      <c r="R182" t="str">
        <f>IF(ISNA(VLOOKUP(B182,Rendered!$B$1:$C$1000,1,FALSE)),"N","Y")</f>
        <v>N</v>
      </c>
    </row>
    <row r="183" spans="1:18" hidden="1" x14ac:dyDescent="0.35">
      <c r="A183" t="s">
        <v>7576</v>
      </c>
      <c r="B183" t="s">
        <v>7579</v>
      </c>
      <c r="C183" t="s">
        <v>7580</v>
      </c>
      <c r="D183" t="s">
        <v>24</v>
      </c>
      <c r="E183">
        <v>1998</v>
      </c>
      <c r="F183">
        <v>2022</v>
      </c>
      <c r="J183">
        <f t="shared" si="10"/>
        <v>0</v>
      </c>
      <c r="K183" t="str">
        <f>IF(OR(J183&gt;Ограничения!$B$1,Sheet!G14498&gt;Ограничения!$B$2,Sheet!H14498&gt;Ограничения!$B$2,Sheet!I14498&gt;Ограничения!$B$2,),"Not compatible","Compatible")</f>
        <v>Compatible</v>
      </c>
      <c r="L183">
        <f t="shared" si="11"/>
        <v>33085</v>
      </c>
      <c r="M183" s="3">
        <f t="shared" si="13"/>
        <v>1</v>
      </c>
      <c r="N183" s="3" t="str">
        <f t="shared" si="14"/>
        <v>Y</v>
      </c>
      <c r="O183" t="s">
        <v>28008</v>
      </c>
      <c r="P183">
        <v>3</v>
      </c>
      <c r="Q183" t="str">
        <f t="shared" si="12"/>
        <v>COPY 33085.dat sel\33085.dat</v>
      </c>
      <c r="R183" t="str">
        <f>IF(ISNA(VLOOKUP(B183,Rendered!$B$1:$C$1000,1,FALSE)),"N","Y")</f>
        <v>N</v>
      </c>
    </row>
    <row r="184" spans="1:18" hidden="1" x14ac:dyDescent="0.35">
      <c r="A184" t="s">
        <v>7576</v>
      </c>
      <c r="B184" t="s">
        <v>7579</v>
      </c>
      <c r="C184" t="s">
        <v>7580</v>
      </c>
      <c r="D184" t="s">
        <v>24</v>
      </c>
      <c r="E184">
        <v>1998</v>
      </c>
      <c r="F184">
        <v>2022</v>
      </c>
      <c r="J184">
        <f t="shared" si="10"/>
        <v>0</v>
      </c>
      <c r="K184" t="str">
        <f>IF(OR(J184&gt;Ограничения!$B$1,Sheet!G16218&gt;Ограничения!$B$2,Sheet!H16218&gt;Ограничения!$B$2,Sheet!I16218&gt;Ограничения!$B$2,),"Not compatible","Compatible")</f>
        <v>Compatible</v>
      </c>
      <c r="L184">
        <f t="shared" si="11"/>
        <v>33085</v>
      </c>
      <c r="M184" s="3">
        <f t="shared" si="13"/>
        <v>0</v>
      </c>
      <c r="N184" s="3" t="str">
        <f t="shared" si="14"/>
        <v>Y</v>
      </c>
      <c r="O184" t="s">
        <v>28007</v>
      </c>
      <c r="P184">
        <v>3</v>
      </c>
      <c r="Q184" t="str">
        <f t="shared" si="12"/>
        <v>COPY 33085.dat sel\33085.dat</v>
      </c>
      <c r="R184" t="str">
        <f>IF(ISNA(VLOOKUP(B184,Rendered!$B$1:$C$1000,1,FALSE)),"N","Y")</f>
        <v>N</v>
      </c>
    </row>
    <row r="185" spans="1:18" hidden="1" x14ac:dyDescent="0.35">
      <c r="A185" t="s">
        <v>14056</v>
      </c>
      <c r="B185" t="s">
        <v>14109</v>
      </c>
      <c r="C185" t="s">
        <v>14110</v>
      </c>
      <c r="D185" t="s">
        <v>292</v>
      </c>
      <c r="E185">
        <v>1994</v>
      </c>
      <c r="F185">
        <v>2022</v>
      </c>
      <c r="G185">
        <v>1</v>
      </c>
      <c r="H185">
        <v>3</v>
      </c>
      <c r="J185">
        <f t="shared" si="10"/>
        <v>4</v>
      </c>
      <c r="K185" t="str">
        <f>IF(OR(J185&gt;Ограничения!$B$1,Sheet!G7305&gt;Ограничения!$B$2,Sheet!H7305&gt;Ограничения!$B$2,Sheet!I7305&gt;Ограничения!$B$2,),"Not compatible","Compatible")</f>
        <v>Compatible</v>
      </c>
      <c r="L185">
        <f t="shared" si="11"/>
        <v>6190</v>
      </c>
      <c r="M185" s="3">
        <f t="shared" si="13"/>
        <v>0</v>
      </c>
      <c r="N185" s="3" t="str">
        <f t="shared" si="14"/>
        <v>N</v>
      </c>
      <c r="O185" t="s">
        <v>28007</v>
      </c>
      <c r="P185">
        <v>3</v>
      </c>
      <c r="Q185" t="str">
        <f t="shared" si="12"/>
        <v>COPY 6190.dat sel\6190.dat</v>
      </c>
      <c r="R185" t="str">
        <f>IF(ISNA(VLOOKUP(B185,Rendered!$B$1:$C$1000,1,FALSE)),"N","Y")</f>
        <v>N</v>
      </c>
    </row>
    <row r="186" spans="1:18" hidden="1" x14ac:dyDescent="0.35">
      <c r="A186" t="s">
        <v>14056</v>
      </c>
      <c r="B186" t="s">
        <v>14111</v>
      </c>
      <c r="C186" t="s">
        <v>14112</v>
      </c>
      <c r="D186" t="s">
        <v>21</v>
      </c>
      <c r="E186">
        <v>1985</v>
      </c>
      <c r="F186">
        <v>2022</v>
      </c>
      <c r="G186">
        <v>1</v>
      </c>
      <c r="H186">
        <v>3</v>
      </c>
      <c r="J186">
        <f t="shared" si="10"/>
        <v>4</v>
      </c>
      <c r="K186" t="str">
        <f>IF(OR(J186&gt;Ограничения!$B$1,Sheet!G7306&gt;Ограничения!$B$2,Sheet!H7306&gt;Ограничения!$B$2,Sheet!I7306&gt;Ограничения!$B$2,),"Not compatible","Compatible")</f>
        <v>Compatible</v>
      </c>
      <c r="L186">
        <f t="shared" si="11"/>
        <v>4735</v>
      </c>
      <c r="M186" s="3">
        <f t="shared" si="13"/>
        <v>0</v>
      </c>
      <c r="N186" s="3" t="str">
        <f t="shared" si="14"/>
        <v>N</v>
      </c>
      <c r="O186" t="s">
        <v>28007</v>
      </c>
      <c r="P186">
        <v>3</v>
      </c>
      <c r="Q186" t="str">
        <f t="shared" si="12"/>
        <v>COPY 4735.dat sel\4735.dat</v>
      </c>
      <c r="R186" t="str">
        <f>IF(ISNA(VLOOKUP(B186,Rendered!$B$1:$C$1000,1,FALSE)),"N","Y")</f>
        <v>N</v>
      </c>
    </row>
    <row r="187" spans="1:18" hidden="1" x14ac:dyDescent="0.35">
      <c r="A187" t="s">
        <v>14056</v>
      </c>
      <c r="B187" t="s">
        <v>14113</v>
      </c>
      <c r="C187" t="s">
        <v>14114</v>
      </c>
      <c r="D187" t="s">
        <v>13</v>
      </c>
      <c r="E187">
        <v>2018</v>
      </c>
      <c r="F187">
        <v>2022</v>
      </c>
      <c r="G187">
        <v>1</v>
      </c>
      <c r="H187">
        <v>4</v>
      </c>
      <c r="I187">
        <v>1.7</v>
      </c>
      <c r="J187">
        <f t="shared" si="10"/>
        <v>6.7</v>
      </c>
      <c r="K187" t="str">
        <f>IF(OR(J187&gt;Ограничения!$B$1,Sheet!G7307&gt;Ограничения!$B$2,Sheet!H7307&gt;Ограничения!$B$2,Sheet!I7307&gt;Ограничения!$B$2,),"Not compatible","Compatible")</f>
        <v>Compatible</v>
      </c>
      <c r="L187">
        <f t="shared" si="11"/>
        <v>35654</v>
      </c>
      <c r="M187" s="3">
        <f t="shared" si="13"/>
        <v>0</v>
      </c>
      <c r="N187" s="3" t="str">
        <f t="shared" si="14"/>
        <v>N</v>
      </c>
      <c r="O187" t="s">
        <v>28007</v>
      </c>
      <c r="P187">
        <v>3</v>
      </c>
      <c r="Q187" t="str">
        <f t="shared" si="12"/>
        <v>COPY 35654.dat sel\35654.dat</v>
      </c>
      <c r="R187" t="str">
        <f>IF(ISNA(VLOOKUP(B187,Rendered!$B$1:$C$1000,1,FALSE)),"N","Y")</f>
        <v>N</v>
      </c>
    </row>
    <row r="188" spans="1:18" hidden="1" x14ac:dyDescent="0.35">
      <c r="A188" t="s">
        <v>14056</v>
      </c>
      <c r="B188" t="s">
        <v>14115</v>
      </c>
      <c r="C188" t="s">
        <v>14116</v>
      </c>
      <c r="D188" t="s">
        <v>575</v>
      </c>
      <c r="E188">
        <v>1994</v>
      </c>
      <c r="F188">
        <v>2022</v>
      </c>
      <c r="G188">
        <v>1</v>
      </c>
      <c r="H188">
        <v>4</v>
      </c>
      <c r="I188">
        <v>2</v>
      </c>
      <c r="J188">
        <f t="shared" si="10"/>
        <v>7</v>
      </c>
      <c r="K188" t="str">
        <f>IF(OR(J188&gt;Ограничения!$B$1,Sheet!G7308&gt;Ограничения!$B$2,Sheet!H7308&gt;Ограничения!$B$2,Sheet!I7308&gt;Ограничения!$B$2,),"Not compatible","Compatible")</f>
        <v>Compatible</v>
      </c>
      <c r="L188">
        <f t="shared" si="11"/>
        <v>6187</v>
      </c>
      <c r="M188" s="3">
        <f t="shared" si="13"/>
        <v>0.54166666666666663</v>
      </c>
      <c r="N188" s="3" t="str">
        <f t="shared" si="14"/>
        <v>Y</v>
      </c>
      <c r="O188" t="s">
        <v>28007</v>
      </c>
      <c r="P188">
        <v>3</v>
      </c>
      <c r="Q188" t="str">
        <f t="shared" si="12"/>
        <v>COPY 6187.dat sel\6187.dat</v>
      </c>
      <c r="R188" t="str">
        <f>IF(ISNA(VLOOKUP(B188,Rendered!$B$1:$C$1000,1,FALSE)),"N","Y")</f>
        <v>N</v>
      </c>
    </row>
    <row r="189" spans="1:18" hidden="1" x14ac:dyDescent="0.35">
      <c r="A189" t="s">
        <v>14056</v>
      </c>
      <c r="B189" t="s">
        <v>14117</v>
      </c>
      <c r="C189" t="s">
        <v>14118</v>
      </c>
      <c r="D189" t="s">
        <v>7</v>
      </c>
      <c r="E189">
        <v>1980</v>
      </c>
      <c r="F189">
        <v>2022</v>
      </c>
      <c r="G189">
        <v>1</v>
      </c>
      <c r="H189">
        <v>4</v>
      </c>
      <c r="I189">
        <v>2</v>
      </c>
      <c r="J189">
        <f t="shared" si="10"/>
        <v>7</v>
      </c>
      <c r="K189" t="str">
        <f>IF(OR(J189&gt;Ограничения!$B$1,Sheet!G7309&gt;Ограничения!$B$2,Sheet!H7309&gt;Ограничения!$B$2,Sheet!I7309&gt;Ограничения!$B$2,),"Not compatible","Compatible")</f>
        <v>Compatible</v>
      </c>
      <c r="L189">
        <f t="shared" si="11"/>
        <v>4083</v>
      </c>
      <c r="M189" s="3">
        <f t="shared" si="13"/>
        <v>0</v>
      </c>
      <c r="N189" s="3" t="str">
        <f t="shared" si="14"/>
        <v>Y</v>
      </c>
      <c r="O189" t="s">
        <v>28007</v>
      </c>
      <c r="P189">
        <v>3</v>
      </c>
      <c r="Q189" t="str">
        <f t="shared" si="12"/>
        <v>COPY 4083.dat sel\4083.dat</v>
      </c>
      <c r="R189" t="str">
        <f>IF(ISNA(VLOOKUP(B189,Rendered!$B$1:$C$1000,1,FALSE)),"N","Y")</f>
        <v>N</v>
      </c>
    </row>
    <row r="190" spans="1:18" hidden="1" x14ac:dyDescent="0.35">
      <c r="A190" t="s">
        <v>14056</v>
      </c>
      <c r="B190" t="s">
        <v>14119</v>
      </c>
      <c r="C190" t="s">
        <v>14120</v>
      </c>
      <c r="D190" t="s">
        <v>57</v>
      </c>
      <c r="E190">
        <v>2008</v>
      </c>
      <c r="F190">
        <v>2022</v>
      </c>
      <c r="J190">
        <f t="shared" si="10"/>
        <v>0</v>
      </c>
      <c r="K190" t="str">
        <f>IF(OR(J190&gt;Ограничения!$B$1,Sheet!G7310&gt;Ограничения!$B$2,Sheet!H7310&gt;Ограничения!$B$2,Sheet!I7310&gt;Ограничения!$B$2,),"Not compatible","Compatible")</f>
        <v>Compatible</v>
      </c>
      <c r="L190">
        <f t="shared" si="11"/>
        <v>62113</v>
      </c>
      <c r="M190" s="3">
        <f t="shared" si="13"/>
        <v>0</v>
      </c>
      <c r="N190" s="3" t="str">
        <f t="shared" si="14"/>
        <v>N</v>
      </c>
      <c r="O190" t="s">
        <v>28007</v>
      </c>
      <c r="P190">
        <v>3</v>
      </c>
      <c r="Q190" t="str">
        <f t="shared" si="12"/>
        <v>COPY 62113.dat sel\62113.dat</v>
      </c>
      <c r="R190" t="str">
        <f>IF(ISNA(VLOOKUP(B190,Rendered!$B$1:$C$1000,1,FALSE)),"N","Y")</f>
        <v>N</v>
      </c>
    </row>
    <row r="191" spans="1:18" hidden="1" x14ac:dyDescent="0.35">
      <c r="A191" t="s">
        <v>14056</v>
      </c>
      <c r="B191" t="s">
        <v>14121</v>
      </c>
      <c r="C191" t="s">
        <v>14122</v>
      </c>
      <c r="D191" t="s">
        <v>49</v>
      </c>
      <c r="E191">
        <v>1992</v>
      </c>
      <c r="F191">
        <v>2006</v>
      </c>
      <c r="G191">
        <v>1</v>
      </c>
      <c r="H191">
        <v>4</v>
      </c>
      <c r="I191">
        <v>3</v>
      </c>
      <c r="J191">
        <f t="shared" si="10"/>
        <v>8</v>
      </c>
      <c r="K191" t="str">
        <f>IF(OR(J191&gt;Ограничения!$B$1,Sheet!G7311&gt;Ограничения!$B$2,Sheet!H7311&gt;Ограничения!$B$2,Sheet!I7311&gt;Ограничения!$B$2,),"Not compatible","Compatible")</f>
        <v>Compatible</v>
      </c>
      <c r="L191">
        <f t="shared" si="11"/>
        <v>6016</v>
      </c>
      <c r="M191" s="3">
        <f t="shared" si="13"/>
        <v>0</v>
      </c>
      <c r="N191" s="3" t="str">
        <f t="shared" si="14"/>
        <v>N</v>
      </c>
      <c r="O191" t="s">
        <v>28008</v>
      </c>
      <c r="Q191" t="str">
        <f t="shared" si="12"/>
        <v>COPY 6016.dat sel\6016.dat</v>
      </c>
      <c r="R191" t="str">
        <f>IF(ISNA(VLOOKUP(B191,Rendered!$B$1:$C$1000,1,FALSE)),"N","Y")</f>
        <v>N</v>
      </c>
    </row>
    <row r="192" spans="1:18" hidden="1" x14ac:dyDescent="0.35">
      <c r="A192" t="s">
        <v>14056</v>
      </c>
      <c r="B192" t="s">
        <v>14123</v>
      </c>
      <c r="C192" t="s">
        <v>14124</v>
      </c>
      <c r="D192" t="s">
        <v>30</v>
      </c>
      <c r="E192">
        <v>2011</v>
      </c>
      <c r="F192">
        <v>2022</v>
      </c>
      <c r="G192">
        <v>1</v>
      </c>
      <c r="H192">
        <v>4</v>
      </c>
      <c r="I192">
        <v>6</v>
      </c>
      <c r="J192">
        <f t="shared" si="10"/>
        <v>11</v>
      </c>
      <c r="K192" t="str">
        <f>IF(OR(J192&gt;Ограничения!$B$1,Sheet!G7312&gt;Ограничения!$B$2,Sheet!H7312&gt;Ограничения!$B$2,Sheet!I7312&gt;Ограничения!$B$2,),"Not compatible","Compatible")</f>
        <v>Compatible</v>
      </c>
      <c r="L192">
        <f t="shared" si="11"/>
        <v>92589</v>
      </c>
      <c r="M192" s="3">
        <f t="shared" si="13"/>
        <v>0</v>
      </c>
      <c r="N192" s="3" t="str">
        <f t="shared" si="14"/>
        <v>N</v>
      </c>
      <c r="O192" t="s">
        <v>28007</v>
      </c>
      <c r="P192">
        <v>3</v>
      </c>
      <c r="Q192" t="str">
        <f t="shared" si="12"/>
        <v>COPY 92589.dat sel\92589.dat</v>
      </c>
      <c r="R192" t="str">
        <f>IF(ISNA(VLOOKUP(B192,Rendered!$B$1:$C$1000,1,FALSE)),"N","Y")</f>
        <v>N</v>
      </c>
    </row>
    <row r="193" spans="1:18" hidden="1" x14ac:dyDescent="0.35">
      <c r="A193" t="s">
        <v>14056</v>
      </c>
      <c r="B193" t="s">
        <v>14125</v>
      </c>
      <c r="C193" t="s">
        <v>14126</v>
      </c>
      <c r="D193" t="s">
        <v>49</v>
      </c>
      <c r="E193">
        <v>1986</v>
      </c>
      <c r="F193">
        <v>2022</v>
      </c>
      <c r="G193">
        <v>1</v>
      </c>
      <c r="H193">
        <v>6</v>
      </c>
      <c r="I193">
        <v>1</v>
      </c>
      <c r="J193">
        <f t="shared" si="10"/>
        <v>8</v>
      </c>
      <c r="K193" t="str">
        <f>IF(OR(J193&gt;Ограничения!$B$1,Sheet!G7313&gt;Ограничения!$B$2,Sheet!H7313&gt;Ограничения!$B$2,Sheet!I7313&gt;Ограничения!$B$2,),"Not compatible","Compatible")</f>
        <v>Compatible</v>
      </c>
      <c r="L193">
        <f t="shared" si="11"/>
        <v>6140</v>
      </c>
      <c r="M193" s="3">
        <f t="shared" si="13"/>
        <v>0</v>
      </c>
      <c r="N193" s="3" t="str">
        <f t="shared" si="14"/>
        <v>N</v>
      </c>
      <c r="O193" t="s">
        <v>28007</v>
      </c>
      <c r="P193">
        <v>3</v>
      </c>
      <c r="Q193" t="str">
        <f t="shared" si="12"/>
        <v>COPY 6140.dat sel\6140.dat</v>
      </c>
      <c r="R193" t="str">
        <f>IF(ISNA(VLOOKUP(B193,Rendered!$B$1:$C$1000,1,FALSE)),"N","Y")</f>
        <v>N</v>
      </c>
    </row>
    <row r="194" spans="1:18" hidden="1" x14ac:dyDescent="0.35">
      <c r="A194" t="s">
        <v>14056</v>
      </c>
      <c r="B194" t="s">
        <v>14127</v>
      </c>
      <c r="C194" t="s">
        <v>14128</v>
      </c>
      <c r="D194" t="s">
        <v>38</v>
      </c>
      <c r="E194">
        <v>1985</v>
      </c>
      <c r="F194">
        <v>2009</v>
      </c>
      <c r="G194">
        <v>1</v>
      </c>
      <c r="H194">
        <v>6</v>
      </c>
      <c r="I194">
        <v>1</v>
      </c>
      <c r="J194">
        <f t="shared" ref="J194:J257" si="15">SUM(G194:I194)</f>
        <v>8</v>
      </c>
      <c r="K194" t="str">
        <f>IF(OR(J194&gt;Ограничения!$B$1,Sheet!G7314&gt;Ограничения!$B$2,Sheet!H7314&gt;Ограничения!$B$2,Sheet!I7314&gt;Ограничения!$B$2,),"Not compatible","Compatible")</f>
        <v>Compatible</v>
      </c>
      <c r="L194">
        <f t="shared" ref="L194:L257" si="16">IFERROR(B194+1-1,"Модификация")</f>
        <v>4873</v>
      </c>
      <c r="M194" s="3">
        <f t="shared" si="13"/>
        <v>0</v>
      </c>
      <c r="N194" s="3" t="str">
        <f t="shared" si="14"/>
        <v>N</v>
      </c>
      <c r="O194" t="s">
        <v>28008</v>
      </c>
      <c r="Q194" t="str">
        <f t="shared" ref="Q194:Q257" si="17">_xlfn.CONCAT("COPY ",B194,".dat sel\",B194,".dat")</f>
        <v>COPY 4873.dat sel\4873.dat</v>
      </c>
      <c r="R194" t="str">
        <f>IF(ISNA(VLOOKUP(B194,Rendered!$B$1:$C$1000,1,FALSE)),"N","Y")</f>
        <v>N</v>
      </c>
    </row>
    <row r="195" spans="1:18" hidden="1" x14ac:dyDescent="0.35">
      <c r="A195" t="s">
        <v>14056</v>
      </c>
      <c r="B195" t="s">
        <v>14129</v>
      </c>
      <c r="C195" t="s">
        <v>14130</v>
      </c>
      <c r="D195" t="s">
        <v>30</v>
      </c>
      <c r="E195">
        <v>2016</v>
      </c>
      <c r="F195">
        <v>2022</v>
      </c>
      <c r="J195">
        <f t="shared" si="15"/>
        <v>0</v>
      </c>
      <c r="K195" t="str">
        <f>IF(OR(J195&gt;Ограничения!$B$1,Sheet!G7315&gt;Ограничения!$B$2,Sheet!H7315&gt;Ограничения!$B$2,Sheet!I7315&gt;Ограничения!$B$2,),"Not compatible","Compatible")</f>
        <v>Compatible</v>
      </c>
      <c r="L195">
        <f t="shared" si="16"/>
        <v>23444</v>
      </c>
      <c r="M195" s="3">
        <f t="shared" ref="M195:M258" si="18">IF(ISERR(FIND(C195,C196)),0,LEN(C195)/LEN(C196))</f>
        <v>0</v>
      </c>
      <c r="N195" s="3" t="str">
        <f t="shared" ref="N195:N258" si="19">IF(OR(M195&gt;0,M194&gt;0),"Y","N")</f>
        <v>N</v>
      </c>
      <c r="O195" t="s">
        <v>28007</v>
      </c>
      <c r="P195">
        <v>3</v>
      </c>
      <c r="Q195" t="str">
        <f t="shared" si="17"/>
        <v>COPY 23444.dat sel\23444.dat</v>
      </c>
      <c r="R195" t="str">
        <f>IF(ISNA(VLOOKUP(B195,Rendered!$B$1:$C$1000,1,FALSE)),"N","Y")</f>
        <v>N</v>
      </c>
    </row>
    <row r="196" spans="1:18" hidden="1" x14ac:dyDescent="0.35">
      <c r="A196" t="s">
        <v>14056</v>
      </c>
      <c r="B196" t="s">
        <v>14131</v>
      </c>
      <c r="C196" t="s">
        <v>14132</v>
      </c>
      <c r="D196" t="s">
        <v>558</v>
      </c>
      <c r="E196">
        <v>2001</v>
      </c>
      <c r="F196">
        <v>2022</v>
      </c>
      <c r="G196">
        <v>1</v>
      </c>
      <c r="H196">
        <v>8</v>
      </c>
      <c r="I196">
        <v>1</v>
      </c>
      <c r="J196">
        <f t="shared" si="15"/>
        <v>10</v>
      </c>
      <c r="K196" t="str">
        <f>IF(OR(J196&gt;Ограничения!$B$1,Sheet!G7316&gt;Ограничения!$B$2,Sheet!H7316&gt;Ограничения!$B$2,Sheet!I7316&gt;Ограничения!$B$2,),"Not compatible","Compatible")</f>
        <v>Compatible</v>
      </c>
      <c r="L196" t="str">
        <f t="shared" si="16"/>
        <v>Модификация</v>
      </c>
      <c r="M196" s="3">
        <f t="shared" si="18"/>
        <v>0</v>
      </c>
      <c r="N196" s="3" t="str">
        <f t="shared" si="19"/>
        <v>N</v>
      </c>
      <c r="O196" t="s">
        <v>28008</v>
      </c>
      <c r="Q196" t="str">
        <f t="shared" si="17"/>
        <v>COPY 30359b.dat sel\30359b.dat</v>
      </c>
      <c r="R196" t="str">
        <f>IF(ISNA(VLOOKUP(B196,Rendered!$B$1:$C$1000,1,FALSE)),"N","Y")</f>
        <v>N</v>
      </c>
    </row>
    <row r="197" spans="1:18" hidden="1" x14ac:dyDescent="0.35">
      <c r="A197" t="s">
        <v>14056</v>
      </c>
      <c r="B197" t="s">
        <v>14133</v>
      </c>
      <c r="C197" t="s">
        <v>14134</v>
      </c>
      <c r="D197" t="s">
        <v>58</v>
      </c>
      <c r="E197">
        <v>1999</v>
      </c>
      <c r="F197">
        <v>2003</v>
      </c>
      <c r="G197">
        <v>1</v>
      </c>
      <c r="H197">
        <v>8</v>
      </c>
      <c r="I197">
        <v>1</v>
      </c>
      <c r="J197">
        <f t="shared" si="15"/>
        <v>10</v>
      </c>
      <c r="K197" t="str">
        <f>IF(OR(J197&gt;Ограничения!$B$1,Sheet!G7317&gt;Ограничения!$B$2,Sheet!H7317&gt;Ограничения!$B$2,Sheet!I7317&gt;Ограничения!$B$2,),"Not compatible","Compatible")</f>
        <v>Compatible</v>
      </c>
      <c r="L197" t="str">
        <f t="shared" si="16"/>
        <v>Модификация</v>
      </c>
      <c r="M197" s="3">
        <f t="shared" si="18"/>
        <v>0</v>
      </c>
      <c r="N197" s="3" t="str">
        <f t="shared" si="19"/>
        <v>N</v>
      </c>
      <c r="O197" t="s">
        <v>28008</v>
      </c>
      <c r="Q197" t="str">
        <f t="shared" si="17"/>
        <v>COPY 30359a.dat sel\30359a.dat</v>
      </c>
      <c r="R197" t="str">
        <f>IF(ISNA(VLOOKUP(B197,Rendered!$B$1:$C$1000,1,FALSE)),"N","Y")</f>
        <v>N</v>
      </c>
    </row>
    <row r="198" spans="1:18" hidden="1" x14ac:dyDescent="0.35">
      <c r="A198" t="s">
        <v>14056</v>
      </c>
      <c r="B198" t="s">
        <v>14135</v>
      </c>
      <c r="C198" t="s">
        <v>14136</v>
      </c>
      <c r="D198" t="s">
        <v>3131</v>
      </c>
      <c r="E198">
        <v>2000</v>
      </c>
      <c r="F198">
        <v>2002</v>
      </c>
      <c r="G198">
        <v>1</v>
      </c>
      <c r="H198">
        <v>8</v>
      </c>
      <c r="I198">
        <v>1</v>
      </c>
      <c r="J198">
        <f t="shared" si="15"/>
        <v>10</v>
      </c>
      <c r="K198" t="str">
        <f>IF(OR(J198&gt;Ограничения!$B$1,Sheet!G7318&gt;Ограничения!$B$2,Sheet!H7318&gt;Ограничения!$B$2,Sheet!I7318&gt;Ограничения!$B$2,),"Not compatible","Compatible")</f>
        <v>Compatible</v>
      </c>
      <c r="L198">
        <f t="shared" si="16"/>
        <v>30359</v>
      </c>
      <c r="M198" s="3">
        <f t="shared" si="18"/>
        <v>0</v>
      </c>
      <c r="N198" s="3" t="str">
        <f t="shared" si="19"/>
        <v>N</v>
      </c>
      <c r="O198" t="s">
        <v>28008</v>
      </c>
      <c r="Q198" t="str">
        <f t="shared" si="17"/>
        <v>COPY 30359.dat sel\30359.dat</v>
      </c>
      <c r="R198" t="str">
        <f>IF(ISNA(VLOOKUP(B198,Rendered!$B$1:$C$1000,1,FALSE)),"N","Y")</f>
        <v>N</v>
      </c>
    </row>
    <row r="199" spans="1:18" hidden="1" x14ac:dyDescent="0.35">
      <c r="A199" t="s">
        <v>14056</v>
      </c>
      <c r="B199" t="s">
        <v>14137</v>
      </c>
      <c r="C199" t="s">
        <v>14138</v>
      </c>
      <c r="D199" t="s">
        <v>38</v>
      </c>
      <c r="E199">
        <v>1988</v>
      </c>
      <c r="F199">
        <v>2022</v>
      </c>
      <c r="G199">
        <v>1</v>
      </c>
      <c r="H199">
        <v>8</v>
      </c>
      <c r="I199">
        <v>2</v>
      </c>
      <c r="J199">
        <f t="shared" si="15"/>
        <v>11</v>
      </c>
      <c r="K199" t="str">
        <f>IF(OR(J199&gt;Ограничения!$B$1,Sheet!G7319&gt;Ограничения!$B$2,Sheet!H7319&gt;Ограничения!$B$2,Sheet!I7319&gt;Ограничения!$B$2,),"Not compatible","Compatible")</f>
        <v>Compatible</v>
      </c>
      <c r="L199">
        <f t="shared" si="16"/>
        <v>2486</v>
      </c>
      <c r="M199" s="3">
        <f t="shared" si="18"/>
        <v>0</v>
      </c>
      <c r="N199" s="3" t="str">
        <f t="shared" si="19"/>
        <v>N</v>
      </c>
      <c r="O199" t="s">
        <v>28007</v>
      </c>
      <c r="P199">
        <v>3</v>
      </c>
      <c r="Q199" t="str">
        <f t="shared" si="17"/>
        <v>COPY 2486.dat sel\2486.dat</v>
      </c>
      <c r="R199" t="str">
        <f>IF(ISNA(VLOOKUP(B199,Rendered!$B$1:$C$1000,1,FALSE)),"N","Y")</f>
        <v>N</v>
      </c>
    </row>
    <row r="200" spans="1:18" hidden="1" x14ac:dyDescent="0.35">
      <c r="A200" t="s">
        <v>14056</v>
      </c>
      <c r="B200" t="s">
        <v>14139</v>
      </c>
      <c r="C200" t="s">
        <v>14140</v>
      </c>
      <c r="D200" t="s">
        <v>27</v>
      </c>
      <c r="E200">
        <v>2011</v>
      </c>
      <c r="F200">
        <v>2021</v>
      </c>
      <c r="G200">
        <v>1</v>
      </c>
      <c r="H200">
        <v>4</v>
      </c>
      <c r="I200">
        <v>8</v>
      </c>
      <c r="J200">
        <f t="shared" si="15"/>
        <v>13</v>
      </c>
      <c r="K200" t="str">
        <f>IF(OR(J200&gt;Ограничения!$B$1,Sheet!G7320&gt;Ограничения!$B$2,Sheet!H7320&gt;Ограничения!$B$2,Sheet!I7320&gt;Ограничения!$B$2,),"Not compatible","Compatible")</f>
        <v>Compatible</v>
      </c>
      <c r="L200">
        <f t="shared" si="16"/>
        <v>95229</v>
      </c>
      <c r="M200" s="3">
        <f t="shared" si="18"/>
        <v>0</v>
      </c>
      <c r="N200" s="3" t="str">
        <f t="shared" si="19"/>
        <v>N</v>
      </c>
      <c r="O200" t="s">
        <v>28007</v>
      </c>
      <c r="P200">
        <v>3</v>
      </c>
      <c r="Q200" t="str">
        <f t="shared" si="17"/>
        <v>COPY 95229.dat sel\95229.dat</v>
      </c>
      <c r="R200" t="str">
        <f>IF(ISNA(VLOOKUP(B200,Rendered!$B$1:$C$1000,1,FALSE)),"N","Y")</f>
        <v>N</v>
      </c>
    </row>
    <row r="201" spans="1:18" hidden="1" x14ac:dyDescent="0.35">
      <c r="A201" t="s">
        <v>14056</v>
      </c>
      <c r="B201" t="s">
        <v>14141</v>
      </c>
      <c r="C201" t="s">
        <v>14142</v>
      </c>
      <c r="D201" t="s">
        <v>24</v>
      </c>
      <c r="E201">
        <v>1990</v>
      </c>
      <c r="F201">
        <v>1998</v>
      </c>
      <c r="G201">
        <v>1</v>
      </c>
      <c r="H201">
        <v>8</v>
      </c>
      <c r="I201">
        <v>3</v>
      </c>
      <c r="J201">
        <f t="shared" si="15"/>
        <v>12</v>
      </c>
      <c r="K201" t="str">
        <f>IF(OR(J201&gt;Ограничения!$B$1,Sheet!G7321&gt;Ограничения!$B$2,Sheet!H7321&gt;Ограничения!$B$2,Sheet!I7321&gt;Ограничения!$B$2,),"Not compatible","Compatible")</f>
        <v>Compatible</v>
      </c>
      <c r="L201">
        <f t="shared" si="16"/>
        <v>2583</v>
      </c>
      <c r="M201" s="3">
        <f t="shared" si="18"/>
        <v>0</v>
      </c>
      <c r="N201" s="3" t="str">
        <f t="shared" si="19"/>
        <v>N</v>
      </c>
      <c r="O201" t="s">
        <v>28008</v>
      </c>
      <c r="Q201" t="str">
        <f t="shared" si="17"/>
        <v>COPY 2583.dat sel\2583.dat</v>
      </c>
      <c r="R201" t="str">
        <f>IF(ISNA(VLOOKUP(B201,Rendered!$B$1:$C$1000,1,FALSE)),"N","Y")</f>
        <v>N</v>
      </c>
    </row>
    <row r="202" spans="1:18" hidden="1" x14ac:dyDescent="0.35">
      <c r="A202" t="s">
        <v>14056</v>
      </c>
      <c r="B202" t="s">
        <v>14153</v>
      </c>
      <c r="C202" t="s">
        <v>14154</v>
      </c>
      <c r="D202" t="s">
        <v>13</v>
      </c>
      <c r="E202">
        <v>2012</v>
      </c>
      <c r="F202">
        <v>2012</v>
      </c>
      <c r="G202">
        <v>11</v>
      </c>
      <c r="H202">
        <v>13</v>
      </c>
      <c r="J202">
        <f t="shared" si="15"/>
        <v>24</v>
      </c>
      <c r="K202" t="str">
        <f>IF(OR(J202&gt;Ограничения!$B$1,Sheet!G7327&gt;Ограничения!$B$2,Sheet!H7327&gt;Ограничения!$B$2,Sheet!I7327&gt;Ограничения!$B$2,),"Not compatible","Compatible")</f>
        <v>Not compatible</v>
      </c>
      <c r="L202">
        <f t="shared" si="16"/>
        <v>99061</v>
      </c>
      <c r="M202" s="3">
        <f t="shared" si="18"/>
        <v>0</v>
      </c>
      <c r="N202" s="3" t="str">
        <f t="shared" si="19"/>
        <v>N</v>
      </c>
      <c r="O202" t="s">
        <v>28008</v>
      </c>
      <c r="Q202" t="str">
        <f t="shared" si="17"/>
        <v>COPY 99061.dat sel\99061.dat</v>
      </c>
      <c r="R202" t="str">
        <f>IF(ISNA(VLOOKUP(B202,Rendered!$B$1:$C$1000,1,FALSE)),"N","Y")</f>
        <v>N</v>
      </c>
    </row>
    <row r="203" spans="1:18" hidden="1" x14ac:dyDescent="0.35">
      <c r="A203" t="s">
        <v>14056</v>
      </c>
      <c r="B203" t="s">
        <v>14101</v>
      </c>
      <c r="C203" t="s">
        <v>14102</v>
      </c>
      <c r="D203" t="s">
        <v>57</v>
      </c>
      <c r="E203">
        <v>2011</v>
      </c>
      <c r="F203">
        <v>2019</v>
      </c>
      <c r="G203">
        <v>1</v>
      </c>
      <c r="H203">
        <v>12</v>
      </c>
      <c r="J203">
        <f t="shared" si="15"/>
        <v>13</v>
      </c>
      <c r="K203" t="str">
        <f>IF(OR(J203&gt;Ограничения!$B$1,Sheet!G7301&gt;Ограничения!$B$2,Sheet!H7301&gt;Ограничения!$B$2,Sheet!I7301&gt;Ограничения!$B$2,),"Not compatible","Compatible")</f>
        <v>Compatible</v>
      </c>
      <c r="L203">
        <f t="shared" si="16"/>
        <v>99784</v>
      </c>
      <c r="M203" s="3">
        <f t="shared" si="18"/>
        <v>0</v>
      </c>
      <c r="N203" s="3" t="str">
        <f t="shared" si="19"/>
        <v>N</v>
      </c>
      <c r="O203" t="s">
        <v>28008</v>
      </c>
      <c r="Q203" t="str">
        <f t="shared" si="17"/>
        <v>COPY 99784.dat sel\99784.dat</v>
      </c>
      <c r="R203" t="str">
        <f>IF(ISNA(VLOOKUP(B203,Rendered!$B$1:$C$1000,1,FALSE)),"N","Y")</f>
        <v>N</v>
      </c>
    </row>
    <row r="204" spans="1:18" hidden="1" x14ac:dyDescent="0.35">
      <c r="A204" t="s">
        <v>14056</v>
      </c>
      <c r="B204" t="s">
        <v>14103</v>
      </c>
      <c r="C204" t="s">
        <v>14104</v>
      </c>
      <c r="D204" t="s">
        <v>58</v>
      </c>
      <c r="E204">
        <v>2002</v>
      </c>
      <c r="F204">
        <v>2022</v>
      </c>
      <c r="G204">
        <v>1</v>
      </c>
      <c r="H204">
        <v>12</v>
      </c>
      <c r="J204">
        <f t="shared" si="15"/>
        <v>13</v>
      </c>
      <c r="K204" t="str">
        <f>IF(OR(J204&gt;Ограничения!$B$1,Sheet!G7302&gt;Ограничения!$B$2,Sheet!H7302&gt;Ограничения!$B$2,Sheet!I7302&gt;Ограничения!$B$2,),"Not compatible","Compatible")</f>
        <v>Compatible</v>
      </c>
      <c r="L204">
        <f t="shared" si="16"/>
        <v>42445</v>
      </c>
      <c r="M204" s="3">
        <f t="shared" si="18"/>
        <v>0</v>
      </c>
      <c r="N204" s="3" t="str">
        <f t="shared" si="19"/>
        <v>N</v>
      </c>
      <c r="O204" t="s">
        <v>28008</v>
      </c>
      <c r="Q204" t="str">
        <f t="shared" si="17"/>
        <v>COPY 42445.dat sel\42445.dat</v>
      </c>
      <c r="R204" t="str">
        <f>IF(ISNA(VLOOKUP(B204,Rendered!$B$1:$C$1000,1,FALSE)),"N","Y")</f>
        <v>N</v>
      </c>
    </row>
    <row r="205" spans="1:18" hidden="1" x14ac:dyDescent="0.35">
      <c r="A205" t="s">
        <v>14056</v>
      </c>
      <c r="B205" t="s">
        <v>14105</v>
      </c>
      <c r="C205" t="s">
        <v>14106</v>
      </c>
      <c r="D205" t="s">
        <v>59</v>
      </c>
      <c r="E205">
        <v>1992</v>
      </c>
      <c r="F205">
        <v>2022</v>
      </c>
      <c r="J205">
        <f t="shared" si="15"/>
        <v>0</v>
      </c>
      <c r="K205" t="str">
        <f>IF(OR(J205&gt;Ограничения!$B$1,Sheet!G7303&gt;Ограничения!$B$2,Sheet!H7303&gt;Ограничения!$B$2,Sheet!I7303&gt;Ограничения!$B$2,),"Not compatible","Compatible")</f>
        <v>Compatible</v>
      </c>
      <c r="L205">
        <f t="shared" si="16"/>
        <v>476</v>
      </c>
      <c r="M205" s="3">
        <f t="shared" si="18"/>
        <v>0</v>
      </c>
      <c r="N205" s="3" t="str">
        <f t="shared" si="19"/>
        <v>N</v>
      </c>
      <c r="O205" t="s">
        <v>28007</v>
      </c>
      <c r="P205">
        <v>3</v>
      </c>
      <c r="Q205" t="str">
        <f t="shared" si="17"/>
        <v>COPY 476.dat sel\476.dat</v>
      </c>
      <c r="R205" t="str">
        <f>IF(ISNA(VLOOKUP(B205,Rendered!$B$1:$C$1000,1,FALSE)),"N","Y")</f>
        <v>N</v>
      </c>
    </row>
    <row r="206" spans="1:18" hidden="1" x14ac:dyDescent="0.35">
      <c r="A206" t="s">
        <v>14056</v>
      </c>
      <c r="B206" t="s">
        <v>14107</v>
      </c>
      <c r="C206" t="s">
        <v>14108</v>
      </c>
      <c r="D206" t="s">
        <v>27</v>
      </c>
      <c r="E206">
        <v>1998</v>
      </c>
      <c r="F206">
        <v>2004</v>
      </c>
      <c r="J206">
        <f t="shared" si="15"/>
        <v>0</v>
      </c>
      <c r="K206" t="str">
        <f>IF(OR(J206&gt;Ограничения!$B$1,Sheet!G7304&gt;Ограничения!$B$2,Sheet!H7304&gt;Ограничения!$B$2,Sheet!I7304&gt;Ограничения!$B$2,),"Not compatible","Compatible")</f>
        <v>Compatible</v>
      </c>
      <c r="L206">
        <f t="shared" si="16"/>
        <v>30219</v>
      </c>
      <c r="M206" s="3">
        <f t="shared" si="18"/>
        <v>0</v>
      </c>
      <c r="N206" s="3" t="str">
        <f t="shared" si="19"/>
        <v>N</v>
      </c>
      <c r="O206" t="s">
        <v>28008</v>
      </c>
      <c r="Q206" t="str">
        <f t="shared" si="17"/>
        <v>COPY 30219.dat sel\30219.dat</v>
      </c>
      <c r="R206" t="str">
        <f>IF(ISNA(VLOOKUP(B206,Rendered!$B$1:$C$1000,1,FALSE)),"N","Y")</f>
        <v>N</v>
      </c>
    </row>
    <row r="207" spans="1:18" hidden="1" x14ac:dyDescent="0.35">
      <c r="A207" t="s">
        <v>14056</v>
      </c>
      <c r="B207" t="s">
        <v>14057</v>
      </c>
      <c r="C207" t="s">
        <v>14058</v>
      </c>
      <c r="D207" t="s">
        <v>292</v>
      </c>
      <c r="E207">
        <v>2017</v>
      </c>
      <c r="F207">
        <v>2022</v>
      </c>
      <c r="J207">
        <f t="shared" si="15"/>
        <v>0</v>
      </c>
      <c r="K207" t="str">
        <f>IF(OR(J207&gt;Ограничения!$B$1,Sheet!G7279&gt;Ограничения!$B$2,Sheet!H7279&gt;Ограничения!$B$2,Sheet!I7279&gt;Ограничения!$B$2,),"Not compatible","Compatible")</f>
        <v>Compatible</v>
      </c>
      <c r="L207">
        <f t="shared" si="16"/>
        <v>32828</v>
      </c>
      <c r="M207" s="3">
        <f t="shared" si="18"/>
        <v>0</v>
      </c>
      <c r="N207" s="3" t="str">
        <f t="shared" si="19"/>
        <v>N</v>
      </c>
      <c r="O207" t="s">
        <v>28007</v>
      </c>
      <c r="P207">
        <v>3</v>
      </c>
      <c r="Q207" t="str">
        <f t="shared" si="17"/>
        <v>COPY 32828.dat sel\32828.dat</v>
      </c>
      <c r="R207" t="str">
        <f>IF(ISNA(VLOOKUP(B207,Rendered!$B$1:$C$1000,1,FALSE)),"N","Y")</f>
        <v>N</v>
      </c>
    </row>
    <row r="208" spans="1:18" hidden="1" x14ac:dyDescent="0.35">
      <c r="A208" t="s">
        <v>14056</v>
      </c>
      <c r="B208" t="s">
        <v>14059</v>
      </c>
      <c r="C208" t="s">
        <v>14060</v>
      </c>
      <c r="D208" t="s">
        <v>13</v>
      </c>
      <c r="E208">
        <v>1996</v>
      </c>
      <c r="F208">
        <v>2001</v>
      </c>
      <c r="G208">
        <v>2</v>
      </c>
      <c r="H208">
        <v>1</v>
      </c>
      <c r="J208">
        <f t="shared" si="15"/>
        <v>3</v>
      </c>
      <c r="K208" t="str">
        <f>IF(OR(J208&gt;Ограничения!$B$1,Sheet!G7280&gt;Ограничения!$B$2,Sheet!H7280&gt;Ограничения!$B$2,Sheet!I7280&gt;Ограничения!$B$2,),"Not compatible","Compatible")</f>
        <v>Compatible</v>
      </c>
      <c r="L208">
        <f t="shared" si="16"/>
        <v>71183</v>
      </c>
      <c r="M208" s="3">
        <f t="shared" si="18"/>
        <v>0</v>
      </c>
      <c r="N208" s="3" t="str">
        <f t="shared" si="19"/>
        <v>N</v>
      </c>
      <c r="O208" t="s">
        <v>28008</v>
      </c>
      <c r="Q208" t="str">
        <f t="shared" si="17"/>
        <v>COPY 71183.dat sel\71183.dat</v>
      </c>
      <c r="R208" t="str">
        <f>IF(ISNA(VLOOKUP(B208,Rendered!$B$1:$C$1000,1,FALSE)),"N","Y")</f>
        <v>N</v>
      </c>
    </row>
    <row r="209" spans="1:18" hidden="1" x14ac:dyDescent="0.35">
      <c r="A209" t="s">
        <v>14056</v>
      </c>
      <c r="B209" t="s">
        <v>14061</v>
      </c>
      <c r="C209" t="s">
        <v>14062</v>
      </c>
      <c r="D209" t="s">
        <v>35</v>
      </c>
      <c r="E209">
        <v>2020</v>
      </c>
      <c r="F209">
        <v>2022</v>
      </c>
      <c r="J209">
        <f t="shared" si="15"/>
        <v>0</v>
      </c>
      <c r="K209" t="str">
        <f>IF(OR(J209&gt;Ограничения!$B$1,Sheet!G7281&gt;Ограничения!$B$2,Sheet!H7281&gt;Ограничения!$B$2,Sheet!I7281&gt;Ограничения!$B$2,),"Not compatible","Compatible")</f>
        <v>Compatible</v>
      </c>
      <c r="L209">
        <f t="shared" si="16"/>
        <v>68211</v>
      </c>
      <c r="M209" s="3">
        <f t="shared" si="18"/>
        <v>0</v>
      </c>
      <c r="N209" s="3" t="str">
        <f t="shared" si="19"/>
        <v>N</v>
      </c>
      <c r="O209" t="s">
        <v>28007</v>
      </c>
      <c r="P209">
        <v>3</v>
      </c>
      <c r="Q209" t="str">
        <f t="shared" si="17"/>
        <v>COPY 68211.dat sel\68211.dat</v>
      </c>
      <c r="R209" t="str">
        <f>IF(ISNA(VLOOKUP(B209,Rendered!$B$1:$C$1000,1,FALSE)),"N","Y")</f>
        <v>N</v>
      </c>
    </row>
    <row r="210" spans="1:18" hidden="1" x14ac:dyDescent="0.35">
      <c r="A210" t="s">
        <v>14056</v>
      </c>
      <c r="B210" t="s">
        <v>14155</v>
      </c>
      <c r="C210" t="s">
        <v>14156</v>
      </c>
      <c r="D210" t="s">
        <v>57</v>
      </c>
      <c r="E210">
        <v>2020</v>
      </c>
      <c r="F210">
        <v>2022</v>
      </c>
      <c r="J210">
        <f t="shared" si="15"/>
        <v>0</v>
      </c>
      <c r="K210" t="str">
        <f>IF(OR(J210&gt;Ограничения!$B$1,Sheet!G7328&gt;Ограничения!$B$2,Sheet!H7328&gt;Ограничения!$B$2,Sheet!I7328&gt;Ограничения!$B$2,),"Not compatible","Compatible")</f>
        <v>Compatible</v>
      </c>
      <c r="L210">
        <f t="shared" si="16"/>
        <v>65578</v>
      </c>
      <c r="M210" s="3">
        <f t="shared" si="18"/>
        <v>0</v>
      </c>
      <c r="N210" s="3" t="str">
        <f t="shared" si="19"/>
        <v>N</v>
      </c>
      <c r="O210" t="s">
        <v>28007</v>
      </c>
      <c r="P210">
        <v>3</v>
      </c>
      <c r="Q210" t="str">
        <f t="shared" si="17"/>
        <v>COPY 65578.dat sel\65578.dat</v>
      </c>
      <c r="R210" t="str">
        <f>IF(ISNA(VLOOKUP(B210,Rendered!$B$1:$C$1000,1,FALSE)),"N","Y")</f>
        <v>N</v>
      </c>
    </row>
    <row r="211" spans="1:18" hidden="1" x14ac:dyDescent="0.35">
      <c r="A211" t="s">
        <v>14056</v>
      </c>
      <c r="B211" t="s">
        <v>14065</v>
      </c>
      <c r="C211" t="s">
        <v>14066</v>
      </c>
      <c r="D211" t="s">
        <v>21</v>
      </c>
      <c r="E211">
        <v>2006</v>
      </c>
      <c r="F211">
        <v>2022</v>
      </c>
      <c r="J211">
        <f t="shared" si="15"/>
        <v>0</v>
      </c>
      <c r="K211" t="str">
        <f>IF(OR(J211&gt;Ограничения!$B$1,Sheet!G7283&gt;Ограничения!$B$2,Sheet!H7283&gt;Ограничения!$B$2,Sheet!I7283&gt;Ограничения!$B$2,),"Not compatible","Compatible")</f>
        <v>Compatible</v>
      </c>
      <c r="L211" t="str">
        <f t="shared" si="16"/>
        <v>Модификация</v>
      </c>
      <c r="M211" s="3">
        <f t="shared" si="18"/>
        <v>0</v>
      </c>
      <c r="N211" s="3" t="str">
        <f t="shared" si="19"/>
        <v>N</v>
      </c>
      <c r="O211" t="s">
        <v>28008</v>
      </c>
      <c r="Q211" t="str">
        <f t="shared" si="17"/>
        <v>COPY 48729b.dat sel\48729b.dat</v>
      </c>
      <c r="R211" t="str">
        <f>IF(ISNA(VLOOKUP(B211,Rendered!$B$1:$C$1000,1,FALSE)),"N","Y")</f>
        <v>N</v>
      </c>
    </row>
    <row r="212" spans="1:18" hidden="1" x14ac:dyDescent="0.35">
      <c r="A212" t="s">
        <v>14056</v>
      </c>
      <c r="B212" t="s">
        <v>14067</v>
      </c>
      <c r="C212" t="s">
        <v>14068</v>
      </c>
      <c r="D212" t="s">
        <v>35</v>
      </c>
      <c r="E212">
        <v>2004</v>
      </c>
      <c r="F212">
        <v>2007</v>
      </c>
      <c r="J212">
        <f t="shared" si="15"/>
        <v>0</v>
      </c>
      <c r="K212" t="str">
        <f>IF(OR(J212&gt;Ограничения!$B$1,Sheet!G7284&gt;Ограничения!$B$2,Sheet!H7284&gt;Ограничения!$B$2,Sheet!I7284&gt;Ограничения!$B$2,),"Not compatible","Compatible")</f>
        <v>Compatible</v>
      </c>
      <c r="L212" t="str">
        <f t="shared" si="16"/>
        <v>Модификация</v>
      </c>
      <c r="M212" s="3">
        <f t="shared" si="18"/>
        <v>0</v>
      </c>
      <c r="N212" s="3" t="str">
        <f t="shared" si="19"/>
        <v>N</v>
      </c>
      <c r="O212" t="s">
        <v>28008</v>
      </c>
      <c r="Q212" t="str">
        <f t="shared" si="17"/>
        <v>COPY 48729a.dat sel\48729a.dat</v>
      </c>
      <c r="R212" t="str">
        <f>IF(ISNA(VLOOKUP(B212,Rendered!$B$1:$C$1000,1,FALSE)),"N","Y")</f>
        <v>N</v>
      </c>
    </row>
    <row r="213" spans="1:18" hidden="1" x14ac:dyDescent="0.35">
      <c r="A213" t="s">
        <v>14056</v>
      </c>
      <c r="B213" t="s">
        <v>14063</v>
      </c>
      <c r="C213" t="s">
        <v>14064</v>
      </c>
      <c r="D213" t="s">
        <v>57</v>
      </c>
      <c r="E213">
        <v>2006</v>
      </c>
      <c r="F213">
        <v>2012</v>
      </c>
      <c r="J213">
        <f t="shared" si="15"/>
        <v>0</v>
      </c>
      <c r="K213" t="str">
        <f>IF(OR(J213&gt;Ограничения!$B$1,Sheet!G7282&gt;Ограничения!$B$2,Sheet!H7282&gt;Ограничения!$B$2,Sheet!I7282&gt;Ограничения!$B$2,),"Not compatible","Compatible")</f>
        <v>Compatible</v>
      </c>
      <c r="L213">
        <f t="shared" si="16"/>
        <v>48729</v>
      </c>
      <c r="M213" s="3">
        <f t="shared" si="18"/>
        <v>0</v>
      </c>
      <c r="N213" s="3" t="str">
        <f t="shared" si="19"/>
        <v>N</v>
      </c>
      <c r="O213" t="s">
        <v>28007</v>
      </c>
      <c r="P213">
        <v>3</v>
      </c>
      <c r="Q213" t="str">
        <f t="shared" si="17"/>
        <v>COPY 48729.dat sel\48729.dat</v>
      </c>
      <c r="R213" t="str">
        <f>IF(ISNA(VLOOKUP(B213,Rendered!$B$1:$C$1000,1,FALSE)),"N","Y")</f>
        <v>N</v>
      </c>
    </row>
    <row r="214" spans="1:18" hidden="1" x14ac:dyDescent="0.35">
      <c r="A214" t="s">
        <v>14056</v>
      </c>
      <c r="B214" t="s">
        <v>14157</v>
      </c>
      <c r="C214" t="s">
        <v>14158</v>
      </c>
      <c r="D214" t="s">
        <v>52</v>
      </c>
      <c r="E214">
        <v>2011</v>
      </c>
      <c r="F214">
        <v>2022</v>
      </c>
      <c r="G214">
        <v>2</v>
      </c>
      <c r="H214">
        <v>1</v>
      </c>
      <c r="I214">
        <v>1</v>
      </c>
      <c r="J214">
        <f t="shared" si="15"/>
        <v>4</v>
      </c>
      <c r="K214" t="str">
        <f>IF(OR(J214&gt;Ограничения!$B$1,Sheet!G7329&gt;Ограничения!$B$2,Sheet!H7329&gt;Ограничения!$B$2,Sheet!I7329&gt;Ограничения!$B$2,),"Not compatible","Compatible")</f>
        <v>Compatible</v>
      </c>
      <c r="L214">
        <f t="shared" si="16"/>
        <v>92690</v>
      </c>
      <c r="M214" s="3">
        <f t="shared" si="18"/>
        <v>0</v>
      </c>
      <c r="N214" s="3" t="str">
        <f t="shared" si="19"/>
        <v>N</v>
      </c>
      <c r="O214" t="s">
        <v>28007</v>
      </c>
      <c r="P214">
        <v>3</v>
      </c>
      <c r="Q214" t="str">
        <f t="shared" si="17"/>
        <v>COPY 92690.dat sel\92690.dat</v>
      </c>
      <c r="R214" t="str">
        <f>IF(ISNA(VLOOKUP(B214,Rendered!$B$1:$C$1000,1,FALSE)),"N","Y")</f>
        <v>N</v>
      </c>
    </row>
    <row r="215" spans="1:18" hidden="1" x14ac:dyDescent="0.35">
      <c r="A215" t="s">
        <v>14056</v>
      </c>
      <c r="B215" t="s">
        <v>14069</v>
      </c>
      <c r="C215" t="s">
        <v>14070</v>
      </c>
      <c r="D215" t="s">
        <v>57</v>
      </c>
      <c r="E215">
        <v>2016</v>
      </c>
      <c r="F215">
        <v>2022</v>
      </c>
      <c r="J215">
        <f t="shared" si="15"/>
        <v>0</v>
      </c>
      <c r="K215" t="str">
        <f>IF(OR(J215&gt;Ограничения!$B$1,Sheet!G7285&gt;Ограничения!$B$2,Sheet!H7285&gt;Ограничения!$B$2,Sheet!I7285&gt;Ограничения!$B$2,),"Not compatible","Compatible")</f>
        <v>Compatible</v>
      </c>
      <c r="L215">
        <f t="shared" si="16"/>
        <v>22484</v>
      </c>
      <c r="M215" s="3">
        <f t="shared" si="18"/>
        <v>0</v>
      </c>
      <c r="N215" s="3" t="str">
        <f t="shared" si="19"/>
        <v>N</v>
      </c>
      <c r="O215" t="s">
        <v>28007</v>
      </c>
      <c r="P215">
        <v>3</v>
      </c>
      <c r="Q215" t="str">
        <f t="shared" si="17"/>
        <v>COPY 22484.dat sel\22484.dat</v>
      </c>
      <c r="R215" t="str">
        <f>IF(ISNA(VLOOKUP(B215,Rendered!$B$1:$C$1000,1,FALSE)),"N","Y")</f>
        <v>N</v>
      </c>
    </row>
    <row r="216" spans="1:18" hidden="1" x14ac:dyDescent="0.35">
      <c r="A216" t="s">
        <v>14056</v>
      </c>
      <c r="B216" t="s">
        <v>14143</v>
      </c>
      <c r="C216" t="s">
        <v>14144</v>
      </c>
      <c r="D216" t="s">
        <v>13</v>
      </c>
      <c r="E216">
        <v>2018</v>
      </c>
      <c r="F216">
        <v>2022</v>
      </c>
      <c r="G216">
        <v>2.2999999999999998</v>
      </c>
      <c r="H216">
        <v>5.3</v>
      </c>
      <c r="J216">
        <f t="shared" si="15"/>
        <v>7.6</v>
      </c>
      <c r="K216" t="str">
        <f>IF(OR(J216&gt;Ограничения!$B$1,Sheet!G7322&gt;Ограничения!$B$2,Sheet!H7322&gt;Ограничения!$B$2,Sheet!I7322&gt;Ограничения!$B$2,),"Not compatible","Compatible")</f>
        <v>Compatible</v>
      </c>
      <c r="L216">
        <f t="shared" si="16"/>
        <v>35366</v>
      </c>
      <c r="M216" s="3">
        <f t="shared" si="18"/>
        <v>0</v>
      </c>
      <c r="N216" s="3" t="str">
        <f t="shared" si="19"/>
        <v>N</v>
      </c>
      <c r="O216" t="s">
        <v>28007</v>
      </c>
      <c r="P216">
        <v>3</v>
      </c>
      <c r="Q216" t="str">
        <f t="shared" si="17"/>
        <v>COPY 35366.dat sel\35366.dat</v>
      </c>
      <c r="R216" t="str">
        <f>IF(ISNA(VLOOKUP(B216,Rendered!$B$1:$C$1000,1,FALSE)),"N","Y")</f>
        <v>N</v>
      </c>
    </row>
    <row r="217" spans="1:18" hidden="1" x14ac:dyDescent="0.35">
      <c r="A217" t="s">
        <v>14056</v>
      </c>
      <c r="B217" t="s">
        <v>14071</v>
      </c>
      <c r="C217" t="s">
        <v>14072</v>
      </c>
      <c r="D217" t="s">
        <v>27</v>
      </c>
      <c r="E217">
        <v>2004</v>
      </c>
      <c r="F217">
        <v>2012</v>
      </c>
      <c r="J217">
        <f t="shared" si="15"/>
        <v>0</v>
      </c>
      <c r="K217" t="str">
        <f>IF(OR(J217&gt;Ограничения!$B$1,Sheet!G7286&gt;Ограничения!$B$2,Sheet!H7286&gt;Ограничения!$B$2,Sheet!I7286&gt;Ограничения!$B$2,),"Not compatible","Compatible")</f>
        <v>Compatible</v>
      </c>
      <c r="L217">
        <f t="shared" si="16"/>
        <v>48457</v>
      </c>
      <c r="M217" s="3">
        <f t="shared" si="18"/>
        <v>0</v>
      </c>
      <c r="N217" s="3" t="str">
        <f t="shared" si="19"/>
        <v>N</v>
      </c>
      <c r="O217" t="s">
        <v>28007</v>
      </c>
      <c r="P217">
        <v>3</v>
      </c>
      <c r="Q217" t="str">
        <f t="shared" si="17"/>
        <v>COPY 48457.dat sel\48457.dat</v>
      </c>
      <c r="R217" t="str">
        <f>IF(ISNA(VLOOKUP(B217,Rendered!$B$1:$C$1000,1,FALSE)),"N","Y")</f>
        <v>N</v>
      </c>
    </row>
    <row r="218" spans="1:18" hidden="1" x14ac:dyDescent="0.35">
      <c r="A218" t="s">
        <v>14056</v>
      </c>
      <c r="B218" t="s">
        <v>14073</v>
      </c>
      <c r="C218" t="s">
        <v>14074</v>
      </c>
      <c r="D218" t="s">
        <v>35</v>
      </c>
      <c r="E218">
        <v>2021</v>
      </c>
      <c r="F218">
        <v>2022</v>
      </c>
      <c r="J218">
        <f t="shared" si="15"/>
        <v>0</v>
      </c>
      <c r="K218" t="str">
        <f>IF(OR(J218&gt;Ограничения!$B$1,Sheet!G7287&gt;Ограничения!$B$2,Sheet!H7287&gt;Ограничения!$B$2,Sheet!I7287&gt;Ограничения!$B$2,),"Not compatible","Compatible")</f>
        <v>Compatible</v>
      </c>
      <c r="L218">
        <f t="shared" si="16"/>
        <v>78258</v>
      </c>
      <c r="M218" s="3">
        <f t="shared" si="18"/>
        <v>0</v>
      </c>
      <c r="N218" s="3" t="str">
        <f t="shared" si="19"/>
        <v>N</v>
      </c>
      <c r="O218" t="s">
        <v>28007</v>
      </c>
      <c r="P218">
        <v>3</v>
      </c>
      <c r="Q218" t="str">
        <f t="shared" si="17"/>
        <v>COPY 78258.dat sel\78258.dat</v>
      </c>
      <c r="R218" t="str">
        <f>IF(ISNA(VLOOKUP(B218,Rendered!$B$1:$C$1000,1,FALSE)),"N","Y")</f>
        <v>N</v>
      </c>
    </row>
    <row r="219" spans="1:18" hidden="1" x14ac:dyDescent="0.35">
      <c r="A219" t="s">
        <v>14056</v>
      </c>
      <c r="B219" t="s">
        <v>14075</v>
      </c>
      <c r="C219" t="s">
        <v>14076</v>
      </c>
      <c r="D219" t="s">
        <v>392</v>
      </c>
      <c r="E219">
        <v>2010</v>
      </c>
      <c r="F219">
        <v>2022</v>
      </c>
      <c r="J219">
        <f t="shared" si="15"/>
        <v>0</v>
      </c>
      <c r="K219" t="str">
        <f>IF(OR(J219&gt;Ограничения!$B$1,Sheet!G7288&gt;Ограничения!$B$2,Sheet!H7288&gt;Ограничения!$B$2,Sheet!I7288&gt;Ограничения!$B$2,),"Not compatible","Compatible")</f>
        <v>Compatible</v>
      </c>
      <c r="L219">
        <f t="shared" si="16"/>
        <v>87994</v>
      </c>
      <c r="M219" s="3">
        <f t="shared" si="18"/>
        <v>0</v>
      </c>
      <c r="N219" s="3" t="str">
        <f t="shared" si="19"/>
        <v>N</v>
      </c>
      <c r="O219" t="s">
        <v>28007</v>
      </c>
      <c r="P219">
        <v>3</v>
      </c>
      <c r="Q219" t="str">
        <f t="shared" si="17"/>
        <v>COPY 87994.dat sel\87994.dat</v>
      </c>
      <c r="R219" t="str">
        <f>IF(ISNA(VLOOKUP(B219,Rendered!$B$1:$C$1000,1,FALSE)),"N","Y")</f>
        <v>N</v>
      </c>
    </row>
    <row r="220" spans="1:18" hidden="1" x14ac:dyDescent="0.35">
      <c r="A220" t="s">
        <v>14056</v>
      </c>
      <c r="B220" t="s">
        <v>14077</v>
      </c>
      <c r="C220" t="s">
        <v>14078</v>
      </c>
      <c r="D220" t="s">
        <v>13</v>
      </c>
      <c r="E220">
        <v>2016</v>
      </c>
      <c r="F220">
        <v>2016</v>
      </c>
      <c r="J220">
        <f t="shared" si="15"/>
        <v>0</v>
      </c>
      <c r="K220" t="str">
        <f>IF(OR(J220&gt;Ограничения!$B$1,Sheet!G7289&gt;Ограничения!$B$2,Sheet!H7289&gt;Ограничения!$B$2,Sheet!I7289&gt;Ограничения!$B$2,),"Not compatible","Compatible")</f>
        <v>Compatible</v>
      </c>
      <c r="L220" t="str">
        <f t="shared" si="16"/>
        <v>Модификация</v>
      </c>
      <c r="M220" s="3">
        <f t="shared" si="18"/>
        <v>0</v>
      </c>
      <c r="N220" s="3" t="str">
        <f t="shared" si="19"/>
        <v>N</v>
      </c>
      <c r="O220" t="s">
        <v>28008</v>
      </c>
      <c r="Q220" t="str">
        <f t="shared" si="17"/>
        <v>COPY 87994pb02.dat sel\87994pb02.dat</v>
      </c>
      <c r="R220" t="str">
        <f>IF(ISNA(VLOOKUP(B220,Rendered!$B$1:$C$1000,1,FALSE)),"N","Y")</f>
        <v>N</v>
      </c>
    </row>
    <row r="221" spans="1:18" hidden="1" x14ac:dyDescent="0.35">
      <c r="A221" t="s">
        <v>14056</v>
      </c>
      <c r="B221" t="s">
        <v>14079</v>
      </c>
      <c r="C221" t="s">
        <v>14080</v>
      </c>
      <c r="D221" t="s">
        <v>13</v>
      </c>
      <c r="E221">
        <v>2010</v>
      </c>
      <c r="F221">
        <v>2013</v>
      </c>
      <c r="J221">
        <f t="shared" si="15"/>
        <v>0</v>
      </c>
      <c r="K221" t="str">
        <f>IF(OR(J221&gt;Ограничения!$B$1,Sheet!G7290&gt;Ограничения!$B$2,Sheet!H7290&gt;Ограничения!$B$2,Sheet!I7290&gt;Ограничения!$B$2,),"Not compatible","Compatible")</f>
        <v>Compatible</v>
      </c>
      <c r="L221" t="str">
        <f t="shared" si="16"/>
        <v>Модификация</v>
      </c>
      <c r="M221" s="3">
        <f t="shared" si="18"/>
        <v>0</v>
      </c>
      <c r="N221" s="3" t="str">
        <f t="shared" si="19"/>
        <v>N</v>
      </c>
      <c r="O221" t="s">
        <v>28008</v>
      </c>
      <c r="Q221" t="str">
        <f t="shared" si="17"/>
        <v>COPY 87994pb01.dat sel\87994pb01.dat</v>
      </c>
      <c r="R221" t="str">
        <f>IF(ISNA(VLOOKUP(B221,Rendered!$B$1:$C$1000,1,FALSE)),"N","Y")</f>
        <v>N</v>
      </c>
    </row>
    <row r="222" spans="1:18" hidden="1" x14ac:dyDescent="0.35">
      <c r="A222" t="s">
        <v>14056</v>
      </c>
      <c r="B222" t="s">
        <v>14081</v>
      </c>
      <c r="C222" t="s">
        <v>14082</v>
      </c>
      <c r="D222" t="s">
        <v>13</v>
      </c>
      <c r="E222">
        <v>1996</v>
      </c>
      <c r="F222">
        <v>2004</v>
      </c>
      <c r="J222">
        <f t="shared" si="15"/>
        <v>0</v>
      </c>
      <c r="K222" t="str">
        <f>IF(OR(J222&gt;Ограничения!$B$1,Sheet!G7291&gt;Ограничения!$B$2,Sheet!H7291&gt;Ограничения!$B$2,Sheet!I7291&gt;Ограничения!$B$2,),"Not compatible","Compatible")</f>
        <v>Compatible</v>
      </c>
      <c r="L222">
        <f t="shared" si="16"/>
        <v>71184</v>
      </c>
      <c r="M222" s="3">
        <f t="shared" si="18"/>
        <v>0</v>
      </c>
      <c r="N222" s="3" t="str">
        <f t="shared" si="19"/>
        <v>N</v>
      </c>
      <c r="O222" t="s">
        <v>28008</v>
      </c>
      <c r="Q222" t="str">
        <f t="shared" si="17"/>
        <v>COPY 71184.dat sel\71184.dat</v>
      </c>
      <c r="R222" t="str">
        <f>IF(ISNA(VLOOKUP(B222,Rendered!$B$1:$C$1000,1,FALSE)),"N","Y")</f>
        <v>N</v>
      </c>
    </row>
    <row r="223" spans="1:18" hidden="1" x14ac:dyDescent="0.35">
      <c r="A223" t="s">
        <v>14056</v>
      </c>
      <c r="B223" t="s">
        <v>14083</v>
      </c>
      <c r="C223" t="s">
        <v>14084</v>
      </c>
      <c r="D223" t="s">
        <v>10299</v>
      </c>
      <c r="E223">
        <v>1999</v>
      </c>
      <c r="F223">
        <v>2022</v>
      </c>
      <c r="J223">
        <f t="shared" si="15"/>
        <v>0</v>
      </c>
      <c r="K223" t="str">
        <f>IF(OR(J223&gt;Ограничения!$B$1,Sheet!G7292&gt;Ограничения!$B$2,Sheet!H7292&gt;Ограничения!$B$2,Sheet!I7292&gt;Ограничения!$B$2,),"Not compatible","Compatible")</f>
        <v>Compatible</v>
      </c>
      <c r="L223">
        <f t="shared" si="16"/>
        <v>30374</v>
      </c>
      <c r="M223" s="3">
        <f t="shared" si="18"/>
        <v>0.62745098039215685</v>
      </c>
      <c r="N223" s="3" t="str">
        <f t="shared" si="19"/>
        <v>Y</v>
      </c>
      <c r="O223" t="s">
        <v>28007</v>
      </c>
      <c r="P223">
        <v>3</v>
      </c>
      <c r="Q223" t="str">
        <f t="shared" si="17"/>
        <v>COPY 30374.dat sel\30374.dat</v>
      </c>
      <c r="R223" t="str">
        <f>IF(ISNA(VLOOKUP(B223,Rendered!$B$1:$C$1000,1,FALSE)),"N","Y")</f>
        <v>N</v>
      </c>
    </row>
    <row r="224" spans="1:18" hidden="1" x14ac:dyDescent="0.35">
      <c r="A224" t="s">
        <v>14056</v>
      </c>
      <c r="B224" t="s">
        <v>14085</v>
      </c>
      <c r="C224" t="s">
        <v>14086</v>
      </c>
      <c r="D224" t="s">
        <v>13</v>
      </c>
      <c r="E224">
        <v>2001</v>
      </c>
      <c r="F224">
        <v>2002</v>
      </c>
      <c r="J224">
        <f t="shared" si="15"/>
        <v>0</v>
      </c>
      <c r="K224" t="str">
        <f>IF(OR(J224&gt;Ограничения!$B$1,Sheet!G7293&gt;Ограничения!$B$2,Sheet!H7293&gt;Ограничения!$B$2,Sheet!I7293&gt;Ограничения!$B$2,),"Not compatible","Compatible")</f>
        <v>Compatible</v>
      </c>
      <c r="L224" t="str">
        <f t="shared" si="16"/>
        <v>Модификация</v>
      </c>
      <c r="M224" s="3">
        <f t="shared" si="18"/>
        <v>0</v>
      </c>
      <c r="N224" s="3" t="str">
        <f t="shared" si="19"/>
        <v>Y</v>
      </c>
      <c r="O224" t="s">
        <v>28008</v>
      </c>
      <c r="Q224" t="str">
        <f t="shared" si="17"/>
        <v>COPY 30374px1.dat sel\30374px1.dat</v>
      </c>
      <c r="R224" t="str">
        <f>IF(ISNA(VLOOKUP(B224,Rendered!$B$1:$C$1000,1,FALSE)),"N","Y")</f>
        <v>N</v>
      </c>
    </row>
    <row r="225" spans="1:18" hidden="1" x14ac:dyDescent="0.35">
      <c r="A225" t="s">
        <v>14056</v>
      </c>
      <c r="B225" t="s">
        <v>14087</v>
      </c>
      <c r="C225" t="s">
        <v>14088</v>
      </c>
      <c r="D225" t="s">
        <v>13</v>
      </c>
      <c r="E225">
        <v>2015</v>
      </c>
      <c r="F225">
        <v>2020</v>
      </c>
      <c r="J225">
        <f t="shared" si="15"/>
        <v>0</v>
      </c>
      <c r="K225" t="str">
        <f>IF(OR(J225&gt;Ограничения!$B$1,Sheet!G7294&gt;Ограничения!$B$2,Sheet!H7294&gt;Ограничения!$B$2,Sheet!I7294&gt;Ограничения!$B$2,),"Not compatible","Compatible")</f>
        <v>Compatible</v>
      </c>
      <c r="L225">
        <f t="shared" si="16"/>
        <v>21699</v>
      </c>
      <c r="M225" s="3">
        <f t="shared" si="18"/>
        <v>0</v>
      </c>
      <c r="N225" s="3" t="str">
        <f t="shared" si="19"/>
        <v>N</v>
      </c>
      <c r="O225" t="s">
        <v>28007</v>
      </c>
      <c r="P225">
        <v>3</v>
      </c>
      <c r="Q225" t="str">
        <f t="shared" si="17"/>
        <v>COPY 21699.dat sel\21699.dat</v>
      </c>
      <c r="R225" t="str">
        <f>IF(ISNA(VLOOKUP(B225,Rendered!$B$1:$C$1000,1,FALSE)),"N","Y")</f>
        <v>N</v>
      </c>
    </row>
    <row r="226" spans="1:18" hidden="1" x14ac:dyDescent="0.35">
      <c r="A226" t="s">
        <v>14056</v>
      </c>
      <c r="B226" t="s">
        <v>14089</v>
      </c>
      <c r="C226" t="s">
        <v>14090</v>
      </c>
      <c r="D226" t="s">
        <v>30</v>
      </c>
      <c r="E226">
        <v>2010</v>
      </c>
      <c r="F226">
        <v>2022</v>
      </c>
      <c r="J226">
        <f t="shared" si="15"/>
        <v>0</v>
      </c>
      <c r="K226" t="str">
        <f>IF(OR(J226&gt;Ограничения!$B$1,Sheet!G7295&gt;Ограничения!$B$2,Sheet!H7295&gt;Ограничения!$B$2,Sheet!I7295&gt;Ограничения!$B$2,),"Not compatible","Compatible")</f>
        <v>Compatible</v>
      </c>
      <c r="L226">
        <f t="shared" si="16"/>
        <v>87618</v>
      </c>
      <c r="M226" s="3">
        <f t="shared" si="18"/>
        <v>0</v>
      </c>
      <c r="N226" s="3" t="str">
        <f t="shared" si="19"/>
        <v>N</v>
      </c>
      <c r="O226" t="s">
        <v>28007</v>
      </c>
      <c r="P226">
        <v>3</v>
      </c>
      <c r="Q226" t="str">
        <f t="shared" si="17"/>
        <v>COPY 87618.dat sel\87618.dat</v>
      </c>
      <c r="R226" t="str">
        <f>IF(ISNA(VLOOKUP(B226,Rendered!$B$1:$C$1000,1,FALSE)),"N","Y")</f>
        <v>N</v>
      </c>
    </row>
    <row r="227" spans="1:18" hidden="1" x14ac:dyDescent="0.35">
      <c r="A227" t="s">
        <v>14056</v>
      </c>
      <c r="B227" t="s">
        <v>14091</v>
      </c>
      <c r="C227" t="s">
        <v>14092</v>
      </c>
      <c r="D227" t="s">
        <v>242</v>
      </c>
      <c r="E227">
        <v>1980</v>
      </c>
      <c r="F227">
        <v>2016</v>
      </c>
      <c r="J227">
        <f t="shared" si="15"/>
        <v>0</v>
      </c>
      <c r="K227" t="str">
        <f>IF(OR(J227&gt;Ограничения!$B$1,Sheet!G7296&gt;Ограничения!$B$2,Sheet!H7296&gt;Ограничения!$B$2,Sheet!I7296&gt;Ограничения!$B$2,),"Not compatible","Compatible")</f>
        <v>Compatible</v>
      </c>
      <c r="L227">
        <f t="shared" si="16"/>
        <v>4095</v>
      </c>
      <c r="M227" s="3">
        <f t="shared" si="18"/>
        <v>0</v>
      </c>
      <c r="N227" s="3" t="str">
        <f t="shared" si="19"/>
        <v>N</v>
      </c>
      <c r="O227" t="s">
        <v>28007</v>
      </c>
      <c r="P227">
        <v>3</v>
      </c>
      <c r="Q227" t="str">
        <f t="shared" si="17"/>
        <v>COPY 4095.dat sel\4095.dat</v>
      </c>
      <c r="R227" t="str">
        <f>IF(ISNA(VLOOKUP(B227,Rendered!$B$1:$C$1000,1,FALSE)),"N","Y")</f>
        <v>N</v>
      </c>
    </row>
    <row r="228" spans="1:18" hidden="1" x14ac:dyDescent="0.35">
      <c r="A228" t="s">
        <v>14056</v>
      </c>
      <c r="B228" t="s">
        <v>14093</v>
      </c>
      <c r="C228" t="s">
        <v>14094</v>
      </c>
      <c r="D228" t="s">
        <v>13</v>
      </c>
      <c r="E228">
        <v>2008</v>
      </c>
      <c r="F228">
        <v>2008</v>
      </c>
      <c r="J228">
        <f t="shared" si="15"/>
        <v>0</v>
      </c>
      <c r="K228" t="str">
        <f>IF(OR(J228&gt;Ограничения!$B$1,Sheet!G7297&gt;Ограничения!$B$2,Sheet!H7297&gt;Ограничения!$B$2,Sheet!I7297&gt;Ограничения!$B$2,),"Not compatible","Compatible")</f>
        <v>Compatible</v>
      </c>
      <c r="L228">
        <f t="shared" si="16"/>
        <v>61680</v>
      </c>
      <c r="M228" s="3">
        <f t="shared" si="18"/>
        <v>0</v>
      </c>
      <c r="N228" s="3" t="str">
        <f t="shared" si="19"/>
        <v>N</v>
      </c>
      <c r="O228" t="s">
        <v>28008</v>
      </c>
      <c r="Q228" t="str">
        <f t="shared" si="17"/>
        <v>COPY 61680.dat sel\61680.dat</v>
      </c>
      <c r="R228" t="str">
        <f>IF(ISNA(VLOOKUP(B228,Rendered!$B$1:$C$1000,1,FALSE)),"N","Y")</f>
        <v>N</v>
      </c>
    </row>
    <row r="229" spans="1:18" hidden="1" x14ac:dyDescent="0.35">
      <c r="A229" t="s">
        <v>14056</v>
      </c>
      <c r="B229" t="s">
        <v>14095</v>
      </c>
      <c r="C229" t="s">
        <v>14096</v>
      </c>
      <c r="D229" t="s">
        <v>21</v>
      </c>
      <c r="E229">
        <v>2006</v>
      </c>
      <c r="F229">
        <v>2022</v>
      </c>
      <c r="J229">
        <f t="shared" si="15"/>
        <v>0</v>
      </c>
      <c r="K229" t="str">
        <f>IF(OR(J229&gt;Ограничения!$B$1,Sheet!G7298&gt;Ограничения!$B$2,Sheet!H7298&gt;Ограничения!$B$2,Sheet!I7298&gt;Ограничения!$B$2,),"Not compatible","Compatible")</f>
        <v>Compatible</v>
      </c>
      <c r="L229">
        <f t="shared" si="16"/>
        <v>63965</v>
      </c>
      <c r="M229" s="3">
        <f t="shared" si="18"/>
        <v>0</v>
      </c>
      <c r="N229" s="3" t="str">
        <f t="shared" si="19"/>
        <v>N</v>
      </c>
      <c r="O229" t="s">
        <v>28007</v>
      </c>
      <c r="P229">
        <v>3</v>
      </c>
      <c r="Q229" t="str">
        <f t="shared" si="17"/>
        <v>COPY 63965.dat sel\63965.dat</v>
      </c>
      <c r="R229" t="str">
        <f>IF(ISNA(VLOOKUP(B229,Rendered!$B$1:$C$1000,1,FALSE)),"N","Y")</f>
        <v>N</v>
      </c>
    </row>
    <row r="230" spans="1:18" hidden="1" x14ac:dyDescent="0.35">
      <c r="A230" t="s">
        <v>14056</v>
      </c>
      <c r="B230" t="s">
        <v>14145</v>
      </c>
      <c r="C230" t="s">
        <v>14146</v>
      </c>
      <c r="D230" t="s">
        <v>292</v>
      </c>
      <c r="E230">
        <v>1992</v>
      </c>
      <c r="F230">
        <v>2022</v>
      </c>
      <c r="G230">
        <v>7</v>
      </c>
      <c r="H230">
        <v>3</v>
      </c>
      <c r="J230">
        <f t="shared" si="15"/>
        <v>10</v>
      </c>
      <c r="K230" t="str">
        <f>IF(OR(J230&gt;Ограничения!$B$1,Sheet!G7323&gt;Ограничения!$B$2,Sheet!H7323&gt;Ограничения!$B$2,Sheet!I7323&gt;Ограничения!$B$2,),"Not compatible","Compatible")</f>
        <v>Compatible</v>
      </c>
      <c r="L230">
        <f t="shared" si="16"/>
        <v>6020</v>
      </c>
      <c r="M230" s="3">
        <f t="shared" si="18"/>
        <v>0</v>
      </c>
      <c r="N230" s="3" t="str">
        <f t="shared" si="19"/>
        <v>N</v>
      </c>
      <c r="O230" t="s">
        <v>28007</v>
      </c>
      <c r="P230">
        <v>3</v>
      </c>
      <c r="Q230" t="str">
        <f t="shared" si="17"/>
        <v>COPY 6020.dat sel\6020.dat</v>
      </c>
      <c r="R230" t="str">
        <f>IF(ISNA(VLOOKUP(B230,Rendered!$B$1:$C$1000,1,FALSE)),"N","Y")</f>
        <v>N</v>
      </c>
    </row>
    <row r="231" spans="1:18" hidden="1" x14ac:dyDescent="0.35">
      <c r="A231" t="s">
        <v>14056</v>
      </c>
      <c r="B231" t="s">
        <v>14147</v>
      </c>
      <c r="C231" t="s">
        <v>14148</v>
      </c>
      <c r="D231" t="s">
        <v>52</v>
      </c>
      <c r="E231">
        <v>1997</v>
      </c>
      <c r="F231">
        <v>2021</v>
      </c>
      <c r="G231">
        <v>7</v>
      </c>
      <c r="H231">
        <v>3</v>
      </c>
      <c r="J231">
        <f t="shared" si="15"/>
        <v>10</v>
      </c>
      <c r="K231" t="str">
        <f>IF(OR(J231&gt;Ограничения!$B$1,Sheet!G7324&gt;Ограничения!$B$2,Sheet!H7324&gt;Ограничения!$B$2,Sheet!I7324&gt;Ограничения!$B$2,),"Not compatible","Compatible")</f>
        <v>Compatible</v>
      </c>
      <c r="L231">
        <f t="shared" si="16"/>
        <v>30095</v>
      </c>
      <c r="M231" s="3">
        <f t="shared" si="18"/>
        <v>0</v>
      </c>
      <c r="N231" s="3" t="str">
        <f t="shared" si="19"/>
        <v>N</v>
      </c>
      <c r="O231" t="s">
        <v>28007</v>
      </c>
      <c r="P231">
        <v>3</v>
      </c>
      <c r="Q231" t="str">
        <f t="shared" si="17"/>
        <v>COPY 30095.dat sel\30095.dat</v>
      </c>
      <c r="R231" t="str">
        <f>IF(ISNA(VLOOKUP(B231,Rendered!$B$1:$C$1000,1,FALSE)),"N","Y")</f>
        <v>N</v>
      </c>
    </row>
    <row r="232" spans="1:18" hidden="1" x14ac:dyDescent="0.35">
      <c r="A232" t="s">
        <v>14056</v>
      </c>
      <c r="B232" t="s">
        <v>14149</v>
      </c>
      <c r="C232" t="s">
        <v>14150</v>
      </c>
      <c r="D232" t="s">
        <v>13</v>
      </c>
      <c r="E232">
        <v>2001</v>
      </c>
      <c r="F232">
        <v>2001</v>
      </c>
      <c r="G232">
        <v>8</v>
      </c>
      <c r="H232">
        <v>8</v>
      </c>
      <c r="I232">
        <v>2</v>
      </c>
      <c r="J232">
        <f t="shared" si="15"/>
        <v>18</v>
      </c>
      <c r="K232" t="str">
        <f>IF(OR(J232&gt;Ограничения!$B$1,Sheet!G7325&gt;Ограничения!$B$2,Sheet!H7325&gt;Ограничения!$B$2,Sheet!I7325&gt;Ограничения!$B$2,),"Not compatible","Compatible")</f>
        <v>Compatible</v>
      </c>
      <c r="L232">
        <f t="shared" si="16"/>
        <v>40942</v>
      </c>
      <c r="M232" s="3">
        <f t="shared" si="18"/>
        <v>0</v>
      </c>
      <c r="N232" s="3" t="str">
        <f t="shared" si="19"/>
        <v>N</v>
      </c>
      <c r="O232" t="s">
        <v>28008</v>
      </c>
      <c r="Q232" t="str">
        <f t="shared" si="17"/>
        <v>COPY 40942.dat sel\40942.dat</v>
      </c>
      <c r="R232" t="str">
        <f>IF(ISNA(VLOOKUP(B232,Rendered!$B$1:$C$1000,1,FALSE)),"N","Y")</f>
        <v>N</v>
      </c>
    </row>
    <row r="233" spans="1:18" hidden="1" x14ac:dyDescent="0.35">
      <c r="A233" t="s">
        <v>14056</v>
      </c>
      <c r="B233" t="s">
        <v>14097</v>
      </c>
      <c r="C233" t="s">
        <v>14098</v>
      </c>
      <c r="D233" t="s">
        <v>30</v>
      </c>
      <c r="E233">
        <v>2010</v>
      </c>
      <c r="F233">
        <v>2022</v>
      </c>
      <c r="J233">
        <f t="shared" si="15"/>
        <v>0</v>
      </c>
      <c r="K233" t="str">
        <f>IF(OR(J233&gt;Ограничения!$B$1,Sheet!G7299&gt;Ограничения!$B$2,Sheet!H7299&gt;Ограничения!$B$2,Sheet!I7299&gt;Ограничения!$B$2,),"Not compatible","Compatible")</f>
        <v>Compatible</v>
      </c>
      <c r="L233" t="str">
        <f t="shared" si="16"/>
        <v>Модификация</v>
      </c>
      <c r="M233" s="3">
        <f t="shared" si="18"/>
        <v>0</v>
      </c>
      <c r="N233" s="3" t="str">
        <f t="shared" si="19"/>
        <v>N</v>
      </c>
      <c r="O233" t="s">
        <v>28008</v>
      </c>
      <c r="Q233" t="str">
        <f t="shared" si="17"/>
        <v>COPY 2714b.dat sel\2714b.dat</v>
      </c>
      <c r="R233" t="str">
        <f>IF(ISNA(VLOOKUP(B233,Rendered!$B$1:$C$1000,1,FALSE)),"N","Y")</f>
        <v>N</v>
      </c>
    </row>
    <row r="234" spans="1:18" hidden="1" x14ac:dyDescent="0.35">
      <c r="A234" t="s">
        <v>14056</v>
      </c>
      <c r="B234" t="s">
        <v>14099</v>
      </c>
      <c r="C234" t="s">
        <v>14100</v>
      </c>
      <c r="D234" t="s">
        <v>52</v>
      </c>
      <c r="E234">
        <v>1986</v>
      </c>
      <c r="F234">
        <v>2015</v>
      </c>
      <c r="J234">
        <f t="shared" si="15"/>
        <v>0</v>
      </c>
      <c r="K234" t="str">
        <f>IF(OR(J234&gt;Ограничения!$B$1,Sheet!G7300&gt;Ограничения!$B$2,Sheet!H7300&gt;Ограничения!$B$2,Sheet!I7300&gt;Ограничения!$B$2,),"Not compatible","Compatible")</f>
        <v>Compatible</v>
      </c>
      <c r="L234" t="str">
        <f t="shared" si="16"/>
        <v>Модификация</v>
      </c>
      <c r="M234" s="3">
        <f t="shared" si="18"/>
        <v>0</v>
      </c>
      <c r="N234" s="3" t="str">
        <f t="shared" si="19"/>
        <v>N</v>
      </c>
      <c r="O234" t="s">
        <v>28008</v>
      </c>
      <c r="Q234" t="str">
        <f t="shared" si="17"/>
        <v>COPY 2714a.dat sel\2714a.dat</v>
      </c>
      <c r="R234" t="str">
        <f>IF(ISNA(VLOOKUP(B234,Rendered!$B$1:$C$1000,1,FALSE)),"N","Y")</f>
        <v>N</v>
      </c>
    </row>
    <row r="235" spans="1:18" hidden="1" x14ac:dyDescent="0.35">
      <c r="A235" t="s">
        <v>14056</v>
      </c>
      <c r="B235" t="s">
        <v>14151</v>
      </c>
      <c r="C235" t="s">
        <v>14152</v>
      </c>
      <c r="D235" t="s">
        <v>38</v>
      </c>
      <c r="E235">
        <v>1992</v>
      </c>
      <c r="F235">
        <v>2010</v>
      </c>
      <c r="G235">
        <v>9</v>
      </c>
      <c r="H235">
        <v>13</v>
      </c>
      <c r="J235">
        <f t="shared" si="15"/>
        <v>22</v>
      </c>
      <c r="K235" t="str">
        <f>IF(OR(J235&gt;Ограничения!$B$1,Sheet!G7326&gt;Ограничения!$B$2,Sheet!H7326&gt;Ограничения!$B$2,Sheet!I7326&gt;Ограничения!$B$2,),"Not compatible","Compatible")</f>
        <v>Not compatible</v>
      </c>
      <c r="L235">
        <f t="shared" si="16"/>
        <v>6046</v>
      </c>
      <c r="M235" s="3">
        <f t="shared" si="18"/>
        <v>0</v>
      </c>
      <c r="N235" s="3" t="str">
        <f t="shared" si="19"/>
        <v>N</v>
      </c>
      <c r="O235" t="s">
        <v>28008</v>
      </c>
      <c r="Q235" t="str">
        <f t="shared" si="17"/>
        <v>COPY 6046.dat sel\6046.dat</v>
      </c>
      <c r="R235" t="str">
        <f>IF(ISNA(VLOOKUP(B235,Rendered!$B$1:$C$1000,1,FALSE)),"N","Y")</f>
        <v>N</v>
      </c>
    </row>
    <row r="236" spans="1:18" hidden="1" x14ac:dyDescent="0.35">
      <c r="A236" t="s">
        <v>14056</v>
      </c>
      <c r="B236" t="s">
        <v>14159</v>
      </c>
      <c r="C236" t="s">
        <v>14160</v>
      </c>
      <c r="D236" t="s">
        <v>13</v>
      </c>
      <c r="E236">
        <v>2022</v>
      </c>
      <c r="F236">
        <v>2022</v>
      </c>
      <c r="J236">
        <f t="shared" si="15"/>
        <v>0</v>
      </c>
      <c r="K236" t="str">
        <f>IF(OR(J236&gt;Ограничения!$B$1,Sheet!G7330&gt;Ограничения!$B$2,Sheet!H7330&gt;Ограничения!$B$2,Sheet!I7330&gt;Ограничения!$B$2,),"Not compatible","Compatible")</f>
        <v>Compatible</v>
      </c>
      <c r="L236">
        <f t="shared" si="16"/>
        <v>84868</v>
      </c>
      <c r="M236" s="3">
        <f t="shared" si="18"/>
        <v>0</v>
      </c>
      <c r="N236" s="3" t="str">
        <f t="shared" si="19"/>
        <v>N</v>
      </c>
      <c r="O236" t="s">
        <v>28007</v>
      </c>
      <c r="P236">
        <v>3</v>
      </c>
      <c r="Q236" t="str">
        <f t="shared" si="17"/>
        <v>COPY 84868.dat sel\84868.dat</v>
      </c>
      <c r="R236" t="str">
        <f>IF(ISNA(VLOOKUP(B236,Rendered!$B$1:$C$1000,1,FALSE)),"N","Y")</f>
        <v>N</v>
      </c>
    </row>
    <row r="237" spans="1:18" hidden="1" x14ac:dyDescent="0.35">
      <c r="A237" t="s">
        <v>14056</v>
      </c>
      <c r="B237" t="s">
        <v>14161</v>
      </c>
      <c r="C237" t="s">
        <v>14162</v>
      </c>
      <c r="D237" t="s">
        <v>392</v>
      </c>
      <c r="E237">
        <v>2013</v>
      </c>
      <c r="F237">
        <v>2022</v>
      </c>
      <c r="G237">
        <v>1</v>
      </c>
      <c r="H237">
        <v>2</v>
      </c>
      <c r="I237">
        <v>1</v>
      </c>
      <c r="J237">
        <f t="shared" si="15"/>
        <v>4</v>
      </c>
      <c r="K237" t="str">
        <f>IF(OR(J237&gt;Ограничения!$B$1,Sheet!G7331&gt;Ограничения!$B$2,Sheet!H7331&gt;Ограничения!$B$2,Sheet!I7331&gt;Ограничения!$B$2,),"Not compatible","Compatible")</f>
        <v>Compatible</v>
      </c>
      <c r="L237">
        <f t="shared" si="16"/>
        <v>11090</v>
      </c>
      <c r="M237" s="3">
        <f t="shared" si="18"/>
        <v>0.7407407407407407</v>
      </c>
      <c r="N237" s="3" t="str">
        <f t="shared" si="19"/>
        <v>Y</v>
      </c>
      <c r="O237" t="s">
        <v>28007</v>
      </c>
      <c r="P237">
        <v>3</v>
      </c>
      <c r="Q237" t="str">
        <f t="shared" si="17"/>
        <v>COPY 11090.dat sel\11090.dat</v>
      </c>
      <c r="R237" t="str">
        <f>IF(ISNA(VLOOKUP(B237,Rendered!$B$1:$C$1000,1,FALSE)),"N","Y")</f>
        <v>N</v>
      </c>
    </row>
    <row r="238" spans="1:18" hidden="1" x14ac:dyDescent="0.35">
      <c r="A238" t="s">
        <v>14056</v>
      </c>
      <c r="B238" t="s">
        <v>14163</v>
      </c>
      <c r="C238" t="s">
        <v>14164</v>
      </c>
      <c r="D238" t="s">
        <v>30</v>
      </c>
      <c r="E238">
        <v>2021</v>
      </c>
      <c r="F238">
        <v>2022</v>
      </c>
      <c r="J238">
        <f t="shared" si="15"/>
        <v>0</v>
      </c>
      <c r="K238" t="str">
        <f>IF(OR(J238&gt;Ограничения!$B$1,Sheet!G7332&gt;Ограничения!$B$2,Sheet!H7332&gt;Ограничения!$B$2,Sheet!I7332&gt;Ограничения!$B$2,),"Not compatible","Compatible")</f>
        <v>Compatible</v>
      </c>
      <c r="L238">
        <f t="shared" si="16"/>
        <v>72869</v>
      </c>
      <c r="M238" s="3">
        <f t="shared" si="18"/>
        <v>0</v>
      </c>
      <c r="N238" s="3" t="str">
        <f t="shared" si="19"/>
        <v>Y</v>
      </c>
      <c r="O238" t="s">
        <v>28007</v>
      </c>
      <c r="P238">
        <v>3</v>
      </c>
      <c r="Q238" t="str">
        <f t="shared" si="17"/>
        <v>COPY 72869.dat sel\72869.dat</v>
      </c>
      <c r="R238" t="str">
        <f>IF(ISNA(VLOOKUP(B238,Rendered!$B$1:$C$1000,1,FALSE)),"N","Y")</f>
        <v>N</v>
      </c>
    </row>
    <row r="239" spans="1:18" hidden="1" x14ac:dyDescent="0.35">
      <c r="A239" t="s">
        <v>14056</v>
      </c>
      <c r="B239" t="s">
        <v>14165</v>
      </c>
      <c r="C239" t="s">
        <v>14166</v>
      </c>
      <c r="D239" t="s">
        <v>38</v>
      </c>
      <c r="E239">
        <v>2016</v>
      </c>
      <c r="F239">
        <v>2022</v>
      </c>
      <c r="J239">
        <f t="shared" si="15"/>
        <v>0</v>
      </c>
      <c r="K239" t="str">
        <f>IF(OR(J239&gt;Ограничения!$B$1,Sheet!G7333&gt;Ограничения!$B$2,Sheet!H7333&gt;Ограничения!$B$2,Sheet!I7333&gt;Ограничения!$B$2,),"Not compatible","Compatible")</f>
        <v>Compatible</v>
      </c>
      <c r="L239">
        <f t="shared" si="16"/>
        <v>23443</v>
      </c>
      <c r="M239" s="3">
        <f t="shared" si="18"/>
        <v>0</v>
      </c>
      <c r="N239" s="3" t="str">
        <f t="shared" si="19"/>
        <v>N</v>
      </c>
      <c r="O239" t="s">
        <v>28007</v>
      </c>
      <c r="P239">
        <v>3</v>
      </c>
      <c r="Q239" t="str">
        <f t="shared" si="17"/>
        <v>COPY 23443.dat sel\23443.dat</v>
      </c>
      <c r="R239" t="str">
        <f>IF(ISNA(VLOOKUP(B239,Rendered!$B$1:$C$1000,1,FALSE)),"N","Y")</f>
        <v>N</v>
      </c>
    </row>
    <row r="240" spans="1:18" hidden="1" x14ac:dyDescent="0.35">
      <c r="A240" t="s">
        <v>14056</v>
      </c>
      <c r="B240" t="s">
        <v>14167</v>
      </c>
      <c r="C240" t="s">
        <v>14168</v>
      </c>
      <c r="D240" t="s">
        <v>242</v>
      </c>
      <c r="E240">
        <v>2007</v>
      </c>
      <c r="F240">
        <v>2022</v>
      </c>
      <c r="J240">
        <f t="shared" si="15"/>
        <v>0</v>
      </c>
      <c r="K240" t="str">
        <f>IF(OR(J240&gt;Ограничения!$B$1,Sheet!G7334&gt;Ограничения!$B$2,Sheet!H7334&gt;Ограничения!$B$2,Sheet!I7334&gt;Ограничения!$B$2,),"Not compatible","Compatible")</f>
        <v>Compatible</v>
      </c>
      <c r="L240">
        <f t="shared" si="16"/>
        <v>58176</v>
      </c>
      <c r="M240" s="3">
        <f t="shared" si="18"/>
        <v>0</v>
      </c>
      <c r="N240" s="3" t="str">
        <f t="shared" si="19"/>
        <v>N</v>
      </c>
      <c r="O240" t="s">
        <v>28007</v>
      </c>
      <c r="P240">
        <v>3</v>
      </c>
      <c r="Q240" t="str">
        <f t="shared" si="17"/>
        <v>COPY 58176.dat sel\58176.dat</v>
      </c>
      <c r="R240" t="str">
        <f>IF(ISNA(VLOOKUP(B240,Rendered!$B$1:$C$1000,1,FALSE)),"N","Y")</f>
        <v>N</v>
      </c>
    </row>
    <row r="241" spans="1:18" hidden="1" x14ac:dyDescent="0.35">
      <c r="A241" t="s">
        <v>6329</v>
      </c>
      <c r="B241" t="s">
        <v>6348</v>
      </c>
      <c r="C241" t="s">
        <v>6349</v>
      </c>
      <c r="D241" t="s">
        <v>24</v>
      </c>
      <c r="E241">
        <v>2013</v>
      </c>
      <c r="F241">
        <v>2022</v>
      </c>
      <c r="J241">
        <f t="shared" si="15"/>
        <v>0</v>
      </c>
      <c r="K241" t="str">
        <f>IF(OR(J241&gt;Ограничения!$B$1,Sheet!G3455&gt;Ограничения!$B$2,Sheet!H3455&gt;Ограничения!$B$2,Sheet!I3455&gt;Ограничения!$B$2,),"Not compatible","Compatible")</f>
        <v>Compatible</v>
      </c>
      <c r="L241">
        <f t="shared" si="16"/>
        <v>11089</v>
      </c>
      <c r="M241" s="3">
        <f t="shared" si="18"/>
        <v>0</v>
      </c>
      <c r="N241" s="3" t="str">
        <f t="shared" si="19"/>
        <v>N</v>
      </c>
      <c r="O241" t="s">
        <v>28008</v>
      </c>
      <c r="Q241" t="str">
        <f t="shared" si="17"/>
        <v>COPY 11089.dat sel\11089.dat</v>
      </c>
      <c r="R241" t="str">
        <f>IF(ISNA(VLOOKUP(B241,Rendered!$B$1:$C$1000,1,FALSE)),"N","Y")</f>
        <v>N</v>
      </c>
    </row>
    <row r="242" spans="1:18" hidden="1" x14ac:dyDescent="0.35">
      <c r="A242" t="s">
        <v>6329</v>
      </c>
      <c r="B242" t="s">
        <v>6350</v>
      </c>
      <c r="C242" t="s">
        <v>6351</v>
      </c>
      <c r="D242" t="s">
        <v>392</v>
      </c>
      <c r="E242">
        <v>2010</v>
      </c>
      <c r="F242">
        <v>2022</v>
      </c>
      <c r="G242">
        <v>1</v>
      </c>
      <c r="H242">
        <v>1</v>
      </c>
      <c r="I242">
        <v>3</v>
      </c>
      <c r="J242">
        <f t="shared" si="15"/>
        <v>5</v>
      </c>
      <c r="K242" t="str">
        <f>IF(OR(J242&gt;Ограничения!$B$1,Sheet!G3456&gt;Ограничения!$B$2,Sheet!H3456&gt;Ограничения!$B$2,Sheet!I3456&gt;Ограничения!$B$2,),"Not compatible","Compatible")</f>
        <v>Compatible</v>
      </c>
      <c r="L242">
        <f t="shared" si="16"/>
        <v>87747</v>
      </c>
      <c r="M242" s="3">
        <f t="shared" si="18"/>
        <v>0</v>
      </c>
      <c r="N242" s="3" t="str">
        <f t="shared" si="19"/>
        <v>N</v>
      </c>
      <c r="O242" t="s">
        <v>28008</v>
      </c>
      <c r="Q242" t="str">
        <f t="shared" si="17"/>
        <v>COPY 87747.dat sel\87747.dat</v>
      </c>
      <c r="R242" t="str">
        <f>IF(ISNA(VLOOKUP(B242,Rendered!$B$1:$C$1000,1,FALSE)),"N","Y")</f>
        <v>N</v>
      </c>
    </row>
    <row r="243" spans="1:18" hidden="1" x14ac:dyDescent="0.35">
      <c r="A243" t="s">
        <v>6329</v>
      </c>
      <c r="B243" t="s">
        <v>6352</v>
      </c>
      <c r="C243" t="s">
        <v>6353</v>
      </c>
      <c r="D243" t="s">
        <v>7</v>
      </c>
      <c r="E243">
        <v>2005</v>
      </c>
      <c r="F243">
        <v>2022</v>
      </c>
      <c r="J243">
        <f t="shared" si="15"/>
        <v>0</v>
      </c>
      <c r="K243" t="str">
        <f>IF(OR(J243&gt;Ограничения!$B$1,Sheet!G3457&gt;Ограничения!$B$2,Sheet!H3457&gt;Ограничения!$B$2,Sheet!I3457&gt;Ограничения!$B$2,),"Not compatible","Compatible")</f>
        <v>Compatible</v>
      </c>
      <c r="L243">
        <f t="shared" si="16"/>
        <v>53451</v>
      </c>
      <c r="M243" s="3">
        <f t="shared" si="18"/>
        <v>0</v>
      </c>
      <c r="N243" s="3" t="str">
        <f t="shared" si="19"/>
        <v>N</v>
      </c>
      <c r="O243" t="s">
        <v>28008</v>
      </c>
      <c r="Q243" t="str">
        <f t="shared" si="17"/>
        <v>COPY 53451.dat sel\53451.dat</v>
      </c>
      <c r="R243" t="str">
        <f>IF(ISNA(VLOOKUP(B243,Rendered!$B$1:$C$1000,1,FALSE)),"N","Y")</f>
        <v>N</v>
      </c>
    </row>
    <row r="244" spans="1:18" hidden="1" x14ac:dyDescent="0.35">
      <c r="A244" t="s">
        <v>6329</v>
      </c>
      <c r="B244" t="s">
        <v>6354</v>
      </c>
      <c r="C244" t="s">
        <v>6355</v>
      </c>
      <c r="D244" t="s">
        <v>49</v>
      </c>
      <c r="E244">
        <v>2014</v>
      </c>
      <c r="F244">
        <v>2022</v>
      </c>
      <c r="J244">
        <f t="shared" si="15"/>
        <v>0</v>
      </c>
      <c r="K244" t="str">
        <f>IF(OR(J244&gt;Ограничения!$B$1,Sheet!G3458&gt;Ограничения!$B$2,Sheet!H3458&gt;Ограничения!$B$2,Sheet!I3458&gt;Ограничения!$B$2,),"Not compatible","Compatible")</f>
        <v>Compatible</v>
      </c>
      <c r="L244">
        <f t="shared" si="16"/>
        <v>16770</v>
      </c>
      <c r="M244" s="3">
        <f t="shared" si="18"/>
        <v>0</v>
      </c>
      <c r="N244" s="3" t="str">
        <f t="shared" si="19"/>
        <v>N</v>
      </c>
      <c r="O244" t="s">
        <v>28008</v>
      </c>
      <c r="Q244" t="str">
        <f t="shared" si="17"/>
        <v>COPY 16770.dat sel\16770.dat</v>
      </c>
      <c r="R244" t="str">
        <f>IF(ISNA(VLOOKUP(B244,Rendered!$B$1:$C$1000,1,FALSE)),"N","Y")</f>
        <v>N</v>
      </c>
    </row>
    <row r="245" spans="1:18" hidden="1" x14ac:dyDescent="0.35">
      <c r="A245" t="s">
        <v>13629</v>
      </c>
      <c r="B245" t="s">
        <v>13630</v>
      </c>
      <c r="C245" t="s">
        <v>13631</v>
      </c>
      <c r="D245" t="s">
        <v>13</v>
      </c>
      <c r="E245" t="s">
        <v>60</v>
      </c>
      <c r="G245">
        <v>10</v>
      </c>
      <c r="H245">
        <v>20</v>
      </c>
      <c r="J245">
        <f t="shared" si="15"/>
        <v>30</v>
      </c>
      <c r="K245" t="str">
        <f>IF(OR(J245&gt;Ограничения!$B$1,Sheet!G7069&gt;Ограничения!$B$2,Sheet!H7069&gt;Ограничения!$B$2,Sheet!I7069&gt;Ограничения!$B$2,),"Not compatible","Compatible")</f>
        <v>Not compatible</v>
      </c>
      <c r="L245" t="str">
        <f t="shared" si="16"/>
        <v>Модификация</v>
      </c>
      <c r="M245" s="3">
        <f t="shared" si="18"/>
        <v>1</v>
      </c>
      <c r="N245" s="3" t="str">
        <f t="shared" si="19"/>
        <v>Y</v>
      </c>
      <c r="O245" t="s">
        <v>28008</v>
      </c>
      <c r="Q245" t="str">
        <f t="shared" si="17"/>
        <v>COPY bb0340.dat sel\bb0340.dat</v>
      </c>
      <c r="R245" t="str">
        <f>IF(ISNA(VLOOKUP(B245,Rendered!$B$1:$C$1000,1,FALSE)),"N","Y")</f>
        <v>N</v>
      </c>
    </row>
    <row r="246" spans="1:18" hidden="1" x14ac:dyDescent="0.35">
      <c r="A246" t="s">
        <v>13629</v>
      </c>
      <c r="B246" t="s">
        <v>13630</v>
      </c>
      <c r="C246" t="s">
        <v>13631</v>
      </c>
      <c r="D246" t="s">
        <v>13</v>
      </c>
      <c r="E246" t="s">
        <v>60</v>
      </c>
      <c r="G246">
        <v>10</v>
      </c>
      <c r="H246">
        <v>20</v>
      </c>
      <c r="J246">
        <f t="shared" si="15"/>
        <v>30</v>
      </c>
      <c r="K246" t="str">
        <f>IF(OR(J246&gt;Ограничения!$B$1,Sheet!G11531&gt;Ограничения!$B$2,Sheet!H11531&gt;Ограничения!$B$2,Sheet!I11531&gt;Ограничения!$B$2,),"Not compatible","Compatible")</f>
        <v>Not compatible</v>
      </c>
      <c r="L246" t="str">
        <f t="shared" si="16"/>
        <v>Модификация</v>
      </c>
      <c r="M246" s="3">
        <f t="shared" si="18"/>
        <v>1</v>
      </c>
      <c r="N246" s="3" t="str">
        <f t="shared" si="19"/>
        <v>Y</v>
      </c>
      <c r="O246" t="s">
        <v>28008</v>
      </c>
      <c r="Q246" t="str">
        <f t="shared" si="17"/>
        <v>COPY bb0340.dat sel\bb0340.dat</v>
      </c>
      <c r="R246" t="str">
        <f>IF(ISNA(VLOOKUP(B246,Rendered!$B$1:$C$1000,1,FALSE)),"N","Y")</f>
        <v>N</v>
      </c>
    </row>
    <row r="247" spans="1:18" hidden="1" x14ac:dyDescent="0.35">
      <c r="A247" t="s">
        <v>13629</v>
      </c>
      <c r="B247" t="s">
        <v>13630</v>
      </c>
      <c r="C247" t="s">
        <v>13631</v>
      </c>
      <c r="D247" t="s">
        <v>13</v>
      </c>
      <c r="E247" t="s">
        <v>60</v>
      </c>
      <c r="G247">
        <v>10</v>
      </c>
      <c r="H247">
        <v>20</v>
      </c>
      <c r="J247">
        <f t="shared" si="15"/>
        <v>30</v>
      </c>
      <c r="K247" t="str">
        <f>IF(OR(J247&gt;Ограничения!$B$1,Sheet!G14621&gt;Ограничения!$B$2,Sheet!H14621&gt;Ограничения!$B$2,Sheet!I14621&gt;Ограничения!$B$2,),"Not compatible","Compatible")</f>
        <v>Not compatible</v>
      </c>
      <c r="L247" t="str">
        <f t="shared" si="16"/>
        <v>Модификация</v>
      </c>
      <c r="M247" s="3">
        <f t="shared" si="18"/>
        <v>1</v>
      </c>
      <c r="N247" s="3" t="str">
        <f t="shared" si="19"/>
        <v>Y</v>
      </c>
      <c r="O247" t="s">
        <v>28008</v>
      </c>
      <c r="Q247" t="str">
        <f t="shared" si="17"/>
        <v>COPY bb0340.dat sel\bb0340.dat</v>
      </c>
      <c r="R247" t="str">
        <f>IF(ISNA(VLOOKUP(B247,Rendered!$B$1:$C$1000,1,FALSE)),"N","Y")</f>
        <v>N</v>
      </c>
    </row>
    <row r="248" spans="1:18" hidden="1" x14ac:dyDescent="0.35">
      <c r="A248" t="s">
        <v>13629</v>
      </c>
      <c r="B248" t="s">
        <v>13630</v>
      </c>
      <c r="C248" t="s">
        <v>13631</v>
      </c>
      <c r="D248" t="s">
        <v>13</v>
      </c>
      <c r="E248" t="s">
        <v>60</v>
      </c>
      <c r="G248">
        <v>10</v>
      </c>
      <c r="H248">
        <v>20</v>
      </c>
      <c r="J248">
        <f t="shared" si="15"/>
        <v>30</v>
      </c>
      <c r="K248" t="str">
        <f>IF(OR(J248&gt;Ограничения!$B$1,Sheet!G16677&gt;Ограничения!$B$2,Sheet!H16677&gt;Ограничения!$B$2,Sheet!I16677&gt;Ограничения!$B$2,),"Not compatible","Compatible")</f>
        <v>Not compatible</v>
      </c>
      <c r="L248" t="str">
        <f t="shared" si="16"/>
        <v>Модификация</v>
      </c>
      <c r="M248" s="3">
        <f t="shared" si="18"/>
        <v>0</v>
      </c>
      <c r="N248" s="3" t="str">
        <f t="shared" si="19"/>
        <v>Y</v>
      </c>
      <c r="O248" t="s">
        <v>28008</v>
      </c>
      <c r="Q248" t="str">
        <f t="shared" si="17"/>
        <v>COPY bb0340.dat sel\bb0340.dat</v>
      </c>
      <c r="R248" t="str">
        <f>IF(ISNA(VLOOKUP(B248,Rendered!$B$1:$C$1000,1,FALSE)),"N","Y")</f>
        <v>N</v>
      </c>
    </row>
    <row r="249" spans="1:18" hidden="1" x14ac:dyDescent="0.35">
      <c r="A249" t="s">
        <v>5095</v>
      </c>
      <c r="B249" t="s">
        <v>5098</v>
      </c>
      <c r="C249" t="s">
        <v>5099</v>
      </c>
      <c r="D249" t="s">
        <v>52</v>
      </c>
      <c r="E249">
        <v>1997</v>
      </c>
      <c r="F249">
        <v>2022</v>
      </c>
      <c r="G249">
        <v>1</v>
      </c>
      <c r="H249">
        <v>3</v>
      </c>
      <c r="I249">
        <v>1.7</v>
      </c>
      <c r="J249">
        <f t="shared" si="15"/>
        <v>5.7</v>
      </c>
      <c r="K249" t="str">
        <f>IF(OR(J249&gt;Ограничения!$B$1,Sheet!G2831&gt;Ограничения!$B$2,Sheet!H2831&gt;Ограничения!$B$2,Sheet!I2831&gt;Ограничения!$B$2,),"Not compatible","Compatible")</f>
        <v>Not compatible</v>
      </c>
      <c r="L249">
        <f t="shared" si="16"/>
        <v>30103</v>
      </c>
      <c r="M249" s="3">
        <f t="shared" si="18"/>
        <v>0.375</v>
      </c>
      <c r="N249" s="3" t="str">
        <f t="shared" si="19"/>
        <v>Y</v>
      </c>
      <c r="O249" t="s">
        <v>28008</v>
      </c>
      <c r="Q249" t="str">
        <f t="shared" si="17"/>
        <v>COPY 30103.dat sel\30103.dat</v>
      </c>
      <c r="R249" t="str">
        <f>IF(ISNA(VLOOKUP(B249,Rendered!$B$1:$C$1000,1,FALSE)),"N","Y")</f>
        <v>N</v>
      </c>
    </row>
    <row r="250" spans="1:18" hidden="1" x14ac:dyDescent="0.35">
      <c r="A250" t="s">
        <v>6329</v>
      </c>
      <c r="B250" t="s">
        <v>6356</v>
      </c>
      <c r="C250" t="s">
        <v>6357</v>
      </c>
      <c r="D250" t="s">
        <v>13</v>
      </c>
      <c r="E250">
        <v>2019</v>
      </c>
      <c r="F250">
        <v>2019</v>
      </c>
      <c r="J250">
        <f t="shared" si="15"/>
        <v>0</v>
      </c>
      <c r="K250" t="str">
        <f>IF(OR(J250&gt;Ограничения!$B$1,Sheet!G3459&gt;Ограничения!$B$2,Sheet!H3459&gt;Ограничения!$B$2,Sheet!I3459&gt;Ограничения!$B$2,),"Not compatible","Compatible")</f>
        <v>Compatible</v>
      </c>
      <c r="L250">
        <f t="shared" si="16"/>
        <v>51450</v>
      </c>
      <c r="M250" s="3">
        <f t="shared" si="18"/>
        <v>0</v>
      </c>
      <c r="N250" s="3" t="str">
        <f t="shared" si="19"/>
        <v>Y</v>
      </c>
      <c r="O250" t="s">
        <v>28008</v>
      </c>
      <c r="Q250" t="str">
        <f t="shared" si="17"/>
        <v>COPY 51450.dat sel\51450.dat</v>
      </c>
      <c r="R250" t="str">
        <f>IF(ISNA(VLOOKUP(B250,Rendered!$B$1:$C$1000,1,FALSE)),"N","Y")</f>
        <v>N</v>
      </c>
    </row>
    <row r="251" spans="1:18" hidden="1" x14ac:dyDescent="0.35">
      <c r="A251" t="s">
        <v>6329</v>
      </c>
      <c r="B251" t="s">
        <v>6358</v>
      </c>
      <c r="C251" t="s">
        <v>6359</v>
      </c>
      <c r="D251" t="s">
        <v>13</v>
      </c>
      <c r="E251">
        <v>2010</v>
      </c>
      <c r="F251">
        <v>2010</v>
      </c>
      <c r="J251">
        <f t="shared" si="15"/>
        <v>0</v>
      </c>
      <c r="K251" t="str">
        <f>IF(OR(J251&gt;Ограничения!$B$1,Sheet!G3460&gt;Ограничения!$B$2,Sheet!H3460&gt;Ограничения!$B$2,Sheet!I3460&gt;Ограничения!$B$2,),"Not compatible","Compatible")</f>
        <v>Compatible</v>
      </c>
      <c r="L251">
        <f t="shared" si="16"/>
        <v>90190</v>
      </c>
      <c r="M251" s="3">
        <f t="shared" si="18"/>
        <v>0</v>
      </c>
      <c r="N251" s="3" t="str">
        <f t="shared" si="19"/>
        <v>N</v>
      </c>
      <c r="O251" t="s">
        <v>28008</v>
      </c>
      <c r="Q251" t="str">
        <f t="shared" si="17"/>
        <v>COPY 90190.dat sel\90190.dat</v>
      </c>
      <c r="R251" t="str">
        <f>IF(ISNA(VLOOKUP(B251,Rendered!$B$1:$C$1000,1,FALSE)),"N","Y")</f>
        <v>N</v>
      </c>
    </row>
    <row r="252" spans="1:18" hidden="1" x14ac:dyDescent="0.35">
      <c r="A252" t="s">
        <v>6329</v>
      </c>
      <c r="B252" t="s">
        <v>6360</v>
      </c>
      <c r="C252" t="s">
        <v>6361</v>
      </c>
      <c r="D252" t="s">
        <v>13</v>
      </c>
      <c r="E252">
        <v>2010</v>
      </c>
      <c r="F252">
        <v>2010</v>
      </c>
      <c r="J252">
        <f t="shared" si="15"/>
        <v>0</v>
      </c>
      <c r="K252" t="str">
        <f>IF(OR(J252&gt;Ограничения!$B$1,Sheet!G3461&gt;Ограничения!$B$2,Sheet!H3461&gt;Ограничения!$B$2,Sheet!I3461&gt;Ограничения!$B$2,),"Not compatible","Compatible")</f>
        <v>Compatible</v>
      </c>
      <c r="L252">
        <f t="shared" si="16"/>
        <v>90203</v>
      </c>
      <c r="M252" s="3">
        <f t="shared" si="18"/>
        <v>0</v>
      </c>
      <c r="N252" s="3" t="str">
        <f t="shared" si="19"/>
        <v>N</v>
      </c>
      <c r="O252" t="s">
        <v>28008</v>
      </c>
      <c r="Q252" t="str">
        <f t="shared" si="17"/>
        <v>COPY 90203.dat sel\90203.dat</v>
      </c>
      <c r="R252" t="str">
        <f>IF(ISNA(VLOOKUP(B252,Rendered!$B$1:$C$1000,1,FALSE)),"N","Y")</f>
        <v>N</v>
      </c>
    </row>
    <row r="253" spans="1:18" hidden="1" x14ac:dyDescent="0.35">
      <c r="A253" t="s">
        <v>5328</v>
      </c>
      <c r="B253" t="s">
        <v>5341</v>
      </c>
      <c r="C253" t="s">
        <v>5342</v>
      </c>
      <c r="D253" t="s">
        <v>13</v>
      </c>
      <c r="E253">
        <v>2012</v>
      </c>
      <c r="F253">
        <v>2012</v>
      </c>
      <c r="J253">
        <f t="shared" si="15"/>
        <v>0</v>
      </c>
      <c r="K253" t="str">
        <f>IF(OR(J253&gt;Ограничения!$B$1,Sheet!G2952&gt;Ограничения!$B$2,Sheet!H2952&gt;Ограничения!$B$2,Sheet!I2952&gt;Ограничения!$B$2,),"Not compatible","Compatible")</f>
        <v>Not compatible</v>
      </c>
      <c r="L253" t="str">
        <f t="shared" si="16"/>
        <v>Модификация</v>
      </c>
      <c r="M253" s="3">
        <f t="shared" si="18"/>
        <v>0</v>
      </c>
      <c r="N253" s="3" t="str">
        <f t="shared" si="19"/>
        <v>N</v>
      </c>
      <c r="O253" t="s">
        <v>28008</v>
      </c>
      <c r="Q253" t="str">
        <f t="shared" si="17"/>
        <v>COPY 98295c01pb02.dat sel\98295c01pb02.dat</v>
      </c>
      <c r="R253" t="str">
        <f>IF(ISNA(VLOOKUP(B253,Rendered!$B$1:$C$1000,1,FALSE)),"N","Y")</f>
        <v>N</v>
      </c>
    </row>
    <row r="254" spans="1:18" hidden="1" x14ac:dyDescent="0.35">
      <c r="A254" t="s">
        <v>5328</v>
      </c>
      <c r="B254" t="s">
        <v>5343</v>
      </c>
      <c r="C254" t="s">
        <v>5344</v>
      </c>
      <c r="D254" t="s">
        <v>13</v>
      </c>
      <c r="E254">
        <v>2018</v>
      </c>
      <c r="F254">
        <v>2018</v>
      </c>
      <c r="J254">
        <f t="shared" si="15"/>
        <v>0</v>
      </c>
      <c r="K254" t="str">
        <f>IF(OR(J254&gt;Ограничения!$B$1,Sheet!G2953&gt;Ограничения!$B$2,Sheet!H2953&gt;Ограничения!$B$2,Sheet!I2953&gt;Ограничения!$B$2,),"Not compatible","Compatible")</f>
        <v>Not compatible</v>
      </c>
      <c r="L254" t="str">
        <f t="shared" si="16"/>
        <v>Модификация</v>
      </c>
      <c r="M254" s="3">
        <f t="shared" si="18"/>
        <v>0</v>
      </c>
      <c r="N254" s="3" t="str">
        <f t="shared" si="19"/>
        <v>N</v>
      </c>
      <c r="O254" t="s">
        <v>28008</v>
      </c>
      <c r="Q254" t="str">
        <f t="shared" si="17"/>
        <v>COPY 98295c01pb03.dat sel\98295c01pb03.dat</v>
      </c>
      <c r="R254" t="str">
        <f>IF(ISNA(VLOOKUP(B254,Rendered!$B$1:$C$1000,1,FALSE)),"N","Y")</f>
        <v>N</v>
      </c>
    </row>
    <row r="255" spans="1:18" hidden="1" x14ac:dyDescent="0.35">
      <c r="A255" t="s">
        <v>5328</v>
      </c>
      <c r="B255" t="s">
        <v>5345</v>
      </c>
      <c r="C255" t="s">
        <v>5346</v>
      </c>
      <c r="D255" t="s">
        <v>13</v>
      </c>
      <c r="E255">
        <v>2016</v>
      </c>
      <c r="F255">
        <v>2016</v>
      </c>
      <c r="J255">
        <f t="shared" si="15"/>
        <v>0</v>
      </c>
      <c r="K255" t="str">
        <f>IF(OR(J255&gt;Ограничения!$B$1,Sheet!G2954&gt;Ограничения!$B$2,Sheet!H2954&gt;Ограничения!$B$2,Sheet!I2954&gt;Ограничения!$B$2,),"Not compatible","Compatible")</f>
        <v>Not compatible</v>
      </c>
      <c r="L255" t="str">
        <f t="shared" si="16"/>
        <v>Модификация</v>
      </c>
      <c r="M255" s="3">
        <f t="shared" si="18"/>
        <v>0</v>
      </c>
      <c r="N255" s="3" t="str">
        <f t="shared" si="19"/>
        <v>N</v>
      </c>
      <c r="O255" t="s">
        <v>28008</v>
      </c>
      <c r="Q255" t="str">
        <f t="shared" si="17"/>
        <v>COPY bear01.dat sel\bear01.dat</v>
      </c>
      <c r="R255" t="str">
        <f>IF(ISNA(VLOOKUP(B255,Rendered!$B$1:$C$1000,1,FALSE)),"N","Y")</f>
        <v>N</v>
      </c>
    </row>
    <row r="256" spans="1:18" hidden="1" x14ac:dyDescent="0.35">
      <c r="A256" t="s">
        <v>5328</v>
      </c>
      <c r="B256" t="s">
        <v>5347</v>
      </c>
      <c r="C256" t="s">
        <v>5348</v>
      </c>
      <c r="D256" t="s">
        <v>30</v>
      </c>
      <c r="E256">
        <v>2000</v>
      </c>
      <c r="F256">
        <v>2003</v>
      </c>
      <c r="J256">
        <f t="shared" si="15"/>
        <v>0</v>
      </c>
      <c r="K256" t="str">
        <f>IF(OR(J256&gt;Ограничения!$B$1,Sheet!G2955&gt;Ограничения!$B$2,Sheet!H2955&gt;Ограничения!$B$2,Sheet!I2955&gt;Ограничения!$B$2,),"Not compatible","Compatible")</f>
        <v>Not compatible</v>
      </c>
      <c r="L256" t="str">
        <f t="shared" si="16"/>
        <v>Модификация</v>
      </c>
      <c r="M256" s="3">
        <f t="shared" si="18"/>
        <v>0</v>
      </c>
      <c r="N256" s="3" t="str">
        <f t="shared" si="19"/>
        <v>N</v>
      </c>
      <c r="O256" t="s">
        <v>28008</v>
      </c>
      <c r="Q256" t="str">
        <f t="shared" si="17"/>
        <v>COPY bear.dat sel\bear.dat</v>
      </c>
      <c r="R256" t="str">
        <f>IF(ISNA(VLOOKUP(B256,Rendered!$B$1:$C$1000,1,FALSE)),"N","Y")</f>
        <v>N</v>
      </c>
    </row>
    <row r="257" spans="1:18" hidden="1" x14ac:dyDescent="0.35">
      <c r="A257" t="s">
        <v>5328</v>
      </c>
      <c r="B257" t="s">
        <v>5349</v>
      </c>
      <c r="C257" t="s">
        <v>5350</v>
      </c>
      <c r="D257" t="s">
        <v>13</v>
      </c>
      <c r="E257" t="s">
        <v>60</v>
      </c>
      <c r="J257">
        <f t="shared" si="15"/>
        <v>0</v>
      </c>
      <c r="K257" t="str">
        <f>IF(OR(J257&gt;Ограничения!$B$1,Sheet!G2956&gt;Ограничения!$B$2,Sheet!H2956&gt;Ограничения!$B$2,Sheet!I2956&gt;Ограничения!$B$2,),"Not compatible","Compatible")</f>
        <v>Not compatible</v>
      </c>
      <c r="L257">
        <f t="shared" si="16"/>
        <v>16543</v>
      </c>
      <c r="M257" s="3">
        <f t="shared" si="18"/>
        <v>0.31</v>
      </c>
      <c r="N257" s="3" t="str">
        <f t="shared" si="19"/>
        <v>Y</v>
      </c>
      <c r="O257" t="s">
        <v>28008</v>
      </c>
      <c r="Q257" t="str">
        <f t="shared" si="17"/>
        <v>COPY 16543.dat sel\16543.dat</v>
      </c>
      <c r="R257" t="str">
        <f>IF(ISNA(VLOOKUP(B257,Rendered!$B$1:$C$1000,1,FALSE)),"N","Y")</f>
        <v>N</v>
      </c>
    </row>
    <row r="258" spans="1:18" hidden="1" x14ac:dyDescent="0.35">
      <c r="A258" t="s">
        <v>5328</v>
      </c>
      <c r="B258" t="s">
        <v>5351</v>
      </c>
      <c r="C258" t="s">
        <v>5352</v>
      </c>
      <c r="D258" t="s">
        <v>13</v>
      </c>
      <c r="E258">
        <v>2014</v>
      </c>
      <c r="F258">
        <v>2014</v>
      </c>
      <c r="J258">
        <f t="shared" ref="J258:J321" si="20">SUM(G258:I258)</f>
        <v>0</v>
      </c>
      <c r="K258" t="str">
        <f>IF(OR(J258&gt;Ограничения!$B$1,Sheet!G2957&gt;Ограничения!$B$2,Sheet!H2957&gt;Ограничения!$B$2,Sheet!I2957&gt;Ограничения!$B$2,),"Not compatible","Compatible")</f>
        <v>Not compatible</v>
      </c>
      <c r="L258" t="str">
        <f t="shared" ref="L258:L321" si="21">IFERROR(B258+1-1,"Модификация")</f>
        <v>Модификация</v>
      </c>
      <c r="M258" s="3">
        <f t="shared" si="18"/>
        <v>0</v>
      </c>
      <c r="N258" s="3" t="str">
        <f t="shared" si="19"/>
        <v>Y</v>
      </c>
      <c r="O258" t="s">
        <v>28008</v>
      </c>
      <c r="Q258" t="str">
        <f t="shared" ref="Q258:Q321" si="22">_xlfn.CONCAT("COPY ",B258,".dat sel\",B258,".dat")</f>
        <v>COPY 16543pb01.dat sel\16543pb01.dat</v>
      </c>
      <c r="R258" t="str">
        <f>IF(ISNA(VLOOKUP(B258,Rendered!$B$1:$C$1000,1,FALSE)),"N","Y")</f>
        <v>N</v>
      </c>
    </row>
    <row r="259" spans="1:18" hidden="1" x14ac:dyDescent="0.35">
      <c r="A259" t="s">
        <v>5328</v>
      </c>
      <c r="B259" t="s">
        <v>5353</v>
      </c>
      <c r="C259" t="s">
        <v>5354</v>
      </c>
      <c r="D259" t="s">
        <v>30</v>
      </c>
      <c r="E259" t="s">
        <v>60</v>
      </c>
      <c r="J259">
        <f t="shared" si="20"/>
        <v>0</v>
      </c>
      <c r="K259" t="str">
        <f>IF(OR(J259&gt;Ограничения!$B$1,Sheet!G2958&gt;Ограничения!$B$2,Sheet!H2958&gt;Ограничения!$B$2,Sheet!I2958&gt;Ограничения!$B$2,),"Not compatible","Compatible")</f>
        <v>Not compatible</v>
      </c>
      <c r="L259">
        <f t="shared" si="21"/>
        <v>14732</v>
      </c>
      <c r="M259" s="3">
        <f t="shared" ref="M259:M322" si="23">IF(ISERR(FIND(C259,C260)),0,LEN(C259)/LEN(C260))</f>
        <v>0.42553191489361702</v>
      </c>
      <c r="N259" s="3" t="str">
        <f t="shared" ref="N259:N322" si="24">IF(OR(M259&gt;0,M258&gt;0),"Y","N")</f>
        <v>Y</v>
      </c>
      <c r="O259" t="s">
        <v>28008</v>
      </c>
      <c r="Q259" t="str">
        <f t="shared" si="22"/>
        <v>COPY 14732.dat sel\14732.dat</v>
      </c>
      <c r="R259" t="str">
        <f>IF(ISNA(VLOOKUP(B259,Rendered!$B$1:$C$1000,1,FALSE)),"N","Y")</f>
        <v>N</v>
      </c>
    </row>
    <row r="260" spans="1:18" hidden="1" x14ac:dyDescent="0.35">
      <c r="A260" t="s">
        <v>5328</v>
      </c>
      <c r="B260" t="s">
        <v>5355</v>
      </c>
      <c r="C260" t="s">
        <v>5356</v>
      </c>
      <c r="D260" t="s">
        <v>13</v>
      </c>
      <c r="E260">
        <v>2016</v>
      </c>
      <c r="F260">
        <v>2017</v>
      </c>
      <c r="J260">
        <f t="shared" si="20"/>
        <v>0</v>
      </c>
      <c r="K260" t="str">
        <f>IF(OR(J260&gt;Ограничения!$B$1,Sheet!G2959&gt;Ограничения!$B$2,Sheet!H2959&gt;Ограничения!$B$2,Sheet!I2959&gt;Ограничения!$B$2,),"Not compatible","Compatible")</f>
        <v>Not compatible</v>
      </c>
      <c r="L260" t="str">
        <f t="shared" si="21"/>
        <v>Модификация</v>
      </c>
      <c r="M260" s="3">
        <f t="shared" si="23"/>
        <v>0</v>
      </c>
      <c r="N260" s="3" t="str">
        <f t="shared" si="24"/>
        <v>Y</v>
      </c>
      <c r="O260" t="s">
        <v>28008</v>
      </c>
      <c r="Q260" t="str">
        <f t="shared" si="22"/>
        <v>COPY 14732pb03.dat sel\14732pb03.dat</v>
      </c>
      <c r="R260" t="str">
        <f>IF(ISNA(VLOOKUP(B260,Rendered!$B$1:$C$1000,1,FALSE)),"N","Y")</f>
        <v>N</v>
      </c>
    </row>
    <row r="261" spans="1:18" hidden="1" x14ac:dyDescent="0.35">
      <c r="A261" t="s">
        <v>5328</v>
      </c>
      <c r="B261" t="s">
        <v>5357</v>
      </c>
      <c r="C261" t="s">
        <v>5358</v>
      </c>
      <c r="D261" t="s">
        <v>13</v>
      </c>
      <c r="E261">
        <v>2014</v>
      </c>
      <c r="F261">
        <v>2019</v>
      </c>
      <c r="J261">
        <f t="shared" si="20"/>
        <v>0</v>
      </c>
      <c r="K261" t="str">
        <f>IF(OR(J261&gt;Ограничения!$B$1,Sheet!G2960&gt;Ограничения!$B$2,Sheet!H2960&gt;Ограничения!$B$2,Sheet!I2960&gt;Ограничения!$B$2,),"Not compatible","Compatible")</f>
        <v>Not compatible</v>
      </c>
      <c r="L261" t="str">
        <f t="shared" si="21"/>
        <v>Модификация</v>
      </c>
      <c r="M261" s="3">
        <f t="shared" si="23"/>
        <v>0</v>
      </c>
      <c r="N261" s="3" t="str">
        <f t="shared" si="24"/>
        <v>N</v>
      </c>
      <c r="O261" t="s">
        <v>28008</v>
      </c>
      <c r="Q261" t="str">
        <f t="shared" si="22"/>
        <v>COPY 14732pb01.dat sel\14732pb01.dat</v>
      </c>
      <c r="R261" t="str">
        <f>IF(ISNA(VLOOKUP(B261,Rendered!$B$1:$C$1000,1,FALSE)),"N","Y")</f>
        <v>N</v>
      </c>
    </row>
    <row r="262" spans="1:18" hidden="1" x14ac:dyDescent="0.35">
      <c r="A262" t="s">
        <v>5328</v>
      </c>
      <c r="B262" t="s">
        <v>5359</v>
      </c>
      <c r="C262" t="s">
        <v>5360</v>
      </c>
      <c r="D262" t="s">
        <v>13</v>
      </c>
      <c r="E262">
        <v>2014</v>
      </c>
      <c r="F262">
        <v>2014</v>
      </c>
      <c r="J262">
        <f t="shared" si="20"/>
        <v>0</v>
      </c>
      <c r="K262" t="str">
        <f>IF(OR(J262&gt;Ограничения!$B$1,Sheet!G2961&gt;Ограничения!$B$2,Sheet!H2961&gt;Ограничения!$B$2,Sheet!I2961&gt;Ограничения!$B$2,),"Not compatible","Compatible")</f>
        <v>Not compatible</v>
      </c>
      <c r="L262" t="str">
        <f t="shared" si="21"/>
        <v>Модификация</v>
      </c>
      <c r="M262" s="3">
        <f t="shared" si="23"/>
        <v>0</v>
      </c>
      <c r="N262" s="3" t="str">
        <f t="shared" si="24"/>
        <v>N</v>
      </c>
      <c r="O262" t="s">
        <v>28008</v>
      </c>
      <c r="Q262" t="str">
        <f t="shared" si="22"/>
        <v>COPY 14732pb02.dat sel\14732pb02.dat</v>
      </c>
      <c r="R262" t="str">
        <f>IF(ISNA(VLOOKUP(B262,Rendered!$B$1:$C$1000,1,FALSE)),"N","Y")</f>
        <v>N</v>
      </c>
    </row>
    <row r="263" spans="1:18" hidden="1" x14ac:dyDescent="0.35">
      <c r="A263" t="s">
        <v>5328</v>
      </c>
      <c r="B263" t="s">
        <v>5361</v>
      </c>
      <c r="C263" t="s">
        <v>5362</v>
      </c>
      <c r="D263" t="s">
        <v>13</v>
      </c>
      <c r="E263">
        <v>2017</v>
      </c>
      <c r="F263">
        <v>2018</v>
      </c>
      <c r="J263">
        <f t="shared" si="20"/>
        <v>0</v>
      </c>
      <c r="K263" t="str">
        <f>IF(OR(J263&gt;Ограничения!$B$1,Sheet!G2962&gt;Ограничения!$B$2,Sheet!H2962&gt;Ограничения!$B$2,Sheet!I2962&gt;Ограничения!$B$2,),"Not compatible","Compatible")</f>
        <v>Not compatible</v>
      </c>
      <c r="L263" t="str">
        <f t="shared" si="21"/>
        <v>Модификация</v>
      </c>
      <c r="M263" s="3">
        <f t="shared" si="23"/>
        <v>0</v>
      </c>
      <c r="N263" s="3" t="str">
        <f t="shared" si="24"/>
        <v>N</v>
      </c>
      <c r="O263" t="s">
        <v>28008</v>
      </c>
      <c r="Q263" t="str">
        <f t="shared" si="22"/>
        <v>COPY 14732pb04.dat sel\14732pb04.dat</v>
      </c>
      <c r="R263" t="str">
        <f>IF(ISNA(VLOOKUP(B263,Rendered!$B$1:$C$1000,1,FALSE)),"N","Y")</f>
        <v>N</v>
      </c>
    </row>
    <row r="264" spans="1:18" hidden="1" x14ac:dyDescent="0.35">
      <c r="A264" t="s">
        <v>5328</v>
      </c>
      <c r="B264" t="s">
        <v>5363</v>
      </c>
      <c r="C264" t="s">
        <v>5364</v>
      </c>
      <c r="D264" t="s">
        <v>13</v>
      </c>
      <c r="E264">
        <v>2010</v>
      </c>
      <c r="F264">
        <v>2010</v>
      </c>
      <c r="J264">
        <f t="shared" si="20"/>
        <v>0</v>
      </c>
      <c r="K264" t="str">
        <f>IF(OR(J264&gt;Ограничения!$B$1,Sheet!G2963&gt;Ограничения!$B$2,Sheet!H2963&gt;Ограничения!$B$2,Sheet!I2963&gt;Ограничения!$B$2,),"Not compatible","Compatible")</f>
        <v>Not compatible</v>
      </c>
      <c r="L264" t="str">
        <f t="shared" si="21"/>
        <v>Модификация</v>
      </c>
      <c r="M264" s="3">
        <f t="shared" si="23"/>
        <v>0</v>
      </c>
      <c r="N264" s="3" t="str">
        <f t="shared" si="24"/>
        <v>N</v>
      </c>
      <c r="O264" t="s">
        <v>28008</v>
      </c>
      <c r="Q264" t="str">
        <f t="shared" si="22"/>
        <v>COPY lotso1.dat sel\lotso1.dat</v>
      </c>
      <c r="R264" t="str">
        <f>IF(ISNA(VLOOKUP(B264,Rendered!$B$1:$C$1000,1,FALSE)),"N","Y")</f>
        <v>N</v>
      </c>
    </row>
    <row r="265" spans="1:18" hidden="1" x14ac:dyDescent="0.35">
      <c r="A265" t="s">
        <v>5328</v>
      </c>
      <c r="B265" t="s">
        <v>5365</v>
      </c>
      <c r="C265" t="s">
        <v>5366</v>
      </c>
      <c r="D265" t="s">
        <v>13</v>
      </c>
      <c r="E265">
        <v>2010</v>
      </c>
      <c r="F265">
        <v>2010</v>
      </c>
      <c r="J265">
        <f t="shared" si="20"/>
        <v>0</v>
      </c>
      <c r="K265" t="str">
        <f>IF(OR(J265&gt;Ограничения!$B$1,Sheet!G2964&gt;Ограничения!$B$2,Sheet!H2964&gt;Ограничения!$B$2,Sheet!I2964&gt;Ограничения!$B$2,),"Not compatible","Compatible")</f>
        <v>Not compatible</v>
      </c>
      <c r="L265" t="str">
        <f t="shared" si="21"/>
        <v>Модификация</v>
      </c>
      <c r="M265" s="3">
        <f t="shared" si="23"/>
        <v>0</v>
      </c>
      <c r="N265" s="3" t="str">
        <f t="shared" si="24"/>
        <v>N</v>
      </c>
      <c r="O265" t="s">
        <v>28008</v>
      </c>
      <c r="Q265" t="str">
        <f t="shared" si="22"/>
        <v>COPY lotso2.dat sel\lotso2.dat</v>
      </c>
      <c r="R265" t="str">
        <f>IF(ISNA(VLOOKUP(B265,Rendered!$B$1:$C$1000,1,FALSE)),"N","Y")</f>
        <v>N</v>
      </c>
    </row>
    <row r="266" spans="1:18" hidden="1" x14ac:dyDescent="0.35">
      <c r="A266" t="s">
        <v>24385</v>
      </c>
      <c r="B266" t="s">
        <v>24388</v>
      </c>
      <c r="C266" t="s">
        <v>24389</v>
      </c>
      <c r="D266" t="s">
        <v>35</v>
      </c>
      <c r="E266">
        <v>1999</v>
      </c>
      <c r="F266">
        <v>2008</v>
      </c>
      <c r="J266">
        <f t="shared" si="20"/>
        <v>0</v>
      </c>
      <c r="K266" t="str">
        <f>IF(OR(J266&gt;Ограничения!$B$1,Sheet!G13161&gt;Ограничения!$B$2,Sheet!H13161&gt;Ограничения!$B$2,Sheet!I13161&gt;Ограничения!$B$2,),"Not compatible","Compatible")</f>
        <v>Compatible</v>
      </c>
      <c r="L266" t="str">
        <f t="shared" si="21"/>
        <v>Модификация</v>
      </c>
      <c r="M266" s="3">
        <f t="shared" si="23"/>
        <v>0</v>
      </c>
      <c r="N266" s="3" t="str">
        <f t="shared" si="24"/>
        <v>N</v>
      </c>
      <c r="O266" t="s">
        <v>28008</v>
      </c>
      <c r="Q266" t="str">
        <f t="shared" si="22"/>
        <v>COPY 6204b.dat sel\6204b.dat</v>
      </c>
      <c r="R266" t="str">
        <f>IF(ISNA(VLOOKUP(B266,Rendered!$B$1:$C$1000,1,FALSE)),"N","Y")</f>
        <v>N</v>
      </c>
    </row>
    <row r="267" spans="1:18" hidden="1" x14ac:dyDescent="0.35">
      <c r="A267" t="s">
        <v>24385</v>
      </c>
      <c r="B267" t="s">
        <v>24390</v>
      </c>
      <c r="C267" t="s">
        <v>24391</v>
      </c>
      <c r="D267" t="s">
        <v>13</v>
      </c>
      <c r="E267">
        <v>1994</v>
      </c>
      <c r="F267">
        <v>1994</v>
      </c>
      <c r="J267">
        <f t="shared" si="20"/>
        <v>0</v>
      </c>
      <c r="K267" t="str">
        <f>IF(OR(J267&gt;Ограничения!$B$1,Sheet!G13162&gt;Ограничения!$B$2,Sheet!H13162&gt;Ограничения!$B$2,Sheet!I13162&gt;Ограничения!$B$2,),"Not compatible","Compatible")</f>
        <v>Compatible</v>
      </c>
      <c r="L267" t="str">
        <f t="shared" si="21"/>
        <v>Модификация</v>
      </c>
      <c r="M267" s="3">
        <f t="shared" si="23"/>
        <v>0</v>
      </c>
      <c r="N267" s="3" t="str">
        <f t="shared" si="24"/>
        <v>N</v>
      </c>
      <c r="O267" t="s">
        <v>28008</v>
      </c>
      <c r="Q267" t="str">
        <f t="shared" si="22"/>
        <v>COPY 6204a.dat sel\6204a.dat</v>
      </c>
      <c r="R267" t="str">
        <f>IF(ISNA(VLOOKUP(B267,Rendered!$B$1:$C$1000,1,FALSE)),"N","Y")</f>
        <v>N</v>
      </c>
    </row>
    <row r="268" spans="1:18" hidden="1" x14ac:dyDescent="0.35">
      <c r="A268" t="s">
        <v>24385</v>
      </c>
      <c r="B268" t="s">
        <v>24386</v>
      </c>
      <c r="C268" t="s">
        <v>24387</v>
      </c>
      <c r="D268" t="s">
        <v>35</v>
      </c>
      <c r="E268">
        <v>1997</v>
      </c>
      <c r="F268">
        <v>2007</v>
      </c>
      <c r="J268">
        <f t="shared" si="20"/>
        <v>0</v>
      </c>
      <c r="K268" t="str">
        <f>IF(OR(J268&gt;Ограничения!$B$1,Sheet!G13160&gt;Ограничения!$B$2,Sheet!H13160&gt;Ограничения!$B$2,Sheet!I13160&gt;Ограничения!$B$2,),"Not compatible","Compatible")</f>
        <v>Compatible</v>
      </c>
      <c r="L268">
        <f t="shared" si="21"/>
        <v>6204</v>
      </c>
      <c r="M268" s="3">
        <f t="shared" si="23"/>
        <v>0</v>
      </c>
      <c r="N268" s="3" t="str">
        <f t="shared" si="24"/>
        <v>N</v>
      </c>
      <c r="O268" t="s">
        <v>28008</v>
      </c>
      <c r="Q268" t="str">
        <f t="shared" si="22"/>
        <v>COPY 6204.dat sel\6204.dat</v>
      </c>
      <c r="R268" t="str">
        <f>IF(ISNA(VLOOKUP(B268,Rendered!$B$1:$C$1000,1,FALSE)),"N","Y")</f>
        <v>N</v>
      </c>
    </row>
    <row r="269" spans="1:18" hidden="1" x14ac:dyDescent="0.35">
      <c r="A269" t="s">
        <v>24385</v>
      </c>
      <c r="B269" t="s">
        <v>24392</v>
      </c>
      <c r="C269" t="s">
        <v>24393</v>
      </c>
      <c r="D269" t="s">
        <v>30</v>
      </c>
      <c r="E269">
        <v>2000</v>
      </c>
      <c r="F269">
        <v>2006</v>
      </c>
      <c r="J269">
        <f t="shared" si="20"/>
        <v>0</v>
      </c>
      <c r="K269" t="str">
        <f>IF(OR(J269&gt;Ограничения!$B$1,Sheet!G13163&gt;Ограничения!$B$2,Sheet!H13163&gt;Ограничения!$B$2,Sheet!I13163&gt;Ограничения!$B$2,),"Not compatible","Compatible")</f>
        <v>Compatible</v>
      </c>
      <c r="L269">
        <f t="shared" si="21"/>
        <v>33210</v>
      </c>
      <c r="M269" s="3">
        <f t="shared" si="23"/>
        <v>0</v>
      </c>
      <c r="N269" s="3" t="str">
        <f t="shared" si="24"/>
        <v>N</v>
      </c>
      <c r="O269" t="s">
        <v>28008</v>
      </c>
      <c r="Q269" t="str">
        <f t="shared" si="22"/>
        <v>COPY 33210.dat sel\33210.dat</v>
      </c>
      <c r="R269" t="str">
        <f>IF(ISNA(VLOOKUP(B269,Rendered!$B$1:$C$1000,1,FALSE)),"N","Y")</f>
        <v>N</v>
      </c>
    </row>
    <row r="270" spans="1:18" hidden="1" x14ac:dyDescent="0.35">
      <c r="A270" t="s">
        <v>24385</v>
      </c>
      <c r="B270" t="s">
        <v>24394</v>
      </c>
      <c r="C270" t="s">
        <v>24395</v>
      </c>
      <c r="D270" t="s">
        <v>52</v>
      </c>
      <c r="E270">
        <v>1997</v>
      </c>
      <c r="F270">
        <v>2008</v>
      </c>
      <c r="J270">
        <f t="shared" si="20"/>
        <v>0</v>
      </c>
      <c r="K270" t="str">
        <f>IF(OR(J270&gt;Ограничения!$B$1,Sheet!G13164&gt;Ограничения!$B$2,Sheet!H13164&gt;Ограничения!$B$2,Sheet!I13164&gt;Ограничения!$B$2,),"Not compatible","Compatible")</f>
        <v>Compatible</v>
      </c>
      <c r="L270">
        <f t="shared" si="21"/>
        <v>6185</v>
      </c>
      <c r="M270" s="3">
        <f t="shared" si="23"/>
        <v>0.6</v>
      </c>
      <c r="N270" s="3" t="str">
        <f t="shared" si="24"/>
        <v>Y</v>
      </c>
      <c r="O270" t="s">
        <v>28008</v>
      </c>
      <c r="Q270" t="str">
        <f t="shared" si="22"/>
        <v>COPY 6185.dat sel\6185.dat</v>
      </c>
      <c r="R270" t="str">
        <f>IF(ISNA(VLOOKUP(B270,Rendered!$B$1:$C$1000,1,FALSE)),"N","Y")</f>
        <v>N</v>
      </c>
    </row>
    <row r="271" spans="1:18" hidden="1" x14ac:dyDescent="0.35">
      <c r="A271" t="s">
        <v>24385</v>
      </c>
      <c r="B271" t="s">
        <v>24396</v>
      </c>
      <c r="C271" t="s">
        <v>24397</v>
      </c>
      <c r="D271" t="s">
        <v>13</v>
      </c>
      <c r="E271">
        <v>1994</v>
      </c>
      <c r="F271">
        <v>1994</v>
      </c>
      <c r="J271">
        <f t="shared" si="20"/>
        <v>0</v>
      </c>
      <c r="K271" t="str">
        <f>IF(OR(J271&gt;Ограничения!$B$1,Sheet!G13165&gt;Ограничения!$B$2,Sheet!H13165&gt;Ограничения!$B$2,Sheet!I13165&gt;Ограничения!$B$2,),"Not compatible","Compatible")</f>
        <v>Compatible</v>
      </c>
      <c r="L271" t="str">
        <f t="shared" si="21"/>
        <v>Модификация</v>
      </c>
      <c r="M271" s="3">
        <f t="shared" si="23"/>
        <v>0</v>
      </c>
      <c r="N271" s="3" t="str">
        <f t="shared" si="24"/>
        <v>Y</v>
      </c>
      <c r="O271" t="s">
        <v>28008</v>
      </c>
      <c r="Q271" t="str">
        <f t="shared" si="22"/>
        <v>COPY bb0065.dat sel\bb0065.dat</v>
      </c>
      <c r="R271" t="str">
        <f>IF(ISNA(VLOOKUP(B271,Rendered!$B$1:$C$1000,1,FALSE)),"N","Y")</f>
        <v>N</v>
      </c>
    </row>
    <row r="272" spans="1:18" hidden="1" x14ac:dyDescent="0.35">
      <c r="A272" t="s">
        <v>24385</v>
      </c>
      <c r="B272" t="s">
        <v>24398</v>
      </c>
      <c r="C272" t="s">
        <v>24399</v>
      </c>
      <c r="D272" t="s">
        <v>13</v>
      </c>
      <c r="E272">
        <v>2000</v>
      </c>
      <c r="F272">
        <v>2006</v>
      </c>
      <c r="J272">
        <f t="shared" si="20"/>
        <v>0</v>
      </c>
      <c r="K272" t="str">
        <f>IF(OR(J272&gt;Ограничения!$B$1,Sheet!G13166&gt;Ограничения!$B$2,Sheet!H13166&gt;Ограничения!$B$2,Sheet!I13166&gt;Ограничения!$B$2,),"Not compatible","Compatible")</f>
        <v>Compatible</v>
      </c>
      <c r="L272">
        <f t="shared" si="21"/>
        <v>33209</v>
      </c>
      <c r="M272" s="3">
        <f t="shared" si="23"/>
        <v>0</v>
      </c>
      <c r="N272" s="3" t="str">
        <f t="shared" si="24"/>
        <v>N</v>
      </c>
      <c r="O272" t="s">
        <v>28008</v>
      </c>
      <c r="Q272" t="str">
        <f t="shared" si="22"/>
        <v>COPY 33209.dat sel\33209.dat</v>
      </c>
      <c r="R272" t="str">
        <f>IF(ISNA(VLOOKUP(B272,Rendered!$B$1:$C$1000,1,FALSE)),"N","Y")</f>
        <v>N</v>
      </c>
    </row>
    <row r="273" spans="1:18" hidden="1" x14ac:dyDescent="0.35">
      <c r="A273" t="s">
        <v>9271</v>
      </c>
      <c r="B273" t="s">
        <v>9272</v>
      </c>
      <c r="C273" t="s">
        <v>9273</v>
      </c>
      <c r="D273" t="s">
        <v>24</v>
      </c>
      <c r="E273">
        <v>2006</v>
      </c>
      <c r="F273">
        <v>2022</v>
      </c>
      <c r="J273">
        <f t="shared" si="20"/>
        <v>0</v>
      </c>
      <c r="K273" t="str">
        <f>IF(OR(J273&gt;Ограничения!$B$1,Sheet!G4910&gt;Ограничения!$B$2,Sheet!H4910&gt;Ограничения!$B$2,Sheet!I4910&gt;Ограничения!$B$2,),"Not compatible","Compatible")</f>
        <v>Compatible</v>
      </c>
      <c r="L273" t="str">
        <f t="shared" si="21"/>
        <v>Модификация</v>
      </c>
      <c r="M273" s="3">
        <f t="shared" si="23"/>
        <v>0</v>
      </c>
      <c r="N273" s="3" t="str">
        <f t="shared" si="24"/>
        <v>N</v>
      </c>
      <c r="O273" t="s">
        <v>28008</v>
      </c>
      <c r="Q273" t="str">
        <f t="shared" si="22"/>
        <v>COPY 4719c02.dat sel\4719c02.dat</v>
      </c>
      <c r="R273" t="str">
        <f>IF(ISNA(VLOOKUP(B273,Rendered!$B$1:$C$1000,1,FALSE)),"N","Y")</f>
        <v>N</v>
      </c>
    </row>
    <row r="274" spans="1:18" hidden="1" x14ac:dyDescent="0.35">
      <c r="A274" t="s">
        <v>9271</v>
      </c>
      <c r="B274" t="s">
        <v>9274</v>
      </c>
      <c r="C274" t="s">
        <v>9275</v>
      </c>
      <c r="D274" t="s">
        <v>24</v>
      </c>
      <c r="E274">
        <v>1985</v>
      </c>
      <c r="F274">
        <v>2016</v>
      </c>
      <c r="J274">
        <f t="shared" si="20"/>
        <v>0</v>
      </c>
      <c r="K274" t="str">
        <f>IF(OR(J274&gt;Ограничения!$B$1,Sheet!G4911&gt;Ограничения!$B$2,Sheet!H4911&gt;Ограничения!$B$2,Sheet!I4911&gt;Ограничения!$B$2,),"Not compatible","Compatible")</f>
        <v>Compatible</v>
      </c>
      <c r="L274" t="str">
        <f t="shared" si="21"/>
        <v>Модификация</v>
      </c>
      <c r="M274" s="3">
        <f t="shared" si="23"/>
        <v>0</v>
      </c>
      <c r="N274" s="3" t="str">
        <f t="shared" si="24"/>
        <v>N</v>
      </c>
      <c r="O274" t="s">
        <v>28008</v>
      </c>
      <c r="Q274" t="str">
        <f t="shared" si="22"/>
        <v>COPY 4719c01.dat sel\4719c01.dat</v>
      </c>
      <c r="R274" t="str">
        <f>IF(ISNA(VLOOKUP(B274,Rendered!$B$1:$C$1000,1,FALSE)),"N","Y")</f>
        <v>N</v>
      </c>
    </row>
    <row r="275" spans="1:18" hidden="1" x14ac:dyDescent="0.35">
      <c r="A275" t="s">
        <v>9271</v>
      </c>
      <c r="B275" t="s">
        <v>9276</v>
      </c>
      <c r="C275" t="s">
        <v>9277</v>
      </c>
      <c r="D275" t="s">
        <v>38</v>
      </c>
      <c r="E275">
        <v>1985</v>
      </c>
      <c r="F275">
        <v>2022</v>
      </c>
      <c r="J275">
        <f t="shared" si="20"/>
        <v>0</v>
      </c>
      <c r="K275" t="str">
        <f>IF(OR(J275&gt;Ограничения!$B$1,Sheet!G4912&gt;Ограничения!$B$2,Sheet!H4912&gt;Ограничения!$B$2,Sheet!I4912&gt;Ограничения!$B$2,),"Not compatible","Compatible")</f>
        <v>Compatible</v>
      </c>
      <c r="L275">
        <f t="shared" si="21"/>
        <v>4719</v>
      </c>
      <c r="M275" s="3">
        <f t="shared" si="23"/>
        <v>0.38235294117647056</v>
      </c>
      <c r="N275" s="3" t="str">
        <f t="shared" si="24"/>
        <v>Y</v>
      </c>
      <c r="O275" t="s">
        <v>28007</v>
      </c>
      <c r="P275">
        <v>3</v>
      </c>
      <c r="Q275" t="str">
        <f t="shared" si="22"/>
        <v>COPY 4719.dat sel\4719.dat</v>
      </c>
      <c r="R275" t="str">
        <f>IF(ISNA(VLOOKUP(B275,Rendered!$B$1:$C$1000,1,FALSE)),"N","Y")</f>
        <v>N</v>
      </c>
    </row>
    <row r="276" spans="1:18" hidden="1" x14ac:dyDescent="0.35">
      <c r="A276" t="s">
        <v>9271</v>
      </c>
      <c r="B276" t="s">
        <v>9278</v>
      </c>
      <c r="C276" t="s">
        <v>9279</v>
      </c>
      <c r="D276" t="s">
        <v>57</v>
      </c>
      <c r="E276">
        <v>2018</v>
      </c>
      <c r="F276">
        <v>2022</v>
      </c>
      <c r="J276">
        <f t="shared" si="20"/>
        <v>0</v>
      </c>
      <c r="K276" t="str">
        <f>IF(OR(J276&gt;Ограничения!$B$1,Sheet!G4913&gt;Ограничения!$B$2,Sheet!H4913&gt;Ограничения!$B$2,Sheet!I4913&gt;Ограничения!$B$2,),"Not compatible","Compatible")</f>
        <v>Compatible</v>
      </c>
      <c r="L276">
        <f t="shared" si="21"/>
        <v>36934</v>
      </c>
      <c r="M276" s="3">
        <f t="shared" si="23"/>
        <v>0</v>
      </c>
      <c r="N276" s="3" t="str">
        <f t="shared" si="24"/>
        <v>Y</v>
      </c>
      <c r="O276" t="s">
        <v>28007</v>
      </c>
      <c r="P276">
        <v>3</v>
      </c>
      <c r="Q276" t="str">
        <f t="shared" si="22"/>
        <v>COPY 36934.dat sel\36934.dat</v>
      </c>
      <c r="R276" t="str">
        <f>IF(ISNA(VLOOKUP(B276,Rendered!$B$1:$C$1000,1,FALSE)),"N","Y")</f>
        <v>N</v>
      </c>
    </row>
    <row r="277" spans="1:18" hidden="1" x14ac:dyDescent="0.35">
      <c r="A277" t="s">
        <v>9271</v>
      </c>
      <c r="B277" t="s">
        <v>9280</v>
      </c>
      <c r="C277" t="s">
        <v>9281</v>
      </c>
      <c r="D277" t="s">
        <v>13</v>
      </c>
      <c r="E277">
        <v>2019</v>
      </c>
      <c r="F277">
        <v>2019</v>
      </c>
      <c r="J277">
        <f t="shared" si="20"/>
        <v>0</v>
      </c>
      <c r="K277" t="str">
        <f>IF(OR(J277&gt;Ограничения!$B$1,Sheet!G4914&gt;Ограничения!$B$2,Sheet!H4914&gt;Ограничения!$B$2,Sheet!I4914&gt;Ограничения!$B$2,),"Not compatible","Compatible")</f>
        <v>Compatible</v>
      </c>
      <c r="L277" t="str">
        <f t="shared" si="21"/>
        <v>Модификация</v>
      </c>
      <c r="M277" s="3">
        <f t="shared" si="23"/>
        <v>0</v>
      </c>
      <c r="N277" s="3" t="str">
        <f t="shared" si="24"/>
        <v>N</v>
      </c>
      <c r="O277" t="s">
        <v>28008</v>
      </c>
      <c r="Q277" t="str">
        <f t="shared" si="22"/>
        <v>COPY 36934c02.dat sel\36934c02.dat</v>
      </c>
      <c r="R277" t="str">
        <f>IF(ISNA(VLOOKUP(B277,Rendered!$B$1:$C$1000,1,FALSE)),"N","Y")</f>
        <v>N</v>
      </c>
    </row>
    <row r="278" spans="1:18" hidden="1" x14ac:dyDescent="0.35">
      <c r="A278" t="s">
        <v>9271</v>
      </c>
      <c r="B278" t="s">
        <v>9282</v>
      </c>
      <c r="C278" t="s">
        <v>9283</v>
      </c>
      <c r="D278" t="s">
        <v>30</v>
      </c>
      <c r="E278">
        <v>2021</v>
      </c>
      <c r="F278">
        <v>2022</v>
      </c>
      <c r="J278">
        <f t="shared" si="20"/>
        <v>0</v>
      </c>
      <c r="K278" t="str">
        <f>IF(OR(J278&gt;Ограничения!$B$1,Sheet!G4915&gt;Ограничения!$B$2,Sheet!H4915&gt;Ограничения!$B$2,Sheet!I4915&gt;Ограничения!$B$2,),"Not compatible","Compatible")</f>
        <v>Compatible</v>
      </c>
      <c r="L278" t="str">
        <f t="shared" si="21"/>
        <v>Модификация</v>
      </c>
      <c r="M278" s="3">
        <f t="shared" si="23"/>
        <v>0</v>
      </c>
      <c r="N278" s="3" t="str">
        <f t="shared" si="24"/>
        <v>N</v>
      </c>
      <c r="O278" t="s">
        <v>28008</v>
      </c>
      <c r="Q278" t="str">
        <f t="shared" si="22"/>
        <v>COPY 36934c04.dat sel\36934c04.dat</v>
      </c>
      <c r="R278" t="str">
        <f>IF(ISNA(VLOOKUP(B278,Rendered!$B$1:$C$1000,1,FALSE)),"N","Y")</f>
        <v>N</v>
      </c>
    </row>
    <row r="279" spans="1:18" hidden="1" x14ac:dyDescent="0.35">
      <c r="A279" t="s">
        <v>9271</v>
      </c>
      <c r="B279" t="s">
        <v>9284</v>
      </c>
      <c r="C279" t="s">
        <v>9285</v>
      </c>
      <c r="D279" t="s">
        <v>13</v>
      </c>
      <c r="E279">
        <v>2018</v>
      </c>
      <c r="F279">
        <v>2018</v>
      </c>
      <c r="J279">
        <f t="shared" si="20"/>
        <v>0</v>
      </c>
      <c r="K279" t="str">
        <f>IF(OR(J279&gt;Ограничения!$B$1,Sheet!G4916&gt;Ограничения!$B$2,Sheet!H4916&gt;Ограничения!$B$2,Sheet!I4916&gt;Ограничения!$B$2,),"Not compatible","Compatible")</f>
        <v>Compatible</v>
      </c>
      <c r="L279" t="str">
        <f t="shared" si="21"/>
        <v>Модификация</v>
      </c>
      <c r="M279" s="3">
        <f t="shared" si="23"/>
        <v>0</v>
      </c>
      <c r="N279" s="3" t="str">
        <f t="shared" si="24"/>
        <v>N</v>
      </c>
      <c r="O279" t="s">
        <v>28008</v>
      </c>
      <c r="Q279" t="str">
        <f t="shared" si="22"/>
        <v>COPY 36934c01.dat sel\36934c01.dat</v>
      </c>
      <c r="R279" t="str">
        <f>IF(ISNA(VLOOKUP(B279,Rendered!$B$1:$C$1000,1,FALSE)),"N","Y")</f>
        <v>N</v>
      </c>
    </row>
    <row r="280" spans="1:18" hidden="1" x14ac:dyDescent="0.35">
      <c r="A280" t="s">
        <v>9271</v>
      </c>
      <c r="B280" t="s">
        <v>9286</v>
      </c>
      <c r="C280" t="s">
        <v>9287</v>
      </c>
      <c r="D280" t="s">
        <v>27</v>
      </c>
      <c r="E280">
        <v>2022</v>
      </c>
      <c r="F280">
        <v>2022</v>
      </c>
      <c r="J280">
        <f t="shared" si="20"/>
        <v>0</v>
      </c>
      <c r="K280" t="str">
        <f>IF(OR(J280&gt;Ограничения!$B$1,Sheet!G4917&gt;Ограничения!$B$2,Sheet!H4917&gt;Ограничения!$B$2,Sheet!I4917&gt;Ограничения!$B$2,),"Not compatible","Compatible")</f>
        <v>Compatible</v>
      </c>
      <c r="L280" t="str">
        <f t="shared" si="21"/>
        <v>Модификация</v>
      </c>
      <c r="M280" s="3">
        <f t="shared" si="23"/>
        <v>0</v>
      </c>
      <c r="N280" s="3" t="str">
        <f t="shared" si="24"/>
        <v>N</v>
      </c>
      <c r="O280" t="s">
        <v>28008</v>
      </c>
      <c r="Q280" t="str">
        <f t="shared" si="22"/>
        <v>COPY 36934c06.dat sel\36934c06.dat</v>
      </c>
      <c r="R280" t="str">
        <f>IF(ISNA(VLOOKUP(B280,Rendered!$B$1:$C$1000,1,FALSE)),"N","Y")</f>
        <v>N</v>
      </c>
    </row>
    <row r="281" spans="1:18" hidden="1" x14ac:dyDescent="0.35">
      <c r="A281" t="s">
        <v>9271</v>
      </c>
      <c r="B281" t="s">
        <v>9288</v>
      </c>
      <c r="C281" t="s">
        <v>9289</v>
      </c>
      <c r="D281" t="s">
        <v>27</v>
      </c>
      <c r="E281">
        <v>2020</v>
      </c>
      <c r="F281">
        <v>2021</v>
      </c>
      <c r="J281">
        <f t="shared" si="20"/>
        <v>0</v>
      </c>
      <c r="K281" t="str">
        <f>IF(OR(J281&gt;Ограничения!$B$1,Sheet!G4918&gt;Ограничения!$B$2,Sheet!H4918&gt;Ограничения!$B$2,Sheet!I4918&gt;Ограничения!$B$2,),"Not compatible","Compatible")</f>
        <v>Compatible</v>
      </c>
      <c r="L281" t="str">
        <f t="shared" si="21"/>
        <v>Модификация</v>
      </c>
      <c r="M281" s="3">
        <f t="shared" si="23"/>
        <v>0</v>
      </c>
      <c r="N281" s="3" t="str">
        <f t="shared" si="24"/>
        <v>N</v>
      </c>
      <c r="O281" t="s">
        <v>28008</v>
      </c>
      <c r="Q281" t="str">
        <f t="shared" si="22"/>
        <v>COPY 36934c03.dat sel\36934c03.dat</v>
      </c>
      <c r="R281" t="str">
        <f>IF(ISNA(VLOOKUP(B281,Rendered!$B$1:$C$1000,1,FALSE)),"N","Y")</f>
        <v>N</v>
      </c>
    </row>
    <row r="282" spans="1:18" hidden="1" x14ac:dyDescent="0.35">
      <c r="A282" t="s">
        <v>9271</v>
      </c>
      <c r="B282" t="s">
        <v>9290</v>
      </c>
      <c r="C282" t="s">
        <v>9291</v>
      </c>
      <c r="D282" t="s">
        <v>13</v>
      </c>
      <c r="E282">
        <v>2021</v>
      </c>
      <c r="F282">
        <v>2021</v>
      </c>
      <c r="J282">
        <f t="shared" si="20"/>
        <v>0</v>
      </c>
      <c r="K282" t="str">
        <f>IF(OR(J282&gt;Ограничения!$B$1,Sheet!G4919&gt;Ограничения!$B$2,Sheet!H4919&gt;Ограничения!$B$2,Sheet!I4919&gt;Ограничения!$B$2,),"Not compatible","Compatible")</f>
        <v>Compatible</v>
      </c>
      <c r="L282" t="str">
        <f t="shared" si="21"/>
        <v>Модификация</v>
      </c>
      <c r="M282" s="3">
        <f t="shared" si="23"/>
        <v>0</v>
      </c>
      <c r="N282" s="3" t="str">
        <f t="shared" si="24"/>
        <v>N</v>
      </c>
      <c r="O282" t="s">
        <v>28008</v>
      </c>
      <c r="Q282" t="str">
        <f t="shared" si="22"/>
        <v>COPY 36934c05.dat sel\36934c05.dat</v>
      </c>
      <c r="R282" t="str">
        <f>IF(ISNA(VLOOKUP(B282,Rendered!$B$1:$C$1000,1,FALSE)),"N","Y")</f>
        <v>N</v>
      </c>
    </row>
    <row r="283" spans="1:18" hidden="1" x14ac:dyDescent="0.35">
      <c r="A283" t="s">
        <v>5328</v>
      </c>
      <c r="B283" t="s">
        <v>5367</v>
      </c>
      <c r="C283" t="s">
        <v>5368</v>
      </c>
      <c r="D283" t="s">
        <v>13</v>
      </c>
      <c r="E283">
        <v>2022</v>
      </c>
      <c r="F283">
        <v>2022</v>
      </c>
      <c r="J283">
        <f t="shared" si="20"/>
        <v>0</v>
      </c>
      <c r="K283" t="str">
        <f>IF(OR(J283&gt;Ограничения!$B$1,Sheet!G2965&gt;Ограничения!$B$2,Sheet!H2965&gt;Ограничения!$B$2,Sheet!I2965&gt;Ограничения!$B$2,),"Not compatible","Compatible")</f>
        <v>Not compatible</v>
      </c>
      <c r="L283" t="str">
        <f t="shared" si="21"/>
        <v>Модификация</v>
      </c>
      <c r="M283" s="3">
        <f t="shared" si="23"/>
        <v>0</v>
      </c>
      <c r="N283" s="3" t="str">
        <f t="shared" si="24"/>
        <v>N</v>
      </c>
      <c r="O283" t="s">
        <v>28008</v>
      </c>
      <c r="Q283" t="str">
        <f t="shared" si="22"/>
        <v>COPY bb1256pb01.dat sel\bb1256pb01.dat</v>
      </c>
      <c r="R283" t="str">
        <f>IF(ISNA(VLOOKUP(B283,Rendered!$B$1:$C$1000,1,FALSE)),"N","Y")</f>
        <v>N</v>
      </c>
    </row>
    <row r="284" spans="1:18" hidden="1" x14ac:dyDescent="0.35">
      <c r="A284" t="s">
        <v>15062</v>
      </c>
      <c r="B284" t="s">
        <v>15063</v>
      </c>
      <c r="C284" t="s">
        <v>15064</v>
      </c>
      <c r="D284" t="s">
        <v>13</v>
      </c>
      <c r="E284">
        <v>2001</v>
      </c>
      <c r="F284">
        <v>2001</v>
      </c>
      <c r="J284">
        <f t="shared" si="20"/>
        <v>0</v>
      </c>
      <c r="K284" t="str">
        <f>IF(OR(J284&gt;Ограничения!$B$1,Sheet!G7774&gt;Ограничения!$B$2,Sheet!H7774&gt;Ограничения!$B$2,Sheet!I7774&gt;Ограничения!$B$2,),"Not compatible","Compatible")</f>
        <v>Compatible</v>
      </c>
      <c r="L284" t="str">
        <f t="shared" si="21"/>
        <v>Модификация</v>
      </c>
      <c r="M284" s="3">
        <f t="shared" si="23"/>
        <v>0</v>
      </c>
      <c r="N284" s="3" t="str">
        <f t="shared" si="24"/>
        <v>N</v>
      </c>
      <c r="O284" t="s">
        <v>28008</v>
      </c>
      <c r="Q284" t="str">
        <f t="shared" si="22"/>
        <v>COPY 32171pb002.dat sel\32171pb002.dat</v>
      </c>
      <c r="R284" t="str">
        <f>IF(ISNA(VLOOKUP(B284,Rendered!$B$1:$C$1000,1,FALSE)),"N","Y")</f>
        <v>N</v>
      </c>
    </row>
    <row r="285" spans="1:18" hidden="1" x14ac:dyDescent="0.35">
      <c r="A285" t="s">
        <v>15062</v>
      </c>
      <c r="B285" t="s">
        <v>15065</v>
      </c>
      <c r="C285" t="s">
        <v>15066</v>
      </c>
      <c r="D285" t="s">
        <v>13</v>
      </c>
      <c r="E285">
        <v>2001</v>
      </c>
      <c r="F285">
        <v>2001</v>
      </c>
      <c r="J285">
        <f t="shared" si="20"/>
        <v>0</v>
      </c>
      <c r="K285" t="str">
        <f>IF(OR(J285&gt;Ограничения!$B$1,Sheet!G7775&gt;Ограничения!$B$2,Sheet!H7775&gt;Ограничения!$B$2,Sheet!I7775&gt;Ограничения!$B$2,),"Not compatible","Compatible")</f>
        <v>Compatible</v>
      </c>
      <c r="L285" t="str">
        <f t="shared" si="21"/>
        <v>Модификация</v>
      </c>
      <c r="M285" s="3">
        <f t="shared" si="23"/>
        <v>0</v>
      </c>
      <c r="N285" s="3" t="str">
        <f t="shared" si="24"/>
        <v>N</v>
      </c>
      <c r="O285" t="s">
        <v>28008</v>
      </c>
      <c r="Q285" t="str">
        <f t="shared" si="22"/>
        <v>COPY 32171pb006.dat sel\32171pb006.dat</v>
      </c>
      <c r="R285" t="str">
        <f>IF(ISNA(VLOOKUP(B285,Rendered!$B$1:$C$1000,1,FALSE)),"N","Y")</f>
        <v>N</v>
      </c>
    </row>
    <row r="286" spans="1:18" hidden="1" x14ac:dyDescent="0.35">
      <c r="A286" t="s">
        <v>15062</v>
      </c>
      <c r="B286" t="s">
        <v>15067</v>
      </c>
      <c r="C286" t="s">
        <v>15068</v>
      </c>
      <c r="D286" t="s">
        <v>13</v>
      </c>
      <c r="E286">
        <v>2001</v>
      </c>
      <c r="F286">
        <v>2001</v>
      </c>
      <c r="J286">
        <f t="shared" si="20"/>
        <v>0</v>
      </c>
      <c r="K286" t="str">
        <f>IF(OR(J286&gt;Ограничения!$B$1,Sheet!G7776&gt;Ограничения!$B$2,Sheet!H7776&gt;Ограничения!$B$2,Sheet!I7776&gt;Ограничения!$B$2,),"Not compatible","Compatible")</f>
        <v>Compatible</v>
      </c>
      <c r="L286" t="str">
        <f t="shared" si="21"/>
        <v>Модификация</v>
      </c>
      <c r="M286" s="3">
        <f t="shared" si="23"/>
        <v>0</v>
      </c>
      <c r="N286" s="3" t="str">
        <f t="shared" si="24"/>
        <v>N</v>
      </c>
      <c r="O286" t="s">
        <v>28008</v>
      </c>
      <c r="Q286" t="str">
        <f t="shared" si="22"/>
        <v>COPY 32171pb001.dat sel\32171pb001.dat</v>
      </c>
      <c r="R286" t="str">
        <f>IF(ISNA(VLOOKUP(B286,Rendered!$B$1:$C$1000,1,FALSE)),"N","Y")</f>
        <v>N</v>
      </c>
    </row>
    <row r="287" spans="1:18" hidden="1" x14ac:dyDescent="0.35">
      <c r="A287" t="s">
        <v>15062</v>
      </c>
      <c r="B287" t="s">
        <v>15069</v>
      </c>
      <c r="C287" t="s">
        <v>15070</v>
      </c>
      <c r="D287" t="s">
        <v>13</v>
      </c>
      <c r="E287">
        <v>2001</v>
      </c>
      <c r="F287">
        <v>2001</v>
      </c>
      <c r="J287">
        <f t="shared" si="20"/>
        <v>0</v>
      </c>
      <c r="K287" t="str">
        <f>IF(OR(J287&gt;Ограничения!$B$1,Sheet!G7777&gt;Ограничения!$B$2,Sheet!H7777&gt;Ограничения!$B$2,Sheet!I7777&gt;Ограничения!$B$2,),"Not compatible","Compatible")</f>
        <v>Compatible</v>
      </c>
      <c r="L287" t="str">
        <f t="shared" si="21"/>
        <v>Модификация</v>
      </c>
      <c r="M287" s="3">
        <f t="shared" si="23"/>
        <v>0</v>
      </c>
      <c r="N287" s="3" t="str">
        <f t="shared" si="24"/>
        <v>N</v>
      </c>
      <c r="O287" t="s">
        <v>28008</v>
      </c>
      <c r="Q287" t="str">
        <f t="shared" si="22"/>
        <v>COPY 32171pb004.dat sel\32171pb004.dat</v>
      </c>
      <c r="R287" t="str">
        <f>IF(ISNA(VLOOKUP(B287,Rendered!$B$1:$C$1000,1,FALSE)),"N","Y")</f>
        <v>N</v>
      </c>
    </row>
    <row r="288" spans="1:18" hidden="1" x14ac:dyDescent="0.35">
      <c r="A288" t="s">
        <v>15062</v>
      </c>
      <c r="B288" t="s">
        <v>15071</v>
      </c>
      <c r="C288" t="s">
        <v>15072</v>
      </c>
      <c r="D288" t="s">
        <v>13</v>
      </c>
      <c r="E288">
        <v>2001</v>
      </c>
      <c r="F288">
        <v>2001</v>
      </c>
      <c r="J288">
        <f t="shared" si="20"/>
        <v>0</v>
      </c>
      <c r="K288" t="str">
        <f>IF(OR(J288&gt;Ограничения!$B$1,Sheet!G7778&gt;Ограничения!$B$2,Sheet!H7778&gt;Ограничения!$B$2,Sheet!I7778&gt;Ограничения!$B$2,),"Not compatible","Compatible")</f>
        <v>Compatible</v>
      </c>
      <c r="L288" t="str">
        <f t="shared" si="21"/>
        <v>Модификация</v>
      </c>
      <c r="M288" s="3">
        <f t="shared" si="23"/>
        <v>0</v>
      </c>
      <c r="N288" s="3" t="str">
        <f t="shared" si="24"/>
        <v>N</v>
      </c>
      <c r="O288" t="s">
        <v>28008</v>
      </c>
      <c r="Q288" t="str">
        <f t="shared" si="22"/>
        <v>COPY 32171pb005.dat sel\32171pb005.dat</v>
      </c>
      <c r="R288" t="str">
        <f>IF(ISNA(VLOOKUP(B288,Rendered!$B$1:$C$1000,1,FALSE)),"N","Y")</f>
        <v>N</v>
      </c>
    </row>
    <row r="289" spans="1:18" hidden="1" x14ac:dyDescent="0.35">
      <c r="A289" t="s">
        <v>15062</v>
      </c>
      <c r="B289" t="s">
        <v>15073</v>
      </c>
      <c r="C289" t="s">
        <v>15074</v>
      </c>
      <c r="D289" t="s">
        <v>13</v>
      </c>
      <c r="E289">
        <v>2001</v>
      </c>
      <c r="F289">
        <v>2001</v>
      </c>
      <c r="J289">
        <f t="shared" si="20"/>
        <v>0</v>
      </c>
      <c r="K289" t="str">
        <f>IF(OR(J289&gt;Ограничения!$B$1,Sheet!G7779&gt;Ограничения!$B$2,Sheet!H7779&gt;Ограничения!$B$2,Sheet!I7779&gt;Ограничения!$B$2,),"Not compatible","Compatible")</f>
        <v>Compatible</v>
      </c>
      <c r="L289" t="str">
        <f t="shared" si="21"/>
        <v>Модификация</v>
      </c>
      <c r="M289" s="3">
        <f t="shared" si="23"/>
        <v>0</v>
      </c>
      <c r="N289" s="3" t="str">
        <f t="shared" si="24"/>
        <v>N</v>
      </c>
      <c r="O289" t="s">
        <v>28008</v>
      </c>
      <c r="Q289" t="str">
        <f t="shared" si="22"/>
        <v>COPY 32171pb003.dat sel\32171pb003.dat</v>
      </c>
      <c r="R289" t="str">
        <f>IF(ISNA(VLOOKUP(B289,Rendered!$B$1:$C$1000,1,FALSE)),"N","Y")</f>
        <v>N</v>
      </c>
    </row>
    <row r="290" spans="1:18" hidden="1" x14ac:dyDescent="0.35">
      <c r="A290" t="s">
        <v>15062</v>
      </c>
      <c r="B290" t="s">
        <v>15075</v>
      </c>
      <c r="C290" t="s">
        <v>15076</v>
      </c>
      <c r="D290" t="s">
        <v>13</v>
      </c>
      <c r="E290">
        <v>2006</v>
      </c>
      <c r="F290">
        <v>2006</v>
      </c>
      <c r="G290">
        <v>6</v>
      </c>
      <c r="H290">
        <v>6</v>
      </c>
      <c r="I290">
        <v>2</v>
      </c>
      <c r="J290">
        <f t="shared" si="20"/>
        <v>14</v>
      </c>
      <c r="K290" t="str">
        <f>IF(OR(J290&gt;Ограничения!$B$1,Sheet!G7780&gt;Ограничения!$B$2,Sheet!H7780&gt;Ограничения!$B$2,Sheet!I7780&gt;Ограничения!$B$2,),"Not compatible","Compatible")</f>
        <v>Compatible</v>
      </c>
      <c r="L290" t="str">
        <f t="shared" si="21"/>
        <v>Модификация</v>
      </c>
      <c r="M290" s="3">
        <f t="shared" si="23"/>
        <v>0</v>
      </c>
      <c r="N290" s="3" t="str">
        <f t="shared" si="24"/>
        <v>N</v>
      </c>
      <c r="O290" t="s">
        <v>28008</v>
      </c>
      <c r="Q290" t="str">
        <f t="shared" si="22"/>
        <v>COPY bb1243.dat sel\bb1243.dat</v>
      </c>
      <c r="R290" t="str">
        <f>IF(ISNA(VLOOKUP(B290,Rendered!$B$1:$C$1000,1,FALSE)),"N","Y")</f>
        <v>N</v>
      </c>
    </row>
    <row r="291" spans="1:18" hidden="1" x14ac:dyDescent="0.35">
      <c r="A291" t="s">
        <v>15062</v>
      </c>
      <c r="B291" t="s">
        <v>15077</v>
      </c>
      <c r="C291" t="s">
        <v>15078</v>
      </c>
      <c r="D291" t="s">
        <v>13</v>
      </c>
      <c r="E291">
        <v>2006</v>
      </c>
      <c r="F291">
        <v>2006</v>
      </c>
      <c r="G291">
        <v>6</v>
      </c>
      <c r="H291">
        <v>6</v>
      </c>
      <c r="I291">
        <v>2</v>
      </c>
      <c r="J291">
        <f t="shared" si="20"/>
        <v>14</v>
      </c>
      <c r="K291" t="str">
        <f>IF(OR(J291&gt;Ограничения!$B$1,Sheet!G7781&gt;Ограничения!$B$2,Sheet!H7781&gt;Ограничения!$B$2,Sheet!I7781&gt;Ограничения!$B$2,),"Not compatible","Compatible")</f>
        <v>Compatible</v>
      </c>
      <c r="L291" t="str">
        <f t="shared" si="21"/>
        <v>Модификация</v>
      </c>
      <c r="M291" s="3">
        <f t="shared" si="23"/>
        <v>0</v>
      </c>
      <c r="N291" s="3" t="str">
        <f t="shared" si="24"/>
        <v>N</v>
      </c>
      <c r="O291" t="s">
        <v>28008</v>
      </c>
      <c r="Q291" t="str">
        <f t="shared" si="22"/>
        <v>COPY bb0957.dat sel\bb0957.dat</v>
      </c>
      <c r="R291" t="str">
        <f>IF(ISNA(VLOOKUP(B291,Rendered!$B$1:$C$1000,1,FALSE)),"N","Y")</f>
        <v>N</v>
      </c>
    </row>
    <row r="292" spans="1:18" hidden="1" x14ac:dyDescent="0.35">
      <c r="A292" t="s">
        <v>15062</v>
      </c>
      <c r="B292" t="s">
        <v>15079</v>
      </c>
      <c r="C292" t="s">
        <v>15080</v>
      </c>
      <c r="D292" t="s">
        <v>13</v>
      </c>
      <c r="E292">
        <v>2006</v>
      </c>
      <c r="F292">
        <v>2006</v>
      </c>
      <c r="G292">
        <v>6</v>
      </c>
      <c r="H292">
        <v>6</v>
      </c>
      <c r="I292">
        <v>2</v>
      </c>
      <c r="J292">
        <f t="shared" si="20"/>
        <v>14</v>
      </c>
      <c r="K292" t="str">
        <f>IF(OR(J292&gt;Ограничения!$B$1,Sheet!G7782&gt;Ограничения!$B$2,Sheet!H7782&gt;Ограничения!$B$2,Sheet!I7782&gt;Ограничения!$B$2,),"Not compatible","Compatible")</f>
        <v>Compatible</v>
      </c>
      <c r="L292" t="str">
        <f t="shared" si="21"/>
        <v>Модификация</v>
      </c>
      <c r="M292" s="3">
        <f t="shared" si="23"/>
        <v>0</v>
      </c>
      <c r="N292" s="3" t="str">
        <f t="shared" si="24"/>
        <v>N</v>
      </c>
      <c r="O292" t="s">
        <v>28008</v>
      </c>
      <c r="Q292" t="str">
        <f t="shared" si="22"/>
        <v>COPY bb0958.dat sel\bb0958.dat</v>
      </c>
      <c r="R292" t="str">
        <f>IF(ISNA(VLOOKUP(B292,Rendered!$B$1:$C$1000,1,FALSE)),"N","Y")</f>
        <v>N</v>
      </c>
    </row>
    <row r="293" spans="1:18" hidden="1" x14ac:dyDescent="0.35">
      <c r="A293" t="s">
        <v>15062</v>
      </c>
      <c r="B293" t="s">
        <v>15081</v>
      </c>
      <c r="C293" t="s">
        <v>15082</v>
      </c>
      <c r="D293" t="s">
        <v>13</v>
      </c>
      <c r="E293">
        <v>2004</v>
      </c>
      <c r="F293">
        <v>2004</v>
      </c>
      <c r="G293">
        <v>5</v>
      </c>
      <c r="H293">
        <v>5</v>
      </c>
      <c r="J293">
        <f t="shared" si="20"/>
        <v>10</v>
      </c>
      <c r="K293" t="str">
        <f>IF(OR(J293&gt;Ограничения!$B$1,Sheet!G7783&gt;Ограничения!$B$2,Sheet!H7783&gt;Ограничения!$B$2,Sheet!I7783&gt;Ограничения!$B$2,),"Not compatible","Compatible")</f>
        <v>Compatible</v>
      </c>
      <c r="L293">
        <f t="shared" si="21"/>
        <v>32533</v>
      </c>
      <c r="M293" s="3">
        <f t="shared" si="23"/>
        <v>0.43478260869565216</v>
      </c>
      <c r="N293" s="3" t="str">
        <f t="shared" si="24"/>
        <v>Y</v>
      </c>
      <c r="O293" t="s">
        <v>28008</v>
      </c>
      <c r="Q293" t="str">
        <f t="shared" si="22"/>
        <v>COPY 32533.dat sel\32533.dat</v>
      </c>
      <c r="R293" t="str">
        <f>IF(ISNA(VLOOKUP(B293,Rendered!$B$1:$C$1000,1,FALSE)),"N","Y")</f>
        <v>N</v>
      </c>
    </row>
    <row r="294" spans="1:18" hidden="1" x14ac:dyDescent="0.35">
      <c r="A294" t="s">
        <v>15062</v>
      </c>
      <c r="B294" t="s">
        <v>15083</v>
      </c>
      <c r="C294" t="s">
        <v>15084</v>
      </c>
      <c r="D294" t="s">
        <v>13</v>
      </c>
      <c r="E294">
        <v>2004</v>
      </c>
      <c r="F294">
        <v>2006</v>
      </c>
      <c r="G294">
        <v>5</v>
      </c>
      <c r="H294">
        <v>5</v>
      </c>
      <c r="I294">
        <v>1</v>
      </c>
      <c r="J294">
        <f t="shared" si="20"/>
        <v>11</v>
      </c>
      <c r="K294" t="str">
        <f>IF(OR(J294&gt;Ограничения!$B$1,Sheet!G7784&gt;Ограничения!$B$2,Sheet!H7784&gt;Ограничения!$B$2,Sheet!I7784&gt;Ограничения!$B$2,),"Not compatible","Compatible")</f>
        <v>Compatible</v>
      </c>
      <c r="L294" t="str">
        <f t="shared" si="21"/>
        <v>Модификация</v>
      </c>
      <c r="M294" s="3">
        <f t="shared" si="23"/>
        <v>0</v>
      </c>
      <c r="N294" s="3" t="str">
        <f t="shared" si="24"/>
        <v>Y</v>
      </c>
      <c r="O294" t="s">
        <v>28008</v>
      </c>
      <c r="Q294" t="str">
        <f t="shared" si="22"/>
        <v>COPY 32533pb116.dat sel\32533pb116.dat</v>
      </c>
      <c r="R294" t="str">
        <f>IF(ISNA(VLOOKUP(B294,Rendered!$B$1:$C$1000,1,FALSE)),"N","Y")</f>
        <v>N</v>
      </c>
    </row>
    <row r="295" spans="1:18" hidden="1" x14ac:dyDescent="0.35">
      <c r="A295" t="s">
        <v>15062</v>
      </c>
      <c r="B295" t="s">
        <v>15085</v>
      </c>
      <c r="C295" t="s">
        <v>15086</v>
      </c>
      <c r="D295" t="s">
        <v>13</v>
      </c>
      <c r="E295" t="s">
        <v>60</v>
      </c>
      <c r="G295">
        <v>5</v>
      </c>
      <c r="H295">
        <v>5</v>
      </c>
      <c r="J295">
        <f t="shared" si="20"/>
        <v>10</v>
      </c>
      <c r="K295" t="str">
        <f>IF(OR(J295&gt;Ограничения!$B$1,Sheet!G7785&gt;Ограничения!$B$2,Sheet!H7785&gt;Ограничения!$B$2,Sheet!I7785&gt;Ограничения!$B$2,),"Not compatible","Compatible")</f>
        <v>Compatible</v>
      </c>
      <c r="L295" t="str">
        <f t="shared" si="21"/>
        <v>Модификация</v>
      </c>
      <c r="M295" s="3">
        <f t="shared" si="23"/>
        <v>0</v>
      </c>
      <c r="N295" s="3" t="str">
        <f t="shared" si="24"/>
        <v>N</v>
      </c>
      <c r="O295" t="s">
        <v>28008</v>
      </c>
      <c r="Q295" t="str">
        <f t="shared" si="22"/>
        <v>COPY 32533pb117.dat sel\32533pb117.dat</v>
      </c>
      <c r="R295" t="str">
        <f>IF(ISNA(VLOOKUP(B295,Rendered!$B$1:$C$1000,1,FALSE)),"N","Y")</f>
        <v>N</v>
      </c>
    </row>
    <row r="296" spans="1:18" hidden="1" x14ac:dyDescent="0.35">
      <c r="A296" t="s">
        <v>15062</v>
      </c>
      <c r="B296" t="s">
        <v>15087</v>
      </c>
      <c r="C296" t="s">
        <v>15088</v>
      </c>
      <c r="D296" t="s">
        <v>13</v>
      </c>
      <c r="E296" t="s">
        <v>60</v>
      </c>
      <c r="G296">
        <v>5</v>
      </c>
      <c r="H296">
        <v>5</v>
      </c>
      <c r="J296">
        <f t="shared" si="20"/>
        <v>10</v>
      </c>
      <c r="K296" t="str">
        <f>IF(OR(J296&gt;Ограничения!$B$1,Sheet!G7786&gt;Ограничения!$B$2,Sheet!H7786&gt;Ограничения!$B$2,Sheet!I7786&gt;Ограничения!$B$2,),"Not compatible","Compatible")</f>
        <v>Compatible</v>
      </c>
      <c r="L296" t="str">
        <f t="shared" si="21"/>
        <v>Модификация</v>
      </c>
      <c r="M296" s="3">
        <f t="shared" si="23"/>
        <v>0</v>
      </c>
      <c r="N296" s="3" t="str">
        <f t="shared" si="24"/>
        <v>N</v>
      </c>
      <c r="O296" t="s">
        <v>28008</v>
      </c>
      <c r="Q296" t="str">
        <f t="shared" si="22"/>
        <v>COPY 32533pb125.dat sel\32533pb125.dat</v>
      </c>
      <c r="R296" t="str">
        <f>IF(ISNA(VLOOKUP(B296,Rendered!$B$1:$C$1000,1,FALSE)),"N","Y")</f>
        <v>N</v>
      </c>
    </row>
    <row r="297" spans="1:18" hidden="1" x14ac:dyDescent="0.35">
      <c r="A297" t="s">
        <v>15062</v>
      </c>
      <c r="B297" t="s">
        <v>15089</v>
      </c>
      <c r="C297" t="s">
        <v>15090</v>
      </c>
      <c r="D297" t="s">
        <v>13</v>
      </c>
      <c r="E297" t="s">
        <v>60</v>
      </c>
      <c r="G297">
        <v>5</v>
      </c>
      <c r="H297">
        <v>5</v>
      </c>
      <c r="J297">
        <f t="shared" si="20"/>
        <v>10</v>
      </c>
      <c r="K297" t="str">
        <f>IF(OR(J297&gt;Ограничения!$B$1,Sheet!G7787&gt;Ограничения!$B$2,Sheet!H7787&gt;Ограничения!$B$2,Sheet!I7787&gt;Ограничения!$B$2,),"Not compatible","Compatible")</f>
        <v>Compatible</v>
      </c>
      <c r="L297" t="str">
        <f t="shared" si="21"/>
        <v>Модификация</v>
      </c>
      <c r="M297" s="3">
        <f t="shared" si="23"/>
        <v>0</v>
      </c>
      <c r="N297" s="3" t="str">
        <f t="shared" si="24"/>
        <v>N</v>
      </c>
      <c r="O297" t="s">
        <v>28008</v>
      </c>
      <c r="Q297" t="str">
        <f t="shared" si="22"/>
        <v>COPY 32533pb132.dat sel\32533pb132.dat</v>
      </c>
      <c r="R297" t="str">
        <f>IF(ISNA(VLOOKUP(B297,Rendered!$B$1:$C$1000,1,FALSE)),"N","Y")</f>
        <v>N</v>
      </c>
    </row>
    <row r="298" spans="1:18" hidden="1" x14ac:dyDescent="0.35">
      <c r="A298" t="s">
        <v>15062</v>
      </c>
      <c r="B298" t="s">
        <v>15091</v>
      </c>
      <c r="C298" t="s">
        <v>15092</v>
      </c>
      <c r="D298" t="s">
        <v>13</v>
      </c>
      <c r="E298">
        <v>2004</v>
      </c>
      <c r="F298">
        <v>2004</v>
      </c>
      <c r="G298">
        <v>5</v>
      </c>
      <c r="H298">
        <v>5</v>
      </c>
      <c r="J298">
        <f t="shared" si="20"/>
        <v>10</v>
      </c>
      <c r="K298" t="str">
        <f>IF(OR(J298&gt;Ограничения!$B$1,Sheet!G7788&gt;Ограничения!$B$2,Sheet!H7788&gt;Ограничения!$B$2,Sheet!I7788&gt;Ограничения!$B$2,),"Not compatible","Compatible")</f>
        <v>Compatible</v>
      </c>
      <c r="L298" t="str">
        <f t="shared" si="21"/>
        <v>Модификация</v>
      </c>
      <c r="M298" s="3">
        <f t="shared" si="23"/>
        <v>0</v>
      </c>
      <c r="N298" s="3" t="str">
        <f t="shared" si="24"/>
        <v>N</v>
      </c>
      <c r="O298" t="s">
        <v>28008</v>
      </c>
      <c r="Q298" t="str">
        <f t="shared" si="22"/>
        <v>COPY 32533pb143.dat sel\32533pb143.dat</v>
      </c>
      <c r="R298" t="str">
        <f>IF(ISNA(VLOOKUP(B298,Rendered!$B$1:$C$1000,1,FALSE)),"N","Y")</f>
        <v>N</v>
      </c>
    </row>
    <row r="299" spans="1:18" hidden="1" x14ac:dyDescent="0.35">
      <c r="A299" t="s">
        <v>15062</v>
      </c>
      <c r="B299" t="s">
        <v>15093</v>
      </c>
      <c r="C299" t="s">
        <v>15094</v>
      </c>
      <c r="D299" t="s">
        <v>13</v>
      </c>
      <c r="E299" t="s">
        <v>60</v>
      </c>
      <c r="G299">
        <v>5</v>
      </c>
      <c r="H299">
        <v>5</v>
      </c>
      <c r="J299">
        <f t="shared" si="20"/>
        <v>10</v>
      </c>
      <c r="K299" t="str">
        <f>IF(OR(J299&gt;Ограничения!$B$1,Sheet!G7789&gt;Ограничения!$B$2,Sheet!H7789&gt;Ограничения!$B$2,Sheet!I7789&gt;Ограничения!$B$2,),"Not compatible","Compatible")</f>
        <v>Compatible</v>
      </c>
      <c r="L299" t="str">
        <f t="shared" si="21"/>
        <v>Модификация</v>
      </c>
      <c r="M299" s="3">
        <f t="shared" si="23"/>
        <v>0</v>
      </c>
      <c r="N299" s="3" t="str">
        <f t="shared" si="24"/>
        <v>N</v>
      </c>
      <c r="O299" t="s">
        <v>28008</v>
      </c>
      <c r="Q299" t="str">
        <f t="shared" si="22"/>
        <v>COPY 32533pb159.dat sel\32533pb159.dat</v>
      </c>
      <c r="R299" t="str">
        <f>IF(ISNA(VLOOKUP(B299,Rendered!$B$1:$C$1000,1,FALSE)),"N","Y")</f>
        <v>N</v>
      </c>
    </row>
    <row r="300" spans="1:18" hidden="1" x14ac:dyDescent="0.35">
      <c r="A300" t="s">
        <v>15062</v>
      </c>
      <c r="B300" t="s">
        <v>15095</v>
      </c>
      <c r="C300" t="s">
        <v>15096</v>
      </c>
      <c r="D300" t="s">
        <v>13</v>
      </c>
      <c r="E300" t="s">
        <v>60</v>
      </c>
      <c r="G300">
        <v>5</v>
      </c>
      <c r="H300">
        <v>5</v>
      </c>
      <c r="J300">
        <f t="shared" si="20"/>
        <v>10</v>
      </c>
      <c r="K300" t="str">
        <f>IF(OR(J300&gt;Ограничения!$B$1,Sheet!G7790&gt;Ограничения!$B$2,Sheet!H7790&gt;Ограничения!$B$2,Sheet!I7790&gt;Ограничения!$B$2,),"Not compatible","Compatible")</f>
        <v>Compatible</v>
      </c>
      <c r="L300" t="str">
        <f t="shared" si="21"/>
        <v>Модификация</v>
      </c>
      <c r="M300" s="3">
        <f t="shared" si="23"/>
        <v>0</v>
      </c>
      <c r="N300" s="3" t="str">
        <f t="shared" si="24"/>
        <v>N</v>
      </c>
      <c r="O300" t="s">
        <v>28008</v>
      </c>
      <c r="Q300" t="str">
        <f t="shared" si="22"/>
        <v>COPY 32533pb171.dat sel\32533pb171.dat</v>
      </c>
      <c r="R300" t="str">
        <f>IF(ISNA(VLOOKUP(B300,Rendered!$B$1:$C$1000,1,FALSE)),"N","Y")</f>
        <v>N</v>
      </c>
    </row>
    <row r="301" spans="1:18" hidden="1" x14ac:dyDescent="0.35">
      <c r="A301" t="s">
        <v>15062</v>
      </c>
      <c r="B301" t="s">
        <v>15097</v>
      </c>
      <c r="C301" t="s">
        <v>15098</v>
      </c>
      <c r="D301" t="s">
        <v>13</v>
      </c>
      <c r="E301" t="s">
        <v>60</v>
      </c>
      <c r="G301">
        <v>5</v>
      </c>
      <c r="H301">
        <v>5</v>
      </c>
      <c r="J301">
        <f t="shared" si="20"/>
        <v>10</v>
      </c>
      <c r="K301" t="str">
        <f>IF(OR(J301&gt;Ограничения!$B$1,Sheet!G7791&gt;Ограничения!$B$2,Sheet!H7791&gt;Ограничения!$B$2,Sheet!I7791&gt;Ограничения!$B$2,),"Not compatible","Compatible")</f>
        <v>Compatible</v>
      </c>
      <c r="L301" t="str">
        <f t="shared" si="21"/>
        <v>Модификация</v>
      </c>
      <c r="M301" s="3">
        <f t="shared" si="23"/>
        <v>0</v>
      </c>
      <c r="N301" s="3" t="str">
        <f t="shared" si="24"/>
        <v>N</v>
      </c>
      <c r="O301" t="s">
        <v>28008</v>
      </c>
      <c r="Q301" t="str">
        <f t="shared" si="22"/>
        <v>COPY 32533pb175.dat sel\32533pb175.dat</v>
      </c>
      <c r="R301" t="str">
        <f>IF(ISNA(VLOOKUP(B301,Rendered!$B$1:$C$1000,1,FALSE)),"N","Y")</f>
        <v>N</v>
      </c>
    </row>
    <row r="302" spans="1:18" hidden="1" x14ac:dyDescent="0.35">
      <c r="A302" t="s">
        <v>15062</v>
      </c>
      <c r="B302" t="s">
        <v>15099</v>
      </c>
      <c r="C302" t="s">
        <v>15100</v>
      </c>
      <c r="D302" t="s">
        <v>13</v>
      </c>
      <c r="E302" t="s">
        <v>60</v>
      </c>
      <c r="G302">
        <v>5</v>
      </c>
      <c r="H302">
        <v>5</v>
      </c>
      <c r="J302">
        <f t="shared" si="20"/>
        <v>10</v>
      </c>
      <c r="K302" t="str">
        <f>IF(OR(J302&gt;Ограничения!$B$1,Sheet!G7792&gt;Ограничения!$B$2,Sheet!H7792&gt;Ограничения!$B$2,Sheet!I7792&gt;Ограничения!$B$2,),"Not compatible","Compatible")</f>
        <v>Compatible</v>
      </c>
      <c r="L302" t="str">
        <f t="shared" si="21"/>
        <v>Модификация</v>
      </c>
      <c r="M302" s="3">
        <f t="shared" si="23"/>
        <v>0</v>
      </c>
      <c r="N302" s="3" t="str">
        <f t="shared" si="24"/>
        <v>N</v>
      </c>
      <c r="O302" t="s">
        <v>28008</v>
      </c>
      <c r="Q302" t="str">
        <f t="shared" si="22"/>
        <v>COPY 32533pb184.dat sel\32533pb184.dat</v>
      </c>
      <c r="R302" t="str">
        <f>IF(ISNA(VLOOKUP(B302,Rendered!$B$1:$C$1000,1,FALSE)),"N","Y")</f>
        <v>N</v>
      </c>
    </row>
    <row r="303" spans="1:18" hidden="1" x14ac:dyDescent="0.35">
      <c r="A303" t="s">
        <v>15062</v>
      </c>
      <c r="B303" t="s">
        <v>15101</v>
      </c>
      <c r="C303" t="s">
        <v>15102</v>
      </c>
      <c r="D303" t="s">
        <v>13</v>
      </c>
      <c r="E303">
        <v>2004</v>
      </c>
      <c r="F303">
        <v>2005</v>
      </c>
      <c r="G303">
        <v>5</v>
      </c>
      <c r="H303">
        <v>5</v>
      </c>
      <c r="J303">
        <f t="shared" si="20"/>
        <v>10</v>
      </c>
      <c r="K303" t="str">
        <f>IF(OR(J303&gt;Ограничения!$B$1,Sheet!G7793&gt;Ограничения!$B$2,Sheet!H7793&gt;Ограничения!$B$2,Sheet!I7793&gt;Ограничения!$B$2,),"Not compatible","Compatible")</f>
        <v>Compatible</v>
      </c>
      <c r="L303" t="str">
        <f t="shared" si="21"/>
        <v>Модификация</v>
      </c>
      <c r="M303" s="3">
        <f t="shared" si="23"/>
        <v>0</v>
      </c>
      <c r="N303" s="3" t="str">
        <f t="shared" si="24"/>
        <v>N</v>
      </c>
      <c r="O303" t="s">
        <v>28008</v>
      </c>
      <c r="Q303" t="str">
        <f t="shared" si="22"/>
        <v>COPY 32533pb199.dat sel\32533pb199.dat</v>
      </c>
      <c r="R303" t="str">
        <f>IF(ISNA(VLOOKUP(B303,Rendered!$B$1:$C$1000,1,FALSE)),"N","Y")</f>
        <v>N</v>
      </c>
    </row>
    <row r="304" spans="1:18" hidden="1" x14ac:dyDescent="0.35">
      <c r="A304" t="s">
        <v>15062</v>
      </c>
      <c r="B304" t="s">
        <v>15103</v>
      </c>
      <c r="C304" t="s">
        <v>15104</v>
      </c>
      <c r="D304" t="s">
        <v>13</v>
      </c>
      <c r="E304" t="s">
        <v>60</v>
      </c>
      <c r="G304">
        <v>5</v>
      </c>
      <c r="H304">
        <v>5</v>
      </c>
      <c r="J304">
        <f t="shared" si="20"/>
        <v>10</v>
      </c>
      <c r="K304" t="str">
        <f>IF(OR(J304&gt;Ограничения!$B$1,Sheet!G7794&gt;Ограничения!$B$2,Sheet!H7794&gt;Ограничения!$B$2,Sheet!I7794&gt;Ограничения!$B$2,),"Not compatible","Compatible")</f>
        <v>Compatible</v>
      </c>
      <c r="L304" t="str">
        <f t="shared" si="21"/>
        <v>Модификация</v>
      </c>
      <c r="M304" s="3">
        <f t="shared" si="23"/>
        <v>0</v>
      </c>
      <c r="N304" s="3" t="str">
        <f t="shared" si="24"/>
        <v>N</v>
      </c>
      <c r="O304" t="s">
        <v>28008</v>
      </c>
      <c r="Q304" t="str">
        <f t="shared" si="22"/>
        <v>COPY 32533pb212.dat sel\32533pb212.dat</v>
      </c>
      <c r="R304" t="str">
        <f>IF(ISNA(VLOOKUP(B304,Rendered!$B$1:$C$1000,1,FALSE)),"N","Y")</f>
        <v>N</v>
      </c>
    </row>
    <row r="305" spans="1:18" hidden="1" x14ac:dyDescent="0.35">
      <c r="A305" t="s">
        <v>15062</v>
      </c>
      <c r="B305" t="s">
        <v>15105</v>
      </c>
      <c r="C305" t="s">
        <v>15106</v>
      </c>
      <c r="D305" t="s">
        <v>13</v>
      </c>
      <c r="E305">
        <v>2004</v>
      </c>
      <c r="F305">
        <v>2006</v>
      </c>
      <c r="G305">
        <v>5</v>
      </c>
      <c r="H305">
        <v>5</v>
      </c>
      <c r="J305">
        <f t="shared" si="20"/>
        <v>10</v>
      </c>
      <c r="K305" t="str">
        <f>IF(OR(J305&gt;Ограничения!$B$1,Sheet!G7795&gt;Ограничения!$B$2,Sheet!H7795&gt;Ограничения!$B$2,Sheet!I7795&gt;Ограничения!$B$2,),"Not compatible","Compatible")</f>
        <v>Compatible</v>
      </c>
      <c r="L305" t="str">
        <f t="shared" si="21"/>
        <v>Модификация</v>
      </c>
      <c r="M305" s="3">
        <f t="shared" si="23"/>
        <v>0</v>
      </c>
      <c r="N305" s="3" t="str">
        <f t="shared" si="24"/>
        <v>N</v>
      </c>
      <c r="O305" t="s">
        <v>28008</v>
      </c>
      <c r="Q305" t="str">
        <f t="shared" si="22"/>
        <v>COPY 32533pb225.dat sel\32533pb225.dat</v>
      </c>
      <c r="R305" t="str">
        <f>IF(ISNA(VLOOKUP(B305,Rendered!$B$1:$C$1000,1,FALSE)),"N","Y")</f>
        <v>N</v>
      </c>
    </row>
    <row r="306" spans="1:18" hidden="1" x14ac:dyDescent="0.35">
      <c r="A306" t="s">
        <v>15062</v>
      </c>
      <c r="B306" t="s">
        <v>15107</v>
      </c>
      <c r="C306" t="s">
        <v>15108</v>
      </c>
      <c r="D306" t="s">
        <v>13</v>
      </c>
      <c r="E306">
        <v>2004</v>
      </c>
      <c r="F306">
        <v>2004</v>
      </c>
      <c r="G306">
        <v>5</v>
      </c>
      <c r="H306">
        <v>5</v>
      </c>
      <c r="J306">
        <f t="shared" si="20"/>
        <v>10</v>
      </c>
      <c r="K306" t="str">
        <f>IF(OR(J306&gt;Ограничения!$B$1,Sheet!G7796&gt;Ограничения!$B$2,Sheet!H7796&gt;Ограничения!$B$2,Sheet!I7796&gt;Ограничения!$B$2,),"Not compatible","Compatible")</f>
        <v>Compatible</v>
      </c>
      <c r="L306" t="str">
        <f t="shared" si="21"/>
        <v>Модификация</v>
      </c>
      <c r="M306" s="3">
        <f t="shared" si="23"/>
        <v>0</v>
      </c>
      <c r="N306" s="3" t="str">
        <f t="shared" si="24"/>
        <v>N</v>
      </c>
      <c r="O306" t="s">
        <v>28008</v>
      </c>
      <c r="Q306" t="str">
        <f t="shared" si="22"/>
        <v>COPY 32533pb226.dat sel\32533pb226.dat</v>
      </c>
      <c r="R306" t="str">
        <f>IF(ISNA(VLOOKUP(B306,Rendered!$B$1:$C$1000,1,FALSE)),"N","Y")</f>
        <v>N</v>
      </c>
    </row>
    <row r="307" spans="1:18" hidden="1" x14ac:dyDescent="0.35">
      <c r="A307" t="s">
        <v>15062</v>
      </c>
      <c r="B307" t="s">
        <v>15109</v>
      </c>
      <c r="C307" t="s">
        <v>15110</v>
      </c>
      <c r="D307" t="s">
        <v>13</v>
      </c>
      <c r="E307" t="s">
        <v>60</v>
      </c>
      <c r="G307">
        <v>5</v>
      </c>
      <c r="H307">
        <v>5</v>
      </c>
      <c r="J307">
        <f t="shared" si="20"/>
        <v>10</v>
      </c>
      <c r="K307" t="str">
        <f>IF(OR(J307&gt;Ограничения!$B$1,Sheet!G7797&gt;Ограничения!$B$2,Sheet!H7797&gt;Ограничения!$B$2,Sheet!I7797&gt;Ограничения!$B$2,),"Not compatible","Compatible")</f>
        <v>Compatible</v>
      </c>
      <c r="L307" t="str">
        <f t="shared" si="21"/>
        <v>Модификация</v>
      </c>
      <c r="M307" s="3">
        <f t="shared" si="23"/>
        <v>0</v>
      </c>
      <c r="N307" s="3" t="str">
        <f t="shared" si="24"/>
        <v>N</v>
      </c>
      <c r="O307" t="s">
        <v>28008</v>
      </c>
      <c r="Q307" t="str">
        <f t="shared" si="22"/>
        <v>COPY 32533pb234.dat sel\32533pb234.dat</v>
      </c>
      <c r="R307" t="str">
        <f>IF(ISNA(VLOOKUP(B307,Rendered!$B$1:$C$1000,1,FALSE)),"N","Y")</f>
        <v>N</v>
      </c>
    </row>
    <row r="308" spans="1:18" hidden="1" x14ac:dyDescent="0.35">
      <c r="A308" t="s">
        <v>15062</v>
      </c>
      <c r="B308" t="s">
        <v>15111</v>
      </c>
      <c r="C308" t="s">
        <v>15112</v>
      </c>
      <c r="D308" t="s">
        <v>13</v>
      </c>
      <c r="E308" t="s">
        <v>60</v>
      </c>
      <c r="G308">
        <v>5</v>
      </c>
      <c r="H308">
        <v>5</v>
      </c>
      <c r="J308">
        <f t="shared" si="20"/>
        <v>10</v>
      </c>
      <c r="K308" t="str">
        <f>IF(OR(J308&gt;Ограничения!$B$1,Sheet!G7798&gt;Ограничения!$B$2,Sheet!H7798&gt;Ограничения!$B$2,Sheet!I7798&gt;Ограничения!$B$2,),"Not compatible","Compatible")</f>
        <v>Compatible</v>
      </c>
      <c r="L308" t="str">
        <f t="shared" si="21"/>
        <v>Модификация</v>
      </c>
      <c r="M308" s="3">
        <f t="shared" si="23"/>
        <v>0</v>
      </c>
      <c r="N308" s="3" t="str">
        <f t="shared" si="24"/>
        <v>N</v>
      </c>
      <c r="O308" t="s">
        <v>28008</v>
      </c>
      <c r="Q308" t="str">
        <f t="shared" si="22"/>
        <v>COPY 32533pb253.dat sel\32533pb253.dat</v>
      </c>
      <c r="R308" t="str">
        <f>IF(ISNA(VLOOKUP(B308,Rendered!$B$1:$C$1000,1,FALSE)),"N","Y")</f>
        <v>N</v>
      </c>
    </row>
    <row r="309" spans="1:18" hidden="1" x14ac:dyDescent="0.35">
      <c r="A309" t="s">
        <v>15062</v>
      </c>
      <c r="B309" t="s">
        <v>15113</v>
      </c>
      <c r="C309" t="s">
        <v>15114</v>
      </c>
      <c r="D309" t="s">
        <v>13</v>
      </c>
      <c r="E309" t="s">
        <v>60</v>
      </c>
      <c r="G309">
        <v>5</v>
      </c>
      <c r="H309">
        <v>5</v>
      </c>
      <c r="J309">
        <f t="shared" si="20"/>
        <v>10</v>
      </c>
      <c r="K309" t="str">
        <f>IF(OR(J309&gt;Ограничения!$B$1,Sheet!G7799&gt;Ограничения!$B$2,Sheet!H7799&gt;Ограничения!$B$2,Sheet!I7799&gt;Ограничения!$B$2,),"Not compatible","Compatible")</f>
        <v>Compatible</v>
      </c>
      <c r="L309" t="str">
        <f t="shared" si="21"/>
        <v>Модификация</v>
      </c>
      <c r="M309" s="3">
        <f t="shared" si="23"/>
        <v>0</v>
      </c>
      <c r="N309" s="3" t="str">
        <f t="shared" si="24"/>
        <v>N</v>
      </c>
      <c r="O309" t="s">
        <v>28008</v>
      </c>
      <c r="Q309" t="str">
        <f t="shared" si="22"/>
        <v>COPY 32533pb265.dat sel\32533pb265.dat</v>
      </c>
      <c r="R309" t="str">
        <f>IF(ISNA(VLOOKUP(B309,Rendered!$B$1:$C$1000,1,FALSE)),"N","Y")</f>
        <v>N</v>
      </c>
    </row>
    <row r="310" spans="1:18" hidden="1" x14ac:dyDescent="0.35">
      <c r="A310" t="s">
        <v>15062</v>
      </c>
      <c r="B310" t="s">
        <v>15115</v>
      </c>
      <c r="C310" t="s">
        <v>15116</v>
      </c>
      <c r="D310" t="s">
        <v>13</v>
      </c>
      <c r="E310" t="s">
        <v>60</v>
      </c>
      <c r="G310">
        <v>5</v>
      </c>
      <c r="H310">
        <v>5</v>
      </c>
      <c r="J310">
        <f t="shared" si="20"/>
        <v>10</v>
      </c>
      <c r="K310" t="str">
        <f>IF(OR(J310&gt;Ограничения!$B$1,Sheet!G7800&gt;Ограничения!$B$2,Sheet!H7800&gt;Ограничения!$B$2,Sheet!I7800&gt;Ограничения!$B$2,),"Not compatible","Compatible")</f>
        <v>Compatible</v>
      </c>
      <c r="L310" t="str">
        <f t="shared" si="21"/>
        <v>Модификация</v>
      </c>
      <c r="M310" s="3">
        <f t="shared" si="23"/>
        <v>0</v>
      </c>
      <c r="N310" s="3" t="str">
        <f t="shared" si="24"/>
        <v>N</v>
      </c>
      <c r="O310" t="s">
        <v>28008</v>
      </c>
      <c r="Q310" t="str">
        <f t="shared" si="22"/>
        <v>COPY 32533pb279.dat sel\32533pb279.dat</v>
      </c>
      <c r="R310" t="str">
        <f>IF(ISNA(VLOOKUP(B310,Rendered!$B$1:$C$1000,1,FALSE)),"N","Y")</f>
        <v>N</v>
      </c>
    </row>
    <row r="311" spans="1:18" hidden="1" x14ac:dyDescent="0.35">
      <c r="A311" t="s">
        <v>15062</v>
      </c>
      <c r="B311" t="s">
        <v>15117</v>
      </c>
      <c r="C311" t="s">
        <v>15118</v>
      </c>
      <c r="D311" t="s">
        <v>13</v>
      </c>
      <c r="E311" t="s">
        <v>60</v>
      </c>
      <c r="G311">
        <v>5</v>
      </c>
      <c r="H311">
        <v>5</v>
      </c>
      <c r="J311">
        <f t="shared" si="20"/>
        <v>10</v>
      </c>
      <c r="K311" t="str">
        <f>IF(OR(J311&gt;Ограничения!$B$1,Sheet!G7801&gt;Ограничения!$B$2,Sheet!H7801&gt;Ограничения!$B$2,Sheet!I7801&gt;Ограничения!$B$2,),"Not compatible","Compatible")</f>
        <v>Compatible</v>
      </c>
      <c r="L311" t="str">
        <f t="shared" si="21"/>
        <v>Модификация</v>
      </c>
      <c r="M311" s="3">
        <f t="shared" si="23"/>
        <v>0</v>
      </c>
      <c r="N311" s="3" t="str">
        <f t="shared" si="24"/>
        <v>N</v>
      </c>
      <c r="O311" t="s">
        <v>28008</v>
      </c>
      <c r="Q311" t="str">
        <f t="shared" si="22"/>
        <v>COPY 32533pb287.dat sel\32533pb287.dat</v>
      </c>
      <c r="R311" t="str">
        <f>IF(ISNA(VLOOKUP(B311,Rendered!$B$1:$C$1000,1,FALSE)),"N","Y")</f>
        <v>N</v>
      </c>
    </row>
    <row r="312" spans="1:18" hidden="1" x14ac:dyDescent="0.35">
      <c r="A312" t="s">
        <v>15062</v>
      </c>
      <c r="B312" t="s">
        <v>15119</v>
      </c>
      <c r="C312" t="s">
        <v>15120</v>
      </c>
      <c r="D312" t="s">
        <v>13</v>
      </c>
      <c r="E312" t="s">
        <v>60</v>
      </c>
      <c r="G312">
        <v>5</v>
      </c>
      <c r="H312">
        <v>5</v>
      </c>
      <c r="J312">
        <f t="shared" si="20"/>
        <v>10</v>
      </c>
      <c r="K312" t="str">
        <f>IF(OR(J312&gt;Ограничения!$B$1,Sheet!G7802&gt;Ограничения!$B$2,Sheet!H7802&gt;Ограничения!$B$2,Sheet!I7802&gt;Ограничения!$B$2,),"Not compatible","Compatible")</f>
        <v>Compatible</v>
      </c>
      <c r="L312" t="str">
        <f t="shared" si="21"/>
        <v>Модификация</v>
      </c>
      <c r="M312" s="3">
        <f t="shared" si="23"/>
        <v>0</v>
      </c>
      <c r="N312" s="3" t="str">
        <f t="shared" si="24"/>
        <v>N</v>
      </c>
      <c r="O312" t="s">
        <v>28008</v>
      </c>
      <c r="Q312" t="str">
        <f t="shared" si="22"/>
        <v>COPY 32533pb314.dat sel\32533pb314.dat</v>
      </c>
      <c r="R312" t="str">
        <f>IF(ISNA(VLOOKUP(B312,Rendered!$B$1:$C$1000,1,FALSE)),"N","Y")</f>
        <v>N</v>
      </c>
    </row>
    <row r="313" spans="1:18" hidden="1" x14ac:dyDescent="0.35">
      <c r="A313" t="s">
        <v>15062</v>
      </c>
      <c r="B313" t="s">
        <v>15121</v>
      </c>
      <c r="C313" t="s">
        <v>15122</v>
      </c>
      <c r="D313" t="s">
        <v>13</v>
      </c>
      <c r="E313" t="s">
        <v>60</v>
      </c>
      <c r="G313">
        <v>5</v>
      </c>
      <c r="H313">
        <v>5</v>
      </c>
      <c r="J313">
        <f t="shared" si="20"/>
        <v>10</v>
      </c>
      <c r="K313" t="str">
        <f>IF(OR(J313&gt;Ограничения!$B$1,Sheet!G7803&gt;Ограничения!$B$2,Sheet!H7803&gt;Ограничения!$B$2,Sheet!I7803&gt;Ограничения!$B$2,),"Not compatible","Compatible")</f>
        <v>Compatible</v>
      </c>
      <c r="L313" t="str">
        <f t="shared" si="21"/>
        <v>Модификация</v>
      </c>
      <c r="M313" s="3">
        <f t="shared" si="23"/>
        <v>0</v>
      </c>
      <c r="N313" s="3" t="str">
        <f t="shared" si="24"/>
        <v>N</v>
      </c>
      <c r="O313" t="s">
        <v>28008</v>
      </c>
      <c r="Q313" t="str">
        <f t="shared" si="22"/>
        <v>COPY 32533pb326.dat sel\32533pb326.dat</v>
      </c>
      <c r="R313" t="str">
        <f>IF(ISNA(VLOOKUP(B313,Rendered!$B$1:$C$1000,1,FALSE)),"N","Y")</f>
        <v>N</v>
      </c>
    </row>
    <row r="314" spans="1:18" hidden="1" x14ac:dyDescent="0.35">
      <c r="A314" t="s">
        <v>15062</v>
      </c>
      <c r="B314" t="s">
        <v>15123</v>
      </c>
      <c r="C314" t="s">
        <v>15124</v>
      </c>
      <c r="D314" t="s">
        <v>13</v>
      </c>
      <c r="E314">
        <v>2004</v>
      </c>
      <c r="F314">
        <v>2005</v>
      </c>
      <c r="G314">
        <v>5</v>
      </c>
      <c r="H314">
        <v>5</v>
      </c>
      <c r="J314">
        <f t="shared" si="20"/>
        <v>10</v>
      </c>
      <c r="K314" t="str">
        <f>IF(OR(J314&gt;Ограничения!$B$1,Sheet!G7804&gt;Ограничения!$B$2,Sheet!H7804&gt;Ограничения!$B$2,Sheet!I7804&gt;Ограничения!$B$2,),"Not compatible","Compatible")</f>
        <v>Compatible</v>
      </c>
      <c r="L314" t="str">
        <f t="shared" si="21"/>
        <v>Модификация</v>
      </c>
      <c r="M314" s="3">
        <f t="shared" si="23"/>
        <v>0</v>
      </c>
      <c r="N314" s="3" t="str">
        <f t="shared" si="24"/>
        <v>N</v>
      </c>
      <c r="O314" t="s">
        <v>28008</v>
      </c>
      <c r="Q314" t="str">
        <f t="shared" si="22"/>
        <v>COPY 32533pb334.dat sel\32533pb334.dat</v>
      </c>
      <c r="R314" t="str">
        <f>IF(ISNA(VLOOKUP(B314,Rendered!$B$1:$C$1000,1,FALSE)),"N","Y")</f>
        <v>N</v>
      </c>
    </row>
    <row r="315" spans="1:18" hidden="1" x14ac:dyDescent="0.35">
      <c r="A315" t="s">
        <v>15062</v>
      </c>
      <c r="B315" t="s">
        <v>15125</v>
      </c>
      <c r="C315" t="s">
        <v>15126</v>
      </c>
      <c r="D315" t="s">
        <v>13</v>
      </c>
      <c r="E315">
        <v>2004</v>
      </c>
      <c r="F315">
        <v>2004</v>
      </c>
      <c r="G315">
        <v>5</v>
      </c>
      <c r="H315">
        <v>5</v>
      </c>
      <c r="J315">
        <f t="shared" si="20"/>
        <v>10</v>
      </c>
      <c r="K315" t="str">
        <f>IF(OR(J315&gt;Ограничения!$B$1,Sheet!G7805&gt;Ограничения!$B$2,Sheet!H7805&gt;Ограничения!$B$2,Sheet!I7805&gt;Ограничения!$B$2,),"Not compatible","Compatible")</f>
        <v>Compatible</v>
      </c>
      <c r="L315" t="str">
        <f t="shared" si="21"/>
        <v>Модификация</v>
      </c>
      <c r="M315" s="3">
        <f t="shared" si="23"/>
        <v>0</v>
      </c>
      <c r="N315" s="3" t="str">
        <f t="shared" si="24"/>
        <v>N</v>
      </c>
      <c r="O315" t="s">
        <v>28008</v>
      </c>
      <c r="Q315" t="str">
        <f t="shared" si="22"/>
        <v>COPY 32533pb338.dat sel\32533pb338.dat</v>
      </c>
      <c r="R315" t="str">
        <f>IF(ISNA(VLOOKUP(B315,Rendered!$B$1:$C$1000,1,FALSE)),"N","Y")</f>
        <v>N</v>
      </c>
    </row>
    <row r="316" spans="1:18" hidden="1" x14ac:dyDescent="0.35">
      <c r="A316" t="s">
        <v>15062</v>
      </c>
      <c r="B316" t="s">
        <v>15127</v>
      </c>
      <c r="C316" t="s">
        <v>15128</v>
      </c>
      <c r="D316" t="s">
        <v>13</v>
      </c>
      <c r="E316" t="s">
        <v>60</v>
      </c>
      <c r="G316">
        <v>5</v>
      </c>
      <c r="H316">
        <v>5</v>
      </c>
      <c r="J316">
        <f t="shared" si="20"/>
        <v>10</v>
      </c>
      <c r="K316" t="str">
        <f>IF(OR(J316&gt;Ограничения!$B$1,Sheet!G7806&gt;Ограничения!$B$2,Sheet!H7806&gt;Ограничения!$B$2,Sheet!I7806&gt;Ограничения!$B$2,),"Not compatible","Compatible")</f>
        <v>Compatible</v>
      </c>
      <c r="L316" t="str">
        <f t="shared" si="21"/>
        <v>Модификация</v>
      </c>
      <c r="M316" s="3">
        <f t="shared" si="23"/>
        <v>0</v>
      </c>
      <c r="N316" s="3" t="str">
        <f t="shared" si="24"/>
        <v>N</v>
      </c>
      <c r="O316" t="s">
        <v>28008</v>
      </c>
      <c r="Q316" t="str">
        <f t="shared" si="22"/>
        <v>COPY 32533pb339.dat sel\32533pb339.dat</v>
      </c>
      <c r="R316" t="str">
        <f>IF(ISNA(VLOOKUP(B316,Rendered!$B$1:$C$1000,1,FALSE)),"N","Y")</f>
        <v>N</v>
      </c>
    </row>
    <row r="317" spans="1:18" hidden="1" x14ac:dyDescent="0.35">
      <c r="A317" t="s">
        <v>15062</v>
      </c>
      <c r="B317" t="s">
        <v>15129</v>
      </c>
      <c r="C317" t="s">
        <v>15130</v>
      </c>
      <c r="D317" t="s">
        <v>13</v>
      </c>
      <c r="E317" t="s">
        <v>60</v>
      </c>
      <c r="G317">
        <v>5</v>
      </c>
      <c r="H317">
        <v>5</v>
      </c>
      <c r="J317">
        <f t="shared" si="20"/>
        <v>10</v>
      </c>
      <c r="K317" t="str">
        <f>IF(OR(J317&gt;Ограничения!$B$1,Sheet!G7807&gt;Ограничения!$B$2,Sheet!H7807&gt;Ограничения!$B$2,Sheet!I7807&gt;Ограничения!$B$2,),"Not compatible","Compatible")</f>
        <v>Compatible</v>
      </c>
      <c r="L317" t="str">
        <f t="shared" si="21"/>
        <v>Модификация</v>
      </c>
      <c r="M317" s="3">
        <f t="shared" si="23"/>
        <v>0</v>
      </c>
      <c r="N317" s="3" t="str">
        <f t="shared" si="24"/>
        <v>N</v>
      </c>
      <c r="O317" t="s">
        <v>28008</v>
      </c>
      <c r="Q317" t="str">
        <f t="shared" si="22"/>
        <v>COPY 32533pb357.dat sel\32533pb357.dat</v>
      </c>
      <c r="R317" t="str">
        <f>IF(ISNA(VLOOKUP(B317,Rendered!$B$1:$C$1000,1,FALSE)),"N","Y")</f>
        <v>N</v>
      </c>
    </row>
    <row r="318" spans="1:18" hidden="1" x14ac:dyDescent="0.35">
      <c r="A318" t="s">
        <v>15062</v>
      </c>
      <c r="B318" t="s">
        <v>15131</v>
      </c>
      <c r="C318" t="s">
        <v>15132</v>
      </c>
      <c r="D318" t="s">
        <v>13</v>
      </c>
      <c r="E318" t="s">
        <v>60</v>
      </c>
      <c r="G318">
        <v>5</v>
      </c>
      <c r="H318">
        <v>5</v>
      </c>
      <c r="J318">
        <f t="shared" si="20"/>
        <v>10</v>
      </c>
      <c r="K318" t="str">
        <f>IF(OR(J318&gt;Ограничения!$B$1,Sheet!G7808&gt;Ограничения!$B$2,Sheet!H7808&gt;Ограничения!$B$2,Sheet!I7808&gt;Ограничения!$B$2,),"Not compatible","Compatible")</f>
        <v>Compatible</v>
      </c>
      <c r="L318" t="str">
        <f t="shared" si="21"/>
        <v>Модификация</v>
      </c>
      <c r="M318" s="3">
        <f t="shared" si="23"/>
        <v>0</v>
      </c>
      <c r="N318" s="3" t="str">
        <f t="shared" si="24"/>
        <v>N</v>
      </c>
      <c r="O318" t="s">
        <v>28008</v>
      </c>
      <c r="Q318" t="str">
        <f t="shared" si="22"/>
        <v>COPY 32533pb361.dat sel\32533pb361.dat</v>
      </c>
      <c r="R318" t="str">
        <f>IF(ISNA(VLOOKUP(B318,Rendered!$B$1:$C$1000,1,FALSE)),"N","Y")</f>
        <v>N</v>
      </c>
    </row>
    <row r="319" spans="1:18" hidden="1" x14ac:dyDescent="0.35">
      <c r="A319" t="s">
        <v>15062</v>
      </c>
      <c r="B319" t="s">
        <v>15133</v>
      </c>
      <c r="C319" t="s">
        <v>15134</v>
      </c>
      <c r="D319" t="s">
        <v>13</v>
      </c>
      <c r="E319">
        <v>2004</v>
      </c>
      <c r="F319">
        <v>2004</v>
      </c>
      <c r="G319">
        <v>5</v>
      </c>
      <c r="H319">
        <v>5</v>
      </c>
      <c r="J319">
        <f t="shared" si="20"/>
        <v>10</v>
      </c>
      <c r="K319" t="str">
        <f>IF(OR(J319&gt;Ограничения!$B$1,Sheet!G7809&gt;Ограничения!$B$2,Sheet!H7809&gt;Ограничения!$B$2,Sheet!I7809&gt;Ограничения!$B$2,),"Not compatible","Compatible")</f>
        <v>Compatible</v>
      </c>
      <c r="L319" t="str">
        <f t="shared" si="21"/>
        <v>Модификация</v>
      </c>
      <c r="M319" s="3">
        <f t="shared" si="23"/>
        <v>0</v>
      </c>
      <c r="N319" s="3" t="str">
        <f t="shared" si="24"/>
        <v>N</v>
      </c>
      <c r="O319" t="s">
        <v>28008</v>
      </c>
      <c r="Q319" t="str">
        <f t="shared" si="22"/>
        <v>COPY 32533pb373.dat sel\32533pb373.dat</v>
      </c>
      <c r="R319" t="str">
        <f>IF(ISNA(VLOOKUP(B319,Rendered!$B$1:$C$1000,1,FALSE)),"N","Y")</f>
        <v>N</v>
      </c>
    </row>
    <row r="320" spans="1:18" hidden="1" x14ac:dyDescent="0.35">
      <c r="A320" t="s">
        <v>15062</v>
      </c>
      <c r="B320" t="s">
        <v>15135</v>
      </c>
      <c r="C320" t="s">
        <v>15136</v>
      </c>
      <c r="D320" t="s">
        <v>13</v>
      </c>
      <c r="E320" t="s">
        <v>60</v>
      </c>
      <c r="G320">
        <v>5</v>
      </c>
      <c r="H320">
        <v>5</v>
      </c>
      <c r="J320">
        <f t="shared" si="20"/>
        <v>10</v>
      </c>
      <c r="K320" t="str">
        <f>IF(OR(J320&gt;Ограничения!$B$1,Sheet!G7810&gt;Ограничения!$B$2,Sheet!H7810&gt;Ограничения!$B$2,Sheet!I7810&gt;Ограничения!$B$2,),"Not compatible","Compatible")</f>
        <v>Compatible</v>
      </c>
      <c r="L320" t="str">
        <f t="shared" si="21"/>
        <v>Модификация</v>
      </c>
      <c r="M320" s="3">
        <f t="shared" si="23"/>
        <v>0</v>
      </c>
      <c r="N320" s="3" t="str">
        <f t="shared" si="24"/>
        <v>N</v>
      </c>
      <c r="O320" t="s">
        <v>28008</v>
      </c>
      <c r="Q320" t="str">
        <f t="shared" si="22"/>
        <v>COPY 32533pb382.dat sel\32533pb382.dat</v>
      </c>
      <c r="R320" t="str">
        <f>IF(ISNA(VLOOKUP(B320,Rendered!$B$1:$C$1000,1,FALSE)),"N","Y")</f>
        <v>N</v>
      </c>
    </row>
    <row r="321" spans="1:18" hidden="1" x14ac:dyDescent="0.35">
      <c r="A321" t="s">
        <v>15062</v>
      </c>
      <c r="B321" t="s">
        <v>15137</v>
      </c>
      <c r="C321" t="s">
        <v>15138</v>
      </c>
      <c r="D321" t="s">
        <v>13</v>
      </c>
      <c r="E321" t="s">
        <v>60</v>
      </c>
      <c r="G321">
        <v>5</v>
      </c>
      <c r="H321">
        <v>5</v>
      </c>
      <c r="J321">
        <f t="shared" si="20"/>
        <v>10</v>
      </c>
      <c r="K321" t="str">
        <f>IF(OR(J321&gt;Ограничения!$B$1,Sheet!G7811&gt;Ограничения!$B$2,Sheet!H7811&gt;Ограничения!$B$2,Sheet!I7811&gt;Ограничения!$B$2,),"Not compatible","Compatible")</f>
        <v>Compatible</v>
      </c>
      <c r="L321" t="str">
        <f t="shared" si="21"/>
        <v>Модификация</v>
      </c>
      <c r="M321" s="3">
        <f t="shared" si="23"/>
        <v>0</v>
      </c>
      <c r="N321" s="3" t="str">
        <f t="shared" si="24"/>
        <v>N</v>
      </c>
      <c r="O321" t="s">
        <v>28008</v>
      </c>
      <c r="Q321" t="str">
        <f t="shared" si="22"/>
        <v>COPY 32533pb416.dat sel\32533pb416.dat</v>
      </c>
      <c r="R321" t="str">
        <f>IF(ISNA(VLOOKUP(B321,Rendered!$B$1:$C$1000,1,FALSE)),"N","Y")</f>
        <v>N</v>
      </c>
    </row>
    <row r="322" spans="1:18" hidden="1" x14ac:dyDescent="0.35">
      <c r="A322" t="s">
        <v>15062</v>
      </c>
      <c r="B322" t="s">
        <v>15139</v>
      </c>
      <c r="C322" t="s">
        <v>15140</v>
      </c>
      <c r="D322" t="s">
        <v>13</v>
      </c>
      <c r="E322" t="s">
        <v>60</v>
      </c>
      <c r="G322">
        <v>5</v>
      </c>
      <c r="H322">
        <v>5</v>
      </c>
      <c r="J322">
        <f t="shared" ref="J322:J385" si="25">SUM(G322:I322)</f>
        <v>10</v>
      </c>
      <c r="K322" t="str">
        <f>IF(OR(J322&gt;Ограничения!$B$1,Sheet!G7812&gt;Ограничения!$B$2,Sheet!H7812&gt;Ограничения!$B$2,Sheet!I7812&gt;Ограничения!$B$2,),"Not compatible","Compatible")</f>
        <v>Compatible</v>
      </c>
      <c r="L322" t="str">
        <f t="shared" ref="L322:L385" si="26">IFERROR(B322+1-1,"Модификация")</f>
        <v>Модификация</v>
      </c>
      <c r="M322" s="3">
        <f t="shared" si="23"/>
        <v>0</v>
      </c>
      <c r="N322" s="3" t="str">
        <f t="shared" si="24"/>
        <v>N</v>
      </c>
      <c r="O322" t="s">
        <v>28008</v>
      </c>
      <c r="Q322" t="str">
        <f t="shared" ref="Q322:Q385" si="27">_xlfn.CONCAT("COPY ",B322,".dat sel\",B322,".dat")</f>
        <v>COPY 32533pb429.dat sel\32533pb429.dat</v>
      </c>
      <c r="R322" t="str">
        <f>IF(ISNA(VLOOKUP(B322,Rendered!$B$1:$C$1000,1,FALSE)),"N","Y")</f>
        <v>N</v>
      </c>
    </row>
    <row r="323" spans="1:18" hidden="1" x14ac:dyDescent="0.35">
      <c r="A323" t="s">
        <v>15062</v>
      </c>
      <c r="B323" t="s">
        <v>15141</v>
      </c>
      <c r="C323" t="s">
        <v>15142</v>
      </c>
      <c r="D323" t="s">
        <v>13</v>
      </c>
      <c r="E323">
        <v>2004</v>
      </c>
      <c r="F323">
        <v>2004</v>
      </c>
      <c r="G323">
        <v>5</v>
      </c>
      <c r="H323">
        <v>5</v>
      </c>
      <c r="J323">
        <f t="shared" si="25"/>
        <v>10</v>
      </c>
      <c r="K323" t="str">
        <f>IF(OR(J323&gt;Ограничения!$B$1,Sheet!G7813&gt;Ограничения!$B$2,Sheet!H7813&gt;Ограничения!$B$2,Sheet!I7813&gt;Ограничения!$B$2,),"Not compatible","Compatible")</f>
        <v>Compatible</v>
      </c>
      <c r="L323" t="str">
        <f t="shared" si="26"/>
        <v>Модификация</v>
      </c>
      <c r="M323" s="3">
        <f t="shared" ref="M323:M386" si="28">IF(ISERR(FIND(C323,C324)),0,LEN(C323)/LEN(C324))</f>
        <v>0</v>
      </c>
      <c r="N323" s="3" t="str">
        <f t="shared" ref="N323:N386" si="29">IF(OR(M323&gt;0,M322&gt;0),"Y","N")</f>
        <v>N</v>
      </c>
      <c r="O323" t="s">
        <v>28008</v>
      </c>
      <c r="Q323" t="str">
        <f t="shared" si="27"/>
        <v>COPY 32533pb437.dat sel\32533pb437.dat</v>
      </c>
      <c r="R323" t="str">
        <f>IF(ISNA(VLOOKUP(B323,Rendered!$B$1:$C$1000,1,FALSE)),"N","Y")</f>
        <v>N</v>
      </c>
    </row>
    <row r="324" spans="1:18" hidden="1" x14ac:dyDescent="0.35">
      <c r="A324" t="s">
        <v>15062</v>
      </c>
      <c r="B324" t="s">
        <v>15143</v>
      </c>
      <c r="C324" t="s">
        <v>15144</v>
      </c>
      <c r="D324" t="s">
        <v>13</v>
      </c>
      <c r="E324" t="s">
        <v>60</v>
      </c>
      <c r="G324">
        <v>5</v>
      </c>
      <c r="H324">
        <v>5</v>
      </c>
      <c r="J324">
        <f t="shared" si="25"/>
        <v>10</v>
      </c>
      <c r="K324" t="str">
        <f>IF(OR(J324&gt;Ограничения!$B$1,Sheet!G7814&gt;Ограничения!$B$2,Sheet!H7814&gt;Ограничения!$B$2,Sheet!I7814&gt;Ограничения!$B$2,),"Not compatible","Compatible")</f>
        <v>Compatible</v>
      </c>
      <c r="L324" t="str">
        <f t="shared" si="26"/>
        <v>Модификация</v>
      </c>
      <c r="M324" s="3">
        <f t="shared" si="28"/>
        <v>0</v>
      </c>
      <c r="N324" s="3" t="str">
        <f t="shared" si="29"/>
        <v>N</v>
      </c>
      <c r="O324" t="s">
        <v>28008</v>
      </c>
      <c r="Q324" t="str">
        <f t="shared" si="27"/>
        <v>COPY 32533pb442.dat sel\32533pb442.dat</v>
      </c>
      <c r="R324" t="str">
        <f>IF(ISNA(VLOOKUP(B324,Rendered!$B$1:$C$1000,1,FALSE)),"N","Y")</f>
        <v>N</v>
      </c>
    </row>
    <row r="325" spans="1:18" hidden="1" x14ac:dyDescent="0.35">
      <c r="A325" t="s">
        <v>15062</v>
      </c>
      <c r="B325" t="s">
        <v>15145</v>
      </c>
      <c r="C325" t="s">
        <v>15146</v>
      </c>
      <c r="D325" t="s">
        <v>13</v>
      </c>
      <c r="E325">
        <v>2004</v>
      </c>
      <c r="F325">
        <v>2005</v>
      </c>
      <c r="G325">
        <v>5</v>
      </c>
      <c r="H325">
        <v>5</v>
      </c>
      <c r="J325">
        <f t="shared" si="25"/>
        <v>10</v>
      </c>
      <c r="K325" t="str">
        <f>IF(OR(J325&gt;Ограничения!$B$1,Sheet!G7815&gt;Ограничения!$B$2,Sheet!H7815&gt;Ограничения!$B$2,Sheet!I7815&gt;Ограничения!$B$2,),"Not compatible","Compatible")</f>
        <v>Compatible</v>
      </c>
      <c r="L325" t="str">
        <f t="shared" si="26"/>
        <v>Модификация</v>
      </c>
      <c r="M325" s="3">
        <f t="shared" si="28"/>
        <v>0</v>
      </c>
      <c r="N325" s="3" t="str">
        <f t="shared" si="29"/>
        <v>N</v>
      </c>
      <c r="O325" t="s">
        <v>28008</v>
      </c>
      <c r="Q325" t="str">
        <f t="shared" si="27"/>
        <v>COPY 32533pb447.dat sel\32533pb447.dat</v>
      </c>
      <c r="R325" t="str">
        <f>IF(ISNA(VLOOKUP(B325,Rendered!$B$1:$C$1000,1,FALSE)),"N","Y")</f>
        <v>N</v>
      </c>
    </row>
    <row r="326" spans="1:18" hidden="1" x14ac:dyDescent="0.35">
      <c r="A326" t="s">
        <v>15062</v>
      </c>
      <c r="B326" t="s">
        <v>15147</v>
      </c>
      <c r="C326" t="s">
        <v>15148</v>
      </c>
      <c r="D326" t="s">
        <v>13</v>
      </c>
      <c r="E326" t="s">
        <v>60</v>
      </c>
      <c r="G326">
        <v>5</v>
      </c>
      <c r="H326">
        <v>5</v>
      </c>
      <c r="J326">
        <f t="shared" si="25"/>
        <v>10</v>
      </c>
      <c r="K326" t="str">
        <f>IF(OR(J326&gt;Ограничения!$B$1,Sheet!G7816&gt;Ограничения!$B$2,Sheet!H7816&gt;Ограничения!$B$2,Sheet!I7816&gt;Ограничения!$B$2,),"Not compatible","Compatible")</f>
        <v>Compatible</v>
      </c>
      <c r="L326" t="str">
        <f t="shared" si="26"/>
        <v>Модификация</v>
      </c>
      <c r="M326" s="3">
        <f t="shared" si="28"/>
        <v>0</v>
      </c>
      <c r="N326" s="3" t="str">
        <f t="shared" si="29"/>
        <v>N</v>
      </c>
      <c r="O326" t="s">
        <v>28008</v>
      </c>
      <c r="Q326" t="str">
        <f t="shared" si="27"/>
        <v>COPY 32533pb468.dat sel\32533pb468.dat</v>
      </c>
      <c r="R326" t="str">
        <f>IF(ISNA(VLOOKUP(B326,Rendered!$B$1:$C$1000,1,FALSE)),"N","Y")</f>
        <v>N</v>
      </c>
    </row>
    <row r="327" spans="1:18" hidden="1" x14ac:dyDescent="0.35">
      <c r="A327" t="s">
        <v>15062</v>
      </c>
      <c r="B327" t="s">
        <v>15149</v>
      </c>
      <c r="C327" t="s">
        <v>15150</v>
      </c>
      <c r="D327" t="s">
        <v>13</v>
      </c>
      <c r="E327" t="s">
        <v>60</v>
      </c>
      <c r="G327">
        <v>5</v>
      </c>
      <c r="H327">
        <v>5</v>
      </c>
      <c r="J327">
        <f t="shared" si="25"/>
        <v>10</v>
      </c>
      <c r="K327" t="str">
        <f>IF(OR(J327&gt;Ограничения!$B$1,Sheet!G7817&gt;Ограничения!$B$2,Sheet!H7817&gt;Ограничения!$B$2,Sheet!I7817&gt;Ограничения!$B$2,),"Not compatible","Compatible")</f>
        <v>Compatible</v>
      </c>
      <c r="L327" t="str">
        <f t="shared" si="26"/>
        <v>Модификация</v>
      </c>
      <c r="M327" s="3">
        <f t="shared" si="28"/>
        <v>0</v>
      </c>
      <c r="N327" s="3" t="str">
        <f t="shared" si="29"/>
        <v>N</v>
      </c>
      <c r="O327" t="s">
        <v>28008</v>
      </c>
      <c r="Q327" t="str">
        <f t="shared" si="27"/>
        <v>COPY 32533pb473.dat sel\32533pb473.dat</v>
      </c>
      <c r="R327" t="str">
        <f>IF(ISNA(VLOOKUP(B327,Rendered!$B$1:$C$1000,1,FALSE)),"N","Y")</f>
        <v>N</v>
      </c>
    </row>
    <row r="328" spans="1:18" hidden="1" x14ac:dyDescent="0.35">
      <c r="A328" t="s">
        <v>15062</v>
      </c>
      <c r="B328" t="s">
        <v>15151</v>
      </c>
      <c r="C328" t="s">
        <v>15152</v>
      </c>
      <c r="D328" t="s">
        <v>13</v>
      </c>
      <c r="E328" t="s">
        <v>60</v>
      </c>
      <c r="G328">
        <v>5</v>
      </c>
      <c r="H328">
        <v>5</v>
      </c>
      <c r="J328">
        <f t="shared" si="25"/>
        <v>10</v>
      </c>
      <c r="K328" t="str">
        <f>IF(OR(J328&gt;Ограничения!$B$1,Sheet!G7818&gt;Ограничения!$B$2,Sheet!H7818&gt;Ограничения!$B$2,Sheet!I7818&gt;Ограничения!$B$2,),"Not compatible","Compatible")</f>
        <v>Compatible</v>
      </c>
      <c r="L328" t="str">
        <f t="shared" si="26"/>
        <v>Модификация</v>
      </c>
      <c r="M328" s="3">
        <f t="shared" si="28"/>
        <v>0</v>
      </c>
      <c r="N328" s="3" t="str">
        <f t="shared" si="29"/>
        <v>N</v>
      </c>
      <c r="O328" t="s">
        <v>28008</v>
      </c>
      <c r="Q328" t="str">
        <f t="shared" si="27"/>
        <v>COPY 32533pb485.dat sel\32533pb485.dat</v>
      </c>
      <c r="R328" t="str">
        <f>IF(ISNA(VLOOKUP(B328,Rendered!$B$1:$C$1000,1,FALSE)),"N","Y")</f>
        <v>N</v>
      </c>
    </row>
    <row r="329" spans="1:18" hidden="1" x14ac:dyDescent="0.35">
      <c r="A329" t="s">
        <v>15062</v>
      </c>
      <c r="B329" t="s">
        <v>15153</v>
      </c>
      <c r="C329" t="s">
        <v>15154</v>
      </c>
      <c r="D329" t="s">
        <v>13</v>
      </c>
      <c r="E329" t="s">
        <v>60</v>
      </c>
      <c r="G329">
        <v>5</v>
      </c>
      <c r="H329">
        <v>5</v>
      </c>
      <c r="J329">
        <f t="shared" si="25"/>
        <v>10</v>
      </c>
      <c r="K329" t="str">
        <f>IF(OR(J329&gt;Ограничения!$B$1,Sheet!G7819&gt;Ограничения!$B$2,Sheet!H7819&gt;Ограничения!$B$2,Sheet!I7819&gt;Ограничения!$B$2,),"Not compatible","Compatible")</f>
        <v>Compatible</v>
      </c>
      <c r="L329" t="str">
        <f t="shared" si="26"/>
        <v>Модификация</v>
      </c>
      <c r="M329" s="3">
        <f t="shared" si="28"/>
        <v>0</v>
      </c>
      <c r="N329" s="3" t="str">
        <f t="shared" si="29"/>
        <v>N</v>
      </c>
      <c r="O329" t="s">
        <v>28008</v>
      </c>
      <c r="Q329" t="str">
        <f t="shared" si="27"/>
        <v>COPY 32533pb521.dat sel\32533pb521.dat</v>
      </c>
      <c r="R329" t="str">
        <f>IF(ISNA(VLOOKUP(B329,Rendered!$B$1:$C$1000,1,FALSE)),"N","Y")</f>
        <v>N</v>
      </c>
    </row>
    <row r="330" spans="1:18" hidden="1" x14ac:dyDescent="0.35">
      <c r="A330" t="s">
        <v>15062</v>
      </c>
      <c r="B330" t="s">
        <v>15155</v>
      </c>
      <c r="C330" t="s">
        <v>15156</v>
      </c>
      <c r="D330" t="s">
        <v>13</v>
      </c>
      <c r="E330" t="s">
        <v>60</v>
      </c>
      <c r="G330">
        <v>5</v>
      </c>
      <c r="H330">
        <v>5</v>
      </c>
      <c r="J330">
        <f t="shared" si="25"/>
        <v>10</v>
      </c>
      <c r="K330" t="str">
        <f>IF(OR(J330&gt;Ограничения!$B$1,Sheet!G7820&gt;Ограничения!$B$2,Sheet!H7820&gt;Ограничения!$B$2,Sheet!I7820&gt;Ограничения!$B$2,),"Not compatible","Compatible")</f>
        <v>Compatible</v>
      </c>
      <c r="L330" t="str">
        <f t="shared" si="26"/>
        <v>Модификация</v>
      </c>
      <c r="M330" s="3">
        <f t="shared" si="28"/>
        <v>0</v>
      </c>
      <c r="N330" s="3" t="str">
        <f t="shared" si="29"/>
        <v>N</v>
      </c>
      <c r="O330" t="s">
        <v>28008</v>
      </c>
      <c r="Q330" t="str">
        <f t="shared" si="27"/>
        <v>COPY 32533pb536.dat sel\32533pb536.dat</v>
      </c>
      <c r="R330" t="str">
        <f>IF(ISNA(VLOOKUP(B330,Rendered!$B$1:$C$1000,1,FALSE)),"N","Y")</f>
        <v>N</v>
      </c>
    </row>
    <row r="331" spans="1:18" hidden="1" x14ac:dyDescent="0.35">
      <c r="A331" t="s">
        <v>15062</v>
      </c>
      <c r="B331" t="s">
        <v>15157</v>
      </c>
      <c r="C331" t="s">
        <v>15158</v>
      </c>
      <c r="D331" t="s">
        <v>13</v>
      </c>
      <c r="E331" t="s">
        <v>60</v>
      </c>
      <c r="G331">
        <v>5</v>
      </c>
      <c r="H331">
        <v>5</v>
      </c>
      <c r="J331">
        <f t="shared" si="25"/>
        <v>10</v>
      </c>
      <c r="K331" t="str">
        <f>IF(OR(J331&gt;Ограничения!$B$1,Sheet!G7821&gt;Ограничения!$B$2,Sheet!H7821&gt;Ограничения!$B$2,Sheet!I7821&gt;Ограничения!$B$2,),"Not compatible","Compatible")</f>
        <v>Compatible</v>
      </c>
      <c r="L331" t="str">
        <f t="shared" si="26"/>
        <v>Модификация</v>
      </c>
      <c r="M331" s="3">
        <f t="shared" si="28"/>
        <v>0</v>
      </c>
      <c r="N331" s="3" t="str">
        <f t="shared" si="29"/>
        <v>N</v>
      </c>
      <c r="O331" t="s">
        <v>28008</v>
      </c>
      <c r="Q331" t="str">
        <f t="shared" si="27"/>
        <v>COPY 32533pb543.dat sel\32533pb543.dat</v>
      </c>
      <c r="R331" t="str">
        <f>IF(ISNA(VLOOKUP(B331,Rendered!$B$1:$C$1000,1,FALSE)),"N","Y")</f>
        <v>N</v>
      </c>
    </row>
    <row r="332" spans="1:18" hidden="1" x14ac:dyDescent="0.35">
      <c r="A332" t="s">
        <v>15062</v>
      </c>
      <c r="B332" t="s">
        <v>15159</v>
      </c>
      <c r="C332" t="s">
        <v>15160</v>
      </c>
      <c r="D332" t="s">
        <v>13</v>
      </c>
      <c r="E332" t="s">
        <v>60</v>
      </c>
      <c r="G332">
        <v>5</v>
      </c>
      <c r="H332">
        <v>5</v>
      </c>
      <c r="J332">
        <f t="shared" si="25"/>
        <v>10</v>
      </c>
      <c r="K332" t="str">
        <f>IF(OR(J332&gt;Ограничения!$B$1,Sheet!G7822&gt;Ограничения!$B$2,Sheet!H7822&gt;Ограничения!$B$2,Sheet!I7822&gt;Ограничения!$B$2,),"Not compatible","Compatible")</f>
        <v>Compatible</v>
      </c>
      <c r="L332" t="str">
        <f t="shared" si="26"/>
        <v>Модификация</v>
      </c>
      <c r="M332" s="3">
        <f t="shared" si="28"/>
        <v>0</v>
      </c>
      <c r="N332" s="3" t="str">
        <f t="shared" si="29"/>
        <v>N</v>
      </c>
      <c r="O332" t="s">
        <v>28008</v>
      </c>
      <c r="Q332" t="str">
        <f t="shared" si="27"/>
        <v>COPY 32533pb548.dat sel\32533pb548.dat</v>
      </c>
      <c r="R332" t="str">
        <f>IF(ISNA(VLOOKUP(B332,Rendered!$B$1:$C$1000,1,FALSE)),"N","Y")</f>
        <v>N</v>
      </c>
    </row>
    <row r="333" spans="1:18" hidden="1" x14ac:dyDescent="0.35">
      <c r="A333" t="s">
        <v>15062</v>
      </c>
      <c r="B333" t="s">
        <v>15161</v>
      </c>
      <c r="C333" t="s">
        <v>15162</v>
      </c>
      <c r="D333" t="s">
        <v>14</v>
      </c>
      <c r="E333">
        <v>2004</v>
      </c>
      <c r="F333">
        <v>2006</v>
      </c>
      <c r="G333">
        <v>5</v>
      </c>
      <c r="H333">
        <v>5</v>
      </c>
      <c r="J333">
        <f t="shared" si="25"/>
        <v>10</v>
      </c>
      <c r="K333" t="str">
        <f>IF(OR(J333&gt;Ограничения!$B$1,Sheet!G7823&gt;Ограничения!$B$2,Sheet!H7823&gt;Ограничения!$B$2,Sheet!I7823&gt;Ограничения!$B$2,),"Not compatible","Compatible")</f>
        <v>Compatible</v>
      </c>
      <c r="L333" t="str">
        <f t="shared" si="26"/>
        <v>Модификация</v>
      </c>
      <c r="M333" s="3">
        <f t="shared" si="28"/>
        <v>0</v>
      </c>
      <c r="N333" s="3" t="str">
        <f t="shared" si="29"/>
        <v>N</v>
      </c>
      <c r="O333" t="s">
        <v>28008</v>
      </c>
      <c r="Q333" t="str">
        <f t="shared" si="27"/>
        <v>COPY 32533pb555.dat sel\32533pb555.dat</v>
      </c>
      <c r="R333" t="str">
        <f>IF(ISNA(VLOOKUP(B333,Rendered!$B$1:$C$1000,1,FALSE)),"N","Y")</f>
        <v>N</v>
      </c>
    </row>
    <row r="334" spans="1:18" hidden="1" x14ac:dyDescent="0.35">
      <c r="A334" t="s">
        <v>15062</v>
      </c>
      <c r="B334" t="s">
        <v>15163</v>
      </c>
      <c r="C334" t="s">
        <v>15164</v>
      </c>
      <c r="D334" t="s">
        <v>13</v>
      </c>
      <c r="E334" t="s">
        <v>60</v>
      </c>
      <c r="G334">
        <v>5</v>
      </c>
      <c r="H334">
        <v>5</v>
      </c>
      <c r="J334">
        <f t="shared" si="25"/>
        <v>10</v>
      </c>
      <c r="K334" t="str">
        <f>IF(OR(J334&gt;Ограничения!$B$1,Sheet!G7824&gt;Ограничения!$B$2,Sheet!H7824&gt;Ограничения!$B$2,Sheet!I7824&gt;Ограничения!$B$2,),"Not compatible","Compatible")</f>
        <v>Compatible</v>
      </c>
      <c r="L334" t="str">
        <f t="shared" si="26"/>
        <v>Модификация</v>
      </c>
      <c r="M334" s="3">
        <f t="shared" si="28"/>
        <v>0</v>
      </c>
      <c r="N334" s="3" t="str">
        <f t="shared" si="29"/>
        <v>N</v>
      </c>
      <c r="O334" t="s">
        <v>28008</v>
      </c>
      <c r="Q334" t="str">
        <f t="shared" si="27"/>
        <v>COPY 32533pb565.dat sel\32533pb565.dat</v>
      </c>
      <c r="R334" t="str">
        <f>IF(ISNA(VLOOKUP(B334,Rendered!$B$1:$C$1000,1,FALSE)),"N","Y")</f>
        <v>N</v>
      </c>
    </row>
    <row r="335" spans="1:18" hidden="1" x14ac:dyDescent="0.35">
      <c r="A335" t="s">
        <v>15062</v>
      </c>
      <c r="B335" t="s">
        <v>15165</v>
      </c>
      <c r="C335" t="s">
        <v>15166</v>
      </c>
      <c r="D335" t="s">
        <v>13</v>
      </c>
      <c r="E335">
        <v>2004</v>
      </c>
      <c r="F335">
        <v>2004</v>
      </c>
      <c r="G335">
        <v>5</v>
      </c>
      <c r="H335">
        <v>5</v>
      </c>
      <c r="J335">
        <f t="shared" si="25"/>
        <v>10</v>
      </c>
      <c r="K335" t="str">
        <f>IF(OR(J335&gt;Ограничения!$B$1,Sheet!G7825&gt;Ограничения!$B$2,Sheet!H7825&gt;Ограничения!$B$2,Sheet!I7825&gt;Ограничения!$B$2,),"Not compatible","Compatible")</f>
        <v>Compatible</v>
      </c>
      <c r="L335" t="str">
        <f t="shared" si="26"/>
        <v>Модификация</v>
      </c>
      <c r="M335" s="3">
        <f t="shared" si="28"/>
        <v>0</v>
      </c>
      <c r="N335" s="3" t="str">
        <f t="shared" si="29"/>
        <v>N</v>
      </c>
      <c r="O335" t="s">
        <v>28008</v>
      </c>
      <c r="Q335" t="str">
        <f t="shared" si="27"/>
        <v>COPY 32533pb574.dat sel\32533pb574.dat</v>
      </c>
      <c r="R335" t="str">
        <f>IF(ISNA(VLOOKUP(B335,Rendered!$B$1:$C$1000,1,FALSE)),"N","Y")</f>
        <v>N</v>
      </c>
    </row>
    <row r="336" spans="1:18" hidden="1" x14ac:dyDescent="0.35">
      <c r="A336" t="s">
        <v>15062</v>
      </c>
      <c r="B336" t="s">
        <v>15167</v>
      </c>
      <c r="C336" t="s">
        <v>15168</v>
      </c>
      <c r="D336" t="s">
        <v>13</v>
      </c>
      <c r="E336" t="s">
        <v>60</v>
      </c>
      <c r="G336">
        <v>5</v>
      </c>
      <c r="H336">
        <v>5</v>
      </c>
      <c r="J336">
        <f t="shared" si="25"/>
        <v>10</v>
      </c>
      <c r="K336" t="str">
        <f>IF(OR(J336&gt;Ограничения!$B$1,Sheet!G7826&gt;Ограничения!$B$2,Sheet!H7826&gt;Ограничения!$B$2,Sheet!I7826&gt;Ограничения!$B$2,),"Not compatible","Compatible")</f>
        <v>Compatible</v>
      </c>
      <c r="L336" t="str">
        <f t="shared" si="26"/>
        <v>Модификация</v>
      </c>
      <c r="M336" s="3">
        <f t="shared" si="28"/>
        <v>0</v>
      </c>
      <c r="N336" s="3" t="str">
        <f t="shared" si="29"/>
        <v>N</v>
      </c>
      <c r="O336" t="s">
        <v>28008</v>
      </c>
      <c r="Q336" t="str">
        <f t="shared" si="27"/>
        <v>COPY 32533pb589.dat sel\32533pb589.dat</v>
      </c>
      <c r="R336" t="str">
        <f>IF(ISNA(VLOOKUP(B336,Rendered!$B$1:$C$1000,1,FALSE)),"N","Y")</f>
        <v>N</v>
      </c>
    </row>
    <row r="337" spans="1:18" hidden="1" x14ac:dyDescent="0.35">
      <c r="A337" t="s">
        <v>15062</v>
      </c>
      <c r="B337" t="s">
        <v>15169</v>
      </c>
      <c r="C337" t="s">
        <v>15170</v>
      </c>
      <c r="D337" t="s">
        <v>13</v>
      </c>
      <c r="E337" t="s">
        <v>60</v>
      </c>
      <c r="G337">
        <v>5</v>
      </c>
      <c r="H337">
        <v>5</v>
      </c>
      <c r="J337">
        <f t="shared" si="25"/>
        <v>10</v>
      </c>
      <c r="K337" t="str">
        <f>IF(OR(J337&gt;Ограничения!$B$1,Sheet!G7827&gt;Ограничения!$B$2,Sheet!H7827&gt;Ограничения!$B$2,Sheet!I7827&gt;Ограничения!$B$2,),"Not compatible","Compatible")</f>
        <v>Compatible</v>
      </c>
      <c r="L337" t="str">
        <f t="shared" si="26"/>
        <v>Модификация</v>
      </c>
      <c r="M337" s="3">
        <f t="shared" si="28"/>
        <v>0</v>
      </c>
      <c r="N337" s="3" t="str">
        <f t="shared" si="29"/>
        <v>N</v>
      </c>
      <c r="O337" t="s">
        <v>28008</v>
      </c>
      <c r="Q337" t="str">
        <f t="shared" si="27"/>
        <v>COPY 32533pb619.dat sel\32533pb619.dat</v>
      </c>
      <c r="R337" t="str">
        <f>IF(ISNA(VLOOKUP(B337,Rendered!$B$1:$C$1000,1,FALSE)),"N","Y")</f>
        <v>N</v>
      </c>
    </row>
    <row r="338" spans="1:18" hidden="1" x14ac:dyDescent="0.35">
      <c r="A338" t="s">
        <v>15062</v>
      </c>
      <c r="B338" t="s">
        <v>15171</v>
      </c>
      <c r="C338" t="s">
        <v>15172</v>
      </c>
      <c r="D338" t="s">
        <v>13</v>
      </c>
      <c r="E338" t="s">
        <v>60</v>
      </c>
      <c r="G338">
        <v>5</v>
      </c>
      <c r="H338">
        <v>5</v>
      </c>
      <c r="J338">
        <f t="shared" si="25"/>
        <v>10</v>
      </c>
      <c r="K338" t="str">
        <f>IF(OR(J338&gt;Ограничения!$B$1,Sheet!G7828&gt;Ограничения!$B$2,Sheet!H7828&gt;Ограничения!$B$2,Sheet!I7828&gt;Ограничения!$B$2,),"Not compatible","Compatible")</f>
        <v>Compatible</v>
      </c>
      <c r="L338" t="str">
        <f t="shared" si="26"/>
        <v>Модификация</v>
      </c>
      <c r="M338" s="3">
        <f t="shared" si="28"/>
        <v>0</v>
      </c>
      <c r="N338" s="3" t="str">
        <f t="shared" si="29"/>
        <v>N</v>
      </c>
      <c r="O338" t="s">
        <v>28008</v>
      </c>
      <c r="Q338" t="str">
        <f t="shared" si="27"/>
        <v>COPY 32533pb631.dat sel\32533pb631.dat</v>
      </c>
      <c r="R338" t="str">
        <f>IF(ISNA(VLOOKUP(B338,Rendered!$B$1:$C$1000,1,FALSE)),"N","Y")</f>
        <v>N</v>
      </c>
    </row>
    <row r="339" spans="1:18" hidden="1" x14ac:dyDescent="0.35">
      <c r="A339" t="s">
        <v>15062</v>
      </c>
      <c r="B339" t="s">
        <v>15173</v>
      </c>
      <c r="C339" t="s">
        <v>15174</v>
      </c>
      <c r="D339" t="s">
        <v>13</v>
      </c>
      <c r="E339">
        <v>2004</v>
      </c>
      <c r="F339">
        <v>2004</v>
      </c>
      <c r="G339">
        <v>5</v>
      </c>
      <c r="H339">
        <v>5</v>
      </c>
      <c r="J339">
        <f t="shared" si="25"/>
        <v>10</v>
      </c>
      <c r="K339" t="str">
        <f>IF(OR(J339&gt;Ограничения!$B$1,Sheet!G7829&gt;Ограничения!$B$2,Sheet!H7829&gt;Ограничения!$B$2,Sheet!I7829&gt;Ограничения!$B$2,),"Not compatible","Compatible")</f>
        <v>Compatible</v>
      </c>
      <c r="L339" t="str">
        <f t="shared" si="26"/>
        <v>Модификация</v>
      </c>
      <c r="M339" s="3">
        <f t="shared" si="28"/>
        <v>0</v>
      </c>
      <c r="N339" s="3" t="str">
        <f t="shared" si="29"/>
        <v>N</v>
      </c>
      <c r="O339" t="s">
        <v>28008</v>
      </c>
      <c r="Q339" t="str">
        <f t="shared" si="27"/>
        <v>COPY 32533pb638.dat sel\32533pb638.dat</v>
      </c>
      <c r="R339" t="str">
        <f>IF(ISNA(VLOOKUP(B339,Rendered!$B$1:$C$1000,1,FALSE)),"N","Y")</f>
        <v>N</v>
      </c>
    </row>
    <row r="340" spans="1:18" hidden="1" x14ac:dyDescent="0.35">
      <c r="A340" t="s">
        <v>15062</v>
      </c>
      <c r="B340" t="s">
        <v>15175</v>
      </c>
      <c r="C340" t="s">
        <v>15176</v>
      </c>
      <c r="D340" t="s">
        <v>14</v>
      </c>
      <c r="E340" t="s">
        <v>60</v>
      </c>
      <c r="G340">
        <v>5</v>
      </c>
      <c r="H340">
        <v>5</v>
      </c>
      <c r="J340">
        <f t="shared" si="25"/>
        <v>10</v>
      </c>
      <c r="K340" t="str">
        <f>IF(OR(J340&gt;Ограничения!$B$1,Sheet!G7830&gt;Ограничения!$B$2,Sheet!H7830&gt;Ограничения!$B$2,Sheet!I7830&gt;Ограничения!$B$2,),"Not compatible","Compatible")</f>
        <v>Compatible</v>
      </c>
      <c r="L340" t="str">
        <f t="shared" si="26"/>
        <v>Модификация</v>
      </c>
      <c r="M340" s="3">
        <f t="shared" si="28"/>
        <v>0</v>
      </c>
      <c r="N340" s="3" t="str">
        <f t="shared" si="29"/>
        <v>N</v>
      </c>
      <c r="O340" t="s">
        <v>28008</v>
      </c>
      <c r="Q340" t="str">
        <f t="shared" si="27"/>
        <v>COPY 32533pb646.dat sel\32533pb646.dat</v>
      </c>
      <c r="R340" t="str">
        <f>IF(ISNA(VLOOKUP(B340,Rendered!$B$1:$C$1000,1,FALSE)),"N","Y")</f>
        <v>N</v>
      </c>
    </row>
    <row r="341" spans="1:18" hidden="1" x14ac:dyDescent="0.35">
      <c r="A341" t="s">
        <v>15062</v>
      </c>
      <c r="B341" t="s">
        <v>15177</v>
      </c>
      <c r="C341" t="s">
        <v>15178</v>
      </c>
      <c r="D341" t="s">
        <v>13</v>
      </c>
      <c r="E341" t="s">
        <v>60</v>
      </c>
      <c r="G341">
        <v>5</v>
      </c>
      <c r="H341">
        <v>5</v>
      </c>
      <c r="J341">
        <f t="shared" si="25"/>
        <v>10</v>
      </c>
      <c r="K341" t="str">
        <f>IF(OR(J341&gt;Ограничения!$B$1,Sheet!G7831&gt;Ограничения!$B$2,Sheet!H7831&gt;Ограничения!$B$2,Sheet!I7831&gt;Ограничения!$B$2,),"Not compatible","Compatible")</f>
        <v>Compatible</v>
      </c>
      <c r="L341" t="str">
        <f t="shared" si="26"/>
        <v>Модификация</v>
      </c>
      <c r="M341" s="3">
        <f t="shared" si="28"/>
        <v>0</v>
      </c>
      <c r="N341" s="3" t="str">
        <f t="shared" si="29"/>
        <v>N</v>
      </c>
      <c r="O341" t="s">
        <v>28008</v>
      </c>
      <c r="Q341" t="str">
        <f t="shared" si="27"/>
        <v>COPY 32533pb654.dat sel\32533pb654.dat</v>
      </c>
      <c r="R341" t="str">
        <f>IF(ISNA(VLOOKUP(B341,Rendered!$B$1:$C$1000,1,FALSE)),"N","Y")</f>
        <v>N</v>
      </c>
    </row>
    <row r="342" spans="1:18" hidden="1" x14ac:dyDescent="0.35">
      <c r="A342" t="s">
        <v>15062</v>
      </c>
      <c r="B342" t="s">
        <v>15179</v>
      </c>
      <c r="C342" t="s">
        <v>15180</v>
      </c>
      <c r="D342" t="s">
        <v>13</v>
      </c>
      <c r="E342" t="s">
        <v>60</v>
      </c>
      <c r="G342">
        <v>5</v>
      </c>
      <c r="H342">
        <v>5</v>
      </c>
      <c r="J342">
        <f t="shared" si="25"/>
        <v>10</v>
      </c>
      <c r="K342" t="str">
        <f>IF(OR(J342&gt;Ограничения!$B$1,Sheet!G7832&gt;Ограничения!$B$2,Sheet!H7832&gt;Ограничения!$B$2,Sheet!I7832&gt;Ограничения!$B$2,),"Not compatible","Compatible")</f>
        <v>Compatible</v>
      </c>
      <c r="L342" t="str">
        <f t="shared" si="26"/>
        <v>Модификация</v>
      </c>
      <c r="M342" s="3">
        <f t="shared" si="28"/>
        <v>0</v>
      </c>
      <c r="N342" s="3" t="str">
        <f t="shared" si="29"/>
        <v>N</v>
      </c>
      <c r="O342" t="s">
        <v>28008</v>
      </c>
      <c r="Q342" t="str">
        <f t="shared" si="27"/>
        <v>COPY 32533pb663.dat sel\32533pb663.dat</v>
      </c>
      <c r="R342" t="str">
        <f>IF(ISNA(VLOOKUP(B342,Rendered!$B$1:$C$1000,1,FALSE)),"N","Y")</f>
        <v>N</v>
      </c>
    </row>
    <row r="343" spans="1:18" hidden="1" x14ac:dyDescent="0.35">
      <c r="A343" t="s">
        <v>15062</v>
      </c>
      <c r="B343" t="s">
        <v>15181</v>
      </c>
      <c r="C343" t="s">
        <v>15182</v>
      </c>
      <c r="D343" t="s">
        <v>13</v>
      </c>
      <c r="E343">
        <v>2004</v>
      </c>
      <c r="F343">
        <v>2005</v>
      </c>
      <c r="G343">
        <v>5</v>
      </c>
      <c r="H343">
        <v>5</v>
      </c>
      <c r="J343">
        <f t="shared" si="25"/>
        <v>10</v>
      </c>
      <c r="K343" t="str">
        <f>IF(OR(J343&gt;Ограничения!$B$1,Sheet!G7833&gt;Ограничения!$B$2,Sheet!H7833&gt;Ограничения!$B$2,Sheet!I7833&gt;Ограничения!$B$2,),"Not compatible","Compatible")</f>
        <v>Compatible</v>
      </c>
      <c r="L343" t="str">
        <f t="shared" si="26"/>
        <v>Модификация</v>
      </c>
      <c r="M343" s="3">
        <f t="shared" si="28"/>
        <v>0</v>
      </c>
      <c r="N343" s="3" t="str">
        <f t="shared" si="29"/>
        <v>N</v>
      </c>
      <c r="O343" t="s">
        <v>28008</v>
      </c>
      <c r="Q343" t="str">
        <f t="shared" si="27"/>
        <v>COPY 32533pb665.dat sel\32533pb665.dat</v>
      </c>
      <c r="R343" t="str">
        <f>IF(ISNA(VLOOKUP(B343,Rendered!$B$1:$C$1000,1,FALSE)),"N","Y")</f>
        <v>N</v>
      </c>
    </row>
    <row r="344" spans="1:18" hidden="1" x14ac:dyDescent="0.35">
      <c r="A344" t="s">
        <v>15062</v>
      </c>
      <c r="B344" t="s">
        <v>15183</v>
      </c>
      <c r="C344" t="s">
        <v>15184</v>
      </c>
      <c r="D344" t="s">
        <v>13</v>
      </c>
      <c r="E344" t="s">
        <v>60</v>
      </c>
      <c r="G344">
        <v>5</v>
      </c>
      <c r="H344">
        <v>5</v>
      </c>
      <c r="J344">
        <f t="shared" si="25"/>
        <v>10</v>
      </c>
      <c r="K344" t="str">
        <f>IF(OR(J344&gt;Ограничения!$B$1,Sheet!G7834&gt;Ограничения!$B$2,Sheet!H7834&gt;Ограничения!$B$2,Sheet!I7834&gt;Ограничения!$B$2,),"Not compatible","Compatible")</f>
        <v>Compatible</v>
      </c>
      <c r="L344" t="str">
        <f t="shared" si="26"/>
        <v>Модификация</v>
      </c>
      <c r="M344" s="3">
        <f t="shared" si="28"/>
        <v>0</v>
      </c>
      <c r="N344" s="3" t="str">
        <f t="shared" si="29"/>
        <v>N</v>
      </c>
      <c r="O344" t="s">
        <v>28008</v>
      </c>
      <c r="Q344" t="str">
        <f t="shared" si="27"/>
        <v>COPY 32533pb677.dat sel\32533pb677.dat</v>
      </c>
      <c r="R344" t="str">
        <f>IF(ISNA(VLOOKUP(B344,Rendered!$B$1:$C$1000,1,FALSE)),"N","Y")</f>
        <v>N</v>
      </c>
    </row>
    <row r="345" spans="1:18" hidden="1" x14ac:dyDescent="0.35">
      <c r="A345" t="s">
        <v>15062</v>
      </c>
      <c r="B345" t="s">
        <v>15185</v>
      </c>
      <c r="C345" t="s">
        <v>15186</v>
      </c>
      <c r="D345" t="s">
        <v>13</v>
      </c>
      <c r="E345">
        <v>2004</v>
      </c>
      <c r="F345">
        <v>2004</v>
      </c>
      <c r="G345">
        <v>5</v>
      </c>
      <c r="H345">
        <v>5</v>
      </c>
      <c r="J345">
        <f t="shared" si="25"/>
        <v>10</v>
      </c>
      <c r="K345" t="str">
        <f>IF(OR(J345&gt;Ограничения!$B$1,Sheet!G7835&gt;Ограничения!$B$2,Sheet!H7835&gt;Ограничения!$B$2,Sheet!I7835&gt;Ограничения!$B$2,),"Not compatible","Compatible")</f>
        <v>Compatible</v>
      </c>
      <c r="L345" t="str">
        <f t="shared" si="26"/>
        <v>Модификация</v>
      </c>
      <c r="M345" s="3">
        <f t="shared" si="28"/>
        <v>0</v>
      </c>
      <c r="N345" s="3" t="str">
        <f t="shared" si="29"/>
        <v>N</v>
      </c>
      <c r="O345" t="s">
        <v>28008</v>
      </c>
      <c r="Q345" t="str">
        <f t="shared" si="27"/>
        <v>COPY 32533pb685.dat sel\32533pb685.dat</v>
      </c>
      <c r="R345" t="str">
        <f>IF(ISNA(VLOOKUP(B345,Rendered!$B$1:$C$1000,1,FALSE)),"N","Y")</f>
        <v>N</v>
      </c>
    </row>
    <row r="346" spans="1:18" hidden="1" x14ac:dyDescent="0.35">
      <c r="A346" t="s">
        <v>15062</v>
      </c>
      <c r="B346" t="s">
        <v>15187</v>
      </c>
      <c r="C346" t="s">
        <v>15188</v>
      </c>
      <c r="D346" t="s">
        <v>13</v>
      </c>
      <c r="E346">
        <v>2004</v>
      </c>
      <c r="F346">
        <v>2005</v>
      </c>
      <c r="G346">
        <v>5</v>
      </c>
      <c r="H346">
        <v>5</v>
      </c>
      <c r="J346">
        <f t="shared" si="25"/>
        <v>10</v>
      </c>
      <c r="K346" t="str">
        <f>IF(OR(J346&gt;Ограничения!$B$1,Sheet!G7836&gt;Ограничения!$B$2,Sheet!H7836&gt;Ограничения!$B$2,Sheet!I7836&gt;Ограничения!$B$2,),"Not compatible","Compatible")</f>
        <v>Compatible</v>
      </c>
      <c r="L346" t="str">
        <f t="shared" si="26"/>
        <v>Модификация</v>
      </c>
      <c r="M346" s="3">
        <f t="shared" si="28"/>
        <v>0</v>
      </c>
      <c r="N346" s="3" t="str">
        <f t="shared" si="29"/>
        <v>N</v>
      </c>
      <c r="O346" t="s">
        <v>28008</v>
      </c>
      <c r="Q346" t="str">
        <f t="shared" si="27"/>
        <v>COPY 32533pb001.dat sel\32533pb001.dat</v>
      </c>
      <c r="R346" t="str">
        <f>IF(ISNA(VLOOKUP(B346,Rendered!$B$1:$C$1000,1,FALSE)),"N","Y")</f>
        <v>N</v>
      </c>
    </row>
    <row r="347" spans="1:18" hidden="1" x14ac:dyDescent="0.35">
      <c r="A347" t="s">
        <v>5095</v>
      </c>
      <c r="B347" t="s">
        <v>5100</v>
      </c>
      <c r="C347" t="s">
        <v>5101</v>
      </c>
      <c r="D347" t="s">
        <v>13</v>
      </c>
      <c r="E347">
        <v>2021</v>
      </c>
      <c r="F347">
        <v>2021</v>
      </c>
      <c r="J347">
        <f t="shared" si="25"/>
        <v>0</v>
      </c>
      <c r="K347" t="str">
        <f>IF(OR(J347&gt;Ограничения!$B$1,Sheet!G2832&gt;Ограничения!$B$2,Sheet!H2832&gt;Ограничения!$B$2,Sheet!I2832&gt;Ограничения!$B$2,),"Not compatible","Compatible")</f>
        <v>Not compatible</v>
      </c>
      <c r="L347" t="str">
        <f t="shared" si="26"/>
        <v>Модификация</v>
      </c>
      <c r="M347" s="3">
        <f t="shared" si="28"/>
        <v>0</v>
      </c>
      <c r="N347" s="3" t="str">
        <f t="shared" si="29"/>
        <v>N</v>
      </c>
      <c r="O347" t="s">
        <v>28008</v>
      </c>
      <c r="Q347" t="str">
        <f t="shared" si="27"/>
        <v>COPY 67430pb06.dat sel\67430pb06.dat</v>
      </c>
      <c r="R347" t="str">
        <f>IF(ISNA(VLOOKUP(B347,Rendered!$B$1:$C$1000,1,FALSE)),"N","Y")</f>
        <v>N</v>
      </c>
    </row>
    <row r="348" spans="1:18" hidden="1" x14ac:dyDescent="0.35">
      <c r="A348" t="s">
        <v>5095</v>
      </c>
      <c r="B348" t="s">
        <v>5102</v>
      </c>
      <c r="C348" t="s">
        <v>5103</v>
      </c>
      <c r="D348" t="s">
        <v>13</v>
      </c>
      <c r="E348">
        <v>2020</v>
      </c>
      <c r="F348">
        <v>2020</v>
      </c>
      <c r="J348">
        <f t="shared" si="25"/>
        <v>0</v>
      </c>
      <c r="K348" t="str">
        <f>IF(OR(J348&gt;Ограничения!$B$1,Sheet!G2833&gt;Ограничения!$B$2,Sheet!H2833&gt;Ограничения!$B$2,Sheet!I2833&gt;Ограничения!$B$2,),"Not compatible","Compatible")</f>
        <v>Compatible</v>
      </c>
      <c r="L348" t="str">
        <f t="shared" si="26"/>
        <v>Модификация</v>
      </c>
      <c r="M348" s="3">
        <f t="shared" si="28"/>
        <v>0</v>
      </c>
      <c r="N348" s="3" t="str">
        <f t="shared" si="29"/>
        <v>N</v>
      </c>
      <c r="O348" t="s">
        <v>28008</v>
      </c>
      <c r="Q348" t="str">
        <f t="shared" si="27"/>
        <v>COPY 67430pb01.dat sel\67430pb01.dat</v>
      </c>
      <c r="R348" t="str">
        <f>IF(ISNA(VLOOKUP(B348,Rendered!$B$1:$C$1000,1,FALSE)),"N","Y")</f>
        <v>N</v>
      </c>
    </row>
    <row r="349" spans="1:18" hidden="1" x14ac:dyDescent="0.35">
      <c r="A349" t="s">
        <v>5095</v>
      </c>
      <c r="B349" t="s">
        <v>5104</v>
      </c>
      <c r="C349" t="s">
        <v>5105</v>
      </c>
      <c r="D349" t="s">
        <v>13</v>
      </c>
      <c r="E349">
        <v>2021</v>
      </c>
      <c r="F349">
        <v>2021</v>
      </c>
      <c r="J349">
        <f t="shared" si="25"/>
        <v>0</v>
      </c>
      <c r="K349" t="str">
        <f>IF(OR(J349&gt;Ограничения!$B$1,Sheet!G2834&gt;Ограничения!$B$2,Sheet!H2834&gt;Ограничения!$B$2,Sheet!I2834&gt;Ограничения!$B$2,),"Not compatible","Compatible")</f>
        <v>Compatible</v>
      </c>
      <c r="L349" t="str">
        <f t="shared" si="26"/>
        <v>Модификация</v>
      </c>
      <c r="M349" s="3">
        <f t="shared" si="28"/>
        <v>0</v>
      </c>
      <c r="N349" s="3" t="str">
        <f t="shared" si="29"/>
        <v>N</v>
      </c>
      <c r="O349" t="s">
        <v>28008</v>
      </c>
      <c r="Q349" t="str">
        <f t="shared" si="27"/>
        <v>COPY 67430pb08.dat sel\67430pb08.dat</v>
      </c>
      <c r="R349" t="str">
        <f>IF(ISNA(VLOOKUP(B349,Rendered!$B$1:$C$1000,1,FALSE)),"N","Y")</f>
        <v>N</v>
      </c>
    </row>
    <row r="350" spans="1:18" hidden="1" x14ac:dyDescent="0.35">
      <c r="A350" t="s">
        <v>5095</v>
      </c>
      <c r="B350" t="s">
        <v>5106</v>
      </c>
      <c r="C350" t="s">
        <v>5107</v>
      </c>
      <c r="D350" t="s">
        <v>13</v>
      </c>
      <c r="E350">
        <v>2021</v>
      </c>
      <c r="F350">
        <v>2021</v>
      </c>
      <c r="J350">
        <f t="shared" si="25"/>
        <v>0</v>
      </c>
      <c r="K350" t="str">
        <f>IF(OR(J350&gt;Ограничения!$B$1,Sheet!G2835&gt;Ограничения!$B$2,Sheet!H2835&gt;Ограничения!$B$2,Sheet!I2835&gt;Ограничения!$B$2,),"Not compatible","Compatible")</f>
        <v>Compatible</v>
      </c>
      <c r="L350" t="str">
        <f t="shared" si="26"/>
        <v>Модификация</v>
      </c>
      <c r="M350" s="3">
        <f t="shared" si="28"/>
        <v>0</v>
      </c>
      <c r="N350" s="3" t="str">
        <f t="shared" si="29"/>
        <v>N</v>
      </c>
      <c r="O350" t="s">
        <v>28008</v>
      </c>
      <c r="Q350" t="str">
        <f t="shared" si="27"/>
        <v>COPY 67430pb09.dat sel\67430pb09.dat</v>
      </c>
      <c r="R350" t="str">
        <f>IF(ISNA(VLOOKUP(B350,Rendered!$B$1:$C$1000,1,FALSE)),"N","Y")</f>
        <v>N</v>
      </c>
    </row>
    <row r="351" spans="1:18" hidden="1" x14ac:dyDescent="0.35">
      <c r="A351" t="s">
        <v>5095</v>
      </c>
      <c r="B351" t="s">
        <v>5108</v>
      </c>
      <c r="C351" t="s">
        <v>5109</v>
      </c>
      <c r="D351" t="s">
        <v>13</v>
      </c>
      <c r="E351">
        <v>2021</v>
      </c>
      <c r="F351">
        <v>2021</v>
      </c>
      <c r="J351">
        <f t="shared" si="25"/>
        <v>0</v>
      </c>
      <c r="K351" t="str">
        <f>IF(OR(J351&gt;Ограничения!$B$1,Sheet!G2836&gt;Ограничения!$B$2,Sheet!H2836&gt;Ограничения!$B$2,Sheet!I2836&gt;Ограничения!$B$2,),"Not compatible","Compatible")</f>
        <v>Compatible</v>
      </c>
      <c r="L351" t="str">
        <f t="shared" si="26"/>
        <v>Модификация</v>
      </c>
      <c r="M351" s="3">
        <f t="shared" si="28"/>
        <v>0</v>
      </c>
      <c r="N351" s="3" t="str">
        <f t="shared" si="29"/>
        <v>N</v>
      </c>
      <c r="O351" t="s">
        <v>28008</v>
      </c>
      <c r="Q351" t="str">
        <f t="shared" si="27"/>
        <v>COPY 67430pb07.dat sel\67430pb07.dat</v>
      </c>
      <c r="R351" t="str">
        <f>IF(ISNA(VLOOKUP(B351,Rendered!$B$1:$C$1000,1,FALSE)),"N","Y")</f>
        <v>N</v>
      </c>
    </row>
    <row r="352" spans="1:18" hidden="1" x14ac:dyDescent="0.35">
      <c r="A352" t="s">
        <v>5095</v>
      </c>
      <c r="B352" t="s">
        <v>5110</v>
      </c>
      <c r="C352" t="s">
        <v>5111</v>
      </c>
      <c r="D352" t="s">
        <v>35</v>
      </c>
      <c r="E352">
        <v>2020</v>
      </c>
      <c r="F352">
        <v>2020</v>
      </c>
      <c r="J352">
        <f t="shared" si="25"/>
        <v>0</v>
      </c>
      <c r="K352" t="str">
        <f>IF(OR(J352&gt;Ограничения!$B$1,Sheet!G2837&gt;Ограничения!$B$2,Sheet!H2837&gt;Ограничения!$B$2,Sheet!I2837&gt;Ограничения!$B$2,),"Not compatible","Compatible")</f>
        <v>Compatible</v>
      </c>
      <c r="L352" t="str">
        <f t="shared" si="26"/>
        <v>Модификация</v>
      </c>
      <c r="M352" s="3">
        <f t="shared" si="28"/>
        <v>0</v>
      </c>
      <c r="N352" s="3" t="str">
        <f t="shared" si="29"/>
        <v>N</v>
      </c>
      <c r="O352" t="s">
        <v>28008</v>
      </c>
      <c r="Q352" t="str">
        <f t="shared" si="27"/>
        <v>COPY 67430pb02.dat sel\67430pb02.dat</v>
      </c>
      <c r="R352" t="str">
        <f>IF(ISNA(VLOOKUP(B352,Rendered!$B$1:$C$1000,1,FALSE)),"N","Y")</f>
        <v>N</v>
      </c>
    </row>
    <row r="353" spans="1:18" hidden="1" x14ac:dyDescent="0.35">
      <c r="A353" t="s">
        <v>5095</v>
      </c>
      <c r="B353" t="s">
        <v>5112</v>
      </c>
      <c r="C353" t="s">
        <v>5113</v>
      </c>
      <c r="D353" t="s">
        <v>13</v>
      </c>
      <c r="E353">
        <v>2019</v>
      </c>
      <c r="F353">
        <v>2019</v>
      </c>
      <c r="J353">
        <f t="shared" si="25"/>
        <v>0</v>
      </c>
      <c r="K353" t="str">
        <f>IF(OR(J353&gt;Ограничения!$B$1,Sheet!G2838&gt;Ограничения!$B$2,Sheet!H2838&gt;Ограничения!$B$2,Sheet!I2838&gt;Ограничения!$B$2,),"Not compatible","Compatible")</f>
        <v>Compatible</v>
      </c>
      <c r="L353" t="str">
        <f t="shared" si="26"/>
        <v>Модификация</v>
      </c>
      <c r="M353" s="3">
        <f t="shared" si="28"/>
        <v>0</v>
      </c>
      <c r="N353" s="3" t="str">
        <f t="shared" si="29"/>
        <v>N</v>
      </c>
      <c r="O353" t="s">
        <v>28008</v>
      </c>
      <c r="Q353" t="str">
        <f t="shared" si="27"/>
        <v>COPY 57798pb01.dat sel\57798pb01.dat</v>
      </c>
      <c r="R353" t="str">
        <f>IF(ISNA(VLOOKUP(B353,Rendered!$B$1:$C$1000,1,FALSE)),"N","Y")</f>
        <v>N</v>
      </c>
    </row>
    <row r="354" spans="1:18" hidden="1" x14ac:dyDescent="0.35">
      <c r="A354" t="s">
        <v>5095</v>
      </c>
      <c r="B354" t="s">
        <v>5114</v>
      </c>
      <c r="C354" t="s">
        <v>5115</v>
      </c>
      <c r="D354" t="s">
        <v>13</v>
      </c>
      <c r="E354">
        <v>2013</v>
      </c>
      <c r="F354">
        <v>2016</v>
      </c>
      <c r="J354">
        <f t="shared" si="25"/>
        <v>0</v>
      </c>
      <c r="K354" t="str">
        <f>IF(OR(J354&gt;Ограничения!$B$1,Sheet!G2839&gt;Ограничения!$B$2,Sheet!H2839&gt;Ограничения!$B$2,Sheet!I2839&gt;Ограничения!$B$2,),"Not compatible","Compatible")</f>
        <v>Compatible</v>
      </c>
      <c r="L354" t="str">
        <f t="shared" si="26"/>
        <v>Модификация</v>
      </c>
      <c r="M354" s="3">
        <f t="shared" si="28"/>
        <v>0</v>
      </c>
      <c r="N354" s="3" t="str">
        <f t="shared" si="29"/>
        <v>N</v>
      </c>
      <c r="O354" t="s">
        <v>28008</v>
      </c>
      <c r="Q354" t="str">
        <f t="shared" si="27"/>
        <v>COPY 98388pb02.dat sel\98388pb02.dat</v>
      </c>
      <c r="R354" t="str">
        <f>IF(ISNA(VLOOKUP(B354,Rendered!$B$1:$C$1000,1,FALSE)),"N","Y")</f>
        <v>N</v>
      </c>
    </row>
    <row r="355" spans="1:18" hidden="1" x14ac:dyDescent="0.35">
      <c r="A355" t="s">
        <v>5095</v>
      </c>
      <c r="B355" t="s">
        <v>5116</v>
      </c>
      <c r="C355" t="s">
        <v>5117</v>
      </c>
      <c r="D355" t="s">
        <v>13</v>
      </c>
      <c r="E355">
        <v>2016</v>
      </c>
      <c r="F355">
        <v>2016</v>
      </c>
      <c r="J355">
        <f t="shared" si="25"/>
        <v>0</v>
      </c>
      <c r="K355" t="str">
        <f>IF(OR(J355&gt;Ограничения!$B$1,Sheet!G2840&gt;Ограничения!$B$2,Sheet!H2840&gt;Ограничения!$B$2,Sheet!I2840&gt;Ограничения!$B$2,),"Not compatible","Compatible")</f>
        <v>Compatible</v>
      </c>
      <c r="L355" t="str">
        <f t="shared" si="26"/>
        <v>Модификация</v>
      </c>
      <c r="M355" s="3">
        <f t="shared" si="28"/>
        <v>0</v>
      </c>
      <c r="N355" s="3" t="str">
        <f t="shared" si="29"/>
        <v>N</v>
      </c>
      <c r="O355" t="s">
        <v>28008</v>
      </c>
      <c r="Q355" t="str">
        <f t="shared" si="27"/>
        <v>COPY 98388pb05.dat sel\98388pb05.dat</v>
      </c>
      <c r="R355" t="str">
        <f>IF(ISNA(VLOOKUP(B355,Rendered!$B$1:$C$1000,1,FALSE)),"N","Y")</f>
        <v>N</v>
      </c>
    </row>
    <row r="356" spans="1:18" hidden="1" x14ac:dyDescent="0.35">
      <c r="A356" t="s">
        <v>5095</v>
      </c>
      <c r="B356" t="s">
        <v>5118</v>
      </c>
      <c r="C356" t="s">
        <v>5119</v>
      </c>
      <c r="D356" t="s">
        <v>13</v>
      </c>
      <c r="E356">
        <v>2017</v>
      </c>
      <c r="F356">
        <v>2017</v>
      </c>
      <c r="J356">
        <f t="shared" si="25"/>
        <v>0</v>
      </c>
      <c r="K356" t="str">
        <f>IF(OR(J356&gt;Ограничения!$B$1,Sheet!G2841&gt;Ограничения!$B$2,Sheet!H2841&gt;Ограничения!$B$2,Sheet!I2841&gt;Ограничения!$B$2,),"Not compatible","Compatible")</f>
        <v>Compatible</v>
      </c>
      <c r="L356" t="str">
        <f t="shared" si="26"/>
        <v>Модификация</v>
      </c>
      <c r="M356" s="3">
        <f t="shared" si="28"/>
        <v>0</v>
      </c>
      <c r="N356" s="3" t="str">
        <f t="shared" si="29"/>
        <v>N</v>
      </c>
      <c r="O356" t="s">
        <v>28008</v>
      </c>
      <c r="Q356" t="str">
        <f t="shared" si="27"/>
        <v>COPY 98388pb07.dat sel\98388pb07.dat</v>
      </c>
      <c r="R356" t="str">
        <f>IF(ISNA(VLOOKUP(B356,Rendered!$B$1:$C$1000,1,FALSE)),"N","Y")</f>
        <v>N</v>
      </c>
    </row>
    <row r="357" spans="1:18" hidden="1" x14ac:dyDescent="0.35">
      <c r="A357" t="s">
        <v>5095</v>
      </c>
      <c r="B357" t="s">
        <v>5120</v>
      </c>
      <c r="C357" t="s">
        <v>5121</v>
      </c>
      <c r="D357" t="s">
        <v>13</v>
      </c>
      <c r="E357">
        <v>2014</v>
      </c>
      <c r="F357">
        <v>2014</v>
      </c>
      <c r="J357">
        <f t="shared" si="25"/>
        <v>0</v>
      </c>
      <c r="K357" t="str">
        <f>IF(OR(J357&gt;Ограничения!$B$1,Sheet!G2842&gt;Ограничения!$B$2,Sheet!H2842&gt;Ограничения!$B$2,Sheet!I2842&gt;Ограничения!$B$2,),"Not compatible","Compatible")</f>
        <v>Compatible</v>
      </c>
      <c r="L357" t="str">
        <f t="shared" si="26"/>
        <v>Модификация</v>
      </c>
      <c r="M357" s="3">
        <f t="shared" si="28"/>
        <v>0</v>
      </c>
      <c r="N357" s="3" t="str">
        <f t="shared" si="29"/>
        <v>N</v>
      </c>
      <c r="O357" t="s">
        <v>28008</v>
      </c>
      <c r="Q357" t="str">
        <f t="shared" si="27"/>
        <v>COPY 98388pb03.dat sel\98388pb03.dat</v>
      </c>
      <c r="R357" t="str">
        <f>IF(ISNA(VLOOKUP(B357,Rendered!$B$1:$C$1000,1,FALSE)),"N","Y")</f>
        <v>N</v>
      </c>
    </row>
    <row r="358" spans="1:18" hidden="1" x14ac:dyDescent="0.35">
      <c r="A358" t="s">
        <v>5095</v>
      </c>
      <c r="B358" t="s">
        <v>5122</v>
      </c>
      <c r="C358" t="s">
        <v>5123</v>
      </c>
      <c r="D358" t="s">
        <v>35</v>
      </c>
      <c r="E358">
        <v>2021</v>
      </c>
      <c r="F358">
        <v>2021</v>
      </c>
      <c r="J358">
        <f t="shared" si="25"/>
        <v>0</v>
      </c>
      <c r="K358" t="str">
        <f>IF(OR(J358&gt;Ограничения!$B$1,Sheet!G2843&gt;Ограничения!$B$2,Sheet!H2843&gt;Ограничения!$B$2,Sheet!I2843&gt;Ограничения!$B$2,),"Not compatible","Compatible")</f>
        <v>Compatible</v>
      </c>
      <c r="L358" t="str">
        <f t="shared" si="26"/>
        <v>Модификация</v>
      </c>
      <c r="M358" s="3">
        <f t="shared" si="28"/>
        <v>0</v>
      </c>
      <c r="N358" s="3" t="str">
        <f t="shared" si="29"/>
        <v>N</v>
      </c>
      <c r="O358" t="s">
        <v>28008</v>
      </c>
      <c r="Q358" t="str">
        <f t="shared" si="27"/>
        <v>COPY 35074pb10.dat sel\35074pb10.dat</v>
      </c>
      <c r="R358" t="str">
        <f>IF(ISNA(VLOOKUP(B358,Rendered!$B$1:$C$1000,1,FALSE)),"N","Y")</f>
        <v>N</v>
      </c>
    </row>
    <row r="359" spans="1:18" hidden="1" x14ac:dyDescent="0.35">
      <c r="A359" t="s">
        <v>5095</v>
      </c>
      <c r="B359" t="s">
        <v>5124</v>
      </c>
      <c r="C359" t="s">
        <v>5125</v>
      </c>
      <c r="D359" t="s">
        <v>13</v>
      </c>
      <c r="E359">
        <v>2015</v>
      </c>
      <c r="F359">
        <v>2015</v>
      </c>
      <c r="J359">
        <f t="shared" si="25"/>
        <v>0</v>
      </c>
      <c r="K359" t="str">
        <f>IF(OR(J359&gt;Ограничения!$B$1,Sheet!G2844&gt;Ограничения!$B$2,Sheet!H2844&gt;Ограничения!$B$2,Sheet!I2844&gt;Ограничения!$B$2,),"Not compatible","Compatible")</f>
        <v>Compatible</v>
      </c>
      <c r="L359" t="str">
        <f t="shared" si="26"/>
        <v>Модификация</v>
      </c>
      <c r="M359" s="3">
        <f t="shared" si="28"/>
        <v>0</v>
      </c>
      <c r="N359" s="3" t="str">
        <f t="shared" si="29"/>
        <v>N</v>
      </c>
      <c r="O359" t="s">
        <v>28008</v>
      </c>
      <c r="Q359" t="str">
        <f t="shared" si="27"/>
        <v>COPY 98388pb04.dat sel\98388pb04.dat</v>
      </c>
      <c r="R359" t="str">
        <f>IF(ISNA(VLOOKUP(B359,Rendered!$B$1:$C$1000,1,FALSE)),"N","Y")</f>
        <v>N</v>
      </c>
    </row>
    <row r="360" spans="1:18" hidden="1" x14ac:dyDescent="0.35">
      <c r="A360" t="s">
        <v>5095</v>
      </c>
      <c r="B360" t="s">
        <v>5126</v>
      </c>
      <c r="C360" t="s">
        <v>5127</v>
      </c>
      <c r="D360" t="s">
        <v>13</v>
      </c>
      <c r="E360">
        <v>2016</v>
      </c>
      <c r="F360">
        <v>2017</v>
      </c>
      <c r="J360">
        <f t="shared" si="25"/>
        <v>0</v>
      </c>
      <c r="K360" t="str">
        <f>IF(OR(J360&gt;Ограничения!$B$1,Sheet!G2845&gt;Ограничения!$B$2,Sheet!H2845&gt;Ограничения!$B$2,Sheet!I2845&gt;Ограничения!$B$2,),"Not compatible","Compatible")</f>
        <v>Compatible</v>
      </c>
      <c r="L360" t="str">
        <f t="shared" si="26"/>
        <v>Модификация</v>
      </c>
      <c r="M360" s="3">
        <f t="shared" si="28"/>
        <v>0</v>
      </c>
      <c r="N360" s="3" t="str">
        <f t="shared" si="29"/>
        <v>N</v>
      </c>
      <c r="O360" t="s">
        <v>28008</v>
      </c>
      <c r="Q360" t="str">
        <f t="shared" si="27"/>
        <v>COPY 98388pb06.dat sel\98388pb06.dat</v>
      </c>
      <c r="R360" t="str">
        <f>IF(ISNA(VLOOKUP(B360,Rendered!$B$1:$C$1000,1,FALSE)),"N","Y")</f>
        <v>N</v>
      </c>
    </row>
    <row r="361" spans="1:18" hidden="1" x14ac:dyDescent="0.35">
      <c r="A361" t="s">
        <v>5095</v>
      </c>
      <c r="B361" t="s">
        <v>5128</v>
      </c>
      <c r="C361" t="s">
        <v>5129</v>
      </c>
      <c r="D361" t="s">
        <v>13</v>
      </c>
      <c r="E361">
        <v>2012</v>
      </c>
      <c r="F361">
        <v>2020</v>
      </c>
      <c r="J361">
        <f t="shared" si="25"/>
        <v>0</v>
      </c>
      <c r="K361" t="str">
        <f>IF(OR(J361&gt;Ограничения!$B$1,Sheet!G2846&gt;Ограничения!$B$2,Sheet!H2846&gt;Ограничения!$B$2,Sheet!I2846&gt;Ограничения!$B$2,),"Not compatible","Compatible")</f>
        <v>Compatible</v>
      </c>
      <c r="L361" t="str">
        <f t="shared" si="26"/>
        <v>Модификация</v>
      </c>
      <c r="M361" s="3">
        <f t="shared" si="28"/>
        <v>0</v>
      </c>
      <c r="N361" s="3" t="str">
        <f t="shared" si="29"/>
        <v>N</v>
      </c>
      <c r="O361" t="s">
        <v>28008</v>
      </c>
      <c r="Q361" t="str">
        <f t="shared" si="27"/>
        <v>COPY 98388pb01.dat sel\98388pb01.dat</v>
      </c>
      <c r="R361" t="str">
        <f>IF(ISNA(VLOOKUP(B361,Rendered!$B$1:$C$1000,1,FALSE)),"N","Y")</f>
        <v>N</v>
      </c>
    </row>
    <row r="362" spans="1:18" hidden="1" x14ac:dyDescent="0.35">
      <c r="A362" t="s">
        <v>5095</v>
      </c>
      <c r="B362" t="s">
        <v>5130</v>
      </c>
      <c r="C362" t="s">
        <v>5131</v>
      </c>
      <c r="D362" t="s">
        <v>13</v>
      </c>
      <c r="E362">
        <v>2017</v>
      </c>
      <c r="F362">
        <v>2017</v>
      </c>
      <c r="J362">
        <f t="shared" si="25"/>
        <v>0</v>
      </c>
      <c r="K362" t="str">
        <f>IF(OR(J362&gt;Ограничения!$B$1,Sheet!G2847&gt;Ограничения!$B$2,Sheet!H2847&gt;Ограничения!$B$2,Sheet!I2847&gt;Ограничения!$B$2,),"Not compatible","Compatible")</f>
        <v>Compatible</v>
      </c>
      <c r="L362" t="str">
        <f t="shared" si="26"/>
        <v>Модификация</v>
      </c>
      <c r="M362" s="3">
        <f t="shared" si="28"/>
        <v>0</v>
      </c>
      <c r="N362" s="3" t="str">
        <f t="shared" si="29"/>
        <v>N</v>
      </c>
      <c r="O362" t="s">
        <v>28008</v>
      </c>
      <c r="Q362" t="str">
        <f t="shared" si="27"/>
        <v>COPY 98388pb08.dat sel\98388pb08.dat</v>
      </c>
      <c r="R362" t="str">
        <f>IF(ISNA(VLOOKUP(B362,Rendered!$B$1:$C$1000,1,FALSE)),"N","Y")</f>
        <v>N</v>
      </c>
    </row>
    <row r="363" spans="1:18" hidden="1" x14ac:dyDescent="0.35">
      <c r="A363" t="s">
        <v>5095</v>
      </c>
      <c r="B363" t="s">
        <v>5132</v>
      </c>
      <c r="C363" t="s">
        <v>5133</v>
      </c>
      <c r="D363" t="s">
        <v>13</v>
      </c>
      <c r="E363">
        <v>2019</v>
      </c>
      <c r="F363">
        <v>2019</v>
      </c>
      <c r="J363">
        <f t="shared" si="25"/>
        <v>0</v>
      </c>
      <c r="K363" t="str">
        <f>IF(OR(J363&gt;Ограничения!$B$1,Sheet!G2848&gt;Ограничения!$B$2,Sheet!H2848&gt;Ограничения!$B$2,Sheet!I2848&gt;Ограничения!$B$2,),"Not compatible","Compatible")</f>
        <v>Compatible</v>
      </c>
      <c r="L363" t="str">
        <f t="shared" si="26"/>
        <v>Модификация</v>
      </c>
      <c r="M363" s="3">
        <f t="shared" si="28"/>
        <v>0</v>
      </c>
      <c r="N363" s="3" t="str">
        <f t="shared" si="29"/>
        <v>N</v>
      </c>
      <c r="O363" t="s">
        <v>28008</v>
      </c>
      <c r="Q363" t="str">
        <f t="shared" si="27"/>
        <v>COPY 35074pb04.dat sel\35074pb04.dat</v>
      </c>
      <c r="R363" t="str">
        <f>IF(ISNA(VLOOKUP(B363,Rendered!$B$1:$C$1000,1,FALSE)),"N","Y")</f>
        <v>N</v>
      </c>
    </row>
    <row r="364" spans="1:18" hidden="1" x14ac:dyDescent="0.35">
      <c r="A364" t="s">
        <v>5095</v>
      </c>
      <c r="B364" t="s">
        <v>5134</v>
      </c>
      <c r="C364" t="s">
        <v>5135</v>
      </c>
      <c r="D364" t="s">
        <v>13</v>
      </c>
      <c r="E364">
        <v>2020</v>
      </c>
      <c r="F364">
        <v>2020</v>
      </c>
      <c r="J364">
        <f t="shared" si="25"/>
        <v>0</v>
      </c>
      <c r="K364" t="str">
        <f>IF(OR(J364&gt;Ограничения!$B$1,Sheet!G2849&gt;Ограничения!$B$2,Sheet!H2849&gt;Ограничения!$B$2,Sheet!I2849&gt;Ограничения!$B$2,),"Not compatible","Compatible")</f>
        <v>Compatible</v>
      </c>
      <c r="L364" t="str">
        <f t="shared" si="26"/>
        <v>Модификация</v>
      </c>
      <c r="M364" s="3">
        <f t="shared" si="28"/>
        <v>0</v>
      </c>
      <c r="N364" s="3" t="str">
        <f t="shared" si="29"/>
        <v>N</v>
      </c>
      <c r="O364" t="s">
        <v>28008</v>
      </c>
      <c r="Q364" t="str">
        <f t="shared" si="27"/>
        <v>COPY 35074pb09.dat sel\35074pb09.dat</v>
      </c>
      <c r="R364" t="str">
        <f>IF(ISNA(VLOOKUP(B364,Rendered!$B$1:$C$1000,1,FALSE)),"N","Y")</f>
        <v>N</v>
      </c>
    </row>
    <row r="365" spans="1:18" hidden="1" x14ac:dyDescent="0.35">
      <c r="A365" t="s">
        <v>5095</v>
      </c>
      <c r="B365" t="s">
        <v>5136</v>
      </c>
      <c r="C365" t="s">
        <v>5137</v>
      </c>
      <c r="D365" t="s">
        <v>13</v>
      </c>
      <c r="E365">
        <v>2018</v>
      </c>
      <c r="F365">
        <v>2018</v>
      </c>
      <c r="J365">
        <f t="shared" si="25"/>
        <v>0</v>
      </c>
      <c r="K365" t="str">
        <f>IF(OR(J365&gt;Ограничения!$B$1,Sheet!G2850&gt;Ограничения!$B$2,Sheet!H2850&gt;Ограничения!$B$2,Sheet!I2850&gt;Ограничения!$B$2,),"Not compatible","Compatible")</f>
        <v>Compatible</v>
      </c>
      <c r="L365" t="str">
        <f t="shared" si="26"/>
        <v>Модификация</v>
      </c>
      <c r="M365" s="3">
        <f t="shared" si="28"/>
        <v>0</v>
      </c>
      <c r="N365" s="3" t="str">
        <f t="shared" si="29"/>
        <v>N</v>
      </c>
      <c r="O365" t="s">
        <v>28008</v>
      </c>
      <c r="Q365" t="str">
        <f t="shared" si="27"/>
        <v>COPY 35074pb01.dat sel\35074pb01.dat</v>
      </c>
      <c r="R365" t="str">
        <f>IF(ISNA(VLOOKUP(B365,Rendered!$B$1:$C$1000,1,FALSE)),"N","Y")</f>
        <v>N</v>
      </c>
    </row>
    <row r="366" spans="1:18" hidden="1" x14ac:dyDescent="0.35">
      <c r="A366" t="s">
        <v>5095</v>
      </c>
      <c r="B366" t="s">
        <v>5138</v>
      </c>
      <c r="C366" t="s">
        <v>5139</v>
      </c>
      <c r="D366" t="s">
        <v>13</v>
      </c>
      <c r="E366">
        <v>2020</v>
      </c>
      <c r="F366">
        <v>2020</v>
      </c>
      <c r="J366">
        <f t="shared" si="25"/>
        <v>0</v>
      </c>
      <c r="K366" t="str">
        <f>IF(OR(J366&gt;Ограничения!$B$1,Sheet!G2851&gt;Ограничения!$B$2,Sheet!H2851&gt;Ограничения!$B$2,Sheet!I2851&gt;Ограничения!$B$2,),"Not compatible","Compatible")</f>
        <v>Compatible</v>
      </c>
      <c r="L366" t="str">
        <f t="shared" si="26"/>
        <v>Модификация</v>
      </c>
      <c r="M366" s="3">
        <f t="shared" si="28"/>
        <v>0</v>
      </c>
      <c r="N366" s="3" t="str">
        <f t="shared" si="29"/>
        <v>N</v>
      </c>
      <c r="O366" t="s">
        <v>28008</v>
      </c>
      <c r="Q366" t="str">
        <f t="shared" si="27"/>
        <v>COPY 35074pb08.dat sel\35074pb08.dat</v>
      </c>
      <c r="R366" t="str">
        <f>IF(ISNA(VLOOKUP(B366,Rendered!$B$1:$C$1000,1,FALSE)),"N","Y")</f>
        <v>N</v>
      </c>
    </row>
    <row r="367" spans="1:18" hidden="1" x14ac:dyDescent="0.35">
      <c r="A367" t="s">
        <v>5095</v>
      </c>
      <c r="B367" t="s">
        <v>5140</v>
      </c>
      <c r="C367" t="s">
        <v>5141</v>
      </c>
      <c r="D367" t="s">
        <v>13</v>
      </c>
      <c r="E367">
        <v>2020</v>
      </c>
      <c r="F367">
        <v>2020</v>
      </c>
      <c r="J367">
        <f t="shared" si="25"/>
        <v>0</v>
      </c>
      <c r="K367" t="str">
        <f>IF(OR(J367&gt;Ограничения!$B$1,Sheet!G2852&gt;Ограничения!$B$2,Sheet!H2852&gt;Ограничения!$B$2,Sheet!I2852&gt;Ограничения!$B$2,),"Not compatible","Compatible")</f>
        <v>Compatible</v>
      </c>
      <c r="L367" t="str">
        <f t="shared" si="26"/>
        <v>Модификация</v>
      </c>
      <c r="M367" s="3">
        <f t="shared" si="28"/>
        <v>0</v>
      </c>
      <c r="N367" s="3" t="str">
        <f t="shared" si="29"/>
        <v>N</v>
      </c>
      <c r="O367" t="s">
        <v>28008</v>
      </c>
      <c r="Q367" t="str">
        <f t="shared" si="27"/>
        <v>COPY 35074pb06.dat sel\35074pb06.dat</v>
      </c>
      <c r="R367" t="str">
        <f>IF(ISNA(VLOOKUP(B367,Rendered!$B$1:$C$1000,1,FALSE)),"N","Y")</f>
        <v>N</v>
      </c>
    </row>
    <row r="368" spans="1:18" hidden="1" x14ac:dyDescent="0.35">
      <c r="A368" t="s">
        <v>5095</v>
      </c>
      <c r="B368" t="s">
        <v>5142</v>
      </c>
      <c r="C368" t="s">
        <v>5143</v>
      </c>
      <c r="D368" t="s">
        <v>13</v>
      </c>
      <c r="E368">
        <v>2018</v>
      </c>
      <c r="F368">
        <v>2021</v>
      </c>
      <c r="J368">
        <f t="shared" si="25"/>
        <v>0</v>
      </c>
      <c r="K368" t="str">
        <f>IF(OR(J368&gt;Ограничения!$B$1,Sheet!G2853&gt;Ограничения!$B$2,Sheet!H2853&gt;Ограничения!$B$2,Sheet!I2853&gt;Ограничения!$B$2,),"Not compatible","Compatible")</f>
        <v>Compatible</v>
      </c>
      <c r="L368" t="str">
        <f t="shared" si="26"/>
        <v>Модификация</v>
      </c>
      <c r="M368" s="3">
        <f t="shared" si="28"/>
        <v>0</v>
      </c>
      <c r="N368" s="3" t="str">
        <f t="shared" si="29"/>
        <v>N</v>
      </c>
      <c r="O368" t="s">
        <v>28008</v>
      </c>
      <c r="Q368" t="str">
        <f t="shared" si="27"/>
        <v>COPY 35074pb02.dat sel\35074pb02.dat</v>
      </c>
      <c r="R368" t="str">
        <f>IF(ISNA(VLOOKUP(B368,Rendered!$B$1:$C$1000,1,FALSE)),"N","Y")</f>
        <v>N</v>
      </c>
    </row>
    <row r="369" spans="1:18" hidden="1" x14ac:dyDescent="0.35">
      <c r="A369" t="s">
        <v>5095</v>
      </c>
      <c r="B369" t="s">
        <v>5144</v>
      </c>
      <c r="C369" t="s">
        <v>5145</v>
      </c>
      <c r="D369" t="s">
        <v>13</v>
      </c>
      <c r="E369">
        <v>2020</v>
      </c>
      <c r="F369">
        <v>2020</v>
      </c>
      <c r="J369">
        <f t="shared" si="25"/>
        <v>0</v>
      </c>
      <c r="K369" t="str">
        <f>IF(OR(J369&gt;Ограничения!$B$1,Sheet!G2854&gt;Ограничения!$B$2,Sheet!H2854&gt;Ограничения!$B$2,Sheet!I2854&gt;Ограничения!$B$2,),"Not compatible","Compatible")</f>
        <v>Compatible</v>
      </c>
      <c r="L369" t="str">
        <f t="shared" si="26"/>
        <v>Модификация</v>
      </c>
      <c r="M369" s="3">
        <f t="shared" si="28"/>
        <v>0</v>
      </c>
      <c r="N369" s="3" t="str">
        <f t="shared" si="29"/>
        <v>N</v>
      </c>
      <c r="O369" t="s">
        <v>28008</v>
      </c>
      <c r="Q369" t="str">
        <f t="shared" si="27"/>
        <v>COPY 35074pb07.dat sel\35074pb07.dat</v>
      </c>
      <c r="R369" t="str">
        <f>IF(ISNA(VLOOKUP(B369,Rendered!$B$1:$C$1000,1,FALSE)),"N","Y")</f>
        <v>N</v>
      </c>
    </row>
    <row r="370" spans="1:18" hidden="1" x14ac:dyDescent="0.35">
      <c r="A370" t="s">
        <v>5095</v>
      </c>
      <c r="B370" t="s">
        <v>5146</v>
      </c>
      <c r="C370" t="s">
        <v>5147</v>
      </c>
      <c r="D370" t="s">
        <v>13</v>
      </c>
      <c r="E370">
        <v>2018</v>
      </c>
      <c r="F370">
        <v>2020</v>
      </c>
      <c r="J370">
        <f t="shared" si="25"/>
        <v>0</v>
      </c>
      <c r="K370" t="str">
        <f>IF(OR(J370&gt;Ограничения!$B$1,Sheet!G2855&gt;Ограничения!$B$2,Sheet!H2855&gt;Ограничения!$B$2,Sheet!I2855&gt;Ограничения!$B$2,),"Not compatible","Compatible")</f>
        <v>Compatible</v>
      </c>
      <c r="L370" t="str">
        <f t="shared" si="26"/>
        <v>Модификация</v>
      </c>
      <c r="M370" s="3">
        <f t="shared" si="28"/>
        <v>0</v>
      </c>
      <c r="N370" s="3" t="str">
        <f t="shared" si="29"/>
        <v>N</v>
      </c>
      <c r="O370" t="s">
        <v>28008</v>
      </c>
      <c r="Q370" t="str">
        <f t="shared" si="27"/>
        <v>COPY 35074pb03.dat sel\35074pb03.dat</v>
      </c>
      <c r="R370" t="str">
        <f>IF(ISNA(VLOOKUP(B370,Rendered!$B$1:$C$1000,1,FALSE)),"N","Y")</f>
        <v>N</v>
      </c>
    </row>
    <row r="371" spans="1:18" hidden="1" x14ac:dyDescent="0.35">
      <c r="A371" t="s">
        <v>5095</v>
      </c>
      <c r="B371" t="s">
        <v>5148</v>
      </c>
      <c r="C371" t="s">
        <v>5149</v>
      </c>
      <c r="D371" t="s">
        <v>13</v>
      </c>
      <c r="E371">
        <v>2020</v>
      </c>
      <c r="F371">
        <v>2020</v>
      </c>
      <c r="J371">
        <f t="shared" si="25"/>
        <v>0</v>
      </c>
      <c r="K371" t="str">
        <f>IF(OR(J371&gt;Ограничения!$B$1,Sheet!G2856&gt;Ограничения!$B$2,Sheet!H2856&gt;Ограничения!$B$2,Sheet!I2856&gt;Ограничения!$B$2,),"Not compatible","Compatible")</f>
        <v>Compatible</v>
      </c>
      <c r="L371" t="str">
        <f t="shared" si="26"/>
        <v>Модификация</v>
      </c>
      <c r="M371" s="3">
        <f t="shared" si="28"/>
        <v>0</v>
      </c>
      <c r="N371" s="3" t="str">
        <f t="shared" si="29"/>
        <v>N</v>
      </c>
      <c r="O371" t="s">
        <v>28008</v>
      </c>
      <c r="Q371" t="str">
        <f t="shared" si="27"/>
        <v>COPY 35074pb05.dat sel\35074pb05.dat</v>
      </c>
      <c r="R371" t="str">
        <f>IF(ISNA(VLOOKUP(B371,Rendered!$B$1:$C$1000,1,FALSE)),"N","Y")</f>
        <v>N</v>
      </c>
    </row>
    <row r="372" spans="1:18" hidden="1" x14ac:dyDescent="0.35">
      <c r="A372" t="s">
        <v>5095</v>
      </c>
      <c r="B372" t="s">
        <v>5150</v>
      </c>
      <c r="C372" t="s">
        <v>5151</v>
      </c>
      <c r="D372" t="s">
        <v>27</v>
      </c>
      <c r="E372">
        <v>2016</v>
      </c>
      <c r="F372">
        <v>2019</v>
      </c>
      <c r="J372">
        <f t="shared" si="25"/>
        <v>0</v>
      </c>
      <c r="K372" t="str">
        <f>IF(OR(J372&gt;Ограничения!$B$1,Sheet!G2857&gt;Ограничения!$B$2,Sheet!H2857&gt;Ограничения!$B$2,Sheet!I2857&gt;Ограничения!$B$2,),"Not compatible","Compatible")</f>
        <v>Compatible</v>
      </c>
      <c r="L372">
        <f t="shared" si="26"/>
        <v>27063</v>
      </c>
      <c r="M372" s="3">
        <f t="shared" si="28"/>
        <v>0.51851851851851849</v>
      </c>
      <c r="N372" s="3" t="str">
        <f t="shared" si="29"/>
        <v>Y</v>
      </c>
      <c r="O372" t="s">
        <v>28008</v>
      </c>
      <c r="Q372" t="str">
        <f t="shared" si="27"/>
        <v>COPY 27063.dat sel\27063.dat</v>
      </c>
      <c r="R372" t="str">
        <f>IF(ISNA(VLOOKUP(B372,Rendered!$B$1:$C$1000,1,FALSE)),"N","Y")</f>
        <v>N</v>
      </c>
    </row>
    <row r="373" spans="1:18" hidden="1" x14ac:dyDescent="0.35">
      <c r="A373" t="s">
        <v>5095</v>
      </c>
      <c r="B373" t="s">
        <v>5152</v>
      </c>
      <c r="C373" t="s">
        <v>5153</v>
      </c>
      <c r="D373" t="s">
        <v>13</v>
      </c>
      <c r="E373">
        <v>2017</v>
      </c>
      <c r="F373">
        <v>2022</v>
      </c>
      <c r="J373">
        <f t="shared" si="25"/>
        <v>0</v>
      </c>
      <c r="K373" t="str">
        <f>IF(OR(J373&gt;Ограничения!$B$1,Sheet!G2858&gt;Ограничения!$B$2,Sheet!H2858&gt;Ограничения!$B$2,Sheet!I2858&gt;Ограничения!$B$2,),"Not compatible","Compatible")</f>
        <v>Compatible</v>
      </c>
      <c r="L373" t="str">
        <f t="shared" si="26"/>
        <v>Модификация</v>
      </c>
      <c r="M373" s="3">
        <f t="shared" si="28"/>
        <v>0</v>
      </c>
      <c r="N373" s="3" t="str">
        <f t="shared" si="29"/>
        <v>Y</v>
      </c>
      <c r="O373" t="s">
        <v>28008</v>
      </c>
      <c r="Q373" t="str">
        <f t="shared" si="27"/>
        <v>COPY 27063pb01.dat sel\27063pb01.dat</v>
      </c>
      <c r="R373" t="str">
        <f>IF(ISNA(VLOOKUP(B373,Rendered!$B$1:$C$1000,1,FALSE)),"N","Y")</f>
        <v>N</v>
      </c>
    </row>
    <row r="374" spans="1:18" hidden="1" x14ac:dyDescent="0.35">
      <c r="A374" t="s">
        <v>5095</v>
      </c>
      <c r="B374" t="s">
        <v>5154</v>
      </c>
      <c r="C374" t="s">
        <v>5155</v>
      </c>
      <c r="D374" t="s">
        <v>13</v>
      </c>
      <c r="E374">
        <v>2019</v>
      </c>
      <c r="F374">
        <v>2019</v>
      </c>
      <c r="J374">
        <f t="shared" si="25"/>
        <v>0</v>
      </c>
      <c r="K374" t="str">
        <f>IF(OR(J374&gt;Ограничения!$B$1,Sheet!G2859&gt;Ограничения!$B$2,Sheet!H2859&gt;Ограничения!$B$2,Sheet!I2859&gt;Ограничения!$B$2,),"Not compatible","Compatible")</f>
        <v>Compatible</v>
      </c>
      <c r="L374" t="str">
        <f t="shared" si="26"/>
        <v>Модификация</v>
      </c>
      <c r="M374" s="3">
        <f t="shared" si="28"/>
        <v>0</v>
      </c>
      <c r="N374" s="3" t="str">
        <f t="shared" si="29"/>
        <v>N</v>
      </c>
      <c r="O374" t="s">
        <v>28008</v>
      </c>
      <c r="Q374" t="str">
        <f t="shared" si="27"/>
        <v>COPY 27063pb03.dat sel\27063pb03.dat</v>
      </c>
      <c r="R374" t="str">
        <f>IF(ISNA(VLOOKUP(B374,Rendered!$B$1:$C$1000,1,FALSE)),"N","Y")</f>
        <v>N</v>
      </c>
    </row>
    <row r="375" spans="1:18" hidden="1" x14ac:dyDescent="0.35">
      <c r="A375" t="s">
        <v>5095</v>
      </c>
      <c r="B375" t="s">
        <v>5156</v>
      </c>
      <c r="C375" t="s">
        <v>5157</v>
      </c>
      <c r="D375" t="s">
        <v>13</v>
      </c>
      <c r="E375">
        <v>2017</v>
      </c>
      <c r="F375">
        <v>2018</v>
      </c>
      <c r="J375">
        <f t="shared" si="25"/>
        <v>0</v>
      </c>
      <c r="K375" t="str">
        <f>IF(OR(J375&gt;Ограничения!$B$1,Sheet!G2860&gt;Ограничения!$B$2,Sheet!H2860&gt;Ограничения!$B$2,Sheet!I2860&gt;Ограничения!$B$2,),"Not compatible","Compatible")</f>
        <v>Compatible</v>
      </c>
      <c r="L375" t="str">
        <f t="shared" si="26"/>
        <v>Модификация</v>
      </c>
      <c r="M375" s="3">
        <f t="shared" si="28"/>
        <v>0</v>
      </c>
      <c r="N375" s="3" t="str">
        <f t="shared" si="29"/>
        <v>N</v>
      </c>
      <c r="O375" t="s">
        <v>28008</v>
      </c>
      <c r="Q375" t="str">
        <f t="shared" si="27"/>
        <v>COPY 27063pb02.dat sel\27063pb02.dat</v>
      </c>
      <c r="R375" t="str">
        <f>IF(ISNA(VLOOKUP(B375,Rendered!$B$1:$C$1000,1,FALSE)),"N","Y")</f>
        <v>N</v>
      </c>
    </row>
    <row r="376" spans="1:18" hidden="1" x14ac:dyDescent="0.35">
      <c r="A376" t="s">
        <v>5095</v>
      </c>
      <c r="B376" t="s">
        <v>5158</v>
      </c>
      <c r="C376" t="s">
        <v>5159</v>
      </c>
      <c r="D376" t="s">
        <v>24</v>
      </c>
      <c r="E376">
        <v>1989</v>
      </c>
      <c r="F376">
        <v>2016</v>
      </c>
      <c r="J376">
        <f t="shared" si="25"/>
        <v>0</v>
      </c>
      <c r="K376" t="str">
        <f>IF(OR(J376&gt;Ограничения!$B$1,Sheet!G2861&gt;Ограничения!$B$2,Sheet!H2861&gt;Ограничения!$B$2,Sheet!I2861&gt;Ограничения!$B$2,),"Not compatible","Compatible")</f>
        <v>Compatible</v>
      </c>
      <c r="L376">
        <f t="shared" si="26"/>
        <v>2546</v>
      </c>
      <c r="M376" s="3">
        <f t="shared" si="28"/>
        <v>0.29473684210526313</v>
      </c>
      <c r="N376" s="3" t="str">
        <f t="shared" si="29"/>
        <v>Y</v>
      </c>
      <c r="O376" t="s">
        <v>28008</v>
      </c>
      <c r="Q376" t="str">
        <f t="shared" si="27"/>
        <v>COPY 2546.dat sel\2546.dat</v>
      </c>
      <c r="R376" t="str">
        <f>IF(ISNA(VLOOKUP(B376,Rendered!$B$1:$C$1000,1,FALSE)),"N","Y")</f>
        <v>N</v>
      </c>
    </row>
    <row r="377" spans="1:18" hidden="1" x14ac:dyDescent="0.35">
      <c r="A377" t="s">
        <v>5095</v>
      </c>
      <c r="B377" t="s">
        <v>5160</v>
      </c>
      <c r="C377" t="s">
        <v>5161</v>
      </c>
      <c r="D377" t="s">
        <v>13</v>
      </c>
      <c r="E377">
        <v>1989</v>
      </c>
      <c r="F377">
        <v>2002</v>
      </c>
      <c r="J377">
        <f t="shared" si="25"/>
        <v>0</v>
      </c>
      <c r="K377" t="str">
        <f>IF(OR(J377&gt;Ограничения!$B$1,Sheet!G2862&gt;Ограничения!$B$2,Sheet!H2862&gt;Ограничения!$B$2,Sheet!I2862&gt;Ограничения!$B$2,),"Not compatible","Compatible")</f>
        <v>Compatible</v>
      </c>
      <c r="L377" t="str">
        <f t="shared" si="26"/>
        <v>Модификация</v>
      </c>
      <c r="M377" s="3">
        <f t="shared" si="28"/>
        <v>0</v>
      </c>
      <c r="N377" s="3" t="str">
        <f t="shared" si="29"/>
        <v>Y</v>
      </c>
      <c r="O377" t="s">
        <v>28008</v>
      </c>
      <c r="Q377" t="str">
        <f t="shared" si="27"/>
        <v>COPY 2546p01.dat sel\2546p01.dat</v>
      </c>
      <c r="R377" t="str">
        <f>IF(ISNA(VLOOKUP(B377,Rendered!$B$1:$C$1000,1,FALSE)),"N","Y")</f>
        <v>N</v>
      </c>
    </row>
    <row r="378" spans="1:18" hidden="1" x14ac:dyDescent="0.35">
      <c r="A378" t="s">
        <v>5095</v>
      </c>
      <c r="B378" t="s">
        <v>5162</v>
      </c>
      <c r="C378" t="s">
        <v>5163</v>
      </c>
      <c r="D378" t="s">
        <v>13</v>
      </c>
      <c r="E378">
        <v>2009</v>
      </c>
      <c r="F378">
        <v>2015</v>
      </c>
      <c r="J378">
        <f t="shared" si="25"/>
        <v>0</v>
      </c>
      <c r="K378" t="str">
        <f>IF(OR(J378&gt;Ограничения!$B$1,Sheet!G2863&gt;Ограничения!$B$2,Sheet!H2863&gt;Ограничения!$B$2,Sheet!I2863&gt;Ограничения!$B$2,),"Not compatible","Compatible")</f>
        <v>Compatible</v>
      </c>
      <c r="L378" t="str">
        <f t="shared" si="26"/>
        <v>Модификация</v>
      </c>
      <c r="M378" s="3">
        <f t="shared" si="28"/>
        <v>0</v>
      </c>
      <c r="N378" s="3" t="str">
        <f t="shared" si="29"/>
        <v>N</v>
      </c>
      <c r="O378" t="s">
        <v>28008</v>
      </c>
      <c r="Q378" t="str">
        <f t="shared" si="27"/>
        <v>COPY 2546p02.dat sel\2546p02.dat</v>
      </c>
      <c r="R378" t="str">
        <f>IF(ISNA(VLOOKUP(B378,Rendered!$B$1:$C$1000,1,FALSE)),"N","Y")</f>
        <v>N</v>
      </c>
    </row>
    <row r="379" spans="1:18" hidden="1" x14ac:dyDescent="0.35">
      <c r="A379" t="s">
        <v>5095</v>
      </c>
      <c r="B379" t="s">
        <v>5164</v>
      </c>
      <c r="C379" t="s">
        <v>5165</v>
      </c>
      <c r="D379" t="s">
        <v>13</v>
      </c>
      <c r="E379">
        <v>2013</v>
      </c>
      <c r="F379">
        <v>2022</v>
      </c>
      <c r="G379">
        <v>4</v>
      </c>
      <c r="H379">
        <v>3</v>
      </c>
      <c r="I379">
        <v>2</v>
      </c>
      <c r="J379">
        <f t="shared" si="25"/>
        <v>9</v>
      </c>
      <c r="K379" t="str">
        <f>IF(OR(J379&gt;Ограничения!$B$1,Sheet!G2864&gt;Ограничения!$B$2,Sheet!H2864&gt;Ограничения!$B$2,Sheet!I2864&gt;Ограничения!$B$2,),"Not compatible","Compatible")</f>
        <v>Compatible</v>
      </c>
      <c r="L379" t="str">
        <f t="shared" si="26"/>
        <v>Модификация</v>
      </c>
      <c r="M379" s="3">
        <f t="shared" si="28"/>
        <v>0</v>
      </c>
      <c r="N379" s="3" t="str">
        <f t="shared" si="29"/>
        <v>N</v>
      </c>
      <c r="O379" t="s">
        <v>28008</v>
      </c>
      <c r="Q379" t="str">
        <f t="shared" si="27"/>
        <v>COPY 12891pb01.dat sel\12891pb01.dat</v>
      </c>
      <c r="R379" t="str">
        <f>IF(ISNA(VLOOKUP(B379,Rendered!$B$1:$C$1000,1,FALSE)),"N","Y")</f>
        <v>N</v>
      </c>
    </row>
    <row r="380" spans="1:18" hidden="1" x14ac:dyDescent="0.35">
      <c r="A380" t="s">
        <v>5095</v>
      </c>
      <c r="B380" t="s">
        <v>5166</v>
      </c>
      <c r="C380" t="s">
        <v>5167</v>
      </c>
      <c r="D380" t="s">
        <v>30</v>
      </c>
      <c r="E380">
        <v>2021</v>
      </c>
      <c r="F380">
        <v>2022</v>
      </c>
      <c r="J380">
        <f t="shared" si="25"/>
        <v>0</v>
      </c>
      <c r="K380" t="str">
        <f>IF(OR(J380&gt;Ограничения!$B$1,Sheet!G2865&gt;Ограничения!$B$2,Sheet!H2865&gt;Ограничения!$B$2,Sheet!I2865&gt;Ограничения!$B$2,),"Not compatible","Compatible")</f>
        <v>Compatible</v>
      </c>
      <c r="L380">
        <f t="shared" si="26"/>
        <v>41835</v>
      </c>
      <c r="M380" s="3">
        <f t="shared" si="28"/>
        <v>0.171875</v>
      </c>
      <c r="N380" s="3" t="str">
        <f t="shared" si="29"/>
        <v>Y</v>
      </c>
      <c r="O380" t="s">
        <v>28008</v>
      </c>
      <c r="Q380" t="str">
        <f t="shared" si="27"/>
        <v>COPY 41835.dat sel\41835.dat</v>
      </c>
      <c r="R380" t="str">
        <f>IF(ISNA(VLOOKUP(B380,Rendered!$B$1:$C$1000,1,FALSE)),"N","Y")</f>
        <v>N</v>
      </c>
    </row>
    <row r="381" spans="1:18" hidden="1" x14ac:dyDescent="0.35">
      <c r="A381" t="s">
        <v>5095</v>
      </c>
      <c r="B381" t="s">
        <v>5168</v>
      </c>
      <c r="C381" t="s">
        <v>5169</v>
      </c>
      <c r="D381" t="s">
        <v>30</v>
      </c>
      <c r="E381">
        <v>2019</v>
      </c>
      <c r="F381">
        <v>2022</v>
      </c>
      <c r="J381">
        <f t="shared" si="25"/>
        <v>0</v>
      </c>
      <c r="K381" t="str">
        <f>IF(OR(J381&gt;Ограничения!$B$1,Sheet!G2866&gt;Ограничения!$B$2,Sheet!H2866&gt;Ограничения!$B$2,Sheet!I2866&gt;Ограничения!$B$2,),"Not compatible","Compatible")</f>
        <v>Compatible</v>
      </c>
      <c r="L381" t="str">
        <f t="shared" si="26"/>
        <v>Модификация</v>
      </c>
      <c r="M381" s="3">
        <f t="shared" si="28"/>
        <v>0</v>
      </c>
      <c r="N381" s="3" t="str">
        <f t="shared" si="29"/>
        <v>Y</v>
      </c>
      <c r="O381" t="s">
        <v>28008</v>
      </c>
      <c r="Q381" t="str">
        <f t="shared" si="27"/>
        <v>COPY 41835pb01.dat sel\41835pb01.dat</v>
      </c>
      <c r="R381" t="str">
        <f>IF(ISNA(VLOOKUP(B381,Rendered!$B$1:$C$1000,1,FALSE)),"N","Y")</f>
        <v>N</v>
      </c>
    </row>
    <row r="382" spans="1:18" hidden="1" x14ac:dyDescent="0.35">
      <c r="A382" t="s">
        <v>5095</v>
      </c>
      <c r="B382" t="s">
        <v>5170</v>
      </c>
      <c r="C382" t="s">
        <v>5171</v>
      </c>
      <c r="D382" t="s">
        <v>13</v>
      </c>
      <c r="E382">
        <v>2022</v>
      </c>
      <c r="F382">
        <v>2022</v>
      </c>
      <c r="J382">
        <f t="shared" si="25"/>
        <v>0</v>
      </c>
      <c r="K382" t="str">
        <f>IF(OR(J382&gt;Ограничения!$B$1,Sheet!G2867&gt;Ограничения!$B$2,Sheet!H2867&gt;Ограничения!$B$2,Sheet!I2867&gt;Ограничения!$B$2,),"Not compatible","Compatible")</f>
        <v>Compatible</v>
      </c>
      <c r="L382" t="str">
        <f t="shared" si="26"/>
        <v>Модификация</v>
      </c>
      <c r="M382" s="3">
        <f t="shared" si="28"/>
        <v>0</v>
      </c>
      <c r="N382" s="3" t="str">
        <f t="shared" si="29"/>
        <v>N</v>
      </c>
      <c r="O382" t="s">
        <v>28008</v>
      </c>
      <c r="Q382" t="str">
        <f t="shared" si="27"/>
        <v>COPY 80513pb01.dat sel\80513pb01.dat</v>
      </c>
      <c r="R382" t="str">
        <f>IF(ISNA(VLOOKUP(B382,Rendered!$B$1:$C$1000,1,FALSE)),"N","Y")</f>
        <v>N</v>
      </c>
    </row>
    <row r="383" spans="1:18" hidden="1" x14ac:dyDescent="0.35">
      <c r="A383" t="s">
        <v>5095</v>
      </c>
      <c r="B383" t="s">
        <v>5172</v>
      </c>
      <c r="C383" t="s">
        <v>5173</v>
      </c>
      <c r="D383" t="s">
        <v>13</v>
      </c>
      <c r="E383">
        <v>1983</v>
      </c>
      <c r="F383">
        <v>2001</v>
      </c>
      <c r="G383">
        <v>3</v>
      </c>
      <c r="H383">
        <v>4</v>
      </c>
      <c r="I383">
        <v>3</v>
      </c>
      <c r="J383">
        <f t="shared" si="25"/>
        <v>10</v>
      </c>
      <c r="K383" t="str">
        <f>IF(OR(J383&gt;Ограничения!$B$1,Sheet!G2868&gt;Ограничения!$B$2,Sheet!H2868&gt;Ограничения!$B$2,Sheet!I2868&gt;Ограничения!$B$2,),"Not compatible","Compatible")</f>
        <v>Compatible</v>
      </c>
      <c r="L383" t="str">
        <f t="shared" si="26"/>
        <v>Модификация</v>
      </c>
      <c r="M383" s="3">
        <f t="shared" si="28"/>
        <v>0</v>
      </c>
      <c r="N383" s="3" t="str">
        <f t="shared" si="29"/>
        <v>N</v>
      </c>
      <c r="O383" t="s">
        <v>28008</v>
      </c>
      <c r="Q383" t="str">
        <f t="shared" si="27"/>
        <v>COPY x682c01.dat sel\x682c01.dat</v>
      </c>
      <c r="R383" t="str">
        <f>IF(ISNA(VLOOKUP(B383,Rendered!$B$1:$C$1000,1,FALSE)),"N","Y")</f>
        <v>N</v>
      </c>
    </row>
    <row r="384" spans="1:18" hidden="1" x14ac:dyDescent="0.35">
      <c r="A384" t="s">
        <v>11238</v>
      </c>
      <c r="B384" t="s">
        <v>11239</v>
      </c>
      <c r="C384" t="s">
        <v>11240</v>
      </c>
      <c r="D384" t="s">
        <v>59</v>
      </c>
      <c r="E384">
        <v>1989</v>
      </c>
      <c r="F384">
        <v>2015</v>
      </c>
      <c r="G384">
        <v>14</v>
      </c>
      <c r="H384">
        <v>5</v>
      </c>
      <c r="I384">
        <v>2</v>
      </c>
      <c r="J384">
        <f t="shared" si="25"/>
        <v>21</v>
      </c>
      <c r="K384" t="str">
        <f>IF(OR(J384&gt;Ограничения!$B$1,Sheet!G5883&gt;Ограничения!$B$2,Sheet!H5883&gt;Ограничения!$B$2,Sheet!I5883&gt;Ограничения!$B$2,),"Not compatible","Compatible")</f>
        <v>Not compatible</v>
      </c>
      <c r="L384">
        <f t="shared" si="26"/>
        <v>2551</v>
      </c>
      <c r="M384" s="3">
        <f t="shared" si="28"/>
        <v>0</v>
      </c>
      <c r="N384" s="3" t="str">
        <f t="shared" si="29"/>
        <v>N</v>
      </c>
      <c r="O384" t="s">
        <v>28008</v>
      </c>
      <c r="Q384" t="str">
        <f t="shared" si="27"/>
        <v>COPY 2551.dat sel\2551.dat</v>
      </c>
      <c r="R384" t="str">
        <f>IF(ISNA(VLOOKUP(B384,Rendered!$B$1:$C$1000,1,FALSE)),"N","Y")</f>
        <v>N</v>
      </c>
    </row>
    <row r="385" spans="1:18" hidden="1" x14ac:dyDescent="0.35">
      <c r="A385" t="s">
        <v>11238</v>
      </c>
      <c r="B385" t="s">
        <v>11241</v>
      </c>
      <c r="C385" t="s">
        <v>11242</v>
      </c>
      <c r="D385" t="s">
        <v>30</v>
      </c>
      <c r="E385">
        <v>2015</v>
      </c>
      <c r="F385">
        <v>2022</v>
      </c>
      <c r="G385">
        <v>14</v>
      </c>
      <c r="H385">
        <v>5</v>
      </c>
      <c r="I385">
        <v>2</v>
      </c>
      <c r="J385">
        <f t="shared" si="25"/>
        <v>21</v>
      </c>
      <c r="K385" t="str">
        <f>IF(OR(J385&gt;Ограничения!$B$1,Sheet!G5884&gt;Ограничения!$B$2,Sheet!H5884&gt;Ограничения!$B$2,Sheet!I5884&gt;Ограничения!$B$2,),"Not compatible","Compatible")</f>
        <v>Not compatible</v>
      </c>
      <c r="L385">
        <f t="shared" si="26"/>
        <v>21301</v>
      </c>
      <c r="M385" s="3">
        <f t="shared" si="28"/>
        <v>0.50877192982456143</v>
      </c>
      <c r="N385" s="3" t="str">
        <f t="shared" si="29"/>
        <v>Y</v>
      </c>
      <c r="O385" t="s">
        <v>28008</v>
      </c>
      <c r="Q385" t="str">
        <f t="shared" si="27"/>
        <v>COPY 21301.dat sel\21301.dat</v>
      </c>
      <c r="R385" t="str">
        <f>IF(ISNA(VLOOKUP(B385,Rendered!$B$1:$C$1000,1,FALSE)),"N","Y")</f>
        <v>N</v>
      </c>
    </row>
    <row r="386" spans="1:18" hidden="1" x14ac:dyDescent="0.35">
      <c r="A386" t="s">
        <v>11238</v>
      </c>
      <c r="B386" t="s">
        <v>11243</v>
      </c>
      <c r="C386" t="s">
        <v>11244</v>
      </c>
      <c r="D386" t="s">
        <v>13</v>
      </c>
      <c r="E386">
        <v>2022</v>
      </c>
      <c r="F386">
        <v>2022</v>
      </c>
      <c r="G386">
        <v>14</v>
      </c>
      <c r="H386">
        <v>5</v>
      </c>
      <c r="I386">
        <v>2</v>
      </c>
      <c r="J386">
        <f t="shared" ref="J386:J449" si="30">SUM(G386:I386)</f>
        <v>21</v>
      </c>
      <c r="K386" t="str">
        <f>IF(OR(J386&gt;Ограничения!$B$1,Sheet!G5885&gt;Ограничения!$B$2,Sheet!H5885&gt;Ограничения!$B$2,Sheet!I5885&gt;Ограничения!$B$2,),"Not compatible","Compatible")</f>
        <v>Not compatible</v>
      </c>
      <c r="L386" t="str">
        <f t="shared" ref="L386:L449" si="31">IFERROR(B386+1-1,"Модификация")</f>
        <v>Модификация</v>
      </c>
      <c r="M386" s="3">
        <f t="shared" si="28"/>
        <v>0</v>
      </c>
      <c r="N386" s="3" t="str">
        <f t="shared" si="29"/>
        <v>Y</v>
      </c>
      <c r="O386" t="s">
        <v>28008</v>
      </c>
      <c r="Q386" t="str">
        <f t="shared" ref="Q386:Q449" si="32">_xlfn.CONCAT("COPY ",B386,".dat sel\",B386,".dat")</f>
        <v>COPY 21301pb01.dat sel\21301pb01.dat</v>
      </c>
      <c r="R386" t="str">
        <f>IF(ISNA(VLOOKUP(B386,Rendered!$B$1:$C$1000,1,FALSE)),"N","Y")</f>
        <v>N</v>
      </c>
    </row>
    <row r="387" spans="1:18" hidden="1" x14ac:dyDescent="0.35">
      <c r="A387" t="s">
        <v>11238</v>
      </c>
      <c r="B387" t="s">
        <v>11245</v>
      </c>
      <c r="C387" t="s">
        <v>11246</v>
      </c>
      <c r="D387" t="s">
        <v>13</v>
      </c>
      <c r="E387">
        <v>2007</v>
      </c>
      <c r="F387">
        <v>2007</v>
      </c>
      <c r="G387">
        <v>18</v>
      </c>
      <c r="H387">
        <v>8</v>
      </c>
      <c r="I387">
        <v>2.2999999999999998</v>
      </c>
      <c r="J387">
        <f t="shared" si="30"/>
        <v>28.3</v>
      </c>
      <c r="K387" t="str">
        <f>IF(OR(J387&gt;Ограничения!$B$1,Sheet!G5886&gt;Ограничения!$B$2,Sheet!H5886&gt;Ограничения!$B$2,Sheet!I5886&gt;Ограничения!$B$2,),"Not compatible","Compatible")</f>
        <v>Not compatible</v>
      </c>
      <c r="L387" t="str">
        <f t="shared" si="31"/>
        <v>Модификация</v>
      </c>
      <c r="M387" s="3">
        <f t="shared" ref="M387:M450" si="33">IF(ISERR(FIND(C387,C388)),0,LEN(C387)/LEN(C388))</f>
        <v>0</v>
      </c>
      <c r="N387" s="3" t="str">
        <f t="shared" ref="N387:N450" si="34">IF(OR(M387&gt;0,M386&gt;0),"Y","N")</f>
        <v>N</v>
      </c>
      <c r="O387" t="s">
        <v>28008</v>
      </c>
      <c r="Q387" t="str">
        <f t="shared" si="32"/>
        <v>COPY 33129pb01.dat sel\33129pb01.dat</v>
      </c>
      <c r="R387" t="str">
        <f>IF(ISNA(VLOOKUP(B387,Rendered!$B$1:$C$1000,1,FALSE)),"N","Y")</f>
        <v>N</v>
      </c>
    </row>
    <row r="388" spans="1:18" hidden="1" x14ac:dyDescent="0.35">
      <c r="A388" t="s">
        <v>11238</v>
      </c>
      <c r="B388" t="s">
        <v>11247</v>
      </c>
      <c r="C388" t="s">
        <v>11248</v>
      </c>
      <c r="D388" t="s">
        <v>57</v>
      </c>
      <c r="E388">
        <v>1998</v>
      </c>
      <c r="F388">
        <v>2007</v>
      </c>
      <c r="G388">
        <v>18</v>
      </c>
      <c r="H388">
        <v>8</v>
      </c>
      <c r="I388">
        <v>3.3</v>
      </c>
      <c r="J388">
        <f t="shared" si="30"/>
        <v>29.3</v>
      </c>
      <c r="K388" t="str">
        <f>IF(OR(J388&gt;Ограничения!$B$1,Sheet!G5887&gt;Ограничения!$B$2,Sheet!H5887&gt;Ограничения!$B$2,Sheet!I5887&gt;Ограничения!$B$2,),"Not compatible","Compatible")</f>
        <v>Not compatible</v>
      </c>
      <c r="L388">
        <f t="shared" si="31"/>
        <v>33129</v>
      </c>
      <c r="M388" s="3">
        <f t="shared" si="33"/>
        <v>0</v>
      </c>
      <c r="N388" s="3" t="str">
        <f t="shared" si="34"/>
        <v>N</v>
      </c>
      <c r="O388" t="s">
        <v>28008</v>
      </c>
      <c r="Q388" t="str">
        <f t="shared" si="32"/>
        <v>COPY 33129.dat sel\33129.dat</v>
      </c>
      <c r="R388" t="str">
        <f>IF(ISNA(VLOOKUP(B388,Rendered!$B$1:$C$1000,1,FALSE)),"N","Y")</f>
        <v>N</v>
      </c>
    </row>
    <row r="389" spans="1:18" hidden="1" x14ac:dyDescent="0.35">
      <c r="A389" t="s">
        <v>11238</v>
      </c>
      <c r="B389" t="s">
        <v>11249</v>
      </c>
      <c r="C389" t="s">
        <v>11250</v>
      </c>
      <c r="D389" t="s">
        <v>35</v>
      </c>
      <c r="E389">
        <v>1989</v>
      </c>
      <c r="F389">
        <v>2010</v>
      </c>
      <c r="J389">
        <f t="shared" si="30"/>
        <v>0</v>
      </c>
      <c r="K389" t="str">
        <f>IF(OR(J389&gt;Ограничения!$B$1,Sheet!G5888&gt;Ограничения!$B$2,Sheet!H5888&gt;Ограничения!$B$2,Sheet!I5888&gt;Ограничения!$B$2,),"Not compatible","Compatible")</f>
        <v>Compatible</v>
      </c>
      <c r="L389">
        <f t="shared" si="31"/>
        <v>2564</v>
      </c>
      <c r="M389" s="3">
        <f t="shared" si="33"/>
        <v>0</v>
      </c>
      <c r="N389" s="3" t="str">
        <f t="shared" si="34"/>
        <v>N</v>
      </c>
      <c r="O389" t="s">
        <v>28007</v>
      </c>
      <c r="P389">
        <v>3</v>
      </c>
      <c r="Q389" t="str">
        <f t="shared" si="32"/>
        <v>COPY 2564.dat sel\2564.dat</v>
      </c>
      <c r="R389" t="str">
        <f>IF(ISNA(VLOOKUP(B389,Rendered!$B$1:$C$1000,1,FALSE)),"N","Y")</f>
        <v>N</v>
      </c>
    </row>
    <row r="390" spans="1:18" hidden="1" x14ac:dyDescent="0.35">
      <c r="A390" t="s">
        <v>11238</v>
      </c>
      <c r="B390" t="s">
        <v>11251</v>
      </c>
      <c r="C390" t="s">
        <v>11252</v>
      </c>
      <c r="D390" t="s">
        <v>27</v>
      </c>
      <c r="E390">
        <v>2011</v>
      </c>
      <c r="F390">
        <v>2022</v>
      </c>
      <c r="J390">
        <f t="shared" si="30"/>
        <v>0</v>
      </c>
      <c r="K390" t="str">
        <f>IF(OR(J390&gt;Ограничения!$B$1,Sheet!G5889&gt;Ограничения!$B$2,Sheet!H5889&gt;Ограничения!$B$2,Sheet!I5889&gt;Ограничения!$B$2,),"Not compatible","Compatible")</f>
        <v>Compatible</v>
      </c>
      <c r="L390">
        <f t="shared" si="31"/>
        <v>95354</v>
      </c>
      <c r="M390" s="3">
        <f t="shared" si="33"/>
        <v>0</v>
      </c>
      <c r="N390" s="3" t="str">
        <f t="shared" si="34"/>
        <v>N</v>
      </c>
      <c r="O390" t="s">
        <v>28007</v>
      </c>
      <c r="P390">
        <v>3</v>
      </c>
      <c r="Q390" t="str">
        <f t="shared" si="32"/>
        <v>COPY 95354.dat sel\95354.dat</v>
      </c>
      <c r="R390" t="str">
        <f>IF(ISNA(VLOOKUP(B390,Rendered!$B$1:$C$1000,1,FALSE)),"N","Y")</f>
        <v>N</v>
      </c>
    </row>
    <row r="391" spans="1:18" hidden="1" x14ac:dyDescent="0.35">
      <c r="A391" t="s">
        <v>11238</v>
      </c>
      <c r="B391" t="s">
        <v>11267</v>
      </c>
      <c r="C391" t="s">
        <v>11268</v>
      </c>
      <c r="D391" t="s">
        <v>24</v>
      </c>
      <c r="E391">
        <v>2004</v>
      </c>
      <c r="F391">
        <v>2021</v>
      </c>
      <c r="G391">
        <v>10</v>
      </c>
      <c r="H391">
        <v>12</v>
      </c>
      <c r="I391">
        <v>1</v>
      </c>
      <c r="J391">
        <f t="shared" si="30"/>
        <v>23</v>
      </c>
      <c r="K391" t="str">
        <f>IF(OR(J391&gt;Ограничения!$B$1,Sheet!G5897&gt;Ограничения!$B$2,Sheet!H5897&gt;Ограничения!$B$2,Sheet!I5897&gt;Ограничения!$B$2,),"Not compatible","Compatible")</f>
        <v>Not compatible</v>
      </c>
      <c r="L391">
        <f t="shared" si="31"/>
        <v>47404</v>
      </c>
      <c r="M391" s="3">
        <f t="shared" si="33"/>
        <v>0</v>
      </c>
      <c r="N391" s="3" t="str">
        <f t="shared" si="34"/>
        <v>N</v>
      </c>
      <c r="O391" t="s">
        <v>28008</v>
      </c>
      <c r="Q391" t="str">
        <f t="shared" si="32"/>
        <v>COPY 47404.dat sel\47404.dat</v>
      </c>
      <c r="R391" t="str">
        <f>IF(ISNA(VLOOKUP(B391,Rendered!$B$1:$C$1000,1,FALSE)),"N","Y")</f>
        <v>N</v>
      </c>
    </row>
    <row r="392" spans="1:18" hidden="1" x14ac:dyDescent="0.35">
      <c r="A392" t="s">
        <v>11238</v>
      </c>
      <c r="B392" t="s">
        <v>11269</v>
      </c>
      <c r="C392" t="s">
        <v>11270</v>
      </c>
      <c r="D392" t="s">
        <v>13</v>
      </c>
      <c r="E392">
        <v>1998</v>
      </c>
      <c r="F392">
        <v>1998</v>
      </c>
      <c r="G392">
        <v>16</v>
      </c>
      <c r="H392">
        <v>16</v>
      </c>
      <c r="I392">
        <v>1</v>
      </c>
      <c r="J392">
        <f t="shared" si="30"/>
        <v>33</v>
      </c>
      <c r="K392" t="str">
        <f>IF(OR(J392&gt;Ограничения!$B$1,Sheet!G5898&gt;Ограничения!$B$2,Sheet!H5898&gt;Ограничения!$B$2,Sheet!I5898&gt;Ограничения!$B$2,),"Not compatible","Compatible")</f>
        <v>Not compatible</v>
      </c>
      <c r="L392">
        <f t="shared" si="31"/>
        <v>30216</v>
      </c>
      <c r="M392" s="3">
        <f t="shared" si="33"/>
        <v>0.5</v>
      </c>
      <c r="N392" s="3" t="str">
        <f t="shared" si="34"/>
        <v>Y</v>
      </c>
      <c r="O392" t="s">
        <v>28008</v>
      </c>
      <c r="Q392" t="str">
        <f t="shared" si="32"/>
        <v>COPY 30216.dat sel\30216.dat</v>
      </c>
      <c r="R392" t="str">
        <f>IF(ISNA(VLOOKUP(B392,Rendered!$B$1:$C$1000,1,FALSE)),"N","Y")</f>
        <v>N</v>
      </c>
    </row>
    <row r="393" spans="1:18" hidden="1" x14ac:dyDescent="0.35">
      <c r="A393" t="s">
        <v>11238</v>
      </c>
      <c r="B393" t="s">
        <v>11271</v>
      </c>
      <c r="C393" t="s">
        <v>11272</v>
      </c>
      <c r="D393" t="s">
        <v>13</v>
      </c>
      <c r="E393">
        <v>1998</v>
      </c>
      <c r="F393">
        <v>1998</v>
      </c>
      <c r="G393">
        <v>16</v>
      </c>
      <c r="H393">
        <v>16</v>
      </c>
      <c r="I393">
        <v>1</v>
      </c>
      <c r="J393">
        <f t="shared" si="30"/>
        <v>33</v>
      </c>
      <c r="K393" t="str">
        <f>IF(OR(J393&gt;Ограничения!$B$1,Sheet!G5899&gt;Ограничения!$B$2,Sheet!H5899&gt;Ограничения!$B$2,Sheet!I5899&gt;Ограничения!$B$2,),"Not compatible","Compatible")</f>
        <v>Not compatible</v>
      </c>
      <c r="L393" t="str">
        <f t="shared" si="31"/>
        <v>Модификация</v>
      </c>
      <c r="M393" s="3">
        <f t="shared" si="33"/>
        <v>0</v>
      </c>
      <c r="N393" s="3" t="str">
        <f t="shared" si="34"/>
        <v>Y</v>
      </c>
      <c r="O393" t="s">
        <v>28008</v>
      </c>
      <c r="Q393" t="str">
        <f t="shared" si="32"/>
        <v>COPY 30216pb01.dat sel\30216pb01.dat</v>
      </c>
      <c r="R393" t="str">
        <f>IF(ISNA(VLOOKUP(B393,Rendered!$B$1:$C$1000,1,FALSE)),"N","Y")</f>
        <v>N</v>
      </c>
    </row>
    <row r="394" spans="1:18" hidden="1" x14ac:dyDescent="0.35">
      <c r="A394" t="s">
        <v>11238</v>
      </c>
      <c r="B394" t="s">
        <v>11253</v>
      </c>
      <c r="C394" t="s">
        <v>11254</v>
      </c>
      <c r="D394" t="s">
        <v>58</v>
      </c>
      <c r="E394">
        <v>1991</v>
      </c>
      <c r="F394">
        <v>2004</v>
      </c>
      <c r="G394">
        <v>6</v>
      </c>
      <c r="H394">
        <v>6</v>
      </c>
      <c r="I394">
        <v>1</v>
      </c>
      <c r="J394">
        <f t="shared" si="30"/>
        <v>13</v>
      </c>
      <c r="K394" t="str">
        <f>IF(OR(J394&gt;Ограничения!$B$1,Sheet!G5890&gt;Ограничения!$B$2,Sheet!H5890&gt;Ограничения!$B$2,Sheet!I5890&gt;Ограничения!$B$2,),"Not compatible","Compatible")</f>
        <v>Compatible</v>
      </c>
      <c r="L394">
        <f t="shared" si="31"/>
        <v>2626</v>
      </c>
      <c r="M394" s="3">
        <f t="shared" si="33"/>
        <v>0.24752475247524752</v>
      </c>
      <c r="N394" s="3" t="str">
        <f t="shared" si="34"/>
        <v>Y</v>
      </c>
      <c r="O394" t="s">
        <v>28008</v>
      </c>
      <c r="Q394" t="str">
        <f t="shared" si="32"/>
        <v>COPY 2626.dat sel\2626.dat</v>
      </c>
      <c r="R394" t="str">
        <f>IF(ISNA(VLOOKUP(B394,Rendered!$B$1:$C$1000,1,FALSE)),"N","Y")</f>
        <v>N</v>
      </c>
    </row>
    <row r="395" spans="1:18" hidden="1" x14ac:dyDescent="0.35">
      <c r="A395" t="s">
        <v>11238</v>
      </c>
      <c r="B395" t="s">
        <v>11261</v>
      </c>
      <c r="C395" t="s">
        <v>11262</v>
      </c>
      <c r="D395" t="s">
        <v>13</v>
      </c>
      <c r="E395">
        <v>1996</v>
      </c>
      <c r="F395">
        <v>1996</v>
      </c>
      <c r="G395">
        <v>6</v>
      </c>
      <c r="H395">
        <v>6</v>
      </c>
      <c r="I395">
        <v>1</v>
      </c>
      <c r="J395">
        <f t="shared" si="30"/>
        <v>13</v>
      </c>
      <c r="K395" t="str">
        <f>IF(OR(J395&gt;Ограничения!$B$1,Sheet!G5894&gt;Ограничения!$B$2,Sheet!H5894&gt;Ограничения!$B$2,Sheet!I5894&gt;Ограничения!$B$2,),"Not compatible","Compatible")</f>
        <v>Compatible</v>
      </c>
      <c r="L395" t="str">
        <f t="shared" si="31"/>
        <v>Модификация</v>
      </c>
      <c r="M395" s="3">
        <f t="shared" si="33"/>
        <v>0</v>
      </c>
      <c r="N395" s="3" t="str">
        <f t="shared" si="34"/>
        <v>Y</v>
      </c>
      <c r="O395" t="s">
        <v>28008</v>
      </c>
      <c r="Q395" t="str">
        <f t="shared" si="32"/>
        <v>COPY 2626pb04.dat sel\2626pb04.dat</v>
      </c>
      <c r="R395" t="str">
        <f>IF(ISNA(VLOOKUP(B395,Rendered!$B$1:$C$1000,1,FALSE)),"N","Y")</f>
        <v>N</v>
      </c>
    </row>
    <row r="396" spans="1:18" hidden="1" x14ac:dyDescent="0.35">
      <c r="A396" t="s">
        <v>11238</v>
      </c>
      <c r="B396" t="s">
        <v>11255</v>
      </c>
      <c r="C396" t="s">
        <v>11256</v>
      </c>
      <c r="D396" t="s">
        <v>13</v>
      </c>
      <c r="E396">
        <v>1997</v>
      </c>
      <c r="F396">
        <v>1997</v>
      </c>
      <c r="G396">
        <v>6</v>
      </c>
      <c r="H396">
        <v>6</v>
      </c>
      <c r="I396">
        <v>1</v>
      </c>
      <c r="J396">
        <f t="shared" si="30"/>
        <v>13</v>
      </c>
      <c r="K396" t="str">
        <f>IF(OR(J396&gt;Ограничения!$B$1,Sheet!G5891&gt;Ограничения!$B$2,Sheet!H5891&gt;Ограничения!$B$2,Sheet!I5891&gt;Ограничения!$B$2,),"Not compatible","Compatible")</f>
        <v>Compatible</v>
      </c>
      <c r="L396" t="str">
        <f t="shared" si="31"/>
        <v>Модификация</v>
      </c>
      <c r="M396" s="3">
        <f t="shared" si="33"/>
        <v>0</v>
      </c>
      <c r="N396" s="3" t="str">
        <f t="shared" si="34"/>
        <v>N</v>
      </c>
      <c r="O396" t="s">
        <v>28008</v>
      </c>
      <c r="Q396" t="str">
        <f t="shared" si="32"/>
        <v>COPY 2626pb03.dat sel\2626pb03.dat</v>
      </c>
      <c r="R396" t="str">
        <f>IF(ISNA(VLOOKUP(B396,Rendered!$B$1:$C$1000,1,FALSE)),"N","Y")</f>
        <v>N</v>
      </c>
    </row>
    <row r="397" spans="1:18" hidden="1" x14ac:dyDescent="0.35">
      <c r="A397" t="s">
        <v>11238</v>
      </c>
      <c r="B397" t="s">
        <v>11257</v>
      </c>
      <c r="C397" t="s">
        <v>11258</v>
      </c>
      <c r="D397" t="s">
        <v>13</v>
      </c>
      <c r="E397">
        <v>1991</v>
      </c>
      <c r="F397">
        <v>1991</v>
      </c>
      <c r="G397">
        <v>6</v>
      </c>
      <c r="H397">
        <v>6</v>
      </c>
      <c r="I397">
        <v>1</v>
      </c>
      <c r="J397">
        <f t="shared" si="30"/>
        <v>13</v>
      </c>
      <c r="K397" t="str">
        <f>IF(OR(J397&gt;Ограничения!$B$1,Sheet!G5892&gt;Ограничения!$B$2,Sheet!H5892&gt;Ограничения!$B$2,Sheet!I5892&gt;Ограничения!$B$2,),"Not compatible","Compatible")</f>
        <v>Compatible</v>
      </c>
      <c r="L397" t="str">
        <f t="shared" si="31"/>
        <v>Модификация</v>
      </c>
      <c r="M397" s="3">
        <f t="shared" si="33"/>
        <v>0</v>
      </c>
      <c r="N397" s="3" t="str">
        <f t="shared" si="34"/>
        <v>N</v>
      </c>
      <c r="O397" t="s">
        <v>28008</v>
      </c>
      <c r="Q397" t="str">
        <f t="shared" si="32"/>
        <v>COPY 2626pb01.dat sel\2626pb01.dat</v>
      </c>
      <c r="R397" t="str">
        <f>IF(ISNA(VLOOKUP(B397,Rendered!$B$1:$C$1000,1,FALSE)),"N","Y")</f>
        <v>N</v>
      </c>
    </row>
    <row r="398" spans="1:18" hidden="1" x14ac:dyDescent="0.35">
      <c r="A398" t="s">
        <v>11238</v>
      </c>
      <c r="B398" t="s">
        <v>11259</v>
      </c>
      <c r="C398" t="s">
        <v>11260</v>
      </c>
      <c r="D398" t="s">
        <v>13</v>
      </c>
      <c r="E398">
        <v>1991</v>
      </c>
      <c r="F398">
        <v>1991</v>
      </c>
      <c r="G398">
        <v>6</v>
      </c>
      <c r="H398">
        <v>6</v>
      </c>
      <c r="I398">
        <v>1</v>
      </c>
      <c r="J398">
        <f t="shared" si="30"/>
        <v>13</v>
      </c>
      <c r="K398" t="str">
        <f>IF(OR(J398&gt;Ограничения!$B$1,Sheet!G5893&gt;Ограничения!$B$2,Sheet!H5893&gt;Ограничения!$B$2,Sheet!I5893&gt;Ограничения!$B$2,),"Not compatible","Compatible")</f>
        <v>Compatible</v>
      </c>
      <c r="L398" t="str">
        <f t="shared" si="31"/>
        <v>Модификация</v>
      </c>
      <c r="M398" s="3">
        <f t="shared" si="33"/>
        <v>0</v>
      </c>
      <c r="N398" s="3" t="str">
        <f t="shared" si="34"/>
        <v>N</v>
      </c>
      <c r="O398" t="s">
        <v>28008</v>
      </c>
      <c r="Q398" t="str">
        <f t="shared" si="32"/>
        <v>COPY 2626pb02.dat sel\2626pb02.dat</v>
      </c>
      <c r="R398" t="str">
        <f>IF(ISNA(VLOOKUP(B398,Rendered!$B$1:$C$1000,1,FALSE)),"N","Y")</f>
        <v>N</v>
      </c>
    </row>
    <row r="399" spans="1:18" hidden="1" x14ac:dyDescent="0.35">
      <c r="A399" t="s">
        <v>11238</v>
      </c>
      <c r="B399" t="s">
        <v>11263</v>
      </c>
      <c r="C399" t="s">
        <v>11264</v>
      </c>
      <c r="D399" t="s">
        <v>52</v>
      </c>
      <c r="E399">
        <v>1991</v>
      </c>
      <c r="F399">
        <v>2000</v>
      </c>
      <c r="G399">
        <v>8</v>
      </c>
      <c r="H399">
        <v>10</v>
      </c>
      <c r="I399">
        <v>1</v>
      </c>
      <c r="J399">
        <f t="shared" si="30"/>
        <v>19</v>
      </c>
      <c r="K399" t="str">
        <f>IF(OR(J399&gt;Ограничения!$B$1,Sheet!G5895&gt;Ограничения!$B$2,Sheet!H5895&gt;Ограничения!$B$2,Sheet!I5895&gt;Ограничения!$B$2,),"Not compatible","Compatible")</f>
        <v>Compatible</v>
      </c>
      <c r="L399">
        <f t="shared" si="31"/>
        <v>2622</v>
      </c>
      <c r="M399" s="3">
        <f t="shared" si="33"/>
        <v>0.27956989247311825</v>
      </c>
      <c r="N399" s="3" t="str">
        <f t="shared" si="34"/>
        <v>Y</v>
      </c>
      <c r="O399" t="s">
        <v>28008</v>
      </c>
      <c r="Q399" t="str">
        <f t="shared" si="32"/>
        <v>COPY 2622.dat sel\2622.dat</v>
      </c>
      <c r="R399" t="str">
        <f>IF(ISNA(VLOOKUP(B399,Rendered!$B$1:$C$1000,1,FALSE)),"N","Y")</f>
        <v>N</v>
      </c>
    </row>
    <row r="400" spans="1:18" hidden="1" x14ac:dyDescent="0.35">
      <c r="A400" t="s">
        <v>11238</v>
      </c>
      <c r="B400" t="s">
        <v>11265</v>
      </c>
      <c r="C400" t="s">
        <v>11266</v>
      </c>
      <c r="D400" t="s">
        <v>13</v>
      </c>
      <c r="E400">
        <v>1997</v>
      </c>
      <c r="F400">
        <v>1997</v>
      </c>
      <c r="G400">
        <v>8</v>
      </c>
      <c r="H400">
        <v>10</v>
      </c>
      <c r="I400">
        <v>1</v>
      </c>
      <c r="J400">
        <f t="shared" si="30"/>
        <v>19</v>
      </c>
      <c r="K400" t="str">
        <f>IF(OR(J400&gt;Ограничения!$B$1,Sheet!G5896&gt;Ограничения!$B$2,Sheet!H5896&gt;Ограничения!$B$2,Sheet!I5896&gt;Ограничения!$B$2,),"Not compatible","Compatible")</f>
        <v>Compatible</v>
      </c>
      <c r="L400" t="str">
        <f t="shared" si="31"/>
        <v>Модификация</v>
      </c>
      <c r="M400" s="3">
        <f t="shared" si="33"/>
        <v>0</v>
      </c>
      <c r="N400" s="3" t="str">
        <f t="shared" si="34"/>
        <v>Y</v>
      </c>
      <c r="O400" t="s">
        <v>28008</v>
      </c>
      <c r="Q400" t="str">
        <f t="shared" si="32"/>
        <v>COPY 2622pb01.dat sel\2622pb01.dat</v>
      </c>
      <c r="R400" t="str">
        <f>IF(ISNA(VLOOKUP(B400,Rendered!$B$1:$C$1000,1,FALSE)),"N","Y")</f>
        <v>N</v>
      </c>
    </row>
    <row r="401" spans="1:18" hidden="1" x14ac:dyDescent="0.35">
      <c r="A401" t="s">
        <v>11238</v>
      </c>
      <c r="B401" t="s">
        <v>11285</v>
      </c>
      <c r="C401" t="s">
        <v>11286</v>
      </c>
      <c r="D401" t="s">
        <v>27</v>
      </c>
      <c r="E401">
        <v>2004</v>
      </c>
      <c r="F401">
        <v>2005</v>
      </c>
      <c r="G401">
        <v>14</v>
      </c>
      <c r="H401">
        <v>12</v>
      </c>
      <c r="I401">
        <v>3</v>
      </c>
      <c r="J401">
        <f t="shared" si="30"/>
        <v>29</v>
      </c>
      <c r="K401" t="str">
        <f>IF(OR(J401&gt;Ограничения!$B$1,Sheet!G5906&gt;Ограничения!$B$2,Sheet!H5906&gt;Ограничения!$B$2,Sheet!I5906&gt;Ограничения!$B$2,),"Not compatible","Compatible")</f>
        <v>Not compatible</v>
      </c>
      <c r="L401">
        <f t="shared" si="31"/>
        <v>47988</v>
      </c>
      <c r="M401" s="3">
        <f t="shared" si="33"/>
        <v>0</v>
      </c>
      <c r="N401" s="3" t="str">
        <f t="shared" si="34"/>
        <v>N</v>
      </c>
      <c r="O401" t="s">
        <v>28008</v>
      </c>
      <c r="Q401" t="str">
        <f t="shared" si="32"/>
        <v>COPY 47988.dat sel\47988.dat</v>
      </c>
      <c r="R401" t="str">
        <f>IF(ISNA(VLOOKUP(B401,Rendered!$B$1:$C$1000,1,FALSE)),"N","Y")</f>
        <v>N</v>
      </c>
    </row>
    <row r="402" spans="1:18" hidden="1" x14ac:dyDescent="0.35">
      <c r="A402" t="s">
        <v>11238</v>
      </c>
      <c r="B402" t="s">
        <v>11273</v>
      </c>
      <c r="C402" t="s">
        <v>11274</v>
      </c>
      <c r="D402" t="s">
        <v>13</v>
      </c>
      <c r="E402">
        <v>1997</v>
      </c>
      <c r="F402">
        <v>1997</v>
      </c>
      <c r="G402">
        <v>6</v>
      </c>
      <c r="H402">
        <v>6</v>
      </c>
      <c r="I402">
        <v>1</v>
      </c>
      <c r="J402">
        <f t="shared" si="30"/>
        <v>13</v>
      </c>
      <c r="K402" t="str">
        <f>IF(OR(J402&gt;Ограничения!$B$1,Sheet!G5900&gt;Ограничения!$B$2,Sheet!H5900&gt;Ограничения!$B$2,Sheet!I5900&gt;Ограничения!$B$2,),"Not compatible","Compatible")</f>
        <v>Compatible</v>
      </c>
      <c r="L402">
        <f t="shared" si="31"/>
        <v>2627</v>
      </c>
      <c r="M402" s="3">
        <f t="shared" si="33"/>
        <v>0.25274725274725274</v>
      </c>
      <c r="N402" s="3" t="str">
        <f t="shared" si="34"/>
        <v>Y</v>
      </c>
      <c r="O402" t="s">
        <v>28008</v>
      </c>
      <c r="Q402" t="str">
        <f t="shared" si="32"/>
        <v>COPY 2627.dat sel\2627.dat</v>
      </c>
      <c r="R402" t="str">
        <f>IF(ISNA(VLOOKUP(B402,Rendered!$B$1:$C$1000,1,FALSE)),"N","Y")</f>
        <v>N</v>
      </c>
    </row>
    <row r="403" spans="1:18" hidden="1" x14ac:dyDescent="0.35">
      <c r="A403" t="s">
        <v>11238</v>
      </c>
      <c r="B403" t="s">
        <v>11275</v>
      </c>
      <c r="C403" t="s">
        <v>11276</v>
      </c>
      <c r="D403" t="s">
        <v>13</v>
      </c>
      <c r="E403">
        <v>1997</v>
      </c>
      <c r="F403">
        <v>1997</v>
      </c>
      <c r="G403">
        <v>6</v>
      </c>
      <c r="H403">
        <v>6</v>
      </c>
      <c r="I403">
        <v>1</v>
      </c>
      <c r="J403">
        <f t="shared" si="30"/>
        <v>13</v>
      </c>
      <c r="K403" t="str">
        <f>IF(OR(J403&gt;Ограничения!$B$1,Sheet!G5901&gt;Ограничения!$B$2,Sheet!H5901&gt;Ограничения!$B$2,Sheet!I5901&gt;Ограничения!$B$2,),"Not compatible","Compatible")</f>
        <v>Compatible</v>
      </c>
      <c r="L403" t="str">
        <f t="shared" si="31"/>
        <v>Модификация</v>
      </c>
      <c r="M403" s="3">
        <f t="shared" si="33"/>
        <v>0</v>
      </c>
      <c r="N403" s="3" t="str">
        <f t="shared" si="34"/>
        <v>Y</v>
      </c>
      <c r="O403" t="s">
        <v>28008</v>
      </c>
      <c r="Q403" t="str">
        <f t="shared" si="32"/>
        <v>COPY 2627pb02.dat sel\2627pb02.dat</v>
      </c>
      <c r="R403" t="str">
        <f>IF(ISNA(VLOOKUP(B403,Rendered!$B$1:$C$1000,1,FALSE)),"N","Y")</f>
        <v>N</v>
      </c>
    </row>
    <row r="404" spans="1:18" hidden="1" x14ac:dyDescent="0.35">
      <c r="A404" t="s">
        <v>11238</v>
      </c>
      <c r="B404" t="s">
        <v>11277</v>
      </c>
      <c r="C404" t="s">
        <v>11278</v>
      </c>
      <c r="D404" t="s">
        <v>13</v>
      </c>
      <c r="E404">
        <v>1997</v>
      </c>
      <c r="F404">
        <v>1997</v>
      </c>
      <c r="G404">
        <v>6</v>
      </c>
      <c r="H404">
        <v>6</v>
      </c>
      <c r="I404">
        <v>1</v>
      </c>
      <c r="J404">
        <f t="shared" si="30"/>
        <v>13</v>
      </c>
      <c r="K404" t="str">
        <f>IF(OR(J404&gt;Ограничения!$B$1,Sheet!G5902&gt;Ограничения!$B$2,Sheet!H5902&gt;Ограничения!$B$2,Sheet!I5902&gt;Ограничения!$B$2,),"Not compatible","Compatible")</f>
        <v>Compatible</v>
      </c>
      <c r="L404" t="str">
        <f t="shared" si="31"/>
        <v>Модификация</v>
      </c>
      <c r="M404" s="3">
        <f t="shared" si="33"/>
        <v>0</v>
      </c>
      <c r="N404" s="3" t="str">
        <f t="shared" si="34"/>
        <v>N</v>
      </c>
      <c r="O404" t="s">
        <v>28008</v>
      </c>
      <c r="Q404" t="str">
        <f t="shared" si="32"/>
        <v>COPY 2627pb01.dat sel\2627pb01.dat</v>
      </c>
      <c r="R404" t="str">
        <f>IF(ISNA(VLOOKUP(B404,Rendered!$B$1:$C$1000,1,FALSE)),"N","Y")</f>
        <v>N</v>
      </c>
    </row>
    <row r="405" spans="1:18" hidden="1" x14ac:dyDescent="0.35">
      <c r="A405" t="s">
        <v>11238</v>
      </c>
      <c r="B405" t="s">
        <v>11279</v>
      </c>
      <c r="C405" t="s">
        <v>11280</v>
      </c>
      <c r="D405" t="s">
        <v>30</v>
      </c>
      <c r="E405">
        <v>1991</v>
      </c>
      <c r="F405">
        <v>1999</v>
      </c>
      <c r="G405">
        <v>8</v>
      </c>
      <c r="H405">
        <v>10</v>
      </c>
      <c r="I405">
        <v>1</v>
      </c>
      <c r="J405">
        <f t="shared" si="30"/>
        <v>19</v>
      </c>
      <c r="K405" t="str">
        <f>IF(OR(J405&gt;Ограничения!$B$1,Sheet!G5903&gt;Ограничения!$B$2,Sheet!H5903&gt;Ограничения!$B$2,Sheet!I5903&gt;Ограничения!$B$2,),"Not compatible","Compatible")</f>
        <v>Compatible</v>
      </c>
      <c r="L405">
        <f t="shared" si="31"/>
        <v>2623</v>
      </c>
      <c r="M405" s="3">
        <f t="shared" si="33"/>
        <v>0.29629629629629628</v>
      </c>
      <c r="N405" s="3" t="str">
        <f t="shared" si="34"/>
        <v>Y</v>
      </c>
      <c r="O405" t="s">
        <v>28008</v>
      </c>
      <c r="Q405" t="str">
        <f t="shared" si="32"/>
        <v>COPY 2623.dat sel\2623.dat</v>
      </c>
      <c r="R405" t="str">
        <f>IF(ISNA(VLOOKUP(B405,Rendered!$B$1:$C$1000,1,FALSE)),"N","Y")</f>
        <v>N</v>
      </c>
    </row>
    <row r="406" spans="1:18" hidden="1" x14ac:dyDescent="0.35">
      <c r="A406" t="s">
        <v>11238</v>
      </c>
      <c r="B406" t="s">
        <v>11281</v>
      </c>
      <c r="C406" t="s">
        <v>11282</v>
      </c>
      <c r="D406" t="s">
        <v>13</v>
      </c>
      <c r="E406">
        <v>1991</v>
      </c>
      <c r="F406">
        <v>1991</v>
      </c>
      <c r="G406">
        <v>8</v>
      </c>
      <c r="H406">
        <v>10</v>
      </c>
      <c r="I406">
        <v>1</v>
      </c>
      <c r="J406">
        <f t="shared" si="30"/>
        <v>19</v>
      </c>
      <c r="K406" t="str">
        <f>IF(OR(J406&gt;Ограничения!$B$1,Sheet!G5904&gt;Ограничения!$B$2,Sheet!H5904&gt;Ограничения!$B$2,Sheet!I5904&gt;Ограничения!$B$2,),"Not compatible","Compatible")</f>
        <v>Compatible</v>
      </c>
      <c r="L406" t="str">
        <f t="shared" si="31"/>
        <v>Модификация</v>
      </c>
      <c r="M406" s="3">
        <f t="shared" si="33"/>
        <v>0</v>
      </c>
      <c r="N406" s="3" t="str">
        <f t="shared" si="34"/>
        <v>Y</v>
      </c>
      <c r="O406" t="s">
        <v>28008</v>
      </c>
      <c r="Q406" t="str">
        <f t="shared" si="32"/>
        <v>COPY 2623pb01.dat sel\2623pb01.dat</v>
      </c>
      <c r="R406" t="str">
        <f>IF(ISNA(VLOOKUP(B406,Rendered!$B$1:$C$1000,1,FALSE)),"N","Y")</f>
        <v>N</v>
      </c>
    </row>
    <row r="407" spans="1:18" hidden="1" x14ac:dyDescent="0.35">
      <c r="A407" t="s">
        <v>11238</v>
      </c>
      <c r="B407" t="s">
        <v>11283</v>
      </c>
      <c r="C407" t="s">
        <v>11284</v>
      </c>
      <c r="D407" t="s">
        <v>13</v>
      </c>
      <c r="E407">
        <v>1991</v>
      </c>
      <c r="F407">
        <v>1991</v>
      </c>
      <c r="G407">
        <v>8</v>
      </c>
      <c r="H407">
        <v>10</v>
      </c>
      <c r="I407">
        <v>1</v>
      </c>
      <c r="J407">
        <f t="shared" si="30"/>
        <v>19</v>
      </c>
      <c r="K407" t="str">
        <f>IF(OR(J407&gt;Ограничения!$B$1,Sheet!G5905&gt;Ограничения!$B$2,Sheet!H5905&gt;Ограничения!$B$2,Sheet!I5905&gt;Ограничения!$B$2,),"Not compatible","Compatible")</f>
        <v>Compatible</v>
      </c>
      <c r="L407" t="str">
        <f t="shared" si="31"/>
        <v>Модификация</v>
      </c>
      <c r="M407" s="3">
        <f t="shared" si="33"/>
        <v>0</v>
      </c>
      <c r="N407" s="3" t="str">
        <f t="shared" si="34"/>
        <v>N</v>
      </c>
      <c r="O407" t="s">
        <v>28008</v>
      </c>
      <c r="Q407" t="str">
        <f t="shared" si="32"/>
        <v>COPY 2623pb02.dat sel\2623pb02.dat</v>
      </c>
      <c r="R407" t="str">
        <f>IF(ISNA(VLOOKUP(B407,Rendered!$B$1:$C$1000,1,FALSE)),"N","Y")</f>
        <v>N</v>
      </c>
    </row>
    <row r="408" spans="1:18" hidden="1" x14ac:dyDescent="0.35">
      <c r="A408" t="s">
        <v>11238</v>
      </c>
      <c r="B408" t="s">
        <v>11287</v>
      </c>
      <c r="C408" t="s">
        <v>11288</v>
      </c>
      <c r="D408" t="s">
        <v>52</v>
      </c>
      <c r="E408">
        <v>1994</v>
      </c>
      <c r="F408">
        <v>2021</v>
      </c>
      <c r="G408">
        <v>16</v>
      </c>
      <c r="H408">
        <v>3</v>
      </c>
      <c r="I408">
        <v>3</v>
      </c>
      <c r="J408">
        <f t="shared" si="30"/>
        <v>22</v>
      </c>
      <c r="K408" t="str">
        <f>IF(OR(J408&gt;Ограничения!$B$1,Sheet!G5907&gt;Ограничения!$B$2,Sheet!H5907&gt;Ограничения!$B$2,Sheet!I5907&gt;Ограничения!$B$2,),"Not compatible","Compatible")</f>
        <v>Not compatible</v>
      </c>
      <c r="L408">
        <f t="shared" si="31"/>
        <v>6021</v>
      </c>
      <c r="M408" s="3">
        <f t="shared" si="33"/>
        <v>0.1111111111111111</v>
      </c>
      <c r="N408" s="3" t="str">
        <f t="shared" si="34"/>
        <v>Y</v>
      </c>
      <c r="O408" t="s">
        <v>28008</v>
      </c>
      <c r="Q408" t="str">
        <f t="shared" si="32"/>
        <v>COPY 6021.dat sel\6021.dat</v>
      </c>
      <c r="R408" t="str">
        <f>IF(ISNA(VLOOKUP(B408,Rendered!$B$1:$C$1000,1,FALSE)),"N","Y")</f>
        <v>N</v>
      </c>
    </row>
    <row r="409" spans="1:18" hidden="1" x14ac:dyDescent="0.35">
      <c r="A409" t="s">
        <v>11238</v>
      </c>
      <c r="B409" t="s">
        <v>11289</v>
      </c>
      <c r="C409" t="s">
        <v>11290</v>
      </c>
      <c r="D409" t="s">
        <v>13</v>
      </c>
      <c r="E409">
        <v>1994</v>
      </c>
      <c r="F409">
        <v>2001</v>
      </c>
      <c r="G409">
        <v>16</v>
      </c>
      <c r="H409">
        <v>3</v>
      </c>
      <c r="I409">
        <v>3</v>
      </c>
      <c r="J409">
        <f t="shared" si="30"/>
        <v>22</v>
      </c>
      <c r="K409" t="str">
        <f>IF(OR(J409&gt;Ограничения!$B$1,Sheet!G5908&gt;Ограничения!$B$2,Sheet!H5908&gt;Ограничения!$B$2,Sheet!I5908&gt;Ограничения!$B$2,),"Not compatible","Compatible")</f>
        <v>Not compatible</v>
      </c>
      <c r="L409" t="str">
        <f t="shared" si="31"/>
        <v>Модификация</v>
      </c>
      <c r="M409" s="3">
        <f t="shared" si="33"/>
        <v>0</v>
      </c>
      <c r="N409" s="3" t="str">
        <f t="shared" si="34"/>
        <v>Y</v>
      </c>
      <c r="O409" t="s">
        <v>28008</v>
      </c>
      <c r="Q409" t="str">
        <f t="shared" si="32"/>
        <v>COPY 6021pb01.dat sel\6021pb01.dat</v>
      </c>
      <c r="R409" t="str">
        <f>IF(ISNA(VLOOKUP(B409,Rendered!$B$1:$C$1000,1,FALSE)),"N","Y")</f>
        <v>N</v>
      </c>
    </row>
    <row r="410" spans="1:18" hidden="1" x14ac:dyDescent="0.35">
      <c r="A410" t="s">
        <v>11238</v>
      </c>
      <c r="B410" t="s">
        <v>11291</v>
      </c>
      <c r="C410" t="s">
        <v>11292</v>
      </c>
      <c r="D410" t="s">
        <v>13</v>
      </c>
      <c r="E410">
        <v>2014</v>
      </c>
      <c r="F410">
        <v>2014</v>
      </c>
      <c r="G410">
        <v>16</v>
      </c>
      <c r="H410">
        <v>3</v>
      </c>
      <c r="I410">
        <v>3</v>
      </c>
      <c r="J410">
        <f t="shared" si="30"/>
        <v>22</v>
      </c>
      <c r="K410" t="str">
        <f>IF(OR(J410&gt;Ограничения!$B$1,Sheet!G5909&gt;Ограничения!$B$2,Sheet!H5909&gt;Ограничения!$B$2,Sheet!I5909&gt;Ограничения!$B$2,),"Not compatible","Compatible")</f>
        <v>Not compatible</v>
      </c>
      <c r="L410" t="str">
        <f t="shared" si="31"/>
        <v>Модификация</v>
      </c>
      <c r="M410" s="3">
        <f t="shared" si="33"/>
        <v>0</v>
      </c>
      <c r="N410" s="3" t="str">
        <f t="shared" si="34"/>
        <v>N</v>
      </c>
      <c r="O410" t="s">
        <v>28008</v>
      </c>
      <c r="Q410" t="str">
        <f t="shared" si="32"/>
        <v>COPY 6021pb02.dat sel\6021pb02.dat</v>
      </c>
      <c r="R410" t="str">
        <f>IF(ISNA(VLOOKUP(B410,Rendered!$B$1:$C$1000,1,FALSE)),"N","Y")</f>
        <v>N</v>
      </c>
    </row>
    <row r="411" spans="1:18" hidden="1" x14ac:dyDescent="0.35">
      <c r="A411" t="s">
        <v>11238</v>
      </c>
      <c r="B411" t="s">
        <v>11295</v>
      </c>
      <c r="C411" t="s">
        <v>11296</v>
      </c>
      <c r="D411" t="s">
        <v>13</v>
      </c>
      <c r="E411">
        <v>2004</v>
      </c>
      <c r="F411">
        <v>2004</v>
      </c>
      <c r="G411">
        <v>16</v>
      </c>
      <c r="H411">
        <v>16</v>
      </c>
      <c r="I411">
        <v>1</v>
      </c>
      <c r="J411">
        <f t="shared" si="30"/>
        <v>33</v>
      </c>
      <c r="K411" t="str">
        <f>IF(OR(J411&gt;Ограничения!$B$1,Sheet!G5911&gt;Ограничения!$B$2,Sheet!H5911&gt;Ограничения!$B$2,Sheet!I5911&gt;Ограничения!$B$2,),"Not compatible","Compatible")</f>
        <v>Not compatible</v>
      </c>
      <c r="L411">
        <f t="shared" si="31"/>
        <v>48000</v>
      </c>
      <c r="M411" s="3">
        <f t="shared" si="33"/>
        <v>0</v>
      </c>
      <c r="N411" s="3" t="str">
        <f t="shared" si="34"/>
        <v>N</v>
      </c>
      <c r="O411" t="s">
        <v>28008</v>
      </c>
      <c r="Q411" t="str">
        <f t="shared" si="32"/>
        <v>COPY 48000.dat sel\48000.dat</v>
      </c>
      <c r="R411" t="str">
        <f>IF(ISNA(VLOOKUP(B411,Rendered!$B$1:$C$1000,1,FALSE)),"N","Y")</f>
        <v>N</v>
      </c>
    </row>
    <row r="412" spans="1:18" hidden="1" x14ac:dyDescent="0.35">
      <c r="A412" t="s">
        <v>11238</v>
      </c>
      <c r="B412" t="s">
        <v>11293</v>
      </c>
      <c r="C412" t="s">
        <v>11294</v>
      </c>
      <c r="D412" t="s">
        <v>13</v>
      </c>
      <c r="E412">
        <v>2004</v>
      </c>
      <c r="F412">
        <v>2004</v>
      </c>
      <c r="G412">
        <v>8</v>
      </c>
      <c r="H412">
        <v>3</v>
      </c>
      <c r="I412">
        <v>4</v>
      </c>
      <c r="J412">
        <f t="shared" si="30"/>
        <v>15</v>
      </c>
      <c r="K412" t="str">
        <f>IF(OR(J412&gt;Ограничения!$B$1,Sheet!G5910&gt;Ограничения!$B$2,Sheet!H5910&gt;Ограничения!$B$2,Sheet!I5910&gt;Ограничения!$B$2,),"Not compatible","Compatible")</f>
        <v>Compatible</v>
      </c>
      <c r="L412">
        <f t="shared" si="31"/>
        <v>47993</v>
      </c>
      <c r="M412" s="3">
        <f t="shared" si="33"/>
        <v>0</v>
      </c>
      <c r="N412" s="3" t="str">
        <f t="shared" si="34"/>
        <v>N</v>
      </c>
      <c r="O412" t="s">
        <v>28008</v>
      </c>
      <c r="Q412" t="str">
        <f t="shared" si="32"/>
        <v>COPY 47993.dat sel\47993.dat</v>
      </c>
      <c r="R412" t="str">
        <f>IF(ISNA(VLOOKUP(B412,Rendered!$B$1:$C$1000,1,FALSE)),"N","Y")</f>
        <v>N</v>
      </c>
    </row>
    <row r="413" spans="1:18" hidden="1" x14ac:dyDescent="0.35">
      <c r="A413" t="s">
        <v>11238</v>
      </c>
      <c r="B413" t="s">
        <v>11297</v>
      </c>
      <c r="C413" t="s">
        <v>11298</v>
      </c>
      <c r="D413" t="s">
        <v>13</v>
      </c>
      <c r="E413">
        <v>2007</v>
      </c>
      <c r="F413">
        <v>2008</v>
      </c>
      <c r="G413">
        <v>32</v>
      </c>
      <c r="H413">
        <v>20</v>
      </c>
      <c r="I413">
        <v>3</v>
      </c>
      <c r="J413">
        <f t="shared" si="30"/>
        <v>55</v>
      </c>
      <c r="K413" t="str">
        <f>IF(OR(J413&gt;Ограничения!$B$1,Sheet!G5912&gt;Ограничения!$B$2,Sheet!H5912&gt;Ограничения!$B$2,Sheet!I5912&gt;Ограничения!$B$2,),"Not compatible","Compatible")</f>
        <v>Not compatible</v>
      </c>
      <c r="L413">
        <f t="shared" si="31"/>
        <v>57915</v>
      </c>
      <c r="M413" s="3">
        <f t="shared" si="33"/>
        <v>0.25409836065573771</v>
      </c>
      <c r="N413" s="3" t="str">
        <f t="shared" si="34"/>
        <v>Y</v>
      </c>
      <c r="O413" t="s">
        <v>28008</v>
      </c>
      <c r="Q413" t="str">
        <f t="shared" si="32"/>
        <v>COPY 57915.dat sel\57915.dat</v>
      </c>
      <c r="R413" t="str">
        <f>IF(ISNA(VLOOKUP(B413,Rendered!$B$1:$C$1000,1,FALSE)),"N","Y")</f>
        <v>N</v>
      </c>
    </row>
    <row r="414" spans="1:18" hidden="1" x14ac:dyDescent="0.35">
      <c r="A414" t="s">
        <v>11238</v>
      </c>
      <c r="B414" t="s">
        <v>11299</v>
      </c>
      <c r="C414" t="s">
        <v>11300</v>
      </c>
      <c r="D414" t="s">
        <v>13</v>
      </c>
      <c r="E414">
        <v>2007</v>
      </c>
      <c r="F414">
        <v>2008</v>
      </c>
      <c r="G414">
        <v>32</v>
      </c>
      <c r="H414">
        <v>20</v>
      </c>
      <c r="I414">
        <v>3</v>
      </c>
      <c r="J414">
        <f t="shared" si="30"/>
        <v>55</v>
      </c>
      <c r="K414" t="str">
        <f>IF(OR(J414&gt;Ограничения!$B$1,Sheet!G5913&gt;Ограничения!$B$2,Sheet!H5913&gt;Ограничения!$B$2,Sheet!I5913&gt;Ограничения!$B$2,),"Not compatible","Compatible")</f>
        <v>Not compatible</v>
      </c>
      <c r="L414" t="str">
        <f t="shared" si="31"/>
        <v>Модификация</v>
      </c>
      <c r="M414" s="3">
        <f t="shared" si="33"/>
        <v>0</v>
      </c>
      <c r="N414" s="3" t="str">
        <f t="shared" si="34"/>
        <v>Y</v>
      </c>
      <c r="O414" t="s">
        <v>28008</v>
      </c>
      <c r="Q414" t="str">
        <f t="shared" si="32"/>
        <v>COPY 57915pb01.dat sel\57915pb01.dat</v>
      </c>
      <c r="R414" t="str">
        <f>IF(ISNA(VLOOKUP(B414,Rendered!$B$1:$C$1000,1,FALSE)),"N","Y")</f>
        <v>N</v>
      </c>
    </row>
    <row r="415" spans="1:18" hidden="1" x14ac:dyDescent="0.35">
      <c r="A415" t="s">
        <v>11238</v>
      </c>
      <c r="B415" t="s">
        <v>11301</v>
      </c>
      <c r="C415" t="s">
        <v>11302</v>
      </c>
      <c r="D415" t="s">
        <v>57</v>
      </c>
      <c r="E415">
        <v>2009</v>
      </c>
      <c r="F415">
        <v>2021</v>
      </c>
      <c r="G415">
        <v>16</v>
      </c>
      <c r="H415">
        <v>10</v>
      </c>
      <c r="I415">
        <v>3</v>
      </c>
      <c r="J415">
        <f t="shared" si="30"/>
        <v>29</v>
      </c>
      <c r="K415" t="str">
        <f>IF(OR(J415&gt;Ограничения!$B$1,Sheet!G5914&gt;Ограничения!$B$2,Sheet!H5914&gt;Ограничения!$B$2,Sheet!I5914&gt;Ограничения!$B$2,),"Not compatible","Compatible")</f>
        <v>Not compatible</v>
      </c>
      <c r="L415">
        <f t="shared" si="31"/>
        <v>64645</v>
      </c>
      <c r="M415" s="3">
        <f t="shared" si="33"/>
        <v>0.22580645161290322</v>
      </c>
      <c r="N415" s="3" t="str">
        <f t="shared" si="34"/>
        <v>Y</v>
      </c>
      <c r="O415" t="s">
        <v>28008</v>
      </c>
      <c r="Q415" t="str">
        <f t="shared" si="32"/>
        <v>COPY 64645.dat sel\64645.dat</v>
      </c>
      <c r="R415" t="str">
        <f>IF(ISNA(VLOOKUP(B415,Rendered!$B$1:$C$1000,1,FALSE)),"N","Y")</f>
        <v>N</v>
      </c>
    </row>
    <row r="416" spans="1:18" hidden="1" x14ac:dyDescent="0.35">
      <c r="A416" t="s">
        <v>11238</v>
      </c>
      <c r="B416" t="s">
        <v>11303</v>
      </c>
      <c r="C416" t="s">
        <v>11304</v>
      </c>
      <c r="D416" t="s">
        <v>13</v>
      </c>
      <c r="E416">
        <v>2013</v>
      </c>
      <c r="F416">
        <v>2013</v>
      </c>
      <c r="G416">
        <v>16</v>
      </c>
      <c r="H416">
        <v>10</v>
      </c>
      <c r="I416">
        <v>3</v>
      </c>
      <c r="J416">
        <f t="shared" si="30"/>
        <v>29</v>
      </c>
      <c r="K416" t="str">
        <f>IF(OR(J416&gt;Ограничения!$B$1,Sheet!G5915&gt;Ограничения!$B$2,Sheet!H5915&gt;Ограничения!$B$2,Sheet!I5915&gt;Ограничения!$B$2,),"Not compatible","Compatible")</f>
        <v>Not compatible</v>
      </c>
      <c r="L416" t="str">
        <f t="shared" si="31"/>
        <v>Модификация</v>
      </c>
      <c r="M416" s="3">
        <f t="shared" si="33"/>
        <v>0</v>
      </c>
      <c r="N416" s="3" t="str">
        <f t="shared" si="34"/>
        <v>Y</v>
      </c>
      <c r="O416" t="s">
        <v>28008</v>
      </c>
      <c r="Q416" t="str">
        <f t="shared" si="32"/>
        <v>COPY 64645pb01.dat sel\64645pb01.dat</v>
      </c>
      <c r="R416" t="str">
        <f>IF(ISNA(VLOOKUP(B416,Rendered!$B$1:$C$1000,1,FALSE)),"N","Y")</f>
        <v>N</v>
      </c>
    </row>
    <row r="417" spans="1:18" hidden="1" x14ac:dyDescent="0.35">
      <c r="A417" t="s">
        <v>11238</v>
      </c>
      <c r="B417" t="s">
        <v>11305</v>
      </c>
      <c r="C417" t="s">
        <v>11306</v>
      </c>
      <c r="D417" t="s">
        <v>57</v>
      </c>
      <c r="E417">
        <v>2009</v>
      </c>
      <c r="F417">
        <v>2022</v>
      </c>
      <c r="G417">
        <v>16</v>
      </c>
      <c r="H417">
        <v>13</v>
      </c>
      <c r="I417">
        <v>2</v>
      </c>
      <c r="J417">
        <f t="shared" si="30"/>
        <v>31</v>
      </c>
      <c r="K417" t="str">
        <f>IF(OR(J417&gt;Ограничения!$B$1,Sheet!G5916&gt;Ограничения!$B$2,Sheet!H5916&gt;Ограничения!$B$2,Sheet!I5916&gt;Ограничения!$B$2,),"Not compatible","Compatible")</f>
        <v>Not compatible</v>
      </c>
      <c r="L417">
        <f t="shared" si="31"/>
        <v>64651</v>
      </c>
      <c r="M417" s="3">
        <f t="shared" si="33"/>
        <v>0</v>
      </c>
      <c r="N417" s="3" t="str">
        <f t="shared" si="34"/>
        <v>N</v>
      </c>
      <c r="O417" t="s">
        <v>28008</v>
      </c>
      <c r="Q417" t="str">
        <f t="shared" si="32"/>
        <v>COPY 64651.dat sel\64651.dat</v>
      </c>
      <c r="R417" t="str">
        <f>IF(ISNA(VLOOKUP(B417,Rendered!$B$1:$C$1000,1,FALSE)),"N","Y")</f>
        <v>N</v>
      </c>
    </row>
    <row r="418" spans="1:18" hidden="1" x14ac:dyDescent="0.35">
      <c r="A418" t="s">
        <v>11238</v>
      </c>
      <c r="B418" t="s">
        <v>11307</v>
      </c>
      <c r="C418" t="s">
        <v>11308</v>
      </c>
      <c r="D418" t="s">
        <v>27</v>
      </c>
      <c r="E418">
        <v>2004</v>
      </c>
      <c r="F418">
        <v>2005</v>
      </c>
      <c r="J418">
        <f t="shared" si="30"/>
        <v>0</v>
      </c>
      <c r="K418" t="str">
        <f>IF(OR(J418&gt;Ограничения!$B$1,Sheet!G5917&gt;Ограничения!$B$2,Sheet!H5917&gt;Ограничения!$B$2,Sheet!I5917&gt;Ограничения!$B$2,),"Not compatible","Compatible")</f>
        <v>Compatible</v>
      </c>
      <c r="L418">
        <f t="shared" si="31"/>
        <v>47981</v>
      </c>
      <c r="M418" s="3">
        <f t="shared" si="33"/>
        <v>0</v>
      </c>
      <c r="N418" s="3" t="str">
        <f t="shared" si="34"/>
        <v>N</v>
      </c>
      <c r="O418" t="s">
        <v>28008</v>
      </c>
      <c r="Q418" t="str">
        <f t="shared" si="32"/>
        <v>COPY 47981.dat sel\47981.dat</v>
      </c>
      <c r="R418" t="str">
        <f>IF(ISNA(VLOOKUP(B418,Rendered!$B$1:$C$1000,1,FALSE)),"N","Y")</f>
        <v>N</v>
      </c>
    </row>
    <row r="419" spans="1:18" hidden="1" x14ac:dyDescent="0.35">
      <c r="A419" t="s">
        <v>11238</v>
      </c>
      <c r="B419" t="s">
        <v>11309</v>
      </c>
      <c r="C419" t="s">
        <v>11310</v>
      </c>
      <c r="D419" t="s">
        <v>13</v>
      </c>
      <c r="E419">
        <v>2004</v>
      </c>
      <c r="F419">
        <v>2004</v>
      </c>
      <c r="J419">
        <f t="shared" si="30"/>
        <v>0</v>
      </c>
      <c r="K419" t="str">
        <f>IF(OR(J419&gt;Ограничения!$B$1,Sheet!G5918&gt;Ограничения!$B$2,Sheet!H5918&gt;Ограничения!$B$2,Sheet!I5918&gt;Ограничения!$B$2,),"Not compatible","Compatible")</f>
        <v>Compatible</v>
      </c>
      <c r="L419" t="str">
        <f t="shared" si="31"/>
        <v>Модификация</v>
      </c>
      <c r="M419" s="3">
        <f t="shared" si="33"/>
        <v>0</v>
      </c>
      <c r="N419" s="3" t="str">
        <f t="shared" si="34"/>
        <v>N</v>
      </c>
      <c r="O419" t="s">
        <v>28008</v>
      </c>
      <c r="Q419" t="str">
        <f t="shared" si="32"/>
        <v>COPY 47980c01.dat sel\47980c01.dat</v>
      </c>
      <c r="R419" t="str">
        <f>IF(ISNA(VLOOKUP(B419,Rendered!$B$1:$C$1000,1,FALSE)),"N","Y")</f>
        <v>N</v>
      </c>
    </row>
    <row r="420" spans="1:18" hidden="1" x14ac:dyDescent="0.35">
      <c r="A420" t="s">
        <v>11238</v>
      </c>
      <c r="B420" t="s">
        <v>11311</v>
      </c>
      <c r="C420" t="s">
        <v>11312</v>
      </c>
      <c r="D420" t="s">
        <v>27</v>
      </c>
      <c r="E420">
        <v>2004</v>
      </c>
      <c r="F420">
        <v>2005</v>
      </c>
      <c r="J420">
        <f t="shared" si="30"/>
        <v>0</v>
      </c>
      <c r="K420" t="str">
        <f>IF(OR(J420&gt;Ограничения!$B$1,Sheet!G5919&gt;Ограничения!$B$2,Sheet!H5919&gt;Ограничения!$B$2,Sheet!I5919&gt;Ограничения!$B$2,),"Not compatible","Compatible")</f>
        <v>Compatible</v>
      </c>
      <c r="L420">
        <f t="shared" si="31"/>
        <v>47980</v>
      </c>
      <c r="M420" s="3">
        <f t="shared" si="33"/>
        <v>0</v>
      </c>
      <c r="N420" s="3" t="str">
        <f t="shared" si="34"/>
        <v>N</v>
      </c>
      <c r="O420" t="s">
        <v>28008</v>
      </c>
      <c r="Q420" t="str">
        <f t="shared" si="32"/>
        <v>COPY 47980.dat sel\47980.dat</v>
      </c>
      <c r="R420" t="str">
        <f>IF(ISNA(VLOOKUP(B420,Rendered!$B$1:$C$1000,1,FALSE)),"N","Y")</f>
        <v>N</v>
      </c>
    </row>
    <row r="421" spans="1:18" hidden="1" x14ac:dyDescent="0.35">
      <c r="A421" t="s">
        <v>11238</v>
      </c>
      <c r="B421" t="s">
        <v>11313</v>
      </c>
      <c r="C421" t="s">
        <v>11314</v>
      </c>
      <c r="D421" t="s">
        <v>13</v>
      </c>
      <c r="E421">
        <v>2005</v>
      </c>
      <c r="F421">
        <v>2005</v>
      </c>
      <c r="J421">
        <f t="shared" si="30"/>
        <v>0</v>
      </c>
      <c r="K421" t="str">
        <f>IF(OR(J421&gt;Ограничения!$B$1,Sheet!G5920&gt;Ограничения!$B$2,Sheet!H5920&gt;Ограничения!$B$2,Sheet!I5920&gt;Ограничения!$B$2,),"Not compatible","Compatible")</f>
        <v>Compatible</v>
      </c>
      <c r="L421" t="str">
        <f t="shared" si="31"/>
        <v>Модификация</v>
      </c>
      <c r="M421" s="3">
        <f t="shared" si="33"/>
        <v>0</v>
      </c>
      <c r="N421" s="3" t="str">
        <f t="shared" si="34"/>
        <v>N</v>
      </c>
      <c r="O421" t="s">
        <v>28008</v>
      </c>
      <c r="Q421" t="str">
        <f t="shared" si="32"/>
        <v>COPY 47980c02.dat sel\47980c02.dat</v>
      </c>
      <c r="R421" t="str">
        <f>IF(ISNA(VLOOKUP(B421,Rendered!$B$1:$C$1000,1,FALSE)),"N","Y")</f>
        <v>N</v>
      </c>
    </row>
    <row r="422" spans="1:18" hidden="1" x14ac:dyDescent="0.35">
      <c r="A422" t="s">
        <v>11238</v>
      </c>
      <c r="B422" t="s">
        <v>11315</v>
      </c>
      <c r="C422" t="s">
        <v>11316</v>
      </c>
      <c r="D422" t="s">
        <v>13</v>
      </c>
      <c r="E422">
        <v>2015</v>
      </c>
      <c r="F422">
        <v>2020</v>
      </c>
      <c r="G422">
        <v>40</v>
      </c>
      <c r="H422">
        <v>20</v>
      </c>
      <c r="I422">
        <v>7</v>
      </c>
      <c r="J422">
        <f t="shared" si="30"/>
        <v>67</v>
      </c>
      <c r="K422" t="str">
        <f>IF(OR(J422&gt;Ограничения!$B$1,Sheet!G5921&gt;Ограничения!$B$2,Sheet!H5921&gt;Ограничения!$B$2,Sheet!I5921&gt;Ограничения!$B$2,),"Not compatible","Compatible")</f>
        <v>Not compatible</v>
      </c>
      <c r="L422">
        <f t="shared" si="31"/>
        <v>18913</v>
      </c>
      <c r="M422" s="3">
        <f t="shared" si="33"/>
        <v>0.31932773109243695</v>
      </c>
      <c r="N422" s="3" t="str">
        <f t="shared" si="34"/>
        <v>Y</v>
      </c>
      <c r="O422" t="s">
        <v>28008</v>
      </c>
      <c r="Q422" t="str">
        <f t="shared" si="32"/>
        <v>COPY 18913.dat sel\18913.dat</v>
      </c>
      <c r="R422" t="str">
        <f>IF(ISNA(VLOOKUP(B422,Rendered!$B$1:$C$1000,1,FALSE)),"N","Y")</f>
        <v>N</v>
      </c>
    </row>
    <row r="423" spans="1:18" hidden="1" x14ac:dyDescent="0.35">
      <c r="A423" t="s">
        <v>11238</v>
      </c>
      <c r="B423" t="s">
        <v>11317</v>
      </c>
      <c r="C423" t="s">
        <v>11318</v>
      </c>
      <c r="D423" t="s">
        <v>13</v>
      </c>
      <c r="E423">
        <v>2020</v>
      </c>
      <c r="F423">
        <v>2020</v>
      </c>
      <c r="G423">
        <v>40</v>
      </c>
      <c r="H423">
        <v>20</v>
      </c>
      <c r="I423">
        <v>7</v>
      </c>
      <c r="J423">
        <f t="shared" si="30"/>
        <v>67</v>
      </c>
      <c r="K423" t="str">
        <f>IF(OR(J423&gt;Ограничения!$B$1,Sheet!G5922&gt;Ограничения!$B$2,Sheet!H5922&gt;Ограничения!$B$2,Sheet!I5922&gt;Ограничения!$B$2,),"Not compatible","Compatible")</f>
        <v>Not compatible</v>
      </c>
      <c r="L423" t="str">
        <f t="shared" si="31"/>
        <v>Модификация</v>
      </c>
      <c r="M423" s="3">
        <f t="shared" si="33"/>
        <v>0</v>
      </c>
      <c r="N423" s="3" t="str">
        <f t="shared" si="34"/>
        <v>Y</v>
      </c>
      <c r="O423" t="s">
        <v>28008</v>
      </c>
      <c r="Q423" t="str">
        <f t="shared" si="32"/>
        <v>COPY 18913pb01.dat sel\18913pb01.dat</v>
      </c>
      <c r="R423" t="str">
        <f>IF(ISNA(VLOOKUP(B423,Rendered!$B$1:$C$1000,1,FALSE)),"N","Y")</f>
        <v>N</v>
      </c>
    </row>
    <row r="424" spans="1:18" hidden="1" x14ac:dyDescent="0.35">
      <c r="A424" t="s">
        <v>11238</v>
      </c>
      <c r="B424" t="s">
        <v>11319</v>
      </c>
      <c r="C424" t="s">
        <v>11320</v>
      </c>
      <c r="D424" t="s">
        <v>27</v>
      </c>
      <c r="E424">
        <v>2015</v>
      </c>
      <c r="F424">
        <v>2016</v>
      </c>
      <c r="G424">
        <v>40</v>
      </c>
      <c r="H424">
        <v>20</v>
      </c>
      <c r="I424">
        <v>7</v>
      </c>
      <c r="J424">
        <f t="shared" si="30"/>
        <v>67</v>
      </c>
      <c r="K424" t="str">
        <f>IF(OR(J424&gt;Ограничения!$B$1,Sheet!G5923&gt;Ограничения!$B$2,Sheet!H5923&gt;Ограничения!$B$2,Sheet!I5923&gt;Ограничения!$B$2,),"Not compatible","Compatible")</f>
        <v>Not compatible</v>
      </c>
      <c r="L424" t="str">
        <f t="shared" si="31"/>
        <v>Модификация</v>
      </c>
      <c r="M424" s="3">
        <f t="shared" si="33"/>
        <v>0</v>
      </c>
      <c r="N424" s="3" t="str">
        <f t="shared" si="34"/>
        <v>N</v>
      </c>
      <c r="O424" t="s">
        <v>28008</v>
      </c>
      <c r="Q424" t="str">
        <f t="shared" si="32"/>
        <v>COPY 18913c01.dat sel\18913c01.dat</v>
      </c>
      <c r="R424" t="str">
        <f>IF(ISNA(VLOOKUP(B424,Rendered!$B$1:$C$1000,1,FALSE)),"N","Y")</f>
        <v>N</v>
      </c>
    </row>
    <row r="425" spans="1:18" hidden="1" x14ac:dyDescent="0.35">
      <c r="A425" t="s">
        <v>11238</v>
      </c>
      <c r="B425" t="s">
        <v>11321</v>
      </c>
      <c r="C425" t="s">
        <v>11322</v>
      </c>
      <c r="D425" t="s">
        <v>13</v>
      </c>
      <c r="E425">
        <v>2020</v>
      </c>
      <c r="F425">
        <v>2020</v>
      </c>
      <c r="G425">
        <v>40</v>
      </c>
      <c r="H425">
        <v>20</v>
      </c>
      <c r="I425">
        <v>7</v>
      </c>
      <c r="J425">
        <f t="shared" si="30"/>
        <v>67</v>
      </c>
      <c r="K425" t="str">
        <f>IF(OR(J425&gt;Ограничения!$B$1,Sheet!G5924&gt;Ограничения!$B$2,Sheet!H5924&gt;Ограничения!$B$2,Sheet!I5924&gt;Ограничения!$B$2,),"Not compatible","Compatible")</f>
        <v>Not compatible</v>
      </c>
      <c r="L425" t="str">
        <f t="shared" si="31"/>
        <v>Модификация</v>
      </c>
      <c r="M425" s="3">
        <f t="shared" si="33"/>
        <v>0</v>
      </c>
      <c r="N425" s="3" t="str">
        <f t="shared" si="34"/>
        <v>N</v>
      </c>
      <c r="O425" t="s">
        <v>28008</v>
      </c>
      <c r="Q425" t="str">
        <f t="shared" si="32"/>
        <v>COPY 18913c02.dat sel\18913c02.dat</v>
      </c>
      <c r="R425" t="str">
        <f>IF(ISNA(VLOOKUP(B425,Rendered!$B$1:$C$1000,1,FALSE)),"N","Y")</f>
        <v>N</v>
      </c>
    </row>
    <row r="426" spans="1:18" hidden="1" x14ac:dyDescent="0.35">
      <c r="A426" t="s">
        <v>11238</v>
      </c>
      <c r="B426" t="s">
        <v>11323</v>
      </c>
      <c r="C426" t="s">
        <v>11324</v>
      </c>
      <c r="D426" t="s">
        <v>13</v>
      </c>
      <c r="E426">
        <v>2015</v>
      </c>
      <c r="F426">
        <v>2020</v>
      </c>
      <c r="G426">
        <v>39</v>
      </c>
      <c r="H426">
        <v>20</v>
      </c>
      <c r="I426">
        <v>4.3</v>
      </c>
      <c r="J426">
        <f t="shared" si="30"/>
        <v>63.3</v>
      </c>
      <c r="K426" t="str">
        <f>IF(OR(J426&gt;Ограничения!$B$1,Sheet!G5925&gt;Ограничения!$B$2,Sheet!H5925&gt;Ограничения!$B$2,Sheet!I5925&gt;Ограничения!$B$2,),"Not compatible","Compatible")</f>
        <v>Not compatible</v>
      </c>
      <c r="L426">
        <f t="shared" si="31"/>
        <v>18912</v>
      </c>
      <c r="M426" s="3">
        <f t="shared" si="33"/>
        <v>0.24832214765100671</v>
      </c>
      <c r="N426" s="3" t="str">
        <f t="shared" si="34"/>
        <v>Y</v>
      </c>
      <c r="O426" t="s">
        <v>28008</v>
      </c>
      <c r="Q426" t="str">
        <f t="shared" si="32"/>
        <v>COPY 18912.dat sel\18912.dat</v>
      </c>
      <c r="R426" t="str">
        <f>IF(ISNA(VLOOKUP(B426,Rendered!$B$1:$C$1000,1,FALSE)),"N","Y")</f>
        <v>N</v>
      </c>
    </row>
    <row r="427" spans="1:18" hidden="1" x14ac:dyDescent="0.35">
      <c r="A427" t="s">
        <v>11238</v>
      </c>
      <c r="B427" t="s">
        <v>11325</v>
      </c>
      <c r="C427" t="s">
        <v>11326</v>
      </c>
      <c r="D427" t="s">
        <v>13</v>
      </c>
      <c r="E427">
        <v>2015</v>
      </c>
      <c r="F427">
        <v>2015</v>
      </c>
      <c r="G427">
        <v>40</v>
      </c>
      <c r="H427">
        <v>20</v>
      </c>
      <c r="I427">
        <v>7</v>
      </c>
      <c r="J427">
        <f t="shared" si="30"/>
        <v>67</v>
      </c>
      <c r="K427" t="str">
        <f>IF(OR(J427&gt;Ограничения!$B$1,Sheet!G5926&gt;Ограничения!$B$2,Sheet!H5926&gt;Ограничения!$B$2,Sheet!I5926&gt;Ограничения!$B$2,),"Not compatible","Compatible")</f>
        <v>Not compatible</v>
      </c>
      <c r="L427" t="str">
        <f t="shared" si="31"/>
        <v>Модификация</v>
      </c>
      <c r="M427" s="3">
        <f t="shared" si="33"/>
        <v>0</v>
      </c>
      <c r="N427" s="3" t="str">
        <f t="shared" si="34"/>
        <v>Y</v>
      </c>
      <c r="O427" t="s">
        <v>28008</v>
      </c>
      <c r="Q427" t="str">
        <f t="shared" si="32"/>
        <v>COPY 18913c01pb01.dat sel\18913c01pb01.dat</v>
      </c>
      <c r="R427" t="str">
        <f>IF(ISNA(VLOOKUP(B427,Rendered!$B$1:$C$1000,1,FALSE)),"N","Y")</f>
        <v>N</v>
      </c>
    </row>
    <row r="428" spans="1:18" hidden="1" x14ac:dyDescent="0.35">
      <c r="A428" t="s">
        <v>11238</v>
      </c>
      <c r="B428" t="s">
        <v>11327</v>
      </c>
      <c r="C428" t="s">
        <v>11328</v>
      </c>
      <c r="D428" t="s">
        <v>13</v>
      </c>
      <c r="E428">
        <v>2016</v>
      </c>
      <c r="F428">
        <v>2016</v>
      </c>
      <c r="G428">
        <v>40</v>
      </c>
      <c r="H428">
        <v>20</v>
      </c>
      <c r="I428">
        <v>7</v>
      </c>
      <c r="J428">
        <f t="shared" si="30"/>
        <v>67</v>
      </c>
      <c r="K428" t="str">
        <f>IF(OR(J428&gt;Ограничения!$B$1,Sheet!G5927&gt;Ограничения!$B$2,Sheet!H5927&gt;Ограничения!$B$2,Sheet!I5927&gt;Ограничения!$B$2,),"Not compatible","Compatible")</f>
        <v>Not compatible</v>
      </c>
      <c r="L428" t="str">
        <f t="shared" si="31"/>
        <v>Модификация</v>
      </c>
      <c r="M428" s="3">
        <f t="shared" si="33"/>
        <v>0</v>
      </c>
      <c r="N428" s="3" t="str">
        <f t="shared" si="34"/>
        <v>N</v>
      </c>
      <c r="O428" t="s">
        <v>28008</v>
      </c>
      <c r="Q428" t="str">
        <f t="shared" si="32"/>
        <v>COPY 18913c01pb02.dat sel\18913c01pb02.dat</v>
      </c>
      <c r="R428" t="str">
        <f>IF(ISNA(VLOOKUP(B428,Rendered!$B$1:$C$1000,1,FALSE)),"N","Y")</f>
        <v>N</v>
      </c>
    </row>
    <row r="429" spans="1:18" hidden="1" x14ac:dyDescent="0.35">
      <c r="A429" t="s">
        <v>11238</v>
      </c>
      <c r="B429" t="s">
        <v>11329</v>
      </c>
      <c r="C429" t="s">
        <v>11330</v>
      </c>
      <c r="D429" t="s">
        <v>13</v>
      </c>
      <c r="E429">
        <v>2020</v>
      </c>
      <c r="F429">
        <v>2020</v>
      </c>
      <c r="G429">
        <v>40</v>
      </c>
      <c r="H429">
        <v>20</v>
      </c>
      <c r="I429">
        <v>7</v>
      </c>
      <c r="J429">
        <f t="shared" si="30"/>
        <v>67</v>
      </c>
      <c r="K429" t="str">
        <f>IF(OR(J429&gt;Ограничения!$B$1,Sheet!G5928&gt;Ограничения!$B$2,Sheet!H5928&gt;Ограничения!$B$2,Sheet!I5928&gt;Ограничения!$B$2,),"Not compatible","Compatible")</f>
        <v>Not compatible</v>
      </c>
      <c r="L429" t="str">
        <f t="shared" si="31"/>
        <v>Модификация</v>
      </c>
      <c r="M429" s="3">
        <f t="shared" si="33"/>
        <v>0</v>
      </c>
      <c r="N429" s="3" t="str">
        <f t="shared" si="34"/>
        <v>N</v>
      </c>
      <c r="O429" t="s">
        <v>28008</v>
      </c>
      <c r="Q429" t="str">
        <f t="shared" si="32"/>
        <v>COPY 18913c02pb01.dat sel\18913c02pb01.dat</v>
      </c>
      <c r="R429" t="str">
        <f>IF(ISNA(VLOOKUP(B429,Rendered!$B$1:$C$1000,1,FALSE)),"N","Y")</f>
        <v>N</v>
      </c>
    </row>
    <row r="430" spans="1:18" hidden="1" x14ac:dyDescent="0.35">
      <c r="A430" t="s">
        <v>11238</v>
      </c>
      <c r="B430" t="s">
        <v>11331</v>
      </c>
      <c r="C430" t="s">
        <v>11332</v>
      </c>
      <c r="D430" t="s">
        <v>13</v>
      </c>
      <c r="E430">
        <v>2004</v>
      </c>
      <c r="F430">
        <v>2004</v>
      </c>
      <c r="J430">
        <f t="shared" si="30"/>
        <v>0</v>
      </c>
      <c r="K430" t="str">
        <f>IF(OR(J430&gt;Ограничения!$B$1,Sheet!G5929&gt;Ограничения!$B$2,Sheet!H5929&gt;Ограничения!$B$2,Sheet!I5929&gt;Ограничения!$B$2,),"Not compatible","Compatible")</f>
        <v>Compatible</v>
      </c>
      <c r="L430" t="str">
        <f t="shared" si="31"/>
        <v>Модификация</v>
      </c>
      <c r="M430" s="3">
        <f t="shared" si="33"/>
        <v>0</v>
      </c>
      <c r="N430" s="3" t="str">
        <f t="shared" si="34"/>
        <v>N</v>
      </c>
      <c r="O430" t="s">
        <v>28008</v>
      </c>
      <c r="Q430" t="str">
        <f t="shared" si="32"/>
        <v>COPY 47983c01.dat sel\47983c01.dat</v>
      </c>
      <c r="R430" t="str">
        <f>IF(ISNA(VLOOKUP(B430,Rendered!$B$1:$C$1000,1,FALSE)),"N","Y")</f>
        <v>N</v>
      </c>
    </row>
    <row r="431" spans="1:18" hidden="1" x14ac:dyDescent="0.35">
      <c r="A431" t="s">
        <v>11238</v>
      </c>
      <c r="B431" t="s">
        <v>11333</v>
      </c>
      <c r="C431" t="s">
        <v>11334</v>
      </c>
      <c r="D431" t="s">
        <v>13</v>
      </c>
      <c r="E431">
        <v>2004</v>
      </c>
      <c r="F431">
        <v>2004</v>
      </c>
      <c r="J431">
        <f t="shared" si="30"/>
        <v>0</v>
      </c>
      <c r="K431" t="str">
        <f>IF(OR(J431&gt;Ограничения!$B$1,Sheet!G5930&gt;Ограничения!$B$2,Sheet!H5930&gt;Ограничения!$B$2,Sheet!I5930&gt;Ограничения!$B$2,),"Not compatible","Compatible")</f>
        <v>Compatible</v>
      </c>
      <c r="L431">
        <f t="shared" si="31"/>
        <v>47983</v>
      </c>
      <c r="M431" s="3">
        <f t="shared" si="33"/>
        <v>0</v>
      </c>
      <c r="N431" s="3" t="str">
        <f t="shared" si="34"/>
        <v>N</v>
      </c>
      <c r="O431" t="s">
        <v>28008</v>
      </c>
      <c r="Q431" t="str">
        <f t="shared" si="32"/>
        <v>COPY 47983.dat sel\47983.dat</v>
      </c>
      <c r="R431" t="str">
        <f>IF(ISNA(VLOOKUP(B431,Rendered!$B$1:$C$1000,1,FALSE)),"N","Y")</f>
        <v>N</v>
      </c>
    </row>
    <row r="432" spans="1:18" hidden="1" x14ac:dyDescent="0.35">
      <c r="A432" t="s">
        <v>11238</v>
      </c>
      <c r="B432" t="s">
        <v>11335</v>
      </c>
      <c r="C432" t="s">
        <v>11336</v>
      </c>
      <c r="D432" t="s">
        <v>13</v>
      </c>
      <c r="E432">
        <v>2004</v>
      </c>
      <c r="F432">
        <v>2004</v>
      </c>
      <c r="J432">
        <f t="shared" si="30"/>
        <v>0</v>
      </c>
      <c r="K432" t="str">
        <f>IF(OR(J432&gt;Ограничения!$B$1,Sheet!G5931&gt;Ограничения!$B$2,Sheet!H5931&gt;Ограничения!$B$2,Sheet!I5931&gt;Ограничения!$B$2,),"Not compatible","Compatible")</f>
        <v>Compatible</v>
      </c>
      <c r="L432">
        <f t="shared" si="31"/>
        <v>47984</v>
      </c>
      <c r="M432" s="3">
        <f t="shared" si="33"/>
        <v>0</v>
      </c>
      <c r="N432" s="3" t="str">
        <f t="shared" si="34"/>
        <v>N</v>
      </c>
      <c r="O432" t="s">
        <v>28008</v>
      </c>
      <c r="Q432" t="str">
        <f t="shared" si="32"/>
        <v>COPY 47984.dat sel\47984.dat</v>
      </c>
      <c r="R432" t="str">
        <f>IF(ISNA(VLOOKUP(B432,Rendered!$B$1:$C$1000,1,FALSE)),"N","Y")</f>
        <v>N</v>
      </c>
    </row>
    <row r="433" spans="1:18" hidden="1" x14ac:dyDescent="0.35">
      <c r="A433" t="s">
        <v>11238</v>
      </c>
      <c r="B433" t="s">
        <v>11337</v>
      </c>
      <c r="C433" t="s">
        <v>11338</v>
      </c>
      <c r="D433" t="s">
        <v>13</v>
      </c>
      <c r="E433">
        <v>2005</v>
      </c>
      <c r="F433">
        <v>2005</v>
      </c>
      <c r="J433">
        <f t="shared" si="30"/>
        <v>0</v>
      </c>
      <c r="K433" t="str">
        <f>IF(OR(J433&gt;Ограничения!$B$1,Sheet!G5932&gt;Ограничения!$B$2,Sheet!H5932&gt;Ограничения!$B$2,Sheet!I5932&gt;Ограничения!$B$2,),"Not compatible","Compatible")</f>
        <v>Compatible</v>
      </c>
      <c r="L433" t="str">
        <f t="shared" si="31"/>
        <v>Модификация</v>
      </c>
      <c r="M433" s="3">
        <f t="shared" si="33"/>
        <v>0</v>
      </c>
      <c r="N433" s="3" t="str">
        <f t="shared" si="34"/>
        <v>N</v>
      </c>
      <c r="O433" t="s">
        <v>28008</v>
      </c>
      <c r="Q433" t="str">
        <f t="shared" si="32"/>
        <v>COPY 47986c02.dat sel\47986c02.dat</v>
      </c>
      <c r="R433" t="str">
        <f>IF(ISNA(VLOOKUP(B433,Rendered!$B$1:$C$1000,1,FALSE)),"N","Y")</f>
        <v>N</v>
      </c>
    </row>
    <row r="434" spans="1:18" hidden="1" x14ac:dyDescent="0.35">
      <c r="A434" t="s">
        <v>11238</v>
      </c>
      <c r="B434" t="s">
        <v>11339</v>
      </c>
      <c r="C434" t="s">
        <v>11340</v>
      </c>
      <c r="D434" t="s">
        <v>13</v>
      </c>
      <c r="E434">
        <v>2004</v>
      </c>
      <c r="F434">
        <v>2004</v>
      </c>
      <c r="J434">
        <f t="shared" si="30"/>
        <v>0</v>
      </c>
      <c r="K434" t="str">
        <f>IF(OR(J434&gt;Ограничения!$B$1,Sheet!G5933&gt;Ограничения!$B$2,Sheet!H5933&gt;Ограничения!$B$2,Sheet!I5933&gt;Ограничения!$B$2,),"Not compatible","Compatible")</f>
        <v>Compatible</v>
      </c>
      <c r="L434" t="str">
        <f t="shared" si="31"/>
        <v>Модификация</v>
      </c>
      <c r="M434" s="3">
        <f t="shared" si="33"/>
        <v>0</v>
      </c>
      <c r="N434" s="3" t="str">
        <f t="shared" si="34"/>
        <v>N</v>
      </c>
      <c r="O434" t="s">
        <v>28008</v>
      </c>
      <c r="Q434" t="str">
        <f t="shared" si="32"/>
        <v>COPY 47986c01.dat sel\47986c01.dat</v>
      </c>
      <c r="R434" t="str">
        <f>IF(ISNA(VLOOKUP(B434,Rendered!$B$1:$C$1000,1,FALSE)),"N","Y")</f>
        <v>N</v>
      </c>
    </row>
    <row r="435" spans="1:18" hidden="1" x14ac:dyDescent="0.35">
      <c r="A435" t="s">
        <v>11238</v>
      </c>
      <c r="B435" t="s">
        <v>11341</v>
      </c>
      <c r="C435" t="s">
        <v>11342</v>
      </c>
      <c r="D435" t="s">
        <v>27</v>
      </c>
      <c r="E435">
        <v>2004</v>
      </c>
      <c r="F435">
        <v>2005</v>
      </c>
      <c r="J435">
        <f t="shared" si="30"/>
        <v>0</v>
      </c>
      <c r="K435" t="str">
        <f>IF(OR(J435&gt;Ограничения!$B$1,Sheet!G5934&gt;Ограничения!$B$2,Sheet!H5934&gt;Ограничения!$B$2,Sheet!I5934&gt;Ограничения!$B$2,),"Not compatible","Compatible")</f>
        <v>Compatible</v>
      </c>
      <c r="L435">
        <f t="shared" si="31"/>
        <v>47986</v>
      </c>
      <c r="M435" s="3">
        <f t="shared" si="33"/>
        <v>0</v>
      </c>
      <c r="N435" s="3" t="str">
        <f t="shared" si="34"/>
        <v>N</v>
      </c>
      <c r="O435" t="s">
        <v>28008</v>
      </c>
      <c r="Q435" t="str">
        <f t="shared" si="32"/>
        <v>COPY 47986.dat sel\47986.dat</v>
      </c>
      <c r="R435" t="str">
        <f>IF(ISNA(VLOOKUP(B435,Rendered!$B$1:$C$1000,1,FALSE)),"N","Y")</f>
        <v>N</v>
      </c>
    </row>
    <row r="436" spans="1:18" hidden="1" x14ac:dyDescent="0.35">
      <c r="A436" t="s">
        <v>11238</v>
      </c>
      <c r="B436" t="s">
        <v>11343</v>
      </c>
      <c r="C436" t="s">
        <v>11344</v>
      </c>
      <c r="D436" t="s">
        <v>27</v>
      </c>
      <c r="E436">
        <v>1989</v>
      </c>
      <c r="F436">
        <v>2002</v>
      </c>
      <c r="J436">
        <f t="shared" si="30"/>
        <v>0</v>
      </c>
      <c r="K436" t="str">
        <f>IF(OR(J436&gt;Ограничения!$B$1,Sheet!G5935&gt;Ограничения!$B$2,Sheet!H5935&gt;Ограничения!$B$2,Sheet!I5935&gt;Ограничения!$B$2,),"Not compatible","Compatible")</f>
        <v>Compatible</v>
      </c>
      <c r="L436">
        <f t="shared" si="31"/>
        <v>2556</v>
      </c>
      <c r="M436" s="3">
        <f t="shared" si="33"/>
        <v>0</v>
      </c>
      <c r="N436" s="3" t="str">
        <f t="shared" si="34"/>
        <v>N</v>
      </c>
      <c r="O436" t="s">
        <v>28008</v>
      </c>
      <c r="Q436" t="str">
        <f t="shared" si="32"/>
        <v>COPY 2556.dat sel\2556.dat</v>
      </c>
      <c r="R436" t="str">
        <f>IF(ISNA(VLOOKUP(B436,Rendered!$B$1:$C$1000,1,FALSE)),"N","Y")</f>
        <v>N</v>
      </c>
    </row>
    <row r="437" spans="1:18" hidden="1" x14ac:dyDescent="0.35">
      <c r="A437" t="s">
        <v>11238</v>
      </c>
      <c r="B437" t="s">
        <v>11345</v>
      </c>
      <c r="C437" t="s">
        <v>11346</v>
      </c>
      <c r="D437" t="s">
        <v>27</v>
      </c>
      <c r="E437">
        <v>1989</v>
      </c>
      <c r="F437">
        <v>2002</v>
      </c>
      <c r="J437">
        <f t="shared" si="30"/>
        <v>0</v>
      </c>
      <c r="K437" t="str">
        <f>IF(OR(J437&gt;Ограничения!$B$1,Sheet!G5936&gt;Ограничения!$B$2,Sheet!H5936&gt;Ограничения!$B$2,Sheet!I5936&gt;Ограничения!$B$2,),"Not compatible","Compatible")</f>
        <v>Compatible</v>
      </c>
      <c r="L437">
        <f t="shared" si="31"/>
        <v>2557</v>
      </c>
      <c r="M437" s="3">
        <f t="shared" si="33"/>
        <v>0.77358490566037741</v>
      </c>
      <c r="N437" s="3" t="str">
        <f t="shared" si="34"/>
        <v>Y</v>
      </c>
      <c r="O437" t="s">
        <v>28008</v>
      </c>
      <c r="Q437" t="str">
        <f t="shared" si="32"/>
        <v>COPY 2557.dat sel\2557.dat</v>
      </c>
      <c r="R437" t="str">
        <f>IF(ISNA(VLOOKUP(B437,Rendered!$B$1:$C$1000,1,FALSE)),"N","Y")</f>
        <v>N</v>
      </c>
    </row>
    <row r="438" spans="1:18" hidden="1" x14ac:dyDescent="0.35">
      <c r="A438" t="s">
        <v>11238</v>
      </c>
      <c r="B438" t="s">
        <v>11347</v>
      </c>
      <c r="C438" t="s">
        <v>11348</v>
      </c>
      <c r="D438" t="s">
        <v>13</v>
      </c>
      <c r="E438">
        <v>1989</v>
      </c>
      <c r="F438">
        <v>2002</v>
      </c>
      <c r="G438">
        <v>12</v>
      </c>
      <c r="H438">
        <v>16</v>
      </c>
      <c r="I438">
        <v>5.3</v>
      </c>
      <c r="J438">
        <f t="shared" si="30"/>
        <v>33.299999999999997</v>
      </c>
      <c r="K438" t="str">
        <f>IF(OR(J438&gt;Ограничения!$B$1,Sheet!G5937&gt;Ограничения!$B$2,Sheet!H5937&gt;Ограничения!$B$2,Sheet!I5937&gt;Ограничения!$B$2,),"Not compatible","Compatible")</f>
        <v>Not compatible</v>
      </c>
      <c r="L438" t="str">
        <f t="shared" si="31"/>
        <v>Модификация</v>
      </c>
      <c r="M438" s="3">
        <f t="shared" si="33"/>
        <v>0</v>
      </c>
      <c r="N438" s="3" t="str">
        <f t="shared" si="34"/>
        <v>Y</v>
      </c>
      <c r="O438" t="s">
        <v>28008</v>
      </c>
      <c r="Q438" t="str">
        <f t="shared" si="32"/>
        <v>COPY 2557c03.dat sel\2557c03.dat</v>
      </c>
      <c r="R438" t="str">
        <f>IF(ISNA(VLOOKUP(B438,Rendered!$B$1:$C$1000,1,FALSE)),"N","Y")</f>
        <v>N</v>
      </c>
    </row>
    <row r="439" spans="1:18" hidden="1" x14ac:dyDescent="0.35">
      <c r="A439" t="s">
        <v>11238</v>
      </c>
      <c r="B439" t="s">
        <v>11349</v>
      </c>
      <c r="C439" t="s">
        <v>11350</v>
      </c>
      <c r="D439" t="s">
        <v>27</v>
      </c>
      <c r="E439">
        <v>1996</v>
      </c>
      <c r="F439">
        <v>2001</v>
      </c>
      <c r="G439">
        <v>12</v>
      </c>
      <c r="H439">
        <v>16</v>
      </c>
      <c r="I439">
        <v>5.3</v>
      </c>
      <c r="J439">
        <f t="shared" si="30"/>
        <v>33.299999999999997</v>
      </c>
      <c r="K439" t="str">
        <f>IF(OR(J439&gt;Ограничения!$B$1,Sheet!G5938&gt;Ограничения!$B$2,Sheet!H5938&gt;Ограничения!$B$2,Sheet!I5938&gt;Ограничения!$B$2,),"Not compatible","Compatible")</f>
        <v>Not compatible</v>
      </c>
      <c r="L439" t="str">
        <f t="shared" si="31"/>
        <v>Модификация</v>
      </c>
      <c r="M439" s="3">
        <f t="shared" si="33"/>
        <v>0</v>
      </c>
      <c r="N439" s="3" t="str">
        <f t="shared" si="34"/>
        <v>N</v>
      </c>
      <c r="O439" t="s">
        <v>28008</v>
      </c>
      <c r="Q439" t="str">
        <f t="shared" si="32"/>
        <v>COPY 2557c04.dat sel\2557c04.dat</v>
      </c>
      <c r="R439" t="str">
        <f>IF(ISNA(VLOOKUP(B439,Rendered!$B$1:$C$1000,1,FALSE)),"N","Y")</f>
        <v>N</v>
      </c>
    </row>
    <row r="440" spans="1:18" hidden="1" x14ac:dyDescent="0.35">
      <c r="A440" t="s">
        <v>11238</v>
      </c>
      <c r="B440" t="s">
        <v>11351</v>
      </c>
      <c r="C440" t="s">
        <v>11352</v>
      </c>
      <c r="D440" t="s">
        <v>13</v>
      </c>
      <c r="E440">
        <v>1993</v>
      </c>
      <c r="F440">
        <v>1993</v>
      </c>
      <c r="G440">
        <v>12</v>
      </c>
      <c r="H440">
        <v>16</v>
      </c>
      <c r="I440">
        <v>5.3</v>
      </c>
      <c r="J440">
        <f t="shared" si="30"/>
        <v>33.299999999999997</v>
      </c>
      <c r="K440" t="str">
        <f>IF(OR(J440&gt;Ограничения!$B$1,Sheet!G5939&gt;Ограничения!$B$2,Sheet!H5939&gt;Ограничения!$B$2,Sheet!I5939&gt;Ограничения!$B$2,),"Not compatible","Compatible")</f>
        <v>Not compatible</v>
      </c>
      <c r="L440" t="str">
        <f t="shared" si="31"/>
        <v>Модификация</v>
      </c>
      <c r="M440" s="3">
        <f t="shared" si="33"/>
        <v>0</v>
      </c>
      <c r="N440" s="3" t="str">
        <f t="shared" si="34"/>
        <v>N</v>
      </c>
      <c r="O440" t="s">
        <v>28008</v>
      </c>
      <c r="Q440" t="str">
        <f t="shared" si="32"/>
        <v>COPY 2557c02.dat sel\2557c02.dat</v>
      </c>
      <c r="R440" t="str">
        <f>IF(ISNA(VLOOKUP(B440,Rendered!$B$1:$C$1000,1,FALSE)),"N","Y")</f>
        <v>N</v>
      </c>
    </row>
    <row r="441" spans="1:18" hidden="1" x14ac:dyDescent="0.35">
      <c r="A441" t="s">
        <v>11238</v>
      </c>
      <c r="B441" t="s">
        <v>11353</v>
      </c>
      <c r="C441" t="s">
        <v>11354</v>
      </c>
      <c r="D441" t="s">
        <v>57</v>
      </c>
      <c r="E441">
        <v>2011</v>
      </c>
      <c r="F441">
        <v>2022</v>
      </c>
      <c r="G441">
        <v>8</v>
      </c>
      <c r="H441">
        <v>16</v>
      </c>
      <c r="I441">
        <v>2.2999999999999998</v>
      </c>
      <c r="J441">
        <f t="shared" si="30"/>
        <v>26.3</v>
      </c>
      <c r="K441" t="str">
        <f>IF(OR(J441&gt;Ограничения!$B$1,Sheet!G5940&gt;Ограничения!$B$2,Sheet!H5940&gt;Ограничения!$B$2,Sheet!I5940&gt;Ограничения!$B$2,),"Not compatible","Compatible")</f>
        <v>Not compatible</v>
      </c>
      <c r="L441">
        <f t="shared" si="31"/>
        <v>95227</v>
      </c>
      <c r="M441" s="3">
        <f t="shared" si="33"/>
        <v>0</v>
      </c>
      <c r="N441" s="3" t="str">
        <f t="shared" si="34"/>
        <v>N</v>
      </c>
      <c r="O441" t="s">
        <v>28008</v>
      </c>
      <c r="Q441" t="str">
        <f t="shared" si="32"/>
        <v>COPY 95227.dat sel\95227.dat</v>
      </c>
      <c r="R441" t="str">
        <f>IF(ISNA(VLOOKUP(B441,Rendered!$B$1:$C$1000,1,FALSE)),"N","Y")</f>
        <v>N</v>
      </c>
    </row>
    <row r="442" spans="1:18" hidden="1" x14ac:dyDescent="0.35">
      <c r="A442" t="s">
        <v>11238</v>
      </c>
      <c r="B442" t="s">
        <v>11355</v>
      </c>
      <c r="C442" t="s">
        <v>11356</v>
      </c>
      <c r="D442" t="s">
        <v>52</v>
      </c>
      <c r="E442">
        <v>1989</v>
      </c>
      <c r="F442">
        <v>2010</v>
      </c>
      <c r="G442">
        <v>8</v>
      </c>
      <c r="H442">
        <v>16</v>
      </c>
      <c r="I442">
        <v>2.2999999999999998</v>
      </c>
      <c r="J442">
        <f t="shared" si="30"/>
        <v>26.3</v>
      </c>
      <c r="K442" t="str">
        <f>IF(OR(J442&gt;Ограничения!$B$1,Sheet!G5941&gt;Ограничения!$B$2,Sheet!H5941&gt;Ограничения!$B$2,Sheet!I5941&gt;Ограничения!$B$2,),"Not compatible","Compatible")</f>
        <v>Not compatible</v>
      </c>
      <c r="L442">
        <f t="shared" si="31"/>
        <v>2560</v>
      </c>
      <c r="M442" s="3">
        <f t="shared" si="33"/>
        <v>0</v>
      </c>
      <c r="N442" s="3" t="str">
        <f t="shared" si="34"/>
        <v>N</v>
      </c>
      <c r="O442" t="s">
        <v>28008</v>
      </c>
      <c r="Q442" t="str">
        <f t="shared" si="32"/>
        <v>COPY 2560.dat sel\2560.dat</v>
      </c>
      <c r="R442" t="str">
        <f>IF(ISNA(VLOOKUP(B442,Rendered!$B$1:$C$1000,1,FALSE)),"N","Y")</f>
        <v>N</v>
      </c>
    </row>
    <row r="443" spans="1:18" hidden="1" x14ac:dyDescent="0.35">
      <c r="A443" t="s">
        <v>11238</v>
      </c>
      <c r="B443" t="s">
        <v>11357</v>
      </c>
      <c r="C443" t="s">
        <v>11358</v>
      </c>
      <c r="D443" t="s">
        <v>27</v>
      </c>
      <c r="E443">
        <v>1989</v>
      </c>
      <c r="F443">
        <v>2002</v>
      </c>
      <c r="J443">
        <f t="shared" si="30"/>
        <v>0</v>
      </c>
      <c r="K443" t="str">
        <f>IF(OR(J443&gt;Ограничения!$B$1,Sheet!G5942&gt;Ограничения!$B$2,Sheet!H5942&gt;Ограничения!$B$2,Sheet!I5942&gt;Ограничения!$B$2,),"Not compatible","Compatible")</f>
        <v>Compatible</v>
      </c>
      <c r="L443">
        <f t="shared" si="31"/>
        <v>2558</v>
      </c>
      <c r="M443" s="3">
        <f t="shared" si="33"/>
        <v>0</v>
      </c>
      <c r="N443" s="3" t="str">
        <f t="shared" si="34"/>
        <v>N</v>
      </c>
      <c r="O443" t="s">
        <v>28008</v>
      </c>
      <c r="Q443" t="str">
        <f t="shared" si="32"/>
        <v>COPY 2558.dat sel\2558.dat</v>
      </c>
      <c r="R443" t="str">
        <f>IF(ISNA(VLOOKUP(B443,Rendered!$B$1:$C$1000,1,FALSE)),"N","Y")</f>
        <v>N</v>
      </c>
    </row>
    <row r="444" spans="1:18" hidden="1" x14ac:dyDescent="0.35">
      <c r="A444" t="s">
        <v>11238</v>
      </c>
      <c r="B444" t="s">
        <v>11359</v>
      </c>
      <c r="C444" t="s">
        <v>11360</v>
      </c>
      <c r="D444" t="s">
        <v>30</v>
      </c>
      <c r="E444">
        <v>1989</v>
      </c>
      <c r="F444">
        <v>2002</v>
      </c>
      <c r="J444">
        <f t="shared" si="30"/>
        <v>0</v>
      </c>
      <c r="K444" t="str">
        <f>IF(OR(J444&gt;Ограничения!$B$1,Sheet!G5943&gt;Ограничения!$B$2,Sheet!H5943&gt;Ограничения!$B$2,Sheet!I5943&gt;Ограничения!$B$2,),"Not compatible","Compatible")</f>
        <v>Compatible</v>
      </c>
      <c r="L444">
        <f t="shared" si="31"/>
        <v>2559</v>
      </c>
      <c r="M444" s="3">
        <f t="shared" si="33"/>
        <v>0.78181818181818186</v>
      </c>
      <c r="N444" s="3" t="str">
        <f t="shared" si="34"/>
        <v>Y</v>
      </c>
      <c r="O444" t="s">
        <v>28008</v>
      </c>
      <c r="Q444" t="str">
        <f t="shared" si="32"/>
        <v>COPY 2559.dat sel\2559.dat</v>
      </c>
      <c r="R444" t="str">
        <f>IF(ISNA(VLOOKUP(B444,Rendered!$B$1:$C$1000,1,FALSE)),"N","Y")</f>
        <v>N</v>
      </c>
    </row>
    <row r="445" spans="1:18" hidden="1" x14ac:dyDescent="0.35">
      <c r="A445" t="s">
        <v>11238</v>
      </c>
      <c r="B445" t="s">
        <v>11361</v>
      </c>
      <c r="C445" t="s">
        <v>11362</v>
      </c>
      <c r="D445" t="s">
        <v>13</v>
      </c>
      <c r="E445">
        <v>1989</v>
      </c>
      <c r="F445">
        <v>2002</v>
      </c>
      <c r="G445">
        <v>14</v>
      </c>
      <c r="H445">
        <v>16</v>
      </c>
      <c r="I445">
        <v>5.3</v>
      </c>
      <c r="J445">
        <f t="shared" si="30"/>
        <v>35.299999999999997</v>
      </c>
      <c r="K445" t="str">
        <f>IF(OR(J445&gt;Ограничения!$B$1,Sheet!G5944&gt;Ограничения!$B$2,Sheet!H5944&gt;Ограничения!$B$2,Sheet!I5944&gt;Ограничения!$B$2,),"Not compatible","Compatible")</f>
        <v>Not compatible</v>
      </c>
      <c r="L445" t="str">
        <f t="shared" si="31"/>
        <v>Модификация</v>
      </c>
      <c r="M445" s="3">
        <f t="shared" si="33"/>
        <v>0</v>
      </c>
      <c r="N445" s="3" t="str">
        <f t="shared" si="34"/>
        <v>Y</v>
      </c>
      <c r="O445" t="s">
        <v>28008</v>
      </c>
      <c r="Q445" t="str">
        <f t="shared" si="32"/>
        <v>COPY 2559c03.dat sel\2559c03.dat</v>
      </c>
      <c r="R445" t="str">
        <f>IF(ISNA(VLOOKUP(B445,Rendered!$B$1:$C$1000,1,FALSE)),"N","Y")</f>
        <v>N</v>
      </c>
    </row>
    <row r="446" spans="1:18" hidden="1" x14ac:dyDescent="0.35">
      <c r="A446" t="s">
        <v>11238</v>
      </c>
      <c r="B446" t="s">
        <v>11363</v>
      </c>
      <c r="C446" t="s">
        <v>11364</v>
      </c>
      <c r="D446" t="s">
        <v>13</v>
      </c>
      <c r="E446">
        <v>1996</v>
      </c>
      <c r="F446">
        <v>2001</v>
      </c>
      <c r="G446">
        <v>14</v>
      </c>
      <c r="H446">
        <v>16</v>
      </c>
      <c r="I446">
        <v>5.3</v>
      </c>
      <c r="J446">
        <f t="shared" si="30"/>
        <v>35.299999999999997</v>
      </c>
      <c r="K446" t="str">
        <f>IF(OR(J446&gt;Ограничения!$B$1,Sheet!G5945&gt;Ограничения!$B$2,Sheet!H5945&gt;Ограничения!$B$2,Sheet!I5945&gt;Ограничения!$B$2,),"Not compatible","Compatible")</f>
        <v>Not compatible</v>
      </c>
      <c r="L446" t="str">
        <f t="shared" si="31"/>
        <v>Модификация</v>
      </c>
      <c r="M446" s="3">
        <f t="shared" si="33"/>
        <v>0</v>
      </c>
      <c r="N446" s="3" t="str">
        <f t="shared" si="34"/>
        <v>N</v>
      </c>
      <c r="O446" t="s">
        <v>28008</v>
      </c>
      <c r="Q446" t="str">
        <f t="shared" si="32"/>
        <v>COPY 2559c04.dat sel\2559c04.dat</v>
      </c>
      <c r="R446" t="str">
        <f>IF(ISNA(VLOOKUP(B446,Rendered!$B$1:$C$1000,1,FALSE)),"N","Y")</f>
        <v>N</v>
      </c>
    </row>
    <row r="447" spans="1:18" hidden="1" x14ac:dyDescent="0.35">
      <c r="A447" t="s">
        <v>11238</v>
      </c>
      <c r="B447" t="s">
        <v>11365</v>
      </c>
      <c r="C447" t="s">
        <v>11366</v>
      </c>
      <c r="D447" t="s">
        <v>13</v>
      </c>
      <c r="E447">
        <v>1993</v>
      </c>
      <c r="F447">
        <v>1993</v>
      </c>
      <c r="G447">
        <v>14</v>
      </c>
      <c r="H447">
        <v>16</v>
      </c>
      <c r="I447">
        <v>5.3</v>
      </c>
      <c r="J447">
        <f t="shared" si="30"/>
        <v>35.299999999999997</v>
      </c>
      <c r="K447" t="str">
        <f>IF(OR(J447&gt;Ограничения!$B$1,Sheet!G5946&gt;Ограничения!$B$2,Sheet!H5946&gt;Ограничения!$B$2,Sheet!I5946&gt;Ограничения!$B$2,),"Not compatible","Compatible")</f>
        <v>Not compatible</v>
      </c>
      <c r="L447" t="str">
        <f t="shared" si="31"/>
        <v>Модификация</v>
      </c>
      <c r="M447" s="3">
        <f t="shared" si="33"/>
        <v>0</v>
      </c>
      <c r="N447" s="3" t="str">
        <f t="shared" si="34"/>
        <v>N</v>
      </c>
      <c r="O447" t="s">
        <v>28008</v>
      </c>
      <c r="Q447" t="str">
        <f t="shared" si="32"/>
        <v>COPY 2559c02.dat sel\2559c02.dat</v>
      </c>
      <c r="R447" t="str">
        <f>IF(ISNA(VLOOKUP(B447,Rendered!$B$1:$C$1000,1,FALSE)),"N","Y")</f>
        <v>N</v>
      </c>
    </row>
    <row r="448" spans="1:18" hidden="1" x14ac:dyDescent="0.35">
      <c r="A448" t="s">
        <v>11238</v>
      </c>
      <c r="B448" t="s">
        <v>11367</v>
      </c>
      <c r="C448" t="s">
        <v>11368</v>
      </c>
      <c r="D448" t="s">
        <v>27</v>
      </c>
      <c r="E448" t="s">
        <v>60</v>
      </c>
      <c r="J448">
        <f t="shared" si="30"/>
        <v>0</v>
      </c>
      <c r="K448" t="str">
        <f>IF(OR(J448&gt;Ограничения!$B$1,Sheet!G5947&gt;Ограничения!$B$2,Sheet!H5947&gt;Ограничения!$B$2,Sheet!I5947&gt;Ограничения!$B$2,),"Not compatible","Compatible")</f>
        <v>Compatible</v>
      </c>
      <c r="L448" t="str">
        <f t="shared" si="31"/>
        <v>Модификация</v>
      </c>
      <c r="M448" s="3">
        <f t="shared" si="33"/>
        <v>0</v>
      </c>
      <c r="N448" s="3" t="str">
        <f t="shared" si="34"/>
        <v>N</v>
      </c>
      <c r="O448" t="s">
        <v>28008</v>
      </c>
      <c r="Q448" t="str">
        <f t="shared" si="32"/>
        <v>COPY 6051c01.dat sel\6051c01.dat</v>
      </c>
      <c r="R448" t="str">
        <f>IF(ISNA(VLOOKUP(B448,Rendered!$B$1:$C$1000,1,FALSE)),"N","Y")</f>
        <v>N</v>
      </c>
    </row>
    <row r="449" spans="1:18" hidden="1" x14ac:dyDescent="0.35">
      <c r="A449" t="s">
        <v>11238</v>
      </c>
      <c r="B449" t="s">
        <v>11369</v>
      </c>
      <c r="C449" t="s">
        <v>11370</v>
      </c>
      <c r="D449" t="s">
        <v>13</v>
      </c>
      <c r="E449">
        <v>1992</v>
      </c>
      <c r="F449">
        <v>2001</v>
      </c>
      <c r="J449">
        <f t="shared" si="30"/>
        <v>0</v>
      </c>
      <c r="K449" t="str">
        <f>IF(OR(J449&gt;Ограничения!$B$1,Sheet!G5948&gt;Ограничения!$B$2,Sheet!H5948&gt;Ограничения!$B$2,Sheet!I5948&gt;Ограничения!$B$2,),"Not compatible","Compatible")</f>
        <v>Compatible</v>
      </c>
      <c r="L449">
        <f t="shared" si="31"/>
        <v>6050</v>
      </c>
      <c r="M449" s="3">
        <f t="shared" si="33"/>
        <v>0</v>
      </c>
      <c r="N449" s="3" t="str">
        <f t="shared" si="34"/>
        <v>N</v>
      </c>
      <c r="O449" t="s">
        <v>28008</v>
      </c>
      <c r="Q449" t="str">
        <f t="shared" si="32"/>
        <v>COPY 6050.dat sel\6050.dat</v>
      </c>
      <c r="R449" t="str">
        <f>IF(ISNA(VLOOKUP(B449,Rendered!$B$1:$C$1000,1,FALSE)),"N","Y")</f>
        <v>N</v>
      </c>
    </row>
    <row r="450" spans="1:18" hidden="1" x14ac:dyDescent="0.35">
      <c r="A450" t="s">
        <v>11238</v>
      </c>
      <c r="B450" t="s">
        <v>11371</v>
      </c>
      <c r="C450" t="s">
        <v>11372</v>
      </c>
      <c r="D450" t="s">
        <v>13</v>
      </c>
      <c r="E450">
        <v>1992</v>
      </c>
      <c r="F450">
        <v>2001</v>
      </c>
      <c r="J450">
        <f t="shared" ref="J450:J513" si="35">SUM(G450:I450)</f>
        <v>0</v>
      </c>
      <c r="K450" t="str">
        <f>IF(OR(J450&gt;Ограничения!$B$1,Sheet!G5949&gt;Ограничения!$B$2,Sheet!H5949&gt;Ограничения!$B$2,Sheet!I5949&gt;Ограничения!$B$2,),"Not compatible","Compatible")</f>
        <v>Compatible</v>
      </c>
      <c r="L450">
        <f t="shared" ref="L450:L513" si="36">IFERROR(B450+1-1,"Модификация")</f>
        <v>6051</v>
      </c>
      <c r="M450" s="3">
        <f t="shared" si="33"/>
        <v>0.77358490566037741</v>
      </c>
      <c r="N450" s="3" t="str">
        <f t="shared" si="34"/>
        <v>Y</v>
      </c>
      <c r="O450" t="s">
        <v>28008</v>
      </c>
      <c r="Q450" t="str">
        <f t="shared" ref="Q450:Q513" si="37">_xlfn.CONCAT("COPY ",B450,".dat sel\",B450,".dat")</f>
        <v>COPY 6051.dat sel\6051.dat</v>
      </c>
      <c r="R450" t="str">
        <f>IF(ISNA(VLOOKUP(B450,Rendered!$B$1:$C$1000,1,FALSE)),"N","Y")</f>
        <v>N</v>
      </c>
    </row>
    <row r="451" spans="1:18" hidden="1" x14ac:dyDescent="0.35">
      <c r="A451" t="s">
        <v>11238</v>
      </c>
      <c r="B451" t="s">
        <v>11373</v>
      </c>
      <c r="C451" t="s">
        <v>11374</v>
      </c>
      <c r="D451" t="s">
        <v>13</v>
      </c>
      <c r="E451">
        <v>1996</v>
      </c>
      <c r="F451">
        <v>1996</v>
      </c>
      <c r="G451">
        <v>12</v>
      </c>
      <c r="H451">
        <v>12</v>
      </c>
      <c r="I451">
        <v>5.3</v>
      </c>
      <c r="J451">
        <f t="shared" si="35"/>
        <v>29.3</v>
      </c>
      <c r="K451" t="str">
        <f>IF(OR(J451&gt;Ограничения!$B$1,Sheet!G5950&gt;Ограничения!$B$2,Sheet!H5950&gt;Ограничения!$B$2,Sheet!I5950&gt;Ограничения!$B$2,),"Not compatible","Compatible")</f>
        <v>Not compatible</v>
      </c>
      <c r="L451" t="str">
        <f t="shared" si="36"/>
        <v>Модификация</v>
      </c>
      <c r="M451" s="3">
        <f t="shared" ref="M451:M514" si="38">IF(ISERR(FIND(C451,C452)),0,LEN(C451)/LEN(C452))</f>
        <v>0</v>
      </c>
      <c r="N451" s="3" t="str">
        <f t="shared" ref="N451:N514" si="39">IF(OR(M451&gt;0,M450&gt;0),"Y","N")</f>
        <v>Y</v>
      </c>
      <c r="O451" t="s">
        <v>28008</v>
      </c>
      <c r="Q451" t="str">
        <f t="shared" si="37"/>
        <v>COPY 6051c03.dat sel\6051c03.dat</v>
      </c>
      <c r="R451" t="str">
        <f>IF(ISNA(VLOOKUP(B451,Rendered!$B$1:$C$1000,1,FALSE)),"N","Y")</f>
        <v>N</v>
      </c>
    </row>
    <row r="452" spans="1:18" hidden="1" x14ac:dyDescent="0.35">
      <c r="A452" t="s">
        <v>11238</v>
      </c>
      <c r="B452" t="s">
        <v>11375</v>
      </c>
      <c r="C452" t="s">
        <v>11376</v>
      </c>
      <c r="D452" t="s">
        <v>13</v>
      </c>
      <c r="E452">
        <v>1996</v>
      </c>
      <c r="F452">
        <v>2001</v>
      </c>
      <c r="G452">
        <v>12</v>
      </c>
      <c r="H452">
        <v>12</v>
      </c>
      <c r="I452">
        <v>5.3</v>
      </c>
      <c r="J452">
        <f t="shared" si="35"/>
        <v>29.3</v>
      </c>
      <c r="K452" t="str">
        <f>IF(OR(J452&gt;Ограничения!$B$1,Sheet!G5951&gt;Ограничения!$B$2,Sheet!H5951&gt;Ограничения!$B$2,Sheet!I5951&gt;Ограничения!$B$2,),"Not compatible","Compatible")</f>
        <v>Not compatible</v>
      </c>
      <c r="L452" t="str">
        <f t="shared" si="36"/>
        <v>Модификация</v>
      </c>
      <c r="M452" s="3">
        <f t="shared" si="38"/>
        <v>0</v>
      </c>
      <c r="N452" s="3" t="str">
        <f t="shared" si="39"/>
        <v>N</v>
      </c>
      <c r="O452" t="s">
        <v>28008</v>
      </c>
      <c r="Q452" t="str">
        <f t="shared" si="37"/>
        <v>COPY 6051c02.dat sel\6051c02.dat</v>
      </c>
      <c r="R452" t="str">
        <f>IF(ISNA(VLOOKUP(B452,Rendered!$B$1:$C$1000,1,FALSE)),"N","Y")</f>
        <v>N</v>
      </c>
    </row>
    <row r="453" spans="1:18" hidden="1" x14ac:dyDescent="0.35">
      <c r="A453" t="s">
        <v>11238</v>
      </c>
      <c r="B453" t="s">
        <v>11377</v>
      </c>
      <c r="C453" t="s">
        <v>11378</v>
      </c>
      <c r="D453" t="s">
        <v>13</v>
      </c>
      <c r="E453">
        <v>1992</v>
      </c>
      <c r="F453">
        <v>1993</v>
      </c>
      <c r="G453">
        <v>12</v>
      </c>
      <c r="H453">
        <v>12</v>
      </c>
      <c r="I453">
        <v>5.3</v>
      </c>
      <c r="J453">
        <f t="shared" si="35"/>
        <v>29.3</v>
      </c>
      <c r="K453" t="str">
        <f>IF(OR(J453&gt;Ограничения!$B$1,Sheet!G5952&gt;Ограничения!$B$2,Sheet!H5952&gt;Ограничения!$B$2,Sheet!I5952&gt;Ограничения!$B$2,),"Not compatible","Compatible")</f>
        <v>Not compatible</v>
      </c>
      <c r="L453" t="str">
        <f t="shared" si="36"/>
        <v>Модификация</v>
      </c>
      <c r="M453" s="3">
        <f t="shared" si="38"/>
        <v>0</v>
      </c>
      <c r="N453" s="3" t="str">
        <f t="shared" si="39"/>
        <v>N</v>
      </c>
      <c r="O453" t="s">
        <v>28008</v>
      </c>
      <c r="Q453" t="str">
        <f t="shared" si="37"/>
        <v>COPY 6051c05.dat sel\6051c05.dat</v>
      </c>
      <c r="R453" t="str">
        <f>IF(ISNA(VLOOKUP(B453,Rendered!$B$1:$C$1000,1,FALSE)),"N","Y")</f>
        <v>N</v>
      </c>
    </row>
    <row r="454" spans="1:18" hidden="1" x14ac:dyDescent="0.35">
      <c r="A454" t="s">
        <v>11238</v>
      </c>
      <c r="B454" t="s">
        <v>11379</v>
      </c>
      <c r="C454" t="s">
        <v>11380</v>
      </c>
      <c r="D454" t="s">
        <v>13</v>
      </c>
      <c r="E454">
        <v>1997</v>
      </c>
      <c r="F454">
        <v>1997</v>
      </c>
      <c r="G454">
        <v>12</v>
      </c>
      <c r="H454">
        <v>12</v>
      </c>
      <c r="I454">
        <v>5.3</v>
      </c>
      <c r="J454">
        <f t="shared" si="35"/>
        <v>29.3</v>
      </c>
      <c r="K454" t="str">
        <f>IF(OR(J454&gt;Ограничения!$B$1,Sheet!G5953&gt;Ограничения!$B$2,Sheet!H5953&gt;Ограничения!$B$2,Sheet!I5953&gt;Ограничения!$B$2,),"Not compatible","Compatible")</f>
        <v>Not compatible</v>
      </c>
      <c r="L454" t="str">
        <f t="shared" si="36"/>
        <v>Модификация</v>
      </c>
      <c r="M454" s="3">
        <f t="shared" si="38"/>
        <v>0</v>
      </c>
      <c r="N454" s="3" t="str">
        <f t="shared" si="39"/>
        <v>N</v>
      </c>
      <c r="O454" t="s">
        <v>28008</v>
      </c>
      <c r="Q454" t="str">
        <f t="shared" si="37"/>
        <v>COPY 6051c04.dat sel\6051c04.dat</v>
      </c>
      <c r="R454" t="str">
        <f>IF(ISNA(VLOOKUP(B454,Rendered!$B$1:$C$1000,1,FALSE)),"N","Y")</f>
        <v>N</v>
      </c>
    </row>
    <row r="455" spans="1:18" hidden="1" x14ac:dyDescent="0.35">
      <c r="A455" t="s">
        <v>11238</v>
      </c>
      <c r="B455" t="s">
        <v>11381</v>
      </c>
      <c r="C455" t="s">
        <v>11382</v>
      </c>
      <c r="D455" t="s">
        <v>27</v>
      </c>
      <c r="E455">
        <v>1992</v>
      </c>
      <c r="F455">
        <v>2001</v>
      </c>
      <c r="G455">
        <v>8</v>
      </c>
      <c r="H455">
        <v>12</v>
      </c>
      <c r="I455">
        <v>2.2999999999999998</v>
      </c>
      <c r="J455">
        <f t="shared" si="35"/>
        <v>22.3</v>
      </c>
      <c r="K455" t="str">
        <f>IF(OR(J455&gt;Ограничения!$B$1,Sheet!G5954&gt;Ограничения!$B$2,Sheet!H5954&gt;Ограничения!$B$2,Sheet!I5954&gt;Ограничения!$B$2,),"Not compatible","Compatible")</f>
        <v>Not compatible</v>
      </c>
      <c r="L455">
        <f t="shared" si="36"/>
        <v>6054</v>
      </c>
      <c r="M455" s="3">
        <f t="shared" si="38"/>
        <v>0</v>
      </c>
      <c r="N455" s="3" t="str">
        <f t="shared" si="39"/>
        <v>N</v>
      </c>
      <c r="O455" t="s">
        <v>28008</v>
      </c>
      <c r="Q455" t="str">
        <f t="shared" si="37"/>
        <v>COPY 6054.dat sel\6054.dat</v>
      </c>
      <c r="R455" t="str">
        <f>IF(ISNA(VLOOKUP(B455,Rendered!$B$1:$C$1000,1,FALSE)),"N","Y")</f>
        <v>N</v>
      </c>
    </row>
    <row r="456" spans="1:18" hidden="1" x14ac:dyDescent="0.35">
      <c r="A456" t="s">
        <v>11238</v>
      </c>
      <c r="B456" t="s">
        <v>11383</v>
      </c>
      <c r="C456" t="s">
        <v>11384</v>
      </c>
      <c r="D456" t="s">
        <v>13</v>
      </c>
      <c r="E456" t="s">
        <v>60</v>
      </c>
      <c r="J456">
        <f t="shared" si="35"/>
        <v>0</v>
      </c>
      <c r="K456" t="str">
        <f>IF(OR(J456&gt;Ограничения!$B$1,Sheet!G5955&gt;Ограничения!$B$2,Sheet!H5955&gt;Ограничения!$B$2,Sheet!I5955&gt;Ограничения!$B$2,),"Not compatible","Compatible")</f>
        <v>Compatible</v>
      </c>
      <c r="L456" t="str">
        <f t="shared" si="36"/>
        <v>Модификация</v>
      </c>
      <c r="M456" s="3">
        <f t="shared" si="38"/>
        <v>0</v>
      </c>
      <c r="N456" s="3" t="str">
        <f t="shared" si="39"/>
        <v>N</v>
      </c>
      <c r="O456" t="s">
        <v>28008</v>
      </c>
      <c r="Q456" t="str">
        <f t="shared" si="37"/>
        <v>COPY 6053c01.dat sel\6053c01.dat</v>
      </c>
      <c r="R456" t="str">
        <f>IF(ISNA(VLOOKUP(B456,Rendered!$B$1:$C$1000,1,FALSE)),"N","Y")</f>
        <v>N</v>
      </c>
    </row>
    <row r="457" spans="1:18" hidden="1" x14ac:dyDescent="0.35">
      <c r="A457" t="s">
        <v>11238</v>
      </c>
      <c r="B457" t="s">
        <v>11385</v>
      </c>
      <c r="C457" t="s">
        <v>11386</v>
      </c>
      <c r="D457" t="s">
        <v>13</v>
      </c>
      <c r="E457">
        <v>1992</v>
      </c>
      <c r="F457">
        <v>2001</v>
      </c>
      <c r="J457">
        <f t="shared" si="35"/>
        <v>0</v>
      </c>
      <c r="K457" t="str">
        <f>IF(OR(J457&gt;Ограничения!$B$1,Sheet!G5956&gt;Ограничения!$B$2,Sheet!H5956&gt;Ограничения!$B$2,Sheet!I5956&gt;Ограничения!$B$2,),"Not compatible","Compatible")</f>
        <v>Compatible</v>
      </c>
      <c r="L457">
        <f t="shared" si="36"/>
        <v>6052</v>
      </c>
      <c r="M457" s="3">
        <f t="shared" si="38"/>
        <v>0</v>
      </c>
      <c r="N457" s="3" t="str">
        <f t="shared" si="39"/>
        <v>N</v>
      </c>
      <c r="O457" t="s">
        <v>28008</v>
      </c>
      <c r="Q457" t="str">
        <f t="shared" si="37"/>
        <v>COPY 6052.dat sel\6052.dat</v>
      </c>
      <c r="R457" t="str">
        <f>IF(ISNA(VLOOKUP(B457,Rendered!$B$1:$C$1000,1,FALSE)),"N","Y")</f>
        <v>N</v>
      </c>
    </row>
    <row r="458" spans="1:18" hidden="1" x14ac:dyDescent="0.35">
      <c r="A458" t="s">
        <v>11238</v>
      </c>
      <c r="B458" t="s">
        <v>11387</v>
      </c>
      <c r="C458" t="s">
        <v>11388</v>
      </c>
      <c r="D458" t="s">
        <v>13</v>
      </c>
      <c r="E458">
        <v>1992</v>
      </c>
      <c r="F458">
        <v>2001</v>
      </c>
      <c r="J458">
        <f t="shared" si="35"/>
        <v>0</v>
      </c>
      <c r="K458" t="str">
        <f>IF(OR(J458&gt;Ограничения!$B$1,Sheet!G5957&gt;Ограничения!$B$2,Sheet!H5957&gt;Ограничения!$B$2,Sheet!I5957&gt;Ограничения!$B$2,),"Not compatible","Compatible")</f>
        <v>Compatible</v>
      </c>
      <c r="L458">
        <f t="shared" si="36"/>
        <v>6053</v>
      </c>
      <c r="M458" s="3">
        <f t="shared" si="38"/>
        <v>0.78181818181818186</v>
      </c>
      <c r="N458" s="3" t="str">
        <f t="shared" si="39"/>
        <v>Y</v>
      </c>
      <c r="O458" t="s">
        <v>28008</v>
      </c>
      <c r="Q458" t="str">
        <f t="shared" si="37"/>
        <v>COPY 6053.dat sel\6053.dat</v>
      </c>
      <c r="R458" t="str">
        <f>IF(ISNA(VLOOKUP(B458,Rendered!$B$1:$C$1000,1,FALSE)),"N","Y")</f>
        <v>N</v>
      </c>
    </row>
    <row r="459" spans="1:18" hidden="1" x14ac:dyDescent="0.35">
      <c r="A459" t="s">
        <v>11238</v>
      </c>
      <c r="B459" t="s">
        <v>11389</v>
      </c>
      <c r="C459" t="s">
        <v>11390</v>
      </c>
      <c r="D459" t="s">
        <v>13</v>
      </c>
      <c r="E459">
        <v>1996</v>
      </c>
      <c r="F459">
        <v>1996</v>
      </c>
      <c r="G459">
        <v>14</v>
      </c>
      <c r="H459">
        <v>12</v>
      </c>
      <c r="I459">
        <v>5.3</v>
      </c>
      <c r="J459">
        <f t="shared" si="35"/>
        <v>31.3</v>
      </c>
      <c r="K459" t="str">
        <f>IF(OR(J459&gt;Ограничения!$B$1,Sheet!G5958&gt;Ограничения!$B$2,Sheet!H5958&gt;Ограничения!$B$2,Sheet!I5958&gt;Ограничения!$B$2,),"Not compatible","Compatible")</f>
        <v>Not compatible</v>
      </c>
      <c r="L459" t="str">
        <f t="shared" si="36"/>
        <v>Модификация</v>
      </c>
      <c r="M459" s="3">
        <f t="shared" si="38"/>
        <v>0</v>
      </c>
      <c r="N459" s="3" t="str">
        <f t="shared" si="39"/>
        <v>Y</v>
      </c>
      <c r="O459" t="s">
        <v>28008</v>
      </c>
      <c r="Q459" t="str">
        <f t="shared" si="37"/>
        <v>COPY 6053c03.dat sel\6053c03.dat</v>
      </c>
      <c r="R459" t="str">
        <f>IF(ISNA(VLOOKUP(B459,Rendered!$B$1:$C$1000,1,FALSE)),"N","Y")</f>
        <v>N</v>
      </c>
    </row>
    <row r="460" spans="1:18" hidden="1" x14ac:dyDescent="0.35">
      <c r="A460" t="s">
        <v>11238</v>
      </c>
      <c r="B460" t="s">
        <v>11391</v>
      </c>
      <c r="C460" t="s">
        <v>11392</v>
      </c>
      <c r="D460" t="s">
        <v>13</v>
      </c>
      <c r="E460">
        <v>1996</v>
      </c>
      <c r="F460">
        <v>2001</v>
      </c>
      <c r="G460">
        <v>14</v>
      </c>
      <c r="H460">
        <v>12</v>
      </c>
      <c r="I460">
        <v>5.3</v>
      </c>
      <c r="J460">
        <f t="shared" si="35"/>
        <v>31.3</v>
      </c>
      <c r="K460" t="str">
        <f>IF(OR(J460&gt;Ограничения!$B$1,Sheet!G5959&gt;Ограничения!$B$2,Sheet!H5959&gt;Ограничения!$B$2,Sheet!I5959&gt;Ограничения!$B$2,),"Not compatible","Compatible")</f>
        <v>Not compatible</v>
      </c>
      <c r="L460" t="str">
        <f t="shared" si="36"/>
        <v>Модификация</v>
      </c>
      <c r="M460" s="3">
        <f t="shared" si="38"/>
        <v>0</v>
      </c>
      <c r="N460" s="3" t="str">
        <f t="shared" si="39"/>
        <v>N</v>
      </c>
      <c r="O460" t="s">
        <v>28008</v>
      </c>
      <c r="Q460" t="str">
        <f t="shared" si="37"/>
        <v>COPY 6053c02.dat sel\6053c02.dat</v>
      </c>
      <c r="R460" t="str">
        <f>IF(ISNA(VLOOKUP(B460,Rendered!$B$1:$C$1000,1,FALSE)),"N","Y")</f>
        <v>N</v>
      </c>
    </row>
    <row r="461" spans="1:18" hidden="1" x14ac:dyDescent="0.35">
      <c r="A461" t="s">
        <v>11238</v>
      </c>
      <c r="B461" t="s">
        <v>11393</v>
      </c>
      <c r="C461" t="s">
        <v>11394</v>
      </c>
      <c r="D461" t="s">
        <v>13</v>
      </c>
      <c r="E461">
        <v>1992</v>
      </c>
      <c r="F461">
        <v>1993</v>
      </c>
      <c r="G461">
        <v>14</v>
      </c>
      <c r="H461">
        <v>12</v>
      </c>
      <c r="I461">
        <v>5.3</v>
      </c>
      <c r="J461">
        <f t="shared" si="35"/>
        <v>31.3</v>
      </c>
      <c r="K461" t="str">
        <f>IF(OR(J461&gt;Ограничения!$B$1,Sheet!G5960&gt;Ограничения!$B$2,Sheet!H5960&gt;Ограничения!$B$2,Sheet!I5960&gt;Ограничения!$B$2,),"Not compatible","Compatible")</f>
        <v>Not compatible</v>
      </c>
      <c r="L461" t="str">
        <f t="shared" si="36"/>
        <v>Модификация</v>
      </c>
      <c r="M461" s="3">
        <f t="shared" si="38"/>
        <v>0</v>
      </c>
      <c r="N461" s="3" t="str">
        <f t="shared" si="39"/>
        <v>N</v>
      </c>
      <c r="O461" t="s">
        <v>28008</v>
      </c>
      <c r="Q461" t="str">
        <f t="shared" si="37"/>
        <v>COPY 6053c05.dat sel\6053c05.dat</v>
      </c>
      <c r="R461" t="str">
        <f>IF(ISNA(VLOOKUP(B461,Rendered!$B$1:$C$1000,1,FALSE)),"N","Y")</f>
        <v>N</v>
      </c>
    </row>
    <row r="462" spans="1:18" hidden="1" x14ac:dyDescent="0.35">
      <c r="A462" t="s">
        <v>11238</v>
      </c>
      <c r="B462" t="s">
        <v>11395</v>
      </c>
      <c r="C462" t="s">
        <v>11396</v>
      </c>
      <c r="D462" t="s">
        <v>13</v>
      </c>
      <c r="E462">
        <v>1997</v>
      </c>
      <c r="F462">
        <v>1997</v>
      </c>
      <c r="G462">
        <v>14</v>
      </c>
      <c r="H462">
        <v>12</v>
      </c>
      <c r="I462">
        <v>5.3</v>
      </c>
      <c r="J462">
        <f t="shared" si="35"/>
        <v>31.3</v>
      </c>
      <c r="K462" t="str">
        <f>IF(OR(J462&gt;Ограничения!$B$1,Sheet!G5961&gt;Ограничения!$B$2,Sheet!H5961&gt;Ограничения!$B$2,Sheet!I5961&gt;Ограничения!$B$2,),"Not compatible","Compatible")</f>
        <v>Not compatible</v>
      </c>
      <c r="L462" t="str">
        <f t="shared" si="36"/>
        <v>Модификация</v>
      </c>
      <c r="M462" s="3">
        <f t="shared" si="38"/>
        <v>0</v>
      </c>
      <c r="N462" s="3" t="str">
        <f t="shared" si="39"/>
        <v>N</v>
      </c>
      <c r="O462" t="s">
        <v>28008</v>
      </c>
      <c r="Q462" t="str">
        <f t="shared" si="37"/>
        <v>COPY 6053c04.dat sel\6053c04.dat</v>
      </c>
      <c r="R462" t="str">
        <f>IF(ISNA(VLOOKUP(B462,Rendered!$B$1:$C$1000,1,FALSE)),"N","Y")</f>
        <v>N</v>
      </c>
    </row>
    <row r="463" spans="1:18" hidden="1" x14ac:dyDescent="0.35">
      <c r="A463" t="s">
        <v>11238</v>
      </c>
      <c r="B463" t="s">
        <v>11397</v>
      </c>
      <c r="C463" t="s">
        <v>11398</v>
      </c>
      <c r="D463" t="s">
        <v>30</v>
      </c>
      <c r="E463" t="s">
        <v>60</v>
      </c>
      <c r="J463">
        <f t="shared" si="35"/>
        <v>0</v>
      </c>
      <c r="K463" t="str">
        <f>IF(OR(J463&gt;Ограничения!$B$1,Sheet!G5962&gt;Ограничения!$B$2,Sheet!H5962&gt;Ограничения!$B$2,Sheet!I5962&gt;Ограничения!$B$2,),"Not compatible","Compatible")</f>
        <v>Compatible</v>
      </c>
      <c r="L463" t="str">
        <f t="shared" si="36"/>
        <v>Модификация</v>
      </c>
      <c r="M463" s="3">
        <f t="shared" si="38"/>
        <v>0</v>
      </c>
      <c r="N463" s="3" t="str">
        <f t="shared" si="39"/>
        <v>N</v>
      </c>
      <c r="O463" t="s">
        <v>28008</v>
      </c>
      <c r="Q463" t="str">
        <f t="shared" si="37"/>
        <v>COPY x145.dat sel\x145.dat</v>
      </c>
      <c r="R463" t="str">
        <f>IF(ISNA(VLOOKUP(B463,Rendered!$B$1:$C$1000,1,FALSE)),"N","Y")</f>
        <v>N</v>
      </c>
    </row>
    <row r="464" spans="1:18" hidden="1" x14ac:dyDescent="0.35">
      <c r="A464" t="s">
        <v>11238</v>
      </c>
      <c r="B464" t="s">
        <v>11399</v>
      </c>
      <c r="C464" t="s">
        <v>11400</v>
      </c>
      <c r="D464" t="s">
        <v>30</v>
      </c>
      <c r="E464">
        <v>1976</v>
      </c>
      <c r="F464">
        <v>1985</v>
      </c>
      <c r="G464">
        <v>5</v>
      </c>
      <c r="H464">
        <v>6</v>
      </c>
      <c r="I464">
        <v>3.3</v>
      </c>
      <c r="J464">
        <f t="shared" si="35"/>
        <v>14.3</v>
      </c>
      <c r="K464" t="str">
        <f>IF(OR(J464&gt;Ограничения!$B$1,Sheet!G5963&gt;Ограничения!$B$2,Sheet!H5963&gt;Ограничения!$B$2,Sheet!I5963&gt;Ограничения!$B$2,),"Not compatible","Compatible")</f>
        <v>Compatible</v>
      </c>
      <c r="L464" t="str">
        <f t="shared" si="36"/>
        <v>Модификация</v>
      </c>
      <c r="M464" s="3">
        <f t="shared" si="38"/>
        <v>0.47933884297520662</v>
      </c>
      <c r="N464" s="3" t="str">
        <f t="shared" si="39"/>
        <v>Y</v>
      </c>
      <c r="O464" t="s">
        <v>28008</v>
      </c>
      <c r="Q464" t="str">
        <f t="shared" si="37"/>
        <v>COPY x145c01.dat sel\x145c01.dat</v>
      </c>
      <c r="R464" t="str">
        <f>IF(ISNA(VLOOKUP(B464,Rendered!$B$1:$C$1000,1,FALSE)),"N","Y")</f>
        <v>N</v>
      </c>
    </row>
    <row r="465" spans="1:18" hidden="1" x14ac:dyDescent="0.35">
      <c r="A465" t="s">
        <v>11238</v>
      </c>
      <c r="B465" t="s">
        <v>11401</v>
      </c>
      <c r="C465" t="s">
        <v>11402</v>
      </c>
      <c r="D465" t="s">
        <v>13</v>
      </c>
      <c r="E465">
        <v>1976</v>
      </c>
      <c r="F465">
        <v>1976</v>
      </c>
      <c r="G465">
        <v>5</v>
      </c>
      <c r="H465">
        <v>6</v>
      </c>
      <c r="I465">
        <v>3.3</v>
      </c>
      <c r="J465">
        <f t="shared" si="35"/>
        <v>14.3</v>
      </c>
      <c r="K465" t="str">
        <f>IF(OR(J465&gt;Ограничения!$B$1,Sheet!G5964&gt;Ограничения!$B$2,Sheet!H5964&gt;Ограничения!$B$2,Sheet!I5964&gt;Ограничения!$B$2,),"Not compatible","Compatible")</f>
        <v>Compatible</v>
      </c>
      <c r="L465" t="str">
        <f t="shared" si="36"/>
        <v>Модификация</v>
      </c>
      <c r="M465" s="3">
        <f t="shared" si="38"/>
        <v>0</v>
      </c>
      <c r="N465" s="3" t="str">
        <f t="shared" si="39"/>
        <v>Y</v>
      </c>
      <c r="O465" t="s">
        <v>28008</v>
      </c>
      <c r="Q465" t="str">
        <f t="shared" si="37"/>
        <v>COPY x145c01pb03.dat sel\x145c01pb03.dat</v>
      </c>
      <c r="R465" t="str">
        <f>IF(ISNA(VLOOKUP(B465,Rendered!$B$1:$C$1000,1,FALSE)),"N","Y")</f>
        <v>N</v>
      </c>
    </row>
    <row r="466" spans="1:18" hidden="1" x14ac:dyDescent="0.35">
      <c r="A466" t="s">
        <v>11238</v>
      </c>
      <c r="B466" t="s">
        <v>11403</v>
      </c>
      <c r="C466" t="s">
        <v>11404</v>
      </c>
      <c r="D466" t="s">
        <v>27</v>
      </c>
      <c r="E466">
        <v>1976</v>
      </c>
      <c r="F466">
        <v>1978</v>
      </c>
      <c r="G466">
        <v>5</v>
      </c>
      <c r="H466">
        <v>6</v>
      </c>
      <c r="I466">
        <v>3.3</v>
      </c>
      <c r="J466">
        <f t="shared" si="35"/>
        <v>14.3</v>
      </c>
      <c r="K466" t="str">
        <f>IF(OR(J466&gt;Ограничения!$B$1,Sheet!G5965&gt;Ограничения!$B$2,Sheet!H5965&gt;Ограничения!$B$2,Sheet!I5965&gt;Ограничения!$B$2,),"Not compatible","Compatible")</f>
        <v>Compatible</v>
      </c>
      <c r="L466" t="str">
        <f t="shared" si="36"/>
        <v>Модификация</v>
      </c>
      <c r="M466" s="3">
        <f t="shared" si="38"/>
        <v>0</v>
      </c>
      <c r="N466" s="3" t="str">
        <f t="shared" si="39"/>
        <v>N</v>
      </c>
      <c r="O466" t="s">
        <v>28008</v>
      </c>
      <c r="Q466" t="str">
        <f t="shared" si="37"/>
        <v>COPY x145c01pb02.dat sel\x145c01pb02.dat</v>
      </c>
      <c r="R466" t="str">
        <f>IF(ISNA(VLOOKUP(B466,Rendered!$B$1:$C$1000,1,FALSE)),"N","Y")</f>
        <v>N</v>
      </c>
    </row>
    <row r="467" spans="1:18" hidden="1" x14ac:dyDescent="0.35">
      <c r="A467" t="s">
        <v>11238</v>
      </c>
      <c r="B467" t="s">
        <v>11405</v>
      </c>
      <c r="C467" t="s">
        <v>11406</v>
      </c>
      <c r="D467" t="s">
        <v>30</v>
      </c>
      <c r="E467">
        <v>1982</v>
      </c>
      <c r="F467">
        <v>1982</v>
      </c>
      <c r="G467">
        <v>5</v>
      </c>
      <c r="H467">
        <v>6</v>
      </c>
      <c r="I467">
        <v>3.3</v>
      </c>
      <c r="J467">
        <f t="shared" si="35"/>
        <v>14.3</v>
      </c>
      <c r="K467" t="str">
        <f>IF(OR(J467&gt;Ограничения!$B$1,Sheet!G5966&gt;Ограничения!$B$2,Sheet!H5966&gt;Ограничения!$B$2,Sheet!I5966&gt;Ограничения!$B$2,),"Not compatible","Compatible")</f>
        <v>Compatible</v>
      </c>
      <c r="L467" t="str">
        <f t="shared" si="36"/>
        <v>Модификация</v>
      </c>
      <c r="M467" s="3">
        <f t="shared" si="38"/>
        <v>0</v>
      </c>
      <c r="N467" s="3" t="str">
        <f t="shared" si="39"/>
        <v>N</v>
      </c>
      <c r="O467" t="s">
        <v>28008</v>
      </c>
      <c r="Q467" t="str">
        <f t="shared" si="37"/>
        <v>COPY x145c01pb01.dat sel\x145c01pb01.dat</v>
      </c>
      <c r="R467" t="str">
        <f>IF(ISNA(VLOOKUP(B467,Rendered!$B$1:$C$1000,1,FALSE)),"N","Y")</f>
        <v>N</v>
      </c>
    </row>
    <row r="468" spans="1:18" hidden="1" x14ac:dyDescent="0.35">
      <c r="A468" t="s">
        <v>11238</v>
      </c>
      <c r="B468" t="s">
        <v>11407</v>
      </c>
      <c r="C468" t="s">
        <v>11408</v>
      </c>
      <c r="D468" t="s">
        <v>27</v>
      </c>
      <c r="E468">
        <v>1973</v>
      </c>
      <c r="F468">
        <v>1974</v>
      </c>
      <c r="G468">
        <v>5</v>
      </c>
      <c r="H468">
        <v>6</v>
      </c>
      <c r="I468">
        <v>3.3</v>
      </c>
      <c r="J468">
        <f t="shared" si="35"/>
        <v>14.3</v>
      </c>
      <c r="K468" t="str">
        <f>IF(OR(J468&gt;Ограничения!$B$1,Sheet!G5967&gt;Ограничения!$B$2,Sheet!H5967&gt;Ограничения!$B$2,Sheet!I5967&gt;Ограничения!$B$2,),"Not compatible","Compatible")</f>
        <v>Compatible</v>
      </c>
      <c r="L468" t="str">
        <f t="shared" si="36"/>
        <v>Модификация</v>
      </c>
      <c r="M468" s="3">
        <f t="shared" si="38"/>
        <v>0.37323943661971831</v>
      </c>
      <c r="N468" s="3" t="str">
        <f t="shared" si="39"/>
        <v>Y</v>
      </c>
      <c r="O468" t="s">
        <v>28008</v>
      </c>
      <c r="Q468" t="str">
        <f t="shared" si="37"/>
        <v>COPY x145c02.dat sel\x145c02.dat</v>
      </c>
      <c r="R468" t="str">
        <f>IF(ISNA(VLOOKUP(B468,Rendered!$B$1:$C$1000,1,FALSE)),"N","Y")</f>
        <v>N</v>
      </c>
    </row>
    <row r="469" spans="1:18" hidden="1" x14ac:dyDescent="0.35">
      <c r="A469" t="s">
        <v>11238</v>
      </c>
      <c r="B469" t="s">
        <v>11409</v>
      </c>
      <c r="C469" t="s">
        <v>11410</v>
      </c>
      <c r="D469" t="s">
        <v>13</v>
      </c>
      <c r="E469">
        <v>1973</v>
      </c>
      <c r="F469">
        <v>1973</v>
      </c>
      <c r="G469">
        <v>5</v>
      </c>
      <c r="H469">
        <v>6</v>
      </c>
      <c r="I469">
        <v>3.3</v>
      </c>
      <c r="J469">
        <f t="shared" si="35"/>
        <v>14.3</v>
      </c>
      <c r="K469" t="str">
        <f>IF(OR(J469&gt;Ограничения!$B$1,Sheet!G5968&gt;Ограничения!$B$2,Sheet!H5968&gt;Ограничения!$B$2,Sheet!I5968&gt;Ограничения!$B$2,),"Not compatible","Compatible")</f>
        <v>Compatible</v>
      </c>
      <c r="L469" t="str">
        <f t="shared" si="36"/>
        <v>Модификация</v>
      </c>
      <c r="M469" s="3">
        <f t="shared" si="38"/>
        <v>0</v>
      </c>
      <c r="N469" s="3" t="str">
        <f t="shared" si="39"/>
        <v>Y</v>
      </c>
      <c r="O469" t="s">
        <v>28008</v>
      </c>
      <c r="Q469" t="str">
        <f t="shared" si="37"/>
        <v>COPY x145c02pb02.dat sel\x145c02pb02.dat</v>
      </c>
      <c r="R469" t="str">
        <f>IF(ISNA(VLOOKUP(B469,Rendered!$B$1:$C$1000,1,FALSE)),"N","Y")</f>
        <v>N</v>
      </c>
    </row>
    <row r="470" spans="1:18" hidden="1" x14ac:dyDescent="0.35">
      <c r="A470" t="s">
        <v>11238</v>
      </c>
      <c r="B470" t="s">
        <v>11411</v>
      </c>
      <c r="C470" t="s">
        <v>11412</v>
      </c>
      <c r="D470" t="s">
        <v>13</v>
      </c>
      <c r="E470">
        <v>1974</v>
      </c>
      <c r="F470">
        <v>1974</v>
      </c>
      <c r="G470">
        <v>5</v>
      </c>
      <c r="H470">
        <v>6</v>
      </c>
      <c r="I470">
        <v>3.3</v>
      </c>
      <c r="J470">
        <f t="shared" si="35"/>
        <v>14.3</v>
      </c>
      <c r="K470" t="str">
        <f>IF(OR(J470&gt;Ограничения!$B$1,Sheet!G5969&gt;Ограничения!$B$2,Sheet!H5969&gt;Ограничения!$B$2,Sheet!I5969&gt;Ограничения!$B$2,),"Not compatible","Compatible")</f>
        <v>Compatible</v>
      </c>
      <c r="L470" t="str">
        <f t="shared" si="36"/>
        <v>Модификация</v>
      </c>
      <c r="M470" s="3">
        <f t="shared" si="38"/>
        <v>0</v>
      </c>
      <c r="N470" s="3" t="str">
        <f t="shared" si="39"/>
        <v>N</v>
      </c>
      <c r="O470" t="s">
        <v>28008</v>
      </c>
      <c r="Q470" t="str">
        <f t="shared" si="37"/>
        <v>COPY x145c02pb01.dat sel\x145c02pb01.dat</v>
      </c>
      <c r="R470" t="str">
        <f>IF(ISNA(VLOOKUP(B470,Rendered!$B$1:$C$1000,1,FALSE)),"N","Y")</f>
        <v>N</v>
      </c>
    </row>
    <row r="471" spans="1:18" hidden="1" x14ac:dyDescent="0.35">
      <c r="A471" t="s">
        <v>11238</v>
      </c>
      <c r="B471" t="s">
        <v>11435</v>
      </c>
      <c r="C471" t="s">
        <v>11436</v>
      </c>
      <c r="D471" t="s">
        <v>13</v>
      </c>
      <c r="E471">
        <v>1982</v>
      </c>
      <c r="F471">
        <v>1982</v>
      </c>
      <c r="G471">
        <v>6</v>
      </c>
      <c r="H471">
        <v>12</v>
      </c>
      <c r="I471">
        <v>3</v>
      </c>
      <c r="J471">
        <f t="shared" si="35"/>
        <v>21</v>
      </c>
      <c r="K471" t="str">
        <f>IF(OR(J471&gt;Ограничения!$B$1,Sheet!G5981&gt;Ограничения!$B$2,Sheet!H5981&gt;Ограничения!$B$2,Sheet!I5981&gt;Ограничения!$B$2,),"Not compatible","Compatible")</f>
        <v>Not compatible</v>
      </c>
      <c r="L471" t="str">
        <f t="shared" si="36"/>
        <v>Модификация</v>
      </c>
      <c r="M471" s="3">
        <f t="shared" si="38"/>
        <v>0.42465753424657532</v>
      </c>
      <c r="N471" s="3" t="str">
        <f t="shared" si="39"/>
        <v>Y</v>
      </c>
      <c r="O471" t="s">
        <v>28008</v>
      </c>
      <c r="Q471" t="str">
        <f t="shared" si="37"/>
        <v>COPY x759c01.dat sel\x759c01.dat</v>
      </c>
      <c r="R471" t="str">
        <f>IF(ISNA(VLOOKUP(B471,Rendered!$B$1:$C$1000,1,FALSE)),"N","Y")</f>
        <v>N</v>
      </c>
    </row>
    <row r="472" spans="1:18" hidden="1" x14ac:dyDescent="0.35">
      <c r="A472" t="s">
        <v>11238</v>
      </c>
      <c r="B472" t="s">
        <v>11437</v>
      </c>
      <c r="C472" t="s">
        <v>11438</v>
      </c>
      <c r="D472" t="s">
        <v>13</v>
      </c>
      <c r="E472">
        <v>1982</v>
      </c>
      <c r="F472">
        <v>1982</v>
      </c>
      <c r="G472">
        <v>12</v>
      </c>
      <c r="H472">
        <v>6</v>
      </c>
      <c r="I472">
        <v>3</v>
      </c>
      <c r="J472">
        <f t="shared" si="35"/>
        <v>21</v>
      </c>
      <c r="K472" t="str">
        <f>IF(OR(J472&gt;Ограничения!$B$1,Sheet!G5982&gt;Ограничения!$B$2,Sheet!H5982&gt;Ограничения!$B$2,Sheet!I5982&gt;Ограничения!$B$2,),"Not compatible","Compatible")</f>
        <v>Not compatible</v>
      </c>
      <c r="L472" t="str">
        <f t="shared" si="36"/>
        <v>Модификация</v>
      </c>
      <c r="M472" s="3">
        <f t="shared" si="38"/>
        <v>0</v>
      </c>
      <c r="N472" s="3" t="str">
        <f t="shared" si="39"/>
        <v>Y</v>
      </c>
      <c r="O472" t="s">
        <v>28008</v>
      </c>
      <c r="Q472" t="str">
        <f t="shared" si="37"/>
        <v>COPY x759c01pb01.dat sel\x759c01pb01.dat</v>
      </c>
      <c r="R472" t="str">
        <f>IF(ISNA(VLOOKUP(B472,Rendered!$B$1:$C$1000,1,FALSE)),"N","Y")</f>
        <v>N</v>
      </c>
    </row>
    <row r="473" spans="1:18" hidden="1" x14ac:dyDescent="0.35">
      <c r="A473" t="s">
        <v>11238</v>
      </c>
      <c r="B473" t="s">
        <v>11413</v>
      </c>
      <c r="C473" t="s">
        <v>11414</v>
      </c>
      <c r="D473" t="s">
        <v>30</v>
      </c>
      <c r="E473" t="s">
        <v>60</v>
      </c>
      <c r="J473">
        <f t="shared" si="35"/>
        <v>0</v>
      </c>
      <c r="K473" t="str">
        <f>IF(OR(J473&gt;Ограничения!$B$1,Sheet!G5970&gt;Ограничения!$B$2,Sheet!H5970&gt;Ограничения!$B$2,Sheet!I5970&gt;Ограничения!$B$2,),"Not compatible","Compatible")</f>
        <v>Compatible</v>
      </c>
      <c r="L473" t="str">
        <f t="shared" si="36"/>
        <v>Модификация</v>
      </c>
      <c r="M473" s="3">
        <f t="shared" si="38"/>
        <v>0</v>
      </c>
      <c r="N473" s="3" t="str">
        <f t="shared" si="39"/>
        <v>N</v>
      </c>
      <c r="O473" t="s">
        <v>28008</v>
      </c>
      <c r="Q473" t="str">
        <f t="shared" si="37"/>
        <v>COPY x146.dat sel\x146.dat</v>
      </c>
      <c r="R473" t="str">
        <f>IF(ISNA(VLOOKUP(B473,Rendered!$B$1:$C$1000,1,FALSE)),"N","Y")</f>
        <v>N</v>
      </c>
    </row>
    <row r="474" spans="1:18" hidden="1" x14ac:dyDescent="0.35">
      <c r="A474" t="s">
        <v>11238</v>
      </c>
      <c r="B474" t="s">
        <v>11415</v>
      </c>
      <c r="C474" t="s">
        <v>11416</v>
      </c>
      <c r="D474" t="s">
        <v>30</v>
      </c>
      <c r="E474">
        <v>1976</v>
      </c>
      <c r="F474">
        <v>1985</v>
      </c>
      <c r="G474">
        <v>8</v>
      </c>
      <c r="H474">
        <v>6</v>
      </c>
      <c r="I474">
        <v>3.3</v>
      </c>
      <c r="J474">
        <f t="shared" si="35"/>
        <v>17.3</v>
      </c>
      <c r="K474" t="str">
        <f>IF(OR(J474&gt;Ограничения!$B$1,Sheet!G5971&gt;Ограничения!$B$2,Sheet!H5971&gt;Ограничения!$B$2,Sheet!I5971&gt;Ограничения!$B$2,),"Not compatible","Compatible")</f>
        <v>Compatible</v>
      </c>
      <c r="L474" t="str">
        <f t="shared" si="36"/>
        <v>Модификация</v>
      </c>
      <c r="M474" s="3">
        <f t="shared" si="38"/>
        <v>0.5083333333333333</v>
      </c>
      <c r="N474" s="3" t="str">
        <f t="shared" si="39"/>
        <v>Y</v>
      </c>
      <c r="O474" t="s">
        <v>28008</v>
      </c>
      <c r="Q474" t="str">
        <f t="shared" si="37"/>
        <v>COPY x146c01.dat sel\x146c01.dat</v>
      </c>
      <c r="R474" t="str">
        <f>IF(ISNA(VLOOKUP(B474,Rendered!$B$1:$C$1000,1,FALSE)),"N","Y")</f>
        <v>N</v>
      </c>
    </row>
    <row r="475" spans="1:18" hidden="1" x14ac:dyDescent="0.35">
      <c r="A475" t="s">
        <v>11238</v>
      </c>
      <c r="B475" t="s">
        <v>11419</v>
      </c>
      <c r="C475" t="s">
        <v>11420</v>
      </c>
      <c r="D475" t="s">
        <v>13</v>
      </c>
      <c r="E475">
        <v>1982</v>
      </c>
      <c r="F475">
        <v>1982</v>
      </c>
      <c r="G475">
        <v>8</v>
      </c>
      <c r="H475">
        <v>6</v>
      </c>
      <c r="I475">
        <v>3.3</v>
      </c>
      <c r="J475">
        <f t="shared" si="35"/>
        <v>17.3</v>
      </c>
      <c r="K475" t="str">
        <f>IF(OR(J475&gt;Ограничения!$B$1,Sheet!G5973&gt;Ограничения!$B$2,Sheet!H5973&gt;Ограничения!$B$2,Sheet!I5973&gt;Ограничения!$B$2,),"Not compatible","Compatible")</f>
        <v>Compatible</v>
      </c>
      <c r="L475" t="str">
        <f t="shared" si="36"/>
        <v>Модификация</v>
      </c>
      <c r="M475" s="3">
        <f t="shared" si="38"/>
        <v>0</v>
      </c>
      <c r="N475" s="3" t="str">
        <f t="shared" si="39"/>
        <v>Y</v>
      </c>
      <c r="O475" t="s">
        <v>28008</v>
      </c>
      <c r="Q475" t="str">
        <f t="shared" si="37"/>
        <v>COPY x146c01pb02.dat sel\x146c01pb02.dat</v>
      </c>
      <c r="R475" t="str">
        <f>IF(ISNA(VLOOKUP(B475,Rendered!$B$1:$C$1000,1,FALSE)),"N","Y")</f>
        <v>N</v>
      </c>
    </row>
    <row r="476" spans="1:18" hidden="1" x14ac:dyDescent="0.35">
      <c r="A476" t="s">
        <v>11238</v>
      </c>
      <c r="B476" t="s">
        <v>11417</v>
      </c>
      <c r="C476" t="s">
        <v>11418</v>
      </c>
      <c r="D476" t="s">
        <v>13</v>
      </c>
      <c r="E476">
        <v>1976</v>
      </c>
      <c r="F476">
        <v>1978</v>
      </c>
      <c r="G476">
        <v>8</v>
      </c>
      <c r="H476">
        <v>6</v>
      </c>
      <c r="I476">
        <v>3.3</v>
      </c>
      <c r="J476">
        <f t="shared" si="35"/>
        <v>17.3</v>
      </c>
      <c r="K476" t="str">
        <f>IF(OR(J476&gt;Ограничения!$B$1,Sheet!G5972&gt;Ограничения!$B$2,Sheet!H5972&gt;Ограничения!$B$2,Sheet!I5972&gt;Ограничения!$B$2,),"Not compatible","Compatible")</f>
        <v>Compatible</v>
      </c>
      <c r="L476" t="str">
        <f t="shared" si="36"/>
        <v>Модификация</v>
      </c>
      <c r="M476" s="3">
        <f t="shared" si="38"/>
        <v>0</v>
      </c>
      <c r="N476" s="3" t="str">
        <f t="shared" si="39"/>
        <v>N</v>
      </c>
      <c r="O476" t="s">
        <v>28008</v>
      </c>
      <c r="Q476" t="str">
        <f t="shared" si="37"/>
        <v>COPY x146c01pb04.dat sel\x146c01pb04.dat</v>
      </c>
      <c r="R476" t="str">
        <f>IF(ISNA(VLOOKUP(B476,Rendered!$B$1:$C$1000,1,FALSE)),"N","Y")</f>
        <v>N</v>
      </c>
    </row>
    <row r="477" spans="1:18" hidden="1" x14ac:dyDescent="0.35">
      <c r="A477" t="s">
        <v>11238</v>
      </c>
      <c r="B477" t="s">
        <v>11423</v>
      </c>
      <c r="C477" t="s">
        <v>11424</v>
      </c>
      <c r="D477" t="s">
        <v>13</v>
      </c>
      <c r="E477">
        <v>1982</v>
      </c>
      <c r="F477">
        <v>1982</v>
      </c>
      <c r="G477">
        <v>8</v>
      </c>
      <c r="H477">
        <v>6</v>
      </c>
      <c r="I477">
        <v>3.3</v>
      </c>
      <c r="J477">
        <f t="shared" si="35"/>
        <v>17.3</v>
      </c>
      <c r="K477" t="str">
        <f>IF(OR(J477&gt;Ограничения!$B$1,Sheet!G5975&gt;Ограничения!$B$2,Sheet!H5975&gt;Ограничения!$B$2,Sheet!I5975&gt;Ограничения!$B$2,),"Not compatible","Compatible")</f>
        <v>Compatible</v>
      </c>
      <c r="L477" t="str">
        <f t="shared" si="36"/>
        <v>Модификация</v>
      </c>
      <c r="M477" s="3">
        <f t="shared" si="38"/>
        <v>0</v>
      </c>
      <c r="N477" s="3" t="str">
        <f t="shared" si="39"/>
        <v>N</v>
      </c>
      <c r="O477" t="s">
        <v>28008</v>
      </c>
      <c r="Q477" t="str">
        <f t="shared" si="37"/>
        <v>COPY x146c01pb03.dat sel\x146c01pb03.dat</v>
      </c>
      <c r="R477" t="str">
        <f>IF(ISNA(VLOOKUP(B477,Rendered!$B$1:$C$1000,1,FALSE)),"N","Y")</f>
        <v>N</v>
      </c>
    </row>
    <row r="478" spans="1:18" hidden="1" x14ac:dyDescent="0.35">
      <c r="A478" t="s">
        <v>11238</v>
      </c>
      <c r="B478" t="s">
        <v>11425</v>
      </c>
      <c r="C478" t="s">
        <v>11426</v>
      </c>
      <c r="D478" t="s">
        <v>13</v>
      </c>
      <c r="E478">
        <v>1982</v>
      </c>
      <c r="F478">
        <v>1982</v>
      </c>
      <c r="G478">
        <v>8</v>
      </c>
      <c r="H478">
        <v>6</v>
      </c>
      <c r="I478">
        <v>3.3</v>
      </c>
      <c r="J478">
        <f t="shared" si="35"/>
        <v>17.3</v>
      </c>
      <c r="K478" t="str">
        <f>IF(OR(J478&gt;Ограничения!$B$1,Sheet!G5976&gt;Ограничения!$B$2,Sheet!H5976&gt;Ограничения!$B$2,Sheet!I5976&gt;Ограничения!$B$2,),"Not compatible","Compatible")</f>
        <v>Compatible</v>
      </c>
      <c r="L478" t="str">
        <f t="shared" si="36"/>
        <v>Модификация</v>
      </c>
      <c r="M478" s="3">
        <f t="shared" si="38"/>
        <v>0</v>
      </c>
      <c r="N478" s="3" t="str">
        <f t="shared" si="39"/>
        <v>N</v>
      </c>
      <c r="O478" t="s">
        <v>28008</v>
      </c>
      <c r="Q478" t="str">
        <f t="shared" si="37"/>
        <v>COPY x146c01pb01.dat sel\x146c01pb01.dat</v>
      </c>
      <c r="R478" t="str">
        <f>IF(ISNA(VLOOKUP(B478,Rendered!$B$1:$C$1000,1,FALSE)),"N","Y")</f>
        <v>N</v>
      </c>
    </row>
    <row r="479" spans="1:18" hidden="1" x14ac:dyDescent="0.35">
      <c r="A479" t="s">
        <v>11238</v>
      </c>
      <c r="B479" t="s">
        <v>11421</v>
      </c>
      <c r="C479" t="s">
        <v>11422</v>
      </c>
      <c r="D479" t="s">
        <v>13</v>
      </c>
      <c r="E479">
        <v>1978</v>
      </c>
      <c r="F479">
        <v>1978</v>
      </c>
      <c r="G479">
        <v>8</v>
      </c>
      <c r="H479">
        <v>6</v>
      </c>
      <c r="I479">
        <v>3.3</v>
      </c>
      <c r="J479">
        <f t="shared" si="35"/>
        <v>17.3</v>
      </c>
      <c r="K479" t="str">
        <f>IF(OR(J479&gt;Ограничения!$B$1,Sheet!G5974&gt;Ограничения!$B$2,Sheet!H5974&gt;Ограничения!$B$2,Sheet!I5974&gt;Ограничения!$B$2,),"Not compatible","Compatible")</f>
        <v>Compatible</v>
      </c>
      <c r="L479" t="str">
        <f t="shared" si="36"/>
        <v>Модификация</v>
      </c>
      <c r="M479" s="3">
        <f t="shared" si="38"/>
        <v>0</v>
      </c>
      <c r="N479" s="3" t="str">
        <f t="shared" si="39"/>
        <v>N</v>
      </c>
      <c r="O479" t="s">
        <v>28008</v>
      </c>
      <c r="Q479" t="str">
        <f t="shared" si="37"/>
        <v>COPY x146c01pb05.dat sel\x146c01pb05.dat</v>
      </c>
      <c r="R479" t="str">
        <f>IF(ISNA(VLOOKUP(B479,Rendered!$B$1:$C$1000,1,FALSE)),"N","Y")</f>
        <v>N</v>
      </c>
    </row>
    <row r="480" spans="1:18" hidden="1" x14ac:dyDescent="0.35">
      <c r="A480" t="s">
        <v>11238</v>
      </c>
      <c r="B480" t="s">
        <v>11427</v>
      </c>
      <c r="C480" t="s">
        <v>11428</v>
      </c>
      <c r="D480" t="s">
        <v>27</v>
      </c>
      <c r="E480">
        <v>1973</v>
      </c>
      <c r="F480">
        <v>1974</v>
      </c>
      <c r="G480">
        <v>8</v>
      </c>
      <c r="H480">
        <v>6</v>
      </c>
      <c r="I480">
        <v>3.3</v>
      </c>
      <c r="J480">
        <f t="shared" si="35"/>
        <v>17.3</v>
      </c>
      <c r="K480" t="str">
        <f>IF(OR(J480&gt;Ограничения!$B$1,Sheet!G5977&gt;Ограничения!$B$2,Sheet!H5977&gt;Ограничения!$B$2,Sheet!I5977&gt;Ограничения!$B$2,),"Not compatible","Compatible")</f>
        <v>Compatible</v>
      </c>
      <c r="L480" t="str">
        <f t="shared" si="36"/>
        <v>Модификация</v>
      </c>
      <c r="M480" s="3">
        <f t="shared" si="38"/>
        <v>0.49122807017543857</v>
      </c>
      <c r="N480" s="3" t="str">
        <f t="shared" si="39"/>
        <v>Y</v>
      </c>
      <c r="O480" t="s">
        <v>28008</v>
      </c>
      <c r="Q480" t="str">
        <f t="shared" si="37"/>
        <v>COPY x146c02.dat sel\x146c02.dat</v>
      </c>
      <c r="R480" t="str">
        <f>IF(ISNA(VLOOKUP(B480,Rendered!$B$1:$C$1000,1,FALSE)),"N","Y")</f>
        <v>N</v>
      </c>
    </row>
    <row r="481" spans="1:18" hidden="1" x14ac:dyDescent="0.35">
      <c r="A481" t="s">
        <v>11238</v>
      </c>
      <c r="B481" t="s">
        <v>11431</v>
      </c>
      <c r="C481" t="s">
        <v>11432</v>
      </c>
      <c r="D481" t="s">
        <v>13</v>
      </c>
      <c r="E481">
        <v>1974</v>
      </c>
      <c r="F481">
        <v>1974</v>
      </c>
      <c r="G481">
        <v>8</v>
      </c>
      <c r="H481">
        <v>6</v>
      </c>
      <c r="I481">
        <v>3.3</v>
      </c>
      <c r="J481">
        <f t="shared" si="35"/>
        <v>17.3</v>
      </c>
      <c r="K481" t="str">
        <f>IF(OR(J481&gt;Ограничения!$B$1,Sheet!G5979&gt;Ограничения!$B$2,Sheet!H5979&gt;Ограничения!$B$2,Sheet!I5979&gt;Ограничения!$B$2,),"Not compatible","Compatible")</f>
        <v>Compatible</v>
      </c>
      <c r="L481" t="str">
        <f t="shared" si="36"/>
        <v>Модификация</v>
      </c>
      <c r="M481" s="3">
        <f t="shared" si="38"/>
        <v>0</v>
      </c>
      <c r="N481" s="3" t="str">
        <f t="shared" si="39"/>
        <v>Y</v>
      </c>
      <c r="O481" t="s">
        <v>28008</v>
      </c>
      <c r="Q481" t="str">
        <f t="shared" si="37"/>
        <v>COPY x146c02pb02.dat sel\x146c02pb02.dat</v>
      </c>
      <c r="R481" t="str">
        <f>IF(ISNA(VLOOKUP(B481,Rendered!$B$1:$C$1000,1,FALSE)),"N","Y")</f>
        <v>N</v>
      </c>
    </row>
    <row r="482" spans="1:18" hidden="1" x14ac:dyDescent="0.35">
      <c r="A482" t="s">
        <v>11238</v>
      </c>
      <c r="B482" t="s">
        <v>11433</v>
      </c>
      <c r="C482" t="s">
        <v>11434</v>
      </c>
      <c r="D482" t="s">
        <v>13</v>
      </c>
      <c r="E482">
        <v>1974</v>
      </c>
      <c r="F482">
        <v>1974</v>
      </c>
      <c r="G482">
        <v>8</v>
      </c>
      <c r="H482">
        <v>6</v>
      </c>
      <c r="I482">
        <v>3.3</v>
      </c>
      <c r="J482">
        <f t="shared" si="35"/>
        <v>17.3</v>
      </c>
      <c r="K482" t="str">
        <f>IF(OR(J482&gt;Ограничения!$B$1,Sheet!G5980&gt;Ограничения!$B$2,Sheet!H5980&gt;Ограничения!$B$2,Sheet!I5980&gt;Ограничения!$B$2,),"Not compatible","Compatible")</f>
        <v>Compatible</v>
      </c>
      <c r="L482" t="str">
        <f t="shared" si="36"/>
        <v>Модификация</v>
      </c>
      <c r="M482" s="3">
        <f t="shared" si="38"/>
        <v>0</v>
      </c>
      <c r="N482" s="3" t="str">
        <f t="shared" si="39"/>
        <v>N</v>
      </c>
      <c r="O482" t="s">
        <v>28008</v>
      </c>
      <c r="Q482" t="str">
        <f t="shared" si="37"/>
        <v>COPY x146c02pb01.dat sel\x146c02pb01.dat</v>
      </c>
      <c r="R482" t="str">
        <f>IF(ISNA(VLOOKUP(B482,Rendered!$B$1:$C$1000,1,FALSE)),"N","Y")</f>
        <v>N</v>
      </c>
    </row>
    <row r="483" spans="1:18" hidden="1" x14ac:dyDescent="0.35">
      <c r="A483" t="s">
        <v>11238</v>
      </c>
      <c r="B483" t="s">
        <v>11429</v>
      </c>
      <c r="C483" t="s">
        <v>11430</v>
      </c>
      <c r="D483" t="s">
        <v>13</v>
      </c>
      <c r="E483">
        <v>1973</v>
      </c>
      <c r="F483">
        <v>1973</v>
      </c>
      <c r="G483">
        <v>8</v>
      </c>
      <c r="H483">
        <v>6</v>
      </c>
      <c r="I483">
        <v>3.3</v>
      </c>
      <c r="J483">
        <f t="shared" si="35"/>
        <v>17.3</v>
      </c>
      <c r="K483" t="str">
        <f>IF(OR(J483&gt;Ограничения!$B$1,Sheet!G5978&gt;Ограничения!$B$2,Sheet!H5978&gt;Ограничения!$B$2,Sheet!I5978&gt;Ограничения!$B$2,),"Not compatible","Compatible")</f>
        <v>Compatible</v>
      </c>
      <c r="L483" t="str">
        <f t="shared" si="36"/>
        <v>Модификация</v>
      </c>
      <c r="M483" s="3">
        <f t="shared" si="38"/>
        <v>0</v>
      </c>
      <c r="N483" s="3" t="str">
        <f t="shared" si="39"/>
        <v>N</v>
      </c>
      <c r="O483" t="s">
        <v>28008</v>
      </c>
      <c r="Q483" t="str">
        <f t="shared" si="37"/>
        <v>COPY x146c02pb03.dat sel\x146c02pb03.dat</v>
      </c>
      <c r="R483" t="str">
        <f>IF(ISNA(VLOOKUP(B483,Rendered!$B$1:$C$1000,1,FALSE)),"N","Y")</f>
        <v>N</v>
      </c>
    </row>
    <row r="484" spans="1:18" hidden="1" x14ac:dyDescent="0.35">
      <c r="A484" t="s">
        <v>11238</v>
      </c>
      <c r="B484" t="s">
        <v>11439</v>
      </c>
      <c r="C484" t="s">
        <v>11440</v>
      </c>
      <c r="D484" t="s">
        <v>30</v>
      </c>
      <c r="E484">
        <v>1976</v>
      </c>
      <c r="F484">
        <v>1985</v>
      </c>
      <c r="G484">
        <v>6</v>
      </c>
      <c r="H484">
        <v>6</v>
      </c>
      <c r="I484">
        <v>3.3</v>
      </c>
      <c r="J484">
        <f t="shared" si="35"/>
        <v>15.3</v>
      </c>
      <c r="K484" t="str">
        <f>IF(OR(J484&gt;Ограничения!$B$1,Sheet!G5983&gt;Ограничения!$B$2,Sheet!H5983&gt;Ограничения!$B$2,Sheet!I5983&gt;Ограничения!$B$2,),"Not compatible","Compatible")</f>
        <v>Compatible</v>
      </c>
      <c r="L484" t="str">
        <f t="shared" si="36"/>
        <v>Модификация</v>
      </c>
      <c r="M484" s="3">
        <f t="shared" si="38"/>
        <v>0.51724137931034486</v>
      </c>
      <c r="N484" s="3" t="str">
        <f t="shared" si="39"/>
        <v>Y</v>
      </c>
      <c r="O484" t="s">
        <v>28008</v>
      </c>
      <c r="Q484" t="str">
        <f t="shared" si="37"/>
        <v>COPY x147c01.dat sel\x147c01.dat</v>
      </c>
      <c r="R484" t="str">
        <f>IF(ISNA(VLOOKUP(B484,Rendered!$B$1:$C$1000,1,FALSE)),"N","Y")</f>
        <v>N</v>
      </c>
    </row>
    <row r="485" spans="1:18" hidden="1" x14ac:dyDescent="0.35">
      <c r="A485" t="s">
        <v>11238</v>
      </c>
      <c r="B485" t="s">
        <v>11441</v>
      </c>
      <c r="C485" t="s">
        <v>11442</v>
      </c>
      <c r="D485" t="s">
        <v>13</v>
      </c>
      <c r="E485">
        <v>1982</v>
      </c>
      <c r="F485">
        <v>1982</v>
      </c>
      <c r="G485">
        <v>6</v>
      </c>
      <c r="H485">
        <v>6</v>
      </c>
      <c r="I485">
        <v>3.3</v>
      </c>
      <c r="J485">
        <f t="shared" si="35"/>
        <v>15.3</v>
      </c>
      <c r="K485" t="str">
        <f>IF(OR(J485&gt;Ограничения!$B$1,Sheet!G5984&gt;Ограничения!$B$2,Sheet!H5984&gt;Ограничения!$B$2,Sheet!I5984&gt;Ограничения!$B$2,),"Not compatible","Compatible")</f>
        <v>Compatible</v>
      </c>
      <c r="L485" t="str">
        <f t="shared" si="36"/>
        <v>Модификация</v>
      </c>
      <c r="M485" s="3">
        <f t="shared" si="38"/>
        <v>0</v>
      </c>
      <c r="N485" s="3" t="str">
        <f t="shared" si="39"/>
        <v>Y</v>
      </c>
      <c r="O485" t="s">
        <v>28008</v>
      </c>
      <c r="Q485" t="str">
        <f t="shared" si="37"/>
        <v>COPY x147c01pb02.dat sel\x147c01pb02.dat</v>
      </c>
      <c r="R485" t="str">
        <f>IF(ISNA(VLOOKUP(B485,Rendered!$B$1:$C$1000,1,FALSE)),"N","Y")</f>
        <v>N</v>
      </c>
    </row>
    <row r="486" spans="1:18" hidden="1" x14ac:dyDescent="0.35">
      <c r="A486" t="s">
        <v>11238</v>
      </c>
      <c r="B486" t="s">
        <v>11443</v>
      </c>
      <c r="C486" t="s">
        <v>11444</v>
      </c>
      <c r="D486" t="s">
        <v>13</v>
      </c>
      <c r="E486">
        <v>1982</v>
      </c>
      <c r="F486">
        <v>1982</v>
      </c>
      <c r="G486">
        <v>6</v>
      </c>
      <c r="H486">
        <v>6</v>
      </c>
      <c r="I486">
        <v>3.3</v>
      </c>
      <c r="J486">
        <f t="shared" si="35"/>
        <v>15.3</v>
      </c>
      <c r="K486" t="str">
        <f>IF(OR(J486&gt;Ограничения!$B$1,Sheet!G5985&gt;Ограничения!$B$2,Sheet!H5985&gt;Ограничения!$B$2,Sheet!I5985&gt;Ограничения!$B$2,),"Not compatible","Compatible")</f>
        <v>Compatible</v>
      </c>
      <c r="L486" t="str">
        <f t="shared" si="36"/>
        <v>Модификация</v>
      </c>
      <c r="M486" s="3">
        <f t="shared" si="38"/>
        <v>0</v>
      </c>
      <c r="N486" s="3" t="str">
        <f t="shared" si="39"/>
        <v>N</v>
      </c>
      <c r="O486" t="s">
        <v>28008</v>
      </c>
      <c r="Q486" t="str">
        <f t="shared" si="37"/>
        <v>COPY x147c01pb04.dat sel\x147c01pb04.dat</v>
      </c>
      <c r="R486" t="str">
        <f>IF(ISNA(VLOOKUP(B486,Rendered!$B$1:$C$1000,1,FALSE)),"N","Y")</f>
        <v>N</v>
      </c>
    </row>
    <row r="487" spans="1:18" hidden="1" x14ac:dyDescent="0.35">
      <c r="A487" t="s">
        <v>11238</v>
      </c>
      <c r="B487" t="s">
        <v>11445</v>
      </c>
      <c r="C487" t="s">
        <v>11446</v>
      </c>
      <c r="D487" t="s">
        <v>13</v>
      </c>
      <c r="E487">
        <v>1982</v>
      </c>
      <c r="F487">
        <v>1982</v>
      </c>
      <c r="G487">
        <v>8</v>
      </c>
      <c r="H487">
        <v>6</v>
      </c>
      <c r="I487">
        <v>3.3</v>
      </c>
      <c r="J487">
        <f t="shared" si="35"/>
        <v>17.3</v>
      </c>
      <c r="K487" t="str">
        <f>IF(OR(J487&gt;Ограничения!$B$1,Sheet!G5986&gt;Ограничения!$B$2,Sheet!H5986&gt;Ограничения!$B$2,Sheet!I5986&gt;Ограничения!$B$2,),"Not compatible","Compatible")</f>
        <v>Compatible</v>
      </c>
      <c r="L487" t="str">
        <f t="shared" si="36"/>
        <v>Модификация</v>
      </c>
      <c r="M487" s="3">
        <f t="shared" si="38"/>
        <v>0</v>
      </c>
      <c r="N487" s="3" t="str">
        <f t="shared" si="39"/>
        <v>N</v>
      </c>
      <c r="O487" t="s">
        <v>28008</v>
      </c>
      <c r="Q487" t="str">
        <f t="shared" si="37"/>
        <v>COPY x147c01pb01.dat sel\x147c01pb01.dat</v>
      </c>
      <c r="R487" t="str">
        <f>IF(ISNA(VLOOKUP(B487,Rendered!$B$1:$C$1000,1,FALSE)),"N","Y")</f>
        <v>N</v>
      </c>
    </row>
    <row r="488" spans="1:18" hidden="1" x14ac:dyDescent="0.35">
      <c r="A488" t="s">
        <v>11238</v>
      </c>
      <c r="B488" t="s">
        <v>11447</v>
      </c>
      <c r="C488" t="s">
        <v>11448</v>
      </c>
      <c r="D488" t="s">
        <v>13</v>
      </c>
      <c r="E488">
        <v>1976</v>
      </c>
      <c r="F488">
        <v>1978</v>
      </c>
      <c r="G488">
        <v>6</v>
      </c>
      <c r="H488">
        <v>6</v>
      </c>
      <c r="I488">
        <v>3.3</v>
      </c>
      <c r="J488">
        <f t="shared" si="35"/>
        <v>15.3</v>
      </c>
      <c r="K488" t="str">
        <f>IF(OR(J488&gt;Ограничения!$B$1,Sheet!G5987&gt;Ограничения!$B$2,Sheet!H5987&gt;Ограничения!$B$2,Sheet!I5987&gt;Ограничения!$B$2,),"Not compatible","Compatible")</f>
        <v>Compatible</v>
      </c>
      <c r="L488" t="str">
        <f t="shared" si="36"/>
        <v>Модификация</v>
      </c>
      <c r="M488" s="3">
        <f t="shared" si="38"/>
        <v>0</v>
      </c>
      <c r="N488" s="3" t="str">
        <f t="shared" si="39"/>
        <v>N</v>
      </c>
      <c r="O488" t="s">
        <v>28008</v>
      </c>
      <c r="Q488" t="str">
        <f t="shared" si="37"/>
        <v>COPY x147c01pb03.dat sel\x147c01pb03.dat</v>
      </c>
      <c r="R488" t="str">
        <f>IF(ISNA(VLOOKUP(B488,Rendered!$B$1:$C$1000,1,FALSE)),"N","Y")</f>
        <v>N</v>
      </c>
    </row>
    <row r="489" spans="1:18" hidden="1" x14ac:dyDescent="0.35">
      <c r="A489" t="s">
        <v>11238</v>
      </c>
      <c r="B489" t="s">
        <v>11449</v>
      </c>
      <c r="C489" t="s">
        <v>11450</v>
      </c>
      <c r="D489" t="s">
        <v>27</v>
      </c>
      <c r="E489">
        <v>1973</v>
      </c>
      <c r="F489">
        <v>1974</v>
      </c>
      <c r="G489">
        <v>6</v>
      </c>
      <c r="H489">
        <v>6</v>
      </c>
      <c r="I489">
        <v>3.3</v>
      </c>
      <c r="J489">
        <f t="shared" si="35"/>
        <v>15.3</v>
      </c>
      <c r="K489" t="str">
        <f>IF(OR(J489&gt;Ограничения!$B$1,Sheet!G5988&gt;Ограничения!$B$2,Sheet!H5988&gt;Ограничения!$B$2,Sheet!I5988&gt;Ограничения!$B$2,),"Not compatible","Compatible")</f>
        <v>Compatible</v>
      </c>
      <c r="L489" t="str">
        <f t="shared" si="36"/>
        <v>Модификация</v>
      </c>
      <c r="M489" s="3">
        <f t="shared" si="38"/>
        <v>0.47413793103448276</v>
      </c>
      <c r="N489" s="3" t="str">
        <f t="shared" si="39"/>
        <v>Y</v>
      </c>
      <c r="O489" t="s">
        <v>28008</v>
      </c>
      <c r="Q489" t="str">
        <f t="shared" si="37"/>
        <v>COPY x147c02.dat sel\x147c02.dat</v>
      </c>
      <c r="R489" t="str">
        <f>IF(ISNA(VLOOKUP(B489,Rendered!$B$1:$C$1000,1,FALSE)),"N","Y")</f>
        <v>N</v>
      </c>
    </row>
    <row r="490" spans="1:18" hidden="1" x14ac:dyDescent="0.35">
      <c r="A490" t="s">
        <v>11238</v>
      </c>
      <c r="B490" t="s">
        <v>11453</v>
      </c>
      <c r="C490" t="s">
        <v>11454</v>
      </c>
      <c r="D490" t="s">
        <v>13</v>
      </c>
      <c r="E490">
        <v>1973</v>
      </c>
      <c r="F490">
        <v>1973</v>
      </c>
      <c r="G490">
        <v>6</v>
      </c>
      <c r="H490">
        <v>6</v>
      </c>
      <c r="I490">
        <v>3.3</v>
      </c>
      <c r="J490">
        <f t="shared" si="35"/>
        <v>15.3</v>
      </c>
      <c r="K490" t="str">
        <f>IF(OR(J490&gt;Ограничения!$B$1,Sheet!G5990&gt;Ограничения!$B$2,Sheet!H5990&gt;Ограничения!$B$2,Sheet!I5990&gt;Ограничения!$B$2,),"Not compatible","Compatible")</f>
        <v>Compatible</v>
      </c>
      <c r="L490" t="str">
        <f t="shared" si="36"/>
        <v>Модификация</v>
      </c>
      <c r="M490" s="3">
        <f t="shared" si="38"/>
        <v>0</v>
      </c>
      <c r="N490" s="3" t="str">
        <f t="shared" si="39"/>
        <v>Y</v>
      </c>
      <c r="O490" t="s">
        <v>28008</v>
      </c>
      <c r="Q490" t="str">
        <f t="shared" si="37"/>
        <v>COPY x147c02pb02.dat sel\x147c02pb02.dat</v>
      </c>
      <c r="R490" t="str">
        <f>IF(ISNA(VLOOKUP(B490,Rendered!$B$1:$C$1000,1,FALSE)),"N","Y")</f>
        <v>N</v>
      </c>
    </row>
    <row r="491" spans="1:18" hidden="1" x14ac:dyDescent="0.35">
      <c r="A491" t="s">
        <v>11238</v>
      </c>
      <c r="B491" t="s">
        <v>11451</v>
      </c>
      <c r="C491" t="s">
        <v>11452</v>
      </c>
      <c r="D491" t="s">
        <v>13</v>
      </c>
      <c r="E491">
        <v>1974</v>
      </c>
      <c r="F491">
        <v>1974</v>
      </c>
      <c r="G491">
        <v>6</v>
      </c>
      <c r="H491">
        <v>6</v>
      </c>
      <c r="I491">
        <v>3.3</v>
      </c>
      <c r="J491">
        <f t="shared" si="35"/>
        <v>15.3</v>
      </c>
      <c r="K491" t="str">
        <f>IF(OR(J491&gt;Ограничения!$B$1,Sheet!G5989&gt;Ограничения!$B$2,Sheet!H5989&gt;Ограничения!$B$2,Sheet!I5989&gt;Ограничения!$B$2,),"Not compatible","Compatible")</f>
        <v>Compatible</v>
      </c>
      <c r="L491" t="str">
        <f t="shared" si="36"/>
        <v>Модификация</v>
      </c>
      <c r="M491" s="3">
        <f t="shared" si="38"/>
        <v>0</v>
      </c>
      <c r="N491" s="3" t="str">
        <f t="shared" si="39"/>
        <v>N</v>
      </c>
      <c r="O491" t="s">
        <v>28008</v>
      </c>
      <c r="Q491" t="str">
        <f t="shared" si="37"/>
        <v>COPY x147c02pb01.dat sel\x147c02pb01.dat</v>
      </c>
      <c r="R491" t="str">
        <f>IF(ISNA(VLOOKUP(B491,Rendered!$B$1:$C$1000,1,FALSE)),"N","Y")</f>
        <v>N</v>
      </c>
    </row>
    <row r="492" spans="1:18" hidden="1" x14ac:dyDescent="0.35">
      <c r="A492" t="s">
        <v>11238</v>
      </c>
      <c r="B492" t="s">
        <v>11455</v>
      </c>
      <c r="C492" t="s">
        <v>11456</v>
      </c>
      <c r="D492" t="s">
        <v>13</v>
      </c>
      <c r="E492">
        <v>2018</v>
      </c>
      <c r="F492">
        <v>2018</v>
      </c>
      <c r="G492">
        <v>16</v>
      </c>
      <c r="H492">
        <v>8</v>
      </c>
      <c r="I492">
        <v>3</v>
      </c>
      <c r="J492">
        <f t="shared" si="35"/>
        <v>27</v>
      </c>
      <c r="K492" t="str">
        <f>IF(OR(J492&gt;Ограничения!$B$1,Sheet!G5991&gt;Ограничения!$B$2,Sheet!H5991&gt;Ограничения!$B$2,Sheet!I5991&gt;Ограничения!$B$2,),"Not compatible","Compatible")</f>
        <v>Not compatible</v>
      </c>
      <c r="L492" t="str">
        <f t="shared" si="36"/>
        <v>Модификация</v>
      </c>
      <c r="M492" s="3">
        <f t="shared" si="38"/>
        <v>0</v>
      </c>
      <c r="N492" s="3" t="str">
        <f t="shared" si="39"/>
        <v>N</v>
      </c>
      <c r="O492" t="s">
        <v>28008</v>
      </c>
      <c r="Q492" t="str">
        <f t="shared" si="37"/>
        <v>COPY 28533c04.dat sel\28533c04.dat</v>
      </c>
      <c r="R492" t="str">
        <f>IF(ISNA(VLOOKUP(B492,Rendered!$B$1:$C$1000,1,FALSE)),"N","Y")</f>
        <v>N</v>
      </c>
    </row>
    <row r="493" spans="1:18" hidden="1" x14ac:dyDescent="0.35">
      <c r="A493" t="s">
        <v>11238</v>
      </c>
      <c r="B493" t="s">
        <v>11457</v>
      </c>
      <c r="C493" t="s">
        <v>11458</v>
      </c>
      <c r="D493" t="s">
        <v>13</v>
      </c>
      <c r="E493">
        <v>2017</v>
      </c>
      <c r="F493">
        <v>2017</v>
      </c>
      <c r="G493">
        <v>16</v>
      </c>
      <c r="H493">
        <v>8</v>
      </c>
      <c r="I493">
        <v>3</v>
      </c>
      <c r="J493">
        <f t="shared" si="35"/>
        <v>27</v>
      </c>
      <c r="K493" t="str">
        <f>IF(OR(J493&gt;Ограничения!$B$1,Sheet!G5992&gt;Ограничения!$B$2,Sheet!H5992&gt;Ограничения!$B$2,Sheet!I5992&gt;Ограничения!$B$2,),"Not compatible","Compatible")</f>
        <v>Not compatible</v>
      </c>
      <c r="L493" t="str">
        <f t="shared" si="36"/>
        <v>Модификация</v>
      </c>
      <c r="M493" s="3">
        <f t="shared" si="38"/>
        <v>0</v>
      </c>
      <c r="N493" s="3" t="str">
        <f t="shared" si="39"/>
        <v>N</v>
      </c>
      <c r="O493" t="s">
        <v>28008</v>
      </c>
      <c r="Q493" t="str">
        <f t="shared" si="37"/>
        <v>COPY 28533c03.dat sel\28533c03.dat</v>
      </c>
      <c r="R493" t="str">
        <f>IF(ISNA(VLOOKUP(B493,Rendered!$B$1:$C$1000,1,FALSE)),"N","Y")</f>
        <v>N</v>
      </c>
    </row>
    <row r="494" spans="1:18" hidden="1" x14ac:dyDescent="0.35">
      <c r="A494" t="s">
        <v>11238</v>
      </c>
      <c r="B494" t="s">
        <v>11459</v>
      </c>
      <c r="C494" t="s">
        <v>11460</v>
      </c>
      <c r="D494" t="s">
        <v>13</v>
      </c>
      <c r="E494">
        <v>2019</v>
      </c>
      <c r="F494">
        <v>2020</v>
      </c>
      <c r="G494">
        <v>16</v>
      </c>
      <c r="H494">
        <v>8</v>
      </c>
      <c r="I494">
        <v>3</v>
      </c>
      <c r="J494">
        <f t="shared" si="35"/>
        <v>27</v>
      </c>
      <c r="K494" t="str">
        <f>IF(OR(J494&gt;Ограничения!$B$1,Sheet!G5993&gt;Ограничения!$B$2,Sheet!H5993&gt;Ограничения!$B$2,Sheet!I5993&gt;Ограничения!$B$2,),"Not compatible","Compatible")</f>
        <v>Not compatible</v>
      </c>
      <c r="L494" t="str">
        <f t="shared" si="36"/>
        <v>Модификация</v>
      </c>
      <c r="M494" s="3">
        <f t="shared" si="38"/>
        <v>0</v>
      </c>
      <c r="N494" s="3" t="str">
        <f t="shared" si="39"/>
        <v>N</v>
      </c>
      <c r="O494" t="s">
        <v>28008</v>
      </c>
      <c r="Q494" t="str">
        <f t="shared" si="37"/>
        <v>COPY 28533c01.dat sel\28533c01.dat</v>
      </c>
      <c r="R494" t="str">
        <f>IF(ISNA(VLOOKUP(B494,Rendered!$B$1:$C$1000,1,FALSE)),"N","Y")</f>
        <v>N</v>
      </c>
    </row>
    <row r="495" spans="1:18" hidden="1" x14ac:dyDescent="0.35">
      <c r="A495" t="s">
        <v>11238</v>
      </c>
      <c r="B495" t="s">
        <v>11461</v>
      </c>
      <c r="C495" t="s">
        <v>11462</v>
      </c>
      <c r="D495" t="s">
        <v>13</v>
      </c>
      <c r="E495">
        <v>2019</v>
      </c>
      <c r="F495">
        <v>2020</v>
      </c>
      <c r="G495">
        <v>16</v>
      </c>
      <c r="H495">
        <v>8</v>
      </c>
      <c r="I495">
        <v>3</v>
      </c>
      <c r="J495">
        <f t="shared" si="35"/>
        <v>27</v>
      </c>
      <c r="K495" t="str">
        <f>IF(OR(J495&gt;Ограничения!$B$1,Sheet!G5994&gt;Ограничения!$B$2,Sheet!H5994&gt;Ограничения!$B$2,Sheet!I5994&gt;Ограничения!$B$2,),"Not compatible","Compatible")</f>
        <v>Not compatible</v>
      </c>
      <c r="L495" t="str">
        <f t="shared" si="36"/>
        <v>Модификация</v>
      </c>
      <c r="M495" s="3">
        <f t="shared" si="38"/>
        <v>0</v>
      </c>
      <c r="N495" s="3" t="str">
        <f t="shared" si="39"/>
        <v>N</v>
      </c>
      <c r="O495" t="s">
        <v>28008</v>
      </c>
      <c r="Q495" t="str">
        <f t="shared" si="37"/>
        <v>COPY 28533c01pb01.dat sel\28533c01pb01.dat</v>
      </c>
      <c r="R495" t="str">
        <f>IF(ISNA(VLOOKUP(B495,Rendered!$B$1:$C$1000,1,FALSE)),"N","Y")</f>
        <v>N</v>
      </c>
    </row>
    <row r="496" spans="1:18" hidden="1" x14ac:dyDescent="0.35">
      <c r="A496" t="s">
        <v>11238</v>
      </c>
      <c r="B496" t="s">
        <v>11463</v>
      </c>
      <c r="C496" t="s">
        <v>11464</v>
      </c>
      <c r="D496" t="s">
        <v>13</v>
      </c>
      <c r="E496">
        <v>2021</v>
      </c>
      <c r="F496">
        <v>2021</v>
      </c>
      <c r="G496">
        <v>16</v>
      </c>
      <c r="H496">
        <v>8</v>
      </c>
      <c r="I496">
        <v>3</v>
      </c>
      <c r="J496">
        <f t="shared" si="35"/>
        <v>27</v>
      </c>
      <c r="K496" t="str">
        <f>IF(OR(J496&gt;Ограничения!$B$1,Sheet!G5995&gt;Ограничения!$B$2,Sheet!H5995&gt;Ограничения!$B$2,Sheet!I5995&gt;Ограничения!$B$2,),"Not compatible","Compatible")</f>
        <v>Not compatible</v>
      </c>
      <c r="L496" t="str">
        <f t="shared" si="36"/>
        <v>Модификация</v>
      </c>
      <c r="M496" s="3">
        <f t="shared" si="38"/>
        <v>0</v>
      </c>
      <c r="N496" s="3" t="str">
        <f t="shared" si="39"/>
        <v>N</v>
      </c>
      <c r="O496" t="s">
        <v>28008</v>
      </c>
      <c r="Q496" t="str">
        <f t="shared" si="37"/>
        <v>COPY 28533c05.dat sel\28533c05.dat</v>
      </c>
      <c r="R496" t="str">
        <f>IF(ISNA(VLOOKUP(B496,Rendered!$B$1:$C$1000,1,FALSE)),"N","Y")</f>
        <v>N</v>
      </c>
    </row>
    <row r="497" spans="1:18" hidden="1" x14ac:dyDescent="0.35">
      <c r="A497" t="s">
        <v>11238</v>
      </c>
      <c r="B497" t="s">
        <v>11465</v>
      </c>
      <c r="C497" t="s">
        <v>11466</v>
      </c>
      <c r="D497" t="s">
        <v>27</v>
      </c>
      <c r="E497">
        <v>2017</v>
      </c>
      <c r="F497">
        <v>2019</v>
      </c>
      <c r="G497">
        <v>16</v>
      </c>
      <c r="H497">
        <v>8</v>
      </c>
      <c r="I497">
        <v>3</v>
      </c>
      <c r="J497">
        <f t="shared" si="35"/>
        <v>27</v>
      </c>
      <c r="K497" t="str">
        <f>IF(OR(J497&gt;Ограничения!$B$1,Sheet!G5996&gt;Ограничения!$B$2,Sheet!H5996&gt;Ограничения!$B$2,Sheet!I5996&gt;Ограничения!$B$2,),"Not compatible","Compatible")</f>
        <v>Not compatible</v>
      </c>
      <c r="L497" t="str">
        <f t="shared" si="36"/>
        <v>Модификация</v>
      </c>
      <c r="M497" s="3">
        <f t="shared" si="38"/>
        <v>0</v>
      </c>
      <c r="N497" s="3" t="str">
        <f t="shared" si="39"/>
        <v>N</v>
      </c>
      <c r="O497" t="s">
        <v>28008</v>
      </c>
      <c r="Q497" t="str">
        <f t="shared" si="37"/>
        <v>COPY 28533c02.dat sel\28533c02.dat</v>
      </c>
      <c r="R497" t="str">
        <f>IF(ISNA(VLOOKUP(B497,Rendered!$B$1:$C$1000,1,FALSE)),"N","Y")</f>
        <v>N</v>
      </c>
    </row>
    <row r="498" spans="1:18" hidden="1" x14ac:dyDescent="0.35">
      <c r="A498" t="s">
        <v>11238</v>
      </c>
      <c r="B498" t="s">
        <v>11467</v>
      </c>
      <c r="C498" t="s">
        <v>11468</v>
      </c>
      <c r="D498" t="s">
        <v>30</v>
      </c>
      <c r="E498">
        <v>2017</v>
      </c>
      <c r="F498">
        <v>2021</v>
      </c>
      <c r="G498">
        <v>16</v>
      </c>
      <c r="H498">
        <v>8</v>
      </c>
      <c r="J498">
        <f t="shared" si="35"/>
        <v>24</v>
      </c>
      <c r="K498" t="str">
        <f>IF(OR(J498&gt;Ограничения!$B$1,Sheet!G5997&gt;Ограничения!$B$2,Sheet!H5997&gt;Ограничения!$B$2,Sheet!I5997&gt;Ограничения!$B$2,),"Not compatible","Compatible")</f>
        <v>Not compatible</v>
      </c>
      <c r="L498">
        <f t="shared" si="36"/>
        <v>28533</v>
      </c>
      <c r="M498" s="3">
        <f t="shared" si="38"/>
        <v>0</v>
      </c>
      <c r="N498" s="3" t="str">
        <f t="shared" si="39"/>
        <v>N</v>
      </c>
      <c r="O498" t="s">
        <v>28008</v>
      </c>
      <c r="Q498" t="str">
        <f t="shared" si="37"/>
        <v>COPY 28533.dat sel\28533.dat</v>
      </c>
      <c r="R498" t="str">
        <f>IF(ISNA(VLOOKUP(B498,Rendered!$B$1:$C$1000,1,FALSE)),"N","Y")</f>
        <v>N</v>
      </c>
    </row>
    <row r="499" spans="1:18" hidden="1" x14ac:dyDescent="0.35">
      <c r="A499" t="s">
        <v>11238</v>
      </c>
      <c r="B499" t="s">
        <v>11469</v>
      </c>
      <c r="C499" t="s">
        <v>11470</v>
      </c>
      <c r="D499" t="s">
        <v>30</v>
      </c>
      <c r="E499">
        <v>2017</v>
      </c>
      <c r="F499">
        <v>2021</v>
      </c>
      <c r="G499">
        <v>16</v>
      </c>
      <c r="H499">
        <v>8</v>
      </c>
      <c r="J499">
        <f t="shared" si="35"/>
        <v>24</v>
      </c>
      <c r="K499" t="str">
        <f>IF(OR(J499&gt;Ограничения!$B$1,Sheet!G5998&gt;Ограничения!$B$2,Sheet!H5998&gt;Ограничения!$B$2,Sheet!I5998&gt;Ограничения!$B$2,),"Not compatible","Compatible")</f>
        <v>Not compatible</v>
      </c>
      <c r="L499">
        <f t="shared" si="36"/>
        <v>28535</v>
      </c>
      <c r="M499" s="3">
        <f t="shared" si="38"/>
        <v>0</v>
      </c>
      <c r="N499" s="3" t="str">
        <f t="shared" si="39"/>
        <v>N</v>
      </c>
      <c r="O499" t="s">
        <v>28008</v>
      </c>
      <c r="Q499" t="str">
        <f t="shared" si="37"/>
        <v>COPY 28535.dat sel\28535.dat</v>
      </c>
      <c r="R499" t="str">
        <f>IF(ISNA(VLOOKUP(B499,Rendered!$B$1:$C$1000,1,FALSE)),"N","Y")</f>
        <v>N</v>
      </c>
    </row>
    <row r="500" spans="1:18" hidden="1" x14ac:dyDescent="0.35">
      <c r="A500" t="s">
        <v>11238</v>
      </c>
      <c r="B500" t="s">
        <v>11471</v>
      </c>
      <c r="C500" t="s">
        <v>11472</v>
      </c>
      <c r="D500" t="s">
        <v>13</v>
      </c>
      <c r="E500">
        <v>1999</v>
      </c>
      <c r="F500">
        <v>1999</v>
      </c>
      <c r="G500">
        <v>22</v>
      </c>
      <c r="H500">
        <v>8</v>
      </c>
      <c r="I500">
        <v>2.7</v>
      </c>
      <c r="J500">
        <f t="shared" si="35"/>
        <v>32.700000000000003</v>
      </c>
      <c r="K500" t="str">
        <f>IF(OR(J500&gt;Ограничения!$B$1,Sheet!G5999&gt;Ограничения!$B$2,Sheet!H5999&gt;Ограничения!$B$2,Sheet!I5999&gt;Ограничения!$B$2,),"Not compatible","Compatible")</f>
        <v>Not compatible</v>
      </c>
      <c r="L500" t="str">
        <f t="shared" si="36"/>
        <v>Модификация</v>
      </c>
      <c r="M500" s="3">
        <f t="shared" si="38"/>
        <v>0</v>
      </c>
      <c r="N500" s="3" t="str">
        <f t="shared" si="39"/>
        <v>N</v>
      </c>
      <c r="O500" t="s">
        <v>28008</v>
      </c>
      <c r="Q500" t="str">
        <f t="shared" si="37"/>
        <v>COPY 71958c01.dat sel\71958c01.dat</v>
      </c>
      <c r="R500" t="str">
        <f>IF(ISNA(VLOOKUP(B500,Rendered!$B$1:$C$1000,1,FALSE)),"N","Y")</f>
        <v>N</v>
      </c>
    </row>
    <row r="501" spans="1:18" hidden="1" x14ac:dyDescent="0.35">
      <c r="A501" t="s">
        <v>11238</v>
      </c>
      <c r="B501" t="s">
        <v>11473</v>
      </c>
      <c r="C501" t="s">
        <v>11474</v>
      </c>
      <c r="D501" t="s">
        <v>13</v>
      </c>
      <c r="E501">
        <v>1999</v>
      </c>
      <c r="F501">
        <v>1999</v>
      </c>
      <c r="G501">
        <v>22</v>
      </c>
      <c r="H501">
        <v>8</v>
      </c>
      <c r="I501">
        <v>2.7</v>
      </c>
      <c r="J501">
        <f t="shared" si="35"/>
        <v>32.700000000000003</v>
      </c>
      <c r="K501" t="str">
        <f>IF(OR(J501&gt;Ограничения!$B$1,Sheet!G6000&gt;Ограничения!$B$2,Sheet!H6000&gt;Ограничения!$B$2,Sheet!I6000&gt;Ограничения!$B$2,),"Not compatible","Compatible")</f>
        <v>Not compatible</v>
      </c>
      <c r="L501" t="str">
        <f t="shared" si="36"/>
        <v>Модификация</v>
      </c>
      <c r="M501" s="3">
        <f t="shared" si="38"/>
        <v>0</v>
      </c>
      <c r="N501" s="3" t="str">
        <f t="shared" si="39"/>
        <v>N</v>
      </c>
      <c r="O501" t="s">
        <v>28008</v>
      </c>
      <c r="Q501" t="str">
        <f t="shared" si="37"/>
        <v>COPY 71958c01pb01.dat sel\71958c01pb01.dat</v>
      </c>
      <c r="R501" t="str">
        <f>IF(ISNA(VLOOKUP(B501,Rendered!$B$1:$C$1000,1,FALSE)),"N","Y")</f>
        <v>N</v>
      </c>
    </row>
    <row r="502" spans="1:18" hidden="1" x14ac:dyDescent="0.35">
      <c r="A502" t="s">
        <v>11238</v>
      </c>
      <c r="B502" t="s">
        <v>11475</v>
      </c>
      <c r="C502" t="s">
        <v>11476</v>
      </c>
      <c r="D502" t="s">
        <v>13</v>
      </c>
      <c r="E502">
        <v>1999</v>
      </c>
      <c r="F502">
        <v>1999</v>
      </c>
      <c r="G502">
        <v>22</v>
      </c>
      <c r="H502">
        <v>8</v>
      </c>
      <c r="I502">
        <v>3</v>
      </c>
      <c r="J502">
        <f t="shared" si="35"/>
        <v>33</v>
      </c>
      <c r="K502" t="str">
        <f>IF(OR(J502&gt;Ограничения!$B$1,Sheet!G6001&gt;Ограничения!$B$2,Sheet!H6001&gt;Ограничения!$B$2,Sheet!I6001&gt;Ограничения!$B$2,),"Not compatible","Compatible")</f>
        <v>Not compatible</v>
      </c>
      <c r="L502">
        <f t="shared" si="36"/>
        <v>71958</v>
      </c>
      <c r="M502" s="3">
        <f t="shared" si="38"/>
        <v>0</v>
      </c>
      <c r="N502" s="3" t="str">
        <f t="shared" si="39"/>
        <v>N</v>
      </c>
      <c r="O502" t="s">
        <v>28008</v>
      </c>
      <c r="Q502" t="str">
        <f t="shared" si="37"/>
        <v>COPY 71958.dat sel\71958.dat</v>
      </c>
      <c r="R502" t="str">
        <f>IF(ISNA(VLOOKUP(B502,Rendered!$B$1:$C$1000,1,FALSE)),"N","Y")</f>
        <v>N</v>
      </c>
    </row>
    <row r="503" spans="1:18" hidden="1" x14ac:dyDescent="0.35">
      <c r="A503" t="s">
        <v>11238</v>
      </c>
      <c r="B503" t="s">
        <v>11477</v>
      </c>
      <c r="C503" t="s">
        <v>11478</v>
      </c>
      <c r="D503" t="s">
        <v>13</v>
      </c>
      <c r="E503">
        <v>1999</v>
      </c>
      <c r="F503">
        <v>1999</v>
      </c>
      <c r="J503">
        <f t="shared" si="35"/>
        <v>0</v>
      </c>
      <c r="K503" t="str">
        <f>IF(OR(J503&gt;Ограничения!$B$1,Sheet!G6002&gt;Ограничения!$B$2,Sheet!H6002&gt;Ограничения!$B$2,Sheet!I6002&gt;Ограничения!$B$2,),"Not compatible","Compatible")</f>
        <v>Compatible</v>
      </c>
      <c r="L503">
        <f t="shared" si="36"/>
        <v>30255</v>
      </c>
      <c r="M503" s="3">
        <f t="shared" si="38"/>
        <v>0</v>
      </c>
      <c r="N503" s="3" t="str">
        <f t="shared" si="39"/>
        <v>N</v>
      </c>
      <c r="O503" t="s">
        <v>28008</v>
      </c>
      <c r="Q503" t="str">
        <f t="shared" si="37"/>
        <v>COPY 30255.dat sel\30255.dat</v>
      </c>
      <c r="R503" t="str">
        <f>IF(ISNA(VLOOKUP(B503,Rendered!$B$1:$C$1000,1,FALSE)),"N","Y")</f>
        <v>N</v>
      </c>
    </row>
    <row r="504" spans="1:18" hidden="1" x14ac:dyDescent="0.35">
      <c r="A504" t="s">
        <v>11238</v>
      </c>
      <c r="B504" t="s">
        <v>11479</v>
      </c>
      <c r="C504" t="s">
        <v>11480</v>
      </c>
      <c r="D504" t="s">
        <v>13</v>
      </c>
      <c r="E504">
        <v>1996</v>
      </c>
      <c r="F504">
        <v>1996</v>
      </c>
      <c r="G504">
        <v>24</v>
      </c>
      <c r="H504">
        <v>6</v>
      </c>
      <c r="I504">
        <v>3</v>
      </c>
      <c r="J504">
        <f t="shared" si="35"/>
        <v>33</v>
      </c>
      <c r="K504" t="str">
        <f>IF(OR(J504&gt;Ограничения!$B$1,Sheet!G6003&gt;Ограничения!$B$2,Sheet!H6003&gt;Ограничения!$B$2,Sheet!I6003&gt;Ограничения!$B$2,),"Not compatible","Compatible")</f>
        <v>Not compatible</v>
      </c>
      <c r="L504" t="str">
        <f t="shared" si="36"/>
        <v>Модификация</v>
      </c>
      <c r="M504" s="3">
        <f t="shared" si="38"/>
        <v>0.27102803738317754</v>
      </c>
      <c r="N504" s="3" t="str">
        <f t="shared" si="39"/>
        <v>Y</v>
      </c>
      <c r="O504" t="s">
        <v>28008</v>
      </c>
      <c r="Q504" t="str">
        <f t="shared" si="37"/>
        <v>COPY bfloat1c01.dat sel\bfloat1c01.dat</v>
      </c>
      <c r="R504" t="str">
        <f>IF(ISNA(VLOOKUP(B504,Rendered!$B$1:$C$1000,1,FALSE)),"N","Y")</f>
        <v>N</v>
      </c>
    </row>
    <row r="505" spans="1:18" hidden="1" x14ac:dyDescent="0.35">
      <c r="A505" t="s">
        <v>11238</v>
      </c>
      <c r="B505" t="s">
        <v>11481</v>
      </c>
      <c r="C505" t="s">
        <v>11482</v>
      </c>
      <c r="D505" t="s">
        <v>13</v>
      </c>
      <c r="E505">
        <v>1996</v>
      </c>
      <c r="F505">
        <v>1996</v>
      </c>
      <c r="G505">
        <v>24</v>
      </c>
      <c r="H505">
        <v>6</v>
      </c>
      <c r="I505">
        <v>3</v>
      </c>
      <c r="J505">
        <f t="shared" si="35"/>
        <v>33</v>
      </c>
      <c r="K505" t="str">
        <f>IF(OR(J505&gt;Ограничения!$B$1,Sheet!G6004&gt;Ограничения!$B$2,Sheet!H6004&gt;Ограничения!$B$2,Sheet!I6004&gt;Ограничения!$B$2,),"Not compatible","Compatible")</f>
        <v>Not compatible</v>
      </c>
      <c r="L505" t="str">
        <f t="shared" si="36"/>
        <v>Модификация</v>
      </c>
      <c r="M505" s="3">
        <f t="shared" si="38"/>
        <v>0</v>
      </c>
      <c r="N505" s="3" t="str">
        <f t="shared" si="39"/>
        <v>Y</v>
      </c>
      <c r="O505" t="s">
        <v>28008</v>
      </c>
      <c r="Q505" t="str">
        <f t="shared" si="37"/>
        <v>COPY bfloat1c01pb01.dat sel\bfloat1c01pb01.dat</v>
      </c>
      <c r="R505" t="str">
        <f>IF(ISNA(VLOOKUP(B505,Rendered!$B$1:$C$1000,1,FALSE)),"N","Y")</f>
        <v>N</v>
      </c>
    </row>
    <row r="506" spans="1:18" hidden="1" x14ac:dyDescent="0.35">
      <c r="A506" t="s">
        <v>11238</v>
      </c>
      <c r="B506" t="s">
        <v>11483</v>
      </c>
      <c r="C506" t="s">
        <v>11484</v>
      </c>
      <c r="D506" t="s">
        <v>27</v>
      </c>
      <c r="E506">
        <v>1987</v>
      </c>
      <c r="F506">
        <v>1996</v>
      </c>
      <c r="G506">
        <v>25</v>
      </c>
      <c r="H506">
        <v>10</v>
      </c>
      <c r="I506">
        <v>4.3</v>
      </c>
      <c r="J506">
        <f t="shared" si="35"/>
        <v>39.299999999999997</v>
      </c>
      <c r="K506" t="str">
        <f>IF(OR(J506&gt;Ограничения!$B$1,Sheet!G6005&gt;Ограничения!$B$2,Sheet!H6005&gt;Ограничения!$B$2,Sheet!I6005&gt;Ограничения!$B$2,),"Not compatible","Compatible")</f>
        <v>Not compatible</v>
      </c>
      <c r="L506" t="str">
        <f t="shared" si="36"/>
        <v>Модификация</v>
      </c>
      <c r="M506" s="3">
        <f t="shared" si="38"/>
        <v>0.4</v>
      </c>
      <c r="N506" s="3" t="str">
        <f t="shared" si="39"/>
        <v>Y</v>
      </c>
      <c r="O506" t="s">
        <v>28008</v>
      </c>
      <c r="Q506" t="str">
        <f t="shared" si="37"/>
        <v>COPY bfloat2c01.dat sel\bfloat2c01.dat</v>
      </c>
      <c r="R506" t="str">
        <f>IF(ISNA(VLOOKUP(B506,Rendered!$B$1:$C$1000,1,FALSE)),"N","Y")</f>
        <v>N</v>
      </c>
    </row>
    <row r="507" spans="1:18" hidden="1" x14ac:dyDescent="0.35">
      <c r="A507" t="s">
        <v>11238</v>
      </c>
      <c r="B507" t="s">
        <v>11485</v>
      </c>
      <c r="C507" t="s">
        <v>11486</v>
      </c>
      <c r="D507" t="s">
        <v>13</v>
      </c>
      <c r="E507">
        <v>1987</v>
      </c>
      <c r="F507">
        <v>1987</v>
      </c>
      <c r="G507">
        <v>25</v>
      </c>
      <c r="H507">
        <v>10</v>
      </c>
      <c r="I507">
        <v>4.3</v>
      </c>
      <c r="J507">
        <f t="shared" si="35"/>
        <v>39.299999999999997</v>
      </c>
      <c r="K507" t="str">
        <f>IF(OR(J507&gt;Ограничения!$B$1,Sheet!G6006&gt;Ограничения!$B$2,Sheet!H6006&gt;Ограничения!$B$2,Sheet!I6006&gt;Ограничения!$B$2,),"Not compatible","Compatible")</f>
        <v>Not compatible</v>
      </c>
      <c r="L507" t="str">
        <f t="shared" si="36"/>
        <v>Модификация</v>
      </c>
      <c r="M507" s="3">
        <f t="shared" si="38"/>
        <v>0</v>
      </c>
      <c r="N507" s="3" t="str">
        <f t="shared" si="39"/>
        <v>Y</v>
      </c>
      <c r="O507" t="s">
        <v>28008</v>
      </c>
      <c r="Q507" t="str">
        <f t="shared" si="37"/>
        <v>COPY bfloat2c01pb02.dat sel\bfloat2c01pb02.dat</v>
      </c>
      <c r="R507" t="str">
        <f>IF(ISNA(VLOOKUP(B507,Rendered!$B$1:$C$1000,1,FALSE)),"N","Y")</f>
        <v>N</v>
      </c>
    </row>
    <row r="508" spans="1:18" hidden="1" x14ac:dyDescent="0.35">
      <c r="A508" t="s">
        <v>11238</v>
      </c>
      <c r="B508" t="s">
        <v>11487</v>
      </c>
      <c r="C508" t="s">
        <v>11488</v>
      </c>
      <c r="D508" t="s">
        <v>13</v>
      </c>
      <c r="E508">
        <v>1996</v>
      </c>
      <c r="F508">
        <v>1996</v>
      </c>
      <c r="G508">
        <v>25</v>
      </c>
      <c r="H508">
        <v>10</v>
      </c>
      <c r="I508">
        <v>4.3</v>
      </c>
      <c r="J508">
        <f t="shared" si="35"/>
        <v>39.299999999999997</v>
      </c>
      <c r="K508" t="str">
        <f>IF(OR(J508&gt;Ограничения!$B$1,Sheet!G6007&gt;Ограничения!$B$2,Sheet!H6007&gt;Ограничения!$B$2,Sheet!I6007&gt;Ограничения!$B$2,),"Not compatible","Compatible")</f>
        <v>Not compatible</v>
      </c>
      <c r="L508" t="str">
        <f t="shared" si="36"/>
        <v>Модификация</v>
      </c>
      <c r="M508" s="3">
        <f t="shared" si="38"/>
        <v>0</v>
      </c>
      <c r="N508" s="3" t="str">
        <f t="shared" si="39"/>
        <v>N</v>
      </c>
      <c r="O508" t="s">
        <v>28008</v>
      </c>
      <c r="Q508" t="str">
        <f t="shared" si="37"/>
        <v>COPY bfloat2c01pb01.dat sel\bfloat2c01pb01.dat</v>
      </c>
      <c r="R508" t="str">
        <f>IF(ISNA(VLOOKUP(B508,Rendered!$B$1:$C$1000,1,FALSE)),"N","Y")</f>
        <v>N</v>
      </c>
    </row>
    <row r="509" spans="1:18" hidden="1" x14ac:dyDescent="0.35">
      <c r="A509" t="s">
        <v>11238</v>
      </c>
      <c r="B509" t="s">
        <v>11489</v>
      </c>
      <c r="C509" t="s">
        <v>11490</v>
      </c>
      <c r="D509" t="s">
        <v>13</v>
      </c>
      <c r="E509">
        <v>1991</v>
      </c>
      <c r="F509">
        <v>1991</v>
      </c>
      <c r="G509">
        <v>25</v>
      </c>
      <c r="H509">
        <v>10</v>
      </c>
      <c r="I509">
        <v>4.3</v>
      </c>
      <c r="J509">
        <f t="shared" si="35"/>
        <v>39.299999999999997</v>
      </c>
      <c r="K509" t="str">
        <f>IF(OR(J509&gt;Ограничения!$B$1,Sheet!G6008&gt;Ограничения!$B$2,Sheet!H6008&gt;Ограничения!$B$2,Sheet!I6008&gt;Ограничения!$B$2,),"Not compatible","Compatible")</f>
        <v>Not compatible</v>
      </c>
      <c r="L509" t="str">
        <f t="shared" si="36"/>
        <v>Модификация</v>
      </c>
      <c r="M509" s="3">
        <f t="shared" si="38"/>
        <v>0</v>
      </c>
      <c r="N509" s="3" t="str">
        <f t="shared" si="39"/>
        <v>N</v>
      </c>
      <c r="O509" t="s">
        <v>28008</v>
      </c>
      <c r="Q509" t="str">
        <f t="shared" si="37"/>
        <v>COPY bfloat2c01pb03.dat sel\bfloat2c01pb03.dat</v>
      </c>
      <c r="R509" t="str">
        <f>IF(ISNA(VLOOKUP(B509,Rendered!$B$1:$C$1000,1,FALSE)),"N","Y")</f>
        <v>N</v>
      </c>
    </row>
    <row r="510" spans="1:18" hidden="1" x14ac:dyDescent="0.35">
      <c r="A510" t="s">
        <v>11238</v>
      </c>
      <c r="B510" t="s">
        <v>11491</v>
      </c>
      <c r="C510" t="s">
        <v>11492</v>
      </c>
      <c r="D510" t="s">
        <v>35</v>
      </c>
      <c r="E510">
        <v>2011</v>
      </c>
      <c r="F510">
        <v>2020</v>
      </c>
      <c r="G510">
        <v>28</v>
      </c>
      <c r="H510">
        <v>8</v>
      </c>
      <c r="I510">
        <v>3</v>
      </c>
      <c r="J510">
        <f t="shared" si="35"/>
        <v>39</v>
      </c>
      <c r="K510" t="str">
        <f>IF(OR(J510&gt;Ограничения!$B$1,Sheet!G6009&gt;Ограничения!$B$2,Sheet!H6009&gt;Ограничения!$B$2,Sheet!I6009&gt;Ограничения!$B$2,),"Not compatible","Compatible")</f>
        <v>Not compatible</v>
      </c>
      <c r="L510" t="str">
        <f t="shared" si="36"/>
        <v>Модификация</v>
      </c>
      <c r="M510" s="3">
        <f t="shared" si="38"/>
        <v>0</v>
      </c>
      <c r="N510" s="3" t="str">
        <f t="shared" si="39"/>
        <v>N</v>
      </c>
      <c r="O510" t="s">
        <v>28008</v>
      </c>
      <c r="Q510" t="str">
        <f t="shared" si="37"/>
        <v>COPY 92710c01.dat sel\92710c01.dat</v>
      </c>
      <c r="R510" t="str">
        <f>IF(ISNA(VLOOKUP(B510,Rendered!$B$1:$C$1000,1,FALSE)),"N","Y")</f>
        <v>N</v>
      </c>
    </row>
    <row r="511" spans="1:18" hidden="1" x14ac:dyDescent="0.35">
      <c r="A511" t="s">
        <v>11238</v>
      </c>
      <c r="B511" t="s">
        <v>11493</v>
      </c>
      <c r="C511" t="s">
        <v>11494</v>
      </c>
      <c r="D511" t="s">
        <v>13</v>
      </c>
      <c r="E511">
        <v>2011</v>
      </c>
      <c r="F511">
        <v>2011</v>
      </c>
      <c r="G511">
        <v>28</v>
      </c>
      <c r="H511">
        <v>8</v>
      </c>
      <c r="I511">
        <v>3</v>
      </c>
      <c r="J511">
        <f t="shared" si="35"/>
        <v>39</v>
      </c>
      <c r="K511" t="str">
        <f>IF(OR(J511&gt;Ограничения!$B$1,Sheet!G6010&gt;Ограничения!$B$2,Sheet!H6010&gt;Ограничения!$B$2,Sheet!I6010&gt;Ограничения!$B$2,),"Not compatible","Compatible")</f>
        <v>Not compatible</v>
      </c>
      <c r="L511" t="str">
        <f t="shared" si="36"/>
        <v>Модификация</v>
      </c>
      <c r="M511" s="3">
        <f t="shared" si="38"/>
        <v>0</v>
      </c>
      <c r="N511" s="3" t="str">
        <f t="shared" si="39"/>
        <v>N</v>
      </c>
      <c r="O511" t="s">
        <v>28008</v>
      </c>
      <c r="Q511" t="str">
        <f t="shared" si="37"/>
        <v>COPY 92710c01pb01.dat sel\92710c01pb01.dat</v>
      </c>
      <c r="R511" t="str">
        <f>IF(ISNA(VLOOKUP(B511,Rendered!$B$1:$C$1000,1,FALSE)),"N","Y")</f>
        <v>N</v>
      </c>
    </row>
    <row r="512" spans="1:18" hidden="1" x14ac:dyDescent="0.35">
      <c r="A512" t="s">
        <v>11238</v>
      </c>
      <c r="B512" t="s">
        <v>11499</v>
      </c>
      <c r="C512" t="s">
        <v>11500</v>
      </c>
      <c r="D512" t="s">
        <v>13</v>
      </c>
      <c r="E512">
        <v>2015</v>
      </c>
      <c r="F512">
        <v>2015</v>
      </c>
      <c r="G512">
        <v>28</v>
      </c>
      <c r="H512">
        <v>8</v>
      </c>
      <c r="I512">
        <v>3</v>
      </c>
      <c r="J512">
        <f t="shared" si="35"/>
        <v>39</v>
      </c>
      <c r="K512" t="str">
        <f>IF(OR(J512&gt;Ограничения!$B$1,Sheet!G6013&gt;Ограничения!$B$2,Sheet!H6013&gt;Ограничения!$B$2,Sheet!I6013&gt;Ограничения!$B$2,),"Not compatible","Compatible")</f>
        <v>Not compatible</v>
      </c>
      <c r="L512" t="str">
        <f t="shared" si="36"/>
        <v>Модификация</v>
      </c>
      <c r="M512" s="3">
        <f t="shared" si="38"/>
        <v>0</v>
      </c>
      <c r="N512" s="3" t="str">
        <f t="shared" si="39"/>
        <v>N</v>
      </c>
      <c r="O512" t="s">
        <v>28008</v>
      </c>
      <c r="Q512" t="str">
        <f t="shared" si="37"/>
        <v>COPY 92710c01pb02.dat sel\92710c01pb02.dat</v>
      </c>
      <c r="R512" t="str">
        <f>IF(ISNA(VLOOKUP(B512,Rendered!$B$1:$C$1000,1,FALSE)),"N","Y")</f>
        <v>N</v>
      </c>
    </row>
    <row r="513" spans="1:18" hidden="1" x14ac:dyDescent="0.35">
      <c r="A513" t="s">
        <v>11238</v>
      </c>
      <c r="B513" t="s">
        <v>11495</v>
      </c>
      <c r="C513" t="s">
        <v>11496</v>
      </c>
      <c r="D513" t="s">
        <v>13</v>
      </c>
      <c r="E513">
        <v>2013</v>
      </c>
      <c r="F513">
        <v>2013</v>
      </c>
      <c r="G513">
        <v>28</v>
      </c>
      <c r="H513">
        <v>8</v>
      </c>
      <c r="I513">
        <v>3</v>
      </c>
      <c r="J513">
        <f t="shared" si="35"/>
        <v>39</v>
      </c>
      <c r="K513" t="str">
        <f>IF(OR(J513&gt;Ограничения!$B$1,Sheet!G6011&gt;Ограничения!$B$2,Sheet!H6011&gt;Ограничения!$B$2,Sheet!I6011&gt;Ограничения!$B$2,),"Not compatible","Compatible")</f>
        <v>Not compatible</v>
      </c>
      <c r="L513" t="str">
        <f t="shared" si="36"/>
        <v>Модификация</v>
      </c>
      <c r="M513" s="3">
        <f t="shared" si="38"/>
        <v>0</v>
      </c>
      <c r="N513" s="3" t="str">
        <f t="shared" si="39"/>
        <v>N</v>
      </c>
      <c r="O513" t="s">
        <v>28008</v>
      </c>
      <c r="Q513" t="str">
        <f t="shared" si="37"/>
        <v>COPY 92710c01pb03.dat sel\92710c01pb03.dat</v>
      </c>
      <c r="R513" t="str">
        <f>IF(ISNA(VLOOKUP(B513,Rendered!$B$1:$C$1000,1,FALSE)),"N","Y")</f>
        <v>N</v>
      </c>
    </row>
    <row r="514" spans="1:18" hidden="1" x14ac:dyDescent="0.35">
      <c r="A514" t="s">
        <v>11238</v>
      </c>
      <c r="B514" t="s">
        <v>11501</v>
      </c>
      <c r="C514" t="s">
        <v>11502</v>
      </c>
      <c r="D514" t="s">
        <v>13</v>
      </c>
      <c r="E514">
        <v>2017</v>
      </c>
      <c r="F514">
        <v>2017</v>
      </c>
      <c r="G514">
        <v>28</v>
      </c>
      <c r="H514">
        <v>8</v>
      </c>
      <c r="I514">
        <v>3</v>
      </c>
      <c r="J514">
        <f t="shared" ref="J514:J577" si="40">SUM(G514:I514)</f>
        <v>39</v>
      </c>
      <c r="K514" t="str">
        <f>IF(OR(J514&gt;Ограничения!$B$1,Sheet!G6014&gt;Ограничения!$B$2,Sheet!H6014&gt;Ограничения!$B$2,Sheet!I6014&gt;Ограничения!$B$2,),"Not compatible","Compatible")</f>
        <v>Not compatible</v>
      </c>
      <c r="L514" t="str">
        <f t="shared" ref="L514:L577" si="41">IFERROR(B514+1-1,"Модификация")</f>
        <v>Модификация</v>
      </c>
      <c r="M514" s="3">
        <f t="shared" si="38"/>
        <v>0</v>
      </c>
      <c r="N514" s="3" t="str">
        <f t="shared" si="39"/>
        <v>N</v>
      </c>
      <c r="O514" t="s">
        <v>28008</v>
      </c>
      <c r="Q514" t="str">
        <f t="shared" ref="Q514:Q577" si="42">_xlfn.CONCAT("COPY ",B514,".dat sel\",B514,".dat")</f>
        <v>COPY 92710c01pb05.dat sel\92710c01pb05.dat</v>
      </c>
      <c r="R514" t="str">
        <f>IF(ISNA(VLOOKUP(B514,Rendered!$B$1:$C$1000,1,FALSE)),"N","Y")</f>
        <v>N</v>
      </c>
    </row>
    <row r="515" spans="1:18" hidden="1" x14ac:dyDescent="0.35">
      <c r="A515" t="s">
        <v>11238</v>
      </c>
      <c r="B515" t="s">
        <v>11497</v>
      </c>
      <c r="C515" t="s">
        <v>11498</v>
      </c>
      <c r="D515" t="s">
        <v>13</v>
      </c>
      <c r="E515">
        <v>2017</v>
      </c>
      <c r="F515">
        <v>2017</v>
      </c>
      <c r="G515">
        <v>28</v>
      </c>
      <c r="H515">
        <v>8</v>
      </c>
      <c r="I515">
        <v>3</v>
      </c>
      <c r="J515">
        <f t="shared" si="40"/>
        <v>39</v>
      </c>
      <c r="K515" t="str">
        <f>IF(OR(J515&gt;Ограничения!$B$1,Sheet!G6012&gt;Ограничения!$B$2,Sheet!H6012&gt;Ограничения!$B$2,Sheet!I6012&gt;Ограничения!$B$2,),"Not compatible","Compatible")</f>
        <v>Not compatible</v>
      </c>
      <c r="L515" t="str">
        <f t="shared" si="41"/>
        <v>Модификация</v>
      </c>
      <c r="M515" s="3">
        <f t="shared" ref="M515:M578" si="43">IF(ISERR(FIND(C515,C516)),0,LEN(C515)/LEN(C516))</f>
        <v>0</v>
      </c>
      <c r="N515" s="3" t="str">
        <f t="shared" ref="N515:N578" si="44">IF(OR(M515&gt;0,M514&gt;0),"Y","N")</f>
        <v>N</v>
      </c>
      <c r="O515" t="s">
        <v>28008</v>
      </c>
      <c r="Q515" t="str">
        <f t="shared" si="42"/>
        <v>COPY 92710c01pb04.dat sel\92710c01pb04.dat</v>
      </c>
      <c r="R515" t="str">
        <f>IF(ISNA(VLOOKUP(B515,Rendered!$B$1:$C$1000,1,FALSE)),"N","Y")</f>
        <v>N</v>
      </c>
    </row>
    <row r="516" spans="1:18" hidden="1" x14ac:dyDescent="0.35">
      <c r="A516" t="s">
        <v>11238</v>
      </c>
      <c r="B516" t="s">
        <v>11503</v>
      </c>
      <c r="C516" t="s">
        <v>11504</v>
      </c>
      <c r="D516" t="s">
        <v>13</v>
      </c>
      <c r="E516">
        <v>2019</v>
      </c>
      <c r="F516">
        <v>2019</v>
      </c>
      <c r="G516">
        <v>28</v>
      </c>
      <c r="H516">
        <v>8</v>
      </c>
      <c r="I516">
        <v>3</v>
      </c>
      <c r="J516">
        <f t="shared" si="40"/>
        <v>39</v>
      </c>
      <c r="K516" t="str">
        <f>IF(OR(J516&gt;Ограничения!$B$1,Sheet!G6015&gt;Ограничения!$B$2,Sheet!H6015&gt;Ограничения!$B$2,Sheet!I6015&gt;Ограничения!$B$2,),"Not compatible","Compatible")</f>
        <v>Not compatible</v>
      </c>
      <c r="L516" t="str">
        <f t="shared" si="41"/>
        <v>Модификация</v>
      </c>
      <c r="M516" s="3">
        <f t="shared" si="43"/>
        <v>0</v>
      </c>
      <c r="N516" s="3" t="str">
        <f t="shared" si="44"/>
        <v>N</v>
      </c>
      <c r="O516" t="s">
        <v>28008</v>
      </c>
      <c r="Q516" t="str">
        <f t="shared" si="42"/>
        <v>COPY 92710c05.dat sel\92710c05.dat</v>
      </c>
      <c r="R516" t="str">
        <f>IF(ISNA(VLOOKUP(B516,Rendered!$B$1:$C$1000,1,FALSE)),"N","Y")</f>
        <v>N</v>
      </c>
    </row>
    <row r="517" spans="1:18" hidden="1" x14ac:dyDescent="0.35">
      <c r="A517" t="s">
        <v>11238</v>
      </c>
      <c r="B517" t="s">
        <v>11505</v>
      </c>
      <c r="C517" t="s">
        <v>11506</v>
      </c>
      <c r="D517" t="s">
        <v>13</v>
      </c>
      <c r="E517">
        <v>2019</v>
      </c>
      <c r="F517">
        <v>2019</v>
      </c>
      <c r="G517">
        <v>28</v>
      </c>
      <c r="H517">
        <v>8</v>
      </c>
      <c r="I517">
        <v>3</v>
      </c>
      <c r="J517">
        <f t="shared" si="40"/>
        <v>39</v>
      </c>
      <c r="K517" t="str">
        <f>IF(OR(J517&gt;Ограничения!$B$1,Sheet!G6016&gt;Ограничения!$B$2,Sheet!H6016&gt;Ограничения!$B$2,Sheet!I6016&gt;Ограничения!$B$2,),"Not compatible","Compatible")</f>
        <v>Not compatible</v>
      </c>
      <c r="L517" t="str">
        <f t="shared" si="41"/>
        <v>Модификация</v>
      </c>
      <c r="M517" s="3">
        <f t="shared" si="43"/>
        <v>0</v>
      </c>
      <c r="N517" s="3" t="str">
        <f t="shared" si="44"/>
        <v>N</v>
      </c>
      <c r="O517" t="s">
        <v>28008</v>
      </c>
      <c r="Q517" t="str">
        <f t="shared" si="42"/>
        <v>COPY 92710c05pb01.dat sel\92710c05pb01.dat</v>
      </c>
      <c r="R517" t="str">
        <f>IF(ISNA(VLOOKUP(B517,Rendered!$B$1:$C$1000,1,FALSE)),"N","Y")</f>
        <v>N</v>
      </c>
    </row>
    <row r="518" spans="1:18" hidden="1" x14ac:dyDescent="0.35">
      <c r="A518" t="s">
        <v>11238</v>
      </c>
      <c r="B518" t="s">
        <v>11507</v>
      </c>
      <c r="C518" t="s">
        <v>11508</v>
      </c>
      <c r="D518" t="s">
        <v>27</v>
      </c>
      <c r="E518">
        <v>2013</v>
      </c>
      <c r="F518">
        <v>2021</v>
      </c>
      <c r="G518">
        <v>28</v>
      </c>
      <c r="H518">
        <v>8</v>
      </c>
      <c r="I518">
        <v>3</v>
      </c>
      <c r="J518">
        <f t="shared" si="40"/>
        <v>39</v>
      </c>
      <c r="K518" t="str">
        <f>IF(OR(J518&gt;Ограничения!$B$1,Sheet!G6017&gt;Ограничения!$B$2,Sheet!H6017&gt;Ограничения!$B$2,Sheet!I6017&gt;Ограничения!$B$2,),"Not compatible","Compatible")</f>
        <v>Not compatible</v>
      </c>
      <c r="L518" t="str">
        <f t="shared" si="41"/>
        <v>Модификация</v>
      </c>
      <c r="M518" s="3">
        <f t="shared" si="43"/>
        <v>0</v>
      </c>
      <c r="N518" s="3" t="str">
        <f t="shared" si="44"/>
        <v>N</v>
      </c>
      <c r="O518" t="s">
        <v>28008</v>
      </c>
      <c r="Q518" t="str">
        <f t="shared" si="42"/>
        <v>COPY 92710c03.dat sel\92710c03.dat</v>
      </c>
      <c r="R518" t="str">
        <f>IF(ISNA(VLOOKUP(B518,Rendered!$B$1:$C$1000,1,FALSE)),"N","Y")</f>
        <v>N</v>
      </c>
    </row>
    <row r="519" spans="1:18" hidden="1" x14ac:dyDescent="0.35">
      <c r="A519" t="s">
        <v>11238</v>
      </c>
      <c r="B519" t="s">
        <v>11509</v>
      </c>
      <c r="C519" t="s">
        <v>11510</v>
      </c>
      <c r="D519" t="s">
        <v>13</v>
      </c>
      <c r="E519">
        <v>2013</v>
      </c>
      <c r="F519">
        <v>2013</v>
      </c>
      <c r="G519">
        <v>28</v>
      </c>
      <c r="H519">
        <v>8</v>
      </c>
      <c r="I519">
        <v>3</v>
      </c>
      <c r="J519">
        <f t="shared" si="40"/>
        <v>39</v>
      </c>
      <c r="K519" t="str">
        <f>IF(OR(J519&gt;Ограничения!$B$1,Sheet!G6018&gt;Ограничения!$B$2,Sheet!H6018&gt;Ограничения!$B$2,Sheet!I6018&gt;Ограничения!$B$2,),"Not compatible","Compatible")</f>
        <v>Not compatible</v>
      </c>
      <c r="L519" t="str">
        <f t="shared" si="41"/>
        <v>Модификация</v>
      </c>
      <c r="M519" s="3">
        <f t="shared" si="43"/>
        <v>0</v>
      </c>
      <c r="N519" s="3" t="str">
        <f t="shared" si="44"/>
        <v>N</v>
      </c>
      <c r="O519" t="s">
        <v>28008</v>
      </c>
      <c r="Q519" t="str">
        <f t="shared" si="42"/>
        <v>COPY 92710c03pb01.dat sel\92710c03pb01.dat</v>
      </c>
      <c r="R519" t="str">
        <f>IF(ISNA(VLOOKUP(B519,Rendered!$B$1:$C$1000,1,FALSE)),"N","Y")</f>
        <v>N</v>
      </c>
    </row>
    <row r="520" spans="1:18" hidden="1" x14ac:dyDescent="0.35">
      <c r="A520" t="s">
        <v>11238</v>
      </c>
      <c r="B520" t="s">
        <v>11511</v>
      </c>
      <c r="C520" t="s">
        <v>11512</v>
      </c>
      <c r="D520" t="s">
        <v>27</v>
      </c>
      <c r="E520">
        <v>2017</v>
      </c>
      <c r="F520">
        <v>2019</v>
      </c>
      <c r="G520">
        <v>28</v>
      </c>
      <c r="H520">
        <v>8</v>
      </c>
      <c r="I520">
        <v>3</v>
      </c>
      <c r="J520">
        <f t="shared" si="40"/>
        <v>39</v>
      </c>
      <c r="K520" t="str">
        <f>IF(OR(J520&gt;Ограничения!$B$1,Sheet!G6019&gt;Ограничения!$B$2,Sheet!H6019&gt;Ограничения!$B$2,Sheet!I6019&gt;Ограничения!$B$2,),"Not compatible","Compatible")</f>
        <v>Not compatible</v>
      </c>
      <c r="L520" t="str">
        <f t="shared" si="41"/>
        <v>Модификация</v>
      </c>
      <c r="M520" s="3">
        <f t="shared" si="43"/>
        <v>0</v>
      </c>
      <c r="N520" s="3" t="str">
        <f t="shared" si="44"/>
        <v>N</v>
      </c>
      <c r="O520" t="s">
        <v>28008</v>
      </c>
      <c r="Q520" t="str">
        <f t="shared" si="42"/>
        <v>COPY 92710c04.dat sel\92710c04.dat</v>
      </c>
      <c r="R520" t="str">
        <f>IF(ISNA(VLOOKUP(B520,Rendered!$B$1:$C$1000,1,FALSE)),"N","Y")</f>
        <v>N</v>
      </c>
    </row>
    <row r="521" spans="1:18" hidden="1" x14ac:dyDescent="0.35">
      <c r="A521" t="s">
        <v>11238</v>
      </c>
      <c r="B521" t="s">
        <v>11513</v>
      </c>
      <c r="C521" t="s">
        <v>11514</v>
      </c>
      <c r="D521" t="s">
        <v>13</v>
      </c>
      <c r="E521">
        <v>2017</v>
      </c>
      <c r="F521">
        <v>2017</v>
      </c>
      <c r="G521">
        <v>28</v>
      </c>
      <c r="H521">
        <v>8</v>
      </c>
      <c r="I521">
        <v>3</v>
      </c>
      <c r="J521">
        <f t="shared" si="40"/>
        <v>39</v>
      </c>
      <c r="K521" t="str">
        <f>IF(OR(J521&gt;Ограничения!$B$1,Sheet!G6020&gt;Ограничения!$B$2,Sheet!H6020&gt;Ограничения!$B$2,Sheet!I6020&gt;Ограничения!$B$2,),"Not compatible","Compatible")</f>
        <v>Not compatible</v>
      </c>
      <c r="L521" t="str">
        <f t="shared" si="41"/>
        <v>Модификация</v>
      </c>
      <c r="M521" s="3">
        <f t="shared" si="43"/>
        <v>0</v>
      </c>
      <c r="N521" s="3" t="str">
        <f t="shared" si="44"/>
        <v>N</v>
      </c>
      <c r="O521" t="s">
        <v>28008</v>
      </c>
      <c r="Q521" t="str">
        <f t="shared" si="42"/>
        <v>COPY 92710c04pb01.dat sel\92710c04pb01.dat</v>
      </c>
      <c r="R521" t="str">
        <f>IF(ISNA(VLOOKUP(B521,Rendered!$B$1:$C$1000,1,FALSE)),"N","Y")</f>
        <v>N</v>
      </c>
    </row>
    <row r="522" spans="1:18" hidden="1" x14ac:dyDescent="0.35">
      <c r="A522" t="s">
        <v>11238</v>
      </c>
      <c r="B522" t="s">
        <v>11515</v>
      </c>
      <c r="C522" t="s">
        <v>11516</v>
      </c>
      <c r="D522" t="s">
        <v>13</v>
      </c>
      <c r="E522">
        <v>2011</v>
      </c>
      <c r="F522">
        <v>2011</v>
      </c>
      <c r="G522">
        <v>28</v>
      </c>
      <c r="H522">
        <v>8</v>
      </c>
      <c r="I522">
        <v>3</v>
      </c>
      <c r="J522">
        <f t="shared" si="40"/>
        <v>39</v>
      </c>
      <c r="K522" t="str">
        <f>IF(OR(J522&gt;Ограничения!$B$1,Sheet!G6021&gt;Ограничения!$B$2,Sheet!H6021&gt;Ограничения!$B$2,Sheet!I6021&gt;Ограничения!$B$2,),"Not compatible","Compatible")</f>
        <v>Not compatible</v>
      </c>
      <c r="L522" t="str">
        <f t="shared" si="41"/>
        <v>Модификация</v>
      </c>
      <c r="M522" s="3">
        <f t="shared" si="43"/>
        <v>0</v>
      </c>
      <c r="N522" s="3" t="str">
        <f t="shared" si="44"/>
        <v>N</v>
      </c>
      <c r="O522" t="s">
        <v>28008</v>
      </c>
      <c r="Q522" t="str">
        <f t="shared" si="42"/>
        <v>COPY 92710c02.dat sel\92710c02.dat</v>
      </c>
      <c r="R522" t="str">
        <f>IF(ISNA(VLOOKUP(B522,Rendered!$B$1:$C$1000,1,FALSE)),"N","Y")</f>
        <v>N</v>
      </c>
    </row>
    <row r="523" spans="1:18" hidden="1" x14ac:dyDescent="0.35">
      <c r="A523" t="s">
        <v>11238</v>
      </c>
      <c r="B523" t="s">
        <v>11517</v>
      </c>
      <c r="C523" t="s">
        <v>11518</v>
      </c>
      <c r="D523" t="s">
        <v>13</v>
      </c>
      <c r="E523">
        <v>2011</v>
      </c>
      <c r="F523">
        <v>2011</v>
      </c>
      <c r="G523">
        <v>28</v>
      </c>
      <c r="H523">
        <v>8</v>
      </c>
      <c r="I523">
        <v>3</v>
      </c>
      <c r="J523">
        <f t="shared" si="40"/>
        <v>39</v>
      </c>
      <c r="K523" t="str">
        <f>IF(OR(J523&gt;Ограничения!$B$1,Sheet!G6022&gt;Ограничения!$B$2,Sheet!H6022&gt;Ограничения!$B$2,Sheet!I6022&gt;Ограничения!$B$2,),"Not compatible","Compatible")</f>
        <v>Not compatible</v>
      </c>
      <c r="L523" t="str">
        <f t="shared" si="41"/>
        <v>Модификация</v>
      </c>
      <c r="M523" s="3">
        <f t="shared" si="43"/>
        <v>0</v>
      </c>
      <c r="N523" s="3" t="str">
        <f t="shared" si="44"/>
        <v>N</v>
      </c>
      <c r="O523" t="s">
        <v>28008</v>
      </c>
      <c r="Q523" t="str">
        <f t="shared" si="42"/>
        <v>COPY 92710c02pb01.dat sel\92710c02pb01.dat</v>
      </c>
      <c r="R523" t="str">
        <f>IF(ISNA(VLOOKUP(B523,Rendered!$B$1:$C$1000,1,FALSE)),"N","Y")</f>
        <v>N</v>
      </c>
    </row>
    <row r="524" spans="1:18" hidden="1" x14ac:dyDescent="0.35">
      <c r="A524" t="s">
        <v>11238</v>
      </c>
      <c r="B524" t="s">
        <v>11519</v>
      </c>
      <c r="C524" t="s">
        <v>11520</v>
      </c>
      <c r="D524" t="s">
        <v>30</v>
      </c>
      <c r="E524">
        <v>2011</v>
      </c>
      <c r="F524">
        <v>2021</v>
      </c>
      <c r="G524">
        <v>28</v>
      </c>
      <c r="H524">
        <v>8</v>
      </c>
      <c r="J524">
        <f t="shared" si="40"/>
        <v>36</v>
      </c>
      <c r="K524" t="str">
        <f>IF(OR(J524&gt;Ограничения!$B$1,Sheet!G6023&gt;Ограничения!$B$2,Sheet!H6023&gt;Ограничения!$B$2,Sheet!I6023&gt;Ограничения!$B$2,),"Not compatible","Compatible")</f>
        <v>Not compatible</v>
      </c>
      <c r="L524">
        <f t="shared" si="41"/>
        <v>92710</v>
      </c>
      <c r="M524" s="3">
        <f t="shared" si="43"/>
        <v>0</v>
      </c>
      <c r="N524" s="3" t="str">
        <f t="shared" si="44"/>
        <v>N</v>
      </c>
      <c r="O524" t="s">
        <v>28008</v>
      </c>
      <c r="Q524" t="str">
        <f t="shared" si="42"/>
        <v>COPY 92710.dat sel\92710.dat</v>
      </c>
      <c r="R524" t="str">
        <f>IF(ISNA(VLOOKUP(B524,Rendered!$B$1:$C$1000,1,FALSE)),"N","Y")</f>
        <v>N</v>
      </c>
    </row>
    <row r="525" spans="1:18" hidden="1" x14ac:dyDescent="0.35">
      <c r="A525" t="s">
        <v>11238</v>
      </c>
      <c r="B525" t="s">
        <v>11521</v>
      </c>
      <c r="C525" t="s">
        <v>11522</v>
      </c>
      <c r="D525" t="s">
        <v>35</v>
      </c>
      <c r="E525">
        <v>2011</v>
      </c>
      <c r="F525">
        <v>2021</v>
      </c>
      <c r="G525">
        <v>28</v>
      </c>
      <c r="H525">
        <v>8</v>
      </c>
      <c r="J525">
        <f t="shared" si="40"/>
        <v>36</v>
      </c>
      <c r="K525" t="str">
        <f>IF(OR(J525&gt;Ограничения!$B$1,Sheet!G6024&gt;Ограничения!$B$2,Sheet!H6024&gt;Ограничения!$B$2,Sheet!I6024&gt;Ограничения!$B$2,),"Not compatible","Compatible")</f>
        <v>Not compatible</v>
      </c>
      <c r="L525">
        <f t="shared" si="41"/>
        <v>92711</v>
      </c>
      <c r="M525" s="3">
        <f t="shared" si="43"/>
        <v>0</v>
      </c>
      <c r="N525" s="3" t="str">
        <f t="shared" si="44"/>
        <v>N</v>
      </c>
      <c r="O525" t="s">
        <v>28008</v>
      </c>
      <c r="Q525" t="str">
        <f t="shared" si="42"/>
        <v>COPY 92711.dat sel\92711.dat</v>
      </c>
      <c r="R525" t="str">
        <f>IF(ISNA(VLOOKUP(B525,Rendered!$B$1:$C$1000,1,FALSE)),"N","Y")</f>
        <v>N</v>
      </c>
    </row>
    <row r="526" spans="1:18" hidden="1" x14ac:dyDescent="0.35">
      <c r="A526" t="s">
        <v>11238</v>
      </c>
      <c r="B526" t="s">
        <v>11523</v>
      </c>
      <c r="C526" t="s">
        <v>11524</v>
      </c>
      <c r="D526" t="s">
        <v>13</v>
      </c>
      <c r="E526">
        <v>2001</v>
      </c>
      <c r="F526">
        <v>2001</v>
      </c>
      <c r="G526">
        <v>32</v>
      </c>
      <c r="H526">
        <v>10</v>
      </c>
      <c r="I526">
        <v>2.8</v>
      </c>
      <c r="J526">
        <f t="shared" si="40"/>
        <v>44.8</v>
      </c>
      <c r="K526" t="str">
        <f>IF(OR(J526&gt;Ограничения!$B$1,Sheet!G6025&gt;Ограничения!$B$2,Sheet!H6025&gt;Ограничения!$B$2,Sheet!I6025&gt;Ограничения!$B$2,),"Not compatible","Compatible")</f>
        <v>Not compatible</v>
      </c>
      <c r="L526" t="str">
        <f t="shared" si="41"/>
        <v>Модификация</v>
      </c>
      <c r="M526" s="3">
        <f t="shared" si="43"/>
        <v>0</v>
      </c>
      <c r="N526" s="3" t="str">
        <f t="shared" si="44"/>
        <v>N</v>
      </c>
      <c r="O526" t="s">
        <v>28008</v>
      </c>
      <c r="Q526" t="str">
        <f t="shared" si="42"/>
        <v>COPY 71610c02pb01.dat sel\71610c02pb01.dat</v>
      </c>
      <c r="R526" t="str">
        <f>IF(ISNA(VLOOKUP(B526,Rendered!$B$1:$C$1000,1,FALSE)),"N","Y")</f>
        <v>N</v>
      </c>
    </row>
    <row r="527" spans="1:18" hidden="1" x14ac:dyDescent="0.35">
      <c r="A527" t="s">
        <v>11238</v>
      </c>
      <c r="B527" t="s">
        <v>11525</v>
      </c>
      <c r="C527" t="s">
        <v>11526</v>
      </c>
      <c r="D527" t="s">
        <v>13</v>
      </c>
      <c r="E527">
        <v>1999</v>
      </c>
      <c r="F527">
        <v>1999</v>
      </c>
      <c r="G527">
        <v>32</v>
      </c>
      <c r="H527">
        <v>10</v>
      </c>
      <c r="I527">
        <v>1.7</v>
      </c>
      <c r="J527">
        <f t="shared" si="40"/>
        <v>43.7</v>
      </c>
      <c r="K527" t="str">
        <f>IF(OR(J527&gt;Ограничения!$B$1,Sheet!G6026&gt;Ограничения!$B$2,Sheet!H6026&gt;Ограничения!$B$2,Sheet!I6026&gt;Ограничения!$B$2,),"Not compatible","Compatible")</f>
        <v>Not compatible</v>
      </c>
      <c r="L527" t="str">
        <f t="shared" si="41"/>
        <v>Модификация</v>
      </c>
      <c r="M527" s="3">
        <f t="shared" si="43"/>
        <v>0.37984496124031009</v>
      </c>
      <c r="N527" s="3" t="str">
        <f t="shared" si="44"/>
        <v>Y</v>
      </c>
      <c r="O527" t="s">
        <v>28008</v>
      </c>
      <c r="Q527" t="str">
        <f t="shared" si="42"/>
        <v>COPY 71610c01.dat sel\71610c01.dat</v>
      </c>
      <c r="R527" t="str">
        <f>IF(ISNA(VLOOKUP(B527,Rendered!$B$1:$C$1000,1,FALSE)),"N","Y")</f>
        <v>N</v>
      </c>
    </row>
    <row r="528" spans="1:18" hidden="1" x14ac:dyDescent="0.35">
      <c r="A528" t="s">
        <v>11238</v>
      </c>
      <c r="B528" t="s">
        <v>11527</v>
      </c>
      <c r="C528" t="s">
        <v>11528</v>
      </c>
      <c r="D528" t="s">
        <v>13</v>
      </c>
      <c r="E528">
        <v>1999</v>
      </c>
      <c r="F528">
        <v>1999</v>
      </c>
      <c r="G528">
        <v>32</v>
      </c>
      <c r="H528">
        <v>10</v>
      </c>
      <c r="I528">
        <v>1.7</v>
      </c>
      <c r="J528">
        <f t="shared" si="40"/>
        <v>43.7</v>
      </c>
      <c r="K528" t="str">
        <f>IF(OR(J528&gt;Ограничения!$B$1,Sheet!G6027&gt;Ограничения!$B$2,Sheet!H6027&gt;Ограничения!$B$2,Sheet!I6027&gt;Ограничения!$B$2,),"Not compatible","Compatible")</f>
        <v>Not compatible</v>
      </c>
      <c r="L528" t="str">
        <f t="shared" si="41"/>
        <v>Модификация</v>
      </c>
      <c r="M528" s="3">
        <f t="shared" si="43"/>
        <v>0</v>
      </c>
      <c r="N528" s="3" t="str">
        <f t="shared" si="44"/>
        <v>Y</v>
      </c>
      <c r="O528" t="s">
        <v>28008</v>
      </c>
      <c r="Q528" t="str">
        <f t="shared" si="42"/>
        <v>COPY 71610c01pb01.dat sel\71610c01pb01.dat</v>
      </c>
      <c r="R528" t="str">
        <f>IF(ISNA(VLOOKUP(B528,Rendered!$B$1:$C$1000,1,FALSE)),"N","Y")</f>
        <v>N</v>
      </c>
    </row>
    <row r="529" spans="1:18" hidden="1" x14ac:dyDescent="0.35">
      <c r="A529" t="s">
        <v>11238</v>
      </c>
      <c r="B529" t="s">
        <v>11529</v>
      </c>
      <c r="C529" t="s">
        <v>11530</v>
      </c>
      <c r="D529" t="s">
        <v>27</v>
      </c>
      <c r="E529">
        <v>1999</v>
      </c>
      <c r="F529">
        <v>1999</v>
      </c>
      <c r="G529">
        <v>32</v>
      </c>
      <c r="H529">
        <v>10</v>
      </c>
      <c r="I529">
        <v>1.7</v>
      </c>
      <c r="J529">
        <f t="shared" si="40"/>
        <v>43.7</v>
      </c>
      <c r="K529" t="str">
        <f>IF(OR(J529&gt;Ограничения!$B$1,Sheet!G6028&gt;Ограничения!$B$2,Sheet!H6028&gt;Ограничения!$B$2,Sheet!I6028&gt;Ограничения!$B$2,),"Not compatible","Compatible")</f>
        <v>Not compatible</v>
      </c>
      <c r="L529">
        <f t="shared" si="41"/>
        <v>71610</v>
      </c>
      <c r="M529" s="3">
        <f t="shared" si="43"/>
        <v>0.39603960396039606</v>
      </c>
      <c r="N529" s="3" t="str">
        <f t="shared" si="44"/>
        <v>Y</v>
      </c>
      <c r="O529" t="s">
        <v>28008</v>
      </c>
      <c r="Q529" t="str">
        <f t="shared" si="42"/>
        <v>COPY 71610.dat sel\71610.dat</v>
      </c>
      <c r="R529" t="str">
        <f>IF(ISNA(VLOOKUP(B529,Rendered!$B$1:$C$1000,1,FALSE)),"N","Y")</f>
        <v>N</v>
      </c>
    </row>
    <row r="530" spans="1:18" hidden="1" x14ac:dyDescent="0.35">
      <c r="A530" t="s">
        <v>11238</v>
      </c>
      <c r="B530" t="s">
        <v>11531</v>
      </c>
      <c r="C530" t="s">
        <v>11532</v>
      </c>
      <c r="D530" t="s">
        <v>13</v>
      </c>
      <c r="E530">
        <v>1999</v>
      </c>
      <c r="F530">
        <v>1999</v>
      </c>
      <c r="G530">
        <v>32</v>
      </c>
      <c r="H530">
        <v>10</v>
      </c>
      <c r="I530">
        <v>2.8</v>
      </c>
      <c r="J530">
        <f t="shared" si="40"/>
        <v>44.8</v>
      </c>
      <c r="K530" t="str">
        <f>IF(OR(J530&gt;Ограничения!$B$1,Sheet!G6029&gt;Ограничения!$B$2,Sheet!H6029&gt;Ограничения!$B$2,Sheet!I6029&gt;Ограничения!$B$2,),"Not compatible","Compatible")</f>
        <v>Not compatible</v>
      </c>
      <c r="L530" t="str">
        <f t="shared" si="41"/>
        <v>Модификация</v>
      </c>
      <c r="M530" s="3">
        <f t="shared" si="43"/>
        <v>0</v>
      </c>
      <c r="N530" s="3" t="str">
        <f t="shared" si="44"/>
        <v>Y</v>
      </c>
      <c r="O530" t="s">
        <v>28008</v>
      </c>
      <c r="Q530" t="str">
        <f t="shared" si="42"/>
        <v>COPY 71610pb02.dat sel\71610pb02.dat</v>
      </c>
      <c r="R530" t="str">
        <f>IF(ISNA(VLOOKUP(B530,Rendered!$B$1:$C$1000,1,FALSE)),"N","Y")</f>
        <v>N</v>
      </c>
    </row>
    <row r="531" spans="1:18" hidden="1" x14ac:dyDescent="0.35">
      <c r="A531" t="s">
        <v>11238</v>
      </c>
      <c r="B531" t="s">
        <v>11533</v>
      </c>
      <c r="C531" t="s">
        <v>11534</v>
      </c>
      <c r="D531" t="s">
        <v>13</v>
      </c>
      <c r="E531">
        <v>1999</v>
      </c>
      <c r="F531">
        <v>1999</v>
      </c>
      <c r="G531">
        <v>32</v>
      </c>
      <c r="H531">
        <v>10</v>
      </c>
      <c r="I531">
        <v>2.8</v>
      </c>
      <c r="J531">
        <f t="shared" si="40"/>
        <v>44.8</v>
      </c>
      <c r="K531" t="str">
        <f>IF(OR(J531&gt;Ограничения!$B$1,Sheet!G6030&gt;Ограничения!$B$2,Sheet!H6030&gt;Ограничения!$B$2,Sheet!I6030&gt;Ограничения!$B$2,),"Not compatible","Compatible")</f>
        <v>Not compatible</v>
      </c>
      <c r="L531" t="str">
        <f t="shared" si="41"/>
        <v>Модификация</v>
      </c>
      <c r="M531" s="3">
        <f t="shared" si="43"/>
        <v>0</v>
      </c>
      <c r="N531" s="3" t="str">
        <f t="shared" si="44"/>
        <v>N</v>
      </c>
      <c r="O531" t="s">
        <v>28008</v>
      </c>
      <c r="Q531" t="str">
        <f t="shared" si="42"/>
        <v>COPY 71610pb03.dat sel\71610pb03.dat</v>
      </c>
      <c r="R531" t="str">
        <f>IF(ISNA(VLOOKUP(B531,Rendered!$B$1:$C$1000,1,FALSE)),"N","Y")</f>
        <v>N</v>
      </c>
    </row>
    <row r="532" spans="1:18" hidden="1" x14ac:dyDescent="0.35">
      <c r="A532" t="s">
        <v>11238</v>
      </c>
      <c r="B532" t="s">
        <v>11535</v>
      </c>
      <c r="C532" t="s">
        <v>11536</v>
      </c>
      <c r="D532" t="s">
        <v>13</v>
      </c>
      <c r="E532">
        <v>2001</v>
      </c>
      <c r="F532">
        <v>2001</v>
      </c>
      <c r="G532">
        <v>32</v>
      </c>
      <c r="H532">
        <v>10</v>
      </c>
      <c r="I532">
        <v>2.8</v>
      </c>
      <c r="J532">
        <f t="shared" si="40"/>
        <v>44.8</v>
      </c>
      <c r="K532" t="str">
        <f>IF(OR(J532&gt;Ограничения!$B$1,Sheet!G6031&gt;Ограничения!$B$2,Sheet!H6031&gt;Ограничения!$B$2,Sheet!I6031&gt;Ограничения!$B$2,),"Not compatible","Compatible")</f>
        <v>Not compatible</v>
      </c>
      <c r="L532" t="str">
        <f t="shared" si="41"/>
        <v>Модификация</v>
      </c>
      <c r="M532" s="3">
        <f t="shared" si="43"/>
        <v>0</v>
      </c>
      <c r="N532" s="3" t="str">
        <f t="shared" si="44"/>
        <v>N</v>
      </c>
      <c r="O532" t="s">
        <v>28008</v>
      </c>
      <c r="Q532" t="str">
        <f t="shared" si="42"/>
        <v>COPY 71610pb01.dat sel\71610pb01.dat</v>
      </c>
      <c r="R532" t="str">
        <f>IF(ISNA(VLOOKUP(B532,Rendered!$B$1:$C$1000,1,FALSE)),"N","Y")</f>
        <v>N</v>
      </c>
    </row>
    <row r="533" spans="1:18" hidden="1" x14ac:dyDescent="0.35">
      <c r="A533" t="s">
        <v>11238</v>
      </c>
      <c r="B533" t="s">
        <v>11537</v>
      </c>
      <c r="C533" t="s">
        <v>11538</v>
      </c>
      <c r="D533" t="s">
        <v>30</v>
      </c>
      <c r="E533">
        <v>1999</v>
      </c>
      <c r="F533">
        <v>2001</v>
      </c>
      <c r="G533">
        <v>32</v>
      </c>
      <c r="H533">
        <v>10</v>
      </c>
      <c r="I533">
        <v>1.7</v>
      </c>
      <c r="J533">
        <f t="shared" si="40"/>
        <v>43.7</v>
      </c>
      <c r="K533" t="str">
        <f>IF(OR(J533&gt;Ограничения!$B$1,Sheet!G6032&gt;Ограничения!$B$2,Sheet!H6032&gt;Ограничения!$B$2,Sheet!I6032&gt;Ограничения!$B$2,),"Not compatible","Compatible")</f>
        <v>Not compatible</v>
      </c>
      <c r="L533">
        <f t="shared" si="41"/>
        <v>30254</v>
      </c>
      <c r="M533" s="3">
        <f t="shared" si="43"/>
        <v>0</v>
      </c>
      <c r="N533" s="3" t="str">
        <f t="shared" si="44"/>
        <v>N</v>
      </c>
      <c r="O533" t="s">
        <v>28008</v>
      </c>
      <c r="Q533" t="str">
        <f t="shared" si="42"/>
        <v>COPY 30254.dat sel\30254.dat</v>
      </c>
      <c r="R533" t="str">
        <f>IF(ISNA(VLOOKUP(B533,Rendered!$B$1:$C$1000,1,FALSE)),"N","Y")</f>
        <v>N</v>
      </c>
    </row>
    <row r="534" spans="1:18" hidden="1" x14ac:dyDescent="0.35">
      <c r="A534" t="s">
        <v>11238</v>
      </c>
      <c r="B534" t="s">
        <v>11539</v>
      </c>
      <c r="C534" t="s">
        <v>11540</v>
      </c>
      <c r="D534" t="s">
        <v>13</v>
      </c>
      <c r="E534">
        <v>2004</v>
      </c>
      <c r="F534">
        <v>2004</v>
      </c>
      <c r="G534">
        <v>32</v>
      </c>
      <c r="H534">
        <v>12</v>
      </c>
      <c r="I534">
        <v>4</v>
      </c>
      <c r="J534">
        <f t="shared" si="40"/>
        <v>48</v>
      </c>
      <c r="K534" t="str">
        <f>IF(OR(J534&gt;Ограничения!$B$1,Sheet!G6033&gt;Ограничения!$B$2,Sheet!H6033&gt;Ограничения!$B$2,Sheet!I6033&gt;Ограничения!$B$2,),"Not compatible","Compatible")</f>
        <v>Not compatible</v>
      </c>
      <c r="L534">
        <f t="shared" si="41"/>
        <v>47859</v>
      </c>
      <c r="M534" s="3">
        <f t="shared" si="43"/>
        <v>0.32727272727272727</v>
      </c>
      <c r="N534" s="3" t="str">
        <f t="shared" si="44"/>
        <v>Y</v>
      </c>
      <c r="O534" t="s">
        <v>28008</v>
      </c>
      <c r="Q534" t="str">
        <f t="shared" si="42"/>
        <v>COPY 47859.dat sel\47859.dat</v>
      </c>
      <c r="R534" t="str">
        <f>IF(ISNA(VLOOKUP(B534,Rendered!$B$1:$C$1000,1,FALSE)),"N","Y")</f>
        <v>N</v>
      </c>
    </row>
    <row r="535" spans="1:18" hidden="1" x14ac:dyDescent="0.35">
      <c r="A535" t="s">
        <v>11238</v>
      </c>
      <c r="B535" t="s">
        <v>11541</v>
      </c>
      <c r="C535" t="s">
        <v>11542</v>
      </c>
      <c r="D535" t="s">
        <v>13</v>
      </c>
      <c r="E535">
        <v>2004</v>
      </c>
      <c r="F535">
        <v>2004</v>
      </c>
      <c r="G535">
        <v>32</v>
      </c>
      <c r="H535">
        <v>12</v>
      </c>
      <c r="I535">
        <v>4</v>
      </c>
      <c r="J535">
        <f t="shared" si="40"/>
        <v>48</v>
      </c>
      <c r="K535" t="str">
        <f>IF(OR(J535&gt;Ограничения!$B$1,Sheet!G6034&gt;Ограничения!$B$2,Sheet!H6034&gt;Ограничения!$B$2,Sheet!I6034&gt;Ограничения!$B$2,),"Not compatible","Compatible")</f>
        <v>Not compatible</v>
      </c>
      <c r="L535" t="str">
        <f t="shared" si="41"/>
        <v>Модификация</v>
      </c>
      <c r="M535" s="3">
        <f t="shared" si="43"/>
        <v>0</v>
      </c>
      <c r="N535" s="3" t="str">
        <f t="shared" si="44"/>
        <v>Y</v>
      </c>
      <c r="O535" t="s">
        <v>28008</v>
      </c>
      <c r="Q535" t="str">
        <f t="shared" si="42"/>
        <v>COPY 47859c01.dat sel\47859c01.dat</v>
      </c>
      <c r="R535" t="str">
        <f>IF(ISNA(VLOOKUP(B535,Rendered!$B$1:$C$1000,1,FALSE)),"N","Y")</f>
        <v>N</v>
      </c>
    </row>
    <row r="536" spans="1:18" hidden="1" x14ac:dyDescent="0.35">
      <c r="A536" t="s">
        <v>11238</v>
      </c>
      <c r="B536" t="s">
        <v>11543</v>
      </c>
      <c r="C536" t="s">
        <v>11544</v>
      </c>
      <c r="D536" t="s">
        <v>13</v>
      </c>
      <c r="E536">
        <v>2004</v>
      </c>
      <c r="F536">
        <v>2004</v>
      </c>
      <c r="G536">
        <v>32</v>
      </c>
      <c r="H536">
        <v>12</v>
      </c>
      <c r="I536">
        <v>3.7</v>
      </c>
      <c r="J536">
        <f t="shared" si="40"/>
        <v>47.7</v>
      </c>
      <c r="K536" t="str">
        <f>IF(OR(J536&gt;Ограничения!$B$1,Sheet!G6035&gt;Ограничения!$B$2,Sheet!H6035&gt;Ограничения!$B$2,Sheet!I6035&gt;Ограничения!$B$2,),"Not compatible","Compatible")</f>
        <v>Not compatible</v>
      </c>
      <c r="L536">
        <f t="shared" si="41"/>
        <v>47858</v>
      </c>
      <c r="M536" s="3">
        <f t="shared" si="43"/>
        <v>0</v>
      </c>
      <c r="N536" s="3" t="str">
        <f t="shared" si="44"/>
        <v>N</v>
      </c>
      <c r="O536" t="s">
        <v>28008</v>
      </c>
      <c r="Q536" t="str">
        <f t="shared" si="42"/>
        <v>COPY 47858.dat sel\47858.dat</v>
      </c>
      <c r="R536" t="str">
        <f>IF(ISNA(VLOOKUP(B536,Rendered!$B$1:$C$1000,1,FALSE)),"N","Y")</f>
        <v>N</v>
      </c>
    </row>
    <row r="537" spans="1:18" hidden="1" x14ac:dyDescent="0.35">
      <c r="A537" t="s">
        <v>11238</v>
      </c>
      <c r="B537" t="s">
        <v>11545</v>
      </c>
      <c r="C537" t="s">
        <v>11546</v>
      </c>
      <c r="D537" t="s">
        <v>13</v>
      </c>
      <c r="E537">
        <v>2020</v>
      </c>
      <c r="F537">
        <v>2020</v>
      </c>
      <c r="G537">
        <v>36</v>
      </c>
      <c r="H537">
        <v>7</v>
      </c>
      <c r="I537">
        <v>7</v>
      </c>
      <c r="J537">
        <f t="shared" si="40"/>
        <v>50</v>
      </c>
      <c r="K537" t="str">
        <f>IF(OR(J537&gt;Ограничения!$B$1,Sheet!G6036&gt;Ограничения!$B$2,Sheet!H6036&gt;Ограничения!$B$2,Sheet!I6036&gt;Ограничения!$B$2,),"Not compatible","Compatible")</f>
        <v>Not compatible</v>
      </c>
      <c r="L537" t="str">
        <f t="shared" si="41"/>
        <v>Модификация</v>
      </c>
      <c r="M537" s="3">
        <f t="shared" si="43"/>
        <v>0</v>
      </c>
      <c r="N537" s="3" t="str">
        <f t="shared" si="44"/>
        <v>N</v>
      </c>
      <c r="O537" t="s">
        <v>28008</v>
      </c>
      <c r="Q537" t="str">
        <f t="shared" si="42"/>
        <v>COPY 65417c01.dat sel\65417c01.dat</v>
      </c>
      <c r="R537" t="str">
        <f>IF(ISNA(VLOOKUP(B537,Rendered!$B$1:$C$1000,1,FALSE)),"N","Y")</f>
        <v>N</v>
      </c>
    </row>
    <row r="538" spans="1:18" hidden="1" x14ac:dyDescent="0.35">
      <c r="A538" t="s">
        <v>11238</v>
      </c>
      <c r="B538" t="s">
        <v>11547</v>
      </c>
      <c r="C538" t="s">
        <v>11548</v>
      </c>
      <c r="D538" t="s">
        <v>13</v>
      </c>
      <c r="E538">
        <v>2020</v>
      </c>
      <c r="F538">
        <v>2020</v>
      </c>
      <c r="G538">
        <v>36</v>
      </c>
      <c r="H538">
        <v>7</v>
      </c>
      <c r="I538">
        <v>5</v>
      </c>
      <c r="J538">
        <f t="shared" si="40"/>
        <v>48</v>
      </c>
      <c r="K538" t="str">
        <f>IF(OR(J538&gt;Ограничения!$B$1,Sheet!G6037&gt;Ограничения!$B$2,Sheet!H6037&gt;Ограничения!$B$2,Sheet!I6037&gt;Ограничения!$B$2,),"Not compatible","Compatible")</f>
        <v>Not compatible</v>
      </c>
      <c r="L538">
        <f t="shared" si="41"/>
        <v>65417</v>
      </c>
      <c r="M538" s="3">
        <f t="shared" si="43"/>
        <v>0</v>
      </c>
      <c r="N538" s="3" t="str">
        <f t="shared" si="44"/>
        <v>N</v>
      </c>
      <c r="O538" t="s">
        <v>28008</v>
      </c>
      <c r="Q538" t="str">
        <f t="shared" si="42"/>
        <v>COPY 65417.dat sel\65417.dat</v>
      </c>
      <c r="R538" t="str">
        <f>IF(ISNA(VLOOKUP(B538,Rendered!$B$1:$C$1000,1,FALSE)),"N","Y")</f>
        <v>N</v>
      </c>
    </row>
    <row r="539" spans="1:18" hidden="1" x14ac:dyDescent="0.35">
      <c r="A539" t="s">
        <v>11238</v>
      </c>
      <c r="B539" t="s">
        <v>11549</v>
      </c>
      <c r="C539" t="s">
        <v>11550</v>
      </c>
      <c r="D539" t="s">
        <v>13</v>
      </c>
      <c r="E539">
        <v>2020</v>
      </c>
      <c r="F539">
        <v>2020</v>
      </c>
      <c r="G539">
        <v>36</v>
      </c>
      <c r="H539">
        <v>7</v>
      </c>
      <c r="I539">
        <v>4</v>
      </c>
      <c r="J539">
        <f t="shared" si="40"/>
        <v>47</v>
      </c>
      <c r="K539" t="str">
        <f>IF(OR(J539&gt;Ограничения!$B$1,Sheet!G6038&gt;Ограничения!$B$2,Sheet!H6038&gt;Ограничения!$B$2,Sheet!I6038&gt;Ограничения!$B$2,),"Not compatible","Compatible")</f>
        <v>Not compatible</v>
      </c>
      <c r="L539">
        <f t="shared" si="41"/>
        <v>65418</v>
      </c>
      <c r="M539" s="3">
        <f t="shared" si="43"/>
        <v>0</v>
      </c>
      <c r="N539" s="3" t="str">
        <f t="shared" si="44"/>
        <v>N</v>
      </c>
      <c r="O539" t="s">
        <v>28008</v>
      </c>
      <c r="Q539" t="str">
        <f t="shared" si="42"/>
        <v>COPY 65418.dat sel\65418.dat</v>
      </c>
      <c r="R539" t="str">
        <f>IF(ISNA(VLOOKUP(B539,Rendered!$B$1:$C$1000,1,FALSE)),"N","Y")</f>
        <v>N</v>
      </c>
    </row>
    <row r="540" spans="1:18" hidden="1" x14ac:dyDescent="0.35">
      <c r="A540" t="s">
        <v>11238</v>
      </c>
      <c r="B540" t="s">
        <v>11551</v>
      </c>
      <c r="C540" t="s">
        <v>11552</v>
      </c>
      <c r="D540" t="s">
        <v>30</v>
      </c>
      <c r="E540">
        <v>1987</v>
      </c>
      <c r="F540">
        <v>1996</v>
      </c>
      <c r="G540">
        <v>38</v>
      </c>
      <c r="H540">
        <v>10</v>
      </c>
      <c r="I540">
        <v>5.7</v>
      </c>
      <c r="J540">
        <f t="shared" si="40"/>
        <v>53.7</v>
      </c>
      <c r="K540" t="str">
        <f>IF(OR(J540&gt;Ограничения!$B$1,Sheet!G6039&gt;Ограничения!$B$2,Sheet!H6039&gt;Ограничения!$B$2,Sheet!I6039&gt;Ограничения!$B$2,),"Not compatible","Compatible")</f>
        <v>Not compatible</v>
      </c>
      <c r="L540" t="str">
        <f t="shared" si="41"/>
        <v>Модификация</v>
      </c>
      <c r="M540" s="3">
        <f t="shared" si="43"/>
        <v>0.31192660550458717</v>
      </c>
      <c r="N540" s="3" t="str">
        <f t="shared" si="44"/>
        <v>Y</v>
      </c>
      <c r="O540" t="s">
        <v>28008</v>
      </c>
      <c r="Q540" t="str">
        <f t="shared" si="42"/>
        <v>COPY bfloat3c01.dat sel\bfloat3c01.dat</v>
      </c>
      <c r="R540" t="str">
        <f>IF(ISNA(VLOOKUP(B540,Rendered!$B$1:$C$1000,1,FALSE)),"N","Y")</f>
        <v>N</v>
      </c>
    </row>
    <row r="541" spans="1:18" hidden="1" x14ac:dyDescent="0.35">
      <c r="A541" t="s">
        <v>11238</v>
      </c>
      <c r="B541" t="s">
        <v>11553</v>
      </c>
      <c r="C541" t="s">
        <v>11554</v>
      </c>
      <c r="D541" t="s">
        <v>13</v>
      </c>
      <c r="E541">
        <v>1996</v>
      </c>
      <c r="F541">
        <v>1996</v>
      </c>
      <c r="G541">
        <v>38</v>
      </c>
      <c r="H541">
        <v>10</v>
      </c>
      <c r="I541">
        <v>5.7</v>
      </c>
      <c r="J541">
        <f t="shared" si="40"/>
        <v>53.7</v>
      </c>
      <c r="K541" t="str">
        <f>IF(OR(J541&gt;Ограничения!$B$1,Sheet!G6040&gt;Ограничения!$B$2,Sheet!H6040&gt;Ограничения!$B$2,Sheet!I6040&gt;Ограничения!$B$2,),"Not compatible","Compatible")</f>
        <v>Not compatible</v>
      </c>
      <c r="L541" t="str">
        <f t="shared" si="41"/>
        <v>Модификация</v>
      </c>
      <c r="M541" s="3">
        <f t="shared" si="43"/>
        <v>0</v>
      </c>
      <c r="N541" s="3" t="str">
        <f t="shared" si="44"/>
        <v>Y</v>
      </c>
      <c r="O541" t="s">
        <v>28008</v>
      </c>
      <c r="Q541" t="str">
        <f t="shared" si="42"/>
        <v>COPY bfloat3c01pb03.dat sel\bfloat3c01pb03.dat</v>
      </c>
      <c r="R541" t="str">
        <f>IF(ISNA(VLOOKUP(B541,Rendered!$B$1:$C$1000,1,FALSE)),"N","Y")</f>
        <v>N</v>
      </c>
    </row>
    <row r="542" spans="1:18" hidden="1" x14ac:dyDescent="0.35">
      <c r="A542" t="s">
        <v>11238</v>
      </c>
      <c r="B542" t="s">
        <v>11555</v>
      </c>
      <c r="C542" t="s">
        <v>11556</v>
      </c>
      <c r="D542" t="s">
        <v>13</v>
      </c>
      <c r="E542">
        <v>1987</v>
      </c>
      <c r="F542">
        <v>1987</v>
      </c>
      <c r="G542">
        <v>38</v>
      </c>
      <c r="H542">
        <v>10</v>
      </c>
      <c r="I542">
        <v>5.7</v>
      </c>
      <c r="J542">
        <f t="shared" si="40"/>
        <v>53.7</v>
      </c>
      <c r="K542" t="str">
        <f>IF(OR(J542&gt;Ограничения!$B$1,Sheet!G6041&gt;Ограничения!$B$2,Sheet!H6041&gt;Ограничения!$B$2,Sheet!I6041&gt;Ограничения!$B$2,),"Not compatible","Compatible")</f>
        <v>Not compatible</v>
      </c>
      <c r="L542" t="str">
        <f t="shared" si="41"/>
        <v>Модификация</v>
      </c>
      <c r="M542" s="3">
        <f t="shared" si="43"/>
        <v>0</v>
      </c>
      <c r="N542" s="3" t="str">
        <f t="shared" si="44"/>
        <v>N</v>
      </c>
      <c r="O542" t="s">
        <v>28008</v>
      </c>
      <c r="Q542" t="str">
        <f t="shared" si="42"/>
        <v>COPY bfloat3c01pb02.dat sel\bfloat3c01pb02.dat</v>
      </c>
      <c r="R542" t="str">
        <f>IF(ISNA(VLOOKUP(B542,Rendered!$B$1:$C$1000,1,FALSE)),"N","Y")</f>
        <v>N</v>
      </c>
    </row>
    <row r="543" spans="1:18" hidden="1" x14ac:dyDescent="0.35">
      <c r="A543" t="s">
        <v>11238</v>
      </c>
      <c r="B543" t="s">
        <v>11557</v>
      </c>
      <c r="C543" t="s">
        <v>11558</v>
      </c>
      <c r="D543" t="s">
        <v>13</v>
      </c>
      <c r="E543">
        <v>1991</v>
      </c>
      <c r="F543">
        <v>1991</v>
      </c>
      <c r="G543">
        <v>38</v>
      </c>
      <c r="H543">
        <v>10</v>
      </c>
      <c r="I543">
        <v>5.7</v>
      </c>
      <c r="J543">
        <f t="shared" si="40"/>
        <v>53.7</v>
      </c>
      <c r="K543" t="str">
        <f>IF(OR(J543&gt;Ограничения!$B$1,Sheet!G6042&gt;Ограничения!$B$2,Sheet!H6042&gt;Ограничения!$B$2,Sheet!I6042&gt;Ограничения!$B$2,),"Not compatible","Compatible")</f>
        <v>Not compatible</v>
      </c>
      <c r="L543" t="str">
        <f t="shared" si="41"/>
        <v>Модификация</v>
      </c>
      <c r="M543" s="3">
        <f t="shared" si="43"/>
        <v>0</v>
      </c>
      <c r="N543" s="3" t="str">
        <f t="shared" si="44"/>
        <v>N</v>
      </c>
      <c r="O543" t="s">
        <v>28008</v>
      </c>
      <c r="Q543" t="str">
        <f t="shared" si="42"/>
        <v>COPY bfloat3c01pb01.dat sel\bfloat3c01pb01.dat</v>
      </c>
      <c r="R543" t="str">
        <f>IF(ISNA(VLOOKUP(B543,Rendered!$B$1:$C$1000,1,FALSE)),"N","Y")</f>
        <v>N</v>
      </c>
    </row>
    <row r="544" spans="1:18" hidden="1" x14ac:dyDescent="0.35">
      <c r="A544" t="s">
        <v>11238</v>
      </c>
      <c r="B544" t="s">
        <v>11559</v>
      </c>
      <c r="C544" t="s">
        <v>11560</v>
      </c>
      <c r="D544" t="s">
        <v>27</v>
      </c>
      <c r="E544">
        <v>2016</v>
      </c>
      <c r="F544">
        <v>2021</v>
      </c>
      <c r="G544">
        <v>41</v>
      </c>
      <c r="H544">
        <v>12</v>
      </c>
      <c r="I544">
        <v>5</v>
      </c>
      <c r="J544">
        <f t="shared" si="40"/>
        <v>58</v>
      </c>
      <c r="K544" t="str">
        <f>IF(OR(J544&gt;Ограничения!$B$1,Sheet!G6043&gt;Ограничения!$B$2,Sheet!H6043&gt;Ограничения!$B$2,Sheet!I6043&gt;Ограничения!$B$2,),"Not compatible","Compatible")</f>
        <v>Not compatible</v>
      </c>
      <c r="L544" t="str">
        <f t="shared" si="41"/>
        <v>Модификация</v>
      </c>
      <c r="M544" s="3">
        <f t="shared" si="43"/>
        <v>0.42857142857142855</v>
      </c>
      <c r="N544" s="3" t="str">
        <f t="shared" si="44"/>
        <v>Y</v>
      </c>
      <c r="O544" t="s">
        <v>28008</v>
      </c>
      <c r="Q544" t="str">
        <f t="shared" si="42"/>
        <v>COPY 23997c01.dat sel\23997c01.dat</v>
      </c>
      <c r="R544" t="str">
        <f>IF(ISNA(VLOOKUP(B544,Rendered!$B$1:$C$1000,1,FALSE)),"N","Y")</f>
        <v>N</v>
      </c>
    </row>
    <row r="545" spans="1:18" hidden="1" x14ac:dyDescent="0.35">
      <c r="A545" t="s">
        <v>11238</v>
      </c>
      <c r="B545" t="s">
        <v>11561</v>
      </c>
      <c r="C545" t="s">
        <v>11562</v>
      </c>
      <c r="D545" t="s">
        <v>13</v>
      </c>
      <c r="E545">
        <v>2016</v>
      </c>
      <c r="F545">
        <v>2016</v>
      </c>
      <c r="G545">
        <v>41</v>
      </c>
      <c r="H545">
        <v>12</v>
      </c>
      <c r="I545">
        <v>5</v>
      </c>
      <c r="J545">
        <f t="shared" si="40"/>
        <v>58</v>
      </c>
      <c r="K545" t="str">
        <f>IF(OR(J545&gt;Ограничения!$B$1,Sheet!G6044&gt;Ограничения!$B$2,Sheet!H6044&gt;Ограничения!$B$2,Sheet!I6044&gt;Ограничения!$B$2,),"Not compatible","Compatible")</f>
        <v>Not compatible</v>
      </c>
      <c r="L545" t="str">
        <f t="shared" si="41"/>
        <v>Модификация</v>
      </c>
      <c r="M545" s="3">
        <f t="shared" si="43"/>
        <v>0</v>
      </c>
      <c r="N545" s="3" t="str">
        <f t="shared" si="44"/>
        <v>Y</v>
      </c>
      <c r="O545" t="s">
        <v>28008</v>
      </c>
      <c r="Q545" t="str">
        <f t="shared" si="42"/>
        <v>COPY 23997c01pb01.dat sel\23997c01pb01.dat</v>
      </c>
      <c r="R545" t="str">
        <f>IF(ISNA(VLOOKUP(B545,Rendered!$B$1:$C$1000,1,FALSE)),"N","Y")</f>
        <v>N</v>
      </c>
    </row>
    <row r="546" spans="1:18" hidden="1" x14ac:dyDescent="0.35">
      <c r="A546" t="s">
        <v>11238</v>
      </c>
      <c r="B546" t="s">
        <v>11563</v>
      </c>
      <c r="C546" t="s">
        <v>11564</v>
      </c>
      <c r="D546" t="s">
        <v>27</v>
      </c>
      <c r="E546">
        <v>2016</v>
      </c>
      <c r="F546">
        <v>2021</v>
      </c>
      <c r="G546">
        <v>40</v>
      </c>
      <c r="H546">
        <v>12</v>
      </c>
      <c r="I546">
        <v>5</v>
      </c>
      <c r="J546">
        <f t="shared" si="40"/>
        <v>57</v>
      </c>
      <c r="K546" t="str">
        <f>IF(OR(J546&gt;Ограничения!$B$1,Sheet!G6045&gt;Ограничения!$B$2,Sheet!H6045&gt;Ограничения!$B$2,Sheet!I6045&gt;Ограничения!$B$2,),"Not compatible","Compatible")</f>
        <v>Not compatible</v>
      </c>
      <c r="L546">
        <f t="shared" si="41"/>
        <v>23997</v>
      </c>
      <c r="M546" s="3">
        <f t="shared" si="43"/>
        <v>0</v>
      </c>
      <c r="N546" s="3" t="str">
        <f t="shared" si="44"/>
        <v>N</v>
      </c>
      <c r="O546" t="s">
        <v>28008</v>
      </c>
      <c r="Q546" t="str">
        <f t="shared" si="42"/>
        <v>COPY 23997.dat sel\23997.dat</v>
      </c>
      <c r="R546" t="str">
        <f>IF(ISNA(VLOOKUP(B546,Rendered!$B$1:$C$1000,1,FALSE)),"N","Y")</f>
        <v>N</v>
      </c>
    </row>
    <row r="547" spans="1:18" hidden="1" x14ac:dyDescent="0.35">
      <c r="A547" t="s">
        <v>11238</v>
      </c>
      <c r="B547" t="s">
        <v>11565</v>
      </c>
      <c r="C547" t="s">
        <v>11566</v>
      </c>
      <c r="D547" t="s">
        <v>13</v>
      </c>
      <c r="E547">
        <v>2016</v>
      </c>
      <c r="F547">
        <v>2021</v>
      </c>
      <c r="G547">
        <v>41</v>
      </c>
      <c r="H547">
        <v>12</v>
      </c>
      <c r="J547">
        <f t="shared" si="40"/>
        <v>53</v>
      </c>
      <c r="K547" t="str">
        <f>IF(OR(J547&gt;Ограничения!$B$1,Sheet!G6046&gt;Ограничения!$B$2,Sheet!H6046&gt;Ограничения!$B$2,Sheet!I6046&gt;Ограничения!$B$2,),"Not compatible","Compatible")</f>
        <v>Not compatible</v>
      </c>
      <c r="L547">
        <f t="shared" si="41"/>
        <v>23998</v>
      </c>
      <c r="M547" s="3">
        <f t="shared" si="43"/>
        <v>0</v>
      </c>
      <c r="N547" s="3" t="str">
        <f t="shared" si="44"/>
        <v>N</v>
      </c>
      <c r="O547" t="s">
        <v>28008</v>
      </c>
      <c r="Q547" t="str">
        <f t="shared" si="42"/>
        <v>COPY 23998.dat sel\23998.dat</v>
      </c>
      <c r="R547" t="str">
        <f>IF(ISNA(VLOOKUP(B547,Rendered!$B$1:$C$1000,1,FALSE)),"N","Y")</f>
        <v>N</v>
      </c>
    </row>
    <row r="548" spans="1:18" hidden="1" x14ac:dyDescent="0.35">
      <c r="A548" t="s">
        <v>11238</v>
      </c>
      <c r="B548" t="s">
        <v>11567</v>
      </c>
      <c r="C548" t="s">
        <v>11568</v>
      </c>
      <c r="D548" t="s">
        <v>13</v>
      </c>
      <c r="E548">
        <v>2005</v>
      </c>
      <c r="F548">
        <v>2005</v>
      </c>
      <c r="G548">
        <v>48</v>
      </c>
      <c r="H548">
        <v>6</v>
      </c>
      <c r="I548">
        <v>6</v>
      </c>
      <c r="J548">
        <f t="shared" si="40"/>
        <v>60</v>
      </c>
      <c r="K548" t="str">
        <f>IF(OR(J548&gt;Ограничения!$B$1,Sheet!G6047&gt;Ограничения!$B$2,Sheet!H6047&gt;Ограничения!$B$2,Sheet!I6047&gt;Ограничения!$B$2,),"Not compatible","Compatible")</f>
        <v>Not compatible</v>
      </c>
      <c r="L548" t="str">
        <f t="shared" si="41"/>
        <v>Модификация</v>
      </c>
      <c r="M548" s="3">
        <f t="shared" si="43"/>
        <v>0</v>
      </c>
      <c r="N548" s="3" t="str">
        <f t="shared" si="44"/>
        <v>N</v>
      </c>
      <c r="O548" t="s">
        <v>28008</v>
      </c>
      <c r="Q548" t="str">
        <f t="shared" si="42"/>
        <v>COPY 50821c01.dat sel\50821c01.dat</v>
      </c>
      <c r="R548" t="str">
        <f>IF(ISNA(VLOOKUP(B548,Rendered!$B$1:$C$1000,1,FALSE)),"N","Y")</f>
        <v>N</v>
      </c>
    </row>
    <row r="549" spans="1:18" hidden="1" x14ac:dyDescent="0.35">
      <c r="A549" t="s">
        <v>11238</v>
      </c>
      <c r="B549" t="s">
        <v>11569</v>
      </c>
      <c r="C549" t="s">
        <v>11570</v>
      </c>
      <c r="D549" t="s">
        <v>13</v>
      </c>
      <c r="E549">
        <v>2005</v>
      </c>
      <c r="F549">
        <v>2005</v>
      </c>
      <c r="G549">
        <v>48</v>
      </c>
      <c r="H549">
        <v>6</v>
      </c>
      <c r="I549">
        <v>5</v>
      </c>
      <c r="J549">
        <f t="shared" si="40"/>
        <v>59</v>
      </c>
      <c r="K549" t="str">
        <f>IF(OR(J549&gt;Ограничения!$B$1,Sheet!G6048&gt;Ограничения!$B$2,Sheet!H6048&gt;Ограничения!$B$2,Sheet!I6048&gt;Ограничения!$B$2,),"Not compatible","Compatible")</f>
        <v>Not compatible</v>
      </c>
      <c r="L549" t="str">
        <f t="shared" si="41"/>
        <v>Модификация</v>
      </c>
      <c r="M549" s="3">
        <f t="shared" si="43"/>
        <v>0</v>
      </c>
      <c r="N549" s="3" t="str">
        <f t="shared" si="44"/>
        <v>N</v>
      </c>
      <c r="O549" t="s">
        <v>28008</v>
      </c>
      <c r="Q549" t="str">
        <f t="shared" si="42"/>
        <v>COPY 50821c01pb01L.dat sel\50821c01pb01L.dat</v>
      </c>
      <c r="R549" t="str">
        <f>IF(ISNA(VLOOKUP(B549,Rendered!$B$1:$C$1000,1,FALSE)),"N","Y")</f>
        <v>N</v>
      </c>
    </row>
    <row r="550" spans="1:18" hidden="1" x14ac:dyDescent="0.35">
      <c r="A550" t="s">
        <v>11238</v>
      </c>
      <c r="B550" t="s">
        <v>11571</v>
      </c>
      <c r="C550" t="s">
        <v>11572</v>
      </c>
      <c r="D550" t="s">
        <v>13</v>
      </c>
      <c r="E550">
        <v>2005</v>
      </c>
      <c r="F550">
        <v>2005</v>
      </c>
      <c r="G550">
        <v>48</v>
      </c>
      <c r="H550">
        <v>6</v>
      </c>
      <c r="I550">
        <v>5</v>
      </c>
      <c r="J550">
        <f t="shared" si="40"/>
        <v>59</v>
      </c>
      <c r="K550" t="str">
        <f>IF(OR(J550&gt;Ограничения!$B$1,Sheet!G6049&gt;Ограничения!$B$2,Sheet!H6049&gt;Ограничения!$B$2,Sheet!I6049&gt;Ограничения!$B$2,),"Not compatible","Compatible")</f>
        <v>Not compatible</v>
      </c>
      <c r="L550" t="str">
        <f t="shared" si="41"/>
        <v>Модификация</v>
      </c>
      <c r="M550" s="3">
        <f t="shared" si="43"/>
        <v>0</v>
      </c>
      <c r="N550" s="3" t="str">
        <f t="shared" si="44"/>
        <v>N</v>
      </c>
      <c r="O550" t="s">
        <v>28008</v>
      </c>
      <c r="Q550" t="str">
        <f t="shared" si="42"/>
        <v>COPY 50821c01pb01R.dat sel\50821c01pb01R.dat</v>
      </c>
      <c r="R550" t="str">
        <f>IF(ISNA(VLOOKUP(B550,Rendered!$B$1:$C$1000,1,FALSE)),"N","Y")</f>
        <v>N</v>
      </c>
    </row>
    <row r="551" spans="1:18" hidden="1" x14ac:dyDescent="0.35">
      <c r="A551" t="s">
        <v>11238</v>
      </c>
      <c r="B551" t="s">
        <v>11573</v>
      </c>
      <c r="C551" t="s">
        <v>11574</v>
      </c>
      <c r="D551" t="s">
        <v>13</v>
      </c>
      <c r="E551">
        <v>2005</v>
      </c>
      <c r="F551">
        <v>2005</v>
      </c>
      <c r="G551">
        <v>48</v>
      </c>
      <c r="H551">
        <v>6</v>
      </c>
      <c r="I551">
        <v>4</v>
      </c>
      <c r="J551">
        <f t="shared" si="40"/>
        <v>58</v>
      </c>
      <c r="K551" t="str">
        <f>IF(OR(J551&gt;Ограничения!$B$1,Sheet!G6050&gt;Ограничения!$B$2,Sheet!H6050&gt;Ограничения!$B$2,Sheet!I6050&gt;Ограничения!$B$2,),"Not compatible","Compatible")</f>
        <v>Not compatible</v>
      </c>
      <c r="L551">
        <f t="shared" si="41"/>
        <v>50821</v>
      </c>
      <c r="M551" s="3">
        <f t="shared" si="43"/>
        <v>0</v>
      </c>
      <c r="N551" s="3" t="str">
        <f t="shared" si="44"/>
        <v>N</v>
      </c>
      <c r="O551" t="s">
        <v>28008</v>
      </c>
      <c r="Q551" t="str">
        <f t="shared" si="42"/>
        <v>COPY 50821.dat sel\50821.dat</v>
      </c>
      <c r="R551" t="str">
        <f>IF(ISNA(VLOOKUP(B551,Rendered!$B$1:$C$1000,1,FALSE)),"N","Y")</f>
        <v>N</v>
      </c>
    </row>
    <row r="552" spans="1:18" hidden="1" x14ac:dyDescent="0.35">
      <c r="A552" t="s">
        <v>11238</v>
      </c>
      <c r="B552" t="s">
        <v>11575</v>
      </c>
      <c r="C552" t="s">
        <v>11576</v>
      </c>
      <c r="D552" t="s">
        <v>13</v>
      </c>
      <c r="E552">
        <v>2005</v>
      </c>
      <c r="F552">
        <v>2005</v>
      </c>
      <c r="G552">
        <v>48</v>
      </c>
      <c r="H552">
        <v>6</v>
      </c>
      <c r="I552">
        <v>4</v>
      </c>
      <c r="J552">
        <f t="shared" si="40"/>
        <v>58</v>
      </c>
      <c r="K552" t="str">
        <f>IF(OR(J552&gt;Ограничения!$B$1,Sheet!G6051&gt;Ограничения!$B$2,Sheet!H6051&gt;Ограничения!$B$2,Sheet!I6051&gt;Ограничения!$B$2,),"Not compatible","Compatible")</f>
        <v>Not compatible</v>
      </c>
      <c r="L552">
        <f t="shared" si="41"/>
        <v>50820</v>
      </c>
      <c r="M552" s="3">
        <f t="shared" si="43"/>
        <v>0</v>
      </c>
      <c r="N552" s="3" t="str">
        <f t="shared" si="44"/>
        <v>N</v>
      </c>
      <c r="O552" t="s">
        <v>28008</v>
      </c>
      <c r="Q552" t="str">
        <f t="shared" si="42"/>
        <v>COPY 50820.dat sel\50820.dat</v>
      </c>
      <c r="R552" t="str">
        <f>IF(ISNA(VLOOKUP(B552,Rendered!$B$1:$C$1000,1,FALSE)),"N","Y")</f>
        <v>N</v>
      </c>
    </row>
    <row r="553" spans="1:18" hidden="1" x14ac:dyDescent="0.35">
      <c r="A553" t="s">
        <v>11238</v>
      </c>
      <c r="B553" t="s">
        <v>11577</v>
      </c>
      <c r="C553" t="s">
        <v>11578</v>
      </c>
      <c r="D553" t="s">
        <v>27</v>
      </c>
      <c r="E553">
        <v>2007</v>
      </c>
      <c r="F553">
        <v>2011</v>
      </c>
      <c r="G553">
        <v>51</v>
      </c>
      <c r="H553">
        <v>12</v>
      </c>
      <c r="I553">
        <v>6</v>
      </c>
      <c r="J553">
        <f t="shared" si="40"/>
        <v>69</v>
      </c>
      <c r="K553" t="str">
        <f>IF(OR(J553&gt;Ограничения!$B$1,Sheet!G6052&gt;Ограничения!$B$2,Sheet!H6052&gt;Ограничения!$B$2,Sheet!I6052&gt;Ограничения!$B$2,),"Not compatible","Compatible")</f>
        <v>Not compatible</v>
      </c>
      <c r="L553" t="str">
        <f t="shared" si="41"/>
        <v>Модификация</v>
      </c>
      <c r="M553" s="3">
        <f t="shared" si="43"/>
        <v>0</v>
      </c>
      <c r="N553" s="3" t="str">
        <f t="shared" si="44"/>
        <v>N</v>
      </c>
      <c r="O553" t="s">
        <v>28008</v>
      </c>
      <c r="Q553" t="str">
        <f t="shared" si="42"/>
        <v>COPY 54100c02.dat sel\54100c02.dat</v>
      </c>
      <c r="R553" t="str">
        <f>IF(ISNA(VLOOKUP(B553,Rendered!$B$1:$C$1000,1,FALSE)),"N","Y")</f>
        <v>N</v>
      </c>
    </row>
    <row r="554" spans="1:18" hidden="1" x14ac:dyDescent="0.35">
      <c r="A554" t="s">
        <v>11238</v>
      </c>
      <c r="B554" t="s">
        <v>11581</v>
      </c>
      <c r="C554" t="s">
        <v>11582</v>
      </c>
      <c r="D554" t="s">
        <v>13</v>
      </c>
      <c r="E554">
        <v>2007</v>
      </c>
      <c r="F554">
        <v>2008</v>
      </c>
      <c r="G554">
        <v>51</v>
      </c>
      <c r="H554">
        <v>12</v>
      </c>
      <c r="I554">
        <v>6</v>
      </c>
      <c r="J554">
        <f t="shared" si="40"/>
        <v>69</v>
      </c>
      <c r="K554" t="str">
        <f>IF(OR(J554&gt;Ограничения!$B$1,Sheet!G6054&gt;Ограничения!$B$2,Sheet!H6054&gt;Ограничения!$B$2,Sheet!I6054&gt;Ограничения!$B$2,),"Not compatible","Compatible")</f>
        <v>Not compatible</v>
      </c>
      <c r="L554" t="str">
        <f t="shared" si="41"/>
        <v>Модификация</v>
      </c>
      <c r="M554" s="3">
        <f t="shared" si="43"/>
        <v>0</v>
      </c>
      <c r="N554" s="3" t="str">
        <f t="shared" si="44"/>
        <v>N</v>
      </c>
      <c r="O554" t="s">
        <v>28008</v>
      </c>
      <c r="Q554" t="str">
        <f t="shared" si="42"/>
        <v>COPY 54100c02pb01.dat sel\54100c02pb01.dat</v>
      </c>
      <c r="R554" t="str">
        <f>IF(ISNA(VLOOKUP(B554,Rendered!$B$1:$C$1000,1,FALSE)),"N","Y")</f>
        <v>N</v>
      </c>
    </row>
    <row r="555" spans="1:18" hidden="1" x14ac:dyDescent="0.35">
      <c r="A555" t="s">
        <v>11238</v>
      </c>
      <c r="B555" t="s">
        <v>11579</v>
      </c>
      <c r="C555" t="s">
        <v>11580</v>
      </c>
      <c r="D555" t="s">
        <v>13</v>
      </c>
      <c r="E555">
        <v>2011</v>
      </c>
      <c r="F555">
        <v>2011</v>
      </c>
      <c r="G555">
        <v>51</v>
      </c>
      <c r="H555">
        <v>12</v>
      </c>
      <c r="I555">
        <v>6</v>
      </c>
      <c r="J555">
        <f t="shared" si="40"/>
        <v>69</v>
      </c>
      <c r="K555" t="str">
        <f>IF(OR(J555&gt;Ограничения!$B$1,Sheet!G6053&gt;Ограничения!$B$2,Sheet!H6053&gt;Ограничения!$B$2,Sheet!I6053&gt;Ограничения!$B$2,),"Not compatible","Compatible")</f>
        <v>Not compatible</v>
      </c>
      <c r="L555" t="str">
        <f t="shared" si="41"/>
        <v>Модификация</v>
      </c>
      <c r="M555" s="3">
        <f t="shared" si="43"/>
        <v>0</v>
      </c>
      <c r="N555" s="3" t="str">
        <f t="shared" si="44"/>
        <v>N</v>
      </c>
      <c r="O555" t="s">
        <v>28008</v>
      </c>
      <c r="Q555" t="str">
        <f t="shared" si="42"/>
        <v>COPY 54100c02pb02.dat sel\54100c02pb02.dat</v>
      </c>
      <c r="R555" t="str">
        <f>IF(ISNA(VLOOKUP(B555,Rendered!$B$1:$C$1000,1,FALSE)),"N","Y")</f>
        <v>N</v>
      </c>
    </row>
    <row r="556" spans="1:18" hidden="1" x14ac:dyDescent="0.35">
      <c r="A556" t="s">
        <v>11238</v>
      </c>
      <c r="B556" t="s">
        <v>11583</v>
      </c>
      <c r="C556" t="s">
        <v>11584</v>
      </c>
      <c r="D556" t="s">
        <v>13</v>
      </c>
      <c r="E556">
        <v>2006</v>
      </c>
      <c r="F556">
        <v>2006</v>
      </c>
      <c r="G556">
        <v>51</v>
      </c>
      <c r="H556">
        <v>12</v>
      </c>
      <c r="I556">
        <v>6</v>
      </c>
      <c r="J556">
        <f t="shared" si="40"/>
        <v>69</v>
      </c>
      <c r="K556" t="str">
        <f>IF(OR(J556&gt;Ограничения!$B$1,Sheet!G6055&gt;Ограничения!$B$2,Sheet!H6055&gt;Ограничения!$B$2,Sheet!I6055&gt;Ограничения!$B$2,),"Not compatible","Compatible")</f>
        <v>Not compatible</v>
      </c>
      <c r="L556" t="str">
        <f t="shared" si="41"/>
        <v>Модификация</v>
      </c>
      <c r="M556" s="3">
        <f t="shared" si="43"/>
        <v>0</v>
      </c>
      <c r="N556" s="3" t="str">
        <f t="shared" si="44"/>
        <v>N</v>
      </c>
      <c r="O556" t="s">
        <v>28008</v>
      </c>
      <c r="Q556" t="str">
        <f t="shared" si="42"/>
        <v>COPY 54100c01.dat sel\54100c01.dat</v>
      </c>
      <c r="R556" t="str">
        <f>IF(ISNA(VLOOKUP(B556,Rendered!$B$1:$C$1000,1,FALSE)),"N","Y")</f>
        <v>N</v>
      </c>
    </row>
    <row r="557" spans="1:18" hidden="1" x14ac:dyDescent="0.35">
      <c r="A557" t="s">
        <v>11238</v>
      </c>
      <c r="B557" t="s">
        <v>11585</v>
      </c>
      <c r="C557" t="s">
        <v>11586</v>
      </c>
      <c r="D557" t="s">
        <v>13</v>
      </c>
      <c r="E557">
        <v>2006</v>
      </c>
      <c r="F557">
        <v>2006</v>
      </c>
      <c r="G557">
        <v>51</v>
      </c>
      <c r="H557">
        <v>12</v>
      </c>
      <c r="I557">
        <v>6</v>
      </c>
      <c r="J557">
        <f t="shared" si="40"/>
        <v>69</v>
      </c>
      <c r="K557" t="str">
        <f>IF(OR(J557&gt;Ограничения!$B$1,Sheet!G6056&gt;Ограничения!$B$2,Sheet!H6056&gt;Ограничения!$B$2,Sheet!I6056&gt;Ограничения!$B$2,),"Not compatible","Compatible")</f>
        <v>Not compatible</v>
      </c>
      <c r="L557" t="str">
        <f t="shared" si="41"/>
        <v>Модификация</v>
      </c>
      <c r="M557" s="3">
        <f t="shared" si="43"/>
        <v>0</v>
      </c>
      <c r="N557" s="3" t="str">
        <f t="shared" si="44"/>
        <v>N</v>
      </c>
      <c r="O557" t="s">
        <v>28008</v>
      </c>
      <c r="Q557" t="str">
        <f t="shared" si="42"/>
        <v>COPY 54100c01pb01.dat sel\54100c01pb01.dat</v>
      </c>
      <c r="R557" t="str">
        <f>IF(ISNA(VLOOKUP(B557,Rendered!$B$1:$C$1000,1,FALSE)),"N","Y")</f>
        <v>N</v>
      </c>
    </row>
    <row r="558" spans="1:18" hidden="1" x14ac:dyDescent="0.35">
      <c r="A558" t="s">
        <v>11238</v>
      </c>
      <c r="B558" t="s">
        <v>11587</v>
      </c>
      <c r="C558" t="s">
        <v>11588</v>
      </c>
      <c r="D558" t="s">
        <v>13</v>
      </c>
      <c r="E558">
        <v>2014</v>
      </c>
      <c r="F558">
        <v>2014</v>
      </c>
      <c r="G558">
        <v>51</v>
      </c>
      <c r="H558">
        <v>12</v>
      </c>
      <c r="I558">
        <v>6</v>
      </c>
      <c r="J558">
        <f t="shared" si="40"/>
        <v>69</v>
      </c>
      <c r="K558" t="str">
        <f>IF(OR(J558&gt;Ограничения!$B$1,Sheet!G6057&gt;Ограничения!$B$2,Sheet!H6057&gt;Ограничения!$B$2,Sheet!I6057&gt;Ограничения!$B$2,),"Not compatible","Compatible")</f>
        <v>Not compatible</v>
      </c>
      <c r="L558" t="str">
        <f t="shared" si="41"/>
        <v>Модификация</v>
      </c>
      <c r="M558" s="3">
        <f t="shared" si="43"/>
        <v>0</v>
      </c>
      <c r="N558" s="3" t="str">
        <f t="shared" si="44"/>
        <v>N</v>
      </c>
      <c r="O558" t="s">
        <v>28008</v>
      </c>
      <c r="Q558" t="str">
        <f t="shared" si="42"/>
        <v>COPY 62791c01pb05.dat sel\62791c01pb05.dat</v>
      </c>
      <c r="R558" t="str">
        <f>IF(ISNA(VLOOKUP(B558,Rendered!$B$1:$C$1000,1,FALSE)),"N","Y")</f>
        <v>N</v>
      </c>
    </row>
    <row r="559" spans="1:18" hidden="1" x14ac:dyDescent="0.35">
      <c r="A559" t="s">
        <v>11238</v>
      </c>
      <c r="B559" t="s">
        <v>11589</v>
      </c>
      <c r="C559" t="s">
        <v>11590</v>
      </c>
      <c r="D559" t="s">
        <v>13</v>
      </c>
      <c r="E559">
        <v>2017</v>
      </c>
      <c r="F559">
        <v>2017</v>
      </c>
      <c r="G559">
        <v>51</v>
      </c>
      <c r="H559">
        <v>12</v>
      </c>
      <c r="I559">
        <v>6</v>
      </c>
      <c r="J559">
        <f t="shared" si="40"/>
        <v>69</v>
      </c>
      <c r="K559" t="str">
        <f>IF(OR(J559&gt;Ограничения!$B$1,Sheet!G6058&gt;Ограничения!$B$2,Sheet!H6058&gt;Ограничения!$B$2,Sheet!I6058&gt;Ограничения!$B$2,),"Not compatible","Compatible")</f>
        <v>Not compatible</v>
      </c>
      <c r="L559" t="str">
        <f t="shared" si="41"/>
        <v>Модификация</v>
      </c>
      <c r="M559" s="3">
        <f t="shared" si="43"/>
        <v>0</v>
      </c>
      <c r="N559" s="3" t="str">
        <f t="shared" si="44"/>
        <v>N</v>
      </c>
      <c r="O559" t="s">
        <v>28008</v>
      </c>
      <c r="Q559" t="str">
        <f t="shared" si="42"/>
        <v>COPY 62791c01pb07.dat sel\62791c01pb07.dat</v>
      </c>
      <c r="R559" t="str">
        <f>IF(ISNA(VLOOKUP(B559,Rendered!$B$1:$C$1000,1,FALSE)),"N","Y")</f>
        <v>N</v>
      </c>
    </row>
    <row r="560" spans="1:18" hidden="1" x14ac:dyDescent="0.35">
      <c r="A560" t="s">
        <v>11238</v>
      </c>
      <c r="B560" t="s">
        <v>11591</v>
      </c>
      <c r="C560" t="s">
        <v>11592</v>
      </c>
      <c r="D560" t="s">
        <v>13</v>
      </c>
      <c r="E560">
        <v>2008</v>
      </c>
      <c r="F560">
        <v>2008</v>
      </c>
      <c r="G560">
        <v>51</v>
      </c>
      <c r="H560">
        <v>12</v>
      </c>
      <c r="I560">
        <v>6</v>
      </c>
      <c r="J560">
        <f t="shared" si="40"/>
        <v>69</v>
      </c>
      <c r="K560" t="str">
        <f>IF(OR(J560&gt;Ограничения!$B$1,Sheet!G6059&gt;Ограничения!$B$2,Sheet!H6059&gt;Ограничения!$B$2,Sheet!I6059&gt;Ограничения!$B$2,),"Not compatible","Compatible")</f>
        <v>Not compatible</v>
      </c>
      <c r="L560" t="str">
        <f t="shared" si="41"/>
        <v>Модификация</v>
      </c>
      <c r="M560" s="3">
        <f t="shared" si="43"/>
        <v>0</v>
      </c>
      <c r="N560" s="3" t="str">
        <f t="shared" si="44"/>
        <v>N</v>
      </c>
      <c r="O560" t="s">
        <v>28008</v>
      </c>
      <c r="Q560" t="str">
        <f t="shared" si="42"/>
        <v>COPY 62791c01pb06.dat sel\62791c01pb06.dat</v>
      </c>
      <c r="R560" t="str">
        <f>IF(ISNA(VLOOKUP(B560,Rendered!$B$1:$C$1000,1,FALSE)),"N","Y")</f>
        <v>N</v>
      </c>
    </row>
    <row r="561" spans="1:18" hidden="1" x14ac:dyDescent="0.35">
      <c r="A561" t="s">
        <v>11238</v>
      </c>
      <c r="B561" t="s">
        <v>11593</v>
      </c>
      <c r="C561" t="s">
        <v>11594</v>
      </c>
      <c r="D561" t="s">
        <v>13</v>
      </c>
      <c r="E561">
        <v>2013</v>
      </c>
      <c r="F561">
        <v>2013</v>
      </c>
      <c r="G561">
        <v>51</v>
      </c>
      <c r="H561">
        <v>12</v>
      </c>
      <c r="I561">
        <v>6</v>
      </c>
      <c r="J561">
        <f t="shared" si="40"/>
        <v>69</v>
      </c>
      <c r="K561" t="str">
        <f>IF(OR(J561&gt;Ограничения!$B$1,Sheet!G6060&gt;Ограничения!$B$2,Sheet!H6060&gt;Ограничения!$B$2,Sheet!I6060&gt;Ограничения!$B$2,),"Not compatible","Compatible")</f>
        <v>Not compatible</v>
      </c>
      <c r="L561" t="str">
        <f t="shared" si="41"/>
        <v>Модификация</v>
      </c>
      <c r="M561" s="3">
        <f t="shared" si="43"/>
        <v>0</v>
      </c>
      <c r="N561" s="3" t="str">
        <f t="shared" si="44"/>
        <v>N</v>
      </c>
      <c r="O561" t="s">
        <v>28008</v>
      </c>
      <c r="Q561" t="str">
        <f t="shared" si="42"/>
        <v>COPY 62791c01pb03.dat sel\62791c01pb03.dat</v>
      </c>
      <c r="R561" t="str">
        <f>IF(ISNA(VLOOKUP(B561,Rendered!$B$1:$C$1000,1,FALSE)),"N","Y")</f>
        <v>N</v>
      </c>
    </row>
    <row r="562" spans="1:18" hidden="1" x14ac:dyDescent="0.35">
      <c r="A562" t="s">
        <v>11238</v>
      </c>
      <c r="B562" t="s">
        <v>11595</v>
      </c>
      <c r="C562" t="s">
        <v>11596</v>
      </c>
      <c r="D562" t="s">
        <v>13</v>
      </c>
      <c r="E562">
        <v>2011</v>
      </c>
      <c r="F562">
        <v>2011</v>
      </c>
      <c r="G562">
        <v>51</v>
      </c>
      <c r="H562">
        <v>12</v>
      </c>
      <c r="I562">
        <v>6</v>
      </c>
      <c r="J562">
        <f t="shared" si="40"/>
        <v>69</v>
      </c>
      <c r="K562" t="str">
        <f>IF(OR(J562&gt;Ограничения!$B$1,Sheet!G6061&gt;Ограничения!$B$2,Sheet!H6061&gt;Ограничения!$B$2,Sheet!I6061&gt;Ограничения!$B$2,),"Not compatible","Compatible")</f>
        <v>Not compatible</v>
      </c>
      <c r="L562" t="str">
        <f t="shared" si="41"/>
        <v>Модификация</v>
      </c>
      <c r="M562" s="3">
        <f t="shared" si="43"/>
        <v>0</v>
      </c>
      <c r="N562" s="3" t="str">
        <f t="shared" si="44"/>
        <v>N</v>
      </c>
      <c r="O562" t="s">
        <v>28008</v>
      </c>
      <c r="Q562" t="str">
        <f t="shared" si="42"/>
        <v>COPY 62791c01pb02.dat sel\62791c01pb02.dat</v>
      </c>
      <c r="R562" t="str">
        <f>IF(ISNA(VLOOKUP(B562,Rendered!$B$1:$C$1000,1,FALSE)),"N","Y")</f>
        <v>N</v>
      </c>
    </row>
    <row r="563" spans="1:18" hidden="1" x14ac:dyDescent="0.35">
      <c r="A563" t="s">
        <v>11238</v>
      </c>
      <c r="B563" t="s">
        <v>11597</v>
      </c>
      <c r="C563" t="s">
        <v>11598</v>
      </c>
      <c r="D563" t="s">
        <v>13</v>
      </c>
      <c r="E563">
        <v>2010</v>
      </c>
      <c r="F563">
        <v>2010</v>
      </c>
      <c r="G563">
        <v>51</v>
      </c>
      <c r="H563">
        <v>12</v>
      </c>
      <c r="I563">
        <v>6</v>
      </c>
      <c r="J563">
        <f t="shared" si="40"/>
        <v>69</v>
      </c>
      <c r="K563" t="str">
        <f>IF(OR(J563&gt;Ограничения!$B$1,Sheet!G6062&gt;Ограничения!$B$2,Sheet!H6062&gt;Ограничения!$B$2,Sheet!I6062&gt;Ограничения!$B$2,),"Not compatible","Compatible")</f>
        <v>Not compatible</v>
      </c>
      <c r="L563" t="str">
        <f t="shared" si="41"/>
        <v>Модификация</v>
      </c>
      <c r="M563" s="3">
        <f t="shared" si="43"/>
        <v>0</v>
      </c>
      <c r="N563" s="3" t="str">
        <f t="shared" si="44"/>
        <v>N</v>
      </c>
      <c r="O563" t="s">
        <v>28008</v>
      </c>
      <c r="Q563" t="str">
        <f t="shared" si="42"/>
        <v>COPY 62791c01pb01.dat sel\62791c01pb01.dat</v>
      </c>
      <c r="R563" t="str">
        <f>IF(ISNA(VLOOKUP(B563,Rendered!$B$1:$C$1000,1,FALSE)),"N","Y")</f>
        <v>N</v>
      </c>
    </row>
    <row r="564" spans="1:18" hidden="1" x14ac:dyDescent="0.35">
      <c r="A564" t="s">
        <v>11238</v>
      </c>
      <c r="B564" t="s">
        <v>11599</v>
      </c>
      <c r="C564" t="s">
        <v>11600</v>
      </c>
      <c r="D564" t="s">
        <v>13</v>
      </c>
      <c r="E564">
        <v>2013</v>
      </c>
      <c r="F564">
        <v>2013</v>
      </c>
      <c r="G564">
        <v>51</v>
      </c>
      <c r="H564">
        <v>12</v>
      </c>
      <c r="I564">
        <v>6</v>
      </c>
      <c r="J564">
        <f t="shared" si="40"/>
        <v>69</v>
      </c>
      <c r="K564" t="str">
        <f>IF(OR(J564&gt;Ограничения!$B$1,Sheet!G6063&gt;Ограничения!$B$2,Sheet!H6063&gt;Ограничения!$B$2,Sheet!I6063&gt;Ограничения!$B$2,),"Not compatible","Compatible")</f>
        <v>Not compatible</v>
      </c>
      <c r="L564" t="str">
        <f t="shared" si="41"/>
        <v>Модификация</v>
      </c>
      <c r="M564" s="3">
        <f t="shared" si="43"/>
        <v>0</v>
      </c>
      <c r="N564" s="3" t="str">
        <f t="shared" si="44"/>
        <v>N</v>
      </c>
      <c r="O564" t="s">
        <v>28008</v>
      </c>
      <c r="Q564" t="str">
        <f t="shared" si="42"/>
        <v>COPY 62791c01pb04.dat sel\62791c01pb04.dat</v>
      </c>
      <c r="R564" t="str">
        <f>IF(ISNA(VLOOKUP(B564,Rendered!$B$1:$C$1000,1,FALSE)),"N","Y")</f>
        <v>N</v>
      </c>
    </row>
    <row r="565" spans="1:18" hidden="1" x14ac:dyDescent="0.35">
      <c r="A565" t="s">
        <v>11238</v>
      </c>
      <c r="B565" t="s">
        <v>11601</v>
      </c>
      <c r="C565" t="s">
        <v>11602</v>
      </c>
      <c r="D565" t="s">
        <v>57</v>
      </c>
      <c r="E565">
        <v>2008</v>
      </c>
      <c r="F565">
        <v>2021</v>
      </c>
      <c r="G565">
        <v>51</v>
      </c>
      <c r="H565">
        <v>12</v>
      </c>
      <c r="I565">
        <v>6</v>
      </c>
      <c r="J565">
        <f t="shared" si="40"/>
        <v>69</v>
      </c>
      <c r="K565" t="str">
        <f>IF(OR(J565&gt;Ограничения!$B$1,Sheet!G6064&gt;Ограничения!$B$2,Sheet!H6064&gt;Ограничения!$B$2,Sheet!I6064&gt;Ограничения!$B$2,),"Not compatible","Compatible")</f>
        <v>Not compatible</v>
      </c>
      <c r="L565" t="str">
        <f t="shared" si="41"/>
        <v>Модификация</v>
      </c>
      <c r="M565" s="3">
        <f t="shared" si="43"/>
        <v>0</v>
      </c>
      <c r="N565" s="3" t="str">
        <f t="shared" si="44"/>
        <v>N</v>
      </c>
      <c r="O565" t="s">
        <v>28008</v>
      </c>
      <c r="Q565" t="str">
        <f t="shared" si="42"/>
        <v>COPY 62791c01.dat sel\62791c01.dat</v>
      </c>
      <c r="R565" t="str">
        <f>IF(ISNA(VLOOKUP(B565,Rendered!$B$1:$C$1000,1,FALSE)),"N","Y")</f>
        <v>N</v>
      </c>
    </row>
    <row r="566" spans="1:18" hidden="1" x14ac:dyDescent="0.35">
      <c r="A566" t="s">
        <v>11238</v>
      </c>
      <c r="B566" t="s">
        <v>11603</v>
      </c>
      <c r="C566" t="s">
        <v>11604</v>
      </c>
      <c r="D566" t="s">
        <v>35</v>
      </c>
      <c r="E566">
        <v>2008</v>
      </c>
      <c r="F566">
        <v>2021</v>
      </c>
      <c r="G566">
        <v>50</v>
      </c>
      <c r="H566">
        <v>12</v>
      </c>
      <c r="I566">
        <v>5</v>
      </c>
      <c r="J566">
        <f t="shared" si="40"/>
        <v>67</v>
      </c>
      <c r="K566" t="str">
        <f>IF(OR(J566&gt;Ограничения!$B$1,Sheet!G6065&gt;Ограничения!$B$2,Sheet!H6065&gt;Ограничения!$B$2,Sheet!I6065&gt;Ограничения!$B$2,),"Not compatible","Compatible")</f>
        <v>Not compatible</v>
      </c>
      <c r="L566">
        <f t="shared" si="41"/>
        <v>62791</v>
      </c>
      <c r="M566" s="3">
        <f t="shared" si="43"/>
        <v>0</v>
      </c>
      <c r="N566" s="3" t="str">
        <f t="shared" si="44"/>
        <v>N</v>
      </c>
      <c r="O566" t="s">
        <v>28008</v>
      </c>
      <c r="Q566" t="str">
        <f t="shared" si="42"/>
        <v>COPY 62791.dat sel\62791.dat</v>
      </c>
      <c r="R566" t="str">
        <f>IF(ISNA(VLOOKUP(B566,Rendered!$B$1:$C$1000,1,FALSE)),"N","Y")</f>
        <v>N</v>
      </c>
    </row>
    <row r="567" spans="1:18" hidden="1" x14ac:dyDescent="0.35">
      <c r="A567" t="s">
        <v>11238</v>
      </c>
      <c r="B567" t="s">
        <v>11605</v>
      </c>
      <c r="C567" t="s">
        <v>11606</v>
      </c>
      <c r="D567" t="s">
        <v>30</v>
      </c>
      <c r="E567">
        <v>2006</v>
      </c>
      <c r="F567">
        <v>2011</v>
      </c>
      <c r="G567">
        <v>50</v>
      </c>
      <c r="H567">
        <v>12</v>
      </c>
      <c r="I567">
        <v>5</v>
      </c>
      <c r="J567">
        <f t="shared" si="40"/>
        <v>67</v>
      </c>
      <c r="K567" t="str">
        <f>IF(OR(J567&gt;Ограничения!$B$1,Sheet!G6066&gt;Ограничения!$B$2,Sheet!H6066&gt;Ограничения!$B$2,Sheet!I6066&gt;Ограничения!$B$2,),"Not compatible","Compatible")</f>
        <v>Not compatible</v>
      </c>
      <c r="L567">
        <f t="shared" si="41"/>
        <v>54100</v>
      </c>
      <c r="M567" s="3">
        <f t="shared" si="43"/>
        <v>0</v>
      </c>
      <c r="N567" s="3" t="str">
        <f t="shared" si="44"/>
        <v>N</v>
      </c>
      <c r="O567" t="s">
        <v>28008</v>
      </c>
      <c r="Q567" t="str">
        <f t="shared" si="42"/>
        <v>COPY 54100.dat sel\54100.dat</v>
      </c>
      <c r="R567" t="str">
        <f>IF(ISNA(VLOOKUP(B567,Rendered!$B$1:$C$1000,1,FALSE)),"N","Y")</f>
        <v>N</v>
      </c>
    </row>
    <row r="568" spans="1:18" hidden="1" x14ac:dyDescent="0.35">
      <c r="A568" t="s">
        <v>11238</v>
      </c>
      <c r="B568" t="s">
        <v>11607</v>
      </c>
      <c r="C568" t="s">
        <v>11608</v>
      </c>
      <c r="D568" t="s">
        <v>27</v>
      </c>
      <c r="E568">
        <v>2006</v>
      </c>
      <c r="F568">
        <v>2021</v>
      </c>
      <c r="G568">
        <v>51</v>
      </c>
      <c r="H568">
        <v>12</v>
      </c>
      <c r="J568">
        <f t="shared" si="40"/>
        <v>63</v>
      </c>
      <c r="K568" t="str">
        <f>IF(OR(J568&gt;Ограничения!$B$1,Sheet!G6067&gt;Ограничения!$B$2,Sheet!H6067&gt;Ограничения!$B$2,Sheet!I6067&gt;Ограничения!$B$2,),"Not compatible","Compatible")</f>
        <v>Not compatible</v>
      </c>
      <c r="L568">
        <f t="shared" si="41"/>
        <v>54101</v>
      </c>
      <c r="M568" s="3">
        <f t="shared" si="43"/>
        <v>0</v>
      </c>
      <c r="N568" s="3" t="str">
        <f t="shared" si="44"/>
        <v>N</v>
      </c>
      <c r="O568" t="s">
        <v>28008</v>
      </c>
      <c r="Q568" t="str">
        <f t="shared" si="42"/>
        <v>COPY 54101.dat sel\54101.dat</v>
      </c>
      <c r="R568" t="str">
        <f>IF(ISNA(VLOOKUP(B568,Rendered!$B$1:$C$1000,1,FALSE)),"N","Y")</f>
        <v>N</v>
      </c>
    </row>
    <row r="569" spans="1:18" hidden="1" x14ac:dyDescent="0.35">
      <c r="A569" t="s">
        <v>11238</v>
      </c>
      <c r="B569" t="s">
        <v>11609</v>
      </c>
      <c r="C569" t="s">
        <v>11610</v>
      </c>
      <c r="D569" t="s">
        <v>27</v>
      </c>
      <c r="E569">
        <v>1987</v>
      </c>
      <c r="F569">
        <v>1991</v>
      </c>
      <c r="G569">
        <v>52</v>
      </c>
      <c r="H569">
        <v>12</v>
      </c>
      <c r="I569">
        <v>6.3</v>
      </c>
      <c r="J569">
        <f t="shared" si="40"/>
        <v>70.3</v>
      </c>
      <c r="K569" t="str">
        <f>IF(OR(J569&gt;Ограничения!$B$1,Sheet!G6068&gt;Ограничения!$B$2,Sheet!H6068&gt;Ограничения!$B$2,Sheet!I6068&gt;Ограничения!$B$2,),"Not compatible","Compatible")</f>
        <v>Not compatible</v>
      </c>
      <c r="L569" t="str">
        <f t="shared" si="41"/>
        <v>Модификация</v>
      </c>
      <c r="M569" s="3">
        <f t="shared" si="43"/>
        <v>0.40963855421686746</v>
      </c>
      <c r="N569" s="3" t="str">
        <f t="shared" si="44"/>
        <v>Y</v>
      </c>
      <c r="O569" t="s">
        <v>28008</v>
      </c>
      <c r="Q569" t="str">
        <f t="shared" si="42"/>
        <v>COPY bfloat4c01.dat sel\bfloat4c01.dat</v>
      </c>
      <c r="R569" t="str">
        <f>IF(ISNA(VLOOKUP(B569,Rendered!$B$1:$C$1000,1,FALSE)),"N","Y")</f>
        <v>N</v>
      </c>
    </row>
    <row r="570" spans="1:18" hidden="1" x14ac:dyDescent="0.35">
      <c r="A570" t="s">
        <v>11238</v>
      </c>
      <c r="B570" t="s">
        <v>11611</v>
      </c>
      <c r="C570" t="s">
        <v>11612</v>
      </c>
      <c r="D570" t="s">
        <v>13</v>
      </c>
      <c r="E570">
        <v>1987</v>
      </c>
      <c r="F570">
        <v>1987</v>
      </c>
      <c r="G570">
        <v>52</v>
      </c>
      <c r="H570">
        <v>12</v>
      </c>
      <c r="I570">
        <v>6.3</v>
      </c>
      <c r="J570">
        <f t="shared" si="40"/>
        <v>70.3</v>
      </c>
      <c r="K570" t="str">
        <f>IF(OR(J570&gt;Ограничения!$B$1,Sheet!G6069&gt;Ограничения!$B$2,Sheet!H6069&gt;Ограничения!$B$2,Sheet!I6069&gt;Ограничения!$B$2,),"Not compatible","Compatible")</f>
        <v>Not compatible</v>
      </c>
      <c r="L570" t="str">
        <f t="shared" si="41"/>
        <v>Модификация</v>
      </c>
      <c r="M570" s="3">
        <f t="shared" si="43"/>
        <v>0</v>
      </c>
      <c r="N570" s="3" t="str">
        <f t="shared" si="44"/>
        <v>Y</v>
      </c>
      <c r="O570" t="s">
        <v>28008</v>
      </c>
      <c r="Q570" t="str">
        <f t="shared" si="42"/>
        <v>COPY bfloat4c01pb01.dat sel\bfloat4c01pb01.dat</v>
      </c>
      <c r="R570" t="str">
        <f>IF(ISNA(VLOOKUP(B570,Rendered!$B$1:$C$1000,1,FALSE)),"N","Y")</f>
        <v>N</v>
      </c>
    </row>
    <row r="571" spans="1:18" hidden="1" x14ac:dyDescent="0.35">
      <c r="A571" t="s">
        <v>11238</v>
      </c>
      <c r="B571" t="s">
        <v>11613</v>
      </c>
      <c r="C571" t="s">
        <v>11614</v>
      </c>
      <c r="D571" t="s">
        <v>13</v>
      </c>
      <c r="E571">
        <v>1998</v>
      </c>
      <c r="F571">
        <v>1998</v>
      </c>
      <c r="G571">
        <v>52</v>
      </c>
      <c r="H571">
        <v>16</v>
      </c>
      <c r="I571">
        <v>5</v>
      </c>
      <c r="J571">
        <f t="shared" si="40"/>
        <v>73</v>
      </c>
      <c r="K571" t="str">
        <f>IF(OR(J571&gt;Ограничения!$B$1,Sheet!G6070&gt;Ограничения!$B$2,Sheet!H6070&gt;Ограничения!$B$2,Sheet!I6070&gt;Ограничения!$B$2,),"Not compatible","Compatible")</f>
        <v>Not compatible</v>
      </c>
      <c r="L571">
        <f t="shared" si="41"/>
        <v>30215</v>
      </c>
      <c r="M571" s="3">
        <f t="shared" si="43"/>
        <v>0.27906976744186046</v>
      </c>
      <c r="N571" s="3" t="str">
        <f t="shared" si="44"/>
        <v>Y</v>
      </c>
      <c r="O571" t="s">
        <v>28008</v>
      </c>
      <c r="Q571" t="str">
        <f t="shared" si="42"/>
        <v>COPY 30215.dat sel\30215.dat</v>
      </c>
      <c r="R571" t="str">
        <f>IF(ISNA(VLOOKUP(B571,Rendered!$B$1:$C$1000,1,FALSE)),"N","Y")</f>
        <v>N</v>
      </c>
    </row>
    <row r="572" spans="1:18" hidden="1" x14ac:dyDescent="0.35">
      <c r="A572" t="s">
        <v>11238</v>
      </c>
      <c r="B572" t="s">
        <v>11615</v>
      </c>
      <c r="C572" t="s">
        <v>11616</v>
      </c>
      <c r="D572" t="s">
        <v>13</v>
      </c>
      <c r="E572">
        <v>1998</v>
      </c>
      <c r="F572">
        <v>1998</v>
      </c>
      <c r="G572">
        <v>52</v>
      </c>
      <c r="H572">
        <v>16</v>
      </c>
      <c r="I572">
        <v>5</v>
      </c>
      <c r="J572">
        <f t="shared" si="40"/>
        <v>73</v>
      </c>
      <c r="K572" t="str">
        <f>IF(OR(J572&gt;Ограничения!$B$1,Sheet!G6071&gt;Ограничения!$B$2,Sheet!H6071&gt;Ограничения!$B$2,Sheet!I6071&gt;Ограничения!$B$2,),"Not compatible","Compatible")</f>
        <v>Not compatible</v>
      </c>
      <c r="L572" t="str">
        <f t="shared" si="41"/>
        <v>Модификация</v>
      </c>
      <c r="M572" s="3">
        <f t="shared" si="43"/>
        <v>0</v>
      </c>
      <c r="N572" s="3" t="str">
        <f t="shared" si="44"/>
        <v>Y</v>
      </c>
      <c r="O572" t="s">
        <v>28008</v>
      </c>
      <c r="Q572" t="str">
        <f t="shared" si="42"/>
        <v>COPY 30215pb01.dat sel\30215pb01.dat</v>
      </c>
      <c r="R572" t="str">
        <f>IF(ISNA(VLOOKUP(B572,Rendered!$B$1:$C$1000,1,FALSE)),"N","Y")</f>
        <v>N</v>
      </c>
    </row>
    <row r="573" spans="1:18" hidden="1" x14ac:dyDescent="0.35">
      <c r="A573" t="s">
        <v>11238</v>
      </c>
      <c r="B573" t="s">
        <v>11617</v>
      </c>
      <c r="C573" t="s">
        <v>11618</v>
      </c>
      <c r="D573" t="s">
        <v>13</v>
      </c>
      <c r="E573">
        <v>2007</v>
      </c>
      <c r="F573">
        <v>2007</v>
      </c>
      <c r="G573">
        <v>74</v>
      </c>
      <c r="H573">
        <v>18</v>
      </c>
      <c r="I573">
        <v>7</v>
      </c>
      <c r="J573">
        <f t="shared" si="40"/>
        <v>99</v>
      </c>
      <c r="K573" t="str">
        <f>IF(OR(J573&gt;Ограничения!$B$1,Sheet!G6072&gt;Ограничения!$B$2,Sheet!H6072&gt;Ограничения!$B$2,Sheet!I6072&gt;Ограничения!$B$2,),"Not compatible","Compatible")</f>
        <v>Not compatible</v>
      </c>
      <c r="L573" t="str">
        <f t="shared" si="41"/>
        <v>Модификация</v>
      </c>
      <c r="M573" s="3">
        <f t="shared" si="43"/>
        <v>0.41605839416058393</v>
      </c>
      <c r="N573" s="3" t="str">
        <f t="shared" si="44"/>
        <v>Y</v>
      </c>
      <c r="O573" t="s">
        <v>28008</v>
      </c>
      <c r="Q573" t="str">
        <f t="shared" si="42"/>
        <v>COPY 57789c01.dat sel\57789c01.dat</v>
      </c>
      <c r="R573" t="str">
        <f>IF(ISNA(VLOOKUP(B573,Rendered!$B$1:$C$1000,1,FALSE)),"N","Y")</f>
        <v>N</v>
      </c>
    </row>
    <row r="574" spans="1:18" hidden="1" x14ac:dyDescent="0.35">
      <c r="A574" t="s">
        <v>11238</v>
      </c>
      <c r="B574" t="s">
        <v>11619</v>
      </c>
      <c r="C574" t="s">
        <v>11620</v>
      </c>
      <c r="D574" t="s">
        <v>13</v>
      </c>
      <c r="E574">
        <v>2007</v>
      </c>
      <c r="F574">
        <v>2007</v>
      </c>
      <c r="G574">
        <v>78</v>
      </c>
      <c r="H574">
        <v>18</v>
      </c>
      <c r="I574">
        <v>7</v>
      </c>
      <c r="J574">
        <f t="shared" si="40"/>
        <v>103</v>
      </c>
      <c r="K574" t="str">
        <f>IF(OR(J574&gt;Ограничения!$B$1,Sheet!G6073&gt;Ограничения!$B$2,Sheet!H6073&gt;Ограничения!$B$2,Sheet!I6073&gt;Ограничения!$B$2,),"Not compatible","Compatible")</f>
        <v>Not compatible</v>
      </c>
      <c r="L574" t="str">
        <f t="shared" si="41"/>
        <v>Модификация</v>
      </c>
      <c r="M574" s="3">
        <f t="shared" si="43"/>
        <v>0</v>
      </c>
      <c r="N574" s="3" t="str">
        <f t="shared" si="44"/>
        <v>Y</v>
      </c>
      <c r="O574" t="s">
        <v>28008</v>
      </c>
      <c r="Q574" t="str">
        <f t="shared" si="42"/>
        <v>COPY 57789c01pb01.dat sel\57789c01pb01.dat</v>
      </c>
      <c r="R574" t="str">
        <f>IF(ISNA(VLOOKUP(B574,Rendered!$B$1:$C$1000,1,FALSE)),"N","Y")</f>
        <v>N</v>
      </c>
    </row>
    <row r="575" spans="1:18" hidden="1" x14ac:dyDescent="0.35">
      <c r="A575" t="s">
        <v>11238</v>
      </c>
      <c r="B575" t="s">
        <v>11621</v>
      </c>
      <c r="C575" t="s">
        <v>11622</v>
      </c>
      <c r="D575" t="s">
        <v>13</v>
      </c>
      <c r="E575">
        <v>2007</v>
      </c>
      <c r="F575">
        <v>2007</v>
      </c>
      <c r="G575">
        <v>74</v>
      </c>
      <c r="H575">
        <v>18</v>
      </c>
      <c r="I575">
        <v>7</v>
      </c>
      <c r="J575">
        <f t="shared" si="40"/>
        <v>99</v>
      </c>
      <c r="K575" t="str">
        <f>IF(OR(J575&gt;Ограничения!$B$1,Sheet!G6074&gt;Ограничения!$B$2,Sheet!H6074&gt;Ограничения!$B$2,Sheet!I6074&gt;Ограничения!$B$2,),"Not compatible","Compatible")</f>
        <v>Not compatible</v>
      </c>
      <c r="L575">
        <f t="shared" si="41"/>
        <v>57789</v>
      </c>
      <c r="M575" s="3">
        <f t="shared" si="43"/>
        <v>0</v>
      </c>
      <c r="N575" s="3" t="str">
        <f t="shared" si="44"/>
        <v>N</v>
      </c>
      <c r="O575" t="s">
        <v>28008</v>
      </c>
      <c r="Q575" t="str">
        <f t="shared" si="42"/>
        <v>COPY 57789.dat sel\57789.dat</v>
      </c>
      <c r="R575" t="str">
        <f>IF(ISNA(VLOOKUP(B575,Rendered!$B$1:$C$1000,1,FALSE)),"N","Y")</f>
        <v>N</v>
      </c>
    </row>
    <row r="576" spans="1:18" hidden="1" x14ac:dyDescent="0.35">
      <c r="A576" t="s">
        <v>11238</v>
      </c>
      <c r="B576" t="s">
        <v>11623</v>
      </c>
      <c r="C576" t="s">
        <v>11624</v>
      </c>
      <c r="D576" t="s">
        <v>13</v>
      </c>
      <c r="E576">
        <v>2007</v>
      </c>
      <c r="F576">
        <v>2007</v>
      </c>
      <c r="G576">
        <v>70</v>
      </c>
      <c r="H576">
        <v>16</v>
      </c>
      <c r="I576">
        <v>4</v>
      </c>
      <c r="J576">
        <f t="shared" si="40"/>
        <v>90</v>
      </c>
      <c r="K576" t="str">
        <f>IF(OR(J576&gt;Ограничения!$B$1,Sheet!G6075&gt;Ограничения!$B$2,Sheet!H6075&gt;Ограничения!$B$2,Sheet!I6075&gt;Ограничения!$B$2,),"Not compatible","Compatible")</f>
        <v>Not compatible</v>
      </c>
      <c r="L576">
        <f t="shared" si="41"/>
        <v>57786</v>
      </c>
      <c r="M576" s="3">
        <f t="shared" si="43"/>
        <v>0</v>
      </c>
      <c r="N576" s="3" t="str">
        <f t="shared" si="44"/>
        <v>N</v>
      </c>
      <c r="O576" t="s">
        <v>28008</v>
      </c>
      <c r="Q576" t="str">
        <f t="shared" si="42"/>
        <v>COPY 57786.dat sel\57786.dat</v>
      </c>
      <c r="R576" t="str">
        <f>IF(ISNA(VLOOKUP(B576,Rendered!$B$1:$C$1000,1,FALSE)),"N","Y")</f>
        <v>N</v>
      </c>
    </row>
    <row r="577" spans="1:18" hidden="1" x14ac:dyDescent="0.35">
      <c r="A577" t="s">
        <v>11238</v>
      </c>
      <c r="B577" t="s">
        <v>11625</v>
      </c>
      <c r="C577" t="s">
        <v>11626</v>
      </c>
      <c r="D577" t="s">
        <v>30</v>
      </c>
      <c r="E577">
        <v>2005</v>
      </c>
      <c r="F577">
        <v>2008</v>
      </c>
      <c r="G577">
        <v>16</v>
      </c>
      <c r="H577">
        <v>20</v>
      </c>
      <c r="I577">
        <v>8.6999999999999993</v>
      </c>
      <c r="J577">
        <f t="shared" si="40"/>
        <v>44.7</v>
      </c>
      <c r="K577" t="str">
        <f>IF(OR(J577&gt;Ограничения!$B$1,Sheet!G6076&gt;Ограничения!$B$2,Sheet!H6076&gt;Ограничения!$B$2,Sheet!I6076&gt;Ограничения!$B$2,),"Not compatible","Compatible")</f>
        <v>Not compatible</v>
      </c>
      <c r="L577">
        <f t="shared" si="41"/>
        <v>53452</v>
      </c>
      <c r="M577" s="3">
        <f t="shared" si="43"/>
        <v>0</v>
      </c>
      <c r="N577" s="3" t="str">
        <f t="shared" si="44"/>
        <v>N</v>
      </c>
      <c r="O577" t="s">
        <v>28008</v>
      </c>
      <c r="Q577" t="str">
        <f t="shared" si="42"/>
        <v>COPY 53452.dat sel\53452.dat</v>
      </c>
      <c r="R577" t="str">
        <f>IF(ISNA(VLOOKUP(B577,Rendered!$B$1:$C$1000,1,FALSE)),"N","Y")</f>
        <v>N</v>
      </c>
    </row>
    <row r="578" spans="1:18" hidden="1" x14ac:dyDescent="0.35">
      <c r="A578" t="s">
        <v>11238</v>
      </c>
      <c r="B578" t="s">
        <v>11627</v>
      </c>
      <c r="C578" t="s">
        <v>11628</v>
      </c>
      <c r="D578" t="s">
        <v>57</v>
      </c>
      <c r="E578">
        <v>2017</v>
      </c>
      <c r="F578">
        <v>2021</v>
      </c>
      <c r="J578">
        <f t="shared" ref="J578:J641" si="45">SUM(G578:I578)</f>
        <v>0</v>
      </c>
      <c r="K578" t="str">
        <f>IF(OR(J578&gt;Ограничения!$B$1,Sheet!G6077&gt;Ограничения!$B$2,Sheet!H6077&gt;Ограничения!$B$2,Sheet!I6077&gt;Ограничения!$B$2,),"Not compatible","Compatible")</f>
        <v>Compatible</v>
      </c>
      <c r="L578">
        <f t="shared" ref="L578:L641" si="46">IFERROR(B578+1-1,"Модификация")</f>
        <v>29110</v>
      </c>
      <c r="M578" s="3">
        <f t="shared" si="43"/>
        <v>0</v>
      </c>
      <c r="N578" s="3" t="str">
        <f t="shared" si="44"/>
        <v>N</v>
      </c>
      <c r="O578" t="s">
        <v>28007</v>
      </c>
      <c r="P578">
        <v>3</v>
      </c>
      <c r="Q578" t="str">
        <f t="shared" ref="Q578:Q641" si="47">_xlfn.CONCAT("COPY ",B578,".dat sel\",B578,".dat")</f>
        <v>COPY 29110.dat sel\29110.dat</v>
      </c>
      <c r="R578" t="str">
        <f>IF(ISNA(VLOOKUP(B578,Rendered!$B$1:$C$1000,1,FALSE)),"N","Y")</f>
        <v>N</v>
      </c>
    </row>
    <row r="579" spans="1:18" hidden="1" x14ac:dyDescent="0.35">
      <c r="A579" t="s">
        <v>11238</v>
      </c>
      <c r="B579" t="s">
        <v>11629</v>
      </c>
      <c r="C579" t="s">
        <v>11630</v>
      </c>
      <c r="D579" t="s">
        <v>27</v>
      </c>
      <c r="E579">
        <v>1976</v>
      </c>
      <c r="F579">
        <v>1985</v>
      </c>
      <c r="G579">
        <v>8</v>
      </c>
      <c r="H579">
        <v>2</v>
      </c>
      <c r="I579">
        <v>4</v>
      </c>
      <c r="J579">
        <f t="shared" si="45"/>
        <v>14</v>
      </c>
      <c r="K579" t="str">
        <f>IF(OR(J579&gt;Ограничения!$B$1,Sheet!G6078&gt;Ограничения!$B$2,Sheet!H6078&gt;Ограничения!$B$2,Sheet!I6078&gt;Ограничения!$B$2,),"Not compatible","Compatible")</f>
        <v>Compatible</v>
      </c>
      <c r="L579" t="str">
        <f t="shared" si="46"/>
        <v>Модификация</v>
      </c>
      <c r="M579" s="3">
        <f t="shared" ref="M579:M642" si="48">IF(ISERR(FIND(C579,C580)),0,LEN(C579)/LEN(C580))</f>
        <v>0.60416666666666663</v>
      </c>
      <c r="N579" s="3" t="str">
        <f t="shared" ref="N579:N642" si="49">IF(OR(M579&gt;0,M578&gt;0),"Y","N")</f>
        <v>Y</v>
      </c>
      <c r="O579" t="s">
        <v>28008</v>
      </c>
      <c r="Q579" t="str">
        <f t="shared" si="47"/>
        <v>COPY x149.dat sel\x149.dat</v>
      </c>
      <c r="R579" t="str">
        <f>IF(ISNA(VLOOKUP(B579,Rendered!$B$1:$C$1000,1,FALSE)),"N","Y")</f>
        <v>N</v>
      </c>
    </row>
    <row r="580" spans="1:18" hidden="1" x14ac:dyDescent="0.35">
      <c r="A580" t="s">
        <v>11238</v>
      </c>
      <c r="B580" t="s">
        <v>11631</v>
      </c>
      <c r="C580" t="s">
        <v>11632</v>
      </c>
      <c r="D580" t="s">
        <v>13</v>
      </c>
      <c r="E580">
        <v>1973</v>
      </c>
      <c r="F580">
        <v>1974</v>
      </c>
      <c r="J580">
        <f t="shared" si="45"/>
        <v>0</v>
      </c>
      <c r="K580" t="str">
        <f>IF(OR(J580&gt;Ограничения!$B$1,Sheet!G6079&gt;Ограничения!$B$2,Sheet!H6079&gt;Ограничения!$B$2,Sheet!I6079&gt;Ограничения!$B$2,),"Not compatible","Compatible")</f>
        <v>Compatible</v>
      </c>
      <c r="L580" t="str">
        <f t="shared" si="46"/>
        <v>Модификация</v>
      </c>
      <c r="M580" s="3">
        <f t="shared" si="48"/>
        <v>0</v>
      </c>
      <c r="N580" s="3" t="str">
        <f t="shared" si="49"/>
        <v>Y</v>
      </c>
      <c r="O580" t="s">
        <v>28008</v>
      </c>
      <c r="Q580" t="str">
        <f t="shared" si="47"/>
        <v>COPY x149a.dat sel\x149a.dat</v>
      </c>
      <c r="R580" t="str">
        <f>IF(ISNA(VLOOKUP(B580,Rendered!$B$1:$C$1000,1,FALSE)),"N","Y")</f>
        <v>N</v>
      </c>
    </row>
    <row r="581" spans="1:18" hidden="1" x14ac:dyDescent="0.35">
      <c r="A581" t="s">
        <v>11238</v>
      </c>
      <c r="B581" t="s">
        <v>11637</v>
      </c>
      <c r="C581" t="s">
        <v>11638</v>
      </c>
      <c r="D581" t="s">
        <v>27</v>
      </c>
      <c r="E581">
        <v>2004</v>
      </c>
      <c r="F581">
        <v>2007</v>
      </c>
      <c r="J581">
        <f t="shared" si="45"/>
        <v>0</v>
      </c>
      <c r="K581" t="str">
        <f>IF(OR(J581&gt;Ограничения!$B$1,Sheet!G6082&gt;Ограничения!$B$2,Sheet!H6082&gt;Ограничения!$B$2,Sheet!I6082&gt;Ограничения!$B$2,),"Not compatible","Compatible")</f>
        <v>Compatible</v>
      </c>
      <c r="L581">
        <f t="shared" si="46"/>
        <v>48002</v>
      </c>
      <c r="M581" s="3">
        <f t="shared" si="48"/>
        <v>0</v>
      </c>
      <c r="N581" s="3" t="str">
        <f t="shared" si="49"/>
        <v>N</v>
      </c>
      <c r="O581" t="s">
        <v>28008</v>
      </c>
      <c r="Q581" t="str">
        <f t="shared" si="47"/>
        <v>COPY 48002.dat sel\48002.dat</v>
      </c>
      <c r="R581" t="str">
        <f>IF(ISNA(VLOOKUP(B581,Rendered!$B$1:$C$1000,1,FALSE)),"N","Y")</f>
        <v>N</v>
      </c>
    </row>
    <row r="582" spans="1:18" hidden="1" x14ac:dyDescent="0.35">
      <c r="A582" t="s">
        <v>11238</v>
      </c>
      <c r="B582" t="s">
        <v>11639</v>
      </c>
      <c r="C582" t="s">
        <v>11640</v>
      </c>
      <c r="D582" t="s">
        <v>52</v>
      </c>
      <c r="E582">
        <v>2004</v>
      </c>
      <c r="F582">
        <v>2022</v>
      </c>
      <c r="G582">
        <v>2</v>
      </c>
      <c r="H582">
        <v>2</v>
      </c>
      <c r="I582">
        <v>20</v>
      </c>
      <c r="J582">
        <f t="shared" si="45"/>
        <v>24</v>
      </c>
      <c r="K582" t="str">
        <f>IF(OR(J582&gt;Ограничения!$B$1,Sheet!G6083&gt;Ограничения!$B$2,Sheet!H6083&gt;Ограничения!$B$2,Sheet!I6083&gt;Ограничения!$B$2,),"Not compatible","Compatible")</f>
        <v>Not compatible</v>
      </c>
      <c r="L582" t="str">
        <f t="shared" si="46"/>
        <v>Модификация</v>
      </c>
      <c r="M582" s="3">
        <f t="shared" si="48"/>
        <v>0</v>
      </c>
      <c r="N582" s="3" t="str">
        <f t="shared" si="49"/>
        <v>N</v>
      </c>
      <c r="O582" t="s">
        <v>28008</v>
      </c>
      <c r="Q582" t="str">
        <f t="shared" si="47"/>
        <v>COPY 48002a.dat sel\48002a.dat</v>
      </c>
      <c r="R582" t="str">
        <f>IF(ISNA(VLOOKUP(B582,Rendered!$B$1:$C$1000,1,FALSE)),"N","Y")</f>
        <v>N</v>
      </c>
    </row>
    <row r="583" spans="1:18" hidden="1" x14ac:dyDescent="0.35">
      <c r="A583" t="s">
        <v>11238</v>
      </c>
      <c r="B583" t="s">
        <v>11641</v>
      </c>
      <c r="C583" t="s">
        <v>11642</v>
      </c>
      <c r="D583" t="s">
        <v>30</v>
      </c>
      <c r="E583">
        <v>2004</v>
      </c>
      <c r="F583">
        <v>2009</v>
      </c>
      <c r="G583">
        <v>2</v>
      </c>
      <c r="H583">
        <v>2</v>
      </c>
      <c r="I583">
        <v>20</v>
      </c>
      <c r="J583">
        <f t="shared" si="45"/>
        <v>24</v>
      </c>
      <c r="K583" t="str">
        <f>IF(OR(J583&gt;Ограничения!$B$1,Sheet!G6084&gt;Ограничения!$B$2,Sheet!H6084&gt;Ограничения!$B$2,Sheet!I6084&gt;Ограничения!$B$2,),"Not compatible","Compatible")</f>
        <v>Not compatible</v>
      </c>
      <c r="L583" t="str">
        <f t="shared" si="46"/>
        <v>Модификация</v>
      </c>
      <c r="M583" s="3">
        <f t="shared" si="48"/>
        <v>0</v>
      </c>
      <c r="N583" s="3" t="str">
        <f t="shared" si="49"/>
        <v>N</v>
      </c>
      <c r="O583" t="s">
        <v>28008</v>
      </c>
      <c r="Q583" t="str">
        <f t="shared" si="47"/>
        <v>COPY 48002b.dat sel\48002b.dat</v>
      </c>
      <c r="R583" t="str">
        <f>IF(ISNA(VLOOKUP(B583,Rendered!$B$1:$C$1000,1,FALSE)),"N","Y")</f>
        <v>N</v>
      </c>
    </row>
    <row r="584" spans="1:18" hidden="1" x14ac:dyDescent="0.35">
      <c r="A584" t="s">
        <v>11238</v>
      </c>
      <c r="B584" t="s">
        <v>11633</v>
      </c>
      <c r="C584" t="s">
        <v>11634</v>
      </c>
      <c r="D584" t="s">
        <v>52</v>
      </c>
      <c r="E584">
        <v>1982</v>
      </c>
      <c r="F584">
        <v>2022</v>
      </c>
      <c r="G584">
        <v>2</v>
      </c>
      <c r="H584">
        <v>2</v>
      </c>
      <c r="I584">
        <v>3</v>
      </c>
      <c r="J584">
        <f t="shared" si="45"/>
        <v>7</v>
      </c>
      <c r="K584" t="str">
        <f>IF(OR(J584&gt;Ограничения!$B$1,Sheet!G6080&gt;Ограничения!$B$2,Sheet!H6080&gt;Ограничения!$B$2,Sheet!I6080&gt;Ограничения!$B$2,),"Not compatible","Compatible")</f>
        <v>Compatible</v>
      </c>
      <c r="L584">
        <f t="shared" si="46"/>
        <v>4289</v>
      </c>
      <c r="M584" s="3">
        <f t="shared" si="48"/>
        <v>0</v>
      </c>
      <c r="N584" s="3" t="str">
        <f t="shared" si="49"/>
        <v>N</v>
      </c>
      <c r="O584" t="s">
        <v>28007</v>
      </c>
      <c r="P584">
        <v>3</v>
      </c>
      <c r="Q584" t="str">
        <f t="shared" si="47"/>
        <v>COPY 4289.dat sel\4289.dat</v>
      </c>
      <c r="R584" t="str">
        <f>IF(ISNA(VLOOKUP(B584,Rendered!$B$1:$C$1000,1,FALSE)),"N","Y")</f>
        <v>N</v>
      </c>
    </row>
    <row r="585" spans="1:18" hidden="1" x14ac:dyDescent="0.35">
      <c r="A585" t="s">
        <v>11238</v>
      </c>
      <c r="B585" t="s">
        <v>11635</v>
      </c>
      <c r="C585" t="s">
        <v>11636</v>
      </c>
      <c r="D585" t="s">
        <v>57</v>
      </c>
      <c r="E585">
        <v>1982</v>
      </c>
      <c r="F585">
        <v>2002</v>
      </c>
      <c r="G585">
        <v>2</v>
      </c>
      <c r="H585">
        <v>2</v>
      </c>
      <c r="I585">
        <v>9.6999999999999993</v>
      </c>
      <c r="J585">
        <f t="shared" si="45"/>
        <v>13.7</v>
      </c>
      <c r="K585" t="str">
        <f>IF(OR(J585&gt;Ограничения!$B$1,Sheet!G6081&gt;Ограничения!$B$2,Sheet!H6081&gt;Ограничения!$B$2,Sheet!I6081&gt;Ограничения!$B$2,),"Not compatible","Compatible")</f>
        <v>Compatible</v>
      </c>
      <c r="L585">
        <f t="shared" si="46"/>
        <v>4318</v>
      </c>
      <c r="M585" s="3">
        <f t="shared" si="48"/>
        <v>0</v>
      </c>
      <c r="N585" s="3" t="str">
        <f t="shared" si="49"/>
        <v>N</v>
      </c>
      <c r="O585" t="s">
        <v>28008</v>
      </c>
      <c r="Q585" t="str">
        <f t="shared" si="47"/>
        <v>COPY 4318.dat sel\4318.dat</v>
      </c>
      <c r="R585" t="str">
        <f>IF(ISNA(VLOOKUP(B585,Rendered!$B$1:$C$1000,1,FALSE)),"N","Y")</f>
        <v>N</v>
      </c>
    </row>
    <row r="586" spans="1:18" hidden="1" x14ac:dyDescent="0.35">
      <c r="A586" t="s">
        <v>11238</v>
      </c>
      <c r="B586" t="s">
        <v>11643</v>
      </c>
      <c r="C586" t="s">
        <v>11644</v>
      </c>
      <c r="D586" t="s">
        <v>30</v>
      </c>
      <c r="E586">
        <v>2004</v>
      </c>
      <c r="F586">
        <v>2015</v>
      </c>
      <c r="G586">
        <v>4</v>
      </c>
      <c r="H586">
        <v>4</v>
      </c>
      <c r="I586">
        <v>21</v>
      </c>
      <c r="J586">
        <f t="shared" si="45"/>
        <v>29</v>
      </c>
      <c r="K586" t="str">
        <f>IF(OR(J586&gt;Ограничения!$B$1,Sheet!G6085&gt;Ограничения!$B$2,Sheet!H6085&gt;Ограничения!$B$2,Sheet!I6085&gt;Ограничения!$B$2,),"Not compatible","Compatible")</f>
        <v>Not compatible</v>
      </c>
      <c r="L586">
        <f t="shared" si="46"/>
        <v>48005</v>
      </c>
      <c r="M586" s="3">
        <f t="shared" si="48"/>
        <v>0</v>
      </c>
      <c r="N586" s="3" t="str">
        <f t="shared" si="49"/>
        <v>N</v>
      </c>
      <c r="O586" t="s">
        <v>28008</v>
      </c>
      <c r="Q586" t="str">
        <f t="shared" si="47"/>
        <v>COPY 48005.dat sel\48005.dat</v>
      </c>
      <c r="R586" t="str">
        <f>IF(ISNA(VLOOKUP(B586,Rendered!$B$1:$C$1000,1,FALSE)),"N","Y")</f>
        <v>N</v>
      </c>
    </row>
    <row r="587" spans="1:18" hidden="1" x14ac:dyDescent="0.35">
      <c r="A587" t="s">
        <v>11238</v>
      </c>
      <c r="B587" t="s">
        <v>11645</v>
      </c>
      <c r="C587" t="s">
        <v>11646</v>
      </c>
      <c r="D587" t="s">
        <v>13</v>
      </c>
      <c r="E587">
        <v>1989</v>
      </c>
      <c r="F587">
        <v>2002</v>
      </c>
      <c r="J587">
        <f t="shared" si="45"/>
        <v>0</v>
      </c>
      <c r="K587" t="str">
        <f>IF(OR(J587&gt;Ограничения!$B$1,Sheet!G6086&gt;Ограничения!$B$2,Sheet!H6086&gt;Ограничения!$B$2,Sheet!I6086&gt;Ограничения!$B$2,),"Not compatible","Compatible")</f>
        <v>Compatible</v>
      </c>
      <c r="L587">
        <f t="shared" si="46"/>
        <v>2541</v>
      </c>
      <c r="M587" s="3">
        <f t="shared" si="48"/>
        <v>0</v>
      </c>
      <c r="N587" s="3" t="str">
        <f t="shared" si="49"/>
        <v>N</v>
      </c>
      <c r="O587" t="s">
        <v>28008</v>
      </c>
      <c r="Q587" t="str">
        <f t="shared" si="47"/>
        <v>COPY 2541.dat sel\2541.dat</v>
      </c>
      <c r="R587" t="str">
        <f>IF(ISNA(VLOOKUP(B587,Rendered!$B$1:$C$1000,1,FALSE)),"N","Y")</f>
        <v>N</v>
      </c>
    </row>
    <row r="588" spans="1:18" hidden="1" x14ac:dyDescent="0.35">
      <c r="A588" t="s">
        <v>11238</v>
      </c>
      <c r="B588" t="s">
        <v>11647</v>
      </c>
      <c r="C588" t="s">
        <v>11648</v>
      </c>
      <c r="D588" t="s">
        <v>35</v>
      </c>
      <c r="E588">
        <v>2004</v>
      </c>
      <c r="F588">
        <v>2020</v>
      </c>
      <c r="G588">
        <v>28</v>
      </c>
      <c r="H588">
        <v>3.5</v>
      </c>
      <c r="J588">
        <f t="shared" si="45"/>
        <v>31.5</v>
      </c>
      <c r="K588" t="str">
        <f>IF(OR(J588&gt;Ограничения!$B$1,Sheet!G6087&gt;Ограничения!$B$2,Sheet!H6087&gt;Ограничения!$B$2,Sheet!I6087&gt;Ограничения!$B$2,),"Not compatible","Compatible")</f>
        <v>Not compatible</v>
      </c>
      <c r="L588">
        <f t="shared" si="46"/>
        <v>47996</v>
      </c>
      <c r="M588" s="3">
        <f t="shared" si="48"/>
        <v>0</v>
      </c>
      <c r="N588" s="3" t="str">
        <f t="shared" si="49"/>
        <v>N</v>
      </c>
      <c r="O588" t="s">
        <v>28008</v>
      </c>
      <c r="Q588" t="str">
        <f t="shared" si="47"/>
        <v>COPY 47996.dat sel\47996.dat</v>
      </c>
      <c r="R588" t="str">
        <f>IF(ISNA(VLOOKUP(B588,Rendered!$B$1:$C$1000,1,FALSE)),"N","Y")</f>
        <v>N</v>
      </c>
    </row>
    <row r="589" spans="1:18" hidden="1" x14ac:dyDescent="0.35">
      <c r="A589" t="s">
        <v>11238</v>
      </c>
      <c r="B589" t="s">
        <v>11649</v>
      </c>
      <c r="C589" t="s">
        <v>11650</v>
      </c>
      <c r="D589" t="s">
        <v>30</v>
      </c>
      <c r="E589">
        <v>1992</v>
      </c>
      <c r="F589">
        <v>2004</v>
      </c>
      <c r="J589">
        <f t="shared" si="45"/>
        <v>0</v>
      </c>
      <c r="K589" t="str">
        <f>IF(OR(J589&gt;Ограничения!$B$1,Sheet!G6088&gt;Ограничения!$B$2,Sheet!H6088&gt;Ограничения!$B$2,Sheet!I6088&gt;Ограничения!$B$2,),"Not compatible","Compatible")</f>
        <v>Compatible</v>
      </c>
      <c r="L589">
        <f t="shared" si="46"/>
        <v>6057</v>
      </c>
      <c r="M589" s="3">
        <f t="shared" si="48"/>
        <v>0</v>
      </c>
      <c r="N589" s="3" t="str">
        <f t="shared" si="49"/>
        <v>N</v>
      </c>
      <c r="O589" t="s">
        <v>28008</v>
      </c>
      <c r="Q589" t="str">
        <f t="shared" si="47"/>
        <v>COPY 6057.dat sel\6057.dat</v>
      </c>
      <c r="R589" t="str">
        <f>IF(ISNA(VLOOKUP(B589,Rendered!$B$1:$C$1000,1,FALSE)),"N","Y")</f>
        <v>N</v>
      </c>
    </row>
    <row r="590" spans="1:18" hidden="1" x14ac:dyDescent="0.35">
      <c r="A590" t="s">
        <v>11238</v>
      </c>
      <c r="B590" t="s">
        <v>11651</v>
      </c>
      <c r="C590" t="s">
        <v>11652</v>
      </c>
      <c r="D590" t="s">
        <v>13</v>
      </c>
      <c r="E590">
        <v>1992</v>
      </c>
      <c r="F590">
        <v>2001</v>
      </c>
      <c r="G590">
        <v>4</v>
      </c>
      <c r="H590">
        <v>4</v>
      </c>
      <c r="I590">
        <v>1.7</v>
      </c>
      <c r="J590">
        <f t="shared" si="45"/>
        <v>9.6999999999999993</v>
      </c>
      <c r="K590" t="str">
        <f>IF(OR(J590&gt;Ограничения!$B$1,Sheet!G6089&gt;Ограничения!$B$2,Sheet!H6089&gt;Ограничения!$B$2,Sheet!I6089&gt;Ограничения!$B$2,),"Not compatible","Compatible")</f>
        <v>Compatible</v>
      </c>
      <c r="L590">
        <f t="shared" si="46"/>
        <v>6067</v>
      </c>
      <c r="M590" s="3">
        <f t="shared" si="48"/>
        <v>0</v>
      </c>
      <c r="N590" s="3" t="str">
        <f t="shared" si="49"/>
        <v>N</v>
      </c>
      <c r="O590" t="s">
        <v>28008</v>
      </c>
      <c r="Q590" t="str">
        <f t="shared" si="47"/>
        <v>COPY 6067.dat sel\6067.dat</v>
      </c>
      <c r="R590" t="str">
        <f>IF(ISNA(VLOOKUP(B590,Rendered!$B$1:$C$1000,1,FALSE)),"N","Y")</f>
        <v>N</v>
      </c>
    </row>
    <row r="591" spans="1:18" hidden="1" x14ac:dyDescent="0.35">
      <c r="A591" t="s">
        <v>11238</v>
      </c>
      <c r="B591" t="s">
        <v>11653</v>
      </c>
      <c r="C591" t="s">
        <v>11654</v>
      </c>
      <c r="D591" t="s">
        <v>27</v>
      </c>
      <c r="E591">
        <v>1986</v>
      </c>
      <c r="F591">
        <v>2002</v>
      </c>
      <c r="G591">
        <v>4</v>
      </c>
      <c r="H591">
        <v>4</v>
      </c>
      <c r="I591">
        <v>9</v>
      </c>
      <c r="J591">
        <f t="shared" si="45"/>
        <v>17</v>
      </c>
      <c r="K591" t="str">
        <f>IF(OR(J591&gt;Ограничения!$B$1,Sheet!G6090&gt;Ограничения!$B$2,Sheet!H6090&gt;Ограничения!$B$2,Sheet!I6090&gt;Ограничения!$B$2,),"Not compatible","Compatible")</f>
        <v>Compatible</v>
      </c>
      <c r="L591">
        <f t="shared" si="46"/>
        <v>4844</v>
      </c>
      <c r="M591" s="3">
        <f t="shared" si="48"/>
        <v>0</v>
      </c>
      <c r="N591" s="3" t="str">
        <f t="shared" si="49"/>
        <v>N</v>
      </c>
      <c r="O591" t="s">
        <v>28008</v>
      </c>
      <c r="Q591" t="str">
        <f t="shared" si="47"/>
        <v>COPY 4844.dat sel\4844.dat</v>
      </c>
      <c r="R591" t="str">
        <f>IF(ISNA(VLOOKUP(B591,Rendered!$B$1:$C$1000,1,FALSE)),"N","Y")</f>
        <v>N</v>
      </c>
    </row>
    <row r="592" spans="1:18" hidden="1" x14ac:dyDescent="0.35">
      <c r="A592" t="s">
        <v>11238</v>
      </c>
      <c r="B592" t="s">
        <v>11655</v>
      </c>
      <c r="C592" t="s">
        <v>11656</v>
      </c>
      <c r="D592" t="s">
        <v>13</v>
      </c>
      <c r="E592">
        <v>2001</v>
      </c>
      <c r="F592">
        <v>2001</v>
      </c>
      <c r="J592">
        <f t="shared" si="45"/>
        <v>0</v>
      </c>
      <c r="K592" t="str">
        <f>IF(OR(J592&gt;Ограничения!$B$1,Sheet!G6091&gt;Ограничения!$B$2,Sheet!H6091&gt;Ограничения!$B$2,Sheet!I6091&gt;Ограничения!$B$2,),"Not compatible","Compatible")</f>
        <v>Compatible</v>
      </c>
      <c r="L592">
        <f t="shared" si="46"/>
        <v>2537</v>
      </c>
      <c r="M592" s="3">
        <f t="shared" si="48"/>
        <v>0</v>
      </c>
      <c r="N592" s="3" t="str">
        <f t="shared" si="49"/>
        <v>N</v>
      </c>
      <c r="O592" t="s">
        <v>28008</v>
      </c>
      <c r="Q592" t="str">
        <f t="shared" si="47"/>
        <v>COPY 2537.dat sel\2537.dat</v>
      </c>
      <c r="R592" t="str">
        <f>IF(ISNA(VLOOKUP(B592,Rendered!$B$1:$C$1000,1,FALSE)),"N","Y")</f>
        <v>N</v>
      </c>
    </row>
    <row r="593" spans="1:18" hidden="1" x14ac:dyDescent="0.35">
      <c r="A593" t="s">
        <v>11238</v>
      </c>
      <c r="B593" t="s">
        <v>11657</v>
      </c>
      <c r="C593" t="s">
        <v>11658</v>
      </c>
      <c r="D593" t="s">
        <v>13</v>
      </c>
      <c r="E593">
        <v>1992</v>
      </c>
      <c r="F593">
        <v>2002</v>
      </c>
      <c r="J593">
        <f t="shared" si="45"/>
        <v>0</v>
      </c>
      <c r="K593" t="str">
        <f>IF(OR(J593&gt;Ограничения!$B$1,Sheet!G6092&gt;Ограничения!$B$2,Sheet!H6092&gt;Ограничения!$B$2,Sheet!I6092&gt;Ограничения!$B$2,),"Not compatible","Compatible")</f>
        <v>Compatible</v>
      </c>
      <c r="L593" t="str">
        <f t="shared" si="46"/>
        <v>Модификация</v>
      </c>
      <c r="M593" s="3">
        <f t="shared" si="48"/>
        <v>0</v>
      </c>
      <c r="N593" s="3" t="str">
        <f t="shared" si="49"/>
        <v>N</v>
      </c>
      <c r="O593" t="s">
        <v>28008</v>
      </c>
      <c r="Q593" t="str">
        <f t="shared" si="47"/>
        <v>COPY 2537b.dat sel\2537b.dat</v>
      </c>
      <c r="R593" t="str">
        <f>IF(ISNA(VLOOKUP(B593,Rendered!$B$1:$C$1000,1,FALSE)),"N","Y")</f>
        <v>N</v>
      </c>
    </row>
    <row r="594" spans="1:18" hidden="1" x14ac:dyDescent="0.35">
      <c r="A594" t="s">
        <v>11238</v>
      </c>
      <c r="B594" t="s">
        <v>11659</v>
      </c>
      <c r="C594" t="s">
        <v>11660</v>
      </c>
      <c r="D594" t="s">
        <v>13</v>
      </c>
      <c r="E594">
        <v>1989</v>
      </c>
      <c r="F594">
        <v>1993</v>
      </c>
      <c r="J594">
        <f t="shared" si="45"/>
        <v>0</v>
      </c>
      <c r="K594" t="str">
        <f>IF(OR(J594&gt;Ограничения!$B$1,Sheet!G6093&gt;Ограничения!$B$2,Sheet!H6093&gt;Ограничения!$B$2,Sheet!I6093&gt;Ограничения!$B$2,),"Not compatible","Compatible")</f>
        <v>Compatible</v>
      </c>
      <c r="L594" t="str">
        <f t="shared" si="46"/>
        <v>Модификация</v>
      </c>
      <c r="M594" s="3">
        <f t="shared" si="48"/>
        <v>0</v>
      </c>
      <c r="N594" s="3" t="str">
        <f t="shared" si="49"/>
        <v>N</v>
      </c>
      <c r="O594" t="s">
        <v>28008</v>
      </c>
      <c r="Q594" t="str">
        <f t="shared" si="47"/>
        <v>COPY 2537a.dat sel\2537a.dat</v>
      </c>
      <c r="R594" t="str">
        <f>IF(ISNA(VLOOKUP(B594,Rendered!$B$1:$C$1000,1,FALSE)),"N","Y")</f>
        <v>N</v>
      </c>
    </row>
    <row r="595" spans="1:18" hidden="1" x14ac:dyDescent="0.35">
      <c r="A595" t="s">
        <v>11238</v>
      </c>
      <c r="B595" t="s">
        <v>11661</v>
      </c>
      <c r="C595" t="s">
        <v>11662</v>
      </c>
      <c r="D595" t="s">
        <v>13</v>
      </c>
      <c r="E595">
        <v>1996</v>
      </c>
      <c r="F595">
        <v>2001</v>
      </c>
      <c r="J595">
        <f t="shared" si="45"/>
        <v>0</v>
      </c>
      <c r="K595" t="str">
        <f>IF(OR(J595&gt;Ограничения!$B$1,Sheet!G6094&gt;Ограничения!$B$2,Sheet!H6094&gt;Ограничения!$B$2,Sheet!I6094&gt;Ограничения!$B$2,),"Not compatible","Compatible")</f>
        <v>Compatible</v>
      </c>
      <c r="L595">
        <f t="shared" si="46"/>
        <v>30047</v>
      </c>
      <c r="M595" s="3">
        <f t="shared" si="48"/>
        <v>0</v>
      </c>
      <c r="N595" s="3" t="str">
        <f t="shared" si="49"/>
        <v>N</v>
      </c>
      <c r="O595" t="s">
        <v>28008</v>
      </c>
      <c r="Q595" t="str">
        <f t="shared" si="47"/>
        <v>COPY 30047.dat sel\30047.dat</v>
      </c>
      <c r="R595" t="str">
        <f>IF(ISNA(VLOOKUP(B595,Rendered!$B$1:$C$1000,1,FALSE)),"N","Y")</f>
        <v>N</v>
      </c>
    </row>
    <row r="596" spans="1:18" hidden="1" x14ac:dyDescent="0.35">
      <c r="A596" t="s">
        <v>11238</v>
      </c>
      <c r="B596" t="s">
        <v>11663</v>
      </c>
      <c r="C596" t="s">
        <v>11664</v>
      </c>
      <c r="D596" t="s">
        <v>13</v>
      </c>
      <c r="E596">
        <v>1996</v>
      </c>
      <c r="F596">
        <v>2001</v>
      </c>
      <c r="J596">
        <f t="shared" si="45"/>
        <v>0</v>
      </c>
      <c r="K596" t="str">
        <f>IF(OR(J596&gt;Ограничения!$B$1,Sheet!G6095&gt;Ограничения!$B$2,Sheet!H6095&gt;Ограничения!$B$2,Sheet!I6095&gt;Ограничения!$B$2,),"Not compatible","Compatible")</f>
        <v>Compatible</v>
      </c>
      <c r="L596">
        <f t="shared" si="46"/>
        <v>2538</v>
      </c>
      <c r="M596" s="3">
        <f t="shared" si="48"/>
        <v>0</v>
      </c>
      <c r="N596" s="3" t="str">
        <f t="shared" si="49"/>
        <v>N</v>
      </c>
      <c r="O596" t="s">
        <v>28008</v>
      </c>
      <c r="Q596" t="str">
        <f t="shared" si="47"/>
        <v>COPY 2538.dat sel\2538.dat</v>
      </c>
      <c r="R596" t="str">
        <f>IF(ISNA(VLOOKUP(B596,Rendered!$B$1:$C$1000,1,FALSE)),"N","Y")</f>
        <v>N</v>
      </c>
    </row>
    <row r="597" spans="1:18" hidden="1" x14ac:dyDescent="0.35">
      <c r="A597" t="s">
        <v>11238</v>
      </c>
      <c r="B597" t="s">
        <v>11665</v>
      </c>
      <c r="C597" t="s">
        <v>11666</v>
      </c>
      <c r="D597" t="s">
        <v>13</v>
      </c>
      <c r="E597">
        <v>1989</v>
      </c>
      <c r="F597">
        <v>2002</v>
      </c>
      <c r="J597">
        <f t="shared" si="45"/>
        <v>0</v>
      </c>
      <c r="K597" t="str">
        <f>IF(OR(J597&gt;Ограничения!$B$1,Sheet!G6096&gt;Ограничения!$B$2,Sheet!H6096&gt;Ограничения!$B$2,Sheet!I6096&gt;Ограничения!$B$2,),"Not compatible","Compatible")</f>
        <v>Compatible</v>
      </c>
      <c r="L597" t="str">
        <f t="shared" si="46"/>
        <v>Модификация</v>
      </c>
      <c r="M597" s="3">
        <f t="shared" si="48"/>
        <v>0</v>
      </c>
      <c r="N597" s="3" t="str">
        <f t="shared" si="49"/>
        <v>N</v>
      </c>
      <c r="O597" t="s">
        <v>28008</v>
      </c>
      <c r="Q597" t="str">
        <f t="shared" si="47"/>
        <v>COPY 2538b.dat sel\2538b.dat</v>
      </c>
      <c r="R597" t="str">
        <f>IF(ISNA(VLOOKUP(B597,Rendered!$B$1:$C$1000,1,FALSE)),"N","Y")</f>
        <v>N</v>
      </c>
    </row>
    <row r="598" spans="1:18" hidden="1" x14ac:dyDescent="0.35">
      <c r="A598" t="s">
        <v>11238</v>
      </c>
      <c r="B598" t="s">
        <v>11667</v>
      </c>
      <c r="C598" t="s">
        <v>11668</v>
      </c>
      <c r="D598" t="s">
        <v>13</v>
      </c>
      <c r="E598">
        <v>1989</v>
      </c>
      <c r="F598">
        <v>1989</v>
      </c>
      <c r="J598">
        <f t="shared" si="45"/>
        <v>0</v>
      </c>
      <c r="K598" t="str">
        <f>IF(OR(J598&gt;Ограничения!$B$1,Sheet!G6097&gt;Ограничения!$B$2,Sheet!H6097&gt;Ограничения!$B$2,Sheet!I6097&gt;Ограничения!$B$2,),"Not compatible","Compatible")</f>
        <v>Compatible</v>
      </c>
      <c r="L598" t="str">
        <f t="shared" si="46"/>
        <v>Модификация</v>
      </c>
      <c r="M598" s="3">
        <f t="shared" si="48"/>
        <v>0</v>
      </c>
      <c r="N598" s="3" t="str">
        <f t="shared" si="49"/>
        <v>N</v>
      </c>
      <c r="O598" t="s">
        <v>28008</v>
      </c>
      <c r="Q598" t="str">
        <f t="shared" si="47"/>
        <v>COPY 2538a.dat sel\2538a.dat</v>
      </c>
      <c r="R598" t="str">
        <f>IF(ISNA(VLOOKUP(B598,Rendered!$B$1:$C$1000,1,FALSE)),"N","Y")</f>
        <v>N</v>
      </c>
    </row>
    <row r="599" spans="1:18" hidden="1" x14ac:dyDescent="0.35">
      <c r="A599" t="s">
        <v>11238</v>
      </c>
      <c r="B599" t="s">
        <v>11669</v>
      </c>
      <c r="C599" t="s">
        <v>11670</v>
      </c>
      <c r="D599" t="s">
        <v>59</v>
      </c>
      <c r="E599">
        <v>1998</v>
      </c>
      <c r="F599">
        <v>2007</v>
      </c>
      <c r="G599">
        <v>10</v>
      </c>
      <c r="H599">
        <v>2</v>
      </c>
      <c r="J599">
        <f t="shared" si="45"/>
        <v>12</v>
      </c>
      <c r="K599" t="str">
        <f>IF(OR(J599&gt;Ограничения!$B$1,Sheet!G6098&gt;Ограничения!$B$2,Sheet!H6098&gt;Ограничения!$B$2,Sheet!I6098&gt;Ограничения!$B$2,),"Not compatible","Compatible")</f>
        <v>Compatible</v>
      </c>
      <c r="L599" t="str">
        <f t="shared" si="46"/>
        <v>Модификация</v>
      </c>
      <c r="M599" s="3">
        <f t="shared" si="48"/>
        <v>0</v>
      </c>
      <c r="N599" s="3" t="str">
        <f t="shared" si="49"/>
        <v>N</v>
      </c>
      <c r="O599" t="s">
        <v>28008</v>
      </c>
      <c r="Q599" t="str">
        <f t="shared" si="47"/>
        <v>COPY 4794b.dat sel\4794b.dat</v>
      </c>
      <c r="R599" t="str">
        <f>IF(ISNA(VLOOKUP(B599,Rendered!$B$1:$C$1000,1,FALSE)),"N","Y")</f>
        <v>N</v>
      </c>
    </row>
    <row r="600" spans="1:18" hidden="1" x14ac:dyDescent="0.35">
      <c r="A600" t="s">
        <v>11238</v>
      </c>
      <c r="B600" t="s">
        <v>11671</v>
      </c>
      <c r="C600" t="s">
        <v>11672</v>
      </c>
      <c r="D600" t="s">
        <v>27</v>
      </c>
      <c r="E600">
        <v>2021</v>
      </c>
      <c r="F600">
        <v>2021</v>
      </c>
      <c r="G600">
        <v>12</v>
      </c>
      <c r="H600">
        <v>6</v>
      </c>
      <c r="I600">
        <v>2</v>
      </c>
      <c r="J600">
        <f t="shared" si="45"/>
        <v>20</v>
      </c>
      <c r="K600" t="str">
        <f>IF(OR(J600&gt;Ограничения!$B$1,Sheet!G6099&gt;Ограничения!$B$2,Sheet!H6099&gt;Ограничения!$B$2,Sheet!I6099&gt;Ограничения!$B$2,),"Not compatible","Compatible")</f>
        <v>Compatible</v>
      </c>
      <c r="L600">
        <f t="shared" si="46"/>
        <v>78611</v>
      </c>
      <c r="M600" s="3">
        <f t="shared" si="48"/>
        <v>0</v>
      </c>
      <c r="N600" s="3" t="str">
        <f t="shared" si="49"/>
        <v>N</v>
      </c>
      <c r="O600" t="s">
        <v>28008</v>
      </c>
      <c r="Q600" t="str">
        <f t="shared" si="47"/>
        <v>COPY 78611.dat sel\78611.dat</v>
      </c>
      <c r="R600" t="str">
        <f>IF(ISNA(VLOOKUP(B600,Rendered!$B$1:$C$1000,1,FALSE)),"N","Y")</f>
        <v>N</v>
      </c>
    </row>
    <row r="601" spans="1:18" hidden="1" x14ac:dyDescent="0.35">
      <c r="A601" t="s">
        <v>11238</v>
      </c>
      <c r="B601" t="s">
        <v>11673</v>
      </c>
      <c r="C601" t="s">
        <v>11674</v>
      </c>
      <c r="D601" t="s">
        <v>58</v>
      </c>
      <c r="E601">
        <v>2008</v>
      </c>
      <c r="F601">
        <v>2022</v>
      </c>
      <c r="G601">
        <v>21</v>
      </c>
      <c r="H601">
        <v>10</v>
      </c>
      <c r="I601">
        <v>3</v>
      </c>
      <c r="J601">
        <f t="shared" si="45"/>
        <v>34</v>
      </c>
      <c r="K601" t="str">
        <f>IF(OR(J601&gt;Ограничения!$B$1,Sheet!G6100&gt;Ограничения!$B$2,Sheet!H6100&gt;Ограничения!$B$2,Sheet!I6100&gt;Ограничения!$B$2,),"Not compatible","Compatible")</f>
        <v>Not compatible</v>
      </c>
      <c r="L601">
        <f t="shared" si="46"/>
        <v>62812</v>
      </c>
      <c r="M601" s="3">
        <f t="shared" si="48"/>
        <v>0.22641509433962265</v>
      </c>
      <c r="N601" s="3" t="str">
        <f t="shared" si="49"/>
        <v>Y</v>
      </c>
      <c r="O601" t="s">
        <v>28008</v>
      </c>
      <c r="Q601" t="str">
        <f t="shared" si="47"/>
        <v>COPY 62812.dat sel\62812.dat</v>
      </c>
      <c r="R601" t="str">
        <f>IF(ISNA(VLOOKUP(B601,Rendered!$B$1:$C$1000,1,FALSE)),"N","Y")</f>
        <v>N</v>
      </c>
    </row>
    <row r="602" spans="1:18" hidden="1" x14ac:dyDescent="0.35">
      <c r="A602" t="s">
        <v>11238</v>
      </c>
      <c r="B602" t="s">
        <v>11675</v>
      </c>
      <c r="C602" t="s">
        <v>11676</v>
      </c>
      <c r="D602" t="s">
        <v>13</v>
      </c>
      <c r="E602">
        <v>2016</v>
      </c>
      <c r="F602">
        <v>2016</v>
      </c>
      <c r="G602">
        <v>21</v>
      </c>
      <c r="H602">
        <v>10</v>
      </c>
      <c r="I602">
        <v>3</v>
      </c>
      <c r="J602">
        <f t="shared" si="45"/>
        <v>34</v>
      </c>
      <c r="K602" t="str">
        <f>IF(OR(J602&gt;Ограничения!$B$1,Sheet!G6101&gt;Ограничения!$B$2,Sheet!H6101&gt;Ограничения!$B$2,Sheet!I6101&gt;Ограничения!$B$2,),"Not compatible","Compatible")</f>
        <v>Not compatible</v>
      </c>
      <c r="L602" t="str">
        <f t="shared" si="46"/>
        <v>Модификация</v>
      </c>
      <c r="M602" s="3">
        <f t="shared" si="48"/>
        <v>0</v>
      </c>
      <c r="N602" s="3" t="str">
        <f t="shared" si="49"/>
        <v>Y</v>
      </c>
      <c r="O602" t="s">
        <v>28008</v>
      </c>
      <c r="Q602" t="str">
        <f t="shared" si="47"/>
        <v>COPY 62812pb08.dat sel\62812pb08.dat</v>
      </c>
      <c r="R602" t="str">
        <f>IF(ISNA(VLOOKUP(B602,Rendered!$B$1:$C$1000,1,FALSE)),"N","Y")</f>
        <v>N</v>
      </c>
    </row>
    <row r="603" spans="1:18" hidden="1" x14ac:dyDescent="0.35">
      <c r="A603" t="s">
        <v>11238</v>
      </c>
      <c r="B603" t="s">
        <v>11685</v>
      </c>
      <c r="C603" t="s">
        <v>11686</v>
      </c>
      <c r="D603" t="s">
        <v>13</v>
      </c>
      <c r="E603">
        <v>2015</v>
      </c>
      <c r="F603">
        <v>2015</v>
      </c>
      <c r="G603">
        <v>21</v>
      </c>
      <c r="H603">
        <v>10</v>
      </c>
      <c r="I603">
        <v>3</v>
      </c>
      <c r="J603">
        <f t="shared" si="45"/>
        <v>34</v>
      </c>
      <c r="K603" t="str">
        <f>IF(OR(J603&gt;Ограничения!$B$1,Sheet!G6106&gt;Ограничения!$B$2,Sheet!H6106&gt;Ограничения!$B$2,Sheet!I6106&gt;Ограничения!$B$2,),"Not compatible","Compatible")</f>
        <v>Not compatible</v>
      </c>
      <c r="L603" t="str">
        <f t="shared" si="46"/>
        <v>Модификация</v>
      </c>
      <c r="M603" s="3">
        <f t="shared" si="48"/>
        <v>0</v>
      </c>
      <c r="N603" s="3" t="str">
        <f t="shared" si="49"/>
        <v>N</v>
      </c>
      <c r="O603" t="s">
        <v>28008</v>
      </c>
      <c r="Q603" t="str">
        <f t="shared" si="47"/>
        <v>COPY 62812pb06.dat sel\62812pb06.dat</v>
      </c>
      <c r="R603" t="str">
        <f>IF(ISNA(VLOOKUP(B603,Rendered!$B$1:$C$1000,1,FALSE)),"N","Y")</f>
        <v>N</v>
      </c>
    </row>
    <row r="604" spans="1:18" hidden="1" x14ac:dyDescent="0.35">
      <c r="A604" t="s">
        <v>11238</v>
      </c>
      <c r="B604" t="s">
        <v>11687</v>
      </c>
      <c r="C604" t="s">
        <v>11688</v>
      </c>
      <c r="D604" t="s">
        <v>13</v>
      </c>
      <c r="E604">
        <v>2016</v>
      </c>
      <c r="F604">
        <v>2016</v>
      </c>
      <c r="G604">
        <v>21</v>
      </c>
      <c r="H604">
        <v>10</v>
      </c>
      <c r="I604">
        <v>3</v>
      </c>
      <c r="J604">
        <f t="shared" si="45"/>
        <v>34</v>
      </c>
      <c r="K604" t="str">
        <f>IF(OR(J604&gt;Ограничения!$B$1,Sheet!G6107&gt;Ограничения!$B$2,Sheet!H6107&gt;Ограничения!$B$2,Sheet!I6107&gt;Ограничения!$B$2,),"Not compatible","Compatible")</f>
        <v>Not compatible</v>
      </c>
      <c r="L604" t="str">
        <f t="shared" si="46"/>
        <v>Модификация</v>
      </c>
      <c r="M604" s="3">
        <f t="shared" si="48"/>
        <v>0</v>
      </c>
      <c r="N604" s="3" t="str">
        <f t="shared" si="49"/>
        <v>N</v>
      </c>
      <c r="O604" t="s">
        <v>28008</v>
      </c>
      <c r="Q604" t="str">
        <f t="shared" si="47"/>
        <v>COPY 62812pb10.dat sel\62812pb10.dat</v>
      </c>
      <c r="R604" t="str">
        <f>IF(ISNA(VLOOKUP(B604,Rendered!$B$1:$C$1000,1,FALSE)),"N","Y")</f>
        <v>N</v>
      </c>
    </row>
    <row r="605" spans="1:18" hidden="1" x14ac:dyDescent="0.35">
      <c r="A605" t="s">
        <v>11238</v>
      </c>
      <c r="B605" t="s">
        <v>11677</v>
      </c>
      <c r="C605" t="s">
        <v>11678</v>
      </c>
      <c r="D605" t="s">
        <v>13</v>
      </c>
      <c r="E605">
        <v>2015</v>
      </c>
      <c r="F605">
        <v>2015</v>
      </c>
      <c r="G605">
        <v>21</v>
      </c>
      <c r="H605">
        <v>10</v>
      </c>
      <c r="I605">
        <v>3</v>
      </c>
      <c r="J605">
        <f t="shared" si="45"/>
        <v>34</v>
      </c>
      <c r="K605" t="str">
        <f>IF(OR(J605&gt;Ограничения!$B$1,Sheet!G6102&gt;Ограничения!$B$2,Sheet!H6102&gt;Ограничения!$B$2,Sheet!I6102&gt;Ограничения!$B$2,),"Not compatible","Compatible")</f>
        <v>Not compatible</v>
      </c>
      <c r="L605" t="str">
        <f t="shared" si="46"/>
        <v>Модификация</v>
      </c>
      <c r="M605" s="3">
        <f t="shared" si="48"/>
        <v>0</v>
      </c>
      <c r="N605" s="3" t="str">
        <f t="shared" si="49"/>
        <v>N</v>
      </c>
      <c r="O605" t="s">
        <v>28008</v>
      </c>
      <c r="Q605" t="str">
        <f t="shared" si="47"/>
        <v>COPY 62812pb05.dat sel\62812pb05.dat</v>
      </c>
      <c r="R605" t="str">
        <f>IF(ISNA(VLOOKUP(B605,Rendered!$B$1:$C$1000,1,FALSE)),"N","Y")</f>
        <v>N</v>
      </c>
    </row>
    <row r="606" spans="1:18" hidden="1" x14ac:dyDescent="0.35">
      <c r="A606" t="s">
        <v>11238</v>
      </c>
      <c r="B606" t="s">
        <v>11679</v>
      </c>
      <c r="C606" t="s">
        <v>11680</v>
      </c>
      <c r="D606" t="s">
        <v>13</v>
      </c>
      <c r="E606">
        <v>2010</v>
      </c>
      <c r="F606">
        <v>2010</v>
      </c>
      <c r="G606">
        <v>21</v>
      </c>
      <c r="H606">
        <v>10</v>
      </c>
      <c r="I606">
        <v>3</v>
      </c>
      <c r="J606">
        <f t="shared" si="45"/>
        <v>34</v>
      </c>
      <c r="K606" t="str">
        <f>IF(OR(J606&gt;Ограничения!$B$1,Sheet!G6103&gt;Ограничения!$B$2,Sheet!H6103&gt;Ограничения!$B$2,Sheet!I6103&gt;Ограничения!$B$2,),"Not compatible","Compatible")</f>
        <v>Not compatible</v>
      </c>
      <c r="L606" t="str">
        <f t="shared" si="46"/>
        <v>Модификация</v>
      </c>
      <c r="M606" s="3">
        <f t="shared" si="48"/>
        <v>0</v>
      </c>
      <c r="N606" s="3" t="str">
        <f t="shared" si="49"/>
        <v>N</v>
      </c>
      <c r="O606" t="s">
        <v>28008</v>
      </c>
      <c r="Q606" t="str">
        <f t="shared" si="47"/>
        <v>COPY 62812pb03.dat sel\62812pb03.dat</v>
      </c>
      <c r="R606" t="str">
        <f>IF(ISNA(VLOOKUP(B606,Rendered!$B$1:$C$1000,1,FALSE)),"N","Y")</f>
        <v>N</v>
      </c>
    </row>
    <row r="607" spans="1:18" hidden="1" x14ac:dyDescent="0.35">
      <c r="A607" t="s">
        <v>11238</v>
      </c>
      <c r="B607" t="s">
        <v>11689</v>
      </c>
      <c r="C607" t="s">
        <v>11690</v>
      </c>
      <c r="D607" t="s">
        <v>13</v>
      </c>
      <c r="E607">
        <v>2010</v>
      </c>
      <c r="F607">
        <v>2010</v>
      </c>
      <c r="G607">
        <v>21</v>
      </c>
      <c r="H607">
        <v>10</v>
      </c>
      <c r="I607">
        <v>3</v>
      </c>
      <c r="J607">
        <f t="shared" si="45"/>
        <v>34</v>
      </c>
      <c r="K607" t="str">
        <f>IF(OR(J607&gt;Ограничения!$B$1,Sheet!G6108&gt;Ограничения!$B$2,Sheet!H6108&gt;Ограничения!$B$2,Sheet!I6108&gt;Ограничения!$B$2,),"Not compatible","Compatible")</f>
        <v>Not compatible</v>
      </c>
      <c r="L607" t="str">
        <f t="shared" si="46"/>
        <v>Модификация</v>
      </c>
      <c r="M607" s="3">
        <f t="shared" si="48"/>
        <v>0</v>
      </c>
      <c r="N607" s="3" t="str">
        <f t="shared" si="49"/>
        <v>N</v>
      </c>
      <c r="O607" t="s">
        <v>28008</v>
      </c>
      <c r="Q607" t="str">
        <f t="shared" si="47"/>
        <v>COPY 62812pb11.dat sel\62812pb11.dat</v>
      </c>
      <c r="R607" t="str">
        <f>IF(ISNA(VLOOKUP(B607,Rendered!$B$1:$C$1000,1,FALSE)),"N","Y")</f>
        <v>N</v>
      </c>
    </row>
    <row r="608" spans="1:18" hidden="1" x14ac:dyDescent="0.35">
      <c r="A608" t="s">
        <v>11238</v>
      </c>
      <c r="B608" t="s">
        <v>11681</v>
      </c>
      <c r="C608" t="s">
        <v>11682</v>
      </c>
      <c r="D608" t="s">
        <v>13</v>
      </c>
      <c r="E608">
        <v>2014</v>
      </c>
      <c r="F608">
        <v>2014</v>
      </c>
      <c r="G608">
        <v>21</v>
      </c>
      <c r="H608">
        <v>10</v>
      </c>
      <c r="I608">
        <v>3</v>
      </c>
      <c r="J608">
        <f t="shared" si="45"/>
        <v>34</v>
      </c>
      <c r="K608" t="str">
        <f>IF(OR(J608&gt;Ограничения!$B$1,Sheet!G6104&gt;Ограничения!$B$2,Sheet!H6104&gt;Ограничения!$B$2,Sheet!I6104&gt;Ограничения!$B$2,),"Not compatible","Compatible")</f>
        <v>Not compatible</v>
      </c>
      <c r="L608" t="str">
        <f t="shared" si="46"/>
        <v>Модификация</v>
      </c>
      <c r="M608" s="3">
        <f t="shared" si="48"/>
        <v>0</v>
      </c>
      <c r="N608" s="3" t="str">
        <f t="shared" si="49"/>
        <v>N</v>
      </c>
      <c r="O608" t="s">
        <v>28008</v>
      </c>
      <c r="Q608" t="str">
        <f t="shared" si="47"/>
        <v>COPY 62812pb12.dat sel\62812pb12.dat</v>
      </c>
      <c r="R608" t="str">
        <f>IF(ISNA(VLOOKUP(B608,Rendered!$B$1:$C$1000,1,FALSE)),"N","Y")</f>
        <v>N</v>
      </c>
    </row>
    <row r="609" spans="1:18" hidden="1" x14ac:dyDescent="0.35">
      <c r="A609" t="s">
        <v>11238</v>
      </c>
      <c r="B609" t="s">
        <v>11683</v>
      </c>
      <c r="C609" t="s">
        <v>11684</v>
      </c>
      <c r="D609" t="s">
        <v>13</v>
      </c>
      <c r="E609">
        <v>2008</v>
      </c>
      <c r="F609">
        <v>2008</v>
      </c>
      <c r="G609">
        <v>21</v>
      </c>
      <c r="H609">
        <v>10</v>
      </c>
      <c r="I609">
        <v>3</v>
      </c>
      <c r="J609">
        <f t="shared" si="45"/>
        <v>34</v>
      </c>
      <c r="K609" t="str">
        <f>IF(OR(J609&gt;Ограничения!$B$1,Sheet!G6105&gt;Ограничения!$B$2,Sheet!H6105&gt;Ограничения!$B$2,Sheet!I6105&gt;Ограничения!$B$2,),"Not compatible","Compatible")</f>
        <v>Not compatible</v>
      </c>
      <c r="L609" t="str">
        <f t="shared" si="46"/>
        <v>Модификация</v>
      </c>
      <c r="M609" s="3">
        <f t="shared" si="48"/>
        <v>0</v>
      </c>
      <c r="N609" s="3" t="str">
        <f t="shared" si="49"/>
        <v>N</v>
      </c>
      <c r="O609" t="s">
        <v>28008</v>
      </c>
      <c r="Q609" t="str">
        <f t="shared" si="47"/>
        <v>COPY 62812pb01.dat sel\62812pb01.dat</v>
      </c>
      <c r="R609" t="str">
        <f>IF(ISNA(VLOOKUP(B609,Rendered!$B$1:$C$1000,1,FALSE)),"N","Y")</f>
        <v>N</v>
      </c>
    </row>
    <row r="610" spans="1:18" hidden="1" x14ac:dyDescent="0.35">
      <c r="A610" t="s">
        <v>11238</v>
      </c>
      <c r="B610" t="s">
        <v>11691</v>
      </c>
      <c r="C610" t="s">
        <v>11692</v>
      </c>
      <c r="D610" t="s">
        <v>13</v>
      </c>
      <c r="E610">
        <v>2013</v>
      </c>
      <c r="F610">
        <v>2013</v>
      </c>
      <c r="G610">
        <v>21</v>
      </c>
      <c r="H610">
        <v>10</v>
      </c>
      <c r="I610">
        <v>3</v>
      </c>
      <c r="J610">
        <f t="shared" si="45"/>
        <v>34</v>
      </c>
      <c r="K610" t="str">
        <f>IF(OR(J610&gt;Ограничения!$B$1,Sheet!G6109&gt;Ограничения!$B$2,Sheet!H6109&gt;Ограничения!$B$2,Sheet!I6109&gt;Ограничения!$B$2,),"Not compatible","Compatible")</f>
        <v>Not compatible</v>
      </c>
      <c r="L610" t="str">
        <f t="shared" si="46"/>
        <v>Модификация</v>
      </c>
      <c r="M610" s="3">
        <f t="shared" si="48"/>
        <v>0</v>
      </c>
      <c r="N610" s="3" t="str">
        <f t="shared" si="49"/>
        <v>N</v>
      </c>
      <c r="O610" t="s">
        <v>28008</v>
      </c>
      <c r="Q610" t="str">
        <f t="shared" si="47"/>
        <v>COPY 62812pb04.dat sel\62812pb04.dat</v>
      </c>
      <c r="R610" t="str">
        <f>IF(ISNA(VLOOKUP(B610,Rendered!$B$1:$C$1000,1,FALSE)),"N","Y")</f>
        <v>N</v>
      </c>
    </row>
    <row r="611" spans="1:18" hidden="1" x14ac:dyDescent="0.35">
      <c r="A611" t="s">
        <v>11238</v>
      </c>
      <c r="B611" t="s">
        <v>11693</v>
      </c>
      <c r="C611" t="s">
        <v>11694</v>
      </c>
      <c r="D611" t="s">
        <v>13</v>
      </c>
      <c r="E611">
        <v>2017</v>
      </c>
      <c r="F611">
        <v>2017</v>
      </c>
      <c r="G611">
        <v>21</v>
      </c>
      <c r="H611">
        <v>10</v>
      </c>
      <c r="I611">
        <v>3</v>
      </c>
      <c r="J611">
        <f t="shared" si="45"/>
        <v>34</v>
      </c>
      <c r="K611" t="str">
        <f>IF(OR(J611&gt;Ограничения!$B$1,Sheet!G6110&gt;Ограничения!$B$2,Sheet!H6110&gt;Ограничения!$B$2,Sheet!I6110&gt;Ограничения!$B$2,),"Not compatible","Compatible")</f>
        <v>Not compatible</v>
      </c>
      <c r="L611" t="str">
        <f t="shared" si="46"/>
        <v>Модификация</v>
      </c>
      <c r="M611" s="3">
        <f t="shared" si="48"/>
        <v>0</v>
      </c>
      <c r="N611" s="3" t="str">
        <f t="shared" si="49"/>
        <v>N</v>
      </c>
      <c r="O611" t="s">
        <v>28008</v>
      </c>
      <c r="Q611" t="str">
        <f t="shared" si="47"/>
        <v>COPY 62812pb13.dat sel\62812pb13.dat</v>
      </c>
      <c r="R611" t="str">
        <f>IF(ISNA(VLOOKUP(B611,Rendered!$B$1:$C$1000,1,FALSE)),"N","Y")</f>
        <v>N</v>
      </c>
    </row>
    <row r="612" spans="1:18" hidden="1" x14ac:dyDescent="0.35">
      <c r="A612" t="s">
        <v>11238</v>
      </c>
      <c r="B612" t="s">
        <v>11695</v>
      </c>
      <c r="C612" t="s">
        <v>11696</v>
      </c>
      <c r="D612" t="s">
        <v>13</v>
      </c>
      <c r="E612">
        <v>2013</v>
      </c>
      <c r="F612">
        <v>2013</v>
      </c>
      <c r="G612">
        <v>21</v>
      </c>
      <c r="H612">
        <v>10</v>
      </c>
      <c r="I612">
        <v>3</v>
      </c>
      <c r="J612">
        <f t="shared" si="45"/>
        <v>34</v>
      </c>
      <c r="K612" t="str">
        <f>IF(OR(J612&gt;Ограничения!$B$1,Sheet!G6111&gt;Ограничения!$B$2,Sheet!H6111&gt;Ограничения!$B$2,Sheet!I6111&gt;Ограничения!$B$2,),"Not compatible","Compatible")</f>
        <v>Not compatible</v>
      </c>
      <c r="L612" t="str">
        <f t="shared" si="46"/>
        <v>Модификация</v>
      </c>
      <c r="M612" s="3">
        <f t="shared" si="48"/>
        <v>0</v>
      </c>
      <c r="N612" s="3" t="str">
        <f t="shared" si="49"/>
        <v>N</v>
      </c>
      <c r="O612" t="s">
        <v>28008</v>
      </c>
      <c r="Q612" t="str">
        <f t="shared" si="47"/>
        <v>COPY 62812pb09.dat sel\62812pb09.dat</v>
      </c>
      <c r="R612" t="str">
        <f>IF(ISNA(VLOOKUP(B612,Rendered!$B$1:$C$1000,1,FALSE)),"N","Y")</f>
        <v>N</v>
      </c>
    </row>
    <row r="613" spans="1:18" hidden="1" x14ac:dyDescent="0.35">
      <c r="A613" t="s">
        <v>11238</v>
      </c>
      <c r="B613" t="s">
        <v>11697</v>
      </c>
      <c r="C613" t="s">
        <v>11698</v>
      </c>
      <c r="D613" t="s">
        <v>13</v>
      </c>
      <c r="E613">
        <v>2015</v>
      </c>
      <c r="F613">
        <v>2015</v>
      </c>
      <c r="G613">
        <v>21</v>
      </c>
      <c r="H613">
        <v>10</v>
      </c>
      <c r="I613">
        <v>3</v>
      </c>
      <c r="J613">
        <f t="shared" si="45"/>
        <v>34</v>
      </c>
      <c r="K613" t="str">
        <f>IF(OR(J613&gt;Ограничения!$B$1,Sheet!G6112&gt;Ограничения!$B$2,Sheet!H6112&gt;Ограничения!$B$2,Sheet!I6112&gt;Ограничения!$B$2,),"Not compatible","Compatible")</f>
        <v>Not compatible</v>
      </c>
      <c r="L613" t="str">
        <f t="shared" si="46"/>
        <v>Модификация</v>
      </c>
      <c r="M613" s="3">
        <f t="shared" si="48"/>
        <v>0</v>
      </c>
      <c r="N613" s="3" t="str">
        <f t="shared" si="49"/>
        <v>N</v>
      </c>
      <c r="O613" t="s">
        <v>28008</v>
      </c>
      <c r="Q613" t="str">
        <f t="shared" si="47"/>
        <v>COPY 62812pb07.dat sel\62812pb07.dat</v>
      </c>
      <c r="R613" t="str">
        <f>IF(ISNA(VLOOKUP(B613,Rendered!$B$1:$C$1000,1,FALSE)),"N","Y")</f>
        <v>N</v>
      </c>
    </row>
    <row r="614" spans="1:18" hidden="1" x14ac:dyDescent="0.35">
      <c r="A614" t="s">
        <v>11238</v>
      </c>
      <c r="B614" t="s">
        <v>11699</v>
      </c>
      <c r="C614" t="s">
        <v>11700</v>
      </c>
      <c r="D614" t="s">
        <v>13</v>
      </c>
      <c r="E614">
        <v>2011</v>
      </c>
      <c r="F614">
        <v>2011</v>
      </c>
      <c r="G614">
        <v>21</v>
      </c>
      <c r="H614">
        <v>10</v>
      </c>
      <c r="I614">
        <v>3</v>
      </c>
      <c r="J614">
        <f t="shared" si="45"/>
        <v>34</v>
      </c>
      <c r="K614" t="str">
        <f>IF(OR(J614&gt;Ограничения!$B$1,Sheet!G6113&gt;Ограничения!$B$2,Sheet!H6113&gt;Ограничения!$B$2,Sheet!I6113&gt;Ограничения!$B$2,),"Not compatible","Compatible")</f>
        <v>Not compatible</v>
      </c>
      <c r="L614" t="str">
        <f t="shared" si="46"/>
        <v>Модификация</v>
      </c>
      <c r="M614" s="3">
        <f t="shared" si="48"/>
        <v>0</v>
      </c>
      <c r="N614" s="3" t="str">
        <f t="shared" si="49"/>
        <v>N</v>
      </c>
      <c r="O614" t="s">
        <v>28008</v>
      </c>
      <c r="Q614" t="str">
        <f t="shared" si="47"/>
        <v>COPY 62812pb02.dat sel\62812pb02.dat</v>
      </c>
      <c r="R614" t="str">
        <f>IF(ISNA(VLOOKUP(B614,Rendered!$B$1:$C$1000,1,FALSE)),"N","Y")</f>
        <v>N</v>
      </c>
    </row>
    <row r="615" spans="1:18" hidden="1" x14ac:dyDescent="0.35">
      <c r="A615" t="s">
        <v>11238</v>
      </c>
      <c r="B615" t="s">
        <v>11701</v>
      </c>
      <c r="C615" t="s">
        <v>11702</v>
      </c>
      <c r="D615" t="s">
        <v>38</v>
      </c>
      <c r="E615">
        <v>1997</v>
      </c>
      <c r="F615">
        <v>2020</v>
      </c>
      <c r="G615">
        <v>11</v>
      </c>
      <c r="H615">
        <v>6</v>
      </c>
      <c r="I615">
        <v>1.3</v>
      </c>
      <c r="J615">
        <f t="shared" si="45"/>
        <v>18.3</v>
      </c>
      <c r="K615" t="str">
        <f>IF(OR(J615&gt;Ограничения!$B$1,Sheet!G6114&gt;Ограничения!$B$2,Sheet!H6114&gt;Ограничения!$B$2,Sheet!I6114&gt;Ограничения!$B$2,),"Not compatible","Compatible")</f>
        <v>Compatible</v>
      </c>
      <c r="L615">
        <f t="shared" si="46"/>
        <v>30086</v>
      </c>
      <c r="M615" s="3">
        <f t="shared" si="48"/>
        <v>0.24242424242424243</v>
      </c>
      <c r="N615" s="3" t="str">
        <f t="shared" si="49"/>
        <v>Y</v>
      </c>
      <c r="O615" t="s">
        <v>28008</v>
      </c>
      <c r="Q615" t="str">
        <f t="shared" si="47"/>
        <v>COPY 30086.dat sel\30086.dat</v>
      </c>
      <c r="R615" t="str">
        <f>IF(ISNA(VLOOKUP(B615,Rendered!$B$1:$C$1000,1,FALSE)),"N","Y")</f>
        <v>N</v>
      </c>
    </row>
    <row r="616" spans="1:18" hidden="1" x14ac:dyDescent="0.35">
      <c r="A616" t="s">
        <v>11238</v>
      </c>
      <c r="B616" t="s">
        <v>11709</v>
      </c>
      <c r="C616" t="s">
        <v>11710</v>
      </c>
      <c r="D616" t="s">
        <v>13</v>
      </c>
      <c r="E616">
        <v>2013</v>
      </c>
      <c r="F616">
        <v>2013</v>
      </c>
      <c r="G616">
        <v>11</v>
      </c>
      <c r="H616">
        <v>6</v>
      </c>
      <c r="I616">
        <v>1.3</v>
      </c>
      <c r="J616">
        <f t="shared" si="45"/>
        <v>18.3</v>
      </c>
      <c r="K616" t="str">
        <f>IF(OR(J616&gt;Ограничения!$B$1,Sheet!G6118&gt;Ограничения!$B$2,Sheet!H6118&gt;Ограничения!$B$2,Sheet!I6118&gt;Ограничения!$B$2,),"Not compatible","Compatible")</f>
        <v>Compatible</v>
      </c>
      <c r="L616" t="str">
        <f t="shared" si="46"/>
        <v>Модификация</v>
      </c>
      <c r="M616" s="3">
        <f t="shared" si="48"/>
        <v>0</v>
      </c>
      <c r="N616" s="3" t="str">
        <f t="shared" si="49"/>
        <v>Y</v>
      </c>
      <c r="O616" t="s">
        <v>28008</v>
      </c>
      <c r="Q616" t="str">
        <f t="shared" si="47"/>
        <v>COPY 30086pb05.dat sel\30086pb05.dat</v>
      </c>
      <c r="R616" t="str">
        <f>IF(ISNA(VLOOKUP(B616,Rendered!$B$1:$C$1000,1,FALSE)),"N","Y")</f>
        <v>N</v>
      </c>
    </row>
    <row r="617" spans="1:18" hidden="1" x14ac:dyDescent="0.35">
      <c r="A617" t="s">
        <v>11238</v>
      </c>
      <c r="B617" t="s">
        <v>11711</v>
      </c>
      <c r="C617" t="s">
        <v>11712</v>
      </c>
      <c r="D617" t="s">
        <v>13</v>
      </c>
      <c r="E617">
        <v>2016</v>
      </c>
      <c r="F617">
        <v>2016</v>
      </c>
      <c r="G617">
        <v>11</v>
      </c>
      <c r="H617">
        <v>6</v>
      </c>
      <c r="I617">
        <v>1.3</v>
      </c>
      <c r="J617">
        <f t="shared" si="45"/>
        <v>18.3</v>
      </c>
      <c r="K617" t="str">
        <f>IF(OR(J617&gt;Ограничения!$B$1,Sheet!G6119&gt;Ограничения!$B$2,Sheet!H6119&gt;Ограничения!$B$2,Sheet!I6119&gt;Ограничения!$B$2,),"Not compatible","Compatible")</f>
        <v>Compatible</v>
      </c>
      <c r="L617" t="str">
        <f t="shared" si="46"/>
        <v>Модификация</v>
      </c>
      <c r="M617" s="3">
        <f t="shared" si="48"/>
        <v>0</v>
      </c>
      <c r="N617" s="3" t="str">
        <f t="shared" si="49"/>
        <v>N</v>
      </c>
      <c r="O617" t="s">
        <v>28008</v>
      </c>
      <c r="Q617" t="str">
        <f t="shared" si="47"/>
        <v>COPY 30086pb08.dat sel\30086pb08.dat</v>
      </c>
      <c r="R617" t="str">
        <f>IF(ISNA(VLOOKUP(B617,Rendered!$B$1:$C$1000,1,FALSE)),"N","Y")</f>
        <v>N</v>
      </c>
    </row>
    <row r="618" spans="1:18" hidden="1" x14ac:dyDescent="0.35">
      <c r="A618" t="s">
        <v>11238</v>
      </c>
      <c r="B618" t="s">
        <v>11713</v>
      </c>
      <c r="C618" t="s">
        <v>11714</v>
      </c>
      <c r="D618" t="s">
        <v>13</v>
      </c>
      <c r="E618">
        <v>2004</v>
      </c>
      <c r="F618">
        <v>2004</v>
      </c>
      <c r="G618">
        <v>11</v>
      </c>
      <c r="H618">
        <v>6</v>
      </c>
      <c r="I618">
        <v>1.3</v>
      </c>
      <c r="J618">
        <f t="shared" si="45"/>
        <v>18.3</v>
      </c>
      <c r="K618" t="str">
        <f>IF(OR(J618&gt;Ограничения!$B$1,Sheet!G6120&gt;Ограничения!$B$2,Sheet!H6120&gt;Ограничения!$B$2,Sheet!I6120&gt;Ограничения!$B$2,),"Not compatible","Compatible")</f>
        <v>Compatible</v>
      </c>
      <c r="L618" t="str">
        <f t="shared" si="46"/>
        <v>Модификация</v>
      </c>
      <c r="M618" s="3">
        <f t="shared" si="48"/>
        <v>0</v>
      </c>
      <c r="N618" s="3" t="str">
        <f t="shared" si="49"/>
        <v>N</v>
      </c>
      <c r="O618" t="s">
        <v>28008</v>
      </c>
      <c r="Q618" t="str">
        <f t="shared" si="47"/>
        <v>COPY 30086pb03.dat sel\30086pb03.dat</v>
      </c>
      <c r="R618" t="str">
        <f>IF(ISNA(VLOOKUP(B618,Rendered!$B$1:$C$1000,1,FALSE)),"N","Y")</f>
        <v>N</v>
      </c>
    </row>
    <row r="619" spans="1:18" hidden="1" x14ac:dyDescent="0.35">
      <c r="A619" t="s">
        <v>11238</v>
      </c>
      <c r="B619" t="s">
        <v>11715</v>
      </c>
      <c r="C619" t="s">
        <v>11716</v>
      </c>
      <c r="D619" t="s">
        <v>13</v>
      </c>
      <c r="E619">
        <v>2004</v>
      </c>
      <c r="F619">
        <v>2010</v>
      </c>
      <c r="G619">
        <v>11</v>
      </c>
      <c r="H619">
        <v>6</v>
      </c>
      <c r="I619">
        <v>1.3</v>
      </c>
      <c r="J619">
        <f t="shared" si="45"/>
        <v>18.3</v>
      </c>
      <c r="K619" t="str">
        <f>IF(OR(J619&gt;Ограничения!$B$1,Sheet!G6121&gt;Ограничения!$B$2,Sheet!H6121&gt;Ограничения!$B$2,Sheet!I6121&gt;Ограничения!$B$2,),"Not compatible","Compatible")</f>
        <v>Compatible</v>
      </c>
      <c r="L619" t="str">
        <f t="shared" si="46"/>
        <v>Модификация</v>
      </c>
      <c r="M619" s="3">
        <f t="shared" si="48"/>
        <v>0</v>
      </c>
      <c r="N619" s="3" t="str">
        <f t="shared" si="49"/>
        <v>N</v>
      </c>
      <c r="O619" t="s">
        <v>28008</v>
      </c>
      <c r="Q619" t="str">
        <f t="shared" si="47"/>
        <v>COPY 30086pb02.dat sel\30086pb02.dat</v>
      </c>
      <c r="R619" t="str">
        <f>IF(ISNA(VLOOKUP(B619,Rendered!$B$1:$C$1000,1,FALSE)),"N","Y")</f>
        <v>N</v>
      </c>
    </row>
    <row r="620" spans="1:18" hidden="1" x14ac:dyDescent="0.35">
      <c r="A620" t="s">
        <v>11238</v>
      </c>
      <c r="B620" t="s">
        <v>11703</v>
      </c>
      <c r="C620" t="s">
        <v>11704</v>
      </c>
      <c r="D620" t="s">
        <v>13</v>
      </c>
      <c r="E620">
        <v>2015</v>
      </c>
      <c r="F620">
        <v>2015</v>
      </c>
      <c r="G620">
        <v>11</v>
      </c>
      <c r="H620">
        <v>6</v>
      </c>
      <c r="I620">
        <v>1.3</v>
      </c>
      <c r="J620">
        <f t="shared" si="45"/>
        <v>18.3</v>
      </c>
      <c r="K620" t="str">
        <f>IF(OR(J620&gt;Ограничения!$B$1,Sheet!G6115&gt;Ограничения!$B$2,Sheet!H6115&gt;Ограничения!$B$2,Sheet!I6115&gt;Ограничения!$B$2,),"Not compatible","Compatible")</f>
        <v>Compatible</v>
      </c>
      <c r="L620" t="str">
        <f t="shared" si="46"/>
        <v>Модификация</v>
      </c>
      <c r="M620" s="3">
        <f t="shared" si="48"/>
        <v>0</v>
      </c>
      <c r="N620" s="3" t="str">
        <f t="shared" si="49"/>
        <v>N</v>
      </c>
      <c r="O620" t="s">
        <v>28008</v>
      </c>
      <c r="Q620" t="str">
        <f t="shared" si="47"/>
        <v>COPY 30086pb07.dat sel\30086pb07.dat</v>
      </c>
      <c r="R620" t="str">
        <f>IF(ISNA(VLOOKUP(B620,Rendered!$B$1:$C$1000,1,FALSE)),"N","Y")</f>
        <v>N</v>
      </c>
    </row>
    <row r="621" spans="1:18" hidden="1" x14ac:dyDescent="0.35">
      <c r="A621" t="s">
        <v>11238</v>
      </c>
      <c r="B621" t="s">
        <v>11705</v>
      </c>
      <c r="C621" t="s">
        <v>11706</v>
      </c>
      <c r="D621" t="s">
        <v>13</v>
      </c>
      <c r="E621">
        <v>2008</v>
      </c>
      <c r="F621">
        <v>2008</v>
      </c>
      <c r="G621">
        <v>11</v>
      </c>
      <c r="H621">
        <v>6</v>
      </c>
      <c r="I621">
        <v>1.3</v>
      </c>
      <c r="J621">
        <f t="shared" si="45"/>
        <v>18.3</v>
      </c>
      <c r="K621" t="str">
        <f>IF(OR(J621&gt;Ограничения!$B$1,Sheet!G6116&gt;Ограничения!$B$2,Sheet!H6116&gt;Ограничения!$B$2,Sheet!I6116&gt;Ограничения!$B$2,),"Not compatible","Compatible")</f>
        <v>Compatible</v>
      </c>
      <c r="L621" t="str">
        <f t="shared" si="46"/>
        <v>Модификация</v>
      </c>
      <c r="M621" s="3">
        <f t="shared" si="48"/>
        <v>0</v>
      </c>
      <c r="N621" s="3" t="str">
        <f t="shared" si="49"/>
        <v>N</v>
      </c>
      <c r="O621" t="s">
        <v>28008</v>
      </c>
      <c r="Q621" t="str">
        <f t="shared" si="47"/>
        <v>COPY 30086pb04.dat sel\30086pb04.dat</v>
      </c>
      <c r="R621" t="str">
        <f>IF(ISNA(VLOOKUP(B621,Rendered!$B$1:$C$1000,1,FALSE)),"N","Y")</f>
        <v>N</v>
      </c>
    </row>
    <row r="622" spans="1:18" hidden="1" x14ac:dyDescent="0.35">
      <c r="A622" t="s">
        <v>11238</v>
      </c>
      <c r="B622" t="s">
        <v>11707</v>
      </c>
      <c r="C622" t="s">
        <v>11708</v>
      </c>
      <c r="D622" t="s">
        <v>13</v>
      </c>
      <c r="E622">
        <v>2008</v>
      </c>
      <c r="F622">
        <v>2008</v>
      </c>
      <c r="G622">
        <v>11</v>
      </c>
      <c r="H622">
        <v>6</v>
      </c>
      <c r="I622">
        <v>1.3</v>
      </c>
      <c r="J622">
        <f t="shared" si="45"/>
        <v>18.3</v>
      </c>
      <c r="K622" t="str">
        <f>IF(OR(J622&gt;Ограничения!$B$1,Sheet!G6117&gt;Ограничения!$B$2,Sheet!H6117&gt;Ограничения!$B$2,Sheet!I6117&gt;Ограничения!$B$2,),"Not compatible","Compatible")</f>
        <v>Compatible</v>
      </c>
      <c r="L622" t="str">
        <f t="shared" si="46"/>
        <v>Модификация</v>
      </c>
      <c r="M622" s="3">
        <f t="shared" si="48"/>
        <v>0</v>
      </c>
      <c r="N622" s="3" t="str">
        <f t="shared" si="49"/>
        <v>N</v>
      </c>
      <c r="O622" t="s">
        <v>28008</v>
      </c>
      <c r="Q622" t="str">
        <f t="shared" si="47"/>
        <v>COPY 30086pb09.dat sel\30086pb09.dat</v>
      </c>
      <c r="R622" t="str">
        <f>IF(ISNA(VLOOKUP(B622,Rendered!$B$1:$C$1000,1,FALSE)),"N","Y")</f>
        <v>N</v>
      </c>
    </row>
    <row r="623" spans="1:18" hidden="1" x14ac:dyDescent="0.35">
      <c r="A623" t="s">
        <v>11238</v>
      </c>
      <c r="B623" t="s">
        <v>11717</v>
      </c>
      <c r="C623" t="s">
        <v>11718</v>
      </c>
      <c r="D623" t="s">
        <v>13</v>
      </c>
      <c r="E623">
        <v>2017</v>
      </c>
      <c r="F623">
        <v>2017</v>
      </c>
      <c r="G623">
        <v>11</v>
      </c>
      <c r="H623">
        <v>6</v>
      </c>
      <c r="I623">
        <v>1.3</v>
      </c>
      <c r="J623">
        <f t="shared" si="45"/>
        <v>18.3</v>
      </c>
      <c r="K623" t="str">
        <f>IF(OR(J623&gt;Ограничения!$B$1,Sheet!G6122&gt;Ограничения!$B$2,Sheet!H6122&gt;Ограничения!$B$2,Sheet!I6122&gt;Ограничения!$B$2,),"Not compatible","Compatible")</f>
        <v>Compatible</v>
      </c>
      <c r="L623" t="str">
        <f t="shared" si="46"/>
        <v>Модификация</v>
      </c>
      <c r="M623" s="3">
        <f t="shared" si="48"/>
        <v>0</v>
      </c>
      <c r="N623" s="3" t="str">
        <f t="shared" si="49"/>
        <v>N</v>
      </c>
      <c r="O623" t="s">
        <v>28008</v>
      </c>
      <c r="Q623" t="str">
        <f t="shared" si="47"/>
        <v>COPY 30086pb10.dat sel\30086pb10.dat</v>
      </c>
      <c r="R623" t="str">
        <f>IF(ISNA(VLOOKUP(B623,Rendered!$B$1:$C$1000,1,FALSE)),"N","Y")</f>
        <v>N</v>
      </c>
    </row>
    <row r="624" spans="1:18" hidden="1" x14ac:dyDescent="0.35">
      <c r="A624" t="s">
        <v>11238</v>
      </c>
      <c r="B624" t="s">
        <v>11721</v>
      </c>
      <c r="C624" t="s">
        <v>11722</v>
      </c>
      <c r="D624" t="s">
        <v>13</v>
      </c>
      <c r="E624">
        <v>2008</v>
      </c>
      <c r="F624">
        <v>2008</v>
      </c>
      <c r="G624">
        <v>11</v>
      </c>
      <c r="H624">
        <v>6</v>
      </c>
      <c r="I624">
        <v>1.3</v>
      </c>
      <c r="J624">
        <f t="shared" si="45"/>
        <v>18.3</v>
      </c>
      <c r="K624" t="str">
        <f>IF(OR(J624&gt;Ограничения!$B$1,Sheet!G6124&gt;Ограничения!$B$2,Sheet!H6124&gt;Ограничения!$B$2,Sheet!I6124&gt;Ограничения!$B$2,),"Not compatible","Compatible")</f>
        <v>Compatible</v>
      </c>
      <c r="L624" t="str">
        <f t="shared" si="46"/>
        <v>Модификация</v>
      </c>
      <c r="M624" s="3">
        <f t="shared" si="48"/>
        <v>0</v>
      </c>
      <c r="N624" s="3" t="str">
        <f t="shared" si="49"/>
        <v>N</v>
      </c>
      <c r="O624" t="s">
        <v>28008</v>
      </c>
      <c r="Q624" t="str">
        <f t="shared" si="47"/>
        <v>COPY 30086pb01.dat sel\30086pb01.dat</v>
      </c>
      <c r="R624" t="str">
        <f>IF(ISNA(VLOOKUP(B624,Rendered!$B$1:$C$1000,1,FALSE)),"N","Y")</f>
        <v>N</v>
      </c>
    </row>
    <row r="625" spans="1:18" hidden="1" x14ac:dyDescent="0.35">
      <c r="A625" t="s">
        <v>11238</v>
      </c>
      <c r="B625" t="s">
        <v>11719</v>
      </c>
      <c r="C625" t="s">
        <v>11720</v>
      </c>
      <c r="D625" t="s">
        <v>13</v>
      </c>
      <c r="E625">
        <v>2015</v>
      </c>
      <c r="F625">
        <v>2015</v>
      </c>
      <c r="G625">
        <v>11</v>
      </c>
      <c r="H625">
        <v>6</v>
      </c>
      <c r="I625">
        <v>1.3</v>
      </c>
      <c r="J625">
        <f t="shared" si="45"/>
        <v>18.3</v>
      </c>
      <c r="K625" t="str">
        <f>IF(OR(J625&gt;Ограничения!$B$1,Sheet!G6123&gt;Ограничения!$B$2,Sheet!H6123&gt;Ограничения!$B$2,Sheet!I6123&gt;Ограничения!$B$2,),"Not compatible","Compatible")</f>
        <v>Compatible</v>
      </c>
      <c r="L625" t="str">
        <f t="shared" si="46"/>
        <v>Модификация</v>
      </c>
      <c r="M625" s="3">
        <f t="shared" si="48"/>
        <v>0</v>
      </c>
      <c r="N625" s="3" t="str">
        <f t="shared" si="49"/>
        <v>N</v>
      </c>
      <c r="O625" t="s">
        <v>28008</v>
      </c>
      <c r="Q625" t="str">
        <f t="shared" si="47"/>
        <v>COPY 30086pb06.dat sel\30086pb06.dat</v>
      </c>
      <c r="R625" t="str">
        <f>IF(ISNA(VLOOKUP(B625,Rendered!$B$1:$C$1000,1,FALSE)),"N","Y")</f>
        <v>N</v>
      </c>
    </row>
    <row r="626" spans="1:18" hidden="1" x14ac:dyDescent="0.35">
      <c r="A626" t="s">
        <v>11238</v>
      </c>
      <c r="B626" t="s">
        <v>11723</v>
      </c>
      <c r="C626" t="s">
        <v>11724</v>
      </c>
      <c r="D626" t="s">
        <v>30</v>
      </c>
      <c r="E626">
        <v>1985</v>
      </c>
      <c r="F626">
        <v>2013</v>
      </c>
      <c r="G626">
        <v>2</v>
      </c>
      <c r="H626">
        <v>4</v>
      </c>
      <c r="I626">
        <v>4</v>
      </c>
      <c r="J626">
        <f t="shared" si="45"/>
        <v>10</v>
      </c>
      <c r="K626" t="str">
        <f>IF(OR(J626&gt;Ограничения!$B$1,Sheet!G6125&gt;Ограничения!$B$2,Sheet!H6125&gt;Ограничения!$B$2,Sheet!I6125&gt;Ограничения!$B$2,),"Not compatible","Compatible")</f>
        <v>Compatible</v>
      </c>
      <c r="L626">
        <f t="shared" si="46"/>
        <v>4790</v>
      </c>
      <c r="M626" s="3">
        <f t="shared" si="48"/>
        <v>0.51428571428571423</v>
      </c>
      <c r="N626" s="3" t="str">
        <f t="shared" si="49"/>
        <v>Y</v>
      </c>
      <c r="O626" t="s">
        <v>28007</v>
      </c>
      <c r="P626">
        <v>3</v>
      </c>
      <c r="Q626" t="str">
        <f t="shared" si="47"/>
        <v>COPY 4790.dat sel\4790.dat</v>
      </c>
      <c r="R626" t="str">
        <f>IF(ISNA(VLOOKUP(B626,Rendered!$B$1:$C$1000,1,FALSE)),"N","Y")</f>
        <v>N</v>
      </c>
    </row>
    <row r="627" spans="1:18" hidden="1" x14ac:dyDescent="0.35">
      <c r="A627" t="s">
        <v>11238</v>
      </c>
      <c r="B627" t="s">
        <v>11725</v>
      </c>
      <c r="C627" t="s">
        <v>11726</v>
      </c>
      <c r="D627" t="s">
        <v>30</v>
      </c>
      <c r="E627">
        <v>2009</v>
      </c>
      <c r="F627">
        <v>2022</v>
      </c>
      <c r="J627">
        <f t="shared" si="45"/>
        <v>0</v>
      </c>
      <c r="K627" t="str">
        <f>IF(OR(J627&gt;Ограничения!$B$1,Sheet!G6126&gt;Ограничения!$B$2,Sheet!H6126&gt;Ограничения!$B$2,Sheet!I6126&gt;Ограничения!$B$2,),"Not compatible","Compatible")</f>
        <v>Compatible</v>
      </c>
      <c r="L627" t="str">
        <f t="shared" si="46"/>
        <v>Модификация</v>
      </c>
      <c r="M627" s="3">
        <f t="shared" si="48"/>
        <v>0</v>
      </c>
      <c r="N627" s="3" t="str">
        <f t="shared" si="49"/>
        <v>Y</v>
      </c>
      <c r="O627" t="s">
        <v>28008</v>
      </c>
      <c r="Q627" t="str">
        <f t="shared" si="47"/>
        <v>COPY 4790b.dat sel\4790b.dat</v>
      </c>
      <c r="R627" t="str">
        <f>IF(ISNA(VLOOKUP(B627,Rendered!$B$1:$C$1000,1,FALSE)),"N","Y")</f>
        <v>N</v>
      </c>
    </row>
    <row r="628" spans="1:18" hidden="1" x14ac:dyDescent="0.35">
      <c r="A628" t="s">
        <v>11238</v>
      </c>
      <c r="B628" t="s">
        <v>11727</v>
      </c>
      <c r="C628" t="s">
        <v>11728</v>
      </c>
      <c r="D628" t="s">
        <v>13</v>
      </c>
      <c r="E628">
        <v>2004</v>
      </c>
      <c r="F628">
        <v>2004</v>
      </c>
      <c r="J628">
        <f t="shared" si="45"/>
        <v>0</v>
      </c>
      <c r="K628" t="str">
        <f>IF(OR(J628&gt;Ограничения!$B$1,Sheet!G6127&gt;Ограничения!$B$2,Sheet!H6127&gt;Ограничения!$B$2,Sheet!I6127&gt;Ограничения!$B$2,),"Not compatible","Compatible")</f>
        <v>Compatible</v>
      </c>
      <c r="L628">
        <f t="shared" si="46"/>
        <v>47992</v>
      </c>
      <c r="M628" s="3">
        <f t="shared" si="48"/>
        <v>0</v>
      </c>
      <c r="N628" s="3" t="str">
        <f t="shared" si="49"/>
        <v>N</v>
      </c>
      <c r="O628" t="s">
        <v>28008</v>
      </c>
      <c r="Q628" t="str">
        <f t="shared" si="47"/>
        <v>COPY 47992.dat sel\47992.dat</v>
      </c>
      <c r="R628" t="str">
        <f>IF(ISNA(VLOOKUP(B628,Rendered!$B$1:$C$1000,1,FALSE)),"N","Y")</f>
        <v>N</v>
      </c>
    </row>
    <row r="629" spans="1:18" hidden="1" x14ac:dyDescent="0.35">
      <c r="A629" t="s">
        <v>24385</v>
      </c>
      <c r="B629" t="s">
        <v>24400</v>
      </c>
      <c r="C629" t="s">
        <v>24401</v>
      </c>
      <c r="D629" t="s">
        <v>27</v>
      </c>
      <c r="E629">
        <v>2011</v>
      </c>
      <c r="F629">
        <v>2022</v>
      </c>
      <c r="G629">
        <v>0.3</v>
      </c>
      <c r="H629">
        <v>4</v>
      </c>
      <c r="J629">
        <f t="shared" si="45"/>
        <v>4.3</v>
      </c>
      <c r="K629" t="str">
        <f>IF(OR(J629&gt;Ограничения!$B$1,Sheet!G13167&gt;Ограничения!$B$2,Sheet!H13167&gt;Ограничения!$B$2,Sheet!I13167&gt;Ограничения!$B$2,),"Not compatible","Compatible")</f>
        <v>Compatible</v>
      </c>
      <c r="L629">
        <f t="shared" si="46"/>
        <v>92691</v>
      </c>
      <c r="M629" s="3">
        <f t="shared" si="48"/>
        <v>0</v>
      </c>
      <c r="N629" s="3" t="str">
        <f t="shared" si="49"/>
        <v>N</v>
      </c>
      <c r="O629" t="s">
        <v>28008</v>
      </c>
      <c r="Q629" t="str">
        <f t="shared" si="47"/>
        <v>COPY 92691.dat sel\92691.dat</v>
      </c>
      <c r="R629" t="str">
        <f>IF(ISNA(VLOOKUP(B629,Rendered!$B$1:$C$1000,1,FALSE)),"N","Y")</f>
        <v>N</v>
      </c>
    </row>
    <row r="630" spans="1:18" hidden="1" x14ac:dyDescent="0.35">
      <c r="A630" t="s">
        <v>24385</v>
      </c>
      <c r="B630" t="s">
        <v>24402</v>
      </c>
      <c r="C630" t="s">
        <v>24403</v>
      </c>
      <c r="D630" t="s">
        <v>35</v>
      </c>
      <c r="E630">
        <v>2011</v>
      </c>
      <c r="F630">
        <v>2022</v>
      </c>
      <c r="G630">
        <v>0.9</v>
      </c>
      <c r="H630">
        <v>1.9</v>
      </c>
      <c r="J630">
        <f t="shared" si="45"/>
        <v>2.8</v>
      </c>
      <c r="K630" t="str">
        <f>IF(OR(J630&gt;Ограничения!$B$1,Sheet!G13168&gt;Ограничения!$B$2,Sheet!H13168&gt;Ограничения!$B$2,Sheet!I13168&gt;Ограничения!$B$2,),"Not compatible","Compatible")</f>
        <v>Compatible</v>
      </c>
      <c r="L630">
        <f t="shared" si="46"/>
        <v>93160</v>
      </c>
      <c r="M630" s="3">
        <f t="shared" si="48"/>
        <v>0</v>
      </c>
      <c r="N630" s="3" t="str">
        <f t="shared" si="49"/>
        <v>N</v>
      </c>
      <c r="O630" t="s">
        <v>28008</v>
      </c>
      <c r="Q630" t="str">
        <f t="shared" si="47"/>
        <v>COPY 93160.dat sel\93160.dat</v>
      </c>
      <c r="R630" t="str">
        <f>IF(ISNA(VLOOKUP(B630,Rendered!$B$1:$C$1000,1,FALSE)),"N","Y")</f>
        <v>N</v>
      </c>
    </row>
    <row r="631" spans="1:18" hidden="1" x14ac:dyDescent="0.35">
      <c r="A631" t="s">
        <v>14169</v>
      </c>
      <c r="B631" t="s">
        <v>14170</v>
      </c>
      <c r="C631" t="s">
        <v>14171</v>
      </c>
      <c r="D631" t="s">
        <v>13</v>
      </c>
      <c r="E631">
        <v>2017</v>
      </c>
      <c r="F631">
        <v>2019</v>
      </c>
      <c r="G631">
        <v>6</v>
      </c>
      <c r="H631">
        <v>16</v>
      </c>
      <c r="I631">
        <v>4</v>
      </c>
      <c r="J631">
        <f t="shared" si="45"/>
        <v>26</v>
      </c>
      <c r="K631" t="str">
        <f>IF(OR(J631&gt;Ограничения!$B$1,Sheet!G7335&gt;Ограничения!$B$2,Sheet!H7335&gt;Ограничения!$B$2,Sheet!I7335&gt;Ограничения!$B$2,),"Not compatible","Compatible")</f>
        <v>Not compatible</v>
      </c>
      <c r="L631" t="str">
        <f t="shared" si="46"/>
        <v>Модификация</v>
      </c>
      <c r="M631" s="3">
        <f t="shared" si="48"/>
        <v>0</v>
      </c>
      <c r="N631" s="3" t="str">
        <f t="shared" si="49"/>
        <v>N</v>
      </c>
      <c r="O631" t="s">
        <v>28008</v>
      </c>
      <c r="Q631" t="str">
        <f t="shared" si="47"/>
        <v>COPY bb0894c01.dat sel\bb0894c01.dat</v>
      </c>
      <c r="R631" t="str">
        <f>IF(ISNA(VLOOKUP(B631,Rendered!$B$1:$C$1000,1,FALSE)),"N","Y")</f>
        <v>N</v>
      </c>
    </row>
    <row r="632" spans="1:18" hidden="1" x14ac:dyDescent="0.35">
      <c r="A632" t="s">
        <v>2079</v>
      </c>
      <c r="B632" t="s">
        <v>2088</v>
      </c>
      <c r="C632" t="s">
        <v>2089</v>
      </c>
      <c r="D632" t="s">
        <v>24</v>
      </c>
      <c r="E632">
        <v>2021</v>
      </c>
      <c r="F632">
        <v>2022</v>
      </c>
      <c r="J632">
        <f t="shared" si="45"/>
        <v>0</v>
      </c>
      <c r="K632" t="str">
        <f>IF(OR(J632&gt;Ограничения!$B$1,Sheet!G1018&gt;Ограничения!$B$2,Sheet!H1018&gt;Ограничения!$B$2,Sheet!I1018&gt;Ограничения!$B$2,),"Not compatible","Compatible")</f>
        <v>Compatible</v>
      </c>
      <c r="L632">
        <f t="shared" si="46"/>
        <v>67196</v>
      </c>
      <c r="M632" s="3">
        <f t="shared" si="48"/>
        <v>0</v>
      </c>
      <c r="N632" s="3" t="str">
        <f t="shared" si="49"/>
        <v>N</v>
      </c>
      <c r="O632" t="s">
        <v>28008</v>
      </c>
      <c r="Q632" t="str">
        <f t="shared" si="47"/>
        <v>COPY 67196.dat sel\67196.dat</v>
      </c>
      <c r="R632" t="str">
        <f>IF(ISNA(VLOOKUP(B632,Rendered!$B$1:$C$1000,1,FALSE)),"N","Y")</f>
        <v>N</v>
      </c>
    </row>
    <row r="633" spans="1:18" hidden="1" x14ac:dyDescent="0.35">
      <c r="A633" t="s">
        <v>2079</v>
      </c>
      <c r="B633" t="s">
        <v>2090</v>
      </c>
      <c r="C633" t="s">
        <v>2091</v>
      </c>
      <c r="D633" t="s">
        <v>7</v>
      </c>
      <c r="E633">
        <v>2020</v>
      </c>
      <c r="F633">
        <v>2022</v>
      </c>
      <c r="J633">
        <f t="shared" si="45"/>
        <v>0</v>
      </c>
      <c r="K633" t="str">
        <f>IF(OR(J633&gt;Ограничения!$B$1,Sheet!G1019&gt;Ограничения!$B$2,Sheet!H1019&gt;Ограничения!$B$2,Sheet!I1019&gt;Ограничения!$B$2,),"Not compatible","Compatible")</f>
        <v>Compatible</v>
      </c>
      <c r="L633">
        <f t="shared" si="46"/>
        <v>66821</v>
      </c>
      <c r="M633" s="3">
        <f t="shared" si="48"/>
        <v>0</v>
      </c>
      <c r="N633" s="3" t="str">
        <f t="shared" si="49"/>
        <v>N</v>
      </c>
      <c r="O633" t="s">
        <v>28008</v>
      </c>
      <c r="Q633" t="str">
        <f t="shared" si="47"/>
        <v>COPY 66821.dat sel\66821.dat</v>
      </c>
      <c r="R633" t="str">
        <f>IF(ISNA(VLOOKUP(B633,Rendered!$B$1:$C$1000,1,FALSE)),"N","Y")</f>
        <v>N</v>
      </c>
    </row>
    <row r="634" spans="1:18" hidden="1" x14ac:dyDescent="0.35">
      <c r="A634" t="s">
        <v>12738</v>
      </c>
      <c r="B634" t="s">
        <v>12739</v>
      </c>
      <c r="C634" t="s">
        <v>12740</v>
      </c>
      <c r="D634" t="s">
        <v>253</v>
      </c>
      <c r="E634">
        <v>2018</v>
      </c>
      <c r="F634">
        <v>2022</v>
      </c>
      <c r="G634">
        <v>1</v>
      </c>
      <c r="H634">
        <v>1</v>
      </c>
      <c r="J634">
        <f t="shared" si="45"/>
        <v>2</v>
      </c>
      <c r="K634" t="str">
        <f>IF(OR(J634&gt;Ограничения!$B$1,Sheet!G6626&gt;Ограничения!$B$2,Sheet!H6626&gt;Ограничения!$B$2,Sheet!I6626&gt;Ограничения!$B$2,),"Not compatible","Compatible")</f>
        <v>Compatible</v>
      </c>
      <c r="L634">
        <f t="shared" si="46"/>
        <v>36841</v>
      </c>
      <c r="M634" s="3">
        <f t="shared" si="48"/>
        <v>0.7</v>
      </c>
      <c r="N634" s="3" t="str">
        <f t="shared" si="49"/>
        <v>Y</v>
      </c>
      <c r="O634" t="s">
        <v>28007</v>
      </c>
      <c r="P634">
        <v>3</v>
      </c>
      <c r="Q634" t="str">
        <f t="shared" si="47"/>
        <v>COPY 36841.dat sel\36841.dat</v>
      </c>
      <c r="R634" t="str">
        <f>IF(ISNA(VLOOKUP(B634,Rendered!$B$1:$C$1000,1,FALSE)),"N","Y")</f>
        <v>N</v>
      </c>
    </row>
    <row r="635" spans="1:18" hidden="1" x14ac:dyDescent="0.35">
      <c r="A635" t="s">
        <v>12738</v>
      </c>
      <c r="B635" t="s">
        <v>12741</v>
      </c>
      <c r="C635" t="s">
        <v>12742</v>
      </c>
      <c r="D635" t="s">
        <v>7</v>
      </c>
      <c r="E635">
        <v>2018</v>
      </c>
      <c r="F635">
        <v>2022</v>
      </c>
      <c r="G635">
        <v>1</v>
      </c>
      <c r="H635">
        <v>1</v>
      </c>
      <c r="J635">
        <f t="shared" si="45"/>
        <v>2</v>
      </c>
      <c r="K635" t="str">
        <f>IF(OR(J635&gt;Ограничения!$B$1,Sheet!G6627&gt;Ограничения!$B$2,Sheet!H6627&gt;Ограничения!$B$2,Sheet!I6627&gt;Ограничения!$B$2,),"Not compatible","Compatible")</f>
        <v>Compatible</v>
      </c>
      <c r="L635">
        <f t="shared" si="46"/>
        <v>36840</v>
      </c>
      <c r="M635" s="3">
        <f t="shared" si="48"/>
        <v>0</v>
      </c>
      <c r="N635" s="3" t="str">
        <f t="shared" si="49"/>
        <v>Y</v>
      </c>
      <c r="O635" t="s">
        <v>28007</v>
      </c>
      <c r="P635">
        <v>3</v>
      </c>
      <c r="Q635" t="str">
        <f t="shared" si="47"/>
        <v>COPY 36840.dat sel\36840.dat</v>
      </c>
      <c r="R635" t="str">
        <f>IF(ISNA(VLOOKUP(B635,Rendered!$B$1:$C$1000,1,FALSE)),"N","Y")</f>
        <v>N</v>
      </c>
    </row>
    <row r="636" spans="1:18" hidden="1" x14ac:dyDescent="0.35">
      <c r="A636" t="s">
        <v>12738</v>
      </c>
      <c r="B636" t="s">
        <v>12743</v>
      </c>
      <c r="C636" t="s">
        <v>12744</v>
      </c>
      <c r="D636" t="s">
        <v>30</v>
      </c>
      <c r="E636">
        <v>2021</v>
      </c>
      <c r="F636">
        <v>2022</v>
      </c>
      <c r="G636">
        <v>1.2</v>
      </c>
      <c r="H636">
        <v>1</v>
      </c>
      <c r="I636">
        <v>1.7</v>
      </c>
      <c r="J636">
        <f t="shared" si="45"/>
        <v>3.9000000000000004</v>
      </c>
      <c r="K636" t="str">
        <f>IF(OR(J636&gt;Ограничения!$B$1,Sheet!G6628&gt;Ограничения!$B$2,Sheet!H6628&gt;Ограничения!$B$2,Sheet!I6628&gt;Ограничения!$B$2,),"Not compatible","Compatible")</f>
        <v>Compatible</v>
      </c>
      <c r="L636">
        <f t="shared" si="46"/>
        <v>79389</v>
      </c>
      <c r="M636" s="3">
        <f t="shared" si="48"/>
        <v>0.7</v>
      </c>
      <c r="N636" s="3" t="str">
        <f t="shared" si="49"/>
        <v>Y</v>
      </c>
      <c r="O636" t="s">
        <v>28007</v>
      </c>
      <c r="P636">
        <v>3</v>
      </c>
      <c r="Q636" t="str">
        <f t="shared" si="47"/>
        <v>COPY 79389.dat sel\79389.dat</v>
      </c>
      <c r="R636" t="str">
        <f>IF(ISNA(VLOOKUP(B636,Rendered!$B$1:$C$1000,1,FALSE)),"N","Y")</f>
        <v>N</v>
      </c>
    </row>
    <row r="637" spans="1:18" hidden="1" x14ac:dyDescent="0.35">
      <c r="A637" t="s">
        <v>12738</v>
      </c>
      <c r="B637" t="s">
        <v>12745</v>
      </c>
      <c r="C637" t="s">
        <v>12746</v>
      </c>
      <c r="D637" t="s">
        <v>21</v>
      </c>
      <c r="E637">
        <v>2021</v>
      </c>
      <c r="F637">
        <v>2022</v>
      </c>
      <c r="G637">
        <v>1</v>
      </c>
      <c r="H637">
        <v>1</v>
      </c>
      <c r="I637">
        <v>1.7</v>
      </c>
      <c r="J637">
        <f t="shared" si="45"/>
        <v>3.7</v>
      </c>
      <c r="K637" t="str">
        <f>IF(OR(J637&gt;Ограничения!$B$1,Sheet!G6629&gt;Ограничения!$B$2,Sheet!H6629&gt;Ограничения!$B$2,Sheet!I6629&gt;Ограничения!$B$2,),"Not compatible","Compatible")</f>
        <v>Compatible</v>
      </c>
      <c r="L637">
        <f t="shared" si="46"/>
        <v>73825</v>
      </c>
      <c r="M637" s="3">
        <f t="shared" si="48"/>
        <v>0</v>
      </c>
      <c r="N637" s="3" t="str">
        <f t="shared" si="49"/>
        <v>Y</v>
      </c>
      <c r="O637" t="s">
        <v>28007</v>
      </c>
      <c r="P637">
        <v>3</v>
      </c>
      <c r="Q637" t="str">
        <f t="shared" si="47"/>
        <v>COPY 73825.dat sel\73825.dat</v>
      </c>
      <c r="R637" t="str">
        <f>IF(ISNA(VLOOKUP(B637,Rendered!$B$1:$C$1000,1,FALSE)),"N","Y")</f>
        <v>N</v>
      </c>
    </row>
    <row r="638" spans="1:18" hidden="1" x14ac:dyDescent="0.35">
      <c r="A638" t="s">
        <v>12738</v>
      </c>
      <c r="B638" t="s">
        <v>12747</v>
      </c>
      <c r="C638" t="s">
        <v>12748</v>
      </c>
      <c r="D638" t="s">
        <v>978</v>
      </c>
      <c r="E638">
        <v>2012</v>
      </c>
      <c r="F638">
        <v>2022</v>
      </c>
      <c r="G638">
        <v>1.2</v>
      </c>
      <c r="H638">
        <v>2</v>
      </c>
      <c r="J638">
        <f t="shared" si="45"/>
        <v>3.2</v>
      </c>
      <c r="K638" t="str">
        <f>IF(OR(J638&gt;Ограничения!$B$1,Sheet!G6630&gt;Ограничения!$B$2,Sheet!H6630&gt;Ограничения!$B$2,Sheet!I6630&gt;Ограничения!$B$2,),"Not compatible","Compatible")</f>
        <v>Compatible</v>
      </c>
      <c r="L638">
        <f t="shared" si="46"/>
        <v>99781</v>
      </c>
      <c r="M638" s="3">
        <f t="shared" si="48"/>
        <v>0.7</v>
      </c>
      <c r="N638" s="3" t="str">
        <f t="shared" si="49"/>
        <v>Y</v>
      </c>
      <c r="O638" t="s">
        <v>28007</v>
      </c>
      <c r="P638">
        <v>3</v>
      </c>
      <c r="Q638" t="str">
        <f t="shared" si="47"/>
        <v>COPY 99781.dat sel\99781.dat</v>
      </c>
      <c r="R638" t="str">
        <f>IF(ISNA(VLOOKUP(B638,Rendered!$B$1:$C$1000,1,FALSE)),"N","Y")</f>
        <v>N</v>
      </c>
    </row>
    <row r="639" spans="1:18" hidden="1" x14ac:dyDescent="0.35">
      <c r="A639" t="s">
        <v>12738</v>
      </c>
      <c r="B639" t="s">
        <v>12749</v>
      </c>
      <c r="C639" t="s">
        <v>12750</v>
      </c>
      <c r="D639" t="s">
        <v>2950</v>
      </c>
      <c r="E639">
        <v>2012</v>
      </c>
      <c r="F639">
        <v>2022</v>
      </c>
      <c r="G639">
        <v>1.2</v>
      </c>
      <c r="H639">
        <v>2</v>
      </c>
      <c r="J639">
        <f t="shared" si="45"/>
        <v>3.2</v>
      </c>
      <c r="K639" t="str">
        <f>IF(OR(J639&gt;Ограничения!$B$1,Sheet!G6631&gt;Ограничения!$B$2,Sheet!H6631&gt;Ограничения!$B$2,Sheet!I6631&gt;Ограничения!$B$2,),"Not compatible","Compatible")</f>
        <v>Compatible</v>
      </c>
      <c r="L639">
        <f t="shared" si="46"/>
        <v>99780</v>
      </c>
      <c r="M639" s="3">
        <f t="shared" si="48"/>
        <v>0</v>
      </c>
      <c r="N639" s="3" t="str">
        <f t="shared" si="49"/>
        <v>Y</v>
      </c>
      <c r="O639" t="s">
        <v>28007</v>
      </c>
      <c r="P639">
        <v>3</v>
      </c>
      <c r="Q639" t="str">
        <f t="shared" si="47"/>
        <v>COPY 99780.dat sel\99780.dat</v>
      </c>
      <c r="R639" t="str">
        <f>IF(ISNA(VLOOKUP(B639,Rendered!$B$1:$C$1000,1,FALSE)),"N","Y")</f>
        <v>N</v>
      </c>
    </row>
    <row r="640" spans="1:18" hidden="1" x14ac:dyDescent="0.35">
      <c r="A640" t="s">
        <v>12738</v>
      </c>
      <c r="B640" t="s">
        <v>12751</v>
      </c>
      <c r="C640" t="s">
        <v>12752</v>
      </c>
      <c r="D640" t="s">
        <v>978</v>
      </c>
      <c r="E640">
        <v>1987</v>
      </c>
      <c r="F640">
        <v>2017</v>
      </c>
      <c r="G640">
        <v>1.2</v>
      </c>
      <c r="H640">
        <v>4</v>
      </c>
      <c r="J640">
        <f t="shared" si="45"/>
        <v>5.2</v>
      </c>
      <c r="K640" t="str">
        <f>IF(OR(J640&gt;Ограничения!$B$1,Sheet!G6632&gt;Ограничения!$B$2,Sheet!H6632&gt;Ограничения!$B$2,Sheet!I6632&gt;Ограничения!$B$2,),"Not compatible","Compatible")</f>
        <v>Compatible</v>
      </c>
      <c r="L640">
        <f t="shared" si="46"/>
        <v>2436</v>
      </c>
      <c r="M640" s="3">
        <f t="shared" si="48"/>
        <v>0.5</v>
      </c>
      <c r="N640" s="3" t="str">
        <f t="shared" si="49"/>
        <v>Y</v>
      </c>
      <c r="O640" t="s">
        <v>28007</v>
      </c>
      <c r="P640">
        <v>3</v>
      </c>
      <c r="Q640" t="str">
        <f t="shared" si="47"/>
        <v>COPY 2436.dat sel\2436.dat</v>
      </c>
      <c r="R640" t="str">
        <f>IF(ISNA(VLOOKUP(B640,Rendered!$B$1:$C$1000,1,FALSE)),"N","Y")</f>
        <v>N</v>
      </c>
    </row>
    <row r="641" spans="1:18" hidden="1" x14ac:dyDescent="0.35">
      <c r="A641" t="s">
        <v>12738</v>
      </c>
      <c r="B641" t="s">
        <v>12753</v>
      </c>
      <c r="C641" t="s">
        <v>12754</v>
      </c>
      <c r="D641" t="s">
        <v>38</v>
      </c>
      <c r="E641">
        <v>2008</v>
      </c>
      <c r="F641">
        <v>2020</v>
      </c>
      <c r="G641">
        <v>1.2</v>
      </c>
      <c r="H641">
        <v>4</v>
      </c>
      <c r="J641">
        <f t="shared" si="45"/>
        <v>5.2</v>
      </c>
      <c r="K641" t="str">
        <f>IF(OR(J641&gt;Ограничения!$B$1,Sheet!G6633&gt;Ограничения!$B$2,Sheet!H6633&gt;Ограничения!$B$2,Sheet!I6633&gt;Ограничения!$B$2,),"Not compatible","Compatible")</f>
        <v>Compatible</v>
      </c>
      <c r="L641" t="str">
        <f t="shared" si="46"/>
        <v>Модификация</v>
      </c>
      <c r="M641" s="3">
        <f t="shared" si="48"/>
        <v>0</v>
      </c>
      <c r="N641" s="3" t="str">
        <f t="shared" si="49"/>
        <v>Y</v>
      </c>
      <c r="O641" t="s">
        <v>28008</v>
      </c>
      <c r="Q641" t="str">
        <f t="shared" si="47"/>
        <v>COPY 2436b.dat sel\2436b.dat</v>
      </c>
      <c r="R641" t="str">
        <f>IF(ISNA(VLOOKUP(B641,Rendered!$B$1:$C$1000,1,FALSE)),"N","Y")</f>
        <v>N</v>
      </c>
    </row>
    <row r="642" spans="1:18" hidden="1" x14ac:dyDescent="0.35">
      <c r="A642" t="s">
        <v>12738</v>
      </c>
      <c r="B642" t="s">
        <v>12755</v>
      </c>
      <c r="C642" t="s">
        <v>12756</v>
      </c>
      <c r="D642" t="s">
        <v>49</v>
      </c>
      <c r="E642">
        <v>2011</v>
      </c>
      <c r="F642">
        <v>2022</v>
      </c>
      <c r="G642">
        <v>1.2</v>
      </c>
      <c r="H642">
        <v>4</v>
      </c>
      <c r="J642">
        <f t="shared" ref="J642:J705" si="50">SUM(G642:I642)</f>
        <v>5.2</v>
      </c>
      <c r="K642" t="str">
        <f>IF(OR(J642&gt;Ограничения!$B$1,Sheet!G6634&gt;Ограничения!$B$2,Sheet!H6634&gt;Ограничения!$B$2,Sheet!I6634&gt;Ограничения!$B$2,),"Not compatible","Compatible")</f>
        <v>Compatible</v>
      </c>
      <c r="L642">
        <f t="shared" ref="L642:L705" si="51">IFERROR(B642+1-1,"Модификация")</f>
        <v>28802</v>
      </c>
      <c r="M642" s="3">
        <f t="shared" si="48"/>
        <v>0</v>
      </c>
      <c r="N642" s="3" t="str">
        <f t="shared" si="49"/>
        <v>N</v>
      </c>
      <c r="O642" t="s">
        <v>28007</v>
      </c>
      <c r="P642">
        <v>3</v>
      </c>
      <c r="Q642" t="str">
        <f t="shared" ref="Q642:Q705" si="52">_xlfn.CONCAT("COPY ",B642,".dat sel\",B642,".dat")</f>
        <v>COPY 28802.dat sel\28802.dat</v>
      </c>
      <c r="R642" t="str">
        <f>IF(ISNA(VLOOKUP(B642,Rendered!$B$1:$C$1000,1,FALSE)),"N","Y")</f>
        <v>N</v>
      </c>
    </row>
    <row r="643" spans="1:18" hidden="1" x14ac:dyDescent="0.35">
      <c r="A643" t="s">
        <v>12738</v>
      </c>
      <c r="B643" t="s">
        <v>12757</v>
      </c>
      <c r="C643" t="s">
        <v>12758</v>
      </c>
      <c r="D643" t="s">
        <v>10</v>
      </c>
      <c r="E643">
        <v>2002</v>
      </c>
      <c r="F643">
        <v>2022</v>
      </c>
      <c r="G643">
        <v>1.2</v>
      </c>
      <c r="H643">
        <v>2</v>
      </c>
      <c r="I643">
        <v>1.7</v>
      </c>
      <c r="J643">
        <f t="shared" si="50"/>
        <v>4.9000000000000004</v>
      </c>
      <c r="K643" t="str">
        <f>IF(OR(J643&gt;Ограничения!$B$1,Sheet!G6635&gt;Ограничения!$B$2,Sheet!H6635&gt;Ограничения!$B$2,Sheet!I6635&gt;Ограничения!$B$2,),"Not compatible","Compatible")</f>
        <v>Compatible</v>
      </c>
      <c r="L643">
        <f t="shared" si="51"/>
        <v>44728</v>
      </c>
      <c r="M643" s="3">
        <f t="shared" ref="M643:M706" si="53">IF(ISERR(FIND(C643,C644)),0,LEN(C643)/LEN(C644))</f>
        <v>0.7</v>
      </c>
      <c r="N643" s="3" t="str">
        <f t="shared" ref="N643:N706" si="54">IF(OR(M643&gt;0,M642&gt;0),"Y","N")</f>
        <v>Y</v>
      </c>
      <c r="O643" t="s">
        <v>28007</v>
      </c>
      <c r="P643">
        <v>3</v>
      </c>
      <c r="Q643" t="str">
        <f t="shared" si="52"/>
        <v>COPY 44728.dat sel\44728.dat</v>
      </c>
      <c r="R643" t="str">
        <f>IF(ISNA(VLOOKUP(B643,Rendered!$B$1:$C$1000,1,FALSE)),"N","Y")</f>
        <v>N</v>
      </c>
    </row>
    <row r="644" spans="1:18" hidden="1" x14ac:dyDescent="0.35">
      <c r="A644" t="s">
        <v>12738</v>
      </c>
      <c r="B644" t="s">
        <v>12759</v>
      </c>
      <c r="C644" t="s">
        <v>12760</v>
      </c>
      <c r="D644" t="s">
        <v>253</v>
      </c>
      <c r="E644">
        <v>2012</v>
      </c>
      <c r="F644">
        <v>2022</v>
      </c>
      <c r="G644">
        <v>1.2</v>
      </c>
      <c r="H644">
        <v>2</v>
      </c>
      <c r="I644">
        <v>1.7</v>
      </c>
      <c r="J644">
        <f t="shared" si="50"/>
        <v>4.9000000000000004</v>
      </c>
      <c r="K644" t="str">
        <f>IF(OR(J644&gt;Ограничения!$B$1,Sheet!G6636&gt;Ограничения!$B$2,Sheet!H6636&gt;Ограничения!$B$2,Sheet!I6636&gt;Ограничения!$B$2,),"Not compatible","Compatible")</f>
        <v>Compatible</v>
      </c>
      <c r="L644">
        <f t="shared" si="51"/>
        <v>99207</v>
      </c>
      <c r="M644" s="3">
        <f t="shared" si="53"/>
        <v>0.21126760563380281</v>
      </c>
      <c r="N644" s="3" t="str">
        <f t="shared" si="54"/>
        <v>Y</v>
      </c>
      <c r="O644" t="s">
        <v>28007</v>
      </c>
      <c r="P644">
        <v>3</v>
      </c>
      <c r="Q644" t="str">
        <f t="shared" si="52"/>
        <v>COPY 99207.dat sel\99207.dat</v>
      </c>
      <c r="R644" t="str">
        <f>IF(ISNA(VLOOKUP(B644,Rendered!$B$1:$C$1000,1,FALSE)),"N","Y")</f>
        <v>N</v>
      </c>
    </row>
    <row r="645" spans="1:18" hidden="1" x14ac:dyDescent="0.35">
      <c r="A645" t="s">
        <v>12738</v>
      </c>
      <c r="B645" t="s">
        <v>12761</v>
      </c>
      <c r="C645" t="s">
        <v>12762</v>
      </c>
      <c r="D645" t="s">
        <v>13</v>
      </c>
      <c r="E645">
        <v>2017</v>
      </c>
      <c r="F645">
        <v>2017</v>
      </c>
      <c r="G645">
        <v>1.2</v>
      </c>
      <c r="H645">
        <v>2</v>
      </c>
      <c r="I645">
        <v>1.7</v>
      </c>
      <c r="J645">
        <f t="shared" si="50"/>
        <v>4.9000000000000004</v>
      </c>
      <c r="K645" t="str">
        <f>IF(OR(J645&gt;Ограничения!$B$1,Sheet!G6637&gt;Ограничения!$B$2,Sheet!H6637&gt;Ограничения!$B$2,Sheet!I6637&gt;Ограничения!$B$2,),"Not compatible","Compatible")</f>
        <v>Compatible</v>
      </c>
      <c r="L645" t="str">
        <f t="shared" si="51"/>
        <v>Модификация</v>
      </c>
      <c r="M645" s="3">
        <f t="shared" si="53"/>
        <v>0</v>
      </c>
      <c r="N645" s="3" t="str">
        <f t="shared" si="54"/>
        <v>Y</v>
      </c>
      <c r="O645" t="s">
        <v>28008</v>
      </c>
      <c r="Q645" t="str">
        <f t="shared" si="52"/>
        <v>COPY 99207pb001.dat sel\99207pb001.dat</v>
      </c>
      <c r="R645" t="str">
        <f>IF(ISNA(VLOOKUP(B645,Rendered!$B$1:$C$1000,1,FALSE)),"N","Y")</f>
        <v>N</v>
      </c>
    </row>
    <row r="646" spans="1:18" hidden="1" x14ac:dyDescent="0.35">
      <c r="A646" t="s">
        <v>12738</v>
      </c>
      <c r="B646" t="s">
        <v>12763</v>
      </c>
      <c r="C646" t="s">
        <v>12764</v>
      </c>
      <c r="D646" t="s">
        <v>13</v>
      </c>
      <c r="E646">
        <v>2017</v>
      </c>
      <c r="F646">
        <v>2017</v>
      </c>
      <c r="G646">
        <v>1.2</v>
      </c>
      <c r="H646">
        <v>2</v>
      </c>
      <c r="I646">
        <v>1.7</v>
      </c>
      <c r="J646">
        <f t="shared" si="50"/>
        <v>4.9000000000000004</v>
      </c>
      <c r="K646" t="str">
        <f>IF(OR(J646&gt;Ограничения!$B$1,Sheet!G6638&gt;Ограничения!$B$2,Sheet!H6638&gt;Ограничения!$B$2,Sheet!I6638&gt;Ограничения!$B$2,),"Not compatible","Compatible")</f>
        <v>Compatible</v>
      </c>
      <c r="L646" t="str">
        <f t="shared" si="51"/>
        <v>Модификация</v>
      </c>
      <c r="M646" s="3">
        <f t="shared" si="53"/>
        <v>0</v>
      </c>
      <c r="N646" s="3" t="str">
        <f t="shared" si="54"/>
        <v>N</v>
      </c>
      <c r="O646" t="s">
        <v>28008</v>
      </c>
      <c r="Q646" t="str">
        <f t="shared" si="52"/>
        <v>COPY 99207pb002.dat sel\99207pb002.dat</v>
      </c>
      <c r="R646" t="str">
        <f>IF(ISNA(VLOOKUP(B646,Rendered!$B$1:$C$1000,1,FALSE)),"N","Y")</f>
        <v>N</v>
      </c>
    </row>
    <row r="647" spans="1:18" hidden="1" x14ac:dyDescent="0.35">
      <c r="A647" t="s">
        <v>12738</v>
      </c>
      <c r="B647" t="s">
        <v>12765</v>
      </c>
      <c r="C647" t="s">
        <v>12766</v>
      </c>
      <c r="D647" t="s">
        <v>292</v>
      </c>
      <c r="E647">
        <v>2011</v>
      </c>
      <c r="F647">
        <v>2022</v>
      </c>
      <c r="G647">
        <v>1.2</v>
      </c>
      <c r="H647">
        <v>4</v>
      </c>
      <c r="I647">
        <v>1.7</v>
      </c>
      <c r="J647">
        <f t="shared" si="50"/>
        <v>6.9</v>
      </c>
      <c r="K647" t="str">
        <f>IF(OR(J647&gt;Ограничения!$B$1,Sheet!G6639&gt;Ограничения!$B$2,Sheet!H6639&gt;Ограничения!$B$2,Sheet!I6639&gt;Ограничения!$B$2,),"Not compatible","Compatible")</f>
        <v>Compatible</v>
      </c>
      <c r="L647">
        <f t="shared" si="51"/>
        <v>93274</v>
      </c>
      <c r="M647" s="3">
        <f t="shared" si="53"/>
        <v>0</v>
      </c>
      <c r="N647" s="3" t="str">
        <f t="shared" si="54"/>
        <v>N</v>
      </c>
      <c r="O647" t="s">
        <v>28007</v>
      </c>
      <c r="P647">
        <v>3</v>
      </c>
      <c r="Q647" t="str">
        <f t="shared" si="52"/>
        <v>COPY 93274.dat sel\93274.dat</v>
      </c>
      <c r="R647" t="str">
        <f>IF(ISNA(VLOOKUP(B647,Rendered!$B$1:$C$1000,1,FALSE)),"N","Y")</f>
        <v>N</v>
      </c>
    </row>
    <row r="648" spans="1:18" hidden="1" x14ac:dyDescent="0.35">
      <c r="A648" t="s">
        <v>12738</v>
      </c>
      <c r="B648" t="s">
        <v>12767</v>
      </c>
      <c r="C648" t="s">
        <v>12768</v>
      </c>
      <c r="D648" t="s">
        <v>52</v>
      </c>
      <c r="E648">
        <v>1998</v>
      </c>
      <c r="F648">
        <v>2009</v>
      </c>
      <c r="J648">
        <f t="shared" si="50"/>
        <v>0</v>
      </c>
      <c r="K648" t="str">
        <f>IF(OR(J648&gt;Ограничения!$B$1,Sheet!G6640&gt;Ограничения!$B$2,Sheet!H6640&gt;Ограничения!$B$2,Sheet!I6640&gt;Ограничения!$B$2,),"Not compatible","Compatible")</f>
        <v>Compatible</v>
      </c>
      <c r="L648">
        <f t="shared" si="51"/>
        <v>30209</v>
      </c>
      <c r="M648" s="3">
        <f t="shared" si="53"/>
        <v>0</v>
      </c>
      <c r="N648" s="3" t="str">
        <f t="shared" si="54"/>
        <v>N</v>
      </c>
      <c r="O648" t="s">
        <v>28008</v>
      </c>
      <c r="Q648" t="str">
        <f t="shared" si="52"/>
        <v>COPY 30209.dat sel\30209.dat</v>
      </c>
      <c r="R648" t="str">
        <f>IF(ISNA(VLOOKUP(B648,Rendered!$B$1:$C$1000,1,FALSE)),"N","Y")</f>
        <v>N</v>
      </c>
    </row>
    <row r="649" spans="1:18" hidden="1" x14ac:dyDescent="0.35">
      <c r="A649" t="s">
        <v>12738</v>
      </c>
      <c r="B649" t="s">
        <v>12769</v>
      </c>
      <c r="C649" t="s">
        <v>12770</v>
      </c>
      <c r="D649" t="s">
        <v>392</v>
      </c>
      <c r="E649">
        <v>2019</v>
      </c>
      <c r="F649">
        <v>2022</v>
      </c>
      <c r="G649">
        <v>1.2</v>
      </c>
      <c r="H649">
        <v>2</v>
      </c>
      <c r="I649">
        <v>1.7</v>
      </c>
      <c r="J649">
        <f t="shared" si="50"/>
        <v>4.9000000000000004</v>
      </c>
      <c r="K649" t="str">
        <f>IF(OR(J649&gt;Ограничения!$B$1,Sheet!G6641&gt;Ограничения!$B$2,Sheet!H6641&gt;Ограничения!$B$2,Sheet!I6641&gt;Ограничения!$B$2,),"Not compatible","Compatible")</f>
        <v>Compatible</v>
      </c>
      <c r="L649">
        <f t="shared" si="51"/>
        <v>41682</v>
      </c>
      <c r="M649" s="3">
        <f t="shared" si="53"/>
        <v>0</v>
      </c>
      <c r="N649" s="3" t="str">
        <f t="shared" si="54"/>
        <v>N</v>
      </c>
      <c r="O649" t="s">
        <v>28007</v>
      </c>
      <c r="P649">
        <v>3</v>
      </c>
      <c r="Q649" t="str">
        <f t="shared" si="52"/>
        <v>COPY 41682.dat sel\41682.dat</v>
      </c>
      <c r="R649" t="str">
        <f>IF(ISNA(VLOOKUP(B649,Rendered!$B$1:$C$1000,1,FALSE)),"N","Y")</f>
        <v>N</v>
      </c>
    </row>
    <row r="650" spans="1:18" hidden="1" x14ac:dyDescent="0.35">
      <c r="A650" t="s">
        <v>12738</v>
      </c>
      <c r="B650" t="s">
        <v>12771</v>
      </c>
      <c r="C650" t="s">
        <v>12772</v>
      </c>
      <c r="D650" t="s">
        <v>35</v>
      </c>
      <c r="E650">
        <v>1987</v>
      </c>
      <c r="F650">
        <v>1999</v>
      </c>
      <c r="G650">
        <v>2.4</v>
      </c>
      <c r="H650">
        <v>2</v>
      </c>
      <c r="I650">
        <v>3.7</v>
      </c>
      <c r="J650">
        <f t="shared" si="50"/>
        <v>8.1000000000000014</v>
      </c>
      <c r="K650" t="str">
        <f>IF(OR(J650&gt;Ограничения!$B$1,Sheet!G6642&gt;Ограничения!$B$2,Sheet!H6642&gt;Ограничения!$B$2,Sheet!I6642&gt;Ограничения!$B$2,),"Not compatible","Compatible")</f>
        <v>Compatible</v>
      </c>
      <c r="L650">
        <f t="shared" si="51"/>
        <v>2422</v>
      </c>
      <c r="M650" s="3">
        <f t="shared" si="53"/>
        <v>0</v>
      </c>
      <c r="N650" s="3" t="str">
        <f t="shared" si="54"/>
        <v>N</v>
      </c>
      <c r="O650" t="s">
        <v>28008</v>
      </c>
      <c r="Q650" t="str">
        <f t="shared" si="52"/>
        <v>COPY 2422.dat sel\2422.dat</v>
      </c>
      <c r="R650" t="str">
        <f>IF(ISNA(VLOOKUP(B650,Rendered!$B$1:$C$1000,1,FALSE)),"N","Y")</f>
        <v>N</v>
      </c>
    </row>
    <row r="651" spans="1:18" hidden="1" x14ac:dyDescent="0.35">
      <c r="A651" t="s">
        <v>12738</v>
      </c>
      <c r="B651" t="s">
        <v>12773</v>
      </c>
      <c r="C651" t="s">
        <v>12774</v>
      </c>
      <c r="D651" t="s">
        <v>292</v>
      </c>
      <c r="E651">
        <v>1979</v>
      </c>
      <c r="F651">
        <v>2022</v>
      </c>
      <c r="G651">
        <v>2</v>
      </c>
      <c r="H651">
        <v>2.4</v>
      </c>
      <c r="I651">
        <v>2</v>
      </c>
      <c r="J651">
        <f t="shared" si="50"/>
        <v>6.4</v>
      </c>
      <c r="K651" t="str">
        <f>IF(OR(J651&gt;Ограничения!$B$1,Sheet!G6643&gt;Ограничения!$B$2,Sheet!H6643&gt;Ограничения!$B$2,Sheet!I6643&gt;Ограничения!$B$2,),"Not compatible","Compatible")</f>
        <v>Compatible</v>
      </c>
      <c r="L651">
        <f t="shared" si="51"/>
        <v>3956</v>
      </c>
      <c r="M651" s="3">
        <f t="shared" si="53"/>
        <v>0</v>
      </c>
      <c r="N651" s="3" t="str">
        <f t="shared" si="54"/>
        <v>N</v>
      </c>
      <c r="O651" t="s">
        <v>28007</v>
      </c>
      <c r="P651">
        <v>3</v>
      </c>
      <c r="Q651" t="str">
        <f t="shared" si="52"/>
        <v>COPY 3956.dat sel\3956.dat</v>
      </c>
      <c r="R651" t="str">
        <f>IF(ISNA(VLOOKUP(B651,Rendered!$B$1:$C$1000,1,FALSE)),"N","Y")</f>
        <v>N</v>
      </c>
    </row>
    <row r="652" spans="1:18" hidden="1" x14ac:dyDescent="0.35">
      <c r="A652" t="s">
        <v>12738</v>
      </c>
      <c r="B652" t="s">
        <v>12775</v>
      </c>
      <c r="C652" t="s">
        <v>12776</v>
      </c>
      <c r="D652" t="s">
        <v>27</v>
      </c>
      <c r="E652">
        <v>1980</v>
      </c>
      <c r="F652">
        <v>1988</v>
      </c>
      <c r="G652">
        <v>2</v>
      </c>
      <c r="H652">
        <v>3</v>
      </c>
      <c r="I652">
        <v>3</v>
      </c>
      <c r="J652">
        <f t="shared" si="50"/>
        <v>8</v>
      </c>
      <c r="K652" t="str">
        <f>IF(OR(J652&gt;Ограничения!$B$1,Sheet!G6644&gt;Ограничения!$B$2,Sheet!H6644&gt;Ограничения!$B$2,Sheet!I6644&gt;Ограничения!$B$2,),"Not compatible","Compatible")</f>
        <v>Compatible</v>
      </c>
      <c r="L652">
        <f t="shared" si="51"/>
        <v>4169</v>
      </c>
      <c r="M652" s="3">
        <f t="shared" si="53"/>
        <v>0</v>
      </c>
      <c r="N652" s="3" t="str">
        <f t="shared" si="54"/>
        <v>N</v>
      </c>
      <c r="O652" t="s">
        <v>28008</v>
      </c>
      <c r="Q652" t="str">
        <f t="shared" si="52"/>
        <v>COPY 4169.dat sel\4169.dat</v>
      </c>
      <c r="R652" t="str">
        <f>IF(ISNA(VLOOKUP(B652,Rendered!$B$1:$C$1000,1,FALSE)),"N","Y")</f>
        <v>N</v>
      </c>
    </row>
    <row r="653" spans="1:18" hidden="1" x14ac:dyDescent="0.35">
      <c r="A653" t="s">
        <v>12738</v>
      </c>
      <c r="B653" t="s">
        <v>12777</v>
      </c>
      <c r="C653" t="s">
        <v>12778</v>
      </c>
      <c r="D653" t="s">
        <v>58</v>
      </c>
      <c r="E653">
        <v>2020</v>
      </c>
      <c r="F653">
        <v>2022</v>
      </c>
      <c r="G653">
        <v>2.2000000000000002</v>
      </c>
      <c r="H653">
        <v>6</v>
      </c>
      <c r="J653">
        <f t="shared" si="50"/>
        <v>8.1999999999999993</v>
      </c>
      <c r="K653" t="str">
        <f>IF(OR(J653&gt;Ограничения!$B$1,Sheet!G6645&gt;Ограничения!$B$2,Sheet!H6645&gt;Ограничения!$B$2,Sheet!I6645&gt;Ограничения!$B$2,),"Not compatible","Compatible")</f>
        <v>Compatible</v>
      </c>
      <c r="L653">
        <f t="shared" si="51"/>
        <v>64570</v>
      </c>
      <c r="M653" s="3">
        <f t="shared" si="53"/>
        <v>0</v>
      </c>
      <c r="N653" s="3" t="str">
        <f t="shared" si="54"/>
        <v>N</v>
      </c>
      <c r="O653" t="s">
        <v>28007</v>
      </c>
      <c r="P653">
        <v>3</v>
      </c>
      <c r="Q653" t="str">
        <f t="shared" si="52"/>
        <v>COPY 64570.dat sel\64570.dat</v>
      </c>
      <c r="R653" t="str">
        <f>IF(ISNA(VLOOKUP(B653,Rendered!$B$1:$C$1000,1,FALSE)),"N","Y")</f>
        <v>N</v>
      </c>
    </row>
    <row r="654" spans="1:18" hidden="1" x14ac:dyDescent="0.35">
      <c r="A654" t="s">
        <v>12738</v>
      </c>
      <c r="B654" t="s">
        <v>12779</v>
      </c>
      <c r="C654" t="s">
        <v>12780</v>
      </c>
      <c r="D654" t="s">
        <v>24</v>
      </c>
      <c r="E654">
        <v>2021</v>
      </c>
      <c r="F654">
        <v>2022</v>
      </c>
      <c r="G654">
        <v>3.2</v>
      </c>
      <c r="H654">
        <v>2</v>
      </c>
      <c r="I654">
        <v>1.7</v>
      </c>
      <c r="J654">
        <f t="shared" si="50"/>
        <v>6.9</v>
      </c>
      <c r="K654" t="str">
        <f>IF(OR(J654&gt;Ограничения!$B$1,Sheet!G6646&gt;Ограничения!$B$2,Sheet!H6646&gt;Ограничения!$B$2,Sheet!I6646&gt;Ограничения!$B$2,),"Not compatible","Compatible")</f>
        <v>Compatible</v>
      </c>
      <c r="L654">
        <f t="shared" si="51"/>
        <v>69906</v>
      </c>
      <c r="M654" s="3">
        <f t="shared" si="53"/>
        <v>0.48837209302325579</v>
      </c>
      <c r="N654" s="3" t="str">
        <f t="shared" si="54"/>
        <v>Y</v>
      </c>
      <c r="O654" t="s">
        <v>28007</v>
      </c>
      <c r="P654">
        <v>3</v>
      </c>
      <c r="Q654" t="str">
        <f t="shared" si="52"/>
        <v>COPY 69906.dat sel\69906.dat</v>
      </c>
      <c r="R654" t="str">
        <f>IF(ISNA(VLOOKUP(B654,Rendered!$B$1:$C$1000,1,FALSE)),"N","Y")</f>
        <v>N</v>
      </c>
    </row>
    <row r="655" spans="1:18" hidden="1" x14ac:dyDescent="0.35">
      <c r="A655" t="s">
        <v>12738</v>
      </c>
      <c r="B655" t="s">
        <v>12781</v>
      </c>
      <c r="C655" t="s">
        <v>12782</v>
      </c>
      <c r="D655" t="s">
        <v>21</v>
      </c>
      <c r="E655">
        <v>1984</v>
      </c>
      <c r="F655">
        <v>2022</v>
      </c>
      <c r="G655">
        <v>3.4</v>
      </c>
      <c r="H655">
        <v>2</v>
      </c>
      <c r="I655">
        <v>2</v>
      </c>
      <c r="J655">
        <f t="shared" si="50"/>
        <v>7.4</v>
      </c>
      <c r="K655" t="str">
        <f>IF(OR(J655&gt;Ограничения!$B$1,Sheet!G6647&gt;Ограничения!$B$2,Sheet!H6647&gt;Ограничения!$B$2,Sheet!I6647&gt;Ограничения!$B$2,),"Not compatible","Compatible")</f>
        <v>Compatible</v>
      </c>
      <c r="L655">
        <f t="shared" si="51"/>
        <v>4598</v>
      </c>
      <c r="M655" s="3">
        <f t="shared" si="53"/>
        <v>0</v>
      </c>
      <c r="N655" s="3" t="str">
        <f t="shared" si="54"/>
        <v>Y</v>
      </c>
      <c r="O655" t="s">
        <v>28007</v>
      </c>
      <c r="P655">
        <v>3</v>
      </c>
      <c r="Q655" t="str">
        <f t="shared" si="52"/>
        <v>COPY 4598.dat sel\4598.dat</v>
      </c>
      <c r="R655" t="str">
        <f>IF(ISNA(VLOOKUP(B655,Rendered!$B$1:$C$1000,1,FALSE)),"N","Y")</f>
        <v>N</v>
      </c>
    </row>
    <row r="656" spans="1:18" hidden="1" x14ac:dyDescent="0.35">
      <c r="A656" t="s">
        <v>12738</v>
      </c>
      <c r="B656" t="s">
        <v>12783</v>
      </c>
      <c r="C656" t="s">
        <v>12784</v>
      </c>
      <c r="D656" t="s">
        <v>24</v>
      </c>
      <c r="E656">
        <v>2015</v>
      </c>
      <c r="F656">
        <v>2022</v>
      </c>
      <c r="G656">
        <v>3</v>
      </c>
      <c r="H656">
        <v>2</v>
      </c>
      <c r="I656">
        <v>1.3</v>
      </c>
      <c r="J656">
        <f t="shared" si="50"/>
        <v>6.3</v>
      </c>
      <c r="K656" t="str">
        <f>IF(OR(J656&gt;Ограничения!$B$1,Sheet!G6648&gt;Ограничения!$B$2,Sheet!H6648&gt;Ограничения!$B$2,Sheet!I6648&gt;Ограничения!$B$2,),"Not compatible","Compatible")</f>
        <v>Compatible</v>
      </c>
      <c r="L656">
        <f t="shared" si="51"/>
        <v>18671</v>
      </c>
      <c r="M656" s="3">
        <f t="shared" si="53"/>
        <v>0.46666666666666667</v>
      </c>
      <c r="N656" s="3" t="str">
        <f t="shared" si="54"/>
        <v>Y</v>
      </c>
      <c r="O656" t="s">
        <v>28007</v>
      </c>
      <c r="P656">
        <v>3</v>
      </c>
      <c r="Q656" t="str">
        <f t="shared" si="52"/>
        <v>COPY 18671.dat sel\18671.dat</v>
      </c>
      <c r="R656" t="str">
        <f>IF(ISNA(VLOOKUP(B656,Rendered!$B$1:$C$1000,1,FALSE)),"N","Y")</f>
        <v>N</v>
      </c>
    </row>
    <row r="657" spans="1:18" hidden="1" x14ac:dyDescent="0.35">
      <c r="A657" t="s">
        <v>12738</v>
      </c>
      <c r="B657" t="s">
        <v>12785</v>
      </c>
      <c r="C657" t="s">
        <v>12786</v>
      </c>
      <c r="D657" t="s">
        <v>58</v>
      </c>
      <c r="E657">
        <v>2019</v>
      </c>
      <c r="F657">
        <v>2022</v>
      </c>
      <c r="G657">
        <v>3</v>
      </c>
      <c r="H657">
        <v>2</v>
      </c>
      <c r="I657">
        <v>1.3</v>
      </c>
      <c r="J657">
        <f t="shared" si="50"/>
        <v>6.3</v>
      </c>
      <c r="K657" t="str">
        <f>IF(OR(J657&gt;Ограничения!$B$1,Sheet!G6649&gt;Ограничения!$B$2,Sheet!H6649&gt;Ограничения!$B$2,Sheet!I6649&gt;Ограничения!$B$2,),"Not compatible","Compatible")</f>
        <v>Compatible</v>
      </c>
      <c r="L657">
        <f t="shared" si="51"/>
        <v>73562</v>
      </c>
      <c r="M657" s="3">
        <f t="shared" si="53"/>
        <v>0</v>
      </c>
      <c r="N657" s="3" t="str">
        <f t="shared" si="54"/>
        <v>Y</v>
      </c>
      <c r="O657" t="s">
        <v>28007</v>
      </c>
      <c r="P657">
        <v>3</v>
      </c>
      <c r="Q657" t="str">
        <f t="shared" si="52"/>
        <v>COPY 73562.dat sel\73562.dat</v>
      </c>
      <c r="R657" t="str">
        <f>IF(ISNA(VLOOKUP(B657,Rendered!$B$1:$C$1000,1,FALSE)),"N","Y")</f>
        <v>N</v>
      </c>
    </row>
    <row r="658" spans="1:18" hidden="1" x14ac:dyDescent="0.35">
      <c r="A658" t="s">
        <v>12738</v>
      </c>
      <c r="B658" t="s">
        <v>12787</v>
      </c>
      <c r="C658" t="s">
        <v>12788</v>
      </c>
      <c r="D658" t="s">
        <v>13</v>
      </c>
      <c r="E658">
        <v>2012</v>
      </c>
      <c r="F658">
        <v>2015</v>
      </c>
      <c r="G658">
        <v>3</v>
      </c>
      <c r="H658">
        <v>4</v>
      </c>
      <c r="I658">
        <v>3</v>
      </c>
      <c r="J658">
        <f t="shared" si="50"/>
        <v>10</v>
      </c>
      <c r="K658" t="str">
        <f>IF(OR(J658&gt;Ограничения!$B$1,Sheet!G6650&gt;Ограничения!$B$2,Sheet!H6650&gt;Ограничения!$B$2,Sheet!I6650&gt;Ограничения!$B$2,),"Not compatible","Compatible")</f>
        <v>Compatible</v>
      </c>
      <c r="L658">
        <f t="shared" si="51"/>
        <v>98287</v>
      </c>
      <c r="M658" s="3">
        <f t="shared" si="53"/>
        <v>0</v>
      </c>
      <c r="N658" s="3" t="str">
        <f t="shared" si="54"/>
        <v>N</v>
      </c>
      <c r="O658" t="s">
        <v>28007</v>
      </c>
      <c r="P658">
        <v>3</v>
      </c>
      <c r="Q658" t="str">
        <f t="shared" si="52"/>
        <v>COPY 98287.dat sel\98287.dat</v>
      </c>
      <c r="R658" t="str">
        <f>IF(ISNA(VLOOKUP(B658,Rendered!$B$1:$C$1000,1,FALSE)),"N","Y")</f>
        <v>N</v>
      </c>
    </row>
    <row r="659" spans="1:18" hidden="1" x14ac:dyDescent="0.35">
      <c r="A659" t="s">
        <v>12738</v>
      </c>
      <c r="B659" t="s">
        <v>12789</v>
      </c>
      <c r="C659" t="s">
        <v>12790</v>
      </c>
      <c r="D659" t="s">
        <v>38</v>
      </c>
      <c r="E659">
        <v>2013</v>
      </c>
      <c r="F659">
        <v>2022</v>
      </c>
      <c r="G659">
        <v>5</v>
      </c>
      <c r="H659">
        <v>2</v>
      </c>
      <c r="I659">
        <v>1.3</v>
      </c>
      <c r="J659">
        <f t="shared" si="50"/>
        <v>8.3000000000000007</v>
      </c>
      <c r="K659" t="str">
        <f>IF(OR(J659&gt;Ограничения!$B$1,Sheet!G6651&gt;Ограничения!$B$2,Sheet!H6651&gt;Ограничения!$B$2,Sheet!I6651&gt;Ограничения!$B$2,),"Not compatible","Compatible")</f>
        <v>Compatible</v>
      </c>
      <c r="L659">
        <f t="shared" si="51"/>
        <v>11215</v>
      </c>
      <c r="M659" s="3">
        <f t="shared" si="53"/>
        <v>0</v>
      </c>
      <c r="N659" s="3" t="str">
        <f t="shared" si="54"/>
        <v>N</v>
      </c>
      <c r="O659" t="s">
        <v>28007</v>
      </c>
      <c r="P659">
        <v>3</v>
      </c>
      <c r="Q659" t="str">
        <f t="shared" si="52"/>
        <v>COPY 11215.dat sel\11215.dat</v>
      </c>
      <c r="R659" t="str">
        <f>IF(ISNA(VLOOKUP(B659,Rendered!$B$1:$C$1000,1,FALSE)),"N","Y")</f>
        <v>N</v>
      </c>
    </row>
    <row r="660" spans="1:18" hidden="1" x14ac:dyDescent="0.35">
      <c r="A660" t="s">
        <v>12738</v>
      </c>
      <c r="B660" t="s">
        <v>12791</v>
      </c>
      <c r="C660" t="s">
        <v>12792</v>
      </c>
      <c r="D660" t="s">
        <v>24</v>
      </c>
      <c r="E660">
        <v>1992</v>
      </c>
      <c r="F660">
        <v>2013</v>
      </c>
      <c r="G660">
        <v>5</v>
      </c>
      <c r="H660">
        <v>2</v>
      </c>
      <c r="I660">
        <v>2.2999999999999998</v>
      </c>
      <c r="J660">
        <f t="shared" si="50"/>
        <v>9.3000000000000007</v>
      </c>
      <c r="K660" t="str">
        <f>IF(OR(J660&gt;Ограничения!$B$1,Sheet!G6652&gt;Ограничения!$B$2,Sheet!H6652&gt;Ограничения!$B$2,Sheet!I6652&gt;Ограничения!$B$2,),"Not compatible","Compatible")</f>
        <v>Compatible</v>
      </c>
      <c r="L660">
        <f t="shared" si="51"/>
        <v>6087</v>
      </c>
      <c r="M660" s="3">
        <f t="shared" si="53"/>
        <v>0.59649122807017541</v>
      </c>
      <c r="N660" s="3" t="str">
        <f t="shared" si="54"/>
        <v>Y</v>
      </c>
      <c r="O660" t="s">
        <v>28007</v>
      </c>
      <c r="P660">
        <v>3</v>
      </c>
      <c r="Q660" t="str">
        <f t="shared" si="52"/>
        <v>COPY 6087.dat sel\6087.dat</v>
      </c>
      <c r="R660" t="str">
        <f>IF(ISNA(VLOOKUP(B660,Rendered!$B$1:$C$1000,1,FALSE)),"N","Y")</f>
        <v>N</v>
      </c>
    </row>
    <row r="661" spans="1:18" hidden="1" x14ac:dyDescent="0.35">
      <c r="A661" t="s">
        <v>12738</v>
      </c>
      <c r="B661" t="s">
        <v>12793</v>
      </c>
      <c r="C661" t="s">
        <v>12794</v>
      </c>
      <c r="D661" t="s">
        <v>57</v>
      </c>
      <c r="E661">
        <v>2010</v>
      </c>
      <c r="F661">
        <v>2022</v>
      </c>
      <c r="G661">
        <v>5</v>
      </c>
      <c r="H661">
        <v>2</v>
      </c>
      <c r="I661">
        <v>2.2999999999999998</v>
      </c>
      <c r="J661">
        <f t="shared" si="50"/>
        <v>9.3000000000000007</v>
      </c>
      <c r="K661" t="str">
        <f>IF(OR(J661&gt;Ограничения!$B$1,Sheet!G6653&gt;Ограничения!$B$2,Sheet!H6653&gt;Ограничения!$B$2,Sheet!I6653&gt;Ограничения!$B$2,),"Not compatible","Compatible")</f>
        <v>Compatible</v>
      </c>
      <c r="L661">
        <f t="shared" si="51"/>
        <v>76766</v>
      </c>
      <c r="M661" s="3">
        <f t="shared" si="53"/>
        <v>0</v>
      </c>
      <c r="N661" s="3" t="str">
        <f t="shared" si="54"/>
        <v>Y</v>
      </c>
      <c r="O661" t="s">
        <v>28007</v>
      </c>
      <c r="P661">
        <v>3</v>
      </c>
      <c r="Q661" t="str">
        <f t="shared" si="52"/>
        <v>COPY 76766.dat sel\76766.dat</v>
      </c>
      <c r="R661" t="str">
        <f>IF(ISNA(VLOOKUP(B661,Rendered!$B$1:$C$1000,1,FALSE)),"N","Y")</f>
        <v>N</v>
      </c>
    </row>
    <row r="662" spans="1:18" hidden="1" x14ac:dyDescent="0.35">
      <c r="A662" t="s">
        <v>12738</v>
      </c>
      <c r="B662" t="s">
        <v>12795</v>
      </c>
      <c r="C662" t="s">
        <v>12796</v>
      </c>
      <c r="D662" t="s">
        <v>13</v>
      </c>
      <c r="E662">
        <v>2008</v>
      </c>
      <c r="F662">
        <v>2008</v>
      </c>
      <c r="G662">
        <v>5</v>
      </c>
      <c r="H662">
        <v>2</v>
      </c>
      <c r="I662">
        <v>2.2999999999999998</v>
      </c>
      <c r="J662">
        <f t="shared" si="50"/>
        <v>9.3000000000000007</v>
      </c>
      <c r="K662" t="str">
        <f>IF(OR(J662&gt;Ограничения!$B$1,Sheet!G6654&gt;Ограничения!$B$2,Sheet!H6654&gt;Ограничения!$B$2,Sheet!I6654&gt;Ограничения!$B$2,),"Not compatible","Compatible")</f>
        <v>Compatible</v>
      </c>
      <c r="L662" t="str">
        <f t="shared" si="51"/>
        <v>Модификация</v>
      </c>
      <c r="M662" s="3">
        <f t="shared" si="53"/>
        <v>0</v>
      </c>
      <c r="N662" s="3" t="str">
        <f t="shared" si="54"/>
        <v>N</v>
      </c>
      <c r="O662" t="s">
        <v>28008</v>
      </c>
      <c r="Q662" t="str">
        <f t="shared" si="52"/>
        <v>COPY 6087pb01.dat sel\6087pb01.dat</v>
      </c>
      <c r="R662" t="str">
        <f>IF(ISNA(VLOOKUP(B662,Rendered!$B$1:$C$1000,1,FALSE)),"N","Y")</f>
        <v>N</v>
      </c>
    </row>
    <row r="663" spans="1:18" hidden="1" x14ac:dyDescent="0.35">
      <c r="A663" t="s">
        <v>12738</v>
      </c>
      <c r="B663" t="s">
        <v>12797</v>
      </c>
      <c r="C663" t="s">
        <v>12798</v>
      </c>
      <c r="D663" t="s">
        <v>24</v>
      </c>
      <c r="E663">
        <v>1985</v>
      </c>
      <c r="F663">
        <v>2006</v>
      </c>
      <c r="G663">
        <v>8</v>
      </c>
      <c r="H663">
        <v>2</v>
      </c>
      <c r="I663">
        <v>1.3</v>
      </c>
      <c r="J663">
        <f t="shared" si="50"/>
        <v>11.3</v>
      </c>
      <c r="K663" t="str">
        <f>IF(OR(J663&gt;Ограничения!$B$1,Sheet!G6655&gt;Ограничения!$B$2,Sheet!H6655&gt;Ограничения!$B$2,Sheet!I6655&gt;Ограничения!$B$2,),"Not compatible","Compatible")</f>
        <v>Compatible</v>
      </c>
      <c r="L663">
        <f t="shared" si="51"/>
        <v>4732</v>
      </c>
      <c r="M663" s="3">
        <f t="shared" si="53"/>
        <v>0</v>
      </c>
      <c r="N663" s="3" t="str">
        <f t="shared" si="54"/>
        <v>N</v>
      </c>
      <c r="O663" t="s">
        <v>28008</v>
      </c>
      <c r="Q663" t="str">
        <f t="shared" si="52"/>
        <v>COPY 4732.dat sel\4732.dat</v>
      </c>
      <c r="R663" t="str">
        <f>IF(ISNA(VLOOKUP(B663,Rendered!$B$1:$C$1000,1,FALSE)),"N","Y")</f>
        <v>N</v>
      </c>
    </row>
    <row r="664" spans="1:18" hidden="1" x14ac:dyDescent="0.35">
      <c r="A664" t="s">
        <v>7576</v>
      </c>
      <c r="B664" t="s">
        <v>7581</v>
      </c>
      <c r="C664" t="s">
        <v>7582</v>
      </c>
      <c r="D664" t="s">
        <v>35</v>
      </c>
      <c r="E664">
        <v>1982</v>
      </c>
      <c r="F664">
        <v>2022</v>
      </c>
      <c r="J664">
        <f t="shared" si="50"/>
        <v>0</v>
      </c>
      <c r="K664" t="str">
        <f>IF(OR(J664&gt;Ограничения!$B$1,Sheet!G4067&gt;Ограничения!$B$2,Sheet!H4067&gt;Ограничения!$B$2,Sheet!I4067&gt;Ограничения!$B$2,),"Not compatible","Compatible")</f>
        <v>Compatible</v>
      </c>
      <c r="L664">
        <f t="shared" si="51"/>
        <v>4342</v>
      </c>
      <c r="M664" s="3">
        <f t="shared" si="53"/>
        <v>1</v>
      </c>
      <c r="N664" s="3" t="str">
        <f t="shared" si="54"/>
        <v>Y</v>
      </c>
      <c r="O664" t="s">
        <v>28007</v>
      </c>
      <c r="P664">
        <v>3</v>
      </c>
      <c r="Q664" t="str">
        <f t="shared" si="52"/>
        <v>COPY 4342.dat sel\4342.dat</v>
      </c>
      <c r="R664" t="str">
        <f>IF(ISNA(VLOOKUP(B664,Rendered!$B$1:$C$1000,1,FALSE)),"N","Y")</f>
        <v>N</v>
      </c>
    </row>
    <row r="665" spans="1:18" hidden="1" x14ac:dyDescent="0.35">
      <c r="A665" t="s">
        <v>7576</v>
      </c>
      <c r="B665" t="s">
        <v>7581</v>
      </c>
      <c r="C665" t="s">
        <v>7582</v>
      </c>
      <c r="D665" t="s">
        <v>35</v>
      </c>
      <c r="E665">
        <v>1982</v>
      </c>
      <c r="F665">
        <v>2022</v>
      </c>
      <c r="J665">
        <f t="shared" si="50"/>
        <v>0</v>
      </c>
      <c r="K665" t="str">
        <f>IF(OR(J665&gt;Ограничения!$B$1,Sheet!G11409&gt;Ограничения!$B$2,Sheet!H11409&gt;Ограничения!$B$2,Sheet!I11409&gt;Ограничения!$B$2,),"Not compatible","Compatible")</f>
        <v>Compatible</v>
      </c>
      <c r="L665">
        <f t="shared" si="51"/>
        <v>4342</v>
      </c>
      <c r="M665" s="3">
        <f t="shared" si="53"/>
        <v>1</v>
      </c>
      <c r="N665" s="3" t="str">
        <f t="shared" si="54"/>
        <v>Y</v>
      </c>
      <c r="O665" t="s">
        <v>28008</v>
      </c>
      <c r="P665">
        <v>3</v>
      </c>
      <c r="Q665" t="str">
        <f t="shared" si="52"/>
        <v>COPY 4342.dat sel\4342.dat</v>
      </c>
      <c r="R665" t="str">
        <f>IF(ISNA(VLOOKUP(B665,Rendered!$B$1:$C$1000,1,FALSE)),"N","Y")</f>
        <v>N</v>
      </c>
    </row>
    <row r="666" spans="1:18" hidden="1" x14ac:dyDescent="0.35">
      <c r="A666" t="s">
        <v>7576</v>
      </c>
      <c r="B666" t="s">
        <v>7581</v>
      </c>
      <c r="C666" t="s">
        <v>7582</v>
      </c>
      <c r="D666" t="s">
        <v>35</v>
      </c>
      <c r="E666">
        <v>1982</v>
      </c>
      <c r="F666">
        <v>2022</v>
      </c>
      <c r="J666">
        <f t="shared" si="50"/>
        <v>0</v>
      </c>
      <c r="K666" t="str">
        <f>IF(OR(J666&gt;Ограничения!$B$1,Sheet!G14499&gt;Ограничения!$B$2,Sheet!H14499&gt;Ограничения!$B$2,Sheet!I14499&gt;Ограничения!$B$2,),"Not compatible","Compatible")</f>
        <v>Compatible</v>
      </c>
      <c r="L666">
        <f t="shared" si="51"/>
        <v>4342</v>
      </c>
      <c r="M666" s="3">
        <f t="shared" si="53"/>
        <v>1</v>
      </c>
      <c r="N666" s="3" t="str">
        <f t="shared" si="54"/>
        <v>Y</v>
      </c>
      <c r="O666" t="s">
        <v>28008</v>
      </c>
      <c r="P666">
        <v>3</v>
      </c>
      <c r="Q666" t="str">
        <f t="shared" si="52"/>
        <v>COPY 4342.dat sel\4342.dat</v>
      </c>
      <c r="R666" t="str">
        <f>IF(ISNA(VLOOKUP(B666,Rendered!$B$1:$C$1000,1,FALSE)),"N","Y")</f>
        <v>N</v>
      </c>
    </row>
    <row r="667" spans="1:18" hidden="1" x14ac:dyDescent="0.35">
      <c r="A667" t="s">
        <v>7576</v>
      </c>
      <c r="B667" t="s">
        <v>7581</v>
      </c>
      <c r="C667" t="s">
        <v>7582</v>
      </c>
      <c r="D667" t="s">
        <v>35</v>
      </c>
      <c r="E667">
        <v>1982</v>
      </c>
      <c r="F667">
        <v>2022</v>
      </c>
      <c r="J667">
        <f t="shared" si="50"/>
        <v>0</v>
      </c>
      <c r="K667" t="str">
        <f>IF(OR(J667&gt;Ограничения!$B$1,Sheet!G16219&gt;Ограничения!$B$2,Sheet!H16219&gt;Ограничения!$B$2,Sheet!I16219&gt;Ограничения!$B$2,),"Not compatible","Compatible")</f>
        <v>Compatible</v>
      </c>
      <c r="L667">
        <f t="shared" si="51"/>
        <v>4342</v>
      </c>
      <c r="M667" s="3">
        <f t="shared" si="53"/>
        <v>0</v>
      </c>
      <c r="N667" s="3" t="str">
        <f t="shared" si="54"/>
        <v>Y</v>
      </c>
      <c r="O667" t="s">
        <v>28007</v>
      </c>
      <c r="P667">
        <v>3</v>
      </c>
      <c r="Q667" t="str">
        <f t="shared" si="52"/>
        <v>COPY 4342.dat sel\4342.dat</v>
      </c>
      <c r="R667" t="str">
        <f>IF(ISNA(VLOOKUP(B667,Rendered!$B$1:$C$1000,1,FALSE)),"N","Y")</f>
        <v>N</v>
      </c>
    </row>
    <row r="668" spans="1:18" hidden="1" x14ac:dyDescent="0.35">
      <c r="A668" t="s">
        <v>7576</v>
      </c>
      <c r="B668" t="s">
        <v>7583</v>
      </c>
      <c r="C668" t="s">
        <v>7584</v>
      </c>
      <c r="D668" t="s">
        <v>13</v>
      </c>
      <c r="E668">
        <v>2018</v>
      </c>
      <c r="F668">
        <v>2018</v>
      </c>
      <c r="J668">
        <f t="shared" si="50"/>
        <v>0</v>
      </c>
      <c r="K668" t="str">
        <f>IF(OR(J668&gt;Ограничения!$B$1,Sheet!G4068&gt;Ограничения!$B$2,Sheet!H4068&gt;Ограничения!$B$2,Sheet!I4068&gt;Ограничения!$B$2,),"Not compatible","Compatible")</f>
        <v>Compatible</v>
      </c>
      <c r="L668" t="str">
        <f t="shared" si="51"/>
        <v>Модификация</v>
      </c>
      <c r="M668" s="3">
        <f t="shared" si="53"/>
        <v>1</v>
      </c>
      <c r="N668" s="3" t="str">
        <f t="shared" si="54"/>
        <v>Y</v>
      </c>
      <c r="O668" t="s">
        <v>28008</v>
      </c>
      <c r="Q668" t="str">
        <f t="shared" si="52"/>
        <v>COPY 37705pb01.dat sel\37705pb01.dat</v>
      </c>
      <c r="R668" t="str">
        <f>IF(ISNA(VLOOKUP(B668,Rendered!$B$1:$C$1000,1,FALSE)),"N","Y")</f>
        <v>N</v>
      </c>
    </row>
    <row r="669" spans="1:18" hidden="1" x14ac:dyDescent="0.35">
      <c r="A669" t="s">
        <v>7576</v>
      </c>
      <c r="B669" t="s">
        <v>7583</v>
      </c>
      <c r="C669" t="s">
        <v>7584</v>
      </c>
      <c r="D669" t="s">
        <v>13</v>
      </c>
      <c r="E669">
        <v>2018</v>
      </c>
      <c r="F669">
        <v>2018</v>
      </c>
      <c r="J669">
        <f t="shared" si="50"/>
        <v>0</v>
      </c>
      <c r="K669" t="str">
        <f>IF(OR(J669&gt;Ограничения!$B$1,Sheet!G11410&gt;Ограничения!$B$2,Sheet!H11410&gt;Ограничения!$B$2,Sheet!I11410&gt;Ограничения!$B$2,),"Not compatible","Compatible")</f>
        <v>Compatible</v>
      </c>
      <c r="L669" t="str">
        <f t="shared" si="51"/>
        <v>Модификация</v>
      </c>
      <c r="M669" s="3">
        <f t="shared" si="53"/>
        <v>1</v>
      </c>
      <c r="N669" s="3" t="str">
        <f t="shared" si="54"/>
        <v>Y</v>
      </c>
      <c r="O669" t="s">
        <v>28008</v>
      </c>
      <c r="Q669" t="str">
        <f t="shared" si="52"/>
        <v>COPY 37705pb01.dat sel\37705pb01.dat</v>
      </c>
      <c r="R669" t="str">
        <f>IF(ISNA(VLOOKUP(B669,Rendered!$B$1:$C$1000,1,FALSE)),"N","Y")</f>
        <v>N</v>
      </c>
    </row>
    <row r="670" spans="1:18" hidden="1" x14ac:dyDescent="0.35">
      <c r="A670" t="s">
        <v>7576</v>
      </c>
      <c r="B670" t="s">
        <v>7583</v>
      </c>
      <c r="C670" t="s">
        <v>7584</v>
      </c>
      <c r="D670" t="s">
        <v>13</v>
      </c>
      <c r="E670">
        <v>2018</v>
      </c>
      <c r="F670">
        <v>2018</v>
      </c>
      <c r="J670">
        <f t="shared" si="50"/>
        <v>0</v>
      </c>
      <c r="K670" t="str">
        <f>IF(OR(J670&gt;Ограничения!$B$1,Sheet!G14500&gt;Ограничения!$B$2,Sheet!H14500&gt;Ограничения!$B$2,Sheet!I14500&gt;Ограничения!$B$2,),"Not compatible","Compatible")</f>
        <v>Compatible</v>
      </c>
      <c r="L670" t="str">
        <f t="shared" si="51"/>
        <v>Модификация</v>
      </c>
      <c r="M670" s="3">
        <f t="shared" si="53"/>
        <v>1</v>
      </c>
      <c r="N670" s="3" t="str">
        <f t="shared" si="54"/>
        <v>Y</v>
      </c>
      <c r="O670" t="s">
        <v>28008</v>
      </c>
      <c r="Q670" t="str">
        <f t="shared" si="52"/>
        <v>COPY 37705pb01.dat sel\37705pb01.dat</v>
      </c>
      <c r="R670" t="str">
        <f>IF(ISNA(VLOOKUP(B670,Rendered!$B$1:$C$1000,1,FALSE)),"N","Y")</f>
        <v>N</v>
      </c>
    </row>
    <row r="671" spans="1:18" hidden="1" x14ac:dyDescent="0.35">
      <c r="A671" t="s">
        <v>7576</v>
      </c>
      <c r="B671" t="s">
        <v>7583</v>
      </c>
      <c r="C671" t="s">
        <v>7584</v>
      </c>
      <c r="D671" t="s">
        <v>13</v>
      </c>
      <c r="E671">
        <v>2018</v>
      </c>
      <c r="F671">
        <v>2018</v>
      </c>
      <c r="J671">
        <f t="shared" si="50"/>
        <v>0</v>
      </c>
      <c r="K671" t="str">
        <f>IF(OR(J671&gt;Ограничения!$B$1,Sheet!G16220&gt;Ограничения!$B$2,Sheet!H16220&gt;Ограничения!$B$2,Sheet!I16220&gt;Ограничения!$B$2,),"Not compatible","Compatible")</f>
        <v>Compatible</v>
      </c>
      <c r="L671" t="str">
        <f t="shared" si="51"/>
        <v>Модификация</v>
      </c>
      <c r="M671" s="3">
        <f t="shared" si="53"/>
        <v>0</v>
      </c>
      <c r="N671" s="3" t="str">
        <f t="shared" si="54"/>
        <v>Y</v>
      </c>
      <c r="O671" t="s">
        <v>28008</v>
      </c>
      <c r="Q671" t="str">
        <f t="shared" si="52"/>
        <v>COPY 37705pb01.dat sel\37705pb01.dat</v>
      </c>
      <c r="R671" t="str">
        <f>IF(ISNA(VLOOKUP(B671,Rendered!$B$1:$C$1000,1,FALSE)),"N","Y")</f>
        <v>N</v>
      </c>
    </row>
    <row r="672" spans="1:18" hidden="1" x14ac:dyDescent="0.35">
      <c r="A672" t="s">
        <v>14814</v>
      </c>
      <c r="B672" t="s">
        <v>14815</v>
      </c>
      <c r="C672" t="s">
        <v>14816</v>
      </c>
      <c r="D672" t="s">
        <v>14817</v>
      </c>
      <c r="E672">
        <v>1954</v>
      </c>
      <c r="F672">
        <v>2022</v>
      </c>
      <c r="G672">
        <v>1</v>
      </c>
      <c r="H672">
        <v>1</v>
      </c>
      <c r="I672">
        <v>1</v>
      </c>
      <c r="J672">
        <f t="shared" si="50"/>
        <v>3</v>
      </c>
      <c r="K672" t="str">
        <f>IF(OR(J672&gt;Ограничения!$B$1,Sheet!G7654&gt;Ограничения!$B$2,Sheet!H7654&gt;Ограничения!$B$2,Sheet!I7654&gt;Ограничения!$B$2,),"Not compatible","Compatible")</f>
        <v>Compatible</v>
      </c>
      <c r="L672">
        <f t="shared" si="51"/>
        <v>3005</v>
      </c>
      <c r="M672" s="3">
        <f t="shared" si="53"/>
        <v>0.21153846153846154</v>
      </c>
      <c r="N672" s="3" t="str">
        <f t="shared" si="54"/>
        <v>Y</v>
      </c>
      <c r="O672" t="s">
        <v>28007</v>
      </c>
      <c r="P672">
        <v>3</v>
      </c>
      <c r="Q672" t="str">
        <f t="shared" si="52"/>
        <v>COPY 3005.dat sel\3005.dat</v>
      </c>
      <c r="R672" t="str">
        <f>IF(ISNA(VLOOKUP(B672,Rendered!$B$1:$C$1000,1,FALSE)),"N","Y")</f>
        <v>Y</v>
      </c>
    </row>
    <row r="673" spans="1:18" hidden="1" x14ac:dyDescent="0.35">
      <c r="A673" t="s">
        <v>14814</v>
      </c>
      <c r="B673" t="s">
        <v>14818</v>
      </c>
      <c r="C673" t="s">
        <v>14819</v>
      </c>
      <c r="D673" t="s">
        <v>35</v>
      </c>
      <c r="E673">
        <v>1991</v>
      </c>
      <c r="F673">
        <v>1991</v>
      </c>
      <c r="G673">
        <v>1</v>
      </c>
      <c r="H673">
        <v>1</v>
      </c>
      <c r="I673">
        <v>1</v>
      </c>
      <c r="J673">
        <f t="shared" si="50"/>
        <v>3</v>
      </c>
      <c r="K673" t="str">
        <f>IF(OR(J673&gt;Ограничения!$B$1,Sheet!G7655&gt;Ограничения!$B$2,Sheet!H7655&gt;Ограничения!$B$2,Sheet!I7655&gt;Ограничения!$B$2,),"Not compatible","Compatible")</f>
        <v>Compatible</v>
      </c>
      <c r="L673" t="str">
        <f t="shared" si="51"/>
        <v>Модификация</v>
      </c>
      <c r="M673" s="3">
        <f t="shared" si="53"/>
        <v>0</v>
      </c>
      <c r="N673" s="3" t="str">
        <f t="shared" si="54"/>
        <v>Y</v>
      </c>
      <c r="O673" t="s">
        <v>28008</v>
      </c>
      <c r="Q673" t="str">
        <f t="shared" si="52"/>
        <v>COPY 3005f2.dat sel\3005f2.dat</v>
      </c>
      <c r="R673" t="str">
        <f>IF(ISNA(VLOOKUP(B673,Rendered!$B$1:$C$1000,1,FALSE)),"N","Y")</f>
        <v>N</v>
      </c>
    </row>
    <row r="674" spans="1:18" hidden="1" x14ac:dyDescent="0.35">
      <c r="A674" t="s">
        <v>14814</v>
      </c>
      <c r="B674" t="s">
        <v>14820</v>
      </c>
      <c r="C674" t="s">
        <v>14821</v>
      </c>
      <c r="D674" t="s">
        <v>13</v>
      </c>
      <c r="E674" t="s">
        <v>60</v>
      </c>
      <c r="G674">
        <v>1</v>
      </c>
      <c r="H674">
        <v>1</v>
      </c>
      <c r="I674">
        <v>1</v>
      </c>
      <c r="J674">
        <f t="shared" si="50"/>
        <v>3</v>
      </c>
      <c r="K674" t="str">
        <f>IF(OR(J674&gt;Ограничения!$B$1,Sheet!G7656&gt;Ограничения!$B$2,Sheet!H7656&gt;Ограничения!$B$2,Sheet!I7656&gt;Ограничения!$B$2,),"Not compatible","Compatible")</f>
        <v>Compatible</v>
      </c>
      <c r="L674" t="str">
        <f t="shared" si="51"/>
        <v>Модификация</v>
      </c>
      <c r="M674" s="3">
        <f t="shared" si="53"/>
        <v>0</v>
      </c>
      <c r="N674" s="3" t="str">
        <f t="shared" si="54"/>
        <v>N</v>
      </c>
      <c r="O674" t="s">
        <v>28008</v>
      </c>
      <c r="Q674" t="str">
        <f t="shared" si="52"/>
        <v>COPY 3005f1.dat sel\3005f1.dat</v>
      </c>
      <c r="R674" t="str">
        <f>IF(ISNA(VLOOKUP(B674,Rendered!$B$1:$C$1000,1,FALSE)),"N","Y")</f>
        <v>N</v>
      </c>
    </row>
    <row r="675" spans="1:18" hidden="1" x14ac:dyDescent="0.35">
      <c r="A675" t="s">
        <v>14814</v>
      </c>
      <c r="B675" t="s">
        <v>14822</v>
      </c>
      <c r="C675" t="s">
        <v>14823</v>
      </c>
      <c r="D675" t="s">
        <v>13</v>
      </c>
      <c r="E675" t="s">
        <v>60</v>
      </c>
      <c r="G675">
        <v>1</v>
      </c>
      <c r="H675">
        <v>1</v>
      </c>
      <c r="I675">
        <v>1</v>
      </c>
      <c r="J675">
        <f t="shared" si="50"/>
        <v>3</v>
      </c>
      <c r="K675" t="str">
        <f>IF(OR(J675&gt;Ограничения!$B$1,Sheet!G7657&gt;Ограничения!$B$2,Sheet!H7657&gt;Ограничения!$B$2,Sheet!I7657&gt;Ограничения!$B$2,),"Not compatible","Compatible")</f>
        <v>Compatible</v>
      </c>
      <c r="L675" t="str">
        <f t="shared" si="51"/>
        <v>Модификация</v>
      </c>
      <c r="M675" s="3">
        <f t="shared" si="53"/>
        <v>0</v>
      </c>
      <c r="N675" s="3" t="str">
        <f t="shared" si="54"/>
        <v>N</v>
      </c>
      <c r="O675" t="s">
        <v>28008</v>
      </c>
      <c r="Q675" t="str">
        <f t="shared" si="52"/>
        <v>COPY 3005f3.dat sel\3005f3.dat</v>
      </c>
      <c r="R675" t="str">
        <f>IF(ISNA(VLOOKUP(B675,Rendered!$B$1:$C$1000,1,FALSE)),"N","Y")</f>
        <v>N</v>
      </c>
    </row>
    <row r="676" spans="1:18" hidden="1" x14ac:dyDescent="0.35">
      <c r="A676" t="s">
        <v>14814</v>
      </c>
      <c r="B676" t="s">
        <v>14824</v>
      </c>
      <c r="C676" t="s">
        <v>14825</v>
      </c>
      <c r="D676" t="s">
        <v>539</v>
      </c>
      <c r="E676">
        <v>2014</v>
      </c>
      <c r="F676">
        <v>2022</v>
      </c>
      <c r="G676">
        <v>1</v>
      </c>
      <c r="H676">
        <v>1</v>
      </c>
      <c r="I676">
        <v>3</v>
      </c>
      <c r="J676">
        <f t="shared" si="50"/>
        <v>5</v>
      </c>
      <c r="K676" t="str">
        <f>IF(OR(J676&gt;Ограничения!$B$1,Sheet!G7658&gt;Ограничения!$B$2,Sheet!H7658&gt;Ограничения!$B$2,Sheet!I7658&gt;Ограничения!$B$2,),"Not compatible","Compatible")</f>
        <v>Compatible</v>
      </c>
      <c r="L676">
        <f t="shared" si="51"/>
        <v>14716</v>
      </c>
      <c r="M676" s="3">
        <f t="shared" si="53"/>
        <v>0</v>
      </c>
      <c r="N676" s="3" t="str">
        <f t="shared" si="54"/>
        <v>N</v>
      </c>
      <c r="O676" t="s">
        <v>28007</v>
      </c>
      <c r="P676">
        <v>3</v>
      </c>
      <c r="Q676" t="str">
        <f t="shared" si="52"/>
        <v>COPY 14716.dat sel\14716.dat</v>
      </c>
      <c r="R676" t="str">
        <f>IF(ISNA(VLOOKUP(B676,Rendered!$B$1:$C$1000,1,FALSE)),"N","Y")</f>
        <v>Y</v>
      </c>
    </row>
    <row r="677" spans="1:18" hidden="1" x14ac:dyDescent="0.35">
      <c r="A677" t="s">
        <v>14814</v>
      </c>
      <c r="B677" t="s">
        <v>14828</v>
      </c>
      <c r="C677" t="s">
        <v>14829</v>
      </c>
      <c r="D677" t="s">
        <v>539</v>
      </c>
      <c r="E677">
        <v>1988</v>
      </c>
      <c r="F677">
        <v>2012</v>
      </c>
      <c r="G677">
        <v>1</v>
      </c>
      <c r="H677">
        <v>1</v>
      </c>
      <c r="I677">
        <v>5</v>
      </c>
      <c r="J677">
        <f t="shared" si="50"/>
        <v>7</v>
      </c>
      <c r="K677" t="str">
        <f>IF(OR(J677&gt;Ограничения!$B$1,Sheet!G7660&gt;Ограничения!$B$2,Sheet!H7660&gt;Ограничения!$B$2,Sheet!I7660&gt;Ограничения!$B$2,),"Not compatible","Compatible")</f>
        <v>Compatible</v>
      </c>
      <c r="L677" t="str">
        <f t="shared" si="51"/>
        <v>Модификация</v>
      </c>
      <c r="M677" s="3">
        <f t="shared" si="53"/>
        <v>0</v>
      </c>
      <c r="N677" s="3" t="str">
        <f t="shared" si="54"/>
        <v>N</v>
      </c>
      <c r="O677" t="s">
        <v>28008</v>
      </c>
      <c r="Q677" t="str">
        <f t="shared" si="52"/>
        <v>COPY 2453a.dat sel\2453a.dat</v>
      </c>
      <c r="R677" t="str">
        <f>IF(ISNA(VLOOKUP(B677,Rendered!$B$1:$C$1000,1,FALSE)),"N","Y")</f>
        <v>N</v>
      </c>
    </row>
    <row r="678" spans="1:18" hidden="1" x14ac:dyDescent="0.35">
      <c r="A678" t="s">
        <v>14814</v>
      </c>
      <c r="B678" t="s">
        <v>14830</v>
      </c>
      <c r="C678" t="s">
        <v>14831</v>
      </c>
      <c r="D678" t="s">
        <v>2829</v>
      </c>
      <c r="E678">
        <v>2009</v>
      </c>
      <c r="F678">
        <v>2022</v>
      </c>
      <c r="G678">
        <v>1</v>
      </c>
      <c r="H678">
        <v>1</v>
      </c>
      <c r="I678">
        <v>5</v>
      </c>
      <c r="J678">
        <f t="shared" si="50"/>
        <v>7</v>
      </c>
      <c r="K678" t="str">
        <f>IF(OR(J678&gt;Ограничения!$B$1,Sheet!G7661&gt;Ограничения!$B$2,Sheet!H7661&gt;Ограничения!$B$2,Sheet!I7661&gt;Ограничения!$B$2,),"Not compatible","Compatible")</f>
        <v>Compatible</v>
      </c>
      <c r="L678" t="str">
        <f t="shared" si="51"/>
        <v>Модификация</v>
      </c>
      <c r="M678" s="3">
        <f t="shared" si="53"/>
        <v>0</v>
      </c>
      <c r="N678" s="3" t="str">
        <f t="shared" si="54"/>
        <v>N</v>
      </c>
      <c r="O678" t="s">
        <v>28008</v>
      </c>
      <c r="Q678" t="str">
        <f t="shared" si="52"/>
        <v>COPY 2453b.dat sel\2453b.dat</v>
      </c>
      <c r="R678" t="str">
        <f>IF(ISNA(VLOOKUP(B678,Rendered!$B$1:$C$1000,1,FALSE)),"N","Y")</f>
        <v>N</v>
      </c>
    </row>
    <row r="679" spans="1:18" hidden="1" x14ac:dyDescent="0.35">
      <c r="A679" t="s">
        <v>14814</v>
      </c>
      <c r="B679" t="s">
        <v>14826</v>
      </c>
      <c r="C679" t="s">
        <v>14827</v>
      </c>
      <c r="D679" t="s">
        <v>2829</v>
      </c>
      <c r="E679">
        <v>2009</v>
      </c>
      <c r="F679">
        <v>2013</v>
      </c>
      <c r="G679">
        <v>1</v>
      </c>
      <c r="H679">
        <v>1</v>
      </c>
      <c r="I679">
        <v>5</v>
      </c>
      <c r="J679">
        <f t="shared" si="50"/>
        <v>7</v>
      </c>
      <c r="K679" t="str">
        <f>IF(OR(J679&gt;Ограничения!$B$1,Sheet!G7659&gt;Ограничения!$B$2,Sheet!H7659&gt;Ограничения!$B$2,Sheet!I7659&gt;Ограничения!$B$2,),"Not compatible","Compatible")</f>
        <v>Compatible</v>
      </c>
      <c r="L679">
        <f t="shared" si="51"/>
        <v>2453</v>
      </c>
      <c r="M679" s="3">
        <f t="shared" si="53"/>
        <v>0</v>
      </c>
      <c r="N679" s="3" t="str">
        <f t="shared" si="54"/>
        <v>N</v>
      </c>
      <c r="O679" t="s">
        <v>28007</v>
      </c>
      <c r="P679">
        <v>3</v>
      </c>
      <c r="Q679" t="str">
        <f t="shared" si="52"/>
        <v>COPY 2453.dat sel\2453.dat</v>
      </c>
      <c r="R679" t="str">
        <f>IF(ISNA(VLOOKUP(B679,Rendered!$B$1:$C$1000,1,FALSE)),"N","Y")</f>
        <v>Y</v>
      </c>
    </row>
    <row r="680" spans="1:18" hidden="1" x14ac:dyDescent="0.35">
      <c r="A680" t="s">
        <v>14814</v>
      </c>
      <c r="B680" t="s">
        <v>14894</v>
      </c>
      <c r="C680" t="s">
        <v>14895</v>
      </c>
      <c r="D680" t="s">
        <v>1508</v>
      </c>
      <c r="E680">
        <v>1993</v>
      </c>
      <c r="F680">
        <v>2022</v>
      </c>
      <c r="G680">
        <v>1</v>
      </c>
      <c r="H680">
        <v>10</v>
      </c>
      <c r="I680">
        <v>1</v>
      </c>
      <c r="J680">
        <f t="shared" si="50"/>
        <v>12</v>
      </c>
      <c r="K680" t="str">
        <f>IF(OR(J680&gt;Ограничения!$B$1,Sheet!G7692&gt;Ограничения!$B$2,Sheet!H7692&gt;Ограничения!$B$2,Sheet!I7692&gt;Ограничения!$B$2,),"Not compatible","Compatible")</f>
        <v>Compatible</v>
      </c>
      <c r="L680">
        <f t="shared" si="51"/>
        <v>6111</v>
      </c>
      <c r="M680" s="3">
        <f t="shared" si="53"/>
        <v>0</v>
      </c>
      <c r="N680" s="3" t="str">
        <f t="shared" si="54"/>
        <v>N</v>
      </c>
      <c r="O680" t="s">
        <v>28007</v>
      </c>
      <c r="P680">
        <v>3</v>
      </c>
      <c r="Q680" t="str">
        <f t="shared" si="52"/>
        <v>COPY 6111.dat sel\6111.dat</v>
      </c>
      <c r="R680" t="str">
        <f>IF(ISNA(VLOOKUP(B680,Rendered!$B$1:$C$1000,1,FALSE)),"N","Y")</f>
        <v>Y</v>
      </c>
    </row>
    <row r="681" spans="1:18" hidden="1" x14ac:dyDescent="0.35">
      <c r="A681" t="s">
        <v>14814</v>
      </c>
      <c r="B681" t="s">
        <v>14896</v>
      </c>
      <c r="C681" t="s">
        <v>14897</v>
      </c>
      <c r="D681" t="s">
        <v>3131</v>
      </c>
      <c r="E681">
        <v>1993</v>
      </c>
      <c r="F681">
        <v>2022</v>
      </c>
      <c r="G681">
        <v>1</v>
      </c>
      <c r="H681">
        <v>12</v>
      </c>
      <c r="I681">
        <v>1</v>
      </c>
      <c r="J681">
        <f t="shared" si="50"/>
        <v>14</v>
      </c>
      <c r="K681" t="str">
        <f>IF(OR(J681&gt;Ограничения!$B$1,Sheet!G7693&gt;Ограничения!$B$2,Sheet!H7693&gt;Ограничения!$B$2,Sheet!I7693&gt;Ограничения!$B$2,),"Not compatible","Compatible")</f>
        <v>Compatible</v>
      </c>
      <c r="L681">
        <f t="shared" si="51"/>
        <v>6112</v>
      </c>
      <c r="M681" s="3">
        <f t="shared" si="53"/>
        <v>0</v>
      </c>
      <c r="N681" s="3" t="str">
        <f t="shared" si="54"/>
        <v>N</v>
      </c>
      <c r="O681" t="s">
        <v>28008</v>
      </c>
      <c r="Q681" t="str">
        <f t="shared" si="52"/>
        <v>COPY 6112.dat sel\6112.dat</v>
      </c>
      <c r="R681" t="str">
        <f>IF(ISNA(VLOOKUP(B681,Rendered!$B$1:$C$1000,1,FALSE)),"N","Y")</f>
        <v>N</v>
      </c>
    </row>
    <row r="682" spans="1:18" hidden="1" x14ac:dyDescent="0.35">
      <c r="A682" t="s">
        <v>14814</v>
      </c>
      <c r="B682" t="s">
        <v>14898</v>
      </c>
      <c r="C682" t="s">
        <v>14899</v>
      </c>
      <c r="D682" t="s">
        <v>539</v>
      </c>
      <c r="E682">
        <v>1988</v>
      </c>
      <c r="F682">
        <v>2022</v>
      </c>
      <c r="G682">
        <v>1</v>
      </c>
      <c r="H682">
        <v>16</v>
      </c>
      <c r="I682">
        <v>1</v>
      </c>
      <c r="J682">
        <f t="shared" si="50"/>
        <v>18</v>
      </c>
      <c r="K682" t="str">
        <f>IF(OR(J682&gt;Ограничения!$B$1,Sheet!G7694&gt;Ограничения!$B$2,Sheet!H7694&gt;Ограничения!$B$2,Sheet!I7694&gt;Ограничения!$B$2,),"Not compatible","Compatible")</f>
        <v>Compatible</v>
      </c>
      <c r="L682">
        <f t="shared" si="51"/>
        <v>2465</v>
      </c>
      <c r="M682" s="3">
        <f t="shared" si="53"/>
        <v>0</v>
      </c>
      <c r="N682" s="3" t="str">
        <f t="shared" si="54"/>
        <v>N</v>
      </c>
      <c r="O682" t="s">
        <v>28008</v>
      </c>
      <c r="Q682" t="str">
        <f t="shared" si="52"/>
        <v>COPY 2465.dat sel\2465.dat</v>
      </c>
      <c r="R682" t="str">
        <f>IF(ISNA(VLOOKUP(B682,Rendered!$B$1:$C$1000,1,FALSE)),"N","Y")</f>
        <v>N</v>
      </c>
    </row>
    <row r="683" spans="1:18" hidden="1" x14ac:dyDescent="0.35">
      <c r="A683" t="s">
        <v>14814</v>
      </c>
      <c r="B683" t="s">
        <v>14832</v>
      </c>
      <c r="C683" t="s">
        <v>14833</v>
      </c>
      <c r="D683" t="s">
        <v>14834</v>
      </c>
      <c r="E683">
        <v>1961</v>
      </c>
      <c r="F683">
        <v>2022</v>
      </c>
      <c r="G683">
        <v>1</v>
      </c>
      <c r="H683">
        <v>2</v>
      </c>
      <c r="I683">
        <v>1</v>
      </c>
      <c r="J683">
        <f t="shared" si="50"/>
        <v>4</v>
      </c>
      <c r="K683" t="str">
        <f>IF(OR(J683&gt;Ограничения!$B$1,Sheet!G7662&gt;Ограничения!$B$2,Sheet!H7662&gt;Ограничения!$B$2,Sheet!I7662&gt;Ограничения!$B$2,),"Not compatible","Compatible")</f>
        <v>Compatible</v>
      </c>
      <c r="L683">
        <f t="shared" si="51"/>
        <v>3004</v>
      </c>
      <c r="M683" s="3">
        <f t="shared" si="53"/>
        <v>0.21153846153846154</v>
      </c>
      <c r="N683" s="3" t="str">
        <f t="shared" si="54"/>
        <v>Y</v>
      </c>
      <c r="O683" t="s">
        <v>28007</v>
      </c>
      <c r="P683">
        <v>3</v>
      </c>
      <c r="Q683" t="str">
        <f t="shared" si="52"/>
        <v>COPY 3004.dat sel\3004.dat</v>
      </c>
      <c r="R683" t="str">
        <f>IF(ISNA(VLOOKUP(B683,Rendered!$B$1:$C$1000,1,FALSE)),"N","Y")</f>
        <v>Y</v>
      </c>
    </row>
    <row r="684" spans="1:18" hidden="1" x14ac:dyDescent="0.35">
      <c r="A684" t="s">
        <v>14814</v>
      </c>
      <c r="B684" t="s">
        <v>14835</v>
      </c>
      <c r="C684" t="s">
        <v>14836</v>
      </c>
      <c r="D684" t="s">
        <v>57</v>
      </c>
      <c r="E684">
        <v>1984</v>
      </c>
      <c r="F684">
        <v>1993</v>
      </c>
      <c r="G684">
        <v>1</v>
      </c>
      <c r="H684">
        <v>2</v>
      </c>
      <c r="I684">
        <v>1</v>
      </c>
      <c r="J684">
        <f t="shared" si="50"/>
        <v>4</v>
      </c>
      <c r="K684" t="str">
        <f>IF(OR(J684&gt;Ограничения!$B$1,Sheet!G7663&gt;Ограничения!$B$2,Sheet!H7663&gt;Ограничения!$B$2,Sheet!I7663&gt;Ограничения!$B$2,),"Not compatible","Compatible")</f>
        <v>Compatible</v>
      </c>
      <c r="L684" t="str">
        <f t="shared" si="51"/>
        <v>Модификация</v>
      </c>
      <c r="M684" s="3">
        <f t="shared" si="53"/>
        <v>0</v>
      </c>
      <c r="N684" s="3" t="str">
        <f t="shared" si="54"/>
        <v>Y</v>
      </c>
      <c r="O684" t="s">
        <v>28008</v>
      </c>
      <c r="Q684" t="str">
        <f t="shared" si="52"/>
        <v>COPY 3004f1.dat sel\3004f1.dat</v>
      </c>
      <c r="R684" t="str">
        <f>IF(ISNA(VLOOKUP(B684,Rendered!$B$1:$C$1000,1,FALSE)),"N","Y")</f>
        <v>N</v>
      </c>
    </row>
    <row r="685" spans="1:18" hidden="1" x14ac:dyDescent="0.35">
      <c r="A685" t="s">
        <v>14814</v>
      </c>
      <c r="B685" t="s">
        <v>14837</v>
      </c>
      <c r="C685" t="s">
        <v>14838</v>
      </c>
      <c r="D685" t="s">
        <v>13</v>
      </c>
      <c r="E685" t="s">
        <v>60</v>
      </c>
      <c r="G685">
        <v>1</v>
      </c>
      <c r="H685">
        <v>2</v>
      </c>
      <c r="I685">
        <v>1</v>
      </c>
      <c r="J685">
        <f t="shared" si="50"/>
        <v>4</v>
      </c>
      <c r="K685" t="str">
        <f>IF(OR(J685&gt;Ограничения!$B$1,Sheet!G7664&gt;Ограничения!$B$2,Sheet!H7664&gt;Ограничения!$B$2,Sheet!I7664&gt;Ограничения!$B$2,),"Not compatible","Compatible")</f>
        <v>Compatible</v>
      </c>
      <c r="L685" t="str">
        <f t="shared" si="51"/>
        <v>Модификация</v>
      </c>
      <c r="M685" s="3">
        <f t="shared" si="53"/>
        <v>0</v>
      </c>
      <c r="N685" s="3" t="str">
        <f t="shared" si="54"/>
        <v>N</v>
      </c>
      <c r="O685" t="s">
        <v>28008</v>
      </c>
      <c r="Q685" t="str">
        <f t="shared" si="52"/>
        <v>COPY 3004f2.dat sel\3004f2.dat</v>
      </c>
      <c r="R685" t="str">
        <f>IF(ISNA(VLOOKUP(B685,Rendered!$B$1:$C$1000,1,FALSE)),"N","Y")</f>
        <v>N</v>
      </c>
    </row>
    <row r="686" spans="1:18" hidden="1" x14ac:dyDescent="0.35">
      <c r="A686" t="s">
        <v>14814</v>
      </c>
      <c r="B686" t="s">
        <v>14839</v>
      </c>
      <c r="C686" t="s">
        <v>14840</v>
      </c>
      <c r="D686" t="s">
        <v>2829</v>
      </c>
      <c r="E686">
        <v>1954</v>
      </c>
      <c r="F686">
        <v>2022</v>
      </c>
      <c r="G686">
        <v>1</v>
      </c>
      <c r="H686">
        <v>2</v>
      </c>
      <c r="J686">
        <f t="shared" si="50"/>
        <v>3</v>
      </c>
      <c r="K686" t="str">
        <f>IF(OR(J686&gt;Ограничения!$B$1,Sheet!G7665&gt;Ограничения!$B$2,Sheet!H7665&gt;Ограничения!$B$2,Sheet!I7665&gt;Ограничения!$B$2,),"Not compatible","Compatible")</f>
        <v>Compatible</v>
      </c>
      <c r="L686">
        <f t="shared" si="51"/>
        <v>3065</v>
      </c>
      <c r="M686" s="3">
        <f t="shared" si="53"/>
        <v>0.57407407407407407</v>
      </c>
      <c r="N686" s="3" t="str">
        <f t="shared" si="54"/>
        <v>Y</v>
      </c>
      <c r="O686" t="s">
        <v>28008</v>
      </c>
      <c r="P686">
        <v>3</v>
      </c>
      <c r="Q686" t="str">
        <f t="shared" si="52"/>
        <v>COPY 3065.dat sel\3065.dat</v>
      </c>
      <c r="R686" t="str">
        <f>IF(ISNA(VLOOKUP(B686,Rendered!$B$1:$C$1000,1,FALSE)),"N","Y")</f>
        <v>N</v>
      </c>
    </row>
    <row r="687" spans="1:18" hidden="1" x14ac:dyDescent="0.35">
      <c r="A687" t="s">
        <v>13629</v>
      </c>
      <c r="B687" t="s">
        <v>13632</v>
      </c>
      <c r="C687" t="s">
        <v>13633</v>
      </c>
      <c r="D687" t="s">
        <v>59</v>
      </c>
      <c r="E687">
        <v>1953</v>
      </c>
      <c r="F687">
        <v>1955</v>
      </c>
      <c r="G687">
        <v>1</v>
      </c>
      <c r="H687">
        <v>2</v>
      </c>
      <c r="I687">
        <v>1</v>
      </c>
      <c r="J687">
        <f t="shared" si="50"/>
        <v>4</v>
      </c>
      <c r="K687" t="str">
        <f>IF(OR(J687&gt;Ограничения!$B$1,Sheet!G7070&gt;Ограничения!$B$2,Sheet!H7070&gt;Ограничения!$B$2,Sheet!I7070&gt;Ограничения!$B$2,),"Not compatible","Compatible")</f>
        <v>Compatible</v>
      </c>
      <c r="L687" t="str">
        <f t="shared" si="51"/>
        <v>Модификация</v>
      </c>
      <c r="M687" s="3">
        <f t="shared" si="53"/>
        <v>1</v>
      </c>
      <c r="N687" s="3" t="str">
        <f t="shared" si="54"/>
        <v>Y</v>
      </c>
      <c r="O687" t="s">
        <v>28008</v>
      </c>
      <c r="Q687" t="str">
        <f t="shared" si="52"/>
        <v>COPY bslot01.dat sel\bslot01.dat</v>
      </c>
      <c r="R687" t="str">
        <f>IF(ISNA(VLOOKUP(B687,Rendered!$B$1:$C$1000,1,FALSE)),"N","Y")</f>
        <v>N</v>
      </c>
    </row>
    <row r="688" spans="1:18" hidden="1" x14ac:dyDescent="0.35">
      <c r="A688" t="s">
        <v>13629</v>
      </c>
      <c r="B688" t="s">
        <v>13632</v>
      </c>
      <c r="C688" t="s">
        <v>13633</v>
      </c>
      <c r="D688" t="s">
        <v>59</v>
      </c>
      <c r="E688">
        <v>1953</v>
      </c>
      <c r="F688">
        <v>1955</v>
      </c>
      <c r="G688">
        <v>1</v>
      </c>
      <c r="H688">
        <v>2</v>
      </c>
      <c r="I688">
        <v>1</v>
      </c>
      <c r="J688">
        <f t="shared" si="50"/>
        <v>4</v>
      </c>
      <c r="K688" t="str">
        <f>IF(OR(J688&gt;Ограничения!$B$1,Sheet!G11532&gt;Ограничения!$B$2,Sheet!H11532&gt;Ограничения!$B$2,Sheet!I11532&gt;Ограничения!$B$2,),"Not compatible","Compatible")</f>
        <v>Compatible</v>
      </c>
      <c r="L688" t="str">
        <f t="shared" si="51"/>
        <v>Модификация</v>
      </c>
      <c r="M688" s="3">
        <f t="shared" si="53"/>
        <v>1</v>
      </c>
      <c r="N688" s="3" t="str">
        <f t="shared" si="54"/>
        <v>Y</v>
      </c>
      <c r="O688" t="s">
        <v>28008</v>
      </c>
      <c r="Q688" t="str">
        <f t="shared" si="52"/>
        <v>COPY bslot01.dat sel\bslot01.dat</v>
      </c>
      <c r="R688" t="str">
        <f>IF(ISNA(VLOOKUP(B688,Rendered!$B$1:$C$1000,1,FALSE)),"N","Y")</f>
        <v>N</v>
      </c>
    </row>
    <row r="689" spans="1:18" hidden="1" x14ac:dyDescent="0.35">
      <c r="A689" t="s">
        <v>13629</v>
      </c>
      <c r="B689" t="s">
        <v>13632</v>
      </c>
      <c r="C689" t="s">
        <v>13633</v>
      </c>
      <c r="D689" t="s">
        <v>59</v>
      </c>
      <c r="E689">
        <v>1953</v>
      </c>
      <c r="F689">
        <v>1955</v>
      </c>
      <c r="G689">
        <v>1</v>
      </c>
      <c r="H689">
        <v>2</v>
      </c>
      <c r="I689">
        <v>1</v>
      </c>
      <c r="J689">
        <f t="shared" si="50"/>
        <v>4</v>
      </c>
      <c r="K689" t="str">
        <f>IF(OR(J689&gt;Ограничения!$B$1,Sheet!G14622&gt;Ограничения!$B$2,Sheet!H14622&gt;Ограничения!$B$2,Sheet!I14622&gt;Ограничения!$B$2,),"Not compatible","Compatible")</f>
        <v>Compatible</v>
      </c>
      <c r="L689" t="str">
        <f t="shared" si="51"/>
        <v>Модификация</v>
      </c>
      <c r="M689" s="3">
        <f t="shared" si="53"/>
        <v>1</v>
      </c>
      <c r="N689" s="3" t="str">
        <f t="shared" si="54"/>
        <v>Y</v>
      </c>
      <c r="O689" t="s">
        <v>28008</v>
      </c>
      <c r="Q689" t="str">
        <f t="shared" si="52"/>
        <v>COPY bslot01.dat sel\bslot01.dat</v>
      </c>
      <c r="R689" t="str">
        <f>IF(ISNA(VLOOKUP(B689,Rendered!$B$1:$C$1000,1,FALSE)),"N","Y")</f>
        <v>N</v>
      </c>
    </row>
    <row r="690" spans="1:18" hidden="1" x14ac:dyDescent="0.35">
      <c r="A690" t="s">
        <v>13629</v>
      </c>
      <c r="B690" t="s">
        <v>13632</v>
      </c>
      <c r="C690" t="s">
        <v>13633</v>
      </c>
      <c r="D690" t="s">
        <v>59</v>
      </c>
      <c r="E690">
        <v>1953</v>
      </c>
      <c r="F690">
        <v>1955</v>
      </c>
      <c r="G690">
        <v>1</v>
      </c>
      <c r="H690">
        <v>2</v>
      </c>
      <c r="I690">
        <v>1</v>
      </c>
      <c r="J690">
        <f t="shared" si="50"/>
        <v>4</v>
      </c>
      <c r="K690" t="str">
        <f>IF(OR(J690&gt;Ограничения!$B$1,Sheet!G16678&gt;Ограничения!$B$2,Sheet!H16678&gt;Ограничения!$B$2,Sheet!I16678&gt;Ограничения!$B$2,),"Not compatible","Compatible")</f>
        <v>Compatible</v>
      </c>
      <c r="L690" t="str">
        <f t="shared" si="51"/>
        <v>Модификация</v>
      </c>
      <c r="M690" s="3">
        <f t="shared" si="53"/>
        <v>0</v>
      </c>
      <c r="N690" s="3" t="str">
        <f t="shared" si="54"/>
        <v>Y</v>
      </c>
      <c r="O690" t="s">
        <v>28008</v>
      </c>
      <c r="Q690" t="str">
        <f t="shared" si="52"/>
        <v>COPY bslot01.dat sel\bslot01.dat</v>
      </c>
      <c r="R690" t="str">
        <f>IF(ISNA(VLOOKUP(B690,Rendered!$B$1:$C$1000,1,FALSE)),"N","Y")</f>
        <v>N</v>
      </c>
    </row>
    <row r="691" spans="1:18" hidden="1" x14ac:dyDescent="0.35">
      <c r="A691" t="s">
        <v>13629</v>
      </c>
      <c r="B691" t="s">
        <v>13634</v>
      </c>
      <c r="C691" t="s">
        <v>13635</v>
      </c>
      <c r="D691" t="s">
        <v>59</v>
      </c>
      <c r="E691">
        <v>1953</v>
      </c>
      <c r="F691">
        <v>1953</v>
      </c>
      <c r="G691">
        <v>1</v>
      </c>
      <c r="H691">
        <v>2</v>
      </c>
      <c r="I691">
        <v>1</v>
      </c>
      <c r="J691">
        <f t="shared" si="50"/>
        <v>4</v>
      </c>
      <c r="K691" t="str">
        <f>IF(OR(J691&gt;Ограничения!$B$1,Sheet!G7071&gt;Ограничения!$B$2,Sheet!H7071&gt;Ограничения!$B$2,Sheet!I7071&gt;Ограничения!$B$2,),"Not compatible","Compatible")</f>
        <v>Compatible</v>
      </c>
      <c r="L691" t="str">
        <f t="shared" si="51"/>
        <v>Модификация</v>
      </c>
      <c r="M691" s="3">
        <f t="shared" si="53"/>
        <v>1</v>
      </c>
      <c r="N691" s="3" t="str">
        <f t="shared" si="54"/>
        <v>Y</v>
      </c>
      <c r="O691" t="s">
        <v>28008</v>
      </c>
      <c r="Q691" t="str">
        <f t="shared" si="52"/>
        <v>COPY bslot01a.dat sel\bslot01a.dat</v>
      </c>
      <c r="R691" t="str">
        <f>IF(ISNA(VLOOKUP(B691,Rendered!$B$1:$C$1000,1,FALSE)),"N","Y")</f>
        <v>N</v>
      </c>
    </row>
    <row r="692" spans="1:18" hidden="1" x14ac:dyDescent="0.35">
      <c r="A692" t="s">
        <v>13629</v>
      </c>
      <c r="B692" t="s">
        <v>13634</v>
      </c>
      <c r="C692" t="s">
        <v>13635</v>
      </c>
      <c r="D692" t="s">
        <v>59</v>
      </c>
      <c r="E692">
        <v>1953</v>
      </c>
      <c r="F692">
        <v>1953</v>
      </c>
      <c r="G692">
        <v>1</v>
      </c>
      <c r="H692">
        <v>2</v>
      </c>
      <c r="I692">
        <v>1</v>
      </c>
      <c r="J692">
        <f t="shared" si="50"/>
        <v>4</v>
      </c>
      <c r="K692" t="str">
        <f>IF(OR(J692&gt;Ограничения!$B$1,Sheet!G11533&gt;Ограничения!$B$2,Sheet!H11533&gt;Ограничения!$B$2,Sheet!I11533&gt;Ограничения!$B$2,),"Not compatible","Compatible")</f>
        <v>Not compatible</v>
      </c>
      <c r="L692" t="str">
        <f t="shared" si="51"/>
        <v>Модификация</v>
      </c>
      <c r="M692" s="3">
        <f t="shared" si="53"/>
        <v>1</v>
      </c>
      <c r="N692" s="3" t="str">
        <f t="shared" si="54"/>
        <v>Y</v>
      </c>
      <c r="O692" t="s">
        <v>28008</v>
      </c>
      <c r="Q692" t="str">
        <f t="shared" si="52"/>
        <v>COPY bslot01a.dat sel\bslot01a.dat</v>
      </c>
      <c r="R692" t="str">
        <f>IF(ISNA(VLOOKUP(B692,Rendered!$B$1:$C$1000,1,FALSE)),"N","Y")</f>
        <v>N</v>
      </c>
    </row>
    <row r="693" spans="1:18" hidden="1" x14ac:dyDescent="0.35">
      <c r="A693" t="s">
        <v>13629</v>
      </c>
      <c r="B693" t="s">
        <v>13634</v>
      </c>
      <c r="C693" t="s">
        <v>13635</v>
      </c>
      <c r="D693" t="s">
        <v>59</v>
      </c>
      <c r="E693">
        <v>1953</v>
      </c>
      <c r="F693">
        <v>1953</v>
      </c>
      <c r="G693">
        <v>1</v>
      </c>
      <c r="H693">
        <v>2</v>
      </c>
      <c r="I693">
        <v>1</v>
      </c>
      <c r="J693">
        <f t="shared" si="50"/>
        <v>4</v>
      </c>
      <c r="K693" t="str">
        <f>IF(OR(J693&gt;Ограничения!$B$1,Sheet!G14623&gt;Ограничения!$B$2,Sheet!H14623&gt;Ограничения!$B$2,Sheet!I14623&gt;Ограничения!$B$2,),"Not compatible","Compatible")</f>
        <v>Compatible</v>
      </c>
      <c r="L693" t="str">
        <f t="shared" si="51"/>
        <v>Модификация</v>
      </c>
      <c r="M693" s="3">
        <f t="shared" si="53"/>
        <v>1</v>
      </c>
      <c r="N693" s="3" t="str">
        <f t="shared" si="54"/>
        <v>Y</v>
      </c>
      <c r="O693" t="s">
        <v>28008</v>
      </c>
      <c r="Q693" t="str">
        <f t="shared" si="52"/>
        <v>COPY bslot01a.dat sel\bslot01a.dat</v>
      </c>
      <c r="R693" t="str">
        <f>IF(ISNA(VLOOKUP(B693,Rendered!$B$1:$C$1000,1,FALSE)),"N","Y")</f>
        <v>N</v>
      </c>
    </row>
    <row r="694" spans="1:18" hidden="1" x14ac:dyDescent="0.35">
      <c r="A694" t="s">
        <v>13629</v>
      </c>
      <c r="B694" t="s">
        <v>13634</v>
      </c>
      <c r="C694" t="s">
        <v>13635</v>
      </c>
      <c r="D694" t="s">
        <v>59</v>
      </c>
      <c r="E694">
        <v>1953</v>
      </c>
      <c r="F694">
        <v>1953</v>
      </c>
      <c r="G694">
        <v>1</v>
      </c>
      <c r="H694">
        <v>2</v>
      </c>
      <c r="I694">
        <v>1</v>
      </c>
      <c r="J694">
        <f t="shared" si="50"/>
        <v>4</v>
      </c>
      <c r="K694" t="str">
        <f>IF(OR(J694&gt;Ограничения!$B$1,Sheet!G16679&gt;Ограничения!$B$2,Sheet!H16679&gt;Ограничения!$B$2,Sheet!I16679&gt;Ограничения!$B$2,),"Not compatible","Compatible")</f>
        <v>Compatible</v>
      </c>
      <c r="L694" t="str">
        <f t="shared" si="51"/>
        <v>Модификация</v>
      </c>
      <c r="M694" s="3">
        <f t="shared" si="53"/>
        <v>0</v>
      </c>
      <c r="N694" s="3" t="str">
        <f t="shared" si="54"/>
        <v>Y</v>
      </c>
      <c r="O694" t="s">
        <v>28008</v>
      </c>
      <c r="Q694" t="str">
        <f t="shared" si="52"/>
        <v>COPY bslot01a.dat sel\bslot01a.dat</v>
      </c>
      <c r="R694" t="str">
        <f>IF(ISNA(VLOOKUP(B694,Rendered!$B$1:$C$1000,1,FALSE)),"N","Y")</f>
        <v>N</v>
      </c>
    </row>
    <row r="695" spans="1:18" hidden="1" x14ac:dyDescent="0.35">
      <c r="A695" t="s">
        <v>14814</v>
      </c>
      <c r="B695" t="s">
        <v>14841</v>
      </c>
      <c r="C695" t="s">
        <v>14842</v>
      </c>
      <c r="D695" t="s">
        <v>7</v>
      </c>
      <c r="E695">
        <v>1991</v>
      </c>
      <c r="F695">
        <v>2013</v>
      </c>
      <c r="G695">
        <v>1</v>
      </c>
      <c r="H695">
        <v>2</v>
      </c>
      <c r="I695">
        <v>2</v>
      </c>
      <c r="J695">
        <f t="shared" si="50"/>
        <v>5</v>
      </c>
      <c r="K695" t="str">
        <f>IF(OR(J695&gt;Ограничения!$B$1,Sheet!G7666&gt;Ограничения!$B$2,Sheet!H7666&gt;Ограничения!$B$2,Sheet!I7666&gt;Ограничения!$B$2,),"Not compatible","Compatible")</f>
        <v>Compatible</v>
      </c>
      <c r="L695" t="str">
        <f t="shared" si="51"/>
        <v>Модификация</v>
      </c>
      <c r="M695" s="3">
        <f t="shared" si="53"/>
        <v>0.58208955223880599</v>
      </c>
      <c r="N695" s="3" t="str">
        <f t="shared" si="54"/>
        <v>Y</v>
      </c>
      <c r="O695" t="s">
        <v>28008</v>
      </c>
      <c r="Q695" t="str">
        <f t="shared" si="52"/>
        <v>COPY 3245b.dat sel\3245b.dat</v>
      </c>
      <c r="R695" t="str">
        <f>IF(ISNA(VLOOKUP(B695,Rendered!$B$1:$C$1000,1,FALSE)),"N","Y")</f>
        <v>N</v>
      </c>
    </row>
    <row r="696" spans="1:18" hidden="1" x14ac:dyDescent="0.35">
      <c r="A696" t="s">
        <v>15677</v>
      </c>
      <c r="B696" t="s">
        <v>15678</v>
      </c>
      <c r="C696" t="s">
        <v>15679</v>
      </c>
      <c r="D696" t="s">
        <v>13</v>
      </c>
      <c r="E696">
        <v>2008</v>
      </c>
      <c r="F696">
        <v>2008</v>
      </c>
      <c r="G696">
        <v>1</v>
      </c>
      <c r="H696">
        <v>2</v>
      </c>
      <c r="I696">
        <v>2</v>
      </c>
      <c r="J696">
        <f t="shared" si="50"/>
        <v>5</v>
      </c>
      <c r="K696" t="str">
        <f>IF(OR(J696&gt;Ограничения!$B$1,Sheet!G8078&gt;Ограничения!$B$2,Sheet!H8078&gt;Ограничения!$B$2,Sheet!I8078&gt;Ограничения!$B$2,),"Not compatible","Compatible")</f>
        <v>Compatible</v>
      </c>
      <c r="L696" t="str">
        <f t="shared" si="51"/>
        <v>Модификация</v>
      </c>
      <c r="M696" s="3">
        <f t="shared" si="53"/>
        <v>0</v>
      </c>
      <c r="N696" s="3" t="str">
        <f t="shared" si="54"/>
        <v>Y</v>
      </c>
      <c r="O696" t="s">
        <v>28008</v>
      </c>
      <c r="Q696" t="str">
        <f t="shared" si="52"/>
        <v>COPY 3245bpb10.dat sel\3245bpb10.dat</v>
      </c>
      <c r="R696" t="str">
        <f>IF(ISNA(VLOOKUP(B696,Rendered!$B$1:$C$1000,1,FALSE)),"N","Y")</f>
        <v>N</v>
      </c>
    </row>
    <row r="697" spans="1:18" hidden="1" x14ac:dyDescent="0.35">
      <c r="A697" t="s">
        <v>14814</v>
      </c>
      <c r="B697" t="s">
        <v>14843</v>
      </c>
      <c r="C697" t="s">
        <v>14844</v>
      </c>
      <c r="D697" t="s">
        <v>2950</v>
      </c>
      <c r="E697">
        <v>2007</v>
      </c>
      <c r="F697">
        <v>2022</v>
      </c>
      <c r="G697">
        <v>1</v>
      </c>
      <c r="H697">
        <v>2</v>
      </c>
      <c r="I697">
        <v>2</v>
      </c>
      <c r="J697">
        <f t="shared" si="50"/>
        <v>5</v>
      </c>
      <c r="K697" t="str">
        <f>IF(OR(J697&gt;Ограничения!$B$1,Sheet!G7667&gt;Ограничения!$B$2,Sheet!H7667&gt;Ограничения!$B$2,Sheet!I7667&gt;Ограничения!$B$2,),"Not compatible","Compatible")</f>
        <v>Compatible</v>
      </c>
      <c r="L697" t="str">
        <f t="shared" si="51"/>
        <v>Модификация</v>
      </c>
      <c r="M697" s="3">
        <f t="shared" si="53"/>
        <v>0</v>
      </c>
      <c r="N697" s="3" t="str">
        <f t="shared" si="54"/>
        <v>N</v>
      </c>
      <c r="O697" t="s">
        <v>28008</v>
      </c>
      <c r="Q697" t="str">
        <f t="shared" si="52"/>
        <v>COPY 3245c.dat sel\3245c.dat</v>
      </c>
      <c r="R697" t="str">
        <f>IF(ISNA(VLOOKUP(B697,Rendered!$B$1:$C$1000,1,FALSE)),"N","Y")</f>
        <v>N</v>
      </c>
    </row>
    <row r="698" spans="1:18" hidden="1" x14ac:dyDescent="0.35">
      <c r="A698" t="s">
        <v>14814</v>
      </c>
      <c r="B698" t="s">
        <v>14845</v>
      </c>
      <c r="C698" t="s">
        <v>14846</v>
      </c>
      <c r="D698" t="s">
        <v>57</v>
      </c>
      <c r="E698">
        <v>2006</v>
      </c>
      <c r="F698">
        <v>2007</v>
      </c>
      <c r="G698">
        <v>1</v>
      </c>
      <c r="H698">
        <v>2</v>
      </c>
      <c r="I698">
        <v>2</v>
      </c>
      <c r="J698">
        <f t="shared" si="50"/>
        <v>5</v>
      </c>
      <c r="K698" t="str">
        <f>IF(OR(J698&gt;Ограничения!$B$1,Sheet!G7668&gt;Ограничения!$B$2,Sheet!H7668&gt;Ограничения!$B$2,Sheet!I7668&gt;Ограничения!$B$2,),"Not compatible","Compatible")</f>
        <v>Compatible</v>
      </c>
      <c r="L698">
        <f t="shared" si="51"/>
        <v>772</v>
      </c>
      <c r="M698" s="3">
        <f t="shared" si="53"/>
        <v>0</v>
      </c>
      <c r="N698" s="3" t="str">
        <f t="shared" si="54"/>
        <v>N</v>
      </c>
      <c r="O698" t="s">
        <v>28008</v>
      </c>
      <c r="Q698" t="str">
        <f t="shared" si="52"/>
        <v>COPY 772.dat sel\772.dat</v>
      </c>
      <c r="R698" t="str">
        <f>IF(ISNA(VLOOKUP(B698,Rendered!$B$1:$C$1000,1,FALSE)),"N","Y")</f>
        <v>N</v>
      </c>
    </row>
    <row r="699" spans="1:18" hidden="1" x14ac:dyDescent="0.35">
      <c r="A699" t="s">
        <v>14814</v>
      </c>
      <c r="B699" t="s">
        <v>14847</v>
      </c>
      <c r="C699" t="s">
        <v>14848</v>
      </c>
      <c r="D699" t="s">
        <v>21</v>
      </c>
      <c r="E699">
        <v>2016</v>
      </c>
      <c r="F699">
        <v>2022</v>
      </c>
      <c r="G699">
        <v>1</v>
      </c>
      <c r="H699">
        <v>2</v>
      </c>
      <c r="I699">
        <v>3</v>
      </c>
      <c r="J699">
        <f t="shared" si="50"/>
        <v>6</v>
      </c>
      <c r="K699" t="str">
        <f>IF(OR(J699&gt;Ограничения!$B$1,Sheet!G7669&gt;Ограничения!$B$2,Sheet!H7669&gt;Ограничения!$B$2,Sheet!I7669&gt;Ограничения!$B$2,),"Not compatible","Compatible")</f>
        <v>Compatible</v>
      </c>
      <c r="L699">
        <f t="shared" si="51"/>
        <v>22886</v>
      </c>
      <c r="M699" s="3">
        <f t="shared" si="53"/>
        <v>0</v>
      </c>
      <c r="N699" s="3" t="str">
        <f t="shared" si="54"/>
        <v>N</v>
      </c>
      <c r="O699" t="s">
        <v>28007</v>
      </c>
      <c r="P699">
        <v>3</v>
      </c>
      <c r="Q699" t="str">
        <f t="shared" si="52"/>
        <v>COPY 22886.dat sel\22886.dat</v>
      </c>
      <c r="R699" t="str">
        <f>IF(ISNA(VLOOKUP(B699,Rendered!$B$1:$C$1000,1,FALSE)),"N","Y")</f>
        <v>Y</v>
      </c>
    </row>
    <row r="700" spans="1:18" hidden="1" x14ac:dyDescent="0.35">
      <c r="A700" t="s">
        <v>14814</v>
      </c>
      <c r="B700" t="s">
        <v>14849</v>
      </c>
      <c r="C700" t="s">
        <v>14850</v>
      </c>
      <c r="D700" t="s">
        <v>1580</v>
      </c>
      <c r="E700">
        <v>1988</v>
      </c>
      <c r="F700">
        <v>2022</v>
      </c>
      <c r="G700">
        <v>1</v>
      </c>
      <c r="H700">
        <v>2</v>
      </c>
      <c r="I700">
        <v>5</v>
      </c>
      <c r="J700">
        <f t="shared" si="50"/>
        <v>8</v>
      </c>
      <c r="K700" t="str">
        <f>IF(OR(J700&gt;Ограничения!$B$1,Sheet!G7670&gt;Ограничения!$B$2,Sheet!H7670&gt;Ограничения!$B$2,Sheet!I7670&gt;Ограничения!$B$2,),"Not compatible","Compatible")</f>
        <v>Compatible</v>
      </c>
      <c r="L700">
        <f t="shared" si="51"/>
        <v>2454</v>
      </c>
      <c r="M700" s="3">
        <f t="shared" si="53"/>
        <v>0</v>
      </c>
      <c r="N700" s="3" t="str">
        <f t="shared" si="54"/>
        <v>N</v>
      </c>
      <c r="O700" t="s">
        <v>28007</v>
      </c>
      <c r="P700">
        <v>3</v>
      </c>
      <c r="Q700" t="str">
        <f t="shared" si="52"/>
        <v>COPY 2454.dat sel\2454.dat</v>
      </c>
      <c r="R700" t="str">
        <f>IF(ISNA(VLOOKUP(B700,Rendered!$B$1:$C$1000,1,FALSE)),"N","Y")</f>
        <v>Y</v>
      </c>
    </row>
    <row r="701" spans="1:18" hidden="1" x14ac:dyDescent="0.35">
      <c r="A701" t="s">
        <v>14814</v>
      </c>
      <c r="B701" t="s">
        <v>14851</v>
      </c>
      <c r="C701" t="s">
        <v>14852</v>
      </c>
      <c r="D701" t="s">
        <v>558</v>
      </c>
      <c r="E701">
        <v>1988</v>
      </c>
      <c r="F701">
        <v>2022</v>
      </c>
      <c r="G701">
        <v>1</v>
      </c>
      <c r="H701">
        <v>2</v>
      </c>
      <c r="I701">
        <v>5</v>
      </c>
      <c r="J701">
        <f t="shared" si="50"/>
        <v>8</v>
      </c>
      <c r="K701" t="str">
        <f>IF(OR(J701&gt;Ограничения!$B$1,Sheet!G7671&gt;Ограничения!$B$2,Sheet!H7671&gt;Ограничения!$B$2,Sheet!I7671&gt;Ограничения!$B$2,),"Not compatible","Compatible")</f>
        <v>Compatible</v>
      </c>
      <c r="L701">
        <f t="shared" si="51"/>
        <v>46212</v>
      </c>
      <c r="M701" s="3">
        <f t="shared" si="53"/>
        <v>0</v>
      </c>
      <c r="N701" s="3" t="str">
        <f t="shared" si="54"/>
        <v>N</v>
      </c>
      <c r="O701" t="s">
        <v>28008</v>
      </c>
      <c r="P701">
        <v>3</v>
      </c>
      <c r="Q701" t="str">
        <f t="shared" si="52"/>
        <v>COPY 46212.dat sel\46212.dat</v>
      </c>
      <c r="R701" t="str">
        <f>IF(ISNA(VLOOKUP(B701,Rendered!$B$1:$C$1000,1,FALSE)),"N","Y")</f>
        <v>N</v>
      </c>
    </row>
    <row r="702" spans="1:18" hidden="1" x14ac:dyDescent="0.35">
      <c r="A702" t="s">
        <v>14814</v>
      </c>
      <c r="B702" t="s">
        <v>14853</v>
      </c>
      <c r="C702" t="s">
        <v>14854</v>
      </c>
      <c r="D702" t="s">
        <v>14855</v>
      </c>
      <c r="E702">
        <v>1978</v>
      </c>
      <c r="F702">
        <v>2022</v>
      </c>
      <c r="G702">
        <v>1</v>
      </c>
      <c r="H702">
        <v>3</v>
      </c>
      <c r="I702">
        <v>1</v>
      </c>
      <c r="J702">
        <f t="shared" si="50"/>
        <v>5</v>
      </c>
      <c r="K702" t="str">
        <f>IF(OR(J702&gt;Ограничения!$B$1,Sheet!G7672&gt;Ограничения!$B$2,Sheet!H7672&gt;Ограничения!$B$2,Sheet!I7672&gt;Ограничения!$B$2,),"Not compatible","Compatible")</f>
        <v>Compatible</v>
      </c>
      <c r="L702">
        <f t="shared" si="51"/>
        <v>3622</v>
      </c>
      <c r="M702" s="3">
        <f t="shared" si="53"/>
        <v>0.21153846153846154</v>
      </c>
      <c r="N702" s="3" t="str">
        <f t="shared" si="54"/>
        <v>Y</v>
      </c>
      <c r="O702" t="s">
        <v>28007</v>
      </c>
      <c r="P702">
        <v>3</v>
      </c>
      <c r="Q702" t="str">
        <f t="shared" si="52"/>
        <v>COPY 3622.dat sel\3622.dat</v>
      </c>
      <c r="R702" t="str">
        <f>IF(ISNA(VLOOKUP(B702,Rendered!$B$1:$C$1000,1,FALSE)),"N","Y")</f>
        <v>Y</v>
      </c>
    </row>
    <row r="703" spans="1:18" hidden="1" x14ac:dyDescent="0.35">
      <c r="A703" t="s">
        <v>14814</v>
      </c>
      <c r="B703" t="s">
        <v>14856</v>
      </c>
      <c r="C703" t="s">
        <v>14857</v>
      </c>
      <c r="D703" t="s">
        <v>30</v>
      </c>
      <c r="E703" t="s">
        <v>60</v>
      </c>
      <c r="G703">
        <v>1</v>
      </c>
      <c r="H703">
        <v>3</v>
      </c>
      <c r="I703">
        <v>1</v>
      </c>
      <c r="J703">
        <f t="shared" si="50"/>
        <v>5</v>
      </c>
      <c r="K703" t="str">
        <f>IF(OR(J703&gt;Ограничения!$B$1,Sheet!G7673&gt;Ограничения!$B$2,Sheet!H7673&gt;Ограничения!$B$2,Sheet!I7673&gt;Ограничения!$B$2,),"Not compatible","Compatible")</f>
        <v>Compatible</v>
      </c>
      <c r="L703" t="str">
        <f t="shared" si="51"/>
        <v>Модификация</v>
      </c>
      <c r="M703" s="3">
        <f t="shared" si="53"/>
        <v>0</v>
      </c>
      <c r="N703" s="3" t="str">
        <f t="shared" si="54"/>
        <v>Y</v>
      </c>
      <c r="O703" t="s">
        <v>28008</v>
      </c>
      <c r="Q703" t="str">
        <f t="shared" si="52"/>
        <v>COPY 3622f1.dat sel\3622f1.dat</v>
      </c>
      <c r="R703" t="str">
        <f>IF(ISNA(VLOOKUP(B703,Rendered!$B$1:$C$1000,1,FALSE)),"N","Y")</f>
        <v>N</v>
      </c>
    </row>
    <row r="704" spans="1:18" hidden="1" x14ac:dyDescent="0.35">
      <c r="A704" t="s">
        <v>15677</v>
      </c>
      <c r="B704" t="s">
        <v>15680</v>
      </c>
      <c r="C704" t="s">
        <v>15681</v>
      </c>
      <c r="D704" t="s">
        <v>13</v>
      </c>
      <c r="E704" t="s">
        <v>60</v>
      </c>
      <c r="G704">
        <v>1</v>
      </c>
      <c r="H704">
        <v>3</v>
      </c>
      <c r="I704">
        <v>1</v>
      </c>
      <c r="J704">
        <f t="shared" si="50"/>
        <v>5</v>
      </c>
      <c r="K704" t="str">
        <f>IF(OR(J704&gt;Ограничения!$B$1,Sheet!G8079&gt;Ограничения!$B$2,Sheet!H8079&gt;Ограничения!$B$2,Sheet!I8079&gt;Ограничения!$B$2,),"Not compatible","Compatible")</f>
        <v>Compatible</v>
      </c>
      <c r="L704" t="str">
        <f t="shared" si="51"/>
        <v>Модификация</v>
      </c>
      <c r="M704" s="3">
        <f t="shared" si="53"/>
        <v>0</v>
      </c>
      <c r="N704" s="3" t="str">
        <f t="shared" si="54"/>
        <v>N</v>
      </c>
      <c r="O704" t="s">
        <v>28008</v>
      </c>
      <c r="Q704" t="str">
        <f t="shared" si="52"/>
        <v>COPY 3622pb128.dat sel\3622pb128.dat</v>
      </c>
      <c r="R704" t="str">
        <f>IF(ISNA(VLOOKUP(B704,Rendered!$B$1:$C$1000,1,FALSE)),"N","Y")</f>
        <v>N</v>
      </c>
    </row>
    <row r="705" spans="1:18" hidden="1" x14ac:dyDescent="0.35">
      <c r="A705" t="s">
        <v>14814</v>
      </c>
      <c r="B705" t="s">
        <v>14858</v>
      </c>
      <c r="C705" t="s">
        <v>14859</v>
      </c>
      <c r="D705" t="s">
        <v>57</v>
      </c>
      <c r="E705">
        <v>1978</v>
      </c>
      <c r="F705">
        <v>2007</v>
      </c>
      <c r="G705">
        <v>1</v>
      </c>
      <c r="H705">
        <v>3</v>
      </c>
      <c r="I705">
        <v>5</v>
      </c>
      <c r="J705">
        <f t="shared" si="50"/>
        <v>9</v>
      </c>
      <c r="K705" t="str">
        <f>IF(OR(J705&gt;Ограничения!$B$1,Sheet!G7674&gt;Ограничения!$B$2,Sheet!H7674&gt;Ограничения!$B$2,Sheet!I7674&gt;Ограничения!$B$2,),"Not compatible","Compatible")</f>
        <v>Compatible</v>
      </c>
      <c r="L705">
        <f t="shared" si="51"/>
        <v>3755</v>
      </c>
      <c r="M705" s="3">
        <f t="shared" si="53"/>
        <v>0</v>
      </c>
      <c r="N705" s="3" t="str">
        <f t="shared" si="54"/>
        <v>N</v>
      </c>
      <c r="O705" t="s">
        <v>28008</v>
      </c>
      <c r="Q705" t="str">
        <f t="shared" si="52"/>
        <v>COPY 3755.dat sel\3755.dat</v>
      </c>
      <c r="R705" t="str">
        <f>IF(ISNA(VLOOKUP(B705,Rendered!$B$1:$C$1000,1,FALSE)),"N","Y")</f>
        <v>N</v>
      </c>
    </row>
    <row r="706" spans="1:18" hidden="1" x14ac:dyDescent="0.35">
      <c r="A706" t="s">
        <v>14814</v>
      </c>
      <c r="B706" t="s">
        <v>14860</v>
      </c>
      <c r="C706" t="s">
        <v>14861</v>
      </c>
      <c r="D706" t="s">
        <v>1532</v>
      </c>
      <c r="E706">
        <v>1964</v>
      </c>
      <c r="F706">
        <v>2022</v>
      </c>
      <c r="G706">
        <v>1</v>
      </c>
      <c r="H706">
        <v>4</v>
      </c>
      <c r="I706">
        <v>1</v>
      </c>
      <c r="J706">
        <f t="shared" ref="J706:J769" si="55">SUM(G706:I706)</f>
        <v>6</v>
      </c>
      <c r="K706" t="str">
        <f>IF(OR(J706&gt;Ограничения!$B$1,Sheet!G7675&gt;Ограничения!$B$2,Sheet!H7675&gt;Ограничения!$B$2,Sheet!I7675&gt;Ограничения!$B$2,),"Not compatible","Compatible")</f>
        <v>Compatible</v>
      </c>
      <c r="L706">
        <f t="shared" ref="L706:L769" si="56">IFERROR(B706+1-1,"Модификация")</f>
        <v>3010</v>
      </c>
      <c r="M706" s="3">
        <f t="shared" si="53"/>
        <v>0.20754716981132076</v>
      </c>
      <c r="N706" s="3" t="str">
        <f t="shared" si="54"/>
        <v>Y</v>
      </c>
      <c r="O706" t="s">
        <v>28007</v>
      </c>
      <c r="P706">
        <v>3</v>
      </c>
      <c r="Q706" t="str">
        <f t="shared" ref="Q706:Q755" si="57">_xlfn.CONCAT("COPY ",B706,".dat sel\",B706,".dat")</f>
        <v>COPY 3010.dat sel\3010.dat</v>
      </c>
      <c r="R706" t="str">
        <f>IF(ISNA(VLOOKUP(B706,Rendered!$B$1:$C$1000,1,FALSE)),"N","Y")</f>
        <v>Y</v>
      </c>
    </row>
    <row r="707" spans="1:18" hidden="1" x14ac:dyDescent="0.35">
      <c r="A707" t="s">
        <v>14814</v>
      </c>
      <c r="B707" t="s">
        <v>14862</v>
      </c>
      <c r="C707" t="s">
        <v>14863</v>
      </c>
      <c r="D707" t="s">
        <v>13</v>
      </c>
      <c r="E707">
        <v>1984</v>
      </c>
      <c r="F707">
        <v>1996</v>
      </c>
      <c r="G707">
        <v>1</v>
      </c>
      <c r="H707">
        <v>4</v>
      </c>
      <c r="I707">
        <v>1</v>
      </c>
      <c r="J707">
        <f t="shared" si="55"/>
        <v>6</v>
      </c>
      <c r="K707" t="str">
        <f>IF(OR(J707&gt;Ограничения!$B$1,Sheet!G7676&gt;Ограничения!$B$2,Sheet!H7676&gt;Ограничения!$B$2,Sheet!I7676&gt;Ограничения!$B$2,),"Not compatible","Compatible")</f>
        <v>Compatible</v>
      </c>
      <c r="L707" t="str">
        <f t="shared" si="56"/>
        <v>Модификация</v>
      </c>
      <c r="M707" s="3">
        <f t="shared" ref="M707:M770" si="58">IF(ISERR(FIND(C707,C708)),0,LEN(C707)/LEN(C708))</f>
        <v>0</v>
      </c>
      <c r="N707" s="3" t="str">
        <f t="shared" ref="N707:N770" si="59">IF(OR(M707&gt;0,M706&gt;0),"Y","N")</f>
        <v>Y</v>
      </c>
      <c r="O707" t="s">
        <v>28008</v>
      </c>
      <c r="Q707" t="str">
        <f t="shared" si="57"/>
        <v>COPY 3010f3.dat sel\3010f3.dat</v>
      </c>
      <c r="R707" t="str">
        <f>IF(ISNA(VLOOKUP(B707,Rendered!$B$1:$C$1000,1,FALSE)),"N","Y")</f>
        <v>N</v>
      </c>
    </row>
    <row r="708" spans="1:18" hidden="1" x14ac:dyDescent="0.35">
      <c r="A708" t="s">
        <v>14814</v>
      </c>
      <c r="B708" t="s">
        <v>14864</v>
      </c>
      <c r="C708" t="s">
        <v>14865</v>
      </c>
      <c r="D708" t="s">
        <v>13</v>
      </c>
      <c r="E708" t="s">
        <v>60</v>
      </c>
      <c r="G708">
        <v>1</v>
      </c>
      <c r="H708">
        <v>4</v>
      </c>
      <c r="I708">
        <v>1</v>
      </c>
      <c r="J708">
        <f t="shared" si="55"/>
        <v>6</v>
      </c>
      <c r="K708" t="str">
        <f>IF(OR(J708&gt;Ограничения!$B$1,Sheet!G7677&gt;Ограничения!$B$2,Sheet!H7677&gt;Ограничения!$B$2,Sheet!I7677&gt;Ограничения!$B$2,),"Not compatible","Compatible")</f>
        <v>Compatible</v>
      </c>
      <c r="L708" t="str">
        <f t="shared" si="56"/>
        <v>Модификация</v>
      </c>
      <c r="M708" s="3">
        <f t="shared" si="58"/>
        <v>0</v>
      </c>
      <c r="N708" s="3" t="str">
        <f t="shared" si="59"/>
        <v>N</v>
      </c>
      <c r="O708" t="s">
        <v>28008</v>
      </c>
      <c r="Q708" t="str">
        <f t="shared" si="57"/>
        <v>COPY 3010f1.dat sel\3010f1.dat</v>
      </c>
      <c r="R708" t="str">
        <f>IF(ISNA(VLOOKUP(B708,Rendered!$B$1:$C$1000,1,FALSE)),"N","Y")</f>
        <v>N</v>
      </c>
    </row>
    <row r="709" spans="1:18" hidden="1" x14ac:dyDescent="0.35">
      <c r="A709" t="s">
        <v>14814</v>
      </c>
      <c r="B709" t="s">
        <v>14866</v>
      </c>
      <c r="C709" t="s">
        <v>14867</v>
      </c>
      <c r="D709" t="s">
        <v>13</v>
      </c>
      <c r="E709" t="s">
        <v>60</v>
      </c>
      <c r="G709">
        <v>1</v>
      </c>
      <c r="H709">
        <v>4</v>
      </c>
      <c r="I709">
        <v>1</v>
      </c>
      <c r="J709">
        <f t="shared" si="55"/>
        <v>6</v>
      </c>
      <c r="K709" t="str">
        <f>IF(OR(J709&gt;Ограничения!$B$1,Sheet!G7678&gt;Ограничения!$B$2,Sheet!H7678&gt;Ограничения!$B$2,Sheet!I7678&gt;Ограничения!$B$2,),"Not compatible","Compatible")</f>
        <v>Compatible</v>
      </c>
      <c r="L709" t="str">
        <f t="shared" si="56"/>
        <v>Модификация</v>
      </c>
      <c r="M709" s="3">
        <f t="shared" si="58"/>
        <v>0</v>
      </c>
      <c r="N709" s="3" t="str">
        <f t="shared" si="59"/>
        <v>N</v>
      </c>
      <c r="O709" t="s">
        <v>28008</v>
      </c>
      <c r="Q709" t="str">
        <f t="shared" si="57"/>
        <v>COPY 3010f2.dat sel\3010f2.dat</v>
      </c>
      <c r="R709" t="str">
        <f>IF(ISNA(VLOOKUP(B709,Rendered!$B$1:$C$1000,1,FALSE)),"N","Y")</f>
        <v>N</v>
      </c>
    </row>
    <row r="710" spans="1:18" hidden="1" x14ac:dyDescent="0.35">
      <c r="A710" t="s">
        <v>14814</v>
      </c>
      <c r="B710" t="s">
        <v>14868</v>
      </c>
      <c r="C710" t="s">
        <v>14869</v>
      </c>
      <c r="D710" t="s">
        <v>49</v>
      </c>
      <c r="E710">
        <v>1979</v>
      </c>
      <c r="F710">
        <v>2022</v>
      </c>
      <c r="G710">
        <v>1</v>
      </c>
      <c r="H710">
        <v>4</v>
      </c>
      <c r="I710">
        <v>1</v>
      </c>
      <c r="J710">
        <f t="shared" si="55"/>
        <v>6</v>
      </c>
      <c r="K710" t="str">
        <f>IF(OR(J710&gt;Ограничения!$B$1,Sheet!G7679&gt;Ограничения!$B$2,Sheet!H7679&gt;Ограничения!$B$2,Sheet!I7679&gt;Ограничения!$B$2,),"Not compatible","Compatible")</f>
        <v>Compatible</v>
      </c>
      <c r="L710">
        <f t="shared" si="56"/>
        <v>3066</v>
      </c>
      <c r="M710" s="3">
        <f t="shared" si="58"/>
        <v>0</v>
      </c>
      <c r="N710" s="3" t="str">
        <f t="shared" si="59"/>
        <v>N</v>
      </c>
      <c r="O710" t="s">
        <v>28008</v>
      </c>
      <c r="P710">
        <v>3</v>
      </c>
      <c r="Q710" t="str">
        <f t="shared" si="57"/>
        <v>COPY 3066.dat sel\3066.dat</v>
      </c>
      <c r="R710" t="str">
        <f>IF(ISNA(VLOOKUP(B710,Rendered!$B$1:$C$1000,1,FALSE)),"N","Y")</f>
        <v>N</v>
      </c>
    </row>
    <row r="711" spans="1:18" hidden="1" x14ac:dyDescent="0.35">
      <c r="A711" t="s">
        <v>14814</v>
      </c>
      <c r="B711" t="s">
        <v>14870</v>
      </c>
      <c r="C711" t="s">
        <v>14871</v>
      </c>
      <c r="D711" t="s">
        <v>49</v>
      </c>
      <c r="E711">
        <v>2019</v>
      </c>
      <c r="F711">
        <v>2022</v>
      </c>
      <c r="G711">
        <v>1</v>
      </c>
      <c r="H711">
        <v>4</v>
      </c>
      <c r="I711">
        <v>3</v>
      </c>
      <c r="J711">
        <f t="shared" si="55"/>
        <v>8</v>
      </c>
      <c r="K711" t="str">
        <f>IF(OR(J711&gt;Ограничения!$B$1,Sheet!G7680&gt;Ограничения!$B$2,Sheet!H7680&gt;Ограничения!$B$2,Sheet!I7680&gt;Ограничения!$B$2,),"Not compatible","Compatible")</f>
        <v>Compatible</v>
      </c>
      <c r="L711">
        <f t="shared" si="56"/>
        <v>49311</v>
      </c>
      <c r="M711" s="3">
        <f t="shared" si="58"/>
        <v>0</v>
      </c>
      <c r="N711" s="3" t="str">
        <f t="shared" si="59"/>
        <v>N</v>
      </c>
      <c r="O711" t="s">
        <v>28007</v>
      </c>
      <c r="P711">
        <v>3</v>
      </c>
      <c r="Q711" t="str">
        <f t="shared" si="57"/>
        <v>COPY 49311.dat sel\49311.dat</v>
      </c>
      <c r="R711" t="str">
        <f>IF(ISNA(VLOOKUP(B711,Rendered!$B$1:$C$1000,1,FALSE)),"N","Y")</f>
        <v>Y</v>
      </c>
    </row>
    <row r="712" spans="1:18" hidden="1" x14ac:dyDescent="0.35">
      <c r="A712" t="s">
        <v>14814</v>
      </c>
      <c r="B712" t="s">
        <v>14872</v>
      </c>
      <c r="C712" t="s">
        <v>14873</v>
      </c>
      <c r="D712" t="s">
        <v>10307</v>
      </c>
      <c r="E712">
        <v>1961</v>
      </c>
      <c r="F712">
        <v>2022</v>
      </c>
      <c r="G712">
        <v>1</v>
      </c>
      <c r="H712">
        <v>6</v>
      </c>
      <c r="I712">
        <v>1</v>
      </c>
      <c r="J712">
        <f t="shared" si="55"/>
        <v>8</v>
      </c>
      <c r="K712" t="str">
        <f>IF(OR(J712&gt;Ограничения!$B$1,Sheet!G7681&gt;Ограничения!$B$2,Sheet!H7681&gt;Ограничения!$B$2,Sheet!I7681&gt;Ограничения!$B$2,),"Not compatible","Compatible")</f>
        <v>Compatible</v>
      </c>
      <c r="L712">
        <f t="shared" si="56"/>
        <v>3009</v>
      </c>
      <c r="M712" s="3">
        <f t="shared" si="58"/>
        <v>0.18032786885245902</v>
      </c>
      <c r="N712" s="3" t="str">
        <f t="shared" si="59"/>
        <v>Y</v>
      </c>
      <c r="O712" t="s">
        <v>28007</v>
      </c>
      <c r="P712">
        <v>3</v>
      </c>
      <c r="Q712" t="str">
        <f t="shared" si="57"/>
        <v>COPY 3009.dat sel\3009.dat</v>
      </c>
      <c r="R712" t="str">
        <f>IF(ISNA(VLOOKUP(B712,Rendered!$B$1:$C$1000,1,FALSE)),"N","Y")</f>
        <v>Y</v>
      </c>
    </row>
    <row r="713" spans="1:18" hidden="1" x14ac:dyDescent="0.35">
      <c r="A713" t="s">
        <v>14814</v>
      </c>
      <c r="B713" t="s">
        <v>14874</v>
      </c>
      <c r="C713" t="s">
        <v>14875</v>
      </c>
      <c r="D713" t="s">
        <v>27</v>
      </c>
      <c r="E713" t="s">
        <v>60</v>
      </c>
      <c r="G713">
        <v>1</v>
      </c>
      <c r="H713">
        <v>6</v>
      </c>
      <c r="I713">
        <v>1</v>
      </c>
      <c r="J713">
        <f t="shared" si="55"/>
        <v>8</v>
      </c>
      <c r="K713" t="str">
        <f>IF(OR(J713&gt;Ограничения!$B$1,Sheet!G7682&gt;Ограничения!$B$2,Sheet!H7682&gt;Ограничения!$B$2,Sheet!I7682&gt;Ограничения!$B$2,),"Not compatible","Compatible")</f>
        <v>Compatible</v>
      </c>
      <c r="L713" t="str">
        <f t="shared" si="56"/>
        <v>Модификация</v>
      </c>
      <c r="M713" s="3">
        <f t="shared" si="58"/>
        <v>0</v>
      </c>
      <c r="N713" s="3" t="str">
        <f t="shared" si="59"/>
        <v>Y</v>
      </c>
      <c r="O713" t="s">
        <v>28008</v>
      </c>
      <c r="Q713" t="str">
        <f t="shared" si="57"/>
        <v>COPY 3009f1.dat sel\3009f1.dat</v>
      </c>
      <c r="R713" t="str">
        <f>IF(ISNA(VLOOKUP(B713,Rendered!$B$1:$C$1000,1,FALSE)),"N","Y")</f>
        <v>N</v>
      </c>
    </row>
    <row r="714" spans="1:18" hidden="1" x14ac:dyDescent="0.35">
      <c r="A714" t="s">
        <v>14814</v>
      </c>
      <c r="B714" t="s">
        <v>14876</v>
      </c>
      <c r="C714" t="s">
        <v>14877</v>
      </c>
      <c r="D714" t="s">
        <v>30</v>
      </c>
      <c r="E714">
        <v>2000</v>
      </c>
      <c r="F714">
        <v>2004</v>
      </c>
      <c r="G714">
        <v>1</v>
      </c>
      <c r="H714">
        <v>6</v>
      </c>
      <c r="I714">
        <v>1</v>
      </c>
      <c r="J714">
        <f t="shared" si="55"/>
        <v>8</v>
      </c>
      <c r="K714" t="str">
        <f>IF(OR(J714&gt;Ограничения!$B$1,Sheet!G7683&gt;Ограничения!$B$2,Sheet!H7683&gt;Ограничения!$B$2,Sheet!I7683&gt;Ограничения!$B$2,),"Not compatible","Compatible")</f>
        <v>Compatible</v>
      </c>
      <c r="L714" t="str">
        <f t="shared" si="56"/>
        <v>Модификация</v>
      </c>
      <c r="M714" s="3">
        <f t="shared" si="58"/>
        <v>0</v>
      </c>
      <c r="N714" s="3" t="str">
        <f t="shared" si="59"/>
        <v>N</v>
      </c>
      <c r="O714" t="s">
        <v>28008</v>
      </c>
      <c r="Q714" t="str">
        <f t="shared" si="57"/>
        <v>COPY 3009f2.dat sel\3009f2.dat</v>
      </c>
      <c r="R714" t="str">
        <f>IF(ISNA(VLOOKUP(B714,Rendered!$B$1:$C$1000,1,FALSE)),"N","Y")</f>
        <v>N</v>
      </c>
    </row>
    <row r="715" spans="1:18" hidden="1" x14ac:dyDescent="0.35">
      <c r="A715" t="s">
        <v>14814</v>
      </c>
      <c r="B715" t="s">
        <v>14878</v>
      </c>
      <c r="C715" t="s">
        <v>14879</v>
      </c>
      <c r="D715" t="s">
        <v>13</v>
      </c>
      <c r="E715" t="s">
        <v>60</v>
      </c>
      <c r="G715">
        <v>1</v>
      </c>
      <c r="H715">
        <v>6</v>
      </c>
      <c r="I715">
        <v>1</v>
      </c>
      <c r="J715">
        <f t="shared" si="55"/>
        <v>8</v>
      </c>
      <c r="K715" t="str">
        <f>IF(OR(J715&gt;Ограничения!$B$1,Sheet!G7684&gt;Ограничения!$B$2,Sheet!H7684&gt;Ограничения!$B$2,Sheet!I7684&gt;Ограничения!$B$2,),"Not compatible","Compatible")</f>
        <v>Compatible</v>
      </c>
      <c r="L715" t="str">
        <f t="shared" si="56"/>
        <v>Модификация</v>
      </c>
      <c r="M715" s="3">
        <f t="shared" si="58"/>
        <v>0</v>
      </c>
      <c r="N715" s="3" t="str">
        <f t="shared" si="59"/>
        <v>N</v>
      </c>
      <c r="O715" t="s">
        <v>28008</v>
      </c>
      <c r="Q715" t="str">
        <f t="shared" si="57"/>
        <v>COPY 3009f3.dat sel\3009f3.dat</v>
      </c>
      <c r="R715" t="str">
        <f>IF(ISNA(VLOOKUP(B715,Rendered!$B$1:$C$1000,1,FALSE)),"N","Y")</f>
        <v>N</v>
      </c>
    </row>
    <row r="716" spans="1:18" hidden="1" x14ac:dyDescent="0.35">
      <c r="A716" t="s">
        <v>14814</v>
      </c>
      <c r="B716" t="s">
        <v>14880</v>
      </c>
      <c r="C716" t="s">
        <v>14881</v>
      </c>
      <c r="D716" t="s">
        <v>30</v>
      </c>
      <c r="E716">
        <v>1979</v>
      </c>
      <c r="F716">
        <v>1992</v>
      </c>
      <c r="G716">
        <v>1</v>
      </c>
      <c r="H716">
        <v>6</v>
      </c>
      <c r="I716">
        <v>1</v>
      </c>
      <c r="J716">
        <f t="shared" si="55"/>
        <v>8</v>
      </c>
      <c r="K716" t="str">
        <f>IF(OR(J716&gt;Ограничения!$B$1,Sheet!G7685&gt;Ограничения!$B$2,Sheet!H7685&gt;Ограничения!$B$2,Sheet!I7685&gt;Ограничения!$B$2,),"Not compatible","Compatible")</f>
        <v>Compatible</v>
      </c>
      <c r="L716">
        <f t="shared" si="56"/>
        <v>3067</v>
      </c>
      <c r="M716" s="3">
        <f t="shared" si="58"/>
        <v>0.60377358490566035</v>
      </c>
      <c r="N716" s="3" t="str">
        <f t="shared" si="59"/>
        <v>Y</v>
      </c>
      <c r="O716" t="s">
        <v>28008</v>
      </c>
      <c r="Q716" t="str">
        <f t="shared" si="57"/>
        <v>COPY 3067.dat sel\3067.dat</v>
      </c>
      <c r="R716" t="str">
        <f>IF(ISNA(VLOOKUP(B716,Rendered!$B$1:$C$1000,1,FALSE)),"N","Y")</f>
        <v>N</v>
      </c>
    </row>
    <row r="717" spans="1:18" hidden="1" x14ac:dyDescent="0.35">
      <c r="A717" t="s">
        <v>14814</v>
      </c>
      <c r="B717" t="s">
        <v>14882</v>
      </c>
      <c r="C717" t="s">
        <v>14883</v>
      </c>
      <c r="D717" t="s">
        <v>57</v>
      </c>
      <c r="E717">
        <v>1955</v>
      </c>
      <c r="F717">
        <v>1969</v>
      </c>
      <c r="G717">
        <v>1</v>
      </c>
      <c r="H717">
        <v>6</v>
      </c>
      <c r="I717">
        <v>1</v>
      </c>
      <c r="J717">
        <f t="shared" si="55"/>
        <v>8</v>
      </c>
      <c r="K717" t="str">
        <f>IF(OR(J717&gt;Ограничения!$B$1,Sheet!G7686&gt;Ограничения!$B$2,Sheet!H7686&gt;Ограничения!$B$2,Sheet!I7686&gt;Ограничения!$B$2,),"Not compatible","Compatible")</f>
        <v>Compatible</v>
      </c>
      <c r="L717" t="str">
        <f t="shared" si="56"/>
        <v>Модификация</v>
      </c>
      <c r="M717" s="3">
        <f t="shared" si="58"/>
        <v>0</v>
      </c>
      <c r="N717" s="3" t="str">
        <f t="shared" si="59"/>
        <v>Y</v>
      </c>
      <c r="O717" t="s">
        <v>28008</v>
      </c>
      <c r="Q717" t="str">
        <f t="shared" si="57"/>
        <v>COPY crssprt02.dat sel\crssprt02.dat</v>
      </c>
      <c r="R717" t="str">
        <f>IF(ISNA(VLOOKUP(B717,Rendered!$B$1:$C$1000,1,FALSE)),"N","Y")</f>
        <v>N</v>
      </c>
    </row>
    <row r="718" spans="1:18" hidden="1" x14ac:dyDescent="0.35">
      <c r="A718" t="s">
        <v>14814</v>
      </c>
      <c r="B718" t="s">
        <v>14884</v>
      </c>
      <c r="C718" t="s">
        <v>14885</v>
      </c>
      <c r="D718" t="s">
        <v>21</v>
      </c>
      <c r="E718">
        <v>1978</v>
      </c>
      <c r="F718">
        <v>2008</v>
      </c>
      <c r="G718">
        <v>1</v>
      </c>
      <c r="H718">
        <v>6</v>
      </c>
      <c r="I718">
        <v>5</v>
      </c>
      <c r="J718">
        <f t="shared" si="55"/>
        <v>12</v>
      </c>
      <c r="K718" t="str">
        <f>IF(OR(J718&gt;Ограничения!$B$1,Sheet!G7687&gt;Ограничения!$B$2,Sheet!H7687&gt;Ограничения!$B$2,Sheet!I7687&gt;Ограничения!$B$2,),"Not compatible","Compatible")</f>
        <v>Compatible</v>
      </c>
      <c r="L718">
        <f t="shared" si="56"/>
        <v>3754</v>
      </c>
      <c r="M718" s="3">
        <f t="shared" si="58"/>
        <v>0</v>
      </c>
      <c r="N718" s="3" t="str">
        <f t="shared" si="59"/>
        <v>N</v>
      </c>
      <c r="O718" t="s">
        <v>28008</v>
      </c>
      <c r="Q718" t="str">
        <f t="shared" si="57"/>
        <v>COPY 3754.dat sel\3754.dat</v>
      </c>
      <c r="R718" t="str">
        <f>IF(ISNA(VLOOKUP(B718,Rendered!$B$1:$C$1000,1,FALSE)),"N","Y")</f>
        <v>N</v>
      </c>
    </row>
    <row r="719" spans="1:18" hidden="1" x14ac:dyDescent="0.35">
      <c r="A719" t="s">
        <v>14814</v>
      </c>
      <c r="B719" t="s">
        <v>14886</v>
      </c>
      <c r="C719" t="s">
        <v>14887</v>
      </c>
      <c r="D719" t="s">
        <v>8947</v>
      </c>
      <c r="E719">
        <v>1961</v>
      </c>
      <c r="F719">
        <v>2022</v>
      </c>
      <c r="G719">
        <v>1</v>
      </c>
      <c r="H719">
        <v>8</v>
      </c>
      <c r="I719">
        <v>1</v>
      </c>
      <c r="J719">
        <f t="shared" si="55"/>
        <v>10</v>
      </c>
      <c r="K719" t="str">
        <f>IF(OR(J719&gt;Ограничения!$B$1,Sheet!G7688&gt;Ограничения!$B$2,Sheet!H7688&gt;Ограничения!$B$2,Sheet!I7688&gt;Ограничения!$B$2,),"Not compatible","Compatible")</f>
        <v>Compatible</v>
      </c>
      <c r="L719">
        <f t="shared" si="56"/>
        <v>3008</v>
      </c>
      <c r="M719" s="3">
        <f t="shared" si="58"/>
        <v>0.24444444444444444</v>
      </c>
      <c r="N719" s="3" t="str">
        <f t="shared" si="59"/>
        <v>Y</v>
      </c>
      <c r="O719" t="s">
        <v>28007</v>
      </c>
      <c r="P719">
        <v>3</v>
      </c>
      <c r="Q719" t="str">
        <f t="shared" si="57"/>
        <v>COPY 3008.dat sel\3008.dat</v>
      </c>
      <c r="R719" t="str">
        <f>IF(ISNA(VLOOKUP(B719,Rendered!$B$1:$C$1000,1,FALSE)),"N","Y")</f>
        <v>Y</v>
      </c>
    </row>
    <row r="720" spans="1:18" hidden="1" x14ac:dyDescent="0.35">
      <c r="A720" t="s">
        <v>14814</v>
      </c>
      <c r="B720" t="s">
        <v>14888</v>
      </c>
      <c r="C720" t="s">
        <v>14889</v>
      </c>
      <c r="D720" t="s">
        <v>35</v>
      </c>
      <c r="E720" t="s">
        <v>60</v>
      </c>
      <c r="G720">
        <v>1</v>
      </c>
      <c r="H720">
        <v>8</v>
      </c>
      <c r="I720">
        <v>1</v>
      </c>
      <c r="J720">
        <f t="shared" si="55"/>
        <v>10</v>
      </c>
      <c r="K720" t="str">
        <f>IF(OR(J720&gt;Ограничения!$B$1,Sheet!G7689&gt;Ограничения!$B$2,Sheet!H7689&gt;Ограничения!$B$2,Sheet!I7689&gt;Ограничения!$B$2,),"Not compatible","Compatible")</f>
        <v>Compatible</v>
      </c>
      <c r="L720" t="str">
        <f t="shared" si="56"/>
        <v>Модификация</v>
      </c>
      <c r="M720" s="3">
        <f t="shared" si="58"/>
        <v>0</v>
      </c>
      <c r="N720" s="3" t="str">
        <f t="shared" si="59"/>
        <v>Y</v>
      </c>
      <c r="O720" t="s">
        <v>28008</v>
      </c>
      <c r="Q720" t="str">
        <f t="shared" si="57"/>
        <v>COPY 3008f1.dat sel\3008f1.dat</v>
      </c>
      <c r="R720" t="str">
        <f>IF(ISNA(VLOOKUP(B720,Rendered!$B$1:$C$1000,1,FALSE)),"N","Y")</f>
        <v>N</v>
      </c>
    </row>
    <row r="721" spans="1:18" hidden="1" x14ac:dyDescent="0.35">
      <c r="A721" t="s">
        <v>14814</v>
      </c>
      <c r="B721" t="s">
        <v>14890</v>
      </c>
      <c r="C721" t="s">
        <v>14891</v>
      </c>
      <c r="D721" t="s">
        <v>13</v>
      </c>
      <c r="E721" t="s">
        <v>60</v>
      </c>
      <c r="G721">
        <v>1</v>
      </c>
      <c r="H721">
        <v>8</v>
      </c>
      <c r="I721">
        <v>1</v>
      </c>
      <c r="J721">
        <f t="shared" si="55"/>
        <v>10</v>
      </c>
      <c r="K721" t="str">
        <f>IF(OR(J721&gt;Ограничения!$B$1,Sheet!G7690&gt;Ограничения!$B$2,Sheet!H7690&gt;Ограничения!$B$2,Sheet!I7690&gt;Ограничения!$B$2,),"Not compatible","Compatible")</f>
        <v>Compatible</v>
      </c>
      <c r="L721" t="str">
        <f t="shared" si="56"/>
        <v>Модификация</v>
      </c>
      <c r="M721" s="3">
        <f t="shared" si="58"/>
        <v>0</v>
      </c>
      <c r="N721" s="3" t="str">
        <f t="shared" si="59"/>
        <v>N</v>
      </c>
      <c r="O721" t="s">
        <v>28008</v>
      </c>
      <c r="Q721" t="str">
        <f t="shared" si="57"/>
        <v>COPY 3008f2.dat sel\3008f2.dat</v>
      </c>
      <c r="R721" t="str">
        <f>IF(ISNA(VLOOKUP(B721,Rendered!$B$1:$C$1000,1,FALSE)),"N","Y")</f>
        <v>N</v>
      </c>
    </row>
    <row r="722" spans="1:18" hidden="1" x14ac:dyDescent="0.35">
      <c r="A722" t="s">
        <v>15677</v>
      </c>
      <c r="B722" t="s">
        <v>15686</v>
      </c>
      <c r="C722" t="s">
        <v>15687</v>
      </c>
      <c r="D722" t="s">
        <v>13</v>
      </c>
      <c r="E722" t="s">
        <v>14</v>
      </c>
      <c r="G722">
        <v>1</v>
      </c>
      <c r="H722">
        <v>8</v>
      </c>
      <c r="I722">
        <v>1</v>
      </c>
      <c r="J722">
        <f t="shared" si="55"/>
        <v>10</v>
      </c>
      <c r="K722" t="str">
        <f>IF(OR(J722&gt;Ограничения!$B$1,Sheet!G8082&gt;Ограничения!$B$2,Sheet!H8082&gt;Ограничения!$B$2,Sheet!I8082&gt;Ограничения!$B$2,),"Not compatible","Compatible")</f>
        <v>Compatible</v>
      </c>
      <c r="L722" t="str">
        <f t="shared" si="56"/>
        <v>Модификация</v>
      </c>
      <c r="M722" s="3">
        <f t="shared" si="58"/>
        <v>0</v>
      </c>
      <c r="N722" s="3" t="str">
        <f t="shared" si="59"/>
        <v>N</v>
      </c>
      <c r="O722" t="s">
        <v>28008</v>
      </c>
      <c r="Q722" t="str">
        <f t="shared" si="57"/>
        <v>COPY 3008pb050.dat sel\3008pb050.dat</v>
      </c>
      <c r="R722" t="str">
        <f>IF(ISNA(VLOOKUP(B722,Rendered!$B$1:$C$1000,1,FALSE)),"N","Y")</f>
        <v>N</v>
      </c>
    </row>
    <row r="723" spans="1:18" hidden="1" x14ac:dyDescent="0.35">
      <c r="A723" t="s">
        <v>15677</v>
      </c>
      <c r="B723" t="s">
        <v>15688</v>
      </c>
      <c r="C723" t="s">
        <v>15689</v>
      </c>
      <c r="D723" t="s">
        <v>13</v>
      </c>
      <c r="E723" t="s">
        <v>14</v>
      </c>
      <c r="G723">
        <v>1</v>
      </c>
      <c r="H723">
        <v>8</v>
      </c>
      <c r="I723">
        <v>1</v>
      </c>
      <c r="J723">
        <f t="shared" si="55"/>
        <v>10</v>
      </c>
      <c r="K723" t="str">
        <f>IF(OR(J723&gt;Ограничения!$B$1,Sheet!G8083&gt;Ограничения!$B$2,Sheet!H8083&gt;Ограничения!$B$2,Sheet!I8083&gt;Ограничения!$B$2,),"Not compatible","Compatible")</f>
        <v>Compatible</v>
      </c>
      <c r="L723" t="str">
        <f t="shared" si="56"/>
        <v>Модификация</v>
      </c>
      <c r="M723" s="3">
        <f t="shared" si="58"/>
        <v>0</v>
      </c>
      <c r="N723" s="3" t="str">
        <f t="shared" si="59"/>
        <v>N</v>
      </c>
      <c r="O723" t="s">
        <v>28008</v>
      </c>
      <c r="Q723" t="str">
        <f t="shared" si="57"/>
        <v>COPY 3008pb091.dat sel\3008pb091.dat</v>
      </c>
      <c r="R723" t="str">
        <f>IF(ISNA(VLOOKUP(B723,Rendered!$B$1:$C$1000,1,FALSE)),"N","Y")</f>
        <v>N</v>
      </c>
    </row>
    <row r="724" spans="1:18" hidden="1" x14ac:dyDescent="0.35">
      <c r="A724" t="s">
        <v>15677</v>
      </c>
      <c r="B724" t="s">
        <v>15690</v>
      </c>
      <c r="C724" t="s">
        <v>15691</v>
      </c>
      <c r="D724" t="s">
        <v>13</v>
      </c>
      <c r="E724">
        <v>2008</v>
      </c>
      <c r="F724">
        <v>2008</v>
      </c>
      <c r="G724">
        <v>1</v>
      </c>
      <c r="H724">
        <v>8</v>
      </c>
      <c r="I724">
        <v>1</v>
      </c>
      <c r="J724">
        <f t="shared" si="55"/>
        <v>10</v>
      </c>
      <c r="K724" t="str">
        <f>IF(OR(J724&gt;Ограничения!$B$1,Sheet!G8084&gt;Ограничения!$B$2,Sheet!H8084&gt;Ограничения!$B$2,Sheet!I8084&gt;Ограничения!$B$2,),"Not compatible","Compatible")</f>
        <v>Compatible</v>
      </c>
      <c r="L724" t="str">
        <f t="shared" si="56"/>
        <v>Модификация</v>
      </c>
      <c r="M724" s="3">
        <f t="shared" si="58"/>
        <v>0</v>
      </c>
      <c r="N724" s="3" t="str">
        <f t="shared" si="59"/>
        <v>N</v>
      </c>
      <c r="O724" t="s">
        <v>28008</v>
      </c>
      <c r="Q724" t="str">
        <f t="shared" si="57"/>
        <v>COPY 3008pb061.dat sel\3008pb061.dat</v>
      </c>
      <c r="R724" t="str">
        <f>IF(ISNA(VLOOKUP(B724,Rendered!$B$1:$C$1000,1,FALSE)),"N","Y")</f>
        <v>N</v>
      </c>
    </row>
    <row r="725" spans="1:18" hidden="1" x14ac:dyDescent="0.35">
      <c r="A725" t="s">
        <v>15677</v>
      </c>
      <c r="B725" t="s">
        <v>15692</v>
      </c>
      <c r="C725" t="s">
        <v>15693</v>
      </c>
      <c r="D725" t="s">
        <v>13</v>
      </c>
      <c r="E725" t="s">
        <v>60</v>
      </c>
      <c r="G725">
        <v>1</v>
      </c>
      <c r="H725">
        <v>8</v>
      </c>
      <c r="I725">
        <v>1</v>
      </c>
      <c r="J725">
        <f t="shared" si="55"/>
        <v>10</v>
      </c>
      <c r="K725" t="str">
        <f>IF(OR(J725&gt;Ограничения!$B$1,Sheet!G8085&gt;Ограничения!$B$2,Sheet!H8085&gt;Ограничения!$B$2,Sheet!I8085&gt;Ограничения!$B$2,),"Not compatible","Compatible")</f>
        <v>Compatible</v>
      </c>
      <c r="L725" t="str">
        <f t="shared" si="56"/>
        <v>Модификация</v>
      </c>
      <c r="M725" s="3">
        <f t="shared" si="58"/>
        <v>0</v>
      </c>
      <c r="N725" s="3" t="str">
        <f t="shared" si="59"/>
        <v>N</v>
      </c>
      <c r="O725" t="s">
        <v>28008</v>
      </c>
      <c r="Q725" t="str">
        <f t="shared" si="57"/>
        <v>COPY 3008pb157.dat sel\3008pb157.dat</v>
      </c>
      <c r="R725" t="str">
        <f>IF(ISNA(VLOOKUP(B725,Rendered!$B$1:$C$1000,1,FALSE)),"N","Y")</f>
        <v>N</v>
      </c>
    </row>
    <row r="726" spans="1:18" hidden="1" x14ac:dyDescent="0.35">
      <c r="A726" t="s">
        <v>15677</v>
      </c>
      <c r="B726" t="s">
        <v>15694</v>
      </c>
      <c r="C726" t="s">
        <v>15695</v>
      </c>
      <c r="D726" t="s">
        <v>13</v>
      </c>
      <c r="E726" t="s">
        <v>14</v>
      </c>
      <c r="G726">
        <v>1</v>
      </c>
      <c r="H726">
        <v>8</v>
      </c>
      <c r="I726">
        <v>1</v>
      </c>
      <c r="J726">
        <f t="shared" si="55"/>
        <v>10</v>
      </c>
      <c r="K726" t="str">
        <f>IF(OR(J726&gt;Ограничения!$B$1,Sheet!G8086&gt;Ограничения!$B$2,Sheet!H8086&gt;Ограничения!$B$2,Sheet!I8086&gt;Ограничения!$B$2,),"Not compatible","Compatible")</f>
        <v>Compatible</v>
      </c>
      <c r="L726" t="str">
        <f t="shared" si="56"/>
        <v>Модификация</v>
      </c>
      <c r="M726" s="3">
        <f t="shared" si="58"/>
        <v>0</v>
      </c>
      <c r="N726" s="3" t="str">
        <f t="shared" si="59"/>
        <v>N</v>
      </c>
      <c r="O726" t="s">
        <v>28008</v>
      </c>
      <c r="Q726" t="str">
        <f t="shared" si="57"/>
        <v>COPY 3008pb118.dat sel\3008pb118.dat</v>
      </c>
      <c r="R726" t="str">
        <f>IF(ISNA(VLOOKUP(B726,Rendered!$B$1:$C$1000,1,FALSE)),"N","Y")</f>
        <v>N</v>
      </c>
    </row>
    <row r="727" spans="1:18" hidden="1" x14ac:dyDescent="0.35">
      <c r="A727" t="s">
        <v>15677</v>
      </c>
      <c r="B727" t="s">
        <v>15696</v>
      </c>
      <c r="C727" t="s">
        <v>15697</v>
      </c>
      <c r="D727" t="s">
        <v>13</v>
      </c>
      <c r="E727" t="s">
        <v>14</v>
      </c>
      <c r="G727">
        <v>1</v>
      </c>
      <c r="H727">
        <v>8</v>
      </c>
      <c r="I727">
        <v>1</v>
      </c>
      <c r="J727">
        <f t="shared" si="55"/>
        <v>10</v>
      </c>
      <c r="K727" t="str">
        <f>IF(OR(J727&gt;Ограничения!$B$1,Sheet!G8087&gt;Ограничения!$B$2,Sheet!H8087&gt;Ограничения!$B$2,Sheet!I8087&gt;Ограничения!$B$2,),"Not compatible","Compatible")</f>
        <v>Compatible</v>
      </c>
      <c r="L727" t="str">
        <f t="shared" si="56"/>
        <v>Модификация</v>
      </c>
      <c r="M727" s="3">
        <f t="shared" si="58"/>
        <v>0</v>
      </c>
      <c r="N727" s="3" t="str">
        <f t="shared" si="59"/>
        <v>N</v>
      </c>
      <c r="O727" t="s">
        <v>28008</v>
      </c>
      <c r="Q727" t="str">
        <f t="shared" si="57"/>
        <v>COPY 3008pb133.dat sel\3008pb133.dat</v>
      </c>
      <c r="R727" t="str">
        <f>IF(ISNA(VLOOKUP(B727,Rendered!$B$1:$C$1000,1,FALSE)),"N","Y")</f>
        <v>N</v>
      </c>
    </row>
    <row r="728" spans="1:18" hidden="1" x14ac:dyDescent="0.35">
      <c r="A728" t="s">
        <v>15677</v>
      </c>
      <c r="B728" t="s">
        <v>15682</v>
      </c>
      <c r="C728" t="s">
        <v>15683</v>
      </c>
      <c r="D728" t="s">
        <v>13</v>
      </c>
      <c r="E728" t="s">
        <v>14</v>
      </c>
      <c r="G728">
        <v>1</v>
      </c>
      <c r="H728">
        <v>8</v>
      </c>
      <c r="I728">
        <v>1</v>
      </c>
      <c r="J728">
        <f t="shared" si="55"/>
        <v>10</v>
      </c>
      <c r="K728" t="str">
        <f>IF(OR(J728&gt;Ограничения!$B$1,Sheet!G8080&gt;Ограничения!$B$2,Sheet!H8080&gt;Ограничения!$B$2,Sheet!I8080&gt;Ограничения!$B$2,),"Not compatible","Compatible")</f>
        <v>Compatible</v>
      </c>
      <c r="L728" t="str">
        <f t="shared" si="56"/>
        <v>Модификация</v>
      </c>
      <c r="M728" s="3">
        <f t="shared" si="58"/>
        <v>0</v>
      </c>
      <c r="N728" s="3" t="str">
        <f t="shared" si="59"/>
        <v>N</v>
      </c>
      <c r="O728" t="s">
        <v>28008</v>
      </c>
      <c r="Q728" t="str">
        <f t="shared" si="57"/>
        <v>COPY 3008pb166.dat sel\3008pb166.dat</v>
      </c>
      <c r="R728" t="str">
        <f>IF(ISNA(VLOOKUP(B728,Rendered!$B$1:$C$1000,1,FALSE)),"N","Y")</f>
        <v>N</v>
      </c>
    </row>
    <row r="729" spans="1:18" hidden="1" x14ac:dyDescent="0.35">
      <c r="A729" t="s">
        <v>15677</v>
      </c>
      <c r="B729" t="s">
        <v>15684</v>
      </c>
      <c r="C729" t="s">
        <v>15685</v>
      </c>
      <c r="D729" t="s">
        <v>13</v>
      </c>
      <c r="E729" t="s">
        <v>14</v>
      </c>
      <c r="G729">
        <v>1</v>
      </c>
      <c r="H729">
        <v>8</v>
      </c>
      <c r="I729">
        <v>1</v>
      </c>
      <c r="J729">
        <f t="shared" si="55"/>
        <v>10</v>
      </c>
      <c r="K729" t="str">
        <f>IF(OR(J729&gt;Ограничения!$B$1,Sheet!G8081&gt;Ограничения!$B$2,Sheet!H8081&gt;Ограничения!$B$2,Sheet!I8081&gt;Ограничения!$B$2,),"Not compatible","Compatible")</f>
        <v>Compatible</v>
      </c>
      <c r="L729" t="str">
        <f t="shared" si="56"/>
        <v>Модификация</v>
      </c>
      <c r="M729" s="3">
        <f t="shared" si="58"/>
        <v>0</v>
      </c>
      <c r="N729" s="3" t="str">
        <f t="shared" si="59"/>
        <v>N</v>
      </c>
      <c r="O729" t="s">
        <v>28008</v>
      </c>
      <c r="Q729" t="str">
        <f t="shared" si="57"/>
        <v>COPY 3008pb153.dat sel\3008pb153.dat</v>
      </c>
      <c r="R729" t="str">
        <f>IF(ISNA(VLOOKUP(B729,Rendered!$B$1:$C$1000,1,FALSE)),"N","Y")</f>
        <v>N</v>
      </c>
    </row>
    <row r="730" spans="1:18" hidden="1" x14ac:dyDescent="0.35">
      <c r="A730" t="s">
        <v>15677</v>
      </c>
      <c r="B730" t="s">
        <v>15698</v>
      </c>
      <c r="C730" t="s">
        <v>15699</v>
      </c>
      <c r="D730" t="s">
        <v>13</v>
      </c>
      <c r="E730" t="s">
        <v>14</v>
      </c>
      <c r="G730">
        <v>1</v>
      </c>
      <c r="H730">
        <v>8</v>
      </c>
      <c r="I730">
        <v>1</v>
      </c>
      <c r="J730">
        <f t="shared" si="55"/>
        <v>10</v>
      </c>
      <c r="K730" t="str">
        <f>IF(OR(J730&gt;Ограничения!$B$1,Sheet!G8088&gt;Ограничения!$B$2,Sheet!H8088&gt;Ограничения!$B$2,Sheet!I8088&gt;Ограничения!$B$2,),"Not compatible","Compatible")</f>
        <v>Compatible</v>
      </c>
      <c r="L730" t="str">
        <f t="shared" si="56"/>
        <v>Модификация</v>
      </c>
      <c r="M730" s="3">
        <f t="shared" si="58"/>
        <v>0</v>
      </c>
      <c r="N730" s="3" t="str">
        <f t="shared" si="59"/>
        <v>N</v>
      </c>
      <c r="O730" t="s">
        <v>28008</v>
      </c>
      <c r="Q730" t="str">
        <f t="shared" si="57"/>
        <v>COPY 3008pb155.dat sel\3008pb155.dat</v>
      </c>
      <c r="R730" t="str">
        <f>IF(ISNA(VLOOKUP(B730,Rendered!$B$1:$C$1000,1,FALSE)),"N","Y")</f>
        <v>N</v>
      </c>
    </row>
    <row r="731" spans="1:18" hidden="1" x14ac:dyDescent="0.35">
      <c r="A731" t="s">
        <v>15677</v>
      </c>
      <c r="B731" t="s">
        <v>15700</v>
      </c>
      <c r="C731" t="s">
        <v>15701</v>
      </c>
      <c r="D731" t="s">
        <v>13</v>
      </c>
      <c r="E731" t="s">
        <v>60</v>
      </c>
      <c r="G731">
        <v>1</v>
      </c>
      <c r="H731">
        <v>8</v>
      </c>
      <c r="I731">
        <v>1</v>
      </c>
      <c r="J731">
        <f t="shared" si="55"/>
        <v>10</v>
      </c>
      <c r="K731" t="str">
        <f>IF(OR(J731&gt;Ограничения!$B$1,Sheet!G8089&gt;Ограничения!$B$2,Sheet!H8089&gt;Ограничения!$B$2,Sheet!I8089&gt;Ограничения!$B$2,),"Not compatible","Compatible")</f>
        <v>Compatible</v>
      </c>
      <c r="L731" t="str">
        <f t="shared" si="56"/>
        <v>Модификация</v>
      </c>
      <c r="M731" s="3">
        <f t="shared" si="58"/>
        <v>0</v>
      </c>
      <c r="N731" s="3" t="str">
        <f t="shared" si="59"/>
        <v>N</v>
      </c>
      <c r="O731" t="s">
        <v>28008</v>
      </c>
      <c r="Q731" t="str">
        <f t="shared" si="57"/>
        <v>COPY 3008pb156.dat sel\3008pb156.dat</v>
      </c>
      <c r="R731" t="str">
        <f>IF(ISNA(VLOOKUP(B731,Rendered!$B$1:$C$1000,1,FALSE)),"N","Y")</f>
        <v>N</v>
      </c>
    </row>
    <row r="732" spans="1:18" hidden="1" x14ac:dyDescent="0.35">
      <c r="A732" t="s">
        <v>14814</v>
      </c>
      <c r="B732" t="s">
        <v>14892</v>
      </c>
      <c r="C732" t="s">
        <v>14893</v>
      </c>
      <c r="D732" t="s">
        <v>57</v>
      </c>
      <c r="E732">
        <v>1955</v>
      </c>
      <c r="F732">
        <v>1969</v>
      </c>
      <c r="G732">
        <v>1</v>
      </c>
      <c r="H732">
        <v>8</v>
      </c>
      <c r="I732">
        <v>1</v>
      </c>
      <c r="J732">
        <f t="shared" si="55"/>
        <v>10</v>
      </c>
      <c r="K732" t="str">
        <f>IF(OR(J732&gt;Ограничения!$B$1,Sheet!G7691&gt;Ограничения!$B$2,Sheet!H7691&gt;Ограничения!$B$2,Sheet!I7691&gt;Ограничения!$B$2,),"Not compatible","Compatible")</f>
        <v>Compatible</v>
      </c>
      <c r="L732" t="str">
        <f t="shared" si="56"/>
        <v>Модификация</v>
      </c>
      <c r="M732" s="3">
        <f t="shared" si="58"/>
        <v>0</v>
      </c>
      <c r="N732" s="3" t="str">
        <f t="shared" si="59"/>
        <v>N</v>
      </c>
      <c r="O732" t="s">
        <v>28008</v>
      </c>
      <c r="Q732" t="str">
        <f t="shared" si="57"/>
        <v>COPY crssprt01.dat sel\crssprt01.dat</v>
      </c>
      <c r="R732" t="str">
        <f>IF(ISNA(VLOOKUP(B732,Rendered!$B$1:$C$1000,1,FALSE)),"N","Y")</f>
        <v>N</v>
      </c>
    </row>
    <row r="733" spans="1:18" hidden="1" x14ac:dyDescent="0.35">
      <c r="A733" t="s">
        <v>14814</v>
      </c>
      <c r="B733" t="s">
        <v>14975</v>
      </c>
      <c r="C733" t="s">
        <v>14976</v>
      </c>
      <c r="D733" t="s">
        <v>13</v>
      </c>
      <c r="E733">
        <v>1965</v>
      </c>
      <c r="F733">
        <v>1965</v>
      </c>
      <c r="G733">
        <v>10</v>
      </c>
      <c r="H733">
        <v>10</v>
      </c>
      <c r="I733">
        <v>1</v>
      </c>
      <c r="J733">
        <f t="shared" si="55"/>
        <v>21</v>
      </c>
      <c r="K733" t="str">
        <f>IF(OR(J733&gt;Ограничения!$B$1,Sheet!G7731&gt;Ограничения!$B$2,Sheet!H7731&gt;Ограничения!$B$2,Sheet!I7731&gt;Ограничения!$B$2,),"Not compatible","Compatible")</f>
        <v>Not compatible</v>
      </c>
      <c r="L733" t="str">
        <f t="shared" si="56"/>
        <v>Модификация</v>
      </c>
      <c r="M733" s="3">
        <f t="shared" si="58"/>
        <v>0</v>
      </c>
      <c r="N733" s="3" t="str">
        <f t="shared" si="59"/>
        <v>N</v>
      </c>
      <c r="O733" t="s">
        <v>28008</v>
      </c>
      <c r="Q733" t="str">
        <f t="shared" si="57"/>
        <v>COPY 733eX.dat sel\733eX.dat</v>
      </c>
      <c r="R733" t="str">
        <f>IF(ISNA(VLOOKUP(B733,Rendered!$B$1:$C$1000,1,FALSE)),"N","Y")</f>
        <v>N</v>
      </c>
    </row>
    <row r="734" spans="1:18" hidden="1" x14ac:dyDescent="0.35">
      <c r="A734" t="s">
        <v>14814</v>
      </c>
      <c r="B734" t="s">
        <v>14977</v>
      </c>
      <c r="C734" t="s">
        <v>14978</v>
      </c>
      <c r="D734" t="s">
        <v>35</v>
      </c>
      <c r="E734">
        <v>1961</v>
      </c>
      <c r="F734">
        <v>1971</v>
      </c>
      <c r="G734">
        <v>10</v>
      </c>
      <c r="H734">
        <v>10</v>
      </c>
      <c r="I734">
        <v>1</v>
      </c>
      <c r="J734">
        <f t="shared" si="55"/>
        <v>21</v>
      </c>
      <c r="K734" t="str">
        <f>IF(OR(J734&gt;Ограничения!$B$1,Sheet!G7732&gt;Ограничения!$B$2,Sheet!H7732&gt;Ограничения!$B$2,Sheet!I7732&gt;Ограничения!$B$2,),"Not compatible","Compatible")</f>
        <v>Not compatible</v>
      </c>
      <c r="L734">
        <f t="shared" si="56"/>
        <v>733</v>
      </c>
      <c r="M734" s="3">
        <f t="shared" si="58"/>
        <v>0</v>
      </c>
      <c r="N734" s="3" t="str">
        <f t="shared" si="59"/>
        <v>N</v>
      </c>
      <c r="O734" t="s">
        <v>28008</v>
      </c>
      <c r="Q734" t="str">
        <f t="shared" si="57"/>
        <v>COPY 733.dat sel\733.dat</v>
      </c>
      <c r="R734" t="str">
        <f>IF(ISNA(VLOOKUP(B734,Rendered!$B$1:$C$1000,1,FALSE)),"N","Y")</f>
        <v>N</v>
      </c>
    </row>
    <row r="735" spans="1:18" hidden="1" x14ac:dyDescent="0.35">
      <c r="A735" t="s">
        <v>14814</v>
      </c>
      <c r="B735" t="s">
        <v>14979</v>
      </c>
      <c r="C735" t="s">
        <v>14980</v>
      </c>
      <c r="D735" t="s">
        <v>57</v>
      </c>
      <c r="E735" t="s">
        <v>60</v>
      </c>
      <c r="G735">
        <v>10</v>
      </c>
      <c r="H735">
        <v>20</v>
      </c>
      <c r="I735">
        <v>1</v>
      </c>
      <c r="J735">
        <f t="shared" si="55"/>
        <v>31</v>
      </c>
      <c r="K735" t="str">
        <f>IF(OR(J735&gt;Ограничения!$B$1,Sheet!G7733&gt;Ограничения!$B$2,Sheet!H7733&gt;Ограничения!$B$2,Sheet!I7733&gt;Ограничения!$B$2,),"Not compatible","Compatible")</f>
        <v>Not compatible</v>
      </c>
      <c r="L735">
        <f t="shared" si="56"/>
        <v>700</v>
      </c>
      <c r="M735" s="3">
        <f t="shared" si="58"/>
        <v>0</v>
      </c>
      <c r="N735" s="3" t="str">
        <f t="shared" si="59"/>
        <v>N</v>
      </c>
      <c r="O735" t="s">
        <v>28008</v>
      </c>
      <c r="Q735" t="str">
        <f t="shared" si="57"/>
        <v>COPY 700.dat sel\700.dat</v>
      </c>
      <c r="R735" t="str">
        <f>IF(ISNA(VLOOKUP(B735,Rendered!$B$1:$C$1000,1,FALSE)),"N","Y")</f>
        <v>N</v>
      </c>
    </row>
    <row r="736" spans="1:18" hidden="1" x14ac:dyDescent="0.35">
      <c r="A736" t="s">
        <v>14814</v>
      </c>
      <c r="B736" t="s">
        <v>14981</v>
      </c>
      <c r="C736" t="s">
        <v>14982</v>
      </c>
      <c r="D736" t="s">
        <v>57</v>
      </c>
      <c r="E736">
        <v>1968</v>
      </c>
      <c r="F736">
        <v>1980</v>
      </c>
      <c r="G736">
        <v>10</v>
      </c>
      <c r="H736">
        <v>20</v>
      </c>
      <c r="I736">
        <v>1</v>
      </c>
      <c r="J736">
        <f t="shared" si="55"/>
        <v>31</v>
      </c>
      <c r="K736" t="str">
        <f>IF(OR(J736&gt;Ограничения!$B$1,Sheet!G7734&gt;Ограничения!$B$2,Sheet!H7734&gt;Ограничения!$B$2,Sheet!I7734&gt;Ограничения!$B$2,),"Not compatible","Compatible")</f>
        <v>Not compatible</v>
      </c>
      <c r="L736" t="str">
        <f t="shared" si="56"/>
        <v>Модификация</v>
      </c>
      <c r="M736" s="3">
        <f t="shared" si="58"/>
        <v>0</v>
      </c>
      <c r="N736" s="3" t="str">
        <f t="shared" si="59"/>
        <v>N</v>
      </c>
      <c r="O736" t="s">
        <v>28008</v>
      </c>
      <c r="Q736" t="str">
        <f t="shared" si="57"/>
        <v>COPY 700eD.dat sel\700eD.dat</v>
      </c>
      <c r="R736" t="str">
        <f>IF(ISNA(VLOOKUP(B736,Rendered!$B$1:$C$1000,1,FALSE)),"N","Y")</f>
        <v>N</v>
      </c>
    </row>
    <row r="737" spans="1:18" hidden="1" x14ac:dyDescent="0.35">
      <c r="A737" t="s">
        <v>14814</v>
      </c>
      <c r="B737" t="s">
        <v>14983</v>
      </c>
      <c r="C737" t="s">
        <v>14984</v>
      </c>
      <c r="D737" t="s">
        <v>14</v>
      </c>
      <c r="E737">
        <v>1976</v>
      </c>
      <c r="F737">
        <v>1977</v>
      </c>
      <c r="G737">
        <v>10</v>
      </c>
      <c r="H737">
        <v>20</v>
      </c>
      <c r="I737">
        <v>1</v>
      </c>
      <c r="J737">
        <f t="shared" si="55"/>
        <v>31</v>
      </c>
      <c r="K737" t="str">
        <f>IF(OR(J737&gt;Ограничения!$B$1,Sheet!G7735&gt;Ограничения!$B$2,Sheet!H7735&gt;Ограничения!$B$2,Sheet!I7735&gt;Ограничения!$B$2,),"Not compatible","Compatible")</f>
        <v>Not compatible</v>
      </c>
      <c r="L737" t="str">
        <f t="shared" si="56"/>
        <v>Модификация</v>
      </c>
      <c r="M737" s="3">
        <f t="shared" si="58"/>
        <v>0</v>
      </c>
      <c r="N737" s="3" t="str">
        <f t="shared" si="59"/>
        <v>N</v>
      </c>
      <c r="O737" t="s">
        <v>28008</v>
      </c>
      <c r="Q737" t="str">
        <f t="shared" si="57"/>
        <v>COPY 700eD2.dat sel\700eD2.dat</v>
      </c>
      <c r="R737" t="str">
        <f>IF(ISNA(VLOOKUP(B737,Rendered!$B$1:$C$1000,1,FALSE)),"N","Y")</f>
        <v>N</v>
      </c>
    </row>
    <row r="738" spans="1:18" hidden="1" x14ac:dyDescent="0.35">
      <c r="A738" t="s">
        <v>14814</v>
      </c>
      <c r="B738" t="s">
        <v>14985</v>
      </c>
      <c r="C738" t="s">
        <v>14986</v>
      </c>
      <c r="D738" t="s">
        <v>14</v>
      </c>
      <c r="E738">
        <v>1956</v>
      </c>
      <c r="F738">
        <v>1969</v>
      </c>
      <c r="G738">
        <v>10</v>
      </c>
      <c r="H738">
        <v>20</v>
      </c>
      <c r="I738">
        <v>1</v>
      </c>
      <c r="J738">
        <f t="shared" si="55"/>
        <v>31</v>
      </c>
      <c r="K738" t="str">
        <f>IF(OR(J738&gt;Ограничения!$B$1,Sheet!G7736&gt;Ограничения!$B$2,Sheet!H7736&gt;Ограничения!$B$2,Sheet!I7736&gt;Ограничения!$B$2,),"Not compatible","Compatible")</f>
        <v>Not compatible</v>
      </c>
      <c r="L738" t="str">
        <f t="shared" si="56"/>
        <v>Модификация</v>
      </c>
      <c r="M738" s="3">
        <f t="shared" si="58"/>
        <v>0</v>
      </c>
      <c r="N738" s="3" t="str">
        <f t="shared" si="59"/>
        <v>N</v>
      </c>
      <c r="O738" t="s">
        <v>28008</v>
      </c>
      <c r="Q738" t="str">
        <f t="shared" si="57"/>
        <v>COPY 700eX.dat sel\700eX.dat</v>
      </c>
      <c r="R738" t="str">
        <f>IF(ISNA(VLOOKUP(B738,Rendered!$B$1:$C$1000,1,FALSE)),"N","Y")</f>
        <v>N</v>
      </c>
    </row>
    <row r="739" spans="1:18" hidden="1" x14ac:dyDescent="0.35">
      <c r="A739" t="s">
        <v>14814</v>
      </c>
      <c r="B739" t="s">
        <v>14987</v>
      </c>
      <c r="C739" t="s">
        <v>14988</v>
      </c>
      <c r="D739" t="s">
        <v>14</v>
      </c>
      <c r="E739">
        <v>1954</v>
      </c>
      <c r="F739">
        <v>1955</v>
      </c>
      <c r="G739">
        <v>10</v>
      </c>
      <c r="H739">
        <v>20</v>
      </c>
      <c r="I739">
        <v>1</v>
      </c>
      <c r="J739">
        <f t="shared" si="55"/>
        <v>31</v>
      </c>
      <c r="K739" t="str">
        <f>IF(OR(J739&gt;Ограничения!$B$1,Sheet!G7737&gt;Ограничения!$B$2,Sheet!H7737&gt;Ограничения!$B$2,Sheet!I7737&gt;Ограничения!$B$2,),"Not compatible","Compatible")</f>
        <v>Not compatible</v>
      </c>
      <c r="L739" t="str">
        <f t="shared" si="56"/>
        <v>Модификация</v>
      </c>
      <c r="M739" s="3">
        <f t="shared" si="58"/>
        <v>0</v>
      </c>
      <c r="N739" s="3" t="str">
        <f t="shared" si="59"/>
        <v>N</v>
      </c>
      <c r="O739" t="s">
        <v>28008</v>
      </c>
      <c r="Q739" t="str">
        <f t="shared" si="57"/>
        <v>COPY 700e.dat sel\700e.dat</v>
      </c>
      <c r="R739" t="str">
        <f>IF(ISNA(VLOOKUP(B739,Rendered!$B$1:$C$1000,1,FALSE)),"N","Y")</f>
        <v>N</v>
      </c>
    </row>
    <row r="740" spans="1:18" hidden="1" x14ac:dyDescent="0.35">
      <c r="A740" t="s">
        <v>14814</v>
      </c>
      <c r="B740" t="s">
        <v>14989</v>
      </c>
      <c r="C740" t="s">
        <v>14990</v>
      </c>
      <c r="D740" t="s">
        <v>52</v>
      </c>
      <c r="E740">
        <v>1996</v>
      </c>
      <c r="F740">
        <v>2008</v>
      </c>
      <c r="G740">
        <v>12</v>
      </c>
      <c r="H740">
        <v>24</v>
      </c>
      <c r="I740">
        <v>1</v>
      </c>
      <c r="J740">
        <f t="shared" si="55"/>
        <v>37</v>
      </c>
      <c r="K740" t="str">
        <f>IF(OR(J740&gt;Ограничения!$B$1,Sheet!G7738&gt;Ограничения!$B$2,Sheet!H7738&gt;Ограничения!$B$2,Sheet!I7738&gt;Ограничения!$B$2,),"Not compatible","Compatible")</f>
        <v>Not compatible</v>
      </c>
      <c r="L740">
        <f t="shared" si="56"/>
        <v>30072</v>
      </c>
      <c r="M740" s="3">
        <f t="shared" si="58"/>
        <v>0</v>
      </c>
      <c r="N740" s="3" t="str">
        <f t="shared" si="59"/>
        <v>N</v>
      </c>
      <c r="O740" t="s">
        <v>28008</v>
      </c>
      <c r="Q740" t="str">
        <f t="shared" si="57"/>
        <v>COPY 30072.dat sel\30072.dat</v>
      </c>
      <c r="R740" t="str">
        <f>IF(ISNA(VLOOKUP(B740,Rendered!$B$1:$C$1000,1,FALSE)),"N","Y")</f>
        <v>N</v>
      </c>
    </row>
    <row r="741" spans="1:18" hidden="1" x14ac:dyDescent="0.35">
      <c r="A741" t="s">
        <v>14814</v>
      </c>
      <c r="B741" t="s">
        <v>14951</v>
      </c>
      <c r="C741" t="s">
        <v>14952</v>
      </c>
      <c r="D741" t="s">
        <v>2950</v>
      </c>
      <c r="E741">
        <v>1954</v>
      </c>
      <c r="F741">
        <v>2022</v>
      </c>
      <c r="G741">
        <v>2</v>
      </c>
      <c r="H741">
        <v>10</v>
      </c>
      <c r="J741">
        <f t="shared" si="55"/>
        <v>12</v>
      </c>
      <c r="K741" t="str">
        <f>IF(OR(J741&gt;Ограничения!$B$1,Sheet!G7719&gt;Ограничения!$B$2,Sheet!H7719&gt;Ограничения!$B$2,Sheet!I7719&gt;Ограничения!$B$2,),"Not compatible","Compatible")</f>
        <v>Compatible</v>
      </c>
      <c r="L741">
        <f t="shared" si="56"/>
        <v>3006</v>
      </c>
      <c r="M741" s="3">
        <f t="shared" si="58"/>
        <v>0.36363636363636365</v>
      </c>
      <c r="N741" s="3" t="str">
        <f t="shared" si="59"/>
        <v>Y</v>
      </c>
      <c r="O741" t="s">
        <v>28007</v>
      </c>
      <c r="P741">
        <v>3</v>
      </c>
      <c r="Q741" t="str">
        <f t="shared" si="57"/>
        <v>COPY 3006.dat sel\3006.dat</v>
      </c>
      <c r="R741" t="str">
        <f>IF(ISNA(VLOOKUP(B741,Rendered!$B$1:$C$1000,1,FALSE)),"N","Y")</f>
        <v>Y</v>
      </c>
    </row>
    <row r="742" spans="1:18" hidden="1" x14ac:dyDescent="0.35">
      <c r="A742" t="s">
        <v>14814</v>
      </c>
      <c r="B742" t="s">
        <v>14953</v>
      </c>
      <c r="C742" t="s">
        <v>14954</v>
      </c>
      <c r="D742" t="s">
        <v>27</v>
      </c>
      <c r="E742" t="s">
        <v>60</v>
      </c>
      <c r="G742">
        <v>2</v>
      </c>
      <c r="H742">
        <v>10</v>
      </c>
      <c r="I742">
        <v>1</v>
      </c>
      <c r="J742">
        <f t="shared" si="55"/>
        <v>13</v>
      </c>
      <c r="K742" t="str">
        <f>IF(OR(J742&gt;Ограничения!$B$1,Sheet!G7720&gt;Ограничения!$B$2,Sheet!H7720&gt;Ограничения!$B$2,Sheet!I7720&gt;Ограничения!$B$2,),"Not compatible","Compatible")</f>
        <v>Compatible</v>
      </c>
      <c r="L742" t="str">
        <f t="shared" si="56"/>
        <v>Модификация</v>
      </c>
      <c r="M742" s="3">
        <f t="shared" si="58"/>
        <v>0.5892857142857143</v>
      </c>
      <c r="N742" s="3" t="str">
        <f t="shared" si="59"/>
        <v>Y</v>
      </c>
      <c r="O742" t="s">
        <v>28008</v>
      </c>
      <c r="Q742" t="str">
        <f t="shared" si="57"/>
        <v>COPY bhol05.dat sel\bhol05.dat</v>
      </c>
      <c r="R742" t="str">
        <f>IF(ISNA(VLOOKUP(B742,Rendered!$B$1:$C$1000,1,FALSE)),"N","Y")</f>
        <v>N</v>
      </c>
    </row>
    <row r="743" spans="1:18" hidden="1" x14ac:dyDescent="0.35">
      <c r="A743" t="s">
        <v>13629</v>
      </c>
      <c r="B743" t="s">
        <v>13664</v>
      </c>
      <c r="C743" t="s">
        <v>13665</v>
      </c>
      <c r="D743" t="s">
        <v>52</v>
      </c>
      <c r="E743">
        <v>1954</v>
      </c>
      <c r="F743">
        <v>1954</v>
      </c>
      <c r="G743">
        <v>2</v>
      </c>
      <c r="H743">
        <v>10</v>
      </c>
      <c r="I743">
        <v>1</v>
      </c>
      <c r="J743">
        <f t="shared" si="55"/>
        <v>13</v>
      </c>
      <c r="K743" t="str">
        <f>IF(OR(J743&gt;Ограничения!$B$1,Sheet!G7086&gt;Ограничения!$B$2,Sheet!H7086&gt;Ограничения!$B$2,Sheet!I7086&gt;Ограничения!$B$2,),"Not compatible","Compatible")</f>
        <v>Compatible</v>
      </c>
      <c r="L743" t="str">
        <f t="shared" si="56"/>
        <v>Модификация</v>
      </c>
      <c r="M743" s="3">
        <f t="shared" si="58"/>
        <v>1</v>
      </c>
      <c r="N743" s="3" t="str">
        <f t="shared" si="59"/>
        <v>Y</v>
      </c>
      <c r="O743" t="s">
        <v>28008</v>
      </c>
      <c r="Q743" t="str">
        <f t="shared" si="57"/>
        <v>COPY bslot10.dat sel\bslot10.dat</v>
      </c>
      <c r="R743" t="str">
        <f>IF(ISNA(VLOOKUP(B743,Rendered!$B$1:$C$1000,1,FALSE)),"N","Y")</f>
        <v>N</v>
      </c>
    </row>
    <row r="744" spans="1:18" hidden="1" x14ac:dyDescent="0.35">
      <c r="A744" t="s">
        <v>13629</v>
      </c>
      <c r="B744" t="s">
        <v>13664</v>
      </c>
      <c r="C744" t="s">
        <v>13665</v>
      </c>
      <c r="D744" t="s">
        <v>52</v>
      </c>
      <c r="E744">
        <v>1954</v>
      </c>
      <c r="F744">
        <v>1954</v>
      </c>
      <c r="G744">
        <v>2</v>
      </c>
      <c r="H744">
        <v>10</v>
      </c>
      <c r="I744">
        <v>1</v>
      </c>
      <c r="J744">
        <f t="shared" si="55"/>
        <v>13</v>
      </c>
      <c r="K744" t="str">
        <f>IF(OR(J744&gt;Ограничения!$B$1,Sheet!G11548&gt;Ограничения!$B$2,Sheet!H11548&gt;Ограничения!$B$2,Sheet!I11548&gt;Ограничения!$B$2,),"Not compatible","Compatible")</f>
        <v>Compatible</v>
      </c>
      <c r="L744" t="str">
        <f t="shared" si="56"/>
        <v>Модификация</v>
      </c>
      <c r="M744" s="3">
        <f t="shared" si="58"/>
        <v>1</v>
      </c>
      <c r="N744" s="3" t="str">
        <f t="shared" si="59"/>
        <v>Y</v>
      </c>
      <c r="O744" t="s">
        <v>28008</v>
      </c>
      <c r="Q744" t="str">
        <f t="shared" si="57"/>
        <v>COPY bslot10.dat sel\bslot10.dat</v>
      </c>
      <c r="R744" t="str">
        <f>IF(ISNA(VLOOKUP(B744,Rendered!$B$1:$C$1000,1,FALSE)),"N","Y")</f>
        <v>N</v>
      </c>
    </row>
    <row r="745" spans="1:18" hidden="1" x14ac:dyDescent="0.35">
      <c r="A745" t="s">
        <v>13629</v>
      </c>
      <c r="B745" t="s">
        <v>13664</v>
      </c>
      <c r="C745" t="s">
        <v>13665</v>
      </c>
      <c r="D745" t="s">
        <v>52</v>
      </c>
      <c r="E745">
        <v>1954</v>
      </c>
      <c r="F745">
        <v>1954</v>
      </c>
      <c r="G745">
        <v>2</v>
      </c>
      <c r="H745">
        <v>10</v>
      </c>
      <c r="I745">
        <v>1</v>
      </c>
      <c r="J745">
        <f t="shared" si="55"/>
        <v>13</v>
      </c>
      <c r="K745" t="str">
        <f>IF(OR(J745&gt;Ограничения!$B$1,Sheet!G14638&gt;Ограничения!$B$2,Sheet!H14638&gt;Ограничения!$B$2,Sheet!I14638&gt;Ограничения!$B$2,),"Not compatible","Compatible")</f>
        <v>Compatible</v>
      </c>
      <c r="L745" t="str">
        <f t="shared" si="56"/>
        <v>Модификация</v>
      </c>
      <c r="M745" s="3">
        <f t="shared" si="58"/>
        <v>1</v>
      </c>
      <c r="N745" s="3" t="str">
        <f t="shared" si="59"/>
        <v>Y</v>
      </c>
      <c r="O745" t="s">
        <v>28008</v>
      </c>
      <c r="Q745" t="str">
        <f t="shared" si="57"/>
        <v>COPY bslot10.dat sel\bslot10.dat</v>
      </c>
      <c r="R745" t="str">
        <f>IF(ISNA(VLOOKUP(B745,Rendered!$B$1:$C$1000,1,FALSE)),"N","Y")</f>
        <v>N</v>
      </c>
    </row>
    <row r="746" spans="1:18" hidden="1" x14ac:dyDescent="0.35">
      <c r="A746" t="s">
        <v>13629</v>
      </c>
      <c r="B746" t="s">
        <v>13664</v>
      </c>
      <c r="C746" t="s">
        <v>13665</v>
      </c>
      <c r="D746" t="s">
        <v>52</v>
      </c>
      <c r="E746">
        <v>1954</v>
      </c>
      <c r="F746">
        <v>1954</v>
      </c>
      <c r="G746">
        <v>2</v>
      </c>
      <c r="H746">
        <v>10</v>
      </c>
      <c r="I746">
        <v>1</v>
      </c>
      <c r="J746">
        <f t="shared" si="55"/>
        <v>13</v>
      </c>
      <c r="K746" t="str">
        <f>IF(OR(J746&gt;Ограничения!$B$1,Sheet!G16694&gt;Ограничения!$B$2,Sheet!H16694&gt;Ограничения!$B$2,Sheet!I16694&gt;Ограничения!$B$2,),"Not compatible","Compatible")</f>
        <v>Compatible</v>
      </c>
      <c r="L746" t="str">
        <f t="shared" si="56"/>
        <v>Модификация</v>
      </c>
      <c r="M746" s="3">
        <f t="shared" si="58"/>
        <v>0</v>
      </c>
      <c r="N746" s="3" t="str">
        <f t="shared" si="59"/>
        <v>Y</v>
      </c>
      <c r="O746" t="s">
        <v>28008</v>
      </c>
      <c r="Q746" t="str">
        <f t="shared" si="57"/>
        <v>COPY bslot10.dat sel\bslot10.dat</v>
      </c>
      <c r="R746" t="str">
        <f>IF(ISNA(VLOOKUP(B746,Rendered!$B$1:$C$1000,1,FALSE)),"N","Y")</f>
        <v>N</v>
      </c>
    </row>
    <row r="747" spans="1:18" hidden="1" x14ac:dyDescent="0.35">
      <c r="A747" t="s">
        <v>14814</v>
      </c>
      <c r="B747" t="s">
        <v>14955</v>
      </c>
      <c r="C747" t="s">
        <v>14956</v>
      </c>
      <c r="D747" t="s">
        <v>52</v>
      </c>
      <c r="E747" t="s">
        <v>60</v>
      </c>
      <c r="G747">
        <v>2</v>
      </c>
      <c r="H747">
        <v>10</v>
      </c>
      <c r="I747">
        <v>1</v>
      </c>
      <c r="J747">
        <f t="shared" si="55"/>
        <v>13</v>
      </c>
      <c r="K747" t="str">
        <f>IF(OR(J747&gt;Ограничения!$B$1,Sheet!G7721&gt;Ограничения!$B$2,Sheet!H7721&gt;Ограничения!$B$2,Sheet!I7721&gt;Ограничения!$B$2,),"Not compatible","Compatible")</f>
        <v>Compatible</v>
      </c>
      <c r="L747" t="str">
        <f t="shared" si="56"/>
        <v>Модификация</v>
      </c>
      <c r="M747" s="3">
        <f t="shared" si="58"/>
        <v>0</v>
      </c>
      <c r="N747" s="3" t="str">
        <f t="shared" si="59"/>
        <v>N</v>
      </c>
      <c r="O747" t="s">
        <v>28008</v>
      </c>
      <c r="Q747" t="str">
        <f t="shared" si="57"/>
        <v>COPY crssprt04.dat sel\crssprt04.dat</v>
      </c>
      <c r="R747" t="str">
        <f>IF(ISNA(VLOOKUP(B747,Rendered!$B$1:$C$1000,1,FALSE)),"N","Y")</f>
        <v>N</v>
      </c>
    </row>
    <row r="748" spans="1:18" hidden="1" x14ac:dyDescent="0.35">
      <c r="A748" t="s">
        <v>13629</v>
      </c>
      <c r="B748" t="s">
        <v>13666</v>
      </c>
      <c r="C748" t="s">
        <v>13667</v>
      </c>
      <c r="D748" t="s">
        <v>52</v>
      </c>
      <c r="E748">
        <v>1954</v>
      </c>
      <c r="F748">
        <v>1954</v>
      </c>
      <c r="G748">
        <v>2</v>
      </c>
      <c r="H748">
        <v>12</v>
      </c>
      <c r="I748">
        <v>1</v>
      </c>
      <c r="J748">
        <f t="shared" si="55"/>
        <v>15</v>
      </c>
      <c r="K748" t="str">
        <f>IF(OR(J748&gt;Ограничения!$B$1,Sheet!G7087&gt;Ограничения!$B$2,Sheet!H7087&gt;Ограничения!$B$2,Sheet!I7087&gt;Ограничения!$B$2,),"Not compatible","Compatible")</f>
        <v>Compatible</v>
      </c>
      <c r="L748" t="str">
        <f t="shared" si="56"/>
        <v>Модификация</v>
      </c>
      <c r="M748" s="3">
        <f t="shared" si="58"/>
        <v>1</v>
      </c>
      <c r="N748" s="3" t="str">
        <f t="shared" si="59"/>
        <v>Y</v>
      </c>
      <c r="O748" t="s">
        <v>28008</v>
      </c>
      <c r="Q748" t="str">
        <f t="shared" si="57"/>
        <v>COPY bslot12.dat sel\bslot12.dat</v>
      </c>
      <c r="R748" t="str">
        <f>IF(ISNA(VLOOKUP(B748,Rendered!$B$1:$C$1000,1,FALSE)),"N","Y")</f>
        <v>N</v>
      </c>
    </row>
    <row r="749" spans="1:18" hidden="1" x14ac:dyDescent="0.35">
      <c r="A749" t="s">
        <v>13629</v>
      </c>
      <c r="B749" t="s">
        <v>13666</v>
      </c>
      <c r="C749" t="s">
        <v>13667</v>
      </c>
      <c r="D749" t="s">
        <v>52</v>
      </c>
      <c r="E749">
        <v>1954</v>
      </c>
      <c r="F749">
        <v>1954</v>
      </c>
      <c r="G749">
        <v>2</v>
      </c>
      <c r="H749">
        <v>12</v>
      </c>
      <c r="I749">
        <v>1</v>
      </c>
      <c r="J749">
        <f t="shared" si="55"/>
        <v>15</v>
      </c>
      <c r="K749" t="str">
        <f>IF(OR(J749&gt;Ограничения!$B$1,Sheet!G11549&gt;Ограничения!$B$2,Sheet!H11549&gt;Ограничения!$B$2,Sheet!I11549&gt;Ограничения!$B$2,),"Not compatible","Compatible")</f>
        <v>Compatible</v>
      </c>
      <c r="L749" t="str">
        <f t="shared" si="56"/>
        <v>Модификация</v>
      </c>
      <c r="M749" s="3">
        <f t="shared" si="58"/>
        <v>1</v>
      </c>
      <c r="N749" s="3" t="str">
        <f t="shared" si="59"/>
        <v>Y</v>
      </c>
      <c r="O749" t="s">
        <v>28008</v>
      </c>
      <c r="Q749" t="str">
        <f t="shared" si="57"/>
        <v>COPY bslot12.dat sel\bslot12.dat</v>
      </c>
      <c r="R749" t="str">
        <f>IF(ISNA(VLOOKUP(B749,Rendered!$B$1:$C$1000,1,FALSE)),"N","Y")</f>
        <v>N</v>
      </c>
    </row>
    <row r="750" spans="1:18" hidden="1" x14ac:dyDescent="0.35">
      <c r="A750" t="s">
        <v>13629</v>
      </c>
      <c r="B750" t="s">
        <v>13666</v>
      </c>
      <c r="C750" t="s">
        <v>13667</v>
      </c>
      <c r="D750" t="s">
        <v>52</v>
      </c>
      <c r="E750">
        <v>1954</v>
      </c>
      <c r="F750">
        <v>1954</v>
      </c>
      <c r="G750">
        <v>2</v>
      </c>
      <c r="H750">
        <v>12</v>
      </c>
      <c r="I750">
        <v>1</v>
      </c>
      <c r="J750">
        <f t="shared" si="55"/>
        <v>15</v>
      </c>
      <c r="K750" t="str">
        <f>IF(OR(J750&gt;Ограничения!$B$1,Sheet!G14639&gt;Ограничения!$B$2,Sheet!H14639&gt;Ограничения!$B$2,Sheet!I14639&gt;Ограничения!$B$2,),"Not compatible","Compatible")</f>
        <v>Compatible</v>
      </c>
      <c r="L750" t="str">
        <f t="shared" si="56"/>
        <v>Модификация</v>
      </c>
      <c r="M750" s="3">
        <f t="shared" si="58"/>
        <v>1</v>
      </c>
      <c r="N750" s="3" t="str">
        <f t="shared" si="59"/>
        <v>Y</v>
      </c>
      <c r="O750" t="s">
        <v>28008</v>
      </c>
      <c r="Q750" t="str">
        <f t="shared" si="57"/>
        <v>COPY bslot12.dat sel\bslot12.dat</v>
      </c>
      <c r="R750" t="str">
        <f>IF(ISNA(VLOOKUP(B750,Rendered!$B$1:$C$1000,1,FALSE)),"N","Y")</f>
        <v>N</v>
      </c>
    </row>
    <row r="751" spans="1:18" hidden="1" x14ac:dyDescent="0.35">
      <c r="A751" t="s">
        <v>13629</v>
      </c>
      <c r="B751" t="s">
        <v>13666</v>
      </c>
      <c r="C751" t="s">
        <v>13667</v>
      </c>
      <c r="D751" t="s">
        <v>52</v>
      </c>
      <c r="E751">
        <v>1954</v>
      </c>
      <c r="F751">
        <v>1954</v>
      </c>
      <c r="G751">
        <v>2</v>
      </c>
      <c r="H751">
        <v>12</v>
      </c>
      <c r="I751">
        <v>1</v>
      </c>
      <c r="J751">
        <f t="shared" si="55"/>
        <v>15</v>
      </c>
      <c r="K751" t="str">
        <f>IF(OR(J751&gt;Ограничения!$B$1,Sheet!G16695&gt;Ограничения!$B$2,Sheet!H16695&gt;Ограничения!$B$2,Sheet!I16695&gt;Ограничения!$B$2,),"Not compatible","Compatible")</f>
        <v>Compatible</v>
      </c>
      <c r="L751" t="str">
        <f t="shared" si="56"/>
        <v>Модификация</v>
      </c>
      <c r="M751" s="3">
        <f t="shared" si="58"/>
        <v>0</v>
      </c>
      <c r="N751" s="3" t="str">
        <f t="shared" si="59"/>
        <v>Y</v>
      </c>
      <c r="O751" t="s">
        <v>28008</v>
      </c>
      <c r="Q751" t="str">
        <f t="shared" si="57"/>
        <v>COPY bslot12.dat sel\bslot12.dat</v>
      </c>
      <c r="R751" t="str">
        <f>IF(ISNA(VLOOKUP(B751,Rendered!$B$1:$C$1000,1,FALSE)),"N","Y")</f>
        <v>N</v>
      </c>
    </row>
    <row r="752" spans="1:18" hidden="1" x14ac:dyDescent="0.35">
      <c r="A752" t="s">
        <v>13629</v>
      </c>
      <c r="B752" t="s">
        <v>13668</v>
      </c>
      <c r="C752" t="s">
        <v>13669</v>
      </c>
      <c r="D752" t="s">
        <v>52</v>
      </c>
      <c r="E752">
        <v>1954</v>
      </c>
      <c r="F752">
        <v>1954</v>
      </c>
      <c r="G752">
        <v>2</v>
      </c>
      <c r="H752">
        <v>14</v>
      </c>
      <c r="I752">
        <v>1</v>
      </c>
      <c r="J752">
        <f t="shared" si="55"/>
        <v>17</v>
      </c>
      <c r="K752" t="str">
        <f>IF(OR(J752&gt;Ограничения!$B$1,Sheet!G7088&gt;Ограничения!$B$2,Sheet!H7088&gt;Ограничения!$B$2,Sheet!I7088&gt;Ограничения!$B$2,),"Not compatible","Compatible")</f>
        <v>Compatible</v>
      </c>
      <c r="L752" t="str">
        <f t="shared" si="56"/>
        <v>Модификация</v>
      </c>
      <c r="M752" s="3">
        <f t="shared" si="58"/>
        <v>1</v>
      </c>
      <c r="N752" s="3" t="str">
        <f t="shared" si="59"/>
        <v>Y</v>
      </c>
      <c r="O752" t="s">
        <v>28008</v>
      </c>
      <c r="Q752" t="str">
        <f t="shared" si="57"/>
        <v>COPY bslot14.dat sel\bslot14.dat</v>
      </c>
      <c r="R752" t="str">
        <f>IF(ISNA(VLOOKUP(B752,Rendered!$B$1:$C$1000,1,FALSE)),"N","Y")</f>
        <v>N</v>
      </c>
    </row>
    <row r="753" spans="1:18" hidden="1" x14ac:dyDescent="0.35">
      <c r="A753" t="s">
        <v>13629</v>
      </c>
      <c r="B753" t="s">
        <v>13668</v>
      </c>
      <c r="C753" t="s">
        <v>13669</v>
      </c>
      <c r="D753" t="s">
        <v>52</v>
      </c>
      <c r="E753">
        <v>1954</v>
      </c>
      <c r="F753">
        <v>1954</v>
      </c>
      <c r="G753">
        <v>2</v>
      </c>
      <c r="H753">
        <v>14</v>
      </c>
      <c r="I753">
        <v>1</v>
      </c>
      <c r="J753">
        <f t="shared" si="55"/>
        <v>17</v>
      </c>
      <c r="K753" t="str">
        <f>IF(OR(J753&gt;Ограничения!$B$1,Sheet!G11550&gt;Ограничения!$B$2,Sheet!H11550&gt;Ограничения!$B$2,Sheet!I11550&gt;Ограничения!$B$2,),"Not compatible","Compatible")</f>
        <v>Compatible</v>
      </c>
      <c r="L753" t="str">
        <f t="shared" si="56"/>
        <v>Модификация</v>
      </c>
      <c r="M753" s="3">
        <f t="shared" si="58"/>
        <v>1</v>
      </c>
      <c r="N753" s="3" t="str">
        <f t="shared" si="59"/>
        <v>Y</v>
      </c>
      <c r="O753" t="s">
        <v>28008</v>
      </c>
      <c r="Q753" t="str">
        <f t="shared" si="57"/>
        <v>COPY bslot14.dat sel\bslot14.dat</v>
      </c>
      <c r="R753" t="str">
        <f>IF(ISNA(VLOOKUP(B753,Rendered!$B$1:$C$1000,1,FALSE)),"N","Y")</f>
        <v>N</v>
      </c>
    </row>
    <row r="754" spans="1:18" hidden="1" x14ac:dyDescent="0.35">
      <c r="A754" t="s">
        <v>13629</v>
      </c>
      <c r="B754" t="s">
        <v>13668</v>
      </c>
      <c r="C754" t="s">
        <v>13669</v>
      </c>
      <c r="D754" t="s">
        <v>52</v>
      </c>
      <c r="E754">
        <v>1954</v>
      </c>
      <c r="F754">
        <v>1954</v>
      </c>
      <c r="G754">
        <v>2</v>
      </c>
      <c r="H754">
        <v>14</v>
      </c>
      <c r="I754">
        <v>1</v>
      </c>
      <c r="J754">
        <f t="shared" si="55"/>
        <v>17</v>
      </c>
      <c r="K754" t="str">
        <f>IF(OR(J754&gt;Ограничения!$B$1,Sheet!G14640&gt;Ограничения!$B$2,Sheet!H14640&gt;Ограничения!$B$2,Sheet!I14640&gt;Ограничения!$B$2,),"Not compatible","Compatible")</f>
        <v>Compatible</v>
      </c>
      <c r="L754" t="str">
        <f t="shared" si="56"/>
        <v>Модификация</v>
      </c>
      <c r="M754" s="3">
        <f t="shared" si="58"/>
        <v>1</v>
      </c>
      <c r="N754" s="3" t="str">
        <f t="shared" si="59"/>
        <v>Y</v>
      </c>
      <c r="O754" t="s">
        <v>28008</v>
      </c>
      <c r="Q754" t="str">
        <f t="shared" si="57"/>
        <v>COPY bslot14.dat sel\bslot14.dat</v>
      </c>
      <c r="R754" t="str">
        <f>IF(ISNA(VLOOKUP(B754,Rendered!$B$1:$C$1000,1,FALSE)),"N","Y")</f>
        <v>N</v>
      </c>
    </row>
    <row r="755" spans="1:18" hidden="1" x14ac:dyDescent="0.35">
      <c r="A755" t="s">
        <v>13629</v>
      </c>
      <c r="B755" t="s">
        <v>13668</v>
      </c>
      <c r="C755" t="s">
        <v>13669</v>
      </c>
      <c r="D755" t="s">
        <v>52</v>
      </c>
      <c r="E755">
        <v>1954</v>
      </c>
      <c r="F755">
        <v>1954</v>
      </c>
      <c r="G755">
        <v>2</v>
      </c>
      <c r="H755">
        <v>14</v>
      </c>
      <c r="I755">
        <v>1</v>
      </c>
      <c r="J755">
        <f t="shared" si="55"/>
        <v>17</v>
      </c>
      <c r="K755" t="str">
        <f>IF(OR(J755&gt;Ограничения!$B$1,Sheet!G16696&gt;Ограничения!$B$2,Sheet!H16696&gt;Ограничения!$B$2,Sheet!I16696&gt;Ограничения!$B$2,),"Not compatible","Compatible")</f>
        <v>Compatible</v>
      </c>
      <c r="L755" t="str">
        <f t="shared" si="56"/>
        <v>Модификация</v>
      </c>
      <c r="M755" s="3">
        <f t="shared" si="58"/>
        <v>0</v>
      </c>
      <c r="N755" s="3" t="str">
        <f t="shared" si="59"/>
        <v>Y</v>
      </c>
      <c r="O755" t="s">
        <v>28008</v>
      </c>
      <c r="Q755" t="str">
        <f t="shared" si="57"/>
        <v>COPY bslot14.dat sel\bslot14.dat</v>
      </c>
      <c r="R755" t="str">
        <f>IF(ISNA(VLOOKUP(B755,Rendered!$B$1:$C$1000,1,FALSE)),"N","Y")</f>
        <v>N</v>
      </c>
    </row>
    <row r="756" spans="1:18" hidden="1" x14ac:dyDescent="0.35">
      <c r="A756" t="s">
        <v>14814</v>
      </c>
      <c r="B756" t="s">
        <v>14900</v>
      </c>
      <c r="C756" t="s">
        <v>14901</v>
      </c>
      <c r="D756" t="s">
        <v>12541</v>
      </c>
      <c r="E756">
        <v>1984</v>
      </c>
      <c r="F756">
        <v>2022</v>
      </c>
      <c r="G756">
        <v>2</v>
      </c>
      <c r="H756">
        <v>2</v>
      </c>
      <c r="I756">
        <v>1</v>
      </c>
      <c r="J756">
        <f t="shared" si="55"/>
        <v>5</v>
      </c>
      <c r="K756" t="str">
        <f>IF(OR(J756&gt;Ограничения!$B$1,Sheet!G7695&gt;Ограничения!$B$2,Sheet!H7695&gt;Ограничения!$B$2,Sheet!I7695&gt;Ограничения!$B$2,),"Not compatible","Compatible")</f>
        <v>Compatible</v>
      </c>
      <c r="L756">
        <f t="shared" si="56"/>
        <v>3003</v>
      </c>
      <c r="M756" s="3">
        <f t="shared" si="58"/>
        <v>0.61111111111111116</v>
      </c>
      <c r="N756" s="3" t="str">
        <f t="shared" si="59"/>
        <v>Y</v>
      </c>
      <c r="O756" t="s">
        <v>28007</v>
      </c>
      <c r="P756">
        <v>3</v>
      </c>
      <c r="Q756" t="str">
        <f>_xlfn.CONCAT("COPY ",B756,".dat sel\",B756,".dat")</f>
        <v>COPY 3003.dat sel\3003.dat</v>
      </c>
      <c r="R756" t="str">
        <f>IF(ISNA(VLOOKUP(B756,Rendered!$B$1:$C$1000,1,FALSE)),"N","Y")</f>
        <v>Y</v>
      </c>
    </row>
    <row r="757" spans="1:18" hidden="1" x14ac:dyDescent="0.35">
      <c r="A757" t="s">
        <v>14814</v>
      </c>
      <c r="B757" t="s">
        <v>14902</v>
      </c>
      <c r="C757" t="s">
        <v>14903</v>
      </c>
      <c r="D757" t="s">
        <v>763</v>
      </c>
      <c r="E757">
        <v>1987</v>
      </c>
      <c r="F757">
        <v>2022</v>
      </c>
      <c r="G757">
        <v>2</v>
      </c>
      <c r="H757">
        <v>2</v>
      </c>
      <c r="I757">
        <v>1</v>
      </c>
      <c r="J757">
        <f t="shared" si="55"/>
        <v>5</v>
      </c>
      <c r="K757" t="str">
        <f>IF(OR(J757&gt;Ограничения!$B$1,Sheet!G7696&gt;Ограничения!$B$2,Sheet!H7696&gt;Ограничения!$B$2,Sheet!I7696&gt;Ограничения!$B$2,),"Not compatible","Compatible")</f>
        <v>Compatible</v>
      </c>
      <c r="L757">
        <f t="shared" si="56"/>
        <v>2357</v>
      </c>
      <c r="M757" s="3">
        <f t="shared" si="58"/>
        <v>0</v>
      </c>
      <c r="N757" s="3" t="str">
        <f t="shared" si="59"/>
        <v>Y</v>
      </c>
      <c r="O757" t="s">
        <v>28007</v>
      </c>
      <c r="P757">
        <v>3</v>
      </c>
      <c r="Q757" t="str">
        <f>_xlfn.CONCAT("COPY ",B757,".dat sel\",B757,".dat")</f>
        <v>COPY 2357.dat sel\2357.dat</v>
      </c>
      <c r="R757" t="str">
        <f>IF(ISNA(VLOOKUP(B757,Rendered!$B$1:$C$1000,1,FALSE)),"N","Y")</f>
        <v>Y</v>
      </c>
    </row>
    <row r="758" spans="1:18" hidden="1" x14ac:dyDescent="0.35">
      <c r="A758" t="s">
        <v>14814</v>
      </c>
      <c r="B758" t="s">
        <v>14904</v>
      </c>
      <c r="C758" t="s">
        <v>14905</v>
      </c>
      <c r="D758" t="s">
        <v>13</v>
      </c>
      <c r="E758" t="s">
        <v>60</v>
      </c>
      <c r="G758">
        <v>2</v>
      </c>
      <c r="H758">
        <v>2</v>
      </c>
      <c r="I758">
        <v>1</v>
      </c>
      <c r="J758">
        <f t="shared" si="55"/>
        <v>5</v>
      </c>
      <c r="K758" t="str">
        <f>IF(OR(J758&gt;Ограничения!$B$1,Sheet!G7697&gt;Ограничения!$B$2,Sheet!H7697&gt;Ограничения!$B$2,Sheet!I7697&gt;Ограничения!$B$2,),"Not compatible","Compatible")</f>
        <v>Compatible</v>
      </c>
      <c r="L758" t="str">
        <f t="shared" si="56"/>
        <v>Модификация</v>
      </c>
      <c r="M758" s="3">
        <f t="shared" si="58"/>
        <v>0</v>
      </c>
      <c r="N758" s="3" t="str">
        <f t="shared" si="59"/>
        <v>N</v>
      </c>
      <c r="O758" t="s">
        <v>28008</v>
      </c>
      <c r="Q758" t="str">
        <f t="shared" ref="Q758:Q772" si="60">_xlfn.CONCAT("COPY ",B758,".dat sel\",B758,".dat")</f>
        <v>COPY 3003f1.dat sel\3003f1.dat</v>
      </c>
      <c r="R758" t="str">
        <f>IF(ISNA(VLOOKUP(B758,Rendered!$B$1:$C$1000,1,FALSE)),"N","Y")</f>
        <v>N</v>
      </c>
    </row>
    <row r="759" spans="1:18" hidden="1" x14ac:dyDescent="0.35">
      <c r="A759" t="s">
        <v>14814</v>
      </c>
      <c r="B759" t="s">
        <v>14906</v>
      </c>
      <c r="C759" t="s">
        <v>14907</v>
      </c>
      <c r="D759" t="s">
        <v>59</v>
      </c>
      <c r="E759">
        <v>1955</v>
      </c>
      <c r="F759">
        <v>1957</v>
      </c>
      <c r="G759">
        <v>2</v>
      </c>
      <c r="H759">
        <v>2</v>
      </c>
      <c r="I759">
        <v>1</v>
      </c>
      <c r="J759">
        <f t="shared" si="55"/>
        <v>5</v>
      </c>
      <c r="K759" t="str">
        <f>IF(OR(J759&gt;Ограничения!$B$1,Sheet!G7698&gt;Ограничения!$B$2,Sheet!H7698&gt;Ограничения!$B$2,Sheet!I7698&gt;Ограничения!$B$2,),"Not compatible","Compatible")</f>
        <v>Compatible</v>
      </c>
      <c r="L759" t="str">
        <f t="shared" si="56"/>
        <v>Модификация</v>
      </c>
      <c r="M759" s="3">
        <f t="shared" si="58"/>
        <v>0.58181818181818179</v>
      </c>
      <c r="N759" s="3" t="str">
        <f t="shared" si="59"/>
        <v>Y</v>
      </c>
      <c r="O759" t="s">
        <v>28008</v>
      </c>
      <c r="Q759" t="str">
        <f t="shared" si="60"/>
        <v>COPY bhol02.dat sel\bhol02.dat</v>
      </c>
      <c r="R759" t="str">
        <f>IF(ISNA(VLOOKUP(B759,Rendered!$B$1:$C$1000,1,FALSE)),"N","Y")</f>
        <v>N</v>
      </c>
    </row>
    <row r="760" spans="1:18" hidden="1" x14ac:dyDescent="0.35">
      <c r="A760" t="s">
        <v>13629</v>
      </c>
      <c r="B760" t="s">
        <v>13636</v>
      </c>
      <c r="C760" t="s">
        <v>13637</v>
      </c>
      <c r="D760" t="s">
        <v>38</v>
      </c>
      <c r="E760">
        <v>1949</v>
      </c>
      <c r="F760">
        <v>1950</v>
      </c>
      <c r="G760">
        <v>2</v>
      </c>
      <c r="H760">
        <v>2</v>
      </c>
      <c r="I760">
        <v>1</v>
      </c>
      <c r="J760">
        <f t="shared" si="55"/>
        <v>5</v>
      </c>
      <c r="K760" t="str">
        <f>IF(OR(J760&gt;Ограничения!$B$1,Sheet!G7072&gt;Ограничения!$B$2,Sheet!H7072&gt;Ограничения!$B$2,Sheet!I7072&gt;Ограничения!$B$2,),"Not compatible","Compatible")</f>
        <v>Compatible</v>
      </c>
      <c r="L760" t="str">
        <f t="shared" si="56"/>
        <v>Модификация</v>
      </c>
      <c r="M760" s="3">
        <f t="shared" si="58"/>
        <v>1</v>
      </c>
      <c r="N760" s="3" t="str">
        <f t="shared" si="59"/>
        <v>Y</v>
      </c>
      <c r="O760" t="s">
        <v>28008</v>
      </c>
      <c r="Q760" t="str">
        <f t="shared" si="60"/>
        <v>COPY bslot02.dat sel\bslot02.dat</v>
      </c>
      <c r="R760" t="str">
        <f>IF(ISNA(VLOOKUP(B760,Rendered!$B$1:$C$1000,1,FALSE)),"N","Y")</f>
        <v>N</v>
      </c>
    </row>
    <row r="761" spans="1:18" hidden="1" x14ac:dyDescent="0.35">
      <c r="A761" t="s">
        <v>13629</v>
      </c>
      <c r="B761" t="s">
        <v>13636</v>
      </c>
      <c r="C761" t="s">
        <v>13637</v>
      </c>
      <c r="D761" t="s">
        <v>38</v>
      </c>
      <c r="E761">
        <v>1949</v>
      </c>
      <c r="F761">
        <v>1950</v>
      </c>
      <c r="G761">
        <v>2</v>
      </c>
      <c r="H761">
        <v>2</v>
      </c>
      <c r="I761">
        <v>1</v>
      </c>
      <c r="J761">
        <f t="shared" si="55"/>
        <v>5</v>
      </c>
      <c r="K761" t="str">
        <f>IF(OR(J761&gt;Ограничения!$B$1,Sheet!G11534&gt;Ограничения!$B$2,Sheet!H11534&gt;Ограничения!$B$2,Sheet!I11534&gt;Ограничения!$B$2,),"Not compatible","Compatible")</f>
        <v>Compatible</v>
      </c>
      <c r="L761" t="str">
        <f t="shared" si="56"/>
        <v>Модификация</v>
      </c>
      <c r="M761" s="3">
        <f t="shared" si="58"/>
        <v>1</v>
      </c>
      <c r="N761" s="3" t="str">
        <f t="shared" si="59"/>
        <v>Y</v>
      </c>
      <c r="O761" t="s">
        <v>28008</v>
      </c>
      <c r="Q761" t="str">
        <f t="shared" si="60"/>
        <v>COPY bslot02.dat sel\bslot02.dat</v>
      </c>
      <c r="R761" t="str">
        <f>IF(ISNA(VLOOKUP(B761,Rendered!$B$1:$C$1000,1,FALSE)),"N","Y")</f>
        <v>N</v>
      </c>
    </row>
    <row r="762" spans="1:18" hidden="1" x14ac:dyDescent="0.35">
      <c r="A762" t="s">
        <v>13629</v>
      </c>
      <c r="B762" t="s">
        <v>13636</v>
      </c>
      <c r="C762" t="s">
        <v>13637</v>
      </c>
      <c r="D762" t="s">
        <v>38</v>
      </c>
      <c r="E762">
        <v>1949</v>
      </c>
      <c r="F762">
        <v>1950</v>
      </c>
      <c r="G762">
        <v>2</v>
      </c>
      <c r="H762">
        <v>2</v>
      </c>
      <c r="I762">
        <v>1</v>
      </c>
      <c r="J762">
        <f t="shared" si="55"/>
        <v>5</v>
      </c>
      <c r="K762" t="str">
        <f>IF(OR(J762&gt;Ограничения!$B$1,Sheet!G14624&gt;Ограничения!$B$2,Sheet!H14624&gt;Ограничения!$B$2,Sheet!I14624&gt;Ограничения!$B$2,),"Not compatible","Compatible")</f>
        <v>Compatible</v>
      </c>
      <c r="L762" t="str">
        <f t="shared" si="56"/>
        <v>Модификация</v>
      </c>
      <c r="M762" s="3">
        <f t="shared" si="58"/>
        <v>1</v>
      </c>
      <c r="N762" s="3" t="str">
        <f t="shared" si="59"/>
        <v>Y</v>
      </c>
      <c r="O762" t="s">
        <v>28008</v>
      </c>
      <c r="Q762" t="str">
        <f t="shared" si="60"/>
        <v>COPY bslot02.dat sel\bslot02.dat</v>
      </c>
      <c r="R762" t="str">
        <f>IF(ISNA(VLOOKUP(B762,Rendered!$B$1:$C$1000,1,FALSE)),"N","Y")</f>
        <v>N</v>
      </c>
    </row>
    <row r="763" spans="1:18" hidden="1" x14ac:dyDescent="0.35">
      <c r="A763" t="s">
        <v>13629</v>
      </c>
      <c r="B763" t="s">
        <v>13636</v>
      </c>
      <c r="C763" t="s">
        <v>13637</v>
      </c>
      <c r="D763" t="s">
        <v>38</v>
      </c>
      <c r="E763">
        <v>1949</v>
      </c>
      <c r="F763">
        <v>1950</v>
      </c>
      <c r="G763">
        <v>2</v>
      </c>
      <c r="H763">
        <v>2</v>
      </c>
      <c r="I763">
        <v>1</v>
      </c>
      <c r="J763">
        <f t="shared" si="55"/>
        <v>5</v>
      </c>
      <c r="K763" t="str">
        <f>IF(OR(J763&gt;Ограничения!$B$1,Sheet!G16680&gt;Ограничения!$B$2,Sheet!H16680&gt;Ограничения!$B$2,Sheet!I16680&gt;Ограничения!$B$2,),"Not compatible","Compatible")</f>
        <v>Compatible</v>
      </c>
      <c r="L763" t="str">
        <f t="shared" si="56"/>
        <v>Модификация</v>
      </c>
      <c r="M763" s="3">
        <f t="shared" si="58"/>
        <v>0</v>
      </c>
      <c r="N763" s="3" t="str">
        <f t="shared" si="59"/>
        <v>Y</v>
      </c>
      <c r="O763" t="s">
        <v>28008</v>
      </c>
      <c r="Q763" t="str">
        <f t="shared" si="60"/>
        <v>COPY bslot02.dat sel\bslot02.dat</v>
      </c>
      <c r="R763" t="str">
        <f>IF(ISNA(VLOOKUP(B763,Rendered!$B$1:$C$1000,1,FALSE)),"N","Y")</f>
        <v>N</v>
      </c>
    </row>
    <row r="764" spans="1:18" hidden="1" x14ac:dyDescent="0.35">
      <c r="A764" t="s">
        <v>13629</v>
      </c>
      <c r="B764" t="s">
        <v>13638</v>
      </c>
      <c r="C764" t="s">
        <v>13639</v>
      </c>
      <c r="D764" t="s">
        <v>57</v>
      </c>
      <c r="E764" t="s">
        <v>60</v>
      </c>
      <c r="G764">
        <v>2</v>
      </c>
      <c r="H764">
        <v>2</v>
      </c>
      <c r="I764">
        <v>1</v>
      </c>
      <c r="J764">
        <f t="shared" si="55"/>
        <v>5</v>
      </c>
      <c r="K764" t="str">
        <f>IF(OR(J764&gt;Ограничения!$B$1,Sheet!G7073&gt;Ограничения!$B$2,Sheet!H7073&gt;Ограничения!$B$2,Sheet!I7073&gt;Ограничения!$B$2,),"Not compatible","Compatible")</f>
        <v>Compatible</v>
      </c>
      <c r="L764" t="str">
        <f t="shared" si="56"/>
        <v>Модификация</v>
      </c>
      <c r="M764" s="3">
        <f t="shared" si="58"/>
        <v>1</v>
      </c>
      <c r="N764" s="3" t="str">
        <f t="shared" si="59"/>
        <v>Y</v>
      </c>
      <c r="O764" t="s">
        <v>28008</v>
      </c>
      <c r="Q764" t="str">
        <f t="shared" si="60"/>
        <v>COPY bslot02b.dat sel\bslot02b.dat</v>
      </c>
      <c r="R764" t="str">
        <f>IF(ISNA(VLOOKUP(B764,Rendered!$B$1:$C$1000,1,FALSE)),"N","Y")</f>
        <v>N</v>
      </c>
    </row>
    <row r="765" spans="1:18" hidden="1" x14ac:dyDescent="0.35">
      <c r="A765" t="s">
        <v>13629</v>
      </c>
      <c r="B765" t="s">
        <v>13638</v>
      </c>
      <c r="C765" t="s">
        <v>13639</v>
      </c>
      <c r="D765" t="s">
        <v>57</v>
      </c>
      <c r="E765" t="s">
        <v>60</v>
      </c>
      <c r="G765">
        <v>2</v>
      </c>
      <c r="H765">
        <v>2</v>
      </c>
      <c r="I765">
        <v>1</v>
      </c>
      <c r="J765">
        <f t="shared" si="55"/>
        <v>5</v>
      </c>
      <c r="K765" t="str">
        <f>IF(OR(J765&gt;Ограничения!$B$1,Sheet!G11535&gt;Ограничения!$B$2,Sheet!H11535&gt;Ограничения!$B$2,Sheet!I11535&gt;Ограничения!$B$2,),"Not compatible","Compatible")</f>
        <v>Compatible</v>
      </c>
      <c r="L765" t="str">
        <f t="shared" si="56"/>
        <v>Модификация</v>
      </c>
      <c r="M765" s="3">
        <f t="shared" si="58"/>
        <v>1</v>
      </c>
      <c r="N765" s="3" t="str">
        <f t="shared" si="59"/>
        <v>Y</v>
      </c>
      <c r="O765" t="s">
        <v>28008</v>
      </c>
      <c r="Q765" t="str">
        <f t="shared" si="60"/>
        <v>COPY bslot02b.dat sel\bslot02b.dat</v>
      </c>
      <c r="R765" t="str">
        <f>IF(ISNA(VLOOKUP(B765,Rendered!$B$1:$C$1000,1,FALSE)),"N","Y")</f>
        <v>N</v>
      </c>
    </row>
    <row r="766" spans="1:18" hidden="1" x14ac:dyDescent="0.35">
      <c r="A766" t="s">
        <v>13629</v>
      </c>
      <c r="B766" t="s">
        <v>13638</v>
      </c>
      <c r="C766" t="s">
        <v>13639</v>
      </c>
      <c r="D766" t="s">
        <v>57</v>
      </c>
      <c r="E766" t="s">
        <v>60</v>
      </c>
      <c r="G766">
        <v>2</v>
      </c>
      <c r="H766">
        <v>2</v>
      </c>
      <c r="I766">
        <v>1</v>
      </c>
      <c r="J766">
        <f t="shared" si="55"/>
        <v>5</v>
      </c>
      <c r="K766" t="str">
        <f>IF(OR(J766&gt;Ограничения!$B$1,Sheet!G14625&gt;Ограничения!$B$2,Sheet!H14625&gt;Ограничения!$B$2,Sheet!I14625&gt;Ограничения!$B$2,),"Not compatible","Compatible")</f>
        <v>Compatible</v>
      </c>
      <c r="L766" t="str">
        <f t="shared" si="56"/>
        <v>Модификация</v>
      </c>
      <c r="M766" s="3">
        <f t="shared" si="58"/>
        <v>1</v>
      </c>
      <c r="N766" s="3" t="str">
        <f t="shared" si="59"/>
        <v>Y</v>
      </c>
      <c r="O766" t="s">
        <v>28008</v>
      </c>
      <c r="Q766" t="str">
        <f t="shared" si="60"/>
        <v>COPY bslot02b.dat sel\bslot02b.dat</v>
      </c>
      <c r="R766" t="str">
        <f>IF(ISNA(VLOOKUP(B766,Rendered!$B$1:$C$1000,1,FALSE)),"N","Y")</f>
        <v>N</v>
      </c>
    </row>
    <row r="767" spans="1:18" hidden="1" x14ac:dyDescent="0.35">
      <c r="A767" t="s">
        <v>13629</v>
      </c>
      <c r="B767" t="s">
        <v>13638</v>
      </c>
      <c r="C767" t="s">
        <v>13639</v>
      </c>
      <c r="D767" t="s">
        <v>57</v>
      </c>
      <c r="E767" t="s">
        <v>60</v>
      </c>
      <c r="G767">
        <v>2</v>
      </c>
      <c r="H767">
        <v>2</v>
      </c>
      <c r="I767">
        <v>1</v>
      </c>
      <c r="J767">
        <f t="shared" si="55"/>
        <v>5</v>
      </c>
      <c r="K767" t="str">
        <f>IF(OR(J767&gt;Ограничения!$B$1,Sheet!G16681&gt;Ограничения!$B$2,Sheet!H16681&gt;Ограничения!$B$2,Sheet!I16681&gt;Ограничения!$B$2,),"Not compatible","Compatible")</f>
        <v>Compatible</v>
      </c>
      <c r="L767" t="str">
        <f t="shared" si="56"/>
        <v>Модификация</v>
      </c>
      <c r="M767" s="3">
        <f t="shared" si="58"/>
        <v>0</v>
      </c>
      <c r="N767" s="3" t="str">
        <f t="shared" si="59"/>
        <v>Y</v>
      </c>
      <c r="O767" t="s">
        <v>28008</v>
      </c>
      <c r="Q767" t="str">
        <f t="shared" si="60"/>
        <v>COPY bslot02b.dat sel\bslot02b.dat</v>
      </c>
      <c r="R767" t="str">
        <f>IF(ISNA(VLOOKUP(B767,Rendered!$B$1:$C$1000,1,FALSE)),"N","Y")</f>
        <v>N</v>
      </c>
    </row>
    <row r="768" spans="1:18" hidden="1" x14ac:dyDescent="0.35">
      <c r="A768" t="s">
        <v>13629</v>
      </c>
      <c r="B768" t="s">
        <v>13640</v>
      </c>
      <c r="C768" t="s">
        <v>13641</v>
      </c>
      <c r="D768" t="s">
        <v>38</v>
      </c>
      <c r="E768">
        <v>1949</v>
      </c>
      <c r="F768">
        <v>1955</v>
      </c>
      <c r="G768">
        <v>2</v>
      </c>
      <c r="H768">
        <v>2</v>
      </c>
      <c r="I768">
        <v>1</v>
      </c>
      <c r="J768">
        <f t="shared" si="55"/>
        <v>5</v>
      </c>
      <c r="K768" t="str">
        <f>IF(OR(J768&gt;Ограничения!$B$1,Sheet!G7074&gt;Ограничения!$B$2,Sheet!H7074&gt;Ограничения!$B$2,Sheet!I7074&gt;Ограничения!$B$2,),"Not compatible","Compatible")</f>
        <v>Compatible</v>
      </c>
      <c r="L768" t="str">
        <f t="shared" si="56"/>
        <v>Модификация</v>
      </c>
      <c r="M768" s="3">
        <f t="shared" si="58"/>
        <v>1</v>
      </c>
      <c r="N768" s="3" t="str">
        <f t="shared" si="59"/>
        <v>Y</v>
      </c>
      <c r="O768" t="s">
        <v>28008</v>
      </c>
      <c r="Q768" t="str">
        <f t="shared" si="60"/>
        <v>COPY bslot02a.dat sel\bslot02a.dat</v>
      </c>
      <c r="R768" t="str">
        <f>IF(ISNA(VLOOKUP(B768,Rendered!$B$1:$C$1000,1,FALSE)),"N","Y")</f>
        <v>N</v>
      </c>
    </row>
    <row r="769" spans="1:18" hidden="1" x14ac:dyDescent="0.35">
      <c r="A769" t="s">
        <v>13629</v>
      </c>
      <c r="B769" t="s">
        <v>13640</v>
      </c>
      <c r="C769" t="s">
        <v>13641</v>
      </c>
      <c r="D769" t="s">
        <v>38</v>
      </c>
      <c r="E769">
        <v>1949</v>
      </c>
      <c r="F769">
        <v>1955</v>
      </c>
      <c r="G769">
        <v>2</v>
      </c>
      <c r="H769">
        <v>2</v>
      </c>
      <c r="I769">
        <v>1</v>
      </c>
      <c r="J769">
        <f t="shared" si="55"/>
        <v>5</v>
      </c>
      <c r="K769" t="str">
        <f>IF(OR(J769&gt;Ограничения!$B$1,Sheet!G11536&gt;Ограничения!$B$2,Sheet!H11536&gt;Ограничения!$B$2,Sheet!I11536&gt;Ограничения!$B$2,),"Not compatible","Compatible")</f>
        <v>Compatible</v>
      </c>
      <c r="L769" t="str">
        <f t="shared" si="56"/>
        <v>Модификация</v>
      </c>
      <c r="M769" s="3">
        <f t="shared" si="58"/>
        <v>1</v>
      </c>
      <c r="N769" s="3" t="str">
        <f t="shared" si="59"/>
        <v>Y</v>
      </c>
      <c r="O769" t="s">
        <v>28008</v>
      </c>
      <c r="Q769" t="str">
        <f t="shared" si="60"/>
        <v>COPY bslot02a.dat sel\bslot02a.dat</v>
      </c>
      <c r="R769" t="str">
        <f>IF(ISNA(VLOOKUP(B769,Rendered!$B$1:$C$1000,1,FALSE)),"N","Y")</f>
        <v>N</v>
      </c>
    </row>
    <row r="770" spans="1:18" hidden="1" x14ac:dyDescent="0.35">
      <c r="A770" t="s">
        <v>13629</v>
      </c>
      <c r="B770" t="s">
        <v>13640</v>
      </c>
      <c r="C770" t="s">
        <v>13641</v>
      </c>
      <c r="D770" t="s">
        <v>38</v>
      </c>
      <c r="E770">
        <v>1949</v>
      </c>
      <c r="F770">
        <v>1955</v>
      </c>
      <c r="G770">
        <v>2</v>
      </c>
      <c r="H770">
        <v>2</v>
      </c>
      <c r="I770">
        <v>1</v>
      </c>
      <c r="J770">
        <f t="shared" ref="J770:J833" si="61">SUM(G770:I770)</f>
        <v>5</v>
      </c>
      <c r="K770" t="str">
        <f>IF(OR(J770&gt;Ограничения!$B$1,Sheet!G14626&gt;Ограничения!$B$2,Sheet!H14626&gt;Ограничения!$B$2,Sheet!I14626&gt;Ограничения!$B$2,),"Not compatible","Compatible")</f>
        <v>Compatible</v>
      </c>
      <c r="L770" t="str">
        <f t="shared" ref="L770:L833" si="62">IFERROR(B770+1-1,"Модификация")</f>
        <v>Модификация</v>
      </c>
      <c r="M770" s="3">
        <f t="shared" si="58"/>
        <v>1</v>
      </c>
      <c r="N770" s="3" t="str">
        <f t="shared" si="59"/>
        <v>Y</v>
      </c>
      <c r="O770" t="s">
        <v>28008</v>
      </c>
      <c r="Q770" t="str">
        <f t="shared" si="60"/>
        <v>COPY bslot02a.dat sel\bslot02a.dat</v>
      </c>
      <c r="R770" t="str">
        <f>IF(ISNA(VLOOKUP(B770,Rendered!$B$1:$C$1000,1,FALSE)),"N","Y")</f>
        <v>N</v>
      </c>
    </row>
    <row r="771" spans="1:18" hidden="1" x14ac:dyDescent="0.35">
      <c r="A771" t="s">
        <v>13629</v>
      </c>
      <c r="B771" t="s">
        <v>13640</v>
      </c>
      <c r="C771" t="s">
        <v>13641</v>
      </c>
      <c r="D771" t="s">
        <v>38</v>
      </c>
      <c r="E771">
        <v>1949</v>
      </c>
      <c r="F771">
        <v>1955</v>
      </c>
      <c r="G771">
        <v>2</v>
      </c>
      <c r="H771">
        <v>2</v>
      </c>
      <c r="I771">
        <v>1</v>
      </c>
      <c r="J771">
        <f t="shared" si="61"/>
        <v>5</v>
      </c>
      <c r="K771" t="str">
        <f>IF(OR(J771&gt;Ограничения!$B$1,Sheet!G16682&gt;Ограничения!$B$2,Sheet!H16682&gt;Ограничения!$B$2,Sheet!I16682&gt;Ограничения!$B$2,),"Not compatible","Compatible")</f>
        <v>Compatible</v>
      </c>
      <c r="L771" t="str">
        <f t="shared" si="62"/>
        <v>Модификация</v>
      </c>
      <c r="M771" s="3">
        <f t="shared" ref="M771:M834" si="63">IF(ISERR(FIND(C771,C772)),0,LEN(C771)/LEN(C772))</f>
        <v>0</v>
      </c>
      <c r="N771" s="3" t="str">
        <f t="shared" ref="N771:N834" si="64">IF(OR(M771&gt;0,M770&gt;0),"Y","N")</f>
        <v>Y</v>
      </c>
      <c r="O771" t="s">
        <v>28008</v>
      </c>
      <c r="Q771" t="str">
        <f t="shared" si="60"/>
        <v>COPY bslot02a.dat sel\bslot02a.dat</v>
      </c>
      <c r="R771" t="str">
        <f>IF(ISNA(VLOOKUP(B771,Rendered!$B$1:$C$1000,1,FALSE)),"N","Y")</f>
        <v>N</v>
      </c>
    </row>
    <row r="772" spans="1:18" hidden="1" x14ac:dyDescent="0.35">
      <c r="A772" t="s">
        <v>14814</v>
      </c>
      <c r="B772" t="s">
        <v>14908</v>
      </c>
      <c r="C772" t="s">
        <v>14909</v>
      </c>
      <c r="D772" t="s">
        <v>59</v>
      </c>
      <c r="E772">
        <v>1954</v>
      </c>
      <c r="F772">
        <v>1988</v>
      </c>
      <c r="G772">
        <v>2</v>
      </c>
      <c r="H772">
        <v>2</v>
      </c>
      <c r="I772">
        <v>1</v>
      </c>
      <c r="J772">
        <f t="shared" si="61"/>
        <v>5</v>
      </c>
      <c r="K772" t="str">
        <f>IF(OR(J772&gt;Ограничения!$B$1,Sheet!G7699&gt;Ограничения!$B$2,Sheet!H7699&gt;Ограничения!$B$2,Sheet!I7699&gt;Ограничения!$B$2,),"Not compatible","Compatible")</f>
        <v>Compatible</v>
      </c>
      <c r="L772" t="str">
        <f t="shared" si="62"/>
        <v>Модификация</v>
      </c>
      <c r="M772" s="3">
        <f t="shared" si="63"/>
        <v>0</v>
      </c>
      <c r="N772" s="3" t="str">
        <f t="shared" si="64"/>
        <v>N</v>
      </c>
      <c r="O772" t="s">
        <v>28008</v>
      </c>
      <c r="Q772" t="str">
        <f t="shared" si="60"/>
        <v>COPY 3003old.dat sel\3003old.dat</v>
      </c>
      <c r="R772" t="str">
        <f>IF(ISNA(VLOOKUP(B772,Rendered!$B$1:$C$1000,1,FALSE)),"N","Y")</f>
        <v>N</v>
      </c>
    </row>
    <row r="773" spans="1:18" hidden="1" x14ac:dyDescent="0.35">
      <c r="A773" t="s">
        <v>14814</v>
      </c>
      <c r="B773" t="s">
        <v>14910</v>
      </c>
      <c r="C773" t="s">
        <v>14911</v>
      </c>
      <c r="D773" t="s">
        <v>978</v>
      </c>
      <c r="E773">
        <v>1997</v>
      </c>
      <c r="F773">
        <v>2022</v>
      </c>
      <c r="G773">
        <v>2</v>
      </c>
      <c r="H773">
        <v>2</v>
      </c>
      <c r="I773">
        <v>3</v>
      </c>
      <c r="J773">
        <f t="shared" si="61"/>
        <v>7</v>
      </c>
      <c r="K773" t="str">
        <f>IF(OR(J773&gt;Ограничения!$B$1,Sheet!G7700&gt;Ограничения!$B$2,Sheet!H7700&gt;Ограничения!$B$2,Sheet!I7700&gt;Ограничения!$B$2,),"Not compatible","Compatible")</f>
        <v>Compatible</v>
      </c>
      <c r="L773">
        <f t="shared" si="62"/>
        <v>30145</v>
      </c>
      <c r="M773" s="3">
        <f t="shared" si="63"/>
        <v>0</v>
      </c>
      <c r="N773" s="3" t="str">
        <f t="shared" si="64"/>
        <v>N</v>
      </c>
      <c r="O773" t="s">
        <v>28007</v>
      </c>
      <c r="P773">
        <v>3</v>
      </c>
      <c r="Q773" t="str">
        <f>_xlfn.CONCAT("COPY ",B773,".dat sel\",B773,".dat")</f>
        <v>COPY 30145.dat sel\30145.dat</v>
      </c>
      <c r="R773" t="str">
        <f>IF(ISNA(VLOOKUP(B773,Rendered!$B$1:$C$1000,1,FALSE)),"N","Y")</f>
        <v>Y</v>
      </c>
    </row>
    <row r="774" spans="1:18" hidden="1" x14ac:dyDescent="0.35">
      <c r="A774" t="s">
        <v>14814</v>
      </c>
      <c r="B774" t="s">
        <v>14912</v>
      </c>
      <c r="C774" t="s">
        <v>14913</v>
      </c>
      <c r="D774" t="s">
        <v>11889</v>
      </c>
      <c r="E774">
        <v>1980</v>
      </c>
      <c r="F774">
        <v>2022</v>
      </c>
      <c r="G774">
        <v>2</v>
      </c>
      <c r="H774">
        <v>3</v>
      </c>
      <c r="I774">
        <v>1</v>
      </c>
      <c r="J774">
        <f t="shared" si="61"/>
        <v>6</v>
      </c>
      <c r="K774" t="str">
        <f>IF(OR(J774&gt;Ограничения!$B$1,Sheet!G7701&gt;Ограничения!$B$2,Sheet!H7701&gt;Ограничения!$B$2,Sheet!I7701&gt;Ограничения!$B$2,),"Not compatible","Compatible")</f>
        <v>Compatible</v>
      </c>
      <c r="L774">
        <f t="shared" si="62"/>
        <v>3002</v>
      </c>
      <c r="M774" s="3">
        <f t="shared" si="63"/>
        <v>0.24444444444444444</v>
      </c>
      <c r="N774" s="3" t="str">
        <f t="shared" si="64"/>
        <v>Y</v>
      </c>
      <c r="O774" t="s">
        <v>28007</v>
      </c>
      <c r="P774">
        <v>3</v>
      </c>
      <c r="Q774" t="str">
        <f>_xlfn.CONCAT("COPY ",B774,".dat sel\",B774,".dat")</f>
        <v>COPY 3002.dat sel\3002.dat</v>
      </c>
      <c r="R774" t="str">
        <f>IF(ISNA(VLOOKUP(B774,Rendered!$B$1:$C$1000,1,FALSE)),"N","Y")</f>
        <v>Y</v>
      </c>
    </row>
    <row r="775" spans="1:18" hidden="1" x14ac:dyDescent="0.35">
      <c r="A775" t="s">
        <v>14814</v>
      </c>
      <c r="B775" t="s">
        <v>14914</v>
      </c>
      <c r="C775" t="s">
        <v>14915</v>
      </c>
      <c r="D775" t="s">
        <v>13</v>
      </c>
      <c r="E775" t="s">
        <v>60</v>
      </c>
      <c r="G775">
        <v>2</v>
      </c>
      <c r="H775">
        <v>3</v>
      </c>
      <c r="I775">
        <v>1</v>
      </c>
      <c r="J775">
        <f t="shared" si="61"/>
        <v>6</v>
      </c>
      <c r="K775" t="str">
        <f>IF(OR(J775&gt;Ограничения!$B$1,Sheet!G7702&gt;Ограничения!$B$2,Sheet!H7702&gt;Ограничения!$B$2,Sheet!I7702&gt;Ограничения!$B$2,),"Not compatible","Compatible")</f>
        <v>Compatible</v>
      </c>
      <c r="L775" t="str">
        <f t="shared" si="62"/>
        <v>Модификация</v>
      </c>
      <c r="M775" s="3">
        <f t="shared" si="63"/>
        <v>0</v>
      </c>
      <c r="N775" s="3" t="str">
        <f t="shared" si="64"/>
        <v>Y</v>
      </c>
      <c r="O775" t="s">
        <v>28008</v>
      </c>
      <c r="Q775" t="str">
        <f t="shared" ref="Q775:Q794" si="65">_xlfn.CONCAT("COPY ",B775,".dat sel\",B775,".dat")</f>
        <v>COPY 3002f1.dat sel\3002f1.dat</v>
      </c>
      <c r="R775" t="str">
        <f>IF(ISNA(VLOOKUP(B775,Rendered!$B$1:$C$1000,1,FALSE)),"N","Y")</f>
        <v>N</v>
      </c>
    </row>
    <row r="776" spans="1:18" hidden="1" x14ac:dyDescent="0.35">
      <c r="A776" t="s">
        <v>15677</v>
      </c>
      <c r="B776" t="s">
        <v>15702</v>
      </c>
      <c r="C776" t="s">
        <v>15703</v>
      </c>
      <c r="D776" t="s">
        <v>13</v>
      </c>
      <c r="E776">
        <v>2015</v>
      </c>
      <c r="F776">
        <v>2015</v>
      </c>
      <c r="G776">
        <v>2</v>
      </c>
      <c r="H776">
        <v>3</v>
      </c>
      <c r="I776">
        <v>1</v>
      </c>
      <c r="J776">
        <f t="shared" si="61"/>
        <v>6</v>
      </c>
      <c r="K776" t="str">
        <f>IF(OR(J776&gt;Ограничения!$B$1,Sheet!G8090&gt;Ограничения!$B$2,Sheet!H8090&gt;Ограничения!$B$2,Sheet!I8090&gt;Ограничения!$B$2,),"Not compatible","Compatible")</f>
        <v>Compatible</v>
      </c>
      <c r="L776" t="str">
        <f t="shared" si="62"/>
        <v>Модификация</v>
      </c>
      <c r="M776" s="3">
        <f t="shared" si="63"/>
        <v>0</v>
      </c>
      <c r="N776" s="3" t="str">
        <f t="shared" si="64"/>
        <v>N</v>
      </c>
      <c r="O776" t="s">
        <v>28008</v>
      </c>
      <c r="Q776" t="str">
        <f t="shared" si="65"/>
        <v>COPY 3002pb32.dat sel\3002pb32.dat</v>
      </c>
      <c r="R776" t="str">
        <f>IF(ISNA(VLOOKUP(B776,Rendered!$B$1:$C$1000,1,FALSE)),"N","Y")</f>
        <v>N</v>
      </c>
    </row>
    <row r="777" spans="1:18" hidden="1" x14ac:dyDescent="0.35">
      <c r="A777" t="s">
        <v>14814</v>
      </c>
      <c r="B777" t="s">
        <v>14916</v>
      </c>
      <c r="C777" t="s">
        <v>14917</v>
      </c>
      <c r="D777" t="s">
        <v>57</v>
      </c>
      <c r="E777">
        <v>1956</v>
      </c>
      <c r="F777">
        <v>1957</v>
      </c>
      <c r="G777">
        <v>2</v>
      </c>
      <c r="H777">
        <v>3</v>
      </c>
      <c r="I777">
        <v>1</v>
      </c>
      <c r="J777">
        <f t="shared" si="61"/>
        <v>6</v>
      </c>
      <c r="K777" t="str">
        <f>IF(OR(J777&gt;Ограничения!$B$1,Sheet!G7703&gt;Ограничения!$B$2,Sheet!H7703&gt;Ограничения!$B$2,Sheet!I7703&gt;Ограничения!$B$2,),"Not compatible","Compatible")</f>
        <v>Compatible</v>
      </c>
      <c r="L777" t="str">
        <f t="shared" si="62"/>
        <v>Модификация</v>
      </c>
      <c r="M777" s="3">
        <f t="shared" si="63"/>
        <v>0.58181818181818179</v>
      </c>
      <c r="N777" s="3" t="str">
        <f t="shared" si="64"/>
        <v>Y</v>
      </c>
      <c r="O777" t="s">
        <v>28008</v>
      </c>
      <c r="Q777" t="str">
        <f t="shared" si="65"/>
        <v>COPY bhol03.dat sel\bhol03.dat</v>
      </c>
      <c r="R777" t="str">
        <f>IF(ISNA(VLOOKUP(B777,Rendered!$B$1:$C$1000,1,FALSE)),"N","Y")</f>
        <v>N</v>
      </c>
    </row>
    <row r="778" spans="1:18" hidden="1" x14ac:dyDescent="0.35">
      <c r="A778" t="s">
        <v>13629</v>
      </c>
      <c r="B778" t="s">
        <v>13642</v>
      </c>
      <c r="C778" t="s">
        <v>13643</v>
      </c>
      <c r="D778" t="s">
        <v>52</v>
      </c>
      <c r="E778">
        <v>1953</v>
      </c>
      <c r="F778">
        <v>1953</v>
      </c>
      <c r="G778">
        <v>2</v>
      </c>
      <c r="H778">
        <v>3</v>
      </c>
      <c r="I778">
        <v>1</v>
      </c>
      <c r="J778">
        <f t="shared" si="61"/>
        <v>6</v>
      </c>
      <c r="K778" t="str">
        <f>IF(OR(J778&gt;Ограничения!$B$1,Sheet!G7075&gt;Ограничения!$B$2,Sheet!H7075&gt;Ограничения!$B$2,Sheet!I7075&gt;Ограничения!$B$2,),"Not compatible","Compatible")</f>
        <v>Compatible</v>
      </c>
      <c r="L778" t="str">
        <f t="shared" si="62"/>
        <v>Модификация</v>
      </c>
      <c r="M778" s="3">
        <f t="shared" si="63"/>
        <v>1</v>
      </c>
      <c r="N778" s="3" t="str">
        <f t="shared" si="64"/>
        <v>Y</v>
      </c>
      <c r="O778" t="s">
        <v>28008</v>
      </c>
      <c r="Q778" t="str">
        <f t="shared" si="65"/>
        <v>COPY bslot03.dat sel\bslot03.dat</v>
      </c>
      <c r="R778" t="str">
        <f>IF(ISNA(VLOOKUP(B778,Rendered!$B$1:$C$1000,1,FALSE)),"N","Y")</f>
        <v>N</v>
      </c>
    </row>
    <row r="779" spans="1:18" hidden="1" x14ac:dyDescent="0.35">
      <c r="A779" t="s">
        <v>13629</v>
      </c>
      <c r="B779" t="s">
        <v>13642</v>
      </c>
      <c r="C779" t="s">
        <v>13643</v>
      </c>
      <c r="D779" t="s">
        <v>52</v>
      </c>
      <c r="E779">
        <v>1953</v>
      </c>
      <c r="F779">
        <v>1953</v>
      </c>
      <c r="G779">
        <v>2</v>
      </c>
      <c r="H779">
        <v>3</v>
      </c>
      <c r="I779">
        <v>1</v>
      </c>
      <c r="J779">
        <f t="shared" si="61"/>
        <v>6</v>
      </c>
      <c r="K779" t="str">
        <f>IF(OR(J779&gt;Ограничения!$B$1,Sheet!G11537&gt;Ограничения!$B$2,Sheet!H11537&gt;Ограничения!$B$2,Sheet!I11537&gt;Ограничения!$B$2,),"Not compatible","Compatible")</f>
        <v>Compatible</v>
      </c>
      <c r="L779" t="str">
        <f t="shared" si="62"/>
        <v>Модификация</v>
      </c>
      <c r="M779" s="3">
        <f t="shared" si="63"/>
        <v>1</v>
      </c>
      <c r="N779" s="3" t="str">
        <f t="shared" si="64"/>
        <v>Y</v>
      </c>
      <c r="O779" t="s">
        <v>28008</v>
      </c>
      <c r="Q779" t="str">
        <f t="shared" si="65"/>
        <v>COPY bslot03.dat sel\bslot03.dat</v>
      </c>
      <c r="R779" t="str">
        <f>IF(ISNA(VLOOKUP(B779,Rendered!$B$1:$C$1000,1,FALSE)),"N","Y")</f>
        <v>N</v>
      </c>
    </row>
    <row r="780" spans="1:18" hidden="1" x14ac:dyDescent="0.35">
      <c r="A780" t="s">
        <v>13629</v>
      </c>
      <c r="B780" t="s">
        <v>13642</v>
      </c>
      <c r="C780" t="s">
        <v>13643</v>
      </c>
      <c r="D780" t="s">
        <v>52</v>
      </c>
      <c r="E780">
        <v>1953</v>
      </c>
      <c r="F780">
        <v>1953</v>
      </c>
      <c r="G780">
        <v>2</v>
      </c>
      <c r="H780">
        <v>3</v>
      </c>
      <c r="I780">
        <v>1</v>
      </c>
      <c r="J780">
        <f t="shared" si="61"/>
        <v>6</v>
      </c>
      <c r="K780" t="str">
        <f>IF(OR(J780&gt;Ограничения!$B$1,Sheet!G14627&gt;Ограничения!$B$2,Sheet!H14627&gt;Ограничения!$B$2,Sheet!I14627&gt;Ограничения!$B$2,),"Not compatible","Compatible")</f>
        <v>Compatible</v>
      </c>
      <c r="L780" t="str">
        <f t="shared" si="62"/>
        <v>Модификация</v>
      </c>
      <c r="M780" s="3">
        <f t="shared" si="63"/>
        <v>1</v>
      </c>
      <c r="N780" s="3" t="str">
        <f t="shared" si="64"/>
        <v>Y</v>
      </c>
      <c r="O780" t="s">
        <v>28008</v>
      </c>
      <c r="Q780" t="str">
        <f t="shared" si="65"/>
        <v>COPY bslot03.dat sel\bslot03.dat</v>
      </c>
      <c r="R780" t="str">
        <f>IF(ISNA(VLOOKUP(B780,Rendered!$B$1:$C$1000,1,FALSE)),"N","Y")</f>
        <v>N</v>
      </c>
    </row>
    <row r="781" spans="1:18" hidden="1" x14ac:dyDescent="0.35">
      <c r="A781" t="s">
        <v>13629</v>
      </c>
      <c r="B781" t="s">
        <v>13642</v>
      </c>
      <c r="C781" t="s">
        <v>13643</v>
      </c>
      <c r="D781" t="s">
        <v>52</v>
      </c>
      <c r="E781">
        <v>1953</v>
      </c>
      <c r="F781">
        <v>1953</v>
      </c>
      <c r="G781">
        <v>2</v>
      </c>
      <c r="H781">
        <v>3</v>
      </c>
      <c r="I781">
        <v>1</v>
      </c>
      <c r="J781">
        <f t="shared" si="61"/>
        <v>6</v>
      </c>
      <c r="K781" t="str">
        <f>IF(OR(J781&gt;Ограничения!$B$1,Sheet!G16683&gt;Ограничения!$B$2,Sheet!H16683&gt;Ограничения!$B$2,Sheet!I16683&gt;Ограничения!$B$2,),"Not compatible","Compatible")</f>
        <v>Compatible</v>
      </c>
      <c r="L781" t="str">
        <f t="shared" si="62"/>
        <v>Модификация</v>
      </c>
      <c r="M781" s="3">
        <f t="shared" si="63"/>
        <v>0</v>
      </c>
      <c r="N781" s="3" t="str">
        <f t="shared" si="64"/>
        <v>Y</v>
      </c>
      <c r="O781" t="s">
        <v>28008</v>
      </c>
      <c r="Q781" t="str">
        <f t="shared" si="65"/>
        <v>COPY bslot03.dat sel\bslot03.dat</v>
      </c>
      <c r="R781" t="str">
        <f>IF(ISNA(VLOOKUP(B781,Rendered!$B$1:$C$1000,1,FALSE)),"N","Y")</f>
        <v>N</v>
      </c>
    </row>
    <row r="782" spans="1:18" hidden="1" x14ac:dyDescent="0.35">
      <c r="A782" t="s">
        <v>13629</v>
      </c>
      <c r="B782" t="s">
        <v>13644</v>
      </c>
      <c r="C782" t="s">
        <v>13645</v>
      </c>
      <c r="D782" t="s">
        <v>57</v>
      </c>
      <c r="E782" t="s">
        <v>60</v>
      </c>
      <c r="G782">
        <v>2</v>
      </c>
      <c r="H782">
        <v>3</v>
      </c>
      <c r="I782">
        <v>1</v>
      </c>
      <c r="J782">
        <f t="shared" si="61"/>
        <v>6</v>
      </c>
      <c r="K782" t="str">
        <f>IF(OR(J782&gt;Ограничения!$B$1,Sheet!G7076&gt;Ограничения!$B$2,Sheet!H7076&gt;Ограничения!$B$2,Sheet!I7076&gt;Ограничения!$B$2,),"Not compatible","Compatible")</f>
        <v>Compatible</v>
      </c>
      <c r="L782" t="str">
        <f t="shared" si="62"/>
        <v>Модификация</v>
      </c>
      <c r="M782" s="3">
        <f t="shared" si="63"/>
        <v>1</v>
      </c>
      <c r="N782" s="3" t="str">
        <f t="shared" si="64"/>
        <v>Y</v>
      </c>
      <c r="O782" t="s">
        <v>28008</v>
      </c>
      <c r="Q782" t="str">
        <f t="shared" si="65"/>
        <v>COPY bslot03bL.dat sel\bslot03bL.dat</v>
      </c>
      <c r="R782" t="str">
        <f>IF(ISNA(VLOOKUP(B782,Rendered!$B$1:$C$1000,1,FALSE)),"N","Y")</f>
        <v>N</v>
      </c>
    </row>
    <row r="783" spans="1:18" hidden="1" x14ac:dyDescent="0.35">
      <c r="A783" t="s">
        <v>13629</v>
      </c>
      <c r="B783" t="s">
        <v>13644</v>
      </c>
      <c r="C783" t="s">
        <v>13645</v>
      </c>
      <c r="D783" t="s">
        <v>57</v>
      </c>
      <c r="E783" t="s">
        <v>60</v>
      </c>
      <c r="G783">
        <v>2</v>
      </c>
      <c r="H783">
        <v>3</v>
      </c>
      <c r="I783">
        <v>1</v>
      </c>
      <c r="J783">
        <f t="shared" si="61"/>
        <v>6</v>
      </c>
      <c r="K783" t="str">
        <f>IF(OR(J783&gt;Ограничения!$B$1,Sheet!G11538&gt;Ограничения!$B$2,Sheet!H11538&gt;Ограничения!$B$2,Sheet!I11538&gt;Ограничения!$B$2,),"Not compatible","Compatible")</f>
        <v>Compatible</v>
      </c>
      <c r="L783" t="str">
        <f t="shared" si="62"/>
        <v>Модификация</v>
      </c>
      <c r="M783" s="3">
        <f t="shared" si="63"/>
        <v>1</v>
      </c>
      <c r="N783" s="3" t="str">
        <f t="shared" si="64"/>
        <v>Y</v>
      </c>
      <c r="O783" t="s">
        <v>28008</v>
      </c>
      <c r="Q783" t="str">
        <f t="shared" si="65"/>
        <v>COPY bslot03bL.dat sel\bslot03bL.dat</v>
      </c>
      <c r="R783" t="str">
        <f>IF(ISNA(VLOOKUP(B783,Rendered!$B$1:$C$1000,1,FALSE)),"N","Y")</f>
        <v>N</v>
      </c>
    </row>
    <row r="784" spans="1:18" hidden="1" x14ac:dyDescent="0.35">
      <c r="A784" t="s">
        <v>13629</v>
      </c>
      <c r="B784" t="s">
        <v>13644</v>
      </c>
      <c r="C784" t="s">
        <v>13645</v>
      </c>
      <c r="D784" t="s">
        <v>57</v>
      </c>
      <c r="E784" t="s">
        <v>60</v>
      </c>
      <c r="G784">
        <v>2</v>
      </c>
      <c r="H784">
        <v>3</v>
      </c>
      <c r="I784">
        <v>1</v>
      </c>
      <c r="J784">
        <f t="shared" si="61"/>
        <v>6</v>
      </c>
      <c r="K784" t="str">
        <f>IF(OR(J784&gt;Ограничения!$B$1,Sheet!G14628&gt;Ограничения!$B$2,Sheet!H14628&gt;Ограничения!$B$2,Sheet!I14628&gt;Ограничения!$B$2,),"Not compatible","Compatible")</f>
        <v>Compatible</v>
      </c>
      <c r="L784" t="str">
        <f t="shared" si="62"/>
        <v>Модификация</v>
      </c>
      <c r="M784" s="3">
        <f t="shared" si="63"/>
        <v>1</v>
      </c>
      <c r="N784" s="3" t="str">
        <f t="shared" si="64"/>
        <v>Y</v>
      </c>
      <c r="O784" t="s">
        <v>28008</v>
      </c>
      <c r="Q784" t="str">
        <f t="shared" si="65"/>
        <v>COPY bslot03bL.dat sel\bslot03bL.dat</v>
      </c>
      <c r="R784" t="str">
        <f>IF(ISNA(VLOOKUP(B784,Rendered!$B$1:$C$1000,1,FALSE)),"N","Y")</f>
        <v>N</v>
      </c>
    </row>
    <row r="785" spans="1:18" hidden="1" x14ac:dyDescent="0.35">
      <c r="A785" t="s">
        <v>13629</v>
      </c>
      <c r="B785" t="s">
        <v>13644</v>
      </c>
      <c r="C785" t="s">
        <v>13645</v>
      </c>
      <c r="D785" t="s">
        <v>57</v>
      </c>
      <c r="E785" t="s">
        <v>60</v>
      </c>
      <c r="G785">
        <v>2</v>
      </c>
      <c r="H785">
        <v>3</v>
      </c>
      <c r="I785">
        <v>1</v>
      </c>
      <c r="J785">
        <f t="shared" si="61"/>
        <v>6</v>
      </c>
      <c r="K785" t="str">
        <f>IF(OR(J785&gt;Ограничения!$B$1,Sheet!G16684&gt;Ограничения!$B$2,Sheet!H16684&gt;Ограничения!$B$2,Sheet!I16684&gt;Ограничения!$B$2,),"Not compatible","Compatible")</f>
        <v>Compatible</v>
      </c>
      <c r="L785" t="str">
        <f t="shared" si="62"/>
        <v>Модификация</v>
      </c>
      <c r="M785" s="3">
        <f t="shared" si="63"/>
        <v>0</v>
      </c>
      <c r="N785" s="3" t="str">
        <f t="shared" si="64"/>
        <v>Y</v>
      </c>
      <c r="O785" t="s">
        <v>28008</v>
      </c>
      <c r="Q785" t="str">
        <f t="shared" si="65"/>
        <v>COPY bslot03bL.dat sel\bslot03bL.dat</v>
      </c>
      <c r="R785" t="str">
        <f>IF(ISNA(VLOOKUP(B785,Rendered!$B$1:$C$1000,1,FALSE)),"N","Y")</f>
        <v>N</v>
      </c>
    </row>
    <row r="786" spans="1:18" hidden="1" x14ac:dyDescent="0.35">
      <c r="A786" t="s">
        <v>13629</v>
      </c>
      <c r="B786" t="s">
        <v>13646</v>
      </c>
      <c r="C786" t="s">
        <v>13647</v>
      </c>
      <c r="D786" t="s">
        <v>57</v>
      </c>
      <c r="E786" t="s">
        <v>60</v>
      </c>
      <c r="G786">
        <v>2</v>
      </c>
      <c r="H786">
        <v>3</v>
      </c>
      <c r="I786">
        <v>1</v>
      </c>
      <c r="J786">
        <f t="shared" si="61"/>
        <v>6</v>
      </c>
      <c r="K786" t="str">
        <f>IF(OR(J786&gt;Ограничения!$B$1,Sheet!G7077&gt;Ограничения!$B$2,Sheet!H7077&gt;Ограничения!$B$2,Sheet!I7077&gt;Ограничения!$B$2,),"Not compatible","Compatible")</f>
        <v>Compatible</v>
      </c>
      <c r="L786" t="str">
        <f t="shared" si="62"/>
        <v>Модификация</v>
      </c>
      <c r="M786" s="3">
        <f t="shared" si="63"/>
        <v>1</v>
      </c>
      <c r="N786" s="3" t="str">
        <f t="shared" si="64"/>
        <v>Y</v>
      </c>
      <c r="O786" t="s">
        <v>28008</v>
      </c>
      <c r="Q786" t="str">
        <f t="shared" si="65"/>
        <v>COPY bslot03bR.dat sel\bslot03bR.dat</v>
      </c>
      <c r="R786" t="str">
        <f>IF(ISNA(VLOOKUP(B786,Rendered!$B$1:$C$1000,1,FALSE)),"N","Y")</f>
        <v>N</v>
      </c>
    </row>
    <row r="787" spans="1:18" hidden="1" x14ac:dyDescent="0.35">
      <c r="A787" t="s">
        <v>13629</v>
      </c>
      <c r="B787" t="s">
        <v>13646</v>
      </c>
      <c r="C787" t="s">
        <v>13647</v>
      </c>
      <c r="D787" t="s">
        <v>57</v>
      </c>
      <c r="E787" t="s">
        <v>60</v>
      </c>
      <c r="G787">
        <v>2</v>
      </c>
      <c r="H787">
        <v>3</v>
      </c>
      <c r="I787">
        <v>1</v>
      </c>
      <c r="J787">
        <f t="shared" si="61"/>
        <v>6</v>
      </c>
      <c r="K787" t="str">
        <f>IF(OR(J787&gt;Ограничения!$B$1,Sheet!G11539&gt;Ограничения!$B$2,Sheet!H11539&gt;Ограничения!$B$2,Sheet!I11539&gt;Ограничения!$B$2,),"Not compatible","Compatible")</f>
        <v>Compatible</v>
      </c>
      <c r="L787" t="str">
        <f t="shared" si="62"/>
        <v>Модификация</v>
      </c>
      <c r="M787" s="3">
        <f t="shared" si="63"/>
        <v>1</v>
      </c>
      <c r="N787" s="3" t="str">
        <f t="shared" si="64"/>
        <v>Y</v>
      </c>
      <c r="O787" t="s">
        <v>28008</v>
      </c>
      <c r="Q787" t="str">
        <f t="shared" si="65"/>
        <v>COPY bslot03bR.dat sel\bslot03bR.dat</v>
      </c>
      <c r="R787" t="str">
        <f>IF(ISNA(VLOOKUP(B787,Rendered!$B$1:$C$1000,1,FALSE)),"N","Y")</f>
        <v>N</v>
      </c>
    </row>
    <row r="788" spans="1:18" hidden="1" x14ac:dyDescent="0.35">
      <c r="A788" t="s">
        <v>13629</v>
      </c>
      <c r="B788" t="s">
        <v>13646</v>
      </c>
      <c r="C788" t="s">
        <v>13647</v>
      </c>
      <c r="D788" t="s">
        <v>57</v>
      </c>
      <c r="E788" t="s">
        <v>60</v>
      </c>
      <c r="G788">
        <v>2</v>
      </c>
      <c r="H788">
        <v>3</v>
      </c>
      <c r="I788">
        <v>1</v>
      </c>
      <c r="J788">
        <f t="shared" si="61"/>
        <v>6</v>
      </c>
      <c r="K788" t="str">
        <f>IF(OR(J788&gt;Ограничения!$B$1,Sheet!G14629&gt;Ограничения!$B$2,Sheet!H14629&gt;Ограничения!$B$2,Sheet!I14629&gt;Ограничения!$B$2,),"Not compatible","Compatible")</f>
        <v>Compatible</v>
      </c>
      <c r="L788" t="str">
        <f t="shared" si="62"/>
        <v>Модификация</v>
      </c>
      <c r="M788" s="3">
        <f t="shared" si="63"/>
        <v>1</v>
      </c>
      <c r="N788" s="3" t="str">
        <f t="shared" si="64"/>
        <v>Y</v>
      </c>
      <c r="O788" t="s">
        <v>28008</v>
      </c>
      <c r="Q788" t="str">
        <f t="shared" si="65"/>
        <v>COPY bslot03bR.dat sel\bslot03bR.dat</v>
      </c>
      <c r="R788" t="str">
        <f>IF(ISNA(VLOOKUP(B788,Rendered!$B$1:$C$1000,1,FALSE)),"N","Y")</f>
        <v>N</v>
      </c>
    </row>
    <row r="789" spans="1:18" hidden="1" x14ac:dyDescent="0.35">
      <c r="A789" t="s">
        <v>13629</v>
      </c>
      <c r="B789" t="s">
        <v>13646</v>
      </c>
      <c r="C789" t="s">
        <v>13647</v>
      </c>
      <c r="D789" t="s">
        <v>57</v>
      </c>
      <c r="E789" t="s">
        <v>60</v>
      </c>
      <c r="G789">
        <v>2</v>
      </c>
      <c r="H789">
        <v>3</v>
      </c>
      <c r="I789">
        <v>1</v>
      </c>
      <c r="J789">
        <f t="shared" si="61"/>
        <v>6</v>
      </c>
      <c r="K789" t="str">
        <f>IF(OR(J789&gt;Ограничения!$B$1,Sheet!G16685&gt;Ограничения!$B$2,Sheet!H16685&gt;Ограничения!$B$2,Sheet!I16685&gt;Ограничения!$B$2,),"Not compatible","Compatible")</f>
        <v>Compatible</v>
      </c>
      <c r="L789" t="str">
        <f t="shared" si="62"/>
        <v>Модификация</v>
      </c>
      <c r="M789" s="3">
        <f t="shared" si="63"/>
        <v>0</v>
      </c>
      <c r="N789" s="3" t="str">
        <f t="shared" si="64"/>
        <v>Y</v>
      </c>
      <c r="O789" t="s">
        <v>28008</v>
      </c>
      <c r="Q789" t="str">
        <f t="shared" si="65"/>
        <v>COPY bslot03bR.dat sel\bslot03bR.dat</v>
      </c>
      <c r="R789" t="str">
        <f>IF(ISNA(VLOOKUP(B789,Rendered!$B$1:$C$1000,1,FALSE)),"N","Y")</f>
        <v>N</v>
      </c>
    </row>
    <row r="790" spans="1:18" hidden="1" x14ac:dyDescent="0.35">
      <c r="A790" t="s">
        <v>13629</v>
      </c>
      <c r="B790" t="s">
        <v>13648</v>
      </c>
      <c r="C790" t="s">
        <v>13649</v>
      </c>
      <c r="D790" t="s">
        <v>57</v>
      </c>
      <c r="E790">
        <v>1953</v>
      </c>
      <c r="F790">
        <v>1953</v>
      </c>
      <c r="G790">
        <v>2</v>
      </c>
      <c r="H790">
        <v>3</v>
      </c>
      <c r="I790">
        <v>1</v>
      </c>
      <c r="J790">
        <f t="shared" si="61"/>
        <v>6</v>
      </c>
      <c r="K790" t="str">
        <f>IF(OR(J790&gt;Ограничения!$B$1,Sheet!G7078&gt;Ограничения!$B$2,Sheet!H7078&gt;Ограничения!$B$2,Sheet!I7078&gt;Ограничения!$B$2,),"Not compatible","Compatible")</f>
        <v>Compatible</v>
      </c>
      <c r="L790" t="str">
        <f t="shared" si="62"/>
        <v>Модификация</v>
      </c>
      <c r="M790" s="3">
        <f t="shared" si="63"/>
        <v>1</v>
      </c>
      <c r="N790" s="3" t="str">
        <f t="shared" si="64"/>
        <v>Y</v>
      </c>
      <c r="O790" t="s">
        <v>28008</v>
      </c>
      <c r="Q790" t="str">
        <f t="shared" si="65"/>
        <v>COPY bslot03a.dat sel\bslot03a.dat</v>
      </c>
      <c r="R790" t="str">
        <f>IF(ISNA(VLOOKUP(B790,Rendered!$B$1:$C$1000,1,FALSE)),"N","Y")</f>
        <v>N</v>
      </c>
    </row>
    <row r="791" spans="1:18" hidden="1" x14ac:dyDescent="0.35">
      <c r="A791" t="s">
        <v>13629</v>
      </c>
      <c r="B791" t="s">
        <v>13648</v>
      </c>
      <c r="C791" t="s">
        <v>13649</v>
      </c>
      <c r="D791" t="s">
        <v>57</v>
      </c>
      <c r="E791">
        <v>1953</v>
      </c>
      <c r="F791">
        <v>1953</v>
      </c>
      <c r="G791">
        <v>2</v>
      </c>
      <c r="H791">
        <v>3</v>
      </c>
      <c r="I791">
        <v>1</v>
      </c>
      <c r="J791">
        <f t="shared" si="61"/>
        <v>6</v>
      </c>
      <c r="K791" t="str">
        <f>IF(OR(J791&gt;Ограничения!$B$1,Sheet!G11540&gt;Ограничения!$B$2,Sheet!H11540&gt;Ограничения!$B$2,Sheet!I11540&gt;Ограничения!$B$2,),"Not compatible","Compatible")</f>
        <v>Compatible</v>
      </c>
      <c r="L791" t="str">
        <f t="shared" si="62"/>
        <v>Модификация</v>
      </c>
      <c r="M791" s="3">
        <f t="shared" si="63"/>
        <v>1</v>
      </c>
      <c r="N791" s="3" t="str">
        <f t="shared" si="64"/>
        <v>Y</v>
      </c>
      <c r="O791" t="s">
        <v>28008</v>
      </c>
      <c r="Q791" t="str">
        <f t="shared" si="65"/>
        <v>COPY bslot03a.dat sel\bslot03a.dat</v>
      </c>
      <c r="R791" t="str">
        <f>IF(ISNA(VLOOKUP(B791,Rendered!$B$1:$C$1000,1,FALSE)),"N","Y")</f>
        <v>N</v>
      </c>
    </row>
    <row r="792" spans="1:18" hidden="1" x14ac:dyDescent="0.35">
      <c r="A792" t="s">
        <v>13629</v>
      </c>
      <c r="B792" t="s">
        <v>13648</v>
      </c>
      <c r="C792" t="s">
        <v>13649</v>
      </c>
      <c r="D792" t="s">
        <v>57</v>
      </c>
      <c r="E792">
        <v>1953</v>
      </c>
      <c r="F792">
        <v>1953</v>
      </c>
      <c r="G792">
        <v>2</v>
      </c>
      <c r="H792">
        <v>3</v>
      </c>
      <c r="I792">
        <v>1</v>
      </c>
      <c r="J792">
        <f t="shared" si="61"/>
        <v>6</v>
      </c>
      <c r="K792" t="str">
        <f>IF(OR(J792&gt;Ограничения!$B$1,Sheet!G14630&gt;Ограничения!$B$2,Sheet!H14630&gt;Ограничения!$B$2,Sheet!I14630&gt;Ограничения!$B$2,),"Not compatible","Compatible")</f>
        <v>Compatible</v>
      </c>
      <c r="L792" t="str">
        <f t="shared" si="62"/>
        <v>Модификация</v>
      </c>
      <c r="M792" s="3">
        <f t="shared" si="63"/>
        <v>1</v>
      </c>
      <c r="N792" s="3" t="str">
        <f t="shared" si="64"/>
        <v>Y</v>
      </c>
      <c r="O792" t="s">
        <v>28008</v>
      </c>
      <c r="Q792" t="str">
        <f t="shared" si="65"/>
        <v>COPY bslot03a.dat sel\bslot03a.dat</v>
      </c>
      <c r="R792" t="str">
        <f>IF(ISNA(VLOOKUP(B792,Rendered!$B$1:$C$1000,1,FALSE)),"N","Y")</f>
        <v>N</v>
      </c>
    </row>
    <row r="793" spans="1:18" hidden="1" x14ac:dyDescent="0.35">
      <c r="A793" t="s">
        <v>13629</v>
      </c>
      <c r="B793" t="s">
        <v>13648</v>
      </c>
      <c r="C793" t="s">
        <v>13649</v>
      </c>
      <c r="D793" t="s">
        <v>57</v>
      </c>
      <c r="E793">
        <v>1953</v>
      </c>
      <c r="F793">
        <v>1953</v>
      </c>
      <c r="G793">
        <v>2</v>
      </c>
      <c r="H793">
        <v>3</v>
      </c>
      <c r="I793">
        <v>1</v>
      </c>
      <c r="J793">
        <f t="shared" si="61"/>
        <v>6</v>
      </c>
      <c r="K793" t="str">
        <f>IF(OR(J793&gt;Ограничения!$B$1,Sheet!G16686&gt;Ограничения!$B$2,Sheet!H16686&gt;Ограничения!$B$2,Sheet!I16686&gt;Ограничения!$B$2,),"Not compatible","Compatible")</f>
        <v>Compatible</v>
      </c>
      <c r="L793" t="str">
        <f t="shared" si="62"/>
        <v>Модификация</v>
      </c>
      <c r="M793" s="3">
        <f t="shared" si="63"/>
        <v>0</v>
      </c>
      <c r="N793" s="3" t="str">
        <f t="shared" si="64"/>
        <v>Y</v>
      </c>
      <c r="O793" t="s">
        <v>28008</v>
      </c>
      <c r="Q793" t="str">
        <f t="shared" si="65"/>
        <v>COPY bslot03a.dat sel\bslot03a.dat</v>
      </c>
      <c r="R793" t="str">
        <f>IF(ISNA(VLOOKUP(B793,Rendered!$B$1:$C$1000,1,FALSE)),"N","Y")</f>
        <v>N</v>
      </c>
    </row>
    <row r="794" spans="1:18" hidden="1" x14ac:dyDescent="0.35">
      <c r="A794" t="s">
        <v>14814</v>
      </c>
      <c r="B794" t="s">
        <v>14918</v>
      </c>
      <c r="C794" t="s">
        <v>14919</v>
      </c>
      <c r="D794" t="s">
        <v>24</v>
      </c>
      <c r="E794">
        <v>1954</v>
      </c>
      <c r="F794">
        <v>1991</v>
      </c>
      <c r="G794">
        <v>2</v>
      </c>
      <c r="H794">
        <v>3</v>
      </c>
      <c r="I794">
        <v>1</v>
      </c>
      <c r="J794">
        <f t="shared" si="61"/>
        <v>6</v>
      </c>
      <c r="K794" t="str">
        <f>IF(OR(J794&gt;Ограничения!$B$1,Sheet!G7704&gt;Ограничения!$B$2,Sheet!H7704&gt;Ограничения!$B$2,Sheet!I7704&gt;Ограничения!$B$2,),"Not compatible","Compatible")</f>
        <v>Compatible</v>
      </c>
      <c r="L794" t="str">
        <f t="shared" si="62"/>
        <v>Модификация</v>
      </c>
      <c r="M794" s="3">
        <f t="shared" si="63"/>
        <v>0</v>
      </c>
      <c r="N794" s="3" t="str">
        <f t="shared" si="64"/>
        <v>N</v>
      </c>
      <c r="O794" t="s">
        <v>28008</v>
      </c>
      <c r="Q794" t="str">
        <f t="shared" si="65"/>
        <v>COPY 3002old.dat sel\3002old.dat</v>
      </c>
      <c r="R794" t="str">
        <f>IF(ISNA(VLOOKUP(B794,Rendered!$B$1:$C$1000,1,FALSE)),"N","Y")</f>
        <v>N</v>
      </c>
    </row>
    <row r="795" spans="1:18" hidden="1" x14ac:dyDescent="0.35">
      <c r="A795" t="s">
        <v>14814</v>
      </c>
      <c r="B795" t="s">
        <v>14920</v>
      </c>
      <c r="C795" t="s">
        <v>14921</v>
      </c>
      <c r="D795" t="s">
        <v>14922</v>
      </c>
      <c r="E795">
        <v>1978</v>
      </c>
      <c r="F795">
        <v>2022</v>
      </c>
      <c r="G795">
        <v>2</v>
      </c>
      <c r="H795">
        <v>4</v>
      </c>
      <c r="I795">
        <v>1</v>
      </c>
      <c r="J795">
        <f t="shared" si="61"/>
        <v>7</v>
      </c>
      <c r="K795" t="str">
        <f>IF(OR(J795&gt;Ограничения!$B$1,Sheet!G7705&gt;Ограничения!$B$2,Sheet!H7705&gt;Ограничения!$B$2,Sheet!I7705&gt;Ограничения!$B$2,),"Not compatible","Compatible")</f>
        <v>Compatible</v>
      </c>
      <c r="L795">
        <f t="shared" si="62"/>
        <v>3001</v>
      </c>
      <c r="M795" s="3">
        <f t="shared" si="63"/>
        <v>0.16417910447761194</v>
      </c>
      <c r="N795" s="3" t="str">
        <f t="shared" si="64"/>
        <v>Y</v>
      </c>
      <c r="O795" t="s">
        <v>28007</v>
      </c>
      <c r="P795">
        <v>3</v>
      </c>
      <c r="Q795" t="str">
        <f>_xlfn.CONCAT("COPY ",B795,".dat sel\",B795,".dat")</f>
        <v>COPY 3001.dat sel\3001.dat</v>
      </c>
      <c r="R795" t="str">
        <f>IF(ISNA(VLOOKUP(B795,Rendered!$B$1:$C$1000,1,FALSE)),"N","Y")</f>
        <v>Y</v>
      </c>
    </row>
    <row r="796" spans="1:18" hidden="1" x14ac:dyDescent="0.35">
      <c r="A796" t="s">
        <v>14814</v>
      </c>
      <c r="B796" t="s">
        <v>14923</v>
      </c>
      <c r="C796" t="s">
        <v>14924</v>
      </c>
      <c r="D796" t="s">
        <v>14925</v>
      </c>
      <c r="E796" t="s">
        <v>60</v>
      </c>
      <c r="G796">
        <v>2</v>
      </c>
      <c r="H796">
        <v>4</v>
      </c>
      <c r="I796">
        <v>1</v>
      </c>
      <c r="J796">
        <f t="shared" si="61"/>
        <v>7</v>
      </c>
      <c r="K796" t="str">
        <f>IF(OR(J796&gt;Ограничения!$B$1,Sheet!G7706&gt;Ограничения!$B$2,Sheet!H7706&gt;Ограничения!$B$2,Sheet!I7706&gt;Ограничения!$B$2,),"Not compatible","Compatible")</f>
        <v>Compatible</v>
      </c>
      <c r="L796" t="str">
        <f t="shared" si="62"/>
        <v>Модификация</v>
      </c>
      <c r="M796" s="3">
        <f t="shared" si="63"/>
        <v>0</v>
      </c>
      <c r="N796" s="3" t="str">
        <f t="shared" si="64"/>
        <v>Y</v>
      </c>
      <c r="O796" t="s">
        <v>28008</v>
      </c>
      <c r="Q796" t="str">
        <f t="shared" ref="Q796:Q859" si="66">_xlfn.CONCAT("COPY ",B796,".dat sel\",B796,".dat")</f>
        <v>COPY 3001special.dat sel\3001special.dat</v>
      </c>
      <c r="R796" t="str">
        <f>IF(ISNA(VLOOKUP(B796,Rendered!$B$1:$C$1000,1,FALSE)),"N","Y")</f>
        <v>N</v>
      </c>
    </row>
    <row r="797" spans="1:18" hidden="1" x14ac:dyDescent="0.35">
      <c r="A797" t="s">
        <v>15677</v>
      </c>
      <c r="B797" t="s">
        <v>15704</v>
      </c>
      <c r="C797" t="s">
        <v>15705</v>
      </c>
      <c r="D797" t="s">
        <v>13</v>
      </c>
      <c r="E797">
        <v>2019</v>
      </c>
      <c r="F797">
        <v>2019</v>
      </c>
      <c r="G797">
        <v>2</v>
      </c>
      <c r="H797">
        <v>4</v>
      </c>
      <c r="I797">
        <v>1</v>
      </c>
      <c r="J797">
        <f t="shared" si="61"/>
        <v>7</v>
      </c>
      <c r="K797" t="str">
        <f>IF(OR(J797&gt;Ограничения!$B$1,Sheet!G8091&gt;Ограничения!$B$2,Sheet!H8091&gt;Ограничения!$B$2,Sheet!I8091&gt;Ограничения!$B$2,),"Not compatible","Compatible")</f>
        <v>Compatible</v>
      </c>
      <c r="L797" t="str">
        <f t="shared" si="62"/>
        <v>Модификация</v>
      </c>
      <c r="M797" s="3">
        <f t="shared" si="63"/>
        <v>0</v>
      </c>
      <c r="N797" s="3" t="str">
        <f t="shared" si="64"/>
        <v>N</v>
      </c>
      <c r="O797" t="s">
        <v>28008</v>
      </c>
      <c r="Q797" t="str">
        <f t="shared" si="66"/>
        <v>COPY 3001pb100.dat sel\3001pb100.dat</v>
      </c>
      <c r="R797" t="str">
        <f>IF(ISNA(VLOOKUP(B797,Rendered!$B$1:$C$1000,1,FALSE)),"N","Y")</f>
        <v>N</v>
      </c>
    </row>
    <row r="798" spans="1:18" hidden="1" x14ac:dyDescent="0.35">
      <c r="A798" t="s">
        <v>15677</v>
      </c>
      <c r="B798" t="s">
        <v>15706</v>
      </c>
      <c r="C798" t="s">
        <v>15707</v>
      </c>
      <c r="D798" t="s">
        <v>13</v>
      </c>
      <c r="E798" t="s">
        <v>60</v>
      </c>
      <c r="G798">
        <v>2</v>
      </c>
      <c r="H798">
        <v>4</v>
      </c>
      <c r="I798">
        <v>1</v>
      </c>
      <c r="J798">
        <f t="shared" si="61"/>
        <v>7</v>
      </c>
      <c r="K798" t="str">
        <f>IF(OR(J798&gt;Ограничения!$B$1,Sheet!G8092&gt;Ограничения!$B$2,Sheet!H8092&gt;Ограничения!$B$2,Sheet!I8092&gt;Ограничения!$B$2,),"Not compatible","Compatible")</f>
        <v>Compatible</v>
      </c>
      <c r="L798" t="str">
        <f t="shared" si="62"/>
        <v>Модификация</v>
      </c>
      <c r="M798" s="3">
        <f t="shared" si="63"/>
        <v>0</v>
      </c>
      <c r="N798" s="3" t="str">
        <f t="shared" si="64"/>
        <v>N</v>
      </c>
      <c r="O798" t="s">
        <v>28008</v>
      </c>
      <c r="Q798" t="str">
        <f t="shared" si="66"/>
        <v>COPY 3001pb180.dat sel\3001pb180.dat</v>
      </c>
      <c r="R798" t="str">
        <f>IF(ISNA(VLOOKUP(B798,Rendered!$B$1:$C$1000,1,FALSE)),"N","Y")</f>
        <v>N</v>
      </c>
    </row>
    <row r="799" spans="1:18" hidden="1" x14ac:dyDescent="0.35">
      <c r="A799" t="s">
        <v>15677</v>
      </c>
      <c r="B799" t="s">
        <v>15736</v>
      </c>
      <c r="C799" t="s">
        <v>15737</v>
      </c>
      <c r="D799" t="s">
        <v>14</v>
      </c>
      <c r="E799">
        <v>2008</v>
      </c>
      <c r="F799">
        <v>2008</v>
      </c>
      <c r="G799">
        <v>2</v>
      </c>
      <c r="H799">
        <v>4</v>
      </c>
      <c r="I799">
        <v>1</v>
      </c>
      <c r="J799">
        <f t="shared" si="61"/>
        <v>7</v>
      </c>
      <c r="K799" t="str">
        <f>IF(OR(J799&gt;Ограничения!$B$1,Sheet!G8107&gt;Ограничения!$B$2,Sheet!H8107&gt;Ограничения!$B$2,Sheet!I8107&gt;Ограничения!$B$2,),"Not compatible","Compatible")</f>
        <v>Compatible</v>
      </c>
      <c r="L799" t="str">
        <f t="shared" si="62"/>
        <v>Модификация</v>
      </c>
      <c r="M799" s="3">
        <f t="shared" si="63"/>
        <v>0</v>
      </c>
      <c r="N799" s="3" t="str">
        <f t="shared" si="64"/>
        <v>N</v>
      </c>
      <c r="O799" t="s">
        <v>28008</v>
      </c>
      <c r="Q799" t="str">
        <f t="shared" si="66"/>
        <v>COPY 3001pb034.dat sel\3001pb034.dat</v>
      </c>
      <c r="R799" t="str">
        <f>IF(ISNA(VLOOKUP(B799,Rendered!$B$1:$C$1000,1,FALSE)),"N","Y")</f>
        <v>N</v>
      </c>
    </row>
    <row r="800" spans="1:18" hidden="1" x14ac:dyDescent="0.35">
      <c r="A800" t="s">
        <v>15677</v>
      </c>
      <c r="B800" t="s">
        <v>15738</v>
      </c>
      <c r="C800" t="s">
        <v>15739</v>
      </c>
      <c r="D800" t="s">
        <v>13</v>
      </c>
      <c r="E800" t="s">
        <v>14</v>
      </c>
      <c r="G800">
        <v>2</v>
      </c>
      <c r="H800">
        <v>4</v>
      </c>
      <c r="I800">
        <v>1</v>
      </c>
      <c r="J800">
        <f t="shared" si="61"/>
        <v>7</v>
      </c>
      <c r="K800" t="str">
        <f>IF(OR(J800&gt;Ограничения!$B$1,Sheet!G8108&gt;Ограничения!$B$2,Sheet!H8108&gt;Ограничения!$B$2,Sheet!I8108&gt;Ограничения!$B$2,),"Not compatible","Compatible")</f>
        <v>Compatible</v>
      </c>
      <c r="L800" t="str">
        <f t="shared" si="62"/>
        <v>Модификация</v>
      </c>
      <c r="M800" s="3">
        <f t="shared" si="63"/>
        <v>0</v>
      </c>
      <c r="N800" s="3" t="str">
        <f t="shared" si="64"/>
        <v>N</v>
      </c>
      <c r="O800" t="s">
        <v>28008</v>
      </c>
      <c r="Q800" t="str">
        <f t="shared" si="66"/>
        <v>COPY 3001pb115.dat sel\3001pb115.dat</v>
      </c>
      <c r="R800" t="str">
        <f>IF(ISNA(VLOOKUP(B800,Rendered!$B$1:$C$1000,1,FALSE)),"N","Y")</f>
        <v>N</v>
      </c>
    </row>
    <row r="801" spans="1:18" hidden="1" x14ac:dyDescent="0.35">
      <c r="A801" t="s">
        <v>15677</v>
      </c>
      <c r="B801" t="s">
        <v>15740</v>
      </c>
      <c r="C801" t="s">
        <v>15741</v>
      </c>
      <c r="D801" t="s">
        <v>27</v>
      </c>
      <c r="E801" t="s">
        <v>14</v>
      </c>
      <c r="G801">
        <v>2</v>
      </c>
      <c r="H801">
        <v>4</v>
      </c>
      <c r="I801">
        <v>1</v>
      </c>
      <c r="J801">
        <f t="shared" si="61"/>
        <v>7</v>
      </c>
      <c r="K801" t="str">
        <f>IF(OR(J801&gt;Ограничения!$B$1,Sheet!G8109&gt;Ограничения!$B$2,Sheet!H8109&gt;Ограничения!$B$2,Sheet!I8109&gt;Ограничения!$B$2,),"Not compatible","Compatible")</f>
        <v>Compatible</v>
      </c>
      <c r="L801" t="str">
        <f t="shared" si="62"/>
        <v>Модификация</v>
      </c>
      <c r="M801" s="3">
        <f t="shared" si="63"/>
        <v>0</v>
      </c>
      <c r="N801" s="3" t="str">
        <f t="shared" si="64"/>
        <v>N</v>
      </c>
      <c r="O801" t="s">
        <v>28008</v>
      </c>
      <c r="Q801" t="str">
        <f t="shared" si="66"/>
        <v>COPY 3001pb117.dat sel\3001pb117.dat</v>
      </c>
      <c r="R801" t="str">
        <f>IF(ISNA(VLOOKUP(B801,Rendered!$B$1:$C$1000,1,FALSE)),"N","Y")</f>
        <v>N</v>
      </c>
    </row>
    <row r="802" spans="1:18" hidden="1" x14ac:dyDescent="0.35">
      <c r="A802" t="s">
        <v>15677</v>
      </c>
      <c r="B802" t="s">
        <v>15742</v>
      </c>
      <c r="C802" t="s">
        <v>15743</v>
      </c>
      <c r="D802" t="s">
        <v>13</v>
      </c>
      <c r="E802" t="s">
        <v>14</v>
      </c>
      <c r="G802">
        <v>2</v>
      </c>
      <c r="H802">
        <v>4</v>
      </c>
      <c r="I802">
        <v>1</v>
      </c>
      <c r="J802">
        <f t="shared" si="61"/>
        <v>7</v>
      </c>
      <c r="K802" t="str">
        <f>IF(OR(J802&gt;Ограничения!$B$1,Sheet!G8110&gt;Ограничения!$B$2,Sheet!H8110&gt;Ограничения!$B$2,Sheet!I8110&gt;Ограничения!$B$2,),"Not compatible","Compatible")</f>
        <v>Compatible</v>
      </c>
      <c r="L802" t="str">
        <f t="shared" si="62"/>
        <v>Модификация</v>
      </c>
      <c r="M802" s="3">
        <f t="shared" si="63"/>
        <v>0</v>
      </c>
      <c r="N802" s="3" t="str">
        <f t="shared" si="64"/>
        <v>N</v>
      </c>
      <c r="O802" t="s">
        <v>28008</v>
      </c>
      <c r="Q802" t="str">
        <f t="shared" si="66"/>
        <v>COPY 3001pb118.dat sel\3001pb118.dat</v>
      </c>
      <c r="R802" t="str">
        <f>IF(ISNA(VLOOKUP(B802,Rendered!$B$1:$C$1000,1,FALSE)),"N","Y")</f>
        <v>N</v>
      </c>
    </row>
    <row r="803" spans="1:18" hidden="1" x14ac:dyDescent="0.35">
      <c r="A803" t="s">
        <v>15677</v>
      </c>
      <c r="B803" t="s">
        <v>15744</v>
      </c>
      <c r="C803" t="s">
        <v>15745</v>
      </c>
      <c r="D803" t="s">
        <v>13</v>
      </c>
      <c r="E803">
        <v>2019</v>
      </c>
      <c r="F803">
        <v>2019</v>
      </c>
      <c r="G803">
        <v>2</v>
      </c>
      <c r="H803">
        <v>4</v>
      </c>
      <c r="I803">
        <v>1</v>
      </c>
      <c r="J803">
        <f t="shared" si="61"/>
        <v>7</v>
      </c>
      <c r="K803" t="str">
        <f>IF(OR(J803&gt;Ограничения!$B$1,Sheet!G8111&gt;Ограничения!$B$2,Sheet!H8111&gt;Ограничения!$B$2,Sheet!I8111&gt;Ограничения!$B$2,),"Not compatible","Compatible")</f>
        <v>Compatible</v>
      </c>
      <c r="L803" t="str">
        <f t="shared" si="62"/>
        <v>Модификация</v>
      </c>
      <c r="M803" s="3">
        <f t="shared" si="63"/>
        <v>0</v>
      </c>
      <c r="N803" s="3" t="str">
        <f t="shared" si="64"/>
        <v>N</v>
      </c>
      <c r="O803" t="s">
        <v>28008</v>
      </c>
      <c r="Q803" t="str">
        <f t="shared" si="66"/>
        <v>COPY 3001pb174.dat sel\3001pb174.dat</v>
      </c>
      <c r="R803" t="str">
        <f>IF(ISNA(VLOOKUP(B803,Rendered!$B$1:$C$1000,1,FALSE)),"N","Y")</f>
        <v>N</v>
      </c>
    </row>
    <row r="804" spans="1:18" hidden="1" x14ac:dyDescent="0.35">
      <c r="A804" t="s">
        <v>15677</v>
      </c>
      <c r="B804" t="s">
        <v>15746</v>
      </c>
      <c r="C804" t="s">
        <v>15747</v>
      </c>
      <c r="D804" t="s">
        <v>13</v>
      </c>
      <c r="E804">
        <v>2018</v>
      </c>
      <c r="F804">
        <v>2018</v>
      </c>
      <c r="G804">
        <v>2</v>
      </c>
      <c r="H804">
        <v>4</v>
      </c>
      <c r="I804">
        <v>1</v>
      </c>
      <c r="J804">
        <f t="shared" si="61"/>
        <v>7</v>
      </c>
      <c r="K804" t="str">
        <f>IF(OR(J804&gt;Ограничения!$B$1,Sheet!G8112&gt;Ограничения!$B$2,Sheet!H8112&gt;Ограничения!$B$2,Sheet!I8112&gt;Ограничения!$B$2,),"Not compatible","Compatible")</f>
        <v>Compatible</v>
      </c>
      <c r="L804" t="str">
        <f t="shared" si="62"/>
        <v>Модификация</v>
      </c>
      <c r="M804" s="3">
        <f t="shared" si="63"/>
        <v>0</v>
      </c>
      <c r="N804" s="3" t="str">
        <f t="shared" si="64"/>
        <v>N</v>
      </c>
      <c r="O804" t="s">
        <v>28008</v>
      </c>
      <c r="Q804" t="str">
        <f t="shared" si="66"/>
        <v>COPY 3001pb137.dat sel\3001pb137.dat</v>
      </c>
      <c r="R804" t="str">
        <f>IF(ISNA(VLOOKUP(B804,Rendered!$B$1:$C$1000,1,FALSE)),"N","Y")</f>
        <v>N</v>
      </c>
    </row>
    <row r="805" spans="1:18" hidden="1" x14ac:dyDescent="0.35">
      <c r="A805" t="s">
        <v>15677</v>
      </c>
      <c r="B805" t="s">
        <v>15748</v>
      </c>
      <c r="C805" t="s">
        <v>15749</v>
      </c>
      <c r="D805" t="s">
        <v>13</v>
      </c>
      <c r="E805">
        <v>2019</v>
      </c>
      <c r="F805">
        <v>2019</v>
      </c>
      <c r="G805">
        <v>2</v>
      </c>
      <c r="H805">
        <v>4</v>
      </c>
      <c r="I805">
        <v>1</v>
      </c>
      <c r="J805">
        <f t="shared" si="61"/>
        <v>7</v>
      </c>
      <c r="K805" t="str">
        <f>IF(OR(J805&gt;Ограничения!$B$1,Sheet!G8113&gt;Ограничения!$B$2,Sheet!H8113&gt;Ограничения!$B$2,Sheet!I8113&gt;Ограничения!$B$2,),"Not compatible","Compatible")</f>
        <v>Compatible</v>
      </c>
      <c r="L805" t="str">
        <f t="shared" si="62"/>
        <v>Модификация</v>
      </c>
      <c r="M805" s="3">
        <f t="shared" si="63"/>
        <v>0</v>
      </c>
      <c r="N805" s="3" t="str">
        <f t="shared" si="64"/>
        <v>N</v>
      </c>
      <c r="O805" t="s">
        <v>28008</v>
      </c>
      <c r="Q805" t="str">
        <f t="shared" si="66"/>
        <v>COPY 3001pb172.dat sel\3001pb172.dat</v>
      </c>
      <c r="R805" t="str">
        <f>IF(ISNA(VLOOKUP(B805,Rendered!$B$1:$C$1000,1,FALSE)),"N","Y")</f>
        <v>N</v>
      </c>
    </row>
    <row r="806" spans="1:18" hidden="1" x14ac:dyDescent="0.35">
      <c r="A806" t="s">
        <v>15677</v>
      </c>
      <c r="B806" t="s">
        <v>15750</v>
      </c>
      <c r="C806" t="s">
        <v>15751</v>
      </c>
      <c r="D806" t="s">
        <v>13</v>
      </c>
      <c r="E806">
        <v>2018</v>
      </c>
      <c r="F806">
        <v>2018</v>
      </c>
      <c r="G806">
        <v>2</v>
      </c>
      <c r="H806">
        <v>4</v>
      </c>
      <c r="I806">
        <v>1</v>
      </c>
      <c r="J806">
        <f t="shared" si="61"/>
        <v>7</v>
      </c>
      <c r="K806" t="str">
        <f>IF(OR(J806&gt;Ограничения!$B$1,Sheet!G8114&gt;Ограничения!$B$2,Sheet!H8114&gt;Ограничения!$B$2,Sheet!I8114&gt;Ограничения!$B$2,),"Not compatible","Compatible")</f>
        <v>Compatible</v>
      </c>
      <c r="L806" t="str">
        <f t="shared" si="62"/>
        <v>Модификация</v>
      </c>
      <c r="M806" s="3">
        <f t="shared" si="63"/>
        <v>0</v>
      </c>
      <c r="N806" s="3" t="str">
        <f t="shared" si="64"/>
        <v>N</v>
      </c>
      <c r="O806" t="s">
        <v>28008</v>
      </c>
      <c r="Q806" t="str">
        <f t="shared" si="66"/>
        <v>COPY 3001pb133.dat sel\3001pb133.dat</v>
      </c>
      <c r="R806" t="str">
        <f>IF(ISNA(VLOOKUP(B806,Rendered!$B$1:$C$1000,1,FALSE)),"N","Y")</f>
        <v>N</v>
      </c>
    </row>
    <row r="807" spans="1:18" hidden="1" x14ac:dyDescent="0.35">
      <c r="A807" t="s">
        <v>15677</v>
      </c>
      <c r="B807" t="s">
        <v>15752</v>
      </c>
      <c r="C807" t="s">
        <v>15753</v>
      </c>
      <c r="D807" t="s">
        <v>13</v>
      </c>
      <c r="E807">
        <v>2019</v>
      </c>
      <c r="F807">
        <v>2019</v>
      </c>
      <c r="G807">
        <v>2</v>
      </c>
      <c r="H807">
        <v>4</v>
      </c>
      <c r="I807">
        <v>1</v>
      </c>
      <c r="J807">
        <f t="shared" si="61"/>
        <v>7</v>
      </c>
      <c r="K807" t="str">
        <f>IF(OR(J807&gt;Ограничения!$B$1,Sheet!G8115&gt;Ограничения!$B$2,Sheet!H8115&gt;Ограничения!$B$2,Sheet!I8115&gt;Ограничения!$B$2,),"Not compatible","Compatible")</f>
        <v>Compatible</v>
      </c>
      <c r="L807" t="str">
        <f t="shared" si="62"/>
        <v>Модификация</v>
      </c>
      <c r="M807" s="3">
        <f t="shared" si="63"/>
        <v>0</v>
      </c>
      <c r="N807" s="3" t="str">
        <f t="shared" si="64"/>
        <v>N</v>
      </c>
      <c r="O807" t="s">
        <v>28008</v>
      </c>
      <c r="Q807" t="str">
        <f t="shared" si="66"/>
        <v>COPY 3001pb170.dat sel\3001pb170.dat</v>
      </c>
      <c r="R807" t="str">
        <f>IF(ISNA(VLOOKUP(B807,Rendered!$B$1:$C$1000,1,FALSE)),"N","Y")</f>
        <v>N</v>
      </c>
    </row>
    <row r="808" spans="1:18" hidden="1" x14ac:dyDescent="0.35">
      <c r="A808" t="s">
        <v>15677</v>
      </c>
      <c r="B808" t="s">
        <v>15754</v>
      </c>
      <c r="C808" t="s">
        <v>15755</v>
      </c>
      <c r="D808" t="s">
        <v>13</v>
      </c>
      <c r="E808">
        <v>2018</v>
      </c>
      <c r="F808">
        <v>2018</v>
      </c>
      <c r="G808">
        <v>2</v>
      </c>
      <c r="H808">
        <v>4</v>
      </c>
      <c r="I808">
        <v>1</v>
      </c>
      <c r="J808">
        <f t="shared" si="61"/>
        <v>7</v>
      </c>
      <c r="K808" t="str">
        <f>IF(OR(J808&gt;Ограничения!$B$1,Sheet!G8116&gt;Ограничения!$B$2,Sheet!H8116&gt;Ограничения!$B$2,Sheet!I8116&gt;Ограничения!$B$2,),"Not compatible","Compatible")</f>
        <v>Compatible</v>
      </c>
      <c r="L808" t="str">
        <f t="shared" si="62"/>
        <v>Модификация</v>
      </c>
      <c r="M808" s="3">
        <f t="shared" si="63"/>
        <v>0</v>
      </c>
      <c r="N808" s="3" t="str">
        <f t="shared" si="64"/>
        <v>N</v>
      </c>
      <c r="O808" t="s">
        <v>28008</v>
      </c>
      <c r="Q808" t="str">
        <f t="shared" si="66"/>
        <v>COPY 3001pb134.dat sel\3001pb134.dat</v>
      </c>
      <c r="R808" t="str">
        <f>IF(ISNA(VLOOKUP(B808,Rendered!$B$1:$C$1000,1,FALSE)),"N","Y")</f>
        <v>N</v>
      </c>
    </row>
    <row r="809" spans="1:18" hidden="1" x14ac:dyDescent="0.35">
      <c r="A809" t="s">
        <v>15677</v>
      </c>
      <c r="B809" t="s">
        <v>15756</v>
      </c>
      <c r="C809" t="s">
        <v>15757</v>
      </c>
      <c r="D809" t="s">
        <v>35</v>
      </c>
      <c r="E809" t="s">
        <v>14</v>
      </c>
      <c r="G809">
        <v>2</v>
      </c>
      <c r="H809">
        <v>4</v>
      </c>
      <c r="I809">
        <v>1</v>
      </c>
      <c r="J809">
        <f t="shared" si="61"/>
        <v>7</v>
      </c>
      <c r="K809" t="str">
        <f>IF(OR(J809&gt;Ограничения!$B$1,Sheet!G8117&gt;Ограничения!$B$2,Sheet!H8117&gt;Ограничения!$B$2,Sheet!I8117&gt;Ограничения!$B$2,),"Not compatible","Compatible")</f>
        <v>Compatible</v>
      </c>
      <c r="L809" t="str">
        <f t="shared" si="62"/>
        <v>Модификация</v>
      </c>
      <c r="M809" s="3">
        <f t="shared" si="63"/>
        <v>0</v>
      </c>
      <c r="N809" s="3" t="str">
        <f t="shared" si="64"/>
        <v>N</v>
      </c>
      <c r="O809" t="s">
        <v>28008</v>
      </c>
      <c r="Q809" t="str">
        <f t="shared" si="66"/>
        <v>COPY 3001pb110.dat sel\3001pb110.dat</v>
      </c>
      <c r="R809" t="str">
        <f>IF(ISNA(VLOOKUP(B809,Rendered!$B$1:$C$1000,1,FALSE)),"N","Y")</f>
        <v>N</v>
      </c>
    </row>
    <row r="810" spans="1:18" hidden="1" x14ac:dyDescent="0.35">
      <c r="A810" t="s">
        <v>15677</v>
      </c>
      <c r="B810" t="s">
        <v>15758</v>
      </c>
      <c r="C810" t="s">
        <v>15759</v>
      </c>
      <c r="D810" t="s">
        <v>52</v>
      </c>
      <c r="E810" t="s">
        <v>14</v>
      </c>
      <c r="G810">
        <v>2</v>
      </c>
      <c r="H810">
        <v>4</v>
      </c>
      <c r="I810">
        <v>1</v>
      </c>
      <c r="J810">
        <f t="shared" si="61"/>
        <v>7</v>
      </c>
      <c r="K810" t="str">
        <f>IF(OR(J810&gt;Ограничения!$B$1,Sheet!G8118&gt;Ограничения!$B$2,Sheet!H8118&gt;Ограничения!$B$2,Sheet!I8118&gt;Ограничения!$B$2,),"Not compatible","Compatible")</f>
        <v>Compatible</v>
      </c>
      <c r="L810" t="str">
        <f t="shared" si="62"/>
        <v>Модификация</v>
      </c>
      <c r="M810" s="3">
        <f t="shared" si="63"/>
        <v>0</v>
      </c>
      <c r="N810" s="3" t="str">
        <f t="shared" si="64"/>
        <v>N</v>
      </c>
      <c r="O810" t="s">
        <v>28008</v>
      </c>
      <c r="Q810" t="str">
        <f t="shared" si="66"/>
        <v>COPY 3001pb099.dat sel\3001pb099.dat</v>
      </c>
      <c r="R810" t="str">
        <f>IF(ISNA(VLOOKUP(B810,Rendered!$B$1:$C$1000,1,FALSE)),"N","Y")</f>
        <v>N</v>
      </c>
    </row>
    <row r="811" spans="1:18" hidden="1" x14ac:dyDescent="0.35">
      <c r="A811" t="s">
        <v>15677</v>
      </c>
      <c r="B811" t="s">
        <v>15760</v>
      </c>
      <c r="C811" t="s">
        <v>15761</v>
      </c>
      <c r="D811" t="s">
        <v>13</v>
      </c>
      <c r="E811">
        <v>2019</v>
      </c>
      <c r="F811">
        <v>2019</v>
      </c>
      <c r="G811">
        <v>2</v>
      </c>
      <c r="H811">
        <v>4</v>
      </c>
      <c r="I811">
        <v>1</v>
      </c>
      <c r="J811">
        <f t="shared" si="61"/>
        <v>7</v>
      </c>
      <c r="K811" t="str">
        <f>IF(OR(J811&gt;Ограничения!$B$1,Sheet!G8119&gt;Ограничения!$B$2,Sheet!H8119&gt;Ограничения!$B$2,Sheet!I8119&gt;Ограничения!$B$2,),"Not compatible","Compatible")</f>
        <v>Compatible</v>
      </c>
      <c r="L811" t="str">
        <f t="shared" si="62"/>
        <v>Модификация</v>
      </c>
      <c r="M811" s="3">
        <f t="shared" si="63"/>
        <v>0</v>
      </c>
      <c r="N811" s="3" t="str">
        <f t="shared" si="64"/>
        <v>N</v>
      </c>
      <c r="O811" t="s">
        <v>28008</v>
      </c>
      <c r="Q811" t="str">
        <f t="shared" si="66"/>
        <v>COPY 3001pb171.dat sel\3001pb171.dat</v>
      </c>
      <c r="R811" t="str">
        <f>IF(ISNA(VLOOKUP(B811,Rendered!$B$1:$C$1000,1,FALSE)),"N","Y")</f>
        <v>N</v>
      </c>
    </row>
    <row r="812" spans="1:18" hidden="1" x14ac:dyDescent="0.35">
      <c r="A812" t="s">
        <v>15677</v>
      </c>
      <c r="B812" t="s">
        <v>15762</v>
      </c>
      <c r="C812" t="s">
        <v>15763</v>
      </c>
      <c r="D812" t="s">
        <v>13</v>
      </c>
      <c r="E812">
        <v>2018</v>
      </c>
      <c r="F812">
        <v>2018</v>
      </c>
      <c r="G812">
        <v>2</v>
      </c>
      <c r="H812">
        <v>4</v>
      </c>
      <c r="I812">
        <v>1</v>
      </c>
      <c r="J812">
        <f t="shared" si="61"/>
        <v>7</v>
      </c>
      <c r="K812" t="str">
        <f>IF(OR(J812&gt;Ограничения!$B$1,Sheet!G8120&gt;Ограничения!$B$2,Sheet!H8120&gt;Ограничения!$B$2,Sheet!I8120&gt;Ограничения!$B$2,),"Not compatible","Compatible")</f>
        <v>Compatible</v>
      </c>
      <c r="L812" t="str">
        <f t="shared" si="62"/>
        <v>Модификация</v>
      </c>
      <c r="M812" s="3">
        <f t="shared" si="63"/>
        <v>0</v>
      </c>
      <c r="N812" s="3" t="str">
        <f t="shared" si="64"/>
        <v>N</v>
      </c>
      <c r="O812" t="s">
        <v>28008</v>
      </c>
      <c r="Q812" t="str">
        <f t="shared" si="66"/>
        <v>COPY 3001pb136.dat sel\3001pb136.dat</v>
      </c>
      <c r="R812" t="str">
        <f>IF(ISNA(VLOOKUP(B812,Rendered!$B$1:$C$1000,1,FALSE)),"N","Y")</f>
        <v>N</v>
      </c>
    </row>
    <row r="813" spans="1:18" hidden="1" x14ac:dyDescent="0.35">
      <c r="A813" t="s">
        <v>15677</v>
      </c>
      <c r="B813" t="s">
        <v>15764</v>
      </c>
      <c r="C813" t="s">
        <v>15765</v>
      </c>
      <c r="D813" t="s">
        <v>13</v>
      </c>
      <c r="E813">
        <v>2019</v>
      </c>
      <c r="F813">
        <v>2019</v>
      </c>
      <c r="G813">
        <v>2</v>
      </c>
      <c r="H813">
        <v>4</v>
      </c>
      <c r="I813">
        <v>1</v>
      </c>
      <c r="J813">
        <f t="shared" si="61"/>
        <v>7</v>
      </c>
      <c r="K813" t="str">
        <f>IF(OR(J813&gt;Ограничения!$B$1,Sheet!G8121&gt;Ограничения!$B$2,Sheet!H8121&gt;Ограничения!$B$2,Sheet!I8121&gt;Ограничения!$B$2,),"Not compatible","Compatible")</f>
        <v>Compatible</v>
      </c>
      <c r="L813" t="str">
        <f t="shared" si="62"/>
        <v>Модификация</v>
      </c>
      <c r="M813" s="3">
        <f t="shared" si="63"/>
        <v>0</v>
      </c>
      <c r="N813" s="3" t="str">
        <f t="shared" si="64"/>
        <v>N</v>
      </c>
      <c r="O813" t="s">
        <v>28008</v>
      </c>
      <c r="Q813" t="str">
        <f t="shared" si="66"/>
        <v>COPY 3001pb173.dat sel\3001pb173.dat</v>
      </c>
      <c r="R813" t="str">
        <f>IF(ISNA(VLOOKUP(B813,Rendered!$B$1:$C$1000,1,FALSE)),"N","Y")</f>
        <v>N</v>
      </c>
    </row>
    <row r="814" spans="1:18" hidden="1" x14ac:dyDescent="0.35">
      <c r="A814" t="s">
        <v>15677</v>
      </c>
      <c r="B814" t="s">
        <v>15766</v>
      </c>
      <c r="C814" t="s">
        <v>15767</v>
      </c>
      <c r="D814" t="s">
        <v>13</v>
      </c>
      <c r="E814">
        <v>2018</v>
      </c>
      <c r="F814">
        <v>2018</v>
      </c>
      <c r="G814">
        <v>2</v>
      </c>
      <c r="H814">
        <v>4</v>
      </c>
      <c r="I814">
        <v>1</v>
      </c>
      <c r="J814">
        <f t="shared" si="61"/>
        <v>7</v>
      </c>
      <c r="K814" t="str">
        <f>IF(OR(J814&gt;Ограничения!$B$1,Sheet!G8122&gt;Ограничения!$B$2,Sheet!H8122&gt;Ограничения!$B$2,Sheet!I8122&gt;Ограничения!$B$2,),"Not compatible","Compatible")</f>
        <v>Compatible</v>
      </c>
      <c r="L814" t="str">
        <f t="shared" si="62"/>
        <v>Модификация</v>
      </c>
      <c r="M814" s="3">
        <f t="shared" si="63"/>
        <v>0</v>
      </c>
      <c r="N814" s="3" t="str">
        <f t="shared" si="64"/>
        <v>N</v>
      </c>
      <c r="O814" t="s">
        <v>28008</v>
      </c>
      <c r="Q814" t="str">
        <f t="shared" si="66"/>
        <v>COPY 3001pb135.dat sel\3001pb135.dat</v>
      </c>
      <c r="R814" t="str">
        <f>IF(ISNA(VLOOKUP(B814,Rendered!$B$1:$C$1000,1,FALSE)),"N","Y")</f>
        <v>N</v>
      </c>
    </row>
    <row r="815" spans="1:18" hidden="1" x14ac:dyDescent="0.35">
      <c r="A815" t="s">
        <v>15677</v>
      </c>
      <c r="B815" t="s">
        <v>15708</v>
      </c>
      <c r="C815" t="s">
        <v>15709</v>
      </c>
      <c r="D815" t="s">
        <v>35</v>
      </c>
      <c r="E815" t="s">
        <v>60</v>
      </c>
      <c r="G815">
        <v>2</v>
      </c>
      <c r="H815">
        <v>4</v>
      </c>
      <c r="I815">
        <v>1</v>
      </c>
      <c r="J815">
        <f t="shared" si="61"/>
        <v>7</v>
      </c>
      <c r="K815" t="str">
        <f>IF(OR(J815&gt;Ограничения!$B$1,Sheet!G8093&gt;Ограничения!$B$2,Sheet!H8093&gt;Ограничения!$B$2,Sheet!I8093&gt;Ограничения!$B$2,),"Not compatible","Compatible")</f>
        <v>Compatible</v>
      </c>
      <c r="L815" t="str">
        <f t="shared" si="62"/>
        <v>Модификация</v>
      </c>
      <c r="M815" s="3">
        <f t="shared" si="63"/>
        <v>0</v>
      </c>
      <c r="N815" s="3" t="str">
        <f t="shared" si="64"/>
        <v>N</v>
      </c>
      <c r="O815" t="s">
        <v>28008</v>
      </c>
      <c r="Q815" t="str">
        <f t="shared" si="66"/>
        <v>COPY 3001pb156.dat sel\3001pb156.dat</v>
      </c>
      <c r="R815" t="str">
        <f>IF(ISNA(VLOOKUP(B815,Rendered!$B$1:$C$1000,1,FALSE)),"N","Y")</f>
        <v>N</v>
      </c>
    </row>
    <row r="816" spans="1:18" hidden="1" x14ac:dyDescent="0.35">
      <c r="A816" t="s">
        <v>14814</v>
      </c>
      <c r="B816" t="s">
        <v>14926</v>
      </c>
      <c r="C816" t="s">
        <v>14927</v>
      </c>
      <c r="D816" t="s">
        <v>30</v>
      </c>
      <c r="E816" t="s">
        <v>60</v>
      </c>
      <c r="G816">
        <v>2</v>
      </c>
      <c r="H816">
        <v>4</v>
      </c>
      <c r="I816">
        <v>1</v>
      </c>
      <c r="J816">
        <f t="shared" si="61"/>
        <v>7</v>
      </c>
      <c r="K816" t="str">
        <f>IF(OR(J816&gt;Ограничения!$B$1,Sheet!G7707&gt;Ограничения!$B$2,Sheet!H7707&gt;Ограничения!$B$2,Sheet!I7707&gt;Ограничения!$B$2,),"Not compatible","Compatible")</f>
        <v>Compatible</v>
      </c>
      <c r="L816" t="str">
        <f t="shared" si="62"/>
        <v>Модификация</v>
      </c>
      <c r="M816" s="3">
        <f t="shared" si="63"/>
        <v>0</v>
      </c>
      <c r="N816" s="3" t="str">
        <f t="shared" si="64"/>
        <v>N</v>
      </c>
      <c r="O816" t="s">
        <v>28008</v>
      </c>
      <c r="Q816" t="str">
        <f t="shared" si="66"/>
        <v>COPY 3001f1.dat sel\3001f1.dat</v>
      </c>
      <c r="R816" t="str">
        <f>IF(ISNA(VLOOKUP(B816,Rendered!$B$1:$C$1000,1,FALSE)),"N","Y")</f>
        <v>N</v>
      </c>
    </row>
    <row r="817" spans="1:18" hidden="1" x14ac:dyDescent="0.35">
      <c r="A817" t="s">
        <v>15677</v>
      </c>
      <c r="B817" t="s">
        <v>15768</v>
      </c>
      <c r="C817" t="s">
        <v>15769</v>
      </c>
      <c r="D817" t="s">
        <v>13</v>
      </c>
      <c r="E817" t="s">
        <v>14</v>
      </c>
      <c r="G817">
        <v>2</v>
      </c>
      <c r="H817">
        <v>4</v>
      </c>
      <c r="I817">
        <v>1</v>
      </c>
      <c r="J817">
        <f t="shared" si="61"/>
        <v>7</v>
      </c>
      <c r="K817" t="str">
        <f>IF(OR(J817&gt;Ограничения!$B$1,Sheet!G8123&gt;Ограничения!$B$2,Sheet!H8123&gt;Ограничения!$B$2,Sheet!I8123&gt;Ограничения!$B$2,),"Not compatible","Compatible")</f>
        <v>Compatible</v>
      </c>
      <c r="L817" t="str">
        <f t="shared" si="62"/>
        <v>Модификация</v>
      </c>
      <c r="M817" s="3">
        <f t="shared" si="63"/>
        <v>0</v>
      </c>
      <c r="N817" s="3" t="str">
        <f t="shared" si="64"/>
        <v>N</v>
      </c>
      <c r="O817" t="s">
        <v>28008</v>
      </c>
      <c r="Q817" t="str">
        <f t="shared" si="66"/>
        <v>COPY 3001pb138.dat sel\3001pb138.dat</v>
      </c>
      <c r="R817" t="str">
        <f>IF(ISNA(VLOOKUP(B817,Rendered!$B$1:$C$1000,1,FALSE)),"N","Y")</f>
        <v>N</v>
      </c>
    </row>
    <row r="818" spans="1:18" hidden="1" x14ac:dyDescent="0.35">
      <c r="A818" t="s">
        <v>15677</v>
      </c>
      <c r="B818" t="s">
        <v>15770</v>
      </c>
      <c r="C818" t="s">
        <v>15771</v>
      </c>
      <c r="D818" t="s">
        <v>13</v>
      </c>
      <c r="E818">
        <v>2013</v>
      </c>
      <c r="F818">
        <v>2013</v>
      </c>
      <c r="G818">
        <v>2</v>
      </c>
      <c r="H818">
        <v>4</v>
      </c>
      <c r="I818">
        <v>1</v>
      </c>
      <c r="J818">
        <f t="shared" si="61"/>
        <v>7</v>
      </c>
      <c r="K818" t="str">
        <f>IF(OR(J818&gt;Ограничения!$B$1,Sheet!G8124&gt;Ограничения!$B$2,Sheet!H8124&gt;Ограничения!$B$2,Sheet!I8124&gt;Ограничения!$B$2,),"Not compatible","Compatible")</f>
        <v>Compatible</v>
      </c>
      <c r="L818" t="str">
        <f t="shared" si="62"/>
        <v>Модификация</v>
      </c>
      <c r="M818" s="3">
        <f t="shared" si="63"/>
        <v>0</v>
      </c>
      <c r="N818" s="3" t="str">
        <f t="shared" si="64"/>
        <v>N</v>
      </c>
      <c r="O818" t="s">
        <v>28008</v>
      </c>
      <c r="Q818" t="str">
        <f t="shared" si="66"/>
        <v>COPY 3001pb107.dat sel\3001pb107.dat</v>
      </c>
      <c r="R818" t="str">
        <f>IF(ISNA(VLOOKUP(B818,Rendered!$B$1:$C$1000,1,FALSE)),"N","Y")</f>
        <v>N</v>
      </c>
    </row>
    <row r="819" spans="1:18" hidden="1" x14ac:dyDescent="0.35">
      <c r="A819" t="s">
        <v>15677</v>
      </c>
      <c r="B819" t="s">
        <v>15710</v>
      </c>
      <c r="C819" t="s">
        <v>15711</v>
      </c>
      <c r="D819" t="s">
        <v>13</v>
      </c>
      <c r="E819" t="s">
        <v>14</v>
      </c>
      <c r="G819">
        <v>2</v>
      </c>
      <c r="H819">
        <v>4</v>
      </c>
      <c r="I819">
        <v>1</v>
      </c>
      <c r="J819">
        <f t="shared" si="61"/>
        <v>7</v>
      </c>
      <c r="K819" t="str">
        <f>IF(OR(J819&gt;Ограничения!$B$1,Sheet!G8094&gt;Ограничения!$B$2,Sheet!H8094&gt;Ограничения!$B$2,Sheet!I8094&gt;Ограничения!$B$2,),"Not compatible","Compatible")</f>
        <v>Compatible</v>
      </c>
      <c r="L819" t="str">
        <f t="shared" si="62"/>
        <v>Модификация</v>
      </c>
      <c r="M819" s="3">
        <f t="shared" si="63"/>
        <v>0</v>
      </c>
      <c r="N819" s="3" t="str">
        <f t="shared" si="64"/>
        <v>N</v>
      </c>
      <c r="O819" t="s">
        <v>28008</v>
      </c>
      <c r="Q819" t="str">
        <f t="shared" si="66"/>
        <v>COPY 3001pb155.dat sel\3001pb155.dat</v>
      </c>
      <c r="R819" t="str">
        <f>IF(ISNA(VLOOKUP(B819,Rendered!$B$1:$C$1000,1,FALSE)),"N","Y")</f>
        <v>N</v>
      </c>
    </row>
    <row r="820" spans="1:18" hidden="1" x14ac:dyDescent="0.35">
      <c r="A820" t="s">
        <v>15677</v>
      </c>
      <c r="B820" t="s">
        <v>15772</v>
      </c>
      <c r="C820" t="s">
        <v>15773</v>
      </c>
      <c r="D820" t="s">
        <v>13</v>
      </c>
      <c r="E820">
        <v>2019</v>
      </c>
      <c r="F820">
        <v>2019</v>
      </c>
      <c r="G820">
        <v>2</v>
      </c>
      <c r="H820">
        <v>4</v>
      </c>
      <c r="I820">
        <v>1</v>
      </c>
      <c r="J820">
        <f t="shared" si="61"/>
        <v>7</v>
      </c>
      <c r="K820" t="str">
        <f>IF(OR(J820&gt;Ограничения!$B$1,Sheet!G8125&gt;Ограничения!$B$2,Sheet!H8125&gt;Ограничения!$B$2,Sheet!I8125&gt;Ограничения!$B$2,),"Not compatible","Compatible")</f>
        <v>Compatible</v>
      </c>
      <c r="L820" t="str">
        <f t="shared" si="62"/>
        <v>Модификация</v>
      </c>
      <c r="M820" s="3">
        <f t="shared" si="63"/>
        <v>0</v>
      </c>
      <c r="N820" s="3" t="str">
        <f t="shared" si="64"/>
        <v>N</v>
      </c>
      <c r="O820" t="s">
        <v>28008</v>
      </c>
      <c r="Q820" t="str">
        <f t="shared" si="66"/>
        <v>COPY 3001pb187.dat sel\3001pb187.dat</v>
      </c>
      <c r="R820" t="str">
        <f>IF(ISNA(VLOOKUP(B820,Rendered!$B$1:$C$1000,1,FALSE)),"N","Y")</f>
        <v>N</v>
      </c>
    </row>
    <row r="821" spans="1:18" hidden="1" x14ac:dyDescent="0.35">
      <c r="A821" t="s">
        <v>15677</v>
      </c>
      <c r="B821" t="s">
        <v>15712</v>
      </c>
      <c r="C821" t="s">
        <v>15713</v>
      </c>
      <c r="D821" t="s">
        <v>13</v>
      </c>
      <c r="E821" t="s">
        <v>60</v>
      </c>
      <c r="G821">
        <v>2</v>
      </c>
      <c r="H821">
        <v>4</v>
      </c>
      <c r="I821">
        <v>1</v>
      </c>
      <c r="J821">
        <f t="shared" si="61"/>
        <v>7</v>
      </c>
      <c r="K821" t="str">
        <f>IF(OR(J821&gt;Ограничения!$B$1,Sheet!G8095&gt;Ограничения!$B$2,Sheet!H8095&gt;Ограничения!$B$2,Sheet!I8095&gt;Ограничения!$B$2,),"Not compatible","Compatible")</f>
        <v>Compatible</v>
      </c>
      <c r="L821" t="str">
        <f t="shared" si="62"/>
        <v>Модификация</v>
      </c>
      <c r="M821" s="3">
        <f t="shared" si="63"/>
        <v>0</v>
      </c>
      <c r="N821" s="3" t="str">
        <f t="shared" si="64"/>
        <v>N</v>
      </c>
      <c r="O821" t="s">
        <v>28008</v>
      </c>
      <c r="Q821" t="str">
        <f t="shared" si="66"/>
        <v>COPY 3001pb181.dat sel\3001pb181.dat</v>
      </c>
      <c r="R821" t="str">
        <f>IF(ISNA(VLOOKUP(B821,Rendered!$B$1:$C$1000,1,FALSE)),"N","Y")</f>
        <v>N</v>
      </c>
    </row>
    <row r="822" spans="1:18" hidden="1" x14ac:dyDescent="0.35">
      <c r="A822" t="s">
        <v>15677</v>
      </c>
      <c r="B822" t="s">
        <v>15774</v>
      </c>
      <c r="C822" t="s">
        <v>15775</v>
      </c>
      <c r="D822" t="s">
        <v>13</v>
      </c>
      <c r="E822" t="s">
        <v>14</v>
      </c>
      <c r="G822">
        <v>2</v>
      </c>
      <c r="H822">
        <v>4</v>
      </c>
      <c r="I822">
        <v>1</v>
      </c>
      <c r="J822">
        <f t="shared" si="61"/>
        <v>7</v>
      </c>
      <c r="K822" t="str">
        <f>IF(OR(J822&gt;Ограничения!$B$1,Sheet!G8126&gt;Ограничения!$B$2,Sheet!H8126&gt;Ограничения!$B$2,Sheet!I8126&gt;Ограничения!$B$2,),"Not compatible","Compatible")</f>
        <v>Compatible</v>
      </c>
      <c r="L822" t="str">
        <f t="shared" si="62"/>
        <v>Модификация</v>
      </c>
      <c r="M822" s="3">
        <f t="shared" si="63"/>
        <v>0</v>
      </c>
      <c r="N822" s="3" t="str">
        <f t="shared" si="64"/>
        <v>N</v>
      </c>
      <c r="O822" t="s">
        <v>28008</v>
      </c>
      <c r="Q822" t="str">
        <f t="shared" si="66"/>
        <v>COPY 3001pb109.dat sel\3001pb109.dat</v>
      </c>
      <c r="R822" t="str">
        <f>IF(ISNA(VLOOKUP(B822,Rendered!$B$1:$C$1000,1,FALSE)),"N","Y")</f>
        <v>N</v>
      </c>
    </row>
    <row r="823" spans="1:18" hidden="1" x14ac:dyDescent="0.35">
      <c r="A823" t="s">
        <v>15677</v>
      </c>
      <c r="B823" t="s">
        <v>15714</v>
      </c>
      <c r="C823" t="s">
        <v>15715</v>
      </c>
      <c r="D823" t="s">
        <v>13</v>
      </c>
      <c r="E823">
        <v>2013</v>
      </c>
      <c r="F823">
        <v>2013</v>
      </c>
      <c r="G823">
        <v>2</v>
      </c>
      <c r="H823">
        <v>4</v>
      </c>
      <c r="I823">
        <v>1</v>
      </c>
      <c r="J823">
        <f t="shared" si="61"/>
        <v>7</v>
      </c>
      <c r="K823" t="str">
        <f>IF(OR(J823&gt;Ограничения!$B$1,Sheet!G8096&gt;Ограничения!$B$2,Sheet!H8096&gt;Ограничения!$B$2,Sheet!I8096&gt;Ограничения!$B$2,),"Not compatible","Compatible")</f>
        <v>Compatible</v>
      </c>
      <c r="L823" t="str">
        <f t="shared" si="62"/>
        <v>Модификация</v>
      </c>
      <c r="M823" s="3">
        <f t="shared" si="63"/>
        <v>0</v>
      </c>
      <c r="N823" s="3" t="str">
        <f t="shared" si="64"/>
        <v>N</v>
      </c>
      <c r="O823" t="s">
        <v>28008</v>
      </c>
      <c r="Q823" t="str">
        <f t="shared" si="66"/>
        <v>COPY 3001pb105.dat sel\3001pb105.dat</v>
      </c>
      <c r="R823" t="str">
        <f>IF(ISNA(VLOOKUP(B823,Rendered!$B$1:$C$1000,1,FALSE)),"N","Y")</f>
        <v>N</v>
      </c>
    </row>
    <row r="824" spans="1:18" hidden="1" x14ac:dyDescent="0.35">
      <c r="A824" t="s">
        <v>15677</v>
      </c>
      <c r="B824" t="s">
        <v>15716</v>
      </c>
      <c r="C824" t="s">
        <v>15717</v>
      </c>
      <c r="D824" t="s">
        <v>13</v>
      </c>
      <c r="E824" t="s">
        <v>14</v>
      </c>
      <c r="G824">
        <v>2</v>
      </c>
      <c r="H824">
        <v>4</v>
      </c>
      <c r="I824">
        <v>1</v>
      </c>
      <c r="J824">
        <f t="shared" si="61"/>
        <v>7</v>
      </c>
      <c r="K824" t="str">
        <f>IF(OR(J824&gt;Ограничения!$B$1,Sheet!G8097&gt;Ограничения!$B$2,Sheet!H8097&gt;Ограничения!$B$2,Sheet!I8097&gt;Ограничения!$B$2,),"Not compatible","Compatible")</f>
        <v>Compatible</v>
      </c>
      <c r="L824" t="str">
        <f t="shared" si="62"/>
        <v>Модификация</v>
      </c>
      <c r="M824" s="3">
        <f t="shared" si="63"/>
        <v>0</v>
      </c>
      <c r="N824" s="3" t="str">
        <f t="shared" si="64"/>
        <v>N</v>
      </c>
      <c r="O824" t="s">
        <v>28008</v>
      </c>
      <c r="Q824" t="str">
        <f t="shared" si="66"/>
        <v>COPY 3001pb141.dat sel\3001pb141.dat</v>
      </c>
      <c r="R824" t="str">
        <f>IF(ISNA(VLOOKUP(B824,Rendered!$B$1:$C$1000,1,FALSE)),"N","Y")</f>
        <v>N</v>
      </c>
    </row>
    <row r="825" spans="1:18" hidden="1" x14ac:dyDescent="0.35">
      <c r="A825" t="s">
        <v>15677</v>
      </c>
      <c r="B825" t="s">
        <v>15718</v>
      </c>
      <c r="C825" t="s">
        <v>15719</v>
      </c>
      <c r="D825" t="s">
        <v>13</v>
      </c>
      <c r="E825" t="s">
        <v>14</v>
      </c>
      <c r="G825">
        <v>2</v>
      </c>
      <c r="H825">
        <v>4</v>
      </c>
      <c r="I825">
        <v>1</v>
      </c>
      <c r="J825">
        <f t="shared" si="61"/>
        <v>7</v>
      </c>
      <c r="K825" t="str">
        <f>IF(OR(J825&gt;Ограничения!$B$1,Sheet!G8098&gt;Ограничения!$B$2,Sheet!H8098&gt;Ограничения!$B$2,Sheet!I8098&gt;Ограничения!$B$2,),"Not compatible","Compatible")</f>
        <v>Compatible</v>
      </c>
      <c r="L825" t="str">
        <f t="shared" si="62"/>
        <v>Модификация</v>
      </c>
      <c r="M825" s="3">
        <f t="shared" si="63"/>
        <v>0</v>
      </c>
      <c r="N825" s="3" t="str">
        <f t="shared" si="64"/>
        <v>N</v>
      </c>
      <c r="O825" t="s">
        <v>28008</v>
      </c>
      <c r="Q825" t="str">
        <f t="shared" si="66"/>
        <v>COPY 3001pb140.dat sel\3001pb140.dat</v>
      </c>
      <c r="R825" t="str">
        <f>IF(ISNA(VLOOKUP(B825,Rendered!$B$1:$C$1000,1,FALSE)),"N","Y")</f>
        <v>N</v>
      </c>
    </row>
    <row r="826" spans="1:18" hidden="1" x14ac:dyDescent="0.35">
      <c r="A826" t="s">
        <v>15677</v>
      </c>
      <c r="B826" t="s">
        <v>15720</v>
      </c>
      <c r="C826" t="s">
        <v>15721</v>
      </c>
      <c r="D826" t="s">
        <v>13</v>
      </c>
      <c r="E826" t="s">
        <v>14</v>
      </c>
      <c r="G826">
        <v>2</v>
      </c>
      <c r="H826">
        <v>4</v>
      </c>
      <c r="I826">
        <v>1</v>
      </c>
      <c r="J826">
        <f t="shared" si="61"/>
        <v>7</v>
      </c>
      <c r="K826" t="str">
        <f>IF(OR(J826&gt;Ограничения!$B$1,Sheet!G8099&gt;Ограничения!$B$2,Sheet!H8099&gt;Ограничения!$B$2,Sheet!I8099&gt;Ограничения!$B$2,),"Not compatible","Compatible")</f>
        <v>Compatible</v>
      </c>
      <c r="L826" t="str">
        <f t="shared" si="62"/>
        <v>Модификация</v>
      </c>
      <c r="M826" s="3">
        <f t="shared" si="63"/>
        <v>0</v>
      </c>
      <c r="N826" s="3" t="str">
        <f t="shared" si="64"/>
        <v>N</v>
      </c>
      <c r="O826" t="s">
        <v>28008</v>
      </c>
      <c r="Q826" t="str">
        <f t="shared" si="66"/>
        <v>COPY 3001pb139.dat sel\3001pb139.dat</v>
      </c>
      <c r="R826" t="str">
        <f>IF(ISNA(VLOOKUP(B826,Rendered!$B$1:$C$1000,1,FALSE)),"N","Y")</f>
        <v>N</v>
      </c>
    </row>
    <row r="827" spans="1:18" hidden="1" x14ac:dyDescent="0.35">
      <c r="A827" t="s">
        <v>15677</v>
      </c>
      <c r="B827" t="s">
        <v>15776</v>
      </c>
      <c r="C827" t="s">
        <v>15777</v>
      </c>
      <c r="D827" t="s">
        <v>13</v>
      </c>
      <c r="E827" t="s">
        <v>60</v>
      </c>
      <c r="G827">
        <v>2</v>
      </c>
      <c r="H827">
        <v>4</v>
      </c>
      <c r="I827">
        <v>1</v>
      </c>
      <c r="J827">
        <f t="shared" si="61"/>
        <v>7</v>
      </c>
      <c r="K827" t="str">
        <f>IF(OR(J827&gt;Ограничения!$B$1,Sheet!G8127&gt;Ограничения!$B$2,Sheet!H8127&gt;Ограничения!$B$2,Sheet!I8127&gt;Ограничения!$B$2,),"Not compatible","Compatible")</f>
        <v>Compatible</v>
      </c>
      <c r="L827" t="str">
        <f t="shared" si="62"/>
        <v>Модификация</v>
      </c>
      <c r="M827" s="3">
        <f t="shared" si="63"/>
        <v>0</v>
      </c>
      <c r="N827" s="3" t="str">
        <f t="shared" si="64"/>
        <v>N</v>
      </c>
      <c r="O827" t="s">
        <v>28008</v>
      </c>
      <c r="Q827" t="str">
        <f t="shared" si="66"/>
        <v>COPY 3001pb157.dat sel\3001pb157.dat</v>
      </c>
      <c r="R827" t="str">
        <f>IF(ISNA(VLOOKUP(B827,Rendered!$B$1:$C$1000,1,FALSE)),"N","Y")</f>
        <v>N</v>
      </c>
    </row>
    <row r="828" spans="1:18" hidden="1" x14ac:dyDescent="0.35">
      <c r="A828" t="s">
        <v>15677</v>
      </c>
      <c r="B828" t="s">
        <v>15778</v>
      </c>
      <c r="C828" t="s">
        <v>15779</v>
      </c>
      <c r="D828" t="s">
        <v>13</v>
      </c>
      <c r="E828" t="s">
        <v>60</v>
      </c>
      <c r="G828">
        <v>2</v>
      </c>
      <c r="H828">
        <v>4</v>
      </c>
      <c r="I828">
        <v>1</v>
      </c>
      <c r="J828">
        <f t="shared" si="61"/>
        <v>7</v>
      </c>
      <c r="K828" t="str">
        <f>IF(OR(J828&gt;Ограничения!$B$1,Sheet!G8128&gt;Ограничения!$B$2,Sheet!H8128&gt;Ограничения!$B$2,Sheet!I8128&gt;Ограничения!$B$2,),"Not compatible","Compatible")</f>
        <v>Compatible</v>
      </c>
      <c r="L828" t="str">
        <f t="shared" si="62"/>
        <v>Модификация</v>
      </c>
      <c r="M828" s="3">
        <f t="shared" si="63"/>
        <v>0</v>
      </c>
      <c r="N828" s="3" t="str">
        <f t="shared" si="64"/>
        <v>N</v>
      </c>
      <c r="O828" t="s">
        <v>28008</v>
      </c>
      <c r="Q828" t="str">
        <f t="shared" si="66"/>
        <v>COPY 3001pb158.dat sel\3001pb158.dat</v>
      </c>
      <c r="R828" t="str">
        <f>IF(ISNA(VLOOKUP(B828,Rendered!$B$1:$C$1000,1,FALSE)),"N","Y")</f>
        <v>N</v>
      </c>
    </row>
    <row r="829" spans="1:18" hidden="1" x14ac:dyDescent="0.35">
      <c r="A829" t="s">
        <v>15677</v>
      </c>
      <c r="B829" t="s">
        <v>15780</v>
      </c>
      <c r="C829" t="s">
        <v>15781</v>
      </c>
      <c r="D829" t="s">
        <v>13</v>
      </c>
      <c r="E829" t="s">
        <v>60</v>
      </c>
      <c r="G829">
        <v>2</v>
      </c>
      <c r="H829">
        <v>4</v>
      </c>
      <c r="I829">
        <v>1</v>
      </c>
      <c r="J829">
        <f t="shared" si="61"/>
        <v>7</v>
      </c>
      <c r="K829" t="str">
        <f>IF(OR(J829&gt;Ограничения!$B$1,Sheet!G8129&gt;Ограничения!$B$2,Sheet!H8129&gt;Ограничения!$B$2,Sheet!I8129&gt;Ограничения!$B$2,),"Not compatible","Compatible")</f>
        <v>Compatible</v>
      </c>
      <c r="L829" t="str">
        <f t="shared" si="62"/>
        <v>Модификация</v>
      </c>
      <c r="M829" s="3">
        <f t="shared" si="63"/>
        <v>0</v>
      </c>
      <c r="N829" s="3" t="str">
        <f t="shared" si="64"/>
        <v>N</v>
      </c>
      <c r="O829" t="s">
        <v>28008</v>
      </c>
      <c r="Q829" t="str">
        <f t="shared" si="66"/>
        <v>COPY 3001pb159.dat sel\3001pb159.dat</v>
      </c>
      <c r="R829" t="str">
        <f>IF(ISNA(VLOOKUP(B829,Rendered!$B$1:$C$1000,1,FALSE)),"N","Y")</f>
        <v>N</v>
      </c>
    </row>
    <row r="830" spans="1:18" hidden="1" x14ac:dyDescent="0.35">
      <c r="A830" t="s">
        <v>15677</v>
      </c>
      <c r="B830" t="s">
        <v>15782</v>
      </c>
      <c r="C830" t="s">
        <v>15783</v>
      </c>
      <c r="D830" t="s">
        <v>35</v>
      </c>
      <c r="E830" t="s">
        <v>14</v>
      </c>
      <c r="G830">
        <v>2</v>
      </c>
      <c r="H830">
        <v>4</v>
      </c>
      <c r="I830">
        <v>1</v>
      </c>
      <c r="J830">
        <f t="shared" si="61"/>
        <v>7</v>
      </c>
      <c r="K830" t="str">
        <f>IF(OR(J830&gt;Ограничения!$B$1,Sheet!G8130&gt;Ограничения!$B$2,Sheet!H8130&gt;Ограничения!$B$2,Sheet!I8130&gt;Ограничения!$B$2,),"Not compatible","Compatible")</f>
        <v>Compatible</v>
      </c>
      <c r="L830" t="str">
        <f t="shared" si="62"/>
        <v>Модификация</v>
      </c>
      <c r="M830" s="3">
        <f t="shared" si="63"/>
        <v>0</v>
      </c>
      <c r="N830" s="3" t="str">
        <f t="shared" si="64"/>
        <v>N</v>
      </c>
      <c r="O830" t="s">
        <v>28008</v>
      </c>
      <c r="Q830" t="str">
        <f t="shared" si="66"/>
        <v>COPY 3001pb022.dat sel\3001pb022.dat</v>
      </c>
      <c r="R830" t="str">
        <f>IF(ISNA(VLOOKUP(B830,Rendered!$B$1:$C$1000,1,FALSE)),"N","Y")</f>
        <v>N</v>
      </c>
    </row>
    <row r="831" spans="1:18" hidden="1" x14ac:dyDescent="0.35">
      <c r="A831" t="s">
        <v>15677</v>
      </c>
      <c r="B831" t="s">
        <v>15784</v>
      </c>
      <c r="C831" t="s">
        <v>15785</v>
      </c>
      <c r="D831" t="s">
        <v>13</v>
      </c>
      <c r="E831" t="s">
        <v>60</v>
      </c>
      <c r="G831">
        <v>2</v>
      </c>
      <c r="H831">
        <v>4</v>
      </c>
      <c r="I831">
        <v>1</v>
      </c>
      <c r="J831">
        <f t="shared" si="61"/>
        <v>7</v>
      </c>
      <c r="K831" t="str">
        <f>IF(OR(J831&gt;Ограничения!$B$1,Sheet!G8131&gt;Ограничения!$B$2,Sheet!H8131&gt;Ограничения!$B$2,Sheet!I8131&gt;Ограничения!$B$2,),"Not compatible","Compatible")</f>
        <v>Compatible</v>
      </c>
      <c r="L831" t="str">
        <f t="shared" si="62"/>
        <v>Модификация</v>
      </c>
      <c r="M831" s="3">
        <f t="shared" si="63"/>
        <v>0</v>
      </c>
      <c r="N831" s="3" t="str">
        <f t="shared" si="64"/>
        <v>N</v>
      </c>
      <c r="O831" t="s">
        <v>28008</v>
      </c>
      <c r="Q831" t="str">
        <f t="shared" si="66"/>
        <v>COPY 3001pb160.dat sel\3001pb160.dat</v>
      </c>
      <c r="R831" t="str">
        <f>IF(ISNA(VLOOKUP(B831,Rendered!$B$1:$C$1000,1,FALSE)),"N","Y")</f>
        <v>N</v>
      </c>
    </row>
    <row r="832" spans="1:18" hidden="1" x14ac:dyDescent="0.35">
      <c r="A832" t="s">
        <v>15677</v>
      </c>
      <c r="B832" t="s">
        <v>15786</v>
      </c>
      <c r="C832" t="s">
        <v>15787</v>
      </c>
      <c r="D832" t="s">
        <v>13</v>
      </c>
      <c r="E832" t="s">
        <v>60</v>
      </c>
      <c r="G832">
        <v>2</v>
      </c>
      <c r="H832">
        <v>4</v>
      </c>
      <c r="I832">
        <v>1</v>
      </c>
      <c r="J832">
        <f t="shared" si="61"/>
        <v>7</v>
      </c>
      <c r="K832" t="str">
        <f>IF(OR(J832&gt;Ограничения!$B$1,Sheet!G8132&gt;Ограничения!$B$2,Sheet!H8132&gt;Ограничения!$B$2,Sheet!I8132&gt;Ограничения!$B$2,),"Not compatible","Compatible")</f>
        <v>Compatible</v>
      </c>
      <c r="L832" t="str">
        <f t="shared" si="62"/>
        <v>Модификация</v>
      </c>
      <c r="M832" s="3">
        <f t="shared" si="63"/>
        <v>0</v>
      </c>
      <c r="N832" s="3" t="str">
        <f t="shared" si="64"/>
        <v>N</v>
      </c>
      <c r="O832" t="s">
        <v>28008</v>
      </c>
      <c r="Q832" t="str">
        <f t="shared" si="66"/>
        <v>COPY 3001pb161.dat sel\3001pb161.dat</v>
      </c>
      <c r="R832" t="str">
        <f>IF(ISNA(VLOOKUP(B832,Rendered!$B$1:$C$1000,1,FALSE)),"N","Y")</f>
        <v>N</v>
      </c>
    </row>
    <row r="833" spans="1:18" hidden="1" x14ac:dyDescent="0.35">
      <c r="A833" t="s">
        <v>15677</v>
      </c>
      <c r="B833" t="s">
        <v>15788</v>
      </c>
      <c r="C833" t="s">
        <v>15789</v>
      </c>
      <c r="D833" t="s">
        <v>13</v>
      </c>
      <c r="E833" t="s">
        <v>60</v>
      </c>
      <c r="G833">
        <v>2</v>
      </c>
      <c r="H833">
        <v>4</v>
      </c>
      <c r="I833">
        <v>1</v>
      </c>
      <c r="J833">
        <f t="shared" si="61"/>
        <v>7</v>
      </c>
      <c r="K833" t="str">
        <f>IF(OR(J833&gt;Ограничения!$B$1,Sheet!G8133&gt;Ограничения!$B$2,Sheet!H8133&gt;Ограничения!$B$2,Sheet!I8133&gt;Ограничения!$B$2,),"Not compatible","Compatible")</f>
        <v>Compatible</v>
      </c>
      <c r="L833" t="str">
        <f t="shared" si="62"/>
        <v>Модификация</v>
      </c>
      <c r="M833" s="3">
        <f t="shared" si="63"/>
        <v>0</v>
      </c>
      <c r="N833" s="3" t="str">
        <f t="shared" si="64"/>
        <v>N</v>
      </c>
      <c r="O833" t="s">
        <v>28008</v>
      </c>
      <c r="Q833" t="str">
        <f t="shared" si="66"/>
        <v>COPY 3001pb162.dat sel\3001pb162.dat</v>
      </c>
      <c r="R833" t="str">
        <f>IF(ISNA(VLOOKUP(B833,Rendered!$B$1:$C$1000,1,FALSE)),"N","Y")</f>
        <v>N</v>
      </c>
    </row>
    <row r="834" spans="1:18" hidden="1" x14ac:dyDescent="0.35">
      <c r="A834" t="s">
        <v>15677</v>
      </c>
      <c r="B834" t="s">
        <v>15722</v>
      </c>
      <c r="C834" t="s">
        <v>15723</v>
      </c>
      <c r="D834" t="s">
        <v>13</v>
      </c>
      <c r="E834" t="s">
        <v>14</v>
      </c>
      <c r="G834">
        <v>2</v>
      </c>
      <c r="H834">
        <v>4</v>
      </c>
      <c r="I834">
        <v>1</v>
      </c>
      <c r="J834">
        <f t="shared" ref="J834:J897" si="67">SUM(G834:I834)</f>
        <v>7</v>
      </c>
      <c r="K834" t="str">
        <f>IF(OR(J834&gt;Ограничения!$B$1,Sheet!G8100&gt;Ограничения!$B$2,Sheet!H8100&gt;Ограничения!$B$2,Sheet!I8100&gt;Ограничения!$B$2,),"Not compatible","Compatible")</f>
        <v>Compatible</v>
      </c>
      <c r="L834" t="str">
        <f t="shared" ref="L834:L897" si="68">IFERROR(B834+1-1,"Модификация")</f>
        <v>Модификация</v>
      </c>
      <c r="M834" s="3">
        <f t="shared" si="63"/>
        <v>0</v>
      </c>
      <c r="N834" s="3" t="str">
        <f t="shared" si="64"/>
        <v>N</v>
      </c>
      <c r="O834" t="s">
        <v>28008</v>
      </c>
      <c r="Q834" t="str">
        <f t="shared" si="66"/>
        <v>COPY 3001pb189.dat sel\3001pb189.dat</v>
      </c>
      <c r="R834" t="str">
        <f>IF(ISNA(VLOOKUP(B834,Rendered!$B$1:$C$1000,1,FALSE)),"N","Y")</f>
        <v>N</v>
      </c>
    </row>
    <row r="835" spans="1:18" hidden="1" x14ac:dyDescent="0.35">
      <c r="A835" t="s">
        <v>15677</v>
      </c>
      <c r="B835" t="s">
        <v>15790</v>
      </c>
      <c r="C835" t="s">
        <v>15791</v>
      </c>
      <c r="D835" t="s">
        <v>13</v>
      </c>
      <c r="E835" t="s">
        <v>60</v>
      </c>
      <c r="G835">
        <v>2</v>
      </c>
      <c r="H835">
        <v>4</v>
      </c>
      <c r="I835">
        <v>1</v>
      </c>
      <c r="J835">
        <f t="shared" si="67"/>
        <v>7</v>
      </c>
      <c r="K835" t="str">
        <f>IF(OR(J835&gt;Ограничения!$B$1,Sheet!G8134&gt;Ограничения!$B$2,Sheet!H8134&gt;Ограничения!$B$2,Sheet!I8134&gt;Ограничения!$B$2,),"Not compatible","Compatible")</f>
        <v>Compatible</v>
      </c>
      <c r="L835" t="str">
        <f t="shared" si="68"/>
        <v>Модификация</v>
      </c>
      <c r="M835" s="3">
        <f t="shared" ref="M835:M898" si="69">IF(ISERR(FIND(C835,C836)),0,LEN(C835)/LEN(C836))</f>
        <v>0</v>
      </c>
      <c r="N835" s="3" t="str">
        <f t="shared" ref="N835:N898" si="70">IF(OR(M835&gt;0,M834&gt;0),"Y","N")</f>
        <v>N</v>
      </c>
      <c r="O835" t="s">
        <v>28008</v>
      </c>
      <c r="Q835" t="str">
        <f t="shared" si="66"/>
        <v>COPY 3001pb082.dat sel\3001pb082.dat</v>
      </c>
      <c r="R835" t="str">
        <f>IF(ISNA(VLOOKUP(B835,Rendered!$B$1:$C$1000,1,FALSE)),"N","Y")</f>
        <v>N</v>
      </c>
    </row>
    <row r="836" spans="1:18" hidden="1" x14ac:dyDescent="0.35">
      <c r="A836" t="s">
        <v>15677</v>
      </c>
      <c r="B836" t="s">
        <v>15792</v>
      </c>
      <c r="C836" t="s">
        <v>15793</v>
      </c>
      <c r="D836" t="s">
        <v>27</v>
      </c>
      <c r="E836" t="s">
        <v>14</v>
      </c>
      <c r="G836">
        <v>2</v>
      </c>
      <c r="H836">
        <v>4</v>
      </c>
      <c r="I836">
        <v>1</v>
      </c>
      <c r="J836">
        <f t="shared" si="67"/>
        <v>7</v>
      </c>
      <c r="K836" t="str">
        <f>IF(OR(J836&gt;Ограничения!$B$1,Sheet!G8135&gt;Ограничения!$B$2,Sheet!H8135&gt;Ограничения!$B$2,Sheet!I8135&gt;Ограничения!$B$2,),"Not compatible","Compatible")</f>
        <v>Compatible</v>
      </c>
      <c r="L836" t="str">
        <f t="shared" si="68"/>
        <v>Модификация</v>
      </c>
      <c r="M836" s="3">
        <f t="shared" si="69"/>
        <v>0</v>
      </c>
      <c r="N836" s="3" t="str">
        <f t="shared" si="70"/>
        <v>N</v>
      </c>
      <c r="O836" t="s">
        <v>28008</v>
      </c>
      <c r="Q836" t="str">
        <f t="shared" si="66"/>
        <v>COPY 3001pb163.dat sel\3001pb163.dat</v>
      </c>
      <c r="R836" t="str">
        <f>IF(ISNA(VLOOKUP(B836,Rendered!$B$1:$C$1000,1,FALSE)),"N","Y")</f>
        <v>N</v>
      </c>
    </row>
    <row r="837" spans="1:18" hidden="1" x14ac:dyDescent="0.35">
      <c r="A837" t="s">
        <v>15677</v>
      </c>
      <c r="B837" t="s">
        <v>15794</v>
      </c>
      <c r="C837" t="s">
        <v>15795</v>
      </c>
      <c r="D837" t="s">
        <v>27</v>
      </c>
      <c r="E837" t="s">
        <v>14</v>
      </c>
      <c r="G837">
        <v>2</v>
      </c>
      <c r="H837">
        <v>4</v>
      </c>
      <c r="I837">
        <v>1</v>
      </c>
      <c r="J837">
        <f t="shared" si="67"/>
        <v>7</v>
      </c>
      <c r="K837" t="str">
        <f>IF(OR(J837&gt;Ограничения!$B$1,Sheet!G8136&gt;Ограничения!$B$2,Sheet!H8136&gt;Ограничения!$B$2,Sheet!I8136&gt;Ограничения!$B$2,),"Not compatible","Compatible")</f>
        <v>Compatible</v>
      </c>
      <c r="L837" t="str">
        <f t="shared" si="68"/>
        <v>Модификация</v>
      </c>
      <c r="M837" s="3">
        <f t="shared" si="69"/>
        <v>0</v>
      </c>
      <c r="N837" s="3" t="str">
        <f t="shared" si="70"/>
        <v>N</v>
      </c>
      <c r="O837" t="s">
        <v>28008</v>
      </c>
      <c r="Q837" t="str">
        <f t="shared" si="66"/>
        <v>COPY 3001pb164.dat sel\3001pb164.dat</v>
      </c>
      <c r="R837" t="str">
        <f>IF(ISNA(VLOOKUP(B837,Rendered!$B$1:$C$1000,1,FALSE)),"N","Y")</f>
        <v>N</v>
      </c>
    </row>
    <row r="838" spans="1:18" hidden="1" x14ac:dyDescent="0.35">
      <c r="A838" t="s">
        <v>15677</v>
      </c>
      <c r="B838" t="s">
        <v>15796</v>
      </c>
      <c r="C838" t="s">
        <v>15797</v>
      </c>
      <c r="D838" t="s">
        <v>27</v>
      </c>
      <c r="E838" t="s">
        <v>14</v>
      </c>
      <c r="G838">
        <v>2</v>
      </c>
      <c r="H838">
        <v>4</v>
      </c>
      <c r="I838">
        <v>1</v>
      </c>
      <c r="J838">
        <f t="shared" si="67"/>
        <v>7</v>
      </c>
      <c r="K838" t="str">
        <f>IF(OR(J838&gt;Ограничения!$B$1,Sheet!G8137&gt;Ограничения!$B$2,Sheet!H8137&gt;Ограничения!$B$2,Sheet!I8137&gt;Ограничения!$B$2,),"Not compatible","Compatible")</f>
        <v>Compatible</v>
      </c>
      <c r="L838" t="str">
        <f t="shared" si="68"/>
        <v>Модификация</v>
      </c>
      <c r="M838" s="3">
        <f t="shared" si="69"/>
        <v>0</v>
      </c>
      <c r="N838" s="3" t="str">
        <f t="shared" si="70"/>
        <v>N</v>
      </c>
      <c r="O838" t="s">
        <v>28008</v>
      </c>
      <c r="Q838" t="str">
        <f t="shared" si="66"/>
        <v>COPY 3001pb165.dat sel\3001pb165.dat</v>
      </c>
      <c r="R838" t="str">
        <f>IF(ISNA(VLOOKUP(B838,Rendered!$B$1:$C$1000,1,FALSE)),"N","Y")</f>
        <v>N</v>
      </c>
    </row>
    <row r="839" spans="1:18" hidden="1" x14ac:dyDescent="0.35">
      <c r="A839" t="s">
        <v>15677</v>
      </c>
      <c r="B839" t="s">
        <v>15724</v>
      </c>
      <c r="C839" t="s">
        <v>15725</v>
      </c>
      <c r="D839" t="s">
        <v>13</v>
      </c>
      <c r="E839" t="s">
        <v>60</v>
      </c>
      <c r="G839">
        <v>2</v>
      </c>
      <c r="H839">
        <v>4</v>
      </c>
      <c r="I839">
        <v>1</v>
      </c>
      <c r="J839">
        <f t="shared" si="67"/>
        <v>7</v>
      </c>
      <c r="K839" t="str">
        <f>IF(OR(J839&gt;Ограничения!$B$1,Sheet!G8101&gt;Ограничения!$B$2,Sheet!H8101&gt;Ограничения!$B$2,Sheet!I8101&gt;Ограничения!$B$2,),"Not compatible","Compatible")</f>
        <v>Compatible</v>
      </c>
      <c r="L839" t="str">
        <f t="shared" si="68"/>
        <v>Модификация</v>
      </c>
      <c r="M839" s="3">
        <f t="shared" si="69"/>
        <v>0</v>
      </c>
      <c r="N839" s="3" t="str">
        <f t="shared" si="70"/>
        <v>N</v>
      </c>
      <c r="O839" t="s">
        <v>28008</v>
      </c>
      <c r="Q839" t="str">
        <f t="shared" si="66"/>
        <v>COPY 3001pb182.dat sel\3001pb182.dat</v>
      </c>
      <c r="R839" t="str">
        <f>IF(ISNA(VLOOKUP(B839,Rendered!$B$1:$C$1000,1,FALSE)),"N","Y")</f>
        <v>N</v>
      </c>
    </row>
    <row r="840" spans="1:18" hidden="1" x14ac:dyDescent="0.35">
      <c r="A840" t="s">
        <v>15677</v>
      </c>
      <c r="B840" t="s">
        <v>15798</v>
      </c>
      <c r="C840" t="s">
        <v>15799</v>
      </c>
      <c r="D840" t="s">
        <v>13</v>
      </c>
      <c r="E840">
        <v>2013</v>
      </c>
      <c r="F840">
        <v>2013</v>
      </c>
      <c r="G840">
        <v>2</v>
      </c>
      <c r="H840">
        <v>4</v>
      </c>
      <c r="I840">
        <v>1</v>
      </c>
      <c r="J840">
        <f t="shared" si="67"/>
        <v>7</v>
      </c>
      <c r="K840" t="str">
        <f>IF(OR(J840&gt;Ограничения!$B$1,Sheet!G8138&gt;Ограничения!$B$2,Sheet!H8138&gt;Ограничения!$B$2,Sheet!I8138&gt;Ограничения!$B$2,),"Not compatible","Compatible")</f>
        <v>Compatible</v>
      </c>
      <c r="L840" t="str">
        <f t="shared" si="68"/>
        <v>Модификация</v>
      </c>
      <c r="M840" s="3">
        <f t="shared" si="69"/>
        <v>0</v>
      </c>
      <c r="N840" s="3" t="str">
        <f t="shared" si="70"/>
        <v>N</v>
      </c>
      <c r="O840" t="s">
        <v>28008</v>
      </c>
      <c r="Q840" t="str">
        <f t="shared" si="66"/>
        <v>COPY 3001pb106.dat sel\3001pb106.dat</v>
      </c>
      <c r="R840" t="str">
        <f>IF(ISNA(VLOOKUP(B840,Rendered!$B$1:$C$1000,1,FALSE)),"N","Y")</f>
        <v>N</v>
      </c>
    </row>
    <row r="841" spans="1:18" hidden="1" x14ac:dyDescent="0.35">
      <c r="A841" t="s">
        <v>15677</v>
      </c>
      <c r="B841" t="s">
        <v>15800</v>
      </c>
      <c r="C841" t="s">
        <v>15801</v>
      </c>
      <c r="D841" t="s">
        <v>35</v>
      </c>
      <c r="E841" t="s">
        <v>14</v>
      </c>
      <c r="G841">
        <v>2</v>
      </c>
      <c r="H841">
        <v>4</v>
      </c>
      <c r="I841">
        <v>1</v>
      </c>
      <c r="J841">
        <f t="shared" si="67"/>
        <v>7</v>
      </c>
      <c r="K841" t="str">
        <f>IF(OR(J841&gt;Ограничения!$B$1,Sheet!G8139&gt;Ограничения!$B$2,Sheet!H8139&gt;Ограничения!$B$2,Sheet!I8139&gt;Ограничения!$B$2,),"Not compatible","Compatible")</f>
        <v>Compatible</v>
      </c>
      <c r="L841" t="str">
        <f t="shared" si="68"/>
        <v>Модификация</v>
      </c>
      <c r="M841" s="3">
        <f t="shared" si="69"/>
        <v>0</v>
      </c>
      <c r="N841" s="3" t="str">
        <f t="shared" si="70"/>
        <v>N</v>
      </c>
      <c r="O841" t="s">
        <v>28008</v>
      </c>
      <c r="Q841" t="str">
        <f t="shared" si="66"/>
        <v>COPY 3001pb020.dat sel\3001pb020.dat</v>
      </c>
      <c r="R841" t="str">
        <f>IF(ISNA(VLOOKUP(B841,Rendered!$B$1:$C$1000,1,FALSE)),"N","Y")</f>
        <v>N</v>
      </c>
    </row>
    <row r="842" spans="1:18" hidden="1" x14ac:dyDescent="0.35">
      <c r="A842" t="s">
        <v>15677</v>
      </c>
      <c r="B842" t="s">
        <v>15802</v>
      </c>
      <c r="C842" t="s">
        <v>15803</v>
      </c>
      <c r="D842" t="s">
        <v>35</v>
      </c>
      <c r="E842" t="s">
        <v>14</v>
      </c>
      <c r="G842">
        <v>2</v>
      </c>
      <c r="H842">
        <v>4</v>
      </c>
      <c r="I842">
        <v>1</v>
      </c>
      <c r="J842">
        <f t="shared" si="67"/>
        <v>7</v>
      </c>
      <c r="K842" t="str">
        <f>IF(OR(J842&gt;Ограничения!$B$1,Sheet!G8140&gt;Ограничения!$B$2,Sheet!H8140&gt;Ограничения!$B$2,Sheet!I8140&gt;Ограничения!$B$2,),"Not compatible","Compatible")</f>
        <v>Compatible</v>
      </c>
      <c r="L842" t="str">
        <f t="shared" si="68"/>
        <v>Модификация</v>
      </c>
      <c r="M842" s="3">
        <f t="shared" si="69"/>
        <v>0</v>
      </c>
      <c r="N842" s="3" t="str">
        <f t="shared" si="70"/>
        <v>N</v>
      </c>
      <c r="O842" t="s">
        <v>28008</v>
      </c>
      <c r="Q842" t="str">
        <f t="shared" si="66"/>
        <v>COPY 3001pb021.dat sel\3001pb021.dat</v>
      </c>
      <c r="R842" t="str">
        <f>IF(ISNA(VLOOKUP(B842,Rendered!$B$1:$C$1000,1,FALSE)),"N","Y")</f>
        <v>N</v>
      </c>
    </row>
    <row r="843" spans="1:18" hidden="1" x14ac:dyDescent="0.35">
      <c r="A843" t="s">
        <v>15677</v>
      </c>
      <c r="B843" t="s">
        <v>15726</v>
      </c>
      <c r="C843" t="s">
        <v>15727</v>
      </c>
      <c r="D843" t="s">
        <v>13</v>
      </c>
      <c r="E843" t="s">
        <v>60</v>
      </c>
      <c r="G843">
        <v>2</v>
      </c>
      <c r="H843">
        <v>4</v>
      </c>
      <c r="I843">
        <v>1</v>
      </c>
      <c r="J843">
        <f t="shared" si="67"/>
        <v>7</v>
      </c>
      <c r="K843" t="str">
        <f>IF(OR(J843&gt;Ограничения!$B$1,Sheet!G8102&gt;Ограничения!$B$2,Sheet!H8102&gt;Ограничения!$B$2,Sheet!I8102&gt;Ограничения!$B$2,),"Not compatible","Compatible")</f>
        <v>Compatible</v>
      </c>
      <c r="L843" t="str">
        <f t="shared" si="68"/>
        <v>Модификация</v>
      </c>
      <c r="M843" s="3">
        <f t="shared" si="69"/>
        <v>0</v>
      </c>
      <c r="N843" s="3" t="str">
        <f t="shared" si="70"/>
        <v>N</v>
      </c>
      <c r="O843" t="s">
        <v>28008</v>
      </c>
      <c r="Q843" t="str">
        <f t="shared" si="66"/>
        <v>COPY 3001pb183.dat sel\3001pb183.dat</v>
      </c>
      <c r="R843" t="str">
        <f>IF(ISNA(VLOOKUP(B843,Rendered!$B$1:$C$1000,1,FALSE)),"N","Y")</f>
        <v>N</v>
      </c>
    </row>
    <row r="844" spans="1:18" hidden="1" x14ac:dyDescent="0.35">
      <c r="A844" t="s">
        <v>15677</v>
      </c>
      <c r="B844" t="s">
        <v>15804</v>
      </c>
      <c r="C844" t="s">
        <v>15805</v>
      </c>
      <c r="D844" t="s">
        <v>13</v>
      </c>
      <c r="E844">
        <v>2018</v>
      </c>
      <c r="F844">
        <v>2019</v>
      </c>
      <c r="G844">
        <v>2</v>
      </c>
      <c r="H844">
        <v>4</v>
      </c>
      <c r="I844">
        <v>1</v>
      </c>
      <c r="J844">
        <f t="shared" si="67"/>
        <v>7</v>
      </c>
      <c r="K844" t="str">
        <f>IF(OR(J844&gt;Ограничения!$B$1,Sheet!G8141&gt;Ограничения!$B$2,Sheet!H8141&gt;Ограничения!$B$2,Sheet!I8141&gt;Ограничения!$B$2,),"Not compatible","Compatible")</f>
        <v>Compatible</v>
      </c>
      <c r="L844" t="str">
        <f t="shared" si="68"/>
        <v>Модификация</v>
      </c>
      <c r="M844" s="3">
        <f t="shared" si="69"/>
        <v>0</v>
      </c>
      <c r="N844" s="3" t="str">
        <f t="shared" si="70"/>
        <v>N</v>
      </c>
      <c r="O844" t="s">
        <v>28008</v>
      </c>
      <c r="Q844" t="str">
        <f t="shared" si="66"/>
        <v>COPY 3001pb131.dat sel\3001pb131.dat</v>
      </c>
      <c r="R844" t="str">
        <f>IF(ISNA(VLOOKUP(B844,Rendered!$B$1:$C$1000,1,FALSE)),"N","Y")</f>
        <v>N</v>
      </c>
    </row>
    <row r="845" spans="1:18" hidden="1" x14ac:dyDescent="0.35">
      <c r="A845" t="s">
        <v>15677</v>
      </c>
      <c r="B845" t="s">
        <v>15806</v>
      </c>
      <c r="C845" t="s">
        <v>15807</v>
      </c>
      <c r="D845" t="s">
        <v>13</v>
      </c>
      <c r="E845">
        <v>2018</v>
      </c>
      <c r="F845">
        <v>2018</v>
      </c>
      <c r="G845">
        <v>2</v>
      </c>
      <c r="H845">
        <v>4</v>
      </c>
      <c r="I845">
        <v>1</v>
      </c>
      <c r="J845">
        <f t="shared" si="67"/>
        <v>7</v>
      </c>
      <c r="K845" t="str">
        <f>IF(OR(J845&gt;Ограничения!$B$1,Sheet!G8142&gt;Ограничения!$B$2,Sheet!H8142&gt;Ограничения!$B$2,Sheet!I8142&gt;Ограничения!$B$2,),"Not compatible","Compatible")</f>
        <v>Compatible</v>
      </c>
      <c r="L845" t="str">
        <f t="shared" si="68"/>
        <v>Модификация</v>
      </c>
      <c r="M845" s="3">
        <f t="shared" si="69"/>
        <v>0</v>
      </c>
      <c r="N845" s="3" t="str">
        <f t="shared" si="70"/>
        <v>N</v>
      </c>
      <c r="O845" t="s">
        <v>28008</v>
      </c>
      <c r="Q845" t="str">
        <f t="shared" si="66"/>
        <v>COPY 3001pb132.dat sel\3001pb132.dat</v>
      </c>
      <c r="R845" t="str">
        <f>IF(ISNA(VLOOKUP(B845,Rendered!$B$1:$C$1000,1,FALSE)),"N","Y")</f>
        <v>N</v>
      </c>
    </row>
    <row r="846" spans="1:18" hidden="1" x14ac:dyDescent="0.35">
      <c r="A846" t="s">
        <v>15677</v>
      </c>
      <c r="B846" t="s">
        <v>15728</v>
      </c>
      <c r="C846" t="s">
        <v>15729</v>
      </c>
      <c r="D846" t="s">
        <v>13</v>
      </c>
      <c r="E846" t="s">
        <v>60</v>
      </c>
      <c r="G846">
        <v>2</v>
      </c>
      <c r="H846">
        <v>4</v>
      </c>
      <c r="I846">
        <v>1</v>
      </c>
      <c r="J846">
        <f t="shared" si="67"/>
        <v>7</v>
      </c>
      <c r="K846" t="str">
        <f>IF(OR(J846&gt;Ограничения!$B$1,Sheet!G8103&gt;Ограничения!$B$2,Sheet!H8103&gt;Ограничения!$B$2,Sheet!I8103&gt;Ограничения!$B$2,),"Not compatible","Compatible")</f>
        <v>Compatible</v>
      </c>
      <c r="L846" t="str">
        <f t="shared" si="68"/>
        <v>Модификация</v>
      </c>
      <c r="M846" s="3">
        <f t="shared" si="69"/>
        <v>0</v>
      </c>
      <c r="N846" s="3" t="str">
        <f t="shared" si="70"/>
        <v>N</v>
      </c>
      <c r="O846" t="s">
        <v>28008</v>
      </c>
      <c r="Q846" t="str">
        <f t="shared" si="66"/>
        <v>COPY 3001pb184.dat sel\3001pb184.dat</v>
      </c>
      <c r="R846" t="str">
        <f>IF(ISNA(VLOOKUP(B846,Rendered!$B$1:$C$1000,1,FALSE)),"N","Y")</f>
        <v>N</v>
      </c>
    </row>
    <row r="847" spans="1:18" hidden="1" x14ac:dyDescent="0.35">
      <c r="A847" t="s">
        <v>15677</v>
      </c>
      <c r="B847" t="s">
        <v>15730</v>
      </c>
      <c r="C847" t="s">
        <v>15731</v>
      </c>
      <c r="D847" t="s">
        <v>14</v>
      </c>
      <c r="E847" t="s">
        <v>60</v>
      </c>
      <c r="G847">
        <v>2</v>
      </c>
      <c r="H847">
        <v>4</v>
      </c>
      <c r="I847">
        <v>1</v>
      </c>
      <c r="J847">
        <f t="shared" si="67"/>
        <v>7</v>
      </c>
      <c r="K847" t="str">
        <f>IF(OR(J847&gt;Ограничения!$B$1,Sheet!G8104&gt;Ограничения!$B$2,Sheet!H8104&gt;Ограничения!$B$2,Sheet!I8104&gt;Ограничения!$B$2,),"Not compatible","Compatible")</f>
        <v>Compatible</v>
      </c>
      <c r="L847" t="str">
        <f t="shared" si="68"/>
        <v>Модификация</v>
      </c>
      <c r="M847" s="3">
        <f t="shared" si="69"/>
        <v>0</v>
      </c>
      <c r="N847" s="3" t="str">
        <f t="shared" si="70"/>
        <v>N</v>
      </c>
      <c r="O847" t="s">
        <v>28008</v>
      </c>
      <c r="Q847" t="str">
        <f t="shared" si="66"/>
        <v>COPY 3001pb154.dat sel\3001pb154.dat</v>
      </c>
      <c r="R847" t="str">
        <f>IF(ISNA(VLOOKUP(B847,Rendered!$B$1:$C$1000,1,FALSE)),"N","Y")</f>
        <v>N</v>
      </c>
    </row>
    <row r="848" spans="1:18" hidden="1" x14ac:dyDescent="0.35">
      <c r="A848" t="s">
        <v>15677</v>
      </c>
      <c r="B848" t="s">
        <v>15732</v>
      </c>
      <c r="C848" t="s">
        <v>15733</v>
      </c>
      <c r="D848" t="s">
        <v>14</v>
      </c>
      <c r="E848" t="s">
        <v>60</v>
      </c>
      <c r="G848">
        <v>2</v>
      </c>
      <c r="H848">
        <v>4</v>
      </c>
      <c r="I848">
        <v>1</v>
      </c>
      <c r="J848">
        <f t="shared" si="67"/>
        <v>7</v>
      </c>
      <c r="K848" t="str">
        <f>IF(OR(J848&gt;Ограничения!$B$1,Sheet!G8105&gt;Ограничения!$B$2,Sheet!H8105&gt;Ограничения!$B$2,Sheet!I8105&gt;Ограничения!$B$2,),"Not compatible","Compatible")</f>
        <v>Compatible</v>
      </c>
      <c r="L848" t="str">
        <f t="shared" si="68"/>
        <v>Модификация</v>
      </c>
      <c r="M848" s="3">
        <f t="shared" si="69"/>
        <v>0</v>
      </c>
      <c r="N848" s="3" t="str">
        <f t="shared" si="70"/>
        <v>N</v>
      </c>
      <c r="O848" t="s">
        <v>28008</v>
      </c>
      <c r="Q848" t="str">
        <f t="shared" si="66"/>
        <v>COPY 3001pb185.dat sel\3001pb185.dat</v>
      </c>
      <c r="R848" t="str">
        <f>IF(ISNA(VLOOKUP(B848,Rendered!$B$1:$C$1000,1,FALSE)),"N","Y")</f>
        <v>N</v>
      </c>
    </row>
    <row r="849" spans="1:18" hidden="1" x14ac:dyDescent="0.35">
      <c r="A849" t="s">
        <v>15677</v>
      </c>
      <c r="B849" t="s">
        <v>15734</v>
      </c>
      <c r="C849" t="s">
        <v>15735</v>
      </c>
      <c r="D849" t="s">
        <v>13</v>
      </c>
      <c r="E849" t="s">
        <v>60</v>
      </c>
      <c r="G849">
        <v>2</v>
      </c>
      <c r="H849">
        <v>4</v>
      </c>
      <c r="I849">
        <v>1</v>
      </c>
      <c r="J849">
        <f t="shared" si="67"/>
        <v>7</v>
      </c>
      <c r="K849" t="str">
        <f>IF(OR(J849&gt;Ограничения!$B$1,Sheet!G8106&gt;Ограничения!$B$2,Sheet!H8106&gt;Ограничения!$B$2,Sheet!I8106&gt;Ограничения!$B$2,),"Not compatible","Compatible")</f>
        <v>Compatible</v>
      </c>
      <c r="L849" t="str">
        <f t="shared" si="68"/>
        <v>Модификация</v>
      </c>
      <c r="M849" s="3">
        <f t="shared" si="69"/>
        <v>0</v>
      </c>
      <c r="N849" s="3" t="str">
        <f t="shared" si="70"/>
        <v>N</v>
      </c>
      <c r="O849" t="s">
        <v>28008</v>
      </c>
      <c r="Q849" t="str">
        <f t="shared" si="66"/>
        <v>COPY 3001pb186.dat sel\3001pb186.dat</v>
      </c>
      <c r="R849" t="str">
        <f>IF(ISNA(VLOOKUP(B849,Rendered!$B$1:$C$1000,1,FALSE)),"N","Y")</f>
        <v>N</v>
      </c>
    </row>
    <row r="850" spans="1:18" hidden="1" x14ac:dyDescent="0.35">
      <c r="A850" t="s">
        <v>15677</v>
      </c>
      <c r="B850" t="s">
        <v>15808</v>
      </c>
      <c r="C850" t="s">
        <v>15809</v>
      </c>
      <c r="D850" t="s">
        <v>13</v>
      </c>
      <c r="E850" t="s">
        <v>14</v>
      </c>
      <c r="G850">
        <v>2</v>
      </c>
      <c r="H850">
        <v>4</v>
      </c>
      <c r="I850">
        <v>1</v>
      </c>
      <c r="J850">
        <f t="shared" si="67"/>
        <v>7</v>
      </c>
      <c r="K850" t="str">
        <f>IF(OR(J850&gt;Ограничения!$B$1,Sheet!G8143&gt;Ограничения!$B$2,Sheet!H8143&gt;Ограничения!$B$2,Sheet!I8143&gt;Ограничения!$B$2,),"Not compatible","Compatible")</f>
        <v>Compatible</v>
      </c>
      <c r="L850" t="str">
        <f t="shared" si="68"/>
        <v>Модификация</v>
      </c>
      <c r="M850" s="3">
        <f t="shared" si="69"/>
        <v>0</v>
      </c>
      <c r="N850" s="3" t="str">
        <f t="shared" si="70"/>
        <v>N</v>
      </c>
      <c r="O850" t="s">
        <v>28008</v>
      </c>
      <c r="Q850" t="str">
        <f t="shared" si="66"/>
        <v>COPY 3001pb068.dat sel\3001pb068.dat</v>
      </c>
      <c r="R850" t="str">
        <f>IF(ISNA(VLOOKUP(B850,Rendered!$B$1:$C$1000,1,FALSE)),"N","Y")</f>
        <v>N</v>
      </c>
    </row>
    <row r="851" spans="1:18" hidden="1" x14ac:dyDescent="0.35">
      <c r="A851" t="s">
        <v>15677</v>
      </c>
      <c r="B851" t="s">
        <v>15810</v>
      </c>
      <c r="C851" t="s">
        <v>15811</v>
      </c>
      <c r="D851" t="s">
        <v>13</v>
      </c>
      <c r="E851" t="s">
        <v>14</v>
      </c>
      <c r="G851">
        <v>2</v>
      </c>
      <c r="H851">
        <v>4</v>
      </c>
      <c r="I851">
        <v>1</v>
      </c>
      <c r="J851">
        <f t="shared" si="67"/>
        <v>7</v>
      </c>
      <c r="K851" t="str">
        <f>IF(OR(J851&gt;Ограничения!$B$1,Sheet!G8144&gt;Ограничения!$B$2,Sheet!H8144&gt;Ограничения!$B$2,Sheet!I8144&gt;Ограничения!$B$2,),"Not compatible","Compatible")</f>
        <v>Compatible</v>
      </c>
      <c r="L851" t="str">
        <f t="shared" si="68"/>
        <v>Модификация</v>
      </c>
      <c r="M851" s="3">
        <f t="shared" si="69"/>
        <v>0</v>
      </c>
      <c r="N851" s="3" t="str">
        <f t="shared" si="70"/>
        <v>N</v>
      </c>
      <c r="O851" t="s">
        <v>28008</v>
      </c>
      <c r="Q851" t="str">
        <f t="shared" si="66"/>
        <v>COPY 3001pb069.dat sel\3001pb069.dat</v>
      </c>
      <c r="R851" t="str">
        <f>IF(ISNA(VLOOKUP(B851,Rendered!$B$1:$C$1000,1,FALSE)),"N","Y")</f>
        <v>N</v>
      </c>
    </row>
    <row r="852" spans="1:18" hidden="1" x14ac:dyDescent="0.35">
      <c r="A852" t="s">
        <v>14814</v>
      </c>
      <c r="B852" t="s">
        <v>14928</v>
      </c>
      <c r="C852" t="s">
        <v>14929</v>
      </c>
      <c r="D852" t="s">
        <v>59</v>
      </c>
      <c r="E852">
        <v>1956</v>
      </c>
      <c r="F852">
        <v>1957</v>
      </c>
      <c r="G852">
        <v>2</v>
      </c>
      <c r="H852">
        <v>4</v>
      </c>
      <c r="I852">
        <v>1</v>
      </c>
      <c r="J852">
        <f t="shared" si="67"/>
        <v>7</v>
      </c>
      <c r="K852" t="str">
        <f>IF(OR(J852&gt;Ограничения!$B$1,Sheet!G7708&gt;Ограничения!$B$2,Sheet!H7708&gt;Ограничения!$B$2,Sheet!I7708&gt;Ограничения!$B$2,),"Not compatible","Compatible")</f>
        <v>Compatible</v>
      </c>
      <c r="L852" t="str">
        <f t="shared" si="68"/>
        <v>Модификация</v>
      </c>
      <c r="M852" s="3">
        <f t="shared" si="69"/>
        <v>0.58181818181818179</v>
      </c>
      <c r="N852" s="3" t="str">
        <f t="shared" si="70"/>
        <v>Y</v>
      </c>
      <c r="O852" t="s">
        <v>28008</v>
      </c>
      <c r="Q852" t="str">
        <f t="shared" si="66"/>
        <v>COPY bhol04.dat sel\bhol04.dat</v>
      </c>
      <c r="R852" t="str">
        <f>IF(ISNA(VLOOKUP(B852,Rendered!$B$1:$C$1000,1,FALSE)),"N","Y")</f>
        <v>N</v>
      </c>
    </row>
    <row r="853" spans="1:18" hidden="1" x14ac:dyDescent="0.35">
      <c r="A853" t="s">
        <v>13629</v>
      </c>
      <c r="B853" t="s">
        <v>13650</v>
      </c>
      <c r="C853" t="s">
        <v>13651</v>
      </c>
      <c r="D853" t="s">
        <v>49</v>
      </c>
      <c r="E853">
        <v>1949</v>
      </c>
      <c r="F853">
        <v>1950</v>
      </c>
      <c r="G853">
        <v>2</v>
      </c>
      <c r="H853">
        <v>4</v>
      </c>
      <c r="I853">
        <v>1</v>
      </c>
      <c r="J853">
        <f t="shared" si="67"/>
        <v>7</v>
      </c>
      <c r="K853" t="str">
        <f>IF(OR(J853&gt;Ограничения!$B$1,Sheet!G7079&gt;Ограничения!$B$2,Sheet!H7079&gt;Ограничения!$B$2,Sheet!I7079&gt;Ограничения!$B$2,),"Not compatible","Compatible")</f>
        <v>Compatible</v>
      </c>
      <c r="L853" t="str">
        <f t="shared" si="68"/>
        <v>Модификация</v>
      </c>
      <c r="M853" s="3">
        <f t="shared" si="69"/>
        <v>1</v>
      </c>
      <c r="N853" s="3" t="str">
        <f t="shared" si="70"/>
        <v>Y</v>
      </c>
      <c r="O853" t="s">
        <v>28008</v>
      </c>
      <c r="Q853" t="str">
        <f t="shared" si="66"/>
        <v>COPY bslot04.dat sel\bslot04.dat</v>
      </c>
      <c r="R853" t="str">
        <f>IF(ISNA(VLOOKUP(B853,Rendered!$B$1:$C$1000,1,FALSE)),"N","Y")</f>
        <v>N</v>
      </c>
    </row>
    <row r="854" spans="1:18" hidden="1" x14ac:dyDescent="0.35">
      <c r="A854" t="s">
        <v>13629</v>
      </c>
      <c r="B854" t="s">
        <v>13650</v>
      </c>
      <c r="C854" t="s">
        <v>13651</v>
      </c>
      <c r="D854" t="s">
        <v>49</v>
      </c>
      <c r="E854">
        <v>1949</v>
      </c>
      <c r="F854">
        <v>1950</v>
      </c>
      <c r="G854">
        <v>2</v>
      </c>
      <c r="H854">
        <v>4</v>
      </c>
      <c r="I854">
        <v>1</v>
      </c>
      <c r="J854">
        <f t="shared" si="67"/>
        <v>7</v>
      </c>
      <c r="K854" t="str">
        <f>IF(OR(J854&gt;Ограничения!$B$1,Sheet!G11541&gt;Ограничения!$B$2,Sheet!H11541&gt;Ограничения!$B$2,Sheet!I11541&gt;Ограничения!$B$2,),"Not compatible","Compatible")</f>
        <v>Compatible</v>
      </c>
      <c r="L854" t="str">
        <f t="shared" si="68"/>
        <v>Модификация</v>
      </c>
      <c r="M854" s="3">
        <f t="shared" si="69"/>
        <v>1</v>
      </c>
      <c r="N854" s="3" t="str">
        <f t="shared" si="70"/>
        <v>Y</v>
      </c>
      <c r="O854" t="s">
        <v>28008</v>
      </c>
      <c r="Q854" t="str">
        <f t="shared" si="66"/>
        <v>COPY bslot04.dat sel\bslot04.dat</v>
      </c>
      <c r="R854" t="str">
        <f>IF(ISNA(VLOOKUP(B854,Rendered!$B$1:$C$1000,1,FALSE)),"N","Y")</f>
        <v>N</v>
      </c>
    </row>
    <row r="855" spans="1:18" hidden="1" x14ac:dyDescent="0.35">
      <c r="A855" t="s">
        <v>13629</v>
      </c>
      <c r="B855" t="s">
        <v>13650</v>
      </c>
      <c r="C855" t="s">
        <v>13651</v>
      </c>
      <c r="D855" t="s">
        <v>49</v>
      </c>
      <c r="E855">
        <v>1949</v>
      </c>
      <c r="F855">
        <v>1950</v>
      </c>
      <c r="G855">
        <v>2</v>
      </c>
      <c r="H855">
        <v>4</v>
      </c>
      <c r="I855">
        <v>1</v>
      </c>
      <c r="J855">
        <f t="shared" si="67"/>
        <v>7</v>
      </c>
      <c r="K855" t="str">
        <f>IF(OR(J855&gt;Ограничения!$B$1,Sheet!G14631&gt;Ограничения!$B$2,Sheet!H14631&gt;Ограничения!$B$2,Sheet!I14631&gt;Ограничения!$B$2,),"Not compatible","Compatible")</f>
        <v>Compatible</v>
      </c>
      <c r="L855" t="str">
        <f t="shared" si="68"/>
        <v>Модификация</v>
      </c>
      <c r="M855" s="3">
        <f t="shared" si="69"/>
        <v>1</v>
      </c>
      <c r="N855" s="3" t="str">
        <f t="shared" si="70"/>
        <v>Y</v>
      </c>
      <c r="O855" t="s">
        <v>28008</v>
      </c>
      <c r="Q855" t="str">
        <f t="shared" si="66"/>
        <v>COPY bslot04.dat sel\bslot04.dat</v>
      </c>
      <c r="R855" t="str">
        <f>IF(ISNA(VLOOKUP(B855,Rendered!$B$1:$C$1000,1,FALSE)),"N","Y")</f>
        <v>N</v>
      </c>
    </row>
    <row r="856" spans="1:18" hidden="1" x14ac:dyDescent="0.35">
      <c r="A856" t="s">
        <v>13629</v>
      </c>
      <c r="B856" t="s">
        <v>13650</v>
      </c>
      <c r="C856" t="s">
        <v>13651</v>
      </c>
      <c r="D856" t="s">
        <v>49</v>
      </c>
      <c r="E856">
        <v>1949</v>
      </c>
      <c r="F856">
        <v>1950</v>
      </c>
      <c r="G856">
        <v>2</v>
      </c>
      <c r="H856">
        <v>4</v>
      </c>
      <c r="I856">
        <v>1</v>
      </c>
      <c r="J856">
        <f t="shared" si="67"/>
        <v>7</v>
      </c>
      <c r="K856" t="str">
        <f>IF(OR(J856&gt;Ограничения!$B$1,Sheet!G16687&gt;Ограничения!$B$2,Sheet!H16687&gt;Ограничения!$B$2,Sheet!I16687&gt;Ограничения!$B$2,),"Not compatible","Compatible")</f>
        <v>Compatible</v>
      </c>
      <c r="L856" t="str">
        <f t="shared" si="68"/>
        <v>Модификация</v>
      </c>
      <c r="M856" s="3">
        <f t="shared" si="69"/>
        <v>0</v>
      </c>
      <c r="N856" s="3" t="str">
        <f t="shared" si="70"/>
        <v>Y</v>
      </c>
      <c r="O856" t="s">
        <v>28008</v>
      </c>
      <c r="Q856" t="str">
        <f t="shared" si="66"/>
        <v>COPY bslot04.dat sel\bslot04.dat</v>
      </c>
      <c r="R856" t="str">
        <f>IF(ISNA(VLOOKUP(B856,Rendered!$B$1:$C$1000,1,FALSE)),"N","Y")</f>
        <v>N</v>
      </c>
    </row>
    <row r="857" spans="1:18" hidden="1" x14ac:dyDescent="0.35">
      <c r="A857" t="s">
        <v>13629</v>
      </c>
      <c r="B857" t="s">
        <v>13652</v>
      </c>
      <c r="C857" t="s">
        <v>13653</v>
      </c>
      <c r="D857" t="s">
        <v>13</v>
      </c>
      <c r="E857" t="s">
        <v>60</v>
      </c>
      <c r="G857">
        <v>2</v>
      </c>
      <c r="H857">
        <v>4</v>
      </c>
      <c r="I857">
        <v>1</v>
      </c>
      <c r="J857">
        <f t="shared" si="67"/>
        <v>7</v>
      </c>
      <c r="K857" t="str">
        <f>IF(OR(J857&gt;Ограничения!$B$1,Sheet!G7080&gt;Ограничения!$B$2,Sheet!H7080&gt;Ограничения!$B$2,Sheet!I7080&gt;Ограничения!$B$2,),"Not compatible","Compatible")</f>
        <v>Compatible</v>
      </c>
      <c r="L857" t="str">
        <f t="shared" si="68"/>
        <v>Модификация</v>
      </c>
      <c r="M857" s="3">
        <f t="shared" si="69"/>
        <v>1</v>
      </c>
      <c r="N857" s="3" t="str">
        <f t="shared" si="70"/>
        <v>Y</v>
      </c>
      <c r="O857" t="s">
        <v>28008</v>
      </c>
      <c r="Q857" t="str">
        <f t="shared" si="66"/>
        <v>COPY bslot04cL.dat sel\bslot04cL.dat</v>
      </c>
      <c r="R857" t="str">
        <f>IF(ISNA(VLOOKUP(B857,Rendered!$B$1:$C$1000,1,FALSE)),"N","Y")</f>
        <v>N</v>
      </c>
    </row>
    <row r="858" spans="1:18" hidden="1" x14ac:dyDescent="0.35">
      <c r="A858" t="s">
        <v>13629</v>
      </c>
      <c r="B858" t="s">
        <v>13652</v>
      </c>
      <c r="C858" t="s">
        <v>13653</v>
      </c>
      <c r="D858" t="s">
        <v>13</v>
      </c>
      <c r="E858" t="s">
        <v>60</v>
      </c>
      <c r="G858">
        <v>2</v>
      </c>
      <c r="H858">
        <v>4</v>
      </c>
      <c r="I858">
        <v>1</v>
      </c>
      <c r="J858">
        <f t="shared" si="67"/>
        <v>7</v>
      </c>
      <c r="K858" t="str">
        <f>IF(OR(J858&gt;Ограничения!$B$1,Sheet!G11542&gt;Ограничения!$B$2,Sheet!H11542&gt;Ограничения!$B$2,Sheet!I11542&gt;Ограничения!$B$2,),"Not compatible","Compatible")</f>
        <v>Compatible</v>
      </c>
      <c r="L858" t="str">
        <f t="shared" si="68"/>
        <v>Модификация</v>
      </c>
      <c r="M858" s="3">
        <f t="shared" si="69"/>
        <v>1</v>
      </c>
      <c r="N858" s="3" t="str">
        <f t="shared" si="70"/>
        <v>Y</v>
      </c>
      <c r="O858" t="s">
        <v>28008</v>
      </c>
      <c r="Q858" t="str">
        <f t="shared" si="66"/>
        <v>COPY bslot04cL.dat sel\bslot04cL.dat</v>
      </c>
      <c r="R858" t="str">
        <f>IF(ISNA(VLOOKUP(B858,Rendered!$B$1:$C$1000,1,FALSE)),"N","Y")</f>
        <v>N</v>
      </c>
    </row>
    <row r="859" spans="1:18" hidden="1" x14ac:dyDescent="0.35">
      <c r="A859" t="s">
        <v>13629</v>
      </c>
      <c r="B859" t="s">
        <v>13652</v>
      </c>
      <c r="C859" t="s">
        <v>13653</v>
      </c>
      <c r="D859" t="s">
        <v>13</v>
      </c>
      <c r="E859" t="s">
        <v>60</v>
      </c>
      <c r="G859">
        <v>2</v>
      </c>
      <c r="H859">
        <v>4</v>
      </c>
      <c r="I859">
        <v>1</v>
      </c>
      <c r="J859">
        <f t="shared" si="67"/>
        <v>7</v>
      </c>
      <c r="K859" t="str">
        <f>IF(OR(J859&gt;Ограничения!$B$1,Sheet!G14632&gt;Ограничения!$B$2,Sheet!H14632&gt;Ограничения!$B$2,Sheet!I14632&gt;Ограничения!$B$2,),"Not compatible","Compatible")</f>
        <v>Compatible</v>
      </c>
      <c r="L859" t="str">
        <f t="shared" si="68"/>
        <v>Модификация</v>
      </c>
      <c r="M859" s="3">
        <f t="shared" si="69"/>
        <v>1</v>
      </c>
      <c r="N859" s="3" t="str">
        <f t="shared" si="70"/>
        <v>Y</v>
      </c>
      <c r="O859" t="s">
        <v>28008</v>
      </c>
      <c r="Q859" t="str">
        <f t="shared" si="66"/>
        <v>COPY bslot04cL.dat sel\bslot04cL.dat</v>
      </c>
      <c r="R859" t="str">
        <f>IF(ISNA(VLOOKUP(B859,Rendered!$B$1:$C$1000,1,FALSE)),"N","Y")</f>
        <v>N</v>
      </c>
    </row>
    <row r="860" spans="1:18" hidden="1" x14ac:dyDescent="0.35">
      <c r="A860" t="s">
        <v>13629</v>
      </c>
      <c r="B860" t="s">
        <v>13652</v>
      </c>
      <c r="C860" t="s">
        <v>13653</v>
      </c>
      <c r="D860" t="s">
        <v>13</v>
      </c>
      <c r="E860" t="s">
        <v>60</v>
      </c>
      <c r="G860">
        <v>2</v>
      </c>
      <c r="H860">
        <v>4</v>
      </c>
      <c r="I860">
        <v>1</v>
      </c>
      <c r="J860">
        <f t="shared" si="67"/>
        <v>7</v>
      </c>
      <c r="K860" t="str">
        <f>IF(OR(J860&gt;Ограничения!$B$1,Sheet!G16688&gt;Ограничения!$B$2,Sheet!H16688&gt;Ограничения!$B$2,Sheet!I16688&gt;Ограничения!$B$2,),"Not compatible","Compatible")</f>
        <v>Compatible</v>
      </c>
      <c r="L860" t="str">
        <f t="shared" si="68"/>
        <v>Модификация</v>
      </c>
      <c r="M860" s="3">
        <f t="shared" si="69"/>
        <v>0</v>
      </c>
      <c r="N860" s="3" t="str">
        <f t="shared" si="70"/>
        <v>Y</v>
      </c>
      <c r="O860" t="s">
        <v>28008</v>
      </c>
      <c r="Q860" t="str">
        <f t="shared" ref="Q860:Q923" si="71">_xlfn.CONCAT("COPY ",B860,".dat sel\",B860,".dat")</f>
        <v>COPY bslot04cL.dat sel\bslot04cL.dat</v>
      </c>
      <c r="R860" t="str">
        <f>IF(ISNA(VLOOKUP(B860,Rendered!$B$1:$C$1000,1,FALSE)),"N","Y")</f>
        <v>N</v>
      </c>
    </row>
    <row r="861" spans="1:18" hidden="1" x14ac:dyDescent="0.35">
      <c r="A861" t="s">
        <v>13629</v>
      </c>
      <c r="B861" t="s">
        <v>13654</v>
      </c>
      <c r="C861" t="s">
        <v>13655</v>
      </c>
      <c r="D861" t="s">
        <v>13</v>
      </c>
      <c r="E861" t="s">
        <v>60</v>
      </c>
      <c r="G861">
        <v>2</v>
      </c>
      <c r="H861">
        <v>4</v>
      </c>
      <c r="I861">
        <v>1</v>
      </c>
      <c r="J861">
        <f t="shared" si="67"/>
        <v>7</v>
      </c>
      <c r="K861" t="str">
        <f>IF(OR(J861&gt;Ограничения!$B$1,Sheet!G7081&gt;Ограничения!$B$2,Sheet!H7081&gt;Ограничения!$B$2,Sheet!I7081&gt;Ограничения!$B$2,),"Not compatible","Compatible")</f>
        <v>Compatible</v>
      </c>
      <c r="L861" t="str">
        <f t="shared" si="68"/>
        <v>Модификация</v>
      </c>
      <c r="M861" s="3">
        <f t="shared" si="69"/>
        <v>1</v>
      </c>
      <c r="N861" s="3" t="str">
        <f t="shared" si="70"/>
        <v>Y</v>
      </c>
      <c r="O861" t="s">
        <v>28008</v>
      </c>
      <c r="Q861" t="str">
        <f t="shared" si="71"/>
        <v>COPY bslot04cR.dat sel\bslot04cR.dat</v>
      </c>
      <c r="R861" t="str">
        <f>IF(ISNA(VLOOKUP(B861,Rendered!$B$1:$C$1000,1,FALSE)),"N","Y")</f>
        <v>N</v>
      </c>
    </row>
    <row r="862" spans="1:18" hidden="1" x14ac:dyDescent="0.35">
      <c r="A862" t="s">
        <v>13629</v>
      </c>
      <c r="B862" t="s">
        <v>13654</v>
      </c>
      <c r="C862" t="s">
        <v>13655</v>
      </c>
      <c r="D862" t="s">
        <v>13</v>
      </c>
      <c r="E862" t="s">
        <v>60</v>
      </c>
      <c r="G862">
        <v>2</v>
      </c>
      <c r="H862">
        <v>4</v>
      </c>
      <c r="I862">
        <v>1</v>
      </c>
      <c r="J862">
        <f t="shared" si="67"/>
        <v>7</v>
      </c>
      <c r="K862" t="str">
        <f>IF(OR(J862&gt;Ограничения!$B$1,Sheet!G11543&gt;Ограничения!$B$2,Sheet!H11543&gt;Ограничения!$B$2,Sheet!I11543&gt;Ограничения!$B$2,),"Not compatible","Compatible")</f>
        <v>Compatible</v>
      </c>
      <c r="L862" t="str">
        <f t="shared" si="68"/>
        <v>Модификация</v>
      </c>
      <c r="M862" s="3">
        <f t="shared" si="69"/>
        <v>1</v>
      </c>
      <c r="N862" s="3" t="str">
        <f t="shared" si="70"/>
        <v>Y</v>
      </c>
      <c r="O862" t="s">
        <v>28008</v>
      </c>
      <c r="Q862" t="str">
        <f t="shared" si="71"/>
        <v>COPY bslot04cR.dat sel\bslot04cR.dat</v>
      </c>
      <c r="R862" t="str">
        <f>IF(ISNA(VLOOKUP(B862,Rendered!$B$1:$C$1000,1,FALSE)),"N","Y")</f>
        <v>N</v>
      </c>
    </row>
    <row r="863" spans="1:18" hidden="1" x14ac:dyDescent="0.35">
      <c r="A863" t="s">
        <v>13629</v>
      </c>
      <c r="B863" t="s">
        <v>13654</v>
      </c>
      <c r="C863" t="s">
        <v>13655</v>
      </c>
      <c r="D863" t="s">
        <v>13</v>
      </c>
      <c r="E863" t="s">
        <v>60</v>
      </c>
      <c r="G863">
        <v>2</v>
      </c>
      <c r="H863">
        <v>4</v>
      </c>
      <c r="I863">
        <v>1</v>
      </c>
      <c r="J863">
        <f t="shared" si="67"/>
        <v>7</v>
      </c>
      <c r="K863" t="str">
        <f>IF(OR(J863&gt;Ограничения!$B$1,Sheet!G14633&gt;Ограничения!$B$2,Sheet!H14633&gt;Ограничения!$B$2,Sheet!I14633&gt;Ограничения!$B$2,),"Not compatible","Compatible")</f>
        <v>Compatible</v>
      </c>
      <c r="L863" t="str">
        <f t="shared" si="68"/>
        <v>Модификация</v>
      </c>
      <c r="M863" s="3">
        <f t="shared" si="69"/>
        <v>1</v>
      </c>
      <c r="N863" s="3" t="str">
        <f t="shared" si="70"/>
        <v>Y</v>
      </c>
      <c r="O863" t="s">
        <v>28008</v>
      </c>
      <c r="Q863" t="str">
        <f t="shared" si="71"/>
        <v>COPY bslot04cR.dat sel\bslot04cR.dat</v>
      </c>
      <c r="R863" t="str">
        <f>IF(ISNA(VLOOKUP(B863,Rendered!$B$1:$C$1000,1,FALSE)),"N","Y")</f>
        <v>N</v>
      </c>
    </row>
    <row r="864" spans="1:18" hidden="1" x14ac:dyDescent="0.35">
      <c r="A864" t="s">
        <v>13629</v>
      </c>
      <c r="B864" t="s">
        <v>13654</v>
      </c>
      <c r="C864" t="s">
        <v>13655</v>
      </c>
      <c r="D864" t="s">
        <v>13</v>
      </c>
      <c r="E864" t="s">
        <v>60</v>
      </c>
      <c r="G864">
        <v>2</v>
      </c>
      <c r="H864">
        <v>4</v>
      </c>
      <c r="I864">
        <v>1</v>
      </c>
      <c r="J864">
        <f t="shared" si="67"/>
        <v>7</v>
      </c>
      <c r="K864" t="str">
        <f>IF(OR(J864&gt;Ограничения!$B$1,Sheet!G16689&gt;Ограничения!$B$2,Sheet!H16689&gt;Ограничения!$B$2,Sheet!I16689&gt;Ограничения!$B$2,),"Not compatible","Compatible")</f>
        <v>Compatible</v>
      </c>
      <c r="L864" t="str">
        <f t="shared" si="68"/>
        <v>Модификация</v>
      </c>
      <c r="M864" s="3">
        <f t="shared" si="69"/>
        <v>0</v>
      </c>
      <c r="N864" s="3" t="str">
        <f t="shared" si="70"/>
        <v>Y</v>
      </c>
      <c r="O864" t="s">
        <v>28008</v>
      </c>
      <c r="Q864" t="str">
        <f t="shared" si="71"/>
        <v>COPY bslot04cR.dat sel\bslot04cR.dat</v>
      </c>
      <c r="R864" t="str">
        <f>IF(ISNA(VLOOKUP(B864,Rendered!$B$1:$C$1000,1,FALSE)),"N","Y")</f>
        <v>N</v>
      </c>
    </row>
    <row r="865" spans="1:18" hidden="1" x14ac:dyDescent="0.35">
      <c r="A865" t="s">
        <v>13629</v>
      </c>
      <c r="B865" t="s">
        <v>13656</v>
      </c>
      <c r="C865" t="s">
        <v>13657</v>
      </c>
      <c r="D865" t="s">
        <v>57</v>
      </c>
      <c r="E865" t="s">
        <v>60</v>
      </c>
      <c r="G865">
        <v>2</v>
      </c>
      <c r="H865">
        <v>4</v>
      </c>
      <c r="I865">
        <v>1</v>
      </c>
      <c r="J865">
        <f t="shared" si="67"/>
        <v>7</v>
      </c>
      <c r="K865" t="str">
        <f>IF(OR(J865&gt;Ограничения!$B$1,Sheet!G7082&gt;Ограничения!$B$2,Sheet!H7082&gt;Ограничения!$B$2,Sheet!I7082&gt;Ограничения!$B$2,),"Not compatible","Compatible")</f>
        <v>Compatible</v>
      </c>
      <c r="L865" t="str">
        <f t="shared" si="68"/>
        <v>Модификация</v>
      </c>
      <c r="M865" s="3">
        <f t="shared" si="69"/>
        <v>1</v>
      </c>
      <c r="N865" s="3" t="str">
        <f t="shared" si="70"/>
        <v>Y</v>
      </c>
      <c r="O865" t="s">
        <v>28008</v>
      </c>
      <c r="Q865" t="str">
        <f t="shared" si="71"/>
        <v>COPY bslot04bL.dat sel\bslot04bL.dat</v>
      </c>
      <c r="R865" t="str">
        <f>IF(ISNA(VLOOKUP(B865,Rendered!$B$1:$C$1000,1,FALSE)),"N","Y")</f>
        <v>N</v>
      </c>
    </row>
    <row r="866" spans="1:18" hidden="1" x14ac:dyDescent="0.35">
      <c r="A866" t="s">
        <v>13629</v>
      </c>
      <c r="B866" t="s">
        <v>13656</v>
      </c>
      <c r="C866" t="s">
        <v>13657</v>
      </c>
      <c r="D866" t="s">
        <v>57</v>
      </c>
      <c r="E866" t="s">
        <v>60</v>
      </c>
      <c r="G866">
        <v>2</v>
      </c>
      <c r="H866">
        <v>4</v>
      </c>
      <c r="I866">
        <v>1</v>
      </c>
      <c r="J866">
        <f t="shared" si="67"/>
        <v>7</v>
      </c>
      <c r="K866" t="str">
        <f>IF(OR(J866&gt;Ограничения!$B$1,Sheet!G11544&gt;Ограничения!$B$2,Sheet!H11544&gt;Ограничения!$B$2,Sheet!I11544&gt;Ограничения!$B$2,),"Not compatible","Compatible")</f>
        <v>Compatible</v>
      </c>
      <c r="L866" t="str">
        <f t="shared" si="68"/>
        <v>Модификация</v>
      </c>
      <c r="M866" s="3">
        <f t="shared" si="69"/>
        <v>1</v>
      </c>
      <c r="N866" s="3" t="str">
        <f t="shared" si="70"/>
        <v>Y</v>
      </c>
      <c r="O866" t="s">
        <v>28008</v>
      </c>
      <c r="Q866" t="str">
        <f t="shared" si="71"/>
        <v>COPY bslot04bL.dat sel\bslot04bL.dat</v>
      </c>
      <c r="R866" t="str">
        <f>IF(ISNA(VLOOKUP(B866,Rendered!$B$1:$C$1000,1,FALSE)),"N","Y")</f>
        <v>N</v>
      </c>
    </row>
    <row r="867" spans="1:18" hidden="1" x14ac:dyDescent="0.35">
      <c r="A867" t="s">
        <v>13629</v>
      </c>
      <c r="B867" t="s">
        <v>13656</v>
      </c>
      <c r="C867" t="s">
        <v>13657</v>
      </c>
      <c r="D867" t="s">
        <v>57</v>
      </c>
      <c r="E867" t="s">
        <v>60</v>
      </c>
      <c r="G867">
        <v>2</v>
      </c>
      <c r="H867">
        <v>4</v>
      </c>
      <c r="I867">
        <v>1</v>
      </c>
      <c r="J867">
        <f t="shared" si="67"/>
        <v>7</v>
      </c>
      <c r="K867" t="str">
        <f>IF(OR(J867&gt;Ограничения!$B$1,Sheet!G14634&gt;Ограничения!$B$2,Sheet!H14634&gt;Ограничения!$B$2,Sheet!I14634&gt;Ограничения!$B$2,),"Not compatible","Compatible")</f>
        <v>Compatible</v>
      </c>
      <c r="L867" t="str">
        <f t="shared" si="68"/>
        <v>Модификация</v>
      </c>
      <c r="M867" s="3">
        <f t="shared" si="69"/>
        <v>1</v>
      </c>
      <c r="N867" s="3" t="str">
        <f t="shared" si="70"/>
        <v>Y</v>
      </c>
      <c r="O867" t="s">
        <v>28008</v>
      </c>
      <c r="Q867" t="str">
        <f t="shared" si="71"/>
        <v>COPY bslot04bL.dat sel\bslot04bL.dat</v>
      </c>
      <c r="R867" t="str">
        <f>IF(ISNA(VLOOKUP(B867,Rendered!$B$1:$C$1000,1,FALSE)),"N","Y")</f>
        <v>N</v>
      </c>
    </row>
    <row r="868" spans="1:18" hidden="1" x14ac:dyDescent="0.35">
      <c r="A868" t="s">
        <v>13629</v>
      </c>
      <c r="B868" t="s">
        <v>13656</v>
      </c>
      <c r="C868" t="s">
        <v>13657</v>
      </c>
      <c r="D868" t="s">
        <v>57</v>
      </c>
      <c r="E868" t="s">
        <v>60</v>
      </c>
      <c r="G868">
        <v>2</v>
      </c>
      <c r="H868">
        <v>4</v>
      </c>
      <c r="I868">
        <v>1</v>
      </c>
      <c r="J868">
        <f t="shared" si="67"/>
        <v>7</v>
      </c>
      <c r="K868" t="str">
        <f>IF(OR(J868&gt;Ограничения!$B$1,Sheet!G16690&gt;Ограничения!$B$2,Sheet!H16690&gt;Ограничения!$B$2,Sheet!I16690&gt;Ограничения!$B$2,),"Not compatible","Compatible")</f>
        <v>Compatible</v>
      </c>
      <c r="L868" t="str">
        <f t="shared" si="68"/>
        <v>Модификация</v>
      </c>
      <c r="M868" s="3">
        <f t="shared" si="69"/>
        <v>0</v>
      </c>
      <c r="N868" s="3" t="str">
        <f t="shared" si="70"/>
        <v>Y</v>
      </c>
      <c r="O868" t="s">
        <v>28008</v>
      </c>
      <c r="Q868" t="str">
        <f t="shared" si="71"/>
        <v>COPY bslot04bL.dat sel\bslot04bL.dat</v>
      </c>
      <c r="R868" t="str">
        <f>IF(ISNA(VLOOKUP(B868,Rendered!$B$1:$C$1000,1,FALSE)),"N","Y")</f>
        <v>N</v>
      </c>
    </row>
    <row r="869" spans="1:18" hidden="1" x14ac:dyDescent="0.35">
      <c r="A869" t="s">
        <v>13629</v>
      </c>
      <c r="B869" t="s">
        <v>13658</v>
      </c>
      <c r="C869" t="s">
        <v>13659</v>
      </c>
      <c r="D869" t="s">
        <v>57</v>
      </c>
      <c r="E869" t="s">
        <v>60</v>
      </c>
      <c r="G869">
        <v>2</v>
      </c>
      <c r="H869">
        <v>4</v>
      </c>
      <c r="I869">
        <v>1</v>
      </c>
      <c r="J869">
        <f t="shared" si="67"/>
        <v>7</v>
      </c>
      <c r="K869" t="str">
        <f>IF(OR(J869&gt;Ограничения!$B$1,Sheet!G7083&gt;Ограничения!$B$2,Sheet!H7083&gt;Ограничения!$B$2,Sheet!I7083&gt;Ограничения!$B$2,),"Not compatible","Compatible")</f>
        <v>Compatible</v>
      </c>
      <c r="L869" t="str">
        <f t="shared" si="68"/>
        <v>Модификация</v>
      </c>
      <c r="M869" s="3">
        <f t="shared" si="69"/>
        <v>1</v>
      </c>
      <c r="N869" s="3" t="str">
        <f t="shared" si="70"/>
        <v>Y</v>
      </c>
      <c r="O869" t="s">
        <v>28008</v>
      </c>
      <c r="Q869" t="str">
        <f t="shared" si="71"/>
        <v>COPY bslot04bR.dat sel\bslot04bR.dat</v>
      </c>
      <c r="R869" t="str">
        <f>IF(ISNA(VLOOKUP(B869,Rendered!$B$1:$C$1000,1,FALSE)),"N","Y")</f>
        <v>N</v>
      </c>
    </row>
    <row r="870" spans="1:18" hidden="1" x14ac:dyDescent="0.35">
      <c r="A870" t="s">
        <v>13629</v>
      </c>
      <c r="B870" t="s">
        <v>13658</v>
      </c>
      <c r="C870" t="s">
        <v>13659</v>
      </c>
      <c r="D870" t="s">
        <v>57</v>
      </c>
      <c r="E870" t="s">
        <v>60</v>
      </c>
      <c r="G870">
        <v>2</v>
      </c>
      <c r="H870">
        <v>4</v>
      </c>
      <c r="I870">
        <v>1</v>
      </c>
      <c r="J870">
        <f t="shared" si="67"/>
        <v>7</v>
      </c>
      <c r="K870" t="str">
        <f>IF(OR(J870&gt;Ограничения!$B$1,Sheet!G11545&gt;Ограничения!$B$2,Sheet!H11545&gt;Ограничения!$B$2,Sheet!I11545&gt;Ограничения!$B$2,),"Not compatible","Compatible")</f>
        <v>Compatible</v>
      </c>
      <c r="L870" t="str">
        <f t="shared" si="68"/>
        <v>Модификация</v>
      </c>
      <c r="M870" s="3">
        <f t="shared" si="69"/>
        <v>1</v>
      </c>
      <c r="N870" s="3" t="str">
        <f t="shared" si="70"/>
        <v>Y</v>
      </c>
      <c r="O870" t="s">
        <v>28008</v>
      </c>
      <c r="Q870" t="str">
        <f t="shared" si="71"/>
        <v>COPY bslot04bR.dat sel\bslot04bR.dat</v>
      </c>
      <c r="R870" t="str">
        <f>IF(ISNA(VLOOKUP(B870,Rendered!$B$1:$C$1000,1,FALSE)),"N","Y")</f>
        <v>N</v>
      </c>
    </row>
    <row r="871" spans="1:18" hidden="1" x14ac:dyDescent="0.35">
      <c r="A871" t="s">
        <v>13629</v>
      </c>
      <c r="B871" t="s">
        <v>13658</v>
      </c>
      <c r="C871" t="s">
        <v>13659</v>
      </c>
      <c r="D871" t="s">
        <v>57</v>
      </c>
      <c r="E871" t="s">
        <v>60</v>
      </c>
      <c r="G871">
        <v>2</v>
      </c>
      <c r="H871">
        <v>4</v>
      </c>
      <c r="I871">
        <v>1</v>
      </c>
      <c r="J871">
        <f t="shared" si="67"/>
        <v>7</v>
      </c>
      <c r="K871" t="str">
        <f>IF(OR(J871&gt;Ограничения!$B$1,Sheet!G14635&gt;Ограничения!$B$2,Sheet!H14635&gt;Ограничения!$B$2,Sheet!I14635&gt;Ограничения!$B$2,),"Not compatible","Compatible")</f>
        <v>Compatible</v>
      </c>
      <c r="L871" t="str">
        <f t="shared" si="68"/>
        <v>Модификация</v>
      </c>
      <c r="M871" s="3">
        <f t="shared" si="69"/>
        <v>1</v>
      </c>
      <c r="N871" s="3" t="str">
        <f t="shared" si="70"/>
        <v>Y</v>
      </c>
      <c r="O871" t="s">
        <v>28008</v>
      </c>
      <c r="Q871" t="str">
        <f t="shared" si="71"/>
        <v>COPY bslot04bR.dat sel\bslot04bR.dat</v>
      </c>
      <c r="R871" t="str">
        <f>IF(ISNA(VLOOKUP(B871,Rendered!$B$1:$C$1000,1,FALSE)),"N","Y")</f>
        <v>N</v>
      </c>
    </row>
    <row r="872" spans="1:18" hidden="1" x14ac:dyDescent="0.35">
      <c r="A872" t="s">
        <v>13629</v>
      </c>
      <c r="B872" t="s">
        <v>13658</v>
      </c>
      <c r="C872" t="s">
        <v>13659</v>
      </c>
      <c r="D872" t="s">
        <v>57</v>
      </c>
      <c r="E872" t="s">
        <v>60</v>
      </c>
      <c r="G872">
        <v>2</v>
      </c>
      <c r="H872">
        <v>4</v>
      </c>
      <c r="I872">
        <v>1</v>
      </c>
      <c r="J872">
        <f t="shared" si="67"/>
        <v>7</v>
      </c>
      <c r="K872" t="str">
        <f>IF(OR(J872&gt;Ограничения!$B$1,Sheet!G16691&gt;Ограничения!$B$2,Sheet!H16691&gt;Ограничения!$B$2,Sheet!I16691&gt;Ограничения!$B$2,),"Not compatible","Compatible")</f>
        <v>Compatible</v>
      </c>
      <c r="L872" t="str">
        <f t="shared" si="68"/>
        <v>Модификация</v>
      </c>
      <c r="M872" s="3">
        <f t="shared" si="69"/>
        <v>0</v>
      </c>
      <c r="N872" s="3" t="str">
        <f t="shared" si="70"/>
        <v>Y</v>
      </c>
      <c r="O872" t="s">
        <v>28008</v>
      </c>
      <c r="Q872" t="str">
        <f t="shared" si="71"/>
        <v>COPY bslot04bR.dat sel\bslot04bR.dat</v>
      </c>
      <c r="R872" t="str">
        <f>IF(ISNA(VLOOKUP(B872,Rendered!$B$1:$C$1000,1,FALSE)),"N","Y")</f>
        <v>N</v>
      </c>
    </row>
    <row r="873" spans="1:18" hidden="1" x14ac:dyDescent="0.35">
      <c r="A873" t="s">
        <v>13629</v>
      </c>
      <c r="B873" t="s">
        <v>13660</v>
      </c>
      <c r="C873" t="s">
        <v>13661</v>
      </c>
      <c r="D873" t="s">
        <v>21</v>
      </c>
      <c r="E873">
        <v>1949</v>
      </c>
      <c r="F873">
        <v>1950</v>
      </c>
      <c r="G873">
        <v>2</v>
      </c>
      <c r="H873">
        <v>4</v>
      </c>
      <c r="I873">
        <v>1</v>
      </c>
      <c r="J873">
        <f t="shared" si="67"/>
        <v>7</v>
      </c>
      <c r="K873" t="str">
        <f>IF(OR(J873&gt;Ограничения!$B$1,Sheet!G7084&gt;Ограничения!$B$2,Sheet!H7084&gt;Ограничения!$B$2,Sheet!I7084&gt;Ограничения!$B$2,),"Not compatible","Compatible")</f>
        <v>Compatible</v>
      </c>
      <c r="L873" t="str">
        <f t="shared" si="68"/>
        <v>Модификация</v>
      </c>
      <c r="M873" s="3">
        <f t="shared" si="69"/>
        <v>1</v>
      </c>
      <c r="N873" s="3" t="str">
        <f t="shared" si="70"/>
        <v>Y</v>
      </c>
      <c r="O873" t="s">
        <v>28008</v>
      </c>
      <c r="Q873" t="str">
        <f t="shared" si="71"/>
        <v>COPY bslot04a.dat sel\bslot04a.dat</v>
      </c>
      <c r="R873" t="str">
        <f>IF(ISNA(VLOOKUP(B873,Rendered!$B$1:$C$1000,1,FALSE)),"N","Y")</f>
        <v>N</v>
      </c>
    </row>
    <row r="874" spans="1:18" hidden="1" x14ac:dyDescent="0.35">
      <c r="A874" t="s">
        <v>13629</v>
      </c>
      <c r="B874" t="s">
        <v>13660</v>
      </c>
      <c r="C874" t="s">
        <v>13661</v>
      </c>
      <c r="D874" t="s">
        <v>21</v>
      </c>
      <c r="E874">
        <v>1949</v>
      </c>
      <c r="F874">
        <v>1950</v>
      </c>
      <c r="G874">
        <v>2</v>
      </c>
      <c r="H874">
        <v>4</v>
      </c>
      <c r="I874">
        <v>1</v>
      </c>
      <c r="J874">
        <f t="shared" si="67"/>
        <v>7</v>
      </c>
      <c r="K874" t="str">
        <f>IF(OR(J874&gt;Ограничения!$B$1,Sheet!G11546&gt;Ограничения!$B$2,Sheet!H11546&gt;Ограничения!$B$2,Sheet!I11546&gt;Ограничения!$B$2,),"Not compatible","Compatible")</f>
        <v>Compatible</v>
      </c>
      <c r="L874" t="str">
        <f t="shared" si="68"/>
        <v>Модификация</v>
      </c>
      <c r="M874" s="3">
        <f t="shared" si="69"/>
        <v>1</v>
      </c>
      <c r="N874" s="3" t="str">
        <f t="shared" si="70"/>
        <v>Y</v>
      </c>
      <c r="O874" t="s">
        <v>28008</v>
      </c>
      <c r="Q874" t="str">
        <f t="shared" si="71"/>
        <v>COPY bslot04a.dat sel\bslot04a.dat</v>
      </c>
      <c r="R874" t="str">
        <f>IF(ISNA(VLOOKUP(B874,Rendered!$B$1:$C$1000,1,FALSE)),"N","Y")</f>
        <v>N</v>
      </c>
    </row>
    <row r="875" spans="1:18" hidden="1" x14ac:dyDescent="0.35">
      <c r="A875" t="s">
        <v>13629</v>
      </c>
      <c r="B875" t="s">
        <v>13660</v>
      </c>
      <c r="C875" t="s">
        <v>13661</v>
      </c>
      <c r="D875" t="s">
        <v>21</v>
      </c>
      <c r="E875">
        <v>1949</v>
      </c>
      <c r="F875">
        <v>1950</v>
      </c>
      <c r="G875">
        <v>2</v>
      </c>
      <c r="H875">
        <v>4</v>
      </c>
      <c r="I875">
        <v>1</v>
      </c>
      <c r="J875">
        <f t="shared" si="67"/>
        <v>7</v>
      </c>
      <c r="K875" t="str">
        <f>IF(OR(J875&gt;Ограничения!$B$1,Sheet!G14636&gt;Ограничения!$B$2,Sheet!H14636&gt;Ограничения!$B$2,Sheet!I14636&gt;Ограничения!$B$2,),"Not compatible","Compatible")</f>
        <v>Compatible</v>
      </c>
      <c r="L875" t="str">
        <f t="shared" si="68"/>
        <v>Модификация</v>
      </c>
      <c r="M875" s="3">
        <f t="shared" si="69"/>
        <v>1</v>
      </c>
      <c r="N875" s="3" t="str">
        <f t="shared" si="70"/>
        <v>Y</v>
      </c>
      <c r="O875" t="s">
        <v>28008</v>
      </c>
      <c r="Q875" t="str">
        <f t="shared" si="71"/>
        <v>COPY bslot04a.dat sel\bslot04a.dat</v>
      </c>
      <c r="R875" t="str">
        <f>IF(ISNA(VLOOKUP(B875,Rendered!$B$1:$C$1000,1,FALSE)),"N","Y")</f>
        <v>N</v>
      </c>
    </row>
    <row r="876" spans="1:18" hidden="1" x14ac:dyDescent="0.35">
      <c r="A876" t="s">
        <v>13629</v>
      </c>
      <c r="B876" t="s">
        <v>13660</v>
      </c>
      <c r="C876" t="s">
        <v>13661</v>
      </c>
      <c r="D876" t="s">
        <v>21</v>
      </c>
      <c r="E876">
        <v>1949</v>
      </c>
      <c r="F876">
        <v>1950</v>
      </c>
      <c r="G876">
        <v>2</v>
      </c>
      <c r="H876">
        <v>4</v>
      </c>
      <c r="I876">
        <v>1</v>
      </c>
      <c r="J876">
        <f t="shared" si="67"/>
        <v>7</v>
      </c>
      <c r="K876" t="str">
        <f>IF(OR(J876&gt;Ограничения!$B$1,Sheet!G16692&gt;Ограничения!$B$2,Sheet!H16692&gt;Ограничения!$B$2,Sheet!I16692&gt;Ограничения!$B$2,),"Not compatible","Compatible")</f>
        <v>Compatible</v>
      </c>
      <c r="L876" t="str">
        <f t="shared" si="68"/>
        <v>Модификация</v>
      </c>
      <c r="M876" s="3">
        <f t="shared" si="69"/>
        <v>0</v>
      </c>
      <c r="N876" s="3" t="str">
        <f t="shared" si="70"/>
        <v>Y</v>
      </c>
      <c r="O876" t="s">
        <v>28008</v>
      </c>
      <c r="Q876" t="str">
        <f t="shared" si="71"/>
        <v>COPY bslot04a.dat sel\bslot04a.dat</v>
      </c>
      <c r="R876" t="str">
        <f>IF(ISNA(VLOOKUP(B876,Rendered!$B$1:$C$1000,1,FALSE)),"N","Y")</f>
        <v>N</v>
      </c>
    </row>
    <row r="877" spans="1:18" hidden="1" x14ac:dyDescent="0.35">
      <c r="A877" t="s">
        <v>14814</v>
      </c>
      <c r="B877" t="s">
        <v>14930</v>
      </c>
      <c r="C877" t="s">
        <v>14931</v>
      </c>
      <c r="D877" t="s">
        <v>41</v>
      </c>
      <c r="E877">
        <v>1954</v>
      </c>
      <c r="F877">
        <v>2006</v>
      </c>
      <c r="G877">
        <v>2</v>
      </c>
      <c r="H877">
        <v>4</v>
      </c>
      <c r="I877">
        <v>1</v>
      </c>
      <c r="J877">
        <f t="shared" si="67"/>
        <v>7</v>
      </c>
      <c r="K877" t="str">
        <f>IF(OR(J877&gt;Ограничения!$B$1,Sheet!G7709&gt;Ограничения!$B$2,Sheet!H7709&gt;Ограничения!$B$2,Sheet!I7709&gt;Ограничения!$B$2,),"Not compatible","Compatible")</f>
        <v>Compatible</v>
      </c>
      <c r="L877" t="str">
        <f t="shared" si="68"/>
        <v>Модификация</v>
      </c>
      <c r="M877" s="3">
        <f t="shared" si="69"/>
        <v>0.45333333333333331</v>
      </c>
      <c r="N877" s="3" t="str">
        <f t="shared" si="70"/>
        <v>Y</v>
      </c>
      <c r="O877" t="s">
        <v>28008</v>
      </c>
      <c r="Q877" t="str">
        <f t="shared" si="71"/>
        <v>COPY 3001old.dat sel\3001old.dat</v>
      </c>
      <c r="R877" t="str">
        <f>IF(ISNA(VLOOKUP(B877,Rendered!$B$1:$C$1000,1,FALSE)),"N","Y")</f>
        <v>N</v>
      </c>
    </row>
    <row r="878" spans="1:18" hidden="1" x14ac:dyDescent="0.35">
      <c r="A878" t="s">
        <v>14814</v>
      </c>
      <c r="B878" t="s">
        <v>14932</v>
      </c>
      <c r="C878" t="s">
        <v>14933</v>
      </c>
      <c r="D878" t="s">
        <v>14</v>
      </c>
      <c r="E878">
        <v>1976</v>
      </c>
      <c r="F878">
        <v>1977</v>
      </c>
      <c r="G878">
        <v>2</v>
      </c>
      <c r="H878">
        <v>4</v>
      </c>
      <c r="I878">
        <v>1</v>
      </c>
      <c r="J878">
        <f t="shared" si="67"/>
        <v>7</v>
      </c>
      <c r="K878" t="str">
        <f>IF(OR(J878&gt;Ограничения!$B$1,Sheet!G7710&gt;Ограничения!$B$2,Sheet!H7710&gt;Ограничения!$B$2,Sheet!I7710&gt;Ограничения!$B$2,),"Not compatible","Compatible")</f>
        <v>Compatible</v>
      </c>
      <c r="L878" t="str">
        <f t="shared" si="68"/>
        <v>Модификация</v>
      </c>
      <c r="M878" s="3">
        <f t="shared" si="69"/>
        <v>0</v>
      </c>
      <c r="N878" s="3" t="str">
        <f t="shared" si="70"/>
        <v>Y</v>
      </c>
      <c r="O878" t="s">
        <v>28008</v>
      </c>
      <c r="Q878" t="str">
        <f t="shared" si="71"/>
        <v>COPY 3001oldf1.dat sel\3001oldf1.dat</v>
      </c>
      <c r="R878" t="str">
        <f>IF(ISNA(VLOOKUP(B878,Rendered!$B$1:$C$1000,1,FALSE)),"N","Y")</f>
        <v>N</v>
      </c>
    </row>
    <row r="879" spans="1:18" hidden="1" x14ac:dyDescent="0.35">
      <c r="A879" t="s">
        <v>14814</v>
      </c>
      <c r="B879" t="s">
        <v>14934</v>
      </c>
      <c r="C879" t="s">
        <v>14935</v>
      </c>
      <c r="D879" t="s">
        <v>13</v>
      </c>
      <c r="E879">
        <v>1970</v>
      </c>
      <c r="F879">
        <v>1970</v>
      </c>
      <c r="G879">
        <v>2</v>
      </c>
      <c r="H879">
        <v>4</v>
      </c>
      <c r="I879">
        <v>1</v>
      </c>
      <c r="J879">
        <f t="shared" si="67"/>
        <v>7</v>
      </c>
      <c r="K879" t="str">
        <f>IF(OR(J879&gt;Ограничения!$B$1,Sheet!G7711&gt;Ограничения!$B$2,Sheet!H7711&gt;Ограничения!$B$2,Sheet!I7711&gt;Ограничения!$B$2,),"Not compatible","Compatible")</f>
        <v>Compatible</v>
      </c>
      <c r="L879" t="str">
        <f t="shared" si="68"/>
        <v>Модификация</v>
      </c>
      <c r="M879" s="3">
        <f t="shared" si="69"/>
        <v>0</v>
      </c>
      <c r="N879" s="3" t="str">
        <f t="shared" si="70"/>
        <v>N</v>
      </c>
      <c r="O879" t="s">
        <v>28008</v>
      </c>
      <c r="Q879" t="str">
        <f t="shared" si="71"/>
        <v>COPY 3001oldb.dat sel\3001oldb.dat</v>
      </c>
      <c r="R879" t="str">
        <f>IF(ISNA(VLOOKUP(B879,Rendered!$B$1:$C$1000,1,FALSE)),"N","Y")</f>
        <v>N</v>
      </c>
    </row>
    <row r="880" spans="1:18" hidden="1" x14ac:dyDescent="0.35">
      <c r="A880" t="s">
        <v>14814</v>
      </c>
      <c r="B880" t="s">
        <v>14936</v>
      </c>
      <c r="C880" t="s">
        <v>14937</v>
      </c>
      <c r="D880" t="s">
        <v>59</v>
      </c>
      <c r="E880">
        <v>1998</v>
      </c>
      <c r="F880">
        <v>2008</v>
      </c>
      <c r="G880">
        <v>2</v>
      </c>
      <c r="H880">
        <v>4</v>
      </c>
      <c r="I880">
        <v>3</v>
      </c>
      <c r="J880">
        <f t="shared" si="67"/>
        <v>9</v>
      </c>
      <c r="K880" t="str">
        <f>IF(OR(J880&gt;Ограничения!$B$1,Sheet!G7712&gt;Ограничения!$B$2,Sheet!H7712&gt;Ограничения!$B$2,Sheet!I7712&gt;Ограничения!$B$2,),"Not compatible","Compatible")</f>
        <v>Compatible</v>
      </c>
      <c r="L880">
        <f t="shared" si="68"/>
        <v>30144</v>
      </c>
      <c r="M880" s="3">
        <f t="shared" si="69"/>
        <v>0.18072289156626506</v>
      </c>
      <c r="N880" s="3" t="str">
        <f t="shared" si="70"/>
        <v>Y</v>
      </c>
      <c r="O880" t="s">
        <v>28008</v>
      </c>
      <c r="Q880" t="str">
        <f t="shared" si="71"/>
        <v>COPY 30144.dat sel\30144.dat</v>
      </c>
      <c r="R880" t="str">
        <f>IF(ISNA(VLOOKUP(B880,Rendered!$B$1:$C$1000,1,FALSE)),"N","Y")</f>
        <v>N</v>
      </c>
    </row>
    <row r="881" spans="1:18" hidden="1" x14ac:dyDescent="0.35">
      <c r="A881" t="s">
        <v>15677</v>
      </c>
      <c r="B881" t="s">
        <v>15816</v>
      </c>
      <c r="C881" t="s">
        <v>15817</v>
      </c>
      <c r="D881" t="s">
        <v>13</v>
      </c>
      <c r="E881" t="s">
        <v>14</v>
      </c>
      <c r="G881">
        <v>2</v>
      </c>
      <c r="H881">
        <v>4</v>
      </c>
      <c r="I881">
        <v>3</v>
      </c>
      <c r="J881">
        <f t="shared" si="67"/>
        <v>9</v>
      </c>
      <c r="K881" t="str">
        <f>IF(OR(J881&gt;Ограничения!$B$1,Sheet!G8147&gt;Ограничения!$B$2,Sheet!H8147&gt;Ограничения!$B$2,Sheet!I8147&gt;Ограничения!$B$2,),"Not compatible","Compatible")</f>
        <v>Compatible</v>
      </c>
      <c r="L881" t="str">
        <f t="shared" si="68"/>
        <v>Модификация</v>
      </c>
      <c r="M881" s="3">
        <f t="shared" si="69"/>
        <v>0</v>
      </c>
      <c r="N881" s="3" t="str">
        <f t="shared" si="70"/>
        <v>Y</v>
      </c>
      <c r="O881" t="s">
        <v>28008</v>
      </c>
      <c r="Q881" t="str">
        <f t="shared" si="71"/>
        <v>COPY 30144pb334.dat sel\30144pb334.dat</v>
      </c>
      <c r="R881" t="str">
        <f>IF(ISNA(VLOOKUP(B881,Rendered!$B$1:$C$1000,1,FALSE)),"N","Y")</f>
        <v>N</v>
      </c>
    </row>
    <row r="882" spans="1:18" hidden="1" x14ac:dyDescent="0.35">
      <c r="A882" t="s">
        <v>15677</v>
      </c>
      <c r="B882" t="s">
        <v>15818</v>
      </c>
      <c r="C882" t="s">
        <v>15819</v>
      </c>
      <c r="D882" t="s">
        <v>13</v>
      </c>
      <c r="E882" t="s">
        <v>14</v>
      </c>
      <c r="G882">
        <v>2</v>
      </c>
      <c r="H882">
        <v>4</v>
      </c>
      <c r="I882">
        <v>3</v>
      </c>
      <c r="J882">
        <f t="shared" si="67"/>
        <v>9</v>
      </c>
      <c r="K882" t="str">
        <f>IF(OR(J882&gt;Ограничения!$B$1,Sheet!G8148&gt;Ограничения!$B$2,Sheet!H8148&gt;Ограничения!$B$2,Sheet!I8148&gt;Ограничения!$B$2,),"Not compatible","Compatible")</f>
        <v>Compatible</v>
      </c>
      <c r="L882" t="str">
        <f t="shared" si="68"/>
        <v>Модификация</v>
      </c>
      <c r="M882" s="3">
        <f t="shared" si="69"/>
        <v>0</v>
      </c>
      <c r="N882" s="3" t="str">
        <f t="shared" si="70"/>
        <v>N</v>
      </c>
      <c r="O882" t="s">
        <v>28008</v>
      </c>
      <c r="Q882" t="str">
        <f t="shared" si="71"/>
        <v>COPY 30144pb143.dat sel\30144pb143.dat</v>
      </c>
      <c r="R882" t="str">
        <f>IF(ISNA(VLOOKUP(B882,Rendered!$B$1:$C$1000,1,FALSE)),"N","Y")</f>
        <v>N</v>
      </c>
    </row>
    <row r="883" spans="1:18" hidden="1" x14ac:dyDescent="0.35">
      <c r="A883" t="s">
        <v>15677</v>
      </c>
      <c r="B883" t="s">
        <v>15820</v>
      </c>
      <c r="C883" t="s">
        <v>15821</v>
      </c>
      <c r="D883" t="s">
        <v>13</v>
      </c>
      <c r="E883" t="s">
        <v>14</v>
      </c>
      <c r="G883">
        <v>2</v>
      </c>
      <c r="H883">
        <v>4</v>
      </c>
      <c r="I883">
        <v>3</v>
      </c>
      <c r="J883">
        <f t="shared" si="67"/>
        <v>9</v>
      </c>
      <c r="K883" t="str">
        <f>IF(OR(J883&gt;Ограничения!$B$1,Sheet!G8149&gt;Ограничения!$B$2,Sheet!H8149&gt;Ограничения!$B$2,Sheet!I8149&gt;Ограничения!$B$2,),"Not compatible","Compatible")</f>
        <v>Compatible</v>
      </c>
      <c r="L883" t="str">
        <f t="shared" si="68"/>
        <v>Модификация</v>
      </c>
      <c r="M883" s="3">
        <f t="shared" si="69"/>
        <v>0</v>
      </c>
      <c r="N883" s="3" t="str">
        <f t="shared" si="70"/>
        <v>N</v>
      </c>
      <c r="O883" t="s">
        <v>28008</v>
      </c>
      <c r="Q883" t="str">
        <f t="shared" si="71"/>
        <v>COPY 30144pb045.dat sel\30144pb045.dat</v>
      </c>
      <c r="R883" t="str">
        <f>IF(ISNA(VLOOKUP(B883,Rendered!$B$1:$C$1000,1,FALSE)),"N","Y")</f>
        <v>N</v>
      </c>
    </row>
    <row r="884" spans="1:18" hidden="1" x14ac:dyDescent="0.35">
      <c r="A884" t="s">
        <v>15677</v>
      </c>
      <c r="B884" t="s">
        <v>15822</v>
      </c>
      <c r="C884" t="s">
        <v>15823</v>
      </c>
      <c r="D884" t="s">
        <v>13</v>
      </c>
      <c r="E884" t="s">
        <v>14</v>
      </c>
      <c r="G884">
        <v>2</v>
      </c>
      <c r="H884">
        <v>4</v>
      </c>
      <c r="I884">
        <v>3</v>
      </c>
      <c r="J884">
        <f t="shared" si="67"/>
        <v>9</v>
      </c>
      <c r="K884" t="str">
        <f>IF(OR(J884&gt;Ограничения!$B$1,Sheet!G8150&gt;Ограничения!$B$2,Sheet!H8150&gt;Ограничения!$B$2,Sheet!I8150&gt;Ограничения!$B$2,),"Not compatible","Compatible")</f>
        <v>Compatible</v>
      </c>
      <c r="L884" t="str">
        <f t="shared" si="68"/>
        <v>Модификация</v>
      </c>
      <c r="M884" s="3">
        <f t="shared" si="69"/>
        <v>0</v>
      </c>
      <c r="N884" s="3" t="str">
        <f t="shared" si="70"/>
        <v>N</v>
      </c>
      <c r="O884" t="s">
        <v>28008</v>
      </c>
      <c r="Q884" t="str">
        <f t="shared" si="71"/>
        <v>COPY 30144pb234.dat sel\30144pb234.dat</v>
      </c>
      <c r="R884" t="str">
        <f>IF(ISNA(VLOOKUP(B884,Rendered!$B$1:$C$1000,1,FALSE)),"N","Y")</f>
        <v>N</v>
      </c>
    </row>
    <row r="885" spans="1:18" hidden="1" x14ac:dyDescent="0.35">
      <c r="A885" t="s">
        <v>15677</v>
      </c>
      <c r="B885" t="s">
        <v>15824</v>
      </c>
      <c r="C885" t="s">
        <v>15825</v>
      </c>
      <c r="D885" t="s">
        <v>13</v>
      </c>
      <c r="E885" t="s">
        <v>14</v>
      </c>
      <c r="G885">
        <v>2</v>
      </c>
      <c r="H885">
        <v>4</v>
      </c>
      <c r="I885">
        <v>3</v>
      </c>
      <c r="J885">
        <f t="shared" si="67"/>
        <v>9</v>
      </c>
      <c r="K885" t="str">
        <f>IF(OR(J885&gt;Ограничения!$B$1,Sheet!G8151&gt;Ограничения!$B$2,Sheet!H8151&gt;Ограничения!$B$2,Sheet!I8151&gt;Ограничения!$B$2,),"Not compatible","Compatible")</f>
        <v>Compatible</v>
      </c>
      <c r="L885" t="str">
        <f t="shared" si="68"/>
        <v>Модификация</v>
      </c>
      <c r="M885" s="3">
        <f t="shared" si="69"/>
        <v>0</v>
      </c>
      <c r="N885" s="3" t="str">
        <f t="shared" si="70"/>
        <v>N</v>
      </c>
      <c r="O885" t="s">
        <v>28008</v>
      </c>
      <c r="Q885" t="str">
        <f t="shared" si="71"/>
        <v>COPY 30144pb272.dat sel\30144pb272.dat</v>
      </c>
      <c r="R885" t="str">
        <f>IF(ISNA(VLOOKUP(B885,Rendered!$B$1:$C$1000,1,FALSE)),"N","Y")</f>
        <v>N</v>
      </c>
    </row>
    <row r="886" spans="1:18" hidden="1" x14ac:dyDescent="0.35">
      <c r="A886" t="s">
        <v>15677</v>
      </c>
      <c r="B886" t="s">
        <v>15828</v>
      </c>
      <c r="C886" t="s">
        <v>15829</v>
      </c>
      <c r="D886" t="s">
        <v>13</v>
      </c>
      <c r="E886" t="s">
        <v>14</v>
      </c>
      <c r="G886">
        <v>2</v>
      </c>
      <c r="H886">
        <v>4</v>
      </c>
      <c r="I886">
        <v>3</v>
      </c>
      <c r="J886">
        <f t="shared" si="67"/>
        <v>9</v>
      </c>
      <c r="K886" t="str">
        <f>IF(OR(J886&gt;Ограничения!$B$1,Sheet!G8153&gt;Ограничения!$B$2,Sheet!H8153&gt;Ограничения!$B$2,Sheet!I8153&gt;Ограничения!$B$2,),"Not compatible","Compatible")</f>
        <v>Compatible</v>
      </c>
      <c r="L886" t="str">
        <f t="shared" si="68"/>
        <v>Модификация</v>
      </c>
      <c r="M886" s="3">
        <f t="shared" si="69"/>
        <v>0</v>
      </c>
      <c r="N886" s="3" t="str">
        <f t="shared" si="70"/>
        <v>N</v>
      </c>
      <c r="O886" t="s">
        <v>28008</v>
      </c>
      <c r="Q886" t="str">
        <f t="shared" si="71"/>
        <v>COPY 30144pb322.dat sel\30144pb322.dat</v>
      </c>
      <c r="R886" t="str">
        <f>IF(ISNA(VLOOKUP(B886,Rendered!$B$1:$C$1000,1,FALSE)),"N","Y")</f>
        <v>N</v>
      </c>
    </row>
    <row r="887" spans="1:18" hidden="1" x14ac:dyDescent="0.35">
      <c r="A887" t="s">
        <v>15677</v>
      </c>
      <c r="B887" t="s">
        <v>15826</v>
      </c>
      <c r="C887" t="s">
        <v>15827</v>
      </c>
      <c r="D887" t="s">
        <v>14</v>
      </c>
      <c r="E887" t="s">
        <v>14</v>
      </c>
      <c r="G887">
        <v>2</v>
      </c>
      <c r="H887">
        <v>4</v>
      </c>
      <c r="I887">
        <v>3</v>
      </c>
      <c r="J887">
        <f t="shared" si="67"/>
        <v>9</v>
      </c>
      <c r="K887" t="str">
        <f>IF(OR(J887&gt;Ограничения!$B$1,Sheet!G8152&gt;Ограничения!$B$2,Sheet!H8152&gt;Ограничения!$B$2,Sheet!I8152&gt;Ограничения!$B$2,),"Not compatible","Compatible")</f>
        <v>Compatible</v>
      </c>
      <c r="L887" t="str">
        <f t="shared" si="68"/>
        <v>Модификация</v>
      </c>
      <c r="M887" s="3">
        <f t="shared" si="69"/>
        <v>0</v>
      </c>
      <c r="N887" s="3" t="str">
        <f t="shared" si="70"/>
        <v>N</v>
      </c>
      <c r="O887" t="s">
        <v>28008</v>
      </c>
      <c r="Q887" t="str">
        <f t="shared" si="71"/>
        <v>COPY 30144pb362.dat sel\30144pb362.dat</v>
      </c>
      <c r="R887" t="str">
        <f>IF(ISNA(VLOOKUP(B887,Rendered!$B$1:$C$1000,1,FALSE)),"N","Y")</f>
        <v>N</v>
      </c>
    </row>
    <row r="888" spans="1:18" hidden="1" x14ac:dyDescent="0.35">
      <c r="A888" t="s">
        <v>15677</v>
      </c>
      <c r="B888" t="s">
        <v>15830</v>
      </c>
      <c r="C888" t="s">
        <v>15831</v>
      </c>
      <c r="D888" t="s">
        <v>13</v>
      </c>
      <c r="E888" t="s">
        <v>14</v>
      </c>
      <c r="G888">
        <v>2</v>
      </c>
      <c r="H888">
        <v>4</v>
      </c>
      <c r="I888">
        <v>3</v>
      </c>
      <c r="J888">
        <f t="shared" si="67"/>
        <v>9</v>
      </c>
      <c r="K888" t="str">
        <f>IF(OR(J888&gt;Ограничения!$B$1,Sheet!G8154&gt;Ограничения!$B$2,Sheet!H8154&gt;Ограничения!$B$2,Sheet!I8154&gt;Ограничения!$B$2,),"Not compatible","Compatible")</f>
        <v>Compatible</v>
      </c>
      <c r="L888" t="str">
        <f t="shared" si="68"/>
        <v>Модификация</v>
      </c>
      <c r="M888" s="3">
        <f t="shared" si="69"/>
        <v>0</v>
      </c>
      <c r="N888" s="3" t="str">
        <f t="shared" si="70"/>
        <v>N</v>
      </c>
      <c r="O888" t="s">
        <v>28008</v>
      </c>
      <c r="Q888" t="str">
        <f t="shared" si="71"/>
        <v>COPY 30144pb223.dat sel\30144pb223.dat</v>
      </c>
      <c r="R888" t="str">
        <f>IF(ISNA(VLOOKUP(B888,Rendered!$B$1:$C$1000,1,FALSE)),"N","Y")</f>
        <v>N</v>
      </c>
    </row>
    <row r="889" spans="1:18" hidden="1" x14ac:dyDescent="0.35">
      <c r="A889" t="s">
        <v>15677</v>
      </c>
      <c r="B889" t="s">
        <v>15832</v>
      </c>
      <c r="C889" t="s">
        <v>15833</v>
      </c>
      <c r="D889" t="s">
        <v>13</v>
      </c>
      <c r="E889" t="s">
        <v>14</v>
      </c>
      <c r="G889">
        <v>2</v>
      </c>
      <c r="H889">
        <v>4</v>
      </c>
      <c r="I889">
        <v>3</v>
      </c>
      <c r="J889">
        <f t="shared" si="67"/>
        <v>9</v>
      </c>
      <c r="K889" t="str">
        <f>IF(OR(J889&gt;Ограничения!$B$1,Sheet!G8155&gt;Ограничения!$B$2,Sheet!H8155&gt;Ограничения!$B$2,Sheet!I8155&gt;Ограничения!$B$2,),"Not compatible","Compatible")</f>
        <v>Compatible</v>
      </c>
      <c r="L889" t="str">
        <f t="shared" si="68"/>
        <v>Модификация</v>
      </c>
      <c r="M889" s="3">
        <f t="shared" si="69"/>
        <v>0</v>
      </c>
      <c r="N889" s="3" t="str">
        <f t="shared" si="70"/>
        <v>N</v>
      </c>
      <c r="O889" t="s">
        <v>28008</v>
      </c>
      <c r="Q889" t="str">
        <f t="shared" si="71"/>
        <v>COPY 30144pb376.dat sel\30144pb376.dat</v>
      </c>
      <c r="R889" t="str">
        <f>IF(ISNA(VLOOKUP(B889,Rendered!$B$1:$C$1000,1,FALSE)),"N","Y")</f>
        <v>N</v>
      </c>
    </row>
    <row r="890" spans="1:18" hidden="1" x14ac:dyDescent="0.35">
      <c r="A890" t="s">
        <v>15677</v>
      </c>
      <c r="B890" t="s">
        <v>15834</v>
      </c>
      <c r="C890" t="s">
        <v>15835</v>
      </c>
      <c r="D890" t="s">
        <v>13</v>
      </c>
      <c r="E890" t="s">
        <v>14</v>
      </c>
      <c r="G890">
        <v>2</v>
      </c>
      <c r="H890">
        <v>4</v>
      </c>
      <c r="I890">
        <v>3</v>
      </c>
      <c r="J890">
        <f t="shared" si="67"/>
        <v>9</v>
      </c>
      <c r="K890" t="str">
        <f>IF(OR(J890&gt;Ограничения!$B$1,Sheet!G8156&gt;Ограничения!$B$2,Sheet!H8156&gt;Ограничения!$B$2,Sheet!I8156&gt;Ограничения!$B$2,),"Not compatible","Compatible")</f>
        <v>Compatible</v>
      </c>
      <c r="L890" t="str">
        <f t="shared" si="68"/>
        <v>Модификация</v>
      </c>
      <c r="M890" s="3">
        <f t="shared" si="69"/>
        <v>0</v>
      </c>
      <c r="N890" s="3" t="str">
        <f t="shared" si="70"/>
        <v>N</v>
      </c>
      <c r="O890" t="s">
        <v>28008</v>
      </c>
      <c r="Q890" t="str">
        <f t="shared" si="71"/>
        <v>COPY 30144pb302.dat sel\30144pb302.dat</v>
      </c>
      <c r="R890" t="str">
        <f>IF(ISNA(VLOOKUP(B890,Rendered!$B$1:$C$1000,1,FALSE)),"N","Y")</f>
        <v>N</v>
      </c>
    </row>
    <row r="891" spans="1:18" hidden="1" x14ac:dyDescent="0.35">
      <c r="A891" t="s">
        <v>15677</v>
      </c>
      <c r="B891" t="s">
        <v>15836</v>
      </c>
      <c r="C891" t="s">
        <v>15837</v>
      </c>
      <c r="D891" t="s">
        <v>13</v>
      </c>
      <c r="E891" t="s">
        <v>14</v>
      </c>
      <c r="G891">
        <v>2</v>
      </c>
      <c r="H891">
        <v>4</v>
      </c>
      <c r="I891">
        <v>3</v>
      </c>
      <c r="J891">
        <f t="shared" si="67"/>
        <v>9</v>
      </c>
      <c r="K891" t="str">
        <f>IF(OR(J891&gt;Ограничения!$B$1,Sheet!G8157&gt;Ограничения!$B$2,Sheet!H8157&gt;Ограничения!$B$2,Sheet!I8157&gt;Ограничения!$B$2,),"Not compatible","Compatible")</f>
        <v>Compatible</v>
      </c>
      <c r="L891" t="str">
        <f t="shared" si="68"/>
        <v>Модификация</v>
      </c>
      <c r="M891" s="3">
        <f t="shared" si="69"/>
        <v>0</v>
      </c>
      <c r="N891" s="3" t="str">
        <f t="shared" si="70"/>
        <v>N</v>
      </c>
      <c r="O891" t="s">
        <v>28008</v>
      </c>
      <c r="Q891" t="str">
        <f t="shared" si="71"/>
        <v>COPY 30144pb211.dat sel\30144pb211.dat</v>
      </c>
      <c r="R891" t="str">
        <f>IF(ISNA(VLOOKUP(B891,Rendered!$B$1:$C$1000,1,FALSE)),"N","Y")</f>
        <v>N</v>
      </c>
    </row>
    <row r="892" spans="1:18" hidden="1" x14ac:dyDescent="0.35">
      <c r="A892" t="s">
        <v>15677</v>
      </c>
      <c r="B892" t="s">
        <v>15838</v>
      </c>
      <c r="C892" t="s">
        <v>15839</v>
      </c>
      <c r="D892" t="s">
        <v>13</v>
      </c>
      <c r="E892" t="s">
        <v>14</v>
      </c>
      <c r="G892">
        <v>2</v>
      </c>
      <c r="H892">
        <v>4</v>
      </c>
      <c r="I892">
        <v>3</v>
      </c>
      <c r="J892">
        <f t="shared" si="67"/>
        <v>9</v>
      </c>
      <c r="K892" t="str">
        <f>IF(OR(J892&gt;Ограничения!$B$1,Sheet!G8158&gt;Ограничения!$B$2,Sheet!H8158&gt;Ограничения!$B$2,Sheet!I8158&gt;Ограничения!$B$2,),"Not compatible","Compatible")</f>
        <v>Compatible</v>
      </c>
      <c r="L892" t="str">
        <f t="shared" si="68"/>
        <v>Модификация</v>
      </c>
      <c r="M892" s="3">
        <f t="shared" si="69"/>
        <v>0</v>
      </c>
      <c r="N892" s="3" t="str">
        <f t="shared" si="70"/>
        <v>N</v>
      </c>
      <c r="O892" t="s">
        <v>28008</v>
      </c>
      <c r="Q892" t="str">
        <f t="shared" si="71"/>
        <v>COPY 30144pb249.dat sel\30144pb249.dat</v>
      </c>
      <c r="R892" t="str">
        <f>IF(ISNA(VLOOKUP(B892,Rendered!$B$1:$C$1000,1,FALSE)),"N","Y")</f>
        <v>N</v>
      </c>
    </row>
    <row r="893" spans="1:18" hidden="1" x14ac:dyDescent="0.35">
      <c r="A893" t="s">
        <v>15677</v>
      </c>
      <c r="B893" t="s">
        <v>15840</v>
      </c>
      <c r="C893" t="s">
        <v>15841</v>
      </c>
      <c r="D893" t="s">
        <v>13</v>
      </c>
      <c r="E893" t="s">
        <v>14</v>
      </c>
      <c r="G893">
        <v>2</v>
      </c>
      <c r="H893">
        <v>4</v>
      </c>
      <c r="I893">
        <v>3</v>
      </c>
      <c r="J893">
        <f t="shared" si="67"/>
        <v>9</v>
      </c>
      <c r="K893" t="str">
        <f>IF(OR(J893&gt;Ограничения!$B$1,Sheet!G8159&gt;Ограничения!$B$2,Sheet!H8159&gt;Ограничения!$B$2,Sheet!I8159&gt;Ограничения!$B$2,),"Not compatible","Compatible")</f>
        <v>Compatible</v>
      </c>
      <c r="L893" t="str">
        <f t="shared" si="68"/>
        <v>Модификация</v>
      </c>
      <c r="M893" s="3">
        <f t="shared" si="69"/>
        <v>0</v>
      </c>
      <c r="N893" s="3" t="str">
        <f t="shared" si="70"/>
        <v>N</v>
      </c>
      <c r="O893" t="s">
        <v>28008</v>
      </c>
      <c r="Q893" t="str">
        <f t="shared" si="71"/>
        <v>COPY 30144pb100.dat sel\30144pb100.dat</v>
      </c>
      <c r="R893" t="str">
        <f>IF(ISNA(VLOOKUP(B893,Rendered!$B$1:$C$1000,1,FALSE)),"N","Y")</f>
        <v>N</v>
      </c>
    </row>
    <row r="894" spans="1:18" hidden="1" x14ac:dyDescent="0.35">
      <c r="A894" t="s">
        <v>15677</v>
      </c>
      <c r="B894" t="s">
        <v>15842</v>
      </c>
      <c r="C894" t="s">
        <v>15843</v>
      </c>
      <c r="D894" t="s">
        <v>13</v>
      </c>
      <c r="E894" t="s">
        <v>14</v>
      </c>
      <c r="G894">
        <v>2</v>
      </c>
      <c r="H894">
        <v>4</v>
      </c>
      <c r="I894">
        <v>3</v>
      </c>
      <c r="J894">
        <f t="shared" si="67"/>
        <v>9</v>
      </c>
      <c r="K894" t="str">
        <f>IF(OR(J894&gt;Ограничения!$B$1,Sheet!G8160&gt;Ограничения!$B$2,Sheet!H8160&gt;Ограничения!$B$2,Sheet!I8160&gt;Ограничения!$B$2,),"Not compatible","Compatible")</f>
        <v>Compatible</v>
      </c>
      <c r="L894" t="str">
        <f t="shared" si="68"/>
        <v>Модификация</v>
      </c>
      <c r="M894" s="3">
        <f t="shared" si="69"/>
        <v>0</v>
      </c>
      <c r="N894" s="3" t="str">
        <f t="shared" si="70"/>
        <v>N</v>
      </c>
      <c r="O894" t="s">
        <v>28008</v>
      </c>
      <c r="Q894" t="str">
        <f t="shared" si="71"/>
        <v>COPY 30144pb107.dat sel\30144pb107.dat</v>
      </c>
      <c r="R894" t="str">
        <f>IF(ISNA(VLOOKUP(B894,Rendered!$B$1:$C$1000,1,FALSE)),"N","Y")</f>
        <v>N</v>
      </c>
    </row>
    <row r="895" spans="1:18" hidden="1" x14ac:dyDescent="0.35">
      <c r="A895" t="s">
        <v>15677</v>
      </c>
      <c r="B895" t="s">
        <v>15812</v>
      </c>
      <c r="C895" t="s">
        <v>15813</v>
      </c>
      <c r="D895" t="s">
        <v>13</v>
      </c>
      <c r="E895">
        <v>2012</v>
      </c>
      <c r="F895">
        <v>2012</v>
      </c>
      <c r="G895">
        <v>2</v>
      </c>
      <c r="H895">
        <v>4</v>
      </c>
      <c r="I895">
        <v>3</v>
      </c>
      <c r="J895">
        <f t="shared" si="67"/>
        <v>9</v>
      </c>
      <c r="K895" t="str">
        <f>IF(OR(J895&gt;Ограничения!$B$1,Sheet!G8145&gt;Ограничения!$B$2,Sheet!H8145&gt;Ограничения!$B$2,Sheet!I8145&gt;Ограничения!$B$2,),"Not compatible","Compatible")</f>
        <v>Compatible</v>
      </c>
      <c r="L895" t="str">
        <f t="shared" si="68"/>
        <v>Модификация</v>
      </c>
      <c r="M895" s="3">
        <f t="shared" si="69"/>
        <v>0</v>
      </c>
      <c r="N895" s="3" t="str">
        <f t="shared" si="70"/>
        <v>N</v>
      </c>
      <c r="O895" t="s">
        <v>28008</v>
      </c>
      <c r="Q895" t="str">
        <f t="shared" si="71"/>
        <v>COPY 30144pb117.dat sel\30144pb117.dat</v>
      </c>
      <c r="R895" t="str">
        <f>IF(ISNA(VLOOKUP(B895,Rendered!$B$1:$C$1000,1,FALSE)),"N","Y")</f>
        <v>N</v>
      </c>
    </row>
    <row r="896" spans="1:18" hidden="1" x14ac:dyDescent="0.35">
      <c r="A896" t="s">
        <v>15677</v>
      </c>
      <c r="B896" t="s">
        <v>15860</v>
      </c>
      <c r="C896" t="s">
        <v>15861</v>
      </c>
      <c r="D896" t="s">
        <v>13</v>
      </c>
      <c r="E896" t="s">
        <v>14</v>
      </c>
      <c r="G896">
        <v>2</v>
      </c>
      <c r="H896">
        <v>4</v>
      </c>
      <c r="I896">
        <v>3</v>
      </c>
      <c r="J896">
        <f t="shared" si="67"/>
        <v>9</v>
      </c>
      <c r="K896" t="str">
        <f>IF(OR(J896&gt;Ограничения!$B$1,Sheet!G8169&gt;Ограничения!$B$2,Sheet!H8169&gt;Ограничения!$B$2,Sheet!I8169&gt;Ограничения!$B$2,),"Not compatible","Compatible")</f>
        <v>Compatible</v>
      </c>
      <c r="L896" t="str">
        <f t="shared" si="68"/>
        <v>Модификация</v>
      </c>
      <c r="M896" s="3">
        <f t="shared" si="69"/>
        <v>0</v>
      </c>
      <c r="N896" s="3" t="str">
        <f t="shared" si="70"/>
        <v>N</v>
      </c>
      <c r="O896" t="s">
        <v>28008</v>
      </c>
      <c r="Q896" t="str">
        <f t="shared" si="71"/>
        <v>COPY 30144pb156.dat sel\30144pb156.dat</v>
      </c>
      <c r="R896" t="str">
        <f>IF(ISNA(VLOOKUP(B896,Rendered!$B$1:$C$1000,1,FALSE)),"N","Y")</f>
        <v>N</v>
      </c>
    </row>
    <row r="897" spans="1:18" hidden="1" x14ac:dyDescent="0.35">
      <c r="A897" t="s">
        <v>15677</v>
      </c>
      <c r="B897" t="s">
        <v>15862</v>
      </c>
      <c r="C897" t="s">
        <v>15863</v>
      </c>
      <c r="D897" t="s">
        <v>13</v>
      </c>
      <c r="E897" t="s">
        <v>14</v>
      </c>
      <c r="G897">
        <v>2</v>
      </c>
      <c r="H897">
        <v>4</v>
      </c>
      <c r="I897">
        <v>3</v>
      </c>
      <c r="J897">
        <f t="shared" si="67"/>
        <v>9</v>
      </c>
      <c r="K897" t="str">
        <f>IF(OR(J897&gt;Ограничения!$B$1,Sheet!G8170&gt;Ограничения!$B$2,Sheet!H8170&gt;Ограничения!$B$2,Sheet!I8170&gt;Ограничения!$B$2,),"Not compatible","Compatible")</f>
        <v>Compatible</v>
      </c>
      <c r="L897" t="str">
        <f t="shared" si="68"/>
        <v>Модификация</v>
      </c>
      <c r="M897" s="3">
        <f t="shared" si="69"/>
        <v>0</v>
      </c>
      <c r="N897" s="3" t="str">
        <f t="shared" si="70"/>
        <v>N</v>
      </c>
      <c r="O897" t="s">
        <v>28008</v>
      </c>
      <c r="Q897" t="str">
        <f t="shared" si="71"/>
        <v>COPY 30144pb167.dat sel\30144pb167.dat</v>
      </c>
      <c r="R897" t="str">
        <f>IF(ISNA(VLOOKUP(B897,Rendered!$B$1:$C$1000,1,FALSE)),"N","Y")</f>
        <v>N</v>
      </c>
    </row>
    <row r="898" spans="1:18" hidden="1" x14ac:dyDescent="0.35">
      <c r="A898" t="s">
        <v>15677</v>
      </c>
      <c r="B898" t="s">
        <v>15864</v>
      </c>
      <c r="C898" t="s">
        <v>15865</v>
      </c>
      <c r="D898" t="s">
        <v>13</v>
      </c>
      <c r="E898" t="s">
        <v>14</v>
      </c>
      <c r="G898">
        <v>2</v>
      </c>
      <c r="H898">
        <v>4</v>
      </c>
      <c r="I898">
        <v>3</v>
      </c>
      <c r="J898">
        <f t="shared" ref="J898:J961" si="72">SUM(G898:I898)</f>
        <v>9</v>
      </c>
      <c r="K898" t="str">
        <f>IF(OR(J898&gt;Ограничения!$B$1,Sheet!G8171&gt;Ограничения!$B$2,Sheet!H8171&gt;Ограничения!$B$2,Sheet!I8171&gt;Ограничения!$B$2,),"Not compatible","Compatible")</f>
        <v>Compatible</v>
      </c>
      <c r="L898" t="str">
        <f t="shared" ref="L898:L961" si="73">IFERROR(B898+1-1,"Модификация")</f>
        <v>Модификация</v>
      </c>
      <c r="M898" s="3">
        <f t="shared" si="69"/>
        <v>0</v>
      </c>
      <c r="N898" s="3" t="str">
        <f t="shared" si="70"/>
        <v>N</v>
      </c>
      <c r="O898" t="s">
        <v>28008</v>
      </c>
      <c r="Q898" t="str">
        <f t="shared" si="71"/>
        <v>COPY 30144pb185.dat sel\30144pb185.dat</v>
      </c>
      <c r="R898" t="str">
        <f>IF(ISNA(VLOOKUP(B898,Rendered!$B$1:$C$1000,1,FALSE)),"N","Y")</f>
        <v>N</v>
      </c>
    </row>
    <row r="899" spans="1:18" hidden="1" x14ac:dyDescent="0.35">
      <c r="A899" t="s">
        <v>15677</v>
      </c>
      <c r="B899" t="s">
        <v>15866</v>
      </c>
      <c r="C899" t="s">
        <v>15867</v>
      </c>
      <c r="D899" t="s">
        <v>13</v>
      </c>
      <c r="E899" t="s">
        <v>14</v>
      </c>
      <c r="G899">
        <v>2</v>
      </c>
      <c r="H899">
        <v>4</v>
      </c>
      <c r="I899">
        <v>3</v>
      </c>
      <c r="J899">
        <f t="shared" si="72"/>
        <v>9</v>
      </c>
      <c r="K899" t="str">
        <f>IF(OR(J899&gt;Ограничения!$B$1,Sheet!G8172&gt;Ограничения!$B$2,Sheet!H8172&gt;Ограничения!$B$2,Sheet!I8172&gt;Ограничения!$B$2,),"Not compatible","Compatible")</f>
        <v>Compatible</v>
      </c>
      <c r="L899" t="str">
        <f t="shared" si="73"/>
        <v>Модификация</v>
      </c>
      <c r="M899" s="3">
        <f t="shared" ref="M899:M962" si="74">IF(ISERR(FIND(C899,C900)),0,LEN(C899)/LEN(C900))</f>
        <v>0</v>
      </c>
      <c r="N899" s="3" t="str">
        <f t="shared" ref="N899:N962" si="75">IF(OR(M899&gt;0,M898&gt;0),"Y","N")</f>
        <v>N</v>
      </c>
      <c r="O899" t="s">
        <v>28008</v>
      </c>
      <c r="Q899" t="str">
        <f t="shared" si="71"/>
        <v>COPY 30144pb199.dat sel\30144pb199.dat</v>
      </c>
      <c r="R899" t="str">
        <f>IF(ISNA(VLOOKUP(B899,Rendered!$B$1:$C$1000,1,FALSE)),"N","Y")</f>
        <v>N</v>
      </c>
    </row>
    <row r="900" spans="1:18" hidden="1" x14ac:dyDescent="0.35">
      <c r="A900" t="s">
        <v>15677</v>
      </c>
      <c r="B900" t="s">
        <v>15868</v>
      </c>
      <c r="C900" t="s">
        <v>15869</v>
      </c>
      <c r="D900" t="s">
        <v>13</v>
      </c>
      <c r="E900" t="s">
        <v>14</v>
      </c>
      <c r="G900">
        <v>2</v>
      </c>
      <c r="H900">
        <v>4</v>
      </c>
      <c r="I900">
        <v>3</v>
      </c>
      <c r="J900">
        <f t="shared" si="72"/>
        <v>9</v>
      </c>
      <c r="K900" t="str">
        <f>IF(OR(J900&gt;Ограничения!$B$1,Sheet!G8173&gt;Ограничения!$B$2,Sheet!H8173&gt;Ограничения!$B$2,Sheet!I8173&gt;Ограничения!$B$2,),"Not compatible","Compatible")</f>
        <v>Compatible</v>
      </c>
      <c r="L900" t="str">
        <f t="shared" si="73"/>
        <v>Модификация</v>
      </c>
      <c r="M900" s="3">
        <f t="shared" si="74"/>
        <v>0</v>
      </c>
      <c r="N900" s="3" t="str">
        <f t="shared" si="75"/>
        <v>N</v>
      </c>
      <c r="O900" t="s">
        <v>28008</v>
      </c>
      <c r="Q900" t="str">
        <f t="shared" si="71"/>
        <v>COPY 30144pb230.dat sel\30144pb230.dat</v>
      </c>
      <c r="R900" t="str">
        <f>IF(ISNA(VLOOKUP(B900,Rendered!$B$1:$C$1000,1,FALSE)),"N","Y")</f>
        <v>N</v>
      </c>
    </row>
    <row r="901" spans="1:18" hidden="1" x14ac:dyDescent="0.35">
      <c r="A901" t="s">
        <v>15677</v>
      </c>
      <c r="B901" t="s">
        <v>15870</v>
      </c>
      <c r="C901" t="s">
        <v>15871</v>
      </c>
      <c r="D901" t="s">
        <v>13</v>
      </c>
      <c r="E901" t="s">
        <v>14</v>
      </c>
      <c r="G901">
        <v>2</v>
      </c>
      <c r="H901">
        <v>4</v>
      </c>
      <c r="I901">
        <v>3</v>
      </c>
      <c r="J901">
        <f t="shared" si="72"/>
        <v>9</v>
      </c>
      <c r="K901" t="str">
        <f>IF(OR(J901&gt;Ограничения!$B$1,Sheet!G8174&gt;Ограничения!$B$2,Sheet!H8174&gt;Ограничения!$B$2,Sheet!I8174&gt;Ограничения!$B$2,),"Not compatible","Compatible")</f>
        <v>Compatible</v>
      </c>
      <c r="L901" t="str">
        <f t="shared" si="73"/>
        <v>Модификация</v>
      </c>
      <c r="M901" s="3">
        <f t="shared" si="74"/>
        <v>0</v>
      </c>
      <c r="N901" s="3" t="str">
        <f t="shared" si="75"/>
        <v>N</v>
      </c>
      <c r="O901" t="s">
        <v>28008</v>
      </c>
      <c r="Q901" t="str">
        <f t="shared" si="71"/>
        <v>COPY 30144pb269.dat sel\30144pb269.dat</v>
      </c>
      <c r="R901" t="str">
        <f>IF(ISNA(VLOOKUP(B901,Rendered!$B$1:$C$1000,1,FALSE)),"N","Y")</f>
        <v>N</v>
      </c>
    </row>
    <row r="902" spans="1:18" hidden="1" x14ac:dyDescent="0.35">
      <c r="A902" t="s">
        <v>15677</v>
      </c>
      <c r="B902" t="s">
        <v>15872</v>
      </c>
      <c r="C902" t="s">
        <v>15873</v>
      </c>
      <c r="D902" t="s">
        <v>13</v>
      </c>
      <c r="E902" t="s">
        <v>14</v>
      </c>
      <c r="G902">
        <v>2</v>
      </c>
      <c r="H902">
        <v>4</v>
      </c>
      <c r="I902">
        <v>3</v>
      </c>
      <c r="J902">
        <f t="shared" si="72"/>
        <v>9</v>
      </c>
      <c r="K902" t="str">
        <f>IF(OR(J902&gt;Ограничения!$B$1,Sheet!G8175&gt;Ограничения!$B$2,Sheet!H8175&gt;Ограничения!$B$2,Sheet!I8175&gt;Ограничения!$B$2,),"Not compatible","Compatible")</f>
        <v>Compatible</v>
      </c>
      <c r="L902" t="str">
        <f t="shared" si="73"/>
        <v>Модификация</v>
      </c>
      <c r="M902" s="3">
        <f t="shared" si="74"/>
        <v>0</v>
      </c>
      <c r="N902" s="3" t="str">
        <f t="shared" si="75"/>
        <v>N</v>
      </c>
      <c r="O902" t="s">
        <v>28008</v>
      </c>
      <c r="Q902" t="str">
        <f t="shared" si="71"/>
        <v>COPY 30144pb318.dat sel\30144pb318.dat</v>
      </c>
      <c r="R902" t="str">
        <f>IF(ISNA(VLOOKUP(B902,Rendered!$B$1:$C$1000,1,FALSE)),"N","Y")</f>
        <v>N</v>
      </c>
    </row>
    <row r="903" spans="1:18" hidden="1" x14ac:dyDescent="0.35">
      <c r="A903" t="s">
        <v>15677</v>
      </c>
      <c r="B903" t="s">
        <v>15874</v>
      </c>
      <c r="C903" t="s">
        <v>15875</v>
      </c>
      <c r="D903" t="s">
        <v>13</v>
      </c>
      <c r="E903" t="s">
        <v>14</v>
      </c>
      <c r="G903">
        <v>2</v>
      </c>
      <c r="H903">
        <v>4</v>
      </c>
      <c r="I903">
        <v>3</v>
      </c>
      <c r="J903">
        <f t="shared" si="72"/>
        <v>9</v>
      </c>
      <c r="K903" t="str">
        <f>IF(OR(J903&gt;Ограничения!$B$1,Sheet!G8176&gt;Ограничения!$B$2,Sheet!H8176&gt;Ограничения!$B$2,Sheet!I8176&gt;Ограничения!$B$2,),"Not compatible","Compatible")</f>
        <v>Compatible</v>
      </c>
      <c r="L903" t="str">
        <f t="shared" si="73"/>
        <v>Модификация</v>
      </c>
      <c r="M903" s="3">
        <f t="shared" si="74"/>
        <v>0</v>
      </c>
      <c r="N903" s="3" t="str">
        <f t="shared" si="75"/>
        <v>N</v>
      </c>
      <c r="O903" t="s">
        <v>28008</v>
      </c>
      <c r="Q903" t="str">
        <f t="shared" si="71"/>
        <v>COPY 30144pb364.dat sel\30144pb364.dat</v>
      </c>
      <c r="R903" t="str">
        <f>IF(ISNA(VLOOKUP(B903,Rendered!$B$1:$C$1000,1,FALSE)),"N","Y")</f>
        <v>N</v>
      </c>
    </row>
    <row r="904" spans="1:18" hidden="1" x14ac:dyDescent="0.35">
      <c r="A904" t="s">
        <v>15677</v>
      </c>
      <c r="B904" t="s">
        <v>15876</v>
      </c>
      <c r="C904" t="s">
        <v>15877</v>
      </c>
      <c r="D904" t="s">
        <v>13</v>
      </c>
      <c r="E904" t="s">
        <v>14</v>
      </c>
      <c r="G904">
        <v>2</v>
      </c>
      <c r="H904">
        <v>4</v>
      </c>
      <c r="I904">
        <v>3</v>
      </c>
      <c r="J904">
        <f t="shared" si="72"/>
        <v>9</v>
      </c>
      <c r="K904" t="str">
        <f>IF(OR(J904&gt;Ограничения!$B$1,Sheet!G8177&gt;Ограничения!$B$2,Sheet!H8177&gt;Ограничения!$B$2,Sheet!I8177&gt;Ограничения!$B$2,),"Not compatible","Compatible")</f>
        <v>Compatible</v>
      </c>
      <c r="L904" t="str">
        <f t="shared" si="73"/>
        <v>Модификация</v>
      </c>
      <c r="M904" s="3">
        <f t="shared" si="74"/>
        <v>0</v>
      </c>
      <c r="N904" s="3" t="str">
        <f t="shared" si="75"/>
        <v>N</v>
      </c>
      <c r="O904" t="s">
        <v>28008</v>
      </c>
      <c r="Q904" t="str">
        <f t="shared" si="71"/>
        <v>COPY 30144pb157.dat sel\30144pb157.dat</v>
      </c>
      <c r="R904" t="str">
        <f>IF(ISNA(VLOOKUP(B904,Rendered!$B$1:$C$1000,1,FALSE)),"N","Y")</f>
        <v>N</v>
      </c>
    </row>
    <row r="905" spans="1:18" hidden="1" x14ac:dyDescent="0.35">
      <c r="A905" t="s">
        <v>15677</v>
      </c>
      <c r="B905" t="s">
        <v>15878</v>
      </c>
      <c r="C905" t="s">
        <v>15879</v>
      </c>
      <c r="D905" t="s">
        <v>13</v>
      </c>
      <c r="E905" t="s">
        <v>14</v>
      </c>
      <c r="G905">
        <v>2</v>
      </c>
      <c r="H905">
        <v>4</v>
      </c>
      <c r="I905">
        <v>3</v>
      </c>
      <c r="J905">
        <f t="shared" si="72"/>
        <v>9</v>
      </c>
      <c r="K905" t="str">
        <f>IF(OR(J905&gt;Ограничения!$B$1,Sheet!G8178&gt;Ограничения!$B$2,Sheet!H8178&gt;Ограничения!$B$2,Sheet!I8178&gt;Ограничения!$B$2,),"Not compatible","Compatible")</f>
        <v>Compatible</v>
      </c>
      <c r="L905" t="str">
        <f t="shared" si="73"/>
        <v>Модификация</v>
      </c>
      <c r="M905" s="3">
        <f t="shared" si="74"/>
        <v>0</v>
      </c>
      <c r="N905" s="3" t="str">
        <f t="shared" si="75"/>
        <v>N</v>
      </c>
      <c r="O905" t="s">
        <v>28008</v>
      </c>
      <c r="Q905" t="str">
        <f t="shared" si="71"/>
        <v>COPY 30144pb168.dat sel\30144pb168.dat</v>
      </c>
      <c r="R905" t="str">
        <f>IF(ISNA(VLOOKUP(B905,Rendered!$B$1:$C$1000,1,FALSE)),"N","Y")</f>
        <v>N</v>
      </c>
    </row>
    <row r="906" spans="1:18" hidden="1" x14ac:dyDescent="0.35">
      <c r="A906" t="s">
        <v>15677</v>
      </c>
      <c r="B906" t="s">
        <v>15880</v>
      </c>
      <c r="C906" t="s">
        <v>15881</v>
      </c>
      <c r="D906" t="s">
        <v>13</v>
      </c>
      <c r="E906" t="s">
        <v>14</v>
      </c>
      <c r="G906">
        <v>2</v>
      </c>
      <c r="H906">
        <v>4</v>
      </c>
      <c r="I906">
        <v>3</v>
      </c>
      <c r="J906">
        <f t="shared" si="72"/>
        <v>9</v>
      </c>
      <c r="K906" t="str">
        <f>IF(OR(J906&gt;Ограничения!$B$1,Sheet!G8179&gt;Ограничения!$B$2,Sheet!H8179&gt;Ограничения!$B$2,Sheet!I8179&gt;Ограничения!$B$2,),"Not compatible","Compatible")</f>
        <v>Compatible</v>
      </c>
      <c r="L906" t="str">
        <f t="shared" si="73"/>
        <v>Модификация</v>
      </c>
      <c r="M906" s="3">
        <f t="shared" si="74"/>
        <v>0</v>
      </c>
      <c r="N906" s="3" t="str">
        <f t="shared" si="75"/>
        <v>N</v>
      </c>
      <c r="O906" t="s">
        <v>28008</v>
      </c>
      <c r="Q906" t="str">
        <f t="shared" si="71"/>
        <v>COPY 30144pb186.dat sel\30144pb186.dat</v>
      </c>
      <c r="R906" t="str">
        <f>IF(ISNA(VLOOKUP(B906,Rendered!$B$1:$C$1000,1,FALSE)),"N","Y")</f>
        <v>N</v>
      </c>
    </row>
    <row r="907" spans="1:18" hidden="1" x14ac:dyDescent="0.35">
      <c r="A907" t="s">
        <v>15677</v>
      </c>
      <c r="B907" t="s">
        <v>15882</v>
      </c>
      <c r="C907" t="s">
        <v>15883</v>
      </c>
      <c r="D907" t="s">
        <v>13</v>
      </c>
      <c r="E907" t="s">
        <v>14</v>
      </c>
      <c r="G907">
        <v>2</v>
      </c>
      <c r="H907">
        <v>4</v>
      </c>
      <c r="I907">
        <v>3</v>
      </c>
      <c r="J907">
        <f t="shared" si="72"/>
        <v>9</v>
      </c>
      <c r="K907" t="str">
        <f>IF(OR(J907&gt;Ограничения!$B$1,Sheet!G8180&gt;Ограничения!$B$2,Sheet!H8180&gt;Ограничения!$B$2,Sheet!I8180&gt;Ограничения!$B$2,),"Not compatible","Compatible")</f>
        <v>Compatible</v>
      </c>
      <c r="L907" t="str">
        <f t="shared" si="73"/>
        <v>Модификация</v>
      </c>
      <c r="M907" s="3">
        <f t="shared" si="74"/>
        <v>0</v>
      </c>
      <c r="N907" s="3" t="str">
        <f t="shared" si="75"/>
        <v>N</v>
      </c>
      <c r="O907" t="s">
        <v>28008</v>
      </c>
      <c r="Q907" t="str">
        <f t="shared" si="71"/>
        <v>COPY 30144pb200.dat sel\30144pb200.dat</v>
      </c>
      <c r="R907" t="str">
        <f>IF(ISNA(VLOOKUP(B907,Rendered!$B$1:$C$1000,1,FALSE)),"N","Y")</f>
        <v>N</v>
      </c>
    </row>
    <row r="908" spans="1:18" hidden="1" x14ac:dyDescent="0.35">
      <c r="A908" t="s">
        <v>15677</v>
      </c>
      <c r="B908" t="s">
        <v>15884</v>
      </c>
      <c r="C908" t="s">
        <v>15885</v>
      </c>
      <c r="D908" t="s">
        <v>13</v>
      </c>
      <c r="E908" t="s">
        <v>14</v>
      </c>
      <c r="G908">
        <v>2</v>
      </c>
      <c r="H908">
        <v>4</v>
      </c>
      <c r="I908">
        <v>3</v>
      </c>
      <c r="J908">
        <f t="shared" si="72"/>
        <v>9</v>
      </c>
      <c r="K908" t="str">
        <f>IF(OR(J908&gt;Ограничения!$B$1,Sheet!G8181&gt;Ограничения!$B$2,Sheet!H8181&gt;Ограничения!$B$2,Sheet!I8181&gt;Ограничения!$B$2,),"Not compatible","Compatible")</f>
        <v>Compatible</v>
      </c>
      <c r="L908" t="str">
        <f t="shared" si="73"/>
        <v>Модификация</v>
      </c>
      <c r="M908" s="3">
        <f t="shared" si="74"/>
        <v>0</v>
      </c>
      <c r="N908" s="3" t="str">
        <f t="shared" si="75"/>
        <v>N</v>
      </c>
      <c r="O908" t="s">
        <v>28008</v>
      </c>
      <c r="Q908" t="str">
        <f t="shared" si="71"/>
        <v>COPY 30144pb231.dat sel\30144pb231.dat</v>
      </c>
      <c r="R908" t="str">
        <f>IF(ISNA(VLOOKUP(B908,Rendered!$B$1:$C$1000,1,FALSE)),"N","Y")</f>
        <v>N</v>
      </c>
    </row>
    <row r="909" spans="1:18" hidden="1" x14ac:dyDescent="0.35">
      <c r="A909" t="s">
        <v>15677</v>
      </c>
      <c r="B909" t="s">
        <v>15886</v>
      </c>
      <c r="C909" t="s">
        <v>15887</v>
      </c>
      <c r="D909" t="s">
        <v>13</v>
      </c>
      <c r="E909" t="s">
        <v>14</v>
      </c>
      <c r="G909">
        <v>2</v>
      </c>
      <c r="H909">
        <v>4</v>
      </c>
      <c r="I909">
        <v>3</v>
      </c>
      <c r="J909">
        <f t="shared" si="72"/>
        <v>9</v>
      </c>
      <c r="K909" t="str">
        <f>IF(OR(J909&gt;Ограничения!$B$1,Sheet!G8182&gt;Ограничения!$B$2,Sheet!H8182&gt;Ограничения!$B$2,Sheet!I8182&gt;Ограничения!$B$2,),"Not compatible","Compatible")</f>
        <v>Compatible</v>
      </c>
      <c r="L909" t="str">
        <f t="shared" si="73"/>
        <v>Модификация</v>
      </c>
      <c r="M909" s="3">
        <f t="shared" si="74"/>
        <v>0</v>
      </c>
      <c r="N909" s="3" t="str">
        <f t="shared" si="75"/>
        <v>N</v>
      </c>
      <c r="O909" t="s">
        <v>28008</v>
      </c>
      <c r="Q909" t="str">
        <f t="shared" si="71"/>
        <v>COPY 30144pb270.dat sel\30144pb270.dat</v>
      </c>
      <c r="R909" t="str">
        <f>IF(ISNA(VLOOKUP(B909,Rendered!$B$1:$C$1000,1,FALSE)),"N","Y")</f>
        <v>N</v>
      </c>
    </row>
    <row r="910" spans="1:18" hidden="1" x14ac:dyDescent="0.35">
      <c r="A910" t="s">
        <v>15677</v>
      </c>
      <c r="B910" t="s">
        <v>15888</v>
      </c>
      <c r="C910" t="s">
        <v>15889</v>
      </c>
      <c r="D910" t="s">
        <v>13</v>
      </c>
      <c r="E910" t="s">
        <v>14</v>
      </c>
      <c r="G910">
        <v>2</v>
      </c>
      <c r="H910">
        <v>4</v>
      </c>
      <c r="I910">
        <v>3</v>
      </c>
      <c r="J910">
        <f t="shared" si="72"/>
        <v>9</v>
      </c>
      <c r="K910" t="str">
        <f>IF(OR(J910&gt;Ограничения!$B$1,Sheet!G8183&gt;Ограничения!$B$2,Sheet!H8183&gt;Ограничения!$B$2,Sheet!I8183&gt;Ограничения!$B$2,),"Not compatible","Compatible")</f>
        <v>Compatible</v>
      </c>
      <c r="L910" t="str">
        <f t="shared" si="73"/>
        <v>Модификация</v>
      </c>
      <c r="M910" s="3">
        <f t="shared" si="74"/>
        <v>0</v>
      </c>
      <c r="N910" s="3" t="str">
        <f t="shared" si="75"/>
        <v>N</v>
      </c>
      <c r="O910" t="s">
        <v>28008</v>
      </c>
      <c r="Q910" t="str">
        <f t="shared" si="71"/>
        <v>COPY 30144pb319.dat sel\30144pb319.dat</v>
      </c>
      <c r="R910" t="str">
        <f>IF(ISNA(VLOOKUP(B910,Rendered!$B$1:$C$1000,1,FALSE)),"N","Y")</f>
        <v>N</v>
      </c>
    </row>
    <row r="911" spans="1:18" hidden="1" x14ac:dyDescent="0.35">
      <c r="A911" t="s">
        <v>15677</v>
      </c>
      <c r="B911" t="s">
        <v>15890</v>
      </c>
      <c r="C911" t="s">
        <v>15891</v>
      </c>
      <c r="D911" t="s">
        <v>13</v>
      </c>
      <c r="E911" t="s">
        <v>14</v>
      </c>
      <c r="G911">
        <v>2</v>
      </c>
      <c r="H911">
        <v>4</v>
      </c>
      <c r="I911">
        <v>3</v>
      </c>
      <c r="J911">
        <f t="shared" si="72"/>
        <v>9</v>
      </c>
      <c r="K911" t="str">
        <f>IF(OR(J911&gt;Ограничения!$B$1,Sheet!G8184&gt;Ограничения!$B$2,Sheet!H8184&gt;Ограничения!$B$2,Sheet!I8184&gt;Ограничения!$B$2,),"Not compatible","Compatible")</f>
        <v>Compatible</v>
      </c>
      <c r="L911" t="str">
        <f t="shared" si="73"/>
        <v>Модификация</v>
      </c>
      <c r="M911" s="3">
        <f t="shared" si="74"/>
        <v>0</v>
      </c>
      <c r="N911" s="3" t="str">
        <f t="shared" si="75"/>
        <v>N</v>
      </c>
      <c r="O911" t="s">
        <v>28008</v>
      </c>
      <c r="Q911" t="str">
        <f t="shared" si="71"/>
        <v>COPY 30144pb365.dat sel\30144pb365.dat</v>
      </c>
      <c r="R911" t="str">
        <f>IF(ISNA(VLOOKUP(B911,Rendered!$B$1:$C$1000,1,FALSE)),"N","Y")</f>
        <v>N</v>
      </c>
    </row>
    <row r="912" spans="1:18" hidden="1" x14ac:dyDescent="0.35">
      <c r="A912" t="s">
        <v>15677</v>
      </c>
      <c r="B912" t="s">
        <v>15844</v>
      </c>
      <c r="C912" t="s">
        <v>15845</v>
      </c>
      <c r="D912" t="s">
        <v>13</v>
      </c>
      <c r="E912" t="s">
        <v>14</v>
      </c>
      <c r="G912">
        <v>2</v>
      </c>
      <c r="H912">
        <v>4</v>
      </c>
      <c r="I912">
        <v>3</v>
      </c>
      <c r="J912">
        <f t="shared" si="72"/>
        <v>9</v>
      </c>
      <c r="K912" t="str">
        <f>IF(OR(J912&gt;Ограничения!$B$1,Sheet!G8161&gt;Ограничения!$B$2,Sheet!H8161&gt;Ограничения!$B$2,Sheet!I8161&gt;Ограничения!$B$2,),"Not compatible","Compatible")</f>
        <v>Compatible</v>
      </c>
      <c r="L912" t="str">
        <f t="shared" si="73"/>
        <v>Модификация</v>
      </c>
      <c r="M912" s="3">
        <f t="shared" si="74"/>
        <v>0</v>
      </c>
      <c r="N912" s="3" t="str">
        <f t="shared" si="75"/>
        <v>N</v>
      </c>
      <c r="O912" t="s">
        <v>28008</v>
      </c>
      <c r="Q912" t="str">
        <f t="shared" si="71"/>
        <v>COPY 30144pb155.dat sel\30144pb155.dat</v>
      </c>
      <c r="R912" t="str">
        <f>IF(ISNA(VLOOKUP(B912,Rendered!$B$1:$C$1000,1,FALSE)),"N","Y")</f>
        <v>N</v>
      </c>
    </row>
    <row r="913" spans="1:18" hidden="1" x14ac:dyDescent="0.35">
      <c r="A913" t="s">
        <v>15677</v>
      </c>
      <c r="B913" t="s">
        <v>15846</v>
      </c>
      <c r="C913" t="s">
        <v>15847</v>
      </c>
      <c r="D913" t="s">
        <v>13</v>
      </c>
      <c r="E913" t="s">
        <v>14</v>
      </c>
      <c r="G913">
        <v>2</v>
      </c>
      <c r="H913">
        <v>4</v>
      </c>
      <c r="I913">
        <v>3</v>
      </c>
      <c r="J913">
        <f t="shared" si="72"/>
        <v>9</v>
      </c>
      <c r="K913" t="str">
        <f>IF(OR(J913&gt;Ограничения!$B$1,Sheet!G8162&gt;Ограничения!$B$2,Sheet!H8162&gt;Ограничения!$B$2,Sheet!I8162&gt;Ограничения!$B$2,),"Not compatible","Compatible")</f>
        <v>Compatible</v>
      </c>
      <c r="L913" t="str">
        <f t="shared" si="73"/>
        <v>Модификация</v>
      </c>
      <c r="M913" s="3">
        <f t="shared" si="74"/>
        <v>0</v>
      </c>
      <c r="N913" s="3" t="str">
        <f t="shared" si="75"/>
        <v>N</v>
      </c>
      <c r="O913" t="s">
        <v>28008</v>
      </c>
      <c r="Q913" t="str">
        <f t="shared" si="71"/>
        <v>COPY 30144pb166.dat sel\30144pb166.dat</v>
      </c>
      <c r="R913" t="str">
        <f>IF(ISNA(VLOOKUP(B913,Rendered!$B$1:$C$1000,1,FALSE)),"N","Y")</f>
        <v>N</v>
      </c>
    </row>
    <row r="914" spans="1:18" hidden="1" x14ac:dyDescent="0.35">
      <c r="A914" t="s">
        <v>15677</v>
      </c>
      <c r="B914" t="s">
        <v>15848</v>
      </c>
      <c r="C914" t="s">
        <v>15849</v>
      </c>
      <c r="D914" t="s">
        <v>13</v>
      </c>
      <c r="E914" t="s">
        <v>14</v>
      </c>
      <c r="G914">
        <v>2</v>
      </c>
      <c r="H914">
        <v>4</v>
      </c>
      <c r="I914">
        <v>3</v>
      </c>
      <c r="J914">
        <f t="shared" si="72"/>
        <v>9</v>
      </c>
      <c r="K914" t="str">
        <f>IF(OR(J914&gt;Ограничения!$B$1,Sheet!G8163&gt;Ограничения!$B$2,Sheet!H8163&gt;Ограничения!$B$2,Sheet!I8163&gt;Ограничения!$B$2,),"Not compatible","Compatible")</f>
        <v>Compatible</v>
      </c>
      <c r="L914" t="str">
        <f t="shared" si="73"/>
        <v>Модификация</v>
      </c>
      <c r="M914" s="3">
        <f t="shared" si="74"/>
        <v>0</v>
      </c>
      <c r="N914" s="3" t="str">
        <f t="shared" si="75"/>
        <v>N</v>
      </c>
      <c r="O914" t="s">
        <v>28008</v>
      </c>
      <c r="Q914" t="str">
        <f t="shared" si="71"/>
        <v>COPY 30144pb184.dat sel\30144pb184.dat</v>
      </c>
      <c r="R914" t="str">
        <f>IF(ISNA(VLOOKUP(B914,Rendered!$B$1:$C$1000,1,FALSE)),"N","Y")</f>
        <v>N</v>
      </c>
    </row>
    <row r="915" spans="1:18" hidden="1" x14ac:dyDescent="0.35">
      <c r="A915" t="s">
        <v>15677</v>
      </c>
      <c r="B915" t="s">
        <v>15850</v>
      </c>
      <c r="C915" t="s">
        <v>15851</v>
      </c>
      <c r="D915" t="s">
        <v>13</v>
      </c>
      <c r="E915" t="s">
        <v>14</v>
      </c>
      <c r="G915">
        <v>2</v>
      </c>
      <c r="H915">
        <v>4</v>
      </c>
      <c r="I915">
        <v>3</v>
      </c>
      <c r="J915">
        <f t="shared" si="72"/>
        <v>9</v>
      </c>
      <c r="K915" t="str">
        <f>IF(OR(J915&gt;Ограничения!$B$1,Sheet!G8164&gt;Ограничения!$B$2,Sheet!H8164&gt;Ограничения!$B$2,Sheet!I8164&gt;Ограничения!$B$2,),"Not compatible","Compatible")</f>
        <v>Compatible</v>
      </c>
      <c r="L915" t="str">
        <f t="shared" si="73"/>
        <v>Модификация</v>
      </c>
      <c r="M915" s="3">
        <f t="shared" si="74"/>
        <v>0</v>
      </c>
      <c r="N915" s="3" t="str">
        <f t="shared" si="75"/>
        <v>N</v>
      </c>
      <c r="O915" t="s">
        <v>28008</v>
      </c>
      <c r="Q915" t="str">
        <f t="shared" si="71"/>
        <v>COPY 30144pb198.dat sel\30144pb198.dat</v>
      </c>
      <c r="R915" t="str">
        <f>IF(ISNA(VLOOKUP(B915,Rendered!$B$1:$C$1000,1,FALSE)),"N","Y")</f>
        <v>N</v>
      </c>
    </row>
    <row r="916" spans="1:18" hidden="1" x14ac:dyDescent="0.35">
      <c r="A916" t="s">
        <v>15677</v>
      </c>
      <c r="B916" t="s">
        <v>15852</v>
      </c>
      <c r="C916" t="s">
        <v>15853</v>
      </c>
      <c r="D916" t="s">
        <v>13</v>
      </c>
      <c r="E916" t="s">
        <v>14</v>
      </c>
      <c r="G916">
        <v>2</v>
      </c>
      <c r="H916">
        <v>4</v>
      </c>
      <c r="I916">
        <v>3</v>
      </c>
      <c r="J916">
        <f t="shared" si="72"/>
        <v>9</v>
      </c>
      <c r="K916" t="str">
        <f>IF(OR(J916&gt;Ограничения!$B$1,Sheet!G8165&gt;Ограничения!$B$2,Sheet!H8165&gt;Ограничения!$B$2,Sheet!I8165&gt;Ограничения!$B$2,),"Not compatible","Compatible")</f>
        <v>Compatible</v>
      </c>
      <c r="L916" t="str">
        <f t="shared" si="73"/>
        <v>Модификация</v>
      </c>
      <c r="M916" s="3">
        <f t="shared" si="74"/>
        <v>0</v>
      </c>
      <c r="N916" s="3" t="str">
        <f t="shared" si="75"/>
        <v>N</v>
      </c>
      <c r="O916" t="s">
        <v>28008</v>
      </c>
      <c r="Q916" t="str">
        <f t="shared" si="71"/>
        <v>COPY 30144pb229.dat sel\30144pb229.dat</v>
      </c>
      <c r="R916" t="str">
        <f>IF(ISNA(VLOOKUP(B916,Rendered!$B$1:$C$1000,1,FALSE)),"N","Y")</f>
        <v>N</v>
      </c>
    </row>
    <row r="917" spans="1:18" hidden="1" x14ac:dyDescent="0.35">
      <c r="A917" t="s">
        <v>15677</v>
      </c>
      <c r="B917" t="s">
        <v>15854</v>
      </c>
      <c r="C917" t="s">
        <v>15855</v>
      </c>
      <c r="D917" t="s">
        <v>13</v>
      </c>
      <c r="E917" t="s">
        <v>14</v>
      </c>
      <c r="G917">
        <v>2</v>
      </c>
      <c r="H917">
        <v>4</v>
      </c>
      <c r="I917">
        <v>3</v>
      </c>
      <c r="J917">
        <f t="shared" si="72"/>
        <v>9</v>
      </c>
      <c r="K917" t="str">
        <f>IF(OR(J917&gt;Ограничения!$B$1,Sheet!G8166&gt;Ограничения!$B$2,Sheet!H8166&gt;Ограничения!$B$2,Sheet!I8166&gt;Ограничения!$B$2,),"Not compatible","Compatible")</f>
        <v>Compatible</v>
      </c>
      <c r="L917" t="str">
        <f t="shared" si="73"/>
        <v>Модификация</v>
      </c>
      <c r="M917" s="3">
        <f t="shared" si="74"/>
        <v>0</v>
      </c>
      <c r="N917" s="3" t="str">
        <f t="shared" si="75"/>
        <v>N</v>
      </c>
      <c r="O917" t="s">
        <v>28008</v>
      </c>
      <c r="Q917" t="str">
        <f t="shared" si="71"/>
        <v>COPY 30144pb268.dat sel\30144pb268.dat</v>
      </c>
      <c r="R917" t="str">
        <f>IF(ISNA(VLOOKUP(B917,Rendered!$B$1:$C$1000,1,FALSE)),"N","Y")</f>
        <v>N</v>
      </c>
    </row>
    <row r="918" spans="1:18" hidden="1" x14ac:dyDescent="0.35">
      <c r="A918" t="s">
        <v>15677</v>
      </c>
      <c r="B918" t="s">
        <v>15856</v>
      </c>
      <c r="C918" t="s">
        <v>15857</v>
      </c>
      <c r="D918" t="s">
        <v>13</v>
      </c>
      <c r="E918" t="s">
        <v>14</v>
      </c>
      <c r="G918">
        <v>2</v>
      </c>
      <c r="H918">
        <v>4</v>
      </c>
      <c r="I918">
        <v>3</v>
      </c>
      <c r="J918">
        <f t="shared" si="72"/>
        <v>9</v>
      </c>
      <c r="K918" t="str">
        <f>IF(OR(J918&gt;Ограничения!$B$1,Sheet!G8167&gt;Ограничения!$B$2,Sheet!H8167&gt;Ограничения!$B$2,Sheet!I8167&gt;Ограничения!$B$2,),"Not compatible","Compatible")</f>
        <v>Compatible</v>
      </c>
      <c r="L918" t="str">
        <f t="shared" si="73"/>
        <v>Модификация</v>
      </c>
      <c r="M918" s="3">
        <f t="shared" si="74"/>
        <v>0</v>
      </c>
      <c r="N918" s="3" t="str">
        <f t="shared" si="75"/>
        <v>N</v>
      </c>
      <c r="O918" t="s">
        <v>28008</v>
      </c>
      <c r="Q918" t="str">
        <f t="shared" si="71"/>
        <v>COPY 30144pb317.dat sel\30144pb317.dat</v>
      </c>
      <c r="R918" t="str">
        <f>IF(ISNA(VLOOKUP(B918,Rendered!$B$1:$C$1000,1,FALSE)),"N","Y")</f>
        <v>N</v>
      </c>
    </row>
    <row r="919" spans="1:18" hidden="1" x14ac:dyDescent="0.35">
      <c r="A919" t="s">
        <v>15677</v>
      </c>
      <c r="B919" t="s">
        <v>15858</v>
      </c>
      <c r="C919" t="s">
        <v>15859</v>
      </c>
      <c r="D919" t="s">
        <v>13</v>
      </c>
      <c r="E919" t="s">
        <v>14</v>
      </c>
      <c r="G919">
        <v>2</v>
      </c>
      <c r="H919">
        <v>4</v>
      </c>
      <c r="I919">
        <v>3</v>
      </c>
      <c r="J919">
        <f t="shared" si="72"/>
        <v>9</v>
      </c>
      <c r="K919" t="str">
        <f>IF(OR(J919&gt;Ограничения!$B$1,Sheet!G8168&gt;Ограничения!$B$2,Sheet!H8168&gt;Ограничения!$B$2,Sheet!I8168&gt;Ограничения!$B$2,),"Not compatible","Compatible")</f>
        <v>Compatible</v>
      </c>
      <c r="L919" t="str">
        <f t="shared" si="73"/>
        <v>Модификация</v>
      </c>
      <c r="M919" s="3">
        <f t="shared" si="74"/>
        <v>0</v>
      </c>
      <c r="N919" s="3" t="str">
        <f t="shared" si="75"/>
        <v>N</v>
      </c>
      <c r="O919" t="s">
        <v>28008</v>
      </c>
      <c r="Q919" t="str">
        <f t="shared" si="71"/>
        <v>COPY 30144pb363.dat sel\30144pb363.dat</v>
      </c>
      <c r="R919" t="str">
        <f>IF(ISNA(VLOOKUP(B919,Rendered!$B$1:$C$1000,1,FALSE)),"N","Y")</f>
        <v>N</v>
      </c>
    </row>
    <row r="920" spans="1:18" hidden="1" x14ac:dyDescent="0.35">
      <c r="A920" t="s">
        <v>15677</v>
      </c>
      <c r="B920" t="s">
        <v>15892</v>
      </c>
      <c r="C920" t="s">
        <v>15893</v>
      </c>
      <c r="D920" t="s">
        <v>13</v>
      </c>
      <c r="E920" t="s">
        <v>14</v>
      </c>
      <c r="G920">
        <v>2</v>
      </c>
      <c r="H920">
        <v>4</v>
      </c>
      <c r="I920">
        <v>3</v>
      </c>
      <c r="J920">
        <f t="shared" si="72"/>
        <v>9</v>
      </c>
      <c r="K920" t="str">
        <f>IF(OR(J920&gt;Ограничения!$B$1,Sheet!G8185&gt;Ограничения!$B$2,Sheet!H8185&gt;Ограничения!$B$2,Sheet!I8185&gt;Ограничения!$B$2,),"Not compatible","Compatible")</f>
        <v>Compatible</v>
      </c>
      <c r="L920" t="str">
        <f t="shared" si="73"/>
        <v>Модификация</v>
      </c>
      <c r="M920" s="3">
        <f t="shared" si="74"/>
        <v>0</v>
      </c>
      <c r="N920" s="3" t="str">
        <f t="shared" si="75"/>
        <v>N</v>
      </c>
      <c r="O920" t="s">
        <v>28008</v>
      </c>
      <c r="Q920" t="str">
        <f t="shared" si="71"/>
        <v>COPY 30144pb190.dat sel\30144pb190.dat</v>
      </c>
      <c r="R920" t="str">
        <f>IF(ISNA(VLOOKUP(B920,Rendered!$B$1:$C$1000,1,FALSE)),"N","Y")</f>
        <v>N</v>
      </c>
    </row>
    <row r="921" spans="1:18" hidden="1" x14ac:dyDescent="0.35">
      <c r="A921" t="s">
        <v>15677</v>
      </c>
      <c r="B921" t="s">
        <v>15894</v>
      </c>
      <c r="C921" t="s">
        <v>15895</v>
      </c>
      <c r="D921" t="s">
        <v>13</v>
      </c>
      <c r="E921" t="s">
        <v>14</v>
      </c>
      <c r="G921">
        <v>2</v>
      </c>
      <c r="H921">
        <v>4</v>
      </c>
      <c r="I921">
        <v>3</v>
      </c>
      <c r="J921">
        <f t="shared" si="72"/>
        <v>9</v>
      </c>
      <c r="K921" t="str">
        <f>IF(OR(J921&gt;Ограничения!$B$1,Sheet!G8186&gt;Ограничения!$B$2,Sheet!H8186&gt;Ограничения!$B$2,Sheet!I8186&gt;Ограничения!$B$2,),"Not compatible","Compatible")</f>
        <v>Compatible</v>
      </c>
      <c r="L921" t="str">
        <f t="shared" si="73"/>
        <v>Модификация</v>
      </c>
      <c r="M921" s="3">
        <f t="shared" si="74"/>
        <v>0</v>
      </c>
      <c r="N921" s="3" t="str">
        <f t="shared" si="75"/>
        <v>N</v>
      </c>
      <c r="O921" t="s">
        <v>28008</v>
      </c>
      <c r="Q921" t="str">
        <f t="shared" si="71"/>
        <v>COPY 30144pb159.dat sel\30144pb159.dat</v>
      </c>
      <c r="R921" t="str">
        <f>IF(ISNA(VLOOKUP(B921,Rendered!$B$1:$C$1000,1,FALSE)),"N","Y")</f>
        <v>N</v>
      </c>
    </row>
    <row r="922" spans="1:18" hidden="1" x14ac:dyDescent="0.35">
      <c r="A922" t="s">
        <v>15677</v>
      </c>
      <c r="B922" t="s">
        <v>15896</v>
      </c>
      <c r="C922" t="s">
        <v>15897</v>
      </c>
      <c r="D922" t="s">
        <v>13</v>
      </c>
      <c r="E922" t="s">
        <v>14</v>
      </c>
      <c r="G922">
        <v>2</v>
      </c>
      <c r="H922">
        <v>4</v>
      </c>
      <c r="I922">
        <v>3</v>
      </c>
      <c r="J922">
        <f t="shared" si="72"/>
        <v>9</v>
      </c>
      <c r="K922" t="str">
        <f>IF(OR(J922&gt;Ограничения!$B$1,Sheet!G8187&gt;Ограничения!$B$2,Sheet!H8187&gt;Ограничения!$B$2,Sheet!I8187&gt;Ограничения!$B$2,),"Not compatible","Compatible")</f>
        <v>Compatible</v>
      </c>
      <c r="L922" t="str">
        <f t="shared" si="73"/>
        <v>Модификация</v>
      </c>
      <c r="M922" s="3">
        <f t="shared" si="74"/>
        <v>0</v>
      </c>
      <c r="N922" s="3" t="str">
        <f t="shared" si="75"/>
        <v>N</v>
      </c>
      <c r="O922" t="s">
        <v>28008</v>
      </c>
      <c r="Q922" t="str">
        <f t="shared" si="71"/>
        <v>COPY 30144pb023.dat sel\30144pb023.dat</v>
      </c>
      <c r="R922" t="str">
        <f>IF(ISNA(VLOOKUP(B922,Rendered!$B$1:$C$1000,1,FALSE)),"N","Y")</f>
        <v>N</v>
      </c>
    </row>
    <row r="923" spans="1:18" hidden="1" x14ac:dyDescent="0.35">
      <c r="A923" t="s">
        <v>15677</v>
      </c>
      <c r="B923" t="s">
        <v>15898</v>
      </c>
      <c r="C923" t="s">
        <v>15899</v>
      </c>
      <c r="D923" t="s">
        <v>13</v>
      </c>
      <c r="E923" t="s">
        <v>14</v>
      </c>
      <c r="G923">
        <v>2</v>
      </c>
      <c r="H923">
        <v>4</v>
      </c>
      <c r="I923">
        <v>3</v>
      </c>
      <c r="J923">
        <f t="shared" si="72"/>
        <v>9</v>
      </c>
      <c r="K923" t="str">
        <f>IF(OR(J923&gt;Ограничения!$B$1,Sheet!G8188&gt;Ограничения!$B$2,Sheet!H8188&gt;Ограничения!$B$2,Sheet!I8188&gt;Ограничения!$B$2,),"Not compatible","Compatible")</f>
        <v>Compatible</v>
      </c>
      <c r="L923" t="str">
        <f t="shared" si="73"/>
        <v>Модификация</v>
      </c>
      <c r="M923" s="3">
        <f t="shared" si="74"/>
        <v>0</v>
      </c>
      <c r="N923" s="3" t="str">
        <f t="shared" si="75"/>
        <v>N</v>
      </c>
      <c r="O923" t="s">
        <v>28008</v>
      </c>
      <c r="Q923" t="str">
        <f t="shared" si="71"/>
        <v>COPY 30144pb078.dat sel\30144pb078.dat</v>
      </c>
      <c r="R923" t="str">
        <f>IF(ISNA(VLOOKUP(B923,Rendered!$B$1:$C$1000,1,FALSE)),"N","Y")</f>
        <v>N</v>
      </c>
    </row>
    <row r="924" spans="1:18" hidden="1" x14ac:dyDescent="0.35">
      <c r="A924" t="s">
        <v>15677</v>
      </c>
      <c r="B924" t="s">
        <v>15900</v>
      </c>
      <c r="C924" t="s">
        <v>15901</v>
      </c>
      <c r="D924" t="s">
        <v>13</v>
      </c>
      <c r="E924" t="s">
        <v>14</v>
      </c>
      <c r="G924">
        <v>2</v>
      </c>
      <c r="H924">
        <v>4</v>
      </c>
      <c r="I924">
        <v>3</v>
      </c>
      <c r="J924">
        <f t="shared" si="72"/>
        <v>9</v>
      </c>
      <c r="K924" t="str">
        <f>IF(OR(J924&gt;Ограничения!$B$1,Sheet!G8189&gt;Ограничения!$B$2,Sheet!H8189&gt;Ограничения!$B$2,Sheet!I8189&gt;Ограничения!$B$2,),"Not compatible","Compatible")</f>
        <v>Compatible</v>
      </c>
      <c r="L924" t="str">
        <f t="shared" si="73"/>
        <v>Модификация</v>
      </c>
      <c r="M924" s="3">
        <f t="shared" si="74"/>
        <v>0</v>
      </c>
      <c r="N924" s="3" t="str">
        <f t="shared" si="75"/>
        <v>N</v>
      </c>
      <c r="O924" t="s">
        <v>28008</v>
      </c>
      <c r="Q924" t="str">
        <f t="shared" ref="Q924:Q987" si="76">_xlfn.CONCAT("COPY ",B924,".dat sel\",B924,".dat")</f>
        <v>COPY 30144pb007.dat sel\30144pb007.dat</v>
      </c>
      <c r="R924" t="str">
        <f>IF(ISNA(VLOOKUP(B924,Rendered!$B$1:$C$1000,1,FALSE)),"N","Y")</f>
        <v>N</v>
      </c>
    </row>
    <row r="925" spans="1:18" hidden="1" x14ac:dyDescent="0.35">
      <c r="A925" t="s">
        <v>15677</v>
      </c>
      <c r="B925" t="s">
        <v>15902</v>
      </c>
      <c r="C925" t="s">
        <v>15903</v>
      </c>
      <c r="D925" t="s">
        <v>13</v>
      </c>
      <c r="E925" t="s">
        <v>14</v>
      </c>
      <c r="G925">
        <v>2</v>
      </c>
      <c r="H925">
        <v>4</v>
      </c>
      <c r="I925">
        <v>3</v>
      </c>
      <c r="J925">
        <f t="shared" si="72"/>
        <v>9</v>
      </c>
      <c r="K925" t="str">
        <f>IF(OR(J925&gt;Ограничения!$B$1,Sheet!G8190&gt;Ограничения!$B$2,Sheet!H8190&gt;Ограничения!$B$2,Sheet!I8190&gt;Ограничения!$B$2,),"Not compatible","Compatible")</f>
        <v>Compatible</v>
      </c>
      <c r="L925" t="str">
        <f t="shared" si="73"/>
        <v>Модификация</v>
      </c>
      <c r="M925" s="3">
        <f t="shared" si="74"/>
        <v>0</v>
      </c>
      <c r="N925" s="3" t="str">
        <f t="shared" si="75"/>
        <v>N</v>
      </c>
      <c r="O925" t="s">
        <v>28008</v>
      </c>
      <c r="Q925" t="str">
        <f t="shared" si="76"/>
        <v>COPY 30144pb061.dat sel\30144pb061.dat</v>
      </c>
      <c r="R925" t="str">
        <f>IF(ISNA(VLOOKUP(B925,Rendered!$B$1:$C$1000,1,FALSE)),"N","Y")</f>
        <v>N</v>
      </c>
    </row>
    <row r="926" spans="1:18" hidden="1" x14ac:dyDescent="0.35">
      <c r="A926" t="s">
        <v>15677</v>
      </c>
      <c r="B926" t="s">
        <v>15814</v>
      </c>
      <c r="C926" t="s">
        <v>15815</v>
      </c>
      <c r="D926" t="s">
        <v>13</v>
      </c>
      <c r="E926">
        <v>2012</v>
      </c>
      <c r="F926">
        <v>2012</v>
      </c>
      <c r="G926">
        <v>2</v>
      </c>
      <c r="H926">
        <v>4</v>
      </c>
      <c r="I926">
        <v>3</v>
      </c>
      <c r="J926">
        <f t="shared" si="72"/>
        <v>9</v>
      </c>
      <c r="K926" t="str">
        <f>IF(OR(J926&gt;Ограничения!$B$1,Sheet!G8146&gt;Ограничения!$B$2,Sheet!H8146&gt;Ограничения!$B$2,Sheet!I8146&gt;Ограничения!$B$2,),"Not compatible","Compatible")</f>
        <v>Compatible</v>
      </c>
      <c r="L926" t="str">
        <f t="shared" si="73"/>
        <v>Модификация</v>
      </c>
      <c r="M926" s="3">
        <f t="shared" si="74"/>
        <v>0</v>
      </c>
      <c r="N926" s="3" t="str">
        <f t="shared" si="75"/>
        <v>N</v>
      </c>
      <c r="O926" t="s">
        <v>28008</v>
      </c>
      <c r="Q926" t="str">
        <f t="shared" si="76"/>
        <v>COPY 30144pb116.dat sel\30144pb116.dat</v>
      </c>
      <c r="R926" t="str">
        <f>IF(ISNA(VLOOKUP(B926,Rendered!$B$1:$C$1000,1,FALSE)),"N","Y")</f>
        <v>N</v>
      </c>
    </row>
    <row r="927" spans="1:18" hidden="1" x14ac:dyDescent="0.35">
      <c r="A927" t="s">
        <v>15677</v>
      </c>
      <c r="B927" t="s">
        <v>15904</v>
      </c>
      <c r="C927" t="s">
        <v>15905</v>
      </c>
      <c r="D927" t="s">
        <v>13</v>
      </c>
      <c r="E927" t="s">
        <v>14</v>
      </c>
      <c r="G927">
        <v>2</v>
      </c>
      <c r="H927">
        <v>4</v>
      </c>
      <c r="I927">
        <v>3</v>
      </c>
      <c r="J927">
        <f t="shared" si="72"/>
        <v>9</v>
      </c>
      <c r="K927" t="str">
        <f>IF(OR(J927&gt;Ограничения!$B$1,Sheet!G8191&gt;Ограничения!$B$2,Sheet!H8191&gt;Ограничения!$B$2,Sheet!I8191&gt;Ограничения!$B$2,),"Not compatible","Compatible")</f>
        <v>Compatible</v>
      </c>
      <c r="L927" t="str">
        <f t="shared" si="73"/>
        <v>Модификация</v>
      </c>
      <c r="M927" s="3">
        <f t="shared" si="74"/>
        <v>0</v>
      </c>
      <c r="N927" s="3" t="str">
        <f t="shared" si="75"/>
        <v>N</v>
      </c>
      <c r="O927" t="s">
        <v>28008</v>
      </c>
      <c r="Q927" t="str">
        <f t="shared" si="76"/>
        <v>COPY 30144pb093.dat sel\30144pb093.dat</v>
      </c>
      <c r="R927" t="str">
        <f>IF(ISNA(VLOOKUP(B927,Rendered!$B$1:$C$1000,1,FALSE)),"N","Y")</f>
        <v>N</v>
      </c>
    </row>
    <row r="928" spans="1:18" hidden="1" x14ac:dyDescent="0.35">
      <c r="A928" t="s">
        <v>15677</v>
      </c>
      <c r="B928" t="s">
        <v>15906</v>
      </c>
      <c r="C928" t="s">
        <v>15907</v>
      </c>
      <c r="D928" t="s">
        <v>13</v>
      </c>
      <c r="E928" t="s">
        <v>14</v>
      </c>
      <c r="G928">
        <v>2</v>
      </c>
      <c r="H928">
        <v>4</v>
      </c>
      <c r="I928">
        <v>3</v>
      </c>
      <c r="J928">
        <f t="shared" si="72"/>
        <v>9</v>
      </c>
      <c r="K928" t="str">
        <f>IF(OR(J928&gt;Ограничения!$B$1,Sheet!G8192&gt;Ограничения!$B$2,Sheet!H8192&gt;Ограничения!$B$2,Sheet!I8192&gt;Ограничения!$B$2,),"Not compatible","Compatible")</f>
        <v>Compatible</v>
      </c>
      <c r="L928" t="str">
        <f t="shared" si="73"/>
        <v>Модификация</v>
      </c>
      <c r="M928" s="3">
        <f t="shared" si="74"/>
        <v>0</v>
      </c>
      <c r="N928" s="3" t="str">
        <f t="shared" si="75"/>
        <v>N</v>
      </c>
      <c r="O928" t="s">
        <v>28008</v>
      </c>
      <c r="Q928" t="str">
        <f t="shared" si="76"/>
        <v>COPY 30144pb053.dat sel\30144pb053.dat</v>
      </c>
      <c r="R928" t="str">
        <f>IF(ISNA(VLOOKUP(B928,Rendered!$B$1:$C$1000,1,FALSE)),"N","Y")</f>
        <v>N</v>
      </c>
    </row>
    <row r="929" spans="1:18" hidden="1" x14ac:dyDescent="0.35">
      <c r="A929" t="s">
        <v>15677</v>
      </c>
      <c r="B929" t="s">
        <v>15908</v>
      </c>
      <c r="C929" t="s">
        <v>15909</v>
      </c>
      <c r="D929" t="s">
        <v>13</v>
      </c>
      <c r="E929" t="s">
        <v>14</v>
      </c>
      <c r="G929">
        <v>2</v>
      </c>
      <c r="H929">
        <v>4</v>
      </c>
      <c r="I929">
        <v>3</v>
      </c>
      <c r="J929">
        <f t="shared" si="72"/>
        <v>9</v>
      </c>
      <c r="K929" t="str">
        <f>IF(OR(J929&gt;Ограничения!$B$1,Sheet!G8193&gt;Ограничения!$B$2,Sheet!H8193&gt;Ограничения!$B$2,Sheet!I8193&gt;Ограничения!$B$2,),"Not compatible","Compatible")</f>
        <v>Compatible</v>
      </c>
      <c r="L929" t="str">
        <f t="shared" si="73"/>
        <v>Модификация</v>
      </c>
      <c r="M929" s="3">
        <f t="shared" si="74"/>
        <v>0</v>
      </c>
      <c r="N929" s="3" t="str">
        <f t="shared" si="75"/>
        <v>N</v>
      </c>
      <c r="O929" t="s">
        <v>28008</v>
      </c>
      <c r="Q929" t="str">
        <f t="shared" si="76"/>
        <v>COPY 30144pb091.dat sel\30144pb091.dat</v>
      </c>
      <c r="R929" t="str">
        <f>IF(ISNA(VLOOKUP(B929,Rendered!$B$1:$C$1000,1,FALSE)),"N","Y")</f>
        <v>N</v>
      </c>
    </row>
    <row r="930" spans="1:18" hidden="1" x14ac:dyDescent="0.35">
      <c r="A930" t="s">
        <v>15677</v>
      </c>
      <c r="B930" t="s">
        <v>15910</v>
      </c>
      <c r="C930" t="s">
        <v>15911</v>
      </c>
      <c r="D930" t="s">
        <v>13</v>
      </c>
      <c r="E930" t="s">
        <v>14</v>
      </c>
      <c r="G930">
        <v>2</v>
      </c>
      <c r="H930">
        <v>4</v>
      </c>
      <c r="I930">
        <v>3</v>
      </c>
      <c r="J930">
        <f t="shared" si="72"/>
        <v>9</v>
      </c>
      <c r="K930" t="str">
        <f>IF(OR(J930&gt;Ограничения!$B$1,Sheet!G8194&gt;Ограничения!$B$2,Sheet!H8194&gt;Ограничения!$B$2,Sheet!I8194&gt;Ограничения!$B$2,),"Not compatible","Compatible")</f>
        <v>Compatible</v>
      </c>
      <c r="L930" t="str">
        <f t="shared" si="73"/>
        <v>Модификация</v>
      </c>
      <c r="M930" s="3">
        <f t="shared" si="74"/>
        <v>0</v>
      </c>
      <c r="N930" s="3" t="str">
        <f t="shared" si="75"/>
        <v>N</v>
      </c>
      <c r="O930" t="s">
        <v>28008</v>
      </c>
      <c r="Q930" t="str">
        <f t="shared" si="76"/>
        <v>COPY 30144pb151.dat sel\30144pb151.dat</v>
      </c>
      <c r="R930" t="str">
        <f>IF(ISNA(VLOOKUP(B930,Rendered!$B$1:$C$1000,1,FALSE)),"N","Y")</f>
        <v>N</v>
      </c>
    </row>
    <row r="931" spans="1:18" hidden="1" x14ac:dyDescent="0.35">
      <c r="A931" t="s">
        <v>15677</v>
      </c>
      <c r="B931" t="s">
        <v>15912</v>
      </c>
      <c r="C931" t="s">
        <v>15913</v>
      </c>
      <c r="D931" t="s">
        <v>13</v>
      </c>
      <c r="E931" t="s">
        <v>14</v>
      </c>
      <c r="G931">
        <v>2</v>
      </c>
      <c r="H931">
        <v>4</v>
      </c>
      <c r="I931">
        <v>3</v>
      </c>
      <c r="J931">
        <f t="shared" si="72"/>
        <v>9</v>
      </c>
      <c r="K931" t="str">
        <f>IF(OR(J931&gt;Ограничения!$B$1,Sheet!G8195&gt;Ограничения!$B$2,Sheet!H8195&gt;Ограничения!$B$2,Sheet!I8195&gt;Ограничения!$B$2,),"Not compatible","Compatible")</f>
        <v>Compatible</v>
      </c>
      <c r="L931" t="str">
        <f t="shared" si="73"/>
        <v>Модификация</v>
      </c>
      <c r="M931" s="3">
        <f t="shared" si="74"/>
        <v>0</v>
      </c>
      <c r="N931" s="3" t="str">
        <f t="shared" si="75"/>
        <v>N</v>
      </c>
      <c r="O931" t="s">
        <v>28008</v>
      </c>
      <c r="Q931" t="str">
        <f t="shared" si="76"/>
        <v>COPY 30144pb169.dat sel\30144pb169.dat</v>
      </c>
      <c r="R931" t="str">
        <f>IF(ISNA(VLOOKUP(B931,Rendered!$B$1:$C$1000,1,FALSE)),"N","Y")</f>
        <v>N</v>
      </c>
    </row>
    <row r="932" spans="1:18" hidden="1" x14ac:dyDescent="0.35">
      <c r="A932" t="s">
        <v>15677</v>
      </c>
      <c r="B932" t="s">
        <v>15914</v>
      </c>
      <c r="C932" t="s">
        <v>15915</v>
      </c>
      <c r="D932" t="s">
        <v>13</v>
      </c>
      <c r="E932" t="s">
        <v>14</v>
      </c>
      <c r="G932">
        <v>2</v>
      </c>
      <c r="H932">
        <v>4</v>
      </c>
      <c r="I932">
        <v>3</v>
      </c>
      <c r="J932">
        <f t="shared" si="72"/>
        <v>9</v>
      </c>
      <c r="K932" t="str">
        <f>IF(OR(J932&gt;Ограничения!$B$1,Sheet!G8196&gt;Ограничения!$B$2,Sheet!H8196&gt;Ограничения!$B$2,Sheet!I8196&gt;Ограничения!$B$2,),"Not compatible","Compatible")</f>
        <v>Compatible</v>
      </c>
      <c r="L932" t="str">
        <f t="shared" si="73"/>
        <v>Модификация</v>
      </c>
      <c r="M932" s="3">
        <f t="shared" si="74"/>
        <v>0</v>
      </c>
      <c r="N932" s="3" t="str">
        <f t="shared" si="75"/>
        <v>N</v>
      </c>
      <c r="O932" t="s">
        <v>28008</v>
      </c>
      <c r="Q932" t="str">
        <f t="shared" si="76"/>
        <v>COPY 30144pb187.dat sel\30144pb187.dat</v>
      </c>
      <c r="R932" t="str">
        <f>IF(ISNA(VLOOKUP(B932,Rendered!$B$1:$C$1000,1,FALSE)),"N","Y")</f>
        <v>N</v>
      </c>
    </row>
    <row r="933" spans="1:18" hidden="1" x14ac:dyDescent="0.35">
      <c r="A933" t="s">
        <v>15677</v>
      </c>
      <c r="B933" t="s">
        <v>15916</v>
      </c>
      <c r="C933" t="s">
        <v>15917</v>
      </c>
      <c r="D933" t="s">
        <v>13</v>
      </c>
      <c r="E933" t="s">
        <v>14</v>
      </c>
      <c r="G933">
        <v>2</v>
      </c>
      <c r="H933">
        <v>4</v>
      </c>
      <c r="I933">
        <v>3</v>
      </c>
      <c r="J933">
        <f t="shared" si="72"/>
        <v>9</v>
      </c>
      <c r="K933" t="str">
        <f>IF(OR(J933&gt;Ограничения!$B$1,Sheet!G8197&gt;Ограничения!$B$2,Sheet!H8197&gt;Ограничения!$B$2,Sheet!I8197&gt;Ограничения!$B$2,),"Not compatible","Compatible")</f>
        <v>Compatible</v>
      </c>
      <c r="L933" t="str">
        <f t="shared" si="73"/>
        <v>Модификация</v>
      </c>
      <c r="M933" s="3">
        <f t="shared" si="74"/>
        <v>0</v>
      </c>
      <c r="N933" s="3" t="str">
        <f t="shared" si="75"/>
        <v>N</v>
      </c>
      <c r="O933" t="s">
        <v>28008</v>
      </c>
      <c r="Q933" t="str">
        <f t="shared" si="76"/>
        <v>COPY 30144pb203.dat sel\30144pb203.dat</v>
      </c>
      <c r="R933" t="str">
        <f>IF(ISNA(VLOOKUP(B933,Rendered!$B$1:$C$1000,1,FALSE)),"N","Y")</f>
        <v>N</v>
      </c>
    </row>
    <row r="934" spans="1:18" hidden="1" x14ac:dyDescent="0.35">
      <c r="A934" t="s">
        <v>15677</v>
      </c>
      <c r="B934" t="s">
        <v>15918</v>
      </c>
      <c r="C934" t="s">
        <v>15919</v>
      </c>
      <c r="D934" t="s">
        <v>13</v>
      </c>
      <c r="E934" t="s">
        <v>14</v>
      </c>
      <c r="G934">
        <v>2</v>
      </c>
      <c r="H934">
        <v>4</v>
      </c>
      <c r="I934">
        <v>3</v>
      </c>
      <c r="J934">
        <f t="shared" si="72"/>
        <v>9</v>
      </c>
      <c r="K934" t="str">
        <f>IF(OR(J934&gt;Ограничения!$B$1,Sheet!G8198&gt;Ограничения!$B$2,Sheet!H8198&gt;Ограничения!$B$2,Sheet!I8198&gt;Ограничения!$B$2,),"Not compatible","Compatible")</f>
        <v>Compatible</v>
      </c>
      <c r="L934" t="str">
        <f t="shared" si="73"/>
        <v>Модификация</v>
      </c>
      <c r="M934" s="3">
        <f t="shared" si="74"/>
        <v>0</v>
      </c>
      <c r="N934" s="3" t="str">
        <f t="shared" si="75"/>
        <v>N</v>
      </c>
      <c r="O934" t="s">
        <v>28008</v>
      </c>
      <c r="Q934" t="str">
        <f t="shared" si="76"/>
        <v>COPY 30144pb328.dat sel\30144pb328.dat</v>
      </c>
      <c r="R934" t="str">
        <f>IF(ISNA(VLOOKUP(B934,Rendered!$B$1:$C$1000,1,FALSE)),"N","Y")</f>
        <v>N</v>
      </c>
    </row>
    <row r="935" spans="1:18" hidden="1" x14ac:dyDescent="0.35">
      <c r="A935" t="s">
        <v>15677</v>
      </c>
      <c r="B935" t="s">
        <v>15920</v>
      </c>
      <c r="C935" t="s">
        <v>15921</v>
      </c>
      <c r="D935" t="s">
        <v>13</v>
      </c>
      <c r="E935" t="s">
        <v>14</v>
      </c>
      <c r="G935">
        <v>2</v>
      </c>
      <c r="H935">
        <v>4</v>
      </c>
      <c r="I935">
        <v>3</v>
      </c>
      <c r="J935">
        <f t="shared" si="72"/>
        <v>9</v>
      </c>
      <c r="K935" t="str">
        <f>IF(OR(J935&gt;Ограничения!$B$1,Sheet!G8199&gt;Ограничения!$B$2,Sheet!H8199&gt;Ограничения!$B$2,Sheet!I8199&gt;Ограничения!$B$2,),"Not compatible","Compatible")</f>
        <v>Compatible</v>
      </c>
      <c r="L935" t="str">
        <f t="shared" si="73"/>
        <v>Модификация</v>
      </c>
      <c r="M935" s="3">
        <f t="shared" si="74"/>
        <v>0</v>
      </c>
      <c r="N935" s="3" t="str">
        <f t="shared" si="75"/>
        <v>N</v>
      </c>
      <c r="O935" t="s">
        <v>28008</v>
      </c>
      <c r="Q935" t="str">
        <f t="shared" si="76"/>
        <v>COPY 30144pb209.dat sel\30144pb209.dat</v>
      </c>
      <c r="R935" t="str">
        <f>IF(ISNA(VLOOKUP(B935,Rendered!$B$1:$C$1000,1,FALSE)),"N","Y")</f>
        <v>N</v>
      </c>
    </row>
    <row r="936" spans="1:18" hidden="1" x14ac:dyDescent="0.35">
      <c r="A936" t="s">
        <v>15677</v>
      </c>
      <c r="B936" t="s">
        <v>15922</v>
      </c>
      <c r="C936" t="s">
        <v>15923</v>
      </c>
      <c r="D936" t="s">
        <v>13</v>
      </c>
      <c r="E936" t="s">
        <v>14</v>
      </c>
      <c r="G936">
        <v>2</v>
      </c>
      <c r="H936">
        <v>4</v>
      </c>
      <c r="I936">
        <v>3</v>
      </c>
      <c r="J936">
        <f t="shared" si="72"/>
        <v>9</v>
      </c>
      <c r="K936" t="str">
        <f>IF(OR(J936&gt;Ограничения!$B$1,Sheet!G8200&gt;Ограничения!$B$2,Sheet!H8200&gt;Ограничения!$B$2,Sheet!I8200&gt;Ограничения!$B$2,),"Not compatible","Compatible")</f>
        <v>Compatible</v>
      </c>
      <c r="L936" t="str">
        <f t="shared" si="73"/>
        <v>Модификация</v>
      </c>
      <c r="M936" s="3">
        <f t="shared" si="74"/>
        <v>0</v>
      </c>
      <c r="N936" s="3" t="str">
        <f t="shared" si="75"/>
        <v>N</v>
      </c>
      <c r="O936" t="s">
        <v>28008</v>
      </c>
      <c r="Q936" t="str">
        <f t="shared" si="76"/>
        <v>COPY 30144pb254.dat sel\30144pb254.dat</v>
      </c>
      <c r="R936" t="str">
        <f>IF(ISNA(VLOOKUP(B936,Rendered!$B$1:$C$1000,1,FALSE)),"N","Y")</f>
        <v>N</v>
      </c>
    </row>
    <row r="937" spans="1:18" hidden="1" x14ac:dyDescent="0.35">
      <c r="A937" t="s">
        <v>15677</v>
      </c>
      <c r="B937" t="s">
        <v>15924</v>
      </c>
      <c r="C937" t="s">
        <v>15925</v>
      </c>
      <c r="D937" t="s">
        <v>13</v>
      </c>
      <c r="E937" t="s">
        <v>14</v>
      </c>
      <c r="G937">
        <v>2</v>
      </c>
      <c r="H937">
        <v>4</v>
      </c>
      <c r="I937">
        <v>3</v>
      </c>
      <c r="J937">
        <f t="shared" si="72"/>
        <v>9</v>
      </c>
      <c r="K937" t="str">
        <f>IF(OR(J937&gt;Ограничения!$B$1,Sheet!G8201&gt;Ограничения!$B$2,Sheet!H8201&gt;Ограничения!$B$2,Sheet!I8201&gt;Ограничения!$B$2,),"Not compatible","Compatible")</f>
        <v>Compatible</v>
      </c>
      <c r="L937" t="str">
        <f t="shared" si="73"/>
        <v>Модификация</v>
      </c>
      <c r="M937" s="3">
        <f t="shared" si="74"/>
        <v>0</v>
      </c>
      <c r="N937" s="3" t="str">
        <f t="shared" si="75"/>
        <v>N</v>
      </c>
      <c r="O937" t="s">
        <v>28008</v>
      </c>
      <c r="Q937" t="str">
        <f t="shared" si="76"/>
        <v>COPY 30144pb255.dat sel\30144pb255.dat</v>
      </c>
      <c r="R937" t="str">
        <f>IF(ISNA(VLOOKUP(B937,Rendered!$B$1:$C$1000,1,FALSE)),"N","Y")</f>
        <v>N</v>
      </c>
    </row>
    <row r="938" spans="1:18" hidden="1" x14ac:dyDescent="0.35">
      <c r="A938" t="s">
        <v>15677</v>
      </c>
      <c r="B938" t="s">
        <v>15926</v>
      </c>
      <c r="C938" t="s">
        <v>15927</v>
      </c>
      <c r="D938" t="s">
        <v>13</v>
      </c>
      <c r="E938" t="s">
        <v>14</v>
      </c>
      <c r="G938">
        <v>2</v>
      </c>
      <c r="H938">
        <v>4</v>
      </c>
      <c r="I938">
        <v>3</v>
      </c>
      <c r="J938">
        <f t="shared" si="72"/>
        <v>9</v>
      </c>
      <c r="K938" t="str">
        <f>IF(OR(J938&gt;Ограничения!$B$1,Sheet!G8202&gt;Ограничения!$B$2,Sheet!H8202&gt;Ограничения!$B$2,Sheet!I8202&gt;Ограничения!$B$2,),"Not compatible","Compatible")</f>
        <v>Compatible</v>
      </c>
      <c r="L938" t="str">
        <f t="shared" si="73"/>
        <v>Модификация</v>
      </c>
      <c r="M938" s="3">
        <f t="shared" si="74"/>
        <v>0</v>
      </c>
      <c r="N938" s="3" t="str">
        <f t="shared" si="75"/>
        <v>N</v>
      </c>
      <c r="O938" t="s">
        <v>28008</v>
      </c>
      <c r="Q938" t="str">
        <f t="shared" si="76"/>
        <v>COPY 30144pb287.dat sel\30144pb287.dat</v>
      </c>
      <c r="R938" t="str">
        <f>IF(ISNA(VLOOKUP(B938,Rendered!$B$1:$C$1000,1,FALSE)),"N","Y")</f>
        <v>N</v>
      </c>
    </row>
    <row r="939" spans="1:18" hidden="1" x14ac:dyDescent="0.35">
      <c r="A939" t="s">
        <v>15677</v>
      </c>
      <c r="B939" t="s">
        <v>15928</v>
      </c>
      <c r="C939" t="s">
        <v>15929</v>
      </c>
      <c r="D939" t="s">
        <v>13</v>
      </c>
      <c r="E939" t="s">
        <v>14</v>
      </c>
      <c r="G939">
        <v>2</v>
      </c>
      <c r="H939">
        <v>4</v>
      </c>
      <c r="I939">
        <v>3</v>
      </c>
      <c r="J939">
        <f t="shared" si="72"/>
        <v>9</v>
      </c>
      <c r="K939" t="str">
        <f>IF(OR(J939&gt;Ограничения!$B$1,Sheet!G8203&gt;Ограничения!$B$2,Sheet!H8203&gt;Ограничения!$B$2,Sheet!I8203&gt;Ограничения!$B$2,),"Not compatible","Compatible")</f>
        <v>Compatible</v>
      </c>
      <c r="L939" t="str">
        <f t="shared" si="73"/>
        <v>Модификация</v>
      </c>
      <c r="M939" s="3">
        <f t="shared" si="74"/>
        <v>0</v>
      </c>
      <c r="N939" s="3" t="str">
        <f t="shared" si="75"/>
        <v>N</v>
      </c>
      <c r="O939" t="s">
        <v>28008</v>
      </c>
      <c r="Q939" t="str">
        <f t="shared" si="76"/>
        <v>COPY 30144pb316.dat sel\30144pb316.dat</v>
      </c>
      <c r="R939" t="str">
        <f>IF(ISNA(VLOOKUP(B939,Rendered!$B$1:$C$1000,1,FALSE)),"N","Y")</f>
        <v>N</v>
      </c>
    </row>
    <row r="940" spans="1:18" hidden="1" x14ac:dyDescent="0.35">
      <c r="A940" t="s">
        <v>15677</v>
      </c>
      <c r="B940" t="s">
        <v>15930</v>
      </c>
      <c r="C940" t="s">
        <v>15931</v>
      </c>
      <c r="D940" t="s">
        <v>13</v>
      </c>
      <c r="E940" t="s">
        <v>14</v>
      </c>
      <c r="G940">
        <v>2</v>
      </c>
      <c r="H940">
        <v>4</v>
      </c>
      <c r="I940">
        <v>3</v>
      </c>
      <c r="J940">
        <f t="shared" si="72"/>
        <v>9</v>
      </c>
      <c r="K940" t="str">
        <f>IF(OR(J940&gt;Ограничения!$B$1,Sheet!G8204&gt;Ограничения!$B$2,Sheet!H8204&gt;Ограничения!$B$2,Sheet!I8204&gt;Ограничения!$B$2,),"Not compatible","Compatible")</f>
        <v>Compatible</v>
      </c>
      <c r="L940" t="str">
        <f t="shared" si="73"/>
        <v>Модификация</v>
      </c>
      <c r="M940" s="3">
        <f t="shared" si="74"/>
        <v>0</v>
      </c>
      <c r="N940" s="3" t="str">
        <f t="shared" si="75"/>
        <v>N</v>
      </c>
      <c r="O940" t="s">
        <v>28008</v>
      </c>
      <c r="Q940" t="str">
        <f t="shared" si="76"/>
        <v>COPY 30144pb393.dat sel\30144pb393.dat</v>
      </c>
      <c r="R940" t="str">
        <f>IF(ISNA(VLOOKUP(B940,Rendered!$B$1:$C$1000,1,FALSE)),"N","Y")</f>
        <v>N</v>
      </c>
    </row>
    <row r="941" spans="1:18" hidden="1" x14ac:dyDescent="0.35">
      <c r="A941" t="s">
        <v>15677</v>
      </c>
      <c r="B941" t="s">
        <v>15932</v>
      </c>
      <c r="C941" t="s">
        <v>15933</v>
      </c>
      <c r="D941" t="s">
        <v>13</v>
      </c>
      <c r="E941" t="s">
        <v>14</v>
      </c>
      <c r="G941">
        <v>2</v>
      </c>
      <c r="H941">
        <v>4</v>
      </c>
      <c r="I941">
        <v>3</v>
      </c>
      <c r="J941">
        <f t="shared" si="72"/>
        <v>9</v>
      </c>
      <c r="K941" t="str">
        <f>IF(OR(J941&gt;Ограничения!$B$1,Sheet!G8205&gt;Ограничения!$B$2,Sheet!H8205&gt;Ограничения!$B$2,Sheet!I8205&gt;Ограничения!$B$2,),"Not compatible","Compatible")</f>
        <v>Compatible</v>
      </c>
      <c r="L941" t="str">
        <f t="shared" si="73"/>
        <v>Модификация</v>
      </c>
      <c r="M941" s="3">
        <f t="shared" si="74"/>
        <v>0</v>
      </c>
      <c r="N941" s="3" t="str">
        <f t="shared" si="75"/>
        <v>N</v>
      </c>
      <c r="O941" t="s">
        <v>28008</v>
      </c>
      <c r="Q941" t="str">
        <f t="shared" si="76"/>
        <v>COPY 30144pb217.dat sel\30144pb217.dat</v>
      </c>
      <c r="R941" t="str">
        <f>IF(ISNA(VLOOKUP(B941,Rendered!$B$1:$C$1000,1,FALSE)),"N","Y")</f>
        <v>N</v>
      </c>
    </row>
    <row r="942" spans="1:18" hidden="1" x14ac:dyDescent="0.35">
      <c r="A942" t="s">
        <v>15677</v>
      </c>
      <c r="B942" t="s">
        <v>15934</v>
      </c>
      <c r="C942" t="s">
        <v>15935</v>
      </c>
      <c r="D942" t="s">
        <v>13</v>
      </c>
      <c r="E942" t="s">
        <v>14</v>
      </c>
      <c r="G942">
        <v>2</v>
      </c>
      <c r="H942">
        <v>4</v>
      </c>
      <c r="I942">
        <v>3</v>
      </c>
      <c r="J942">
        <f t="shared" si="72"/>
        <v>9</v>
      </c>
      <c r="K942" t="str">
        <f>IF(OR(J942&gt;Ограничения!$B$1,Sheet!G8206&gt;Ограничения!$B$2,Sheet!H8206&gt;Ограничения!$B$2,Sheet!I8206&gt;Ограничения!$B$2,),"Not compatible","Compatible")</f>
        <v>Compatible</v>
      </c>
      <c r="L942" t="str">
        <f t="shared" si="73"/>
        <v>Модификация</v>
      </c>
      <c r="M942" s="3">
        <f t="shared" si="74"/>
        <v>0</v>
      </c>
      <c r="N942" s="3" t="str">
        <f t="shared" si="75"/>
        <v>N</v>
      </c>
      <c r="O942" t="s">
        <v>28008</v>
      </c>
      <c r="Q942" t="str">
        <f t="shared" si="76"/>
        <v>COPY 30144pb104.dat sel\30144pb104.dat</v>
      </c>
      <c r="R942" t="str">
        <f>IF(ISNA(VLOOKUP(B942,Rendered!$B$1:$C$1000,1,FALSE)),"N","Y")</f>
        <v>N</v>
      </c>
    </row>
    <row r="943" spans="1:18" hidden="1" x14ac:dyDescent="0.35">
      <c r="A943" t="s">
        <v>15677</v>
      </c>
      <c r="B943" t="s">
        <v>15936</v>
      </c>
      <c r="C943" t="s">
        <v>15937</v>
      </c>
      <c r="D943" t="s">
        <v>13</v>
      </c>
      <c r="E943" t="s">
        <v>14</v>
      </c>
      <c r="G943">
        <v>2</v>
      </c>
      <c r="H943">
        <v>4</v>
      </c>
      <c r="I943">
        <v>3</v>
      </c>
      <c r="J943">
        <f t="shared" si="72"/>
        <v>9</v>
      </c>
      <c r="K943" t="str">
        <f>IF(OR(J943&gt;Ограничения!$B$1,Sheet!G8207&gt;Ограничения!$B$2,Sheet!H8207&gt;Ограничения!$B$2,Sheet!I8207&gt;Ограничения!$B$2,),"Not compatible","Compatible")</f>
        <v>Compatible</v>
      </c>
      <c r="L943" t="str">
        <f t="shared" si="73"/>
        <v>Модификация</v>
      </c>
      <c r="M943" s="3">
        <f t="shared" si="74"/>
        <v>0</v>
      </c>
      <c r="N943" s="3" t="str">
        <f t="shared" si="75"/>
        <v>N</v>
      </c>
      <c r="O943" t="s">
        <v>28008</v>
      </c>
      <c r="Q943" t="str">
        <f t="shared" si="76"/>
        <v>COPY 30144pb195.dat sel\30144pb195.dat</v>
      </c>
      <c r="R943" t="str">
        <f>IF(ISNA(VLOOKUP(B943,Rendered!$B$1:$C$1000,1,FALSE)),"N","Y")</f>
        <v>N</v>
      </c>
    </row>
    <row r="944" spans="1:18" hidden="1" x14ac:dyDescent="0.35">
      <c r="A944" t="s">
        <v>15677</v>
      </c>
      <c r="B944" t="s">
        <v>15938</v>
      </c>
      <c r="C944" t="s">
        <v>15939</v>
      </c>
      <c r="D944" t="s">
        <v>13</v>
      </c>
      <c r="E944" t="s">
        <v>14</v>
      </c>
      <c r="G944">
        <v>2</v>
      </c>
      <c r="H944">
        <v>4</v>
      </c>
      <c r="I944">
        <v>3</v>
      </c>
      <c r="J944">
        <f t="shared" si="72"/>
        <v>9</v>
      </c>
      <c r="K944" t="str">
        <f>IF(OR(J944&gt;Ограничения!$B$1,Sheet!G8208&gt;Ограничения!$B$2,Sheet!H8208&gt;Ограничения!$B$2,Sheet!I8208&gt;Ограничения!$B$2,),"Not compatible","Compatible")</f>
        <v>Compatible</v>
      </c>
      <c r="L944" t="str">
        <f t="shared" si="73"/>
        <v>Модификация</v>
      </c>
      <c r="M944" s="3">
        <f t="shared" si="74"/>
        <v>0</v>
      </c>
      <c r="N944" s="3" t="str">
        <f t="shared" si="75"/>
        <v>N</v>
      </c>
      <c r="O944" t="s">
        <v>28008</v>
      </c>
      <c r="Q944" t="str">
        <f t="shared" si="76"/>
        <v>COPY 30144pb205.dat sel\30144pb205.dat</v>
      </c>
      <c r="R944" t="str">
        <f>IF(ISNA(VLOOKUP(B944,Rendered!$B$1:$C$1000,1,FALSE)),"N","Y")</f>
        <v>N</v>
      </c>
    </row>
    <row r="945" spans="1:18" hidden="1" x14ac:dyDescent="0.35">
      <c r="A945" t="s">
        <v>15677</v>
      </c>
      <c r="B945" t="s">
        <v>15940</v>
      </c>
      <c r="C945" t="s">
        <v>15941</v>
      </c>
      <c r="D945" t="s">
        <v>13</v>
      </c>
      <c r="E945" t="s">
        <v>14</v>
      </c>
      <c r="G945">
        <v>2</v>
      </c>
      <c r="H945">
        <v>4</v>
      </c>
      <c r="I945">
        <v>3</v>
      </c>
      <c r="J945">
        <f t="shared" si="72"/>
        <v>9</v>
      </c>
      <c r="K945" t="str">
        <f>IF(OR(J945&gt;Ограничения!$B$1,Sheet!G8209&gt;Ограничения!$B$2,Sheet!H8209&gt;Ограничения!$B$2,Sheet!I8209&gt;Ограничения!$B$2,),"Not compatible","Compatible")</f>
        <v>Compatible</v>
      </c>
      <c r="L945" t="str">
        <f t="shared" si="73"/>
        <v>Модификация</v>
      </c>
      <c r="M945" s="3">
        <f t="shared" si="74"/>
        <v>0</v>
      </c>
      <c r="N945" s="3" t="str">
        <f t="shared" si="75"/>
        <v>N</v>
      </c>
      <c r="O945" t="s">
        <v>28008</v>
      </c>
      <c r="Q945" t="str">
        <f t="shared" si="76"/>
        <v>COPY 30144pb161.dat sel\30144pb161.dat</v>
      </c>
      <c r="R945" t="str">
        <f>IF(ISNA(VLOOKUP(B945,Rendered!$B$1:$C$1000,1,FALSE)),"N","Y")</f>
        <v>N</v>
      </c>
    </row>
    <row r="946" spans="1:18" hidden="1" x14ac:dyDescent="0.35">
      <c r="A946" t="s">
        <v>15677</v>
      </c>
      <c r="B946" t="s">
        <v>15942</v>
      </c>
      <c r="C946" t="s">
        <v>15943</v>
      </c>
      <c r="D946" t="s">
        <v>13</v>
      </c>
      <c r="E946" t="s">
        <v>14</v>
      </c>
      <c r="G946">
        <v>2</v>
      </c>
      <c r="H946">
        <v>4</v>
      </c>
      <c r="I946">
        <v>3</v>
      </c>
      <c r="J946">
        <f t="shared" si="72"/>
        <v>9</v>
      </c>
      <c r="K946" t="str">
        <f>IF(OR(J946&gt;Ограничения!$B$1,Sheet!G8210&gt;Ограничения!$B$2,Sheet!H8210&gt;Ограничения!$B$2,Sheet!I8210&gt;Ограничения!$B$2,),"Not compatible","Compatible")</f>
        <v>Compatible</v>
      </c>
      <c r="L946" t="str">
        <f t="shared" si="73"/>
        <v>Модификация</v>
      </c>
      <c r="M946" s="3">
        <f t="shared" si="74"/>
        <v>0</v>
      </c>
      <c r="N946" s="3" t="str">
        <f t="shared" si="75"/>
        <v>N</v>
      </c>
      <c r="O946" t="s">
        <v>28008</v>
      </c>
      <c r="Q946" t="str">
        <f t="shared" si="76"/>
        <v>COPY 30144pb092.dat sel\30144pb092.dat</v>
      </c>
      <c r="R946" t="str">
        <f>IF(ISNA(VLOOKUP(B946,Rendered!$B$1:$C$1000,1,FALSE)),"N","Y")</f>
        <v>N</v>
      </c>
    </row>
    <row r="947" spans="1:18" hidden="1" x14ac:dyDescent="0.35">
      <c r="A947" t="s">
        <v>15677</v>
      </c>
      <c r="B947" t="s">
        <v>15944</v>
      </c>
      <c r="C947" t="s">
        <v>15945</v>
      </c>
      <c r="D947" t="s">
        <v>13</v>
      </c>
      <c r="E947" t="s">
        <v>14</v>
      </c>
      <c r="G947">
        <v>2</v>
      </c>
      <c r="H947">
        <v>4</v>
      </c>
      <c r="I947">
        <v>3</v>
      </c>
      <c r="J947">
        <f t="shared" si="72"/>
        <v>9</v>
      </c>
      <c r="K947" t="str">
        <f>IF(OR(J947&gt;Ограничения!$B$1,Sheet!G8211&gt;Ограничения!$B$2,Sheet!H8211&gt;Ограничения!$B$2,Sheet!I8211&gt;Ограничения!$B$2,),"Not compatible","Compatible")</f>
        <v>Compatible</v>
      </c>
      <c r="L947" t="str">
        <f t="shared" si="73"/>
        <v>Модификация</v>
      </c>
      <c r="M947" s="3">
        <f t="shared" si="74"/>
        <v>0</v>
      </c>
      <c r="N947" s="3" t="str">
        <f t="shared" si="75"/>
        <v>N</v>
      </c>
      <c r="O947" t="s">
        <v>28008</v>
      </c>
      <c r="Q947" t="str">
        <f t="shared" si="76"/>
        <v>COPY 30144pb138.dat sel\30144pb138.dat</v>
      </c>
      <c r="R947" t="str">
        <f>IF(ISNA(VLOOKUP(B947,Rendered!$B$1:$C$1000,1,FALSE)),"N","Y")</f>
        <v>N</v>
      </c>
    </row>
    <row r="948" spans="1:18" hidden="1" x14ac:dyDescent="0.35">
      <c r="A948" t="s">
        <v>15677</v>
      </c>
      <c r="B948" t="s">
        <v>15946</v>
      </c>
      <c r="C948" t="s">
        <v>15947</v>
      </c>
      <c r="D948" t="s">
        <v>13</v>
      </c>
      <c r="E948" t="s">
        <v>14</v>
      </c>
      <c r="G948">
        <v>2</v>
      </c>
      <c r="H948">
        <v>4</v>
      </c>
      <c r="I948">
        <v>3</v>
      </c>
      <c r="J948">
        <f t="shared" si="72"/>
        <v>9</v>
      </c>
      <c r="K948" t="str">
        <f>IF(OR(J948&gt;Ограничения!$B$1,Sheet!G8212&gt;Ограничения!$B$2,Sheet!H8212&gt;Ограничения!$B$2,Sheet!I8212&gt;Ограничения!$B$2,),"Not compatible","Compatible")</f>
        <v>Compatible</v>
      </c>
      <c r="L948" t="str">
        <f t="shared" si="73"/>
        <v>Модификация</v>
      </c>
      <c r="M948" s="3">
        <f t="shared" si="74"/>
        <v>0</v>
      </c>
      <c r="N948" s="3" t="str">
        <f t="shared" si="75"/>
        <v>N</v>
      </c>
      <c r="O948" t="s">
        <v>28008</v>
      </c>
      <c r="Q948" t="str">
        <f t="shared" si="76"/>
        <v>COPY 30144pb204.dat sel\30144pb204.dat</v>
      </c>
      <c r="R948" t="str">
        <f>IF(ISNA(VLOOKUP(B948,Rendered!$B$1:$C$1000,1,FALSE)),"N","Y")</f>
        <v>N</v>
      </c>
    </row>
    <row r="949" spans="1:18" hidden="1" x14ac:dyDescent="0.35">
      <c r="A949" t="s">
        <v>15677</v>
      </c>
      <c r="B949" t="s">
        <v>15948</v>
      </c>
      <c r="C949" t="s">
        <v>15949</v>
      </c>
      <c r="D949" t="s">
        <v>13</v>
      </c>
      <c r="E949" t="s">
        <v>14</v>
      </c>
      <c r="G949">
        <v>2</v>
      </c>
      <c r="H949">
        <v>4</v>
      </c>
      <c r="I949">
        <v>3</v>
      </c>
      <c r="J949">
        <f t="shared" si="72"/>
        <v>9</v>
      </c>
      <c r="K949" t="str">
        <f>IF(OR(J949&gt;Ограничения!$B$1,Sheet!G8213&gt;Ограничения!$B$2,Sheet!H8213&gt;Ограничения!$B$2,Sheet!I8213&gt;Ограничения!$B$2,),"Not compatible","Compatible")</f>
        <v>Compatible</v>
      </c>
      <c r="L949" t="str">
        <f t="shared" si="73"/>
        <v>Модификация</v>
      </c>
      <c r="M949" s="3">
        <f t="shared" si="74"/>
        <v>0</v>
      </c>
      <c r="N949" s="3" t="str">
        <f t="shared" si="75"/>
        <v>N</v>
      </c>
      <c r="O949" t="s">
        <v>28008</v>
      </c>
      <c r="Q949" t="str">
        <f t="shared" si="76"/>
        <v>COPY 30144pb240.dat sel\30144pb240.dat</v>
      </c>
      <c r="R949" t="str">
        <f>IF(ISNA(VLOOKUP(B949,Rendered!$B$1:$C$1000,1,FALSE)),"N","Y")</f>
        <v>N</v>
      </c>
    </row>
    <row r="950" spans="1:18" hidden="1" x14ac:dyDescent="0.35">
      <c r="A950" t="s">
        <v>15677</v>
      </c>
      <c r="B950" t="s">
        <v>15950</v>
      </c>
      <c r="C950" t="s">
        <v>15951</v>
      </c>
      <c r="D950" t="s">
        <v>13</v>
      </c>
      <c r="E950" t="s">
        <v>14</v>
      </c>
      <c r="G950">
        <v>2</v>
      </c>
      <c r="H950">
        <v>4</v>
      </c>
      <c r="I950">
        <v>3</v>
      </c>
      <c r="J950">
        <f t="shared" si="72"/>
        <v>9</v>
      </c>
      <c r="K950" t="str">
        <f>IF(OR(J950&gt;Ограничения!$B$1,Sheet!G8214&gt;Ограничения!$B$2,Sheet!H8214&gt;Ограничения!$B$2,Sheet!I8214&gt;Ограничения!$B$2,),"Not compatible","Compatible")</f>
        <v>Compatible</v>
      </c>
      <c r="L950" t="str">
        <f t="shared" si="73"/>
        <v>Модификация</v>
      </c>
      <c r="M950" s="3">
        <f t="shared" si="74"/>
        <v>0</v>
      </c>
      <c r="N950" s="3" t="str">
        <f t="shared" si="75"/>
        <v>N</v>
      </c>
      <c r="O950" t="s">
        <v>28008</v>
      </c>
      <c r="Q950" t="str">
        <f t="shared" si="76"/>
        <v>COPY 30144pb271.dat sel\30144pb271.dat</v>
      </c>
      <c r="R950" t="str">
        <f>IF(ISNA(VLOOKUP(B950,Rendered!$B$1:$C$1000,1,FALSE)),"N","Y")</f>
        <v>N</v>
      </c>
    </row>
    <row r="951" spans="1:18" hidden="1" x14ac:dyDescent="0.35">
      <c r="A951" t="s">
        <v>15677</v>
      </c>
      <c r="B951" t="s">
        <v>15952</v>
      </c>
      <c r="C951" t="s">
        <v>15953</v>
      </c>
      <c r="D951" t="s">
        <v>13</v>
      </c>
      <c r="E951" t="s">
        <v>14</v>
      </c>
      <c r="G951">
        <v>2</v>
      </c>
      <c r="H951">
        <v>4</v>
      </c>
      <c r="I951">
        <v>3</v>
      </c>
      <c r="J951">
        <f t="shared" si="72"/>
        <v>9</v>
      </c>
      <c r="K951" t="str">
        <f>IF(OR(J951&gt;Ограничения!$B$1,Sheet!G8215&gt;Ограничения!$B$2,Sheet!H8215&gt;Ограничения!$B$2,Sheet!I8215&gt;Ограничения!$B$2,),"Not compatible","Compatible")</f>
        <v>Compatible</v>
      </c>
      <c r="L951" t="str">
        <f t="shared" si="73"/>
        <v>Модификация</v>
      </c>
      <c r="M951" s="3">
        <f t="shared" si="74"/>
        <v>0</v>
      </c>
      <c r="N951" s="3" t="str">
        <f t="shared" si="75"/>
        <v>N</v>
      </c>
      <c r="O951" t="s">
        <v>28008</v>
      </c>
      <c r="Q951" t="str">
        <f t="shared" si="76"/>
        <v>COPY 30144pb315.dat sel\30144pb315.dat</v>
      </c>
      <c r="R951" t="str">
        <f>IF(ISNA(VLOOKUP(B951,Rendered!$B$1:$C$1000,1,FALSE)),"N","Y")</f>
        <v>N</v>
      </c>
    </row>
    <row r="952" spans="1:18" hidden="1" x14ac:dyDescent="0.35">
      <c r="A952" t="s">
        <v>15677</v>
      </c>
      <c r="B952" t="s">
        <v>15954</v>
      </c>
      <c r="C952" t="s">
        <v>15955</v>
      </c>
      <c r="D952" t="s">
        <v>13</v>
      </c>
      <c r="E952" t="s">
        <v>14</v>
      </c>
      <c r="G952">
        <v>2</v>
      </c>
      <c r="H952">
        <v>4</v>
      </c>
      <c r="I952">
        <v>3</v>
      </c>
      <c r="J952">
        <f t="shared" si="72"/>
        <v>9</v>
      </c>
      <c r="K952" t="str">
        <f>IF(OR(J952&gt;Ограничения!$B$1,Sheet!G8216&gt;Ограничения!$B$2,Sheet!H8216&gt;Ограничения!$B$2,Sheet!I8216&gt;Ограничения!$B$2,),"Not compatible","Compatible")</f>
        <v>Compatible</v>
      </c>
      <c r="L952" t="str">
        <f t="shared" si="73"/>
        <v>Модификация</v>
      </c>
      <c r="M952" s="3">
        <f t="shared" si="74"/>
        <v>0</v>
      </c>
      <c r="N952" s="3" t="str">
        <f t="shared" si="75"/>
        <v>N</v>
      </c>
      <c r="O952" t="s">
        <v>28008</v>
      </c>
      <c r="Q952" t="str">
        <f t="shared" si="76"/>
        <v>COPY 30144pb348.dat sel\30144pb348.dat</v>
      </c>
      <c r="R952" t="str">
        <f>IF(ISNA(VLOOKUP(B952,Rendered!$B$1:$C$1000,1,FALSE)),"N","Y")</f>
        <v>N</v>
      </c>
    </row>
    <row r="953" spans="1:18" hidden="1" x14ac:dyDescent="0.35">
      <c r="A953" t="s">
        <v>15677</v>
      </c>
      <c r="B953" t="s">
        <v>15956</v>
      </c>
      <c r="C953" t="s">
        <v>15957</v>
      </c>
      <c r="D953" t="s">
        <v>13</v>
      </c>
      <c r="E953" t="s">
        <v>14</v>
      </c>
      <c r="G953">
        <v>2</v>
      </c>
      <c r="H953">
        <v>4</v>
      </c>
      <c r="I953">
        <v>3</v>
      </c>
      <c r="J953">
        <f t="shared" si="72"/>
        <v>9</v>
      </c>
      <c r="K953" t="str">
        <f>IF(OR(J953&gt;Ограничения!$B$1,Sheet!G8217&gt;Ограничения!$B$2,Sheet!H8217&gt;Ограничения!$B$2,Sheet!I8217&gt;Ограничения!$B$2,),"Not compatible","Compatible")</f>
        <v>Compatible</v>
      </c>
      <c r="L953" t="str">
        <f t="shared" si="73"/>
        <v>Модификация</v>
      </c>
      <c r="M953" s="3">
        <f t="shared" si="74"/>
        <v>0</v>
      </c>
      <c r="N953" s="3" t="str">
        <f t="shared" si="75"/>
        <v>N</v>
      </c>
      <c r="O953" t="s">
        <v>28008</v>
      </c>
      <c r="Q953" t="str">
        <f t="shared" si="76"/>
        <v>COPY 30144pb377.dat sel\30144pb377.dat</v>
      </c>
      <c r="R953" t="str">
        <f>IF(ISNA(VLOOKUP(B953,Rendered!$B$1:$C$1000,1,FALSE)),"N","Y")</f>
        <v>N</v>
      </c>
    </row>
    <row r="954" spans="1:18" hidden="1" x14ac:dyDescent="0.35">
      <c r="A954" t="s">
        <v>15677</v>
      </c>
      <c r="B954" t="s">
        <v>15958</v>
      </c>
      <c r="C954" t="s">
        <v>15959</v>
      </c>
      <c r="D954" t="s">
        <v>13</v>
      </c>
      <c r="E954" t="s">
        <v>14</v>
      </c>
      <c r="G954">
        <v>2</v>
      </c>
      <c r="H954">
        <v>4</v>
      </c>
      <c r="I954">
        <v>3</v>
      </c>
      <c r="J954">
        <f t="shared" si="72"/>
        <v>9</v>
      </c>
      <c r="K954" t="str">
        <f>IF(OR(J954&gt;Ограничения!$B$1,Sheet!G8218&gt;Ограничения!$B$2,Sheet!H8218&gt;Ограничения!$B$2,Sheet!I8218&gt;Ограничения!$B$2,),"Not compatible","Compatible")</f>
        <v>Compatible</v>
      </c>
      <c r="L954" t="str">
        <f t="shared" si="73"/>
        <v>Модификация</v>
      </c>
      <c r="M954" s="3">
        <f t="shared" si="74"/>
        <v>0</v>
      </c>
      <c r="N954" s="3" t="str">
        <f t="shared" si="75"/>
        <v>N</v>
      </c>
      <c r="O954" t="s">
        <v>28008</v>
      </c>
      <c r="Q954" t="str">
        <f t="shared" si="76"/>
        <v>COPY 30144pb098.dat sel\30144pb098.dat</v>
      </c>
      <c r="R954" t="str">
        <f>IF(ISNA(VLOOKUP(B954,Rendered!$B$1:$C$1000,1,FALSE)),"N","Y")</f>
        <v>N</v>
      </c>
    </row>
    <row r="955" spans="1:18" hidden="1" x14ac:dyDescent="0.35">
      <c r="A955" t="s">
        <v>15677</v>
      </c>
      <c r="B955" t="s">
        <v>15960</v>
      </c>
      <c r="C955" t="s">
        <v>15961</v>
      </c>
      <c r="D955" t="s">
        <v>13</v>
      </c>
      <c r="E955" t="s">
        <v>14</v>
      </c>
      <c r="G955">
        <v>2</v>
      </c>
      <c r="H955">
        <v>4</v>
      </c>
      <c r="I955">
        <v>3</v>
      </c>
      <c r="J955">
        <f t="shared" si="72"/>
        <v>9</v>
      </c>
      <c r="K955" t="str">
        <f>IF(OR(J955&gt;Ограничения!$B$1,Sheet!G8219&gt;Ограничения!$B$2,Sheet!H8219&gt;Ограничения!$B$2,Sheet!I8219&gt;Ограничения!$B$2,),"Not compatible","Compatible")</f>
        <v>Compatible</v>
      </c>
      <c r="L955" t="str">
        <f t="shared" si="73"/>
        <v>Модификация</v>
      </c>
      <c r="M955" s="3">
        <f t="shared" si="74"/>
        <v>0</v>
      </c>
      <c r="N955" s="3" t="str">
        <f t="shared" si="75"/>
        <v>N</v>
      </c>
      <c r="O955" t="s">
        <v>28008</v>
      </c>
      <c r="Q955" t="str">
        <f t="shared" si="76"/>
        <v>COPY 30144pb099.dat sel\30144pb099.dat</v>
      </c>
      <c r="R955" t="str">
        <f>IF(ISNA(VLOOKUP(B955,Rendered!$B$1:$C$1000,1,FALSE)),"N","Y")</f>
        <v>N</v>
      </c>
    </row>
    <row r="956" spans="1:18" hidden="1" x14ac:dyDescent="0.35">
      <c r="A956" t="s">
        <v>15677</v>
      </c>
      <c r="B956" t="s">
        <v>15962</v>
      </c>
      <c r="C956" t="s">
        <v>15963</v>
      </c>
      <c r="D956" t="s">
        <v>13</v>
      </c>
      <c r="E956" t="s">
        <v>14</v>
      </c>
      <c r="G956">
        <v>2</v>
      </c>
      <c r="H956">
        <v>4</v>
      </c>
      <c r="I956">
        <v>3</v>
      </c>
      <c r="J956">
        <f t="shared" si="72"/>
        <v>9</v>
      </c>
      <c r="K956" t="str">
        <f>IF(OR(J956&gt;Ограничения!$B$1,Sheet!G8220&gt;Ограничения!$B$2,Sheet!H8220&gt;Ограничения!$B$2,Sheet!I8220&gt;Ограничения!$B$2,),"Not compatible","Compatible")</f>
        <v>Compatible</v>
      </c>
      <c r="L956" t="str">
        <f t="shared" si="73"/>
        <v>Модификация</v>
      </c>
      <c r="M956" s="3">
        <f t="shared" si="74"/>
        <v>0</v>
      </c>
      <c r="N956" s="3" t="str">
        <f t="shared" si="75"/>
        <v>N</v>
      </c>
      <c r="O956" t="s">
        <v>28008</v>
      </c>
      <c r="Q956" t="str">
        <f t="shared" si="76"/>
        <v>COPY 30144pb121.dat sel\30144pb121.dat</v>
      </c>
      <c r="R956" t="str">
        <f>IF(ISNA(VLOOKUP(B956,Rendered!$B$1:$C$1000,1,FALSE)),"N","Y")</f>
        <v>N</v>
      </c>
    </row>
    <row r="957" spans="1:18" hidden="1" x14ac:dyDescent="0.35">
      <c r="A957" t="s">
        <v>15677</v>
      </c>
      <c r="B957" t="s">
        <v>15964</v>
      </c>
      <c r="C957" t="s">
        <v>15965</v>
      </c>
      <c r="D957" t="s">
        <v>13</v>
      </c>
      <c r="E957" t="s">
        <v>14</v>
      </c>
      <c r="G957">
        <v>2</v>
      </c>
      <c r="H957">
        <v>4</v>
      </c>
      <c r="I957">
        <v>3</v>
      </c>
      <c r="J957">
        <f t="shared" si="72"/>
        <v>9</v>
      </c>
      <c r="K957" t="str">
        <f>IF(OR(J957&gt;Ограничения!$B$1,Sheet!G8221&gt;Ограничения!$B$2,Sheet!H8221&gt;Ограничения!$B$2,Sheet!I8221&gt;Ограничения!$B$2,),"Not compatible","Compatible")</f>
        <v>Compatible</v>
      </c>
      <c r="L957" t="str">
        <f t="shared" si="73"/>
        <v>Модификация</v>
      </c>
      <c r="M957" s="3">
        <f t="shared" si="74"/>
        <v>0</v>
      </c>
      <c r="N957" s="3" t="str">
        <f t="shared" si="75"/>
        <v>N</v>
      </c>
      <c r="O957" t="s">
        <v>28008</v>
      </c>
      <c r="Q957" t="str">
        <f t="shared" si="76"/>
        <v>COPY 30144pb149.dat sel\30144pb149.dat</v>
      </c>
      <c r="R957" t="str">
        <f>IF(ISNA(VLOOKUP(B957,Rendered!$B$1:$C$1000,1,FALSE)),"N","Y")</f>
        <v>N</v>
      </c>
    </row>
    <row r="958" spans="1:18" hidden="1" x14ac:dyDescent="0.35">
      <c r="A958" t="s">
        <v>15677</v>
      </c>
      <c r="B958" t="s">
        <v>15966</v>
      </c>
      <c r="C958" t="s">
        <v>15967</v>
      </c>
      <c r="D958" t="s">
        <v>13</v>
      </c>
      <c r="E958" t="s">
        <v>14</v>
      </c>
      <c r="G958">
        <v>2</v>
      </c>
      <c r="H958">
        <v>4</v>
      </c>
      <c r="I958">
        <v>3</v>
      </c>
      <c r="J958">
        <f t="shared" si="72"/>
        <v>9</v>
      </c>
      <c r="K958" t="str">
        <f>IF(OR(J958&gt;Ограничения!$B$1,Sheet!G8222&gt;Ограничения!$B$2,Sheet!H8222&gt;Ограничения!$B$2,Sheet!I8222&gt;Ограничения!$B$2,),"Not compatible","Compatible")</f>
        <v>Compatible</v>
      </c>
      <c r="L958" t="str">
        <f t="shared" si="73"/>
        <v>Модификация</v>
      </c>
      <c r="M958" s="3">
        <f t="shared" si="74"/>
        <v>0</v>
      </c>
      <c r="N958" s="3" t="str">
        <f t="shared" si="75"/>
        <v>N</v>
      </c>
      <c r="O958" t="s">
        <v>28008</v>
      </c>
      <c r="Q958" t="str">
        <f t="shared" si="76"/>
        <v>COPY 30144pb172.dat sel\30144pb172.dat</v>
      </c>
      <c r="R958" t="str">
        <f>IF(ISNA(VLOOKUP(B958,Rendered!$B$1:$C$1000,1,FALSE)),"N","Y")</f>
        <v>N</v>
      </c>
    </row>
    <row r="959" spans="1:18" hidden="1" x14ac:dyDescent="0.35">
      <c r="A959" t="s">
        <v>15677</v>
      </c>
      <c r="B959" t="s">
        <v>15968</v>
      </c>
      <c r="C959" t="s">
        <v>15969</v>
      </c>
      <c r="D959" t="s">
        <v>13</v>
      </c>
      <c r="E959" t="s">
        <v>14</v>
      </c>
      <c r="G959">
        <v>2</v>
      </c>
      <c r="H959">
        <v>4</v>
      </c>
      <c r="I959">
        <v>3</v>
      </c>
      <c r="J959">
        <f t="shared" si="72"/>
        <v>9</v>
      </c>
      <c r="K959" t="str">
        <f>IF(OR(J959&gt;Ограничения!$B$1,Sheet!G8223&gt;Ограничения!$B$2,Sheet!H8223&gt;Ограничения!$B$2,Sheet!I8223&gt;Ограничения!$B$2,),"Not compatible","Compatible")</f>
        <v>Compatible</v>
      </c>
      <c r="L959" t="str">
        <f t="shared" si="73"/>
        <v>Модификация</v>
      </c>
      <c r="M959" s="3">
        <f t="shared" si="74"/>
        <v>0</v>
      </c>
      <c r="N959" s="3" t="str">
        <f t="shared" si="75"/>
        <v>N</v>
      </c>
      <c r="O959" t="s">
        <v>28008</v>
      </c>
      <c r="Q959" t="str">
        <f t="shared" si="76"/>
        <v>COPY 30144pb181.dat sel\30144pb181.dat</v>
      </c>
      <c r="R959" t="str">
        <f>IF(ISNA(VLOOKUP(B959,Rendered!$B$1:$C$1000,1,FALSE)),"N","Y")</f>
        <v>N</v>
      </c>
    </row>
    <row r="960" spans="1:18" hidden="1" x14ac:dyDescent="0.35">
      <c r="A960" t="s">
        <v>15677</v>
      </c>
      <c r="B960" t="s">
        <v>15970</v>
      </c>
      <c r="C960" t="s">
        <v>15971</v>
      </c>
      <c r="D960" t="s">
        <v>13</v>
      </c>
      <c r="E960" t="s">
        <v>14</v>
      </c>
      <c r="G960">
        <v>2</v>
      </c>
      <c r="H960">
        <v>4</v>
      </c>
      <c r="I960">
        <v>3</v>
      </c>
      <c r="J960">
        <f t="shared" si="72"/>
        <v>9</v>
      </c>
      <c r="K960" t="str">
        <f>IF(OR(J960&gt;Ограничения!$B$1,Sheet!G8224&gt;Ограничения!$B$2,Sheet!H8224&gt;Ограничения!$B$2,Sheet!I8224&gt;Ограничения!$B$2,),"Not compatible","Compatible")</f>
        <v>Compatible</v>
      </c>
      <c r="L960" t="str">
        <f t="shared" si="73"/>
        <v>Модификация</v>
      </c>
      <c r="M960" s="3">
        <f t="shared" si="74"/>
        <v>0</v>
      </c>
      <c r="N960" s="3" t="str">
        <f t="shared" si="75"/>
        <v>N</v>
      </c>
      <c r="O960" t="s">
        <v>28008</v>
      </c>
      <c r="Q960" t="str">
        <f t="shared" si="76"/>
        <v>COPY 30144pb323.dat sel\30144pb323.dat</v>
      </c>
      <c r="R960" t="str">
        <f>IF(ISNA(VLOOKUP(B960,Rendered!$B$1:$C$1000,1,FALSE)),"N","Y")</f>
        <v>N</v>
      </c>
    </row>
    <row r="961" spans="1:18" hidden="1" x14ac:dyDescent="0.35">
      <c r="A961" t="s">
        <v>15677</v>
      </c>
      <c r="B961" t="s">
        <v>15972</v>
      </c>
      <c r="C961" t="s">
        <v>15973</v>
      </c>
      <c r="D961" t="s">
        <v>13</v>
      </c>
      <c r="E961" t="s">
        <v>14</v>
      </c>
      <c r="G961">
        <v>2</v>
      </c>
      <c r="H961">
        <v>4</v>
      </c>
      <c r="I961">
        <v>3</v>
      </c>
      <c r="J961">
        <f t="shared" si="72"/>
        <v>9</v>
      </c>
      <c r="K961" t="str">
        <f>IF(OR(J961&gt;Ограничения!$B$1,Sheet!G8225&gt;Ограничения!$B$2,Sheet!H8225&gt;Ограничения!$B$2,Sheet!I8225&gt;Ограничения!$B$2,),"Not compatible","Compatible")</f>
        <v>Compatible</v>
      </c>
      <c r="L961" t="str">
        <f t="shared" si="73"/>
        <v>Модификация</v>
      </c>
      <c r="M961" s="3">
        <f t="shared" si="74"/>
        <v>0</v>
      </c>
      <c r="N961" s="3" t="str">
        <f t="shared" si="75"/>
        <v>N</v>
      </c>
      <c r="O961" t="s">
        <v>28008</v>
      </c>
      <c r="Q961" t="str">
        <f t="shared" si="76"/>
        <v>COPY 30144pb265.dat sel\30144pb265.dat</v>
      </c>
      <c r="R961" t="str">
        <f>IF(ISNA(VLOOKUP(B961,Rendered!$B$1:$C$1000,1,FALSE)),"N","Y")</f>
        <v>N</v>
      </c>
    </row>
    <row r="962" spans="1:18" hidden="1" x14ac:dyDescent="0.35">
      <c r="A962" t="s">
        <v>15677</v>
      </c>
      <c r="B962" t="s">
        <v>15974</v>
      </c>
      <c r="C962" t="s">
        <v>15975</v>
      </c>
      <c r="D962" t="s">
        <v>13</v>
      </c>
      <c r="E962" t="s">
        <v>14</v>
      </c>
      <c r="G962">
        <v>2</v>
      </c>
      <c r="H962">
        <v>4</v>
      </c>
      <c r="I962">
        <v>3</v>
      </c>
      <c r="J962">
        <f t="shared" ref="J962:J1025" si="77">SUM(G962:I962)</f>
        <v>9</v>
      </c>
      <c r="K962" t="str">
        <f>IF(OR(J962&gt;Ограничения!$B$1,Sheet!G8226&gt;Ограничения!$B$2,Sheet!H8226&gt;Ограничения!$B$2,Sheet!I8226&gt;Ограничения!$B$2,),"Not compatible","Compatible")</f>
        <v>Compatible</v>
      </c>
      <c r="L962" t="str">
        <f t="shared" ref="L962:L1025" si="78">IFERROR(B962+1-1,"Модификация")</f>
        <v>Модификация</v>
      </c>
      <c r="M962" s="3">
        <f t="shared" si="74"/>
        <v>0</v>
      </c>
      <c r="N962" s="3" t="str">
        <f t="shared" si="75"/>
        <v>N</v>
      </c>
      <c r="O962" t="s">
        <v>28008</v>
      </c>
      <c r="Q962" t="str">
        <f t="shared" si="76"/>
        <v>COPY 30144pb087.dat sel\30144pb087.dat</v>
      </c>
      <c r="R962" t="str">
        <f>IF(ISNA(VLOOKUP(B962,Rendered!$B$1:$C$1000,1,FALSE)),"N","Y")</f>
        <v>N</v>
      </c>
    </row>
    <row r="963" spans="1:18" hidden="1" x14ac:dyDescent="0.35">
      <c r="A963" t="s">
        <v>15677</v>
      </c>
      <c r="B963" t="s">
        <v>15976</v>
      </c>
      <c r="C963" t="s">
        <v>15977</v>
      </c>
      <c r="D963" t="s">
        <v>13</v>
      </c>
      <c r="E963" t="s">
        <v>14</v>
      </c>
      <c r="G963">
        <v>2</v>
      </c>
      <c r="H963">
        <v>4</v>
      </c>
      <c r="I963">
        <v>3</v>
      </c>
      <c r="J963">
        <f t="shared" si="77"/>
        <v>9</v>
      </c>
      <c r="K963" t="str">
        <f>IF(OR(J963&gt;Ограничения!$B$1,Sheet!G8227&gt;Ограничения!$B$2,Sheet!H8227&gt;Ограничения!$B$2,Sheet!I8227&gt;Ограничения!$B$2,),"Not compatible","Compatible")</f>
        <v>Compatible</v>
      </c>
      <c r="L963" t="str">
        <f t="shared" si="78"/>
        <v>Модификация</v>
      </c>
      <c r="M963" s="3">
        <f t="shared" ref="M963:M1026" si="79">IF(ISERR(FIND(C963,C964)),0,LEN(C963)/LEN(C964))</f>
        <v>0</v>
      </c>
      <c r="N963" s="3" t="str">
        <f t="shared" ref="N963:N1026" si="80">IF(OR(M963&gt;0,M962&gt;0),"Y","N")</f>
        <v>N</v>
      </c>
      <c r="O963" t="s">
        <v>28008</v>
      </c>
      <c r="Q963" t="str">
        <f t="shared" si="76"/>
        <v>COPY 30144pb017.dat sel\30144pb017.dat</v>
      </c>
      <c r="R963" t="str">
        <f>IF(ISNA(VLOOKUP(B963,Rendered!$B$1:$C$1000,1,FALSE)),"N","Y")</f>
        <v>N</v>
      </c>
    </row>
    <row r="964" spans="1:18" hidden="1" x14ac:dyDescent="0.35">
      <c r="A964" t="s">
        <v>15677</v>
      </c>
      <c r="B964" t="s">
        <v>15978</v>
      </c>
      <c r="C964" t="s">
        <v>15979</v>
      </c>
      <c r="D964" t="s">
        <v>13</v>
      </c>
      <c r="E964" t="s">
        <v>14</v>
      </c>
      <c r="G964">
        <v>2</v>
      </c>
      <c r="H964">
        <v>4</v>
      </c>
      <c r="I964">
        <v>3</v>
      </c>
      <c r="J964">
        <f t="shared" si="77"/>
        <v>9</v>
      </c>
      <c r="K964" t="str">
        <f>IF(OR(J964&gt;Ограничения!$B$1,Sheet!G8228&gt;Ограничения!$B$2,Sheet!H8228&gt;Ограничения!$B$2,Sheet!I8228&gt;Ограничения!$B$2,),"Not compatible","Compatible")</f>
        <v>Compatible</v>
      </c>
      <c r="L964" t="str">
        <f t="shared" si="78"/>
        <v>Модификация</v>
      </c>
      <c r="M964" s="3">
        <f t="shared" si="79"/>
        <v>0</v>
      </c>
      <c r="N964" s="3" t="str">
        <f t="shared" si="80"/>
        <v>N</v>
      </c>
      <c r="O964" t="s">
        <v>28008</v>
      </c>
      <c r="Q964" t="str">
        <f t="shared" si="76"/>
        <v>COPY 30144pb222.dat sel\30144pb222.dat</v>
      </c>
      <c r="R964" t="str">
        <f>IF(ISNA(VLOOKUP(B964,Rendered!$B$1:$C$1000,1,FALSE)),"N","Y")</f>
        <v>N</v>
      </c>
    </row>
    <row r="965" spans="1:18" hidden="1" x14ac:dyDescent="0.35">
      <c r="A965" t="s">
        <v>15677</v>
      </c>
      <c r="B965" t="s">
        <v>15980</v>
      </c>
      <c r="C965" t="s">
        <v>15981</v>
      </c>
      <c r="D965" t="s">
        <v>13</v>
      </c>
      <c r="E965" t="s">
        <v>14</v>
      </c>
      <c r="G965">
        <v>2</v>
      </c>
      <c r="H965">
        <v>4</v>
      </c>
      <c r="I965">
        <v>3</v>
      </c>
      <c r="J965">
        <f t="shared" si="77"/>
        <v>9</v>
      </c>
      <c r="K965" t="str">
        <f>IF(OR(J965&gt;Ограничения!$B$1,Sheet!G8229&gt;Ограничения!$B$2,Sheet!H8229&gt;Ограничения!$B$2,Sheet!I8229&gt;Ограничения!$B$2,),"Not compatible","Compatible")</f>
        <v>Compatible</v>
      </c>
      <c r="L965" t="str">
        <f t="shared" si="78"/>
        <v>Модификация</v>
      </c>
      <c r="M965" s="3">
        <f t="shared" si="79"/>
        <v>0</v>
      </c>
      <c r="N965" s="3" t="str">
        <f t="shared" si="80"/>
        <v>N</v>
      </c>
      <c r="O965" t="s">
        <v>28008</v>
      </c>
      <c r="Q965" t="str">
        <f t="shared" si="76"/>
        <v>COPY 30144pb276.dat sel\30144pb276.dat</v>
      </c>
      <c r="R965" t="str">
        <f>IF(ISNA(VLOOKUP(B965,Rendered!$B$1:$C$1000,1,FALSE)),"N","Y")</f>
        <v>N</v>
      </c>
    </row>
    <row r="966" spans="1:18" hidden="1" x14ac:dyDescent="0.35">
      <c r="A966" t="s">
        <v>15677</v>
      </c>
      <c r="B966" t="s">
        <v>15982</v>
      </c>
      <c r="C966" t="s">
        <v>15983</v>
      </c>
      <c r="D966" t="s">
        <v>13</v>
      </c>
      <c r="E966" t="s">
        <v>14</v>
      </c>
      <c r="G966">
        <v>2</v>
      </c>
      <c r="H966">
        <v>4</v>
      </c>
      <c r="I966">
        <v>3</v>
      </c>
      <c r="J966">
        <f t="shared" si="77"/>
        <v>9</v>
      </c>
      <c r="K966" t="str">
        <f>IF(OR(J966&gt;Ограничения!$B$1,Sheet!G8230&gt;Ограничения!$B$2,Sheet!H8230&gt;Ограничения!$B$2,Sheet!I8230&gt;Ограничения!$B$2,),"Not compatible","Compatible")</f>
        <v>Compatible</v>
      </c>
      <c r="L966" t="str">
        <f t="shared" si="78"/>
        <v>Модификация</v>
      </c>
      <c r="M966" s="3">
        <f t="shared" si="79"/>
        <v>0</v>
      </c>
      <c r="N966" s="3" t="str">
        <f t="shared" si="80"/>
        <v>N</v>
      </c>
      <c r="O966" t="s">
        <v>28008</v>
      </c>
      <c r="Q966" t="str">
        <f t="shared" si="76"/>
        <v>COPY 30144pb085.dat sel\30144pb085.dat</v>
      </c>
      <c r="R966" t="str">
        <f>IF(ISNA(VLOOKUP(B966,Rendered!$B$1:$C$1000,1,FALSE)),"N","Y")</f>
        <v>N</v>
      </c>
    </row>
    <row r="967" spans="1:18" hidden="1" x14ac:dyDescent="0.35">
      <c r="A967" t="s">
        <v>15677</v>
      </c>
      <c r="B967" t="s">
        <v>15984</v>
      </c>
      <c r="C967" t="s">
        <v>15985</v>
      </c>
      <c r="D967" t="s">
        <v>13</v>
      </c>
      <c r="E967" t="s">
        <v>14</v>
      </c>
      <c r="G967">
        <v>2</v>
      </c>
      <c r="H967">
        <v>4</v>
      </c>
      <c r="I967">
        <v>3</v>
      </c>
      <c r="J967">
        <f t="shared" si="77"/>
        <v>9</v>
      </c>
      <c r="K967" t="str">
        <f>IF(OR(J967&gt;Ограничения!$B$1,Sheet!G8231&gt;Ограничения!$B$2,Sheet!H8231&gt;Ограничения!$B$2,Sheet!I8231&gt;Ограничения!$B$2,),"Not compatible","Compatible")</f>
        <v>Compatible</v>
      </c>
      <c r="L967" t="str">
        <f t="shared" si="78"/>
        <v>Модификация</v>
      </c>
      <c r="M967" s="3">
        <f t="shared" si="79"/>
        <v>0</v>
      </c>
      <c r="N967" s="3" t="str">
        <f t="shared" si="80"/>
        <v>N</v>
      </c>
      <c r="O967" t="s">
        <v>28008</v>
      </c>
      <c r="Q967" t="str">
        <f t="shared" si="76"/>
        <v>COPY 30144pb110.dat sel\30144pb110.dat</v>
      </c>
      <c r="R967" t="str">
        <f>IF(ISNA(VLOOKUP(B967,Rendered!$B$1:$C$1000,1,FALSE)),"N","Y")</f>
        <v>N</v>
      </c>
    </row>
    <row r="968" spans="1:18" hidden="1" x14ac:dyDescent="0.35">
      <c r="A968" t="s">
        <v>15677</v>
      </c>
      <c r="B968" t="s">
        <v>15986</v>
      </c>
      <c r="C968" t="s">
        <v>15987</v>
      </c>
      <c r="D968" t="s">
        <v>13</v>
      </c>
      <c r="E968" t="s">
        <v>14</v>
      </c>
      <c r="G968">
        <v>2</v>
      </c>
      <c r="H968">
        <v>4</v>
      </c>
      <c r="I968">
        <v>3</v>
      </c>
      <c r="J968">
        <f t="shared" si="77"/>
        <v>9</v>
      </c>
      <c r="K968" t="str">
        <f>IF(OR(J968&gt;Ограничения!$B$1,Sheet!G8232&gt;Ограничения!$B$2,Sheet!H8232&gt;Ограничения!$B$2,Sheet!I8232&gt;Ограничения!$B$2,),"Not compatible","Compatible")</f>
        <v>Compatible</v>
      </c>
      <c r="L968" t="str">
        <f t="shared" si="78"/>
        <v>Модификация</v>
      </c>
      <c r="M968" s="3">
        <f t="shared" si="79"/>
        <v>0</v>
      </c>
      <c r="N968" s="3" t="str">
        <f t="shared" si="80"/>
        <v>N</v>
      </c>
      <c r="O968" t="s">
        <v>28008</v>
      </c>
      <c r="Q968" t="str">
        <f t="shared" si="76"/>
        <v>COPY 30144pb392.dat sel\30144pb392.dat</v>
      </c>
      <c r="R968" t="str">
        <f>IF(ISNA(VLOOKUP(B968,Rendered!$B$1:$C$1000,1,FALSE)),"N","Y")</f>
        <v>N</v>
      </c>
    </row>
    <row r="969" spans="1:18" hidden="1" x14ac:dyDescent="0.35">
      <c r="A969" t="s">
        <v>15677</v>
      </c>
      <c r="B969" t="s">
        <v>15988</v>
      </c>
      <c r="C969" t="s">
        <v>15989</v>
      </c>
      <c r="D969" t="s">
        <v>13</v>
      </c>
      <c r="E969" t="s">
        <v>14</v>
      </c>
      <c r="G969">
        <v>2</v>
      </c>
      <c r="H969">
        <v>4</v>
      </c>
      <c r="I969">
        <v>3</v>
      </c>
      <c r="J969">
        <f t="shared" si="77"/>
        <v>9</v>
      </c>
      <c r="K969" t="str">
        <f>IF(OR(J969&gt;Ограничения!$B$1,Sheet!G8233&gt;Ограничения!$B$2,Sheet!H8233&gt;Ограничения!$B$2,Sheet!I8233&gt;Ограничения!$B$2,),"Not compatible","Compatible")</f>
        <v>Compatible</v>
      </c>
      <c r="L969" t="str">
        <f t="shared" si="78"/>
        <v>Модификация</v>
      </c>
      <c r="M969" s="3">
        <f t="shared" si="79"/>
        <v>0</v>
      </c>
      <c r="N969" s="3" t="str">
        <f t="shared" si="80"/>
        <v>N</v>
      </c>
      <c r="O969" t="s">
        <v>28008</v>
      </c>
      <c r="Q969" t="str">
        <f t="shared" si="76"/>
        <v>COPY 30144pb024.dat sel\30144pb024.dat</v>
      </c>
      <c r="R969" t="str">
        <f>IF(ISNA(VLOOKUP(B969,Rendered!$B$1:$C$1000,1,FALSE)),"N","Y")</f>
        <v>N</v>
      </c>
    </row>
    <row r="970" spans="1:18" hidden="1" x14ac:dyDescent="0.35">
      <c r="A970" t="s">
        <v>15677</v>
      </c>
      <c r="B970" t="s">
        <v>15990</v>
      </c>
      <c r="C970" t="s">
        <v>15991</v>
      </c>
      <c r="D970" t="s">
        <v>13</v>
      </c>
      <c r="E970" t="s">
        <v>14</v>
      </c>
      <c r="G970">
        <v>2</v>
      </c>
      <c r="H970">
        <v>4</v>
      </c>
      <c r="I970">
        <v>3</v>
      </c>
      <c r="J970">
        <f t="shared" si="77"/>
        <v>9</v>
      </c>
      <c r="K970" t="str">
        <f>IF(OR(J970&gt;Ограничения!$B$1,Sheet!G8234&gt;Ограничения!$B$2,Sheet!H8234&gt;Ограничения!$B$2,Sheet!I8234&gt;Ограничения!$B$2,),"Not compatible","Compatible")</f>
        <v>Compatible</v>
      </c>
      <c r="L970" t="str">
        <f t="shared" si="78"/>
        <v>Модификация</v>
      </c>
      <c r="M970" s="3">
        <f t="shared" si="79"/>
        <v>0</v>
      </c>
      <c r="N970" s="3" t="str">
        <f t="shared" si="80"/>
        <v>N</v>
      </c>
      <c r="O970" t="s">
        <v>28008</v>
      </c>
      <c r="Q970" t="str">
        <f t="shared" si="76"/>
        <v>COPY 30144pb029.dat sel\30144pb029.dat</v>
      </c>
      <c r="R970" t="str">
        <f>IF(ISNA(VLOOKUP(B970,Rendered!$B$1:$C$1000,1,FALSE)),"N","Y")</f>
        <v>N</v>
      </c>
    </row>
    <row r="971" spans="1:18" hidden="1" x14ac:dyDescent="0.35">
      <c r="A971" t="s">
        <v>15677</v>
      </c>
      <c r="B971" t="s">
        <v>15992</v>
      </c>
      <c r="C971" t="s">
        <v>15993</v>
      </c>
      <c r="D971" t="s">
        <v>13</v>
      </c>
      <c r="E971" t="s">
        <v>14</v>
      </c>
      <c r="G971">
        <v>2</v>
      </c>
      <c r="H971">
        <v>4</v>
      </c>
      <c r="I971">
        <v>3</v>
      </c>
      <c r="J971">
        <f t="shared" si="77"/>
        <v>9</v>
      </c>
      <c r="K971" t="str">
        <f>IF(OR(J971&gt;Ограничения!$B$1,Sheet!G8235&gt;Ограничения!$B$2,Sheet!H8235&gt;Ограничения!$B$2,Sheet!I8235&gt;Ограничения!$B$2,),"Not compatible","Compatible")</f>
        <v>Compatible</v>
      </c>
      <c r="L971" t="str">
        <f t="shared" si="78"/>
        <v>Модификация</v>
      </c>
      <c r="M971" s="3">
        <f t="shared" si="79"/>
        <v>0</v>
      </c>
      <c r="N971" s="3" t="str">
        <f t="shared" si="80"/>
        <v>N</v>
      </c>
      <c r="O971" t="s">
        <v>28008</v>
      </c>
      <c r="Q971" t="str">
        <f t="shared" si="76"/>
        <v>COPY 30144pb037.dat sel\30144pb037.dat</v>
      </c>
      <c r="R971" t="str">
        <f>IF(ISNA(VLOOKUP(B971,Rendered!$B$1:$C$1000,1,FALSE)),"N","Y")</f>
        <v>N</v>
      </c>
    </row>
    <row r="972" spans="1:18" hidden="1" x14ac:dyDescent="0.35">
      <c r="A972" t="s">
        <v>15677</v>
      </c>
      <c r="B972" t="s">
        <v>15994</v>
      </c>
      <c r="C972" t="s">
        <v>15995</v>
      </c>
      <c r="D972" t="s">
        <v>13</v>
      </c>
      <c r="E972" t="s">
        <v>14</v>
      </c>
      <c r="G972">
        <v>2</v>
      </c>
      <c r="H972">
        <v>4</v>
      </c>
      <c r="I972">
        <v>3</v>
      </c>
      <c r="J972">
        <f t="shared" si="77"/>
        <v>9</v>
      </c>
      <c r="K972" t="str">
        <f>IF(OR(J972&gt;Ограничения!$B$1,Sheet!G8236&gt;Ограничения!$B$2,Sheet!H8236&gt;Ограничения!$B$2,Sheet!I8236&gt;Ограничения!$B$2,),"Not compatible","Compatible")</f>
        <v>Compatible</v>
      </c>
      <c r="L972" t="str">
        <f t="shared" si="78"/>
        <v>Модификация</v>
      </c>
      <c r="M972" s="3">
        <f t="shared" si="79"/>
        <v>0</v>
      </c>
      <c r="N972" s="3" t="str">
        <f t="shared" si="80"/>
        <v>N</v>
      </c>
      <c r="O972" t="s">
        <v>28008</v>
      </c>
      <c r="Q972" t="str">
        <f t="shared" si="76"/>
        <v>COPY 30144pb010.dat sel\30144pb010.dat</v>
      </c>
      <c r="R972" t="str">
        <f>IF(ISNA(VLOOKUP(B972,Rendered!$B$1:$C$1000,1,FALSE)),"N","Y")</f>
        <v>N</v>
      </c>
    </row>
    <row r="973" spans="1:18" hidden="1" x14ac:dyDescent="0.35">
      <c r="A973" t="s">
        <v>15677</v>
      </c>
      <c r="B973" t="s">
        <v>15996</v>
      </c>
      <c r="C973" t="s">
        <v>15997</v>
      </c>
      <c r="D973" t="s">
        <v>13</v>
      </c>
      <c r="E973" t="s">
        <v>14</v>
      </c>
      <c r="G973">
        <v>2</v>
      </c>
      <c r="H973">
        <v>4</v>
      </c>
      <c r="I973">
        <v>3</v>
      </c>
      <c r="J973">
        <f t="shared" si="77"/>
        <v>9</v>
      </c>
      <c r="K973" t="str">
        <f>IF(OR(J973&gt;Ограничения!$B$1,Sheet!G8237&gt;Ограничения!$B$2,Sheet!H8237&gt;Ограничения!$B$2,Sheet!I8237&gt;Ограничения!$B$2,),"Not compatible","Compatible")</f>
        <v>Compatible</v>
      </c>
      <c r="L973" t="str">
        <f t="shared" si="78"/>
        <v>Модификация</v>
      </c>
      <c r="M973" s="3">
        <f t="shared" si="79"/>
        <v>0</v>
      </c>
      <c r="N973" s="3" t="str">
        <f t="shared" si="80"/>
        <v>N</v>
      </c>
      <c r="O973" t="s">
        <v>28008</v>
      </c>
      <c r="Q973" t="str">
        <f t="shared" si="76"/>
        <v>COPY 30144pb014.dat sel\30144pb014.dat</v>
      </c>
      <c r="R973" t="str">
        <f>IF(ISNA(VLOOKUP(B973,Rendered!$B$1:$C$1000,1,FALSE)),"N","Y")</f>
        <v>N</v>
      </c>
    </row>
    <row r="974" spans="1:18" hidden="1" x14ac:dyDescent="0.35">
      <c r="A974" t="s">
        <v>15677</v>
      </c>
      <c r="B974" t="s">
        <v>15998</v>
      </c>
      <c r="C974" t="s">
        <v>15999</v>
      </c>
      <c r="D974" t="s">
        <v>13</v>
      </c>
      <c r="E974" t="s">
        <v>14</v>
      </c>
      <c r="G974">
        <v>2</v>
      </c>
      <c r="H974">
        <v>4</v>
      </c>
      <c r="I974">
        <v>3</v>
      </c>
      <c r="J974">
        <f t="shared" si="77"/>
        <v>9</v>
      </c>
      <c r="K974" t="str">
        <f>IF(OR(J974&gt;Ограничения!$B$1,Sheet!G8238&gt;Ограничения!$B$2,Sheet!H8238&gt;Ограничения!$B$2,Sheet!I8238&gt;Ограничения!$B$2,),"Not compatible","Compatible")</f>
        <v>Compatible</v>
      </c>
      <c r="L974" t="str">
        <f t="shared" si="78"/>
        <v>Модификация</v>
      </c>
      <c r="M974" s="3">
        <f t="shared" si="79"/>
        <v>0</v>
      </c>
      <c r="N974" s="3" t="str">
        <f t="shared" si="80"/>
        <v>N</v>
      </c>
      <c r="O974" t="s">
        <v>28008</v>
      </c>
      <c r="Q974" t="str">
        <f t="shared" si="76"/>
        <v>COPY 30144pb002.dat sel\30144pb002.dat</v>
      </c>
      <c r="R974" t="str">
        <f>IF(ISNA(VLOOKUP(B974,Rendered!$B$1:$C$1000,1,FALSE)),"N","Y")</f>
        <v>N</v>
      </c>
    </row>
    <row r="975" spans="1:18" hidden="1" x14ac:dyDescent="0.35">
      <c r="A975" t="s">
        <v>15677</v>
      </c>
      <c r="B975" t="s">
        <v>16000</v>
      </c>
      <c r="C975" t="s">
        <v>16001</v>
      </c>
      <c r="D975" t="s">
        <v>13</v>
      </c>
      <c r="E975" t="s">
        <v>14</v>
      </c>
      <c r="G975">
        <v>2</v>
      </c>
      <c r="H975">
        <v>4</v>
      </c>
      <c r="I975">
        <v>3</v>
      </c>
      <c r="J975">
        <f t="shared" si="77"/>
        <v>9</v>
      </c>
      <c r="K975" t="str">
        <f>IF(OR(J975&gt;Ограничения!$B$1,Sheet!G8239&gt;Ограничения!$B$2,Sheet!H8239&gt;Ограничения!$B$2,Sheet!I8239&gt;Ограничения!$B$2,),"Not compatible","Compatible")</f>
        <v>Compatible</v>
      </c>
      <c r="L975" t="str">
        <f t="shared" si="78"/>
        <v>Модификация</v>
      </c>
      <c r="M975" s="3">
        <f t="shared" si="79"/>
        <v>0</v>
      </c>
      <c r="N975" s="3" t="str">
        <f t="shared" si="80"/>
        <v>N</v>
      </c>
      <c r="O975" t="s">
        <v>28008</v>
      </c>
      <c r="Q975" t="str">
        <f t="shared" si="76"/>
        <v>COPY 30144pb003.dat sel\30144pb003.dat</v>
      </c>
      <c r="R975" t="str">
        <f>IF(ISNA(VLOOKUP(B975,Rendered!$B$1:$C$1000,1,FALSE)),"N","Y")</f>
        <v>N</v>
      </c>
    </row>
    <row r="976" spans="1:18" hidden="1" x14ac:dyDescent="0.35">
      <c r="A976" t="s">
        <v>15677</v>
      </c>
      <c r="B976" t="s">
        <v>16002</v>
      </c>
      <c r="C976" t="s">
        <v>16003</v>
      </c>
      <c r="D976" t="s">
        <v>13</v>
      </c>
      <c r="E976" t="s">
        <v>14</v>
      </c>
      <c r="G976">
        <v>2</v>
      </c>
      <c r="H976">
        <v>4</v>
      </c>
      <c r="I976">
        <v>3</v>
      </c>
      <c r="J976">
        <f t="shared" si="77"/>
        <v>9</v>
      </c>
      <c r="K976" t="str">
        <f>IF(OR(J976&gt;Ограничения!$B$1,Sheet!G8240&gt;Ограничения!$B$2,Sheet!H8240&gt;Ограничения!$B$2,Sheet!I8240&gt;Ограничения!$B$2,),"Not compatible","Compatible")</f>
        <v>Compatible</v>
      </c>
      <c r="L976" t="str">
        <f t="shared" si="78"/>
        <v>Модификация</v>
      </c>
      <c r="M976" s="3">
        <f t="shared" si="79"/>
        <v>0</v>
      </c>
      <c r="N976" s="3" t="str">
        <f t="shared" si="80"/>
        <v>N</v>
      </c>
      <c r="O976" t="s">
        <v>28008</v>
      </c>
      <c r="Q976" t="str">
        <f t="shared" si="76"/>
        <v>COPY 30144pb011.dat sel\30144pb011.dat</v>
      </c>
      <c r="R976" t="str">
        <f>IF(ISNA(VLOOKUP(B976,Rendered!$B$1:$C$1000,1,FALSE)),"N","Y")</f>
        <v>N</v>
      </c>
    </row>
    <row r="977" spans="1:18" hidden="1" x14ac:dyDescent="0.35">
      <c r="A977" t="s">
        <v>15677</v>
      </c>
      <c r="B977" t="s">
        <v>16004</v>
      </c>
      <c r="C977" t="s">
        <v>16005</v>
      </c>
      <c r="D977" t="s">
        <v>13</v>
      </c>
      <c r="E977" t="s">
        <v>14</v>
      </c>
      <c r="G977">
        <v>2</v>
      </c>
      <c r="H977">
        <v>4</v>
      </c>
      <c r="I977">
        <v>3</v>
      </c>
      <c r="J977">
        <f t="shared" si="77"/>
        <v>9</v>
      </c>
      <c r="K977" t="str">
        <f>IF(OR(J977&gt;Ограничения!$B$1,Sheet!G8241&gt;Ограничения!$B$2,Sheet!H8241&gt;Ограничения!$B$2,Sheet!I8241&gt;Ограничения!$B$2,),"Not compatible","Compatible")</f>
        <v>Compatible</v>
      </c>
      <c r="L977" t="str">
        <f t="shared" si="78"/>
        <v>Модификация</v>
      </c>
      <c r="M977" s="3">
        <f t="shared" si="79"/>
        <v>0</v>
      </c>
      <c r="N977" s="3" t="str">
        <f t="shared" si="80"/>
        <v>N</v>
      </c>
      <c r="O977" t="s">
        <v>28008</v>
      </c>
      <c r="Q977" t="str">
        <f t="shared" si="76"/>
        <v>COPY 30144pb005.dat sel\30144pb005.dat</v>
      </c>
      <c r="R977" t="str">
        <f>IF(ISNA(VLOOKUP(B977,Rendered!$B$1:$C$1000,1,FALSE)),"N","Y")</f>
        <v>N</v>
      </c>
    </row>
    <row r="978" spans="1:18" hidden="1" x14ac:dyDescent="0.35">
      <c r="A978" t="s">
        <v>15677</v>
      </c>
      <c r="B978" t="s">
        <v>16006</v>
      </c>
      <c r="C978" t="s">
        <v>16007</v>
      </c>
      <c r="D978" t="s">
        <v>13</v>
      </c>
      <c r="E978" t="s">
        <v>14</v>
      </c>
      <c r="G978">
        <v>2</v>
      </c>
      <c r="H978">
        <v>4</v>
      </c>
      <c r="I978">
        <v>3</v>
      </c>
      <c r="J978">
        <f t="shared" si="77"/>
        <v>9</v>
      </c>
      <c r="K978" t="str">
        <f>IF(OR(J978&gt;Ограничения!$B$1,Sheet!G8242&gt;Ограничения!$B$2,Sheet!H8242&gt;Ограничения!$B$2,Sheet!I8242&gt;Ограничения!$B$2,),"Not compatible","Compatible")</f>
        <v>Compatible</v>
      </c>
      <c r="L978" t="str">
        <f t="shared" si="78"/>
        <v>Модификация</v>
      </c>
      <c r="M978" s="3">
        <f t="shared" si="79"/>
        <v>0</v>
      </c>
      <c r="N978" s="3" t="str">
        <f t="shared" si="80"/>
        <v>N</v>
      </c>
      <c r="O978" t="s">
        <v>28008</v>
      </c>
      <c r="Q978" t="str">
        <f t="shared" si="76"/>
        <v>COPY 30144pb015.dat sel\30144pb015.dat</v>
      </c>
      <c r="R978" t="str">
        <f>IF(ISNA(VLOOKUP(B978,Rendered!$B$1:$C$1000,1,FALSE)),"N","Y")</f>
        <v>N</v>
      </c>
    </row>
    <row r="979" spans="1:18" hidden="1" x14ac:dyDescent="0.35">
      <c r="A979" t="s">
        <v>15677</v>
      </c>
      <c r="B979" t="s">
        <v>16008</v>
      </c>
      <c r="C979" t="s">
        <v>16009</v>
      </c>
      <c r="D979" t="s">
        <v>13</v>
      </c>
      <c r="E979" t="s">
        <v>14</v>
      </c>
      <c r="G979">
        <v>2</v>
      </c>
      <c r="H979">
        <v>4</v>
      </c>
      <c r="I979">
        <v>3</v>
      </c>
      <c r="J979">
        <f t="shared" si="77"/>
        <v>9</v>
      </c>
      <c r="K979" t="str">
        <f>IF(OR(J979&gt;Ограничения!$B$1,Sheet!G8243&gt;Ограничения!$B$2,Sheet!H8243&gt;Ограничения!$B$2,Sheet!I8243&gt;Ограничения!$B$2,),"Not compatible","Compatible")</f>
        <v>Compatible</v>
      </c>
      <c r="L979" t="str">
        <f t="shared" si="78"/>
        <v>Модификация</v>
      </c>
      <c r="M979" s="3">
        <f t="shared" si="79"/>
        <v>0</v>
      </c>
      <c r="N979" s="3" t="str">
        <f t="shared" si="80"/>
        <v>N</v>
      </c>
      <c r="O979" t="s">
        <v>28008</v>
      </c>
      <c r="Q979" t="str">
        <f t="shared" si="76"/>
        <v>COPY 30144pb021.dat sel\30144pb021.dat</v>
      </c>
      <c r="R979" t="str">
        <f>IF(ISNA(VLOOKUP(B979,Rendered!$B$1:$C$1000,1,FALSE)),"N","Y")</f>
        <v>N</v>
      </c>
    </row>
    <row r="980" spans="1:18" hidden="1" x14ac:dyDescent="0.35">
      <c r="A980" t="s">
        <v>15677</v>
      </c>
      <c r="B980" t="s">
        <v>16010</v>
      </c>
      <c r="C980" t="s">
        <v>16011</v>
      </c>
      <c r="D980" t="s">
        <v>13</v>
      </c>
      <c r="E980" t="s">
        <v>14</v>
      </c>
      <c r="G980">
        <v>2</v>
      </c>
      <c r="H980">
        <v>4</v>
      </c>
      <c r="I980">
        <v>3</v>
      </c>
      <c r="J980">
        <f t="shared" si="77"/>
        <v>9</v>
      </c>
      <c r="K980" t="str">
        <f>IF(OR(J980&gt;Ограничения!$B$1,Sheet!G8244&gt;Ограничения!$B$2,Sheet!H8244&gt;Ограничения!$B$2,Sheet!I8244&gt;Ограничения!$B$2,),"Not compatible","Compatible")</f>
        <v>Compatible</v>
      </c>
      <c r="L980" t="str">
        <f t="shared" si="78"/>
        <v>Модификация</v>
      </c>
      <c r="M980" s="3">
        <f t="shared" si="79"/>
        <v>0</v>
      </c>
      <c r="N980" s="3" t="str">
        <f t="shared" si="80"/>
        <v>N</v>
      </c>
      <c r="O980" t="s">
        <v>28008</v>
      </c>
      <c r="Q980" t="str">
        <f t="shared" si="76"/>
        <v>COPY 30144pb026.dat sel\30144pb026.dat</v>
      </c>
      <c r="R980" t="str">
        <f>IF(ISNA(VLOOKUP(B980,Rendered!$B$1:$C$1000,1,FALSE)),"N","Y")</f>
        <v>N</v>
      </c>
    </row>
    <row r="981" spans="1:18" hidden="1" x14ac:dyDescent="0.35">
      <c r="A981" t="s">
        <v>15677</v>
      </c>
      <c r="B981" t="s">
        <v>16012</v>
      </c>
      <c r="C981" t="s">
        <v>16013</v>
      </c>
      <c r="D981" t="s">
        <v>13</v>
      </c>
      <c r="E981" t="s">
        <v>14</v>
      </c>
      <c r="G981">
        <v>2</v>
      </c>
      <c r="H981">
        <v>4</v>
      </c>
      <c r="I981">
        <v>3</v>
      </c>
      <c r="J981">
        <f t="shared" si="77"/>
        <v>9</v>
      </c>
      <c r="K981" t="str">
        <f>IF(OR(J981&gt;Ограничения!$B$1,Sheet!G8245&gt;Ограничения!$B$2,Sheet!H8245&gt;Ограничения!$B$2,Sheet!I8245&gt;Ограничения!$B$2,),"Not compatible","Compatible")</f>
        <v>Compatible</v>
      </c>
      <c r="L981" t="str">
        <f t="shared" si="78"/>
        <v>Модификация</v>
      </c>
      <c r="M981" s="3">
        <f t="shared" si="79"/>
        <v>0</v>
      </c>
      <c r="N981" s="3" t="str">
        <f t="shared" si="80"/>
        <v>N</v>
      </c>
      <c r="O981" t="s">
        <v>28008</v>
      </c>
      <c r="Q981" t="str">
        <f t="shared" si="76"/>
        <v>COPY 30144pb035.dat sel\30144pb035.dat</v>
      </c>
      <c r="R981" t="str">
        <f>IF(ISNA(VLOOKUP(B981,Rendered!$B$1:$C$1000,1,FALSE)),"N","Y")</f>
        <v>N</v>
      </c>
    </row>
    <row r="982" spans="1:18" hidden="1" x14ac:dyDescent="0.35">
      <c r="A982" t="s">
        <v>15677</v>
      </c>
      <c r="B982" t="s">
        <v>16014</v>
      </c>
      <c r="C982" t="s">
        <v>16015</v>
      </c>
      <c r="D982" t="s">
        <v>13</v>
      </c>
      <c r="E982" t="s">
        <v>14</v>
      </c>
      <c r="G982">
        <v>2</v>
      </c>
      <c r="H982">
        <v>4</v>
      </c>
      <c r="I982">
        <v>3</v>
      </c>
      <c r="J982">
        <f t="shared" si="77"/>
        <v>9</v>
      </c>
      <c r="K982" t="str">
        <f>IF(OR(J982&gt;Ограничения!$B$1,Sheet!G8246&gt;Ограничения!$B$2,Sheet!H8246&gt;Ограничения!$B$2,Sheet!I8246&gt;Ограничения!$B$2,),"Not compatible","Compatible")</f>
        <v>Compatible</v>
      </c>
      <c r="L982" t="str">
        <f t="shared" si="78"/>
        <v>Модификация</v>
      </c>
      <c r="M982" s="3">
        <f t="shared" si="79"/>
        <v>0</v>
      </c>
      <c r="N982" s="3" t="str">
        <f t="shared" si="80"/>
        <v>N</v>
      </c>
      <c r="O982" t="s">
        <v>28008</v>
      </c>
      <c r="Q982" t="str">
        <f t="shared" si="76"/>
        <v>COPY 30144pb047.dat sel\30144pb047.dat</v>
      </c>
      <c r="R982" t="str">
        <f>IF(ISNA(VLOOKUP(B982,Rendered!$B$1:$C$1000,1,FALSE)),"N","Y")</f>
        <v>N</v>
      </c>
    </row>
    <row r="983" spans="1:18" hidden="1" x14ac:dyDescent="0.35">
      <c r="A983" t="s">
        <v>15677</v>
      </c>
      <c r="B983" t="s">
        <v>16016</v>
      </c>
      <c r="C983" t="s">
        <v>16017</v>
      </c>
      <c r="D983" t="s">
        <v>13</v>
      </c>
      <c r="E983" t="s">
        <v>14</v>
      </c>
      <c r="G983">
        <v>2</v>
      </c>
      <c r="H983">
        <v>4</v>
      </c>
      <c r="I983">
        <v>3</v>
      </c>
      <c r="J983">
        <f t="shared" si="77"/>
        <v>9</v>
      </c>
      <c r="K983" t="str">
        <f>IF(OR(J983&gt;Ограничения!$B$1,Sheet!G8247&gt;Ограничения!$B$2,Sheet!H8247&gt;Ограничения!$B$2,Sheet!I8247&gt;Ограничения!$B$2,),"Not compatible","Compatible")</f>
        <v>Compatible</v>
      </c>
      <c r="L983" t="str">
        <f t="shared" si="78"/>
        <v>Модификация</v>
      </c>
      <c r="M983" s="3">
        <f t="shared" si="79"/>
        <v>0</v>
      </c>
      <c r="N983" s="3" t="str">
        <f t="shared" si="80"/>
        <v>N</v>
      </c>
      <c r="O983" t="s">
        <v>28008</v>
      </c>
      <c r="Q983" t="str">
        <f t="shared" si="76"/>
        <v>COPY 30144pb048.dat sel\30144pb048.dat</v>
      </c>
      <c r="R983" t="str">
        <f>IF(ISNA(VLOOKUP(B983,Rendered!$B$1:$C$1000,1,FALSE)),"N","Y")</f>
        <v>N</v>
      </c>
    </row>
    <row r="984" spans="1:18" hidden="1" x14ac:dyDescent="0.35">
      <c r="A984" t="s">
        <v>15677</v>
      </c>
      <c r="B984" t="s">
        <v>16018</v>
      </c>
      <c r="C984" t="s">
        <v>16019</v>
      </c>
      <c r="D984" t="s">
        <v>13</v>
      </c>
      <c r="E984" t="s">
        <v>14</v>
      </c>
      <c r="G984">
        <v>2</v>
      </c>
      <c r="H984">
        <v>4</v>
      </c>
      <c r="I984">
        <v>3</v>
      </c>
      <c r="J984">
        <f t="shared" si="77"/>
        <v>9</v>
      </c>
      <c r="K984" t="str">
        <f>IF(OR(J984&gt;Ограничения!$B$1,Sheet!G8248&gt;Ограничения!$B$2,Sheet!H8248&gt;Ограничения!$B$2,Sheet!I8248&gt;Ограничения!$B$2,),"Not compatible","Compatible")</f>
        <v>Compatible</v>
      </c>
      <c r="L984" t="str">
        <f t="shared" si="78"/>
        <v>Модификация</v>
      </c>
      <c r="M984" s="3">
        <f t="shared" si="79"/>
        <v>0</v>
      </c>
      <c r="N984" s="3" t="str">
        <f t="shared" si="80"/>
        <v>N</v>
      </c>
      <c r="O984" t="s">
        <v>28008</v>
      </c>
      <c r="Q984" t="str">
        <f t="shared" si="76"/>
        <v>COPY 30144pb033.dat sel\30144pb033.dat</v>
      </c>
      <c r="R984" t="str">
        <f>IF(ISNA(VLOOKUP(B984,Rendered!$B$1:$C$1000,1,FALSE)),"N","Y")</f>
        <v>N</v>
      </c>
    </row>
    <row r="985" spans="1:18" hidden="1" x14ac:dyDescent="0.35">
      <c r="A985" t="s">
        <v>15677</v>
      </c>
      <c r="B985" t="s">
        <v>16020</v>
      </c>
      <c r="C985" t="s">
        <v>16021</v>
      </c>
      <c r="D985" t="s">
        <v>13</v>
      </c>
      <c r="E985" t="s">
        <v>14</v>
      </c>
      <c r="G985">
        <v>2</v>
      </c>
      <c r="H985">
        <v>4</v>
      </c>
      <c r="I985">
        <v>3</v>
      </c>
      <c r="J985">
        <f t="shared" si="77"/>
        <v>9</v>
      </c>
      <c r="K985" t="str">
        <f>IF(OR(J985&gt;Ограничения!$B$1,Sheet!G8249&gt;Ограничения!$B$2,Sheet!H8249&gt;Ограничения!$B$2,Sheet!I8249&gt;Ограничения!$B$2,),"Not compatible","Compatible")</f>
        <v>Compatible</v>
      </c>
      <c r="L985" t="str">
        <f t="shared" si="78"/>
        <v>Модификация</v>
      </c>
      <c r="M985" s="3">
        <f t="shared" si="79"/>
        <v>0</v>
      </c>
      <c r="N985" s="3" t="str">
        <f t="shared" si="80"/>
        <v>N</v>
      </c>
      <c r="O985" t="s">
        <v>28008</v>
      </c>
      <c r="Q985" t="str">
        <f t="shared" si="76"/>
        <v>COPY 30144pb073.dat sel\30144pb073.dat</v>
      </c>
      <c r="R985" t="str">
        <f>IF(ISNA(VLOOKUP(B985,Rendered!$B$1:$C$1000,1,FALSE)),"N","Y")</f>
        <v>N</v>
      </c>
    </row>
    <row r="986" spans="1:18" hidden="1" x14ac:dyDescent="0.35">
      <c r="A986" t="s">
        <v>15677</v>
      </c>
      <c r="B986" t="s">
        <v>16022</v>
      </c>
      <c r="C986" t="s">
        <v>16023</v>
      </c>
      <c r="D986" t="s">
        <v>13</v>
      </c>
      <c r="E986" t="s">
        <v>14</v>
      </c>
      <c r="G986">
        <v>2</v>
      </c>
      <c r="H986">
        <v>4</v>
      </c>
      <c r="I986">
        <v>3</v>
      </c>
      <c r="J986">
        <f t="shared" si="77"/>
        <v>9</v>
      </c>
      <c r="K986" t="str">
        <f>IF(OR(J986&gt;Ограничения!$B$1,Sheet!G8250&gt;Ограничения!$B$2,Sheet!H8250&gt;Ограничения!$B$2,Sheet!I8250&gt;Ограничения!$B$2,),"Not compatible","Compatible")</f>
        <v>Compatible</v>
      </c>
      <c r="L986" t="str">
        <f t="shared" si="78"/>
        <v>Модификация</v>
      </c>
      <c r="M986" s="3">
        <f t="shared" si="79"/>
        <v>0</v>
      </c>
      <c r="N986" s="3" t="str">
        <f t="shared" si="80"/>
        <v>N</v>
      </c>
      <c r="O986" t="s">
        <v>28008</v>
      </c>
      <c r="Q986" t="str">
        <f t="shared" si="76"/>
        <v>COPY 30144pb095.dat sel\30144pb095.dat</v>
      </c>
      <c r="R986" t="str">
        <f>IF(ISNA(VLOOKUP(B986,Rendered!$B$1:$C$1000,1,FALSE)),"N","Y")</f>
        <v>N</v>
      </c>
    </row>
    <row r="987" spans="1:18" hidden="1" x14ac:dyDescent="0.35">
      <c r="A987" t="s">
        <v>15677</v>
      </c>
      <c r="B987" t="s">
        <v>16024</v>
      </c>
      <c r="C987" t="s">
        <v>16025</v>
      </c>
      <c r="D987" t="s">
        <v>13</v>
      </c>
      <c r="E987" t="s">
        <v>14</v>
      </c>
      <c r="G987">
        <v>2</v>
      </c>
      <c r="H987">
        <v>4</v>
      </c>
      <c r="I987">
        <v>3</v>
      </c>
      <c r="J987">
        <f t="shared" si="77"/>
        <v>9</v>
      </c>
      <c r="K987" t="str">
        <f>IF(OR(J987&gt;Ограничения!$B$1,Sheet!G8251&gt;Ограничения!$B$2,Sheet!H8251&gt;Ограничения!$B$2,Sheet!I8251&gt;Ограничения!$B$2,),"Not compatible","Compatible")</f>
        <v>Compatible</v>
      </c>
      <c r="L987" t="str">
        <f t="shared" si="78"/>
        <v>Модификация</v>
      </c>
      <c r="M987" s="3">
        <f t="shared" si="79"/>
        <v>0</v>
      </c>
      <c r="N987" s="3" t="str">
        <f t="shared" si="80"/>
        <v>N</v>
      </c>
      <c r="O987" t="s">
        <v>28008</v>
      </c>
      <c r="Q987" t="str">
        <f t="shared" si="76"/>
        <v>COPY 30144pb115.dat sel\30144pb115.dat</v>
      </c>
      <c r="R987" t="str">
        <f>IF(ISNA(VLOOKUP(B987,Rendered!$B$1:$C$1000,1,FALSE)),"N","Y")</f>
        <v>N</v>
      </c>
    </row>
    <row r="988" spans="1:18" hidden="1" x14ac:dyDescent="0.35">
      <c r="A988" t="s">
        <v>15677</v>
      </c>
      <c r="B988" t="s">
        <v>16026</v>
      </c>
      <c r="C988" t="s">
        <v>16027</v>
      </c>
      <c r="D988" t="s">
        <v>13</v>
      </c>
      <c r="E988" t="s">
        <v>14</v>
      </c>
      <c r="G988">
        <v>2</v>
      </c>
      <c r="H988">
        <v>4</v>
      </c>
      <c r="I988">
        <v>3</v>
      </c>
      <c r="J988">
        <f t="shared" si="77"/>
        <v>9</v>
      </c>
      <c r="K988" t="str">
        <f>IF(OR(J988&gt;Ограничения!$B$1,Sheet!G8252&gt;Ограничения!$B$2,Sheet!H8252&gt;Ограничения!$B$2,Sheet!I8252&gt;Ограничения!$B$2,),"Not compatible","Compatible")</f>
        <v>Compatible</v>
      </c>
      <c r="L988" t="str">
        <f t="shared" si="78"/>
        <v>Модификация</v>
      </c>
      <c r="M988" s="3">
        <f t="shared" si="79"/>
        <v>0</v>
      </c>
      <c r="N988" s="3" t="str">
        <f t="shared" si="80"/>
        <v>N</v>
      </c>
      <c r="O988" t="s">
        <v>28008</v>
      </c>
      <c r="Q988" t="str">
        <f t="shared" ref="Q988:Q1051" si="81">_xlfn.CONCAT("COPY ",B988,".dat sel\",B988,".dat")</f>
        <v>COPY 30144pb273.dat sel\30144pb273.dat</v>
      </c>
      <c r="R988" t="str">
        <f>IF(ISNA(VLOOKUP(B988,Rendered!$B$1:$C$1000,1,FALSE)),"N","Y")</f>
        <v>N</v>
      </c>
    </row>
    <row r="989" spans="1:18" hidden="1" x14ac:dyDescent="0.35">
      <c r="A989" t="s">
        <v>15677</v>
      </c>
      <c r="B989" t="s">
        <v>16028</v>
      </c>
      <c r="C989" t="s">
        <v>16029</v>
      </c>
      <c r="D989" t="s">
        <v>13</v>
      </c>
      <c r="E989" t="s">
        <v>14</v>
      </c>
      <c r="G989">
        <v>2</v>
      </c>
      <c r="H989">
        <v>4</v>
      </c>
      <c r="I989">
        <v>3</v>
      </c>
      <c r="J989">
        <f t="shared" si="77"/>
        <v>9</v>
      </c>
      <c r="K989" t="str">
        <f>IF(OR(J989&gt;Ограничения!$B$1,Sheet!G8253&gt;Ограничения!$B$2,Sheet!H8253&gt;Ограничения!$B$2,Sheet!I8253&gt;Ограничения!$B$2,),"Not compatible","Compatible")</f>
        <v>Compatible</v>
      </c>
      <c r="L989" t="str">
        <f t="shared" si="78"/>
        <v>Модификация</v>
      </c>
      <c r="M989" s="3">
        <f t="shared" si="79"/>
        <v>0</v>
      </c>
      <c r="N989" s="3" t="str">
        <f t="shared" si="80"/>
        <v>N</v>
      </c>
      <c r="O989" t="s">
        <v>28008</v>
      </c>
      <c r="Q989" t="str">
        <f t="shared" si="81"/>
        <v>COPY 30144pb242.dat sel\30144pb242.dat</v>
      </c>
      <c r="R989" t="str">
        <f>IF(ISNA(VLOOKUP(B989,Rendered!$B$1:$C$1000,1,FALSE)),"N","Y")</f>
        <v>N</v>
      </c>
    </row>
    <row r="990" spans="1:18" hidden="1" x14ac:dyDescent="0.35">
      <c r="A990" t="s">
        <v>15677</v>
      </c>
      <c r="B990" t="s">
        <v>16030</v>
      </c>
      <c r="C990" t="s">
        <v>16031</v>
      </c>
      <c r="D990" t="s">
        <v>13</v>
      </c>
      <c r="E990" t="s">
        <v>14</v>
      </c>
      <c r="G990">
        <v>2</v>
      </c>
      <c r="H990">
        <v>4</v>
      </c>
      <c r="I990">
        <v>3</v>
      </c>
      <c r="J990">
        <f t="shared" si="77"/>
        <v>9</v>
      </c>
      <c r="K990" t="str">
        <f>IF(OR(J990&gt;Ограничения!$B$1,Sheet!G8254&gt;Ограничения!$B$2,Sheet!H8254&gt;Ограничения!$B$2,Sheet!I8254&gt;Ограничения!$B$2,),"Not compatible","Compatible")</f>
        <v>Compatible</v>
      </c>
      <c r="L990" t="str">
        <f t="shared" si="78"/>
        <v>Модификация</v>
      </c>
      <c r="M990" s="3">
        <f t="shared" si="79"/>
        <v>0</v>
      </c>
      <c r="N990" s="3" t="str">
        <f t="shared" si="80"/>
        <v>N</v>
      </c>
      <c r="O990" t="s">
        <v>28008</v>
      </c>
      <c r="Q990" t="str">
        <f t="shared" si="81"/>
        <v>COPY 30144pb191.dat sel\30144pb191.dat</v>
      </c>
      <c r="R990" t="str">
        <f>IF(ISNA(VLOOKUP(B990,Rendered!$B$1:$C$1000,1,FALSE)),"N","Y")</f>
        <v>N</v>
      </c>
    </row>
    <row r="991" spans="1:18" hidden="1" x14ac:dyDescent="0.35">
      <c r="A991" t="s">
        <v>15677</v>
      </c>
      <c r="B991" t="s">
        <v>16032</v>
      </c>
      <c r="C991" t="s">
        <v>16033</v>
      </c>
      <c r="D991" t="s">
        <v>13</v>
      </c>
      <c r="E991" t="s">
        <v>14</v>
      </c>
      <c r="G991">
        <v>2</v>
      </c>
      <c r="H991">
        <v>4</v>
      </c>
      <c r="I991">
        <v>3</v>
      </c>
      <c r="J991">
        <f t="shared" si="77"/>
        <v>9</v>
      </c>
      <c r="K991" t="str">
        <f>IF(OR(J991&gt;Ограничения!$B$1,Sheet!G8255&gt;Ограничения!$B$2,Sheet!H8255&gt;Ограничения!$B$2,Sheet!I8255&gt;Ограничения!$B$2,),"Not compatible","Compatible")</f>
        <v>Compatible</v>
      </c>
      <c r="L991" t="str">
        <f t="shared" si="78"/>
        <v>Модификация</v>
      </c>
      <c r="M991" s="3">
        <f t="shared" si="79"/>
        <v>0</v>
      </c>
      <c r="N991" s="3" t="str">
        <f t="shared" si="80"/>
        <v>N</v>
      </c>
      <c r="O991" t="s">
        <v>28008</v>
      </c>
      <c r="Q991" t="str">
        <f t="shared" si="81"/>
        <v>COPY 30144pb208.dat sel\30144pb208.dat</v>
      </c>
      <c r="R991" t="str">
        <f>IF(ISNA(VLOOKUP(B991,Rendered!$B$1:$C$1000,1,FALSE)),"N","Y")</f>
        <v>N</v>
      </c>
    </row>
    <row r="992" spans="1:18" hidden="1" x14ac:dyDescent="0.35">
      <c r="A992" t="s">
        <v>15677</v>
      </c>
      <c r="B992" t="s">
        <v>16034</v>
      </c>
      <c r="C992" t="s">
        <v>16035</v>
      </c>
      <c r="D992" t="s">
        <v>13</v>
      </c>
      <c r="E992" t="s">
        <v>14</v>
      </c>
      <c r="G992">
        <v>2</v>
      </c>
      <c r="H992">
        <v>4</v>
      </c>
      <c r="I992">
        <v>3</v>
      </c>
      <c r="J992">
        <f t="shared" si="77"/>
        <v>9</v>
      </c>
      <c r="K992" t="str">
        <f>IF(OR(J992&gt;Ограничения!$B$1,Sheet!G8256&gt;Ограничения!$B$2,Sheet!H8256&gt;Ограничения!$B$2,Sheet!I8256&gt;Ограничения!$B$2,),"Not compatible","Compatible")</f>
        <v>Compatible</v>
      </c>
      <c r="L992" t="str">
        <f t="shared" si="78"/>
        <v>Модификация</v>
      </c>
      <c r="M992" s="3">
        <f t="shared" si="79"/>
        <v>0</v>
      </c>
      <c r="N992" s="3" t="str">
        <f t="shared" si="80"/>
        <v>N</v>
      </c>
      <c r="O992" t="s">
        <v>28008</v>
      </c>
      <c r="Q992" t="str">
        <f t="shared" si="81"/>
        <v>COPY 30144pb108.dat sel\30144pb108.dat</v>
      </c>
      <c r="R992" t="str">
        <f>IF(ISNA(VLOOKUP(B992,Rendered!$B$1:$C$1000,1,FALSE)),"N","Y")</f>
        <v>N</v>
      </c>
    </row>
    <row r="993" spans="1:18" hidden="1" x14ac:dyDescent="0.35">
      <c r="A993" t="s">
        <v>15677</v>
      </c>
      <c r="B993" t="s">
        <v>16036</v>
      </c>
      <c r="C993" t="s">
        <v>16037</v>
      </c>
      <c r="D993" t="s">
        <v>13</v>
      </c>
      <c r="E993" t="s">
        <v>60</v>
      </c>
      <c r="G993">
        <v>2</v>
      </c>
      <c r="H993">
        <v>4</v>
      </c>
      <c r="I993">
        <v>3</v>
      </c>
      <c r="J993">
        <f t="shared" si="77"/>
        <v>9</v>
      </c>
      <c r="K993" t="str">
        <f>IF(OR(J993&gt;Ограничения!$B$1,Sheet!G8257&gt;Ограничения!$B$2,Sheet!H8257&gt;Ограничения!$B$2,Sheet!I8257&gt;Ограничения!$B$2,),"Not compatible","Compatible")</f>
        <v>Compatible</v>
      </c>
      <c r="L993" t="str">
        <f t="shared" si="78"/>
        <v>Модификация</v>
      </c>
      <c r="M993" s="3">
        <f t="shared" si="79"/>
        <v>0</v>
      </c>
      <c r="N993" s="3" t="str">
        <f t="shared" si="80"/>
        <v>N</v>
      </c>
      <c r="O993" t="s">
        <v>28008</v>
      </c>
      <c r="Q993" t="str">
        <f t="shared" si="81"/>
        <v>COPY 30144pb313.dat sel\30144pb313.dat</v>
      </c>
      <c r="R993" t="str">
        <f>IF(ISNA(VLOOKUP(B993,Rendered!$B$1:$C$1000,1,FALSE)),"N","Y")</f>
        <v>N</v>
      </c>
    </row>
    <row r="994" spans="1:18" hidden="1" x14ac:dyDescent="0.35">
      <c r="A994" t="s">
        <v>15677</v>
      </c>
      <c r="B994" t="s">
        <v>16038</v>
      </c>
      <c r="C994" t="s">
        <v>16039</v>
      </c>
      <c r="D994" t="s">
        <v>13</v>
      </c>
      <c r="E994" t="s">
        <v>14</v>
      </c>
      <c r="G994">
        <v>2</v>
      </c>
      <c r="H994">
        <v>4</v>
      </c>
      <c r="I994">
        <v>3</v>
      </c>
      <c r="J994">
        <f t="shared" si="77"/>
        <v>9</v>
      </c>
      <c r="K994" t="str">
        <f>IF(OR(J994&gt;Ограничения!$B$1,Sheet!G8258&gt;Ограничения!$B$2,Sheet!H8258&gt;Ограничения!$B$2,Sheet!I8258&gt;Ограничения!$B$2,),"Not compatible","Compatible")</f>
        <v>Compatible</v>
      </c>
      <c r="L994" t="str">
        <f t="shared" si="78"/>
        <v>Модификация</v>
      </c>
      <c r="M994" s="3">
        <f t="shared" si="79"/>
        <v>0.73076923076923073</v>
      </c>
      <c r="N994" s="3" t="str">
        <f t="shared" si="80"/>
        <v>Y</v>
      </c>
      <c r="O994" t="s">
        <v>28008</v>
      </c>
      <c r="Q994" t="str">
        <f t="shared" si="81"/>
        <v>COPY 30144pb069.dat sel\30144pb069.dat</v>
      </c>
      <c r="R994" t="str">
        <f>IF(ISNA(VLOOKUP(B994,Rendered!$B$1:$C$1000,1,FALSE)),"N","Y")</f>
        <v>N</v>
      </c>
    </row>
    <row r="995" spans="1:18" hidden="1" x14ac:dyDescent="0.35">
      <c r="A995" t="s">
        <v>15677</v>
      </c>
      <c r="B995" t="s">
        <v>16040</v>
      </c>
      <c r="C995" t="s">
        <v>16041</v>
      </c>
      <c r="D995" t="s">
        <v>13</v>
      </c>
      <c r="E995" t="s">
        <v>60</v>
      </c>
      <c r="G995">
        <v>2</v>
      </c>
      <c r="H995">
        <v>4</v>
      </c>
      <c r="I995">
        <v>3</v>
      </c>
      <c r="J995">
        <f t="shared" si="77"/>
        <v>9</v>
      </c>
      <c r="K995" t="str">
        <f>IF(OR(J995&gt;Ограничения!$B$1,Sheet!G8259&gt;Ограничения!$B$2,Sheet!H8259&gt;Ограничения!$B$2,Sheet!I8259&gt;Ограничения!$B$2,),"Not compatible","Compatible")</f>
        <v>Compatible</v>
      </c>
      <c r="L995" t="str">
        <f t="shared" si="78"/>
        <v>Модификация</v>
      </c>
      <c r="M995" s="3">
        <f t="shared" si="79"/>
        <v>0</v>
      </c>
      <c r="N995" s="3" t="str">
        <f t="shared" si="80"/>
        <v>Y</v>
      </c>
      <c r="O995" t="s">
        <v>28008</v>
      </c>
      <c r="Q995" t="str">
        <f t="shared" si="81"/>
        <v>COPY 30144pb312.dat sel\30144pb312.dat</v>
      </c>
      <c r="R995" t="str">
        <f>IF(ISNA(VLOOKUP(B995,Rendered!$B$1:$C$1000,1,FALSE)),"N","Y")</f>
        <v>N</v>
      </c>
    </row>
    <row r="996" spans="1:18" hidden="1" x14ac:dyDescent="0.35">
      <c r="A996" t="s">
        <v>15677</v>
      </c>
      <c r="B996" t="s">
        <v>16042</v>
      </c>
      <c r="C996" t="s">
        <v>16043</v>
      </c>
      <c r="D996" t="s">
        <v>13</v>
      </c>
      <c r="E996" t="s">
        <v>14</v>
      </c>
      <c r="G996">
        <v>2</v>
      </c>
      <c r="H996">
        <v>4</v>
      </c>
      <c r="I996">
        <v>3</v>
      </c>
      <c r="J996">
        <f t="shared" si="77"/>
        <v>9</v>
      </c>
      <c r="K996" t="str">
        <f>IF(OR(J996&gt;Ограничения!$B$1,Sheet!G8260&gt;Ограничения!$B$2,Sheet!H8260&gt;Ограничения!$B$2,Sheet!I8260&gt;Ограничения!$B$2,),"Not compatible","Compatible")</f>
        <v>Compatible</v>
      </c>
      <c r="L996" t="str">
        <f t="shared" si="78"/>
        <v>Модификация</v>
      </c>
      <c r="M996" s="3">
        <f t="shared" si="79"/>
        <v>0</v>
      </c>
      <c r="N996" s="3" t="str">
        <f t="shared" si="80"/>
        <v>N</v>
      </c>
      <c r="O996" t="s">
        <v>28008</v>
      </c>
      <c r="Q996" t="str">
        <f t="shared" si="81"/>
        <v>COPY 30144pb386.dat sel\30144pb386.dat</v>
      </c>
      <c r="R996" t="str">
        <f>IF(ISNA(VLOOKUP(B996,Rendered!$B$1:$C$1000,1,FALSE)),"N","Y")</f>
        <v>N</v>
      </c>
    </row>
    <row r="997" spans="1:18" hidden="1" x14ac:dyDescent="0.35">
      <c r="A997" t="s">
        <v>15677</v>
      </c>
      <c r="B997" t="s">
        <v>16044</v>
      </c>
      <c r="C997" t="s">
        <v>16045</v>
      </c>
      <c r="D997" t="s">
        <v>13</v>
      </c>
      <c r="E997" t="s">
        <v>14</v>
      </c>
      <c r="G997">
        <v>2</v>
      </c>
      <c r="H997">
        <v>4</v>
      </c>
      <c r="I997">
        <v>3</v>
      </c>
      <c r="J997">
        <f t="shared" si="77"/>
        <v>9</v>
      </c>
      <c r="K997" t="str">
        <f>IF(OR(J997&gt;Ограничения!$B$1,Sheet!G8261&gt;Ограничения!$B$2,Sheet!H8261&gt;Ограничения!$B$2,Sheet!I8261&gt;Ограничения!$B$2,),"Not compatible","Compatible")</f>
        <v>Compatible</v>
      </c>
      <c r="L997" t="str">
        <f t="shared" si="78"/>
        <v>Модификация</v>
      </c>
      <c r="M997" s="3">
        <f t="shared" si="79"/>
        <v>0</v>
      </c>
      <c r="N997" s="3" t="str">
        <f t="shared" si="80"/>
        <v>N</v>
      </c>
      <c r="O997" t="s">
        <v>28008</v>
      </c>
      <c r="Q997" t="str">
        <f t="shared" si="81"/>
        <v>COPY 30144pb202.dat sel\30144pb202.dat</v>
      </c>
      <c r="R997" t="str">
        <f>IF(ISNA(VLOOKUP(B997,Rendered!$B$1:$C$1000,1,FALSE)),"N","Y")</f>
        <v>N</v>
      </c>
    </row>
    <row r="998" spans="1:18" hidden="1" x14ac:dyDescent="0.35">
      <c r="A998" t="s">
        <v>15677</v>
      </c>
      <c r="B998" t="s">
        <v>16046</v>
      </c>
      <c r="C998" t="s">
        <v>16047</v>
      </c>
      <c r="D998" t="s">
        <v>13</v>
      </c>
      <c r="E998" t="s">
        <v>14</v>
      </c>
      <c r="G998">
        <v>2</v>
      </c>
      <c r="H998">
        <v>4</v>
      </c>
      <c r="I998">
        <v>3</v>
      </c>
      <c r="J998">
        <f t="shared" si="77"/>
        <v>9</v>
      </c>
      <c r="K998" t="str">
        <f>IF(OR(J998&gt;Ограничения!$B$1,Sheet!G8262&gt;Ограничения!$B$2,Sheet!H8262&gt;Ограничения!$B$2,Sheet!I8262&gt;Ограничения!$B$2,),"Not compatible","Compatible")</f>
        <v>Compatible</v>
      </c>
      <c r="L998" t="str">
        <f t="shared" si="78"/>
        <v>Модификация</v>
      </c>
      <c r="M998" s="3">
        <f t="shared" si="79"/>
        <v>0</v>
      </c>
      <c r="N998" s="3" t="str">
        <f t="shared" si="80"/>
        <v>N</v>
      </c>
      <c r="O998" t="s">
        <v>28008</v>
      </c>
      <c r="Q998" t="str">
        <f t="shared" si="81"/>
        <v>COPY 30144pb275.dat sel\30144pb275.dat</v>
      </c>
      <c r="R998" t="str">
        <f>IF(ISNA(VLOOKUP(B998,Rendered!$B$1:$C$1000,1,FALSE)),"N","Y")</f>
        <v>N</v>
      </c>
    </row>
    <row r="999" spans="1:18" hidden="1" x14ac:dyDescent="0.35">
      <c r="A999" t="s">
        <v>15677</v>
      </c>
      <c r="B999" t="s">
        <v>16048</v>
      </c>
      <c r="C999" t="s">
        <v>16049</v>
      </c>
      <c r="D999" t="s">
        <v>13</v>
      </c>
      <c r="E999" t="s">
        <v>14</v>
      </c>
      <c r="G999">
        <v>2</v>
      </c>
      <c r="H999">
        <v>4</v>
      </c>
      <c r="I999">
        <v>3</v>
      </c>
      <c r="J999">
        <f t="shared" si="77"/>
        <v>9</v>
      </c>
      <c r="K999" t="str">
        <f>IF(OR(J999&gt;Ограничения!$B$1,Sheet!G8263&gt;Ограничения!$B$2,Sheet!H8263&gt;Ограничения!$B$2,Sheet!I8263&gt;Ограничения!$B$2,),"Not compatible","Compatible")</f>
        <v>Compatible</v>
      </c>
      <c r="L999" t="str">
        <f t="shared" si="78"/>
        <v>Модификация</v>
      </c>
      <c r="M999" s="3">
        <f t="shared" si="79"/>
        <v>0</v>
      </c>
      <c r="N999" s="3" t="str">
        <f t="shared" si="80"/>
        <v>N</v>
      </c>
      <c r="O999" t="s">
        <v>28008</v>
      </c>
      <c r="Q999" t="str">
        <f t="shared" si="81"/>
        <v>COPY 30144pb097.dat sel\30144pb097.dat</v>
      </c>
      <c r="R999" t="str">
        <f>IF(ISNA(VLOOKUP(B999,Rendered!$B$1:$C$1000,1,FALSE)),"N","Y")</f>
        <v>N</v>
      </c>
    </row>
    <row r="1000" spans="1:18" hidden="1" x14ac:dyDescent="0.35">
      <c r="A1000" t="s">
        <v>15677</v>
      </c>
      <c r="B1000" t="s">
        <v>16050</v>
      </c>
      <c r="C1000" t="s">
        <v>16051</v>
      </c>
      <c r="D1000" t="s">
        <v>13</v>
      </c>
      <c r="E1000" t="s">
        <v>14</v>
      </c>
      <c r="G1000">
        <v>2</v>
      </c>
      <c r="H1000">
        <v>4</v>
      </c>
      <c r="I1000">
        <v>3</v>
      </c>
      <c r="J1000">
        <f t="shared" si="77"/>
        <v>9</v>
      </c>
      <c r="K1000" t="str">
        <f>IF(OR(J1000&gt;Ограничения!$B$1,Sheet!G8264&gt;Ограничения!$B$2,Sheet!H8264&gt;Ограничения!$B$2,Sheet!I8264&gt;Ограничения!$B$2,),"Not compatible","Compatible")</f>
        <v>Compatible</v>
      </c>
      <c r="L1000" t="str">
        <f t="shared" si="78"/>
        <v>Модификация</v>
      </c>
      <c r="M1000" s="3">
        <f t="shared" si="79"/>
        <v>0</v>
      </c>
      <c r="N1000" s="3" t="str">
        <f t="shared" si="80"/>
        <v>N</v>
      </c>
      <c r="O1000" t="s">
        <v>28008</v>
      </c>
      <c r="Q1000" t="str">
        <f t="shared" si="81"/>
        <v>COPY 30144pb080.dat sel\30144pb080.dat</v>
      </c>
      <c r="R1000" t="str">
        <f>IF(ISNA(VLOOKUP(B1000,Rendered!$B$1:$C$1000,1,FALSE)),"N","Y")</f>
        <v>N</v>
      </c>
    </row>
    <row r="1001" spans="1:18" hidden="1" x14ac:dyDescent="0.35">
      <c r="A1001" t="s">
        <v>15677</v>
      </c>
      <c r="B1001" t="s">
        <v>16052</v>
      </c>
      <c r="C1001" t="s">
        <v>16053</v>
      </c>
      <c r="D1001" t="s">
        <v>13</v>
      </c>
      <c r="E1001" t="s">
        <v>14</v>
      </c>
      <c r="G1001">
        <v>2</v>
      </c>
      <c r="H1001">
        <v>4</v>
      </c>
      <c r="I1001">
        <v>3</v>
      </c>
      <c r="J1001">
        <f t="shared" si="77"/>
        <v>9</v>
      </c>
      <c r="K1001" t="str">
        <f>IF(OR(J1001&gt;Ограничения!$B$1,Sheet!G8265&gt;Ограничения!$B$2,Sheet!H8265&gt;Ограничения!$B$2,Sheet!I8265&gt;Ограничения!$B$2,),"Not compatible","Compatible")</f>
        <v>Compatible</v>
      </c>
      <c r="L1001" t="str">
        <f t="shared" si="78"/>
        <v>Модификация</v>
      </c>
      <c r="M1001" s="3">
        <f t="shared" si="79"/>
        <v>0.61290322580645162</v>
      </c>
      <c r="N1001" s="3" t="str">
        <f t="shared" si="80"/>
        <v>Y</v>
      </c>
      <c r="O1001" t="s">
        <v>28008</v>
      </c>
      <c r="Q1001" t="str">
        <f t="shared" si="81"/>
        <v>COPY 30144pb067.dat sel\30144pb067.dat</v>
      </c>
      <c r="R1001" t="str">
        <f>IF(ISNA(VLOOKUP(B1001,Rendered!$B$1:$C$1000,1,FALSE)),"N","Y")</f>
        <v>N</v>
      </c>
    </row>
    <row r="1002" spans="1:18" hidden="1" x14ac:dyDescent="0.35">
      <c r="A1002" t="s">
        <v>15677</v>
      </c>
      <c r="B1002" t="s">
        <v>16054</v>
      </c>
      <c r="C1002" t="s">
        <v>16055</v>
      </c>
      <c r="D1002" t="s">
        <v>13</v>
      </c>
      <c r="E1002" t="s">
        <v>14</v>
      </c>
      <c r="G1002">
        <v>2</v>
      </c>
      <c r="H1002">
        <v>4</v>
      </c>
      <c r="I1002">
        <v>3</v>
      </c>
      <c r="J1002">
        <f t="shared" si="77"/>
        <v>9</v>
      </c>
      <c r="K1002" t="str">
        <f>IF(OR(J1002&gt;Ограничения!$B$1,Sheet!G8266&gt;Ограничения!$B$2,Sheet!H8266&gt;Ограничения!$B$2,Sheet!I8266&gt;Ограничения!$B$2,),"Not compatible","Compatible")</f>
        <v>Compatible</v>
      </c>
      <c r="L1002" t="str">
        <f t="shared" si="78"/>
        <v>Модификация</v>
      </c>
      <c r="M1002" s="3">
        <f t="shared" si="79"/>
        <v>0</v>
      </c>
      <c r="N1002" s="3" t="str">
        <f t="shared" si="80"/>
        <v>Y</v>
      </c>
      <c r="O1002" t="s">
        <v>28008</v>
      </c>
      <c r="Q1002" t="str">
        <f t="shared" si="81"/>
        <v>COPY 30144pb071.dat sel\30144pb071.dat</v>
      </c>
      <c r="R1002" t="str">
        <f>IF(ISNA(VLOOKUP(B1002,Rendered!$B$1:$C$1000,1,FALSE)),"N","Y")</f>
        <v>N</v>
      </c>
    </row>
    <row r="1003" spans="1:18" hidden="1" x14ac:dyDescent="0.35">
      <c r="A1003" t="s">
        <v>15677</v>
      </c>
      <c r="B1003" t="s">
        <v>16056</v>
      </c>
      <c r="C1003" t="s">
        <v>16057</v>
      </c>
      <c r="D1003" t="s">
        <v>13</v>
      </c>
      <c r="E1003" t="s">
        <v>14</v>
      </c>
      <c r="G1003">
        <v>2</v>
      </c>
      <c r="H1003">
        <v>4</v>
      </c>
      <c r="I1003">
        <v>3</v>
      </c>
      <c r="J1003">
        <f t="shared" si="77"/>
        <v>9</v>
      </c>
      <c r="K1003" t="str">
        <f>IF(OR(J1003&gt;Ограничения!$B$1,Sheet!G8267&gt;Ограничения!$B$2,Sheet!H8267&gt;Ограничения!$B$2,Sheet!I8267&gt;Ограничения!$B$2,),"Not compatible","Compatible")</f>
        <v>Compatible</v>
      </c>
      <c r="L1003" t="str">
        <f t="shared" si="78"/>
        <v>Модификация</v>
      </c>
      <c r="M1003" s="3">
        <f t="shared" si="79"/>
        <v>0</v>
      </c>
      <c r="N1003" s="3" t="str">
        <f t="shared" si="80"/>
        <v>N</v>
      </c>
      <c r="O1003" t="s">
        <v>28008</v>
      </c>
      <c r="Q1003" t="str">
        <f t="shared" si="81"/>
        <v>COPY 30144pb134.dat sel\30144pb134.dat</v>
      </c>
      <c r="R1003" t="str">
        <f>IF(ISNA(VLOOKUP(B1003,Rendered!$B$1:$C$1000,1,FALSE)),"N","Y")</f>
        <v>N</v>
      </c>
    </row>
    <row r="1004" spans="1:18" hidden="1" x14ac:dyDescent="0.35">
      <c r="A1004" t="s">
        <v>15677</v>
      </c>
      <c r="B1004" t="s">
        <v>16058</v>
      </c>
      <c r="C1004" t="s">
        <v>16059</v>
      </c>
      <c r="D1004" t="s">
        <v>13</v>
      </c>
      <c r="E1004" t="s">
        <v>14</v>
      </c>
      <c r="G1004">
        <v>2</v>
      </c>
      <c r="H1004">
        <v>4</v>
      </c>
      <c r="I1004">
        <v>3</v>
      </c>
      <c r="J1004">
        <f t="shared" si="77"/>
        <v>9</v>
      </c>
      <c r="K1004" t="str">
        <f>IF(OR(J1004&gt;Ограничения!$B$1,Sheet!G8268&gt;Ограничения!$B$2,Sheet!H8268&gt;Ограничения!$B$2,Sheet!I8268&gt;Ограничения!$B$2,),"Not compatible","Compatible")</f>
        <v>Compatible</v>
      </c>
      <c r="L1004" t="str">
        <f t="shared" si="78"/>
        <v>Модификация</v>
      </c>
      <c r="M1004" s="3">
        <f t="shared" si="79"/>
        <v>0</v>
      </c>
      <c r="N1004" s="3" t="str">
        <f t="shared" si="80"/>
        <v>N</v>
      </c>
      <c r="O1004" t="s">
        <v>28008</v>
      </c>
      <c r="Q1004" t="str">
        <f t="shared" si="81"/>
        <v>COPY 30144pb009.dat sel\30144pb009.dat</v>
      </c>
      <c r="R1004" t="str">
        <f>IF(ISNA(VLOOKUP(B1004,Rendered!$B$1:$C$1000,1,FALSE)),"N","Y")</f>
        <v>N</v>
      </c>
    </row>
    <row r="1005" spans="1:18" hidden="1" x14ac:dyDescent="0.35">
      <c r="A1005" t="s">
        <v>15677</v>
      </c>
      <c r="B1005" t="s">
        <v>16082</v>
      </c>
      <c r="C1005" t="s">
        <v>16083</v>
      </c>
      <c r="D1005" t="s">
        <v>13</v>
      </c>
      <c r="E1005" t="s">
        <v>14</v>
      </c>
      <c r="G1005">
        <v>2</v>
      </c>
      <c r="H1005">
        <v>4</v>
      </c>
      <c r="I1005">
        <v>3</v>
      </c>
      <c r="J1005">
        <f t="shared" si="77"/>
        <v>9</v>
      </c>
      <c r="K1005" t="str">
        <f>IF(OR(J1005&gt;Ограничения!$B$1,Sheet!G8280&gt;Ограничения!$B$2,Sheet!H8280&gt;Ограничения!$B$2,Sheet!I8280&gt;Ограничения!$B$2,),"Not compatible","Compatible")</f>
        <v>Compatible</v>
      </c>
      <c r="L1005" t="str">
        <f t="shared" si="78"/>
        <v>Модификация</v>
      </c>
      <c r="M1005" s="3">
        <f t="shared" si="79"/>
        <v>0</v>
      </c>
      <c r="N1005" s="3" t="str">
        <f t="shared" si="80"/>
        <v>N</v>
      </c>
      <c r="O1005" t="s">
        <v>28008</v>
      </c>
      <c r="Q1005" t="str">
        <f t="shared" si="81"/>
        <v>COPY 30144pb059.dat sel\30144pb059.dat</v>
      </c>
      <c r="R1005" t="str">
        <f>IF(ISNA(VLOOKUP(B1005,Rendered!$B$1:$C$1000,1,FALSE)),"N","Y")</f>
        <v>N</v>
      </c>
    </row>
    <row r="1006" spans="1:18" hidden="1" x14ac:dyDescent="0.35">
      <c r="A1006" t="s">
        <v>15677</v>
      </c>
      <c r="B1006" t="s">
        <v>16074</v>
      </c>
      <c r="C1006" t="s">
        <v>16075</v>
      </c>
      <c r="D1006" t="s">
        <v>13</v>
      </c>
      <c r="E1006" t="s">
        <v>14</v>
      </c>
      <c r="G1006">
        <v>2</v>
      </c>
      <c r="H1006">
        <v>4</v>
      </c>
      <c r="I1006">
        <v>3</v>
      </c>
      <c r="J1006">
        <f t="shared" si="77"/>
        <v>9</v>
      </c>
      <c r="K1006" t="str">
        <f>IF(OR(J1006&gt;Ограничения!$B$1,Sheet!G8276&gt;Ограничения!$B$2,Sheet!H8276&gt;Ограничения!$B$2,Sheet!I8276&gt;Ограничения!$B$2,),"Not compatible","Compatible")</f>
        <v>Compatible</v>
      </c>
      <c r="L1006" t="str">
        <f t="shared" si="78"/>
        <v>Модификация</v>
      </c>
      <c r="M1006" s="3">
        <f t="shared" si="79"/>
        <v>0</v>
      </c>
      <c r="N1006" s="3" t="str">
        <f t="shared" si="80"/>
        <v>N</v>
      </c>
      <c r="O1006" t="s">
        <v>28008</v>
      </c>
      <c r="Q1006" t="str">
        <f t="shared" si="81"/>
        <v>COPY 30144pb122.dat sel\30144pb122.dat</v>
      </c>
      <c r="R1006" t="str">
        <f>IF(ISNA(VLOOKUP(B1006,Rendered!$B$1:$C$1000,1,FALSE)),"N","Y")</f>
        <v>N</v>
      </c>
    </row>
    <row r="1007" spans="1:18" hidden="1" x14ac:dyDescent="0.35">
      <c r="A1007" t="s">
        <v>15677</v>
      </c>
      <c r="B1007" t="s">
        <v>16076</v>
      </c>
      <c r="C1007" t="s">
        <v>16077</v>
      </c>
      <c r="D1007" t="s">
        <v>13</v>
      </c>
      <c r="E1007" t="s">
        <v>14</v>
      </c>
      <c r="G1007">
        <v>2</v>
      </c>
      <c r="H1007">
        <v>4</v>
      </c>
      <c r="I1007">
        <v>3</v>
      </c>
      <c r="J1007">
        <f t="shared" si="77"/>
        <v>9</v>
      </c>
      <c r="K1007" t="str">
        <f>IF(OR(J1007&gt;Ограничения!$B$1,Sheet!G8277&gt;Ограничения!$B$2,Sheet!H8277&gt;Ограничения!$B$2,Sheet!I8277&gt;Ограничения!$B$2,),"Not compatible","Compatible")</f>
        <v>Compatible</v>
      </c>
      <c r="L1007" t="str">
        <f t="shared" si="78"/>
        <v>Модификация</v>
      </c>
      <c r="M1007" s="3">
        <f t="shared" si="79"/>
        <v>0</v>
      </c>
      <c r="N1007" s="3" t="str">
        <f t="shared" si="80"/>
        <v>N</v>
      </c>
      <c r="O1007" t="s">
        <v>28008</v>
      </c>
      <c r="Q1007" t="str">
        <f t="shared" si="81"/>
        <v>COPY 30144pb124.dat sel\30144pb124.dat</v>
      </c>
      <c r="R1007" t="str">
        <f>IF(ISNA(VLOOKUP(B1007,Rendered!$B$1:$C$1000,1,FALSE)),"N","Y")</f>
        <v>N</v>
      </c>
    </row>
    <row r="1008" spans="1:18" hidden="1" x14ac:dyDescent="0.35">
      <c r="A1008" t="s">
        <v>15677</v>
      </c>
      <c r="B1008" t="s">
        <v>16060</v>
      </c>
      <c r="C1008" t="s">
        <v>16061</v>
      </c>
      <c r="D1008" t="s">
        <v>13</v>
      </c>
      <c r="E1008" t="s">
        <v>14</v>
      </c>
      <c r="G1008">
        <v>2</v>
      </c>
      <c r="H1008">
        <v>4</v>
      </c>
      <c r="I1008">
        <v>3</v>
      </c>
      <c r="J1008">
        <f t="shared" si="77"/>
        <v>9</v>
      </c>
      <c r="K1008" t="str">
        <f>IF(OR(J1008&gt;Ограничения!$B$1,Sheet!G8269&gt;Ограничения!$B$2,Sheet!H8269&gt;Ограничения!$B$2,Sheet!I8269&gt;Ограничения!$B$2,),"Not compatible","Compatible")</f>
        <v>Compatible</v>
      </c>
      <c r="L1008" t="str">
        <f t="shared" si="78"/>
        <v>Модификация</v>
      </c>
      <c r="M1008" s="3">
        <f t="shared" si="79"/>
        <v>0</v>
      </c>
      <c r="N1008" s="3" t="str">
        <f t="shared" si="80"/>
        <v>N</v>
      </c>
      <c r="O1008" t="s">
        <v>28008</v>
      </c>
      <c r="Q1008" t="str">
        <f t="shared" si="81"/>
        <v>COPY 30144pb016.dat sel\30144pb016.dat</v>
      </c>
      <c r="R1008" t="str">
        <f>IF(ISNA(VLOOKUP(B1008,Rendered!$B$1:$C$1000,1,FALSE)),"N","Y")</f>
        <v>N</v>
      </c>
    </row>
    <row r="1009" spans="1:18" hidden="1" x14ac:dyDescent="0.35">
      <c r="A1009" t="s">
        <v>15677</v>
      </c>
      <c r="B1009" t="s">
        <v>16084</v>
      </c>
      <c r="C1009" t="s">
        <v>16085</v>
      </c>
      <c r="D1009" t="s">
        <v>13</v>
      </c>
      <c r="E1009" t="s">
        <v>14</v>
      </c>
      <c r="G1009">
        <v>2</v>
      </c>
      <c r="H1009">
        <v>4</v>
      </c>
      <c r="I1009">
        <v>3</v>
      </c>
      <c r="J1009">
        <f t="shared" si="77"/>
        <v>9</v>
      </c>
      <c r="K1009" t="str">
        <f>IF(OR(J1009&gt;Ограничения!$B$1,Sheet!G8281&gt;Ограничения!$B$2,Sheet!H8281&gt;Ограничения!$B$2,Sheet!I8281&gt;Ограничения!$B$2,),"Not compatible","Compatible")</f>
        <v>Compatible</v>
      </c>
      <c r="L1009" t="str">
        <f t="shared" si="78"/>
        <v>Модификация</v>
      </c>
      <c r="M1009" s="3">
        <f t="shared" si="79"/>
        <v>0</v>
      </c>
      <c r="N1009" s="3" t="str">
        <f t="shared" si="80"/>
        <v>N</v>
      </c>
      <c r="O1009" t="s">
        <v>28008</v>
      </c>
      <c r="Q1009" t="str">
        <f t="shared" si="81"/>
        <v>COPY 30144pb378.dat sel\30144pb378.dat</v>
      </c>
      <c r="R1009" t="str">
        <f>IF(ISNA(VLOOKUP(B1009,Rendered!$B$1:$C$1000,1,FALSE)),"N","Y")</f>
        <v>N</v>
      </c>
    </row>
    <row r="1010" spans="1:18" hidden="1" x14ac:dyDescent="0.35">
      <c r="A1010" t="s">
        <v>15677</v>
      </c>
      <c r="B1010" t="s">
        <v>16062</v>
      </c>
      <c r="C1010" t="s">
        <v>16063</v>
      </c>
      <c r="D1010" t="s">
        <v>13</v>
      </c>
      <c r="E1010" t="s">
        <v>14</v>
      </c>
      <c r="G1010">
        <v>2</v>
      </c>
      <c r="H1010">
        <v>4</v>
      </c>
      <c r="I1010">
        <v>3</v>
      </c>
      <c r="J1010">
        <f t="shared" si="77"/>
        <v>9</v>
      </c>
      <c r="K1010" t="str">
        <f>IF(OR(J1010&gt;Ограничения!$B$1,Sheet!G8270&gt;Ограничения!$B$2,Sheet!H8270&gt;Ограничения!$B$2,Sheet!I8270&gt;Ограничения!$B$2,),"Not compatible","Compatible")</f>
        <v>Compatible</v>
      </c>
      <c r="L1010" t="str">
        <f t="shared" si="78"/>
        <v>Модификация</v>
      </c>
      <c r="M1010" s="3">
        <f t="shared" si="79"/>
        <v>0</v>
      </c>
      <c r="N1010" s="3" t="str">
        <f t="shared" si="80"/>
        <v>N</v>
      </c>
      <c r="O1010" t="s">
        <v>28008</v>
      </c>
      <c r="Q1010" t="str">
        <f t="shared" si="81"/>
        <v>COPY 30144pb022.dat sel\30144pb022.dat</v>
      </c>
      <c r="R1010" t="str">
        <f>IF(ISNA(VLOOKUP(B1010,Rendered!$B$1:$C$1000,1,FALSE)),"N","Y")</f>
        <v>N</v>
      </c>
    </row>
    <row r="1011" spans="1:18" hidden="1" x14ac:dyDescent="0.35">
      <c r="A1011" t="s">
        <v>15677</v>
      </c>
      <c r="B1011" t="s">
        <v>16064</v>
      </c>
      <c r="C1011" t="s">
        <v>16065</v>
      </c>
      <c r="D1011" t="s">
        <v>13</v>
      </c>
      <c r="E1011" t="s">
        <v>14</v>
      </c>
      <c r="G1011">
        <v>2</v>
      </c>
      <c r="H1011">
        <v>4</v>
      </c>
      <c r="I1011">
        <v>3</v>
      </c>
      <c r="J1011">
        <f t="shared" si="77"/>
        <v>9</v>
      </c>
      <c r="K1011" t="str">
        <f>IF(OR(J1011&gt;Ограничения!$B$1,Sheet!G8271&gt;Ограничения!$B$2,Sheet!H8271&gt;Ограничения!$B$2,Sheet!I8271&gt;Ограничения!$B$2,),"Not compatible","Compatible")</f>
        <v>Compatible</v>
      </c>
      <c r="L1011" t="str">
        <f t="shared" si="78"/>
        <v>Модификация</v>
      </c>
      <c r="M1011" s="3">
        <f t="shared" si="79"/>
        <v>0</v>
      </c>
      <c r="N1011" s="3" t="str">
        <f t="shared" si="80"/>
        <v>N</v>
      </c>
      <c r="O1011" t="s">
        <v>28008</v>
      </c>
      <c r="Q1011" t="str">
        <f t="shared" si="81"/>
        <v>COPY 30144pb028.dat sel\30144pb028.dat</v>
      </c>
      <c r="R1011" t="str">
        <f>IF(ISNA(VLOOKUP(B1011,Rendered!$B$1:$C$1000,1,FALSE)),"N","Y")</f>
        <v>N</v>
      </c>
    </row>
    <row r="1012" spans="1:18" hidden="1" x14ac:dyDescent="0.35">
      <c r="A1012" t="s">
        <v>15677</v>
      </c>
      <c r="B1012" t="s">
        <v>16066</v>
      </c>
      <c r="C1012" t="s">
        <v>16067</v>
      </c>
      <c r="D1012" t="s">
        <v>13</v>
      </c>
      <c r="E1012" t="s">
        <v>14</v>
      </c>
      <c r="G1012">
        <v>2</v>
      </c>
      <c r="H1012">
        <v>4</v>
      </c>
      <c r="I1012">
        <v>3</v>
      </c>
      <c r="J1012">
        <f t="shared" si="77"/>
        <v>9</v>
      </c>
      <c r="K1012" t="str">
        <f>IF(OR(J1012&gt;Ограничения!$B$1,Sheet!G8272&gt;Ограничения!$B$2,Sheet!H8272&gt;Ограничения!$B$2,Sheet!I8272&gt;Ограничения!$B$2,),"Not compatible","Compatible")</f>
        <v>Compatible</v>
      </c>
      <c r="L1012" t="str">
        <f t="shared" si="78"/>
        <v>Модификация</v>
      </c>
      <c r="M1012" s="3">
        <f t="shared" si="79"/>
        <v>0</v>
      </c>
      <c r="N1012" s="3" t="str">
        <f t="shared" si="80"/>
        <v>N</v>
      </c>
      <c r="O1012" t="s">
        <v>28008</v>
      </c>
      <c r="Q1012" t="str">
        <f t="shared" si="81"/>
        <v>COPY 30144pb036.dat sel\30144pb036.dat</v>
      </c>
      <c r="R1012" t="str">
        <f>IF(ISNA(VLOOKUP(B1012,Rendered!$B$1:$C$1000,1,FALSE)),"N","Y")</f>
        <v>N</v>
      </c>
    </row>
    <row r="1013" spans="1:18" hidden="1" x14ac:dyDescent="0.35">
      <c r="A1013" t="s">
        <v>15677</v>
      </c>
      <c r="B1013" t="s">
        <v>16078</v>
      </c>
      <c r="C1013" t="s">
        <v>16079</v>
      </c>
      <c r="D1013" t="s">
        <v>13</v>
      </c>
      <c r="E1013" t="s">
        <v>14</v>
      </c>
      <c r="G1013">
        <v>2</v>
      </c>
      <c r="H1013">
        <v>4</v>
      </c>
      <c r="I1013">
        <v>3</v>
      </c>
      <c r="J1013">
        <f t="shared" si="77"/>
        <v>9</v>
      </c>
      <c r="K1013" t="str">
        <f>IF(OR(J1013&gt;Ограничения!$B$1,Sheet!G8278&gt;Ограничения!$B$2,Sheet!H8278&gt;Ограничения!$B$2,Sheet!I8278&gt;Ограничения!$B$2,),"Not compatible","Compatible")</f>
        <v>Compatible</v>
      </c>
      <c r="L1013" t="str">
        <f t="shared" si="78"/>
        <v>Модификация</v>
      </c>
      <c r="M1013" s="3">
        <f t="shared" si="79"/>
        <v>0</v>
      </c>
      <c r="N1013" s="3" t="str">
        <f t="shared" si="80"/>
        <v>N</v>
      </c>
      <c r="O1013" t="s">
        <v>28008</v>
      </c>
      <c r="Q1013" t="str">
        <f t="shared" si="81"/>
        <v>COPY 30144pb063.dat sel\30144pb063.dat</v>
      </c>
      <c r="R1013" t="str">
        <f>IF(ISNA(VLOOKUP(B1013,Rendered!$B$1:$C$1000,1,FALSE)),"N","Y")</f>
        <v>N</v>
      </c>
    </row>
    <row r="1014" spans="1:18" hidden="1" x14ac:dyDescent="0.35">
      <c r="A1014" t="s">
        <v>15677</v>
      </c>
      <c r="B1014" t="s">
        <v>16080</v>
      </c>
      <c r="C1014" t="s">
        <v>16081</v>
      </c>
      <c r="D1014" t="s">
        <v>13</v>
      </c>
      <c r="E1014" t="s">
        <v>14</v>
      </c>
      <c r="G1014">
        <v>2</v>
      </c>
      <c r="H1014">
        <v>4</v>
      </c>
      <c r="I1014">
        <v>3</v>
      </c>
      <c r="J1014">
        <f t="shared" si="77"/>
        <v>9</v>
      </c>
      <c r="K1014" t="str">
        <f>IF(OR(J1014&gt;Ограничения!$B$1,Sheet!G8279&gt;Ограничения!$B$2,Sheet!H8279&gt;Ограничения!$B$2,Sheet!I8279&gt;Ограничения!$B$2,),"Not compatible","Compatible")</f>
        <v>Compatible</v>
      </c>
      <c r="L1014" t="str">
        <f t="shared" si="78"/>
        <v>Модификация</v>
      </c>
      <c r="M1014" s="3">
        <f t="shared" si="79"/>
        <v>0</v>
      </c>
      <c r="N1014" s="3" t="str">
        <f t="shared" si="80"/>
        <v>N</v>
      </c>
      <c r="O1014" t="s">
        <v>28008</v>
      </c>
      <c r="Q1014" t="str">
        <f t="shared" si="81"/>
        <v>COPY 30144pb062.dat sel\30144pb062.dat</v>
      </c>
      <c r="R1014" t="str">
        <f>IF(ISNA(VLOOKUP(B1014,Rendered!$B$1:$C$1000,1,FALSE)),"N","Y")</f>
        <v>N</v>
      </c>
    </row>
    <row r="1015" spans="1:18" hidden="1" x14ac:dyDescent="0.35">
      <c r="A1015" t="s">
        <v>15677</v>
      </c>
      <c r="B1015" t="s">
        <v>16068</v>
      </c>
      <c r="C1015" t="s">
        <v>16069</v>
      </c>
      <c r="D1015" t="s">
        <v>13</v>
      </c>
      <c r="E1015" t="s">
        <v>14</v>
      </c>
      <c r="G1015">
        <v>2</v>
      </c>
      <c r="H1015">
        <v>4</v>
      </c>
      <c r="I1015">
        <v>3</v>
      </c>
      <c r="J1015">
        <f t="shared" si="77"/>
        <v>9</v>
      </c>
      <c r="K1015" t="str">
        <f>IF(OR(J1015&gt;Ограничения!$B$1,Sheet!G8273&gt;Ограничения!$B$2,Sheet!H8273&gt;Ограничения!$B$2,Sheet!I8273&gt;Ограничения!$B$2,),"Not compatible","Compatible")</f>
        <v>Compatible</v>
      </c>
      <c r="L1015" t="str">
        <f t="shared" si="78"/>
        <v>Модификация</v>
      </c>
      <c r="M1015" s="3">
        <f t="shared" si="79"/>
        <v>0</v>
      </c>
      <c r="N1015" s="3" t="str">
        <f t="shared" si="80"/>
        <v>N</v>
      </c>
      <c r="O1015" t="s">
        <v>28008</v>
      </c>
      <c r="Q1015" t="str">
        <f t="shared" si="81"/>
        <v>COPY 30144pb049.dat sel\30144pb049.dat</v>
      </c>
      <c r="R1015" t="str">
        <f>IF(ISNA(VLOOKUP(B1015,Rendered!$B$1:$C$1000,1,FALSE)),"N","Y")</f>
        <v>N</v>
      </c>
    </row>
    <row r="1016" spans="1:18" hidden="1" x14ac:dyDescent="0.35">
      <c r="A1016" t="s">
        <v>15677</v>
      </c>
      <c r="B1016" t="s">
        <v>16070</v>
      </c>
      <c r="C1016" t="s">
        <v>16071</v>
      </c>
      <c r="D1016" t="s">
        <v>13</v>
      </c>
      <c r="E1016" t="s">
        <v>14</v>
      </c>
      <c r="G1016">
        <v>2</v>
      </c>
      <c r="H1016">
        <v>4</v>
      </c>
      <c r="I1016">
        <v>3</v>
      </c>
      <c r="J1016">
        <f t="shared" si="77"/>
        <v>9</v>
      </c>
      <c r="K1016" t="str">
        <f>IF(OR(J1016&gt;Ограничения!$B$1,Sheet!G8274&gt;Ограничения!$B$2,Sheet!H8274&gt;Ограничения!$B$2,Sheet!I8274&gt;Ограничения!$B$2,),"Not compatible","Compatible")</f>
        <v>Compatible</v>
      </c>
      <c r="L1016" t="str">
        <f t="shared" si="78"/>
        <v>Модификация</v>
      </c>
      <c r="M1016" s="3">
        <f t="shared" si="79"/>
        <v>0</v>
      </c>
      <c r="N1016" s="3" t="str">
        <f t="shared" si="80"/>
        <v>N</v>
      </c>
      <c r="O1016" t="s">
        <v>28008</v>
      </c>
      <c r="Q1016" t="str">
        <f t="shared" si="81"/>
        <v>COPY 30144pb058.dat sel\30144pb058.dat</v>
      </c>
      <c r="R1016" t="str">
        <f>IF(ISNA(VLOOKUP(B1016,Rendered!$B$1:$C$1000,1,FALSE)),"N","Y")</f>
        <v>N</v>
      </c>
    </row>
    <row r="1017" spans="1:18" hidden="1" x14ac:dyDescent="0.35">
      <c r="A1017" t="s">
        <v>15677</v>
      </c>
      <c r="B1017" t="s">
        <v>16072</v>
      </c>
      <c r="C1017" t="s">
        <v>16073</v>
      </c>
      <c r="D1017" t="s">
        <v>13</v>
      </c>
      <c r="E1017" t="s">
        <v>14</v>
      </c>
      <c r="G1017">
        <v>2</v>
      </c>
      <c r="H1017">
        <v>4</v>
      </c>
      <c r="I1017">
        <v>3</v>
      </c>
      <c r="J1017">
        <f t="shared" si="77"/>
        <v>9</v>
      </c>
      <c r="K1017" t="str">
        <f>IF(OR(J1017&gt;Ограничения!$B$1,Sheet!G8275&gt;Ограничения!$B$2,Sheet!H8275&gt;Ограничения!$B$2,Sheet!I8275&gt;Ограничения!$B$2,),"Not compatible","Compatible")</f>
        <v>Compatible</v>
      </c>
      <c r="L1017" t="str">
        <f t="shared" si="78"/>
        <v>Модификация</v>
      </c>
      <c r="M1017" s="3">
        <f t="shared" si="79"/>
        <v>0</v>
      </c>
      <c r="N1017" s="3" t="str">
        <f t="shared" si="80"/>
        <v>N</v>
      </c>
      <c r="O1017" t="s">
        <v>28008</v>
      </c>
      <c r="Q1017" t="str">
        <f t="shared" si="81"/>
        <v>COPY 30144pb082.dat sel\30144pb082.dat</v>
      </c>
      <c r="R1017" t="str">
        <f>IF(ISNA(VLOOKUP(B1017,Rendered!$B$1:$C$1000,1,FALSE)),"N","Y")</f>
        <v>N</v>
      </c>
    </row>
    <row r="1018" spans="1:18" hidden="1" x14ac:dyDescent="0.35">
      <c r="A1018" t="s">
        <v>15677</v>
      </c>
      <c r="B1018" t="s">
        <v>16086</v>
      </c>
      <c r="C1018" t="s">
        <v>16087</v>
      </c>
      <c r="D1018" t="s">
        <v>13</v>
      </c>
      <c r="E1018" t="s">
        <v>14</v>
      </c>
      <c r="G1018">
        <v>2</v>
      </c>
      <c r="H1018">
        <v>4</v>
      </c>
      <c r="I1018">
        <v>3</v>
      </c>
      <c r="J1018">
        <f t="shared" si="77"/>
        <v>9</v>
      </c>
      <c r="K1018" t="str">
        <f>IF(OR(J1018&gt;Ограничения!$B$1,Sheet!G8282&gt;Ограничения!$B$2,Sheet!H8282&gt;Ограничения!$B$2,Sheet!I8282&gt;Ограничения!$B$2,),"Not compatible","Compatible")</f>
        <v>Compatible</v>
      </c>
      <c r="L1018" t="str">
        <f t="shared" si="78"/>
        <v>Модификация</v>
      </c>
      <c r="M1018" s="3">
        <f t="shared" si="79"/>
        <v>0</v>
      </c>
      <c r="N1018" s="3" t="str">
        <f t="shared" si="80"/>
        <v>N</v>
      </c>
      <c r="O1018" t="s">
        <v>28008</v>
      </c>
      <c r="Q1018" t="str">
        <f t="shared" si="81"/>
        <v>COPY 30144pb057.dat sel\30144pb057.dat</v>
      </c>
      <c r="R1018" t="str">
        <f>IF(ISNA(VLOOKUP(B1018,Rendered!$B$1:$C$1000,1,FALSE)),"N","Y")</f>
        <v>N</v>
      </c>
    </row>
    <row r="1019" spans="1:18" hidden="1" x14ac:dyDescent="0.35">
      <c r="A1019" t="s">
        <v>15677</v>
      </c>
      <c r="B1019" t="s">
        <v>16088</v>
      </c>
      <c r="C1019" t="s">
        <v>16089</v>
      </c>
      <c r="D1019" t="s">
        <v>13</v>
      </c>
      <c r="E1019" t="s">
        <v>14</v>
      </c>
      <c r="G1019">
        <v>2</v>
      </c>
      <c r="H1019">
        <v>4</v>
      </c>
      <c r="I1019">
        <v>3</v>
      </c>
      <c r="J1019">
        <f t="shared" si="77"/>
        <v>9</v>
      </c>
      <c r="K1019" t="str">
        <f>IF(OR(J1019&gt;Ограничения!$B$1,Sheet!G8283&gt;Ограничения!$B$2,Sheet!H8283&gt;Ограничения!$B$2,Sheet!I8283&gt;Ограничения!$B$2,),"Not compatible","Compatible")</f>
        <v>Compatible</v>
      </c>
      <c r="L1019" t="str">
        <f t="shared" si="78"/>
        <v>Модификация</v>
      </c>
      <c r="M1019" s="3">
        <f t="shared" si="79"/>
        <v>0</v>
      </c>
      <c r="N1019" s="3" t="str">
        <f t="shared" si="80"/>
        <v>N</v>
      </c>
      <c r="O1019" t="s">
        <v>28008</v>
      </c>
      <c r="Q1019" t="str">
        <f t="shared" si="81"/>
        <v>COPY 30144pb106.dat sel\30144pb106.dat</v>
      </c>
      <c r="R1019" t="str">
        <f>IF(ISNA(VLOOKUP(B1019,Rendered!$B$1:$C$1000,1,FALSE)),"N","Y")</f>
        <v>N</v>
      </c>
    </row>
    <row r="1020" spans="1:18" hidden="1" x14ac:dyDescent="0.35">
      <c r="A1020" t="s">
        <v>15677</v>
      </c>
      <c r="B1020" t="s">
        <v>16090</v>
      </c>
      <c r="C1020" t="s">
        <v>16091</v>
      </c>
      <c r="D1020" t="s">
        <v>13</v>
      </c>
      <c r="E1020" t="s">
        <v>14</v>
      </c>
      <c r="G1020">
        <v>2</v>
      </c>
      <c r="H1020">
        <v>4</v>
      </c>
      <c r="I1020">
        <v>3</v>
      </c>
      <c r="J1020">
        <f t="shared" si="77"/>
        <v>9</v>
      </c>
      <c r="K1020" t="str">
        <f>IF(OR(J1020&gt;Ограничения!$B$1,Sheet!G8284&gt;Ограничения!$B$2,Sheet!H8284&gt;Ограничения!$B$2,Sheet!I8284&gt;Ограничения!$B$2,),"Not compatible","Compatible")</f>
        <v>Compatible</v>
      </c>
      <c r="L1020" t="str">
        <f t="shared" si="78"/>
        <v>Модификация</v>
      </c>
      <c r="M1020" s="3">
        <f t="shared" si="79"/>
        <v>0</v>
      </c>
      <c r="N1020" s="3" t="str">
        <f t="shared" si="80"/>
        <v>N</v>
      </c>
      <c r="O1020" t="s">
        <v>28008</v>
      </c>
      <c r="Q1020" t="str">
        <f t="shared" si="81"/>
        <v>COPY 30144pb084.dat sel\30144pb084.dat</v>
      </c>
      <c r="R1020" t="str">
        <f>IF(ISNA(VLOOKUP(B1020,Rendered!$B$1:$C$1000,1,FALSE)),"N","Y")</f>
        <v>N</v>
      </c>
    </row>
    <row r="1021" spans="1:18" hidden="1" x14ac:dyDescent="0.35">
      <c r="A1021" t="s">
        <v>15677</v>
      </c>
      <c r="B1021" t="s">
        <v>16092</v>
      </c>
      <c r="C1021" t="s">
        <v>16093</v>
      </c>
      <c r="D1021" t="s">
        <v>13</v>
      </c>
      <c r="E1021" t="s">
        <v>14</v>
      </c>
      <c r="G1021">
        <v>2</v>
      </c>
      <c r="H1021">
        <v>4</v>
      </c>
      <c r="I1021">
        <v>3</v>
      </c>
      <c r="J1021">
        <f t="shared" si="77"/>
        <v>9</v>
      </c>
      <c r="K1021" t="str">
        <f>IF(OR(J1021&gt;Ограничения!$B$1,Sheet!G8285&gt;Ограничения!$B$2,Sheet!H8285&gt;Ограничения!$B$2,Sheet!I8285&gt;Ограничения!$B$2,),"Not compatible","Compatible")</f>
        <v>Compatible</v>
      </c>
      <c r="L1021" t="str">
        <f t="shared" si="78"/>
        <v>Модификация</v>
      </c>
      <c r="M1021" s="3">
        <f t="shared" si="79"/>
        <v>0</v>
      </c>
      <c r="N1021" s="3" t="str">
        <f t="shared" si="80"/>
        <v>N</v>
      </c>
      <c r="O1021" t="s">
        <v>28008</v>
      </c>
      <c r="Q1021" t="str">
        <f t="shared" si="81"/>
        <v>COPY 30144pb040.dat sel\30144pb040.dat</v>
      </c>
      <c r="R1021" t="str">
        <f>IF(ISNA(VLOOKUP(B1021,Rendered!$B$1:$C$1000,1,FALSE)),"N","Y")</f>
        <v>N</v>
      </c>
    </row>
    <row r="1022" spans="1:18" hidden="1" x14ac:dyDescent="0.35">
      <c r="A1022" t="s">
        <v>15677</v>
      </c>
      <c r="B1022" t="s">
        <v>16094</v>
      </c>
      <c r="C1022" t="s">
        <v>16095</v>
      </c>
      <c r="D1022" t="s">
        <v>13</v>
      </c>
      <c r="E1022" t="s">
        <v>14</v>
      </c>
      <c r="G1022">
        <v>2</v>
      </c>
      <c r="H1022">
        <v>4</v>
      </c>
      <c r="I1022">
        <v>3</v>
      </c>
      <c r="J1022">
        <f t="shared" si="77"/>
        <v>9</v>
      </c>
      <c r="K1022" t="str">
        <f>IF(OR(J1022&gt;Ограничения!$B$1,Sheet!G8286&gt;Ограничения!$B$2,Sheet!H8286&gt;Ограничения!$B$2,Sheet!I8286&gt;Ограничения!$B$2,),"Not compatible","Compatible")</f>
        <v>Compatible</v>
      </c>
      <c r="L1022" t="str">
        <f t="shared" si="78"/>
        <v>Модификация</v>
      </c>
      <c r="M1022" s="3">
        <f t="shared" si="79"/>
        <v>0</v>
      </c>
      <c r="N1022" s="3" t="str">
        <f t="shared" si="80"/>
        <v>N</v>
      </c>
      <c r="O1022" t="s">
        <v>28008</v>
      </c>
      <c r="Q1022" t="str">
        <f t="shared" si="81"/>
        <v>COPY 30144pb044.dat sel\30144pb044.dat</v>
      </c>
      <c r="R1022" t="str">
        <f>IF(ISNA(VLOOKUP(B1022,Rendered!$B$1:$C$1000,1,FALSE)),"N","Y")</f>
        <v>N</v>
      </c>
    </row>
    <row r="1023" spans="1:18" hidden="1" x14ac:dyDescent="0.35">
      <c r="A1023" t="s">
        <v>15677</v>
      </c>
      <c r="B1023" t="s">
        <v>16096</v>
      </c>
      <c r="C1023" t="s">
        <v>16097</v>
      </c>
      <c r="D1023" t="s">
        <v>13</v>
      </c>
      <c r="E1023" t="s">
        <v>14</v>
      </c>
      <c r="G1023">
        <v>2</v>
      </c>
      <c r="H1023">
        <v>4</v>
      </c>
      <c r="I1023">
        <v>3</v>
      </c>
      <c r="J1023">
        <f t="shared" si="77"/>
        <v>9</v>
      </c>
      <c r="K1023" t="str">
        <f>IF(OR(J1023&gt;Ограничения!$B$1,Sheet!G8287&gt;Ограничения!$B$2,Sheet!H8287&gt;Ограничения!$B$2,Sheet!I8287&gt;Ограничения!$B$2,),"Not compatible","Compatible")</f>
        <v>Compatible</v>
      </c>
      <c r="L1023" t="str">
        <f t="shared" si="78"/>
        <v>Модификация</v>
      </c>
      <c r="M1023" s="3">
        <f t="shared" si="79"/>
        <v>0</v>
      </c>
      <c r="N1023" s="3" t="str">
        <f t="shared" si="80"/>
        <v>N</v>
      </c>
      <c r="O1023" t="s">
        <v>28008</v>
      </c>
      <c r="Q1023" t="str">
        <f t="shared" si="81"/>
        <v>COPY 30144pb136.dat sel\30144pb136.dat</v>
      </c>
      <c r="R1023" t="str">
        <f>IF(ISNA(VLOOKUP(B1023,Rendered!$B$1:$C$1000,1,FALSE)),"N","Y")</f>
        <v>N</v>
      </c>
    </row>
    <row r="1024" spans="1:18" hidden="1" x14ac:dyDescent="0.35">
      <c r="A1024" t="s">
        <v>15677</v>
      </c>
      <c r="B1024" t="s">
        <v>16098</v>
      </c>
      <c r="C1024" t="s">
        <v>16099</v>
      </c>
      <c r="D1024" t="s">
        <v>13</v>
      </c>
      <c r="E1024" t="s">
        <v>14</v>
      </c>
      <c r="G1024">
        <v>2</v>
      </c>
      <c r="H1024">
        <v>4</v>
      </c>
      <c r="I1024">
        <v>3</v>
      </c>
      <c r="J1024">
        <f t="shared" si="77"/>
        <v>9</v>
      </c>
      <c r="K1024" t="str">
        <f>IF(OR(J1024&gt;Ограничения!$B$1,Sheet!G8288&gt;Ограничения!$B$2,Sheet!H8288&gt;Ограничения!$B$2,Sheet!I8288&gt;Ограничения!$B$2,),"Not compatible","Compatible")</f>
        <v>Compatible</v>
      </c>
      <c r="L1024" t="str">
        <f t="shared" si="78"/>
        <v>Модификация</v>
      </c>
      <c r="M1024" s="3">
        <f t="shared" si="79"/>
        <v>0</v>
      </c>
      <c r="N1024" s="3" t="str">
        <f t="shared" si="80"/>
        <v>N</v>
      </c>
      <c r="O1024" t="s">
        <v>28008</v>
      </c>
      <c r="Q1024" t="str">
        <f t="shared" si="81"/>
        <v>COPY 30144pb075.dat sel\30144pb075.dat</v>
      </c>
      <c r="R1024" t="str">
        <f>IF(ISNA(VLOOKUP(B1024,Rendered!$B$1:$C$1000,1,FALSE)),"N","Y")</f>
        <v>N</v>
      </c>
    </row>
    <row r="1025" spans="1:18" hidden="1" x14ac:dyDescent="0.35">
      <c r="A1025" t="s">
        <v>15677</v>
      </c>
      <c r="B1025" t="s">
        <v>16100</v>
      </c>
      <c r="C1025" t="s">
        <v>16101</v>
      </c>
      <c r="D1025" t="s">
        <v>13</v>
      </c>
      <c r="E1025" t="s">
        <v>14</v>
      </c>
      <c r="G1025">
        <v>2</v>
      </c>
      <c r="H1025">
        <v>4</v>
      </c>
      <c r="I1025">
        <v>3</v>
      </c>
      <c r="J1025">
        <f t="shared" si="77"/>
        <v>9</v>
      </c>
      <c r="K1025" t="str">
        <f>IF(OR(J1025&gt;Ограничения!$B$1,Sheet!G8289&gt;Ограничения!$B$2,Sheet!H8289&gt;Ограничения!$B$2,Sheet!I8289&gt;Ограничения!$B$2,),"Not compatible","Compatible")</f>
        <v>Compatible</v>
      </c>
      <c r="L1025" t="str">
        <f t="shared" si="78"/>
        <v>Модификация</v>
      </c>
      <c r="M1025" s="3">
        <f t="shared" si="79"/>
        <v>0</v>
      </c>
      <c r="N1025" s="3" t="str">
        <f t="shared" si="80"/>
        <v>N</v>
      </c>
      <c r="O1025" t="s">
        <v>28008</v>
      </c>
      <c r="Q1025" t="str">
        <f t="shared" si="81"/>
        <v>COPY 30144pb018.dat sel\30144pb018.dat</v>
      </c>
      <c r="R1025" t="str">
        <f>IF(ISNA(VLOOKUP(B1025,Rendered!$B$1:$C$1000,1,FALSE)),"N","Y")</f>
        <v>N</v>
      </c>
    </row>
    <row r="1026" spans="1:18" hidden="1" x14ac:dyDescent="0.35">
      <c r="A1026" t="s">
        <v>15677</v>
      </c>
      <c r="B1026" t="s">
        <v>16102</v>
      </c>
      <c r="C1026" t="s">
        <v>16103</v>
      </c>
      <c r="D1026" t="s">
        <v>13</v>
      </c>
      <c r="E1026" t="s">
        <v>14</v>
      </c>
      <c r="G1026">
        <v>2</v>
      </c>
      <c r="H1026">
        <v>4</v>
      </c>
      <c r="I1026">
        <v>3</v>
      </c>
      <c r="J1026">
        <f t="shared" ref="J1026:J1089" si="82">SUM(G1026:I1026)</f>
        <v>9</v>
      </c>
      <c r="K1026" t="str">
        <f>IF(OR(J1026&gt;Ограничения!$B$1,Sheet!G8290&gt;Ограничения!$B$2,Sheet!H8290&gt;Ограничения!$B$2,Sheet!I8290&gt;Ограничения!$B$2,),"Not compatible","Compatible")</f>
        <v>Compatible</v>
      </c>
      <c r="L1026" t="str">
        <f t="shared" ref="L1026:L1089" si="83">IFERROR(B1026+1-1,"Модификация")</f>
        <v>Модификация</v>
      </c>
      <c r="M1026" s="3">
        <f t="shared" si="79"/>
        <v>0</v>
      </c>
      <c r="N1026" s="3" t="str">
        <f t="shared" si="80"/>
        <v>N</v>
      </c>
      <c r="O1026" t="s">
        <v>28008</v>
      </c>
      <c r="Q1026" t="str">
        <f t="shared" si="81"/>
        <v>COPY 30144pb025.dat sel\30144pb025.dat</v>
      </c>
      <c r="R1026" t="str">
        <f>IF(ISNA(VLOOKUP(B1026,Rendered!$B$1:$C$1000,1,FALSE)),"N","Y")</f>
        <v>N</v>
      </c>
    </row>
    <row r="1027" spans="1:18" hidden="1" x14ac:dyDescent="0.35">
      <c r="A1027" t="s">
        <v>15677</v>
      </c>
      <c r="B1027" t="s">
        <v>16104</v>
      </c>
      <c r="C1027" t="s">
        <v>16105</v>
      </c>
      <c r="D1027" t="s">
        <v>13</v>
      </c>
      <c r="E1027" t="s">
        <v>14</v>
      </c>
      <c r="G1027">
        <v>2</v>
      </c>
      <c r="H1027">
        <v>4</v>
      </c>
      <c r="I1027">
        <v>3</v>
      </c>
      <c r="J1027">
        <f t="shared" si="82"/>
        <v>9</v>
      </c>
      <c r="K1027" t="str">
        <f>IF(OR(J1027&gt;Ограничения!$B$1,Sheet!G8291&gt;Ограничения!$B$2,Sheet!H8291&gt;Ограничения!$B$2,Sheet!I8291&gt;Ограничения!$B$2,),"Not compatible","Compatible")</f>
        <v>Compatible</v>
      </c>
      <c r="L1027" t="str">
        <f t="shared" si="83"/>
        <v>Модификация</v>
      </c>
      <c r="M1027" s="3">
        <f t="shared" ref="M1027:M1090" si="84">IF(ISERR(FIND(C1027,C1028)),0,LEN(C1027)/LEN(C1028))</f>
        <v>0</v>
      </c>
      <c r="N1027" s="3" t="str">
        <f t="shared" ref="N1027:N1090" si="85">IF(OR(M1027&gt;0,M1026&gt;0),"Y","N")</f>
        <v>N</v>
      </c>
      <c r="O1027" t="s">
        <v>28008</v>
      </c>
      <c r="Q1027" t="str">
        <f t="shared" si="81"/>
        <v>COPY 30144pb046.dat sel\30144pb046.dat</v>
      </c>
      <c r="R1027" t="str">
        <f>IF(ISNA(VLOOKUP(B1027,Rendered!$B$1:$C$1000,1,FALSE)),"N","Y")</f>
        <v>N</v>
      </c>
    </row>
    <row r="1028" spans="1:18" hidden="1" x14ac:dyDescent="0.35">
      <c r="A1028" t="s">
        <v>15677</v>
      </c>
      <c r="B1028" t="s">
        <v>16106</v>
      </c>
      <c r="C1028" t="s">
        <v>16107</v>
      </c>
      <c r="D1028" t="s">
        <v>13</v>
      </c>
      <c r="E1028" t="s">
        <v>14</v>
      </c>
      <c r="G1028">
        <v>2</v>
      </c>
      <c r="H1028">
        <v>4</v>
      </c>
      <c r="I1028">
        <v>3</v>
      </c>
      <c r="J1028">
        <f t="shared" si="82"/>
        <v>9</v>
      </c>
      <c r="K1028" t="str">
        <f>IF(OR(J1028&gt;Ограничения!$B$1,Sheet!G8292&gt;Ограничения!$B$2,Sheet!H8292&gt;Ограничения!$B$2,Sheet!I8292&gt;Ограничения!$B$2,),"Not compatible","Compatible")</f>
        <v>Compatible</v>
      </c>
      <c r="L1028" t="str">
        <f t="shared" si="83"/>
        <v>Модификация</v>
      </c>
      <c r="M1028" s="3">
        <f t="shared" si="84"/>
        <v>0</v>
      </c>
      <c r="N1028" s="3" t="str">
        <f t="shared" si="85"/>
        <v>N</v>
      </c>
      <c r="O1028" t="s">
        <v>28008</v>
      </c>
      <c r="Q1028" t="str">
        <f t="shared" si="81"/>
        <v>COPY 30144pb065.dat sel\30144pb065.dat</v>
      </c>
      <c r="R1028" t="str">
        <f>IF(ISNA(VLOOKUP(B1028,Rendered!$B$1:$C$1000,1,FALSE)),"N","Y")</f>
        <v>N</v>
      </c>
    </row>
    <row r="1029" spans="1:18" hidden="1" x14ac:dyDescent="0.35">
      <c r="A1029" t="s">
        <v>15677</v>
      </c>
      <c r="B1029" t="s">
        <v>16108</v>
      </c>
      <c r="C1029" t="s">
        <v>16109</v>
      </c>
      <c r="D1029" t="s">
        <v>13</v>
      </c>
      <c r="E1029" t="s">
        <v>14</v>
      </c>
      <c r="G1029">
        <v>2</v>
      </c>
      <c r="H1029">
        <v>4</v>
      </c>
      <c r="I1029">
        <v>3</v>
      </c>
      <c r="J1029">
        <f t="shared" si="82"/>
        <v>9</v>
      </c>
      <c r="K1029" t="str">
        <f>IF(OR(J1029&gt;Ограничения!$B$1,Sheet!G8293&gt;Ограничения!$B$2,Sheet!H8293&gt;Ограничения!$B$2,Sheet!I8293&gt;Ограничения!$B$2,),"Not compatible","Compatible")</f>
        <v>Compatible</v>
      </c>
      <c r="L1029" t="str">
        <f t="shared" si="83"/>
        <v>Модификация</v>
      </c>
      <c r="M1029" s="3">
        <f t="shared" si="84"/>
        <v>0</v>
      </c>
      <c r="N1029" s="3" t="str">
        <f t="shared" si="85"/>
        <v>N</v>
      </c>
      <c r="O1029" t="s">
        <v>28008</v>
      </c>
      <c r="Q1029" t="str">
        <f t="shared" si="81"/>
        <v>COPY 30144pb090.dat sel\30144pb090.dat</v>
      </c>
      <c r="R1029" t="str">
        <f>IF(ISNA(VLOOKUP(B1029,Rendered!$B$1:$C$1000,1,FALSE)),"N","Y")</f>
        <v>N</v>
      </c>
    </row>
    <row r="1030" spans="1:18" hidden="1" x14ac:dyDescent="0.35">
      <c r="A1030" t="s">
        <v>15677</v>
      </c>
      <c r="B1030" t="s">
        <v>16110</v>
      </c>
      <c r="C1030" t="s">
        <v>16111</v>
      </c>
      <c r="D1030" t="s">
        <v>13</v>
      </c>
      <c r="E1030" t="s">
        <v>14</v>
      </c>
      <c r="G1030">
        <v>2</v>
      </c>
      <c r="H1030">
        <v>4</v>
      </c>
      <c r="I1030">
        <v>3</v>
      </c>
      <c r="J1030">
        <f t="shared" si="82"/>
        <v>9</v>
      </c>
      <c r="K1030" t="str">
        <f>IF(OR(J1030&gt;Ограничения!$B$1,Sheet!G8294&gt;Ограничения!$B$2,Sheet!H8294&gt;Ограничения!$B$2,Sheet!I8294&gt;Ограничения!$B$2,),"Not compatible","Compatible")</f>
        <v>Compatible</v>
      </c>
      <c r="L1030" t="str">
        <f t="shared" si="83"/>
        <v>Модификация</v>
      </c>
      <c r="M1030" s="3">
        <f t="shared" si="84"/>
        <v>0</v>
      </c>
      <c r="N1030" s="3" t="str">
        <f t="shared" si="85"/>
        <v>N</v>
      </c>
      <c r="O1030" t="s">
        <v>28008</v>
      </c>
      <c r="Q1030" t="str">
        <f t="shared" si="81"/>
        <v>COPY 30144pb113.dat sel\30144pb113.dat</v>
      </c>
      <c r="R1030" t="str">
        <f>IF(ISNA(VLOOKUP(B1030,Rendered!$B$1:$C$1000,1,FALSE)),"N","Y")</f>
        <v>N</v>
      </c>
    </row>
    <row r="1031" spans="1:18" hidden="1" x14ac:dyDescent="0.35">
      <c r="A1031" t="s">
        <v>15677</v>
      </c>
      <c r="B1031" t="s">
        <v>16112</v>
      </c>
      <c r="C1031" t="s">
        <v>16113</v>
      </c>
      <c r="D1031" t="s">
        <v>13</v>
      </c>
      <c r="E1031" t="s">
        <v>14</v>
      </c>
      <c r="G1031">
        <v>2</v>
      </c>
      <c r="H1031">
        <v>4</v>
      </c>
      <c r="I1031">
        <v>3</v>
      </c>
      <c r="J1031">
        <f t="shared" si="82"/>
        <v>9</v>
      </c>
      <c r="K1031" t="str">
        <f>IF(OR(J1031&gt;Ограничения!$B$1,Sheet!G8295&gt;Ограничения!$B$2,Sheet!H8295&gt;Ограничения!$B$2,Sheet!I8295&gt;Ограничения!$B$2,),"Not compatible","Compatible")</f>
        <v>Compatible</v>
      </c>
      <c r="L1031" t="str">
        <f t="shared" si="83"/>
        <v>Модификация</v>
      </c>
      <c r="M1031" s="3">
        <f t="shared" si="84"/>
        <v>0</v>
      </c>
      <c r="N1031" s="3" t="str">
        <f t="shared" si="85"/>
        <v>N</v>
      </c>
      <c r="O1031" t="s">
        <v>28008</v>
      </c>
      <c r="Q1031" t="str">
        <f t="shared" si="81"/>
        <v>COPY 30144pb111.dat sel\30144pb111.dat</v>
      </c>
      <c r="R1031" t="str">
        <f>IF(ISNA(VLOOKUP(B1031,Rendered!$B$1:$C$1000,1,FALSE)),"N","Y")</f>
        <v>N</v>
      </c>
    </row>
    <row r="1032" spans="1:18" hidden="1" x14ac:dyDescent="0.35">
      <c r="A1032" t="s">
        <v>15677</v>
      </c>
      <c r="B1032" t="s">
        <v>16114</v>
      </c>
      <c r="C1032" t="s">
        <v>16115</v>
      </c>
      <c r="D1032" t="s">
        <v>13</v>
      </c>
      <c r="E1032" t="s">
        <v>14</v>
      </c>
      <c r="G1032">
        <v>2</v>
      </c>
      <c r="H1032">
        <v>4</v>
      </c>
      <c r="I1032">
        <v>3</v>
      </c>
      <c r="J1032">
        <f t="shared" si="82"/>
        <v>9</v>
      </c>
      <c r="K1032" t="str">
        <f>IF(OR(J1032&gt;Ограничения!$B$1,Sheet!G8296&gt;Ограничения!$B$2,Sheet!H8296&gt;Ограничения!$B$2,Sheet!I8296&gt;Ограничения!$B$2,),"Not compatible","Compatible")</f>
        <v>Compatible</v>
      </c>
      <c r="L1032" t="str">
        <f t="shared" si="83"/>
        <v>Модификация</v>
      </c>
      <c r="M1032" s="3">
        <f t="shared" si="84"/>
        <v>0</v>
      </c>
      <c r="N1032" s="3" t="str">
        <f t="shared" si="85"/>
        <v>N</v>
      </c>
      <c r="O1032" t="s">
        <v>28008</v>
      </c>
      <c r="Q1032" t="str">
        <f t="shared" si="81"/>
        <v>COPY 30144pb133.dat sel\30144pb133.dat</v>
      </c>
      <c r="R1032" t="str">
        <f>IF(ISNA(VLOOKUP(B1032,Rendered!$B$1:$C$1000,1,FALSE)),"N","Y")</f>
        <v>N</v>
      </c>
    </row>
    <row r="1033" spans="1:18" hidden="1" x14ac:dyDescent="0.35">
      <c r="A1033" t="s">
        <v>15677</v>
      </c>
      <c r="B1033" t="s">
        <v>16116</v>
      </c>
      <c r="C1033" t="s">
        <v>16117</v>
      </c>
      <c r="D1033" t="s">
        <v>13</v>
      </c>
      <c r="E1033" t="s">
        <v>14</v>
      </c>
      <c r="G1033">
        <v>2</v>
      </c>
      <c r="H1033">
        <v>4</v>
      </c>
      <c r="I1033">
        <v>3</v>
      </c>
      <c r="J1033">
        <f t="shared" si="82"/>
        <v>9</v>
      </c>
      <c r="K1033" t="str">
        <f>IF(OR(J1033&gt;Ограничения!$B$1,Sheet!G8297&gt;Ограничения!$B$2,Sheet!H8297&gt;Ограничения!$B$2,Sheet!I8297&gt;Ограничения!$B$2,),"Not compatible","Compatible")</f>
        <v>Compatible</v>
      </c>
      <c r="L1033" t="str">
        <f t="shared" si="83"/>
        <v>Модификация</v>
      </c>
      <c r="M1033" s="3">
        <f t="shared" si="84"/>
        <v>0</v>
      </c>
      <c r="N1033" s="3" t="str">
        <f t="shared" si="85"/>
        <v>N</v>
      </c>
      <c r="O1033" t="s">
        <v>28008</v>
      </c>
      <c r="Q1033" t="str">
        <f t="shared" si="81"/>
        <v>COPY 30144pb118.dat sel\30144pb118.dat</v>
      </c>
      <c r="R1033" t="str">
        <f>IF(ISNA(VLOOKUP(B1033,Rendered!$B$1:$C$1000,1,FALSE)),"N","Y")</f>
        <v>N</v>
      </c>
    </row>
    <row r="1034" spans="1:18" hidden="1" x14ac:dyDescent="0.35">
      <c r="A1034" t="s">
        <v>15677</v>
      </c>
      <c r="B1034" t="s">
        <v>16118</v>
      </c>
      <c r="C1034" t="s">
        <v>16119</v>
      </c>
      <c r="D1034" t="s">
        <v>13</v>
      </c>
      <c r="E1034" t="s">
        <v>14</v>
      </c>
      <c r="G1034">
        <v>2</v>
      </c>
      <c r="H1034">
        <v>4</v>
      </c>
      <c r="I1034">
        <v>3</v>
      </c>
      <c r="J1034">
        <f t="shared" si="82"/>
        <v>9</v>
      </c>
      <c r="K1034" t="str">
        <f>IF(OR(J1034&gt;Ограничения!$B$1,Sheet!G8298&gt;Ограничения!$B$2,Sheet!H8298&gt;Ограничения!$B$2,Sheet!I8298&gt;Ограничения!$B$2,),"Not compatible","Compatible")</f>
        <v>Compatible</v>
      </c>
      <c r="L1034" t="str">
        <f t="shared" si="83"/>
        <v>Модификация</v>
      </c>
      <c r="M1034" s="3">
        <f t="shared" si="84"/>
        <v>0</v>
      </c>
      <c r="N1034" s="3" t="str">
        <f t="shared" si="85"/>
        <v>N</v>
      </c>
      <c r="O1034" t="s">
        <v>28008</v>
      </c>
      <c r="Q1034" t="str">
        <f t="shared" si="81"/>
        <v>COPY 30144pb083.dat sel\30144pb083.dat</v>
      </c>
      <c r="R1034" t="str">
        <f>IF(ISNA(VLOOKUP(B1034,Rendered!$B$1:$C$1000,1,FALSE)),"N","Y")</f>
        <v>N</v>
      </c>
    </row>
    <row r="1035" spans="1:18" hidden="1" x14ac:dyDescent="0.35">
      <c r="A1035" t="s">
        <v>15677</v>
      </c>
      <c r="B1035" t="s">
        <v>16120</v>
      </c>
      <c r="C1035" t="s">
        <v>16121</v>
      </c>
      <c r="D1035" t="s">
        <v>13</v>
      </c>
      <c r="E1035" t="s">
        <v>14</v>
      </c>
      <c r="G1035">
        <v>2</v>
      </c>
      <c r="H1035">
        <v>4</v>
      </c>
      <c r="I1035">
        <v>3</v>
      </c>
      <c r="J1035">
        <f t="shared" si="82"/>
        <v>9</v>
      </c>
      <c r="K1035" t="str">
        <f>IF(OR(J1035&gt;Ограничения!$B$1,Sheet!G8299&gt;Ограничения!$B$2,Sheet!H8299&gt;Ограничения!$B$2,Sheet!I8299&gt;Ограничения!$B$2,),"Not compatible","Compatible")</f>
        <v>Compatible</v>
      </c>
      <c r="L1035" t="str">
        <f t="shared" si="83"/>
        <v>Модификация</v>
      </c>
      <c r="M1035" s="3">
        <f t="shared" si="84"/>
        <v>0</v>
      </c>
      <c r="N1035" s="3" t="str">
        <f t="shared" si="85"/>
        <v>N</v>
      </c>
      <c r="O1035" t="s">
        <v>28008</v>
      </c>
      <c r="Q1035" t="str">
        <f t="shared" si="81"/>
        <v>COPY 30144pb056.dat sel\30144pb056.dat</v>
      </c>
      <c r="R1035" t="str">
        <f>IF(ISNA(VLOOKUP(B1035,Rendered!$B$1:$C$1000,1,FALSE)),"N","Y")</f>
        <v>N</v>
      </c>
    </row>
    <row r="1036" spans="1:18" hidden="1" x14ac:dyDescent="0.35">
      <c r="A1036" t="s">
        <v>15677</v>
      </c>
      <c r="B1036" t="s">
        <v>16122</v>
      </c>
      <c r="C1036" t="s">
        <v>16123</v>
      </c>
      <c r="D1036" t="s">
        <v>13</v>
      </c>
      <c r="E1036" t="s">
        <v>14</v>
      </c>
      <c r="G1036">
        <v>2</v>
      </c>
      <c r="H1036">
        <v>4</v>
      </c>
      <c r="I1036">
        <v>3</v>
      </c>
      <c r="J1036">
        <f t="shared" si="82"/>
        <v>9</v>
      </c>
      <c r="K1036" t="str">
        <f>IF(OR(J1036&gt;Ограничения!$B$1,Sheet!G8300&gt;Ограничения!$B$2,Sheet!H8300&gt;Ограничения!$B$2,Sheet!I8300&gt;Ограничения!$B$2,),"Not compatible","Compatible")</f>
        <v>Compatible</v>
      </c>
      <c r="L1036" t="str">
        <f t="shared" si="83"/>
        <v>Модификация</v>
      </c>
      <c r="M1036" s="3">
        <f t="shared" si="84"/>
        <v>0</v>
      </c>
      <c r="N1036" s="3" t="str">
        <f t="shared" si="85"/>
        <v>N</v>
      </c>
      <c r="O1036" t="s">
        <v>28008</v>
      </c>
      <c r="Q1036" t="str">
        <f t="shared" si="81"/>
        <v>COPY 30144pb153.dat sel\30144pb153.dat</v>
      </c>
      <c r="R1036" t="str">
        <f>IF(ISNA(VLOOKUP(B1036,Rendered!$B$1:$C$1000,1,FALSE)),"N","Y")</f>
        <v>N</v>
      </c>
    </row>
    <row r="1037" spans="1:18" hidden="1" x14ac:dyDescent="0.35">
      <c r="A1037" t="s">
        <v>15677</v>
      </c>
      <c r="B1037" t="s">
        <v>16124</v>
      </c>
      <c r="C1037" t="s">
        <v>16125</v>
      </c>
      <c r="D1037" t="s">
        <v>13</v>
      </c>
      <c r="E1037" t="s">
        <v>14</v>
      </c>
      <c r="G1037">
        <v>2</v>
      </c>
      <c r="H1037">
        <v>4</v>
      </c>
      <c r="I1037">
        <v>3</v>
      </c>
      <c r="J1037">
        <f t="shared" si="82"/>
        <v>9</v>
      </c>
      <c r="K1037" t="str">
        <f>IF(OR(J1037&gt;Ограничения!$B$1,Sheet!G8301&gt;Ограничения!$B$2,Sheet!H8301&gt;Ограничения!$B$2,Sheet!I8301&gt;Ограничения!$B$2,),"Not compatible","Compatible")</f>
        <v>Compatible</v>
      </c>
      <c r="L1037" t="str">
        <f t="shared" si="83"/>
        <v>Модификация</v>
      </c>
      <c r="M1037" s="3">
        <f t="shared" si="84"/>
        <v>0</v>
      </c>
      <c r="N1037" s="3" t="str">
        <f t="shared" si="85"/>
        <v>N</v>
      </c>
      <c r="O1037" t="s">
        <v>28008</v>
      </c>
      <c r="Q1037" t="str">
        <f t="shared" si="81"/>
        <v>COPY 30144pb387.dat sel\30144pb387.dat</v>
      </c>
      <c r="R1037" t="str">
        <f>IF(ISNA(VLOOKUP(B1037,Rendered!$B$1:$C$1000,1,FALSE)),"N","Y")</f>
        <v>N</v>
      </c>
    </row>
    <row r="1038" spans="1:18" hidden="1" x14ac:dyDescent="0.35">
      <c r="A1038" t="s">
        <v>15677</v>
      </c>
      <c r="B1038" t="s">
        <v>16126</v>
      </c>
      <c r="C1038" t="s">
        <v>16127</v>
      </c>
      <c r="D1038" t="s">
        <v>13</v>
      </c>
      <c r="E1038" t="s">
        <v>14</v>
      </c>
      <c r="G1038">
        <v>2</v>
      </c>
      <c r="H1038">
        <v>4</v>
      </c>
      <c r="I1038">
        <v>3</v>
      </c>
      <c r="J1038">
        <f t="shared" si="82"/>
        <v>9</v>
      </c>
      <c r="K1038" t="str">
        <f>IF(OR(J1038&gt;Ограничения!$B$1,Sheet!G8302&gt;Ограничения!$B$2,Sheet!H8302&gt;Ограничения!$B$2,Sheet!I8302&gt;Ограничения!$B$2,),"Not compatible","Compatible")</f>
        <v>Compatible</v>
      </c>
      <c r="L1038" t="str">
        <f t="shared" si="83"/>
        <v>Модификация</v>
      </c>
      <c r="M1038" s="3">
        <f t="shared" si="84"/>
        <v>0</v>
      </c>
      <c r="N1038" s="3" t="str">
        <f t="shared" si="85"/>
        <v>N</v>
      </c>
      <c r="O1038" t="s">
        <v>28008</v>
      </c>
      <c r="Q1038" t="str">
        <f t="shared" si="81"/>
        <v>COPY 30144pb139.dat sel\30144pb139.dat</v>
      </c>
      <c r="R1038" t="str">
        <f>IF(ISNA(VLOOKUP(B1038,Rendered!$B$1:$C$1000,1,FALSE)),"N","Y")</f>
        <v>N</v>
      </c>
    </row>
    <row r="1039" spans="1:18" hidden="1" x14ac:dyDescent="0.35">
      <c r="A1039" t="s">
        <v>15677</v>
      </c>
      <c r="B1039" t="s">
        <v>16128</v>
      </c>
      <c r="C1039" t="s">
        <v>16129</v>
      </c>
      <c r="D1039" t="s">
        <v>13</v>
      </c>
      <c r="E1039" t="s">
        <v>14</v>
      </c>
      <c r="G1039">
        <v>2</v>
      </c>
      <c r="H1039">
        <v>4</v>
      </c>
      <c r="I1039">
        <v>3</v>
      </c>
      <c r="J1039">
        <f t="shared" si="82"/>
        <v>9</v>
      </c>
      <c r="K1039" t="str">
        <f>IF(OR(J1039&gt;Ограничения!$B$1,Sheet!G8303&gt;Ограничения!$B$2,Sheet!H8303&gt;Ограничения!$B$2,Sheet!I8303&gt;Ограничения!$B$2,),"Not compatible","Compatible")</f>
        <v>Compatible</v>
      </c>
      <c r="L1039" t="str">
        <f t="shared" si="83"/>
        <v>Модификация</v>
      </c>
      <c r="M1039" s="3">
        <f t="shared" si="84"/>
        <v>0</v>
      </c>
      <c r="N1039" s="3" t="str">
        <f t="shared" si="85"/>
        <v>N</v>
      </c>
      <c r="O1039" t="s">
        <v>28008</v>
      </c>
      <c r="Q1039" t="str">
        <f t="shared" si="81"/>
        <v>COPY 30144pb142.dat sel\30144pb142.dat</v>
      </c>
      <c r="R1039" t="str">
        <f>IF(ISNA(VLOOKUP(B1039,Rendered!$B$1:$C$1000,1,FALSE)),"N","Y")</f>
        <v>N</v>
      </c>
    </row>
    <row r="1040" spans="1:18" hidden="1" x14ac:dyDescent="0.35">
      <c r="A1040" t="s">
        <v>15677</v>
      </c>
      <c r="B1040" t="s">
        <v>16130</v>
      </c>
      <c r="C1040" t="s">
        <v>16131</v>
      </c>
      <c r="D1040" t="s">
        <v>13</v>
      </c>
      <c r="E1040" t="s">
        <v>14</v>
      </c>
      <c r="G1040">
        <v>2</v>
      </c>
      <c r="H1040">
        <v>4</v>
      </c>
      <c r="I1040">
        <v>3</v>
      </c>
      <c r="J1040">
        <f t="shared" si="82"/>
        <v>9</v>
      </c>
      <c r="K1040" t="str">
        <f>IF(OR(J1040&gt;Ограничения!$B$1,Sheet!G8304&gt;Ограничения!$B$2,Sheet!H8304&gt;Ограничения!$B$2,Sheet!I8304&gt;Ограничения!$B$2,),"Not compatible","Compatible")</f>
        <v>Compatible</v>
      </c>
      <c r="L1040" t="str">
        <f t="shared" si="83"/>
        <v>Модификация</v>
      </c>
      <c r="M1040" s="3">
        <f t="shared" si="84"/>
        <v>0</v>
      </c>
      <c r="N1040" s="3" t="str">
        <f t="shared" si="85"/>
        <v>N</v>
      </c>
      <c r="O1040" t="s">
        <v>28008</v>
      </c>
      <c r="Q1040" t="str">
        <f t="shared" si="81"/>
        <v>COPY 30144pb165.dat sel\30144pb165.dat</v>
      </c>
      <c r="R1040" t="str">
        <f>IF(ISNA(VLOOKUP(B1040,Rendered!$B$1:$C$1000,1,FALSE)),"N","Y")</f>
        <v>N</v>
      </c>
    </row>
    <row r="1041" spans="1:18" hidden="1" x14ac:dyDescent="0.35">
      <c r="A1041" t="s">
        <v>15677</v>
      </c>
      <c r="B1041" t="s">
        <v>16132</v>
      </c>
      <c r="C1041" t="s">
        <v>16133</v>
      </c>
      <c r="D1041" t="s">
        <v>13</v>
      </c>
      <c r="E1041" t="s">
        <v>14</v>
      </c>
      <c r="G1041">
        <v>2</v>
      </c>
      <c r="H1041">
        <v>4</v>
      </c>
      <c r="I1041">
        <v>3</v>
      </c>
      <c r="J1041">
        <f t="shared" si="82"/>
        <v>9</v>
      </c>
      <c r="K1041" t="str">
        <f>IF(OR(J1041&gt;Ограничения!$B$1,Sheet!G8305&gt;Ограничения!$B$2,Sheet!H8305&gt;Ограничения!$B$2,Sheet!I8305&gt;Ограничения!$B$2,),"Not compatible","Compatible")</f>
        <v>Compatible</v>
      </c>
      <c r="L1041" t="str">
        <f t="shared" si="83"/>
        <v>Модификация</v>
      </c>
      <c r="M1041" s="3">
        <f t="shared" si="84"/>
        <v>0</v>
      </c>
      <c r="N1041" s="3" t="str">
        <f t="shared" si="85"/>
        <v>N</v>
      </c>
      <c r="O1041" t="s">
        <v>28008</v>
      </c>
      <c r="Q1041" t="str">
        <f t="shared" si="81"/>
        <v>COPY 30144pb147.dat sel\30144pb147.dat</v>
      </c>
      <c r="R1041" t="str">
        <f>IF(ISNA(VLOOKUP(B1041,Rendered!$B$1:$C$1000,1,FALSE)),"N","Y")</f>
        <v>N</v>
      </c>
    </row>
    <row r="1042" spans="1:18" hidden="1" x14ac:dyDescent="0.35">
      <c r="A1042" t="s">
        <v>15677</v>
      </c>
      <c r="B1042" t="s">
        <v>16134</v>
      </c>
      <c r="C1042" t="s">
        <v>16135</v>
      </c>
      <c r="D1042" t="s">
        <v>13</v>
      </c>
      <c r="E1042" t="s">
        <v>14</v>
      </c>
      <c r="G1042">
        <v>2</v>
      </c>
      <c r="H1042">
        <v>4</v>
      </c>
      <c r="I1042">
        <v>3</v>
      </c>
      <c r="J1042">
        <f t="shared" si="82"/>
        <v>9</v>
      </c>
      <c r="K1042" t="str">
        <f>IF(OR(J1042&gt;Ограничения!$B$1,Sheet!G8306&gt;Ограничения!$B$2,Sheet!H8306&gt;Ограничения!$B$2,Sheet!I8306&gt;Ограничения!$B$2,),"Not compatible","Compatible")</f>
        <v>Compatible</v>
      </c>
      <c r="L1042" t="str">
        <f t="shared" si="83"/>
        <v>Модификация</v>
      </c>
      <c r="M1042" s="3">
        <f t="shared" si="84"/>
        <v>0</v>
      </c>
      <c r="N1042" s="3" t="str">
        <f t="shared" si="85"/>
        <v>N</v>
      </c>
      <c r="O1042" t="s">
        <v>28008</v>
      </c>
      <c r="Q1042" t="str">
        <f t="shared" si="81"/>
        <v>COPY 30144pb160.dat sel\30144pb160.dat</v>
      </c>
      <c r="R1042" t="str">
        <f>IF(ISNA(VLOOKUP(B1042,Rendered!$B$1:$C$1000,1,FALSE)),"N","Y")</f>
        <v>N</v>
      </c>
    </row>
    <row r="1043" spans="1:18" hidden="1" x14ac:dyDescent="0.35">
      <c r="A1043" t="s">
        <v>15677</v>
      </c>
      <c r="B1043" t="s">
        <v>16136</v>
      </c>
      <c r="C1043" t="s">
        <v>16137</v>
      </c>
      <c r="D1043" t="s">
        <v>13</v>
      </c>
      <c r="E1043" t="s">
        <v>14</v>
      </c>
      <c r="G1043">
        <v>2</v>
      </c>
      <c r="H1043">
        <v>4</v>
      </c>
      <c r="I1043">
        <v>3</v>
      </c>
      <c r="J1043">
        <f t="shared" si="82"/>
        <v>9</v>
      </c>
      <c r="K1043" t="str">
        <f>IF(OR(J1043&gt;Ограничения!$B$1,Sheet!G8307&gt;Ограничения!$B$2,Sheet!H8307&gt;Ограничения!$B$2,Sheet!I8307&gt;Ограничения!$B$2,),"Not compatible","Compatible")</f>
        <v>Compatible</v>
      </c>
      <c r="L1043" t="str">
        <f t="shared" si="83"/>
        <v>Модификация</v>
      </c>
      <c r="M1043" s="3">
        <f t="shared" si="84"/>
        <v>0</v>
      </c>
      <c r="N1043" s="3" t="str">
        <f t="shared" si="85"/>
        <v>N</v>
      </c>
      <c r="O1043" t="s">
        <v>28008</v>
      </c>
      <c r="Q1043" t="str">
        <f t="shared" si="81"/>
        <v>COPY 30144pb178.dat sel\30144pb178.dat</v>
      </c>
      <c r="R1043" t="str">
        <f>IF(ISNA(VLOOKUP(B1043,Rendered!$B$1:$C$1000,1,FALSE)),"N","Y")</f>
        <v>N</v>
      </c>
    </row>
    <row r="1044" spans="1:18" hidden="1" x14ac:dyDescent="0.35">
      <c r="A1044" t="s">
        <v>15677</v>
      </c>
      <c r="B1044" t="s">
        <v>16138</v>
      </c>
      <c r="C1044" t="s">
        <v>16139</v>
      </c>
      <c r="D1044" t="s">
        <v>13</v>
      </c>
      <c r="E1044" t="s">
        <v>14</v>
      </c>
      <c r="G1044">
        <v>2</v>
      </c>
      <c r="H1044">
        <v>4</v>
      </c>
      <c r="I1044">
        <v>3</v>
      </c>
      <c r="J1044">
        <f t="shared" si="82"/>
        <v>9</v>
      </c>
      <c r="K1044" t="str">
        <f>IF(OR(J1044&gt;Ограничения!$B$1,Sheet!G8308&gt;Ограничения!$B$2,Sheet!H8308&gt;Ограничения!$B$2,Sheet!I8308&gt;Ограничения!$B$2,),"Not compatible","Compatible")</f>
        <v>Compatible</v>
      </c>
      <c r="L1044" t="str">
        <f t="shared" si="83"/>
        <v>Модификация</v>
      </c>
      <c r="M1044" s="3">
        <f t="shared" si="84"/>
        <v>0</v>
      </c>
      <c r="N1044" s="3" t="str">
        <f t="shared" si="85"/>
        <v>N</v>
      </c>
      <c r="O1044" t="s">
        <v>28008</v>
      </c>
      <c r="Q1044" t="str">
        <f t="shared" si="81"/>
        <v>COPY 30144pb194.dat sel\30144pb194.dat</v>
      </c>
      <c r="R1044" t="str">
        <f>IF(ISNA(VLOOKUP(B1044,Rendered!$B$1:$C$1000,1,FALSE)),"N","Y")</f>
        <v>N</v>
      </c>
    </row>
    <row r="1045" spans="1:18" hidden="1" x14ac:dyDescent="0.35">
      <c r="A1045" t="s">
        <v>15677</v>
      </c>
      <c r="B1045" t="s">
        <v>16140</v>
      </c>
      <c r="C1045" t="s">
        <v>16141</v>
      </c>
      <c r="D1045" t="s">
        <v>13</v>
      </c>
      <c r="E1045" t="s">
        <v>14</v>
      </c>
      <c r="G1045">
        <v>2</v>
      </c>
      <c r="H1045">
        <v>4</v>
      </c>
      <c r="I1045">
        <v>3</v>
      </c>
      <c r="J1045">
        <f t="shared" si="82"/>
        <v>9</v>
      </c>
      <c r="K1045" t="str">
        <f>IF(OR(J1045&gt;Ограничения!$B$1,Sheet!G8309&gt;Ограничения!$B$2,Sheet!H8309&gt;Ограничения!$B$2,Sheet!I8309&gt;Ограничения!$B$2,),"Not compatible","Compatible")</f>
        <v>Compatible</v>
      </c>
      <c r="L1045" t="str">
        <f t="shared" si="83"/>
        <v>Модификация</v>
      </c>
      <c r="M1045" s="3">
        <f t="shared" si="84"/>
        <v>0</v>
      </c>
      <c r="N1045" s="3" t="str">
        <f t="shared" si="85"/>
        <v>N</v>
      </c>
      <c r="O1045" t="s">
        <v>28008</v>
      </c>
      <c r="Q1045" t="str">
        <f t="shared" si="81"/>
        <v>COPY 30144pb213.dat sel\30144pb213.dat</v>
      </c>
      <c r="R1045" t="str">
        <f>IF(ISNA(VLOOKUP(B1045,Rendered!$B$1:$C$1000,1,FALSE)),"N","Y")</f>
        <v>N</v>
      </c>
    </row>
    <row r="1046" spans="1:18" hidden="1" x14ac:dyDescent="0.35">
      <c r="A1046" t="s">
        <v>15677</v>
      </c>
      <c r="B1046" t="s">
        <v>16142</v>
      </c>
      <c r="C1046" t="s">
        <v>16143</v>
      </c>
      <c r="D1046" t="s">
        <v>13</v>
      </c>
      <c r="E1046" t="s">
        <v>14</v>
      </c>
      <c r="G1046">
        <v>2</v>
      </c>
      <c r="H1046">
        <v>4</v>
      </c>
      <c r="I1046">
        <v>3</v>
      </c>
      <c r="J1046">
        <f t="shared" si="82"/>
        <v>9</v>
      </c>
      <c r="K1046" t="str">
        <f>IF(OR(J1046&gt;Ограничения!$B$1,Sheet!G8310&gt;Ограничения!$B$2,Sheet!H8310&gt;Ограничения!$B$2,Sheet!I8310&gt;Ограничения!$B$2,),"Not compatible","Compatible")</f>
        <v>Compatible</v>
      </c>
      <c r="L1046" t="str">
        <f t="shared" si="83"/>
        <v>Модификация</v>
      </c>
      <c r="M1046" s="3">
        <f t="shared" si="84"/>
        <v>0</v>
      </c>
      <c r="N1046" s="3" t="str">
        <f t="shared" si="85"/>
        <v>N</v>
      </c>
      <c r="O1046" t="s">
        <v>28008</v>
      </c>
      <c r="Q1046" t="str">
        <f t="shared" si="81"/>
        <v>COPY 30144pb263.dat sel\30144pb263.dat</v>
      </c>
      <c r="R1046" t="str">
        <f>IF(ISNA(VLOOKUP(B1046,Rendered!$B$1:$C$1000,1,FALSE)),"N","Y")</f>
        <v>N</v>
      </c>
    </row>
    <row r="1047" spans="1:18" hidden="1" x14ac:dyDescent="0.35">
      <c r="A1047" t="s">
        <v>15677</v>
      </c>
      <c r="B1047" t="s">
        <v>16144</v>
      </c>
      <c r="C1047" t="s">
        <v>16145</v>
      </c>
      <c r="D1047" t="s">
        <v>13</v>
      </c>
      <c r="E1047" t="s">
        <v>14</v>
      </c>
      <c r="G1047">
        <v>2</v>
      </c>
      <c r="H1047">
        <v>4</v>
      </c>
      <c r="I1047">
        <v>3</v>
      </c>
      <c r="J1047">
        <f t="shared" si="82"/>
        <v>9</v>
      </c>
      <c r="K1047" t="str">
        <f>IF(OR(J1047&gt;Ограничения!$B$1,Sheet!G8311&gt;Ограничения!$B$2,Sheet!H8311&gt;Ограничения!$B$2,Sheet!I8311&gt;Ограничения!$B$2,),"Not compatible","Compatible")</f>
        <v>Compatible</v>
      </c>
      <c r="L1047" t="str">
        <f t="shared" si="83"/>
        <v>Модификация</v>
      </c>
      <c r="M1047" s="3">
        <f t="shared" si="84"/>
        <v>0</v>
      </c>
      <c r="N1047" s="3" t="str">
        <f t="shared" si="85"/>
        <v>N</v>
      </c>
      <c r="O1047" t="s">
        <v>28008</v>
      </c>
      <c r="Q1047" t="str">
        <f t="shared" si="81"/>
        <v>COPY 30144pb290.dat sel\30144pb290.dat</v>
      </c>
      <c r="R1047" t="str">
        <f>IF(ISNA(VLOOKUP(B1047,Rendered!$B$1:$C$1000,1,FALSE)),"N","Y")</f>
        <v>N</v>
      </c>
    </row>
    <row r="1048" spans="1:18" hidden="1" x14ac:dyDescent="0.35">
      <c r="A1048" t="s">
        <v>15677</v>
      </c>
      <c r="B1048" t="s">
        <v>16146</v>
      </c>
      <c r="C1048" t="s">
        <v>16147</v>
      </c>
      <c r="D1048" t="s">
        <v>13</v>
      </c>
      <c r="E1048" t="s">
        <v>14</v>
      </c>
      <c r="G1048">
        <v>2</v>
      </c>
      <c r="H1048">
        <v>4</v>
      </c>
      <c r="I1048">
        <v>3</v>
      </c>
      <c r="J1048">
        <f t="shared" si="82"/>
        <v>9</v>
      </c>
      <c r="K1048" t="str">
        <f>IF(OR(J1048&gt;Ограничения!$B$1,Sheet!G8312&gt;Ограничения!$B$2,Sheet!H8312&gt;Ограничения!$B$2,Sheet!I8312&gt;Ограничения!$B$2,),"Not compatible","Compatible")</f>
        <v>Compatible</v>
      </c>
      <c r="L1048" t="str">
        <f t="shared" si="83"/>
        <v>Модификация</v>
      </c>
      <c r="M1048" s="3">
        <f t="shared" si="84"/>
        <v>0</v>
      </c>
      <c r="N1048" s="3" t="str">
        <f t="shared" si="85"/>
        <v>N</v>
      </c>
      <c r="O1048" t="s">
        <v>28008</v>
      </c>
      <c r="Q1048" t="str">
        <f t="shared" si="81"/>
        <v>COPY 30144pb324.dat sel\30144pb324.dat</v>
      </c>
      <c r="R1048" t="str">
        <f>IF(ISNA(VLOOKUP(B1048,Rendered!$B$1:$C$1000,1,FALSE)),"N","Y")</f>
        <v>N</v>
      </c>
    </row>
    <row r="1049" spans="1:18" hidden="1" x14ac:dyDescent="0.35">
      <c r="A1049" t="s">
        <v>15677</v>
      </c>
      <c r="B1049" t="s">
        <v>16148</v>
      </c>
      <c r="C1049" t="s">
        <v>16149</v>
      </c>
      <c r="D1049" t="s">
        <v>13</v>
      </c>
      <c r="E1049" t="s">
        <v>14</v>
      </c>
      <c r="G1049">
        <v>2</v>
      </c>
      <c r="H1049">
        <v>4</v>
      </c>
      <c r="I1049">
        <v>3</v>
      </c>
      <c r="J1049">
        <f t="shared" si="82"/>
        <v>9</v>
      </c>
      <c r="K1049" t="str">
        <f>IF(OR(J1049&gt;Ограничения!$B$1,Sheet!G8313&gt;Ограничения!$B$2,Sheet!H8313&gt;Ограничения!$B$2,Sheet!I8313&gt;Ограничения!$B$2,),"Not compatible","Compatible")</f>
        <v>Compatible</v>
      </c>
      <c r="L1049" t="str">
        <f t="shared" si="83"/>
        <v>Модификация</v>
      </c>
      <c r="M1049" s="3">
        <f t="shared" si="84"/>
        <v>0</v>
      </c>
      <c r="N1049" s="3" t="str">
        <f t="shared" si="85"/>
        <v>N</v>
      </c>
      <c r="O1049" t="s">
        <v>28008</v>
      </c>
      <c r="Q1049" t="str">
        <f t="shared" si="81"/>
        <v>COPY 30144pb358.dat sel\30144pb358.dat</v>
      </c>
      <c r="R1049" t="str">
        <f>IF(ISNA(VLOOKUP(B1049,Rendered!$B$1:$C$1000,1,FALSE)),"N","Y")</f>
        <v>N</v>
      </c>
    </row>
    <row r="1050" spans="1:18" hidden="1" x14ac:dyDescent="0.35">
      <c r="A1050" t="s">
        <v>15677</v>
      </c>
      <c r="B1050" t="s">
        <v>16150</v>
      </c>
      <c r="C1050" t="s">
        <v>16151</v>
      </c>
      <c r="D1050" t="s">
        <v>13</v>
      </c>
      <c r="E1050" t="s">
        <v>14</v>
      </c>
      <c r="G1050">
        <v>2</v>
      </c>
      <c r="H1050">
        <v>4</v>
      </c>
      <c r="I1050">
        <v>3</v>
      </c>
      <c r="J1050">
        <f t="shared" si="82"/>
        <v>9</v>
      </c>
      <c r="K1050" t="str">
        <f>IF(OR(J1050&gt;Ограничения!$B$1,Sheet!G8314&gt;Ограничения!$B$2,Sheet!H8314&gt;Ограничения!$B$2,Sheet!I8314&gt;Ограничения!$B$2,),"Not compatible","Compatible")</f>
        <v>Compatible</v>
      </c>
      <c r="L1050" t="str">
        <f t="shared" si="83"/>
        <v>Модификация</v>
      </c>
      <c r="M1050" s="3">
        <f t="shared" si="84"/>
        <v>0</v>
      </c>
      <c r="N1050" s="3" t="str">
        <f t="shared" si="85"/>
        <v>N</v>
      </c>
      <c r="O1050" t="s">
        <v>28008</v>
      </c>
      <c r="Q1050" t="str">
        <f t="shared" si="81"/>
        <v>COPY 30144pb177.dat sel\30144pb177.dat</v>
      </c>
      <c r="R1050" t="str">
        <f>IF(ISNA(VLOOKUP(B1050,Rendered!$B$1:$C$1000,1,FALSE)),"N","Y")</f>
        <v>N</v>
      </c>
    </row>
    <row r="1051" spans="1:18" hidden="1" x14ac:dyDescent="0.35">
      <c r="A1051" t="s">
        <v>15677</v>
      </c>
      <c r="B1051" t="s">
        <v>16152</v>
      </c>
      <c r="C1051" t="s">
        <v>16153</v>
      </c>
      <c r="D1051" t="s">
        <v>13</v>
      </c>
      <c r="E1051" t="s">
        <v>14</v>
      </c>
      <c r="G1051">
        <v>2</v>
      </c>
      <c r="H1051">
        <v>4</v>
      </c>
      <c r="I1051">
        <v>3</v>
      </c>
      <c r="J1051">
        <f t="shared" si="82"/>
        <v>9</v>
      </c>
      <c r="K1051" t="str">
        <f>IF(OR(J1051&gt;Ограничения!$B$1,Sheet!G8315&gt;Ограничения!$B$2,Sheet!H8315&gt;Ограничения!$B$2,Sheet!I8315&gt;Ограничения!$B$2,),"Not compatible","Compatible")</f>
        <v>Compatible</v>
      </c>
      <c r="L1051" t="str">
        <f t="shared" si="83"/>
        <v>Модификация</v>
      </c>
      <c r="M1051" s="3">
        <f t="shared" si="84"/>
        <v>0</v>
      </c>
      <c r="N1051" s="3" t="str">
        <f t="shared" si="85"/>
        <v>N</v>
      </c>
      <c r="O1051" t="s">
        <v>28008</v>
      </c>
      <c r="Q1051" t="str">
        <f t="shared" si="81"/>
        <v>COPY 30144pb171.dat sel\30144pb171.dat</v>
      </c>
      <c r="R1051" t="str">
        <f>IF(ISNA(VLOOKUP(B1051,Rendered!$B$1:$C$1000,1,FALSE)),"N","Y")</f>
        <v>N</v>
      </c>
    </row>
    <row r="1052" spans="1:18" hidden="1" x14ac:dyDescent="0.35">
      <c r="A1052" t="s">
        <v>15677</v>
      </c>
      <c r="B1052" t="s">
        <v>16154</v>
      </c>
      <c r="C1052" t="s">
        <v>16155</v>
      </c>
      <c r="D1052" t="s">
        <v>13</v>
      </c>
      <c r="E1052" t="s">
        <v>14</v>
      </c>
      <c r="G1052">
        <v>2</v>
      </c>
      <c r="H1052">
        <v>4</v>
      </c>
      <c r="I1052">
        <v>3</v>
      </c>
      <c r="J1052">
        <f t="shared" si="82"/>
        <v>9</v>
      </c>
      <c r="K1052" t="str">
        <f>IF(OR(J1052&gt;Ограничения!$B$1,Sheet!G8316&gt;Ограничения!$B$2,Sheet!H8316&gt;Ограничения!$B$2,Sheet!I8316&gt;Ограничения!$B$2,),"Not compatible","Compatible")</f>
        <v>Compatible</v>
      </c>
      <c r="L1052" t="str">
        <f t="shared" si="83"/>
        <v>Модификация</v>
      </c>
      <c r="M1052" s="3">
        <f t="shared" si="84"/>
        <v>0</v>
      </c>
      <c r="N1052" s="3" t="str">
        <f t="shared" si="85"/>
        <v>N</v>
      </c>
      <c r="O1052" t="s">
        <v>28008</v>
      </c>
      <c r="Q1052" t="str">
        <f t="shared" ref="Q1052:Q1115" si="86">_xlfn.CONCAT("COPY ",B1052,".dat sel\",B1052,".dat")</f>
        <v>COPY 30144pb146.dat sel\30144pb146.dat</v>
      </c>
      <c r="R1052" t="str">
        <f>IF(ISNA(VLOOKUP(B1052,Rendered!$B$1:$C$1000,1,FALSE)),"N","Y")</f>
        <v>N</v>
      </c>
    </row>
    <row r="1053" spans="1:18" hidden="1" x14ac:dyDescent="0.35">
      <c r="A1053" t="s">
        <v>15677</v>
      </c>
      <c r="B1053" t="s">
        <v>16156</v>
      </c>
      <c r="C1053" t="s">
        <v>16157</v>
      </c>
      <c r="D1053" t="s">
        <v>13</v>
      </c>
      <c r="E1053" t="s">
        <v>14</v>
      </c>
      <c r="G1053">
        <v>2</v>
      </c>
      <c r="H1053">
        <v>4</v>
      </c>
      <c r="I1053">
        <v>3</v>
      </c>
      <c r="J1053">
        <f t="shared" si="82"/>
        <v>9</v>
      </c>
      <c r="K1053" t="str">
        <f>IF(OR(J1053&gt;Ограничения!$B$1,Sheet!G8317&gt;Ограничения!$B$2,Sheet!H8317&gt;Ограничения!$B$2,Sheet!I8317&gt;Ограничения!$B$2,),"Not compatible","Compatible")</f>
        <v>Compatible</v>
      </c>
      <c r="L1053" t="str">
        <f t="shared" si="83"/>
        <v>Модификация</v>
      </c>
      <c r="M1053" s="3">
        <f t="shared" si="84"/>
        <v>0</v>
      </c>
      <c r="N1053" s="3" t="str">
        <f t="shared" si="85"/>
        <v>N</v>
      </c>
      <c r="O1053" t="s">
        <v>28008</v>
      </c>
      <c r="Q1053" t="str">
        <f t="shared" si="86"/>
        <v>COPY 30144pb158.dat sel\30144pb158.dat</v>
      </c>
      <c r="R1053" t="str">
        <f>IF(ISNA(VLOOKUP(B1053,Rendered!$B$1:$C$1000,1,FALSE)),"N","Y")</f>
        <v>N</v>
      </c>
    </row>
    <row r="1054" spans="1:18" hidden="1" x14ac:dyDescent="0.35">
      <c r="A1054" t="s">
        <v>15677</v>
      </c>
      <c r="B1054" t="s">
        <v>16158</v>
      </c>
      <c r="C1054" t="s">
        <v>16159</v>
      </c>
      <c r="D1054" t="s">
        <v>13</v>
      </c>
      <c r="E1054" t="s">
        <v>14</v>
      </c>
      <c r="G1054">
        <v>2</v>
      </c>
      <c r="H1054">
        <v>4</v>
      </c>
      <c r="I1054">
        <v>3</v>
      </c>
      <c r="J1054">
        <f t="shared" si="82"/>
        <v>9</v>
      </c>
      <c r="K1054" t="str">
        <f>IF(OR(J1054&gt;Ограничения!$B$1,Sheet!G8318&gt;Ограничения!$B$2,Sheet!H8318&gt;Ограничения!$B$2,Sheet!I8318&gt;Ограничения!$B$2,),"Not compatible","Compatible")</f>
        <v>Compatible</v>
      </c>
      <c r="L1054" t="str">
        <f t="shared" si="83"/>
        <v>Модификация</v>
      </c>
      <c r="M1054" s="3">
        <f t="shared" si="84"/>
        <v>0</v>
      </c>
      <c r="N1054" s="3" t="str">
        <f t="shared" si="85"/>
        <v>N</v>
      </c>
      <c r="O1054" t="s">
        <v>28008</v>
      </c>
      <c r="Q1054" t="str">
        <f t="shared" si="86"/>
        <v>COPY 30144pb145.dat sel\30144pb145.dat</v>
      </c>
      <c r="R1054" t="str">
        <f>IF(ISNA(VLOOKUP(B1054,Rendered!$B$1:$C$1000,1,FALSE)),"N","Y")</f>
        <v>N</v>
      </c>
    </row>
    <row r="1055" spans="1:18" hidden="1" x14ac:dyDescent="0.35">
      <c r="A1055" t="s">
        <v>15677</v>
      </c>
      <c r="B1055" t="s">
        <v>16160</v>
      </c>
      <c r="C1055" t="s">
        <v>16161</v>
      </c>
      <c r="D1055" t="s">
        <v>13</v>
      </c>
      <c r="E1055" t="s">
        <v>14</v>
      </c>
      <c r="G1055">
        <v>2</v>
      </c>
      <c r="H1055">
        <v>4</v>
      </c>
      <c r="I1055">
        <v>3</v>
      </c>
      <c r="J1055">
        <f t="shared" si="82"/>
        <v>9</v>
      </c>
      <c r="K1055" t="str">
        <f>IF(OR(J1055&gt;Ограничения!$B$1,Sheet!G8319&gt;Ограничения!$B$2,Sheet!H8319&gt;Ограничения!$B$2,Sheet!I8319&gt;Ограничения!$B$2,),"Not compatible","Compatible")</f>
        <v>Compatible</v>
      </c>
      <c r="L1055" t="str">
        <f t="shared" si="83"/>
        <v>Модификация</v>
      </c>
      <c r="M1055" s="3">
        <f t="shared" si="84"/>
        <v>0</v>
      </c>
      <c r="N1055" s="3" t="str">
        <f t="shared" si="85"/>
        <v>N</v>
      </c>
      <c r="O1055" t="s">
        <v>28008</v>
      </c>
      <c r="Q1055" t="str">
        <f t="shared" si="86"/>
        <v>COPY 30144pb174.dat sel\30144pb174.dat</v>
      </c>
      <c r="R1055" t="str">
        <f>IF(ISNA(VLOOKUP(B1055,Rendered!$B$1:$C$1000,1,FALSE)),"N","Y")</f>
        <v>N</v>
      </c>
    </row>
    <row r="1056" spans="1:18" hidden="1" x14ac:dyDescent="0.35">
      <c r="A1056" t="s">
        <v>15677</v>
      </c>
      <c r="B1056" t="s">
        <v>16162</v>
      </c>
      <c r="C1056" t="s">
        <v>16163</v>
      </c>
      <c r="D1056" t="s">
        <v>13</v>
      </c>
      <c r="E1056" t="s">
        <v>14</v>
      </c>
      <c r="G1056">
        <v>2</v>
      </c>
      <c r="H1056">
        <v>4</v>
      </c>
      <c r="I1056">
        <v>3</v>
      </c>
      <c r="J1056">
        <f t="shared" si="82"/>
        <v>9</v>
      </c>
      <c r="K1056" t="str">
        <f>IF(OR(J1056&gt;Ограничения!$B$1,Sheet!G8320&gt;Ограничения!$B$2,Sheet!H8320&gt;Ограничения!$B$2,Sheet!I8320&gt;Ограничения!$B$2,),"Not compatible","Compatible")</f>
        <v>Compatible</v>
      </c>
      <c r="L1056" t="str">
        <f t="shared" si="83"/>
        <v>Модификация</v>
      </c>
      <c r="M1056" s="3">
        <f t="shared" si="84"/>
        <v>0</v>
      </c>
      <c r="N1056" s="3" t="str">
        <f t="shared" si="85"/>
        <v>N</v>
      </c>
      <c r="O1056" t="s">
        <v>28008</v>
      </c>
      <c r="Q1056" t="str">
        <f t="shared" si="86"/>
        <v>COPY 30144pb193.dat sel\30144pb193.dat</v>
      </c>
      <c r="R1056" t="str">
        <f>IF(ISNA(VLOOKUP(B1056,Rendered!$B$1:$C$1000,1,FALSE)),"N","Y")</f>
        <v>N</v>
      </c>
    </row>
    <row r="1057" spans="1:18" hidden="1" x14ac:dyDescent="0.35">
      <c r="A1057" t="s">
        <v>15677</v>
      </c>
      <c r="B1057" t="s">
        <v>16164</v>
      </c>
      <c r="C1057" t="s">
        <v>16165</v>
      </c>
      <c r="D1057" t="s">
        <v>13</v>
      </c>
      <c r="E1057" t="s">
        <v>14</v>
      </c>
      <c r="G1057">
        <v>2</v>
      </c>
      <c r="H1057">
        <v>4</v>
      </c>
      <c r="I1057">
        <v>3</v>
      </c>
      <c r="J1057">
        <f t="shared" si="82"/>
        <v>9</v>
      </c>
      <c r="K1057" t="str">
        <f>IF(OR(J1057&gt;Ограничения!$B$1,Sheet!G8321&gt;Ограничения!$B$2,Sheet!H8321&gt;Ограничения!$B$2,Sheet!I8321&gt;Ограничения!$B$2,),"Not compatible","Compatible")</f>
        <v>Compatible</v>
      </c>
      <c r="L1057" t="str">
        <f t="shared" si="83"/>
        <v>Модификация</v>
      </c>
      <c r="M1057" s="3">
        <f t="shared" si="84"/>
        <v>0</v>
      </c>
      <c r="N1057" s="3" t="str">
        <f t="shared" si="85"/>
        <v>N</v>
      </c>
      <c r="O1057" t="s">
        <v>28008</v>
      </c>
      <c r="Q1057" t="str">
        <f t="shared" si="86"/>
        <v>COPY 30144pb210.dat sel\30144pb210.dat</v>
      </c>
      <c r="R1057" t="str">
        <f>IF(ISNA(VLOOKUP(B1057,Rendered!$B$1:$C$1000,1,FALSE)),"N","Y")</f>
        <v>N</v>
      </c>
    </row>
    <row r="1058" spans="1:18" hidden="1" x14ac:dyDescent="0.35">
      <c r="A1058" t="s">
        <v>15677</v>
      </c>
      <c r="B1058" t="s">
        <v>16166</v>
      </c>
      <c r="C1058" t="s">
        <v>16167</v>
      </c>
      <c r="D1058" t="s">
        <v>13</v>
      </c>
      <c r="E1058" t="s">
        <v>14</v>
      </c>
      <c r="G1058">
        <v>2</v>
      </c>
      <c r="H1058">
        <v>4</v>
      </c>
      <c r="I1058">
        <v>3</v>
      </c>
      <c r="J1058">
        <f t="shared" si="82"/>
        <v>9</v>
      </c>
      <c r="K1058" t="str">
        <f>IF(OR(J1058&gt;Ограничения!$B$1,Sheet!G8322&gt;Ограничения!$B$2,Sheet!H8322&gt;Ограничения!$B$2,Sheet!I8322&gt;Ограничения!$B$2,),"Not compatible","Compatible")</f>
        <v>Compatible</v>
      </c>
      <c r="L1058" t="str">
        <f t="shared" si="83"/>
        <v>Модификация</v>
      </c>
      <c r="M1058" s="3">
        <f t="shared" si="84"/>
        <v>0</v>
      </c>
      <c r="N1058" s="3" t="str">
        <f t="shared" si="85"/>
        <v>N</v>
      </c>
      <c r="O1058" t="s">
        <v>28008</v>
      </c>
      <c r="Q1058" t="str">
        <f t="shared" si="86"/>
        <v>COPY 30144pb251.dat sel\30144pb251.dat</v>
      </c>
      <c r="R1058" t="str">
        <f>IF(ISNA(VLOOKUP(B1058,Rendered!$B$1:$C$1000,1,FALSE)),"N","Y")</f>
        <v>N</v>
      </c>
    </row>
    <row r="1059" spans="1:18" hidden="1" x14ac:dyDescent="0.35">
      <c r="A1059" t="s">
        <v>15677</v>
      </c>
      <c r="B1059" t="s">
        <v>16168</v>
      </c>
      <c r="C1059" t="s">
        <v>16169</v>
      </c>
      <c r="D1059" t="s">
        <v>13</v>
      </c>
      <c r="E1059" t="s">
        <v>14</v>
      </c>
      <c r="G1059">
        <v>2</v>
      </c>
      <c r="H1059">
        <v>4</v>
      </c>
      <c r="I1059">
        <v>3</v>
      </c>
      <c r="J1059">
        <f t="shared" si="82"/>
        <v>9</v>
      </c>
      <c r="K1059" t="str">
        <f>IF(OR(J1059&gt;Ограничения!$B$1,Sheet!G8323&gt;Ограничения!$B$2,Sheet!H8323&gt;Ограничения!$B$2,Sheet!I8323&gt;Ограничения!$B$2,),"Not compatible","Compatible")</f>
        <v>Compatible</v>
      </c>
      <c r="L1059" t="str">
        <f t="shared" si="83"/>
        <v>Модификация</v>
      </c>
      <c r="M1059" s="3">
        <f t="shared" si="84"/>
        <v>0</v>
      </c>
      <c r="N1059" s="3" t="str">
        <f t="shared" si="85"/>
        <v>N</v>
      </c>
      <c r="O1059" t="s">
        <v>28008</v>
      </c>
      <c r="Q1059" t="str">
        <f t="shared" si="86"/>
        <v>COPY 30144pb180.dat sel\30144pb180.dat</v>
      </c>
      <c r="R1059" t="str">
        <f>IF(ISNA(VLOOKUP(B1059,Rendered!$B$1:$C$1000,1,FALSE)),"N","Y")</f>
        <v>N</v>
      </c>
    </row>
    <row r="1060" spans="1:18" hidden="1" x14ac:dyDescent="0.35">
      <c r="A1060" t="s">
        <v>15677</v>
      </c>
      <c r="B1060" t="s">
        <v>16170</v>
      </c>
      <c r="C1060" t="s">
        <v>16171</v>
      </c>
      <c r="D1060" t="s">
        <v>13</v>
      </c>
      <c r="E1060" t="s">
        <v>14</v>
      </c>
      <c r="G1060">
        <v>2</v>
      </c>
      <c r="H1060">
        <v>4</v>
      </c>
      <c r="I1060">
        <v>3</v>
      </c>
      <c r="J1060">
        <f t="shared" si="82"/>
        <v>9</v>
      </c>
      <c r="K1060" t="str">
        <f>IF(OR(J1060&gt;Ограничения!$B$1,Sheet!G8324&gt;Ограничения!$B$2,Sheet!H8324&gt;Ограничения!$B$2,Sheet!I8324&gt;Ограничения!$B$2,),"Not compatible","Compatible")</f>
        <v>Compatible</v>
      </c>
      <c r="L1060" t="str">
        <f t="shared" si="83"/>
        <v>Модификация</v>
      </c>
      <c r="M1060" s="3">
        <f t="shared" si="84"/>
        <v>0</v>
      </c>
      <c r="N1060" s="3" t="str">
        <f t="shared" si="85"/>
        <v>N</v>
      </c>
      <c r="O1060" t="s">
        <v>28008</v>
      </c>
      <c r="Q1060" t="str">
        <f t="shared" si="86"/>
        <v>COPY 30144pb141.dat sel\30144pb141.dat</v>
      </c>
      <c r="R1060" t="str">
        <f>IF(ISNA(VLOOKUP(B1060,Rendered!$B$1:$C$1000,1,FALSE)),"N","Y")</f>
        <v>N</v>
      </c>
    </row>
    <row r="1061" spans="1:18" hidden="1" x14ac:dyDescent="0.35">
      <c r="A1061" t="s">
        <v>15677</v>
      </c>
      <c r="B1061" t="s">
        <v>16172</v>
      </c>
      <c r="C1061" t="s">
        <v>16173</v>
      </c>
      <c r="D1061" t="s">
        <v>13</v>
      </c>
      <c r="E1061" t="s">
        <v>14</v>
      </c>
      <c r="G1061">
        <v>2</v>
      </c>
      <c r="H1061">
        <v>4</v>
      </c>
      <c r="I1061">
        <v>3</v>
      </c>
      <c r="J1061">
        <f t="shared" si="82"/>
        <v>9</v>
      </c>
      <c r="K1061" t="str">
        <f>IF(OR(J1061&gt;Ограничения!$B$1,Sheet!G8325&gt;Ограничения!$B$2,Sheet!H8325&gt;Ограничения!$B$2,Sheet!I8325&gt;Ограничения!$B$2,),"Not compatible","Compatible")</f>
        <v>Compatible</v>
      </c>
      <c r="L1061" t="str">
        <f t="shared" si="83"/>
        <v>Модификация</v>
      </c>
      <c r="M1061" s="3">
        <f t="shared" si="84"/>
        <v>0</v>
      </c>
      <c r="N1061" s="3" t="str">
        <f t="shared" si="85"/>
        <v>N</v>
      </c>
      <c r="O1061" t="s">
        <v>28008</v>
      </c>
      <c r="Q1061" t="str">
        <f t="shared" si="86"/>
        <v>COPY 30144pb192.dat sel\30144pb192.dat</v>
      </c>
      <c r="R1061" t="str">
        <f>IF(ISNA(VLOOKUP(B1061,Rendered!$B$1:$C$1000,1,FALSE)),"N","Y")</f>
        <v>N</v>
      </c>
    </row>
    <row r="1062" spans="1:18" hidden="1" x14ac:dyDescent="0.35">
      <c r="A1062" t="s">
        <v>15677</v>
      </c>
      <c r="B1062" t="s">
        <v>16174</v>
      </c>
      <c r="C1062" t="s">
        <v>16175</v>
      </c>
      <c r="D1062" t="s">
        <v>13</v>
      </c>
      <c r="E1062" t="s">
        <v>14</v>
      </c>
      <c r="G1062">
        <v>2</v>
      </c>
      <c r="H1062">
        <v>4</v>
      </c>
      <c r="I1062">
        <v>3</v>
      </c>
      <c r="J1062">
        <f t="shared" si="82"/>
        <v>9</v>
      </c>
      <c r="K1062" t="str">
        <f>IF(OR(J1062&gt;Ограничения!$B$1,Sheet!G8326&gt;Ограничения!$B$2,Sheet!H8326&gt;Ограничения!$B$2,Sheet!I8326&gt;Ограничения!$B$2,),"Not compatible","Compatible")</f>
        <v>Compatible</v>
      </c>
      <c r="L1062" t="str">
        <f t="shared" si="83"/>
        <v>Модификация</v>
      </c>
      <c r="M1062" s="3">
        <f t="shared" si="84"/>
        <v>0</v>
      </c>
      <c r="N1062" s="3" t="str">
        <f t="shared" si="85"/>
        <v>N</v>
      </c>
      <c r="O1062" t="s">
        <v>28008</v>
      </c>
      <c r="Q1062" t="str">
        <f t="shared" si="86"/>
        <v>COPY 30144pb173.dat sel\30144pb173.dat</v>
      </c>
      <c r="R1062" t="str">
        <f>IF(ISNA(VLOOKUP(B1062,Rendered!$B$1:$C$1000,1,FALSE)),"N","Y")</f>
        <v>N</v>
      </c>
    </row>
    <row r="1063" spans="1:18" hidden="1" x14ac:dyDescent="0.35">
      <c r="A1063" t="s">
        <v>15677</v>
      </c>
      <c r="B1063" t="s">
        <v>16176</v>
      </c>
      <c r="C1063" t="s">
        <v>16177</v>
      </c>
      <c r="D1063" t="s">
        <v>13</v>
      </c>
      <c r="E1063" t="s">
        <v>14</v>
      </c>
      <c r="G1063">
        <v>2</v>
      </c>
      <c r="H1063">
        <v>4</v>
      </c>
      <c r="I1063">
        <v>3</v>
      </c>
      <c r="J1063">
        <f t="shared" si="82"/>
        <v>9</v>
      </c>
      <c r="K1063" t="str">
        <f>IF(OR(J1063&gt;Ограничения!$B$1,Sheet!G8327&gt;Ограничения!$B$2,Sheet!H8327&gt;Ограничения!$B$2,Sheet!I8327&gt;Ограничения!$B$2,),"Not compatible","Compatible")</f>
        <v>Compatible</v>
      </c>
      <c r="L1063" t="str">
        <f t="shared" si="83"/>
        <v>Модификация</v>
      </c>
      <c r="M1063" s="3">
        <f t="shared" si="84"/>
        <v>0</v>
      </c>
      <c r="N1063" s="3" t="str">
        <f t="shared" si="85"/>
        <v>N</v>
      </c>
      <c r="O1063" t="s">
        <v>28008</v>
      </c>
      <c r="Q1063" t="str">
        <f t="shared" si="86"/>
        <v>COPY 30144pb144b.dat sel\30144pb144b.dat</v>
      </c>
      <c r="R1063" t="str">
        <f>IF(ISNA(VLOOKUP(B1063,Rendered!$B$1:$C$1000,1,FALSE)),"N","Y")</f>
        <v>N</v>
      </c>
    </row>
    <row r="1064" spans="1:18" hidden="1" x14ac:dyDescent="0.35">
      <c r="A1064" t="s">
        <v>15677</v>
      </c>
      <c r="B1064" t="s">
        <v>16182</v>
      </c>
      <c r="C1064" t="s">
        <v>16183</v>
      </c>
      <c r="D1064" t="s">
        <v>13</v>
      </c>
      <c r="E1064" t="s">
        <v>14</v>
      </c>
      <c r="G1064">
        <v>2</v>
      </c>
      <c r="H1064">
        <v>4</v>
      </c>
      <c r="I1064">
        <v>3</v>
      </c>
      <c r="J1064">
        <f t="shared" si="82"/>
        <v>9</v>
      </c>
      <c r="K1064" t="str">
        <f>IF(OR(J1064&gt;Ограничения!$B$1,Sheet!G8330&gt;Ограничения!$B$2,Sheet!H8330&gt;Ограничения!$B$2,Sheet!I8330&gt;Ограничения!$B$2,),"Not compatible","Compatible")</f>
        <v>Compatible</v>
      </c>
      <c r="L1064" t="str">
        <f t="shared" si="83"/>
        <v>Модификация</v>
      </c>
      <c r="M1064" s="3">
        <f t="shared" si="84"/>
        <v>0</v>
      </c>
      <c r="N1064" s="3" t="str">
        <f t="shared" si="85"/>
        <v>N</v>
      </c>
      <c r="O1064" t="s">
        <v>28008</v>
      </c>
      <c r="Q1064" t="str">
        <f t="shared" si="86"/>
        <v>COPY 30144pb206.dat sel\30144pb206.dat</v>
      </c>
      <c r="R1064" t="str">
        <f>IF(ISNA(VLOOKUP(B1064,Rendered!$B$1:$C$1000,1,FALSE)),"N","Y")</f>
        <v>N</v>
      </c>
    </row>
    <row r="1065" spans="1:18" hidden="1" x14ac:dyDescent="0.35">
      <c r="A1065" t="s">
        <v>15677</v>
      </c>
      <c r="B1065" t="s">
        <v>16184</v>
      </c>
      <c r="C1065" t="s">
        <v>16185</v>
      </c>
      <c r="D1065" t="s">
        <v>13</v>
      </c>
      <c r="E1065" t="s">
        <v>14</v>
      </c>
      <c r="G1065">
        <v>2</v>
      </c>
      <c r="H1065">
        <v>4</v>
      </c>
      <c r="I1065">
        <v>3</v>
      </c>
      <c r="J1065">
        <f t="shared" si="82"/>
        <v>9</v>
      </c>
      <c r="K1065" t="str">
        <f>IF(OR(J1065&gt;Ограничения!$B$1,Sheet!G8331&gt;Ограничения!$B$2,Sheet!H8331&gt;Ограничения!$B$2,Sheet!I8331&gt;Ограничения!$B$2,),"Not compatible","Compatible")</f>
        <v>Compatible</v>
      </c>
      <c r="L1065" t="str">
        <f t="shared" si="83"/>
        <v>Модификация</v>
      </c>
      <c r="M1065" s="3">
        <f t="shared" si="84"/>
        <v>0</v>
      </c>
      <c r="N1065" s="3" t="str">
        <f t="shared" si="85"/>
        <v>N</v>
      </c>
      <c r="O1065" t="s">
        <v>28008</v>
      </c>
      <c r="Q1065" t="str">
        <f t="shared" si="86"/>
        <v>COPY 30144pb154.dat sel\30144pb154.dat</v>
      </c>
      <c r="R1065" t="str">
        <f>IF(ISNA(VLOOKUP(B1065,Rendered!$B$1:$C$1000,1,FALSE)),"N","Y")</f>
        <v>N</v>
      </c>
    </row>
    <row r="1066" spans="1:18" hidden="1" x14ac:dyDescent="0.35">
      <c r="A1066" t="s">
        <v>15677</v>
      </c>
      <c r="B1066" t="s">
        <v>16186</v>
      </c>
      <c r="C1066" t="s">
        <v>16187</v>
      </c>
      <c r="D1066" t="s">
        <v>13</v>
      </c>
      <c r="E1066" t="s">
        <v>14</v>
      </c>
      <c r="G1066">
        <v>2</v>
      </c>
      <c r="H1066">
        <v>4</v>
      </c>
      <c r="I1066">
        <v>3</v>
      </c>
      <c r="J1066">
        <f t="shared" si="82"/>
        <v>9</v>
      </c>
      <c r="K1066" t="str">
        <f>IF(OR(J1066&gt;Ограничения!$B$1,Sheet!G8332&gt;Ограничения!$B$2,Sheet!H8332&gt;Ограничения!$B$2,Sheet!I8332&gt;Ограничения!$B$2,),"Not compatible","Compatible")</f>
        <v>Compatible</v>
      </c>
      <c r="L1066" t="str">
        <f t="shared" si="83"/>
        <v>Модификация</v>
      </c>
      <c r="M1066" s="3">
        <f t="shared" si="84"/>
        <v>0</v>
      </c>
      <c r="N1066" s="3" t="str">
        <f t="shared" si="85"/>
        <v>N</v>
      </c>
      <c r="O1066" t="s">
        <v>28008</v>
      </c>
      <c r="Q1066" t="str">
        <f t="shared" si="86"/>
        <v>COPY 30144pb154b.dat sel\30144pb154b.dat</v>
      </c>
      <c r="R1066" t="str">
        <f>IF(ISNA(VLOOKUP(B1066,Rendered!$B$1:$C$1000,1,FALSE)),"N","Y")</f>
        <v>N</v>
      </c>
    </row>
    <row r="1067" spans="1:18" hidden="1" x14ac:dyDescent="0.35">
      <c r="A1067" t="s">
        <v>15677</v>
      </c>
      <c r="B1067" t="s">
        <v>16188</v>
      </c>
      <c r="C1067" t="s">
        <v>16189</v>
      </c>
      <c r="D1067" t="s">
        <v>13</v>
      </c>
      <c r="E1067" t="s">
        <v>14</v>
      </c>
      <c r="G1067">
        <v>2</v>
      </c>
      <c r="H1067">
        <v>4</v>
      </c>
      <c r="I1067">
        <v>3</v>
      </c>
      <c r="J1067">
        <f t="shared" si="82"/>
        <v>9</v>
      </c>
      <c r="K1067" t="str">
        <f>IF(OR(J1067&gt;Ограничения!$B$1,Sheet!G8333&gt;Ограничения!$B$2,Sheet!H8333&gt;Ограничения!$B$2,Sheet!I8333&gt;Ограничения!$B$2,),"Not compatible","Compatible")</f>
        <v>Compatible</v>
      </c>
      <c r="L1067" t="str">
        <f t="shared" si="83"/>
        <v>Модификация</v>
      </c>
      <c r="M1067" s="3">
        <f t="shared" si="84"/>
        <v>0</v>
      </c>
      <c r="N1067" s="3" t="str">
        <f t="shared" si="85"/>
        <v>N</v>
      </c>
      <c r="O1067" t="s">
        <v>28008</v>
      </c>
      <c r="Q1067" t="str">
        <f t="shared" si="86"/>
        <v>COPY 30144pb188.dat sel\30144pb188.dat</v>
      </c>
      <c r="R1067" t="str">
        <f>IF(ISNA(VLOOKUP(B1067,Rendered!$B$1:$C$1000,1,FALSE)),"N","Y")</f>
        <v>N</v>
      </c>
    </row>
    <row r="1068" spans="1:18" hidden="1" x14ac:dyDescent="0.35">
      <c r="A1068" t="s">
        <v>15677</v>
      </c>
      <c r="B1068" t="s">
        <v>16190</v>
      </c>
      <c r="C1068" t="s">
        <v>16191</v>
      </c>
      <c r="D1068" t="s">
        <v>13</v>
      </c>
      <c r="E1068" t="s">
        <v>14</v>
      </c>
      <c r="G1068">
        <v>2</v>
      </c>
      <c r="H1068">
        <v>4</v>
      </c>
      <c r="I1068">
        <v>3</v>
      </c>
      <c r="J1068">
        <f t="shared" si="82"/>
        <v>9</v>
      </c>
      <c r="K1068" t="str">
        <f>IF(OR(J1068&gt;Ограничения!$B$1,Sheet!G8334&gt;Ограничения!$B$2,Sheet!H8334&gt;Ограничения!$B$2,Sheet!I8334&gt;Ограничения!$B$2,),"Not compatible","Compatible")</f>
        <v>Compatible</v>
      </c>
      <c r="L1068" t="str">
        <f t="shared" si="83"/>
        <v>Модификация</v>
      </c>
      <c r="M1068" s="3">
        <f t="shared" si="84"/>
        <v>0</v>
      </c>
      <c r="N1068" s="3" t="str">
        <f t="shared" si="85"/>
        <v>N</v>
      </c>
      <c r="O1068" t="s">
        <v>28008</v>
      </c>
      <c r="Q1068" t="str">
        <f t="shared" si="86"/>
        <v>COPY 30144pb144.dat sel\30144pb144.dat</v>
      </c>
      <c r="R1068" t="str">
        <f>IF(ISNA(VLOOKUP(B1068,Rendered!$B$1:$C$1000,1,FALSE)),"N","Y")</f>
        <v>N</v>
      </c>
    </row>
    <row r="1069" spans="1:18" hidden="1" x14ac:dyDescent="0.35">
      <c r="A1069" t="s">
        <v>15677</v>
      </c>
      <c r="B1069" t="s">
        <v>16192</v>
      </c>
      <c r="C1069" t="s">
        <v>16193</v>
      </c>
      <c r="D1069" t="s">
        <v>13</v>
      </c>
      <c r="E1069" t="s">
        <v>14</v>
      </c>
      <c r="G1069">
        <v>2</v>
      </c>
      <c r="H1069">
        <v>4</v>
      </c>
      <c r="I1069">
        <v>3</v>
      </c>
      <c r="J1069">
        <f t="shared" si="82"/>
        <v>9</v>
      </c>
      <c r="K1069" t="str">
        <f>IF(OR(J1069&gt;Ограничения!$B$1,Sheet!G8335&gt;Ограничения!$B$2,Sheet!H8335&gt;Ограничения!$B$2,Sheet!I8335&gt;Ограничения!$B$2,),"Not compatible","Compatible")</f>
        <v>Compatible</v>
      </c>
      <c r="L1069" t="str">
        <f t="shared" si="83"/>
        <v>Модификация</v>
      </c>
      <c r="M1069" s="3">
        <f t="shared" si="84"/>
        <v>0</v>
      </c>
      <c r="N1069" s="3" t="str">
        <f t="shared" si="85"/>
        <v>N</v>
      </c>
      <c r="O1069" t="s">
        <v>28008</v>
      </c>
      <c r="Q1069" t="str">
        <f t="shared" si="86"/>
        <v>COPY 30144pb238.dat sel\30144pb238.dat</v>
      </c>
      <c r="R1069" t="str">
        <f>IF(ISNA(VLOOKUP(B1069,Rendered!$B$1:$C$1000,1,FALSE)),"N","Y")</f>
        <v>N</v>
      </c>
    </row>
    <row r="1070" spans="1:18" hidden="1" x14ac:dyDescent="0.35">
      <c r="A1070" t="s">
        <v>15677</v>
      </c>
      <c r="B1070" t="s">
        <v>16178</v>
      </c>
      <c r="C1070" t="s">
        <v>16179</v>
      </c>
      <c r="D1070" t="s">
        <v>13</v>
      </c>
      <c r="E1070" t="s">
        <v>14</v>
      </c>
      <c r="G1070">
        <v>2</v>
      </c>
      <c r="H1070">
        <v>4</v>
      </c>
      <c r="I1070">
        <v>3</v>
      </c>
      <c r="J1070">
        <f t="shared" si="82"/>
        <v>9</v>
      </c>
      <c r="K1070" t="str">
        <f>IF(OR(J1070&gt;Ограничения!$B$1,Sheet!G8328&gt;Ограничения!$B$2,Sheet!H8328&gt;Ограничения!$B$2,Sheet!I8328&gt;Ограничения!$B$2,),"Not compatible","Compatible")</f>
        <v>Compatible</v>
      </c>
      <c r="L1070" t="str">
        <f t="shared" si="83"/>
        <v>Модификация</v>
      </c>
      <c r="M1070" s="3">
        <f t="shared" si="84"/>
        <v>0</v>
      </c>
      <c r="N1070" s="3" t="str">
        <f t="shared" si="85"/>
        <v>N</v>
      </c>
      <c r="O1070" t="s">
        <v>28008</v>
      </c>
      <c r="Q1070" t="str">
        <f t="shared" si="86"/>
        <v>COPY 30144pb170.dat sel\30144pb170.dat</v>
      </c>
      <c r="R1070" t="str">
        <f>IF(ISNA(VLOOKUP(B1070,Rendered!$B$1:$C$1000,1,FALSE)),"N","Y")</f>
        <v>N</v>
      </c>
    </row>
    <row r="1071" spans="1:18" hidden="1" x14ac:dyDescent="0.35">
      <c r="A1071" t="s">
        <v>15677</v>
      </c>
      <c r="B1071" t="s">
        <v>16180</v>
      </c>
      <c r="C1071" t="s">
        <v>16181</v>
      </c>
      <c r="D1071" t="s">
        <v>13</v>
      </c>
      <c r="E1071" t="s">
        <v>14</v>
      </c>
      <c r="G1071">
        <v>2</v>
      </c>
      <c r="H1071">
        <v>4</v>
      </c>
      <c r="I1071">
        <v>3</v>
      </c>
      <c r="J1071">
        <f t="shared" si="82"/>
        <v>9</v>
      </c>
      <c r="K1071" t="str">
        <f>IF(OR(J1071&gt;Ограничения!$B$1,Sheet!G8329&gt;Ограничения!$B$2,Sheet!H8329&gt;Ограничения!$B$2,Sheet!I8329&gt;Ограничения!$B$2,),"Not compatible","Compatible")</f>
        <v>Compatible</v>
      </c>
      <c r="L1071" t="str">
        <f t="shared" si="83"/>
        <v>Модификация</v>
      </c>
      <c r="M1071" s="3">
        <f t="shared" si="84"/>
        <v>0</v>
      </c>
      <c r="N1071" s="3" t="str">
        <f t="shared" si="85"/>
        <v>N</v>
      </c>
      <c r="O1071" t="s">
        <v>28008</v>
      </c>
      <c r="Q1071" t="str">
        <f t="shared" si="86"/>
        <v>COPY 30144pb170b.dat sel\30144pb170b.dat</v>
      </c>
      <c r="R1071" t="str">
        <f>IF(ISNA(VLOOKUP(B1071,Rendered!$B$1:$C$1000,1,FALSE)),"N","Y")</f>
        <v>N</v>
      </c>
    </row>
    <row r="1072" spans="1:18" hidden="1" x14ac:dyDescent="0.35">
      <c r="A1072" t="s">
        <v>15677</v>
      </c>
      <c r="B1072" t="s">
        <v>16194</v>
      </c>
      <c r="C1072" t="s">
        <v>16195</v>
      </c>
      <c r="D1072" t="s">
        <v>13</v>
      </c>
      <c r="E1072" t="s">
        <v>14</v>
      </c>
      <c r="G1072">
        <v>2</v>
      </c>
      <c r="H1072">
        <v>4</v>
      </c>
      <c r="I1072">
        <v>3</v>
      </c>
      <c r="J1072">
        <f t="shared" si="82"/>
        <v>9</v>
      </c>
      <c r="K1072" t="str">
        <f>IF(OR(J1072&gt;Ограничения!$B$1,Sheet!G8336&gt;Ограничения!$B$2,Sheet!H8336&gt;Ограничения!$B$2,Sheet!I8336&gt;Ограничения!$B$2,),"Not compatible","Compatible")</f>
        <v>Compatible</v>
      </c>
      <c r="L1072" t="str">
        <f t="shared" si="83"/>
        <v>Модификация</v>
      </c>
      <c r="M1072" s="3">
        <f t="shared" si="84"/>
        <v>0</v>
      </c>
      <c r="N1072" s="3" t="str">
        <f t="shared" si="85"/>
        <v>N</v>
      </c>
      <c r="O1072" t="s">
        <v>28008</v>
      </c>
      <c r="Q1072" t="str">
        <f t="shared" si="86"/>
        <v>COPY 30144pb182.dat sel\30144pb182.dat</v>
      </c>
      <c r="R1072" t="str">
        <f>IF(ISNA(VLOOKUP(B1072,Rendered!$B$1:$C$1000,1,FALSE)),"N","Y")</f>
        <v>N</v>
      </c>
    </row>
    <row r="1073" spans="1:18" hidden="1" x14ac:dyDescent="0.35">
      <c r="A1073" t="s">
        <v>15677</v>
      </c>
      <c r="B1073" t="s">
        <v>16196</v>
      </c>
      <c r="C1073" t="s">
        <v>16197</v>
      </c>
      <c r="D1073" t="s">
        <v>13</v>
      </c>
      <c r="E1073" t="s">
        <v>14</v>
      </c>
      <c r="G1073">
        <v>2</v>
      </c>
      <c r="H1073">
        <v>4</v>
      </c>
      <c r="I1073">
        <v>3</v>
      </c>
      <c r="J1073">
        <f t="shared" si="82"/>
        <v>9</v>
      </c>
      <c r="K1073" t="str">
        <f>IF(OR(J1073&gt;Ограничения!$B$1,Sheet!G8337&gt;Ограничения!$B$2,Sheet!H8337&gt;Ограничения!$B$2,Sheet!I8337&gt;Ограничения!$B$2,),"Not compatible","Compatible")</f>
        <v>Compatible</v>
      </c>
      <c r="L1073" t="str">
        <f t="shared" si="83"/>
        <v>Модификация</v>
      </c>
      <c r="M1073" s="3">
        <f t="shared" si="84"/>
        <v>0</v>
      </c>
      <c r="N1073" s="3" t="str">
        <f t="shared" si="85"/>
        <v>N</v>
      </c>
      <c r="O1073" t="s">
        <v>28008</v>
      </c>
      <c r="Q1073" t="str">
        <f t="shared" si="86"/>
        <v>COPY 30144pb261.dat sel\30144pb261.dat</v>
      </c>
      <c r="R1073" t="str">
        <f>IF(ISNA(VLOOKUP(B1073,Rendered!$B$1:$C$1000,1,FALSE)),"N","Y")</f>
        <v>N</v>
      </c>
    </row>
    <row r="1074" spans="1:18" hidden="1" x14ac:dyDescent="0.35">
      <c r="A1074" t="s">
        <v>15677</v>
      </c>
      <c r="B1074" t="s">
        <v>16198</v>
      </c>
      <c r="C1074" t="s">
        <v>16199</v>
      </c>
      <c r="D1074" t="s">
        <v>13</v>
      </c>
      <c r="E1074" t="s">
        <v>14</v>
      </c>
      <c r="G1074">
        <v>2</v>
      </c>
      <c r="H1074">
        <v>4</v>
      </c>
      <c r="I1074">
        <v>3</v>
      </c>
      <c r="J1074">
        <f t="shared" si="82"/>
        <v>9</v>
      </c>
      <c r="K1074" t="str">
        <f>IF(OR(J1074&gt;Ограничения!$B$1,Sheet!G8338&gt;Ограничения!$B$2,Sheet!H8338&gt;Ограничения!$B$2,Sheet!I8338&gt;Ограничения!$B$2,),"Not compatible","Compatible")</f>
        <v>Compatible</v>
      </c>
      <c r="L1074" t="str">
        <f t="shared" si="83"/>
        <v>Модификация</v>
      </c>
      <c r="M1074" s="3">
        <f t="shared" si="84"/>
        <v>0</v>
      </c>
      <c r="N1074" s="3" t="str">
        <f t="shared" si="85"/>
        <v>N</v>
      </c>
      <c r="O1074" t="s">
        <v>28008</v>
      </c>
      <c r="Q1074" t="str">
        <f t="shared" si="86"/>
        <v>COPY 30144pb349.dat sel\30144pb349.dat</v>
      </c>
      <c r="R1074" t="str">
        <f>IF(ISNA(VLOOKUP(B1074,Rendered!$B$1:$C$1000,1,FALSE)),"N","Y")</f>
        <v>N</v>
      </c>
    </row>
    <row r="1075" spans="1:18" hidden="1" x14ac:dyDescent="0.35">
      <c r="A1075" t="s">
        <v>15677</v>
      </c>
      <c r="B1075" t="s">
        <v>16200</v>
      </c>
      <c r="C1075" t="s">
        <v>16201</v>
      </c>
      <c r="D1075" t="s">
        <v>14</v>
      </c>
      <c r="E1075" t="s">
        <v>14</v>
      </c>
      <c r="G1075">
        <v>2</v>
      </c>
      <c r="H1075">
        <v>4</v>
      </c>
      <c r="I1075">
        <v>3</v>
      </c>
      <c r="J1075">
        <f t="shared" si="82"/>
        <v>9</v>
      </c>
      <c r="K1075" t="str">
        <f>IF(OR(J1075&gt;Ограничения!$B$1,Sheet!G8339&gt;Ограничения!$B$2,Sheet!H8339&gt;Ограничения!$B$2,Sheet!I8339&gt;Ограничения!$B$2,),"Not compatible","Compatible")</f>
        <v>Compatible</v>
      </c>
      <c r="L1075" t="str">
        <f t="shared" si="83"/>
        <v>Модификация</v>
      </c>
      <c r="M1075" s="3">
        <f t="shared" si="84"/>
        <v>0</v>
      </c>
      <c r="N1075" s="3" t="str">
        <f t="shared" si="85"/>
        <v>N</v>
      </c>
      <c r="O1075" t="s">
        <v>28008</v>
      </c>
      <c r="Q1075" t="str">
        <f t="shared" si="86"/>
        <v>COPY 30144pb135.dat sel\30144pb135.dat</v>
      </c>
      <c r="R1075" t="str">
        <f>IF(ISNA(VLOOKUP(B1075,Rendered!$B$1:$C$1000,1,FALSE)),"N","Y")</f>
        <v>N</v>
      </c>
    </row>
    <row r="1076" spans="1:18" hidden="1" x14ac:dyDescent="0.35">
      <c r="A1076" t="s">
        <v>15677</v>
      </c>
      <c r="B1076" t="s">
        <v>16202</v>
      </c>
      <c r="C1076" t="s">
        <v>16203</v>
      </c>
      <c r="D1076" t="s">
        <v>13</v>
      </c>
      <c r="E1076" t="s">
        <v>14</v>
      </c>
      <c r="G1076">
        <v>2</v>
      </c>
      <c r="H1076">
        <v>4</v>
      </c>
      <c r="I1076">
        <v>3</v>
      </c>
      <c r="J1076">
        <f t="shared" si="82"/>
        <v>9</v>
      </c>
      <c r="K1076" t="str">
        <f>IF(OR(J1076&gt;Ограничения!$B$1,Sheet!G8340&gt;Ограничения!$B$2,Sheet!H8340&gt;Ограничения!$B$2,Sheet!I8340&gt;Ограничения!$B$2,),"Not compatible","Compatible")</f>
        <v>Compatible</v>
      </c>
      <c r="L1076" t="str">
        <f t="shared" si="83"/>
        <v>Модификация</v>
      </c>
      <c r="M1076" s="3">
        <f t="shared" si="84"/>
        <v>0</v>
      </c>
      <c r="N1076" s="3" t="str">
        <f t="shared" si="85"/>
        <v>N</v>
      </c>
      <c r="O1076" t="s">
        <v>28008</v>
      </c>
      <c r="Q1076" t="str">
        <f t="shared" si="86"/>
        <v>COPY 30144pb103.dat sel\30144pb103.dat</v>
      </c>
      <c r="R1076" t="str">
        <f>IF(ISNA(VLOOKUP(B1076,Rendered!$B$1:$C$1000,1,FALSE)),"N","Y")</f>
        <v>N</v>
      </c>
    </row>
    <row r="1077" spans="1:18" hidden="1" x14ac:dyDescent="0.35">
      <c r="A1077" t="s">
        <v>15677</v>
      </c>
      <c r="B1077" t="s">
        <v>16204</v>
      </c>
      <c r="C1077" t="s">
        <v>16205</v>
      </c>
      <c r="D1077" t="s">
        <v>13</v>
      </c>
      <c r="E1077" t="s">
        <v>14</v>
      </c>
      <c r="G1077">
        <v>2</v>
      </c>
      <c r="H1077">
        <v>4</v>
      </c>
      <c r="I1077">
        <v>3</v>
      </c>
      <c r="J1077">
        <f t="shared" si="82"/>
        <v>9</v>
      </c>
      <c r="K1077" t="str">
        <f>IF(OR(J1077&gt;Ограничения!$B$1,Sheet!G8341&gt;Ограничения!$B$2,Sheet!H8341&gt;Ограничения!$B$2,Sheet!I8341&gt;Ограничения!$B$2,),"Not compatible","Compatible")</f>
        <v>Compatible</v>
      </c>
      <c r="L1077" t="str">
        <f t="shared" si="83"/>
        <v>Модификация</v>
      </c>
      <c r="M1077" s="3">
        <f t="shared" si="84"/>
        <v>0</v>
      </c>
      <c r="N1077" s="3" t="str">
        <f t="shared" si="85"/>
        <v>N</v>
      </c>
      <c r="O1077" t="s">
        <v>28008</v>
      </c>
      <c r="Q1077" t="str">
        <f t="shared" si="86"/>
        <v>COPY 30144pb103b.dat sel\30144pb103b.dat</v>
      </c>
      <c r="R1077" t="str">
        <f>IF(ISNA(VLOOKUP(B1077,Rendered!$B$1:$C$1000,1,FALSE)),"N","Y")</f>
        <v>N</v>
      </c>
    </row>
    <row r="1078" spans="1:18" hidden="1" x14ac:dyDescent="0.35">
      <c r="A1078" t="s">
        <v>15677</v>
      </c>
      <c r="B1078" t="s">
        <v>16206</v>
      </c>
      <c r="C1078" t="s">
        <v>16207</v>
      </c>
      <c r="D1078" t="s">
        <v>13</v>
      </c>
      <c r="E1078" t="s">
        <v>14</v>
      </c>
      <c r="G1078">
        <v>2</v>
      </c>
      <c r="H1078">
        <v>4</v>
      </c>
      <c r="I1078">
        <v>3</v>
      </c>
      <c r="J1078">
        <f t="shared" si="82"/>
        <v>9</v>
      </c>
      <c r="K1078" t="str">
        <f>IF(OR(J1078&gt;Ограничения!$B$1,Sheet!G8342&gt;Ограничения!$B$2,Sheet!H8342&gt;Ограничения!$B$2,Sheet!I8342&gt;Ограничения!$B$2,),"Not compatible","Compatible")</f>
        <v>Compatible</v>
      </c>
      <c r="L1078" t="str">
        <f t="shared" si="83"/>
        <v>Модификация</v>
      </c>
      <c r="M1078" s="3">
        <f t="shared" si="84"/>
        <v>0</v>
      </c>
      <c r="N1078" s="3" t="str">
        <f t="shared" si="85"/>
        <v>N</v>
      </c>
      <c r="O1078" t="s">
        <v>28008</v>
      </c>
      <c r="Q1078" t="str">
        <f t="shared" si="86"/>
        <v>COPY 30144pb088.dat sel\30144pb088.dat</v>
      </c>
      <c r="R1078" t="str">
        <f>IF(ISNA(VLOOKUP(B1078,Rendered!$B$1:$C$1000,1,FALSE)),"N","Y")</f>
        <v>N</v>
      </c>
    </row>
    <row r="1079" spans="1:18" hidden="1" x14ac:dyDescent="0.35">
      <c r="A1079" t="s">
        <v>15677</v>
      </c>
      <c r="B1079" t="s">
        <v>16208</v>
      </c>
      <c r="C1079" t="s">
        <v>16209</v>
      </c>
      <c r="D1079" t="s">
        <v>13</v>
      </c>
      <c r="E1079" t="s">
        <v>14</v>
      </c>
      <c r="G1079">
        <v>2</v>
      </c>
      <c r="H1079">
        <v>4</v>
      </c>
      <c r="I1079">
        <v>3</v>
      </c>
      <c r="J1079">
        <f t="shared" si="82"/>
        <v>9</v>
      </c>
      <c r="K1079" t="str">
        <f>IF(OR(J1079&gt;Ограничения!$B$1,Sheet!G8343&gt;Ограничения!$B$2,Sheet!H8343&gt;Ограничения!$B$2,Sheet!I8343&gt;Ограничения!$B$2,),"Not compatible","Compatible")</f>
        <v>Compatible</v>
      </c>
      <c r="L1079" t="str">
        <f t="shared" si="83"/>
        <v>Модификация</v>
      </c>
      <c r="M1079" s="3">
        <f t="shared" si="84"/>
        <v>0</v>
      </c>
      <c r="N1079" s="3" t="str">
        <f t="shared" si="85"/>
        <v>N</v>
      </c>
      <c r="O1079" t="s">
        <v>28008</v>
      </c>
      <c r="Q1079" t="str">
        <f t="shared" si="86"/>
        <v>COPY 30144pb088b.dat sel\30144pb088b.dat</v>
      </c>
      <c r="R1079" t="str">
        <f>IF(ISNA(VLOOKUP(B1079,Rendered!$B$1:$C$1000,1,FALSE)),"N","Y")</f>
        <v>N</v>
      </c>
    </row>
    <row r="1080" spans="1:18" hidden="1" x14ac:dyDescent="0.35">
      <c r="A1080" t="s">
        <v>15677</v>
      </c>
      <c r="B1080" t="s">
        <v>16210</v>
      </c>
      <c r="C1080" t="s">
        <v>16211</v>
      </c>
      <c r="D1080" t="s">
        <v>13</v>
      </c>
      <c r="E1080" t="s">
        <v>14</v>
      </c>
      <c r="G1080">
        <v>2</v>
      </c>
      <c r="H1080">
        <v>4</v>
      </c>
      <c r="I1080">
        <v>3</v>
      </c>
      <c r="J1080">
        <f t="shared" si="82"/>
        <v>9</v>
      </c>
      <c r="K1080" t="str">
        <f>IF(OR(J1080&gt;Ограничения!$B$1,Sheet!G8344&gt;Ограничения!$B$2,Sheet!H8344&gt;Ограничения!$B$2,Sheet!I8344&gt;Ограничения!$B$2,),"Not compatible","Compatible")</f>
        <v>Compatible</v>
      </c>
      <c r="L1080" t="str">
        <f t="shared" si="83"/>
        <v>Модификация</v>
      </c>
      <c r="M1080" s="3">
        <f t="shared" si="84"/>
        <v>0</v>
      </c>
      <c r="N1080" s="3" t="str">
        <f t="shared" si="85"/>
        <v>N</v>
      </c>
      <c r="O1080" t="s">
        <v>28008</v>
      </c>
      <c r="Q1080" t="str">
        <f t="shared" si="86"/>
        <v>COPY 30144pb123.dat sel\30144pb123.dat</v>
      </c>
      <c r="R1080" t="str">
        <f>IF(ISNA(VLOOKUP(B1080,Rendered!$B$1:$C$1000,1,FALSE)),"N","Y")</f>
        <v>N</v>
      </c>
    </row>
    <row r="1081" spans="1:18" hidden="1" x14ac:dyDescent="0.35">
      <c r="A1081" t="s">
        <v>15677</v>
      </c>
      <c r="B1081" t="s">
        <v>16212</v>
      </c>
      <c r="C1081" t="s">
        <v>16213</v>
      </c>
      <c r="D1081" t="s">
        <v>13</v>
      </c>
      <c r="E1081" t="s">
        <v>14</v>
      </c>
      <c r="G1081">
        <v>2</v>
      </c>
      <c r="H1081">
        <v>4</v>
      </c>
      <c r="I1081">
        <v>3</v>
      </c>
      <c r="J1081">
        <f t="shared" si="82"/>
        <v>9</v>
      </c>
      <c r="K1081" t="str">
        <f>IF(OR(J1081&gt;Ограничения!$B$1,Sheet!G8345&gt;Ограничения!$B$2,Sheet!H8345&gt;Ограничения!$B$2,Sheet!I8345&gt;Ограничения!$B$2,),"Not compatible","Compatible")</f>
        <v>Compatible</v>
      </c>
      <c r="L1081" t="str">
        <f t="shared" si="83"/>
        <v>Модификация</v>
      </c>
      <c r="M1081" s="3">
        <f t="shared" si="84"/>
        <v>0</v>
      </c>
      <c r="N1081" s="3" t="str">
        <f t="shared" si="85"/>
        <v>N</v>
      </c>
      <c r="O1081" t="s">
        <v>28008</v>
      </c>
      <c r="Q1081" t="str">
        <f t="shared" si="86"/>
        <v>COPY 30144pb123b.dat sel\30144pb123b.dat</v>
      </c>
      <c r="R1081" t="str">
        <f>IF(ISNA(VLOOKUP(B1081,Rendered!$B$1:$C$1000,1,FALSE)),"N","Y")</f>
        <v>N</v>
      </c>
    </row>
    <row r="1082" spans="1:18" hidden="1" x14ac:dyDescent="0.35">
      <c r="A1082" t="s">
        <v>15677</v>
      </c>
      <c r="B1082" t="s">
        <v>16214</v>
      </c>
      <c r="C1082" t="s">
        <v>16215</v>
      </c>
      <c r="D1082" t="s">
        <v>13</v>
      </c>
      <c r="E1082" t="s">
        <v>14</v>
      </c>
      <c r="G1082">
        <v>2</v>
      </c>
      <c r="H1082">
        <v>4</v>
      </c>
      <c r="I1082">
        <v>3</v>
      </c>
      <c r="J1082">
        <f t="shared" si="82"/>
        <v>9</v>
      </c>
      <c r="K1082" t="str">
        <f>IF(OR(J1082&gt;Ограничения!$B$1,Sheet!G8346&gt;Ограничения!$B$2,Sheet!H8346&gt;Ограничения!$B$2,Sheet!I8346&gt;Ограничения!$B$2,),"Not compatible","Compatible")</f>
        <v>Compatible</v>
      </c>
      <c r="L1082" t="str">
        <f t="shared" si="83"/>
        <v>Модификация</v>
      </c>
      <c r="M1082" s="3">
        <f t="shared" si="84"/>
        <v>0</v>
      </c>
      <c r="N1082" s="3" t="str">
        <f t="shared" si="85"/>
        <v>N</v>
      </c>
      <c r="O1082" t="s">
        <v>28008</v>
      </c>
      <c r="Q1082" t="str">
        <f t="shared" si="86"/>
        <v>COPY 30144pb055.dat sel\30144pb055.dat</v>
      </c>
      <c r="R1082" t="str">
        <f>IF(ISNA(VLOOKUP(B1082,Rendered!$B$1:$C$1000,1,FALSE)),"N","Y")</f>
        <v>N</v>
      </c>
    </row>
    <row r="1083" spans="1:18" hidden="1" x14ac:dyDescent="0.35">
      <c r="A1083" t="s">
        <v>15677</v>
      </c>
      <c r="B1083" t="s">
        <v>16216</v>
      </c>
      <c r="C1083" t="s">
        <v>16217</v>
      </c>
      <c r="D1083" t="s">
        <v>13</v>
      </c>
      <c r="E1083" t="s">
        <v>14</v>
      </c>
      <c r="G1083">
        <v>2</v>
      </c>
      <c r="H1083">
        <v>4</v>
      </c>
      <c r="I1083">
        <v>3</v>
      </c>
      <c r="J1083">
        <f t="shared" si="82"/>
        <v>9</v>
      </c>
      <c r="K1083" t="str">
        <f>IF(OR(J1083&gt;Ограничения!$B$1,Sheet!G8347&gt;Ограничения!$B$2,Sheet!H8347&gt;Ограничения!$B$2,Sheet!I8347&gt;Ограничения!$B$2,),"Not compatible","Compatible")</f>
        <v>Compatible</v>
      </c>
      <c r="L1083" t="str">
        <f t="shared" si="83"/>
        <v>Модификация</v>
      </c>
      <c r="M1083" s="3">
        <f t="shared" si="84"/>
        <v>0</v>
      </c>
      <c r="N1083" s="3" t="str">
        <f t="shared" si="85"/>
        <v>N</v>
      </c>
      <c r="O1083" t="s">
        <v>28008</v>
      </c>
      <c r="Q1083" t="str">
        <f t="shared" si="86"/>
        <v>COPY 30144pb064.dat sel\30144pb064.dat</v>
      </c>
      <c r="R1083" t="str">
        <f>IF(ISNA(VLOOKUP(B1083,Rendered!$B$1:$C$1000,1,FALSE)),"N","Y")</f>
        <v>N</v>
      </c>
    </row>
    <row r="1084" spans="1:18" hidden="1" x14ac:dyDescent="0.35">
      <c r="A1084" t="s">
        <v>15677</v>
      </c>
      <c r="B1084" t="s">
        <v>16218</v>
      </c>
      <c r="C1084" t="s">
        <v>16219</v>
      </c>
      <c r="D1084" t="s">
        <v>13</v>
      </c>
      <c r="E1084" t="s">
        <v>14</v>
      </c>
      <c r="G1084">
        <v>2</v>
      </c>
      <c r="H1084">
        <v>4</v>
      </c>
      <c r="I1084">
        <v>3</v>
      </c>
      <c r="J1084">
        <f t="shared" si="82"/>
        <v>9</v>
      </c>
      <c r="K1084" t="str">
        <f>IF(OR(J1084&gt;Ограничения!$B$1,Sheet!G8348&gt;Ограничения!$B$2,Sheet!H8348&gt;Ограничения!$B$2,Sheet!I8348&gt;Ограничения!$B$2,),"Not compatible","Compatible")</f>
        <v>Compatible</v>
      </c>
      <c r="L1084" t="str">
        <f t="shared" si="83"/>
        <v>Модификация</v>
      </c>
      <c r="M1084" s="3">
        <f t="shared" si="84"/>
        <v>0</v>
      </c>
      <c r="N1084" s="3" t="str">
        <f t="shared" si="85"/>
        <v>N</v>
      </c>
      <c r="O1084" t="s">
        <v>28008</v>
      </c>
      <c r="Q1084" t="str">
        <f t="shared" si="86"/>
        <v>COPY 30144pb074.dat sel\30144pb074.dat</v>
      </c>
      <c r="R1084" t="str">
        <f>IF(ISNA(VLOOKUP(B1084,Rendered!$B$1:$C$1000,1,FALSE)),"N","Y")</f>
        <v>N</v>
      </c>
    </row>
    <row r="1085" spans="1:18" hidden="1" x14ac:dyDescent="0.35">
      <c r="A1085" t="s">
        <v>15677</v>
      </c>
      <c r="B1085" t="s">
        <v>16220</v>
      </c>
      <c r="C1085" t="s">
        <v>16221</v>
      </c>
      <c r="D1085" t="s">
        <v>13</v>
      </c>
      <c r="E1085" t="s">
        <v>14</v>
      </c>
      <c r="G1085">
        <v>2</v>
      </c>
      <c r="H1085">
        <v>4</v>
      </c>
      <c r="I1085">
        <v>3</v>
      </c>
      <c r="J1085">
        <f t="shared" si="82"/>
        <v>9</v>
      </c>
      <c r="K1085" t="str">
        <f>IF(OR(J1085&gt;Ограничения!$B$1,Sheet!G8349&gt;Ограничения!$B$2,Sheet!H8349&gt;Ограничения!$B$2,Sheet!I8349&gt;Ограничения!$B$2,),"Not compatible","Compatible")</f>
        <v>Compatible</v>
      </c>
      <c r="L1085" t="str">
        <f t="shared" si="83"/>
        <v>Модификация</v>
      </c>
      <c r="M1085" s="3">
        <f t="shared" si="84"/>
        <v>0</v>
      </c>
      <c r="N1085" s="3" t="str">
        <f t="shared" si="85"/>
        <v>N</v>
      </c>
      <c r="O1085" t="s">
        <v>28008</v>
      </c>
      <c r="Q1085" t="str">
        <f t="shared" si="86"/>
        <v>COPY 30144pb081.dat sel\30144pb081.dat</v>
      </c>
      <c r="R1085" t="str">
        <f>IF(ISNA(VLOOKUP(B1085,Rendered!$B$1:$C$1000,1,FALSE)),"N","Y")</f>
        <v>N</v>
      </c>
    </row>
    <row r="1086" spans="1:18" hidden="1" x14ac:dyDescent="0.35">
      <c r="A1086" t="s">
        <v>15677</v>
      </c>
      <c r="B1086" t="s">
        <v>16222</v>
      </c>
      <c r="C1086" t="s">
        <v>16223</v>
      </c>
      <c r="D1086" t="s">
        <v>13</v>
      </c>
      <c r="E1086" t="s">
        <v>14</v>
      </c>
      <c r="G1086">
        <v>2</v>
      </c>
      <c r="H1086">
        <v>4</v>
      </c>
      <c r="I1086">
        <v>3</v>
      </c>
      <c r="J1086">
        <f t="shared" si="82"/>
        <v>9</v>
      </c>
      <c r="K1086" t="str">
        <f>IF(OR(J1086&gt;Ограничения!$B$1,Sheet!G8350&gt;Ограничения!$B$2,Sheet!H8350&gt;Ограничения!$B$2,Sheet!I8350&gt;Ограничения!$B$2,),"Not compatible","Compatible")</f>
        <v>Compatible</v>
      </c>
      <c r="L1086" t="str">
        <f t="shared" si="83"/>
        <v>Модификация</v>
      </c>
      <c r="M1086" s="3">
        <f t="shared" si="84"/>
        <v>0</v>
      </c>
      <c r="N1086" s="3" t="str">
        <f t="shared" si="85"/>
        <v>N</v>
      </c>
      <c r="O1086" t="s">
        <v>28008</v>
      </c>
      <c r="Q1086" t="str">
        <f t="shared" si="86"/>
        <v>COPY 30144pb012.dat sel\30144pb012.dat</v>
      </c>
      <c r="R1086" t="str">
        <f>IF(ISNA(VLOOKUP(B1086,Rendered!$B$1:$C$1000,1,FALSE)),"N","Y")</f>
        <v>N</v>
      </c>
    </row>
    <row r="1087" spans="1:18" hidden="1" x14ac:dyDescent="0.35">
      <c r="A1087" t="s">
        <v>15677</v>
      </c>
      <c r="B1087" t="s">
        <v>16224</v>
      </c>
      <c r="C1087" t="s">
        <v>16225</v>
      </c>
      <c r="D1087" t="s">
        <v>13</v>
      </c>
      <c r="E1087" t="s">
        <v>14</v>
      </c>
      <c r="G1087">
        <v>2</v>
      </c>
      <c r="H1087">
        <v>4</v>
      </c>
      <c r="I1087">
        <v>3</v>
      </c>
      <c r="J1087">
        <f t="shared" si="82"/>
        <v>9</v>
      </c>
      <c r="K1087" t="str">
        <f>IF(OR(J1087&gt;Ограничения!$B$1,Sheet!G8351&gt;Ограничения!$B$2,Sheet!H8351&gt;Ограничения!$B$2,Sheet!I8351&gt;Ограничения!$B$2,),"Not compatible","Compatible")</f>
        <v>Compatible</v>
      </c>
      <c r="L1087" t="str">
        <f t="shared" si="83"/>
        <v>Модификация</v>
      </c>
      <c r="M1087" s="3">
        <f t="shared" si="84"/>
        <v>0</v>
      </c>
      <c r="N1087" s="3" t="str">
        <f t="shared" si="85"/>
        <v>N</v>
      </c>
      <c r="O1087" t="s">
        <v>28008</v>
      </c>
      <c r="Q1087" t="str">
        <f t="shared" si="86"/>
        <v>COPY 30144pb020.dat sel\30144pb020.dat</v>
      </c>
      <c r="R1087" t="str">
        <f>IF(ISNA(VLOOKUP(B1087,Rendered!$B$1:$C$1000,1,FALSE)),"N","Y")</f>
        <v>N</v>
      </c>
    </row>
    <row r="1088" spans="1:18" hidden="1" x14ac:dyDescent="0.35">
      <c r="A1088" t="s">
        <v>15677</v>
      </c>
      <c r="B1088" t="s">
        <v>16226</v>
      </c>
      <c r="C1088" t="s">
        <v>16227</v>
      </c>
      <c r="D1088" t="s">
        <v>13</v>
      </c>
      <c r="E1088" t="s">
        <v>14</v>
      </c>
      <c r="G1088">
        <v>2</v>
      </c>
      <c r="H1088">
        <v>4</v>
      </c>
      <c r="I1088">
        <v>3</v>
      </c>
      <c r="J1088">
        <f t="shared" si="82"/>
        <v>9</v>
      </c>
      <c r="K1088" t="str">
        <f>IF(OR(J1088&gt;Ограничения!$B$1,Sheet!G8352&gt;Ограничения!$B$2,Sheet!H8352&gt;Ограничения!$B$2,Sheet!I8352&gt;Ограничения!$B$2,),"Not compatible","Compatible")</f>
        <v>Compatible</v>
      </c>
      <c r="L1088" t="str">
        <f t="shared" si="83"/>
        <v>Модификация</v>
      </c>
      <c r="M1088" s="3">
        <f t="shared" si="84"/>
        <v>0</v>
      </c>
      <c r="N1088" s="3" t="str">
        <f t="shared" si="85"/>
        <v>N</v>
      </c>
      <c r="O1088" t="s">
        <v>28008</v>
      </c>
      <c r="Q1088" t="str">
        <f t="shared" si="86"/>
        <v>COPY 30144pb076.dat sel\30144pb076.dat</v>
      </c>
      <c r="R1088" t="str">
        <f>IF(ISNA(VLOOKUP(B1088,Rendered!$B$1:$C$1000,1,FALSE)),"N","Y")</f>
        <v>N</v>
      </c>
    </row>
    <row r="1089" spans="1:18" hidden="1" x14ac:dyDescent="0.35">
      <c r="A1089" t="s">
        <v>15677</v>
      </c>
      <c r="B1089" t="s">
        <v>16228</v>
      </c>
      <c r="C1089" t="s">
        <v>16229</v>
      </c>
      <c r="D1089" t="s">
        <v>13</v>
      </c>
      <c r="E1089" t="s">
        <v>14</v>
      </c>
      <c r="G1089">
        <v>2</v>
      </c>
      <c r="H1089">
        <v>4</v>
      </c>
      <c r="I1089">
        <v>3</v>
      </c>
      <c r="J1089">
        <f t="shared" si="82"/>
        <v>9</v>
      </c>
      <c r="K1089" t="str">
        <f>IF(OR(J1089&gt;Ограничения!$B$1,Sheet!G8353&gt;Ограничения!$B$2,Sheet!H8353&gt;Ограничения!$B$2,Sheet!I8353&gt;Ограничения!$B$2,),"Not compatible","Compatible")</f>
        <v>Compatible</v>
      </c>
      <c r="L1089" t="str">
        <f t="shared" si="83"/>
        <v>Модификация</v>
      </c>
      <c r="M1089" s="3">
        <f t="shared" si="84"/>
        <v>0</v>
      </c>
      <c r="N1089" s="3" t="str">
        <f t="shared" si="85"/>
        <v>N</v>
      </c>
      <c r="O1089" t="s">
        <v>28008</v>
      </c>
      <c r="Q1089" t="str">
        <f t="shared" si="86"/>
        <v>COPY 30144pb038.dat sel\30144pb038.dat</v>
      </c>
      <c r="R1089" t="str">
        <f>IF(ISNA(VLOOKUP(B1089,Rendered!$B$1:$C$1000,1,FALSE)),"N","Y")</f>
        <v>N</v>
      </c>
    </row>
    <row r="1090" spans="1:18" hidden="1" x14ac:dyDescent="0.35">
      <c r="A1090" t="s">
        <v>15677</v>
      </c>
      <c r="B1090" t="s">
        <v>16230</v>
      </c>
      <c r="C1090" t="s">
        <v>16231</v>
      </c>
      <c r="D1090" t="s">
        <v>13</v>
      </c>
      <c r="E1090" t="s">
        <v>14</v>
      </c>
      <c r="G1090">
        <v>2</v>
      </c>
      <c r="H1090">
        <v>4</v>
      </c>
      <c r="I1090">
        <v>3</v>
      </c>
      <c r="J1090">
        <f t="shared" ref="J1090:J1153" si="87">SUM(G1090:I1090)</f>
        <v>9</v>
      </c>
      <c r="K1090" t="str">
        <f>IF(OR(J1090&gt;Ограничения!$B$1,Sheet!G8354&gt;Ограничения!$B$2,Sheet!H8354&gt;Ограничения!$B$2,Sheet!I8354&gt;Ограничения!$B$2,),"Not compatible","Compatible")</f>
        <v>Compatible</v>
      </c>
      <c r="L1090" t="str">
        <f t="shared" ref="L1090:L1153" si="88">IFERROR(B1090+1-1,"Модификация")</f>
        <v>Модификация</v>
      </c>
      <c r="M1090" s="3">
        <f t="shared" si="84"/>
        <v>0</v>
      </c>
      <c r="N1090" s="3" t="str">
        <f t="shared" si="85"/>
        <v>N</v>
      </c>
      <c r="O1090" t="s">
        <v>28008</v>
      </c>
      <c r="Q1090" t="str">
        <f t="shared" si="86"/>
        <v>COPY 30144pb041.dat sel\30144pb041.dat</v>
      </c>
      <c r="R1090" t="str">
        <f>IF(ISNA(VLOOKUP(B1090,Rendered!$B$1:$C$1000,1,FALSE)),"N","Y")</f>
        <v>N</v>
      </c>
    </row>
    <row r="1091" spans="1:18" hidden="1" x14ac:dyDescent="0.35">
      <c r="A1091" t="s">
        <v>15677</v>
      </c>
      <c r="B1091" t="s">
        <v>16232</v>
      </c>
      <c r="C1091" t="s">
        <v>16233</v>
      </c>
      <c r="D1091" t="s">
        <v>13</v>
      </c>
      <c r="E1091" t="s">
        <v>14</v>
      </c>
      <c r="G1091">
        <v>2</v>
      </c>
      <c r="H1091">
        <v>4</v>
      </c>
      <c r="I1091">
        <v>3</v>
      </c>
      <c r="J1091">
        <f t="shared" si="87"/>
        <v>9</v>
      </c>
      <c r="K1091" t="str">
        <f>IF(OR(J1091&gt;Ограничения!$B$1,Sheet!G8355&gt;Ограничения!$B$2,Sheet!H8355&gt;Ограничения!$B$2,Sheet!I8355&gt;Ограничения!$B$2,),"Not compatible","Compatible")</f>
        <v>Compatible</v>
      </c>
      <c r="L1091" t="str">
        <f t="shared" si="88"/>
        <v>Модификация</v>
      </c>
      <c r="M1091" s="3">
        <f t="shared" ref="M1091:M1154" si="89">IF(ISERR(FIND(C1091,C1092)),0,LEN(C1091)/LEN(C1092))</f>
        <v>0</v>
      </c>
      <c r="N1091" s="3" t="str">
        <f t="shared" ref="N1091:N1154" si="90">IF(OR(M1091&gt;0,M1090&gt;0),"Y","N")</f>
        <v>N</v>
      </c>
      <c r="O1091" t="s">
        <v>28008</v>
      </c>
      <c r="Q1091" t="str">
        <f t="shared" si="86"/>
        <v>COPY 30144pb034.dat sel\30144pb034.dat</v>
      </c>
      <c r="R1091" t="str">
        <f>IF(ISNA(VLOOKUP(B1091,Rendered!$B$1:$C$1000,1,FALSE)),"N","Y")</f>
        <v>N</v>
      </c>
    </row>
    <row r="1092" spans="1:18" hidden="1" x14ac:dyDescent="0.35">
      <c r="A1092" t="s">
        <v>15677</v>
      </c>
      <c r="B1092" t="s">
        <v>16234</v>
      </c>
      <c r="C1092" t="s">
        <v>16235</v>
      </c>
      <c r="D1092" t="s">
        <v>13</v>
      </c>
      <c r="E1092" t="s">
        <v>14</v>
      </c>
      <c r="G1092">
        <v>2</v>
      </c>
      <c r="H1092">
        <v>4</v>
      </c>
      <c r="I1092">
        <v>3</v>
      </c>
      <c r="J1092">
        <f t="shared" si="87"/>
        <v>9</v>
      </c>
      <c r="K1092" t="str">
        <f>IF(OR(J1092&gt;Ограничения!$B$1,Sheet!G8356&gt;Ограничения!$B$2,Sheet!H8356&gt;Ограничения!$B$2,Sheet!I8356&gt;Ограничения!$B$2,),"Not compatible","Compatible")</f>
        <v>Compatible</v>
      </c>
      <c r="L1092" t="str">
        <f t="shared" si="88"/>
        <v>Модификация</v>
      </c>
      <c r="M1092" s="3">
        <f t="shared" si="89"/>
        <v>0</v>
      </c>
      <c r="N1092" s="3" t="str">
        <f t="shared" si="90"/>
        <v>N</v>
      </c>
      <c r="O1092" t="s">
        <v>28008</v>
      </c>
      <c r="Q1092" t="str">
        <f t="shared" si="86"/>
        <v>COPY 30144pb220.dat sel\30144pb220.dat</v>
      </c>
      <c r="R1092" t="str">
        <f>IF(ISNA(VLOOKUP(B1092,Rendered!$B$1:$C$1000,1,FALSE)),"N","Y")</f>
        <v>N</v>
      </c>
    </row>
    <row r="1093" spans="1:18" hidden="1" x14ac:dyDescent="0.35">
      <c r="A1093" t="s">
        <v>15677</v>
      </c>
      <c r="B1093" t="s">
        <v>16236</v>
      </c>
      <c r="C1093" t="s">
        <v>16237</v>
      </c>
      <c r="D1093" t="s">
        <v>13</v>
      </c>
      <c r="E1093" t="s">
        <v>14</v>
      </c>
      <c r="G1093">
        <v>2</v>
      </c>
      <c r="H1093">
        <v>4</v>
      </c>
      <c r="I1093">
        <v>3</v>
      </c>
      <c r="J1093">
        <f t="shared" si="87"/>
        <v>9</v>
      </c>
      <c r="K1093" t="str">
        <f>IF(OR(J1093&gt;Ограничения!$B$1,Sheet!G8357&gt;Ограничения!$B$2,Sheet!H8357&gt;Ограничения!$B$2,Sheet!I8357&gt;Ограничения!$B$2,),"Not compatible","Compatible")</f>
        <v>Compatible</v>
      </c>
      <c r="L1093" t="str">
        <f t="shared" si="88"/>
        <v>Модификация</v>
      </c>
      <c r="M1093" s="3">
        <f t="shared" si="89"/>
        <v>0</v>
      </c>
      <c r="N1093" s="3" t="str">
        <f t="shared" si="90"/>
        <v>N</v>
      </c>
      <c r="O1093" t="s">
        <v>28008</v>
      </c>
      <c r="Q1093" t="str">
        <f t="shared" si="86"/>
        <v>COPY 30144pb072.dat sel\30144pb072.dat</v>
      </c>
      <c r="R1093" t="str">
        <f>IF(ISNA(VLOOKUP(B1093,Rendered!$B$1:$C$1000,1,FALSE)),"N","Y")</f>
        <v>N</v>
      </c>
    </row>
    <row r="1094" spans="1:18" hidden="1" x14ac:dyDescent="0.35">
      <c r="A1094" t="s">
        <v>15677</v>
      </c>
      <c r="B1094" t="s">
        <v>16238</v>
      </c>
      <c r="C1094" t="s">
        <v>16239</v>
      </c>
      <c r="D1094" t="s">
        <v>13</v>
      </c>
      <c r="E1094" t="s">
        <v>14</v>
      </c>
      <c r="G1094">
        <v>2</v>
      </c>
      <c r="H1094">
        <v>4</v>
      </c>
      <c r="I1094">
        <v>3</v>
      </c>
      <c r="J1094">
        <f t="shared" si="87"/>
        <v>9</v>
      </c>
      <c r="K1094" t="str">
        <f>IF(OR(J1094&gt;Ограничения!$B$1,Sheet!G8358&gt;Ограничения!$B$2,Sheet!H8358&gt;Ограничения!$B$2,Sheet!I8358&gt;Ограничения!$B$2,),"Not compatible","Compatible")</f>
        <v>Compatible</v>
      </c>
      <c r="L1094" t="str">
        <f t="shared" si="88"/>
        <v>Модификация</v>
      </c>
      <c r="M1094" s="3">
        <f t="shared" si="89"/>
        <v>0</v>
      </c>
      <c r="N1094" s="3" t="str">
        <f t="shared" si="90"/>
        <v>N</v>
      </c>
      <c r="O1094" t="s">
        <v>28008</v>
      </c>
      <c r="Q1094" t="str">
        <f t="shared" si="86"/>
        <v>COPY 30144pb105.dat sel\30144pb105.dat</v>
      </c>
      <c r="R1094" t="str">
        <f>IF(ISNA(VLOOKUP(B1094,Rendered!$B$1:$C$1000,1,FALSE)),"N","Y")</f>
        <v>N</v>
      </c>
    </row>
    <row r="1095" spans="1:18" hidden="1" x14ac:dyDescent="0.35">
      <c r="A1095" t="s">
        <v>15677</v>
      </c>
      <c r="B1095" t="s">
        <v>16240</v>
      </c>
      <c r="C1095" t="s">
        <v>16241</v>
      </c>
      <c r="D1095" t="s">
        <v>13</v>
      </c>
      <c r="E1095" t="s">
        <v>14</v>
      </c>
      <c r="G1095">
        <v>2</v>
      </c>
      <c r="H1095">
        <v>4</v>
      </c>
      <c r="I1095">
        <v>3</v>
      </c>
      <c r="J1095">
        <f t="shared" si="87"/>
        <v>9</v>
      </c>
      <c r="K1095" t="str">
        <f>IF(OR(J1095&gt;Ограничения!$B$1,Sheet!G8359&gt;Ограничения!$B$2,Sheet!H8359&gt;Ограничения!$B$2,Sheet!I8359&gt;Ограничения!$B$2,),"Not compatible","Compatible")</f>
        <v>Compatible</v>
      </c>
      <c r="L1095" t="str">
        <f t="shared" si="88"/>
        <v>Модификация</v>
      </c>
      <c r="M1095" s="3">
        <f t="shared" si="89"/>
        <v>0</v>
      </c>
      <c r="N1095" s="3" t="str">
        <f t="shared" si="90"/>
        <v>N</v>
      </c>
      <c r="O1095" t="s">
        <v>28008</v>
      </c>
      <c r="Q1095" t="str">
        <f t="shared" si="86"/>
        <v>COPY 30144pb120.dat sel\30144pb120.dat</v>
      </c>
      <c r="R1095" t="str">
        <f>IF(ISNA(VLOOKUP(B1095,Rendered!$B$1:$C$1000,1,FALSE)),"N","Y")</f>
        <v>N</v>
      </c>
    </row>
    <row r="1096" spans="1:18" hidden="1" x14ac:dyDescent="0.35">
      <c r="A1096" t="s">
        <v>15677</v>
      </c>
      <c r="B1096" t="s">
        <v>16242</v>
      </c>
      <c r="C1096" t="s">
        <v>16243</v>
      </c>
      <c r="D1096" t="s">
        <v>13</v>
      </c>
      <c r="E1096" t="s">
        <v>14</v>
      </c>
      <c r="G1096">
        <v>2</v>
      </c>
      <c r="H1096">
        <v>4</v>
      </c>
      <c r="I1096">
        <v>3</v>
      </c>
      <c r="J1096">
        <f t="shared" si="87"/>
        <v>9</v>
      </c>
      <c r="K1096" t="str">
        <f>IF(OR(J1096&gt;Ограничения!$B$1,Sheet!G8360&gt;Ограничения!$B$2,Sheet!H8360&gt;Ограничения!$B$2,Sheet!I8360&gt;Ограничения!$B$2,),"Not compatible","Compatible")</f>
        <v>Compatible</v>
      </c>
      <c r="L1096" t="str">
        <f t="shared" si="88"/>
        <v>Модификация</v>
      </c>
      <c r="M1096" s="3">
        <f t="shared" si="89"/>
        <v>0</v>
      </c>
      <c r="N1096" s="3" t="str">
        <f t="shared" si="90"/>
        <v>N</v>
      </c>
      <c r="O1096" t="s">
        <v>28008</v>
      </c>
      <c r="Q1096" t="str">
        <f t="shared" si="86"/>
        <v>COPY 30144pb051.dat sel\30144pb051.dat</v>
      </c>
      <c r="R1096" t="str">
        <f>IF(ISNA(VLOOKUP(B1096,Rendered!$B$1:$C$1000,1,FALSE)),"N","Y")</f>
        <v>N</v>
      </c>
    </row>
    <row r="1097" spans="1:18" hidden="1" x14ac:dyDescent="0.35">
      <c r="A1097" t="s">
        <v>15677</v>
      </c>
      <c r="B1097" t="s">
        <v>16244</v>
      </c>
      <c r="C1097" t="s">
        <v>16245</v>
      </c>
      <c r="D1097" t="s">
        <v>13</v>
      </c>
      <c r="E1097" t="s">
        <v>14</v>
      </c>
      <c r="G1097">
        <v>2</v>
      </c>
      <c r="H1097">
        <v>4</v>
      </c>
      <c r="I1097">
        <v>3</v>
      </c>
      <c r="J1097">
        <f t="shared" si="87"/>
        <v>9</v>
      </c>
      <c r="K1097" t="str">
        <f>IF(OR(J1097&gt;Ограничения!$B$1,Sheet!G8361&gt;Ограничения!$B$2,Sheet!H8361&gt;Ограничения!$B$2,Sheet!I8361&gt;Ограничения!$B$2,),"Not compatible","Compatible")</f>
        <v>Compatible</v>
      </c>
      <c r="L1097" t="str">
        <f t="shared" si="88"/>
        <v>Модификация</v>
      </c>
      <c r="M1097" s="3">
        <f t="shared" si="89"/>
        <v>0</v>
      </c>
      <c r="N1097" s="3" t="str">
        <f t="shared" si="90"/>
        <v>N</v>
      </c>
      <c r="O1097" t="s">
        <v>28008</v>
      </c>
      <c r="Q1097" t="str">
        <f t="shared" si="86"/>
        <v>COPY 30144pb101.dat sel\30144pb101.dat</v>
      </c>
      <c r="R1097" t="str">
        <f>IF(ISNA(VLOOKUP(B1097,Rendered!$B$1:$C$1000,1,FALSE)),"N","Y")</f>
        <v>N</v>
      </c>
    </row>
    <row r="1098" spans="1:18" hidden="1" x14ac:dyDescent="0.35">
      <c r="A1098" t="s">
        <v>15677</v>
      </c>
      <c r="B1098" t="s">
        <v>16246</v>
      </c>
      <c r="C1098" t="s">
        <v>16247</v>
      </c>
      <c r="D1098" t="s">
        <v>13</v>
      </c>
      <c r="E1098" t="s">
        <v>14</v>
      </c>
      <c r="G1098">
        <v>2</v>
      </c>
      <c r="H1098">
        <v>4</v>
      </c>
      <c r="I1098">
        <v>3</v>
      </c>
      <c r="J1098">
        <f t="shared" si="87"/>
        <v>9</v>
      </c>
      <c r="K1098" t="str">
        <f>IF(OR(J1098&gt;Ограничения!$B$1,Sheet!G8362&gt;Ограничения!$B$2,Sheet!H8362&gt;Ограничения!$B$2,Sheet!I8362&gt;Ограничения!$B$2,),"Not compatible","Compatible")</f>
        <v>Compatible</v>
      </c>
      <c r="L1098" t="str">
        <f t="shared" si="88"/>
        <v>Модификация</v>
      </c>
      <c r="M1098" s="3">
        <f t="shared" si="89"/>
        <v>0</v>
      </c>
      <c r="N1098" s="3" t="str">
        <f t="shared" si="90"/>
        <v>N</v>
      </c>
      <c r="O1098" t="s">
        <v>28008</v>
      </c>
      <c r="Q1098" t="str">
        <f t="shared" si="86"/>
        <v>COPY 30144pb114.dat sel\30144pb114.dat</v>
      </c>
      <c r="R1098" t="str">
        <f>IF(ISNA(VLOOKUP(B1098,Rendered!$B$1:$C$1000,1,FALSE)),"N","Y")</f>
        <v>N</v>
      </c>
    </row>
    <row r="1099" spans="1:18" hidden="1" x14ac:dyDescent="0.35">
      <c r="A1099" t="s">
        <v>15677</v>
      </c>
      <c r="B1099" t="s">
        <v>16248</v>
      </c>
      <c r="C1099" t="s">
        <v>16249</v>
      </c>
      <c r="D1099" t="s">
        <v>13</v>
      </c>
      <c r="E1099" t="s">
        <v>14</v>
      </c>
      <c r="G1099">
        <v>2</v>
      </c>
      <c r="H1099">
        <v>4</v>
      </c>
      <c r="I1099">
        <v>3</v>
      </c>
      <c r="J1099">
        <f t="shared" si="87"/>
        <v>9</v>
      </c>
      <c r="K1099" t="str">
        <f>IF(OR(J1099&gt;Ограничения!$B$1,Sheet!G8363&gt;Ограничения!$B$2,Sheet!H8363&gt;Ограничения!$B$2,Sheet!I8363&gt;Ограничения!$B$2,),"Not compatible","Compatible")</f>
        <v>Compatible</v>
      </c>
      <c r="L1099" t="str">
        <f t="shared" si="88"/>
        <v>Модификация</v>
      </c>
      <c r="M1099" s="3">
        <f t="shared" si="89"/>
        <v>0</v>
      </c>
      <c r="N1099" s="3" t="str">
        <f t="shared" si="90"/>
        <v>N</v>
      </c>
      <c r="O1099" t="s">
        <v>28008</v>
      </c>
      <c r="Q1099" t="str">
        <f t="shared" si="86"/>
        <v>COPY 30144pb070.dat sel\30144pb070.dat</v>
      </c>
      <c r="R1099" t="str">
        <f>IF(ISNA(VLOOKUP(B1099,Rendered!$B$1:$C$1000,1,FALSE)),"N","Y")</f>
        <v>N</v>
      </c>
    </row>
    <row r="1100" spans="1:18" hidden="1" x14ac:dyDescent="0.35">
      <c r="A1100" t="s">
        <v>15677</v>
      </c>
      <c r="B1100" t="s">
        <v>16250</v>
      </c>
      <c r="C1100" t="s">
        <v>16251</v>
      </c>
      <c r="D1100" t="s">
        <v>13</v>
      </c>
      <c r="E1100" t="s">
        <v>14</v>
      </c>
      <c r="G1100">
        <v>2</v>
      </c>
      <c r="H1100">
        <v>4</v>
      </c>
      <c r="I1100">
        <v>3</v>
      </c>
      <c r="J1100">
        <f t="shared" si="87"/>
        <v>9</v>
      </c>
      <c r="K1100" t="str">
        <f>IF(OR(J1100&gt;Ограничения!$B$1,Sheet!G8364&gt;Ограничения!$B$2,Sheet!H8364&gt;Ограничения!$B$2,Sheet!I8364&gt;Ограничения!$B$2,),"Not compatible","Compatible")</f>
        <v>Compatible</v>
      </c>
      <c r="L1100" t="str">
        <f t="shared" si="88"/>
        <v>Модификация</v>
      </c>
      <c r="M1100" s="3">
        <f t="shared" si="89"/>
        <v>0</v>
      </c>
      <c r="N1100" s="3" t="str">
        <f t="shared" si="90"/>
        <v>N</v>
      </c>
      <c r="O1100" t="s">
        <v>28008</v>
      </c>
      <c r="Q1100" t="str">
        <f t="shared" si="86"/>
        <v>COPY 30144pb066.dat sel\30144pb066.dat</v>
      </c>
      <c r="R1100" t="str">
        <f>IF(ISNA(VLOOKUP(B1100,Rendered!$B$1:$C$1000,1,FALSE)),"N","Y")</f>
        <v>N</v>
      </c>
    </row>
    <row r="1101" spans="1:18" hidden="1" x14ac:dyDescent="0.35">
      <c r="A1101" t="s">
        <v>15677</v>
      </c>
      <c r="B1101" t="s">
        <v>16252</v>
      </c>
      <c r="C1101" t="s">
        <v>16253</v>
      </c>
      <c r="D1101" t="s">
        <v>13</v>
      </c>
      <c r="E1101" t="s">
        <v>14</v>
      </c>
      <c r="G1101">
        <v>2</v>
      </c>
      <c r="H1101">
        <v>4</v>
      </c>
      <c r="I1101">
        <v>3</v>
      </c>
      <c r="J1101">
        <f t="shared" si="87"/>
        <v>9</v>
      </c>
      <c r="K1101" t="str">
        <f>IF(OR(J1101&gt;Ограничения!$B$1,Sheet!G8365&gt;Ограничения!$B$2,Sheet!H8365&gt;Ограничения!$B$2,Sheet!I8365&gt;Ограничения!$B$2,),"Not compatible","Compatible")</f>
        <v>Compatible</v>
      </c>
      <c r="L1101" t="str">
        <f t="shared" si="88"/>
        <v>Модификация</v>
      </c>
      <c r="M1101" s="3">
        <f t="shared" si="89"/>
        <v>0</v>
      </c>
      <c r="N1101" s="3" t="str">
        <f t="shared" si="90"/>
        <v>N</v>
      </c>
      <c r="O1101" t="s">
        <v>28008</v>
      </c>
      <c r="Q1101" t="str">
        <f t="shared" si="86"/>
        <v>COPY 30144pb096.dat sel\30144pb096.dat</v>
      </c>
      <c r="R1101" t="str">
        <f>IF(ISNA(VLOOKUP(B1101,Rendered!$B$1:$C$1000,1,FALSE)),"N","Y")</f>
        <v>N</v>
      </c>
    </row>
    <row r="1102" spans="1:18" hidden="1" x14ac:dyDescent="0.35">
      <c r="A1102" t="s">
        <v>15677</v>
      </c>
      <c r="B1102" t="s">
        <v>16254</v>
      </c>
      <c r="C1102" t="s">
        <v>16255</v>
      </c>
      <c r="D1102" t="s">
        <v>13</v>
      </c>
      <c r="E1102" t="s">
        <v>14</v>
      </c>
      <c r="G1102">
        <v>2</v>
      </c>
      <c r="H1102">
        <v>4</v>
      </c>
      <c r="I1102">
        <v>3</v>
      </c>
      <c r="J1102">
        <f t="shared" si="87"/>
        <v>9</v>
      </c>
      <c r="K1102" t="str">
        <f>IF(OR(J1102&gt;Ограничения!$B$1,Sheet!G8366&gt;Ограничения!$B$2,Sheet!H8366&gt;Ограничения!$B$2,Sheet!I8366&gt;Ограничения!$B$2,),"Not compatible","Compatible")</f>
        <v>Compatible</v>
      </c>
      <c r="L1102" t="str">
        <f t="shared" si="88"/>
        <v>Модификация</v>
      </c>
      <c r="M1102" s="3">
        <f t="shared" si="89"/>
        <v>0</v>
      </c>
      <c r="N1102" s="3" t="str">
        <f t="shared" si="90"/>
        <v>N</v>
      </c>
      <c r="O1102" t="s">
        <v>28008</v>
      </c>
      <c r="Q1102" t="str">
        <f t="shared" si="86"/>
        <v>COPY 30144pb262.dat sel\30144pb262.dat</v>
      </c>
      <c r="R1102" t="str">
        <f>IF(ISNA(VLOOKUP(B1102,Rendered!$B$1:$C$1000,1,FALSE)),"N","Y")</f>
        <v>N</v>
      </c>
    </row>
    <row r="1103" spans="1:18" hidden="1" x14ac:dyDescent="0.35">
      <c r="A1103" t="s">
        <v>15677</v>
      </c>
      <c r="B1103" t="s">
        <v>16256</v>
      </c>
      <c r="C1103" t="s">
        <v>16257</v>
      </c>
      <c r="D1103" t="s">
        <v>13</v>
      </c>
      <c r="E1103" t="s">
        <v>14</v>
      </c>
      <c r="G1103">
        <v>2</v>
      </c>
      <c r="H1103">
        <v>4</v>
      </c>
      <c r="I1103">
        <v>3</v>
      </c>
      <c r="J1103">
        <f t="shared" si="87"/>
        <v>9</v>
      </c>
      <c r="K1103" t="str">
        <f>IF(OR(J1103&gt;Ограничения!$B$1,Sheet!G8367&gt;Ограничения!$B$2,Sheet!H8367&gt;Ограничения!$B$2,Sheet!I8367&gt;Ограничения!$B$2,),"Not compatible","Compatible")</f>
        <v>Compatible</v>
      </c>
      <c r="L1103" t="str">
        <f t="shared" si="88"/>
        <v>Модификация</v>
      </c>
      <c r="M1103" s="3">
        <f t="shared" si="89"/>
        <v>0</v>
      </c>
      <c r="N1103" s="3" t="str">
        <f t="shared" si="90"/>
        <v>N</v>
      </c>
      <c r="O1103" t="s">
        <v>28008</v>
      </c>
      <c r="Q1103" t="str">
        <f t="shared" si="86"/>
        <v>COPY 30144pb207.dat sel\30144pb207.dat</v>
      </c>
      <c r="R1103" t="str">
        <f>IF(ISNA(VLOOKUP(B1103,Rendered!$B$1:$C$1000,1,FALSE)),"N","Y")</f>
        <v>N</v>
      </c>
    </row>
    <row r="1104" spans="1:18" hidden="1" x14ac:dyDescent="0.35">
      <c r="A1104" t="s">
        <v>15677</v>
      </c>
      <c r="B1104" t="s">
        <v>16258</v>
      </c>
      <c r="C1104" t="s">
        <v>16259</v>
      </c>
      <c r="D1104" t="s">
        <v>13</v>
      </c>
      <c r="E1104" t="s">
        <v>14</v>
      </c>
      <c r="G1104">
        <v>2</v>
      </c>
      <c r="H1104">
        <v>4</v>
      </c>
      <c r="I1104">
        <v>3</v>
      </c>
      <c r="J1104">
        <f t="shared" si="87"/>
        <v>9</v>
      </c>
      <c r="K1104" t="str">
        <f>IF(OR(J1104&gt;Ограничения!$B$1,Sheet!G8368&gt;Ограничения!$B$2,Sheet!H8368&gt;Ограничения!$B$2,Sheet!I8368&gt;Ограничения!$B$2,),"Not compatible","Compatible")</f>
        <v>Compatible</v>
      </c>
      <c r="L1104" t="str">
        <f t="shared" si="88"/>
        <v>Модификация</v>
      </c>
      <c r="M1104" s="3">
        <f t="shared" si="89"/>
        <v>0</v>
      </c>
      <c r="N1104" s="3" t="str">
        <f t="shared" si="90"/>
        <v>N</v>
      </c>
      <c r="O1104" t="s">
        <v>28008</v>
      </c>
      <c r="Q1104" t="str">
        <f t="shared" si="86"/>
        <v>COPY 30144pb196.dat sel\30144pb196.dat</v>
      </c>
      <c r="R1104" t="str">
        <f>IF(ISNA(VLOOKUP(B1104,Rendered!$B$1:$C$1000,1,FALSE)),"N","Y")</f>
        <v>N</v>
      </c>
    </row>
    <row r="1105" spans="1:18" hidden="1" x14ac:dyDescent="0.35">
      <c r="A1105" t="s">
        <v>15677</v>
      </c>
      <c r="B1105" t="s">
        <v>16260</v>
      </c>
      <c r="C1105" t="s">
        <v>16261</v>
      </c>
      <c r="D1105" t="s">
        <v>13</v>
      </c>
      <c r="E1105" t="s">
        <v>14</v>
      </c>
      <c r="G1105">
        <v>2</v>
      </c>
      <c r="H1105">
        <v>4</v>
      </c>
      <c r="I1105">
        <v>3</v>
      </c>
      <c r="J1105">
        <f t="shared" si="87"/>
        <v>9</v>
      </c>
      <c r="K1105" t="str">
        <f>IF(OR(J1105&gt;Ограничения!$B$1,Sheet!G8369&gt;Ограничения!$B$2,Sheet!H8369&gt;Ограничения!$B$2,Sheet!I8369&gt;Ограничения!$B$2,),"Not compatible","Compatible")</f>
        <v>Compatible</v>
      </c>
      <c r="L1105" t="str">
        <f t="shared" si="88"/>
        <v>Модификация</v>
      </c>
      <c r="M1105" s="3">
        <f t="shared" si="89"/>
        <v>0</v>
      </c>
      <c r="N1105" s="3" t="str">
        <f t="shared" si="90"/>
        <v>N</v>
      </c>
      <c r="O1105" t="s">
        <v>28008</v>
      </c>
      <c r="Q1105" t="str">
        <f t="shared" si="86"/>
        <v>COPY 30144pb259.dat sel\30144pb259.dat</v>
      </c>
      <c r="R1105" t="str">
        <f>IF(ISNA(VLOOKUP(B1105,Rendered!$B$1:$C$1000,1,FALSE)),"N","Y")</f>
        <v>N</v>
      </c>
    </row>
    <row r="1106" spans="1:18" hidden="1" x14ac:dyDescent="0.35">
      <c r="A1106" t="s">
        <v>15677</v>
      </c>
      <c r="B1106" t="s">
        <v>16262</v>
      </c>
      <c r="C1106" t="s">
        <v>16263</v>
      </c>
      <c r="D1106" t="s">
        <v>13</v>
      </c>
      <c r="E1106" t="s">
        <v>14</v>
      </c>
      <c r="G1106">
        <v>2</v>
      </c>
      <c r="H1106">
        <v>4</v>
      </c>
      <c r="I1106">
        <v>3</v>
      </c>
      <c r="J1106">
        <f t="shared" si="87"/>
        <v>9</v>
      </c>
      <c r="K1106" t="str">
        <f>IF(OR(J1106&gt;Ограничения!$B$1,Sheet!G8370&gt;Ограничения!$B$2,Sheet!H8370&gt;Ограничения!$B$2,Sheet!I8370&gt;Ограничения!$B$2,),"Not compatible","Compatible")</f>
        <v>Compatible</v>
      </c>
      <c r="L1106" t="str">
        <f t="shared" si="88"/>
        <v>Модификация</v>
      </c>
      <c r="M1106" s="3">
        <f t="shared" si="89"/>
        <v>0</v>
      </c>
      <c r="N1106" s="3" t="str">
        <f t="shared" si="90"/>
        <v>N</v>
      </c>
      <c r="O1106" t="s">
        <v>28008</v>
      </c>
      <c r="Q1106" t="str">
        <f t="shared" si="86"/>
        <v>COPY 30144pb297.dat sel\30144pb297.dat</v>
      </c>
      <c r="R1106" t="str">
        <f>IF(ISNA(VLOOKUP(B1106,Rendered!$B$1:$C$1000,1,FALSE)),"N","Y")</f>
        <v>N</v>
      </c>
    </row>
    <row r="1107" spans="1:18" hidden="1" x14ac:dyDescent="0.35">
      <c r="A1107" t="s">
        <v>15677</v>
      </c>
      <c r="B1107" t="s">
        <v>16264</v>
      </c>
      <c r="C1107" t="s">
        <v>16265</v>
      </c>
      <c r="D1107" t="s">
        <v>14</v>
      </c>
      <c r="E1107" t="s">
        <v>14</v>
      </c>
      <c r="G1107">
        <v>2</v>
      </c>
      <c r="H1107">
        <v>4</v>
      </c>
      <c r="I1107">
        <v>3</v>
      </c>
      <c r="J1107">
        <f t="shared" si="87"/>
        <v>9</v>
      </c>
      <c r="K1107" t="str">
        <f>IF(OR(J1107&gt;Ограничения!$B$1,Sheet!G8371&gt;Ограничения!$B$2,Sheet!H8371&gt;Ограничения!$B$2,Sheet!I8371&gt;Ограничения!$B$2,),"Not compatible","Compatible")</f>
        <v>Compatible</v>
      </c>
      <c r="L1107" t="str">
        <f t="shared" si="88"/>
        <v>Модификация</v>
      </c>
      <c r="M1107" s="3">
        <f t="shared" si="89"/>
        <v>0</v>
      </c>
      <c r="N1107" s="3" t="str">
        <f t="shared" si="90"/>
        <v>N</v>
      </c>
      <c r="O1107" t="s">
        <v>28008</v>
      </c>
      <c r="Q1107" t="str">
        <f t="shared" si="86"/>
        <v>COPY 30144pb305.dat sel\30144pb305.dat</v>
      </c>
      <c r="R1107" t="str">
        <f>IF(ISNA(VLOOKUP(B1107,Rendered!$B$1:$C$1000,1,FALSE)),"N","Y")</f>
        <v>N</v>
      </c>
    </row>
    <row r="1108" spans="1:18" hidden="1" x14ac:dyDescent="0.35">
      <c r="A1108" t="s">
        <v>15677</v>
      </c>
      <c r="B1108" t="s">
        <v>16266</v>
      </c>
      <c r="C1108" t="s">
        <v>16267</v>
      </c>
      <c r="D1108" t="s">
        <v>13</v>
      </c>
      <c r="E1108" t="s">
        <v>14</v>
      </c>
      <c r="G1108">
        <v>2</v>
      </c>
      <c r="H1108">
        <v>4</v>
      </c>
      <c r="I1108">
        <v>3</v>
      </c>
      <c r="J1108">
        <f t="shared" si="87"/>
        <v>9</v>
      </c>
      <c r="K1108" t="str">
        <f>IF(OR(J1108&gt;Ограничения!$B$1,Sheet!G8372&gt;Ограничения!$B$2,Sheet!H8372&gt;Ограничения!$B$2,Sheet!I8372&gt;Ограничения!$B$2,),"Not compatible","Compatible")</f>
        <v>Compatible</v>
      </c>
      <c r="L1108" t="str">
        <f t="shared" si="88"/>
        <v>Модификация</v>
      </c>
      <c r="M1108" s="3">
        <f t="shared" si="89"/>
        <v>0</v>
      </c>
      <c r="N1108" s="3" t="str">
        <f t="shared" si="90"/>
        <v>N</v>
      </c>
      <c r="O1108" t="s">
        <v>28008</v>
      </c>
      <c r="Q1108" t="str">
        <f t="shared" si="86"/>
        <v>COPY 30144pb292.dat sel\30144pb292.dat</v>
      </c>
      <c r="R1108" t="str">
        <f>IF(ISNA(VLOOKUP(B1108,Rendered!$B$1:$C$1000,1,FALSE)),"N","Y")</f>
        <v>N</v>
      </c>
    </row>
    <row r="1109" spans="1:18" hidden="1" x14ac:dyDescent="0.35">
      <c r="A1109" t="s">
        <v>15677</v>
      </c>
      <c r="B1109" t="s">
        <v>16268</v>
      </c>
      <c r="C1109" t="s">
        <v>16269</v>
      </c>
      <c r="D1109" t="s">
        <v>13</v>
      </c>
      <c r="E1109" t="s">
        <v>14</v>
      </c>
      <c r="G1109">
        <v>2</v>
      </c>
      <c r="H1109">
        <v>4</v>
      </c>
      <c r="I1109">
        <v>3</v>
      </c>
      <c r="J1109">
        <f t="shared" si="87"/>
        <v>9</v>
      </c>
      <c r="K1109" t="str">
        <f>IF(OR(J1109&gt;Ограничения!$B$1,Sheet!G8373&gt;Ограничения!$B$2,Sheet!H8373&gt;Ограничения!$B$2,Sheet!I8373&gt;Ограничения!$B$2,),"Not compatible","Compatible")</f>
        <v>Compatible</v>
      </c>
      <c r="L1109" t="str">
        <f t="shared" si="88"/>
        <v>Модификация</v>
      </c>
      <c r="M1109" s="3">
        <f t="shared" si="89"/>
        <v>0</v>
      </c>
      <c r="N1109" s="3" t="str">
        <f t="shared" si="90"/>
        <v>N</v>
      </c>
      <c r="O1109" t="s">
        <v>28008</v>
      </c>
      <c r="Q1109" t="str">
        <f t="shared" si="86"/>
        <v>COPY 30144pb294.dat sel\30144pb294.dat</v>
      </c>
      <c r="R1109" t="str">
        <f>IF(ISNA(VLOOKUP(B1109,Rendered!$B$1:$C$1000,1,FALSE)),"N","Y")</f>
        <v>N</v>
      </c>
    </row>
    <row r="1110" spans="1:18" hidden="1" x14ac:dyDescent="0.35">
      <c r="A1110" t="s">
        <v>15677</v>
      </c>
      <c r="B1110" t="s">
        <v>16270</v>
      </c>
      <c r="C1110" t="s">
        <v>16271</v>
      </c>
      <c r="D1110" t="s">
        <v>13</v>
      </c>
      <c r="E1110" t="s">
        <v>14</v>
      </c>
      <c r="G1110">
        <v>2</v>
      </c>
      <c r="H1110">
        <v>4</v>
      </c>
      <c r="I1110">
        <v>3</v>
      </c>
      <c r="J1110">
        <f t="shared" si="87"/>
        <v>9</v>
      </c>
      <c r="K1110" t="str">
        <f>IF(OR(J1110&gt;Ограничения!$B$1,Sheet!G8374&gt;Ограничения!$B$2,Sheet!H8374&gt;Ограничения!$B$2,Sheet!I8374&gt;Ограничения!$B$2,),"Not compatible","Compatible")</f>
        <v>Compatible</v>
      </c>
      <c r="L1110" t="str">
        <f t="shared" si="88"/>
        <v>Модификация</v>
      </c>
      <c r="M1110" s="3">
        <f t="shared" si="89"/>
        <v>0</v>
      </c>
      <c r="N1110" s="3" t="str">
        <f t="shared" si="90"/>
        <v>N</v>
      </c>
      <c r="O1110" t="s">
        <v>28008</v>
      </c>
      <c r="Q1110" t="str">
        <f t="shared" si="86"/>
        <v>COPY 30144pb295.dat sel\30144pb295.dat</v>
      </c>
      <c r="R1110" t="str">
        <f>IF(ISNA(VLOOKUP(B1110,Rendered!$B$1:$C$1000,1,FALSE)),"N","Y")</f>
        <v>N</v>
      </c>
    </row>
    <row r="1111" spans="1:18" hidden="1" x14ac:dyDescent="0.35">
      <c r="A1111" t="s">
        <v>15677</v>
      </c>
      <c r="B1111" t="s">
        <v>16272</v>
      </c>
      <c r="C1111" t="s">
        <v>16273</v>
      </c>
      <c r="D1111" t="s">
        <v>13</v>
      </c>
      <c r="E1111" t="s">
        <v>14</v>
      </c>
      <c r="G1111">
        <v>2</v>
      </c>
      <c r="H1111">
        <v>4</v>
      </c>
      <c r="I1111">
        <v>3</v>
      </c>
      <c r="J1111">
        <f t="shared" si="87"/>
        <v>9</v>
      </c>
      <c r="K1111" t="str">
        <f>IF(OR(J1111&gt;Ограничения!$B$1,Sheet!G8375&gt;Ограничения!$B$2,Sheet!H8375&gt;Ограничения!$B$2,Sheet!I8375&gt;Ограничения!$B$2,),"Not compatible","Compatible")</f>
        <v>Compatible</v>
      </c>
      <c r="L1111" t="str">
        <f t="shared" si="88"/>
        <v>Модификация</v>
      </c>
      <c r="M1111" s="3">
        <f t="shared" si="89"/>
        <v>0</v>
      </c>
      <c r="N1111" s="3" t="str">
        <f t="shared" si="90"/>
        <v>N</v>
      </c>
      <c r="O1111" t="s">
        <v>28008</v>
      </c>
      <c r="Q1111" t="str">
        <f t="shared" si="86"/>
        <v>COPY 30144pb303.dat sel\30144pb303.dat</v>
      </c>
      <c r="R1111" t="str">
        <f>IF(ISNA(VLOOKUP(B1111,Rendered!$B$1:$C$1000,1,FALSE)),"N","Y")</f>
        <v>N</v>
      </c>
    </row>
    <row r="1112" spans="1:18" hidden="1" x14ac:dyDescent="0.35">
      <c r="A1112" t="s">
        <v>15677</v>
      </c>
      <c r="B1112" t="s">
        <v>16274</v>
      </c>
      <c r="C1112" t="s">
        <v>16275</v>
      </c>
      <c r="D1112" t="s">
        <v>13</v>
      </c>
      <c r="E1112" t="s">
        <v>14</v>
      </c>
      <c r="G1112">
        <v>2</v>
      </c>
      <c r="H1112">
        <v>4</v>
      </c>
      <c r="I1112">
        <v>3</v>
      </c>
      <c r="J1112">
        <f t="shared" si="87"/>
        <v>9</v>
      </c>
      <c r="K1112" t="str">
        <f>IF(OR(J1112&gt;Ограничения!$B$1,Sheet!G8376&gt;Ограничения!$B$2,Sheet!H8376&gt;Ограничения!$B$2,Sheet!I8376&gt;Ограничения!$B$2,),"Not compatible","Compatible")</f>
        <v>Compatible</v>
      </c>
      <c r="L1112" t="str">
        <f t="shared" si="88"/>
        <v>Модификация</v>
      </c>
      <c r="M1112" s="3">
        <f t="shared" si="89"/>
        <v>0</v>
      </c>
      <c r="N1112" s="3" t="str">
        <f t="shared" si="90"/>
        <v>N</v>
      </c>
      <c r="O1112" t="s">
        <v>28008</v>
      </c>
      <c r="Q1112" t="str">
        <f t="shared" si="86"/>
        <v>COPY 30144pb299.dat sel\30144pb299.dat</v>
      </c>
      <c r="R1112" t="str">
        <f>IF(ISNA(VLOOKUP(B1112,Rendered!$B$1:$C$1000,1,FALSE)),"N","Y")</f>
        <v>N</v>
      </c>
    </row>
    <row r="1113" spans="1:18" hidden="1" x14ac:dyDescent="0.35">
      <c r="A1113" t="s">
        <v>15677</v>
      </c>
      <c r="B1113" t="s">
        <v>16276</v>
      </c>
      <c r="C1113" t="s">
        <v>16277</v>
      </c>
      <c r="D1113" t="s">
        <v>13</v>
      </c>
      <c r="E1113" t="s">
        <v>14</v>
      </c>
      <c r="G1113">
        <v>2</v>
      </c>
      <c r="H1113">
        <v>4</v>
      </c>
      <c r="I1113">
        <v>3</v>
      </c>
      <c r="J1113">
        <f t="shared" si="87"/>
        <v>9</v>
      </c>
      <c r="K1113" t="str">
        <f>IF(OR(J1113&gt;Ограничения!$B$1,Sheet!G8377&gt;Ограничения!$B$2,Sheet!H8377&gt;Ограничения!$B$2,Sheet!I8377&gt;Ограничения!$B$2,),"Not compatible","Compatible")</f>
        <v>Compatible</v>
      </c>
      <c r="L1113" t="str">
        <f t="shared" si="88"/>
        <v>Модификация</v>
      </c>
      <c r="M1113" s="3">
        <f t="shared" si="89"/>
        <v>0</v>
      </c>
      <c r="N1113" s="3" t="str">
        <f t="shared" si="90"/>
        <v>N</v>
      </c>
      <c r="O1113" t="s">
        <v>28008</v>
      </c>
      <c r="Q1113" t="str">
        <f t="shared" si="86"/>
        <v>COPY 30144pb306.dat sel\30144pb306.dat</v>
      </c>
      <c r="R1113" t="str">
        <f>IF(ISNA(VLOOKUP(B1113,Rendered!$B$1:$C$1000,1,FALSE)),"N","Y")</f>
        <v>N</v>
      </c>
    </row>
    <row r="1114" spans="1:18" hidden="1" x14ac:dyDescent="0.35">
      <c r="A1114" t="s">
        <v>15677</v>
      </c>
      <c r="B1114" t="s">
        <v>16278</v>
      </c>
      <c r="C1114" t="s">
        <v>16279</v>
      </c>
      <c r="D1114" t="s">
        <v>13</v>
      </c>
      <c r="E1114" t="s">
        <v>14</v>
      </c>
      <c r="G1114">
        <v>2</v>
      </c>
      <c r="H1114">
        <v>4</v>
      </c>
      <c r="I1114">
        <v>3</v>
      </c>
      <c r="J1114">
        <f t="shared" si="87"/>
        <v>9</v>
      </c>
      <c r="K1114" t="str">
        <f>IF(OR(J1114&gt;Ограничения!$B$1,Sheet!G8378&gt;Ограничения!$B$2,Sheet!H8378&gt;Ограничения!$B$2,Sheet!I8378&gt;Ограничения!$B$2,),"Not compatible","Compatible")</f>
        <v>Compatible</v>
      </c>
      <c r="L1114" t="str">
        <f t="shared" si="88"/>
        <v>Модификация</v>
      </c>
      <c r="M1114" s="3">
        <f t="shared" si="89"/>
        <v>0</v>
      </c>
      <c r="N1114" s="3" t="str">
        <f t="shared" si="90"/>
        <v>N</v>
      </c>
      <c r="O1114" t="s">
        <v>28008</v>
      </c>
      <c r="Q1114" t="str">
        <f t="shared" si="86"/>
        <v>COPY 30144pb304.dat sel\30144pb304.dat</v>
      </c>
      <c r="R1114" t="str">
        <f>IF(ISNA(VLOOKUP(B1114,Rendered!$B$1:$C$1000,1,FALSE)),"N","Y")</f>
        <v>N</v>
      </c>
    </row>
    <row r="1115" spans="1:18" hidden="1" x14ac:dyDescent="0.35">
      <c r="A1115" t="s">
        <v>15677</v>
      </c>
      <c r="B1115" t="s">
        <v>16280</v>
      </c>
      <c r="C1115" t="s">
        <v>16281</v>
      </c>
      <c r="D1115" t="s">
        <v>13</v>
      </c>
      <c r="E1115" t="s">
        <v>14</v>
      </c>
      <c r="G1115">
        <v>2</v>
      </c>
      <c r="H1115">
        <v>4</v>
      </c>
      <c r="I1115">
        <v>3</v>
      </c>
      <c r="J1115">
        <f t="shared" si="87"/>
        <v>9</v>
      </c>
      <c r="K1115" t="str">
        <f>IF(OR(J1115&gt;Ограничения!$B$1,Sheet!G8379&gt;Ограничения!$B$2,Sheet!H8379&gt;Ограничения!$B$2,Sheet!I8379&gt;Ограничения!$B$2,),"Not compatible","Compatible")</f>
        <v>Compatible</v>
      </c>
      <c r="L1115" t="str">
        <f t="shared" si="88"/>
        <v>Модификация</v>
      </c>
      <c r="M1115" s="3">
        <f t="shared" si="89"/>
        <v>0</v>
      </c>
      <c r="N1115" s="3" t="str">
        <f t="shared" si="90"/>
        <v>N</v>
      </c>
      <c r="O1115" t="s">
        <v>28008</v>
      </c>
      <c r="Q1115" t="str">
        <f t="shared" si="86"/>
        <v>COPY 30144pb298.dat sel\30144pb298.dat</v>
      </c>
      <c r="R1115" t="str">
        <f>IF(ISNA(VLOOKUP(B1115,Rendered!$B$1:$C$1000,1,FALSE)),"N","Y")</f>
        <v>N</v>
      </c>
    </row>
    <row r="1116" spans="1:18" hidden="1" x14ac:dyDescent="0.35">
      <c r="A1116" t="s">
        <v>15677</v>
      </c>
      <c r="B1116" t="s">
        <v>16282</v>
      </c>
      <c r="C1116" t="s">
        <v>16283</v>
      </c>
      <c r="D1116" t="s">
        <v>13</v>
      </c>
      <c r="E1116" t="s">
        <v>14</v>
      </c>
      <c r="G1116">
        <v>2</v>
      </c>
      <c r="H1116">
        <v>4</v>
      </c>
      <c r="I1116">
        <v>3</v>
      </c>
      <c r="J1116">
        <f t="shared" si="87"/>
        <v>9</v>
      </c>
      <c r="K1116" t="str">
        <f>IF(OR(J1116&gt;Ограничения!$B$1,Sheet!G8380&gt;Ограничения!$B$2,Sheet!H8380&gt;Ограничения!$B$2,Sheet!I8380&gt;Ограничения!$B$2,),"Not compatible","Compatible")</f>
        <v>Compatible</v>
      </c>
      <c r="L1116" t="str">
        <f t="shared" si="88"/>
        <v>Модификация</v>
      </c>
      <c r="M1116" s="3">
        <f t="shared" si="89"/>
        <v>0</v>
      </c>
      <c r="N1116" s="3" t="str">
        <f t="shared" si="90"/>
        <v>N</v>
      </c>
      <c r="O1116" t="s">
        <v>28008</v>
      </c>
      <c r="Q1116" t="str">
        <f t="shared" ref="Q1116:Q1179" si="91">_xlfn.CONCAT("COPY ",B1116,".dat sel\",B1116,".dat")</f>
        <v>COPY 30144pb293.dat sel\30144pb293.dat</v>
      </c>
      <c r="R1116" t="str">
        <f>IF(ISNA(VLOOKUP(B1116,Rendered!$B$1:$C$1000,1,FALSE)),"N","Y")</f>
        <v>N</v>
      </c>
    </row>
    <row r="1117" spans="1:18" hidden="1" x14ac:dyDescent="0.35">
      <c r="A1117" t="s">
        <v>15677</v>
      </c>
      <c r="B1117" t="s">
        <v>16284</v>
      </c>
      <c r="C1117" t="s">
        <v>16285</v>
      </c>
      <c r="D1117" t="s">
        <v>14</v>
      </c>
      <c r="E1117" t="s">
        <v>14</v>
      </c>
      <c r="G1117">
        <v>2</v>
      </c>
      <c r="H1117">
        <v>4</v>
      </c>
      <c r="I1117">
        <v>3</v>
      </c>
      <c r="J1117">
        <f t="shared" si="87"/>
        <v>9</v>
      </c>
      <c r="K1117" t="str">
        <f>IF(OR(J1117&gt;Ограничения!$B$1,Sheet!G8381&gt;Ограничения!$B$2,Sheet!H8381&gt;Ограничения!$B$2,Sheet!I8381&gt;Ограничения!$B$2,),"Not compatible","Compatible")</f>
        <v>Compatible</v>
      </c>
      <c r="L1117" t="str">
        <f t="shared" si="88"/>
        <v>Модификация</v>
      </c>
      <c r="M1117" s="3">
        <f t="shared" si="89"/>
        <v>0</v>
      </c>
      <c r="N1117" s="3" t="str">
        <f t="shared" si="90"/>
        <v>N</v>
      </c>
      <c r="O1117" t="s">
        <v>28008</v>
      </c>
      <c r="Q1117" t="str">
        <f t="shared" si="91"/>
        <v>COPY 30144pb296.dat sel\30144pb296.dat</v>
      </c>
      <c r="R1117" t="str">
        <f>IF(ISNA(VLOOKUP(B1117,Rendered!$B$1:$C$1000,1,FALSE)),"N","Y")</f>
        <v>N</v>
      </c>
    </row>
    <row r="1118" spans="1:18" hidden="1" x14ac:dyDescent="0.35">
      <c r="A1118" t="s">
        <v>15677</v>
      </c>
      <c r="B1118" t="s">
        <v>16286</v>
      </c>
      <c r="C1118" t="s">
        <v>16287</v>
      </c>
      <c r="D1118" t="s">
        <v>13</v>
      </c>
      <c r="E1118" t="s">
        <v>14</v>
      </c>
      <c r="G1118">
        <v>2</v>
      </c>
      <c r="H1118">
        <v>4</v>
      </c>
      <c r="I1118">
        <v>3</v>
      </c>
      <c r="J1118">
        <f t="shared" si="87"/>
        <v>9</v>
      </c>
      <c r="K1118" t="str">
        <f>IF(OR(J1118&gt;Ограничения!$B$1,Sheet!G8382&gt;Ограничения!$B$2,Sheet!H8382&gt;Ограничения!$B$2,Sheet!I8382&gt;Ограничения!$B$2,),"Not compatible","Compatible")</f>
        <v>Compatible</v>
      </c>
      <c r="L1118" t="str">
        <f t="shared" si="88"/>
        <v>Модификация</v>
      </c>
      <c r="M1118" s="3">
        <f t="shared" si="89"/>
        <v>0</v>
      </c>
      <c r="N1118" s="3" t="str">
        <f t="shared" si="90"/>
        <v>N</v>
      </c>
      <c r="O1118" t="s">
        <v>28008</v>
      </c>
      <c r="Q1118" t="str">
        <f t="shared" si="91"/>
        <v>COPY 30144pb366.dat sel\30144pb366.dat</v>
      </c>
      <c r="R1118" t="str">
        <f>IF(ISNA(VLOOKUP(B1118,Rendered!$B$1:$C$1000,1,FALSE)),"N","Y")</f>
        <v>N</v>
      </c>
    </row>
    <row r="1119" spans="1:18" hidden="1" x14ac:dyDescent="0.35">
      <c r="A1119" t="s">
        <v>15677</v>
      </c>
      <c r="B1119" t="s">
        <v>16288</v>
      </c>
      <c r="C1119" t="s">
        <v>16289</v>
      </c>
      <c r="D1119" t="s">
        <v>13</v>
      </c>
      <c r="E1119" t="s">
        <v>14</v>
      </c>
      <c r="G1119">
        <v>2</v>
      </c>
      <c r="H1119">
        <v>4</v>
      </c>
      <c r="I1119">
        <v>3</v>
      </c>
      <c r="J1119">
        <f t="shared" si="87"/>
        <v>9</v>
      </c>
      <c r="K1119" t="str">
        <f>IF(OR(J1119&gt;Ограничения!$B$1,Sheet!G8383&gt;Ограничения!$B$2,Sheet!H8383&gt;Ограничения!$B$2,Sheet!I8383&gt;Ограничения!$B$2,),"Not compatible","Compatible")</f>
        <v>Compatible</v>
      </c>
      <c r="L1119" t="str">
        <f t="shared" si="88"/>
        <v>Модификация</v>
      </c>
      <c r="M1119" s="3">
        <f t="shared" si="89"/>
        <v>0</v>
      </c>
      <c r="N1119" s="3" t="str">
        <f t="shared" si="90"/>
        <v>N</v>
      </c>
      <c r="O1119" t="s">
        <v>28008</v>
      </c>
      <c r="Q1119" t="str">
        <f t="shared" si="91"/>
        <v>COPY 30144pb373.dat sel\30144pb373.dat</v>
      </c>
      <c r="R1119" t="str">
        <f>IF(ISNA(VLOOKUP(B1119,Rendered!$B$1:$C$1000,1,FALSE)),"N","Y")</f>
        <v>N</v>
      </c>
    </row>
    <row r="1120" spans="1:18" hidden="1" x14ac:dyDescent="0.35">
      <c r="A1120" t="s">
        <v>15677</v>
      </c>
      <c r="B1120" t="s">
        <v>16290</v>
      </c>
      <c r="C1120" t="s">
        <v>16291</v>
      </c>
      <c r="D1120" t="s">
        <v>13</v>
      </c>
      <c r="E1120" t="s">
        <v>14</v>
      </c>
      <c r="G1120">
        <v>2</v>
      </c>
      <c r="H1120">
        <v>4</v>
      </c>
      <c r="I1120">
        <v>3</v>
      </c>
      <c r="J1120">
        <f t="shared" si="87"/>
        <v>9</v>
      </c>
      <c r="K1120" t="str">
        <f>IF(OR(J1120&gt;Ограничения!$B$1,Sheet!G8384&gt;Ограничения!$B$2,Sheet!H8384&gt;Ограничения!$B$2,Sheet!I8384&gt;Ограничения!$B$2,),"Not compatible","Compatible")</f>
        <v>Compatible</v>
      </c>
      <c r="L1120" t="str">
        <f t="shared" si="88"/>
        <v>Модификация</v>
      </c>
      <c r="M1120" s="3">
        <f t="shared" si="89"/>
        <v>0</v>
      </c>
      <c r="N1120" s="3" t="str">
        <f t="shared" si="90"/>
        <v>N</v>
      </c>
      <c r="O1120" t="s">
        <v>28008</v>
      </c>
      <c r="Q1120" t="str">
        <f t="shared" si="91"/>
        <v>COPY 30144pb356.dat sel\30144pb356.dat</v>
      </c>
      <c r="R1120" t="str">
        <f>IF(ISNA(VLOOKUP(B1120,Rendered!$B$1:$C$1000,1,FALSE)),"N","Y")</f>
        <v>N</v>
      </c>
    </row>
    <row r="1121" spans="1:18" hidden="1" x14ac:dyDescent="0.35">
      <c r="A1121" t="s">
        <v>15677</v>
      </c>
      <c r="B1121" t="s">
        <v>16292</v>
      </c>
      <c r="C1121" t="s">
        <v>16293</v>
      </c>
      <c r="D1121" t="s">
        <v>13</v>
      </c>
      <c r="E1121" t="s">
        <v>14</v>
      </c>
      <c r="G1121">
        <v>2</v>
      </c>
      <c r="H1121">
        <v>4</v>
      </c>
      <c r="I1121">
        <v>3</v>
      </c>
      <c r="J1121">
        <f t="shared" si="87"/>
        <v>9</v>
      </c>
      <c r="K1121" t="str">
        <f>IF(OR(J1121&gt;Ограничения!$B$1,Sheet!G8385&gt;Ограничения!$B$2,Sheet!H8385&gt;Ограничения!$B$2,Sheet!I8385&gt;Ограничения!$B$2,),"Not compatible","Compatible")</f>
        <v>Compatible</v>
      </c>
      <c r="L1121" t="str">
        <f t="shared" si="88"/>
        <v>Модификация</v>
      </c>
      <c r="M1121" s="3">
        <f t="shared" si="89"/>
        <v>0</v>
      </c>
      <c r="N1121" s="3" t="str">
        <f t="shared" si="90"/>
        <v>N</v>
      </c>
      <c r="O1121" t="s">
        <v>28008</v>
      </c>
      <c r="Q1121" t="str">
        <f t="shared" si="91"/>
        <v>COPY 30144pb370.dat sel\30144pb370.dat</v>
      </c>
      <c r="R1121" t="str">
        <f>IF(ISNA(VLOOKUP(B1121,Rendered!$B$1:$C$1000,1,FALSE)),"N","Y")</f>
        <v>N</v>
      </c>
    </row>
    <row r="1122" spans="1:18" hidden="1" x14ac:dyDescent="0.35">
      <c r="A1122" t="s">
        <v>15677</v>
      </c>
      <c r="B1122" t="s">
        <v>16294</v>
      </c>
      <c r="C1122" t="s">
        <v>16295</v>
      </c>
      <c r="D1122" t="s">
        <v>13</v>
      </c>
      <c r="E1122" t="s">
        <v>14</v>
      </c>
      <c r="G1122">
        <v>2</v>
      </c>
      <c r="H1122">
        <v>4</v>
      </c>
      <c r="I1122">
        <v>3</v>
      </c>
      <c r="J1122">
        <f t="shared" si="87"/>
        <v>9</v>
      </c>
      <c r="K1122" t="str">
        <f>IF(OR(J1122&gt;Ограничения!$B$1,Sheet!G8386&gt;Ограничения!$B$2,Sheet!H8386&gt;Ограничения!$B$2,Sheet!I8386&gt;Ограничения!$B$2,),"Not compatible","Compatible")</f>
        <v>Compatible</v>
      </c>
      <c r="L1122" t="str">
        <f t="shared" si="88"/>
        <v>Модификация</v>
      </c>
      <c r="M1122" s="3">
        <f t="shared" si="89"/>
        <v>0</v>
      </c>
      <c r="N1122" s="3" t="str">
        <f t="shared" si="90"/>
        <v>N</v>
      </c>
      <c r="O1122" t="s">
        <v>28008</v>
      </c>
      <c r="Q1122" t="str">
        <f t="shared" si="91"/>
        <v>COPY 30144pb368.dat sel\30144pb368.dat</v>
      </c>
      <c r="R1122" t="str">
        <f>IF(ISNA(VLOOKUP(B1122,Rendered!$B$1:$C$1000,1,FALSE)),"N","Y")</f>
        <v>N</v>
      </c>
    </row>
    <row r="1123" spans="1:18" hidden="1" x14ac:dyDescent="0.35">
      <c r="A1123" t="s">
        <v>15677</v>
      </c>
      <c r="B1123" t="s">
        <v>16296</v>
      </c>
      <c r="C1123" t="s">
        <v>16297</v>
      </c>
      <c r="D1123" t="s">
        <v>13</v>
      </c>
      <c r="E1123" t="s">
        <v>14</v>
      </c>
      <c r="G1123">
        <v>2</v>
      </c>
      <c r="H1123">
        <v>4</v>
      </c>
      <c r="I1123">
        <v>3</v>
      </c>
      <c r="J1123">
        <f t="shared" si="87"/>
        <v>9</v>
      </c>
      <c r="K1123" t="str">
        <f>IF(OR(J1123&gt;Ограничения!$B$1,Sheet!G8387&gt;Ограничения!$B$2,Sheet!H8387&gt;Ограничения!$B$2,Sheet!I8387&gt;Ограничения!$B$2,),"Not compatible","Compatible")</f>
        <v>Compatible</v>
      </c>
      <c r="L1123" t="str">
        <f t="shared" si="88"/>
        <v>Модификация</v>
      </c>
      <c r="M1123" s="3">
        <f t="shared" si="89"/>
        <v>0</v>
      </c>
      <c r="N1123" s="3" t="str">
        <f t="shared" si="90"/>
        <v>N</v>
      </c>
      <c r="O1123" t="s">
        <v>28008</v>
      </c>
      <c r="Q1123" t="str">
        <f t="shared" si="91"/>
        <v>COPY 30144pb372.dat sel\30144pb372.dat</v>
      </c>
      <c r="R1123" t="str">
        <f>IF(ISNA(VLOOKUP(B1123,Rendered!$B$1:$C$1000,1,FALSE)),"N","Y")</f>
        <v>N</v>
      </c>
    </row>
    <row r="1124" spans="1:18" hidden="1" x14ac:dyDescent="0.35">
      <c r="A1124" t="s">
        <v>15677</v>
      </c>
      <c r="B1124" t="s">
        <v>16298</v>
      </c>
      <c r="C1124" t="s">
        <v>16299</v>
      </c>
      <c r="D1124" t="s">
        <v>13</v>
      </c>
      <c r="E1124" t="s">
        <v>14</v>
      </c>
      <c r="G1124">
        <v>2</v>
      </c>
      <c r="H1124">
        <v>4</v>
      </c>
      <c r="I1124">
        <v>3</v>
      </c>
      <c r="J1124">
        <f t="shared" si="87"/>
        <v>9</v>
      </c>
      <c r="K1124" t="str">
        <f>IF(OR(J1124&gt;Ограничения!$B$1,Sheet!G8388&gt;Ограничения!$B$2,Sheet!H8388&gt;Ограничения!$B$2,Sheet!I8388&gt;Ограничения!$B$2,),"Not compatible","Compatible")</f>
        <v>Compatible</v>
      </c>
      <c r="L1124" t="str">
        <f t="shared" si="88"/>
        <v>Модификация</v>
      </c>
      <c r="M1124" s="3">
        <f t="shared" si="89"/>
        <v>0</v>
      </c>
      <c r="N1124" s="3" t="str">
        <f t="shared" si="90"/>
        <v>N</v>
      </c>
      <c r="O1124" t="s">
        <v>28008</v>
      </c>
      <c r="Q1124" t="str">
        <f t="shared" si="91"/>
        <v>COPY 30144pb374.dat sel\30144pb374.dat</v>
      </c>
      <c r="R1124" t="str">
        <f>IF(ISNA(VLOOKUP(B1124,Rendered!$B$1:$C$1000,1,FALSE)),"N","Y")</f>
        <v>N</v>
      </c>
    </row>
    <row r="1125" spans="1:18" hidden="1" x14ac:dyDescent="0.35">
      <c r="A1125" t="s">
        <v>15677</v>
      </c>
      <c r="B1125" t="s">
        <v>16300</v>
      </c>
      <c r="C1125" t="s">
        <v>16301</v>
      </c>
      <c r="D1125" t="s">
        <v>13</v>
      </c>
      <c r="E1125" t="s">
        <v>14</v>
      </c>
      <c r="G1125">
        <v>2</v>
      </c>
      <c r="H1125">
        <v>4</v>
      </c>
      <c r="I1125">
        <v>3</v>
      </c>
      <c r="J1125">
        <f t="shared" si="87"/>
        <v>9</v>
      </c>
      <c r="K1125" t="str">
        <f>IF(OR(J1125&gt;Ограничения!$B$1,Sheet!G8389&gt;Ограничения!$B$2,Sheet!H8389&gt;Ограничения!$B$2,Sheet!I8389&gt;Ограничения!$B$2,),"Not compatible","Compatible")</f>
        <v>Compatible</v>
      </c>
      <c r="L1125" t="str">
        <f t="shared" si="88"/>
        <v>Модификация</v>
      </c>
      <c r="M1125" s="3">
        <f t="shared" si="89"/>
        <v>0</v>
      </c>
      <c r="N1125" s="3" t="str">
        <f t="shared" si="90"/>
        <v>N</v>
      </c>
      <c r="O1125" t="s">
        <v>28008</v>
      </c>
      <c r="Q1125" t="str">
        <f t="shared" si="91"/>
        <v>COPY 30144pb379.dat sel\30144pb379.dat</v>
      </c>
      <c r="R1125" t="str">
        <f>IF(ISNA(VLOOKUP(B1125,Rendered!$B$1:$C$1000,1,FALSE)),"N","Y")</f>
        <v>N</v>
      </c>
    </row>
    <row r="1126" spans="1:18" hidden="1" x14ac:dyDescent="0.35">
      <c r="A1126" t="s">
        <v>15677</v>
      </c>
      <c r="B1126" t="s">
        <v>16302</v>
      </c>
      <c r="C1126" t="s">
        <v>16303</v>
      </c>
      <c r="D1126" t="s">
        <v>13</v>
      </c>
      <c r="E1126" t="s">
        <v>14</v>
      </c>
      <c r="G1126">
        <v>2</v>
      </c>
      <c r="H1126">
        <v>4</v>
      </c>
      <c r="I1126">
        <v>3</v>
      </c>
      <c r="J1126">
        <f t="shared" si="87"/>
        <v>9</v>
      </c>
      <c r="K1126" t="str">
        <f>IF(OR(J1126&gt;Ограничения!$B$1,Sheet!G8390&gt;Ограничения!$B$2,Sheet!H8390&gt;Ограничения!$B$2,Sheet!I8390&gt;Ограничения!$B$2,),"Not compatible","Compatible")</f>
        <v>Compatible</v>
      </c>
      <c r="L1126" t="str">
        <f t="shared" si="88"/>
        <v>Модификация</v>
      </c>
      <c r="M1126" s="3">
        <f t="shared" si="89"/>
        <v>0</v>
      </c>
      <c r="N1126" s="3" t="str">
        <f t="shared" si="90"/>
        <v>N</v>
      </c>
      <c r="O1126" t="s">
        <v>28008</v>
      </c>
      <c r="Q1126" t="str">
        <f t="shared" si="91"/>
        <v>COPY 30144pb235.dat sel\30144pb235.dat</v>
      </c>
      <c r="R1126" t="str">
        <f>IF(ISNA(VLOOKUP(B1126,Rendered!$B$1:$C$1000,1,FALSE)),"N","Y")</f>
        <v>N</v>
      </c>
    </row>
    <row r="1127" spans="1:18" hidden="1" x14ac:dyDescent="0.35">
      <c r="A1127" t="s">
        <v>15677</v>
      </c>
      <c r="B1127" t="s">
        <v>16304</v>
      </c>
      <c r="C1127" t="s">
        <v>16305</v>
      </c>
      <c r="D1127" t="s">
        <v>13</v>
      </c>
      <c r="E1127" t="s">
        <v>14</v>
      </c>
      <c r="G1127">
        <v>2</v>
      </c>
      <c r="H1127">
        <v>4</v>
      </c>
      <c r="I1127">
        <v>3</v>
      </c>
      <c r="J1127">
        <f t="shared" si="87"/>
        <v>9</v>
      </c>
      <c r="K1127" t="str">
        <f>IF(OR(J1127&gt;Ограничения!$B$1,Sheet!G8391&gt;Ограничения!$B$2,Sheet!H8391&gt;Ограничения!$B$2,Sheet!I8391&gt;Ограничения!$B$2,),"Not compatible","Compatible")</f>
        <v>Compatible</v>
      </c>
      <c r="L1127" t="str">
        <f t="shared" si="88"/>
        <v>Модификация</v>
      </c>
      <c r="M1127" s="3">
        <f t="shared" si="89"/>
        <v>0</v>
      </c>
      <c r="N1127" s="3" t="str">
        <f t="shared" si="90"/>
        <v>N</v>
      </c>
      <c r="O1127" t="s">
        <v>28008</v>
      </c>
      <c r="Q1127" t="str">
        <f t="shared" si="91"/>
        <v>COPY 30144pb369.dat sel\30144pb369.dat</v>
      </c>
      <c r="R1127" t="str">
        <f>IF(ISNA(VLOOKUP(B1127,Rendered!$B$1:$C$1000,1,FALSE)),"N","Y")</f>
        <v>N</v>
      </c>
    </row>
    <row r="1128" spans="1:18" hidden="1" x14ac:dyDescent="0.35">
      <c r="A1128" t="s">
        <v>15677</v>
      </c>
      <c r="B1128" t="s">
        <v>16306</v>
      </c>
      <c r="C1128" t="s">
        <v>16307</v>
      </c>
      <c r="D1128" t="s">
        <v>13</v>
      </c>
      <c r="E1128" t="s">
        <v>14</v>
      </c>
      <c r="G1128">
        <v>2</v>
      </c>
      <c r="H1128">
        <v>4</v>
      </c>
      <c r="I1128">
        <v>3</v>
      </c>
      <c r="J1128">
        <f t="shared" si="87"/>
        <v>9</v>
      </c>
      <c r="K1128" t="str">
        <f>IF(OR(J1128&gt;Ограничения!$B$1,Sheet!G8392&gt;Ограничения!$B$2,Sheet!H8392&gt;Ограничения!$B$2,Sheet!I8392&gt;Ограничения!$B$2,),"Not compatible","Compatible")</f>
        <v>Compatible</v>
      </c>
      <c r="L1128" t="str">
        <f t="shared" si="88"/>
        <v>Модификация</v>
      </c>
      <c r="M1128" s="3">
        <f t="shared" si="89"/>
        <v>0</v>
      </c>
      <c r="N1128" s="3" t="str">
        <f t="shared" si="90"/>
        <v>N</v>
      </c>
      <c r="O1128" t="s">
        <v>28008</v>
      </c>
      <c r="Q1128" t="str">
        <f t="shared" si="91"/>
        <v>COPY 30144pb060.dat sel\30144pb060.dat</v>
      </c>
      <c r="R1128" t="str">
        <f>IF(ISNA(VLOOKUP(B1128,Rendered!$B$1:$C$1000,1,FALSE)),"N","Y")</f>
        <v>N</v>
      </c>
    </row>
    <row r="1129" spans="1:18" hidden="1" x14ac:dyDescent="0.35">
      <c r="A1129" t="s">
        <v>15677</v>
      </c>
      <c r="B1129" t="s">
        <v>16308</v>
      </c>
      <c r="C1129" t="s">
        <v>16309</v>
      </c>
      <c r="D1129" t="s">
        <v>13</v>
      </c>
      <c r="E1129" t="s">
        <v>14</v>
      </c>
      <c r="G1129">
        <v>2</v>
      </c>
      <c r="H1129">
        <v>4</v>
      </c>
      <c r="I1129">
        <v>3</v>
      </c>
      <c r="J1129">
        <f t="shared" si="87"/>
        <v>9</v>
      </c>
      <c r="K1129" t="str">
        <f>IF(OR(J1129&gt;Ограничения!$B$1,Sheet!G8393&gt;Ограничения!$B$2,Sheet!H8393&gt;Ограничения!$B$2,Sheet!I8393&gt;Ограничения!$B$2,),"Not compatible","Compatible")</f>
        <v>Compatible</v>
      </c>
      <c r="L1129" t="str">
        <f t="shared" si="88"/>
        <v>Модификация</v>
      </c>
      <c r="M1129" s="3">
        <f t="shared" si="89"/>
        <v>0</v>
      </c>
      <c r="N1129" s="3" t="str">
        <f t="shared" si="90"/>
        <v>N</v>
      </c>
      <c r="O1129" t="s">
        <v>28008</v>
      </c>
      <c r="Q1129" t="str">
        <f t="shared" si="91"/>
        <v>COPY 30144pb077.dat sel\30144pb077.dat</v>
      </c>
      <c r="R1129" t="str">
        <f>IF(ISNA(VLOOKUP(B1129,Rendered!$B$1:$C$1000,1,FALSE)),"N","Y")</f>
        <v>N</v>
      </c>
    </row>
    <row r="1130" spans="1:18" hidden="1" x14ac:dyDescent="0.35">
      <c r="A1130" t="s">
        <v>15677</v>
      </c>
      <c r="B1130" t="s">
        <v>16310</v>
      </c>
      <c r="C1130" t="s">
        <v>16311</v>
      </c>
      <c r="D1130" t="s">
        <v>13</v>
      </c>
      <c r="E1130" t="s">
        <v>14</v>
      </c>
      <c r="G1130">
        <v>2</v>
      </c>
      <c r="H1130">
        <v>4</v>
      </c>
      <c r="I1130">
        <v>3</v>
      </c>
      <c r="J1130">
        <f t="shared" si="87"/>
        <v>9</v>
      </c>
      <c r="K1130" t="str">
        <f>IF(OR(J1130&gt;Ограничения!$B$1,Sheet!G8394&gt;Ограничения!$B$2,Sheet!H8394&gt;Ограничения!$B$2,Sheet!I8394&gt;Ограничения!$B$2,),"Not compatible","Compatible")</f>
        <v>Compatible</v>
      </c>
      <c r="L1130" t="str">
        <f t="shared" si="88"/>
        <v>Модификация</v>
      </c>
      <c r="M1130" s="3">
        <f t="shared" si="89"/>
        <v>0</v>
      </c>
      <c r="N1130" s="3" t="str">
        <f t="shared" si="90"/>
        <v>N</v>
      </c>
      <c r="O1130" t="s">
        <v>28008</v>
      </c>
      <c r="Q1130" t="str">
        <f t="shared" si="91"/>
        <v>COPY 30144pb102.dat sel\30144pb102.dat</v>
      </c>
      <c r="R1130" t="str">
        <f>IF(ISNA(VLOOKUP(B1130,Rendered!$B$1:$C$1000,1,FALSE)),"N","Y")</f>
        <v>N</v>
      </c>
    </row>
    <row r="1131" spans="1:18" hidden="1" x14ac:dyDescent="0.35">
      <c r="A1131" t="s">
        <v>15677</v>
      </c>
      <c r="B1131" t="s">
        <v>16312</v>
      </c>
      <c r="C1131" t="s">
        <v>16313</v>
      </c>
      <c r="D1131" t="s">
        <v>13</v>
      </c>
      <c r="E1131" t="s">
        <v>14</v>
      </c>
      <c r="G1131">
        <v>2</v>
      </c>
      <c r="H1131">
        <v>4</v>
      </c>
      <c r="I1131">
        <v>3</v>
      </c>
      <c r="J1131">
        <f t="shared" si="87"/>
        <v>9</v>
      </c>
      <c r="K1131" t="str">
        <f>IF(OR(J1131&gt;Ограничения!$B$1,Sheet!G8395&gt;Ограничения!$B$2,Sheet!H8395&gt;Ограничения!$B$2,Sheet!I8395&gt;Ограничения!$B$2,),"Not compatible","Compatible")</f>
        <v>Compatible</v>
      </c>
      <c r="L1131" t="str">
        <f t="shared" si="88"/>
        <v>Модификация</v>
      </c>
      <c r="M1131" s="3">
        <f t="shared" si="89"/>
        <v>0</v>
      </c>
      <c r="N1131" s="3" t="str">
        <f t="shared" si="90"/>
        <v>N</v>
      </c>
      <c r="O1131" t="s">
        <v>28008</v>
      </c>
      <c r="Q1131" t="str">
        <f t="shared" si="91"/>
        <v>COPY 30144pb119.dat sel\30144pb119.dat</v>
      </c>
      <c r="R1131" t="str">
        <f>IF(ISNA(VLOOKUP(B1131,Rendered!$B$1:$C$1000,1,FALSE)),"N","Y")</f>
        <v>N</v>
      </c>
    </row>
    <row r="1132" spans="1:18" hidden="1" x14ac:dyDescent="0.35">
      <c r="A1132" t="s">
        <v>15677</v>
      </c>
      <c r="B1132" t="s">
        <v>16314</v>
      </c>
      <c r="C1132" t="s">
        <v>16315</v>
      </c>
      <c r="D1132" t="s">
        <v>13</v>
      </c>
      <c r="E1132" t="s">
        <v>14</v>
      </c>
      <c r="G1132">
        <v>2</v>
      </c>
      <c r="H1132">
        <v>4</v>
      </c>
      <c r="I1132">
        <v>3</v>
      </c>
      <c r="J1132">
        <f t="shared" si="87"/>
        <v>9</v>
      </c>
      <c r="K1132" t="str">
        <f>IF(OR(J1132&gt;Ограничения!$B$1,Sheet!G8396&gt;Ограничения!$B$2,Sheet!H8396&gt;Ограничения!$B$2,Sheet!I8396&gt;Ограничения!$B$2,),"Not compatible","Compatible")</f>
        <v>Compatible</v>
      </c>
      <c r="L1132" t="str">
        <f t="shared" si="88"/>
        <v>Модификация</v>
      </c>
      <c r="M1132" s="3">
        <f t="shared" si="89"/>
        <v>0</v>
      </c>
      <c r="N1132" s="3" t="str">
        <f t="shared" si="90"/>
        <v>N</v>
      </c>
      <c r="O1132" t="s">
        <v>28008</v>
      </c>
      <c r="Q1132" t="str">
        <f t="shared" si="91"/>
        <v>COPY 30144pb137.dat sel\30144pb137.dat</v>
      </c>
      <c r="R1132" t="str">
        <f>IF(ISNA(VLOOKUP(B1132,Rendered!$B$1:$C$1000,1,FALSE)),"N","Y")</f>
        <v>N</v>
      </c>
    </row>
    <row r="1133" spans="1:18" hidden="1" x14ac:dyDescent="0.35">
      <c r="A1133" t="s">
        <v>15677</v>
      </c>
      <c r="B1133" t="s">
        <v>16316</v>
      </c>
      <c r="C1133" t="s">
        <v>16317</v>
      </c>
      <c r="D1133" t="s">
        <v>13</v>
      </c>
      <c r="E1133" t="s">
        <v>14</v>
      </c>
      <c r="G1133">
        <v>2</v>
      </c>
      <c r="H1133">
        <v>4</v>
      </c>
      <c r="I1133">
        <v>3</v>
      </c>
      <c r="J1133">
        <f t="shared" si="87"/>
        <v>9</v>
      </c>
      <c r="K1133" t="str">
        <f>IF(OR(J1133&gt;Ограничения!$B$1,Sheet!G8397&gt;Ограничения!$B$2,Sheet!H8397&gt;Ограничения!$B$2,Sheet!I8397&gt;Ограничения!$B$2,),"Not compatible","Compatible")</f>
        <v>Compatible</v>
      </c>
      <c r="L1133" t="str">
        <f t="shared" si="88"/>
        <v>Модификация</v>
      </c>
      <c r="M1133" s="3">
        <f t="shared" si="89"/>
        <v>0</v>
      </c>
      <c r="N1133" s="3" t="str">
        <f t="shared" si="90"/>
        <v>N</v>
      </c>
      <c r="O1133" t="s">
        <v>28008</v>
      </c>
      <c r="Q1133" t="str">
        <f t="shared" si="91"/>
        <v>COPY 30144pb140.dat sel\30144pb140.dat</v>
      </c>
      <c r="R1133" t="str">
        <f>IF(ISNA(VLOOKUP(B1133,Rendered!$B$1:$C$1000,1,FALSE)),"N","Y")</f>
        <v>N</v>
      </c>
    </row>
    <row r="1134" spans="1:18" hidden="1" x14ac:dyDescent="0.35">
      <c r="A1134" t="s">
        <v>15677</v>
      </c>
      <c r="B1134" t="s">
        <v>16318</v>
      </c>
      <c r="C1134" t="s">
        <v>16319</v>
      </c>
      <c r="D1134" t="s">
        <v>13</v>
      </c>
      <c r="E1134" t="s">
        <v>14</v>
      </c>
      <c r="G1134">
        <v>2</v>
      </c>
      <c r="H1134">
        <v>4</v>
      </c>
      <c r="I1134">
        <v>3</v>
      </c>
      <c r="J1134">
        <f t="shared" si="87"/>
        <v>9</v>
      </c>
      <c r="K1134" t="str">
        <f>IF(OR(J1134&gt;Ограничения!$B$1,Sheet!G8398&gt;Ограничения!$B$2,Sheet!H8398&gt;Ограничения!$B$2,Sheet!I8398&gt;Ограничения!$B$2,),"Not compatible","Compatible")</f>
        <v>Compatible</v>
      </c>
      <c r="L1134" t="str">
        <f t="shared" si="88"/>
        <v>Модификация</v>
      </c>
      <c r="M1134" s="3">
        <f t="shared" si="89"/>
        <v>0</v>
      </c>
      <c r="N1134" s="3" t="str">
        <f t="shared" si="90"/>
        <v>N</v>
      </c>
      <c r="O1134" t="s">
        <v>28008</v>
      </c>
      <c r="Q1134" t="str">
        <f t="shared" si="91"/>
        <v>COPY 30144pb148.dat sel\30144pb148.dat</v>
      </c>
      <c r="R1134" t="str">
        <f>IF(ISNA(VLOOKUP(B1134,Rendered!$B$1:$C$1000,1,FALSE)),"N","Y")</f>
        <v>N</v>
      </c>
    </row>
    <row r="1135" spans="1:18" hidden="1" x14ac:dyDescent="0.35">
      <c r="A1135" t="s">
        <v>15677</v>
      </c>
      <c r="B1135" t="s">
        <v>16320</v>
      </c>
      <c r="C1135" t="s">
        <v>16321</v>
      </c>
      <c r="D1135" t="s">
        <v>13</v>
      </c>
      <c r="E1135" t="s">
        <v>14</v>
      </c>
      <c r="G1135">
        <v>2</v>
      </c>
      <c r="H1135">
        <v>4</v>
      </c>
      <c r="I1135">
        <v>3</v>
      </c>
      <c r="J1135">
        <f t="shared" si="87"/>
        <v>9</v>
      </c>
      <c r="K1135" t="str">
        <f>IF(OR(J1135&gt;Ограничения!$B$1,Sheet!G8399&gt;Ограничения!$B$2,Sheet!H8399&gt;Ограничения!$B$2,Sheet!I8399&gt;Ограничения!$B$2,),"Not compatible","Compatible")</f>
        <v>Compatible</v>
      </c>
      <c r="L1135" t="str">
        <f t="shared" si="88"/>
        <v>Модификация</v>
      </c>
      <c r="M1135" s="3">
        <f t="shared" si="89"/>
        <v>0</v>
      </c>
      <c r="N1135" s="3" t="str">
        <f t="shared" si="90"/>
        <v>N</v>
      </c>
      <c r="O1135" t="s">
        <v>28008</v>
      </c>
      <c r="Q1135" t="str">
        <f t="shared" si="91"/>
        <v>COPY 30144pb152.dat sel\30144pb152.dat</v>
      </c>
      <c r="R1135" t="str">
        <f>IF(ISNA(VLOOKUP(B1135,Rendered!$B$1:$C$1000,1,FALSE)),"N","Y")</f>
        <v>N</v>
      </c>
    </row>
    <row r="1136" spans="1:18" hidden="1" x14ac:dyDescent="0.35">
      <c r="A1136" t="s">
        <v>15677</v>
      </c>
      <c r="B1136" t="s">
        <v>16322</v>
      </c>
      <c r="C1136" t="s">
        <v>16323</v>
      </c>
      <c r="D1136" t="s">
        <v>13</v>
      </c>
      <c r="E1136" t="s">
        <v>14</v>
      </c>
      <c r="G1136">
        <v>2</v>
      </c>
      <c r="H1136">
        <v>4</v>
      </c>
      <c r="I1136">
        <v>3</v>
      </c>
      <c r="J1136">
        <f t="shared" si="87"/>
        <v>9</v>
      </c>
      <c r="K1136" t="str">
        <f>IF(OR(J1136&gt;Ограничения!$B$1,Sheet!G8400&gt;Ограничения!$B$2,Sheet!H8400&gt;Ограничения!$B$2,Sheet!I8400&gt;Ограничения!$B$2,),"Not compatible","Compatible")</f>
        <v>Compatible</v>
      </c>
      <c r="L1136" t="str">
        <f t="shared" si="88"/>
        <v>Модификация</v>
      </c>
      <c r="M1136" s="3">
        <f t="shared" si="89"/>
        <v>0</v>
      </c>
      <c r="N1136" s="3" t="str">
        <f t="shared" si="90"/>
        <v>N</v>
      </c>
      <c r="O1136" t="s">
        <v>28008</v>
      </c>
      <c r="Q1136" t="str">
        <f t="shared" si="91"/>
        <v>COPY 30144pb150.dat sel\30144pb150.dat</v>
      </c>
      <c r="R1136" t="str">
        <f>IF(ISNA(VLOOKUP(B1136,Rendered!$B$1:$C$1000,1,FALSE)),"N","Y")</f>
        <v>N</v>
      </c>
    </row>
    <row r="1137" spans="1:18" hidden="1" x14ac:dyDescent="0.35">
      <c r="A1137" t="s">
        <v>15677</v>
      </c>
      <c r="B1137" t="s">
        <v>16324</v>
      </c>
      <c r="C1137" t="s">
        <v>16325</v>
      </c>
      <c r="D1137" t="s">
        <v>13</v>
      </c>
      <c r="E1137" t="s">
        <v>14</v>
      </c>
      <c r="G1137">
        <v>2</v>
      </c>
      <c r="H1137">
        <v>4</v>
      </c>
      <c r="I1137">
        <v>3</v>
      </c>
      <c r="J1137">
        <f t="shared" si="87"/>
        <v>9</v>
      </c>
      <c r="K1137" t="str">
        <f>IF(OR(J1137&gt;Ограничения!$B$1,Sheet!G8401&gt;Ограничения!$B$2,Sheet!H8401&gt;Ограничения!$B$2,Sheet!I8401&gt;Ограничения!$B$2,),"Not compatible","Compatible")</f>
        <v>Compatible</v>
      </c>
      <c r="L1137" t="str">
        <f t="shared" si="88"/>
        <v>Модификация</v>
      </c>
      <c r="M1137" s="3">
        <f t="shared" si="89"/>
        <v>0</v>
      </c>
      <c r="N1137" s="3" t="str">
        <f t="shared" si="90"/>
        <v>N</v>
      </c>
      <c r="O1137" t="s">
        <v>28008</v>
      </c>
      <c r="Q1137" t="str">
        <f t="shared" si="91"/>
        <v>COPY 30144pb164.dat sel\30144pb164.dat</v>
      </c>
      <c r="R1137" t="str">
        <f>IF(ISNA(VLOOKUP(B1137,Rendered!$B$1:$C$1000,1,FALSE)),"N","Y")</f>
        <v>N</v>
      </c>
    </row>
    <row r="1138" spans="1:18" hidden="1" x14ac:dyDescent="0.35">
      <c r="A1138" t="s">
        <v>15677</v>
      </c>
      <c r="B1138" t="s">
        <v>16326</v>
      </c>
      <c r="C1138" t="s">
        <v>16327</v>
      </c>
      <c r="D1138" t="s">
        <v>13</v>
      </c>
      <c r="E1138" t="s">
        <v>14</v>
      </c>
      <c r="G1138">
        <v>2</v>
      </c>
      <c r="H1138">
        <v>4</v>
      </c>
      <c r="I1138">
        <v>3</v>
      </c>
      <c r="J1138">
        <f t="shared" si="87"/>
        <v>9</v>
      </c>
      <c r="K1138" t="str">
        <f>IF(OR(J1138&gt;Ограничения!$B$1,Sheet!G8402&gt;Ограничения!$B$2,Sheet!H8402&gt;Ограничения!$B$2,Sheet!I8402&gt;Ограничения!$B$2,),"Not compatible","Compatible")</f>
        <v>Compatible</v>
      </c>
      <c r="L1138" t="str">
        <f t="shared" si="88"/>
        <v>Модификация</v>
      </c>
      <c r="M1138" s="3">
        <f t="shared" si="89"/>
        <v>0</v>
      </c>
      <c r="N1138" s="3" t="str">
        <f t="shared" si="90"/>
        <v>N</v>
      </c>
      <c r="O1138" t="s">
        <v>28008</v>
      </c>
      <c r="Q1138" t="str">
        <f t="shared" si="91"/>
        <v>COPY 30144pb163.dat sel\30144pb163.dat</v>
      </c>
      <c r="R1138" t="str">
        <f>IF(ISNA(VLOOKUP(B1138,Rendered!$B$1:$C$1000,1,FALSE)),"N","Y")</f>
        <v>N</v>
      </c>
    </row>
    <row r="1139" spans="1:18" hidden="1" x14ac:dyDescent="0.35">
      <c r="A1139" t="s">
        <v>15677</v>
      </c>
      <c r="B1139" t="s">
        <v>16328</v>
      </c>
      <c r="C1139" t="s">
        <v>16329</v>
      </c>
      <c r="D1139" t="s">
        <v>13</v>
      </c>
      <c r="E1139" t="s">
        <v>14</v>
      </c>
      <c r="G1139">
        <v>2</v>
      </c>
      <c r="H1139">
        <v>4</v>
      </c>
      <c r="I1139">
        <v>3</v>
      </c>
      <c r="J1139">
        <f t="shared" si="87"/>
        <v>9</v>
      </c>
      <c r="K1139" t="str">
        <f>IF(OR(J1139&gt;Ограничения!$B$1,Sheet!G8403&gt;Ограничения!$B$2,Sheet!H8403&gt;Ограничения!$B$2,Sheet!I8403&gt;Ограничения!$B$2,),"Not compatible","Compatible")</f>
        <v>Compatible</v>
      </c>
      <c r="L1139" t="str">
        <f t="shared" si="88"/>
        <v>Модификация</v>
      </c>
      <c r="M1139" s="3">
        <f t="shared" si="89"/>
        <v>0</v>
      </c>
      <c r="N1139" s="3" t="str">
        <f t="shared" si="90"/>
        <v>N</v>
      </c>
      <c r="O1139" t="s">
        <v>28008</v>
      </c>
      <c r="Q1139" t="str">
        <f t="shared" si="91"/>
        <v>COPY 30144pb162.dat sel\30144pb162.dat</v>
      </c>
      <c r="R1139" t="str">
        <f>IF(ISNA(VLOOKUP(B1139,Rendered!$B$1:$C$1000,1,FALSE)),"N","Y")</f>
        <v>N</v>
      </c>
    </row>
    <row r="1140" spans="1:18" hidden="1" x14ac:dyDescent="0.35">
      <c r="A1140" t="s">
        <v>15677</v>
      </c>
      <c r="B1140" t="s">
        <v>16330</v>
      </c>
      <c r="C1140" t="s">
        <v>16331</v>
      </c>
      <c r="D1140" t="s">
        <v>13</v>
      </c>
      <c r="E1140" t="s">
        <v>14</v>
      </c>
      <c r="G1140">
        <v>2</v>
      </c>
      <c r="H1140">
        <v>4</v>
      </c>
      <c r="I1140">
        <v>3</v>
      </c>
      <c r="J1140">
        <f t="shared" si="87"/>
        <v>9</v>
      </c>
      <c r="K1140" t="str">
        <f>IF(OR(J1140&gt;Ограничения!$B$1,Sheet!G8404&gt;Ограничения!$B$2,Sheet!H8404&gt;Ограничения!$B$2,Sheet!I8404&gt;Ограничения!$B$2,),"Not compatible","Compatible")</f>
        <v>Compatible</v>
      </c>
      <c r="L1140" t="str">
        <f t="shared" si="88"/>
        <v>Модификация</v>
      </c>
      <c r="M1140" s="3">
        <f t="shared" si="89"/>
        <v>0</v>
      </c>
      <c r="N1140" s="3" t="str">
        <f t="shared" si="90"/>
        <v>N</v>
      </c>
      <c r="O1140" t="s">
        <v>28008</v>
      </c>
      <c r="Q1140" t="str">
        <f t="shared" si="91"/>
        <v>COPY 30144pb183.dat sel\30144pb183.dat</v>
      </c>
      <c r="R1140" t="str">
        <f>IF(ISNA(VLOOKUP(B1140,Rendered!$B$1:$C$1000,1,FALSE)),"N","Y")</f>
        <v>N</v>
      </c>
    </row>
    <row r="1141" spans="1:18" hidden="1" x14ac:dyDescent="0.35">
      <c r="A1141" t="s">
        <v>15677</v>
      </c>
      <c r="B1141" t="s">
        <v>16332</v>
      </c>
      <c r="C1141" t="s">
        <v>16333</v>
      </c>
      <c r="D1141" t="s">
        <v>13</v>
      </c>
      <c r="E1141" t="s">
        <v>14</v>
      </c>
      <c r="G1141">
        <v>2</v>
      </c>
      <c r="H1141">
        <v>4</v>
      </c>
      <c r="I1141">
        <v>3</v>
      </c>
      <c r="J1141">
        <f t="shared" si="87"/>
        <v>9</v>
      </c>
      <c r="K1141" t="str">
        <f>IF(OR(J1141&gt;Ограничения!$B$1,Sheet!G8405&gt;Ограничения!$B$2,Sheet!H8405&gt;Ограничения!$B$2,Sheet!I8405&gt;Ограничения!$B$2,),"Not compatible","Compatible")</f>
        <v>Compatible</v>
      </c>
      <c r="L1141" t="str">
        <f t="shared" si="88"/>
        <v>Модификация</v>
      </c>
      <c r="M1141" s="3">
        <f t="shared" si="89"/>
        <v>0</v>
      </c>
      <c r="N1141" s="3" t="str">
        <f t="shared" si="90"/>
        <v>N</v>
      </c>
      <c r="O1141" t="s">
        <v>28008</v>
      </c>
      <c r="Q1141" t="str">
        <f t="shared" si="91"/>
        <v>COPY 30144pb179.dat sel\30144pb179.dat</v>
      </c>
      <c r="R1141" t="str">
        <f>IF(ISNA(VLOOKUP(B1141,Rendered!$B$1:$C$1000,1,FALSE)),"N","Y")</f>
        <v>N</v>
      </c>
    </row>
    <row r="1142" spans="1:18" hidden="1" x14ac:dyDescent="0.35">
      <c r="A1142" t="s">
        <v>15677</v>
      </c>
      <c r="B1142" t="s">
        <v>16334</v>
      </c>
      <c r="C1142" t="s">
        <v>16335</v>
      </c>
      <c r="D1142" t="s">
        <v>13</v>
      </c>
      <c r="E1142" t="s">
        <v>14</v>
      </c>
      <c r="G1142">
        <v>2</v>
      </c>
      <c r="H1142">
        <v>4</v>
      </c>
      <c r="I1142">
        <v>3</v>
      </c>
      <c r="J1142">
        <f t="shared" si="87"/>
        <v>9</v>
      </c>
      <c r="K1142" t="str">
        <f>IF(OR(J1142&gt;Ограничения!$B$1,Sheet!G8406&gt;Ограничения!$B$2,Sheet!H8406&gt;Ограничения!$B$2,Sheet!I8406&gt;Ограничения!$B$2,),"Not compatible","Compatible")</f>
        <v>Compatible</v>
      </c>
      <c r="L1142" t="str">
        <f t="shared" si="88"/>
        <v>Модификация</v>
      </c>
      <c r="M1142" s="3">
        <f t="shared" si="89"/>
        <v>0</v>
      </c>
      <c r="N1142" s="3" t="str">
        <f t="shared" si="90"/>
        <v>N</v>
      </c>
      <c r="O1142" t="s">
        <v>28008</v>
      </c>
      <c r="Q1142" t="str">
        <f t="shared" si="91"/>
        <v>COPY 30144pb201.dat sel\30144pb201.dat</v>
      </c>
      <c r="R1142" t="str">
        <f>IF(ISNA(VLOOKUP(B1142,Rendered!$B$1:$C$1000,1,FALSE)),"N","Y")</f>
        <v>N</v>
      </c>
    </row>
    <row r="1143" spans="1:18" hidden="1" x14ac:dyDescent="0.35">
      <c r="A1143" t="s">
        <v>15677</v>
      </c>
      <c r="B1143" t="s">
        <v>16336</v>
      </c>
      <c r="C1143" t="s">
        <v>16337</v>
      </c>
      <c r="D1143" t="s">
        <v>13</v>
      </c>
      <c r="E1143" t="s">
        <v>14</v>
      </c>
      <c r="G1143">
        <v>2</v>
      </c>
      <c r="H1143">
        <v>4</v>
      </c>
      <c r="I1143">
        <v>3</v>
      </c>
      <c r="J1143">
        <f t="shared" si="87"/>
        <v>9</v>
      </c>
      <c r="K1143" t="str">
        <f>IF(OR(J1143&gt;Ограничения!$B$1,Sheet!G8407&gt;Ограничения!$B$2,Sheet!H8407&gt;Ограничения!$B$2,Sheet!I8407&gt;Ограничения!$B$2,),"Not compatible","Compatible")</f>
        <v>Compatible</v>
      </c>
      <c r="L1143" t="str">
        <f t="shared" si="88"/>
        <v>Модификация</v>
      </c>
      <c r="M1143" s="3">
        <f t="shared" si="89"/>
        <v>0</v>
      </c>
      <c r="N1143" s="3" t="str">
        <f t="shared" si="90"/>
        <v>N</v>
      </c>
      <c r="O1143" t="s">
        <v>28008</v>
      </c>
      <c r="Q1143" t="str">
        <f t="shared" si="91"/>
        <v>COPY 30144pb233.dat sel\30144pb233.dat</v>
      </c>
      <c r="R1143" t="str">
        <f>IF(ISNA(VLOOKUP(B1143,Rendered!$B$1:$C$1000,1,FALSE)),"N","Y")</f>
        <v>N</v>
      </c>
    </row>
    <row r="1144" spans="1:18" hidden="1" x14ac:dyDescent="0.35">
      <c r="A1144" t="s">
        <v>15677</v>
      </c>
      <c r="B1144" t="s">
        <v>16338</v>
      </c>
      <c r="C1144" t="s">
        <v>16339</v>
      </c>
      <c r="D1144" t="s">
        <v>13</v>
      </c>
      <c r="E1144" t="s">
        <v>14</v>
      </c>
      <c r="G1144">
        <v>2</v>
      </c>
      <c r="H1144">
        <v>4</v>
      </c>
      <c r="I1144">
        <v>3</v>
      </c>
      <c r="J1144">
        <f t="shared" si="87"/>
        <v>9</v>
      </c>
      <c r="K1144" t="str">
        <f>IF(OR(J1144&gt;Ограничения!$B$1,Sheet!G8408&gt;Ограничения!$B$2,Sheet!H8408&gt;Ограничения!$B$2,Sheet!I8408&gt;Ограничения!$B$2,),"Not compatible","Compatible")</f>
        <v>Compatible</v>
      </c>
      <c r="L1144" t="str">
        <f t="shared" si="88"/>
        <v>Модификация</v>
      </c>
      <c r="M1144" s="3">
        <f t="shared" si="89"/>
        <v>0</v>
      </c>
      <c r="N1144" s="3" t="str">
        <f t="shared" si="90"/>
        <v>N</v>
      </c>
      <c r="O1144" t="s">
        <v>28008</v>
      </c>
      <c r="Q1144" t="str">
        <f t="shared" si="91"/>
        <v>COPY 30144pb219.dat sel\30144pb219.dat</v>
      </c>
      <c r="R1144" t="str">
        <f>IF(ISNA(VLOOKUP(B1144,Rendered!$B$1:$C$1000,1,FALSE)),"N","Y")</f>
        <v>N</v>
      </c>
    </row>
    <row r="1145" spans="1:18" hidden="1" x14ac:dyDescent="0.35">
      <c r="A1145" t="s">
        <v>15677</v>
      </c>
      <c r="B1145" t="s">
        <v>16340</v>
      </c>
      <c r="C1145" t="s">
        <v>16341</v>
      </c>
      <c r="D1145" t="s">
        <v>13</v>
      </c>
      <c r="E1145" t="s">
        <v>14</v>
      </c>
      <c r="G1145">
        <v>2</v>
      </c>
      <c r="H1145">
        <v>4</v>
      </c>
      <c r="I1145">
        <v>3</v>
      </c>
      <c r="J1145">
        <f t="shared" si="87"/>
        <v>9</v>
      </c>
      <c r="K1145" t="str">
        <f>IF(OR(J1145&gt;Ограничения!$B$1,Sheet!G8409&gt;Ограничения!$B$2,Sheet!H8409&gt;Ограничения!$B$2,Sheet!I8409&gt;Ограничения!$B$2,),"Not compatible","Compatible")</f>
        <v>Compatible</v>
      </c>
      <c r="L1145" t="str">
        <f t="shared" si="88"/>
        <v>Модификация</v>
      </c>
      <c r="M1145" s="3">
        <f t="shared" si="89"/>
        <v>0</v>
      </c>
      <c r="N1145" s="3" t="str">
        <f t="shared" si="90"/>
        <v>N</v>
      </c>
      <c r="O1145" t="s">
        <v>28008</v>
      </c>
      <c r="Q1145" t="str">
        <f t="shared" si="91"/>
        <v>COPY 30144pb215.dat sel\30144pb215.dat</v>
      </c>
      <c r="R1145" t="str">
        <f>IF(ISNA(VLOOKUP(B1145,Rendered!$B$1:$C$1000,1,FALSE)),"N","Y")</f>
        <v>N</v>
      </c>
    </row>
    <row r="1146" spans="1:18" hidden="1" x14ac:dyDescent="0.35">
      <c r="A1146" t="s">
        <v>15677</v>
      </c>
      <c r="B1146" t="s">
        <v>16342</v>
      </c>
      <c r="C1146" t="s">
        <v>16343</v>
      </c>
      <c r="D1146" t="s">
        <v>13</v>
      </c>
      <c r="E1146" t="s">
        <v>14</v>
      </c>
      <c r="G1146">
        <v>2</v>
      </c>
      <c r="H1146">
        <v>4</v>
      </c>
      <c r="I1146">
        <v>3</v>
      </c>
      <c r="J1146">
        <f t="shared" si="87"/>
        <v>9</v>
      </c>
      <c r="K1146" t="str">
        <f>IF(OR(J1146&gt;Ограничения!$B$1,Sheet!G8410&gt;Ограничения!$B$2,Sheet!H8410&gt;Ограничения!$B$2,Sheet!I8410&gt;Ограничения!$B$2,),"Not compatible","Compatible")</f>
        <v>Compatible</v>
      </c>
      <c r="L1146" t="str">
        <f t="shared" si="88"/>
        <v>Модификация</v>
      </c>
      <c r="M1146" s="3">
        <f t="shared" si="89"/>
        <v>0</v>
      </c>
      <c r="N1146" s="3" t="str">
        <f t="shared" si="90"/>
        <v>N</v>
      </c>
      <c r="O1146" t="s">
        <v>28008</v>
      </c>
      <c r="Q1146" t="str">
        <f t="shared" si="91"/>
        <v>COPY 30144pb266.dat sel\30144pb266.dat</v>
      </c>
      <c r="R1146" t="str">
        <f>IF(ISNA(VLOOKUP(B1146,Rendered!$B$1:$C$1000,1,FALSE)),"N","Y")</f>
        <v>N</v>
      </c>
    </row>
    <row r="1147" spans="1:18" hidden="1" x14ac:dyDescent="0.35">
      <c r="A1147" t="s">
        <v>15677</v>
      </c>
      <c r="B1147" t="s">
        <v>16344</v>
      </c>
      <c r="C1147" t="s">
        <v>16345</v>
      </c>
      <c r="D1147" t="s">
        <v>13</v>
      </c>
      <c r="E1147" t="s">
        <v>14</v>
      </c>
      <c r="G1147">
        <v>2</v>
      </c>
      <c r="H1147">
        <v>4</v>
      </c>
      <c r="I1147">
        <v>3</v>
      </c>
      <c r="J1147">
        <f t="shared" si="87"/>
        <v>9</v>
      </c>
      <c r="K1147" t="str">
        <f>IF(OR(J1147&gt;Ограничения!$B$1,Sheet!G8411&gt;Ограничения!$B$2,Sheet!H8411&gt;Ограничения!$B$2,Sheet!I8411&gt;Ограничения!$B$2,),"Not compatible","Compatible")</f>
        <v>Compatible</v>
      </c>
      <c r="L1147" t="str">
        <f t="shared" si="88"/>
        <v>Модификация</v>
      </c>
      <c r="M1147" s="3">
        <f t="shared" si="89"/>
        <v>0</v>
      </c>
      <c r="N1147" s="3" t="str">
        <f t="shared" si="90"/>
        <v>N</v>
      </c>
      <c r="O1147" t="s">
        <v>28008</v>
      </c>
      <c r="Q1147" t="str">
        <f t="shared" si="91"/>
        <v>COPY 30144pb360.dat sel\30144pb360.dat</v>
      </c>
      <c r="R1147" t="str">
        <f>IF(ISNA(VLOOKUP(B1147,Rendered!$B$1:$C$1000,1,FALSE)),"N","Y")</f>
        <v>N</v>
      </c>
    </row>
    <row r="1148" spans="1:18" hidden="1" x14ac:dyDescent="0.35">
      <c r="A1148" t="s">
        <v>15677</v>
      </c>
      <c r="B1148" t="s">
        <v>16346</v>
      </c>
      <c r="C1148" t="s">
        <v>16347</v>
      </c>
      <c r="D1148" t="s">
        <v>13</v>
      </c>
      <c r="E1148" t="s">
        <v>14</v>
      </c>
      <c r="G1148">
        <v>2</v>
      </c>
      <c r="H1148">
        <v>4</v>
      </c>
      <c r="I1148">
        <v>3</v>
      </c>
      <c r="J1148">
        <f t="shared" si="87"/>
        <v>9</v>
      </c>
      <c r="K1148" t="str">
        <f>IF(OR(J1148&gt;Ограничения!$B$1,Sheet!G8412&gt;Ограничения!$B$2,Sheet!H8412&gt;Ограничения!$B$2,Sheet!I8412&gt;Ограничения!$B$2,),"Not compatible","Compatible")</f>
        <v>Compatible</v>
      </c>
      <c r="L1148" t="str">
        <f t="shared" si="88"/>
        <v>Модификация</v>
      </c>
      <c r="M1148" s="3">
        <f t="shared" si="89"/>
        <v>0</v>
      </c>
      <c r="N1148" s="3" t="str">
        <f t="shared" si="90"/>
        <v>N</v>
      </c>
      <c r="O1148" t="s">
        <v>28008</v>
      </c>
      <c r="Q1148" t="str">
        <f t="shared" si="91"/>
        <v>COPY 30144pb326.dat sel\30144pb326.dat</v>
      </c>
      <c r="R1148" t="str">
        <f>IF(ISNA(VLOOKUP(B1148,Rendered!$B$1:$C$1000,1,FALSE)),"N","Y")</f>
        <v>N</v>
      </c>
    </row>
    <row r="1149" spans="1:18" hidden="1" x14ac:dyDescent="0.35">
      <c r="A1149" t="s">
        <v>15677</v>
      </c>
      <c r="B1149" t="s">
        <v>16348</v>
      </c>
      <c r="C1149" t="s">
        <v>16349</v>
      </c>
      <c r="D1149" t="s">
        <v>13</v>
      </c>
      <c r="E1149" t="s">
        <v>14</v>
      </c>
      <c r="G1149">
        <v>2</v>
      </c>
      <c r="H1149">
        <v>4</v>
      </c>
      <c r="I1149">
        <v>3</v>
      </c>
      <c r="J1149">
        <f t="shared" si="87"/>
        <v>9</v>
      </c>
      <c r="K1149" t="str">
        <f>IF(OR(J1149&gt;Ограничения!$B$1,Sheet!G8413&gt;Ограничения!$B$2,Sheet!H8413&gt;Ограничения!$B$2,Sheet!I8413&gt;Ограничения!$B$2,),"Not compatible","Compatible")</f>
        <v>Compatible</v>
      </c>
      <c r="L1149" t="str">
        <f t="shared" si="88"/>
        <v>Модификация</v>
      </c>
      <c r="M1149" s="3">
        <f t="shared" si="89"/>
        <v>0</v>
      </c>
      <c r="N1149" s="3" t="str">
        <f t="shared" si="90"/>
        <v>N</v>
      </c>
      <c r="O1149" t="s">
        <v>28008</v>
      </c>
      <c r="Q1149" t="str">
        <f t="shared" si="91"/>
        <v>COPY 30144pb189.dat sel\30144pb189.dat</v>
      </c>
      <c r="R1149" t="str">
        <f>IF(ISNA(VLOOKUP(B1149,Rendered!$B$1:$C$1000,1,FALSE)),"N","Y")</f>
        <v>N</v>
      </c>
    </row>
    <row r="1150" spans="1:18" hidden="1" x14ac:dyDescent="0.35">
      <c r="A1150" t="s">
        <v>15677</v>
      </c>
      <c r="B1150" t="s">
        <v>16350</v>
      </c>
      <c r="C1150" t="s">
        <v>16351</v>
      </c>
      <c r="D1150" t="s">
        <v>13</v>
      </c>
      <c r="E1150" t="s">
        <v>14</v>
      </c>
      <c r="G1150">
        <v>2</v>
      </c>
      <c r="H1150">
        <v>4</v>
      </c>
      <c r="I1150">
        <v>3</v>
      </c>
      <c r="J1150">
        <f t="shared" si="87"/>
        <v>9</v>
      </c>
      <c r="K1150" t="str">
        <f>IF(OR(J1150&gt;Ограничения!$B$1,Sheet!G8414&gt;Ограничения!$B$2,Sheet!H8414&gt;Ограничения!$B$2,Sheet!I8414&gt;Ограничения!$B$2,),"Not compatible","Compatible")</f>
        <v>Compatible</v>
      </c>
      <c r="L1150" t="str">
        <f t="shared" si="88"/>
        <v>Модификация</v>
      </c>
      <c r="M1150" s="3">
        <f t="shared" si="89"/>
        <v>0</v>
      </c>
      <c r="N1150" s="3" t="str">
        <f t="shared" si="90"/>
        <v>N</v>
      </c>
      <c r="O1150" t="s">
        <v>28008</v>
      </c>
      <c r="Q1150" t="str">
        <f t="shared" si="91"/>
        <v>COPY 30144pb176.dat sel\30144pb176.dat</v>
      </c>
      <c r="R1150" t="str">
        <f>IF(ISNA(VLOOKUP(B1150,Rendered!$B$1:$C$1000,1,FALSE)),"N","Y")</f>
        <v>N</v>
      </c>
    </row>
    <row r="1151" spans="1:18" hidden="1" x14ac:dyDescent="0.35">
      <c r="A1151" t="s">
        <v>15677</v>
      </c>
      <c r="B1151" t="s">
        <v>16352</v>
      </c>
      <c r="C1151" t="s">
        <v>16353</v>
      </c>
      <c r="D1151" t="s">
        <v>13</v>
      </c>
      <c r="E1151" t="s">
        <v>14</v>
      </c>
      <c r="G1151">
        <v>2</v>
      </c>
      <c r="H1151">
        <v>4</v>
      </c>
      <c r="I1151">
        <v>3</v>
      </c>
      <c r="J1151">
        <f t="shared" si="87"/>
        <v>9</v>
      </c>
      <c r="K1151" t="str">
        <f>IF(OR(J1151&gt;Ограничения!$B$1,Sheet!G8415&gt;Ограничения!$B$2,Sheet!H8415&gt;Ограничения!$B$2,Sheet!I8415&gt;Ограничения!$B$2,),"Not compatible","Compatible")</f>
        <v>Compatible</v>
      </c>
      <c r="L1151" t="str">
        <f t="shared" si="88"/>
        <v>Модификация</v>
      </c>
      <c r="M1151" s="3">
        <f t="shared" si="89"/>
        <v>0</v>
      </c>
      <c r="N1151" s="3" t="str">
        <f t="shared" si="90"/>
        <v>N</v>
      </c>
      <c r="O1151" t="s">
        <v>28008</v>
      </c>
      <c r="Q1151" t="str">
        <f t="shared" si="91"/>
        <v>COPY 30144pb175.dat sel\30144pb175.dat</v>
      </c>
      <c r="R1151" t="str">
        <f>IF(ISNA(VLOOKUP(B1151,Rendered!$B$1:$C$1000,1,FALSE)),"N","Y")</f>
        <v>N</v>
      </c>
    </row>
    <row r="1152" spans="1:18" hidden="1" x14ac:dyDescent="0.35">
      <c r="A1152" t="s">
        <v>15677</v>
      </c>
      <c r="B1152" t="s">
        <v>16354</v>
      </c>
      <c r="C1152" t="s">
        <v>16355</v>
      </c>
      <c r="D1152" t="s">
        <v>13</v>
      </c>
      <c r="E1152" t="s">
        <v>14</v>
      </c>
      <c r="G1152">
        <v>2</v>
      </c>
      <c r="H1152">
        <v>4</v>
      </c>
      <c r="I1152">
        <v>3</v>
      </c>
      <c r="J1152">
        <f t="shared" si="87"/>
        <v>9</v>
      </c>
      <c r="K1152" t="str">
        <f>IF(OR(J1152&gt;Ограничения!$B$1,Sheet!G8416&gt;Ограничения!$B$2,Sheet!H8416&gt;Ограничения!$B$2,Sheet!I8416&gt;Ограничения!$B$2,),"Not compatible","Compatible")</f>
        <v>Compatible</v>
      </c>
      <c r="L1152" t="str">
        <f t="shared" si="88"/>
        <v>Модификация</v>
      </c>
      <c r="M1152" s="3">
        <f t="shared" si="89"/>
        <v>0</v>
      </c>
      <c r="N1152" s="3" t="str">
        <f t="shared" si="90"/>
        <v>N</v>
      </c>
      <c r="O1152" t="s">
        <v>28008</v>
      </c>
      <c r="Q1152" t="str">
        <f t="shared" si="91"/>
        <v>COPY 30144pb050.dat sel\30144pb050.dat</v>
      </c>
      <c r="R1152" t="str">
        <f>IF(ISNA(VLOOKUP(B1152,Rendered!$B$1:$C$1000,1,FALSE)),"N","Y")</f>
        <v>N</v>
      </c>
    </row>
    <row r="1153" spans="1:18" hidden="1" x14ac:dyDescent="0.35">
      <c r="A1153" t="s">
        <v>15677</v>
      </c>
      <c r="B1153" t="s">
        <v>16356</v>
      </c>
      <c r="C1153" t="s">
        <v>16357</v>
      </c>
      <c r="D1153" t="s">
        <v>13</v>
      </c>
      <c r="E1153" t="s">
        <v>14</v>
      </c>
      <c r="G1153">
        <v>2</v>
      </c>
      <c r="H1153">
        <v>4</v>
      </c>
      <c r="I1153">
        <v>3</v>
      </c>
      <c r="J1153">
        <f t="shared" si="87"/>
        <v>9</v>
      </c>
      <c r="K1153" t="str">
        <f>IF(OR(J1153&gt;Ограничения!$B$1,Sheet!G8417&gt;Ограничения!$B$2,Sheet!H8417&gt;Ограничения!$B$2,Sheet!I8417&gt;Ограничения!$B$2,),"Not compatible","Compatible")</f>
        <v>Compatible</v>
      </c>
      <c r="L1153" t="str">
        <f t="shared" si="88"/>
        <v>Модификация</v>
      </c>
      <c r="M1153" s="3">
        <f t="shared" si="89"/>
        <v>0</v>
      </c>
      <c r="N1153" s="3" t="str">
        <f t="shared" si="90"/>
        <v>N</v>
      </c>
      <c r="O1153" t="s">
        <v>28008</v>
      </c>
      <c r="Q1153" t="str">
        <f t="shared" si="91"/>
        <v>COPY 30144pb079.dat sel\30144pb079.dat</v>
      </c>
      <c r="R1153" t="str">
        <f>IF(ISNA(VLOOKUP(B1153,Rendered!$B$1:$C$1000,1,FALSE)),"N","Y")</f>
        <v>N</v>
      </c>
    </row>
    <row r="1154" spans="1:18" hidden="1" x14ac:dyDescent="0.35">
      <c r="A1154" t="s">
        <v>15677</v>
      </c>
      <c r="B1154" t="s">
        <v>16358</v>
      </c>
      <c r="C1154" t="s">
        <v>16359</v>
      </c>
      <c r="D1154" t="s">
        <v>13</v>
      </c>
      <c r="E1154" t="s">
        <v>60</v>
      </c>
      <c r="G1154">
        <v>2</v>
      </c>
      <c r="H1154">
        <v>4</v>
      </c>
      <c r="I1154">
        <v>3</v>
      </c>
      <c r="J1154">
        <f t="shared" ref="J1154:J1217" si="92">SUM(G1154:I1154)</f>
        <v>9</v>
      </c>
      <c r="K1154" t="str">
        <f>IF(OR(J1154&gt;Ограничения!$B$1,Sheet!G8418&gt;Ограничения!$B$2,Sheet!H8418&gt;Ограничения!$B$2,Sheet!I8418&gt;Ограничения!$B$2,),"Not compatible","Compatible")</f>
        <v>Compatible</v>
      </c>
      <c r="L1154" t="str">
        <f t="shared" ref="L1154:L1217" si="93">IFERROR(B1154+1-1,"Модификация")</f>
        <v>Модификация</v>
      </c>
      <c r="M1154" s="3">
        <f t="shared" si="89"/>
        <v>0</v>
      </c>
      <c r="N1154" s="3" t="str">
        <f t="shared" si="90"/>
        <v>N</v>
      </c>
      <c r="O1154" t="s">
        <v>28008</v>
      </c>
      <c r="Q1154" t="str">
        <f t="shared" si="91"/>
        <v>COPY 30144pb367.dat sel\30144pb367.dat</v>
      </c>
      <c r="R1154" t="str">
        <f>IF(ISNA(VLOOKUP(B1154,Rendered!$B$1:$C$1000,1,FALSE)),"N","Y")</f>
        <v>N</v>
      </c>
    </row>
    <row r="1155" spans="1:18" hidden="1" x14ac:dyDescent="0.35">
      <c r="A1155" t="s">
        <v>15677</v>
      </c>
      <c r="B1155" t="s">
        <v>16360</v>
      </c>
      <c r="C1155" t="s">
        <v>16361</v>
      </c>
      <c r="D1155" t="s">
        <v>13</v>
      </c>
      <c r="E1155" t="s">
        <v>14</v>
      </c>
      <c r="G1155">
        <v>2</v>
      </c>
      <c r="H1155">
        <v>4</v>
      </c>
      <c r="I1155">
        <v>3</v>
      </c>
      <c r="J1155">
        <f t="shared" si="92"/>
        <v>9</v>
      </c>
      <c r="K1155" t="str">
        <f>IF(OR(J1155&gt;Ограничения!$B$1,Sheet!G8419&gt;Ограничения!$B$2,Sheet!H8419&gt;Ограничения!$B$2,Sheet!I8419&gt;Ограничения!$B$2,),"Not compatible","Compatible")</f>
        <v>Compatible</v>
      </c>
      <c r="L1155" t="str">
        <f t="shared" si="93"/>
        <v>Модификация</v>
      </c>
      <c r="M1155" s="3">
        <f t="shared" ref="M1155:M1218" si="94">IF(ISERR(FIND(C1155,C1156)),0,LEN(C1155)/LEN(C1156))</f>
        <v>0</v>
      </c>
      <c r="N1155" s="3" t="str">
        <f t="shared" ref="N1155:N1218" si="95">IF(OR(M1155&gt;0,M1154&gt;0),"Y","N")</f>
        <v>N</v>
      </c>
      <c r="O1155" t="s">
        <v>28008</v>
      </c>
      <c r="Q1155" t="str">
        <f t="shared" si="91"/>
        <v>COPY 30144pb384.dat sel\30144pb384.dat</v>
      </c>
      <c r="R1155" t="str">
        <f>IF(ISNA(VLOOKUP(B1155,Rendered!$B$1:$C$1000,1,FALSE)),"N","Y")</f>
        <v>N</v>
      </c>
    </row>
    <row r="1156" spans="1:18" hidden="1" x14ac:dyDescent="0.35">
      <c r="A1156" t="s">
        <v>15677</v>
      </c>
      <c r="B1156" t="s">
        <v>16362</v>
      </c>
      <c r="C1156" t="s">
        <v>16363</v>
      </c>
      <c r="D1156" t="s">
        <v>13</v>
      </c>
      <c r="E1156" t="s">
        <v>14</v>
      </c>
      <c r="G1156">
        <v>2</v>
      </c>
      <c r="H1156">
        <v>4</v>
      </c>
      <c r="I1156">
        <v>3</v>
      </c>
      <c r="J1156">
        <f t="shared" si="92"/>
        <v>9</v>
      </c>
      <c r="K1156" t="str">
        <f>IF(OR(J1156&gt;Ограничения!$B$1,Sheet!G8420&gt;Ограничения!$B$2,Sheet!H8420&gt;Ограничения!$B$2,Sheet!I8420&gt;Ограничения!$B$2,),"Not compatible","Compatible")</f>
        <v>Compatible</v>
      </c>
      <c r="L1156" t="str">
        <f t="shared" si="93"/>
        <v>Модификация</v>
      </c>
      <c r="M1156" s="3">
        <f t="shared" si="94"/>
        <v>0</v>
      </c>
      <c r="N1156" s="3" t="str">
        <f t="shared" si="95"/>
        <v>N</v>
      </c>
      <c r="O1156" t="s">
        <v>28008</v>
      </c>
      <c r="Q1156" t="str">
        <f t="shared" si="91"/>
        <v>COPY 30144pb237.dat sel\30144pb237.dat</v>
      </c>
      <c r="R1156" t="str">
        <f>IF(ISNA(VLOOKUP(B1156,Rendered!$B$1:$C$1000,1,FALSE)),"N","Y")</f>
        <v>N</v>
      </c>
    </row>
    <row r="1157" spans="1:18" hidden="1" x14ac:dyDescent="0.35">
      <c r="A1157" t="s">
        <v>15677</v>
      </c>
      <c r="B1157" t="s">
        <v>16364</v>
      </c>
      <c r="C1157" t="s">
        <v>16365</v>
      </c>
      <c r="D1157" t="s">
        <v>13</v>
      </c>
      <c r="E1157" t="s">
        <v>14</v>
      </c>
      <c r="G1157">
        <v>2</v>
      </c>
      <c r="H1157">
        <v>4</v>
      </c>
      <c r="I1157">
        <v>3</v>
      </c>
      <c r="J1157">
        <f t="shared" si="92"/>
        <v>9</v>
      </c>
      <c r="K1157" t="str">
        <f>IF(OR(J1157&gt;Ограничения!$B$1,Sheet!G8421&gt;Ограничения!$B$2,Sheet!H8421&gt;Ограничения!$B$2,Sheet!I8421&gt;Ограничения!$B$2,),"Not compatible","Compatible")</f>
        <v>Compatible</v>
      </c>
      <c r="L1157" t="str">
        <f t="shared" si="93"/>
        <v>Модификация</v>
      </c>
      <c r="M1157" s="3">
        <f t="shared" si="94"/>
        <v>0</v>
      </c>
      <c r="N1157" s="3" t="str">
        <f t="shared" si="95"/>
        <v>N</v>
      </c>
      <c r="O1157" t="s">
        <v>28008</v>
      </c>
      <c r="Q1157" t="str">
        <f t="shared" si="91"/>
        <v>COPY 30144pb226.dat sel\30144pb226.dat</v>
      </c>
      <c r="R1157" t="str">
        <f>IF(ISNA(VLOOKUP(B1157,Rendered!$B$1:$C$1000,1,FALSE)),"N","Y")</f>
        <v>N</v>
      </c>
    </row>
    <row r="1158" spans="1:18" hidden="1" x14ac:dyDescent="0.35">
      <c r="A1158" t="s">
        <v>15677</v>
      </c>
      <c r="B1158" t="s">
        <v>16366</v>
      </c>
      <c r="C1158" t="s">
        <v>16367</v>
      </c>
      <c r="D1158" t="s">
        <v>13</v>
      </c>
      <c r="E1158" t="s">
        <v>14</v>
      </c>
      <c r="G1158">
        <v>2</v>
      </c>
      <c r="H1158">
        <v>4</v>
      </c>
      <c r="I1158">
        <v>3</v>
      </c>
      <c r="J1158">
        <f t="shared" si="92"/>
        <v>9</v>
      </c>
      <c r="K1158" t="str">
        <f>IF(OR(J1158&gt;Ограничения!$B$1,Sheet!G8422&gt;Ограничения!$B$2,Sheet!H8422&gt;Ограничения!$B$2,Sheet!I8422&gt;Ограничения!$B$2,),"Not compatible","Compatible")</f>
        <v>Compatible</v>
      </c>
      <c r="L1158" t="str">
        <f t="shared" si="93"/>
        <v>Модификация</v>
      </c>
      <c r="M1158" s="3">
        <f t="shared" si="94"/>
        <v>0</v>
      </c>
      <c r="N1158" s="3" t="str">
        <f t="shared" si="95"/>
        <v>N</v>
      </c>
      <c r="O1158" t="s">
        <v>28008</v>
      </c>
      <c r="Q1158" t="str">
        <f t="shared" si="91"/>
        <v>COPY 30144pb257.dat sel\30144pb257.dat</v>
      </c>
      <c r="R1158" t="str">
        <f>IF(ISNA(VLOOKUP(B1158,Rendered!$B$1:$C$1000,1,FALSE)),"N","Y")</f>
        <v>N</v>
      </c>
    </row>
    <row r="1159" spans="1:18" hidden="1" x14ac:dyDescent="0.35">
      <c r="A1159" t="s">
        <v>15677</v>
      </c>
      <c r="B1159" t="s">
        <v>16368</v>
      </c>
      <c r="C1159" t="s">
        <v>16369</v>
      </c>
      <c r="D1159" t="s">
        <v>13</v>
      </c>
      <c r="E1159" t="s">
        <v>14</v>
      </c>
      <c r="G1159">
        <v>2</v>
      </c>
      <c r="H1159">
        <v>4</v>
      </c>
      <c r="I1159">
        <v>3</v>
      </c>
      <c r="J1159">
        <f t="shared" si="92"/>
        <v>9</v>
      </c>
      <c r="K1159" t="str">
        <f>IF(OR(J1159&gt;Ограничения!$B$1,Sheet!G8423&gt;Ограничения!$B$2,Sheet!H8423&gt;Ограничения!$B$2,Sheet!I8423&gt;Ограничения!$B$2,),"Not compatible","Compatible")</f>
        <v>Compatible</v>
      </c>
      <c r="L1159" t="str">
        <f t="shared" si="93"/>
        <v>Модификация</v>
      </c>
      <c r="M1159" s="3">
        <f t="shared" si="94"/>
        <v>0</v>
      </c>
      <c r="N1159" s="3" t="str">
        <f t="shared" si="95"/>
        <v>N</v>
      </c>
      <c r="O1159" t="s">
        <v>28008</v>
      </c>
      <c r="Q1159" t="str">
        <f t="shared" si="91"/>
        <v>COPY 30144pb258.dat sel\30144pb258.dat</v>
      </c>
      <c r="R1159" t="str">
        <f>IF(ISNA(VLOOKUP(B1159,Rendered!$B$1:$C$1000,1,FALSE)),"N","Y")</f>
        <v>N</v>
      </c>
    </row>
    <row r="1160" spans="1:18" hidden="1" x14ac:dyDescent="0.35">
      <c r="A1160" t="s">
        <v>15677</v>
      </c>
      <c r="B1160" t="s">
        <v>16370</v>
      </c>
      <c r="C1160" t="s">
        <v>16371</v>
      </c>
      <c r="D1160" t="s">
        <v>13</v>
      </c>
      <c r="E1160" t="s">
        <v>14</v>
      </c>
      <c r="G1160">
        <v>2</v>
      </c>
      <c r="H1160">
        <v>4</v>
      </c>
      <c r="I1160">
        <v>3</v>
      </c>
      <c r="J1160">
        <f t="shared" si="92"/>
        <v>9</v>
      </c>
      <c r="K1160" t="str">
        <f>IF(OR(J1160&gt;Ограничения!$B$1,Sheet!G8424&gt;Ограничения!$B$2,Sheet!H8424&gt;Ограничения!$B$2,Sheet!I8424&gt;Ограничения!$B$2,),"Not compatible","Compatible")</f>
        <v>Compatible</v>
      </c>
      <c r="L1160" t="str">
        <f t="shared" si="93"/>
        <v>Модификация</v>
      </c>
      <c r="M1160" s="3">
        <f t="shared" si="94"/>
        <v>0</v>
      </c>
      <c r="N1160" s="3" t="str">
        <f t="shared" si="95"/>
        <v>N</v>
      </c>
      <c r="O1160" t="s">
        <v>28008</v>
      </c>
      <c r="Q1160" t="str">
        <f t="shared" si="91"/>
        <v>COPY 30144pb253.dat sel\30144pb253.dat</v>
      </c>
      <c r="R1160" t="str">
        <f>IF(ISNA(VLOOKUP(B1160,Rendered!$B$1:$C$1000,1,FALSE)),"N","Y")</f>
        <v>N</v>
      </c>
    </row>
    <row r="1161" spans="1:18" hidden="1" x14ac:dyDescent="0.35">
      <c r="A1161" t="s">
        <v>15677</v>
      </c>
      <c r="B1161" t="s">
        <v>16372</v>
      </c>
      <c r="C1161" t="s">
        <v>16373</v>
      </c>
      <c r="D1161" t="s">
        <v>13</v>
      </c>
      <c r="E1161" t="s">
        <v>14</v>
      </c>
      <c r="G1161">
        <v>2</v>
      </c>
      <c r="H1161">
        <v>4</v>
      </c>
      <c r="I1161">
        <v>3</v>
      </c>
      <c r="J1161">
        <f t="shared" si="92"/>
        <v>9</v>
      </c>
      <c r="K1161" t="str">
        <f>IF(OR(J1161&gt;Ограничения!$B$1,Sheet!G8425&gt;Ограничения!$B$2,Sheet!H8425&gt;Ограничения!$B$2,Sheet!I8425&gt;Ограничения!$B$2,),"Not compatible","Compatible")</f>
        <v>Compatible</v>
      </c>
      <c r="L1161" t="str">
        <f t="shared" si="93"/>
        <v>Модификация</v>
      </c>
      <c r="M1161" s="3">
        <f t="shared" si="94"/>
        <v>0</v>
      </c>
      <c r="N1161" s="3" t="str">
        <f t="shared" si="95"/>
        <v>N</v>
      </c>
      <c r="O1161" t="s">
        <v>28008</v>
      </c>
      <c r="Q1161" t="str">
        <f t="shared" si="91"/>
        <v>COPY 30144pb288.dat sel\30144pb288.dat</v>
      </c>
      <c r="R1161" t="str">
        <f>IF(ISNA(VLOOKUP(B1161,Rendered!$B$1:$C$1000,1,FALSE)),"N","Y")</f>
        <v>N</v>
      </c>
    </row>
    <row r="1162" spans="1:18" hidden="1" x14ac:dyDescent="0.35">
      <c r="A1162" t="s">
        <v>15677</v>
      </c>
      <c r="B1162" t="s">
        <v>16374</v>
      </c>
      <c r="C1162" t="s">
        <v>16375</v>
      </c>
      <c r="D1162" t="s">
        <v>13</v>
      </c>
      <c r="E1162" t="s">
        <v>14</v>
      </c>
      <c r="G1162">
        <v>2</v>
      </c>
      <c r="H1162">
        <v>4</v>
      </c>
      <c r="I1162">
        <v>3</v>
      </c>
      <c r="J1162">
        <f t="shared" si="92"/>
        <v>9</v>
      </c>
      <c r="K1162" t="str">
        <f>IF(OR(J1162&gt;Ограничения!$B$1,Sheet!G8426&gt;Ограничения!$B$2,Sheet!H8426&gt;Ограничения!$B$2,Sheet!I8426&gt;Ограничения!$B$2,),"Not compatible","Compatible")</f>
        <v>Compatible</v>
      </c>
      <c r="L1162" t="str">
        <f t="shared" si="93"/>
        <v>Модификация</v>
      </c>
      <c r="M1162" s="3">
        <f t="shared" si="94"/>
        <v>0</v>
      </c>
      <c r="N1162" s="3" t="str">
        <f t="shared" si="95"/>
        <v>N</v>
      </c>
      <c r="O1162" t="s">
        <v>28008</v>
      </c>
      <c r="Q1162" t="str">
        <f t="shared" si="91"/>
        <v>COPY 30144pb280.dat sel\30144pb280.dat</v>
      </c>
      <c r="R1162" t="str">
        <f>IF(ISNA(VLOOKUP(B1162,Rendered!$B$1:$C$1000,1,FALSE)),"N","Y")</f>
        <v>N</v>
      </c>
    </row>
    <row r="1163" spans="1:18" hidden="1" x14ac:dyDescent="0.35">
      <c r="A1163" t="s">
        <v>15677</v>
      </c>
      <c r="B1163" t="s">
        <v>16376</v>
      </c>
      <c r="C1163" t="s">
        <v>16377</v>
      </c>
      <c r="D1163" t="s">
        <v>13</v>
      </c>
      <c r="E1163" t="s">
        <v>14</v>
      </c>
      <c r="G1163">
        <v>2</v>
      </c>
      <c r="H1163">
        <v>4</v>
      </c>
      <c r="I1163">
        <v>3</v>
      </c>
      <c r="J1163">
        <f t="shared" si="92"/>
        <v>9</v>
      </c>
      <c r="K1163" t="str">
        <f>IF(OR(J1163&gt;Ограничения!$B$1,Sheet!G8427&gt;Ограничения!$B$2,Sheet!H8427&gt;Ограничения!$B$2,Sheet!I8427&gt;Ограничения!$B$2,),"Not compatible","Compatible")</f>
        <v>Compatible</v>
      </c>
      <c r="L1163" t="str">
        <f t="shared" si="93"/>
        <v>Модификация</v>
      </c>
      <c r="M1163" s="3">
        <f t="shared" si="94"/>
        <v>0</v>
      </c>
      <c r="N1163" s="3" t="str">
        <f t="shared" si="95"/>
        <v>N</v>
      </c>
      <c r="O1163" t="s">
        <v>28008</v>
      </c>
      <c r="Q1163" t="str">
        <f t="shared" si="91"/>
        <v>COPY 30144pb278.dat sel\30144pb278.dat</v>
      </c>
      <c r="R1163" t="str">
        <f>IF(ISNA(VLOOKUP(B1163,Rendered!$B$1:$C$1000,1,FALSE)),"N","Y")</f>
        <v>N</v>
      </c>
    </row>
    <row r="1164" spans="1:18" hidden="1" x14ac:dyDescent="0.35">
      <c r="A1164" t="s">
        <v>15677</v>
      </c>
      <c r="B1164" t="s">
        <v>16378</v>
      </c>
      <c r="C1164" t="s">
        <v>16379</v>
      </c>
      <c r="D1164" t="s">
        <v>13</v>
      </c>
      <c r="E1164" t="s">
        <v>14</v>
      </c>
      <c r="G1164">
        <v>2</v>
      </c>
      <c r="H1164">
        <v>4</v>
      </c>
      <c r="I1164">
        <v>3</v>
      </c>
      <c r="J1164">
        <f t="shared" si="92"/>
        <v>9</v>
      </c>
      <c r="K1164" t="str">
        <f>IF(OR(J1164&gt;Ограничения!$B$1,Sheet!G8428&gt;Ограничения!$B$2,Sheet!H8428&gt;Ограничения!$B$2,Sheet!I8428&gt;Ограничения!$B$2,),"Not compatible","Compatible")</f>
        <v>Compatible</v>
      </c>
      <c r="L1164" t="str">
        <f t="shared" si="93"/>
        <v>Модификация</v>
      </c>
      <c r="M1164" s="3">
        <f t="shared" si="94"/>
        <v>0</v>
      </c>
      <c r="N1164" s="3" t="str">
        <f t="shared" si="95"/>
        <v>N</v>
      </c>
      <c r="O1164" t="s">
        <v>28008</v>
      </c>
      <c r="Q1164" t="str">
        <f t="shared" si="91"/>
        <v>COPY 30144pb331.dat sel\30144pb331.dat</v>
      </c>
      <c r="R1164" t="str">
        <f>IF(ISNA(VLOOKUP(B1164,Rendered!$B$1:$C$1000,1,FALSE)),"N","Y")</f>
        <v>N</v>
      </c>
    </row>
    <row r="1165" spans="1:18" hidden="1" x14ac:dyDescent="0.35">
      <c r="A1165" t="s">
        <v>15677</v>
      </c>
      <c r="B1165" t="s">
        <v>16380</v>
      </c>
      <c r="C1165" t="s">
        <v>16381</v>
      </c>
      <c r="D1165" t="s">
        <v>13</v>
      </c>
      <c r="E1165" t="s">
        <v>14</v>
      </c>
      <c r="G1165">
        <v>2</v>
      </c>
      <c r="H1165">
        <v>4</v>
      </c>
      <c r="I1165">
        <v>3</v>
      </c>
      <c r="J1165">
        <f t="shared" si="92"/>
        <v>9</v>
      </c>
      <c r="K1165" t="str">
        <f>IF(OR(J1165&gt;Ограничения!$B$1,Sheet!G8429&gt;Ограничения!$B$2,Sheet!H8429&gt;Ограничения!$B$2,Sheet!I8429&gt;Ограничения!$B$2,),"Not compatible","Compatible")</f>
        <v>Compatible</v>
      </c>
      <c r="L1165" t="str">
        <f t="shared" si="93"/>
        <v>Модификация</v>
      </c>
      <c r="M1165" s="3">
        <f t="shared" si="94"/>
        <v>0</v>
      </c>
      <c r="N1165" s="3" t="str">
        <f t="shared" si="95"/>
        <v>N</v>
      </c>
      <c r="O1165" t="s">
        <v>28008</v>
      </c>
      <c r="Q1165" t="str">
        <f t="shared" si="91"/>
        <v>COPY 30144pb359.dat sel\30144pb359.dat</v>
      </c>
      <c r="R1165" t="str">
        <f>IF(ISNA(VLOOKUP(B1165,Rendered!$B$1:$C$1000,1,FALSE)),"N","Y")</f>
        <v>N</v>
      </c>
    </row>
    <row r="1166" spans="1:18" hidden="1" x14ac:dyDescent="0.35">
      <c r="A1166" t="s">
        <v>15677</v>
      </c>
      <c r="B1166" t="s">
        <v>16382</v>
      </c>
      <c r="C1166" t="s">
        <v>16383</v>
      </c>
      <c r="D1166" t="s">
        <v>13</v>
      </c>
      <c r="E1166" t="s">
        <v>14</v>
      </c>
      <c r="G1166">
        <v>2</v>
      </c>
      <c r="H1166">
        <v>4</v>
      </c>
      <c r="I1166">
        <v>3</v>
      </c>
      <c r="J1166">
        <f t="shared" si="92"/>
        <v>9</v>
      </c>
      <c r="K1166" t="str">
        <f>IF(OR(J1166&gt;Ограничения!$B$1,Sheet!G8430&gt;Ограничения!$B$2,Sheet!H8430&gt;Ограничения!$B$2,Sheet!I8430&gt;Ограничения!$B$2,),"Not compatible","Compatible")</f>
        <v>Compatible</v>
      </c>
      <c r="L1166" t="str">
        <f t="shared" si="93"/>
        <v>Модификация</v>
      </c>
      <c r="M1166" s="3">
        <f t="shared" si="94"/>
        <v>0</v>
      </c>
      <c r="N1166" s="3" t="str">
        <f t="shared" si="95"/>
        <v>N</v>
      </c>
      <c r="O1166" t="s">
        <v>28008</v>
      </c>
      <c r="Q1166" t="str">
        <f t="shared" si="91"/>
        <v>COPY 30144pb247.dat sel\30144pb247.dat</v>
      </c>
      <c r="R1166" t="str">
        <f>IF(ISNA(VLOOKUP(B1166,Rendered!$B$1:$C$1000,1,FALSE)),"N","Y")</f>
        <v>N</v>
      </c>
    </row>
    <row r="1167" spans="1:18" hidden="1" x14ac:dyDescent="0.35">
      <c r="A1167" t="s">
        <v>15677</v>
      </c>
      <c r="B1167" t="s">
        <v>16444</v>
      </c>
      <c r="C1167" t="s">
        <v>16445</v>
      </c>
      <c r="D1167" t="s">
        <v>13</v>
      </c>
      <c r="E1167" t="s">
        <v>14</v>
      </c>
      <c r="G1167">
        <v>2</v>
      </c>
      <c r="H1167">
        <v>4</v>
      </c>
      <c r="I1167">
        <v>3</v>
      </c>
      <c r="J1167">
        <f t="shared" si="92"/>
        <v>9</v>
      </c>
      <c r="K1167" t="str">
        <f>IF(OR(J1167&gt;Ограничения!$B$1,Sheet!G8461&gt;Ограничения!$B$2,Sheet!H8461&gt;Ограничения!$B$2,Sheet!I8461&gt;Ограничения!$B$2,),"Not compatible","Compatible")</f>
        <v>Compatible</v>
      </c>
      <c r="L1167" t="str">
        <f t="shared" si="93"/>
        <v>Модификация</v>
      </c>
      <c r="M1167" s="3">
        <f t="shared" si="94"/>
        <v>0</v>
      </c>
      <c r="N1167" s="3" t="str">
        <f t="shared" si="95"/>
        <v>N</v>
      </c>
      <c r="O1167" t="s">
        <v>28008</v>
      </c>
      <c r="Q1167" t="str">
        <f t="shared" si="91"/>
        <v>COPY 30144pb281.dat sel\30144pb281.dat</v>
      </c>
      <c r="R1167" t="str">
        <f>IF(ISNA(VLOOKUP(B1167,Rendered!$B$1:$C$1000,1,FALSE)),"N","Y")</f>
        <v>N</v>
      </c>
    </row>
    <row r="1168" spans="1:18" hidden="1" x14ac:dyDescent="0.35">
      <c r="A1168" t="s">
        <v>15677</v>
      </c>
      <c r="B1168" t="s">
        <v>16384</v>
      </c>
      <c r="C1168" t="s">
        <v>16385</v>
      </c>
      <c r="D1168" t="s">
        <v>13</v>
      </c>
      <c r="E1168" t="s">
        <v>14</v>
      </c>
      <c r="G1168">
        <v>2</v>
      </c>
      <c r="H1168">
        <v>4</v>
      </c>
      <c r="I1168">
        <v>3</v>
      </c>
      <c r="J1168">
        <f t="shared" si="92"/>
        <v>9</v>
      </c>
      <c r="K1168" t="str">
        <f>IF(OR(J1168&gt;Ограничения!$B$1,Sheet!G8431&gt;Ограничения!$B$2,Sheet!H8431&gt;Ограничения!$B$2,Sheet!I8431&gt;Ограничения!$B$2,),"Not compatible","Compatible")</f>
        <v>Compatible</v>
      </c>
      <c r="L1168" t="str">
        <f t="shared" si="93"/>
        <v>Модификация</v>
      </c>
      <c r="M1168" s="3">
        <f t="shared" si="94"/>
        <v>0</v>
      </c>
      <c r="N1168" s="3" t="str">
        <f t="shared" si="95"/>
        <v>N</v>
      </c>
      <c r="O1168" t="s">
        <v>28008</v>
      </c>
      <c r="Q1168" t="str">
        <f t="shared" si="91"/>
        <v>COPY 30144pb250.dat sel\30144pb250.dat</v>
      </c>
      <c r="R1168" t="str">
        <f>IF(ISNA(VLOOKUP(B1168,Rendered!$B$1:$C$1000,1,FALSE)),"N","Y")</f>
        <v>N</v>
      </c>
    </row>
    <row r="1169" spans="1:18" hidden="1" x14ac:dyDescent="0.35">
      <c r="A1169" t="s">
        <v>15677</v>
      </c>
      <c r="B1169" t="s">
        <v>16386</v>
      </c>
      <c r="C1169" t="s">
        <v>16387</v>
      </c>
      <c r="D1169" t="s">
        <v>13</v>
      </c>
      <c r="E1169" t="s">
        <v>14</v>
      </c>
      <c r="G1169">
        <v>2</v>
      </c>
      <c r="H1169">
        <v>4</v>
      </c>
      <c r="I1169">
        <v>3</v>
      </c>
      <c r="J1169">
        <f t="shared" si="92"/>
        <v>9</v>
      </c>
      <c r="K1169" t="str">
        <f>IF(OR(J1169&gt;Ограничения!$B$1,Sheet!G8432&gt;Ограничения!$B$2,Sheet!H8432&gt;Ограничения!$B$2,Sheet!I8432&gt;Ограничения!$B$2,),"Not compatible","Compatible")</f>
        <v>Compatible</v>
      </c>
      <c r="L1169" t="str">
        <f t="shared" si="93"/>
        <v>Модификация</v>
      </c>
      <c r="M1169" s="3">
        <f t="shared" si="94"/>
        <v>0</v>
      </c>
      <c r="N1169" s="3" t="str">
        <f t="shared" si="95"/>
        <v>N</v>
      </c>
      <c r="O1169" t="s">
        <v>28008</v>
      </c>
      <c r="Q1169" t="str">
        <f t="shared" si="91"/>
        <v>COPY 30144pb252.dat sel\30144pb252.dat</v>
      </c>
      <c r="R1169" t="str">
        <f>IF(ISNA(VLOOKUP(B1169,Rendered!$B$1:$C$1000,1,FALSE)),"N","Y")</f>
        <v>N</v>
      </c>
    </row>
    <row r="1170" spans="1:18" hidden="1" x14ac:dyDescent="0.35">
      <c r="A1170" t="s">
        <v>15677</v>
      </c>
      <c r="B1170" t="s">
        <v>16388</v>
      </c>
      <c r="C1170" t="s">
        <v>16389</v>
      </c>
      <c r="D1170" t="s">
        <v>13</v>
      </c>
      <c r="E1170" t="s">
        <v>14</v>
      </c>
      <c r="G1170">
        <v>2</v>
      </c>
      <c r="H1170">
        <v>4</v>
      </c>
      <c r="I1170">
        <v>3</v>
      </c>
      <c r="J1170">
        <f t="shared" si="92"/>
        <v>9</v>
      </c>
      <c r="K1170" t="str">
        <f>IF(OR(J1170&gt;Ограничения!$B$1,Sheet!G8433&gt;Ограничения!$B$2,Sheet!H8433&gt;Ограничения!$B$2,Sheet!I8433&gt;Ограничения!$B$2,),"Not compatible","Compatible")</f>
        <v>Compatible</v>
      </c>
      <c r="L1170" t="str">
        <f t="shared" si="93"/>
        <v>Модификация</v>
      </c>
      <c r="M1170" s="3">
        <f t="shared" si="94"/>
        <v>0</v>
      </c>
      <c r="N1170" s="3" t="str">
        <f t="shared" si="95"/>
        <v>N</v>
      </c>
      <c r="O1170" t="s">
        <v>28008</v>
      </c>
      <c r="Q1170" t="str">
        <f t="shared" si="91"/>
        <v>COPY 30144pb214.dat sel\30144pb214.dat</v>
      </c>
      <c r="R1170" t="str">
        <f>IF(ISNA(VLOOKUP(B1170,Rendered!$B$1:$C$1000,1,FALSE)),"N","Y")</f>
        <v>N</v>
      </c>
    </row>
    <row r="1171" spans="1:18" hidden="1" x14ac:dyDescent="0.35">
      <c r="A1171" t="s">
        <v>15677</v>
      </c>
      <c r="B1171" t="s">
        <v>16390</v>
      </c>
      <c r="C1171" t="s">
        <v>16391</v>
      </c>
      <c r="D1171" t="s">
        <v>13</v>
      </c>
      <c r="E1171" t="s">
        <v>14</v>
      </c>
      <c r="G1171">
        <v>2</v>
      </c>
      <c r="H1171">
        <v>4</v>
      </c>
      <c r="I1171">
        <v>3</v>
      </c>
      <c r="J1171">
        <f t="shared" si="92"/>
        <v>9</v>
      </c>
      <c r="K1171" t="str">
        <f>IF(OR(J1171&gt;Ограничения!$B$1,Sheet!G8434&gt;Ограничения!$B$2,Sheet!H8434&gt;Ограничения!$B$2,Sheet!I8434&gt;Ограничения!$B$2,),"Not compatible","Compatible")</f>
        <v>Compatible</v>
      </c>
      <c r="L1171" t="str">
        <f t="shared" si="93"/>
        <v>Модификация</v>
      </c>
      <c r="M1171" s="3">
        <f t="shared" si="94"/>
        <v>0</v>
      </c>
      <c r="N1171" s="3" t="str">
        <f t="shared" si="95"/>
        <v>N</v>
      </c>
      <c r="O1171" t="s">
        <v>28008</v>
      </c>
      <c r="Q1171" t="str">
        <f t="shared" si="91"/>
        <v>COPY 30144pb212.dat sel\30144pb212.dat</v>
      </c>
      <c r="R1171" t="str">
        <f>IF(ISNA(VLOOKUP(B1171,Rendered!$B$1:$C$1000,1,FALSE)),"N","Y")</f>
        <v>N</v>
      </c>
    </row>
    <row r="1172" spans="1:18" hidden="1" x14ac:dyDescent="0.35">
      <c r="A1172" t="s">
        <v>15677</v>
      </c>
      <c r="B1172" t="s">
        <v>16392</v>
      </c>
      <c r="C1172" t="s">
        <v>16393</v>
      </c>
      <c r="D1172" t="s">
        <v>13</v>
      </c>
      <c r="E1172" t="s">
        <v>14</v>
      </c>
      <c r="G1172">
        <v>2</v>
      </c>
      <c r="H1172">
        <v>4</v>
      </c>
      <c r="I1172">
        <v>3</v>
      </c>
      <c r="J1172">
        <f t="shared" si="92"/>
        <v>9</v>
      </c>
      <c r="K1172" t="str">
        <f>IF(OR(J1172&gt;Ограничения!$B$1,Sheet!G8435&gt;Ограничения!$B$2,Sheet!H8435&gt;Ограничения!$B$2,Sheet!I8435&gt;Ограничения!$B$2,),"Not compatible","Compatible")</f>
        <v>Compatible</v>
      </c>
      <c r="L1172" t="str">
        <f t="shared" si="93"/>
        <v>Модификация</v>
      </c>
      <c r="M1172" s="3">
        <f t="shared" si="94"/>
        <v>0</v>
      </c>
      <c r="N1172" s="3" t="str">
        <f t="shared" si="95"/>
        <v>N</v>
      </c>
      <c r="O1172" t="s">
        <v>28008</v>
      </c>
      <c r="Q1172" t="str">
        <f t="shared" si="91"/>
        <v>COPY 30144pb216.dat sel\30144pb216.dat</v>
      </c>
      <c r="R1172" t="str">
        <f>IF(ISNA(VLOOKUP(B1172,Rendered!$B$1:$C$1000,1,FALSE)),"N","Y")</f>
        <v>N</v>
      </c>
    </row>
    <row r="1173" spans="1:18" hidden="1" x14ac:dyDescent="0.35">
      <c r="A1173" t="s">
        <v>15677</v>
      </c>
      <c r="B1173" t="s">
        <v>16394</v>
      </c>
      <c r="C1173" t="s">
        <v>16395</v>
      </c>
      <c r="D1173" t="s">
        <v>13</v>
      </c>
      <c r="E1173" t="s">
        <v>14</v>
      </c>
      <c r="G1173">
        <v>2</v>
      </c>
      <c r="H1173">
        <v>4</v>
      </c>
      <c r="I1173">
        <v>3</v>
      </c>
      <c r="J1173">
        <f t="shared" si="92"/>
        <v>9</v>
      </c>
      <c r="K1173" t="str">
        <f>IF(OR(J1173&gt;Ограничения!$B$1,Sheet!G8436&gt;Ограничения!$B$2,Sheet!H8436&gt;Ограничения!$B$2,Sheet!I8436&gt;Ограничения!$B$2,),"Not compatible","Compatible")</f>
        <v>Compatible</v>
      </c>
      <c r="L1173" t="str">
        <f t="shared" si="93"/>
        <v>Модификация</v>
      </c>
      <c r="M1173" s="3">
        <f t="shared" si="94"/>
        <v>0</v>
      </c>
      <c r="N1173" s="3" t="str">
        <f t="shared" si="95"/>
        <v>N</v>
      </c>
      <c r="O1173" t="s">
        <v>28008</v>
      </c>
      <c r="Q1173" t="str">
        <f t="shared" si="91"/>
        <v>COPY 30144pb256.dat sel\30144pb256.dat</v>
      </c>
      <c r="R1173" t="str">
        <f>IF(ISNA(VLOOKUP(B1173,Rendered!$B$1:$C$1000,1,FALSE)),"N","Y")</f>
        <v>N</v>
      </c>
    </row>
    <row r="1174" spans="1:18" hidden="1" x14ac:dyDescent="0.35">
      <c r="A1174" t="s">
        <v>15677</v>
      </c>
      <c r="B1174" t="s">
        <v>16396</v>
      </c>
      <c r="C1174" t="s">
        <v>16397</v>
      </c>
      <c r="D1174" t="s">
        <v>13</v>
      </c>
      <c r="E1174" t="s">
        <v>14</v>
      </c>
      <c r="G1174">
        <v>2</v>
      </c>
      <c r="H1174">
        <v>4</v>
      </c>
      <c r="I1174">
        <v>3</v>
      </c>
      <c r="J1174">
        <f t="shared" si="92"/>
        <v>9</v>
      </c>
      <c r="K1174" t="str">
        <f>IF(OR(J1174&gt;Ограничения!$B$1,Sheet!G8437&gt;Ограничения!$B$2,Sheet!H8437&gt;Ограничения!$B$2,Sheet!I8437&gt;Ограничения!$B$2,),"Not compatible","Compatible")</f>
        <v>Compatible</v>
      </c>
      <c r="L1174" t="str">
        <f t="shared" si="93"/>
        <v>Модификация</v>
      </c>
      <c r="M1174" s="3">
        <f t="shared" si="94"/>
        <v>0</v>
      </c>
      <c r="N1174" s="3" t="str">
        <f t="shared" si="95"/>
        <v>N</v>
      </c>
      <c r="O1174" t="s">
        <v>28008</v>
      </c>
      <c r="Q1174" t="str">
        <f t="shared" si="91"/>
        <v>COPY 30144pb325.dat sel\30144pb325.dat</v>
      </c>
      <c r="R1174" t="str">
        <f>IF(ISNA(VLOOKUP(B1174,Rendered!$B$1:$C$1000,1,FALSE)),"N","Y")</f>
        <v>N</v>
      </c>
    </row>
    <row r="1175" spans="1:18" hidden="1" x14ac:dyDescent="0.35">
      <c r="A1175" t="s">
        <v>15677</v>
      </c>
      <c r="B1175" t="s">
        <v>16398</v>
      </c>
      <c r="C1175" t="s">
        <v>16399</v>
      </c>
      <c r="D1175" t="s">
        <v>13</v>
      </c>
      <c r="E1175" t="s">
        <v>14</v>
      </c>
      <c r="G1175">
        <v>2</v>
      </c>
      <c r="H1175">
        <v>4</v>
      </c>
      <c r="I1175">
        <v>3</v>
      </c>
      <c r="J1175">
        <f t="shared" si="92"/>
        <v>9</v>
      </c>
      <c r="K1175" t="str">
        <f>IF(OR(J1175&gt;Ограничения!$B$1,Sheet!G8438&gt;Ограничения!$B$2,Sheet!H8438&gt;Ограничения!$B$2,Sheet!I8438&gt;Ограничения!$B$2,),"Not compatible","Compatible")</f>
        <v>Compatible</v>
      </c>
      <c r="L1175" t="str">
        <f t="shared" si="93"/>
        <v>Модификация</v>
      </c>
      <c r="M1175" s="3">
        <f t="shared" si="94"/>
        <v>0</v>
      </c>
      <c r="N1175" s="3" t="str">
        <f t="shared" si="95"/>
        <v>N</v>
      </c>
      <c r="O1175" t="s">
        <v>28008</v>
      </c>
      <c r="Q1175" t="str">
        <f t="shared" si="91"/>
        <v>COPY 30144pb289.dat sel\30144pb289.dat</v>
      </c>
      <c r="R1175" t="str">
        <f>IF(ISNA(VLOOKUP(B1175,Rendered!$B$1:$C$1000,1,FALSE)),"N","Y")</f>
        <v>N</v>
      </c>
    </row>
    <row r="1176" spans="1:18" hidden="1" x14ac:dyDescent="0.35">
      <c r="A1176" t="s">
        <v>15677</v>
      </c>
      <c r="B1176" t="s">
        <v>16400</v>
      </c>
      <c r="C1176" t="s">
        <v>16401</v>
      </c>
      <c r="D1176" t="s">
        <v>13</v>
      </c>
      <c r="E1176" t="s">
        <v>14</v>
      </c>
      <c r="G1176">
        <v>2</v>
      </c>
      <c r="H1176">
        <v>4</v>
      </c>
      <c r="I1176">
        <v>3</v>
      </c>
      <c r="J1176">
        <f t="shared" si="92"/>
        <v>9</v>
      </c>
      <c r="K1176" t="str">
        <f>IF(OR(J1176&gt;Ограничения!$B$1,Sheet!G8439&gt;Ограничения!$B$2,Sheet!H8439&gt;Ограничения!$B$2,Sheet!I8439&gt;Ограничения!$B$2,),"Not compatible","Compatible")</f>
        <v>Compatible</v>
      </c>
      <c r="L1176" t="str">
        <f t="shared" si="93"/>
        <v>Модификация</v>
      </c>
      <c r="M1176" s="3">
        <f t="shared" si="94"/>
        <v>0</v>
      </c>
      <c r="N1176" s="3" t="str">
        <f t="shared" si="95"/>
        <v>N</v>
      </c>
      <c r="O1176" t="s">
        <v>28008</v>
      </c>
      <c r="Q1176" t="str">
        <f t="shared" si="91"/>
        <v>COPY 30144pb336.dat sel\30144pb336.dat</v>
      </c>
      <c r="R1176" t="str">
        <f>IF(ISNA(VLOOKUP(B1176,Rendered!$B$1:$C$1000,1,FALSE)),"N","Y")</f>
        <v>N</v>
      </c>
    </row>
    <row r="1177" spans="1:18" hidden="1" x14ac:dyDescent="0.35">
      <c r="A1177" t="s">
        <v>15677</v>
      </c>
      <c r="B1177" t="s">
        <v>16446</v>
      </c>
      <c r="C1177" t="s">
        <v>16447</v>
      </c>
      <c r="D1177" t="s">
        <v>13</v>
      </c>
      <c r="E1177" t="s">
        <v>14</v>
      </c>
      <c r="G1177">
        <v>2</v>
      </c>
      <c r="H1177">
        <v>4</v>
      </c>
      <c r="I1177">
        <v>3</v>
      </c>
      <c r="J1177">
        <f t="shared" si="92"/>
        <v>9</v>
      </c>
      <c r="K1177" t="str">
        <f>IF(OR(J1177&gt;Ограничения!$B$1,Sheet!G8462&gt;Ограничения!$B$2,Sheet!H8462&gt;Ограничения!$B$2,Sheet!I8462&gt;Ограничения!$B$2,),"Not compatible","Compatible")</f>
        <v>Compatible</v>
      </c>
      <c r="L1177" t="str">
        <f t="shared" si="93"/>
        <v>Модификация</v>
      </c>
      <c r="M1177" s="3">
        <f t="shared" si="94"/>
        <v>0</v>
      </c>
      <c r="N1177" s="3" t="str">
        <f t="shared" si="95"/>
        <v>N</v>
      </c>
      <c r="O1177" t="s">
        <v>28008</v>
      </c>
      <c r="Q1177" t="str">
        <f t="shared" si="91"/>
        <v>COPY 30144pb341.dat sel\30144pb341.dat</v>
      </c>
      <c r="R1177" t="str">
        <f>IF(ISNA(VLOOKUP(B1177,Rendered!$B$1:$C$1000,1,FALSE)),"N","Y")</f>
        <v>N</v>
      </c>
    </row>
    <row r="1178" spans="1:18" hidden="1" x14ac:dyDescent="0.35">
      <c r="A1178" t="s">
        <v>15677</v>
      </c>
      <c r="B1178" t="s">
        <v>16402</v>
      </c>
      <c r="C1178" t="s">
        <v>16403</v>
      </c>
      <c r="D1178" t="s">
        <v>13</v>
      </c>
      <c r="E1178" t="s">
        <v>14</v>
      </c>
      <c r="G1178">
        <v>2</v>
      </c>
      <c r="H1178">
        <v>4</v>
      </c>
      <c r="I1178">
        <v>3</v>
      </c>
      <c r="J1178">
        <f t="shared" si="92"/>
        <v>9</v>
      </c>
      <c r="K1178" t="str">
        <f>IF(OR(J1178&gt;Ограничения!$B$1,Sheet!G8440&gt;Ограничения!$B$2,Sheet!H8440&gt;Ограничения!$B$2,Sheet!I8440&gt;Ограничения!$B$2,),"Not compatible","Compatible")</f>
        <v>Compatible</v>
      </c>
      <c r="L1178" t="str">
        <f t="shared" si="93"/>
        <v>Модификация</v>
      </c>
      <c r="M1178" s="3">
        <f t="shared" si="94"/>
        <v>0</v>
      </c>
      <c r="N1178" s="3" t="str">
        <f t="shared" si="95"/>
        <v>N</v>
      </c>
      <c r="O1178" t="s">
        <v>28008</v>
      </c>
      <c r="Q1178" t="str">
        <f t="shared" si="91"/>
        <v>COPY 30144pb291.dat sel\30144pb291.dat</v>
      </c>
      <c r="R1178" t="str">
        <f>IF(ISNA(VLOOKUP(B1178,Rendered!$B$1:$C$1000,1,FALSE)),"N","Y")</f>
        <v>N</v>
      </c>
    </row>
    <row r="1179" spans="1:18" hidden="1" x14ac:dyDescent="0.35">
      <c r="A1179" t="s">
        <v>15677</v>
      </c>
      <c r="B1179" t="s">
        <v>16448</v>
      </c>
      <c r="C1179" t="s">
        <v>16449</v>
      </c>
      <c r="D1179" t="s">
        <v>13</v>
      </c>
      <c r="E1179" t="s">
        <v>14</v>
      </c>
      <c r="G1179">
        <v>2</v>
      </c>
      <c r="H1179">
        <v>4</v>
      </c>
      <c r="I1179">
        <v>3</v>
      </c>
      <c r="J1179">
        <f t="shared" si="92"/>
        <v>9</v>
      </c>
      <c r="K1179" t="str">
        <f>IF(OR(J1179&gt;Ограничения!$B$1,Sheet!G8463&gt;Ограничения!$B$2,Sheet!H8463&gt;Ограничения!$B$2,Sheet!I8463&gt;Ограничения!$B$2,),"Not compatible","Compatible")</f>
        <v>Compatible</v>
      </c>
      <c r="L1179" t="str">
        <f t="shared" si="93"/>
        <v>Модификация</v>
      </c>
      <c r="M1179" s="3">
        <f t="shared" si="94"/>
        <v>0</v>
      </c>
      <c r="N1179" s="3" t="str">
        <f t="shared" si="95"/>
        <v>N</v>
      </c>
      <c r="O1179" t="s">
        <v>28008</v>
      </c>
      <c r="Q1179" t="str">
        <f t="shared" si="91"/>
        <v>COPY 30144pb355.dat sel\30144pb355.dat</v>
      </c>
      <c r="R1179" t="str">
        <f>IF(ISNA(VLOOKUP(B1179,Rendered!$B$1:$C$1000,1,FALSE)),"N","Y")</f>
        <v>N</v>
      </c>
    </row>
    <row r="1180" spans="1:18" hidden="1" x14ac:dyDescent="0.35">
      <c r="A1180" t="s">
        <v>15677</v>
      </c>
      <c r="B1180" t="s">
        <v>16450</v>
      </c>
      <c r="C1180" t="s">
        <v>16451</v>
      </c>
      <c r="D1180" t="s">
        <v>13</v>
      </c>
      <c r="E1180" t="s">
        <v>14</v>
      </c>
      <c r="G1180">
        <v>2</v>
      </c>
      <c r="H1180">
        <v>4</v>
      </c>
      <c r="I1180">
        <v>3</v>
      </c>
      <c r="J1180">
        <f t="shared" si="92"/>
        <v>9</v>
      </c>
      <c r="K1180" t="str">
        <f>IF(OR(J1180&gt;Ограничения!$B$1,Sheet!G8464&gt;Ограничения!$B$2,Sheet!H8464&gt;Ограничения!$B$2,Sheet!I8464&gt;Ограничения!$B$2,),"Not compatible","Compatible")</f>
        <v>Compatible</v>
      </c>
      <c r="L1180" t="str">
        <f t="shared" si="93"/>
        <v>Модификация</v>
      </c>
      <c r="M1180" s="3">
        <f t="shared" si="94"/>
        <v>0</v>
      </c>
      <c r="N1180" s="3" t="str">
        <f t="shared" si="95"/>
        <v>N</v>
      </c>
      <c r="O1180" t="s">
        <v>28008</v>
      </c>
      <c r="Q1180" t="str">
        <f t="shared" ref="Q1180:Q1211" si="96">_xlfn.CONCAT("COPY ",B1180,".dat sel\",B1180,".dat")</f>
        <v>COPY 30144pb329.dat sel\30144pb329.dat</v>
      </c>
      <c r="R1180" t="str">
        <f>IF(ISNA(VLOOKUP(B1180,Rendered!$B$1:$C$1000,1,FALSE)),"N","Y")</f>
        <v>N</v>
      </c>
    </row>
    <row r="1181" spans="1:18" hidden="1" x14ac:dyDescent="0.35">
      <c r="A1181" t="s">
        <v>15677</v>
      </c>
      <c r="B1181" t="s">
        <v>16452</v>
      </c>
      <c r="C1181" t="s">
        <v>16453</v>
      </c>
      <c r="D1181" t="s">
        <v>13</v>
      </c>
      <c r="E1181" t="s">
        <v>14</v>
      </c>
      <c r="G1181">
        <v>2</v>
      </c>
      <c r="H1181">
        <v>4</v>
      </c>
      <c r="I1181">
        <v>3</v>
      </c>
      <c r="J1181">
        <f t="shared" si="92"/>
        <v>9</v>
      </c>
      <c r="K1181" t="str">
        <f>IF(OR(J1181&gt;Ограничения!$B$1,Sheet!G8465&gt;Ограничения!$B$2,Sheet!H8465&gt;Ограничения!$B$2,Sheet!I8465&gt;Ограничения!$B$2,),"Not compatible","Compatible")</f>
        <v>Compatible</v>
      </c>
      <c r="L1181" t="str">
        <f t="shared" si="93"/>
        <v>Модификация</v>
      </c>
      <c r="M1181" s="3">
        <f t="shared" si="94"/>
        <v>0</v>
      </c>
      <c r="N1181" s="3" t="str">
        <f t="shared" si="95"/>
        <v>N</v>
      </c>
      <c r="O1181" t="s">
        <v>28008</v>
      </c>
      <c r="Q1181" t="str">
        <f t="shared" si="96"/>
        <v>COPY 30144pb382.dat sel\30144pb382.dat</v>
      </c>
      <c r="R1181" t="str">
        <f>IF(ISNA(VLOOKUP(B1181,Rendered!$B$1:$C$1000,1,FALSE)),"N","Y")</f>
        <v>N</v>
      </c>
    </row>
    <row r="1182" spans="1:18" hidden="1" x14ac:dyDescent="0.35">
      <c r="A1182" t="s">
        <v>15677</v>
      </c>
      <c r="B1182" t="s">
        <v>16404</v>
      </c>
      <c r="C1182" t="s">
        <v>16405</v>
      </c>
      <c r="D1182" t="s">
        <v>13</v>
      </c>
      <c r="E1182" t="s">
        <v>14</v>
      </c>
      <c r="G1182">
        <v>2</v>
      </c>
      <c r="H1182">
        <v>4</v>
      </c>
      <c r="I1182">
        <v>3</v>
      </c>
      <c r="J1182">
        <f t="shared" si="92"/>
        <v>9</v>
      </c>
      <c r="K1182" t="str">
        <f>IF(OR(J1182&gt;Ограничения!$B$1,Sheet!G8441&gt;Ограничения!$B$2,Sheet!H8441&gt;Ограничения!$B$2,Sheet!I8441&gt;Ограничения!$B$2,),"Not compatible","Compatible")</f>
        <v>Compatible</v>
      </c>
      <c r="L1182" t="str">
        <f t="shared" si="93"/>
        <v>Модификация</v>
      </c>
      <c r="M1182" s="3">
        <f t="shared" si="94"/>
        <v>0</v>
      </c>
      <c r="N1182" s="3" t="str">
        <f t="shared" si="95"/>
        <v>N</v>
      </c>
      <c r="O1182" t="s">
        <v>28008</v>
      </c>
      <c r="Q1182" t="str">
        <f t="shared" si="96"/>
        <v>COPY 30144pb227.dat sel\30144pb227.dat</v>
      </c>
      <c r="R1182" t="str">
        <f>IF(ISNA(VLOOKUP(B1182,Rendered!$B$1:$C$1000,1,FALSE)),"N","Y")</f>
        <v>N</v>
      </c>
    </row>
    <row r="1183" spans="1:18" hidden="1" x14ac:dyDescent="0.35">
      <c r="A1183" t="s">
        <v>15677</v>
      </c>
      <c r="B1183" t="s">
        <v>16406</v>
      </c>
      <c r="C1183" t="s">
        <v>16407</v>
      </c>
      <c r="D1183" t="s">
        <v>13</v>
      </c>
      <c r="E1183" t="s">
        <v>14</v>
      </c>
      <c r="G1183">
        <v>2</v>
      </c>
      <c r="H1183">
        <v>4</v>
      </c>
      <c r="I1183">
        <v>3</v>
      </c>
      <c r="J1183">
        <f t="shared" si="92"/>
        <v>9</v>
      </c>
      <c r="K1183" t="str">
        <f>IF(OR(J1183&gt;Ограничения!$B$1,Sheet!G8442&gt;Ограничения!$B$2,Sheet!H8442&gt;Ограничения!$B$2,Sheet!I8442&gt;Ограничения!$B$2,),"Not compatible","Compatible")</f>
        <v>Compatible</v>
      </c>
      <c r="L1183" t="str">
        <f t="shared" si="93"/>
        <v>Модификация</v>
      </c>
      <c r="M1183" s="3">
        <f t="shared" si="94"/>
        <v>0</v>
      </c>
      <c r="N1183" s="3" t="str">
        <f t="shared" si="95"/>
        <v>N</v>
      </c>
      <c r="O1183" t="s">
        <v>28008</v>
      </c>
      <c r="Q1183" t="str">
        <f t="shared" si="96"/>
        <v>COPY 30144pb197.dat sel\30144pb197.dat</v>
      </c>
      <c r="R1183" t="str">
        <f>IF(ISNA(VLOOKUP(B1183,Rendered!$B$1:$C$1000,1,FALSE)),"N","Y")</f>
        <v>N</v>
      </c>
    </row>
    <row r="1184" spans="1:18" hidden="1" x14ac:dyDescent="0.35">
      <c r="A1184" t="s">
        <v>15677</v>
      </c>
      <c r="B1184" t="s">
        <v>16408</v>
      </c>
      <c r="C1184" t="s">
        <v>16409</v>
      </c>
      <c r="D1184" t="s">
        <v>13</v>
      </c>
      <c r="E1184" t="s">
        <v>14</v>
      </c>
      <c r="G1184">
        <v>2</v>
      </c>
      <c r="H1184">
        <v>4</v>
      </c>
      <c r="I1184">
        <v>3</v>
      </c>
      <c r="J1184">
        <f t="shared" si="92"/>
        <v>9</v>
      </c>
      <c r="K1184" t="str">
        <f>IF(OR(J1184&gt;Ограничения!$B$1,Sheet!G8443&gt;Ограничения!$B$2,Sheet!H8443&gt;Ограничения!$B$2,Sheet!I8443&gt;Ограничения!$B$2,),"Not compatible","Compatible")</f>
        <v>Compatible</v>
      </c>
      <c r="L1184" t="str">
        <f t="shared" si="93"/>
        <v>Модификация</v>
      </c>
      <c r="M1184" s="3">
        <f t="shared" si="94"/>
        <v>0</v>
      </c>
      <c r="N1184" s="3" t="str">
        <f t="shared" si="95"/>
        <v>N</v>
      </c>
      <c r="O1184" t="s">
        <v>28008</v>
      </c>
      <c r="Q1184" t="str">
        <f t="shared" si="96"/>
        <v>COPY 30144pb283.dat sel\30144pb283.dat</v>
      </c>
      <c r="R1184" t="str">
        <f>IF(ISNA(VLOOKUP(B1184,Rendered!$B$1:$C$1000,1,FALSE)),"N","Y")</f>
        <v>N</v>
      </c>
    </row>
    <row r="1185" spans="1:18" hidden="1" x14ac:dyDescent="0.35">
      <c r="A1185" t="s">
        <v>15677</v>
      </c>
      <c r="B1185" t="s">
        <v>16410</v>
      </c>
      <c r="C1185" t="s">
        <v>16411</v>
      </c>
      <c r="D1185" t="s">
        <v>13</v>
      </c>
      <c r="E1185" t="s">
        <v>14</v>
      </c>
      <c r="G1185">
        <v>2</v>
      </c>
      <c r="H1185">
        <v>4</v>
      </c>
      <c r="I1185">
        <v>3</v>
      </c>
      <c r="J1185">
        <f t="shared" si="92"/>
        <v>9</v>
      </c>
      <c r="K1185" t="str">
        <f>IF(OR(J1185&gt;Ограничения!$B$1,Sheet!G8444&gt;Ограничения!$B$2,Sheet!H8444&gt;Ограничения!$B$2,Sheet!I8444&gt;Ограничения!$B$2,),"Not compatible","Compatible")</f>
        <v>Compatible</v>
      </c>
      <c r="L1185" t="str">
        <f t="shared" si="93"/>
        <v>Модификация</v>
      </c>
      <c r="M1185" s="3">
        <f t="shared" si="94"/>
        <v>0</v>
      </c>
      <c r="N1185" s="3" t="str">
        <f t="shared" si="95"/>
        <v>N</v>
      </c>
      <c r="O1185" t="s">
        <v>28008</v>
      </c>
      <c r="Q1185" t="str">
        <f t="shared" si="96"/>
        <v>COPY 30144pb353.dat sel\30144pb353.dat</v>
      </c>
      <c r="R1185" t="str">
        <f>IF(ISNA(VLOOKUP(B1185,Rendered!$B$1:$C$1000,1,FALSE)),"N","Y")</f>
        <v>N</v>
      </c>
    </row>
    <row r="1186" spans="1:18" hidden="1" x14ac:dyDescent="0.35">
      <c r="A1186" t="s">
        <v>15677</v>
      </c>
      <c r="B1186" t="s">
        <v>16412</v>
      </c>
      <c r="C1186" t="s">
        <v>16413</v>
      </c>
      <c r="D1186" t="s">
        <v>13</v>
      </c>
      <c r="E1186" t="s">
        <v>14</v>
      </c>
      <c r="G1186">
        <v>2</v>
      </c>
      <c r="H1186">
        <v>4</v>
      </c>
      <c r="I1186">
        <v>3</v>
      </c>
      <c r="J1186">
        <f t="shared" si="92"/>
        <v>9</v>
      </c>
      <c r="K1186" t="str">
        <f>IF(OR(J1186&gt;Ограничения!$B$1,Sheet!G8445&gt;Ограничения!$B$2,Sheet!H8445&gt;Ограничения!$B$2,Sheet!I8445&gt;Ограничения!$B$2,),"Not compatible","Compatible")</f>
        <v>Compatible</v>
      </c>
      <c r="L1186" t="str">
        <f t="shared" si="93"/>
        <v>Модификация</v>
      </c>
      <c r="M1186" s="3">
        <f t="shared" si="94"/>
        <v>0</v>
      </c>
      <c r="N1186" s="3" t="str">
        <f t="shared" si="95"/>
        <v>N</v>
      </c>
      <c r="O1186" t="s">
        <v>28008</v>
      </c>
      <c r="Q1186" t="str">
        <f t="shared" si="96"/>
        <v>COPY 30144pb243.dat sel\30144pb243.dat</v>
      </c>
      <c r="R1186" t="str">
        <f>IF(ISNA(VLOOKUP(B1186,Rendered!$B$1:$C$1000,1,FALSE)),"N","Y")</f>
        <v>N</v>
      </c>
    </row>
    <row r="1187" spans="1:18" hidden="1" x14ac:dyDescent="0.35">
      <c r="A1187" t="s">
        <v>15677</v>
      </c>
      <c r="B1187" t="s">
        <v>16414</v>
      </c>
      <c r="C1187" t="s">
        <v>16415</v>
      </c>
      <c r="D1187" t="s">
        <v>13</v>
      </c>
      <c r="E1187" t="s">
        <v>14</v>
      </c>
      <c r="G1187">
        <v>2</v>
      </c>
      <c r="H1187">
        <v>4</v>
      </c>
      <c r="I1187">
        <v>3</v>
      </c>
      <c r="J1187">
        <f t="shared" si="92"/>
        <v>9</v>
      </c>
      <c r="K1187" t="str">
        <f>IF(OR(J1187&gt;Ограничения!$B$1,Sheet!G8446&gt;Ограничения!$B$2,Sheet!H8446&gt;Ограничения!$B$2,Sheet!I8446&gt;Ограничения!$B$2,),"Not compatible","Compatible")</f>
        <v>Compatible</v>
      </c>
      <c r="L1187" t="str">
        <f t="shared" si="93"/>
        <v>Модификация</v>
      </c>
      <c r="M1187" s="3">
        <f t="shared" si="94"/>
        <v>0</v>
      </c>
      <c r="N1187" s="3" t="str">
        <f t="shared" si="95"/>
        <v>N</v>
      </c>
      <c r="O1187" t="s">
        <v>28008</v>
      </c>
      <c r="Q1187" t="str">
        <f t="shared" si="96"/>
        <v>COPY 30144pb333.dat sel\30144pb333.dat</v>
      </c>
      <c r="R1187" t="str">
        <f>IF(ISNA(VLOOKUP(B1187,Rendered!$B$1:$C$1000,1,FALSE)),"N","Y")</f>
        <v>N</v>
      </c>
    </row>
    <row r="1188" spans="1:18" hidden="1" x14ac:dyDescent="0.35">
      <c r="A1188" t="s">
        <v>15677</v>
      </c>
      <c r="B1188" t="s">
        <v>16454</v>
      </c>
      <c r="C1188" t="s">
        <v>16455</v>
      </c>
      <c r="D1188" t="s">
        <v>13</v>
      </c>
      <c r="E1188" t="s">
        <v>14</v>
      </c>
      <c r="G1188">
        <v>2</v>
      </c>
      <c r="H1188">
        <v>4</v>
      </c>
      <c r="I1188">
        <v>3</v>
      </c>
      <c r="J1188">
        <f t="shared" si="92"/>
        <v>9</v>
      </c>
      <c r="K1188" t="str">
        <f>IF(OR(J1188&gt;Ограничения!$B$1,Sheet!G8466&gt;Ограничения!$B$2,Sheet!H8466&gt;Ограничения!$B$2,Sheet!I8466&gt;Ограничения!$B$2,),"Not compatible","Compatible")</f>
        <v>Compatible</v>
      </c>
      <c r="L1188" t="str">
        <f t="shared" si="93"/>
        <v>Модификация</v>
      </c>
      <c r="M1188" s="3">
        <f t="shared" si="94"/>
        <v>0</v>
      </c>
      <c r="N1188" s="3" t="str">
        <f t="shared" si="95"/>
        <v>N</v>
      </c>
      <c r="O1188" t="s">
        <v>28008</v>
      </c>
      <c r="Q1188" t="str">
        <f t="shared" si="96"/>
        <v>COPY 30144pb354.dat sel\30144pb354.dat</v>
      </c>
      <c r="R1188" t="str">
        <f>IF(ISNA(VLOOKUP(B1188,Rendered!$B$1:$C$1000,1,FALSE)),"N","Y")</f>
        <v>N</v>
      </c>
    </row>
    <row r="1189" spans="1:18" hidden="1" x14ac:dyDescent="0.35">
      <c r="A1189" t="s">
        <v>15677</v>
      </c>
      <c r="B1189" t="s">
        <v>16456</v>
      </c>
      <c r="C1189" t="s">
        <v>16457</v>
      </c>
      <c r="D1189" t="s">
        <v>13</v>
      </c>
      <c r="E1189" t="s">
        <v>14</v>
      </c>
      <c r="G1189">
        <v>2</v>
      </c>
      <c r="H1189">
        <v>4</v>
      </c>
      <c r="I1189">
        <v>3</v>
      </c>
      <c r="J1189">
        <f t="shared" si="92"/>
        <v>9</v>
      </c>
      <c r="K1189" t="str">
        <f>IF(OR(J1189&gt;Ограничения!$B$1,Sheet!G8467&gt;Ограничения!$B$2,Sheet!H8467&gt;Ограничения!$B$2,Sheet!I8467&gt;Ограничения!$B$2,),"Not compatible","Compatible")</f>
        <v>Compatible</v>
      </c>
      <c r="L1189" t="str">
        <f t="shared" si="93"/>
        <v>Модификация</v>
      </c>
      <c r="M1189" s="3">
        <f t="shared" si="94"/>
        <v>0</v>
      </c>
      <c r="N1189" s="3" t="str">
        <f t="shared" si="95"/>
        <v>N</v>
      </c>
      <c r="O1189" t="s">
        <v>28008</v>
      </c>
      <c r="Q1189" t="str">
        <f t="shared" si="96"/>
        <v>COPY 30144pb338.dat sel\30144pb338.dat</v>
      </c>
      <c r="R1189" t="str">
        <f>IF(ISNA(VLOOKUP(B1189,Rendered!$B$1:$C$1000,1,FALSE)),"N","Y")</f>
        <v>N</v>
      </c>
    </row>
    <row r="1190" spans="1:18" hidden="1" x14ac:dyDescent="0.35">
      <c r="A1190" t="s">
        <v>15677</v>
      </c>
      <c r="B1190" t="s">
        <v>16458</v>
      </c>
      <c r="C1190" t="s">
        <v>16459</v>
      </c>
      <c r="D1190" t="s">
        <v>13</v>
      </c>
      <c r="E1190" t="s">
        <v>14</v>
      </c>
      <c r="G1190">
        <v>2</v>
      </c>
      <c r="H1190">
        <v>4</v>
      </c>
      <c r="I1190">
        <v>3</v>
      </c>
      <c r="J1190">
        <f t="shared" si="92"/>
        <v>9</v>
      </c>
      <c r="K1190" t="str">
        <f>IF(OR(J1190&gt;Ограничения!$B$1,Sheet!G8468&gt;Ограничения!$B$2,Sheet!H8468&gt;Ограничения!$B$2,Sheet!I8468&gt;Ограничения!$B$2,),"Not compatible","Compatible")</f>
        <v>Compatible</v>
      </c>
      <c r="L1190" t="str">
        <f t="shared" si="93"/>
        <v>Модификация</v>
      </c>
      <c r="M1190" s="3">
        <f t="shared" si="94"/>
        <v>0</v>
      </c>
      <c r="N1190" s="3" t="str">
        <f t="shared" si="95"/>
        <v>N</v>
      </c>
      <c r="O1190" t="s">
        <v>28008</v>
      </c>
      <c r="Q1190" t="str">
        <f t="shared" si="96"/>
        <v>COPY 30144pb337.dat sel\30144pb337.dat</v>
      </c>
      <c r="R1190" t="str">
        <f>IF(ISNA(VLOOKUP(B1190,Rendered!$B$1:$C$1000,1,FALSE)),"N","Y")</f>
        <v>N</v>
      </c>
    </row>
    <row r="1191" spans="1:18" hidden="1" x14ac:dyDescent="0.35">
      <c r="A1191" t="s">
        <v>15677</v>
      </c>
      <c r="B1191" t="s">
        <v>16460</v>
      </c>
      <c r="C1191" t="s">
        <v>16461</v>
      </c>
      <c r="D1191" t="s">
        <v>13</v>
      </c>
      <c r="E1191" t="s">
        <v>14</v>
      </c>
      <c r="G1191">
        <v>2</v>
      </c>
      <c r="H1191">
        <v>4</v>
      </c>
      <c r="I1191">
        <v>3</v>
      </c>
      <c r="J1191">
        <f t="shared" si="92"/>
        <v>9</v>
      </c>
      <c r="K1191" t="str">
        <f>IF(OR(J1191&gt;Ограничения!$B$1,Sheet!G8469&gt;Ограничения!$B$2,Sheet!H8469&gt;Ограничения!$B$2,Sheet!I8469&gt;Ограничения!$B$2,),"Not compatible","Compatible")</f>
        <v>Compatible</v>
      </c>
      <c r="L1191" t="str">
        <f t="shared" si="93"/>
        <v>Модификация</v>
      </c>
      <c r="M1191" s="3">
        <f t="shared" si="94"/>
        <v>0</v>
      </c>
      <c r="N1191" s="3" t="str">
        <f t="shared" si="95"/>
        <v>N</v>
      </c>
      <c r="O1191" t="s">
        <v>28008</v>
      </c>
      <c r="Q1191" t="str">
        <f t="shared" si="96"/>
        <v>COPY 30144pb307.dat sel\30144pb307.dat</v>
      </c>
      <c r="R1191" t="str">
        <f>IF(ISNA(VLOOKUP(B1191,Rendered!$B$1:$C$1000,1,FALSE)),"N","Y")</f>
        <v>N</v>
      </c>
    </row>
    <row r="1192" spans="1:18" hidden="1" x14ac:dyDescent="0.35">
      <c r="A1192" t="s">
        <v>15677</v>
      </c>
      <c r="B1192" t="s">
        <v>16416</v>
      </c>
      <c r="C1192" t="s">
        <v>16417</v>
      </c>
      <c r="D1192" t="s">
        <v>13</v>
      </c>
      <c r="E1192" t="s">
        <v>14</v>
      </c>
      <c r="G1192">
        <v>2</v>
      </c>
      <c r="H1192">
        <v>4</v>
      </c>
      <c r="I1192">
        <v>3</v>
      </c>
      <c r="J1192">
        <f t="shared" si="92"/>
        <v>9</v>
      </c>
      <c r="K1192" t="str">
        <f>IF(OR(J1192&gt;Ограничения!$B$1,Sheet!G8447&gt;Ограничения!$B$2,Sheet!H8447&gt;Ограничения!$B$2,Sheet!I8447&gt;Ограничения!$B$2,),"Not compatible","Compatible")</f>
        <v>Compatible</v>
      </c>
      <c r="L1192" t="str">
        <f t="shared" si="93"/>
        <v>Модификация</v>
      </c>
      <c r="M1192" s="3">
        <f t="shared" si="94"/>
        <v>0</v>
      </c>
      <c r="N1192" s="3" t="str">
        <f t="shared" si="95"/>
        <v>N</v>
      </c>
      <c r="O1192" t="s">
        <v>28008</v>
      </c>
      <c r="Q1192" t="str">
        <f t="shared" si="96"/>
        <v>COPY 30144pb309.dat sel\30144pb309.dat</v>
      </c>
      <c r="R1192" t="str">
        <f>IF(ISNA(VLOOKUP(B1192,Rendered!$B$1:$C$1000,1,FALSE)),"N","Y")</f>
        <v>N</v>
      </c>
    </row>
    <row r="1193" spans="1:18" hidden="1" x14ac:dyDescent="0.35">
      <c r="A1193" t="s">
        <v>15677</v>
      </c>
      <c r="B1193" t="s">
        <v>16418</v>
      </c>
      <c r="C1193" t="s">
        <v>16419</v>
      </c>
      <c r="D1193" t="s">
        <v>13</v>
      </c>
      <c r="E1193" t="s">
        <v>14</v>
      </c>
      <c r="G1193">
        <v>2</v>
      </c>
      <c r="H1193">
        <v>4</v>
      </c>
      <c r="I1193">
        <v>3</v>
      </c>
      <c r="J1193">
        <f t="shared" si="92"/>
        <v>9</v>
      </c>
      <c r="K1193" t="str">
        <f>IF(OR(J1193&gt;Ограничения!$B$1,Sheet!G8448&gt;Ограничения!$B$2,Sheet!H8448&gt;Ограничения!$B$2,Sheet!I8448&gt;Ограничения!$B$2,),"Not compatible","Compatible")</f>
        <v>Compatible</v>
      </c>
      <c r="L1193" t="str">
        <f t="shared" si="93"/>
        <v>Модификация</v>
      </c>
      <c r="M1193" s="3">
        <f t="shared" si="94"/>
        <v>0</v>
      </c>
      <c r="N1193" s="3" t="str">
        <f t="shared" si="95"/>
        <v>N</v>
      </c>
      <c r="O1193" t="s">
        <v>28008</v>
      </c>
      <c r="Q1193" t="str">
        <f t="shared" si="96"/>
        <v>COPY 30144pb310.dat sel\30144pb310.dat</v>
      </c>
      <c r="R1193" t="str">
        <f>IF(ISNA(VLOOKUP(B1193,Rendered!$B$1:$C$1000,1,FALSE)),"N","Y")</f>
        <v>N</v>
      </c>
    </row>
    <row r="1194" spans="1:18" hidden="1" x14ac:dyDescent="0.35">
      <c r="A1194" t="s">
        <v>15677</v>
      </c>
      <c r="B1194" t="s">
        <v>16420</v>
      </c>
      <c r="C1194" t="s">
        <v>16421</v>
      </c>
      <c r="D1194" t="s">
        <v>13</v>
      </c>
      <c r="E1194" t="s">
        <v>14</v>
      </c>
      <c r="G1194">
        <v>2</v>
      </c>
      <c r="H1194">
        <v>4</v>
      </c>
      <c r="I1194">
        <v>3</v>
      </c>
      <c r="J1194">
        <f t="shared" si="92"/>
        <v>9</v>
      </c>
      <c r="K1194" t="str">
        <f>IF(OR(J1194&gt;Ограничения!$B$1,Sheet!G8449&gt;Ограничения!$B$2,Sheet!H8449&gt;Ограничения!$B$2,Sheet!I8449&gt;Ограничения!$B$2,),"Not compatible","Compatible")</f>
        <v>Compatible</v>
      </c>
      <c r="L1194" t="str">
        <f t="shared" si="93"/>
        <v>Модификация</v>
      </c>
      <c r="M1194" s="3">
        <f t="shared" si="94"/>
        <v>0</v>
      </c>
      <c r="N1194" s="3" t="str">
        <f t="shared" si="95"/>
        <v>N</v>
      </c>
      <c r="O1194" t="s">
        <v>28008</v>
      </c>
      <c r="Q1194" t="str">
        <f t="shared" si="96"/>
        <v>COPY 30144pb308.dat sel\30144pb308.dat</v>
      </c>
      <c r="R1194" t="str">
        <f>IF(ISNA(VLOOKUP(B1194,Rendered!$B$1:$C$1000,1,FALSE)),"N","Y")</f>
        <v>N</v>
      </c>
    </row>
    <row r="1195" spans="1:18" hidden="1" x14ac:dyDescent="0.35">
      <c r="A1195" t="s">
        <v>15677</v>
      </c>
      <c r="B1195" t="s">
        <v>16422</v>
      </c>
      <c r="C1195" t="s">
        <v>16423</v>
      </c>
      <c r="D1195" t="s">
        <v>13</v>
      </c>
      <c r="E1195" t="s">
        <v>14</v>
      </c>
      <c r="G1195">
        <v>2</v>
      </c>
      <c r="H1195">
        <v>4</v>
      </c>
      <c r="I1195">
        <v>3</v>
      </c>
      <c r="J1195">
        <f t="shared" si="92"/>
        <v>9</v>
      </c>
      <c r="K1195" t="str">
        <f>IF(OR(J1195&gt;Ограничения!$B$1,Sheet!G8450&gt;Ограничения!$B$2,Sheet!H8450&gt;Ограничения!$B$2,Sheet!I8450&gt;Ограничения!$B$2,),"Not compatible","Compatible")</f>
        <v>Compatible</v>
      </c>
      <c r="L1195" t="str">
        <f t="shared" si="93"/>
        <v>Модификация</v>
      </c>
      <c r="M1195" s="3">
        <f t="shared" si="94"/>
        <v>0</v>
      </c>
      <c r="N1195" s="3" t="str">
        <f t="shared" si="95"/>
        <v>N</v>
      </c>
      <c r="O1195" t="s">
        <v>28008</v>
      </c>
      <c r="Q1195" t="str">
        <f t="shared" si="96"/>
        <v>COPY 30144pb279.dat sel\30144pb279.dat</v>
      </c>
      <c r="R1195" t="str">
        <f>IF(ISNA(VLOOKUP(B1195,Rendered!$B$1:$C$1000,1,FALSE)),"N","Y")</f>
        <v>N</v>
      </c>
    </row>
    <row r="1196" spans="1:18" hidden="1" x14ac:dyDescent="0.35">
      <c r="A1196" t="s">
        <v>15677</v>
      </c>
      <c r="B1196" t="s">
        <v>16424</v>
      </c>
      <c r="C1196" t="s">
        <v>16425</v>
      </c>
      <c r="D1196" t="s">
        <v>13</v>
      </c>
      <c r="E1196" t="s">
        <v>14</v>
      </c>
      <c r="G1196">
        <v>2</v>
      </c>
      <c r="H1196">
        <v>4</v>
      </c>
      <c r="I1196">
        <v>3</v>
      </c>
      <c r="J1196">
        <f t="shared" si="92"/>
        <v>9</v>
      </c>
      <c r="K1196" t="str">
        <f>IF(OR(J1196&gt;Ограничения!$B$1,Sheet!G8451&gt;Ограничения!$B$2,Sheet!H8451&gt;Ограничения!$B$2,Sheet!I8451&gt;Ограничения!$B$2,),"Not compatible","Compatible")</f>
        <v>Compatible</v>
      </c>
      <c r="L1196" t="str">
        <f t="shared" si="93"/>
        <v>Модификация</v>
      </c>
      <c r="M1196" s="3">
        <f t="shared" si="94"/>
        <v>0</v>
      </c>
      <c r="N1196" s="3" t="str">
        <f t="shared" si="95"/>
        <v>N</v>
      </c>
      <c r="O1196" t="s">
        <v>28008</v>
      </c>
      <c r="Q1196" t="str">
        <f t="shared" si="96"/>
        <v>COPY 30144pb245.dat sel\30144pb245.dat</v>
      </c>
      <c r="R1196" t="str">
        <f>IF(ISNA(VLOOKUP(B1196,Rendered!$B$1:$C$1000,1,FALSE)),"N","Y")</f>
        <v>N</v>
      </c>
    </row>
    <row r="1197" spans="1:18" hidden="1" x14ac:dyDescent="0.35">
      <c r="A1197" t="s">
        <v>15677</v>
      </c>
      <c r="B1197" t="s">
        <v>16426</v>
      </c>
      <c r="C1197" t="s">
        <v>16427</v>
      </c>
      <c r="D1197" t="s">
        <v>13</v>
      </c>
      <c r="E1197" t="s">
        <v>14</v>
      </c>
      <c r="G1197">
        <v>2</v>
      </c>
      <c r="H1197">
        <v>4</v>
      </c>
      <c r="I1197">
        <v>3</v>
      </c>
      <c r="J1197">
        <f t="shared" si="92"/>
        <v>9</v>
      </c>
      <c r="K1197" t="str">
        <f>IF(OR(J1197&gt;Ограничения!$B$1,Sheet!G8452&gt;Ограничения!$B$2,Sheet!H8452&gt;Ограничения!$B$2,Sheet!I8452&gt;Ограничения!$B$2,),"Not compatible","Compatible")</f>
        <v>Compatible</v>
      </c>
      <c r="L1197" t="str">
        <f t="shared" si="93"/>
        <v>Модификация</v>
      </c>
      <c r="M1197" s="3">
        <f t="shared" si="94"/>
        <v>0</v>
      </c>
      <c r="N1197" s="3" t="str">
        <f t="shared" si="95"/>
        <v>N</v>
      </c>
      <c r="O1197" t="s">
        <v>28008</v>
      </c>
      <c r="Q1197" t="str">
        <f t="shared" si="96"/>
        <v>COPY 30144pb239.dat sel\30144pb239.dat</v>
      </c>
      <c r="R1197" t="str">
        <f>IF(ISNA(VLOOKUP(B1197,Rendered!$B$1:$C$1000,1,FALSE)),"N","Y")</f>
        <v>N</v>
      </c>
    </row>
    <row r="1198" spans="1:18" hidden="1" x14ac:dyDescent="0.35">
      <c r="A1198" t="s">
        <v>15677</v>
      </c>
      <c r="B1198" t="s">
        <v>16428</v>
      </c>
      <c r="C1198" t="s">
        <v>16429</v>
      </c>
      <c r="D1198" t="s">
        <v>13</v>
      </c>
      <c r="E1198" t="s">
        <v>14</v>
      </c>
      <c r="G1198">
        <v>2</v>
      </c>
      <c r="H1198">
        <v>4</v>
      </c>
      <c r="I1198">
        <v>3</v>
      </c>
      <c r="J1198">
        <f t="shared" si="92"/>
        <v>9</v>
      </c>
      <c r="K1198" t="str">
        <f>IF(OR(J1198&gt;Ограничения!$B$1,Sheet!G8453&gt;Ограничения!$B$2,Sheet!H8453&gt;Ограничения!$B$2,Sheet!I8453&gt;Ограничения!$B$2,),"Not compatible","Compatible")</f>
        <v>Compatible</v>
      </c>
      <c r="L1198" t="str">
        <f t="shared" si="93"/>
        <v>Модификация</v>
      </c>
      <c r="M1198" s="3">
        <f t="shared" si="94"/>
        <v>0</v>
      </c>
      <c r="N1198" s="3" t="str">
        <f t="shared" si="95"/>
        <v>N</v>
      </c>
      <c r="O1198" t="s">
        <v>28008</v>
      </c>
      <c r="Q1198" t="str">
        <f t="shared" si="96"/>
        <v>COPY 30144pb244.dat sel\30144pb244.dat</v>
      </c>
      <c r="R1198" t="str">
        <f>IF(ISNA(VLOOKUP(B1198,Rendered!$B$1:$C$1000,1,FALSE)),"N","Y")</f>
        <v>N</v>
      </c>
    </row>
    <row r="1199" spans="1:18" hidden="1" x14ac:dyDescent="0.35">
      <c r="A1199" t="s">
        <v>15677</v>
      </c>
      <c r="B1199" t="s">
        <v>16430</v>
      </c>
      <c r="C1199" t="s">
        <v>16431</v>
      </c>
      <c r="D1199" t="s">
        <v>13</v>
      </c>
      <c r="E1199" t="s">
        <v>14</v>
      </c>
      <c r="G1199">
        <v>2</v>
      </c>
      <c r="H1199">
        <v>4</v>
      </c>
      <c r="I1199">
        <v>3</v>
      </c>
      <c r="J1199">
        <f t="shared" si="92"/>
        <v>9</v>
      </c>
      <c r="K1199" t="str">
        <f>IF(OR(J1199&gt;Ограничения!$B$1,Sheet!G8454&gt;Ограничения!$B$2,Sheet!H8454&gt;Ограничения!$B$2,Sheet!I8454&gt;Ограничения!$B$2,),"Not compatible","Compatible")</f>
        <v>Compatible</v>
      </c>
      <c r="L1199" t="str">
        <f t="shared" si="93"/>
        <v>Модификация</v>
      </c>
      <c r="M1199" s="3">
        <f t="shared" si="94"/>
        <v>0</v>
      </c>
      <c r="N1199" s="3" t="str">
        <f t="shared" si="95"/>
        <v>N</v>
      </c>
      <c r="O1199" t="s">
        <v>28008</v>
      </c>
      <c r="Q1199" t="str">
        <f t="shared" si="96"/>
        <v>COPY 30144pb241.dat sel\30144pb241.dat</v>
      </c>
      <c r="R1199" t="str">
        <f>IF(ISNA(VLOOKUP(B1199,Rendered!$B$1:$C$1000,1,FALSE)),"N","Y")</f>
        <v>N</v>
      </c>
    </row>
    <row r="1200" spans="1:18" hidden="1" x14ac:dyDescent="0.35">
      <c r="A1200" t="s">
        <v>15677</v>
      </c>
      <c r="B1200" t="s">
        <v>16432</v>
      </c>
      <c r="C1200" t="s">
        <v>16433</v>
      </c>
      <c r="D1200" t="s">
        <v>13</v>
      </c>
      <c r="E1200" t="s">
        <v>14</v>
      </c>
      <c r="G1200">
        <v>2</v>
      </c>
      <c r="H1200">
        <v>4</v>
      </c>
      <c r="I1200">
        <v>3</v>
      </c>
      <c r="J1200">
        <f t="shared" si="92"/>
        <v>9</v>
      </c>
      <c r="K1200" t="str">
        <f>IF(OR(J1200&gt;Ограничения!$B$1,Sheet!G8455&gt;Ограничения!$B$2,Sheet!H8455&gt;Ограничения!$B$2,Sheet!I8455&gt;Ограничения!$B$2,),"Not compatible","Compatible")</f>
        <v>Compatible</v>
      </c>
      <c r="L1200" t="str">
        <f t="shared" si="93"/>
        <v>Модификация</v>
      </c>
      <c r="M1200" s="3">
        <f t="shared" si="94"/>
        <v>0</v>
      </c>
      <c r="N1200" s="3" t="str">
        <f t="shared" si="95"/>
        <v>N</v>
      </c>
      <c r="O1200" t="s">
        <v>28008</v>
      </c>
      <c r="Q1200" t="str">
        <f t="shared" si="96"/>
        <v>COPY 30144pb286.dat sel\30144pb286.dat</v>
      </c>
      <c r="R1200" t="str">
        <f>IF(ISNA(VLOOKUP(B1200,Rendered!$B$1:$C$1000,1,FALSE)),"N","Y")</f>
        <v>N</v>
      </c>
    </row>
    <row r="1201" spans="1:18" hidden="1" x14ac:dyDescent="0.35">
      <c r="A1201" t="s">
        <v>15677</v>
      </c>
      <c r="B1201" t="s">
        <v>16434</v>
      </c>
      <c r="C1201" t="s">
        <v>16435</v>
      </c>
      <c r="D1201" t="s">
        <v>13</v>
      </c>
      <c r="E1201" t="s">
        <v>14</v>
      </c>
      <c r="G1201">
        <v>2</v>
      </c>
      <c r="H1201">
        <v>4</v>
      </c>
      <c r="I1201">
        <v>3</v>
      </c>
      <c r="J1201">
        <f t="shared" si="92"/>
        <v>9</v>
      </c>
      <c r="K1201" t="str">
        <f>IF(OR(J1201&gt;Ограничения!$B$1,Sheet!G8456&gt;Ограничения!$B$2,Sheet!H8456&gt;Ограничения!$B$2,Sheet!I8456&gt;Ограничения!$B$2,),"Not compatible","Compatible")</f>
        <v>Compatible</v>
      </c>
      <c r="L1201" t="str">
        <f t="shared" si="93"/>
        <v>Модификация</v>
      </c>
      <c r="M1201" s="3">
        <f t="shared" si="94"/>
        <v>0</v>
      </c>
      <c r="N1201" s="3" t="str">
        <f t="shared" si="95"/>
        <v>N</v>
      </c>
      <c r="O1201" t="s">
        <v>28008</v>
      </c>
      <c r="Q1201" t="str">
        <f t="shared" si="96"/>
        <v>COPY 30144pb232.dat sel\30144pb232.dat</v>
      </c>
      <c r="R1201" t="str">
        <f>IF(ISNA(VLOOKUP(B1201,Rendered!$B$1:$C$1000,1,FALSE)),"N","Y")</f>
        <v>N</v>
      </c>
    </row>
    <row r="1202" spans="1:18" hidden="1" x14ac:dyDescent="0.35">
      <c r="A1202" t="s">
        <v>15677</v>
      </c>
      <c r="B1202" t="s">
        <v>16462</v>
      </c>
      <c r="C1202" t="s">
        <v>16463</v>
      </c>
      <c r="D1202" t="s">
        <v>13</v>
      </c>
      <c r="E1202" t="s">
        <v>14</v>
      </c>
      <c r="G1202">
        <v>2</v>
      </c>
      <c r="H1202">
        <v>4</v>
      </c>
      <c r="I1202">
        <v>3</v>
      </c>
      <c r="J1202">
        <f t="shared" si="92"/>
        <v>9</v>
      </c>
      <c r="K1202" t="str">
        <f>IF(OR(J1202&gt;Ограничения!$B$1,Sheet!G8470&gt;Ограничения!$B$2,Sheet!H8470&gt;Ограничения!$B$2,Sheet!I8470&gt;Ограничения!$B$2,),"Not compatible","Compatible")</f>
        <v>Compatible</v>
      </c>
      <c r="L1202" t="str">
        <f t="shared" si="93"/>
        <v>Модификация</v>
      </c>
      <c r="M1202" s="3">
        <f t="shared" si="94"/>
        <v>0</v>
      </c>
      <c r="N1202" s="3" t="str">
        <f t="shared" si="95"/>
        <v>N</v>
      </c>
      <c r="O1202" t="s">
        <v>28008</v>
      </c>
      <c r="Q1202" t="str">
        <f t="shared" si="96"/>
        <v>COPY 30144pb347.dat sel\30144pb347.dat</v>
      </c>
      <c r="R1202" t="str">
        <f>IF(ISNA(VLOOKUP(B1202,Rendered!$B$1:$C$1000,1,FALSE)),"N","Y")</f>
        <v>N</v>
      </c>
    </row>
    <row r="1203" spans="1:18" hidden="1" x14ac:dyDescent="0.35">
      <c r="A1203" t="s">
        <v>15677</v>
      </c>
      <c r="B1203" t="s">
        <v>16464</v>
      </c>
      <c r="C1203" t="s">
        <v>16465</v>
      </c>
      <c r="D1203" t="s">
        <v>13</v>
      </c>
      <c r="E1203" t="s">
        <v>14</v>
      </c>
      <c r="G1203">
        <v>2</v>
      </c>
      <c r="H1203">
        <v>4</v>
      </c>
      <c r="I1203">
        <v>3</v>
      </c>
      <c r="J1203">
        <f t="shared" si="92"/>
        <v>9</v>
      </c>
      <c r="K1203" t="str">
        <f>IF(OR(J1203&gt;Ограничения!$B$1,Sheet!G8471&gt;Ограничения!$B$2,Sheet!H8471&gt;Ограничения!$B$2,Sheet!I8471&gt;Ограничения!$B$2,),"Not compatible","Compatible")</f>
        <v>Compatible</v>
      </c>
      <c r="L1203" t="str">
        <f t="shared" si="93"/>
        <v>Модификация</v>
      </c>
      <c r="M1203" s="3">
        <f t="shared" si="94"/>
        <v>0</v>
      </c>
      <c r="N1203" s="3" t="str">
        <f t="shared" si="95"/>
        <v>N</v>
      </c>
      <c r="O1203" t="s">
        <v>28008</v>
      </c>
      <c r="Q1203" t="str">
        <f t="shared" si="96"/>
        <v>COPY 30144pb381.dat sel\30144pb381.dat</v>
      </c>
      <c r="R1203" t="str">
        <f>IF(ISNA(VLOOKUP(B1203,Rendered!$B$1:$C$1000,1,FALSE)),"N","Y")</f>
        <v>N</v>
      </c>
    </row>
    <row r="1204" spans="1:18" hidden="1" x14ac:dyDescent="0.35">
      <c r="A1204" t="s">
        <v>15677</v>
      </c>
      <c r="B1204" t="s">
        <v>16466</v>
      </c>
      <c r="C1204" t="s">
        <v>16467</v>
      </c>
      <c r="D1204" t="s">
        <v>13</v>
      </c>
      <c r="E1204" t="s">
        <v>14</v>
      </c>
      <c r="G1204">
        <v>2</v>
      </c>
      <c r="H1204">
        <v>4</v>
      </c>
      <c r="I1204">
        <v>3</v>
      </c>
      <c r="J1204">
        <f t="shared" si="92"/>
        <v>9</v>
      </c>
      <c r="K1204" t="str">
        <f>IF(OR(J1204&gt;Ограничения!$B$1,Sheet!G8472&gt;Ограничения!$B$2,Sheet!H8472&gt;Ограничения!$B$2,Sheet!I8472&gt;Ограничения!$B$2,),"Not compatible","Compatible")</f>
        <v>Compatible</v>
      </c>
      <c r="L1204" t="str">
        <f t="shared" si="93"/>
        <v>Модификация</v>
      </c>
      <c r="M1204" s="3">
        <f t="shared" si="94"/>
        <v>0</v>
      </c>
      <c r="N1204" s="3" t="str">
        <f t="shared" si="95"/>
        <v>N</v>
      </c>
      <c r="O1204" t="s">
        <v>28008</v>
      </c>
      <c r="Q1204" t="str">
        <f t="shared" si="96"/>
        <v>COPY 30144pb350.dat sel\30144pb350.dat</v>
      </c>
      <c r="R1204" t="str">
        <f>IF(ISNA(VLOOKUP(B1204,Rendered!$B$1:$C$1000,1,FALSE)),"N","Y")</f>
        <v>N</v>
      </c>
    </row>
    <row r="1205" spans="1:18" hidden="1" x14ac:dyDescent="0.35">
      <c r="A1205" t="s">
        <v>15677</v>
      </c>
      <c r="B1205" t="s">
        <v>16468</v>
      </c>
      <c r="C1205" t="s">
        <v>16469</v>
      </c>
      <c r="D1205" t="s">
        <v>13</v>
      </c>
      <c r="E1205" t="s">
        <v>14</v>
      </c>
      <c r="G1205">
        <v>2</v>
      </c>
      <c r="H1205">
        <v>4</v>
      </c>
      <c r="I1205">
        <v>3</v>
      </c>
      <c r="J1205">
        <f t="shared" si="92"/>
        <v>9</v>
      </c>
      <c r="K1205" t="str">
        <f>IF(OR(J1205&gt;Ограничения!$B$1,Sheet!G8473&gt;Ограничения!$B$2,Sheet!H8473&gt;Ограничения!$B$2,Sheet!I8473&gt;Ограничения!$B$2,),"Not compatible","Compatible")</f>
        <v>Compatible</v>
      </c>
      <c r="L1205" t="str">
        <f t="shared" si="93"/>
        <v>Модификация</v>
      </c>
      <c r="M1205" s="3">
        <f t="shared" si="94"/>
        <v>0</v>
      </c>
      <c r="N1205" s="3" t="str">
        <f t="shared" si="95"/>
        <v>N</v>
      </c>
      <c r="O1205" t="s">
        <v>28008</v>
      </c>
      <c r="Q1205" t="str">
        <f t="shared" si="96"/>
        <v>COPY 30144pb277.dat sel\30144pb277.dat</v>
      </c>
      <c r="R1205" t="str">
        <f>IF(ISNA(VLOOKUP(B1205,Rendered!$B$1:$C$1000,1,FALSE)),"N","Y")</f>
        <v>N</v>
      </c>
    </row>
    <row r="1206" spans="1:18" hidden="1" x14ac:dyDescent="0.35">
      <c r="A1206" t="s">
        <v>15677</v>
      </c>
      <c r="B1206" t="s">
        <v>16470</v>
      </c>
      <c r="C1206" t="s">
        <v>16471</v>
      </c>
      <c r="D1206" t="s">
        <v>13</v>
      </c>
      <c r="E1206" t="s">
        <v>14</v>
      </c>
      <c r="G1206">
        <v>2</v>
      </c>
      <c r="H1206">
        <v>4</v>
      </c>
      <c r="I1206">
        <v>3</v>
      </c>
      <c r="J1206">
        <f t="shared" si="92"/>
        <v>9</v>
      </c>
      <c r="K1206" t="str">
        <f>IF(OR(J1206&gt;Ограничения!$B$1,Sheet!G8474&gt;Ограничения!$B$2,Sheet!H8474&gt;Ограничения!$B$2,Sheet!I8474&gt;Ограничения!$B$2,),"Not compatible","Compatible")</f>
        <v>Compatible</v>
      </c>
      <c r="L1206" t="str">
        <f t="shared" si="93"/>
        <v>Модификация</v>
      </c>
      <c r="M1206" s="3">
        <f t="shared" si="94"/>
        <v>0</v>
      </c>
      <c r="N1206" s="3" t="str">
        <f t="shared" si="95"/>
        <v>N</v>
      </c>
      <c r="O1206" t="s">
        <v>28008</v>
      </c>
      <c r="Q1206" t="str">
        <f t="shared" si="96"/>
        <v>COPY 30144pb352.dat sel\30144pb352.dat</v>
      </c>
      <c r="R1206" t="str">
        <f>IF(ISNA(VLOOKUP(B1206,Rendered!$B$1:$C$1000,1,FALSE)),"N","Y")</f>
        <v>N</v>
      </c>
    </row>
    <row r="1207" spans="1:18" hidden="1" x14ac:dyDescent="0.35">
      <c r="A1207" t="s">
        <v>15677</v>
      </c>
      <c r="B1207" t="s">
        <v>16472</v>
      </c>
      <c r="C1207" t="s">
        <v>16473</v>
      </c>
      <c r="D1207" t="s">
        <v>13</v>
      </c>
      <c r="E1207" t="s">
        <v>14</v>
      </c>
      <c r="G1207">
        <v>2</v>
      </c>
      <c r="H1207">
        <v>4</v>
      </c>
      <c r="I1207">
        <v>3</v>
      </c>
      <c r="J1207">
        <f t="shared" si="92"/>
        <v>9</v>
      </c>
      <c r="K1207" t="str">
        <f>IF(OR(J1207&gt;Ограничения!$B$1,Sheet!G8475&gt;Ограничения!$B$2,Sheet!H8475&gt;Ограничения!$B$2,Sheet!I8475&gt;Ограничения!$B$2,),"Not compatible","Compatible")</f>
        <v>Compatible</v>
      </c>
      <c r="L1207" t="str">
        <f t="shared" si="93"/>
        <v>Модификация</v>
      </c>
      <c r="M1207" s="3">
        <f t="shared" si="94"/>
        <v>0</v>
      </c>
      <c r="N1207" s="3" t="str">
        <f t="shared" si="95"/>
        <v>N</v>
      </c>
      <c r="O1207" t="s">
        <v>28008</v>
      </c>
      <c r="Q1207" t="str">
        <f t="shared" si="96"/>
        <v>COPY 30144pb330.dat sel\30144pb330.dat</v>
      </c>
      <c r="R1207" t="str">
        <f>IF(ISNA(VLOOKUP(B1207,Rendered!$B$1:$C$1000,1,FALSE)),"N","Y")</f>
        <v>N</v>
      </c>
    </row>
    <row r="1208" spans="1:18" hidden="1" x14ac:dyDescent="0.35">
      <c r="A1208" t="s">
        <v>15677</v>
      </c>
      <c r="B1208" t="s">
        <v>16436</v>
      </c>
      <c r="C1208" t="s">
        <v>16437</v>
      </c>
      <c r="D1208" t="s">
        <v>13</v>
      </c>
      <c r="E1208" t="s">
        <v>14</v>
      </c>
      <c r="G1208">
        <v>2</v>
      </c>
      <c r="H1208">
        <v>4</v>
      </c>
      <c r="I1208">
        <v>3</v>
      </c>
      <c r="J1208">
        <f t="shared" si="92"/>
        <v>9</v>
      </c>
      <c r="K1208" t="str">
        <f>IF(OR(J1208&gt;Ограничения!$B$1,Sheet!G8457&gt;Ограничения!$B$2,Sheet!H8457&gt;Ограничения!$B$2,Sheet!I8457&gt;Ограничения!$B$2,),"Not compatible","Compatible")</f>
        <v>Compatible</v>
      </c>
      <c r="L1208" t="str">
        <f t="shared" si="93"/>
        <v>Модификация</v>
      </c>
      <c r="M1208" s="3">
        <f t="shared" si="94"/>
        <v>0</v>
      </c>
      <c r="N1208" s="3" t="str">
        <f t="shared" si="95"/>
        <v>N</v>
      </c>
      <c r="O1208" t="s">
        <v>28008</v>
      </c>
      <c r="Q1208" t="str">
        <f t="shared" si="96"/>
        <v>COPY 30144pb224.dat sel\30144pb224.dat</v>
      </c>
      <c r="R1208" t="str">
        <f>IF(ISNA(VLOOKUP(B1208,Rendered!$B$1:$C$1000,1,FALSE)),"N","Y")</f>
        <v>N</v>
      </c>
    </row>
    <row r="1209" spans="1:18" hidden="1" x14ac:dyDescent="0.35">
      <c r="A1209" t="s">
        <v>15677</v>
      </c>
      <c r="B1209" t="s">
        <v>16438</v>
      </c>
      <c r="C1209" t="s">
        <v>16439</v>
      </c>
      <c r="D1209" t="s">
        <v>13</v>
      </c>
      <c r="E1209" t="s">
        <v>14</v>
      </c>
      <c r="G1209">
        <v>2</v>
      </c>
      <c r="H1209">
        <v>4</v>
      </c>
      <c r="I1209">
        <v>3</v>
      </c>
      <c r="J1209">
        <f t="shared" si="92"/>
        <v>9</v>
      </c>
      <c r="K1209" t="str">
        <f>IF(OR(J1209&gt;Ограничения!$B$1,Sheet!G8458&gt;Ограничения!$B$2,Sheet!H8458&gt;Ограничения!$B$2,Sheet!I8458&gt;Ограничения!$B$2,),"Not compatible","Compatible")</f>
        <v>Compatible</v>
      </c>
      <c r="L1209" t="str">
        <f t="shared" si="93"/>
        <v>Модификация</v>
      </c>
      <c r="M1209" s="3">
        <f t="shared" si="94"/>
        <v>0</v>
      </c>
      <c r="N1209" s="3" t="str">
        <f t="shared" si="95"/>
        <v>N</v>
      </c>
      <c r="O1209" t="s">
        <v>28008</v>
      </c>
      <c r="Q1209" t="str">
        <f t="shared" si="96"/>
        <v>COPY 30144pb225.dat sel\30144pb225.dat</v>
      </c>
      <c r="R1209" t="str">
        <f>IF(ISNA(VLOOKUP(B1209,Rendered!$B$1:$C$1000,1,FALSE)),"N","Y")</f>
        <v>N</v>
      </c>
    </row>
    <row r="1210" spans="1:18" hidden="1" x14ac:dyDescent="0.35">
      <c r="A1210" t="s">
        <v>15677</v>
      </c>
      <c r="B1210" t="s">
        <v>16474</v>
      </c>
      <c r="C1210" t="s">
        <v>16475</v>
      </c>
      <c r="D1210" t="s">
        <v>13</v>
      </c>
      <c r="E1210" t="s">
        <v>14</v>
      </c>
      <c r="G1210">
        <v>2</v>
      </c>
      <c r="H1210">
        <v>4</v>
      </c>
      <c r="I1210">
        <v>3</v>
      </c>
      <c r="J1210">
        <f t="shared" si="92"/>
        <v>9</v>
      </c>
      <c r="K1210" t="str">
        <f>IF(OR(J1210&gt;Ограничения!$B$1,Sheet!G8476&gt;Ограничения!$B$2,Sheet!H8476&gt;Ограничения!$B$2,Sheet!I8476&gt;Ограничения!$B$2,),"Not compatible","Compatible")</f>
        <v>Compatible</v>
      </c>
      <c r="L1210" t="str">
        <f t="shared" si="93"/>
        <v>Модификация</v>
      </c>
      <c r="M1210" s="3">
        <f t="shared" si="94"/>
        <v>0</v>
      </c>
      <c r="N1210" s="3" t="str">
        <f t="shared" si="95"/>
        <v>N</v>
      </c>
      <c r="O1210" t="s">
        <v>28008</v>
      </c>
      <c r="Q1210" t="str">
        <f t="shared" si="96"/>
        <v>COPY 30144pb342.dat sel\30144pb342.dat</v>
      </c>
      <c r="R1210" t="str">
        <f>IF(ISNA(VLOOKUP(B1210,Rendered!$B$1:$C$1000,1,FALSE)),"N","Y")</f>
        <v>N</v>
      </c>
    </row>
    <row r="1211" spans="1:18" hidden="1" x14ac:dyDescent="0.35">
      <c r="A1211" t="s">
        <v>15677</v>
      </c>
      <c r="B1211" t="s">
        <v>16476</v>
      </c>
      <c r="C1211" t="s">
        <v>16477</v>
      </c>
      <c r="D1211" t="s">
        <v>13</v>
      </c>
      <c r="E1211" t="s">
        <v>14</v>
      </c>
      <c r="G1211">
        <v>2</v>
      </c>
      <c r="H1211">
        <v>4</v>
      </c>
      <c r="I1211">
        <v>3</v>
      </c>
      <c r="J1211">
        <f t="shared" si="92"/>
        <v>9</v>
      </c>
      <c r="K1211" t="str">
        <f>IF(OR(J1211&gt;Ограничения!$B$1,Sheet!G8477&gt;Ограничения!$B$2,Sheet!H8477&gt;Ограничения!$B$2,Sheet!I8477&gt;Ограничения!$B$2,),"Not compatible","Compatible")</f>
        <v>Compatible</v>
      </c>
      <c r="L1211" t="str">
        <f t="shared" si="93"/>
        <v>Модификация</v>
      </c>
      <c r="M1211" s="3">
        <f t="shared" si="94"/>
        <v>0</v>
      </c>
      <c r="N1211" s="3" t="str">
        <f t="shared" si="95"/>
        <v>N</v>
      </c>
      <c r="O1211" t="s">
        <v>28008</v>
      </c>
      <c r="Q1211" t="str">
        <f t="shared" si="96"/>
        <v>COPY 30144pb344.dat sel\30144pb344.dat</v>
      </c>
      <c r="R1211" t="str">
        <f>IF(ISNA(VLOOKUP(B1211,Rendered!$B$1:$C$1000,1,FALSE)),"N","Y")</f>
        <v>N</v>
      </c>
    </row>
    <row r="1212" spans="1:18" hidden="1" x14ac:dyDescent="0.35">
      <c r="A1212" t="s">
        <v>15677</v>
      </c>
      <c r="B1212" t="s">
        <v>16478</v>
      </c>
      <c r="C1212" t="s">
        <v>16479</v>
      </c>
      <c r="D1212" t="s">
        <v>13</v>
      </c>
      <c r="E1212" t="s">
        <v>14</v>
      </c>
      <c r="G1212">
        <v>2</v>
      </c>
      <c r="H1212">
        <v>4</v>
      </c>
      <c r="I1212">
        <v>3</v>
      </c>
      <c r="J1212">
        <f t="shared" si="92"/>
        <v>9</v>
      </c>
      <c r="K1212" t="str">
        <f>IF(OR(J1212&gt;Ограничения!$B$1,Sheet!G8478&gt;Ограничения!$B$2,Sheet!H8478&gt;Ограничения!$B$2,Sheet!I8478&gt;Ограничения!$B$2,),"Not compatible","Compatible")</f>
        <v>Compatible</v>
      </c>
      <c r="L1212" t="str">
        <f t="shared" si="93"/>
        <v>Модификация</v>
      </c>
      <c r="M1212" s="3">
        <f t="shared" si="94"/>
        <v>0</v>
      </c>
      <c r="N1212" s="3" t="str">
        <f t="shared" si="95"/>
        <v>N</v>
      </c>
      <c r="O1212" t="s">
        <v>28008</v>
      </c>
      <c r="Q1212" t="str">
        <f t="shared" ref="Q1212:Q1243" si="97">_xlfn.CONCAT("COPY ",B1212,".dat sel\",B1212,".dat")</f>
        <v>COPY 30144pb228.dat sel\30144pb228.dat</v>
      </c>
      <c r="R1212" t="str">
        <f>IF(ISNA(VLOOKUP(B1212,Rendered!$B$1:$C$1000,1,FALSE)),"N","Y")</f>
        <v>N</v>
      </c>
    </row>
    <row r="1213" spans="1:18" hidden="1" x14ac:dyDescent="0.35">
      <c r="A1213" t="s">
        <v>15677</v>
      </c>
      <c r="B1213" t="s">
        <v>16440</v>
      </c>
      <c r="C1213" t="s">
        <v>16441</v>
      </c>
      <c r="D1213" t="s">
        <v>13</v>
      </c>
      <c r="E1213" t="s">
        <v>14</v>
      </c>
      <c r="G1213">
        <v>2</v>
      </c>
      <c r="H1213">
        <v>4</v>
      </c>
      <c r="I1213">
        <v>3</v>
      </c>
      <c r="J1213">
        <f t="shared" si="92"/>
        <v>9</v>
      </c>
      <c r="K1213" t="str">
        <f>IF(OR(J1213&gt;Ограничения!$B$1,Sheet!G8459&gt;Ограничения!$B$2,Sheet!H8459&gt;Ограничения!$B$2,Sheet!I8459&gt;Ограничения!$B$2,),"Not compatible","Compatible")</f>
        <v>Compatible</v>
      </c>
      <c r="L1213" t="str">
        <f t="shared" si="93"/>
        <v>Модификация</v>
      </c>
      <c r="M1213" s="3">
        <f t="shared" si="94"/>
        <v>0</v>
      </c>
      <c r="N1213" s="3" t="str">
        <f t="shared" si="95"/>
        <v>N</v>
      </c>
      <c r="O1213" t="s">
        <v>28008</v>
      </c>
      <c r="Q1213" t="str">
        <f t="shared" si="97"/>
        <v>COPY 30144pb284.dat sel\30144pb284.dat</v>
      </c>
      <c r="R1213" t="str">
        <f>IF(ISNA(VLOOKUP(B1213,Rendered!$B$1:$C$1000,1,FALSE)),"N","Y")</f>
        <v>N</v>
      </c>
    </row>
    <row r="1214" spans="1:18" hidden="1" x14ac:dyDescent="0.35">
      <c r="A1214" t="s">
        <v>15677</v>
      </c>
      <c r="B1214" t="s">
        <v>16480</v>
      </c>
      <c r="C1214" t="s">
        <v>16481</v>
      </c>
      <c r="D1214" t="s">
        <v>13</v>
      </c>
      <c r="E1214" t="s">
        <v>14</v>
      </c>
      <c r="G1214">
        <v>2</v>
      </c>
      <c r="H1214">
        <v>4</v>
      </c>
      <c r="I1214">
        <v>3</v>
      </c>
      <c r="J1214">
        <f t="shared" si="92"/>
        <v>9</v>
      </c>
      <c r="K1214" t="str">
        <f>IF(OR(J1214&gt;Ограничения!$B$1,Sheet!G8479&gt;Ограничения!$B$2,Sheet!H8479&gt;Ограничения!$B$2,Sheet!I8479&gt;Ограничения!$B$2,),"Not compatible","Compatible")</f>
        <v>Compatible</v>
      </c>
      <c r="L1214" t="str">
        <f t="shared" si="93"/>
        <v>Модификация</v>
      </c>
      <c r="M1214" s="3">
        <f t="shared" si="94"/>
        <v>0</v>
      </c>
      <c r="N1214" s="3" t="str">
        <f t="shared" si="95"/>
        <v>N</v>
      </c>
      <c r="O1214" t="s">
        <v>28008</v>
      </c>
      <c r="Q1214" t="str">
        <f t="shared" si="97"/>
        <v>COPY 30144pb380.dat sel\30144pb380.dat</v>
      </c>
      <c r="R1214" t="str">
        <f>IF(ISNA(VLOOKUP(B1214,Rendered!$B$1:$C$1000,1,FALSE)),"N","Y")</f>
        <v>N</v>
      </c>
    </row>
    <row r="1215" spans="1:18" hidden="1" x14ac:dyDescent="0.35">
      <c r="A1215" t="s">
        <v>15677</v>
      </c>
      <c r="B1215" t="s">
        <v>16482</v>
      </c>
      <c r="C1215" t="s">
        <v>16483</v>
      </c>
      <c r="D1215" t="s">
        <v>13</v>
      </c>
      <c r="E1215" t="s">
        <v>14</v>
      </c>
      <c r="G1215">
        <v>2</v>
      </c>
      <c r="H1215">
        <v>4</v>
      </c>
      <c r="I1215">
        <v>3</v>
      </c>
      <c r="J1215">
        <f t="shared" si="92"/>
        <v>9</v>
      </c>
      <c r="K1215" t="str">
        <f>IF(OR(J1215&gt;Ограничения!$B$1,Sheet!G8480&gt;Ограничения!$B$2,Sheet!H8480&gt;Ограничения!$B$2,Sheet!I8480&gt;Ограничения!$B$2,),"Not compatible","Compatible")</f>
        <v>Compatible</v>
      </c>
      <c r="L1215" t="str">
        <f t="shared" si="93"/>
        <v>Модификация</v>
      </c>
      <c r="M1215" s="3">
        <f t="shared" si="94"/>
        <v>0</v>
      </c>
      <c r="N1215" s="3" t="str">
        <f t="shared" si="95"/>
        <v>N</v>
      </c>
      <c r="O1215" t="s">
        <v>28008</v>
      </c>
      <c r="Q1215" t="str">
        <f t="shared" si="97"/>
        <v>COPY 30144pb346.dat sel\30144pb346.dat</v>
      </c>
      <c r="R1215" t="str">
        <f>IF(ISNA(VLOOKUP(B1215,Rendered!$B$1:$C$1000,1,FALSE)),"N","Y")</f>
        <v>N</v>
      </c>
    </row>
    <row r="1216" spans="1:18" hidden="1" x14ac:dyDescent="0.35">
      <c r="A1216" t="s">
        <v>15677</v>
      </c>
      <c r="B1216" t="s">
        <v>16484</v>
      </c>
      <c r="C1216" t="s">
        <v>16485</v>
      </c>
      <c r="D1216" t="s">
        <v>13</v>
      </c>
      <c r="E1216" t="s">
        <v>14</v>
      </c>
      <c r="G1216">
        <v>2</v>
      </c>
      <c r="H1216">
        <v>4</v>
      </c>
      <c r="I1216">
        <v>3</v>
      </c>
      <c r="J1216">
        <f t="shared" si="92"/>
        <v>9</v>
      </c>
      <c r="K1216" t="str">
        <f>IF(OR(J1216&gt;Ограничения!$B$1,Sheet!G8481&gt;Ограничения!$B$2,Sheet!H8481&gt;Ограничения!$B$2,Sheet!I8481&gt;Ограничения!$B$2,),"Not compatible","Compatible")</f>
        <v>Compatible</v>
      </c>
      <c r="L1216" t="str">
        <f t="shared" si="93"/>
        <v>Модификация</v>
      </c>
      <c r="M1216" s="3">
        <f t="shared" si="94"/>
        <v>0</v>
      </c>
      <c r="N1216" s="3" t="str">
        <f t="shared" si="95"/>
        <v>N</v>
      </c>
      <c r="O1216" t="s">
        <v>28008</v>
      </c>
      <c r="Q1216" t="str">
        <f t="shared" si="97"/>
        <v>COPY 30144pb388.dat sel\30144pb388.dat</v>
      </c>
      <c r="R1216" t="str">
        <f>IF(ISNA(VLOOKUP(B1216,Rendered!$B$1:$C$1000,1,FALSE)),"N","Y")</f>
        <v>N</v>
      </c>
    </row>
    <row r="1217" spans="1:18" hidden="1" x14ac:dyDescent="0.35">
      <c r="A1217" t="s">
        <v>15677</v>
      </c>
      <c r="B1217" t="s">
        <v>16486</v>
      </c>
      <c r="C1217" t="s">
        <v>16487</v>
      </c>
      <c r="D1217" t="s">
        <v>13</v>
      </c>
      <c r="E1217" t="s">
        <v>14</v>
      </c>
      <c r="G1217">
        <v>2</v>
      </c>
      <c r="H1217">
        <v>4</v>
      </c>
      <c r="I1217">
        <v>3</v>
      </c>
      <c r="J1217">
        <f t="shared" si="92"/>
        <v>9</v>
      </c>
      <c r="K1217" t="str">
        <f>IF(OR(J1217&gt;Ограничения!$B$1,Sheet!G8482&gt;Ограничения!$B$2,Sheet!H8482&gt;Ограничения!$B$2,Sheet!I8482&gt;Ограничения!$B$2,),"Not compatible","Compatible")</f>
        <v>Compatible</v>
      </c>
      <c r="L1217" t="str">
        <f t="shared" si="93"/>
        <v>Модификация</v>
      </c>
      <c r="M1217" s="3">
        <f t="shared" si="94"/>
        <v>0</v>
      </c>
      <c r="N1217" s="3" t="str">
        <f t="shared" si="95"/>
        <v>N</v>
      </c>
      <c r="O1217" t="s">
        <v>28008</v>
      </c>
      <c r="Q1217" t="str">
        <f t="shared" si="97"/>
        <v>COPY 30144pb389.dat sel\30144pb389.dat</v>
      </c>
      <c r="R1217" t="str">
        <f>IF(ISNA(VLOOKUP(B1217,Rendered!$B$1:$C$1000,1,FALSE)),"N","Y")</f>
        <v>N</v>
      </c>
    </row>
    <row r="1218" spans="1:18" hidden="1" x14ac:dyDescent="0.35">
      <c r="A1218" t="s">
        <v>15677</v>
      </c>
      <c r="B1218" t="s">
        <v>16488</v>
      </c>
      <c r="C1218" t="s">
        <v>16489</v>
      </c>
      <c r="D1218" t="s">
        <v>13</v>
      </c>
      <c r="E1218" t="s">
        <v>14</v>
      </c>
      <c r="G1218">
        <v>2</v>
      </c>
      <c r="H1218">
        <v>4</v>
      </c>
      <c r="I1218">
        <v>3</v>
      </c>
      <c r="J1218">
        <f t="shared" ref="J1218:J1281" si="98">SUM(G1218:I1218)</f>
        <v>9</v>
      </c>
      <c r="K1218" t="str">
        <f>IF(OR(J1218&gt;Ограничения!$B$1,Sheet!G8483&gt;Ограничения!$B$2,Sheet!H8483&gt;Ограничения!$B$2,Sheet!I8483&gt;Ограничения!$B$2,),"Not compatible","Compatible")</f>
        <v>Compatible</v>
      </c>
      <c r="L1218" t="str">
        <f t="shared" ref="L1218:L1281" si="99">IFERROR(B1218+1-1,"Модификация")</f>
        <v>Модификация</v>
      </c>
      <c r="M1218" s="3">
        <f t="shared" si="94"/>
        <v>0</v>
      </c>
      <c r="N1218" s="3" t="str">
        <f t="shared" si="95"/>
        <v>N</v>
      </c>
      <c r="O1218" t="s">
        <v>28008</v>
      </c>
      <c r="Q1218" t="str">
        <f t="shared" si="97"/>
        <v>COPY 30144pb339.dat sel\30144pb339.dat</v>
      </c>
      <c r="R1218" t="str">
        <f>IF(ISNA(VLOOKUP(B1218,Rendered!$B$1:$C$1000,1,FALSE)),"N","Y")</f>
        <v>N</v>
      </c>
    </row>
    <row r="1219" spans="1:18" hidden="1" x14ac:dyDescent="0.35">
      <c r="A1219" t="s">
        <v>15677</v>
      </c>
      <c r="B1219" t="s">
        <v>16490</v>
      </c>
      <c r="C1219" t="s">
        <v>16491</v>
      </c>
      <c r="D1219" t="s">
        <v>13</v>
      </c>
      <c r="E1219" t="s">
        <v>14</v>
      </c>
      <c r="G1219">
        <v>2</v>
      </c>
      <c r="H1219">
        <v>4</v>
      </c>
      <c r="I1219">
        <v>3</v>
      </c>
      <c r="J1219">
        <f t="shared" si="98"/>
        <v>9</v>
      </c>
      <c r="K1219" t="str">
        <f>IF(OR(J1219&gt;Ограничения!$B$1,Sheet!G8484&gt;Ограничения!$B$2,Sheet!H8484&gt;Ограничения!$B$2,Sheet!I8484&gt;Ограничения!$B$2,),"Not compatible","Compatible")</f>
        <v>Compatible</v>
      </c>
      <c r="L1219" t="str">
        <f t="shared" si="99"/>
        <v>Модификация</v>
      </c>
      <c r="M1219" s="3">
        <f t="shared" ref="M1219:M1282" si="100">IF(ISERR(FIND(C1219,C1220)),0,LEN(C1219)/LEN(C1220))</f>
        <v>0</v>
      </c>
      <c r="N1219" s="3" t="str">
        <f t="shared" ref="N1219:N1282" si="101">IF(OR(M1219&gt;0,M1218&gt;0),"Y","N")</f>
        <v>N</v>
      </c>
      <c r="O1219" t="s">
        <v>28008</v>
      </c>
      <c r="Q1219" t="str">
        <f t="shared" si="97"/>
        <v>COPY 30144pb343.dat sel\30144pb343.dat</v>
      </c>
      <c r="R1219" t="str">
        <f>IF(ISNA(VLOOKUP(B1219,Rendered!$B$1:$C$1000,1,FALSE)),"N","Y")</f>
        <v>N</v>
      </c>
    </row>
    <row r="1220" spans="1:18" hidden="1" x14ac:dyDescent="0.35">
      <c r="A1220" t="s">
        <v>15677</v>
      </c>
      <c r="B1220" t="s">
        <v>16492</v>
      </c>
      <c r="C1220" t="s">
        <v>16493</v>
      </c>
      <c r="D1220" t="s">
        <v>13</v>
      </c>
      <c r="E1220" t="s">
        <v>14</v>
      </c>
      <c r="G1220">
        <v>2</v>
      </c>
      <c r="H1220">
        <v>4</v>
      </c>
      <c r="I1220">
        <v>3</v>
      </c>
      <c r="J1220">
        <f t="shared" si="98"/>
        <v>9</v>
      </c>
      <c r="K1220" t="str">
        <f>IF(OR(J1220&gt;Ограничения!$B$1,Sheet!G8485&gt;Ограничения!$B$2,Sheet!H8485&gt;Ограничения!$B$2,Sheet!I8485&gt;Ограничения!$B$2,),"Not compatible","Compatible")</f>
        <v>Compatible</v>
      </c>
      <c r="L1220" t="str">
        <f t="shared" si="99"/>
        <v>Модификация</v>
      </c>
      <c r="M1220" s="3">
        <f t="shared" si="100"/>
        <v>0</v>
      </c>
      <c r="N1220" s="3" t="str">
        <f t="shared" si="101"/>
        <v>N</v>
      </c>
      <c r="O1220" t="s">
        <v>28008</v>
      </c>
      <c r="Q1220" t="str">
        <f t="shared" si="97"/>
        <v>COPY 30144pb391.dat sel\30144pb391.dat</v>
      </c>
      <c r="R1220" t="str">
        <f>IF(ISNA(VLOOKUP(B1220,Rendered!$B$1:$C$1000,1,FALSE)),"N","Y")</f>
        <v>N</v>
      </c>
    </row>
    <row r="1221" spans="1:18" hidden="1" x14ac:dyDescent="0.35">
      <c r="A1221" t="s">
        <v>15677</v>
      </c>
      <c r="B1221" t="s">
        <v>16494</v>
      </c>
      <c r="C1221" t="s">
        <v>16495</v>
      </c>
      <c r="D1221" t="s">
        <v>13</v>
      </c>
      <c r="E1221" t="s">
        <v>14</v>
      </c>
      <c r="G1221">
        <v>2</v>
      </c>
      <c r="H1221">
        <v>4</v>
      </c>
      <c r="I1221">
        <v>3</v>
      </c>
      <c r="J1221">
        <f t="shared" si="98"/>
        <v>9</v>
      </c>
      <c r="K1221" t="str">
        <f>IF(OR(J1221&gt;Ограничения!$B$1,Sheet!G8486&gt;Ограничения!$B$2,Sheet!H8486&gt;Ограничения!$B$2,Sheet!I8486&gt;Ограничения!$B$2,),"Not compatible","Compatible")</f>
        <v>Compatible</v>
      </c>
      <c r="L1221" t="str">
        <f t="shared" si="99"/>
        <v>Модификация</v>
      </c>
      <c r="M1221" s="3">
        <f t="shared" si="100"/>
        <v>0</v>
      </c>
      <c r="N1221" s="3" t="str">
        <f t="shared" si="101"/>
        <v>N</v>
      </c>
      <c r="O1221" t="s">
        <v>28008</v>
      </c>
      <c r="Q1221" t="str">
        <f t="shared" si="97"/>
        <v>COPY 30144pb357.dat sel\30144pb357.dat</v>
      </c>
      <c r="R1221" t="str">
        <f>IF(ISNA(VLOOKUP(B1221,Rendered!$B$1:$C$1000,1,FALSE)),"N","Y")</f>
        <v>N</v>
      </c>
    </row>
    <row r="1222" spans="1:18" hidden="1" x14ac:dyDescent="0.35">
      <c r="A1222" t="s">
        <v>15677</v>
      </c>
      <c r="B1222" t="s">
        <v>16496</v>
      </c>
      <c r="C1222" t="s">
        <v>16497</v>
      </c>
      <c r="D1222" t="s">
        <v>13</v>
      </c>
      <c r="E1222" t="s">
        <v>14</v>
      </c>
      <c r="G1222">
        <v>2</v>
      </c>
      <c r="H1222">
        <v>4</v>
      </c>
      <c r="I1222">
        <v>3</v>
      </c>
      <c r="J1222">
        <f t="shared" si="98"/>
        <v>9</v>
      </c>
      <c r="K1222" t="str">
        <f>IF(OR(J1222&gt;Ограничения!$B$1,Sheet!G8487&gt;Ограничения!$B$2,Sheet!H8487&gt;Ограничения!$B$2,Sheet!I8487&gt;Ограничения!$B$2,),"Not compatible","Compatible")</f>
        <v>Compatible</v>
      </c>
      <c r="L1222" t="str">
        <f t="shared" si="99"/>
        <v>Модификация</v>
      </c>
      <c r="M1222" s="3">
        <f t="shared" si="100"/>
        <v>0</v>
      </c>
      <c r="N1222" s="3" t="str">
        <f t="shared" si="101"/>
        <v>N</v>
      </c>
      <c r="O1222" t="s">
        <v>28008</v>
      </c>
      <c r="Q1222" t="str">
        <f t="shared" si="97"/>
        <v>COPY 30144pb285.dat sel\30144pb285.dat</v>
      </c>
      <c r="R1222" t="str">
        <f>IF(ISNA(VLOOKUP(B1222,Rendered!$B$1:$C$1000,1,FALSE)),"N","Y")</f>
        <v>N</v>
      </c>
    </row>
    <row r="1223" spans="1:18" hidden="1" x14ac:dyDescent="0.35">
      <c r="A1223" t="s">
        <v>15677</v>
      </c>
      <c r="B1223" t="s">
        <v>16498</v>
      </c>
      <c r="C1223" t="s">
        <v>16499</v>
      </c>
      <c r="D1223" t="s">
        <v>13</v>
      </c>
      <c r="E1223" t="s">
        <v>14</v>
      </c>
      <c r="G1223">
        <v>2</v>
      </c>
      <c r="H1223">
        <v>4</v>
      </c>
      <c r="I1223">
        <v>3</v>
      </c>
      <c r="J1223">
        <f t="shared" si="98"/>
        <v>9</v>
      </c>
      <c r="K1223" t="str">
        <f>IF(OR(J1223&gt;Ограничения!$B$1,Sheet!G8488&gt;Ограничения!$B$2,Sheet!H8488&gt;Ограничения!$B$2,Sheet!I8488&gt;Ограничения!$B$2,),"Not compatible","Compatible")</f>
        <v>Compatible</v>
      </c>
      <c r="L1223" t="str">
        <f t="shared" si="99"/>
        <v>Модификация</v>
      </c>
      <c r="M1223" s="3">
        <f t="shared" si="100"/>
        <v>0</v>
      </c>
      <c r="N1223" s="3" t="str">
        <f t="shared" si="101"/>
        <v>N</v>
      </c>
      <c r="O1223" t="s">
        <v>28008</v>
      </c>
      <c r="Q1223" t="str">
        <f t="shared" si="97"/>
        <v>COPY 30144pb282.dat sel\30144pb282.dat</v>
      </c>
      <c r="R1223" t="str">
        <f>IF(ISNA(VLOOKUP(B1223,Rendered!$B$1:$C$1000,1,FALSE)),"N","Y")</f>
        <v>N</v>
      </c>
    </row>
    <row r="1224" spans="1:18" hidden="1" x14ac:dyDescent="0.35">
      <c r="A1224" t="s">
        <v>15677</v>
      </c>
      <c r="B1224" t="s">
        <v>16500</v>
      </c>
      <c r="C1224" t="s">
        <v>16501</v>
      </c>
      <c r="D1224" t="s">
        <v>13</v>
      </c>
      <c r="E1224" t="s">
        <v>14</v>
      </c>
      <c r="G1224">
        <v>2</v>
      </c>
      <c r="H1224">
        <v>4</v>
      </c>
      <c r="I1224">
        <v>3</v>
      </c>
      <c r="J1224">
        <f t="shared" si="98"/>
        <v>9</v>
      </c>
      <c r="K1224" t="str">
        <f>IF(OR(J1224&gt;Ограничения!$B$1,Sheet!G8489&gt;Ограничения!$B$2,Sheet!H8489&gt;Ограничения!$B$2,Sheet!I8489&gt;Ограничения!$B$2,),"Not compatible","Compatible")</f>
        <v>Compatible</v>
      </c>
      <c r="L1224" t="str">
        <f t="shared" si="99"/>
        <v>Модификация</v>
      </c>
      <c r="M1224" s="3">
        <f t="shared" si="100"/>
        <v>0</v>
      </c>
      <c r="N1224" s="3" t="str">
        <f t="shared" si="101"/>
        <v>N</v>
      </c>
      <c r="O1224" t="s">
        <v>28008</v>
      </c>
      <c r="Q1224" t="str">
        <f t="shared" si="97"/>
        <v>COPY 30144pb345.dat sel\30144pb345.dat</v>
      </c>
      <c r="R1224" t="str">
        <f>IF(ISNA(VLOOKUP(B1224,Rendered!$B$1:$C$1000,1,FALSE)),"N","Y")</f>
        <v>N</v>
      </c>
    </row>
    <row r="1225" spans="1:18" hidden="1" x14ac:dyDescent="0.35">
      <c r="A1225" t="s">
        <v>15677</v>
      </c>
      <c r="B1225" t="s">
        <v>16502</v>
      </c>
      <c r="C1225" t="s">
        <v>16503</v>
      </c>
      <c r="D1225" t="s">
        <v>13</v>
      </c>
      <c r="E1225" t="s">
        <v>14</v>
      </c>
      <c r="G1225">
        <v>2</v>
      </c>
      <c r="H1225">
        <v>4</v>
      </c>
      <c r="I1225">
        <v>3</v>
      </c>
      <c r="J1225">
        <f t="shared" si="98"/>
        <v>9</v>
      </c>
      <c r="K1225" t="str">
        <f>IF(OR(J1225&gt;Ограничения!$B$1,Sheet!G8490&gt;Ограничения!$B$2,Sheet!H8490&gt;Ограничения!$B$2,Sheet!I8490&gt;Ограничения!$B$2,),"Not compatible","Compatible")</f>
        <v>Compatible</v>
      </c>
      <c r="L1225" t="str">
        <f t="shared" si="99"/>
        <v>Модификация</v>
      </c>
      <c r="M1225" s="3">
        <f t="shared" si="100"/>
        <v>0</v>
      </c>
      <c r="N1225" s="3" t="str">
        <f t="shared" si="101"/>
        <v>N</v>
      </c>
      <c r="O1225" t="s">
        <v>28008</v>
      </c>
      <c r="Q1225" t="str">
        <f t="shared" si="97"/>
        <v>COPY 30144pb390.dat sel\30144pb390.dat</v>
      </c>
      <c r="R1225" t="str">
        <f>IF(ISNA(VLOOKUP(B1225,Rendered!$B$1:$C$1000,1,FALSE)),"N","Y")</f>
        <v>N</v>
      </c>
    </row>
    <row r="1226" spans="1:18" hidden="1" x14ac:dyDescent="0.35">
      <c r="A1226" t="s">
        <v>15677</v>
      </c>
      <c r="B1226" t="s">
        <v>16442</v>
      </c>
      <c r="C1226" t="s">
        <v>16443</v>
      </c>
      <c r="D1226" t="s">
        <v>13</v>
      </c>
      <c r="E1226" t="s">
        <v>14</v>
      </c>
      <c r="G1226">
        <v>2</v>
      </c>
      <c r="H1226">
        <v>4</v>
      </c>
      <c r="I1226">
        <v>3</v>
      </c>
      <c r="J1226">
        <f t="shared" si="98"/>
        <v>9</v>
      </c>
      <c r="K1226" t="str">
        <f>IF(OR(J1226&gt;Ограничения!$B$1,Sheet!G8460&gt;Ограничения!$B$2,Sheet!H8460&gt;Ограничения!$B$2,Sheet!I8460&gt;Ограничения!$B$2,),"Not compatible","Compatible")</f>
        <v>Compatible</v>
      </c>
      <c r="L1226" t="str">
        <f t="shared" si="99"/>
        <v>Модификация</v>
      </c>
      <c r="M1226" s="3">
        <f t="shared" si="100"/>
        <v>0</v>
      </c>
      <c r="N1226" s="3" t="str">
        <f t="shared" si="101"/>
        <v>N</v>
      </c>
      <c r="O1226" t="s">
        <v>28008</v>
      </c>
      <c r="Q1226" t="str">
        <f t="shared" si="97"/>
        <v>COPY 30144pb246.dat sel\30144pb246.dat</v>
      </c>
      <c r="R1226" t="str">
        <f>IF(ISNA(VLOOKUP(B1226,Rendered!$B$1:$C$1000,1,FALSE)),"N","Y")</f>
        <v>N</v>
      </c>
    </row>
    <row r="1227" spans="1:18" hidden="1" x14ac:dyDescent="0.35">
      <c r="A1227" t="s">
        <v>15677</v>
      </c>
      <c r="B1227" t="s">
        <v>16504</v>
      </c>
      <c r="C1227" t="s">
        <v>16505</v>
      </c>
      <c r="D1227" t="s">
        <v>13</v>
      </c>
      <c r="E1227" t="s">
        <v>14</v>
      </c>
      <c r="G1227">
        <v>2</v>
      </c>
      <c r="H1227">
        <v>4</v>
      </c>
      <c r="I1227">
        <v>3</v>
      </c>
      <c r="J1227">
        <f t="shared" si="98"/>
        <v>9</v>
      </c>
      <c r="K1227" t="str">
        <f>IF(OR(J1227&gt;Ограничения!$B$1,Sheet!G8491&gt;Ограничения!$B$2,Sheet!H8491&gt;Ограничения!$B$2,Sheet!I8491&gt;Ограничения!$B$2,),"Not compatible","Compatible")</f>
        <v>Compatible</v>
      </c>
      <c r="L1227" t="str">
        <f t="shared" si="99"/>
        <v>Модификация</v>
      </c>
      <c r="M1227" s="3">
        <f t="shared" si="100"/>
        <v>0</v>
      </c>
      <c r="N1227" s="3" t="str">
        <f t="shared" si="101"/>
        <v>N</v>
      </c>
      <c r="O1227" t="s">
        <v>28008</v>
      </c>
      <c r="Q1227" t="str">
        <f t="shared" si="97"/>
        <v>COPY 30144pb340.dat sel\30144pb340.dat</v>
      </c>
      <c r="R1227" t="str">
        <f>IF(ISNA(VLOOKUP(B1227,Rendered!$B$1:$C$1000,1,FALSE)),"N","Y")</f>
        <v>N</v>
      </c>
    </row>
    <row r="1228" spans="1:18" hidden="1" x14ac:dyDescent="0.35">
      <c r="A1228" t="s">
        <v>15677</v>
      </c>
      <c r="B1228" t="s">
        <v>16506</v>
      </c>
      <c r="C1228" t="s">
        <v>16507</v>
      </c>
      <c r="D1228" t="s">
        <v>13</v>
      </c>
      <c r="E1228" t="s">
        <v>14</v>
      </c>
      <c r="G1228">
        <v>2</v>
      </c>
      <c r="H1228">
        <v>4</v>
      </c>
      <c r="I1228">
        <v>3</v>
      </c>
      <c r="J1228">
        <f t="shared" si="98"/>
        <v>9</v>
      </c>
      <c r="K1228" t="str">
        <f>IF(OR(J1228&gt;Ограничения!$B$1,Sheet!G8492&gt;Ограничения!$B$2,Sheet!H8492&gt;Ограничения!$B$2,Sheet!I8492&gt;Ограничения!$B$2,),"Not compatible","Compatible")</f>
        <v>Compatible</v>
      </c>
      <c r="L1228" t="str">
        <f t="shared" si="99"/>
        <v>Модификация</v>
      </c>
      <c r="M1228" s="3">
        <f t="shared" si="100"/>
        <v>0</v>
      </c>
      <c r="N1228" s="3" t="str">
        <f t="shared" si="101"/>
        <v>N</v>
      </c>
      <c r="O1228" t="s">
        <v>28008</v>
      </c>
      <c r="Q1228" t="str">
        <f t="shared" si="97"/>
        <v>COPY 30144pb383.dat sel\30144pb383.dat</v>
      </c>
      <c r="R1228" t="str">
        <f>IF(ISNA(VLOOKUP(B1228,Rendered!$B$1:$C$1000,1,FALSE)),"N","Y")</f>
        <v>N</v>
      </c>
    </row>
    <row r="1229" spans="1:18" hidden="1" x14ac:dyDescent="0.35">
      <c r="A1229" t="s">
        <v>15677</v>
      </c>
      <c r="B1229" t="s">
        <v>16508</v>
      </c>
      <c r="C1229" t="s">
        <v>16509</v>
      </c>
      <c r="D1229" t="s">
        <v>13</v>
      </c>
      <c r="E1229" t="s">
        <v>14</v>
      </c>
      <c r="G1229">
        <v>2</v>
      </c>
      <c r="H1229">
        <v>4</v>
      </c>
      <c r="I1229">
        <v>3</v>
      </c>
      <c r="J1229">
        <f t="shared" si="98"/>
        <v>9</v>
      </c>
      <c r="K1229" t="str">
        <f>IF(OR(J1229&gt;Ограничения!$B$1,Sheet!G8493&gt;Ограничения!$B$2,Sheet!H8493&gt;Ограничения!$B$2,Sheet!I8493&gt;Ограничения!$B$2,),"Not compatible","Compatible")</f>
        <v>Compatible</v>
      </c>
      <c r="L1229" t="str">
        <f t="shared" si="99"/>
        <v>Модификация</v>
      </c>
      <c r="M1229" s="3">
        <f t="shared" si="100"/>
        <v>0</v>
      </c>
      <c r="N1229" s="3" t="str">
        <f t="shared" si="101"/>
        <v>N</v>
      </c>
      <c r="O1229" t="s">
        <v>28008</v>
      </c>
      <c r="Q1229" t="str">
        <f t="shared" si="97"/>
        <v>COPY 30144pb351.dat sel\30144pb351.dat</v>
      </c>
      <c r="R1229" t="str">
        <f>IF(ISNA(VLOOKUP(B1229,Rendered!$B$1:$C$1000,1,FALSE)),"N","Y")</f>
        <v>N</v>
      </c>
    </row>
    <row r="1230" spans="1:18" hidden="1" x14ac:dyDescent="0.35">
      <c r="A1230" t="s">
        <v>15677</v>
      </c>
      <c r="B1230" t="s">
        <v>16510</v>
      </c>
      <c r="C1230" t="s">
        <v>16511</v>
      </c>
      <c r="D1230" t="s">
        <v>13</v>
      </c>
      <c r="E1230" t="s">
        <v>14</v>
      </c>
      <c r="G1230">
        <v>2</v>
      </c>
      <c r="H1230">
        <v>4</v>
      </c>
      <c r="I1230">
        <v>3</v>
      </c>
      <c r="J1230">
        <f t="shared" si="98"/>
        <v>9</v>
      </c>
      <c r="K1230" t="str">
        <f>IF(OR(J1230&gt;Ограничения!$B$1,Sheet!G8494&gt;Ограничения!$B$2,Sheet!H8494&gt;Ограничения!$B$2,Sheet!I8494&gt;Ограничения!$B$2,),"Not compatible","Compatible")</f>
        <v>Compatible</v>
      </c>
      <c r="L1230" t="str">
        <f t="shared" si="99"/>
        <v>Модификация</v>
      </c>
      <c r="M1230" s="3">
        <f t="shared" si="100"/>
        <v>0</v>
      </c>
      <c r="N1230" s="3" t="str">
        <f t="shared" si="101"/>
        <v>N</v>
      </c>
      <c r="O1230" t="s">
        <v>28008</v>
      </c>
      <c r="Q1230" t="str">
        <f t="shared" si="97"/>
        <v>COPY 30144pb332.dat sel\30144pb332.dat</v>
      </c>
      <c r="R1230" t="str">
        <f>IF(ISNA(VLOOKUP(B1230,Rendered!$B$1:$C$1000,1,FALSE)),"N","Y")</f>
        <v>N</v>
      </c>
    </row>
    <row r="1231" spans="1:18" hidden="1" x14ac:dyDescent="0.35">
      <c r="A1231" t="s">
        <v>15677</v>
      </c>
      <c r="B1231" t="s">
        <v>16512</v>
      </c>
      <c r="C1231" t="s">
        <v>16513</v>
      </c>
      <c r="D1231" t="s">
        <v>13</v>
      </c>
      <c r="E1231" t="s">
        <v>14</v>
      </c>
      <c r="G1231">
        <v>2</v>
      </c>
      <c r="H1231">
        <v>4</v>
      </c>
      <c r="I1231">
        <v>3</v>
      </c>
      <c r="J1231">
        <f t="shared" si="98"/>
        <v>9</v>
      </c>
      <c r="K1231" t="str">
        <f>IF(OR(J1231&gt;Ограничения!$B$1,Sheet!G8495&gt;Ограничения!$B$2,Sheet!H8495&gt;Ограничения!$B$2,Sheet!I8495&gt;Ограничения!$B$2,),"Not compatible","Compatible")</f>
        <v>Compatible</v>
      </c>
      <c r="L1231" t="str">
        <f t="shared" si="99"/>
        <v>Модификация</v>
      </c>
      <c r="M1231" s="3">
        <f t="shared" si="100"/>
        <v>0</v>
      </c>
      <c r="N1231" s="3" t="str">
        <f t="shared" si="101"/>
        <v>N</v>
      </c>
      <c r="O1231" t="s">
        <v>28008</v>
      </c>
      <c r="Q1231" t="str">
        <f t="shared" si="97"/>
        <v>COPY 30144pb385.dat sel\30144pb385.dat</v>
      </c>
      <c r="R1231" t="str">
        <f>IF(ISNA(VLOOKUP(B1231,Rendered!$B$1:$C$1000,1,FALSE)),"N","Y")</f>
        <v>N</v>
      </c>
    </row>
    <row r="1232" spans="1:18" hidden="1" x14ac:dyDescent="0.35">
      <c r="A1232" t="s">
        <v>15677</v>
      </c>
      <c r="B1232" t="s">
        <v>16514</v>
      </c>
      <c r="C1232" t="s">
        <v>16515</v>
      </c>
      <c r="D1232" t="s">
        <v>13</v>
      </c>
      <c r="E1232" t="s">
        <v>14</v>
      </c>
      <c r="G1232">
        <v>2</v>
      </c>
      <c r="H1232">
        <v>4</v>
      </c>
      <c r="I1232">
        <v>3</v>
      </c>
      <c r="J1232">
        <f t="shared" si="98"/>
        <v>9</v>
      </c>
      <c r="K1232" t="str">
        <f>IF(OR(J1232&gt;Ограничения!$B$1,Sheet!G8496&gt;Ограничения!$B$2,Sheet!H8496&gt;Ограничения!$B$2,Sheet!I8496&gt;Ограничения!$B$2,),"Not compatible","Compatible")</f>
        <v>Compatible</v>
      </c>
      <c r="L1232" t="str">
        <f t="shared" si="99"/>
        <v>Модификация</v>
      </c>
      <c r="M1232" s="3">
        <f t="shared" si="100"/>
        <v>0</v>
      </c>
      <c r="N1232" s="3" t="str">
        <f t="shared" si="101"/>
        <v>N</v>
      </c>
      <c r="O1232" t="s">
        <v>28008</v>
      </c>
      <c r="Q1232" t="str">
        <f t="shared" si="97"/>
        <v>COPY 30144pb130.dat sel\30144pb130.dat</v>
      </c>
      <c r="R1232" t="str">
        <f>IF(ISNA(VLOOKUP(B1232,Rendered!$B$1:$C$1000,1,FALSE)),"N","Y")</f>
        <v>N</v>
      </c>
    </row>
    <row r="1233" spans="1:18" hidden="1" x14ac:dyDescent="0.35">
      <c r="A1233" t="s">
        <v>15677</v>
      </c>
      <c r="B1233" t="s">
        <v>16516</v>
      </c>
      <c r="C1233" t="s">
        <v>16517</v>
      </c>
      <c r="D1233" t="s">
        <v>13</v>
      </c>
      <c r="E1233" t="s">
        <v>14</v>
      </c>
      <c r="G1233">
        <v>2</v>
      </c>
      <c r="H1233">
        <v>4</v>
      </c>
      <c r="I1233">
        <v>3</v>
      </c>
      <c r="J1233">
        <f t="shared" si="98"/>
        <v>9</v>
      </c>
      <c r="K1233" t="str">
        <f>IF(OR(J1233&gt;Ограничения!$B$1,Sheet!G8497&gt;Ограничения!$B$2,Sheet!H8497&gt;Ограничения!$B$2,Sheet!I8497&gt;Ограничения!$B$2,),"Not compatible","Compatible")</f>
        <v>Compatible</v>
      </c>
      <c r="L1233" t="str">
        <f t="shared" si="99"/>
        <v>Модификация</v>
      </c>
      <c r="M1233" s="3">
        <f t="shared" si="100"/>
        <v>0</v>
      </c>
      <c r="N1233" s="3" t="str">
        <f t="shared" si="101"/>
        <v>N</v>
      </c>
      <c r="O1233" t="s">
        <v>28008</v>
      </c>
      <c r="Q1233" t="str">
        <f t="shared" si="97"/>
        <v>COPY 30144pb131.dat sel\30144pb131.dat</v>
      </c>
      <c r="R1233" t="str">
        <f>IF(ISNA(VLOOKUP(B1233,Rendered!$B$1:$C$1000,1,FALSE)),"N","Y")</f>
        <v>N</v>
      </c>
    </row>
    <row r="1234" spans="1:18" hidden="1" x14ac:dyDescent="0.35">
      <c r="A1234" t="s">
        <v>15677</v>
      </c>
      <c r="B1234" t="s">
        <v>16518</v>
      </c>
      <c r="C1234" t="s">
        <v>16519</v>
      </c>
      <c r="D1234" t="s">
        <v>13</v>
      </c>
      <c r="E1234" t="s">
        <v>14</v>
      </c>
      <c r="G1234">
        <v>2</v>
      </c>
      <c r="H1234">
        <v>4</v>
      </c>
      <c r="I1234">
        <v>3</v>
      </c>
      <c r="J1234">
        <f t="shared" si="98"/>
        <v>9</v>
      </c>
      <c r="K1234" t="str">
        <f>IF(OR(J1234&gt;Ограничения!$B$1,Sheet!G8498&gt;Ограничения!$B$2,Sheet!H8498&gt;Ограничения!$B$2,Sheet!I8498&gt;Ограничения!$B$2,),"Not compatible","Compatible")</f>
        <v>Compatible</v>
      </c>
      <c r="L1234" t="str">
        <f t="shared" si="99"/>
        <v>Модификация</v>
      </c>
      <c r="M1234" s="3">
        <f t="shared" si="100"/>
        <v>0</v>
      </c>
      <c r="N1234" s="3" t="str">
        <f t="shared" si="101"/>
        <v>N</v>
      </c>
      <c r="O1234" t="s">
        <v>28008</v>
      </c>
      <c r="Q1234" t="str">
        <f t="shared" si="97"/>
        <v>COPY 30144pb132.dat sel\30144pb132.dat</v>
      </c>
      <c r="R1234" t="str">
        <f>IF(ISNA(VLOOKUP(B1234,Rendered!$B$1:$C$1000,1,FALSE)),"N","Y")</f>
        <v>N</v>
      </c>
    </row>
    <row r="1235" spans="1:18" hidden="1" x14ac:dyDescent="0.35">
      <c r="A1235" t="s">
        <v>15677</v>
      </c>
      <c r="B1235" t="s">
        <v>16520</v>
      </c>
      <c r="C1235" t="s">
        <v>16521</v>
      </c>
      <c r="D1235" t="s">
        <v>13</v>
      </c>
      <c r="E1235" t="s">
        <v>14</v>
      </c>
      <c r="G1235">
        <v>2</v>
      </c>
      <c r="H1235">
        <v>4</v>
      </c>
      <c r="I1235">
        <v>3</v>
      </c>
      <c r="J1235">
        <f t="shared" si="98"/>
        <v>9</v>
      </c>
      <c r="K1235" t="str">
        <f>IF(OR(J1235&gt;Ограничения!$B$1,Sheet!G8499&gt;Ограничения!$B$2,Sheet!H8499&gt;Ограничения!$B$2,Sheet!I8499&gt;Ограничения!$B$2,),"Not compatible","Compatible")</f>
        <v>Compatible</v>
      </c>
      <c r="L1235" t="str">
        <f t="shared" si="99"/>
        <v>Модификация</v>
      </c>
      <c r="M1235" s="3">
        <f t="shared" si="100"/>
        <v>0</v>
      </c>
      <c r="N1235" s="3" t="str">
        <f t="shared" si="101"/>
        <v>N</v>
      </c>
      <c r="O1235" t="s">
        <v>28008</v>
      </c>
      <c r="Q1235" t="str">
        <f t="shared" si="97"/>
        <v>COPY 30144pb129.dat sel\30144pb129.dat</v>
      </c>
      <c r="R1235" t="str">
        <f>IF(ISNA(VLOOKUP(B1235,Rendered!$B$1:$C$1000,1,FALSE)),"N","Y")</f>
        <v>N</v>
      </c>
    </row>
    <row r="1236" spans="1:18" hidden="1" x14ac:dyDescent="0.35">
      <c r="A1236" t="s">
        <v>15677</v>
      </c>
      <c r="B1236" t="s">
        <v>16522</v>
      </c>
      <c r="C1236" t="s">
        <v>16523</v>
      </c>
      <c r="D1236" t="s">
        <v>13</v>
      </c>
      <c r="E1236" t="s">
        <v>14</v>
      </c>
      <c r="G1236">
        <v>2</v>
      </c>
      <c r="H1236">
        <v>4</v>
      </c>
      <c r="I1236">
        <v>3</v>
      </c>
      <c r="J1236">
        <f t="shared" si="98"/>
        <v>9</v>
      </c>
      <c r="K1236" t="str">
        <f>IF(OR(J1236&gt;Ограничения!$B$1,Sheet!G8500&gt;Ограничения!$B$2,Sheet!H8500&gt;Ограничения!$B$2,Sheet!I8500&gt;Ограничения!$B$2,),"Not compatible","Compatible")</f>
        <v>Compatible</v>
      </c>
      <c r="L1236" t="str">
        <f t="shared" si="99"/>
        <v>Модификация</v>
      </c>
      <c r="M1236" s="3">
        <f t="shared" si="100"/>
        <v>0</v>
      </c>
      <c r="N1236" s="3" t="str">
        <f t="shared" si="101"/>
        <v>N</v>
      </c>
      <c r="O1236" t="s">
        <v>28008</v>
      </c>
      <c r="Q1236" t="str">
        <f t="shared" si="97"/>
        <v>COPY 30144pb221.dat sel\30144pb221.dat</v>
      </c>
      <c r="R1236" t="str">
        <f>IF(ISNA(VLOOKUP(B1236,Rendered!$B$1:$C$1000,1,FALSE)),"N","Y")</f>
        <v>N</v>
      </c>
    </row>
    <row r="1237" spans="1:18" hidden="1" x14ac:dyDescent="0.35">
      <c r="A1237" t="s">
        <v>15677</v>
      </c>
      <c r="B1237" t="s">
        <v>16524</v>
      </c>
      <c r="C1237" t="s">
        <v>16525</v>
      </c>
      <c r="D1237" t="s">
        <v>13</v>
      </c>
      <c r="E1237" t="s">
        <v>14</v>
      </c>
      <c r="G1237">
        <v>2</v>
      </c>
      <c r="H1237">
        <v>4</v>
      </c>
      <c r="I1237">
        <v>3</v>
      </c>
      <c r="J1237">
        <f t="shared" si="98"/>
        <v>9</v>
      </c>
      <c r="K1237" t="str">
        <f>IF(OR(J1237&gt;Ограничения!$B$1,Sheet!G8501&gt;Ограничения!$B$2,Sheet!H8501&gt;Ограничения!$B$2,Sheet!I8501&gt;Ограничения!$B$2,),"Not compatible","Compatible")</f>
        <v>Compatible</v>
      </c>
      <c r="L1237" t="str">
        <f t="shared" si="99"/>
        <v>Модификация</v>
      </c>
      <c r="M1237" s="3">
        <f t="shared" si="100"/>
        <v>0</v>
      </c>
      <c r="N1237" s="3" t="str">
        <f t="shared" si="101"/>
        <v>N</v>
      </c>
      <c r="O1237" t="s">
        <v>28008</v>
      </c>
      <c r="Q1237" t="str">
        <f t="shared" si="97"/>
        <v>COPY 30144pb094.dat sel\30144pb094.dat</v>
      </c>
      <c r="R1237" t="str">
        <f>IF(ISNA(VLOOKUP(B1237,Rendered!$B$1:$C$1000,1,FALSE)),"N","Y")</f>
        <v>N</v>
      </c>
    </row>
    <row r="1238" spans="1:18" hidden="1" x14ac:dyDescent="0.35">
      <c r="A1238" t="s">
        <v>15677</v>
      </c>
      <c r="B1238" t="s">
        <v>16526</v>
      </c>
      <c r="C1238" t="s">
        <v>16527</v>
      </c>
      <c r="D1238" t="s">
        <v>13</v>
      </c>
      <c r="E1238" t="s">
        <v>14</v>
      </c>
      <c r="G1238">
        <v>2</v>
      </c>
      <c r="H1238">
        <v>4</v>
      </c>
      <c r="I1238">
        <v>3</v>
      </c>
      <c r="J1238">
        <f t="shared" si="98"/>
        <v>9</v>
      </c>
      <c r="K1238" t="str">
        <f>IF(OR(J1238&gt;Ограничения!$B$1,Sheet!G8502&gt;Ограничения!$B$2,Sheet!H8502&gt;Ограничения!$B$2,Sheet!I8502&gt;Ограничения!$B$2,),"Not compatible","Compatible")</f>
        <v>Compatible</v>
      </c>
      <c r="L1238" t="str">
        <f t="shared" si="99"/>
        <v>Модификация</v>
      </c>
      <c r="M1238" s="3">
        <f t="shared" si="100"/>
        <v>0</v>
      </c>
      <c r="N1238" s="3" t="str">
        <f t="shared" si="101"/>
        <v>N</v>
      </c>
      <c r="O1238" t="s">
        <v>28008</v>
      </c>
      <c r="Q1238" t="str">
        <f t="shared" si="97"/>
        <v>COPY 30144pb218.dat sel\30144pb218.dat</v>
      </c>
      <c r="R1238" t="str">
        <f>IF(ISNA(VLOOKUP(B1238,Rendered!$B$1:$C$1000,1,FALSE)),"N","Y")</f>
        <v>N</v>
      </c>
    </row>
    <row r="1239" spans="1:18" hidden="1" x14ac:dyDescent="0.35">
      <c r="A1239" t="s">
        <v>15677</v>
      </c>
      <c r="B1239" t="s">
        <v>16528</v>
      </c>
      <c r="C1239" t="s">
        <v>16529</v>
      </c>
      <c r="D1239" t="s">
        <v>13</v>
      </c>
      <c r="E1239" t="s">
        <v>14</v>
      </c>
      <c r="G1239">
        <v>2</v>
      </c>
      <c r="H1239">
        <v>4</v>
      </c>
      <c r="I1239">
        <v>3</v>
      </c>
      <c r="J1239">
        <f t="shared" si="98"/>
        <v>9</v>
      </c>
      <c r="K1239" t="str">
        <f>IF(OR(J1239&gt;Ограничения!$B$1,Sheet!G8503&gt;Ограничения!$B$2,Sheet!H8503&gt;Ограничения!$B$2,Sheet!I8503&gt;Ограничения!$B$2,),"Not compatible","Compatible")</f>
        <v>Compatible</v>
      </c>
      <c r="L1239" t="str">
        <f t="shared" si="99"/>
        <v>Модификация</v>
      </c>
      <c r="M1239" s="3">
        <f t="shared" si="100"/>
        <v>0</v>
      </c>
      <c r="N1239" s="3" t="str">
        <f t="shared" si="101"/>
        <v>N</v>
      </c>
      <c r="O1239" t="s">
        <v>28008</v>
      </c>
      <c r="Q1239" t="str">
        <f t="shared" si="97"/>
        <v>COPY 30144pb260.dat sel\30144pb260.dat</v>
      </c>
      <c r="R1239" t="str">
        <f>IF(ISNA(VLOOKUP(B1239,Rendered!$B$1:$C$1000,1,FALSE)),"N","Y")</f>
        <v>N</v>
      </c>
    </row>
    <row r="1240" spans="1:18" hidden="1" x14ac:dyDescent="0.35">
      <c r="A1240" t="s">
        <v>15677</v>
      </c>
      <c r="B1240" t="s">
        <v>16530</v>
      </c>
      <c r="C1240" t="s">
        <v>16531</v>
      </c>
      <c r="D1240" t="s">
        <v>13</v>
      </c>
      <c r="E1240" t="s">
        <v>14</v>
      </c>
      <c r="G1240">
        <v>2</v>
      </c>
      <c r="H1240">
        <v>4</v>
      </c>
      <c r="I1240">
        <v>3</v>
      </c>
      <c r="J1240">
        <f t="shared" si="98"/>
        <v>9</v>
      </c>
      <c r="K1240" t="str">
        <f>IF(OR(J1240&gt;Ограничения!$B$1,Sheet!G8504&gt;Ограничения!$B$2,Sheet!H8504&gt;Ограничения!$B$2,Sheet!I8504&gt;Ограничения!$B$2,),"Not compatible","Compatible")</f>
        <v>Compatible</v>
      </c>
      <c r="L1240" t="str">
        <f t="shared" si="99"/>
        <v>Модификация</v>
      </c>
      <c r="M1240" s="3">
        <f t="shared" si="100"/>
        <v>0</v>
      </c>
      <c r="N1240" s="3" t="str">
        <f t="shared" si="101"/>
        <v>N</v>
      </c>
      <c r="O1240" t="s">
        <v>28008</v>
      </c>
      <c r="Q1240" t="str">
        <f t="shared" si="97"/>
        <v>COPY 30144pb006.dat sel\30144pb006.dat</v>
      </c>
      <c r="R1240" t="str">
        <f>IF(ISNA(VLOOKUP(B1240,Rendered!$B$1:$C$1000,1,FALSE)),"N","Y")</f>
        <v>N</v>
      </c>
    </row>
    <row r="1241" spans="1:18" hidden="1" x14ac:dyDescent="0.35">
      <c r="A1241" t="s">
        <v>15677</v>
      </c>
      <c r="B1241" t="s">
        <v>16532</v>
      </c>
      <c r="C1241" t="s">
        <v>16533</v>
      </c>
      <c r="D1241" t="s">
        <v>13</v>
      </c>
      <c r="E1241" t="s">
        <v>14</v>
      </c>
      <c r="G1241">
        <v>2</v>
      </c>
      <c r="H1241">
        <v>4</v>
      </c>
      <c r="I1241">
        <v>3</v>
      </c>
      <c r="J1241">
        <f t="shared" si="98"/>
        <v>9</v>
      </c>
      <c r="K1241" t="str">
        <f>IF(OR(J1241&gt;Ограничения!$B$1,Sheet!G8505&gt;Ограничения!$B$2,Sheet!H8505&gt;Ограничения!$B$2,Sheet!I8505&gt;Ограничения!$B$2,),"Not compatible","Compatible")</f>
        <v>Compatible</v>
      </c>
      <c r="L1241" t="str">
        <f t="shared" si="99"/>
        <v>Модификация</v>
      </c>
      <c r="M1241" s="3">
        <f t="shared" si="100"/>
        <v>0</v>
      </c>
      <c r="N1241" s="3" t="str">
        <f t="shared" si="101"/>
        <v>N</v>
      </c>
      <c r="O1241" t="s">
        <v>28008</v>
      </c>
      <c r="Q1241" t="str">
        <f t="shared" si="97"/>
        <v>COPY 30144pb013.dat sel\30144pb013.dat</v>
      </c>
      <c r="R1241" t="str">
        <f>IF(ISNA(VLOOKUP(B1241,Rendered!$B$1:$C$1000,1,FALSE)),"N","Y")</f>
        <v>N</v>
      </c>
    </row>
    <row r="1242" spans="1:18" hidden="1" x14ac:dyDescent="0.35">
      <c r="A1242" t="s">
        <v>15677</v>
      </c>
      <c r="B1242" t="s">
        <v>16534</v>
      </c>
      <c r="C1242" t="s">
        <v>16535</v>
      </c>
      <c r="D1242" t="s">
        <v>13</v>
      </c>
      <c r="E1242" t="s">
        <v>14</v>
      </c>
      <c r="G1242">
        <v>2</v>
      </c>
      <c r="H1242">
        <v>4</v>
      </c>
      <c r="I1242">
        <v>3</v>
      </c>
      <c r="J1242">
        <f t="shared" si="98"/>
        <v>9</v>
      </c>
      <c r="K1242" t="str">
        <f>IF(OR(J1242&gt;Ограничения!$B$1,Sheet!G8506&gt;Ограничения!$B$2,Sheet!H8506&gt;Ограничения!$B$2,Sheet!I8506&gt;Ограничения!$B$2,),"Not compatible","Compatible")</f>
        <v>Compatible</v>
      </c>
      <c r="L1242" t="str">
        <f t="shared" si="99"/>
        <v>Модификация</v>
      </c>
      <c r="M1242" s="3">
        <f t="shared" si="100"/>
        <v>0</v>
      </c>
      <c r="N1242" s="3" t="str">
        <f t="shared" si="101"/>
        <v>N</v>
      </c>
      <c r="O1242" t="s">
        <v>28008</v>
      </c>
      <c r="Q1242" t="str">
        <f t="shared" si="97"/>
        <v>COPY 30144pb264.dat sel\30144pb264.dat</v>
      </c>
      <c r="R1242" t="str">
        <f>IF(ISNA(VLOOKUP(B1242,Rendered!$B$1:$C$1000,1,FALSE)),"N","Y")</f>
        <v>N</v>
      </c>
    </row>
    <row r="1243" spans="1:18" hidden="1" x14ac:dyDescent="0.35">
      <c r="A1243" t="s">
        <v>15677</v>
      </c>
      <c r="B1243" t="s">
        <v>16536</v>
      </c>
      <c r="C1243" t="s">
        <v>16537</v>
      </c>
      <c r="D1243" t="s">
        <v>13</v>
      </c>
      <c r="E1243" t="s">
        <v>14</v>
      </c>
      <c r="G1243">
        <v>2</v>
      </c>
      <c r="H1243">
        <v>4</v>
      </c>
      <c r="I1243">
        <v>3</v>
      </c>
      <c r="J1243">
        <f t="shared" si="98"/>
        <v>9</v>
      </c>
      <c r="K1243" t="str">
        <f>IF(OR(J1243&gt;Ограничения!$B$1,Sheet!G8507&gt;Ограничения!$B$2,Sheet!H8507&gt;Ограничения!$B$2,Sheet!I8507&gt;Ограничения!$B$2,),"Not compatible","Compatible")</f>
        <v>Compatible</v>
      </c>
      <c r="L1243" t="str">
        <f t="shared" si="99"/>
        <v>Модификация</v>
      </c>
      <c r="M1243" s="3">
        <f t="shared" si="100"/>
        <v>0</v>
      </c>
      <c r="N1243" s="3" t="str">
        <f t="shared" si="101"/>
        <v>N</v>
      </c>
      <c r="O1243" t="s">
        <v>28008</v>
      </c>
      <c r="Q1243" t="str">
        <f t="shared" si="97"/>
        <v>COPY 30144pb320.dat sel\30144pb320.dat</v>
      </c>
      <c r="R1243" t="str">
        <f>IF(ISNA(VLOOKUP(B1243,Rendered!$B$1:$C$1000,1,FALSE)),"N","Y")</f>
        <v>N</v>
      </c>
    </row>
    <row r="1244" spans="1:18" hidden="1" x14ac:dyDescent="0.35">
      <c r="A1244" t="s">
        <v>15677</v>
      </c>
      <c r="B1244" t="s">
        <v>16538</v>
      </c>
      <c r="C1244" t="s">
        <v>16539</v>
      </c>
      <c r="D1244" t="s">
        <v>13</v>
      </c>
      <c r="E1244" t="s">
        <v>14</v>
      </c>
      <c r="G1244">
        <v>2</v>
      </c>
      <c r="H1244">
        <v>4</v>
      </c>
      <c r="I1244">
        <v>3</v>
      </c>
      <c r="J1244">
        <f t="shared" si="98"/>
        <v>9</v>
      </c>
      <c r="K1244" t="str">
        <f>IF(OR(J1244&gt;Ограничения!$B$1,Sheet!G8508&gt;Ограничения!$B$2,Sheet!H8508&gt;Ограничения!$B$2,Sheet!I8508&gt;Ограничения!$B$2,),"Not compatible","Compatible")</f>
        <v>Compatible</v>
      </c>
      <c r="L1244" t="str">
        <f t="shared" si="99"/>
        <v>Модификация</v>
      </c>
      <c r="M1244" s="3">
        <f t="shared" si="100"/>
        <v>0</v>
      </c>
      <c r="N1244" s="3" t="str">
        <f t="shared" si="101"/>
        <v>N</v>
      </c>
      <c r="O1244" t="s">
        <v>28008</v>
      </c>
      <c r="Q1244" t="str">
        <f t="shared" ref="Q1244:Q1307" si="102">_xlfn.CONCAT("COPY ",B1244,".dat sel\",B1244,".dat")</f>
        <v>COPY 30144pb371.dat sel\30144pb371.dat</v>
      </c>
      <c r="R1244" t="str">
        <f>IF(ISNA(VLOOKUP(B1244,Rendered!$B$1:$C$1000,1,FALSE)),"N","Y")</f>
        <v>N</v>
      </c>
    </row>
    <row r="1245" spans="1:18" hidden="1" x14ac:dyDescent="0.35">
      <c r="A1245" t="s">
        <v>15677</v>
      </c>
      <c r="B1245" t="s">
        <v>16540</v>
      </c>
      <c r="C1245" t="s">
        <v>16541</v>
      </c>
      <c r="D1245" t="s">
        <v>13</v>
      </c>
      <c r="E1245" t="s">
        <v>14</v>
      </c>
      <c r="G1245">
        <v>2</v>
      </c>
      <c r="H1245">
        <v>4</v>
      </c>
      <c r="I1245">
        <v>3</v>
      </c>
      <c r="J1245">
        <f t="shared" si="98"/>
        <v>9</v>
      </c>
      <c r="K1245" t="str">
        <f>IF(OR(J1245&gt;Ограничения!$B$1,Sheet!G8509&gt;Ограничения!$B$2,Sheet!H8509&gt;Ограничения!$B$2,Sheet!I8509&gt;Ограничения!$B$2,),"Not compatible","Compatible")</f>
        <v>Compatible</v>
      </c>
      <c r="L1245" t="str">
        <f t="shared" si="99"/>
        <v>Модификация</v>
      </c>
      <c r="M1245" s="3">
        <f t="shared" si="100"/>
        <v>0</v>
      </c>
      <c r="N1245" s="3" t="str">
        <f t="shared" si="101"/>
        <v>N</v>
      </c>
      <c r="O1245" t="s">
        <v>28008</v>
      </c>
      <c r="Q1245" t="str">
        <f t="shared" si="102"/>
        <v>COPY 30144pb109.dat sel\30144pb109.dat</v>
      </c>
      <c r="R1245" t="str">
        <f>IF(ISNA(VLOOKUP(B1245,Rendered!$B$1:$C$1000,1,FALSE)),"N","Y")</f>
        <v>N</v>
      </c>
    </row>
    <row r="1246" spans="1:18" hidden="1" x14ac:dyDescent="0.35">
      <c r="A1246" t="s">
        <v>15677</v>
      </c>
      <c r="B1246" t="s">
        <v>16542</v>
      </c>
      <c r="C1246" t="s">
        <v>16543</v>
      </c>
      <c r="D1246" t="s">
        <v>13</v>
      </c>
      <c r="E1246" t="s">
        <v>14</v>
      </c>
      <c r="G1246">
        <v>2</v>
      </c>
      <c r="H1246">
        <v>4</v>
      </c>
      <c r="I1246">
        <v>3</v>
      </c>
      <c r="J1246">
        <f t="shared" si="98"/>
        <v>9</v>
      </c>
      <c r="K1246" t="str">
        <f>IF(OR(J1246&gt;Ограничения!$B$1,Sheet!G8510&gt;Ограничения!$B$2,Sheet!H8510&gt;Ограничения!$B$2,Sheet!I8510&gt;Ограничения!$B$2,),"Not compatible","Compatible")</f>
        <v>Compatible</v>
      </c>
      <c r="L1246" t="str">
        <f t="shared" si="99"/>
        <v>Модификация</v>
      </c>
      <c r="M1246" s="3">
        <f t="shared" si="100"/>
        <v>0</v>
      </c>
      <c r="N1246" s="3" t="str">
        <f t="shared" si="101"/>
        <v>N</v>
      </c>
      <c r="O1246" t="s">
        <v>28008</v>
      </c>
      <c r="Q1246" t="str">
        <f t="shared" si="102"/>
        <v>COPY 30144pb301.dat sel\30144pb301.dat</v>
      </c>
      <c r="R1246" t="str">
        <f>IF(ISNA(VLOOKUP(B1246,Rendered!$B$1:$C$1000,1,FALSE)),"N","Y")</f>
        <v>N</v>
      </c>
    </row>
    <row r="1247" spans="1:18" hidden="1" x14ac:dyDescent="0.35">
      <c r="A1247" t="s">
        <v>15677</v>
      </c>
      <c r="B1247" t="s">
        <v>16544</v>
      </c>
      <c r="C1247" t="s">
        <v>16545</v>
      </c>
      <c r="D1247" t="s">
        <v>13</v>
      </c>
      <c r="E1247" t="s">
        <v>14</v>
      </c>
      <c r="G1247">
        <v>2</v>
      </c>
      <c r="H1247">
        <v>4</v>
      </c>
      <c r="I1247">
        <v>3</v>
      </c>
      <c r="J1247">
        <f t="shared" si="98"/>
        <v>9</v>
      </c>
      <c r="K1247" t="str">
        <f>IF(OR(J1247&gt;Ограничения!$B$1,Sheet!G8511&gt;Ограничения!$B$2,Sheet!H8511&gt;Ограничения!$B$2,Sheet!I8511&gt;Ограничения!$B$2,),"Not compatible","Compatible")</f>
        <v>Compatible</v>
      </c>
      <c r="L1247" t="str">
        <f t="shared" si="99"/>
        <v>Модификация</v>
      </c>
      <c r="M1247" s="3">
        <f t="shared" si="100"/>
        <v>0</v>
      </c>
      <c r="N1247" s="3" t="str">
        <f t="shared" si="101"/>
        <v>N</v>
      </c>
      <c r="O1247" t="s">
        <v>28008</v>
      </c>
      <c r="Q1247" t="str">
        <f t="shared" si="102"/>
        <v>COPY 30144pb314.dat sel\30144pb314.dat</v>
      </c>
      <c r="R1247" t="str">
        <f>IF(ISNA(VLOOKUP(B1247,Rendered!$B$1:$C$1000,1,FALSE)),"N","Y")</f>
        <v>N</v>
      </c>
    </row>
    <row r="1248" spans="1:18" hidden="1" x14ac:dyDescent="0.35">
      <c r="A1248" t="s">
        <v>15677</v>
      </c>
      <c r="B1248" t="s">
        <v>16546</v>
      </c>
      <c r="C1248" t="s">
        <v>16547</v>
      </c>
      <c r="D1248" t="s">
        <v>13</v>
      </c>
      <c r="E1248" t="s">
        <v>14</v>
      </c>
      <c r="G1248">
        <v>2</v>
      </c>
      <c r="H1248">
        <v>4</v>
      </c>
      <c r="I1248">
        <v>3</v>
      </c>
      <c r="J1248">
        <f t="shared" si="98"/>
        <v>9</v>
      </c>
      <c r="K1248" t="str">
        <f>IF(OR(J1248&gt;Ограничения!$B$1,Sheet!G8512&gt;Ограничения!$B$2,Sheet!H8512&gt;Ограничения!$B$2,Sheet!I8512&gt;Ограничения!$B$2,),"Not compatible","Compatible")</f>
        <v>Compatible</v>
      </c>
      <c r="L1248" t="str">
        <f t="shared" si="99"/>
        <v>Модификация</v>
      </c>
      <c r="M1248" s="3">
        <f t="shared" si="100"/>
        <v>0</v>
      </c>
      <c r="N1248" s="3" t="str">
        <f t="shared" si="101"/>
        <v>N</v>
      </c>
      <c r="O1248" t="s">
        <v>28008</v>
      </c>
      <c r="Q1248" t="str">
        <f t="shared" si="102"/>
        <v>COPY 30144pb236.dat sel\30144pb236.dat</v>
      </c>
      <c r="R1248" t="str">
        <f>IF(ISNA(VLOOKUP(B1248,Rendered!$B$1:$C$1000,1,FALSE)),"N","Y")</f>
        <v>N</v>
      </c>
    </row>
    <row r="1249" spans="1:18" hidden="1" x14ac:dyDescent="0.35">
      <c r="A1249" t="s">
        <v>15677</v>
      </c>
      <c r="B1249" t="s">
        <v>16548</v>
      </c>
      <c r="C1249" t="s">
        <v>16549</v>
      </c>
      <c r="D1249" t="s">
        <v>13</v>
      </c>
      <c r="E1249" t="s">
        <v>14</v>
      </c>
      <c r="G1249">
        <v>2</v>
      </c>
      <c r="H1249">
        <v>4</v>
      </c>
      <c r="I1249">
        <v>3</v>
      </c>
      <c r="J1249">
        <f t="shared" si="98"/>
        <v>9</v>
      </c>
      <c r="K1249" t="str">
        <f>IF(OR(J1249&gt;Ограничения!$B$1,Sheet!G8513&gt;Ограничения!$B$2,Sheet!H8513&gt;Ограничения!$B$2,Sheet!I8513&gt;Ограничения!$B$2,),"Not compatible","Compatible")</f>
        <v>Compatible</v>
      </c>
      <c r="L1249" t="str">
        <f t="shared" si="99"/>
        <v>Модификация</v>
      </c>
      <c r="M1249" s="3">
        <f t="shared" si="100"/>
        <v>0</v>
      </c>
      <c r="N1249" s="3" t="str">
        <f t="shared" si="101"/>
        <v>N</v>
      </c>
      <c r="O1249" t="s">
        <v>28008</v>
      </c>
      <c r="Q1249" t="str">
        <f t="shared" si="102"/>
        <v>COPY 30144pb361.dat sel\30144pb361.dat</v>
      </c>
      <c r="R1249" t="str">
        <f>IF(ISNA(VLOOKUP(B1249,Rendered!$B$1:$C$1000,1,FALSE)),"N","Y")</f>
        <v>N</v>
      </c>
    </row>
    <row r="1250" spans="1:18" hidden="1" x14ac:dyDescent="0.35">
      <c r="A1250" t="s">
        <v>15677</v>
      </c>
      <c r="B1250" t="s">
        <v>16550</v>
      </c>
      <c r="C1250" t="s">
        <v>16551</v>
      </c>
      <c r="D1250" t="s">
        <v>13</v>
      </c>
      <c r="E1250" t="s">
        <v>14</v>
      </c>
      <c r="G1250">
        <v>2</v>
      </c>
      <c r="H1250">
        <v>4</v>
      </c>
      <c r="I1250">
        <v>3</v>
      </c>
      <c r="J1250">
        <f t="shared" si="98"/>
        <v>9</v>
      </c>
      <c r="K1250" t="str">
        <f>IF(OR(J1250&gt;Ограничения!$B$1,Sheet!G8514&gt;Ограничения!$B$2,Sheet!H8514&gt;Ограничения!$B$2,Sheet!I8514&gt;Ограничения!$B$2,),"Not compatible","Compatible")</f>
        <v>Compatible</v>
      </c>
      <c r="L1250" t="str">
        <f t="shared" si="99"/>
        <v>Модификация</v>
      </c>
      <c r="M1250" s="3">
        <f t="shared" si="100"/>
        <v>0</v>
      </c>
      <c r="N1250" s="3" t="str">
        <f t="shared" si="101"/>
        <v>N</v>
      </c>
      <c r="O1250" t="s">
        <v>28008</v>
      </c>
      <c r="Q1250" t="str">
        <f t="shared" si="102"/>
        <v>COPY 30144pb327.dat sel\30144pb327.dat</v>
      </c>
      <c r="R1250" t="str">
        <f>IF(ISNA(VLOOKUP(B1250,Rendered!$B$1:$C$1000,1,FALSE)),"N","Y")</f>
        <v>N</v>
      </c>
    </row>
    <row r="1251" spans="1:18" hidden="1" x14ac:dyDescent="0.35">
      <c r="A1251" t="s">
        <v>15677</v>
      </c>
      <c r="B1251" t="s">
        <v>16552</v>
      </c>
      <c r="C1251" t="s">
        <v>16553</v>
      </c>
      <c r="D1251" t="s">
        <v>13</v>
      </c>
      <c r="E1251" t="s">
        <v>14</v>
      </c>
      <c r="G1251">
        <v>2</v>
      </c>
      <c r="H1251">
        <v>4</v>
      </c>
      <c r="I1251">
        <v>3</v>
      </c>
      <c r="J1251">
        <f t="shared" si="98"/>
        <v>9</v>
      </c>
      <c r="K1251" t="str">
        <f>IF(OR(J1251&gt;Ограничения!$B$1,Sheet!G8515&gt;Ограничения!$B$2,Sheet!H8515&gt;Ограничения!$B$2,Sheet!I8515&gt;Ограничения!$B$2,),"Not compatible","Compatible")</f>
        <v>Compatible</v>
      </c>
      <c r="L1251" t="str">
        <f t="shared" si="99"/>
        <v>Модификация</v>
      </c>
      <c r="M1251" s="3">
        <f t="shared" si="100"/>
        <v>0</v>
      </c>
      <c r="N1251" s="3" t="str">
        <f t="shared" si="101"/>
        <v>N</v>
      </c>
      <c r="O1251" t="s">
        <v>28008</v>
      </c>
      <c r="Q1251" t="str">
        <f t="shared" si="102"/>
        <v>COPY 30144pb274.dat sel\30144pb274.dat</v>
      </c>
      <c r="R1251" t="str">
        <f>IF(ISNA(VLOOKUP(B1251,Rendered!$B$1:$C$1000,1,FALSE)),"N","Y")</f>
        <v>N</v>
      </c>
    </row>
    <row r="1252" spans="1:18" hidden="1" x14ac:dyDescent="0.35">
      <c r="A1252" t="s">
        <v>15677</v>
      </c>
      <c r="B1252" t="s">
        <v>16554</v>
      </c>
      <c r="C1252" t="s">
        <v>16555</v>
      </c>
      <c r="D1252" t="s">
        <v>13</v>
      </c>
      <c r="E1252" t="s">
        <v>60</v>
      </c>
      <c r="G1252">
        <v>2</v>
      </c>
      <c r="H1252">
        <v>4</v>
      </c>
      <c r="I1252">
        <v>3</v>
      </c>
      <c r="J1252">
        <f t="shared" si="98"/>
        <v>9</v>
      </c>
      <c r="K1252" t="str">
        <f>IF(OR(J1252&gt;Ограничения!$B$1,Sheet!G8516&gt;Ограничения!$B$2,Sheet!H8516&gt;Ограничения!$B$2,Sheet!I8516&gt;Ограничения!$B$2,),"Not compatible","Compatible")</f>
        <v>Compatible</v>
      </c>
      <c r="L1252" t="str">
        <f t="shared" si="99"/>
        <v>Модификация</v>
      </c>
      <c r="M1252" s="3">
        <f t="shared" si="100"/>
        <v>0</v>
      </c>
      <c r="N1252" s="3" t="str">
        <f t="shared" si="101"/>
        <v>N</v>
      </c>
      <c r="O1252" t="s">
        <v>28008</v>
      </c>
      <c r="Q1252" t="str">
        <f t="shared" si="102"/>
        <v>COPY 30144pb128.dat sel\30144pb128.dat</v>
      </c>
      <c r="R1252" t="str">
        <f>IF(ISNA(VLOOKUP(B1252,Rendered!$B$1:$C$1000,1,FALSE)),"N","Y")</f>
        <v>N</v>
      </c>
    </row>
    <row r="1253" spans="1:18" hidden="1" x14ac:dyDescent="0.35">
      <c r="A1253" t="s">
        <v>15677</v>
      </c>
      <c r="B1253" t="s">
        <v>16556</v>
      </c>
      <c r="C1253" t="s">
        <v>16557</v>
      </c>
      <c r="D1253" t="s">
        <v>13</v>
      </c>
      <c r="E1253" t="s">
        <v>14</v>
      </c>
      <c r="G1253">
        <v>2</v>
      </c>
      <c r="H1253">
        <v>4</v>
      </c>
      <c r="I1253">
        <v>3</v>
      </c>
      <c r="J1253">
        <f t="shared" si="98"/>
        <v>9</v>
      </c>
      <c r="K1253" t="str">
        <f>IF(OR(J1253&gt;Ограничения!$B$1,Sheet!G8517&gt;Ограничения!$B$2,Sheet!H8517&gt;Ограничения!$B$2,Sheet!I8517&gt;Ограничения!$B$2,),"Not compatible","Compatible")</f>
        <v>Compatible</v>
      </c>
      <c r="L1253" t="str">
        <f t="shared" si="99"/>
        <v>Модификация</v>
      </c>
      <c r="M1253" s="3">
        <f t="shared" si="100"/>
        <v>0</v>
      </c>
      <c r="N1253" s="3" t="str">
        <f t="shared" si="101"/>
        <v>N</v>
      </c>
      <c r="O1253" t="s">
        <v>28008</v>
      </c>
      <c r="Q1253" t="str">
        <f t="shared" si="102"/>
        <v>COPY 30144pb267.dat sel\30144pb267.dat</v>
      </c>
      <c r="R1253" t="str">
        <f>IF(ISNA(VLOOKUP(B1253,Rendered!$B$1:$C$1000,1,FALSE)),"N","Y")</f>
        <v>N</v>
      </c>
    </row>
    <row r="1254" spans="1:18" hidden="1" x14ac:dyDescent="0.35">
      <c r="A1254" t="s">
        <v>15677</v>
      </c>
      <c r="B1254" t="s">
        <v>16558</v>
      </c>
      <c r="C1254" t="s">
        <v>16559</v>
      </c>
      <c r="D1254" t="s">
        <v>13</v>
      </c>
      <c r="E1254" t="s">
        <v>14</v>
      </c>
      <c r="G1254">
        <v>2</v>
      </c>
      <c r="H1254">
        <v>4</v>
      </c>
      <c r="I1254">
        <v>3</v>
      </c>
      <c r="J1254">
        <f t="shared" si="98"/>
        <v>9</v>
      </c>
      <c r="K1254" t="str">
        <f>IF(OR(J1254&gt;Ограничения!$B$1,Sheet!G8518&gt;Ограничения!$B$2,Sheet!H8518&gt;Ограничения!$B$2,Sheet!I8518&gt;Ограничения!$B$2,),"Not compatible","Compatible")</f>
        <v>Compatible</v>
      </c>
      <c r="L1254" t="str">
        <f t="shared" si="99"/>
        <v>Модификация</v>
      </c>
      <c r="M1254" s="3">
        <f t="shared" si="100"/>
        <v>0</v>
      </c>
      <c r="N1254" s="3" t="str">
        <f t="shared" si="101"/>
        <v>N</v>
      </c>
      <c r="O1254" t="s">
        <v>28008</v>
      </c>
      <c r="Q1254" t="str">
        <f t="shared" si="102"/>
        <v>COPY 30144pb335.dat sel\30144pb335.dat</v>
      </c>
      <c r="R1254" t="str">
        <f>IF(ISNA(VLOOKUP(B1254,Rendered!$B$1:$C$1000,1,FALSE)),"N","Y")</f>
        <v>N</v>
      </c>
    </row>
    <row r="1255" spans="1:18" hidden="1" x14ac:dyDescent="0.35">
      <c r="A1255" t="s">
        <v>15677</v>
      </c>
      <c r="B1255" t="s">
        <v>16560</v>
      </c>
      <c r="C1255" t="s">
        <v>16561</v>
      </c>
      <c r="D1255" t="s">
        <v>13</v>
      </c>
      <c r="E1255" t="s">
        <v>14</v>
      </c>
      <c r="G1255">
        <v>2</v>
      </c>
      <c r="H1255">
        <v>4</v>
      </c>
      <c r="I1255">
        <v>3</v>
      </c>
      <c r="J1255">
        <f t="shared" si="98"/>
        <v>9</v>
      </c>
      <c r="K1255" t="str">
        <f>IF(OR(J1255&gt;Ограничения!$B$1,Sheet!G8519&gt;Ограничения!$B$2,Sheet!H8519&gt;Ограничения!$B$2,Sheet!I8519&gt;Ограничения!$B$2,),"Not compatible","Compatible")</f>
        <v>Compatible</v>
      </c>
      <c r="L1255" t="str">
        <f t="shared" si="99"/>
        <v>Модификация</v>
      </c>
      <c r="M1255" s="3">
        <f t="shared" si="100"/>
        <v>1</v>
      </c>
      <c r="N1255" s="3" t="str">
        <f t="shared" si="101"/>
        <v>Y</v>
      </c>
      <c r="O1255" t="s">
        <v>28008</v>
      </c>
      <c r="Q1255" t="str">
        <f t="shared" si="102"/>
        <v>COPY 30144pb248.dat sel\30144pb248.dat</v>
      </c>
      <c r="R1255" t="str">
        <f>IF(ISNA(VLOOKUP(B1255,Rendered!$B$1:$C$1000,1,FALSE)),"N","Y")</f>
        <v>N</v>
      </c>
    </row>
    <row r="1256" spans="1:18" hidden="1" x14ac:dyDescent="0.35">
      <c r="A1256" t="s">
        <v>15677</v>
      </c>
      <c r="B1256" t="s">
        <v>16562</v>
      </c>
      <c r="C1256" t="s">
        <v>16561</v>
      </c>
      <c r="D1256" t="s">
        <v>13</v>
      </c>
      <c r="E1256" t="s">
        <v>14</v>
      </c>
      <c r="G1256">
        <v>2</v>
      </c>
      <c r="H1256">
        <v>4</v>
      </c>
      <c r="I1256">
        <v>3</v>
      </c>
      <c r="J1256">
        <f t="shared" si="98"/>
        <v>9</v>
      </c>
      <c r="K1256" t="str">
        <f>IF(OR(J1256&gt;Ограничения!$B$1,Sheet!G8520&gt;Ограничения!$B$2,Sheet!H8520&gt;Ограничения!$B$2,Sheet!I8520&gt;Ограничения!$B$2,),"Not compatible","Compatible")</f>
        <v>Compatible</v>
      </c>
      <c r="L1256" t="str">
        <f t="shared" si="99"/>
        <v>Модификация</v>
      </c>
      <c r="M1256" s="3">
        <f t="shared" si="100"/>
        <v>0</v>
      </c>
      <c r="N1256" s="3" t="str">
        <f t="shared" si="101"/>
        <v>Y</v>
      </c>
      <c r="O1256" t="s">
        <v>28008</v>
      </c>
      <c r="Q1256" t="str">
        <f t="shared" si="102"/>
        <v>COPY 30144pb321.dat sel\30144pb321.dat</v>
      </c>
      <c r="R1256" t="str">
        <f>IF(ISNA(VLOOKUP(B1256,Rendered!$B$1:$C$1000,1,FALSE)),"N","Y")</f>
        <v>N</v>
      </c>
    </row>
    <row r="1257" spans="1:18" hidden="1" x14ac:dyDescent="0.35">
      <c r="A1257" t="s">
        <v>15677</v>
      </c>
      <c r="B1257" t="s">
        <v>16563</v>
      </c>
      <c r="C1257" t="s">
        <v>16564</v>
      </c>
      <c r="D1257" t="s">
        <v>13</v>
      </c>
      <c r="E1257" t="s">
        <v>14</v>
      </c>
      <c r="G1257">
        <v>2</v>
      </c>
      <c r="H1257">
        <v>4</v>
      </c>
      <c r="I1257">
        <v>3</v>
      </c>
      <c r="J1257">
        <f t="shared" si="98"/>
        <v>9</v>
      </c>
      <c r="K1257" t="str">
        <f>IF(OR(J1257&gt;Ограничения!$B$1,Sheet!G8521&gt;Ограничения!$B$2,Sheet!H8521&gt;Ограничения!$B$2,Sheet!I8521&gt;Ограничения!$B$2,),"Not compatible","Compatible")</f>
        <v>Compatible</v>
      </c>
      <c r="L1257" t="str">
        <f t="shared" si="99"/>
        <v>Модификация</v>
      </c>
      <c r="M1257" s="3">
        <f t="shared" si="100"/>
        <v>0</v>
      </c>
      <c r="N1257" s="3" t="str">
        <f t="shared" si="101"/>
        <v>N</v>
      </c>
      <c r="O1257" t="s">
        <v>28008</v>
      </c>
      <c r="Q1257" t="str">
        <f t="shared" si="102"/>
        <v>COPY 30144pb311.dat sel\30144pb311.dat</v>
      </c>
      <c r="R1257" t="str">
        <f>IF(ISNA(VLOOKUP(B1257,Rendered!$B$1:$C$1000,1,FALSE)),"N","Y")</f>
        <v>N</v>
      </c>
    </row>
    <row r="1258" spans="1:18" hidden="1" x14ac:dyDescent="0.35">
      <c r="A1258" t="s">
        <v>15677</v>
      </c>
      <c r="B1258" t="s">
        <v>16565</v>
      </c>
      <c r="C1258" t="s">
        <v>16566</v>
      </c>
      <c r="D1258" t="s">
        <v>13</v>
      </c>
      <c r="E1258" t="s">
        <v>14</v>
      </c>
      <c r="G1258">
        <v>2</v>
      </c>
      <c r="H1258">
        <v>4</v>
      </c>
      <c r="I1258">
        <v>3</v>
      </c>
      <c r="J1258">
        <f t="shared" si="98"/>
        <v>9</v>
      </c>
      <c r="K1258" t="str">
        <f>IF(OR(J1258&gt;Ограничения!$B$1,Sheet!G8522&gt;Ограничения!$B$2,Sheet!H8522&gt;Ограничения!$B$2,Sheet!I8522&gt;Ограничения!$B$2,),"Not compatible","Compatible")</f>
        <v>Compatible</v>
      </c>
      <c r="L1258" t="str">
        <f t="shared" si="99"/>
        <v>Модификация</v>
      </c>
      <c r="M1258" s="3">
        <f t="shared" si="100"/>
        <v>0</v>
      </c>
      <c r="N1258" s="3" t="str">
        <f t="shared" si="101"/>
        <v>N</v>
      </c>
      <c r="O1258" t="s">
        <v>28008</v>
      </c>
      <c r="Q1258" t="str">
        <f t="shared" si="102"/>
        <v>COPY 30144pb300.dat sel\30144pb300.dat</v>
      </c>
      <c r="R1258" t="str">
        <f>IF(ISNA(VLOOKUP(B1258,Rendered!$B$1:$C$1000,1,FALSE)),"N","Y")</f>
        <v>N</v>
      </c>
    </row>
    <row r="1259" spans="1:18" hidden="1" x14ac:dyDescent="0.35">
      <c r="A1259" t="s">
        <v>15677</v>
      </c>
      <c r="B1259" t="s">
        <v>16567</v>
      </c>
      <c r="C1259" t="s">
        <v>16568</v>
      </c>
      <c r="D1259" t="s">
        <v>13</v>
      </c>
      <c r="E1259" t="s">
        <v>14</v>
      </c>
      <c r="G1259">
        <v>2</v>
      </c>
      <c r="H1259">
        <v>4</v>
      </c>
      <c r="I1259">
        <v>3</v>
      </c>
      <c r="J1259">
        <f t="shared" si="98"/>
        <v>9</v>
      </c>
      <c r="K1259" t="str">
        <f>IF(OR(J1259&gt;Ограничения!$B$1,Sheet!G8523&gt;Ограничения!$B$2,Sheet!H8523&gt;Ограничения!$B$2,Sheet!I8523&gt;Ограничения!$B$2,),"Not compatible","Compatible")</f>
        <v>Compatible</v>
      </c>
      <c r="L1259" t="str">
        <f t="shared" si="99"/>
        <v>Модификация</v>
      </c>
      <c r="M1259" s="3">
        <f t="shared" si="100"/>
        <v>0</v>
      </c>
      <c r="N1259" s="3" t="str">
        <f t="shared" si="101"/>
        <v>N</v>
      </c>
      <c r="O1259" t="s">
        <v>28008</v>
      </c>
      <c r="Q1259" t="str">
        <f t="shared" si="102"/>
        <v>COPY 30144pb375.dat sel\30144pb375.dat</v>
      </c>
      <c r="R1259" t="str">
        <f>IF(ISNA(VLOOKUP(B1259,Rendered!$B$1:$C$1000,1,FALSE)),"N","Y")</f>
        <v>N</v>
      </c>
    </row>
    <row r="1260" spans="1:18" hidden="1" x14ac:dyDescent="0.35">
      <c r="A1260" t="s">
        <v>15677</v>
      </c>
      <c r="B1260" t="s">
        <v>16569</v>
      </c>
      <c r="C1260" t="s">
        <v>16570</v>
      </c>
      <c r="D1260" t="s">
        <v>13</v>
      </c>
      <c r="E1260" t="s">
        <v>14</v>
      </c>
      <c r="G1260">
        <v>2</v>
      </c>
      <c r="H1260">
        <v>4</v>
      </c>
      <c r="I1260">
        <v>3</v>
      </c>
      <c r="J1260">
        <f t="shared" si="98"/>
        <v>9</v>
      </c>
      <c r="K1260" t="str">
        <f>IF(OR(J1260&gt;Ограничения!$B$1,Sheet!G8524&gt;Ограничения!$B$2,Sheet!H8524&gt;Ограничения!$B$2,Sheet!I8524&gt;Ограничения!$B$2,),"Not compatible","Compatible")</f>
        <v>Compatible</v>
      </c>
      <c r="L1260" t="str">
        <f t="shared" si="99"/>
        <v>Модификация</v>
      </c>
      <c r="M1260" s="3">
        <f t="shared" si="100"/>
        <v>0</v>
      </c>
      <c r="N1260" s="3" t="str">
        <f t="shared" si="101"/>
        <v>N</v>
      </c>
      <c r="O1260" t="s">
        <v>28008</v>
      </c>
      <c r="Q1260" t="str">
        <f t="shared" si="102"/>
        <v>COPY 30144pb052.dat sel\30144pb052.dat</v>
      </c>
      <c r="R1260" t="str">
        <f>IF(ISNA(VLOOKUP(B1260,Rendered!$B$1:$C$1000,1,FALSE)),"N","Y")</f>
        <v>N</v>
      </c>
    </row>
    <row r="1261" spans="1:18" hidden="1" x14ac:dyDescent="0.35">
      <c r="A1261" t="s">
        <v>15677</v>
      </c>
      <c r="B1261" t="s">
        <v>16571</v>
      </c>
      <c r="C1261" t="s">
        <v>16572</v>
      </c>
      <c r="D1261" t="s">
        <v>27</v>
      </c>
      <c r="E1261" t="s">
        <v>14</v>
      </c>
      <c r="G1261">
        <v>2</v>
      </c>
      <c r="H1261">
        <v>4</v>
      </c>
      <c r="I1261">
        <v>3</v>
      </c>
      <c r="J1261">
        <f t="shared" si="98"/>
        <v>9</v>
      </c>
      <c r="K1261" t="str">
        <f>IF(OR(J1261&gt;Ограничения!$B$1,Sheet!G8525&gt;Ограничения!$B$2,Sheet!H8525&gt;Ограничения!$B$2,Sheet!I8525&gt;Ограничения!$B$2,),"Not compatible","Compatible")</f>
        <v>Compatible</v>
      </c>
      <c r="L1261" t="str">
        <f t="shared" si="99"/>
        <v>Модификация</v>
      </c>
      <c r="M1261" s="3">
        <f t="shared" si="100"/>
        <v>0</v>
      </c>
      <c r="N1261" s="3" t="str">
        <f t="shared" si="101"/>
        <v>N</v>
      </c>
      <c r="O1261" t="s">
        <v>28008</v>
      </c>
      <c r="Q1261" t="str">
        <f t="shared" si="102"/>
        <v>COPY 30144pb054.dat sel\30144pb054.dat</v>
      </c>
      <c r="R1261" t="str">
        <f>IF(ISNA(VLOOKUP(B1261,Rendered!$B$1:$C$1000,1,FALSE)),"N","Y")</f>
        <v>N</v>
      </c>
    </row>
    <row r="1262" spans="1:18" hidden="1" x14ac:dyDescent="0.35">
      <c r="A1262" t="s">
        <v>15677</v>
      </c>
      <c r="B1262" t="s">
        <v>16573</v>
      </c>
      <c r="C1262" t="s">
        <v>16574</v>
      </c>
      <c r="D1262" t="s">
        <v>13</v>
      </c>
      <c r="E1262" t="s">
        <v>14</v>
      </c>
      <c r="G1262">
        <v>2</v>
      </c>
      <c r="H1262">
        <v>4</v>
      </c>
      <c r="I1262">
        <v>3</v>
      </c>
      <c r="J1262">
        <f t="shared" si="98"/>
        <v>9</v>
      </c>
      <c r="K1262" t="str">
        <f>IF(OR(J1262&gt;Ограничения!$B$1,Sheet!G8526&gt;Ограничения!$B$2,Sheet!H8526&gt;Ограничения!$B$2,Sheet!I8526&gt;Ограничения!$B$2,),"Not compatible","Compatible")</f>
        <v>Compatible</v>
      </c>
      <c r="L1262" t="str">
        <f t="shared" si="99"/>
        <v>Модификация</v>
      </c>
      <c r="M1262" s="3">
        <f t="shared" si="100"/>
        <v>0</v>
      </c>
      <c r="N1262" s="3" t="str">
        <f t="shared" si="101"/>
        <v>N</v>
      </c>
      <c r="O1262" t="s">
        <v>28008</v>
      </c>
      <c r="Q1262" t="str">
        <f t="shared" si="102"/>
        <v>COPY 30144pb089.dat sel\30144pb089.dat</v>
      </c>
      <c r="R1262" t="str">
        <f>IF(ISNA(VLOOKUP(B1262,Rendered!$B$1:$C$1000,1,FALSE)),"N","Y")</f>
        <v>N</v>
      </c>
    </row>
    <row r="1263" spans="1:18" hidden="1" x14ac:dyDescent="0.35">
      <c r="A1263" t="s">
        <v>15677</v>
      </c>
      <c r="B1263" t="s">
        <v>16575</v>
      </c>
      <c r="C1263" t="s">
        <v>16576</v>
      </c>
      <c r="D1263" t="s">
        <v>13</v>
      </c>
      <c r="E1263" t="s">
        <v>14</v>
      </c>
      <c r="G1263">
        <v>2</v>
      </c>
      <c r="H1263">
        <v>4</v>
      </c>
      <c r="I1263">
        <v>3</v>
      </c>
      <c r="J1263">
        <f t="shared" si="98"/>
        <v>9</v>
      </c>
      <c r="K1263" t="str">
        <f>IF(OR(J1263&gt;Ограничения!$B$1,Sheet!G8527&gt;Ограничения!$B$2,Sheet!H8527&gt;Ограничения!$B$2,Sheet!I8527&gt;Ограничения!$B$2,),"Not compatible","Compatible")</f>
        <v>Compatible</v>
      </c>
      <c r="L1263" t="str">
        <f t="shared" si="99"/>
        <v>Модификация</v>
      </c>
      <c r="M1263" s="3">
        <f t="shared" si="100"/>
        <v>0</v>
      </c>
      <c r="N1263" s="3" t="str">
        <f t="shared" si="101"/>
        <v>N</v>
      </c>
      <c r="O1263" t="s">
        <v>28008</v>
      </c>
      <c r="Q1263" t="str">
        <f t="shared" si="102"/>
        <v>COPY 30144pb112.dat sel\30144pb112.dat</v>
      </c>
      <c r="R1263" t="str">
        <f>IF(ISNA(VLOOKUP(B1263,Rendered!$B$1:$C$1000,1,FALSE)),"N","Y")</f>
        <v>N</v>
      </c>
    </row>
    <row r="1264" spans="1:18" hidden="1" x14ac:dyDescent="0.35">
      <c r="A1264" t="s">
        <v>14814</v>
      </c>
      <c r="B1264" t="s">
        <v>14938</v>
      </c>
      <c r="C1264" t="s">
        <v>14939</v>
      </c>
      <c r="D1264" t="s">
        <v>14940</v>
      </c>
      <c r="E1264">
        <v>1990</v>
      </c>
      <c r="F1264">
        <v>2022</v>
      </c>
      <c r="G1264">
        <v>2</v>
      </c>
      <c r="H1264">
        <v>6</v>
      </c>
      <c r="I1264">
        <v>1</v>
      </c>
      <c r="J1264">
        <f t="shared" si="98"/>
        <v>9</v>
      </c>
      <c r="K1264" t="str">
        <f>IF(OR(J1264&gt;Ограничения!$B$1,Sheet!G7713&gt;Ограничения!$B$2,Sheet!H7713&gt;Ограничения!$B$2,Sheet!I7713&gt;Ограничения!$B$2,),"Not compatible","Compatible")</f>
        <v>Compatible</v>
      </c>
      <c r="L1264">
        <f t="shared" si="99"/>
        <v>2456</v>
      </c>
      <c r="M1264" s="3">
        <f t="shared" si="100"/>
        <v>0.23404255319148937</v>
      </c>
      <c r="N1264" s="3" t="str">
        <f t="shared" si="101"/>
        <v>Y</v>
      </c>
      <c r="O1264" t="s">
        <v>28007</v>
      </c>
      <c r="P1264">
        <v>3</v>
      </c>
      <c r="Q1264" t="str">
        <f t="shared" si="102"/>
        <v>COPY 2456.dat sel\2456.dat</v>
      </c>
      <c r="R1264" t="str">
        <f>IF(ISNA(VLOOKUP(B1264,Rendered!$B$1:$C$1000,1,FALSE)),"N","Y")</f>
        <v>Y</v>
      </c>
    </row>
    <row r="1265" spans="1:18" hidden="1" x14ac:dyDescent="0.35">
      <c r="A1265" t="s">
        <v>15677</v>
      </c>
      <c r="B1265" t="s">
        <v>16577</v>
      </c>
      <c r="C1265" t="s">
        <v>16578</v>
      </c>
      <c r="D1265" t="s">
        <v>13</v>
      </c>
      <c r="E1265" t="s">
        <v>14</v>
      </c>
      <c r="G1265">
        <v>2</v>
      </c>
      <c r="H1265">
        <v>6</v>
      </c>
      <c r="I1265">
        <v>1</v>
      </c>
      <c r="J1265">
        <f t="shared" si="98"/>
        <v>9</v>
      </c>
      <c r="K1265" t="str">
        <f>IF(OR(J1265&gt;Ограничения!$B$1,Sheet!G8528&gt;Ограничения!$B$2,Sheet!H8528&gt;Ограничения!$B$2,Sheet!I8528&gt;Ограничения!$B$2,),"Not compatible","Compatible")</f>
        <v>Compatible</v>
      </c>
      <c r="L1265" t="str">
        <f t="shared" si="99"/>
        <v>Модификация</v>
      </c>
      <c r="M1265" s="3">
        <f t="shared" si="100"/>
        <v>0</v>
      </c>
      <c r="N1265" s="3" t="str">
        <f t="shared" si="101"/>
        <v>Y</v>
      </c>
      <c r="O1265" t="s">
        <v>28008</v>
      </c>
      <c r="Q1265" t="str">
        <f t="shared" si="102"/>
        <v>COPY 2456pb007.dat sel\2456pb007.dat</v>
      </c>
      <c r="R1265" t="str">
        <f>IF(ISNA(VLOOKUP(B1265,Rendered!$B$1:$C$1000,1,FALSE)),"N","Y")</f>
        <v>N</v>
      </c>
    </row>
    <row r="1266" spans="1:18" hidden="1" x14ac:dyDescent="0.35">
      <c r="A1266" t="s">
        <v>14814</v>
      </c>
      <c r="B1266" t="s">
        <v>14941</v>
      </c>
      <c r="C1266" t="s">
        <v>14942</v>
      </c>
      <c r="D1266" t="s">
        <v>27</v>
      </c>
      <c r="E1266" t="s">
        <v>60</v>
      </c>
      <c r="G1266">
        <v>2</v>
      </c>
      <c r="H1266">
        <v>6</v>
      </c>
      <c r="I1266">
        <v>3</v>
      </c>
      <c r="J1266">
        <f t="shared" si="98"/>
        <v>11</v>
      </c>
      <c r="K1266" t="str">
        <f>IF(OR(J1266&gt;Ограничения!$B$1,Sheet!G7714&gt;Ограничения!$B$2,Sheet!H7714&gt;Ограничения!$B$2,Sheet!I7714&gt;Ограничения!$B$2,),"Not compatible","Compatible")</f>
        <v>Compatible</v>
      </c>
      <c r="L1266">
        <f t="shared" si="99"/>
        <v>6213</v>
      </c>
      <c r="M1266" s="3">
        <f t="shared" si="100"/>
        <v>0</v>
      </c>
      <c r="N1266" s="3" t="str">
        <f t="shared" si="101"/>
        <v>N</v>
      </c>
      <c r="O1266" t="s">
        <v>28008</v>
      </c>
      <c r="P1266">
        <v>3</v>
      </c>
      <c r="Q1266" t="str">
        <f t="shared" si="102"/>
        <v>COPY 6213.dat sel\6213.dat</v>
      </c>
      <c r="R1266" t="str">
        <f>IF(ISNA(VLOOKUP(B1266,Rendered!$B$1:$C$1000,1,FALSE)),"N","Y")</f>
        <v>N</v>
      </c>
    </row>
    <row r="1267" spans="1:18" hidden="1" x14ac:dyDescent="0.35">
      <c r="A1267" t="s">
        <v>14814</v>
      </c>
      <c r="B1267" t="s">
        <v>14943</v>
      </c>
      <c r="C1267" t="s">
        <v>14944</v>
      </c>
      <c r="D1267" t="s">
        <v>1021</v>
      </c>
      <c r="E1267">
        <v>1954</v>
      </c>
      <c r="F1267">
        <v>2022</v>
      </c>
      <c r="G1267">
        <v>2</v>
      </c>
      <c r="H1267">
        <v>8</v>
      </c>
      <c r="I1267">
        <v>1</v>
      </c>
      <c r="J1267">
        <f t="shared" si="98"/>
        <v>11</v>
      </c>
      <c r="K1267" t="str">
        <f>IF(OR(J1267&gt;Ограничения!$B$1,Sheet!G7715&gt;Ограничения!$B$2,Sheet!H7715&gt;Ограничения!$B$2,Sheet!I7715&gt;Ограничения!$B$2,),"Not compatible","Compatible")</f>
        <v>Compatible</v>
      </c>
      <c r="L1267">
        <f t="shared" si="99"/>
        <v>3007</v>
      </c>
      <c r="M1267" s="3">
        <f t="shared" si="100"/>
        <v>0.39285714285714285</v>
      </c>
      <c r="N1267" s="3" t="str">
        <f t="shared" si="101"/>
        <v>Y</v>
      </c>
      <c r="O1267" t="s">
        <v>28007</v>
      </c>
      <c r="P1267">
        <v>3</v>
      </c>
      <c r="Q1267" t="str">
        <f t="shared" si="102"/>
        <v>COPY 3007.dat sel\3007.dat</v>
      </c>
      <c r="R1267" t="str">
        <f>IF(ISNA(VLOOKUP(B1267,Rendered!$B$1:$C$1000,1,FALSE)),"N","Y")</f>
        <v>Y</v>
      </c>
    </row>
    <row r="1268" spans="1:18" hidden="1" x14ac:dyDescent="0.35">
      <c r="A1268" t="s">
        <v>14814</v>
      </c>
      <c r="B1268" t="s">
        <v>14945</v>
      </c>
      <c r="C1268" t="s">
        <v>14946</v>
      </c>
      <c r="D1268" t="s">
        <v>13</v>
      </c>
      <c r="E1268">
        <v>1973</v>
      </c>
      <c r="F1268">
        <v>1973</v>
      </c>
      <c r="G1268">
        <v>2</v>
      </c>
      <c r="H1268">
        <v>8</v>
      </c>
      <c r="I1268">
        <v>1</v>
      </c>
      <c r="J1268">
        <f t="shared" si="98"/>
        <v>11</v>
      </c>
      <c r="K1268" t="str">
        <f>IF(OR(J1268&gt;Ограничения!$B$1,Sheet!G7716&gt;Ограничения!$B$2,Sheet!H7716&gt;Ограничения!$B$2,Sheet!I7716&gt;Ограничения!$B$2,),"Not compatible","Compatible")</f>
        <v>Compatible</v>
      </c>
      <c r="L1268" t="str">
        <f t="shared" si="99"/>
        <v>Модификация</v>
      </c>
      <c r="M1268" s="3">
        <f t="shared" si="100"/>
        <v>0</v>
      </c>
      <c r="N1268" s="3" t="str">
        <f t="shared" si="101"/>
        <v>Y</v>
      </c>
      <c r="O1268" t="s">
        <v>28008</v>
      </c>
      <c r="Q1268" t="str">
        <f t="shared" si="102"/>
        <v>COPY x1214.dat sel\x1214.dat</v>
      </c>
      <c r="R1268" t="str">
        <f>IF(ISNA(VLOOKUP(B1268,Rendered!$B$1:$C$1000,1,FALSE)),"N","Y")</f>
        <v>N</v>
      </c>
    </row>
    <row r="1269" spans="1:18" hidden="1" x14ac:dyDescent="0.35">
      <c r="A1269" t="s">
        <v>14814</v>
      </c>
      <c r="B1269" t="s">
        <v>14947</v>
      </c>
      <c r="C1269" t="s">
        <v>14948</v>
      </c>
      <c r="D1269" t="s">
        <v>13</v>
      </c>
      <c r="E1269" t="s">
        <v>60</v>
      </c>
      <c r="G1269">
        <v>2</v>
      </c>
      <c r="H1269">
        <v>8</v>
      </c>
      <c r="I1269">
        <v>1</v>
      </c>
      <c r="J1269">
        <f t="shared" si="98"/>
        <v>11</v>
      </c>
      <c r="K1269" t="str">
        <f>IF(OR(J1269&gt;Ограничения!$B$1,Sheet!G7717&gt;Ограничения!$B$2,Sheet!H7717&gt;Ограничения!$B$2,Sheet!I7717&gt;Ограничения!$B$2,),"Not compatible","Compatible")</f>
        <v>Compatible</v>
      </c>
      <c r="L1269" t="str">
        <f t="shared" si="99"/>
        <v>Модификация</v>
      </c>
      <c r="M1269" s="3">
        <f t="shared" si="100"/>
        <v>0.58181818181818179</v>
      </c>
      <c r="N1269" s="3" t="str">
        <f t="shared" si="101"/>
        <v>Y</v>
      </c>
      <c r="O1269" t="s">
        <v>28008</v>
      </c>
      <c r="Q1269" t="str">
        <f t="shared" si="102"/>
        <v>COPY bhol06.dat sel\bhol06.dat</v>
      </c>
      <c r="R1269" t="str">
        <f>IF(ISNA(VLOOKUP(B1269,Rendered!$B$1:$C$1000,1,FALSE)),"N","Y")</f>
        <v>N</v>
      </c>
    </row>
    <row r="1270" spans="1:18" hidden="1" x14ac:dyDescent="0.35">
      <c r="A1270" t="s">
        <v>13629</v>
      </c>
      <c r="B1270" t="s">
        <v>13662</v>
      </c>
      <c r="C1270" t="s">
        <v>13663</v>
      </c>
      <c r="D1270" t="s">
        <v>52</v>
      </c>
      <c r="E1270">
        <v>1954</v>
      </c>
      <c r="F1270">
        <v>1954</v>
      </c>
      <c r="G1270">
        <v>2</v>
      </c>
      <c r="H1270">
        <v>8</v>
      </c>
      <c r="I1270">
        <v>1</v>
      </c>
      <c r="J1270">
        <f t="shared" si="98"/>
        <v>11</v>
      </c>
      <c r="K1270" t="str">
        <f>IF(OR(J1270&gt;Ограничения!$B$1,Sheet!G7085&gt;Ограничения!$B$2,Sheet!H7085&gt;Ограничения!$B$2,Sheet!I7085&gt;Ограничения!$B$2,),"Not compatible","Compatible")</f>
        <v>Compatible</v>
      </c>
      <c r="L1270" t="str">
        <f t="shared" si="99"/>
        <v>Модификация</v>
      </c>
      <c r="M1270" s="3">
        <f t="shared" si="100"/>
        <v>1</v>
      </c>
      <c r="N1270" s="3" t="str">
        <f t="shared" si="101"/>
        <v>Y</v>
      </c>
      <c r="O1270" t="s">
        <v>28008</v>
      </c>
      <c r="Q1270" t="str">
        <f t="shared" si="102"/>
        <v>COPY bslot08.dat sel\bslot08.dat</v>
      </c>
      <c r="R1270" t="str">
        <f>IF(ISNA(VLOOKUP(B1270,Rendered!$B$1:$C$1000,1,FALSE)),"N","Y")</f>
        <v>N</v>
      </c>
    </row>
    <row r="1271" spans="1:18" hidden="1" x14ac:dyDescent="0.35">
      <c r="A1271" t="s">
        <v>13629</v>
      </c>
      <c r="B1271" t="s">
        <v>13662</v>
      </c>
      <c r="C1271" t="s">
        <v>13663</v>
      </c>
      <c r="D1271" t="s">
        <v>52</v>
      </c>
      <c r="E1271">
        <v>1954</v>
      </c>
      <c r="F1271">
        <v>1954</v>
      </c>
      <c r="G1271">
        <v>2</v>
      </c>
      <c r="H1271">
        <v>8</v>
      </c>
      <c r="I1271">
        <v>1</v>
      </c>
      <c r="J1271">
        <f t="shared" si="98"/>
        <v>11</v>
      </c>
      <c r="K1271" t="str">
        <f>IF(OR(J1271&gt;Ограничения!$B$1,Sheet!G11547&gt;Ограничения!$B$2,Sheet!H11547&gt;Ограничения!$B$2,Sheet!I11547&gt;Ограничения!$B$2,),"Not compatible","Compatible")</f>
        <v>Compatible</v>
      </c>
      <c r="L1271" t="str">
        <f t="shared" si="99"/>
        <v>Модификация</v>
      </c>
      <c r="M1271" s="3">
        <f t="shared" si="100"/>
        <v>1</v>
      </c>
      <c r="N1271" s="3" t="str">
        <f t="shared" si="101"/>
        <v>Y</v>
      </c>
      <c r="O1271" t="s">
        <v>28008</v>
      </c>
      <c r="Q1271" t="str">
        <f t="shared" si="102"/>
        <v>COPY bslot08.dat sel\bslot08.dat</v>
      </c>
      <c r="R1271" t="str">
        <f>IF(ISNA(VLOOKUP(B1271,Rendered!$B$1:$C$1000,1,FALSE)),"N","Y")</f>
        <v>N</v>
      </c>
    </row>
    <row r="1272" spans="1:18" hidden="1" x14ac:dyDescent="0.35">
      <c r="A1272" t="s">
        <v>13629</v>
      </c>
      <c r="B1272" t="s">
        <v>13662</v>
      </c>
      <c r="C1272" t="s">
        <v>13663</v>
      </c>
      <c r="D1272" t="s">
        <v>52</v>
      </c>
      <c r="E1272">
        <v>1954</v>
      </c>
      <c r="F1272">
        <v>1954</v>
      </c>
      <c r="G1272">
        <v>2</v>
      </c>
      <c r="H1272">
        <v>8</v>
      </c>
      <c r="I1272">
        <v>1</v>
      </c>
      <c r="J1272">
        <f t="shared" si="98"/>
        <v>11</v>
      </c>
      <c r="K1272" t="str">
        <f>IF(OR(J1272&gt;Ограничения!$B$1,Sheet!G14637&gt;Ограничения!$B$2,Sheet!H14637&gt;Ограничения!$B$2,Sheet!I14637&gt;Ограничения!$B$2,),"Not compatible","Compatible")</f>
        <v>Compatible</v>
      </c>
      <c r="L1272" t="str">
        <f t="shared" si="99"/>
        <v>Модификация</v>
      </c>
      <c r="M1272" s="3">
        <f t="shared" si="100"/>
        <v>1</v>
      </c>
      <c r="N1272" s="3" t="str">
        <f t="shared" si="101"/>
        <v>Y</v>
      </c>
      <c r="O1272" t="s">
        <v>28008</v>
      </c>
      <c r="Q1272" t="str">
        <f t="shared" si="102"/>
        <v>COPY bslot08.dat sel\bslot08.dat</v>
      </c>
      <c r="R1272" t="str">
        <f>IF(ISNA(VLOOKUP(B1272,Rendered!$B$1:$C$1000,1,FALSE)),"N","Y")</f>
        <v>N</v>
      </c>
    </row>
    <row r="1273" spans="1:18" hidden="1" x14ac:dyDescent="0.35">
      <c r="A1273" t="s">
        <v>13629</v>
      </c>
      <c r="B1273" t="s">
        <v>13662</v>
      </c>
      <c r="C1273" t="s">
        <v>13663</v>
      </c>
      <c r="D1273" t="s">
        <v>52</v>
      </c>
      <c r="E1273">
        <v>1954</v>
      </c>
      <c r="F1273">
        <v>1954</v>
      </c>
      <c r="G1273">
        <v>2</v>
      </c>
      <c r="H1273">
        <v>8</v>
      </c>
      <c r="I1273">
        <v>1</v>
      </c>
      <c r="J1273">
        <f t="shared" si="98"/>
        <v>11</v>
      </c>
      <c r="K1273" t="str">
        <f>IF(OR(J1273&gt;Ограничения!$B$1,Sheet!G16693&gt;Ограничения!$B$2,Sheet!H16693&gt;Ограничения!$B$2,Sheet!I16693&gt;Ограничения!$B$2,),"Not compatible","Compatible")</f>
        <v>Compatible</v>
      </c>
      <c r="L1273" t="str">
        <f t="shared" si="99"/>
        <v>Модификация</v>
      </c>
      <c r="M1273" s="3">
        <f t="shared" si="100"/>
        <v>0</v>
      </c>
      <c r="N1273" s="3" t="str">
        <f t="shared" si="101"/>
        <v>Y</v>
      </c>
      <c r="O1273" t="s">
        <v>28008</v>
      </c>
      <c r="Q1273" t="str">
        <f t="shared" si="102"/>
        <v>COPY bslot08.dat sel\bslot08.dat</v>
      </c>
      <c r="R1273" t="str">
        <f>IF(ISNA(VLOOKUP(B1273,Rendered!$B$1:$C$1000,1,FALSE)),"N","Y")</f>
        <v>N</v>
      </c>
    </row>
    <row r="1274" spans="1:18" hidden="1" x14ac:dyDescent="0.35">
      <c r="A1274" t="s">
        <v>14814</v>
      </c>
      <c r="B1274" t="s">
        <v>14949</v>
      </c>
      <c r="C1274" t="s">
        <v>14950</v>
      </c>
      <c r="D1274" t="s">
        <v>52</v>
      </c>
      <c r="E1274">
        <v>1956</v>
      </c>
      <c r="F1274">
        <v>1957</v>
      </c>
      <c r="G1274">
        <v>2</v>
      </c>
      <c r="H1274">
        <v>8</v>
      </c>
      <c r="I1274">
        <v>1</v>
      </c>
      <c r="J1274">
        <f t="shared" si="98"/>
        <v>11</v>
      </c>
      <c r="K1274" t="str">
        <f>IF(OR(J1274&gt;Ограничения!$B$1,Sheet!G7718&gt;Ограничения!$B$2,Sheet!H7718&gt;Ограничения!$B$2,Sheet!I7718&gt;Ограничения!$B$2,),"Not compatible","Compatible")</f>
        <v>Compatible</v>
      </c>
      <c r="L1274" t="str">
        <f t="shared" si="99"/>
        <v>Модификация</v>
      </c>
      <c r="M1274" s="3">
        <f t="shared" si="100"/>
        <v>0</v>
      </c>
      <c r="N1274" s="3" t="str">
        <f t="shared" si="101"/>
        <v>N</v>
      </c>
      <c r="O1274" t="s">
        <v>28008</v>
      </c>
      <c r="Q1274" t="str">
        <f t="shared" si="102"/>
        <v>COPY crssprt03.dat sel\crssprt03.dat</v>
      </c>
      <c r="R1274" t="str">
        <f>IF(ISNA(VLOOKUP(B1274,Rendered!$B$1:$C$1000,1,FALSE)),"N","Y")</f>
        <v>N</v>
      </c>
    </row>
    <row r="1275" spans="1:18" hidden="1" x14ac:dyDescent="0.35">
      <c r="A1275" t="s">
        <v>14814</v>
      </c>
      <c r="B1275" t="s">
        <v>14965</v>
      </c>
      <c r="C1275" t="s">
        <v>14966</v>
      </c>
      <c r="D1275" t="s">
        <v>38</v>
      </c>
      <c r="E1275">
        <v>1995</v>
      </c>
      <c r="F1275">
        <v>2008</v>
      </c>
      <c r="G1275">
        <v>4</v>
      </c>
      <c r="H1275">
        <v>10</v>
      </c>
      <c r="I1275">
        <v>1</v>
      </c>
      <c r="J1275">
        <f t="shared" si="98"/>
        <v>15</v>
      </c>
      <c r="K1275" t="str">
        <f>IF(OR(J1275&gt;Ограничения!$B$1,Sheet!G7726&gt;Ограничения!$B$2,Sheet!H7726&gt;Ограничения!$B$2,Sheet!I7726&gt;Ограничения!$B$2,),"Not compatible","Compatible")</f>
        <v>Compatible</v>
      </c>
      <c r="L1275">
        <f t="shared" si="99"/>
        <v>6212</v>
      </c>
      <c r="M1275" s="3">
        <f t="shared" si="100"/>
        <v>0</v>
      </c>
      <c r="N1275" s="3" t="str">
        <f t="shared" si="101"/>
        <v>N</v>
      </c>
      <c r="O1275" t="s">
        <v>28008</v>
      </c>
      <c r="Q1275" t="str">
        <f t="shared" si="102"/>
        <v>COPY 6212.dat sel\6212.dat</v>
      </c>
      <c r="R1275" t="str">
        <f>IF(ISNA(VLOOKUP(B1275,Rendered!$B$1:$C$1000,1,FALSE)),"N","Y")</f>
        <v>N</v>
      </c>
    </row>
    <row r="1276" spans="1:18" hidden="1" x14ac:dyDescent="0.35">
      <c r="A1276" t="s">
        <v>14814</v>
      </c>
      <c r="B1276" t="s">
        <v>14967</v>
      </c>
      <c r="C1276" t="s">
        <v>14968</v>
      </c>
      <c r="D1276" t="s">
        <v>49</v>
      </c>
      <c r="E1276">
        <v>1981</v>
      </c>
      <c r="F1276">
        <v>2014</v>
      </c>
      <c r="G1276">
        <v>4</v>
      </c>
      <c r="H1276">
        <v>12</v>
      </c>
      <c r="I1276">
        <v>1</v>
      </c>
      <c r="J1276">
        <f t="shared" si="98"/>
        <v>17</v>
      </c>
      <c r="K1276" t="str">
        <f>IF(OR(J1276&gt;Ограничения!$B$1,Sheet!G7727&gt;Ограничения!$B$2,Sheet!H7727&gt;Ограничения!$B$2,Sheet!I7727&gt;Ограничения!$B$2,),"Not compatible","Compatible")</f>
        <v>Compatible</v>
      </c>
      <c r="L1276">
        <f t="shared" si="99"/>
        <v>4202</v>
      </c>
      <c r="M1276" s="3">
        <f t="shared" si="100"/>
        <v>0</v>
      </c>
      <c r="N1276" s="3" t="str">
        <f t="shared" si="101"/>
        <v>N</v>
      </c>
      <c r="O1276" t="s">
        <v>28008</v>
      </c>
      <c r="Q1276" t="str">
        <f t="shared" si="102"/>
        <v>COPY 4202.dat sel\4202.dat</v>
      </c>
      <c r="R1276" t="str">
        <f>IF(ISNA(VLOOKUP(B1276,Rendered!$B$1:$C$1000,1,FALSE)),"N","Y")</f>
        <v>N</v>
      </c>
    </row>
    <row r="1277" spans="1:18" hidden="1" x14ac:dyDescent="0.35">
      <c r="A1277" t="s">
        <v>14814</v>
      </c>
      <c r="B1277" t="s">
        <v>14969</v>
      </c>
      <c r="C1277" t="s">
        <v>14970</v>
      </c>
      <c r="D1277" t="s">
        <v>13</v>
      </c>
      <c r="E1277">
        <v>2000</v>
      </c>
      <c r="F1277">
        <v>2006</v>
      </c>
      <c r="G1277">
        <v>4</v>
      </c>
      <c r="H1277">
        <v>18</v>
      </c>
      <c r="I1277">
        <v>1</v>
      </c>
      <c r="J1277">
        <f t="shared" si="98"/>
        <v>23</v>
      </c>
      <c r="K1277" t="str">
        <f>IF(OR(J1277&gt;Ограничения!$B$1,Sheet!G7728&gt;Ограничения!$B$2,Sheet!H7728&gt;Ограничения!$B$2,Sheet!I7728&gt;Ограничения!$B$2,),"Not compatible","Compatible")</f>
        <v>Not compatible</v>
      </c>
      <c r="L1277">
        <f t="shared" si="99"/>
        <v>30400</v>
      </c>
      <c r="M1277" s="3">
        <f t="shared" si="100"/>
        <v>0</v>
      </c>
      <c r="N1277" s="3" t="str">
        <f t="shared" si="101"/>
        <v>N</v>
      </c>
      <c r="O1277" t="s">
        <v>28008</v>
      </c>
      <c r="Q1277" t="str">
        <f t="shared" si="102"/>
        <v>COPY 30400.dat sel\30400.dat</v>
      </c>
      <c r="R1277" t="str">
        <f>IF(ISNA(VLOOKUP(B1277,Rendered!$B$1:$C$1000,1,FALSE)),"N","Y")</f>
        <v>N</v>
      </c>
    </row>
    <row r="1278" spans="1:18" hidden="1" x14ac:dyDescent="0.35">
      <c r="A1278" t="s">
        <v>14814</v>
      </c>
      <c r="B1278" t="s">
        <v>14957</v>
      </c>
      <c r="C1278" t="s">
        <v>14958</v>
      </c>
      <c r="D1278" t="s">
        <v>57</v>
      </c>
      <c r="E1278">
        <v>1955</v>
      </c>
      <c r="F1278">
        <v>1969</v>
      </c>
      <c r="G1278">
        <v>4</v>
      </c>
      <c r="H1278">
        <v>4</v>
      </c>
      <c r="I1278">
        <v>1</v>
      </c>
      <c r="J1278">
        <f t="shared" si="98"/>
        <v>9</v>
      </c>
      <c r="K1278" t="str">
        <f>IF(OR(J1278&gt;Ограничения!$B$1,Sheet!G7722&gt;Ограничения!$B$2,Sheet!H7722&gt;Ограничения!$B$2,Sheet!I7722&gt;Ограничения!$B$2,),"Not compatible","Compatible")</f>
        <v>Compatible</v>
      </c>
      <c r="L1278">
        <f t="shared" si="99"/>
        <v>702</v>
      </c>
      <c r="M1278" s="3">
        <f t="shared" si="100"/>
        <v>0.46153846153846156</v>
      </c>
      <c r="N1278" s="3" t="str">
        <f t="shared" si="101"/>
        <v>Y</v>
      </c>
      <c r="O1278" t="s">
        <v>28008</v>
      </c>
      <c r="Q1278" t="str">
        <f t="shared" si="102"/>
        <v>COPY 702.dat sel\702.dat</v>
      </c>
      <c r="R1278" t="str">
        <f>IF(ISNA(VLOOKUP(B1278,Rendered!$B$1:$C$1000,1,FALSE)),"N","Y")</f>
        <v>N</v>
      </c>
    </row>
    <row r="1279" spans="1:18" hidden="1" x14ac:dyDescent="0.35">
      <c r="A1279" t="s">
        <v>14814</v>
      </c>
      <c r="B1279" t="s">
        <v>14959</v>
      </c>
      <c r="C1279" t="s">
        <v>14960</v>
      </c>
      <c r="D1279" t="s">
        <v>57</v>
      </c>
      <c r="E1279" t="s">
        <v>60</v>
      </c>
      <c r="G1279">
        <v>4</v>
      </c>
      <c r="H1279">
        <v>4</v>
      </c>
      <c r="I1279">
        <v>1</v>
      </c>
      <c r="J1279">
        <f t="shared" si="98"/>
        <v>9</v>
      </c>
      <c r="K1279" t="str">
        <f>IF(OR(J1279&gt;Ограничения!$B$1,Sheet!G7723&gt;Ограничения!$B$2,Sheet!H7723&gt;Ограничения!$B$2,Sheet!I7723&gt;Ограничения!$B$2,),"Not compatible","Compatible")</f>
        <v>Compatible</v>
      </c>
      <c r="L1279" t="str">
        <f t="shared" si="99"/>
        <v>Модификация</v>
      </c>
      <c r="M1279" s="3">
        <f t="shared" si="100"/>
        <v>0.47560975609756095</v>
      </c>
      <c r="N1279" s="3" t="str">
        <f t="shared" si="101"/>
        <v>Y</v>
      </c>
      <c r="O1279" t="s">
        <v>28008</v>
      </c>
      <c r="Q1279" t="str">
        <f t="shared" si="102"/>
        <v>COPY bhol01.dat sel\bhol01.dat</v>
      </c>
      <c r="R1279" t="str">
        <f>IF(ISNA(VLOOKUP(B1279,Rendered!$B$1:$C$1000,1,FALSE)),"N","Y")</f>
        <v>N</v>
      </c>
    </row>
    <row r="1280" spans="1:18" hidden="1" x14ac:dyDescent="0.35">
      <c r="A1280" t="s">
        <v>13629</v>
      </c>
      <c r="B1280" t="s">
        <v>13670</v>
      </c>
      <c r="C1280" t="s">
        <v>13671</v>
      </c>
      <c r="D1280" t="s">
        <v>52</v>
      </c>
      <c r="E1280" t="s">
        <v>60</v>
      </c>
      <c r="G1280">
        <v>4</v>
      </c>
      <c r="H1280">
        <v>4</v>
      </c>
      <c r="I1280">
        <v>1</v>
      </c>
      <c r="J1280">
        <f t="shared" si="98"/>
        <v>9</v>
      </c>
      <c r="K1280" t="str">
        <f>IF(OR(J1280&gt;Ограничения!$B$1,Sheet!G7089&gt;Ограничения!$B$2,Sheet!H7089&gt;Ограничения!$B$2,Sheet!I7089&gt;Ограничения!$B$2,),"Not compatible","Compatible")</f>
        <v>Compatible</v>
      </c>
      <c r="L1280" t="str">
        <f t="shared" si="99"/>
        <v>Модификация</v>
      </c>
      <c r="M1280" s="3">
        <f t="shared" si="100"/>
        <v>1</v>
      </c>
      <c r="N1280" s="3" t="str">
        <f t="shared" si="101"/>
        <v>Y</v>
      </c>
      <c r="O1280" t="s">
        <v>28008</v>
      </c>
      <c r="Q1280" t="str">
        <f t="shared" si="102"/>
        <v>COPY bslot16.dat sel\bslot16.dat</v>
      </c>
      <c r="R1280" t="str">
        <f>IF(ISNA(VLOOKUP(B1280,Rendered!$B$1:$C$1000,1,FALSE)),"N","Y")</f>
        <v>N</v>
      </c>
    </row>
    <row r="1281" spans="1:18" hidden="1" x14ac:dyDescent="0.35">
      <c r="A1281" t="s">
        <v>13629</v>
      </c>
      <c r="B1281" t="s">
        <v>13670</v>
      </c>
      <c r="C1281" t="s">
        <v>13671</v>
      </c>
      <c r="D1281" t="s">
        <v>52</v>
      </c>
      <c r="E1281" t="s">
        <v>60</v>
      </c>
      <c r="G1281">
        <v>4</v>
      </c>
      <c r="H1281">
        <v>4</v>
      </c>
      <c r="I1281">
        <v>1</v>
      </c>
      <c r="J1281">
        <f t="shared" si="98"/>
        <v>9</v>
      </c>
      <c r="K1281" t="str">
        <f>IF(OR(J1281&gt;Ограничения!$B$1,Sheet!G11551&gt;Ограничения!$B$2,Sheet!H11551&gt;Ограничения!$B$2,Sheet!I11551&gt;Ограничения!$B$2,),"Not compatible","Compatible")</f>
        <v>Compatible</v>
      </c>
      <c r="L1281" t="str">
        <f t="shared" si="99"/>
        <v>Модификация</v>
      </c>
      <c r="M1281" s="3">
        <f t="shared" si="100"/>
        <v>1</v>
      </c>
      <c r="N1281" s="3" t="str">
        <f t="shared" si="101"/>
        <v>Y</v>
      </c>
      <c r="O1281" t="s">
        <v>28008</v>
      </c>
      <c r="Q1281" t="str">
        <f t="shared" si="102"/>
        <v>COPY bslot16.dat sel\bslot16.dat</v>
      </c>
      <c r="R1281" t="str">
        <f>IF(ISNA(VLOOKUP(B1281,Rendered!$B$1:$C$1000,1,FALSE)),"N","Y")</f>
        <v>N</v>
      </c>
    </row>
    <row r="1282" spans="1:18" hidden="1" x14ac:dyDescent="0.35">
      <c r="A1282" t="s">
        <v>13629</v>
      </c>
      <c r="B1282" t="s">
        <v>13670</v>
      </c>
      <c r="C1282" t="s">
        <v>13671</v>
      </c>
      <c r="D1282" t="s">
        <v>52</v>
      </c>
      <c r="E1282" t="s">
        <v>60</v>
      </c>
      <c r="G1282">
        <v>4</v>
      </c>
      <c r="H1282">
        <v>4</v>
      </c>
      <c r="I1282">
        <v>1</v>
      </c>
      <c r="J1282">
        <f t="shared" ref="J1282:J1345" si="103">SUM(G1282:I1282)</f>
        <v>9</v>
      </c>
      <c r="K1282" t="str">
        <f>IF(OR(J1282&gt;Ограничения!$B$1,Sheet!G14641&gt;Ограничения!$B$2,Sheet!H14641&gt;Ограничения!$B$2,Sheet!I14641&gt;Ограничения!$B$2,),"Not compatible","Compatible")</f>
        <v>Compatible</v>
      </c>
      <c r="L1282" t="str">
        <f t="shared" ref="L1282:L1345" si="104">IFERROR(B1282+1-1,"Модификация")</f>
        <v>Модификация</v>
      </c>
      <c r="M1282" s="3">
        <f t="shared" si="100"/>
        <v>1</v>
      </c>
      <c r="N1282" s="3" t="str">
        <f t="shared" si="101"/>
        <v>Y</v>
      </c>
      <c r="O1282" t="s">
        <v>28008</v>
      </c>
      <c r="Q1282" t="str">
        <f t="shared" si="102"/>
        <v>COPY bslot16.dat sel\bslot16.dat</v>
      </c>
      <c r="R1282" t="str">
        <f>IF(ISNA(VLOOKUP(B1282,Rendered!$B$1:$C$1000,1,FALSE)),"N","Y")</f>
        <v>N</v>
      </c>
    </row>
    <row r="1283" spans="1:18" hidden="1" x14ac:dyDescent="0.35">
      <c r="A1283" t="s">
        <v>13629</v>
      </c>
      <c r="B1283" t="s">
        <v>13670</v>
      </c>
      <c r="C1283" t="s">
        <v>13671</v>
      </c>
      <c r="D1283" t="s">
        <v>52</v>
      </c>
      <c r="E1283" t="s">
        <v>60</v>
      </c>
      <c r="G1283">
        <v>4</v>
      </c>
      <c r="H1283">
        <v>4</v>
      </c>
      <c r="I1283">
        <v>1</v>
      </c>
      <c r="J1283">
        <f t="shared" si="103"/>
        <v>9</v>
      </c>
      <c r="K1283" t="str">
        <f>IF(OR(J1283&gt;Ограничения!$B$1,Sheet!G16697&gt;Ограничения!$B$2,Sheet!H16697&gt;Ограничения!$B$2,Sheet!I16697&gt;Ограничения!$B$2,),"Not compatible","Compatible")</f>
        <v>Compatible</v>
      </c>
      <c r="L1283" t="str">
        <f t="shared" si="104"/>
        <v>Модификация</v>
      </c>
      <c r="M1283" s="3">
        <f t="shared" ref="M1283:M1346" si="105">IF(ISERR(FIND(C1283,C1284)),0,LEN(C1283)/LEN(C1284))</f>
        <v>0</v>
      </c>
      <c r="N1283" s="3" t="str">
        <f t="shared" ref="N1283:N1346" si="106">IF(OR(M1283&gt;0,M1282&gt;0),"Y","N")</f>
        <v>Y</v>
      </c>
      <c r="O1283" t="s">
        <v>28008</v>
      </c>
      <c r="Q1283" t="str">
        <f t="shared" si="102"/>
        <v>COPY bslot16.dat sel\bslot16.dat</v>
      </c>
      <c r="R1283" t="str">
        <f>IF(ISNA(VLOOKUP(B1283,Rendered!$B$1:$C$1000,1,FALSE)),"N","Y")</f>
        <v>N</v>
      </c>
    </row>
    <row r="1284" spans="1:18" hidden="1" x14ac:dyDescent="0.35">
      <c r="A1284" t="s">
        <v>13629</v>
      </c>
      <c r="B1284" t="s">
        <v>13672</v>
      </c>
      <c r="C1284" t="s">
        <v>13673</v>
      </c>
      <c r="D1284" t="s">
        <v>52</v>
      </c>
      <c r="E1284">
        <v>1954</v>
      </c>
      <c r="F1284">
        <v>1954</v>
      </c>
      <c r="G1284">
        <v>4</v>
      </c>
      <c r="H1284">
        <v>4</v>
      </c>
      <c r="I1284">
        <v>1</v>
      </c>
      <c r="J1284">
        <f t="shared" si="103"/>
        <v>9</v>
      </c>
      <c r="K1284" t="str">
        <f>IF(OR(J1284&gt;Ограничения!$B$1,Sheet!G7090&gt;Ограничения!$B$2,Sheet!H7090&gt;Ограничения!$B$2,Sheet!I7090&gt;Ограничения!$B$2,),"Not compatible","Compatible")</f>
        <v>Compatible</v>
      </c>
      <c r="L1284" t="str">
        <f t="shared" si="104"/>
        <v>Модификация</v>
      </c>
      <c r="M1284" s="3">
        <f t="shared" si="105"/>
        <v>1</v>
      </c>
      <c r="N1284" s="3" t="str">
        <f t="shared" si="106"/>
        <v>Y</v>
      </c>
      <c r="O1284" t="s">
        <v>28008</v>
      </c>
      <c r="Q1284" t="str">
        <f t="shared" si="102"/>
        <v>COPY bslot16L.dat sel\bslot16L.dat</v>
      </c>
      <c r="R1284" t="str">
        <f>IF(ISNA(VLOOKUP(B1284,Rendered!$B$1:$C$1000,1,FALSE)),"N","Y")</f>
        <v>N</v>
      </c>
    </row>
    <row r="1285" spans="1:18" hidden="1" x14ac:dyDescent="0.35">
      <c r="A1285" t="s">
        <v>13629</v>
      </c>
      <c r="B1285" t="s">
        <v>13672</v>
      </c>
      <c r="C1285" t="s">
        <v>13673</v>
      </c>
      <c r="D1285" t="s">
        <v>52</v>
      </c>
      <c r="E1285">
        <v>1954</v>
      </c>
      <c r="F1285">
        <v>1954</v>
      </c>
      <c r="G1285">
        <v>4</v>
      </c>
      <c r="H1285">
        <v>4</v>
      </c>
      <c r="I1285">
        <v>1</v>
      </c>
      <c r="J1285">
        <f t="shared" si="103"/>
        <v>9</v>
      </c>
      <c r="K1285" t="str">
        <f>IF(OR(J1285&gt;Ограничения!$B$1,Sheet!G11552&gt;Ограничения!$B$2,Sheet!H11552&gt;Ограничения!$B$2,Sheet!I11552&gt;Ограничения!$B$2,),"Not compatible","Compatible")</f>
        <v>Compatible</v>
      </c>
      <c r="L1285" t="str">
        <f t="shared" si="104"/>
        <v>Модификация</v>
      </c>
      <c r="M1285" s="3">
        <f t="shared" si="105"/>
        <v>1</v>
      </c>
      <c r="N1285" s="3" t="str">
        <f t="shared" si="106"/>
        <v>Y</v>
      </c>
      <c r="O1285" t="s">
        <v>28008</v>
      </c>
      <c r="Q1285" t="str">
        <f t="shared" si="102"/>
        <v>COPY bslot16L.dat sel\bslot16L.dat</v>
      </c>
      <c r="R1285" t="str">
        <f>IF(ISNA(VLOOKUP(B1285,Rendered!$B$1:$C$1000,1,FALSE)),"N","Y")</f>
        <v>N</v>
      </c>
    </row>
    <row r="1286" spans="1:18" hidden="1" x14ac:dyDescent="0.35">
      <c r="A1286" t="s">
        <v>13629</v>
      </c>
      <c r="B1286" t="s">
        <v>13672</v>
      </c>
      <c r="C1286" t="s">
        <v>13673</v>
      </c>
      <c r="D1286" t="s">
        <v>52</v>
      </c>
      <c r="E1286">
        <v>1954</v>
      </c>
      <c r="F1286">
        <v>1954</v>
      </c>
      <c r="G1286">
        <v>4</v>
      </c>
      <c r="H1286">
        <v>4</v>
      </c>
      <c r="I1286">
        <v>1</v>
      </c>
      <c r="J1286">
        <f t="shared" si="103"/>
        <v>9</v>
      </c>
      <c r="K1286" t="str">
        <f>IF(OR(J1286&gt;Ограничения!$B$1,Sheet!G14642&gt;Ограничения!$B$2,Sheet!H14642&gt;Ограничения!$B$2,Sheet!I14642&gt;Ограничения!$B$2,),"Not compatible","Compatible")</f>
        <v>Compatible</v>
      </c>
      <c r="L1286" t="str">
        <f t="shared" si="104"/>
        <v>Модификация</v>
      </c>
      <c r="M1286" s="3">
        <f t="shared" si="105"/>
        <v>1</v>
      </c>
      <c r="N1286" s="3" t="str">
        <f t="shared" si="106"/>
        <v>Y</v>
      </c>
      <c r="O1286" t="s">
        <v>28008</v>
      </c>
      <c r="Q1286" t="str">
        <f t="shared" si="102"/>
        <v>COPY bslot16L.dat sel\bslot16L.dat</v>
      </c>
      <c r="R1286" t="str">
        <f>IF(ISNA(VLOOKUP(B1286,Rendered!$B$1:$C$1000,1,FALSE)),"N","Y")</f>
        <v>N</v>
      </c>
    </row>
    <row r="1287" spans="1:18" hidden="1" x14ac:dyDescent="0.35">
      <c r="A1287" t="s">
        <v>13629</v>
      </c>
      <c r="B1287" t="s">
        <v>13672</v>
      </c>
      <c r="C1287" t="s">
        <v>13673</v>
      </c>
      <c r="D1287" t="s">
        <v>52</v>
      </c>
      <c r="E1287">
        <v>1954</v>
      </c>
      <c r="F1287">
        <v>1954</v>
      </c>
      <c r="G1287">
        <v>4</v>
      </c>
      <c r="H1287">
        <v>4</v>
      </c>
      <c r="I1287">
        <v>1</v>
      </c>
      <c r="J1287">
        <f t="shared" si="103"/>
        <v>9</v>
      </c>
      <c r="K1287" t="str">
        <f>IF(OR(J1287&gt;Ограничения!$B$1,Sheet!G16698&gt;Ограничения!$B$2,Sheet!H16698&gt;Ограничения!$B$2,Sheet!I16698&gt;Ограничения!$B$2,),"Not compatible","Compatible")</f>
        <v>Compatible</v>
      </c>
      <c r="L1287" t="str">
        <f t="shared" si="104"/>
        <v>Модификация</v>
      </c>
      <c r="M1287" s="3">
        <f t="shared" si="105"/>
        <v>0</v>
      </c>
      <c r="N1287" s="3" t="str">
        <f t="shared" si="106"/>
        <v>Y</v>
      </c>
      <c r="O1287" t="s">
        <v>28008</v>
      </c>
      <c r="Q1287" t="str">
        <f t="shared" si="102"/>
        <v>COPY bslot16L.dat sel\bslot16L.dat</v>
      </c>
      <c r="R1287" t="str">
        <f>IF(ISNA(VLOOKUP(B1287,Rendered!$B$1:$C$1000,1,FALSE)),"N","Y")</f>
        <v>N</v>
      </c>
    </row>
    <row r="1288" spans="1:18" hidden="1" x14ac:dyDescent="0.35">
      <c r="A1288" t="s">
        <v>13629</v>
      </c>
      <c r="B1288" t="s">
        <v>13674</v>
      </c>
      <c r="C1288" t="s">
        <v>13675</v>
      </c>
      <c r="D1288" t="s">
        <v>52</v>
      </c>
      <c r="E1288">
        <v>1954</v>
      </c>
      <c r="F1288">
        <v>1954</v>
      </c>
      <c r="G1288">
        <v>4</v>
      </c>
      <c r="H1288">
        <v>4</v>
      </c>
      <c r="I1288">
        <v>1</v>
      </c>
      <c r="J1288">
        <f t="shared" si="103"/>
        <v>9</v>
      </c>
      <c r="K1288" t="str">
        <f>IF(OR(J1288&gt;Ограничения!$B$1,Sheet!G7091&gt;Ограничения!$B$2,Sheet!H7091&gt;Ограничения!$B$2,Sheet!I7091&gt;Ограничения!$B$2,),"Not compatible","Compatible")</f>
        <v>Compatible</v>
      </c>
      <c r="L1288" t="str">
        <f t="shared" si="104"/>
        <v>Модификация</v>
      </c>
      <c r="M1288" s="3">
        <f t="shared" si="105"/>
        <v>1</v>
      </c>
      <c r="N1288" s="3" t="str">
        <f t="shared" si="106"/>
        <v>Y</v>
      </c>
      <c r="O1288" t="s">
        <v>28008</v>
      </c>
      <c r="Q1288" t="str">
        <f t="shared" si="102"/>
        <v>COPY bslot16R.dat sel\bslot16R.dat</v>
      </c>
      <c r="R1288" t="str">
        <f>IF(ISNA(VLOOKUP(B1288,Rendered!$B$1:$C$1000,1,FALSE)),"N","Y")</f>
        <v>N</v>
      </c>
    </row>
    <row r="1289" spans="1:18" hidden="1" x14ac:dyDescent="0.35">
      <c r="A1289" t="s">
        <v>13629</v>
      </c>
      <c r="B1289" t="s">
        <v>13674</v>
      </c>
      <c r="C1289" t="s">
        <v>13675</v>
      </c>
      <c r="D1289" t="s">
        <v>52</v>
      </c>
      <c r="E1289">
        <v>1954</v>
      </c>
      <c r="F1289">
        <v>1954</v>
      </c>
      <c r="G1289">
        <v>4</v>
      </c>
      <c r="H1289">
        <v>4</v>
      </c>
      <c r="I1289">
        <v>1</v>
      </c>
      <c r="J1289">
        <f t="shared" si="103"/>
        <v>9</v>
      </c>
      <c r="K1289" t="str">
        <f>IF(OR(J1289&gt;Ограничения!$B$1,Sheet!G11553&gt;Ограничения!$B$2,Sheet!H11553&gt;Ограничения!$B$2,Sheet!I11553&gt;Ограничения!$B$2,),"Not compatible","Compatible")</f>
        <v>Compatible</v>
      </c>
      <c r="L1289" t="str">
        <f t="shared" si="104"/>
        <v>Модификация</v>
      </c>
      <c r="M1289" s="3">
        <f t="shared" si="105"/>
        <v>1</v>
      </c>
      <c r="N1289" s="3" t="str">
        <f t="shared" si="106"/>
        <v>Y</v>
      </c>
      <c r="O1289" t="s">
        <v>28008</v>
      </c>
      <c r="Q1289" t="str">
        <f t="shared" si="102"/>
        <v>COPY bslot16R.dat sel\bslot16R.dat</v>
      </c>
      <c r="R1289" t="str">
        <f>IF(ISNA(VLOOKUP(B1289,Rendered!$B$1:$C$1000,1,FALSE)),"N","Y")</f>
        <v>N</v>
      </c>
    </row>
    <row r="1290" spans="1:18" hidden="1" x14ac:dyDescent="0.35">
      <c r="A1290" t="s">
        <v>13629</v>
      </c>
      <c r="B1290" t="s">
        <v>13674</v>
      </c>
      <c r="C1290" t="s">
        <v>13675</v>
      </c>
      <c r="D1290" t="s">
        <v>52</v>
      </c>
      <c r="E1290">
        <v>1954</v>
      </c>
      <c r="F1290">
        <v>1954</v>
      </c>
      <c r="G1290">
        <v>4</v>
      </c>
      <c r="H1290">
        <v>4</v>
      </c>
      <c r="I1290">
        <v>1</v>
      </c>
      <c r="J1290">
        <f t="shared" si="103"/>
        <v>9</v>
      </c>
      <c r="K1290" t="str">
        <f>IF(OR(J1290&gt;Ограничения!$B$1,Sheet!G14643&gt;Ограничения!$B$2,Sheet!H14643&gt;Ограничения!$B$2,Sheet!I14643&gt;Ограничения!$B$2,),"Not compatible","Compatible")</f>
        <v>Compatible</v>
      </c>
      <c r="L1290" t="str">
        <f t="shared" si="104"/>
        <v>Модификация</v>
      </c>
      <c r="M1290" s="3">
        <f t="shared" si="105"/>
        <v>1</v>
      </c>
      <c r="N1290" s="3" t="str">
        <f t="shared" si="106"/>
        <v>Y</v>
      </c>
      <c r="O1290" t="s">
        <v>28008</v>
      </c>
      <c r="Q1290" t="str">
        <f t="shared" si="102"/>
        <v>COPY bslot16R.dat sel\bslot16R.dat</v>
      </c>
      <c r="R1290" t="str">
        <f>IF(ISNA(VLOOKUP(B1290,Rendered!$B$1:$C$1000,1,FALSE)),"N","Y")</f>
        <v>N</v>
      </c>
    </row>
    <row r="1291" spans="1:18" hidden="1" x14ac:dyDescent="0.35">
      <c r="A1291" t="s">
        <v>13629</v>
      </c>
      <c r="B1291" t="s">
        <v>13674</v>
      </c>
      <c r="C1291" t="s">
        <v>13675</v>
      </c>
      <c r="D1291" t="s">
        <v>52</v>
      </c>
      <c r="E1291">
        <v>1954</v>
      </c>
      <c r="F1291">
        <v>1954</v>
      </c>
      <c r="G1291">
        <v>4</v>
      </c>
      <c r="H1291">
        <v>4</v>
      </c>
      <c r="I1291">
        <v>1</v>
      </c>
      <c r="J1291">
        <f t="shared" si="103"/>
        <v>9</v>
      </c>
      <c r="K1291" t="str">
        <f>IF(OR(J1291&gt;Ограничения!$B$1,Sheet!G16699&gt;Ограничения!$B$2,Sheet!H16699&gt;Ограничения!$B$2,Sheet!I16699&gt;Ограничения!$B$2,),"Not compatible","Compatible")</f>
        <v>Compatible</v>
      </c>
      <c r="L1291" t="str">
        <f t="shared" si="104"/>
        <v>Модификация</v>
      </c>
      <c r="M1291" s="3">
        <f t="shared" si="105"/>
        <v>0</v>
      </c>
      <c r="N1291" s="3" t="str">
        <f t="shared" si="106"/>
        <v>Y</v>
      </c>
      <c r="O1291" t="s">
        <v>28008</v>
      </c>
      <c r="Q1291" t="str">
        <f t="shared" si="102"/>
        <v>COPY bslot16R.dat sel\bslot16R.dat</v>
      </c>
      <c r="R1291" t="str">
        <f>IF(ISNA(VLOOKUP(B1291,Rendered!$B$1:$C$1000,1,FALSE)),"N","Y")</f>
        <v>N</v>
      </c>
    </row>
    <row r="1292" spans="1:18" hidden="1" x14ac:dyDescent="0.35">
      <c r="A1292" t="s">
        <v>13629</v>
      </c>
      <c r="B1292" t="s">
        <v>13676</v>
      </c>
      <c r="C1292" t="s">
        <v>13677</v>
      </c>
      <c r="D1292" t="s">
        <v>52</v>
      </c>
      <c r="E1292" t="s">
        <v>60</v>
      </c>
      <c r="G1292">
        <v>4</v>
      </c>
      <c r="H1292">
        <v>4</v>
      </c>
      <c r="I1292">
        <v>1</v>
      </c>
      <c r="J1292">
        <f t="shared" si="103"/>
        <v>9</v>
      </c>
      <c r="K1292" t="str">
        <f>IF(OR(J1292&gt;Ограничения!$B$1,Sheet!G7092&gt;Ограничения!$B$2,Sheet!H7092&gt;Ограничения!$B$2,Sheet!I7092&gt;Ограничения!$B$2,),"Not compatible","Compatible")</f>
        <v>Compatible</v>
      </c>
      <c r="L1292" t="str">
        <f t="shared" si="104"/>
        <v>Модификация</v>
      </c>
      <c r="M1292" s="3">
        <f t="shared" si="105"/>
        <v>1</v>
      </c>
      <c r="N1292" s="3" t="str">
        <f t="shared" si="106"/>
        <v>Y</v>
      </c>
      <c r="O1292" t="s">
        <v>28008</v>
      </c>
      <c r="Q1292" t="str">
        <f t="shared" si="102"/>
        <v>COPY bslot17.dat sel\bslot17.dat</v>
      </c>
      <c r="R1292" t="str">
        <f>IF(ISNA(VLOOKUP(B1292,Rendered!$B$1:$C$1000,1,FALSE)),"N","Y")</f>
        <v>N</v>
      </c>
    </row>
    <row r="1293" spans="1:18" hidden="1" x14ac:dyDescent="0.35">
      <c r="A1293" t="s">
        <v>13629</v>
      </c>
      <c r="B1293" t="s">
        <v>13676</v>
      </c>
      <c r="C1293" t="s">
        <v>13677</v>
      </c>
      <c r="D1293" t="s">
        <v>52</v>
      </c>
      <c r="E1293" t="s">
        <v>60</v>
      </c>
      <c r="G1293">
        <v>4</v>
      </c>
      <c r="H1293">
        <v>4</v>
      </c>
      <c r="I1293">
        <v>1</v>
      </c>
      <c r="J1293">
        <f t="shared" si="103"/>
        <v>9</v>
      </c>
      <c r="K1293" t="str">
        <f>IF(OR(J1293&gt;Ограничения!$B$1,Sheet!G11554&gt;Ограничения!$B$2,Sheet!H11554&gt;Ограничения!$B$2,Sheet!I11554&gt;Ограничения!$B$2,),"Not compatible","Compatible")</f>
        <v>Compatible</v>
      </c>
      <c r="L1293" t="str">
        <f t="shared" si="104"/>
        <v>Модификация</v>
      </c>
      <c r="M1293" s="3">
        <f t="shared" si="105"/>
        <v>1</v>
      </c>
      <c r="N1293" s="3" t="str">
        <f t="shared" si="106"/>
        <v>Y</v>
      </c>
      <c r="O1293" t="s">
        <v>28008</v>
      </c>
      <c r="Q1293" t="str">
        <f t="shared" si="102"/>
        <v>COPY bslot17.dat sel\bslot17.dat</v>
      </c>
      <c r="R1293" t="str">
        <f>IF(ISNA(VLOOKUP(B1293,Rendered!$B$1:$C$1000,1,FALSE)),"N","Y")</f>
        <v>N</v>
      </c>
    </row>
    <row r="1294" spans="1:18" hidden="1" x14ac:dyDescent="0.35">
      <c r="A1294" t="s">
        <v>13629</v>
      </c>
      <c r="B1294" t="s">
        <v>13676</v>
      </c>
      <c r="C1294" t="s">
        <v>13677</v>
      </c>
      <c r="D1294" t="s">
        <v>52</v>
      </c>
      <c r="E1294" t="s">
        <v>60</v>
      </c>
      <c r="G1294">
        <v>4</v>
      </c>
      <c r="H1294">
        <v>4</v>
      </c>
      <c r="I1294">
        <v>1</v>
      </c>
      <c r="J1294">
        <f t="shared" si="103"/>
        <v>9</v>
      </c>
      <c r="K1294" t="str">
        <f>IF(OR(J1294&gt;Ограничения!$B$1,Sheet!G14644&gt;Ограничения!$B$2,Sheet!H14644&gt;Ограничения!$B$2,Sheet!I14644&gt;Ограничения!$B$2,),"Not compatible","Compatible")</f>
        <v>Compatible</v>
      </c>
      <c r="L1294" t="str">
        <f t="shared" si="104"/>
        <v>Модификация</v>
      </c>
      <c r="M1294" s="3">
        <f t="shared" si="105"/>
        <v>1</v>
      </c>
      <c r="N1294" s="3" t="str">
        <f t="shared" si="106"/>
        <v>Y</v>
      </c>
      <c r="O1294" t="s">
        <v>28008</v>
      </c>
      <c r="Q1294" t="str">
        <f t="shared" si="102"/>
        <v>COPY bslot17.dat sel\bslot17.dat</v>
      </c>
      <c r="R1294" t="str">
        <f>IF(ISNA(VLOOKUP(B1294,Rendered!$B$1:$C$1000,1,FALSE)),"N","Y")</f>
        <v>N</v>
      </c>
    </row>
    <row r="1295" spans="1:18" hidden="1" x14ac:dyDescent="0.35">
      <c r="A1295" t="s">
        <v>13629</v>
      </c>
      <c r="B1295" t="s">
        <v>13676</v>
      </c>
      <c r="C1295" t="s">
        <v>13677</v>
      </c>
      <c r="D1295" t="s">
        <v>52</v>
      </c>
      <c r="E1295" t="s">
        <v>60</v>
      </c>
      <c r="G1295">
        <v>4</v>
      </c>
      <c r="H1295">
        <v>4</v>
      </c>
      <c r="I1295">
        <v>1</v>
      </c>
      <c r="J1295">
        <f t="shared" si="103"/>
        <v>9</v>
      </c>
      <c r="K1295" t="str">
        <f>IF(OR(J1295&gt;Ограничения!$B$1,Sheet!G16700&gt;Ограничения!$B$2,Sheet!H16700&gt;Ограничения!$B$2,Sheet!I16700&gt;Ограничения!$B$2,),"Not compatible","Compatible")</f>
        <v>Compatible</v>
      </c>
      <c r="L1295" t="str">
        <f t="shared" si="104"/>
        <v>Модификация</v>
      </c>
      <c r="M1295" s="3">
        <f t="shared" si="105"/>
        <v>0</v>
      </c>
      <c r="N1295" s="3" t="str">
        <f t="shared" si="106"/>
        <v>Y</v>
      </c>
      <c r="O1295" t="s">
        <v>28008</v>
      </c>
      <c r="Q1295" t="str">
        <f t="shared" si="102"/>
        <v>COPY bslot17.dat sel\bslot17.dat</v>
      </c>
      <c r="R1295" t="str">
        <f>IF(ISNA(VLOOKUP(B1295,Rendered!$B$1:$C$1000,1,FALSE)),"N","Y")</f>
        <v>N</v>
      </c>
    </row>
    <row r="1296" spans="1:18" hidden="1" x14ac:dyDescent="0.35">
      <c r="A1296" t="s">
        <v>14814</v>
      </c>
      <c r="B1296" t="s">
        <v>14961</v>
      </c>
      <c r="C1296" t="s">
        <v>14962</v>
      </c>
      <c r="D1296" t="s">
        <v>14</v>
      </c>
      <c r="E1296" t="s">
        <v>60</v>
      </c>
      <c r="G1296">
        <v>4</v>
      </c>
      <c r="H1296">
        <v>4</v>
      </c>
      <c r="I1296">
        <v>1</v>
      </c>
      <c r="J1296">
        <f t="shared" si="103"/>
        <v>9</v>
      </c>
      <c r="K1296" t="str">
        <f>IF(OR(J1296&gt;Ограничения!$B$1,Sheet!G7724&gt;Ограничения!$B$2,Sheet!H7724&gt;Ограничения!$B$2,Sheet!I7724&gt;Ограничения!$B$2,),"Not compatible","Compatible")</f>
        <v>Compatible</v>
      </c>
      <c r="L1296" t="str">
        <f t="shared" si="104"/>
        <v>Модификация</v>
      </c>
      <c r="M1296" s="3">
        <f t="shared" si="105"/>
        <v>0</v>
      </c>
      <c r="N1296" s="3" t="str">
        <f t="shared" si="106"/>
        <v>N</v>
      </c>
      <c r="O1296" t="s">
        <v>28008</v>
      </c>
      <c r="Q1296" t="str">
        <f t="shared" si="102"/>
        <v>COPY 702old.dat sel\702old.dat</v>
      </c>
      <c r="R1296" t="str">
        <f>IF(ISNA(VLOOKUP(B1296,Rendered!$B$1:$C$1000,1,FALSE)),"N","Y")</f>
        <v>N</v>
      </c>
    </row>
    <row r="1297" spans="1:18" hidden="1" x14ac:dyDescent="0.35">
      <c r="A1297" t="s">
        <v>14814</v>
      </c>
      <c r="B1297" t="s">
        <v>14963</v>
      </c>
      <c r="C1297" t="s">
        <v>14964</v>
      </c>
      <c r="D1297" t="s">
        <v>292</v>
      </c>
      <c r="E1297">
        <v>1986</v>
      </c>
      <c r="F1297">
        <v>2010</v>
      </c>
      <c r="G1297">
        <v>4</v>
      </c>
      <c r="H1297">
        <v>6</v>
      </c>
      <c r="I1297">
        <v>1</v>
      </c>
      <c r="J1297">
        <f t="shared" si="103"/>
        <v>11</v>
      </c>
      <c r="K1297" t="str">
        <f>IF(OR(J1297&gt;Ограничения!$B$1,Sheet!G7725&gt;Ограничения!$B$2,Sheet!H7725&gt;Ограничения!$B$2,Sheet!I7725&gt;Ограничения!$B$2,),"Not compatible","Compatible")</f>
        <v>Compatible</v>
      </c>
      <c r="L1297">
        <f t="shared" si="104"/>
        <v>2356</v>
      </c>
      <c r="M1297" s="3">
        <f t="shared" si="105"/>
        <v>0</v>
      </c>
      <c r="N1297" s="3" t="str">
        <f t="shared" si="106"/>
        <v>N</v>
      </c>
      <c r="O1297" t="s">
        <v>28007</v>
      </c>
      <c r="P1297">
        <v>3</v>
      </c>
      <c r="Q1297" t="str">
        <f t="shared" si="102"/>
        <v>COPY 2356.dat sel\2356.dat</v>
      </c>
      <c r="R1297" t="str">
        <f>IF(ISNA(VLOOKUP(B1297,Rendered!$B$1:$C$1000,1,FALSE)),"N","Y")</f>
        <v>Y</v>
      </c>
    </row>
    <row r="1298" spans="1:18" hidden="1" x14ac:dyDescent="0.35">
      <c r="A1298" t="s">
        <v>14814</v>
      </c>
      <c r="B1298" t="s">
        <v>14973</v>
      </c>
      <c r="C1298" t="s">
        <v>14974</v>
      </c>
      <c r="D1298" t="s">
        <v>21</v>
      </c>
      <c r="E1298">
        <v>1981</v>
      </c>
      <c r="F1298">
        <v>2014</v>
      </c>
      <c r="G1298">
        <v>8</v>
      </c>
      <c r="H1298">
        <v>16</v>
      </c>
      <c r="I1298">
        <v>1</v>
      </c>
      <c r="J1298">
        <f t="shared" si="103"/>
        <v>25</v>
      </c>
      <c r="K1298" t="str">
        <f>IF(OR(J1298&gt;Ограничения!$B$1,Sheet!G7730&gt;Ограничения!$B$2,Sheet!H7730&gt;Ограничения!$B$2,Sheet!I7730&gt;Ограничения!$B$2,),"Not compatible","Compatible")</f>
        <v>Not compatible</v>
      </c>
      <c r="L1298">
        <f t="shared" si="104"/>
        <v>4204</v>
      </c>
      <c r="M1298" s="3">
        <f t="shared" si="105"/>
        <v>0</v>
      </c>
      <c r="N1298" s="3" t="str">
        <f t="shared" si="106"/>
        <v>N</v>
      </c>
      <c r="O1298" t="s">
        <v>28008</v>
      </c>
      <c r="Q1298" t="str">
        <f t="shared" si="102"/>
        <v>COPY 4204.dat sel\4204.dat</v>
      </c>
      <c r="R1298" t="str">
        <f>IF(ISNA(VLOOKUP(B1298,Rendered!$B$1:$C$1000,1,FALSE)),"N","Y")</f>
        <v>N</v>
      </c>
    </row>
    <row r="1299" spans="1:18" hidden="1" x14ac:dyDescent="0.35">
      <c r="A1299" t="s">
        <v>14814</v>
      </c>
      <c r="B1299" t="s">
        <v>14971</v>
      </c>
      <c r="C1299" t="s">
        <v>14972</v>
      </c>
      <c r="D1299" t="s">
        <v>292</v>
      </c>
      <c r="E1299">
        <v>1981</v>
      </c>
      <c r="F1299">
        <v>2006</v>
      </c>
      <c r="G1299">
        <v>8</v>
      </c>
      <c r="H1299">
        <v>8</v>
      </c>
      <c r="I1299">
        <v>1</v>
      </c>
      <c r="J1299">
        <f t="shared" si="103"/>
        <v>17</v>
      </c>
      <c r="K1299" t="str">
        <f>IF(OR(J1299&gt;Ограничения!$B$1,Sheet!G7729&gt;Ограничения!$B$2,Sheet!H7729&gt;Ограничения!$B$2,Sheet!I7729&gt;Ограничения!$B$2,),"Not compatible","Compatible")</f>
        <v>Compatible</v>
      </c>
      <c r="L1299">
        <f t="shared" si="104"/>
        <v>4201</v>
      </c>
      <c r="M1299" s="3">
        <f t="shared" si="105"/>
        <v>0</v>
      </c>
      <c r="N1299" s="3" t="str">
        <f t="shared" si="106"/>
        <v>N</v>
      </c>
      <c r="O1299" t="s">
        <v>28008</v>
      </c>
      <c r="Q1299" t="str">
        <f t="shared" si="102"/>
        <v>COPY 4201.dat sel\4201.dat</v>
      </c>
      <c r="R1299" t="str">
        <f>IF(ISNA(VLOOKUP(B1299,Rendered!$B$1:$C$1000,1,FALSE)),"N","Y")</f>
        <v>N</v>
      </c>
    </row>
    <row r="1300" spans="1:18" x14ac:dyDescent="0.35">
      <c r="A1300" t="s">
        <v>19294</v>
      </c>
      <c r="B1300" t="s">
        <v>19295</v>
      </c>
      <c r="C1300" t="s">
        <v>19296</v>
      </c>
      <c r="D1300" t="s">
        <v>24</v>
      </c>
      <c r="E1300">
        <v>1979</v>
      </c>
      <c r="F1300">
        <v>2022</v>
      </c>
      <c r="J1300">
        <f t="shared" si="103"/>
        <v>0</v>
      </c>
      <c r="K1300" t="str">
        <f>IF(OR(J1300&gt;Ограничения!$B$1,Sheet!G9881&gt;Ограничения!$B$2,Sheet!H9881&gt;Ограничения!$B$2,Sheet!I9881&gt;Ограничения!$B$2,),"Not compatible","Compatible")</f>
        <v>Compatible</v>
      </c>
      <c r="L1300">
        <f t="shared" si="104"/>
        <v>3963</v>
      </c>
      <c r="M1300" s="3">
        <f t="shared" si="105"/>
        <v>0</v>
      </c>
      <c r="N1300" s="3" t="str">
        <f t="shared" si="106"/>
        <v>N</v>
      </c>
      <c r="O1300" t="s">
        <v>28007</v>
      </c>
      <c r="P1300">
        <v>3</v>
      </c>
      <c r="Q1300" t="str">
        <f t="shared" si="102"/>
        <v>COPY 3963.dat sel\3963.dat</v>
      </c>
      <c r="R1300" t="str">
        <f>IF(ISNA(VLOOKUP(B1300,Rendered!$B$1:$C$1000,1,FALSE)),"N","Y")</f>
        <v>N</v>
      </c>
    </row>
    <row r="1301" spans="1:18" x14ac:dyDescent="0.35">
      <c r="A1301" t="s">
        <v>19294</v>
      </c>
      <c r="B1301" t="s">
        <v>19297</v>
      </c>
      <c r="C1301" t="s">
        <v>19298</v>
      </c>
      <c r="D1301" t="s">
        <v>575</v>
      </c>
      <c r="E1301">
        <v>1991</v>
      </c>
      <c r="F1301">
        <v>2022</v>
      </c>
      <c r="G1301">
        <v>1</v>
      </c>
      <c r="H1301">
        <v>1.5</v>
      </c>
      <c r="J1301">
        <f t="shared" si="103"/>
        <v>2.5</v>
      </c>
      <c r="K1301" t="str">
        <f>IF(OR(J1301&gt;Ограничения!$B$1,Sheet!G9882&gt;Ограничения!$B$2,Sheet!H9882&gt;Ограничения!$B$2,Sheet!I9882&gt;Ограничения!$B$2,),"Not compatible","Compatible")</f>
        <v>Compatible</v>
      </c>
      <c r="L1301">
        <f t="shared" si="104"/>
        <v>2921</v>
      </c>
      <c r="M1301" s="3">
        <f t="shared" si="105"/>
        <v>0</v>
      </c>
      <c r="N1301" s="3" t="str">
        <f t="shared" si="106"/>
        <v>N</v>
      </c>
      <c r="O1301" t="s">
        <v>28007</v>
      </c>
      <c r="P1301">
        <v>3</v>
      </c>
      <c r="Q1301" t="str">
        <f t="shared" si="102"/>
        <v>COPY 2921.dat sel\2921.dat</v>
      </c>
      <c r="R1301" t="str">
        <f>IF(ISNA(VLOOKUP(B1301,Rendered!$B$1:$C$1000,1,FALSE)),"N","Y")</f>
        <v>N</v>
      </c>
    </row>
    <row r="1302" spans="1:18" x14ac:dyDescent="0.35">
      <c r="A1302" t="s">
        <v>19294</v>
      </c>
      <c r="B1302" t="s">
        <v>19299</v>
      </c>
      <c r="C1302" t="s">
        <v>19300</v>
      </c>
      <c r="D1302" t="s">
        <v>59</v>
      </c>
      <c r="E1302">
        <v>2009</v>
      </c>
      <c r="F1302">
        <v>2022</v>
      </c>
      <c r="J1302">
        <f t="shared" si="103"/>
        <v>0</v>
      </c>
      <c r="K1302" t="str">
        <f>IF(OR(J1302&gt;Ограничения!$B$1,Sheet!G9883&gt;Ограничения!$B$2,Sheet!H9883&gt;Ограничения!$B$2,Sheet!I9883&gt;Ограничения!$B$2,),"Not compatible","Compatible")</f>
        <v>Compatible</v>
      </c>
      <c r="L1302">
        <f t="shared" si="104"/>
        <v>60476</v>
      </c>
      <c r="M1302" s="3">
        <f t="shared" si="105"/>
        <v>0</v>
      </c>
      <c r="N1302" s="3" t="str">
        <f t="shared" si="106"/>
        <v>N</v>
      </c>
      <c r="O1302" t="s">
        <v>28007</v>
      </c>
      <c r="P1302">
        <v>3</v>
      </c>
      <c r="Q1302" t="str">
        <f t="shared" si="102"/>
        <v>COPY 60476.dat sel\60476.dat</v>
      </c>
      <c r="R1302" t="str">
        <f>IF(ISNA(VLOOKUP(B1302,Rendered!$B$1:$C$1000,1,FALSE)),"N","Y")</f>
        <v>N</v>
      </c>
    </row>
    <row r="1303" spans="1:18" x14ac:dyDescent="0.35">
      <c r="A1303" t="s">
        <v>19294</v>
      </c>
      <c r="B1303" t="s">
        <v>19301</v>
      </c>
      <c r="C1303" t="s">
        <v>19302</v>
      </c>
      <c r="D1303" t="s">
        <v>10399</v>
      </c>
      <c r="E1303">
        <v>1980</v>
      </c>
      <c r="F1303">
        <v>2022</v>
      </c>
      <c r="G1303">
        <v>1</v>
      </c>
      <c r="H1303">
        <v>1</v>
      </c>
      <c r="I1303">
        <v>1</v>
      </c>
      <c r="J1303">
        <f t="shared" si="103"/>
        <v>3</v>
      </c>
      <c r="K1303" t="str">
        <f>IF(OR(J1303&gt;Ограничения!$B$1,Sheet!G9884&gt;Ограничения!$B$2,Sheet!H9884&gt;Ограничения!$B$2,Sheet!I9884&gt;Ограничения!$B$2,),"Not compatible","Compatible")</f>
        <v>Compatible</v>
      </c>
      <c r="L1303">
        <f t="shared" si="104"/>
        <v>4070</v>
      </c>
      <c r="M1303" s="3">
        <f t="shared" si="105"/>
        <v>0.8</v>
      </c>
      <c r="N1303" s="3" t="str">
        <f t="shared" si="106"/>
        <v>Y</v>
      </c>
      <c r="O1303" t="s">
        <v>28007</v>
      </c>
      <c r="P1303">
        <v>3</v>
      </c>
      <c r="Q1303" t="str">
        <f t="shared" si="102"/>
        <v>COPY 4070.dat sel\4070.dat</v>
      </c>
      <c r="R1303" t="str">
        <f>IF(ISNA(VLOOKUP(B1303,Rendered!$B$1:$C$1000,1,FALSE)),"N","Y")</f>
        <v>N</v>
      </c>
    </row>
    <row r="1304" spans="1:18" hidden="1" x14ac:dyDescent="0.35">
      <c r="A1304" t="s">
        <v>19294</v>
      </c>
      <c r="B1304" t="s">
        <v>19303</v>
      </c>
      <c r="C1304" t="s">
        <v>19304</v>
      </c>
      <c r="D1304" t="s">
        <v>38</v>
      </c>
      <c r="E1304" t="s">
        <v>60</v>
      </c>
      <c r="G1304">
        <v>1</v>
      </c>
      <c r="H1304">
        <v>1</v>
      </c>
      <c r="J1304">
        <f t="shared" si="103"/>
        <v>2</v>
      </c>
      <c r="K1304" t="str">
        <f>IF(OR(J1304&gt;Ограничения!$B$1,Sheet!G9885&gt;Ограничения!$B$2,Sheet!H9885&gt;Ограничения!$B$2,Sheet!I9885&gt;Ограничения!$B$2,),"Not compatible","Compatible")</f>
        <v>Compatible</v>
      </c>
      <c r="L1304" t="str">
        <f t="shared" si="104"/>
        <v>Модификация</v>
      </c>
      <c r="M1304" s="3">
        <f t="shared" si="105"/>
        <v>0</v>
      </c>
      <c r="N1304" s="3" t="str">
        <f t="shared" si="106"/>
        <v>Y</v>
      </c>
      <c r="O1304" t="s">
        <v>28008</v>
      </c>
      <c r="Q1304" t="str">
        <f t="shared" si="102"/>
        <v>COPY 4070a.dat sel\4070a.dat</v>
      </c>
      <c r="R1304" t="str">
        <f>IF(ISNA(VLOOKUP(B1304,Rendered!$B$1:$C$1000,1,FALSE)),"N","Y")</f>
        <v>N</v>
      </c>
    </row>
    <row r="1305" spans="1:18" hidden="1" x14ac:dyDescent="0.35">
      <c r="A1305" t="s">
        <v>19294</v>
      </c>
      <c r="B1305" t="s">
        <v>19305</v>
      </c>
      <c r="C1305" t="s">
        <v>19306</v>
      </c>
      <c r="D1305" t="s">
        <v>7</v>
      </c>
      <c r="E1305">
        <v>2009</v>
      </c>
      <c r="F1305">
        <v>2022</v>
      </c>
      <c r="J1305">
        <f t="shared" si="103"/>
        <v>0</v>
      </c>
      <c r="K1305" t="str">
        <f>IF(OR(J1305&gt;Ограничения!$B$1,Sheet!G9886&gt;Ограничения!$B$2,Sheet!H9886&gt;Ограничения!$B$2,Sheet!I9886&gt;Ограничения!$B$2,),"Not compatible","Compatible")</f>
        <v>Compatible</v>
      </c>
      <c r="L1305" t="str">
        <f t="shared" si="104"/>
        <v>Модификация</v>
      </c>
      <c r="M1305" s="3">
        <f t="shared" si="105"/>
        <v>0</v>
      </c>
      <c r="N1305" s="3" t="str">
        <f t="shared" si="106"/>
        <v>N</v>
      </c>
      <c r="O1305" t="s">
        <v>28008</v>
      </c>
      <c r="Q1305" t="str">
        <f t="shared" si="102"/>
        <v>COPY 30241b.dat sel\30241b.dat</v>
      </c>
      <c r="R1305" t="str">
        <f>IF(ISNA(VLOOKUP(B1305,Rendered!$B$1:$C$1000,1,FALSE)),"N","Y")</f>
        <v>N</v>
      </c>
    </row>
    <row r="1306" spans="1:18" x14ac:dyDescent="0.35">
      <c r="A1306" t="s">
        <v>19294</v>
      </c>
      <c r="B1306" t="s">
        <v>19307</v>
      </c>
      <c r="C1306" t="s">
        <v>19308</v>
      </c>
      <c r="D1306" t="s">
        <v>58</v>
      </c>
      <c r="E1306">
        <v>2008</v>
      </c>
      <c r="F1306">
        <v>2014</v>
      </c>
      <c r="J1306">
        <f t="shared" si="103"/>
        <v>0</v>
      </c>
      <c r="K1306" t="str">
        <f>IF(OR(J1306&gt;Ограничения!$B$1,Sheet!G9887&gt;Ограничения!$B$2,Sheet!H9887&gt;Ограничения!$B$2,Sheet!I9887&gt;Ограничения!$B$2,),"Not compatible","Compatible")</f>
        <v>Compatible</v>
      </c>
      <c r="L1306">
        <f t="shared" si="104"/>
        <v>30241</v>
      </c>
      <c r="M1306" s="3">
        <f t="shared" si="105"/>
        <v>0</v>
      </c>
      <c r="N1306" s="3" t="str">
        <f t="shared" si="106"/>
        <v>N</v>
      </c>
      <c r="O1306" t="s">
        <v>28007</v>
      </c>
      <c r="P1306">
        <v>3</v>
      </c>
      <c r="Q1306" t="str">
        <f t="shared" si="102"/>
        <v>COPY 30241.dat sel\30241.dat</v>
      </c>
      <c r="R1306" t="str">
        <f>IF(ISNA(VLOOKUP(B1306,Rendered!$B$1:$C$1000,1,FALSE)),"N","Y")</f>
        <v>N</v>
      </c>
    </row>
    <row r="1307" spans="1:18" x14ac:dyDescent="0.35">
      <c r="A1307" t="s">
        <v>19294</v>
      </c>
      <c r="B1307" t="s">
        <v>19309</v>
      </c>
      <c r="C1307" t="s">
        <v>19310</v>
      </c>
      <c r="D1307" t="s">
        <v>58</v>
      </c>
      <c r="E1307">
        <v>2015</v>
      </c>
      <c r="F1307">
        <v>2022</v>
      </c>
      <c r="G1307">
        <v>1</v>
      </c>
      <c r="H1307">
        <v>2</v>
      </c>
      <c r="I1307">
        <v>1</v>
      </c>
      <c r="J1307">
        <f t="shared" si="103"/>
        <v>4</v>
      </c>
      <c r="K1307" t="str">
        <f>IF(OR(J1307&gt;Ограничения!$B$1,Sheet!G9888&gt;Ограничения!$B$2,Sheet!H9888&gt;Ограничения!$B$2,Sheet!I9888&gt;Ограничения!$B$2,),"Not compatible","Compatible")</f>
        <v>Compatible</v>
      </c>
      <c r="L1307">
        <f t="shared" si="104"/>
        <v>20310</v>
      </c>
      <c r="M1307" s="3">
        <f t="shared" si="105"/>
        <v>0</v>
      </c>
      <c r="N1307" s="3" t="str">
        <f t="shared" si="106"/>
        <v>N</v>
      </c>
      <c r="O1307" t="s">
        <v>28007</v>
      </c>
      <c r="P1307">
        <v>3</v>
      </c>
      <c r="Q1307" t="str">
        <f t="shared" si="102"/>
        <v>COPY 20310.dat sel\20310.dat</v>
      </c>
      <c r="R1307" t="str">
        <f>IF(ISNA(VLOOKUP(B1307,Rendered!$B$1:$C$1000,1,FALSE)),"N","Y")</f>
        <v>N</v>
      </c>
    </row>
    <row r="1308" spans="1:18" x14ac:dyDescent="0.35">
      <c r="A1308" t="s">
        <v>19294</v>
      </c>
      <c r="B1308" t="s">
        <v>19311</v>
      </c>
      <c r="C1308" t="s">
        <v>19312</v>
      </c>
      <c r="D1308" t="s">
        <v>1580</v>
      </c>
      <c r="E1308">
        <v>2009</v>
      </c>
      <c r="F1308">
        <v>2022</v>
      </c>
      <c r="G1308">
        <v>1</v>
      </c>
      <c r="H1308">
        <v>1</v>
      </c>
      <c r="I1308">
        <v>1</v>
      </c>
      <c r="J1308">
        <f t="shared" si="103"/>
        <v>3</v>
      </c>
      <c r="K1308" t="str">
        <f>IF(OR(J1308&gt;Ограничения!$B$1,Sheet!G9889&gt;Ограничения!$B$2,Sheet!H9889&gt;Ограничения!$B$2,Sheet!I9889&gt;Ограничения!$B$2,),"Not compatible","Compatible")</f>
        <v>Compatible</v>
      </c>
      <c r="L1308">
        <f t="shared" si="104"/>
        <v>87087</v>
      </c>
      <c r="M1308" s="3">
        <f t="shared" si="105"/>
        <v>0.43333333333333335</v>
      </c>
      <c r="N1308" s="3" t="str">
        <f t="shared" si="106"/>
        <v>Y</v>
      </c>
      <c r="O1308" t="s">
        <v>28007</v>
      </c>
      <c r="P1308">
        <v>3</v>
      </c>
      <c r="Q1308" t="str">
        <f t="shared" ref="Q1308:Q1371" si="107">_xlfn.CONCAT("COPY ",B1308,".dat sel\",B1308,".dat")</f>
        <v>COPY 87087.dat sel\87087.dat</v>
      </c>
      <c r="R1308" t="str">
        <f>IF(ISNA(VLOOKUP(B1308,Rendered!$B$1:$C$1000,1,FALSE)),"N","Y")</f>
        <v>N</v>
      </c>
    </row>
    <row r="1309" spans="1:18" hidden="1" x14ac:dyDescent="0.35">
      <c r="A1309" t="s">
        <v>19294</v>
      </c>
      <c r="B1309" t="s">
        <v>19313</v>
      </c>
      <c r="C1309" t="s">
        <v>19314</v>
      </c>
      <c r="D1309" t="s">
        <v>13</v>
      </c>
      <c r="E1309">
        <v>2015</v>
      </c>
      <c r="F1309">
        <v>2015</v>
      </c>
      <c r="G1309">
        <v>1</v>
      </c>
      <c r="H1309">
        <v>1</v>
      </c>
      <c r="I1309">
        <v>1</v>
      </c>
      <c r="J1309">
        <f t="shared" si="103"/>
        <v>3</v>
      </c>
      <c r="K1309" t="str">
        <f>IF(OR(J1309&gt;Ограничения!$B$1,Sheet!G9890&gt;Ограничения!$B$2,Sheet!H9890&gt;Ограничения!$B$2,Sheet!I9890&gt;Ограничения!$B$2,),"Not compatible","Compatible")</f>
        <v>Compatible</v>
      </c>
      <c r="L1309">
        <f t="shared" si="104"/>
        <v>15411</v>
      </c>
      <c r="M1309" s="3">
        <f t="shared" si="105"/>
        <v>0</v>
      </c>
      <c r="N1309" s="3" t="str">
        <f t="shared" si="106"/>
        <v>Y</v>
      </c>
      <c r="O1309" t="s">
        <v>28008</v>
      </c>
      <c r="P1309">
        <v>3</v>
      </c>
      <c r="Q1309" t="str">
        <f t="shared" si="107"/>
        <v>COPY 15411.dat sel\15411.dat</v>
      </c>
      <c r="R1309" t="str">
        <f>IF(ISNA(VLOOKUP(B1309,Rendered!$B$1:$C$1000,1,FALSE)),"N","Y")</f>
        <v>N</v>
      </c>
    </row>
    <row r="1310" spans="1:18" x14ac:dyDescent="0.35">
      <c r="A1310" t="s">
        <v>19294</v>
      </c>
      <c r="B1310" t="s">
        <v>19315</v>
      </c>
      <c r="C1310" t="s">
        <v>19316</v>
      </c>
      <c r="D1310" t="s">
        <v>24</v>
      </c>
      <c r="E1310">
        <v>2017</v>
      </c>
      <c r="F1310">
        <v>2022</v>
      </c>
      <c r="G1310">
        <v>1</v>
      </c>
      <c r="H1310">
        <v>1</v>
      </c>
      <c r="I1310">
        <v>1</v>
      </c>
      <c r="J1310">
        <f t="shared" si="103"/>
        <v>3</v>
      </c>
      <c r="K1310" t="str">
        <f>IF(OR(J1310&gt;Ограничения!$B$1,Sheet!G9891&gt;Ограничения!$B$2,Sheet!H9891&gt;Ограничения!$B$2,Sheet!I9891&gt;Ограничения!$B$2,),"Not compatible","Compatible")</f>
        <v>Compatible</v>
      </c>
      <c r="L1310">
        <f t="shared" si="104"/>
        <v>26604</v>
      </c>
      <c r="M1310" s="3">
        <f t="shared" si="105"/>
        <v>0</v>
      </c>
      <c r="N1310" s="3" t="str">
        <f t="shared" si="106"/>
        <v>N</v>
      </c>
      <c r="O1310" t="s">
        <v>28007</v>
      </c>
      <c r="P1310">
        <v>3</v>
      </c>
      <c r="Q1310" t="str">
        <f t="shared" si="107"/>
        <v>COPY 26604.dat sel\26604.dat</v>
      </c>
      <c r="R1310" t="str">
        <f>IF(ISNA(VLOOKUP(B1310,Rendered!$B$1:$C$1000,1,FALSE)),"N","Y")</f>
        <v>N</v>
      </c>
    </row>
    <row r="1311" spans="1:18" x14ac:dyDescent="0.35">
      <c r="A1311" t="s">
        <v>19294</v>
      </c>
      <c r="B1311" t="s">
        <v>19317</v>
      </c>
      <c r="C1311" t="s">
        <v>19318</v>
      </c>
      <c r="D1311" t="s">
        <v>21</v>
      </c>
      <c r="E1311">
        <v>2004</v>
      </c>
      <c r="F1311">
        <v>2022</v>
      </c>
      <c r="G1311">
        <v>1</v>
      </c>
      <c r="H1311">
        <v>1</v>
      </c>
      <c r="I1311">
        <v>1</v>
      </c>
      <c r="J1311">
        <f t="shared" si="103"/>
        <v>3</v>
      </c>
      <c r="K1311" t="str">
        <f>IF(OR(J1311&gt;Ограничения!$B$1,Sheet!G9892&gt;Ограничения!$B$2,Sheet!H9892&gt;Ограничения!$B$2,Sheet!I9892&gt;Ограничения!$B$2,),"Not compatible","Compatible")</f>
        <v>Compatible</v>
      </c>
      <c r="L1311">
        <f t="shared" si="104"/>
        <v>47905</v>
      </c>
      <c r="M1311" s="3">
        <f t="shared" si="105"/>
        <v>0</v>
      </c>
      <c r="N1311" s="3" t="str">
        <f t="shared" si="106"/>
        <v>N</v>
      </c>
      <c r="O1311" t="s">
        <v>28007</v>
      </c>
      <c r="P1311">
        <v>3</v>
      </c>
      <c r="Q1311" t="str">
        <f t="shared" si="107"/>
        <v>COPY 47905.dat sel\47905.dat</v>
      </c>
      <c r="R1311" t="str">
        <f>IF(ISNA(VLOOKUP(B1311,Rendered!$B$1:$C$1000,1,FALSE)),"N","Y")</f>
        <v>N</v>
      </c>
    </row>
    <row r="1312" spans="1:18" x14ac:dyDescent="0.35">
      <c r="A1312" t="s">
        <v>19294</v>
      </c>
      <c r="B1312" t="s">
        <v>19319</v>
      </c>
      <c r="C1312" t="s">
        <v>19320</v>
      </c>
      <c r="D1312" t="s">
        <v>242</v>
      </c>
      <c r="E1312">
        <v>1985</v>
      </c>
      <c r="F1312">
        <v>2022</v>
      </c>
      <c r="G1312">
        <v>1</v>
      </c>
      <c r="H1312">
        <v>1</v>
      </c>
      <c r="I1312">
        <v>1</v>
      </c>
      <c r="J1312">
        <f t="shared" si="103"/>
        <v>3</v>
      </c>
      <c r="K1312" t="str">
        <f>IF(OR(J1312&gt;Ограничения!$B$1,Sheet!G9893&gt;Ограничения!$B$2,Sheet!H9893&gt;Ограничения!$B$2,Sheet!I9893&gt;Ограничения!$B$2,),"Not compatible","Compatible")</f>
        <v>Compatible</v>
      </c>
      <c r="L1312">
        <f t="shared" si="104"/>
        <v>4733</v>
      </c>
      <c r="M1312" s="3">
        <f t="shared" si="105"/>
        <v>0</v>
      </c>
      <c r="N1312" s="3" t="str">
        <f t="shared" si="106"/>
        <v>N</v>
      </c>
      <c r="O1312" t="s">
        <v>28007</v>
      </c>
      <c r="P1312">
        <v>3</v>
      </c>
      <c r="Q1312" t="str">
        <f t="shared" si="107"/>
        <v>COPY 4733.dat sel\4733.dat</v>
      </c>
      <c r="R1312" t="str">
        <f>IF(ISNA(VLOOKUP(B1312,Rendered!$B$1:$C$1000,1,FALSE)),"N","Y")</f>
        <v>N</v>
      </c>
    </row>
    <row r="1313" spans="1:18" x14ac:dyDescent="0.35">
      <c r="A1313" t="s">
        <v>19294</v>
      </c>
      <c r="B1313" t="s">
        <v>19321</v>
      </c>
      <c r="C1313" t="s">
        <v>19322</v>
      </c>
      <c r="D1313" t="s">
        <v>978</v>
      </c>
      <c r="E1313">
        <v>2017</v>
      </c>
      <c r="F1313">
        <v>2022</v>
      </c>
      <c r="G1313">
        <v>1</v>
      </c>
      <c r="H1313">
        <v>1</v>
      </c>
      <c r="I1313">
        <v>1.7</v>
      </c>
      <c r="J1313">
        <f t="shared" si="103"/>
        <v>3.7</v>
      </c>
      <c r="K1313" t="str">
        <f>IF(OR(J1313&gt;Ограничения!$B$1,Sheet!G9894&gt;Ограничения!$B$2,Sheet!H9894&gt;Ограничения!$B$2,Sheet!I9894&gt;Ограничения!$B$2,),"Not compatible","Compatible")</f>
        <v>Compatible</v>
      </c>
      <c r="L1313">
        <f t="shared" si="104"/>
        <v>32952</v>
      </c>
      <c r="M1313" s="3">
        <f t="shared" si="105"/>
        <v>0</v>
      </c>
      <c r="N1313" s="3" t="str">
        <f t="shared" si="106"/>
        <v>N</v>
      </c>
      <c r="O1313" t="s">
        <v>28007</v>
      </c>
      <c r="P1313">
        <v>3</v>
      </c>
      <c r="Q1313" t="str">
        <f t="shared" si="107"/>
        <v>COPY 32952.dat sel\32952.dat</v>
      </c>
      <c r="R1313" t="str">
        <f>IF(ISNA(VLOOKUP(B1313,Rendered!$B$1:$C$1000,1,FALSE)),"N","Y")</f>
        <v>N</v>
      </c>
    </row>
    <row r="1314" spans="1:18" x14ac:dyDescent="0.35">
      <c r="A1314" t="s">
        <v>19294</v>
      </c>
      <c r="B1314" t="s">
        <v>19323</v>
      </c>
      <c r="C1314" t="s">
        <v>19324</v>
      </c>
      <c r="D1314" t="s">
        <v>21</v>
      </c>
      <c r="E1314">
        <v>1973</v>
      </c>
      <c r="F1314">
        <v>2010</v>
      </c>
      <c r="G1314">
        <v>1</v>
      </c>
      <c r="H1314">
        <v>1.3</v>
      </c>
      <c r="I1314">
        <v>2</v>
      </c>
      <c r="J1314">
        <f t="shared" si="103"/>
        <v>4.3</v>
      </c>
      <c r="K1314" t="str">
        <f>IF(OR(J1314&gt;Ограничения!$B$1,Sheet!G9895&gt;Ограничения!$B$2,Sheet!H9895&gt;Ограничения!$B$2,Sheet!I9895&gt;Ограничения!$B$2,),"Not compatible","Compatible")</f>
        <v>Compatible</v>
      </c>
      <c r="L1314">
        <f t="shared" si="104"/>
        <v>3581</v>
      </c>
      <c r="M1314" s="3">
        <f t="shared" si="105"/>
        <v>0</v>
      </c>
      <c r="N1314" s="3" t="str">
        <f t="shared" si="106"/>
        <v>N</v>
      </c>
      <c r="O1314" t="s">
        <v>28007</v>
      </c>
      <c r="P1314">
        <v>3</v>
      </c>
      <c r="Q1314" t="str">
        <f t="shared" si="107"/>
        <v>COPY 3581.dat sel\3581.dat</v>
      </c>
      <c r="R1314" t="str">
        <f>IF(ISNA(VLOOKUP(B1314,Rendered!$B$1:$C$1000,1,FALSE)),"N","Y")</f>
        <v>N</v>
      </c>
    </row>
    <row r="1315" spans="1:18" x14ac:dyDescent="0.35">
      <c r="A1315" t="s">
        <v>19294</v>
      </c>
      <c r="B1315" t="s">
        <v>19325</v>
      </c>
      <c r="C1315" t="s">
        <v>19326</v>
      </c>
      <c r="D1315" t="s">
        <v>30</v>
      </c>
      <c r="E1315">
        <v>2014</v>
      </c>
      <c r="F1315">
        <v>2015</v>
      </c>
      <c r="G1315">
        <v>1</v>
      </c>
      <c r="H1315">
        <v>1</v>
      </c>
      <c r="I1315">
        <v>2</v>
      </c>
      <c r="J1315">
        <f t="shared" si="103"/>
        <v>4</v>
      </c>
      <c r="K1315" t="str">
        <f>IF(OR(J1315&gt;Ограничения!$B$1,Sheet!G9896&gt;Ограничения!$B$2,Sheet!H9896&gt;Ограничения!$B$2,Sheet!I9896&gt;Ограничения!$B$2,),"Not compatible","Compatible")</f>
        <v>Compatible</v>
      </c>
      <c r="L1315">
        <f t="shared" si="104"/>
        <v>15444</v>
      </c>
      <c r="M1315" s="3">
        <f t="shared" si="105"/>
        <v>0</v>
      </c>
      <c r="N1315" s="3" t="str">
        <f t="shared" si="106"/>
        <v>N</v>
      </c>
      <c r="O1315" t="s">
        <v>28007</v>
      </c>
      <c r="P1315">
        <v>3</v>
      </c>
      <c r="Q1315" t="str">
        <f t="shared" si="107"/>
        <v>COPY 15444.dat sel\15444.dat</v>
      </c>
      <c r="R1315" t="str">
        <f>IF(ISNA(VLOOKUP(B1315,Rendered!$B$1:$C$1000,1,FALSE)),"N","Y")</f>
        <v>N</v>
      </c>
    </row>
    <row r="1316" spans="1:18" x14ac:dyDescent="0.35">
      <c r="A1316" t="s">
        <v>19294</v>
      </c>
      <c r="B1316" t="s">
        <v>19333</v>
      </c>
      <c r="C1316" t="s">
        <v>19334</v>
      </c>
      <c r="D1316" t="s">
        <v>24</v>
      </c>
      <c r="E1316">
        <v>2022</v>
      </c>
      <c r="F1316">
        <v>2022</v>
      </c>
      <c r="G1316">
        <v>1</v>
      </c>
      <c r="H1316">
        <v>1</v>
      </c>
      <c r="J1316">
        <f t="shared" si="103"/>
        <v>2</v>
      </c>
      <c r="K1316" t="str">
        <f>IF(OR(J1316&gt;Ограничения!$B$1,Sheet!G9900&gt;Ограничения!$B$2,Sheet!H9900&gt;Ограничения!$B$2,Sheet!I9900&gt;Ограничения!$B$2,),"Not compatible","Compatible")</f>
        <v>Compatible</v>
      </c>
      <c r="L1316">
        <f t="shared" si="104"/>
        <v>86996</v>
      </c>
      <c r="M1316" s="3">
        <f t="shared" si="105"/>
        <v>0</v>
      </c>
      <c r="N1316" s="3" t="str">
        <f t="shared" si="106"/>
        <v>N</v>
      </c>
      <c r="O1316" t="s">
        <v>28007</v>
      </c>
      <c r="P1316">
        <v>3</v>
      </c>
      <c r="Q1316" t="str">
        <f t="shared" si="107"/>
        <v>COPY 86996.dat sel\86996.dat</v>
      </c>
      <c r="R1316" t="str">
        <f>IF(ISNA(VLOOKUP(B1316,Rendered!$B$1:$C$1000,1,FALSE)),"N","Y")</f>
        <v>N</v>
      </c>
    </row>
    <row r="1317" spans="1:18" hidden="1" x14ac:dyDescent="0.35">
      <c r="A1317" t="s">
        <v>19294</v>
      </c>
      <c r="B1317" t="s">
        <v>19327</v>
      </c>
      <c r="C1317" t="s">
        <v>19328</v>
      </c>
      <c r="D1317" t="s">
        <v>38</v>
      </c>
      <c r="E1317">
        <v>2008</v>
      </c>
      <c r="F1317">
        <v>2022</v>
      </c>
      <c r="J1317">
        <f t="shared" si="103"/>
        <v>0</v>
      </c>
      <c r="K1317" t="str">
        <f>IF(OR(J1317&gt;Ограничения!$B$1,Sheet!G9897&gt;Ограничения!$B$2,Sheet!H9897&gt;Ограничения!$B$2,Sheet!I9897&gt;Ограничения!$B$2,),"Not compatible","Compatible")</f>
        <v>Compatible</v>
      </c>
      <c r="L1317" t="str">
        <f t="shared" si="104"/>
        <v>Модификация</v>
      </c>
      <c r="M1317" s="3">
        <f t="shared" si="105"/>
        <v>0</v>
      </c>
      <c r="N1317" s="3" t="str">
        <f t="shared" si="106"/>
        <v>N</v>
      </c>
      <c r="O1317" t="s">
        <v>28008</v>
      </c>
      <c r="Q1317" t="str">
        <f t="shared" si="107"/>
        <v>COPY 60583b.dat sel\60583b.dat</v>
      </c>
      <c r="R1317" t="str">
        <f>IF(ISNA(VLOOKUP(B1317,Rendered!$B$1:$C$1000,1,FALSE)),"N","Y")</f>
        <v>N</v>
      </c>
    </row>
    <row r="1318" spans="1:18" hidden="1" x14ac:dyDescent="0.35">
      <c r="A1318" t="s">
        <v>19294</v>
      </c>
      <c r="B1318" t="s">
        <v>19329</v>
      </c>
      <c r="C1318" t="s">
        <v>19330</v>
      </c>
      <c r="D1318" t="s">
        <v>35</v>
      </c>
      <c r="E1318">
        <v>2008</v>
      </c>
      <c r="F1318">
        <v>2011</v>
      </c>
      <c r="G1318">
        <v>1</v>
      </c>
      <c r="H1318">
        <v>1</v>
      </c>
      <c r="I1318">
        <v>3</v>
      </c>
      <c r="J1318">
        <f t="shared" si="103"/>
        <v>5</v>
      </c>
      <c r="K1318" t="str">
        <f>IF(OR(J1318&gt;Ограничения!$B$1,Sheet!G9898&gt;Ограничения!$B$2,Sheet!H9898&gt;Ограничения!$B$2,Sheet!I9898&gt;Ограничения!$B$2,),"Not compatible","Compatible")</f>
        <v>Compatible</v>
      </c>
      <c r="L1318" t="str">
        <f t="shared" si="104"/>
        <v>Модификация</v>
      </c>
      <c r="M1318" s="3">
        <f t="shared" si="105"/>
        <v>0</v>
      </c>
      <c r="N1318" s="3" t="str">
        <f t="shared" si="106"/>
        <v>N</v>
      </c>
      <c r="O1318" t="s">
        <v>28008</v>
      </c>
      <c r="Q1318" t="str">
        <f t="shared" si="107"/>
        <v>COPY 60583a.dat sel\60583a.dat</v>
      </c>
      <c r="R1318" t="str">
        <f>IF(ISNA(VLOOKUP(B1318,Rendered!$B$1:$C$1000,1,FALSE)),"N","Y")</f>
        <v>N</v>
      </c>
    </row>
    <row r="1319" spans="1:18" x14ac:dyDescent="0.35">
      <c r="A1319" t="s">
        <v>19294</v>
      </c>
      <c r="B1319" t="s">
        <v>19331</v>
      </c>
      <c r="C1319" t="s">
        <v>19332</v>
      </c>
      <c r="D1319" t="s">
        <v>57</v>
      </c>
      <c r="E1319">
        <v>2008</v>
      </c>
      <c r="F1319">
        <v>2013</v>
      </c>
      <c r="J1319">
        <f t="shared" si="103"/>
        <v>0</v>
      </c>
      <c r="K1319" t="str">
        <f>IF(OR(J1319&gt;Ограничения!$B$1,Sheet!G9899&gt;Ограничения!$B$2,Sheet!H9899&gt;Ограничения!$B$2,Sheet!I9899&gt;Ограничения!$B$2,),"Not compatible","Compatible")</f>
        <v>Compatible</v>
      </c>
      <c r="L1319">
        <f t="shared" si="104"/>
        <v>60583</v>
      </c>
      <c r="M1319" s="3">
        <f t="shared" si="105"/>
        <v>0</v>
      </c>
      <c r="N1319" s="3" t="str">
        <f t="shared" si="106"/>
        <v>N</v>
      </c>
      <c r="O1319" t="s">
        <v>28007</v>
      </c>
      <c r="P1319">
        <v>3</v>
      </c>
      <c r="Q1319" t="str">
        <f t="shared" si="107"/>
        <v>COPY 60583.dat sel\60583.dat</v>
      </c>
      <c r="R1319" t="str">
        <f>IF(ISNA(VLOOKUP(B1319,Rendered!$B$1:$C$1000,1,FALSE)),"N","Y")</f>
        <v>N</v>
      </c>
    </row>
    <row r="1320" spans="1:18" hidden="1" x14ac:dyDescent="0.35">
      <c r="A1320" t="s">
        <v>19294</v>
      </c>
      <c r="B1320" t="s">
        <v>19401</v>
      </c>
      <c r="C1320" t="s">
        <v>19402</v>
      </c>
      <c r="D1320" t="s">
        <v>24</v>
      </c>
      <c r="E1320">
        <v>1981</v>
      </c>
      <c r="F1320">
        <v>2022</v>
      </c>
      <c r="G1320">
        <v>1</v>
      </c>
      <c r="H1320">
        <v>14</v>
      </c>
      <c r="I1320">
        <v>1</v>
      </c>
      <c r="J1320">
        <f t="shared" si="103"/>
        <v>16</v>
      </c>
      <c r="K1320" t="str">
        <f>IF(OR(J1320&gt;Ограничения!$B$1,Sheet!G9934&gt;Ограничения!$B$2,Sheet!H9934&gt;Ограничения!$B$2,Sheet!I9934&gt;Ограничения!$B$2,),"Not compatible","Compatible")</f>
        <v>Compatible</v>
      </c>
      <c r="L1320">
        <f t="shared" si="104"/>
        <v>4217</v>
      </c>
      <c r="M1320" s="3">
        <f t="shared" si="105"/>
        <v>0</v>
      </c>
      <c r="N1320" s="3" t="str">
        <f t="shared" si="106"/>
        <v>N</v>
      </c>
      <c r="O1320" t="s">
        <v>28008</v>
      </c>
      <c r="Q1320" t="str">
        <f t="shared" si="107"/>
        <v>COPY 4217.dat sel\4217.dat</v>
      </c>
      <c r="R1320" t="str">
        <f>IF(ISNA(VLOOKUP(B1320,Rendered!$B$1:$C$1000,1,FALSE)),"N","Y")</f>
        <v>N</v>
      </c>
    </row>
    <row r="1321" spans="1:18" x14ac:dyDescent="0.35">
      <c r="A1321" t="s">
        <v>19294</v>
      </c>
      <c r="B1321" t="s">
        <v>19335</v>
      </c>
      <c r="C1321" t="s">
        <v>19336</v>
      </c>
      <c r="D1321" t="s">
        <v>27</v>
      </c>
      <c r="E1321">
        <v>2022</v>
      </c>
      <c r="F1321">
        <v>2022</v>
      </c>
      <c r="J1321">
        <f t="shared" si="103"/>
        <v>0</v>
      </c>
      <c r="K1321" t="str">
        <f>IF(OR(J1321&gt;Ограничения!$B$1,Sheet!G9901&gt;Ограничения!$B$2,Sheet!H9901&gt;Ограничения!$B$2,Sheet!I9901&gt;Ограничения!$B$2,),"Not compatible","Compatible")</f>
        <v>Compatible</v>
      </c>
      <c r="L1321">
        <f t="shared" si="104"/>
        <v>80488</v>
      </c>
      <c r="M1321" s="3">
        <f t="shared" si="105"/>
        <v>0</v>
      </c>
      <c r="N1321" s="3" t="str">
        <f t="shared" si="106"/>
        <v>N</v>
      </c>
      <c r="O1321" t="s">
        <v>28007</v>
      </c>
      <c r="P1321">
        <v>3</v>
      </c>
      <c r="Q1321" t="str">
        <f t="shared" si="107"/>
        <v>COPY 80488.dat sel\80488.dat</v>
      </c>
      <c r="R1321" t="str">
        <f>IF(ISNA(VLOOKUP(B1321,Rendered!$B$1:$C$1000,1,FALSE)),"N","Y")</f>
        <v>N</v>
      </c>
    </row>
    <row r="1322" spans="1:18" x14ac:dyDescent="0.35">
      <c r="A1322" t="s">
        <v>19294</v>
      </c>
      <c r="B1322" t="s">
        <v>19337</v>
      </c>
      <c r="C1322" t="s">
        <v>19338</v>
      </c>
      <c r="D1322" t="s">
        <v>24</v>
      </c>
      <c r="E1322">
        <v>2017</v>
      </c>
      <c r="F1322">
        <v>2022</v>
      </c>
      <c r="J1322">
        <f t="shared" si="103"/>
        <v>0</v>
      </c>
      <c r="K1322" t="str">
        <f>IF(OR(J1322&gt;Ограничения!$B$1,Sheet!G9902&gt;Ограничения!$B$2,Sheet!H9902&gt;Ограничения!$B$2,Sheet!I9902&gt;Ограничения!$B$2,),"Not compatible","Compatible")</f>
        <v>Compatible</v>
      </c>
      <c r="L1322">
        <f t="shared" si="104"/>
        <v>34816</v>
      </c>
      <c r="M1322" s="3">
        <f t="shared" si="105"/>
        <v>0</v>
      </c>
      <c r="N1322" s="3" t="str">
        <f t="shared" si="106"/>
        <v>N</v>
      </c>
      <c r="O1322" t="s">
        <v>28007</v>
      </c>
      <c r="P1322">
        <v>3</v>
      </c>
      <c r="Q1322" t="str">
        <f t="shared" si="107"/>
        <v>COPY 34816.dat sel\34816.dat</v>
      </c>
      <c r="R1322" t="str">
        <f>IF(ISNA(VLOOKUP(B1322,Rendered!$B$1:$C$1000,1,FALSE)),"N","Y")</f>
        <v>N</v>
      </c>
    </row>
    <row r="1323" spans="1:18" x14ac:dyDescent="0.35">
      <c r="A1323" t="s">
        <v>19294</v>
      </c>
      <c r="B1323" t="s">
        <v>19339</v>
      </c>
      <c r="C1323" t="s">
        <v>19340</v>
      </c>
      <c r="D1323" t="s">
        <v>30</v>
      </c>
      <c r="E1323">
        <v>2017</v>
      </c>
      <c r="F1323">
        <v>2018</v>
      </c>
      <c r="J1323">
        <f t="shared" si="103"/>
        <v>0</v>
      </c>
      <c r="K1323" t="str">
        <f>IF(OR(J1323&gt;Ограничения!$B$1,Sheet!G9903&gt;Ограничения!$B$2,Sheet!H9903&gt;Ограничения!$B$2,Sheet!I9903&gt;Ограничения!$B$2,),"Not compatible","Compatible")</f>
        <v>Compatible</v>
      </c>
      <c r="L1323">
        <f t="shared" si="104"/>
        <v>26597</v>
      </c>
      <c r="M1323" s="3">
        <f t="shared" si="105"/>
        <v>0</v>
      </c>
      <c r="N1323" s="3" t="str">
        <f t="shared" si="106"/>
        <v>N</v>
      </c>
      <c r="O1323" t="s">
        <v>28007</v>
      </c>
      <c r="P1323">
        <v>3</v>
      </c>
      <c r="Q1323" t="str">
        <f t="shared" si="107"/>
        <v>COPY 26597.dat sel\26597.dat</v>
      </c>
      <c r="R1323" t="str">
        <f>IF(ISNA(VLOOKUP(B1323,Rendered!$B$1:$C$1000,1,FALSE)),"N","Y")</f>
        <v>N</v>
      </c>
    </row>
    <row r="1324" spans="1:18" x14ac:dyDescent="0.35">
      <c r="A1324" t="s">
        <v>19294</v>
      </c>
      <c r="B1324" t="s">
        <v>19341</v>
      </c>
      <c r="C1324" t="s">
        <v>19342</v>
      </c>
      <c r="D1324" t="s">
        <v>253</v>
      </c>
      <c r="E1324">
        <v>1999</v>
      </c>
      <c r="F1324">
        <v>2022</v>
      </c>
      <c r="J1324">
        <f t="shared" si="103"/>
        <v>0</v>
      </c>
      <c r="K1324" t="str">
        <f>IF(OR(J1324&gt;Ограничения!$B$1,Sheet!G9904&gt;Ограничения!$B$2,Sheet!H9904&gt;Ограничения!$B$2,Sheet!I9904&gt;Ограничения!$B$2,),"Not compatible","Compatible")</f>
        <v>Compatible</v>
      </c>
      <c r="L1324">
        <f t="shared" si="104"/>
        <v>30236</v>
      </c>
      <c r="M1324" s="3">
        <f t="shared" si="105"/>
        <v>0</v>
      </c>
      <c r="N1324" s="3" t="str">
        <f t="shared" si="106"/>
        <v>N</v>
      </c>
      <c r="O1324" t="s">
        <v>28007</v>
      </c>
      <c r="P1324">
        <v>3</v>
      </c>
      <c r="Q1324" t="str">
        <f t="shared" si="107"/>
        <v>COPY 30236.dat sel\30236.dat</v>
      </c>
      <c r="R1324" t="str">
        <f>IF(ISNA(VLOOKUP(B1324,Rendered!$B$1:$C$1000,1,FALSE)),"N","Y")</f>
        <v>N</v>
      </c>
    </row>
    <row r="1325" spans="1:18" hidden="1" x14ac:dyDescent="0.35">
      <c r="A1325" t="s">
        <v>19294</v>
      </c>
      <c r="B1325" t="s">
        <v>19343</v>
      </c>
      <c r="C1325" t="s">
        <v>19344</v>
      </c>
      <c r="D1325" t="s">
        <v>35</v>
      </c>
      <c r="E1325">
        <v>1957</v>
      </c>
      <c r="F1325">
        <v>2005</v>
      </c>
      <c r="G1325">
        <v>1</v>
      </c>
      <c r="H1325">
        <v>2</v>
      </c>
      <c r="I1325">
        <v>1</v>
      </c>
      <c r="J1325">
        <f t="shared" si="103"/>
        <v>4</v>
      </c>
      <c r="K1325" t="str">
        <f>IF(OR(J1325&gt;Ограничения!$B$1,Sheet!G9905&gt;Ограничения!$B$2,Sheet!H9905&gt;Ограничения!$B$2,Sheet!I9905&gt;Ограничения!$B$2,),"Not compatible","Compatible")</f>
        <v>Compatible</v>
      </c>
      <c r="L1325">
        <f t="shared" si="104"/>
        <v>3134</v>
      </c>
      <c r="M1325" s="3">
        <f t="shared" si="105"/>
        <v>0.79661016949152541</v>
      </c>
      <c r="N1325" s="3" t="str">
        <f t="shared" si="106"/>
        <v>Y</v>
      </c>
      <c r="O1325" t="s">
        <v>28008</v>
      </c>
      <c r="Q1325" t="str">
        <f t="shared" si="107"/>
        <v>COPY 3134.dat sel\3134.dat</v>
      </c>
      <c r="R1325" t="str">
        <f>IF(ISNA(VLOOKUP(B1325,Rendered!$B$1:$C$1000,1,FALSE)),"N","Y")</f>
        <v>N</v>
      </c>
    </row>
    <row r="1326" spans="1:18" hidden="1" x14ac:dyDescent="0.35">
      <c r="A1326" t="s">
        <v>19294</v>
      </c>
      <c r="B1326" t="s">
        <v>19345</v>
      </c>
      <c r="C1326" t="s">
        <v>19346</v>
      </c>
      <c r="D1326" t="s">
        <v>13</v>
      </c>
      <c r="E1326">
        <v>1970</v>
      </c>
      <c r="F1326">
        <v>1970</v>
      </c>
      <c r="G1326">
        <v>1</v>
      </c>
      <c r="H1326">
        <v>2</v>
      </c>
      <c r="I1326">
        <v>1</v>
      </c>
      <c r="J1326">
        <f t="shared" si="103"/>
        <v>4</v>
      </c>
      <c r="K1326" t="str">
        <f>IF(OR(J1326&gt;Ограничения!$B$1,Sheet!G9906&gt;Ограничения!$B$2,Sheet!H9906&gt;Ограничения!$B$2,Sheet!I9906&gt;Ограничения!$B$2,),"Not compatible","Compatible")</f>
        <v>Compatible</v>
      </c>
      <c r="L1326" t="str">
        <f t="shared" si="104"/>
        <v>Модификация</v>
      </c>
      <c r="M1326" s="3">
        <f t="shared" si="105"/>
        <v>0</v>
      </c>
      <c r="N1326" s="3" t="str">
        <f t="shared" si="106"/>
        <v>Y</v>
      </c>
      <c r="O1326" t="s">
        <v>28008</v>
      </c>
      <c r="Q1326" t="str">
        <f t="shared" si="107"/>
        <v>COPY 3134a.dat sel\3134a.dat</v>
      </c>
      <c r="R1326" t="str">
        <f>IF(ISNA(VLOOKUP(B1326,Rendered!$B$1:$C$1000,1,FALSE)),"N","Y")</f>
        <v>N</v>
      </c>
    </row>
    <row r="1327" spans="1:18" x14ac:dyDescent="0.35">
      <c r="A1327" t="s">
        <v>19294</v>
      </c>
      <c r="B1327" t="s">
        <v>19347</v>
      </c>
      <c r="C1327" t="s">
        <v>19348</v>
      </c>
      <c r="D1327" t="s">
        <v>292</v>
      </c>
      <c r="E1327">
        <v>2003</v>
      </c>
      <c r="F1327">
        <v>2015</v>
      </c>
      <c r="J1327">
        <f t="shared" si="103"/>
        <v>0</v>
      </c>
      <c r="K1327" t="str">
        <f>IF(OR(J1327&gt;Ограничения!$B$1,Sheet!G9907&gt;Ограничения!$B$2,Sheet!H9907&gt;Ограничения!$B$2,Sheet!I9907&gt;Ограничения!$B$2,),"Not compatible","Compatible")</f>
        <v>Compatible</v>
      </c>
      <c r="L1327">
        <f t="shared" si="104"/>
        <v>30237</v>
      </c>
      <c r="M1327" s="3">
        <f t="shared" si="105"/>
        <v>0</v>
      </c>
      <c r="N1327" s="3" t="str">
        <f t="shared" si="106"/>
        <v>N</v>
      </c>
      <c r="O1327" t="s">
        <v>28007</v>
      </c>
      <c r="P1327">
        <v>3</v>
      </c>
      <c r="Q1327" t="str">
        <f t="shared" si="107"/>
        <v>COPY 30237.dat sel\30237.dat</v>
      </c>
      <c r="R1327" t="str">
        <f>IF(ISNA(VLOOKUP(B1327,Rendered!$B$1:$C$1000,1,FALSE)),"N","Y")</f>
        <v>N</v>
      </c>
    </row>
    <row r="1328" spans="1:18" hidden="1" x14ac:dyDescent="0.35">
      <c r="A1328" t="s">
        <v>19294</v>
      </c>
      <c r="B1328" t="s">
        <v>19349</v>
      </c>
      <c r="C1328" t="s">
        <v>19350</v>
      </c>
      <c r="D1328" t="s">
        <v>30</v>
      </c>
      <c r="E1328">
        <v>1971</v>
      </c>
      <c r="F1328">
        <v>1999</v>
      </c>
      <c r="G1328">
        <v>1</v>
      </c>
      <c r="H1328">
        <v>2</v>
      </c>
      <c r="I1328">
        <v>1</v>
      </c>
      <c r="J1328">
        <f t="shared" si="103"/>
        <v>4</v>
      </c>
      <c r="K1328" t="str">
        <f>IF(OR(J1328&gt;Ограничения!$B$1,Sheet!G9908&gt;Ограничения!$B$2,Sheet!H9908&gt;Ограничения!$B$2,Sheet!I9908&gt;Ограничения!$B$2,),"Not compatible","Compatible")</f>
        <v>Compatible</v>
      </c>
      <c r="L1328">
        <f t="shared" si="104"/>
        <v>3317</v>
      </c>
      <c r="M1328" s="3">
        <f t="shared" si="105"/>
        <v>0.27717391304347827</v>
      </c>
      <c r="N1328" s="3" t="str">
        <f t="shared" si="106"/>
        <v>Y</v>
      </c>
      <c r="O1328" t="s">
        <v>28008</v>
      </c>
      <c r="Q1328" t="str">
        <f t="shared" si="107"/>
        <v>COPY 3317.dat sel\3317.dat</v>
      </c>
      <c r="R1328" t="str">
        <f>IF(ISNA(VLOOKUP(B1328,Rendered!$B$1:$C$1000,1,FALSE)),"N","Y")</f>
        <v>N</v>
      </c>
    </row>
    <row r="1329" spans="1:18" hidden="1" x14ac:dyDescent="0.35">
      <c r="A1329" t="s">
        <v>19535</v>
      </c>
      <c r="B1329" t="s">
        <v>19570</v>
      </c>
      <c r="C1329" t="s">
        <v>19571</v>
      </c>
      <c r="D1329" t="s">
        <v>13</v>
      </c>
      <c r="E1329">
        <v>1998</v>
      </c>
      <c r="F1329">
        <v>1999</v>
      </c>
      <c r="J1329">
        <f t="shared" si="103"/>
        <v>0</v>
      </c>
      <c r="K1329" t="str">
        <f>IF(OR(J1329&gt;Ограничения!$B$1,Sheet!G10018&gt;Ограничения!$B$2,Sheet!H10018&gt;Ограничения!$B$2,Sheet!I10018&gt;Ограничения!$B$2,),"Not compatible","Compatible")</f>
        <v>Compatible</v>
      </c>
      <c r="L1329" t="str">
        <f t="shared" si="104"/>
        <v>Модификация</v>
      </c>
      <c r="M1329" s="3">
        <f t="shared" si="105"/>
        <v>0</v>
      </c>
      <c r="N1329" s="3" t="str">
        <f t="shared" si="106"/>
        <v>Y</v>
      </c>
      <c r="O1329" t="s">
        <v>28008</v>
      </c>
      <c r="Q1329" t="str">
        <f t="shared" si="107"/>
        <v>COPY 3317c01.dat sel\3317c01.dat</v>
      </c>
      <c r="R1329" t="str">
        <f>IF(ISNA(VLOOKUP(B1329,Rendered!$B$1:$C$1000,1,FALSE)),"N","Y")</f>
        <v>N</v>
      </c>
    </row>
    <row r="1330" spans="1:18" x14ac:dyDescent="0.35">
      <c r="A1330" t="s">
        <v>19294</v>
      </c>
      <c r="B1330" t="s">
        <v>19351</v>
      </c>
      <c r="C1330" t="s">
        <v>19352</v>
      </c>
      <c r="D1330" t="s">
        <v>253</v>
      </c>
      <c r="E1330">
        <v>1991</v>
      </c>
      <c r="F1330">
        <v>2022</v>
      </c>
      <c r="G1330">
        <v>1</v>
      </c>
      <c r="H1330">
        <v>2</v>
      </c>
      <c r="J1330">
        <f t="shared" si="103"/>
        <v>3</v>
      </c>
      <c r="K1330" t="str">
        <f>IF(OR(J1330&gt;Ограничения!$B$1,Sheet!G9909&gt;Ограничения!$B$2,Sheet!H9909&gt;Ограничения!$B$2,Sheet!I9909&gt;Ограничения!$B$2,),"Not compatible","Compatible")</f>
        <v>Compatible</v>
      </c>
      <c r="L1330">
        <f t="shared" si="104"/>
        <v>2877</v>
      </c>
      <c r="M1330" s="3">
        <f t="shared" si="105"/>
        <v>0</v>
      </c>
      <c r="N1330" s="3" t="str">
        <f t="shared" si="106"/>
        <v>N</v>
      </c>
      <c r="O1330" t="s">
        <v>28007</v>
      </c>
      <c r="P1330">
        <v>3</v>
      </c>
      <c r="Q1330" t="str">
        <f t="shared" si="107"/>
        <v>COPY 2877.dat sel\2877.dat</v>
      </c>
      <c r="R1330" t="str">
        <f>IF(ISNA(VLOOKUP(B1330,Rendered!$B$1:$C$1000,1,FALSE)),"N","Y")</f>
        <v>N</v>
      </c>
    </row>
    <row r="1331" spans="1:18" x14ac:dyDescent="0.35">
      <c r="A1331" t="s">
        <v>19294</v>
      </c>
      <c r="B1331" t="s">
        <v>19353</v>
      </c>
      <c r="C1331" t="s">
        <v>19354</v>
      </c>
      <c r="D1331" t="s">
        <v>978</v>
      </c>
      <c r="E1331">
        <v>1981</v>
      </c>
      <c r="F1331">
        <v>2022</v>
      </c>
      <c r="G1331">
        <v>1</v>
      </c>
      <c r="H1331">
        <v>2</v>
      </c>
      <c r="J1331">
        <f t="shared" si="103"/>
        <v>3</v>
      </c>
      <c r="K1331" t="str">
        <f>IF(OR(J1331&gt;Ограничения!$B$1,Sheet!G9910&gt;Ограничения!$B$2,Sheet!H9910&gt;Ограничения!$B$2,Sheet!I9910&gt;Ограничения!$B$2,),"Not compatible","Compatible")</f>
        <v>Compatible</v>
      </c>
      <c r="L1331">
        <f t="shared" si="104"/>
        <v>4216</v>
      </c>
      <c r="M1331" s="3">
        <f t="shared" si="105"/>
        <v>0</v>
      </c>
      <c r="N1331" s="3" t="str">
        <f t="shared" si="106"/>
        <v>N</v>
      </c>
      <c r="O1331" t="s">
        <v>28007</v>
      </c>
      <c r="P1331">
        <v>3</v>
      </c>
      <c r="Q1331" t="str">
        <f t="shared" si="107"/>
        <v>COPY 4216.dat sel\4216.dat</v>
      </c>
      <c r="R1331" t="str">
        <f>IF(ISNA(VLOOKUP(B1331,Rendered!$B$1:$C$1000,1,FALSE)),"N","Y")</f>
        <v>N</v>
      </c>
    </row>
    <row r="1332" spans="1:18" x14ac:dyDescent="0.35">
      <c r="A1332" t="s">
        <v>19294</v>
      </c>
      <c r="B1332" t="s">
        <v>19355</v>
      </c>
      <c r="C1332" t="s">
        <v>19356</v>
      </c>
      <c r="D1332" t="s">
        <v>978</v>
      </c>
      <c r="E1332">
        <v>1996</v>
      </c>
      <c r="F1332">
        <v>2022</v>
      </c>
      <c r="G1332">
        <v>1</v>
      </c>
      <c r="H1332">
        <v>2</v>
      </c>
      <c r="I1332">
        <v>1</v>
      </c>
      <c r="J1332">
        <f t="shared" si="103"/>
        <v>4</v>
      </c>
      <c r="K1332" t="str">
        <f>IF(OR(J1332&gt;Ограничения!$B$1,Sheet!G9911&gt;Ограничения!$B$2,Sheet!H9911&gt;Ограничения!$B$2,Sheet!I9911&gt;Ограничения!$B$2,),"Not compatible","Compatible")</f>
        <v>Compatible</v>
      </c>
      <c r="L1332">
        <f t="shared" si="104"/>
        <v>30136</v>
      </c>
      <c r="M1332" s="3">
        <f t="shared" si="105"/>
        <v>0</v>
      </c>
      <c r="N1332" s="3" t="str">
        <f t="shared" si="106"/>
        <v>N</v>
      </c>
      <c r="O1332" t="s">
        <v>28007</v>
      </c>
      <c r="P1332">
        <v>3</v>
      </c>
      <c r="Q1332" t="str">
        <f t="shared" si="107"/>
        <v>COPY 30136.dat sel\30136.dat</v>
      </c>
      <c r="R1332" t="str">
        <f>IF(ISNA(VLOOKUP(B1332,Rendered!$B$1:$C$1000,1,FALSE)),"N","Y")</f>
        <v>N</v>
      </c>
    </row>
    <row r="1333" spans="1:18" x14ac:dyDescent="0.35">
      <c r="A1333" t="s">
        <v>19294</v>
      </c>
      <c r="B1333" t="s">
        <v>19357</v>
      </c>
      <c r="C1333" t="s">
        <v>19358</v>
      </c>
      <c r="D1333" t="s">
        <v>49</v>
      </c>
      <c r="E1333">
        <v>2012</v>
      </c>
      <c r="F1333">
        <v>2022</v>
      </c>
      <c r="G1333">
        <v>1</v>
      </c>
      <c r="H1333">
        <v>2</v>
      </c>
      <c r="I1333">
        <v>1</v>
      </c>
      <c r="J1333">
        <f t="shared" si="103"/>
        <v>4</v>
      </c>
      <c r="K1333" t="str">
        <f>IF(OR(J1333&gt;Ограничения!$B$1,Sheet!G9912&gt;Ограничения!$B$2,Sheet!H9912&gt;Ограничения!$B$2,Sheet!I9912&gt;Ограничения!$B$2,),"Not compatible","Compatible")</f>
        <v>Compatible</v>
      </c>
      <c r="L1333">
        <f t="shared" si="104"/>
        <v>98283</v>
      </c>
      <c r="M1333" s="3">
        <f t="shared" si="105"/>
        <v>0</v>
      </c>
      <c r="N1333" s="3" t="str">
        <f t="shared" si="106"/>
        <v>N</v>
      </c>
      <c r="O1333" t="s">
        <v>28007</v>
      </c>
      <c r="P1333">
        <v>3</v>
      </c>
      <c r="Q1333" t="str">
        <f t="shared" si="107"/>
        <v>COPY 98283.dat sel\98283.dat</v>
      </c>
      <c r="R1333" t="str">
        <f>IF(ISNA(VLOOKUP(B1333,Rendered!$B$1:$C$1000,1,FALSE)),"N","Y")</f>
        <v>N</v>
      </c>
    </row>
    <row r="1334" spans="1:18" hidden="1" x14ac:dyDescent="0.35">
      <c r="A1334" t="s">
        <v>19294</v>
      </c>
      <c r="B1334" t="s">
        <v>19359</v>
      </c>
      <c r="C1334" t="s">
        <v>19360</v>
      </c>
      <c r="D1334" t="s">
        <v>7</v>
      </c>
      <c r="E1334">
        <v>2004</v>
      </c>
      <c r="F1334">
        <v>2022</v>
      </c>
      <c r="J1334">
        <f t="shared" si="103"/>
        <v>0</v>
      </c>
      <c r="K1334" t="str">
        <f>IF(OR(J1334&gt;Ограничения!$B$1,Sheet!G9913&gt;Ограничения!$B$2,Sheet!H9913&gt;Ограничения!$B$2,Sheet!I9913&gt;Ограничения!$B$2,),"Not compatible","Compatible")</f>
        <v>Compatible</v>
      </c>
      <c r="L1334" t="str">
        <f t="shared" si="104"/>
        <v>Модификация</v>
      </c>
      <c r="M1334" s="3">
        <f t="shared" si="105"/>
        <v>0</v>
      </c>
      <c r="N1334" s="3" t="str">
        <f t="shared" si="106"/>
        <v>N</v>
      </c>
      <c r="O1334" t="s">
        <v>28008</v>
      </c>
      <c r="Q1334" t="str">
        <f t="shared" si="107"/>
        <v>COPY 30237b.dat sel\30237b.dat</v>
      </c>
      <c r="R1334" t="str">
        <f>IF(ISNA(VLOOKUP(B1334,Rendered!$B$1:$C$1000,1,FALSE)),"N","Y")</f>
        <v>N</v>
      </c>
    </row>
    <row r="1335" spans="1:18" x14ac:dyDescent="0.35">
      <c r="A1335" t="s">
        <v>19294</v>
      </c>
      <c r="B1335" t="s">
        <v>19361</v>
      </c>
      <c r="C1335" t="s">
        <v>19362</v>
      </c>
      <c r="D1335" t="s">
        <v>292</v>
      </c>
      <c r="E1335">
        <v>1988</v>
      </c>
      <c r="F1335">
        <v>2022</v>
      </c>
      <c r="J1335">
        <f t="shared" si="103"/>
        <v>0</v>
      </c>
      <c r="K1335" t="str">
        <f>IF(OR(J1335&gt;Ограничения!$B$1,Sheet!G9914&gt;Ограничения!$B$2,Sheet!H9914&gt;Ограничения!$B$2,Sheet!I9914&gt;Ограничения!$B$2,),"Not compatible","Compatible")</f>
        <v>Compatible</v>
      </c>
      <c r="L1335">
        <f t="shared" si="104"/>
        <v>2458</v>
      </c>
      <c r="M1335" s="3">
        <f t="shared" si="105"/>
        <v>0.56603773584905659</v>
      </c>
      <c r="N1335" s="3" t="str">
        <f t="shared" si="106"/>
        <v>Y</v>
      </c>
      <c r="O1335" t="s">
        <v>28007</v>
      </c>
      <c r="P1335">
        <v>3</v>
      </c>
      <c r="Q1335" t="str">
        <f t="shared" si="107"/>
        <v>COPY 2458.dat sel\2458.dat</v>
      </c>
      <c r="R1335" t="str">
        <f>IF(ISNA(VLOOKUP(B1335,Rendered!$B$1:$C$1000,1,FALSE)),"N","Y")</f>
        <v>N</v>
      </c>
    </row>
    <row r="1336" spans="1:18" x14ac:dyDescent="0.35">
      <c r="A1336" t="s">
        <v>19294</v>
      </c>
      <c r="B1336" t="s">
        <v>19363</v>
      </c>
      <c r="C1336" t="s">
        <v>19364</v>
      </c>
      <c r="D1336" t="s">
        <v>57</v>
      </c>
      <c r="E1336">
        <v>2010</v>
      </c>
      <c r="F1336">
        <v>2022</v>
      </c>
      <c r="J1336">
        <f t="shared" si="103"/>
        <v>0</v>
      </c>
      <c r="K1336" t="str">
        <f>IF(OR(J1336&gt;Ограничения!$B$1,Sheet!G9915&gt;Ограничения!$B$2,Sheet!H9915&gt;Ограничения!$B$2,Sheet!I9915&gt;Ограничения!$B$2,),"Not compatible","Compatible")</f>
        <v>Compatible</v>
      </c>
      <c r="L1336">
        <f t="shared" si="104"/>
        <v>44865</v>
      </c>
      <c r="M1336" s="3">
        <f t="shared" si="105"/>
        <v>0</v>
      </c>
      <c r="N1336" s="3" t="str">
        <f t="shared" si="106"/>
        <v>Y</v>
      </c>
      <c r="O1336" t="s">
        <v>28007</v>
      </c>
      <c r="P1336">
        <v>3</v>
      </c>
      <c r="Q1336" t="str">
        <f t="shared" si="107"/>
        <v>COPY 44865.dat sel\44865.dat</v>
      </c>
      <c r="R1336" t="str">
        <f>IF(ISNA(VLOOKUP(B1336,Rendered!$B$1:$C$1000,1,FALSE)),"N","Y")</f>
        <v>N</v>
      </c>
    </row>
    <row r="1337" spans="1:18" x14ac:dyDescent="0.35">
      <c r="A1337" t="s">
        <v>19294</v>
      </c>
      <c r="B1337" t="s">
        <v>19365</v>
      </c>
      <c r="C1337" t="s">
        <v>19366</v>
      </c>
      <c r="D1337" t="s">
        <v>21</v>
      </c>
      <c r="E1337">
        <v>2000</v>
      </c>
      <c r="F1337">
        <v>2022</v>
      </c>
      <c r="J1337">
        <f t="shared" si="103"/>
        <v>0</v>
      </c>
      <c r="K1337" t="str">
        <f>IF(OR(J1337&gt;Ограничения!$B$1,Sheet!G9916&gt;Ограничения!$B$2,Sheet!H9916&gt;Ограничения!$B$2,Sheet!I9916&gt;Ограничения!$B$2,),"Not compatible","Compatible")</f>
        <v>Compatible</v>
      </c>
      <c r="L1337">
        <f t="shared" si="104"/>
        <v>30526</v>
      </c>
      <c r="M1337" s="3">
        <f t="shared" si="105"/>
        <v>0</v>
      </c>
      <c r="N1337" s="3" t="str">
        <f t="shared" si="106"/>
        <v>N</v>
      </c>
      <c r="O1337" t="s">
        <v>28007</v>
      </c>
      <c r="P1337">
        <v>3</v>
      </c>
      <c r="Q1337" t="str">
        <f t="shared" si="107"/>
        <v>COPY 30526.dat sel\30526.dat</v>
      </c>
      <c r="R1337" t="str">
        <f>IF(ISNA(VLOOKUP(B1337,Rendered!$B$1:$C$1000,1,FALSE)),"N","Y")</f>
        <v>N</v>
      </c>
    </row>
    <row r="1338" spans="1:18" hidden="1" x14ac:dyDescent="0.35">
      <c r="A1338" t="s">
        <v>19294</v>
      </c>
      <c r="B1338" t="s">
        <v>19367</v>
      </c>
      <c r="C1338" t="s">
        <v>19368</v>
      </c>
      <c r="D1338" t="s">
        <v>292</v>
      </c>
      <c r="E1338">
        <v>1999</v>
      </c>
      <c r="F1338">
        <v>2015</v>
      </c>
      <c r="J1338">
        <f t="shared" si="103"/>
        <v>0</v>
      </c>
      <c r="K1338" t="str">
        <f>IF(OR(J1338&gt;Ограничения!$B$1,Sheet!G9917&gt;Ограничения!$B$2,Sheet!H9917&gt;Ограничения!$B$2,Sheet!I9917&gt;Ограничения!$B$2,),"Not compatible","Compatible")</f>
        <v>Compatible</v>
      </c>
      <c r="L1338" t="str">
        <f t="shared" si="104"/>
        <v>Модификация</v>
      </c>
      <c r="M1338" s="3">
        <f t="shared" si="105"/>
        <v>0</v>
      </c>
      <c r="N1338" s="3" t="str">
        <f t="shared" si="106"/>
        <v>N</v>
      </c>
      <c r="O1338" t="s">
        <v>28008</v>
      </c>
      <c r="Q1338" t="str">
        <f t="shared" si="107"/>
        <v>COPY 30237a.dat sel\30237a.dat</v>
      </c>
      <c r="R1338" t="str">
        <f>IF(ISNA(VLOOKUP(B1338,Rendered!$B$1:$C$1000,1,FALSE)),"N","Y")</f>
        <v>N</v>
      </c>
    </row>
    <row r="1339" spans="1:18" x14ac:dyDescent="0.35">
      <c r="A1339" t="s">
        <v>19294</v>
      </c>
      <c r="B1339" t="s">
        <v>19369</v>
      </c>
      <c r="C1339" t="s">
        <v>19370</v>
      </c>
      <c r="D1339" t="s">
        <v>35</v>
      </c>
      <c r="E1339">
        <v>2022</v>
      </c>
      <c r="F1339">
        <v>2022</v>
      </c>
      <c r="G1339">
        <v>1</v>
      </c>
      <c r="H1339">
        <v>2</v>
      </c>
      <c r="I1339">
        <v>1</v>
      </c>
      <c r="J1339">
        <f t="shared" si="103"/>
        <v>4</v>
      </c>
      <c r="K1339" t="str">
        <f>IF(OR(J1339&gt;Ограничения!$B$1,Sheet!G9918&gt;Ограничения!$B$2,Sheet!H9918&gt;Ограничения!$B$2,Sheet!I9918&gt;Ограничения!$B$2,),"Not compatible","Compatible")</f>
        <v>Compatible</v>
      </c>
      <c r="L1339">
        <f t="shared" si="104"/>
        <v>86876</v>
      </c>
      <c r="M1339" s="3">
        <f t="shared" si="105"/>
        <v>0</v>
      </c>
      <c r="N1339" s="3" t="str">
        <f t="shared" si="106"/>
        <v>N</v>
      </c>
      <c r="O1339" t="s">
        <v>28007</v>
      </c>
      <c r="P1339">
        <v>3</v>
      </c>
      <c r="Q1339" t="str">
        <f t="shared" si="107"/>
        <v>COPY 86876.dat sel\86876.dat</v>
      </c>
      <c r="R1339" t="str">
        <f>IF(ISNA(VLOOKUP(B1339,Rendered!$B$1:$C$1000,1,FALSE)),"N","Y")</f>
        <v>N</v>
      </c>
    </row>
    <row r="1340" spans="1:18" x14ac:dyDescent="0.35">
      <c r="A1340" t="s">
        <v>19294</v>
      </c>
      <c r="B1340" t="s">
        <v>19371</v>
      </c>
      <c r="C1340" t="s">
        <v>19372</v>
      </c>
      <c r="D1340" t="s">
        <v>3131</v>
      </c>
      <c r="E1340">
        <v>2012</v>
      </c>
      <c r="F1340">
        <v>2022</v>
      </c>
      <c r="G1340">
        <v>1</v>
      </c>
      <c r="H1340">
        <v>2</v>
      </c>
      <c r="I1340">
        <v>1</v>
      </c>
      <c r="J1340">
        <f t="shared" si="103"/>
        <v>4</v>
      </c>
      <c r="K1340" t="str">
        <f>IF(OR(J1340&gt;Ограничения!$B$1,Sheet!G9919&gt;Ограничения!$B$2,Sheet!H9919&gt;Ограничения!$B$2,Sheet!I9919&gt;Ограничения!$B$2,),"Not compatible","Compatible")</f>
        <v>Compatible</v>
      </c>
      <c r="L1340">
        <f t="shared" si="104"/>
        <v>11211</v>
      </c>
      <c r="M1340" s="3">
        <f t="shared" si="105"/>
        <v>0.97560975609756095</v>
      </c>
      <c r="N1340" s="3" t="str">
        <f t="shared" si="106"/>
        <v>Y</v>
      </c>
      <c r="O1340" t="s">
        <v>28007</v>
      </c>
      <c r="P1340">
        <v>3</v>
      </c>
      <c r="Q1340" t="str">
        <f t="shared" si="107"/>
        <v>COPY 11211.dat sel\11211.dat</v>
      </c>
      <c r="R1340" t="str">
        <f>IF(ISNA(VLOOKUP(B1340,Rendered!$B$1:$C$1000,1,FALSE)),"N","Y")</f>
        <v>N</v>
      </c>
    </row>
    <row r="1341" spans="1:18" x14ac:dyDescent="0.35">
      <c r="A1341" t="s">
        <v>19294</v>
      </c>
      <c r="B1341" t="s">
        <v>19373</v>
      </c>
      <c r="C1341" t="s">
        <v>19374</v>
      </c>
      <c r="D1341" t="s">
        <v>292</v>
      </c>
      <c r="E1341">
        <v>2005</v>
      </c>
      <c r="F1341">
        <v>2022</v>
      </c>
      <c r="G1341">
        <v>1</v>
      </c>
      <c r="H1341">
        <v>2</v>
      </c>
      <c r="I1341">
        <v>1</v>
      </c>
      <c r="J1341">
        <f t="shared" si="103"/>
        <v>4</v>
      </c>
      <c r="K1341" t="str">
        <f>IF(OR(J1341&gt;Ограничения!$B$1,Sheet!G9920&gt;Ограничения!$B$2,Sheet!H9920&gt;Ограничения!$B$2,Sheet!I9920&gt;Ограничения!$B$2,),"Not compatible","Compatible")</f>
        <v>Compatible</v>
      </c>
      <c r="L1341">
        <f t="shared" si="104"/>
        <v>52107</v>
      </c>
      <c r="M1341" s="3">
        <f t="shared" si="105"/>
        <v>0</v>
      </c>
      <c r="N1341" s="3" t="str">
        <f t="shared" si="106"/>
        <v>Y</v>
      </c>
      <c r="O1341" t="s">
        <v>28007</v>
      </c>
      <c r="P1341">
        <v>3</v>
      </c>
      <c r="Q1341" t="str">
        <f t="shared" si="107"/>
        <v>COPY 52107.dat sel\52107.dat</v>
      </c>
      <c r="R1341" t="str">
        <f>IF(ISNA(VLOOKUP(B1341,Rendered!$B$1:$C$1000,1,FALSE)),"N","Y")</f>
        <v>N</v>
      </c>
    </row>
    <row r="1342" spans="1:18" x14ac:dyDescent="0.35">
      <c r="A1342" t="s">
        <v>19294</v>
      </c>
      <c r="B1342" t="s">
        <v>19375</v>
      </c>
      <c r="C1342" t="s">
        <v>19376</v>
      </c>
      <c r="D1342" t="s">
        <v>558</v>
      </c>
      <c r="E1342">
        <v>2016</v>
      </c>
      <c r="F1342">
        <v>2022</v>
      </c>
      <c r="G1342">
        <v>1</v>
      </c>
      <c r="H1342">
        <v>2</v>
      </c>
      <c r="I1342">
        <v>1.7</v>
      </c>
      <c r="J1342">
        <f t="shared" si="103"/>
        <v>4.7</v>
      </c>
      <c r="K1342" t="str">
        <f>IF(OR(J1342&gt;Ограничения!$B$1,Sheet!G9921&gt;Ограничения!$B$2,Sheet!H9921&gt;Ограничения!$B$2,Sheet!I9921&gt;Ограничения!$B$2,),"Not compatible","Compatible")</f>
        <v>Compatible</v>
      </c>
      <c r="L1342">
        <f t="shared" si="104"/>
        <v>22885</v>
      </c>
      <c r="M1342" s="3">
        <f t="shared" si="105"/>
        <v>0.84210526315789469</v>
      </c>
      <c r="N1342" s="3" t="str">
        <f t="shared" si="106"/>
        <v>Y</v>
      </c>
      <c r="O1342" t="s">
        <v>28007</v>
      </c>
      <c r="P1342">
        <v>3</v>
      </c>
      <c r="Q1342" t="str">
        <f t="shared" si="107"/>
        <v>COPY 22885.dat sel\22885.dat</v>
      </c>
      <c r="R1342" t="str">
        <f>IF(ISNA(VLOOKUP(B1342,Rendered!$B$1:$C$1000,1,FALSE)),"N","Y")</f>
        <v>N</v>
      </c>
    </row>
    <row r="1343" spans="1:18" x14ac:dyDescent="0.35">
      <c r="A1343" t="s">
        <v>19294</v>
      </c>
      <c r="B1343" t="s">
        <v>19377</v>
      </c>
      <c r="C1343" t="s">
        <v>19378</v>
      </c>
      <c r="D1343" t="s">
        <v>58</v>
      </c>
      <c r="E1343">
        <v>2020</v>
      </c>
      <c r="F1343">
        <v>2022</v>
      </c>
      <c r="G1343">
        <v>1</v>
      </c>
      <c r="H1343">
        <v>2</v>
      </c>
      <c r="I1343">
        <v>1.7</v>
      </c>
      <c r="J1343">
        <f t="shared" si="103"/>
        <v>4.7</v>
      </c>
      <c r="K1343" t="str">
        <f>IF(OR(J1343&gt;Ограничения!$B$1,Sheet!G9922&gt;Ограничения!$B$2,Sheet!H9922&gt;Ограничения!$B$2,Sheet!I9922&gt;Ограничения!$B$2,),"Not compatible","Compatible")</f>
        <v>Compatible</v>
      </c>
      <c r="L1343">
        <f t="shared" si="104"/>
        <v>67329</v>
      </c>
      <c r="M1343" s="3">
        <f t="shared" si="105"/>
        <v>0</v>
      </c>
      <c r="N1343" s="3" t="str">
        <f t="shared" si="106"/>
        <v>Y</v>
      </c>
      <c r="O1343" t="s">
        <v>28007</v>
      </c>
      <c r="P1343">
        <v>3</v>
      </c>
      <c r="Q1343" t="str">
        <f t="shared" si="107"/>
        <v>COPY 67329.dat sel\67329.dat</v>
      </c>
      <c r="R1343" t="str">
        <f>IF(ISNA(VLOOKUP(B1343,Rendered!$B$1:$C$1000,1,FALSE)),"N","Y")</f>
        <v>N</v>
      </c>
    </row>
    <row r="1344" spans="1:18" x14ac:dyDescent="0.35">
      <c r="A1344" t="s">
        <v>19294</v>
      </c>
      <c r="B1344" t="s">
        <v>19379</v>
      </c>
      <c r="C1344" t="s">
        <v>19380</v>
      </c>
      <c r="D1344" t="s">
        <v>13</v>
      </c>
      <c r="E1344">
        <v>2022</v>
      </c>
      <c r="F1344">
        <v>2022</v>
      </c>
      <c r="G1344">
        <v>1</v>
      </c>
      <c r="H1344">
        <v>2</v>
      </c>
      <c r="I1344">
        <v>1.7</v>
      </c>
      <c r="J1344">
        <f t="shared" si="103"/>
        <v>4.7</v>
      </c>
      <c r="K1344" t="str">
        <f>IF(OR(J1344&gt;Ограничения!$B$1,Sheet!G9923&gt;Ограничения!$B$2,Sheet!H9923&gt;Ограничения!$B$2,Sheet!I9923&gt;Ограничения!$B$2,),"Not compatible","Compatible")</f>
        <v>Compatible</v>
      </c>
      <c r="L1344">
        <f t="shared" si="104"/>
        <v>80796</v>
      </c>
      <c r="M1344" s="3">
        <f t="shared" si="105"/>
        <v>0</v>
      </c>
      <c r="N1344" s="3" t="str">
        <f t="shared" si="106"/>
        <v>N</v>
      </c>
      <c r="O1344" t="s">
        <v>28007</v>
      </c>
      <c r="P1344">
        <v>3</v>
      </c>
      <c r="Q1344" t="str">
        <f t="shared" si="107"/>
        <v>COPY 80796.dat sel\80796.dat</v>
      </c>
      <c r="R1344" t="str">
        <f>IF(ISNA(VLOOKUP(B1344,Rendered!$B$1:$C$1000,1,FALSE)),"N","Y")</f>
        <v>N</v>
      </c>
    </row>
    <row r="1345" spans="1:18" hidden="1" x14ac:dyDescent="0.35">
      <c r="A1345" t="s">
        <v>19294</v>
      </c>
      <c r="B1345" t="s">
        <v>19381</v>
      </c>
      <c r="C1345" t="s">
        <v>19382</v>
      </c>
      <c r="D1345" t="s">
        <v>13</v>
      </c>
      <c r="E1345">
        <v>1991</v>
      </c>
      <c r="F1345">
        <v>1998</v>
      </c>
      <c r="G1345">
        <v>2</v>
      </c>
      <c r="H1345">
        <v>2</v>
      </c>
      <c r="I1345">
        <v>2.2999999999999998</v>
      </c>
      <c r="J1345">
        <f t="shared" si="103"/>
        <v>6.3</v>
      </c>
      <c r="K1345" t="str">
        <f>IF(OR(J1345&gt;Ограничения!$B$1,Sheet!G9924&gt;Ограничения!$B$2,Sheet!H9924&gt;Ограничения!$B$2,Sheet!I9924&gt;Ограничения!$B$2,),"Not compatible","Compatible")</f>
        <v>Compatible</v>
      </c>
      <c r="L1345" t="str">
        <f t="shared" si="104"/>
        <v>Модификация</v>
      </c>
      <c r="M1345" s="3">
        <f t="shared" si="105"/>
        <v>0</v>
      </c>
      <c r="N1345" s="3" t="str">
        <f t="shared" si="106"/>
        <v>N</v>
      </c>
      <c r="O1345" t="s">
        <v>28008</v>
      </c>
      <c r="Q1345" t="str">
        <f t="shared" si="107"/>
        <v>COPY 2605c01.dat sel\2605c01.dat</v>
      </c>
      <c r="R1345" t="str">
        <f>IF(ISNA(VLOOKUP(B1345,Rendered!$B$1:$C$1000,1,FALSE)),"N","Y")</f>
        <v>N</v>
      </c>
    </row>
    <row r="1346" spans="1:18" x14ac:dyDescent="0.35">
      <c r="A1346" t="s">
        <v>19294</v>
      </c>
      <c r="B1346" t="s">
        <v>19383</v>
      </c>
      <c r="C1346" t="s">
        <v>19384</v>
      </c>
      <c r="D1346" t="s">
        <v>30</v>
      </c>
      <c r="E1346">
        <v>2020</v>
      </c>
      <c r="F1346">
        <v>2022</v>
      </c>
      <c r="J1346">
        <f t="shared" ref="J1346:J1409" si="108">SUM(G1346:I1346)</f>
        <v>0</v>
      </c>
      <c r="K1346" t="str">
        <f>IF(OR(J1346&gt;Ограничения!$B$1,Sheet!G9925&gt;Ограничения!$B$2,Sheet!H9925&gt;Ограничения!$B$2,Sheet!I9925&gt;Ограничения!$B$2,),"Not compatible","Compatible")</f>
        <v>Compatible</v>
      </c>
      <c r="L1346">
        <f t="shared" ref="L1346:L1409" si="109">IFERROR(B1346+1-1,"Модификация")</f>
        <v>37452</v>
      </c>
      <c r="M1346" s="3">
        <f t="shared" si="105"/>
        <v>0</v>
      </c>
      <c r="N1346" s="3" t="str">
        <f t="shared" si="106"/>
        <v>N</v>
      </c>
      <c r="O1346" t="s">
        <v>28007</v>
      </c>
      <c r="P1346">
        <v>3</v>
      </c>
      <c r="Q1346" t="str">
        <f t="shared" si="107"/>
        <v>COPY 37452.dat sel\37452.dat</v>
      </c>
      <c r="R1346" t="str">
        <f>IF(ISNA(VLOOKUP(B1346,Rendered!$B$1:$C$1000,1,FALSE)),"N","Y")</f>
        <v>N</v>
      </c>
    </row>
    <row r="1347" spans="1:18" x14ac:dyDescent="0.35">
      <c r="A1347" t="s">
        <v>19294</v>
      </c>
      <c r="B1347" t="s">
        <v>19387</v>
      </c>
      <c r="C1347" t="s">
        <v>19388</v>
      </c>
      <c r="D1347" t="s">
        <v>21</v>
      </c>
      <c r="E1347">
        <v>1985</v>
      </c>
      <c r="F1347">
        <v>2022</v>
      </c>
      <c r="G1347">
        <v>1</v>
      </c>
      <c r="H1347">
        <v>2</v>
      </c>
      <c r="J1347">
        <f t="shared" si="108"/>
        <v>3</v>
      </c>
      <c r="K1347" t="str">
        <f>IF(OR(J1347&gt;Ограничения!$B$1,Sheet!G9927&gt;Ограничения!$B$2,Sheet!H9927&gt;Ограничения!$B$2,Sheet!I9927&gt;Ограничения!$B$2,),"Not compatible","Compatible")</f>
        <v>Compatible</v>
      </c>
      <c r="L1347">
        <f t="shared" si="109"/>
        <v>4595</v>
      </c>
      <c r="M1347" s="3">
        <f t="shared" ref="M1347:M1410" si="110">IF(ISERR(FIND(C1347,C1348)),0,LEN(C1347)/LEN(C1348))</f>
        <v>0</v>
      </c>
      <c r="N1347" s="3" t="str">
        <f t="shared" ref="N1347:N1410" si="111">IF(OR(M1347&gt;0,M1346&gt;0),"Y","N")</f>
        <v>N</v>
      </c>
      <c r="O1347" t="s">
        <v>28007</v>
      </c>
      <c r="P1347">
        <v>3</v>
      </c>
      <c r="Q1347" t="str">
        <f t="shared" si="107"/>
        <v>COPY 4595.dat sel\4595.dat</v>
      </c>
      <c r="R1347" t="str">
        <f>IF(ISNA(VLOOKUP(B1347,Rendered!$B$1:$C$1000,1,FALSE)),"N","Y")</f>
        <v>N</v>
      </c>
    </row>
    <row r="1348" spans="1:18" x14ac:dyDescent="0.35">
      <c r="A1348" t="s">
        <v>19294</v>
      </c>
      <c r="B1348" t="s">
        <v>19385</v>
      </c>
      <c r="C1348" t="s">
        <v>19386</v>
      </c>
      <c r="D1348" t="s">
        <v>59</v>
      </c>
      <c r="E1348">
        <v>2010</v>
      </c>
      <c r="F1348">
        <v>2022</v>
      </c>
      <c r="G1348">
        <v>1</v>
      </c>
      <c r="H1348">
        <v>2</v>
      </c>
      <c r="I1348">
        <v>5</v>
      </c>
      <c r="J1348">
        <f t="shared" si="108"/>
        <v>8</v>
      </c>
      <c r="K1348" t="str">
        <f>IF(OR(J1348&gt;Ограничения!$B$1,Sheet!G9926&gt;Ограничения!$B$2,Sheet!H9926&gt;Ограничения!$B$2,Sheet!I9926&gt;Ограничения!$B$2,),"Not compatible","Compatible")</f>
        <v>Compatible</v>
      </c>
      <c r="L1348">
        <f t="shared" si="109"/>
        <v>88393</v>
      </c>
      <c r="M1348" s="3">
        <f t="shared" si="110"/>
        <v>0</v>
      </c>
      <c r="N1348" s="3" t="str">
        <f t="shared" si="111"/>
        <v>N</v>
      </c>
      <c r="O1348" t="s">
        <v>28007</v>
      </c>
      <c r="P1348">
        <v>3</v>
      </c>
      <c r="Q1348" t="str">
        <f t="shared" si="107"/>
        <v>COPY 88393.dat sel\88393.dat</v>
      </c>
      <c r="R1348" t="str">
        <f>IF(ISNA(VLOOKUP(B1348,Rendered!$B$1:$C$1000,1,FALSE)),"N","Y")</f>
        <v>N</v>
      </c>
    </row>
    <row r="1349" spans="1:18" x14ac:dyDescent="0.35">
      <c r="A1349" t="s">
        <v>19294</v>
      </c>
      <c r="B1349" t="s">
        <v>19389</v>
      </c>
      <c r="C1349" t="s">
        <v>19390</v>
      </c>
      <c r="D1349" t="s">
        <v>27</v>
      </c>
      <c r="E1349">
        <v>2021</v>
      </c>
      <c r="F1349">
        <v>2022</v>
      </c>
      <c r="G1349">
        <v>1</v>
      </c>
      <c r="H1349">
        <v>3</v>
      </c>
      <c r="I1349">
        <v>1.3</v>
      </c>
      <c r="J1349">
        <f t="shared" si="108"/>
        <v>5.3</v>
      </c>
      <c r="K1349" t="str">
        <f>IF(OR(J1349&gt;Ограничения!$B$1,Sheet!G9928&gt;Ограничения!$B$2,Sheet!H9928&gt;Ограничения!$B$2,Sheet!I9928&gt;Ограничения!$B$2,),"Not compatible","Compatible")</f>
        <v>Compatible</v>
      </c>
      <c r="L1349">
        <f t="shared" si="109"/>
        <v>35477</v>
      </c>
      <c r="M1349" s="3">
        <f t="shared" si="110"/>
        <v>0</v>
      </c>
      <c r="N1349" s="3" t="str">
        <f t="shared" si="111"/>
        <v>N</v>
      </c>
      <c r="O1349" t="s">
        <v>28007</v>
      </c>
      <c r="P1349">
        <v>3</v>
      </c>
      <c r="Q1349" t="str">
        <f t="shared" si="107"/>
        <v>COPY 35477.dat sel\35477.dat</v>
      </c>
      <c r="R1349" t="str">
        <f>IF(ISNA(VLOOKUP(B1349,Rendered!$B$1:$C$1000,1,FALSE)),"N","Y")</f>
        <v>N</v>
      </c>
    </row>
    <row r="1350" spans="1:18" x14ac:dyDescent="0.35">
      <c r="A1350" t="s">
        <v>19294</v>
      </c>
      <c r="B1350" t="s">
        <v>19391</v>
      </c>
      <c r="C1350" t="s">
        <v>19392</v>
      </c>
      <c r="D1350" t="s">
        <v>21</v>
      </c>
      <c r="E1350">
        <v>1991</v>
      </c>
      <c r="F1350">
        <v>2022</v>
      </c>
      <c r="G1350">
        <v>1</v>
      </c>
      <c r="H1350">
        <v>4</v>
      </c>
      <c r="I1350">
        <v>1</v>
      </c>
      <c r="J1350">
        <f t="shared" si="108"/>
        <v>6</v>
      </c>
      <c r="K1350" t="str">
        <f>IF(OR(J1350&gt;Ограничения!$B$1,Sheet!G9929&gt;Ограничения!$B$2,Sheet!H9929&gt;Ограничения!$B$2,Sheet!I9929&gt;Ограничения!$B$2,),"Not compatible","Compatible")</f>
        <v>Compatible</v>
      </c>
      <c r="L1350">
        <f t="shared" si="109"/>
        <v>2653</v>
      </c>
      <c r="M1350" s="3">
        <f t="shared" si="110"/>
        <v>0</v>
      </c>
      <c r="N1350" s="3" t="str">
        <f t="shared" si="111"/>
        <v>N</v>
      </c>
      <c r="O1350" t="s">
        <v>28007</v>
      </c>
      <c r="P1350">
        <v>3</v>
      </c>
      <c r="Q1350" t="str">
        <f t="shared" si="107"/>
        <v>COPY 2653.dat sel\2653.dat</v>
      </c>
      <c r="R1350" t="str">
        <f>IF(ISNA(VLOOKUP(B1350,Rendered!$B$1:$C$1000,1,FALSE)),"N","Y")</f>
        <v>N</v>
      </c>
    </row>
    <row r="1351" spans="1:18" x14ac:dyDescent="0.35">
      <c r="A1351" t="s">
        <v>19294</v>
      </c>
      <c r="B1351" t="s">
        <v>19393</v>
      </c>
      <c r="C1351" t="s">
        <v>19394</v>
      </c>
      <c r="D1351" t="s">
        <v>558</v>
      </c>
      <c r="E1351">
        <v>1996</v>
      </c>
      <c r="F1351">
        <v>2022</v>
      </c>
      <c r="G1351">
        <v>1</v>
      </c>
      <c r="H1351">
        <v>4</v>
      </c>
      <c r="I1351">
        <v>1</v>
      </c>
      <c r="J1351">
        <f t="shared" si="108"/>
        <v>6</v>
      </c>
      <c r="K1351" t="str">
        <f>IF(OR(J1351&gt;Ограничения!$B$1,Sheet!G9930&gt;Ограничения!$B$2,Sheet!H9930&gt;Ограничения!$B$2,Sheet!I9930&gt;Ограничения!$B$2,),"Not compatible","Compatible")</f>
        <v>Compatible</v>
      </c>
      <c r="L1351">
        <f t="shared" si="109"/>
        <v>30137</v>
      </c>
      <c r="M1351" s="3">
        <f t="shared" si="110"/>
        <v>0</v>
      </c>
      <c r="N1351" s="3" t="str">
        <f t="shared" si="111"/>
        <v>N</v>
      </c>
      <c r="O1351" t="s">
        <v>28007</v>
      </c>
      <c r="P1351">
        <v>3</v>
      </c>
      <c r="Q1351" t="str">
        <f t="shared" si="107"/>
        <v>COPY 30137.dat sel\30137.dat</v>
      </c>
      <c r="R1351" t="str">
        <f>IF(ISNA(VLOOKUP(B1351,Rendered!$B$1:$C$1000,1,FALSE)),"N","Y")</f>
        <v>N</v>
      </c>
    </row>
    <row r="1352" spans="1:18" x14ac:dyDescent="0.35">
      <c r="A1352" t="s">
        <v>19294</v>
      </c>
      <c r="B1352" t="s">
        <v>19395</v>
      </c>
      <c r="C1352" t="s">
        <v>19396</v>
      </c>
      <c r="D1352" t="s">
        <v>59</v>
      </c>
      <c r="E1352">
        <v>2014</v>
      </c>
      <c r="F1352">
        <v>2022</v>
      </c>
      <c r="G1352">
        <v>1</v>
      </c>
      <c r="H1352">
        <v>4</v>
      </c>
      <c r="I1352">
        <v>1</v>
      </c>
      <c r="J1352">
        <f t="shared" si="108"/>
        <v>6</v>
      </c>
      <c r="K1352" t="str">
        <f>IF(OR(J1352&gt;Ограничения!$B$1,Sheet!G9931&gt;Ограничения!$B$2,Sheet!H9931&gt;Ограничения!$B$2,Sheet!I9931&gt;Ограничения!$B$2,),"Not compatible","Compatible")</f>
        <v>Compatible</v>
      </c>
      <c r="L1352">
        <f t="shared" si="109"/>
        <v>15533</v>
      </c>
      <c r="M1352" s="3">
        <f t="shared" si="110"/>
        <v>0</v>
      </c>
      <c r="N1352" s="3" t="str">
        <f t="shared" si="111"/>
        <v>N</v>
      </c>
      <c r="O1352" t="s">
        <v>28007</v>
      </c>
      <c r="P1352">
        <v>3</v>
      </c>
      <c r="Q1352" t="str">
        <f t="shared" si="107"/>
        <v>COPY 15533.dat sel\15533.dat</v>
      </c>
      <c r="R1352" t="str">
        <f>IF(ISNA(VLOOKUP(B1352,Rendered!$B$1:$C$1000,1,FALSE)),"N","Y")</f>
        <v>N</v>
      </c>
    </row>
    <row r="1353" spans="1:18" x14ac:dyDescent="0.35">
      <c r="A1353" t="s">
        <v>19294</v>
      </c>
      <c r="B1353" t="s">
        <v>19397</v>
      </c>
      <c r="C1353" t="s">
        <v>19398</v>
      </c>
      <c r="D1353" t="s">
        <v>2950</v>
      </c>
      <c r="E1353">
        <v>2000</v>
      </c>
      <c r="F1353">
        <v>2022</v>
      </c>
      <c r="G1353">
        <v>1</v>
      </c>
      <c r="H1353">
        <v>4</v>
      </c>
      <c r="I1353">
        <v>1</v>
      </c>
      <c r="J1353">
        <f t="shared" si="108"/>
        <v>6</v>
      </c>
      <c r="K1353" t="str">
        <f>IF(OR(J1353&gt;Ограничения!$B$1,Sheet!G9932&gt;Ограничения!$B$2,Sheet!H9932&gt;Ограничения!$B$2,Sheet!I9932&gt;Ограничения!$B$2,),"Not compatible","Compatible")</f>
        <v>Compatible</v>
      </c>
      <c r="L1353">
        <f t="shared" si="109"/>
        <v>30414</v>
      </c>
      <c r="M1353" s="3">
        <f t="shared" si="110"/>
        <v>0</v>
      </c>
      <c r="N1353" s="3" t="str">
        <f t="shared" si="111"/>
        <v>N</v>
      </c>
      <c r="O1353" t="s">
        <v>28007</v>
      </c>
      <c r="P1353">
        <v>3</v>
      </c>
      <c r="Q1353" t="str">
        <f t="shared" si="107"/>
        <v>COPY 30414.dat sel\30414.dat</v>
      </c>
      <c r="R1353" t="str">
        <f>IF(ISNA(VLOOKUP(B1353,Rendered!$B$1:$C$1000,1,FALSE)),"N","Y")</f>
        <v>N</v>
      </c>
    </row>
    <row r="1354" spans="1:18" hidden="1" x14ac:dyDescent="0.35">
      <c r="A1354" t="s">
        <v>19294</v>
      </c>
      <c r="B1354" t="s">
        <v>19399</v>
      </c>
      <c r="C1354" t="s">
        <v>19400</v>
      </c>
      <c r="D1354" t="s">
        <v>38</v>
      </c>
      <c r="E1354">
        <v>1989</v>
      </c>
      <c r="F1354">
        <v>2007</v>
      </c>
      <c r="G1354">
        <v>1</v>
      </c>
      <c r="H1354">
        <v>4</v>
      </c>
      <c r="I1354">
        <v>2</v>
      </c>
      <c r="J1354">
        <f t="shared" si="108"/>
        <v>7</v>
      </c>
      <c r="K1354" t="str">
        <f>IF(OR(J1354&gt;Ограничения!$B$1,Sheet!G9933&gt;Ограничения!$B$2,Sheet!H9933&gt;Ограничения!$B$2,Sheet!I9933&gt;Ограничения!$B$2,),"Not compatible","Compatible")</f>
        <v>Compatible</v>
      </c>
      <c r="L1354">
        <f t="shared" si="109"/>
        <v>4088</v>
      </c>
      <c r="M1354" s="3">
        <f t="shared" si="110"/>
        <v>0</v>
      </c>
      <c r="N1354" s="3" t="str">
        <f t="shared" si="111"/>
        <v>N</v>
      </c>
      <c r="O1354" t="s">
        <v>28008</v>
      </c>
      <c r="Q1354" t="str">
        <f t="shared" si="107"/>
        <v>COPY 4088.dat sel\4088.dat</v>
      </c>
      <c r="R1354" t="str">
        <f>IF(ISNA(VLOOKUP(B1354,Rendered!$B$1:$C$1000,1,FALSE)),"N","Y")</f>
        <v>N</v>
      </c>
    </row>
    <row r="1355" spans="1:18" hidden="1" x14ac:dyDescent="0.35">
      <c r="A1355" t="s">
        <v>19294</v>
      </c>
      <c r="B1355" t="s">
        <v>19499</v>
      </c>
      <c r="C1355" t="s">
        <v>19500</v>
      </c>
      <c r="D1355" t="s">
        <v>52</v>
      </c>
      <c r="E1355">
        <v>2001</v>
      </c>
      <c r="F1355">
        <v>2004</v>
      </c>
      <c r="G1355">
        <v>12</v>
      </c>
      <c r="H1355">
        <v>12</v>
      </c>
      <c r="I1355">
        <v>1.7</v>
      </c>
      <c r="J1355">
        <f t="shared" si="108"/>
        <v>25.7</v>
      </c>
      <c r="K1355" t="str">
        <f>IF(OR(J1355&gt;Ограничения!$B$1,Sheet!G9983&gt;Ограничения!$B$2,Sheet!H9983&gt;Ограничения!$B$2,Sheet!I9983&gt;Ограничения!$B$2,),"Not compatible","Compatible")</f>
        <v>Not compatible</v>
      </c>
      <c r="L1355">
        <f t="shared" si="109"/>
        <v>30645</v>
      </c>
      <c r="M1355" s="3">
        <f t="shared" si="110"/>
        <v>0</v>
      </c>
      <c r="N1355" s="3" t="str">
        <f t="shared" si="111"/>
        <v>N</v>
      </c>
      <c r="O1355" t="s">
        <v>28008</v>
      </c>
      <c r="Q1355" t="str">
        <f t="shared" si="107"/>
        <v>COPY 30645.dat sel\30645.dat</v>
      </c>
      <c r="R1355" t="str">
        <f>IF(ISNA(VLOOKUP(B1355,Rendered!$B$1:$C$1000,1,FALSE)),"N","Y")</f>
        <v>N</v>
      </c>
    </row>
    <row r="1356" spans="1:18" hidden="1" x14ac:dyDescent="0.35">
      <c r="A1356" t="s">
        <v>19294</v>
      </c>
      <c r="B1356" t="s">
        <v>19501</v>
      </c>
      <c r="C1356" t="s">
        <v>19502</v>
      </c>
      <c r="D1356" t="s">
        <v>35</v>
      </c>
      <c r="E1356">
        <v>2005</v>
      </c>
      <c r="F1356">
        <v>2008</v>
      </c>
      <c r="G1356">
        <v>12</v>
      </c>
      <c r="H1356">
        <v>12</v>
      </c>
      <c r="I1356">
        <v>1</v>
      </c>
      <c r="J1356">
        <f t="shared" si="108"/>
        <v>25</v>
      </c>
      <c r="K1356" t="str">
        <f>IF(OR(J1356&gt;Ограничения!$B$1,Sheet!G9984&gt;Ограничения!$B$2,Sheet!H9984&gt;Ограничения!$B$2,Sheet!I9984&gt;Ограничения!$B$2,),"Not compatible","Compatible")</f>
        <v>Not compatible</v>
      </c>
      <c r="L1356">
        <f t="shared" si="109"/>
        <v>52040</v>
      </c>
      <c r="M1356" s="3">
        <f t="shared" si="110"/>
        <v>0</v>
      </c>
      <c r="N1356" s="3" t="str">
        <f t="shared" si="111"/>
        <v>N</v>
      </c>
      <c r="O1356" t="s">
        <v>28008</v>
      </c>
      <c r="Q1356" t="str">
        <f t="shared" si="107"/>
        <v>COPY 52040.dat sel\52040.dat</v>
      </c>
      <c r="R1356" t="str">
        <f>IF(ISNA(VLOOKUP(B1356,Rendered!$B$1:$C$1000,1,FALSE)),"N","Y")</f>
        <v>N</v>
      </c>
    </row>
    <row r="1357" spans="1:18" hidden="1" x14ac:dyDescent="0.35">
      <c r="A1357" t="s">
        <v>19294</v>
      </c>
      <c r="B1357" t="s">
        <v>19503</v>
      </c>
      <c r="C1357" t="s">
        <v>19504</v>
      </c>
      <c r="D1357" t="s">
        <v>30</v>
      </c>
      <c r="E1357">
        <v>2004</v>
      </c>
      <c r="F1357">
        <v>2006</v>
      </c>
      <c r="G1357">
        <v>12</v>
      </c>
      <c r="H1357">
        <v>12</v>
      </c>
      <c r="I1357">
        <v>1</v>
      </c>
      <c r="J1357">
        <f t="shared" si="108"/>
        <v>25</v>
      </c>
      <c r="K1357" t="str">
        <f>IF(OR(J1357&gt;Ограничения!$B$1,Sheet!G9985&gt;Ограничения!$B$2,Sheet!H9985&gt;Ограничения!$B$2,Sheet!I9985&gt;Ограничения!$B$2,),"Not compatible","Compatible")</f>
        <v>Not compatible</v>
      </c>
      <c r="L1357">
        <f t="shared" si="109"/>
        <v>47976</v>
      </c>
      <c r="M1357" s="3">
        <f t="shared" si="110"/>
        <v>0</v>
      </c>
      <c r="N1357" s="3" t="str">
        <f t="shared" si="111"/>
        <v>N</v>
      </c>
      <c r="O1357" t="s">
        <v>28008</v>
      </c>
      <c r="Q1357" t="str">
        <f t="shared" si="107"/>
        <v>COPY 47976.dat sel\47976.dat</v>
      </c>
      <c r="R1357" t="str">
        <f>IF(ISNA(VLOOKUP(B1357,Rendered!$B$1:$C$1000,1,FALSE)),"N","Y")</f>
        <v>N</v>
      </c>
    </row>
    <row r="1358" spans="1:18" hidden="1" x14ac:dyDescent="0.35">
      <c r="A1358" t="s">
        <v>19294</v>
      </c>
      <c r="B1358" t="s">
        <v>19505</v>
      </c>
      <c r="C1358" t="s">
        <v>19506</v>
      </c>
      <c r="D1358" t="s">
        <v>30</v>
      </c>
      <c r="E1358">
        <v>2004</v>
      </c>
      <c r="F1358">
        <v>2005</v>
      </c>
      <c r="G1358">
        <v>12</v>
      </c>
      <c r="H1358">
        <v>24</v>
      </c>
      <c r="I1358">
        <v>1</v>
      </c>
      <c r="J1358">
        <f t="shared" si="108"/>
        <v>37</v>
      </c>
      <c r="K1358" t="str">
        <f>IF(OR(J1358&gt;Ограничения!$B$1,Sheet!G9986&gt;Ограничения!$B$2,Sheet!H9986&gt;Ограничения!$B$2,Sheet!I9986&gt;Ограничения!$B$2,),"Not compatible","Compatible")</f>
        <v>Not compatible</v>
      </c>
      <c r="L1358">
        <f t="shared" si="109"/>
        <v>47116</v>
      </c>
      <c r="M1358" s="3">
        <f t="shared" si="110"/>
        <v>0</v>
      </c>
      <c r="N1358" s="3" t="str">
        <f t="shared" si="111"/>
        <v>N</v>
      </c>
      <c r="O1358" t="s">
        <v>28008</v>
      </c>
      <c r="Q1358" t="str">
        <f t="shared" si="107"/>
        <v>COPY 47116.dat sel\47116.dat</v>
      </c>
      <c r="R1358" t="str">
        <f>IF(ISNA(VLOOKUP(B1358,Rendered!$B$1:$C$1000,1,FALSE)),"N","Y")</f>
        <v>N</v>
      </c>
    </row>
    <row r="1359" spans="1:18" hidden="1" x14ac:dyDescent="0.35">
      <c r="A1359" t="s">
        <v>19294</v>
      </c>
      <c r="B1359" t="s">
        <v>19507</v>
      </c>
      <c r="C1359" t="s">
        <v>19508</v>
      </c>
      <c r="D1359" t="s">
        <v>27</v>
      </c>
      <c r="E1359">
        <v>2021</v>
      </c>
      <c r="F1359">
        <v>2022</v>
      </c>
      <c r="G1359">
        <v>16</v>
      </c>
      <c r="H1359">
        <v>16</v>
      </c>
      <c r="J1359">
        <f t="shared" si="108"/>
        <v>32</v>
      </c>
      <c r="K1359" t="str">
        <f>IF(OR(J1359&gt;Ограничения!$B$1,Sheet!G9987&gt;Ограничения!$B$2,Sheet!H9987&gt;Ограничения!$B$2,Sheet!I9987&gt;Ограничения!$B$2,),"Not compatible","Compatible")</f>
        <v>Not compatible</v>
      </c>
      <c r="L1359">
        <f t="shared" si="109"/>
        <v>69958</v>
      </c>
      <c r="M1359" s="3">
        <f t="shared" si="110"/>
        <v>0</v>
      </c>
      <c r="N1359" s="3" t="str">
        <f t="shared" si="111"/>
        <v>N</v>
      </c>
      <c r="O1359" t="s">
        <v>28008</v>
      </c>
      <c r="Q1359" t="str">
        <f t="shared" si="107"/>
        <v>COPY 69958.dat sel\69958.dat</v>
      </c>
      <c r="R1359" t="str">
        <f>IF(ISNA(VLOOKUP(B1359,Rendered!$B$1:$C$1000,1,FALSE)),"N","Y")</f>
        <v>N</v>
      </c>
    </row>
    <row r="1360" spans="1:18" hidden="1" x14ac:dyDescent="0.35">
      <c r="A1360" t="s">
        <v>19294</v>
      </c>
      <c r="B1360" t="s">
        <v>19509</v>
      </c>
      <c r="C1360" t="s">
        <v>19510</v>
      </c>
      <c r="D1360" t="s">
        <v>27</v>
      </c>
      <c r="E1360">
        <v>2011</v>
      </c>
      <c r="F1360">
        <v>2013</v>
      </c>
      <c r="G1360">
        <v>16</v>
      </c>
      <c r="H1360">
        <v>24</v>
      </c>
      <c r="I1360">
        <v>2</v>
      </c>
      <c r="J1360">
        <f t="shared" si="108"/>
        <v>42</v>
      </c>
      <c r="K1360" t="str">
        <f>IF(OR(J1360&gt;Ограничения!$B$1,Sheet!G9988&gt;Ограничения!$B$2,Sheet!H9988&gt;Ограничения!$B$2,Sheet!I9988&gt;Ограничения!$B$2,),"Not compatible","Compatible")</f>
        <v>Not compatible</v>
      </c>
      <c r="L1360">
        <f t="shared" si="109"/>
        <v>93608</v>
      </c>
      <c r="M1360" s="3">
        <f t="shared" si="110"/>
        <v>0</v>
      </c>
      <c r="N1360" s="3" t="str">
        <f t="shared" si="111"/>
        <v>N</v>
      </c>
      <c r="O1360" t="s">
        <v>28008</v>
      </c>
      <c r="Q1360" t="str">
        <f t="shared" si="107"/>
        <v>COPY 93608.dat sel\93608.dat</v>
      </c>
      <c r="R1360" t="str">
        <f>IF(ISNA(VLOOKUP(B1360,Rendered!$B$1:$C$1000,1,FALSE)),"N","Y")</f>
        <v>N</v>
      </c>
    </row>
    <row r="1361" spans="1:18" hidden="1" x14ac:dyDescent="0.35">
      <c r="A1361" t="s">
        <v>19294</v>
      </c>
      <c r="B1361" t="s">
        <v>19477</v>
      </c>
      <c r="C1361" t="s">
        <v>19478</v>
      </c>
      <c r="D1361" t="s">
        <v>52</v>
      </c>
      <c r="E1361">
        <v>2001</v>
      </c>
      <c r="F1361">
        <v>2004</v>
      </c>
      <c r="J1361">
        <f t="shared" si="108"/>
        <v>0</v>
      </c>
      <c r="K1361" t="str">
        <f>IF(OR(J1361&gt;Ограничения!$B$1,Sheet!G9972&gt;Ограничения!$B$2,Sheet!H9972&gt;Ограничения!$B$2,Sheet!I9972&gt;Ограничения!$B$2,),"Not compatible","Compatible")</f>
        <v>Compatible</v>
      </c>
      <c r="L1361">
        <f t="shared" si="109"/>
        <v>30621</v>
      </c>
      <c r="M1361" s="3">
        <f t="shared" si="110"/>
        <v>0</v>
      </c>
      <c r="N1361" s="3" t="str">
        <f t="shared" si="111"/>
        <v>N</v>
      </c>
      <c r="O1361" t="s">
        <v>28008</v>
      </c>
      <c r="Q1361" t="str">
        <f t="shared" si="107"/>
        <v>COPY 30621.dat sel\30621.dat</v>
      </c>
      <c r="R1361" t="str">
        <f>IF(ISNA(VLOOKUP(B1361,Rendered!$B$1:$C$1000,1,FALSE)),"N","Y")</f>
        <v>N</v>
      </c>
    </row>
    <row r="1362" spans="1:18" hidden="1" x14ac:dyDescent="0.35">
      <c r="A1362" t="s">
        <v>19294</v>
      </c>
      <c r="B1362" t="s">
        <v>19479</v>
      </c>
      <c r="C1362" t="s">
        <v>19480</v>
      </c>
      <c r="D1362" t="s">
        <v>57</v>
      </c>
      <c r="E1362">
        <v>2004</v>
      </c>
      <c r="F1362">
        <v>2004</v>
      </c>
      <c r="G1362">
        <v>12</v>
      </c>
      <c r="H1362">
        <v>2</v>
      </c>
      <c r="I1362">
        <v>1.7</v>
      </c>
      <c r="J1362">
        <f t="shared" si="108"/>
        <v>15.7</v>
      </c>
      <c r="K1362" t="str">
        <f>IF(OR(J1362&gt;Ограничения!$B$1,Sheet!G9973&gt;Ограничения!$B$2,Sheet!H9973&gt;Ограничения!$B$2,Sheet!I9973&gt;Ограничения!$B$2,),"Not compatible","Compatible")</f>
        <v>Compatible</v>
      </c>
      <c r="L1362">
        <f t="shared" si="109"/>
        <v>47855</v>
      </c>
      <c r="M1362" s="3">
        <f t="shared" si="110"/>
        <v>0</v>
      </c>
      <c r="N1362" s="3" t="str">
        <f t="shared" si="111"/>
        <v>N</v>
      </c>
      <c r="O1362" t="s">
        <v>28008</v>
      </c>
      <c r="Q1362" t="str">
        <f t="shared" si="107"/>
        <v>COPY 47855.dat sel\47855.dat</v>
      </c>
      <c r="R1362" t="str">
        <f>IF(ISNA(VLOOKUP(B1362,Rendered!$B$1:$C$1000,1,FALSE)),"N","Y")</f>
        <v>N</v>
      </c>
    </row>
    <row r="1363" spans="1:18" hidden="1" x14ac:dyDescent="0.35">
      <c r="A1363" t="s">
        <v>19294</v>
      </c>
      <c r="B1363" t="s">
        <v>19403</v>
      </c>
      <c r="C1363" t="s">
        <v>19404</v>
      </c>
      <c r="D1363" t="s">
        <v>57</v>
      </c>
      <c r="E1363">
        <v>2002</v>
      </c>
      <c r="F1363">
        <v>2009</v>
      </c>
      <c r="G1363">
        <v>2</v>
      </c>
      <c r="H1363">
        <v>2</v>
      </c>
      <c r="I1363">
        <v>1</v>
      </c>
      <c r="J1363">
        <f t="shared" si="108"/>
        <v>5</v>
      </c>
      <c r="K1363" t="str">
        <f>IF(OR(J1363&gt;Ограничения!$B$1,Sheet!G9935&gt;Ограничения!$B$2,Sheet!H9935&gt;Ограничения!$B$2,Sheet!I9935&gt;Ограничения!$B$2,),"Not compatible","Compatible")</f>
        <v>Compatible</v>
      </c>
      <c r="L1363">
        <f t="shared" si="109"/>
        <v>30603</v>
      </c>
      <c r="M1363" s="3">
        <f t="shared" si="110"/>
        <v>0</v>
      </c>
      <c r="N1363" s="3" t="str">
        <f t="shared" si="111"/>
        <v>N</v>
      </c>
      <c r="O1363" t="s">
        <v>28008</v>
      </c>
      <c r="Q1363" t="str">
        <f t="shared" si="107"/>
        <v>COPY 30603.dat sel\30603.dat</v>
      </c>
      <c r="R1363" t="str">
        <f>IF(ISNA(VLOOKUP(B1363,Rendered!$B$1:$C$1000,1,FALSE)),"N","Y")</f>
        <v>N</v>
      </c>
    </row>
    <row r="1364" spans="1:18" x14ac:dyDescent="0.35">
      <c r="A1364" t="s">
        <v>19294</v>
      </c>
      <c r="B1364" t="s">
        <v>19405</v>
      </c>
      <c r="C1364" t="s">
        <v>19406</v>
      </c>
      <c r="D1364" t="s">
        <v>13</v>
      </c>
      <c r="E1364" t="s">
        <v>60</v>
      </c>
      <c r="G1364">
        <v>4</v>
      </c>
      <c r="H1364">
        <v>2</v>
      </c>
      <c r="I1364">
        <v>1.7</v>
      </c>
      <c r="J1364">
        <f t="shared" si="108"/>
        <v>7.7</v>
      </c>
      <c r="K1364" t="str">
        <f>IF(OR(J1364&gt;Ограничения!$B$1,Sheet!G9936&gt;Ограничения!$B$2,Sheet!H9936&gt;Ограничения!$B$2,Sheet!I9936&gt;Ограничения!$B$2,),"Not compatible","Compatible")</f>
        <v>Compatible</v>
      </c>
      <c r="L1364">
        <f t="shared" si="109"/>
        <v>30601</v>
      </c>
      <c r="M1364" s="3">
        <f t="shared" si="110"/>
        <v>0</v>
      </c>
      <c r="N1364" s="3" t="str">
        <f t="shared" si="111"/>
        <v>N</v>
      </c>
      <c r="O1364" t="s">
        <v>28007</v>
      </c>
      <c r="P1364">
        <v>3</v>
      </c>
      <c r="Q1364" t="str">
        <f t="shared" si="107"/>
        <v>COPY 30601.dat sel\30601.dat</v>
      </c>
      <c r="R1364" t="str">
        <f>IF(ISNA(VLOOKUP(B1364,Rendered!$B$1:$C$1000,1,FALSE)),"N","Y")</f>
        <v>N</v>
      </c>
    </row>
    <row r="1365" spans="1:18" hidden="1" x14ac:dyDescent="0.35">
      <c r="A1365" t="s">
        <v>19294</v>
      </c>
      <c r="B1365" t="s">
        <v>19407</v>
      </c>
      <c r="C1365" t="s">
        <v>19408</v>
      </c>
      <c r="D1365" t="s">
        <v>52</v>
      </c>
      <c r="E1365">
        <v>1986</v>
      </c>
      <c r="F1365">
        <v>2008</v>
      </c>
      <c r="J1365">
        <f t="shared" si="108"/>
        <v>0</v>
      </c>
      <c r="K1365" t="str">
        <f>IF(OR(J1365&gt;Ограничения!$B$1,Sheet!G9937&gt;Ограничения!$B$2,Sheet!H9937&gt;Ограничения!$B$2,Sheet!I9937&gt;Ограничения!$B$2,),"Not compatible","Compatible")</f>
        <v>Compatible</v>
      </c>
      <c r="L1365">
        <f t="shared" si="109"/>
        <v>4729</v>
      </c>
      <c r="M1365" s="3">
        <f t="shared" si="110"/>
        <v>0</v>
      </c>
      <c r="N1365" s="3" t="str">
        <f t="shared" si="111"/>
        <v>N</v>
      </c>
      <c r="O1365" t="s">
        <v>28008</v>
      </c>
      <c r="Q1365" t="str">
        <f t="shared" si="107"/>
        <v>COPY 4729.dat sel\4729.dat</v>
      </c>
      <c r="R1365" t="str">
        <f>IF(ISNA(VLOOKUP(B1365,Rendered!$B$1:$C$1000,1,FALSE)),"N","Y")</f>
        <v>N</v>
      </c>
    </row>
    <row r="1366" spans="1:18" x14ac:dyDescent="0.35">
      <c r="A1366" t="s">
        <v>19294</v>
      </c>
      <c r="B1366" t="s">
        <v>19409</v>
      </c>
      <c r="C1366" t="s">
        <v>19410</v>
      </c>
      <c r="D1366" t="s">
        <v>13</v>
      </c>
      <c r="E1366">
        <v>2020</v>
      </c>
      <c r="F1366">
        <v>2020</v>
      </c>
      <c r="J1366">
        <f t="shared" si="108"/>
        <v>0</v>
      </c>
      <c r="K1366" t="str">
        <f>IF(OR(J1366&gt;Ограничения!$B$1,Sheet!G9938&gt;Ограничения!$B$2,Sheet!H9938&gt;Ограничения!$B$2,Sheet!I9938&gt;Ограничения!$B$2,),"Not compatible","Compatible")</f>
        <v>Compatible</v>
      </c>
      <c r="L1366">
        <f t="shared" si="109"/>
        <v>66961</v>
      </c>
      <c r="M1366" s="3">
        <f t="shared" si="110"/>
        <v>0</v>
      </c>
      <c r="N1366" s="3" t="str">
        <f t="shared" si="111"/>
        <v>N</v>
      </c>
      <c r="O1366" t="s">
        <v>28007</v>
      </c>
      <c r="P1366">
        <v>3</v>
      </c>
      <c r="Q1366" t="str">
        <f t="shared" si="107"/>
        <v>COPY 66961.dat sel\66961.dat</v>
      </c>
      <c r="R1366" t="str">
        <f>IF(ISNA(VLOOKUP(B1366,Rendered!$B$1:$C$1000,1,FALSE)),"N","Y")</f>
        <v>N</v>
      </c>
    </row>
    <row r="1367" spans="1:18" x14ac:dyDescent="0.35">
      <c r="A1367" t="s">
        <v>19294</v>
      </c>
      <c r="B1367" t="s">
        <v>19411</v>
      </c>
      <c r="C1367" t="s">
        <v>19412</v>
      </c>
      <c r="D1367" t="s">
        <v>30</v>
      </c>
      <c r="E1367">
        <v>2010</v>
      </c>
      <c r="F1367">
        <v>2022</v>
      </c>
      <c r="G1367">
        <v>2</v>
      </c>
      <c r="H1367">
        <v>2</v>
      </c>
      <c r="I1367">
        <v>1</v>
      </c>
      <c r="J1367">
        <f t="shared" si="108"/>
        <v>5</v>
      </c>
      <c r="K1367" t="str">
        <f>IF(OR(J1367&gt;Ограничения!$B$1,Sheet!G9939&gt;Ограничения!$B$2,Sheet!H9939&gt;Ограничения!$B$2,Sheet!I9939&gt;Ограничения!$B$2,),"Not compatible","Compatible")</f>
        <v>Compatible</v>
      </c>
      <c r="L1367">
        <f t="shared" si="109"/>
        <v>90258</v>
      </c>
      <c r="M1367" s="3">
        <f t="shared" si="110"/>
        <v>0</v>
      </c>
      <c r="N1367" s="3" t="str">
        <f t="shared" si="111"/>
        <v>N</v>
      </c>
      <c r="O1367" t="s">
        <v>28007</v>
      </c>
      <c r="P1367">
        <v>3</v>
      </c>
      <c r="Q1367" t="str">
        <f t="shared" si="107"/>
        <v>COPY 90258.dat sel\90258.dat</v>
      </c>
      <c r="R1367" t="str">
        <f>IF(ISNA(VLOOKUP(B1367,Rendered!$B$1:$C$1000,1,FALSE)),"N","Y")</f>
        <v>N</v>
      </c>
    </row>
    <row r="1368" spans="1:18" hidden="1" x14ac:dyDescent="0.35">
      <c r="A1368" t="s">
        <v>19294</v>
      </c>
      <c r="B1368" t="s">
        <v>19413</v>
      </c>
      <c r="C1368" t="s">
        <v>19414</v>
      </c>
      <c r="D1368" t="s">
        <v>30</v>
      </c>
      <c r="E1368">
        <v>2004</v>
      </c>
      <c r="F1368">
        <v>2005</v>
      </c>
      <c r="G1368">
        <v>2</v>
      </c>
      <c r="H1368">
        <v>2</v>
      </c>
      <c r="I1368">
        <v>2</v>
      </c>
      <c r="J1368">
        <f t="shared" si="108"/>
        <v>6</v>
      </c>
      <c r="K1368" t="str">
        <f>IF(OR(J1368&gt;Ограничения!$B$1,Sheet!G9940&gt;Ограничения!$B$2,Sheet!H9940&gt;Ограничения!$B$2,Sheet!I9940&gt;Ограничения!$B$2,),"Not compatible","Compatible")</f>
        <v>Compatible</v>
      </c>
      <c r="L1368">
        <f t="shared" si="109"/>
        <v>47117</v>
      </c>
      <c r="M1368" s="3">
        <f t="shared" si="110"/>
        <v>0</v>
      </c>
      <c r="N1368" s="3" t="str">
        <f t="shared" si="111"/>
        <v>N</v>
      </c>
      <c r="O1368" t="s">
        <v>28008</v>
      </c>
      <c r="Q1368" t="str">
        <f t="shared" si="107"/>
        <v>COPY 47117.dat sel\47117.dat</v>
      </c>
      <c r="R1368" t="str">
        <f>IF(ISNA(VLOOKUP(B1368,Rendered!$B$1:$C$1000,1,FALSE)),"N","Y")</f>
        <v>N</v>
      </c>
    </row>
    <row r="1369" spans="1:18" x14ac:dyDescent="0.35">
      <c r="A1369" t="s">
        <v>19294</v>
      </c>
      <c r="B1369" t="s">
        <v>19415</v>
      </c>
      <c r="C1369" t="s">
        <v>19416</v>
      </c>
      <c r="D1369" t="s">
        <v>558</v>
      </c>
      <c r="E1369">
        <v>1995</v>
      </c>
      <c r="F1369">
        <v>2022</v>
      </c>
      <c r="J1369">
        <f t="shared" si="108"/>
        <v>0</v>
      </c>
      <c r="K1369" t="str">
        <f>IF(OR(J1369&gt;Ограничения!$B$1,Sheet!G9941&gt;Ограничения!$B$2,Sheet!H9941&gt;Ограничения!$B$2,Sheet!I9941&gt;Ограничения!$B$2,),"Not compatible","Compatible")</f>
        <v>Compatible</v>
      </c>
      <c r="L1369">
        <f t="shared" si="109"/>
        <v>6232</v>
      </c>
      <c r="M1369" s="3">
        <f t="shared" si="110"/>
        <v>0</v>
      </c>
      <c r="N1369" s="3" t="str">
        <f t="shared" si="111"/>
        <v>N</v>
      </c>
      <c r="O1369" t="s">
        <v>28007</v>
      </c>
      <c r="P1369">
        <v>3</v>
      </c>
      <c r="Q1369" t="str">
        <f t="shared" si="107"/>
        <v>COPY 6232.dat sel\6232.dat</v>
      </c>
      <c r="R1369" t="str">
        <f>IF(ISNA(VLOOKUP(B1369,Rendered!$B$1:$C$1000,1,FALSE)),"N","Y")</f>
        <v>N</v>
      </c>
    </row>
    <row r="1370" spans="1:18" hidden="1" x14ac:dyDescent="0.35">
      <c r="A1370" t="s">
        <v>19294</v>
      </c>
      <c r="B1370" t="s">
        <v>19417</v>
      </c>
      <c r="C1370" t="s">
        <v>19418</v>
      </c>
      <c r="D1370" t="s">
        <v>57</v>
      </c>
      <c r="E1370">
        <v>1985</v>
      </c>
      <c r="F1370">
        <v>2005</v>
      </c>
      <c r="J1370">
        <f t="shared" si="108"/>
        <v>0</v>
      </c>
      <c r="K1370" t="str">
        <f>IF(OR(J1370&gt;Ограничения!$B$1,Sheet!G9942&gt;Ограничения!$B$2,Sheet!H9942&gt;Ограничения!$B$2,Sheet!I9942&gt;Ограничения!$B$2,),"Not compatible","Compatible")</f>
        <v>Compatible</v>
      </c>
      <c r="L1370">
        <f t="shared" si="109"/>
        <v>4730</v>
      </c>
      <c r="M1370" s="3">
        <f t="shared" si="110"/>
        <v>0</v>
      </c>
      <c r="N1370" s="3" t="str">
        <f t="shared" si="111"/>
        <v>N</v>
      </c>
      <c r="O1370" t="s">
        <v>28008</v>
      </c>
      <c r="Q1370" t="str">
        <f t="shared" si="107"/>
        <v>COPY 4730.dat sel\4730.dat</v>
      </c>
      <c r="R1370" t="str">
        <f>IF(ISNA(VLOOKUP(B1370,Rendered!$B$1:$C$1000,1,FALSE)),"N","Y")</f>
        <v>N</v>
      </c>
    </row>
    <row r="1371" spans="1:18" x14ac:dyDescent="0.35">
      <c r="A1371" t="s">
        <v>19294</v>
      </c>
      <c r="B1371" t="s">
        <v>19419</v>
      </c>
      <c r="C1371" t="s">
        <v>19420</v>
      </c>
      <c r="D1371" t="s">
        <v>38</v>
      </c>
      <c r="E1371">
        <v>1995</v>
      </c>
      <c r="F1371">
        <v>2022</v>
      </c>
      <c r="J1371">
        <f t="shared" si="108"/>
        <v>0</v>
      </c>
      <c r="K1371" t="str">
        <f>IF(OR(J1371&gt;Ограничения!$B$1,Sheet!G9943&gt;Ограничения!$B$2,Sheet!H9943&gt;Ограничения!$B$2,Sheet!I9943&gt;Ограничения!$B$2,),"Not compatible","Compatible")</f>
        <v>Compatible</v>
      </c>
      <c r="L1371">
        <f t="shared" si="109"/>
        <v>30000</v>
      </c>
      <c r="M1371" s="3">
        <f t="shared" si="110"/>
        <v>0</v>
      </c>
      <c r="N1371" s="3" t="str">
        <f t="shared" si="111"/>
        <v>N</v>
      </c>
      <c r="O1371" t="s">
        <v>28007</v>
      </c>
      <c r="P1371">
        <v>3</v>
      </c>
      <c r="Q1371" t="str">
        <f t="shared" si="107"/>
        <v>COPY 30000.dat sel\30000.dat</v>
      </c>
      <c r="R1371" t="str">
        <f>IF(ISNA(VLOOKUP(B1371,Rendered!$B$1:$C$1000,1,FALSE)),"N","Y")</f>
        <v>N</v>
      </c>
    </row>
    <row r="1372" spans="1:18" hidden="1" x14ac:dyDescent="0.35">
      <c r="A1372" t="s">
        <v>13715</v>
      </c>
      <c r="B1372" t="s">
        <v>13716</v>
      </c>
      <c r="C1372" t="s">
        <v>13717</v>
      </c>
      <c r="D1372" t="s">
        <v>14</v>
      </c>
      <c r="E1372" t="s">
        <v>14</v>
      </c>
      <c r="J1372">
        <f t="shared" si="108"/>
        <v>0</v>
      </c>
      <c r="K1372" t="str">
        <f>IF(OR(J1372&gt;Ограничения!$B$1,Sheet!G7111&gt;Ограничения!$B$2,Sheet!H7111&gt;Ограничения!$B$2,Sheet!I7111&gt;Ограничения!$B$2,),"Not compatible","Compatible")</f>
        <v>Compatible</v>
      </c>
      <c r="L1372" t="str">
        <f t="shared" si="109"/>
        <v>Модификация</v>
      </c>
      <c r="M1372" s="3">
        <f t="shared" si="110"/>
        <v>1</v>
      </c>
      <c r="N1372" s="3" t="str">
        <f t="shared" si="111"/>
        <v>Y</v>
      </c>
      <c r="O1372" t="s">
        <v>28008</v>
      </c>
      <c r="Q1372" t="str">
        <f t="shared" ref="Q1372:Q1435" si="112">_xlfn.CONCAT("COPY ",B1372,".dat sel\",B1372,".dat")</f>
        <v>COPY 3137c02.dat sel\3137c02.dat</v>
      </c>
      <c r="R1372" t="str">
        <f>IF(ISNA(VLOOKUP(B1372,Rendered!$B$1:$C$1000,1,FALSE)),"N","Y")</f>
        <v>N</v>
      </c>
    </row>
    <row r="1373" spans="1:18" hidden="1" x14ac:dyDescent="0.35">
      <c r="A1373" t="s">
        <v>13715</v>
      </c>
      <c r="B1373" t="s">
        <v>13716</v>
      </c>
      <c r="C1373" t="s">
        <v>13717</v>
      </c>
      <c r="D1373" t="s">
        <v>27</v>
      </c>
      <c r="E1373">
        <v>1970</v>
      </c>
      <c r="F1373">
        <v>1976</v>
      </c>
      <c r="J1373">
        <f t="shared" si="108"/>
        <v>0</v>
      </c>
      <c r="K1373" t="str">
        <f>IF(OR(J1373&gt;Ограничения!$B$1,Sheet!G11561&gt;Ограничения!$B$2,Sheet!H11561&gt;Ограничения!$B$2,Sheet!I11561&gt;Ограничения!$B$2,),"Not compatible","Compatible")</f>
        <v>Compatible</v>
      </c>
      <c r="L1373" t="str">
        <f t="shared" si="109"/>
        <v>Модификация</v>
      </c>
      <c r="M1373" s="3">
        <f t="shared" si="110"/>
        <v>0.50476190476190474</v>
      </c>
      <c r="N1373" s="3" t="str">
        <f t="shared" si="111"/>
        <v>Y</v>
      </c>
      <c r="O1373" t="s">
        <v>28008</v>
      </c>
      <c r="Q1373" t="str">
        <f t="shared" si="112"/>
        <v>COPY 3137c02.dat sel\3137c02.dat</v>
      </c>
      <c r="R1373" t="str">
        <f>IF(ISNA(VLOOKUP(B1373,Rendered!$B$1:$C$1000,1,FALSE)),"N","Y")</f>
        <v>N</v>
      </c>
    </row>
    <row r="1374" spans="1:18" hidden="1" x14ac:dyDescent="0.35">
      <c r="A1374" t="s">
        <v>15534</v>
      </c>
      <c r="B1374" t="s">
        <v>15535</v>
      </c>
      <c r="C1374" t="s">
        <v>15536</v>
      </c>
      <c r="D1374" t="s">
        <v>30</v>
      </c>
      <c r="E1374">
        <v>1970</v>
      </c>
      <c r="F1374">
        <v>1976</v>
      </c>
      <c r="G1374">
        <v>2</v>
      </c>
      <c r="H1374">
        <v>2</v>
      </c>
      <c r="I1374">
        <v>1</v>
      </c>
      <c r="J1374">
        <f t="shared" si="108"/>
        <v>5</v>
      </c>
      <c r="K1374" t="str">
        <f>IF(OR(J1374&gt;Ограничения!$B$1,Sheet!G8007&gt;Ограничения!$B$2,Sheet!H8007&gt;Ограничения!$B$2,Sheet!I8007&gt;Ограничения!$B$2,),"Not compatible","Compatible")</f>
        <v>Compatible</v>
      </c>
      <c r="L1374" t="str">
        <f t="shared" si="109"/>
        <v>Модификация</v>
      </c>
      <c r="M1374" s="3">
        <f t="shared" si="110"/>
        <v>1</v>
      </c>
      <c r="N1374" s="3" t="str">
        <f t="shared" si="111"/>
        <v>Y</v>
      </c>
      <c r="O1374" t="s">
        <v>28008</v>
      </c>
      <c r="Q1374" t="str">
        <f t="shared" si="112"/>
        <v>COPY 3137c02assy1.dat sel\3137c02assy1.dat</v>
      </c>
      <c r="R1374" t="str">
        <f>IF(ISNA(VLOOKUP(B1374,Rendered!$B$1:$C$1000,1,FALSE)),"N","Y")</f>
        <v>N</v>
      </c>
    </row>
    <row r="1375" spans="1:18" hidden="1" x14ac:dyDescent="0.35">
      <c r="A1375" t="s">
        <v>15534</v>
      </c>
      <c r="B1375" t="s">
        <v>15535</v>
      </c>
      <c r="C1375" t="s">
        <v>15536</v>
      </c>
      <c r="D1375" t="s">
        <v>30</v>
      </c>
      <c r="E1375">
        <v>1970</v>
      </c>
      <c r="F1375">
        <v>1976</v>
      </c>
      <c r="G1375">
        <v>2</v>
      </c>
      <c r="H1375">
        <v>2</v>
      </c>
      <c r="I1375">
        <v>1</v>
      </c>
      <c r="J1375">
        <f t="shared" si="108"/>
        <v>5</v>
      </c>
      <c r="K1375" t="str">
        <f>IF(OR(J1375&gt;Ограничения!$B$1,Sheet!G11897&gt;Ограничения!$B$2,Sheet!H11897&gt;Ограничения!$B$2,Sheet!I11897&gt;Ограничения!$B$2,),"Not compatible","Compatible")</f>
        <v>Compatible</v>
      </c>
      <c r="L1375" t="str">
        <f t="shared" si="109"/>
        <v>Модификация</v>
      </c>
      <c r="M1375" s="3">
        <f t="shared" si="110"/>
        <v>0</v>
      </c>
      <c r="N1375" s="3" t="str">
        <f t="shared" si="111"/>
        <v>Y</v>
      </c>
      <c r="O1375" t="s">
        <v>28008</v>
      </c>
      <c r="Q1375" t="str">
        <f t="shared" si="112"/>
        <v>COPY 3137c02assy1.dat sel\3137c02assy1.dat</v>
      </c>
      <c r="R1375" t="str">
        <f>IF(ISNA(VLOOKUP(B1375,Rendered!$B$1:$C$1000,1,FALSE)),"N","Y")</f>
        <v>N</v>
      </c>
    </row>
    <row r="1376" spans="1:18" hidden="1" x14ac:dyDescent="0.35">
      <c r="A1376" t="s">
        <v>13715</v>
      </c>
      <c r="B1376" t="s">
        <v>21919</v>
      </c>
      <c r="C1376" t="s">
        <v>21920</v>
      </c>
      <c r="D1376" t="s">
        <v>35</v>
      </c>
      <c r="E1376">
        <v>1969</v>
      </c>
      <c r="F1376">
        <v>1999</v>
      </c>
      <c r="J1376">
        <f t="shared" si="108"/>
        <v>0</v>
      </c>
      <c r="K1376" t="str">
        <f>IF(OR(J1376&gt;Ограничения!$B$1,Sheet!G11562&gt;Ограничения!$B$2,Sheet!H11562&gt;Ограничения!$B$2,Sheet!I11562&gt;Ограничения!$B$2,),"Not compatible","Compatible")</f>
        <v>Compatible</v>
      </c>
      <c r="L1376" t="str">
        <f t="shared" si="109"/>
        <v>Модификация</v>
      </c>
      <c r="M1376" s="3">
        <f t="shared" si="110"/>
        <v>0.43801652892561982</v>
      </c>
      <c r="N1376" s="3" t="str">
        <f t="shared" si="111"/>
        <v>Y</v>
      </c>
      <c r="O1376" t="s">
        <v>28008</v>
      </c>
      <c r="Q1376" t="str">
        <f t="shared" si="112"/>
        <v>COPY 3137c01.dat sel\3137c01.dat</v>
      </c>
      <c r="R1376" t="str">
        <f>IF(ISNA(VLOOKUP(B1376,Rendered!$B$1:$C$1000,1,FALSE)),"N","Y")</f>
        <v>N</v>
      </c>
    </row>
    <row r="1377" spans="1:18" hidden="1" x14ac:dyDescent="0.35">
      <c r="A1377" t="s">
        <v>15534</v>
      </c>
      <c r="B1377" t="s">
        <v>15537</v>
      </c>
      <c r="C1377" t="s">
        <v>15538</v>
      </c>
      <c r="D1377" t="s">
        <v>30</v>
      </c>
      <c r="E1377">
        <v>1969</v>
      </c>
      <c r="F1377">
        <v>1978</v>
      </c>
      <c r="G1377">
        <v>2</v>
      </c>
      <c r="H1377">
        <v>2</v>
      </c>
      <c r="I1377">
        <v>1</v>
      </c>
      <c r="J1377">
        <f t="shared" si="108"/>
        <v>5</v>
      </c>
      <c r="K1377" t="str">
        <f>IF(OR(J1377&gt;Ограничения!$B$1,Sheet!G8008&gt;Ограничения!$B$2,Sheet!H8008&gt;Ограничения!$B$2,Sheet!I8008&gt;Ограничения!$B$2,),"Not compatible","Compatible")</f>
        <v>Compatible</v>
      </c>
      <c r="L1377" t="str">
        <f t="shared" si="109"/>
        <v>Модификация</v>
      </c>
      <c r="M1377" s="3">
        <f t="shared" si="110"/>
        <v>1</v>
      </c>
      <c r="N1377" s="3" t="str">
        <f t="shared" si="111"/>
        <v>Y</v>
      </c>
      <c r="O1377" t="s">
        <v>28008</v>
      </c>
      <c r="Q1377" t="str">
        <f t="shared" si="112"/>
        <v>COPY 3137c01assy1.dat sel\3137c01assy1.dat</v>
      </c>
      <c r="R1377" t="str">
        <f>IF(ISNA(VLOOKUP(B1377,Rendered!$B$1:$C$1000,1,FALSE)),"N","Y")</f>
        <v>N</v>
      </c>
    </row>
    <row r="1378" spans="1:18" hidden="1" x14ac:dyDescent="0.35">
      <c r="A1378" t="s">
        <v>15534</v>
      </c>
      <c r="B1378" t="s">
        <v>15537</v>
      </c>
      <c r="C1378" t="s">
        <v>15538</v>
      </c>
      <c r="D1378" t="s">
        <v>30</v>
      </c>
      <c r="E1378">
        <v>1969</v>
      </c>
      <c r="F1378">
        <v>1978</v>
      </c>
      <c r="G1378">
        <v>2</v>
      </c>
      <c r="H1378">
        <v>2</v>
      </c>
      <c r="I1378">
        <v>1</v>
      </c>
      <c r="J1378">
        <f t="shared" si="108"/>
        <v>5</v>
      </c>
      <c r="K1378" t="str">
        <f>IF(OR(J1378&gt;Ограничения!$B$1,Sheet!G11898&gt;Ограничения!$B$2,Sheet!H11898&gt;Ограничения!$B$2,Sheet!I11898&gt;Ограничения!$B$2,),"Not compatible","Compatible")</f>
        <v>Compatible</v>
      </c>
      <c r="L1378" t="str">
        <f t="shared" si="109"/>
        <v>Модификация</v>
      </c>
      <c r="M1378" s="3">
        <f t="shared" si="110"/>
        <v>0</v>
      </c>
      <c r="N1378" s="3" t="str">
        <f t="shared" si="111"/>
        <v>Y</v>
      </c>
      <c r="O1378" t="s">
        <v>28008</v>
      </c>
      <c r="Q1378" t="str">
        <f t="shared" si="112"/>
        <v>COPY 3137c01assy1.dat sel\3137c01assy1.dat</v>
      </c>
      <c r="R1378" t="str">
        <f>IF(ISNA(VLOOKUP(B1378,Rendered!$B$1:$C$1000,1,FALSE)),"N","Y")</f>
        <v>N</v>
      </c>
    </row>
    <row r="1379" spans="1:18" hidden="1" x14ac:dyDescent="0.35">
      <c r="A1379" t="s">
        <v>15534</v>
      </c>
      <c r="B1379" t="s">
        <v>15539</v>
      </c>
      <c r="C1379" t="s">
        <v>15540</v>
      </c>
      <c r="D1379" t="s">
        <v>27</v>
      </c>
      <c r="E1379">
        <v>1976</v>
      </c>
      <c r="F1379">
        <v>1999</v>
      </c>
      <c r="G1379">
        <v>2</v>
      </c>
      <c r="H1379">
        <v>2</v>
      </c>
      <c r="I1379">
        <v>1</v>
      </c>
      <c r="J1379">
        <f t="shared" si="108"/>
        <v>5</v>
      </c>
      <c r="K1379" t="str">
        <f>IF(OR(J1379&gt;Ограничения!$B$1,Sheet!G8009&gt;Ограничения!$B$2,Sheet!H8009&gt;Ограничения!$B$2,Sheet!I8009&gt;Ограничения!$B$2,),"Not compatible","Compatible")</f>
        <v>Compatible</v>
      </c>
      <c r="L1379" t="str">
        <f t="shared" si="109"/>
        <v>Модификация</v>
      </c>
      <c r="M1379" s="3">
        <f t="shared" si="110"/>
        <v>1</v>
      </c>
      <c r="N1379" s="3" t="str">
        <f t="shared" si="111"/>
        <v>Y</v>
      </c>
      <c r="O1379" t="s">
        <v>28008</v>
      </c>
      <c r="Q1379" t="str">
        <f t="shared" si="112"/>
        <v>COPY 3137c01assy2.dat sel\3137c01assy2.dat</v>
      </c>
      <c r="R1379" t="str">
        <f>IF(ISNA(VLOOKUP(B1379,Rendered!$B$1:$C$1000,1,FALSE)),"N","Y")</f>
        <v>N</v>
      </c>
    </row>
    <row r="1380" spans="1:18" hidden="1" x14ac:dyDescent="0.35">
      <c r="A1380" t="s">
        <v>15534</v>
      </c>
      <c r="B1380" t="s">
        <v>15539</v>
      </c>
      <c r="C1380" t="s">
        <v>15540</v>
      </c>
      <c r="D1380" t="s">
        <v>27</v>
      </c>
      <c r="E1380">
        <v>1976</v>
      </c>
      <c r="F1380">
        <v>1999</v>
      </c>
      <c r="G1380">
        <v>2</v>
      </c>
      <c r="H1380">
        <v>2</v>
      </c>
      <c r="I1380">
        <v>1</v>
      </c>
      <c r="J1380">
        <f t="shared" si="108"/>
        <v>5</v>
      </c>
      <c r="K1380" t="str">
        <f>IF(OR(J1380&gt;Ограничения!$B$1,Sheet!G11899&gt;Ограничения!$B$2,Sheet!H11899&gt;Ограничения!$B$2,Sheet!I11899&gt;Ограничения!$B$2,),"Not compatible","Compatible")</f>
        <v>Compatible</v>
      </c>
      <c r="L1380" t="str">
        <f t="shared" si="109"/>
        <v>Модификация</v>
      </c>
      <c r="M1380" s="3">
        <f t="shared" si="110"/>
        <v>0</v>
      </c>
      <c r="N1380" s="3" t="str">
        <f t="shared" si="111"/>
        <v>Y</v>
      </c>
      <c r="O1380" t="s">
        <v>28008</v>
      </c>
      <c r="Q1380" t="str">
        <f t="shared" si="112"/>
        <v>COPY 3137c01assy2.dat sel\3137c01assy2.dat</v>
      </c>
      <c r="R1380" t="str">
        <f>IF(ISNA(VLOOKUP(B1380,Rendered!$B$1:$C$1000,1,FALSE)),"N","Y")</f>
        <v>N</v>
      </c>
    </row>
    <row r="1381" spans="1:18" x14ac:dyDescent="0.35">
      <c r="A1381" t="s">
        <v>19294</v>
      </c>
      <c r="B1381" t="s">
        <v>19421</v>
      </c>
      <c r="C1381" t="s">
        <v>19422</v>
      </c>
      <c r="D1381" t="s">
        <v>57</v>
      </c>
      <c r="E1381">
        <v>2001</v>
      </c>
      <c r="F1381">
        <v>2022</v>
      </c>
      <c r="G1381">
        <v>2</v>
      </c>
      <c r="H1381">
        <v>4</v>
      </c>
      <c r="J1381">
        <f t="shared" si="108"/>
        <v>6</v>
      </c>
      <c r="K1381" t="str">
        <f>IF(OR(J1381&gt;Ограничения!$B$1,Sheet!G9944&gt;Ограничения!$B$2,Sheet!H9944&gt;Ограничения!$B$2,Sheet!I9944&gt;Ограничения!$B$2,),"Not compatible","Compatible")</f>
        <v>Compatible</v>
      </c>
      <c r="L1381">
        <f t="shared" si="109"/>
        <v>30592</v>
      </c>
      <c r="M1381" s="3">
        <f t="shared" si="110"/>
        <v>0</v>
      </c>
      <c r="N1381" s="3" t="str">
        <f t="shared" si="111"/>
        <v>N</v>
      </c>
      <c r="O1381" t="s">
        <v>28007</v>
      </c>
      <c r="P1381">
        <v>3</v>
      </c>
      <c r="Q1381" t="str">
        <f t="shared" si="112"/>
        <v>COPY 30592.dat sel\30592.dat</v>
      </c>
      <c r="R1381" t="str">
        <f>IF(ISNA(VLOOKUP(B1381,Rendered!$B$1:$C$1000,1,FALSE)),"N","Y")</f>
        <v>N</v>
      </c>
    </row>
    <row r="1382" spans="1:18" hidden="1" x14ac:dyDescent="0.35">
      <c r="A1382" t="s">
        <v>19294</v>
      </c>
      <c r="B1382" t="s">
        <v>19423</v>
      </c>
      <c r="C1382" t="s">
        <v>19424</v>
      </c>
      <c r="D1382" t="s">
        <v>27</v>
      </c>
      <c r="E1382">
        <v>1969</v>
      </c>
      <c r="F1382">
        <v>1999</v>
      </c>
      <c r="J1382">
        <f t="shared" si="108"/>
        <v>0</v>
      </c>
      <c r="K1382" t="str">
        <f>IF(OR(J1382&gt;Ограничения!$B$1,Sheet!G9945&gt;Ограничения!$B$2,Sheet!H9945&gt;Ограничения!$B$2,Sheet!I9945&gt;Ограничения!$B$2,),"Not compatible","Compatible")</f>
        <v>Compatible</v>
      </c>
      <c r="L1382">
        <f t="shared" si="109"/>
        <v>3137</v>
      </c>
      <c r="M1382" s="3">
        <f t="shared" si="110"/>
        <v>0.86956521739130432</v>
      </c>
      <c r="N1382" s="3" t="str">
        <f t="shared" si="111"/>
        <v>Y</v>
      </c>
      <c r="O1382" t="s">
        <v>28008</v>
      </c>
      <c r="Q1382" t="str">
        <f t="shared" si="112"/>
        <v>COPY 3137.dat sel\3137.dat</v>
      </c>
      <c r="R1382" t="str">
        <f>IF(ISNA(VLOOKUP(B1382,Rendered!$B$1:$C$1000,1,FALSE)),"N","Y")</f>
        <v>N</v>
      </c>
    </row>
    <row r="1383" spans="1:18" hidden="1" x14ac:dyDescent="0.35">
      <c r="A1383" t="s">
        <v>19294</v>
      </c>
      <c r="B1383" t="s">
        <v>19425</v>
      </c>
      <c r="C1383" t="s">
        <v>19426</v>
      </c>
      <c r="D1383" t="s">
        <v>13</v>
      </c>
      <c r="E1383" t="s">
        <v>60</v>
      </c>
      <c r="J1383">
        <f t="shared" si="108"/>
        <v>0</v>
      </c>
      <c r="K1383" t="str">
        <f>IF(OR(J1383&gt;Ограничения!$B$1,Sheet!G9946&gt;Ограничения!$B$2,Sheet!H9946&gt;Ограничения!$B$2,Sheet!I9946&gt;Ограничения!$B$2,),"Not compatible","Compatible")</f>
        <v>Compatible</v>
      </c>
      <c r="L1383" t="str">
        <f t="shared" si="109"/>
        <v>Модификация</v>
      </c>
      <c r="M1383" s="3">
        <f t="shared" si="110"/>
        <v>0</v>
      </c>
      <c r="N1383" s="3" t="str">
        <f t="shared" si="111"/>
        <v>Y</v>
      </c>
      <c r="O1383" t="s">
        <v>28008</v>
      </c>
      <c r="Q1383" t="str">
        <f t="shared" si="112"/>
        <v>COPY 3137open.dat sel\3137open.dat</v>
      </c>
      <c r="R1383" t="str">
        <f>IF(ISNA(VLOOKUP(B1383,Rendered!$B$1:$C$1000,1,FALSE)),"N","Y")</f>
        <v>N</v>
      </c>
    </row>
    <row r="1384" spans="1:18" x14ac:dyDescent="0.35">
      <c r="A1384" t="s">
        <v>19294</v>
      </c>
      <c r="B1384" t="s">
        <v>19435</v>
      </c>
      <c r="C1384" t="s">
        <v>19436</v>
      </c>
      <c r="D1384" t="s">
        <v>27</v>
      </c>
      <c r="E1384">
        <v>2021</v>
      </c>
      <c r="F1384">
        <v>2022</v>
      </c>
      <c r="G1384">
        <v>2</v>
      </c>
      <c r="H1384">
        <v>2</v>
      </c>
      <c r="J1384">
        <f t="shared" si="108"/>
        <v>4</v>
      </c>
      <c r="K1384" t="str">
        <f>IF(OR(J1384&gt;Ограничения!$B$1,Sheet!G9951&gt;Ограничения!$B$2,Sheet!H9951&gt;Ограничения!$B$2,Sheet!I9951&gt;Ограничения!$B$2,),"Not compatible","Compatible")</f>
        <v>Compatible</v>
      </c>
      <c r="L1384">
        <f t="shared" si="109"/>
        <v>71752</v>
      </c>
      <c r="M1384" s="3">
        <f t="shared" si="110"/>
        <v>0</v>
      </c>
      <c r="N1384" s="3" t="str">
        <f t="shared" si="111"/>
        <v>N</v>
      </c>
      <c r="O1384" t="s">
        <v>28007</v>
      </c>
      <c r="P1384">
        <v>3</v>
      </c>
      <c r="Q1384" t="str">
        <f t="shared" si="112"/>
        <v>COPY 71752.dat sel\71752.dat</v>
      </c>
      <c r="R1384" t="str">
        <f>IF(ISNA(VLOOKUP(B1384,Rendered!$B$1:$C$1000,1,FALSE)),"N","Y")</f>
        <v>N</v>
      </c>
    </row>
    <row r="1385" spans="1:18" x14ac:dyDescent="0.35">
      <c r="A1385" t="s">
        <v>19294</v>
      </c>
      <c r="B1385" t="s">
        <v>19427</v>
      </c>
      <c r="C1385" t="s">
        <v>19428</v>
      </c>
      <c r="D1385" t="s">
        <v>13</v>
      </c>
      <c r="E1385">
        <v>2022</v>
      </c>
      <c r="F1385">
        <v>2022</v>
      </c>
      <c r="J1385">
        <f t="shared" si="108"/>
        <v>0</v>
      </c>
      <c r="K1385" t="str">
        <f>IF(OR(J1385&gt;Ограничения!$B$1,Sheet!G9947&gt;Ограничения!$B$2,Sheet!H9947&gt;Ограничения!$B$2,Sheet!I9947&gt;Ограничения!$B$2,),"Not compatible","Compatible")</f>
        <v>Compatible</v>
      </c>
      <c r="L1385">
        <f t="shared" si="109"/>
        <v>80432</v>
      </c>
      <c r="M1385" s="3">
        <f t="shared" si="110"/>
        <v>0</v>
      </c>
      <c r="N1385" s="3" t="str">
        <f t="shared" si="111"/>
        <v>N</v>
      </c>
      <c r="O1385" t="s">
        <v>28007</v>
      </c>
      <c r="P1385">
        <v>3</v>
      </c>
      <c r="Q1385" t="str">
        <f t="shared" si="112"/>
        <v>COPY 80432.dat sel\80432.dat</v>
      </c>
      <c r="R1385" t="str">
        <f>IF(ISNA(VLOOKUP(B1385,Rendered!$B$1:$C$1000,1,FALSE)),"N","Y")</f>
        <v>N</v>
      </c>
    </row>
    <row r="1386" spans="1:18" x14ac:dyDescent="0.35">
      <c r="A1386" t="s">
        <v>19294</v>
      </c>
      <c r="B1386" t="s">
        <v>19429</v>
      </c>
      <c r="C1386" t="s">
        <v>19430</v>
      </c>
      <c r="D1386" t="s">
        <v>13</v>
      </c>
      <c r="E1386">
        <v>2022</v>
      </c>
      <c r="F1386">
        <v>2022</v>
      </c>
      <c r="J1386">
        <f t="shared" si="108"/>
        <v>0</v>
      </c>
      <c r="K1386" t="str">
        <f>IF(OR(J1386&gt;Ограничения!$B$1,Sheet!G9948&gt;Ограничения!$B$2,Sheet!H9948&gt;Ограничения!$B$2,Sheet!I9948&gt;Ограничения!$B$2,),"Not compatible","Compatible")</f>
        <v>Compatible</v>
      </c>
      <c r="L1386">
        <f t="shared" si="109"/>
        <v>80433</v>
      </c>
      <c r="M1386" s="3">
        <f t="shared" si="110"/>
        <v>0</v>
      </c>
      <c r="N1386" s="3" t="str">
        <f t="shared" si="111"/>
        <v>N</v>
      </c>
      <c r="O1386" t="s">
        <v>28007</v>
      </c>
      <c r="P1386">
        <v>3</v>
      </c>
      <c r="Q1386" t="str">
        <f t="shared" si="112"/>
        <v>COPY 80433.dat sel\80433.dat</v>
      </c>
      <c r="R1386" t="str">
        <f>IF(ISNA(VLOOKUP(B1386,Rendered!$B$1:$C$1000,1,FALSE)),"N","Y")</f>
        <v>N</v>
      </c>
    </row>
    <row r="1387" spans="1:18" hidden="1" x14ac:dyDescent="0.35">
      <c r="A1387" t="s">
        <v>19294</v>
      </c>
      <c r="B1387" t="s">
        <v>19431</v>
      </c>
      <c r="C1387" t="s">
        <v>19432</v>
      </c>
      <c r="D1387" t="s">
        <v>13</v>
      </c>
      <c r="E1387">
        <v>2022</v>
      </c>
      <c r="F1387">
        <v>2022</v>
      </c>
      <c r="G1387">
        <v>2</v>
      </c>
      <c r="H1387">
        <v>4</v>
      </c>
      <c r="I1387">
        <v>5</v>
      </c>
      <c r="J1387">
        <f t="shared" si="108"/>
        <v>11</v>
      </c>
      <c r="K1387" t="str">
        <f>IF(OR(J1387&gt;Ограничения!$B$1,Sheet!G9949&gt;Ограничения!$B$2,Sheet!H9949&gt;Ограничения!$B$2,Sheet!I9949&gt;Ограничения!$B$2,),"Not compatible","Compatible")</f>
        <v>Compatible</v>
      </c>
      <c r="L1387" t="str">
        <f t="shared" si="109"/>
        <v>Модификация</v>
      </c>
      <c r="M1387" s="3">
        <f t="shared" si="110"/>
        <v>0</v>
      </c>
      <c r="N1387" s="3" t="str">
        <f t="shared" si="111"/>
        <v>N</v>
      </c>
      <c r="O1387" t="s">
        <v>28008</v>
      </c>
      <c r="Q1387" t="str">
        <f t="shared" si="112"/>
        <v>COPY 80432c01.dat sel\80432c01.dat</v>
      </c>
      <c r="R1387" t="str">
        <f>IF(ISNA(VLOOKUP(B1387,Rendered!$B$1:$C$1000,1,FALSE)),"N","Y")</f>
        <v>N</v>
      </c>
    </row>
    <row r="1388" spans="1:18" x14ac:dyDescent="0.35">
      <c r="A1388" t="s">
        <v>19294</v>
      </c>
      <c r="B1388" t="s">
        <v>19433</v>
      </c>
      <c r="C1388" t="s">
        <v>19434</v>
      </c>
      <c r="D1388" t="s">
        <v>21</v>
      </c>
      <c r="E1388">
        <v>1992</v>
      </c>
      <c r="F1388">
        <v>2010</v>
      </c>
      <c r="G1388">
        <v>2</v>
      </c>
      <c r="H1388">
        <v>2</v>
      </c>
      <c r="I1388">
        <v>6</v>
      </c>
      <c r="J1388">
        <f t="shared" si="108"/>
        <v>10</v>
      </c>
      <c r="K1388" t="str">
        <f>IF(OR(J1388&gt;Ограничения!$B$1,Sheet!G9950&gt;Ограничения!$B$2,Sheet!H9950&gt;Ограничения!$B$2,Sheet!I9950&gt;Ограничения!$B$2,),"Not compatible","Compatible")</f>
        <v>Compatible</v>
      </c>
      <c r="L1388">
        <f t="shared" si="109"/>
        <v>6056</v>
      </c>
      <c r="M1388" s="3">
        <f t="shared" si="110"/>
        <v>0</v>
      </c>
      <c r="N1388" s="3" t="str">
        <f t="shared" si="111"/>
        <v>N</v>
      </c>
      <c r="O1388" t="s">
        <v>28007</v>
      </c>
      <c r="P1388">
        <v>3</v>
      </c>
      <c r="Q1388" t="str">
        <f t="shared" si="112"/>
        <v>COPY 6056.dat sel\6056.dat</v>
      </c>
      <c r="R1388" t="str">
        <f>IF(ISNA(VLOOKUP(B1388,Rendered!$B$1:$C$1000,1,FALSE)),"N","Y")</f>
        <v>N</v>
      </c>
    </row>
    <row r="1389" spans="1:18" hidden="1" x14ac:dyDescent="0.35">
      <c r="A1389" t="s">
        <v>19294</v>
      </c>
      <c r="B1389" t="s">
        <v>19481</v>
      </c>
      <c r="C1389" t="s">
        <v>19482</v>
      </c>
      <c r="D1389" t="s">
        <v>30</v>
      </c>
      <c r="E1389">
        <v>2004</v>
      </c>
      <c r="F1389">
        <v>2008</v>
      </c>
      <c r="J1389">
        <f t="shared" si="108"/>
        <v>0</v>
      </c>
      <c r="K1389" t="str">
        <f>IF(OR(J1389&gt;Ограничения!$B$1,Sheet!G9974&gt;Ограничения!$B$2,Sheet!H9974&gt;Ограничения!$B$2,Sheet!I9974&gt;Ограничения!$B$2,),"Not compatible","Compatible")</f>
        <v>Compatible</v>
      </c>
      <c r="L1389">
        <f t="shared" si="109"/>
        <v>47122</v>
      </c>
      <c r="M1389" s="3">
        <f t="shared" si="110"/>
        <v>0</v>
      </c>
      <c r="N1389" s="3" t="str">
        <f t="shared" si="111"/>
        <v>N</v>
      </c>
      <c r="O1389" t="s">
        <v>28008</v>
      </c>
      <c r="Q1389" t="str">
        <f t="shared" si="112"/>
        <v>COPY 47122.dat sel\47122.dat</v>
      </c>
      <c r="R1389" t="str">
        <f>IF(ISNA(VLOOKUP(B1389,Rendered!$B$1:$C$1000,1,FALSE)),"N","Y")</f>
        <v>N</v>
      </c>
    </row>
    <row r="1390" spans="1:18" x14ac:dyDescent="0.35">
      <c r="A1390" t="s">
        <v>19294</v>
      </c>
      <c r="B1390" t="s">
        <v>19437</v>
      </c>
      <c r="C1390" t="s">
        <v>19438</v>
      </c>
      <c r="D1390" t="s">
        <v>13</v>
      </c>
      <c r="E1390">
        <v>2019</v>
      </c>
      <c r="F1390">
        <v>2019</v>
      </c>
      <c r="J1390">
        <f t="shared" si="108"/>
        <v>0</v>
      </c>
      <c r="K1390" t="str">
        <f>IF(OR(J1390&gt;Ограничения!$B$1,Sheet!G9952&gt;Ограничения!$B$2,Sheet!H9952&gt;Ограничения!$B$2,Sheet!I9952&gt;Ограничения!$B$2,),"Not compatible","Compatible")</f>
        <v>Compatible</v>
      </c>
      <c r="L1390">
        <f t="shared" si="109"/>
        <v>69234</v>
      </c>
      <c r="M1390" s="3">
        <f t="shared" si="110"/>
        <v>0</v>
      </c>
      <c r="N1390" s="3" t="str">
        <f t="shared" si="111"/>
        <v>N</v>
      </c>
      <c r="O1390" t="s">
        <v>28007</v>
      </c>
      <c r="P1390">
        <v>3</v>
      </c>
      <c r="Q1390" t="str">
        <f t="shared" si="112"/>
        <v>COPY 69234.dat sel\69234.dat</v>
      </c>
      <c r="R1390" t="str">
        <f>IF(ISNA(VLOOKUP(B1390,Rendered!$B$1:$C$1000,1,FALSE)),"N","Y")</f>
        <v>N</v>
      </c>
    </row>
    <row r="1391" spans="1:18" x14ac:dyDescent="0.35">
      <c r="A1391" t="s">
        <v>19294</v>
      </c>
      <c r="B1391" t="s">
        <v>19439</v>
      </c>
      <c r="C1391" t="s">
        <v>19440</v>
      </c>
      <c r="D1391" t="s">
        <v>52</v>
      </c>
      <c r="E1391">
        <v>2000</v>
      </c>
      <c r="F1391">
        <v>2019</v>
      </c>
      <c r="J1391">
        <f t="shared" si="108"/>
        <v>0</v>
      </c>
      <c r="K1391" t="str">
        <f>IF(OR(J1391&gt;Ограничения!$B$1,Sheet!G9953&gt;Ограничения!$B$2,Sheet!H9953&gt;Ограничения!$B$2,Sheet!I9953&gt;Ограничения!$B$2,),"Not compatible","Compatible")</f>
        <v>Compatible</v>
      </c>
      <c r="L1391">
        <f t="shared" si="109"/>
        <v>30274</v>
      </c>
      <c r="M1391" s="3">
        <f t="shared" si="110"/>
        <v>0</v>
      </c>
      <c r="N1391" s="3" t="str">
        <f t="shared" si="111"/>
        <v>N</v>
      </c>
      <c r="O1391" t="s">
        <v>28007</v>
      </c>
      <c r="P1391">
        <v>3</v>
      </c>
      <c r="Q1391" t="str">
        <f t="shared" si="112"/>
        <v>COPY 30274.dat sel\30274.dat</v>
      </c>
      <c r="R1391" t="str">
        <f>IF(ISNA(VLOOKUP(B1391,Rendered!$B$1:$C$1000,1,FALSE)),"N","Y")</f>
        <v>N</v>
      </c>
    </row>
    <row r="1392" spans="1:18" x14ac:dyDescent="0.35">
      <c r="A1392" t="s">
        <v>19294</v>
      </c>
      <c r="B1392" t="s">
        <v>19441</v>
      </c>
      <c r="C1392" t="s">
        <v>19442</v>
      </c>
      <c r="D1392" t="s">
        <v>52</v>
      </c>
      <c r="E1392">
        <v>2005</v>
      </c>
      <c r="F1392">
        <v>2015</v>
      </c>
      <c r="G1392">
        <v>2</v>
      </c>
      <c r="H1392">
        <v>4</v>
      </c>
      <c r="J1392">
        <f t="shared" si="108"/>
        <v>6</v>
      </c>
      <c r="K1392" t="str">
        <f>IF(OR(J1392&gt;Ограничения!$B$1,Sheet!G9954&gt;Ограничения!$B$2,Sheet!H9954&gt;Ограничения!$B$2,Sheet!I9954&gt;Ограничения!$B$2,),"Not compatible","Compatible")</f>
        <v>Compatible</v>
      </c>
      <c r="L1392">
        <f t="shared" si="109"/>
        <v>52038</v>
      </c>
      <c r="M1392" s="3">
        <f t="shared" si="110"/>
        <v>0</v>
      </c>
      <c r="N1392" s="3" t="str">
        <f t="shared" si="111"/>
        <v>N</v>
      </c>
      <c r="O1392" t="s">
        <v>28007</v>
      </c>
      <c r="P1392">
        <v>3</v>
      </c>
      <c r="Q1392" t="str">
        <f t="shared" si="112"/>
        <v>COPY 52038.dat sel\52038.dat</v>
      </c>
      <c r="R1392" t="str">
        <f>IF(ISNA(VLOOKUP(B1392,Rendered!$B$1:$C$1000,1,FALSE)),"N","Y")</f>
        <v>N</v>
      </c>
    </row>
    <row r="1393" spans="1:18" x14ac:dyDescent="0.35">
      <c r="A1393" t="s">
        <v>19294</v>
      </c>
      <c r="B1393" t="s">
        <v>19443</v>
      </c>
      <c r="C1393" t="s">
        <v>19444</v>
      </c>
      <c r="D1393" t="s">
        <v>52</v>
      </c>
      <c r="E1393">
        <v>2013</v>
      </c>
      <c r="F1393">
        <v>2022</v>
      </c>
      <c r="G1393">
        <v>2</v>
      </c>
      <c r="H1393">
        <v>4</v>
      </c>
      <c r="J1393">
        <f t="shared" si="108"/>
        <v>6</v>
      </c>
      <c r="K1393" t="str">
        <f>IF(OR(J1393&gt;Ограничения!$B$1,Sheet!G9955&gt;Ограничения!$B$2,Sheet!H9955&gt;Ограничения!$B$2,Sheet!I9955&gt;Ограничения!$B$2,),"Not compatible","Compatible")</f>
        <v>Compatible</v>
      </c>
      <c r="L1393">
        <f t="shared" si="109"/>
        <v>14520</v>
      </c>
      <c r="M1393" s="3">
        <f t="shared" si="110"/>
        <v>0</v>
      </c>
      <c r="N1393" s="3" t="str">
        <f t="shared" si="111"/>
        <v>N</v>
      </c>
      <c r="O1393" t="s">
        <v>28007</v>
      </c>
      <c r="P1393">
        <v>3</v>
      </c>
      <c r="Q1393" t="str">
        <f t="shared" si="112"/>
        <v>COPY 14520.dat sel\14520.dat</v>
      </c>
      <c r="R1393" t="str">
        <f>IF(ISNA(VLOOKUP(B1393,Rendered!$B$1:$C$1000,1,FALSE)),"N","Y")</f>
        <v>N</v>
      </c>
    </row>
    <row r="1394" spans="1:18" hidden="1" x14ac:dyDescent="0.35">
      <c r="A1394" t="s">
        <v>13715</v>
      </c>
      <c r="B1394" t="s">
        <v>21921</v>
      </c>
      <c r="C1394" t="s">
        <v>21922</v>
      </c>
      <c r="D1394" t="s">
        <v>13</v>
      </c>
      <c r="E1394">
        <v>1980</v>
      </c>
      <c r="F1394">
        <v>1987</v>
      </c>
      <c r="J1394">
        <f t="shared" si="108"/>
        <v>0</v>
      </c>
      <c r="K1394" t="str">
        <f>IF(OR(J1394&gt;Ограничения!$B$1,Sheet!G11563&gt;Ограничения!$B$2,Sheet!H11563&gt;Ограничения!$B$2,Sheet!I11563&gt;Ограничения!$B$2,),"Not compatible","Compatible")</f>
        <v>Compatible</v>
      </c>
      <c r="L1394" t="str">
        <f t="shared" si="109"/>
        <v>Модификация</v>
      </c>
      <c r="M1394" s="3">
        <f t="shared" si="110"/>
        <v>0</v>
      </c>
      <c r="N1394" s="3" t="str">
        <f t="shared" si="111"/>
        <v>N</v>
      </c>
      <c r="O1394" t="s">
        <v>28008</v>
      </c>
      <c r="Q1394" t="str">
        <f t="shared" si="112"/>
        <v>COPY 4180c01.dat sel\4180c01.dat</v>
      </c>
      <c r="R1394" t="str">
        <f>IF(ISNA(VLOOKUP(B1394,Rendered!$B$1:$C$1000,1,FALSE)),"N","Y")</f>
        <v>N</v>
      </c>
    </row>
    <row r="1395" spans="1:18" hidden="1" x14ac:dyDescent="0.35">
      <c r="A1395" t="s">
        <v>13715</v>
      </c>
      <c r="B1395" t="s">
        <v>21923</v>
      </c>
      <c r="C1395" t="s">
        <v>21924</v>
      </c>
      <c r="D1395" t="s">
        <v>13</v>
      </c>
      <c r="E1395">
        <v>1985</v>
      </c>
      <c r="F1395">
        <v>1987</v>
      </c>
      <c r="J1395">
        <f t="shared" si="108"/>
        <v>0</v>
      </c>
      <c r="K1395" t="str">
        <f>IF(OR(J1395&gt;Ограничения!$B$1,Sheet!G11564&gt;Ограничения!$B$2,Sheet!H11564&gt;Ограничения!$B$2,Sheet!I11564&gt;Ограничения!$B$2,),"Not compatible","Compatible")</f>
        <v>Compatible</v>
      </c>
      <c r="L1395" t="str">
        <f t="shared" si="109"/>
        <v>Модификация</v>
      </c>
      <c r="M1395" s="3">
        <f t="shared" si="110"/>
        <v>0</v>
      </c>
      <c r="N1395" s="3" t="str">
        <f t="shared" si="111"/>
        <v>N</v>
      </c>
      <c r="O1395" t="s">
        <v>28008</v>
      </c>
      <c r="Q1395" t="str">
        <f t="shared" si="112"/>
        <v>COPY 4180c06.dat sel\4180c06.dat</v>
      </c>
      <c r="R1395" t="str">
        <f>IF(ISNA(VLOOKUP(B1395,Rendered!$B$1:$C$1000,1,FALSE)),"N","Y")</f>
        <v>N</v>
      </c>
    </row>
    <row r="1396" spans="1:18" hidden="1" x14ac:dyDescent="0.35">
      <c r="A1396" t="s">
        <v>19294</v>
      </c>
      <c r="B1396" t="s">
        <v>19445</v>
      </c>
      <c r="C1396" t="s">
        <v>19446</v>
      </c>
      <c r="D1396" t="s">
        <v>27</v>
      </c>
      <c r="E1396">
        <v>1985</v>
      </c>
      <c r="F1396">
        <v>2000</v>
      </c>
      <c r="J1396">
        <f t="shared" si="108"/>
        <v>0</v>
      </c>
      <c r="K1396" t="str">
        <f>IF(OR(J1396&gt;Ограничения!$B$1,Sheet!G9956&gt;Ограничения!$B$2,Sheet!H9956&gt;Ограничения!$B$2,Sheet!I9956&gt;Ограничения!$B$2,),"Not compatible","Compatible")</f>
        <v>Compatible</v>
      </c>
      <c r="L1396">
        <f t="shared" si="109"/>
        <v>4748</v>
      </c>
      <c r="M1396" s="3">
        <f t="shared" si="110"/>
        <v>0</v>
      </c>
      <c r="N1396" s="3" t="str">
        <f t="shared" si="111"/>
        <v>N</v>
      </c>
      <c r="O1396" t="s">
        <v>28008</v>
      </c>
      <c r="Q1396" t="str">
        <f t="shared" si="112"/>
        <v>COPY 4748.dat sel\4748.dat</v>
      </c>
      <c r="R1396" t="str">
        <f>IF(ISNA(VLOOKUP(B1396,Rendered!$B$1:$C$1000,1,FALSE)),"N","Y")</f>
        <v>N</v>
      </c>
    </row>
    <row r="1397" spans="1:18" hidden="1" x14ac:dyDescent="0.35">
      <c r="A1397" t="s">
        <v>19294</v>
      </c>
      <c r="B1397" t="s">
        <v>19447</v>
      </c>
      <c r="C1397" t="s">
        <v>19448</v>
      </c>
      <c r="D1397" t="s">
        <v>27</v>
      </c>
      <c r="E1397">
        <v>1985</v>
      </c>
      <c r="F1397">
        <v>1998</v>
      </c>
      <c r="J1397">
        <f t="shared" si="108"/>
        <v>0</v>
      </c>
      <c r="K1397" t="str">
        <f>IF(OR(J1397&gt;Ограничения!$B$1,Sheet!G9957&gt;Ограничения!$B$2,Sheet!H9957&gt;Ограничения!$B$2,Sheet!I9957&gt;Ограничения!$B$2,),"Not compatible","Compatible")</f>
        <v>Compatible</v>
      </c>
      <c r="L1397">
        <f t="shared" si="109"/>
        <v>4747</v>
      </c>
      <c r="M1397" s="3">
        <f t="shared" si="110"/>
        <v>0.58571428571428574</v>
      </c>
      <c r="N1397" s="3" t="str">
        <f t="shared" si="111"/>
        <v>Y</v>
      </c>
      <c r="O1397" t="s">
        <v>28008</v>
      </c>
      <c r="Q1397" t="str">
        <f t="shared" si="112"/>
        <v>COPY 4747.dat sel\4747.dat</v>
      </c>
      <c r="R1397" t="str">
        <f>IF(ISNA(VLOOKUP(B1397,Rendered!$B$1:$C$1000,1,FALSE)),"N","Y")</f>
        <v>N</v>
      </c>
    </row>
    <row r="1398" spans="1:18" hidden="1" x14ac:dyDescent="0.35">
      <c r="A1398" t="s">
        <v>19294</v>
      </c>
      <c r="B1398" t="s">
        <v>19449</v>
      </c>
      <c r="C1398" t="s">
        <v>19450</v>
      </c>
      <c r="D1398" t="s">
        <v>13</v>
      </c>
      <c r="E1398">
        <v>1996</v>
      </c>
      <c r="F1398">
        <v>2000</v>
      </c>
      <c r="J1398">
        <f t="shared" si="108"/>
        <v>0</v>
      </c>
      <c r="K1398" t="str">
        <f>IF(OR(J1398&gt;Ограничения!$B$1,Sheet!G9958&gt;Ограничения!$B$2,Sheet!H9958&gt;Ограничения!$B$2,Sheet!I9958&gt;Ограничения!$B$2,),"Not compatible","Compatible")</f>
        <v>Compatible</v>
      </c>
      <c r="L1398" t="str">
        <f t="shared" si="109"/>
        <v>Модификация</v>
      </c>
      <c r="M1398" s="3">
        <f t="shared" si="110"/>
        <v>0</v>
      </c>
      <c r="N1398" s="3" t="str">
        <f t="shared" si="111"/>
        <v>Y</v>
      </c>
      <c r="O1398" t="s">
        <v>28008</v>
      </c>
      <c r="Q1398" t="str">
        <f t="shared" si="112"/>
        <v>COPY 4747b.dat sel\4747b.dat</v>
      </c>
      <c r="R1398" t="str">
        <f>IF(ISNA(VLOOKUP(B1398,Rendered!$B$1:$C$1000,1,FALSE)),"N","Y")</f>
        <v>N</v>
      </c>
    </row>
    <row r="1399" spans="1:18" x14ac:dyDescent="0.35">
      <c r="A1399" t="s">
        <v>19294</v>
      </c>
      <c r="B1399" t="s">
        <v>19451</v>
      </c>
      <c r="C1399" t="s">
        <v>19452</v>
      </c>
      <c r="D1399" t="s">
        <v>59</v>
      </c>
      <c r="E1399">
        <v>1995</v>
      </c>
      <c r="F1399">
        <v>2021</v>
      </c>
      <c r="G1399">
        <v>2</v>
      </c>
      <c r="H1399">
        <v>6</v>
      </c>
      <c r="J1399">
        <f t="shared" si="108"/>
        <v>8</v>
      </c>
      <c r="K1399" t="str">
        <f>IF(OR(J1399&gt;Ограничения!$B$1,Sheet!G9959&gt;Ограничения!$B$2,Sheet!H9959&gt;Ограничения!$B$2,Sheet!I9959&gt;Ограничения!$B$2,),"Not compatible","Compatible")</f>
        <v>Compatible</v>
      </c>
      <c r="L1399">
        <f t="shared" si="109"/>
        <v>6249</v>
      </c>
      <c r="M1399" s="3">
        <f t="shared" si="110"/>
        <v>0.21379310344827587</v>
      </c>
      <c r="N1399" s="3" t="str">
        <f t="shared" si="111"/>
        <v>Y</v>
      </c>
      <c r="O1399" t="s">
        <v>28007</v>
      </c>
      <c r="P1399">
        <v>3</v>
      </c>
      <c r="Q1399" t="str">
        <f t="shared" si="112"/>
        <v>COPY 6249.dat sel\6249.dat</v>
      </c>
      <c r="R1399" t="str">
        <f>IF(ISNA(VLOOKUP(B1399,Rendered!$B$1:$C$1000,1,FALSE)),"N","Y")</f>
        <v>N</v>
      </c>
    </row>
    <row r="1400" spans="1:18" hidden="1" x14ac:dyDescent="0.35">
      <c r="A1400" t="s">
        <v>15534</v>
      </c>
      <c r="B1400" t="s">
        <v>15541</v>
      </c>
      <c r="C1400" t="s">
        <v>15542</v>
      </c>
      <c r="D1400" t="s">
        <v>13</v>
      </c>
      <c r="E1400">
        <v>1995</v>
      </c>
      <c r="F1400">
        <v>1998</v>
      </c>
      <c r="J1400">
        <f t="shared" si="108"/>
        <v>0</v>
      </c>
      <c r="K1400" t="str">
        <f>IF(OR(J1400&gt;Ограничения!$B$1,Sheet!G8010&gt;Ограничения!$B$2,Sheet!H8010&gt;Ограничения!$B$2,Sheet!I8010&gt;Ограничения!$B$2,),"Not compatible","Compatible")</f>
        <v>Compatible</v>
      </c>
      <c r="L1400" t="str">
        <f t="shared" si="109"/>
        <v>Модификация</v>
      </c>
      <c r="M1400" s="3">
        <f t="shared" si="110"/>
        <v>1</v>
      </c>
      <c r="N1400" s="3" t="str">
        <f t="shared" si="111"/>
        <v>Y</v>
      </c>
      <c r="O1400" t="s">
        <v>28008</v>
      </c>
      <c r="Q1400" t="str">
        <f t="shared" si="112"/>
        <v>COPY 6249c01.dat sel\6249c01.dat</v>
      </c>
      <c r="R1400" t="str">
        <f>IF(ISNA(VLOOKUP(B1400,Rendered!$B$1:$C$1000,1,FALSE)),"N","Y")</f>
        <v>N</v>
      </c>
    </row>
    <row r="1401" spans="1:18" hidden="1" x14ac:dyDescent="0.35">
      <c r="A1401" t="s">
        <v>15534</v>
      </c>
      <c r="B1401" t="s">
        <v>15541</v>
      </c>
      <c r="C1401" t="s">
        <v>15542</v>
      </c>
      <c r="D1401" t="s">
        <v>13</v>
      </c>
      <c r="E1401">
        <v>1995</v>
      </c>
      <c r="F1401">
        <v>1998</v>
      </c>
      <c r="J1401">
        <f t="shared" si="108"/>
        <v>0</v>
      </c>
      <c r="K1401" t="str">
        <f>IF(OR(J1401&gt;Ограничения!$B$1,Sheet!G11900&gt;Ограничения!$B$2,Sheet!H11900&gt;Ограничения!$B$2,Sheet!I11900&gt;Ограничения!$B$2,),"Not compatible","Compatible")</f>
        <v>Compatible</v>
      </c>
      <c r="L1401" t="str">
        <f t="shared" si="109"/>
        <v>Модификация</v>
      </c>
      <c r="M1401" s="3">
        <f t="shared" si="110"/>
        <v>0</v>
      </c>
      <c r="N1401" s="3" t="str">
        <f t="shared" si="111"/>
        <v>Y</v>
      </c>
      <c r="O1401" t="s">
        <v>28008</v>
      </c>
      <c r="Q1401" t="str">
        <f t="shared" si="112"/>
        <v>COPY 6249c01.dat sel\6249c01.dat</v>
      </c>
      <c r="R1401" t="str">
        <f>IF(ISNA(VLOOKUP(B1401,Rendered!$B$1:$C$1000,1,FALSE)),"N","Y")</f>
        <v>N</v>
      </c>
    </row>
    <row r="1402" spans="1:18" hidden="1" x14ac:dyDescent="0.35">
      <c r="A1402" t="s">
        <v>15534</v>
      </c>
      <c r="B1402" t="s">
        <v>15543</v>
      </c>
      <c r="C1402" t="s">
        <v>15544</v>
      </c>
      <c r="D1402" t="s">
        <v>13</v>
      </c>
      <c r="E1402">
        <v>1997</v>
      </c>
      <c r="F1402">
        <v>1998</v>
      </c>
      <c r="J1402">
        <f t="shared" si="108"/>
        <v>0</v>
      </c>
      <c r="K1402" t="str">
        <f>IF(OR(J1402&gt;Ограничения!$B$1,Sheet!G8011&gt;Ограничения!$B$2,Sheet!H8011&gt;Ограничения!$B$2,Sheet!I8011&gt;Ограничения!$B$2,),"Not compatible","Compatible")</f>
        <v>Compatible</v>
      </c>
      <c r="L1402" t="str">
        <f t="shared" si="109"/>
        <v>Модификация</v>
      </c>
      <c r="M1402" s="3">
        <f t="shared" si="110"/>
        <v>1</v>
      </c>
      <c r="N1402" s="3" t="str">
        <f t="shared" si="111"/>
        <v>Y</v>
      </c>
      <c r="O1402" t="s">
        <v>28008</v>
      </c>
      <c r="Q1402" t="str">
        <f t="shared" si="112"/>
        <v>COPY 6249c02.dat sel\6249c02.dat</v>
      </c>
      <c r="R1402" t="str">
        <f>IF(ISNA(VLOOKUP(B1402,Rendered!$B$1:$C$1000,1,FALSE)),"N","Y")</f>
        <v>N</v>
      </c>
    </row>
    <row r="1403" spans="1:18" hidden="1" x14ac:dyDescent="0.35">
      <c r="A1403" t="s">
        <v>15534</v>
      </c>
      <c r="B1403" t="s">
        <v>15543</v>
      </c>
      <c r="C1403" t="s">
        <v>15544</v>
      </c>
      <c r="D1403" t="s">
        <v>13</v>
      </c>
      <c r="E1403">
        <v>1997</v>
      </c>
      <c r="F1403">
        <v>1998</v>
      </c>
      <c r="J1403">
        <f t="shared" si="108"/>
        <v>0</v>
      </c>
      <c r="K1403" t="str">
        <f>IF(OR(J1403&gt;Ограничения!$B$1,Sheet!G11901&gt;Ограничения!$B$2,Sheet!H11901&gt;Ограничения!$B$2,Sheet!I11901&gt;Ограничения!$B$2,),"Not compatible","Compatible")</f>
        <v>Compatible</v>
      </c>
      <c r="L1403" t="str">
        <f t="shared" si="109"/>
        <v>Модификация</v>
      </c>
      <c r="M1403" s="3">
        <f t="shared" si="110"/>
        <v>0</v>
      </c>
      <c r="N1403" s="3" t="str">
        <f t="shared" si="111"/>
        <v>Y</v>
      </c>
      <c r="O1403" t="s">
        <v>28008</v>
      </c>
      <c r="Q1403" t="str">
        <f t="shared" si="112"/>
        <v>COPY 6249c02.dat sel\6249c02.dat</v>
      </c>
      <c r="R1403" t="str">
        <f>IF(ISNA(VLOOKUP(B1403,Rendered!$B$1:$C$1000,1,FALSE)),"N","Y")</f>
        <v>N</v>
      </c>
    </row>
    <row r="1404" spans="1:18" hidden="1" x14ac:dyDescent="0.35">
      <c r="A1404" t="s">
        <v>13715</v>
      </c>
      <c r="B1404" t="s">
        <v>21925</v>
      </c>
      <c r="C1404" t="s">
        <v>21926</v>
      </c>
      <c r="D1404" t="s">
        <v>13</v>
      </c>
      <c r="E1404">
        <v>1981</v>
      </c>
      <c r="F1404">
        <v>1998</v>
      </c>
      <c r="J1404">
        <f t="shared" si="108"/>
        <v>0</v>
      </c>
      <c r="K1404" t="str">
        <f>IF(OR(J1404&gt;Ограничения!$B$1,Sheet!G11565&gt;Ограничения!$B$2,Sheet!H11565&gt;Ограничения!$B$2,Sheet!I11565&gt;Ограничения!$B$2,),"Not compatible","Compatible")</f>
        <v>Compatible</v>
      </c>
      <c r="L1404" t="str">
        <f t="shared" si="109"/>
        <v>Модификация</v>
      </c>
      <c r="M1404" s="3">
        <f t="shared" si="110"/>
        <v>0</v>
      </c>
      <c r="N1404" s="3" t="str">
        <f t="shared" si="111"/>
        <v>N</v>
      </c>
      <c r="O1404" t="s">
        <v>28008</v>
      </c>
      <c r="Q1404" t="str">
        <f t="shared" si="112"/>
        <v>COPY 4180c02.dat sel\4180c02.dat</v>
      </c>
      <c r="R1404" t="str">
        <f>IF(ISNA(VLOOKUP(B1404,Rendered!$B$1:$C$1000,1,FALSE)),"N","Y")</f>
        <v>N</v>
      </c>
    </row>
    <row r="1405" spans="1:18" hidden="1" x14ac:dyDescent="0.35">
      <c r="A1405" t="s">
        <v>15534</v>
      </c>
      <c r="B1405" t="s">
        <v>15545</v>
      </c>
      <c r="C1405" t="s">
        <v>15546</v>
      </c>
      <c r="D1405" t="s">
        <v>27</v>
      </c>
      <c r="E1405">
        <v>1981</v>
      </c>
      <c r="F1405">
        <v>1998</v>
      </c>
      <c r="J1405">
        <f t="shared" si="108"/>
        <v>0</v>
      </c>
      <c r="K1405" t="str">
        <f>IF(OR(J1405&gt;Ограничения!$B$1,Sheet!G8012&gt;Ограничения!$B$2,Sheet!H8012&gt;Ограничения!$B$2,Sheet!I8012&gt;Ограничения!$B$2,),"Not compatible","Compatible")</f>
        <v>Compatible</v>
      </c>
      <c r="L1405" t="str">
        <f t="shared" si="109"/>
        <v>Модификация</v>
      </c>
      <c r="M1405" s="3">
        <f t="shared" si="110"/>
        <v>1</v>
      </c>
      <c r="N1405" s="3" t="str">
        <f t="shared" si="111"/>
        <v>Y</v>
      </c>
      <c r="O1405" t="s">
        <v>28008</v>
      </c>
      <c r="Q1405" t="str">
        <f t="shared" si="112"/>
        <v>COPY 4180c02assy1.dat sel\4180c02assy1.dat</v>
      </c>
      <c r="R1405" t="str">
        <f>IF(ISNA(VLOOKUP(B1405,Rendered!$B$1:$C$1000,1,FALSE)),"N","Y")</f>
        <v>N</v>
      </c>
    </row>
    <row r="1406" spans="1:18" hidden="1" x14ac:dyDescent="0.35">
      <c r="A1406" t="s">
        <v>15534</v>
      </c>
      <c r="B1406" t="s">
        <v>15545</v>
      </c>
      <c r="C1406" t="s">
        <v>15546</v>
      </c>
      <c r="D1406" t="s">
        <v>27</v>
      </c>
      <c r="E1406">
        <v>1981</v>
      </c>
      <c r="F1406">
        <v>1998</v>
      </c>
      <c r="J1406">
        <f t="shared" si="108"/>
        <v>0</v>
      </c>
      <c r="K1406" t="str">
        <f>IF(OR(J1406&gt;Ограничения!$B$1,Sheet!G11902&gt;Ограничения!$B$2,Sheet!H11902&gt;Ограничения!$B$2,Sheet!I11902&gt;Ограничения!$B$2,),"Not compatible","Compatible")</f>
        <v>Compatible</v>
      </c>
      <c r="L1406" t="str">
        <f t="shared" si="109"/>
        <v>Модификация</v>
      </c>
      <c r="M1406" s="3">
        <f t="shared" si="110"/>
        <v>0</v>
      </c>
      <c r="N1406" s="3" t="str">
        <f t="shared" si="111"/>
        <v>Y</v>
      </c>
      <c r="O1406" t="s">
        <v>28008</v>
      </c>
      <c r="Q1406" t="str">
        <f t="shared" si="112"/>
        <v>COPY 4180c02assy1.dat sel\4180c02assy1.dat</v>
      </c>
      <c r="R1406" t="str">
        <f>IF(ISNA(VLOOKUP(B1406,Rendered!$B$1:$C$1000,1,FALSE)),"N","Y")</f>
        <v>N</v>
      </c>
    </row>
    <row r="1407" spans="1:18" hidden="1" x14ac:dyDescent="0.35">
      <c r="A1407" t="s">
        <v>13715</v>
      </c>
      <c r="B1407" t="s">
        <v>21927</v>
      </c>
      <c r="C1407" t="s">
        <v>21928</v>
      </c>
      <c r="D1407" t="s">
        <v>13</v>
      </c>
      <c r="E1407">
        <v>1980</v>
      </c>
      <c r="F1407">
        <v>1987</v>
      </c>
      <c r="J1407">
        <f t="shared" si="108"/>
        <v>0</v>
      </c>
      <c r="K1407" t="str">
        <f>IF(OR(J1407&gt;Ограничения!$B$1,Sheet!G11566&gt;Ограничения!$B$2,Sheet!H11566&gt;Ограничения!$B$2,Sheet!I11566&gt;Ограничения!$B$2,),"Not compatible","Compatible")</f>
        <v>Compatible</v>
      </c>
      <c r="L1407" t="str">
        <f t="shared" si="109"/>
        <v>Модификация</v>
      </c>
      <c r="M1407" s="3">
        <f t="shared" si="110"/>
        <v>0</v>
      </c>
      <c r="N1407" s="3" t="str">
        <f t="shared" si="111"/>
        <v>N</v>
      </c>
      <c r="O1407" t="s">
        <v>28008</v>
      </c>
      <c r="Q1407" t="str">
        <f t="shared" si="112"/>
        <v>COPY 4180c05.dat sel\4180c05.dat</v>
      </c>
      <c r="R1407" t="str">
        <f>IF(ISNA(VLOOKUP(B1407,Rendered!$B$1:$C$1000,1,FALSE)),"N","Y")</f>
        <v>N</v>
      </c>
    </row>
    <row r="1408" spans="1:18" hidden="1" x14ac:dyDescent="0.35">
      <c r="A1408" t="s">
        <v>13715</v>
      </c>
      <c r="B1408" t="s">
        <v>21929</v>
      </c>
      <c r="C1408" t="s">
        <v>21930</v>
      </c>
      <c r="D1408" t="s">
        <v>13</v>
      </c>
      <c r="E1408">
        <v>1980</v>
      </c>
      <c r="F1408">
        <v>1985</v>
      </c>
      <c r="J1408">
        <f t="shared" si="108"/>
        <v>0</v>
      </c>
      <c r="K1408" t="str">
        <f>IF(OR(J1408&gt;Ограничения!$B$1,Sheet!G11567&gt;Ограничения!$B$2,Sheet!H11567&gt;Ограничения!$B$2,Sheet!I11567&gt;Ограничения!$B$2,),"Not compatible","Compatible")</f>
        <v>Compatible</v>
      </c>
      <c r="L1408" t="str">
        <f t="shared" si="109"/>
        <v>Модификация</v>
      </c>
      <c r="M1408" s="3">
        <f t="shared" si="110"/>
        <v>0</v>
      </c>
      <c r="N1408" s="3" t="str">
        <f t="shared" si="111"/>
        <v>N</v>
      </c>
      <c r="O1408" t="s">
        <v>28008</v>
      </c>
      <c r="Q1408" t="str">
        <f t="shared" si="112"/>
        <v>COPY 4180c04.dat sel\4180c04.dat</v>
      </c>
      <c r="R1408" t="str">
        <f>IF(ISNA(VLOOKUP(B1408,Rendered!$B$1:$C$1000,1,FALSE)),"N","Y")</f>
        <v>N</v>
      </c>
    </row>
    <row r="1409" spans="1:18" x14ac:dyDescent="0.35">
      <c r="A1409" t="s">
        <v>19294</v>
      </c>
      <c r="B1409" t="s">
        <v>19453</v>
      </c>
      <c r="C1409" t="s">
        <v>19454</v>
      </c>
      <c r="D1409" t="s">
        <v>13</v>
      </c>
      <c r="E1409">
        <v>2022</v>
      </c>
      <c r="F1409">
        <v>2022</v>
      </c>
      <c r="J1409">
        <f t="shared" si="108"/>
        <v>0</v>
      </c>
      <c r="K1409" t="str">
        <f>IF(OR(J1409&gt;Ограничения!$B$1,Sheet!G9960&gt;Ограничения!$B$2,Sheet!H9960&gt;Ограничения!$B$2,Sheet!I9960&gt;Ограничения!$B$2,),"Not compatible","Compatible")</f>
        <v>Compatible</v>
      </c>
      <c r="L1409">
        <f t="shared" si="109"/>
        <v>71100</v>
      </c>
      <c r="M1409" s="3">
        <f t="shared" si="110"/>
        <v>0</v>
      </c>
      <c r="N1409" s="3" t="str">
        <f t="shared" si="111"/>
        <v>N</v>
      </c>
      <c r="O1409" t="s">
        <v>28007</v>
      </c>
      <c r="P1409">
        <v>3</v>
      </c>
      <c r="Q1409" t="str">
        <f t="shared" si="112"/>
        <v>COPY 71100.dat sel\71100.dat</v>
      </c>
      <c r="R1409" t="str">
        <f>IF(ISNA(VLOOKUP(B1409,Rendered!$B$1:$C$1000,1,FALSE)),"N","Y")</f>
        <v>N</v>
      </c>
    </row>
    <row r="1410" spans="1:18" x14ac:dyDescent="0.35">
      <c r="A1410" t="s">
        <v>19294</v>
      </c>
      <c r="B1410" t="s">
        <v>19455</v>
      </c>
      <c r="C1410" t="s">
        <v>19456</v>
      </c>
      <c r="D1410" t="s">
        <v>27</v>
      </c>
      <c r="E1410" t="s">
        <v>60</v>
      </c>
      <c r="G1410">
        <v>2</v>
      </c>
      <c r="H1410">
        <v>4</v>
      </c>
      <c r="I1410">
        <v>1</v>
      </c>
      <c r="J1410">
        <f t="shared" ref="J1410:J1473" si="113">SUM(G1410:I1410)</f>
        <v>7</v>
      </c>
      <c r="K1410" t="str">
        <f>IF(OR(J1410&gt;Ограничения!$B$1,Sheet!G9961&gt;Ограничения!$B$2,Sheet!H9961&gt;Ограничения!$B$2,Sheet!I9961&gt;Ограничения!$B$2,),"Not compatible","Compatible")</f>
        <v>Compatible</v>
      </c>
      <c r="L1410">
        <f t="shared" ref="L1410:L1473" si="114">IFERROR(B1410+1-1,"Модификация")</f>
        <v>7049</v>
      </c>
      <c r="M1410" s="3">
        <f t="shared" si="110"/>
        <v>0</v>
      </c>
      <c r="N1410" s="3" t="str">
        <f t="shared" si="111"/>
        <v>N</v>
      </c>
      <c r="O1410" t="s">
        <v>28007</v>
      </c>
      <c r="P1410">
        <v>3</v>
      </c>
      <c r="Q1410" t="str">
        <f t="shared" si="112"/>
        <v>COPY 7049.dat sel\7049.dat</v>
      </c>
      <c r="R1410" t="str">
        <f>IF(ISNA(VLOOKUP(B1410,Rendered!$B$1:$C$1000,1,FALSE)),"N","Y")</f>
        <v>N</v>
      </c>
    </row>
    <row r="1411" spans="1:18" hidden="1" x14ac:dyDescent="0.35">
      <c r="A1411" t="s">
        <v>19294</v>
      </c>
      <c r="B1411" t="s">
        <v>19457</v>
      </c>
      <c r="C1411" t="s">
        <v>19458</v>
      </c>
      <c r="D1411" t="s">
        <v>27</v>
      </c>
      <c r="E1411">
        <v>1967</v>
      </c>
      <c r="F1411">
        <v>1977</v>
      </c>
      <c r="G1411">
        <v>2</v>
      </c>
      <c r="H1411">
        <v>4</v>
      </c>
      <c r="I1411">
        <v>1</v>
      </c>
      <c r="J1411">
        <f t="shared" si="113"/>
        <v>7</v>
      </c>
      <c r="K1411" t="str">
        <f>IF(OR(J1411&gt;Ограничения!$B$1,Sheet!G9962&gt;Ограничения!$B$2,Sheet!H9962&gt;Ограничения!$B$2,Sheet!I9962&gt;Ограничения!$B$2,),"Not compatible","Compatible")</f>
        <v>Compatible</v>
      </c>
      <c r="L1411">
        <f t="shared" si="114"/>
        <v>800</v>
      </c>
      <c r="M1411" s="3">
        <f t="shared" ref="M1411:M1474" si="115">IF(ISERR(FIND(C1411,C1412)),0,LEN(C1411)/LEN(C1412))</f>
        <v>0</v>
      </c>
      <c r="N1411" s="3" t="str">
        <f t="shared" ref="N1411:N1474" si="116">IF(OR(M1411&gt;0,M1410&gt;0),"Y","N")</f>
        <v>N</v>
      </c>
      <c r="O1411" t="s">
        <v>28008</v>
      </c>
      <c r="Q1411" t="str">
        <f t="shared" si="112"/>
        <v>COPY 800.dat sel\800.dat</v>
      </c>
      <c r="R1411" t="str">
        <f>IF(ISNA(VLOOKUP(B1411,Rendered!$B$1:$C$1000,1,FALSE)),"N","Y")</f>
        <v>N</v>
      </c>
    </row>
    <row r="1412" spans="1:18" hidden="1" x14ac:dyDescent="0.35">
      <c r="A1412" t="s">
        <v>19294</v>
      </c>
      <c r="B1412" t="s">
        <v>19459</v>
      </c>
      <c r="C1412" t="s">
        <v>19460</v>
      </c>
      <c r="D1412" t="s">
        <v>13</v>
      </c>
      <c r="E1412">
        <v>1980</v>
      </c>
      <c r="F1412">
        <v>1998</v>
      </c>
      <c r="G1412">
        <v>2</v>
      </c>
      <c r="H1412">
        <v>4</v>
      </c>
      <c r="I1412">
        <v>1</v>
      </c>
      <c r="J1412">
        <f t="shared" si="113"/>
        <v>7</v>
      </c>
      <c r="K1412" t="str">
        <f>IF(OR(J1412&gt;Ограничения!$B$1,Sheet!G9963&gt;Ограничения!$B$2,Sheet!H9963&gt;Ограничения!$B$2,Sheet!I9963&gt;Ограничения!$B$2,),"Not compatible","Compatible")</f>
        <v>Compatible</v>
      </c>
      <c r="L1412">
        <f t="shared" si="114"/>
        <v>4180</v>
      </c>
      <c r="M1412" s="3">
        <f t="shared" si="115"/>
        <v>0</v>
      </c>
      <c r="N1412" s="3" t="str">
        <f t="shared" si="116"/>
        <v>N</v>
      </c>
      <c r="O1412" t="s">
        <v>28008</v>
      </c>
      <c r="Q1412" t="str">
        <f t="shared" si="112"/>
        <v>COPY 4180.dat sel\4180.dat</v>
      </c>
      <c r="R1412" t="str">
        <f>IF(ISNA(VLOOKUP(B1412,Rendered!$B$1:$C$1000,1,FALSE)),"N","Y")</f>
        <v>N</v>
      </c>
    </row>
    <row r="1413" spans="1:18" x14ac:dyDescent="0.35">
      <c r="A1413" t="s">
        <v>19294</v>
      </c>
      <c r="B1413" t="s">
        <v>19461</v>
      </c>
      <c r="C1413" t="s">
        <v>19462</v>
      </c>
      <c r="D1413" t="s">
        <v>13</v>
      </c>
      <c r="E1413">
        <v>2015</v>
      </c>
      <c r="F1413">
        <v>2022</v>
      </c>
      <c r="J1413">
        <f t="shared" si="113"/>
        <v>0</v>
      </c>
      <c r="K1413" t="str">
        <f>IF(OR(J1413&gt;Ограничения!$B$1,Sheet!G9964&gt;Ограничения!$B$2,Sheet!H9964&gt;Ограничения!$B$2,Sheet!I9964&gt;Ограничения!$B$2,),"Not compatible","Compatible")</f>
        <v>Compatible</v>
      </c>
      <c r="L1413">
        <f t="shared" si="114"/>
        <v>18892</v>
      </c>
      <c r="M1413" s="3">
        <f t="shared" si="115"/>
        <v>0</v>
      </c>
      <c r="N1413" s="3" t="str">
        <f t="shared" si="116"/>
        <v>N</v>
      </c>
      <c r="O1413" t="s">
        <v>28007</v>
      </c>
      <c r="P1413">
        <v>3</v>
      </c>
      <c r="Q1413" t="str">
        <f t="shared" si="112"/>
        <v>COPY 18892.dat sel\18892.dat</v>
      </c>
      <c r="R1413" t="str">
        <f>IF(ISNA(VLOOKUP(B1413,Rendered!$B$1:$C$1000,1,FALSE)),"N","Y")</f>
        <v>N</v>
      </c>
    </row>
    <row r="1414" spans="1:18" hidden="1" x14ac:dyDescent="0.35">
      <c r="A1414" t="s">
        <v>19294</v>
      </c>
      <c r="B1414" t="s">
        <v>19463</v>
      </c>
      <c r="C1414" t="s">
        <v>19464</v>
      </c>
      <c r="D1414" t="s">
        <v>35</v>
      </c>
      <c r="E1414">
        <v>1963</v>
      </c>
      <c r="F1414">
        <v>1966</v>
      </c>
      <c r="G1414">
        <v>2</v>
      </c>
      <c r="H1414">
        <v>4</v>
      </c>
      <c r="I1414">
        <v>1</v>
      </c>
      <c r="J1414">
        <f t="shared" si="113"/>
        <v>7</v>
      </c>
      <c r="K1414" t="str">
        <f>IF(OR(J1414&gt;Ограничения!$B$1,Sheet!G9965&gt;Ограничения!$B$2,Sheet!H9965&gt;Ограничения!$B$2,Sheet!I9965&gt;Ограничения!$B$2,),"Not compatible","Compatible")</f>
        <v>Compatible</v>
      </c>
      <c r="L1414" t="str">
        <f t="shared" si="114"/>
        <v>Модификация</v>
      </c>
      <c r="M1414" s="3">
        <f t="shared" si="115"/>
        <v>0</v>
      </c>
      <c r="N1414" s="3" t="str">
        <f t="shared" si="116"/>
        <v>N</v>
      </c>
      <c r="O1414" t="s">
        <v>28008</v>
      </c>
      <c r="Q1414" t="str">
        <f t="shared" si="112"/>
        <v>COPY 7049a.dat sel\7049a.dat</v>
      </c>
      <c r="R1414" t="str">
        <f>IF(ISNA(VLOOKUP(B1414,Rendered!$B$1:$C$1000,1,FALSE)),"N","Y")</f>
        <v>N</v>
      </c>
    </row>
    <row r="1415" spans="1:18" hidden="1" x14ac:dyDescent="0.35">
      <c r="A1415" t="s">
        <v>19294</v>
      </c>
      <c r="B1415" t="s">
        <v>19465</v>
      </c>
      <c r="C1415" t="s">
        <v>19466</v>
      </c>
      <c r="D1415" t="s">
        <v>27</v>
      </c>
      <c r="E1415">
        <v>1963</v>
      </c>
      <c r="F1415">
        <v>1996</v>
      </c>
      <c r="G1415">
        <v>2</v>
      </c>
      <c r="H1415">
        <v>4</v>
      </c>
      <c r="I1415">
        <v>1</v>
      </c>
      <c r="J1415">
        <f t="shared" si="113"/>
        <v>7</v>
      </c>
      <c r="K1415" t="str">
        <f>IF(OR(J1415&gt;Ограничения!$B$1,Sheet!G9966&gt;Ограничения!$B$2,Sheet!H9966&gt;Ограничения!$B$2,Sheet!I9966&gt;Ограничения!$B$2,),"Not compatible","Compatible")</f>
        <v>Compatible</v>
      </c>
      <c r="L1415" t="str">
        <f t="shared" si="114"/>
        <v>Модификация</v>
      </c>
      <c r="M1415" s="3">
        <f t="shared" si="115"/>
        <v>0</v>
      </c>
      <c r="N1415" s="3" t="str">
        <f t="shared" si="116"/>
        <v>N</v>
      </c>
      <c r="O1415" t="s">
        <v>28008</v>
      </c>
      <c r="Q1415" t="str">
        <f t="shared" si="112"/>
        <v>COPY 7049b.dat sel\7049b.dat</v>
      </c>
      <c r="R1415" t="str">
        <f>IF(ISNA(VLOOKUP(B1415,Rendered!$B$1:$C$1000,1,FALSE)),"N","Y")</f>
        <v>N</v>
      </c>
    </row>
    <row r="1416" spans="1:18" hidden="1" x14ac:dyDescent="0.35">
      <c r="A1416" t="s">
        <v>13715</v>
      </c>
      <c r="B1416" t="s">
        <v>21931</v>
      </c>
      <c r="C1416" t="s">
        <v>21932</v>
      </c>
      <c r="D1416" t="s">
        <v>13</v>
      </c>
      <c r="E1416">
        <v>1993</v>
      </c>
      <c r="F1416">
        <v>1993</v>
      </c>
      <c r="J1416">
        <f t="shared" si="113"/>
        <v>0</v>
      </c>
      <c r="K1416" t="str">
        <f>IF(OR(J1416&gt;Ограничения!$B$1,Sheet!G11568&gt;Ограничения!$B$2,Sheet!H11568&gt;Ограничения!$B$2,Sheet!I11568&gt;Ограничения!$B$2,),"Not compatible","Compatible")</f>
        <v>Compatible</v>
      </c>
      <c r="L1416" t="str">
        <f t="shared" si="114"/>
        <v>Модификация</v>
      </c>
      <c r="M1416" s="3">
        <f t="shared" si="115"/>
        <v>0</v>
      </c>
      <c r="N1416" s="3" t="str">
        <f t="shared" si="116"/>
        <v>N</v>
      </c>
      <c r="O1416" t="s">
        <v>28008</v>
      </c>
      <c r="Q1416" t="str">
        <f t="shared" si="112"/>
        <v>COPY 4180c03.dat sel\4180c03.dat</v>
      </c>
      <c r="R1416" t="str">
        <f>IF(ISNA(VLOOKUP(B1416,Rendered!$B$1:$C$1000,1,FALSE)),"N","Y")</f>
        <v>N</v>
      </c>
    </row>
    <row r="1417" spans="1:18" hidden="1" x14ac:dyDescent="0.35">
      <c r="A1417" t="s">
        <v>15534</v>
      </c>
      <c r="B1417" t="s">
        <v>15547</v>
      </c>
      <c r="C1417" t="s">
        <v>15548</v>
      </c>
      <c r="D1417" t="s">
        <v>13</v>
      </c>
      <c r="E1417">
        <v>1993</v>
      </c>
      <c r="F1417">
        <v>1993</v>
      </c>
      <c r="J1417">
        <f t="shared" si="113"/>
        <v>0</v>
      </c>
      <c r="K1417" t="str">
        <f>IF(OR(J1417&gt;Ограничения!$B$1,Sheet!G8013&gt;Ограничения!$B$2,Sheet!H8013&gt;Ограничения!$B$2,Sheet!I8013&gt;Ограничения!$B$2,),"Not compatible","Compatible")</f>
        <v>Compatible</v>
      </c>
      <c r="L1417" t="str">
        <f t="shared" si="114"/>
        <v>Модификация</v>
      </c>
      <c r="M1417" s="3">
        <f t="shared" si="115"/>
        <v>1</v>
      </c>
      <c r="N1417" s="3" t="str">
        <f t="shared" si="116"/>
        <v>Y</v>
      </c>
      <c r="O1417" t="s">
        <v>28008</v>
      </c>
      <c r="Q1417" t="str">
        <f t="shared" si="112"/>
        <v>COPY 4180c03assy1.dat sel\4180c03assy1.dat</v>
      </c>
      <c r="R1417" t="str">
        <f>IF(ISNA(VLOOKUP(B1417,Rendered!$B$1:$C$1000,1,FALSE)),"N","Y")</f>
        <v>N</v>
      </c>
    </row>
    <row r="1418" spans="1:18" hidden="1" x14ac:dyDescent="0.35">
      <c r="A1418" t="s">
        <v>15534</v>
      </c>
      <c r="B1418" t="s">
        <v>15547</v>
      </c>
      <c r="C1418" t="s">
        <v>15548</v>
      </c>
      <c r="D1418" t="s">
        <v>13</v>
      </c>
      <c r="E1418">
        <v>1993</v>
      </c>
      <c r="F1418">
        <v>1993</v>
      </c>
      <c r="J1418">
        <f t="shared" si="113"/>
        <v>0</v>
      </c>
      <c r="K1418" t="str">
        <f>IF(OR(J1418&gt;Ограничения!$B$1,Sheet!G11903&gt;Ограничения!$B$2,Sheet!H11903&gt;Ограничения!$B$2,Sheet!I11903&gt;Ограничения!$B$2,),"Not compatible","Compatible")</f>
        <v>Compatible</v>
      </c>
      <c r="L1418" t="str">
        <f t="shared" si="114"/>
        <v>Модификация</v>
      </c>
      <c r="M1418" s="3">
        <f t="shared" si="115"/>
        <v>0</v>
      </c>
      <c r="N1418" s="3" t="str">
        <f t="shared" si="116"/>
        <v>Y</v>
      </c>
      <c r="O1418" t="s">
        <v>28008</v>
      </c>
      <c r="Q1418" t="str">
        <f t="shared" si="112"/>
        <v>COPY 4180c03assy1.dat sel\4180c03assy1.dat</v>
      </c>
      <c r="R1418" t="str">
        <f>IF(ISNA(VLOOKUP(B1418,Rendered!$B$1:$C$1000,1,FALSE)),"N","Y")</f>
        <v>N</v>
      </c>
    </row>
    <row r="1419" spans="1:18" hidden="1" x14ac:dyDescent="0.35">
      <c r="A1419" t="s">
        <v>19294</v>
      </c>
      <c r="B1419" t="s">
        <v>19467</v>
      </c>
      <c r="C1419" t="s">
        <v>19468</v>
      </c>
      <c r="D1419" t="s">
        <v>52</v>
      </c>
      <c r="E1419">
        <v>1992</v>
      </c>
      <c r="F1419">
        <v>1999</v>
      </c>
      <c r="G1419">
        <v>2</v>
      </c>
      <c r="H1419">
        <v>4</v>
      </c>
      <c r="I1419">
        <v>2</v>
      </c>
      <c r="J1419">
        <f t="shared" si="113"/>
        <v>8</v>
      </c>
      <c r="K1419" t="str">
        <f>IF(OR(J1419&gt;Ограничения!$B$1,Sheet!G9967&gt;Ограничения!$B$2,Sheet!H9967&gt;Ограничения!$B$2,Sheet!I9967&gt;Ограничения!$B$2,),"Not compatible","Compatible")</f>
        <v>Compatible</v>
      </c>
      <c r="L1419">
        <f t="shared" si="114"/>
        <v>6061</v>
      </c>
      <c r="M1419" s="3">
        <f t="shared" si="115"/>
        <v>0</v>
      </c>
      <c r="N1419" s="3" t="str">
        <f t="shared" si="116"/>
        <v>N</v>
      </c>
      <c r="O1419" t="s">
        <v>28008</v>
      </c>
      <c r="Q1419" t="str">
        <f t="shared" si="112"/>
        <v>COPY 6061.dat sel\6061.dat</v>
      </c>
      <c r="R1419" t="str">
        <f>IF(ISNA(VLOOKUP(B1419,Rendered!$B$1:$C$1000,1,FALSE)),"N","Y")</f>
        <v>N</v>
      </c>
    </row>
    <row r="1420" spans="1:18" x14ac:dyDescent="0.35">
      <c r="A1420" t="s">
        <v>19294</v>
      </c>
      <c r="B1420" t="s">
        <v>19469</v>
      </c>
      <c r="C1420" t="s">
        <v>19470</v>
      </c>
      <c r="D1420" t="s">
        <v>57</v>
      </c>
      <c r="E1420">
        <v>1990</v>
      </c>
      <c r="F1420">
        <v>2021</v>
      </c>
      <c r="G1420">
        <v>2</v>
      </c>
      <c r="H1420">
        <v>4</v>
      </c>
      <c r="I1420">
        <v>2</v>
      </c>
      <c r="J1420">
        <f t="shared" si="113"/>
        <v>8</v>
      </c>
      <c r="K1420" t="str">
        <f>IF(OR(J1420&gt;Ограничения!$B$1,Sheet!G9968&gt;Ограничения!$B$2,Sheet!H9968&gt;Ограничения!$B$2,Sheet!I9968&gt;Ограничения!$B$2,),"Not compatible","Compatible")</f>
        <v>Compatible</v>
      </c>
      <c r="L1420">
        <f t="shared" si="114"/>
        <v>2434</v>
      </c>
      <c r="M1420" s="3">
        <f t="shared" si="115"/>
        <v>0</v>
      </c>
      <c r="N1420" s="3" t="str">
        <f t="shared" si="116"/>
        <v>N</v>
      </c>
      <c r="O1420" t="s">
        <v>28007</v>
      </c>
      <c r="P1420">
        <v>3</v>
      </c>
      <c r="Q1420" t="str">
        <f t="shared" si="112"/>
        <v>COPY 2434.dat sel\2434.dat</v>
      </c>
      <c r="R1420" t="str">
        <f>IF(ISNA(VLOOKUP(B1420,Rendered!$B$1:$C$1000,1,FALSE)),"N","Y")</f>
        <v>N</v>
      </c>
    </row>
    <row r="1421" spans="1:18" hidden="1" x14ac:dyDescent="0.35">
      <c r="A1421" t="s">
        <v>19294</v>
      </c>
      <c r="B1421" t="s">
        <v>19471</v>
      </c>
      <c r="C1421" t="s">
        <v>19472</v>
      </c>
      <c r="D1421" t="s">
        <v>30</v>
      </c>
      <c r="E1421">
        <v>1980</v>
      </c>
      <c r="F1421">
        <v>1996</v>
      </c>
      <c r="G1421">
        <v>2</v>
      </c>
      <c r="H1421">
        <v>6</v>
      </c>
      <c r="I1421">
        <v>2</v>
      </c>
      <c r="J1421">
        <f t="shared" si="113"/>
        <v>10</v>
      </c>
      <c r="K1421" t="str">
        <f>IF(OR(J1421&gt;Ограничения!$B$1,Sheet!G9969&gt;Ограничения!$B$2,Sheet!H9969&gt;Ограничения!$B$2,Sheet!I9969&gt;Ограничения!$B$2,),"Not compatible","Compatible")</f>
        <v>Compatible</v>
      </c>
      <c r="L1421" t="str">
        <f t="shared" si="114"/>
        <v>Модификация</v>
      </c>
      <c r="M1421" s="3">
        <f t="shared" si="115"/>
        <v>0</v>
      </c>
      <c r="N1421" s="3" t="str">
        <f t="shared" si="116"/>
        <v>N</v>
      </c>
      <c r="O1421" t="s">
        <v>28008</v>
      </c>
      <c r="Q1421" t="str">
        <f t="shared" si="112"/>
        <v>COPY 73090a.dat sel\73090a.dat</v>
      </c>
      <c r="R1421" t="str">
        <f>IF(ISNA(VLOOKUP(B1421,Rendered!$B$1:$C$1000,1,FALSE)),"N","Y")</f>
        <v>N</v>
      </c>
    </row>
    <row r="1422" spans="1:18" hidden="1" x14ac:dyDescent="0.35">
      <c r="A1422" t="s">
        <v>19294</v>
      </c>
      <c r="B1422" t="s">
        <v>19473</v>
      </c>
      <c r="C1422" t="s">
        <v>19474</v>
      </c>
      <c r="D1422" t="s">
        <v>27</v>
      </c>
      <c r="E1422">
        <v>1980</v>
      </c>
      <c r="F1422">
        <v>2021</v>
      </c>
      <c r="G1422">
        <v>2</v>
      </c>
      <c r="H1422">
        <v>6</v>
      </c>
      <c r="I1422">
        <v>2</v>
      </c>
      <c r="J1422">
        <f t="shared" si="113"/>
        <v>10</v>
      </c>
      <c r="K1422" t="str">
        <f>IF(OR(J1422&gt;Ограничения!$B$1,Sheet!G9970&gt;Ограничения!$B$2,Sheet!H9970&gt;Ограничения!$B$2,Sheet!I9970&gt;Ограничения!$B$2,),"Not compatible","Compatible")</f>
        <v>Compatible</v>
      </c>
      <c r="L1422" t="str">
        <f t="shared" si="114"/>
        <v>Модификация</v>
      </c>
      <c r="M1422" s="3">
        <f t="shared" si="115"/>
        <v>0</v>
      </c>
      <c r="N1422" s="3" t="str">
        <f t="shared" si="116"/>
        <v>N</v>
      </c>
      <c r="O1422" t="s">
        <v>28008</v>
      </c>
      <c r="Q1422" t="str">
        <f t="shared" si="112"/>
        <v>COPY 73090b.dat sel\73090b.dat</v>
      </c>
      <c r="R1422" t="str">
        <f>IF(ISNA(VLOOKUP(B1422,Rendered!$B$1:$C$1000,1,FALSE)),"N","Y")</f>
        <v>N</v>
      </c>
    </row>
    <row r="1423" spans="1:18" hidden="1" x14ac:dyDescent="0.35">
      <c r="A1423" t="s">
        <v>19294</v>
      </c>
      <c r="B1423" t="s">
        <v>19475</v>
      </c>
      <c r="C1423" t="s">
        <v>19476</v>
      </c>
      <c r="D1423" t="s">
        <v>30</v>
      </c>
      <c r="E1423">
        <v>2001</v>
      </c>
      <c r="F1423">
        <v>2004</v>
      </c>
      <c r="G1423">
        <v>2</v>
      </c>
      <c r="H1423">
        <v>8</v>
      </c>
      <c r="I1423">
        <v>1</v>
      </c>
      <c r="J1423">
        <f t="shared" si="113"/>
        <v>11</v>
      </c>
      <c r="K1423" t="str">
        <f>IF(OR(J1423&gt;Ограничения!$B$1,Sheet!G9971&gt;Ограничения!$B$2,Sheet!H9971&gt;Ограничения!$B$2,Sheet!I9971&gt;Ограничения!$B$2,),"Not compatible","Compatible")</f>
        <v>Compatible</v>
      </c>
      <c r="L1423">
        <f t="shared" si="114"/>
        <v>30520</v>
      </c>
      <c r="M1423" s="3">
        <f t="shared" si="115"/>
        <v>0</v>
      </c>
      <c r="N1423" s="3" t="str">
        <f t="shared" si="116"/>
        <v>N</v>
      </c>
      <c r="O1423" t="s">
        <v>28008</v>
      </c>
      <c r="Q1423" t="str">
        <f t="shared" si="112"/>
        <v>COPY 30520.dat sel\30520.dat</v>
      </c>
      <c r="R1423" t="str">
        <f>IF(ISNA(VLOOKUP(B1423,Rendered!$B$1:$C$1000,1,FALSE)),"N","Y")</f>
        <v>N</v>
      </c>
    </row>
    <row r="1424" spans="1:18" hidden="1" x14ac:dyDescent="0.35">
      <c r="A1424" t="s">
        <v>19294</v>
      </c>
      <c r="B1424" t="s">
        <v>19511</v>
      </c>
      <c r="C1424" t="s">
        <v>19512</v>
      </c>
      <c r="D1424" t="s">
        <v>52</v>
      </c>
      <c r="E1424">
        <v>1994</v>
      </c>
      <c r="F1424">
        <v>2002</v>
      </c>
      <c r="G1424">
        <v>24</v>
      </c>
      <c r="H1424">
        <v>24</v>
      </c>
      <c r="I1424">
        <v>1</v>
      </c>
      <c r="J1424">
        <f t="shared" si="113"/>
        <v>49</v>
      </c>
      <c r="K1424" t="str">
        <f>IF(OR(J1424&gt;Ограничения!$B$1,Sheet!G9989&gt;Ограничения!$B$2,Sheet!H9989&gt;Ограничения!$B$2,Sheet!I9989&gt;Ограничения!$B$2,),"Not compatible","Compatible")</f>
        <v>Not compatible</v>
      </c>
      <c r="L1424">
        <f t="shared" si="114"/>
        <v>6161</v>
      </c>
      <c r="M1424" s="3">
        <f t="shared" si="115"/>
        <v>0.68354430379746833</v>
      </c>
      <c r="N1424" s="3" t="str">
        <f t="shared" si="116"/>
        <v>Y</v>
      </c>
      <c r="O1424" t="s">
        <v>28008</v>
      </c>
      <c r="Q1424" t="str">
        <f t="shared" si="112"/>
        <v>COPY 6161.dat sel\6161.dat</v>
      </c>
      <c r="R1424" t="str">
        <f>IF(ISNA(VLOOKUP(B1424,Rendered!$B$1:$C$1000,1,FALSE)),"N","Y")</f>
        <v>N</v>
      </c>
    </row>
    <row r="1425" spans="1:18" hidden="1" x14ac:dyDescent="0.35">
      <c r="A1425" t="s">
        <v>19294</v>
      </c>
      <c r="B1425" t="s">
        <v>19513</v>
      </c>
      <c r="C1425" t="s">
        <v>19514</v>
      </c>
      <c r="D1425" t="s">
        <v>27</v>
      </c>
      <c r="E1425">
        <v>2004</v>
      </c>
      <c r="F1425">
        <v>2004</v>
      </c>
      <c r="G1425">
        <v>24</v>
      </c>
      <c r="H1425">
        <v>24</v>
      </c>
      <c r="I1425">
        <v>1</v>
      </c>
      <c r="J1425">
        <f t="shared" si="113"/>
        <v>49</v>
      </c>
      <c r="K1425" t="str">
        <f>IF(OR(J1425&gt;Ограничения!$B$1,Sheet!G9990&gt;Ограничения!$B$2,Sheet!H9990&gt;Ограничения!$B$2,Sheet!I9990&gt;Ограничения!$B$2,),"Not compatible","Compatible")</f>
        <v>Not compatible</v>
      </c>
      <c r="L1425">
        <f t="shared" si="114"/>
        <v>47115</v>
      </c>
      <c r="M1425" s="3">
        <f t="shared" si="115"/>
        <v>0</v>
      </c>
      <c r="N1425" s="3" t="str">
        <f t="shared" si="116"/>
        <v>Y</v>
      </c>
      <c r="O1425" t="s">
        <v>28008</v>
      </c>
      <c r="Q1425" t="str">
        <f t="shared" si="112"/>
        <v>COPY 47115.dat sel\47115.dat</v>
      </c>
      <c r="R1425" t="str">
        <f>IF(ISNA(VLOOKUP(B1425,Rendered!$B$1:$C$1000,1,FALSE)),"N","Y")</f>
        <v>N</v>
      </c>
    </row>
    <row r="1426" spans="1:18" x14ac:dyDescent="0.35">
      <c r="A1426" t="s">
        <v>19294</v>
      </c>
      <c r="B1426" t="s">
        <v>19483</v>
      </c>
      <c r="C1426" t="s">
        <v>19484</v>
      </c>
      <c r="D1426" t="s">
        <v>57</v>
      </c>
      <c r="E1426">
        <v>1997</v>
      </c>
      <c r="F1426">
        <v>2022</v>
      </c>
      <c r="J1426">
        <f t="shared" si="113"/>
        <v>0</v>
      </c>
      <c r="K1426" t="str">
        <f>IF(OR(J1426&gt;Ограничения!$B$1,Sheet!G9975&gt;Ограничения!$B$2,Sheet!H9975&gt;Ограничения!$B$2,Sheet!I9975&gt;Ограничения!$B$2,),"Not compatible","Compatible")</f>
        <v>Compatible</v>
      </c>
      <c r="L1426">
        <f t="shared" si="114"/>
        <v>30076</v>
      </c>
      <c r="M1426" s="3">
        <f t="shared" si="115"/>
        <v>0.20359281437125748</v>
      </c>
      <c r="N1426" s="3" t="str">
        <f t="shared" si="116"/>
        <v>Y</v>
      </c>
      <c r="O1426" t="s">
        <v>28007</v>
      </c>
      <c r="P1426">
        <v>3</v>
      </c>
      <c r="Q1426" t="str">
        <f t="shared" si="112"/>
        <v>COPY 30076.dat sel\30076.dat</v>
      </c>
      <c r="R1426" t="str">
        <f>IF(ISNA(VLOOKUP(B1426,Rendered!$B$1:$C$1000,1,FALSE)),"N","Y")</f>
        <v>N</v>
      </c>
    </row>
    <row r="1427" spans="1:18" hidden="1" x14ac:dyDescent="0.35">
      <c r="A1427" t="s">
        <v>15534</v>
      </c>
      <c r="B1427" t="s">
        <v>15549</v>
      </c>
      <c r="C1427" t="s">
        <v>15550</v>
      </c>
      <c r="D1427" t="s">
        <v>13</v>
      </c>
      <c r="E1427">
        <v>1998</v>
      </c>
      <c r="F1427">
        <v>1998</v>
      </c>
      <c r="J1427">
        <f t="shared" si="113"/>
        <v>0</v>
      </c>
      <c r="K1427" t="str">
        <f>IF(OR(J1427&gt;Ограничения!$B$1,Sheet!G8014&gt;Ограничения!$B$2,Sheet!H8014&gt;Ограничения!$B$2,Sheet!I8014&gt;Ограничения!$B$2,),"Not compatible","Compatible")</f>
        <v>Compatible</v>
      </c>
      <c r="L1427" t="str">
        <f t="shared" si="114"/>
        <v>Модификация</v>
      </c>
      <c r="M1427" s="3">
        <f t="shared" si="115"/>
        <v>1</v>
      </c>
      <c r="N1427" s="3" t="str">
        <f t="shared" si="116"/>
        <v>Y</v>
      </c>
      <c r="O1427" t="s">
        <v>28008</v>
      </c>
      <c r="Q1427" t="str">
        <f t="shared" si="112"/>
        <v>COPY 30076c02.dat sel\30076c02.dat</v>
      </c>
      <c r="R1427" t="str">
        <f>IF(ISNA(VLOOKUP(B1427,Rendered!$B$1:$C$1000,1,FALSE)),"N","Y")</f>
        <v>N</v>
      </c>
    </row>
    <row r="1428" spans="1:18" hidden="1" x14ac:dyDescent="0.35">
      <c r="A1428" t="s">
        <v>15534</v>
      </c>
      <c r="B1428" t="s">
        <v>15549</v>
      </c>
      <c r="C1428" t="s">
        <v>15550</v>
      </c>
      <c r="D1428" t="s">
        <v>13</v>
      </c>
      <c r="E1428">
        <v>1998</v>
      </c>
      <c r="F1428">
        <v>1998</v>
      </c>
      <c r="J1428">
        <f t="shared" si="113"/>
        <v>0</v>
      </c>
      <c r="K1428" t="str">
        <f>IF(OR(J1428&gt;Ограничения!$B$1,Sheet!G11904&gt;Ограничения!$B$2,Sheet!H11904&gt;Ограничения!$B$2,Sheet!I11904&gt;Ограничения!$B$2,),"Not compatible","Compatible")</f>
        <v>Compatible</v>
      </c>
      <c r="L1428" t="str">
        <f t="shared" si="114"/>
        <v>Модификация</v>
      </c>
      <c r="M1428" s="3">
        <f t="shared" si="115"/>
        <v>0</v>
      </c>
      <c r="N1428" s="3" t="str">
        <f t="shared" si="116"/>
        <v>Y</v>
      </c>
      <c r="O1428" t="s">
        <v>28008</v>
      </c>
      <c r="Q1428" t="str">
        <f t="shared" si="112"/>
        <v>COPY 30076c02.dat sel\30076c02.dat</v>
      </c>
      <c r="R1428" t="str">
        <f>IF(ISNA(VLOOKUP(B1428,Rendered!$B$1:$C$1000,1,FALSE)),"N","Y")</f>
        <v>N</v>
      </c>
    </row>
    <row r="1429" spans="1:18" hidden="1" x14ac:dyDescent="0.35">
      <c r="A1429" t="s">
        <v>15534</v>
      </c>
      <c r="B1429" t="s">
        <v>15551</v>
      </c>
      <c r="C1429" t="s">
        <v>15552</v>
      </c>
      <c r="D1429" t="s">
        <v>13</v>
      </c>
      <c r="E1429">
        <v>1997</v>
      </c>
      <c r="F1429">
        <v>1998</v>
      </c>
      <c r="J1429">
        <f t="shared" si="113"/>
        <v>0</v>
      </c>
      <c r="K1429" t="str">
        <f>IF(OR(J1429&gt;Ограничения!$B$1,Sheet!G8015&gt;Ограничения!$B$2,Sheet!H8015&gt;Ограничения!$B$2,Sheet!I8015&gt;Ограничения!$B$2,),"Not compatible","Compatible")</f>
        <v>Compatible</v>
      </c>
      <c r="L1429" t="str">
        <f t="shared" si="114"/>
        <v>Модификация</v>
      </c>
      <c r="M1429" s="3">
        <f t="shared" si="115"/>
        <v>1</v>
      </c>
      <c r="N1429" s="3" t="str">
        <f t="shared" si="116"/>
        <v>Y</v>
      </c>
      <c r="O1429" t="s">
        <v>28008</v>
      </c>
      <c r="Q1429" t="str">
        <f t="shared" si="112"/>
        <v>COPY 30076c01.dat sel\30076c01.dat</v>
      </c>
      <c r="R1429" t="str">
        <f>IF(ISNA(VLOOKUP(B1429,Rendered!$B$1:$C$1000,1,FALSE)),"N","Y")</f>
        <v>N</v>
      </c>
    </row>
    <row r="1430" spans="1:18" hidden="1" x14ac:dyDescent="0.35">
      <c r="A1430" t="s">
        <v>15534</v>
      </c>
      <c r="B1430" t="s">
        <v>15551</v>
      </c>
      <c r="C1430" t="s">
        <v>15552</v>
      </c>
      <c r="D1430" t="s">
        <v>13</v>
      </c>
      <c r="E1430">
        <v>1997</v>
      </c>
      <c r="F1430">
        <v>1998</v>
      </c>
      <c r="J1430">
        <f t="shared" si="113"/>
        <v>0</v>
      </c>
      <c r="K1430" t="str">
        <f>IF(OR(J1430&gt;Ограничения!$B$1,Sheet!G11905&gt;Ограничения!$B$2,Sheet!H11905&gt;Ограничения!$B$2,Sheet!I11905&gt;Ограничения!$B$2,),"Not compatible","Compatible")</f>
        <v>Compatible</v>
      </c>
      <c r="L1430" t="str">
        <f t="shared" si="114"/>
        <v>Модификация</v>
      </c>
      <c r="M1430" s="3">
        <f t="shared" si="115"/>
        <v>0</v>
      </c>
      <c r="N1430" s="3" t="str">
        <f t="shared" si="116"/>
        <v>Y</v>
      </c>
      <c r="O1430" t="s">
        <v>28008</v>
      </c>
      <c r="Q1430" t="str">
        <f t="shared" si="112"/>
        <v>COPY 30076c01.dat sel\30076c01.dat</v>
      </c>
      <c r="R1430" t="str">
        <f>IF(ISNA(VLOOKUP(B1430,Rendered!$B$1:$C$1000,1,FALSE)),"N","Y")</f>
        <v>N</v>
      </c>
    </row>
    <row r="1431" spans="1:18" hidden="1" x14ac:dyDescent="0.35">
      <c r="A1431" t="s">
        <v>19294</v>
      </c>
      <c r="B1431" t="s">
        <v>19485</v>
      </c>
      <c r="C1431" t="s">
        <v>19486</v>
      </c>
      <c r="D1431" t="s">
        <v>57</v>
      </c>
      <c r="E1431">
        <v>1998</v>
      </c>
      <c r="F1431">
        <v>2008</v>
      </c>
      <c r="G1431">
        <v>4</v>
      </c>
      <c r="H1431">
        <v>10</v>
      </c>
      <c r="I1431">
        <v>1</v>
      </c>
      <c r="J1431">
        <f t="shared" si="113"/>
        <v>15</v>
      </c>
      <c r="K1431" t="str">
        <f>IF(OR(J1431&gt;Ограничения!$B$1,Sheet!G9976&gt;Ограничения!$B$2,Sheet!H9976&gt;Ограничения!$B$2,Sheet!I9976&gt;Ограничения!$B$2,),"Not compatible","Compatible")</f>
        <v>Compatible</v>
      </c>
      <c r="L1431">
        <f t="shared" si="114"/>
        <v>30181</v>
      </c>
      <c r="M1431" s="3">
        <f t="shared" si="115"/>
        <v>0</v>
      </c>
      <c r="N1431" s="3" t="str">
        <f t="shared" si="116"/>
        <v>N</v>
      </c>
      <c r="O1431" t="s">
        <v>28008</v>
      </c>
      <c r="Q1431" t="str">
        <f t="shared" si="112"/>
        <v>COPY 30181.dat sel\30181.dat</v>
      </c>
      <c r="R1431" t="str">
        <f>IF(ISNA(VLOOKUP(B1431,Rendered!$B$1:$C$1000,1,FALSE)),"N","Y")</f>
        <v>N</v>
      </c>
    </row>
    <row r="1432" spans="1:18" hidden="1" x14ac:dyDescent="0.35">
      <c r="A1432" t="s">
        <v>19294</v>
      </c>
      <c r="B1432" t="s">
        <v>19487</v>
      </c>
      <c r="C1432" t="s">
        <v>19488</v>
      </c>
      <c r="D1432" t="s">
        <v>27</v>
      </c>
      <c r="E1432">
        <v>2003</v>
      </c>
      <c r="F1432">
        <v>2004</v>
      </c>
      <c r="G1432">
        <v>12</v>
      </c>
      <c r="H1432">
        <v>6</v>
      </c>
      <c r="I1432">
        <v>1.3</v>
      </c>
      <c r="J1432">
        <f t="shared" si="113"/>
        <v>19.3</v>
      </c>
      <c r="K1432" t="str">
        <f>IF(OR(J1432&gt;Ограничения!$B$1,Sheet!G9977&gt;Ограничения!$B$2,Sheet!H9977&gt;Ограничения!$B$2,Sheet!I9977&gt;Ограничения!$B$2,),"Not compatible","Compatible")</f>
        <v>Compatible</v>
      </c>
      <c r="L1432" t="str">
        <f t="shared" si="114"/>
        <v>Модификация</v>
      </c>
      <c r="M1432" s="3">
        <f t="shared" si="115"/>
        <v>0</v>
      </c>
      <c r="N1432" s="3" t="str">
        <f t="shared" si="116"/>
        <v>N</v>
      </c>
      <c r="O1432" t="s">
        <v>28008</v>
      </c>
      <c r="Q1432" t="str">
        <f t="shared" si="112"/>
        <v>COPY 45403c01.dat sel\45403c01.dat</v>
      </c>
      <c r="R1432" t="str">
        <f>IF(ISNA(VLOOKUP(B1432,Rendered!$B$1:$C$1000,1,FALSE)),"N","Y")</f>
        <v>N</v>
      </c>
    </row>
    <row r="1433" spans="1:18" hidden="1" x14ac:dyDescent="0.35">
      <c r="A1433" t="s">
        <v>19294</v>
      </c>
      <c r="B1433" t="s">
        <v>19489</v>
      </c>
      <c r="C1433" t="s">
        <v>19490</v>
      </c>
      <c r="D1433" t="s">
        <v>35</v>
      </c>
      <c r="E1433">
        <v>2003</v>
      </c>
      <c r="F1433">
        <v>2003</v>
      </c>
      <c r="G1433">
        <v>12</v>
      </c>
      <c r="H1433">
        <v>5</v>
      </c>
      <c r="I1433">
        <v>1</v>
      </c>
      <c r="J1433">
        <f t="shared" si="113"/>
        <v>18</v>
      </c>
      <c r="K1433" t="str">
        <f>IF(OR(J1433&gt;Ограничения!$B$1,Sheet!G9978&gt;Ограничения!$B$2,Sheet!H9978&gt;Ограничения!$B$2,Sheet!I9978&gt;Ограничения!$B$2,),"Not compatible","Compatible")</f>
        <v>Compatible</v>
      </c>
      <c r="L1433">
        <f t="shared" si="114"/>
        <v>45403</v>
      </c>
      <c r="M1433" s="3">
        <f t="shared" si="115"/>
        <v>0</v>
      </c>
      <c r="N1433" s="3" t="str">
        <f t="shared" si="116"/>
        <v>N</v>
      </c>
      <c r="O1433" t="s">
        <v>28008</v>
      </c>
      <c r="Q1433" t="str">
        <f t="shared" si="112"/>
        <v>COPY 45403.dat sel\45403.dat</v>
      </c>
      <c r="R1433" t="str">
        <f>IF(ISNA(VLOOKUP(B1433,Rendered!$B$1:$C$1000,1,FALSE)),"N","Y")</f>
        <v>N</v>
      </c>
    </row>
    <row r="1434" spans="1:18" hidden="1" x14ac:dyDescent="0.35">
      <c r="A1434" t="s">
        <v>19294</v>
      </c>
      <c r="B1434" t="s">
        <v>19493</v>
      </c>
      <c r="C1434" t="s">
        <v>19494</v>
      </c>
      <c r="D1434" t="s">
        <v>52</v>
      </c>
      <c r="E1434">
        <v>2021</v>
      </c>
      <c r="F1434">
        <v>2022</v>
      </c>
      <c r="G1434">
        <v>8</v>
      </c>
      <c r="H1434">
        <v>16</v>
      </c>
      <c r="J1434">
        <f t="shared" si="113"/>
        <v>24</v>
      </c>
      <c r="K1434" t="str">
        <f>IF(OR(J1434&gt;Ограничения!$B$1,Sheet!G9980&gt;Ограничения!$B$2,Sheet!H9980&gt;Ограничения!$B$2,Sheet!I9980&gt;Ограничения!$B$2,),"Not compatible","Compatible")</f>
        <v>Not compatible</v>
      </c>
      <c r="L1434">
        <f t="shared" si="114"/>
        <v>71772</v>
      </c>
      <c r="M1434" s="3">
        <f t="shared" si="115"/>
        <v>0</v>
      </c>
      <c r="N1434" s="3" t="str">
        <f t="shared" si="116"/>
        <v>N</v>
      </c>
      <c r="O1434" t="s">
        <v>28008</v>
      </c>
      <c r="Q1434" t="str">
        <f t="shared" si="112"/>
        <v>COPY 71772.dat sel\71772.dat</v>
      </c>
      <c r="R1434" t="str">
        <f>IF(ISNA(VLOOKUP(B1434,Rendered!$B$1:$C$1000,1,FALSE)),"N","Y")</f>
        <v>N</v>
      </c>
    </row>
    <row r="1435" spans="1:18" hidden="1" x14ac:dyDescent="0.35">
      <c r="A1435" t="s">
        <v>19294</v>
      </c>
      <c r="B1435" t="s">
        <v>19495</v>
      </c>
      <c r="C1435" t="s">
        <v>19496</v>
      </c>
      <c r="D1435" t="s">
        <v>49</v>
      </c>
      <c r="E1435">
        <v>2015</v>
      </c>
      <c r="F1435">
        <v>2022</v>
      </c>
      <c r="G1435">
        <v>9</v>
      </c>
      <c r="H1435">
        <v>16</v>
      </c>
      <c r="J1435">
        <f t="shared" si="113"/>
        <v>25</v>
      </c>
      <c r="K1435" t="str">
        <f>IF(OR(J1435&gt;Ограничения!$B$1,Sheet!G9981&gt;Ограничения!$B$2,Sheet!H9981&gt;Ограничения!$B$2,Sheet!I9981&gt;Ограничения!$B$2,),"Not compatible","Compatible")</f>
        <v>Not compatible</v>
      </c>
      <c r="L1435">
        <f t="shared" si="114"/>
        <v>18922</v>
      </c>
      <c r="M1435" s="3">
        <f t="shared" si="115"/>
        <v>0</v>
      </c>
      <c r="N1435" s="3" t="str">
        <f t="shared" si="116"/>
        <v>N</v>
      </c>
      <c r="O1435" t="s">
        <v>28008</v>
      </c>
      <c r="Q1435" t="str">
        <f t="shared" si="112"/>
        <v>COPY 18922.dat sel\18922.dat</v>
      </c>
      <c r="R1435" t="str">
        <f>IF(ISNA(VLOOKUP(B1435,Rendered!$B$1:$C$1000,1,FALSE)),"N","Y")</f>
        <v>N</v>
      </c>
    </row>
    <row r="1436" spans="1:18" hidden="1" x14ac:dyDescent="0.35">
      <c r="A1436" t="s">
        <v>19294</v>
      </c>
      <c r="B1436" t="s">
        <v>19497</v>
      </c>
      <c r="C1436" t="s">
        <v>19498</v>
      </c>
      <c r="D1436" t="s">
        <v>52</v>
      </c>
      <c r="E1436">
        <v>2021</v>
      </c>
      <c r="F1436">
        <v>2022</v>
      </c>
      <c r="G1436">
        <v>8</v>
      </c>
      <c r="H1436">
        <v>16</v>
      </c>
      <c r="J1436">
        <f t="shared" si="113"/>
        <v>24</v>
      </c>
      <c r="K1436" t="str">
        <f>IF(OR(J1436&gt;Ограничения!$B$1,Sheet!G9982&gt;Ограничения!$B$2,Sheet!H9982&gt;Ограничения!$B$2,Sheet!I9982&gt;Ограничения!$B$2,),"Not compatible","Compatible")</f>
        <v>Not compatible</v>
      </c>
      <c r="L1436">
        <f t="shared" si="114"/>
        <v>74166</v>
      </c>
      <c r="M1436" s="3">
        <f t="shared" si="115"/>
        <v>0</v>
      </c>
      <c r="N1436" s="3" t="str">
        <f t="shared" si="116"/>
        <v>N</v>
      </c>
      <c r="O1436" t="s">
        <v>28008</v>
      </c>
      <c r="Q1436" t="str">
        <f t="shared" ref="Q1436:Q1471" si="117">_xlfn.CONCAT("COPY ",B1436,".dat sel\",B1436,".dat")</f>
        <v>COPY 74166.dat sel\74166.dat</v>
      </c>
      <c r="R1436" t="str">
        <f>IF(ISNA(VLOOKUP(B1436,Rendered!$B$1:$C$1000,1,FALSE)),"N","Y")</f>
        <v>N</v>
      </c>
    </row>
    <row r="1437" spans="1:18" x14ac:dyDescent="0.35">
      <c r="A1437" t="s">
        <v>19294</v>
      </c>
      <c r="B1437" t="s">
        <v>19491</v>
      </c>
      <c r="C1437" t="s">
        <v>19492</v>
      </c>
      <c r="D1437" t="s">
        <v>38</v>
      </c>
      <c r="E1437">
        <v>2014</v>
      </c>
      <c r="F1437">
        <v>2022</v>
      </c>
      <c r="G1437">
        <v>8</v>
      </c>
      <c r="H1437">
        <v>9</v>
      </c>
      <c r="J1437">
        <f t="shared" si="113"/>
        <v>17</v>
      </c>
      <c r="K1437" t="str">
        <f>IF(OR(J1437&gt;Ограничения!$B$1,Sheet!G9979&gt;Ограничения!$B$2,Sheet!H9979&gt;Ограничения!$B$2,Sheet!I9979&gt;Ограничения!$B$2,),"Not compatible","Compatible")</f>
        <v>Compatible</v>
      </c>
      <c r="L1437">
        <f t="shared" si="114"/>
        <v>15624</v>
      </c>
      <c r="M1437" s="3">
        <f t="shared" si="115"/>
        <v>0</v>
      </c>
      <c r="N1437" s="3" t="str">
        <f t="shared" si="116"/>
        <v>N</v>
      </c>
      <c r="O1437" t="s">
        <v>28007</v>
      </c>
      <c r="P1437">
        <v>3</v>
      </c>
      <c r="Q1437" t="str">
        <f t="shared" si="117"/>
        <v>COPY 15624.dat sel\15624.dat</v>
      </c>
      <c r="R1437" t="str">
        <f>IF(ISNA(VLOOKUP(B1437,Rendered!$B$1:$C$1000,1,FALSE)),"N","Y")</f>
        <v>N</v>
      </c>
    </row>
    <row r="1438" spans="1:18" x14ac:dyDescent="0.35">
      <c r="A1438" t="s">
        <v>19294</v>
      </c>
      <c r="B1438" t="s">
        <v>19515</v>
      </c>
      <c r="C1438" t="s">
        <v>19516</v>
      </c>
      <c r="D1438" t="s">
        <v>539</v>
      </c>
      <c r="E1438">
        <v>2010</v>
      </c>
      <c r="F1438">
        <v>2022</v>
      </c>
      <c r="G1438">
        <v>2</v>
      </c>
      <c r="H1438">
        <v>2</v>
      </c>
      <c r="I1438">
        <v>1</v>
      </c>
      <c r="J1438">
        <f t="shared" si="113"/>
        <v>5</v>
      </c>
      <c r="K1438" t="str">
        <f>IF(OR(J1438&gt;Ограничения!$B$1,Sheet!G9991&gt;Ограничения!$B$2,Sheet!H9991&gt;Ограничения!$B$2,Sheet!I9991&gt;Ограничения!$B$2,),"Not compatible","Compatible")</f>
        <v>Compatible</v>
      </c>
      <c r="L1438">
        <f t="shared" si="114"/>
        <v>87620</v>
      </c>
      <c r="M1438" s="3">
        <f t="shared" si="115"/>
        <v>0</v>
      </c>
      <c r="N1438" s="3" t="str">
        <f t="shared" si="116"/>
        <v>N</v>
      </c>
      <c r="O1438" t="s">
        <v>28007</v>
      </c>
      <c r="P1438">
        <v>3</v>
      </c>
      <c r="Q1438" t="str">
        <f t="shared" si="117"/>
        <v>COPY 87620.dat sel\87620.dat</v>
      </c>
      <c r="R1438" t="str">
        <f>IF(ISNA(VLOOKUP(B1438,Rendered!$B$1:$C$1000,1,FALSE)),"N","Y")</f>
        <v>N</v>
      </c>
    </row>
    <row r="1439" spans="1:18" x14ac:dyDescent="0.35">
      <c r="A1439" t="s">
        <v>19294</v>
      </c>
      <c r="B1439" t="s">
        <v>19517</v>
      </c>
      <c r="C1439" t="s">
        <v>19518</v>
      </c>
      <c r="D1439" t="s">
        <v>7</v>
      </c>
      <c r="E1439">
        <v>1988</v>
      </c>
      <c r="F1439">
        <v>2022</v>
      </c>
      <c r="G1439">
        <v>3</v>
      </c>
      <c r="H1439">
        <v>3</v>
      </c>
      <c r="I1439">
        <v>1</v>
      </c>
      <c r="J1439">
        <f t="shared" si="113"/>
        <v>7</v>
      </c>
      <c r="K1439" t="str">
        <f>IF(OR(J1439&gt;Ограничения!$B$1,Sheet!G9992&gt;Ограничения!$B$2,Sheet!H9992&gt;Ограничения!$B$2,Sheet!I9992&gt;Ограничения!$B$2,),"Not compatible","Compatible")</f>
        <v>Compatible</v>
      </c>
      <c r="L1439">
        <f t="shared" si="114"/>
        <v>2462</v>
      </c>
      <c r="M1439" s="3">
        <f t="shared" si="115"/>
        <v>0.71052631578947367</v>
      </c>
      <c r="N1439" s="3" t="str">
        <f t="shared" si="116"/>
        <v>Y</v>
      </c>
      <c r="O1439" t="s">
        <v>28007</v>
      </c>
      <c r="P1439">
        <v>3</v>
      </c>
      <c r="Q1439" t="str">
        <f t="shared" si="117"/>
        <v>COPY 2462.dat sel\2462.dat</v>
      </c>
      <c r="R1439" t="str">
        <f>IF(ISNA(VLOOKUP(B1439,Rendered!$B$1:$C$1000,1,FALSE)),"N","Y")</f>
        <v>N</v>
      </c>
    </row>
    <row r="1440" spans="1:18" hidden="1" x14ac:dyDescent="0.35">
      <c r="A1440" t="s">
        <v>19294</v>
      </c>
      <c r="B1440" t="s">
        <v>19519</v>
      </c>
      <c r="C1440" t="s">
        <v>19520</v>
      </c>
      <c r="D1440" t="s">
        <v>35</v>
      </c>
      <c r="E1440">
        <v>1992</v>
      </c>
      <c r="F1440">
        <v>1997</v>
      </c>
      <c r="G1440">
        <v>3</v>
      </c>
      <c r="H1440">
        <v>3</v>
      </c>
      <c r="I1440">
        <v>2</v>
      </c>
      <c r="J1440">
        <f t="shared" si="113"/>
        <v>8</v>
      </c>
      <c r="K1440" t="str">
        <f>IF(OR(J1440&gt;Ограничения!$B$1,Sheet!G9993&gt;Ограничения!$B$2,Sheet!H9993&gt;Ограничения!$B$2,Sheet!I9993&gt;Ограничения!$B$2,),"Not compatible","Compatible")</f>
        <v>Compatible</v>
      </c>
      <c r="L1440">
        <f t="shared" si="114"/>
        <v>2464</v>
      </c>
      <c r="M1440" s="3">
        <f t="shared" si="115"/>
        <v>0</v>
      </c>
      <c r="N1440" s="3" t="str">
        <f t="shared" si="116"/>
        <v>Y</v>
      </c>
      <c r="O1440" t="s">
        <v>28008</v>
      </c>
      <c r="Q1440" t="str">
        <f t="shared" si="117"/>
        <v>COPY 2464.dat sel\2464.dat</v>
      </c>
      <c r="R1440" t="str">
        <f>IF(ISNA(VLOOKUP(B1440,Rendered!$B$1:$C$1000,1,FALSE)),"N","Y")</f>
        <v>N</v>
      </c>
    </row>
    <row r="1441" spans="1:18" hidden="1" x14ac:dyDescent="0.35">
      <c r="A1441" t="s">
        <v>19294</v>
      </c>
      <c r="B1441" t="s">
        <v>19521</v>
      </c>
      <c r="C1441" t="s">
        <v>19522</v>
      </c>
      <c r="D1441" t="s">
        <v>57</v>
      </c>
      <c r="E1441">
        <v>1992</v>
      </c>
      <c r="F1441">
        <v>1998</v>
      </c>
      <c r="G1441">
        <v>3</v>
      </c>
      <c r="H1441">
        <v>3</v>
      </c>
      <c r="I1441">
        <v>2</v>
      </c>
      <c r="J1441">
        <f t="shared" si="113"/>
        <v>8</v>
      </c>
      <c r="K1441" t="str">
        <f>IF(OR(J1441&gt;Ограничения!$B$1,Sheet!G9994&gt;Ограничения!$B$2,Sheet!H9994&gt;Ограничения!$B$2,Sheet!I9994&gt;Ограничения!$B$2,),"Not compatible","Compatible")</f>
        <v>Compatible</v>
      </c>
      <c r="L1441">
        <f t="shared" si="114"/>
        <v>2463</v>
      </c>
      <c r="M1441" s="3">
        <f t="shared" si="115"/>
        <v>0</v>
      </c>
      <c r="N1441" s="3" t="str">
        <f t="shared" si="116"/>
        <v>N</v>
      </c>
      <c r="O1441" t="s">
        <v>28008</v>
      </c>
      <c r="Q1441" t="str">
        <f t="shared" si="117"/>
        <v>COPY 2463.dat sel\2463.dat</v>
      </c>
      <c r="R1441" t="str">
        <f>IF(ISNA(VLOOKUP(B1441,Rendered!$B$1:$C$1000,1,FALSE)),"N","Y")</f>
        <v>N</v>
      </c>
    </row>
    <row r="1442" spans="1:18" x14ac:dyDescent="0.35">
      <c r="A1442" t="s">
        <v>19294</v>
      </c>
      <c r="B1442" t="s">
        <v>19523</v>
      </c>
      <c r="C1442" t="s">
        <v>19524</v>
      </c>
      <c r="D1442" t="s">
        <v>35</v>
      </c>
      <c r="E1442">
        <v>2013</v>
      </c>
      <c r="F1442">
        <v>2022</v>
      </c>
      <c r="G1442">
        <v>4</v>
      </c>
      <c r="H1442">
        <v>4</v>
      </c>
      <c r="I1442">
        <v>1</v>
      </c>
      <c r="J1442">
        <f t="shared" si="113"/>
        <v>9</v>
      </c>
      <c r="K1442" t="str">
        <f>IF(OR(J1442&gt;Ограничения!$B$1,Sheet!G9995&gt;Ограничения!$B$2,Sheet!H9995&gt;Ограничения!$B$2,Sheet!I9995&gt;Ограничения!$B$2,),"Not compatible","Compatible")</f>
        <v>Compatible</v>
      </c>
      <c r="L1442">
        <f t="shared" si="114"/>
        <v>14413</v>
      </c>
      <c r="M1442" s="3">
        <f t="shared" si="115"/>
        <v>0</v>
      </c>
      <c r="N1442" s="3" t="str">
        <f t="shared" si="116"/>
        <v>N</v>
      </c>
      <c r="O1442" t="s">
        <v>28007</v>
      </c>
      <c r="P1442">
        <v>3</v>
      </c>
      <c r="Q1442" t="str">
        <f t="shared" si="117"/>
        <v>COPY 14413.dat sel\14413.dat</v>
      </c>
      <c r="R1442" t="str">
        <f>IF(ISNA(VLOOKUP(B1442,Rendered!$B$1:$C$1000,1,FALSE)),"N","Y")</f>
        <v>N</v>
      </c>
    </row>
    <row r="1443" spans="1:18" hidden="1" x14ac:dyDescent="0.35">
      <c r="A1443" t="s">
        <v>19294</v>
      </c>
      <c r="B1443" t="s">
        <v>19525</v>
      </c>
      <c r="C1443" t="s">
        <v>19526</v>
      </c>
      <c r="D1443" t="s">
        <v>27</v>
      </c>
      <c r="E1443">
        <v>1995</v>
      </c>
      <c r="F1443">
        <v>2002</v>
      </c>
      <c r="G1443">
        <v>5</v>
      </c>
      <c r="H1443">
        <v>5</v>
      </c>
      <c r="I1443">
        <v>1</v>
      </c>
      <c r="J1443">
        <f t="shared" si="113"/>
        <v>11</v>
      </c>
      <c r="K1443" t="str">
        <f>IF(OR(J1443&gt;Ограничения!$B$1,Sheet!G9996&gt;Ограничения!$B$2,Sheet!H9996&gt;Ограничения!$B$2,Sheet!I9996&gt;Ограничения!$B$2,),"Not compatible","Compatible")</f>
        <v>Compatible</v>
      </c>
      <c r="L1443">
        <f t="shared" si="114"/>
        <v>6107</v>
      </c>
      <c r="M1443" s="3">
        <f t="shared" si="115"/>
        <v>0</v>
      </c>
      <c r="N1443" s="3" t="str">
        <f t="shared" si="116"/>
        <v>N</v>
      </c>
      <c r="O1443" t="s">
        <v>28008</v>
      </c>
      <c r="Q1443" t="str">
        <f t="shared" si="117"/>
        <v>COPY 6107.dat sel\6107.dat</v>
      </c>
      <c r="R1443" t="str">
        <f>IF(ISNA(VLOOKUP(B1443,Rendered!$B$1:$C$1000,1,FALSE)),"N","Y")</f>
        <v>N</v>
      </c>
    </row>
    <row r="1444" spans="1:18" hidden="1" x14ac:dyDescent="0.35">
      <c r="A1444" t="s">
        <v>19294</v>
      </c>
      <c r="B1444" t="s">
        <v>19527</v>
      </c>
      <c r="C1444" t="s">
        <v>19528</v>
      </c>
      <c r="D1444" t="s">
        <v>57</v>
      </c>
      <c r="E1444">
        <v>1995</v>
      </c>
      <c r="F1444">
        <v>1998</v>
      </c>
      <c r="G1444">
        <v>2</v>
      </c>
      <c r="H1444">
        <v>2</v>
      </c>
      <c r="I1444">
        <v>3.3</v>
      </c>
      <c r="J1444">
        <f t="shared" si="113"/>
        <v>7.3</v>
      </c>
      <c r="K1444" t="str">
        <f>IF(OR(J1444&gt;Ограничения!$B$1,Sheet!G9997&gt;Ограничения!$B$2,Sheet!H9997&gt;Ограничения!$B$2,Sheet!I9997&gt;Ограничения!$B$2,),"Not compatible","Compatible")</f>
        <v>Compatible</v>
      </c>
      <c r="L1444">
        <f t="shared" si="114"/>
        <v>6037</v>
      </c>
      <c r="M1444" s="3">
        <f t="shared" si="115"/>
        <v>0.84782608695652173</v>
      </c>
      <c r="N1444" s="3" t="str">
        <f t="shared" si="116"/>
        <v>Y</v>
      </c>
      <c r="O1444" t="s">
        <v>28008</v>
      </c>
      <c r="Q1444" t="str">
        <f t="shared" si="117"/>
        <v>COPY 6037.dat sel\6037.dat</v>
      </c>
      <c r="R1444" t="str">
        <f>IF(ISNA(VLOOKUP(B1444,Rendered!$B$1:$C$1000,1,FALSE)),"N","Y")</f>
        <v>N</v>
      </c>
    </row>
    <row r="1445" spans="1:18" hidden="1" x14ac:dyDescent="0.35">
      <c r="A1445" t="s">
        <v>19294</v>
      </c>
      <c r="B1445" t="s">
        <v>19529</v>
      </c>
      <c r="C1445" t="s">
        <v>19530</v>
      </c>
      <c r="D1445" t="s">
        <v>35</v>
      </c>
      <c r="E1445">
        <v>1995</v>
      </c>
      <c r="F1445">
        <v>1998</v>
      </c>
      <c r="G1445">
        <v>2</v>
      </c>
      <c r="H1445">
        <v>2</v>
      </c>
      <c r="I1445">
        <v>3.3</v>
      </c>
      <c r="J1445">
        <f t="shared" si="113"/>
        <v>7.3</v>
      </c>
      <c r="K1445" t="str">
        <f>IF(OR(J1445&gt;Ограничения!$B$1,Sheet!G9998&gt;Ограничения!$B$2,Sheet!H9998&gt;Ограничения!$B$2,Sheet!I9998&gt;Ограничения!$B$2,),"Not compatible","Compatible")</f>
        <v>Compatible</v>
      </c>
      <c r="L1445">
        <f t="shared" si="114"/>
        <v>6043</v>
      </c>
      <c r="M1445" s="3">
        <f t="shared" si="115"/>
        <v>0</v>
      </c>
      <c r="N1445" s="3" t="str">
        <f t="shared" si="116"/>
        <v>Y</v>
      </c>
      <c r="O1445" t="s">
        <v>28008</v>
      </c>
      <c r="Q1445" t="str">
        <f t="shared" si="117"/>
        <v>COPY 6043.dat sel\6043.dat</v>
      </c>
      <c r="R1445" t="str">
        <f>IF(ISNA(VLOOKUP(B1445,Rendered!$B$1:$C$1000,1,FALSE)),"N","Y")</f>
        <v>N</v>
      </c>
    </row>
    <row r="1446" spans="1:18" hidden="1" x14ac:dyDescent="0.35">
      <c r="A1446" t="s">
        <v>19294</v>
      </c>
      <c r="B1446" t="s">
        <v>19531</v>
      </c>
      <c r="C1446" t="s">
        <v>19532</v>
      </c>
      <c r="D1446" t="s">
        <v>35</v>
      </c>
      <c r="E1446">
        <v>1995</v>
      </c>
      <c r="F1446">
        <v>1998</v>
      </c>
      <c r="G1446">
        <v>2</v>
      </c>
      <c r="H1446">
        <v>2</v>
      </c>
      <c r="I1446">
        <v>3.3</v>
      </c>
      <c r="J1446">
        <f t="shared" si="113"/>
        <v>7.3</v>
      </c>
      <c r="K1446" t="str">
        <f>IF(OR(J1446&gt;Ограничения!$B$1,Sheet!G9999&gt;Ограничения!$B$2,Sheet!H9999&gt;Ограничения!$B$2,Sheet!I9999&gt;Ограничения!$B$2,),"Not compatible","Compatible")</f>
        <v>Compatible</v>
      </c>
      <c r="L1446">
        <f t="shared" si="114"/>
        <v>6042</v>
      </c>
      <c r="M1446" s="3">
        <f t="shared" si="115"/>
        <v>0</v>
      </c>
      <c r="N1446" s="3" t="str">
        <f t="shared" si="116"/>
        <v>N</v>
      </c>
      <c r="O1446" t="s">
        <v>28008</v>
      </c>
      <c r="Q1446" t="str">
        <f t="shared" si="117"/>
        <v>COPY 6042.dat sel\6042.dat</v>
      </c>
      <c r="R1446" t="str">
        <f>IF(ISNA(VLOOKUP(B1446,Rendered!$B$1:$C$1000,1,FALSE)),"N","Y")</f>
        <v>N</v>
      </c>
    </row>
    <row r="1447" spans="1:18" hidden="1" x14ac:dyDescent="0.35">
      <c r="A1447" t="s">
        <v>19294</v>
      </c>
      <c r="B1447" t="s">
        <v>19533</v>
      </c>
      <c r="C1447" t="s">
        <v>19534</v>
      </c>
      <c r="D1447" t="s">
        <v>52</v>
      </c>
      <c r="E1447">
        <v>1995</v>
      </c>
      <c r="F1447">
        <v>1998</v>
      </c>
      <c r="G1447">
        <v>2</v>
      </c>
      <c r="H1447">
        <v>3</v>
      </c>
      <c r="I1447">
        <v>1.7</v>
      </c>
      <c r="J1447">
        <f t="shared" si="113"/>
        <v>6.7</v>
      </c>
      <c r="K1447" t="str">
        <f>IF(OR(J1447&gt;Ограничения!$B$1,Sheet!G10000&gt;Ограничения!$B$2,Sheet!H10000&gt;Ограничения!$B$2,Sheet!I10000&gt;Ограничения!$B$2,),"Not compatible","Compatible")</f>
        <v>Compatible</v>
      </c>
      <c r="L1447">
        <f t="shared" si="114"/>
        <v>6032</v>
      </c>
      <c r="M1447" s="3">
        <f t="shared" si="115"/>
        <v>0</v>
      </c>
      <c r="N1447" s="3" t="str">
        <f t="shared" si="116"/>
        <v>N</v>
      </c>
      <c r="O1447" t="s">
        <v>28008</v>
      </c>
      <c r="Q1447" t="str">
        <f t="shared" si="117"/>
        <v>COPY 6032.dat sel\6032.dat</v>
      </c>
      <c r="R1447" t="str">
        <f>IF(ISNA(VLOOKUP(B1447,Rendered!$B$1:$C$1000,1,FALSE)),"N","Y")</f>
        <v>N</v>
      </c>
    </row>
    <row r="1448" spans="1:18" x14ac:dyDescent="0.35">
      <c r="A1448" t="s">
        <v>23194</v>
      </c>
      <c r="B1448" t="s">
        <v>23195</v>
      </c>
      <c r="C1448" t="s">
        <v>23196</v>
      </c>
      <c r="D1448" t="s">
        <v>52</v>
      </c>
      <c r="E1448">
        <v>2019</v>
      </c>
      <c r="F1448">
        <v>2022</v>
      </c>
      <c r="G1448">
        <v>1.5</v>
      </c>
      <c r="H1448">
        <v>1.5</v>
      </c>
      <c r="J1448">
        <f t="shared" si="113"/>
        <v>3</v>
      </c>
      <c r="K1448" t="str">
        <f>IF(OR(J1448&gt;Ограничения!$B$1,Sheet!G12566&gt;Ограничения!$B$2,Sheet!H12566&gt;Ограничения!$B$2,Sheet!I12566&gt;Ограничения!$B$2,),"Not compatible","Compatible")</f>
        <v>Compatible</v>
      </c>
      <c r="L1448">
        <f t="shared" si="114"/>
        <v>20952</v>
      </c>
      <c r="M1448" s="3">
        <f t="shared" si="115"/>
        <v>0</v>
      </c>
      <c r="N1448" s="3" t="str">
        <f t="shared" si="116"/>
        <v>N</v>
      </c>
      <c r="O1448" t="s">
        <v>28007</v>
      </c>
      <c r="P1448">
        <v>3</v>
      </c>
      <c r="Q1448" t="str">
        <f t="shared" si="117"/>
        <v>COPY 20952.dat sel\20952.dat</v>
      </c>
      <c r="R1448" t="str">
        <f>IF(ISNA(VLOOKUP(B1448,Rendered!$B$1:$C$1000,1,FALSE)),"N","Y")</f>
        <v>N</v>
      </c>
    </row>
    <row r="1449" spans="1:18" hidden="1" x14ac:dyDescent="0.35">
      <c r="A1449" t="s">
        <v>23194</v>
      </c>
      <c r="B1449" t="s">
        <v>23197</v>
      </c>
      <c r="C1449" t="s">
        <v>23198</v>
      </c>
      <c r="D1449" t="s">
        <v>13</v>
      </c>
      <c r="E1449">
        <v>1995</v>
      </c>
      <c r="F1449">
        <v>2008</v>
      </c>
      <c r="J1449">
        <f t="shared" si="113"/>
        <v>0</v>
      </c>
      <c r="K1449" t="str">
        <f>IF(OR(J1449&gt;Ограничения!$B$1,Sheet!G12567&gt;Ограничения!$B$2,Sheet!H12567&gt;Ограничения!$B$2,Sheet!I12567&gt;Ограничения!$B$2,),"Not compatible","Compatible")</f>
        <v>Compatible</v>
      </c>
      <c r="L1449">
        <f t="shared" si="114"/>
        <v>71076</v>
      </c>
      <c r="M1449" s="3">
        <f t="shared" si="115"/>
        <v>0</v>
      </c>
      <c r="N1449" s="3" t="str">
        <f t="shared" si="116"/>
        <v>N</v>
      </c>
      <c r="O1449" t="s">
        <v>28008</v>
      </c>
      <c r="Q1449" t="str">
        <f t="shared" si="117"/>
        <v>COPY 71076.dat sel\71076.dat</v>
      </c>
      <c r="R1449" t="str">
        <f>IF(ISNA(VLOOKUP(B1449,Rendered!$B$1:$C$1000,1,FALSE)),"N","Y")</f>
        <v>N</v>
      </c>
    </row>
    <row r="1450" spans="1:18" x14ac:dyDescent="0.35">
      <c r="A1450" t="s">
        <v>23194</v>
      </c>
      <c r="B1450" t="s">
        <v>23199</v>
      </c>
      <c r="C1450" t="s">
        <v>23200</v>
      </c>
      <c r="D1450" t="s">
        <v>38</v>
      </c>
      <c r="E1450">
        <v>2016</v>
      </c>
      <c r="F1450">
        <v>2022</v>
      </c>
      <c r="G1450">
        <v>2</v>
      </c>
      <c r="H1450">
        <v>2</v>
      </c>
      <c r="I1450">
        <v>1</v>
      </c>
      <c r="J1450">
        <f t="shared" si="113"/>
        <v>5</v>
      </c>
      <c r="K1450" t="str">
        <f>IF(OR(J1450&gt;Ограничения!$B$1,Sheet!G12568&gt;Ограничения!$B$2,Sheet!H12568&gt;Ограничения!$B$2,Sheet!I12568&gt;Ограничения!$B$2,),"Not compatible","Compatible")</f>
        <v>Compatible</v>
      </c>
      <c r="L1450">
        <f t="shared" si="114"/>
        <v>25214</v>
      </c>
      <c r="M1450" s="3">
        <f t="shared" si="115"/>
        <v>0</v>
      </c>
      <c r="N1450" s="3" t="str">
        <f t="shared" si="116"/>
        <v>N</v>
      </c>
      <c r="O1450" t="s">
        <v>28007</v>
      </c>
      <c r="P1450">
        <v>3</v>
      </c>
      <c r="Q1450" t="str">
        <f t="shared" si="117"/>
        <v>COPY 25214.dat sel\25214.dat</v>
      </c>
      <c r="R1450" t="str">
        <f>IF(ISNA(VLOOKUP(B1450,Rendered!$B$1:$C$1000,1,FALSE)),"N","Y")</f>
        <v>N</v>
      </c>
    </row>
    <row r="1451" spans="1:18" hidden="1" x14ac:dyDescent="0.35">
      <c r="A1451" t="s">
        <v>23194</v>
      </c>
      <c r="B1451" t="s">
        <v>23201</v>
      </c>
      <c r="C1451" t="s">
        <v>23202</v>
      </c>
      <c r="D1451" t="s">
        <v>57</v>
      </c>
      <c r="E1451">
        <v>1955</v>
      </c>
      <c r="F1451">
        <v>1966</v>
      </c>
      <c r="G1451">
        <v>1</v>
      </c>
      <c r="H1451">
        <v>1</v>
      </c>
      <c r="I1451">
        <v>1</v>
      </c>
      <c r="J1451">
        <f t="shared" si="113"/>
        <v>3</v>
      </c>
      <c r="K1451" t="str">
        <f>IF(OR(J1451&gt;Ограничения!$B$1,Sheet!G12569&gt;Ограничения!$B$2,Sheet!H12569&gt;Ограничения!$B$2,Sheet!I12569&gt;Ограничения!$B$2,),"Not compatible","Compatible")</f>
        <v>Compatible</v>
      </c>
      <c r="L1451" t="str">
        <f t="shared" si="114"/>
        <v>Модификация</v>
      </c>
      <c r="M1451" s="3">
        <f t="shared" si="115"/>
        <v>0.68085106382978722</v>
      </c>
      <c r="N1451" s="3" t="str">
        <f t="shared" si="116"/>
        <v>Y</v>
      </c>
      <c r="O1451" t="s">
        <v>28008</v>
      </c>
      <c r="Q1451" t="str">
        <f t="shared" si="117"/>
        <v>COPY 3062old.dat sel\3062old.dat</v>
      </c>
      <c r="R1451" t="str">
        <f>IF(ISNA(VLOOKUP(B1451,Rendered!$B$1:$C$1000,1,FALSE)),"N","Y")</f>
        <v>N</v>
      </c>
    </row>
    <row r="1452" spans="1:18" hidden="1" x14ac:dyDescent="0.35">
      <c r="A1452" t="s">
        <v>23194</v>
      </c>
      <c r="B1452" t="s">
        <v>23203</v>
      </c>
      <c r="C1452" t="s">
        <v>23204</v>
      </c>
      <c r="D1452" t="s">
        <v>13</v>
      </c>
      <c r="E1452" t="s">
        <v>60</v>
      </c>
      <c r="G1452">
        <v>1</v>
      </c>
      <c r="H1452">
        <v>1</v>
      </c>
      <c r="I1452">
        <v>1</v>
      </c>
      <c r="J1452">
        <f t="shared" si="113"/>
        <v>3</v>
      </c>
      <c r="K1452" t="str">
        <f>IF(OR(J1452&gt;Ограничения!$B$1,Sheet!G12570&gt;Ограничения!$B$2,Sheet!H12570&gt;Ограничения!$B$2,Sheet!I12570&gt;Ограничения!$B$2,),"Not compatible","Compatible")</f>
        <v>Compatible</v>
      </c>
      <c r="L1452" t="str">
        <f t="shared" si="114"/>
        <v>Модификация</v>
      </c>
      <c r="M1452" s="3">
        <f t="shared" si="115"/>
        <v>0</v>
      </c>
      <c r="N1452" s="3" t="str">
        <f t="shared" si="116"/>
        <v>Y</v>
      </c>
      <c r="O1452" t="s">
        <v>28008</v>
      </c>
      <c r="Q1452" t="str">
        <f t="shared" si="117"/>
        <v>COPY 3062oldtile.dat sel\3062oldtile.dat</v>
      </c>
      <c r="R1452" t="str">
        <f>IF(ISNA(VLOOKUP(B1452,Rendered!$B$1:$C$1000,1,FALSE)),"N","Y")</f>
        <v>N</v>
      </c>
    </row>
    <row r="1453" spans="1:18" hidden="1" x14ac:dyDescent="0.35">
      <c r="A1453" t="s">
        <v>23194</v>
      </c>
      <c r="B1453" t="s">
        <v>23205</v>
      </c>
      <c r="C1453" t="s">
        <v>23206</v>
      </c>
      <c r="D1453" t="s">
        <v>14940</v>
      </c>
      <c r="E1453">
        <v>1976</v>
      </c>
      <c r="F1453">
        <v>2022</v>
      </c>
      <c r="G1453">
        <v>1</v>
      </c>
      <c r="H1453">
        <v>1</v>
      </c>
      <c r="I1453">
        <v>1</v>
      </c>
      <c r="J1453">
        <f t="shared" si="113"/>
        <v>3</v>
      </c>
      <c r="K1453" t="str">
        <f>IF(OR(J1453&gt;Ограничения!$B$1,Sheet!G12571&gt;Ограничения!$B$2,Sheet!H12571&gt;Ограничения!$B$2,Sheet!I12571&gt;Ограничения!$B$2,),"Not compatible","Compatible")</f>
        <v>Compatible</v>
      </c>
      <c r="L1453" t="str">
        <f t="shared" si="114"/>
        <v>Модификация</v>
      </c>
      <c r="M1453" s="3">
        <f t="shared" si="115"/>
        <v>0</v>
      </c>
      <c r="N1453" s="3" t="str">
        <f t="shared" si="116"/>
        <v>N</v>
      </c>
      <c r="O1453" t="s">
        <v>28008</v>
      </c>
      <c r="Q1453" t="str">
        <f t="shared" si="117"/>
        <v>COPY 3062b.dat sel\3062b.dat</v>
      </c>
      <c r="R1453" t="str">
        <f>IF(ISNA(VLOOKUP(B1453,Rendered!$B$1:$C$1000,1,FALSE)),"N","Y")</f>
        <v>N</v>
      </c>
    </row>
    <row r="1454" spans="1:18" hidden="1" x14ac:dyDescent="0.35">
      <c r="A1454" t="s">
        <v>23194</v>
      </c>
      <c r="B1454" t="s">
        <v>23207</v>
      </c>
      <c r="C1454" t="s">
        <v>23208</v>
      </c>
      <c r="D1454" t="s">
        <v>558</v>
      </c>
      <c r="E1454">
        <v>1963</v>
      </c>
      <c r="F1454">
        <v>1981</v>
      </c>
      <c r="G1454">
        <v>1</v>
      </c>
      <c r="H1454">
        <v>1</v>
      </c>
      <c r="I1454">
        <v>1</v>
      </c>
      <c r="J1454">
        <f t="shared" si="113"/>
        <v>3</v>
      </c>
      <c r="K1454" t="str">
        <f>IF(OR(J1454&gt;Ограничения!$B$1,Sheet!G12572&gt;Ограничения!$B$2,Sheet!H12572&gt;Ограничения!$B$2,Sheet!I12572&gt;Ограничения!$B$2,),"Not compatible","Compatible")</f>
        <v>Compatible</v>
      </c>
      <c r="L1454" t="str">
        <f t="shared" si="114"/>
        <v>Модификация</v>
      </c>
      <c r="M1454" s="3">
        <f t="shared" si="115"/>
        <v>0</v>
      </c>
      <c r="N1454" s="3" t="str">
        <f t="shared" si="116"/>
        <v>N</v>
      </c>
      <c r="O1454" t="s">
        <v>28008</v>
      </c>
      <c r="Q1454" t="str">
        <f t="shared" si="117"/>
        <v>COPY 3062a.dat sel\3062a.dat</v>
      </c>
      <c r="R1454" t="str">
        <f>IF(ISNA(VLOOKUP(B1454,Rendered!$B$1:$C$1000,1,FALSE)),"N","Y")</f>
        <v>N</v>
      </c>
    </row>
    <row r="1455" spans="1:18" hidden="1" x14ac:dyDescent="0.35">
      <c r="A1455" t="s">
        <v>23194</v>
      </c>
      <c r="B1455" t="s">
        <v>23209</v>
      </c>
      <c r="C1455" t="s">
        <v>23210</v>
      </c>
      <c r="D1455" t="s">
        <v>58</v>
      </c>
      <c r="E1455">
        <v>1998</v>
      </c>
      <c r="F1455">
        <v>2007</v>
      </c>
      <c r="J1455">
        <f t="shared" si="113"/>
        <v>0</v>
      </c>
      <c r="K1455" t="str">
        <f>IF(OR(J1455&gt;Ограничения!$B$1,Sheet!G12573&gt;Ограничения!$B$2,Sheet!H12573&gt;Ограничения!$B$2,Sheet!I12573&gt;Ограничения!$B$2,),"Not compatible","Compatible")</f>
        <v>Compatible</v>
      </c>
      <c r="L1455" t="str">
        <f t="shared" si="114"/>
        <v>Модификация</v>
      </c>
      <c r="M1455" s="3">
        <f t="shared" si="115"/>
        <v>0</v>
      </c>
      <c r="N1455" s="3" t="str">
        <f t="shared" si="116"/>
        <v>N</v>
      </c>
      <c r="O1455" t="s">
        <v>28008</v>
      </c>
      <c r="Q1455" t="str">
        <f t="shared" si="117"/>
        <v>COPY x12.dat sel\x12.dat</v>
      </c>
      <c r="R1455" t="str">
        <f>IF(ISNA(VLOOKUP(B1455,Rendered!$B$1:$C$1000,1,FALSE)),"N","Y")</f>
        <v>N</v>
      </c>
    </row>
    <row r="1456" spans="1:18" x14ac:dyDescent="0.35">
      <c r="A1456" t="s">
        <v>23194</v>
      </c>
      <c r="B1456" t="s">
        <v>23211</v>
      </c>
      <c r="C1456" t="s">
        <v>23212</v>
      </c>
      <c r="D1456" t="s">
        <v>292</v>
      </c>
      <c r="E1456">
        <v>1984</v>
      </c>
      <c r="F1456">
        <v>2022</v>
      </c>
      <c r="J1456">
        <f t="shared" si="113"/>
        <v>0</v>
      </c>
      <c r="K1456" t="str">
        <f>IF(OR(J1456&gt;Ограничения!$B$1,Sheet!G12574&gt;Ограничения!$B$2,Sheet!H12574&gt;Ограничения!$B$2,Sheet!I12574&gt;Ограничения!$B$2,),"Not compatible","Compatible")</f>
        <v>Compatible</v>
      </c>
      <c r="L1456">
        <f t="shared" si="114"/>
        <v>4588</v>
      </c>
      <c r="M1456" s="3">
        <f t="shared" si="115"/>
        <v>0</v>
      </c>
      <c r="N1456" s="3" t="str">
        <f t="shared" si="116"/>
        <v>N</v>
      </c>
      <c r="O1456" t="s">
        <v>28007</v>
      </c>
      <c r="P1456">
        <v>3</v>
      </c>
      <c r="Q1456" t="str">
        <f t="shared" si="117"/>
        <v>COPY 4588.dat sel\4588.dat</v>
      </c>
      <c r="R1456" t="str">
        <f>IF(ISNA(VLOOKUP(B1456,Rendered!$B$1:$C$1000,1,FALSE)),"N","Y")</f>
        <v>N</v>
      </c>
    </row>
    <row r="1457" spans="1:18" hidden="1" x14ac:dyDescent="0.35">
      <c r="A1457" t="s">
        <v>23194</v>
      </c>
      <c r="B1457" t="s">
        <v>23213</v>
      </c>
      <c r="C1457" t="s">
        <v>23214</v>
      </c>
      <c r="D1457" t="s">
        <v>13</v>
      </c>
      <c r="E1457">
        <v>1995</v>
      </c>
      <c r="F1457">
        <v>2004</v>
      </c>
      <c r="G1457">
        <v>1</v>
      </c>
      <c r="H1457">
        <v>1</v>
      </c>
      <c r="I1457">
        <v>1.7</v>
      </c>
      <c r="J1457">
        <f t="shared" si="113"/>
        <v>3.7</v>
      </c>
      <c r="K1457" t="str">
        <f>IF(OR(J1457&gt;Ограничения!$B$1,Sheet!G12575&gt;Ограничения!$B$2,Sheet!H12575&gt;Ограничения!$B$2,Sheet!I12575&gt;Ограничения!$B$2,),"Not compatible","Compatible")</f>
        <v>Compatible</v>
      </c>
      <c r="L1457">
        <f t="shared" si="114"/>
        <v>71075</v>
      </c>
      <c r="M1457" s="3">
        <f t="shared" si="115"/>
        <v>0</v>
      </c>
      <c r="N1457" s="3" t="str">
        <f t="shared" si="116"/>
        <v>N</v>
      </c>
      <c r="O1457" t="s">
        <v>28008</v>
      </c>
      <c r="Q1457" t="str">
        <f t="shared" si="117"/>
        <v>COPY 71075.dat sel\71075.dat</v>
      </c>
      <c r="R1457" t="str">
        <f>IF(ISNA(VLOOKUP(B1457,Rendered!$B$1:$C$1000,1,FALSE)),"N","Y")</f>
        <v>N</v>
      </c>
    </row>
    <row r="1458" spans="1:18" hidden="1" x14ac:dyDescent="0.35">
      <c r="A1458" t="s">
        <v>23194</v>
      </c>
      <c r="B1458" t="s">
        <v>23215</v>
      </c>
      <c r="C1458" t="s">
        <v>23216</v>
      </c>
      <c r="D1458" t="s">
        <v>21</v>
      </c>
      <c r="E1458">
        <v>2000</v>
      </c>
      <c r="F1458">
        <v>2004</v>
      </c>
      <c r="G1458">
        <v>1</v>
      </c>
      <c r="H1458">
        <v>1</v>
      </c>
      <c r="J1458">
        <f t="shared" si="113"/>
        <v>2</v>
      </c>
      <c r="K1458" t="str">
        <f>IF(OR(J1458&gt;Ограничения!$B$1,Sheet!G12576&gt;Ограничения!$B$2,Sheet!H12576&gt;Ограничения!$B$2,Sheet!I12576&gt;Ограничения!$B$2,),"Not compatible","Compatible")</f>
        <v>Compatible</v>
      </c>
      <c r="L1458">
        <f t="shared" si="114"/>
        <v>33286</v>
      </c>
      <c r="M1458" s="3">
        <f t="shared" si="115"/>
        <v>0</v>
      </c>
      <c r="N1458" s="3" t="str">
        <f t="shared" si="116"/>
        <v>N</v>
      </c>
      <c r="O1458" t="s">
        <v>28008</v>
      </c>
      <c r="Q1458" t="str">
        <f t="shared" si="117"/>
        <v>COPY 33286.dat sel\33286.dat</v>
      </c>
      <c r="R1458" t="str">
        <f>IF(ISNA(VLOOKUP(B1458,Rendered!$B$1:$C$1000,1,FALSE)),"N","Y")</f>
        <v>N</v>
      </c>
    </row>
    <row r="1459" spans="1:18" x14ac:dyDescent="0.35">
      <c r="A1459" t="s">
        <v>23194</v>
      </c>
      <c r="B1459" t="s">
        <v>23217</v>
      </c>
      <c r="C1459" t="s">
        <v>23218</v>
      </c>
      <c r="D1459" t="s">
        <v>35</v>
      </c>
      <c r="E1459">
        <v>2022</v>
      </c>
      <c r="F1459">
        <v>2022</v>
      </c>
      <c r="G1459">
        <v>1</v>
      </c>
      <c r="H1459">
        <v>2</v>
      </c>
      <c r="I1459">
        <v>1</v>
      </c>
      <c r="J1459">
        <f t="shared" si="113"/>
        <v>4</v>
      </c>
      <c r="K1459" t="str">
        <f>IF(OR(J1459&gt;Ограничения!$B$1,Sheet!G12577&gt;Ограничения!$B$2,Sheet!H12577&gt;Ограничения!$B$2,Sheet!I12577&gt;Ограничения!$B$2,),"Not compatible","Compatible")</f>
        <v>Compatible</v>
      </c>
      <c r="L1459">
        <f t="shared" si="114"/>
        <v>77808</v>
      </c>
      <c r="M1459" s="3">
        <f t="shared" si="115"/>
        <v>0</v>
      </c>
      <c r="N1459" s="3" t="str">
        <f t="shared" si="116"/>
        <v>N</v>
      </c>
      <c r="O1459" t="s">
        <v>28007</v>
      </c>
      <c r="P1459">
        <v>3</v>
      </c>
      <c r="Q1459" t="str">
        <f t="shared" si="117"/>
        <v>COPY 77808.dat sel\77808.dat</v>
      </c>
      <c r="R1459" t="str">
        <f>IF(ISNA(VLOOKUP(B1459,Rendered!$B$1:$C$1000,1,FALSE)),"N","Y")</f>
        <v>N</v>
      </c>
    </row>
    <row r="1460" spans="1:18" x14ac:dyDescent="0.35">
      <c r="A1460" t="s">
        <v>23194</v>
      </c>
      <c r="B1460" t="s">
        <v>23219</v>
      </c>
      <c r="C1460" t="s">
        <v>23220</v>
      </c>
      <c r="D1460" t="s">
        <v>558</v>
      </c>
      <c r="E1460">
        <v>2020</v>
      </c>
      <c r="F1460">
        <v>2022</v>
      </c>
      <c r="J1460">
        <f t="shared" si="113"/>
        <v>0</v>
      </c>
      <c r="K1460" t="str">
        <f>IF(OR(J1460&gt;Ограничения!$B$1,Sheet!G12578&gt;Ограничения!$B$2,Sheet!H12578&gt;Ограничения!$B$2,Sheet!I12578&gt;Ограничения!$B$2,),"Not compatible","Compatible")</f>
        <v>Compatible</v>
      </c>
      <c r="L1460">
        <f t="shared" si="114"/>
        <v>65473</v>
      </c>
      <c r="M1460" s="3">
        <f t="shared" si="115"/>
        <v>0</v>
      </c>
      <c r="N1460" s="3" t="str">
        <f t="shared" si="116"/>
        <v>N</v>
      </c>
      <c r="O1460" t="s">
        <v>28007</v>
      </c>
      <c r="P1460">
        <v>3</v>
      </c>
      <c r="Q1460" t="str">
        <f t="shared" si="117"/>
        <v>COPY 65473.dat sel\65473.dat</v>
      </c>
      <c r="R1460" t="str">
        <f>IF(ISNA(VLOOKUP(B1460,Rendered!$B$1:$C$1000,1,FALSE)),"N","Y")</f>
        <v>N</v>
      </c>
    </row>
    <row r="1461" spans="1:18" x14ac:dyDescent="0.35">
      <c r="A1461" t="s">
        <v>23194</v>
      </c>
      <c r="B1461" t="s">
        <v>23221</v>
      </c>
      <c r="C1461" t="s">
        <v>23222</v>
      </c>
      <c r="D1461" t="s">
        <v>242</v>
      </c>
      <c r="E1461">
        <v>2014</v>
      </c>
      <c r="F1461">
        <v>2022</v>
      </c>
      <c r="J1461">
        <f t="shared" si="113"/>
        <v>0</v>
      </c>
      <c r="K1461" t="str">
        <f>IF(OR(J1461&gt;Ограничения!$B$1,Sheet!G12579&gt;Ограничения!$B$2,Sheet!H12579&gt;Ограничения!$B$2,Sheet!I12579&gt;Ограничения!$B$2,),"Not compatible","Compatible")</f>
        <v>Compatible</v>
      </c>
      <c r="L1461">
        <f t="shared" si="114"/>
        <v>15395</v>
      </c>
      <c r="M1461" s="3">
        <f t="shared" si="115"/>
        <v>0.73170731707317072</v>
      </c>
      <c r="N1461" s="3" t="str">
        <f t="shared" si="116"/>
        <v>Y</v>
      </c>
      <c r="O1461" t="s">
        <v>28007</v>
      </c>
      <c r="P1461">
        <v>3</v>
      </c>
      <c r="Q1461" t="str">
        <f t="shared" si="117"/>
        <v>COPY 15395.dat sel\15395.dat</v>
      </c>
      <c r="R1461" t="str">
        <f>IF(ISNA(VLOOKUP(B1461,Rendered!$B$1:$C$1000,1,FALSE)),"N","Y")</f>
        <v>N</v>
      </c>
    </row>
    <row r="1462" spans="1:18" x14ac:dyDescent="0.35">
      <c r="A1462" t="s">
        <v>23194</v>
      </c>
      <c r="B1462" t="s">
        <v>23223</v>
      </c>
      <c r="C1462" t="s">
        <v>23224</v>
      </c>
      <c r="D1462" t="s">
        <v>58</v>
      </c>
      <c r="E1462">
        <v>2016</v>
      </c>
      <c r="F1462">
        <v>2022</v>
      </c>
      <c r="G1462">
        <v>2</v>
      </c>
      <c r="H1462">
        <v>2</v>
      </c>
      <c r="I1462">
        <v>1.3</v>
      </c>
      <c r="J1462">
        <f t="shared" si="113"/>
        <v>5.3</v>
      </c>
      <c r="K1462" t="str">
        <f>IF(OR(J1462&gt;Ограничения!$B$1,Sheet!G12580&gt;Ограничения!$B$2,Sheet!H12580&gt;Ограничения!$B$2,Sheet!I12580&gt;Ограничения!$B$2,),"Not compatible","Compatible")</f>
        <v>Compatible</v>
      </c>
      <c r="L1462">
        <f t="shared" si="114"/>
        <v>24947</v>
      </c>
      <c r="M1462" s="3">
        <f t="shared" si="115"/>
        <v>0</v>
      </c>
      <c r="N1462" s="3" t="str">
        <f t="shared" si="116"/>
        <v>Y</v>
      </c>
      <c r="O1462" t="s">
        <v>28007</v>
      </c>
      <c r="P1462">
        <v>3</v>
      </c>
      <c r="Q1462" t="str">
        <f t="shared" si="117"/>
        <v>COPY 24947.dat sel\24947.dat</v>
      </c>
      <c r="R1462" t="str">
        <f>IF(ISNA(VLOOKUP(B1462,Rendered!$B$1:$C$1000,1,FALSE)),"N","Y")</f>
        <v>N</v>
      </c>
    </row>
    <row r="1463" spans="1:18" hidden="1" x14ac:dyDescent="0.35">
      <c r="A1463" t="s">
        <v>23194</v>
      </c>
      <c r="B1463" t="s">
        <v>23227</v>
      </c>
      <c r="C1463" t="s">
        <v>23228</v>
      </c>
      <c r="D1463" t="s">
        <v>41</v>
      </c>
      <c r="E1463">
        <v>2002</v>
      </c>
      <c r="F1463">
        <v>2018</v>
      </c>
      <c r="G1463">
        <v>2</v>
      </c>
      <c r="H1463">
        <v>2</v>
      </c>
      <c r="I1463">
        <v>1</v>
      </c>
      <c r="J1463">
        <f t="shared" si="113"/>
        <v>5</v>
      </c>
      <c r="K1463" t="str">
        <f>IF(OR(J1463&gt;Ограничения!$B$1,Sheet!G12582&gt;Ограничения!$B$2,Sheet!H12582&gt;Ограничения!$B$2,Sheet!I12582&gt;Ограничения!$B$2,),"Not compatible","Compatible")</f>
        <v>Compatible</v>
      </c>
      <c r="L1463" t="str">
        <f t="shared" si="114"/>
        <v>Модификация</v>
      </c>
      <c r="M1463" s="3">
        <f t="shared" si="115"/>
        <v>0</v>
      </c>
      <c r="N1463" s="3" t="str">
        <f t="shared" si="116"/>
        <v>N</v>
      </c>
      <c r="O1463" t="s">
        <v>28008</v>
      </c>
      <c r="Q1463" t="str">
        <f t="shared" si="117"/>
        <v>COPY 553b.dat sel\553b.dat</v>
      </c>
      <c r="R1463" t="str">
        <f>IF(ISNA(VLOOKUP(B1463,Rendered!$B$1:$C$1000,1,FALSE)),"N","Y")</f>
        <v>N</v>
      </c>
    </row>
    <row r="1464" spans="1:18" hidden="1" x14ac:dyDescent="0.35">
      <c r="A1464" t="s">
        <v>23194</v>
      </c>
      <c r="B1464" t="s">
        <v>23229</v>
      </c>
      <c r="C1464" t="s">
        <v>23230</v>
      </c>
      <c r="D1464" t="s">
        <v>59</v>
      </c>
      <c r="E1464">
        <v>1999</v>
      </c>
      <c r="F1464">
        <v>2005</v>
      </c>
      <c r="G1464">
        <v>2</v>
      </c>
      <c r="H1464">
        <v>2</v>
      </c>
      <c r="I1464">
        <v>1</v>
      </c>
      <c r="J1464">
        <f t="shared" si="113"/>
        <v>5</v>
      </c>
      <c r="K1464" t="str">
        <f>IF(OR(J1464&gt;Ограничения!$B$1,Sheet!G12583&gt;Ограничения!$B$2,Sheet!H12583&gt;Ограничения!$B$2,Sheet!I12583&gt;Ограничения!$B$2,),"Not compatible","Compatible")</f>
        <v>Compatible</v>
      </c>
      <c r="L1464" t="str">
        <f t="shared" si="114"/>
        <v>Модификация</v>
      </c>
      <c r="M1464" s="3">
        <f t="shared" si="115"/>
        <v>0</v>
      </c>
      <c r="N1464" s="3" t="str">
        <f t="shared" si="116"/>
        <v>N</v>
      </c>
      <c r="O1464" t="s">
        <v>28008</v>
      </c>
      <c r="Q1464" t="str">
        <f t="shared" si="117"/>
        <v>COPY 553a.dat sel\553a.dat</v>
      </c>
      <c r="R1464" t="str">
        <f>IF(ISNA(VLOOKUP(B1464,Rendered!$B$1:$C$1000,1,FALSE)),"N","Y")</f>
        <v>N</v>
      </c>
    </row>
    <row r="1465" spans="1:18" hidden="1" x14ac:dyDescent="0.35">
      <c r="A1465" t="s">
        <v>23194</v>
      </c>
      <c r="B1465" t="s">
        <v>23231</v>
      </c>
      <c r="C1465" t="s">
        <v>23232</v>
      </c>
      <c r="D1465" t="s">
        <v>1580</v>
      </c>
      <c r="E1465">
        <v>2008</v>
      </c>
      <c r="F1465">
        <v>2022</v>
      </c>
      <c r="G1465">
        <v>2</v>
      </c>
      <c r="H1465">
        <v>2</v>
      </c>
      <c r="J1465">
        <f t="shared" si="113"/>
        <v>4</v>
      </c>
      <c r="K1465" t="str">
        <f>IF(OR(J1465&gt;Ограничения!$B$1,Sheet!G12584&gt;Ограничения!$B$2,Sheet!H12584&gt;Ограничения!$B$2,Sheet!I12584&gt;Ограничения!$B$2,),"Not compatible","Compatible")</f>
        <v>Compatible</v>
      </c>
      <c r="L1465" t="str">
        <f t="shared" si="114"/>
        <v>Модификация</v>
      </c>
      <c r="M1465" s="3">
        <f t="shared" si="115"/>
        <v>0</v>
      </c>
      <c r="N1465" s="3" t="str">
        <f t="shared" si="116"/>
        <v>N</v>
      </c>
      <c r="O1465" t="s">
        <v>28008</v>
      </c>
      <c r="Q1465" t="str">
        <f t="shared" si="117"/>
        <v>COPY 553c.dat sel\553c.dat</v>
      </c>
      <c r="R1465" t="str">
        <f>IF(ISNA(VLOOKUP(B1465,Rendered!$B$1:$C$1000,1,FALSE)),"N","Y")</f>
        <v>N</v>
      </c>
    </row>
    <row r="1466" spans="1:18" x14ac:dyDescent="0.35">
      <c r="A1466" t="s">
        <v>23194</v>
      </c>
      <c r="B1466" t="s">
        <v>23225</v>
      </c>
      <c r="C1466" t="s">
        <v>23226</v>
      </c>
      <c r="D1466" t="s">
        <v>978</v>
      </c>
      <c r="E1466">
        <v>2000</v>
      </c>
      <c r="F1466">
        <v>2011</v>
      </c>
      <c r="G1466">
        <v>2</v>
      </c>
      <c r="H1466">
        <v>2</v>
      </c>
      <c r="I1466">
        <v>1</v>
      </c>
      <c r="J1466">
        <f t="shared" si="113"/>
        <v>5</v>
      </c>
      <c r="K1466" t="str">
        <f>IF(OR(J1466&gt;Ограничения!$B$1,Sheet!G12581&gt;Ограничения!$B$2,Sheet!H12581&gt;Ограничения!$B$2,Sheet!I12581&gt;Ограничения!$B$2,),"Not compatible","Compatible")</f>
        <v>Compatible</v>
      </c>
      <c r="L1466">
        <f t="shared" si="114"/>
        <v>553</v>
      </c>
      <c r="M1466" s="3">
        <f t="shared" si="115"/>
        <v>0</v>
      </c>
      <c r="N1466" s="3" t="str">
        <f t="shared" si="116"/>
        <v>N</v>
      </c>
      <c r="O1466" t="s">
        <v>28007</v>
      </c>
      <c r="P1466">
        <v>3</v>
      </c>
      <c r="Q1466" t="str">
        <f t="shared" si="117"/>
        <v>COPY 553.dat sel\553.dat</v>
      </c>
      <c r="R1466" t="str">
        <f>IF(ISNA(VLOOKUP(B1466,Rendered!$B$1:$C$1000,1,FALSE)),"N","Y")</f>
        <v>N</v>
      </c>
    </row>
    <row r="1467" spans="1:18" x14ac:dyDescent="0.35">
      <c r="A1467" t="s">
        <v>23194</v>
      </c>
      <c r="B1467" t="s">
        <v>23233</v>
      </c>
      <c r="C1467" t="s">
        <v>23234</v>
      </c>
      <c r="D1467" t="s">
        <v>52</v>
      </c>
      <c r="E1467">
        <v>2019</v>
      </c>
      <c r="F1467">
        <v>2022</v>
      </c>
      <c r="G1467">
        <v>2</v>
      </c>
      <c r="H1467">
        <v>2</v>
      </c>
      <c r="I1467">
        <v>1.7</v>
      </c>
      <c r="J1467">
        <f t="shared" si="113"/>
        <v>5.7</v>
      </c>
      <c r="K1467" t="str">
        <f>IF(OR(J1467&gt;Ограничения!$B$1,Sheet!G12585&gt;Ограничения!$B$2,Sheet!H12585&gt;Ограничения!$B$2,Sheet!I12585&gt;Ограничения!$B$2,),"Not compatible","Compatible")</f>
        <v>Compatible</v>
      </c>
      <c r="L1467">
        <f t="shared" si="114"/>
        <v>20953</v>
      </c>
      <c r="M1467" s="3">
        <f t="shared" si="115"/>
        <v>0</v>
      </c>
      <c r="N1467" s="3" t="str">
        <f t="shared" si="116"/>
        <v>N</v>
      </c>
      <c r="O1467" t="s">
        <v>28007</v>
      </c>
      <c r="P1467">
        <v>3</v>
      </c>
      <c r="Q1467" t="str">
        <f t="shared" si="117"/>
        <v>COPY 20953.dat sel\20953.dat</v>
      </c>
      <c r="R1467" t="str">
        <f>IF(ISNA(VLOOKUP(B1467,Rendered!$B$1:$C$1000,1,FALSE)),"N","Y")</f>
        <v>N</v>
      </c>
    </row>
    <row r="1468" spans="1:18" x14ac:dyDescent="0.35">
      <c r="A1468" t="s">
        <v>23194</v>
      </c>
      <c r="B1468" t="s">
        <v>23235</v>
      </c>
      <c r="C1468" t="s">
        <v>23236</v>
      </c>
      <c r="D1468" t="s">
        <v>10281</v>
      </c>
      <c r="E1468">
        <v>1979</v>
      </c>
      <c r="F1468">
        <v>2022</v>
      </c>
      <c r="G1468">
        <v>2</v>
      </c>
      <c r="H1468">
        <v>2</v>
      </c>
      <c r="I1468">
        <v>1</v>
      </c>
      <c r="J1468">
        <f t="shared" si="113"/>
        <v>5</v>
      </c>
      <c r="K1468" t="str">
        <f>IF(OR(J1468&gt;Ограничения!$B$1,Sheet!G12586&gt;Ограничения!$B$2,Sheet!H12586&gt;Ограничения!$B$2,Sheet!I12586&gt;Ограничения!$B$2,),"Not compatible","Compatible")</f>
        <v>Compatible</v>
      </c>
      <c r="L1468">
        <f t="shared" si="114"/>
        <v>3941</v>
      </c>
      <c r="M1468" s="3">
        <f t="shared" si="115"/>
        <v>0.54098360655737709</v>
      </c>
      <c r="N1468" s="3" t="str">
        <f t="shared" si="116"/>
        <v>Y</v>
      </c>
      <c r="O1468" t="s">
        <v>28007</v>
      </c>
      <c r="P1468">
        <v>3</v>
      </c>
      <c r="Q1468" t="str">
        <f t="shared" si="117"/>
        <v>COPY 3941.dat sel\3941.dat</v>
      </c>
      <c r="R1468" t="str">
        <f>IF(ISNA(VLOOKUP(B1468,Rendered!$B$1:$C$1000,1,FALSE)),"N","Y")</f>
        <v>N</v>
      </c>
    </row>
    <row r="1469" spans="1:18" x14ac:dyDescent="0.35">
      <c r="A1469" t="s">
        <v>23194</v>
      </c>
      <c r="B1469" t="s">
        <v>23237</v>
      </c>
      <c r="C1469" t="s">
        <v>23238</v>
      </c>
      <c r="D1469" t="s">
        <v>38</v>
      </c>
      <c r="E1469">
        <v>2011</v>
      </c>
      <c r="F1469">
        <v>2022</v>
      </c>
      <c r="G1469">
        <v>2</v>
      </c>
      <c r="H1469">
        <v>2</v>
      </c>
      <c r="I1469">
        <v>1</v>
      </c>
      <c r="J1469">
        <f t="shared" si="113"/>
        <v>5</v>
      </c>
      <c r="K1469" t="str">
        <f>IF(OR(J1469&gt;Ограничения!$B$1,Sheet!G12587&gt;Ограничения!$B$2,Sheet!H12587&gt;Ограничения!$B$2,Sheet!I12587&gt;Ограничения!$B$2,),"Not compatible","Compatible")</f>
        <v>Compatible</v>
      </c>
      <c r="L1469">
        <f t="shared" si="114"/>
        <v>92947</v>
      </c>
      <c r="M1469" s="3">
        <f t="shared" si="115"/>
        <v>0</v>
      </c>
      <c r="N1469" s="3" t="str">
        <f t="shared" si="116"/>
        <v>Y</v>
      </c>
      <c r="O1469" t="s">
        <v>28007</v>
      </c>
      <c r="P1469">
        <v>3</v>
      </c>
      <c r="Q1469" t="str">
        <f t="shared" si="117"/>
        <v>COPY 92947.dat sel\92947.dat</v>
      </c>
      <c r="R1469" t="str">
        <f>IF(ISNA(VLOOKUP(B1469,Rendered!$B$1:$C$1000,1,FALSE)),"N","Y")</f>
        <v>N</v>
      </c>
    </row>
    <row r="1470" spans="1:18" hidden="1" x14ac:dyDescent="0.35">
      <c r="A1470" t="s">
        <v>15534</v>
      </c>
      <c r="B1470" t="s">
        <v>15553</v>
      </c>
      <c r="C1470" t="s">
        <v>15554</v>
      </c>
      <c r="D1470" t="s">
        <v>13</v>
      </c>
      <c r="E1470">
        <v>1984</v>
      </c>
      <c r="F1470">
        <v>1984</v>
      </c>
      <c r="J1470">
        <f t="shared" si="113"/>
        <v>0</v>
      </c>
      <c r="K1470" t="str">
        <f>IF(OR(J1470&gt;Ограничения!$B$1,Sheet!G8016&gt;Ограничения!$B$2,Sheet!H8016&gt;Ограничения!$B$2,Sheet!I8016&gt;Ограничения!$B$2,),"Not compatible","Compatible")</f>
        <v>Compatible</v>
      </c>
      <c r="L1470" t="str">
        <f t="shared" si="114"/>
        <v>Модификация</v>
      </c>
      <c r="M1470" s="3">
        <f t="shared" si="115"/>
        <v>1</v>
      </c>
      <c r="N1470" s="3" t="str">
        <f t="shared" si="116"/>
        <v>Y</v>
      </c>
      <c r="O1470" t="s">
        <v>28008</v>
      </c>
      <c r="Q1470" t="str">
        <f t="shared" si="117"/>
        <v>COPY 3941c01.dat sel\3941c01.dat</v>
      </c>
      <c r="R1470" t="str">
        <f>IF(ISNA(VLOOKUP(B1470,Rendered!$B$1:$C$1000,1,FALSE)),"N","Y")</f>
        <v>N</v>
      </c>
    </row>
    <row r="1471" spans="1:18" hidden="1" x14ac:dyDescent="0.35">
      <c r="A1471" t="s">
        <v>15534</v>
      </c>
      <c r="B1471" t="s">
        <v>15553</v>
      </c>
      <c r="C1471" t="s">
        <v>15554</v>
      </c>
      <c r="D1471" t="s">
        <v>13</v>
      </c>
      <c r="E1471">
        <v>1984</v>
      </c>
      <c r="F1471">
        <v>1984</v>
      </c>
      <c r="J1471">
        <f t="shared" si="113"/>
        <v>0</v>
      </c>
      <c r="K1471" t="str">
        <f>IF(OR(J1471&gt;Ограничения!$B$1,Sheet!G11906&gt;Ограничения!$B$2,Sheet!H11906&gt;Ограничения!$B$2,Sheet!I11906&gt;Ограничения!$B$2,),"Not compatible","Compatible")</f>
        <v>Compatible</v>
      </c>
      <c r="L1471" t="str">
        <f t="shared" si="114"/>
        <v>Модификация</v>
      </c>
      <c r="M1471" s="3">
        <f t="shared" si="115"/>
        <v>0</v>
      </c>
      <c r="N1471" s="3" t="str">
        <f t="shared" si="116"/>
        <v>Y</v>
      </c>
      <c r="O1471" t="s">
        <v>28008</v>
      </c>
      <c r="Q1471" t="str">
        <f t="shared" si="117"/>
        <v>COPY 3941c01.dat sel\3941c01.dat</v>
      </c>
      <c r="R1471" t="str">
        <f>IF(ISNA(VLOOKUP(B1471,Rendered!$B$1:$C$1000,1,FALSE)),"N","Y")</f>
        <v>N</v>
      </c>
    </row>
    <row r="1472" spans="1:18" x14ac:dyDescent="0.35">
      <c r="A1472" t="s">
        <v>23194</v>
      </c>
      <c r="B1472" t="s">
        <v>23239</v>
      </c>
      <c r="C1472" t="s">
        <v>23240</v>
      </c>
      <c r="D1472" t="s">
        <v>21</v>
      </c>
      <c r="E1472">
        <v>2015</v>
      </c>
      <c r="F1472">
        <v>2022</v>
      </c>
      <c r="G1472">
        <v>2</v>
      </c>
      <c r="H1472">
        <v>2</v>
      </c>
      <c r="I1472">
        <v>1</v>
      </c>
      <c r="J1472">
        <f t="shared" si="113"/>
        <v>5</v>
      </c>
      <c r="K1472" t="str">
        <f>IF(OR(J1472&gt;Ограничения!$B$1,Sheet!G12588&gt;Ограничения!$B$2,Sheet!H12588&gt;Ограничения!$B$2,Sheet!I12588&gt;Ограничения!$B$2,),"Not compatible","Compatible")</f>
        <v>Compatible</v>
      </c>
      <c r="L1472">
        <f t="shared" si="114"/>
        <v>17485</v>
      </c>
      <c r="M1472" s="3">
        <f t="shared" si="115"/>
        <v>0</v>
      </c>
      <c r="N1472" s="3" t="str">
        <f t="shared" si="116"/>
        <v>N</v>
      </c>
      <c r="O1472" t="s">
        <v>28007</v>
      </c>
      <c r="P1472">
        <v>3</v>
      </c>
      <c r="Q1472" t="str">
        <f>_xlfn.CONCAT("COPY ",B1472,".dat sel\",B1472,".dat")</f>
        <v>COPY 17485.dat sel\17485.dat</v>
      </c>
      <c r="R1472" t="str">
        <f>IF(ISNA(VLOOKUP(B1472,Rendered!$B$1:$C$1000,1,FALSE)),"N","Y")</f>
        <v>N</v>
      </c>
    </row>
    <row r="1473" spans="1:18" x14ac:dyDescent="0.35">
      <c r="A1473" t="s">
        <v>23194</v>
      </c>
      <c r="B1473" t="s">
        <v>23241</v>
      </c>
      <c r="C1473" t="s">
        <v>23242</v>
      </c>
      <c r="D1473" t="s">
        <v>58</v>
      </c>
      <c r="E1473">
        <v>2017</v>
      </c>
      <c r="F1473">
        <v>2022</v>
      </c>
      <c r="G1473">
        <v>2</v>
      </c>
      <c r="H1473">
        <v>2</v>
      </c>
      <c r="J1473">
        <f t="shared" si="113"/>
        <v>4</v>
      </c>
      <c r="K1473" t="str">
        <f>IF(OR(J1473&gt;Ограничения!$B$1,Sheet!G12589&gt;Ограничения!$B$2,Sheet!H12589&gt;Ограничения!$B$2,Sheet!I12589&gt;Ограничения!$B$2,),"Not compatible","Compatible")</f>
        <v>Compatible</v>
      </c>
      <c r="L1473">
        <f t="shared" si="114"/>
        <v>27266</v>
      </c>
      <c r="M1473" s="3">
        <f t="shared" si="115"/>
        <v>0</v>
      </c>
      <c r="N1473" s="3" t="str">
        <f t="shared" si="116"/>
        <v>N</v>
      </c>
      <c r="O1473" t="s">
        <v>28007</v>
      </c>
      <c r="P1473">
        <v>3</v>
      </c>
      <c r="Q1473" t="str">
        <f>_xlfn.CONCAT("COPY ",B1473,".dat sel\",B1473,".dat")</f>
        <v>COPY 27266.dat sel\27266.dat</v>
      </c>
      <c r="R1473" t="str">
        <f>IF(ISNA(VLOOKUP(B1473,Rendered!$B$1:$C$1000,1,FALSE)),"N","Y")</f>
        <v>N</v>
      </c>
    </row>
    <row r="1474" spans="1:18" hidden="1" x14ac:dyDescent="0.35">
      <c r="A1474" t="s">
        <v>23194</v>
      </c>
      <c r="B1474" t="s">
        <v>23245</v>
      </c>
      <c r="C1474" t="s">
        <v>23246</v>
      </c>
      <c r="D1474" t="s">
        <v>21</v>
      </c>
      <c r="E1474">
        <v>1998</v>
      </c>
      <c r="F1474">
        <v>2011</v>
      </c>
      <c r="G1474">
        <v>2</v>
      </c>
      <c r="H1474">
        <v>2</v>
      </c>
      <c r="I1474">
        <v>1.7</v>
      </c>
      <c r="J1474">
        <f t="shared" ref="J1474:J1537" si="118">SUM(G1474:I1474)</f>
        <v>5.7</v>
      </c>
      <c r="K1474" t="str">
        <f>IF(OR(J1474&gt;Ограничения!$B$1,Sheet!G12591&gt;Ограничения!$B$2,Sheet!H12591&gt;Ограничения!$B$2,Sheet!I12591&gt;Ограничения!$B$2,),"Not compatible","Compatible")</f>
        <v>Compatible</v>
      </c>
      <c r="L1474" t="str">
        <f t="shared" ref="L1474:L1537" si="119">IFERROR(B1474+1-1,"Модификация")</f>
        <v>Модификация</v>
      </c>
      <c r="M1474" s="3">
        <f t="shared" si="115"/>
        <v>0</v>
      </c>
      <c r="N1474" s="3" t="str">
        <f t="shared" si="116"/>
        <v>N</v>
      </c>
      <c r="O1474" t="s">
        <v>28008</v>
      </c>
      <c r="Q1474" t="str">
        <f t="shared" ref="Q1474:Q1480" si="120">_xlfn.CONCAT("COPY ",B1474,".dat sel\",B1474,".dat")</f>
        <v>COPY 30151a.dat sel\30151a.dat</v>
      </c>
      <c r="R1474" t="str">
        <f>IF(ISNA(VLOOKUP(B1474,Rendered!$B$1:$C$1000,1,FALSE)),"N","Y")</f>
        <v>N</v>
      </c>
    </row>
    <row r="1475" spans="1:18" hidden="1" x14ac:dyDescent="0.35">
      <c r="A1475" t="s">
        <v>23194</v>
      </c>
      <c r="B1475" t="s">
        <v>23247</v>
      </c>
      <c r="C1475" t="s">
        <v>23248</v>
      </c>
      <c r="D1475" t="s">
        <v>52</v>
      </c>
      <c r="E1475">
        <v>2010</v>
      </c>
      <c r="F1475">
        <v>2022</v>
      </c>
      <c r="G1475">
        <v>2</v>
      </c>
      <c r="H1475">
        <v>2</v>
      </c>
      <c r="I1475">
        <v>1.7</v>
      </c>
      <c r="J1475">
        <f t="shared" si="118"/>
        <v>5.7</v>
      </c>
      <c r="K1475" t="str">
        <f>IF(OR(J1475&gt;Ограничения!$B$1,Sheet!G12592&gt;Ограничения!$B$2,Sheet!H12592&gt;Ограничения!$B$2,Sheet!I12592&gt;Ограничения!$B$2,),"Not compatible","Compatible")</f>
        <v>Compatible</v>
      </c>
      <c r="L1475" t="str">
        <f t="shared" si="119"/>
        <v>Модификация</v>
      </c>
      <c r="M1475" s="3">
        <f t="shared" ref="M1475:M1538" si="121">IF(ISERR(FIND(C1475,C1476)),0,LEN(C1475)/LEN(C1476))</f>
        <v>0</v>
      </c>
      <c r="N1475" s="3" t="str">
        <f t="shared" ref="N1475:N1538" si="122">IF(OR(M1475&gt;0,M1474&gt;0),"Y","N")</f>
        <v>N</v>
      </c>
      <c r="O1475" t="s">
        <v>28008</v>
      </c>
      <c r="Q1475" t="str">
        <f t="shared" si="120"/>
        <v>COPY 30151b.dat sel\30151b.dat</v>
      </c>
      <c r="R1475" t="str">
        <f>IF(ISNA(VLOOKUP(B1475,Rendered!$B$1:$C$1000,1,FALSE)),"N","Y")</f>
        <v>N</v>
      </c>
    </row>
    <row r="1476" spans="1:18" x14ac:dyDescent="0.35">
      <c r="A1476" t="s">
        <v>23194</v>
      </c>
      <c r="B1476" t="s">
        <v>23243</v>
      </c>
      <c r="C1476" t="s">
        <v>23244</v>
      </c>
      <c r="D1476" t="s">
        <v>38</v>
      </c>
      <c r="E1476" t="s">
        <v>60</v>
      </c>
      <c r="G1476">
        <v>2</v>
      </c>
      <c r="H1476">
        <v>2</v>
      </c>
      <c r="I1476">
        <v>1.7</v>
      </c>
      <c r="J1476">
        <f t="shared" si="118"/>
        <v>5.7</v>
      </c>
      <c r="K1476" t="str">
        <f>IF(OR(J1476&gt;Ограничения!$B$1,Sheet!G12590&gt;Ограничения!$B$2,Sheet!H12590&gt;Ограничения!$B$2,Sheet!I12590&gt;Ограничения!$B$2,),"Not compatible","Compatible")</f>
        <v>Compatible</v>
      </c>
      <c r="L1476">
        <f t="shared" si="119"/>
        <v>30151</v>
      </c>
      <c r="M1476" s="3">
        <f t="shared" si="121"/>
        <v>0</v>
      </c>
      <c r="N1476" s="3" t="str">
        <f t="shared" si="122"/>
        <v>N</v>
      </c>
      <c r="O1476" t="s">
        <v>28007</v>
      </c>
      <c r="P1476">
        <v>3</v>
      </c>
      <c r="Q1476" t="str">
        <f t="shared" si="120"/>
        <v>COPY 30151.dat sel\30151.dat</v>
      </c>
      <c r="R1476" t="str">
        <f>IF(ISNA(VLOOKUP(B1476,Rendered!$B$1:$C$1000,1,FALSE)),"N","Y")</f>
        <v>N</v>
      </c>
    </row>
    <row r="1477" spans="1:18" hidden="1" x14ac:dyDescent="0.35">
      <c r="A1477" t="s">
        <v>23194</v>
      </c>
      <c r="B1477" t="s">
        <v>23249</v>
      </c>
      <c r="C1477" t="s">
        <v>23250</v>
      </c>
      <c r="D1477" t="s">
        <v>30</v>
      </c>
      <c r="E1477">
        <v>2000</v>
      </c>
      <c r="F1477">
        <v>2002</v>
      </c>
      <c r="G1477">
        <v>2</v>
      </c>
      <c r="H1477">
        <v>2</v>
      </c>
      <c r="I1477">
        <v>2</v>
      </c>
      <c r="J1477">
        <f t="shared" si="118"/>
        <v>6</v>
      </c>
      <c r="K1477" t="str">
        <f>IF(OR(J1477&gt;Ограничения!$B$1,Sheet!G12593&gt;Ограничения!$B$2,Sheet!H12593&gt;Ограничения!$B$2,Sheet!I12593&gt;Ограничения!$B$2,),"Not compatible","Compatible")</f>
        <v>Compatible</v>
      </c>
      <c r="L1477">
        <f t="shared" si="119"/>
        <v>33287</v>
      </c>
      <c r="M1477" s="3">
        <f t="shared" si="121"/>
        <v>0</v>
      </c>
      <c r="N1477" s="3" t="str">
        <f t="shared" si="122"/>
        <v>N</v>
      </c>
      <c r="O1477" t="s">
        <v>28008</v>
      </c>
      <c r="Q1477" t="str">
        <f t="shared" si="120"/>
        <v>COPY 33287.dat sel\33287.dat</v>
      </c>
      <c r="R1477" t="str">
        <f>IF(ISNA(VLOOKUP(B1477,Rendered!$B$1:$C$1000,1,FALSE)),"N","Y")</f>
        <v>N</v>
      </c>
    </row>
    <row r="1478" spans="1:18" hidden="1" x14ac:dyDescent="0.35">
      <c r="A1478" t="s">
        <v>23194</v>
      </c>
      <c r="B1478" t="s">
        <v>23253</v>
      </c>
      <c r="C1478" t="s">
        <v>23254</v>
      </c>
      <c r="D1478" t="s">
        <v>558</v>
      </c>
      <c r="E1478">
        <v>2003</v>
      </c>
      <c r="F1478">
        <v>2022</v>
      </c>
      <c r="G1478">
        <v>2</v>
      </c>
      <c r="H1478">
        <v>2</v>
      </c>
      <c r="I1478">
        <v>2</v>
      </c>
      <c r="J1478">
        <f t="shared" si="118"/>
        <v>6</v>
      </c>
      <c r="K1478" t="str">
        <f>IF(OR(J1478&gt;Ограничения!$B$1,Sheet!G12595&gt;Ограничения!$B$2,Sheet!H12595&gt;Ограничения!$B$2,Sheet!I12595&gt;Ограничения!$B$2,),"Not compatible","Compatible")</f>
        <v>Compatible</v>
      </c>
      <c r="L1478" t="str">
        <f t="shared" si="119"/>
        <v>Модификация</v>
      </c>
      <c r="M1478" s="3">
        <f t="shared" si="121"/>
        <v>0</v>
      </c>
      <c r="N1478" s="3" t="str">
        <f t="shared" si="122"/>
        <v>N</v>
      </c>
      <c r="O1478" t="s">
        <v>28008</v>
      </c>
      <c r="Q1478" t="str">
        <f t="shared" si="120"/>
        <v>COPY 30361c.dat sel\30361c.dat</v>
      </c>
      <c r="R1478" t="str">
        <f>IF(ISNA(VLOOKUP(B1478,Rendered!$B$1:$C$1000,1,FALSE)),"N","Y")</f>
        <v>N</v>
      </c>
    </row>
    <row r="1479" spans="1:18" hidden="1" x14ac:dyDescent="0.35">
      <c r="A1479" t="s">
        <v>23194</v>
      </c>
      <c r="B1479" t="s">
        <v>23255</v>
      </c>
      <c r="C1479" t="s">
        <v>23256</v>
      </c>
      <c r="D1479" t="s">
        <v>27</v>
      </c>
      <c r="E1479">
        <v>2002</v>
      </c>
      <c r="F1479">
        <v>2008</v>
      </c>
      <c r="G1479">
        <v>2</v>
      </c>
      <c r="H1479">
        <v>2</v>
      </c>
      <c r="I1479">
        <v>2</v>
      </c>
      <c r="J1479">
        <f t="shared" si="118"/>
        <v>6</v>
      </c>
      <c r="K1479" t="str">
        <f>IF(OR(J1479&gt;Ограничения!$B$1,Sheet!G12596&gt;Ограничения!$B$2,Sheet!H12596&gt;Ограничения!$B$2,Sheet!I12596&gt;Ограничения!$B$2,),"Not compatible","Compatible")</f>
        <v>Compatible</v>
      </c>
      <c r="L1479" t="str">
        <f t="shared" si="119"/>
        <v>Модификация</v>
      </c>
      <c r="M1479" s="3">
        <f t="shared" si="121"/>
        <v>0</v>
      </c>
      <c r="N1479" s="3" t="str">
        <f t="shared" si="122"/>
        <v>N</v>
      </c>
      <c r="O1479" t="s">
        <v>28008</v>
      </c>
      <c r="Q1479" t="str">
        <f t="shared" si="120"/>
        <v>COPY 30361b.dat sel\30361b.dat</v>
      </c>
      <c r="R1479" t="str">
        <f>IF(ISNA(VLOOKUP(B1479,Rendered!$B$1:$C$1000,1,FALSE)),"N","Y")</f>
        <v>N</v>
      </c>
    </row>
    <row r="1480" spans="1:18" hidden="1" x14ac:dyDescent="0.35">
      <c r="A1480" t="s">
        <v>23194</v>
      </c>
      <c r="B1480" t="s">
        <v>23257</v>
      </c>
      <c r="C1480" t="s">
        <v>23258</v>
      </c>
      <c r="D1480" t="s">
        <v>30</v>
      </c>
      <c r="E1480">
        <v>2000</v>
      </c>
      <c r="F1480">
        <v>2000</v>
      </c>
      <c r="G1480">
        <v>2</v>
      </c>
      <c r="H1480">
        <v>2</v>
      </c>
      <c r="I1480">
        <v>2</v>
      </c>
      <c r="J1480">
        <f t="shared" si="118"/>
        <v>6</v>
      </c>
      <c r="K1480" t="str">
        <f>IF(OR(J1480&gt;Ограничения!$B$1,Sheet!G12597&gt;Ограничения!$B$2,Sheet!H12597&gt;Ограничения!$B$2,Sheet!I12597&gt;Ограничения!$B$2,),"Not compatible","Compatible")</f>
        <v>Compatible</v>
      </c>
      <c r="L1480" t="str">
        <f t="shared" si="119"/>
        <v>Модификация</v>
      </c>
      <c r="M1480" s="3">
        <f t="shared" si="121"/>
        <v>0</v>
      </c>
      <c r="N1480" s="3" t="str">
        <f t="shared" si="122"/>
        <v>N</v>
      </c>
      <c r="O1480" t="s">
        <v>28008</v>
      </c>
      <c r="Q1480" t="str">
        <f t="shared" si="120"/>
        <v>COPY 30361a.dat sel\30361a.dat</v>
      </c>
      <c r="R1480" t="str">
        <f>IF(ISNA(VLOOKUP(B1480,Rendered!$B$1:$C$1000,1,FALSE)),"N","Y")</f>
        <v>N</v>
      </c>
    </row>
    <row r="1481" spans="1:18" x14ac:dyDescent="0.35">
      <c r="A1481" t="s">
        <v>23194</v>
      </c>
      <c r="B1481" t="s">
        <v>23251</v>
      </c>
      <c r="C1481" t="s">
        <v>23252</v>
      </c>
      <c r="D1481" t="s">
        <v>13</v>
      </c>
      <c r="E1481" t="s">
        <v>60</v>
      </c>
      <c r="J1481">
        <f t="shared" si="118"/>
        <v>0</v>
      </c>
      <c r="K1481" t="str">
        <f>IF(OR(J1481&gt;Ограничения!$B$1,Sheet!G12594&gt;Ограничения!$B$2,Sheet!H12594&gt;Ограничения!$B$2,Sheet!I12594&gt;Ограничения!$B$2,),"Not compatible","Compatible")</f>
        <v>Compatible</v>
      </c>
      <c r="L1481">
        <f t="shared" si="119"/>
        <v>30361</v>
      </c>
      <c r="M1481" s="3">
        <f t="shared" si="121"/>
        <v>0</v>
      </c>
      <c r="N1481" s="3" t="str">
        <f t="shared" si="122"/>
        <v>N</v>
      </c>
      <c r="O1481" t="s">
        <v>28007</v>
      </c>
      <c r="P1481">
        <v>3</v>
      </c>
      <c r="Q1481" t="str">
        <f t="shared" ref="Q1481:Q1493" si="123">_xlfn.CONCAT("COPY ",B1481,".dat sel\",B1481,".dat")</f>
        <v>COPY 30361.dat sel\30361.dat</v>
      </c>
      <c r="R1481" t="str">
        <f>IF(ISNA(VLOOKUP(B1481,Rendered!$B$1:$C$1000,1,FALSE)),"N","Y")</f>
        <v>N</v>
      </c>
    </row>
    <row r="1482" spans="1:18" x14ac:dyDescent="0.35">
      <c r="A1482" t="s">
        <v>23194</v>
      </c>
      <c r="B1482" t="s">
        <v>23259</v>
      </c>
      <c r="C1482" t="s">
        <v>23260</v>
      </c>
      <c r="D1482" t="s">
        <v>57</v>
      </c>
      <c r="E1482">
        <v>1984</v>
      </c>
      <c r="F1482">
        <v>2012</v>
      </c>
      <c r="J1482">
        <f t="shared" si="118"/>
        <v>0</v>
      </c>
      <c r="K1482" t="str">
        <f>IF(OR(J1482&gt;Ограничения!$B$1,Sheet!G12598&gt;Ограничения!$B$2,Sheet!H12598&gt;Ограничения!$B$2,Sheet!I12598&gt;Ограничения!$B$2,),"Not compatible","Compatible")</f>
        <v>Compatible</v>
      </c>
      <c r="L1482">
        <f t="shared" si="119"/>
        <v>4591</v>
      </c>
      <c r="M1482" s="3">
        <f t="shared" si="121"/>
        <v>0</v>
      </c>
      <c r="N1482" s="3" t="str">
        <f t="shared" si="122"/>
        <v>N</v>
      </c>
      <c r="O1482" t="s">
        <v>28007</v>
      </c>
      <c r="P1482">
        <v>3</v>
      </c>
      <c r="Q1482" t="str">
        <f t="shared" si="123"/>
        <v>COPY 4591.dat sel\4591.dat</v>
      </c>
      <c r="R1482" t="str">
        <f>IF(ISNA(VLOOKUP(B1482,Rendered!$B$1:$C$1000,1,FALSE)),"N","Y")</f>
        <v>N</v>
      </c>
    </row>
    <row r="1483" spans="1:18" x14ac:dyDescent="0.35">
      <c r="A1483" t="s">
        <v>23194</v>
      </c>
      <c r="B1483" t="s">
        <v>23261</v>
      </c>
      <c r="C1483" t="s">
        <v>23262</v>
      </c>
      <c r="D1483" t="s">
        <v>13</v>
      </c>
      <c r="E1483">
        <v>2021</v>
      </c>
      <c r="F1483">
        <v>2022</v>
      </c>
      <c r="J1483">
        <f t="shared" si="118"/>
        <v>0</v>
      </c>
      <c r="K1483" t="str">
        <f>IF(OR(J1483&gt;Ограничения!$B$1,Sheet!G12599&gt;Ограничения!$B$2,Sheet!H12599&gt;Ограничения!$B$2,Sheet!I12599&gt;Ограничения!$B$2,),"Not compatible","Compatible")</f>
        <v>Compatible</v>
      </c>
      <c r="L1483">
        <f t="shared" si="119"/>
        <v>74169</v>
      </c>
      <c r="M1483" s="3">
        <f t="shared" si="121"/>
        <v>0</v>
      </c>
      <c r="N1483" s="3" t="str">
        <f t="shared" si="122"/>
        <v>N</v>
      </c>
      <c r="O1483" t="s">
        <v>28007</v>
      </c>
      <c r="P1483">
        <v>3</v>
      </c>
      <c r="Q1483" t="str">
        <f t="shared" si="123"/>
        <v>COPY 74169.dat sel\74169.dat</v>
      </c>
      <c r="R1483" t="str">
        <f>IF(ISNA(VLOOKUP(B1483,Rendered!$B$1:$C$1000,1,FALSE)),"N","Y")</f>
        <v>N</v>
      </c>
    </row>
    <row r="1484" spans="1:18" x14ac:dyDescent="0.35">
      <c r="A1484" t="s">
        <v>23194</v>
      </c>
      <c r="B1484" t="s">
        <v>23263</v>
      </c>
      <c r="C1484" t="s">
        <v>23264</v>
      </c>
      <c r="D1484" t="s">
        <v>24</v>
      </c>
      <c r="E1484">
        <v>2019</v>
      </c>
      <c r="F1484">
        <v>2022</v>
      </c>
      <c r="G1484">
        <v>3</v>
      </c>
      <c r="H1484">
        <v>3</v>
      </c>
      <c r="I1484">
        <v>1.3</v>
      </c>
      <c r="J1484">
        <f t="shared" si="118"/>
        <v>7.3</v>
      </c>
      <c r="K1484" t="str">
        <f>IF(OR(J1484&gt;Ограничения!$B$1,Sheet!G12600&gt;Ограничения!$B$2,Sheet!H12600&gt;Ограничения!$B$2,Sheet!I12600&gt;Ограничения!$B$2,),"Not compatible","Compatible")</f>
        <v>Compatible</v>
      </c>
      <c r="L1484">
        <f t="shared" si="119"/>
        <v>49308</v>
      </c>
      <c r="M1484" s="3">
        <f t="shared" si="121"/>
        <v>0</v>
      </c>
      <c r="N1484" s="3" t="str">
        <f t="shared" si="122"/>
        <v>N</v>
      </c>
      <c r="O1484" t="s">
        <v>28007</v>
      </c>
      <c r="P1484">
        <v>3</v>
      </c>
      <c r="Q1484" t="str">
        <f t="shared" si="123"/>
        <v>COPY 49308.dat sel\49308.dat</v>
      </c>
      <c r="R1484" t="str">
        <f>IF(ISNA(VLOOKUP(B1484,Rendered!$B$1:$C$1000,1,FALSE)),"N","Y")</f>
        <v>N</v>
      </c>
    </row>
    <row r="1485" spans="1:18" x14ac:dyDescent="0.35">
      <c r="A1485" t="s">
        <v>23194</v>
      </c>
      <c r="B1485" t="s">
        <v>23265</v>
      </c>
      <c r="C1485" t="s">
        <v>23266</v>
      </c>
      <c r="D1485" t="s">
        <v>35</v>
      </c>
      <c r="E1485">
        <v>2021</v>
      </c>
      <c r="F1485">
        <v>2022</v>
      </c>
      <c r="G1485">
        <v>3</v>
      </c>
      <c r="H1485">
        <v>3</v>
      </c>
      <c r="I1485">
        <v>2</v>
      </c>
      <c r="J1485">
        <f t="shared" si="118"/>
        <v>8</v>
      </c>
      <c r="K1485" t="str">
        <f>IF(OR(J1485&gt;Ограничения!$B$1,Sheet!G12601&gt;Ограничения!$B$2,Sheet!H12601&gt;Ограничения!$B$2,Sheet!I12601&gt;Ограничения!$B$2,),"Not compatible","Compatible")</f>
        <v>Compatible</v>
      </c>
      <c r="L1485">
        <f t="shared" si="119"/>
        <v>73111</v>
      </c>
      <c r="M1485" s="3">
        <f t="shared" si="121"/>
        <v>0</v>
      </c>
      <c r="N1485" s="3" t="str">
        <f t="shared" si="122"/>
        <v>N</v>
      </c>
      <c r="O1485" t="s">
        <v>28007</v>
      </c>
      <c r="P1485">
        <v>3</v>
      </c>
      <c r="Q1485" t="str">
        <f t="shared" si="123"/>
        <v>COPY 73111.dat sel\73111.dat</v>
      </c>
      <c r="R1485" t="str">
        <f>IF(ISNA(VLOOKUP(B1485,Rendered!$B$1:$C$1000,1,FALSE)),"N","Y")</f>
        <v>N</v>
      </c>
    </row>
    <row r="1486" spans="1:18" x14ac:dyDescent="0.35">
      <c r="A1486" t="s">
        <v>23194</v>
      </c>
      <c r="B1486" t="s">
        <v>23267</v>
      </c>
      <c r="C1486" t="s">
        <v>23268</v>
      </c>
      <c r="D1486" t="s">
        <v>35</v>
      </c>
      <c r="E1486">
        <v>2021</v>
      </c>
      <c r="F1486">
        <v>2022</v>
      </c>
      <c r="G1486">
        <v>4</v>
      </c>
      <c r="H1486">
        <v>4</v>
      </c>
      <c r="I1486">
        <v>1</v>
      </c>
      <c r="J1486">
        <f t="shared" si="118"/>
        <v>9</v>
      </c>
      <c r="K1486" t="str">
        <f>IF(OR(J1486&gt;Ограничения!$B$1,Sheet!G12602&gt;Ограничения!$B$2,Sheet!H12602&gt;Ограничения!$B$2,Sheet!I12602&gt;Ограничения!$B$2,),"Not compatible","Compatible")</f>
        <v>Compatible</v>
      </c>
      <c r="L1486">
        <f t="shared" si="119"/>
        <v>79850</v>
      </c>
      <c r="M1486" s="3">
        <f t="shared" si="121"/>
        <v>0</v>
      </c>
      <c r="N1486" s="3" t="str">
        <f t="shared" si="122"/>
        <v>N</v>
      </c>
      <c r="O1486" t="s">
        <v>28007</v>
      </c>
      <c r="P1486">
        <v>3</v>
      </c>
      <c r="Q1486" t="str">
        <f t="shared" si="123"/>
        <v>COPY 79850.dat sel\79850.dat</v>
      </c>
      <c r="R1486" t="str">
        <f>IF(ISNA(VLOOKUP(B1486,Rendered!$B$1:$C$1000,1,FALSE)),"N","Y")</f>
        <v>N</v>
      </c>
    </row>
    <row r="1487" spans="1:18" x14ac:dyDescent="0.35">
      <c r="A1487" t="s">
        <v>23194</v>
      </c>
      <c r="B1487" t="s">
        <v>23269</v>
      </c>
      <c r="C1487" t="s">
        <v>23270</v>
      </c>
      <c r="D1487" t="s">
        <v>7</v>
      </c>
      <c r="E1487">
        <v>1995</v>
      </c>
      <c r="F1487">
        <v>2022</v>
      </c>
      <c r="G1487">
        <v>4</v>
      </c>
      <c r="H1487">
        <v>4</v>
      </c>
      <c r="I1487">
        <v>1</v>
      </c>
      <c r="J1487">
        <f t="shared" si="118"/>
        <v>9</v>
      </c>
      <c r="K1487" t="str">
        <f>IF(OR(J1487&gt;Ограничения!$B$1,Sheet!G12603&gt;Ограничения!$B$2,Sheet!H12603&gt;Ограничения!$B$2,Sheet!I12603&gt;Ограничения!$B$2,),"Not compatible","Compatible")</f>
        <v>Compatible</v>
      </c>
      <c r="L1487">
        <f t="shared" si="119"/>
        <v>6222</v>
      </c>
      <c r="M1487" s="3">
        <f t="shared" si="121"/>
        <v>0</v>
      </c>
      <c r="N1487" s="3" t="str">
        <f t="shared" si="122"/>
        <v>N</v>
      </c>
      <c r="O1487" t="s">
        <v>28007</v>
      </c>
      <c r="P1487">
        <v>3</v>
      </c>
      <c r="Q1487" t="str">
        <f t="shared" si="123"/>
        <v>COPY 6222.dat sel\6222.dat</v>
      </c>
      <c r="R1487" t="str">
        <f>IF(ISNA(VLOOKUP(B1487,Rendered!$B$1:$C$1000,1,FALSE)),"N","Y")</f>
        <v>N</v>
      </c>
    </row>
    <row r="1488" spans="1:18" x14ac:dyDescent="0.35">
      <c r="A1488" t="s">
        <v>23194</v>
      </c>
      <c r="B1488" t="s">
        <v>23271</v>
      </c>
      <c r="C1488" t="s">
        <v>23272</v>
      </c>
      <c r="D1488" t="s">
        <v>242</v>
      </c>
      <c r="E1488">
        <v>2010</v>
      </c>
      <c r="F1488">
        <v>2022</v>
      </c>
      <c r="G1488">
        <v>4</v>
      </c>
      <c r="H1488">
        <v>4</v>
      </c>
      <c r="I1488">
        <v>1</v>
      </c>
      <c r="J1488">
        <f t="shared" si="118"/>
        <v>9</v>
      </c>
      <c r="K1488" t="str">
        <f>IF(OR(J1488&gt;Ограничения!$B$1,Sheet!G12604&gt;Ограничения!$B$2,Sheet!H12604&gt;Ограничения!$B$2,Sheet!I12604&gt;Ограничения!$B$2,),"Not compatible","Compatible")</f>
        <v>Compatible</v>
      </c>
      <c r="L1488">
        <f t="shared" si="119"/>
        <v>87081</v>
      </c>
      <c r="M1488" s="3">
        <f t="shared" si="121"/>
        <v>0</v>
      </c>
      <c r="N1488" s="3" t="str">
        <f t="shared" si="122"/>
        <v>N</v>
      </c>
      <c r="O1488" t="s">
        <v>28007</v>
      </c>
      <c r="P1488">
        <v>3</v>
      </c>
      <c r="Q1488" t="str">
        <f t="shared" si="123"/>
        <v>COPY 87081.dat sel\87081.dat</v>
      </c>
      <c r="R1488" t="str">
        <f>IF(ISNA(VLOOKUP(B1488,Rendered!$B$1:$C$1000,1,FALSE)),"N","Y")</f>
        <v>N</v>
      </c>
    </row>
    <row r="1489" spans="1:18" x14ac:dyDescent="0.35">
      <c r="A1489" t="s">
        <v>23194</v>
      </c>
      <c r="B1489" t="s">
        <v>23273</v>
      </c>
      <c r="C1489" t="s">
        <v>23274</v>
      </c>
      <c r="D1489" t="s">
        <v>35</v>
      </c>
      <c r="E1489">
        <v>2020</v>
      </c>
      <c r="F1489">
        <v>2022</v>
      </c>
      <c r="G1489">
        <v>4</v>
      </c>
      <c r="H1489">
        <v>4</v>
      </c>
      <c r="I1489">
        <v>1</v>
      </c>
      <c r="J1489">
        <f t="shared" si="118"/>
        <v>9</v>
      </c>
      <c r="K1489" t="str">
        <f>IF(OR(J1489&gt;Ограничения!$B$1,Sheet!G12605&gt;Ограничения!$B$2,Sheet!H12605&gt;Ограничения!$B$2,Sheet!I12605&gt;Ограничения!$B$2,),"Not compatible","Compatible")</f>
        <v>Compatible</v>
      </c>
      <c r="L1489">
        <f t="shared" si="119"/>
        <v>68325</v>
      </c>
      <c r="M1489" s="3">
        <f t="shared" si="121"/>
        <v>0</v>
      </c>
      <c r="N1489" s="3" t="str">
        <f t="shared" si="122"/>
        <v>N</v>
      </c>
      <c r="O1489" t="s">
        <v>28007</v>
      </c>
      <c r="P1489">
        <v>3</v>
      </c>
      <c r="Q1489" t="str">
        <f t="shared" si="123"/>
        <v>COPY 68325.dat sel\68325.dat</v>
      </c>
      <c r="R1489" t="str">
        <f>IF(ISNA(VLOOKUP(B1489,Rendered!$B$1:$C$1000,1,FALSE)),"N","Y")</f>
        <v>N</v>
      </c>
    </row>
    <row r="1490" spans="1:18" x14ac:dyDescent="0.35">
      <c r="A1490" t="s">
        <v>23194</v>
      </c>
      <c r="B1490" t="s">
        <v>23275</v>
      </c>
      <c r="C1490" t="s">
        <v>23276</v>
      </c>
      <c r="D1490" t="s">
        <v>13</v>
      </c>
      <c r="E1490">
        <v>2022</v>
      </c>
      <c r="F1490">
        <v>2022</v>
      </c>
      <c r="G1490">
        <v>4</v>
      </c>
      <c r="H1490">
        <v>4</v>
      </c>
      <c r="I1490">
        <v>1.3</v>
      </c>
      <c r="J1490">
        <f t="shared" si="118"/>
        <v>9.3000000000000007</v>
      </c>
      <c r="K1490" t="str">
        <f>IF(OR(J1490&gt;Ограничения!$B$1,Sheet!G12606&gt;Ограничения!$B$2,Sheet!H12606&gt;Ограничения!$B$2,Sheet!I12606&gt;Ограничения!$B$2,),"Not compatible","Compatible")</f>
        <v>Compatible</v>
      </c>
      <c r="L1490">
        <f t="shared" si="119"/>
        <v>84866</v>
      </c>
      <c r="M1490" s="3">
        <f t="shared" si="121"/>
        <v>0</v>
      </c>
      <c r="N1490" s="3" t="str">
        <f t="shared" si="122"/>
        <v>N</v>
      </c>
      <c r="O1490" t="s">
        <v>28007</v>
      </c>
      <c r="P1490">
        <v>3</v>
      </c>
      <c r="Q1490" t="str">
        <f t="shared" si="123"/>
        <v>COPY 84866.dat sel\84866.dat</v>
      </c>
      <c r="R1490" t="str">
        <f>IF(ISNA(VLOOKUP(B1490,Rendered!$B$1:$C$1000,1,FALSE)),"N","Y")</f>
        <v>N</v>
      </c>
    </row>
    <row r="1491" spans="1:18" x14ac:dyDescent="0.35">
      <c r="A1491" t="s">
        <v>23194</v>
      </c>
      <c r="B1491" t="s">
        <v>23277</v>
      </c>
      <c r="C1491" t="s">
        <v>23278</v>
      </c>
      <c r="D1491" t="s">
        <v>38</v>
      </c>
      <c r="E1491">
        <v>2021</v>
      </c>
      <c r="F1491">
        <v>2022</v>
      </c>
      <c r="G1491">
        <v>4</v>
      </c>
      <c r="H1491">
        <v>4</v>
      </c>
      <c r="J1491">
        <f t="shared" si="118"/>
        <v>8</v>
      </c>
      <c r="K1491" t="str">
        <f>IF(OR(J1491&gt;Ограничения!$B$1,Sheet!G12607&gt;Ограничения!$B$2,Sheet!H12607&gt;Ограничения!$B$2,Sheet!I12607&gt;Ограничения!$B$2,),"Not compatible","Compatible")</f>
        <v>Compatible</v>
      </c>
      <c r="L1491">
        <f t="shared" si="119"/>
        <v>65138</v>
      </c>
      <c r="M1491" s="3">
        <f t="shared" si="121"/>
        <v>0</v>
      </c>
      <c r="N1491" s="3" t="str">
        <f t="shared" si="122"/>
        <v>N</v>
      </c>
      <c r="O1491" t="s">
        <v>28007</v>
      </c>
      <c r="P1491">
        <v>3</v>
      </c>
      <c r="Q1491" t="str">
        <f t="shared" si="123"/>
        <v>COPY 65138.dat sel\65138.dat</v>
      </c>
      <c r="R1491" t="str">
        <f>IF(ISNA(VLOOKUP(B1491,Rendered!$B$1:$C$1000,1,FALSE)),"N","Y")</f>
        <v>N</v>
      </c>
    </row>
    <row r="1492" spans="1:18" x14ac:dyDescent="0.35">
      <c r="A1492" t="s">
        <v>23194</v>
      </c>
      <c r="B1492" t="s">
        <v>23279</v>
      </c>
      <c r="C1492" t="s">
        <v>23280</v>
      </c>
      <c r="D1492" t="s">
        <v>30</v>
      </c>
      <c r="E1492">
        <v>2015</v>
      </c>
      <c r="F1492">
        <v>2018</v>
      </c>
      <c r="G1492">
        <v>6</v>
      </c>
      <c r="H1492">
        <v>6</v>
      </c>
      <c r="I1492">
        <v>1</v>
      </c>
      <c r="J1492">
        <f t="shared" si="118"/>
        <v>13</v>
      </c>
      <c r="K1492" t="str">
        <f>IF(OR(J1492&gt;Ограничения!$B$1,Sheet!G12608&gt;Ограничения!$B$2,Sheet!H12608&gt;Ограничения!$B$2,Sheet!I12608&gt;Ограничения!$B$2,),"Not compatible","Compatible")</f>
        <v>Compatible</v>
      </c>
      <c r="L1492">
        <f t="shared" si="119"/>
        <v>18897</v>
      </c>
      <c r="M1492" s="3">
        <f t="shared" si="121"/>
        <v>0</v>
      </c>
      <c r="N1492" s="3" t="str">
        <f t="shared" si="122"/>
        <v>N</v>
      </c>
      <c r="O1492" t="s">
        <v>28007</v>
      </c>
      <c r="P1492">
        <v>3</v>
      </c>
      <c r="Q1492" t="str">
        <f t="shared" si="123"/>
        <v>COPY 18897.dat sel\18897.dat</v>
      </c>
      <c r="R1492" t="str">
        <f>IF(ISNA(VLOOKUP(B1492,Rendered!$B$1:$C$1000,1,FALSE)),"N","Y")</f>
        <v>N</v>
      </c>
    </row>
    <row r="1493" spans="1:18" x14ac:dyDescent="0.35">
      <c r="A1493" t="s">
        <v>23194</v>
      </c>
      <c r="B1493" t="s">
        <v>23281</v>
      </c>
      <c r="C1493" t="s">
        <v>23282</v>
      </c>
      <c r="D1493" t="s">
        <v>35</v>
      </c>
      <c r="E1493">
        <v>2007</v>
      </c>
      <c r="F1493">
        <v>2010</v>
      </c>
      <c r="G1493">
        <v>7</v>
      </c>
      <c r="H1493">
        <v>7</v>
      </c>
      <c r="I1493">
        <v>4</v>
      </c>
      <c r="J1493">
        <f t="shared" si="118"/>
        <v>18</v>
      </c>
      <c r="K1493" t="str">
        <f>IF(OR(J1493&gt;Ограничения!$B$1,Sheet!G12609&gt;Ограничения!$B$2,Sheet!H12609&gt;Ограничения!$B$2,Sheet!I12609&gt;Ограничения!$B$2,),"Not compatible","Compatible")</f>
        <v>Not compatible</v>
      </c>
      <c r="L1493">
        <f t="shared" si="119"/>
        <v>57587</v>
      </c>
      <c r="M1493" s="3">
        <f t="shared" si="121"/>
        <v>0</v>
      </c>
      <c r="N1493" s="3" t="str">
        <f t="shared" si="122"/>
        <v>N</v>
      </c>
      <c r="O1493" t="s">
        <v>28007</v>
      </c>
      <c r="P1493">
        <v>3</v>
      </c>
      <c r="Q1493" t="str">
        <f t="shared" si="123"/>
        <v>COPY 57587.dat sel\57587.dat</v>
      </c>
      <c r="R1493" t="str">
        <f>IF(ISNA(VLOOKUP(B1493,Rendered!$B$1:$C$1000,1,FALSE)),"N","Y")</f>
        <v>N</v>
      </c>
    </row>
    <row r="1494" spans="1:18" hidden="1" x14ac:dyDescent="0.35">
      <c r="A1494" t="s">
        <v>23194</v>
      </c>
      <c r="B1494" t="s">
        <v>23321</v>
      </c>
      <c r="C1494" t="s">
        <v>23322</v>
      </c>
      <c r="D1494" t="s">
        <v>49</v>
      </c>
      <c r="E1494">
        <v>2007</v>
      </c>
      <c r="F1494">
        <v>2022</v>
      </c>
      <c r="G1494">
        <v>10</v>
      </c>
      <c r="H1494">
        <v>10</v>
      </c>
      <c r="I1494">
        <v>1</v>
      </c>
      <c r="J1494">
        <f t="shared" si="118"/>
        <v>21</v>
      </c>
      <c r="K1494" t="str">
        <f>IF(OR(J1494&gt;Ограничения!$B$1,Sheet!G12629&gt;Ограничения!$B$2,Sheet!H12629&gt;Ограничения!$B$2,Sheet!I12629&gt;Ограничения!$B$2,),"Not compatible","Compatible")</f>
        <v>Not compatible</v>
      </c>
      <c r="L1494">
        <f t="shared" si="119"/>
        <v>58846</v>
      </c>
      <c r="M1494" s="3">
        <f t="shared" si="121"/>
        <v>0</v>
      </c>
      <c r="N1494" s="3" t="str">
        <f t="shared" si="122"/>
        <v>N</v>
      </c>
      <c r="O1494" t="s">
        <v>28008</v>
      </c>
      <c r="Q1494" t="str">
        <f t="shared" ref="Q1494:Q1497" si="124">_xlfn.CONCAT("COPY ",B1494,".dat sel\",B1494,".dat")</f>
        <v>COPY 58846.dat sel\58846.dat</v>
      </c>
      <c r="R1494" t="str">
        <f>IF(ISNA(VLOOKUP(B1494,Rendered!$B$1:$C$1000,1,FALSE)),"N","Y")</f>
        <v>N</v>
      </c>
    </row>
    <row r="1495" spans="1:18" hidden="1" x14ac:dyDescent="0.35">
      <c r="A1495" t="s">
        <v>23194</v>
      </c>
      <c r="B1495" t="s">
        <v>23323</v>
      </c>
      <c r="C1495" t="s">
        <v>23324</v>
      </c>
      <c r="D1495" t="s">
        <v>24</v>
      </c>
      <c r="E1495">
        <v>1994</v>
      </c>
      <c r="F1495">
        <v>2008</v>
      </c>
      <c r="G1495">
        <v>12</v>
      </c>
      <c r="H1495">
        <v>12</v>
      </c>
      <c r="I1495">
        <v>1</v>
      </c>
      <c r="J1495">
        <f t="shared" si="118"/>
        <v>25</v>
      </c>
      <c r="K1495" t="str">
        <f>IF(OR(J1495&gt;Ограничения!$B$1,Sheet!G12630&gt;Ограничения!$B$2,Sheet!H12630&gt;Ограничения!$B$2,Sheet!I12630&gt;Ограничения!$B$2,),"Not compatible","Compatible")</f>
        <v>Not compatible</v>
      </c>
      <c r="L1495">
        <f t="shared" si="119"/>
        <v>6162</v>
      </c>
      <c r="M1495" s="3">
        <f t="shared" si="121"/>
        <v>0.57446808510638303</v>
      </c>
      <c r="N1495" s="3" t="str">
        <f t="shared" si="122"/>
        <v>Y</v>
      </c>
      <c r="O1495" t="s">
        <v>28008</v>
      </c>
      <c r="Q1495" t="str">
        <f t="shared" si="124"/>
        <v>COPY 6162.dat sel\6162.dat</v>
      </c>
      <c r="R1495" t="str">
        <f>IF(ISNA(VLOOKUP(B1495,Rendered!$B$1:$C$1000,1,FALSE)),"N","Y")</f>
        <v>N</v>
      </c>
    </row>
    <row r="1496" spans="1:18" hidden="1" x14ac:dyDescent="0.35">
      <c r="A1496" t="s">
        <v>23194</v>
      </c>
      <c r="B1496" t="s">
        <v>23325</v>
      </c>
      <c r="C1496" t="s">
        <v>23326</v>
      </c>
      <c r="D1496" t="s">
        <v>13</v>
      </c>
      <c r="E1496">
        <v>2004</v>
      </c>
      <c r="F1496">
        <v>2004</v>
      </c>
      <c r="J1496">
        <f t="shared" si="118"/>
        <v>0</v>
      </c>
      <c r="K1496" t="str">
        <f>IF(OR(J1496&gt;Ограничения!$B$1,Sheet!G12631&gt;Ограничения!$B$2,Sheet!H12631&gt;Ограничения!$B$2,Sheet!I12631&gt;Ограничения!$B$2,),"Not compatible","Compatible")</f>
        <v>Compatible</v>
      </c>
      <c r="L1496">
        <f t="shared" si="119"/>
        <v>47376</v>
      </c>
      <c r="M1496" s="3">
        <f t="shared" si="121"/>
        <v>0</v>
      </c>
      <c r="N1496" s="3" t="str">
        <f t="shared" si="122"/>
        <v>Y</v>
      </c>
      <c r="O1496" t="s">
        <v>28008</v>
      </c>
      <c r="Q1496" t="str">
        <f t="shared" si="124"/>
        <v>COPY 47376.dat sel\47376.dat</v>
      </c>
      <c r="R1496" t="str">
        <f>IF(ISNA(VLOOKUP(B1496,Rendered!$B$1:$C$1000,1,FALSE)),"N","Y")</f>
        <v>N</v>
      </c>
    </row>
    <row r="1497" spans="1:18" hidden="1" x14ac:dyDescent="0.35">
      <c r="A1497" t="s">
        <v>23194</v>
      </c>
      <c r="B1497" t="s">
        <v>23327</v>
      </c>
      <c r="C1497" t="s">
        <v>23328</v>
      </c>
      <c r="D1497" t="s">
        <v>57</v>
      </c>
      <c r="E1497">
        <v>1999</v>
      </c>
      <c r="F1497">
        <v>2008</v>
      </c>
      <c r="G1497">
        <v>16</v>
      </c>
      <c r="H1497">
        <v>16</v>
      </c>
      <c r="I1497">
        <v>1</v>
      </c>
      <c r="J1497">
        <f t="shared" si="118"/>
        <v>33</v>
      </c>
      <c r="K1497" t="str">
        <f>IF(OR(J1497&gt;Ограничения!$B$1,Sheet!G12632&gt;Ограничения!$B$2,Sheet!H12632&gt;Ограничения!$B$2,Sheet!I12632&gt;Ограничения!$B$2,),"Not compatible","Compatible")</f>
        <v>Not compatible</v>
      </c>
      <c r="L1497">
        <f t="shared" si="119"/>
        <v>33230</v>
      </c>
      <c r="M1497" s="3">
        <f t="shared" si="121"/>
        <v>0</v>
      </c>
      <c r="N1497" s="3" t="str">
        <f t="shared" si="122"/>
        <v>N</v>
      </c>
      <c r="O1497" t="s">
        <v>28008</v>
      </c>
      <c r="Q1497" t="str">
        <f t="shared" si="124"/>
        <v>COPY 33230.dat sel\33230.dat</v>
      </c>
      <c r="R1497" t="str">
        <f>IF(ISNA(VLOOKUP(B1497,Rendered!$B$1:$C$1000,1,FALSE)),"N","Y")</f>
        <v>N</v>
      </c>
    </row>
    <row r="1498" spans="1:18" x14ac:dyDescent="0.35">
      <c r="A1498" t="s">
        <v>23194</v>
      </c>
      <c r="B1498" t="s">
        <v>23283</v>
      </c>
      <c r="C1498" t="s">
        <v>23284</v>
      </c>
      <c r="D1498" t="s">
        <v>558</v>
      </c>
      <c r="E1498">
        <v>1955</v>
      </c>
      <c r="F1498">
        <v>2014</v>
      </c>
      <c r="G1498">
        <v>2</v>
      </c>
      <c r="H1498">
        <v>2</v>
      </c>
      <c r="I1498">
        <v>1</v>
      </c>
      <c r="J1498">
        <f t="shared" si="118"/>
        <v>5</v>
      </c>
      <c r="K1498" t="str">
        <f>IF(OR(J1498&gt;Ограничения!$B$1,Sheet!G12610&gt;Ограничения!$B$2,Sheet!H12610&gt;Ограничения!$B$2,Sheet!I12610&gt;Ограничения!$B$2,),"Not compatible","Compatible")</f>
        <v>Compatible</v>
      </c>
      <c r="L1498">
        <f t="shared" si="119"/>
        <v>3063</v>
      </c>
      <c r="M1498" s="3">
        <f t="shared" si="121"/>
        <v>0.66666666666666663</v>
      </c>
      <c r="N1498" s="3" t="str">
        <f t="shared" si="122"/>
        <v>Y</v>
      </c>
      <c r="O1498" t="s">
        <v>28007</v>
      </c>
      <c r="P1498">
        <v>3</v>
      </c>
      <c r="Q1498" t="str">
        <f>_xlfn.CONCAT("COPY ",B1498,".dat sel\",B1498,".dat")</f>
        <v>COPY 3063.dat sel\3063.dat</v>
      </c>
      <c r="R1498" t="str">
        <f>IF(ISNA(VLOOKUP(B1498,Rendered!$B$1:$C$1000,1,FALSE)),"N","Y")</f>
        <v>N</v>
      </c>
    </row>
    <row r="1499" spans="1:18" x14ac:dyDescent="0.35">
      <c r="A1499" t="s">
        <v>23194</v>
      </c>
      <c r="B1499" t="s">
        <v>23285</v>
      </c>
      <c r="C1499" t="s">
        <v>23286</v>
      </c>
      <c r="D1499" t="s">
        <v>10299</v>
      </c>
      <c r="E1499">
        <v>2008</v>
      </c>
      <c r="F1499">
        <v>2022</v>
      </c>
      <c r="G1499">
        <v>2</v>
      </c>
      <c r="H1499">
        <v>2</v>
      </c>
      <c r="I1499">
        <v>1</v>
      </c>
      <c r="J1499">
        <f t="shared" si="118"/>
        <v>5</v>
      </c>
      <c r="K1499" t="str">
        <f>IF(OR(J1499&gt;Ограничения!$B$1,Sheet!G12611&gt;Ограничения!$B$2,Sheet!H12611&gt;Ограничения!$B$2,Sheet!I12611&gt;Ограничения!$B$2,),"Not compatible","Compatible")</f>
        <v>Not compatible</v>
      </c>
      <c r="L1499">
        <f t="shared" si="119"/>
        <v>85080</v>
      </c>
      <c r="M1499" s="3">
        <f t="shared" si="121"/>
        <v>0</v>
      </c>
      <c r="N1499" s="3" t="str">
        <f t="shared" si="122"/>
        <v>Y</v>
      </c>
      <c r="O1499" t="s">
        <v>28007</v>
      </c>
      <c r="P1499">
        <v>3</v>
      </c>
      <c r="Q1499" t="str">
        <f>_xlfn.CONCAT("COPY ",B1499,".dat sel\",B1499,".dat")</f>
        <v>COPY 85080.dat sel\85080.dat</v>
      </c>
      <c r="R1499" t="str">
        <f>IF(ISNA(VLOOKUP(B1499,Rendered!$B$1:$C$1000,1,FALSE)),"N","Y")</f>
        <v>N</v>
      </c>
    </row>
    <row r="1500" spans="1:18" hidden="1" x14ac:dyDescent="0.35">
      <c r="A1500" t="s">
        <v>23194</v>
      </c>
      <c r="B1500" t="s">
        <v>23287</v>
      </c>
      <c r="C1500" t="s">
        <v>23288</v>
      </c>
      <c r="D1500" t="s">
        <v>35</v>
      </c>
      <c r="E1500">
        <v>1955</v>
      </c>
      <c r="F1500">
        <v>1956</v>
      </c>
      <c r="G1500">
        <v>2</v>
      </c>
      <c r="H1500">
        <v>2</v>
      </c>
      <c r="I1500">
        <v>1</v>
      </c>
      <c r="J1500">
        <f t="shared" si="118"/>
        <v>5</v>
      </c>
      <c r="K1500" t="str">
        <f>IF(OR(J1500&gt;Ограничения!$B$1,Sheet!G12612&gt;Ограничения!$B$2,Sheet!H12612&gt;Ограничения!$B$2,Sheet!I12612&gt;Ограничения!$B$2,),"Not compatible","Compatible")</f>
        <v>Not compatible</v>
      </c>
      <c r="L1500" t="str">
        <f t="shared" si="119"/>
        <v>Модификация</v>
      </c>
      <c r="M1500" s="3">
        <f t="shared" si="121"/>
        <v>0</v>
      </c>
      <c r="N1500" s="3" t="str">
        <f t="shared" si="122"/>
        <v>N</v>
      </c>
      <c r="O1500" t="s">
        <v>28008</v>
      </c>
      <c r="Q1500" t="str">
        <f>_xlfn.CONCAT("COPY ",B1500,".dat sel\",B1500,".dat")</f>
        <v>COPY 3063a.dat sel\3063a.dat</v>
      </c>
      <c r="R1500" t="str">
        <f>IF(ISNA(VLOOKUP(B1500,Rendered!$B$1:$C$1000,1,FALSE)),"N","Y")</f>
        <v>N</v>
      </c>
    </row>
    <row r="1501" spans="1:18" x14ac:dyDescent="0.35">
      <c r="A1501" t="s">
        <v>23194</v>
      </c>
      <c r="B1501" t="s">
        <v>23289</v>
      </c>
      <c r="C1501" t="s">
        <v>23290</v>
      </c>
      <c r="D1501" t="s">
        <v>558</v>
      </c>
      <c r="E1501">
        <v>2020</v>
      </c>
      <c r="F1501">
        <v>2022</v>
      </c>
      <c r="G1501">
        <v>3</v>
      </c>
      <c r="H1501">
        <v>3</v>
      </c>
      <c r="I1501">
        <v>1</v>
      </c>
      <c r="J1501">
        <f t="shared" si="118"/>
        <v>7</v>
      </c>
      <c r="K1501" t="str">
        <f>IF(OR(J1501&gt;Ограничения!$B$1,Sheet!G12613&gt;Ограничения!$B$2,Sheet!H12613&gt;Ограничения!$B$2,Sheet!I12613&gt;Ограничения!$B$2,),"Not compatible","Compatible")</f>
        <v>Compatible</v>
      </c>
      <c r="L1501">
        <f t="shared" si="119"/>
        <v>65617</v>
      </c>
      <c r="M1501" s="3">
        <f t="shared" si="121"/>
        <v>0</v>
      </c>
      <c r="N1501" s="3" t="str">
        <f t="shared" si="122"/>
        <v>N</v>
      </c>
      <c r="O1501" t="s">
        <v>28007</v>
      </c>
      <c r="P1501">
        <v>3</v>
      </c>
      <c r="Q1501" t="str">
        <f>_xlfn.CONCAT("COPY ",B1501,".dat sel\",B1501,".dat")</f>
        <v>COPY 65617.dat sel\65617.dat</v>
      </c>
      <c r="R1501" t="str">
        <f>IF(ISNA(VLOOKUP(B1501,Rendered!$B$1:$C$1000,1,FALSE)),"N","Y")</f>
        <v>N</v>
      </c>
    </row>
    <row r="1502" spans="1:18" x14ac:dyDescent="0.35">
      <c r="A1502" t="s">
        <v>23194</v>
      </c>
      <c r="B1502" t="s">
        <v>23291</v>
      </c>
      <c r="C1502" t="s">
        <v>23292</v>
      </c>
      <c r="D1502" t="s">
        <v>253</v>
      </c>
      <c r="E1502">
        <v>2010</v>
      </c>
      <c r="F1502">
        <v>2022</v>
      </c>
      <c r="G1502">
        <v>3</v>
      </c>
      <c r="H1502">
        <v>3</v>
      </c>
      <c r="I1502">
        <v>2</v>
      </c>
      <c r="J1502">
        <f t="shared" si="118"/>
        <v>8</v>
      </c>
      <c r="K1502" t="str">
        <f>IF(OR(J1502&gt;Ограничения!$B$1,Sheet!G12614&gt;Ограничения!$B$2,Sheet!H12614&gt;Ограничения!$B$2,Sheet!I12614&gt;Ограничения!$B$2,),"Not compatible","Compatible")</f>
        <v>Compatible</v>
      </c>
      <c r="L1502">
        <f t="shared" si="119"/>
        <v>88293</v>
      </c>
      <c r="M1502" s="3">
        <f t="shared" si="121"/>
        <v>0</v>
      </c>
      <c r="N1502" s="3" t="str">
        <f t="shared" si="122"/>
        <v>N</v>
      </c>
      <c r="O1502" t="s">
        <v>28007</v>
      </c>
      <c r="P1502">
        <v>3</v>
      </c>
      <c r="Q1502" t="str">
        <f>_xlfn.CONCAT("COPY ",B1502,".dat sel\",B1502,".dat")</f>
        <v>COPY 88293.dat sel\88293.dat</v>
      </c>
      <c r="R1502" t="str">
        <f>IF(ISNA(VLOOKUP(B1502,Rendered!$B$1:$C$1000,1,FALSE)),"N","Y")</f>
        <v>N</v>
      </c>
    </row>
    <row r="1503" spans="1:18" hidden="1" x14ac:dyDescent="0.35">
      <c r="A1503" t="s">
        <v>23194</v>
      </c>
      <c r="B1503" t="s">
        <v>23293</v>
      </c>
      <c r="C1503" t="s">
        <v>23294</v>
      </c>
      <c r="D1503" t="s">
        <v>30</v>
      </c>
      <c r="E1503">
        <v>1955</v>
      </c>
      <c r="F1503">
        <v>1955</v>
      </c>
      <c r="G1503">
        <v>4</v>
      </c>
      <c r="H1503">
        <v>2</v>
      </c>
      <c r="I1503">
        <v>1</v>
      </c>
      <c r="J1503">
        <f t="shared" si="118"/>
        <v>7</v>
      </c>
      <c r="K1503" t="str">
        <f>IF(OR(J1503&gt;Ограничения!$B$1,Sheet!G12615&gt;Ограничения!$B$2,Sheet!H12615&gt;Ограничения!$B$2,Sheet!I12615&gt;Ограничения!$B$2,),"Not compatible","Compatible")</f>
        <v>Not compatible</v>
      </c>
      <c r="L1503" t="str">
        <f t="shared" si="119"/>
        <v>Модификация</v>
      </c>
      <c r="M1503" s="3">
        <f t="shared" si="121"/>
        <v>0</v>
      </c>
      <c r="N1503" s="3" t="str">
        <f t="shared" si="122"/>
        <v>N</v>
      </c>
      <c r="O1503" t="s">
        <v>28008</v>
      </c>
      <c r="Q1503" t="str">
        <f t="shared" ref="Q1503:Q1504" si="125">_xlfn.CONCAT("COPY ",B1503,".dat sel\",B1503,".dat")</f>
        <v>COPY x1042b.dat sel\x1042b.dat</v>
      </c>
      <c r="R1503" t="str">
        <f>IF(ISNA(VLOOKUP(B1503,Rendered!$B$1:$C$1000,1,FALSE)),"N","Y")</f>
        <v>N</v>
      </c>
    </row>
    <row r="1504" spans="1:18" hidden="1" x14ac:dyDescent="0.35">
      <c r="A1504" t="s">
        <v>23194</v>
      </c>
      <c r="B1504" t="s">
        <v>23295</v>
      </c>
      <c r="C1504" t="s">
        <v>23296</v>
      </c>
      <c r="D1504" t="s">
        <v>35</v>
      </c>
      <c r="E1504">
        <v>1955</v>
      </c>
      <c r="F1504">
        <v>1956</v>
      </c>
      <c r="G1504">
        <v>4</v>
      </c>
      <c r="H1504">
        <v>2</v>
      </c>
      <c r="I1504">
        <v>1</v>
      </c>
      <c r="J1504">
        <f t="shared" si="118"/>
        <v>7</v>
      </c>
      <c r="K1504" t="str">
        <f>IF(OR(J1504&gt;Ограничения!$B$1,Sheet!G12616&gt;Ограничения!$B$2,Sheet!H12616&gt;Ограничения!$B$2,Sheet!I12616&gt;Ограничения!$B$2,),"Not compatible","Compatible")</f>
        <v>Not compatible</v>
      </c>
      <c r="L1504" t="str">
        <f t="shared" si="119"/>
        <v>Модификация</v>
      </c>
      <c r="M1504" s="3">
        <f t="shared" si="121"/>
        <v>0</v>
      </c>
      <c r="N1504" s="3" t="str">
        <f t="shared" si="122"/>
        <v>N</v>
      </c>
      <c r="O1504" t="s">
        <v>28008</v>
      </c>
      <c r="Q1504" t="str">
        <f t="shared" si="125"/>
        <v>COPY x1042a.dat sel\x1042a.dat</v>
      </c>
      <c r="R1504" t="str">
        <f>IF(ISNA(VLOOKUP(B1504,Rendered!$B$1:$C$1000,1,FALSE)),"N","Y")</f>
        <v>N</v>
      </c>
    </row>
    <row r="1505" spans="1:18" x14ac:dyDescent="0.35">
      <c r="A1505" t="s">
        <v>23194</v>
      </c>
      <c r="B1505" t="s">
        <v>23297</v>
      </c>
      <c r="C1505" t="s">
        <v>23298</v>
      </c>
      <c r="D1505" t="s">
        <v>7</v>
      </c>
      <c r="E1505">
        <v>1990</v>
      </c>
      <c r="F1505">
        <v>2022</v>
      </c>
      <c r="G1505">
        <v>4</v>
      </c>
      <c r="H1505">
        <v>4</v>
      </c>
      <c r="I1505">
        <v>1</v>
      </c>
      <c r="J1505">
        <f t="shared" si="118"/>
        <v>9</v>
      </c>
      <c r="K1505" t="str">
        <f>IF(OR(J1505&gt;Ограничения!$B$1,Sheet!G12617&gt;Ограничения!$B$2,Sheet!H12617&gt;Ограничения!$B$2,Sheet!I12617&gt;Ограничения!$B$2,),"Not compatible","Compatible")</f>
        <v>Not compatible</v>
      </c>
      <c r="L1505">
        <f t="shared" si="119"/>
        <v>2577</v>
      </c>
      <c r="M1505" s="3">
        <f t="shared" si="121"/>
        <v>0</v>
      </c>
      <c r="N1505" s="3" t="str">
        <f t="shared" si="122"/>
        <v>N</v>
      </c>
      <c r="O1505" t="s">
        <v>28007</v>
      </c>
      <c r="P1505">
        <v>3</v>
      </c>
      <c r="Q1505" t="str">
        <f t="shared" ref="Q1505:Q1512" si="126">_xlfn.CONCAT("COPY ",B1505,".dat sel\",B1505,".dat")</f>
        <v>COPY 2577.dat sel\2577.dat</v>
      </c>
      <c r="R1505" t="str">
        <f>IF(ISNA(VLOOKUP(B1505,Rendered!$B$1:$C$1000,1,FALSE)),"N","Y")</f>
        <v>N</v>
      </c>
    </row>
    <row r="1506" spans="1:18" x14ac:dyDescent="0.35">
      <c r="A1506" t="s">
        <v>23194</v>
      </c>
      <c r="B1506" t="s">
        <v>23299</v>
      </c>
      <c r="C1506" t="s">
        <v>23300</v>
      </c>
      <c r="D1506" t="s">
        <v>1495</v>
      </c>
      <c r="E1506">
        <v>2004</v>
      </c>
      <c r="F1506">
        <v>2022</v>
      </c>
      <c r="G1506">
        <v>4</v>
      </c>
      <c r="H1506">
        <v>4</v>
      </c>
      <c r="I1506">
        <v>1</v>
      </c>
      <c r="J1506">
        <f t="shared" si="118"/>
        <v>9</v>
      </c>
      <c r="K1506" t="str">
        <f>IF(OR(J1506&gt;Ограничения!$B$1,Sheet!G12618&gt;Ограничения!$B$2,Sheet!H12618&gt;Ограничения!$B$2,Sheet!I12618&gt;Ограничения!$B$2,),"Not compatible","Compatible")</f>
        <v>Compatible</v>
      </c>
      <c r="L1506">
        <f t="shared" si="119"/>
        <v>48092</v>
      </c>
      <c r="M1506" s="3">
        <f t="shared" si="121"/>
        <v>0</v>
      </c>
      <c r="N1506" s="3" t="str">
        <f t="shared" si="122"/>
        <v>N</v>
      </c>
      <c r="O1506" t="s">
        <v>28007</v>
      </c>
      <c r="P1506">
        <v>3</v>
      </c>
      <c r="Q1506" t="str">
        <f t="shared" si="126"/>
        <v>COPY 48092.dat sel\48092.dat</v>
      </c>
      <c r="R1506" t="str">
        <f>IF(ISNA(VLOOKUP(B1506,Rendered!$B$1:$C$1000,1,FALSE)),"N","Y")</f>
        <v>N</v>
      </c>
    </row>
    <row r="1507" spans="1:18" x14ac:dyDescent="0.35">
      <c r="A1507" t="s">
        <v>23194</v>
      </c>
      <c r="B1507" t="s">
        <v>23301</v>
      </c>
      <c r="C1507" t="s">
        <v>23302</v>
      </c>
      <c r="D1507" t="s">
        <v>52</v>
      </c>
      <c r="E1507">
        <v>2019</v>
      </c>
      <c r="F1507">
        <v>2022</v>
      </c>
      <c r="G1507">
        <v>4</v>
      </c>
      <c r="H1507">
        <v>4</v>
      </c>
      <c r="I1507">
        <v>2.7</v>
      </c>
      <c r="J1507">
        <f t="shared" si="118"/>
        <v>10.7</v>
      </c>
      <c r="K1507" t="str">
        <f>IF(OR(J1507&gt;Ограничения!$B$1,Sheet!G12619&gt;Ограничения!$B$2,Sheet!H12619&gt;Ограничения!$B$2,Sheet!I12619&gt;Ограничения!$B$2,),"Not compatible","Compatible")</f>
        <v>Compatible</v>
      </c>
      <c r="L1507">
        <f t="shared" si="119"/>
        <v>49612</v>
      </c>
      <c r="M1507" s="3">
        <f t="shared" si="121"/>
        <v>0</v>
      </c>
      <c r="N1507" s="3" t="str">
        <f t="shared" si="122"/>
        <v>N</v>
      </c>
      <c r="O1507" t="s">
        <v>28007</v>
      </c>
      <c r="P1507">
        <v>3</v>
      </c>
      <c r="Q1507" t="str">
        <f t="shared" si="126"/>
        <v>COPY 49612.dat sel\49612.dat</v>
      </c>
      <c r="R1507" t="str">
        <f>IF(ISNA(VLOOKUP(B1507,Rendered!$B$1:$C$1000,1,FALSE)),"N","Y")</f>
        <v>N</v>
      </c>
    </row>
    <row r="1508" spans="1:18" x14ac:dyDescent="0.35">
      <c r="A1508" t="s">
        <v>23194</v>
      </c>
      <c r="B1508" t="s">
        <v>23303</v>
      </c>
      <c r="C1508" t="s">
        <v>23304</v>
      </c>
      <c r="D1508" t="s">
        <v>27</v>
      </c>
      <c r="E1508">
        <v>2004</v>
      </c>
      <c r="F1508">
        <v>2015</v>
      </c>
      <c r="G1508">
        <v>4</v>
      </c>
      <c r="H1508">
        <v>8</v>
      </c>
      <c r="I1508">
        <v>1</v>
      </c>
      <c r="J1508">
        <f t="shared" si="118"/>
        <v>13</v>
      </c>
      <c r="K1508" t="str">
        <f>IF(OR(J1508&gt;Ограничения!$B$1,Sheet!G12620&gt;Ограничения!$B$2,Sheet!H12620&gt;Ограничения!$B$2,Sheet!I12620&gt;Ограничения!$B$2,),"Not compatible","Compatible")</f>
        <v>Compatible</v>
      </c>
      <c r="L1508">
        <f t="shared" si="119"/>
        <v>47974</v>
      </c>
      <c r="M1508" s="3">
        <f t="shared" si="121"/>
        <v>0.53749999999999998</v>
      </c>
      <c r="N1508" s="3" t="str">
        <f t="shared" si="122"/>
        <v>Y</v>
      </c>
      <c r="O1508" t="s">
        <v>28007</v>
      </c>
      <c r="P1508">
        <v>3</v>
      </c>
      <c r="Q1508" t="str">
        <f t="shared" si="126"/>
        <v>COPY 47974.dat sel\47974.dat</v>
      </c>
      <c r="R1508" t="str">
        <f>IF(ISNA(VLOOKUP(B1508,Rendered!$B$1:$C$1000,1,FALSE)),"N","Y")</f>
        <v>N</v>
      </c>
    </row>
    <row r="1509" spans="1:18" hidden="1" x14ac:dyDescent="0.35">
      <c r="A1509" t="s">
        <v>23194</v>
      </c>
      <c r="B1509" t="s">
        <v>23305</v>
      </c>
      <c r="C1509" t="s">
        <v>23306</v>
      </c>
      <c r="D1509" t="s">
        <v>27</v>
      </c>
      <c r="E1509">
        <v>2004</v>
      </c>
      <c r="F1509">
        <v>2004</v>
      </c>
      <c r="J1509">
        <f t="shared" si="118"/>
        <v>0</v>
      </c>
      <c r="K1509" t="str">
        <f>IF(OR(J1509&gt;Ограничения!$B$1,Sheet!G12621&gt;Ограничения!$B$2,Sheet!H12621&gt;Ограничения!$B$2,Sheet!I12621&gt;Ограничения!$B$2,),"Not compatible","Compatible")</f>
        <v>Compatible</v>
      </c>
      <c r="L1509" t="str">
        <f t="shared" si="119"/>
        <v>Модификация</v>
      </c>
      <c r="M1509" s="3">
        <f t="shared" si="121"/>
        <v>0</v>
      </c>
      <c r="N1509" s="3" t="str">
        <f t="shared" si="122"/>
        <v>Y</v>
      </c>
      <c r="O1509" t="s">
        <v>28008</v>
      </c>
      <c r="Q1509" t="str">
        <f t="shared" si="126"/>
        <v>COPY 47974c01.dat sel\47974c01.dat</v>
      </c>
      <c r="R1509" t="str">
        <f>IF(ISNA(VLOOKUP(B1509,Rendered!$B$1:$C$1000,1,FALSE)),"N","Y")</f>
        <v>N</v>
      </c>
    </row>
    <row r="1510" spans="1:18" x14ac:dyDescent="0.35">
      <c r="A1510" t="s">
        <v>23194</v>
      </c>
      <c r="B1510" t="s">
        <v>23307</v>
      </c>
      <c r="C1510" t="s">
        <v>23308</v>
      </c>
      <c r="D1510" t="s">
        <v>52</v>
      </c>
      <c r="E1510">
        <v>2021</v>
      </c>
      <c r="F1510">
        <v>2022</v>
      </c>
      <c r="G1510">
        <v>5</v>
      </c>
      <c r="H1510">
        <v>5</v>
      </c>
      <c r="I1510">
        <v>1</v>
      </c>
      <c r="J1510">
        <f t="shared" si="118"/>
        <v>11</v>
      </c>
      <c r="K1510" t="str">
        <f>IF(OR(J1510&gt;Ограничения!$B$1,Sheet!G12622&gt;Ограничения!$B$2,Sheet!H12622&gt;Ограничения!$B$2,Sheet!I12622&gt;Ограничения!$B$2,),"Not compatible","Compatible")</f>
        <v>Compatible</v>
      </c>
      <c r="L1510">
        <f t="shared" si="119"/>
        <v>76795</v>
      </c>
      <c r="M1510" s="3">
        <f t="shared" si="121"/>
        <v>0</v>
      </c>
      <c r="N1510" s="3" t="str">
        <f t="shared" si="122"/>
        <v>N</v>
      </c>
      <c r="O1510" t="s">
        <v>28007</v>
      </c>
      <c r="P1510">
        <v>3</v>
      </c>
      <c r="Q1510" t="str">
        <f t="shared" si="126"/>
        <v>COPY 76795.dat sel\76795.dat</v>
      </c>
      <c r="R1510" t="str">
        <f>IF(ISNA(VLOOKUP(B1510,Rendered!$B$1:$C$1000,1,FALSE)),"N","Y")</f>
        <v>N</v>
      </c>
    </row>
    <row r="1511" spans="1:18" x14ac:dyDescent="0.35">
      <c r="A1511" t="s">
        <v>23194</v>
      </c>
      <c r="B1511" t="s">
        <v>23309</v>
      </c>
      <c r="C1511" t="s">
        <v>23310</v>
      </c>
      <c r="D1511" t="s">
        <v>292</v>
      </c>
      <c r="E1511">
        <v>2016</v>
      </c>
      <c r="F1511">
        <v>2022</v>
      </c>
      <c r="G1511">
        <v>5</v>
      </c>
      <c r="H1511">
        <v>5</v>
      </c>
      <c r="I1511">
        <v>1</v>
      </c>
      <c r="J1511">
        <f t="shared" si="118"/>
        <v>11</v>
      </c>
      <c r="K1511" t="str">
        <f>IF(OR(J1511&gt;Ограничения!$B$1,Sheet!G12623&gt;Ограничения!$B$2,Sheet!H12623&gt;Ограничения!$B$2,Sheet!I12623&gt;Ограничения!$B$2,),"Not compatible","Compatible")</f>
        <v>Compatible</v>
      </c>
      <c r="L1511">
        <f t="shared" si="119"/>
        <v>24599</v>
      </c>
      <c r="M1511" s="3">
        <f t="shared" si="121"/>
        <v>0</v>
      </c>
      <c r="N1511" s="3" t="str">
        <f t="shared" si="122"/>
        <v>N</v>
      </c>
      <c r="O1511" t="s">
        <v>28007</v>
      </c>
      <c r="P1511">
        <v>3</v>
      </c>
      <c r="Q1511" t="str">
        <f t="shared" si="126"/>
        <v>COPY 24599.dat sel\24599.dat</v>
      </c>
      <c r="R1511" t="str">
        <f>IF(ISNA(VLOOKUP(B1511,Rendered!$B$1:$C$1000,1,FALSE)),"N","Y")</f>
        <v>N</v>
      </c>
    </row>
    <row r="1512" spans="1:18" x14ac:dyDescent="0.35">
      <c r="A1512" t="s">
        <v>23194</v>
      </c>
      <c r="B1512" t="s">
        <v>23311</v>
      </c>
      <c r="C1512" t="s">
        <v>23312</v>
      </c>
      <c r="D1512" t="s">
        <v>13</v>
      </c>
      <c r="E1512">
        <v>2022</v>
      </c>
      <c r="F1512">
        <v>2022</v>
      </c>
      <c r="G1512">
        <v>5</v>
      </c>
      <c r="H1512">
        <v>5</v>
      </c>
      <c r="I1512">
        <v>3.3</v>
      </c>
      <c r="J1512">
        <f t="shared" si="118"/>
        <v>13.3</v>
      </c>
      <c r="K1512" t="str">
        <f>IF(OR(J1512&gt;Ограничения!$B$1,Sheet!G12624&gt;Ограничения!$B$2,Sheet!H12624&gt;Ограничения!$B$2,Sheet!I12624&gt;Ограничения!$B$2,),"Not compatible","Compatible")</f>
        <v>Compatible</v>
      </c>
      <c r="L1512">
        <f t="shared" si="119"/>
        <v>76776</v>
      </c>
      <c r="M1512" s="3">
        <f t="shared" si="121"/>
        <v>0.51851851851851849</v>
      </c>
      <c r="N1512" s="3" t="str">
        <f t="shared" si="122"/>
        <v>Y</v>
      </c>
      <c r="O1512" t="s">
        <v>28007</v>
      </c>
      <c r="P1512">
        <v>3</v>
      </c>
      <c r="Q1512" t="str">
        <f t="shared" si="126"/>
        <v>COPY 76776.dat sel\76776.dat</v>
      </c>
      <c r="R1512" t="str">
        <f>IF(ISNA(VLOOKUP(B1512,Rendered!$B$1:$C$1000,1,FALSE)),"N","Y")</f>
        <v>N</v>
      </c>
    </row>
    <row r="1513" spans="1:18" hidden="1" x14ac:dyDescent="0.35">
      <c r="A1513" t="s">
        <v>23194</v>
      </c>
      <c r="B1513" t="s">
        <v>23313</v>
      </c>
      <c r="C1513" t="s">
        <v>23314</v>
      </c>
      <c r="D1513" t="s">
        <v>13</v>
      </c>
      <c r="E1513">
        <v>2021</v>
      </c>
      <c r="F1513">
        <v>2021</v>
      </c>
      <c r="G1513">
        <v>5</v>
      </c>
      <c r="H1513">
        <v>5</v>
      </c>
      <c r="I1513">
        <v>3.3</v>
      </c>
      <c r="J1513">
        <f t="shared" si="118"/>
        <v>13.3</v>
      </c>
      <c r="K1513" t="str">
        <f>IF(OR(J1513&gt;Ограничения!$B$1,Sheet!G12625&gt;Ограничения!$B$2,Sheet!H12625&gt;Ограничения!$B$2,Sheet!I12625&gt;Ограничения!$B$2,),"Not compatible","Compatible")</f>
        <v>Compatible</v>
      </c>
      <c r="L1513" t="str">
        <f t="shared" si="119"/>
        <v>Модификация</v>
      </c>
      <c r="M1513" s="3">
        <f t="shared" si="121"/>
        <v>0</v>
      </c>
      <c r="N1513" s="3" t="str">
        <f t="shared" si="122"/>
        <v>Y</v>
      </c>
      <c r="O1513" t="s">
        <v>28008</v>
      </c>
      <c r="Q1513" t="str">
        <f t="shared" ref="Q1513:Q1514" si="127">_xlfn.CONCAT("COPY ",B1513,".dat sel\",B1513,".dat")</f>
        <v>COPY 76776pb001L.dat sel\76776pb001L.dat</v>
      </c>
      <c r="R1513" t="str">
        <f>IF(ISNA(VLOOKUP(B1513,Rendered!$B$1:$C$1000,1,FALSE)),"N","Y")</f>
        <v>N</v>
      </c>
    </row>
    <row r="1514" spans="1:18" hidden="1" x14ac:dyDescent="0.35">
      <c r="A1514" t="s">
        <v>23194</v>
      </c>
      <c r="B1514" t="s">
        <v>23315</v>
      </c>
      <c r="C1514" t="s">
        <v>23316</v>
      </c>
      <c r="D1514" t="s">
        <v>13</v>
      </c>
      <c r="E1514">
        <v>2021</v>
      </c>
      <c r="F1514">
        <v>2021</v>
      </c>
      <c r="G1514">
        <v>5</v>
      </c>
      <c r="H1514">
        <v>5</v>
      </c>
      <c r="I1514">
        <v>3.3</v>
      </c>
      <c r="J1514">
        <f t="shared" si="118"/>
        <v>13.3</v>
      </c>
      <c r="K1514" t="str">
        <f>IF(OR(J1514&gt;Ограничения!$B$1,Sheet!G12626&gt;Ограничения!$B$2,Sheet!H12626&gt;Ограничения!$B$2,Sheet!I12626&gt;Ограничения!$B$2,),"Not compatible","Compatible")</f>
        <v>Compatible</v>
      </c>
      <c r="L1514" t="str">
        <f t="shared" si="119"/>
        <v>Модификация</v>
      </c>
      <c r="M1514" s="3">
        <f t="shared" si="121"/>
        <v>0</v>
      </c>
      <c r="N1514" s="3" t="str">
        <f t="shared" si="122"/>
        <v>N</v>
      </c>
      <c r="O1514" t="s">
        <v>28008</v>
      </c>
      <c r="Q1514" t="str">
        <f t="shared" si="127"/>
        <v>COPY 76776pb001R.dat sel\76776pb001R.dat</v>
      </c>
      <c r="R1514" t="str">
        <f>IF(ISNA(VLOOKUP(B1514,Rendered!$B$1:$C$1000,1,FALSE)),"N","Y")</f>
        <v>N</v>
      </c>
    </row>
    <row r="1515" spans="1:18" x14ac:dyDescent="0.35">
      <c r="A1515" t="s">
        <v>23194</v>
      </c>
      <c r="B1515" t="s">
        <v>23317</v>
      </c>
      <c r="C1515" t="s">
        <v>23318</v>
      </c>
      <c r="D1515" t="s">
        <v>253</v>
      </c>
      <c r="E1515">
        <v>2011</v>
      </c>
      <c r="F1515">
        <v>2022</v>
      </c>
      <c r="G1515">
        <v>6</v>
      </c>
      <c r="H1515">
        <v>6</v>
      </c>
      <c r="I1515">
        <v>1</v>
      </c>
      <c r="J1515">
        <f t="shared" si="118"/>
        <v>13</v>
      </c>
      <c r="K1515" t="str">
        <f>IF(OR(J1515&gt;Ограничения!$B$1,Sheet!G12627&gt;Ограничения!$B$2,Sheet!H12627&gt;Ограничения!$B$2,Sheet!I12627&gt;Ограничения!$B$2,),"Not compatible","Compatible")</f>
        <v>Compatible</v>
      </c>
      <c r="L1515">
        <f t="shared" si="119"/>
        <v>95188</v>
      </c>
      <c r="M1515" s="3">
        <f t="shared" si="121"/>
        <v>0</v>
      </c>
      <c r="N1515" s="3" t="str">
        <f t="shared" si="122"/>
        <v>N</v>
      </c>
      <c r="O1515" t="s">
        <v>28007</v>
      </c>
      <c r="P1515">
        <v>3</v>
      </c>
      <c r="Q1515" t="str">
        <f>_xlfn.CONCAT("COPY ",B1515,".dat sel\",B1515,".dat")</f>
        <v>COPY 95188.dat sel\95188.dat</v>
      </c>
      <c r="R1515" t="str">
        <f>IF(ISNA(VLOOKUP(B1515,Rendered!$B$1:$C$1000,1,FALSE)),"N","Y")</f>
        <v>N</v>
      </c>
    </row>
    <row r="1516" spans="1:18" x14ac:dyDescent="0.35">
      <c r="A1516" t="s">
        <v>23194</v>
      </c>
      <c r="B1516" t="s">
        <v>23319</v>
      </c>
      <c r="C1516" t="s">
        <v>23320</v>
      </c>
      <c r="D1516" t="s">
        <v>49</v>
      </c>
      <c r="E1516">
        <v>2010</v>
      </c>
      <c r="F1516">
        <v>2022</v>
      </c>
      <c r="G1516">
        <v>6</v>
      </c>
      <c r="H1516">
        <v>6</v>
      </c>
      <c r="I1516">
        <v>2</v>
      </c>
      <c r="J1516">
        <f t="shared" si="118"/>
        <v>14</v>
      </c>
      <c r="K1516" t="str">
        <f>IF(OR(J1516&gt;Ограничения!$B$1,Sheet!G12628&gt;Ограничения!$B$2,Sheet!H12628&gt;Ограничения!$B$2,Sheet!I12628&gt;Ограничения!$B$2,),"Not compatible","Compatible")</f>
        <v>Compatible</v>
      </c>
      <c r="L1516">
        <f t="shared" si="119"/>
        <v>87559</v>
      </c>
      <c r="M1516" s="3">
        <f t="shared" si="121"/>
        <v>0</v>
      </c>
      <c r="N1516" s="3" t="str">
        <f t="shared" si="122"/>
        <v>N</v>
      </c>
      <c r="O1516" t="s">
        <v>28007</v>
      </c>
      <c r="P1516">
        <v>3</v>
      </c>
      <c r="Q1516" t="str">
        <f>_xlfn.CONCAT("COPY ",B1516,".dat sel\",B1516,".dat")</f>
        <v>COPY 87559.dat sel\87559.dat</v>
      </c>
      <c r="R1516" t="str">
        <f>IF(ISNA(VLOOKUP(B1516,Rendered!$B$1:$C$1000,1,FALSE)),"N","Y")</f>
        <v>N</v>
      </c>
    </row>
    <row r="1517" spans="1:18" hidden="1" x14ac:dyDescent="0.35">
      <c r="A1517" t="s">
        <v>24385</v>
      </c>
      <c r="B1517" t="s">
        <v>24404</v>
      </c>
      <c r="C1517" t="s">
        <v>24405</v>
      </c>
      <c r="D1517" t="s">
        <v>13</v>
      </c>
      <c r="E1517">
        <v>2014</v>
      </c>
      <c r="F1517">
        <v>2014</v>
      </c>
      <c r="J1517">
        <f t="shared" si="118"/>
        <v>0</v>
      </c>
      <c r="K1517" t="str">
        <f>IF(OR(J1517&gt;Ограничения!$B$1,Sheet!G13169&gt;Ограничения!$B$2,Sheet!H13169&gt;Ограничения!$B$2,Sheet!I13169&gt;Ограничения!$B$2,),"Not compatible","Compatible")</f>
        <v>Compatible</v>
      </c>
      <c r="L1517">
        <f t="shared" si="119"/>
        <v>16877</v>
      </c>
      <c r="M1517" s="3">
        <f t="shared" si="121"/>
        <v>0</v>
      </c>
      <c r="N1517" s="3" t="str">
        <f t="shared" si="122"/>
        <v>N</v>
      </c>
      <c r="O1517" t="s">
        <v>28008</v>
      </c>
      <c r="Q1517" t="str">
        <f t="shared" ref="Q1517:Q1580" si="128">_xlfn.CONCAT("COPY ",B1517,".dat sel\",B1517,".dat")</f>
        <v>COPY 16877.dat sel\16877.dat</v>
      </c>
      <c r="R1517" t="str">
        <f>IF(ISNA(VLOOKUP(B1517,Rendered!$B$1:$C$1000,1,FALSE)),"N","Y")</f>
        <v>N</v>
      </c>
    </row>
    <row r="1518" spans="1:18" hidden="1" x14ac:dyDescent="0.35">
      <c r="A1518" t="s">
        <v>24986</v>
      </c>
      <c r="B1518" t="s">
        <v>24993</v>
      </c>
      <c r="C1518" t="s">
        <v>24994</v>
      </c>
      <c r="D1518" t="s">
        <v>13</v>
      </c>
      <c r="E1518">
        <v>2017</v>
      </c>
      <c r="F1518">
        <v>2017</v>
      </c>
      <c r="J1518">
        <f t="shared" si="118"/>
        <v>0</v>
      </c>
      <c r="K1518" t="str">
        <f>IF(OR(J1518&gt;Ограничения!$B$1,Sheet!G13461&gt;Ограничения!$B$2,Sheet!H13461&gt;Ограничения!$B$2,Sheet!I13461&gt;Ограничения!$B$2,),"Not compatible","Compatible")</f>
        <v>Compatible</v>
      </c>
      <c r="L1518" t="str">
        <f t="shared" si="119"/>
        <v>Модификация</v>
      </c>
      <c r="M1518" s="3">
        <f t="shared" si="121"/>
        <v>0</v>
      </c>
      <c r="N1518" s="3" t="str">
        <f t="shared" si="122"/>
        <v>N</v>
      </c>
      <c r="O1518" t="s">
        <v>28008</v>
      </c>
      <c r="Q1518" t="str">
        <f t="shared" si="128"/>
        <v>COPY spa0046.dat sel\spa0046.dat</v>
      </c>
      <c r="R1518" t="str">
        <f>IF(ISNA(VLOOKUP(B1518,Rendered!$B$1:$C$1000,1,FALSE)),"N","Y")</f>
        <v>N</v>
      </c>
    </row>
    <row r="1519" spans="1:18" hidden="1" x14ac:dyDescent="0.35">
      <c r="A1519" t="s">
        <v>5328</v>
      </c>
      <c r="B1519" t="s">
        <v>5369</v>
      </c>
      <c r="C1519" t="s">
        <v>5370</v>
      </c>
      <c r="D1519" t="s">
        <v>13</v>
      </c>
      <c r="E1519">
        <v>2022</v>
      </c>
      <c r="F1519">
        <v>2022</v>
      </c>
      <c r="J1519">
        <f t="shared" si="118"/>
        <v>0</v>
      </c>
      <c r="K1519" t="str">
        <f>IF(OR(J1519&gt;Ограничения!$B$1,Sheet!G2966&gt;Ограничения!$B$2,Sheet!H2966&gt;Ограничения!$B$2,Sheet!I2966&gt;Ограничения!$B$2,),"Not compatible","Compatible")</f>
        <v>Not compatible</v>
      </c>
      <c r="L1519">
        <f t="shared" si="119"/>
        <v>66965</v>
      </c>
      <c r="M1519" s="3">
        <f t="shared" si="121"/>
        <v>0.25555555555555554</v>
      </c>
      <c r="N1519" s="3" t="str">
        <f t="shared" si="122"/>
        <v>Y</v>
      </c>
      <c r="O1519" t="s">
        <v>28008</v>
      </c>
      <c r="Q1519" t="str">
        <f t="shared" si="128"/>
        <v>COPY 66965.dat sel\66965.dat</v>
      </c>
      <c r="R1519" t="str">
        <f>IF(ISNA(VLOOKUP(B1519,Rendered!$B$1:$C$1000,1,FALSE)),"N","Y")</f>
        <v>N</v>
      </c>
    </row>
    <row r="1520" spans="1:18" hidden="1" x14ac:dyDescent="0.35">
      <c r="A1520" t="s">
        <v>5328</v>
      </c>
      <c r="B1520" t="s">
        <v>5371</v>
      </c>
      <c r="C1520" t="s">
        <v>5372</v>
      </c>
      <c r="D1520" t="s">
        <v>13</v>
      </c>
      <c r="E1520">
        <v>2020</v>
      </c>
      <c r="F1520">
        <v>2022</v>
      </c>
      <c r="J1520">
        <f t="shared" si="118"/>
        <v>0</v>
      </c>
      <c r="K1520" t="str">
        <f>IF(OR(J1520&gt;Ограничения!$B$1,Sheet!G2967&gt;Ограничения!$B$2,Sheet!H2967&gt;Ограничения!$B$2,Sheet!I2967&gt;Ограничения!$B$2,),"Not compatible","Compatible")</f>
        <v>Not compatible</v>
      </c>
      <c r="L1520" t="str">
        <f t="shared" si="119"/>
        <v>Модификация</v>
      </c>
      <c r="M1520" s="3">
        <f t="shared" si="121"/>
        <v>0</v>
      </c>
      <c r="N1520" s="3" t="str">
        <f t="shared" si="122"/>
        <v>Y</v>
      </c>
      <c r="O1520" t="s">
        <v>28008</v>
      </c>
      <c r="Q1520" t="str">
        <f t="shared" si="128"/>
        <v>COPY 66965pb01.dat sel\66965pb01.dat</v>
      </c>
      <c r="R1520" t="str">
        <f>IF(ISNA(VLOOKUP(B1520,Rendered!$B$1:$C$1000,1,FALSE)),"N","Y")</f>
        <v>N</v>
      </c>
    </row>
    <row r="1521" spans="1:18" hidden="1" x14ac:dyDescent="0.35">
      <c r="A1521" t="s">
        <v>5328</v>
      </c>
      <c r="B1521" t="s">
        <v>5373</v>
      </c>
      <c r="C1521" t="s">
        <v>5374</v>
      </c>
      <c r="D1521" t="s">
        <v>27</v>
      </c>
      <c r="E1521">
        <v>2017</v>
      </c>
      <c r="F1521">
        <v>2022</v>
      </c>
      <c r="G1521">
        <v>1</v>
      </c>
      <c r="H1521">
        <v>2</v>
      </c>
      <c r="I1521">
        <v>2</v>
      </c>
      <c r="J1521">
        <f t="shared" si="118"/>
        <v>5</v>
      </c>
      <c r="K1521" t="str">
        <f>IF(OR(J1521&gt;Ограничения!$B$1,Sheet!G2968&gt;Ограничения!$B$2,Sheet!H2968&gt;Ограничения!$B$2,Sheet!I2968&gt;Ограничения!$B$2,),"Not compatible","Compatible")</f>
        <v>Not compatible</v>
      </c>
      <c r="L1521" t="str">
        <f t="shared" si="119"/>
        <v>Модификация</v>
      </c>
      <c r="M1521" s="3">
        <f t="shared" si="121"/>
        <v>0</v>
      </c>
      <c r="N1521" s="3" t="str">
        <f t="shared" si="122"/>
        <v>N</v>
      </c>
      <c r="O1521" t="s">
        <v>28008</v>
      </c>
      <c r="Q1521" t="str">
        <f t="shared" si="128"/>
        <v>COPY 29685pb01.dat sel\29685pb01.dat</v>
      </c>
      <c r="R1521" t="str">
        <f>IF(ISNA(VLOOKUP(B1521,Rendered!$B$1:$C$1000,1,FALSE)),"N","Y")</f>
        <v>N</v>
      </c>
    </row>
    <row r="1522" spans="1:18" hidden="1" x14ac:dyDescent="0.35">
      <c r="A1522" t="s">
        <v>5328</v>
      </c>
      <c r="B1522" t="s">
        <v>5375</v>
      </c>
      <c r="C1522" t="s">
        <v>5376</v>
      </c>
      <c r="D1522" t="s">
        <v>13</v>
      </c>
      <c r="E1522">
        <v>2021</v>
      </c>
      <c r="F1522">
        <v>2021</v>
      </c>
      <c r="J1522">
        <f t="shared" si="118"/>
        <v>0</v>
      </c>
      <c r="K1522" t="str">
        <f>IF(OR(J1522&gt;Ограничения!$B$1,Sheet!G2969&gt;Ограничения!$B$2,Sheet!H2969&gt;Ограничения!$B$2,Sheet!I2969&gt;Ограничения!$B$2,),"Not compatible","Compatible")</f>
        <v>Not compatible</v>
      </c>
      <c r="L1522" t="str">
        <f t="shared" si="119"/>
        <v>Модификация</v>
      </c>
      <c r="M1522" s="3">
        <f t="shared" si="121"/>
        <v>0</v>
      </c>
      <c r="N1522" s="3" t="str">
        <f t="shared" si="122"/>
        <v>N</v>
      </c>
      <c r="O1522" t="s">
        <v>28008</v>
      </c>
      <c r="Q1522" t="str">
        <f t="shared" si="128"/>
        <v>COPY 29685pb02.dat sel\29685pb02.dat</v>
      </c>
      <c r="R1522" t="str">
        <f>IF(ISNA(VLOOKUP(B1522,Rendered!$B$1:$C$1000,1,FALSE)),"N","Y")</f>
        <v>N</v>
      </c>
    </row>
    <row r="1523" spans="1:18" hidden="1" x14ac:dyDescent="0.35">
      <c r="A1523" t="s">
        <v>5328</v>
      </c>
      <c r="B1523" t="s">
        <v>5377</v>
      </c>
      <c r="C1523" t="s">
        <v>5378</v>
      </c>
      <c r="D1523" t="s">
        <v>13</v>
      </c>
      <c r="E1523" t="s">
        <v>60</v>
      </c>
      <c r="J1523">
        <f t="shared" si="118"/>
        <v>0</v>
      </c>
      <c r="K1523" t="str">
        <f>IF(OR(J1523&gt;Ограничения!$B$1,Sheet!G2970&gt;Ограничения!$B$2,Sheet!H2970&gt;Ограничения!$B$2,Sheet!I2970&gt;Ограничения!$B$2,),"Not compatible","Compatible")</f>
        <v>Not compatible</v>
      </c>
      <c r="L1523">
        <f t="shared" si="119"/>
        <v>33207</v>
      </c>
      <c r="M1523" s="3">
        <f t="shared" si="121"/>
        <v>0.375</v>
      </c>
      <c r="N1523" s="3" t="str">
        <f t="shared" si="122"/>
        <v>Y</v>
      </c>
      <c r="O1523" t="s">
        <v>28008</v>
      </c>
      <c r="Q1523" t="str">
        <f t="shared" si="128"/>
        <v>COPY 33207.dat sel\33207.dat</v>
      </c>
      <c r="R1523" t="str">
        <f>IF(ISNA(VLOOKUP(B1523,Rendered!$B$1:$C$1000,1,FALSE)),"N","Y")</f>
        <v>N</v>
      </c>
    </row>
    <row r="1524" spans="1:18" hidden="1" x14ac:dyDescent="0.35">
      <c r="A1524" t="s">
        <v>5328</v>
      </c>
      <c r="B1524" t="s">
        <v>5379</v>
      </c>
      <c r="C1524" t="s">
        <v>5380</v>
      </c>
      <c r="D1524" t="s">
        <v>13</v>
      </c>
      <c r="E1524">
        <v>1999</v>
      </c>
      <c r="F1524">
        <v>2008</v>
      </c>
      <c r="J1524">
        <f t="shared" si="118"/>
        <v>0</v>
      </c>
      <c r="K1524" t="str">
        <f>IF(OR(J1524&gt;Ограничения!$B$1,Sheet!G2971&gt;Ограничения!$B$2,Sheet!H2971&gt;Ограничения!$B$2,Sheet!I2971&gt;Ограничения!$B$2,),"Not compatible","Compatible")</f>
        <v>Compatible</v>
      </c>
      <c r="L1524" t="str">
        <f t="shared" si="119"/>
        <v>Модификация</v>
      </c>
      <c r="M1524" s="3">
        <f t="shared" si="121"/>
        <v>0</v>
      </c>
      <c r="N1524" s="3" t="str">
        <f t="shared" si="122"/>
        <v>Y</v>
      </c>
      <c r="O1524" t="s">
        <v>28008</v>
      </c>
      <c r="Q1524" t="str">
        <f t="shared" si="128"/>
        <v>COPY 33207pb01.dat sel\33207pb01.dat</v>
      </c>
      <c r="R1524" t="str">
        <f>IF(ISNA(VLOOKUP(B1524,Rendered!$B$1:$C$1000,1,FALSE)),"N","Y")</f>
        <v>N</v>
      </c>
    </row>
    <row r="1525" spans="1:18" hidden="1" x14ac:dyDescent="0.35">
      <c r="A1525" t="s">
        <v>5328</v>
      </c>
      <c r="B1525" t="s">
        <v>5381</v>
      </c>
      <c r="C1525" t="s">
        <v>5382</v>
      </c>
      <c r="D1525" t="s">
        <v>57</v>
      </c>
      <c r="E1525" t="s">
        <v>60</v>
      </c>
      <c r="J1525">
        <f t="shared" si="118"/>
        <v>0</v>
      </c>
      <c r="K1525" t="str">
        <f>IF(OR(J1525&gt;Ограничения!$B$1,Sheet!G2972&gt;Ограничения!$B$2,Sheet!H2972&gt;Ограничения!$B$2,Sheet!I2972&gt;Ограничения!$B$2,),"Not compatible","Compatible")</f>
        <v>Compatible</v>
      </c>
      <c r="L1525">
        <f t="shared" si="119"/>
        <v>18852</v>
      </c>
      <c r="M1525" s="3">
        <f t="shared" si="121"/>
        <v>0.39583333333333331</v>
      </c>
      <c r="N1525" s="3" t="str">
        <f t="shared" si="122"/>
        <v>Y</v>
      </c>
      <c r="O1525" t="s">
        <v>28008</v>
      </c>
      <c r="Q1525" t="str">
        <f t="shared" si="128"/>
        <v>COPY 18852.dat sel\18852.dat</v>
      </c>
      <c r="R1525" t="str">
        <f>IF(ISNA(VLOOKUP(B1525,Rendered!$B$1:$C$1000,1,FALSE)),"N","Y")</f>
        <v>N</v>
      </c>
    </row>
    <row r="1526" spans="1:18" hidden="1" x14ac:dyDescent="0.35">
      <c r="A1526" t="s">
        <v>5328</v>
      </c>
      <c r="B1526" t="s">
        <v>5383</v>
      </c>
      <c r="C1526" t="s">
        <v>5384</v>
      </c>
      <c r="D1526" t="s">
        <v>35</v>
      </c>
      <c r="E1526">
        <v>2021</v>
      </c>
      <c r="F1526">
        <v>2021</v>
      </c>
      <c r="J1526">
        <f t="shared" si="118"/>
        <v>0</v>
      </c>
      <c r="K1526" t="str">
        <f>IF(OR(J1526&gt;Ограничения!$B$1,Sheet!G2973&gt;Ограничения!$B$2,Sheet!H2973&gt;Ограничения!$B$2,Sheet!I2973&gt;Ограничения!$B$2,),"Not compatible","Compatible")</f>
        <v>Compatible</v>
      </c>
      <c r="L1526" t="str">
        <f t="shared" si="119"/>
        <v>Модификация</v>
      </c>
      <c r="M1526" s="3">
        <f t="shared" si="121"/>
        <v>0</v>
      </c>
      <c r="N1526" s="3" t="str">
        <f t="shared" si="122"/>
        <v>Y</v>
      </c>
      <c r="O1526" t="s">
        <v>28008</v>
      </c>
      <c r="Q1526" t="str">
        <f t="shared" si="128"/>
        <v>COPY 18852pb03.dat sel\18852pb03.dat</v>
      </c>
      <c r="R1526" t="str">
        <f>IF(ISNA(VLOOKUP(B1526,Rendered!$B$1:$C$1000,1,FALSE)),"N","Y")</f>
        <v>N</v>
      </c>
    </row>
    <row r="1527" spans="1:18" hidden="1" x14ac:dyDescent="0.35">
      <c r="A1527" t="s">
        <v>5328</v>
      </c>
      <c r="B1527" t="s">
        <v>5385</v>
      </c>
      <c r="C1527" t="s">
        <v>5386</v>
      </c>
      <c r="D1527" t="s">
        <v>35</v>
      </c>
      <c r="E1527">
        <v>2020</v>
      </c>
      <c r="F1527">
        <v>2020</v>
      </c>
      <c r="J1527">
        <f t="shared" si="118"/>
        <v>0</v>
      </c>
      <c r="K1527" t="str">
        <f>IF(OR(J1527&gt;Ограничения!$B$1,Sheet!G2974&gt;Ограничения!$B$2,Sheet!H2974&gt;Ограничения!$B$2,Sheet!I2974&gt;Ограничения!$B$2,),"Not compatible","Compatible")</f>
        <v>Compatible</v>
      </c>
      <c r="L1527" t="str">
        <f t="shared" si="119"/>
        <v>Модификация</v>
      </c>
      <c r="M1527" s="3">
        <f t="shared" si="121"/>
        <v>0</v>
      </c>
      <c r="N1527" s="3" t="str">
        <f t="shared" si="122"/>
        <v>N</v>
      </c>
      <c r="O1527" t="s">
        <v>28008</v>
      </c>
      <c r="Q1527" t="str">
        <f t="shared" si="128"/>
        <v>COPY 18852pb02.dat sel\18852pb02.dat</v>
      </c>
      <c r="R1527" t="str">
        <f>IF(ISNA(VLOOKUP(B1527,Rendered!$B$1:$C$1000,1,FALSE)),"N","Y")</f>
        <v>N</v>
      </c>
    </row>
    <row r="1528" spans="1:18" hidden="1" x14ac:dyDescent="0.35">
      <c r="A1528" t="s">
        <v>5328</v>
      </c>
      <c r="B1528" t="s">
        <v>5387</v>
      </c>
      <c r="C1528" t="s">
        <v>5388</v>
      </c>
      <c r="D1528" t="s">
        <v>27</v>
      </c>
      <c r="E1528">
        <v>2015</v>
      </c>
      <c r="F1528">
        <v>2021</v>
      </c>
      <c r="J1528">
        <f t="shared" si="118"/>
        <v>0</v>
      </c>
      <c r="K1528" t="str">
        <f>IF(OR(J1528&gt;Ограничения!$B$1,Sheet!G2975&gt;Ограничения!$B$2,Sheet!H2975&gt;Ограничения!$B$2,Sheet!I2975&gt;Ограничения!$B$2,),"Not compatible","Compatible")</f>
        <v>Compatible</v>
      </c>
      <c r="L1528" t="str">
        <f t="shared" si="119"/>
        <v>Модификация</v>
      </c>
      <c r="M1528" s="3">
        <f t="shared" si="121"/>
        <v>0</v>
      </c>
      <c r="N1528" s="3" t="str">
        <f t="shared" si="122"/>
        <v>N</v>
      </c>
      <c r="O1528" t="s">
        <v>28008</v>
      </c>
      <c r="Q1528" t="str">
        <f t="shared" si="128"/>
        <v>COPY 18852pb01.dat sel\18852pb01.dat</v>
      </c>
      <c r="R1528" t="str">
        <f>IF(ISNA(VLOOKUP(B1528,Rendered!$B$1:$C$1000,1,FALSE)),"N","Y")</f>
        <v>N</v>
      </c>
    </row>
    <row r="1529" spans="1:18" hidden="1" x14ac:dyDescent="0.35">
      <c r="A1529" t="s">
        <v>5328</v>
      </c>
      <c r="B1529" t="s">
        <v>5389</v>
      </c>
      <c r="C1529" t="s">
        <v>5390</v>
      </c>
      <c r="D1529" t="s">
        <v>13</v>
      </c>
      <c r="E1529">
        <v>2012</v>
      </c>
      <c r="F1529">
        <v>2020</v>
      </c>
      <c r="J1529">
        <f t="shared" si="118"/>
        <v>0</v>
      </c>
      <c r="K1529" t="str">
        <f>IF(OR(J1529&gt;Ограничения!$B$1,Sheet!G2976&gt;Ограничения!$B$2,Sheet!H2976&gt;Ограничения!$B$2,Sheet!I2976&gt;Ограничения!$B$2,),"Not compatible","Compatible")</f>
        <v>Compatible</v>
      </c>
      <c r="L1529" t="str">
        <f t="shared" si="119"/>
        <v>Модификация</v>
      </c>
      <c r="M1529" s="3">
        <f t="shared" si="121"/>
        <v>0</v>
      </c>
      <c r="N1529" s="3" t="str">
        <f t="shared" si="122"/>
        <v>N</v>
      </c>
      <c r="O1529" t="s">
        <v>28008</v>
      </c>
      <c r="Q1529" t="str">
        <f t="shared" si="128"/>
        <v>COPY 98387pb01.dat sel\98387pb01.dat</v>
      </c>
      <c r="R1529" t="str">
        <f>IF(ISNA(VLOOKUP(B1529,Rendered!$B$1:$C$1000,1,FALSE)),"N","Y")</f>
        <v>N</v>
      </c>
    </row>
    <row r="1530" spans="1:18" hidden="1" x14ac:dyDescent="0.35">
      <c r="A1530" t="s">
        <v>5328</v>
      </c>
      <c r="B1530" t="s">
        <v>5391</v>
      </c>
      <c r="C1530" t="s">
        <v>5392</v>
      </c>
      <c r="D1530" t="s">
        <v>35</v>
      </c>
      <c r="E1530">
        <v>2021</v>
      </c>
      <c r="F1530">
        <v>2021</v>
      </c>
      <c r="J1530">
        <f t="shared" si="118"/>
        <v>0</v>
      </c>
      <c r="K1530" t="str">
        <f>IF(OR(J1530&gt;Ограничения!$B$1,Sheet!G2977&gt;Ограничения!$B$2,Sheet!H2977&gt;Ограничения!$B$2,Sheet!I2977&gt;Ограничения!$B$2,),"Not compatible","Compatible")</f>
        <v>Compatible</v>
      </c>
      <c r="L1530" t="str">
        <f t="shared" si="119"/>
        <v>Модификация</v>
      </c>
      <c r="M1530" s="3">
        <f t="shared" si="121"/>
        <v>0</v>
      </c>
      <c r="N1530" s="3" t="str">
        <f t="shared" si="122"/>
        <v>N</v>
      </c>
      <c r="O1530" t="s">
        <v>28008</v>
      </c>
      <c r="Q1530" t="str">
        <f t="shared" si="128"/>
        <v>COPY 34050pb03.dat sel\34050pb03.dat</v>
      </c>
      <c r="R1530" t="str">
        <f>IF(ISNA(VLOOKUP(B1530,Rendered!$B$1:$C$1000,1,FALSE)),"N","Y")</f>
        <v>N</v>
      </c>
    </row>
    <row r="1531" spans="1:18" hidden="1" x14ac:dyDescent="0.35">
      <c r="A1531" t="s">
        <v>5328</v>
      </c>
      <c r="B1531" t="s">
        <v>5393</v>
      </c>
      <c r="C1531" t="s">
        <v>5394</v>
      </c>
      <c r="D1531" t="s">
        <v>13</v>
      </c>
      <c r="E1531">
        <v>2020</v>
      </c>
      <c r="F1531">
        <v>2022</v>
      </c>
      <c r="J1531">
        <f t="shared" si="118"/>
        <v>0</v>
      </c>
      <c r="K1531" t="str">
        <f>IF(OR(J1531&gt;Ограничения!$B$1,Sheet!G2978&gt;Ограничения!$B$2,Sheet!H2978&gt;Ограничения!$B$2,Sheet!I2978&gt;Ограничения!$B$2,),"Not compatible","Compatible")</f>
        <v>Compatible</v>
      </c>
      <c r="L1531" t="str">
        <f t="shared" si="119"/>
        <v>Модификация</v>
      </c>
      <c r="M1531" s="3">
        <f t="shared" si="121"/>
        <v>0</v>
      </c>
      <c r="N1531" s="3" t="str">
        <f t="shared" si="122"/>
        <v>N</v>
      </c>
      <c r="O1531" t="s">
        <v>28008</v>
      </c>
      <c r="Q1531" t="str">
        <f t="shared" si="128"/>
        <v>COPY 34050pb02.dat sel\34050pb02.dat</v>
      </c>
      <c r="R1531" t="str">
        <f>IF(ISNA(VLOOKUP(B1531,Rendered!$B$1:$C$1000,1,FALSE)),"N","Y")</f>
        <v>N</v>
      </c>
    </row>
    <row r="1532" spans="1:18" hidden="1" x14ac:dyDescent="0.35">
      <c r="A1532" t="s">
        <v>5328</v>
      </c>
      <c r="B1532" t="s">
        <v>5395</v>
      </c>
      <c r="C1532" t="s">
        <v>5396</v>
      </c>
      <c r="D1532" t="s">
        <v>13</v>
      </c>
      <c r="E1532">
        <v>2018</v>
      </c>
      <c r="F1532">
        <v>2022</v>
      </c>
      <c r="J1532">
        <f t="shared" si="118"/>
        <v>0</v>
      </c>
      <c r="K1532" t="str">
        <f>IF(OR(J1532&gt;Ограничения!$B$1,Sheet!G2979&gt;Ограничения!$B$2,Sheet!H2979&gt;Ограничения!$B$2,Sheet!I2979&gt;Ограничения!$B$2,),"Not compatible","Compatible")</f>
        <v>Compatible</v>
      </c>
      <c r="L1532" t="str">
        <f t="shared" si="119"/>
        <v>Модификация</v>
      </c>
      <c r="M1532" s="3">
        <f t="shared" si="121"/>
        <v>0</v>
      </c>
      <c r="N1532" s="3" t="str">
        <f t="shared" si="122"/>
        <v>N</v>
      </c>
      <c r="O1532" t="s">
        <v>28008</v>
      </c>
      <c r="Q1532" t="str">
        <f t="shared" si="128"/>
        <v>COPY 34050pb01.dat sel\34050pb01.dat</v>
      </c>
      <c r="R1532" t="str">
        <f>IF(ISNA(VLOOKUP(B1532,Rendered!$B$1:$C$1000,1,FALSE)),"N","Y")</f>
        <v>N</v>
      </c>
    </row>
    <row r="1533" spans="1:18" hidden="1" x14ac:dyDescent="0.35">
      <c r="A1533" t="s">
        <v>5328</v>
      </c>
      <c r="B1533" t="s">
        <v>5397</v>
      </c>
      <c r="C1533" t="s">
        <v>5398</v>
      </c>
      <c r="D1533" t="s">
        <v>13</v>
      </c>
      <c r="E1533">
        <v>2013</v>
      </c>
      <c r="F1533">
        <v>2017</v>
      </c>
      <c r="J1533">
        <f t="shared" si="118"/>
        <v>0</v>
      </c>
      <c r="K1533" t="str">
        <f>IF(OR(J1533&gt;Ограничения!$B$1,Sheet!G2980&gt;Ограничения!$B$2,Sheet!H2980&gt;Ограничения!$B$2,Sheet!I2980&gt;Ограничения!$B$2,),"Not compatible","Compatible")</f>
        <v>Compatible</v>
      </c>
      <c r="L1533" t="str">
        <f t="shared" si="119"/>
        <v>Модификация</v>
      </c>
      <c r="M1533" s="3">
        <f t="shared" si="121"/>
        <v>0</v>
      </c>
      <c r="N1533" s="3" t="str">
        <f t="shared" si="122"/>
        <v>N</v>
      </c>
      <c r="O1533" t="s">
        <v>28008</v>
      </c>
      <c r="Q1533" t="str">
        <f t="shared" si="128"/>
        <v>COPY 98387pb02.dat sel\98387pb02.dat</v>
      </c>
      <c r="R1533" t="str">
        <f>IF(ISNA(VLOOKUP(B1533,Rendered!$B$1:$C$1000,1,FALSE)),"N","Y")</f>
        <v>N</v>
      </c>
    </row>
    <row r="1534" spans="1:18" hidden="1" x14ac:dyDescent="0.35">
      <c r="A1534" t="s">
        <v>5328</v>
      </c>
      <c r="B1534" t="s">
        <v>5399</v>
      </c>
      <c r="C1534" t="s">
        <v>5400</v>
      </c>
      <c r="D1534" t="s">
        <v>13</v>
      </c>
      <c r="E1534">
        <v>2017</v>
      </c>
      <c r="F1534">
        <v>2017</v>
      </c>
      <c r="J1534">
        <f t="shared" si="118"/>
        <v>0</v>
      </c>
      <c r="K1534" t="str">
        <f>IF(OR(J1534&gt;Ограничения!$B$1,Sheet!G2981&gt;Ограничения!$B$2,Sheet!H2981&gt;Ограничения!$B$2,Sheet!I2981&gt;Ограничения!$B$2,),"Not compatible","Compatible")</f>
        <v>Compatible</v>
      </c>
      <c r="L1534" t="str">
        <f t="shared" si="119"/>
        <v>Модификация</v>
      </c>
      <c r="M1534" s="3">
        <f t="shared" si="121"/>
        <v>0</v>
      </c>
      <c r="N1534" s="3" t="str">
        <f t="shared" si="122"/>
        <v>N</v>
      </c>
      <c r="O1534" t="s">
        <v>28008</v>
      </c>
      <c r="Q1534" t="str">
        <f t="shared" si="128"/>
        <v>COPY 28463pb01.dat sel\28463pb01.dat</v>
      </c>
      <c r="R1534" t="str">
        <f>IF(ISNA(VLOOKUP(B1534,Rendered!$B$1:$C$1000,1,FALSE)),"N","Y")</f>
        <v>N</v>
      </c>
    </row>
    <row r="1535" spans="1:18" hidden="1" x14ac:dyDescent="0.35">
      <c r="A1535" t="s">
        <v>5095</v>
      </c>
      <c r="B1535" t="s">
        <v>5174</v>
      </c>
      <c r="C1535" t="s">
        <v>5175</v>
      </c>
      <c r="D1535" t="s">
        <v>27</v>
      </c>
      <c r="E1535">
        <v>2021</v>
      </c>
      <c r="F1535">
        <v>2022</v>
      </c>
      <c r="J1535">
        <f t="shared" si="118"/>
        <v>0</v>
      </c>
      <c r="K1535" t="str">
        <f>IF(OR(J1535&gt;Ограничения!$B$1,Sheet!G2869&gt;Ограничения!$B$2,Sheet!H2869&gt;Ограничения!$B$2,Sheet!I2869&gt;Ограничения!$B$2,),"Not compatible","Compatible")</f>
        <v>Compatible</v>
      </c>
      <c r="L1535">
        <f t="shared" si="119"/>
        <v>80674</v>
      </c>
      <c r="M1535" s="3">
        <f t="shared" si="121"/>
        <v>0</v>
      </c>
      <c r="N1535" s="3" t="str">
        <f t="shared" si="122"/>
        <v>N</v>
      </c>
      <c r="O1535" t="s">
        <v>28008</v>
      </c>
      <c r="Q1535" t="str">
        <f t="shared" si="128"/>
        <v>COPY 80674.dat sel\80674.dat</v>
      </c>
      <c r="R1535" t="str">
        <f>IF(ISNA(VLOOKUP(B1535,Rendered!$B$1:$C$1000,1,FALSE)),"N","Y")</f>
        <v>N</v>
      </c>
    </row>
    <row r="1536" spans="1:18" hidden="1" x14ac:dyDescent="0.35">
      <c r="A1536" t="s">
        <v>7576</v>
      </c>
      <c r="B1536" t="s">
        <v>7585</v>
      </c>
      <c r="C1536" t="s">
        <v>7586</v>
      </c>
      <c r="D1536" t="s">
        <v>13</v>
      </c>
      <c r="E1536">
        <v>2001</v>
      </c>
      <c r="F1536">
        <v>2007</v>
      </c>
      <c r="J1536">
        <f t="shared" si="118"/>
        <v>0</v>
      </c>
      <c r="K1536" t="str">
        <f>IF(OR(J1536&gt;Ограничения!$B$1,Sheet!G4069&gt;Ограничения!$B$2,Sheet!H4069&gt;Ограничения!$B$2,Sheet!I4069&gt;Ограничения!$B$2,),"Not compatible","Compatible")</f>
        <v>Compatible</v>
      </c>
      <c r="L1536" t="str">
        <f t="shared" si="119"/>
        <v>Модификация</v>
      </c>
      <c r="M1536" s="3">
        <f t="shared" si="121"/>
        <v>1</v>
      </c>
      <c r="N1536" s="3" t="str">
        <f t="shared" si="122"/>
        <v>Y</v>
      </c>
      <c r="O1536" t="s">
        <v>28008</v>
      </c>
      <c r="Q1536" t="str">
        <f t="shared" si="128"/>
        <v>COPY 33013pb03.dat sel\33013pb03.dat</v>
      </c>
      <c r="R1536" t="str">
        <f>IF(ISNA(VLOOKUP(B1536,Rendered!$B$1:$C$1000,1,FALSE)),"N","Y")</f>
        <v>N</v>
      </c>
    </row>
    <row r="1537" spans="1:18" hidden="1" x14ac:dyDescent="0.35">
      <c r="A1537" t="s">
        <v>7576</v>
      </c>
      <c r="B1537" t="s">
        <v>7585</v>
      </c>
      <c r="C1537" t="s">
        <v>7586</v>
      </c>
      <c r="D1537" t="s">
        <v>13</v>
      </c>
      <c r="E1537">
        <v>2001</v>
      </c>
      <c r="F1537">
        <v>2007</v>
      </c>
      <c r="J1537">
        <f t="shared" si="118"/>
        <v>0</v>
      </c>
      <c r="K1537" t="str">
        <f>IF(OR(J1537&gt;Ограничения!$B$1,Sheet!G11411&gt;Ограничения!$B$2,Sheet!H11411&gt;Ограничения!$B$2,Sheet!I11411&gt;Ограничения!$B$2,),"Not compatible","Compatible")</f>
        <v>Compatible</v>
      </c>
      <c r="L1537" t="str">
        <f t="shared" si="119"/>
        <v>Модификация</v>
      </c>
      <c r="M1537" s="3">
        <f t="shared" si="121"/>
        <v>1</v>
      </c>
      <c r="N1537" s="3" t="str">
        <f t="shared" si="122"/>
        <v>Y</v>
      </c>
      <c r="O1537" t="s">
        <v>28008</v>
      </c>
      <c r="Q1537" t="str">
        <f t="shared" si="128"/>
        <v>COPY 33013pb03.dat sel\33013pb03.dat</v>
      </c>
      <c r="R1537" t="str">
        <f>IF(ISNA(VLOOKUP(B1537,Rendered!$B$1:$C$1000,1,FALSE)),"N","Y")</f>
        <v>N</v>
      </c>
    </row>
    <row r="1538" spans="1:18" hidden="1" x14ac:dyDescent="0.35">
      <c r="A1538" t="s">
        <v>7576</v>
      </c>
      <c r="B1538" t="s">
        <v>7585</v>
      </c>
      <c r="C1538" t="s">
        <v>7586</v>
      </c>
      <c r="D1538" t="s">
        <v>13</v>
      </c>
      <c r="E1538">
        <v>2001</v>
      </c>
      <c r="F1538">
        <v>2007</v>
      </c>
      <c r="J1538">
        <f t="shared" ref="J1538:J1601" si="129">SUM(G1538:I1538)</f>
        <v>0</v>
      </c>
      <c r="K1538" t="str">
        <f>IF(OR(J1538&gt;Ограничения!$B$1,Sheet!G14501&gt;Ограничения!$B$2,Sheet!H14501&gt;Ограничения!$B$2,Sheet!I14501&gt;Ограничения!$B$2,),"Not compatible","Compatible")</f>
        <v>Compatible</v>
      </c>
      <c r="L1538" t="str">
        <f t="shared" ref="L1538:L1601" si="130">IFERROR(B1538+1-1,"Модификация")</f>
        <v>Модификация</v>
      </c>
      <c r="M1538" s="3">
        <f t="shared" si="121"/>
        <v>1</v>
      </c>
      <c r="N1538" s="3" t="str">
        <f t="shared" si="122"/>
        <v>Y</v>
      </c>
      <c r="O1538" t="s">
        <v>28008</v>
      </c>
      <c r="Q1538" t="str">
        <f t="shared" si="128"/>
        <v>COPY 33013pb03.dat sel\33013pb03.dat</v>
      </c>
      <c r="R1538" t="str">
        <f>IF(ISNA(VLOOKUP(B1538,Rendered!$B$1:$C$1000,1,FALSE)),"N","Y")</f>
        <v>N</v>
      </c>
    </row>
    <row r="1539" spans="1:18" hidden="1" x14ac:dyDescent="0.35">
      <c r="A1539" t="s">
        <v>7576</v>
      </c>
      <c r="B1539" t="s">
        <v>7585</v>
      </c>
      <c r="C1539" t="s">
        <v>7586</v>
      </c>
      <c r="D1539" t="s">
        <v>13</v>
      </c>
      <c r="E1539">
        <v>2001</v>
      </c>
      <c r="F1539">
        <v>2007</v>
      </c>
      <c r="J1539">
        <f t="shared" si="129"/>
        <v>0</v>
      </c>
      <c r="K1539" t="str">
        <f>IF(OR(J1539&gt;Ограничения!$B$1,Sheet!G16221&gt;Ограничения!$B$2,Sheet!H16221&gt;Ограничения!$B$2,Sheet!I16221&gt;Ограничения!$B$2,),"Not compatible","Compatible")</f>
        <v>Compatible</v>
      </c>
      <c r="L1539" t="str">
        <f t="shared" si="130"/>
        <v>Модификация</v>
      </c>
      <c r="M1539" s="3">
        <f t="shared" ref="M1539:M1602" si="131">IF(ISERR(FIND(C1539,C1540)),0,LEN(C1539)/LEN(C1540))</f>
        <v>0</v>
      </c>
      <c r="N1539" s="3" t="str">
        <f t="shared" ref="N1539:N1602" si="132">IF(OR(M1539&gt;0,M1538&gt;0),"Y","N")</f>
        <v>Y</v>
      </c>
      <c r="O1539" t="s">
        <v>28008</v>
      </c>
      <c r="Q1539" t="str">
        <f t="shared" si="128"/>
        <v>COPY 33013pb03.dat sel\33013pb03.dat</v>
      </c>
      <c r="R1539" t="str">
        <f>IF(ISNA(VLOOKUP(B1539,Rendered!$B$1:$C$1000,1,FALSE)),"N","Y")</f>
        <v>N</v>
      </c>
    </row>
    <row r="1540" spans="1:18" hidden="1" x14ac:dyDescent="0.35">
      <c r="A1540" t="s">
        <v>7576</v>
      </c>
      <c r="B1540" t="s">
        <v>7587</v>
      </c>
      <c r="C1540" t="s">
        <v>7588</v>
      </c>
      <c r="D1540" t="s">
        <v>13</v>
      </c>
      <c r="E1540">
        <v>1997</v>
      </c>
      <c r="F1540">
        <v>2000</v>
      </c>
      <c r="J1540">
        <f t="shared" si="129"/>
        <v>0</v>
      </c>
      <c r="K1540" t="str">
        <f>IF(OR(J1540&gt;Ограничения!$B$1,Sheet!G4070&gt;Ограничения!$B$2,Sheet!H4070&gt;Ограничения!$B$2,Sheet!I4070&gt;Ограничения!$B$2,),"Not compatible","Compatible")</f>
        <v>Compatible</v>
      </c>
      <c r="L1540" t="str">
        <f t="shared" si="130"/>
        <v>Модификация</v>
      </c>
      <c r="M1540" s="3">
        <f t="shared" si="131"/>
        <v>1</v>
      </c>
      <c r="N1540" s="3" t="str">
        <f t="shared" si="132"/>
        <v>Y</v>
      </c>
      <c r="O1540" t="s">
        <v>28008</v>
      </c>
      <c r="Q1540" t="str">
        <f t="shared" si="128"/>
        <v>COPY 33013pb01.dat sel\33013pb01.dat</v>
      </c>
      <c r="R1540" t="str">
        <f>IF(ISNA(VLOOKUP(B1540,Rendered!$B$1:$C$1000,1,FALSE)),"N","Y")</f>
        <v>N</v>
      </c>
    </row>
    <row r="1541" spans="1:18" hidden="1" x14ac:dyDescent="0.35">
      <c r="A1541" t="s">
        <v>7576</v>
      </c>
      <c r="B1541" t="s">
        <v>7587</v>
      </c>
      <c r="C1541" t="s">
        <v>7588</v>
      </c>
      <c r="D1541" t="s">
        <v>13</v>
      </c>
      <c r="E1541">
        <v>1997</v>
      </c>
      <c r="F1541">
        <v>2000</v>
      </c>
      <c r="J1541">
        <f t="shared" si="129"/>
        <v>0</v>
      </c>
      <c r="K1541" t="str">
        <f>IF(OR(J1541&gt;Ограничения!$B$1,Sheet!G11412&gt;Ограничения!$B$2,Sheet!H11412&gt;Ограничения!$B$2,Sheet!I11412&gt;Ограничения!$B$2,),"Not compatible","Compatible")</f>
        <v>Compatible</v>
      </c>
      <c r="L1541" t="str">
        <f t="shared" si="130"/>
        <v>Модификация</v>
      </c>
      <c r="M1541" s="3">
        <f t="shared" si="131"/>
        <v>1</v>
      </c>
      <c r="N1541" s="3" t="str">
        <f t="shared" si="132"/>
        <v>Y</v>
      </c>
      <c r="O1541" t="s">
        <v>28008</v>
      </c>
      <c r="Q1541" t="str">
        <f t="shared" si="128"/>
        <v>COPY 33013pb01.dat sel\33013pb01.dat</v>
      </c>
      <c r="R1541" t="str">
        <f>IF(ISNA(VLOOKUP(B1541,Rendered!$B$1:$C$1000,1,FALSE)),"N","Y")</f>
        <v>N</v>
      </c>
    </row>
    <row r="1542" spans="1:18" hidden="1" x14ac:dyDescent="0.35">
      <c r="A1542" t="s">
        <v>7576</v>
      </c>
      <c r="B1542" t="s">
        <v>7587</v>
      </c>
      <c r="C1542" t="s">
        <v>7588</v>
      </c>
      <c r="D1542" t="s">
        <v>13</v>
      </c>
      <c r="E1542">
        <v>1997</v>
      </c>
      <c r="F1542">
        <v>2000</v>
      </c>
      <c r="J1542">
        <f t="shared" si="129"/>
        <v>0</v>
      </c>
      <c r="K1542" t="str">
        <f>IF(OR(J1542&gt;Ограничения!$B$1,Sheet!G14502&gt;Ограничения!$B$2,Sheet!H14502&gt;Ограничения!$B$2,Sheet!I14502&gt;Ограничения!$B$2,),"Not compatible","Compatible")</f>
        <v>Compatible</v>
      </c>
      <c r="L1542" t="str">
        <f t="shared" si="130"/>
        <v>Модификация</v>
      </c>
      <c r="M1542" s="3">
        <f t="shared" si="131"/>
        <v>1</v>
      </c>
      <c r="N1542" s="3" t="str">
        <f t="shared" si="132"/>
        <v>Y</v>
      </c>
      <c r="O1542" t="s">
        <v>28008</v>
      </c>
      <c r="Q1542" t="str">
        <f t="shared" si="128"/>
        <v>COPY 33013pb01.dat sel\33013pb01.dat</v>
      </c>
      <c r="R1542" t="str">
        <f>IF(ISNA(VLOOKUP(B1542,Rendered!$B$1:$C$1000,1,FALSE)),"N","Y")</f>
        <v>N</v>
      </c>
    </row>
    <row r="1543" spans="1:18" hidden="1" x14ac:dyDescent="0.35">
      <c r="A1543" t="s">
        <v>7576</v>
      </c>
      <c r="B1543" t="s">
        <v>7587</v>
      </c>
      <c r="C1543" t="s">
        <v>7588</v>
      </c>
      <c r="D1543" t="s">
        <v>13</v>
      </c>
      <c r="E1543">
        <v>1997</v>
      </c>
      <c r="F1543">
        <v>2000</v>
      </c>
      <c r="J1543">
        <f t="shared" si="129"/>
        <v>0</v>
      </c>
      <c r="K1543" t="str">
        <f>IF(OR(J1543&gt;Ограничения!$B$1,Sheet!G16222&gt;Ограничения!$B$2,Sheet!H16222&gt;Ограничения!$B$2,Sheet!I16222&gt;Ограничения!$B$2,),"Not compatible","Compatible")</f>
        <v>Compatible</v>
      </c>
      <c r="L1543" t="str">
        <f t="shared" si="130"/>
        <v>Модификация</v>
      </c>
      <c r="M1543" s="3">
        <f t="shared" si="131"/>
        <v>0</v>
      </c>
      <c r="N1543" s="3" t="str">
        <f t="shared" si="132"/>
        <v>Y</v>
      </c>
      <c r="O1543" t="s">
        <v>28008</v>
      </c>
      <c r="Q1543" t="str">
        <f t="shared" si="128"/>
        <v>COPY 33013pb01.dat sel\33013pb01.dat</v>
      </c>
      <c r="R1543" t="str">
        <f>IF(ISNA(VLOOKUP(B1543,Rendered!$B$1:$C$1000,1,FALSE)),"N","Y")</f>
        <v>N</v>
      </c>
    </row>
    <row r="1544" spans="1:18" hidden="1" x14ac:dyDescent="0.35">
      <c r="A1544" t="s">
        <v>7576</v>
      </c>
      <c r="B1544" t="s">
        <v>7589</v>
      </c>
      <c r="C1544" t="s">
        <v>7590</v>
      </c>
      <c r="D1544" t="s">
        <v>13</v>
      </c>
      <c r="E1544">
        <v>1998</v>
      </c>
      <c r="F1544">
        <v>2000</v>
      </c>
      <c r="J1544">
        <f t="shared" si="129"/>
        <v>0</v>
      </c>
      <c r="K1544" t="str">
        <f>IF(OR(J1544&gt;Ограничения!$B$1,Sheet!G4071&gt;Ограничения!$B$2,Sheet!H4071&gt;Ограничения!$B$2,Sheet!I4071&gt;Ограничения!$B$2,),"Not compatible","Compatible")</f>
        <v>Compatible</v>
      </c>
      <c r="L1544" t="str">
        <f t="shared" si="130"/>
        <v>Модификация</v>
      </c>
      <c r="M1544" s="3">
        <f t="shared" si="131"/>
        <v>1</v>
      </c>
      <c r="N1544" s="3" t="str">
        <f t="shared" si="132"/>
        <v>Y</v>
      </c>
      <c r="O1544" t="s">
        <v>28008</v>
      </c>
      <c r="Q1544" t="str">
        <f t="shared" si="128"/>
        <v>COPY 33013pb02.dat sel\33013pb02.dat</v>
      </c>
      <c r="R1544" t="str">
        <f>IF(ISNA(VLOOKUP(B1544,Rendered!$B$1:$C$1000,1,FALSE)),"N","Y")</f>
        <v>N</v>
      </c>
    </row>
    <row r="1545" spans="1:18" hidden="1" x14ac:dyDescent="0.35">
      <c r="A1545" t="s">
        <v>7576</v>
      </c>
      <c r="B1545" t="s">
        <v>7589</v>
      </c>
      <c r="C1545" t="s">
        <v>7590</v>
      </c>
      <c r="D1545" t="s">
        <v>13</v>
      </c>
      <c r="E1545">
        <v>1998</v>
      </c>
      <c r="F1545">
        <v>2000</v>
      </c>
      <c r="J1545">
        <f t="shared" si="129"/>
        <v>0</v>
      </c>
      <c r="K1545" t="str">
        <f>IF(OR(J1545&gt;Ограничения!$B$1,Sheet!G11413&gt;Ограничения!$B$2,Sheet!H11413&gt;Ограничения!$B$2,Sheet!I11413&gt;Ограничения!$B$2,),"Not compatible","Compatible")</f>
        <v>Compatible</v>
      </c>
      <c r="L1545" t="str">
        <f t="shared" si="130"/>
        <v>Модификация</v>
      </c>
      <c r="M1545" s="3">
        <f t="shared" si="131"/>
        <v>1</v>
      </c>
      <c r="N1545" s="3" t="str">
        <f t="shared" si="132"/>
        <v>Y</v>
      </c>
      <c r="O1545" t="s">
        <v>28008</v>
      </c>
      <c r="Q1545" t="str">
        <f t="shared" si="128"/>
        <v>COPY 33013pb02.dat sel\33013pb02.dat</v>
      </c>
      <c r="R1545" t="str">
        <f>IF(ISNA(VLOOKUP(B1545,Rendered!$B$1:$C$1000,1,FALSE)),"N","Y")</f>
        <v>N</v>
      </c>
    </row>
    <row r="1546" spans="1:18" hidden="1" x14ac:dyDescent="0.35">
      <c r="A1546" t="s">
        <v>7576</v>
      </c>
      <c r="B1546" t="s">
        <v>7589</v>
      </c>
      <c r="C1546" t="s">
        <v>7590</v>
      </c>
      <c r="D1546" t="s">
        <v>13</v>
      </c>
      <c r="E1546">
        <v>1998</v>
      </c>
      <c r="F1546">
        <v>2000</v>
      </c>
      <c r="J1546">
        <f t="shared" si="129"/>
        <v>0</v>
      </c>
      <c r="K1546" t="str">
        <f>IF(OR(J1546&gt;Ограничения!$B$1,Sheet!G14503&gt;Ограничения!$B$2,Sheet!H14503&gt;Ограничения!$B$2,Sheet!I14503&gt;Ограничения!$B$2,),"Not compatible","Compatible")</f>
        <v>Compatible</v>
      </c>
      <c r="L1546" t="str">
        <f t="shared" si="130"/>
        <v>Модификация</v>
      </c>
      <c r="M1546" s="3">
        <f t="shared" si="131"/>
        <v>1</v>
      </c>
      <c r="N1546" s="3" t="str">
        <f t="shared" si="132"/>
        <v>Y</v>
      </c>
      <c r="O1546" t="s">
        <v>28008</v>
      </c>
      <c r="Q1546" t="str">
        <f t="shared" si="128"/>
        <v>COPY 33013pb02.dat sel\33013pb02.dat</v>
      </c>
      <c r="R1546" t="str">
        <f>IF(ISNA(VLOOKUP(B1546,Rendered!$B$1:$C$1000,1,FALSE)),"N","Y")</f>
        <v>N</v>
      </c>
    </row>
    <row r="1547" spans="1:18" hidden="1" x14ac:dyDescent="0.35">
      <c r="A1547" t="s">
        <v>7576</v>
      </c>
      <c r="B1547" t="s">
        <v>7589</v>
      </c>
      <c r="C1547" t="s">
        <v>7590</v>
      </c>
      <c r="D1547" t="s">
        <v>13</v>
      </c>
      <c r="E1547">
        <v>1998</v>
      </c>
      <c r="F1547">
        <v>2000</v>
      </c>
      <c r="J1547">
        <f t="shared" si="129"/>
        <v>0</v>
      </c>
      <c r="K1547" t="str">
        <f>IF(OR(J1547&gt;Ограничения!$B$1,Sheet!G16223&gt;Ограничения!$B$2,Sheet!H16223&gt;Ограничения!$B$2,Sheet!I16223&gt;Ограничения!$B$2,),"Not compatible","Compatible")</f>
        <v>Compatible</v>
      </c>
      <c r="L1547" t="str">
        <f t="shared" si="130"/>
        <v>Модификация</v>
      </c>
      <c r="M1547" s="3">
        <f t="shared" si="131"/>
        <v>0</v>
      </c>
      <c r="N1547" s="3" t="str">
        <f t="shared" si="132"/>
        <v>Y</v>
      </c>
      <c r="O1547" t="s">
        <v>28008</v>
      </c>
      <c r="Q1547" t="str">
        <f t="shared" si="128"/>
        <v>COPY 33013pb02.dat sel\33013pb02.dat</v>
      </c>
      <c r="R1547" t="str">
        <f>IF(ISNA(VLOOKUP(B1547,Rendered!$B$1:$C$1000,1,FALSE)),"N","Y")</f>
        <v>N</v>
      </c>
    </row>
    <row r="1548" spans="1:18" hidden="1" x14ac:dyDescent="0.35">
      <c r="A1548" t="s">
        <v>7576</v>
      </c>
      <c r="B1548" t="s">
        <v>7591</v>
      </c>
      <c r="C1548" t="s">
        <v>7592</v>
      </c>
      <c r="D1548" t="s">
        <v>13</v>
      </c>
      <c r="E1548">
        <v>2018</v>
      </c>
      <c r="F1548">
        <v>2018</v>
      </c>
      <c r="G1548">
        <v>4</v>
      </c>
      <c r="H1548">
        <v>4</v>
      </c>
      <c r="I1548">
        <v>2</v>
      </c>
      <c r="J1548">
        <f t="shared" si="129"/>
        <v>10</v>
      </c>
      <c r="K1548" t="str">
        <f>IF(OR(J1548&gt;Ограничения!$B$1,Sheet!G4072&gt;Ограничения!$B$2,Sheet!H4072&gt;Ограничения!$B$2,Sheet!I4072&gt;Ограничения!$B$2,),"Not compatible","Compatible")</f>
        <v>Compatible</v>
      </c>
      <c r="L1548" t="str">
        <f t="shared" si="130"/>
        <v>Модификация</v>
      </c>
      <c r="M1548" s="3">
        <f t="shared" si="131"/>
        <v>1</v>
      </c>
      <c r="N1548" s="3" t="str">
        <f t="shared" si="132"/>
        <v>Y</v>
      </c>
      <c r="O1548" t="s">
        <v>28008</v>
      </c>
      <c r="Q1548" t="str">
        <f t="shared" si="128"/>
        <v>COPY 35860pb01.dat sel\35860pb01.dat</v>
      </c>
      <c r="R1548" t="str">
        <f>IF(ISNA(VLOOKUP(B1548,Rendered!$B$1:$C$1000,1,FALSE)),"N","Y")</f>
        <v>N</v>
      </c>
    </row>
    <row r="1549" spans="1:18" hidden="1" x14ac:dyDescent="0.35">
      <c r="A1549" t="s">
        <v>7576</v>
      </c>
      <c r="B1549" t="s">
        <v>7591</v>
      </c>
      <c r="C1549" t="s">
        <v>7592</v>
      </c>
      <c r="D1549" t="s">
        <v>13</v>
      </c>
      <c r="E1549">
        <v>2018</v>
      </c>
      <c r="F1549">
        <v>2018</v>
      </c>
      <c r="G1549">
        <v>4</v>
      </c>
      <c r="H1549">
        <v>4</v>
      </c>
      <c r="I1549">
        <v>2</v>
      </c>
      <c r="J1549">
        <f t="shared" si="129"/>
        <v>10</v>
      </c>
      <c r="K1549" t="str">
        <f>IF(OR(J1549&gt;Ограничения!$B$1,Sheet!G11414&gt;Ограничения!$B$2,Sheet!H11414&gt;Ограничения!$B$2,Sheet!I11414&gt;Ограничения!$B$2,),"Not compatible","Compatible")</f>
        <v>Compatible</v>
      </c>
      <c r="L1549" t="str">
        <f t="shared" si="130"/>
        <v>Модификация</v>
      </c>
      <c r="M1549" s="3">
        <f t="shared" si="131"/>
        <v>1</v>
      </c>
      <c r="N1549" s="3" t="str">
        <f t="shared" si="132"/>
        <v>Y</v>
      </c>
      <c r="O1549" t="s">
        <v>28008</v>
      </c>
      <c r="Q1549" t="str">
        <f t="shared" si="128"/>
        <v>COPY 35860pb01.dat sel\35860pb01.dat</v>
      </c>
      <c r="R1549" t="str">
        <f>IF(ISNA(VLOOKUP(B1549,Rendered!$B$1:$C$1000,1,FALSE)),"N","Y")</f>
        <v>N</v>
      </c>
    </row>
    <row r="1550" spans="1:18" hidden="1" x14ac:dyDescent="0.35">
      <c r="A1550" t="s">
        <v>7576</v>
      </c>
      <c r="B1550" t="s">
        <v>7591</v>
      </c>
      <c r="C1550" t="s">
        <v>7592</v>
      </c>
      <c r="D1550" t="s">
        <v>13</v>
      </c>
      <c r="E1550">
        <v>2018</v>
      </c>
      <c r="F1550">
        <v>2018</v>
      </c>
      <c r="G1550">
        <v>4</v>
      </c>
      <c r="H1550">
        <v>4</v>
      </c>
      <c r="I1550">
        <v>2</v>
      </c>
      <c r="J1550">
        <f t="shared" si="129"/>
        <v>10</v>
      </c>
      <c r="K1550" t="str">
        <f>IF(OR(J1550&gt;Ограничения!$B$1,Sheet!G14504&gt;Ограничения!$B$2,Sheet!H14504&gt;Ограничения!$B$2,Sheet!I14504&gt;Ограничения!$B$2,),"Not compatible","Compatible")</f>
        <v>Compatible</v>
      </c>
      <c r="L1550" t="str">
        <f t="shared" si="130"/>
        <v>Модификация</v>
      </c>
      <c r="M1550" s="3">
        <f t="shared" si="131"/>
        <v>1</v>
      </c>
      <c r="N1550" s="3" t="str">
        <f t="shared" si="132"/>
        <v>Y</v>
      </c>
      <c r="O1550" t="s">
        <v>28008</v>
      </c>
      <c r="Q1550" t="str">
        <f t="shared" si="128"/>
        <v>COPY 35860pb01.dat sel\35860pb01.dat</v>
      </c>
      <c r="R1550" t="str">
        <f>IF(ISNA(VLOOKUP(B1550,Rendered!$B$1:$C$1000,1,FALSE)),"N","Y")</f>
        <v>N</v>
      </c>
    </row>
    <row r="1551" spans="1:18" hidden="1" x14ac:dyDescent="0.35">
      <c r="A1551" t="s">
        <v>7576</v>
      </c>
      <c r="B1551" t="s">
        <v>7591</v>
      </c>
      <c r="C1551" t="s">
        <v>7592</v>
      </c>
      <c r="D1551" t="s">
        <v>13</v>
      </c>
      <c r="E1551">
        <v>2018</v>
      </c>
      <c r="F1551">
        <v>2018</v>
      </c>
      <c r="G1551">
        <v>4</v>
      </c>
      <c r="H1551">
        <v>4</v>
      </c>
      <c r="I1551">
        <v>2</v>
      </c>
      <c r="J1551">
        <f t="shared" si="129"/>
        <v>10</v>
      </c>
      <c r="K1551" t="str">
        <f>IF(OR(J1551&gt;Ограничения!$B$1,Sheet!G16224&gt;Ограничения!$B$2,Sheet!H16224&gt;Ограничения!$B$2,Sheet!I16224&gt;Ограничения!$B$2,),"Not compatible","Compatible")</f>
        <v>Compatible</v>
      </c>
      <c r="L1551" t="str">
        <f t="shared" si="130"/>
        <v>Модификация</v>
      </c>
      <c r="M1551" s="3">
        <f t="shared" si="131"/>
        <v>0</v>
      </c>
      <c r="N1551" s="3" t="str">
        <f t="shared" si="132"/>
        <v>Y</v>
      </c>
      <c r="O1551" t="s">
        <v>28008</v>
      </c>
      <c r="Q1551" t="str">
        <f t="shared" si="128"/>
        <v>COPY 35860pb01.dat sel\35860pb01.dat</v>
      </c>
      <c r="R1551" t="str">
        <f>IF(ISNA(VLOOKUP(B1551,Rendered!$B$1:$C$1000,1,FALSE)),"N","Y")</f>
        <v>N</v>
      </c>
    </row>
    <row r="1552" spans="1:18" hidden="1" x14ac:dyDescent="0.35">
      <c r="A1552" t="s">
        <v>5328</v>
      </c>
      <c r="B1552" t="s">
        <v>5401</v>
      </c>
      <c r="C1552" t="s">
        <v>5402</v>
      </c>
      <c r="D1552" t="s">
        <v>13</v>
      </c>
      <c r="E1552">
        <v>2022</v>
      </c>
      <c r="F1552">
        <v>2022</v>
      </c>
      <c r="J1552">
        <f t="shared" si="129"/>
        <v>0</v>
      </c>
      <c r="K1552" t="str">
        <f>IF(OR(J1552&gt;Ограничения!$B$1,Sheet!G2982&gt;Ограничения!$B$2,Sheet!H2982&gt;Ограничения!$B$2,Sheet!I2982&gt;Ограничения!$B$2,),"Not compatible","Compatible")</f>
        <v>Compatible</v>
      </c>
      <c r="L1552" t="str">
        <f t="shared" si="130"/>
        <v>Модификация</v>
      </c>
      <c r="M1552" s="3">
        <f t="shared" si="131"/>
        <v>0</v>
      </c>
      <c r="N1552" s="3" t="str">
        <f t="shared" si="132"/>
        <v>N</v>
      </c>
      <c r="O1552" t="s">
        <v>28008</v>
      </c>
      <c r="Q1552" t="str">
        <f t="shared" si="128"/>
        <v>COPY 1568pb01.dat sel\1568pb01.dat</v>
      </c>
      <c r="R1552" t="str">
        <f>IF(ISNA(VLOOKUP(B1552,Rendered!$B$1:$C$1000,1,FALSE)),"N","Y")</f>
        <v>N</v>
      </c>
    </row>
    <row r="1553" spans="1:18" hidden="1" x14ac:dyDescent="0.35">
      <c r="A1553" t="s">
        <v>5328</v>
      </c>
      <c r="B1553" t="s">
        <v>5403</v>
      </c>
      <c r="C1553" t="s">
        <v>5404</v>
      </c>
      <c r="D1553" t="s">
        <v>27</v>
      </c>
      <c r="E1553">
        <v>2010</v>
      </c>
      <c r="F1553">
        <v>2010</v>
      </c>
      <c r="J1553">
        <f t="shared" si="129"/>
        <v>0</v>
      </c>
      <c r="K1553" t="str">
        <f>IF(OR(J1553&gt;Ограничения!$B$1,Sheet!G2983&gt;Ограничения!$B$2,Sheet!H2983&gt;Ограничения!$B$2,Sheet!I2983&gt;Ограничения!$B$2,),"Not compatible","Compatible")</f>
        <v>Compatible</v>
      </c>
      <c r="L1553" t="str">
        <f t="shared" si="130"/>
        <v>Модификация</v>
      </c>
      <c r="M1553" s="3">
        <f t="shared" si="131"/>
        <v>0</v>
      </c>
      <c r="N1553" s="3" t="str">
        <f t="shared" si="132"/>
        <v>N</v>
      </c>
      <c r="O1553" t="s">
        <v>28008</v>
      </c>
      <c r="Q1553" t="str">
        <f t="shared" si="128"/>
        <v>COPY 88291c01pb01.dat sel\88291c01pb01.dat</v>
      </c>
      <c r="R1553" t="str">
        <f>IF(ISNA(VLOOKUP(B1553,Rendered!$B$1:$C$1000,1,FALSE)),"N","Y")</f>
        <v>N</v>
      </c>
    </row>
    <row r="1554" spans="1:18" hidden="1" x14ac:dyDescent="0.35">
      <c r="A1554" t="s">
        <v>24986</v>
      </c>
      <c r="B1554" t="s">
        <v>24995</v>
      </c>
      <c r="C1554" t="s">
        <v>24996</v>
      </c>
      <c r="D1554" t="s">
        <v>13</v>
      </c>
      <c r="E1554">
        <v>2014</v>
      </c>
      <c r="F1554">
        <v>2014</v>
      </c>
      <c r="J1554">
        <f t="shared" si="129"/>
        <v>0</v>
      </c>
      <c r="K1554" t="str">
        <f>IF(OR(J1554&gt;Ограничения!$B$1,Sheet!G13462&gt;Ограничения!$B$2,Sheet!H13462&gt;Ограничения!$B$2,Sheet!I13462&gt;Ограничения!$B$2,),"Not compatible","Compatible")</f>
        <v>Compatible</v>
      </c>
      <c r="L1554" t="str">
        <f t="shared" si="130"/>
        <v>Модификация</v>
      </c>
      <c r="M1554" s="3">
        <f t="shared" si="131"/>
        <v>0</v>
      </c>
      <c r="N1554" s="3" t="str">
        <f t="shared" si="132"/>
        <v>N</v>
      </c>
      <c r="O1554" t="s">
        <v>28008</v>
      </c>
      <c r="Q1554" t="str">
        <f t="shared" si="128"/>
        <v>COPY spa0036.dat sel\spa0036.dat</v>
      </c>
      <c r="R1554" t="str">
        <f>IF(ISNA(VLOOKUP(B1554,Rendered!$B$1:$C$1000,1,FALSE)),"N","Y")</f>
        <v>N</v>
      </c>
    </row>
    <row r="1555" spans="1:18" hidden="1" x14ac:dyDescent="0.35">
      <c r="A1555" t="s">
        <v>7576</v>
      </c>
      <c r="B1555" t="s">
        <v>7593</v>
      </c>
      <c r="C1555" t="s">
        <v>7594</v>
      </c>
      <c r="D1555" t="s">
        <v>57</v>
      </c>
      <c r="E1555">
        <v>1999</v>
      </c>
      <c r="F1555">
        <v>2022</v>
      </c>
      <c r="J1555">
        <f t="shared" si="129"/>
        <v>0</v>
      </c>
      <c r="K1555" t="str">
        <f>IF(OR(J1555&gt;Ограничения!$B$1,Sheet!G4073&gt;Ограничения!$B$2,Sheet!H4073&gt;Ограничения!$B$2,Sheet!I4073&gt;Ограничения!$B$2,),"Not compatible","Compatible")</f>
        <v>Compatible</v>
      </c>
      <c r="L1555">
        <f t="shared" si="130"/>
        <v>33172</v>
      </c>
      <c r="M1555" s="3">
        <f t="shared" si="131"/>
        <v>1</v>
      </c>
      <c r="N1555" s="3" t="str">
        <f t="shared" si="132"/>
        <v>Y</v>
      </c>
      <c r="O1555" t="s">
        <v>28007</v>
      </c>
      <c r="P1555">
        <v>3</v>
      </c>
      <c r="Q1555" t="str">
        <f t="shared" si="128"/>
        <v>COPY 33172.dat sel\33172.dat</v>
      </c>
      <c r="R1555" t="str">
        <f>IF(ISNA(VLOOKUP(B1555,Rendered!$B$1:$C$1000,1,FALSE)),"N","Y")</f>
        <v>N</v>
      </c>
    </row>
    <row r="1556" spans="1:18" hidden="1" x14ac:dyDescent="0.35">
      <c r="A1556" t="s">
        <v>7576</v>
      </c>
      <c r="B1556" t="s">
        <v>7593</v>
      </c>
      <c r="C1556" t="s">
        <v>7594</v>
      </c>
      <c r="D1556" t="s">
        <v>57</v>
      </c>
      <c r="E1556">
        <v>1999</v>
      </c>
      <c r="F1556">
        <v>2022</v>
      </c>
      <c r="J1556">
        <f t="shared" si="129"/>
        <v>0</v>
      </c>
      <c r="K1556" t="str">
        <f>IF(OR(J1556&gt;Ограничения!$B$1,Sheet!G11415&gt;Ограничения!$B$2,Sheet!H11415&gt;Ограничения!$B$2,Sheet!I11415&gt;Ограничения!$B$2,),"Not compatible","Compatible")</f>
        <v>Compatible</v>
      </c>
      <c r="L1556">
        <f t="shared" si="130"/>
        <v>33172</v>
      </c>
      <c r="M1556" s="3">
        <f t="shared" si="131"/>
        <v>1</v>
      </c>
      <c r="N1556" s="3" t="str">
        <f t="shared" si="132"/>
        <v>Y</v>
      </c>
      <c r="O1556" t="s">
        <v>28008</v>
      </c>
      <c r="P1556">
        <v>3</v>
      </c>
      <c r="Q1556" t="str">
        <f t="shared" si="128"/>
        <v>COPY 33172.dat sel\33172.dat</v>
      </c>
      <c r="R1556" t="str">
        <f>IF(ISNA(VLOOKUP(B1556,Rendered!$B$1:$C$1000,1,FALSE)),"N","Y")</f>
        <v>N</v>
      </c>
    </row>
    <row r="1557" spans="1:18" hidden="1" x14ac:dyDescent="0.35">
      <c r="A1557" t="s">
        <v>7576</v>
      </c>
      <c r="B1557" t="s">
        <v>7593</v>
      </c>
      <c r="C1557" t="s">
        <v>7594</v>
      </c>
      <c r="D1557" t="s">
        <v>57</v>
      </c>
      <c r="E1557">
        <v>1999</v>
      </c>
      <c r="F1557">
        <v>2022</v>
      </c>
      <c r="J1557">
        <f t="shared" si="129"/>
        <v>0</v>
      </c>
      <c r="K1557" t="str">
        <f>IF(OR(J1557&gt;Ограничения!$B$1,Sheet!G14505&gt;Ограничения!$B$2,Sheet!H14505&gt;Ограничения!$B$2,Sheet!I14505&gt;Ограничения!$B$2,),"Not compatible","Compatible")</f>
        <v>Compatible</v>
      </c>
      <c r="L1557">
        <f t="shared" si="130"/>
        <v>33172</v>
      </c>
      <c r="M1557" s="3">
        <f t="shared" si="131"/>
        <v>1</v>
      </c>
      <c r="N1557" s="3" t="str">
        <f t="shared" si="132"/>
        <v>Y</v>
      </c>
      <c r="O1557" t="s">
        <v>28008</v>
      </c>
      <c r="P1557">
        <v>3</v>
      </c>
      <c r="Q1557" t="str">
        <f t="shared" si="128"/>
        <v>COPY 33172.dat sel\33172.dat</v>
      </c>
      <c r="R1557" t="str">
        <f>IF(ISNA(VLOOKUP(B1557,Rendered!$B$1:$C$1000,1,FALSE)),"N","Y")</f>
        <v>N</v>
      </c>
    </row>
    <row r="1558" spans="1:18" hidden="1" x14ac:dyDescent="0.35">
      <c r="A1558" t="s">
        <v>7576</v>
      </c>
      <c r="B1558" t="s">
        <v>7593</v>
      </c>
      <c r="C1558" t="s">
        <v>7594</v>
      </c>
      <c r="D1558" t="s">
        <v>57</v>
      </c>
      <c r="E1558">
        <v>1999</v>
      </c>
      <c r="F1558">
        <v>2022</v>
      </c>
      <c r="J1558">
        <f t="shared" si="129"/>
        <v>0</v>
      </c>
      <c r="K1558" t="str">
        <f>IF(OR(J1558&gt;Ограничения!$B$1,Sheet!G16225&gt;Ограничения!$B$2,Sheet!H16225&gt;Ограничения!$B$2,Sheet!I16225&gt;Ограничения!$B$2,),"Not compatible","Compatible")</f>
        <v>Compatible</v>
      </c>
      <c r="L1558">
        <f t="shared" si="130"/>
        <v>33172</v>
      </c>
      <c r="M1558" s="3">
        <f t="shared" si="131"/>
        <v>0</v>
      </c>
      <c r="N1558" s="3" t="str">
        <f t="shared" si="132"/>
        <v>Y</v>
      </c>
      <c r="O1558" t="s">
        <v>28007</v>
      </c>
      <c r="P1558">
        <v>3</v>
      </c>
      <c r="Q1558" t="str">
        <f t="shared" si="128"/>
        <v>COPY 33172.dat sel\33172.dat</v>
      </c>
      <c r="R1558" t="str">
        <f>IF(ISNA(VLOOKUP(B1558,Rendered!$B$1:$C$1000,1,FALSE)),"N","Y")</f>
        <v>N</v>
      </c>
    </row>
    <row r="1559" spans="1:18" hidden="1" x14ac:dyDescent="0.35">
      <c r="A1559" t="s">
        <v>7576</v>
      </c>
      <c r="B1559" t="s">
        <v>7595</v>
      </c>
      <c r="C1559" t="s">
        <v>7596</v>
      </c>
      <c r="D1559" t="s">
        <v>57</v>
      </c>
      <c r="E1559">
        <v>1999</v>
      </c>
      <c r="F1559">
        <v>2022</v>
      </c>
      <c r="G1559">
        <v>1</v>
      </c>
      <c r="H1559">
        <v>2.5</v>
      </c>
      <c r="J1559">
        <f t="shared" si="129"/>
        <v>3.5</v>
      </c>
      <c r="K1559" t="str">
        <f>IF(OR(J1559&gt;Ограничения!$B$1,Sheet!G4074&gt;Ограничения!$B$2,Sheet!H4074&gt;Ограничения!$B$2,Sheet!I4074&gt;Ограничения!$B$2,),"Not compatible","Compatible")</f>
        <v>Compatible</v>
      </c>
      <c r="L1559">
        <f t="shared" si="130"/>
        <v>33183</v>
      </c>
      <c r="M1559" s="3">
        <f t="shared" si="131"/>
        <v>1</v>
      </c>
      <c r="N1559" s="3" t="str">
        <f t="shared" si="132"/>
        <v>Y</v>
      </c>
      <c r="O1559" t="s">
        <v>28007</v>
      </c>
      <c r="P1559">
        <v>3</v>
      </c>
      <c r="Q1559" t="str">
        <f t="shared" si="128"/>
        <v>COPY 33183.dat sel\33183.dat</v>
      </c>
      <c r="R1559" t="str">
        <f>IF(ISNA(VLOOKUP(B1559,Rendered!$B$1:$C$1000,1,FALSE)),"N","Y")</f>
        <v>N</v>
      </c>
    </row>
    <row r="1560" spans="1:18" hidden="1" x14ac:dyDescent="0.35">
      <c r="A1560" t="s">
        <v>7576</v>
      </c>
      <c r="B1560" t="s">
        <v>7595</v>
      </c>
      <c r="C1560" t="s">
        <v>7596</v>
      </c>
      <c r="D1560" t="s">
        <v>57</v>
      </c>
      <c r="E1560">
        <v>1999</v>
      </c>
      <c r="F1560">
        <v>2022</v>
      </c>
      <c r="G1560">
        <v>1</v>
      </c>
      <c r="H1560">
        <v>2.5</v>
      </c>
      <c r="J1560">
        <f t="shared" si="129"/>
        <v>3.5</v>
      </c>
      <c r="K1560" t="str">
        <f>IF(OR(J1560&gt;Ограничения!$B$1,Sheet!G11416&gt;Ограничения!$B$2,Sheet!H11416&gt;Ограничения!$B$2,Sheet!I11416&gt;Ограничения!$B$2,),"Not compatible","Compatible")</f>
        <v>Compatible</v>
      </c>
      <c r="L1560">
        <f t="shared" si="130"/>
        <v>33183</v>
      </c>
      <c r="M1560" s="3">
        <f t="shared" si="131"/>
        <v>1</v>
      </c>
      <c r="N1560" s="3" t="str">
        <f t="shared" si="132"/>
        <v>Y</v>
      </c>
      <c r="O1560" t="s">
        <v>28008</v>
      </c>
      <c r="P1560">
        <v>3</v>
      </c>
      <c r="Q1560" t="str">
        <f t="shared" si="128"/>
        <v>COPY 33183.dat sel\33183.dat</v>
      </c>
      <c r="R1560" t="str">
        <f>IF(ISNA(VLOOKUP(B1560,Rendered!$B$1:$C$1000,1,FALSE)),"N","Y")</f>
        <v>N</v>
      </c>
    </row>
    <row r="1561" spans="1:18" hidden="1" x14ac:dyDescent="0.35">
      <c r="A1561" t="s">
        <v>7576</v>
      </c>
      <c r="B1561" t="s">
        <v>7595</v>
      </c>
      <c r="C1561" t="s">
        <v>7596</v>
      </c>
      <c r="D1561" t="s">
        <v>57</v>
      </c>
      <c r="E1561">
        <v>1999</v>
      </c>
      <c r="F1561">
        <v>2022</v>
      </c>
      <c r="G1561">
        <v>1</v>
      </c>
      <c r="H1561">
        <v>2.5</v>
      </c>
      <c r="J1561">
        <f t="shared" si="129"/>
        <v>3.5</v>
      </c>
      <c r="K1561" t="str">
        <f>IF(OR(J1561&gt;Ограничения!$B$1,Sheet!G14506&gt;Ограничения!$B$2,Sheet!H14506&gt;Ограничения!$B$2,Sheet!I14506&gt;Ограничения!$B$2,),"Not compatible","Compatible")</f>
        <v>Compatible</v>
      </c>
      <c r="L1561">
        <f t="shared" si="130"/>
        <v>33183</v>
      </c>
      <c r="M1561" s="3">
        <f t="shared" si="131"/>
        <v>1</v>
      </c>
      <c r="N1561" s="3" t="str">
        <f t="shared" si="132"/>
        <v>Y</v>
      </c>
      <c r="O1561" t="s">
        <v>28008</v>
      </c>
      <c r="P1561">
        <v>3</v>
      </c>
      <c r="Q1561" t="str">
        <f t="shared" si="128"/>
        <v>COPY 33183.dat sel\33183.dat</v>
      </c>
      <c r="R1561" t="str">
        <f>IF(ISNA(VLOOKUP(B1561,Rendered!$B$1:$C$1000,1,FALSE)),"N","Y")</f>
        <v>N</v>
      </c>
    </row>
    <row r="1562" spans="1:18" hidden="1" x14ac:dyDescent="0.35">
      <c r="A1562" t="s">
        <v>7576</v>
      </c>
      <c r="B1562" t="s">
        <v>7595</v>
      </c>
      <c r="C1562" t="s">
        <v>7596</v>
      </c>
      <c r="D1562" t="s">
        <v>57</v>
      </c>
      <c r="E1562">
        <v>1999</v>
      </c>
      <c r="F1562">
        <v>2022</v>
      </c>
      <c r="G1562">
        <v>1</v>
      </c>
      <c r="H1562">
        <v>2.5</v>
      </c>
      <c r="J1562">
        <f t="shared" si="129"/>
        <v>3.5</v>
      </c>
      <c r="K1562" t="str">
        <f>IF(OR(J1562&gt;Ограничения!$B$1,Sheet!G16226&gt;Ограничения!$B$2,Sheet!H16226&gt;Ограничения!$B$2,Sheet!I16226&gt;Ограничения!$B$2,),"Not compatible","Compatible")</f>
        <v>Compatible</v>
      </c>
      <c r="L1562">
        <f t="shared" si="130"/>
        <v>33183</v>
      </c>
      <c r="M1562" s="3">
        <f t="shared" si="131"/>
        <v>0</v>
      </c>
      <c r="N1562" s="3" t="str">
        <f t="shared" si="132"/>
        <v>Y</v>
      </c>
      <c r="O1562" t="s">
        <v>28007</v>
      </c>
      <c r="P1562">
        <v>3</v>
      </c>
      <c r="Q1562" t="str">
        <f t="shared" si="128"/>
        <v>COPY 33183.dat sel\33183.dat</v>
      </c>
      <c r="R1562" t="str">
        <f>IF(ISNA(VLOOKUP(B1562,Rendered!$B$1:$C$1000,1,FALSE)),"N","Y")</f>
        <v>N</v>
      </c>
    </row>
    <row r="1563" spans="1:18" hidden="1" x14ac:dyDescent="0.35">
      <c r="A1563" t="s">
        <v>7576</v>
      </c>
      <c r="B1563" t="s">
        <v>7597</v>
      </c>
      <c r="C1563" t="s">
        <v>7598</v>
      </c>
      <c r="D1563" t="s">
        <v>27</v>
      </c>
      <c r="E1563">
        <v>1999</v>
      </c>
      <c r="F1563">
        <v>2022</v>
      </c>
      <c r="J1563">
        <f t="shared" si="129"/>
        <v>0</v>
      </c>
      <c r="K1563" t="str">
        <f>IF(OR(J1563&gt;Ограничения!$B$1,Sheet!G4075&gt;Ограничения!$B$2,Sheet!H4075&gt;Ограничения!$B$2,Sheet!I4075&gt;Ограничения!$B$2,),"Not compatible","Compatible")</f>
        <v>Compatible</v>
      </c>
      <c r="L1563" t="str">
        <f t="shared" si="130"/>
        <v>Модификация</v>
      </c>
      <c r="M1563" s="3">
        <f t="shared" si="131"/>
        <v>1</v>
      </c>
      <c r="N1563" s="3" t="str">
        <f t="shared" si="132"/>
        <v>Y</v>
      </c>
      <c r="O1563" t="s">
        <v>28008</v>
      </c>
      <c r="Q1563" t="str">
        <f t="shared" si="128"/>
        <v>COPY 33172c01.dat sel\33172c01.dat</v>
      </c>
      <c r="R1563" t="str">
        <f>IF(ISNA(VLOOKUP(B1563,Rendered!$B$1:$C$1000,1,FALSE)),"N","Y")</f>
        <v>N</v>
      </c>
    </row>
    <row r="1564" spans="1:18" hidden="1" x14ac:dyDescent="0.35">
      <c r="A1564" t="s">
        <v>7576</v>
      </c>
      <c r="B1564" t="s">
        <v>7597</v>
      </c>
      <c r="C1564" t="s">
        <v>7598</v>
      </c>
      <c r="D1564" t="s">
        <v>27</v>
      </c>
      <c r="E1564">
        <v>1999</v>
      </c>
      <c r="F1564">
        <v>2022</v>
      </c>
      <c r="J1564">
        <f t="shared" si="129"/>
        <v>0</v>
      </c>
      <c r="K1564" t="str">
        <f>IF(OR(J1564&gt;Ограничения!$B$1,Sheet!G11417&gt;Ограничения!$B$2,Sheet!H11417&gt;Ограничения!$B$2,Sheet!I11417&gt;Ограничения!$B$2,),"Not compatible","Compatible")</f>
        <v>Compatible</v>
      </c>
      <c r="L1564" t="str">
        <f t="shared" si="130"/>
        <v>Модификация</v>
      </c>
      <c r="M1564" s="3">
        <f t="shared" si="131"/>
        <v>1</v>
      </c>
      <c r="N1564" s="3" t="str">
        <f t="shared" si="132"/>
        <v>Y</v>
      </c>
      <c r="O1564" t="s">
        <v>28008</v>
      </c>
      <c r="Q1564" t="str">
        <f t="shared" si="128"/>
        <v>COPY 33172c01.dat sel\33172c01.dat</v>
      </c>
      <c r="R1564" t="str">
        <f>IF(ISNA(VLOOKUP(B1564,Rendered!$B$1:$C$1000,1,FALSE)),"N","Y")</f>
        <v>N</v>
      </c>
    </row>
    <row r="1565" spans="1:18" hidden="1" x14ac:dyDescent="0.35">
      <c r="A1565" t="s">
        <v>7576</v>
      </c>
      <c r="B1565" t="s">
        <v>7597</v>
      </c>
      <c r="C1565" t="s">
        <v>7598</v>
      </c>
      <c r="D1565" t="s">
        <v>27</v>
      </c>
      <c r="E1565">
        <v>1999</v>
      </c>
      <c r="F1565">
        <v>2022</v>
      </c>
      <c r="J1565">
        <f t="shared" si="129"/>
        <v>0</v>
      </c>
      <c r="K1565" t="str">
        <f>IF(OR(J1565&gt;Ограничения!$B$1,Sheet!G14507&gt;Ограничения!$B$2,Sheet!H14507&gt;Ограничения!$B$2,Sheet!I14507&gt;Ограничения!$B$2,),"Not compatible","Compatible")</f>
        <v>Compatible</v>
      </c>
      <c r="L1565" t="str">
        <f t="shared" si="130"/>
        <v>Модификация</v>
      </c>
      <c r="M1565" s="3">
        <f t="shared" si="131"/>
        <v>1</v>
      </c>
      <c r="N1565" s="3" t="str">
        <f t="shared" si="132"/>
        <v>Y</v>
      </c>
      <c r="O1565" t="s">
        <v>28008</v>
      </c>
      <c r="Q1565" t="str">
        <f t="shared" si="128"/>
        <v>COPY 33172c01.dat sel\33172c01.dat</v>
      </c>
      <c r="R1565" t="str">
        <f>IF(ISNA(VLOOKUP(B1565,Rendered!$B$1:$C$1000,1,FALSE)),"N","Y")</f>
        <v>N</v>
      </c>
    </row>
    <row r="1566" spans="1:18" hidden="1" x14ac:dyDescent="0.35">
      <c r="A1566" t="s">
        <v>7576</v>
      </c>
      <c r="B1566" t="s">
        <v>7597</v>
      </c>
      <c r="C1566" t="s">
        <v>7598</v>
      </c>
      <c r="D1566" t="s">
        <v>27</v>
      </c>
      <c r="E1566">
        <v>1999</v>
      </c>
      <c r="F1566">
        <v>2022</v>
      </c>
      <c r="J1566">
        <f t="shared" si="129"/>
        <v>0</v>
      </c>
      <c r="K1566" t="str">
        <f>IF(OR(J1566&gt;Ограничения!$B$1,Sheet!G16227&gt;Ограничения!$B$2,Sheet!H16227&gt;Ограничения!$B$2,Sheet!I16227&gt;Ограничения!$B$2,),"Not compatible","Compatible")</f>
        <v>Compatible</v>
      </c>
      <c r="L1566" t="str">
        <f t="shared" si="130"/>
        <v>Модификация</v>
      </c>
      <c r="M1566" s="3">
        <f t="shared" si="131"/>
        <v>0</v>
      </c>
      <c r="N1566" s="3" t="str">
        <f t="shared" si="132"/>
        <v>Y</v>
      </c>
      <c r="O1566" t="s">
        <v>28008</v>
      </c>
      <c r="Q1566" t="str">
        <f t="shared" si="128"/>
        <v>COPY 33172c01.dat sel\33172c01.dat</v>
      </c>
      <c r="R1566" t="str">
        <f>IF(ISNA(VLOOKUP(B1566,Rendered!$B$1:$C$1000,1,FALSE)),"N","Y")</f>
        <v>N</v>
      </c>
    </row>
    <row r="1567" spans="1:18" hidden="1" x14ac:dyDescent="0.35">
      <c r="A1567" t="s">
        <v>7576</v>
      </c>
      <c r="B1567" t="s">
        <v>7599</v>
      </c>
      <c r="C1567" t="s">
        <v>7600</v>
      </c>
      <c r="D1567" t="s">
        <v>27</v>
      </c>
      <c r="E1567">
        <v>2018</v>
      </c>
      <c r="F1567">
        <v>2021</v>
      </c>
      <c r="J1567">
        <f t="shared" si="129"/>
        <v>0</v>
      </c>
      <c r="K1567" t="str">
        <f>IF(OR(J1567&gt;Ограничения!$B$1,Sheet!G4076&gt;Ограничения!$B$2,Sheet!H4076&gt;Ограничения!$B$2,Sheet!I4076&gt;Ограничения!$B$2,),"Not compatible","Compatible")</f>
        <v>Compatible</v>
      </c>
      <c r="L1567" t="str">
        <f t="shared" si="130"/>
        <v>Модификация</v>
      </c>
      <c r="M1567" s="3">
        <f t="shared" si="131"/>
        <v>1</v>
      </c>
      <c r="N1567" s="3" t="str">
        <f t="shared" si="132"/>
        <v>Y</v>
      </c>
      <c r="O1567" t="s">
        <v>28008</v>
      </c>
      <c r="Q1567" t="str">
        <f t="shared" si="128"/>
        <v>COPY 33172c02.dat sel\33172c02.dat</v>
      </c>
      <c r="R1567" t="str">
        <f>IF(ISNA(VLOOKUP(B1567,Rendered!$B$1:$C$1000,1,FALSE)),"N","Y")</f>
        <v>N</v>
      </c>
    </row>
    <row r="1568" spans="1:18" hidden="1" x14ac:dyDescent="0.35">
      <c r="A1568" t="s">
        <v>7576</v>
      </c>
      <c r="B1568" t="s">
        <v>7599</v>
      </c>
      <c r="C1568" t="s">
        <v>7600</v>
      </c>
      <c r="D1568" t="s">
        <v>27</v>
      </c>
      <c r="E1568">
        <v>2018</v>
      </c>
      <c r="F1568">
        <v>2021</v>
      </c>
      <c r="J1568">
        <f t="shared" si="129"/>
        <v>0</v>
      </c>
      <c r="K1568" t="str">
        <f>IF(OR(J1568&gt;Ограничения!$B$1,Sheet!G11418&gt;Ограничения!$B$2,Sheet!H11418&gt;Ограничения!$B$2,Sheet!I11418&gt;Ограничения!$B$2,),"Not compatible","Compatible")</f>
        <v>Compatible</v>
      </c>
      <c r="L1568" t="str">
        <f t="shared" si="130"/>
        <v>Модификация</v>
      </c>
      <c r="M1568" s="3">
        <f t="shared" si="131"/>
        <v>1</v>
      </c>
      <c r="N1568" s="3" t="str">
        <f t="shared" si="132"/>
        <v>Y</v>
      </c>
      <c r="O1568" t="s">
        <v>28008</v>
      </c>
      <c r="Q1568" t="str">
        <f t="shared" si="128"/>
        <v>COPY 33172c02.dat sel\33172c02.dat</v>
      </c>
      <c r="R1568" t="str">
        <f>IF(ISNA(VLOOKUP(B1568,Rendered!$B$1:$C$1000,1,FALSE)),"N","Y")</f>
        <v>N</v>
      </c>
    </row>
    <row r="1569" spans="1:18" hidden="1" x14ac:dyDescent="0.35">
      <c r="A1569" t="s">
        <v>7576</v>
      </c>
      <c r="B1569" t="s">
        <v>7599</v>
      </c>
      <c r="C1569" t="s">
        <v>7600</v>
      </c>
      <c r="D1569" t="s">
        <v>27</v>
      </c>
      <c r="E1569">
        <v>2018</v>
      </c>
      <c r="F1569">
        <v>2021</v>
      </c>
      <c r="J1569">
        <f t="shared" si="129"/>
        <v>0</v>
      </c>
      <c r="K1569" t="str">
        <f>IF(OR(J1569&gt;Ограничения!$B$1,Sheet!G14508&gt;Ограничения!$B$2,Sheet!H14508&gt;Ограничения!$B$2,Sheet!I14508&gt;Ограничения!$B$2,),"Not compatible","Compatible")</f>
        <v>Compatible</v>
      </c>
      <c r="L1569" t="str">
        <f t="shared" si="130"/>
        <v>Модификация</v>
      </c>
      <c r="M1569" s="3">
        <f t="shared" si="131"/>
        <v>1</v>
      </c>
      <c r="N1569" s="3" t="str">
        <f t="shared" si="132"/>
        <v>Y</v>
      </c>
      <c r="O1569" t="s">
        <v>28008</v>
      </c>
      <c r="Q1569" t="str">
        <f t="shared" si="128"/>
        <v>COPY 33172c02.dat sel\33172c02.dat</v>
      </c>
      <c r="R1569" t="str">
        <f>IF(ISNA(VLOOKUP(B1569,Rendered!$B$1:$C$1000,1,FALSE)),"N","Y")</f>
        <v>N</v>
      </c>
    </row>
    <row r="1570" spans="1:18" hidden="1" x14ac:dyDescent="0.35">
      <c r="A1570" t="s">
        <v>7576</v>
      </c>
      <c r="B1570" t="s">
        <v>7599</v>
      </c>
      <c r="C1570" t="s">
        <v>7600</v>
      </c>
      <c r="D1570" t="s">
        <v>27</v>
      </c>
      <c r="E1570">
        <v>2018</v>
      </c>
      <c r="F1570">
        <v>2021</v>
      </c>
      <c r="J1570">
        <f t="shared" si="129"/>
        <v>0</v>
      </c>
      <c r="K1570" t="str">
        <f>IF(OR(J1570&gt;Ограничения!$B$1,Sheet!G16228&gt;Ограничения!$B$2,Sheet!H16228&gt;Ограничения!$B$2,Sheet!I16228&gt;Ограничения!$B$2,),"Not compatible","Compatible")</f>
        <v>Compatible</v>
      </c>
      <c r="L1570" t="str">
        <f t="shared" si="130"/>
        <v>Модификация</v>
      </c>
      <c r="M1570" s="3">
        <f t="shared" si="131"/>
        <v>0</v>
      </c>
      <c r="N1570" s="3" t="str">
        <f t="shared" si="132"/>
        <v>Y</v>
      </c>
      <c r="O1570" t="s">
        <v>28008</v>
      </c>
      <c r="Q1570" t="str">
        <f t="shared" si="128"/>
        <v>COPY 33172c02.dat sel\33172c02.dat</v>
      </c>
      <c r="R1570" t="str">
        <f>IF(ISNA(VLOOKUP(B1570,Rendered!$B$1:$C$1000,1,FALSE)),"N","Y")</f>
        <v>N</v>
      </c>
    </row>
    <row r="1571" spans="1:18" hidden="1" x14ac:dyDescent="0.35">
      <c r="A1571" t="s">
        <v>12579</v>
      </c>
      <c r="B1571" t="s">
        <v>12580</v>
      </c>
      <c r="C1571" t="s">
        <v>12581</v>
      </c>
      <c r="D1571" t="s">
        <v>392</v>
      </c>
      <c r="E1571">
        <v>1992</v>
      </c>
      <c r="F1571">
        <v>2022</v>
      </c>
      <c r="G1571">
        <v>4</v>
      </c>
      <c r="H1571">
        <v>8</v>
      </c>
      <c r="I1571">
        <v>2.2999999999999998</v>
      </c>
      <c r="J1571">
        <f t="shared" si="129"/>
        <v>14.3</v>
      </c>
      <c r="K1571" t="str">
        <f>IF(OR(J1571&gt;Ограничения!$B$1,Sheet!G6548&gt;Ограничения!$B$2,Sheet!H6548&gt;Ограничения!$B$2,Sheet!I6548&gt;Ограничения!$B$2,),"Not compatible","Compatible")</f>
        <v>Compatible</v>
      </c>
      <c r="L1571">
        <f t="shared" si="130"/>
        <v>6066</v>
      </c>
      <c r="M1571" s="3">
        <f t="shared" si="131"/>
        <v>0.37804878048780488</v>
      </c>
      <c r="N1571" s="3" t="str">
        <f t="shared" si="132"/>
        <v>Y</v>
      </c>
      <c r="O1571" t="s">
        <v>28007</v>
      </c>
      <c r="P1571">
        <v>3</v>
      </c>
      <c r="Q1571" t="str">
        <f t="shared" si="128"/>
        <v>COPY 6066.dat sel\6066.dat</v>
      </c>
      <c r="R1571" t="str">
        <f>IF(ISNA(VLOOKUP(B1571,Rendered!$B$1:$C$1000,1,FALSE)),"N","Y")</f>
        <v>N</v>
      </c>
    </row>
    <row r="1572" spans="1:18" hidden="1" x14ac:dyDescent="0.35">
      <c r="A1572" t="s">
        <v>12579</v>
      </c>
      <c r="B1572" t="s">
        <v>12582</v>
      </c>
      <c r="C1572" t="s">
        <v>12583</v>
      </c>
      <c r="D1572" t="s">
        <v>13</v>
      </c>
      <c r="E1572">
        <v>2016</v>
      </c>
      <c r="F1572">
        <v>2016</v>
      </c>
      <c r="G1572">
        <v>4</v>
      </c>
      <c r="H1572">
        <v>8</v>
      </c>
      <c r="I1572">
        <v>2.2999999999999998</v>
      </c>
      <c r="J1572">
        <f t="shared" si="129"/>
        <v>14.3</v>
      </c>
      <c r="K1572" t="str">
        <f>IF(OR(J1572&gt;Ограничения!$B$1,Sheet!G6549&gt;Ограничения!$B$2,Sheet!H6549&gt;Ограничения!$B$2,Sheet!I6549&gt;Ограничения!$B$2,),"Not compatible","Compatible")</f>
        <v>Compatible</v>
      </c>
      <c r="L1572" t="str">
        <f t="shared" si="130"/>
        <v>Модификация</v>
      </c>
      <c r="M1572" s="3">
        <f t="shared" si="131"/>
        <v>0</v>
      </c>
      <c r="N1572" s="3" t="str">
        <f t="shared" si="132"/>
        <v>Y</v>
      </c>
      <c r="O1572" t="s">
        <v>28008</v>
      </c>
      <c r="Q1572" t="str">
        <f t="shared" si="128"/>
        <v>COPY 6066pb01.dat sel\6066pb01.dat</v>
      </c>
      <c r="R1572" t="str">
        <f>IF(ISNA(VLOOKUP(B1572,Rendered!$B$1:$C$1000,1,FALSE)),"N","Y")</f>
        <v>N</v>
      </c>
    </row>
    <row r="1573" spans="1:18" hidden="1" x14ac:dyDescent="0.35">
      <c r="A1573" t="s">
        <v>12579</v>
      </c>
      <c r="B1573" t="s">
        <v>12584</v>
      </c>
      <c r="C1573" t="s">
        <v>12585</v>
      </c>
      <c r="D1573" t="s">
        <v>27</v>
      </c>
      <c r="E1573">
        <v>1993</v>
      </c>
      <c r="F1573">
        <v>1997</v>
      </c>
      <c r="G1573">
        <v>7</v>
      </c>
      <c r="H1573">
        <v>7</v>
      </c>
      <c r="I1573">
        <v>2.2999999999999998</v>
      </c>
      <c r="J1573">
        <f t="shared" si="129"/>
        <v>16.3</v>
      </c>
      <c r="K1573" t="str">
        <f>IF(OR(J1573&gt;Ограничения!$B$1,Sheet!G6550&gt;Ограничения!$B$2,Sheet!H6550&gt;Ограничения!$B$2,Sheet!I6550&gt;Ограничения!$B$2,),"Not compatible","Compatible")</f>
        <v>Compatible</v>
      </c>
      <c r="L1573">
        <f t="shared" si="130"/>
        <v>6072</v>
      </c>
      <c r="M1573" s="3">
        <f t="shared" si="131"/>
        <v>0</v>
      </c>
      <c r="N1573" s="3" t="str">
        <f t="shared" si="132"/>
        <v>N</v>
      </c>
      <c r="O1573" t="s">
        <v>28008</v>
      </c>
      <c r="Q1573" t="str">
        <f t="shared" si="128"/>
        <v>COPY 6072.dat sel\6072.dat</v>
      </c>
      <c r="R1573" t="str">
        <f>IF(ISNA(VLOOKUP(B1573,Rendered!$B$1:$C$1000,1,FALSE)),"N","Y")</f>
        <v>N</v>
      </c>
    </row>
    <row r="1574" spans="1:18" hidden="1" x14ac:dyDescent="0.35">
      <c r="A1574" t="s">
        <v>6329</v>
      </c>
      <c r="B1574" t="s">
        <v>6362</v>
      </c>
      <c r="C1574" t="s">
        <v>6363</v>
      </c>
      <c r="D1574" t="s">
        <v>21</v>
      </c>
      <c r="E1574">
        <v>2014</v>
      </c>
      <c r="F1574">
        <v>2022</v>
      </c>
      <c r="G1574">
        <v>1</v>
      </c>
      <c r="H1574">
        <v>2</v>
      </c>
      <c r="I1574">
        <v>2</v>
      </c>
      <c r="J1574">
        <f t="shared" si="129"/>
        <v>5</v>
      </c>
      <c r="K1574" t="str">
        <f>IF(OR(J1574&gt;Ограничения!$B$1,Sheet!G3462&gt;Ограничения!$B$2,Sheet!H3462&gt;Ограничения!$B$2,Sheet!I3462&gt;Ограничения!$B$2,),"Not compatible","Compatible")</f>
        <v>Compatible</v>
      </c>
      <c r="L1574">
        <f t="shared" si="130"/>
        <v>15429</v>
      </c>
      <c r="M1574" s="3">
        <f t="shared" si="131"/>
        <v>0</v>
      </c>
      <c r="N1574" s="3" t="str">
        <f t="shared" si="132"/>
        <v>N</v>
      </c>
      <c r="O1574" t="s">
        <v>28008</v>
      </c>
      <c r="Q1574" t="str">
        <f t="shared" si="128"/>
        <v>COPY 15429.dat sel\15429.dat</v>
      </c>
      <c r="R1574" t="str">
        <f>IF(ISNA(VLOOKUP(B1574,Rendered!$B$1:$C$1000,1,FALSE)),"N","Y")</f>
        <v>N</v>
      </c>
    </row>
    <row r="1575" spans="1:18" hidden="1" x14ac:dyDescent="0.35">
      <c r="A1575" t="s">
        <v>5328</v>
      </c>
      <c r="B1575" t="s">
        <v>5405</v>
      </c>
      <c r="C1575" t="s">
        <v>5406</v>
      </c>
      <c r="D1575" t="s">
        <v>27</v>
      </c>
      <c r="E1575">
        <v>2022</v>
      </c>
      <c r="F1575">
        <v>2022</v>
      </c>
      <c r="J1575">
        <f t="shared" si="129"/>
        <v>0</v>
      </c>
      <c r="K1575" t="str">
        <f>IF(OR(J1575&gt;Ограничения!$B$1,Sheet!G2984&gt;Ограничения!$B$2,Sheet!H2984&gt;Ограничения!$B$2,Sheet!I2984&gt;Ограничения!$B$2,),"Not compatible","Compatible")</f>
        <v>Compatible</v>
      </c>
      <c r="L1575" t="str">
        <f t="shared" si="130"/>
        <v>Модификация</v>
      </c>
      <c r="M1575" s="3">
        <f t="shared" si="131"/>
        <v>0</v>
      </c>
      <c r="N1575" s="3" t="str">
        <f t="shared" si="132"/>
        <v>N</v>
      </c>
      <c r="O1575" t="s">
        <v>28008</v>
      </c>
      <c r="Q1575" t="str">
        <f t="shared" si="128"/>
        <v>COPY 80686pb01.dat sel\80686pb01.dat</v>
      </c>
      <c r="R1575" t="str">
        <f>IF(ISNA(VLOOKUP(B1575,Rendered!$B$1:$C$1000,1,FALSE)),"N","Y")</f>
        <v>N</v>
      </c>
    </row>
    <row r="1576" spans="1:18" hidden="1" x14ac:dyDescent="0.35">
      <c r="A1576" t="s">
        <v>5328</v>
      </c>
      <c r="B1576" t="s">
        <v>5407</v>
      </c>
      <c r="C1576" t="s">
        <v>5408</v>
      </c>
      <c r="D1576" t="s">
        <v>13</v>
      </c>
      <c r="E1576">
        <v>2022</v>
      </c>
      <c r="F1576">
        <v>2022</v>
      </c>
      <c r="J1576">
        <f t="shared" si="129"/>
        <v>0</v>
      </c>
      <c r="K1576" t="str">
        <f>IF(OR(J1576&gt;Ограничения!$B$1,Sheet!G2985&gt;Ограничения!$B$2,Sheet!H2985&gt;Ограничения!$B$2,Sheet!I2985&gt;Ограничения!$B$2,),"Not compatible","Compatible")</f>
        <v>Compatible</v>
      </c>
      <c r="L1576" t="str">
        <f t="shared" si="130"/>
        <v>Модификация</v>
      </c>
      <c r="M1576" s="3">
        <f t="shared" si="131"/>
        <v>0</v>
      </c>
      <c r="N1576" s="3" t="str">
        <f t="shared" si="132"/>
        <v>N</v>
      </c>
      <c r="O1576" t="s">
        <v>28008</v>
      </c>
      <c r="Q1576" t="str">
        <f t="shared" si="128"/>
        <v>COPY 80686pb02.dat sel\80686pb02.dat</v>
      </c>
      <c r="R1576" t="str">
        <f>IF(ISNA(VLOOKUP(B1576,Rendered!$B$1:$C$1000,1,FALSE)),"N","Y")</f>
        <v>N</v>
      </c>
    </row>
    <row r="1577" spans="1:18" hidden="1" x14ac:dyDescent="0.35">
      <c r="A1577" t="s">
        <v>5328</v>
      </c>
      <c r="B1577" t="s">
        <v>5409</v>
      </c>
      <c r="C1577" t="s">
        <v>5410</v>
      </c>
      <c r="D1577" t="s">
        <v>35</v>
      </c>
      <c r="E1577">
        <v>1994</v>
      </c>
      <c r="F1577">
        <v>2002</v>
      </c>
      <c r="J1577">
        <f t="shared" si="129"/>
        <v>0</v>
      </c>
      <c r="K1577" t="str">
        <f>IF(OR(J1577&gt;Ограничения!$B$1,Sheet!G2986&gt;Ограничения!$B$2,Sheet!H2986&gt;Ограничения!$B$2,Sheet!I2986&gt;Ограничения!$B$2,),"Not compatible","Compatible")</f>
        <v>Compatible</v>
      </c>
      <c r="L1577">
        <f t="shared" si="130"/>
        <v>6175</v>
      </c>
      <c r="M1577" s="3">
        <f t="shared" si="131"/>
        <v>0.44927536231884058</v>
      </c>
      <c r="N1577" s="3" t="str">
        <f t="shared" si="132"/>
        <v>Y</v>
      </c>
      <c r="O1577" t="s">
        <v>28008</v>
      </c>
      <c r="Q1577" t="str">
        <f t="shared" si="128"/>
        <v>COPY 6175.dat sel\6175.dat</v>
      </c>
      <c r="R1577" t="str">
        <f>IF(ISNA(VLOOKUP(B1577,Rendered!$B$1:$C$1000,1,FALSE)),"N","Y")</f>
        <v>N</v>
      </c>
    </row>
    <row r="1578" spans="1:18" hidden="1" x14ac:dyDescent="0.35">
      <c r="A1578" t="s">
        <v>5328</v>
      </c>
      <c r="B1578" t="s">
        <v>5411</v>
      </c>
      <c r="C1578" t="s">
        <v>5412</v>
      </c>
      <c r="D1578" t="s">
        <v>13</v>
      </c>
      <c r="E1578">
        <v>1998</v>
      </c>
      <c r="F1578">
        <v>2007</v>
      </c>
      <c r="J1578">
        <f t="shared" si="129"/>
        <v>0</v>
      </c>
      <c r="K1578" t="str">
        <f>IF(OR(J1578&gt;Ограничения!$B$1,Sheet!G2987&gt;Ограничения!$B$2,Sheet!H2987&gt;Ограничения!$B$2,Sheet!I2987&gt;Ограничения!$B$2,),"Not compatible","Compatible")</f>
        <v>Compatible</v>
      </c>
      <c r="L1578" t="str">
        <f t="shared" si="130"/>
        <v>Модификация</v>
      </c>
      <c r="M1578" s="3">
        <f t="shared" si="131"/>
        <v>0</v>
      </c>
      <c r="N1578" s="3" t="str">
        <f t="shared" si="132"/>
        <v>Y</v>
      </c>
      <c r="O1578" t="s">
        <v>28008</v>
      </c>
      <c r="Q1578" t="str">
        <f t="shared" si="128"/>
        <v>COPY 6175px1.dat sel\6175px1.dat</v>
      </c>
      <c r="R1578" t="str">
        <f>IF(ISNA(VLOOKUP(B1578,Rendered!$B$1:$C$1000,1,FALSE)),"N","Y")</f>
        <v>N</v>
      </c>
    </row>
    <row r="1579" spans="1:18" hidden="1" x14ac:dyDescent="0.35">
      <c r="A1579" t="s">
        <v>5328</v>
      </c>
      <c r="B1579" t="s">
        <v>5413</v>
      </c>
      <c r="C1579" t="s">
        <v>5414</v>
      </c>
      <c r="D1579" t="s">
        <v>13</v>
      </c>
      <c r="E1579">
        <v>1999</v>
      </c>
      <c r="F1579">
        <v>2003</v>
      </c>
      <c r="J1579">
        <f t="shared" si="129"/>
        <v>0</v>
      </c>
      <c r="K1579" t="str">
        <f>IF(OR(J1579&gt;Ограничения!$B$1,Sheet!G2988&gt;Ограничения!$B$2,Sheet!H2988&gt;Ограничения!$B$2,Sheet!I2988&gt;Ограничения!$B$2,),"Not compatible","Compatible")</f>
        <v>Compatible</v>
      </c>
      <c r="L1579" t="str">
        <f t="shared" si="130"/>
        <v>Модификация</v>
      </c>
      <c r="M1579" s="3">
        <f t="shared" si="131"/>
        <v>0</v>
      </c>
      <c r="N1579" s="3" t="str">
        <f t="shared" si="132"/>
        <v>N</v>
      </c>
      <c r="O1579" t="s">
        <v>28008</v>
      </c>
      <c r="Q1579" t="str">
        <f t="shared" si="128"/>
        <v>COPY 6175px2.dat sel\6175px2.dat</v>
      </c>
      <c r="R1579" t="str">
        <f>IF(ISNA(VLOOKUP(B1579,Rendered!$B$1:$C$1000,1,FALSE)),"N","Y")</f>
        <v>N</v>
      </c>
    </row>
    <row r="1580" spans="1:18" hidden="1" x14ac:dyDescent="0.35">
      <c r="A1580" t="s">
        <v>5328</v>
      </c>
      <c r="B1580" t="s">
        <v>5415</v>
      </c>
      <c r="C1580" t="s">
        <v>5416</v>
      </c>
      <c r="D1580" t="s">
        <v>52</v>
      </c>
      <c r="E1580">
        <v>1995</v>
      </c>
      <c r="F1580">
        <v>2016</v>
      </c>
      <c r="G1580">
        <v>2.2999999999999998</v>
      </c>
      <c r="H1580">
        <v>1.5</v>
      </c>
      <c r="I1580">
        <v>1.5</v>
      </c>
      <c r="J1580">
        <f t="shared" si="129"/>
        <v>5.3</v>
      </c>
      <c r="K1580" t="str">
        <f>IF(OR(J1580&gt;Ограничения!$B$1,Sheet!G2989&gt;Ограничения!$B$2,Sheet!H2989&gt;Ограничения!$B$2,Sheet!I2989&gt;Ограничения!$B$2,),"Not compatible","Compatible")</f>
        <v>Compatible</v>
      </c>
      <c r="L1580">
        <f t="shared" si="130"/>
        <v>6251</v>
      </c>
      <c r="M1580" s="3">
        <f t="shared" si="131"/>
        <v>0.16867469879518071</v>
      </c>
      <c r="N1580" s="3" t="str">
        <f t="shared" si="132"/>
        <v>Y</v>
      </c>
      <c r="O1580" t="s">
        <v>28008</v>
      </c>
      <c r="Q1580" t="str">
        <f t="shared" si="128"/>
        <v>COPY 6251.dat sel\6251.dat</v>
      </c>
      <c r="R1580" t="str">
        <f>IF(ISNA(VLOOKUP(B1580,Rendered!$B$1:$C$1000,1,FALSE)),"N","Y")</f>
        <v>N</v>
      </c>
    </row>
    <row r="1581" spans="1:18" hidden="1" x14ac:dyDescent="0.35">
      <c r="A1581" t="s">
        <v>5328</v>
      </c>
      <c r="B1581" t="s">
        <v>5417</v>
      </c>
      <c r="C1581" t="s">
        <v>5418</v>
      </c>
      <c r="D1581" t="s">
        <v>13</v>
      </c>
      <c r="E1581">
        <v>2010</v>
      </c>
      <c r="F1581">
        <v>2016</v>
      </c>
      <c r="J1581">
        <f t="shared" si="129"/>
        <v>0</v>
      </c>
      <c r="K1581" t="str">
        <f>IF(OR(J1581&gt;Ограничения!$B$1,Sheet!G2990&gt;Ограничения!$B$2,Sheet!H2990&gt;Ограничения!$B$2,Sheet!I2990&gt;Ограничения!$B$2,),"Not compatible","Compatible")</f>
        <v>Compatible</v>
      </c>
      <c r="L1581" t="str">
        <f t="shared" si="130"/>
        <v>Модификация</v>
      </c>
      <c r="M1581" s="3">
        <f t="shared" si="131"/>
        <v>0</v>
      </c>
      <c r="N1581" s="3" t="str">
        <f t="shared" si="132"/>
        <v>Y</v>
      </c>
      <c r="O1581" t="s">
        <v>28008</v>
      </c>
      <c r="Q1581" t="str">
        <f t="shared" ref="Q1581:Q1644" si="133">_xlfn.CONCAT("COPY ",B1581,".dat sel\",B1581,".dat")</f>
        <v>COPY 6251pb03.dat sel\6251pb03.dat</v>
      </c>
      <c r="R1581" t="str">
        <f>IF(ISNA(VLOOKUP(B1581,Rendered!$B$1:$C$1000,1,FALSE)),"N","Y")</f>
        <v>N</v>
      </c>
    </row>
    <row r="1582" spans="1:18" hidden="1" x14ac:dyDescent="0.35">
      <c r="A1582" t="s">
        <v>5328</v>
      </c>
      <c r="B1582" t="s">
        <v>5419</v>
      </c>
      <c r="C1582" t="s">
        <v>5420</v>
      </c>
      <c r="D1582" t="s">
        <v>27</v>
      </c>
      <c r="E1582">
        <v>2001</v>
      </c>
      <c r="F1582">
        <v>2011</v>
      </c>
      <c r="G1582">
        <v>2.2999999999999998</v>
      </c>
      <c r="H1582">
        <v>1.5</v>
      </c>
      <c r="I1582">
        <v>1.5</v>
      </c>
      <c r="J1582">
        <f t="shared" si="129"/>
        <v>5.3</v>
      </c>
      <c r="K1582" t="str">
        <f>IF(OR(J1582&gt;Ограничения!$B$1,Sheet!G2991&gt;Ограничения!$B$2,Sheet!H2991&gt;Ограничения!$B$2,Sheet!I2991&gt;Ограничения!$B$2,),"Not compatible","Compatible")</f>
        <v>Compatible</v>
      </c>
      <c r="L1582" t="str">
        <f t="shared" si="130"/>
        <v>Модификация</v>
      </c>
      <c r="M1582" s="3">
        <f t="shared" si="131"/>
        <v>0</v>
      </c>
      <c r="N1582" s="3" t="str">
        <f t="shared" si="132"/>
        <v>N</v>
      </c>
      <c r="O1582" t="s">
        <v>28008</v>
      </c>
      <c r="Q1582" t="str">
        <f t="shared" si="133"/>
        <v>COPY 6251px1.dat sel\6251px1.dat</v>
      </c>
      <c r="R1582" t="str">
        <f>IF(ISNA(VLOOKUP(B1582,Rendered!$B$1:$C$1000,1,FALSE)),"N","Y")</f>
        <v>N</v>
      </c>
    </row>
    <row r="1583" spans="1:18" hidden="1" x14ac:dyDescent="0.35">
      <c r="A1583" t="s">
        <v>5328</v>
      </c>
      <c r="B1583" t="s">
        <v>5421</v>
      </c>
      <c r="C1583" t="s">
        <v>5422</v>
      </c>
      <c r="D1583" t="s">
        <v>13</v>
      </c>
      <c r="E1583">
        <v>2015</v>
      </c>
      <c r="F1583">
        <v>2016</v>
      </c>
      <c r="J1583">
        <f t="shared" si="129"/>
        <v>0</v>
      </c>
      <c r="K1583" t="str">
        <f>IF(OR(J1583&gt;Ограничения!$B$1,Sheet!G2992&gt;Ограничения!$B$2,Sheet!H2992&gt;Ограничения!$B$2,Sheet!I2992&gt;Ограничения!$B$2,),"Not compatible","Compatible")</f>
        <v>Compatible</v>
      </c>
      <c r="L1583" t="str">
        <f t="shared" si="130"/>
        <v>Модификация</v>
      </c>
      <c r="M1583" s="3">
        <f t="shared" si="131"/>
        <v>0</v>
      </c>
      <c r="N1583" s="3" t="str">
        <f t="shared" si="132"/>
        <v>N</v>
      </c>
      <c r="O1583" t="s">
        <v>28008</v>
      </c>
      <c r="Q1583" t="str">
        <f t="shared" si="133"/>
        <v>COPY 6251pb04.dat sel\6251pb04.dat</v>
      </c>
      <c r="R1583" t="str">
        <f>IF(ISNA(VLOOKUP(B1583,Rendered!$B$1:$C$1000,1,FALSE)),"N","Y")</f>
        <v>N</v>
      </c>
    </row>
    <row r="1584" spans="1:18" hidden="1" x14ac:dyDescent="0.35">
      <c r="A1584" t="s">
        <v>5328</v>
      </c>
      <c r="B1584" t="s">
        <v>5423</v>
      </c>
      <c r="C1584" t="s">
        <v>5424</v>
      </c>
      <c r="D1584" t="s">
        <v>13</v>
      </c>
      <c r="E1584">
        <v>2000</v>
      </c>
      <c r="F1584">
        <v>2000</v>
      </c>
      <c r="J1584">
        <f t="shared" si="129"/>
        <v>0</v>
      </c>
      <c r="K1584" t="str">
        <f>IF(OR(J1584&gt;Ограничения!$B$1,Sheet!G2993&gt;Ограничения!$B$2,Sheet!H2993&gt;Ограничения!$B$2,Sheet!I2993&gt;Ограничения!$B$2,),"Not compatible","Compatible")</f>
        <v>Compatible</v>
      </c>
      <c r="L1584" t="str">
        <f t="shared" si="130"/>
        <v>Модификация</v>
      </c>
      <c r="M1584" s="3">
        <f t="shared" si="131"/>
        <v>0</v>
      </c>
      <c r="N1584" s="3" t="str">
        <f t="shared" si="132"/>
        <v>N</v>
      </c>
      <c r="O1584" t="s">
        <v>28008</v>
      </c>
      <c r="Q1584" t="str">
        <f t="shared" si="133"/>
        <v>COPY 6251pb05.dat sel\6251pb05.dat</v>
      </c>
      <c r="R1584" t="str">
        <f>IF(ISNA(VLOOKUP(B1584,Rendered!$B$1:$C$1000,1,FALSE)),"N","Y")</f>
        <v>N</v>
      </c>
    </row>
    <row r="1585" spans="1:18" hidden="1" x14ac:dyDescent="0.35">
      <c r="A1585" t="s">
        <v>5328</v>
      </c>
      <c r="B1585" t="s">
        <v>5425</v>
      </c>
      <c r="C1585" t="s">
        <v>5426</v>
      </c>
      <c r="D1585" t="s">
        <v>13</v>
      </c>
      <c r="E1585">
        <v>2000</v>
      </c>
      <c r="F1585">
        <v>2000</v>
      </c>
      <c r="G1585">
        <v>2.2999999999999998</v>
      </c>
      <c r="H1585">
        <v>1.5</v>
      </c>
      <c r="I1585">
        <v>1.5</v>
      </c>
      <c r="J1585">
        <f t="shared" si="129"/>
        <v>5.3</v>
      </c>
      <c r="K1585" t="str">
        <f>IF(OR(J1585&gt;Ограничения!$B$1,Sheet!G2994&gt;Ограничения!$B$2,Sheet!H2994&gt;Ограничения!$B$2,Sheet!I2994&gt;Ограничения!$B$2,),"Not compatible","Compatible")</f>
        <v>Compatible</v>
      </c>
      <c r="L1585" t="str">
        <f t="shared" si="130"/>
        <v>Модификация</v>
      </c>
      <c r="M1585" s="3">
        <f t="shared" si="131"/>
        <v>0</v>
      </c>
      <c r="N1585" s="3" t="str">
        <f t="shared" si="132"/>
        <v>N</v>
      </c>
      <c r="O1585" t="s">
        <v>28008</v>
      </c>
      <c r="Q1585" t="str">
        <f t="shared" si="133"/>
        <v>COPY 6251px2.dat sel\6251px2.dat</v>
      </c>
      <c r="R1585" t="str">
        <f>IF(ISNA(VLOOKUP(B1585,Rendered!$B$1:$C$1000,1,FALSE)),"N","Y")</f>
        <v>N</v>
      </c>
    </row>
    <row r="1586" spans="1:18" hidden="1" x14ac:dyDescent="0.35">
      <c r="A1586" t="s">
        <v>5328</v>
      </c>
      <c r="B1586" t="s">
        <v>5427</v>
      </c>
      <c r="C1586" t="s">
        <v>5428</v>
      </c>
      <c r="D1586" t="s">
        <v>35</v>
      </c>
      <c r="E1586">
        <v>2022</v>
      </c>
      <c r="F1586">
        <v>2022</v>
      </c>
      <c r="J1586">
        <f t="shared" si="129"/>
        <v>0</v>
      </c>
      <c r="K1586" t="str">
        <f>IF(OR(J1586&gt;Ограничения!$B$1,Sheet!G2995&gt;Ограничения!$B$2,Sheet!H2995&gt;Ограничения!$B$2,Sheet!I2995&gt;Ограничения!$B$2,),"Not compatible","Compatible")</f>
        <v>Compatible</v>
      </c>
      <c r="L1586">
        <f t="shared" si="130"/>
        <v>11602</v>
      </c>
      <c r="M1586" s="3">
        <f t="shared" si="131"/>
        <v>0.29292929292929293</v>
      </c>
      <c r="N1586" s="3" t="str">
        <f t="shared" si="132"/>
        <v>Y</v>
      </c>
      <c r="O1586" t="s">
        <v>28008</v>
      </c>
      <c r="Q1586" t="str">
        <f t="shared" si="133"/>
        <v>COPY 11602.dat sel\11602.dat</v>
      </c>
      <c r="R1586" t="str">
        <f>IF(ISNA(VLOOKUP(B1586,Rendered!$B$1:$C$1000,1,FALSE)),"N","Y")</f>
        <v>N</v>
      </c>
    </row>
    <row r="1587" spans="1:18" hidden="1" x14ac:dyDescent="0.35">
      <c r="A1587" t="s">
        <v>5328</v>
      </c>
      <c r="B1587" t="s">
        <v>5429</v>
      </c>
      <c r="C1587" t="s">
        <v>5430</v>
      </c>
      <c r="D1587" t="s">
        <v>13</v>
      </c>
      <c r="E1587">
        <v>2017</v>
      </c>
      <c r="F1587">
        <v>2017</v>
      </c>
      <c r="J1587">
        <f t="shared" si="129"/>
        <v>0</v>
      </c>
      <c r="K1587" t="str">
        <f>IF(OR(J1587&gt;Ограничения!$B$1,Sheet!G2996&gt;Ограничения!$B$2,Sheet!H2996&gt;Ограничения!$B$2,Sheet!I2996&gt;Ограничения!$B$2,),"Not compatible","Compatible")</f>
        <v>Not compatible</v>
      </c>
      <c r="L1587" t="str">
        <f t="shared" si="130"/>
        <v>Модификация</v>
      </c>
      <c r="M1587" s="3">
        <f t="shared" si="131"/>
        <v>0</v>
      </c>
      <c r="N1587" s="3" t="str">
        <f t="shared" si="132"/>
        <v>Y</v>
      </c>
      <c r="O1587" t="s">
        <v>28008</v>
      </c>
      <c r="Q1587" t="str">
        <f t="shared" si="133"/>
        <v>COPY 11602pb05.dat sel\11602pb05.dat</v>
      </c>
      <c r="R1587" t="str">
        <f>IF(ISNA(VLOOKUP(B1587,Rendered!$B$1:$C$1000,1,FALSE)),"N","Y")</f>
        <v>N</v>
      </c>
    </row>
    <row r="1588" spans="1:18" hidden="1" x14ac:dyDescent="0.35">
      <c r="A1588" t="s">
        <v>5328</v>
      </c>
      <c r="B1588" t="s">
        <v>5431</v>
      </c>
      <c r="C1588" t="s">
        <v>5432</v>
      </c>
      <c r="D1588" t="s">
        <v>13</v>
      </c>
      <c r="E1588">
        <v>2019</v>
      </c>
      <c r="F1588">
        <v>2022</v>
      </c>
      <c r="J1588">
        <f t="shared" si="129"/>
        <v>0</v>
      </c>
      <c r="K1588" t="str">
        <f>IF(OR(J1588&gt;Ограничения!$B$1,Sheet!G2997&gt;Ограничения!$B$2,Sheet!H2997&gt;Ограничения!$B$2,Sheet!I2997&gt;Ограничения!$B$2,),"Not compatible","Compatible")</f>
        <v>Not compatible</v>
      </c>
      <c r="L1588" t="str">
        <f t="shared" si="130"/>
        <v>Модификация</v>
      </c>
      <c r="M1588" s="3">
        <f t="shared" si="131"/>
        <v>0</v>
      </c>
      <c r="N1588" s="3" t="str">
        <f t="shared" si="132"/>
        <v>N</v>
      </c>
      <c r="O1588" t="s">
        <v>28008</v>
      </c>
      <c r="Q1588" t="str">
        <f t="shared" si="133"/>
        <v>COPY 11602pb07.dat sel\11602pb07.dat</v>
      </c>
      <c r="R1588" t="str">
        <f>IF(ISNA(VLOOKUP(B1588,Rendered!$B$1:$C$1000,1,FALSE)),"N","Y")</f>
        <v>N</v>
      </c>
    </row>
    <row r="1589" spans="1:18" hidden="1" x14ac:dyDescent="0.35">
      <c r="A1589" t="s">
        <v>5328</v>
      </c>
      <c r="B1589" t="s">
        <v>5433</v>
      </c>
      <c r="C1589" t="s">
        <v>5434</v>
      </c>
      <c r="D1589" t="s">
        <v>35</v>
      </c>
      <c r="E1589">
        <v>2021</v>
      </c>
      <c r="F1589">
        <v>2021</v>
      </c>
      <c r="J1589">
        <f t="shared" si="129"/>
        <v>0</v>
      </c>
      <c r="K1589" t="str">
        <f>IF(OR(J1589&gt;Ограничения!$B$1,Sheet!G2998&gt;Ограничения!$B$2,Sheet!H2998&gt;Ограничения!$B$2,Sheet!I2998&gt;Ограничения!$B$2,),"Not compatible","Compatible")</f>
        <v>Not compatible</v>
      </c>
      <c r="L1589" t="str">
        <f t="shared" si="130"/>
        <v>Модификация</v>
      </c>
      <c r="M1589" s="3">
        <f t="shared" si="131"/>
        <v>0</v>
      </c>
      <c r="N1589" s="3" t="str">
        <f t="shared" si="132"/>
        <v>N</v>
      </c>
      <c r="O1589" t="s">
        <v>28008</v>
      </c>
      <c r="Q1589" t="str">
        <f t="shared" si="133"/>
        <v>COPY 11602pb10.dat sel\11602pb10.dat</v>
      </c>
      <c r="R1589" t="str">
        <f>IF(ISNA(VLOOKUP(B1589,Rendered!$B$1:$C$1000,1,FALSE)),"N","Y")</f>
        <v>N</v>
      </c>
    </row>
    <row r="1590" spans="1:18" hidden="1" x14ac:dyDescent="0.35">
      <c r="A1590" t="s">
        <v>5328</v>
      </c>
      <c r="B1590" t="s">
        <v>5435</v>
      </c>
      <c r="C1590" t="s">
        <v>5436</v>
      </c>
      <c r="D1590" t="s">
        <v>13</v>
      </c>
      <c r="E1590">
        <v>2022</v>
      </c>
      <c r="F1590">
        <v>2022</v>
      </c>
      <c r="J1590">
        <f t="shared" si="129"/>
        <v>0</v>
      </c>
      <c r="K1590" t="str">
        <f>IF(OR(J1590&gt;Ограничения!$B$1,Sheet!G2999&gt;Ограничения!$B$2,Sheet!H2999&gt;Ограничения!$B$2,Sheet!I2999&gt;Ограничения!$B$2,),"Not compatible","Compatible")</f>
        <v>Not compatible</v>
      </c>
      <c r="L1590" t="str">
        <f t="shared" si="130"/>
        <v>Модификация</v>
      </c>
      <c r="M1590" s="3">
        <f t="shared" si="131"/>
        <v>0</v>
      </c>
      <c r="N1590" s="3" t="str">
        <f t="shared" si="132"/>
        <v>N</v>
      </c>
      <c r="O1590" t="s">
        <v>28008</v>
      </c>
      <c r="Q1590" t="str">
        <f t="shared" si="133"/>
        <v>COPY 11602pb11.dat sel\11602pb11.dat</v>
      </c>
      <c r="R1590" t="str">
        <f>IF(ISNA(VLOOKUP(B1590,Rendered!$B$1:$C$1000,1,FALSE)),"N","Y")</f>
        <v>N</v>
      </c>
    </row>
    <row r="1591" spans="1:18" hidden="1" x14ac:dyDescent="0.35">
      <c r="A1591" t="s">
        <v>5328</v>
      </c>
      <c r="B1591" t="s">
        <v>5437</v>
      </c>
      <c r="C1591" t="s">
        <v>5438</v>
      </c>
      <c r="D1591" t="s">
        <v>13</v>
      </c>
      <c r="E1591">
        <v>2018</v>
      </c>
      <c r="F1591">
        <v>2019</v>
      </c>
      <c r="J1591">
        <f t="shared" si="129"/>
        <v>0</v>
      </c>
      <c r="K1591" t="str">
        <f>IF(OR(J1591&gt;Ограничения!$B$1,Sheet!G3000&gt;Ограничения!$B$2,Sheet!H3000&gt;Ограничения!$B$2,Sheet!I3000&gt;Ограничения!$B$2,),"Not compatible","Compatible")</f>
        <v>Not compatible</v>
      </c>
      <c r="L1591" t="str">
        <f t="shared" si="130"/>
        <v>Модификация</v>
      </c>
      <c r="M1591" s="3">
        <f t="shared" si="131"/>
        <v>0</v>
      </c>
      <c r="N1591" s="3" t="str">
        <f t="shared" si="132"/>
        <v>N</v>
      </c>
      <c r="O1591" t="s">
        <v>28008</v>
      </c>
      <c r="Q1591" t="str">
        <f t="shared" si="133"/>
        <v>COPY 11602pb06.dat sel\11602pb06.dat</v>
      </c>
      <c r="R1591" t="str">
        <f>IF(ISNA(VLOOKUP(B1591,Rendered!$B$1:$C$1000,1,FALSE)),"N","Y")</f>
        <v>N</v>
      </c>
    </row>
    <row r="1592" spans="1:18" hidden="1" x14ac:dyDescent="0.35">
      <c r="A1592" t="s">
        <v>5328</v>
      </c>
      <c r="B1592" t="s">
        <v>5439</v>
      </c>
      <c r="C1592" t="s">
        <v>5440</v>
      </c>
      <c r="D1592" t="s">
        <v>13</v>
      </c>
      <c r="E1592">
        <v>2013</v>
      </c>
      <c r="F1592">
        <v>2017</v>
      </c>
      <c r="J1592">
        <f t="shared" si="129"/>
        <v>0</v>
      </c>
      <c r="K1592" t="str">
        <f>IF(OR(J1592&gt;Ограничения!$B$1,Sheet!G3001&gt;Ограничения!$B$2,Sheet!H3001&gt;Ограничения!$B$2,Sheet!I3001&gt;Ограничения!$B$2,),"Not compatible","Compatible")</f>
        <v>Compatible</v>
      </c>
      <c r="L1592" t="str">
        <f t="shared" si="130"/>
        <v>Модификация</v>
      </c>
      <c r="M1592" s="3">
        <f t="shared" si="131"/>
        <v>0</v>
      </c>
      <c r="N1592" s="3" t="str">
        <f t="shared" si="132"/>
        <v>N</v>
      </c>
      <c r="O1592" t="s">
        <v>28008</v>
      </c>
      <c r="Q1592" t="str">
        <f t="shared" si="133"/>
        <v>COPY 11602pb01.dat sel\11602pb01.dat</v>
      </c>
      <c r="R1592" t="str">
        <f>IF(ISNA(VLOOKUP(B1592,Rendered!$B$1:$C$1000,1,FALSE)),"N","Y")</f>
        <v>N</v>
      </c>
    </row>
    <row r="1593" spans="1:18" hidden="1" x14ac:dyDescent="0.35">
      <c r="A1593" t="s">
        <v>5328</v>
      </c>
      <c r="B1593" t="s">
        <v>5441</v>
      </c>
      <c r="C1593" t="s">
        <v>5442</v>
      </c>
      <c r="D1593" t="s">
        <v>35</v>
      </c>
      <c r="E1593">
        <v>2020</v>
      </c>
      <c r="F1593">
        <v>2020</v>
      </c>
      <c r="J1593">
        <f t="shared" si="129"/>
        <v>0</v>
      </c>
      <c r="K1593" t="str">
        <f>IF(OR(J1593&gt;Ограничения!$B$1,Sheet!G3002&gt;Ограничения!$B$2,Sheet!H3002&gt;Ограничения!$B$2,Sheet!I3002&gt;Ограничения!$B$2,),"Not compatible","Compatible")</f>
        <v>Compatible</v>
      </c>
      <c r="L1593" t="str">
        <f t="shared" si="130"/>
        <v>Модификация</v>
      </c>
      <c r="M1593" s="3">
        <f t="shared" si="131"/>
        <v>0</v>
      </c>
      <c r="N1593" s="3" t="str">
        <f t="shared" si="132"/>
        <v>N</v>
      </c>
      <c r="O1593" t="s">
        <v>28008</v>
      </c>
      <c r="Q1593" t="str">
        <f t="shared" si="133"/>
        <v>COPY 11602pb08.dat sel\11602pb08.dat</v>
      </c>
      <c r="R1593" t="str">
        <f>IF(ISNA(VLOOKUP(B1593,Rendered!$B$1:$C$1000,1,FALSE)),"N","Y")</f>
        <v>N</v>
      </c>
    </row>
    <row r="1594" spans="1:18" hidden="1" x14ac:dyDescent="0.35">
      <c r="A1594" t="s">
        <v>5328</v>
      </c>
      <c r="B1594" t="s">
        <v>5443</v>
      </c>
      <c r="C1594" t="s">
        <v>5444</v>
      </c>
      <c r="D1594" t="s">
        <v>13</v>
      </c>
      <c r="E1594">
        <v>2016</v>
      </c>
      <c r="F1594">
        <v>2017</v>
      </c>
      <c r="J1594">
        <f t="shared" si="129"/>
        <v>0</v>
      </c>
      <c r="K1594" t="str">
        <f>IF(OR(J1594&gt;Ограничения!$B$1,Sheet!G3003&gt;Ограничения!$B$2,Sheet!H3003&gt;Ограничения!$B$2,Sheet!I3003&gt;Ограничения!$B$2,),"Not compatible","Compatible")</f>
        <v>Compatible</v>
      </c>
      <c r="L1594" t="str">
        <f t="shared" si="130"/>
        <v>Модификация</v>
      </c>
      <c r="M1594" s="3">
        <f t="shared" si="131"/>
        <v>0</v>
      </c>
      <c r="N1594" s="3" t="str">
        <f t="shared" si="132"/>
        <v>N</v>
      </c>
      <c r="O1594" t="s">
        <v>28008</v>
      </c>
      <c r="Q1594" t="str">
        <f t="shared" si="133"/>
        <v>COPY 11602pb03.dat sel\11602pb03.dat</v>
      </c>
      <c r="R1594" t="str">
        <f>IF(ISNA(VLOOKUP(B1594,Rendered!$B$1:$C$1000,1,FALSE)),"N","Y")</f>
        <v>N</v>
      </c>
    </row>
    <row r="1595" spans="1:18" hidden="1" x14ac:dyDescent="0.35">
      <c r="A1595" t="s">
        <v>5328</v>
      </c>
      <c r="B1595" t="s">
        <v>5445</v>
      </c>
      <c r="C1595" t="s">
        <v>5446</v>
      </c>
      <c r="D1595" t="s">
        <v>13</v>
      </c>
      <c r="E1595">
        <v>2013</v>
      </c>
      <c r="F1595">
        <v>2017</v>
      </c>
      <c r="J1595">
        <f t="shared" si="129"/>
        <v>0</v>
      </c>
      <c r="K1595" t="str">
        <f>IF(OR(J1595&gt;Ограничения!$B$1,Sheet!G3004&gt;Ограничения!$B$2,Sheet!H3004&gt;Ограничения!$B$2,Sheet!I3004&gt;Ограничения!$B$2,),"Not compatible","Compatible")</f>
        <v>Compatible</v>
      </c>
      <c r="L1595" t="str">
        <f t="shared" si="130"/>
        <v>Модификация</v>
      </c>
      <c r="M1595" s="3">
        <f t="shared" si="131"/>
        <v>0</v>
      </c>
      <c r="N1595" s="3" t="str">
        <f t="shared" si="132"/>
        <v>N</v>
      </c>
      <c r="O1595" t="s">
        <v>28008</v>
      </c>
      <c r="Q1595" t="str">
        <f t="shared" si="133"/>
        <v>COPY 11602pb02.dat sel\11602pb02.dat</v>
      </c>
      <c r="R1595" t="str">
        <f>IF(ISNA(VLOOKUP(B1595,Rendered!$B$1:$C$1000,1,FALSE)),"N","Y")</f>
        <v>N</v>
      </c>
    </row>
    <row r="1596" spans="1:18" hidden="1" x14ac:dyDescent="0.35">
      <c r="A1596" t="s">
        <v>5328</v>
      </c>
      <c r="B1596" t="s">
        <v>5447</v>
      </c>
      <c r="C1596" t="s">
        <v>5448</v>
      </c>
      <c r="D1596" t="s">
        <v>13</v>
      </c>
      <c r="E1596">
        <v>2022</v>
      </c>
      <c r="F1596">
        <v>2022</v>
      </c>
      <c r="J1596">
        <f t="shared" si="129"/>
        <v>0</v>
      </c>
      <c r="K1596" t="str">
        <f>IF(OR(J1596&gt;Ограничения!$B$1,Sheet!G3005&gt;Ограничения!$B$2,Sheet!H3005&gt;Ограничения!$B$2,Sheet!I3005&gt;Ограничения!$B$2,),"Not compatible","Compatible")</f>
        <v>Compatible</v>
      </c>
      <c r="L1596" t="str">
        <f t="shared" si="130"/>
        <v>Модификация</v>
      </c>
      <c r="M1596" s="3">
        <f t="shared" si="131"/>
        <v>0</v>
      </c>
      <c r="N1596" s="3" t="str">
        <f t="shared" si="132"/>
        <v>N</v>
      </c>
      <c r="O1596" t="s">
        <v>28008</v>
      </c>
      <c r="Q1596" t="str">
        <f t="shared" si="133"/>
        <v>COPY 11602pb12.dat sel\11602pb12.dat</v>
      </c>
      <c r="R1596" t="str">
        <f>IF(ISNA(VLOOKUP(B1596,Rendered!$B$1:$C$1000,1,FALSE)),"N","Y")</f>
        <v>N</v>
      </c>
    </row>
    <row r="1597" spans="1:18" hidden="1" x14ac:dyDescent="0.35">
      <c r="A1597" t="s">
        <v>5328</v>
      </c>
      <c r="B1597" t="s">
        <v>5449</v>
      </c>
      <c r="C1597" t="s">
        <v>5450</v>
      </c>
      <c r="D1597" t="s">
        <v>13</v>
      </c>
      <c r="E1597">
        <v>2017</v>
      </c>
      <c r="F1597">
        <v>2022</v>
      </c>
      <c r="J1597">
        <f t="shared" si="129"/>
        <v>0</v>
      </c>
      <c r="K1597" t="str">
        <f>IF(OR(J1597&gt;Ограничения!$B$1,Sheet!G3006&gt;Ограничения!$B$2,Sheet!H3006&gt;Ограничения!$B$2,Sheet!I3006&gt;Ограничения!$B$2,),"Not compatible","Compatible")</f>
        <v>Compatible</v>
      </c>
      <c r="L1597" t="str">
        <f t="shared" si="130"/>
        <v>Модификация</v>
      </c>
      <c r="M1597" s="3">
        <f t="shared" si="131"/>
        <v>0</v>
      </c>
      <c r="N1597" s="3" t="str">
        <f t="shared" si="132"/>
        <v>N</v>
      </c>
      <c r="O1597" t="s">
        <v>28008</v>
      </c>
      <c r="Q1597" t="str">
        <f t="shared" si="133"/>
        <v>COPY 11602pb04.dat sel\11602pb04.dat</v>
      </c>
      <c r="R1597" t="str">
        <f>IF(ISNA(VLOOKUP(B1597,Rendered!$B$1:$C$1000,1,FALSE)),"N","Y")</f>
        <v>N</v>
      </c>
    </row>
    <row r="1598" spans="1:18" hidden="1" x14ac:dyDescent="0.35">
      <c r="A1598" t="s">
        <v>5328</v>
      </c>
      <c r="B1598" t="s">
        <v>5451</v>
      </c>
      <c r="C1598" t="s">
        <v>5452</v>
      </c>
      <c r="D1598" t="s">
        <v>13</v>
      </c>
      <c r="E1598">
        <v>2021</v>
      </c>
      <c r="F1598">
        <v>2021</v>
      </c>
      <c r="J1598">
        <f t="shared" si="129"/>
        <v>0</v>
      </c>
      <c r="K1598" t="str">
        <f>IF(OR(J1598&gt;Ограничения!$B$1,Sheet!G3007&gt;Ограничения!$B$2,Sheet!H3007&gt;Ограничения!$B$2,Sheet!I3007&gt;Ограничения!$B$2,),"Not compatible","Compatible")</f>
        <v>Compatible</v>
      </c>
      <c r="L1598" t="str">
        <f t="shared" si="130"/>
        <v>Модификация</v>
      </c>
      <c r="M1598" s="3">
        <f t="shared" si="131"/>
        <v>0</v>
      </c>
      <c r="N1598" s="3" t="str">
        <f t="shared" si="132"/>
        <v>N</v>
      </c>
      <c r="O1598" t="s">
        <v>28008</v>
      </c>
      <c r="Q1598" t="str">
        <f t="shared" si="133"/>
        <v>COPY 11602pb09.dat sel\11602pb09.dat</v>
      </c>
      <c r="R1598" t="str">
        <f>IF(ISNA(VLOOKUP(B1598,Rendered!$B$1:$C$1000,1,FALSE)),"N","Y")</f>
        <v>N</v>
      </c>
    </row>
    <row r="1599" spans="1:18" hidden="1" x14ac:dyDescent="0.35">
      <c r="A1599" t="s">
        <v>5328</v>
      </c>
      <c r="B1599" t="s">
        <v>5453</v>
      </c>
      <c r="C1599" t="s">
        <v>5454</v>
      </c>
      <c r="D1599" t="s">
        <v>27</v>
      </c>
      <c r="E1599">
        <v>2021</v>
      </c>
      <c r="F1599">
        <v>2022</v>
      </c>
      <c r="J1599">
        <f t="shared" si="129"/>
        <v>0</v>
      </c>
      <c r="K1599" t="str">
        <f>IF(OR(J1599&gt;Ограничения!$B$1,Sheet!G3008&gt;Ограничения!$B$2,Sheet!H3008&gt;Ограничения!$B$2,Sheet!I3008&gt;Ограничения!$B$2,),"Not compatible","Compatible")</f>
        <v>Compatible</v>
      </c>
      <c r="L1599" t="str">
        <f t="shared" si="130"/>
        <v>Модификация</v>
      </c>
      <c r="M1599" s="3">
        <f t="shared" si="131"/>
        <v>0</v>
      </c>
      <c r="N1599" s="3" t="str">
        <f t="shared" si="132"/>
        <v>N</v>
      </c>
      <c r="O1599" t="s">
        <v>28008</v>
      </c>
      <c r="Q1599" t="str">
        <f t="shared" si="133"/>
        <v>COPY 69902pb01.dat sel\69902pb01.dat</v>
      </c>
      <c r="R1599" t="str">
        <f>IF(ISNA(VLOOKUP(B1599,Rendered!$B$1:$C$1000,1,FALSE)),"N","Y")</f>
        <v>N</v>
      </c>
    </row>
    <row r="1600" spans="1:18" hidden="1" x14ac:dyDescent="0.35">
      <c r="A1600" t="s">
        <v>5328</v>
      </c>
      <c r="B1600" t="s">
        <v>5455</v>
      </c>
      <c r="C1600" t="s">
        <v>5456</v>
      </c>
      <c r="D1600" t="s">
        <v>35</v>
      </c>
      <c r="E1600">
        <v>2021</v>
      </c>
      <c r="F1600">
        <v>2021</v>
      </c>
      <c r="J1600">
        <f t="shared" si="129"/>
        <v>0</v>
      </c>
      <c r="K1600" t="str">
        <f>IF(OR(J1600&gt;Ограничения!$B$1,Sheet!G3009&gt;Ограничения!$B$2,Sheet!H3009&gt;Ограничения!$B$2,Sheet!I3009&gt;Ограничения!$B$2,),"Not compatible","Compatible")</f>
        <v>Compatible</v>
      </c>
      <c r="L1600" t="str">
        <f t="shared" si="130"/>
        <v>Модификация</v>
      </c>
      <c r="M1600" s="3">
        <f t="shared" si="131"/>
        <v>0</v>
      </c>
      <c r="N1600" s="3" t="str">
        <f t="shared" si="132"/>
        <v>N</v>
      </c>
      <c r="O1600" t="s">
        <v>28008</v>
      </c>
      <c r="Q1600" t="str">
        <f t="shared" si="133"/>
        <v>COPY 69902pb02.dat sel\69902pb02.dat</v>
      </c>
      <c r="R1600" t="str">
        <f>IF(ISNA(VLOOKUP(B1600,Rendered!$B$1:$C$1000,1,FALSE)),"N","Y")</f>
        <v>N</v>
      </c>
    </row>
    <row r="1601" spans="1:18" hidden="1" x14ac:dyDescent="0.35">
      <c r="A1601" t="s">
        <v>5328</v>
      </c>
      <c r="B1601" t="s">
        <v>5457</v>
      </c>
      <c r="C1601" t="s">
        <v>5458</v>
      </c>
      <c r="D1601" t="s">
        <v>13</v>
      </c>
      <c r="E1601">
        <v>2012</v>
      </c>
      <c r="F1601">
        <v>2013</v>
      </c>
      <c r="J1601">
        <f t="shared" si="129"/>
        <v>0</v>
      </c>
      <c r="K1601" t="str">
        <f>IF(OR(J1601&gt;Ограничения!$B$1,Sheet!G3010&gt;Ограничения!$B$2,Sheet!H3010&gt;Ограничения!$B$2,Sheet!I3010&gt;Ограничения!$B$2,),"Not compatible","Compatible")</f>
        <v>Compatible</v>
      </c>
      <c r="L1601" t="str">
        <f t="shared" si="130"/>
        <v>Модификация</v>
      </c>
      <c r="M1601" s="3">
        <f t="shared" si="131"/>
        <v>0</v>
      </c>
      <c r="N1601" s="3" t="str">
        <f t="shared" si="132"/>
        <v>N</v>
      </c>
      <c r="O1601" t="s">
        <v>28008</v>
      </c>
      <c r="Q1601" t="str">
        <f t="shared" si="133"/>
        <v>COPY 93089pb02.dat sel\93089pb02.dat</v>
      </c>
      <c r="R1601" t="str">
        <f>IF(ISNA(VLOOKUP(B1601,Rendered!$B$1:$C$1000,1,FALSE)),"N","Y")</f>
        <v>N</v>
      </c>
    </row>
    <row r="1602" spans="1:18" hidden="1" x14ac:dyDescent="0.35">
      <c r="A1602" t="s">
        <v>5328</v>
      </c>
      <c r="B1602" t="s">
        <v>5459</v>
      </c>
      <c r="C1602" t="s">
        <v>5460</v>
      </c>
      <c r="D1602" t="s">
        <v>13</v>
      </c>
      <c r="E1602">
        <v>2022</v>
      </c>
      <c r="F1602">
        <v>2022</v>
      </c>
      <c r="J1602">
        <f t="shared" ref="J1602:J1665" si="134">SUM(G1602:I1602)</f>
        <v>0</v>
      </c>
      <c r="K1602" t="str">
        <f>IF(OR(J1602&gt;Ограничения!$B$1,Sheet!G3011&gt;Ограничения!$B$2,Sheet!H3011&gt;Ограничения!$B$2,Sheet!I3011&gt;Ограничения!$B$2,),"Not compatible","Compatible")</f>
        <v>Compatible</v>
      </c>
      <c r="L1602" t="str">
        <f t="shared" ref="L1602:L1665" si="135">IFERROR(B1602+1-1,"Модификация")</f>
        <v>Модификация</v>
      </c>
      <c r="M1602" s="3">
        <f t="shared" si="131"/>
        <v>0</v>
      </c>
      <c r="N1602" s="3" t="str">
        <f t="shared" si="132"/>
        <v>N</v>
      </c>
      <c r="O1602" t="s">
        <v>28008</v>
      </c>
      <c r="Q1602" t="str">
        <f t="shared" si="133"/>
        <v>COPY 93089pb04.dat sel\93089pb04.dat</v>
      </c>
      <c r="R1602" t="str">
        <f>IF(ISNA(VLOOKUP(B1602,Rendered!$B$1:$C$1000,1,FALSE)),"N","Y")</f>
        <v>N</v>
      </c>
    </row>
    <row r="1603" spans="1:18" hidden="1" x14ac:dyDescent="0.35">
      <c r="A1603" t="s">
        <v>5328</v>
      </c>
      <c r="B1603" t="s">
        <v>5461</v>
      </c>
      <c r="C1603" t="s">
        <v>5462</v>
      </c>
      <c r="D1603" t="s">
        <v>13</v>
      </c>
      <c r="E1603">
        <v>2015</v>
      </c>
      <c r="F1603">
        <v>2016</v>
      </c>
      <c r="J1603">
        <f t="shared" si="134"/>
        <v>0</v>
      </c>
      <c r="K1603" t="str">
        <f>IF(OR(J1603&gt;Ограничения!$B$1,Sheet!G3012&gt;Ограничения!$B$2,Sheet!H3012&gt;Ограничения!$B$2,Sheet!I3012&gt;Ограничения!$B$2,),"Not compatible","Compatible")</f>
        <v>Compatible</v>
      </c>
      <c r="L1603" t="str">
        <f t="shared" si="135"/>
        <v>Модификация</v>
      </c>
      <c r="M1603" s="3">
        <f t="shared" ref="M1603:M1666" si="136">IF(ISERR(FIND(C1603,C1604)),0,LEN(C1603)/LEN(C1604))</f>
        <v>0</v>
      </c>
      <c r="N1603" s="3" t="str">
        <f t="shared" ref="N1603:N1666" si="137">IF(OR(M1603&gt;0,M1602&gt;0),"Y","N")</f>
        <v>N</v>
      </c>
      <c r="O1603" t="s">
        <v>28008</v>
      </c>
      <c r="Q1603" t="str">
        <f t="shared" si="133"/>
        <v>COPY 93089pb03.dat sel\93089pb03.dat</v>
      </c>
      <c r="R1603" t="str">
        <f>IF(ISNA(VLOOKUP(B1603,Rendered!$B$1:$C$1000,1,FALSE)),"N","Y")</f>
        <v>N</v>
      </c>
    </row>
    <row r="1604" spans="1:18" hidden="1" x14ac:dyDescent="0.35">
      <c r="A1604" t="s">
        <v>5328</v>
      </c>
      <c r="B1604" t="s">
        <v>5463</v>
      </c>
      <c r="C1604" t="s">
        <v>5464</v>
      </c>
      <c r="D1604" t="s">
        <v>13</v>
      </c>
      <c r="E1604">
        <v>2012</v>
      </c>
      <c r="F1604">
        <v>2020</v>
      </c>
      <c r="J1604">
        <f t="shared" si="134"/>
        <v>0</v>
      </c>
      <c r="K1604" t="str">
        <f>IF(OR(J1604&gt;Ограничения!$B$1,Sheet!G3013&gt;Ограничения!$B$2,Sheet!H3013&gt;Ограничения!$B$2,Sheet!I3013&gt;Ограничения!$B$2,),"Not compatible","Compatible")</f>
        <v>Compatible</v>
      </c>
      <c r="L1604" t="str">
        <f t="shared" si="135"/>
        <v>Модификация</v>
      </c>
      <c r="M1604" s="3">
        <f t="shared" si="136"/>
        <v>0</v>
      </c>
      <c r="N1604" s="3" t="str">
        <f t="shared" si="137"/>
        <v>N</v>
      </c>
      <c r="O1604" t="s">
        <v>28008</v>
      </c>
      <c r="Q1604" t="str">
        <f t="shared" si="133"/>
        <v>COPY 93089pb01.dat sel\93089pb01.dat</v>
      </c>
      <c r="R1604" t="str">
        <f>IF(ISNA(VLOOKUP(B1604,Rendered!$B$1:$C$1000,1,FALSE)),"N","Y")</f>
        <v>N</v>
      </c>
    </row>
    <row r="1605" spans="1:18" hidden="1" x14ac:dyDescent="0.35">
      <c r="A1605" t="s">
        <v>5328</v>
      </c>
      <c r="B1605" t="s">
        <v>5465</v>
      </c>
      <c r="C1605" t="s">
        <v>5466</v>
      </c>
      <c r="D1605" t="s">
        <v>13</v>
      </c>
      <c r="E1605">
        <v>2017</v>
      </c>
      <c r="F1605">
        <v>2017</v>
      </c>
      <c r="J1605">
        <f t="shared" si="134"/>
        <v>0</v>
      </c>
      <c r="K1605" t="str">
        <f>IF(OR(J1605&gt;Ограничения!$B$1,Sheet!G3014&gt;Ограничения!$B$2,Sheet!H3014&gt;Ограничения!$B$2,Sheet!I3014&gt;Ограничения!$B$2,),"Not compatible","Compatible")</f>
        <v>Compatible</v>
      </c>
      <c r="L1605" t="str">
        <f t="shared" si="135"/>
        <v>Модификация</v>
      </c>
      <c r="M1605" s="3">
        <f t="shared" si="136"/>
        <v>0</v>
      </c>
      <c r="N1605" s="3" t="str">
        <f t="shared" si="137"/>
        <v>N</v>
      </c>
      <c r="O1605" t="s">
        <v>28008</v>
      </c>
      <c r="Q1605" t="str">
        <f t="shared" si="133"/>
        <v>COPY bb0787c01pb02.dat sel\bb0787c01pb02.dat</v>
      </c>
      <c r="R1605" t="str">
        <f>IF(ISNA(VLOOKUP(B1605,Rendered!$B$1:$C$1000,1,FALSE)),"N","Y")</f>
        <v>N</v>
      </c>
    </row>
    <row r="1606" spans="1:18" hidden="1" x14ac:dyDescent="0.35">
      <c r="A1606" t="s">
        <v>5328</v>
      </c>
      <c r="B1606" t="s">
        <v>5467</v>
      </c>
      <c r="C1606" t="s">
        <v>5468</v>
      </c>
      <c r="D1606" t="s">
        <v>13</v>
      </c>
      <c r="E1606">
        <v>2021</v>
      </c>
      <c r="F1606">
        <v>2021</v>
      </c>
      <c r="J1606">
        <f t="shared" si="134"/>
        <v>0</v>
      </c>
      <c r="K1606" t="str">
        <f>IF(OR(J1606&gt;Ограничения!$B$1,Sheet!G3015&gt;Ограничения!$B$2,Sheet!H3015&gt;Ограничения!$B$2,Sheet!I3015&gt;Ограничения!$B$2,),"Not compatible","Compatible")</f>
        <v>Compatible</v>
      </c>
      <c r="L1606" t="str">
        <f t="shared" si="135"/>
        <v>Модификация</v>
      </c>
      <c r="M1606" s="3">
        <f t="shared" si="136"/>
        <v>0</v>
      </c>
      <c r="N1606" s="3" t="str">
        <f t="shared" si="137"/>
        <v>N</v>
      </c>
      <c r="O1606" t="s">
        <v>28008</v>
      </c>
      <c r="Q1606" t="str">
        <f t="shared" si="133"/>
        <v>COPY bb0787c04pb02.dat sel\bb0787c04pb02.dat</v>
      </c>
      <c r="R1606" t="str">
        <f>IF(ISNA(VLOOKUP(B1606,Rendered!$B$1:$C$1000,1,FALSE)),"N","Y")</f>
        <v>N</v>
      </c>
    </row>
    <row r="1607" spans="1:18" hidden="1" x14ac:dyDescent="0.35">
      <c r="A1607" t="s">
        <v>5328</v>
      </c>
      <c r="B1607" t="s">
        <v>5469</v>
      </c>
      <c r="C1607" t="s">
        <v>5470</v>
      </c>
      <c r="D1607" t="s">
        <v>13</v>
      </c>
      <c r="E1607">
        <v>2021</v>
      </c>
      <c r="F1607">
        <v>2021</v>
      </c>
      <c r="J1607">
        <f t="shared" si="134"/>
        <v>0</v>
      </c>
      <c r="K1607" t="str">
        <f>IF(OR(J1607&gt;Ограничения!$B$1,Sheet!G3016&gt;Ограничения!$B$2,Sheet!H3016&gt;Ограничения!$B$2,Sheet!I3016&gt;Ограничения!$B$2,),"Not compatible","Compatible")</f>
        <v>Compatible</v>
      </c>
      <c r="L1607" t="str">
        <f t="shared" si="135"/>
        <v>Модификация</v>
      </c>
      <c r="M1607" s="3">
        <f t="shared" si="136"/>
        <v>0</v>
      </c>
      <c r="N1607" s="3" t="str">
        <f t="shared" si="137"/>
        <v>N</v>
      </c>
      <c r="O1607" t="s">
        <v>28008</v>
      </c>
      <c r="Q1607" t="str">
        <f t="shared" si="133"/>
        <v>COPY bb0787c04pb01.dat sel\bb0787c04pb01.dat</v>
      </c>
      <c r="R1607" t="str">
        <f>IF(ISNA(VLOOKUP(B1607,Rendered!$B$1:$C$1000,1,FALSE)),"N","Y")</f>
        <v>N</v>
      </c>
    </row>
    <row r="1608" spans="1:18" hidden="1" x14ac:dyDescent="0.35">
      <c r="A1608" t="s">
        <v>5328</v>
      </c>
      <c r="B1608" t="s">
        <v>5471</v>
      </c>
      <c r="C1608" t="s">
        <v>5472</v>
      </c>
      <c r="D1608" t="s">
        <v>13</v>
      </c>
      <c r="E1608">
        <v>2020</v>
      </c>
      <c r="F1608">
        <v>2021</v>
      </c>
      <c r="J1608">
        <f t="shared" si="134"/>
        <v>0</v>
      </c>
      <c r="K1608" t="str">
        <f>IF(OR(J1608&gt;Ограничения!$B$1,Sheet!G3017&gt;Ограничения!$B$2,Sheet!H3017&gt;Ограничения!$B$2,Sheet!I3017&gt;Ограничения!$B$2,),"Not compatible","Compatible")</f>
        <v>Compatible</v>
      </c>
      <c r="L1608" t="str">
        <f t="shared" si="135"/>
        <v>Модификация</v>
      </c>
      <c r="M1608" s="3">
        <f t="shared" si="136"/>
        <v>0</v>
      </c>
      <c r="N1608" s="3" t="str">
        <f t="shared" si="137"/>
        <v>N</v>
      </c>
      <c r="O1608" t="s">
        <v>28008</v>
      </c>
      <c r="Q1608" t="str">
        <f t="shared" si="133"/>
        <v>COPY bb0787c01pb05.dat sel\bb0787c01pb05.dat</v>
      </c>
      <c r="R1608" t="str">
        <f>IF(ISNA(VLOOKUP(B1608,Rendered!$B$1:$C$1000,1,FALSE)),"N","Y")</f>
        <v>N</v>
      </c>
    </row>
    <row r="1609" spans="1:18" hidden="1" x14ac:dyDescent="0.35">
      <c r="A1609" t="s">
        <v>5328</v>
      </c>
      <c r="B1609" t="s">
        <v>5473</v>
      </c>
      <c r="C1609" t="s">
        <v>5474</v>
      </c>
      <c r="D1609" t="s">
        <v>13</v>
      </c>
      <c r="E1609">
        <v>2018</v>
      </c>
      <c r="F1609">
        <v>2018</v>
      </c>
      <c r="J1609">
        <f t="shared" si="134"/>
        <v>0</v>
      </c>
      <c r="K1609" t="str">
        <f>IF(OR(J1609&gt;Ограничения!$B$1,Sheet!G3018&gt;Ограничения!$B$2,Sheet!H3018&gt;Ограничения!$B$2,Sheet!I3018&gt;Ограничения!$B$2,),"Not compatible","Compatible")</f>
        <v>Compatible</v>
      </c>
      <c r="L1609" t="str">
        <f t="shared" si="135"/>
        <v>Модификация</v>
      </c>
      <c r="M1609" s="3">
        <f t="shared" si="136"/>
        <v>0</v>
      </c>
      <c r="N1609" s="3" t="str">
        <f t="shared" si="137"/>
        <v>N</v>
      </c>
      <c r="O1609" t="s">
        <v>28008</v>
      </c>
      <c r="Q1609" t="str">
        <f t="shared" si="133"/>
        <v>COPY bb0787c01pb04.dat sel\bb0787c01pb04.dat</v>
      </c>
      <c r="R1609" t="str">
        <f>IF(ISNA(VLOOKUP(B1609,Rendered!$B$1:$C$1000,1,FALSE)),"N","Y")</f>
        <v>N</v>
      </c>
    </row>
    <row r="1610" spans="1:18" hidden="1" x14ac:dyDescent="0.35">
      <c r="A1610" t="s">
        <v>5328</v>
      </c>
      <c r="B1610" t="s">
        <v>5475</v>
      </c>
      <c r="C1610" t="s">
        <v>5476</v>
      </c>
      <c r="D1610" t="s">
        <v>13</v>
      </c>
      <c r="E1610">
        <v>2017</v>
      </c>
      <c r="F1610">
        <v>2017</v>
      </c>
      <c r="J1610">
        <f t="shared" si="134"/>
        <v>0</v>
      </c>
      <c r="K1610" t="str">
        <f>IF(OR(J1610&gt;Ограничения!$B$1,Sheet!G3019&gt;Ограничения!$B$2,Sheet!H3019&gt;Ограничения!$B$2,Sheet!I3019&gt;Ограничения!$B$2,),"Not compatible","Compatible")</f>
        <v>Compatible</v>
      </c>
      <c r="L1610" t="str">
        <f t="shared" si="135"/>
        <v>Модификация</v>
      </c>
      <c r="M1610" s="3">
        <f t="shared" si="136"/>
        <v>0</v>
      </c>
      <c r="N1610" s="3" t="str">
        <f t="shared" si="137"/>
        <v>N</v>
      </c>
      <c r="O1610" t="s">
        <v>28008</v>
      </c>
      <c r="Q1610" t="str">
        <f t="shared" si="133"/>
        <v>COPY bb0787c01pb01.dat sel\bb0787c01pb01.dat</v>
      </c>
      <c r="R1610" t="str">
        <f>IF(ISNA(VLOOKUP(B1610,Rendered!$B$1:$C$1000,1,FALSE)),"N","Y")</f>
        <v>N</v>
      </c>
    </row>
    <row r="1611" spans="1:18" hidden="1" x14ac:dyDescent="0.35">
      <c r="A1611" t="s">
        <v>5328</v>
      </c>
      <c r="B1611" t="s">
        <v>5477</v>
      </c>
      <c r="C1611" t="s">
        <v>5478</v>
      </c>
      <c r="D1611" t="s">
        <v>13</v>
      </c>
      <c r="E1611">
        <v>2018</v>
      </c>
      <c r="F1611">
        <v>2018</v>
      </c>
      <c r="J1611">
        <f t="shared" si="134"/>
        <v>0</v>
      </c>
      <c r="K1611" t="str">
        <f>IF(OR(J1611&gt;Ограничения!$B$1,Sheet!G3020&gt;Ограничения!$B$2,Sheet!H3020&gt;Ограничения!$B$2,Sheet!I3020&gt;Ограничения!$B$2,),"Not compatible","Compatible")</f>
        <v>Compatible</v>
      </c>
      <c r="L1611" t="str">
        <f t="shared" si="135"/>
        <v>Модификация</v>
      </c>
      <c r="M1611" s="3">
        <f t="shared" si="136"/>
        <v>0</v>
      </c>
      <c r="N1611" s="3" t="str">
        <f t="shared" si="137"/>
        <v>N</v>
      </c>
      <c r="O1611" t="s">
        <v>28008</v>
      </c>
      <c r="Q1611" t="str">
        <f t="shared" si="133"/>
        <v>COPY bb0787c03pb01.dat sel\bb0787c03pb01.dat</v>
      </c>
      <c r="R1611" t="str">
        <f>IF(ISNA(VLOOKUP(B1611,Rendered!$B$1:$C$1000,1,FALSE)),"N","Y")</f>
        <v>N</v>
      </c>
    </row>
    <row r="1612" spans="1:18" hidden="1" x14ac:dyDescent="0.35">
      <c r="A1612" t="s">
        <v>5328</v>
      </c>
      <c r="B1612" t="s">
        <v>5479</v>
      </c>
      <c r="C1612" t="s">
        <v>5480</v>
      </c>
      <c r="D1612" t="s">
        <v>13</v>
      </c>
      <c r="E1612">
        <v>2017</v>
      </c>
      <c r="F1612">
        <v>2017</v>
      </c>
      <c r="J1612">
        <f t="shared" si="134"/>
        <v>0</v>
      </c>
      <c r="K1612" t="str">
        <f>IF(OR(J1612&gt;Ограничения!$B$1,Sheet!G3021&gt;Ограничения!$B$2,Sheet!H3021&gt;Ограничения!$B$2,Sheet!I3021&gt;Ограничения!$B$2,),"Not compatible","Compatible")</f>
        <v>Compatible</v>
      </c>
      <c r="L1612" t="str">
        <f t="shared" si="135"/>
        <v>Модификация</v>
      </c>
      <c r="M1612" s="3">
        <f t="shared" si="136"/>
        <v>0</v>
      </c>
      <c r="N1612" s="3" t="str">
        <f t="shared" si="137"/>
        <v>N</v>
      </c>
      <c r="O1612" t="s">
        <v>28008</v>
      </c>
      <c r="Q1612" t="str">
        <f t="shared" si="133"/>
        <v>COPY bb0787c01pb03.dat sel\bb0787c01pb03.dat</v>
      </c>
      <c r="R1612" t="str">
        <f>IF(ISNA(VLOOKUP(B1612,Rendered!$B$1:$C$1000,1,FALSE)),"N","Y")</f>
        <v>N</v>
      </c>
    </row>
    <row r="1613" spans="1:18" hidden="1" x14ac:dyDescent="0.35">
      <c r="A1613" t="s">
        <v>5328</v>
      </c>
      <c r="B1613" t="s">
        <v>5481</v>
      </c>
      <c r="C1613" t="s">
        <v>5482</v>
      </c>
      <c r="D1613" t="s">
        <v>13</v>
      </c>
      <c r="E1613">
        <v>2022</v>
      </c>
      <c r="F1613">
        <v>2022</v>
      </c>
      <c r="J1613">
        <f t="shared" si="134"/>
        <v>0</v>
      </c>
      <c r="K1613" t="str">
        <f>IF(OR(J1613&gt;Ограничения!$B$1,Sheet!G3022&gt;Ограничения!$B$2,Sheet!H3022&gt;Ограничения!$B$2,Sheet!I3022&gt;Ограничения!$B$2,),"Not compatible","Compatible")</f>
        <v>Compatible</v>
      </c>
      <c r="L1613">
        <f t="shared" si="135"/>
        <v>13786</v>
      </c>
      <c r="M1613" s="3">
        <f t="shared" si="136"/>
        <v>0.14772727272727273</v>
      </c>
      <c r="N1613" s="3" t="str">
        <f t="shared" si="137"/>
        <v>Y</v>
      </c>
      <c r="O1613" t="s">
        <v>28008</v>
      </c>
      <c r="Q1613" t="str">
        <f t="shared" si="133"/>
        <v>COPY 13786.dat sel\13786.dat</v>
      </c>
      <c r="R1613" t="str">
        <f>IF(ISNA(VLOOKUP(B1613,Rendered!$B$1:$C$1000,1,FALSE)),"N","Y")</f>
        <v>N</v>
      </c>
    </row>
    <row r="1614" spans="1:18" hidden="1" x14ac:dyDescent="0.35">
      <c r="A1614" t="s">
        <v>5328</v>
      </c>
      <c r="B1614" t="s">
        <v>5483</v>
      </c>
      <c r="C1614" t="s">
        <v>5484</v>
      </c>
      <c r="D1614" t="s">
        <v>13</v>
      </c>
      <c r="E1614">
        <v>2022</v>
      </c>
      <c r="F1614">
        <v>2022</v>
      </c>
      <c r="J1614">
        <f t="shared" si="134"/>
        <v>0</v>
      </c>
      <c r="K1614" t="str">
        <f>IF(OR(J1614&gt;Ограничения!$B$1,Sheet!G3023&gt;Ограничения!$B$2,Sheet!H3023&gt;Ограничения!$B$2,Sheet!I3023&gt;Ограничения!$B$2,),"Not compatible","Compatible")</f>
        <v>Compatible</v>
      </c>
      <c r="L1614" t="str">
        <f t="shared" si="135"/>
        <v>Модификация</v>
      </c>
      <c r="M1614" s="3">
        <f t="shared" si="136"/>
        <v>0</v>
      </c>
      <c r="N1614" s="3" t="str">
        <f t="shared" si="137"/>
        <v>Y</v>
      </c>
      <c r="O1614" t="s">
        <v>28008</v>
      </c>
      <c r="Q1614" t="str">
        <f t="shared" si="133"/>
        <v>COPY 13786pb08.dat sel\13786pb08.dat</v>
      </c>
      <c r="R1614" t="str">
        <f>IF(ISNA(VLOOKUP(B1614,Rendered!$B$1:$C$1000,1,FALSE)),"N","Y")</f>
        <v>N</v>
      </c>
    </row>
    <row r="1615" spans="1:18" hidden="1" x14ac:dyDescent="0.35">
      <c r="A1615" t="s">
        <v>5328</v>
      </c>
      <c r="B1615" t="s">
        <v>5485</v>
      </c>
      <c r="C1615" t="s">
        <v>5486</v>
      </c>
      <c r="D1615" t="s">
        <v>13</v>
      </c>
      <c r="E1615">
        <v>2018</v>
      </c>
      <c r="F1615">
        <v>2018</v>
      </c>
      <c r="J1615">
        <f t="shared" si="134"/>
        <v>0</v>
      </c>
      <c r="K1615" t="str">
        <f>IF(OR(J1615&gt;Ограничения!$B$1,Sheet!G3024&gt;Ограничения!$B$2,Sheet!H3024&gt;Ограничения!$B$2,Sheet!I3024&gt;Ограничения!$B$2,),"Not compatible","Compatible")</f>
        <v>Compatible</v>
      </c>
      <c r="L1615" t="str">
        <f t="shared" si="135"/>
        <v>Модификация</v>
      </c>
      <c r="M1615" s="3">
        <f t="shared" si="136"/>
        <v>0</v>
      </c>
      <c r="N1615" s="3" t="str">
        <f t="shared" si="137"/>
        <v>N</v>
      </c>
      <c r="O1615" t="s">
        <v>28008</v>
      </c>
      <c r="Q1615" t="str">
        <f t="shared" si="133"/>
        <v>COPY 13786pb04.dat sel\13786pb04.dat</v>
      </c>
      <c r="R1615" t="str">
        <f>IF(ISNA(VLOOKUP(B1615,Rendered!$B$1:$C$1000,1,FALSE)),"N","Y")</f>
        <v>N</v>
      </c>
    </row>
    <row r="1616" spans="1:18" hidden="1" x14ac:dyDescent="0.35">
      <c r="A1616" t="s">
        <v>5328</v>
      </c>
      <c r="B1616" t="s">
        <v>5487</v>
      </c>
      <c r="C1616" t="s">
        <v>5488</v>
      </c>
      <c r="D1616" t="s">
        <v>13</v>
      </c>
      <c r="E1616">
        <v>2022</v>
      </c>
      <c r="F1616">
        <v>2022</v>
      </c>
      <c r="J1616">
        <f t="shared" si="134"/>
        <v>0</v>
      </c>
      <c r="K1616" t="str">
        <f>IF(OR(J1616&gt;Ограничения!$B$1,Sheet!G3025&gt;Ограничения!$B$2,Sheet!H3025&gt;Ограничения!$B$2,Sheet!I3025&gt;Ограничения!$B$2,),"Not compatible","Compatible")</f>
        <v>Compatible</v>
      </c>
      <c r="L1616" t="str">
        <f t="shared" si="135"/>
        <v>Модификация</v>
      </c>
      <c r="M1616" s="3">
        <f t="shared" si="136"/>
        <v>0</v>
      </c>
      <c r="N1616" s="3" t="str">
        <f t="shared" si="137"/>
        <v>N</v>
      </c>
      <c r="O1616" t="s">
        <v>28008</v>
      </c>
      <c r="Q1616" t="str">
        <f t="shared" si="133"/>
        <v>COPY 13786pb06.dat sel\13786pb06.dat</v>
      </c>
      <c r="R1616" t="str">
        <f>IF(ISNA(VLOOKUP(B1616,Rendered!$B$1:$C$1000,1,FALSE)),"N","Y")</f>
        <v>N</v>
      </c>
    </row>
    <row r="1617" spans="1:18" hidden="1" x14ac:dyDescent="0.35">
      <c r="A1617" t="s">
        <v>5328</v>
      </c>
      <c r="B1617" t="s">
        <v>5489</v>
      </c>
      <c r="C1617" t="s">
        <v>5490</v>
      </c>
      <c r="D1617" t="s">
        <v>13</v>
      </c>
      <c r="E1617">
        <v>2014</v>
      </c>
      <c r="F1617">
        <v>2022</v>
      </c>
      <c r="J1617">
        <f t="shared" si="134"/>
        <v>0</v>
      </c>
      <c r="K1617" t="str">
        <f>IF(OR(J1617&gt;Ограничения!$B$1,Sheet!G3026&gt;Ограничения!$B$2,Sheet!H3026&gt;Ограничения!$B$2,Sheet!I3026&gt;Ограничения!$B$2,),"Not compatible","Compatible")</f>
        <v>Compatible</v>
      </c>
      <c r="L1617" t="str">
        <f t="shared" si="135"/>
        <v>Модификация</v>
      </c>
      <c r="M1617" s="3">
        <f t="shared" si="136"/>
        <v>0</v>
      </c>
      <c r="N1617" s="3" t="str">
        <f t="shared" si="137"/>
        <v>N</v>
      </c>
      <c r="O1617" t="s">
        <v>28008</v>
      </c>
      <c r="Q1617" t="str">
        <f t="shared" si="133"/>
        <v>COPY 13786pb02.dat sel\13786pb02.dat</v>
      </c>
      <c r="R1617" t="str">
        <f>IF(ISNA(VLOOKUP(B1617,Rendered!$B$1:$C$1000,1,FALSE)),"N","Y")</f>
        <v>N</v>
      </c>
    </row>
    <row r="1618" spans="1:18" hidden="1" x14ac:dyDescent="0.35">
      <c r="A1618" t="s">
        <v>5328</v>
      </c>
      <c r="B1618" t="s">
        <v>5491</v>
      </c>
      <c r="C1618" t="s">
        <v>5492</v>
      </c>
      <c r="D1618" t="s">
        <v>13</v>
      </c>
      <c r="E1618">
        <v>2019</v>
      </c>
      <c r="F1618">
        <v>2019</v>
      </c>
      <c r="J1618">
        <f t="shared" si="134"/>
        <v>0</v>
      </c>
      <c r="K1618" t="str">
        <f>IF(OR(J1618&gt;Ограничения!$B$1,Sheet!G3027&gt;Ограничения!$B$2,Sheet!H3027&gt;Ограничения!$B$2,Sheet!I3027&gt;Ограничения!$B$2,),"Not compatible","Compatible")</f>
        <v>Compatible</v>
      </c>
      <c r="L1618" t="str">
        <f t="shared" si="135"/>
        <v>Модификация</v>
      </c>
      <c r="M1618" s="3">
        <f t="shared" si="136"/>
        <v>0</v>
      </c>
      <c r="N1618" s="3" t="str">
        <f t="shared" si="137"/>
        <v>N</v>
      </c>
      <c r="O1618" t="s">
        <v>28008</v>
      </c>
      <c r="Q1618" t="str">
        <f t="shared" si="133"/>
        <v>COPY 39742pb01.dat sel\39742pb01.dat</v>
      </c>
      <c r="R1618" t="str">
        <f>IF(ISNA(VLOOKUP(B1618,Rendered!$B$1:$C$1000,1,FALSE)),"N","Y")</f>
        <v>N</v>
      </c>
    </row>
    <row r="1619" spans="1:18" hidden="1" x14ac:dyDescent="0.35">
      <c r="A1619" t="s">
        <v>5328</v>
      </c>
      <c r="B1619" t="s">
        <v>5493</v>
      </c>
      <c r="C1619" t="s">
        <v>5494</v>
      </c>
      <c r="D1619" t="s">
        <v>13</v>
      </c>
      <c r="E1619">
        <v>2020</v>
      </c>
      <c r="F1619">
        <v>2022</v>
      </c>
      <c r="J1619">
        <f t="shared" si="134"/>
        <v>0</v>
      </c>
      <c r="K1619" t="str">
        <f>IF(OR(J1619&gt;Ограничения!$B$1,Sheet!G3028&gt;Ограничения!$B$2,Sheet!H3028&gt;Ограничения!$B$2,Sheet!I3028&gt;Ограничения!$B$2,),"Not compatible","Compatible")</f>
        <v>Compatible</v>
      </c>
      <c r="L1619" t="str">
        <f t="shared" si="135"/>
        <v>Модификация</v>
      </c>
      <c r="M1619" s="3">
        <f t="shared" si="136"/>
        <v>0</v>
      </c>
      <c r="N1619" s="3" t="str">
        <f t="shared" si="137"/>
        <v>N</v>
      </c>
      <c r="O1619" t="s">
        <v>28008</v>
      </c>
      <c r="Q1619" t="str">
        <f t="shared" si="133"/>
        <v>COPY 39742pb02.dat sel\39742pb02.dat</v>
      </c>
      <c r="R1619" t="str">
        <f>IF(ISNA(VLOOKUP(B1619,Rendered!$B$1:$C$1000,1,FALSE)),"N","Y")</f>
        <v>N</v>
      </c>
    </row>
    <row r="1620" spans="1:18" hidden="1" x14ac:dyDescent="0.35">
      <c r="A1620" t="s">
        <v>5328</v>
      </c>
      <c r="B1620" t="s">
        <v>5495</v>
      </c>
      <c r="C1620" t="s">
        <v>5496</v>
      </c>
      <c r="D1620" t="s">
        <v>13</v>
      </c>
      <c r="E1620">
        <v>2021</v>
      </c>
      <c r="F1620">
        <v>2022</v>
      </c>
      <c r="J1620">
        <f t="shared" si="134"/>
        <v>0</v>
      </c>
      <c r="K1620" t="str">
        <f>IF(OR(J1620&gt;Ограничения!$B$1,Sheet!G3029&gt;Ограничения!$B$2,Sheet!H3029&gt;Ограничения!$B$2,Sheet!I3029&gt;Ограничения!$B$2,),"Not compatible","Compatible")</f>
        <v>Compatible</v>
      </c>
      <c r="L1620" t="str">
        <f t="shared" si="135"/>
        <v>Модификация</v>
      </c>
      <c r="M1620" s="3">
        <f t="shared" si="136"/>
        <v>0</v>
      </c>
      <c r="N1620" s="3" t="str">
        <f t="shared" si="137"/>
        <v>N</v>
      </c>
      <c r="O1620" t="s">
        <v>28008</v>
      </c>
      <c r="Q1620" t="str">
        <f t="shared" si="133"/>
        <v>COPY 39742pb03.dat sel\39742pb03.dat</v>
      </c>
      <c r="R1620" t="str">
        <f>IF(ISNA(VLOOKUP(B1620,Rendered!$B$1:$C$1000,1,FALSE)),"N","Y")</f>
        <v>N</v>
      </c>
    </row>
    <row r="1621" spans="1:18" hidden="1" x14ac:dyDescent="0.35">
      <c r="A1621" t="s">
        <v>5328</v>
      </c>
      <c r="B1621" t="s">
        <v>5497</v>
      </c>
      <c r="C1621" t="s">
        <v>5498</v>
      </c>
      <c r="D1621" t="s">
        <v>13</v>
      </c>
      <c r="E1621">
        <v>2022</v>
      </c>
      <c r="F1621">
        <v>2022</v>
      </c>
      <c r="J1621">
        <f t="shared" si="134"/>
        <v>0</v>
      </c>
      <c r="K1621" t="str">
        <f>IF(OR(J1621&gt;Ограничения!$B$1,Sheet!G3030&gt;Ограничения!$B$2,Sheet!H3030&gt;Ограничения!$B$2,Sheet!I3030&gt;Ограничения!$B$2,),"Not compatible","Compatible")</f>
        <v>Compatible</v>
      </c>
      <c r="L1621" t="str">
        <f t="shared" si="135"/>
        <v>Модификация</v>
      </c>
      <c r="M1621" s="3">
        <f t="shared" si="136"/>
        <v>0</v>
      </c>
      <c r="N1621" s="3" t="str">
        <f t="shared" si="137"/>
        <v>N</v>
      </c>
      <c r="O1621" t="s">
        <v>28008</v>
      </c>
      <c r="Q1621" t="str">
        <f t="shared" si="133"/>
        <v>COPY 13786pb07.dat sel\13786pb07.dat</v>
      </c>
      <c r="R1621" t="str">
        <f>IF(ISNA(VLOOKUP(B1621,Rendered!$B$1:$C$1000,1,FALSE)),"N","Y")</f>
        <v>N</v>
      </c>
    </row>
    <row r="1622" spans="1:18" hidden="1" x14ac:dyDescent="0.35">
      <c r="A1622" t="s">
        <v>5328</v>
      </c>
      <c r="B1622" t="s">
        <v>5499</v>
      </c>
      <c r="C1622" t="s">
        <v>5500</v>
      </c>
      <c r="D1622" t="s">
        <v>13</v>
      </c>
      <c r="E1622">
        <v>2013</v>
      </c>
      <c r="F1622">
        <v>2014</v>
      </c>
      <c r="J1622">
        <f t="shared" si="134"/>
        <v>0</v>
      </c>
      <c r="K1622" t="str">
        <f>IF(OR(J1622&gt;Ограничения!$B$1,Sheet!G3031&gt;Ограничения!$B$2,Sheet!H3031&gt;Ограничения!$B$2,Sheet!I3031&gt;Ограничения!$B$2,),"Not compatible","Compatible")</f>
        <v>Compatible</v>
      </c>
      <c r="L1622" t="str">
        <f t="shared" si="135"/>
        <v>Модификация</v>
      </c>
      <c r="M1622" s="3">
        <f t="shared" si="136"/>
        <v>0</v>
      </c>
      <c r="N1622" s="3" t="str">
        <f t="shared" si="137"/>
        <v>N</v>
      </c>
      <c r="O1622" t="s">
        <v>28008</v>
      </c>
      <c r="Q1622" t="str">
        <f t="shared" si="133"/>
        <v>COPY 13786pb01.dat sel\13786pb01.dat</v>
      </c>
      <c r="R1622" t="str">
        <f>IF(ISNA(VLOOKUP(B1622,Rendered!$B$1:$C$1000,1,FALSE)),"N","Y")</f>
        <v>N</v>
      </c>
    </row>
    <row r="1623" spans="1:18" hidden="1" x14ac:dyDescent="0.35">
      <c r="A1623" t="s">
        <v>5328</v>
      </c>
      <c r="B1623" t="s">
        <v>5501</v>
      </c>
      <c r="C1623" t="s">
        <v>5502</v>
      </c>
      <c r="D1623" t="s">
        <v>13</v>
      </c>
      <c r="E1623">
        <v>2019</v>
      </c>
      <c r="F1623">
        <v>2019</v>
      </c>
      <c r="J1623">
        <f t="shared" si="134"/>
        <v>0</v>
      </c>
      <c r="K1623" t="str">
        <f>IF(OR(J1623&gt;Ограничения!$B$1,Sheet!G3032&gt;Ограничения!$B$2,Sheet!H3032&gt;Ограничения!$B$2,Sheet!I3032&gt;Ограничения!$B$2,),"Not compatible","Compatible")</f>
        <v>Compatible</v>
      </c>
      <c r="L1623" t="str">
        <f t="shared" si="135"/>
        <v>Модификация</v>
      </c>
      <c r="M1623" s="3">
        <f t="shared" si="136"/>
        <v>0</v>
      </c>
      <c r="N1623" s="3" t="str">
        <f t="shared" si="137"/>
        <v>N</v>
      </c>
      <c r="O1623" t="s">
        <v>28008</v>
      </c>
      <c r="Q1623" t="str">
        <f t="shared" si="133"/>
        <v>COPY 13786pb05.dat sel\13786pb05.dat</v>
      </c>
      <c r="R1623" t="str">
        <f>IF(ISNA(VLOOKUP(B1623,Rendered!$B$1:$C$1000,1,FALSE)),"N","Y")</f>
        <v>N</v>
      </c>
    </row>
    <row r="1624" spans="1:18" hidden="1" x14ac:dyDescent="0.35">
      <c r="A1624" t="s">
        <v>5328</v>
      </c>
      <c r="B1624" t="s">
        <v>5503</v>
      </c>
      <c r="C1624" t="s">
        <v>5504</v>
      </c>
      <c r="D1624" t="s">
        <v>13</v>
      </c>
      <c r="E1624">
        <v>2015</v>
      </c>
      <c r="F1624">
        <v>2015</v>
      </c>
      <c r="J1624">
        <f t="shared" si="134"/>
        <v>0</v>
      </c>
      <c r="K1624" t="str">
        <f>IF(OR(J1624&gt;Ограничения!$B$1,Sheet!G3033&gt;Ограничения!$B$2,Sheet!H3033&gt;Ограничения!$B$2,Sheet!I3033&gt;Ограничения!$B$2,),"Not compatible","Compatible")</f>
        <v>Compatible</v>
      </c>
      <c r="L1624" t="str">
        <f t="shared" si="135"/>
        <v>Модификация</v>
      </c>
      <c r="M1624" s="3">
        <f t="shared" si="136"/>
        <v>0</v>
      </c>
      <c r="N1624" s="3" t="str">
        <f t="shared" si="137"/>
        <v>N</v>
      </c>
      <c r="O1624" t="s">
        <v>28008</v>
      </c>
      <c r="Q1624" t="str">
        <f t="shared" si="133"/>
        <v>COPY 13786pb03.dat sel\13786pb03.dat</v>
      </c>
      <c r="R1624" t="str">
        <f>IF(ISNA(VLOOKUP(B1624,Rendered!$B$1:$C$1000,1,FALSE)),"N","Y")</f>
        <v>N</v>
      </c>
    </row>
    <row r="1625" spans="1:18" hidden="1" x14ac:dyDescent="0.35">
      <c r="A1625" t="s">
        <v>5328</v>
      </c>
      <c r="B1625" t="s">
        <v>5505</v>
      </c>
      <c r="C1625" t="s">
        <v>5506</v>
      </c>
      <c r="D1625" t="s">
        <v>13</v>
      </c>
      <c r="E1625">
        <v>2015</v>
      </c>
      <c r="F1625">
        <v>2015</v>
      </c>
      <c r="J1625">
        <f t="shared" si="134"/>
        <v>0</v>
      </c>
      <c r="K1625" t="str">
        <f>IF(OR(J1625&gt;Ограничения!$B$1,Sheet!G3034&gt;Ограничения!$B$2,Sheet!H3034&gt;Ограничения!$B$2,Sheet!I3034&gt;Ограничения!$B$2,),"Not compatible","Compatible")</f>
        <v>Compatible</v>
      </c>
      <c r="L1625" t="str">
        <f t="shared" si="135"/>
        <v>Модификация</v>
      </c>
      <c r="M1625" s="3">
        <f t="shared" si="136"/>
        <v>0</v>
      </c>
      <c r="N1625" s="3" t="str">
        <f t="shared" si="137"/>
        <v>N</v>
      </c>
      <c r="O1625" t="s">
        <v>28008</v>
      </c>
      <c r="Q1625" t="str">
        <f t="shared" si="133"/>
        <v>COPY 19680pb01.dat sel\19680pb01.dat</v>
      </c>
      <c r="R1625" t="str">
        <f>IF(ISNA(VLOOKUP(B1625,Rendered!$B$1:$C$1000,1,FALSE)),"N","Y")</f>
        <v>N</v>
      </c>
    </row>
    <row r="1626" spans="1:18" hidden="1" x14ac:dyDescent="0.35">
      <c r="A1626" t="s">
        <v>5328</v>
      </c>
      <c r="B1626" t="s">
        <v>5507</v>
      </c>
      <c r="C1626" t="s">
        <v>5508</v>
      </c>
      <c r="D1626" t="s">
        <v>13</v>
      </c>
      <c r="E1626">
        <v>2016</v>
      </c>
      <c r="F1626">
        <v>2016</v>
      </c>
      <c r="J1626">
        <f t="shared" si="134"/>
        <v>0</v>
      </c>
      <c r="K1626" t="str">
        <f>IF(OR(J1626&gt;Ограничения!$B$1,Sheet!G3035&gt;Ограничения!$B$2,Sheet!H3035&gt;Ограничения!$B$2,Sheet!I3035&gt;Ограничения!$B$2,),"Not compatible","Compatible")</f>
        <v>Compatible</v>
      </c>
      <c r="L1626" t="str">
        <f t="shared" si="135"/>
        <v>Модификация</v>
      </c>
      <c r="M1626" s="3">
        <f t="shared" si="136"/>
        <v>0</v>
      </c>
      <c r="N1626" s="3" t="str">
        <f t="shared" si="137"/>
        <v>N</v>
      </c>
      <c r="O1626" t="s">
        <v>28008</v>
      </c>
      <c r="Q1626" t="str">
        <f t="shared" si="133"/>
        <v>COPY 24883pb01.dat sel\24883pb01.dat</v>
      </c>
      <c r="R1626" t="str">
        <f>IF(ISNA(VLOOKUP(B1626,Rendered!$B$1:$C$1000,1,FALSE)),"N","Y")</f>
        <v>N</v>
      </c>
    </row>
    <row r="1627" spans="1:18" hidden="1" x14ac:dyDescent="0.35">
      <c r="A1627" t="s">
        <v>5328</v>
      </c>
      <c r="B1627" t="s">
        <v>5509</v>
      </c>
      <c r="C1627" t="s">
        <v>5510</v>
      </c>
      <c r="D1627" t="s">
        <v>13</v>
      </c>
      <c r="E1627">
        <v>2016</v>
      </c>
      <c r="F1627">
        <v>2016</v>
      </c>
      <c r="J1627">
        <f t="shared" si="134"/>
        <v>0</v>
      </c>
      <c r="K1627" t="str">
        <f>IF(OR(J1627&gt;Ограничения!$B$1,Sheet!G3036&gt;Ограничения!$B$2,Sheet!H3036&gt;Ограничения!$B$2,Sheet!I3036&gt;Ограничения!$B$2,),"Not compatible","Compatible")</f>
        <v>Compatible</v>
      </c>
      <c r="L1627" t="str">
        <f t="shared" si="135"/>
        <v>Модификация</v>
      </c>
      <c r="M1627" s="3">
        <f t="shared" si="136"/>
        <v>0</v>
      </c>
      <c r="N1627" s="3" t="str">
        <f t="shared" si="137"/>
        <v>N</v>
      </c>
      <c r="O1627" t="s">
        <v>28008</v>
      </c>
      <c r="Q1627" t="str">
        <f t="shared" si="133"/>
        <v>COPY 24875pb01.dat sel\24875pb01.dat</v>
      </c>
      <c r="R1627" t="str">
        <f>IF(ISNA(VLOOKUP(B1627,Rendered!$B$1:$C$1000,1,FALSE)),"N","Y")</f>
        <v>N</v>
      </c>
    </row>
    <row r="1628" spans="1:18" hidden="1" x14ac:dyDescent="0.35">
      <c r="A1628" t="s">
        <v>6329</v>
      </c>
      <c r="B1628" t="s">
        <v>6364</v>
      </c>
      <c r="C1628" t="s">
        <v>6365</v>
      </c>
      <c r="D1628" t="s">
        <v>57</v>
      </c>
      <c r="E1628">
        <v>2013</v>
      </c>
      <c r="F1628">
        <v>2022</v>
      </c>
      <c r="J1628">
        <f t="shared" si="134"/>
        <v>0</v>
      </c>
      <c r="K1628" t="str">
        <f>IF(OR(J1628&gt;Ограничения!$B$1,Sheet!G3463&gt;Ограничения!$B$2,Sheet!H3463&gt;Ограничения!$B$2,Sheet!I3463&gt;Ограничения!$B$2,),"Not compatible","Compatible")</f>
        <v>Not compatible</v>
      </c>
      <c r="L1628">
        <f t="shared" si="135"/>
        <v>13564</v>
      </c>
      <c r="M1628" s="3">
        <f t="shared" si="136"/>
        <v>0</v>
      </c>
      <c r="N1628" s="3" t="str">
        <f t="shared" si="137"/>
        <v>N</v>
      </c>
      <c r="O1628" t="s">
        <v>28008</v>
      </c>
      <c r="Q1628" t="str">
        <f t="shared" si="133"/>
        <v>COPY 13564.dat sel\13564.dat</v>
      </c>
      <c r="R1628" t="str">
        <f>IF(ISNA(VLOOKUP(B1628,Rendered!$B$1:$C$1000,1,FALSE)),"N","Y")</f>
        <v>N</v>
      </c>
    </row>
    <row r="1629" spans="1:18" hidden="1" x14ac:dyDescent="0.35">
      <c r="A1629" t="s">
        <v>6329</v>
      </c>
      <c r="B1629" t="s">
        <v>6366</v>
      </c>
      <c r="C1629" t="s">
        <v>6367</v>
      </c>
      <c r="D1629" t="s">
        <v>59</v>
      </c>
      <c r="E1629">
        <v>2009</v>
      </c>
      <c r="F1629">
        <v>2022</v>
      </c>
      <c r="J1629">
        <f t="shared" si="134"/>
        <v>0</v>
      </c>
      <c r="K1629" t="str">
        <f>IF(OR(J1629&gt;Ограничения!$B$1,Sheet!G3464&gt;Ограничения!$B$2,Sheet!H3464&gt;Ограничения!$B$2,Sheet!I3464&gt;Ограничения!$B$2,),"Not compatible","Compatible")</f>
        <v>Compatible</v>
      </c>
      <c r="L1629">
        <f t="shared" si="135"/>
        <v>64847</v>
      </c>
      <c r="M1629" s="3">
        <f t="shared" si="136"/>
        <v>0</v>
      </c>
      <c r="N1629" s="3" t="str">
        <f t="shared" si="137"/>
        <v>N</v>
      </c>
      <c r="O1629" t="s">
        <v>28008</v>
      </c>
      <c r="Q1629" t="str">
        <f t="shared" si="133"/>
        <v>COPY 64847.dat sel\64847.dat</v>
      </c>
      <c r="R1629" t="str">
        <f>IF(ISNA(VLOOKUP(B1629,Rendered!$B$1:$C$1000,1,FALSE)),"N","Y")</f>
        <v>N</v>
      </c>
    </row>
    <row r="1630" spans="1:18" hidden="1" x14ac:dyDescent="0.35">
      <c r="A1630" t="s">
        <v>6329</v>
      </c>
      <c r="B1630" t="s">
        <v>6368</v>
      </c>
      <c r="C1630" t="s">
        <v>6369</v>
      </c>
      <c r="D1630" t="s">
        <v>13</v>
      </c>
      <c r="E1630">
        <v>1994</v>
      </c>
      <c r="F1630">
        <v>2002</v>
      </c>
      <c r="J1630">
        <f t="shared" si="134"/>
        <v>0</v>
      </c>
      <c r="K1630" t="str">
        <f>IF(OR(J1630&gt;Ограничения!$B$1,Sheet!G3465&gt;Ограничения!$B$2,Sheet!H3465&gt;Ограничения!$B$2,Sheet!I3465&gt;Ограничения!$B$2,),"Not compatible","Compatible")</f>
        <v>Compatible</v>
      </c>
      <c r="L1630" t="str">
        <f t="shared" si="135"/>
        <v>Модификация</v>
      </c>
      <c r="M1630" s="3">
        <f t="shared" si="136"/>
        <v>0</v>
      </c>
      <c r="N1630" s="3" t="str">
        <f t="shared" si="137"/>
        <v>N</v>
      </c>
      <c r="O1630" t="s">
        <v>28008</v>
      </c>
      <c r="Q1630" t="str">
        <f t="shared" si="133"/>
        <v>COPY 6029a.dat sel\6029a.dat</v>
      </c>
      <c r="R1630" t="str">
        <f>IF(ISNA(VLOOKUP(B1630,Rendered!$B$1:$C$1000,1,FALSE)),"N","Y")</f>
        <v>N</v>
      </c>
    </row>
    <row r="1631" spans="1:18" hidden="1" x14ac:dyDescent="0.35">
      <c r="A1631" t="s">
        <v>6329</v>
      </c>
      <c r="B1631" t="s">
        <v>6370</v>
      </c>
      <c r="C1631" t="s">
        <v>6371</v>
      </c>
      <c r="D1631" t="s">
        <v>27</v>
      </c>
      <c r="E1631">
        <v>2013</v>
      </c>
      <c r="F1631">
        <v>2020</v>
      </c>
      <c r="J1631">
        <f t="shared" si="134"/>
        <v>0</v>
      </c>
      <c r="K1631" t="str">
        <f>IF(OR(J1631&gt;Ограничения!$B$1,Sheet!G3466&gt;Ограничения!$B$2,Sheet!H3466&gt;Ограничения!$B$2,Sheet!I3466&gt;Ограничения!$B$2,),"Not compatible","Compatible")</f>
        <v>Compatible</v>
      </c>
      <c r="L1631">
        <f t="shared" si="135"/>
        <v>13695</v>
      </c>
      <c r="M1631" s="3">
        <f t="shared" si="136"/>
        <v>0</v>
      </c>
      <c r="N1631" s="3" t="str">
        <f t="shared" si="137"/>
        <v>N</v>
      </c>
      <c r="O1631" t="s">
        <v>28008</v>
      </c>
      <c r="Q1631" t="str">
        <f t="shared" si="133"/>
        <v>COPY 13695.dat sel\13695.dat</v>
      </c>
      <c r="R1631" t="str">
        <f>IF(ISNA(VLOOKUP(B1631,Rendered!$B$1:$C$1000,1,FALSE)),"N","Y")</f>
        <v>N</v>
      </c>
    </row>
    <row r="1632" spans="1:18" hidden="1" x14ac:dyDescent="0.35">
      <c r="A1632" t="s">
        <v>25361</v>
      </c>
      <c r="B1632" t="s">
        <v>25364</v>
      </c>
      <c r="C1632" t="s">
        <v>25365</v>
      </c>
      <c r="D1632" t="s">
        <v>253</v>
      </c>
      <c r="E1632">
        <v>1997</v>
      </c>
      <c r="F1632">
        <v>2022</v>
      </c>
      <c r="J1632">
        <f t="shared" si="134"/>
        <v>0</v>
      </c>
      <c r="K1632" t="str">
        <f>IF(OR(J1632&gt;Ограничения!$B$1,Sheet!G13645&gt;Ограничения!$B$2,Sheet!H13645&gt;Ограничения!$B$2,Sheet!I13645&gt;Ограничения!$B$2,),"Not compatible","Compatible")</f>
        <v>Compatible</v>
      </c>
      <c r="L1632">
        <f t="shared" si="135"/>
        <v>30104</v>
      </c>
      <c r="M1632" s="3">
        <f t="shared" si="136"/>
        <v>0</v>
      </c>
      <c r="N1632" s="3" t="str">
        <f t="shared" si="137"/>
        <v>N</v>
      </c>
      <c r="O1632" t="s">
        <v>28007</v>
      </c>
      <c r="P1632">
        <v>3</v>
      </c>
      <c r="Q1632" t="str">
        <f t="shared" si="133"/>
        <v>COPY 30104.dat sel\30104.dat</v>
      </c>
      <c r="R1632" t="str">
        <f>IF(ISNA(VLOOKUP(B1632,Rendered!$B$1:$C$1000,1,FALSE)),"N","Y")</f>
        <v>N</v>
      </c>
    </row>
    <row r="1633" spans="1:18" hidden="1" x14ac:dyDescent="0.35">
      <c r="A1633" t="s">
        <v>25361</v>
      </c>
      <c r="B1633" t="s">
        <v>25362</v>
      </c>
      <c r="C1633" t="s">
        <v>25363</v>
      </c>
      <c r="D1633" t="s">
        <v>57</v>
      </c>
      <c r="E1633">
        <v>2011</v>
      </c>
      <c r="F1633">
        <v>2022</v>
      </c>
      <c r="J1633">
        <f t="shared" si="134"/>
        <v>0</v>
      </c>
      <c r="K1633" t="str">
        <f>IF(OR(J1633&gt;Ограничения!$B$1,Sheet!G13644&gt;Ограничения!$B$2,Sheet!H13644&gt;Ограничения!$B$2,Sheet!I13644&gt;Ограничения!$B$2,),"Not compatible","Compatible")</f>
        <v>Compatible</v>
      </c>
      <c r="L1633">
        <f t="shared" si="135"/>
        <v>92338</v>
      </c>
      <c r="M1633" s="3">
        <f t="shared" si="136"/>
        <v>0</v>
      </c>
      <c r="N1633" s="3" t="str">
        <f t="shared" si="137"/>
        <v>N</v>
      </c>
      <c r="O1633" t="s">
        <v>28007</v>
      </c>
      <c r="P1633">
        <v>3</v>
      </c>
      <c r="Q1633" t="str">
        <f t="shared" si="133"/>
        <v>COPY 92338.dat sel\92338.dat</v>
      </c>
      <c r="R1633" t="str">
        <f>IF(ISNA(VLOOKUP(B1633,Rendered!$B$1:$C$1000,1,FALSE)),"N","Y")</f>
        <v>N</v>
      </c>
    </row>
    <row r="1634" spans="1:18" hidden="1" x14ac:dyDescent="0.35">
      <c r="A1634" t="s">
        <v>25361</v>
      </c>
      <c r="B1634" t="s">
        <v>25366</v>
      </c>
      <c r="C1634" t="s">
        <v>25367</v>
      </c>
      <c r="D1634" t="s">
        <v>13</v>
      </c>
      <c r="E1634">
        <v>2014</v>
      </c>
      <c r="F1634">
        <v>2020</v>
      </c>
      <c r="J1634">
        <f t="shared" si="134"/>
        <v>0</v>
      </c>
      <c r="K1634" t="str">
        <f>IF(OR(J1634&gt;Ограничения!$B$1,Sheet!G13646&gt;Ограничения!$B$2,Sheet!H13646&gt;Ограничения!$B$2,Sheet!I13646&gt;Ограничения!$B$2,),"Not compatible","Compatible")</f>
        <v>Compatible</v>
      </c>
      <c r="L1634">
        <f t="shared" si="135"/>
        <v>15532</v>
      </c>
      <c r="M1634" s="3">
        <f t="shared" si="136"/>
        <v>0</v>
      </c>
      <c r="N1634" s="3" t="str">
        <f t="shared" si="137"/>
        <v>N</v>
      </c>
      <c r="O1634" t="s">
        <v>28007</v>
      </c>
      <c r="P1634">
        <v>3</v>
      </c>
      <c r="Q1634" t="str">
        <f t="shared" si="133"/>
        <v>COPY 15532.dat sel\15532.dat</v>
      </c>
      <c r="R1634" t="str">
        <f>IF(ISNA(VLOOKUP(B1634,Rendered!$B$1:$C$1000,1,FALSE)),"N","Y")</f>
        <v>N</v>
      </c>
    </row>
    <row r="1635" spans="1:18" hidden="1" x14ac:dyDescent="0.35">
      <c r="A1635" t="s">
        <v>25361</v>
      </c>
      <c r="B1635" t="s">
        <v>25368</v>
      </c>
      <c r="C1635" t="s">
        <v>25369</v>
      </c>
      <c r="D1635" t="s">
        <v>27</v>
      </c>
      <c r="E1635">
        <v>2016</v>
      </c>
      <c r="F1635">
        <v>2022</v>
      </c>
      <c r="G1635">
        <v>1</v>
      </c>
      <c r="H1635">
        <v>3</v>
      </c>
      <c r="I1635">
        <v>1</v>
      </c>
      <c r="J1635">
        <f t="shared" si="134"/>
        <v>5</v>
      </c>
      <c r="K1635" t="str">
        <f>IF(OR(J1635&gt;Ограничения!$B$1,Sheet!G13647&gt;Ограничения!$B$2,Sheet!H13647&gt;Ограничения!$B$2,Sheet!I13647&gt;Ограничения!$B$2,),"Not compatible","Compatible")</f>
        <v>Compatible</v>
      </c>
      <c r="L1635">
        <f t="shared" si="135"/>
        <v>25375</v>
      </c>
      <c r="M1635" s="3">
        <f t="shared" si="136"/>
        <v>0</v>
      </c>
      <c r="N1635" s="3" t="str">
        <f t="shared" si="137"/>
        <v>N</v>
      </c>
      <c r="O1635" t="s">
        <v>28007</v>
      </c>
      <c r="P1635">
        <v>3</v>
      </c>
      <c r="Q1635" t="str">
        <f t="shared" si="133"/>
        <v>COPY 25375.dat sel\25375.dat</v>
      </c>
      <c r="R1635" t="str">
        <f>IF(ISNA(VLOOKUP(B1635,Rendered!$B$1:$C$1000,1,FALSE)),"N","Y")</f>
        <v>N</v>
      </c>
    </row>
    <row r="1636" spans="1:18" hidden="1" x14ac:dyDescent="0.35">
      <c r="A1636" t="s">
        <v>5328</v>
      </c>
      <c r="B1636" t="s">
        <v>5511</v>
      </c>
      <c r="C1636" t="s">
        <v>5512</v>
      </c>
      <c r="D1636" t="s">
        <v>13</v>
      </c>
      <c r="E1636">
        <v>2020</v>
      </c>
      <c r="F1636">
        <v>2020</v>
      </c>
      <c r="J1636">
        <f t="shared" si="134"/>
        <v>0</v>
      </c>
      <c r="K1636" t="str">
        <f>IF(OR(J1636&gt;Ограничения!$B$1,Sheet!G3037&gt;Ограничения!$B$2,Sheet!H3037&gt;Ограничения!$B$2,Sheet!I3037&gt;Ограничения!$B$2,),"Not compatible","Compatible")</f>
        <v>Compatible</v>
      </c>
      <c r="L1636" t="str">
        <f t="shared" si="135"/>
        <v>Модификация</v>
      </c>
      <c r="M1636" s="3">
        <f t="shared" si="136"/>
        <v>0</v>
      </c>
      <c r="N1636" s="3" t="str">
        <f t="shared" si="137"/>
        <v>N</v>
      </c>
      <c r="O1636" t="s">
        <v>28008</v>
      </c>
      <c r="Q1636" t="str">
        <f t="shared" si="133"/>
        <v>COPY 57763pb02.dat sel\57763pb02.dat</v>
      </c>
      <c r="R1636" t="str">
        <f>IF(ISNA(VLOOKUP(B1636,Rendered!$B$1:$C$1000,1,FALSE)),"N","Y")</f>
        <v>N</v>
      </c>
    </row>
    <row r="1637" spans="1:18" hidden="1" x14ac:dyDescent="0.35">
      <c r="A1637" t="s">
        <v>5328</v>
      </c>
      <c r="B1637" t="s">
        <v>5513</v>
      </c>
      <c r="C1637" t="s">
        <v>5514</v>
      </c>
      <c r="D1637" t="s">
        <v>13</v>
      </c>
      <c r="E1637">
        <v>2019</v>
      </c>
      <c r="F1637">
        <v>2019</v>
      </c>
      <c r="J1637">
        <f t="shared" si="134"/>
        <v>0</v>
      </c>
      <c r="K1637" t="str">
        <f>IF(OR(J1637&gt;Ограничения!$B$1,Sheet!G3038&gt;Ограничения!$B$2,Sheet!H3038&gt;Ограничения!$B$2,Sheet!I3038&gt;Ограничения!$B$2,),"Not compatible","Compatible")</f>
        <v>Compatible</v>
      </c>
      <c r="L1637" t="str">
        <f t="shared" si="135"/>
        <v>Модификация</v>
      </c>
      <c r="M1637" s="3">
        <f t="shared" si="136"/>
        <v>0</v>
      </c>
      <c r="N1637" s="3" t="str">
        <f t="shared" si="137"/>
        <v>N</v>
      </c>
      <c r="O1637" t="s">
        <v>28008</v>
      </c>
      <c r="Q1637" t="str">
        <f t="shared" si="133"/>
        <v>COPY 57763pb01.dat sel\57763pb01.dat</v>
      </c>
      <c r="R1637" t="str">
        <f>IF(ISNA(VLOOKUP(B1637,Rendered!$B$1:$C$1000,1,FALSE)),"N","Y")</f>
        <v>N</v>
      </c>
    </row>
    <row r="1638" spans="1:18" hidden="1" x14ac:dyDescent="0.35">
      <c r="A1638" t="s">
        <v>5328</v>
      </c>
      <c r="B1638" t="s">
        <v>5515</v>
      </c>
      <c r="C1638" t="s">
        <v>5516</v>
      </c>
      <c r="D1638" t="s">
        <v>13</v>
      </c>
      <c r="E1638">
        <v>2017</v>
      </c>
      <c r="F1638">
        <v>2017</v>
      </c>
      <c r="J1638">
        <f t="shared" si="134"/>
        <v>0</v>
      </c>
      <c r="K1638" t="str">
        <f>IF(OR(J1638&gt;Ограничения!$B$1,Sheet!G3039&gt;Ограничения!$B$2,Sheet!H3039&gt;Ограничения!$B$2,Sheet!I3039&gt;Ограничения!$B$2,),"Not compatible","Compatible")</f>
        <v>Compatible</v>
      </c>
      <c r="L1638" t="str">
        <f t="shared" si="135"/>
        <v>Модификация</v>
      </c>
      <c r="M1638" s="3">
        <f t="shared" si="136"/>
        <v>0</v>
      </c>
      <c r="N1638" s="3" t="str">
        <f t="shared" si="137"/>
        <v>N</v>
      </c>
      <c r="O1638" t="s">
        <v>28008</v>
      </c>
      <c r="Q1638" t="str">
        <f t="shared" si="133"/>
        <v>COPY 15678pb03.dat sel\15678pb03.dat</v>
      </c>
      <c r="R1638" t="str">
        <f>IF(ISNA(VLOOKUP(B1638,Rendered!$B$1:$C$1000,1,FALSE)),"N","Y")</f>
        <v>N</v>
      </c>
    </row>
    <row r="1639" spans="1:18" hidden="1" x14ac:dyDescent="0.35">
      <c r="A1639" t="s">
        <v>5328</v>
      </c>
      <c r="B1639" t="s">
        <v>5517</v>
      </c>
      <c r="C1639" t="s">
        <v>5518</v>
      </c>
      <c r="D1639" t="s">
        <v>13</v>
      </c>
      <c r="E1639">
        <v>2014</v>
      </c>
      <c r="F1639">
        <v>2014</v>
      </c>
      <c r="J1639">
        <f t="shared" si="134"/>
        <v>0</v>
      </c>
      <c r="K1639" t="str">
        <f>IF(OR(J1639&gt;Ограничения!$B$1,Sheet!G3040&gt;Ограничения!$B$2,Sheet!H3040&gt;Ограничения!$B$2,Sheet!I3040&gt;Ограничения!$B$2,),"Not compatible","Compatible")</f>
        <v>Compatible</v>
      </c>
      <c r="L1639" t="str">
        <f t="shared" si="135"/>
        <v>Модификация</v>
      </c>
      <c r="M1639" s="3">
        <f t="shared" si="136"/>
        <v>0</v>
      </c>
      <c r="N1639" s="3" t="str">
        <f t="shared" si="137"/>
        <v>N</v>
      </c>
      <c r="O1639" t="s">
        <v>28008</v>
      </c>
      <c r="Q1639" t="str">
        <f t="shared" si="133"/>
        <v>COPY 15678pb02.dat sel\15678pb02.dat</v>
      </c>
      <c r="R1639" t="str">
        <f>IF(ISNA(VLOOKUP(B1639,Rendered!$B$1:$C$1000,1,FALSE)),"N","Y")</f>
        <v>N</v>
      </c>
    </row>
    <row r="1640" spans="1:18" hidden="1" x14ac:dyDescent="0.35">
      <c r="A1640" t="s">
        <v>5328</v>
      </c>
      <c r="B1640" t="s">
        <v>5519</v>
      </c>
      <c r="C1640" t="s">
        <v>5520</v>
      </c>
      <c r="D1640" t="s">
        <v>35</v>
      </c>
      <c r="E1640">
        <v>2020</v>
      </c>
      <c r="F1640">
        <v>2020</v>
      </c>
      <c r="J1640">
        <f t="shared" si="134"/>
        <v>0</v>
      </c>
      <c r="K1640" t="str">
        <f>IF(OR(J1640&gt;Ограничения!$B$1,Sheet!G3041&gt;Ограничения!$B$2,Sheet!H3041&gt;Ограничения!$B$2,Sheet!I3041&gt;Ограничения!$B$2,),"Not compatible","Compatible")</f>
        <v>Compatible</v>
      </c>
      <c r="L1640" t="str">
        <f t="shared" si="135"/>
        <v>Модификация</v>
      </c>
      <c r="M1640" s="3">
        <f t="shared" si="136"/>
        <v>0</v>
      </c>
      <c r="N1640" s="3" t="str">
        <f t="shared" si="137"/>
        <v>N</v>
      </c>
      <c r="O1640" t="s">
        <v>28008</v>
      </c>
      <c r="Q1640" t="str">
        <f t="shared" si="133"/>
        <v>COPY 15678pb04.dat sel\15678pb04.dat</v>
      </c>
      <c r="R1640" t="str">
        <f>IF(ISNA(VLOOKUP(B1640,Rendered!$B$1:$C$1000,1,FALSE)),"N","Y")</f>
        <v>N</v>
      </c>
    </row>
    <row r="1641" spans="1:18" hidden="1" x14ac:dyDescent="0.35">
      <c r="A1641" t="s">
        <v>5328</v>
      </c>
      <c r="B1641" t="s">
        <v>5521</v>
      </c>
      <c r="C1641" t="s">
        <v>5522</v>
      </c>
      <c r="D1641" t="s">
        <v>13</v>
      </c>
      <c r="E1641">
        <v>2014</v>
      </c>
      <c r="F1641">
        <v>2015</v>
      </c>
      <c r="J1641">
        <f t="shared" si="134"/>
        <v>0</v>
      </c>
      <c r="K1641" t="str">
        <f>IF(OR(J1641&gt;Ограничения!$B$1,Sheet!G3042&gt;Ограничения!$B$2,Sheet!H3042&gt;Ограничения!$B$2,Sheet!I3042&gt;Ограничения!$B$2,),"Not compatible","Compatible")</f>
        <v>Compatible</v>
      </c>
      <c r="L1641" t="str">
        <f t="shared" si="135"/>
        <v>Модификация</v>
      </c>
      <c r="M1641" s="3">
        <f t="shared" si="136"/>
        <v>0</v>
      </c>
      <c r="N1641" s="3" t="str">
        <f t="shared" si="137"/>
        <v>N</v>
      </c>
      <c r="O1641" t="s">
        <v>28008</v>
      </c>
      <c r="Q1641" t="str">
        <f t="shared" si="133"/>
        <v>COPY 15678pb01.dat sel\15678pb01.dat</v>
      </c>
      <c r="R1641" t="str">
        <f>IF(ISNA(VLOOKUP(B1641,Rendered!$B$1:$C$1000,1,FALSE)),"N","Y")</f>
        <v>N</v>
      </c>
    </row>
    <row r="1642" spans="1:18" hidden="1" x14ac:dyDescent="0.35">
      <c r="A1642" t="s">
        <v>5328</v>
      </c>
      <c r="B1642" t="s">
        <v>5523</v>
      </c>
      <c r="C1642" t="s">
        <v>5524</v>
      </c>
      <c r="D1642" t="s">
        <v>13</v>
      </c>
      <c r="E1642">
        <v>2018</v>
      </c>
      <c r="F1642">
        <v>2018</v>
      </c>
      <c r="J1642">
        <f t="shared" si="134"/>
        <v>0</v>
      </c>
      <c r="K1642" t="str">
        <f>IF(OR(J1642&gt;Ограничения!$B$1,Sheet!G3043&gt;Ограничения!$B$2,Sheet!H3043&gt;Ограничения!$B$2,Sheet!I3043&gt;Ограничения!$B$2,),"Not compatible","Compatible")</f>
        <v>Compatible</v>
      </c>
      <c r="L1642" t="str">
        <f t="shared" si="135"/>
        <v>Модификация</v>
      </c>
      <c r="M1642" s="3">
        <f t="shared" si="136"/>
        <v>0</v>
      </c>
      <c r="N1642" s="3" t="str">
        <f t="shared" si="137"/>
        <v>N</v>
      </c>
      <c r="O1642" t="s">
        <v>28008</v>
      </c>
      <c r="Q1642" t="str">
        <f t="shared" si="133"/>
        <v>COPY 36106pb01.dat sel\36106pb01.dat</v>
      </c>
      <c r="R1642" t="str">
        <f>IF(ISNA(VLOOKUP(B1642,Rendered!$B$1:$C$1000,1,FALSE)),"N","Y")</f>
        <v>N</v>
      </c>
    </row>
    <row r="1643" spans="1:18" hidden="1" x14ac:dyDescent="0.35">
      <c r="A1643" t="s">
        <v>5328</v>
      </c>
      <c r="B1643" t="s">
        <v>5525</v>
      </c>
      <c r="C1643" t="s">
        <v>5526</v>
      </c>
      <c r="D1643" t="s">
        <v>13</v>
      </c>
      <c r="E1643">
        <v>2020</v>
      </c>
      <c r="F1643">
        <v>2022</v>
      </c>
      <c r="J1643">
        <f t="shared" si="134"/>
        <v>0</v>
      </c>
      <c r="K1643" t="str">
        <f>IF(OR(J1643&gt;Ограничения!$B$1,Sheet!G3044&gt;Ограничения!$B$2,Sheet!H3044&gt;Ограничения!$B$2,Sheet!I3044&gt;Ограничения!$B$2,),"Not compatible","Compatible")</f>
        <v>Compatible</v>
      </c>
      <c r="L1643" t="str">
        <f t="shared" si="135"/>
        <v>Модификация</v>
      </c>
      <c r="M1643" s="3">
        <f t="shared" si="136"/>
        <v>0</v>
      </c>
      <c r="N1643" s="3" t="str">
        <f t="shared" si="137"/>
        <v>N</v>
      </c>
      <c r="O1643" t="s">
        <v>28008</v>
      </c>
      <c r="Q1643" t="str">
        <f t="shared" si="133"/>
        <v>COPY 36106pb02.dat sel\36106pb02.dat</v>
      </c>
      <c r="R1643" t="str">
        <f>IF(ISNA(VLOOKUP(B1643,Rendered!$B$1:$C$1000,1,FALSE)),"N","Y")</f>
        <v>N</v>
      </c>
    </row>
    <row r="1644" spans="1:18" hidden="1" x14ac:dyDescent="0.35">
      <c r="A1644" t="s">
        <v>2079</v>
      </c>
      <c r="B1644" t="s">
        <v>2092</v>
      </c>
      <c r="C1644" t="s">
        <v>2093</v>
      </c>
      <c r="D1644" t="s">
        <v>30</v>
      </c>
      <c r="E1644">
        <v>2022</v>
      </c>
      <c r="F1644">
        <v>2022</v>
      </c>
      <c r="J1644">
        <f t="shared" si="134"/>
        <v>0</v>
      </c>
      <c r="K1644" t="str">
        <f>IF(OR(J1644&gt;Ограничения!$B$1,Sheet!G1020&gt;Ограничения!$B$2,Sheet!H1020&gt;Ограничения!$B$2,Sheet!I1020&gt;Ограничения!$B$2,),"Not compatible","Compatible")</f>
        <v>Compatible</v>
      </c>
      <c r="L1644">
        <f t="shared" si="135"/>
        <v>77814</v>
      </c>
      <c r="M1644" s="3">
        <f t="shared" si="136"/>
        <v>0</v>
      </c>
      <c r="N1644" s="3" t="str">
        <f t="shared" si="137"/>
        <v>N</v>
      </c>
      <c r="O1644" t="s">
        <v>28008</v>
      </c>
      <c r="Q1644" t="str">
        <f t="shared" si="133"/>
        <v>COPY 77814.dat sel\77814.dat</v>
      </c>
      <c r="R1644" t="str">
        <f>IF(ISNA(VLOOKUP(B1644,Rendered!$B$1:$C$1000,1,FALSE)),"N","Y")</f>
        <v>N</v>
      </c>
    </row>
    <row r="1645" spans="1:18" hidden="1" x14ac:dyDescent="0.35">
      <c r="A1645" t="s">
        <v>2079</v>
      </c>
      <c r="B1645" t="s">
        <v>2094</v>
      </c>
      <c r="C1645" t="s">
        <v>2095</v>
      </c>
      <c r="D1645" t="s">
        <v>13</v>
      </c>
      <c r="E1645">
        <v>2022</v>
      </c>
      <c r="F1645">
        <v>2022</v>
      </c>
      <c r="J1645">
        <f t="shared" si="134"/>
        <v>0</v>
      </c>
      <c r="K1645" t="str">
        <f>IF(OR(J1645&gt;Ограничения!$B$1,Sheet!G1021&gt;Ограничения!$B$2,Sheet!H1021&gt;Ограничения!$B$2,Sheet!I1021&gt;Ограничения!$B$2,),"Not compatible","Compatible")</f>
        <v>Compatible</v>
      </c>
      <c r="L1645">
        <f t="shared" si="135"/>
        <v>77817</v>
      </c>
      <c r="M1645" s="3">
        <f t="shared" si="136"/>
        <v>0</v>
      </c>
      <c r="N1645" s="3" t="str">
        <f t="shared" si="137"/>
        <v>N</v>
      </c>
      <c r="O1645" t="s">
        <v>28008</v>
      </c>
      <c r="Q1645" t="str">
        <f t="shared" ref="Q1645:Q1708" si="138">_xlfn.CONCAT("COPY ",B1645,".dat sel\",B1645,".dat")</f>
        <v>COPY 77817.dat sel\77817.dat</v>
      </c>
      <c r="R1645" t="str">
        <f>IF(ISNA(VLOOKUP(B1645,Rendered!$B$1:$C$1000,1,FALSE)),"N","Y")</f>
        <v>N</v>
      </c>
    </row>
    <row r="1646" spans="1:18" hidden="1" x14ac:dyDescent="0.35">
      <c r="A1646" t="s">
        <v>7576</v>
      </c>
      <c r="B1646" t="s">
        <v>7601</v>
      </c>
      <c r="C1646" t="s">
        <v>7602</v>
      </c>
      <c r="D1646" t="s">
        <v>35</v>
      </c>
      <c r="E1646">
        <v>1998</v>
      </c>
      <c r="F1646">
        <v>2022</v>
      </c>
      <c r="J1646">
        <f t="shared" si="134"/>
        <v>0</v>
      </c>
      <c r="K1646" t="str">
        <f>IF(OR(J1646&gt;Ограничения!$B$1,Sheet!G4077&gt;Ограничения!$B$2,Sheet!H4077&gt;Ограничения!$B$2,Sheet!I4077&gt;Ограничения!$B$2,),"Not compatible","Compatible")</f>
        <v>Compatible</v>
      </c>
      <c r="L1646">
        <f t="shared" si="135"/>
        <v>22667</v>
      </c>
      <c r="M1646" s="3">
        <f t="shared" si="136"/>
        <v>1</v>
      </c>
      <c r="N1646" s="3" t="str">
        <f t="shared" si="137"/>
        <v>Y</v>
      </c>
      <c r="O1646" t="s">
        <v>28007</v>
      </c>
      <c r="P1646">
        <v>3</v>
      </c>
      <c r="Q1646" t="str">
        <f t="shared" si="138"/>
        <v>COPY 22667.dat sel\22667.dat</v>
      </c>
      <c r="R1646" t="str">
        <f>IF(ISNA(VLOOKUP(B1646,Rendered!$B$1:$C$1000,1,FALSE)),"N","Y")</f>
        <v>N</v>
      </c>
    </row>
    <row r="1647" spans="1:18" hidden="1" x14ac:dyDescent="0.35">
      <c r="A1647" t="s">
        <v>7576</v>
      </c>
      <c r="B1647" t="s">
        <v>7601</v>
      </c>
      <c r="C1647" t="s">
        <v>7602</v>
      </c>
      <c r="D1647" t="s">
        <v>35</v>
      </c>
      <c r="E1647">
        <v>1998</v>
      </c>
      <c r="F1647">
        <v>2022</v>
      </c>
      <c r="J1647">
        <f t="shared" si="134"/>
        <v>0</v>
      </c>
      <c r="K1647" t="str">
        <f>IF(OR(J1647&gt;Ограничения!$B$1,Sheet!G11419&gt;Ограничения!$B$2,Sheet!H11419&gt;Ограничения!$B$2,Sheet!I11419&gt;Ограничения!$B$2,),"Not compatible","Compatible")</f>
        <v>Compatible</v>
      </c>
      <c r="L1647">
        <f t="shared" si="135"/>
        <v>22667</v>
      </c>
      <c r="M1647" s="3">
        <f t="shared" si="136"/>
        <v>1</v>
      </c>
      <c r="N1647" s="3" t="str">
        <f t="shared" si="137"/>
        <v>Y</v>
      </c>
      <c r="O1647" t="s">
        <v>28008</v>
      </c>
      <c r="P1647">
        <v>3</v>
      </c>
      <c r="Q1647" t="str">
        <f t="shared" si="138"/>
        <v>COPY 22667.dat sel\22667.dat</v>
      </c>
      <c r="R1647" t="str">
        <f>IF(ISNA(VLOOKUP(B1647,Rendered!$B$1:$C$1000,1,FALSE)),"N","Y")</f>
        <v>N</v>
      </c>
    </row>
    <row r="1648" spans="1:18" hidden="1" x14ac:dyDescent="0.35">
      <c r="A1648" t="s">
        <v>7576</v>
      </c>
      <c r="B1648" t="s">
        <v>7601</v>
      </c>
      <c r="C1648" t="s">
        <v>7602</v>
      </c>
      <c r="D1648" t="s">
        <v>35</v>
      </c>
      <c r="E1648">
        <v>1998</v>
      </c>
      <c r="F1648">
        <v>2022</v>
      </c>
      <c r="J1648">
        <f t="shared" si="134"/>
        <v>0</v>
      </c>
      <c r="K1648" t="str">
        <f>IF(OR(J1648&gt;Ограничения!$B$1,Sheet!G14509&gt;Ограничения!$B$2,Sheet!H14509&gt;Ограничения!$B$2,Sheet!I14509&gt;Ограничения!$B$2,),"Not compatible","Compatible")</f>
        <v>Compatible</v>
      </c>
      <c r="L1648">
        <f t="shared" si="135"/>
        <v>22667</v>
      </c>
      <c r="M1648" s="3">
        <f t="shared" si="136"/>
        <v>1</v>
      </c>
      <c r="N1648" s="3" t="str">
        <f t="shared" si="137"/>
        <v>Y</v>
      </c>
      <c r="O1648" t="s">
        <v>28008</v>
      </c>
      <c r="P1648">
        <v>3</v>
      </c>
      <c r="Q1648" t="str">
        <f t="shared" si="138"/>
        <v>COPY 22667.dat sel\22667.dat</v>
      </c>
      <c r="R1648" t="str">
        <f>IF(ISNA(VLOOKUP(B1648,Rendered!$B$1:$C$1000,1,FALSE)),"N","Y")</f>
        <v>N</v>
      </c>
    </row>
    <row r="1649" spans="1:18" hidden="1" x14ac:dyDescent="0.35">
      <c r="A1649" t="s">
        <v>7576</v>
      </c>
      <c r="B1649" t="s">
        <v>7601</v>
      </c>
      <c r="C1649" t="s">
        <v>7602</v>
      </c>
      <c r="D1649" t="s">
        <v>35</v>
      </c>
      <c r="E1649">
        <v>1998</v>
      </c>
      <c r="F1649">
        <v>2022</v>
      </c>
      <c r="J1649">
        <f t="shared" si="134"/>
        <v>0</v>
      </c>
      <c r="K1649" t="str">
        <f>IF(OR(J1649&gt;Ограничения!$B$1,Sheet!G16229&gt;Ограничения!$B$2,Sheet!H16229&gt;Ограничения!$B$2,Sheet!I16229&gt;Ограничения!$B$2,),"Not compatible","Compatible")</f>
        <v>Compatible</v>
      </c>
      <c r="L1649">
        <f t="shared" si="135"/>
        <v>22667</v>
      </c>
      <c r="M1649" s="3">
        <f t="shared" si="136"/>
        <v>0</v>
      </c>
      <c r="N1649" s="3" t="str">
        <f t="shared" si="137"/>
        <v>Y</v>
      </c>
      <c r="O1649" t="s">
        <v>28007</v>
      </c>
      <c r="P1649">
        <v>3</v>
      </c>
      <c r="Q1649" t="str">
        <f t="shared" si="138"/>
        <v>COPY 22667.dat sel\22667.dat</v>
      </c>
      <c r="R1649" t="str">
        <f>IF(ISNA(VLOOKUP(B1649,Rendered!$B$1:$C$1000,1,FALSE)),"N","Y")</f>
        <v>N</v>
      </c>
    </row>
    <row r="1650" spans="1:18" hidden="1" x14ac:dyDescent="0.35">
      <c r="A1650" t="s">
        <v>5328</v>
      </c>
      <c r="B1650" t="s">
        <v>5527</v>
      </c>
      <c r="C1650" t="s">
        <v>5528</v>
      </c>
      <c r="D1650" t="s">
        <v>35</v>
      </c>
      <c r="E1650">
        <v>2014</v>
      </c>
      <c r="F1650">
        <v>2022</v>
      </c>
      <c r="J1650">
        <f t="shared" si="134"/>
        <v>0</v>
      </c>
      <c r="K1650" t="str">
        <f>IF(OR(J1650&gt;Ограничения!$B$1,Sheet!G3045&gt;Ограничения!$B$2,Sheet!H3045&gt;Ограничения!$B$2,Sheet!I3045&gt;Ограничения!$B$2,),"Not compatible","Compatible")</f>
        <v>Compatible</v>
      </c>
      <c r="L1650">
        <f t="shared" si="135"/>
        <v>95342</v>
      </c>
      <c r="M1650" s="3">
        <f t="shared" si="136"/>
        <v>0.13461538461538461</v>
      </c>
      <c r="N1650" s="3" t="str">
        <f t="shared" si="137"/>
        <v>Y</v>
      </c>
      <c r="O1650" t="s">
        <v>28008</v>
      </c>
      <c r="Q1650" t="str">
        <f t="shared" si="138"/>
        <v>COPY 95342.dat sel\95342.dat</v>
      </c>
      <c r="R1650" t="str">
        <f>IF(ISNA(VLOOKUP(B1650,Rendered!$B$1:$C$1000,1,FALSE)),"N","Y")</f>
        <v>N</v>
      </c>
    </row>
    <row r="1651" spans="1:18" hidden="1" x14ac:dyDescent="0.35">
      <c r="A1651" t="s">
        <v>5328</v>
      </c>
      <c r="B1651" t="s">
        <v>5529</v>
      </c>
      <c r="C1651" t="s">
        <v>5530</v>
      </c>
      <c r="D1651" t="s">
        <v>30</v>
      </c>
      <c r="E1651">
        <v>2011</v>
      </c>
      <c r="F1651">
        <v>2022</v>
      </c>
      <c r="J1651">
        <f t="shared" si="134"/>
        <v>0</v>
      </c>
      <c r="K1651" t="str">
        <f>IF(OR(J1651&gt;Ограничения!$B$1,Sheet!G3046&gt;Ограничения!$B$2,Sheet!H3046&gt;Ограничения!$B$2,Sheet!I3046&gt;Ограничения!$B$2,),"Not compatible","Compatible")</f>
        <v>Compatible</v>
      </c>
      <c r="L1651" t="str">
        <f t="shared" si="135"/>
        <v>Модификация</v>
      </c>
      <c r="M1651" s="3">
        <f t="shared" si="136"/>
        <v>0</v>
      </c>
      <c r="N1651" s="3" t="str">
        <f t="shared" si="137"/>
        <v>Y</v>
      </c>
      <c r="O1651" t="s">
        <v>28008</v>
      </c>
      <c r="Q1651" t="str">
        <f t="shared" si="138"/>
        <v>COPY 95342pb01.dat sel\95342pb01.dat</v>
      </c>
      <c r="R1651" t="str">
        <f>IF(ISNA(VLOOKUP(B1651,Rendered!$B$1:$C$1000,1,FALSE)),"N","Y")</f>
        <v>N</v>
      </c>
    </row>
    <row r="1652" spans="1:18" hidden="1" x14ac:dyDescent="0.35">
      <c r="A1652" t="s">
        <v>5328</v>
      </c>
      <c r="B1652" t="s">
        <v>5531</v>
      </c>
      <c r="C1652" t="s">
        <v>5532</v>
      </c>
      <c r="D1652" t="s">
        <v>13</v>
      </c>
      <c r="E1652">
        <v>2022</v>
      </c>
      <c r="F1652">
        <v>2022</v>
      </c>
      <c r="J1652">
        <f t="shared" si="134"/>
        <v>0</v>
      </c>
      <c r="K1652" t="str">
        <f>IF(OR(J1652&gt;Ограничения!$B$1,Sheet!G3047&gt;Ограничения!$B$2,Sheet!H3047&gt;Ограничения!$B$2,Sheet!I3047&gt;Ограничения!$B$2,),"Not compatible","Compatible")</f>
        <v>Compatible</v>
      </c>
      <c r="L1652" t="str">
        <f t="shared" si="135"/>
        <v>Модификация</v>
      </c>
      <c r="M1652" s="3">
        <f t="shared" si="136"/>
        <v>0</v>
      </c>
      <c r="N1652" s="3" t="str">
        <f t="shared" si="137"/>
        <v>N</v>
      </c>
      <c r="O1652" t="s">
        <v>28008</v>
      </c>
      <c r="Q1652" t="str">
        <f t="shared" si="138"/>
        <v>COPY 95342pb02.dat sel\95342pb02.dat</v>
      </c>
      <c r="R1652" t="str">
        <f>IF(ISNA(VLOOKUP(B1652,Rendered!$B$1:$C$1000,1,FALSE)),"N","Y")</f>
        <v>N</v>
      </c>
    </row>
    <row r="1653" spans="1:18" hidden="1" x14ac:dyDescent="0.35">
      <c r="A1653" t="s">
        <v>5328</v>
      </c>
      <c r="B1653" t="s">
        <v>5533</v>
      </c>
      <c r="C1653" t="s">
        <v>5534</v>
      </c>
      <c r="D1653" t="s">
        <v>13</v>
      </c>
      <c r="E1653">
        <v>2022</v>
      </c>
      <c r="F1653">
        <v>2022</v>
      </c>
      <c r="J1653">
        <f t="shared" si="134"/>
        <v>0</v>
      </c>
      <c r="K1653" t="str">
        <f>IF(OR(J1653&gt;Ограничения!$B$1,Sheet!G3048&gt;Ограничения!$B$2,Sheet!H3048&gt;Ограничения!$B$2,Sheet!I3048&gt;Ограничения!$B$2,),"Not compatible","Compatible")</f>
        <v>Compatible</v>
      </c>
      <c r="L1653" t="str">
        <f t="shared" si="135"/>
        <v>Модификация</v>
      </c>
      <c r="M1653" s="3">
        <f t="shared" si="136"/>
        <v>0</v>
      </c>
      <c r="N1653" s="3" t="str">
        <f t="shared" si="137"/>
        <v>N</v>
      </c>
      <c r="O1653" t="s">
        <v>28008</v>
      </c>
      <c r="Q1653" t="str">
        <f t="shared" si="138"/>
        <v>COPY 1413pb01.dat sel\1413pb01.dat</v>
      </c>
      <c r="R1653" t="str">
        <f>IF(ISNA(VLOOKUP(B1653,Rendered!$B$1:$C$1000,1,FALSE)),"N","Y")</f>
        <v>N</v>
      </c>
    </row>
    <row r="1654" spans="1:18" hidden="1" x14ac:dyDescent="0.35">
      <c r="A1654" t="s">
        <v>5328</v>
      </c>
      <c r="B1654" t="s">
        <v>5535</v>
      </c>
      <c r="C1654" t="s">
        <v>5536</v>
      </c>
      <c r="D1654" t="s">
        <v>13</v>
      </c>
      <c r="E1654">
        <v>2017</v>
      </c>
      <c r="F1654">
        <v>2017</v>
      </c>
      <c r="J1654">
        <f t="shared" si="134"/>
        <v>0</v>
      </c>
      <c r="K1654" t="str">
        <f>IF(OR(J1654&gt;Ограничения!$B$1,Sheet!G3049&gt;Ограничения!$B$2,Sheet!H3049&gt;Ограничения!$B$2,Sheet!I3049&gt;Ограничения!$B$2,),"Not compatible","Compatible")</f>
        <v>Compatible</v>
      </c>
      <c r="L1654" t="str">
        <f t="shared" si="135"/>
        <v>Модификация</v>
      </c>
      <c r="M1654" s="3">
        <f t="shared" si="136"/>
        <v>0</v>
      </c>
      <c r="N1654" s="3" t="str">
        <f t="shared" si="137"/>
        <v>N</v>
      </c>
      <c r="O1654" t="s">
        <v>28008</v>
      </c>
      <c r="Q1654" t="str">
        <f t="shared" si="138"/>
        <v>COPY 28586pb01.dat sel\28586pb01.dat</v>
      </c>
      <c r="R1654" t="str">
        <f>IF(ISNA(VLOOKUP(B1654,Rendered!$B$1:$C$1000,1,FALSE)),"N","Y")</f>
        <v>N</v>
      </c>
    </row>
    <row r="1655" spans="1:18" hidden="1" x14ac:dyDescent="0.35">
      <c r="A1655" t="s">
        <v>5328</v>
      </c>
      <c r="B1655" t="s">
        <v>5537</v>
      </c>
      <c r="C1655" t="s">
        <v>5538</v>
      </c>
      <c r="D1655" t="s">
        <v>13</v>
      </c>
      <c r="E1655">
        <v>2020</v>
      </c>
      <c r="F1655">
        <v>2020</v>
      </c>
      <c r="J1655">
        <f t="shared" si="134"/>
        <v>0</v>
      </c>
      <c r="K1655" t="str">
        <f>IF(OR(J1655&gt;Ограничения!$B$1,Sheet!G3050&gt;Ограничения!$B$2,Sheet!H3050&gt;Ограничения!$B$2,Sheet!I3050&gt;Ограничения!$B$2,),"Not compatible","Compatible")</f>
        <v>Not compatible</v>
      </c>
      <c r="L1655" t="str">
        <f t="shared" si="135"/>
        <v>Модификация</v>
      </c>
      <c r="M1655" s="3">
        <f t="shared" si="136"/>
        <v>0</v>
      </c>
      <c r="N1655" s="3" t="str">
        <f t="shared" si="137"/>
        <v>N</v>
      </c>
      <c r="O1655" t="s">
        <v>28008</v>
      </c>
      <c r="Q1655" t="str">
        <f t="shared" si="138"/>
        <v>COPY 28586pb02.dat sel\28586pb02.dat</v>
      </c>
      <c r="R1655" t="str">
        <f>IF(ISNA(VLOOKUP(B1655,Rendered!$B$1:$C$1000,1,FALSE)),"N","Y")</f>
        <v>N</v>
      </c>
    </row>
    <row r="1656" spans="1:18" hidden="1" x14ac:dyDescent="0.35">
      <c r="A1656" t="s">
        <v>5328</v>
      </c>
      <c r="B1656" t="s">
        <v>5539</v>
      </c>
      <c r="C1656" t="s">
        <v>5540</v>
      </c>
      <c r="D1656" t="s">
        <v>13</v>
      </c>
      <c r="E1656">
        <v>2011</v>
      </c>
      <c r="F1656">
        <v>2022</v>
      </c>
      <c r="J1656">
        <f t="shared" si="134"/>
        <v>0</v>
      </c>
      <c r="K1656" t="str">
        <f>IF(OR(J1656&gt;Ограничения!$B$1,Sheet!G3051&gt;Ограничения!$B$2,Sheet!H3051&gt;Ограничения!$B$2,Sheet!I3051&gt;Ограничения!$B$2,),"Not compatible","Compatible")</f>
        <v>Compatible</v>
      </c>
      <c r="L1656" t="str">
        <f t="shared" si="135"/>
        <v>Модификация</v>
      </c>
      <c r="M1656" s="3">
        <f t="shared" si="136"/>
        <v>0</v>
      </c>
      <c r="N1656" s="3" t="str">
        <f t="shared" si="137"/>
        <v>N</v>
      </c>
      <c r="O1656" t="s">
        <v>28008</v>
      </c>
      <c r="Q1656" t="str">
        <f t="shared" si="138"/>
        <v>COPY 95327pb01.dat sel\95327pb01.dat</v>
      </c>
      <c r="R1656" t="str">
        <f>IF(ISNA(VLOOKUP(B1656,Rendered!$B$1:$C$1000,1,FALSE)),"N","Y")</f>
        <v>N</v>
      </c>
    </row>
    <row r="1657" spans="1:18" hidden="1" x14ac:dyDescent="0.35">
      <c r="A1657" t="s">
        <v>5328</v>
      </c>
      <c r="B1657" t="s">
        <v>5541</v>
      </c>
      <c r="C1657" t="s">
        <v>5542</v>
      </c>
      <c r="D1657" t="s">
        <v>13</v>
      </c>
      <c r="E1657">
        <v>2018</v>
      </c>
      <c r="F1657">
        <v>2018</v>
      </c>
      <c r="J1657">
        <f t="shared" si="134"/>
        <v>0</v>
      </c>
      <c r="K1657" t="str">
        <f>IF(OR(J1657&gt;Ограничения!$B$1,Sheet!G3052&gt;Ограничения!$B$2,Sheet!H3052&gt;Ограничения!$B$2,Sheet!I3052&gt;Ограничения!$B$2,),"Not compatible","Compatible")</f>
        <v>Compatible</v>
      </c>
      <c r="L1657" t="str">
        <f t="shared" si="135"/>
        <v>Модификация</v>
      </c>
      <c r="M1657" s="3">
        <f t="shared" si="136"/>
        <v>0</v>
      </c>
      <c r="N1657" s="3" t="str">
        <f t="shared" si="137"/>
        <v>N</v>
      </c>
      <c r="O1657" t="s">
        <v>28008</v>
      </c>
      <c r="Q1657" t="str">
        <f t="shared" si="138"/>
        <v>COPY 95327pb02.dat sel\95327pb02.dat</v>
      </c>
      <c r="R1657" t="str">
        <f>IF(ISNA(VLOOKUP(B1657,Rendered!$B$1:$C$1000,1,FALSE)),"N","Y")</f>
        <v>N</v>
      </c>
    </row>
    <row r="1658" spans="1:18" hidden="1" x14ac:dyDescent="0.35">
      <c r="A1658" t="s">
        <v>24986</v>
      </c>
      <c r="B1658" t="s">
        <v>24997</v>
      </c>
      <c r="C1658" t="s">
        <v>24998</v>
      </c>
      <c r="D1658" t="s">
        <v>13</v>
      </c>
      <c r="E1658">
        <v>2021</v>
      </c>
      <c r="F1658">
        <v>2021</v>
      </c>
      <c r="J1658">
        <f t="shared" si="134"/>
        <v>0</v>
      </c>
      <c r="K1658" t="str">
        <f>IF(OR(J1658&gt;Ограничения!$B$1,Sheet!G13463&gt;Ограничения!$B$2,Sheet!H13463&gt;Ограничения!$B$2,Sheet!I13463&gt;Ограничения!$B$2,),"Not compatible","Compatible")</f>
        <v>Compatible</v>
      </c>
      <c r="L1658" t="str">
        <f t="shared" si="135"/>
        <v>Модификация</v>
      </c>
      <c r="M1658" s="3">
        <f t="shared" si="136"/>
        <v>0</v>
      </c>
      <c r="N1658" s="3" t="str">
        <f t="shared" si="137"/>
        <v>N</v>
      </c>
      <c r="O1658" t="s">
        <v>28008</v>
      </c>
      <c r="Q1658" t="str">
        <f t="shared" si="138"/>
        <v>COPY spa0048.dat sel\spa0048.dat</v>
      </c>
      <c r="R1658" t="str">
        <f>IF(ISNA(VLOOKUP(B1658,Rendered!$B$1:$C$1000,1,FALSE)),"N","Y")</f>
        <v>N</v>
      </c>
    </row>
    <row r="1659" spans="1:18" hidden="1" x14ac:dyDescent="0.35">
      <c r="A1659" t="s">
        <v>6329</v>
      </c>
      <c r="B1659" t="s">
        <v>6372</v>
      </c>
      <c r="C1659" t="s">
        <v>6373</v>
      </c>
      <c r="D1659" t="s">
        <v>24</v>
      </c>
      <c r="E1659">
        <v>2015</v>
      </c>
      <c r="F1659">
        <v>2022</v>
      </c>
      <c r="J1659">
        <f t="shared" si="134"/>
        <v>0</v>
      </c>
      <c r="K1659" t="str">
        <f>IF(OR(J1659&gt;Ограничения!$B$1,Sheet!G3467&gt;Ограничения!$B$2,Sheet!H3467&gt;Ограничения!$B$2,Sheet!I3467&gt;Ограничения!$B$2,),"Not compatible","Compatible")</f>
        <v>Compatible</v>
      </c>
      <c r="L1659">
        <f t="shared" si="135"/>
        <v>18970</v>
      </c>
      <c r="M1659" s="3">
        <f t="shared" si="136"/>
        <v>0</v>
      </c>
      <c r="N1659" s="3" t="str">
        <f t="shared" si="137"/>
        <v>N</v>
      </c>
      <c r="O1659" t="s">
        <v>28008</v>
      </c>
      <c r="Q1659" t="str">
        <f t="shared" si="138"/>
        <v>COPY 18970.dat sel\18970.dat</v>
      </c>
      <c r="R1659" t="str">
        <f>IF(ISNA(VLOOKUP(B1659,Rendered!$B$1:$C$1000,1,FALSE)),"N","Y")</f>
        <v>N</v>
      </c>
    </row>
    <row r="1660" spans="1:18" hidden="1" x14ac:dyDescent="0.35">
      <c r="A1660" t="s">
        <v>4922</v>
      </c>
      <c r="B1660" t="s">
        <v>4947</v>
      </c>
      <c r="C1660" t="s">
        <v>4948</v>
      </c>
      <c r="D1660" t="s">
        <v>59</v>
      </c>
      <c r="E1660">
        <v>1998</v>
      </c>
      <c r="F1660">
        <v>2016</v>
      </c>
      <c r="J1660">
        <f t="shared" si="134"/>
        <v>0</v>
      </c>
      <c r="K1660" t="str">
        <f>IF(OR(J1660&gt;Ограничения!$B$1,Sheet!G2756&gt;Ограничения!$B$2,Sheet!H2756&gt;Ограничения!$B$2,Sheet!I2756&gt;Ограничения!$B$2,),"Not compatible","Compatible")</f>
        <v>Compatible</v>
      </c>
      <c r="L1660">
        <f t="shared" si="135"/>
        <v>30218</v>
      </c>
      <c r="M1660" s="3">
        <f t="shared" si="136"/>
        <v>0</v>
      </c>
      <c r="N1660" s="3" t="str">
        <f t="shared" si="137"/>
        <v>N</v>
      </c>
      <c r="O1660" t="s">
        <v>28008</v>
      </c>
      <c r="Q1660" t="str">
        <f t="shared" si="138"/>
        <v>COPY 30218.dat sel\30218.dat</v>
      </c>
      <c r="R1660" t="str">
        <f>IF(ISNA(VLOOKUP(B1660,Rendered!$B$1:$C$1000,1,FALSE)),"N","Y")</f>
        <v>N</v>
      </c>
    </row>
    <row r="1661" spans="1:18" hidden="1" x14ac:dyDescent="0.35">
      <c r="A1661" t="s">
        <v>4922</v>
      </c>
      <c r="B1661" t="s">
        <v>4949</v>
      </c>
      <c r="C1661" t="s">
        <v>4950</v>
      </c>
      <c r="D1661" t="s">
        <v>13</v>
      </c>
      <c r="E1661">
        <v>2014</v>
      </c>
      <c r="F1661">
        <v>2022</v>
      </c>
      <c r="G1661">
        <v>2</v>
      </c>
      <c r="H1661">
        <v>3</v>
      </c>
      <c r="I1661">
        <v>1</v>
      </c>
      <c r="J1661">
        <f t="shared" si="134"/>
        <v>6</v>
      </c>
      <c r="K1661" t="str">
        <f>IF(OR(J1661&gt;Ограничения!$B$1,Sheet!G2757&gt;Ограничения!$B$2,Sheet!H2757&gt;Ограничения!$B$2,Sheet!I2757&gt;Ограничения!$B$2,),"Not compatible","Compatible")</f>
        <v>Compatible</v>
      </c>
      <c r="L1661">
        <f t="shared" si="135"/>
        <v>18866</v>
      </c>
      <c r="M1661" s="3">
        <f t="shared" si="136"/>
        <v>0</v>
      </c>
      <c r="N1661" s="3" t="str">
        <f t="shared" si="137"/>
        <v>N</v>
      </c>
      <c r="O1661" t="s">
        <v>28008</v>
      </c>
      <c r="Q1661" t="str">
        <f t="shared" si="138"/>
        <v>COPY 18866.dat sel\18866.dat</v>
      </c>
      <c r="R1661" t="str">
        <f>IF(ISNA(VLOOKUP(B1661,Rendered!$B$1:$C$1000,1,FALSE)),"N","Y")</f>
        <v>N</v>
      </c>
    </row>
    <row r="1662" spans="1:18" hidden="1" x14ac:dyDescent="0.35">
      <c r="A1662" t="s">
        <v>14453</v>
      </c>
      <c r="B1662" t="s">
        <v>14508</v>
      </c>
      <c r="C1662" t="s">
        <v>14509</v>
      </c>
      <c r="D1662" t="s">
        <v>57</v>
      </c>
      <c r="E1662">
        <v>1995</v>
      </c>
      <c r="F1662">
        <v>2009</v>
      </c>
      <c r="G1662">
        <v>10</v>
      </c>
      <c r="H1662">
        <v>10</v>
      </c>
      <c r="I1662">
        <v>4</v>
      </c>
      <c r="J1662">
        <f t="shared" si="134"/>
        <v>24</v>
      </c>
      <c r="K1662" t="str">
        <f>IF(OR(J1662&gt;Ограничения!$B$1,Sheet!G7503&gt;Ограничения!$B$2,Sheet!H7503&gt;Ограничения!$B$2,Sheet!I7503&gt;Ограничения!$B$2,),"Not compatible","Compatible")</f>
        <v>Not compatible</v>
      </c>
      <c r="L1662">
        <f t="shared" si="135"/>
        <v>2618</v>
      </c>
      <c r="M1662" s="3">
        <f t="shared" si="136"/>
        <v>0.52380952380952384</v>
      </c>
      <c r="N1662" s="3" t="str">
        <f t="shared" si="137"/>
        <v>Y</v>
      </c>
      <c r="O1662" t="s">
        <v>28008</v>
      </c>
      <c r="Q1662" t="str">
        <f t="shared" si="138"/>
        <v>COPY 2618.dat sel\2618.dat</v>
      </c>
      <c r="R1662" t="str">
        <f>IF(ISNA(VLOOKUP(B1662,Rendered!$B$1:$C$1000,1,FALSE)),"N","Y")</f>
        <v>N</v>
      </c>
    </row>
    <row r="1663" spans="1:18" hidden="1" x14ac:dyDescent="0.35">
      <c r="A1663" t="s">
        <v>14453</v>
      </c>
      <c r="B1663" t="s">
        <v>14510</v>
      </c>
      <c r="C1663" t="s">
        <v>14511</v>
      </c>
      <c r="D1663" t="s">
        <v>13</v>
      </c>
      <c r="E1663">
        <v>2009</v>
      </c>
      <c r="F1663">
        <v>2009</v>
      </c>
      <c r="G1663">
        <v>10</v>
      </c>
      <c r="H1663">
        <v>10</v>
      </c>
      <c r="I1663">
        <v>4</v>
      </c>
      <c r="J1663">
        <f t="shared" si="134"/>
        <v>24</v>
      </c>
      <c r="K1663" t="str">
        <f>IF(OR(J1663&gt;Ограничения!$B$1,Sheet!G7504&gt;Ограничения!$B$2,Sheet!H7504&gt;Ограничения!$B$2,Sheet!I7504&gt;Ограничения!$B$2,),"Not compatible","Compatible")</f>
        <v>Not compatible</v>
      </c>
      <c r="L1663" t="str">
        <f t="shared" si="135"/>
        <v>Модификация</v>
      </c>
      <c r="M1663" s="3">
        <f t="shared" si="136"/>
        <v>0</v>
      </c>
      <c r="N1663" s="3" t="str">
        <f t="shared" si="137"/>
        <v>Y</v>
      </c>
      <c r="O1663" t="s">
        <v>28008</v>
      </c>
      <c r="Q1663" t="str">
        <f t="shared" si="138"/>
        <v>COPY 2618pb01.dat sel\2618pb01.dat</v>
      </c>
      <c r="R1663" t="str">
        <f>IF(ISNA(VLOOKUP(B1663,Rendered!$B$1:$C$1000,1,FALSE)),"N","Y")</f>
        <v>N</v>
      </c>
    </row>
    <row r="1664" spans="1:18" hidden="1" x14ac:dyDescent="0.35">
      <c r="A1664" t="s">
        <v>14453</v>
      </c>
      <c r="B1664" t="s">
        <v>14496</v>
      </c>
      <c r="C1664" t="s">
        <v>14497</v>
      </c>
      <c r="D1664" t="s">
        <v>35</v>
      </c>
      <c r="E1664">
        <v>2004</v>
      </c>
      <c r="F1664">
        <v>2015</v>
      </c>
      <c r="G1664">
        <v>10</v>
      </c>
      <c r="H1664">
        <v>4</v>
      </c>
      <c r="I1664">
        <v>2</v>
      </c>
      <c r="J1664">
        <f t="shared" si="134"/>
        <v>16</v>
      </c>
      <c r="K1664" t="str">
        <f>IF(OR(J1664&gt;Ограничения!$B$1,Sheet!G7497&gt;Ограничения!$B$2,Sheet!H7497&gt;Ограничения!$B$2,Sheet!I7497&gt;Ограничения!$B$2,),"Not compatible","Compatible")</f>
        <v>Compatible</v>
      </c>
      <c r="L1664">
        <f t="shared" si="135"/>
        <v>47846</v>
      </c>
      <c r="M1664" s="3">
        <f t="shared" si="136"/>
        <v>0</v>
      </c>
      <c r="N1664" s="3" t="str">
        <f t="shared" si="137"/>
        <v>N</v>
      </c>
      <c r="O1664" t="s">
        <v>28007</v>
      </c>
      <c r="P1664">
        <v>3</v>
      </c>
      <c r="Q1664" t="str">
        <f t="shared" si="138"/>
        <v>COPY 47846.dat sel\47846.dat</v>
      </c>
      <c r="R1664" t="str">
        <f>IF(ISNA(VLOOKUP(B1664,Rendered!$B$1:$C$1000,1,FALSE)),"N","Y")</f>
        <v>N</v>
      </c>
    </row>
    <row r="1665" spans="1:18" hidden="1" x14ac:dyDescent="0.35">
      <c r="A1665" t="s">
        <v>14453</v>
      </c>
      <c r="B1665" t="s">
        <v>14498</v>
      </c>
      <c r="C1665" t="s">
        <v>14499</v>
      </c>
      <c r="D1665" t="s">
        <v>27</v>
      </c>
      <c r="E1665">
        <v>2001</v>
      </c>
      <c r="F1665">
        <v>2002</v>
      </c>
      <c r="G1665">
        <v>10</v>
      </c>
      <c r="H1665">
        <v>4</v>
      </c>
      <c r="I1665">
        <v>5</v>
      </c>
      <c r="J1665">
        <f t="shared" si="134"/>
        <v>19</v>
      </c>
      <c r="K1665" t="str">
        <f>IF(OR(J1665&gt;Ограничения!$B$1,Sheet!G7498&gt;Ограничения!$B$2,Sheet!H7498&gt;Ограничения!$B$2,Sheet!I7498&gt;Ограничения!$B$2,),"Not compatible","Compatible")</f>
        <v>Compatible</v>
      </c>
      <c r="L1665">
        <f t="shared" si="135"/>
        <v>30627</v>
      </c>
      <c r="M1665" s="3">
        <f t="shared" si="136"/>
        <v>0</v>
      </c>
      <c r="N1665" s="3" t="str">
        <f t="shared" si="137"/>
        <v>N</v>
      </c>
      <c r="O1665" t="s">
        <v>28008</v>
      </c>
      <c r="Q1665" t="str">
        <f t="shared" si="138"/>
        <v>COPY 30627.dat sel\30627.dat</v>
      </c>
      <c r="R1665" t="str">
        <f>IF(ISNA(VLOOKUP(B1665,Rendered!$B$1:$C$1000,1,FALSE)),"N","Y")</f>
        <v>N</v>
      </c>
    </row>
    <row r="1666" spans="1:18" hidden="1" x14ac:dyDescent="0.35">
      <c r="A1666" t="s">
        <v>14453</v>
      </c>
      <c r="B1666" t="s">
        <v>14500</v>
      </c>
      <c r="C1666" t="s">
        <v>14501</v>
      </c>
      <c r="D1666" t="s">
        <v>24</v>
      </c>
      <c r="E1666">
        <v>2004</v>
      </c>
      <c r="F1666">
        <v>2022</v>
      </c>
      <c r="G1666">
        <v>10</v>
      </c>
      <c r="H1666">
        <v>6</v>
      </c>
      <c r="I1666">
        <v>2</v>
      </c>
      <c r="J1666">
        <f t="shared" ref="J1666:J1729" si="139">SUM(G1666:I1666)</f>
        <v>18</v>
      </c>
      <c r="K1666" t="str">
        <f>IF(OR(J1666&gt;Ограничения!$B$1,Sheet!G7499&gt;Ограничения!$B$2,Sheet!H7499&gt;Ограничения!$B$2,Sheet!I7499&gt;Ограничения!$B$2,),"Not compatible","Compatible")</f>
        <v>Compatible</v>
      </c>
      <c r="L1666">
        <f t="shared" ref="L1666:L1729" si="140">IFERROR(B1666+1-1,"Модификация")</f>
        <v>47406</v>
      </c>
      <c r="M1666" s="3">
        <f t="shared" si="136"/>
        <v>0.29411764705882354</v>
      </c>
      <c r="N1666" s="3" t="str">
        <f t="shared" si="137"/>
        <v>Y</v>
      </c>
      <c r="O1666" t="s">
        <v>28007</v>
      </c>
      <c r="P1666">
        <v>3</v>
      </c>
      <c r="Q1666" t="str">
        <f t="shared" si="138"/>
        <v>COPY 47406.dat sel\47406.dat</v>
      </c>
      <c r="R1666" t="str">
        <f>IF(ISNA(VLOOKUP(B1666,Rendered!$B$1:$C$1000,1,FALSE)),"N","Y")</f>
        <v>N</v>
      </c>
    </row>
    <row r="1667" spans="1:18" hidden="1" x14ac:dyDescent="0.35">
      <c r="A1667" t="s">
        <v>14453</v>
      </c>
      <c r="B1667" t="s">
        <v>14504</v>
      </c>
      <c r="C1667" t="s">
        <v>14505</v>
      </c>
      <c r="D1667" t="s">
        <v>13</v>
      </c>
      <c r="E1667">
        <v>2020</v>
      </c>
      <c r="F1667">
        <v>2020</v>
      </c>
      <c r="G1667">
        <v>10</v>
      </c>
      <c r="H1667">
        <v>6</v>
      </c>
      <c r="I1667">
        <v>2</v>
      </c>
      <c r="J1667">
        <f t="shared" si="139"/>
        <v>18</v>
      </c>
      <c r="K1667" t="str">
        <f>IF(OR(J1667&gt;Ограничения!$B$1,Sheet!G7501&gt;Ограничения!$B$2,Sheet!H7501&gt;Ограничения!$B$2,Sheet!I7501&gt;Ограничения!$B$2,),"Not compatible","Compatible")</f>
        <v>Compatible</v>
      </c>
      <c r="L1667" t="str">
        <f t="shared" si="140"/>
        <v>Модификация</v>
      </c>
      <c r="M1667" s="3">
        <f t="shared" ref="M1667:M1730" si="141">IF(ISERR(FIND(C1667,C1668)),0,LEN(C1667)/LEN(C1668))</f>
        <v>0</v>
      </c>
      <c r="N1667" s="3" t="str">
        <f t="shared" ref="N1667:N1730" si="142">IF(OR(M1667&gt;0,M1666&gt;0),"Y","N")</f>
        <v>Y</v>
      </c>
      <c r="O1667" t="s">
        <v>28008</v>
      </c>
      <c r="Q1667" t="str">
        <f t="shared" si="138"/>
        <v>COPY 47406pb003.dat sel\47406pb003.dat</v>
      </c>
      <c r="R1667" t="str">
        <f>IF(ISNA(VLOOKUP(B1667,Rendered!$B$1:$C$1000,1,FALSE)),"N","Y")</f>
        <v>N</v>
      </c>
    </row>
    <row r="1668" spans="1:18" hidden="1" x14ac:dyDescent="0.35">
      <c r="A1668" t="s">
        <v>14453</v>
      </c>
      <c r="B1668" t="s">
        <v>14502</v>
      </c>
      <c r="C1668" t="s">
        <v>14503</v>
      </c>
      <c r="D1668" t="s">
        <v>13</v>
      </c>
      <c r="E1668">
        <v>2019</v>
      </c>
      <c r="F1668">
        <v>2019</v>
      </c>
      <c r="G1668">
        <v>10</v>
      </c>
      <c r="H1668">
        <v>6</v>
      </c>
      <c r="I1668">
        <v>2</v>
      </c>
      <c r="J1668">
        <f t="shared" si="139"/>
        <v>18</v>
      </c>
      <c r="K1668" t="str">
        <f>IF(OR(J1668&gt;Ограничения!$B$1,Sheet!G7500&gt;Ограничения!$B$2,Sheet!H7500&gt;Ограничения!$B$2,Sheet!I7500&gt;Ограничения!$B$2,),"Not compatible","Compatible")</f>
        <v>Compatible</v>
      </c>
      <c r="L1668" t="str">
        <f t="shared" si="140"/>
        <v>Модификация</v>
      </c>
      <c r="M1668" s="3">
        <f t="shared" si="141"/>
        <v>0</v>
      </c>
      <c r="N1668" s="3" t="str">
        <f t="shared" si="142"/>
        <v>N</v>
      </c>
      <c r="O1668" t="s">
        <v>28008</v>
      </c>
      <c r="Q1668" t="str">
        <f t="shared" si="138"/>
        <v>COPY 47406pb002.dat sel\47406pb002.dat</v>
      </c>
      <c r="R1668" t="str">
        <f>IF(ISNA(VLOOKUP(B1668,Rendered!$B$1:$C$1000,1,FALSE)),"N","Y")</f>
        <v>N</v>
      </c>
    </row>
    <row r="1669" spans="1:18" hidden="1" x14ac:dyDescent="0.35">
      <c r="A1669" t="s">
        <v>14453</v>
      </c>
      <c r="B1669" t="s">
        <v>14506</v>
      </c>
      <c r="C1669" t="s">
        <v>14507</v>
      </c>
      <c r="D1669" t="s">
        <v>13</v>
      </c>
      <c r="E1669">
        <v>2015</v>
      </c>
      <c r="F1669">
        <v>2015</v>
      </c>
      <c r="G1669">
        <v>10</v>
      </c>
      <c r="H1669">
        <v>6</v>
      </c>
      <c r="I1669">
        <v>2</v>
      </c>
      <c r="J1669">
        <f t="shared" si="139"/>
        <v>18</v>
      </c>
      <c r="K1669" t="str">
        <f>IF(OR(J1669&gt;Ограничения!$B$1,Sheet!G7502&gt;Ограничения!$B$2,Sheet!H7502&gt;Ограничения!$B$2,Sheet!I7502&gt;Ограничения!$B$2,),"Not compatible","Compatible")</f>
        <v>Compatible</v>
      </c>
      <c r="L1669" t="str">
        <f t="shared" si="140"/>
        <v>Модификация</v>
      </c>
      <c r="M1669" s="3">
        <f t="shared" si="141"/>
        <v>0</v>
      </c>
      <c r="N1669" s="3" t="str">
        <f t="shared" si="142"/>
        <v>N</v>
      </c>
      <c r="O1669" t="s">
        <v>28008</v>
      </c>
      <c r="Q1669" t="str">
        <f t="shared" si="138"/>
        <v>COPY 47406pb001.dat sel\47406pb001.dat</v>
      </c>
      <c r="R1669" t="str">
        <f>IF(ISNA(VLOOKUP(B1669,Rendered!$B$1:$C$1000,1,FALSE)),"N","Y")</f>
        <v>N</v>
      </c>
    </row>
    <row r="1670" spans="1:18" hidden="1" x14ac:dyDescent="0.35">
      <c r="A1670" t="s">
        <v>14453</v>
      </c>
      <c r="B1670" t="s">
        <v>14512</v>
      </c>
      <c r="C1670" t="s">
        <v>14513</v>
      </c>
      <c r="D1670" t="s">
        <v>52</v>
      </c>
      <c r="E1670">
        <v>1992</v>
      </c>
      <c r="F1670">
        <v>2000</v>
      </c>
      <c r="G1670">
        <v>11</v>
      </c>
      <c r="H1670">
        <v>4</v>
      </c>
      <c r="I1670">
        <v>2.7</v>
      </c>
      <c r="J1670">
        <f t="shared" si="139"/>
        <v>17.7</v>
      </c>
      <c r="K1670" t="str">
        <f>IF(OR(J1670&gt;Ограничения!$B$1,Sheet!G7505&gt;Ограничения!$B$2,Sheet!H7505&gt;Ограничения!$B$2,Sheet!I7505&gt;Ограничения!$B$2,),"Not compatible","Compatible")</f>
        <v>Compatible</v>
      </c>
      <c r="L1670">
        <f t="shared" si="140"/>
        <v>6058</v>
      </c>
      <c r="M1670" s="3">
        <f t="shared" si="141"/>
        <v>0</v>
      </c>
      <c r="N1670" s="3" t="str">
        <f t="shared" si="142"/>
        <v>N</v>
      </c>
      <c r="O1670" t="s">
        <v>28008</v>
      </c>
      <c r="Q1670" t="str">
        <f t="shared" si="138"/>
        <v>COPY 6058.dat sel\6058.dat</v>
      </c>
      <c r="R1670" t="str">
        <f>IF(ISNA(VLOOKUP(B1670,Rendered!$B$1:$C$1000,1,FALSE)),"N","Y")</f>
        <v>N</v>
      </c>
    </row>
    <row r="1671" spans="1:18" hidden="1" x14ac:dyDescent="0.35">
      <c r="A1671" t="s">
        <v>14453</v>
      </c>
      <c r="B1671" t="s">
        <v>14514</v>
      </c>
      <c r="C1671" t="s">
        <v>14515</v>
      </c>
      <c r="D1671" t="s">
        <v>13</v>
      </c>
      <c r="E1671">
        <v>1999</v>
      </c>
      <c r="F1671">
        <v>1999</v>
      </c>
      <c r="G1671">
        <v>12</v>
      </c>
      <c r="H1671">
        <v>10</v>
      </c>
      <c r="I1671">
        <v>2.7</v>
      </c>
      <c r="J1671">
        <f t="shared" si="139"/>
        <v>24.7</v>
      </c>
      <c r="K1671" t="str">
        <f>IF(OR(J1671&gt;Ограничения!$B$1,Sheet!G7506&gt;Ограничения!$B$2,Sheet!H7506&gt;Ограничения!$B$2,Sheet!I7506&gt;Ограничения!$B$2,),"Not compatible","Compatible")</f>
        <v>Not compatible</v>
      </c>
      <c r="L1671">
        <f t="shared" si="140"/>
        <v>30299</v>
      </c>
      <c r="M1671" s="3">
        <f t="shared" si="141"/>
        <v>0</v>
      </c>
      <c r="N1671" s="3" t="str">
        <f t="shared" si="142"/>
        <v>N</v>
      </c>
      <c r="O1671" t="s">
        <v>28008</v>
      </c>
      <c r="Q1671" t="str">
        <f t="shared" si="138"/>
        <v>COPY 30299.dat sel\30299.dat</v>
      </c>
      <c r="R1671" t="str">
        <f>IF(ISNA(VLOOKUP(B1671,Rendered!$B$1:$C$1000,1,FALSE)),"N","Y")</f>
        <v>N</v>
      </c>
    </row>
    <row r="1672" spans="1:18" hidden="1" x14ac:dyDescent="0.35">
      <c r="A1672" t="s">
        <v>14453</v>
      </c>
      <c r="B1672" t="s">
        <v>14456</v>
      </c>
      <c r="C1672" t="s">
        <v>14457</v>
      </c>
      <c r="D1672" t="s">
        <v>35</v>
      </c>
      <c r="E1672">
        <v>2019</v>
      </c>
      <c r="F1672">
        <v>2021</v>
      </c>
      <c r="G1672">
        <v>4</v>
      </c>
      <c r="H1672">
        <v>10</v>
      </c>
      <c r="I1672">
        <v>4</v>
      </c>
      <c r="J1672">
        <f t="shared" si="139"/>
        <v>18</v>
      </c>
      <c r="K1672" t="str">
        <f>IF(OR(J1672&gt;Ограничения!$B$1,Sheet!G7477&gt;Ограничения!$B$2,Sheet!H7477&gt;Ограничения!$B$2,Sheet!I7477&gt;Ограничения!$B$2,),"Not compatible","Compatible")</f>
        <v>Compatible</v>
      </c>
      <c r="L1672">
        <f t="shared" si="140"/>
        <v>44665</v>
      </c>
      <c r="M1672" s="3">
        <f t="shared" si="141"/>
        <v>0</v>
      </c>
      <c r="N1672" s="3" t="str">
        <f t="shared" si="142"/>
        <v>N</v>
      </c>
      <c r="O1672" t="s">
        <v>28007</v>
      </c>
      <c r="P1672">
        <v>3</v>
      </c>
      <c r="Q1672" t="str">
        <f t="shared" si="138"/>
        <v>COPY 44665.dat sel\44665.dat</v>
      </c>
      <c r="R1672" t="str">
        <f>IF(ISNA(VLOOKUP(B1672,Rendered!$B$1:$C$1000,1,FALSE)),"N","Y")</f>
        <v>N</v>
      </c>
    </row>
    <row r="1673" spans="1:18" hidden="1" x14ac:dyDescent="0.35">
      <c r="A1673" t="s">
        <v>14453</v>
      </c>
      <c r="B1673" t="s">
        <v>14454</v>
      </c>
      <c r="C1673" t="s">
        <v>14455</v>
      </c>
      <c r="D1673" t="s">
        <v>13</v>
      </c>
      <c r="E1673">
        <v>2017</v>
      </c>
      <c r="F1673">
        <v>2018</v>
      </c>
      <c r="J1673">
        <f t="shared" si="139"/>
        <v>0</v>
      </c>
      <c r="K1673" t="str">
        <f>IF(OR(J1673&gt;Ограничения!$B$1,Sheet!G7476&gt;Ограничения!$B$2,Sheet!H7476&gt;Ограничения!$B$2,Sheet!I7476&gt;Ограничения!$B$2,),"Not compatible","Compatible")</f>
        <v>Compatible</v>
      </c>
      <c r="L1673">
        <f t="shared" si="140"/>
        <v>27168</v>
      </c>
      <c r="M1673" s="3">
        <f t="shared" si="141"/>
        <v>0</v>
      </c>
      <c r="N1673" s="3" t="str">
        <f t="shared" si="142"/>
        <v>N</v>
      </c>
      <c r="O1673" t="s">
        <v>28007</v>
      </c>
      <c r="P1673">
        <v>3</v>
      </c>
      <c r="Q1673" t="str">
        <f t="shared" si="138"/>
        <v>COPY 27168.dat sel\27168.dat</v>
      </c>
      <c r="R1673" t="str">
        <f>IF(ISNA(VLOOKUP(B1673,Rendered!$B$1:$C$1000,1,FALSE)),"N","Y")</f>
        <v>N</v>
      </c>
    </row>
    <row r="1674" spans="1:18" hidden="1" x14ac:dyDescent="0.35">
      <c r="A1674" t="s">
        <v>14453</v>
      </c>
      <c r="B1674" t="s">
        <v>14458</v>
      </c>
      <c r="C1674" t="s">
        <v>14459</v>
      </c>
      <c r="D1674" t="s">
        <v>30</v>
      </c>
      <c r="E1674">
        <v>1995</v>
      </c>
      <c r="F1674">
        <v>1997</v>
      </c>
      <c r="G1674">
        <v>5</v>
      </c>
      <c r="H1674">
        <v>8</v>
      </c>
      <c r="I1674">
        <v>3</v>
      </c>
      <c r="J1674">
        <f t="shared" si="139"/>
        <v>16</v>
      </c>
      <c r="K1674" t="str">
        <f>IF(OR(J1674&gt;Ограничения!$B$1,Sheet!G7478&gt;Ограничения!$B$2,Sheet!H7478&gt;Ограничения!$B$2,Sheet!I7478&gt;Ограничения!$B$2,),"Not compatible","Compatible")</f>
        <v>Compatible</v>
      </c>
      <c r="L1674">
        <f t="shared" si="140"/>
        <v>6085</v>
      </c>
      <c r="M1674" s="3">
        <f t="shared" si="141"/>
        <v>0.40659340659340659</v>
      </c>
      <c r="N1674" s="3" t="str">
        <f t="shared" si="142"/>
        <v>Y</v>
      </c>
      <c r="O1674" t="s">
        <v>28008</v>
      </c>
      <c r="Q1674" t="str">
        <f t="shared" si="138"/>
        <v>COPY 6085.dat sel\6085.dat</v>
      </c>
      <c r="R1674" t="str">
        <f>IF(ISNA(VLOOKUP(B1674,Rendered!$B$1:$C$1000,1,FALSE)),"N","Y")</f>
        <v>N</v>
      </c>
    </row>
    <row r="1675" spans="1:18" hidden="1" x14ac:dyDescent="0.35">
      <c r="A1675" t="s">
        <v>14453</v>
      </c>
      <c r="B1675" t="s">
        <v>14460</v>
      </c>
      <c r="C1675" t="s">
        <v>14461</v>
      </c>
      <c r="D1675" t="s">
        <v>13</v>
      </c>
      <c r="E1675">
        <v>1997</v>
      </c>
      <c r="F1675">
        <v>1997</v>
      </c>
      <c r="G1675">
        <v>5</v>
      </c>
      <c r="H1675">
        <v>8</v>
      </c>
      <c r="I1675">
        <v>3</v>
      </c>
      <c r="J1675">
        <f t="shared" si="139"/>
        <v>16</v>
      </c>
      <c r="K1675" t="str">
        <f>IF(OR(J1675&gt;Ограничения!$B$1,Sheet!G7479&gt;Ограничения!$B$2,Sheet!H7479&gt;Ограничения!$B$2,Sheet!I7479&gt;Ограничения!$B$2,),"Not compatible","Compatible")</f>
        <v>Compatible</v>
      </c>
      <c r="L1675" t="str">
        <f t="shared" si="140"/>
        <v>Модификация</v>
      </c>
      <c r="M1675" s="3">
        <f t="shared" si="141"/>
        <v>0</v>
      </c>
      <c r="N1675" s="3" t="str">
        <f t="shared" si="142"/>
        <v>Y</v>
      </c>
      <c r="O1675" t="s">
        <v>28008</v>
      </c>
      <c r="Q1675" t="str">
        <f t="shared" si="138"/>
        <v>COPY 6085pb001.dat sel\6085pb001.dat</v>
      </c>
      <c r="R1675" t="str">
        <f>IF(ISNA(VLOOKUP(B1675,Rendered!$B$1:$C$1000,1,FALSE)),"N","Y")</f>
        <v>N</v>
      </c>
    </row>
    <row r="1676" spans="1:18" hidden="1" x14ac:dyDescent="0.35">
      <c r="A1676" t="s">
        <v>14453</v>
      </c>
      <c r="B1676" t="s">
        <v>14462</v>
      </c>
      <c r="C1676" t="s">
        <v>14463</v>
      </c>
      <c r="D1676" t="s">
        <v>13</v>
      </c>
      <c r="E1676">
        <v>2022</v>
      </c>
      <c r="F1676">
        <v>2022</v>
      </c>
      <c r="J1676">
        <f t="shared" si="139"/>
        <v>0</v>
      </c>
      <c r="K1676" t="str">
        <f>IF(OR(J1676&gt;Ограничения!$B$1,Sheet!G7480&gt;Ограничения!$B$2,Sheet!H7480&gt;Ограничения!$B$2,Sheet!I7480&gt;Ограничения!$B$2,),"Not compatible","Compatible")</f>
        <v>Compatible</v>
      </c>
      <c r="L1676">
        <f t="shared" si="140"/>
        <v>80394</v>
      </c>
      <c r="M1676" s="3">
        <f t="shared" si="141"/>
        <v>0</v>
      </c>
      <c r="N1676" s="3" t="str">
        <f t="shared" si="142"/>
        <v>N</v>
      </c>
      <c r="O1676" t="s">
        <v>28007</v>
      </c>
      <c r="P1676">
        <v>3</v>
      </c>
      <c r="Q1676" t="str">
        <f t="shared" si="138"/>
        <v>COPY 80394.dat sel\80394.dat</v>
      </c>
      <c r="R1676" t="str">
        <f>IF(ISNA(VLOOKUP(B1676,Rendered!$B$1:$C$1000,1,FALSE)),"N","Y")</f>
        <v>N</v>
      </c>
    </row>
    <row r="1677" spans="1:18" hidden="1" x14ac:dyDescent="0.35">
      <c r="A1677" t="s">
        <v>14453</v>
      </c>
      <c r="B1677" t="s">
        <v>14464</v>
      </c>
      <c r="C1677" t="s">
        <v>14465</v>
      </c>
      <c r="D1677" t="s">
        <v>52</v>
      </c>
      <c r="E1677">
        <v>1984</v>
      </c>
      <c r="F1677">
        <v>2013</v>
      </c>
      <c r="G1677">
        <v>6</v>
      </c>
      <c r="H1677">
        <v>6</v>
      </c>
      <c r="I1677">
        <v>1.3</v>
      </c>
      <c r="J1677">
        <f t="shared" si="139"/>
        <v>13.3</v>
      </c>
      <c r="K1677" t="str">
        <f>IF(OR(J1677&gt;Ограничения!$B$1,Sheet!G7481&gt;Ограничения!$B$2,Sheet!H7481&gt;Ограничения!$B$2,Sheet!I7481&gt;Ограничения!$B$2,),"Not compatible","Compatible")</f>
        <v>Compatible</v>
      </c>
      <c r="L1677">
        <f t="shared" si="140"/>
        <v>4597</v>
      </c>
      <c r="M1677" s="3">
        <f t="shared" si="141"/>
        <v>0</v>
      </c>
      <c r="N1677" s="3" t="str">
        <f t="shared" si="142"/>
        <v>N</v>
      </c>
      <c r="O1677" t="s">
        <v>28007</v>
      </c>
      <c r="P1677">
        <v>3</v>
      </c>
      <c r="Q1677" t="str">
        <f t="shared" si="138"/>
        <v>COPY 4597.dat sel\4597.dat</v>
      </c>
      <c r="R1677" t="str">
        <f>IF(ISNA(VLOOKUP(B1677,Rendered!$B$1:$C$1000,1,FALSE)),"N","Y")</f>
        <v>N</v>
      </c>
    </row>
    <row r="1678" spans="1:18" hidden="1" x14ac:dyDescent="0.35">
      <c r="A1678" t="s">
        <v>14453</v>
      </c>
      <c r="B1678" t="s">
        <v>14466</v>
      </c>
      <c r="C1678" t="s">
        <v>14467</v>
      </c>
      <c r="D1678" t="s">
        <v>30</v>
      </c>
      <c r="E1678">
        <v>2004</v>
      </c>
      <c r="F1678">
        <v>2020</v>
      </c>
      <c r="G1678">
        <v>6</v>
      </c>
      <c r="H1678">
        <v>6</v>
      </c>
      <c r="I1678">
        <v>2</v>
      </c>
      <c r="J1678">
        <f t="shared" si="139"/>
        <v>14</v>
      </c>
      <c r="K1678" t="str">
        <f>IF(OR(J1678&gt;Ограничения!$B$1,Sheet!G7482&gt;Ограничения!$B$2,Sheet!H7482&gt;Ограничения!$B$2,Sheet!I7482&gt;Ограничения!$B$2,),"Not compatible","Compatible")</f>
        <v>Compatible</v>
      </c>
      <c r="L1678">
        <f t="shared" si="140"/>
        <v>47507</v>
      </c>
      <c r="M1678" s="3">
        <f t="shared" si="141"/>
        <v>0</v>
      </c>
      <c r="N1678" s="3" t="str">
        <f t="shared" si="142"/>
        <v>N</v>
      </c>
      <c r="O1678" t="s">
        <v>28007</v>
      </c>
      <c r="P1678">
        <v>3</v>
      </c>
      <c r="Q1678" t="str">
        <f t="shared" si="138"/>
        <v>COPY 47507.dat sel\47507.dat</v>
      </c>
      <c r="R1678" t="str">
        <f>IF(ISNA(VLOOKUP(B1678,Rendered!$B$1:$C$1000,1,FALSE)),"N","Y")</f>
        <v>N</v>
      </c>
    </row>
    <row r="1679" spans="1:18" hidden="1" x14ac:dyDescent="0.35">
      <c r="A1679" t="s">
        <v>14453</v>
      </c>
      <c r="B1679" t="s">
        <v>14468</v>
      </c>
      <c r="C1679" t="s">
        <v>14469</v>
      </c>
      <c r="D1679" t="s">
        <v>13</v>
      </c>
      <c r="E1679">
        <v>1998</v>
      </c>
      <c r="F1679">
        <v>1998</v>
      </c>
      <c r="G1679">
        <v>6</v>
      </c>
      <c r="H1679">
        <v>6</v>
      </c>
      <c r="I1679">
        <v>3.3</v>
      </c>
      <c r="J1679">
        <f t="shared" si="139"/>
        <v>15.3</v>
      </c>
      <c r="K1679" t="str">
        <f>IF(OR(J1679&gt;Ограничения!$B$1,Sheet!G7483&gt;Ограничения!$B$2,Sheet!H7483&gt;Ограничения!$B$2,Sheet!I7483&gt;Ограничения!$B$2,),"Not compatible","Compatible")</f>
        <v>Compatible</v>
      </c>
      <c r="L1679">
        <f t="shared" si="140"/>
        <v>30200</v>
      </c>
      <c r="M1679" s="3">
        <f t="shared" si="141"/>
        <v>0</v>
      </c>
      <c r="N1679" s="3" t="str">
        <f t="shared" si="142"/>
        <v>N</v>
      </c>
      <c r="O1679" t="s">
        <v>28008</v>
      </c>
      <c r="Q1679" t="str">
        <f t="shared" si="138"/>
        <v>COPY 30200.dat sel\30200.dat</v>
      </c>
      <c r="R1679" t="str">
        <f>IF(ISNA(VLOOKUP(B1679,Rendered!$B$1:$C$1000,1,FALSE)),"N","Y")</f>
        <v>N</v>
      </c>
    </row>
    <row r="1680" spans="1:18" hidden="1" x14ac:dyDescent="0.35">
      <c r="A1680" t="s">
        <v>14453</v>
      </c>
      <c r="B1680" t="s">
        <v>14470</v>
      </c>
      <c r="C1680" t="s">
        <v>14471</v>
      </c>
      <c r="D1680" t="s">
        <v>52</v>
      </c>
      <c r="E1680">
        <v>2001</v>
      </c>
      <c r="F1680">
        <v>2004</v>
      </c>
      <c r="G1680">
        <v>6</v>
      </c>
      <c r="H1680">
        <v>6</v>
      </c>
      <c r="I1680">
        <v>5</v>
      </c>
      <c r="J1680">
        <f t="shared" si="139"/>
        <v>17</v>
      </c>
      <c r="K1680" t="str">
        <f>IF(OR(J1680&gt;Ограничения!$B$1,Sheet!G7484&gt;Ограничения!$B$2,Sheet!H7484&gt;Ограничения!$B$2,Sheet!I7484&gt;Ограничения!$B$2,),"Not compatible","Compatible")</f>
        <v>Compatible</v>
      </c>
      <c r="L1680">
        <f t="shared" si="140"/>
        <v>30619</v>
      </c>
      <c r="M1680" s="3">
        <f t="shared" si="141"/>
        <v>0</v>
      </c>
      <c r="N1680" s="3" t="str">
        <f t="shared" si="142"/>
        <v>N</v>
      </c>
      <c r="O1680" t="s">
        <v>28008</v>
      </c>
      <c r="Q1680" t="str">
        <f t="shared" si="138"/>
        <v>COPY 30619.dat sel\30619.dat</v>
      </c>
      <c r="R1680" t="str">
        <f>IF(ISNA(VLOOKUP(B1680,Rendered!$B$1:$C$1000,1,FALSE)),"N","Y")</f>
        <v>N</v>
      </c>
    </row>
    <row r="1681" spans="1:18" hidden="1" x14ac:dyDescent="0.35">
      <c r="A1681" t="s">
        <v>14453</v>
      </c>
      <c r="B1681" t="s">
        <v>14472</v>
      </c>
      <c r="C1681" t="s">
        <v>14473</v>
      </c>
      <c r="D1681" t="s">
        <v>13</v>
      </c>
      <c r="E1681">
        <v>2005</v>
      </c>
      <c r="F1681">
        <v>2008</v>
      </c>
      <c r="G1681">
        <v>7</v>
      </c>
      <c r="H1681">
        <v>4</v>
      </c>
      <c r="I1681">
        <v>3</v>
      </c>
      <c r="J1681">
        <f t="shared" si="139"/>
        <v>14</v>
      </c>
      <c r="K1681" t="str">
        <f>IF(OR(J1681&gt;Ограничения!$B$1,Sheet!G7485&gt;Ограничения!$B$2,Sheet!H7485&gt;Ограничения!$B$2,Sheet!I7485&gt;Ограничения!$B$2,),"Not compatible","Compatible")</f>
        <v>Compatible</v>
      </c>
      <c r="L1681">
        <f t="shared" si="140"/>
        <v>30250</v>
      </c>
      <c r="M1681" s="3">
        <f t="shared" si="141"/>
        <v>0.17346938775510204</v>
      </c>
      <c r="N1681" s="3" t="str">
        <f t="shared" si="142"/>
        <v>Y</v>
      </c>
      <c r="O1681" t="s">
        <v>28008</v>
      </c>
      <c r="Q1681" t="str">
        <f t="shared" si="138"/>
        <v>COPY 30250.dat sel\30250.dat</v>
      </c>
      <c r="R1681" t="str">
        <f>IF(ISNA(VLOOKUP(B1681,Rendered!$B$1:$C$1000,1,FALSE)),"N","Y")</f>
        <v>N</v>
      </c>
    </row>
    <row r="1682" spans="1:18" hidden="1" x14ac:dyDescent="0.35">
      <c r="A1682" t="s">
        <v>14453</v>
      </c>
      <c r="B1682" t="s">
        <v>14474</v>
      </c>
      <c r="C1682" t="s">
        <v>14475</v>
      </c>
      <c r="D1682" t="s">
        <v>13</v>
      </c>
      <c r="E1682">
        <v>2005</v>
      </c>
      <c r="F1682">
        <v>2005</v>
      </c>
      <c r="G1682">
        <v>7</v>
      </c>
      <c r="H1682">
        <v>4</v>
      </c>
      <c r="I1682">
        <v>3</v>
      </c>
      <c r="J1682">
        <f t="shared" si="139"/>
        <v>14</v>
      </c>
      <c r="K1682" t="str">
        <f>IF(OR(J1682&gt;Ограничения!$B$1,Sheet!G7486&gt;Ограничения!$B$2,Sheet!H7486&gt;Ограничения!$B$2,Sheet!I7486&gt;Ограничения!$B$2,),"Not compatible","Compatible")</f>
        <v>Compatible</v>
      </c>
      <c r="L1682" t="str">
        <f t="shared" si="140"/>
        <v>Модификация</v>
      </c>
      <c r="M1682" s="3">
        <f t="shared" si="141"/>
        <v>0</v>
      </c>
      <c r="N1682" s="3" t="str">
        <f t="shared" si="142"/>
        <v>Y</v>
      </c>
      <c r="O1682" t="s">
        <v>28008</v>
      </c>
      <c r="Q1682" t="str">
        <f t="shared" si="138"/>
        <v>COPY 30250pb02.dat sel\30250pb02.dat</v>
      </c>
      <c r="R1682" t="str">
        <f>IF(ISNA(VLOOKUP(B1682,Rendered!$B$1:$C$1000,1,FALSE)),"N","Y")</f>
        <v>N</v>
      </c>
    </row>
    <row r="1683" spans="1:18" hidden="1" x14ac:dyDescent="0.35">
      <c r="A1683" t="s">
        <v>14453</v>
      </c>
      <c r="B1683" t="s">
        <v>14476</v>
      </c>
      <c r="C1683" t="s">
        <v>14477</v>
      </c>
      <c r="D1683" t="s">
        <v>13</v>
      </c>
      <c r="E1683">
        <v>1999</v>
      </c>
      <c r="F1683">
        <v>1999</v>
      </c>
      <c r="G1683">
        <v>7</v>
      </c>
      <c r="H1683">
        <v>4</v>
      </c>
      <c r="I1683">
        <v>3</v>
      </c>
      <c r="J1683">
        <f t="shared" si="139"/>
        <v>14</v>
      </c>
      <c r="K1683" t="str">
        <f>IF(OR(J1683&gt;Ограничения!$B$1,Sheet!G7487&gt;Ограничения!$B$2,Sheet!H7487&gt;Ограничения!$B$2,Sheet!I7487&gt;Ограничения!$B$2,),"Not compatible","Compatible")</f>
        <v>Compatible</v>
      </c>
      <c r="L1683" t="str">
        <f t="shared" si="140"/>
        <v>Модификация</v>
      </c>
      <c r="M1683" s="3">
        <f t="shared" si="141"/>
        <v>0</v>
      </c>
      <c r="N1683" s="3" t="str">
        <f t="shared" si="142"/>
        <v>N</v>
      </c>
      <c r="O1683" t="s">
        <v>28008</v>
      </c>
      <c r="Q1683" t="str">
        <f t="shared" si="138"/>
        <v>COPY 30250px4.dat sel\30250px4.dat</v>
      </c>
      <c r="R1683" t="str">
        <f>IF(ISNA(VLOOKUP(B1683,Rendered!$B$1:$C$1000,1,FALSE)),"N","Y")</f>
        <v>N</v>
      </c>
    </row>
    <row r="1684" spans="1:18" hidden="1" x14ac:dyDescent="0.35">
      <c r="A1684" t="s">
        <v>14453</v>
      </c>
      <c r="B1684" t="s">
        <v>14478</v>
      </c>
      <c r="C1684" t="s">
        <v>14479</v>
      </c>
      <c r="D1684" t="s">
        <v>13</v>
      </c>
      <c r="E1684">
        <v>2000</v>
      </c>
      <c r="F1684">
        <v>2000</v>
      </c>
      <c r="G1684">
        <v>7</v>
      </c>
      <c r="H1684">
        <v>4</v>
      </c>
      <c r="I1684">
        <v>3</v>
      </c>
      <c r="J1684">
        <f t="shared" si="139"/>
        <v>14</v>
      </c>
      <c r="K1684" t="str">
        <f>IF(OR(J1684&gt;Ограничения!$B$1,Sheet!G7488&gt;Ограничения!$B$2,Sheet!H7488&gt;Ограничения!$B$2,Sheet!I7488&gt;Ограничения!$B$2,),"Not compatible","Compatible")</f>
        <v>Compatible</v>
      </c>
      <c r="L1684" t="str">
        <f t="shared" si="140"/>
        <v>Модификация</v>
      </c>
      <c r="M1684" s="3">
        <f t="shared" si="141"/>
        <v>0</v>
      </c>
      <c r="N1684" s="3" t="str">
        <f t="shared" si="142"/>
        <v>N</v>
      </c>
      <c r="O1684" t="s">
        <v>28008</v>
      </c>
      <c r="Q1684" t="str">
        <f t="shared" si="138"/>
        <v>COPY 30250pb01.dat sel\30250pb01.dat</v>
      </c>
      <c r="R1684" t="str">
        <f>IF(ISNA(VLOOKUP(B1684,Rendered!$B$1:$C$1000,1,FALSE)),"N","Y")</f>
        <v>N</v>
      </c>
    </row>
    <row r="1685" spans="1:18" hidden="1" x14ac:dyDescent="0.35">
      <c r="A1685" t="s">
        <v>14453</v>
      </c>
      <c r="B1685" t="s">
        <v>14480</v>
      </c>
      <c r="C1685" t="s">
        <v>14481</v>
      </c>
      <c r="D1685" t="s">
        <v>13</v>
      </c>
      <c r="E1685">
        <v>1999</v>
      </c>
      <c r="F1685">
        <v>2001</v>
      </c>
      <c r="G1685">
        <v>7</v>
      </c>
      <c r="H1685">
        <v>4</v>
      </c>
      <c r="I1685">
        <v>3</v>
      </c>
      <c r="J1685">
        <f t="shared" si="139"/>
        <v>14</v>
      </c>
      <c r="K1685" t="str">
        <f>IF(OR(J1685&gt;Ограничения!$B$1,Sheet!G7489&gt;Ограничения!$B$2,Sheet!H7489&gt;Ограничения!$B$2,Sheet!I7489&gt;Ограничения!$B$2,),"Not compatible","Compatible")</f>
        <v>Compatible</v>
      </c>
      <c r="L1685" t="str">
        <f t="shared" si="140"/>
        <v>Модификация</v>
      </c>
      <c r="M1685" s="3">
        <f t="shared" si="141"/>
        <v>0</v>
      </c>
      <c r="N1685" s="3" t="str">
        <f t="shared" si="142"/>
        <v>N</v>
      </c>
      <c r="O1685" t="s">
        <v>28008</v>
      </c>
      <c r="Q1685" t="str">
        <f t="shared" si="138"/>
        <v>COPY 30250px1.dat sel\30250px1.dat</v>
      </c>
      <c r="R1685" t="str">
        <f>IF(ISNA(VLOOKUP(B1685,Rendered!$B$1:$C$1000,1,FALSE)),"N","Y")</f>
        <v>N</v>
      </c>
    </row>
    <row r="1686" spans="1:18" hidden="1" x14ac:dyDescent="0.35">
      <c r="A1686" t="s">
        <v>14453</v>
      </c>
      <c r="B1686" t="s">
        <v>14482</v>
      </c>
      <c r="C1686" t="s">
        <v>14483</v>
      </c>
      <c r="D1686" t="s">
        <v>13</v>
      </c>
      <c r="E1686">
        <v>1999</v>
      </c>
      <c r="F1686">
        <v>1999</v>
      </c>
      <c r="G1686">
        <v>7</v>
      </c>
      <c r="H1686">
        <v>4</v>
      </c>
      <c r="I1686">
        <v>3</v>
      </c>
      <c r="J1686">
        <f t="shared" si="139"/>
        <v>14</v>
      </c>
      <c r="K1686" t="str">
        <f>IF(OR(J1686&gt;Ограничения!$B$1,Sheet!G7490&gt;Ограничения!$B$2,Sheet!H7490&gt;Ограничения!$B$2,Sheet!I7490&gt;Ограничения!$B$2,),"Not compatible","Compatible")</f>
        <v>Compatible</v>
      </c>
      <c r="L1686" t="str">
        <f t="shared" si="140"/>
        <v>Модификация</v>
      </c>
      <c r="M1686" s="3">
        <f t="shared" si="141"/>
        <v>0</v>
      </c>
      <c r="N1686" s="3" t="str">
        <f t="shared" si="142"/>
        <v>N</v>
      </c>
      <c r="O1686" t="s">
        <v>28008</v>
      </c>
      <c r="Q1686" t="str">
        <f t="shared" si="138"/>
        <v>COPY 30250px2.dat sel\30250px2.dat</v>
      </c>
      <c r="R1686" t="str">
        <f>IF(ISNA(VLOOKUP(B1686,Rendered!$B$1:$C$1000,1,FALSE)),"N","Y")</f>
        <v>N</v>
      </c>
    </row>
    <row r="1687" spans="1:18" hidden="1" x14ac:dyDescent="0.35">
      <c r="A1687" t="s">
        <v>14453</v>
      </c>
      <c r="B1687" t="s">
        <v>14484</v>
      </c>
      <c r="C1687" t="s">
        <v>14485</v>
      </c>
      <c r="D1687" t="s">
        <v>21</v>
      </c>
      <c r="E1687">
        <v>2002</v>
      </c>
      <c r="F1687">
        <v>2017</v>
      </c>
      <c r="G1687">
        <v>8</v>
      </c>
      <c r="H1687">
        <v>6</v>
      </c>
      <c r="I1687">
        <v>2</v>
      </c>
      <c r="J1687">
        <f t="shared" si="139"/>
        <v>16</v>
      </c>
      <c r="K1687" t="str">
        <f>IF(OR(J1687&gt;Ограничения!$B$1,Sheet!G7491&gt;Ограничения!$B$2,Sheet!H7491&gt;Ограничения!$B$2,Sheet!I7491&gt;Ограничения!$B$2,),"Not compatible","Compatible")</f>
        <v>Compatible</v>
      </c>
      <c r="L1687">
        <f t="shared" si="140"/>
        <v>42021</v>
      </c>
      <c r="M1687" s="3">
        <f t="shared" si="141"/>
        <v>0.26666666666666666</v>
      </c>
      <c r="N1687" s="3" t="str">
        <f t="shared" si="142"/>
        <v>Y</v>
      </c>
      <c r="O1687" t="s">
        <v>28007</v>
      </c>
      <c r="P1687">
        <v>3</v>
      </c>
      <c r="Q1687" t="str">
        <f t="shared" si="138"/>
        <v>COPY 42021.dat sel\42021.dat</v>
      </c>
      <c r="R1687" t="str">
        <f>IF(ISNA(VLOOKUP(B1687,Rendered!$B$1:$C$1000,1,FALSE)),"N","Y")</f>
        <v>N</v>
      </c>
    </row>
    <row r="1688" spans="1:18" hidden="1" x14ac:dyDescent="0.35">
      <c r="A1688" t="s">
        <v>14453</v>
      </c>
      <c r="B1688" t="s">
        <v>14486</v>
      </c>
      <c r="C1688" t="s">
        <v>14487</v>
      </c>
      <c r="D1688" t="s">
        <v>13</v>
      </c>
      <c r="E1688">
        <v>2010</v>
      </c>
      <c r="F1688">
        <v>2010</v>
      </c>
      <c r="G1688">
        <v>8</v>
      </c>
      <c r="H1688">
        <v>6</v>
      </c>
      <c r="I1688">
        <v>2</v>
      </c>
      <c r="J1688">
        <f t="shared" si="139"/>
        <v>16</v>
      </c>
      <c r="K1688" t="str">
        <f>IF(OR(J1688&gt;Ограничения!$B$1,Sheet!G7492&gt;Ограничения!$B$2,Sheet!H7492&gt;Ограничения!$B$2,Sheet!I7492&gt;Ограничения!$B$2,),"Not compatible","Compatible")</f>
        <v>Compatible</v>
      </c>
      <c r="L1688" t="str">
        <f t="shared" si="140"/>
        <v>Модификация</v>
      </c>
      <c r="M1688" s="3">
        <f t="shared" si="141"/>
        <v>0</v>
      </c>
      <c r="N1688" s="3" t="str">
        <f t="shared" si="142"/>
        <v>Y</v>
      </c>
      <c r="O1688" t="s">
        <v>28008</v>
      </c>
      <c r="Q1688" t="str">
        <f t="shared" si="138"/>
        <v>COPY 42021pb03.dat sel\42021pb03.dat</v>
      </c>
      <c r="R1688" t="str">
        <f>IF(ISNA(VLOOKUP(B1688,Rendered!$B$1:$C$1000,1,FALSE)),"N","Y")</f>
        <v>N</v>
      </c>
    </row>
    <row r="1689" spans="1:18" hidden="1" x14ac:dyDescent="0.35">
      <c r="A1689" t="s">
        <v>14453</v>
      </c>
      <c r="B1689" t="s">
        <v>14488</v>
      </c>
      <c r="C1689" t="s">
        <v>14489</v>
      </c>
      <c r="D1689" t="s">
        <v>13</v>
      </c>
      <c r="E1689">
        <v>2002</v>
      </c>
      <c r="F1689">
        <v>2002</v>
      </c>
      <c r="G1689">
        <v>8</v>
      </c>
      <c r="H1689">
        <v>6</v>
      </c>
      <c r="I1689">
        <v>2</v>
      </c>
      <c r="J1689">
        <f t="shared" si="139"/>
        <v>16</v>
      </c>
      <c r="K1689" t="str">
        <f>IF(OR(J1689&gt;Ограничения!$B$1,Sheet!G7493&gt;Ограничения!$B$2,Sheet!H7493&gt;Ограничения!$B$2,Sheet!I7493&gt;Ограничения!$B$2,),"Not compatible","Compatible")</f>
        <v>Compatible</v>
      </c>
      <c r="L1689" t="str">
        <f t="shared" si="140"/>
        <v>Модификация</v>
      </c>
      <c r="M1689" s="3">
        <f t="shared" si="141"/>
        <v>0</v>
      </c>
      <c r="N1689" s="3" t="str">
        <f t="shared" si="142"/>
        <v>N</v>
      </c>
      <c r="O1689" t="s">
        <v>28008</v>
      </c>
      <c r="Q1689" t="str">
        <f t="shared" si="138"/>
        <v>COPY 42021pb02.dat sel\42021pb02.dat</v>
      </c>
      <c r="R1689" t="str">
        <f>IF(ISNA(VLOOKUP(B1689,Rendered!$B$1:$C$1000,1,FALSE)),"N","Y")</f>
        <v>N</v>
      </c>
    </row>
    <row r="1690" spans="1:18" hidden="1" x14ac:dyDescent="0.35">
      <c r="A1690" t="s">
        <v>14453</v>
      </c>
      <c r="B1690" t="s">
        <v>14490</v>
      </c>
      <c r="C1690" t="s">
        <v>14491</v>
      </c>
      <c r="D1690" t="s">
        <v>13</v>
      </c>
      <c r="E1690">
        <v>2017</v>
      </c>
      <c r="F1690">
        <v>2017</v>
      </c>
      <c r="G1690">
        <v>8</v>
      </c>
      <c r="H1690">
        <v>6</v>
      </c>
      <c r="I1690">
        <v>2</v>
      </c>
      <c r="J1690">
        <f t="shared" si="139"/>
        <v>16</v>
      </c>
      <c r="K1690" t="str">
        <f>IF(OR(J1690&gt;Ограничения!$B$1,Sheet!G7494&gt;Ограничения!$B$2,Sheet!H7494&gt;Ограничения!$B$2,Sheet!I7494&gt;Ограничения!$B$2,),"Not compatible","Compatible")</f>
        <v>Compatible</v>
      </c>
      <c r="L1690" t="str">
        <f t="shared" si="140"/>
        <v>Модификация</v>
      </c>
      <c r="M1690" s="3">
        <f t="shared" si="141"/>
        <v>0</v>
      </c>
      <c r="N1690" s="3" t="str">
        <f t="shared" si="142"/>
        <v>N</v>
      </c>
      <c r="O1690" t="s">
        <v>28008</v>
      </c>
      <c r="Q1690" t="str">
        <f t="shared" si="138"/>
        <v>COPY 42021pb04.dat sel\42021pb04.dat</v>
      </c>
      <c r="R1690" t="str">
        <f>IF(ISNA(VLOOKUP(B1690,Rendered!$B$1:$C$1000,1,FALSE)),"N","Y")</f>
        <v>N</v>
      </c>
    </row>
    <row r="1691" spans="1:18" hidden="1" x14ac:dyDescent="0.35">
      <c r="A1691" t="s">
        <v>14453</v>
      </c>
      <c r="B1691" t="s">
        <v>14492</v>
      </c>
      <c r="C1691" t="s">
        <v>14493</v>
      </c>
      <c r="D1691" t="s">
        <v>13</v>
      </c>
      <c r="E1691">
        <v>2006</v>
      </c>
      <c r="F1691">
        <v>2006</v>
      </c>
      <c r="G1691">
        <v>8</v>
      </c>
      <c r="H1691">
        <v>6</v>
      </c>
      <c r="I1691">
        <v>2</v>
      </c>
      <c r="J1691">
        <f t="shared" si="139"/>
        <v>16</v>
      </c>
      <c r="K1691" t="str">
        <f>IF(OR(J1691&gt;Ограничения!$B$1,Sheet!G7495&gt;Ограничения!$B$2,Sheet!H7495&gt;Ограничения!$B$2,Sheet!I7495&gt;Ограничения!$B$2,),"Not compatible","Compatible")</f>
        <v>Compatible</v>
      </c>
      <c r="L1691" t="str">
        <f t="shared" si="140"/>
        <v>Модификация</v>
      </c>
      <c r="M1691" s="3">
        <f t="shared" si="141"/>
        <v>0</v>
      </c>
      <c r="N1691" s="3" t="str">
        <f t="shared" si="142"/>
        <v>N</v>
      </c>
      <c r="O1691" t="s">
        <v>28008</v>
      </c>
      <c r="Q1691" t="str">
        <f t="shared" si="138"/>
        <v>COPY 42021pb01.dat sel\42021pb01.dat</v>
      </c>
      <c r="R1691" t="str">
        <f>IF(ISNA(VLOOKUP(B1691,Rendered!$B$1:$C$1000,1,FALSE)),"N","Y")</f>
        <v>N</v>
      </c>
    </row>
    <row r="1692" spans="1:18" hidden="1" x14ac:dyDescent="0.35">
      <c r="A1692" t="s">
        <v>14453</v>
      </c>
      <c r="B1692" t="s">
        <v>14494</v>
      </c>
      <c r="C1692" t="s">
        <v>14495</v>
      </c>
      <c r="D1692" t="s">
        <v>27</v>
      </c>
      <c r="E1692">
        <v>2022</v>
      </c>
      <c r="F1692">
        <v>2022</v>
      </c>
      <c r="G1692">
        <v>9</v>
      </c>
      <c r="H1692">
        <v>6</v>
      </c>
      <c r="I1692">
        <v>4.3</v>
      </c>
      <c r="J1692">
        <f t="shared" si="139"/>
        <v>19.3</v>
      </c>
      <c r="K1692" t="str">
        <f>IF(OR(J1692&gt;Ограничения!$B$1,Sheet!G7496&gt;Ограничения!$B$2,Sheet!H7496&gt;Ограничения!$B$2,Sheet!I7496&gt;Ограничения!$B$2,),"Not compatible","Compatible")</f>
        <v>Compatible</v>
      </c>
      <c r="L1692">
        <f t="shared" si="140"/>
        <v>92847</v>
      </c>
      <c r="M1692" s="3">
        <f t="shared" si="141"/>
        <v>0</v>
      </c>
      <c r="N1692" s="3" t="str">
        <f t="shared" si="142"/>
        <v>N</v>
      </c>
      <c r="O1692" t="s">
        <v>28007</v>
      </c>
      <c r="P1692">
        <v>3</v>
      </c>
      <c r="Q1692" t="str">
        <f t="shared" si="138"/>
        <v>COPY 92847.dat sel\92847.dat</v>
      </c>
      <c r="R1692" t="str">
        <f>IF(ISNA(VLOOKUP(B1692,Rendered!$B$1:$C$1000,1,FALSE)),"N","Y")</f>
        <v>N</v>
      </c>
    </row>
    <row r="1693" spans="1:18" hidden="1" x14ac:dyDescent="0.35">
      <c r="A1693" t="s">
        <v>14453</v>
      </c>
      <c r="B1693" t="s">
        <v>14516</v>
      </c>
      <c r="C1693" t="s">
        <v>14517</v>
      </c>
      <c r="D1693" t="s">
        <v>35</v>
      </c>
      <c r="E1693">
        <v>2022</v>
      </c>
      <c r="F1693">
        <v>2022</v>
      </c>
      <c r="J1693">
        <f t="shared" si="139"/>
        <v>0</v>
      </c>
      <c r="K1693" t="str">
        <f>IF(OR(J1693&gt;Ограничения!$B$1,Sheet!G7507&gt;Ограничения!$B$2,Sheet!H7507&gt;Ограничения!$B$2,Sheet!I7507&gt;Ограничения!$B$2,),"Not compatible","Compatible")</f>
        <v>Compatible</v>
      </c>
      <c r="L1693">
        <f t="shared" si="140"/>
        <v>79896</v>
      </c>
      <c r="M1693" s="3">
        <f t="shared" si="141"/>
        <v>0</v>
      </c>
      <c r="N1693" s="3" t="str">
        <f t="shared" si="142"/>
        <v>N</v>
      </c>
      <c r="O1693" t="s">
        <v>28007</v>
      </c>
      <c r="P1693">
        <v>3</v>
      </c>
      <c r="Q1693" t="str">
        <f t="shared" si="138"/>
        <v>COPY 79896.dat sel\79896.dat</v>
      </c>
      <c r="R1693" t="str">
        <f>IF(ISNA(VLOOKUP(B1693,Rendered!$B$1:$C$1000,1,FALSE)),"N","Y")</f>
        <v>N</v>
      </c>
    </row>
    <row r="1694" spans="1:18" hidden="1" x14ac:dyDescent="0.35">
      <c r="A1694" t="s">
        <v>14453</v>
      </c>
      <c r="B1694" t="s">
        <v>14518</v>
      </c>
      <c r="C1694" t="s">
        <v>14519</v>
      </c>
      <c r="D1694" t="s">
        <v>13</v>
      </c>
      <c r="E1694">
        <v>2000</v>
      </c>
      <c r="F1694">
        <v>2000</v>
      </c>
      <c r="G1694">
        <v>6</v>
      </c>
      <c r="H1694">
        <v>2</v>
      </c>
      <c r="I1694">
        <v>2</v>
      </c>
      <c r="J1694">
        <f t="shared" si="139"/>
        <v>10</v>
      </c>
      <c r="K1694" t="str">
        <f>IF(OR(J1694&gt;Ограничения!$B$1,Sheet!G7508&gt;Ограничения!$B$2,Sheet!H7508&gt;Ограничения!$B$2,Sheet!I7508&gt;Ограничения!$B$2,),"Not compatible","Compatible")</f>
        <v>Compatible</v>
      </c>
      <c r="L1694">
        <f t="shared" si="140"/>
        <v>2336</v>
      </c>
      <c r="M1694" s="3">
        <f t="shared" si="141"/>
        <v>0.24324324324324326</v>
      </c>
      <c r="N1694" s="3" t="str">
        <f t="shared" si="142"/>
        <v>Y</v>
      </c>
      <c r="O1694" t="s">
        <v>28008</v>
      </c>
      <c r="Q1694" t="str">
        <f t="shared" si="138"/>
        <v>COPY 2336.dat sel\2336.dat</v>
      </c>
      <c r="R1694" t="str">
        <f>IF(ISNA(VLOOKUP(B1694,Rendered!$B$1:$C$1000,1,FALSE)),"N","Y")</f>
        <v>N</v>
      </c>
    </row>
    <row r="1695" spans="1:18" hidden="1" x14ac:dyDescent="0.35">
      <c r="A1695" t="s">
        <v>14453</v>
      </c>
      <c r="B1695" t="s">
        <v>14520</v>
      </c>
      <c r="C1695" t="s">
        <v>14521</v>
      </c>
      <c r="D1695" t="s">
        <v>13</v>
      </c>
      <c r="E1695">
        <v>1995</v>
      </c>
      <c r="F1695">
        <v>1995</v>
      </c>
      <c r="G1695">
        <v>6</v>
      </c>
      <c r="H1695">
        <v>2</v>
      </c>
      <c r="I1695">
        <v>2</v>
      </c>
      <c r="J1695">
        <f t="shared" si="139"/>
        <v>10</v>
      </c>
      <c r="K1695" t="str">
        <f>IF(OR(J1695&gt;Ограничения!$B$1,Sheet!G7509&gt;Ограничения!$B$2,Sheet!H7509&gt;Ограничения!$B$2,Sheet!I7509&gt;Ограничения!$B$2,),"Not compatible","Compatible")</f>
        <v>Compatible</v>
      </c>
      <c r="L1695" t="str">
        <f t="shared" si="140"/>
        <v>Модификация</v>
      </c>
      <c r="M1695" s="3">
        <f t="shared" si="141"/>
        <v>0</v>
      </c>
      <c r="N1695" s="3" t="str">
        <f t="shared" si="142"/>
        <v>Y</v>
      </c>
      <c r="O1695" t="s">
        <v>28008</v>
      </c>
      <c r="Q1695" t="str">
        <f t="shared" si="138"/>
        <v>COPY 2336pb01.dat sel\2336pb01.dat</v>
      </c>
      <c r="R1695" t="str">
        <f>IF(ISNA(VLOOKUP(B1695,Rendered!$B$1:$C$1000,1,FALSE)),"N","Y")</f>
        <v>N</v>
      </c>
    </row>
    <row r="1696" spans="1:18" hidden="1" x14ac:dyDescent="0.35">
      <c r="A1696" t="s">
        <v>14453</v>
      </c>
      <c r="B1696" t="s">
        <v>14522</v>
      </c>
      <c r="C1696" t="s">
        <v>14523</v>
      </c>
      <c r="D1696" t="s">
        <v>27</v>
      </c>
      <c r="E1696">
        <v>2000</v>
      </c>
      <c r="F1696">
        <v>2000</v>
      </c>
      <c r="G1696">
        <v>6</v>
      </c>
      <c r="H1696">
        <v>2</v>
      </c>
      <c r="I1696">
        <v>2</v>
      </c>
      <c r="J1696">
        <f t="shared" si="139"/>
        <v>10</v>
      </c>
      <c r="K1696" t="str">
        <f>IF(OR(J1696&gt;Ограничения!$B$1,Sheet!G7510&gt;Ограничения!$B$2,Sheet!H7510&gt;Ограничения!$B$2,Sheet!I7510&gt;Ограничения!$B$2,),"Not compatible","Compatible")</f>
        <v>Compatible</v>
      </c>
      <c r="L1696" t="str">
        <f t="shared" si="140"/>
        <v>Модификация</v>
      </c>
      <c r="M1696" s="3">
        <f t="shared" si="141"/>
        <v>0</v>
      </c>
      <c r="N1696" s="3" t="str">
        <f t="shared" si="142"/>
        <v>N</v>
      </c>
      <c r="O1696" t="s">
        <v>28008</v>
      </c>
      <c r="Q1696" t="str">
        <f t="shared" si="138"/>
        <v>COPY 2336pb02.dat sel\2336pb02.dat</v>
      </c>
      <c r="R1696" t="str">
        <f>IF(ISNA(VLOOKUP(B1696,Rendered!$B$1:$C$1000,1,FALSE)),"N","Y")</f>
        <v>N</v>
      </c>
    </row>
    <row r="1697" spans="1:18" hidden="1" x14ac:dyDescent="0.35">
      <c r="A1697" t="s">
        <v>14453</v>
      </c>
      <c r="B1697" t="s">
        <v>14524</v>
      </c>
      <c r="C1697" t="s">
        <v>14525</v>
      </c>
      <c r="D1697" t="s">
        <v>13</v>
      </c>
      <c r="E1697">
        <v>1987</v>
      </c>
      <c r="F1697">
        <v>1987</v>
      </c>
      <c r="G1697">
        <v>6</v>
      </c>
      <c r="H1697">
        <v>2</v>
      </c>
      <c r="I1697">
        <v>2</v>
      </c>
      <c r="J1697">
        <f t="shared" si="139"/>
        <v>10</v>
      </c>
      <c r="K1697" t="str">
        <f>IF(OR(J1697&gt;Ограничения!$B$1,Sheet!G7511&gt;Ограничения!$B$2,Sheet!H7511&gt;Ограничения!$B$2,Sheet!I7511&gt;Ограничения!$B$2,),"Not compatible","Compatible")</f>
        <v>Compatible</v>
      </c>
      <c r="L1697" t="str">
        <f t="shared" si="140"/>
        <v>Модификация</v>
      </c>
      <c r="M1697" s="3">
        <f t="shared" si="141"/>
        <v>0</v>
      </c>
      <c r="N1697" s="3" t="str">
        <f t="shared" si="142"/>
        <v>N</v>
      </c>
      <c r="O1697" t="s">
        <v>28008</v>
      </c>
      <c r="Q1697" t="str">
        <f t="shared" si="138"/>
        <v>COPY 2336p90.dat sel\2336p90.dat</v>
      </c>
      <c r="R1697" t="str">
        <f>IF(ISNA(VLOOKUP(B1697,Rendered!$B$1:$C$1000,1,FALSE)),"N","Y")</f>
        <v>N</v>
      </c>
    </row>
    <row r="1698" spans="1:18" hidden="1" x14ac:dyDescent="0.35">
      <c r="A1698" t="s">
        <v>14453</v>
      </c>
      <c r="B1698" t="s">
        <v>14526</v>
      </c>
      <c r="C1698" t="s">
        <v>14527</v>
      </c>
      <c r="D1698" t="s">
        <v>13</v>
      </c>
      <c r="E1698">
        <v>1990</v>
      </c>
      <c r="F1698">
        <v>1993</v>
      </c>
      <c r="G1698">
        <v>6</v>
      </c>
      <c r="H1698">
        <v>2</v>
      </c>
      <c r="I1698">
        <v>2</v>
      </c>
      <c r="J1698">
        <f t="shared" si="139"/>
        <v>10</v>
      </c>
      <c r="K1698" t="str">
        <f>IF(OR(J1698&gt;Ограничения!$B$1,Sheet!G7512&gt;Ограничения!$B$2,Sheet!H7512&gt;Ограничения!$B$2,Sheet!I7512&gt;Ограничения!$B$2,),"Not compatible","Compatible")</f>
        <v>Compatible</v>
      </c>
      <c r="L1698" t="str">
        <f t="shared" si="140"/>
        <v>Модификация</v>
      </c>
      <c r="M1698" s="3">
        <f t="shared" si="141"/>
        <v>0</v>
      </c>
      <c r="N1698" s="3" t="str">
        <f t="shared" si="142"/>
        <v>N</v>
      </c>
      <c r="O1698" t="s">
        <v>28008</v>
      </c>
      <c r="Q1698" t="str">
        <f t="shared" si="138"/>
        <v>COPY 2336p68.dat sel\2336p68.dat</v>
      </c>
      <c r="R1698" t="str">
        <f>IF(ISNA(VLOOKUP(B1698,Rendered!$B$1:$C$1000,1,FALSE)),"N","Y")</f>
        <v>N</v>
      </c>
    </row>
    <row r="1699" spans="1:18" hidden="1" x14ac:dyDescent="0.35">
      <c r="A1699" t="s">
        <v>14453</v>
      </c>
      <c r="B1699" t="s">
        <v>14528</v>
      </c>
      <c r="C1699" t="s">
        <v>14529</v>
      </c>
      <c r="D1699" t="s">
        <v>13</v>
      </c>
      <c r="E1699">
        <v>1986</v>
      </c>
      <c r="F1699">
        <v>1986</v>
      </c>
      <c r="G1699">
        <v>6</v>
      </c>
      <c r="H1699">
        <v>2</v>
      </c>
      <c r="I1699">
        <v>2</v>
      </c>
      <c r="J1699">
        <f t="shared" si="139"/>
        <v>10</v>
      </c>
      <c r="K1699" t="str">
        <f>IF(OR(J1699&gt;Ограничения!$B$1,Sheet!G7513&gt;Ограничения!$B$2,Sheet!H7513&gt;Ограничения!$B$2,Sheet!I7513&gt;Ограничения!$B$2,),"Not compatible","Compatible")</f>
        <v>Compatible</v>
      </c>
      <c r="L1699" t="str">
        <f t="shared" si="140"/>
        <v>Модификация</v>
      </c>
      <c r="M1699" s="3">
        <f t="shared" si="141"/>
        <v>0</v>
      </c>
      <c r="N1699" s="3" t="str">
        <f t="shared" si="142"/>
        <v>N</v>
      </c>
      <c r="O1699" t="s">
        <v>28008</v>
      </c>
      <c r="Q1699" t="str">
        <f t="shared" si="138"/>
        <v>COPY 2336p35.dat sel\2336p35.dat</v>
      </c>
      <c r="R1699" t="str">
        <f>IF(ISNA(VLOOKUP(B1699,Rendered!$B$1:$C$1000,1,FALSE)),"N","Y")</f>
        <v>N</v>
      </c>
    </row>
    <row r="1700" spans="1:18" hidden="1" x14ac:dyDescent="0.35">
      <c r="A1700" t="s">
        <v>14453</v>
      </c>
      <c r="B1700" t="s">
        <v>14530</v>
      </c>
      <c r="C1700" t="s">
        <v>14531</v>
      </c>
      <c r="D1700" t="s">
        <v>13</v>
      </c>
      <c r="E1700">
        <v>1986</v>
      </c>
      <c r="F1700">
        <v>1986</v>
      </c>
      <c r="G1700">
        <v>6</v>
      </c>
      <c r="H1700">
        <v>2</v>
      </c>
      <c r="I1700">
        <v>2</v>
      </c>
      <c r="J1700">
        <f t="shared" si="139"/>
        <v>10</v>
      </c>
      <c r="K1700" t="str">
        <f>IF(OR(J1700&gt;Ограничения!$B$1,Sheet!G7514&gt;Ограничения!$B$2,Sheet!H7514&gt;Ограничения!$B$2,Sheet!I7514&gt;Ограничения!$B$2,),"Not compatible","Compatible")</f>
        <v>Compatible</v>
      </c>
      <c r="L1700" t="str">
        <f t="shared" si="140"/>
        <v>Модификация</v>
      </c>
      <c r="M1700" s="3">
        <f t="shared" si="141"/>
        <v>0</v>
      </c>
      <c r="N1700" s="3" t="str">
        <f t="shared" si="142"/>
        <v>N</v>
      </c>
      <c r="O1700" t="s">
        <v>28008</v>
      </c>
      <c r="Q1700" t="str">
        <f t="shared" si="138"/>
        <v>COPY 2336p36.dat sel\2336p36.dat</v>
      </c>
      <c r="R1700" t="str">
        <f>IF(ISNA(VLOOKUP(B1700,Rendered!$B$1:$C$1000,1,FALSE)),"N","Y")</f>
        <v>N</v>
      </c>
    </row>
    <row r="1701" spans="1:18" hidden="1" x14ac:dyDescent="0.35">
      <c r="A1701" t="s">
        <v>14169</v>
      </c>
      <c r="B1701" t="s">
        <v>14172</v>
      </c>
      <c r="C1701" t="s">
        <v>14173</v>
      </c>
      <c r="D1701" t="s">
        <v>13</v>
      </c>
      <c r="E1701">
        <v>1997</v>
      </c>
      <c r="F1701">
        <v>1997</v>
      </c>
      <c r="G1701">
        <v>12</v>
      </c>
      <c r="H1701">
        <v>8</v>
      </c>
      <c r="I1701">
        <v>3.3</v>
      </c>
      <c r="J1701">
        <f t="shared" si="139"/>
        <v>23.3</v>
      </c>
      <c r="K1701" t="str">
        <f>IF(OR(J1701&gt;Ограничения!$B$1,Sheet!G7336&gt;Ограничения!$B$2,Sheet!H7336&gt;Ограничения!$B$2,Sheet!I7336&gt;Ограничения!$B$2,),"Not compatible","Compatible")</f>
        <v>Not compatible</v>
      </c>
      <c r="L1701" t="str">
        <f t="shared" si="140"/>
        <v>Модификация</v>
      </c>
      <c r="M1701" s="3">
        <f t="shared" si="141"/>
        <v>0.21739130434782608</v>
      </c>
      <c r="N1701" s="3" t="str">
        <f t="shared" si="142"/>
        <v>Y</v>
      </c>
      <c r="O1701" t="s">
        <v>28008</v>
      </c>
      <c r="Q1701" t="str">
        <f t="shared" si="138"/>
        <v>COPY 32021c01.dat sel\32021c01.dat</v>
      </c>
      <c r="R1701" t="str">
        <f>IF(ISNA(VLOOKUP(B1701,Rendered!$B$1:$C$1000,1,FALSE)),"N","Y")</f>
        <v>N</v>
      </c>
    </row>
    <row r="1702" spans="1:18" hidden="1" x14ac:dyDescent="0.35">
      <c r="A1702" t="s">
        <v>14169</v>
      </c>
      <c r="B1702" t="s">
        <v>14174</v>
      </c>
      <c r="C1702" t="s">
        <v>14175</v>
      </c>
      <c r="D1702" t="s">
        <v>13</v>
      </c>
      <c r="E1702">
        <v>1997</v>
      </c>
      <c r="F1702">
        <v>1997</v>
      </c>
      <c r="G1702">
        <v>12</v>
      </c>
      <c r="H1702">
        <v>8</v>
      </c>
      <c r="I1702">
        <v>1.7</v>
      </c>
      <c r="J1702">
        <f t="shared" si="139"/>
        <v>21.7</v>
      </c>
      <c r="K1702" t="str">
        <f>IF(OR(J1702&gt;Ограничения!$B$1,Sheet!G7337&gt;Ограничения!$B$2,Sheet!H7337&gt;Ограничения!$B$2,Sheet!I7337&gt;Ограничения!$B$2,),"Not compatible","Compatible")</f>
        <v>Not compatible</v>
      </c>
      <c r="L1702">
        <f t="shared" si="140"/>
        <v>32023</v>
      </c>
      <c r="M1702" s="3">
        <f t="shared" si="141"/>
        <v>0</v>
      </c>
      <c r="N1702" s="3" t="str">
        <f t="shared" si="142"/>
        <v>Y</v>
      </c>
      <c r="O1702" t="s">
        <v>28008</v>
      </c>
      <c r="Q1702" t="str">
        <f t="shared" si="138"/>
        <v>COPY 32023.dat sel\32023.dat</v>
      </c>
      <c r="R1702" t="str">
        <f>IF(ISNA(VLOOKUP(B1702,Rendered!$B$1:$C$1000,1,FALSE)),"N","Y")</f>
        <v>N</v>
      </c>
    </row>
    <row r="1703" spans="1:18" hidden="1" x14ac:dyDescent="0.35">
      <c r="A1703" t="s">
        <v>14169</v>
      </c>
      <c r="B1703" t="s">
        <v>14176</v>
      </c>
      <c r="C1703" t="s">
        <v>14177</v>
      </c>
      <c r="D1703" t="s">
        <v>13</v>
      </c>
      <c r="E1703">
        <v>1997</v>
      </c>
      <c r="F1703">
        <v>1997</v>
      </c>
      <c r="G1703">
        <v>12</v>
      </c>
      <c r="H1703">
        <v>8</v>
      </c>
      <c r="I1703">
        <v>3</v>
      </c>
      <c r="J1703">
        <f t="shared" si="139"/>
        <v>23</v>
      </c>
      <c r="K1703" t="str">
        <f>IF(OR(J1703&gt;Ограничения!$B$1,Sheet!G7338&gt;Ограничения!$B$2,Sheet!H7338&gt;Ограничения!$B$2,Sheet!I7338&gt;Ограничения!$B$2,),"Not compatible","Compatible")</f>
        <v>Not compatible</v>
      </c>
      <c r="L1703">
        <f t="shared" si="140"/>
        <v>32021</v>
      </c>
      <c r="M1703" s="3">
        <f t="shared" si="141"/>
        <v>0</v>
      </c>
      <c r="N1703" s="3" t="str">
        <f t="shared" si="142"/>
        <v>N</v>
      </c>
      <c r="O1703" t="s">
        <v>28008</v>
      </c>
      <c r="Q1703" t="str">
        <f t="shared" si="138"/>
        <v>COPY 32021.dat sel\32021.dat</v>
      </c>
      <c r="R1703" t="str">
        <f>IF(ISNA(VLOOKUP(B1703,Rendered!$B$1:$C$1000,1,FALSE)),"N","Y")</f>
        <v>N</v>
      </c>
    </row>
    <row r="1704" spans="1:18" hidden="1" x14ac:dyDescent="0.35">
      <c r="A1704" t="s">
        <v>14169</v>
      </c>
      <c r="B1704" t="s">
        <v>14178</v>
      </c>
      <c r="C1704" t="s">
        <v>14179</v>
      </c>
      <c r="D1704" t="s">
        <v>13</v>
      </c>
      <c r="E1704">
        <v>1997</v>
      </c>
      <c r="F1704">
        <v>1997</v>
      </c>
      <c r="G1704">
        <v>53</v>
      </c>
      <c r="H1704">
        <v>6</v>
      </c>
      <c r="J1704">
        <f t="shared" si="139"/>
        <v>59</v>
      </c>
      <c r="K1704" t="str">
        <f>IF(OR(J1704&gt;Ограничения!$B$1,Sheet!G7339&gt;Ограничения!$B$2,Sheet!H7339&gt;Ограничения!$B$2,Sheet!I7339&gt;Ограничения!$B$2,),"Not compatible","Compatible")</f>
        <v>Not compatible</v>
      </c>
      <c r="L1704" t="str">
        <f t="shared" si="140"/>
        <v>Модификация</v>
      </c>
      <c r="M1704" s="3">
        <f t="shared" si="141"/>
        <v>0</v>
      </c>
      <c r="N1704" s="3" t="str">
        <f t="shared" si="142"/>
        <v>N</v>
      </c>
      <c r="O1704" t="s">
        <v>28008</v>
      </c>
      <c r="Q1704" t="str">
        <f t="shared" si="138"/>
        <v>COPY 8479bar01.dat sel\8479bar01.dat</v>
      </c>
      <c r="R1704" t="str">
        <f>IF(ISNA(VLOOKUP(B1704,Rendered!$B$1:$C$1000,1,FALSE)),"N","Y")</f>
        <v>N</v>
      </c>
    </row>
    <row r="1705" spans="1:18" hidden="1" x14ac:dyDescent="0.35">
      <c r="A1705" t="s">
        <v>8938</v>
      </c>
      <c r="B1705" t="s">
        <v>8939</v>
      </c>
      <c r="C1705" t="s">
        <v>8940</v>
      </c>
      <c r="D1705" t="s">
        <v>52</v>
      </c>
      <c r="E1705">
        <v>2019</v>
      </c>
      <c r="F1705">
        <v>2022</v>
      </c>
      <c r="G1705">
        <v>1.5</v>
      </c>
      <c r="H1705">
        <v>1.5</v>
      </c>
      <c r="J1705">
        <f t="shared" si="139"/>
        <v>3</v>
      </c>
      <c r="K1705" t="str">
        <f>IF(OR(J1705&gt;Ограничения!$B$1,Sheet!G4745&gt;Ограничения!$B$2,Sheet!H4745&gt;Ограничения!$B$2,Sheet!I4745&gt;Ограничения!$B$2,),"Not compatible","Compatible")</f>
        <v>Compatible</v>
      </c>
      <c r="L1705">
        <f t="shared" si="140"/>
        <v>33492</v>
      </c>
      <c r="M1705" s="3">
        <f t="shared" si="141"/>
        <v>0</v>
      </c>
      <c r="N1705" s="3" t="str">
        <f t="shared" si="142"/>
        <v>N</v>
      </c>
      <c r="O1705" t="s">
        <v>28007</v>
      </c>
      <c r="P1705">
        <v>3</v>
      </c>
      <c r="Q1705" t="str">
        <f t="shared" si="138"/>
        <v>COPY 33492.dat sel\33492.dat</v>
      </c>
      <c r="R1705" t="str">
        <f>IF(ISNA(VLOOKUP(B1705,Rendered!$B$1:$C$1000,1,FALSE)),"N","Y")</f>
        <v>N</v>
      </c>
    </row>
    <row r="1706" spans="1:18" hidden="1" x14ac:dyDescent="0.35">
      <c r="A1706" t="s">
        <v>8938</v>
      </c>
      <c r="B1706" t="s">
        <v>8941</v>
      </c>
      <c r="C1706" t="s">
        <v>8942</v>
      </c>
      <c r="D1706" t="s">
        <v>38</v>
      </c>
      <c r="E1706">
        <v>2009</v>
      </c>
      <c r="F1706">
        <v>2022</v>
      </c>
      <c r="G1706">
        <v>1.2</v>
      </c>
      <c r="H1706">
        <v>1.2</v>
      </c>
      <c r="J1706">
        <f t="shared" si="139"/>
        <v>2.4</v>
      </c>
      <c r="K1706" t="str">
        <f>IF(OR(J1706&gt;Ограничения!$B$1,Sheet!G4746&gt;Ограничения!$B$2,Sheet!H4746&gt;Ограничения!$B$2,Sheet!I4746&gt;Ограничения!$B$2,),"Not compatible","Compatible")</f>
        <v>Compatible</v>
      </c>
      <c r="L1706">
        <f t="shared" si="140"/>
        <v>85975</v>
      </c>
      <c r="M1706" s="3">
        <f t="shared" si="141"/>
        <v>0</v>
      </c>
      <c r="N1706" s="3" t="str">
        <f t="shared" si="142"/>
        <v>N</v>
      </c>
      <c r="O1706" t="s">
        <v>28007</v>
      </c>
      <c r="P1706">
        <v>3</v>
      </c>
      <c r="Q1706" t="str">
        <f t="shared" si="138"/>
        <v>COPY 85975.dat sel\85975.dat</v>
      </c>
      <c r="R1706" t="str">
        <f>IF(ISNA(VLOOKUP(B1706,Rendered!$B$1:$C$1000,1,FALSE)),"N","Y")</f>
        <v>N</v>
      </c>
    </row>
    <row r="1707" spans="1:18" hidden="1" x14ac:dyDescent="0.35">
      <c r="A1707" t="s">
        <v>8938</v>
      </c>
      <c r="B1707" t="s">
        <v>8943</v>
      </c>
      <c r="C1707" t="s">
        <v>8944</v>
      </c>
      <c r="D1707" t="s">
        <v>38</v>
      </c>
      <c r="E1707">
        <v>2013</v>
      </c>
      <c r="F1707">
        <v>2022</v>
      </c>
      <c r="J1707">
        <f t="shared" si="139"/>
        <v>0</v>
      </c>
      <c r="K1707" t="str">
        <f>IF(OR(J1707&gt;Ограничения!$B$1,Sheet!G4747&gt;Ограничения!$B$2,Sheet!H4747&gt;Ограничения!$B$2,Sheet!I4747&gt;Ограничения!$B$2,),"Not compatible","Compatible")</f>
        <v>Compatible</v>
      </c>
      <c r="L1707">
        <f t="shared" si="140"/>
        <v>11610</v>
      </c>
      <c r="M1707" s="3">
        <f t="shared" si="141"/>
        <v>0</v>
      </c>
      <c r="N1707" s="3" t="str">
        <f t="shared" si="142"/>
        <v>N</v>
      </c>
      <c r="O1707" t="s">
        <v>28007</v>
      </c>
      <c r="P1707">
        <v>3</v>
      </c>
      <c r="Q1707" t="str">
        <f t="shared" si="138"/>
        <v>COPY 11610.dat sel\11610.dat</v>
      </c>
      <c r="R1707" t="str">
        <f>IF(ISNA(VLOOKUP(B1707,Rendered!$B$1:$C$1000,1,FALSE)),"N","Y")</f>
        <v>N</v>
      </c>
    </row>
    <row r="1708" spans="1:18" hidden="1" x14ac:dyDescent="0.35">
      <c r="A1708" t="s">
        <v>8938</v>
      </c>
      <c r="B1708" t="s">
        <v>8945</v>
      </c>
      <c r="C1708" t="s">
        <v>8946</v>
      </c>
      <c r="D1708" t="s">
        <v>8947</v>
      </c>
      <c r="E1708">
        <v>2006</v>
      </c>
      <c r="F1708">
        <v>2022</v>
      </c>
      <c r="G1708">
        <v>1</v>
      </c>
      <c r="H1708">
        <v>1</v>
      </c>
      <c r="I1708">
        <v>1</v>
      </c>
      <c r="J1708">
        <f t="shared" si="139"/>
        <v>3</v>
      </c>
      <c r="K1708" t="str">
        <f>IF(OR(J1708&gt;Ограничения!$B$1,Sheet!G4748&gt;Ограничения!$B$2,Sheet!H4748&gt;Ограничения!$B$2,Sheet!I4748&gt;Ограничения!$B$2,),"Not compatible","Compatible")</f>
        <v>Compatible</v>
      </c>
      <c r="L1708" t="str">
        <f t="shared" si="140"/>
        <v>Модификация</v>
      </c>
      <c r="M1708" s="3">
        <f t="shared" si="141"/>
        <v>0</v>
      </c>
      <c r="N1708" s="3" t="str">
        <f t="shared" si="142"/>
        <v>N</v>
      </c>
      <c r="O1708" t="s">
        <v>28008</v>
      </c>
      <c r="Q1708" t="str">
        <f t="shared" si="138"/>
        <v>COPY 4589b.dat sel\4589b.dat</v>
      </c>
      <c r="R1708" t="str">
        <f>IF(ISNA(VLOOKUP(B1708,Rendered!$B$1:$C$1000,1,FALSE)),"N","Y")</f>
        <v>N</v>
      </c>
    </row>
    <row r="1709" spans="1:18" hidden="1" x14ac:dyDescent="0.35">
      <c r="A1709" t="s">
        <v>8938</v>
      </c>
      <c r="B1709" t="s">
        <v>8948</v>
      </c>
      <c r="C1709" t="s">
        <v>8949</v>
      </c>
      <c r="D1709" t="s">
        <v>938</v>
      </c>
      <c r="E1709">
        <v>1985</v>
      </c>
      <c r="F1709">
        <v>2014</v>
      </c>
      <c r="G1709">
        <v>1</v>
      </c>
      <c r="H1709">
        <v>1</v>
      </c>
      <c r="I1709">
        <v>1</v>
      </c>
      <c r="J1709">
        <f t="shared" si="139"/>
        <v>3</v>
      </c>
      <c r="K1709" t="str">
        <f>IF(OR(J1709&gt;Ограничения!$B$1,Sheet!G4749&gt;Ограничения!$B$2,Sheet!H4749&gt;Ограничения!$B$2,Sheet!I4749&gt;Ограничения!$B$2,),"Not compatible","Compatible")</f>
        <v>Compatible</v>
      </c>
      <c r="L1709">
        <f t="shared" si="140"/>
        <v>4589</v>
      </c>
      <c r="M1709" s="3">
        <f t="shared" si="141"/>
        <v>0</v>
      </c>
      <c r="N1709" s="3" t="str">
        <f t="shared" si="142"/>
        <v>N</v>
      </c>
      <c r="O1709" t="s">
        <v>28007</v>
      </c>
      <c r="P1709">
        <v>3</v>
      </c>
      <c r="Q1709" t="str">
        <f t="shared" ref="Q1709:Q1772" si="143">_xlfn.CONCAT("COPY ",B1709,".dat sel\",B1709,".dat")</f>
        <v>COPY 4589.dat sel\4589.dat</v>
      </c>
      <c r="R1709" t="str">
        <f>IF(ISNA(VLOOKUP(B1709,Rendered!$B$1:$C$1000,1,FALSE)),"N","Y")</f>
        <v>N</v>
      </c>
    </row>
    <row r="1710" spans="1:18" hidden="1" x14ac:dyDescent="0.35">
      <c r="A1710" t="s">
        <v>8938</v>
      </c>
      <c r="B1710" t="s">
        <v>8950</v>
      </c>
      <c r="C1710" t="s">
        <v>8951</v>
      </c>
      <c r="D1710" t="s">
        <v>49</v>
      </c>
      <c r="E1710">
        <v>2013</v>
      </c>
      <c r="F1710">
        <v>2022</v>
      </c>
      <c r="G1710">
        <v>2</v>
      </c>
      <c r="H1710">
        <v>2</v>
      </c>
      <c r="J1710">
        <f t="shared" si="139"/>
        <v>4</v>
      </c>
      <c r="K1710" t="str">
        <f>IF(OR(J1710&gt;Ограничения!$B$1,Sheet!G4750&gt;Ограничения!$B$2,Sheet!H4750&gt;Ограничения!$B$2,Sheet!I4750&gt;Ограничения!$B$2,),"Not compatible","Compatible")</f>
        <v>Compatible</v>
      </c>
      <c r="L1710">
        <f t="shared" si="140"/>
        <v>98100</v>
      </c>
      <c r="M1710" s="3">
        <f t="shared" si="141"/>
        <v>0</v>
      </c>
      <c r="N1710" s="3" t="str">
        <f t="shared" si="142"/>
        <v>N</v>
      </c>
      <c r="O1710" t="s">
        <v>28007</v>
      </c>
      <c r="P1710">
        <v>3</v>
      </c>
      <c r="Q1710" t="str">
        <f t="shared" si="143"/>
        <v>COPY 98100.dat sel\98100.dat</v>
      </c>
      <c r="R1710" t="str">
        <f>IF(ISNA(VLOOKUP(B1710,Rendered!$B$1:$C$1000,1,FALSE)),"N","Y")</f>
        <v>N</v>
      </c>
    </row>
    <row r="1711" spans="1:18" hidden="1" x14ac:dyDescent="0.35">
      <c r="A1711" t="s">
        <v>8938</v>
      </c>
      <c r="B1711" t="s">
        <v>8952</v>
      </c>
      <c r="C1711" t="s">
        <v>8953</v>
      </c>
      <c r="D1711" t="s">
        <v>52</v>
      </c>
      <c r="E1711">
        <v>1995</v>
      </c>
      <c r="F1711">
        <v>2002</v>
      </c>
      <c r="G1711">
        <v>2</v>
      </c>
      <c r="H1711">
        <v>2</v>
      </c>
      <c r="I1711">
        <v>1.7</v>
      </c>
      <c r="J1711">
        <f t="shared" si="139"/>
        <v>5.7</v>
      </c>
      <c r="K1711" t="str">
        <f>IF(OR(J1711&gt;Ограничения!$B$1,Sheet!G4751&gt;Ограничения!$B$2,Sheet!H4751&gt;Ограничения!$B$2,Sheet!I4751&gt;Ограничения!$B$2,),"Not compatible","Compatible")</f>
        <v>Compatible</v>
      </c>
      <c r="L1711">
        <f t="shared" si="140"/>
        <v>6039</v>
      </c>
      <c r="M1711" s="3">
        <f t="shared" si="141"/>
        <v>0</v>
      </c>
      <c r="N1711" s="3" t="str">
        <f t="shared" si="142"/>
        <v>N</v>
      </c>
      <c r="O1711" t="s">
        <v>28008</v>
      </c>
      <c r="Q1711" t="str">
        <f t="shared" si="143"/>
        <v>COPY 6039.dat sel\6039.dat</v>
      </c>
      <c r="R1711" t="str">
        <f>IF(ISNA(VLOOKUP(B1711,Rendered!$B$1:$C$1000,1,FALSE)),"N","Y")</f>
        <v>N</v>
      </c>
    </row>
    <row r="1712" spans="1:18" hidden="1" x14ac:dyDescent="0.35">
      <c r="A1712" t="s">
        <v>8938</v>
      </c>
      <c r="B1712" t="s">
        <v>8954</v>
      </c>
      <c r="C1712" t="s">
        <v>8955</v>
      </c>
      <c r="D1712" t="s">
        <v>30</v>
      </c>
      <c r="E1712">
        <v>2018</v>
      </c>
      <c r="F1712">
        <v>2022</v>
      </c>
      <c r="G1712">
        <v>2</v>
      </c>
      <c r="H1712">
        <v>2</v>
      </c>
      <c r="I1712">
        <v>1.7</v>
      </c>
      <c r="J1712">
        <f t="shared" si="139"/>
        <v>5.7</v>
      </c>
      <c r="K1712" t="str">
        <f>IF(OR(J1712&gt;Ограничения!$B$1,Sheet!G4752&gt;Ограничения!$B$2,Sheet!H4752&gt;Ограничения!$B$2,Sheet!I4752&gt;Ограничения!$B$2,),"Not compatible","Compatible")</f>
        <v>Compatible</v>
      </c>
      <c r="L1712">
        <f t="shared" si="140"/>
        <v>35574</v>
      </c>
      <c r="M1712" s="3">
        <f t="shared" si="141"/>
        <v>0</v>
      </c>
      <c r="N1712" s="3" t="str">
        <f t="shared" si="142"/>
        <v>N</v>
      </c>
      <c r="O1712" t="s">
        <v>28007</v>
      </c>
      <c r="P1712">
        <v>3</v>
      </c>
      <c r="Q1712" t="str">
        <f t="shared" si="143"/>
        <v>COPY 35574.dat sel\35574.dat</v>
      </c>
      <c r="R1712" t="str">
        <f>IF(ISNA(VLOOKUP(B1712,Rendered!$B$1:$C$1000,1,FALSE)),"N","Y")</f>
        <v>N</v>
      </c>
    </row>
    <row r="1713" spans="1:18" hidden="1" x14ac:dyDescent="0.35">
      <c r="A1713" t="s">
        <v>8938</v>
      </c>
      <c r="B1713" t="s">
        <v>8958</v>
      </c>
      <c r="C1713" t="s">
        <v>8959</v>
      </c>
      <c r="D1713" t="s">
        <v>52</v>
      </c>
      <c r="E1713">
        <v>1986</v>
      </c>
      <c r="F1713">
        <v>1995</v>
      </c>
      <c r="G1713">
        <v>2</v>
      </c>
      <c r="H1713">
        <v>2</v>
      </c>
      <c r="I1713">
        <v>2</v>
      </c>
      <c r="J1713">
        <f t="shared" si="139"/>
        <v>6</v>
      </c>
      <c r="K1713" t="str">
        <f>IF(OR(J1713&gt;Ограничения!$B$1,Sheet!G4754&gt;Ограничения!$B$2,Sheet!H4754&gt;Ограничения!$B$2,Sheet!I4754&gt;Ограничения!$B$2,),"Not compatible","Compatible")</f>
        <v>Compatible</v>
      </c>
      <c r="L1713" t="str">
        <f t="shared" si="140"/>
        <v>Модификация</v>
      </c>
      <c r="M1713" s="3">
        <f t="shared" si="141"/>
        <v>0</v>
      </c>
      <c r="N1713" s="3" t="str">
        <f t="shared" si="142"/>
        <v>N</v>
      </c>
      <c r="O1713" t="s">
        <v>28008</v>
      </c>
      <c r="Q1713" t="str">
        <f t="shared" si="143"/>
        <v>COPY 3942b.dat sel\3942b.dat</v>
      </c>
      <c r="R1713" t="str">
        <f>IF(ISNA(VLOOKUP(B1713,Rendered!$B$1:$C$1000,1,FALSE)),"N","Y")</f>
        <v>N</v>
      </c>
    </row>
    <row r="1714" spans="1:18" hidden="1" x14ac:dyDescent="0.35">
      <c r="A1714" t="s">
        <v>8938</v>
      </c>
      <c r="B1714" t="s">
        <v>8960</v>
      </c>
      <c r="C1714" t="s">
        <v>8961</v>
      </c>
      <c r="D1714" t="s">
        <v>1550</v>
      </c>
      <c r="E1714">
        <v>1980</v>
      </c>
      <c r="F1714">
        <v>2022</v>
      </c>
      <c r="G1714">
        <v>2</v>
      </c>
      <c r="H1714">
        <v>2</v>
      </c>
      <c r="I1714">
        <v>2</v>
      </c>
      <c r="J1714">
        <f t="shared" si="139"/>
        <v>6</v>
      </c>
      <c r="K1714" t="str">
        <f>IF(OR(J1714&gt;Ограничения!$B$1,Sheet!G4755&gt;Ограничения!$B$2,Sheet!H4755&gt;Ограничения!$B$2,Sheet!I4755&gt;Ограничения!$B$2,),"Not compatible","Compatible")</f>
        <v>Compatible</v>
      </c>
      <c r="L1714" t="str">
        <f t="shared" si="140"/>
        <v>Модификация</v>
      </c>
      <c r="M1714" s="3">
        <f t="shared" si="141"/>
        <v>0</v>
      </c>
      <c r="N1714" s="3" t="str">
        <f t="shared" si="142"/>
        <v>N</v>
      </c>
      <c r="O1714" t="s">
        <v>28008</v>
      </c>
      <c r="Q1714" t="str">
        <f t="shared" si="143"/>
        <v>COPY 3942c.dat sel\3942c.dat</v>
      </c>
      <c r="R1714" t="str">
        <f>IF(ISNA(VLOOKUP(B1714,Rendered!$B$1:$C$1000,1,FALSE)),"N","Y")</f>
        <v>N</v>
      </c>
    </row>
    <row r="1715" spans="1:18" hidden="1" x14ac:dyDescent="0.35">
      <c r="A1715" t="s">
        <v>8938</v>
      </c>
      <c r="B1715" t="s">
        <v>8962</v>
      </c>
      <c r="C1715" t="s">
        <v>8963</v>
      </c>
      <c r="D1715" t="s">
        <v>52</v>
      </c>
      <c r="E1715">
        <v>1979</v>
      </c>
      <c r="F1715">
        <v>1984</v>
      </c>
      <c r="G1715">
        <v>2</v>
      </c>
      <c r="H1715">
        <v>2</v>
      </c>
      <c r="I1715">
        <v>2</v>
      </c>
      <c r="J1715">
        <f t="shared" si="139"/>
        <v>6</v>
      </c>
      <c r="K1715" t="str">
        <f>IF(OR(J1715&gt;Ограничения!$B$1,Sheet!G4756&gt;Ограничения!$B$2,Sheet!H4756&gt;Ограничения!$B$2,Sheet!I4756&gt;Ограничения!$B$2,),"Not compatible","Compatible")</f>
        <v>Compatible</v>
      </c>
      <c r="L1715" t="str">
        <f t="shared" si="140"/>
        <v>Модификация</v>
      </c>
      <c r="M1715" s="3">
        <f t="shared" si="141"/>
        <v>0</v>
      </c>
      <c r="N1715" s="3" t="str">
        <f t="shared" si="142"/>
        <v>N</v>
      </c>
      <c r="O1715" t="s">
        <v>28008</v>
      </c>
      <c r="Q1715" t="str">
        <f t="shared" si="143"/>
        <v>COPY 3942a.dat sel\3942a.dat</v>
      </c>
      <c r="R1715" t="str">
        <f>IF(ISNA(VLOOKUP(B1715,Rendered!$B$1:$C$1000,1,FALSE)),"N","Y")</f>
        <v>N</v>
      </c>
    </row>
    <row r="1716" spans="1:18" hidden="1" x14ac:dyDescent="0.35">
      <c r="A1716" t="s">
        <v>8938</v>
      </c>
      <c r="B1716" t="s">
        <v>8956</v>
      </c>
      <c r="C1716" t="s">
        <v>8957</v>
      </c>
      <c r="D1716" t="s">
        <v>2829</v>
      </c>
      <c r="E1716">
        <v>1988</v>
      </c>
      <c r="F1716">
        <v>1988</v>
      </c>
      <c r="G1716">
        <v>2</v>
      </c>
      <c r="H1716">
        <v>2</v>
      </c>
      <c r="I1716">
        <v>2</v>
      </c>
      <c r="J1716">
        <f t="shared" si="139"/>
        <v>6</v>
      </c>
      <c r="K1716" t="str">
        <f>IF(OR(J1716&gt;Ограничения!$B$1,Sheet!G4753&gt;Ограничения!$B$2,Sheet!H4753&gt;Ограничения!$B$2,Sheet!I4753&gt;Ограничения!$B$2,),"Not compatible","Compatible")</f>
        <v>Compatible</v>
      </c>
      <c r="L1716">
        <f t="shared" si="140"/>
        <v>3942</v>
      </c>
      <c r="M1716" s="3">
        <f t="shared" si="141"/>
        <v>0</v>
      </c>
      <c r="N1716" s="3" t="str">
        <f t="shared" si="142"/>
        <v>N</v>
      </c>
      <c r="O1716" t="s">
        <v>28008</v>
      </c>
      <c r="Q1716" t="str">
        <f t="shared" si="143"/>
        <v>COPY 3942.dat sel\3942.dat</v>
      </c>
      <c r="R1716" t="str">
        <f>IF(ISNA(VLOOKUP(B1716,Rendered!$B$1:$C$1000,1,FALSE)),"N","Y")</f>
        <v>N</v>
      </c>
    </row>
    <row r="1717" spans="1:18" hidden="1" x14ac:dyDescent="0.35">
      <c r="A1717" t="s">
        <v>8938</v>
      </c>
      <c r="B1717" t="s">
        <v>8964</v>
      </c>
      <c r="C1717" t="s">
        <v>8965</v>
      </c>
      <c r="D1717" t="s">
        <v>27</v>
      </c>
      <c r="E1717">
        <v>2019</v>
      </c>
      <c r="F1717">
        <v>2022</v>
      </c>
      <c r="G1717">
        <v>2</v>
      </c>
      <c r="H1717">
        <v>2</v>
      </c>
      <c r="I1717">
        <v>2</v>
      </c>
      <c r="J1717">
        <f t="shared" si="139"/>
        <v>6</v>
      </c>
      <c r="K1717" t="str">
        <f>IF(OR(J1717&gt;Ограничения!$B$1,Sheet!G4757&gt;Ограничения!$B$2,Sheet!H4757&gt;Ограничения!$B$2,Sheet!I4757&gt;Ограничения!$B$2,),"Not compatible","Compatible")</f>
        <v>Compatible</v>
      </c>
      <c r="L1717">
        <f t="shared" si="140"/>
        <v>49309</v>
      </c>
      <c r="M1717" s="3">
        <f t="shared" si="141"/>
        <v>0</v>
      </c>
      <c r="N1717" s="3" t="str">
        <f t="shared" si="142"/>
        <v>N</v>
      </c>
      <c r="O1717" t="s">
        <v>28007</v>
      </c>
      <c r="P1717">
        <v>3</v>
      </c>
      <c r="Q1717" t="str">
        <f t="shared" si="143"/>
        <v>COPY 49309.dat sel\49309.dat</v>
      </c>
      <c r="R1717" t="str">
        <f>IF(ISNA(VLOOKUP(B1717,Rendered!$B$1:$C$1000,1,FALSE)),"N","Y")</f>
        <v>N</v>
      </c>
    </row>
    <row r="1718" spans="1:18" hidden="1" x14ac:dyDescent="0.35">
      <c r="A1718" t="s">
        <v>8938</v>
      </c>
      <c r="B1718" t="s">
        <v>8966</v>
      </c>
      <c r="C1718" t="s">
        <v>8967</v>
      </c>
      <c r="D1718" t="s">
        <v>27</v>
      </c>
      <c r="E1718">
        <v>2017</v>
      </c>
      <c r="F1718">
        <v>2022</v>
      </c>
      <c r="G1718">
        <v>2</v>
      </c>
      <c r="H1718">
        <v>2</v>
      </c>
      <c r="I1718">
        <v>3</v>
      </c>
      <c r="J1718">
        <f t="shared" si="139"/>
        <v>7</v>
      </c>
      <c r="K1718" t="str">
        <f>IF(OR(J1718&gt;Ограничения!$B$1,Sheet!G4758&gt;Ограничения!$B$2,Sheet!H4758&gt;Ограничения!$B$2,Sheet!I4758&gt;Ограничения!$B$2,),"Not compatible","Compatible")</f>
        <v>Compatible</v>
      </c>
      <c r="L1718">
        <f t="shared" si="140"/>
        <v>28598</v>
      </c>
      <c r="M1718" s="3">
        <f t="shared" si="141"/>
        <v>0</v>
      </c>
      <c r="N1718" s="3" t="str">
        <f t="shared" si="142"/>
        <v>N</v>
      </c>
      <c r="O1718" t="s">
        <v>28007</v>
      </c>
      <c r="P1718">
        <v>3</v>
      </c>
      <c r="Q1718" t="str">
        <f t="shared" si="143"/>
        <v>COPY 28598.dat sel\28598.dat</v>
      </c>
      <c r="R1718" t="str">
        <f>IF(ISNA(VLOOKUP(B1718,Rendered!$B$1:$C$1000,1,FALSE)),"N","Y")</f>
        <v>N</v>
      </c>
    </row>
    <row r="1719" spans="1:18" hidden="1" x14ac:dyDescent="0.35">
      <c r="A1719" t="s">
        <v>8938</v>
      </c>
      <c r="B1719" t="s">
        <v>8968</v>
      </c>
      <c r="C1719" t="s">
        <v>8969</v>
      </c>
      <c r="D1719" t="s">
        <v>7</v>
      </c>
      <c r="E1719">
        <v>1995</v>
      </c>
      <c r="F1719">
        <v>2022</v>
      </c>
      <c r="G1719">
        <v>3</v>
      </c>
      <c r="H1719">
        <v>3</v>
      </c>
      <c r="I1719">
        <v>2</v>
      </c>
      <c r="J1719">
        <f t="shared" si="139"/>
        <v>8</v>
      </c>
      <c r="K1719" t="str">
        <f>IF(OR(J1719&gt;Ограничения!$B$1,Sheet!G4759&gt;Ограничения!$B$2,Sheet!H4759&gt;Ограничения!$B$2,Sheet!I4759&gt;Ограничения!$B$2,),"Not compatible","Compatible")</f>
        <v>Compatible</v>
      </c>
      <c r="L1719">
        <f t="shared" si="140"/>
        <v>6233</v>
      </c>
      <c r="M1719" s="3">
        <f t="shared" si="141"/>
        <v>0</v>
      </c>
      <c r="N1719" s="3" t="str">
        <f t="shared" si="142"/>
        <v>N</v>
      </c>
      <c r="O1719" t="s">
        <v>28007</v>
      </c>
      <c r="P1719">
        <v>3</v>
      </c>
      <c r="Q1719" t="str">
        <f t="shared" si="143"/>
        <v>COPY 6233.dat sel\6233.dat</v>
      </c>
      <c r="R1719" t="str">
        <f>IF(ISNA(VLOOKUP(B1719,Rendered!$B$1:$C$1000,1,FALSE)),"N","Y")</f>
        <v>N</v>
      </c>
    </row>
    <row r="1720" spans="1:18" hidden="1" x14ac:dyDescent="0.35">
      <c r="A1720" t="s">
        <v>8938</v>
      </c>
      <c r="B1720" t="s">
        <v>8970</v>
      </c>
      <c r="C1720" t="s">
        <v>8971</v>
      </c>
      <c r="D1720" t="s">
        <v>13</v>
      </c>
      <c r="E1720">
        <v>2022</v>
      </c>
      <c r="F1720">
        <v>2022</v>
      </c>
      <c r="G1720">
        <v>3</v>
      </c>
      <c r="H1720">
        <v>3</v>
      </c>
      <c r="I1720">
        <v>3</v>
      </c>
      <c r="J1720">
        <f t="shared" si="139"/>
        <v>9</v>
      </c>
      <c r="K1720" t="str">
        <f>IF(OR(J1720&gt;Ограничения!$B$1,Sheet!G4760&gt;Ограничения!$B$2,Sheet!H4760&gt;Ограничения!$B$2,Sheet!I4760&gt;Ограничения!$B$2,),"Not compatible","Compatible")</f>
        <v>Compatible</v>
      </c>
      <c r="L1720">
        <f t="shared" si="140"/>
        <v>1744</v>
      </c>
      <c r="M1720" s="3">
        <f t="shared" si="141"/>
        <v>0</v>
      </c>
      <c r="N1720" s="3" t="str">
        <f t="shared" si="142"/>
        <v>N</v>
      </c>
      <c r="O1720" t="s">
        <v>28007</v>
      </c>
      <c r="P1720">
        <v>3</v>
      </c>
      <c r="Q1720" t="str">
        <f t="shared" si="143"/>
        <v>COPY 1744.dat sel\1744.dat</v>
      </c>
      <c r="R1720" t="str">
        <f>IF(ISNA(VLOOKUP(B1720,Rendered!$B$1:$C$1000,1,FALSE)),"N","Y")</f>
        <v>N</v>
      </c>
    </row>
    <row r="1721" spans="1:18" hidden="1" x14ac:dyDescent="0.35">
      <c r="A1721" t="s">
        <v>8938</v>
      </c>
      <c r="B1721" t="s">
        <v>8972</v>
      </c>
      <c r="C1721" t="s">
        <v>8973</v>
      </c>
      <c r="D1721" t="s">
        <v>57</v>
      </c>
      <c r="E1721">
        <v>1985</v>
      </c>
      <c r="F1721">
        <v>2022</v>
      </c>
      <c r="G1721">
        <v>4</v>
      </c>
      <c r="H1721">
        <v>4</v>
      </c>
      <c r="I1721">
        <v>2</v>
      </c>
      <c r="J1721">
        <f t="shared" si="139"/>
        <v>10</v>
      </c>
      <c r="K1721" t="str">
        <f>IF(OR(J1721&gt;Ограничения!$B$1,Sheet!G4761&gt;Ограничения!$B$2,Sheet!H4761&gt;Ограничения!$B$2,Sheet!I4761&gt;Ограничения!$B$2,),"Not compatible","Compatible")</f>
        <v>Compatible</v>
      </c>
      <c r="L1721">
        <f t="shared" si="140"/>
        <v>4742</v>
      </c>
      <c r="M1721" s="3">
        <f t="shared" si="141"/>
        <v>0</v>
      </c>
      <c r="N1721" s="3" t="str">
        <f t="shared" si="142"/>
        <v>N</v>
      </c>
      <c r="O1721" t="s">
        <v>28007</v>
      </c>
      <c r="P1721">
        <v>3</v>
      </c>
      <c r="Q1721" t="str">
        <f t="shared" si="143"/>
        <v>COPY 4742.dat sel\4742.dat</v>
      </c>
      <c r="R1721" t="str">
        <f>IF(ISNA(VLOOKUP(B1721,Rendered!$B$1:$C$1000,1,FALSE)),"N","Y")</f>
        <v>N</v>
      </c>
    </row>
    <row r="1722" spans="1:18" hidden="1" x14ac:dyDescent="0.35">
      <c r="A1722" t="s">
        <v>8938</v>
      </c>
      <c r="B1722" t="s">
        <v>8974</v>
      </c>
      <c r="C1722" t="s">
        <v>8975</v>
      </c>
      <c r="D1722" t="s">
        <v>978</v>
      </c>
      <c r="E1722">
        <v>1979</v>
      </c>
      <c r="F1722">
        <v>2022</v>
      </c>
      <c r="G1722">
        <v>4</v>
      </c>
      <c r="H1722">
        <v>4</v>
      </c>
      <c r="I1722">
        <v>2</v>
      </c>
      <c r="J1722">
        <f t="shared" si="139"/>
        <v>10</v>
      </c>
      <c r="K1722" t="str">
        <f>IF(OR(J1722&gt;Ограничения!$B$1,Sheet!G4762&gt;Ограничения!$B$2,Sheet!H4762&gt;Ограничения!$B$2,Sheet!I4762&gt;Ограничения!$B$2,),"Not compatible","Compatible")</f>
        <v>Compatible</v>
      </c>
      <c r="L1722" t="str">
        <f t="shared" si="140"/>
        <v>Модификация</v>
      </c>
      <c r="M1722" s="3">
        <f t="shared" si="141"/>
        <v>0</v>
      </c>
      <c r="N1722" s="3" t="str">
        <f t="shared" si="142"/>
        <v>N</v>
      </c>
      <c r="O1722" t="s">
        <v>28008</v>
      </c>
      <c r="Q1722" t="str">
        <f t="shared" si="143"/>
        <v>COPY 3943b.dat sel\3943b.dat</v>
      </c>
      <c r="R1722" t="str">
        <f>IF(ISNA(VLOOKUP(B1722,Rendered!$B$1:$C$1000,1,FALSE)),"N","Y")</f>
        <v>N</v>
      </c>
    </row>
    <row r="1723" spans="1:18" hidden="1" x14ac:dyDescent="0.35">
      <c r="A1723" t="s">
        <v>8938</v>
      </c>
      <c r="B1723" t="s">
        <v>8976</v>
      </c>
      <c r="C1723" t="s">
        <v>8977</v>
      </c>
      <c r="D1723" t="s">
        <v>35</v>
      </c>
      <c r="E1723">
        <v>1979</v>
      </c>
      <c r="F1723">
        <v>1983</v>
      </c>
      <c r="G1723">
        <v>4</v>
      </c>
      <c r="H1723">
        <v>4</v>
      </c>
      <c r="I1723">
        <v>2</v>
      </c>
      <c r="J1723">
        <f t="shared" si="139"/>
        <v>10</v>
      </c>
      <c r="K1723" t="str">
        <f>IF(OR(J1723&gt;Ограничения!$B$1,Sheet!G4763&gt;Ограничения!$B$2,Sheet!H4763&gt;Ограничения!$B$2,Sheet!I4763&gt;Ограничения!$B$2,),"Not compatible","Compatible")</f>
        <v>Compatible</v>
      </c>
      <c r="L1723" t="str">
        <f t="shared" si="140"/>
        <v>Модификация</v>
      </c>
      <c r="M1723" s="3">
        <f t="shared" si="141"/>
        <v>0</v>
      </c>
      <c r="N1723" s="3" t="str">
        <f t="shared" si="142"/>
        <v>N</v>
      </c>
      <c r="O1723" t="s">
        <v>28008</v>
      </c>
      <c r="Q1723" t="str">
        <f t="shared" si="143"/>
        <v>COPY 3943a.dat sel\3943a.dat</v>
      </c>
      <c r="R1723" t="str">
        <f>IF(ISNA(VLOOKUP(B1723,Rendered!$B$1:$C$1000,1,FALSE)),"N","Y")</f>
        <v>N</v>
      </c>
    </row>
    <row r="1724" spans="1:18" hidden="1" x14ac:dyDescent="0.35">
      <c r="A1724" t="s">
        <v>8938</v>
      </c>
      <c r="B1724" t="s">
        <v>8978</v>
      </c>
      <c r="C1724" t="s">
        <v>8979</v>
      </c>
      <c r="D1724" t="s">
        <v>13</v>
      </c>
      <c r="E1724">
        <v>1973</v>
      </c>
      <c r="F1724">
        <v>1978</v>
      </c>
      <c r="G1724">
        <v>4</v>
      </c>
      <c r="H1724">
        <v>4</v>
      </c>
      <c r="I1724">
        <v>3</v>
      </c>
      <c r="J1724">
        <f t="shared" si="139"/>
        <v>11</v>
      </c>
      <c r="K1724" t="str">
        <f>IF(OR(J1724&gt;Ограничения!$B$1,Sheet!G4764&gt;Ограничения!$B$2,Sheet!H4764&gt;Ограничения!$B$2,Sheet!I4764&gt;Ограничения!$B$2,),"Not compatible","Compatible")</f>
        <v>Compatible</v>
      </c>
      <c r="L1724">
        <f t="shared" si="140"/>
        <v>272</v>
      </c>
      <c r="M1724" s="3">
        <f t="shared" si="141"/>
        <v>0</v>
      </c>
      <c r="N1724" s="3" t="str">
        <f t="shared" si="142"/>
        <v>N</v>
      </c>
      <c r="O1724" t="s">
        <v>28008</v>
      </c>
      <c r="Q1724" t="str">
        <f t="shared" si="143"/>
        <v>COPY 272.dat sel\272.dat</v>
      </c>
      <c r="R1724" t="str">
        <f>IF(ISNA(VLOOKUP(B1724,Rendered!$B$1:$C$1000,1,FALSE)),"N","Y")</f>
        <v>N</v>
      </c>
    </row>
    <row r="1725" spans="1:18" hidden="1" x14ac:dyDescent="0.35">
      <c r="A1725" t="s">
        <v>8938</v>
      </c>
      <c r="B1725" t="s">
        <v>8988</v>
      </c>
      <c r="C1725" t="s">
        <v>8989</v>
      </c>
      <c r="D1725" t="s">
        <v>35</v>
      </c>
      <c r="E1725">
        <v>2017</v>
      </c>
      <c r="F1725">
        <v>2019</v>
      </c>
      <c r="G1725">
        <v>10</v>
      </c>
      <c r="H1725">
        <v>5</v>
      </c>
      <c r="I1725">
        <v>6</v>
      </c>
      <c r="J1725">
        <f t="shared" si="139"/>
        <v>21</v>
      </c>
      <c r="K1725" t="str">
        <f>IF(OR(J1725&gt;Ограничения!$B$1,Sheet!G4769&gt;Ограничения!$B$2,Sheet!H4769&gt;Ограничения!$B$2,Sheet!I4769&gt;Ограничения!$B$2,),"Not compatible","Compatible")</f>
        <v>Not compatible</v>
      </c>
      <c r="L1725">
        <f t="shared" si="140"/>
        <v>29096</v>
      </c>
      <c r="M1725" s="3">
        <f t="shared" si="141"/>
        <v>0</v>
      </c>
      <c r="N1725" s="3" t="str">
        <f t="shared" si="142"/>
        <v>N</v>
      </c>
      <c r="O1725" t="s">
        <v>28008</v>
      </c>
      <c r="Q1725" t="str">
        <f t="shared" si="143"/>
        <v>COPY 29096.dat sel\29096.dat</v>
      </c>
      <c r="R1725" t="str">
        <f>IF(ISNA(VLOOKUP(B1725,Rendered!$B$1:$C$1000,1,FALSE)),"N","Y")</f>
        <v>N</v>
      </c>
    </row>
    <row r="1726" spans="1:18" hidden="1" x14ac:dyDescent="0.35">
      <c r="A1726" t="s">
        <v>8938</v>
      </c>
      <c r="B1726" t="s">
        <v>8980</v>
      </c>
      <c r="C1726" t="s">
        <v>8981</v>
      </c>
      <c r="D1726" t="s">
        <v>52</v>
      </c>
      <c r="E1726">
        <v>2018</v>
      </c>
      <c r="F1726">
        <v>2022</v>
      </c>
      <c r="G1726">
        <v>4</v>
      </c>
      <c r="H1726">
        <v>2</v>
      </c>
      <c r="I1726">
        <v>3</v>
      </c>
      <c r="J1726">
        <f t="shared" si="139"/>
        <v>9</v>
      </c>
      <c r="K1726" t="str">
        <f>IF(OR(J1726&gt;Ограничения!$B$1,Sheet!G4765&gt;Ограничения!$B$2,Sheet!H4765&gt;Ограничения!$B$2,Sheet!I4765&gt;Ограничения!$B$2,),"Not compatible","Compatible")</f>
        <v>Compatible</v>
      </c>
      <c r="L1726">
        <f t="shared" si="140"/>
        <v>38317</v>
      </c>
      <c r="M1726" s="3">
        <f t="shared" si="141"/>
        <v>0</v>
      </c>
      <c r="N1726" s="3" t="str">
        <f t="shared" si="142"/>
        <v>N</v>
      </c>
      <c r="O1726" t="s">
        <v>28007</v>
      </c>
      <c r="P1726">
        <v>3</v>
      </c>
      <c r="Q1726" t="str">
        <f t="shared" si="143"/>
        <v>COPY 38317.dat sel\38317.dat</v>
      </c>
      <c r="R1726" t="str">
        <f>IF(ISNA(VLOOKUP(B1726,Rendered!$B$1:$C$1000,1,FALSE)),"N","Y")</f>
        <v>N</v>
      </c>
    </row>
    <row r="1727" spans="1:18" hidden="1" x14ac:dyDescent="0.35">
      <c r="A1727" t="s">
        <v>8938</v>
      </c>
      <c r="B1727" t="s">
        <v>8982</v>
      </c>
      <c r="C1727" t="s">
        <v>8983</v>
      </c>
      <c r="D1727" t="s">
        <v>57</v>
      </c>
      <c r="E1727">
        <v>2015</v>
      </c>
      <c r="F1727">
        <v>2022</v>
      </c>
      <c r="G1727">
        <v>6</v>
      </c>
      <c r="H1727">
        <v>3</v>
      </c>
      <c r="I1727">
        <v>6</v>
      </c>
      <c r="J1727">
        <f t="shared" si="139"/>
        <v>15</v>
      </c>
      <c r="K1727" t="str">
        <f>IF(OR(J1727&gt;Ограничения!$B$1,Sheet!G4766&gt;Ограничения!$B$2,Sheet!H4766&gt;Ограничения!$B$2,Sheet!I4766&gt;Ограничения!$B$2,),"Not compatible","Compatible")</f>
        <v>Compatible</v>
      </c>
      <c r="L1727">
        <f t="shared" si="140"/>
        <v>18909</v>
      </c>
      <c r="M1727" s="3">
        <f t="shared" si="141"/>
        <v>0</v>
      </c>
      <c r="N1727" s="3" t="str">
        <f t="shared" si="142"/>
        <v>N</v>
      </c>
      <c r="O1727" t="s">
        <v>28007</v>
      </c>
      <c r="P1727">
        <v>3</v>
      </c>
      <c r="Q1727" t="str">
        <f t="shared" si="143"/>
        <v>COPY 18909.dat sel\18909.dat</v>
      </c>
      <c r="R1727" t="str">
        <f>IF(ISNA(VLOOKUP(B1727,Rendered!$B$1:$C$1000,1,FALSE)),"N","Y")</f>
        <v>N</v>
      </c>
    </row>
    <row r="1728" spans="1:18" hidden="1" x14ac:dyDescent="0.35">
      <c r="A1728" t="s">
        <v>8938</v>
      </c>
      <c r="B1728" t="s">
        <v>8984</v>
      </c>
      <c r="C1728" t="s">
        <v>8985</v>
      </c>
      <c r="D1728" t="s">
        <v>13</v>
      </c>
      <c r="E1728">
        <v>2020</v>
      </c>
      <c r="F1728">
        <v>2020</v>
      </c>
      <c r="G1728">
        <v>6</v>
      </c>
      <c r="H1728">
        <v>4</v>
      </c>
      <c r="I1728">
        <v>10</v>
      </c>
      <c r="J1728">
        <f t="shared" si="139"/>
        <v>20</v>
      </c>
      <c r="K1728" t="str">
        <f>IF(OR(J1728&gt;Ограничения!$B$1,Sheet!G4767&gt;Ограничения!$B$2,Sheet!H4767&gt;Ограничения!$B$2,Sheet!I4767&gt;Ограничения!$B$2,),"Not compatible","Compatible")</f>
        <v>Compatible</v>
      </c>
      <c r="L1728">
        <f t="shared" si="140"/>
        <v>66606</v>
      </c>
      <c r="M1728" s="3">
        <f t="shared" si="141"/>
        <v>0</v>
      </c>
      <c r="N1728" s="3" t="str">
        <f t="shared" si="142"/>
        <v>N</v>
      </c>
      <c r="O1728" t="s">
        <v>28007</v>
      </c>
      <c r="P1728">
        <v>3</v>
      </c>
      <c r="Q1728" t="str">
        <f t="shared" si="143"/>
        <v>COPY 66606.dat sel\66606.dat</v>
      </c>
      <c r="R1728" t="str">
        <f>IF(ISNA(VLOOKUP(B1728,Rendered!$B$1:$C$1000,1,FALSE)),"N","Y")</f>
        <v>N</v>
      </c>
    </row>
    <row r="1729" spans="1:18" hidden="1" x14ac:dyDescent="0.35">
      <c r="A1729" t="s">
        <v>8938</v>
      </c>
      <c r="B1729" t="s">
        <v>8986</v>
      </c>
      <c r="C1729" t="s">
        <v>8987</v>
      </c>
      <c r="D1729" t="s">
        <v>38</v>
      </c>
      <c r="E1729">
        <v>2004</v>
      </c>
      <c r="F1729">
        <v>2022</v>
      </c>
      <c r="G1729">
        <v>8</v>
      </c>
      <c r="H1729">
        <v>4</v>
      </c>
      <c r="I1729">
        <v>6</v>
      </c>
      <c r="J1729">
        <f t="shared" si="139"/>
        <v>18</v>
      </c>
      <c r="K1729" t="str">
        <f>IF(OR(J1729&gt;Ограничения!$B$1,Sheet!G4768&gt;Ограничения!$B$2,Sheet!H4768&gt;Ограничения!$B$2,Sheet!I4768&gt;Ограничения!$B$2,),"Not compatible","Compatible")</f>
        <v>Compatible</v>
      </c>
      <c r="L1729">
        <f t="shared" si="140"/>
        <v>47543</v>
      </c>
      <c r="M1729" s="3">
        <f t="shared" si="141"/>
        <v>0</v>
      </c>
      <c r="N1729" s="3" t="str">
        <f t="shared" si="142"/>
        <v>N</v>
      </c>
      <c r="O1729" t="s">
        <v>28007</v>
      </c>
      <c r="P1729">
        <v>3</v>
      </c>
      <c r="Q1729" t="str">
        <f t="shared" si="143"/>
        <v>COPY 47543.dat sel\47543.dat</v>
      </c>
      <c r="R1729" t="str">
        <f>IF(ISNA(VLOOKUP(B1729,Rendered!$B$1:$C$1000,1,FALSE)),"N","Y")</f>
        <v>N</v>
      </c>
    </row>
    <row r="1730" spans="1:18" hidden="1" x14ac:dyDescent="0.35">
      <c r="A1730" t="s">
        <v>8938</v>
      </c>
      <c r="B1730" t="s">
        <v>8990</v>
      </c>
      <c r="C1730" t="s">
        <v>8991</v>
      </c>
      <c r="D1730" t="s">
        <v>13</v>
      </c>
      <c r="E1730">
        <v>1999</v>
      </c>
      <c r="F1730">
        <v>1999</v>
      </c>
      <c r="G1730">
        <v>3.8</v>
      </c>
      <c r="H1730">
        <v>3.8</v>
      </c>
      <c r="I1730">
        <v>7</v>
      </c>
      <c r="J1730">
        <f t="shared" ref="J1730:J1793" si="144">SUM(G1730:I1730)</f>
        <v>14.6</v>
      </c>
      <c r="K1730" t="str">
        <f>IF(OR(J1730&gt;Ограничения!$B$1,Sheet!G4770&gt;Ограничения!$B$2,Sheet!H4770&gt;Ограничения!$B$2,Sheet!I4770&gt;Ограничения!$B$2,),"Not compatible","Compatible")</f>
        <v>Compatible</v>
      </c>
      <c r="L1730" t="str">
        <f t="shared" ref="L1730:L1793" si="145">IFERROR(B1730+1-1,"Модификация")</f>
        <v>Модификация</v>
      </c>
      <c r="M1730" s="3">
        <f t="shared" si="141"/>
        <v>0</v>
      </c>
      <c r="N1730" s="3" t="str">
        <f t="shared" si="142"/>
        <v>N</v>
      </c>
      <c r="O1730" t="s">
        <v>28008</v>
      </c>
      <c r="Q1730" t="str">
        <f t="shared" si="143"/>
        <v>COPY 71612cx1.dat sel\71612cx1.dat</v>
      </c>
      <c r="R1730" t="str">
        <f>IF(ISNA(VLOOKUP(B1730,Rendered!$B$1:$C$1000,1,FALSE)),"N","Y")</f>
        <v>N</v>
      </c>
    </row>
    <row r="1731" spans="1:18" hidden="1" x14ac:dyDescent="0.35">
      <c r="A1731" t="s">
        <v>8938</v>
      </c>
      <c r="B1731" t="s">
        <v>8992</v>
      </c>
      <c r="C1731" t="s">
        <v>8993</v>
      </c>
      <c r="D1731" t="s">
        <v>57</v>
      </c>
      <c r="E1731">
        <v>2009</v>
      </c>
      <c r="F1731">
        <v>2022</v>
      </c>
      <c r="G1731">
        <v>4</v>
      </c>
      <c r="H1731">
        <v>4</v>
      </c>
      <c r="I1731">
        <v>6</v>
      </c>
      <c r="J1731">
        <f t="shared" si="144"/>
        <v>14</v>
      </c>
      <c r="K1731" t="str">
        <f>IF(OR(J1731&gt;Ограничения!$B$1,Sheet!G4771&gt;Ограничения!$B$2,Sheet!H4771&gt;Ограничения!$B$2,Sheet!I4771&gt;Ограничения!$B$2,),"Not compatible","Compatible")</f>
        <v>Compatible</v>
      </c>
      <c r="L1731">
        <f t="shared" si="145"/>
        <v>64713</v>
      </c>
      <c r="M1731" s="3">
        <f t="shared" ref="M1731:M1794" si="146">IF(ISERR(FIND(C1731,C1732)),0,LEN(C1731)/LEN(C1732))</f>
        <v>0</v>
      </c>
      <c r="N1731" s="3" t="str">
        <f t="shared" ref="N1731:N1794" si="147">IF(OR(M1731&gt;0,M1730&gt;0),"Y","N")</f>
        <v>N</v>
      </c>
      <c r="O1731" t="s">
        <v>28007</v>
      </c>
      <c r="P1731">
        <v>3</v>
      </c>
      <c r="Q1731" t="str">
        <f t="shared" si="143"/>
        <v>COPY 64713.dat sel\64713.dat</v>
      </c>
      <c r="R1731" t="str">
        <f>IF(ISNA(VLOOKUP(B1731,Rendered!$B$1:$C$1000,1,FALSE)),"N","Y")</f>
        <v>N</v>
      </c>
    </row>
    <row r="1732" spans="1:18" hidden="1" x14ac:dyDescent="0.35">
      <c r="A1732" t="s">
        <v>46</v>
      </c>
      <c r="B1732" t="s">
        <v>47</v>
      </c>
      <c r="C1732" t="s">
        <v>48</v>
      </c>
      <c r="D1732" t="s">
        <v>49</v>
      </c>
      <c r="E1732">
        <v>1988</v>
      </c>
      <c r="F1732">
        <v>2022</v>
      </c>
      <c r="G1732">
        <v>2</v>
      </c>
      <c r="H1732">
        <v>2</v>
      </c>
      <c r="I1732">
        <v>2</v>
      </c>
      <c r="J1732">
        <f t="shared" si="144"/>
        <v>6</v>
      </c>
      <c r="K1732" t="str">
        <f>IF(OR(J1732&gt;Ограничения!$B$1,Sheet!G17&gt;Ограничения!$B$2,Sheet!H17&gt;Ограничения!$B$2,Sheet!I17&gt;Ограничения!$B$2,),"Not compatible","Compatible")</f>
        <v>Compatible</v>
      </c>
      <c r="L1732">
        <f t="shared" si="145"/>
        <v>2489</v>
      </c>
      <c r="M1732" s="3">
        <f t="shared" si="146"/>
        <v>1</v>
      </c>
      <c r="N1732" s="3" t="str">
        <f t="shared" si="147"/>
        <v>Y</v>
      </c>
      <c r="O1732" t="s">
        <v>28007</v>
      </c>
      <c r="P1732">
        <v>3</v>
      </c>
      <c r="Q1732" t="str">
        <f t="shared" si="143"/>
        <v>COPY 2489.dat sel\2489.dat</v>
      </c>
      <c r="R1732" t="str">
        <f>IF(ISNA(VLOOKUP(B1732,Rendered!$B$1:$C$1000,1,FALSE)),"N","Y")</f>
        <v>N</v>
      </c>
    </row>
    <row r="1733" spans="1:18" hidden="1" x14ac:dyDescent="0.35">
      <c r="A1733" t="s">
        <v>46</v>
      </c>
      <c r="B1733" t="s">
        <v>47</v>
      </c>
      <c r="C1733" t="s">
        <v>48</v>
      </c>
      <c r="D1733" t="s">
        <v>49</v>
      </c>
      <c r="E1733">
        <v>1988</v>
      </c>
      <c r="F1733">
        <v>2022</v>
      </c>
      <c r="G1733">
        <v>2</v>
      </c>
      <c r="H1733">
        <v>2</v>
      </c>
      <c r="I1733">
        <v>2</v>
      </c>
      <c r="J1733">
        <f t="shared" si="144"/>
        <v>6</v>
      </c>
      <c r="K1733" t="str">
        <f>IF(OR(J1733&gt;Ограничения!$B$1,Sheet!G1876&gt;Ограничения!$B$2,Sheet!H1876&gt;Ограничения!$B$2,Sheet!I1876&gt;Ограничения!$B$2,),"Not compatible","Compatible")</f>
        <v>Compatible</v>
      </c>
      <c r="L1733">
        <f t="shared" si="145"/>
        <v>2489</v>
      </c>
      <c r="M1733" s="3">
        <f t="shared" si="146"/>
        <v>0</v>
      </c>
      <c r="N1733" s="3" t="str">
        <f t="shared" si="147"/>
        <v>Y</v>
      </c>
      <c r="O1733" t="s">
        <v>28007</v>
      </c>
      <c r="P1733">
        <v>3</v>
      </c>
      <c r="Q1733" t="str">
        <f t="shared" si="143"/>
        <v>COPY 2489.dat sel\2489.dat</v>
      </c>
      <c r="R1733" t="str">
        <f>IF(ISNA(VLOOKUP(B1733,Rendered!$B$1:$C$1000,1,FALSE)),"N","Y")</f>
        <v>N</v>
      </c>
    </row>
    <row r="1734" spans="1:18" hidden="1" x14ac:dyDescent="0.35">
      <c r="A1734" t="s">
        <v>46</v>
      </c>
      <c r="B1734" t="s">
        <v>50</v>
      </c>
      <c r="C1734" t="s">
        <v>51</v>
      </c>
      <c r="D1734" t="s">
        <v>52</v>
      </c>
      <c r="E1734">
        <v>1996</v>
      </c>
      <c r="F1734">
        <v>2014</v>
      </c>
      <c r="G1734">
        <v>4</v>
      </c>
      <c r="H1734">
        <v>4</v>
      </c>
      <c r="I1734">
        <v>3.5</v>
      </c>
      <c r="J1734">
        <f t="shared" si="144"/>
        <v>11.5</v>
      </c>
      <c r="K1734" t="str">
        <f>IF(OR(J1734&gt;Ограничения!$B$1,Sheet!G18&gt;Ограничения!$B$2,Sheet!H18&gt;Ограничения!$B$2,Sheet!I18&gt;Ограничения!$B$2,),"Not compatible","Compatible")</f>
        <v>Compatible</v>
      </c>
      <c r="L1734">
        <f t="shared" si="145"/>
        <v>30139</v>
      </c>
      <c r="M1734" s="3">
        <f t="shared" si="146"/>
        <v>1</v>
      </c>
      <c r="N1734" s="3" t="str">
        <f t="shared" si="147"/>
        <v>Y</v>
      </c>
      <c r="O1734" t="s">
        <v>28007</v>
      </c>
      <c r="P1734">
        <v>3</v>
      </c>
      <c r="Q1734" t="str">
        <f t="shared" si="143"/>
        <v>COPY 30139.dat sel\30139.dat</v>
      </c>
      <c r="R1734" t="str">
        <f>IF(ISNA(VLOOKUP(B1734,Rendered!$B$1:$C$1000,1,FALSE)),"N","Y")</f>
        <v>N</v>
      </c>
    </row>
    <row r="1735" spans="1:18" hidden="1" x14ac:dyDescent="0.35">
      <c r="A1735" t="s">
        <v>46</v>
      </c>
      <c r="B1735" t="s">
        <v>50</v>
      </c>
      <c r="C1735" t="s">
        <v>51</v>
      </c>
      <c r="D1735" t="s">
        <v>52</v>
      </c>
      <c r="E1735">
        <v>1996</v>
      </c>
      <c r="F1735">
        <v>2014</v>
      </c>
      <c r="G1735">
        <v>4</v>
      </c>
      <c r="H1735">
        <v>4</v>
      </c>
      <c r="I1735">
        <v>3.5</v>
      </c>
      <c r="J1735">
        <f t="shared" si="144"/>
        <v>11.5</v>
      </c>
      <c r="K1735" t="str">
        <f>IF(OR(J1735&gt;Ограничения!$B$1,Sheet!G1877&gt;Ограничения!$B$2,Sheet!H1877&gt;Ограничения!$B$2,Sheet!I1877&gt;Ограничения!$B$2,),"Not compatible","Compatible")</f>
        <v>Compatible</v>
      </c>
      <c r="L1735">
        <f t="shared" si="145"/>
        <v>30139</v>
      </c>
      <c r="M1735" s="3">
        <f t="shared" si="146"/>
        <v>0</v>
      </c>
      <c r="N1735" s="3" t="str">
        <f t="shared" si="147"/>
        <v>Y</v>
      </c>
      <c r="O1735" t="s">
        <v>28007</v>
      </c>
      <c r="P1735">
        <v>3</v>
      </c>
      <c r="Q1735" t="str">
        <f t="shared" si="143"/>
        <v>COPY 30139.dat sel\30139.dat</v>
      </c>
      <c r="R1735" t="str">
        <f>IF(ISNA(VLOOKUP(B1735,Rendered!$B$1:$C$1000,1,FALSE)),"N","Y")</f>
        <v>N</v>
      </c>
    </row>
    <row r="1736" spans="1:18" hidden="1" x14ac:dyDescent="0.35">
      <c r="A1736" t="s">
        <v>46</v>
      </c>
      <c r="B1736" t="s">
        <v>53</v>
      </c>
      <c r="C1736" t="s">
        <v>54</v>
      </c>
      <c r="D1736" t="s">
        <v>21</v>
      </c>
      <c r="E1736">
        <v>1983</v>
      </c>
      <c r="F1736">
        <v>2009</v>
      </c>
      <c r="G1736">
        <v>5</v>
      </c>
      <c r="H1736">
        <v>5</v>
      </c>
      <c r="I1736">
        <v>2</v>
      </c>
      <c r="J1736">
        <f t="shared" si="144"/>
        <v>12</v>
      </c>
      <c r="K1736" t="str">
        <f>IF(OR(J1736&gt;Ограничения!$B$1,Sheet!G19&gt;Ограничения!$B$2,Sheet!H19&gt;Ограничения!$B$2,Sheet!I19&gt;Ограничения!$B$2,),"Not compatible","Compatible")</f>
        <v>Compatible</v>
      </c>
      <c r="L1736">
        <f t="shared" si="145"/>
        <v>4424</v>
      </c>
      <c r="M1736" s="3">
        <f t="shared" si="146"/>
        <v>1</v>
      </c>
      <c r="N1736" s="3" t="str">
        <f t="shared" si="147"/>
        <v>Y</v>
      </c>
      <c r="O1736" t="s">
        <v>28008</v>
      </c>
      <c r="Q1736" t="str">
        <f t="shared" si="143"/>
        <v>COPY 4424.dat sel\4424.dat</v>
      </c>
      <c r="R1736" t="str">
        <f>IF(ISNA(VLOOKUP(B1736,Rendered!$B$1:$C$1000,1,FALSE)),"N","Y")</f>
        <v>N</v>
      </c>
    </row>
    <row r="1737" spans="1:18" hidden="1" x14ac:dyDescent="0.35">
      <c r="A1737" t="s">
        <v>46</v>
      </c>
      <c r="B1737" t="s">
        <v>53</v>
      </c>
      <c r="C1737" t="s">
        <v>54</v>
      </c>
      <c r="D1737" t="s">
        <v>21</v>
      </c>
      <c r="E1737">
        <v>1983</v>
      </c>
      <c r="F1737">
        <v>2009</v>
      </c>
      <c r="G1737">
        <v>5</v>
      </c>
      <c r="H1737">
        <v>5</v>
      </c>
      <c r="I1737">
        <v>2</v>
      </c>
      <c r="J1737">
        <f t="shared" si="144"/>
        <v>12</v>
      </c>
      <c r="K1737" t="str">
        <f>IF(OR(J1737&gt;Ограничения!$B$1,Sheet!G1878&gt;Ограничения!$B$2,Sheet!H1878&gt;Ограничения!$B$2,Sheet!I1878&gt;Ограничения!$B$2,),"Not compatible","Compatible")</f>
        <v>Compatible</v>
      </c>
      <c r="L1737">
        <f t="shared" si="145"/>
        <v>4424</v>
      </c>
      <c r="M1737" s="3">
        <f t="shared" si="146"/>
        <v>0.65116279069767447</v>
      </c>
      <c r="N1737" s="3" t="str">
        <f t="shared" si="147"/>
        <v>Y</v>
      </c>
      <c r="O1737" t="s">
        <v>28008</v>
      </c>
      <c r="Q1737" t="str">
        <f t="shared" si="143"/>
        <v>COPY 4424.dat sel\4424.dat</v>
      </c>
      <c r="R1737" t="str">
        <f>IF(ISNA(VLOOKUP(B1737,Rendered!$B$1:$C$1000,1,FALSE)),"N","Y")</f>
        <v>N</v>
      </c>
    </row>
    <row r="1738" spans="1:18" hidden="1" x14ac:dyDescent="0.35">
      <c r="A1738" t="s">
        <v>46</v>
      </c>
      <c r="B1738" t="s">
        <v>55</v>
      </c>
      <c r="C1738" t="s">
        <v>56</v>
      </c>
      <c r="D1738" t="s">
        <v>24</v>
      </c>
      <c r="E1738">
        <v>2008</v>
      </c>
      <c r="F1738">
        <v>2022</v>
      </c>
      <c r="G1738">
        <v>5</v>
      </c>
      <c r="H1738">
        <v>5</v>
      </c>
      <c r="I1738">
        <v>2</v>
      </c>
      <c r="J1738">
        <f t="shared" si="144"/>
        <v>12</v>
      </c>
      <c r="K1738" t="str">
        <f>IF(OR(J1738&gt;Ограничения!$B$1,Sheet!G20&gt;Ограничения!$B$2,Sheet!H20&gt;Ограничения!$B$2,Sheet!I20&gt;Ограничения!$B$2,),"Not compatible","Compatible")</f>
        <v>Not compatible</v>
      </c>
      <c r="L1738">
        <f t="shared" si="145"/>
        <v>64951</v>
      </c>
      <c r="M1738" s="3">
        <f t="shared" si="146"/>
        <v>1</v>
      </c>
      <c r="N1738" s="3" t="str">
        <f t="shared" si="147"/>
        <v>Y</v>
      </c>
      <c r="O1738" t="s">
        <v>28007</v>
      </c>
      <c r="P1738">
        <v>3</v>
      </c>
      <c r="Q1738" t="str">
        <f t="shared" si="143"/>
        <v>COPY 64951.dat sel\64951.dat</v>
      </c>
      <c r="R1738" t="str">
        <f>IF(ISNA(VLOOKUP(B1738,Rendered!$B$1:$C$1000,1,FALSE)),"N","Y")</f>
        <v>N</v>
      </c>
    </row>
    <row r="1739" spans="1:18" hidden="1" x14ac:dyDescent="0.35">
      <c r="A1739" t="s">
        <v>46</v>
      </c>
      <c r="B1739" t="s">
        <v>55</v>
      </c>
      <c r="C1739" t="s">
        <v>56</v>
      </c>
      <c r="D1739" t="s">
        <v>24</v>
      </c>
      <c r="E1739">
        <v>2008</v>
      </c>
      <c r="F1739">
        <v>2022</v>
      </c>
      <c r="G1739">
        <v>5</v>
      </c>
      <c r="H1739">
        <v>5</v>
      </c>
      <c r="I1739">
        <v>2</v>
      </c>
      <c r="J1739">
        <f t="shared" si="144"/>
        <v>12</v>
      </c>
      <c r="K1739" t="str">
        <f>IF(OR(J1739&gt;Ограничения!$B$1,Sheet!G1879&gt;Ограничения!$B$2,Sheet!H1879&gt;Ограничения!$B$2,Sheet!I1879&gt;Ограничения!$B$2,),"Not compatible","Compatible")</f>
        <v>Compatible</v>
      </c>
      <c r="L1739">
        <f t="shared" si="145"/>
        <v>64951</v>
      </c>
      <c r="M1739" s="3">
        <f t="shared" si="146"/>
        <v>0</v>
      </c>
      <c r="N1739" s="3" t="str">
        <f t="shared" si="147"/>
        <v>Y</v>
      </c>
      <c r="O1739" t="s">
        <v>28007</v>
      </c>
      <c r="P1739">
        <v>3</v>
      </c>
      <c r="Q1739" t="str">
        <f t="shared" si="143"/>
        <v>COPY 64951.dat sel\64951.dat</v>
      </c>
      <c r="R1739" t="str">
        <f>IF(ISNA(VLOOKUP(B1739,Rendered!$B$1:$C$1000,1,FALSE)),"N","Y")</f>
        <v>N</v>
      </c>
    </row>
    <row r="1740" spans="1:18" hidden="1" x14ac:dyDescent="0.35">
      <c r="A1740" t="s">
        <v>46</v>
      </c>
      <c r="B1740" t="s">
        <v>3823</v>
      </c>
      <c r="C1740" t="s">
        <v>3824</v>
      </c>
      <c r="D1740" t="s">
        <v>13</v>
      </c>
      <c r="E1740">
        <v>1996</v>
      </c>
      <c r="F1740">
        <v>2003</v>
      </c>
      <c r="G1740">
        <v>6</v>
      </c>
      <c r="H1740">
        <v>12</v>
      </c>
      <c r="I1740">
        <v>2.2999999999999998</v>
      </c>
      <c r="J1740">
        <f t="shared" si="144"/>
        <v>20.3</v>
      </c>
      <c r="K1740" t="str">
        <f>IF(OR(J1740&gt;Ограничения!$B$1,Sheet!G1880&gt;Ограничения!$B$2,Sheet!H1880&gt;Ограничения!$B$2,Sheet!I1880&gt;Ограничения!$B$2,),"Not compatible","Compatible")</f>
        <v>Not compatible</v>
      </c>
      <c r="L1740">
        <f t="shared" si="145"/>
        <v>30018</v>
      </c>
      <c r="M1740" s="3">
        <f t="shared" si="146"/>
        <v>0</v>
      </c>
      <c r="N1740" s="3" t="str">
        <f t="shared" si="147"/>
        <v>N</v>
      </c>
      <c r="O1740" t="s">
        <v>28008</v>
      </c>
      <c r="Q1740" t="str">
        <f t="shared" si="143"/>
        <v>COPY 30018.dat sel\30018.dat</v>
      </c>
      <c r="R1740" t="str">
        <f>IF(ISNA(VLOOKUP(B1740,Rendered!$B$1:$C$1000,1,FALSE)),"N","Y")</f>
        <v>N</v>
      </c>
    </row>
    <row r="1741" spans="1:18" hidden="1" x14ac:dyDescent="0.35">
      <c r="A1741" t="s">
        <v>46</v>
      </c>
      <c r="B1741" t="s">
        <v>3825</v>
      </c>
      <c r="C1741" t="s">
        <v>3826</v>
      </c>
      <c r="D1741" t="s">
        <v>13</v>
      </c>
      <c r="E1741">
        <v>1987</v>
      </c>
      <c r="F1741">
        <v>1991</v>
      </c>
      <c r="G1741">
        <v>10</v>
      </c>
      <c r="H1741">
        <v>12</v>
      </c>
      <c r="I1741">
        <v>3.3</v>
      </c>
      <c r="J1741">
        <f t="shared" si="144"/>
        <v>25.3</v>
      </c>
      <c r="K1741" t="str">
        <f>IF(OR(J1741&gt;Ограничения!$B$1,Sheet!G1881&gt;Ограничения!$B$2,Sheet!H1881&gt;Ограничения!$B$2,Sheet!I1881&gt;Ограничения!$B$2,),"Not compatible","Compatible")</f>
        <v>Not compatible</v>
      </c>
      <c r="L1741">
        <f t="shared" si="145"/>
        <v>2374</v>
      </c>
      <c r="M1741" s="3">
        <f t="shared" si="146"/>
        <v>0</v>
      </c>
      <c r="N1741" s="3" t="str">
        <f t="shared" si="147"/>
        <v>N</v>
      </c>
      <c r="O1741" t="s">
        <v>28008</v>
      </c>
      <c r="Q1741" t="str">
        <f t="shared" si="143"/>
        <v>COPY 2374.dat sel\2374.dat</v>
      </c>
      <c r="R1741" t="str">
        <f>IF(ISNA(VLOOKUP(B1741,Rendered!$B$1:$C$1000,1,FALSE)),"N","Y")</f>
        <v>N</v>
      </c>
    </row>
    <row r="1742" spans="1:18" hidden="1" x14ac:dyDescent="0.35">
      <c r="A1742" t="s">
        <v>46</v>
      </c>
      <c r="B1742" t="s">
        <v>3827</v>
      </c>
      <c r="C1742" t="s">
        <v>3828</v>
      </c>
      <c r="D1742" t="s">
        <v>59</v>
      </c>
      <c r="E1742">
        <v>2020</v>
      </c>
      <c r="F1742">
        <v>2021</v>
      </c>
      <c r="G1742">
        <v>16</v>
      </c>
      <c r="H1742">
        <v>6</v>
      </c>
      <c r="I1742">
        <v>1</v>
      </c>
      <c r="J1742">
        <f t="shared" si="144"/>
        <v>23</v>
      </c>
      <c r="K1742" t="str">
        <f>IF(OR(J1742&gt;Ограничения!$B$1,Sheet!G1882&gt;Ограничения!$B$2,Sheet!H1882&gt;Ограничения!$B$2,Sheet!I1882&gt;Ограничения!$B$2,),"Not compatible","Compatible")</f>
        <v>Not compatible</v>
      </c>
      <c r="L1742">
        <f t="shared" si="145"/>
        <v>65200</v>
      </c>
      <c r="M1742" s="3">
        <f t="shared" si="146"/>
        <v>0</v>
      </c>
      <c r="N1742" s="3" t="str">
        <f t="shared" si="147"/>
        <v>N</v>
      </c>
      <c r="O1742" t="s">
        <v>28008</v>
      </c>
      <c r="Q1742" t="str">
        <f t="shared" si="143"/>
        <v>COPY 65200.dat sel\65200.dat</v>
      </c>
      <c r="R1742" t="str">
        <f>IF(ISNA(VLOOKUP(B1742,Rendered!$B$1:$C$1000,1,FALSE)),"N","Y")</f>
        <v>N</v>
      </c>
    </row>
    <row r="1743" spans="1:18" hidden="1" x14ac:dyDescent="0.35">
      <c r="A1743" t="s">
        <v>46</v>
      </c>
      <c r="B1743" t="s">
        <v>3829</v>
      </c>
      <c r="C1743" t="s">
        <v>3830</v>
      </c>
      <c r="D1743" t="s">
        <v>13</v>
      </c>
      <c r="E1743">
        <v>2021</v>
      </c>
      <c r="F1743">
        <v>2021</v>
      </c>
      <c r="G1743">
        <v>12</v>
      </c>
      <c r="H1743">
        <v>10</v>
      </c>
      <c r="I1743">
        <v>2.7</v>
      </c>
      <c r="J1743">
        <f t="shared" si="144"/>
        <v>24.7</v>
      </c>
      <c r="K1743" t="str">
        <f>IF(OR(J1743&gt;Ограничения!$B$1,Sheet!G1883&gt;Ограничения!$B$2,Sheet!H1883&gt;Ограничения!$B$2,Sheet!I1883&gt;Ограничения!$B$2,),"Not compatible","Compatible")</f>
        <v>Not compatible</v>
      </c>
      <c r="L1743">
        <f t="shared" si="145"/>
        <v>72045</v>
      </c>
      <c r="M1743" s="3">
        <f t="shared" si="146"/>
        <v>0</v>
      </c>
      <c r="N1743" s="3" t="str">
        <f t="shared" si="147"/>
        <v>N</v>
      </c>
      <c r="O1743" t="s">
        <v>28008</v>
      </c>
      <c r="Q1743" t="str">
        <f t="shared" si="143"/>
        <v>COPY 72045.dat sel\72045.dat</v>
      </c>
      <c r="R1743" t="str">
        <f>IF(ISNA(VLOOKUP(B1743,Rendered!$B$1:$C$1000,1,FALSE)),"N","Y")</f>
        <v>N</v>
      </c>
    </row>
    <row r="1744" spans="1:18" hidden="1" x14ac:dyDescent="0.35">
      <c r="A1744" t="s">
        <v>46</v>
      </c>
      <c r="B1744" t="s">
        <v>3831</v>
      </c>
      <c r="C1744" t="s">
        <v>3832</v>
      </c>
      <c r="D1744" t="s">
        <v>52</v>
      </c>
      <c r="E1744">
        <v>2020</v>
      </c>
      <c r="F1744">
        <v>2021</v>
      </c>
      <c r="G1744">
        <v>16</v>
      </c>
      <c r="H1744">
        <v>12</v>
      </c>
      <c r="I1744">
        <v>2.7</v>
      </c>
      <c r="J1744">
        <f t="shared" si="144"/>
        <v>30.7</v>
      </c>
      <c r="K1744" t="str">
        <f>IF(OR(J1744&gt;Ограничения!$B$1,Sheet!G1884&gt;Ограничения!$B$2,Sheet!H1884&gt;Ограничения!$B$2,Sheet!I1884&gt;Ограничения!$B$2,),"Not compatible","Compatible")</f>
        <v>Not compatible</v>
      </c>
      <c r="L1744">
        <f t="shared" si="145"/>
        <v>65196</v>
      </c>
      <c r="M1744" s="3">
        <f t="shared" si="146"/>
        <v>0</v>
      </c>
      <c r="N1744" s="3" t="str">
        <f t="shared" si="147"/>
        <v>N</v>
      </c>
      <c r="O1744" t="s">
        <v>28008</v>
      </c>
      <c r="Q1744" t="str">
        <f t="shared" si="143"/>
        <v>COPY 65196.dat sel\65196.dat</v>
      </c>
      <c r="R1744" t="str">
        <f>IF(ISNA(VLOOKUP(B1744,Rendered!$B$1:$C$1000,1,FALSE)),"N","Y")</f>
        <v>N</v>
      </c>
    </row>
    <row r="1745" spans="1:18" hidden="1" x14ac:dyDescent="0.35">
      <c r="A1745" t="s">
        <v>46</v>
      </c>
      <c r="B1745" t="s">
        <v>3833</v>
      </c>
      <c r="C1745" t="s">
        <v>3834</v>
      </c>
      <c r="D1745" t="s">
        <v>27</v>
      </c>
      <c r="E1745">
        <v>2021</v>
      </c>
      <c r="F1745">
        <v>2021</v>
      </c>
      <c r="G1745">
        <v>16</v>
      </c>
      <c r="H1745">
        <v>12</v>
      </c>
      <c r="I1745">
        <v>2.7</v>
      </c>
      <c r="J1745">
        <f t="shared" si="144"/>
        <v>30.7</v>
      </c>
      <c r="K1745" t="str">
        <f>IF(OR(J1745&gt;Ограничения!$B$1,Sheet!G1885&gt;Ограничения!$B$2,Sheet!H1885&gt;Ограничения!$B$2,Sheet!I1885&gt;Ограничения!$B$2,),"Not compatible","Compatible")</f>
        <v>Not compatible</v>
      </c>
      <c r="L1745">
        <f t="shared" si="145"/>
        <v>80909</v>
      </c>
      <c r="M1745" s="3">
        <f t="shared" si="146"/>
        <v>0</v>
      </c>
      <c r="N1745" s="3" t="str">
        <f t="shared" si="147"/>
        <v>N</v>
      </c>
      <c r="O1745" t="s">
        <v>28008</v>
      </c>
      <c r="Q1745" t="str">
        <f t="shared" si="143"/>
        <v>COPY 80909.dat sel\80909.dat</v>
      </c>
      <c r="R1745" t="str">
        <f>IF(ISNA(VLOOKUP(B1745,Rendered!$B$1:$C$1000,1,FALSE)),"N","Y")</f>
        <v>N</v>
      </c>
    </row>
    <row r="1746" spans="1:18" hidden="1" x14ac:dyDescent="0.35">
      <c r="A1746" t="s">
        <v>46</v>
      </c>
      <c r="B1746" t="s">
        <v>3835</v>
      </c>
      <c r="C1746" t="s">
        <v>3836</v>
      </c>
      <c r="D1746" t="s">
        <v>13</v>
      </c>
      <c r="E1746">
        <v>2020</v>
      </c>
      <c r="F1746">
        <v>2022</v>
      </c>
      <c r="G1746">
        <v>1</v>
      </c>
      <c r="H1746">
        <v>3</v>
      </c>
      <c r="J1746">
        <f t="shared" si="144"/>
        <v>4</v>
      </c>
      <c r="K1746" t="str">
        <f>IF(OR(J1746&gt;Ограничения!$B$1,Sheet!G1886&gt;Ограничения!$B$2,Sheet!H1886&gt;Ограничения!$B$2,Sheet!I1886&gt;Ограничения!$B$2,),"Not compatible","Compatible")</f>
        <v>Compatible</v>
      </c>
      <c r="L1746">
        <f t="shared" si="145"/>
        <v>69066</v>
      </c>
      <c r="M1746" s="3">
        <f t="shared" si="146"/>
        <v>0</v>
      </c>
      <c r="N1746" s="3" t="str">
        <f t="shared" si="147"/>
        <v>N</v>
      </c>
      <c r="O1746" t="s">
        <v>28007</v>
      </c>
      <c r="P1746">
        <v>3</v>
      </c>
      <c r="Q1746" t="str">
        <f t="shared" si="143"/>
        <v>COPY 69066.dat sel\69066.dat</v>
      </c>
      <c r="R1746" t="str">
        <f>IF(ISNA(VLOOKUP(B1746,Rendered!$B$1:$C$1000,1,FALSE)),"N","Y")</f>
        <v>N</v>
      </c>
    </row>
    <row r="1747" spans="1:18" hidden="1" x14ac:dyDescent="0.35">
      <c r="A1747" t="s">
        <v>46</v>
      </c>
      <c r="B1747" t="s">
        <v>3837</v>
      </c>
      <c r="C1747" t="s">
        <v>3838</v>
      </c>
      <c r="D1747" t="s">
        <v>57</v>
      </c>
      <c r="E1747">
        <v>2019</v>
      </c>
      <c r="F1747">
        <v>2022</v>
      </c>
      <c r="G1747">
        <v>2</v>
      </c>
      <c r="H1747">
        <v>2</v>
      </c>
      <c r="I1747">
        <v>1</v>
      </c>
      <c r="J1747">
        <f t="shared" si="144"/>
        <v>5</v>
      </c>
      <c r="K1747" t="str">
        <f>IF(OR(J1747&gt;Ограничения!$B$1,Sheet!G1887&gt;Ограничения!$B$2,Sheet!H1887&gt;Ограничения!$B$2,Sheet!I1887&gt;Ограничения!$B$2,),"Not compatible","Compatible")</f>
        <v>Compatible</v>
      </c>
      <c r="L1747">
        <f t="shared" si="145"/>
        <v>35700</v>
      </c>
      <c r="M1747" s="3">
        <f t="shared" si="146"/>
        <v>0</v>
      </c>
      <c r="N1747" s="3" t="str">
        <f t="shared" si="147"/>
        <v>N</v>
      </c>
      <c r="O1747" t="s">
        <v>28007</v>
      </c>
      <c r="P1747">
        <v>3</v>
      </c>
      <c r="Q1747" t="str">
        <f t="shared" si="143"/>
        <v>COPY 35700.dat sel\35700.dat</v>
      </c>
      <c r="R1747" t="str">
        <f>IF(ISNA(VLOOKUP(B1747,Rendered!$B$1:$C$1000,1,FALSE)),"N","Y")</f>
        <v>N</v>
      </c>
    </row>
    <row r="1748" spans="1:18" hidden="1" x14ac:dyDescent="0.35">
      <c r="A1748" t="s">
        <v>46</v>
      </c>
      <c r="B1748" t="s">
        <v>3839</v>
      </c>
      <c r="C1748" t="s">
        <v>3840</v>
      </c>
      <c r="D1748" t="s">
        <v>558</v>
      </c>
      <c r="E1748">
        <v>1990</v>
      </c>
      <c r="F1748">
        <v>2022</v>
      </c>
      <c r="G1748">
        <v>2</v>
      </c>
      <c r="H1748">
        <v>2</v>
      </c>
      <c r="I1748">
        <v>2</v>
      </c>
      <c r="J1748">
        <f t="shared" si="144"/>
        <v>6</v>
      </c>
      <c r="K1748" t="str">
        <f>IF(OR(J1748&gt;Ограничения!$B$1,Sheet!G1888&gt;Ограничения!$B$2,Sheet!H1888&gt;Ограничения!$B$2,Sheet!I1888&gt;Ограничения!$B$2,),"Not compatible","Compatible")</f>
        <v>Compatible</v>
      </c>
      <c r="L1748">
        <f t="shared" si="145"/>
        <v>4345</v>
      </c>
      <c r="M1748" s="3">
        <f t="shared" si="146"/>
        <v>0.63157894736842102</v>
      </c>
      <c r="N1748" s="3" t="str">
        <f t="shared" si="147"/>
        <v>Y</v>
      </c>
      <c r="O1748" t="s">
        <v>28007</v>
      </c>
      <c r="P1748">
        <v>3</v>
      </c>
      <c r="Q1748" t="str">
        <f t="shared" si="143"/>
        <v>COPY 4345.dat sel\4345.dat</v>
      </c>
      <c r="R1748" t="str">
        <f>IF(ISNA(VLOOKUP(B1748,Rendered!$B$1:$C$1000,1,FALSE)),"N","Y")</f>
        <v>N</v>
      </c>
    </row>
    <row r="1749" spans="1:18" hidden="1" x14ac:dyDescent="0.35">
      <c r="A1749" t="s">
        <v>46</v>
      </c>
      <c r="B1749" t="s">
        <v>3841</v>
      </c>
      <c r="C1749" t="s">
        <v>3842</v>
      </c>
      <c r="D1749" t="s">
        <v>57</v>
      </c>
      <c r="E1749">
        <v>1983</v>
      </c>
      <c r="F1749">
        <v>1993</v>
      </c>
      <c r="G1749">
        <v>2</v>
      </c>
      <c r="H1749">
        <v>2</v>
      </c>
      <c r="I1749">
        <v>2</v>
      </c>
      <c r="J1749">
        <f t="shared" si="144"/>
        <v>6</v>
      </c>
      <c r="K1749" t="str">
        <f>IF(OR(J1749&gt;Ограничения!$B$1,Sheet!G1889&gt;Ограничения!$B$2,Sheet!H1889&gt;Ограничения!$B$2,Sheet!I1889&gt;Ограничения!$B$2,),"Not compatible","Compatible")</f>
        <v>Compatible</v>
      </c>
      <c r="L1749" t="str">
        <f t="shared" si="145"/>
        <v>Модификация</v>
      </c>
      <c r="M1749" s="3">
        <f t="shared" si="146"/>
        <v>0</v>
      </c>
      <c r="N1749" s="3" t="str">
        <f t="shared" si="147"/>
        <v>Y</v>
      </c>
      <c r="O1749" t="s">
        <v>28008</v>
      </c>
      <c r="Q1749" t="str">
        <f t="shared" si="143"/>
        <v>COPY 4345a.dat sel\4345a.dat</v>
      </c>
      <c r="R1749" t="str">
        <f>IF(ISNA(VLOOKUP(B1749,Rendered!$B$1:$C$1000,1,FALSE)),"N","Y")</f>
        <v>N</v>
      </c>
    </row>
    <row r="1750" spans="1:18" hidden="1" x14ac:dyDescent="0.35">
      <c r="A1750" t="s">
        <v>46</v>
      </c>
      <c r="B1750" t="s">
        <v>3843</v>
      </c>
      <c r="C1750" t="s">
        <v>3844</v>
      </c>
      <c r="D1750" t="s">
        <v>57</v>
      </c>
      <c r="E1750">
        <v>2008</v>
      </c>
      <c r="F1750">
        <v>2022</v>
      </c>
      <c r="G1750">
        <v>2</v>
      </c>
      <c r="H1750">
        <v>2</v>
      </c>
      <c r="I1750">
        <v>2</v>
      </c>
      <c r="J1750">
        <f t="shared" si="144"/>
        <v>6</v>
      </c>
      <c r="K1750" t="str">
        <f>IF(OR(J1750&gt;Ограничения!$B$1,Sheet!G1890&gt;Ограничения!$B$2,Sheet!H1890&gt;Ограничения!$B$2,Sheet!I1890&gt;Ограничения!$B$2,),"Not compatible","Compatible")</f>
        <v>Not compatible</v>
      </c>
      <c r="L1750">
        <f t="shared" si="145"/>
        <v>61780</v>
      </c>
      <c r="M1750" s="3">
        <f t="shared" si="146"/>
        <v>0</v>
      </c>
      <c r="N1750" s="3" t="str">
        <f t="shared" si="147"/>
        <v>N</v>
      </c>
      <c r="O1750" t="s">
        <v>28007</v>
      </c>
      <c r="P1750">
        <v>3</v>
      </c>
      <c r="Q1750" t="str">
        <f t="shared" si="143"/>
        <v>COPY 61780.dat sel\61780.dat</v>
      </c>
      <c r="R1750" t="str">
        <f>IF(ISNA(VLOOKUP(B1750,Rendered!$B$1:$C$1000,1,FALSE)),"N","Y")</f>
        <v>N</v>
      </c>
    </row>
    <row r="1751" spans="1:18" hidden="1" x14ac:dyDescent="0.35">
      <c r="A1751" t="s">
        <v>46</v>
      </c>
      <c r="B1751" t="s">
        <v>3845</v>
      </c>
      <c r="C1751" t="s">
        <v>3846</v>
      </c>
      <c r="D1751" t="s">
        <v>558</v>
      </c>
      <c r="E1751">
        <v>1983</v>
      </c>
      <c r="F1751">
        <v>2022</v>
      </c>
      <c r="J1751">
        <f t="shared" si="144"/>
        <v>0</v>
      </c>
      <c r="K1751" t="str">
        <f>IF(OR(J1751&gt;Ограничения!$B$1,Sheet!G1891&gt;Ограничения!$B$2,Sheet!H1891&gt;Ограничения!$B$2,Sheet!I1891&gt;Ограничения!$B$2,),"Not compatible","Compatible")</f>
        <v>Not compatible</v>
      </c>
      <c r="L1751">
        <f t="shared" si="145"/>
        <v>4346</v>
      </c>
      <c r="M1751" s="3">
        <f t="shared" si="146"/>
        <v>0</v>
      </c>
      <c r="N1751" s="3" t="str">
        <f t="shared" si="147"/>
        <v>N</v>
      </c>
      <c r="O1751" t="s">
        <v>28007</v>
      </c>
      <c r="P1751">
        <v>3</v>
      </c>
      <c r="Q1751" t="str">
        <f t="shared" si="143"/>
        <v>COPY 4346.dat sel\4346.dat</v>
      </c>
      <c r="R1751" t="str">
        <f>IF(ISNA(VLOOKUP(B1751,Rendered!$B$1:$C$1000,1,FALSE)),"N","Y")</f>
        <v>N</v>
      </c>
    </row>
    <row r="1752" spans="1:18" hidden="1" x14ac:dyDescent="0.35">
      <c r="A1752" t="s">
        <v>46</v>
      </c>
      <c r="B1752" t="s">
        <v>3847</v>
      </c>
      <c r="C1752" t="s">
        <v>3848</v>
      </c>
      <c r="D1752" t="s">
        <v>57</v>
      </c>
      <c r="E1752">
        <v>1997</v>
      </c>
      <c r="F1752">
        <v>2000</v>
      </c>
      <c r="G1752">
        <v>3.5</v>
      </c>
      <c r="H1752">
        <v>3.5</v>
      </c>
      <c r="I1752">
        <v>1.3</v>
      </c>
      <c r="J1752">
        <f t="shared" si="144"/>
        <v>8.3000000000000007</v>
      </c>
      <c r="K1752" t="str">
        <f>IF(OR(J1752&gt;Ограничения!$B$1,Sheet!G1892&gt;Ограничения!$B$2,Sheet!H1892&gt;Ограничения!$B$2,Sheet!I1892&gt;Ограничения!$B$2,),"Not compatible","Compatible")</f>
        <v>Not compatible</v>
      </c>
      <c r="L1752">
        <f t="shared" si="145"/>
        <v>33031</v>
      </c>
      <c r="M1752" s="3">
        <f t="shared" si="146"/>
        <v>0</v>
      </c>
      <c r="N1752" s="3" t="str">
        <f t="shared" si="147"/>
        <v>N</v>
      </c>
      <c r="O1752" t="s">
        <v>28008</v>
      </c>
      <c r="Q1752" t="str">
        <f t="shared" si="143"/>
        <v>COPY 33031.dat sel\33031.dat</v>
      </c>
      <c r="R1752" t="str">
        <f>IF(ISNA(VLOOKUP(B1752,Rendered!$B$1:$C$1000,1,FALSE)),"N","Y")</f>
        <v>N</v>
      </c>
    </row>
    <row r="1753" spans="1:18" hidden="1" x14ac:dyDescent="0.35">
      <c r="A1753" t="s">
        <v>46</v>
      </c>
      <c r="B1753" t="s">
        <v>3849</v>
      </c>
      <c r="C1753" t="s">
        <v>3850</v>
      </c>
      <c r="D1753" t="s">
        <v>49</v>
      </c>
      <c r="E1753">
        <v>2020</v>
      </c>
      <c r="F1753">
        <v>2021</v>
      </c>
      <c r="G1753">
        <v>3</v>
      </c>
      <c r="H1753">
        <v>8</v>
      </c>
      <c r="I1753">
        <v>6.7</v>
      </c>
      <c r="J1753">
        <f t="shared" si="144"/>
        <v>17.7</v>
      </c>
      <c r="K1753" t="str">
        <f>IF(OR(J1753&gt;Ограничения!$B$1,Sheet!G1893&gt;Ограничения!$B$2,Sheet!H1893&gt;Ограничения!$B$2,Sheet!I1893&gt;Ограничения!$B$2,),"Not compatible","Compatible")</f>
        <v>Compatible</v>
      </c>
      <c r="L1753">
        <f t="shared" si="145"/>
        <v>64454</v>
      </c>
      <c r="M1753" s="3">
        <f t="shared" si="146"/>
        <v>0</v>
      </c>
      <c r="N1753" s="3" t="str">
        <f t="shared" si="147"/>
        <v>N</v>
      </c>
      <c r="O1753" t="s">
        <v>28007</v>
      </c>
      <c r="P1753">
        <v>3</v>
      </c>
      <c r="Q1753" t="str">
        <f t="shared" si="143"/>
        <v>COPY 64454.dat sel\64454.dat</v>
      </c>
      <c r="R1753" t="str">
        <f>IF(ISNA(VLOOKUP(B1753,Rendered!$B$1:$C$1000,1,FALSE)),"N","Y")</f>
        <v>N</v>
      </c>
    </row>
    <row r="1754" spans="1:18" hidden="1" x14ac:dyDescent="0.35">
      <c r="A1754" t="s">
        <v>46</v>
      </c>
      <c r="B1754" t="s">
        <v>3851</v>
      </c>
      <c r="C1754" t="s">
        <v>3852</v>
      </c>
      <c r="D1754" t="s">
        <v>35</v>
      </c>
      <c r="E1754">
        <v>2020</v>
      </c>
      <c r="F1754">
        <v>2020</v>
      </c>
      <c r="G1754">
        <v>3</v>
      </c>
      <c r="H1754">
        <v>8</v>
      </c>
      <c r="I1754">
        <v>6.7</v>
      </c>
      <c r="J1754">
        <f t="shared" si="144"/>
        <v>17.7</v>
      </c>
      <c r="K1754" t="str">
        <f>IF(OR(J1754&gt;Ограничения!$B$1,Sheet!G1894&gt;Ограничения!$B$2,Sheet!H1894&gt;Ограничения!$B$2,Sheet!I1894&gt;Ограничения!$B$2,),"Not compatible","Compatible")</f>
        <v>Compatible</v>
      </c>
      <c r="L1754">
        <f t="shared" si="145"/>
        <v>64462</v>
      </c>
      <c r="M1754" s="3">
        <f t="shared" si="146"/>
        <v>0</v>
      </c>
      <c r="N1754" s="3" t="str">
        <f t="shared" si="147"/>
        <v>N</v>
      </c>
      <c r="O1754" t="s">
        <v>28007</v>
      </c>
      <c r="P1754">
        <v>3</v>
      </c>
      <c r="Q1754" t="str">
        <f t="shared" si="143"/>
        <v>COPY 64462.dat sel\64462.dat</v>
      </c>
      <c r="R1754" t="str">
        <f>IF(ISNA(VLOOKUP(B1754,Rendered!$B$1:$C$1000,1,FALSE)),"N","Y")</f>
        <v>N</v>
      </c>
    </row>
    <row r="1755" spans="1:18" hidden="1" x14ac:dyDescent="0.35">
      <c r="A1755" t="s">
        <v>46</v>
      </c>
      <c r="B1755" t="s">
        <v>3853</v>
      </c>
      <c r="C1755" t="s">
        <v>3854</v>
      </c>
      <c r="D1755" t="s">
        <v>52</v>
      </c>
      <c r="E1755">
        <v>2020</v>
      </c>
      <c r="F1755">
        <v>2020</v>
      </c>
      <c r="G1755">
        <v>6</v>
      </c>
      <c r="H1755">
        <v>8</v>
      </c>
      <c r="I1755">
        <v>6.7</v>
      </c>
      <c r="J1755">
        <f t="shared" si="144"/>
        <v>20.7</v>
      </c>
      <c r="K1755" t="str">
        <f>IF(OR(J1755&gt;Ограничения!$B$1,Sheet!G1895&gt;Ограничения!$B$2,Sheet!H1895&gt;Ограничения!$B$2,Sheet!I1895&gt;Ограничения!$B$2,),"Not compatible","Compatible")</f>
        <v>Not compatible</v>
      </c>
      <c r="L1755" t="str">
        <f t="shared" si="145"/>
        <v>Модификация</v>
      </c>
      <c r="M1755" s="3">
        <f t="shared" si="146"/>
        <v>0</v>
      </c>
      <c r="N1755" s="3" t="str">
        <f t="shared" si="147"/>
        <v>N</v>
      </c>
      <c r="O1755" t="s">
        <v>28008</v>
      </c>
      <c r="Q1755" t="str">
        <f t="shared" si="143"/>
        <v>COPY 64454c01.dat sel\64454c01.dat</v>
      </c>
      <c r="R1755" t="str">
        <f>IF(ISNA(VLOOKUP(B1755,Rendered!$B$1:$C$1000,1,FALSE)),"N","Y")</f>
        <v>N</v>
      </c>
    </row>
    <row r="1756" spans="1:18" hidden="1" x14ac:dyDescent="0.35">
      <c r="A1756" t="s">
        <v>46</v>
      </c>
      <c r="B1756" t="s">
        <v>3855</v>
      </c>
      <c r="C1756" t="s">
        <v>3856</v>
      </c>
      <c r="D1756" t="s">
        <v>52</v>
      </c>
      <c r="E1756">
        <v>2020</v>
      </c>
      <c r="F1756">
        <v>2020</v>
      </c>
      <c r="J1756">
        <f t="shared" si="144"/>
        <v>0</v>
      </c>
      <c r="K1756" t="str">
        <f>IF(OR(J1756&gt;Ограничения!$B$1,Sheet!G1896&gt;Ограничения!$B$2,Sheet!H1896&gt;Ограничения!$B$2,Sheet!I1896&gt;Ограничения!$B$2,),"Not compatible","Compatible")</f>
        <v>Not compatible</v>
      </c>
      <c r="L1756" t="str">
        <f t="shared" si="145"/>
        <v>Модификация</v>
      </c>
      <c r="M1756" s="3">
        <f t="shared" si="146"/>
        <v>0</v>
      </c>
      <c r="N1756" s="3" t="str">
        <f t="shared" si="147"/>
        <v>N</v>
      </c>
      <c r="O1756" t="s">
        <v>28008</v>
      </c>
      <c r="Q1756" t="str">
        <f t="shared" si="143"/>
        <v>COPY 64454c02.dat sel\64454c02.dat</v>
      </c>
      <c r="R1756" t="str">
        <f>IF(ISNA(VLOOKUP(B1756,Rendered!$B$1:$C$1000,1,FALSE)),"N","Y")</f>
        <v>N</v>
      </c>
    </row>
    <row r="1757" spans="1:18" hidden="1" x14ac:dyDescent="0.35">
      <c r="A1757" t="s">
        <v>46</v>
      </c>
      <c r="B1757" t="s">
        <v>3857</v>
      </c>
      <c r="C1757" t="s">
        <v>3858</v>
      </c>
      <c r="D1757" t="s">
        <v>59</v>
      </c>
      <c r="E1757">
        <v>1983</v>
      </c>
      <c r="F1757">
        <v>2004</v>
      </c>
      <c r="G1757">
        <v>4</v>
      </c>
      <c r="H1757">
        <v>4</v>
      </c>
      <c r="I1757">
        <v>2</v>
      </c>
      <c r="J1757">
        <f t="shared" si="144"/>
        <v>10</v>
      </c>
      <c r="K1757" t="str">
        <f>IF(OR(J1757&gt;Ограничения!$B$1,Sheet!G1897&gt;Ограничения!$B$2,Sheet!H1897&gt;Ограничения!$B$2,Sheet!I1897&gt;Ограничения!$B$2,),"Not compatible","Compatible")</f>
        <v>Not compatible</v>
      </c>
      <c r="L1757">
        <f t="shared" si="145"/>
        <v>4461</v>
      </c>
      <c r="M1757" s="3">
        <f t="shared" si="146"/>
        <v>0</v>
      </c>
      <c r="N1757" s="3" t="str">
        <f t="shared" si="147"/>
        <v>N</v>
      </c>
      <c r="O1757" t="s">
        <v>28008</v>
      </c>
      <c r="Q1757" t="str">
        <f t="shared" si="143"/>
        <v>COPY 4461.dat sel\4461.dat</v>
      </c>
      <c r="R1757" t="str">
        <f>IF(ISNA(VLOOKUP(B1757,Rendered!$B$1:$C$1000,1,FALSE)),"N","Y")</f>
        <v>N</v>
      </c>
    </row>
    <row r="1758" spans="1:18" hidden="1" x14ac:dyDescent="0.35">
      <c r="A1758" t="s">
        <v>46</v>
      </c>
      <c r="B1758" t="s">
        <v>3859</v>
      </c>
      <c r="C1758" t="s">
        <v>3860</v>
      </c>
      <c r="D1758" t="s">
        <v>35</v>
      </c>
      <c r="E1758">
        <v>1983</v>
      </c>
      <c r="F1758">
        <v>1993</v>
      </c>
      <c r="G1758">
        <v>6</v>
      </c>
      <c r="H1758">
        <v>6</v>
      </c>
      <c r="I1758">
        <v>1</v>
      </c>
      <c r="J1758">
        <f t="shared" si="144"/>
        <v>13</v>
      </c>
      <c r="K1758" t="str">
        <f>IF(OR(J1758&gt;Ограничения!$B$1,Sheet!G1898&gt;Ограничения!$B$2,Sheet!H1898&gt;Ограничения!$B$2,Sheet!I1898&gt;Ограничения!$B$2,),"Not compatible","Compatible")</f>
        <v>Not compatible</v>
      </c>
      <c r="L1758">
        <f t="shared" si="145"/>
        <v>4452</v>
      </c>
      <c r="M1758" s="3">
        <f t="shared" si="146"/>
        <v>0</v>
      </c>
      <c r="N1758" s="3" t="str">
        <f t="shared" si="147"/>
        <v>N</v>
      </c>
      <c r="O1758" t="s">
        <v>28008</v>
      </c>
      <c r="Q1758" t="str">
        <f t="shared" si="143"/>
        <v>COPY 4452.dat sel\4452.dat</v>
      </c>
      <c r="R1758" t="str">
        <f>IF(ISNA(VLOOKUP(B1758,Rendered!$B$1:$C$1000,1,FALSE)),"N","Y")</f>
        <v>N</v>
      </c>
    </row>
    <row r="1759" spans="1:18" hidden="1" x14ac:dyDescent="0.35">
      <c r="A1759" t="s">
        <v>46</v>
      </c>
      <c r="B1759" t="s">
        <v>3861</v>
      </c>
      <c r="C1759" t="s">
        <v>3862</v>
      </c>
      <c r="D1759" t="s">
        <v>27</v>
      </c>
      <c r="E1759">
        <v>1980</v>
      </c>
      <c r="F1759">
        <v>1988</v>
      </c>
      <c r="G1759">
        <v>6</v>
      </c>
      <c r="H1759">
        <v>8</v>
      </c>
      <c r="I1759">
        <v>1.3</v>
      </c>
      <c r="J1759">
        <f t="shared" si="144"/>
        <v>15.3</v>
      </c>
      <c r="K1759" t="str">
        <f>IF(OR(J1759&gt;Ограничения!$B$1,Sheet!G1899&gt;Ограничения!$B$2,Sheet!H1899&gt;Ограничения!$B$2,Sheet!I1899&gt;Ограничения!$B$2,),"Not compatible","Compatible")</f>
        <v>Not compatible</v>
      </c>
      <c r="L1759">
        <f t="shared" si="145"/>
        <v>4082</v>
      </c>
      <c r="M1759" s="3">
        <f t="shared" si="146"/>
        <v>0</v>
      </c>
      <c r="N1759" s="3" t="str">
        <f t="shared" si="147"/>
        <v>N</v>
      </c>
      <c r="O1759" t="s">
        <v>28008</v>
      </c>
      <c r="Q1759" t="str">
        <f t="shared" si="143"/>
        <v>COPY 4082.dat sel\4082.dat</v>
      </c>
      <c r="R1759" t="str">
        <f>IF(ISNA(VLOOKUP(B1759,Rendered!$B$1:$C$1000,1,FALSE)),"N","Y")</f>
        <v>N</v>
      </c>
    </row>
    <row r="1760" spans="1:18" hidden="1" x14ac:dyDescent="0.35">
      <c r="A1760" t="s">
        <v>46</v>
      </c>
      <c r="B1760" t="s">
        <v>3867</v>
      </c>
      <c r="C1760" t="s">
        <v>3868</v>
      </c>
      <c r="D1760" t="s">
        <v>13</v>
      </c>
      <c r="E1760">
        <v>1962</v>
      </c>
      <c r="F1760">
        <v>1962</v>
      </c>
      <c r="G1760">
        <v>8</v>
      </c>
      <c r="H1760">
        <v>11</v>
      </c>
      <c r="I1760">
        <v>3</v>
      </c>
      <c r="J1760">
        <f t="shared" si="144"/>
        <v>22</v>
      </c>
      <c r="K1760" t="str">
        <f>IF(OR(J1760&gt;Ограничения!$B$1,Sheet!G1902&gt;Ограничения!$B$2,Sheet!H1902&gt;Ограничения!$B$2,Sheet!I1902&gt;Ограничения!$B$2,),"Not compatible","Compatible")</f>
        <v>Not compatible</v>
      </c>
      <c r="L1760">
        <f t="shared" si="145"/>
        <v>729</v>
      </c>
      <c r="M1760" s="3">
        <f t="shared" si="146"/>
        <v>0</v>
      </c>
      <c r="N1760" s="3" t="str">
        <f t="shared" si="147"/>
        <v>N</v>
      </c>
      <c r="O1760" t="s">
        <v>28008</v>
      </c>
      <c r="Q1760" t="str">
        <f t="shared" si="143"/>
        <v>COPY 729.dat sel\729.dat</v>
      </c>
      <c r="R1760" t="str">
        <f>IF(ISNA(VLOOKUP(B1760,Rendered!$B$1:$C$1000,1,FALSE)),"N","Y")</f>
        <v>N</v>
      </c>
    </row>
    <row r="1761" spans="1:18" hidden="1" x14ac:dyDescent="0.35">
      <c r="A1761" t="s">
        <v>46</v>
      </c>
      <c r="B1761" t="s">
        <v>3863</v>
      </c>
      <c r="C1761" t="s">
        <v>3864</v>
      </c>
      <c r="D1761" t="s">
        <v>13</v>
      </c>
      <c r="E1761">
        <v>1957</v>
      </c>
      <c r="F1761">
        <v>1958</v>
      </c>
      <c r="G1761">
        <v>8</v>
      </c>
      <c r="H1761">
        <v>3</v>
      </c>
      <c r="I1761">
        <v>3</v>
      </c>
      <c r="J1761">
        <f t="shared" si="144"/>
        <v>14</v>
      </c>
      <c r="K1761" t="str">
        <f>IF(OR(J1761&gt;Ограничения!$B$1,Sheet!G1900&gt;Ограничения!$B$2,Sheet!H1900&gt;Ограничения!$B$2,Sheet!I1900&gt;Ограничения!$B$2,),"Not compatible","Compatible")</f>
        <v>Not compatible</v>
      </c>
      <c r="L1761" t="str">
        <f t="shared" si="145"/>
        <v>Модификация</v>
      </c>
      <c r="M1761" s="3">
        <f t="shared" si="146"/>
        <v>0</v>
      </c>
      <c r="N1761" s="3" t="str">
        <f t="shared" si="147"/>
        <v>N</v>
      </c>
      <c r="O1761" t="s">
        <v>28008</v>
      </c>
      <c r="Q1761" t="str">
        <f t="shared" si="143"/>
        <v>COPY x1104.dat sel\x1104.dat</v>
      </c>
      <c r="R1761" t="str">
        <f>IF(ISNA(VLOOKUP(B1761,Rendered!$B$1:$C$1000,1,FALSE)),"N","Y")</f>
        <v>N</v>
      </c>
    </row>
    <row r="1762" spans="1:18" hidden="1" x14ac:dyDescent="0.35">
      <c r="A1762" t="s">
        <v>46</v>
      </c>
      <c r="B1762" t="s">
        <v>3865</v>
      </c>
      <c r="C1762" t="s">
        <v>3866</v>
      </c>
      <c r="D1762" t="s">
        <v>13</v>
      </c>
      <c r="E1762">
        <v>2004</v>
      </c>
      <c r="F1762">
        <v>2004</v>
      </c>
      <c r="G1762">
        <v>8</v>
      </c>
      <c r="H1762">
        <v>8</v>
      </c>
      <c r="I1762">
        <v>8</v>
      </c>
      <c r="J1762">
        <f t="shared" si="144"/>
        <v>24</v>
      </c>
      <c r="K1762" t="str">
        <f>IF(OR(J1762&gt;Ограничения!$B$1,Sheet!G1901&gt;Ограничения!$B$2,Sheet!H1901&gt;Ограничения!$B$2,Sheet!I1901&gt;Ограничения!$B$2,),"Not compatible","Compatible")</f>
        <v>Not compatible</v>
      </c>
      <c r="L1762" t="str">
        <f t="shared" si="145"/>
        <v>Модификация</v>
      </c>
      <c r="M1762" s="3">
        <f t="shared" si="146"/>
        <v>0</v>
      </c>
      <c r="N1762" s="3" t="str">
        <f t="shared" si="147"/>
        <v>N</v>
      </c>
      <c r="O1762" t="s">
        <v>28008</v>
      </c>
      <c r="Q1762" t="str">
        <f t="shared" si="143"/>
        <v>COPY 48316c01.dat sel\48316c01.dat</v>
      </c>
      <c r="R1762" t="str">
        <f>IF(ISNA(VLOOKUP(B1762,Rendered!$B$1:$C$1000,1,FALSE)),"N","Y")</f>
        <v>N</v>
      </c>
    </row>
    <row r="1763" spans="1:18" hidden="1" x14ac:dyDescent="0.35">
      <c r="A1763" t="s">
        <v>46</v>
      </c>
      <c r="B1763" t="s">
        <v>3869</v>
      </c>
      <c r="C1763" t="s">
        <v>3870</v>
      </c>
      <c r="D1763" t="s">
        <v>30</v>
      </c>
      <c r="E1763">
        <v>2001</v>
      </c>
      <c r="F1763">
        <v>2004</v>
      </c>
      <c r="G1763">
        <v>2</v>
      </c>
      <c r="H1763">
        <v>4</v>
      </c>
      <c r="I1763">
        <v>4</v>
      </c>
      <c r="J1763">
        <f t="shared" si="144"/>
        <v>10</v>
      </c>
      <c r="K1763" t="str">
        <f>IF(OR(J1763&gt;Ограничения!$B$1,Sheet!G1903&gt;Ограничения!$B$2,Sheet!H1903&gt;Ограничения!$B$2,Sheet!I1903&gt;Ограничения!$B$2,),"Not compatible","Compatible")</f>
        <v>Compatible</v>
      </c>
      <c r="L1763">
        <f t="shared" si="145"/>
        <v>30637</v>
      </c>
      <c r="M1763" s="3">
        <f t="shared" si="146"/>
        <v>0</v>
      </c>
      <c r="N1763" s="3" t="str">
        <f t="shared" si="147"/>
        <v>N</v>
      </c>
      <c r="O1763" t="s">
        <v>28008</v>
      </c>
      <c r="Q1763" t="str">
        <f t="shared" si="143"/>
        <v>COPY 30637.dat sel\30637.dat</v>
      </c>
      <c r="R1763" t="str">
        <f>IF(ISNA(VLOOKUP(B1763,Rendered!$B$1:$C$1000,1,FALSE)),"N","Y")</f>
        <v>N</v>
      </c>
    </row>
    <row r="1764" spans="1:18" hidden="1" x14ac:dyDescent="0.35">
      <c r="A1764" t="s">
        <v>46</v>
      </c>
      <c r="B1764" t="s">
        <v>3871</v>
      </c>
      <c r="C1764" t="s">
        <v>3872</v>
      </c>
      <c r="D1764" t="s">
        <v>35</v>
      </c>
      <c r="E1764">
        <v>2001</v>
      </c>
      <c r="F1764">
        <v>2003</v>
      </c>
      <c r="G1764">
        <v>4</v>
      </c>
      <c r="H1764">
        <v>4</v>
      </c>
      <c r="I1764">
        <v>4</v>
      </c>
      <c r="J1764">
        <f t="shared" si="144"/>
        <v>12</v>
      </c>
      <c r="K1764" t="str">
        <f>IF(OR(J1764&gt;Ограничения!$B$1,Sheet!G1904&gt;Ограничения!$B$2,Sheet!H1904&gt;Ограничения!$B$2,Sheet!I1904&gt;Ограничения!$B$2,),"Not compatible","Compatible")</f>
        <v>Compatible</v>
      </c>
      <c r="L1764">
        <f t="shared" si="145"/>
        <v>30639</v>
      </c>
      <c r="M1764" s="3">
        <f t="shared" si="146"/>
        <v>0</v>
      </c>
      <c r="N1764" s="3" t="str">
        <f t="shared" si="147"/>
        <v>N</v>
      </c>
      <c r="O1764" t="s">
        <v>28008</v>
      </c>
      <c r="Q1764" t="str">
        <f t="shared" si="143"/>
        <v>COPY 30639.dat sel\30639.dat</v>
      </c>
      <c r="R1764" t="str">
        <f>IF(ISNA(VLOOKUP(B1764,Rendered!$B$1:$C$1000,1,FALSE)),"N","Y")</f>
        <v>N</v>
      </c>
    </row>
    <row r="1765" spans="1:18" hidden="1" x14ac:dyDescent="0.35">
      <c r="A1765" t="s">
        <v>46</v>
      </c>
      <c r="B1765" t="s">
        <v>3873</v>
      </c>
      <c r="C1765" t="s">
        <v>3874</v>
      </c>
      <c r="D1765" t="s">
        <v>35</v>
      </c>
      <c r="E1765">
        <v>2021</v>
      </c>
      <c r="F1765">
        <v>2021</v>
      </c>
      <c r="J1765">
        <f t="shared" si="144"/>
        <v>0</v>
      </c>
      <c r="K1765" t="str">
        <f>IF(OR(J1765&gt;Ограничения!$B$1,Sheet!G1905&gt;Ограничения!$B$2,Sheet!H1905&gt;Ограничения!$B$2,Sheet!I1905&gt;Ограничения!$B$2,),"Not compatible","Compatible")</f>
        <v>Compatible</v>
      </c>
      <c r="L1765">
        <f t="shared" si="145"/>
        <v>65132</v>
      </c>
      <c r="M1765" s="3">
        <f t="shared" si="146"/>
        <v>0</v>
      </c>
      <c r="N1765" s="3" t="str">
        <f t="shared" si="147"/>
        <v>N</v>
      </c>
      <c r="O1765" t="s">
        <v>28007</v>
      </c>
      <c r="P1765">
        <v>3</v>
      </c>
      <c r="Q1765" t="str">
        <f t="shared" si="143"/>
        <v>COPY 65132.dat sel\65132.dat</v>
      </c>
      <c r="R1765" t="str">
        <f>IF(ISNA(VLOOKUP(B1765,Rendered!$B$1:$C$1000,1,FALSE)),"N","Y")</f>
        <v>N</v>
      </c>
    </row>
    <row r="1766" spans="1:18" hidden="1" x14ac:dyDescent="0.35">
      <c r="A1766" t="s">
        <v>46</v>
      </c>
      <c r="B1766" t="s">
        <v>3875</v>
      </c>
      <c r="C1766" t="s">
        <v>3876</v>
      </c>
      <c r="D1766" t="s">
        <v>52</v>
      </c>
      <c r="E1766">
        <v>2021</v>
      </c>
      <c r="F1766">
        <v>2021</v>
      </c>
      <c r="J1766">
        <f t="shared" si="144"/>
        <v>0</v>
      </c>
      <c r="K1766" t="str">
        <f>IF(OR(J1766&gt;Ограничения!$B$1,Sheet!G1906&gt;Ограничения!$B$2,Sheet!H1906&gt;Ограничения!$B$2,Sheet!I1906&gt;Ограничения!$B$2,),"Not compatible","Compatible")</f>
        <v>Compatible</v>
      </c>
      <c r="L1766">
        <f t="shared" si="145"/>
        <v>65129</v>
      </c>
      <c r="M1766" s="3">
        <f t="shared" si="146"/>
        <v>0</v>
      </c>
      <c r="N1766" s="3" t="str">
        <f t="shared" si="147"/>
        <v>N</v>
      </c>
      <c r="O1766" t="s">
        <v>28007</v>
      </c>
      <c r="P1766">
        <v>3</v>
      </c>
      <c r="Q1766" t="str">
        <f t="shared" si="143"/>
        <v>COPY 65129.dat sel\65129.dat</v>
      </c>
      <c r="R1766" t="str">
        <f>IF(ISNA(VLOOKUP(B1766,Rendered!$B$1:$C$1000,1,FALSE)),"N","Y")</f>
        <v>N</v>
      </c>
    </row>
    <row r="1767" spans="1:18" hidden="1" x14ac:dyDescent="0.35">
      <c r="A1767" t="s">
        <v>46</v>
      </c>
      <c r="B1767" t="s">
        <v>3877</v>
      </c>
      <c r="C1767" t="s">
        <v>3878</v>
      </c>
      <c r="D1767" t="s">
        <v>13</v>
      </c>
      <c r="E1767">
        <v>2021</v>
      </c>
      <c r="F1767">
        <v>2021</v>
      </c>
      <c r="J1767">
        <f t="shared" si="144"/>
        <v>0</v>
      </c>
      <c r="K1767" t="str">
        <f>IF(OR(J1767&gt;Ограничения!$B$1,Sheet!G1907&gt;Ограничения!$B$2,Sheet!H1907&gt;Ограничения!$B$2,Sheet!I1907&gt;Ограничения!$B$2,),"Not compatible","Compatible")</f>
        <v>Compatible</v>
      </c>
      <c r="L1767">
        <f t="shared" si="145"/>
        <v>65146</v>
      </c>
      <c r="M1767" s="3">
        <f t="shared" si="146"/>
        <v>0</v>
      </c>
      <c r="N1767" s="3" t="str">
        <f t="shared" si="147"/>
        <v>N</v>
      </c>
      <c r="O1767" t="s">
        <v>28007</v>
      </c>
      <c r="P1767">
        <v>3</v>
      </c>
      <c r="Q1767" t="str">
        <f t="shared" si="143"/>
        <v>COPY 65146.dat sel\65146.dat</v>
      </c>
      <c r="R1767" t="str">
        <f>IF(ISNA(VLOOKUP(B1767,Rendered!$B$1:$C$1000,1,FALSE)),"N","Y")</f>
        <v>N</v>
      </c>
    </row>
    <row r="1768" spans="1:18" hidden="1" x14ac:dyDescent="0.35">
      <c r="A1768" t="s">
        <v>46</v>
      </c>
      <c r="B1768" t="s">
        <v>3879</v>
      </c>
      <c r="C1768" t="s">
        <v>3880</v>
      </c>
      <c r="D1768" t="s">
        <v>35</v>
      </c>
      <c r="E1768">
        <v>2021</v>
      </c>
      <c r="F1768">
        <v>2022</v>
      </c>
      <c r="J1768">
        <f t="shared" si="144"/>
        <v>0</v>
      </c>
      <c r="K1768" t="str">
        <f>IF(OR(J1768&gt;Ограничения!$B$1,Sheet!G1908&gt;Ограничения!$B$2,Sheet!H1908&gt;Ограничения!$B$2,Sheet!I1908&gt;Ограничения!$B$2,),"Not compatible","Compatible")</f>
        <v>Compatible</v>
      </c>
      <c r="L1768">
        <f t="shared" si="145"/>
        <v>65130</v>
      </c>
      <c r="M1768" s="3">
        <f t="shared" si="146"/>
        <v>0</v>
      </c>
      <c r="N1768" s="3" t="str">
        <f t="shared" si="147"/>
        <v>N</v>
      </c>
      <c r="O1768" t="s">
        <v>28007</v>
      </c>
      <c r="P1768">
        <v>3</v>
      </c>
      <c r="Q1768" t="str">
        <f t="shared" si="143"/>
        <v>COPY 65130.dat sel\65130.dat</v>
      </c>
      <c r="R1768" t="str">
        <f>IF(ISNA(VLOOKUP(B1768,Rendered!$B$1:$C$1000,1,FALSE)),"N","Y")</f>
        <v>N</v>
      </c>
    </row>
    <row r="1769" spans="1:18" hidden="1" x14ac:dyDescent="0.35">
      <c r="A1769" t="s">
        <v>46</v>
      </c>
      <c r="B1769" t="s">
        <v>3881</v>
      </c>
      <c r="C1769" t="s">
        <v>3882</v>
      </c>
      <c r="D1769" t="s">
        <v>13</v>
      </c>
      <c r="E1769">
        <v>2021</v>
      </c>
      <c r="F1769">
        <v>2021</v>
      </c>
      <c r="J1769">
        <f t="shared" si="144"/>
        <v>0</v>
      </c>
      <c r="K1769" t="str">
        <f>IF(OR(J1769&gt;Ограничения!$B$1,Sheet!G1909&gt;Ограничения!$B$2,Sheet!H1909&gt;Ограничения!$B$2,Sheet!I1909&gt;Ограничения!$B$2,),"Not compatible","Compatible")</f>
        <v>Compatible</v>
      </c>
      <c r="L1769">
        <f t="shared" si="145"/>
        <v>65128</v>
      </c>
      <c r="M1769" s="3">
        <f t="shared" si="146"/>
        <v>0.45901639344262296</v>
      </c>
      <c r="N1769" s="3" t="str">
        <f t="shared" si="147"/>
        <v>Y</v>
      </c>
      <c r="O1769" t="s">
        <v>28007</v>
      </c>
      <c r="P1769">
        <v>3</v>
      </c>
      <c r="Q1769" t="str">
        <f t="shared" si="143"/>
        <v>COPY 65128.dat sel\65128.dat</v>
      </c>
      <c r="R1769" t="str">
        <f>IF(ISNA(VLOOKUP(B1769,Rendered!$B$1:$C$1000,1,FALSE)),"N","Y")</f>
        <v>N</v>
      </c>
    </row>
    <row r="1770" spans="1:18" hidden="1" x14ac:dyDescent="0.35">
      <c r="A1770" t="s">
        <v>46</v>
      </c>
      <c r="B1770" t="s">
        <v>3883</v>
      </c>
      <c r="C1770" t="s">
        <v>3884</v>
      </c>
      <c r="D1770" t="s">
        <v>13</v>
      </c>
      <c r="E1770">
        <v>2021</v>
      </c>
      <c r="F1770">
        <v>2021</v>
      </c>
      <c r="J1770">
        <f t="shared" si="144"/>
        <v>0</v>
      </c>
      <c r="K1770" t="str">
        <f>IF(OR(J1770&gt;Ограничения!$B$1,Sheet!G1910&gt;Ограничения!$B$2,Sheet!H1910&gt;Ограничения!$B$2,Sheet!I1910&gt;Ограничения!$B$2,),"Not compatible","Compatible")</f>
        <v>Compatible</v>
      </c>
      <c r="L1770" t="str">
        <f t="shared" si="145"/>
        <v>Модификация</v>
      </c>
      <c r="M1770" s="3">
        <f t="shared" si="146"/>
        <v>0</v>
      </c>
      <c r="N1770" s="3" t="str">
        <f t="shared" si="147"/>
        <v>Y</v>
      </c>
      <c r="O1770" t="s">
        <v>28008</v>
      </c>
      <c r="Q1770" t="str">
        <f t="shared" si="143"/>
        <v>COPY 65128c01.dat sel\65128c01.dat</v>
      </c>
      <c r="R1770" t="str">
        <f>IF(ISNA(VLOOKUP(B1770,Rendered!$B$1:$C$1000,1,FALSE)),"N","Y")</f>
        <v>N</v>
      </c>
    </row>
    <row r="1771" spans="1:18" hidden="1" x14ac:dyDescent="0.35">
      <c r="A1771" t="s">
        <v>46</v>
      </c>
      <c r="B1771" t="s">
        <v>3885</v>
      </c>
      <c r="C1771" t="s">
        <v>3886</v>
      </c>
      <c r="D1771" t="s">
        <v>30</v>
      </c>
      <c r="E1771">
        <v>2011</v>
      </c>
      <c r="F1771">
        <v>2018</v>
      </c>
      <c r="G1771">
        <v>2</v>
      </c>
      <c r="H1771">
        <v>2</v>
      </c>
      <c r="I1771">
        <v>2</v>
      </c>
      <c r="J1771">
        <f t="shared" si="144"/>
        <v>6</v>
      </c>
      <c r="K1771" t="str">
        <f>IF(OR(J1771&gt;Ограничения!$B$1,Sheet!G1911&gt;Ограничения!$B$2,Sheet!H1911&gt;Ограничения!$B$2,Sheet!I1911&gt;Ограничения!$B$2,),"Not compatible","Compatible")</f>
        <v>Compatible</v>
      </c>
      <c r="L1771">
        <f t="shared" si="145"/>
        <v>18742</v>
      </c>
      <c r="M1771" s="3">
        <f t="shared" si="146"/>
        <v>0</v>
      </c>
      <c r="N1771" s="3" t="str">
        <f t="shared" si="147"/>
        <v>N</v>
      </c>
      <c r="O1771" t="s">
        <v>28007</v>
      </c>
      <c r="P1771">
        <v>3</v>
      </c>
      <c r="Q1771" t="str">
        <f t="shared" si="143"/>
        <v>COPY 18742.dat sel\18742.dat</v>
      </c>
      <c r="R1771" t="str">
        <f>IF(ISNA(VLOOKUP(B1771,Rendered!$B$1:$C$1000,1,FALSE)),"N","Y")</f>
        <v>N</v>
      </c>
    </row>
    <row r="1772" spans="1:18" hidden="1" x14ac:dyDescent="0.35">
      <c r="A1772" t="s">
        <v>46</v>
      </c>
      <c r="B1772" t="s">
        <v>3887</v>
      </c>
      <c r="C1772" t="s">
        <v>3888</v>
      </c>
      <c r="D1772" t="s">
        <v>52</v>
      </c>
      <c r="E1772">
        <v>1998</v>
      </c>
      <c r="F1772">
        <v>2015</v>
      </c>
      <c r="G1772">
        <v>2</v>
      </c>
      <c r="H1772">
        <v>4</v>
      </c>
      <c r="I1772">
        <v>6</v>
      </c>
      <c r="J1772">
        <f t="shared" si="144"/>
        <v>12</v>
      </c>
      <c r="K1772" t="str">
        <f>IF(OR(J1772&gt;Ограничения!$B$1,Sheet!G1912&gt;Ограничения!$B$2,Sheet!H1912&gt;Ограничения!$B$2,Sheet!I1912&gt;Ограничения!$B$2,),"Not compatible","Compatible")</f>
        <v>Compatible</v>
      </c>
      <c r="L1772">
        <f t="shared" si="145"/>
        <v>30163</v>
      </c>
      <c r="M1772" s="3">
        <f t="shared" si="146"/>
        <v>0</v>
      </c>
      <c r="N1772" s="3" t="str">
        <f t="shared" si="147"/>
        <v>N</v>
      </c>
      <c r="O1772" t="s">
        <v>28007</v>
      </c>
      <c r="P1772">
        <v>3</v>
      </c>
      <c r="Q1772" t="str">
        <f t="shared" si="143"/>
        <v>COPY 30163.dat sel\30163.dat</v>
      </c>
      <c r="R1772" t="str">
        <f>IF(ISNA(VLOOKUP(B1772,Rendered!$B$1:$C$1000,1,FALSE)),"N","Y")</f>
        <v>N</v>
      </c>
    </row>
    <row r="1773" spans="1:18" hidden="1" x14ac:dyDescent="0.35">
      <c r="A1773" t="s">
        <v>46</v>
      </c>
      <c r="B1773" t="s">
        <v>3889</v>
      </c>
      <c r="C1773" t="s">
        <v>3890</v>
      </c>
      <c r="D1773" t="s">
        <v>35</v>
      </c>
      <c r="E1773">
        <v>1998</v>
      </c>
      <c r="F1773">
        <v>2015</v>
      </c>
      <c r="G1773">
        <v>1</v>
      </c>
      <c r="H1773">
        <v>4</v>
      </c>
      <c r="I1773">
        <v>6</v>
      </c>
      <c r="J1773">
        <f t="shared" si="144"/>
        <v>11</v>
      </c>
      <c r="K1773" t="str">
        <f>IF(OR(J1773&gt;Ограничения!$B$1,Sheet!G1913&gt;Ограничения!$B$2,Sheet!H1913&gt;Ограничения!$B$2,Sheet!I1913&gt;Ограничения!$B$2,),"Not compatible","Compatible")</f>
        <v>Compatible</v>
      </c>
      <c r="L1773">
        <f t="shared" si="145"/>
        <v>30164</v>
      </c>
      <c r="M1773" s="3">
        <f t="shared" si="146"/>
        <v>0</v>
      </c>
      <c r="N1773" s="3" t="str">
        <f t="shared" si="147"/>
        <v>N</v>
      </c>
      <c r="O1773" t="s">
        <v>28007</v>
      </c>
      <c r="P1773">
        <v>3</v>
      </c>
      <c r="Q1773" t="str">
        <f t="shared" ref="Q1773:Q1836" si="148">_xlfn.CONCAT("COPY ",B1773,".dat sel\",B1773,".dat")</f>
        <v>COPY 30164.dat sel\30164.dat</v>
      </c>
      <c r="R1773" t="str">
        <f>IF(ISNA(VLOOKUP(B1773,Rendered!$B$1:$C$1000,1,FALSE)),"N","Y")</f>
        <v>N</v>
      </c>
    </row>
    <row r="1774" spans="1:18" hidden="1" x14ac:dyDescent="0.35">
      <c r="A1774" t="s">
        <v>46</v>
      </c>
      <c r="B1774" t="s">
        <v>3891</v>
      </c>
      <c r="C1774" t="s">
        <v>3892</v>
      </c>
      <c r="D1774" t="s">
        <v>13</v>
      </c>
      <c r="E1774">
        <v>2002</v>
      </c>
      <c r="F1774">
        <v>2002</v>
      </c>
      <c r="G1774">
        <v>1</v>
      </c>
      <c r="H1774">
        <v>4</v>
      </c>
      <c r="I1774">
        <v>6</v>
      </c>
      <c r="J1774">
        <f t="shared" si="144"/>
        <v>11</v>
      </c>
      <c r="K1774" t="str">
        <f>IF(OR(J1774&gt;Ограничения!$B$1,Sheet!G1914&gt;Ограничения!$B$2,Sheet!H1914&gt;Ограничения!$B$2,Sheet!I1914&gt;Ограничения!$B$2,),"Not compatible","Compatible")</f>
        <v>Compatible</v>
      </c>
      <c r="L1774">
        <f t="shared" si="145"/>
        <v>42447</v>
      </c>
      <c r="M1774" s="3">
        <f t="shared" si="146"/>
        <v>0</v>
      </c>
      <c r="N1774" s="3" t="str">
        <f t="shared" si="147"/>
        <v>N</v>
      </c>
      <c r="O1774" t="s">
        <v>28008</v>
      </c>
      <c r="Q1774" t="str">
        <f t="shared" si="148"/>
        <v>COPY 42447.dat sel\42447.dat</v>
      </c>
      <c r="R1774" t="str">
        <f>IF(ISNA(VLOOKUP(B1774,Rendered!$B$1:$C$1000,1,FALSE)),"N","Y")</f>
        <v>N</v>
      </c>
    </row>
    <row r="1775" spans="1:18" hidden="1" x14ac:dyDescent="0.35">
      <c r="A1775" t="s">
        <v>46</v>
      </c>
      <c r="B1775" t="s">
        <v>3893</v>
      </c>
      <c r="C1775" t="s">
        <v>3894</v>
      </c>
      <c r="D1775" t="s">
        <v>13</v>
      </c>
      <c r="E1775">
        <v>1998</v>
      </c>
      <c r="F1775">
        <v>1999</v>
      </c>
      <c r="G1775">
        <v>3</v>
      </c>
      <c r="H1775">
        <v>4</v>
      </c>
      <c r="I1775">
        <v>6</v>
      </c>
      <c r="J1775">
        <f t="shared" si="144"/>
        <v>13</v>
      </c>
      <c r="K1775" t="str">
        <f>IF(OR(J1775&gt;Ограничения!$B$1,Sheet!G1915&gt;Ограничения!$B$2,Sheet!H1915&gt;Ограничения!$B$2,Sheet!I1915&gt;Ограничения!$B$2,),"Not compatible","Compatible")</f>
        <v>Compatible</v>
      </c>
      <c r="L1775" t="str">
        <f t="shared" si="145"/>
        <v>Модификация</v>
      </c>
      <c r="M1775" s="3">
        <f t="shared" si="146"/>
        <v>0</v>
      </c>
      <c r="N1775" s="3" t="str">
        <f t="shared" si="147"/>
        <v>N</v>
      </c>
      <c r="O1775" t="s">
        <v>28008</v>
      </c>
      <c r="Q1775" t="str">
        <f t="shared" si="148"/>
        <v>COPY 30163c01.dat sel\30163c01.dat</v>
      </c>
      <c r="R1775" t="str">
        <f>IF(ISNA(VLOOKUP(B1775,Rendered!$B$1:$C$1000,1,FALSE)),"N","Y")</f>
        <v>N</v>
      </c>
    </row>
    <row r="1776" spans="1:18" hidden="1" x14ac:dyDescent="0.35">
      <c r="A1776" t="s">
        <v>46</v>
      </c>
      <c r="B1776" t="s">
        <v>3895</v>
      </c>
      <c r="C1776" t="s">
        <v>3896</v>
      </c>
      <c r="D1776" t="s">
        <v>13</v>
      </c>
      <c r="E1776">
        <v>2002</v>
      </c>
      <c r="F1776">
        <v>2002</v>
      </c>
      <c r="G1776">
        <v>3</v>
      </c>
      <c r="H1776">
        <v>4</v>
      </c>
      <c r="I1776">
        <v>6</v>
      </c>
      <c r="J1776">
        <f t="shared" si="144"/>
        <v>13</v>
      </c>
      <c r="K1776" t="str">
        <f>IF(OR(J1776&gt;Ограничения!$B$1,Sheet!G1916&gt;Ограничения!$B$2,Sheet!H1916&gt;Ограничения!$B$2,Sheet!I1916&gt;Ограничения!$B$2,),"Not compatible","Compatible")</f>
        <v>Compatible</v>
      </c>
      <c r="L1776" t="str">
        <f t="shared" si="145"/>
        <v>Модификация</v>
      </c>
      <c r="M1776" s="3">
        <f t="shared" si="146"/>
        <v>0</v>
      </c>
      <c r="N1776" s="3" t="str">
        <f t="shared" si="147"/>
        <v>N</v>
      </c>
      <c r="O1776" t="s">
        <v>28008</v>
      </c>
      <c r="Q1776" t="str">
        <f t="shared" si="148"/>
        <v>COPY 30163c02.dat sel\30163c02.dat</v>
      </c>
      <c r="R1776" t="str">
        <f>IF(ISNA(VLOOKUP(B1776,Rendered!$B$1:$C$1000,1,FALSE)),"N","Y")</f>
        <v>N</v>
      </c>
    </row>
    <row r="1777" spans="1:18" hidden="1" x14ac:dyDescent="0.35">
      <c r="A1777" t="s">
        <v>46</v>
      </c>
      <c r="B1777" t="s">
        <v>3897</v>
      </c>
      <c r="C1777" t="s">
        <v>3898</v>
      </c>
      <c r="D1777" t="s">
        <v>49</v>
      </c>
      <c r="E1777">
        <v>1998</v>
      </c>
      <c r="F1777">
        <v>2022</v>
      </c>
      <c r="G1777">
        <v>3</v>
      </c>
      <c r="H1777">
        <v>4</v>
      </c>
      <c r="I1777">
        <v>1.7</v>
      </c>
      <c r="J1777">
        <f t="shared" si="144"/>
        <v>8.6999999999999993</v>
      </c>
      <c r="K1777" t="str">
        <f>IF(OR(J1777&gt;Ограничения!$B$1,Sheet!G1917&gt;Ограничения!$B$2,Sheet!H1917&gt;Ограничения!$B$2,Sheet!I1917&gt;Ограничения!$B$2,),"Not compatible","Compatible")</f>
        <v>Compatible</v>
      </c>
      <c r="L1777">
        <f t="shared" si="145"/>
        <v>30150</v>
      </c>
      <c r="M1777" s="3">
        <f t="shared" si="146"/>
        <v>0</v>
      </c>
      <c r="N1777" s="3" t="str">
        <f t="shared" si="147"/>
        <v>N</v>
      </c>
      <c r="O1777" t="s">
        <v>28007</v>
      </c>
      <c r="P1777">
        <v>3</v>
      </c>
      <c r="Q1777" t="str">
        <f t="shared" si="148"/>
        <v>COPY 30150.dat sel\30150.dat</v>
      </c>
      <c r="R1777" t="str">
        <f>IF(ISNA(VLOOKUP(B1777,Rendered!$B$1:$C$1000,1,FALSE)),"N","Y")</f>
        <v>N</v>
      </c>
    </row>
    <row r="1778" spans="1:18" hidden="1" x14ac:dyDescent="0.35">
      <c r="A1778" t="s">
        <v>46</v>
      </c>
      <c r="B1778" t="s">
        <v>3899</v>
      </c>
      <c r="C1778" t="s">
        <v>3900</v>
      </c>
      <c r="D1778" t="s">
        <v>24</v>
      </c>
      <c r="E1778">
        <v>1983</v>
      </c>
      <c r="F1778">
        <v>2022</v>
      </c>
      <c r="J1778">
        <f t="shared" si="144"/>
        <v>0</v>
      </c>
      <c r="K1778" t="str">
        <f>IF(OR(J1778&gt;Ограничения!$B$1,Sheet!G1918&gt;Ограничения!$B$2,Sheet!H1918&gt;Ограничения!$B$2,Sheet!I1918&gt;Ограничения!$B$2,),"Not compatible","Compatible")</f>
        <v>Compatible</v>
      </c>
      <c r="L1778">
        <f t="shared" si="145"/>
        <v>4536</v>
      </c>
      <c r="M1778" s="3">
        <f t="shared" si="146"/>
        <v>0</v>
      </c>
      <c r="N1778" s="3" t="str">
        <f t="shared" si="147"/>
        <v>N</v>
      </c>
      <c r="O1778" t="s">
        <v>28007</v>
      </c>
      <c r="P1778">
        <v>3</v>
      </c>
      <c r="Q1778" t="str">
        <f t="shared" si="148"/>
        <v>COPY 4536.dat sel\4536.dat</v>
      </c>
      <c r="R1778" t="str">
        <f>IF(ISNA(VLOOKUP(B1778,Rendered!$B$1:$C$1000,1,FALSE)),"N","Y")</f>
        <v>N</v>
      </c>
    </row>
    <row r="1779" spans="1:18" hidden="1" x14ac:dyDescent="0.35">
      <c r="A1779" t="s">
        <v>46</v>
      </c>
      <c r="B1779" t="s">
        <v>3903</v>
      </c>
      <c r="C1779" t="s">
        <v>3904</v>
      </c>
      <c r="D1779" t="s">
        <v>558</v>
      </c>
      <c r="E1779">
        <v>2010</v>
      </c>
      <c r="F1779">
        <v>2022</v>
      </c>
      <c r="G1779">
        <v>2</v>
      </c>
      <c r="H1779">
        <v>3</v>
      </c>
      <c r="I1779">
        <v>2</v>
      </c>
      <c r="J1779">
        <f t="shared" si="144"/>
        <v>7</v>
      </c>
      <c r="K1779" t="str">
        <f>IF(OR(J1779&gt;Ограничения!$B$1,Sheet!G1920&gt;Ограничения!$B$2,Sheet!H1920&gt;Ограничения!$B$2,Sheet!I1920&gt;Ограничения!$B$2,),"Not compatible","Compatible")</f>
        <v>Compatible</v>
      </c>
      <c r="L1779" t="str">
        <f t="shared" si="145"/>
        <v>Модификация</v>
      </c>
      <c r="M1779" s="3">
        <f t="shared" si="146"/>
        <v>0</v>
      </c>
      <c r="N1779" s="3" t="str">
        <f t="shared" si="147"/>
        <v>N</v>
      </c>
      <c r="O1779" t="s">
        <v>28008</v>
      </c>
      <c r="Q1779" t="str">
        <f t="shared" si="148"/>
        <v>COPY 4532b.dat sel\4532b.dat</v>
      </c>
      <c r="R1779" t="str">
        <f>IF(ISNA(VLOOKUP(B1779,Rendered!$B$1:$C$1000,1,FALSE)),"N","Y")</f>
        <v>N</v>
      </c>
    </row>
    <row r="1780" spans="1:18" hidden="1" x14ac:dyDescent="0.35">
      <c r="A1780" t="s">
        <v>46</v>
      </c>
      <c r="B1780" t="s">
        <v>3905</v>
      </c>
      <c r="C1780" t="s">
        <v>3906</v>
      </c>
      <c r="D1780" t="s">
        <v>7</v>
      </c>
      <c r="E1780">
        <v>1983</v>
      </c>
      <c r="F1780">
        <v>2014</v>
      </c>
      <c r="G1780">
        <v>2</v>
      </c>
      <c r="H1780">
        <v>3</v>
      </c>
      <c r="I1780">
        <v>2</v>
      </c>
      <c r="J1780">
        <f t="shared" si="144"/>
        <v>7</v>
      </c>
      <c r="K1780" t="str">
        <f>IF(OR(J1780&gt;Ограничения!$B$1,Sheet!G1921&gt;Ограничения!$B$2,Sheet!H1921&gt;Ограничения!$B$2,Sheet!I1921&gt;Ограничения!$B$2,),"Not compatible","Compatible")</f>
        <v>Compatible</v>
      </c>
      <c r="L1780" t="str">
        <f t="shared" si="145"/>
        <v>Модификация</v>
      </c>
      <c r="M1780" s="3">
        <f t="shared" si="146"/>
        <v>0</v>
      </c>
      <c r="N1780" s="3" t="str">
        <f t="shared" si="147"/>
        <v>N</v>
      </c>
      <c r="O1780" t="s">
        <v>28008</v>
      </c>
      <c r="Q1780" t="str">
        <f t="shared" si="148"/>
        <v>COPY 4532a.dat sel\4532a.dat</v>
      </c>
      <c r="R1780" t="str">
        <f>IF(ISNA(VLOOKUP(B1780,Rendered!$B$1:$C$1000,1,FALSE)),"N","Y")</f>
        <v>N</v>
      </c>
    </row>
    <row r="1781" spans="1:18" hidden="1" x14ac:dyDescent="0.35">
      <c r="A1781" t="s">
        <v>46</v>
      </c>
      <c r="B1781" t="s">
        <v>3901</v>
      </c>
      <c r="C1781" t="s">
        <v>3902</v>
      </c>
      <c r="D1781" t="s">
        <v>49</v>
      </c>
      <c r="E1781">
        <v>2008</v>
      </c>
      <c r="F1781">
        <v>2022</v>
      </c>
      <c r="G1781">
        <v>2</v>
      </c>
      <c r="H1781">
        <v>3</v>
      </c>
      <c r="I1781">
        <v>2</v>
      </c>
      <c r="J1781">
        <f t="shared" si="144"/>
        <v>7</v>
      </c>
      <c r="K1781" t="str">
        <f>IF(OR(J1781&gt;Ограничения!$B$1,Sheet!G1919&gt;Ограничения!$B$2,Sheet!H1919&gt;Ограничения!$B$2,Sheet!I1919&gt;Ограничения!$B$2,),"Not compatible","Compatible")</f>
        <v>Compatible</v>
      </c>
      <c r="L1781">
        <f t="shared" si="145"/>
        <v>4532</v>
      </c>
      <c r="M1781" s="3">
        <f t="shared" si="146"/>
        <v>0</v>
      </c>
      <c r="N1781" s="3" t="str">
        <f t="shared" si="147"/>
        <v>N</v>
      </c>
      <c r="O1781" t="s">
        <v>28007</v>
      </c>
      <c r="P1781">
        <v>3</v>
      </c>
      <c r="Q1781" t="str">
        <f t="shared" si="148"/>
        <v>COPY 4532.dat sel\4532.dat</v>
      </c>
      <c r="R1781" t="str">
        <f>IF(ISNA(VLOOKUP(B1781,Rendered!$B$1:$C$1000,1,FALSE)),"N","Y")</f>
        <v>N</v>
      </c>
    </row>
    <row r="1782" spans="1:18" hidden="1" x14ac:dyDescent="0.35">
      <c r="A1782" t="s">
        <v>46</v>
      </c>
      <c r="B1782" t="s">
        <v>3907</v>
      </c>
      <c r="C1782" t="s">
        <v>3908</v>
      </c>
      <c r="D1782" t="s">
        <v>49</v>
      </c>
      <c r="E1782">
        <v>1983</v>
      </c>
      <c r="F1782">
        <v>2022</v>
      </c>
      <c r="J1782">
        <f t="shared" si="144"/>
        <v>0</v>
      </c>
      <c r="K1782" t="str">
        <f>IF(OR(J1782&gt;Ограничения!$B$1,Sheet!G1922&gt;Ограничения!$B$2,Sheet!H1922&gt;Ограничения!$B$2,Sheet!I1922&gt;Ограничения!$B$2,),"Not compatible","Compatible")</f>
        <v>Compatible</v>
      </c>
      <c r="L1782">
        <f t="shared" si="145"/>
        <v>4533</v>
      </c>
      <c r="M1782" s="3">
        <f t="shared" si="146"/>
        <v>0</v>
      </c>
      <c r="N1782" s="3" t="str">
        <f t="shared" si="147"/>
        <v>N</v>
      </c>
      <c r="O1782" t="s">
        <v>28007</v>
      </c>
      <c r="P1782">
        <v>3</v>
      </c>
      <c r="Q1782" t="str">
        <f t="shared" si="148"/>
        <v>COPY 4533.dat sel\4533.dat</v>
      </c>
      <c r="R1782" t="str">
        <f>IF(ISNA(VLOOKUP(B1782,Rendered!$B$1:$C$1000,1,FALSE)),"N","Y")</f>
        <v>N</v>
      </c>
    </row>
    <row r="1783" spans="1:18" hidden="1" x14ac:dyDescent="0.35">
      <c r="A1783" t="s">
        <v>46</v>
      </c>
      <c r="B1783" t="s">
        <v>3909</v>
      </c>
      <c r="C1783" t="s">
        <v>3910</v>
      </c>
      <c r="D1783" t="s">
        <v>27</v>
      </c>
      <c r="E1783">
        <v>1983</v>
      </c>
      <c r="F1783">
        <v>1985</v>
      </c>
      <c r="G1783">
        <v>2</v>
      </c>
      <c r="H1783">
        <v>3</v>
      </c>
      <c r="I1783">
        <v>4</v>
      </c>
      <c r="J1783">
        <f t="shared" si="144"/>
        <v>9</v>
      </c>
      <c r="K1783" t="str">
        <f>IF(OR(J1783&gt;Ограничения!$B$1,Sheet!G1923&gt;Ограничения!$B$2,Sheet!H1923&gt;Ограничения!$B$2,Sheet!I1923&gt;Ограничения!$B$2,),"Not compatible","Compatible")</f>
        <v>Compatible</v>
      </c>
      <c r="L1783">
        <f t="shared" si="145"/>
        <v>4534</v>
      </c>
      <c r="M1783" s="3">
        <f t="shared" si="146"/>
        <v>0.8529411764705882</v>
      </c>
      <c r="N1783" s="3" t="str">
        <f t="shared" si="147"/>
        <v>Y</v>
      </c>
      <c r="O1783" t="s">
        <v>28008</v>
      </c>
      <c r="Q1783" t="str">
        <f t="shared" si="148"/>
        <v>COPY 4534.dat sel\4534.dat</v>
      </c>
      <c r="R1783" t="str">
        <f>IF(ISNA(VLOOKUP(B1783,Rendered!$B$1:$C$1000,1,FALSE)),"N","Y")</f>
        <v>N</v>
      </c>
    </row>
    <row r="1784" spans="1:18" hidden="1" x14ac:dyDescent="0.35">
      <c r="A1784" t="s">
        <v>46</v>
      </c>
      <c r="B1784" t="s">
        <v>3911</v>
      </c>
      <c r="C1784" t="s">
        <v>3912</v>
      </c>
      <c r="D1784" t="s">
        <v>27</v>
      </c>
      <c r="E1784">
        <v>1983</v>
      </c>
      <c r="F1784">
        <v>1985</v>
      </c>
      <c r="J1784">
        <f t="shared" si="144"/>
        <v>0</v>
      </c>
      <c r="K1784" t="str">
        <f>IF(OR(J1784&gt;Ограничения!$B$1,Sheet!G1924&gt;Ограничения!$B$2,Sheet!H1924&gt;Ограничения!$B$2,Sheet!I1924&gt;Ограничения!$B$2,),"Not compatible","Compatible")</f>
        <v>Compatible</v>
      </c>
      <c r="L1784">
        <f t="shared" si="145"/>
        <v>4535</v>
      </c>
      <c r="M1784" s="3">
        <f t="shared" si="146"/>
        <v>0</v>
      </c>
      <c r="N1784" s="3" t="str">
        <f t="shared" si="147"/>
        <v>Y</v>
      </c>
      <c r="O1784" t="s">
        <v>28008</v>
      </c>
      <c r="Q1784" t="str">
        <f t="shared" si="148"/>
        <v>COPY 4535.dat sel\4535.dat</v>
      </c>
      <c r="R1784" t="str">
        <f>IF(ISNA(VLOOKUP(B1784,Rendered!$B$1:$C$1000,1,FALSE)),"N","Y")</f>
        <v>N</v>
      </c>
    </row>
    <row r="1785" spans="1:18" hidden="1" x14ac:dyDescent="0.35">
      <c r="A1785" t="s">
        <v>46</v>
      </c>
      <c r="B1785" t="s">
        <v>3913</v>
      </c>
      <c r="C1785" t="s">
        <v>3914</v>
      </c>
      <c r="D1785" t="s">
        <v>30</v>
      </c>
      <c r="E1785" t="s">
        <v>60</v>
      </c>
      <c r="G1785">
        <v>4</v>
      </c>
      <c r="H1785">
        <v>4</v>
      </c>
      <c r="I1785">
        <v>4</v>
      </c>
      <c r="J1785">
        <f t="shared" si="144"/>
        <v>12</v>
      </c>
      <c r="K1785" t="str">
        <f>IF(OR(J1785&gt;Ограничения!$B$1,Sheet!G1925&gt;Ограничения!$B$2,Sheet!H1925&gt;Ограничения!$B$2,Sheet!I1925&gt;Ограничения!$B$2,),"Not compatible","Compatible")</f>
        <v>Compatible</v>
      </c>
      <c r="L1785" t="str">
        <f t="shared" si="145"/>
        <v>Модификация</v>
      </c>
      <c r="M1785" s="3">
        <f t="shared" si="146"/>
        <v>0</v>
      </c>
      <c r="N1785" s="3" t="str">
        <f t="shared" si="147"/>
        <v>N</v>
      </c>
      <c r="O1785" t="s">
        <v>28008</v>
      </c>
      <c r="Q1785" t="str">
        <f t="shared" si="148"/>
        <v>COPY 6197u.dat sel\6197u.dat</v>
      </c>
      <c r="R1785" t="str">
        <f>IF(ISNA(VLOOKUP(B1785,Rendered!$B$1:$C$1000,1,FALSE)),"N","Y")</f>
        <v>N</v>
      </c>
    </row>
    <row r="1786" spans="1:18" hidden="1" x14ac:dyDescent="0.35">
      <c r="A1786" t="s">
        <v>46</v>
      </c>
      <c r="B1786" t="s">
        <v>3915</v>
      </c>
      <c r="C1786" t="s">
        <v>3916</v>
      </c>
      <c r="D1786" t="s">
        <v>58</v>
      </c>
      <c r="E1786">
        <v>1994</v>
      </c>
      <c r="F1786">
        <v>2008</v>
      </c>
      <c r="J1786">
        <f t="shared" si="144"/>
        <v>0</v>
      </c>
      <c r="K1786" t="str">
        <f>IF(OR(J1786&gt;Ограничения!$B$1,Sheet!G1926&gt;Ограничения!$B$2,Sheet!H1926&gt;Ограничения!$B$2,Sheet!I1926&gt;Ограничения!$B$2,),"Not compatible","Compatible")</f>
        <v>Compatible</v>
      </c>
      <c r="L1786">
        <f t="shared" si="145"/>
        <v>6196</v>
      </c>
      <c r="M1786" s="3">
        <f t="shared" si="146"/>
        <v>0</v>
      </c>
      <c r="N1786" s="3" t="str">
        <f t="shared" si="147"/>
        <v>N</v>
      </c>
      <c r="O1786" t="s">
        <v>28008</v>
      </c>
      <c r="Q1786" t="str">
        <f t="shared" si="148"/>
        <v>COPY 6196.dat sel\6196.dat</v>
      </c>
      <c r="R1786" t="str">
        <f>IF(ISNA(VLOOKUP(B1786,Rendered!$B$1:$C$1000,1,FALSE)),"N","Y")</f>
        <v>N</v>
      </c>
    </row>
    <row r="1787" spans="1:18" hidden="1" x14ac:dyDescent="0.35">
      <c r="A1787" t="s">
        <v>46</v>
      </c>
      <c r="B1787" t="s">
        <v>3917</v>
      </c>
      <c r="C1787" t="s">
        <v>3918</v>
      </c>
      <c r="D1787" t="s">
        <v>59</v>
      </c>
      <c r="E1787">
        <v>1994</v>
      </c>
      <c r="F1787">
        <v>2008</v>
      </c>
      <c r="G1787">
        <v>4</v>
      </c>
      <c r="H1787">
        <v>4</v>
      </c>
      <c r="I1787">
        <v>1.7</v>
      </c>
      <c r="J1787">
        <f t="shared" si="144"/>
        <v>9.6999999999999993</v>
      </c>
      <c r="K1787" t="str">
        <f>IF(OR(J1787&gt;Ограничения!$B$1,Sheet!G1927&gt;Ограничения!$B$2,Sheet!H1927&gt;Ограничения!$B$2,Sheet!I1927&gt;Ограничения!$B$2,),"Not compatible","Compatible")</f>
        <v>Compatible</v>
      </c>
      <c r="L1787">
        <f t="shared" si="145"/>
        <v>6198</v>
      </c>
      <c r="M1787" s="3">
        <f t="shared" si="146"/>
        <v>0</v>
      </c>
      <c r="N1787" s="3" t="str">
        <f t="shared" si="147"/>
        <v>N</v>
      </c>
      <c r="O1787" t="s">
        <v>28008</v>
      </c>
      <c r="Q1787" t="str">
        <f t="shared" si="148"/>
        <v>COPY 6198.dat sel\6198.dat</v>
      </c>
      <c r="R1787" t="str">
        <f>IF(ISNA(VLOOKUP(B1787,Rendered!$B$1:$C$1000,1,FALSE)),"N","Y")</f>
        <v>N</v>
      </c>
    </row>
    <row r="1788" spans="1:18" hidden="1" x14ac:dyDescent="0.35">
      <c r="A1788" t="s">
        <v>46</v>
      </c>
      <c r="B1788" t="s">
        <v>3919</v>
      </c>
      <c r="C1788" t="s">
        <v>3920</v>
      </c>
      <c r="D1788" t="s">
        <v>58</v>
      </c>
      <c r="E1788">
        <v>1994</v>
      </c>
      <c r="F1788">
        <v>2008</v>
      </c>
      <c r="G1788">
        <v>4</v>
      </c>
      <c r="H1788">
        <v>4</v>
      </c>
      <c r="I1788">
        <v>4</v>
      </c>
      <c r="J1788">
        <f t="shared" si="144"/>
        <v>12</v>
      </c>
      <c r="K1788" t="str">
        <f>IF(OR(J1788&gt;Ограничения!$B$1,Sheet!G1928&gt;Ограничения!$B$2,Sheet!H1928&gt;Ограничения!$B$2,Sheet!I1928&gt;Ограничения!$B$2,),"Not compatible","Compatible")</f>
        <v>Compatible</v>
      </c>
      <c r="L1788">
        <f t="shared" si="145"/>
        <v>6197</v>
      </c>
      <c r="M1788" s="3">
        <f t="shared" si="146"/>
        <v>0</v>
      </c>
      <c r="N1788" s="3" t="str">
        <f t="shared" si="147"/>
        <v>N</v>
      </c>
      <c r="O1788" t="s">
        <v>28008</v>
      </c>
      <c r="Q1788" t="str">
        <f t="shared" si="148"/>
        <v>COPY 6197.dat sel\6197.dat</v>
      </c>
      <c r="R1788" t="str">
        <f>IF(ISNA(VLOOKUP(B1788,Rendered!$B$1:$C$1000,1,FALSE)),"N","Y")</f>
        <v>N</v>
      </c>
    </row>
    <row r="1789" spans="1:18" hidden="1" x14ac:dyDescent="0.35">
      <c r="A1789" t="s">
        <v>46</v>
      </c>
      <c r="B1789" t="s">
        <v>3921</v>
      </c>
      <c r="C1789" t="s">
        <v>3922</v>
      </c>
      <c r="D1789" t="s">
        <v>30</v>
      </c>
      <c r="E1789">
        <v>2021</v>
      </c>
      <c r="F1789">
        <v>2021</v>
      </c>
      <c r="G1789">
        <v>8</v>
      </c>
      <c r="H1789">
        <v>8</v>
      </c>
      <c r="I1789">
        <v>3</v>
      </c>
      <c r="J1789">
        <f t="shared" si="144"/>
        <v>19</v>
      </c>
      <c r="K1789" t="str">
        <f>IF(OR(J1789&gt;Ограничения!$B$1,Sheet!G1929&gt;Ограничения!$B$2,Sheet!H1929&gt;Ограничения!$B$2,Sheet!I1929&gt;Ограничения!$B$2,),"Not compatible","Compatible")</f>
        <v>Compatible</v>
      </c>
      <c r="L1789">
        <f t="shared" si="145"/>
        <v>72024</v>
      </c>
      <c r="M1789" s="3">
        <f t="shared" si="146"/>
        <v>0</v>
      </c>
      <c r="N1789" s="3" t="str">
        <f t="shared" si="147"/>
        <v>N</v>
      </c>
      <c r="O1789" t="s">
        <v>28007</v>
      </c>
      <c r="P1789">
        <v>3</v>
      </c>
      <c r="Q1789" t="str">
        <f t="shared" si="148"/>
        <v>COPY 72024.dat sel\72024.dat</v>
      </c>
      <c r="R1789" t="str">
        <f>IF(ISNA(VLOOKUP(B1789,Rendered!$B$1:$C$1000,1,FALSE)),"N","Y")</f>
        <v>N</v>
      </c>
    </row>
    <row r="1790" spans="1:18" hidden="1" x14ac:dyDescent="0.35">
      <c r="A1790" t="s">
        <v>46</v>
      </c>
      <c r="B1790" t="s">
        <v>3923</v>
      </c>
      <c r="C1790" t="s">
        <v>3924</v>
      </c>
      <c r="D1790" t="s">
        <v>30</v>
      </c>
      <c r="E1790">
        <v>2013</v>
      </c>
      <c r="F1790">
        <v>2017</v>
      </c>
      <c r="G1790">
        <v>4</v>
      </c>
      <c r="H1790">
        <v>4</v>
      </c>
      <c r="I1790">
        <v>1.7</v>
      </c>
      <c r="J1790">
        <f t="shared" si="144"/>
        <v>9.6999999999999993</v>
      </c>
      <c r="K1790" t="str">
        <f>IF(OR(J1790&gt;Ограничения!$B$1,Sheet!G1930&gt;Ограничения!$B$2,Sheet!H1930&gt;Ограничения!$B$2,Sheet!I1930&gt;Ограничения!$B$2,),"Not compatible","Compatible")</f>
        <v>Compatible</v>
      </c>
      <c r="L1790">
        <f t="shared" si="145"/>
        <v>13754</v>
      </c>
      <c r="M1790" s="3">
        <f t="shared" si="146"/>
        <v>0</v>
      </c>
      <c r="N1790" s="3" t="str">
        <f t="shared" si="147"/>
        <v>N</v>
      </c>
      <c r="O1790" t="s">
        <v>28007</v>
      </c>
      <c r="P1790">
        <v>3</v>
      </c>
      <c r="Q1790" t="str">
        <f t="shared" si="148"/>
        <v>COPY 13754.dat sel\13754.dat</v>
      </c>
      <c r="R1790" t="str">
        <f>IF(ISNA(VLOOKUP(B1790,Rendered!$B$1:$C$1000,1,FALSE)),"N","Y")</f>
        <v>N</v>
      </c>
    </row>
    <row r="1791" spans="1:18" hidden="1" x14ac:dyDescent="0.35">
      <c r="A1791" t="s">
        <v>46</v>
      </c>
      <c r="B1791" t="s">
        <v>3925</v>
      </c>
      <c r="C1791" t="s">
        <v>3926</v>
      </c>
      <c r="D1791" t="s">
        <v>30</v>
      </c>
      <c r="E1791">
        <v>2013</v>
      </c>
      <c r="F1791">
        <v>2017</v>
      </c>
      <c r="G1791">
        <v>4</v>
      </c>
      <c r="H1791">
        <v>4</v>
      </c>
      <c r="I1791">
        <v>3</v>
      </c>
      <c r="J1791">
        <f t="shared" si="144"/>
        <v>11</v>
      </c>
      <c r="K1791" t="str">
        <f>IF(OR(J1791&gt;Ограничения!$B$1,Sheet!G1931&gt;Ограничения!$B$2,Sheet!H1931&gt;Ограничения!$B$2,Sheet!I1931&gt;Ограничения!$B$2,),"Not compatible","Compatible")</f>
        <v>Compatible</v>
      </c>
      <c r="L1791">
        <f t="shared" si="145"/>
        <v>11598</v>
      </c>
      <c r="M1791" s="3">
        <f t="shared" si="146"/>
        <v>0</v>
      </c>
      <c r="N1791" s="3" t="str">
        <f t="shared" si="147"/>
        <v>N</v>
      </c>
      <c r="O1791" t="s">
        <v>28007</v>
      </c>
      <c r="P1791">
        <v>3</v>
      </c>
      <c r="Q1791" t="str">
        <f t="shared" si="148"/>
        <v>COPY 11598.dat sel\11598.dat</v>
      </c>
      <c r="R1791" t="str">
        <f>IF(ISNA(VLOOKUP(B1791,Rendered!$B$1:$C$1000,1,FALSE)),"N","Y")</f>
        <v>N</v>
      </c>
    </row>
    <row r="1792" spans="1:18" hidden="1" x14ac:dyDescent="0.35">
      <c r="A1792" t="s">
        <v>46</v>
      </c>
      <c r="B1792" t="s">
        <v>3927</v>
      </c>
      <c r="C1792" t="s">
        <v>3928</v>
      </c>
      <c r="D1792" t="s">
        <v>52</v>
      </c>
      <c r="E1792">
        <v>2016</v>
      </c>
      <c r="F1792">
        <v>2019</v>
      </c>
      <c r="G1792">
        <v>4</v>
      </c>
      <c r="H1792">
        <v>4</v>
      </c>
      <c r="I1792">
        <v>1.7</v>
      </c>
      <c r="J1792">
        <f t="shared" si="144"/>
        <v>9.6999999999999993</v>
      </c>
      <c r="K1792" t="str">
        <f>IF(OR(J1792&gt;Ограничения!$B$1,Sheet!G1932&gt;Ограничения!$B$2,Sheet!H1932&gt;Ограничения!$B$2,Sheet!I1932&gt;Ограничения!$B$2,),"Not compatible","Compatible")</f>
        <v>Compatible</v>
      </c>
      <c r="L1792">
        <f t="shared" si="145"/>
        <v>24130</v>
      </c>
      <c r="M1792" s="3">
        <f t="shared" si="146"/>
        <v>0</v>
      </c>
      <c r="N1792" s="3" t="str">
        <f t="shared" si="147"/>
        <v>N</v>
      </c>
      <c r="O1792" t="s">
        <v>28007</v>
      </c>
      <c r="P1792">
        <v>3</v>
      </c>
      <c r="Q1792" t="str">
        <f t="shared" si="148"/>
        <v>COPY 24130.dat sel\24130.dat</v>
      </c>
      <c r="R1792" t="str">
        <f>IF(ISNA(VLOOKUP(B1792,Rendered!$B$1:$C$1000,1,FALSE)),"N","Y")</f>
        <v>N</v>
      </c>
    </row>
    <row r="1793" spans="1:18" hidden="1" x14ac:dyDescent="0.35">
      <c r="A1793" t="s">
        <v>46</v>
      </c>
      <c r="B1793" t="s">
        <v>3929</v>
      </c>
      <c r="C1793" t="s">
        <v>3930</v>
      </c>
      <c r="D1793" t="s">
        <v>57</v>
      </c>
      <c r="E1793">
        <v>2016</v>
      </c>
      <c r="F1793">
        <v>2016</v>
      </c>
      <c r="G1793">
        <v>4</v>
      </c>
      <c r="H1793">
        <v>4</v>
      </c>
      <c r="I1793">
        <v>1.7</v>
      </c>
      <c r="J1793">
        <f t="shared" si="144"/>
        <v>9.6999999999999993</v>
      </c>
      <c r="K1793" t="str">
        <f>IF(OR(J1793&gt;Ограничения!$B$1,Sheet!G1933&gt;Ограничения!$B$2,Sheet!H1933&gt;Ограничения!$B$2,Sheet!I1933&gt;Ограничения!$B$2,),"Not compatible","Compatible")</f>
        <v>Compatible</v>
      </c>
      <c r="L1793">
        <f t="shared" si="145"/>
        <v>24132</v>
      </c>
      <c r="M1793" s="3">
        <f t="shared" si="146"/>
        <v>0</v>
      </c>
      <c r="N1793" s="3" t="str">
        <f t="shared" si="147"/>
        <v>N</v>
      </c>
      <c r="O1793" t="s">
        <v>28007</v>
      </c>
      <c r="P1793">
        <v>3</v>
      </c>
      <c r="Q1793" t="str">
        <f t="shared" si="148"/>
        <v>COPY 24132.dat sel\24132.dat</v>
      </c>
      <c r="R1793" t="str">
        <f>IF(ISNA(VLOOKUP(B1793,Rendered!$B$1:$C$1000,1,FALSE)),"N","Y")</f>
        <v>N</v>
      </c>
    </row>
    <row r="1794" spans="1:18" hidden="1" x14ac:dyDescent="0.35">
      <c r="A1794" t="s">
        <v>46</v>
      </c>
      <c r="B1794" t="s">
        <v>3931</v>
      </c>
      <c r="C1794" t="s">
        <v>3932</v>
      </c>
      <c r="D1794" t="s">
        <v>13</v>
      </c>
      <c r="E1794">
        <v>2013</v>
      </c>
      <c r="F1794">
        <v>2013</v>
      </c>
      <c r="G1794">
        <v>4</v>
      </c>
      <c r="H1794">
        <v>4</v>
      </c>
      <c r="I1794">
        <v>6</v>
      </c>
      <c r="J1794">
        <f t="shared" ref="J1794:J1857" si="149">SUM(G1794:I1794)</f>
        <v>14</v>
      </c>
      <c r="K1794" t="str">
        <f>IF(OR(J1794&gt;Ограничения!$B$1,Sheet!G1934&gt;Ограничения!$B$2,Sheet!H1934&gt;Ограничения!$B$2,Sheet!I1934&gt;Ограничения!$B$2,),"Not compatible","Compatible")</f>
        <v>Compatible</v>
      </c>
      <c r="L1794" t="str">
        <f t="shared" ref="L1794:L1857" si="150">IFERROR(B1794+1-1,"Модификация")</f>
        <v>Модификация</v>
      </c>
      <c r="M1794" s="3">
        <f t="shared" si="146"/>
        <v>0</v>
      </c>
      <c r="N1794" s="3" t="str">
        <f t="shared" si="147"/>
        <v>N</v>
      </c>
      <c r="O1794" t="s">
        <v>28008</v>
      </c>
      <c r="Q1794" t="str">
        <f t="shared" si="148"/>
        <v>COPY 11598c01.dat sel\11598c01.dat</v>
      </c>
      <c r="R1794" t="str">
        <f>IF(ISNA(VLOOKUP(B1794,Rendered!$B$1:$C$1000,1,FALSE)),"N","Y")</f>
        <v>N</v>
      </c>
    </row>
    <row r="1795" spans="1:18" hidden="1" x14ac:dyDescent="0.35">
      <c r="A1795" t="s">
        <v>46</v>
      </c>
      <c r="B1795" t="s">
        <v>3933</v>
      </c>
      <c r="C1795" t="s">
        <v>3934</v>
      </c>
      <c r="D1795" t="s">
        <v>52</v>
      </c>
      <c r="E1795">
        <v>2016</v>
      </c>
      <c r="F1795">
        <v>2016</v>
      </c>
      <c r="G1795">
        <v>4</v>
      </c>
      <c r="H1795">
        <v>4</v>
      </c>
      <c r="I1795">
        <v>3.3</v>
      </c>
      <c r="J1795">
        <f t="shared" si="149"/>
        <v>11.3</v>
      </c>
      <c r="K1795" t="str">
        <f>IF(OR(J1795&gt;Ограничения!$B$1,Sheet!G1935&gt;Ограничения!$B$2,Sheet!H1935&gt;Ограничения!$B$2,Sheet!I1935&gt;Ограничения!$B$2,),"Not compatible","Compatible")</f>
        <v>Compatible</v>
      </c>
      <c r="L1795" t="str">
        <f t="shared" si="150"/>
        <v>Модификация</v>
      </c>
      <c r="M1795" s="3">
        <f t="shared" ref="M1795:M1858" si="151">IF(ISERR(FIND(C1795,C1796)),0,LEN(C1795)/LEN(C1796))</f>
        <v>0</v>
      </c>
      <c r="N1795" s="3" t="str">
        <f t="shared" ref="N1795:N1858" si="152">IF(OR(M1795&gt;0,M1794&gt;0),"Y","N")</f>
        <v>N</v>
      </c>
      <c r="O1795" t="s">
        <v>28008</v>
      </c>
      <c r="Q1795" t="str">
        <f t="shared" si="148"/>
        <v>COPY 24130c01.dat sel\24130c01.dat</v>
      </c>
      <c r="R1795" t="str">
        <f>IF(ISNA(VLOOKUP(B1795,Rendered!$B$1:$C$1000,1,FALSE)),"N","Y")</f>
        <v>N</v>
      </c>
    </row>
    <row r="1796" spans="1:18" hidden="1" x14ac:dyDescent="0.35">
      <c r="A1796" t="s">
        <v>46</v>
      </c>
      <c r="B1796" t="s">
        <v>3935</v>
      </c>
      <c r="C1796" t="s">
        <v>3936</v>
      </c>
      <c r="D1796" t="s">
        <v>13</v>
      </c>
      <c r="E1796">
        <v>2000</v>
      </c>
      <c r="F1796">
        <v>2004</v>
      </c>
      <c r="G1796">
        <v>4</v>
      </c>
      <c r="H1796">
        <v>4</v>
      </c>
      <c r="I1796">
        <v>2</v>
      </c>
      <c r="J1796">
        <f t="shared" si="149"/>
        <v>10</v>
      </c>
      <c r="K1796" t="str">
        <f>IF(OR(J1796&gt;Ограничения!$B$1,Sheet!G1936&gt;Ограничения!$B$2,Sheet!H1936&gt;Ограничения!$B$2,Sheet!I1936&gt;Ограничения!$B$2,),"Not compatible","Compatible")</f>
        <v>Compatible</v>
      </c>
      <c r="L1796">
        <f t="shared" si="150"/>
        <v>33325</v>
      </c>
      <c r="M1796" s="3">
        <f t="shared" si="151"/>
        <v>0.82758620689655171</v>
      </c>
      <c r="N1796" s="3" t="str">
        <f t="shared" si="152"/>
        <v>Y</v>
      </c>
      <c r="O1796" t="s">
        <v>28008</v>
      </c>
      <c r="Q1796" t="str">
        <f t="shared" si="148"/>
        <v>COPY 33325.dat sel\33325.dat</v>
      </c>
      <c r="R1796" t="str">
        <f>IF(ISNA(VLOOKUP(B1796,Rendered!$B$1:$C$1000,1,FALSE)),"N","Y")</f>
        <v>N</v>
      </c>
    </row>
    <row r="1797" spans="1:18" hidden="1" x14ac:dyDescent="0.35">
      <c r="A1797" t="s">
        <v>46</v>
      </c>
      <c r="B1797" t="s">
        <v>3937</v>
      </c>
      <c r="C1797" t="s">
        <v>3938</v>
      </c>
      <c r="D1797" t="s">
        <v>13</v>
      </c>
      <c r="E1797">
        <v>2003</v>
      </c>
      <c r="F1797">
        <v>2004</v>
      </c>
      <c r="J1797">
        <f t="shared" si="149"/>
        <v>0</v>
      </c>
      <c r="K1797" t="str">
        <f>IF(OR(J1797&gt;Ограничения!$B$1,Sheet!G1937&gt;Ограничения!$B$2,Sheet!H1937&gt;Ограничения!$B$2,Sheet!I1937&gt;Ограничения!$B$2,),"Not compatible","Compatible")</f>
        <v>Compatible</v>
      </c>
      <c r="L1797">
        <f t="shared" si="150"/>
        <v>33326</v>
      </c>
      <c r="M1797" s="3">
        <f t="shared" si="151"/>
        <v>0</v>
      </c>
      <c r="N1797" s="3" t="str">
        <f t="shared" si="152"/>
        <v>Y</v>
      </c>
      <c r="O1797" t="s">
        <v>28008</v>
      </c>
      <c r="Q1797" t="str">
        <f t="shared" si="148"/>
        <v>COPY 33326.dat sel\33326.dat</v>
      </c>
      <c r="R1797" t="str">
        <f>IF(ISNA(VLOOKUP(B1797,Rendered!$B$1:$C$1000,1,FALSE)),"N","Y")</f>
        <v>N</v>
      </c>
    </row>
    <row r="1798" spans="1:18" hidden="1" x14ac:dyDescent="0.35">
      <c r="A1798" t="s">
        <v>46</v>
      </c>
      <c r="B1798" t="s">
        <v>3939</v>
      </c>
      <c r="C1798" t="s">
        <v>3940</v>
      </c>
      <c r="D1798" t="s">
        <v>30</v>
      </c>
      <c r="E1798">
        <v>2020</v>
      </c>
      <c r="F1798">
        <v>2020</v>
      </c>
      <c r="G1798">
        <v>5</v>
      </c>
      <c r="H1798">
        <v>12</v>
      </c>
      <c r="I1798">
        <v>14</v>
      </c>
      <c r="J1798">
        <f t="shared" si="149"/>
        <v>31</v>
      </c>
      <c r="K1798" t="str">
        <f>IF(OR(J1798&gt;Ограничения!$B$1,Sheet!G1938&gt;Ограничения!$B$2,Sheet!H1938&gt;Ограничения!$B$2,Sheet!I1938&gt;Ограничения!$B$2,),"Not compatible","Compatible")</f>
        <v>Not compatible</v>
      </c>
      <c r="L1798">
        <f t="shared" si="150"/>
        <v>65253</v>
      </c>
      <c r="M1798" s="3">
        <f t="shared" si="151"/>
        <v>0</v>
      </c>
      <c r="N1798" s="3" t="str">
        <f t="shared" si="152"/>
        <v>N</v>
      </c>
      <c r="O1798" t="s">
        <v>28008</v>
      </c>
      <c r="Q1798" t="str">
        <f t="shared" si="148"/>
        <v>COPY 65253.dat sel\65253.dat</v>
      </c>
      <c r="R1798" t="str">
        <f>IF(ISNA(VLOOKUP(B1798,Rendered!$B$1:$C$1000,1,FALSE)),"N","Y")</f>
        <v>N</v>
      </c>
    </row>
    <row r="1799" spans="1:18" hidden="1" x14ac:dyDescent="0.35">
      <c r="A1799" t="s">
        <v>46</v>
      </c>
      <c r="B1799" t="s">
        <v>3941</v>
      </c>
      <c r="C1799" t="s">
        <v>3942</v>
      </c>
      <c r="D1799" t="s">
        <v>13</v>
      </c>
      <c r="E1799">
        <v>2009</v>
      </c>
      <c r="F1799">
        <v>2010</v>
      </c>
      <c r="G1799">
        <v>34</v>
      </c>
      <c r="H1799">
        <v>11</v>
      </c>
      <c r="J1799">
        <f t="shared" si="149"/>
        <v>45</v>
      </c>
      <c r="K1799" t="str">
        <f>IF(OR(J1799&gt;Ограничения!$B$1,Sheet!G1939&gt;Ограничения!$B$2,Sheet!H1939&gt;Ограничения!$B$2,Sheet!I1939&gt;Ограничения!$B$2,),"Not compatible","Compatible")</f>
        <v>Not compatible</v>
      </c>
      <c r="L1799">
        <f t="shared" si="150"/>
        <v>64699</v>
      </c>
      <c r="M1799" s="3">
        <f t="shared" si="151"/>
        <v>0</v>
      </c>
      <c r="N1799" s="3" t="str">
        <f t="shared" si="152"/>
        <v>N</v>
      </c>
      <c r="O1799" t="s">
        <v>28008</v>
      </c>
      <c r="Q1799" t="str">
        <f t="shared" si="148"/>
        <v>COPY 64699.dat sel\64699.dat</v>
      </c>
      <c r="R1799" t="str">
        <f>IF(ISNA(VLOOKUP(B1799,Rendered!$B$1:$C$1000,1,FALSE)),"N","Y")</f>
        <v>N</v>
      </c>
    </row>
    <row r="1800" spans="1:18" hidden="1" x14ac:dyDescent="0.35">
      <c r="A1800" t="s">
        <v>46</v>
      </c>
      <c r="B1800" t="s">
        <v>3943</v>
      </c>
      <c r="C1800" t="s">
        <v>3944</v>
      </c>
      <c r="D1800" t="s">
        <v>27</v>
      </c>
      <c r="E1800">
        <v>2009</v>
      </c>
      <c r="F1800">
        <v>2010</v>
      </c>
      <c r="J1800">
        <f t="shared" si="149"/>
        <v>0</v>
      </c>
      <c r="K1800" t="str">
        <f>IF(OR(J1800&gt;Ограничения!$B$1,Sheet!G1940&gt;Ограничения!$B$2,Sheet!H1940&gt;Ограничения!$B$2,Sheet!I1940&gt;Ограничения!$B$2,),"Not compatible","Compatible")</f>
        <v>Not compatible</v>
      </c>
      <c r="L1800">
        <f t="shared" si="150"/>
        <v>64700</v>
      </c>
      <c r="M1800" s="3">
        <f t="shared" si="151"/>
        <v>0</v>
      </c>
      <c r="N1800" s="3" t="str">
        <f t="shared" si="152"/>
        <v>N</v>
      </c>
      <c r="O1800" t="s">
        <v>28007</v>
      </c>
      <c r="P1800">
        <v>3</v>
      </c>
      <c r="Q1800" t="str">
        <f t="shared" si="148"/>
        <v>COPY 64700.dat sel\64700.dat</v>
      </c>
      <c r="R1800" t="str">
        <f>IF(ISNA(VLOOKUP(B1800,Rendered!$B$1:$C$1000,1,FALSE)),"N","Y")</f>
        <v>N</v>
      </c>
    </row>
    <row r="1801" spans="1:18" hidden="1" x14ac:dyDescent="0.35">
      <c r="A1801" t="s">
        <v>46</v>
      </c>
      <c r="B1801" t="s">
        <v>3945</v>
      </c>
      <c r="C1801" t="s">
        <v>3946</v>
      </c>
      <c r="D1801" t="s">
        <v>58</v>
      </c>
      <c r="E1801">
        <v>1994</v>
      </c>
      <c r="F1801">
        <v>2008</v>
      </c>
      <c r="J1801">
        <f t="shared" si="149"/>
        <v>0</v>
      </c>
      <c r="K1801" t="str">
        <f>IF(OR(J1801&gt;Ограничения!$B$1,Sheet!G1941&gt;Ограничения!$B$2,Sheet!H1941&gt;Ограничения!$B$2,Sheet!I1941&gt;Ограничения!$B$2,),"Not compatible","Compatible")</f>
        <v>Compatible</v>
      </c>
      <c r="L1801">
        <f t="shared" si="150"/>
        <v>6195</v>
      </c>
      <c r="M1801" s="3">
        <f t="shared" si="151"/>
        <v>0</v>
      </c>
      <c r="N1801" s="3" t="str">
        <f t="shared" si="152"/>
        <v>N</v>
      </c>
      <c r="O1801" t="s">
        <v>28008</v>
      </c>
      <c r="Q1801" t="str">
        <f t="shared" si="148"/>
        <v>COPY 6195.dat sel\6195.dat</v>
      </c>
      <c r="R1801" t="str">
        <f>IF(ISNA(VLOOKUP(B1801,Rendered!$B$1:$C$1000,1,FALSE)),"N","Y")</f>
        <v>N</v>
      </c>
    </row>
    <row r="1802" spans="1:18" hidden="1" x14ac:dyDescent="0.35">
      <c r="A1802" t="s">
        <v>46</v>
      </c>
      <c r="B1802" t="s">
        <v>3947</v>
      </c>
      <c r="C1802" t="s">
        <v>3948</v>
      </c>
      <c r="D1802" t="s">
        <v>58</v>
      </c>
      <c r="E1802">
        <v>1987</v>
      </c>
      <c r="F1802">
        <v>2014</v>
      </c>
      <c r="J1802">
        <f t="shared" si="149"/>
        <v>0</v>
      </c>
      <c r="K1802" t="str">
        <f>IF(OR(J1802&gt;Ограничения!$B$1,Sheet!G1942&gt;Ограничения!$B$2,Sheet!H1942&gt;Ограничения!$B$2,Sheet!I1942&gt;Ограничения!$B$2,),"Not compatible","Compatible")</f>
        <v>Compatible</v>
      </c>
      <c r="L1802">
        <f t="shared" si="150"/>
        <v>2439</v>
      </c>
      <c r="M1802" s="3">
        <f t="shared" si="151"/>
        <v>0</v>
      </c>
      <c r="N1802" s="3" t="str">
        <f t="shared" si="152"/>
        <v>N</v>
      </c>
      <c r="O1802" t="s">
        <v>28007</v>
      </c>
      <c r="P1802">
        <v>3</v>
      </c>
      <c r="Q1802" t="str">
        <f t="shared" si="148"/>
        <v>COPY 2439.dat sel\2439.dat</v>
      </c>
      <c r="R1802" t="str">
        <f>IF(ISNA(VLOOKUP(B1802,Rendered!$B$1:$C$1000,1,FALSE)),"N","Y")</f>
        <v>N</v>
      </c>
    </row>
    <row r="1803" spans="1:18" hidden="1" x14ac:dyDescent="0.35">
      <c r="A1803" t="s">
        <v>46</v>
      </c>
      <c r="B1803" t="s">
        <v>3949</v>
      </c>
      <c r="C1803" t="s">
        <v>3950</v>
      </c>
      <c r="D1803" t="s">
        <v>59</v>
      </c>
      <c r="E1803">
        <v>2009</v>
      </c>
      <c r="F1803">
        <v>2022</v>
      </c>
      <c r="J1803">
        <f t="shared" si="149"/>
        <v>0</v>
      </c>
      <c r="K1803" t="str">
        <f>IF(OR(J1803&gt;Ограничения!$B$1,Sheet!G1943&gt;Ограничения!$B$2,Sheet!H1943&gt;Ограничения!$B$2,Sheet!I1943&gt;Ограничения!$B$2,),"Not compatible","Compatible")</f>
        <v>Compatible</v>
      </c>
      <c r="L1803">
        <f t="shared" si="150"/>
        <v>92926</v>
      </c>
      <c r="M1803" s="3">
        <f t="shared" si="151"/>
        <v>0</v>
      </c>
      <c r="N1803" s="3" t="str">
        <f t="shared" si="152"/>
        <v>N</v>
      </c>
      <c r="O1803" t="s">
        <v>28007</v>
      </c>
      <c r="P1803">
        <v>3</v>
      </c>
      <c r="Q1803" t="str">
        <f t="shared" si="148"/>
        <v>COPY 92926.dat sel\92926.dat</v>
      </c>
      <c r="R1803" t="str">
        <f>IF(ISNA(VLOOKUP(B1803,Rendered!$B$1:$C$1000,1,FALSE)),"N","Y")</f>
        <v>N</v>
      </c>
    </row>
    <row r="1804" spans="1:18" hidden="1" x14ac:dyDescent="0.35">
      <c r="A1804" t="s">
        <v>46</v>
      </c>
      <c r="B1804" t="s">
        <v>3951</v>
      </c>
      <c r="C1804" t="s">
        <v>3952</v>
      </c>
      <c r="D1804" t="s">
        <v>52</v>
      </c>
      <c r="E1804" t="s">
        <v>60</v>
      </c>
      <c r="G1804">
        <v>5</v>
      </c>
      <c r="H1804">
        <v>2</v>
      </c>
      <c r="I1804">
        <v>2</v>
      </c>
      <c r="J1804">
        <f t="shared" si="149"/>
        <v>9</v>
      </c>
      <c r="K1804" t="str">
        <f>IF(OR(J1804&gt;Ограничения!$B$1,Sheet!G1944&gt;Ограничения!$B$2,Sheet!H1944&gt;Ограничения!$B$2,Sheet!I1944&gt;Ограничения!$B$2,),"Not compatible","Compatible")</f>
        <v>Compatible</v>
      </c>
      <c r="L1804" t="str">
        <f t="shared" si="150"/>
        <v>Модификация</v>
      </c>
      <c r="M1804" s="3">
        <f t="shared" si="151"/>
        <v>0</v>
      </c>
      <c r="N1804" s="3" t="str">
        <f t="shared" si="152"/>
        <v>N</v>
      </c>
      <c r="O1804" t="s">
        <v>28008</v>
      </c>
      <c r="Q1804" t="str">
        <f t="shared" si="148"/>
        <v>COPY 4738c01.dat sel\4738c01.dat</v>
      </c>
      <c r="R1804" t="str">
        <f>IF(ISNA(VLOOKUP(B1804,Rendered!$B$1:$C$1000,1,FALSE)),"N","Y")</f>
        <v>N</v>
      </c>
    </row>
    <row r="1805" spans="1:18" hidden="1" x14ac:dyDescent="0.35">
      <c r="A1805" t="s">
        <v>46</v>
      </c>
      <c r="B1805" t="s">
        <v>3953</v>
      </c>
      <c r="C1805" t="s">
        <v>3954</v>
      </c>
      <c r="D1805" t="s">
        <v>57</v>
      </c>
      <c r="E1805" t="s">
        <v>60</v>
      </c>
      <c r="J1805">
        <f t="shared" si="149"/>
        <v>0</v>
      </c>
      <c r="K1805" t="str">
        <f>IF(OR(J1805&gt;Ограничения!$B$1,Sheet!G1945&gt;Ограничения!$B$2,Sheet!H1945&gt;Ограничения!$B$2,Sheet!I1945&gt;Ограничения!$B$2,),"Not compatible","Compatible")</f>
        <v>Compatible</v>
      </c>
      <c r="L1805">
        <f t="shared" si="150"/>
        <v>4738</v>
      </c>
      <c r="M1805" s="3">
        <f t="shared" si="151"/>
        <v>0</v>
      </c>
      <c r="N1805" s="3" t="str">
        <f t="shared" si="152"/>
        <v>N</v>
      </c>
      <c r="O1805" t="s">
        <v>28007</v>
      </c>
      <c r="P1805">
        <v>3</v>
      </c>
      <c r="Q1805" t="str">
        <f t="shared" si="148"/>
        <v>COPY 4738.dat sel\4738.dat</v>
      </c>
      <c r="R1805" t="str">
        <f>IF(ISNA(VLOOKUP(B1805,Rendered!$B$1:$C$1000,1,FALSE)),"N","Y")</f>
        <v>N</v>
      </c>
    </row>
    <row r="1806" spans="1:18" hidden="1" x14ac:dyDescent="0.35">
      <c r="A1806" t="s">
        <v>46</v>
      </c>
      <c r="B1806" t="s">
        <v>3955</v>
      </c>
      <c r="C1806" t="s">
        <v>3956</v>
      </c>
      <c r="D1806" t="s">
        <v>30</v>
      </c>
      <c r="E1806">
        <v>1985</v>
      </c>
      <c r="F1806">
        <v>1990</v>
      </c>
      <c r="J1806">
        <f t="shared" si="149"/>
        <v>0</v>
      </c>
      <c r="K1806" t="str">
        <f>IF(OR(J1806&gt;Ограничения!$B$1,Sheet!G1946&gt;Ограничения!$B$2,Sheet!H1946&gt;Ограничения!$B$2,Sheet!I1946&gt;Ограничения!$B$2,),"Not compatible","Compatible")</f>
        <v>Compatible</v>
      </c>
      <c r="L1806" t="str">
        <f t="shared" si="150"/>
        <v>Модификация</v>
      </c>
      <c r="M1806" s="3">
        <f t="shared" si="151"/>
        <v>0</v>
      </c>
      <c r="N1806" s="3" t="str">
        <f t="shared" si="152"/>
        <v>N</v>
      </c>
      <c r="O1806" t="s">
        <v>28008</v>
      </c>
      <c r="Q1806" t="str">
        <f t="shared" si="148"/>
        <v>COPY 4738b.dat sel\4738b.dat</v>
      </c>
      <c r="R1806" t="str">
        <f>IF(ISNA(VLOOKUP(B1806,Rendered!$B$1:$C$1000,1,FALSE)),"N","Y")</f>
        <v>N</v>
      </c>
    </row>
    <row r="1807" spans="1:18" hidden="1" x14ac:dyDescent="0.35">
      <c r="A1807" t="s">
        <v>46</v>
      </c>
      <c r="B1807" t="s">
        <v>3957</v>
      </c>
      <c r="C1807" t="s">
        <v>3958</v>
      </c>
      <c r="D1807" t="s">
        <v>558</v>
      </c>
      <c r="E1807">
        <v>1989</v>
      </c>
      <c r="F1807">
        <v>2022</v>
      </c>
      <c r="J1807">
        <f t="shared" si="149"/>
        <v>0</v>
      </c>
      <c r="K1807" t="str">
        <f>IF(OR(J1807&gt;Ограничения!$B$1,Sheet!G1947&gt;Ограничения!$B$2,Sheet!H1947&gt;Ограничения!$B$2,Sheet!I1947&gt;Ограничения!$B$2,),"Not compatible","Compatible")</f>
        <v>Compatible</v>
      </c>
      <c r="L1807" t="str">
        <f t="shared" si="150"/>
        <v>Модификация</v>
      </c>
      <c r="M1807" s="3">
        <f t="shared" si="151"/>
        <v>0</v>
      </c>
      <c r="N1807" s="3" t="str">
        <f t="shared" si="152"/>
        <v>N</v>
      </c>
      <c r="O1807" t="s">
        <v>28008</v>
      </c>
      <c r="Q1807" t="str">
        <f t="shared" si="148"/>
        <v>COPY 4738a.dat sel\4738a.dat</v>
      </c>
      <c r="R1807" t="str">
        <f>IF(ISNA(VLOOKUP(B1807,Rendered!$B$1:$C$1000,1,FALSE)),"N","Y")</f>
        <v>N</v>
      </c>
    </row>
    <row r="1808" spans="1:18" hidden="1" x14ac:dyDescent="0.35">
      <c r="A1808" t="s">
        <v>46</v>
      </c>
      <c r="B1808" t="s">
        <v>3959</v>
      </c>
      <c r="C1808" t="s">
        <v>3960</v>
      </c>
      <c r="D1808" t="s">
        <v>13</v>
      </c>
      <c r="E1808" t="s">
        <v>60</v>
      </c>
      <c r="J1808">
        <f t="shared" si="149"/>
        <v>0</v>
      </c>
      <c r="K1808" t="str">
        <f>IF(OR(J1808&gt;Ограничения!$B$1,Sheet!G1948&gt;Ограничения!$B$2,Sheet!H1948&gt;Ограничения!$B$2,Sheet!I1948&gt;Ограничения!$B$2,),"Not compatible","Compatible")</f>
        <v>Compatible</v>
      </c>
      <c r="L1808">
        <f t="shared" si="150"/>
        <v>4739</v>
      </c>
      <c r="M1808" s="3">
        <f t="shared" si="151"/>
        <v>0</v>
      </c>
      <c r="N1808" s="3" t="str">
        <f t="shared" si="152"/>
        <v>N</v>
      </c>
      <c r="O1808" t="s">
        <v>28007</v>
      </c>
      <c r="P1808">
        <v>3</v>
      </c>
      <c r="Q1808" t="str">
        <f t="shared" si="148"/>
        <v>COPY 4739.dat sel\4739.dat</v>
      </c>
      <c r="R1808" t="str">
        <f>IF(ISNA(VLOOKUP(B1808,Rendered!$B$1:$C$1000,1,FALSE)),"N","Y")</f>
        <v>N</v>
      </c>
    </row>
    <row r="1809" spans="1:18" hidden="1" x14ac:dyDescent="0.35">
      <c r="A1809" t="s">
        <v>46</v>
      </c>
      <c r="B1809" t="s">
        <v>3961</v>
      </c>
      <c r="C1809" t="s">
        <v>3962</v>
      </c>
      <c r="D1809" t="s">
        <v>49</v>
      </c>
      <c r="E1809">
        <v>1989</v>
      </c>
      <c r="F1809">
        <v>2022</v>
      </c>
      <c r="J1809">
        <f t="shared" si="149"/>
        <v>0</v>
      </c>
      <c r="K1809" t="str">
        <f>IF(OR(J1809&gt;Ограничения!$B$1,Sheet!G1949&gt;Ограничения!$B$2,Sheet!H1949&gt;Ограничения!$B$2,Sheet!I1949&gt;Ограничения!$B$2,),"Not compatible","Compatible")</f>
        <v>Compatible</v>
      </c>
      <c r="L1809" t="str">
        <f t="shared" si="150"/>
        <v>Модификация</v>
      </c>
      <c r="M1809" s="3">
        <f t="shared" si="151"/>
        <v>0</v>
      </c>
      <c r="N1809" s="3" t="str">
        <f t="shared" si="152"/>
        <v>N</v>
      </c>
      <c r="O1809" t="s">
        <v>28008</v>
      </c>
      <c r="Q1809" t="str">
        <f t="shared" si="148"/>
        <v>COPY 4739a.dat sel\4739a.dat</v>
      </c>
      <c r="R1809" t="str">
        <f>IF(ISNA(VLOOKUP(B1809,Rendered!$B$1:$C$1000,1,FALSE)),"N","Y")</f>
        <v>N</v>
      </c>
    </row>
    <row r="1810" spans="1:18" hidden="1" x14ac:dyDescent="0.35">
      <c r="A1810" t="s">
        <v>46</v>
      </c>
      <c r="B1810" t="s">
        <v>3963</v>
      </c>
      <c r="C1810" t="s">
        <v>3964</v>
      </c>
      <c r="D1810" t="s">
        <v>27</v>
      </c>
      <c r="E1810">
        <v>1985</v>
      </c>
      <c r="F1810">
        <v>1990</v>
      </c>
      <c r="J1810">
        <f t="shared" si="149"/>
        <v>0</v>
      </c>
      <c r="K1810" t="str">
        <f>IF(OR(J1810&gt;Ограничения!$B$1,Sheet!G1950&gt;Ограничения!$B$2,Sheet!H1950&gt;Ограничения!$B$2,Sheet!I1950&gt;Ограничения!$B$2,),"Not compatible","Compatible")</f>
        <v>Compatible</v>
      </c>
      <c r="L1810" t="str">
        <f t="shared" si="150"/>
        <v>Модификация</v>
      </c>
      <c r="M1810" s="3">
        <f t="shared" si="151"/>
        <v>0</v>
      </c>
      <c r="N1810" s="3" t="str">
        <f t="shared" si="152"/>
        <v>N</v>
      </c>
      <c r="O1810" t="s">
        <v>28008</v>
      </c>
      <c r="Q1810" t="str">
        <f t="shared" si="148"/>
        <v>COPY 4739b.dat sel\4739b.dat</v>
      </c>
      <c r="R1810" t="str">
        <f>IF(ISNA(VLOOKUP(B1810,Rendered!$B$1:$C$1000,1,FALSE)),"N","Y")</f>
        <v>N</v>
      </c>
    </row>
    <row r="1811" spans="1:18" hidden="1" x14ac:dyDescent="0.35">
      <c r="A1811" t="s">
        <v>46</v>
      </c>
      <c r="B1811" t="s">
        <v>3965</v>
      </c>
      <c r="C1811" t="s">
        <v>3966</v>
      </c>
      <c r="D1811" t="s">
        <v>35</v>
      </c>
      <c r="E1811">
        <v>2022</v>
      </c>
      <c r="F1811">
        <v>2022</v>
      </c>
      <c r="J1811">
        <f t="shared" si="149"/>
        <v>0</v>
      </c>
      <c r="K1811" t="str">
        <f>IF(OR(J1811&gt;Ограничения!$B$1,Sheet!G1951&gt;Ограничения!$B$2,Sheet!H1951&gt;Ограничения!$B$2,Sheet!I1951&gt;Ограничения!$B$2,),"Not compatible","Compatible")</f>
        <v>Compatible</v>
      </c>
      <c r="L1811">
        <f t="shared" si="150"/>
        <v>80835</v>
      </c>
      <c r="M1811" s="3">
        <f t="shared" si="151"/>
        <v>0</v>
      </c>
      <c r="N1811" s="3" t="str">
        <f t="shared" si="152"/>
        <v>N</v>
      </c>
      <c r="O1811" t="s">
        <v>28007</v>
      </c>
      <c r="P1811">
        <v>3</v>
      </c>
      <c r="Q1811" t="str">
        <f t="shared" si="148"/>
        <v>COPY 80835.dat sel\80835.dat</v>
      </c>
      <c r="R1811" t="str">
        <f>IF(ISNA(VLOOKUP(B1811,Rendered!$B$1:$C$1000,1,FALSE)),"N","Y")</f>
        <v>N</v>
      </c>
    </row>
    <row r="1812" spans="1:18" hidden="1" x14ac:dyDescent="0.35">
      <c r="A1812" t="s">
        <v>46</v>
      </c>
      <c r="B1812" t="s">
        <v>3967</v>
      </c>
      <c r="C1812" t="s">
        <v>3968</v>
      </c>
      <c r="D1812" t="s">
        <v>30</v>
      </c>
      <c r="E1812">
        <v>1985</v>
      </c>
      <c r="F1812">
        <v>1990</v>
      </c>
      <c r="J1812">
        <f t="shared" si="149"/>
        <v>0</v>
      </c>
      <c r="K1812" t="str">
        <f>IF(OR(J1812&gt;Ограничения!$B$1,Sheet!G1952&gt;Ограничения!$B$2,Sheet!H1952&gt;Ограничения!$B$2,Sheet!I1952&gt;Ограничения!$B$2,),"Not compatible","Compatible")</f>
        <v>Compatible</v>
      </c>
      <c r="L1812" t="str">
        <f t="shared" si="150"/>
        <v>Модификация</v>
      </c>
      <c r="M1812" s="3">
        <f t="shared" si="151"/>
        <v>0</v>
      </c>
      <c r="N1812" s="3" t="str">
        <f t="shared" si="152"/>
        <v>N</v>
      </c>
      <c r="O1812" t="s">
        <v>28008</v>
      </c>
      <c r="Q1812" t="str">
        <f t="shared" si="148"/>
        <v>COPY 4738bc01.dat sel\4738bc01.dat</v>
      </c>
      <c r="R1812" t="str">
        <f>IF(ISNA(VLOOKUP(B1812,Rendered!$B$1:$C$1000,1,FALSE)),"N","Y")</f>
        <v>N</v>
      </c>
    </row>
    <row r="1813" spans="1:18" hidden="1" x14ac:dyDescent="0.35">
      <c r="A1813" t="s">
        <v>46</v>
      </c>
      <c r="B1813" t="s">
        <v>3969</v>
      </c>
      <c r="C1813" t="s">
        <v>3970</v>
      </c>
      <c r="D1813" t="s">
        <v>35</v>
      </c>
      <c r="E1813">
        <v>2022</v>
      </c>
      <c r="F1813">
        <v>2022</v>
      </c>
      <c r="J1813">
        <f t="shared" si="149"/>
        <v>0</v>
      </c>
      <c r="K1813" t="str">
        <f>IF(OR(J1813&gt;Ограничения!$B$1,Sheet!G1953&gt;Ограничения!$B$2,Sheet!H1953&gt;Ограничения!$B$2,Sheet!I1953&gt;Ограничения!$B$2,),"Not compatible","Compatible")</f>
        <v>Compatible</v>
      </c>
      <c r="L1813" t="str">
        <f t="shared" si="150"/>
        <v>Модификация</v>
      </c>
      <c r="M1813" s="3">
        <f t="shared" si="151"/>
        <v>0</v>
      </c>
      <c r="N1813" s="3" t="str">
        <f t="shared" si="152"/>
        <v>N</v>
      </c>
      <c r="O1813" t="s">
        <v>28008</v>
      </c>
      <c r="Q1813" t="str">
        <f t="shared" si="148"/>
        <v>COPY 4738ac03.dat sel\4738ac03.dat</v>
      </c>
      <c r="R1813" t="str">
        <f>IF(ISNA(VLOOKUP(B1813,Rendered!$B$1:$C$1000,1,FALSE)),"N","Y")</f>
        <v>N</v>
      </c>
    </row>
    <row r="1814" spans="1:18" hidden="1" x14ac:dyDescent="0.35">
      <c r="A1814" t="s">
        <v>46</v>
      </c>
      <c r="B1814" t="s">
        <v>3971</v>
      </c>
      <c r="C1814" t="s">
        <v>3972</v>
      </c>
      <c r="D1814" t="s">
        <v>21</v>
      </c>
      <c r="E1814">
        <v>1989</v>
      </c>
      <c r="F1814">
        <v>2022</v>
      </c>
      <c r="G1814">
        <v>5</v>
      </c>
      <c r="H1814">
        <v>2</v>
      </c>
      <c r="I1814">
        <v>2</v>
      </c>
      <c r="J1814">
        <f t="shared" si="149"/>
        <v>9</v>
      </c>
      <c r="K1814" t="str">
        <f>IF(OR(J1814&gt;Ограничения!$B$1,Sheet!G1954&gt;Ограничения!$B$2,Sheet!H1954&gt;Ограничения!$B$2,Sheet!I1954&gt;Ограничения!$B$2,),"Not compatible","Compatible")</f>
        <v>Compatible</v>
      </c>
      <c r="L1814" t="str">
        <f t="shared" si="150"/>
        <v>Модификация</v>
      </c>
      <c r="M1814" s="3">
        <f t="shared" si="151"/>
        <v>0</v>
      </c>
      <c r="N1814" s="3" t="str">
        <f t="shared" si="152"/>
        <v>N</v>
      </c>
      <c r="O1814" t="s">
        <v>28008</v>
      </c>
      <c r="Q1814" t="str">
        <f t="shared" si="148"/>
        <v>COPY 4738ac01.dat sel\4738ac01.dat</v>
      </c>
      <c r="R1814" t="str">
        <f>IF(ISNA(VLOOKUP(B1814,Rendered!$B$1:$C$1000,1,FALSE)),"N","Y")</f>
        <v>N</v>
      </c>
    </row>
    <row r="1815" spans="1:18" hidden="1" x14ac:dyDescent="0.35">
      <c r="A1815" t="s">
        <v>46</v>
      </c>
      <c r="B1815" t="s">
        <v>3973</v>
      </c>
      <c r="C1815" t="s">
        <v>3974</v>
      </c>
      <c r="D1815" t="s">
        <v>13</v>
      </c>
      <c r="E1815">
        <v>2016</v>
      </c>
      <c r="F1815">
        <v>2017</v>
      </c>
      <c r="G1815">
        <v>5</v>
      </c>
      <c r="H1815">
        <v>2</v>
      </c>
      <c r="I1815">
        <v>2</v>
      </c>
      <c r="J1815">
        <f t="shared" si="149"/>
        <v>9</v>
      </c>
      <c r="K1815" t="str">
        <f>IF(OR(J1815&gt;Ограничения!$B$1,Sheet!G1955&gt;Ограничения!$B$2,Sheet!H1955&gt;Ограничения!$B$2,Sheet!I1955&gt;Ограничения!$B$2,),"Not compatible","Compatible")</f>
        <v>Compatible</v>
      </c>
      <c r="L1815" t="str">
        <f t="shared" si="150"/>
        <v>Модификация</v>
      </c>
      <c r="M1815" s="3">
        <f t="shared" si="151"/>
        <v>0</v>
      </c>
      <c r="N1815" s="3" t="str">
        <f t="shared" si="152"/>
        <v>N</v>
      </c>
      <c r="O1815" t="s">
        <v>28008</v>
      </c>
      <c r="Q1815" t="str">
        <f t="shared" si="148"/>
        <v>COPY 4738ac02.dat sel\4738ac02.dat</v>
      </c>
      <c r="R1815" t="str">
        <f>IF(ISNA(VLOOKUP(B1815,Rendered!$B$1:$C$1000,1,FALSE)),"N","Y")</f>
        <v>N</v>
      </c>
    </row>
    <row r="1816" spans="1:18" hidden="1" x14ac:dyDescent="0.35">
      <c r="A1816" t="s">
        <v>46</v>
      </c>
      <c r="B1816" t="s">
        <v>3975</v>
      </c>
      <c r="C1816" t="s">
        <v>3976</v>
      </c>
      <c r="D1816" t="s">
        <v>38</v>
      </c>
      <c r="E1816">
        <v>1981</v>
      </c>
      <c r="F1816">
        <v>2009</v>
      </c>
      <c r="G1816">
        <v>4</v>
      </c>
      <c r="H1816">
        <v>6</v>
      </c>
      <c r="I1816">
        <v>2.2999999999999998</v>
      </c>
      <c r="J1816">
        <f t="shared" si="149"/>
        <v>12.3</v>
      </c>
      <c r="K1816" t="str">
        <f>IF(OR(J1816&gt;Ограничения!$B$1,Sheet!G1956&gt;Ограничения!$B$2,Sheet!H1956&gt;Ограничения!$B$2,Sheet!I1956&gt;Ограничения!$B$2,),"Not compatible","Compatible")</f>
        <v>Compatible</v>
      </c>
      <c r="L1816">
        <f t="shared" si="150"/>
        <v>4237</v>
      </c>
      <c r="M1816" s="3">
        <f t="shared" si="151"/>
        <v>0</v>
      </c>
      <c r="N1816" s="3" t="str">
        <f t="shared" si="152"/>
        <v>N</v>
      </c>
      <c r="O1816" t="s">
        <v>28008</v>
      </c>
      <c r="Q1816" t="str">
        <f t="shared" si="148"/>
        <v>COPY 4237.dat sel\4237.dat</v>
      </c>
      <c r="R1816" t="str">
        <f>IF(ISNA(VLOOKUP(B1816,Rendered!$B$1:$C$1000,1,FALSE)),"N","Y")</f>
        <v>N</v>
      </c>
    </row>
    <row r="1817" spans="1:18" hidden="1" x14ac:dyDescent="0.35">
      <c r="A1817" t="s">
        <v>46</v>
      </c>
      <c r="B1817" t="s">
        <v>3977</v>
      </c>
      <c r="C1817" t="s">
        <v>3978</v>
      </c>
      <c r="D1817" t="s">
        <v>38</v>
      </c>
      <c r="E1817">
        <v>1981</v>
      </c>
      <c r="F1817">
        <v>2013</v>
      </c>
      <c r="G1817">
        <v>4</v>
      </c>
      <c r="H1817">
        <v>6</v>
      </c>
      <c r="I1817">
        <v>1.7</v>
      </c>
      <c r="J1817">
        <f t="shared" si="149"/>
        <v>11.7</v>
      </c>
      <c r="K1817" t="str">
        <f>IF(OR(J1817&gt;Ограничения!$B$1,Sheet!G1957&gt;Ограничения!$B$2,Sheet!H1957&gt;Ограничения!$B$2,Sheet!I1957&gt;Ограничения!$B$2,),"Not compatible","Compatible")</f>
        <v>Compatible</v>
      </c>
      <c r="L1817">
        <f t="shared" si="150"/>
        <v>4238</v>
      </c>
      <c r="M1817" s="3">
        <f t="shared" si="151"/>
        <v>0</v>
      </c>
      <c r="N1817" s="3" t="str">
        <f t="shared" si="152"/>
        <v>N</v>
      </c>
      <c r="O1817" t="s">
        <v>28007</v>
      </c>
      <c r="P1817">
        <v>3</v>
      </c>
      <c r="Q1817" t="str">
        <f t="shared" si="148"/>
        <v>COPY 4238.dat sel\4238.dat</v>
      </c>
      <c r="R1817" t="str">
        <f>IF(ISNA(VLOOKUP(B1817,Rendered!$B$1:$C$1000,1,FALSE)),"N","Y")</f>
        <v>N</v>
      </c>
    </row>
    <row r="1818" spans="1:18" hidden="1" x14ac:dyDescent="0.35">
      <c r="A1818" t="s">
        <v>46</v>
      </c>
      <c r="B1818" t="s">
        <v>3979</v>
      </c>
      <c r="C1818" t="s">
        <v>3980</v>
      </c>
      <c r="D1818" t="s">
        <v>58</v>
      </c>
      <c r="E1818">
        <v>2004</v>
      </c>
      <c r="F1818">
        <v>2006</v>
      </c>
      <c r="G1818">
        <v>10</v>
      </c>
      <c r="H1818">
        <v>10</v>
      </c>
      <c r="I1818">
        <v>3.3</v>
      </c>
      <c r="J1818">
        <f t="shared" si="149"/>
        <v>23.3</v>
      </c>
      <c r="K1818" t="str">
        <f>IF(OR(J1818&gt;Ограничения!$B$1,Sheet!G1958&gt;Ограничения!$B$2,Sheet!H1958&gt;Ограничения!$B$2,Sheet!I1958&gt;Ограничения!$B$2,),"Not compatible","Compatible")</f>
        <v>Not compatible</v>
      </c>
      <c r="L1818">
        <f t="shared" si="150"/>
        <v>47674</v>
      </c>
      <c r="M1818" s="3">
        <f t="shared" si="151"/>
        <v>0</v>
      </c>
      <c r="N1818" s="3" t="str">
        <f t="shared" si="152"/>
        <v>N</v>
      </c>
      <c r="O1818" t="s">
        <v>28008</v>
      </c>
      <c r="Q1818" t="str">
        <f t="shared" si="148"/>
        <v>COPY 47674.dat sel\47674.dat</v>
      </c>
      <c r="R1818" t="str">
        <f>IF(ISNA(VLOOKUP(B1818,Rendered!$B$1:$C$1000,1,FALSE)),"N","Y")</f>
        <v>N</v>
      </c>
    </row>
    <row r="1819" spans="1:18" hidden="1" x14ac:dyDescent="0.35">
      <c r="A1819" t="s">
        <v>46</v>
      </c>
      <c r="B1819" t="s">
        <v>3981</v>
      </c>
      <c r="C1819" t="s">
        <v>3982</v>
      </c>
      <c r="D1819" t="s">
        <v>38</v>
      </c>
      <c r="E1819">
        <v>2004</v>
      </c>
      <c r="F1819">
        <v>2007</v>
      </c>
      <c r="G1819">
        <v>9</v>
      </c>
      <c r="H1819">
        <v>9</v>
      </c>
      <c r="I1819">
        <v>1</v>
      </c>
      <c r="J1819">
        <f t="shared" si="149"/>
        <v>19</v>
      </c>
      <c r="K1819" t="str">
        <f>IF(OR(J1819&gt;Ограничения!$B$1,Sheet!G1959&gt;Ограничения!$B$2,Sheet!H1959&gt;Ограничения!$B$2,Sheet!I1959&gt;Ограничения!$B$2,),"Not compatible","Compatible")</f>
        <v>Compatible</v>
      </c>
      <c r="L1819">
        <f t="shared" si="150"/>
        <v>47676</v>
      </c>
      <c r="M1819" s="3">
        <f t="shared" si="151"/>
        <v>0</v>
      </c>
      <c r="N1819" s="3" t="str">
        <f t="shared" si="152"/>
        <v>N</v>
      </c>
      <c r="O1819" t="s">
        <v>28008</v>
      </c>
      <c r="Q1819" t="str">
        <f t="shared" si="148"/>
        <v>COPY 47676.dat sel\47676.dat</v>
      </c>
      <c r="R1819" t="str">
        <f>IF(ISNA(VLOOKUP(B1819,Rendered!$B$1:$C$1000,1,FALSE)),"N","Y")</f>
        <v>N</v>
      </c>
    </row>
    <row r="1820" spans="1:18" hidden="1" x14ac:dyDescent="0.35">
      <c r="A1820" t="s">
        <v>46</v>
      </c>
      <c r="B1820" t="s">
        <v>3983</v>
      </c>
      <c r="C1820" t="s">
        <v>3984</v>
      </c>
      <c r="D1820" t="s">
        <v>38</v>
      </c>
      <c r="E1820">
        <v>2004</v>
      </c>
      <c r="F1820">
        <v>2007</v>
      </c>
      <c r="G1820">
        <v>9</v>
      </c>
      <c r="H1820">
        <v>9</v>
      </c>
      <c r="I1820">
        <v>1.3</v>
      </c>
      <c r="J1820">
        <f t="shared" si="149"/>
        <v>19.3</v>
      </c>
      <c r="K1820" t="str">
        <f>IF(OR(J1820&gt;Ограничения!$B$1,Sheet!G1960&gt;Ограничения!$B$2,Sheet!H1960&gt;Ограничения!$B$2,Sheet!I1960&gt;Ограничения!$B$2,),"Not compatible","Compatible")</f>
        <v>Compatible</v>
      </c>
      <c r="L1820">
        <f t="shared" si="150"/>
        <v>47675</v>
      </c>
      <c r="M1820" s="3">
        <f t="shared" si="151"/>
        <v>0</v>
      </c>
      <c r="N1820" s="3" t="str">
        <f t="shared" si="152"/>
        <v>N</v>
      </c>
      <c r="O1820" t="s">
        <v>28008</v>
      </c>
      <c r="Q1820" t="str">
        <f t="shared" si="148"/>
        <v>COPY 47675.dat sel\47675.dat</v>
      </c>
      <c r="R1820" t="str">
        <f>IF(ISNA(VLOOKUP(B1820,Rendered!$B$1:$C$1000,1,FALSE)),"N","Y")</f>
        <v>N</v>
      </c>
    </row>
    <row r="1821" spans="1:18" hidden="1" x14ac:dyDescent="0.35">
      <c r="A1821" t="s">
        <v>46</v>
      </c>
      <c r="B1821" t="s">
        <v>3985</v>
      </c>
      <c r="C1821" t="s">
        <v>3986</v>
      </c>
      <c r="D1821" t="s">
        <v>57</v>
      </c>
      <c r="E1821">
        <v>2004</v>
      </c>
      <c r="F1821">
        <v>2004</v>
      </c>
      <c r="G1821">
        <v>10</v>
      </c>
      <c r="H1821">
        <v>10</v>
      </c>
      <c r="I1821">
        <v>4</v>
      </c>
      <c r="J1821">
        <f t="shared" si="149"/>
        <v>24</v>
      </c>
      <c r="K1821" t="str">
        <f>IF(OR(J1821&gt;Ограничения!$B$1,Sheet!G1961&gt;Ограничения!$B$2,Sheet!H1961&gt;Ограничения!$B$2,Sheet!I1961&gt;Ограничения!$B$2,),"Not compatible","Compatible")</f>
        <v>Not compatible</v>
      </c>
      <c r="L1821" t="str">
        <f t="shared" si="150"/>
        <v>Модификация</v>
      </c>
      <c r="M1821" s="3">
        <f t="shared" si="151"/>
        <v>0</v>
      </c>
      <c r="N1821" s="3" t="str">
        <f t="shared" si="152"/>
        <v>N</v>
      </c>
      <c r="O1821" t="s">
        <v>28008</v>
      </c>
      <c r="Q1821" t="str">
        <f t="shared" si="148"/>
        <v>COPY 47674c01.dat sel\47674c01.dat</v>
      </c>
      <c r="R1821" t="str">
        <f>IF(ISNA(VLOOKUP(B1821,Rendered!$B$1:$C$1000,1,FALSE)),"N","Y")</f>
        <v>N</v>
      </c>
    </row>
    <row r="1822" spans="1:18" hidden="1" x14ac:dyDescent="0.35">
      <c r="A1822" t="s">
        <v>46</v>
      </c>
      <c r="B1822" t="s">
        <v>3987</v>
      </c>
      <c r="C1822" t="s">
        <v>3988</v>
      </c>
      <c r="D1822" t="s">
        <v>13</v>
      </c>
      <c r="E1822">
        <v>1999</v>
      </c>
      <c r="F1822">
        <v>1999</v>
      </c>
      <c r="G1822">
        <v>44</v>
      </c>
      <c r="H1822">
        <v>13</v>
      </c>
      <c r="I1822">
        <v>10.7</v>
      </c>
      <c r="J1822">
        <f t="shared" si="149"/>
        <v>67.7</v>
      </c>
      <c r="K1822" t="str">
        <f>IF(OR(J1822&gt;Ограничения!$B$1,Sheet!G1962&gt;Ограничения!$B$2,Sheet!H1962&gt;Ограничения!$B$2,Sheet!I1962&gt;Ограничения!$B$2,),"Not compatible","Compatible")</f>
        <v>Not compatible</v>
      </c>
      <c r="L1822" t="str">
        <f t="shared" si="150"/>
        <v>Модификация</v>
      </c>
      <c r="M1822" s="3">
        <f t="shared" si="151"/>
        <v>0.76923076923076927</v>
      </c>
      <c r="N1822" s="3" t="str">
        <f t="shared" si="152"/>
        <v>Y</v>
      </c>
      <c r="O1822" t="s">
        <v>28008</v>
      </c>
      <c r="Q1822" t="str">
        <f t="shared" si="148"/>
        <v>COPY 72490c01.dat sel\72490c01.dat</v>
      </c>
      <c r="R1822" t="str">
        <f>IF(ISNA(VLOOKUP(B1822,Rendered!$B$1:$C$1000,1,FALSE)),"N","Y")</f>
        <v>N</v>
      </c>
    </row>
    <row r="1823" spans="1:18" hidden="1" x14ac:dyDescent="0.35">
      <c r="A1823" t="s">
        <v>46</v>
      </c>
      <c r="B1823" t="s">
        <v>3989</v>
      </c>
      <c r="C1823" t="s">
        <v>3990</v>
      </c>
      <c r="D1823" t="s">
        <v>13</v>
      </c>
      <c r="E1823">
        <v>1999</v>
      </c>
      <c r="F1823">
        <v>1999</v>
      </c>
      <c r="G1823">
        <v>37</v>
      </c>
      <c r="H1823">
        <v>12</v>
      </c>
      <c r="I1823">
        <v>10</v>
      </c>
      <c r="J1823">
        <f t="shared" si="149"/>
        <v>59</v>
      </c>
      <c r="K1823" t="str">
        <f>IF(OR(J1823&gt;Ограничения!$B$1,Sheet!G1963&gt;Ограничения!$B$2,Sheet!H1963&gt;Ограничения!$B$2,Sheet!I1963&gt;Ограничения!$B$2,),"Not compatible","Compatible")</f>
        <v>Not compatible</v>
      </c>
      <c r="L1823" t="str">
        <f t="shared" si="150"/>
        <v>Модификация</v>
      </c>
      <c r="M1823" s="3">
        <f t="shared" si="151"/>
        <v>0</v>
      </c>
      <c r="N1823" s="3" t="str">
        <f t="shared" si="152"/>
        <v>Y</v>
      </c>
      <c r="O1823" t="s">
        <v>28008</v>
      </c>
      <c r="Q1823" t="str">
        <f t="shared" si="148"/>
        <v>COPY 72490a.dat sel\72490a.dat</v>
      </c>
      <c r="R1823" t="str">
        <f>IF(ISNA(VLOOKUP(B1823,Rendered!$B$1:$C$1000,1,FALSE)),"N","Y")</f>
        <v>N</v>
      </c>
    </row>
    <row r="1824" spans="1:18" hidden="1" x14ac:dyDescent="0.35">
      <c r="A1824" t="s">
        <v>46</v>
      </c>
      <c r="B1824" t="s">
        <v>3991</v>
      </c>
      <c r="C1824" t="s">
        <v>3992</v>
      </c>
      <c r="D1824" t="s">
        <v>13</v>
      </c>
      <c r="E1824">
        <v>1999</v>
      </c>
      <c r="F1824">
        <v>1999</v>
      </c>
      <c r="G1824">
        <v>12.5</v>
      </c>
      <c r="H1824">
        <v>13</v>
      </c>
      <c r="I1824">
        <v>10.7</v>
      </c>
      <c r="J1824">
        <f t="shared" si="149"/>
        <v>36.200000000000003</v>
      </c>
      <c r="K1824" t="str">
        <f>IF(OR(J1824&gt;Ограничения!$B$1,Sheet!G1964&gt;Ограничения!$B$2,Sheet!H1964&gt;Ограничения!$B$2,Sheet!I1964&gt;Ограничения!$B$2,),"Not compatible","Compatible")</f>
        <v>Not compatible</v>
      </c>
      <c r="L1824" t="str">
        <f t="shared" si="150"/>
        <v>Модификация</v>
      </c>
      <c r="M1824" s="3">
        <f t="shared" si="151"/>
        <v>0</v>
      </c>
      <c r="N1824" s="3" t="str">
        <f t="shared" si="152"/>
        <v>N</v>
      </c>
      <c r="O1824" t="s">
        <v>28008</v>
      </c>
      <c r="Q1824" t="str">
        <f t="shared" si="148"/>
        <v>COPY 72490b.dat sel\72490b.dat</v>
      </c>
      <c r="R1824" t="str">
        <f>IF(ISNA(VLOOKUP(B1824,Rendered!$B$1:$C$1000,1,FALSE)),"N","Y")</f>
        <v>N</v>
      </c>
    </row>
    <row r="1825" spans="1:18" hidden="1" x14ac:dyDescent="0.35">
      <c r="A1825" t="s">
        <v>20028</v>
      </c>
      <c r="B1825" t="s">
        <v>20029</v>
      </c>
      <c r="C1825" t="s">
        <v>20030</v>
      </c>
      <c r="D1825" t="s">
        <v>13</v>
      </c>
      <c r="E1825">
        <v>2011</v>
      </c>
      <c r="F1825">
        <v>2018</v>
      </c>
      <c r="G1825">
        <v>4</v>
      </c>
      <c r="H1825">
        <v>16</v>
      </c>
      <c r="I1825">
        <v>1</v>
      </c>
      <c r="J1825">
        <f t="shared" si="149"/>
        <v>21</v>
      </c>
      <c r="K1825" t="str">
        <f>IF(OR(J1825&gt;Ограничения!$B$1,Sheet!G10247&gt;Ограничения!$B$2,Sheet!H10247&gt;Ограничения!$B$2,Sheet!I10247&gt;Ограничения!$B$2,),"Not compatible","Compatible")</f>
        <v>Not compatible</v>
      </c>
      <c r="L1825" t="str">
        <f t="shared" si="150"/>
        <v>Модификация</v>
      </c>
      <c r="M1825" s="3">
        <f t="shared" si="151"/>
        <v>0.4642857142857143</v>
      </c>
      <c r="N1825" s="3" t="str">
        <f t="shared" si="152"/>
        <v>Y</v>
      </c>
      <c r="O1825" t="s">
        <v>28008</v>
      </c>
      <c r="Q1825" t="str">
        <f t="shared" si="148"/>
        <v>COPY 92715c01.dat sel\92715c01.dat</v>
      </c>
      <c r="R1825" t="str">
        <f>IF(ISNA(VLOOKUP(B1825,Rendered!$B$1:$C$1000,1,FALSE)),"N","Y")</f>
        <v>N</v>
      </c>
    </row>
    <row r="1826" spans="1:18" hidden="1" x14ac:dyDescent="0.35">
      <c r="A1826" t="s">
        <v>20028</v>
      </c>
      <c r="B1826" t="s">
        <v>20031</v>
      </c>
      <c r="C1826" t="s">
        <v>20032</v>
      </c>
      <c r="D1826" t="s">
        <v>13</v>
      </c>
      <c r="E1826">
        <v>2011</v>
      </c>
      <c r="F1826">
        <v>2018</v>
      </c>
      <c r="G1826">
        <v>2</v>
      </c>
      <c r="H1826">
        <v>15</v>
      </c>
      <c r="I1826">
        <v>1</v>
      </c>
      <c r="J1826">
        <f t="shared" si="149"/>
        <v>18</v>
      </c>
      <c r="K1826" t="str">
        <f>IF(OR(J1826&gt;Ограничения!$B$1,Sheet!G10248&gt;Ограничения!$B$2,Sheet!H10248&gt;Ограничения!$B$2,Sheet!I10248&gt;Ограничения!$B$2,),"Not compatible","Compatible")</f>
        <v>Compatible</v>
      </c>
      <c r="L1826">
        <f t="shared" si="150"/>
        <v>92713</v>
      </c>
      <c r="M1826" s="3">
        <f t="shared" si="151"/>
        <v>0</v>
      </c>
      <c r="N1826" s="3" t="str">
        <f t="shared" si="152"/>
        <v>Y</v>
      </c>
      <c r="O1826" t="s">
        <v>28008</v>
      </c>
      <c r="Q1826" t="str">
        <f t="shared" si="148"/>
        <v>COPY 92713.dat sel\92713.dat</v>
      </c>
      <c r="R1826" t="str">
        <f>IF(ISNA(VLOOKUP(B1826,Rendered!$B$1:$C$1000,1,FALSE)),"N","Y")</f>
        <v>N</v>
      </c>
    </row>
    <row r="1827" spans="1:18" hidden="1" x14ac:dyDescent="0.35">
      <c r="A1827" t="s">
        <v>20028</v>
      </c>
      <c r="B1827" t="s">
        <v>20033</v>
      </c>
      <c r="C1827" t="s">
        <v>20034</v>
      </c>
      <c r="D1827" t="s">
        <v>27</v>
      </c>
      <c r="E1827">
        <v>1971</v>
      </c>
      <c r="F1827">
        <v>1975</v>
      </c>
      <c r="J1827">
        <f t="shared" si="149"/>
        <v>0</v>
      </c>
      <c r="K1827" t="str">
        <f>IF(OR(J1827&gt;Ограничения!$B$1,Sheet!G10249&gt;Ограничения!$B$2,Sheet!H10249&gt;Ограничения!$B$2,Sheet!I10249&gt;Ограничения!$B$2,),"Not compatible","Compatible")</f>
        <v>Compatible</v>
      </c>
      <c r="L1827">
        <f t="shared" si="150"/>
        <v>630</v>
      </c>
      <c r="M1827" s="3">
        <f t="shared" si="151"/>
        <v>0.59459459459459463</v>
      </c>
      <c r="N1827" s="3" t="str">
        <f t="shared" si="152"/>
        <v>Y</v>
      </c>
      <c r="O1827" t="s">
        <v>28008</v>
      </c>
      <c r="Q1827" t="str">
        <f t="shared" si="148"/>
        <v>COPY 630.dat sel\630.dat</v>
      </c>
      <c r="R1827" t="str">
        <f>IF(ISNA(VLOOKUP(B1827,Rendered!$B$1:$C$1000,1,FALSE)),"N","Y")</f>
        <v>N</v>
      </c>
    </row>
    <row r="1828" spans="1:18" hidden="1" x14ac:dyDescent="0.35">
      <c r="A1828" t="s">
        <v>20028</v>
      </c>
      <c r="B1828" t="s">
        <v>20035</v>
      </c>
      <c r="C1828" t="s">
        <v>20036</v>
      </c>
      <c r="D1828" t="s">
        <v>13</v>
      </c>
      <c r="E1828">
        <v>1971</v>
      </c>
      <c r="F1828">
        <v>1975</v>
      </c>
      <c r="J1828">
        <f t="shared" si="149"/>
        <v>0</v>
      </c>
      <c r="K1828" t="str">
        <f>IF(OR(J1828&gt;Ограничения!$B$1,Sheet!G10250&gt;Ограничения!$B$2,Sheet!H10250&gt;Ограничения!$B$2,Sheet!I10250&gt;Ограничения!$B$2,),"Not compatible","Compatible")</f>
        <v>Compatible</v>
      </c>
      <c r="L1828">
        <f t="shared" si="150"/>
        <v>634</v>
      </c>
      <c r="M1828" s="3">
        <f t="shared" si="151"/>
        <v>0</v>
      </c>
      <c r="N1828" s="3" t="str">
        <f t="shared" si="152"/>
        <v>Y</v>
      </c>
      <c r="O1828" t="s">
        <v>28008</v>
      </c>
      <c r="Q1828" t="str">
        <f t="shared" si="148"/>
        <v>COPY 634.dat sel\634.dat</v>
      </c>
      <c r="R1828" t="str">
        <f>IF(ISNA(VLOOKUP(B1828,Rendered!$B$1:$C$1000,1,FALSE)),"N","Y")</f>
        <v>N</v>
      </c>
    </row>
    <row r="1829" spans="1:18" hidden="1" x14ac:dyDescent="0.35">
      <c r="A1829" t="s">
        <v>20028</v>
      </c>
      <c r="B1829" t="s">
        <v>20037</v>
      </c>
      <c r="C1829" t="s">
        <v>20038</v>
      </c>
      <c r="D1829" t="s">
        <v>13</v>
      </c>
      <c r="E1829">
        <v>1971</v>
      </c>
      <c r="F1829">
        <v>1975</v>
      </c>
      <c r="J1829">
        <f t="shared" si="149"/>
        <v>0</v>
      </c>
      <c r="K1829" t="str">
        <f>IF(OR(J1829&gt;Ограничения!$B$1,Sheet!G10251&gt;Ограничения!$B$2,Sheet!H10251&gt;Ограничения!$B$2,Sheet!I10251&gt;Ограничения!$B$2,),"Not compatible","Compatible")</f>
        <v>Compatible</v>
      </c>
      <c r="L1829">
        <f t="shared" si="150"/>
        <v>636</v>
      </c>
      <c r="M1829" s="3">
        <f t="shared" si="151"/>
        <v>0</v>
      </c>
      <c r="N1829" s="3" t="str">
        <f t="shared" si="152"/>
        <v>N</v>
      </c>
      <c r="O1829" t="s">
        <v>28008</v>
      </c>
      <c r="Q1829" t="str">
        <f t="shared" si="148"/>
        <v>COPY 636.dat sel\636.dat</v>
      </c>
      <c r="R1829" t="str">
        <f>IF(ISNA(VLOOKUP(B1829,Rendered!$B$1:$C$1000,1,FALSE)),"N","Y")</f>
        <v>N</v>
      </c>
    </row>
    <row r="1830" spans="1:18" hidden="1" x14ac:dyDescent="0.35">
      <c r="A1830" t="s">
        <v>20028</v>
      </c>
      <c r="B1830" t="s">
        <v>20039</v>
      </c>
      <c r="C1830" t="s">
        <v>20040</v>
      </c>
      <c r="D1830" t="s">
        <v>27</v>
      </c>
      <c r="E1830">
        <v>1971</v>
      </c>
      <c r="F1830">
        <v>1975</v>
      </c>
      <c r="J1830">
        <f t="shared" si="149"/>
        <v>0</v>
      </c>
      <c r="K1830" t="str">
        <f>IF(OR(J1830&gt;Ограничения!$B$1,Sheet!G10252&gt;Ограничения!$B$2,Sheet!H10252&gt;Ограничения!$B$2,Sheet!I10252&gt;Ограничения!$B$2,),"Not compatible","Compatible")</f>
        <v>Compatible</v>
      </c>
      <c r="L1830">
        <f t="shared" si="150"/>
        <v>631</v>
      </c>
      <c r="M1830" s="3">
        <f t="shared" si="151"/>
        <v>0</v>
      </c>
      <c r="N1830" s="3" t="str">
        <f t="shared" si="152"/>
        <v>N</v>
      </c>
      <c r="O1830" t="s">
        <v>28008</v>
      </c>
      <c r="Q1830" t="str">
        <f t="shared" si="148"/>
        <v>COPY 631.dat sel\631.dat</v>
      </c>
      <c r="R1830" t="str">
        <f>IF(ISNA(VLOOKUP(B1830,Rendered!$B$1:$C$1000,1,FALSE)),"N","Y")</f>
        <v>N</v>
      </c>
    </row>
    <row r="1831" spans="1:18" hidden="1" x14ac:dyDescent="0.35">
      <c r="A1831" t="s">
        <v>20028</v>
      </c>
      <c r="B1831" t="s">
        <v>20041</v>
      </c>
      <c r="C1831" t="s">
        <v>20042</v>
      </c>
      <c r="D1831" t="s">
        <v>27</v>
      </c>
      <c r="E1831">
        <v>1971</v>
      </c>
      <c r="F1831">
        <v>1975</v>
      </c>
      <c r="J1831">
        <f t="shared" si="149"/>
        <v>0</v>
      </c>
      <c r="K1831" t="str">
        <f>IF(OR(J1831&gt;Ограничения!$B$1,Sheet!G10253&gt;Ограничения!$B$2,Sheet!H10253&gt;Ограничения!$B$2,Sheet!I10253&gt;Ограничения!$B$2,),"Not compatible","Compatible")</f>
        <v>Compatible</v>
      </c>
      <c r="L1831">
        <f t="shared" si="150"/>
        <v>632</v>
      </c>
      <c r="M1831" s="3">
        <f t="shared" si="151"/>
        <v>0</v>
      </c>
      <c r="N1831" s="3" t="str">
        <f t="shared" si="152"/>
        <v>N</v>
      </c>
      <c r="O1831" t="s">
        <v>28008</v>
      </c>
      <c r="Q1831" t="str">
        <f t="shared" si="148"/>
        <v>COPY 632.dat sel\632.dat</v>
      </c>
      <c r="R1831" t="str">
        <f>IF(ISNA(VLOOKUP(B1831,Rendered!$B$1:$C$1000,1,FALSE)),"N","Y")</f>
        <v>N</v>
      </c>
    </row>
    <row r="1832" spans="1:18" hidden="1" x14ac:dyDescent="0.35">
      <c r="A1832" t="s">
        <v>20028</v>
      </c>
      <c r="B1832" t="s">
        <v>20043</v>
      </c>
      <c r="C1832" t="s">
        <v>20044</v>
      </c>
      <c r="D1832" t="s">
        <v>27</v>
      </c>
      <c r="E1832">
        <v>1971</v>
      </c>
      <c r="F1832">
        <v>1975</v>
      </c>
      <c r="J1832">
        <f t="shared" si="149"/>
        <v>0</v>
      </c>
      <c r="K1832" t="str">
        <f>IF(OR(J1832&gt;Ограничения!$B$1,Sheet!G10254&gt;Ограничения!$B$2,Sheet!H10254&gt;Ограничения!$B$2,Sheet!I10254&gt;Ограничения!$B$2,),"Not compatible","Compatible")</f>
        <v>Compatible</v>
      </c>
      <c r="L1832">
        <f t="shared" si="150"/>
        <v>633</v>
      </c>
      <c r="M1832" s="3">
        <f t="shared" si="151"/>
        <v>0</v>
      </c>
      <c r="N1832" s="3" t="str">
        <f t="shared" si="152"/>
        <v>N</v>
      </c>
      <c r="O1832" t="s">
        <v>28008</v>
      </c>
      <c r="Q1832" t="str">
        <f t="shared" si="148"/>
        <v>COPY 633.dat sel\633.dat</v>
      </c>
      <c r="R1832" t="str">
        <f>IF(ISNA(VLOOKUP(B1832,Rendered!$B$1:$C$1000,1,FALSE)),"N","Y")</f>
        <v>N</v>
      </c>
    </row>
    <row r="1833" spans="1:18" hidden="1" x14ac:dyDescent="0.35">
      <c r="A1833" t="s">
        <v>20028</v>
      </c>
      <c r="B1833" t="s">
        <v>20045</v>
      </c>
      <c r="C1833" t="s">
        <v>20046</v>
      </c>
      <c r="D1833" t="s">
        <v>13</v>
      </c>
      <c r="E1833">
        <v>1971</v>
      </c>
      <c r="F1833">
        <v>1975</v>
      </c>
      <c r="J1833">
        <f t="shared" si="149"/>
        <v>0</v>
      </c>
      <c r="K1833" t="str">
        <f>IF(OR(J1833&gt;Ограничения!$B$1,Sheet!G10255&gt;Ограничения!$B$2,Sheet!H10255&gt;Ограничения!$B$2,Sheet!I10255&gt;Ограничения!$B$2,),"Not compatible","Compatible")</f>
        <v>Compatible</v>
      </c>
      <c r="L1833">
        <f t="shared" si="150"/>
        <v>635</v>
      </c>
      <c r="M1833" s="3">
        <f t="shared" si="151"/>
        <v>0</v>
      </c>
      <c r="N1833" s="3" t="str">
        <f t="shared" si="152"/>
        <v>N</v>
      </c>
      <c r="O1833" t="s">
        <v>28008</v>
      </c>
      <c r="Q1833" t="str">
        <f t="shared" si="148"/>
        <v>COPY 635.dat sel\635.dat</v>
      </c>
      <c r="R1833" t="str">
        <f>IF(ISNA(VLOOKUP(B1833,Rendered!$B$1:$C$1000,1,FALSE)),"N","Y")</f>
        <v>N</v>
      </c>
    </row>
    <row r="1834" spans="1:18" hidden="1" x14ac:dyDescent="0.35">
      <c r="A1834" t="s">
        <v>20028</v>
      </c>
      <c r="B1834" t="s">
        <v>20047</v>
      </c>
      <c r="C1834" t="s">
        <v>20048</v>
      </c>
      <c r="D1834" t="s">
        <v>27</v>
      </c>
      <c r="E1834">
        <v>1971</v>
      </c>
      <c r="F1834">
        <v>1975</v>
      </c>
      <c r="J1834">
        <f t="shared" si="149"/>
        <v>0</v>
      </c>
      <c r="K1834" t="str">
        <f>IF(OR(J1834&gt;Ограничения!$B$1,Sheet!G10256&gt;Ограничения!$B$2,Sheet!H10256&gt;Ограничения!$B$2,Sheet!I10256&gt;Ограничения!$B$2,),"Not compatible","Compatible")</f>
        <v>Compatible</v>
      </c>
      <c r="L1834">
        <f t="shared" si="150"/>
        <v>637</v>
      </c>
      <c r="M1834" s="3">
        <f t="shared" si="151"/>
        <v>0</v>
      </c>
      <c r="N1834" s="3" t="str">
        <f t="shared" si="152"/>
        <v>N</v>
      </c>
      <c r="O1834" t="s">
        <v>28008</v>
      </c>
      <c r="Q1834" t="str">
        <f t="shared" si="148"/>
        <v>COPY 637.dat sel\637.dat</v>
      </c>
      <c r="R1834" t="str">
        <f>IF(ISNA(VLOOKUP(B1834,Rendered!$B$1:$C$1000,1,FALSE)),"N","Y")</f>
        <v>N</v>
      </c>
    </row>
    <row r="1835" spans="1:18" hidden="1" x14ac:dyDescent="0.35">
      <c r="A1835" t="s">
        <v>5328</v>
      </c>
      <c r="B1835" t="s">
        <v>5543</v>
      </c>
      <c r="C1835" t="s">
        <v>5544</v>
      </c>
      <c r="D1835" t="s">
        <v>13</v>
      </c>
      <c r="E1835">
        <v>2018</v>
      </c>
      <c r="F1835">
        <v>2018</v>
      </c>
      <c r="G1835">
        <v>3.3</v>
      </c>
      <c r="H1835">
        <v>1</v>
      </c>
      <c r="I1835">
        <v>2.5</v>
      </c>
      <c r="J1835">
        <f t="shared" si="149"/>
        <v>6.8</v>
      </c>
      <c r="K1835" t="str">
        <f>IF(OR(J1835&gt;Ограничения!$B$1,Sheet!G3053&gt;Ограничения!$B$2,Sheet!H3053&gt;Ограничения!$B$2,Sheet!I3053&gt;Ограничения!$B$2,),"Not compatible","Compatible")</f>
        <v>Compatible</v>
      </c>
      <c r="L1835" t="str">
        <f t="shared" si="150"/>
        <v>Модификация</v>
      </c>
      <c r="M1835" s="3">
        <f t="shared" si="151"/>
        <v>0</v>
      </c>
      <c r="N1835" s="3" t="str">
        <f t="shared" si="152"/>
        <v>N</v>
      </c>
      <c r="O1835" t="s">
        <v>28008</v>
      </c>
      <c r="Q1835" t="str">
        <f t="shared" si="148"/>
        <v>COPY 36032pb01.dat sel\36032pb01.dat</v>
      </c>
      <c r="R1835" t="str">
        <f>IF(ISNA(VLOOKUP(B1835,Rendered!$B$1:$C$1000,1,FALSE)),"N","Y")</f>
        <v>N</v>
      </c>
    </row>
    <row r="1836" spans="1:18" hidden="1" x14ac:dyDescent="0.35">
      <c r="A1836" t="s">
        <v>7576</v>
      </c>
      <c r="B1836" t="s">
        <v>7603</v>
      </c>
      <c r="C1836" t="s">
        <v>7604</v>
      </c>
      <c r="D1836" t="s">
        <v>13</v>
      </c>
      <c r="E1836">
        <v>2022</v>
      </c>
      <c r="F1836">
        <v>2022</v>
      </c>
      <c r="J1836">
        <f t="shared" si="149"/>
        <v>0</v>
      </c>
      <c r="K1836" t="str">
        <f>IF(OR(J1836&gt;Ограничения!$B$1,Sheet!G4078&gt;Ограничения!$B$2,Sheet!H4078&gt;Ограничения!$B$2,Sheet!I4078&gt;Ограничения!$B$2,),"Not compatible","Compatible")</f>
        <v>Not compatible</v>
      </c>
      <c r="L1836" t="str">
        <f t="shared" si="150"/>
        <v>Модификация</v>
      </c>
      <c r="M1836" s="3">
        <f t="shared" si="151"/>
        <v>1</v>
      </c>
      <c r="N1836" s="3" t="str">
        <f t="shared" si="152"/>
        <v>Y</v>
      </c>
      <c r="O1836" t="s">
        <v>28008</v>
      </c>
      <c r="Q1836" t="str">
        <f t="shared" si="148"/>
        <v>COPY 1411pb01.dat sel\1411pb01.dat</v>
      </c>
      <c r="R1836" t="str">
        <f>IF(ISNA(VLOOKUP(B1836,Rendered!$B$1:$C$1000,1,FALSE)),"N","Y")</f>
        <v>N</v>
      </c>
    </row>
    <row r="1837" spans="1:18" hidden="1" x14ac:dyDescent="0.35">
      <c r="A1837" t="s">
        <v>7576</v>
      </c>
      <c r="B1837" t="s">
        <v>7603</v>
      </c>
      <c r="C1837" t="s">
        <v>7604</v>
      </c>
      <c r="D1837" t="s">
        <v>13</v>
      </c>
      <c r="E1837">
        <v>2022</v>
      </c>
      <c r="F1837">
        <v>2022</v>
      </c>
      <c r="J1837">
        <f t="shared" si="149"/>
        <v>0</v>
      </c>
      <c r="K1837" t="str">
        <f>IF(OR(J1837&gt;Ограничения!$B$1,Sheet!G11420&gt;Ограничения!$B$2,Sheet!H11420&gt;Ограничения!$B$2,Sheet!I11420&gt;Ограничения!$B$2,),"Not compatible","Compatible")</f>
        <v>Compatible</v>
      </c>
      <c r="L1837" t="str">
        <f t="shared" si="150"/>
        <v>Модификация</v>
      </c>
      <c r="M1837" s="3">
        <f t="shared" si="151"/>
        <v>1</v>
      </c>
      <c r="N1837" s="3" t="str">
        <f t="shared" si="152"/>
        <v>Y</v>
      </c>
      <c r="O1837" t="s">
        <v>28008</v>
      </c>
      <c r="Q1837" t="str">
        <f t="shared" ref="Q1837:Q1900" si="153">_xlfn.CONCAT("COPY ",B1837,".dat sel\",B1837,".dat")</f>
        <v>COPY 1411pb01.dat sel\1411pb01.dat</v>
      </c>
      <c r="R1837" t="str">
        <f>IF(ISNA(VLOOKUP(B1837,Rendered!$B$1:$C$1000,1,FALSE)),"N","Y")</f>
        <v>N</v>
      </c>
    </row>
    <row r="1838" spans="1:18" hidden="1" x14ac:dyDescent="0.35">
      <c r="A1838" t="s">
        <v>7576</v>
      </c>
      <c r="B1838" t="s">
        <v>7603</v>
      </c>
      <c r="C1838" t="s">
        <v>7604</v>
      </c>
      <c r="D1838" t="s">
        <v>13</v>
      </c>
      <c r="E1838">
        <v>2022</v>
      </c>
      <c r="F1838">
        <v>2022</v>
      </c>
      <c r="J1838">
        <f t="shared" si="149"/>
        <v>0</v>
      </c>
      <c r="K1838" t="str">
        <f>IF(OR(J1838&gt;Ограничения!$B$1,Sheet!G14510&gt;Ограничения!$B$2,Sheet!H14510&gt;Ограничения!$B$2,Sheet!I14510&gt;Ограничения!$B$2,),"Not compatible","Compatible")</f>
        <v>Compatible</v>
      </c>
      <c r="L1838" t="str">
        <f t="shared" si="150"/>
        <v>Модификация</v>
      </c>
      <c r="M1838" s="3">
        <f t="shared" si="151"/>
        <v>1</v>
      </c>
      <c r="N1838" s="3" t="str">
        <f t="shared" si="152"/>
        <v>Y</v>
      </c>
      <c r="O1838" t="s">
        <v>28008</v>
      </c>
      <c r="Q1838" t="str">
        <f t="shared" si="153"/>
        <v>COPY 1411pb01.dat sel\1411pb01.dat</v>
      </c>
      <c r="R1838" t="str">
        <f>IF(ISNA(VLOOKUP(B1838,Rendered!$B$1:$C$1000,1,FALSE)),"N","Y")</f>
        <v>N</v>
      </c>
    </row>
    <row r="1839" spans="1:18" hidden="1" x14ac:dyDescent="0.35">
      <c r="A1839" t="s">
        <v>7576</v>
      </c>
      <c r="B1839" t="s">
        <v>7603</v>
      </c>
      <c r="C1839" t="s">
        <v>7604</v>
      </c>
      <c r="D1839" t="s">
        <v>13</v>
      </c>
      <c r="E1839">
        <v>2022</v>
      </c>
      <c r="F1839">
        <v>2022</v>
      </c>
      <c r="J1839">
        <f t="shared" si="149"/>
        <v>0</v>
      </c>
      <c r="K1839" t="str">
        <f>IF(OR(J1839&gt;Ограничения!$B$1,Sheet!G16230&gt;Ограничения!$B$2,Sheet!H16230&gt;Ограничения!$B$2,Sheet!I16230&gt;Ограничения!$B$2,),"Not compatible","Compatible")</f>
        <v>Compatible</v>
      </c>
      <c r="L1839" t="str">
        <f t="shared" si="150"/>
        <v>Модификация</v>
      </c>
      <c r="M1839" s="3">
        <f t="shared" si="151"/>
        <v>0</v>
      </c>
      <c r="N1839" s="3" t="str">
        <f t="shared" si="152"/>
        <v>Y</v>
      </c>
      <c r="O1839" t="s">
        <v>28008</v>
      </c>
      <c r="Q1839" t="str">
        <f t="shared" si="153"/>
        <v>COPY 1411pb01.dat sel\1411pb01.dat</v>
      </c>
      <c r="R1839" t="str">
        <f>IF(ISNA(VLOOKUP(B1839,Rendered!$B$1:$C$1000,1,FALSE)),"N","Y")</f>
        <v>N</v>
      </c>
    </row>
    <row r="1840" spans="1:18" hidden="1" x14ac:dyDescent="0.35">
      <c r="A1840" t="s">
        <v>5095</v>
      </c>
      <c r="B1840" t="s">
        <v>5176</v>
      </c>
      <c r="C1840" t="s">
        <v>5177</v>
      </c>
      <c r="D1840" t="s">
        <v>13</v>
      </c>
      <c r="E1840">
        <v>2021</v>
      </c>
      <c r="F1840">
        <v>2021</v>
      </c>
      <c r="J1840">
        <f t="shared" si="149"/>
        <v>0</v>
      </c>
      <c r="K1840" t="str">
        <f>IF(OR(J1840&gt;Ограничения!$B$1,Sheet!G2870&gt;Ограничения!$B$2,Sheet!H2870&gt;Ограничения!$B$2,Sheet!I2870&gt;Ограничения!$B$2,),"Not compatible","Compatible")</f>
        <v>Compatible</v>
      </c>
      <c r="L1840" t="str">
        <f t="shared" si="150"/>
        <v>Модификация</v>
      </c>
      <c r="M1840" s="3">
        <f t="shared" si="151"/>
        <v>0</v>
      </c>
      <c r="N1840" s="3" t="str">
        <f t="shared" si="152"/>
        <v>N</v>
      </c>
      <c r="O1840" t="s">
        <v>28008</v>
      </c>
      <c r="Q1840" t="str">
        <f t="shared" si="153"/>
        <v>COPY bb1278pb01.dat sel\bb1278pb01.dat</v>
      </c>
      <c r="R1840" t="str">
        <f>IF(ISNA(VLOOKUP(B1840,Rendered!$B$1:$C$1000,1,FALSE)),"N","Y")</f>
        <v>N</v>
      </c>
    </row>
    <row r="1841" spans="1:18" hidden="1" x14ac:dyDescent="0.35">
      <c r="A1841" t="s">
        <v>5328</v>
      </c>
      <c r="B1841" t="s">
        <v>5545</v>
      </c>
      <c r="C1841" t="s">
        <v>5546</v>
      </c>
      <c r="D1841" t="s">
        <v>13</v>
      </c>
      <c r="E1841">
        <v>2009</v>
      </c>
      <c r="F1841">
        <v>2009</v>
      </c>
      <c r="J1841">
        <f t="shared" si="149"/>
        <v>0</v>
      </c>
      <c r="K1841" t="str">
        <f>IF(OR(J1841&gt;Ограничения!$B$1,Sheet!G3054&gt;Ограничения!$B$2,Sheet!H3054&gt;Ограничения!$B$2,Sheet!I3054&gt;Ограничения!$B$2,),"Not compatible","Compatible")</f>
        <v>Compatible</v>
      </c>
      <c r="L1841" t="str">
        <f t="shared" si="150"/>
        <v>Модификация</v>
      </c>
      <c r="M1841" s="3">
        <f t="shared" si="151"/>
        <v>0</v>
      </c>
      <c r="N1841" s="3" t="str">
        <f t="shared" si="152"/>
        <v>N</v>
      </c>
      <c r="O1841" t="s">
        <v>28008</v>
      </c>
      <c r="Q1841" t="str">
        <f t="shared" si="153"/>
        <v>COPY 64452pb02c01.dat sel\64452pb02c01.dat</v>
      </c>
      <c r="R1841" t="str">
        <f>IF(ISNA(VLOOKUP(B1841,Rendered!$B$1:$C$1000,1,FALSE)),"N","Y")</f>
        <v>N</v>
      </c>
    </row>
    <row r="1842" spans="1:18" hidden="1" x14ac:dyDescent="0.35">
      <c r="A1842" t="s">
        <v>5328</v>
      </c>
      <c r="B1842" t="s">
        <v>5547</v>
      </c>
      <c r="C1842" t="s">
        <v>5548</v>
      </c>
      <c r="D1842" t="s">
        <v>13</v>
      </c>
      <c r="E1842">
        <v>2014</v>
      </c>
      <c r="F1842">
        <v>2014</v>
      </c>
      <c r="J1842">
        <f t="shared" si="149"/>
        <v>0</v>
      </c>
      <c r="K1842" t="str">
        <f>IF(OR(J1842&gt;Ограничения!$B$1,Sheet!G3055&gt;Ограничения!$B$2,Sheet!H3055&gt;Ограничения!$B$2,Sheet!I3055&gt;Ограничения!$B$2,),"Not compatible","Compatible")</f>
        <v>Not compatible</v>
      </c>
      <c r="L1842" t="str">
        <f t="shared" si="150"/>
        <v>Модификация</v>
      </c>
      <c r="M1842" s="3">
        <f t="shared" si="151"/>
        <v>0</v>
      </c>
      <c r="N1842" s="3" t="str">
        <f t="shared" si="152"/>
        <v>N</v>
      </c>
      <c r="O1842" t="s">
        <v>28008</v>
      </c>
      <c r="Q1842" t="str">
        <f t="shared" si="153"/>
        <v>COPY 64452pb01c02.dat sel\64452pb01c02.dat</v>
      </c>
      <c r="R1842" t="str">
        <f>IF(ISNA(VLOOKUP(B1842,Rendered!$B$1:$C$1000,1,FALSE)),"N","Y")</f>
        <v>N</v>
      </c>
    </row>
    <row r="1843" spans="1:18" hidden="1" x14ac:dyDescent="0.35">
      <c r="A1843" t="s">
        <v>5328</v>
      </c>
      <c r="B1843" t="s">
        <v>5549</v>
      </c>
      <c r="C1843" t="s">
        <v>5550</v>
      </c>
      <c r="D1843" t="s">
        <v>27</v>
      </c>
      <c r="E1843">
        <v>2009</v>
      </c>
      <c r="F1843">
        <v>2022</v>
      </c>
      <c r="J1843">
        <f t="shared" si="149"/>
        <v>0</v>
      </c>
      <c r="K1843" t="str">
        <f>IF(OR(J1843&gt;Ограничения!$B$1,Sheet!G3056&gt;Ограничения!$B$2,Sheet!H3056&gt;Ограничения!$B$2,Sheet!I3056&gt;Ограничения!$B$2,),"Not compatible","Compatible")</f>
        <v>Compatible</v>
      </c>
      <c r="L1843" t="str">
        <f t="shared" si="150"/>
        <v>Модификация</v>
      </c>
      <c r="M1843" s="3">
        <f t="shared" si="151"/>
        <v>0</v>
      </c>
      <c r="N1843" s="3" t="str">
        <f t="shared" si="152"/>
        <v>N</v>
      </c>
      <c r="O1843" t="s">
        <v>28008</v>
      </c>
      <c r="Q1843" t="str">
        <f t="shared" si="153"/>
        <v>COPY 64452pb01c01.dat sel\64452pb01c01.dat</v>
      </c>
      <c r="R1843" t="str">
        <f>IF(ISNA(VLOOKUP(B1843,Rendered!$B$1:$C$1000,1,FALSE)),"N","Y")</f>
        <v>N</v>
      </c>
    </row>
    <row r="1844" spans="1:18" hidden="1" x14ac:dyDescent="0.35">
      <c r="A1844" t="s">
        <v>5328</v>
      </c>
      <c r="B1844" t="s">
        <v>5551</v>
      </c>
      <c r="C1844" t="s">
        <v>5552</v>
      </c>
      <c r="D1844" t="s">
        <v>13</v>
      </c>
      <c r="E1844">
        <v>2022</v>
      </c>
      <c r="F1844">
        <v>2022</v>
      </c>
      <c r="J1844">
        <f t="shared" si="149"/>
        <v>0</v>
      </c>
      <c r="K1844" t="str">
        <f>IF(OR(J1844&gt;Ограничения!$B$1,Sheet!G3057&gt;Ограничения!$B$2,Sheet!H3057&gt;Ограничения!$B$2,Sheet!I3057&gt;Ограничения!$B$2,),"Not compatible","Compatible")</f>
        <v>Compatible</v>
      </c>
      <c r="L1844" t="str">
        <f t="shared" si="150"/>
        <v>Модификация</v>
      </c>
      <c r="M1844" s="3">
        <f t="shared" si="151"/>
        <v>0</v>
      </c>
      <c r="N1844" s="3" t="str">
        <f t="shared" si="152"/>
        <v>N</v>
      </c>
      <c r="O1844" t="s">
        <v>28008</v>
      </c>
      <c r="Q1844" t="str">
        <f t="shared" si="153"/>
        <v>COPY 64452pb01c03.dat sel\64452pb01c03.dat</v>
      </c>
      <c r="R1844" t="str">
        <f>IF(ISNA(VLOOKUP(B1844,Rendered!$B$1:$C$1000,1,FALSE)),"N","Y")</f>
        <v>N</v>
      </c>
    </row>
    <row r="1845" spans="1:18" hidden="1" x14ac:dyDescent="0.35">
      <c r="A1845" t="s">
        <v>4922</v>
      </c>
      <c r="B1845" t="s">
        <v>4951</v>
      </c>
      <c r="C1845" t="s">
        <v>4952</v>
      </c>
      <c r="D1845" t="s">
        <v>59</v>
      </c>
      <c r="E1845">
        <v>1998</v>
      </c>
      <c r="F1845">
        <v>2022</v>
      </c>
      <c r="G1845">
        <v>3</v>
      </c>
      <c r="H1845">
        <v>3</v>
      </c>
      <c r="I1845">
        <v>1</v>
      </c>
      <c r="J1845">
        <f t="shared" si="149"/>
        <v>7</v>
      </c>
      <c r="K1845" t="str">
        <f>IF(OR(J1845&gt;Ограничения!$B$1,Sheet!G2758&gt;Ограничения!$B$2,Sheet!H2758&gt;Ограничения!$B$2,Sheet!I2758&gt;Ограничения!$B$2,),"Not compatible","Compatible")</f>
        <v>Compatible</v>
      </c>
      <c r="L1845">
        <f t="shared" si="150"/>
        <v>33121</v>
      </c>
      <c r="M1845" s="3">
        <f t="shared" si="151"/>
        <v>4.3010752688172046E-2</v>
      </c>
      <c r="N1845" s="3" t="str">
        <f t="shared" si="152"/>
        <v>Y</v>
      </c>
      <c r="O1845" t="s">
        <v>28008</v>
      </c>
      <c r="Q1845" t="str">
        <f t="shared" si="153"/>
        <v>COPY 33121.dat sel\33121.dat</v>
      </c>
      <c r="R1845" t="str">
        <f>IF(ISNA(VLOOKUP(B1845,Rendered!$B$1:$C$1000,1,FALSE)),"N","Y")</f>
        <v>N</v>
      </c>
    </row>
    <row r="1846" spans="1:18" hidden="1" x14ac:dyDescent="0.35">
      <c r="A1846" t="s">
        <v>4922</v>
      </c>
      <c r="B1846" t="s">
        <v>4953</v>
      </c>
      <c r="C1846" t="s">
        <v>4954</v>
      </c>
      <c r="D1846" t="s">
        <v>13</v>
      </c>
      <c r="E1846">
        <v>2022</v>
      </c>
      <c r="F1846">
        <v>2022</v>
      </c>
      <c r="J1846">
        <f t="shared" si="149"/>
        <v>0</v>
      </c>
      <c r="K1846" t="str">
        <f>IF(OR(J1846&gt;Ограничения!$B$1,Sheet!G2759&gt;Ограничения!$B$2,Sheet!H2759&gt;Ограничения!$B$2,Sheet!I2759&gt;Ограничения!$B$2,),"Not compatible","Compatible")</f>
        <v>Compatible</v>
      </c>
      <c r="L1846" t="str">
        <f t="shared" si="150"/>
        <v>Модификация</v>
      </c>
      <c r="M1846" s="3">
        <f t="shared" si="151"/>
        <v>0</v>
      </c>
      <c r="N1846" s="3" t="str">
        <f t="shared" si="152"/>
        <v>Y</v>
      </c>
      <c r="O1846" t="s">
        <v>28008</v>
      </c>
      <c r="Q1846" t="str">
        <f t="shared" si="153"/>
        <v>COPY bb0624pb02.dat sel\bb0624pb02.dat</v>
      </c>
      <c r="R1846" t="str">
        <f>IF(ISNA(VLOOKUP(B1846,Rendered!$B$1:$C$1000,1,FALSE)),"N","Y")</f>
        <v>N</v>
      </c>
    </row>
    <row r="1847" spans="1:18" hidden="1" x14ac:dyDescent="0.35">
      <c r="A1847" t="s">
        <v>4922</v>
      </c>
      <c r="B1847" t="s">
        <v>4955</v>
      </c>
      <c r="C1847" t="s">
        <v>4956</v>
      </c>
      <c r="D1847" t="s">
        <v>13</v>
      </c>
      <c r="E1847">
        <v>2015</v>
      </c>
      <c r="F1847">
        <v>2021</v>
      </c>
      <c r="J1847">
        <f t="shared" si="149"/>
        <v>0</v>
      </c>
      <c r="K1847" t="str">
        <f>IF(OR(J1847&gt;Ограничения!$B$1,Sheet!G2760&gt;Ограничения!$B$2,Sheet!H2760&gt;Ограничения!$B$2,Sheet!I2760&gt;Ограничения!$B$2,),"Not compatible","Compatible")</f>
        <v>Compatible</v>
      </c>
      <c r="L1847" t="str">
        <f t="shared" si="150"/>
        <v>Модификация</v>
      </c>
      <c r="M1847" s="3">
        <f t="shared" si="151"/>
        <v>0</v>
      </c>
      <c r="N1847" s="3" t="str">
        <f t="shared" si="152"/>
        <v>N</v>
      </c>
      <c r="O1847" t="s">
        <v>28008</v>
      </c>
      <c r="Q1847" t="str">
        <f t="shared" si="153"/>
        <v>COPY bb0624pb01.dat sel\bb0624pb01.dat</v>
      </c>
      <c r="R1847" t="str">
        <f>IF(ISNA(VLOOKUP(B1847,Rendered!$B$1:$C$1000,1,FALSE)),"N","Y")</f>
        <v>N</v>
      </c>
    </row>
    <row r="1848" spans="1:18" hidden="1" x14ac:dyDescent="0.35">
      <c r="A1848" t="s">
        <v>20049</v>
      </c>
      <c r="B1848" t="s">
        <v>20050</v>
      </c>
      <c r="C1848" t="s">
        <v>20051</v>
      </c>
      <c r="D1848" t="s">
        <v>35</v>
      </c>
      <c r="E1848">
        <v>1986</v>
      </c>
      <c r="F1848">
        <v>2004</v>
      </c>
      <c r="J1848">
        <f t="shared" si="149"/>
        <v>0</v>
      </c>
      <c r="K1848" t="str">
        <f>IF(OR(J1848&gt;Ограничения!$B$1,Sheet!G10257&gt;Ограничения!$B$2,Sheet!H10257&gt;Ограничения!$B$2,Sheet!I10257&gt;Ограничения!$B$2,),"Not compatible","Compatible")</f>
        <v>Compatible</v>
      </c>
      <c r="L1848">
        <f t="shared" si="150"/>
        <v>2351</v>
      </c>
      <c r="M1848" s="3">
        <f t="shared" si="151"/>
        <v>0</v>
      </c>
      <c r="N1848" s="3" t="str">
        <f t="shared" si="152"/>
        <v>N</v>
      </c>
      <c r="O1848" t="s">
        <v>28008</v>
      </c>
      <c r="Q1848" t="str">
        <f t="shared" si="153"/>
        <v>COPY 2351.dat sel\2351.dat</v>
      </c>
      <c r="R1848" t="str">
        <f>IF(ISNA(VLOOKUP(B1848,Rendered!$B$1:$C$1000,1,FALSE)),"N","Y")</f>
        <v>N</v>
      </c>
    </row>
    <row r="1849" spans="1:18" hidden="1" x14ac:dyDescent="0.35">
      <c r="A1849" t="s">
        <v>20049</v>
      </c>
      <c r="B1849" t="s">
        <v>20052</v>
      </c>
      <c r="C1849" t="s">
        <v>20053</v>
      </c>
      <c r="D1849" t="s">
        <v>27</v>
      </c>
      <c r="E1849">
        <v>1987</v>
      </c>
      <c r="F1849">
        <v>1991</v>
      </c>
      <c r="J1849">
        <f t="shared" si="149"/>
        <v>0</v>
      </c>
      <c r="K1849" t="str">
        <f>IF(OR(J1849&gt;Ограничения!$B$1,Sheet!G10258&gt;Ограничения!$B$2,Sheet!H10258&gt;Ограничения!$B$2,Sheet!I10258&gt;Ограничения!$B$2,),"Not compatible","Compatible")</f>
        <v>Compatible</v>
      </c>
      <c r="L1849" t="str">
        <f t="shared" si="150"/>
        <v>Модификация</v>
      </c>
      <c r="M1849" s="3">
        <f t="shared" si="151"/>
        <v>0.38461538461538464</v>
      </c>
      <c r="N1849" s="3" t="str">
        <f t="shared" si="152"/>
        <v>Y</v>
      </c>
      <c r="O1849" t="s">
        <v>28008</v>
      </c>
      <c r="Q1849" t="str">
        <f t="shared" si="153"/>
        <v>COPY 2350a.dat sel\2350a.dat</v>
      </c>
      <c r="R1849" t="str">
        <f>IF(ISNA(VLOOKUP(B1849,Rendered!$B$1:$C$1000,1,FALSE)),"N","Y")</f>
        <v>N</v>
      </c>
    </row>
    <row r="1850" spans="1:18" hidden="1" x14ac:dyDescent="0.35">
      <c r="A1850" t="s">
        <v>20049</v>
      </c>
      <c r="B1850" t="s">
        <v>20054</v>
      </c>
      <c r="C1850" t="s">
        <v>20055</v>
      </c>
      <c r="D1850" t="s">
        <v>13</v>
      </c>
      <c r="E1850">
        <v>1986</v>
      </c>
      <c r="F1850">
        <v>1986</v>
      </c>
      <c r="G1850">
        <v>2</v>
      </c>
      <c r="H1850">
        <v>16</v>
      </c>
      <c r="I1850">
        <v>1</v>
      </c>
      <c r="J1850">
        <f t="shared" si="149"/>
        <v>19</v>
      </c>
      <c r="K1850" t="str">
        <f>IF(OR(J1850&gt;Ограничения!$B$1,Sheet!G10259&gt;Ограничения!$B$2,Sheet!H10259&gt;Ограничения!$B$2,Sheet!I10259&gt;Ограничения!$B$2,),"Not compatible","Compatible")</f>
        <v>Compatible</v>
      </c>
      <c r="L1850" t="str">
        <f t="shared" si="150"/>
        <v>Модификация</v>
      </c>
      <c r="M1850" s="3">
        <f t="shared" si="151"/>
        <v>0</v>
      </c>
      <c r="N1850" s="3" t="str">
        <f t="shared" si="152"/>
        <v>Y</v>
      </c>
      <c r="O1850" t="s">
        <v>28008</v>
      </c>
      <c r="Q1850" t="str">
        <f t="shared" si="153"/>
        <v>COPY 2350dpb01.dat sel\2350dpb01.dat</v>
      </c>
      <c r="R1850" t="str">
        <f>IF(ISNA(VLOOKUP(B1850,Rendered!$B$1:$C$1000,1,FALSE)),"N","Y")</f>
        <v>N</v>
      </c>
    </row>
    <row r="1851" spans="1:18" hidden="1" x14ac:dyDescent="0.35">
      <c r="A1851" t="s">
        <v>20049</v>
      </c>
      <c r="B1851" t="s">
        <v>20056</v>
      </c>
      <c r="C1851" t="s">
        <v>20057</v>
      </c>
      <c r="D1851" t="s">
        <v>13</v>
      </c>
      <c r="E1851">
        <v>1986</v>
      </c>
      <c r="F1851">
        <v>1989</v>
      </c>
      <c r="G1851">
        <v>2</v>
      </c>
      <c r="H1851">
        <v>16</v>
      </c>
      <c r="I1851">
        <v>1</v>
      </c>
      <c r="J1851">
        <f t="shared" si="149"/>
        <v>19</v>
      </c>
      <c r="K1851" t="str">
        <f>IF(OR(J1851&gt;Ограничения!$B$1,Sheet!G10260&gt;Ограничения!$B$2,Sheet!H10260&gt;Ограничения!$B$2,Sheet!I10260&gt;Ограничения!$B$2,),"Not compatible","Compatible")</f>
        <v>Compatible</v>
      </c>
      <c r="L1851" t="str">
        <f t="shared" si="150"/>
        <v>Модификация</v>
      </c>
      <c r="M1851" s="3">
        <f t="shared" si="151"/>
        <v>0</v>
      </c>
      <c r="N1851" s="3" t="str">
        <f t="shared" si="152"/>
        <v>N</v>
      </c>
      <c r="O1851" t="s">
        <v>28008</v>
      </c>
      <c r="Q1851" t="str">
        <f t="shared" si="153"/>
        <v>COPY 2350apb01.dat sel\2350apb01.dat</v>
      </c>
      <c r="R1851" t="str">
        <f>IF(ISNA(VLOOKUP(B1851,Rendered!$B$1:$C$1000,1,FALSE)),"N","Y")</f>
        <v>N</v>
      </c>
    </row>
    <row r="1852" spans="1:18" hidden="1" x14ac:dyDescent="0.35">
      <c r="A1852" t="s">
        <v>20049</v>
      </c>
      <c r="B1852" t="s">
        <v>20058</v>
      </c>
      <c r="C1852" t="s">
        <v>20059</v>
      </c>
      <c r="D1852" t="s">
        <v>35</v>
      </c>
      <c r="E1852">
        <v>1991</v>
      </c>
      <c r="F1852">
        <v>2000</v>
      </c>
      <c r="G1852">
        <v>2</v>
      </c>
      <c r="H1852">
        <v>16</v>
      </c>
      <c r="I1852">
        <v>1</v>
      </c>
      <c r="J1852">
        <f t="shared" si="149"/>
        <v>19</v>
      </c>
      <c r="K1852" t="str">
        <f>IF(OR(J1852&gt;Ограничения!$B$1,Sheet!G10261&gt;Ограничения!$B$2,Sheet!H10261&gt;Ограничения!$B$2,Sheet!I10261&gt;Ограничения!$B$2,),"Not compatible","Compatible")</f>
        <v>Compatible</v>
      </c>
      <c r="L1852" t="str">
        <f t="shared" si="150"/>
        <v>Модификация</v>
      </c>
      <c r="M1852" s="3">
        <f t="shared" si="151"/>
        <v>0.27737226277372262</v>
      </c>
      <c r="N1852" s="3" t="str">
        <f t="shared" si="152"/>
        <v>Y</v>
      </c>
      <c r="O1852" t="s">
        <v>28008</v>
      </c>
      <c r="Q1852" t="str">
        <f t="shared" si="153"/>
        <v>COPY 2350b.dat sel\2350b.dat</v>
      </c>
      <c r="R1852" t="str">
        <f>IF(ISNA(VLOOKUP(B1852,Rendered!$B$1:$C$1000,1,FALSE)),"N","Y")</f>
        <v>N</v>
      </c>
    </row>
    <row r="1853" spans="1:18" hidden="1" x14ac:dyDescent="0.35">
      <c r="A1853" t="s">
        <v>20049</v>
      </c>
      <c r="B1853" t="s">
        <v>20060</v>
      </c>
      <c r="C1853" t="s">
        <v>20061</v>
      </c>
      <c r="D1853" t="s">
        <v>13</v>
      </c>
      <c r="E1853">
        <v>1993</v>
      </c>
      <c r="F1853">
        <v>1993</v>
      </c>
      <c r="G1853">
        <v>2</v>
      </c>
      <c r="H1853">
        <v>16</v>
      </c>
      <c r="I1853">
        <v>1</v>
      </c>
      <c r="J1853">
        <f t="shared" si="149"/>
        <v>19</v>
      </c>
      <c r="K1853" t="str">
        <f>IF(OR(J1853&gt;Ограничения!$B$1,Sheet!G10262&gt;Ограничения!$B$2,Sheet!H10262&gt;Ограничения!$B$2,Sheet!I10262&gt;Ограничения!$B$2,),"Not compatible","Compatible")</f>
        <v>Compatible</v>
      </c>
      <c r="L1853" t="str">
        <f t="shared" si="150"/>
        <v>Модификация</v>
      </c>
      <c r="M1853" s="3">
        <f t="shared" si="151"/>
        <v>0</v>
      </c>
      <c r="N1853" s="3" t="str">
        <f t="shared" si="152"/>
        <v>Y</v>
      </c>
      <c r="O1853" t="s">
        <v>28008</v>
      </c>
      <c r="Q1853" t="str">
        <f t="shared" si="153"/>
        <v>COPY 2350bpb02.dat sel\2350bpb02.dat</v>
      </c>
      <c r="R1853" t="str">
        <f>IF(ISNA(VLOOKUP(B1853,Rendered!$B$1:$C$1000,1,FALSE)),"N","Y")</f>
        <v>N</v>
      </c>
    </row>
    <row r="1854" spans="1:18" hidden="1" x14ac:dyDescent="0.35">
      <c r="A1854" t="s">
        <v>20049</v>
      </c>
      <c r="B1854" t="s">
        <v>20062</v>
      </c>
      <c r="C1854" t="s">
        <v>20063</v>
      </c>
      <c r="D1854" t="s">
        <v>13</v>
      </c>
      <c r="E1854">
        <v>1995</v>
      </c>
      <c r="F1854">
        <v>1995</v>
      </c>
      <c r="G1854">
        <v>2</v>
      </c>
      <c r="H1854">
        <v>16</v>
      </c>
      <c r="I1854">
        <v>1</v>
      </c>
      <c r="J1854">
        <f t="shared" si="149"/>
        <v>19</v>
      </c>
      <c r="K1854" t="str">
        <f>IF(OR(J1854&gt;Ограничения!$B$1,Sheet!G10263&gt;Ограничения!$B$2,Sheet!H10263&gt;Ограничения!$B$2,Sheet!I10263&gt;Ограничения!$B$2,),"Not compatible","Compatible")</f>
        <v>Compatible</v>
      </c>
      <c r="L1854" t="str">
        <f t="shared" si="150"/>
        <v>Модификация</v>
      </c>
      <c r="M1854" s="3">
        <f t="shared" si="151"/>
        <v>0</v>
      </c>
      <c r="N1854" s="3" t="str">
        <f t="shared" si="152"/>
        <v>N</v>
      </c>
      <c r="O1854" t="s">
        <v>28008</v>
      </c>
      <c r="Q1854" t="str">
        <f t="shared" si="153"/>
        <v>COPY 2350bpb01.dat sel\2350bpb01.dat</v>
      </c>
      <c r="R1854" t="str">
        <f>IF(ISNA(VLOOKUP(B1854,Rendered!$B$1:$C$1000,1,FALSE)),"N","Y")</f>
        <v>N</v>
      </c>
    </row>
    <row r="1855" spans="1:18" hidden="1" x14ac:dyDescent="0.35">
      <c r="A1855" t="s">
        <v>20049</v>
      </c>
      <c r="B1855" t="s">
        <v>20064</v>
      </c>
      <c r="C1855" t="s">
        <v>20065</v>
      </c>
      <c r="D1855" t="s">
        <v>13</v>
      </c>
      <c r="E1855">
        <v>1997</v>
      </c>
      <c r="F1855">
        <v>1997</v>
      </c>
      <c r="G1855">
        <v>2</v>
      </c>
      <c r="H1855">
        <v>16</v>
      </c>
      <c r="I1855">
        <v>1</v>
      </c>
      <c r="J1855">
        <f t="shared" si="149"/>
        <v>19</v>
      </c>
      <c r="K1855" t="str">
        <f>IF(OR(J1855&gt;Ограничения!$B$1,Sheet!G10264&gt;Ограничения!$B$2,Sheet!H10264&gt;Ограничения!$B$2,Sheet!I10264&gt;Ограничения!$B$2,),"Not compatible","Compatible")</f>
        <v>Compatible</v>
      </c>
      <c r="L1855" t="str">
        <f t="shared" si="150"/>
        <v>Модификация</v>
      </c>
      <c r="M1855" s="3">
        <f t="shared" si="151"/>
        <v>0</v>
      </c>
      <c r="N1855" s="3" t="str">
        <f t="shared" si="152"/>
        <v>N</v>
      </c>
      <c r="O1855" t="s">
        <v>28008</v>
      </c>
      <c r="Q1855" t="str">
        <f t="shared" si="153"/>
        <v>COPY 2350bpb03.dat sel\2350bpb03.dat</v>
      </c>
      <c r="R1855" t="str">
        <f>IF(ISNA(VLOOKUP(B1855,Rendered!$B$1:$C$1000,1,FALSE)),"N","Y")</f>
        <v>N</v>
      </c>
    </row>
    <row r="1856" spans="1:18" hidden="1" x14ac:dyDescent="0.35">
      <c r="A1856" t="s">
        <v>20049</v>
      </c>
      <c r="B1856" t="s">
        <v>20066</v>
      </c>
      <c r="C1856" t="s">
        <v>20067</v>
      </c>
      <c r="D1856" t="s">
        <v>13</v>
      </c>
      <c r="E1856">
        <v>2004</v>
      </c>
      <c r="F1856">
        <v>2004</v>
      </c>
      <c r="J1856">
        <f t="shared" si="149"/>
        <v>0</v>
      </c>
      <c r="K1856" t="str">
        <f>IF(OR(J1856&gt;Ограничения!$B$1,Sheet!G10265&gt;Ограничения!$B$2,Sheet!H10265&gt;Ограничения!$B$2,Sheet!I10265&gt;Ограничения!$B$2,),"Not compatible","Compatible")</f>
        <v>Compatible</v>
      </c>
      <c r="L1856" t="str">
        <f t="shared" si="150"/>
        <v>Модификация</v>
      </c>
      <c r="M1856" s="3">
        <f t="shared" si="151"/>
        <v>0</v>
      </c>
      <c r="N1856" s="3" t="str">
        <f t="shared" si="152"/>
        <v>N</v>
      </c>
      <c r="O1856" t="s">
        <v>28008</v>
      </c>
      <c r="Q1856" t="str">
        <f t="shared" si="153"/>
        <v>COPY 2350c.dat sel\2350c.dat</v>
      </c>
      <c r="R1856" t="str">
        <f>IF(ISNA(VLOOKUP(B1856,Rendered!$B$1:$C$1000,1,FALSE)),"N","Y")</f>
        <v>N</v>
      </c>
    </row>
    <row r="1857" spans="1:18" hidden="1" x14ac:dyDescent="0.35">
      <c r="A1857" t="s">
        <v>20049</v>
      </c>
      <c r="B1857" t="s">
        <v>20068</v>
      </c>
      <c r="C1857" t="s">
        <v>20069</v>
      </c>
      <c r="D1857" t="s">
        <v>59</v>
      </c>
      <c r="E1857">
        <v>2007</v>
      </c>
      <c r="F1857">
        <v>2022</v>
      </c>
      <c r="G1857">
        <v>16</v>
      </c>
      <c r="H1857">
        <v>2</v>
      </c>
      <c r="I1857">
        <v>1.3</v>
      </c>
      <c r="J1857">
        <f t="shared" si="149"/>
        <v>19.3</v>
      </c>
      <c r="K1857" t="str">
        <f>IF(OR(J1857&gt;Ограничения!$B$1,Sheet!G10266&gt;Ограничения!$B$2,Sheet!H10266&gt;Ограничения!$B$2,Sheet!I10266&gt;Ограничения!$B$2,),"Not compatible","Compatible")</f>
        <v>Compatible</v>
      </c>
      <c r="L1857">
        <f t="shared" si="150"/>
        <v>57779</v>
      </c>
      <c r="M1857" s="3">
        <f t="shared" si="151"/>
        <v>0</v>
      </c>
      <c r="N1857" s="3" t="str">
        <f t="shared" si="152"/>
        <v>N</v>
      </c>
      <c r="O1857" t="s">
        <v>28008</v>
      </c>
      <c r="Q1857" t="str">
        <f t="shared" si="153"/>
        <v>COPY 57779.dat sel\57779.dat</v>
      </c>
      <c r="R1857" t="str">
        <f>IF(ISNA(VLOOKUP(B1857,Rendered!$B$1:$C$1000,1,FALSE)),"N","Y")</f>
        <v>N</v>
      </c>
    </row>
    <row r="1858" spans="1:18" hidden="1" x14ac:dyDescent="0.35">
      <c r="A1858" t="s">
        <v>20049</v>
      </c>
      <c r="B1858" t="s">
        <v>20070</v>
      </c>
      <c r="C1858" t="s">
        <v>20071</v>
      </c>
      <c r="D1858" t="s">
        <v>13</v>
      </c>
      <c r="E1858">
        <v>2017</v>
      </c>
      <c r="F1858">
        <v>2017</v>
      </c>
      <c r="G1858">
        <v>16</v>
      </c>
      <c r="H1858">
        <v>2</v>
      </c>
      <c r="I1858">
        <v>1.3</v>
      </c>
      <c r="J1858">
        <f t="shared" ref="J1858:J1921" si="154">SUM(G1858:I1858)</f>
        <v>19.3</v>
      </c>
      <c r="K1858" t="str">
        <f>IF(OR(J1858&gt;Ограничения!$B$1,Sheet!G10267&gt;Ограничения!$B$2,Sheet!H10267&gt;Ограничения!$B$2,Sheet!I10267&gt;Ограничения!$B$2,),"Not compatible","Compatible")</f>
        <v>Compatible</v>
      </c>
      <c r="L1858" t="str">
        <f t="shared" ref="L1858:L1921" si="155">IFERROR(B1858+1-1,"Модификация")</f>
        <v>Модификация</v>
      </c>
      <c r="M1858" s="3">
        <f t="shared" si="151"/>
        <v>0</v>
      </c>
      <c r="N1858" s="3" t="str">
        <f t="shared" si="152"/>
        <v>N</v>
      </c>
      <c r="O1858" t="s">
        <v>28008</v>
      </c>
      <c r="Q1858" t="str">
        <f t="shared" si="153"/>
        <v>COPY 57779pb016.dat sel\57779pb016.dat</v>
      </c>
      <c r="R1858" t="str">
        <f>IF(ISNA(VLOOKUP(B1858,Rendered!$B$1:$C$1000,1,FALSE)),"N","Y")</f>
        <v>N</v>
      </c>
    </row>
    <row r="1859" spans="1:18" hidden="1" x14ac:dyDescent="0.35">
      <c r="A1859" t="s">
        <v>20049</v>
      </c>
      <c r="B1859" t="s">
        <v>20072</v>
      </c>
      <c r="C1859" t="s">
        <v>20073</v>
      </c>
      <c r="D1859" t="s">
        <v>13</v>
      </c>
      <c r="E1859">
        <v>2008</v>
      </c>
      <c r="F1859">
        <v>2008</v>
      </c>
      <c r="G1859">
        <v>16</v>
      </c>
      <c r="H1859">
        <v>2</v>
      </c>
      <c r="I1859">
        <v>1.3</v>
      </c>
      <c r="J1859">
        <f t="shared" si="154"/>
        <v>19.3</v>
      </c>
      <c r="K1859" t="str">
        <f>IF(OR(J1859&gt;Ограничения!$B$1,Sheet!G10268&gt;Ограничения!$B$2,Sheet!H10268&gt;Ограничения!$B$2,Sheet!I10268&gt;Ограничения!$B$2,),"Not compatible","Compatible")</f>
        <v>Compatible</v>
      </c>
      <c r="L1859" t="str">
        <f t="shared" si="155"/>
        <v>Модификация</v>
      </c>
      <c r="M1859" s="3">
        <f t="shared" ref="M1859:M1922" si="156">IF(ISERR(FIND(C1859,C1860)),0,LEN(C1859)/LEN(C1860))</f>
        <v>0</v>
      </c>
      <c r="N1859" s="3" t="str">
        <f t="shared" ref="N1859:N1922" si="157">IF(OR(M1859&gt;0,M1858&gt;0),"Y","N")</f>
        <v>N</v>
      </c>
      <c r="O1859" t="s">
        <v>28008</v>
      </c>
      <c r="Q1859" t="str">
        <f t="shared" si="153"/>
        <v>COPY 57779pb011.dat sel\57779pb011.dat</v>
      </c>
      <c r="R1859" t="str">
        <f>IF(ISNA(VLOOKUP(B1859,Rendered!$B$1:$C$1000,1,FALSE)),"N","Y")</f>
        <v>N</v>
      </c>
    </row>
    <row r="1860" spans="1:18" hidden="1" x14ac:dyDescent="0.35">
      <c r="A1860" t="s">
        <v>20049</v>
      </c>
      <c r="B1860" t="s">
        <v>20074</v>
      </c>
      <c r="C1860" t="s">
        <v>20075</v>
      </c>
      <c r="D1860" t="s">
        <v>13</v>
      </c>
      <c r="E1860">
        <v>2013</v>
      </c>
      <c r="F1860">
        <v>2013</v>
      </c>
      <c r="G1860">
        <v>16</v>
      </c>
      <c r="H1860">
        <v>2</v>
      </c>
      <c r="I1860">
        <v>1.3</v>
      </c>
      <c r="J1860">
        <f t="shared" si="154"/>
        <v>19.3</v>
      </c>
      <c r="K1860" t="str">
        <f>IF(OR(J1860&gt;Ограничения!$B$1,Sheet!G10269&gt;Ограничения!$B$2,Sheet!H10269&gt;Ограничения!$B$2,Sheet!I10269&gt;Ограничения!$B$2,),"Not compatible","Compatible")</f>
        <v>Compatible</v>
      </c>
      <c r="L1860" t="str">
        <f t="shared" si="155"/>
        <v>Модификация</v>
      </c>
      <c r="M1860" s="3">
        <f t="shared" si="156"/>
        <v>0</v>
      </c>
      <c r="N1860" s="3" t="str">
        <f t="shared" si="157"/>
        <v>N</v>
      </c>
      <c r="O1860" t="s">
        <v>28008</v>
      </c>
      <c r="Q1860" t="str">
        <f t="shared" si="153"/>
        <v>COPY 57779pb009.dat sel\57779pb009.dat</v>
      </c>
      <c r="R1860" t="str">
        <f>IF(ISNA(VLOOKUP(B1860,Rendered!$B$1:$C$1000,1,FALSE)),"N","Y")</f>
        <v>N</v>
      </c>
    </row>
    <row r="1861" spans="1:18" hidden="1" x14ac:dyDescent="0.35">
      <c r="A1861" t="s">
        <v>20049</v>
      </c>
      <c r="B1861" t="s">
        <v>20076</v>
      </c>
      <c r="C1861" t="s">
        <v>20077</v>
      </c>
      <c r="D1861" t="s">
        <v>13</v>
      </c>
      <c r="E1861">
        <v>2009</v>
      </c>
      <c r="F1861">
        <v>2009</v>
      </c>
      <c r="G1861">
        <v>16</v>
      </c>
      <c r="H1861">
        <v>2</v>
      </c>
      <c r="I1861">
        <v>1.3</v>
      </c>
      <c r="J1861">
        <f t="shared" si="154"/>
        <v>19.3</v>
      </c>
      <c r="K1861" t="str">
        <f>IF(OR(J1861&gt;Ограничения!$B$1,Sheet!G10270&gt;Ограничения!$B$2,Sheet!H10270&gt;Ограничения!$B$2,Sheet!I10270&gt;Ограничения!$B$2,),"Not compatible","Compatible")</f>
        <v>Compatible</v>
      </c>
      <c r="L1861" t="str">
        <f t="shared" si="155"/>
        <v>Модификация</v>
      </c>
      <c r="M1861" s="3">
        <f t="shared" si="156"/>
        <v>0</v>
      </c>
      <c r="N1861" s="3" t="str">
        <f t="shared" si="157"/>
        <v>N</v>
      </c>
      <c r="O1861" t="s">
        <v>28008</v>
      </c>
      <c r="Q1861" t="str">
        <f t="shared" si="153"/>
        <v>COPY 57779pb005.dat sel\57779pb005.dat</v>
      </c>
      <c r="R1861" t="str">
        <f>IF(ISNA(VLOOKUP(B1861,Rendered!$B$1:$C$1000,1,FALSE)),"N","Y")</f>
        <v>N</v>
      </c>
    </row>
    <row r="1862" spans="1:18" hidden="1" x14ac:dyDescent="0.35">
      <c r="A1862" t="s">
        <v>20049</v>
      </c>
      <c r="B1862" t="s">
        <v>20078</v>
      </c>
      <c r="C1862" t="s">
        <v>20079</v>
      </c>
      <c r="D1862" t="s">
        <v>13</v>
      </c>
      <c r="E1862">
        <v>2010</v>
      </c>
      <c r="F1862">
        <v>2010</v>
      </c>
      <c r="G1862">
        <v>16</v>
      </c>
      <c r="H1862">
        <v>2</v>
      </c>
      <c r="I1862">
        <v>1.3</v>
      </c>
      <c r="J1862">
        <f t="shared" si="154"/>
        <v>19.3</v>
      </c>
      <c r="K1862" t="str">
        <f>IF(OR(J1862&gt;Ограничения!$B$1,Sheet!G10271&gt;Ограничения!$B$2,Sheet!H10271&gt;Ограничения!$B$2,Sheet!I10271&gt;Ограничения!$B$2,),"Not compatible","Compatible")</f>
        <v>Compatible</v>
      </c>
      <c r="L1862" t="str">
        <f t="shared" si="155"/>
        <v>Модификация</v>
      </c>
      <c r="M1862" s="3">
        <f t="shared" si="156"/>
        <v>0</v>
      </c>
      <c r="N1862" s="3" t="str">
        <f t="shared" si="157"/>
        <v>N</v>
      </c>
      <c r="O1862" t="s">
        <v>28008</v>
      </c>
      <c r="Q1862" t="str">
        <f t="shared" si="153"/>
        <v>COPY 57779pb003.dat sel\57779pb003.dat</v>
      </c>
      <c r="R1862" t="str">
        <f>IF(ISNA(VLOOKUP(B1862,Rendered!$B$1:$C$1000,1,FALSE)),"N","Y")</f>
        <v>N</v>
      </c>
    </row>
    <row r="1863" spans="1:18" hidden="1" x14ac:dyDescent="0.35">
      <c r="A1863" t="s">
        <v>20049</v>
      </c>
      <c r="B1863" t="s">
        <v>20086</v>
      </c>
      <c r="C1863" t="s">
        <v>20087</v>
      </c>
      <c r="D1863" t="s">
        <v>13</v>
      </c>
      <c r="E1863">
        <v>2007</v>
      </c>
      <c r="F1863">
        <v>2008</v>
      </c>
      <c r="G1863">
        <v>16</v>
      </c>
      <c r="H1863">
        <v>2</v>
      </c>
      <c r="I1863">
        <v>1.3</v>
      </c>
      <c r="J1863">
        <f t="shared" si="154"/>
        <v>19.3</v>
      </c>
      <c r="K1863" t="str">
        <f>IF(OR(J1863&gt;Ограничения!$B$1,Sheet!G10275&gt;Ограничения!$B$2,Sheet!H10275&gt;Ограничения!$B$2,Sheet!I10275&gt;Ограничения!$B$2,),"Not compatible","Compatible")</f>
        <v>Compatible</v>
      </c>
      <c r="L1863" t="str">
        <f t="shared" si="155"/>
        <v>Модификация</v>
      </c>
      <c r="M1863" s="3">
        <f t="shared" si="156"/>
        <v>0</v>
      </c>
      <c r="N1863" s="3" t="str">
        <f t="shared" si="157"/>
        <v>N</v>
      </c>
      <c r="O1863" t="s">
        <v>28008</v>
      </c>
      <c r="Q1863" t="str">
        <f t="shared" si="153"/>
        <v>COPY 57779pb001.dat sel\57779pb001.dat</v>
      </c>
      <c r="R1863" t="str">
        <f>IF(ISNA(VLOOKUP(B1863,Rendered!$B$1:$C$1000,1,FALSE)),"N","Y")</f>
        <v>N</v>
      </c>
    </row>
    <row r="1864" spans="1:18" hidden="1" x14ac:dyDescent="0.35">
      <c r="A1864" t="s">
        <v>20049</v>
      </c>
      <c r="B1864" t="s">
        <v>20088</v>
      </c>
      <c r="C1864" t="s">
        <v>20089</v>
      </c>
      <c r="D1864" t="s">
        <v>13</v>
      </c>
      <c r="E1864">
        <v>2019</v>
      </c>
      <c r="F1864">
        <v>2019</v>
      </c>
      <c r="G1864">
        <v>16</v>
      </c>
      <c r="H1864">
        <v>2</v>
      </c>
      <c r="I1864">
        <v>1.3</v>
      </c>
      <c r="J1864">
        <f t="shared" si="154"/>
        <v>19.3</v>
      </c>
      <c r="K1864" t="str">
        <f>IF(OR(J1864&gt;Ограничения!$B$1,Sheet!G10276&gt;Ограничения!$B$2,Sheet!H10276&gt;Ограничения!$B$2,Sheet!I10276&gt;Ограничения!$B$2,),"Not compatible","Compatible")</f>
        <v>Compatible</v>
      </c>
      <c r="L1864" t="str">
        <f t="shared" si="155"/>
        <v>Модификация</v>
      </c>
      <c r="M1864" s="3">
        <f t="shared" si="156"/>
        <v>0</v>
      </c>
      <c r="N1864" s="3" t="str">
        <f t="shared" si="157"/>
        <v>N</v>
      </c>
      <c r="O1864" t="s">
        <v>28008</v>
      </c>
      <c r="Q1864" t="str">
        <f t="shared" si="153"/>
        <v>COPY 57779pb014.dat sel\57779pb014.dat</v>
      </c>
      <c r="R1864" t="str">
        <f>IF(ISNA(VLOOKUP(B1864,Rendered!$B$1:$C$1000,1,FALSE)),"N","Y")</f>
        <v>N</v>
      </c>
    </row>
    <row r="1865" spans="1:18" hidden="1" x14ac:dyDescent="0.35">
      <c r="A1865" t="s">
        <v>20049</v>
      </c>
      <c r="B1865" t="s">
        <v>20090</v>
      </c>
      <c r="C1865" t="s">
        <v>20091</v>
      </c>
      <c r="D1865" t="s">
        <v>13</v>
      </c>
      <c r="E1865">
        <v>2018</v>
      </c>
      <c r="F1865">
        <v>2018</v>
      </c>
      <c r="G1865">
        <v>16</v>
      </c>
      <c r="H1865">
        <v>2</v>
      </c>
      <c r="I1865">
        <v>1.3</v>
      </c>
      <c r="J1865">
        <f t="shared" si="154"/>
        <v>19.3</v>
      </c>
      <c r="K1865" t="str">
        <f>IF(OR(J1865&gt;Ограничения!$B$1,Sheet!G10277&gt;Ограничения!$B$2,Sheet!H10277&gt;Ограничения!$B$2,Sheet!I10277&gt;Ограничения!$B$2,),"Not compatible","Compatible")</f>
        <v>Not compatible</v>
      </c>
      <c r="L1865" t="str">
        <f t="shared" si="155"/>
        <v>Модификация</v>
      </c>
      <c r="M1865" s="3">
        <f t="shared" si="156"/>
        <v>0</v>
      </c>
      <c r="N1865" s="3" t="str">
        <f t="shared" si="157"/>
        <v>N</v>
      </c>
      <c r="O1865" t="s">
        <v>28008</v>
      </c>
      <c r="Q1865" t="str">
        <f t="shared" si="153"/>
        <v>COPY 57779pb015.dat sel\57779pb015.dat</v>
      </c>
      <c r="R1865" t="str">
        <f>IF(ISNA(VLOOKUP(B1865,Rendered!$B$1:$C$1000,1,FALSE)),"N","Y")</f>
        <v>N</v>
      </c>
    </row>
    <row r="1866" spans="1:18" hidden="1" x14ac:dyDescent="0.35">
      <c r="A1866" t="s">
        <v>20049</v>
      </c>
      <c r="B1866" t="s">
        <v>20092</v>
      </c>
      <c r="C1866" t="s">
        <v>20093</v>
      </c>
      <c r="D1866" t="s">
        <v>13</v>
      </c>
      <c r="E1866">
        <v>2016</v>
      </c>
      <c r="F1866">
        <v>2016</v>
      </c>
      <c r="G1866">
        <v>16</v>
      </c>
      <c r="H1866">
        <v>2</v>
      </c>
      <c r="I1866">
        <v>1.3</v>
      </c>
      <c r="J1866">
        <f t="shared" si="154"/>
        <v>19.3</v>
      </c>
      <c r="K1866" t="str">
        <f>IF(OR(J1866&gt;Ограничения!$B$1,Sheet!G10278&gt;Ограничения!$B$2,Sheet!H10278&gt;Ограничения!$B$2,Sheet!I10278&gt;Ограничения!$B$2,),"Not compatible","Compatible")</f>
        <v>Not compatible</v>
      </c>
      <c r="L1866" t="str">
        <f t="shared" si="155"/>
        <v>Модификация</v>
      </c>
      <c r="M1866" s="3">
        <f t="shared" si="156"/>
        <v>0</v>
      </c>
      <c r="N1866" s="3" t="str">
        <f t="shared" si="157"/>
        <v>N</v>
      </c>
      <c r="O1866" t="s">
        <v>28008</v>
      </c>
      <c r="Q1866" t="str">
        <f t="shared" si="153"/>
        <v>COPY 57779pb013.dat sel\57779pb013.dat</v>
      </c>
      <c r="R1866" t="str">
        <f>IF(ISNA(VLOOKUP(B1866,Rendered!$B$1:$C$1000,1,FALSE)),"N","Y")</f>
        <v>N</v>
      </c>
    </row>
    <row r="1867" spans="1:18" hidden="1" x14ac:dyDescent="0.35">
      <c r="A1867" t="s">
        <v>20049</v>
      </c>
      <c r="B1867" t="s">
        <v>20094</v>
      </c>
      <c r="C1867" t="s">
        <v>20095</v>
      </c>
      <c r="D1867" t="s">
        <v>13</v>
      </c>
      <c r="E1867">
        <v>2018</v>
      </c>
      <c r="F1867">
        <v>2018</v>
      </c>
      <c r="G1867">
        <v>16</v>
      </c>
      <c r="H1867">
        <v>2</v>
      </c>
      <c r="I1867">
        <v>1.3</v>
      </c>
      <c r="J1867">
        <f t="shared" si="154"/>
        <v>19.3</v>
      </c>
      <c r="K1867" t="str">
        <f>IF(OR(J1867&gt;Ограничения!$B$1,Sheet!G10279&gt;Ограничения!$B$2,Sheet!H10279&gt;Ограничения!$B$2,Sheet!I10279&gt;Ограничения!$B$2,),"Not compatible","Compatible")</f>
        <v>Not compatible</v>
      </c>
      <c r="L1867" t="str">
        <f t="shared" si="155"/>
        <v>Модификация</v>
      </c>
      <c r="M1867" s="3">
        <f t="shared" si="156"/>
        <v>0</v>
      </c>
      <c r="N1867" s="3" t="str">
        <f t="shared" si="157"/>
        <v>N</v>
      </c>
      <c r="O1867" t="s">
        <v>28008</v>
      </c>
      <c r="Q1867" t="str">
        <f t="shared" si="153"/>
        <v>COPY 57779pb017.dat sel\57779pb017.dat</v>
      </c>
      <c r="R1867" t="str">
        <f>IF(ISNA(VLOOKUP(B1867,Rendered!$B$1:$C$1000,1,FALSE)),"N","Y")</f>
        <v>N</v>
      </c>
    </row>
    <row r="1868" spans="1:18" hidden="1" x14ac:dyDescent="0.35">
      <c r="A1868" t="s">
        <v>20049</v>
      </c>
      <c r="B1868" t="s">
        <v>20096</v>
      </c>
      <c r="C1868" t="s">
        <v>20097</v>
      </c>
      <c r="D1868" t="s">
        <v>13</v>
      </c>
      <c r="E1868">
        <v>2010</v>
      </c>
      <c r="F1868">
        <v>2010</v>
      </c>
      <c r="G1868">
        <v>16</v>
      </c>
      <c r="H1868">
        <v>2</v>
      </c>
      <c r="I1868">
        <v>1.3</v>
      </c>
      <c r="J1868">
        <f t="shared" si="154"/>
        <v>19.3</v>
      </c>
      <c r="K1868" t="str">
        <f>IF(OR(J1868&gt;Ограничения!$B$1,Sheet!G10280&gt;Ограничения!$B$2,Sheet!H10280&gt;Ограничения!$B$2,Sheet!I10280&gt;Ограничения!$B$2,),"Not compatible","Compatible")</f>
        <v>Not compatible</v>
      </c>
      <c r="L1868" t="str">
        <f t="shared" si="155"/>
        <v>Модификация</v>
      </c>
      <c r="M1868" s="3">
        <f t="shared" si="156"/>
        <v>0</v>
      </c>
      <c r="N1868" s="3" t="str">
        <f t="shared" si="157"/>
        <v>N</v>
      </c>
      <c r="O1868" t="s">
        <v>28008</v>
      </c>
      <c r="Q1868" t="str">
        <f t="shared" si="153"/>
        <v>COPY 57779pb006.dat sel\57779pb006.dat</v>
      </c>
      <c r="R1868" t="str">
        <f>IF(ISNA(VLOOKUP(B1868,Rendered!$B$1:$C$1000,1,FALSE)),"N","Y")</f>
        <v>N</v>
      </c>
    </row>
    <row r="1869" spans="1:18" hidden="1" x14ac:dyDescent="0.35">
      <c r="A1869" t="s">
        <v>20049</v>
      </c>
      <c r="B1869" t="s">
        <v>20098</v>
      </c>
      <c r="C1869" t="s">
        <v>20099</v>
      </c>
      <c r="D1869" t="s">
        <v>13</v>
      </c>
      <c r="E1869">
        <v>2016</v>
      </c>
      <c r="F1869">
        <v>2016</v>
      </c>
      <c r="G1869">
        <v>16</v>
      </c>
      <c r="H1869">
        <v>2</v>
      </c>
      <c r="I1869">
        <v>1.3</v>
      </c>
      <c r="J1869">
        <f t="shared" si="154"/>
        <v>19.3</v>
      </c>
      <c r="K1869" t="str">
        <f>IF(OR(J1869&gt;Ограничения!$B$1,Sheet!G10281&gt;Ограничения!$B$2,Sheet!H10281&gt;Ограничения!$B$2,Sheet!I10281&gt;Ограничения!$B$2,),"Not compatible","Compatible")</f>
        <v>Not compatible</v>
      </c>
      <c r="L1869" t="str">
        <f t="shared" si="155"/>
        <v>Модификация</v>
      </c>
      <c r="M1869" s="3">
        <f t="shared" si="156"/>
        <v>0</v>
      </c>
      <c r="N1869" s="3" t="str">
        <f t="shared" si="157"/>
        <v>N</v>
      </c>
      <c r="O1869" t="s">
        <v>28008</v>
      </c>
      <c r="Q1869" t="str">
        <f t="shared" si="153"/>
        <v>COPY 57779pb012.dat sel\57779pb012.dat</v>
      </c>
      <c r="R1869" t="str">
        <f>IF(ISNA(VLOOKUP(B1869,Rendered!$B$1:$C$1000,1,FALSE)),"N","Y")</f>
        <v>N</v>
      </c>
    </row>
    <row r="1870" spans="1:18" hidden="1" x14ac:dyDescent="0.35">
      <c r="A1870" t="s">
        <v>20049</v>
      </c>
      <c r="B1870" t="s">
        <v>20100</v>
      </c>
      <c r="C1870" t="s">
        <v>20101</v>
      </c>
      <c r="D1870" t="s">
        <v>13</v>
      </c>
      <c r="E1870">
        <v>2011</v>
      </c>
      <c r="F1870">
        <v>2011</v>
      </c>
      <c r="G1870">
        <v>16</v>
      </c>
      <c r="H1870">
        <v>2</v>
      </c>
      <c r="I1870">
        <v>1.3</v>
      </c>
      <c r="J1870">
        <f t="shared" si="154"/>
        <v>19.3</v>
      </c>
      <c r="K1870" t="str">
        <f>IF(OR(J1870&gt;Ограничения!$B$1,Sheet!G10282&gt;Ограничения!$B$2,Sheet!H10282&gt;Ограничения!$B$2,Sheet!I10282&gt;Ограничения!$B$2,),"Not compatible","Compatible")</f>
        <v>Not compatible</v>
      </c>
      <c r="L1870" t="str">
        <f t="shared" si="155"/>
        <v>Модификация</v>
      </c>
      <c r="M1870" s="3">
        <f t="shared" si="156"/>
        <v>0</v>
      </c>
      <c r="N1870" s="3" t="str">
        <f t="shared" si="157"/>
        <v>N</v>
      </c>
      <c r="O1870" t="s">
        <v>28008</v>
      </c>
      <c r="Q1870" t="str">
        <f t="shared" si="153"/>
        <v>COPY 57779pb004.dat sel\57779pb004.dat</v>
      </c>
      <c r="R1870" t="str">
        <f>IF(ISNA(VLOOKUP(B1870,Rendered!$B$1:$C$1000,1,FALSE)),"N","Y")</f>
        <v>N</v>
      </c>
    </row>
    <row r="1871" spans="1:18" hidden="1" x14ac:dyDescent="0.35">
      <c r="A1871" t="s">
        <v>20049</v>
      </c>
      <c r="B1871" t="s">
        <v>20102</v>
      </c>
      <c r="C1871" t="s">
        <v>20103</v>
      </c>
      <c r="D1871" t="s">
        <v>13</v>
      </c>
      <c r="E1871">
        <v>2012</v>
      </c>
      <c r="F1871">
        <v>2012</v>
      </c>
      <c r="G1871">
        <v>16</v>
      </c>
      <c r="H1871">
        <v>2</v>
      </c>
      <c r="I1871">
        <v>1.3</v>
      </c>
      <c r="J1871">
        <f t="shared" si="154"/>
        <v>19.3</v>
      </c>
      <c r="K1871" t="str">
        <f>IF(OR(J1871&gt;Ограничения!$B$1,Sheet!G10283&gt;Ограничения!$B$2,Sheet!H10283&gt;Ограничения!$B$2,Sheet!I10283&gt;Ограничения!$B$2,),"Not compatible","Compatible")</f>
        <v>Not compatible</v>
      </c>
      <c r="L1871" t="str">
        <f t="shared" si="155"/>
        <v>Модификация</v>
      </c>
      <c r="M1871" s="3">
        <f t="shared" si="156"/>
        <v>0</v>
      </c>
      <c r="N1871" s="3" t="str">
        <f t="shared" si="157"/>
        <v>N</v>
      </c>
      <c r="O1871" t="s">
        <v>28008</v>
      </c>
      <c r="Q1871" t="str">
        <f t="shared" si="153"/>
        <v>COPY 57779pb008.dat sel\57779pb008.dat</v>
      </c>
      <c r="R1871" t="str">
        <f>IF(ISNA(VLOOKUP(B1871,Rendered!$B$1:$C$1000,1,FALSE)),"N","Y")</f>
        <v>N</v>
      </c>
    </row>
    <row r="1872" spans="1:18" hidden="1" x14ac:dyDescent="0.35">
      <c r="A1872" t="s">
        <v>20049</v>
      </c>
      <c r="B1872" t="s">
        <v>20080</v>
      </c>
      <c r="C1872" t="s">
        <v>20081</v>
      </c>
      <c r="D1872" t="s">
        <v>13</v>
      </c>
      <c r="E1872">
        <v>2018</v>
      </c>
      <c r="F1872">
        <v>2018</v>
      </c>
      <c r="G1872">
        <v>16</v>
      </c>
      <c r="H1872">
        <v>2</v>
      </c>
      <c r="I1872">
        <v>1.3</v>
      </c>
      <c r="J1872">
        <f t="shared" si="154"/>
        <v>19.3</v>
      </c>
      <c r="K1872" t="str">
        <f>IF(OR(J1872&gt;Ограничения!$B$1,Sheet!G10272&gt;Ограничения!$B$2,Sheet!H10272&gt;Ограничения!$B$2,Sheet!I10272&gt;Ограничения!$B$2,),"Not compatible","Compatible")</f>
        <v>Compatible</v>
      </c>
      <c r="L1872" t="str">
        <f t="shared" si="155"/>
        <v>Модификация</v>
      </c>
      <c r="M1872" s="3">
        <f t="shared" si="156"/>
        <v>0</v>
      </c>
      <c r="N1872" s="3" t="str">
        <f t="shared" si="157"/>
        <v>N</v>
      </c>
      <c r="O1872" t="s">
        <v>28008</v>
      </c>
      <c r="Q1872" t="str">
        <f t="shared" si="153"/>
        <v>COPY 57779pb018.dat sel\57779pb018.dat</v>
      </c>
      <c r="R1872" t="str">
        <f>IF(ISNA(VLOOKUP(B1872,Rendered!$B$1:$C$1000,1,FALSE)),"N","Y")</f>
        <v>N</v>
      </c>
    </row>
    <row r="1873" spans="1:18" hidden="1" x14ac:dyDescent="0.35">
      <c r="A1873" t="s">
        <v>20049</v>
      </c>
      <c r="B1873" t="s">
        <v>20082</v>
      </c>
      <c r="C1873" t="s">
        <v>20083</v>
      </c>
      <c r="D1873" t="s">
        <v>13</v>
      </c>
      <c r="E1873">
        <v>2007</v>
      </c>
      <c r="F1873">
        <v>2008</v>
      </c>
      <c r="G1873">
        <v>16</v>
      </c>
      <c r="H1873">
        <v>2</v>
      </c>
      <c r="I1873">
        <v>1.3</v>
      </c>
      <c r="J1873">
        <f t="shared" si="154"/>
        <v>19.3</v>
      </c>
      <c r="K1873" t="str">
        <f>IF(OR(J1873&gt;Ограничения!$B$1,Sheet!G10273&gt;Ограничения!$B$2,Sheet!H10273&gt;Ограничения!$B$2,Sheet!I10273&gt;Ограничения!$B$2,),"Not compatible","Compatible")</f>
        <v>Compatible</v>
      </c>
      <c r="L1873" t="str">
        <f t="shared" si="155"/>
        <v>Модификация</v>
      </c>
      <c r="M1873" s="3">
        <f t="shared" si="156"/>
        <v>0</v>
      </c>
      <c r="N1873" s="3" t="str">
        <f t="shared" si="157"/>
        <v>N</v>
      </c>
      <c r="O1873" t="s">
        <v>28008</v>
      </c>
      <c r="Q1873" t="str">
        <f t="shared" si="153"/>
        <v>COPY 57779pb002.dat sel\57779pb002.dat</v>
      </c>
      <c r="R1873" t="str">
        <f>IF(ISNA(VLOOKUP(B1873,Rendered!$B$1:$C$1000,1,FALSE)),"N","Y")</f>
        <v>N</v>
      </c>
    </row>
    <row r="1874" spans="1:18" hidden="1" x14ac:dyDescent="0.35">
      <c r="A1874" t="s">
        <v>20049</v>
      </c>
      <c r="B1874" t="s">
        <v>20084</v>
      </c>
      <c r="C1874" t="s">
        <v>20085</v>
      </c>
      <c r="D1874" t="s">
        <v>13</v>
      </c>
      <c r="E1874">
        <v>2008</v>
      </c>
      <c r="F1874">
        <v>2008</v>
      </c>
      <c r="G1874">
        <v>16</v>
      </c>
      <c r="H1874">
        <v>2</v>
      </c>
      <c r="I1874">
        <v>1.3</v>
      </c>
      <c r="J1874">
        <f t="shared" si="154"/>
        <v>19.3</v>
      </c>
      <c r="K1874" t="str">
        <f>IF(OR(J1874&gt;Ограничения!$B$1,Sheet!G10274&gt;Ограничения!$B$2,Sheet!H10274&gt;Ограничения!$B$2,Sheet!I10274&gt;Ограничения!$B$2,),"Not compatible","Compatible")</f>
        <v>Compatible</v>
      </c>
      <c r="L1874" t="str">
        <f t="shared" si="155"/>
        <v>Модификация</v>
      </c>
      <c r="M1874" s="3">
        <f t="shared" si="156"/>
        <v>0</v>
      </c>
      <c r="N1874" s="3" t="str">
        <f t="shared" si="157"/>
        <v>N</v>
      </c>
      <c r="O1874" t="s">
        <v>28008</v>
      </c>
      <c r="Q1874" t="str">
        <f t="shared" si="153"/>
        <v>COPY 57779pb007.dat sel\57779pb007.dat</v>
      </c>
      <c r="R1874" t="str">
        <f>IF(ISNA(VLOOKUP(B1874,Rendered!$B$1:$C$1000,1,FALSE)),"N","Y")</f>
        <v>N</v>
      </c>
    </row>
    <row r="1875" spans="1:18" hidden="1" x14ac:dyDescent="0.35">
      <c r="A1875" t="s">
        <v>20049</v>
      </c>
      <c r="B1875" t="s">
        <v>20104</v>
      </c>
      <c r="C1875" t="s">
        <v>20105</v>
      </c>
      <c r="D1875" t="s">
        <v>13</v>
      </c>
      <c r="E1875">
        <v>2014</v>
      </c>
      <c r="F1875">
        <v>2014</v>
      </c>
      <c r="G1875">
        <v>16</v>
      </c>
      <c r="H1875">
        <v>2</v>
      </c>
      <c r="I1875">
        <v>1.3</v>
      </c>
      <c r="J1875">
        <f t="shared" si="154"/>
        <v>19.3</v>
      </c>
      <c r="K1875" t="str">
        <f>IF(OR(J1875&gt;Ограничения!$B$1,Sheet!G10284&gt;Ограничения!$B$2,Sheet!H10284&gt;Ограничения!$B$2,Sheet!I10284&gt;Ограничения!$B$2,),"Not compatible","Compatible")</f>
        <v>Not compatible</v>
      </c>
      <c r="L1875" t="str">
        <f t="shared" si="155"/>
        <v>Модификация</v>
      </c>
      <c r="M1875" s="3">
        <f t="shared" si="156"/>
        <v>0</v>
      </c>
      <c r="N1875" s="3" t="str">
        <f t="shared" si="157"/>
        <v>N</v>
      </c>
      <c r="O1875" t="s">
        <v>28008</v>
      </c>
      <c r="Q1875" t="str">
        <f t="shared" si="153"/>
        <v>COPY 57779pb010.dat sel\57779pb010.dat</v>
      </c>
      <c r="R1875" t="str">
        <f>IF(ISNA(VLOOKUP(B1875,Rendered!$B$1:$C$1000,1,FALSE)),"N","Y")</f>
        <v>N</v>
      </c>
    </row>
    <row r="1876" spans="1:18" hidden="1" x14ac:dyDescent="0.35">
      <c r="A1876" t="s">
        <v>20049</v>
      </c>
      <c r="B1876" t="s">
        <v>20106</v>
      </c>
      <c r="C1876" t="s">
        <v>20107</v>
      </c>
      <c r="D1876" t="s">
        <v>27</v>
      </c>
      <c r="E1876">
        <v>1974</v>
      </c>
      <c r="F1876">
        <v>2015</v>
      </c>
      <c r="J1876">
        <f t="shared" si="154"/>
        <v>0</v>
      </c>
      <c r="K1876" t="str">
        <f>IF(OR(J1876&gt;Ограничения!$B$1,Sheet!G10285&gt;Ограничения!$B$2,Sheet!H10285&gt;Ограничения!$B$2,Sheet!I10285&gt;Ограничения!$B$2,),"Not compatible","Compatible")</f>
        <v>Not compatible</v>
      </c>
      <c r="L1876">
        <f t="shared" si="155"/>
        <v>3490</v>
      </c>
      <c r="M1876" s="3">
        <f t="shared" si="156"/>
        <v>0</v>
      </c>
      <c r="N1876" s="3" t="str">
        <f t="shared" si="157"/>
        <v>N</v>
      </c>
      <c r="O1876" t="s">
        <v>28007</v>
      </c>
      <c r="P1876">
        <v>3</v>
      </c>
      <c r="Q1876" t="str">
        <f t="shared" si="153"/>
        <v>COPY 3490.dat sel\3490.dat</v>
      </c>
      <c r="R1876" t="str">
        <f>IF(ISNA(VLOOKUP(B1876,Rendered!$B$1:$C$1000,1,FALSE)),"N","Y")</f>
        <v>N</v>
      </c>
    </row>
    <row r="1877" spans="1:18" hidden="1" x14ac:dyDescent="0.35">
      <c r="A1877" t="s">
        <v>20049</v>
      </c>
      <c r="B1877" t="s">
        <v>20108</v>
      </c>
      <c r="C1877" t="s">
        <v>20109</v>
      </c>
      <c r="D1877" t="s">
        <v>27</v>
      </c>
      <c r="E1877">
        <v>1974</v>
      </c>
      <c r="F1877">
        <v>2015</v>
      </c>
      <c r="J1877">
        <f t="shared" si="154"/>
        <v>0</v>
      </c>
      <c r="K1877" t="str">
        <f>IF(OR(J1877&gt;Ограничения!$B$1,Sheet!G10286&gt;Ограничения!$B$2,Sheet!H10286&gt;Ограничения!$B$2,Sheet!I10286&gt;Ограничения!$B$2,),"Not compatible","Compatible")</f>
        <v>Not compatible</v>
      </c>
      <c r="L1877">
        <f t="shared" si="155"/>
        <v>3489</v>
      </c>
      <c r="M1877" s="3">
        <f t="shared" si="156"/>
        <v>0</v>
      </c>
      <c r="N1877" s="3" t="str">
        <f t="shared" si="157"/>
        <v>N</v>
      </c>
      <c r="O1877" t="s">
        <v>28007</v>
      </c>
      <c r="P1877">
        <v>3</v>
      </c>
      <c r="Q1877" t="str">
        <f t="shared" si="153"/>
        <v>COPY 3489.dat sel\3489.dat</v>
      </c>
      <c r="R1877" t="str">
        <f>IF(ISNA(VLOOKUP(B1877,Rendered!$B$1:$C$1000,1,FALSE)),"N","Y")</f>
        <v>N</v>
      </c>
    </row>
    <row r="1878" spans="1:18" hidden="1" x14ac:dyDescent="0.35">
      <c r="A1878" t="s">
        <v>20049</v>
      </c>
      <c r="B1878" t="s">
        <v>20110</v>
      </c>
      <c r="C1878" t="s">
        <v>20111</v>
      </c>
      <c r="D1878" t="s">
        <v>27</v>
      </c>
      <c r="E1878" t="s">
        <v>60</v>
      </c>
      <c r="G1878">
        <v>2</v>
      </c>
      <c r="H1878">
        <v>3</v>
      </c>
      <c r="I1878">
        <v>2</v>
      </c>
      <c r="J1878">
        <f t="shared" si="154"/>
        <v>7</v>
      </c>
      <c r="K1878" t="str">
        <f>IF(OR(J1878&gt;Ограничения!$B$1,Sheet!G10287&gt;Ограничения!$B$2,Sheet!H10287&gt;Ограничения!$B$2,Sheet!I10287&gt;Ограничения!$B$2,),"Not compatible","Compatible")</f>
        <v>Not compatible</v>
      </c>
      <c r="L1878">
        <f t="shared" si="155"/>
        <v>51858</v>
      </c>
      <c r="M1878" s="3">
        <f t="shared" si="156"/>
        <v>0</v>
      </c>
      <c r="N1878" s="3" t="str">
        <f t="shared" si="157"/>
        <v>N</v>
      </c>
      <c r="O1878" t="s">
        <v>28007</v>
      </c>
      <c r="P1878">
        <v>3</v>
      </c>
      <c r="Q1878" t="str">
        <f t="shared" si="153"/>
        <v>COPY 51858.dat sel\51858.dat</v>
      </c>
      <c r="R1878" t="str">
        <f>IF(ISNA(VLOOKUP(B1878,Rendered!$B$1:$C$1000,1,FALSE)),"N","Y")</f>
        <v>N</v>
      </c>
    </row>
    <row r="1879" spans="1:18" hidden="1" x14ac:dyDescent="0.35">
      <c r="A1879" t="s">
        <v>20049</v>
      </c>
      <c r="B1879" t="s">
        <v>20112</v>
      </c>
      <c r="C1879" t="s">
        <v>20113</v>
      </c>
      <c r="D1879" t="s">
        <v>27</v>
      </c>
      <c r="E1879">
        <v>2010</v>
      </c>
      <c r="F1879">
        <v>2022</v>
      </c>
      <c r="G1879">
        <v>2</v>
      </c>
      <c r="H1879">
        <v>3</v>
      </c>
      <c r="I1879">
        <v>2</v>
      </c>
      <c r="J1879">
        <f t="shared" si="154"/>
        <v>7</v>
      </c>
      <c r="K1879" t="str">
        <f>IF(OR(J1879&gt;Ограничения!$B$1,Sheet!G10288&gt;Ограничения!$B$2,Sheet!H10288&gt;Ограничения!$B$2,Sheet!I10288&gt;Ограничения!$B$2,),"Not compatible","Compatible")</f>
        <v>Not compatible</v>
      </c>
      <c r="L1879" t="str">
        <f t="shared" si="155"/>
        <v>Модификация</v>
      </c>
      <c r="M1879" s="3">
        <f t="shared" si="156"/>
        <v>0</v>
      </c>
      <c r="N1879" s="3" t="str">
        <f t="shared" si="157"/>
        <v>N</v>
      </c>
      <c r="O1879" t="s">
        <v>28008</v>
      </c>
      <c r="Q1879" t="str">
        <f t="shared" si="153"/>
        <v>COPY 51858b.dat sel\51858b.dat</v>
      </c>
      <c r="R1879" t="str">
        <f>IF(ISNA(VLOOKUP(B1879,Rendered!$B$1:$C$1000,1,FALSE)),"N","Y")</f>
        <v>N</v>
      </c>
    </row>
    <row r="1880" spans="1:18" hidden="1" x14ac:dyDescent="0.35">
      <c r="A1880" t="s">
        <v>20049</v>
      </c>
      <c r="B1880" t="s">
        <v>20114</v>
      </c>
      <c r="C1880" t="s">
        <v>20115</v>
      </c>
      <c r="D1880" t="s">
        <v>13</v>
      </c>
      <c r="E1880">
        <v>2004</v>
      </c>
      <c r="F1880">
        <v>2010</v>
      </c>
      <c r="G1880">
        <v>2</v>
      </c>
      <c r="H1880">
        <v>3</v>
      </c>
      <c r="I1880">
        <v>2</v>
      </c>
      <c r="J1880">
        <f t="shared" si="154"/>
        <v>7</v>
      </c>
      <c r="K1880" t="str">
        <f>IF(OR(J1880&gt;Ограничения!$B$1,Sheet!G10289&gt;Ограничения!$B$2,Sheet!H10289&gt;Ограничения!$B$2,Sheet!I10289&gt;Ограничения!$B$2,),"Not compatible","Compatible")</f>
        <v>Not compatible</v>
      </c>
      <c r="L1880" t="str">
        <f t="shared" si="155"/>
        <v>Модификация</v>
      </c>
      <c r="M1880" s="3">
        <f t="shared" si="156"/>
        <v>0</v>
      </c>
      <c r="N1880" s="3" t="str">
        <f t="shared" si="157"/>
        <v>N</v>
      </c>
      <c r="O1880" t="s">
        <v>28008</v>
      </c>
      <c r="Q1880" t="str">
        <f t="shared" si="153"/>
        <v>COPY 51858a.dat sel\51858a.dat</v>
      </c>
      <c r="R1880" t="str">
        <f>IF(ISNA(VLOOKUP(B1880,Rendered!$B$1:$C$1000,1,FALSE)),"N","Y")</f>
        <v>N</v>
      </c>
    </row>
    <row r="1881" spans="1:18" hidden="1" x14ac:dyDescent="0.35">
      <c r="A1881" t="s">
        <v>20049</v>
      </c>
      <c r="B1881" t="s">
        <v>20116</v>
      </c>
      <c r="C1881" t="s">
        <v>20117</v>
      </c>
      <c r="D1881" t="s">
        <v>27</v>
      </c>
      <c r="E1881">
        <v>1987</v>
      </c>
      <c r="F1881">
        <v>2003</v>
      </c>
      <c r="G1881">
        <v>2</v>
      </c>
      <c r="H1881">
        <v>3</v>
      </c>
      <c r="I1881">
        <v>2</v>
      </c>
      <c r="J1881">
        <f t="shared" si="154"/>
        <v>7</v>
      </c>
      <c r="K1881" t="str">
        <f>IF(OR(J1881&gt;Ограничения!$B$1,Sheet!G10290&gt;Ограничения!$B$2,Sheet!H10290&gt;Ограничения!$B$2,Sheet!I10290&gt;Ограничения!$B$2,),"Not compatible","Compatible")</f>
        <v>Not compatible</v>
      </c>
      <c r="L1881">
        <f t="shared" si="155"/>
        <v>2424</v>
      </c>
      <c r="M1881" s="3">
        <f t="shared" si="156"/>
        <v>0</v>
      </c>
      <c r="N1881" s="3" t="str">
        <f t="shared" si="157"/>
        <v>N</v>
      </c>
      <c r="O1881" t="s">
        <v>28008</v>
      </c>
      <c r="Q1881" t="str">
        <f t="shared" si="153"/>
        <v>COPY 2424.dat sel\2424.dat</v>
      </c>
      <c r="R1881" t="str">
        <f>IF(ISNA(VLOOKUP(B1881,Rendered!$B$1:$C$1000,1,FALSE)),"N","Y")</f>
        <v>N</v>
      </c>
    </row>
    <row r="1882" spans="1:18" hidden="1" x14ac:dyDescent="0.35">
      <c r="A1882" t="s">
        <v>20049</v>
      </c>
      <c r="B1882" t="s">
        <v>20118</v>
      </c>
      <c r="C1882" t="s">
        <v>20119</v>
      </c>
      <c r="D1882" t="s">
        <v>27</v>
      </c>
      <c r="E1882">
        <v>1974</v>
      </c>
      <c r="F1882">
        <v>2015</v>
      </c>
      <c r="J1882">
        <f t="shared" si="154"/>
        <v>0</v>
      </c>
      <c r="K1882" t="str">
        <f>IF(OR(J1882&gt;Ограничения!$B$1,Sheet!G10291&gt;Ограничения!$B$2,Sheet!H10291&gt;Ограничения!$B$2,Sheet!I10291&gt;Ограничения!$B$2,),"Not compatible","Compatible")</f>
        <v>Not compatible</v>
      </c>
      <c r="L1882" t="str">
        <f t="shared" si="155"/>
        <v>Модификация</v>
      </c>
      <c r="M1882" s="3">
        <f t="shared" si="156"/>
        <v>0</v>
      </c>
      <c r="N1882" s="3" t="str">
        <f t="shared" si="157"/>
        <v>N</v>
      </c>
      <c r="O1882" t="s">
        <v>28008</v>
      </c>
      <c r="Q1882" t="str">
        <f t="shared" si="153"/>
        <v>COPY 3489c01.dat sel\3489c01.dat</v>
      </c>
      <c r="R1882" t="str">
        <f>IF(ISNA(VLOOKUP(B1882,Rendered!$B$1:$C$1000,1,FALSE)),"N","Y")</f>
        <v>N</v>
      </c>
    </row>
    <row r="1883" spans="1:18" hidden="1" x14ac:dyDescent="0.35">
      <c r="A1883" t="s">
        <v>20049</v>
      </c>
      <c r="B1883" t="s">
        <v>20120</v>
      </c>
      <c r="C1883" t="s">
        <v>20121</v>
      </c>
      <c r="D1883" t="s">
        <v>27</v>
      </c>
      <c r="E1883">
        <v>1991</v>
      </c>
      <c r="F1883">
        <v>1995</v>
      </c>
      <c r="J1883">
        <f t="shared" si="154"/>
        <v>0</v>
      </c>
      <c r="K1883" t="str">
        <f>IF(OR(J1883&gt;Ограничения!$B$1,Sheet!G10292&gt;Ограничения!$B$2,Sheet!H10292&gt;Ограничения!$B$2,Sheet!I10292&gt;Ограничения!$B$2,),"Not compatible","Compatible")</f>
        <v>Not compatible</v>
      </c>
      <c r="L1883" t="str">
        <f t="shared" si="155"/>
        <v>Модификация</v>
      </c>
      <c r="M1883" s="3">
        <f t="shared" si="156"/>
        <v>0.66666666666666663</v>
      </c>
      <c r="N1883" s="3" t="str">
        <f t="shared" si="157"/>
        <v>Y</v>
      </c>
      <c r="O1883" t="s">
        <v>28008</v>
      </c>
      <c r="Q1883" t="str">
        <f t="shared" si="153"/>
        <v>COPY 2648c01.dat sel\2648c01.dat</v>
      </c>
      <c r="R1883" t="str">
        <f>IF(ISNA(VLOOKUP(B1883,Rendered!$B$1:$C$1000,1,FALSE)),"N","Y")</f>
        <v>N</v>
      </c>
    </row>
    <row r="1884" spans="1:18" hidden="1" x14ac:dyDescent="0.35">
      <c r="A1884" t="s">
        <v>20049</v>
      </c>
      <c r="B1884" t="s">
        <v>20122</v>
      </c>
      <c r="C1884" t="s">
        <v>20123</v>
      </c>
      <c r="D1884" t="s">
        <v>13</v>
      </c>
      <c r="E1884">
        <v>1991</v>
      </c>
      <c r="F1884">
        <v>1995</v>
      </c>
      <c r="J1884">
        <f t="shared" si="154"/>
        <v>0</v>
      </c>
      <c r="K1884" t="str">
        <f>IF(OR(J1884&gt;Ограничения!$B$1,Sheet!G10293&gt;Ограничения!$B$2,Sheet!H10293&gt;Ограничения!$B$2,Sheet!I10293&gt;Ограничения!$B$2,),"Not compatible","Compatible")</f>
        <v>Not compatible</v>
      </c>
      <c r="L1884">
        <f t="shared" si="155"/>
        <v>2649</v>
      </c>
      <c r="M1884" s="3">
        <f t="shared" si="156"/>
        <v>0</v>
      </c>
      <c r="N1884" s="3" t="str">
        <f t="shared" si="157"/>
        <v>Y</v>
      </c>
      <c r="O1884" t="s">
        <v>28008</v>
      </c>
      <c r="Q1884" t="str">
        <f t="shared" si="153"/>
        <v>COPY 2649.dat sel\2649.dat</v>
      </c>
      <c r="R1884" t="str">
        <f>IF(ISNA(VLOOKUP(B1884,Rendered!$B$1:$C$1000,1,FALSE)),"N","Y")</f>
        <v>N</v>
      </c>
    </row>
    <row r="1885" spans="1:18" hidden="1" x14ac:dyDescent="0.35">
      <c r="A1885" t="s">
        <v>20049</v>
      </c>
      <c r="B1885" t="s">
        <v>20124</v>
      </c>
      <c r="C1885" t="s">
        <v>20125</v>
      </c>
      <c r="D1885" t="s">
        <v>27</v>
      </c>
      <c r="E1885">
        <v>1991</v>
      </c>
      <c r="F1885">
        <v>1995</v>
      </c>
      <c r="G1885">
        <v>5</v>
      </c>
      <c r="H1885">
        <v>4</v>
      </c>
      <c r="I1885">
        <v>3</v>
      </c>
      <c r="J1885">
        <f t="shared" si="154"/>
        <v>12</v>
      </c>
      <c r="K1885" t="str">
        <f>IF(OR(J1885&gt;Ограничения!$B$1,Sheet!G10294&gt;Ограничения!$B$2,Sheet!H10294&gt;Ограничения!$B$2,Sheet!I10294&gt;Ограничения!$B$2,),"Not compatible","Compatible")</f>
        <v>Not compatible</v>
      </c>
      <c r="L1885">
        <f t="shared" si="155"/>
        <v>2648</v>
      </c>
      <c r="M1885" s="3">
        <f t="shared" si="156"/>
        <v>0.3783783783783784</v>
      </c>
      <c r="N1885" s="3" t="str">
        <f t="shared" si="157"/>
        <v>Y</v>
      </c>
      <c r="O1885" t="s">
        <v>28008</v>
      </c>
      <c r="Q1885" t="str">
        <f t="shared" si="153"/>
        <v>COPY 2648.dat sel\2648.dat</v>
      </c>
      <c r="R1885" t="str">
        <f>IF(ISNA(VLOOKUP(B1885,Rendered!$B$1:$C$1000,1,FALSE)),"N","Y")</f>
        <v>N</v>
      </c>
    </row>
    <row r="1886" spans="1:18" hidden="1" x14ac:dyDescent="0.35">
      <c r="A1886" t="s">
        <v>20049</v>
      </c>
      <c r="B1886" t="s">
        <v>20126</v>
      </c>
      <c r="C1886" t="s">
        <v>20127</v>
      </c>
      <c r="D1886" t="s">
        <v>30</v>
      </c>
      <c r="E1886">
        <v>2019</v>
      </c>
      <c r="F1886">
        <v>2022</v>
      </c>
      <c r="J1886">
        <f t="shared" si="154"/>
        <v>0</v>
      </c>
      <c r="K1886" t="str">
        <f>IF(OR(J1886&gt;Ограничения!$B$1,Sheet!G10295&gt;Ограничения!$B$2,Sheet!H10295&gt;Ограничения!$B$2,Sheet!I10295&gt;Ограничения!$B$2,),"Not compatible","Compatible")</f>
        <v>Not compatible</v>
      </c>
      <c r="L1886">
        <f t="shared" si="155"/>
        <v>49700</v>
      </c>
      <c r="M1886" s="3">
        <f t="shared" si="156"/>
        <v>0</v>
      </c>
      <c r="N1886" s="3" t="str">
        <f t="shared" si="157"/>
        <v>Y</v>
      </c>
      <c r="O1886" t="s">
        <v>28007</v>
      </c>
      <c r="P1886">
        <v>3</v>
      </c>
      <c r="Q1886" t="str">
        <f t="shared" si="153"/>
        <v>COPY 49700.dat sel\49700.dat</v>
      </c>
      <c r="R1886" t="str">
        <f>IF(ISNA(VLOOKUP(B1886,Rendered!$B$1:$C$1000,1,FALSE)),"N","Y")</f>
        <v>N</v>
      </c>
    </row>
    <row r="1887" spans="1:18" hidden="1" x14ac:dyDescent="0.35">
      <c r="A1887" t="s">
        <v>20049</v>
      </c>
      <c r="B1887" t="s">
        <v>20128</v>
      </c>
      <c r="C1887" t="s">
        <v>20129</v>
      </c>
      <c r="D1887" t="s">
        <v>52</v>
      </c>
      <c r="E1887">
        <v>1991</v>
      </c>
      <c r="F1887">
        <v>2015</v>
      </c>
      <c r="J1887">
        <f t="shared" si="154"/>
        <v>0</v>
      </c>
      <c r="K1887" t="str">
        <f>IF(OR(J1887&gt;Ограничения!$B$1,Sheet!G10296&gt;Ограничения!$B$2,Sheet!H10296&gt;Ограничения!$B$2,Sheet!I10296&gt;Ограничения!$B$2,),"Not compatible","Compatible")</f>
        <v>Not compatible</v>
      </c>
      <c r="L1887">
        <f t="shared" si="155"/>
        <v>2638</v>
      </c>
      <c r="M1887" s="3">
        <f t="shared" si="156"/>
        <v>0.24285714285714285</v>
      </c>
      <c r="N1887" s="3" t="str">
        <f t="shared" si="157"/>
        <v>Y</v>
      </c>
      <c r="O1887" t="s">
        <v>28007</v>
      </c>
      <c r="P1887">
        <v>3</v>
      </c>
      <c r="Q1887" t="str">
        <f t="shared" si="153"/>
        <v>COPY 2638.dat sel\2638.dat</v>
      </c>
      <c r="R1887" t="str">
        <f>IF(ISNA(VLOOKUP(B1887,Rendered!$B$1:$C$1000,1,FALSE)),"N","Y")</f>
        <v>N</v>
      </c>
    </row>
    <row r="1888" spans="1:18" hidden="1" x14ac:dyDescent="0.35">
      <c r="A1888" t="s">
        <v>20049</v>
      </c>
      <c r="B1888" t="s">
        <v>20130</v>
      </c>
      <c r="C1888" t="s">
        <v>20131</v>
      </c>
      <c r="D1888" t="s">
        <v>13</v>
      </c>
      <c r="E1888">
        <v>2009</v>
      </c>
      <c r="F1888">
        <v>2010</v>
      </c>
      <c r="J1888">
        <f t="shared" si="154"/>
        <v>0</v>
      </c>
      <c r="K1888" t="str">
        <f>IF(OR(J1888&gt;Ограничения!$B$1,Sheet!G10297&gt;Ограничения!$B$2,Sheet!H10297&gt;Ограничения!$B$2,Sheet!I10297&gt;Ограничения!$B$2,),"Not compatible","Compatible")</f>
        <v>Compatible</v>
      </c>
      <c r="L1888" t="str">
        <f t="shared" si="155"/>
        <v>Модификация</v>
      </c>
      <c r="M1888" s="3">
        <f t="shared" si="156"/>
        <v>0</v>
      </c>
      <c r="N1888" s="3" t="str">
        <f t="shared" si="157"/>
        <v>Y</v>
      </c>
      <c r="O1888" t="s">
        <v>28008</v>
      </c>
      <c r="Q1888" t="str">
        <f t="shared" si="153"/>
        <v>COPY 2638pb01.dat sel\2638pb01.dat</v>
      </c>
      <c r="R1888" t="str">
        <f>IF(ISNA(VLOOKUP(B1888,Rendered!$B$1:$C$1000,1,FALSE)),"N","Y")</f>
        <v>N</v>
      </c>
    </row>
    <row r="1889" spans="1:18" hidden="1" x14ac:dyDescent="0.35">
      <c r="A1889" t="s">
        <v>20049</v>
      </c>
      <c r="B1889" t="s">
        <v>20132</v>
      </c>
      <c r="C1889" t="s">
        <v>20133</v>
      </c>
      <c r="D1889" t="s">
        <v>27</v>
      </c>
      <c r="E1889">
        <v>1991</v>
      </c>
      <c r="F1889">
        <v>1997</v>
      </c>
      <c r="J1889">
        <f t="shared" si="154"/>
        <v>0</v>
      </c>
      <c r="K1889" t="str">
        <f>IF(OR(J1889&gt;Ограничения!$B$1,Sheet!G10298&gt;Ограничения!$B$2,Sheet!H10298&gt;Ограничения!$B$2,Sheet!I10298&gt;Ограничения!$B$2,),"Not compatible","Compatible")</f>
        <v>Compatible</v>
      </c>
      <c r="L1889">
        <f t="shared" si="155"/>
        <v>2636</v>
      </c>
      <c r="M1889" s="3">
        <f t="shared" si="156"/>
        <v>0.5</v>
      </c>
      <c r="N1889" s="3" t="str">
        <f t="shared" si="157"/>
        <v>Y</v>
      </c>
      <c r="O1889" t="s">
        <v>28008</v>
      </c>
      <c r="Q1889" t="str">
        <f t="shared" si="153"/>
        <v>COPY 2636.dat sel\2636.dat</v>
      </c>
      <c r="R1889" t="str">
        <f>IF(ISNA(VLOOKUP(B1889,Rendered!$B$1:$C$1000,1,FALSE)),"N","Y")</f>
        <v>N</v>
      </c>
    </row>
    <row r="1890" spans="1:18" hidden="1" x14ac:dyDescent="0.35">
      <c r="A1890" t="s">
        <v>20049</v>
      </c>
      <c r="B1890" t="s">
        <v>20134</v>
      </c>
      <c r="C1890" t="s">
        <v>20135</v>
      </c>
      <c r="D1890" t="s">
        <v>35</v>
      </c>
      <c r="E1890">
        <v>2007</v>
      </c>
      <c r="F1890">
        <v>2017</v>
      </c>
      <c r="G1890">
        <v>16</v>
      </c>
      <c r="H1890">
        <v>1</v>
      </c>
      <c r="I1890">
        <v>1</v>
      </c>
      <c r="J1890">
        <f t="shared" si="154"/>
        <v>18</v>
      </c>
      <c r="K1890" t="str">
        <f>IF(OR(J1890&gt;Ограничения!$B$1,Sheet!G10299&gt;Ограничения!$B$2,Sheet!H10299&gt;Ограничения!$B$2,Sheet!I10299&gt;Ограничения!$B$2,),"Not compatible","Compatible")</f>
        <v>Compatible</v>
      </c>
      <c r="L1890">
        <f t="shared" si="155"/>
        <v>59807</v>
      </c>
      <c r="M1890" s="3">
        <f t="shared" si="156"/>
        <v>0.35658914728682173</v>
      </c>
      <c r="N1890" s="3" t="str">
        <f t="shared" si="157"/>
        <v>Y</v>
      </c>
      <c r="O1890" t="s">
        <v>28008</v>
      </c>
      <c r="Q1890" t="str">
        <f t="shared" si="153"/>
        <v>COPY 59807.dat sel\59807.dat</v>
      </c>
      <c r="R1890" t="str">
        <f>IF(ISNA(VLOOKUP(B1890,Rendered!$B$1:$C$1000,1,FALSE)),"N","Y")</f>
        <v>N</v>
      </c>
    </row>
    <row r="1891" spans="1:18" hidden="1" x14ac:dyDescent="0.35">
      <c r="A1891" t="s">
        <v>20049</v>
      </c>
      <c r="B1891" t="s">
        <v>20136</v>
      </c>
      <c r="C1891" t="s">
        <v>20137</v>
      </c>
      <c r="D1891" t="s">
        <v>13</v>
      </c>
      <c r="E1891">
        <v>2009</v>
      </c>
      <c r="F1891">
        <v>2009</v>
      </c>
      <c r="G1891">
        <v>16</v>
      </c>
      <c r="H1891">
        <v>1</v>
      </c>
      <c r="I1891">
        <v>1</v>
      </c>
      <c r="J1891">
        <f t="shared" si="154"/>
        <v>18</v>
      </c>
      <c r="K1891" t="str">
        <f>IF(OR(J1891&gt;Ограничения!$B$1,Sheet!G10300&gt;Ограничения!$B$2,Sheet!H10300&gt;Ограничения!$B$2,Sheet!I10300&gt;Ограничения!$B$2,),"Not compatible","Compatible")</f>
        <v>Compatible</v>
      </c>
      <c r="L1891" t="str">
        <f t="shared" si="155"/>
        <v>Модификация</v>
      </c>
      <c r="M1891" s="3">
        <f t="shared" si="156"/>
        <v>0</v>
      </c>
      <c r="N1891" s="3" t="str">
        <f t="shared" si="157"/>
        <v>Y</v>
      </c>
      <c r="O1891" t="s">
        <v>28008</v>
      </c>
      <c r="Q1891" t="str">
        <f t="shared" si="153"/>
        <v>COPY 59807pb01L.dat sel\59807pb01L.dat</v>
      </c>
      <c r="R1891" t="str">
        <f>IF(ISNA(VLOOKUP(B1891,Rendered!$B$1:$C$1000,1,FALSE)),"N","Y")</f>
        <v>N</v>
      </c>
    </row>
    <row r="1892" spans="1:18" hidden="1" x14ac:dyDescent="0.35">
      <c r="A1892" t="s">
        <v>20049</v>
      </c>
      <c r="B1892" t="s">
        <v>20138</v>
      </c>
      <c r="C1892" t="s">
        <v>20139</v>
      </c>
      <c r="D1892" t="s">
        <v>13</v>
      </c>
      <c r="E1892">
        <v>2009</v>
      </c>
      <c r="F1892">
        <v>2009</v>
      </c>
      <c r="G1892">
        <v>16</v>
      </c>
      <c r="H1892">
        <v>1</v>
      </c>
      <c r="I1892">
        <v>1</v>
      </c>
      <c r="J1892">
        <f t="shared" si="154"/>
        <v>18</v>
      </c>
      <c r="K1892" t="str">
        <f>IF(OR(J1892&gt;Ограничения!$B$1,Sheet!G10301&gt;Ограничения!$B$2,Sheet!H10301&gt;Ограничения!$B$2,Sheet!I10301&gt;Ограничения!$B$2,),"Not compatible","Compatible")</f>
        <v>Compatible</v>
      </c>
      <c r="L1892" t="str">
        <f t="shared" si="155"/>
        <v>Модификация</v>
      </c>
      <c r="M1892" s="3">
        <f t="shared" si="156"/>
        <v>0</v>
      </c>
      <c r="N1892" s="3" t="str">
        <f t="shared" si="157"/>
        <v>N</v>
      </c>
      <c r="O1892" t="s">
        <v>28008</v>
      </c>
      <c r="Q1892" t="str">
        <f t="shared" si="153"/>
        <v>COPY 59807pb01R.dat sel\59807pb01R.dat</v>
      </c>
      <c r="R1892" t="str">
        <f>IF(ISNA(VLOOKUP(B1892,Rendered!$B$1:$C$1000,1,FALSE)),"N","Y")</f>
        <v>N</v>
      </c>
    </row>
    <row r="1893" spans="1:18" hidden="1" x14ac:dyDescent="0.35">
      <c r="A1893" t="s">
        <v>20049</v>
      </c>
      <c r="B1893" t="s">
        <v>20140</v>
      </c>
      <c r="C1893" t="s">
        <v>20141</v>
      </c>
      <c r="D1893" t="s">
        <v>13</v>
      </c>
      <c r="E1893">
        <v>1997</v>
      </c>
      <c r="F1893">
        <v>1997</v>
      </c>
      <c r="J1893">
        <f t="shared" si="154"/>
        <v>0</v>
      </c>
      <c r="K1893" t="str">
        <f>IF(OR(J1893&gt;Ограничения!$B$1,Sheet!G10302&gt;Ограничения!$B$2,Sheet!H10302&gt;Ограничения!$B$2,Sheet!I10302&gt;Ограничения!$B$2,),"Not compatible","Compatible")</f>
        <v>Compatible</v>
      </c>
      <c r="L1893" t="str">
        <f t="shared" si="155"/>
        <v>Модификация</v>
      </c>
      <c r="M1893" s="3">
        <f t="shared" si="156"/>
        <v>0</v>
      </c>
      <c r="N1893" s="3" t="str">
        <f t="shared" si="157"/>
        <v>N</v>
      </c>
      <c r="O1893" t="s">
        <v>28008</v>
      </c>
      <c r="Q1893" t="str">
        <f t="shared" si="153"/>
        <v>COPY 2636pb01.dat sel\2636pb01.dat</v>
      </c>
      <c r="R1893" t="str">
        <f>IF(ISNA(VLOOKUP(B1893,Rendered!$B$1:$C$1000,1,FALSE)),"N","Y")</f>
        <v>N</v>
      </c>
    </row>
    <row r="1894" spans="1:18" hidden="1" x14ac:dyDescent="0.35">
      <c r="A1894" t="s">
        <v>20049</v>
      </c>
      <c r="B1894" t="s">
        <v>20142</v>
      </c>
      <c r="C1894" t="s">
        <v>20143</v>
      </c>
      <c r="D1894" t="s">
        <v>27</v>
      </c>
      <c r="E1894">
        <v>2010</v>
      </c>
      <c r="F1894">
        <v>2017</v>
      </c>
      <c r="G1894">
        <v>7</v>
      </c>
      <c r="H1894">
        <v>3</v>
      </c>
      <c r="I1894">
        <v>1.8</v>
      </c>
      <c r="J1894">
        <f t="shared" si="154"/>
        <v>11.8</v>
      </c>
      <c r="K1894" t="str">
        <f>IF(OR(J1894&gt;Ограничения!$B$1,Sheet!G10303&gt;Ограничения!$B$2,Sheet!H10303&gt;Ограничения!$B$2,Sheet!I10303&gt;Ограничения!$B$2,),"Not compatible","Compatible")</f>
        <v>Compatible</v>
      </c>
      <c r="L1894">
        <f t="shared" si="155"/>
        <v>91347</v>
      </c>
      <c r="M1894" s="3">
        <f t="shared" si="156"/>
        <v>0</v>
      </c>
      <c r="N1894" s="3" t="str">
        <f t="shared" si="157"/>
        <v>N</v>
      </c>
      <c r="O1894" t="s">
        <v>28007</v>
      </c>
      <c r="P1894">
        <v>3</v>
      </c>
      <c r="Q1894" t="str">
        <f t="shared" si="153"/>
        <v>COPY 91347.dat sel\91347.dat</v>
      </c>
      <c r="R1894" t="str">
        <f>IF(ISNA(VLOOKUP(B1894,Rendered!$B$1:$C$1000,1,FALSE)),"N","Y")</f>
        <v>N</v>
      </c>
    </row>
    <row r="1895" spans="1:18" hidden="1" x14ac:dyDescent="0.35">
      <c r="A1895" t="s">
        <v>20049</v>
      </c>
      <c r="B1895" t="s">
        <v>20144</v>
      </c>
      <c r="C1895" t="s">
        <v>20145</v>
      </c>
      <c r="D1895" t="s">
        <v>30</v>
      </c>
      <c r="E1895">
        <v>2005</v>
      </c>
      <c r="F1895">
        <v>2009</v>
      </c>
      <c r="G1895">
        <v>4</v>
      </c>
      <c r="H1895">
        <v>12</v>
      </c>
      <c r="I1895">
        <v>3</v>
      </c>
      <c r="J1895">
        <f t="shared" si="154"/>
        <v>19</v>
      </c>
      <c r="K1895" t="str">
        <f>IF(OR(J1895&gt;Ограничения!$B$1,Sheet!G10304&gt;Ограничения!$B$2,Sheet!H10304&gt;Ограничения!$B$2,Sheet!I10304&gt;Ограничения!$B$2,),"Not compatible","Compatible")</f>
        <v>Compatible</v>
      </c>
      <c r="L1895">
        <f t="shared" si="155"/>
        <v>52041</v>
      </c>
      <c r="M1895" s="3">
        <f t="shared" si="156"/>
        <v>0.45054945054945056</v>
      </c>
      <c r="N1895" s="3" t="str">
        <f t="shared" si="157"/>
        <v>Y</v>
      </c>
      <c r="O1895" t="s">
        <v>28008</v>
      </c>
      <c r="Q1895" t="str">
        <f t="shared" si="153"/>
        <v>COPY 52041.dat sel\52041.dat</v>
      </c>
      <c r="R1895" t="str">
        <f>IF(ISNA(VLOOKUP(B1895,Rendered!$B$1:$C$1000,1,FALSE)),"N","Y")</f>
        <v>N</v>
      </c>
    </row>
    <row r="1896" spans="1:18" hidden="1" x14ac:dyDescent="0.35">
      <c r="A1896" t="s">
        <v>20049</v>
      </c>
      <c r="B1896" t="s">
        <v>20150</v>
      </c>
      <c r="C1896" t="s">
        <v>20151</v>
      </c>
      <c r="D1896" t="s">
        <v>13</v>
      </c>
      <c r="E1896">
        <v>2006</v>
      </c>
      <c r="F1896">
        <v>2006</v>
      </c>
      <c r="G1896">
        <v>4</v>
      </c>
      <c r="H1896">
        <v>12</v>
      </c>
      <c r="I1896">
        <v>3</v>
      </c>
      <c r="J1896">
        <f t="shared" si="154"/>
        <v>19</v>
      </c>
      <c r="K1896" t="str">
        <f>IF(OR(J1896&gt;Ограничения!$B$1,Sheet!G10307&gt;Ограничения!$B$2,Sheet!H10307&gt;Ограничения!$B$2,Sheet!I10307&gt;Ограничения!$B$2,),"Not compatible","Compatible")</f>
        <v>Compatible</v>
      </c>
      <c r="L1896" t="str">
        <f t="shared" si="155"/>
        <v>Модификация</v>
      </c>
      <c r="M1896" s="3">
        <f t="shared" si="156"/>
        <v>0</v>
      </c>
      <c r="N1896" s="3" t="str">
        <f t="shared" si="157"/>
        <v>Y</v>
      </c>
      <c r="O1896" t="s">
        <v>28008</v>
      </c>
      <c r="Q1896" t="str">
        <f t="shared" si="153"/>
        <v>COPY 52041pb007.dat sel\52041pb007.dat</v>
      </c>
      <c r="R1896" t="str">
        <f>IF(ISNA(VLOOKUP(B1896,Rendered!$B$1:$C$1000,1,FALSE)),"N","Y")</f>
        <v>N</v>
      </c>
    </row>
    <row r="1897" spans="1:18" hidden="1" x14ac:dyDescent="0.35">
      <c r="A1897" t="s">
        <v>20049</v>
      </c>
      <c r="B1897" t="s">
        <v>20152</v>
      </c>
      <c r="C1897" t="s">
        <v>20153</v>
      </c>
      <c r="D1897" t="s">
        <v>13</v>
      </c>
      <c r="E1897">
        <v>2006</v>
      </c>
      <c r="F1897">
        <v>2006</v>
      </c>
      <c r="G1897">
        <v>4</v>
      </c>
      <c r="H1897">
        <v>12</v>
      </c>
      <c r="I1897">
        <v>3</v>
      </c>
      <c r="J1897">
        <f t="shared" si="154"/>
        <v>19</v>
      </c>
      <c r="K1897" t="str">
        <f>IF(OR(J1897&gt;Ограничения!$B$1,Sheet!G10308&gt;Ограничения!$B$2,Sheet!H10308&gt;Ограничения!$B$2,Sheet!I10308&gt;Ограничения!$B$2,),"Not compatible","Compatible")</f>
        <v>Compatible</v>
      </c>
      <c r="L1897" t="str">
        <f t="shared" si="155"/>
        <v>Модификация</v>
      </c>
      <c r="M1897" s="3">
        <f t="shared" si="156"/>
        <v>0</v>
      </c>
      <c r="N1897" s="3" t="str">
        <f t="shared" si="157"/>
        <v>N</v>
      </c>
      <c r="O1897" t="s">
        <v>28008</v>
      </c>
      <c r="Q1897" t="str">
        <f t="shared" si="153"/>
        <v>COPY 52041pb006.dat sel\52041pb006.dat</v>
      </c>
      <c r="R1897" t="str">
        <f>IF(ISNA(VLOOKUP(B1897,Rendered!$B$1:$C$1000,1,FALSE)),"N","Y")</f>
        <v>N</v>
      </c>
    </row>
    <row r="1898" spans="1:18" hidden="1" x14ac:dyDescent="0.35">
      <c r="A1898" t="s">
        <v>20049</v>
      </c>
      <c r="B1898" t="s">
        <v>20146</v>
      </c>
      <c r="C1898" t="s">
        <v>20147</v>
      </c>
      <c r="D1898" t="s">
        <v>13</v>
      </c>
      <c r="E1898">
        <v>2006</v>
      </c>
      <c r="F1898">
        <v>2006</v>
      </c>
      <c r="G1898">
        <v>4</v>
      </c>
      <c r="H1898">
        <v>12</v>
      </c>
      <c r="I1898">
        <v>3</v>
      </c>
      <c r="J1898">
        <f t="shared" si="154"/>
        <v>19</v>
      </c>
      <c r="K1898" t="str">
        <f>IF(OR(J1898&gt;Ограничения!$B$1,Sheet!G10305&gt;Ограничения!$B$2,Sheet!H10305&gt;Ограничения!$B$2,Sheet!I10305&gt;Ограничения!$B$2,),"Not compatible","Compatible")</f>
        <v>Compatible</v>
      </c>
      <c r="L1898" t="str">
        <f t="shared" si="155"/>
        <v>Модификация</v>
      </c>
      <c r="M1898" s="3">
        <f t="shared" si="156"/>
        <v>0</v>
      </c>
      <c r="N1898" s="3" t="str">
        <f t="shared" si="157"/>
        <v>N</v>
      </c>
      <c r="O1898" t="s">
        <v>28008</v>
      </c>
      <c r="Q1898" t="str">
        <f t="shared" si="153"/>
        <v>COPY 52041pb004.dat sel\52041pb004.dat</v>
      </c>
      <c r="R1898" t="str">
        <f>IF(ISNA(VLOOKUP(B1898,Rendered!$B$1:$C$1000,1,FALSE)),"N","Y")</f>
        <v>N</v>
      </c>
    </row>
    <row r="1899" spans="1:18" hidden="1" x14ac:dyDescent="0.35">
      <c r="A1899" t="s">
        <v>20049</v>
      </c>
      <c r="B1899" t="s">
        <v>20154</v>
      </c>
      <c r="C1899" t="s">
        <v>20155</v>
      </c>
      <c r="D1899" t="s">
        <v>13</v>
      </c>
      <c r="E1899">
        <v>2005</v>
      </c>
      <c r="F1899">
        <v>2005</v>
      </c>
      <c r="G1899">
        <v>4</v>
      </c>
      <c r="H1899">
        <v>12</v>
      </c>
      <c r="I1899">
        <v>3</v>
      </c>
      <c r="J1899">
        <f t="shared" si="154"/>
        <v>19</v>
      </c>
      <c r="K1899" t="str">
        <f>IF(OR(J1899&gt;Ограничения!$B$1,Sheet!G10309&gt;Ограничения!$B$2,Sheet!H10309&gt;Ограничения!$B$2,Sheet!I10309&gt;Ограничения!$B$2,),"Not compatible","Compatible")</f>
        <v>Compatible</v>
      </c>
      <c r="L1899" t="str">
        <f t="shared" si="155"/>
        <v>Модификация</v>
      </c>
      <c r="M1899" s="3">
        <f t="shared" si="156"/>
        <v>0</v>
      </c>
      <c r="N1899" s="3" t="str">
        <f t="shared" si="157"/>
        <v>N</v>
      </c>
      <c r="O1899" t="s">
        <v>28008</v>
      </c>
      <c r="Q1899" t="str">
        <f t="shared" si="153"/>
        <v>COPY 52041pb003.dat sel\52041pb003.dat</v>
      </c>
      <c r="R1899" t="str">
        <f>IF(ISNA(VLOOKUP(B1899,Rendered!$B$1:$C$1000,1,FALSE)),"N","Y")</f>
        <v>N</v>
      </c>
    </row>
    <row r="1900" spans="1:18" hidden="1" x14ac:dyDescent="0.35">
      <c r="A1900" t="s">
        <v>20049</v>
      </c>
      <c r="B1900" t="s">
        <v>20156</v>
      </c>
      <c r="C1900" t="s">
        <v>20157</v>
      </c>
      <c r="D1900" t="s">
        <v>13</v>
      </c>
      <c r="E1900">
        <v>2007</v>
      </c>
      <c r="F1900">
        <v>2007</v>
      </c>
      <c r="G1900">
        <v>4</v>
      </c>
      <c r="H1900">
        <v>12</v>
      </c>
      <c r="I1900">
        <v>3</v>
      </c>
      <c r="J1900">
        <f t="shared" si="154"/>
        <v>19</v>
      </c>
      <c r="K1900" t="str">
        <f>IF(OR(J1900&gt;Ограничения!$B$1,Sheet!G10310&gt;Ограничения!$B$2,Sheet!H10310&gt;Ограничения!$B$2,Sheet!I10310&gt;Ограничения!$B$2,),"Not compatible","Compatible")</f>
        <v>Compatible</v>
      </c>
      <c r="L1900" t="str">
        <f t="shared" si="155"/>
        <v>Модификация</v>
      </c>
      <c r="M1900" s="3">
        <f t="shared" si="156"/>
        <v>0</v>
      </c>
      <c r="N1900" s="3" t="str">
        <f t="shared" si="157"/>
        <v>N</v>
      </c>
      <c r="O1900" t="s">
        <v>28008</v>
      </c>
      <c r="Q1900" t="str">
        <f t="shared" si="153"/>
        <v>COPY 52041pb002.dat sel\52041pb002.dat</v>
      </c>
      <c r="R1900" t="str">
        <f>IF(ISNA(VLOOKUP(B1900,Rendered!$B$1:$C$1000,1,FALSE)),"N","Y")</f>
        <v>N</v>
      </c>
    </row>
    <row r="1901" spans="1:18" hidden="1" x14ac:dyDescent="0.35">
      <c r="A1901" t="s">
        <v>20049</v>
      </c>
      <c r="B1901" t="s">
        <v>20148</v>
      </c>
      <c r="C1901" t="s">
        <v>20149</v>
      </c>
      <c r="D1901" t="s">
        <v>13</v>
      </c>
      <c r="E1901">
        <v>2006</v>
      </c>
      <c r="F1901">
        <v>2006</v>
      </c>
      <c r="G1901">
        <v>4</v>
      </c>
      <c r="H1901">
        <v>12</v>
      </c>
      <c r="I1901">
        <v>3</v>
      </c>
      <c r="J1901">
        <f t="shared" si="154"/>
        <v>19</v>
      </c>
      <c r="K1901" t="str">
        <f>IF(OR(J1901&gt;Ограничения!$B$1,Sheet!G10306&gt;Ограничения!$B$2,Sheet!H10306&gt;Ограничения!$B$2,Sheet!I10306&gt;Ограничения!$B$2,),"Not compatible","Compatible")</f>
        <v>Compatible</v>
      </c>
      <c r="L1901" t="str">
        <f t="shared" si="155"/>
        <v>Модификация</v>
      </c>
      <c r="M1901" s="3">
        <f t="shared" si="156"/>
        <v>0</v>
      </c>
      <c r="N1901" s="3" t="str">
        <f t="shared" si="157"/>
        <v>N</v>
      </c>
      <c r="O1901" t="s">
        <v>28008</v>
      </c>
      <c r="Q1901" t="str">
        <f t="shared" ref="Q1901:Q1964" si="158">_xlfn.CONCAT("COPY ",B1901,".dat sel\",B1901,".dat")</f>
        <v>COPY 52041pb005.dat sel\52041pb005.dat</v>
      </c>
      <c r="R1901" t="str">
        <f>IF(ISNA(VLOOKUP(B1901,Rendered!$B$1:$C$1000,1,FALSE)),"N","Y")</f>
        <v>N</v>
      </c>
    </row>
    <row r="1902" spans="1:18" hidden="1" x14ac:dyDescent="0.35">
      <c r="A1902" t="s">
        <v>20049</v>
      </c>
      <c r="B1902" t="s">
        <v>20158</v>
      </c>
      <c r="C1902" t="s">
        <v>20159</v>
      </c>
      <c r="D1902" t="s">
        <v>13</v>
      </c>
      <c r="E1902">
        <v>2009</v>
      </c>
      <c r="F1902">
        <v>2009</v>
      </c>
      <c r="G1902">
        <v>4</v>
      </c>
      <c r="H1902">
        <v>12</v>
      </c>
      <c r="I1902">
        <v>3</v>
      </c>
      <c r="J1902">
        <f t="shared" si="154"/>
        <v>19</v>
      </c>
      <c r="K1902" t="str">
        <f>IF(OR(J1902&gt;Ограничения!$B$1,Sheet!G10311&gt;Ограничения!$B$2,Sheet!H10311&gt;Ограничения!$B$2,Sheet!I10311&gt;Ограничения!$B$2,),"Not compatible","Compatible")</f>
        <v>Compatible</v>
      </c>
      <c r="L1902" t="str">
        <f t="shared" si="155"/>
        <v>Модификация</v>
      </c>
      <c r="M1902" s="3">
        <f t="shared" si="156"/>
        <v>0</v>
      </c>
      <c r="N1902" s="3" t="str">
        <f t="shared" si="157"/>
        <v>N</v>
      </c>
      <c r="O1902" t="s">
        <v>28008</v>
      </c>
      <c r="Q1902" t="str">
        <f t="shared" si="158"/>
        <v>COPY 52041pb001.dat sel\52041pb001.dat</v>
      </c>
      <c r="R1902" t="str">
        <f>IF(ISNA(VLOOKUP(B1902,Rendered!$B$1:$C$1000,1,FALSE)),"N","Y")</f>
        <v>N</v>
      </c>
    </row>
    <row r="1903" spans="1:18" hidden="1" x14ac:dyDescent="0.35">
      <c r="A1903" t="s">
        <v>6329</v>
      </c>
      <c r="B1903" t="s">
        <v>6374</v>
      </c>
      <c r="C1903" t="s">
        <v>6375</v>
      </c>
      <c r="D1903" t="s">
        <v>13</v>
      </c>
      <c r="E1903">
        <v>2016</v>
      </c>
      <c r="F1903">
        <v>2018</v>
      </c>
      <c r="J1903">
        <f t="shared" si="154"/>
        <v>0</v>
      </c>
      <c r="K1903" t="str">
        <f>IF(OR(J1903&gt;Ограничения!$B$1,Sheet!G3468&gt;Ограничения!$B$2,Sheet!H3468&gt;Ограничения!$B$2,Sheet!I3468&gt;Ограничения!$B$2,),"Not compatible","Compatible")</f>
        <v>Compatible</v>
      </c>
      <c r="L1903">
        <f t="shared" si="155"/>
        <v>26271</v>
      </c>
      <c r="M1903" s="3">
        <f t="shared" si="156"/>
        <v>0</v>
      </c>
      <c r="N1903" s="3" t="str">
        <f t="shared" si="157"/>
        <v>N</v>
      </c>
      <c r="O1903" t="s">
        <v>28008</v>
      </c>
      <c r="Q1903" t="str">
        <f t="shared" si="158"/>
        <v>COPY 26271.dat sel\26271.dat</v>
      </c>
      <c r="R1903" t="str">
        <f>IF(ISNA(VLOOKUP(B1903,Rendered!$B$1:$C$1000,1,FALSE)),"N","Y")</f>
        <v>N</v>
      </c>
    </row>
    <row r="1904" spans="1:18" hidden="1" x14ac:dyDescent="0.35">
      <c r="A1904" t="s">
        <v>6329</v>
      </c>
      <c r="B1904" t="s">
        <v>6376</v>
      </c>
      <c r="C1904" t="s">
        <v>6377</v>
      </c>
      <c r="D1904" t="s">
        <v>13</v>
      </c>
      <c r="E1904">
        <v>2016</v>
      </c>
      <c r="F1904">
        <v>2016</v>
      </c>
      <c r="J1904">
        <f t="shared" si="154"/>
        <v>0</v>
      </c>
      <c r="K1904" t="str">
        <f>IF(OR(J1904&gt;Ограничения!$B$1,Sheet!G3469&gt;Ограничения!$B$2,Sheet!H3469&gt;Ограничения!$B$2,Sheet!I3469&gt;Ограничения!$B$2,),"Not compatible","Compatible")</f>
        <v>Compatible</v>
      </c>
      <c r="L1904">
        <f t="shared" si="155"/>
        <v>26269</v>
      </c>
      <c r="M1904" s="3">
        <f t="shared" si="156"/>
        <v>0</v>
      </c>
      <c r="N1904" s="3" t="str">
        <f t="shared" si="157"/>
        <v>N</v>
      </c>
      <c r="O1904" t="s">
        <v>28008</v>
      </c>
      <c r="Q1904" t="str">
        <f t="shared" si="158"/>
        <v>COPY 26269.dat sel\26269.dat</v>
      </c>
      <c r="R1904" t="str">
        <f>IF(ISNA(VLOOKUP(B1904,Rendered!$B$1:$C$1000,1,FALSE)),"N","Y")</f>
        <v>N</v>
      </c>
    </row>
    <row r="1905" spans="1:18" hidden="1" x14ac:dyDescent="0.35">
      <c r="A1905" t="s">
        <v>6329</v>
      </c>
      <c r="B1905" t="s">
        <v>6378</v>
      </c>
      <c r="C1905" t="s">
        <v>6379</v>
      </c>
      <c r="D1905" t="s">
        <v>13</v>
      </c>
      <c r="E1905">
        <v>2016</v>
      </c>
      <c r="F1905">
        <v>2018</v>
      </c>
      <c r="J1905">
        <f t="shared" si="154"/>
        <v>0</v>
      </c>
      <c r="K1905" t="str">
        <f>IF(OR(J1905&gt;Ограничения!$B$1,Sheet!G3470&gt;Ограничения!$B$2,Sheet!H3470&gt;Ограничения!$B$2,Sheet!I3470&gt;Ограничения!$B$2,),"Not compatible","Compatible")</f>
        <v>Compatible</v>
      </c>
      <c r="L1905">
        <f t="shared" si="155"/>
        <v>26272</v>
      </c>
      <c r="M1905" s="3">
        <f t="shared" si="156"/>
        <v>0</v>
      </c>
      <c r="N1905" s="3" t="str">
        <f t="shared" si="157"/>
        <v>N</v>
      </c>
      <c r="O1905" t="s">
        <v>28008</v>
      </c>
      <c r="Q1905" t="str">
        <f t="shared" si="158"/>
        <v>COPY 26272.dat sel\26272.dat</v>
      </c>
      <c r="R1905" t="str">
        <f>IF(ISNA(VLOOKUP(B1905,Rendered!$B$1:$C$1000,1,FALSE)),"N","Y")</f>
        <v>N</v>
      </c>
    </row>
    <row r="1906" spans="1:18" hidden="1" x14ac:dyDescent="0.35">
      <c r="A1906" t="s">
        <v>6329</v>
      </c>
      <c r="B1906" t="s">
        <v>6380</v>
      </c>
      <c r="C1906" t="s">
        <v>6381</v>
      </c>
      <c r="D1906" t="s">
        <v>13</v>
      </c>
      <c r="E1906">
        <v>2016</v>
      </c>
      <c r="F1906">
        <v>2016</v>
      </c>
      <c r="J1906">
        <f t="shared" si="154"/>
        <v>0</v>
      </c>
      <c r="K1906" t="str">
        <f>IF(OR(J1906&gt;Ограничения!$B$1,Sheet!G3471&gt;Ограничения!$B$2,Sheet!H3471&gt;Ограничения!$B$2,Sheet!I3471&gt;Ограничения!$B$2,),"Not compatible","Compatible")</f>
        <v>Compatible</v>
      </c>
      <c r="L1906">
        <f t="shared" si="155"/>
        <v>26270</v>
      </c>
      <c r="M1906" s="3">
        <f t="shared" si="156"/>
        <v>0</v>
      </c>
      <c r="N1906" s="3" t="str">
        <f t="shared" si="157"/>
        <v>N</v>
      </c>
      <c r="O1906" t="s">
        <v>28008</v>
      </c>
      <c r="Q1906" t="str">
        <f t="shared" si="158"/>
        <v>COPY 26270.dat sel\26270.dat</v>
      </c>
      <c r="R1906" t="str">
        <f>IF(ISNA(VLOOKUP(B1906,Rendered!$B$1:$C$1000,1,FALSE)),"N","Y")</f>
        <v>N</v>
      </c>
    </row>
    <row r="1907" spans="1:18" hidden="1" x14ac:dyDescent="0.35">
      <c r="A1907" t="s">
        <v>6329</v>
      </c>
      <c r="B1907" t="s">
        <v>6382</v>
      </c>
      <c r="C1907" t="s">
        <v>6383</v>
      </c>
      <c r="D1907" t="s">
        <v>30</v>
      </c>
      <c r="E1907">
        <v>2003</v>
      </c>
      <c r="F1907">
        <v>2003</v>
      </c>
      <c r="J1907">
        <f t="shared" si="154"/>
        <v>0</v>
      </c>
      <c r="K1907" t="str">
        <f>IF(OR(J1907&gt;Ограничения!$B$1,Sheet!G3472&gt;Ограничения!$B$2,Sheet!H3472&gt;Ограничения!$B$2,Sheet!I3472&gt;Ограничения!$B$2,),"Not compatible","Compatible")</f>
        <v>Compatible</v>
      </c>
      <c r="L1907">
        <f t="shared" si="155"/>
        <v>43896</v>
      </c>
      <c r="M1907" s="3">
        <f t="shared" si="156"/>
        <v>0</v>
      </c>
      <c r="N1907" s="3" t="str">
        <f t="shared" si="157"/>
        <v>N</v>
      </c>
      <c r="O1907" t="s">
        <v>28008</v>
      </c>
      <c r="Q1907" t="str">
        <f t="shared" si="158"/>
        <v>COPY 43896.dat sel\43896.dat</v>
      </c>
      <c r="R1907" t="str">
        <f>IF(ISNA(VLOOKUP(B1907,Rendered!$B$1:$C$1000,1,FALSE)),"N","Y")</f>
        <v>N</v>
      </c>
    </row>
    <row r="1908" spans="1:18" hidden="1" x14ac:dyDescent="0.35">
      <c r="A1908" t="s">
        <v>6329</v>
      </c>
      <c r="B1908" t="s">
        <v>6384</v>
      </c>
      <c r="C1908" t="s">
        <v>6385</v>
      </c>
      <c r="D1908" t="s">
        <v>13</v>
      </c>
      <c r="E1908">
        <v>2003</v>
      </c>
      <c r="F1908">
        <v>2003</v>
      </c>
      <c r="J1908">
        <f t="shared" si="154"/>
        <v>0</v>
      </c>
      <c r="K1908" t="str">
        <f>IF(OR(J1908&gt;Ограничения!$B$1,Sheet!G3473&gt;Ограничения!$B$2,Sheet!H3473&gt;Ограничения!$B$2,Sheet!I3473&gt;Ограничения!$B$2,),"Not compatible","Compatible")</f>
        <v>Compatible</v>
      </c>
      <c r="L1908">
        <f t="shared" si="155"/>
        <v>43895</v>
      </c>
      <c r="M1908" s="3">
        <f t="shared" si="156"/>
        <v>0</v>
      </c>
      <c r="N1908" s="3" t="str">
        <f t="shared" si="157"/>
        <v>N</v>
      </c>
      <c r="O1908" t="s">
        <v>28008</v>
      </c>
      <c r="Q1908" t="str">
        <f t="shared" si="158"/>
        <v>COPY 43895.dat sel\43895.dat</v>
      </c>
      <c r="R1908" t="str">
        <f>IF(ISNA(VLOOKUP(B1908,Rendered!$B$1:$C$1000,1,FALSE)),"N","Y")</f>
        <v>N</v>
      </c>
    </row>
    <row r="1909" spans="1:18" hidden="1" x14ac:dyDescent="0.35">
      <c r="A1909" t="s">
        <v>6329</v>
      </c>
      <c r="B1909" t="s">
        <v>6386</v>
      </c>
      <c r="C1909" t="s">
        <v>6387</v>
      </c>
      <c r="D1909" t="s">
        <v>27</v>
      </c>
      <c r="E1909" t="s">
        <v>60</v>
      </c>
      <c r="J1909">
        <f t="shared" si="154"/>
        <v>0</v>
      </c>
      <c r="K1909" t="str">
        <f>IF(OR(J1909&gt;Ограничения!$B$1,Sheet!G3474&gt;Ограничения!$B$2,Sheet!H3474&gt;Ограничения!$B$2,Sheet!I3474&gt;Ограничения!$B$2,),"Not compatible","Compatible")</f>
        <v>Compatible</v>
      </c>
      <c r="L1909">
        <f t="shared" si="155"/>
        <v>19727</v>
      </c>
      <c r="M1909" s="3">
        <f t="shared" si="156"/>
        <v>0.65714285714285714</v>
      </c>
      <c r="N1909" s="3" t="str">
        <f t="shared" si="157"/>
        <v>Y</v>
      </c>
      <c r="O1909" t="s">
        <v>28008</v>
      </c>
      <c r="Q1909" t="str">
        <f t="shared" si="158"/>
        <v>COPY 19727.dat sel\19727.dat</v>
      </c>
      <c r="R1909" t="str">
        <f>IF(ISNA(VLOOKUP(B1909,Rendered!$B$1:$C$1000,1,FALSE)),"N","Y")</f>
        <v>N</v>
      </c>
    </row>
    <row r="1910" spans="1:18" hidden="1" x14ac:dyDescent="0.35">
      <c r="A1910" t="s">
        <v>6329</v>
      </c>
      <c r="B1910" t="s">
        <v>6388</v>
      </c>
      <c r="C1910" t="s">
        <v>6389</v>
      </c>
      <c r="D1910" t="s">
        <v>13</v>
      </c>
      <c r="E1910">
        <v>2021</v>
      </c>
      <c r="F1910">
        <v>2021</v>
      </c>
      <c r="J1910">
        <f t="shared" si="154"/>
        <v>0</v>
      </c>
      <c r="K1910" t="str">
        <f>IF(OR(J1910&gt;Ограничения!$B$1,Sheet!G3475&gt;Ограничения!$B$2,Sheet!H3475&gt;Ограничения!$B$2,Sheet!I3475&gt;Ограничения!$B$2,),"Not compatible","Compatible")</f>
        <v>Compatible</v>
      </c>
      <c r="L1910">
        <f t="shared" si="155"/>
        <v>20308</v>
      </c>
      <c r="M1910" s="3">
        <f t="shared" si="156"/>
        <v>0</v>
      </c>
      <c r="N1910" s="3" t="str">
        <f t="shared" si="157"/>
        <v>Y</v>
      </c>
      <c r="O1910" t="s">
        <v>28008</v>
      </c>
      <c r="Q1910" t="str">
        <f t="shared" si="158"/>
        <v>COPY 20308.dat sel\20308.dat</v>
      </c>
      <c r="R1910" t="str">
        <f>IF(ISNA(VLOOKUP(B1910,Rendered!$B$1:$C$1000,1,FALSE)),"N","Y")</f>
        <v>N</v>
      </c>
    </row>
    <row r="1911" spans="1:18" hidden="1" x14ac:dyDescent="0.35">
      <c r="A1911" t="s">
        <v>6329</v>
      </c>
      <c r="B1911" t="s">
        <v>6390</v>
      </c>
      <c r="C1911" t="s">
        <v>6391</v>
      </c>
      <c r="D1911" t="s">
        <v>30</v>
      </c>
      <c r="E1911">
        <v>2003</v>
      </c>
      <c r="F1911">
        <v>2003</v>
      </c>
      <c r="G1911">
        <v>3</v>
      </c>
      <c r="H1911">
        <v>2</v>
      </c>
      <c r="I1911">
        <v>3.3</v>
      </c>
      <c r="J1911">
        <f t="shared" si="154"/>
        <v>8.3000000000000007</v>
      </c>
      <c r="K1911" t="str">
        <f>IF(OR(J1911&gt;Ограничения!$B$1,Sheet!G3476&gt;Ограничения!$B$2,Sheet!H3476&gt;Ограничения!$B$2,Sheet!I3476&gt;Ограничения!$B$2,),"Not compatible","Compatible")</f>
        <v>Compatible</v>
      </c>
      <c r="L1911">
        <f t="shared" si="155"/>
        <v>43897</v>
      </c>
      <c r="M1911" s="3">
        <f t="shared" si="156"/>
        <v>0</v>
      </c>
      <c r="N1911" s="3" t="str">
        <f t="shared" si="157"/>
        <v>N</v>
      </c>
      <c r="O1911" t="s">
        <v>28008</v>
      </c>
      <c r="Q1911" t="str">
        <f t="shared" si="158"/>
        <v>COPY 43897.dat sel\43897.dat</v>
      </c>
      <c r="R1911" t="str">
        <f>IF(ISNA(VLOOKUP(B1911,Rendered!$B$1:$C$1000,1,FALSE)),"N","Y")</f>
        <v>N</v>
      </c>
    </row>
    <row r="1912" spans="1:18" hidden="1" x14ac:dyDescent="0.35">
      <c r="A1912" t="s">
        <v>6329</v>
      </c>
      <c r="B1912" t="s">
        <v>6392</v>
      </c>
      <c r="C1912" t="s">
        <v>6393</v>
      </c>
      <c r="D1912" t="s">
        <v>35</v>
      </c>
      <c r="E1912">
        <v>2018</v>
      </c>
      <c r="F1912">
        <v>2021</v>
      </c>
      <c r="J1912">
        <f t="shared" si="154"/>
        <v>0</v>
      </c>
      <c r="K1912" t="str">
        <f>IF(OR(J1912&gt;Ограничения!$B$1,Sheet!G3477&gt;Ограничения!$B$2,Sheet!H3477&gt;Ограничения!$B$2,Sheet!I3477&gt;Ограничения!$B$2,),"Not compatible","Compatible")</f>
        <v>Compatible</v>
      </c>
      <c r="L1912">
        <f t="shared" si="155"/>
        <v>39124</v>
      </c>
      <c r="M1912" s="3">
        <f t="shared" si="156"/>
        <v>0</v>
      </c>
      <c r="N1912" s="3" t="str">
        <f t="shared" si="157"/>
        <v>N</v>
      </c>
      <c r="O1912" t="s">
        <v>28008</v>
      </c>
      <c r="Q1912" t="str">
        <f t="shared" si="158"/>
        <v>COPY 39124.dat sel\39124.dat</v>
      </c>
      <c r="R1912" t="str">
        <f>IF(ISNA(VLOOKUP(B1912,Rendered!$B$1:$C$1000,1,FALSE)),"N","Y")</f>
        <v>N</v>
      </c>
    </row>
    <row r="1913" spans="1:18" hidden="1" x14ac:dyDescent="0.35">
      <c r="A1913" t="s">
        <v>6329</v>
      </c>
      <c r="B1913" t="s">
        <v>6394</v>
      </c>
      <c r="C1913" t="s">
        <v>6395</v>
      </c>
      <c r="D1913" t="s">
        <v>30</v>
      </c>
      <c r="E1913">
        <v>2014</v>
      </c>
      <c r="F1913">
        <v>2022</v>
      </c>
      <c r="J1913">
        <f t="shared" si="154"/>
        <v>0</v>
      </c>
      <c r="K1913" t="str">
        <f>IF(OR(J1913&gt;Ограничения!$B$1,Sheet!G3478&gt;Ограничения!$B$2,Sheet!H3478&gt;Ограничения!$B$2,Sheet!I3478&gt;Ограничения!$B$2,),"Not compatible","Compatible")</f>
        <v>Compatible</v>
      </c>
      <c r="L1913">
        <f t="shared" si="155"/>
        <v>19734</v>
      </c>
      <c r="M1913" s="3">
        <f t="shared" si="156"/>
        <v>0</v>
      </c>
      <c r="N1913" s="3" t="str">
        <f t="shared" si="157"/>
        <v>N</v>
      </c>
      <c r="O1913" t="s">
        <v>28008</v>
      </c>
      <c r="Q1913" t="str">
        <f t="shared" si="158"/>
        <v>COPY 19734.dat sel\19734.dat</v>
      </c>
      <c r="R1913" t="str">
        <f>IF(ISNA(VLOOKUP(B1913,Rendered!$B$1:$C$1000,1,FALSE)),"N","Y")</f>
        <v>N</v>
      </c>
    </row>
    <row r="1914" spans="1:18" hidden="1" x14ac:dyDescent="0.35">
      <c r="A1914" t="s">
        <v>7576</v>
      </c>
      <c r="B1914" t="s">
        <v>7605</v>
      </c>
      <c r="C1914" t="s">
        <v>7606</v>
      </c>
      <c r="D1914" t="s">
        <v>35</v>
      </c>
      <c r="E1914">
        <v>2019</v>
      </c>
      <c r="F1914">
        <v>2022</v>
      </c>
      <c r="J1914">
        <f t="shared" si="154"/>
        <v>0</v>
      </c>
      <c r="K1914" t="str">
        <f>IF(OR(J1914&gt;Ограничения!$B$1,Sheet!G4079&gt;Ограничения!$B$2,Sheet!H4079&gt;Ограничения!$B$2,Sheet!I4079&gt;Ограничения!$B$2,),"Not compatible","Compatible")</f>
        <v>Not compatible</v>
      </c>
      <c r="L1914">
        <f t="shared" si="155"/>
        <v>67338</v>
      </c>
      <c r="M1914" s="3">
        <f t="shared" si="156"/>
        <v>1</v>
      </c>
      <c r="N1914" s="3" t="str">
        <f t="shared" si="157"/>
        <v>Y</v>
      </c>
      <c r="O1914" t="s">
        <v>28007</v>
      </c>
      <c r="P1914">
        <v>3</v>
      </c>
      <c r="Q1914" t="str">
        <f t="shared" si="158"/>
        <v>COPY 67338.dat sel\67338.dat</v>
      </c>
      <c r="R1914" t="str">
        <f>IF(ISNA(VLOOKUP(B1914,Rendered!$B$1:$C$1000,1,FALSE)),"N","Y")</f>
        <v>N</v>
      </c>
    </row>
    <row r="1915" spans="1:18" hidden="1" x14ac:dyDescent="0.35">
      <c r="A1915" t="s">
        <v>7576</v>
      </c>
      <c r="B1915" t="s">
        <v>7605</v>
      </c>
      <c r="C1915" t="s">
        <v>7606</v>
      </c>
      <c r="D1915" t="s">
        <v>35</v>
      </c>
      <c r="E1915">
        <v>2019</v>
      </c>
      <c r="F1915">
        <v>2022</v>
      </c>
      <c r="J1915">
        <f t="shared" si="154"/>
        <v>0</v>
      </c>
      <c r="K1915" t="str">
        <f>IF(OR(J1915&gt;Ограничения!$B$1,Sheet!G11421&gt;Ограничения!$B$2,Sheet!H11421&gt;Ограничения!$B$2,Sheet!I11421&gt;Ограничения!$B$2,),"Not compatible","Compatible")</f>
        <v>Compatible</v>
      </c>
      <c r="L1915">
        <f t="shared" si="155"/>
        <v>67338</v>
      </c>
      <c r="M1915" s="3">
        <f t="shared" si="156"/>
        <v>1</v>
      </c>
      <c r="N1915" s="3" t="str">
        <f t="shared" si="157"/>
        <v>Y</v>
      </c>
      <c r="O1915" t="s">
        <v>28008</v>
      </c>
      <c r="P1915">
        <v>3</v>
      </c>
      <c r="Q1915" t="str">
        <f t="shared" si="158"/>
        <v>COPY 67338.dat sel\67338.dat</v>
      </c>
      <c r="R1915" t="str">
        <f>IF(ISNA(VLOOKUP(B1915,Rendered!$B$1:$C$1000,1,FALSE)),"N","Y")</f>
        <v>N</v>
      </c>
    </row>
    <row r="1916" spans="1:18" hidden="1" x14ac:dyDescent="0.35">
      <c r="A1916" t="s">
        <v>7576</v>
      </c>
      <c r="B1916" t="s">
        <v>7605</v>
      </c>
      <c r="C1916" t="s">
        <v>7606</v>
      </c>
      <c r="D1916" t="s">
        <v>35</v>
      </c>
      <c r="E1916">
        <v>2019</v>
      </c>
      <c r="F1916">
        <v>2022</v>
      </c>
      <c r="J1916">
        <f t="shared" si="154"/>
        <v>0</v>
      </c>
      <c r="K1916" t="str">
        <f>IF(OR(J1916&gt;Ограничения!$B$1,Sheet!G14511&gt;Ограничения!$B$2,Sheet!H14511&gt;Ограничения!$B$2,Sheet!I14511&gt;Ограничения!$B$2,),"Not compatible","Compatible")</f>
        <v>Compatible</v>
      </c>
      <c r="L1916">
        <f t="shared" si="155"/>
        <v>67338</v>
      </c>
      <c r="M1916" s="3">
        <f t="shared" si="156"/>
        <v>1</v>
      </c>
      <c r="N1916" s="3" t="str">
        <f t="shared" si="157"/>
        <v>Y</v>
      </c>
      <c r="O1916" t="s">
        <v>28008</v>
      </c>
      <c r="P1916">
        <v>3</v>
      </c>
      <c r="Q1916" t="str">
        <f t="shared" si="158"/>
        <v>COPY 67338.dat sel\67338.dat</v>
      </c>
      <c r="R1916" t="str">
        <f>IF(ISNA(VLOOKUP(B1916,Rendered!$B$1:$C$1000,1,FALSE)),"N","Y")</f>
        <v>N</v>
      </c>
    </row>
    <row r="1917" spans="1:18" hidden="1" x14ac:dyDescent="0.35">
      <c r="A1917" t="s">
        <v>7576</v>
      </c>
      <c r="B1917" t="s">
        <v>7605</v>
      </c>
      <c r="C1917" t="s">
        <v>7606</v>
      </c>
      <c r="D1917" t="s">
        <v>35</v>
      </c>
      <c r="E1917">
        <v>2019</v>
      </c>
      <c r="F1917">
        <v>2022</v>
      </c>
      <c r="J1917">
        <f t="shared" si="154"/>
        <v>0</v>
      </c>
      <c r="K1917" t="str">
        <f>IF(OR(J1917&gt;Ограничения!$B$1,Sheet!G16231&gt;Ограничения!$B$2,Sheet!H16231&gt;Ограничения!$B$2,Sheet!I16231&gt;Ограничения!$B$2,),"Not compatible","Compatible")</f>
        <v>Compatible</v>
      </c>
      <c r="L1917">
        <f t="shared" si="155"/>
        <v>67338</v>
      </c>
      <c r="M1917" s="3">
        <f t="shared" si="156"/>
        <v>0</v>
      </c>
      <c r="N1917" s="3" t="str">
        <f t="shared" si="157"/>
        <v>Y</v>
      </c>
      <c r="O1917" t="s">
        <v>28007</v>
      </c>
      <c r="P1917">
        <v>3</v>
      </c>
      <c r="Q1917" t="str">
        <f t="shared" si="158"/>
        <v>COPY 67338.dat sel\67338.dat</v>
      </c>
      <c r="R1917" t="str">
        <f>IF(ISNA(VLOOKUP(B1917,Rendered!$B$1:$C$1000,1,FALSE)),"N","Y")</f>
        <v>N</v>
      </c>
    </row>
    <row r="1918" spans="1:18" hidden="1" x14ac:dyDescent="0.35">
      <c r="A1918" t="s">
        <v>7576</v>
      </c>
      <c r="B1918" t="s">
        <v>7607</v>
      </c>
      <c r="C1918" t="s">
        <v>7608</v>
      </c>
      <c r="D1918" t="s">
        <v>52</v>
      </c>
      <c r="E1918">
        <v>1998</v>
      </c>
      <c r="F1918">
        <v>2020</v>
      </c>
      <c r="J1918">
        <f t="shared" si="154"/>
        <v>0</v>
      </c>
      <c r="K1918" t="str">
        <f>IF(OR(J1918&gt;Ограничения!$B$1,Sheet!G4080&gt;Ограничения!$B$2,Sheet!H4080&gt;Ограничения!$B$2,Sheet!I4080&gt;Ограничения!$B$2,),"Not compatible","Compatible")</f>
        <v>Not compatible</v>
      </c>
      <c r="L1918">
        <f t="shared" si="155"/>
        <v>33125</v>
      </c>
      <c r="M1918" s="3">
        <f t="shared" si="156"/>
        <v>1</v>
      </c>
      <c r="N1918" s="3" t="str">
        <f t="shared" si="157"/>
        <v>Y</v>
      </c>
      <c r="O1918" t="s">
        <v>28007</v>
      </c>
      <c r="P1918">
        <v>3</v>
      </c>
      <c r="Q1918" t="str">
        <f t="shared" si="158"/>
        <v>COPY 33125.dat sel\33125.dat</v>
      </c>
      <c r="R1918" t="str">
        <f>IF(ISNA(VLOOKUP(B1918,Rendered!$B$1:$C$1000,1,FALSE)),"N","Y")</f>
        <v>N</v>
      </c>
    </row>
    <row r="1919" spans="1:18" hidden="1" x14ac:dyDescent="0.35">
      <c r="A1919" t="s">
        <v>7576</v>
      </c>
      <c r="B1919" t="s">
        <v>7607</v>
      </c>
      <c r="C1919" t="s">
        <v>7608</v>
      </c>
      <c r="D1919" t="s">
        <v>52</v>
      </c>
      <c r="E1919">
        <v>1998</v>
      </c>
      <c r="F1919">
        <v>2020</v>
      </c>
      <c r="J1919">
        <f t="shared" si="154"/>
        <v>0</v>
      </c>
      <c r="K1919" t="str">
        <f>IF(OR(J1919&gt;Ограничения!$B$1,Sheet!G11422&gt;Ограничения!$B$2,Sheet!H11422&gt;Ограничения!$B$2,Sheet!I11422&gt;Ограничения!$B$2,),"Not compatible","Compatible")</f>
        <v>Compatible</v>
      </c>
      <c r="L1919">
        <f t="shared" si="155"/>
        <v>33125</v>
      </c>
      <c r="M1919" s="3">
        <f t="shared" si="156"/>
        <v>1</v>
      </c>
      <c r="N1919" s="3" t="str">
        <f t="shared" si="157"/>
        <v>Y</v>
      </c>
      <c r="O1919" t="s">
        <v>28008</v>
      </c>
      <c r="P1919">
        <v>3</v>
      </c>
      <c r="Q1919" t="str">
        <f t="shared" si="158"/>
        <v>COPY 33125.dat sel\33125.dat</v>
      </c>
      <c r="R1919" t="str">
        <f>IF(ISNA(VLOOKUP(B1919,Rendered!$B$1:$C$1000,1,FALSE)),"N","Y")</f>
        <v>N</v>
      </c>
    </row>
    <row r="1920" spans="1:18" hidden="1" x14ac:dyDescent="0.35">
      <c r="A1920" t="s">
        <v>7576</v>
      </c>
      <c r="B1920" t="s">
        <v>7607</v>
      </c>
      <c r="C1920" t="s">
        <v>7608</v>
      </c>
      <c r="D1920" t="s">
        <v>52</v>
      </c>
      <c r="E1920">
        <v>1998</v>
      </c>
      <c r="F1920">
        <v>2020</v>
      </c>
      <c r="J1920">
        <f t="shared" si="154"/>
        <v>0</v>
      </c>
      <c r="K1920" t="str">
        <f>IF(OR(J1920&gt;Ограничения!$B$1,Sheet!G14512&gt;Ограничения!$B$2,Sheet!H14512&gt;Ограничения!$B$2,Sheet!I14512&gt;Ограничения!$B$2,),"Not compatible","Compatible")</f>
        <v>Compatible</v>
      </c>
      <c r="L1920">
        <f t="shared" si="155"/>
        <v>33125</v>
      </c>
      <c r="M1920" s="3">
        <f t="shared" si="156"/>
        <v>1</v>
      </c>
      <c r="N1920" s="3" t="str">
        <f t="shared" si="157"/>
        <v>Y</v>
      </c>
      <c r="O1920" t="s">
        <v>28008</v>
      </c>
      <c r="P1920">
        <v>3</v>
      </c>
      <c r="Q1920" t="str">
        <f t="shared" si="158"/>
        <v>COPY 33125.dat sel\33125.dat</v>
      </c>
      <c r="R1920" t="str">
        <f>IF(ISNA(VLOOKUP(B1920,Rendered!$B$1:$C$1000,1,FALSE)),"N","Y")</f>
        <v>N</v>
      </c>
    </row>
    <row r="1921" spans="1:18" hidden="1" x14ac:dyDescent="0.35">
      <c r="A1921" t="s">
        <v>7576</v>
      </c>
      <c r="B1921" t="s">
        <v>7607</v>
      </c>
      <c r="C1921" t="s">
        <v>7608</v>
      </c>
      <c r="D1921" t="s">
        <v>52</v>
      </c>
      <c r="E1921">
        <v>1998</v>
      </c>
      <c r="F1921">
        <v>2020</v>
      </c>
      <c r="J1921">
        <f t="shared" si="154"/>
        <v>0</v>
      </c>
      <c r="K1921" t="str">
        <f>IF(OR(J1921&gt;Ограничения!$B$1,Sheet!G16232&gt;Ограничения!$B$2,Sheet!H16232&gt;Ограничения!$B$2,Sheet!I16232&gt;Ограничения!$B$2,),"Not compatible","Compatible")</f>
        <v>Compatible</v>
      </c>
      <c r="L1921">
        <f t="shared" si="155"/>
        <v>33125</v>
      </c>
      <c r="M1921" s="3">
        <f t="shared" si="156"/>
        <v>0</v>
      </c>
      <c r="N1921" s="3" t="str">
        <f t="shared" si="157"/>
        <v>Y</v>
      </c>
      <c r="O1921" t="s">
        <v>28007</v>
      </c>
      <c r="P1921">
        <v>3</v>
      </c>
      <c r="Q1921" t="str">
        <f t="shared" si="158"/>
        <v>COPY 33125.dat sel\33125.dat</v>
      </c>
      <c r="R1921" t="str">
        <f>IF(ISNA(VLOOKUP(B1921,Rendered!$B$1:$C$1000,1,FALSE)),"N","Y")</f>
        <v>N</v>
      </c>
    </row>
    <row r="1922" spans="1:18" hidden="1" x14ac:dyDescent="0.35">
      <c r="A1922" t="s">
        <v>14169</v>
      </c>
      <c r="B1922" t="s">
        <v>14180</v>
      </c>
      <c r="C1922" t="s">
        <v>14181</v>
      </c>
      <c r="D1922" t="s">
        <v>13</v>
      </c>
      <c r="E1922">
        <v>1998</v>
      </c>
      <c r="F1922">
        <v>1998</v>
      </c>
      <c r="J1922">
        <f t="shared" ref="J1922:J1985" si="159">SUM(G1922:I1922)</f>
        <v>0</v>
      </c>
      <c r="K1922" t="str">
        <f>IF(OR(J1922&gt;Ограничения!$B$1,Sheet!G7340&gt;Ограничения!$B$2,Sheet!H7340&gt;Ограничения!$B$2,Sheet!I7340&gt;Ограничения!$B$2,),"Not compatible","Compatible")</f>
        <v>Compatible</v>
      </c>
      <c r="L1922">
        <f t="shared" ref="L1922:L1985" si="160">IFERROR(B1922+1-1,"Модификация")</f>
        <v>71797</v>
      </c>
      <c r="M1922" s="3">
        <f t="shared" si="156"/>
        <v>0</v>
      </c>
      <c r="N1922" s="3" t="str">
        <f t="shared" si="157"/>
        <v>N</v>
      </c>
      <c r="O1922" t="s">
        <v>28008</v>
      </c>
      <c r="Q1922" t="str">
        <f t="shared" si="158"/>
        <v>COPY 71797.dat sel\71797.dat</v>
      </c>
      <c r="R1922" t="str">
        <f>IF(ISNA(VLOOKUP(B1922,Rendered!$B$1:$C$1000,1,FALSE)),"N","Y")</f>
        <v>N</v>
      </c>
    </row>
    <row r="1923" spans="1:18" hidden="1" x14ac:dyDescent="0.35">
      <c r="A1923" t="s">
        <v>518</v>
      </c>
      <c r="B1923" t="s">
        <v>519</v>
      </c>
      <c r="C1923" t="s">
        <v>520</v>
      </c>
      <c r="D1923" t="s">
        <v>52</v>
      </c>
      <c r="E1923">
        <v>2010</v>
      </c>
      <c r="F1923">
        <v>2022</v>
      </c>
      <c r="J1923">
        <f t="shared" si="159"/>
        <v>0</v>
      </c>
      <c r="K1923" t="str">
        <f>IF(OR(J1923&gt;Ограничения!$B$1,Sheet!G243&gt;Ограничения!$B$2,Sheet!H243&gt;Ограничения!$B$2,Sheet!I243&gt;Ограничения!$B$2,),"Not compatible","Compatible")</f>
        <v>Compatible</v>
      </c>
      <c r="L1923">
        <f t="shared" si="160"/>
        <v>87617</v>
      </c>
      <c r="M1923" s="3">
        <f t="shared" ref="M1923:M1986" si="161">IF(ISERR(FIND(C1923,C1924)),0,LEN(C1923)/LEN(C1924))</f>
        <v>0</v>
      </c>
      <c r="N1923" s="3" t="str">
        <f t="shared" ref="N1923:N1986" si="162">IF(OR(M1923&gt;0,M1922&gt;0),"Y","N")</f>
        <v>N</v>
      </c>
      <c r="O1923" t="s">
        <v>28007</v>
      </c>
      <c r="P1923">
        <v>3</v>
      </c>
      <c r="Q1923" t="str">
        <f t="shared" si="158"/>
        <v>COPY 87617.dat sel\87617.dat</v>
      </c>
      <c r="R1923" t="str">
        <f>IF(ISNA(VLOOKUP(B1923,Rendered!$B$1:$C$1000,1,FALSE)),"N","Y")</f>
        <v>N</v>
      </c>
    </row>
    <row r="1924" spans="1:18" hidden="1" x14ac:dyDescent="0.35">
      <c r="A1924" t="s">
        <v>518</v>
      </c>
      <c r="B1924" t="s">
        <v>521</v>
      </c>
      <c r="C1924" t="s">
        <v>522</v>
      </c>
      <c r="D1924" t="s">
        <v>49</v>
      </c>
      <c r="E1924">
        <v>1999</v>
      </c>
      <c r="F1924">
        <v>2012</v>
      </c>
      <c r="G1924">
        <v>3</v>
      </c>
      <c r="H1924">
        <v>6</v>
      </c>
      <c r="I1924">
        <v>2.7</v>
      </c>
      <c r="J1924">
        <f t="shared" si="159"/>
        <v>11.7</v>
      </c>
      <c r="K1924" t="str">
        <f>IF(OR(J1924&gt;Ограничения!$B$1,Sheet!G244&gt;Ограничения!$B$2,Sheet!H244&gt;Ограничения!$B$2,Sheet!I244&gt;Ограничения!$B$2,),"Not compatible","Compatible")</f>
        <v>Compatible</v>
      </c>
      <c r="L1924">
        <f t="shared" si="160"/>
        <v>30360</v>
      </c>
      <c r="M1924" s="3">
        <f t="shared" si="161"/>
        <v>0</v>
      </c>
      <c r="N1924" s="3" t="str">
        <f t="shared" si="162"/>
        <v>N</v>
      </c>
      <c r="O1924" t="s">
        <v>28007</v>
      </c>
      <c r="P1924">
        <v>3</v>
      </c>
      <c r="Q1924" t="str">
        <f t="shared" si="158"/>
        <v>COPY 30360.dat sel\30360.dat</v>
      </c>
      <c r="R1924" t="str">
        <f>IF(ISNA(VLOOKUP(B1924,Rendered!$B$1:$C$1000,1,FALSE)),"N","Y")</f>
        <v>N</v>
      </c>
    </row>
    <row r="1925" spans="1:18" hidden="1" x14ac:dyDescent="0.35">
      <c r="A1925" t="s">
        <v>518</v>
      </c>
      <c r="B1925" t="s">
        <v>523</v>
      </c>
      <c r="C1925" t="s">
        <v>524</v>
      </c>
      <c r="D1925" t="s">
        <v>59</v>
      </c>
      <c r="E1925">
        <v>2010</v>
      </c>
      <c r="F1925">
        <v>2018</v>
      </c>
      <c r="G1925">
        <v>3</v>
      </c>
      <c r="H1925">
        <v>6</v>
      </c>
      <c r="I1925">
        <v>2.7</v>
      </c>
      <c r="J1925">
        <f t="shared" si="159"/>
        <v>11.7</v>
      </c>
      <c r="K1925" t="str">
        <f>IF(OR(J1925&gt;Ограничения!$B$1,Sheet!G245&gt;Ограничения!$B$2,Sheet!H245&gt;Ограничения!$B$2,Sheet!I245&gt;Ограничения!$B$2,),"Not compatible","Compatible")</f>
        <v>Not compatible</v>
      </c>
      <c r="L1925">
        <f t="shared" si="160"/>
        <v>93168</v>
      </c>
      <c r="M1925" s="3">
        <f t="shared" si="161"/>
        <v>0</v>
      </c>
      <c r="N1925" s="3" t="str">
        <f t="shared" si="162"/>
        <v>N</v>
      </c>
      <c r="O1925" t="s">
        <v>28007</v>
      </c>
      <c r="P1925">
        <v>3</v>
      </c>
      <c r="Q1925" t="str">
        <f t="shared" si="158"/>
        <v>COPY 93168.dat sel\93168.dat</v>
      </c>
      <c r="R1925" t="str">
        <f>IF(ISNA(VLOOKUP(B1925,Rendered!$B$1:$C$1000,1,FALSE)),"N","Y")</f>
        <v>N</v>
      </c>
    </row>
    <row r="1926" spans="1:18" hidden="1" x14ac:dyDescent="0.35">
      <c r="A1926" t="s">
        <v>518</v>
      </c>
      <c r="B1926" t="s">
        <v>525</v>
      </c>
      <c r="C1926" t="s">
        <v>526</v>
      </c>
      <c r="D1926" t="s">
        <v>35</v>
      </c>
      <c r="E1926">
        <v>1992</v>
      </c>
      <c r="F1926">
        <v>2000</v>
      </c>
      <c r="G1926">
        <v>4</v>
      </c>
      <c r="H1926">
        <v>4</v>
      </c>
      <c r="I1926">
        <v>1.7</v>
      </c>
      <c r="J1926">
        <f t="shared" si="159"/>
        <v>9.6999999999999993</v>
      </c>
      <c r="K1926" t="str">
        <f>IF(OR(J1926&gt;Ограничения!$B$1,Sheet!G246&gt;Ограничения!$B$2,Sheet!H246&gt;Ограничения!$B$2,Sheet!I246&gt;Ограничения!$B$2,),"Not compatible","Compatible")</f>
        <v>Not compatible</v>
      </c>
      <c r="L1926">
        <f t="shared" si="160"/>
        <v>2745</v>
      </c>
      <c r="M1926" s="3">
        <f t="shared" si="161"/>
        <v>0</v>
      </c>
      <c r="N1926" s="3" t="str">
        <f t="shared" si="162"/>
        <v>N</v>
      </c>
      <c r="O1926" t="s">
        <v>28008</v>
      </c>
      <c r="Q1926" t="str">
        <f t="shared" si="158"/>
        <v>COPY 2745.dat sel\2745.dat</v>
      </c>
      <c r="R1926" t="str">
        <f>IF(ISNA(VLOOKUP(B1926,Rendered!$B$1:$C$1000,1,FALSE)),"N","Y")</f>
        <v>N</v>
      </c>
    </row>
    <row r="1927" spans="1:18" hidden="1" x14ac:dyDescent="0.35">
      <c r="A1927" t="s">
        <v>518</v>
      </c>
      <c r="B1927" t="s">
        <v>527</v>
      </c>
      <c r="C1927" t="s">
        <v>528</v>
      </c>
      <c r="D1927" t="s">
        <v>7</v>
      </c>
      <c r="E1927">
        <v>2002</v>
      </c>
      <c r="F1927">
        <v>2022</v>
      </c>
      <c r="G1927">
        <v>4</v>
      </c>
      <c r="H1927">
        <v>4</v>
      </c>
      <c r="I1927">
        <v>1.7</v>
      </c>
      <c r="J1927">
        <f t="shared" si="159"/>
        <v>9.6999999999999993</v>
      </c>
      <c r="K1927" t="str">
        <f>IF(OR(J1927&gt;Ограничения!$B$1,Sheet!G247&gt;Ограничения!$B$2,Sheet!H247&gt;Ограничения!$B$2,Sheet!I247&gt;Ограничения!$B$2,),"Not compatible","Compatible")</f>
        <v>Not compatible</v>
      </c>
      <c r="L1927">
        <f t="shared" si="160"/>
        <v>41531</v>
      </c>
      <c r="M1927" s="3">
        <f t="shared" si="161"/>
        <v>0</v>
      </c>
      <c r="N1927" s="3" t="str">
        <f t="shared" si="162"/>
        <v>N</v>
      </c>
      <c r="O1927" t="s">
        <v>28007</v>
      </c>
      <c r="P1927">
        <v>3</v>
      </c>
      <c r="Q1927" t="str">
        <f t="shared" si="158"/>
        <v>COPY 41531.dat sel\41531.dat</v>
      </c>
      <c r="R1927" t="str">
        <f>IF(ISNA(VLOOKUP(B1927,Rendered!$B$1:$C$1000,1,FALSE)),"N","Y")</f>
        <v>N</v>
      </c>
    </row>
    <row r="1928" spans="1:18" hidden="1" x14ac:dyDescent="0.35">
      <c r="A1928" t="s">
        <v>518</v>
      </c>
      <c r="B1928" t="s">
        <v>529</v>
      </c>
      <c r="C1928" t="s">
        <v>530</v>
      </c>
      <c r="D1928" t="s">
        <v>30</v>
      </c>
      <c r="E1928">
        <v>2019</v>
      </c>
      <c r="F1928">
        <v>2022</v>
      </c>
      <c r="G1928">
        <v>6</v>
      </c>
      <c r="H1928">
        <v>10</v>
      </c>
      <c r="I1928">
        <v>4.3</v>
      </c>
      <c r="J1928">
        <f t="shared" si="159"/>
        <v>20.3</v>
      </c>
      <c r="K1928" t="str">
        <f>IF(OR(J1928&gt;Ограничения!$B$1,Sheet!G248&gt;Ограничения!$B$2,Sheet!H248&gt;Ограничения!$B$2,Sheet!I248&gt;Ограничения!$B$2,),"Not compatible","Compatible")</f>
        <v>Not compatible</v>
      </c>
      <c r="L1928">
        <f t="shared" si="160"/>
        <v>49949</v>
      </c>
      <c r="M1928" s="3">
        <f t="shared" si="161"/>
        <v>0</v>
      </c>
      <c r="N1928" s="3" t="str">
        <f t="shared" si="162"/>
        <v>N</v>
      </c>
      <c r="O1928" t="s">
        <v>28008</v>
      </c>
      <c r="Q1928" t="str">
        <f t="shared" si="158"/>
        <v>COPY 49949.dat sel\49949.dat</v>
      </c>
      <c r="R1928" t="str">
        <f>IF(ISNA(VLOOKUP(B1928,Rendered!$B$1:$C$1000,1,FALSE)),"N","Y")</f>
        <v>N</v>
      </c>
    </row>
    <row r="1929" spans="1:18" hidden="1" x14ac:dyDescent="0.35">
      <c r="A1929" t="s">
        <v>518</v>
      </c>
      <c r="B1929" t="s">
        <v>531</v>
      </c>
      <c r="C1929" t="s">
        <v>532</v>
      </c>
      <c r="D1929" t="s">
        <v>13</v>
      </c>
      <c r="E1929">
        <v>2007</v>
      </c>
      <c r="F1929">
        <v>2008</v>
      </c>
      <c r="G1929">
        <v>9</v>
      </c>
      <c r="H1929">
        <v>4</v>
      </c>
      <c r="I1929">
        <v>2</v>
      </c>
      <c r="J1929">
        <f t="shared" si="159"/>
        <v>15</v>
      </c>
      <c r="K1929" t="str">
        <f>IF(OR(J1929&gt;Ограничения!$B$1,Sheet!G249&gt;Ограничения!$B$2,Sheet!H249&gt;Ограничения!$B$2,Sheet!I249&gt;Ограничения!$B$2,),"Not compatible","Compatible")</f>
        <v>Compatible</v>
      </c>
      <c r="L1929">
        <f t="shared" si="160"/>
        <v>58947</v>
      </c>
      <c r="M1929" s="3">
        <f t="shared" si="161"/>
        <v>0</v>
      </c>
      <c r="N1929" s="3" t="str">
        <f t="shared" si="162"/>
        <v>N</v>
      </c>
      <c r="O1929" t="s">
        <v>28008</v>
      </c>
      <c r="Q1929" t="str">
        <f t="shared" si="158"/>
        <v>COPY 58947.dat sel\58947.dat</v>
      </c>
      <c r="R1929" t="str">
        <f>IF(ISNA(VLOOKUP(B1929,Rendered!$B$1:$C$1000,1,FALSE)),"N","Y")</f>
        <v>N</v>
      </c>
    </row>
    <row r="1930" spans="1:18" hidden="1" x14ac:dyDescent="0.35">
      <c r="A1930" t="s">
        <v>518</v>
      </c>
      <c r="B1930" t="s">
        <v>533</v>
      </c>
      <c r="C1930" t="s">
        <v>534</v>
      </c>
      <c r="D1930" t="s">
        <v>59</v>
      </c>
      <c r="E1930">
        <v>2020</v>
      </c>
      <c r="F1930">
        <v>2022</v>
      </c>
      <c r="G1930">
        <v>1</v>
      </c>
      <c r="H1930">
        <v>2</v>
      </c>
      <c r="I1930">
        <v>1</v>
      </c>
      <c r="J1930">
        <f t="shared" si="159"/>
        <v>4</v>
      </c>
      <c r="K1930" t="str">
        <f>IF(OR(J1930&gt;Ограничения!$B$1,Sheet!G250&gt;Ограничения!$B$2,Sheet!H250&gt;Ограничения!$B$2,Sheet!I250&gt;Ограничения!$B$2,),"Not compatible","Compatible")</f>
        <v>Compatible</v>
      </c>
      <c r="L1930">
        <f t="shared" si="160"/>
        <v>68013</v>
      </c>
      <c r="M1930" s="3">
        <f t="shared" si="161"/>
        <v>0</v>
      </c>
      <c r="N1930" s="3" t="str">
        <f t="shared" si="162"/>
        <v>N</v>
      </c>
      <c r="O1930" t="s">
        <v>28007</v>
      </c>
      <c r="P1930">
        <v>3</v>
      </c>
      <c r="Q1930" t="str">
        <f t="shared" si="158"/>
        <v>COPY 68013.dat sel\68013.dat</v>
      </c>
      <c r="R1930" t="str">
        <f>IF(ISNA(VLOOKUP(B1930,Rendered!$B$1:$C$1000,1,FALSE)),"N","Y")</f>
        <v>N</v>
      </c>
    </row>
    <row r="1931" spans="1:18" hidden="1" x14ac:dyDescent="0.35">
      <c r="A1931" t="s">
        <v>518</v>
      </c>
      <c r="B1931" t="s">
        <v>535</v>
      </c>
      <c r="C1931" t="s">
        <v>536</v>
      </c>
      <c r="D1931" t="s">
        <v>292</v>
      </c>
      <c r="E1931">
        <v>2016</v>
      </c>
      <c r="F1931">
        <v>2022</v>
      </c>
      <c r="G1931">
        <v>2</v>
      </c>
      <c r="H1931">
        <v>4</v>
      </c>
      <c r="I1931">
        <v>2</v>
      </c>
      <c r="J1931">
        <f t="shared" si="159"/>
        <v>8</v>
      </c>
      <c r="K1931" t="str">
        <f>IF(OR(J1931&gt;Ограничения!$B$1,Sheet!G251&gt;Ограничения!$B$2,Sheet!H251&gt;Ограничения!$B$2,Sheet!I251&gt;Ограничения!$B$2,),"Not compatible","Compatible")</f>
        <v>Compatible</v>
      </c>
      <c r="L1931">
        <f t="shared" si="160"/>
        <v>24593</v>
      </c>
      <c r="M1931" s="3">
        <f t="shared" si="161"/>
        <v>0</v>
      </c>
      <c r="N1931" s="3" t="str">
        <f t="shared" si="162"/>
        <v>N</v>
      </c>
      <c r="O1931" t="s">
        <v>28007</v>
      </c>
      <c r="P1931">
        <v>3</v>
      </c>
      <c r="Q1931" t="str">
        <f t="shared" si="158"/>
        <v>COPY 24593.dat sel\24593.dat</v>
      </c>
      <c r="R1931" t="str">
        <f>IF(ISNA(VLOOKUP(B1931,Rendered!$B$1:$C$1000,1,FALSE)),"N","Y")</f>
        <v>N</v>
      </c>
    </row>
    <row r="1932" spans="1:18" hidden="1" x14ac:dyDescent="0.35">
      <c r="A1932" t="s">
        <v>518</v>
      </c>
      <c r="B1932" t="s">
        <v>537</v>
      </c>
      <c r="C1932" t="s">
        <v>538</v>
      </c>
      <c r="D1932" t="s">
        <v>539</v>
      </c>
      <c r="E1932">
        <v>1995</v>
      </c>
      <c r="F1932">
        <v>2022</v>
      </c>
      <c r="G1932">
        <v>2</v>
      </c>
      <c r="H1932">
        <v>4</v>
      </c>
      <c r="I1932">
        <v>4</v>
      </c>
      <c r="J1932">
        <f t="shared" si="159"/>
        <v>10</v>
      </c>
      <c r="K1932" t="str">
        <f>IF(OR(J1932&gt;Ограничения!$B$1,Sheet!G252&gt;Ограничения!$B$2,Sheet!H252&gt;Ограничения!$B$2,Sheet!I252&gt;Ограничения!$B$2,),"Not compatible","Compatible")</f>
        <v>Compatible</v>
      </c>
      <c r="L1932">
        <f t="shared" si="160"/>
        <v>6259</v>
      </c>
      <c r="M1932" s="3">
        <f t="shared" si="161"/>
        <v>0</v>
      </c>
      <c r="N1932" s="3" t="str">
        <f t="shared" si="162"/>
        <v>N</v>
      </c>
      <c r="O1932" t="s">
        <v>28007</v>
      </c>
      <c r="P1932">
        <v>3</v>
      </c>
      <c r="Q1932" t="str">
        <f t="shared" si="158"/>
        <v>COPY 6259.dat sel\6259.dat</v>
      </c>
      <c r="R1932" t="str">
        <f>IF(ISNA(VLOOKUP(B1932,Rendered!$B$1:$C$1000,1,FALSE)),"N","Y")</f>
        <v>N</v>
      </c>
    </row>
    <row r="1933" spans="1:18" hidden="1" x14ac:dyDescent="0.35">
      <c r="A1933" t="s">
        <v>518</v>
      </c>
      <c r="B1933" t="s">
        <v>540</v>
      </c>
      <c r="C1933" t="s">
        <v>541</v>
      </c>
      <c r="D1933" t="s">
        <v>292</v>
      </c>
      <c r="E1933">
        <v>2009</v>
      </c>
      <c r="F1933">
        <v>2022</v>
      </c>
      <c r="G1933">
        <v>2</v>
      </c>
      <c r="H1933">
        <v>4</v>
      </c>
      <c r="I1933">
        <v>5</v>
      </c>
      <c r="J1933">
        <f t="shared" si="159"/>
        <v>11</v>
      </c>
      <c r="K1933" t="str">
        <f>IF(OR(J1933&gt;Ограничения!$B$1,Sheet!G253&gt;Ограничения!$B$2,Sheet!H253&gt;Ограничения!$B$2,Sheet!I253&gt;Ограничения!$B$2,),"Not compatible","Compatible")</f>
        <v>Compatible</v>
      </c>
      <c r="L1933">
        <f t="shared" si="160"/>
        <v>85941</v>
      </c>
      <c r="M1933" s="3">
        <f t="shared" si="161"/>
        <v>0</v>
      </c>
      <c r="N1933" s="3" t="str">
        <f t="shared" si="162"/>
        <v>N</v>
      </c>
      <c r="O1933" t="s">
        <v>28007</v>
      </c>
      <c r="P1933">
        <v>3</v>
      </c>
      <c r="Q1933" t="str">
        <f t="shared" si="158"/>
        <v>COPY 85941.dat sel\85941.dat</v>
      </c>
      <c r="R1933" t="str">
        <f>IF(ISNA(VLOOKUP(B1933,Rendered!$B$1:$C$1000,1,FALSE)),"N","Y")</f>
        <v>N</v>
      </c>
    </row>
    <row r="1934" spans="1:18" hidden="1" x14ac:dyDescent="0.35">
      <c r="A1934" t="s">
        <v>518</v>
      </c>
      <c r="B1934" t="s">
        <v>542</v>
      </c>
      <c r="C1934" t="s">
        <v>543</v>
      </c>
      <c r="D1934" t="s">
        <v>35</v>
      </c>
      <c r="E1934">
        <v>2014</v>
      </c>
      <c r="F1934">
        <v>2016</v>
      </c>
      <c r="G1934">
        <v>8</v>
      </c>
      <c r="H1934">
        <v>5</v>
      </c>
      <c r="I1934">
        <v>3</v>
      </c>
      <c r="J1934">
        <f t="shared" si="159"/>
        <v>16</v>
      </c>
      <c r="K1934" t="str">
        <f>IF(OR(J1934&gt;Ограничения!$B$1,Sheet!G254&gt;Ограничения!$B$2,Sheet!H254&gt;Ограничения!$B$2,Sheet!I254&gt;Ограничения!$B$2,),"Not compatible","Compatible")</f>
        <v>Compatible</v>
      </c>
      <c r="L1934">
        <f t="shared" si="160"/>
        <v>15361</v>
      </c>
      <c r="M1934" s="3">
        <f t="shared" si="161"/>
        <v>0</v>
      </c>
      <c r="N1934" s="3" t="str">
        <f t="shared" si="162"/>
        <v>N</v>
      </c>
      <c r="O1934" t="s">
        <v>28007</v>
      </c>
      <c r="P1934">
        <v>3</v>
      </c>
      <c r="Q1934" t="str">
        <f t="shared" si="158"/>
        <v>COPY 15361.dat sel\15361.dat</v>
      </c>
      <c r="R1934" t="str">
        <f>IF(ISNA(VLOOKUP(B1934,Rendered!$B$1:$C$1000,1,FALSE)),"N","Y")</f>
        <v>N</v>
      </c>
    </row>
    <row r="1935" spans="1:18" hidden="1" x14ac:dyDescent="0.35">
      <c r="A1935" t="s">
        <v>518</v>
      </c>
      <c r="B1935" t="s">
        <v>548</v>
      </c>
      <c r="C1935" t="s">
        <v>549</v>
      </c>
      <c r="D1935" t="s">
        <v>30</v>
      </c>
      <c r="E1935">
        <v>2011</v>
      </c>
      <c r="F1935">
        <v>2018</v>
      </c>
      <c r="G1935">
        <v>3</v>
      </c>
      <c r="H1935">
        <v>6</v>
      </c>
      <c r="I1935">
        <v>10</v>
      </c>
      <c r="J1935">
        <f t="shared" si="159"/>
        <v>19</v>
      </c>
      <c r="K1935" t="str">
        <f>IF(OR(J1935&gt;Ограничения!$B$1,Sheet!G257&gt;Ограничения!$B$2,Sheet!H257&gt;Ограничения!$B$2,Sheet!I257&gt;Ограничения!$B$2,),"Not compatible","Compatible")</f>
        <v>Compatible</v>
      </c>
      <c r="L1935">
        <f t="shared" si="160"/>
        <v>92591</v>
      </c>
      <c r="M1935" s="3">
        <f t="shared" si="161"/>
        <v>0</v>
      </c>
      <c r="N1935" s="3" t="str">
        <f t="shared" si="162"/>
        <v>N</v>
      </c>
      <c r="O1935" t="s">
        <v>28007</v>
      </c>
      <c r="P1935">
        <v>3</v>
      </c>
      <c r="Q1935" t="str">
        <f t="shared" si="158"/>
        <v>COPY 92591.dat sel\92591.dat</v>
      </c>
      <c r="R1935" t="str">
        <f>IF(ISNA(VLOOKUP(B1935,Rendered!$B$1:$C$1000,1,FALSE)),"N","Y")</f>
        <v>N</v>
      </c>
    </row>
    <row r="1936" spans="1:18" hidden="1" x14ac:dyDescent="0.35">
      <c r="A1936" t="s">
        <v>518</v>
      </c>
      <c r="B1936" t="s">
        <v>544</v>
      </c>
      <c r="C1936" t="s">
        <v>545</v>
      </c>
      <c r="D1936" t="s">
        <v>13</v>
      </c>
      <c r="E1936">
        <v>2022</v>
      </c>
      <c r="F1936">
        <v>2022</v>
      </c>
      <c r="G1936">
        <v>3</v>
      </c>
      <c r="H1936">
        <v>6</v>
      </c>
      <c r="I1936">
        <v>6</v>
      </c>
      <c r="J1936">
        <f t="shared" si="159"/>
        <v>15</v>
      </c>
      <c r="K1936" t="str">
        <f>IF(OR(J1936&gt;Ограничения!$B$1,Sheet!G255&gt;Ограничения!$B$2,Sheet!H255&gt;Ограничения!$B$2,Sheet!I255&gt;Ограничения!$B$2,),"Not compatible","Compatible")</f>
        <v>Compatible</v>
      </c>
      <c r="L1936">
        <f t="shared" si="160"/>
        <v>67950</v>
      </c>
      <c r="M1936" s="3">
        <f t="shared" si="161"/>
        <v>0</v>
      </c>
      <c r="N1936" s="3" t="str">
        <f t="shared" si="162"/>
        <v>N</v>
      </c>
      <c r="O1936" t="s">
        <v>28007</v>
      </c>
      <c r="P1936">
        <v>3</v>
      </c>
      <c r="Q1936" t="str">
        <f t="shared" si="158"/>
        <v>COPY 67950.dat sel\67950.dat</v>
      </c>
      <c r="R1936" t="str">
        <f>IF(ISNA(VLOOKUP(B1936,Rendered!$B$1:$C$1000,1,FALSE)),"N","Y")</f>
        <v>N</v>
      </c>
    </row>
    <row r="1937" spans="1:18" hidden="1" x14ac:dyDescent="0.35">
      <c r="A1937" t="s">
        <v>518</v>
      </c>
      <c r="B1937" t="s">
        <v>546</v>
      </c>
      <c r="C1937" t="s">
        <v>547</v>
      </c>
      <c r="D1937" t="s">
        <v>24</v>
      </c>
      <c r="E1937">
        <v>2010</v>
      </c>
      <c r="F1937">
        <v>2022</v>
      </c>
      <c r="G1937">
        <v>3</v>
      </c>
      <c r="H1937">
        <v>6</v>
      </c>
      <c r="I1937">
        <v>6</v>
      </c>
      <c r="J1937">
        <f t="shared" si="159"/>
        <v>15</v>
      </c>
      <c r="K1937" t="str">
        <f>IF(OR(J1937&gt;Ограничения!$B$1,Sheet!G256&gt;Ограничения!$B$2,Sheet!H256&gt;Ограничения!$B$2,Sheet!I256&gt;Ограничения!$B$2,),"Not compatible","Compatible")</f>
        <v>Compatible</v>
      </c>
      <c r="L1937">
        <f t="shared" si="160"/>
        <v>87926</v>
      </c>
      <c r="M1937" s="3">
        <f t="shared" si="161"/>
        <v>0</v>
      </c>
      <c r="N1937" s="3" t="str">
        <f t="shared" si="162"/>
        <v>N</v>
      </c>
      <c r="O1937" t="s">
        <v>28007</v>
      </c>
      <c r="P1937">
        <v>3</v>
      </c>
      <c r="Q1937" t="str">
        <f t="shared" si="158"/>
        <v>COPY 87926.dat sel\87926.dat</v>
      </c>
      <c r="R1937" t="str">
        <f>IF(ISNA(VLOOKUP(B1937,Rendered!$B$1:$C$1000,1,FALSE)),"N","Y")</f>
        <v>N</v>
      </c>
    </row>
    <row r="1938" spans="1:18" hidden="1" x14ac:dyDescent="0.35">
      <c r="A1938" t="s">
        <v>518</v>
      </c>
      <c r="B1938" t="s">
        <v>563</v>
      </c>
      <c r="C1938" t="s">
        <v>564</v>
      </c>
      <c r="D1938" t="s">
        <v>13</v>
      </c>
      <c r="E1938" t="s">
        <v>60</v>
      </c>
      <c r="G1938">
        <v>11</v>
      </c>
      <c r="H1938">
        <v>11</v>
      </c>
      <c r="I1938">
        <v>6</v>
      </c>
      <c r="J1938">
        <f t="shared" si="159"/>
        <v>28</v>
      </c>
      <c r="K1938" t="str">
        <f>IF(OR(J1938&gt;Ограничения!$B$1,Sheet!G264&gt;Ограничения!$B$2,Sheet!H264&gt;Ограничения!$B$2,Sheet!I264&gt;Ограничения!$B$2,),"Not compatible","Compatible")</f>
        <v>Not compatible</v>
      </c>
      <c r="L1938">
        <f t="shared" si="160"/>
        <v>98107</v>
      </c>
      <c r="M1938" s="3">
        <f t="shared" si="161"/>
        <v>0.62121212121212122</v>
      </c>
      <c r="N1938" s="3" t="str">
        <f t="shared" si="162"/>
        <v>Y</v>
      </c>
      <c r="O1938" t="s">
        <v>28008</v>
      </c>
      <c r="Q1938" t="str">
        <f t="shared" si="158"/>
        <v>COPY 98107.dat sel\98107.dat</v>
      </c>
      <c r="R1938" t="str">
        <f>IF(ISNA(VLOOKUP(B1938,Rendered!$B$1:$C$1000,1,FALSE)),"N","Y")</f>
        <v>N</v>
      </c>
    </row>
    <row r="1939" spans="1:18" hidden="1" x14ac:dyDescent="0.35">
      <c r="A1939" t="s">
        <v>518</v>
      </c>
      <c r="B1939" t="s">
        <v>565</v>
      </c>
      <c r="C1939" t="s">
        <v>566</v>
      </c>
      <c r="D1939" t="s">
        <v>13</v>
      </c>
      <c r="E1939">
        <v>2012</v>
      </c>
      <c r="F1939">
        <v>2012</v>
      </c>
      <c r="G1939">
        <v>11</v>
      </c>
      <c r="H1939">
        <v>11</v>
      </c>
      <c r="I1939">
        <v>6</v>
      </c>
      <c r="J1939">
        <f t="shared" si="159"/>
        <v>28</v>
      </c>
      <c r="K1939" t="str">
        <f>IF(OR(J1939&gt;Ограничения!$B$1,Sheet!G265&gt;Ограничения!$B$2,Sheet!H265&gt;Ограничения!$B$2,Sheet!I265&gt;Ограничения!$B$2,),"Not compatible","Compatible")</f>
        <v>Not compatible</v>
      </c>
      <c r="L1939">
        <f t="shared" si="160"/>
        <v>98115</v>
      </c>
      <c r="M1939" s="3">
        <f t="shared" si="161"/>
        <v>0</v>
      </c>
      <c r="N1939" s="3" t="str">
        <f t="shared" si="162"/>
        <v>Y</v>
      </c>
      <c r="O1939" t="s">
        <v>28008</v>
      </c>
      <c r="Q1939" t="str">
        <f t="shared" si="158"/>
        <v>COPY 98115.dat sel\98115.dat</v>
      </c>
      <c r="R1939" t="str">
        <f>IF(ISNA(VLOOKUP(B1939,Rendered!$B$1:$C$1000,1,FALSE)),"N","Y")</f>
        <v>N</v>
      </c>
    </row>
    <row r="1940" spans="1:18" hidden="1" x14ac:dyDescent="0.35">
      <c r="A1940" t="s">
        <v>518</v>
      </c>
      <c r="B1940" t="s">
        <v>567</v>
      </c>
      <c r="C1940" t="s">
        <v>568</v>
      </c>
      <c r="D1940" t="s">
        <v>13</v>
      </c>
      <c r="E1940">
        <v>2012</v>
      </c>
      <c r="F1940">
        <v>2012</v>
      </c>
      <c r="G1940">
        <v>11</v>
      </c>
      <c r="H1940">
        <v>11</v>
      </c>
      <c r="I1940">
        <v>6</v>
      </c>
      <c r="J1940">
        <f t="shared" si="159"/>
        <v>28</v>
      </c>
      <c r="K1940" t="str">
        <f>IF(OR(J1940&gt;Ограничения!$B$1,Sheet!G266&gt;Ограничения!$B$2,Sheet!H266&gt;Ограничения!$B$2,Sheet!I266&gt;Ограничения!$B$2,),"Not compatible","Compatible")</f>
        <v>Not compatible</v>
      </c>
      <c r="L1940">
        <f t="shared" si="160"/>
        <v>98114</v>
      </c>
      <c r="M1940" s="3">
        <f t="shared" si="161"/>
        <v>0</v>
      </c>
      <c r="N1940" s="3" t="str">
        <f t="shared" si="162"/>
        <v>N</v>
      </c>
      <c r="O1940" t="s">
        <v>28008</v>
      </c>
      <c r="Q1940" t="str">
        <f t="shared" si="158"/>
        <v>COPY 98114.dat sel\98114.dat</v>
      </c>
      <c r="R1940" t="str">
        <f>IF(ISNA(VLOOKUP(B1940,Rendered!$B$1:$C$1000,1,FALSE)),"N","Y")</f>
        <v>N</v>
      </c>
    </row>
    <row r="1941" spans="1:18" hidden="1" x14ac:dyDescent="0.35">
      <c r="A1941" t="s">
        <v>518</v>
      </c>
      <c r="B1941" t="s">
        <v>550</v>
      </c>
      <c r="C1941" t="s">
        <v>551</v>
      </c>
      <c r="D1941" t="s">
        <v>27</v>
      </c>
      <c r="E1941">
        <v>2008</v>
      </c>
      <c r="F1941">
        <v>2021</v>
      </c>
      <c r="J1941">
        <f t="shared" si="159"/>
        <v>0</v>
      </c>
      <c r="K1941" t="str">
        <f>IF(OR(J1941&gt;Ограничения!$B$1,Sheet!G258&gt;Ограничения!$B$2,Sheet!H258&gt;Ограничения!$B$2,Sheet!I258&gt;Ограничения!$B$2,),"Not compatible","Compatible")</f>
        <v>Compatible</v>
      </c>
      <c r="L1941">
        <f t="shared" si="160"/>
        <v>61287</v>
      </c>
      <c r="M1941" s="3">
        <f t="shared" si="161"/>
        <v>0</v>
      </c>
      <c r="N1941" s="3" t="str">
        <f t="shared" si="162"/>
        <v>N</v>
      </c>
      <c r="O1941" t="s">
        <v>28007</v>
      </c>
      <c r="P1941">
        <v>3</v>
      </c>
      <c r="Q1941" t="str">
        <f t="shared" si="158"/>
        <v>COPY 61287.dat sel\61287.dat</v>
      </c>
      <c r="R1941" t="str">
        <f>IF(ISNA(VLOOKUP(B1941,Rendered!$B$1:$C$1000,1,FALSE)),"N","Y")</f>
        <v>N</v>
      </c>
    </row>
    <row r="1942" spans="1:18" hidden="1" x14ac:dyDescent="0.35">
      <c r="A1942" t="s">
        <v>518</v>
      </c>
      <c r="B1942" t="s">
        <v>552</v>
      </c>
      <c r="C1942" t="s">
        <v>553</v>
      </c>
      <c r="D1942" t="s">
        <v>59</v>
      </c>
      <c r="E1942">
        <v>2003</v>
      </c>
      <c r="F1942">
        <v>2022</v>
      </c>
      <c r="J1942">
        <f t="shared" si="159"/>
        <v>0</v>
      </c>
      <c r="K1942" t="str">
        <f>IF(OR(J1942&gt;Ограничения!$B$1,Sheet!G259&gt;Ограничения!$B$2,Sheet!H259&gt;Ограничения!$B$2,Sheet!I259&gt;Ограничения!$B$2,),"Not compatible","Compatible")</f>
        <v>Compatible</v>
      </c>
      <c r="L1942">
        <f t="shared" si="160"/>
        <v>44359</v>
      </c>
      <c r="M1942" s="3">
        <f t="shared" si="161"/>
        <v>0.6166666666666667</v>
      </c>
      <c r="N1942" s="3" t="str">
        <f t="shared" si="162"/>
        <v>Y</v>
      </c>
      <c r="O1942" t="s">
        <v>28007</v>
      </c>
      <c r="P1942">
        <v>3</v>
      </c>
      <c r="Q1942" t="str">
        <f t="shared" si="158"/>
        <v>COPY 44359.dat sel\44359.dat</v>
      </c>
      <c r="R1942" t="str">
        <f>IF(ISNA(VLOOKUP(B1942,Rendered!$B$1:$C$1000,1,FALSE)),"N","Y")</f>
        <v>N</v>
      </c>
    </row>
    <row r="1943" spans="1:18" hidden="1" x14ac:dyDescent="0.35">
      <c r="A1943" t="s">
        <v>518</v>
      </c>
      <c r="B1943" t="s">
        <v>554</v>
      </c>
      <c r="C1943" t="s">
        <v>555</v>
      </c>
      <c r="D1943" t="s">
        <v>59</v>
      </c>
      <c r="E1943">
        <v>2003</v>
      </c>
      <c r="F1943">
        <v>2022</v>
      </c>
      <c r="J1943">
        <f t="shared" si="159"/>
        <v>0</v>
      </c>
      <c r="K1943" t="str">
        <f>IF(OR(J1943&gt;Ограничения!$B$1,Sheet!G260&gt;Ограничения!$B$2,Sheet!H260&gt;Ограничения!$B$2,Sheet!I260&gt;Ограничения!$B$2,),"Not compatible","Compatible")</f>
        <v>Compatible</v>
      </c>
      <c r="L1943">
        <f t="shared" si="160"/>
        <v>44358</v>
      </c>
      <c r="M1943" s="3">
        <f t="shared" si="161"/>
        <v>0</v>
      </c>
      <c r="N1943" s="3" t="str">
        <f t="shared" si="162"/>
        <v>Y</v>
      </c>
      <c r="O1943" t="s">
        <v>28007</v>
      </c>
      <c r="P1943">
        <v>3</v>
      </c>
      <c r="Q1943" t="str">
        <f t="shared" si="158"/>
        <v>COPY 44358.dat sel\44358.dat</v>
      </c>
      <c r="R1943" t="str">
        <f>IF(ISNA(VLOOKUP(B1943,Rendered!$B$1:$C$1000,1,FALSE)),"N","Y")</f>
        <v>N</v>
      </c>
    </row>
    <row r="1944" spans="1:18" hidden="1" x14ac:dyDescent="0.35">
      <c r="A1944" t="s">
        <v>518</v>
      </c>
      <c r="B1944" t="s">
        <v>556</v>
      </c>
      <c r="C1944" t="s">
        <v>557</v>
      </c>
      <c r="D1944" t="s">
        <v>558</v>
      </c>
      <c r="E1944">
        <v>2009</v>
      </c>
      <c r="F1944">
        <v>2020</v>
      </c>
      <c r="G1944">
        <v>4</v>
      </c>
      <c r="H1944">
        <v>4</v>
      </c>
      <c r="I1944">
        <v>1.7</v>
      </c>
      <c r="J1944">
        <f t="shared" si="159"/>
        <v>9.6999999999999993</v>
      </c>
      <c r="K1944" t="str">
        <f>IF(OR(J1944&gt;Ограничения!$B$1,Sheet!G261&gt;Ограничения!$B$2,Sheet!H261&gt;Ограничения!$B$2,Sheet!I261&gt;Ограничения!$B$2,),"Not compatible","Compatible")</f>
        <v>Compatible</v>
      </c>
      <c r="L1944">
        <f t="shared" si="160"/>
        <v>86500</v>
      </c>
      <c r="M1944" s="3">
        <f t="shared" si="161"/>
        <v>0.65789473684210531</v>
      </c>
      <c r="N1944" s="3" t="str">
        <f t="shared" si="162"/>
        <v>Y</v>
      </c>
      <c r="O1944" t="s">
        <v>28007</v>
      </c>
      <c r="P1944">
        <v>3</v>
      </c>
      <c r="Q1944" t="str">
        <f t="shared" si="158"/>
        <v>COPY 86500.dat sel\86500.dat</v>
      </c>
      <c r="R1944" t="str">
        <f>IF(ISNA(VLOOKUP(B1944,Rendered!$B$1:$C$1000,1,FALSE)),"N","Y")</f>
        <v>N</v>
      </c>
    </row>
    <row r="1945" spans="1:18" hidden="1" x14ac:dyDescent="0.35">
      <c r="A1945" t="s">
        <v>518</v>
      </c>
      <c r="B1945" t="s">
        <v>559</v>
      </c>
      <c r="C1945" t="s">
        <v>560</v>
      </c>
      <c r="D1945" t="s">
        <v>24</v>
      </c>
      <c r="E1945">
        <v>1998</v>
      </c>
      <c r="F1945">
        <v>2009</v>
      </c>
      <c r="G1945">
        <v>4</v>
      </c>
      <c r="H1945">
        <v>4</v>
      </c>
      <c r="I1945">
        <v>1.7</v>
      </c>
      <c r="J1945">
        <f t="shared" si="159"/>
        <v>9.6999999999999993</v>
      </c>
      <c r="K1945" t="str">
        <f>IF(OR(J1945&gt;Ограничения!$B$1,Sheet!G262&gt;Ограничения!$B$2,Sheet!H262&gt;Ограничения!$B$2,Sheet!I262&gt;Ограничения!$B$2,),"Not compatible","Compatible")</f>
        <v>Compatible</v>
      </c>
      <c r="L1945">
        <f t="shared" si="160"/>
        <v>30208</v>
      </c>
      <c r="M1945" s="3">
        <f t="shared" si="161"/>
        <v>0</v>
      </c>
      <c r="N1945" s="3" t="str">
        <f t="shared" si="162"/>
        <v>Y</v>
      </c>
      <c r="O1945" t="s">
        <v>28008</v>
      </c>
      <c r="Q1945" t="str">
        <f t="shared" si="158"/>
        <v>COPY 30208.dat sel\30208.dat</v>
      </c>
      <c r="R1945" t="str">
        <f>IF(ISNA(VLOOKUP(B1945,Rendered!$B$1:$C$1000,1,FALSE)),"N","Y")</f>
        <v>N</v>
      </c>
    </row>
    <row r="1946" spans="1:18" hidden="1" x14ac:dyDescent="0.35">
      <c r="A1946" t="s">
        <v>518</v>
      </c>
      <c r="B1946" t="s">
        <v>561</v>
      </c>
      <c r="C1946" t="s">
        <v>562</v>
      </c>
      <c r="D1946" t="s">
        <v>13</v>
      </c>
      <c r="E1946">
        <v>2015</v>
      </c>
      <c r="F1946">
        <v>2020</v>
      </c>
      <c r="G1946">
        <v>9</v>
      </c>
      <c r="H1946">
        <v>4</v>
      </c>
      <c r="I1946">
        <v>7</v>
      </c>
      <c r="J1946">
        <f t="shared" si="159"/>
        <v>20</v>
      </c>
      <c r="K1946" t="str">
        <f>IF(OR(J1946&gt;Ограничения!$B$1,Sheet!G263&gt;Ограничения!$B$2,Sheet!H263&gt;Ограничения!$B$2,Sheet!I263&gt;Ограничения!$B$2,),"Not compatible","Compatible")</f>
        <v>Compatible</v>
      </c>
      <c r="L1946">
        <f t="shared" si="160"/>
        <v>20455</v>
      </c>
      <c r="M1946" s="3">
        <f t="shared" si="161"/>
        <v>0</v>
      </c>
      <c r="N1946" s="3" t="str">
        <f t="shared" si="162"/>
        <v>N</v>
      </c>
      <c r="O1946" t="s">
        <v>28007</v>
      </c>
      <c r="P1946">
        <v>3</v>
      </c>
      <c r="Q1946" t="str">
        <f t="shared" si="158"/>
        <v>COPY 20455.dat sel\20455.dat</v>
      </c>
      <c r="R1946" t="str">
        <f>IF(ISNA(VLOOKUP(B1946,Rendered!$B$1:$C$1000,1,FALSE)),"N","Y")</f>
        <v>N</v>
      </c>
    </row>
    <row r="1947" spans="1:18" hidden="1" x14ac:dyDescent="0.35">
      <c r="A1947" t="s">
        <v>518</v>
      </c>
      <c r="B1947" t="s">
        <v>569</v>
      </c>
      <c r="C1947" t="s">
        <v>570</v>
      </c>
      <c r="D1947" t="s">
        <v>38</v>
      </c>
      <c r="E1947">
        <v>2017</v>
      </c>
      <c r="F1947">
        <v>2022</v>
      </c>
      <c r="G1947">
        <v>2</v>
      </c>
      <c r="H1947">
        <v>2</v>
      </c>
      <c r="I1947">
        <v>5</v>
      </c>
      <c r="J1947">
        <f t="shared" si="159"/>
        <v>9</v>
      </c>
      <c r="K1947" t="str">
        <f>IF(OR(J1947&gt;Ограничения!$B$1,Sheet!G267&gt;Ограничения!$B$2,Sheet!H267&gt;Ограничения!$B$2,Sheet!I267&gt;Ограничения!$B$2,),"Not compatible","Compatible")</f>
        <v>Compatible</v>
      </c>
      <c r="L1947">
        <f t="shared" si="160"/>
        <v>30987</v>
      </c>
      <c r="M1947" s="3">
        <f t="shared" si="161"/>
        <v>0</v>
      </c>
      <c r="N1947" s="3" t="str">
        <f t="shared" si="162"/>
        <v>N</v>
      </c>
      <c r="O1947" t="s">
        <v>28007</v>
      </c>
      <c r="P1947">
        <v>3</v>
      </c>
      <c r="Q1947" t="str">
        <f t="shared" si="158"/>
        <v>COPY 30987.dat sel\30987.dat</v>
      </c>
      <c r="R1947" t="str">
        <f>IF(ISNA(VLOOKUP(B1947,Rendered!$B$1:$C$1000,1,FALSE)),"N","Y")</f>
        <v>N</v>
      </c>
    </row>
    <row r="1948" spans="1:18" hidden="1" x14ac:dyDescent="0.35">
      <c r="A1948" t="s">
        <v>518</v>
      </c>
      <c r="B1948" t="s">
        <v>571</v>
      </c>
      <c r="C1948" t="s">
        <v>572</v>
      </c>
      <c r="D1948" t="s">
        <v>30</v>
      </c>
      <c r="E1948">
        <v>2019</v>
      </c>
      <c r="F1948">
        <v>2022</v>
      </c>
      <c r="G1948">
        <v>3</v>
      </c>
      <c r="H1948">
        <v>3</v>
      </c>
      <c r="I1948">
        <v>5</v>
      </c>
      <c r="J1948">
        <f t="shared" si="159"/>
        <v>11</v>
      </c>
      <c r="K1948" t="str">
        <f>IF(OR(J1948&gt;Ограничения!$B$1,Sheet!G268&gt;Ограничения!$B$2,Sheet!H268&gt;Ограничения!$B$2,Sheet!I268&gt;Ограничения!$B$2,),"Not compatible","Compatible")</f>
        <v>Compatible</v>
      </c>
      <c r="L1948">
        <f t="shared" si="160"/>
        <v>60373</v>
      </c>
      <c r="M1948" s="3">
        <f t="shared" si="161"/>
        <v>0</v>
      </c>
      <c r="N1948" s="3" t="str">
        <f t="shared" si="162"/>
        <v>N</v>
      </c>
      <c r="O1948" t="s">
        <v>28007</v>
      </c>
      <c r="P1948">
        <v>3</v>
      </c>
      <c r="Q1948" t="str">
        <f t="shared" si="158"/>
        <v>COPY 60373.dat sel\60373.dat</v>
      </c>
      <c r="R1948" t="str">
        <f>IF(ISNA(VLOOKUP(B1948,Rendered!$B$1:$C$1000,1,FALSE)),"N","Y")</f>
        <v>N</v>
      </c>
    </row>
    <row r="1949" spans="1:18" hidden="1" x14ac:dyDescent="0.35">
      <c r="A1949" t="s">
        <v>518</v>
      </c>
      <c r="B1949" t="s">
        <v>573</v>
      </c>
      <c r="C1949" t="s">
        <v>574</v>
      </c>
      <c r="D1949" t="s">
        <v>575</v>
      </c>
      <c r="E1949">
        <v>2001</v>
      </c>
      <c r="F1949">
        <v>2022</v>
      </c>
      <c r="G1949">
        <v>4</v>
      </c>
      <c r="H1949">
        <v>4</v>
      </c>
      <c r="I1949">
        <v>6</v>
      </c>
      <c r="J1949">
        <f t="shared" si="159"/>
        <v>14</v>
      </c>
      <c r="K1949" t="str">
        <f>IF(OR(J1949&gt;Ограничения!$B$1,Sheet!G269&gt;Ограничения!$B$2,Sheet!H269&gt;Ограничения!$B$2,Sheet!I269&gt;Ограничения!$B$2,),"Not compatible","Compatible")</f>
        <v>Compatible</v>
      </c>
      <c r="L1949">
        <f t="shared" si="160"/>
        <v>30562</v>
      </c>
      <c r="M1949" s="3">
        <f t="shared" si="161"/>
        <v>0</v>
      </c>
      <c r="N1949" s="3" t="str">
        <f t="shared" si="162"/>
        <v>N</v>
      </c>
      <c r="O1949" t="s">
        <v>28007</v>
      </c>
      <c r="P1949">
        <v>3</v>
      </c>
      <c r="Q1949" t="str">
        <f t="shared" si="158"/>
        <v>COPY 30562.dat sel\30562.dat</v>
      </c>
      <c r="R1949" t="str">
        <f>IF(ISNA(VLOOKUP(B1949,Rendered!$B$1:$C$1000,1,FALSE)),"N","Y")</f>
        <v>N</v>
      </c>
    </row>
    <row r="1950" spans="1:18" hidden="1" x14ac:dyDescent="0.35">
      <c r="A1950" t="s">
        <v>518</v>
      </c>
      <c r="B1950" t="s">
        <v>576</v>
      </c>
      <c r="C1950" t="s">
        <v>577</v>
      </c>
      <c r="D1950" t="s">
        <v>27</v>
      </c>
      <c r="E1950">
        <v>2020</v>
      </c>
      <c r="F1950">
        <v>2022</v>
      </c>
      <c r="J1950">
        <f t="shared" si="159"/>
        <v>0</v>
      </c>
      <c r="K1950" t="str">
        <f>IF(OR(J1950&gt;Ограничения!$B$1,Sheet!G270&gt;Ограничения!$B$2,Sheet!H270&gt;Ограничения!$B$2,Sheet!I270&gt;Ограничения!$B$2,),"Not compatible","Compatible")</f>
        <v>Compatible</v>
      </c>
      <c r="L1950">
        <f t="shared" si="160"/>
        <v>49737</v>
      </c>
      <c r="M1950" s="3">
        <f t="shared" si="161"/>
        <v>0</v>
      </c>
      <c r="N1950" s="3" t="str">
        <f t="shared" si="162"/>
        <v>N</v>
      </c>
      <c r="O1950" t="s">
        <v>28007</v>
      </c>
      <c r="P1950">
        <v>3</v>
      </c>
      <c r="Q1950" t="str">
        <f t="shared" si="158"/>
        <v>COPY 49737.dat sel\49737.dat</v>
      </c>
      <c r="R1950" t="str">
        <f>IF(ISNA(VLOOKUP(B1950,Rendered!$B$1:$C$1000,1,FALSE)),"N","Y")</f>
        <v>N</v>
      </c>
    </row>
    <row r="1951" spans="1:18" hidden="1" x14ac:dyDescent="0.35">
      <c r="A1951" t="s">
        <v>518</v>
      </c>
      <c r="B1951" t="s">
        <v>578</v>
      </c>
      <c r="C1951" t="s">
        <v>579</v>
      </c>
      <c r="D1951" t="s">
        <v>27</v>
      </c>
      <c r="E1951">
        <v>2020</v>
      </c>
      <c r="F1951">
        <v>2022</v>
      </c>
      <c r="J1951">
        <f t="shared" si="159"/>
        <v>0</v>
      </c>
      <c r="K1951" t="str">
        <f>IF(OR(J1951&gt;Ограничения!$B$1,Sheet!G271&gt;Ограничения!$B$2,Sheet!H271&gt;Ограничения!$B$2,Sheet!I271&gt;Ограничения!$B$2,),"Not compatible","Compatible")</f>
        <v>Compatible</v>
      </c>
      <c r="L1951">
        <f t="shared" si="160"/>
        <v>49736</v>
      </c>
      <c r="M1951" s="3">
        <f t="shared" si="161"/>
        <v>0</v>
      </c>
      <c r="N1951" s="3" t="str">
        <f t="shared" si="162"/>
        <v>N</v>
      </c>
      <c r="O1951" t="s">
        <v>28007</v>
      </c>
      <c r="P1951">
        <v>3</v>
      </c>
      <c r="Q1951" t="str">
        <f t="shared" si="158"/>
        <v>COPY 49736.dat sel\49736.dat</v>
      </c>
      <c r="R1951" t="str">
        <f>IF(ISNA(VLOOKUP(B1951,Rendered!$B$1:$C$1000,1,FALSE)),"N","Y")</f>
        <v>N</v>
      </c>
    </row>
    <row r="1952" spans="1:18" hidden="1" x14ac:dyDescent="0.35">
      <c r="A1952" t="s">
        <v>518</v>
      </c>
      <c r="B1952" t="s">
        <v>580</v>
      </c>
      <c r="C1952" t="s">
        <v>581</v>
      </c>
      <c r="D1952" t="s">
        <v>30</v>
      </c>
      <c r="E1952">
        <v>2020</v>
      </c>
      <c r="F1952">
        <v>2022</v>
      </c>
      <c r="G1952">
        <v>6</v>
      </c>
      <c r="H1952">
        <v>6</v>
      </c>
      <c r="I1952">
        <v>3.3</v>
      </c>
      <c r="J1952">
        <f t="shared" si="159"/>
        <v>15.3</v>
      </c>
      <c r="K1952" t="str">
        <f>IF(OR(J1952&gt;Ограничения!$B$1,Sheet!G272&gt;Ограничения!$B$2,Sheet!H272&gt;Ограничения!$B$2,Sheet!I272&gt;Ограничения!$B$2,),"Not compatible","Compatible")</f>
        <v>Compatible</v>
      </c>
      <c r="L1952">
        <f t="shared" si="160"/>
        <v>66787</v>
      </c>
      <c r="M1952" s="3">
        <f t="shared" si="161"/>
        <v>0</v>
      </c>
      <c r="N1952" s="3" t="str">
        <f t="shared" si="162"/>
        <v>N</v>
      </c>
      <c r="O1952" t="s">
        <v>28007</v>
      </c>
      <c r="P1952">
        <v>3</v>
      </c>
      <c r="Q1952" t="str">
        <f t="shared" si="158"/>
        <v>COPY 66787.dat sel\66787.dat</v>
      </c>
      <c r="R1952" t="str">
        <f>IF(ISNA(VLOOKUP(B1952,Rendered!$B$1:$C$1000,1,FALSE)),"N","Y")</f>
        <v>N</v>
      </c>
    </row>
    <row r="1953" spans="1:18" hidden="1" x14ac:dyDescent="0.35">
      <c r="A1953" t="s">
        <v>5328</v>
      </c>
      <c r="B1953" t="s">
        <v>5553</v>
      </c>
      <c r="C1953" t="s">
        <v>5554</v>
      </c>
      <c r="D1953" t="s">
        <v>13</v>
      </c>
      <c r="E1953">
        <v>2021</v>
      </c>
      <c r="F1953">
        <v>2021</v>
      </c>
      <c r="J1953">
        <f t="shared" si="159"/>
        <v>0</v>
      </c>
      <c r="K1953" t="str">
        <f>IF(OR(J1953&gt;Ограничения!$B$1,Sheet!G3058&gt;Ограничения!$B$2,Sheet!H3058&gt;Ограничения!$B$2,Sheet!I3058&gt;Ограничения!$B$2,),"Not compatible","Compatible")</f>
        <v>Compatible</v>
      </c>
      <c r="L1953" t="str">
        <f t="shared" si="160"/>
        <v>Модификация</v>
      </c>
      <c r="M1953" s="3">
        <f t="shared" si="161"/>
        <v>0</v>
      </c>
      <c r="N1953" s="3" t="str">
        <f t="shared" si="162"/>
        <v>N</v>
      </c>
      <c r="O1953" t="s">
        <v>28008</v>
      </c>
      <c r="Q1953" t="str">
        <f t="shared" si="158"/>
        <v>COPY deer01s.dat sel\deer01s.dat</v>
      </c>
      <c r="R1953" t="str">
        <f>IF(ISNA(VLOOKUP(B1953,Rendered!$B$1:$C$1000,1,FALSE)),"N","Y")</f>
        <v>N</v>
      </c>
    </row>
    <row r="1954" spans="1:18" hidden="1" x14ac:dyDescent="0.35">
      <c r="A1954" t="s">
        <v>5328</v>
      </c>
      <c r="B1954" t="s">
        <v>5555</v>
      </c>
      <c r="C1954" t="s">
        <v>5556</v>
      </c>
      <c r="D1954" t="s">
        <v>13</v>
      </c>
      <c r="E1954">
        <v>2020</v>
      </c>
      <c r="F1954">
        <v>2021</v>
      </c>
      <c r="G1954">
        <v>4</v>
      </c>
      <c r="H1954">
        <v>9</v>
      </c>
      <c r="I1954">
        <v>10</v>
      </c>
      <c r="J1954">
        <f t="shared" si="159"/>
        <v>23</v>
      </c>
      <c r="K1954" t="str">
        <f>IF(OR(J1954&gt;Ограничения!$B$1,Sheet!G3059&gt;Ограничения!$B$2,Sheet!H3059&gt;Ограничения!$B$2,Sheet!I3059&gt;Ограничения!$B$2,),"Not compatible","Compatible")</f>
        <v>Not compatible</v>
      </c>
      <c r="L1954" t="str">
        <f t="shared" si="160"/>
        <v>Модификация</v>
      </c>
      <c r="M1954" s="3">
        <f t="shared" si="161"/>
        <v>0</v>
      </c>
      <c r="N1954" s="3" t="str">
        <f t="shared" si="162"/>
        <v>N</v>
      </c>
      <c r="O1954" t="s">
        <v>28008</v>
      </c>
      <c r="Q1954" t="str">
        <f t="shared" si="158"/>
        <v>COPY 51493c01pb01.dat sel\51493c01pb01.dat</v>
      </c>
      <c r="R1954" t="str">
        <f>IF(ISNA(VLOOKUP(B1954,Rendered!$B$1:$C$1000,1,FALSE)),"N","Y")</f>
        <v>N</v>
      </c>
    </row>
    <row r="1955" spans="1:18" hidden="1" x14ac:dyDescent="0.35">
      <c r="A1955" t="s">
        <v>5328</v>
      </c>
      <c r="B1955" t="s">
        <v>5557</v>
      </c>
      <c r="C1955" t="s">
        <v>5558</v>
      </c>
      <c r="D1955" t="s">
        <v>13</v>
      </c>
      <c r="E1955">
        <v>2019</v>
      </c>
      <c r="F1955">
        <v>2019</v>
      </c>
      <c r="G1955">
        <v>3</v>
      </c>
      <c r="H1955">
        <v>6</v>
      </c>
      <c r="I1955">
        <v>8</v>
      </c>
      <c r="J1955">
        <f t="shared" si="159"/>
        <v>17</v>
      </c>
      <c r="K1955" t="str">
        <f>IF(OR(J1955&gt;Ограничения!$B$1,Sheet!G3060&gt;Ограничения!$B$2,Sheet!H3060&gt;Ограничения!$B$2,Sheet!I3060&gt;Ограничения!$B$2,),"Not compatible","Compatible")</f>
        <v>Compatible</v>
      </c>
      <c r="L1955" t="str">
        <f t="shared" si="160"/>
        <v>Модификация</v>
      </c>
      <c r="M1955" s="3">
        <f t="shared" si="161"/>
        <v>0</v>
      </c>
      <c r="N1955" s="3" t="str">
        <f t="shared" si="162"/>
        <v>N</v>
      </c>
      <c r="O1955" t="s">
        <v>28008</v>
      </c>
      <c r="Q1955" t="str">
        <f t="shared" si="158"/>
        <v>COPY 51493c01.dat sel\51493c01.dat</v>
      </c>
      <c r="R1955" t="str">
        <f>IF(ISNA(VLOOKUP(B1955,Rendered!$B$1:$C$1000,1,FALSE)),"N","Y")</f>
        <v>N</v>
      </c>
    </row>
    <row r="1956" spans="1:18" hidden="1" x14ac:dyDescent="0.35">
      <c r="A1956" t="s">
        <v>5328</v>
      </c>
      <c r="B1956" t="s">
        <v>5559</v>
      </c>
      <c r="C1956" t="s">
        <v>5560</v>
      </c>
      <c r="D1956" t="s">
        <v>13</v>
      </c>
      <c r="E1956">
        <v>2020</v>
      </c>
      <c r="F1956">
        <v>2020</v>
      </c>
      <c r="J1956">
        <f t="shared" si="159"/>
        <v>0</v>
      </c>
      <c r="K1956" t="str">
        <f>IF(OR(J1956&gt;Ограничения!$B$1,Sheet!G3061&gt;Ограничения!$B$2,Sheet!H3061&gt;Ограничения!$B$2,Sheet!I3061&gt;Ограничения!$B$2,),"Not compatible","Compatible")</f>
        <v>Compatible</v>
      </c>
      <c r="L1956" t="str">
        <f t="shared" si="160"/>
        <v>Модификация</v>
      </c>
      <c r="M1956" s="3">
        <f t="shared" si="161"/>
        <v>0</v>
      </c>
      <c r="N1956" s="3" t="str">
        <f t="shared" si="162"/>
        <v>N</v>
      </c>
      <c r="O1956" t="s">
        <v>28008</v>
      </c>
      <c r="Q1956" t="str">
        <f t="shared" si="158"/>
        <v>COPY 13393pb02.dat sel\13393pb02.dat</v>
      </c>
      <c r="R1956" t="str">
        <f>IF(ISNA(VLOOKUP(B1956,Rendered!$B$1:$C$1000,1,FALSE)),"N","Y")</f>
        <v>N</v>
      </c>
    </row>
    <row r="1957" spans="1:18" hidden="1" x14ac:dyDescent="0.35">
      <c r="A1957" t="s">
        <v>5328</v>
      </c>
      <c r="B1957" t="s">
        <v>5561</v>
      </c>
      <c r="C1957" t="s">
        <v>5562</v>
      </c>
      <c r="D1957" t="s">
        <v>13</v>
      </c>
      <c r="E1957">
        <v>2013</v>
      </c>
      <c r="F1957">
        <v>2017</v>
      </c>
      <c r="J1957">
        <f t="shared" si="159"/>
        <v>0</v>
      </c>
      <c r="K1957" t="str">
        <f>IF(OR(J1957&gt;Ограничения!$B$1,Sheet!G3062&gt;Ограничения!$B$2,Sheet!H3062&gt;Ограничения!$B$2,Sheet!I3062&gt;Ограничения!$B$2,),"Not compatible","Compatible")</f>
        <v>Compatible</v>
      </c>
      <c r="L1957" t="str">
        <f t="shared" si="160"/>
        <v>Модификация</v>
      </c>
      <c r="M1957" s="3">
        <f t="shared" si="161"/>
        <v>0</v>
      </c>
      <c r="N1957" s="3" t="str">
        <f t="shared" si="162"/>
        <v>N</v>
      </c>
      <c r="O1957" t="s">
        <v>28008</v>
      </c>
      <c r="Q1957" t="str">
        <f t="shared" si="158"/>
        <v>COPY 13393pb01.dat sel\13393pb01.dat</v>
      </c>
      <c r="R1957" t="str">
        <f>IF(ISNA(VLOOKUP(B1957,Rendered!$B$1:$C$1000,1,FALSE)),"N","Y")</f>
        <v>N</v>
      </c>
    </row>
    <row r="1958" spans="1:18" hidden="1" x14ac:dyDescent="0.35">
      <c r="A1958" t="s">
        <v>5328</v>
      </c>
      <c r="B1958" t="s">
        <v>5563</v>
      </c>
      <c r="C1958" t="s">
        <v>5564</v>
      </c>
      <c r="D1958" t="s">
        <v>13</v>
      </c>
      <c r="E1958">
        <v>2019</v>
      </c>
      <c r="F1958">
        <v>2019</v>
      </c>
      <c r="J1958">
        <f t="shared" si="159"/>
        <v>0</v>
      </c>
      <c r="K1958" t="str">
        <f>IF(OR(J1958&gt;Ограничения!$B$1,Sheet!G3063&gt;Ограничения!$B$2,Sheet!H3063&gt;Ограничения!$B$2,Sheet!I3063&gt;Ограничения!$B$2,),"Not compatible","Compatible")</f>
        <v>Compatible</v>
      </c>
      <c r="L1958" t="str">
        <f t="shared" si="160"/>
        <v>Модификация</v>
      </c>
      <c r="M1958" s="3">
        <f t="shared" si="161"/>
        <v>0</v>
      </c>
      <c r="N1958" s="3" t="str">
        <f t="shared" si="162"/>
        <v>N</v>
      </c>
      <c r="O1958" t="s">
        <v>28008</v>
      </c>
      <c r="Q1958" t="str">
        <f t="shared" si="158"/>
        <v>COPY dewback2.dat sel\dewback2.dat</v>
      </c>
      <c r="R1958" t="str">
        <f>IF(ISNA(VLOOKUP(B1958,Rendered!$B$1:$C$1000,1,FALSE)),"N","Y")</f>
        <v>N</v>
      </c>
    </row>
    <row r="1959" spans="1:18" hidden="1" x14ac:dyDescent="0.35">
      <c r="A1959" t="s">
        <v>6329</v>
      </c>
      <c r="B1959" t="s">
        <v>6396</v>
      </c>
      <c r="C1959" t="s">
        <v>6397</v>
      </c>
      <c r="D1959" t="s">
        <v>13</v>
      </c>
      <c r="E1959">
        <v>2004</v>
      </c>
      <c r="F1959">
        <v>2004</v>
      </c>
      <c r="J1959">
        <f t="shared" si="159"/>
        <v>0</v>
      </c>
      <c r="K1959" t="str">
        <f>IF(OR(J1959&gt;Ограничения!$B$1,Sheet!G3479&gt;Ограничения!$B$2,Sheet!H3479&gt;Ограничения!$B$2,Sheet!I3479&gt;Ограничения!$B$2,),"Not compatible","Compatible")</f>
        <v>Compatible</v>
      </c>
      <c r="L1959">
        <f t="shared" si="160"/>
        <v>47396</v>
      </c>
      <c r="M1959" s="3">
        <f t="shared" si="161"/>
        <v>0</v>
      </c>
      <c r="N1959" s="3" t="str">
        <f t="shared" si="162"/>
        <v>N</v>
      </c>
      <c r="O1959" t="s">
        <v>28008</v>
      </c>
      <c r="Q1959" t="str">
        <f t="shared" si="158"/>
        <v>COPY 47396.dat sel\47396.dat</v>
      </c>
      <c r="R1959" t="str">
        <f>IF(ISNA(VLOOKUP(B1959,Rendered!$B$1:$C$1000,1,FALSE)),"N","Y")</f>
        <v>N</v>
      </c>
    </row>
    <row r="1960" spans="1:18" hidden="1" x14ac:dyDescent="0.35">
      <c r="A1960" t="s">
        <v>5328</v>
      </c>
      <c r="B1960" t="s">
        <v>5565</v>
      </c>
      <c r="C1960" t="s">
        <v>5566</v>
      </c>
      <c r="D1960" t="s">
        <v>13</v>
      </c>
      <c r="E1960">
        <v>2014</v>
      </c>
      <c r="F1960">
        <v>2014</v>
      </c>
      <c r="J1960">
        <f t="shared" si="159"/>
        <v>0</v>
      </c>
      <c r="K1960" t="str">
        <f>IF(OR(J1960&gt;Ограничения!$B$1,Sheet!G3064&gt;Ограничения!$B$2,Sheet!H3064&gt;Ограничения!$B$2,Sheet!I3064&gt;Ограничения!$B$2,),"Not compatible","Compatible")</f>
        <v>Compatible</v>
      </c>
      <c r="L1960" t="str">
        <f t="shared" si="160"/>
        <v>Модификация</v>
      </c>
      <c r="M1960" s="3">
        <f t="shared" si="161"/>
        <v>0</v>
      </c>
      <c r="N1960" s="3" t="str">
        <f t="shared" si="162"/>
        <v>N</v>
      </c>
      <c r="O1960" t="s">
        <v>28008</v>
      </c>
      <c r="Q1960" t="str">
        <f t="shared" si="158"/>
        <v>COPY 16875pb01c01.dat sel\16875pb01c01.dat</v>
      </c>
      <c r="R1960" t="str">
        <f>IF(ISNA(VLOOKUP(B1960,Rendered!$B$1:$C$1000,1,FALSE)),"N","Y")</f>
        <v>N</v>
      </c>
    </row>
    <row r="1961" spans="1:18" hidden="1" x14ac:dyDescent="0.35">
      <c r="A1961" t="s">
        <v>5328</v>
      </c>
      <c r="B1961" t="s">
        <v>5567</v>
      </c>
      <c r="C1961" t="s">
        <v>5568</v>
      </c>
      <c r="D1961" t="s">
        <v>13</v>
      </c>
      <c r="E1961">
        <v>2020</v>
      </c>
      <c r="F1961">
        <v>2020</v>
      </c>
      <c r="J1961">
        <f t="shared" si="159"/>
        <v>0</v>
      </c>
      <c r="K1961" t="str">
        <f>IF(OR(J1961&gt;Ограничения!$B$1,Sheet!G3065&gt;Ограничения!$B$2,Sheet!H3065&gt;Ограничения!$B$2,Sheet!I3065&gt;Ограничения!$B$2,),"Not compatible","Compatible")</f>
        <v>Compatible</v>
      </c>
      <c r="L1961" t="str">
        <f t="shared" si="160"/>
        <v>Модификация</v>
      </c>
      <c r="M1961" s="3">
        <f t="shared" si="161"/>
        <v>0</v>
      </c>
      <c r="N1961" s="3" t="str">
        <f t="shared" si="162"/>
        <v>N</v>
      </c>
      <c r="O1961" t="s">
        <v>28008</v>
      </c>
      <c r="Q1961" t="str">
        <f t="shared" si="158"/>
        <v>COPY 16875pb02c01.dat sel\16875pb02c01.dat</v>
      </c>
      <c r="R1961" t="str">
        <f>IF(ISNA(VLOOKUP(B1961,Rendered!$B$1:$C$1000,1,FALSE)),"N","Y")</f>
        <v>N</v>
      </c>
    </row>
    <row r="1962" spans="1:18" hidden="1" x14ac:dyDescent="0.35">
      <c r="A1962" t="s">
        <v>5328</v>
      </c>
      <c r="B1962" t="s">
        <v>5569</v>
      </c>
      <c r="C1962" t="s">
        <v>5570</v>
      </c>
      <c r="D1962" t="s">
        <v>13</v>
      </c>
      <c r="E1962">
        <v>2004</v>
      </c>
      <c r="F1962">
        <v>2004</v>
      </c>
      <c r="J1962">
        <f t="shared" si="159"/>
        <v>0</v>
      </c>
      <c r="K1962" t="str">
        <f>IF(OR(J1962&gt;Ограничения!$B$1,Sheet!G3066&gt;Ограничения!$B$2,Sheet!H3066&gt;Ограничения!$B$2,Sheet!I3066&gt;Ограничения!$B$2,),"Not compatible","Compatible")</f>
        <v>Compatible</v>
      </c>
      <c r="L1962" t="str">
        <f t="shared" si="160"/>
        <v>Модификация</v>
      </c>
      <c r="M1962" s="3">
        <f t="shared" si="161"/>
        <v>0</v>
      </c>
      <c r="N1962" s="3" t="str">
        <f t="shared" si="162"/>
        <v>N</v>
      </c>
      <c r="O1962" t="s">
        <v>28008</v>
      </c>
      <c r="Q1962" t="str">
        <f t="shared" si="158"/>
        <v>COPY dewback.dat sel\dewback.dat</v>
      </c>
      <c r="R1962" t="str">
        <f>IF(ISNA(VLOOKUP(B1962,Rendered!$B$1:$C$1000,1,FALSE)),"N","Y")</f>
        <v>N</v>
      </c>
    </row>
    <row r="1963" spans="1:18" hidden="1" x14ac:dyDescent="0.35">
      <c r="A1963" t="s">
        <v>4922</v>
      </c>
      <c r="B1963" t="s">
        <v>4957</v>
      </c>
      <c r="C1963" t="s">
        <v>4958</v>
      </c>
      <c r="D1963" t="s">
        <v>13</v>
      </c>
      <c r="E1963">
        <v>2016</v>
      </c>
      <c r="F1963">
        <v>2016</v>
      </c>
      <c r="J1963">
        <f t="shared" si="159"/>
        <v>0</v>
      </c>
      <c r="K1963" t="str">
        <f>IF(OR(J1963&gt;Ограничения!$B$1,Sheet!G2761&gt;Ограничения!$B$2,Sheet!H2761&gt;Ограничения!$B$2,Sheet!I2761&gt;Ограничения!$B$2,),"Not compatible","Compatible")</f>
        <v>Compatible</v>
      </c>
      <c r="L1963" t="str">
        <f t="shared" si="160"/>
        <v>Модификация</v>
      </c>
      <c r="M1963" s="3">
        <f t="shared" si="161"/>
        <v>0</v>
      </c>
      <c r="N1963" s="3" t="str">
        <f t="shared" si="162"/>
        <v>N</v>
      </c>
      <c r="O1963" t="s">
        <v>28008</v>
      </c>
      <c r="Q1963" t="str">
        <f t="shared" si="158"/>
        <v>COPY dianoga2.dat sel\dianoga2.dat</v>
      </c>
      <c r="R1963" t="str">
        <f>IF(ISNA(VLOOKUP(B1963,Rendered!$B$1:$C$1000,1,FALSE)),"N","Y")</f>
        <v>N</v>
      </c>
    </row>
    <row r="1964" spans="1:18" hidden="1" x14ac:dyDescent="0.35">
      <c r="A1964" t="s">
        <v>4922</v>
      </c>
      <c r="B1964" t="s">
        <v>4959</v>
      </c>
      <c r="C1964" t="s">
        <v>4960</v>
      </c>
      <c r="D1964" t="s">
        <v>13</v>
      </c>
      <c r="E1964">
        <v>2008</v>
      </c>
      <c r="F1964">
        <v>2008</v>
      </c>
      <c r="J1964">
        <f t="shared" si="159"/>
        <v>0</v>
      </c>
      <c r="K1964" t="str">
        <f>IF(OR(J1964&gt;Ограничения!$B$1,Sheet!G2762&gt;Ограничения!$B$2,Sheet!H2762&gt;Ограничения!$B$2,Sheet!I2762&gt;Ограничения!$B$2,),"Not compatible","Compatible")</f>
        <v>Compatible</v>
      </c>
      <c r="L1964" t="str">
        <f t="shared" si="160"/>
        <v>Модификация</v>
      </c>
      <c r="M1964" s="3">
        <f t="shared" si="161"/>
        <v>0</v>
      </c>
      <c r="N1964" s="3" t="str">
        <f t="shared" si="162"/>
        <v>N</v>
      </c>
      <c r="O1964" t="s">
        <v>28008</v>
      </c>
      <c r="Q1964" t="str">
        <f t="shared" si="158"/>
        <v>COPY dianoga.dat sel\dianoga.dat</v>
      </c>
      <c r="R1964" t="str">
        <f>IF(ISNA(VLOOKUP(B1964,Rendered!$B$1:$C$1000,1,FALSE)),"N","Y")</f>
        <v>N</v>
      </c>
    </row>
    <row r="1965" spans="1:18" hidden="1" x14ac:dyDescent="0.35">
      <c r="A1965" t="s">
        <v>5095</v>
      </c>
      <c r="B1965" t="s">
        <v>5178</v>
      </c>
      <c r="C1965" t="s">
        <v>5179</v>
      </c>
      <c r="D1965" t="s">
        <v>13</v>
      </c>
      <c r="E1965">
        <v>2021</v>
      </c>
      <c r="F1965">
        <v>2021</v>
      </c>
      <c r="J1965">
        <f t="shared" si="159"/>
        <v>0</v>
      </c>
      <c r="K1965" t="str">
        <f>IF(OR(J1965&gt;Ограничения!$B$1,Sheet!G2871&gt;Ограничения!$B$2,Sheet!H2871&gt;Ограничения!$B$2,Sheet!I2871&gt;Ограничения!$B$2,),"Not compatible","Compatible")</f>
        <v>Compatible</v>
      </c>
      <c r="L1965">
        <f t="shared" si="160"/>
        <v>73116</v>
      </c>
      <c r="M1965" s="3">
        <f t="shared" si="161"/>
        <v>0</v>
      </c>
      <c r="N1965" s="3" t="str">
        <f t="shared" si="162"/>
        <v>N</v>
      </c>
      <c r="O1965" t="s">
        <v>28008</v>
      </c>
      <c r="Q1965" t="str">
        <f t="shared" ref="Q1965:Q2028" si="163">_xlfn.CONCAT("COPY ",B1965,".dat sel\",B1965,".dat")</f>
        <v>COPY 73116.dat sel\73116.dat</v>
      </c>
      <c r="R1965" t="str">
        <f>IF(ISNA(VLOOKUP(B1965,Rendered!$B$1:$C$1000,1,FALSE)),"N","Y")</f>
        <v>N</v>
      </c>
    </row>
    <row r="1966" spans="1:18" hidden="1" x14ac:dyDescent="0.35">
      <c r="A1966" t="s">
        <v>19133</v>
      </c>
      <c r="B1966" t="s">
        <v>19134</v>
      </c>
      <c r="C1966" t="s">
        <v>19135</v>
      </c>
      <c r="D1966" t="s">
        <v>13</v>
      </c>
      <c r="E1966">
        <v>2015</v>
      </c>
      <c r="F1966">
        <v>2015</v>
      </c>
      <c r="G1966">
        <v>4</v>
      </c>
      <c r="H1966">
        <v>4</v>
      </c>
      <c r="J1966">
        <f t="shared" si="159"/>
        <v>8</v>
      </c>
      <c r="K1966" t="str">
        <f>IF(OR(J1966&gt;Ограничения!$B$1,Sheet!G9801&gt;Ограничения!$B$2,Sheet!H9801&gt;Ограничения!$B$2,Sheet!I9801&gt;Ограничения!$B$2,),"Not compatible","Compatible")</f>
        <v>Compatible</v>
      </c>
      <c r="L1966" t="str">
        <f t="shared" si="160"/>
        <v>Модификация</v>
      </c>
      <c r="M1966" s="3">
        <f t="shared" si="161"/>
        <v>0</v>
      </c>
      <c r="N1966" s="3" t="str">
        <f t="shared" si="162"/>
        <v>N</v>
      </c>
      <c r="O1966" t="s">
        <v>28008</v>
      </c>
      <c r="Q1966" t="str">
        <f t="shared" si="163"/>
        <v>COPY 18605c01pb38.dat sel\18605c01pb38.dat</v>
      </c>
      <c r="R1966" t="str">
        <f>IF(ISNA(VLOOKUP(B1966,Rendered!$B$1:$C$1000,1,FALSE)),"N","Y")</f>
        <v>N</v>
      </c>
    </row>
    <row r="1967" spans="1:18" hidden="1" x14ac:dyDescent="0.35">
      <c r="A1967" t="s">
        <v>19133</v>
      </c>
      <c r="B1967" t="s">
        <v>19138</v>
      </c>
      <c r="C1967" t="s">
        <v>19139</v>
      </c>
      <c r="D1967" t="s">
        <v>13</v>
      </c>
      <c r="E1967">
        <v>2016</v>
      </c>
      <c r="F1967">
        <v>2016</v>
      </c>
      <c r="G1967">
        <v>4</v>
      </c>
      <c r="H1967">
        <v>4</v>
      </c>
      <c r="J1967">
        <f t="shared" si="159"/>
        <v>8</v>
      </c>
      <c r="K1967" t="str">
        <f>IF(OR(J1967&gt;Ограничения!$B$1,Sheet!G9803&gt;Ограничения!$B$2,Sheet!H9803&gt;Ограничения!$B$2,Sheet!I9803&gt;Ограничения!$B$2,),"Not compatible","Compatible")</f>
        <v>Compatible</v>
      </c>
      <c r="L1967" t="str">
        <f t="shared" si="160"/>
        <v>Модификация</v>
      </c>
      <c r="M1967" s="3">
        <f t="shared" si="161"/>
        <v>0</v>
      </c>
      <c r="N1967" s="3" t="str">
        <f t="shared" si="162"/>
        <v>N</v>
      </c>
      <c r="O1967" t="s">
        <v>28008</v>
      </c>
      <c r="Q1967" t="str">
        <f t="shared" si="163"/>
        <v>COPY 18605c01pb10.dat sel\18605c01pb10.dat</v>
      </c>
      <c r="R1967" t="str">
        <f>IF(ISNA(VLOOKUP(B1967,Rendered!$B$1:$C$1000,1,FALSE)),"N","Y")</f>
        <v>N</v>
      </c>
    </row>
    <row r="1968" spans="1:18" hidden="1" x14ac:dyDescent="0.35">
      <c r="A1968" t="s">
        <v>19133</v>
      </c>
      <c r="B1968" t="s">
        <v>19136</v>
      </c>
      <c r="C1968" t="s">
        <v>19137</v>
      </c>
      <c r="D1968" t="s">
        <v>13</v>
      </c>
      <c r="E1968">
        <v>2015</v>
      </c>
      <c r="F1968">
        <v>2015</v>
      </c>
      <c r="G1968">
        <v>4</v>
      </c>
      <c r="H1968">
        <v>4</v>
      </c>
      <c r="J1968">
        <f t="shared" si="159"/>
        <v>8</v>
      </c>
      <c r="K1968" t="str">
        <f>IF(OR(J1968&gt;Ограничения!$B$1,Sheet!G9802&gt;Ограничения!$B$2,Sheet!H9802&gt;Ограничения!$B$2,Sheet!I9802&gt;Ограничения!$B$2,),"Not compatible","Compatible")</f>
        <v>Compatible</v>
      </c>
      <c r="L1968" t="str">
        <f t="shared" si="160"/>
        <v>Модификация</v>
      </c>
      <c r="M1968" s="3">
        <f t="shared" si="161"/>
        <v>0</v>
      </c>
      <c r="N1968" s="3" t="str">
        <f t="shared" si="162"/>
        <v>N</v>
      </c>
      <c r="O1968" t="s">
        <v>28008</v>
      </c>
      <c r="Q1968" t="str">
        <f t="shared" si="163"/>
        <v>COPY 18605c01pb05.dat sel\18605c01pb05.dat</v>
      </c>
      <c r="R1968" t="str">
        <f>IF(ISNA(VLOOKUP(B1968,Rendered!$B$1:$C$1000,1,FALSE)),"N","Y")</f>
        <v>N</v>
      </c>
    </row>
    <row r="1969" spans="1:18" hidden="1" x14ac:dyDescent="0.35">
      <c r="A1969" t="s">
        <v>19133</v>
      </c>
      <c r="B1969" t="s">
        <v>19140</v>
      </c>
      <c r="C1969" t="s">
        <v>19141</v>
      </c>
      <c r="D1969" t="s">
        <v>13</v>
      </c>
      <c r="E1969">
        <v>2015</v>
      </c>
      <c r="F1969">
        <v>2015</v>
      </c>
      <c r="G1969">
        <v>4</v>
      </c>
      <c r="H1969">
        <v>4</v>
      </c>
      <c r="J1969">
        <f t="shared" si="159"/>
        <v>8</v>
      </c>
      <c r="K1969" t="str">
        <f>IF(OR(J1969&gt;Ограничения!$B$1,Sheet!G9804&gt;Ограничения!$B$2,Sheet!H9804&gt;Ограничения!$B$2,Sheet!I9804&gt;Ограничения!$B$2,),"Not compatible","Compatible")</f>
        <v>Compatible</v>
      </c>
      <c r="L1969" t="str">
        <f t="shared" si="160"/>
        <v>Модификация</v>
      </c>
      <c r="M1969" s="3">
        <f t="shared" si="161"/>
        <v>0</v>
      </c>
      <c r="N1969" s="3" t="str">
        <f t="shared" si="162"/>
        <v>N</v>
      </c>
      <c r="O1969" t="s">
        <v>28008</v>
      </c>
      <c r="Q1969" t="str">
        <f t="shared" si="163"/>
        <v>COPY 18605c01pb01.dat sel\18605c01pb01.dat</v>
      </c>
      <c r="R1969" t="str">
        <f>IF(ISNA(VLOOKUP(B1969,Rendered!$B$1:$C$1000,1,FALSE)),"N","Y")</f>
        <v>N</v>
      </c>
    </row>
    <row r="1970" spans="1:18" hidden="1" x14ac:dyDescent="0.35">
      <c r="A1970" t="s">
        <v>19133</v>
      </c>
      <c r="B1970" t="s">
        <v>19142</v>
      </c>
      <c r="C1970" t="s">
        <v>19143</v>
      </c>
      <c r="D1970" t="s">
        <v>13</v>
      </c>
      <c r="E1970">
        <v>2015</v>
      </c>
      <c r="F1970">
        <v>2015</v>
      </c>
      <c r="G1970">
        <v>4</v>
      </c>
      <c r="H1970">
        <v>4</v>
      </c>
      <c r="J1970">
        <f t="shared" si="159"/>
        <v>8</v>
      </c>
      <c r="K1970" t="str">
        <f>IF(OR(J1970&gt;Ограничения!$B$1,Sheet!G9805&gt;Ограничения!$B$2,Sheet!H9805&gt;Ограничения!$B$2,Sheet!I9805&gt;Ограничения!$B$2,),"Not compatible","Compatible")</f>
        <v>Compatible</v>
      </c>
      <c r="L1970" t="str">
        <f t="shared" si="160"/>
        <v>Модификация</v>
      </c>
      <c r="M1970" s="3">
        <f t="shared" si="161"/>
        <v>0</v>
      </c>
      <c r="N1970" s="3" t="str">
        <f t="shared" si="162"/>
        <v>N</v>
      </c>
      <c r="O1970" t="s">
        <v>28008</v>
      </c>
      <c r="Q1970" t="str">
        <f t="shared" si="163"/>
        <v>COPY 18605c01pb27.dat sel\18605c01pb27.dat</v>
      </c>
      <c r="R1970" t="str">
        <f>IF(ISNA(VLOOKUP(B1970,Rendered!$B$1:$C$1000,1,FALSE)),"N","Y")</f>
        <v>N</v>
      </c>
    </row>
    <row r="1971" spans="1:18" hidden="1" x14ac:dyDescent="0.35">
      <c r="A1971" t="s">
        <v>19133</v>
      </c>
      <c r="B1971" t="s">
        <v>19144</v>
      </c>
      <c r="C1971" t="s">
        <v>19145</v>
      </c>
      <c r="D1971" t="s">
        <v>13</v>
      </c>
      <c r="E1971">
        <v>2015</v>
      </c>
      <c r="F1971">
        <v>2015</v>
      </c>
      <c r="G1971">
        <v>4</v>
      </c>
      <c r="H1971">
        <v>4</v>
      </c>
      <c r="J1971">
        <f t="shared" si="159"/>
        <v>8</v>
      </c>
      <c r="K1971" t="str">
        <f>IF(OR(J1971&gt;Ограничения!$B$1,Sheet!G9806&gt;Ограничения!$B$2,Sheet!H9806&gt;Ограничения!$B$2,Sheet!I9806&gt;Ограничения!$B$2,),"Not compatible","Compatible")</f>
        <v>Compatible</v>
      </c>
      <c r="L1971" t="str">
        <f t="shared" si="160"/>
        <v>Модификация</v>
      </c>
      <c r="M1971" s="3">
        <f t="shared" si="161"/>
        <v>0</v>
      </c>
      <c r="N1971" s="3" t="str">
        <f t="shared" si="162"/>
        <v>N</v>
      </c>
      <c r="O1971" t="s">
        <v>28008</v>
      </c>
      <c r="Q1971" t="str">
        <f t="shared" si="163"/>
        <v>COPY 18605c01pb26.dat sel\18605c01pb26.dat</v>
      </c>
      <c r="R1971" t="str">
        <f>IF(ISNA(VLOOKUP(B1971,Rendered!$B$1:$C$1000,1,FALSE)),"N","Y")</f>
        <v>N</v>
      </c>
    </row>
    <row r="1972" spans="1:18" hidden="1" x14ac:dyDescent="0.35">
      <c r="A1972" t="s">
        <v>19133</v>
      </c>
      <c r="B1972" t="s">
        <v>19146</v>
      </c>
      <c r="C1972" t="s">
        <v>19147</v>
      </c>
      <c r="D1972" t="s">
        <v>13</v>
      </c>
      <c r="E1972">
        <v>2015</v>
      </c>
      <c r="F1972">
        <v>2015</v>
      </c>
      <c r="G1972">
        <v>4</v>
      </c>
      <c r="H1972">
        <v>4</v>
      </c>
      <c r="J1972">
        <f t="shared" si="159"/>
        <v>8</v>
      </c>
      <c r="K1972" t="str">
        <f>IF(OR(J1972&gt;Ограничения!$B$1,Sheet!G9807&gt;Ограничения!$B$2,Sheet!H9807&gt;Ограничения!$B$2,Sheet!I9807&gt;Ограничения!$B$2,),"Not compatible","Compatible")</f>
        <v>Compatible</v>
      </c>
      <c r="L1972" t="str">
        <f t="shared" si="160"/>
        <v>Модификация</v>
      </c>
      <c r="M1972" s="3">
        <f t="shared" si="161"/>
        <v>0</v>
      </c>
      <c r="N1972" s="3" t="str">
        <f t="shared" si="162"/>
        <v>N</v>
      </c>
      <c r="O1972" t="s">
        <v>28008</v>
      </c>
      <c r="Q1972" t="str">
        <f t="shared" si="163"/>
        <v>COPY 18605c01pb37.dat sel\18605c01pb37.dat</v>
      </c>
      <c r="R1972" t="str">
        <f>IF(ISNA(VLOOKUP(B1972,Rendered!$B$1:$C$1000,1,FALSE)),"N","Y")</f>
        <v>N</v>
      </c>
    </row>
    <row r="1973" spans="1:18" hidden="1" x14ac:dyDescent="0.35">
      <c r="A1973" t="s">
        <v>19133</v>
      </c>
      <c r="B1973" t="s">
        <v>19148</v>
      </c>
      <c r="C1973" t="s">
        <v>19149</v>
      </c>
      <c r="D1973" t="s">
        <v>13</v>
      </c>
      <c r="E1973">
        <v>2015</v>
      </c>
      <c r="F1973">
        <v>2015</v>
      </c>
      <c r="G1973">
        <v>4</v>
      </c>
      <c r="H1973">
        <v>4</v>
      </c>
      <c r="J1973">
        <f t="shared" si="159"/>
        <v>8</v>
      </c>
      <c r="K1973" t="str">
        <f>IF(OR(J1973&gt;Ограничения!$B$1,Sheet!G9808&gt;Ограничения!$B$2,Sheet!H9808&gt;Ограничения!$B$2,Sheet!I9808&gt;Ограничения!$B$2,),"Not compatible","Compatible")</f>
        <v>Compatible</v>
      </c>
      <c r="L1973" t="str">
        <f t="shared" si="160"/>
        <v>Модификация</v>
      </c>
      <c r="M1973" s="3">
        <f t="shared" si="161"/>
        <v>0</v>
      </c>
      <c r="N1973" s="3" t="str">
        <f t="shared" si="162"/>
        <v>N</v>
      </c>
      <c r="O1973" t="s">
        <v>28008</v>
      </c>
      <c r="Q1973" t="str">
        <f t="shared" si="163"/>
        <v>COPY 18605c01pb28.dat sel\18605c01pb28.dat</v>
      </c>
      <c r="R1973" t="str">
        <f>IF(ISNA(VLOOKUP(B1973,Rendered!$B$1:$C$1000,1,FALSE)),"N","Y")</f>
        <v>N</v>
      </c>
    </row>
    <row r="1974" spans="1:18" hidden="1" x14ac:dyDescent="0.35">
      <c r="A1974" t="s">
        <v>19133</v>
      </c>
      <c r="B1974" t="s">
        <v>19150</v>
      </c>
      <c r="C1974" t="s">
        <v>19151</v>
      </c>
      <c r="D1974" t="s">
        <v>13</v>
      </c>
      <c r="E1974">
        <v>2016</v>
      </c>
      <c r="F1974">
        <v>2016</v>
      </c>
      <c r="G1974">
        <v>4</v>
      </c>
      <c r="H1974">
        <v>4</v>
      </c>
      <c r="J1974">
        <f t="shared" si="159"/>
        <v>8</v>
      </c>
      <c r="K1974" t="str">
        <f>IF(OR(J1974&gt;Ограничения!$B$1,Sheet!G9809&gt;Ограничения!$B$2,Sheet!H9809&gt;Ограничения!$B$2,Sheet!I9809&gt;Ограничения!$B$2,),"Not compatible","Compatible")</f>
        <v>Compatible</v>
      </c>
      <c r="L1974" t="str">
        <f t="shared" si="160"/>
        <v>Модификация</v>
      </c>
      <c r="M1974" s="3">
        <f t="shared" si="161"/>
        <v>0</v>
      </c>
      <c r="N1974" s="3" t="str">
        <f t="shared" si="162"/>
        <v>N</v>
      </c>
      <c r="O1974" t="s">
        <v>28008</v>
      </c>
      <c r="Q1974" t="str">
        <f t="shared" si="163"/>
        <v>COPY 18605c01pb04.dat sel\18605c01pb04.dat</v>
      </c>
      <c r="R1974" t="str">
        <f>IF(ISNA(VLOOKUP(B1974,Rendered!$B$1:$C$1000,1,FALSE)),"N","Y")</f>
        <v>N</v>
      </c>
    </row>
    <row r="1975" spans="1:18" hidden="1" x14ac:dyDescent="0.35">
      <c r="A1975" t="s">
        <v>19133</v>
      </c>
      <c r="B1975" t="s">
        <v>19152</v>
      </c>
      <c r="C1975" t="s">
        <v>19153</v>
      </c>
      <c r="D1975" t="s">
        <v>13</v>
      </c>
      <c r="E1975">
        <v>2016</v>
      </c>
      <c r="F1975">
        <v>2016</v>
      </c>
      <c r="G1975">
        <v>4</v>
      </c>
      <c r="H1975">
        <v>4</v>
      </c>
      <c r="J1975">
        <f t="shared" si="159"/>
        <v>8</v>
      </c>
      <c r="K1975" t="str">
        <f>IF(OR(J1975&gt;Ограничения!$B$1,Sheet!G9810&gt;Ограничения!$B$2,Sheet!H9810&gt;Ограничения!$B$2,Sheet!I9810&gt;Ограничения!$B$2,),"Not compatible","Compatible")</f>
        <v>Compatible</v>
      </c>
      <c r="L1975" t="str">
        <f t="shared" si="160"/>
        <v>Модификация</v>
      </c>
      <c r="M1975" s="3">
        <f t="shared" si="161"/>
        <v>0</v>
      </c>
      <c r="N1975" s="3" t="str">
        <f t="shared" si="162"/>
        <v>N</v>
      </c>
      <c r="O1975" t="s">
        <v>28008</v>
      </c>
      <c r="Q1975" t="str">
        <f t="shared" si="163"/>
        <v>COPY 18605c01pb39.dat sel\18605c01pb39.dat</v>
      </c>
      <c r="R1975" t="str">
        <f>IF(ISNA(VLOOKUP(B1975,Rendered!$B$1:$C$1000,1,FALSE)),"N","Y")</f>
        <v>N</v>
      </c>
    </row>
    <row r="1976" spans="1:18" hidden="1" x14ac:dyDescent="0.35">
      <c r="A1976" t="s">
        <v>19133</v>
      </c>
      <c r="B1976" t="s">
        <v>19154</v>
      </c>
      <c r="C1976" t="s">
        <v>19155</v>
      </c>
      <c r="D1976" t="s">
        <v>13</v>
      </c>
      <c r="E1976">
        <v>2016</v>
      </c>
      <c r="F1976">
        <v>2016</v>
      </c>
      <c r="G1976">
        <v>4</v>
      </c>
      <c r="H1976">
        <v>4</v>
      </c>
      <c r="J1976">
        <f t="shared" si="159"/>
        <v>8</v>
      </c>
      <c r="K1976" t="str">
        <f>IF(OR(J1976&gt;Ограничения!$B$1,Sheet!G9811&gt;Ограничения!$B$2,Sheet!H9811&gt;Ограничения!$B$2,Sheet!I9811&gt;Ограничения!$B$2,),"Not compatible","Compatible")</f>
        <v>Compatible</v>
      </c>
      <c r="L1976" t="str">
        <f t="shared" si="160"/>
        <v>Модификация</v>
      </c>
      <c r="M1976" s="3">
        <f t="shared" si="161"/>
        <v>0</v>
      </c>
      <c r="N1976" s="3" t="str">
        <f t="shared" si="162"/>
        <v>N</v>
      </c>
      <c r="O1976" t="s">
        <v>28008</v>
      </c>
      <c r="Q1976" t="str">
        <f t="shared" si="163"/>
        <v>COPY 18605c01pb35.dat sel\18605c01pb35.dat</v>
      </c>
      <c r="R1976" t="str">
        <f>IF(ISNA(VLOOKUP(B1976,Rendered!$B$1:$C$1000,1,FALSE)),"N","Y")</f>
        <v>N</v>
      </c>
    </row>
    <row r="1977" spans="1:18" hidden="1" x14ac:dyDescent="0.35">
      <c r="A1977" t="s">
        <v>19133</v>
      </c>
      <c r="B1977" t="s">
        <v>19156</v>
      </c>
      <c r="C1977" t="s">
        <v>19157</v>
      </c>
      <c r="D1977" t="s">
        <v>13</v>
      </c>
      <c r="E1977">
        <v>2016</v>
      </c>
      <c r="F1977">
        <v>2016</v>
      </c>
      <c r="G1977">
        <v>4</v>
      </c>
      <c r="H1977">
        <v>4</v>
      </c>
      <c r="J1977">
        <f t="shared" si="159"/>
        <v>8</v>
      </c>
      <c r="K1977" t="str">
        <f>IF(OR(J1977&gt;Ограничения!$B$1,Sheet!G9812&gt;Ограничения!$B$2,Sheet!H9812&gt;Ограничения!$B$2,Sheet!I9812&gt;Ограничения!$B$2,),"Not compatible","Compatible")</f>
        <v>Compatible</v>
      </c>
      <c r="L1977" t="str">
        <f t="shared" si="160"/>
        <v>Модификация</v>
      </c>
      <c r="M1977" s="3">
        <f t="shared" si="161"/>
        <v>0</v>
      </c>
      <c r="N1977" s="3" t="str">
        <f t="shared" si="162"/>
        <v>N</v>
      </c>
      <c r="O1977" t="s">
        <v>28008</v>
      </c>
      <c r="Q1977" t="str">
        <f t="shared" si="163"/>
        <v>COPY 18605c01pb41.dat sel\18605c01pb41.dat</v>
      </c>
      <c r="R1977" t="str">
        <f>IF(ISNA(VLOOKUP(B1977,Rendered!$B$1:$C$1000,1,FALSE)),"N","Y")</f>
        <v>N</v>
      </c>
    </row>
    <row r="1978" spans="1:18" hidden="1" x14ac:dyDescent="0.35">
      <c r="A1978" t="s">
        <v>19133</v>
      </c>
      <c r="B1978" t="s">
        <v>19162</v>
      </c>
      <c r="C1978" t="s">
        <v>19163</v>
      </c>
      <c r="D1978" t="s">
        <v>13</v>
      </c>
      <c r="E1978">
        <v>2016</v>
      </c>
      <c r="F1978">
        <v>2016</v>
      </c>
      <c r="G1978">
        <v>4</v>
      </c>
      <c r="H1978">
        <v>4</v>
      </c>
      <c r="J1978">
        <f t="shared" si="159"/>
        <v>8</v>
      </c>
      <c r="K1978" t="str">
        <f>IF(OR(J1978&gt;Ограничения!$B$1,Sheet!G9815&gt;Ограничения!$B$2,Sheet!H9815&gt;Ограничения!$B$2,Sheet!I9815&gt;Ограничения!$B$2,),"Not compatible","Compatible")</f>
        <v>Compatible</v>
      </c>
      <c r="L1978" t="str">
        <f t="shared" si="160"/>
        <v>Модификация</v>
      </c>
      <c r="M1978" s="3">
        <f t="shared" si="161"/>
        <v>0</v>
      </c>
      <c r="N1978" s="3" t="str">
        <f t="shared" si="162"/>
        <v>N</v>
      </c>
      <c r="O1978" t="s">
        <v>28008</v>
      </c>
      <c r="Q1978" t="str">
        <f t="shared" si="163"/>
        <v>COPY 18605c01pb32.dat sel\18605c01pb32.dat</v>
      </c>
      <c r="R1978" t="str">
        <f>IF(ISNA(VLOOKUP(B1978,Rendered!$B$1:$C$1000,1,FALSE)),"N","Y")</f>
        <v>N</v>
      </c>
    </row>
    <row r="1979" spans="1:18" hidden="1" x14ac:dyDescent="0.35">
      <c r="A1979" t="s">
        <v>19133</v>
      </c>
      <c r="B1979" t="s">
        <v>19164</v>
      </c>
      <c r="C1979" t="s">
        <v>19165</v>
      </c>
      <c r="D1979" t="s">
        <v>13</v>
      </c>
      <c r="E1979">
        <v>2015</v>
      </c>
      <c r="F1979">
        <v>2015</v>
      </c>
      <c r="G1979">
        <v>4</v>
      </c>
      <c r="H1979">
        <v>4</v>
      </c>
      <c r="J1979">
        <f t="shared" si="159"/>
        <v>8</v>
      </c>
      <c r="K1979" t="str">
        <f>IF(OR(J1979&gt;Ограничения!$B$1,Sheet!G9816&gt;Ограничения!$B$2,Sheet!H9816&gt;Ограничения!$B$2,Sheet!I9816&gt;Ограничения!$B$2,),"Not compatible","Compatible")</f>
        <v>Compatible</v>
      </c>
      <c r="L1979" t="str">
        <f t="shared" si="160"/>
        <v>Модификация</v>
      </c>
      <c r="M1979" s="3">
        <f t="shared" si="161"/>
        <v>0</v>
      </c>
      <c r="N1979" s="3" t="str">
        <f t="shared" si="162"/>
        <v>N</v>
      </c>
      <c r="O1979" t="s">
        <v>28008</v>
      </c>
      <c r="Q1979" t="str">
        <f t="shared" si="163"/>
        <v>COPY 18605c01pb13.dat sel\18605c01pb13.dat</v>
      </c>
      <c r="R1979" t="str">
        <f>IF(ISNA(VLOOKUP(B1979,Rendered!$B$1:$C$1000,1,FALSE)),"N","Y")</f>
        <v>N</v>
      </c>
    </row>
    <row r="1980" spans="1:18" hidden="1" x14ac:dyDescent="0.35">
      <c r="A1980" t="s">
        <v>19133</v>
      </c>
      <c r="B1980" t="s">
        <v>19166</v>
      </c>
      <c r="C1980" t="s">
        <v>19167</v>
      </c>
      <c r="D1980" t="s">
        <v>13</v>
      </c>
      <c r="E1980">
        <v>2015</v>
      </c>
      <c r="F1980">
        <v>2015</v>
      </c>
      <c r="G1980">
        <v>4</v>
      </c>
      <c r="H1980">
        <v>4</v>
      </c>
      <c r="J1980">
        <f t="shared" si="159"/>
        <v>8</v>
      </c>
      <c r="K1980" t="str">
        <f>IF(OR(J1980&gt;Ограничения!$B$1,Sheet!G9817&gt;Ограничения!$B$2,Sheet!H9817&gt;Ограничения!$B$2,Sheet!I9817&gt;Ограничения!$B$2,),"Not compatible","Compatible")</f>
        <v>Compatible</v>
      </c>
      <c r="L1980" t="str">
        <f t="shared" si="160"/>
        <v>Модификация</v>
      </c>
      <c r="M1980" s="3">
        <f t="shared" si="161"/>
        <v>0</v>
      </c>
      <c r="N1980" s="3" t="str">
        <f t="shared" si="162"/>
        <v>N</v>
      </c>
      <c r="O1980" t="s">
        <v>28008</v>
      </c>
      <c r="Q1980" t="str">
        <f t="shared" si="163"/>
        <v>COPY 18605c01pb31.dat sel\18605c01pb31.dat</v>
      </c>
      <c r="R1980" t="str">
        <f>IF(ISNA(VLOOKUP(B1980,Rendered!$B$1:$C$1000,1,FALSE)),"N","Y")</f>
        <v>N</v>
      </c>
    </row>
    <row r="1981" spans="1:18" hidden="1" x14ac:dyDescent="0.35">
      <c r="A1981" t="s">
        <v>19133</v>
      </c>
      <c r="B1981" t="s">
        <v>19168</v>
      </c>
      <c r="C1981" t="s">
        <v>19169</v>
      </c>
      <c r="D1981" t="s">
        <v>13</v>
      </c>
      <c r="E1981">
        <v>2015</v>
      </c>
      <c r="F1981">
        <v>2015</v>
      </c>
      <c r="G1981">
        <v>4</v>
      </c>
      <c r="H1981">
        <v>4</v>
      </c>
      <c r="J1981">
        <f t="shared" si="159"/>
        <v>8</v>
      </c>
      <c r="K1981" t="str">
        <f>IF(OR(J1981&gt;Ограничения!$B$1,Sheet!G9818&gt;Ограничения!$B$2,Sheet!H9818&gt;Ограничения!$B$2,Sheet!I9818&gt;Ограничения!$B$2,),"Not compatible","Compatible")</f>
        <v>Compatible</v>
      </c>
      <c r="L1981" t="str">
        <f t="shared" si="160"/>
        <v>Модификация</v>
      </c>
      <c r="M1981" s="3">
        <f t="shared" si="161"/>
        <v>0</v>
      </c>
      <c r="N1981" s="3" t="str">
        <f t="shared" si="162"/>
        <v>N</v>
      </c>
      <c r="O1981" t="s">
        <v>28008</v>
      </c>
      <c r="Q1981" t="str">
        <f t="shared" si="163"/>
        <v>COPY 18605c01pb33.dat sel\18605c01pb33.dat</v>
      </c>
      <c r="R1981" t="str">
        <f>IF(ISNA(VLOOKUP(B1981,Rendered!$B$1:$C$1000,1,FALSE)),"N","Y")</f>
        <v>N</v>
      </c>
    </row>
    <row r="1982" spans="1:18" hidden="1" x14ac:dyDescent="0.35">
      <c r="A1982" t="s">
        <v>19133</v>
      </c>
      <c r="B1982" t="s">
        <v>19170</v>
      </c>
      <c r="C1982" t="s">
        <v>19171</v>
      </c>
      <c r="D1982" t="s">
        <v>13</v>
      </c>
      <c r="E1982">
        <v>2016</v>
      </c>
      <c r="F1982">
        <v>2016</v>
      </c>
      <c r="G1982">
        <v>4</v>
      </c>
      <c r="H1982">
        <v>4</v>
      </c>
      <c r="J1982">
        <f t="shared" si="159"/>
        <v>8</v>
      </c>
      <c r="K1982" t="str">
        <f>IF(OR(J1982&gt;Ограничения!$B$1,Sheet!G9819&gt;Ограничения!$B$2,Sheet!H9819&gt;Ограничения!$B$2,Sheet!I9819&gt;Ограничения!$B$2,),"Not compatible","Compatible")</f>
        <v>Compatible</v>
      </c>
      <c r="L1982" t="str">
        <f t="shared" si="160"/>
        <v>Модификация</v>
      </c>
      <c r="M1982" s="3">
        <f t="shared" si="161"/>
        <v>0</v>
      </c>
      <c r="N1982" s="3" t="str">
        <f t="shared" si="162"/>
        <v>N</v>
      </c>
      <c r="O1982" t="s">
        <v>28008</v>
      </c>
      <c r="Q1982" t="str">
        <f t="shared" si="163"/>
        <v>COPY 18605c01pb23.dat sel\18605c01pb23.dat</v>
      </c>
      <c r="R1982" t="str">
        <f>IF(ISNA(VLOOKUP(B1982,Rendered!$B$1:$C$1000,1,FALSE)),"N","Y")</f>
        <v>N</v>
      </c>
    </row>
    <row r="1983" spans="1:18" hidden="1" x14ac:dyDescent="0.35">
      <c r="A1983" t="s">
        <v>19133</v>
      </c>
      <c r="B1983" t="s">
        <v>19158</v>
      </c>
      <c r="C1983" t="s">
        <v>19159</v>
      </c>
      <c r="D1983" t="s">
        <v>13</v>
      </c>
      <c r="E1983">
        <v>2015</v>
      </c>
      <c r="F1983">
        <v>2015</v>
      </c>
      <c r="G1983">
        <v>4</v>
      </c>
      <c r="H1983">
        <v>4</v>
      </c>
      <c r="J1983">
        <f t="shared" si="159"/>
        <v>8</v>
      </c>
      <c r="K1983" t="str">
        <f>IF(OR(J1983&gt;Ограничения!$B$1,Sheet!G9813&gt;Ограничения!$B$2,Sheet!H9813&gt;Ограничения!$B$2,Sheet!I9813&gt;Ограничения!$B$2,),"Not compatible","Compatible")</f>
        <v>Compatible</v>
      </c>
      <c r="L1983" t="str">
        <f t="shared" si="160"/>
        <v>Модификация</v>
      </c>
      <c r="M1983" s="3">
        <f t="shared" si="161"/>
        <v>0</v>
      </c>
      <c r="N1983" s="3" t="str">
        <f t="shared" si="162"/>
        <v>N</v>
      </c>
      <c r="O1983" t="s">
        <v>28008</v>
      </c>
      <c r="Q1983" t="str">
        <f t="shared" si="163"/>
        <v>COPY 18605c01pb06.dat sel\18605c01pb06.dat</v>
      </c>
      <c r="R1983" t="str">
        <f>IF(ISNA(VLOOKUP(B1983,Rendered!$B$1:$C$1000,1,FALSE)),"N","Y")</f>
        <v>N</v>
      </c>
    </row>
    <row r="1984" spans="1:18" hidden="1" x14ac:dyDescent="0.35">
      <c r="A1984" t="s">
        <v>19133</v>
      </c>
      <c r="B1984" t="s">
        <v>19172</v>
      </c>
      <c r="C1984" t="s">
        <v>19173</v>
      </c>
      <c r="D1984" t="s">
        <v>13</v>
      </c>
      <c r="E1984">
        <v>2015</v>
      </c>
      <c r="F1984">
        <v>2015</v>
      </c>
      <c r="G1984">
        <v>4</v>
      </c>
      <c r="H1984">
        <v>4</v>
      </c>
      <c r="J1984">
        <f t="shared" si="159"/>
        <v>8</v>
      </c>
      <c r="K1984" t="str">
        <f>IF(OR(J1984&gt;Ограничения!$B$1,Sheet!G9820&gt;Ограничения!$B$2,Sheet!H9820&gt;Ограничения!$B$2,Sheet!I9820&gt;Ограничения!$B$2,),"Not compatible","Compatible")</f>
        <v>Compatible</v>
      </c>
      <c r="L1984" t="str">
        <f t="shared" si="160"/>
        <v>Модификация</v>
      </c>
      <c r="M1984" s="3">
        <f t="shared" si="161"/>
        <v>0</v>
      </c>
      <c r="N1984" s="3" t="str">
        <f t="shared" si="162"/>
        <v>N</v>
      </c>
      <c r="O1984" t="s">
        <v>28008</v>
      </c>
      <c r="Q1984" t="str">
        <f t="shared" si="163"/>
        <v>COPY 18605c01pb34.dat sel\18605c01pb34.dat</v>
      </c>
      <c r="R1984" t="str">
        <f>IF(ISNA(VLOOKUP(B1984,Rendered!$B$1:$C$1000,1,FALSE)),"N","Y")</f>
        <v>N</v>
      </c>
    </row>
    <row r="1985" spans="1:18" hidden="1" x14ac:dyDescent="0.35">
      <c r="A1985" t="s">
        <v>19133</v>
      </c>
      <c r="B1985" t="s">
        <v>19160</v>
      </c>
      <c r="C1985" t="s">
        <v>19161</v>
      </c>
      <c r="D1985" t="s">
        <v>13</v>
      </c>
      <c r="E1985">
        <v>2015</v>
      </c>
      <c r="F1985">
        <v>2015</v>
      </c>
      <c r="G1985">
        <v>4</v>
      </c>
      <c r="H1985">
        <v>4</v>
      </c>
      <c r="J1985">
        <f t="shared" si="159"/>
        <v>8</v>
      </c>
      <c r="K1985" t="str">
        <f>IF(OR(J1985&gt;Ограничения!$B$1,Sheet!G9814&gt;Ограничения!$B$2,Sheet!H9814&gt;Ограничения!$B$2,Sheet!I9814&gt;Ограничения!$B$2,),"Not compatible","Compatible")</f>
        <v>Compatible</v>
      </c>
      <c r="L1985" t="str">
        <f t="shared" si="160"/>
        <v>Модификация</v>
      </c>
      <c r="M1985" s="3">
        <f t="shared" si="161"/>
        <v>0</v>
      </c>
      <c r="N1985" s="3" t="str">
        <f t="shared" si="162"/>
        <v>N</v>
      </c>
      <c r="O1985" t="s">
        <v>28008</v>
      </c>
      <c r="Q1985" t="str">
        <f t="shared" si="163"/>
        <v>COPY 18605c01pb16.dat sel\18605c01pb16.dat</v>
      </c>
      <c r="R1985" t="str">
        <f>IF(ISNA(VLOOKUP(B1985,Rendered!$B$1:$C$1000,1,FALSE)),"N","Y")</f>
        <v>N</v>
      </c>
    </row>
    <row r="1986" spans="1:18" hidden="1" x14ac:dyDescent="0.35">
      <c r="A1986" t="s">
        <v>19133</v>
      </c>
      <c r="B1986" t="s">
        <v>19174</v>
      </c>
      <c r="C1986" t="s">
        <v>19175</v>
      </c>
      <c r="D1986" t="s">
        <v>13</v>
      </c>
      <c r="E1986">
        <v>2015</v>
      </c>
      <c r="F1986">
        <v>2015</v>
      </c>
      <c r="G1986">
        <v>4</v>
      </c>
      <c r="H1986">
        <v>4</v>
      </c>
      <c r="J1986">
        <f t="shared" ref="J1986:J2049" si="164">SUM(G1986:I1986)</f>
        <v>8</v>
      </c>
      <c r="K1986" t="str">
        <f>IF(OR(J1986&gt;Ограничения!$B$1,Sheet!G9821&gt;Ограничения!$B$2,Sheet!H9821&gt;Ограничения!$B$2,Sheet!I9821&gt;Ограничения!$B$2,),"Not compatible","Compatible")</f>
        <v>Compatible</v>
      </c>
      <c r="L1986" t="str">
        <f t="shared" ref="L1986:L2049" si="165">IFERROR(B1986+1-1,"Модификация")</f>
        <v>Модификация</v>
      </c>
      <c r="M1986" s="3">
        <f t="shared" si="161"/>
        <v>0</v>
      </c>
      <c r="N1986" s="3" t="str">
        <f t="shared" si="162"/>
        <v>N</v>
      </c>
      <c r="O1986" t="s">
        <v>28008</v>
      </c>
      <c r="Q1986" t="str">
        <f t="shared" si="163"/>
        <v>COPY 18605c01pb12.dat sel\18605c01pb12.dat</v>
      </c>
      <c r="R1986" t="str">
        <f>IF(ISNA(VLOOKUP(B1986,Rendered!$B$1:$C$1000,1,FALSE)),"N","Y")</f>
        <v>N</v>
      </c>
    </row>
    <row r="1987" spans="1:18" hidden="1" x14ac:dyDescent="0.35">
      <c r="A1987" t="s">
        <v>19133</v>
      </c>
      <c r="B1987" t="s">
        <v>19176</v>
      </c>
      <c r="C1987" t="s">
        <v>19177</v>
      </c>
      <c r="D1987" t="s">
        <v>13</v>
      </c>
      <c r="E1987">
        <v>2015</v>
      </c>
      <c r="F1987">
        <v>2015</v>
      </c>
      <c r="G1987">
        <v>4</v>
      </c>
      <c r="H1987">
        <v>4</v>
      </c>
      <c r="J1987">
        <f t="shared" si="164"/>
        <v>8</v>
      </c>
      <c r="K1987" t="str">
        <f>IF(OR(J1987&gt;Ограничения!$B$1,Sheet!G9822&gt;Ограничения!$B$2,Sheet!H9822&gt;Ограничения!$B$2,Sheet!I9822&gt;Ограничения!$B$2,),"Not compatible","Compatible")</f>
        <v>Compatible</v>
      </c>
      <c r="L1987" t="str">
        <f t="shared" si="165"/>
        <v>Модификация</v>
      </c>
      <c r="M1987" s="3">
        <f t="shared" ref="M1987:M2050" si="166">IF(ISERR(FIND(C1987,C1988)),0,LEN(C1987)/LEN(C1988))</f>
        <v>0</v>
      </c>
      <c r="N1987" s="3" t="str">
        <f t="shared" ref="N1987:N2050" si="167">IF(OR(M1987&gt;0,M1986&gt;0),"Y","N")</f>
        <v>N</v>
      </c>
      <c r="O1987" t="s">
        <v>28008</v>
      </c>
      <c r="Q1987" t="str">
        <f t="shared" si="163"/>
        <v>COPY 18605c01pb43.dat sel\18605c01pb43.dat</v>
      </c>
      <c r="R1987" t="str">
        <f>IF(ISNA(VLOOKUP(B1987,Rendered!$B$1:$C$1000,1,FALSE)),"N","Y")</f>
        <v>N</v>
      </c>
    </row>
    <row r="1988" spans="1:18" hidden="1" x14ac:dyDescent="0.35">
      <c r="A1988" t="s">
        <v>19133</v>
      </c>
      <c r="B1988" t="s">
        <v>19178</v>
      </c>
      <c r="C1988" t="s">
        <v>19179</v>
      </c>
      <c r="D1988" t="s">
        <v>13</v>
      </c>
      <c r="E1988">
        <v>2015</v>
      </c>
      <c r="F1988">
        <v>2015</v>
      </c>
      <c r="G1988">
        <v>4</v>
      </c>
      <c r="H1988">
        <v>4</v>
      </c>
      <c r="J1988">
        <f t="shared" si="164"/>
        <v>8</v>
      </c>
      <c r="K1988" t="str">
        <f>IF(OR(J1988&gt;Ограничения!$B$1,Sheet!G9823&gt;Ограничения!$B$2,Sheet!H9823&gt;Ограничения!$B$2,Sheet!I9823&gt;Ограничения!$B$2,),"Not compatible","Compatible")</f>
        <v>Compatible</v>
      </c>
      <c r="L1988" t="str">
        <f t="shared" si="165"/>
        <v>Модификация</v>
      </c>
      <c r="M1988" s="3">
        <f t="shared" si="166"/>
        <v>0</v>
      </c>
      <c r="N1988" s="3" t="str">
        <f t="shared" si="167"/>
        <v>N</v>
      </c>
      <c r="O1988" t="s">
        <v>28008</v>
      </c>
      <c r="Q1988" t="str">
        <f t="shared" si="163"/>
        <v>COPY 18605c01pb44.dat sel\18605c01pb44.dat</v>
      </c>
      <c r="R1988" t="str">
        <f>IF(ISNA(VLOOKUP(B1988,Rendered!$B$1:$C$1000,1,FALSE)),"N","Y")</f>
        <v>N</v>
      </c>
    </row>
    <row r="1989" spans="1:18" hidden="1" x14ac:dyDescent="0.35">
      <c r="A1989" t="s">
        <v>19133</v>
      </c>
      <c r="B1989" t="s">
        <v>19180</v>
      </c>
      <c r="C1989" t="s">
        <v>19181</v>
      </c>
      <c r="D1989" t="s">
        <v>13</v>
      </c>
      <c r="E1989">
        <v>2015</v>
      </c>
      <c r="F1989">
        <v>2015</v>
      </c>
      <c r="G1989">
        <v>4</v>
      </c>
      <c r="H1989">
        <v>4</v>
      </c>
      <c r="J1989">
        <f t="shared" si="164"/>
        <v>8</v>
      </c>
      <c r="K1989" t="str">
        <f>IF(OR(J1989&gt;Ограничения!$B$1,Sheet!G9824&gt;Ограничения!$B$2,Sheet!H9824&gt;Ограничения!$B$2,Sheet!I9824&gt;Ограничения!$B$2,),"Not compatible","Compatible")</f>
        <v>Compatible</v>
      </c>
      <c r="L1989" t="str">
        <f t="shared" si="165"/>
        <v>Модификация</v>
      </c>
      <c r="M1989" s="3">
        <f t="shared" si="166"/>
        <v>0</v>
      </c>
      <c r="N1989" s="3" t="str">
        <f t="shared" si="167"/>
        <v>N</v>
      </c>
      <c r="O1989" t="s">
        <v>28008</v>
      </c>
      <c r="Q1989" t="str">
        <f t="shared" si="163"/>
        <v>COPY 18605c01pb42.dat sel\18605c01pb42.dat</v>
      </c>
      <c r="R1989" t="str">
        <f>IF(ISNA(VLOOKUP(B1989,Rendered!$B$1:$C$1000,1,FALSE)),"N","Y")</f>
        <v>N</v>
      </c>
    </row>
    <row r="1990" spans="1:18" hidden="1" x14ac:dyDescent="0.35">
      <c r="A1990" t="s">
        <v>19133</v>
      </c>
      <c r="B1990" t="s">
        <v>19182</v>
      </c>
      <c r="C1990" t="s">
        <v>19183</v>
      </c>
      <c r="D1990" t="s">
        <v>13</v>
      </c>
      <c r="E1990">
        <v>2015</v>
      </c>
      <c r="F1990">
        <v>2015</v>
      </c>
      <c r="G1990">
        <v>4</v>
      </c>
      <c r="H1990">
        <v>4</v>
      </c>
      <c r="J1990">
        <f t="shared" si="164"/>
        <v>8</v>
      </c>
      <c r="K1990" t="str">
        <f>IF(OR(J1990&gt;Ограничения!$B$1,Sheet!G9825&gt;Ограничения!$B$2,Sheet!H9825&gt;Ограничения!$B$2,Sheet!I9825&gt;Ограничения!$B$2,),"Not compatible","Compatible")</f>
        <v>Compatible</v>
      </c>
      <c r="L1990" t="str">
        <f t="shared" si="165"/>
        <v>Модификация</v>
      </c>
      <c r="M1990" s="3">
        <f t="shared" si="166"/>
        <v>0</v>
      </c>
      <c r="N1990" s="3" t="str">
        <f t="shared" si="167"/>
        <v>N</v>
      </c>
      <c r="O1990" t="s">
        <v>28008</v>
      </c>
      <c r="Q1990" t="str">
        <f t="shared" si="163"/>
        <v>COPY 18605c01pb40.dat sel\18605c01pb40.dat</v>
      </c>
      <c r="R1990" t="str">
        <f>IF(ISNA(VLOOKUP(B1990,Rendered!$B$1:$C$1000,1,FALSE)),"N","Y")</f>
        <v>N</v>
      </c>
    </row>
    <row r="1991" spans="1:18" hidden="1" x14ac:dyDescent="0.35">
      <c r="A1991" t="s">
        <v>19133</v>
      </c>
      <c r="B1991" t="s">
        <v>19184</v>
      </c>
      <c r="C1991" t="s">
        <v>19185</v>
      </c>
      <c r="D1991" t="s">
        <v>13</v>
      </c>
      <c r="E1991">
        <v>2016</v>
      </c>
      <c r="F1991">
        <v>2016</v>
      </c>
      <c r="G1991">
        <v>4</v>
      </c>
      <c r="H1991">
        <v>4</v>
      </c>
      <c r="J1991">
        <f t="shared" si="164"/>
        <v>8</v>
      </c>
      <c r="K1991" t="str">
        <f>IF(OR(J1991&gt;Ограничения!$B$1,Sheet!G9826&gt;Ограничения!$B$2,Sheet!H9826&gt;Ограничения!$B$2,Sheet!I9826&gt;Ограничения!$B$2,),"Not compatible","Compatible")</f>
        <v>Compatible</v>
      </c>
      <c r="L1991" t="str">
        <f t="shared" si="165"/>
        <v>Модификация</v>
      </c>
      <c r="M1991" s="3">
        <f t="shared" si="166"/>
        <v>0</v>
      </c>
      <c r="N1991" s="3" t="str">
        <f t="shared" si="167"/>
        <v>N</v>
      </c>
      <c r="O1991" t="s">
        <v>28008</v>
      </c>
      <c r="Q1991" t="str">
        <f t="shared" si="163"/>
        <v>COPY 18605c01pb22.dat sel\18605c01pb22.dat</v>
      </c>
      <c r="R1991" t="str">
        <f>IF(ISNA(VLOOKUP(B1991,Rendered!$B$1:$C$1000,1,FALSE)),"N","Y")</f>
        <v>N</v>
      </c>
    </row>
    <row r="1992" spans="1:18" hidden="1" x14ac:dyDescent="0.35">
      <c r="A1992" t="s">
        <v>19133</v>
      </c>
      <c r="B1992" t="s">
        <v>19186</v>
      </c>
      <c r="C1992" t="s">
        <v>19187</v>
      </c>
      <c r="D1992" t="s">
        <v>13</v>
      </c>
      <c r="E1992">
        <v>2015</v>
      </c>
      <c r="F1992">
        <v>2015</v>
      </c>
      <c r="G1992">
        <v>4</v>
      </c>
      <c r="H1992">
        <v>4</v>
      </c>
      <c r="J1992">
        <f t="shared" si="164"/>
        <v>8</v>
      </c>
      <c r="K1992" t="str">
        <f>IF(OR(J1992&gt;Ограничения!$B$1,Sheet!G9827&gt;Ограничения!$B$2,Sheet!H9827&gt;Ограничения!$B$2,Sheet!I9827&gt;Ограничения!$B$2,),"Not compatible","Compatible")</f>
        <v>Compatible</v>
      </c>
      <c r="L1992" t="str">
        <f t="shared" si="165"/>
        <v>Модификация</v>
      </c>
      <c r="M1992" s="3">
        <f t="shared" si="166"/>
        <v>0</v>
      </c>
      <c r="N1992" s="3" t="str">
        <f t="shared" si="167"/>
        <v>N</v>
      </c>
      <c r="O1992" t="s">
        <v>28008</v>
      </c>
      <c r="Q1992" t="str">
        <f t="shared" si="163"/>
        <v>COPY 18605c01pb02.dat sel\18605c01pb02.dat</v>
      </c>
      <c r="R1992" t="str">
        <f>IF(ISNA(VLOOKUP(B1992,Rendered!$B$1:$C$1000,1,FALSE)),"N","Y")</f>
        <v>N</v>
      </c>
    </row>
    <row r="1993" spans="1:18" hidden="1" x14ac:dyDescent="0.35">
      <c r="A1993" t="s">
        <v>19133</v>
      </c>
      <c r="B1993" t="s">
        <v>19188</v>
      </c>
      <c r="C1993" t="s">
        <v>19189</v>
      </c>
      <c r="D1993" t="s">
        <v>13</v>
      </c>
      <c r="E1993">
        <v>2016</v>
      </c>
      <c r="F1993">
        <v>2016</v>
      </c>
      <c r="G1993">
        <v>4</v>
      </c>
      <c r="H1993">
        <v>4</v>
      </c>
      <c r="J1993">
        <f t="shared" si="164"/>
        <v>8</v>
      </c>
      <c r="K1993" t="str">
        <f>IF(OR(J1993&gt;Ограничения!$B$1,Sheet!G9828&gt;Ограничения!$B$2,Sheet!H9828&gt;Ограничения!$B$2,Sheet!I9828&gt;Ограничения!$B$2,),"Not compatible","Compatible")</f>
        <v>Compatible</v>
      </c>
      <c r="L1993" t="str">
        <f t="shared" si="165"/>
        <v>Модификация</v>
      </c>
      <c r="M1993" s="3">
        <f t="shared" si="166"/>
        <v>0</v>
      </c>
      <c r="N1993" s="3" t="str">
        <f t="shared" si="167"/>
        <v>N</v>
      </c>
      <c r="O1993" t="s">
        <v>28008</v>
      </c>
      <c r="Q1993" t="str">
        <f t="shared" si="163"/>
        <v>COPY 18605c01pb24.dat sel\18605c01pb24.dat</v>
      </c>
      <c r="R1993" t="str">
        <f>IF(ISNA(VLOOKUP(B1993,Rendered!$B$1:$C$1000,1,FALSE)),"N","Y")</f>
        <v>N</v>
      </c>
    </row>
    <row r="1994" spans="1:18" hidden="1" x14ac:dyDescent="0.35">
      <c r="A1994" t="s">
        <v>19133</v>
      </c>
      <c r="B1994" t="s">
        <v>19190</v>
      </c>
      <c r="C1994" t="s">
        <v>19191</v>
      </c>
      <c r="D1994" t="s">
        <v>13</v>
      </c>
      <c r="E1994">
        <v>2015</v>
      </c>
      <c r="F1994">
        <v>2015</v>
      </c>
      <c r="G1994">
        <v>4</v>
      </c>
      <c r="H1994">
        <v>4</v>
      </c>
      <c r="J1994">
        <f t="shared" si="164"/>
        <v>8</v>
      </c>
      <c r="K1994" t="str">
        <f>IF(OR(J1994&gt;Ограничения!$B$1,Sheet!G9829&gt;Ограничения!$B$2,Sheet!H9829&gt;Ограничения!$B$2,Sheet!I9829&gt;Ограничения!$B$2,),"Not compatible","Compatible")</f>
        <v>Compatible</v>
      </c>
      <c r="L1994" t="str">
        <f t="shared" si="165"/>
        <v>Модификация</v>
      </c>
      <c r="M1994" s="3">
        <f t="shared" si="166"/>
        <v>0</v>
      </c>
      <c r="N1994" s="3" t="str">
        <f t="shared" si="167"/>
        <v>N</v>
      </c>
      <c r="O1994" t="s">
        <v>28008</v>
      </c>
      <c r="Q1994" t="str">
        <f t="shared" si="163"/>
        <v>COPY 18605c01pb30.dat sel\18605c01pb30.dat</v>
      </c>
      <c r="R1994" t="str">
        <f>IF(ISNA(VLOOKUP(B1994,Rendered!$B$1:$C$1000,1,FALSE)),"N","Y")</f>
        <v>N</v>
      </c>
    </row>
    <row r="1995" spans="1:18" hidden="1" x14ac:dyDescent="0.35">
      <c r="A1995" t="s">
        <v>19133</v>
      </c>
      <c r="B1995" t="s">
        <v>19192</v>
      </c>
      <c r="C1995" t="s">
        <v>19193</v>
      </c>
      <c r="D1995" t="s">
        <v>13</v>
      </c>
      <c r="E1995">
        <v>2015</v>
      </c>
      <c r="F1995">
        <v>2015</v>
      </c>
      <c r="G1995">
        <v>4</v>
      </c>
      <c r="H1995">
        <v>4</v>
      </c>
      <c r="J1995">
        <f t="shared" si="164"/>
        <v>8</v>
      </c>
      <c r="K1995" t="str">
        <f>IF(OR(J1995&gt;Ограничения!$B$1,Sheet!G9830&gt;Ограничения!$B$2,Sheet!H9830&gt;Ограничения!$B$2,Sheet!I9830&gt;Ограничения!$B$2,),"Not compatible","Compatible")</f>
        <v>Compatible</v>
      </c>
      <c r="L1995" t="str">
        <f t="shared" si="165"/>
        <v>Модификация</v>
      </c>
      <c r="M1995" s="3">
        <f t="shared" si="166"/>
        <v>0</v>
      </c>
      <c r="N1995" s="3" t="str">
        <f t="shared" si="167"/>
        <v>N</v>
      </c>
      <c r="O1995" t="s">
        <v>28008</v>
      </c>
      <c r="Q1995" t="str">
        <f t="shared" si="163"/>
        <v>COPY 18605c01pb17.dat sel\18605c01pb17.dat</v>
      </c>
      <c r="R1995" t="str">
        <f>IF(ISNA(VLOOKUP(B1995,Rendered!$B$1:$C$1000,1,FALSE)),"N","Y")</f>
        <v>N</v>
      </c>
    </row>
    <row r="1996" spans="1:18" hidden="1" x14ac:dyDescent="0.35">
      <c r="A1996" t="s">
        <v>19133</v>
      </c>
      <c r="B1996" t="s">
        <v>19194</v>
      </c>
      <c r="C1996" t="s">
        <v>19195</v>
      </c>
      <c r="D1996" t="s">
        <v>13</v>
      </c>
      <c r="E1996">
        <v>2016</v>
      </c>
      <c r="F1996">
        <v>2016</v>
      </c>
      <c r="G1996">
        <v>4</v>
      </c>
      <c r="H1996">
        <v>4</v>
      </c>
      <c r="J1996">
        <f t="shared" si="164"/>
        <v>8</v>
      </c>
      <c r="K1996" t="str">
        <f>IF(OR(J1996&gt;Ограничения!$B$1,Sheet!G9831&gt;Ограничения!$B$2,Sheet!H9831&gt;Ограничения!$B$2,Sheet!I9831&gt;Ограничения!$B$2,),"Not compatible","Compatible")</f>
        <v>Compatible</v>
      </c>
      <c r="L1996" t="str">
        <f t="shared" si="165"/>
        <v>Модификация</v>
      </c>
      <c r="M1996" s="3">
        <f t="shared" si="166"/>
        <v>0</v>
      </c>
      <c r="N1996" s="3" t="str">
        <f t="shared" si="167"/>
        <v>N</v>
      </c>
      <c r="O1996" t="s">
        <v>28008</v>
      </c>
      <c r="Q1996" t="str">
        <f t="shared" si="163"/>
        <v>COPY 18605c01pb08.dat sel\18605c01pb08.dat</v>
      </c>
      <c r="R1996" t="str">
        <f>IF(ISNA(VLOOKUP(B1996,Rendered!$B$1:$C$1000,1,FALSE)),"N","Y")</f>
        <v>N</v>
      </c>
    </row>
    <row r="1997" spans="1:18" hidden="1" x14ac:dyDescent="0.35">
      <c r="A1997" t="s">
        <v>19133</v>
      </c>
      <c r="B1997" t="s">
        <v>19196</v>
      </c>
      <c r="C1997" t="s">
        <v>19197</v>
      </c>
      <c r="D1997" t="s">
        <v>13</v>
      </c>
      <c r="E1997">
        <v>2015</v>
      </c>
      <c r="F1997">
        <v>2015</v>
      </c>
      <c r="G1997">
        <v>4</v>
      </c>
      <c r="H1997">
        <v>4</v>
      </c>
      <c r="J1997">
        <f t="shared" si="164"/>
        <v>8</v>
      </c>
      <c r="K1997" t="str">
        <f>IF(OR(J1997&gt;Ограничения!$B$1,Sheet!G9832&gt;Ограничения!$B$2,Sheet!H9832&gt;Ограничения!$B$2,Sheet!I9832&gt;Ограничения!$B$2,),"Not compatible","Compatible")</f>
        <v>Compatible</v>
      </c>
      <c r="L1997" t="str">
        <f t="shared" si="165"/>
        <v>Модификация</v>
      </c>
      <c r="M1997" s="3">
        <f t="shared" si="166"/>
        <v>0</v>
      </c>
      <c r="N1997" s="3" t="str">
        <f t="shared" si="167"/>
        <v>N</v>
      </c>
      <c r="O1997" t="s">
        <v>28008</v>
      </c>
      <c r="Q1997" t="str">
        <f t="shared" si="163"/>
        <v>COPY 18605c01pb20.dat sel\18605c01pb20.dat</v>
      </c>
      <c r="R1997" t="str">
        <f>IF(ISNA(VLOOKUP(B1997,Rendered!$B$1:$C$1000,1,FALSE)),"N","Y")</f>
        <v>N</v>
      </c>
    </row>
    <row r="1998" spans="1:18" hidden="1" x14ac:dyDescent="0.35">
      <c r="A1998" t="s">
        <v>19133</v>
      </c>
      <c r="B1998" t="s">
        <v>19198</v>
      </c>
      <c r="C1998" t="s">
        <v>19199</v>
      </c>
      <c r="D1998" t="s">
        <v>13</v>
      </c>
      <c r="E1998">
        <v>2015</v>
      </c>
      <c r="F1998">
        <v>2015</v>
      </c>
      <c r="G1998">
        <v>4</v>
      </c>
      <c r="H1998">
        <v>4</v>
      </c>
      <c r="J1998">
        <f t="shared" si="164"/>
        <v>8</v>
      </c>
      <c r="K1998" t="str">
        <f>IF(OR(J1998&gt;Ограничения!$B$1,Sheet!G9833&gt;Ограничения!$B$2,Sheet!H9833&gt;Ограничения!$B$2,Sheet!I9833&gt;Ограничения!$B$2,),"Not compatible","Compatible")</f>
        <v>Compatible</v>
      </c>
      <c r="L1998" t="str">
        <f t="shared" si="165"/>
        <v>Модификация</v>
      </c>
      <c r="M1998" s="3">
        <f t="shared" si="166"/>
        <v>0</v>
      </c>
      <c r="N1998" s="3" t="str">
        <f t="shared" si="167"/>
        <v>N</v>
      </c>
      <c r="O1998" t="s">
        <v>28008</v>
      </c>
      <c r="Q1998" t="str">
        <f t="shared" si="163"/>
        <v>COPY 18605c01pb25.dat sel\18605c01pb25.dat</v>
      </c>
      <c r="R1998" t="str">
        <f>IF(ISNA(VLOOKUP(B1998,Rendered!$B$1:$C$1000,1,FALSE)),"N","Y")</f>
        <v>N</v>
      </c>
    </row>
    <row r="1999" spans="1:18" hidden="1" x14ac:dyDescent="0.35">
      <c r="A1999" t="s">
        <v>19133</v>
      </c>
      <c r="B1999" t="s">
        <v>19200</v>
      </c>
      <c r="C1999" t="s">
        <v>19201</v>
      </c>
      <c r="D1999" t="s">
        <v>13</v>
      </c>
      <c r="E1999">
        <v>2015</v>
      </c>
      <c r="F1999">
        <v>2015</v>
      </c>
      <c r="G1999">
        <v>4</v>
      </c>
      <c r="H1999">
        <v>4</v>
      </c>
      <c r="J1999">
        <f t="shared" si="164"/>
        <v>8</v>
      </c>
      <c r="K1999" t="str">
        <f>IF(OR(J1999&gt;Ограничения!$B$1,Sheet!G9834&gt;Ограничения!$B$2,Sheet!H9834&gt;Ограничения!$B$2,Sheet!I9834&gt;Ограничения!$B$2,),"Not compatible","Compatible")</f>
        <v>Compatible</v>
      </c>
      <c r="L1999" t="str">
        <f t="shared" si="165"/>
        <v>Модификация</v>
      </c>
      <c r="M1999" s="3">
        <f t="shared" si="166"/>
        <v>0</v>
      </c>
      <c r="N1999" s="3" t="str">
        <f t="shared" si="167"/>
        <v>N</v>
      </c>
      <c r="O1999" t="s">
        <v>28008</v>
      </c>
      <c r="Q1999" t="str">
        <f t="shared" si="163"/>
        <v>COPY 18605c01pb14.dat sel\18605c01pb14.dat</v>
      </c>
      <c r="R1999" t="str">
        <f>IF(ISNA(VLOOKUP(B1999,Rendered!$B$1:$C$1000,1,FALSE)),"N","Y")</f>
        <v>N</v>
      </c>
    </row>
    <row r="2000" spans="1:18" hidden="1" x14ac:dyDescent="0.35">
      <c r="A2000" t="s">
        <v>19133</v>
      </c>
      <c r="B2000" t="s">
        <v>19202</v>
      </c>
      <c r="C2000" t="s">
        <v>19203</v>
      </c>
      <c r="D2000" t="s">
        <v>13</v>
      </c>
      <c r="E2000">
        <v>2015</v>
      </c>
      <c r="F2000">
        <v>2015</v>
      </c>
      <c r="G2000">
        <v>4</v>
      </c>
      <c r="H2000">
        <v>4</v>
      </c>
      <c r="J2000">
        <f t="shared" si="164"/>
        <v>8</v>
      </c>
      <c r="K2000" t="str">
        <f>IF(OR(J2000&gt;Ограничения!$B$1,Sheet!G9835&gt;Ограничения!$B$2,Sheet!H9835&gt;Ограничения!$B$2,Sheet!I9835&gt;Ограничения!$B$2,),"Not compatible","Compatible")</f>
        <v>Compatible</v>
      </c>
      <c r="L2000" t="str">
        <f t="shared" si="165"/>
        <v>Модификация</v>
      </c>
      <c r="M2000" s="3">
        <f t="shared" si="166"/>
        <v>0</v>
      </c>
      <c r="N2000" s="3" t="str">
        <f t="shared" si="167"/>
        <v>N</v>
      </c>
      <c r="O2000" t="s">
        <v>28008</v>
      </c>
      <c r="Q2000" t="str">
        <f t="shared" si="163"/>
        <v>COPY 18605c01pb15.dat sel\18605c01pb15.dat</v>
      </c>
      <c r="R2000" t="str">
        <f>IF(ISNA(VLOOKUP(B2000,Rendered!$B$1:$C$1000,1,FALSE)),"N","Y")</f>
        <v>N</v>
      </c>
    </row>
    <row r="2001" spans="1:18" hidden="1" x14ac:dyDescent="0.35">
      <c r="A2001" t="s">
        <v>19133</v>
      </c>
      <c r="B2001" t="s">
        <v>19204</v>
      </c>
      <c r="C2001" t="s">
        <v>19205</v>
      </c>
      <c r="D2001" t="s">
        <v>13</v>
      </c>
      <c r="E2001">
        <v>2015</v>
      </c>
      <c r="F2001">
        <v>2015</v>
      </c>
      <c r="G2001">
        <v>4</v>
      </c>
      <c r="H2001">
        <v>4</v>
      </c>
      <c r="J2001">
        <f t="shared" si="164"/>
        <v>8</v>
      </c>
      <c r="K2001" t="str">
        <f>IF(OR(J2001&gt;Ограничения!$B$1,Sheet!G9836&gt;Ограничения!$B$2,Sheet!H9836&gt;Ограничения!$B$2,Sheet!I9836&gt;Ограничения!$B$2,),"Not compatible","Compatible")</f>
        <v>Compatible</v>
      </c>
      <c r="L2001" t="str">
        <f t="shared" si="165"/>
        <v>Модификация</v>
      </c>
      <c r="M2001" s="3">
        <f t="shared" si="166"/>
        <v>0</v>
      </c>
      <c r="N2001" s="3" t="str">
        <f t="shared" si="167"/>
        <v>N</v>
      </c>
      <c r="O2001" t="s">
        <v>28008</v>
      </c>
      <c r="Q2001" t="str">
        <f t="shared" si="163"/>
        <v>COPY 18605c01pb29.dat sel\18605c01pb29.dat</v>
      </c>
      <c r="R2001" t="str">
        <f>IF(ISNA(VLOOKUP(B2001,Rendered!$B$1:$C$1000,1,FALSE)),"N","Y")</f>
        <v>N</v>
      </c>
    </row>
    <row r="2002" spans="1:18" hidden="1" x14ac:dyDescent="0.35">
      <c r="A2002" t="s">
        <v>19133</v>
      </c>
      <c r="B2002" t="s">
        <v>19206</v>
      </c>
      <c r="C2002" t="s">
        <v>19207</v>
      </c>
      <c r="D2002" t="s">
        <v>13</v>
      </c>
      <c r="E2002">
        <v>2015</v>
      </c>
      <c r="F2002">
        <v>2015</v>
      </c>
      <c r="G2002">
        <v>4</v>
      </c>
      <c r="H2002">
        <v>4</v>
      </c>
      <c r="J2002">
        <f t="shared" si="164"/>
        <v>8</v>
      </c>
      <c r="K2002" t="str">
        <f>IF(OR(J2002&gt;Ограничения!$B$1,Sheet!G9837&gt;Ограничения!$B$2,Sheet!H9837&gt;Ограничения!$B$2,Sheet!I9837&gt;Ограничения!$B$2,),"Not compatible","Compatible")</f>
        <v>Compatible</v>
      </c>
      <c r="L2002" t="str">
        <f t="shared" si="165"/>
        <v>Модификация</v>
      </c>
      <c r="M2002" s="3">
        <f t="shared" si="166"/>
        <v>0</v>
      </c>
      <c r="N2002" s="3" t="str">
        <f t="shared" si="167"/>
        <v>N</v>
      </c>
      <c r="O2002" t="s">
        <v>28008</v>
      </c>
      <c r="Q2002" t="str">
        <f t="shared" si="163"/>
        <v>COPY 18605c01pb19.dat sel\18605c01pb19.dat</v>
      </c>
      <c r="R2002" t="str">
        <f>IF(ISNA(VLOOKUP(B2002,Rendered!$B$1:$C$1000,1,FALSE)),"N","Y")</f>
        <v>N</v>
      </c>
    </row>
    <row r="2003" spans="1:18" hidden="1" x14ac:dyDescent="0.35">
      <c r="A2003" t="s">
        <v>19133</v>
      </c>
      <c r="B2003" t="s">
        <v>19208</v>
      </c>
      <c r="C2003" t="s">
        <v>19209</v>
      </c>
      <c r="D2003" t="s">
        <v>13</v>
      </c>
      <c r="E2003">
        <v>2015</v>
      </c>
      <c r="F2003">
        <v>2015</v>
      </c>
      <c r="G2003">
        <v>4</v>
      </c>
      <c r="H2003">
        <v>4</v>
      </c>
      <c r="J2003">
        <f t="shared" si="164"/>
        <v>8</v>
      </c>
      <c r="K2003" t="str">
        <f>IF(OR(J2003&gt;Ограничения!$B$1,Sheet!G9838&gt;Ограничения!$B$2,Sheet!H9838&gt;Ограничения!$B$2,Sheet!I9838&gt;Ограничения!$B$2,),"Not compatible","Compatible")</f>
        <v>Compatible</v>
      </c>
      <c r="L2003" t="str">
        <f t="shared" si="165"/>
        <v>Модификация</v>
      </c>
      <c r="M2003" s="3">
        <f t="shared" si="166"/>
        <v>0</v>
      </c>
      <c r="N2003" s="3" t="str">
        <f t="shared" si="167"/>
        <v>N</v>
      </c>
      <c r="O2003" t="s">
        <v>28008</v>
      </c>
      <c r="Q2003" t="str">
        <f t="shared" si="163"/>
        <v>COPY 18605c01pb07.dat sel\18605c01pb07.dat</v>
      </c>
      <c r="R2003" t="str">
        <f>IF(ISNA(VLOOKUP(B2003,Rendered!$B$1:$C$1000,1,FALSE)),"N","Y")</f>
        <v>N</v>
      </c>
    </row>
    <row r="2004" spans="1:18" hidden="1" x14ac:dyDescent="0.35">
      <c r="A2004" t="s">
        <v>19133</v>
      </c>
      <c r="B2004" t="s">
        <v>19210</v>
      </c>
      <c r="C2004" t="s">
        <v>19211</v>
      </c>
      <c r="D2004" t="s">
        <v>13</v>
      </c>
      <c r="E2004">
        <v>2016</v>
      </c>
      <c r="F2004">
        <v>2016</v>
      </c>
      <c r="G2004">
        <v>4</v>
      </c>
      <c r="H2004">
        <v>4</v>
      </c>
      <c r="J2004">
        <f t="shared" si="164"/>
        <v>8</v>
      </c>
      <c r="K2004" t="str">
        <f>IF(OR(J2004&gt;Ограничения!$B$1,Sheet!G9839&gt;Ограничения!$B$2,Sheet!H9839&gt;Ограничения!$B$2,Sheet!I9839&gt;Ограничения!$B$2,),"Not compatible","Compatible")</f>
        <v>Compatible</v>
      </c>
      <c r="L2004" t="str">
        <f t="shared" si="165"/>
        <v>Модификация</v>
      </c>
      <c r="M2004" s="3">
        <f t="shared" si="166"/>
        <v>0</v>
      </c>
      <c r="N2004" s="3" t="str">
        <f t="shared" si="167"/>
        <v>N</v>
      </c>
      <c r="O2004" t="s">
        <v>28008</v>
      </c>
      <c r="Q2004" t="str">
        <f t="shared" si="163"/>
        <v>COPY 18605c01pb18.dat sel\18605c01pb18.dat</v>
      </c>
      <c r="R2004" t="str">
        <f>IF(ISNA(VLOOKUP(B2004,Rendered!$B$1:$C$1000,1,FALSE)),"N","Y")</f>
        <v>N</v>
      </c>
    </row>
    <row r="2005" spans="1:18" hidden="1" x14ac:dyDescent="0.35">
      <c r="A2005" t="s">
        <v>19133</v>
      </c>
      <c r="B2005" t="s">
        <v>19212</v>
      </c>
      <c r="C2005" t="s">
        <v>19213</v>
      </c>
      <c r="D2005" t="s">
        <v>13</v>
      </c>
      <c r="E2005">
        <v>2015</v>
      </c>
      <c r="F2005">
        <v>2015</v>
      </c>
      <c r="G2005">
        <v>4</v>
      </c>
      <c r="H2005">
        <v>4</v>
      </c>
      <c r="J2005">
        <f t="shared" si="164"/>
        <v>8</v>
      </c>
      <c r="K2005" t="str">
        <f>IF(OR(J2005&gt;Ограничения!$B$1,Sheet!G9840&gt;Ограничения!$B$2,Sheet!H9840&gt;Ограничения!$B$2,Sheet!I9840&gt;Ограничения!$B$2,),"Not compatible","Compatible")</f>
        <v>Compatible</v>
      </c>
      <c r="L2005" t="str">
        <f t="shared" si="165"/>
        <v>Модификация</v>
      </c>
      <c r="M2005" s="3">
        <f t="shared" si="166"/>
        <v>0</v>
      </c>
      <c r="N2005" s="3" t="str">
        <f t="shared" si="167"/>
        <v>N</v>
      </c>
      <c r="O2005" t="s">
        <v>28008</v>
      </c>
      <c r="Q2005" t="str">
        <f t="shared" si="163"/>
        <v>COPY 18605c01pb09.dat sel\18605c01pb09.dat</v>
      </c>
      <c r="R2005" t="str">
        <f>IF(ISNA(VLOOKUP(B2005,Rendered!$B$1:$C$1000,1,FALSE)),"N","Y")</f>
        <v>N</v>
      </c>
    </row>
    <row r="2006" spans="1:18" hidden="1" x14ac:dyDescent="0.35">
      <c r="A2006" t="s">
        <v>19133</v>
      </c>
      <c r="B2006" t="s">
        <v>19214</v>
      </c>
      <c r="C2006" t="s">
        <v>19215</v>
      </c>
      <c r="D2006" t="s">
        <v>13</v>
      </c>
      <c r="E2006">
        <v>2015</v>
      </c>
      <c r="F2006">
        <v>2015</v>
      </c>
      <c r="G2006">
        <v>4</v>
      </c>
      <c r="H2006">
        <v>4</v>
      </c>
      <c r="J2006">
        <f t="shared" si="164"/>
        <v>8</v>
      </c>
      <c r="K2006" t="str">
        <f>IF(OR(J2006&gt;Ограничения!$B$1,Sheet!G9841&gt;Ограничения!$B$2,Sheet!H9841&gt;Ограничения!$B$2,Sheet!I9841&gt;Ограничения!$B$2,),"Not compatible","Compatible")</f>
        <v>Compatible</v>
      </c>
      <c r="L2006" t="str">
        <f t="shared" si="165"/>
        <v>Модификация</v>
      </c>
      <c r="M2006" s="3">
        <f t="shared" si="166"/>
        <v>0</v>
      </c>
      <c r="N2006" s="3" t="str">
        <f t="shared" si="167"/>
        <v>N</v>
      </c>
      <c r="O2006" t="s">
        <v>28008</v>
      </c>
      <c r="Q2006" t="str">
        <f t="shared" si="163"/>
        <v>COPY 18605c01pb36.dat sel\18605c01pb36.dat</v>
      </c>
      <c r="R2006" t="str">
        <f>IF(ISNA(VLOOKUP(B2006,Rendered!$B$1:$C$1000,1,FALSE)),"N","Y")</f>
        <v>N</v>
      </c>
    </row>
    <row r="2007" spans="1:18" hidden="1" x14ac:dyDescent="0.35">
      <c r="A2007" t="s">
        <v>19133</v>
      </c>
      <c r="B2007" t="s">
        <v>19216</v>
      </c>
      <c r="C2007" t="s">
        <v>19217</v>
      </c>
      <c r="D2007" t="s">
        <v>13</v>
      </c>
      <c r="E2007">
        <v>2016</v>
      </c>
      <c r="F2007">
        <v>2016</v>
      </c>
      <c r="G2007">
        <v>4</v>
      </c>
      <c r="H2007">
        <v>4</v>
      </c>
      <c r="J2007">
        <f t="shared" si="164"/>
        <v>8</v>
      </c>
      <c r="K2007" t="str">
        <f>IF(OR(J2007&gt;Ограничения!$B$1,Sheet!G9842&gt;Ограничения!$B$2,Sheet!H9842&gt;Ограничения!$B$2,Sheet!I9842&gt;Ограничения!$B$2,),"Not compatible","Compatible")</f>
        <v>Compatible</v>
      </c>
      <c r="L2007" t="str">
        <f t="shared" si="165"/>
        <v>Модификация</v>
      </c>
      <c r="M2007" s="3">
        <f t="shared" si="166"/>
        <v>0</v>
      </c>
      <c r="N2007" s="3" t="str">
        <f t="shared" si="167"/>
        <v>N</v>
      </c>
      <c r="O2007" t="s">
        <v>28008</v>
      </c>
      <c r="Q2007" t="str">
        <f t="shared" si="163"/>
        <v>COPY 18605c01pb11.dat sel\18605c01pb11.dat</v>
      </c>
      <c r="R2007" t="str">
        <f>IF(ISNA(VLOOKUP(B2007,Rendered!$B$1:$C$1000,1,FALSE)),"N","Y")</f>
        <v>N</v>
      </c>
    </row>
    <row r="2008" spans="1:18" hidden="1" x14ac:dyDescent="0.35">
      <c r="A2008" t="s">
        <v>19133</v>
      </c>
      <c r="B2008" t="s">
        <v>19218</v>
      </c>
      <c r="C2008" t="s">
        <v>19219</v>
      </c>
      <c r="D2008" t="s">
        <v>13</v>
      </c>
      <c r="E2008">
        <v>2015</v>
      </c>
      <c r="F2008">
        <v>2015</v>
      </c>
      <c r="G2008">
        <v>4</v>
      </c>
      <c r="H2008">
        <v>4</v>
      </c>
      <c r="J2008">
        <f t="shared" si="164"/>
        <v>8</v>
      </c>
      <c r="K2008" t="str">
        <f>IF(OR(J2008&gt;Ограничения!$B$1,Sheet!G9843&gt;Ограничения!$B$2,Sheet!H9843&gt;Ограничения!$B$2,Sheet!I9843&gt;Ограничения!$B$2,),"Not compatible","Compatible")</f>
        <v>Compatible</v>
      </c>
      <c r="L2008" t="str">
        <f t="shared" si="165"/>
        <v>Модификация</v>
      </c>
      <c r="M2008" s="3">
        <f t="shared" si="166"/>
        <v>0</v>
      </c>
      <c r="N2008" s="3" t="str">
        <f t="shared" si="167"/>
        <v>N</v>
      </c>
      <c r="O2008" t="s">
        <v>28008</v>
      </c>
      <c r="Q2008" t="str">
        <f t="shared" si="163"/>
        <v>COPY 18605c01pb03.dat sel\18605c01pb03.dat</v>
      </c>
      <c r="R2008" t="str">
        <f>IF(ISNA(VLOOKUP(B2008,Rendered!$B$1:$C$1000,1,FALSE)),"N","Y")</f>
        <v>N</v>
      </c>
    </row>
    <row r="2009" spans="1:18" hidden="1" x14ac:dyDescent="0.35">
      <c r="A2009" t="s">
        <v>19133</v>
      </c>
      <c r="B2009" t="s">
        <v>19220</v>
      </c>
      <c r="C2009" t="s">
        <v>19221</v>
      </c>
      <c r="D2009" t="s">
        <v>13</v>
      </c>
      <c r="E2009">
        <v>2016</v>
      </c>
      <c r="F2009">
        <v>2016</v>
      </c>
      <c r="G2009">
        <v>4</v>
      </c>
      <c r="H2009">
        <v>4</v>
      </c>
      <c r="J2009">
        <f t="shared" si="164"/>
        <v>8</v>
      </c>
      <c r="K2009" t="str">
        <f>IF(OR(J2009&gt;Ограничения!$B$1,Sheet!G9844&gt;Ограничения!$B$2,Sheet!H9844&gt;Ограничения!$B$2,Sheet!I9844&gt;Ограничения!$B$2,),"Not compatible","Compatible")</f>
        <v>Compatible</v>
      </c>
      <c r="L2009" t="str">
        <f t="shared" si="165"/>
        <v>Модификация</v>
      </c>
      <c r="M2009" s="3">
        <f t="shared" si="166"/>
        <v>0</v>
      </c>
      <c r="N2009" s="3" t="str">
        <f t="shared" si="167"/>
        <v>N</v>
      </c>
      <c r="O2009" t="s">
        <v>28008</v>
      </c>
      <c r="Q2009" t="str">
        <f t="shared" si="163"/>
        <v>COPY 18605c01pb21.dat sel\18605c01pb21.dat</v>
      </c>
      <c r="R2009" t="str">
        <f>IF(ISNA(VLOOKUP(B2009,Rendered!$B$1:$C$1000,1,FALSE)),"N","Y")</f>
        <v>N</v>
      </c>
    </row>
    <row r="2010" spans="1:18" hidden="1" x14ac:dyDescent="0.35">
      <c r="A2010" t="s">
        <v>19133</v>
      </c>
      <c r="B2010" t="s">
        <v>19222</v>
      </c>
      <c r="C2010" t="s">
        <v>19223</v>
      </c>
      <c r="D2010" t="s">
        <v>13</v>
      </c>
      <c r="E2010">
        <v>2016</v>
      </c>
      <c r="F2010">
        <v>2016</v>
      </c>
      <c r="G2010">
        <v>4</v>
      </c>
      <c r="H2010">
        <v>4</v>
      </c>
      <c r="J2010">
        <f t="shared" si="164"/>
        <v>8</v>
      </c>
      <c r="K2010" t="str">
        <f>IF(OR(J2010&gt;Ограничения!$B$1,Sheet!G9845&gt;Ограничения!$B$2,Sheet!H9845&gt;Ограничения!$B$2,Sheet!I9845&gt;Ограничения!$B$2,),"Not compatible","Compatible")</f>
        <v>Compatible</v>
      </c>
      <c r="L2010" t="str">
        <f t="shared" si="165"/>
        <v>Модификация</v>
      </c>
      <c r="M2010" s="3">
        <f t="shared" si="166"/>
        <v>0</v>
      </c>
      <c r="N2010" s="3" t="str">
        <f t="shared" si="167"/>
        <v>N</v>
      </c>
      <c r="O2010" t="s">
        <v>28008</v>
      </c>
      <c r="Q2010" t="str">
        <f t="shared" si="163"/>
        <v>COPY 18605c02pb14.dat sel\18605c02pb14.dat</v>
      </c>
      <c r="R2010" t="str">
        <f>IF(ISNA(VLOOKUP(B2010,Rendered!$B$1:$C$1000,1,FALSE)),"N","Y")</f>
        <v>N</v>
      </c>
    </row>
    <row r="2011" spans="1:18" hidden="1" x14ac:dyDescent="0.35">
      <c r="A2011" t="s">
        <v>19133</v>
      </c>
      <c r="B2011" t="s">
        <v>19224</v>
      </c>
      <c r="C2011" t="s">
        <v>19225</v>
      </c>
      <c r="D2011" t="s">
        <v>13</v>
      </c>
      <c r="E2011">
        <v>2017</v>
      </c>
      <c r="F2011">
        <v>2017</v>
      </c>
      <c r="G2011">
        <v>4</v>
      </c>
      <c r="H2011">
        <v>4</v>
      </c>
      <c r="J2011">
        <f t="shared" si="164"/>
        <v>8</v>
      </c>
      <c r="K2011" t="str">
        <f>IF(OR(J2011&gt;Ограничения!$B$1,Sheet!G9846&gt;Ограничения!$B$2,Sheet!H9846&gt;Ограничения!$B$2,Sheet!I9846&gt;Ограничения!$B$2,),"Not compatible","Compatible")</f>
        <v>Compatible</v>
      </c>
      <c r="L2011" t="str">
        <f t="shared" si="165"/>
        <v>Модификация</v>
      </c>
      <c r="M2011" s="3">
        <f t="shared" si="166"/>
        <v>0</v>
      </c>
      <c r="N2011" s="3" t="str">
        <f t="shared" si="167"/>
        <v>N</v>
      </c>
      <c r="O2011" t="s">
        <v>28008</v>
      </c>
      <c r="Q2011" t="str">
        <f t="shared" si="163"/>
        <v>COPY 18605c02pb26.dat sel\18605c02pb26.dat</v>
      </c>
      <c r="R2011" t="str">
        <f>IF(ISNA(VLOOKUP(B2011,Rendered!$B$1:$C$1000,1,FALSE)),"N","Y")</f>
        <v>N</v>
      </c>
    </row>
    <row r="2012" spans="1:18" hidden="1" x14ac:dyDescent="0.35">
      <c r="A2012" t="s">
        <v>19133</v>
      </c>
      <c r="B2012" t="s">
        <v>19226</v>
      </c>
      <c r="C2012" t="s">
        <v>19227</v>
      </c>
      <c r="D2012" t="s">
        <v>13</v>
      </c>
      <c r="E2012">
        <v>2017</v>
      </c>
      <c r="F2012">
        <v>2017</v>
      </c>
      <c r="G2012">
        <v>4</v>
      </c>
      <c r="H2012">
        <v>4</v>
      </c>
      <c r="J2012">
        <f t="shared" si="164"/>
        <v>8</v>
      </c>
      <c r="K2012" t="str">
        <f>IF(OR(J2012&gt;Ограничения!$B$1,Sheet!G9847&gt;Ограничения!$B$2,Sheet!H9847&gt;Ограничения!$B$2,Sheet!I9847&gt;Ограничения!$B$2,),"Not compatible","Compatible")</f>
        <v>Compatible</v>
      </c>
      <c r="L2012" t="str">
        <f t="shared" si="165"/>
        <v>Модификация</v>
      </c>
      <c r="M2012" s="3">
        <f t="shared" si="166"/>
        <v>0</v>
      </c>
      <c r="N2012" s="3" t="str">
        <f t="shared" si="167"/>
        <v>N</v>
      </c>
      <c r="O2012" t="s">
        <v>28008</v>
      </c>
      <c r="Q2012" t="str">
        <f t="shared" si="163"/>
        <v>COPY 18605c02pb29.dat sel\18605c02pb29.dat</v>
      </c>
      <c r="R2012" t="str">
        <f>IF(ISNA(VLOOKUP(B2012,Rendered!$B$1:$C$1000,1,FALSE)),"N","Y")</f>
        <v>N</v>
      </c>
    </row>
    <row r="2013" spans="1:18" hidden="1" x14ac:dyDescent="0.35">
      <c r="A2013" t="s">
        <v>19133</v>
      </c>
      <c r="B2013" t="s">
        <v>19232</v>
      </c>
      <c r="C2013" t="s">
        <v>19233</v>
      </c>
      <c r="D2013" t="s">
        <v>13</v>
      </c>
      <c r="E2013">
        <v>2016</v>
      </c>
      <c r="F2013">
        <v>2016</v>
      </c>
      <c r="G2013">
        <v>4</v>
      </c>
      <c r="H2013">
        <v>4</v>
      </c>
      <c r="J2013">
        <f t="shared" si="164"/>
        <v>8</v>
      </c>
      <c r="K2013" t="str">
        <f>IF(OR(J2013&gt;Ограничения!$B$1,Sheet!G9850&gt;Ограничения!$B$2,Sheet!H9850&gt;Ограничения!$B$2,Sheet!I9850&gt;Ограничения!$B$2,),"Not compatible","Compatible")</f>
        <v>Compatible</v>
      </c>
      <c r="L2013" t="str">
        <f t="shared" si="165"/>
        <v>Модификация</v>
      </c>
      <c r="M2013" s="3">
        <f t="shared" si="166"/>
        <v>0</v>
      </c>
      <c r="N2013" s="3" t="str">
        <f t="shared" si="167"/>
        <v>N</v>
      </c>
      <c r="O2013" t="s">
        <v>28008</v>
      </c>
      <c r="Q2013" t="str">
        <f t="shared" si="163"/>
        <v>COPY 18605c02pb09.dat sel\18605c02pb09.dat</v>
      </c>
      <c r="R2013" t="str">
        <f>IF(ISNA(VLOOKUP(B2013,Rendered!$B$1:$C$1000,1,FALSE)),"N","Y")</f>
        <v>N</v>
      </c>
    </row>
    <row r="2014" spans="1:18" hidden="1" x14ac:dyDescent="0.35">
      <c r="A2014" t="s">
        <v>19133</v>
      </c>
      <c r="B2014" t="s">
        <v>19234</v>
      </c>
      <c r="C2014" t="s">
        <v>19235</v>
      </c>
      <c r="D2014" t="s">
        <v>13</v>
      </c>
      <c r="E2014">
        <v>2017</v>
      </c>
      <c r="F2014">
        <v>2017</v>
      </c>
      <c r="G2014">
        <v>4</v>
      </c>
      <c r="H2014">
        <v>4</v>
      </c>
      <c r="J2014">
        <f t="shared" si="164"/>
        <v>8</v>
      </c>
      <c r="K2014" t="str">
        <f>IF(OR(J2014&gt;Ограничения!$B$1,Sheet!G9851&gt;Ограничения!$B$2,Sheet!H9851&gt;Ограничения!$B$2,Sheet!I9851&gt;Ограничения!$B$2,),"Not compatible","Compatible")</f>
        <v>Compatible</v>
      </c>
      <c r="L2014" t="str">
        <f t="shared" si="165"/>
        <v>Модификация</v>
      </c>
      <c r="M2014" s="3">
        <f t="shared" si="166"/>
        <v>0</v>
      </c>
      <c r="N2014" s="3" t="str">
        <f t="shared" si="167"/>
        <v>N</v>
      </c>
      <c r="O2014" t="s">
        <v>28008</v>
      </c>
      <c r="Q2014" t="str">
        <f t="shared" si="163"/>
        <v>COPY 18605c02pb11.dat sel\18605c02pb11.dat</v>
      </c>
      <c r="R2014" t="str">
        <f>IF(ISNA(VLOOKUP(B2014,Rendered!$B$1:$C$1000,1,FALSE)),"N","Y")</f>
        <v>N</v>
      </c>
    </row>
    <row r="2015" spans="1:18" hidden="1" x14ac:dyDescent="0.35">
      <c r="A2015" t="s">
        <v>19133</v>
      </c>
      <c r="B2015" t="s">
        <v>19228</v>
      </c>
      <c r="C2015" t="s">
        <v>19229</v>
      </c>
      <c r="D2015" t="s">
        <v>13</v>
      </c>
      <c r="E2015">
        <v>2017</v>
      </c>
      <c r="F2015">
        <v>2017</v>
      </c>
      <c r="G2015">
        <v>4</v>
      </c>
      <c r="H2015">
        <v>4</v>
      </c>
      <c r="J2015">
        <f t="shared" si="164"/>
        <v>8</v>
      </c>
      <c r="K2015" t="str">
        <f>IF(OR(J2015&gt;Ограничения!$B$1,Sheet!G9848&gt;Ограничения!$B$2,Sheet!H9848&gt;Ограничения!$B$2,Sheet!I9848&gt;Ограничения!$B$2,),"Not compatible","Compatible")</f>
        <v>Compatible</v>
      </c>
      <c r="L2015" t="str">
        <f t="shared" si="165"/>
        <v>Модификация</v>
      </c>
      <c r="M2015" s="3">
        <f t="shared" si="166"/>
        <v>0</v>
      </c>
      <c r="N2015" s="3" t="str">
        <f t="shared" si="167"/>
        <v>N</v>
      </c>
      <c r="O2015" t="s">
        <v>28008</v>
      </c>
      <c r="Q2015" t="str">
        <f t="shared" si="163"/>
        <v>COPY 18605c02pb27.dat sel\18605c02pb27.dat</v>
      </c>
      <c r="R2015" t="str">
        <f>IF(ISNA(VLOOKUP(B2015,Rendered!$B$1:$C$1000,1,FALSE)),"N","Y")</f>
        <v>N</v>
      </c>
    </row>
    <row r="2016" spans="1:18" hidden="1" x14ac:dyDescent="0.35">
      <c r="A2016" t="s">
        <v>19133</v>
      </c>
      <c r="B2016" t="s">
        <v>19236</v>
      </c>
      <c r="C2016" t="s">
        <v>19237</v>
      </c>
      <c r="D2016" t="s">
        <v>13</v>
      </c>
      <c r="E2016">
        <v>2016</v>
      </c>
      <c r="F2016">
        <v>2016</v>
      </c>
      <c r="G2016">
        <v>4</v>
      </c>
      <c r="H2016">
        <v>4</v>
      </c>
      <c r="J2016">
        <f t="shared" si="164"/>
        <v>8</v>
      </c>
      <c r="K2016" t="str">
        <f>IF(OR(J2016&gt;Ограничения!$B$1,Sheet!G9852&gt;Ограничения!$B$2,Sheet!H9852&gt;Ограничения!$B$2,Sheet!I9852&gt;Ограничения!$B$2,),"Not compatible","Compatible")</f>
        <v>Compatible</v>
      </c>
      <c r="L2016" t="str">
        <f t="shared" si="165"/>
        <v>Модификация</v>
      </c>
      <c r="M2016" s="3">
        <f t="shared" si="166"/>
        <v>0</v>
      </c>
      <c r="N2016" s="3" t="str">
        <f t="shared" si="167"/>
        <v>N</v>
      </c>
      <c r="O2016" t="s">
        <v>28008</v>
      </c>
      <c r="Q2016" t="str">
        <f t="shared" si="163"/>
        <v>COPY 18605c02pb17.dat sel\18605c02pb17.dat</v>
      </c>
      <c r="R2016" t="str">
        <f>IF(ISNA(VLOOKUP(B2016,Rendered!$B$1:$C$1000,1,FALSE)),"N","Y")</f>
        <v>N</v>
      </c>
    </row>
    <row r="2017" spans="1:18" hidden="1" x14ac:dyDescent="0.35">
      <c r="A2017" t="s">
        <v>19133</v>
      </c>
      <c r="B2017" t="s">
        <v>19238</v>
      </c>
      <c r="C2017" t="s">
        <v>19239</v>
      </c>
      <c r="D2017" t="s">
        <v>13</v>
      </c>
      <c r="E2017">
        <v>2016</v>
      </c>
      <c r="F2017">
        <v>2016</v>
      </c>
      <c r="G2017">
        <v>4</v>
      </c>
      <c r="H2017">
        <v>4</v>
      </c>
      <c r="J2017">
        <f t="shared" si="164"/>
        <v>8</v>
      </c>
      <c r="K2017" t="str">
        <f>IF(OR(J2017&gt;Ограничения!$B$1,Sheet!G9853&gt;Ограничения!$B$2,Sheet!H9853&gt;Ограничения!$B$2,Sheet!I9853&gt;Ограничения!$B$2,),"Not compatible","Compatible")</f>
        <v>Compatible</v>
      </c>
      <c r="L2017" t="str">
        <f t="shared" si="165"/>
        <v>Модификация</v>
      </c>
      <c r="M2017" s="3">
        <f t="shared" si="166"/>
        <v>0</v>
      </c>
      <c r="N2017" s="3" t="str">
        <f t="shared" si="167"/>
        <v>N</v>
      </c>
      <c r="O2017" t="s">
        <v>28008</v>
      </c>
      <c r="Q2017" t="str">
        <f t="shared" si="163"/>
        <v>COPY 18605c02pb06.dat sel\18605c02pb06.dat</v>
      </c>
      <c r="R2017" t="str">
        <f>IF(ISNA(VLOOKUP(B2017,Rendered!$B$1:$C$1000,1,FALSE)),"N","Y")</f>
        <v>N</v>
      </c>
    </row>
    <row r="2018" spans="1:18" hidden="1" x14ac:dyDescent="0.35">
      <c r="A2018" t="s">
        <v>19133</v>
      </c>
      <c r="B2018" t="s">
        <v>19240</v>
      </c>
      <c r="C2018" t="s">
        <v>19241</v>
      </c>
      <c r="D2018" t="s">
        <v>13</v>
      </c>
      <c r="E2018">
        <v>2016</v>
      </c>
      <c r="F2018">
        <v>2016</v>
      </c>
      <c r="G2018">
        <v>4</v>
      </c>
      <c r="H2018">
        <v>4</v>
      </c>
      <c r="J2018">
        <f t="shared" si="164"/>
        <v>8</v>
      </c>
      <c r="K2018" t="str">
        <f>IF(OR(J2018&gt;Ограничения!$B$1,Sheet!G9854&gt;Ограничения!$B$2,Sheet!H9854&gt;Ограничения!$B$2,Sheet!I9854&gt;Ограничения!$B$2,),"Not compatible","Compatible")</f>
        <v>Compatible</v>
      </c>
      <c r="L2018" t="str">
        <f t="shared" si="165"/>
        <v>Модификация</v>
      </c>
      <c r="M2018" s="3">
        <f t="shared" si="166"/>
        <v>0</v>
      </c>
      <c r="N2018" s="3" t="str">
        <f t="shared" si="167"/>
        <v>N</v>
      </c>
      <c r="O2018" t="s">
        <v>28008</v>
      </c>
      <c r="Q2018" t="str">
        <f t="shared" si="163"/>
        <v>COPY 18605c02pb03.dat sel\18605c02pb03.dat</v>
      </c>
      <c r="R2018" t="str">
        <f>IF(ISNA(VLOOKUP(B2018,Rendered!$B$1:$C$1000,1,FALSE)),"N","Y")</f>
        <v>N</v>
      </c>
    </row>
    <row r="2019" spans="1:18" hidden="1" x14ac:dyDescent="0.35">
      <c r="A2019" t="s">
        <v>19133</v>
      </c>
      <c r="B2019" t="s">
        <v>19230</v>
      </c>
      <c r="C2019" t="s">
        <v>19231</v>
      </c>
      <c r="D2019" t="s">
        <v>13</v>
      </c>
      <c r="E2019">
        <v>2017</v>
      </c>
      <c r="F2019">
        <v>2017</v>
      </c>
      <c r="G2019">
        <v>4</v>
      </c>
      <c r="H2019">
        <v>4</v>
      </c>
      <c r="J2019">
        <f t="shared" si="164"/>
        <v>8</v>
      </c>
      <c r="K2019" t="str">
        <f>IF(OR(J2019&gt;Ограничения!$B$1,Sheet!G9849&gt;Ограничения!$B$2,Sheet!H9849&gt;Ограничения!$B$2,Sheet!I9849&gt;Ограничения!$B$2,),"Not compatible","Compatible")</f>
        <v>Compatible</v>
      </c>
      <c r="L2019" t="str">
        <f t="shared" si="165"/>
        <v>Модификация</v>
      </c>
      <c r="M2019" s="3">
        <f t="shared" si="166"/>
        <v>0</v>
      </c>
      <c r="N2019" s="3" t="str">
        <f t="shared" si="167"/>
        <v>N</v>
      </c>
      <c r="O2019" t="s">
        <v>28008</v>
      </c>
      <c r="Q2019" t="str">
        <f t="shared" si="163"/>
        <v>COPY 18605c02pb28.dat sel\18605c02pb28.dat</v>
      </c>
      <c r="R2019" t="str">
        <f>IF(ISNA(VLOOKUP(B2019,Rendered!$B$1:$C$1000,1,FALSE)),"N","Y")</f>
        <v>N</v>
      </c>
    </row>
    <row r="2020" spans="1:18" hidden="1" x14ac:dyDescent="0.35">
      <c r="A2020" t="s">
        <v>19133</v>
      </c>
      <c r="B2020" t="s">
        <v>19242</v>
      </c>
      <c r="C2020" t="s">
        <v>19243</v>
      </c>
      <c r="D2020" t="s">
        <v>13</v>
      </c>
      <c r="E2020">
        <v>2016</v>
      </c>
      <c r="F2020">
        <v>2016</v>
      </c>
      <c r="G2020">
        <v>4</v>
      </c>
      <c r="H2020">
        <v>4</v>
      </c>
      <c r="J2020">
        <f t="shared" si="164"/>
        <v>8</v>
      </c>
      <c r="K2020" t="str">
        <f>IF(OR(J2020&gt;Ограничения!$B$1,Sheet!G9855&gt;Ограничения!$B$2,Sheet!H9855&gt;Ограничения!$B$2,Sheet!I9855&gt;Ограничения!$B$2,),"Not compatible","Compatible")</f>
        <v>Compatible</v>
      </c>
      <c r="L2020" t="str">
        <f t="shared" si="165"/>
        <v>Модификация</v>
      </c>
      <c r="M2020" s="3">
        <f t="shared" si="166"/>
        <v>0</v>
      </c>
      <c r="N2020" s="3" t="str">
        <f t="shared" si="167"/>
        <v>N</v>
      </c>
      <c r="O2020" t="s">
        <v>28008</v>
      </c>
      <c r="Q2020" t="str">
        <f t="shared" si="163"/>
        <v>COPY 18605c02pb13.dat sel\18605c02pb13.dat</v>
      </c>
      <c r="R2020" t="str">
        <f>IF(ISNA(VLOOKUP(B2020,Rendered!$B$1:$C$1000,1,FALSE)),"N","Y")</f>
        <v>N</v>
      </c>
    </row>
    <row r="2021" spans="1:18" hidden="1" x14ac:dyDescent="0.35">
      <c r="A2021" t="s">
        <v>19133</v>
      </c>
      <c r="B2021" t="s">
        <v>19244</v>
      </c>
      <c r="C2021" t="s">
        <v>19245</v>
      </c>
      <c r="D2021" t="s">
        <v>13</v>
      </c>
      <c r="E2021">
        <v>2017</v>
      </c>
      <c r="F2021">
        <v>2017</v>
      </c>
      <c r="G2021">
        <v>4</v>
      </c>
      <c r="H2021">
        <v>4</v>
      </c>
      <c r="J2021">
        <f t="shared" si="164"/>
        <v>8</v>
      </c>
      <c r="K2021" t="str">
        <f>IF(OR(J2021&gt;Ограничения!$B$1,Sheet!G9856&gt;Ограничения!$B$2,Sheet!H9856&gt;Ограничения!$B$2,Sheet!I9856&gt;Ограничения!$B$2,),"Not compatible","Compatible")</f>
        <v>Compatible</v>
      </c>
      <c r="L2021" t="str">
        <f t="shared" si="165"/>
        <v>Модификация</v>
      </c>
      <c r="M2021" s="3">
        <f t="shared" si="166"/>
        <v>0</v>
      </c>
      <c r="N2021" s="3" t="str">
        <f t="shared" si="167"/>
        <v>N</v>
      </c>
      <c r="O2021" t="s">
        <v>28008</v>
      </c>
      <c r="Q2021" t="str">
        <f t="shared" si="163"/>
        <v>COPY 18605c02pb25.dat sel\18605c02pb25.dat</v>
      </c>
      <c r="R2021" t="str">
        <f>IF(ISNA(VLOOKUP(B2021,Rendered!$B$1:$C$1000,1,FALSE)),"N","Y")</f>
        <v>N</v>
      </c>
    </row>
    <row r="2022" spans="1:18" hidden="1" x14ac:dyDescent="0.35">
      <c r="A2022" t="s">
        <v>19133</v>
      </c>
      <c r="B2022" t="s">
        <v>19246</v>
      </c>
      <c r="C2022" t="s">
        <v>19247</v>
      </c>
      <c r="D2022" t="s">
        <v>13</v>
      </c>
      <c r="E2022">
        <v>2016</v>
      </c>
      <c r="F2022">
        <v>2016</v>
      </c>
      <c r="G2022">
        <v>4</v>
      </c>
      <c r="H2022">
        <v>4</v>
      </c>
      <c r="J2022">
        <f t="shared" si="164"/>
        <v>8</v>
      </c>
      <c r="K2022" t="str">
        <f>IF(OR(J2022&gt;Ограничения!$B$1,Sheet!G9857&gt;Ограничения!$B$2,Sheet!H9857&gt;Ограничения!$B$2,Sheet!I9857&gt;Ограничения!$B$2,),"Not compatible","Compatible")</f>
        <v>Compatible</v>
      </c>
      <c r="L2022" t="str">
        <f t="shared" si="165"/>
        <v>Модификация</v>
      </c>
      <c r="M2022" s="3">
        <f t="shared" si="166"/>
        <v>0</v>
      </c>
      <c r="N2022" s="3" t="str">
        <f t="shared" si="167"/>
        <v>N</v>
      </c>
      <c r="O2022" t="s">
        <v>28008</v>
      </c>
      <c r="Q2022" t="str">
        <f t="shared" si="163"/>
        <v>COPY 18605c02pb05.dat sel\18605c02pb05.dat</v>
      </c>
      <c r="R2022" t="str">
        <f>IF(ISNA(VLOOKUP(B2022,Rendered!$B$1:$C$1000,1,FALSE)),"N","Y")</f>
        <v>N</v>
      </c>
    </row>
    <row r="2023" spans="1:18" hidden="1" x14ac:dyDescent="0.35">
      <c r="A2023" t="s">
        <v>19133</v>
      </c>
      <c r="B2023" t="s">
        <v>19248</v>
      </c>
      <c r="C2023" t="s">
        <v>19249</v>
      </c>
      <c r="D2023" t="s">
        <v>13</v>
      </c>
      <c r="E2023">
        <v>2017</v>
      </c>
      <c r="F2023">
        <v>2017</v>
      </c>
      <c r="G2023">
        <v>4</v>
      </c>
      <c r="H2023">
        <v>4</v>
      </c>
      <c r="J2023">
        <f t="shared" si="164"/>
        <v>8</v>
      </c>
      <c r="K2023" t="str">
        <f>IF(OR(J2023&gt;Ограничения!$B$1,Sheet!G9858&gt;Ограничения!$B$2,Sheet!H9858&gt;Ограничения!$B$2,Sheet!I9858&gt;Ограничения!$B$2,),"Not compatible","Compatible")</f>
        <v>Compatible</v>
      </c>
      <c r="L2023" t="str">
        <f t="shared" si="165"/>
        <v>Модификация</v>
      </c>
      <c r="M2023" s="3">
        <f t="shared" si="166"/>
        <v>0</v>
      </c>
      <c r="N2023" s="3" t="str">
        <f t="shared" si="167"/>
        <v>N</v>
      </c>
      <c r="O2023" t="s">
        <v>28008</v>
      </c>
      <c r="Q2023" t="str">
        <f t="shared" si="163"/>
        <v>COPY 18605c02pb31.dat sel\18605c02pb31.dat</v>
      </c>
      <c r="R2023" t="str">
        <f>IF(ISNA(VLOOKUP(B2023,Rendered!$B$1:$C$1000,1,FALSE)),"N","Y")</f>
        <v>N</v>
      </c>
    </row>
    <row r="2024" spans="1:18" hidden="1" x14ac:dyDescent="0.35">
      <c r="A2024" t="s">
        <v>19133</v>
      </c>
      <c r="B2024" t="s">
        <v>19250</v>
      </c>
      <c r="C2024" t="s">
        <v>19251</v>
      </c>
      <c r="D2024" t="s">
        <v>13</v>
      </c>
      <c r="E2024">
        <v>2016</v>
      </c>
      <c r="F2024">
        <v>2016</v>
      </c>
      <c r="G2024">
        <v>4</v>
      </c>
      <c r="H2024">
        <v>4</v>
      </c>
      <c r="J2024">
        <f t="shared" si="164"/>
        <v>8</v>
      </c>
      <c r="K2024" t="str">
        <f>IF(OR(J2024&gt;Ограничения!$B$1,Sheet!G9859&gt;Ограничения!$B$2,Sheet!H9859&gt;Ограничения!$B$2,Sheet!I9859&gt;Ограничения!$B$2,),"Not compatible","Compatible")</f>
        <v>Compatible</v>
      </c>
      <c r="L2024" t="str">
        <f t="shared" si="165"/>
        <v>Модификация</v>
      </c>
      <c r="M2024" s="3">
        <f t="shared" si="166"/>
        <v>0</v>
      </c>
      <c r="N2024" s="3" t="str">
        <f t="shared" si="167"/>
        <v>N</v>
      </c>
      <c r="O2024" t="s">
        <v>28008</v>
      </c>
      <c r="Q2024" t="str">
        <f t="shared" si="163"/>
        <v>COPY 18605c02pb18.dat sel\18605c02pb18.dat</v>
      </c>
      <c r="R2024" t="str">
        <f>IF(ISNA(VLOOKUP(B2024,Rendered!$B$1:$C$1000,1,FALSE)),"N","Y")</f>
        <v>N</v>
      </c>
    </row>
    <row r="2025" spans="1:18" hidden="1" x14ac:dyDescent="0.35">
      <c r="A2025" t="s">
        <v>19133</v>
      </c>
      <c r="B2025" t="s">
        <v>19252</v>
      </c>
      <c r="C2025" t="s">
        <v>19253</v>
      </c>
      <c r="D2025" t="s">
        <v>13</v>
      </c>
      <c r="E2025">
        <v>2016</v>
      </c>
      <c r="F2025">
        <v>2016</v>
      </c>
      <c r="G2025">
        <v>4</v>
      </c>
      <c r="H2025">
        <v>4</v>
      </c>
      <c r="J2025">
        <f t="shared" si="164"/>
        <v>8</v>
      </c>
      <c r="K2025" t="str">
        <f>IF(OR(J2025&gt;Ограничения!$B$1,Sheet!G9860&gt;Ограничения!$B$2,Sheet!H9860&gt;Ограничения!$B$2,Sheet!I9860&gt;Ограничения!$B$2,),"Not compatible","Compatible")</f>
        <v>Compatible</v>
      </c>
      <c r="L2025" t="str">
        <f t="shared" si="165"/>
        <v>Модификация</v>
      </c>
      <c r="M2025" s="3">
        <f t="shared" si="166"/>
        <v>0</v>
      </c>
      <c r="N2025" s="3" t="str">
        <f t="shared" si="167"/>
        <v>N</v>
      </c>
      <c r="O2025" t="s">
        <v>28008</v>
      </c>
      <c r="Q2025" t="str">
        <f t="shared" si="163"/>
        <v>COPY 18605c02pb12.dat sel\18605c02pb12.dat</v>
      </c>
      <c r="R2025" t="str">
        <f>IF(ISNA(VLOOKUP(B2025,Rendered!$B$1:$C$1000,1,FALSE)),"N","Y")</f>
        <v>N</v>
      </c>
    </row>
    <row r="2026" spans="1:18" hidden="1" x14ac:dyDescent="0.35">
      <c r="A2026" t="s">
        <v>19133</v>
      </c>
      <c r="B2026" t="s">
        <v>19254</v>
      </c>
      <c r="C2026" t="s">
        <v>19255</v>
      </c>
      <c r="D2026" t="s">
        <v>13</v>
      </c>
      <c r="E2026">
        <v>2017</v>
      </c>
      <c r="F2026">
        <v>2017</v>
      </c>
      <c r="G2026">
        <v>4</v>
      </c>
      <c r="H2026">
        <v>4</v>
      </c>
      <c r="J2026">
        <f t="shared" si="164"/>
        <v>8</v>
      </c>
      <c r="K2026" t="str">
        <f>IF(OR(J2026&gt;Ограничения!$B$1,Sheet!G9861&gt;Ограничения!$B$2,Sheet!H9861&gt;Ограничения!$B$2,Sheet!I9861&gt;Ограничения!$B$2,),"Not compatible","Compatible")</f>
        <v>Compatible</v>
      </c>
      <c r="L2026" t="str">
        <f t="shared" si="165"/>
        <v>Модификация</v>
      </c>
      <c r="M2026" s="3">
        <f t="shared" si="166"/>
        <v>0</v>
      </c>
      <c r="N2026" s="3" t="str">
        <f t="shared" si="167"/>
        <v>N</v>
      </c>
      <c r="O2026" t="s">
        <v>28008</v>
      </c>
      <c r="Q2026" t="str">
        <f t="shared" si="163"/>
        <v>COPY 18605c02pb24.dat sel\18605c02pb24.dat</v>
      </c>
      <c r="R2026" t="str">
        <f>IF(ISNA(VLOOKUP(B2026,Rendered!$B$1:$C$1000,1,FALSE)),"N","Y")</f>
        <v>N</v>
      </c>
    </row>
    <row r="2027" spans="1:18" hidden="1" x14ac:dyDescent="0.35">
      <c r="A2027" t="s">
        <v>19133</v>
      </c>
      <c r="B2027" t="s">
        <v>19256</v>
      </c>
      <c r="C2027" t="s">
        <v>19257</v>
      </c>
      <c r="D2027" t="s">
        <v>13</v>
      </c>
      <c r="E2027">
        <v>2017</v>
      </c>
      <c r="F2027">
        <v>2017</v>
      </c>
      <c r="G2027">
        <v>4</v>
      </c>
      <c r="H2027">
        <v>4</v>
      </c>
      <c r="J2027">
        <f t="shared" si="164"/>
        <v>8</v>
      </c>
      <c r="K2027" t="str">
        <f>IF(OR(J2027&gt;Ограничения!$B$1,Sheet!G9862&gt;Ограничения!$B$2,Sheet!H9862&gt;Ограничения!$B$2,Sheet!I9862&gt;Ограничения!$B$2,),"Not compatible","Compatible")</f>
        <v>Compatible</v>
      </c>
      <c r="L2027" t="str">
        <f t="shared" si="165"/>
        <v>Модификация</v>
      </c>
      <c r="M2027" s="3">
        <f t="shared" si="166"/>
        <v>0</v>
      </c>
      <c r="N2027" s="3" t="str">
        <f t="shared" si="167"/>
        <v>N</v>
      </c>
      <c r="O2027" t="s">
        <v>28008</v>
      </c>
      <c r="Q2027" t="str">
        <f t="shared" si="163"/>
        <v>COPY 18605c02pb08.dat sel\18605c02pb08.dat</v>
      </c>
      <c r="R2027" t="str">
        <f>IF(ISNA(VLOOKUP(B2027,Rendered!$B$1:$C$1000,1,FALSE)),"N","Y")</f>
        <v>N</v>
      </c>
    </row>
    <row r="2028" spans="1:18" hidden="1" x14ac:dyDescent="0.35">
      <c r="A2028" t="s">
        <v>19133</v>
      </c>
      <c r="B2028" t="s">
        <v>19258</v>
      </c>
      <c r="C2028" t="s">
        <v>19259</v>
      </c>
      <c r="D2028" t="s">
        <v>13</v>
      </c>
      <c r="E2028">
        <v>2016</v>
      </c>
      <c r="F2028">
        <v>2016</v>
      </c>
      <c r="G2028">
        <v>4</v>
      </c>
      <c r="H2028">
        <v>4</v>
      </c>
      <c r="J2028">
        <f t="shared" si="164"/>
        <v>8</v>
      </c>
      <c r="K2028" t="str">
        <f>IF(OR(J2028&gt;Ограничения!$B$1,Sheet!G9863&gt;Ограничения!$B$2,Sheet!H9863&gt;Ограничения!$B$2,Sheet!I9863&gt;Ограничения!$B$2,),"Not compatible","Compatible")</f>
        <v>Compatible</v>
      </c>
      <c r="L2028" t="str">
        <f t="shared" si="165"/>
        <v>Модификация</v>
      </c>
      <c r="M2028" s="3">
        <f t="shared" si="166"/>
        <v>0</v>
      </c>
      <c r="N2028" s="3" t="str">
        <f t="shared" si="167"/>
        <v>N</v>
      </c>
      <c r="O2028" t="s">
        <v>28008</v>
      </c>
      <c r="Q2028" t="str">
        <f t="shared" si="163"/>
        <v>COPY 18605c02pb16.dat sel\18605c02pb16.dat</v>
      </c>
      <c r="R2028" t="str">
        <f>IF(ISNA(VLOOKUP(B2028,Rendered!$B$1:$C$1000,1,FALSE)),"N","Y")</f>
        <v>N</v>
      </c>
    </row>
    <row r="2029" spans="1:18" hidden="1" x14ac:dyDescent="0.35">
      <c r="A2029" t="s">
        <v>19133</v>
      </c>
      <c r="B2029" t="s">
        <v>19260</v>
      </c>
      <c r="C2029" t="s">
        <v>19261</v>
      </c>
      <c r="D2029" t="s">
        <v>13</v>
      </c>
      <c r="E2029">
        <v>2017</v>
      </c>
      <c r="F2029">
        <v>2017</v>
      </c>
      <c r="G2029">
        <v>4</v>
      </c>
      <c r="H2029">
        <v>4</v>
      </c>
      <c r="J2029">
        <f t="shared" si="164"/>
        <v>8</v>
      </c>
      <c r="K2029" t="str">
        <f>IF(OR(J2029&gt;Ограничения!$B$1,Sheet!G9864&gt;Ограничения!$B$2,Sheet!H9864&gt;Ограничения!$B$2,Sheet!I9864&gt;Ограничения!$B$2,),"Not compatible","Compatible")</f>
        <v>Compatible</v>
      </c>
      <c r="L2029" t="str">
        <f t="shared" si="165"/>
        <v>Модификация</v>
      </c>
      <c r="M2029" s="3">
        <f t="shared" si="166"/>
        <v>0</v>
      </c>
      <c r="N2029" s="3" t="str">
        <f t="shared" si="167"/>
        <v>N</v>
      </c>
      <c r="O2029" t="s">
        <v>28008</v>
      </c>
      <c r="Q2029" t="str">
        <f t="shared" ref="Q2029:Q2092" si="168">_xlfn.CONCAT("COPY ",B2029,".dat sel\",B2029,".dat")</f>
        <v>COPY 18605c02pb10.dat sel\18605c02pb10.dat</v>
      </c>
      <c r="R2029" t="str">
        <f>IF(ISNA(VLOOKUP(B2029,Rendered!$B$1:$C$1000,1,FALSE)),"N","Y")</f>
        <v>N</v>
      </c>
    </row>
    <row r="2030" spans="1:18" hidden="1" x14ac:dyDescent="0.35">
      <c r="A2030" t="s">
        <v>19133</v>
      </c>
      <c r="B2030" t="s">
        <v>19262</v>
      </c>
      <c r="C2030" t="s">
        <v>19263</v>
      </c>
      <c r="D2030" t="s">
        <v>13</v>
      </c>
      <c r="E2030">
        <v>2017</v>
      </c>
      <c r="F2030">
        <v>2017</v>
      </c>
      <c r="G2030">
        <v>4</v>
      </c>
      <c r="H2030">
        <v>4</v>
      </c>
      <c r="J2030">
        <f t="shared" si="164"/>
        <v>8</v>
      </c>
      <c r="K2030" t="str">
        <f>IF(OR(J2030&gt;Ограничения!$B$1,Sheet!G9865&gt;Ограничения!$B$2,Sheet!H9865&gt;Ограничения!$B$2,Sheet!I9865&gt;Ограничения!$B$2,),"Not compatible","Compatible")</f>
        <v>Compatible</v>
      </c>
      <c r="L2030" t="str">
        <f t="shared" si="165"/>
        <v>Модификация</v>
      </c>
      <c r="M2030" s="3">
        <f t="shared" si="166"/>
        <v>0</v>
      </c>
      <c r="N2030" s="3" t="str">
        <f t="shared" si="167"/>
        <v>N</v>
      </c>
      <c r="O2030" t="s">
        <v>28008</v>
      </c>
      <c r="Q2030" t="str">
        <f t="shared" si="168"/>
        <v>COPY 18605c02pb01.dat sel\18605c02pb01.dat</v>
      </c>
      <c r="R2030" t="str">
        <f>IF(ISNA(VLOOKUP(B2030,Rendered!$B$1:$C$1000,1,FALSE)),"N","Y")</f>
        <v>N</v>
      </c>
    </row>
    <row r="2031" spans="1:18" hidden="1" x14ac:dyDescent="0.35">
      <c r="A2031" t="s">
        <v>19133</v>
      </c>
      <c r="B2031" t="s">
        <v>19264</v>
      </c>
      <c r="C2031" t="s">
        <v>19265</v>
      </c>
      <c r="D2031" t="s">
        <v>13</v>
      </c>
      <c r="E2031">
        <v>2016</v>
      </c>
      <c r="F2031">
        <v>2016</v>
      </c>
      <c r="G2031">
        <v>4</v>
      </c>
      <c r="H2031">
        <v>4</v>
      </c>
      <c r="J2031">
        <f t="shared" si="164"/>
        <v>8</v>
      </c>
      <c r="K2031" t="str">
        <f>IF(OR(J2031&gt;Ограничения!$B$1,Sheet!G9866&gt;Ограничения!$B$2,Sheet!H9866&gt;Ограничения!$B$2,Sheet!I9866&gt;Ограничения!$B$2,),"Not compatible","Compatible")</f>
        <v>Compatible</v>
      </c>
      <c r="L2031" t="str">
        <f t="shared" si="165"/>
        <v>Модификация</v>
      </c>
      <c r="M2031" s="3">
        <f t="shared" si="166"/>
        <v>0</v>
      </c>
      <c r="N2031" s="3" t="str">
        <f t="shared" si="167"/>
        <v>N</v>
      </c>
      <c r="O2031" t="s">
        <v>28008</v>
      </c>
      <c r="Q2031" t="str">
        <f t="shared" si="168"/>
        <v>COPY 18605c02pb15.dat sel\18605c02pb15.dat</v>
      </c>
      <c r="R2031" t="str">
        <f>IF(ISNA(VLOOKUP(B2031,Rendered!$B$1:$C$1000,1,FALSE)),"N","Y")</f>
        <v>N</v>
      </c>
    </row>
    <row r="2032" spans="1:18" hidden="1" x14ac:dyDescent="0.35">
      <c r="A2032" t="s">
        <v>19133</v>
      </c>
      <c r="B2032" t="s">
        <v>19266</v>
      </c>
      <c r="C2032" t="s">
        <v>19267</v>
      </c>
      <c r="D2032" t="s">
        <v>13</v>
      </c>
      <c r="E2032">
        <v>2016</v>
      </c>
      <c r="F2032">
        <v>2016</v>
      </c>
      <c r="G2032">
        <v>4</v>
      </c>
      <c r="H2032">
        <v>4</v>
      </c>
      <c r="J2032">
        <f t="shared" si="164"/>
        <v>8</v>
      </c>
      <c r="K2032" t="str">
        <f>IF(OR(J2032&gt;Ограничения!$B$1,Sheet!G9867&gt;Ограничения!$B$2,Sheet!H9867&gt;Ограничения!$B$2,Sheet!I9867&gt;Ограничения!$B$2,),"Not compatible","Compatible")</f>
        <v>Compatible</v>
      </c>
      <c r="L2032" t="str">
        <f t="shared" si="165"/>
        <v>Модификация</v>
      </c>
      <c r="M2032" s="3">
        <f t="shared" si="166"/>
        <v>0</v>
      </c>
      <c r="N2032" s="3" t="str">
        <f t="shared" si="167"/>
        <v>N</v>
      </c>
      <c r="O2032" t="s">
        <v>28008</v>
      </c>
      <c r="Q2032" t="str">
        <f t="shared" si="168"/>
        <v>COPY 18605c02pb07.dat sel\18605c02pb07.dat</v>
      </c>
      <c r="R2032" t="str">
        <f>IF(ISNA(VLOOKUP(B2032,Rendered!$B$1:$C$1000,1,FALSE)),"N","Y")</f>
        <v>N</v>
      </c>
    </row>
    <row r="2033" spans="1:18" hidden="1" x14ac:dyDescent="0.35">
      <c r="A2033" t="s">
        <v>19133</v>
      </c>
      <c r="B2033" t="s">
        <v>19268</v>
      </c>
      <c r="C2033" t="s">
        <v>19269</v>
      </c>
      <c r="D2033" t="s">
        <v>13</v>
      </c>
      <c r="E2033">
        <v>2016</v>
      </c>
      <c r="F2033">
        <v>2016</v>
      </c>
      <c r="G2033">
        <v>4</v>
      </c>
      <c r="H2033">
        <v>4</v>
      </c>
      <c r="J2033">
        <f t="shared" si="164"/>
        <v>8</v>
      </c>
      <c r="K2033" t="str">
        <f>IF(OR(J2033&gt;Ограничения!$B$1,Sheet!G9868&gt;Ограничения!$B$2,Sheet!H9868&gt;Ограничения!$B$2,Sheet!I9868&gt;Ограничения!$B$2,),"Not compatible","Compatible")</f>
        <v>Compatible</v>
      </c>
      <c r="L2033" t="str">
        <f t="shared" si="165"/>
        <v>Модификация</v>
      </c>
      <c r="M2033" s="3">
        <f t="shared" si="166"/>
        <v>0</v>
      </c>
      <c r="N2033" s="3" t="str">
        <f t="shared" si="167"/>
        <v>N</v>
      </c>
      <c r="O2033" t="s">
        <v>28008</v>
      </c>
      <c r="Q2033" t="str">
        <f t="shared" si="168"/>
        <v>COPY 18605c02pb19.dat sel\18605c02pb19.dat</v>
      </c>
      <c r="R2033" t="str">
        <f>IF(ISNA(VLOOKUP(B2033,Rendered!$B$1:$C$1000,1,FALSE)),"N","Y")</f>
        <v>N</v>
      </c>
    </row>
    <row r="2034" spans="1:18" hidden="1" x14ac:dyDescent="0.35">
      <c r="A2034" t="s">
        <v>19133</v>
      </c>
      <c r="B2034" t="s">
        <v>19270</v>
      </c>
      <c r="C2034" t="s">
        <v>19271</v>
      </c>
      <c r="D2034" t="s">
        <v>13</v>
      </c>
      <c r="E2034">
        <v>2016</v>
      </c>
      <c r="F2034">
        <v>2016</v>
      </c>
      <c r="G2034">
        <v>4</v>
      </c>
      <c r="H2034">
        <v>4</v>
      </c>
      <c r="J2034">
        <f t="shared" si="164"/>
        <v>8</v>
      </c>
      <c r="K2034" t="str">
        <f>IF(OR(J2034&gt;Ограничения!$B$1,Sheet!G9869&gt;Ограничения!$B$2,Sheet!H9869&gt;Ограничения!$B$2,Sheet!I9869&gt;Ограничения!$B$2,),"Not compatible","Compatible")</f>
        <v>Compatible</v>
      </c>
      <c r="L2034" t="str">
        <f t="shared" si="165"/>
        <v>Модификация</v>
      </c>
      <c r="M2034" s="3">
        <f t="shared" si="166"/>
        <v>0</v>
      </c>
      <c r="N2034" s="3" t="str">
        <f t="shared" si="167"/>
        <v>N</v>
      </c>
      <c r="O2034" t="s">
        <v>28008</v>
      </c>
      <c r="Q2034" t="str">
        <f t="shared" si="168"/>
        <v>COPY 18605c02pb21.dat sel\18605c02pb21.dat</v>
      </c>
      <c r="R2034" t="str">
        <f>IF(ISNA(VLOOKUP(B2034,Rendered!$B$1:$C$1000,1,FALSE)),"N","Y")</f>
        <v>N</v>
      </c>
    </row>
    <row r="2035" spans="1:18" hidden="1" x14ac:dyDescent="0.35">
      <c r="A2035" t="s">
        <v>19133</v>
      </c>
      <c r="B2035" t="s">
        <v>19272</v>
      </c>
      <c r="C2035" t="s">
        <v>19273</v>
      </c>
      <c r="D2035" t="s">
        <v>13</v>
      </c>
      <c r="E2035">
        <v>2016</v>
      </c>
      <c r="F2035">
        <v>2016</v>
      </c>
      <c r="G2035">
        <v>4</v>
      </c>
      <c r="H2035">
        <v>4</v>
      </c>
      <c r="J2035">
        <f t="shared" si="164"/>
        <v>8</v>
      </c>
      <c r="K2035" t="str">
        <f>IF(OR(J2035&gt;Ограничения!$B$1,Sheet!G9870&gt;Ограничения!$B$2,Sheet!H9870&gt;Ограничения!$B$2,Sheet!I9870&gt;Ограничения!$B$2,),"Not compatible","Compatible")</f>
        <v>Compatible</v>
      </c>
      <c r="L2035" t="str">
        <f t="shared" si="165"/>
        <v>Модификация</v>
      </c>
      <c r="M2035" s="3">
        <f t="shared" si="166"/>
        <v>0</v>
      </c>
      <c r="N2035" s="3" t="str">
        <f t="shared" si="167"/>
        <v>N</v>
      </c>
      <c r="O2035" t="s">
        <v>28008</v>
      </c>
      <c r="Q2035" t="str">
        <f t="shared" si="168"/>
        <v>COPY 18605c02pb20.dat sel\18605c02pb20.dat</v>
      </c>
      <c r="R2035" t="str">
        <f>IF(ISNA(VLOOKUP(B2035,Rendered!$B$1:$C$1000,1,FALSE)),"N","Y")</f>
        <v>N</v>
      </c>
    </row>
    <row r="2036" spans="1:18" hidden="1" x14ac:dyDescent="0.35">
      <c r="A2036" t="s">
        <v>19133</v>
      </c>
      <c r="B2036" t="s">
        <v>19274</v>
      </c>
      <c r="C2036" t="s">
        <v>19275</v>
      </c>
      <c r="D2036" t="s">
        <v>13</v>
      </c>
      <c r="E2036">
        <v>2017</v>
      </c>
      <c r="F2036">
        <v>2017</v>
      </c>
      <c r="G2036">
        <v>4</v>
      </c>
      <c r="H2036">
        <v>4</v>
      </c>
      <c r="J2036">
        <f t="shared" si="164"/>
        <v>8</v>
      </c>
      <c r="K2036" t="str">
        <f>IF(OR(J2036&gt;Ограничения!$B$1,Sheet!G9871&gt;Ограничения!$B$2,Sheet!H9871&gt;Ограничения!$B$2,Sheet!I9871&gt;Ограничения!$B$2,),"Not compatible","Compatible")</f>
        <v>Compatible</v>
      </c>
      <c r="L2036" t="str">
        <f t="shared" si="165"/>
        <v>Модификация</v>
      </c>
      <c r="M2036" s="3">
        <f t="shared" si="166"/>
        <v>0</v>
      </c>
      <c r="N2036" s="3" t="str">
        <f t="shared" si="167"/>
        <v>N</v>
      </c>
      <c r="O2036" t="s">
        <v>28008</v>
      </c>
      <c r="Q2036" t="str">
        <f t="shared" si="168"/>
        <v>COPY 18605c02pb30.dat sel\18605c02pb30.dat</v>
      </c>
      <c r="R2036" t="str">
        <f>IF(ISNA(VLOOKUP(B2036,Rendered!$B$1:$C$1000,1,FALSE)),"N","Y")</f>
        <v>N</v>
      </c>
    </row>
    <row r="2037" spans="1:18" hidden="1" x14ac:dyDescent="0.35">
      <c r="A2037" t="s">
        <v>19133</v>
      </c>
      <c r="B2037" t="s">
        <v>19276</v>
      </c>
      <c r="C2037" t="s">
        <v>19277</v>
      </c>
      <c r="D2037" t="s">
        <v>13</v>
      </c>
      <c r="E2037">
        <v>2016</v>
      </c>
      <c r="F2037">
        <v>2016</v>
      </c>
      <c r="G2037">
        <v>4</v>
      </c>
      <c r="H2037">
        <v>4</v>
      </c>
      <c r="J2037">
        <f t="shared" si="164"/>
        <v>8</v>
      </c>
      <c r="K2037" t="str">
        <f>IF(OR(J2037&gt;Ограничения!$B$1,Sheet!G9872&gt;Ограничения!$B$2,Sheet!H9872&gt;Ограничения!$B$2,Sheet!I9872&gt;Ограничения!$B$2,),"Not compatible","Compatible")</f>
        <v>Compatible</v>
      </c>
      <c r="L2037" t="str">
        <f t="shared" si="165"/>
        <v>Модификация</v>
      </c>
      <c r="M2037" s="3">
        <f t="shared" si="166"/>
        <v>0</v>
      </c>
      <c r="N2037" s="3" t="str">
        <f t="shared" si="167"/>
        <v>N</v>
      </c>
      <c r="O2037" t="s">
        <v>28008</v>
      </c>
      <c r="Q2037" t="str">
        <f t="shared" si="168"/>
        <v>COPY 18605c02pb02.dat sel\18605c02pb02.dat</v>
      </c>
      <c r="R2037" t="str">
        <f>IF(ISNA(VLOOKUP(B2037,Rendered!$B$1:$C$1000,1,FALSE)),"N","Y")</f>
        <v>N</v>
      </c>
    </row>
    <row r="2038" spans="1:18" hidden="1" x14ac:dyDescent="0.35">
      <c r="A2038" t="s">
        <v>19133</v>
      </c>
      <c r="B2038" t="s">
        <v>19278</v>
      </c>
      <c r="C2038" t="s">
        <v>19279</v>
      </c>
      <c r="D2038" t="s">
        <v>13</v>
      </c>
      <c r="E2038">
        <v>2017</v>
      </c>
      <c r="F2038">
        <v>2017</v>
      </c>
      <c r="G2038">
        <v>4</v>
      </c>
      <c r="H2038">
        <v>4</v>
      </c>
      <c r="J2038">
        <f t="shared" si="164"/>
        <v>8</v>
      </c>
      <c r="K2038" t="str">
        <f>IF(OR(J2038&gt;Ограничения!$B$1,Sheet!G9873&gt;Ограничения!$B$2,Sheet!H9873&gt;Ограничения!$B$2,Sheet!I9873&gt;Ограничения!$B$2,),"Not compatible","Compatible")</f>
        <v>Compatible</v>
      </c>
      <c r="L2038" t="str">
        <f t="shared" si="165"/>
        <v>Модификация</v>
      </c>
      <c r="M2038" s="3">
        <f t="shared" si="166"/>
        <v>0</v>
      </c>
      <c r="N2038" s="3" t="str">
        <f t="shared" si="167"/>
        <v>N</v>
      </c>
      <c r="O2038" t="s">
        <v>28008</v>
      </c>
      <c r="Q2038" t="str">
        <f t="shared" si="168"/>
        <v>COPY 18605c02pb22.dat sel\18605c02pb22.dat</v>
      </c>
      <c r="R2038" t="str">
        <f>IF(ISNA(VLOOKUP(B2038,Rendered!$B$1:$C$1000,1,FALSE)),"N","Y")</f>
        <v>N</v>
      </c>
    </row>
    <row r="2039" spans="1:18" hidden="1" x14ac:dyDescent="0.35">
      <c r="A2039" t="s">
        <v>19133</v>
      </c>
      <c r="B2039" t="s">
        <v>19280</v>
      </c>
      <c r="C2039" t="s">
        <v>19281</v>
      </c>
      <c r="D2039" t="s">
        <v>13</v>
      </c>
      <c r="E2039">
        <v>2017</v>
      </c>
      <c r="F2039">
        <v>2017</v>
      </c>
      <c r="G2039">
        <v>4</v>
      </c>
      <c r="H2039">
        <v>4</v>
      </c>
      <c r="J2039">
        <f t="shared" si="164"/>
        <v>8</v>
      </c>
      <c r="K2039" t="str">
        <f>IF(OR(J2039&gt;Ограничения!$B$1,Sheet!G9874&gt;Ограничения!$B$2,Sheet!H9874&gt;Ограничения!$B$2,Sheet!I9874&gt;Ограничения!$B$2,),"Not compatible","Compatible")</f>
        <v>Compatible</v>
      </c>
      <c r="L2039" t="str">
        <f t="shared" si="165"/>
        <v>Модификация</v>
      </c>
      <c r="M2039" s="3">
        <f t="shared" si="166"/>
        <v>0</v>
      </c>
      <c r="N2039" s="3" t="str">
        <f t="shared" si="167"/>
        <v>N</v>
      </c>
      <c r="O2039" t="s">
        <v>28008</v>
      </c>
      <c r="Q2039" t="str">
        <f t="shared" si="168"/>
        <v>COPY 18605c02pb23.dat sel\18605c02pb23.dat</v>
      </c>
      <c r="R2039" t="str">
        <f>IF(ISNA(VLOOKUP(B2039,Rendered!$B$1:$C$1000,1,FALSE)),"N","Y")</f>
        <v>N</v>
      </c>
    </row>
    <row r="2040" spans="1:18" hidden="1" x14ac:dyDescent="0.35">
      <c r="A2040" t="s">
        <v>19133</v>
      </c>
      <c r="B2040" t="s">
        <v>19282</v>
      </c>
      <c r="C2040" t="s">
        <v>19283</v>
      </c>
      <c r="D2040" t="s">
        <v>13</v>
      </c>
      <c r="E2040">
        <v>2016</v>
      </c>
      <c r="F2040">
        <v>2016</v>
      </c>
      <c r="G2040">
        <v>4</v>
      </c>
      <c r="H2040">
        <v>4</v>
      </c>
      <c r="J2040">
        <f t="shared" si="164"/>
        <v>8</v>
      </c>
      <c r="K2040" t="str">
        <f>IF(OR(J2040&gt;Ограничения!$B$1,Sheet!G9875&gt;Ограничения!$B$2,Sheet!H9875&gt;Ограничения!$B$2,Sheet!I9875&gt;Ограничения!$B$2,),"Not compatible","Compatible")</f>
        <v>Compatible</v>
      </c>
      <c r="L2040" t="str">
        <f t="shared" si="165"/>
        <v>Модификация</v>
      </c>
      <c r="M2040" s="3">
        <f t="shared" si="166"/>
        <v>0</v>
      </c>
      <c r="N2040" s="3" t="str">
        <f t="shared" si="167"/>
        <v>N</v>
      </c>
      <c r="O2040" t="s">
        <v>28008</v>
      </c>
      <c r="Q2040" t="str">
        <f t="shared" si="168"/>
        <v>COPY 18605c02pb04.dat sel\18605c02pb04.dat</v>
      </c>
      <c r="R2040" t="str">
        <f>IF(ISNA(VLOOKUP(B2040,Rendered!$B$1:$C$1000,1,FALSE)),"N","Y")</f>
        <v>N</v>
      </c>
    </row>
    <row r="2041" spans="1:18" hidden="1" x14ac:dyDescent="0.35">
      <c r="A2041" t="s">
        <v>19133</v>
      </c>
      <c r="B2041" t="s">
        <v>19284</v>
      </c>
      <c r="C2041" t="s">
        <v>19285</v>
      </c>
      <c r="D2041" t="s">
        <v>13</v>
      </c>
      <c r="E2041">
        <v>2015</v>
      </c>
      <c r="F2041">
        <v>2016</v>
      </c>
      <c r="G2041">
        <v>4</v>
      </c>
      <c r="H2041">
        <v>4</v>
      </c>
      <c r="J2041">
        <f t="shared" si="164"/>
        <v>8</v>
      </c>
      <c r="K2041" t="str">
        <f>IF(OR(J2041&gt;Ограничения!$B$1,Sheet!G9876&gt;Ограничения!$B$2,Sheet!H9876&gt;Ограничения!$B$2,Sheet!I9876&gt;Ограничения!$B$2,),"Not compatible","Compatible")</f>
        <v>Compatible</v>
      </c>
      <c r="L2041" t="str">
        <f t="shared" si="165"/>
        <v>Модификация</v>
      </c>
      <c r="M2041" s="3">
        <f t="shared" si="166"/>
        <v>0</v>
      </c>
      <c r="N2041" s="3" t="str">
        <f t="shared" si="167"/>
        <v>N</v>
      </c>
      <c r="O2041" t="s">
        <v>28008</v>
      </c>
      <c r="Q2041" t="str">
        <f t="shared" si="168"/>
        <v>COPY 18602c01.dat sel\18602c01.dat</v>
      </c>
      <c r="R2041" t="str">
        <f>IF(ISNA(VLOOKUP(B2041,Rendered!$B$1:$C$1000,1,FALSE)),"N","Y")</f>
        <v>N</v>
      </c>
    </row>
    <row r="2042" spans="1:18" hidden="1" x14ac:dyDescent="0.35">
      <c r="A2042" t="s">
        <v>19133</v>
      </c>
      <c r="B2042" t="s">
        <v>19286</v>
      </c>
      <c r="C2042" t="s">
        <v>19287</v>
      </c>
      <c r="D2042" t="s">
        <v>13</v>
      </c>
      <c r="E2042">
        <v>2016</v>
      </c>
      <c r="F2042">
        <v>2017</v>
      </c>
      <c r="G2042">
        <v>4</v>
      </c>
      <c r="H2042">
        <v>4</v>
      </c>
      <c r="J2042">
        <f t="shared" si="164"/>
        <v>8</v>
      </c>
      <c r="K2042" t="str">
        <f>IF(OR(J2042&gt;Ограничения!$B$1,Sheet!G9877&gt;Ограничения!$B$2,Sheet!H9877&gt;Ограничения!$B$2,Sheet!I9877&gt;Ограничения!$B$2,),"Not compatible","Compatible")</f>
        <v>Compatible</v>
      </c>
      <c r="L2042" t="str">
        <f t="shared" si="165"/>
        <v>Модификация</v>
      </c>
      <c r="M2042" s="3">
        <f t="shared" si="166"/>
        <v>0</v>
      </c>
      <c r="N2042" s="3" t="str">
        <f t="shared" si="167"/>
        <v>N</v>
      </c>
      <c r="O2042" t="s">
        <v>28008</v>
      </c>
      <c r="Q2042" t="str">
        <f t="shared" si="168"/>
        <v>COPY 18602c02.dat sel\18602c02.dat</v>
      </c>
      <c r="R2042" t="str">
        <f>IF(ISNA(VLOOKUP(B2042,Rendered!$B$1:$C$1000,1,FALSE)),"N","Y")</f>
        <v>N</v>
      </c>
    </row>
    <row r="2043" spans="1:18" hidden="1" x14ac:dyDescent="0.35">
      <c r="A2043" t="s">
        <v>6329</v>
      </c>
      <c r="B2043" t="s">
        <v>6398</v>
      </c>
      <c r="C2043" t="s">
        <v>6399</v>
      </c>
      <c r="D2043" t="s">
        <v>27</v>
      </c>
      <c r="E2043">
        <v>2003</v>
      </c>
      <c r="F2043">
        <v>2003</v>
      </c>
      <c r="J2043">
        <f t="shared" si="164"/>
        <v>0</v>
      </c>
      <c r="K2043" t="str">
        <f>IF(OR(J2043&gt;Ограничения!$B$1,Sheet!G3480&gt;Ограничения!$B$2,Sheet!H3480&gt;Ограничения!$B$2,Sheet!I3480&gt;Ограничения!$B$2,),"Not compatible","Compatible")</f>
        <v>Compatible</v>
      </c>
      <c r="L2043" t="str">
        <f t="shared" si="165"/>
        <v>Модификация</v>
      </c>
      <c r="M2043" s="3">
        <f t="shared" si="166"/>
        <v>0</v>
      </c>
      <c r="N2043" s="3" t="str">
        <f t="shared" si="167"/>
        <v>N</v>
      </c>
      <c r="O2043" t="s">
        <v>28008</v>
      </c>
      <c r="Q2043" t="str">
        <f t="shared" si="168"/>
        <v>COPY 40382c01.dat sel\40382c01.dat</v>
      </c>
      <c r="R2043" t="str">
        <f>IF(ISNA(VLOOKUP(B2043,Rendered!$B$1:$C$1000,1,FALSE)),"N","Y")</f>
        <v>N</v>
      </c>
    </row>
    <row r="2044" spans="1:18" hidden="1" x14ac:dyDescent="0.35">
      <c r="A2044" t="s">
        <v>8247</v>
      </c>
      <c r="B2044" t="s">
        <v>8248</v>
      </c>
      <c r="C2044" t="s">
        <v>8249</v>
      </c>
      <c r="D2044" t="s">
        <v>13</v>
      </c>
      <c r="E2044">
        <v>2020</v>
      </c>
      <c r="F2044">
        <v>2020</v>
      </c>
      <c r="J2044">
        <f t="shared" si="164"/>
        <v>0</v>
      </c>
      <c r="K2044" t="str">
        <f>IF(OR(J2044&gt;Ограничения!$B$1,Sheet!G4400&gt;Ограничения!$B$2,Sheet!H4400&gt;Ограничения!$B$2,Sheet!I4400&gt;Ограничения!$B$2,),"Not compatible","Compatible")</f>
        <v>Compatible</v>
      </c>
      <c r="L2044" t="str">
        <f t="shared" si="165"/>
        <v>Модификация</v>
      </c>
      <c r="M2044" s="3">
        <f t="shared" si="166"/>
        <v>0.28378378378378377</v>
      </c>
      <c r="N2044" s="3" t="str">
        <f t="shared" si="167"/>
        <v>Y</v>
      </c>
      <c r="O2044" t="s">
        <v>28008</v>
      </c>
      <c r="Q2044" t="str">
        <f t="shared" si="168"/>
        <v>COPY Ankylo01.dat sel\Ankylo01.dat</v>
      </c>
      <c r="R2044" t="str">
        <f>IF(ISNA(VLOOKUP(B2044,Rendered!$B$1:$C$1000,1,FALSE)),"N","Y")</f>
        <v>N</v>
      </c>
    </row>
    <row r="2045" spans="1:18" hidden="1" x14ac:dyDescent="0.35">
      <c r="A2045" t="s">
        <v>8247</v>
      </c>
      <c r="B2045" t="s">
        <v>8250</v>
      </c>
      <c r="C2045" t="s">
        <v>8251</v>
      </c>
      <c r="D2045" t="s">
        <v>13</v>
      </c>
      <c r="E2045">
        <v>2021</v>
      </c>
      <c r="F2045">
        <v>2021</v>
      </c>
      <c r="J2045">
        <f t="shared" si="164"/>
        <v>0</v>
      </c>
      <c r="K2045" t="str">
        <f>IF(OR(J2045&gt;Ограничения!$B$1,Sheet!G4401&gt;Ограничения!$B$2,Sheet!H4401&gt;Ограничения!$B$2,Sheet!I4401&gt;Ограничения!$B$2,),"Not compatible","Compatible")</f>
        <v>Compatible</v>
      </c>
      <c r="L2045" t="str">
        <f t="shared" si="165"/>
        <v>Модификация</v>
      </c>
      <c r="M2045" s="3">
        <f t="shared" si="166"/>
        <v>0</v>
      </c>
      <c r="N2045" s="3" t="str">
        <f t="shared" si="167"/>
        <v>Y</v>
      </c>
      <c r="O2045" t="s">
        <v>28008</v>
      </c>
      <c r="Q2045" t="str">
        <f t="shared" si="168"/>
        <v>COPY 67443pb02.dat sel\67443pb02.dat</v>
      </c>
      <c r="R2045" t="str">
        <f>IF(ISNA(VLOOKUP(B2045,Rendered!$B$1:$C$1000,1,FALSE)),"N","Y")</f>
        <v>N</v>
      </c>
    </row>
    <row r="2046" spans="1:18" hidden="1" x14ac:dyDescent="0.35">
      <c r="A2046" t="s">
        <v>8247</v>
      </c>
      <c r="B2046" t="s">
        <v>8252</v>
      </c>
      <c r="C2046" t="s">
        <v>8253</v>
      </c>
      <c r="D2046" t="s">
        <v>13</v>
      </c>
      <c r="E2046">
        <v>2020</v>
      </c>
      <c r="F2046">
        <v>2020</v>
      </c>
      <c r="J2046">
        <f t="shared" si="164"/>
        <v>0</v>
      </c>
      <c r="K2046" t="str">
        <f>IF(OR(J2046&gt;Ограничения!$B$1,Sheet!G4402&gt;Ограничения!$B$2,Sheet!H4402&gt;Ограничения!$B$2,Sheet!I4402&gt;Ограничения!$B$2,),"Not compatible","Compatible")</f>
        <v>Compatible</v>
      </c>
      <c r="L2046" t="str">
        <f t="shared" si="165"/>
        <v>Модификация</v>
      </c>
      <c r="M2046" s="3">
        <f t="shared" si="166"/>
        <v>0</v>
      </c>
      <c r="N2046" s="3" t="str">
        <f t="shared" si="167"/>
        <v>N</v>
      </c>
      <c r="O2046" t="s">
        <v>28008</v>
      </c>
      <c r="Q2046" t="str">
        <f t="shared" si="168"/>
        <v>COPY 67443pb01.dat sel\67443pb01.dat</v>
      </c>
      <c r="R2046" t="str">
        <f>IF(ISNA(VLOOKUP(B2046,Rendered!$B$1:$C$1000,1,FALSE)),"N","Y")</f>
        <v>N</v>
      </c>
    </row>
    <row r="2047" spans="1:18" hidden="1" x14ac:dyDescent="0.35">
      <c r="A2047" t="s">
        <v>8247</v>
      </c>
      <c r="B2047" t="s">
        <v>8254</v>
      </c>
      <c r="C2047" t="s">
        <v>8255</v>
      </c>
      <c r="D2047" t="s">
        <v>13</v>
      </c>
      <c r="E2047">
        <v>2022</v>
      </c>
      <c r="F2047">
        <v>2022</v>
      </c>
      <c r="J2047">
        <f t="shared" si="164"/>
        <v>0</v>
      </c>
      <c r="K2047" t="str">
        <f>IF(OR(J2047&gt;Ограничения!$B$1,Sheet!G4403&gt;Ограничения!$B$2,Sheet!H4403&gt;Ограничения!$B$2,Sheet!I4403&gt;Ограничения!$B$2,),"Not compatible","Compatible")</f>
        <v>Compatible</v>
      </c>
      <c r="L2047" t="str">
        <f t="shared" si="165"/>
        <v>Модификация</v>
      </c>
      <c r="M2047" s="3">
        <f t="shared" si="166"/>
        <v>0</v>
      </c>
      <c r="N2047" s="3" t="str">
        <f t="shared" si="167"/>
        <v>N</v>
      </c>
      <c r="O2047" t="s">
        <v>28008</v>
      </c>
      <c r="Q2047" t="str">
        <f t="shared" si="168"/>
        <v>COPY Atrocira01.dat sel\Atrocira01.dat</v>
      </c>
      <c r="R2047" t="str">
        <f>IF(ISNA(VLOOKUP(B2047,Rendered!$B$1:$C$1000,1,FALSE)),"N","Y")</f>
        <v>N</v>
      </c>
    </row>
    <row r="2048" spans="1:18" hidden="1" x14ac:dyDescent="0.35">
      <c r="A2048" t="s">
        <v>8247</v>
      </c>
      <c r="B2048" t="s">
        <v>8256</v>
      </c>
      <c r="C2048" t="s">
        <v>8257</v>
      </c>
      <c r="D2048" t="s">
        <v>13</v>
      </c>
      <c r="E2048">
        <v>2022</v>
      </c>
      <c r="F2048">
        <v>2022</v>
      </c>
      <c r="J2048">
        <f t="shared" si="164"/>
        <v>0</v>
      </c>
      <c r="K2048" t="str">
        <f>IF(OR(J2048&gt;Ограничения!$B$1,Sheet!G4404&gt;Ограничения!$B$2,Sheet!H4404&gt;Ограничения!$B$2,Sheet!I4404&gt;Ограничения!$B$2,),"Not compatible","Compatible")</f>
        <v>Compatible</v>
      </c>
      <c r="L2048" t="str">
        <f t="shared" si="165"/>
        <v>Модификация</v>
      </c>
      <c r="M2048" s="3">
        <f t="shared" si="166"/>
        <v>0</v>
      </c>
      <c r="N2048" s="3" t="str">
        <f t="shared" si="167"/>
        <v>N</v>
      </c>
      <c r="O2048" t="s">
        <v>28008</v>
      </c>
      <c r="Q2048" t="str">
        <f t="shared" si="168"/>
        <v>COPY Atrocira02.dat sel\Atrocira02.dat</v>
      </c>
      <c r="R2048" t="str">
        <f>IF(ISNA(VLOOKUP(B2048,Rendered!$B$1:$C$1000,1,FALSE)),"N","Y")</f>
        <v>N</v>
      </c>
    </row>
    <row r="2049" spans="1:18" hidden="1" x14ac:dyDescent="0.35">
      <c r="A2049" t="s">
        <v>8247</v>
      </c>
      <c r="B2049" t="s">
        <v>8258</v>
      </c>
      <c r="C2049" t="s">
        <v>8259</v>
      </c>
      <c r="D2049" t="s">
        <v>52</v>
      </c>
      <c r="E2049">
        <v>2000</v>
      </c>
      <c r="F2049">
        <v>2009</v>
      </c>
      <c r="J2049">
        <f t="shared" si="164"/>
        <v>0</v>
      </c>
      <c r="K2049" t="str">
        <f>IF(OR(J2049&gt;Ограничения!$B$1,Sheet!G4405&gt;Ограничения!$B$2,Sheet!H4405&gt;Ограничения!$B$2,Sheet!I4405&gt;Ограничения!$B$2,),"Not compatible","Compatible")</f>
        <v>Compatible</v>
      </c>
      <c r="L2049">
        <f t="shared" si="165"/>
        <v>30464</v>
      </c>
      <c r="M2049" s="3">
        <f t="shared" si="166"/>
        <v>0</v>
      </c>
      <c r="N2049" s="3" t="str">
        <f t="shared" si="167"/>
        <v>N</v>
      </c>
      <c r="O2049" t="s">
        <v>28008</v>
      </c>
      <c r="Q2049" t="str">
        <f t="shared" si="168"/>
        <v>COPY 30464.dat sel\30464.dat</v>
      </c>
      <c r="R2049" t="str">
        <f>IF(ISNA(VLOOKUP(B2049,Rendered!$B$1:$C$1000,1,FALSE)),"N","Y")</f>
        <v>N</v>
      </c>
    </row>
    <row r="2050" spans="1:18" hidden="1" x14ac:dyDescent="0.35">
      <c r="A2050" t="s">
        <v>8247</v>
      </c>
      <c r="B2050" t="s">
        <v>8260</v>
      </c>
      <c r="C2050" t="s">
        <v>8261</v>
      </c>
      <c r="D2050" t="s">
        <v>52</v>
      </c>
      <c r="E2050">
        <v>2019</v>
      </c>
      <c r="F2050">
        <v>2022</v>
      </c>
      <c r="J2050">
        <f t="shared" ref="J2050:J2113" si="169">SUM(G2050:I2050)</f>
        <v>0</v>
      </c>
      <c r="K2050" t="str">
        <f>IF(OR(J2050&gt;Ограничения!$B$1,Sheet!G4406&gt;Ограничения!$B$2,Sheet!H4406&gt;Ограничения!$B$2,Sheet!I4406&gt;Ограничения!$B$2,),"Not compatible","Compatible")</f>
        <v>Compatible</v>
      </c>
      <c r="L2050">
        <f t="shared" ref="L2050:L2113" si="170">IFERROR(B2050+1-1,"Модификация")</f>
        <v>37829</v>
      </c>
      <c r="M2050" s="3">
        <f t="shared" si="166"/>
        <v>0.33846153846153848</v>
      </c>
      <c r="N2050" s="3" t="str">
        <f t="shared" si="167"/>
        <v>Y</v>
      </c>
      <c r="O2050" t="s">
        <v>28008</v>
      </c>
      <c r="Q2050" t="str">
        <f t="shared" si="168"/>
        <v>COPY 37829.dat sel\37829.dat</v>
      </c>
      <c r="R2050" t="str">
        <f>IF(ISNA(VLOOKUP(B2050,Rendered!$B$1:$C$1000,1,FALSE)),"N","Y")</f>
        <v>N</v>
      </c>
    </row>
    <row r="2051" spans="1:18" hidden="1" x14ac:dyDescent="0.35">
      <c r="A2051" t="s">
        <v>8247</v>
      </c>
      <c r="B2051" t="s">
        <v>8262</v>
      </c>
      <c r="C2051" t="s">
        <v>8263</v>
      </c>
      <c r="D2051" t="s">
        <v>13</v>
      </c>
      <c r="E2051">
        <v>2019</v>
      </c>
      <c r="F2051">
        <v>2019</v>
      </c>
      <c r="J2051">
        <f t="shared" si="169"/>
        <v>0</v>
      </c>
      <c r="K2051" t="str">
        <f>IF(OR(J2051&gt;Ограничения!$B$1,Sheet!G4407&gt;Ограничения!$B$2,Sheet!H4407&gt;Ограничения!$B$2,Sheet!I4407&gt;Ограничения!$B$2,),"Not compatible","Compatible")</f>
        <v>Compatible</v>
      </c>
      <c r="L2051" t="str">
        <f t="shared" si="170"/>
        <v>Модификация</v>
      </c>
      <c r="M2051" s="3">
        <f t="shared" ref="M2051:M2114" si="171">IF(ISERR(FIND(C2051,C2052)),0,LEN(C2051)/LEN(C2052))</f>
        <v>0</v>
      </c>
      <c r="N2051" s="3" t="str">
        <f t="shared" ref="N2051:N2114" si="172">IF(OR(M2051&gt;0,M2050&gt;0),"Y","N")</f>
        <v>Y</v>
      </c>
      <c r="O2051" t="s">
        <v>28008</v>
      </c>
      <c r="Q2051" t="str">
        <f t="shared" si="168"/>
        <v>COPY 37829pb03.dat sel\37829pb03.dat</v>
      </c>
      <c r="R2051" t="str">
        <f>IF(ISNA(VLOOKUP(B2051,Rendered!$B$1:$C$1000,1,FALSE)),"N","Y")</f>
        <v>N</v>
      </c>
    </row>
    <row r="2052" spans="1:18" hidden="1" x14ac:dyDescent="0.35">
      <c r="A2052" t="s">
        <v>8247</v>
      </c>
      <c r="B2052" t="s">
        <v>8264</v>
      </c>
      <c r="C2052" t="s">
        <v>8265</v>
      </c>
      <c r="D2052" t="s">
        <v>13</v>
      </c>
      <c r="E2052">
        <v>2019</v>
      </c>
      <c r="F2052">
        <v>2019</v>
      </c>
      <c r="J2052">
        <f t="shared" si="169"/>
        <v>0</v>
      </c>
      <c r="K2052" t="str">
        <f>IF(OR(J2052&gt;Ограничения!$B$1,Sheet!G4408&gt;Ограничения!$B$2,Sheet!H4408&gt;Ограничения!$B$2,Sheet!I4408&gt;Ограничения!$B$2,),"Not compatible","Compatible")</f>
        <v>Compatible</v>
      </c>
      <c r="L2052" t="str">
        <f t="shared" si="170"/>
        <v>Модификация</v>
      </c>
      <c r="M2052" s="3">
        <f t="shared" si="171"/>
        <v>0</v>
      </c>
      <c r="N2052" s="3" t="str">
        <f t="shared" si="172"/>
        <v>N</v>
      </c>
      <c r="O2052" t="s">
        <v>28008</v>
      </c>
      <c r="Q2052" t="str">
        <f t="shared" si="168"/>
        <v>COPY 37829pb06.dat sel\37829pb06.dat</v>
      </c>
      <c r="R2052" t="str">
        <f>IF(ISNA(VLOOKUP(B2052,Rendered!$B$1:$C$1000,1,FALSE)),"N","Y")</f>
        <v>N</v>
      </c>
    </row>
    <row r="2053" spans="1:18" hidden="1" x14ac:dyDescent="0.35">
      <c r="A2053" t="s">
        <v>8247</v>
      </c>
      <c r="B2053" t="s">
        <v>8266</v>
      </c>
      <c r="C2053" t="s">
        <v>8267</v>
      </c>
      <c r="D2053" t="s">
        <v>13</v>
      </c>
      <c r="E2053">
        <v>2018</v>
      </c>
      <c r="F2053">
        <v>2022</v>
      </c>
      <c r="J2053">
        <f t="shared" si="169"/>
        <v>0</v>
      </c>
      <c r="K2053" t="str">
        <f>IF(OR(J2053&gt;Ограничения!$B$1,Sheet!G4409&gt;Ограничения!$B$2,Sheet!H4409&gt;Ограничения!$B$2,Sheet!I4409&gt;Ограничения!$B$2,),"Not compatible","Compatible")</f>
        <v>Compatible</v>
      </c>
      <c r="L2053" t="str">
        <f t="shared" si="170"/>
        <v>Модификация</v>
      </c>
      <c r="M2053" s="3">
        <f t="shared" si="171"/>
        <v>0</v>
      </c>
      <c r="N2053" s="3" t="str">
        <f t="shared" si="172"/>
        <v>N</v>
      </c>
      <c r="O2053" t="s">
        <v>28008</v>
      </c>
      <c r="Q2053" t="str">
        <f t="shared" si="168"/>
        <v>COPY 37829pb02.dat sel\37829pb02.dat</v>
      </c>
      <c r="R2053" t="str">
        <f>IF(ISNA(VLOOKUP(B2053,Rendered!$B$1:$C$1000,1,FALSE)),"N","Y")</f>
        <v>N</v>
      </c>
    </row>
    <row r="2054" spans="1:18" hidden="1" x14ac:dyDescent="0.35">
      <c r="A2054" t="s">
        <v>8247</v>
      </c>
      <c r="B2054" t="s">
        <v>8268</v>
      </c>
      <c r="C2054" t="s">
        <v>8269</v>
      </c>
      <c r="D2054" t="s">
        <v>13</v>
      </c>
      <c r="E2054">
        <v>2018</v>
      </c>
      <c r="F2054">
        <v>2022</v>
      </c>
      <c r="J2054">
        <f t="shared" si="169"/>
        <v>0</v>
      </c>
      <c r="K2054" t="str">
        <f>IF(OR(J2054&gt;Ограничения!$B$1,Sheet!G4410&gt;Ограничения!$B$2,Sheet!H4410&gt;Ограничения!$B$2,Sheet!I4410&gt;Ограничения!$B$2,),"Not compatible","Compatible")</f>
        <v>Compatible</v>
      </c>
      <c r="L2054" t="str">
        <f t="shared" si="170"/>
        <v>Модификация</v>
      </c>
      <c r="M2054" s="3">
        <f t="shared" si="171"/>
        <v>0</v>
      </c>
      <c r="N2054" s="3" t="str">
        <f t="shared" si="172"/>
        <v>N</v>
      </c>
      <c r="O2054" t="s">
        <v>28008</v>
      </c>
      <c r="Q2054" t="str">
        <f t="shared" si="168"/>
        <v>COPY 37829pb01.dat sel\37829pb01.dat</v>
      </c>
      <c r="R2054" t="str">
        <f>IF(ISNA(VLOOKUP(B2054,Rendered!$B$1:$C$1000,1,FALSE)),"N","Y")</f>
        <v>N</v>
      </c>
    </row>
    <row r="2055" spans="1:18" hidden="1" x14ac:dyDescent="0.35">
      <c r="A2055" t="s">
        <v>8247</v>
      </c>
      <c r="B2055" t="s">
        <v>8270</v>
      </c>
      <c r="C2055" t="s">
        <v>8271</v>
      </c>
      <c r="D2055" t="s">
        <v>13</v>
      </c>
      <c r="E2055">
        <v>2022</v>
      </c>
      <c r="F2055">
        <v>2022</v>
      </c>
      <c r="J2055">
        <f t="shared" si="169"/>
        <v>0</v>
      </c>
      <c r="K2055" t="str">
        <f>IF(OR(J2055&gt;Ограничения!$B$1,Sheet!G4411&gt;Ограничения!$B$2,Sheet!H4411&gt;Ограничения!$B$2,Sheet!I4411&gt;Ограничения!$B$2,),"Not compatible","Compatible")</f>
        <v>Compatible</v>
      </c>
      <c r="L2055" t="str">
        <f t="shared" si="170"/>
        <v>Модификация</v>
      </c>
      <c r="M2055" s="3">
        <f t="shared" si="171"/>
        <v>0</v>
      </c>
      <c r="N2055" s="3" t="str">
        <f t="shared" si="172"/>
        <v>N</v>
      </c>
      <c r="O2055" t="s">
        <v>28008</v>
      </c>
      <c r="Q2055" t="str">
        <f t="shared" si="168"/>
        <v>COPY 37829pb09.dat sel\37829pb09.dat</v>
      </c>
      <c r="R2055" t="str">
        <f>IF(ISNA(VLOOKUP(B2055,Rendered!$B$1:$C$1000,1,FALSE)),"N","Y")</f>
        <v>N</v>
      </c>
    </row>
    <row r="2056" spans="1:18" hidden="1" x14ac:dyDescent="0.35">
      <c r="A2056" t="s">
        <v>8247</v>
      </c>
      <c r="B2056" t="s">
        <v>8272</v>
      </c>
      <c r="C2056" t="s">
        <v>8273</v>
      </c>
      <c r="D2056" t="s">
        <v>13</v>
      </c>
      <c r="E2056">
        <v>2019</v>
      </c>
      <c r="F2056">
        <v>2020</v>
      </c>
      <c r="J2056">
        <f t="shared" si="169"/>
        <v>0</v>
      </c>
      <c r="K2056" t="str">
        <f>IF(OR(J2056&gt;Ограничения!$B$1,Sheet!G4412&gt;Ограничения!$B$2,Sheet!H4412&gt;Ограничения!$B$2,Sheet!I4412&gt;Ограничения!$B$2,),"Not compatible","Compatible")</f>
        <v>Compatible</v>
      </c>
      <c r="L2056" t="str">
        <f t="shared" si="170"/>
        <v>Модификация</v>
      </c>
      <c r="M2056" s="3">
        <f t="shared" si="171"/>
        <v>1</v>
      </c>
      <c r="N2056" s="3" t="str">
        <f t="shared" si="172"/>
        <v>Y</v>
      </c>
      <c r="O2056" t="s">
        <v>28008</v>
      </c>
      <c r="Q2056" t="str">
        <f t="shared" si="168"/>
        <v>COPY 37829pb05.dat sel\37829pb05.dat</v>
      </c>
      <c r="R2056" t="str">
        <f>IF(ISNA(VLOOKUP(B2056,Rendered!$B$1:$C$1000,1,FALSE)),"N","Y")</f>
        <v>N</v>
      </c>
    </row>
    <row r="2057" spans="1:18" hidden="1" x14ac:dyDescent="0.35">
      <c r="A2057" t="s">
        <v>8247</v>
      </c>
      <c r="B2057" t="s">
        <v>8274</v>
      </c>
      <c r="C2057" t="s">
        <v>8273</v>
      </c>
      <c r="D2057" t="s">
        <v>13</v>
      </c>
      <c r="E2057">
        <v>2019</v>
      </c>
      <c r="F2057">
        <v>2020</v>
      </c>
      <c r="J2057">
        <f t="shared" si="169"/>
        <v>0</v>
      </c>
      <c r="K2057" t="str">
        <f>IF(OR(J2057&gt;Ограничения!$B$1,Sheet!G4413&gt;Ограничения!$B$2,Sheet!H4413&gt;Ограничения!$B$2,Sheet!I4413&gt;Ограничения!$B$2,),"Not compatible","Compatible")</f>
        <v>Compatible</v>
      </c>
      <c r="L2057" t="str">
        <f t="shared" si="170"/>
        <v>Модификация</v>
      </c>
      <c r="M2057" s="3">
        <f t="shared" si="171"/>
        <v>0</v>
      </c>
      <c r="N2057" s="3" t="str">
        <f t="shared" si="172"/>
        <v>Y</v>
      </c>
      <c r="O2057" t="s">
        <v>28008</v>
      </c>
      <c r="Q2057" t="str">
        <f t="shared" si="168"/>
        <v>COPY 37829pb08.dat sel\37829pb08.dat</v>
      </c>
      <c r="R2057" t="str">
        <f>IF(ISNA(VLOOKUP(B2057,Rendered!$B$1:$C$1000,1,FALSE)),"N","Y")</f>
        <v>N</v>
      </c>
    </row>
    <row r="2058" spans="1:18" hidden="1" x14ac:dyDescent="0.35">
      <c r="A2058" t="s">
        <v>8247</v>
      </c>
      <c r="B2058" t="s">
        <v>8275</v>
      </c>
      <c r="C2058" t="s">
        <v>8276</v>
      </c>
      <c r="D2058" t="s">
        <v>13</v>
      </c>
      <c r="E2058">
        <v>2019</v>
      </c>
      <c r="F2058">
        <v>2022</v>
      </c>
      <c r="J2058">
        <f t="shared" si="169"/>
        <v>0</v>
      </c>
      <c r="K2058" t="str">
        <f>IF(OR(J2058&gt;Ограничения!$B$1,Sheet!G4414&gt;Ограничения!$B$2,Sheet!H4414&gt;Ограничения!$B$2,Sheet!I4414&gt;Ограничения!$B$2,),"Not compatible","Compatible")</f>
        <v>Compatible</v>
      </c>
      <c r="L2058" t="str">
        <f t="shared" si="170"/>
        <v>Модификация</v>
      </c>
      <c r="M2058" s="3">
        <f t="shared" si="171"/>
        <v>0</v>
      </c>
      <c r="N2058" s="3" t="str">
        <f t="shared" si="172"/>
        <v>N</v>
      </c>
      <c r="O2058" t="s">
        <v>28008</v>
      </c>
      <c r="Q2058" t="str">
        <f t="shared" si="168"/>
        <v>COPY 37829pb07.dat sel\37829pb07.dat</v>
      </c>
      <c r="R2058" t="str">
        <f>IF(ISNA(VLOOKUP(B2058,Rendered!$B$1:$C$1000,1,FALSE)),"N","Y")</f>
        <v>N</v>
      </c>
    </row>
    <row r="2059" spans="1:18" hidden="1" x14ac:dyDescent="0.35">
      <c r="A2059" t="s">
        <v>8247</v>
      </c>
      <c r="B2059" t="s">
        <v>8277</v>
      </c>
      <c r="C2059" t="s">
        <v>8278</v>
      </c>
      <c r="D2059" t="s">
        <v>13</v>
      </c>
      <c r="E2059">
        <v>2022</v>
      </c>
      <c r="F2059">
        <v>2022</v>
      </c>
      <c r="J2059">
        <f t="shared" si="169"/>
        <v>0</v>
      </c>
      <c r="K2059" t="str">
        <f>IF(OR(J2059&gt;Ограничения!$B$1,Sheet!G4415&gt;Ограничения!$B$2,Sheet!H4415&gt;Ограничения!$B$2,Sheet!I4415&gt;Ограничения!$B$2,),"Not compatible","Compatible")</f>
        <v>Compatible</v>
      </c>
      <c r="L2059" t="str">
        <f t="shared" si="170"/>
        <v>Модификация</v>
      </c>
      <c r="M2059" s="3">
        <f t="shared" si="171"/>
        <v>0</v>
      </c>
      <c r="N2059" s="3" t="str">
        <f t="shared" si="172"/>
        <v>N</v>
      </c>
      <c r="O2059" t="s">
        <v>28008</v>
      </c>
      <c r="Q2059" t="str">
        <f t="shared" si="168"/>
        <v>COPY 37829pb10.dat sel\37829pb10.dat</v>
      </c>
      <c r="R2059" t="str">
        <f>IF(ISNA(VLOOKUP(B2059,Rendered!$B$1:$C$1000,1,FALSE)),"N","Y")</f>
        <v>N</v>
      </c>
    </row>
    <row r="2060" spans="1:18" hidden="1" x14ac:dyDescent="0.35">
      <c r="A2060" t="s">
        <v>8247</v>
      </c>
      <c r="B2060" t="s">
        <v>8279</v>
      </c>
      <c r="C2060" t="s">
        <v>8280</v>
      </c>
      <c r="D2060" t="s">
        <v>13</v>
      </c>
      <c r="E2060">
        <v>2019</v>
      </c>
      <c r="F2060">
        <v>2019</v>
      </c>
      <c r="J2060">
        <f t="shared" si="169"/>
        <v>0</v>
      </c>
      <c r="K2060" t="str">
        <f>IF(OR(J2060&gt;Ограничения!$B$1,Sheet!G4416&gt;Ограничения!$B$2,Sheet!H4416&gt;Ограничения!$B$2,Sheet!I4416&gt;Ограничения!$B$2,),"Not compatible","Compatible")</f>
        <v>Compatible</v>
      </c>
      <c r="L2060" t="str">
        <f t="shared" si="170"/>
        <v>Модификация</v>
      </c>
      <c r="M2060" s="3">
        <f t="shared" si="171"/>
        <v>0</v>
      </c>
      <c r="N2060" s="3" t="str">
        <f t="shared" si="172"/>
        <v>N</v>
      </c>
      <c r="O2060" t="s">
        <v>28008</v>
      </c>
      <c r="Q2060" t="str">
        <f t="shared" si="168"/>
        <v>COPY 37829pb04.dat sel\37829pb04.dat</v>
      </c>
      <c r="R2060" t="str">
        <f>IF(ISNA(VLOOKUP(B2060,Rendered!$B$1:$C$1000,1,FALSE)),"N","Y")</f>
        <v>N</v>
      </c>
    </row>
    <row r="2061" spans="1:18" hidden="1" x14ac:dyDescent="0.35">
      <c r="A2061" t="s">
        <v>8247</v>
      </c>
      <c r="B2061" t="s">
        <v>8281</v>
      </c>
      <c r="C2061" t="s">
        <v>8282</v>
      </c>
      <c r="D2061" t="s">
        <v>13</v>
      </c>
      <c r="E2061">
        <v>2019</v>
      </c>
      <c r="F2061">
        <v>2019</v>
      </c>
      <c r="J2061">
        <f t="shared" si="169"/>
        <v>0</v>
      </c>
      <c r="K2061" t="str">
        <f>IF(OR(J2061&gt;Ограничения!$B$1,Sheet!G4417&gt;Ограничения!$B$2,Sheet!H4417&gt;Ограничения!$B$2,Sheet!I4417&gt;Ограничения!$B$2,),"Not compatible","Compatible")</f>
        <v>Compatible</v>
      </c>
      <c r="L2061" t="str">
        <f t="shared" si="170"/>
        <v>Модификация</v>
      </c>
      <c r="M2061" s="3">
        <f t="shared" si="171"/>
        <v>0</v>
      </c>
      <c r="N2061" s="3" t="str">
        <f t="shared" si="172"/>
        <v>N</v>
      </c>
      <c r="O2061" t="s">
        <v>28008</v>
      </c>
      <c r="Q2061" t="str">
        <f t="shared" si="168"/>
        <v>COPY Baryonyx01.dat sel\Baryonyx01.dat</v>
      </c>
      <c r="R2061" t="str">
        <f>IF(ISNA(VLOOKUP(B2061,Rendered!$B$1:$C$1000,1,FALSE)),"N","Y")</f>
        <v>N</v>
      </c>
    </row>
    <row r="2062" spans="1:18" hidden="1" x14ac:dyDescent="0.35">
      <c r="A2062" t="s">
        <v>8247</v>
      </c>
      <c r="B2062" t="s">
        <v>8283</v>
      </c>
      <c r="C2062" t="s">
        <v>8284</v>
      </c>
      <c r="D2062" t="s">
        <v>13</v>
      </c>
      <c r="E2062">
        <v>2021</v>
      </c>
      <c r="F2062">
        <v>2021</v>
      </c>
      <c r="J2062">
        <f t="shared" si="169"/>
        <v>0</v>
      </c>
      <c r="K2062" t="str">
        <f>IF(OR(J2062&gt;Ограничения!$B$1,Sheet!G4418&gt;Ограничения!$B$2,Sheet!H4418&gt;Ограничения!$B$2,Sheet!I4418&gt;Ограничения!$B$2,),"Not compatible","Compatible")</f>
        <v>Compatible</v>
      </c>
      <c r="L2062" t="str">
        <f t="shared" si="170"/>
        <v>Модификация</v>
      </c>
      <c r="M2062" s="3">
        <f t="shared" si="171"/>
        <v>0</v>
      </c>
      <c r="N2062" s="3" t="str">
        <f t="shared" si="172"/>
        <v>N</v>
      </c>
      <c r="O2062" t="s">
        <v>28008</v>
      </c>
      <c r="Q2062" t="str">
        <f t="shared" si="168"/>
        <v>COPY Baryonyx02.dat sel\Baryonyx02.dat</v>
      </c>
      <c r="R2062" t="str">
        <f>IF(ISNA(VLOOKUP(B2062,Rendered!$B$1:$C$1000,1,FALSE)),"N","Y")</f>
        <v>N</v>
      </c>
    </row>
    <row r="2063" spans="1:18" hidden="1" x14ac:dyDescent="0.35">
      <c r="A2063" t="s">
        <v>6329</v>
      </c>
      <c r="B2063" t="s">
        <v>6400</v>
      </c>
      <c r="C2063" t="s">
        <v>6401</v>
      </c>
      <c r="D2063" t="s">
        <v>13</v>
      </c>
      <c r="E2063">
        <v>2022</v>
      </c>
      <c r="F2063">
        <v>2022</v>
      </c>
      <c r="J2063">
        <f t="shared" si="169"/>
        <v>0</v>
      </c>
      <c r="K2063" t="str">
        <f>IF(OR(J2063&gt;Ограничения!$B$1,Sheet!G3481&gt;Ограничения!$B$2,Sheet!H3481&gt;Ограничения!$B$2,Sheet!I3481&gt;Ограничения!$B$2,),"Not compatible","Compatible")</f>
        <v>Compatible</v>
      </c>
      <c r="L2063" t="str">
        <f t="shared" si="170"/>
        <v>Модификация</v>
      </c>
      <c r="M2063" s="3">
        <f t="shared" si="171"/>
        <v>0</v>
      </c>
      <c r="N2063" s="3" t="str">
        <f t="shared" si="172"/>
        <v>N</v>
      </c>
      <c r="O2063" t="s">
        <v>28008</v>
      </c>
      <c r="Q2063" t="str">
        <f t="shared" si="168"/>
        <v>COPY 98653c04.dat sel\98653c04.dat</v>
      </c>
      <c r="R2063" t="str">
        <f>IF(ISNA(VLOOKUP(B2063,Rendered!$B$1:$C$1000,1,FALSE)),"N","Y")</f>
        <v>N</v>
      </c>
    </row>
    <row r="2064" spans="1:18" hidden="1" x14ac:dyDescent="0.35">
      <c r="A2064" t="s">
        <v>6329</v>
      </c>
      <c r="B2064" t="s">
        <v>6402</v>
      </c>
      <c r="C2064" t="s">
        <v>6403</v>
      </c>
      <c r="D2064" t="s">
        <v>27</v>
      </c>
      <c r="E2064">
        <v>2012</v>
      </c>
      <c r="F2064">
        <v>2020</v>
      </c>
      <c r="J2064">
        <f t="shared" si="169"/>
        <v>0</v>
      </c>
      <c r="K2064" t="str">
        <f>IF(OR(J2064&gt;Ограничения!$B$1,Sheet!G3482&gt;Ограничения!$B$2,Sheet!H3482&gt;Ограничения!$B$2,Sheet!I3482&gt;Ограничения!$B$2,),"Not compatible","Compatible")</f>
        <v>Compatible</v>
      </c>
      <c r="L2064" t="str">
        <f t="shared" si="170"/>
        <v>Модификация</v>
      </c>
      <c r="M2064" s="3">
        <f t="shared" si="171"/>
        <v>0</v>
      </c>
      <c r="N2064" s="3" t="str">
        <f t="shared" si="172"/>
        <v>N</v>
      </c>
      <c r="O2064" t="s">
        <v>28008</v>
      </c>
      <c r="Q2064" t="str">
        <f t="shared" si="168"/>
        <v>COPY 98653c02.dat sel\98653c02.dat</v>
      </c>
      <c r="R2064" t="str">
        <f>IF(ISNA(VLOOKUP(B2064,Rendered!$B$1:$C$1000,1,FALSE)),"N","Y")</f>
        <v>N</v>
      </c>
    </row>
    <row r="2065" spans="1:18" hidden="1" x14ac:dyDescent="0.35">
      <c r="A2065" t="s">
        <v>6329</v>
      </c>
      <c r="B2065" t="s">
        <v>6404</v>
      </c>
      <c r="C2065" t="s">
        <v>6405</v>
      </c>
      <c r="D2065" t="s">
        <v>27</v>
      </c>
      <c r="E2065">
        <v>2015</v>
      </c>
      <c r="F2065">
        <v>2018</v>
      </c>
      <c r="J2065">
        <f t="shared" si="169"/>
        <v>0</v>
      </c>
      <c r="K2065" t="str">
        <f>IF(OR(J2065&gt;Ограничения!$B$1,Sheet!G3483&gt;Ограничения!$B$2,Sheet!H3483&gt;Ограничения!$B$2,Sheet!I3483&gt;Ограничения!$B$2,),"Not compatible","Compatible")</f>
        <v>Compatible</v>
      </c>
      <c r="L2065" t="str">
        <f t="shared" si="170"/>
        <v>Модификация</v>
      </c>
      <c r="M2065" s="3">
        <f t="shared" si="171"/>
        <v>0</v>
      </c>
      <c r="N2065" s="3" t="str">
        <f t="shared" si="172"/>
        <v>N</v>
      </c>
      <c r="O2065" t="s">
        <v>28008</v>
      </c>
      <c r="Q2065" t="str">
        <f t="shared" si="168"/>
        <v>COPY 98653c03.dat sel\98653c03.dat</v>
      </c>
      <c r="R2065" t="str">
        <f>IF(ISNA(VLOOKUP(B2065,Rendered!$B$1:$C$1000,1,FALSE)),"N","Y")</f>
        <v>N</v>
      </c>
    </row>
    <row r="2066" spans="1:18" hidden="1" x14ac:dyDescent="0.35">
      <c r="A2066" t="s">
        <v>6329</v>
      </c>
      <c r="B2066" t="s">
        <v>6406</v>
      </c>
      <c r="C2066" t="s">
        <v>6407</v>
      </c>
      <c r="D2066" t="s">
        <v>13</v>
      </c>
      <c r="E2066">
        <v>2012</v>
      </c>
      <c r="F2066">
        <v>2012</v>
      </c>
      <c r="J2066">
        <f t="shared" si="169"/>
        <v>0</v>
      </c>
      <c r="K2066" t="str">
        <f>IF(OR(J2066&gt;Ограничения!$B$1,Sheet!G3484&gt;Ограничения!$B$2,Sheet!H3484&gt;Ограничения!$B$2,Sheet!I3484&gt;Ограничения!$B$2,),"Not compatible","Compatible")</f>
        <v>Compatible</v>
      </c>
      <c r="L2066" t="str">
        <f t="shared" si="170"/>
        <v>Модификация</v>
      </c>
      <c r="M2066" s="3">
        <f t="shared" si="171"/>
        <v>0</v>
      </c>
      <c r="N2066" s="3" t="str">
        <f t="shared" si="172"/>
        <v>N</v>
      </c>
      <c r="O2066" t="s">
        <v>28008</v>
      </c>
      <c r="Q2066" t="str">
        <f t="shared" si="168"/>
        <v>COPY 98653c01.dat sel\98653c01.dat</v>
      </c>
      <c r="R2066" t="str">
        <f>IF(ISNA(VLOOKUP(B2066,Rendered!$B$1:$C$1000,1,FALSE)),"N","Y")</f>
        <v>N</v>
      </c>
    </row>
    <row r="2067" spans="1:18" hidden="1" x14ac:dyDescent="0.35">
      <c r="A2067" t="s">
        <v>6329</v>
      </c>
      <c r="B2067" t="s">
        <v>6408</v>
      </c>
      <c r="C2067" t="s">
        <v>6409</v>
      </c>
      <c r="D2067" t="s">
        <v>52</v>
      </c>
      <c r="E2067">
        <v>2002</v>
      </c>
      <c r="F2067">
        <v>2005</v>
      </c>
      <c r="J2067">
        <f t="shared" si="169"/>
        <v>0</v>
      </c>
      <c r="K2067" t="str">
        <f>IF(OR(J2067&gt;Ограничения!$B$1,Sheet!G3485&gt;Ограничения!$B$2,Sheet!H3485&gt;Ограничения!$B$2,Sheet!I3485&gt;Ограничения!$B$2,),"Not compatible","Compatible")</f>
        <v>Compatible</v>
      </c>
      <c r="L2067">
        <f t="shared" si="170"/>
        <v>40373</v>
      </c>
      <c r="M2067" s="3">
        <f t="shared" si="171"/>
        <v>0</v>
      </c>
      <c r="N2067" s="3" t="str">
        <f t="shared" si="172"/>
        <v>N</v>
      </c>
      <c r="O2067" t="s">
        <v>28008</v>
      </c>
      <c r="Q2067" t="str">
        <f t="shared" si="168"/>
        <v>COPY 40373.dat sel\40373.dat</v>
      </c>
      <c r="R2067" t="str">
        <f>IF(ISNA(VLOOKUP(B2067,Rendered!$B$1:$C$1000,1,FALSE)),"N","Y")</f>
        <v>N</v>
      </c>
    </row>
    <row r="2068" spans="1:18" hidden="1" x14ac:dyDescent="0.35">
      <c r="A2068" t="s">
        <v>6329</v>
      </c>
      <c r="B2068" t="s">
        <v>6410</v>
      </c>
      <c r="C2068" t="s">
        <v>6411</v>
      </c>
      <c r="D2068" t="s">
        <v>52</v>
      </c>
      <c r="E2068">
        <v>2002</v>
      </c>
      <c r="F2068">
        <v>2005</v>
      </c>
      <c r="J2068">
        <f t="shared" si="169"/>
        <v>0</v>
      </c>
      <c r="K2068" t="str">
        <f>IF(OR(J2068&gt;Ограничения!$B$1,Sheet!G3486&gt;Ограничения!$B$2,Sheet!H3486&gt;Ограничения!$B$2,Sheet!I3486&gt;Ограничения!$B$2,),"Not compatible","Compatible")</f>
        <v>Compatible</v>
      </c>
      <c r="L2068">
        <f t="shared" si="170"/>
        <v>40374</v>
      </c>
      <c r="M2068" s="3">
        <f t="shared" si="171"/>
        <v>0</v>
      </c>
      <c r="N2068" s="3" t="str">
        <f t="shared" si="172"/>
        <v>N</v>
      </c>
      <c r="O2068" t="s">
        <v>28008</v>
      </c>
      <c r="Q2068" t="str">
        <f t="shared" si="168"/>
        <v>COPY 40374.dat sel\40374.dat</v>
      </c>
      <c r="R2068" t="str">
        <f>IF(ISNA(VLOOKUP(B2068,Rendered!$B$1:$C$1000,1,FALSE)),"N","Y")</f>
        <v>N</v>
      </c>
    </row>
    <row r="2069" spans="1:18" hidden="1" x14ac:dyDescent="0.35">
      <c r="A2069" t="s">
        <v>6329</v>
      </c>
      <c r="B2069" t="s">
        <v>6412</v>
      </c>
      <c r="C2069" t="s">
        <v>6413</v>
      </c>
      <c r="D2069" t="s">
        <v>13</v>
      </c>
      <c r="E2069">
        <v>2000</v>
      </c>
      <c r="F2069">
        <v>2000</v>
      </c>
      <c r="G2069">
        <v>4</v>
      </c>
      <c r="H2069">
        <v>12</v>
      </c>
      <c r="I2069">
        <v>6</v>
      </c>
      <c r="J2069">
        <f t="shared" si="169"/>
        <v>22</v>
      </c>
      <c r="K2069" t="str">
        <f>IF(OR(J2069&gt;Ограничения!$B$1,Sheet!G3487&gt;Ограничения!$B$2,Sheet!H3487&gt;Ограничения!$B$2,Sheet!I3487&gt;Ограничения!$B$2,),"Not compatible","Compatible")</f>
        <v>Not compatible</v>
      </c>
      <c r="L2069" t="str">
        <f t="shared" si="170"/>
        <v>Модификация</v>
      </c>
      <c r="M2069" s="3">
        <f t="shared" si="171"/>
        <v>0.32894736842105265</v>
      </c>
      <c r="N2069" s="3" t="str">
        <f t="shared" si="172"/>
        <v>Y</v>
      </c>
      <c r="O2069" t="s">
        <v>28008</v>
      </c>
      <c r="Q2069" t="str">
        <f t="shared" si="168"/>
        <v>COPY bb0904.dat sel\bb0904.dat</v>
      </c>
      <c r="R2069" t="str">
        <f>IF(ISNA(VLOOKUP(B2069,Rendered!$B$1:$C$1000,1,FALSE)),"N","Y")</f>
        <v>N</v>
      </c>
    </row>
    <row r="2070" spans="1:18" hidden="1" x14ac:dyDescent="0.35">
      <c r="A2070" t="s">
        <v>6329</v>
      </c>
      <c r="B2070" t="s">
        <v>6414</v>
      </c>
      <c r="C2070" t="s">
        <v>6415</v>
      </c>
      <c r="D2070" t="s">
        <v>13</v>
      </c>
      <c r="E2070">
        <v>2000</v>
      </c>
      <c r="F2070">
        <v>2000</v>
      </c>
      <c r="J2070">
        <f t="shared" si="169"/>
        <v>0</v>
      </c>
      <c r="K2070" t="str">
        <f>IF(OR(J2070&gt;Ограничения!$B$1,Sheet!G3488&gt;Ограничения!$B$2,Sheet!H3488&gt;Ограничения!$B$2,Sheet!I3488&gt;Ограничения!$B$2,),"Not compatible","Compatible")</f>
        <v>Compatible</v>
      </c>
      <c r="L2070" t="str">
        <f t="shared" si="170"/>
        <v>Модификация</v>
      </c>
      <c r="M2070" s="3">
        <f t="shared" si="171"/>
        <v>0</v>
      </c>
      <c r="N2070" s="3" t="str">
        <f t="shared" si="172"/>
        <v>Y</v>
      </c>
      <c r="O2070" t="s">
        <v>28008</v>
      </c>
      <c r="Q2070" t="str">
        <f t="shared" si="168"/>
        <v>COPY bb0904c01.dat sel\bb0904c01.dat</v>
      </c>
      <c r="R2070" t="str">
        <f>IF(ISNA(VLOOKUP(B2070,Rendered!$B$1:$C$1000,1,FALSE)),"N","Y")</f>
        <v>N</v>
      </c>
    </row>
    <row r="2071" spans="1:18" hidden="1" x14ac:dyDescent="0.35">
      <c r="A2071" t="s">
        <v>6329</v>
      </c>
      <c r="B2071" t="s">
        <v>6416</v>
      </c>
      <c r="C2071" t="s">
        <v>6417</v>
      </c>
      <c r="D2071" t="s">
        <v>13</v>
      </c>
      <c r="E2071">
        <v>2000</v>
      </c>
      <c r="F2071">
        <v>2000</v>
      </c>
      <c r="G2071">
        <v>4</v>
      </c>
      <c r="H2071">
        <v>11</v>
      </c>
      <c r="I2071">
        <v>5</v>
      </c>
      <c r="J2071">
        <f t="shared" si="169"/>
        <v>20</v>
      </c>
      <c r="K2071" t="str">
        <f>IF(OR(J2071&gt;Ограничения!$B$1,Sheet!G3489&gt;Ограничения!$B$2,Sheet!H3489&gt;Ограничения!$B$2,Sheet!I3489&gt;Ограничения!$B$2,),"Not compatible","Compatible")</f>
        <v>Compatible</v>
      </c>
      <c r="L2071" t="str">
        <f t="shared" si="170"/>
        <v>Модификация</v>
      </c>
      <c r="M2071" s="3">
        <f t="shared" si="171"/>
        <v>0.32467532467532467</v>
      </c>
      <c r="N2071" s="3" t="str">
        <f t="shared" si="172"/>
        <v>Y</v>
      </c>
      <c r="O2071" t="s">
        <v>28008</v>
      </c>
      <c r="Q2071" t="str">
        <f t="shared" si="168"/>
        <v>COPY bb0905.dat sel\bb0905.dat</v>
      </c>
      <c r="R2071" t="str">
        <f>IF(ISNA(VLOOKUP(B2071,Rendered!$B$1:$C$1000,1,FALSE)),"N","Y")</f>
        <v>N</v>
      </c>
    </row>
    <row r="2072" spans="1:18" hidden="1" x14ac:dyDescent="0.35">
      <c r="A2072" t="s">
        <v>6329</v>
      </c>
      <c r="B2072" t="s">
        <v>6418</v>
      </c>
      <c r="C2072" t="s">
        <v>6419</v>
      </c>
      <c r="D2072" t="s">
        <v>13</v>
      </c>
      <c r="E2072">
        <v>2000</v>
      </c>
      <c r="F2072">
        <v>2000</v>
      </c>
      <c r="J2072">
        <f t="shared" si="169"/>
        <v>0</v>
      </c>
      <c r="K2072" t="str">
        <f>IF(OR(J2072&gt;Ограничения!$B$1,Sheet!G3490&gt;Ограничения!$B$2,Sheet!H3490&gt;Ограничения!$B$2,Sheet!I3490&gt;Ограничения!$B$2,),"Not compatible","Compatible")</f>
        <v>Compatible</v>
      </c>
      <c r="L2072" t="str">
        <f t="shared" si="170"/>
        <v>Модификация</v>
      </c>
      <c r="M2072" s="3">
        <f t="shared" si="171"/>
        <v>0</v>
      </c>
      <c r="N2072" s="3" t="str">
        <f t="shared" si="172"/>
        <v>Y</v>
      </c>
      <c r="O2072" t="s">
        <v>28008</v>
      </c>
      <c r="Q2072" t="str">
        <f t="shared" si="168"/>
        <v>COPY bb0905c01.dat sel\bb0905c01.dat</v>
      </c>
      <c r="R2072" t="str">
        <f>IF(ISNA(VLOOKUP(B2072,Rendered!$B$1:$C$1000,1,FALSE)),"N","Y")</f>
        <v>N</v>
      </c>
    </row>
    <row r="2073" spans="1:18" hidden="1" x14ac:dyDescent="0.35">
      <c r="A2073" t="s">
        <v>6329</v>
      </c>
      <c r="B2073" t="s">
        <v>6420</v>
      </c>
      <c r="C2073" t="s">
        <v>6421</v>
      </c>
      <c r="D2073" t="s">
        <v>27</v>
      </c>
      <c r="E2073">
        <v>2000</v>
      </c>
      <c r="F2073">
        <v>2000</v>
      </c>
      <c r="J2073">
        <f t="shared" si="169"/>
        <v>0</v>
      </c>
      <c r="K2073" t="str">
        <f>IF(OR(J2073&gt;Ограничения!$B$1,Sheet!G3491&gt;Ограничения!$B$2,Sheet!H3491&gt;Ограничения!$B$2,Sheet!I3491&gt;Ограничения!$B$2,),"Not compatible","Compatible")</f>
        <v>Compatible</v>
      </c>
      <c r="L2073" t="str">
        <f t="shared" si="170"/>
        <v>Модификация</v>
      </c>
      <c r="M2073" s="3">
        <f t="shared" si="171"/>
        <v>0</v>
      </c>
      <c r="N2073" s="3" t="str">
        <f t="shared" si="172"/>
        <v>N</v>
      </c>
      <c r="O2073" t="s">
        <v>28008</v>
      </c>
      <c r="Q2073" t="str">
        <f t="shared" si="168"/>
        <v>COPY bb0905c02.dat sel\bb0905c02.dat</v>
      </c>
      <c r="R2073" t="str">
        <f>IF(ISNA(VLOOKUP(B2073,Rendered!$B$1:$C$1000,1,FALSE)),"N","Y")</f>
        <v>N</v>
      </c>
    </row>
    <row r="2074" spans="1:18" hidden="1" x14ac:dyDescent="0.35">
      <c r="A2074" t="s">
        <v>6329</v>
      </c>
      <c r="B2074" t="s">
        <v>6422</v>
      </c>
      <c r="C2074" t="s">
        <v>6423</v>
      </c>
      <c r="D2074" t="s">
        <v>13</v>
      </c>
      <c r="E2074">
        <v>2000</v>
      </c>
      <c r="F2074">
        <v>2000</v>
      </c>
      <c r="J2074">
        <f t="shared" si="169"/>
        <v>0</v>
      </c>
      <c r="K2074" t="str">
        <f>IF(OR(J2074&gt;Ограничения!$B$1,Sheet!G3492&gt;Ограничения!$B$2,Sheet!H3492&gt;Ограничения!$B$2,Sheet!I3492&gt;Ограничения!$B$2,),"Not compatible","Compatible")</f>
        <v>Compatible</v>
      </c>
      <c r="L2074">
        <f t="shared" si="170"/>
        <v>30457</v>
      </c>
      <c r="M2074" s="3">
        <f t="shared" si="171"/>
        <v>0</v>
      </c>
      <c r="N2074" s="3" t="str">
        <f t="shared" si="172"/>
        <v>N</v>
      </c>
      <c r="O2074" t="s">
        <v>28008</v>
      </c>
      <c r="Q2074" t="str">
        <f t="shared" si="168"/>
        <v>COPY 30457.dat sel\30457.dat</v>
      </c>
      <c r="R2074" t="str">
        <f>IF(ISNA(VLOOKUP(B2074,Rendered!$B$1:$C$1000,1,FALSE)),"N","Y")</f>
        <v>N</v>
      </c>
    </row>
    <row r="2075" spans="1:18" hidden="1" x14ac:dyDescent="0.35">
      <c r="A2075" t="s">
        <v>8247</v>
      </c>
      <c r="B2075" t="s">
        <v>8285</v>
      </c>
      <c r="C2075" t="s">
        <v>8286</v>
      </c>
      <c r="D2075" t="s">
        <v>13</v>
      </c>
      <c r="E2075">
        <v>2018</v>
      </c>
      <c r="F2075">
        <v>2018</v>
      </c>
      <c r="J2075">
        <f t="shared" si="169"/>
        <v>0</v>
      </c>
      <c r="K2075" t="str">
        <f>IF(OR(J2075&gt;Ограничения!$B$1,Sheet!G4419&gt;Ограничения!$B$2,Sheet!H4419&gt;Ограничения!$B$2,Sheet!I4419&gt;Ограничения!$B$2,),"Not compatible","Compatible")</f>
        <v>Compatible</v>
      </c>
      <c r="L2075" t="str">
        <f t="shared" si="170"/>
        <v>Модификация</v>
      </c>
      <c r="M2075" s="3">
        <f t="shared" si="171"/>
        <v>0</v>
      </c>
      <c r="N2075" s="3" t="str">
        <f t="shared" si="172"/>
        <v>N</v>
      </c>
      <c r="O2075" t="s">
        <v>28008</v>
      </c>
      <c r="Q2075" t="str">
        <f t="shared" si="168"/>
        <v>COPY Carn01.dat sel\Carn01.dat</v>
      </c>
      <c r="R2075" t="str">
        <f>IF(ISNA(VLOOKUP(B2075,Rendered!$B$1:$C$1000,1,FALSE)),"N","Y")</f>
        <v>N</v>
      </c>
    </row>
    <row r="2076" spans="1:18" hidden="1" x14ac:dyDescent="0.35">
      <c r="A2076" t="s">
        <v>8247</v>
      </c>
      <c r="B2076" t="s">
        <v>8287</v>
      </c>
      <c r="C2076" t="s">
        <v>8288</v>
      </c>
      <c r="D2076" t="s">
        <v>13</v>
      </c>
      <c r="E2076">
        <v>2021</v>
      </c>
      <c r="F2076">
        <v>2021</v>
      </c>
      <c r="J2076">
        <f t="shared" si="169"/>
        <v>0</v>
      </c>
      <c r="K2076" t="str">
        <f>IF(OR(J2076&gt;Ограничения!$B$1,Sheet!G4420&gt;Ограничения!$B$2,Sheet!H4420&gt;Ограничения!$B$2,Sheet!I4420&gt;Ограничения!$B$2,),"Not compatible","Compatible")</f>
        <v>Compatible</v>
      </c>
      <c r="L2076" t="str">
        <f t="shared" si="170"/>
        <v>Модификация</v>
      </c>
      <c r="M2076" s="3">
        <f t="shared" si="171"/>
        <v>0</v>
      </c>
      <c r="N2076" s="3" t="str">
        <f t="shared" si="172"/>
        <v>N</v>
      </c>
      <c r="O2076" t="s">
        <v>28008</v>
      </c>
      <c r="Q2076" t="str">
        <f t="shared" si="168"/>
        <v>COPY Carn02.dat sel\Carn02.dat</v>
      </c>
      <c r="R2076" t="str">
        <f>IF(ISNA(VLOOKUP(B2076,Rendered!$B$1:$C$1000,1,FALSE)),"N","Y")</f>
        <v>N</v>
      </c>
    </row>
    <row r="2077" spans="1:18" hidden="1" x14ac:dyDescent="0.35">
      <c r="A2077" t="s">
        <v>8247</v>
      </c>
      <c r="B2077" t="s">
        <v>8289</v>
      </c>
      <c r="C2077" t="s">
        <v>8290</v>
      </c>
      <c r="D2077" t="s">
        <v>13</v>
      </c>
      <c r="E2077">
        <v>2012</v>
      </c>
      <c r="F2077">
        <v>2012</v>
      </c>
      <c r="G2077">
        <v>1.5</v>
      </c>
      <c r="H2077">
        <v>9</v>
      </c>
      <c r="I2077">
        <v>5</v>
      </c>
      <c r="J2077">
        <f t="shared" si="169"/>
        <v>15.5</v>
      </c>
      <c r="K2077" t="str">
        <f>IF(OR(J2077&gt;Ограничения!$B$1,Sheet!G4421&gt;Ограничения!$B$2,Sheet!H4421&gt;Ограничения!$B$2,Sheet!I4421&gt;Ограничения!$B$2,),"Not compatible","Compatible")</f>
        <v>Compatible</v>
      </c>
      <c r="L2077" t="str">
        <f t="shared" si="170"/>
        <v>Модификация</v>
      </c>
      <c r="M2077" s="3">
        <f t="shared" si="171"/>
        <v>0</v>
      </c>
      <c r="N2077" s="3" t="str">
        <f t="shared" si="172"/>
        <v>N</v>
      </c>
      <c r="O2077" t="s">
        <v>28008</v>
      </c>
      <c r="Q2077" t="str">
        <f t="shared" si="168"/>
        <v>COPY 98166pb01.dat sel\98166pb01.dat</v>
      </c>
      <c r="R2077" t="str">
        <f>IF(ISNA(VLOOKUP(B2077,Rendered!$B$1:$C$1000,1,FALSE)),"N","Y")</f>
        <v>N</v>
      </c>
    </row>
    <row r="2078" spans="1:18" hidden="1" x14ac:dyDescent="0.35">
      <c r="A2078" t="s">
        <v>8247</v>
      </c>
      <c r="B2078" t="s">
        <v>8291</v>
      </c>
      <c r="C2078" t="s">
        <v>8292</v>
      </c>
      <c r="D2078" t="s">
        <v>13</v>
      </c>
      <c r="E2078">
        <v>2015</v>
      </c>
      <c r="F2078">
        <v>2015</v>
      </c>
      <c r="J2078">
        <f t="shared" si="169"/>
        <v>0</v>
      </c>
      <c r="K2078" t="str">
        <f>IF(OR(J2078&gt;Ограничения!$B$1,Sheet!G4422&gt;Ограничения!$B$2,Sheet!H4422&gt;Ограничения!$B$2,Sheet!I4422&gt;Ограничения!$B$2,),"Not compatible","Compatible")</f>
        <v>Compatible</v>
      </c>
      <c r="L2078" t="str">
        <f t="shared" si="170"/>
        <v>Модификация</v>
      </c>
      <c r="M2078" s="3">
        <f t="shared" si="171"/>
        <v>0</v>
      </c>
      <c r="N2078" s="3" t="str">
        <f t="shared" si="172"/>
        <v>N</v>
      </c>
      <c r="O2078" t="s">
        <v>28008</v>
      </c>
      <c r="Q2078" t="str">
        <f t="shared" si="168"/>
        <v>COPY 98166pb03.dat sel\98166pb03.dat</v>
      </c>
      <c r="R2078" t="str">
        <f>IF(ISNA(VLOOKUP(B2078,Rendered!$B$1:$C$1000,1,FALSE)),"N","Y")</f>
        <v>N</v>
      </c>
    </row>
    <row r="2079" spans="1:18" hidden="1" x14ac:dyDescent="0.35">
      <c r="A2079" t="s">
        <v>8247</v>
      </c>
      <c r="B2079" t="s">
        <v>8293</v>
      </c>
      <c r="C2079" t="s">
        <v>8294</v>
      </c>
      <c r="D2079" t="s">
        <v>13</v>
      </c>
      <c r="E2079">
        <v>2012</v>
      </c>
      <c r="F2079">
        <v>2012</v>
      </c>
      <c r="J2079">
        <f t="shared" si="169"/>
        <v>0</v>
      </c>
      <c r="K2079" t="str">
        <f>IF(OR(J2079&gt;Ограничения!$B$1,Sheet!G4423&gt;Ограничения!$B$2,Sheet!H4423&gt;Ограничения!$B$2,Sheet!I4423&gt;Ограничения!$B$2,),"Not compatible","Compatible")</f>
        <v>Compatible</v>
      </c>
      <c r="L2079" t="str">
        <f t="shared" si="170"/>
        <v>Модификация</v>
      </c>
      <c r="M2079" s="3">
        <f t="shared" si="171"/>
        <v>0</v>
      </c>
      <c r="N2079" s="3" t="str">
        <f t="shared" si="172"/>
        <v>N</v>
      </c>
      <c r="O2079" t="s">
        <v>28008</v>
      </c>
      <c r="Q2079" t="str">
        <f t="shared" si="168"/>
        <v>COPY 98166pb02.dat sel\98166pb02.dat</v>
      </c>
      <c r="R2079" t="str">
        <f>IF(ISNA(VLOOKUP(B2079,Rendered!$B$1:$C$1000,1,FALSE)),"N","Y")</f>
        <v>N</v>
      </c>
    </row>
    <row r="2080" spans="1:18" hidden="1" x14ac:dyDescent="0.35">
      <c r="A2080" t="s">
        <v>8247</v>
      </c>
      <c r="B2080" t="s">
        <v>8295</v>
      </c>
      <c r="C2080" t="s">
        <v>8296</v>
      </c>
      <c r="D2080" t="s">
        <v>13</v>
      </c>
      <c r="E2080">
        <v>2015</v>
      </c>
      <c r="F2080">
        <v>2015</v>
      </c>
      <c r="J2080">
        <f t="shared" si="169"/>
        <v>0</v>
      </c>
      <c r="K2080" t="str">
        <f>IF(OR(J2080&gt;Ограничения!$B$1,Sheet!G4424&gt;Ограничения!$B$2,Sheet!H4424&gt;Ограничения!$B$2,Sheet!I4424&gt;Ограничения!$B$2,),"Not compatible","Compatible")</f>
        <v>Compatible</v>
      </c>
      <c r="L2080" t="str">
        <f t="shared" si="170"/>
        <v>Модификация</v>
      </c>
      <c r="M2080" s="3">
        <f t="shared" si="171"/>
        <v>0.20370370370370369</v>
      </c>
      <c r="N2080" s="3" t="str">
        <f t="shared" si="172"/>
        <v>Y</v>
      </c>
      <c r="O2080" t="s">
        <v>28008</v>
      </c>
      <c r="Q2080" t="str">
        <f t="shared" si="168"/>
        <v>COPY Dilo01.dat sel\Dilo01.dat</v>
      </c>
      <c r="R2080" t="str">
        <f>IF(ISNA(VLOOKUP(B2080,Rendered!$B$1:$C$1000,1,FALSE)),"N","Y")</f>
        <v>N</v>
      </c>
    </row>
    <row r="2081" spans="1:18" hidden="1" x14ac:dyDescent="0.35">
      <c r="A2081" t="s">
        <v>8247</v>
      </c>
      <c r="B2081" t="s">
        <v>8297</v>
      </c>
      <c r="C2081" t="s">
        <v>8298</v>
      </c>
      <c r="D2081" t="s">
        <v>13</v>
      </c>
      <c r="E2081">
        <v>2019</v>
      </c>
      <c r="F2081">
        <v>2022</v>
      </c>
      <c r="J2081">
        <f t="shared" si="169"/>
        <v>0</v>
      </c>
      <c r="K2081" t="str">
        <f>IF(OR(J2081&gt;Ограничения!$B$1,Sheet!G4425&gt;Ограничения!$B$2,Sheet!H4425&gt;Ограничения!$B$2,Sheet!I4425&gt;Ограничения!$B$2,),"Not compatible","Compatible")</f>
        <v>Compatible</v>
      </c>
      <c r="L2081" t="str">
        <f t="shared" si="170"/>
        <v>Модификация</v>
      </c>
      <c r="M2081" s="3">
        <f t="shared" si="171"/>
        <v>0</v>
      </c>
      <c r="N2081" s="3" t="str">
        <f t="shared" si="172"/>
        <v>Y</v>
      </c>
      <c r="O2081" t="s">
        <v>28008</v>
      </c>
      <c r="Q2081" t="str">
        <f t="shared" si="168"/>
        <v>COPY Dilo03.dat sel\Dilo03.dat</v>
      </c>
      <c r="R2081" t="str">
        <f>IF(ISNA(VLOOKUP(B2081,Rendered!$B$1:$C$1000,1,FALSE)),"N","Y")</f>
        <v>N</v>
      </c>
    </row>
    <row r="2082" spans="1:18" hidden="1" x14ac:dyDescent="0.35">
      <c r="A2082" t="s">
        <v>8247</v>
      </c>
      <c r="B2082" t="s">
        <v>8299</v>
      </c>
      <c r="C2082" t="s">
        <v>8300</v>
      </c>
      <c r="D2082" t="s">
        <v>13</v>
      </c>
      <c r="E2082">
        <v>2018</v>
      </c>
      <c r="F2082">
        <v>2018</v>
      </c>
      <c r="J2082">
        <f t="shared" si="169"/>
        <v>0</v>
      </c>
      <c r="K2082" t="str">
        <f>IF(OR(J2082&gt;Ограничения!$B$1,Sheet!G4426&gt;Ограничения!$B$2,Sheet!H4426&gt;Ограничения!$B$2,Sheet!I4426&gt;Ограничения!$B$2,),"Not compatible","Compatible")</f>
        <v>Compatible</v>
      </c>
      <c r="L2082" t="str">
        <f t="shared" si="170"/>
        <v>Модификация</v>
      </c>
      <c r="M2082" s="3">
        <f t="shared" si="171"/>
        <v>0</v>
      </c>
      <c r="N2082" s="3" t="str">
        <f t="shared" si="172"/>
        <v>N</v>
      </c>
      <c r="O2082" t="s">
        <v>28008</v>
      </c>
      <c r="Q2082" t="str">
        <f t="shared" si="168"/>
        <v>COPY Dilo02.dat sel\Dilo02.dat</v>
      </c>
      <c r="R2082" t="str">
        <f>IF(ISNA(VLOOKUP(B2082,Rendered!$B$1:$C$1000,1,FALSE)),"N","Y")</f>
        <v>N</v>
      </c>
    </row>
    <row r="2083" spans="1:18" hidden="1" x14ac:dyDescent="0.35">
      <c r="A2083" t="s">
        <v>6329</v>
      </c>
      <c r="B2083" t="s">
        <v>6424</v>
      </c>
      <c r="C2083" t="s">
        <v>6425</v>
      </c>
      <c r="D2083" t="s">
        <v>35</v>
      </c>
      <c r="E2083">
        <v>2001</v>
      </c>
      <c r="F2083">
        <v>2006</v>
      </c>
      <c r="J2083">
        <f t="shared" si="169"/>
        <v>0</v>
      </c>
      <c r="K2083" t="str">
        <f>IF(OR(J2083&gt;Ограничения!$B$1,Sheet!G3493&gt;Ограничения!$B$2,Sheet!H3493&gt;Ограничения!$B$2,Sheet!I3493&gt;Ограничения!$B$2,),"Not compatible","Compatible")</f>
        <v>Compatible</v>
      </c>
      <c r="L2083">
        <f t="shared" si="170"/>
        <v>40386</v>
      </c>
      <c r="M2083" s="3">
        <f t="shared" si="171"/>
        <v>0</v>
      </c>
      <c r="N2083" s="3" t="str">
        <f t="shared" si="172"/>
        <v>N</v>
      </c>
      <c r="O2083" t="s">
        <v>28008</v>
      </c>
      <c r="Q2083" t="str">
        <f t="shared" si="168"/>
        <v>COPY 40386.dat sel\40386.dat</v>
      </c>
      <c r="R2083" t="str">
        <f>IF(ISNA(VLOOKUP(B2083,Rendered!$B$1:$C$1000,1,FALSE)),"N","Y")</f>
        <v>N</v>
      </c>
    </row>
    <row r="2084" spans="1:18" hidden="1" x14ac:dyDescent="0.35">
      <c r="A2084" t="s">
        <v>6329</v>
      </c>
      <c r="B2084" t="s">
        <v>6426</v>
      </c>
      <c r="C2084" t="s">
        <v>6427</v>
      </c>
      <c r="D2084" t="s">
        <v>35</v>
      </c>
      <c r="E2084">
        <v>2001</v>
      </c>
      <c r="F2084">
        <v>2006</v>
      </c>
      <c r="J2084">
        <f t="shared" si="169"/>
        <v>0</v>
      </c>
      <c r="K2084" t="str">
        <f>IF(OR(J2084&gt;Ограничения!$B$1,Sheet!G3494&gt;Ограничения!$B$2,Sheet!H3494&gt;Ограничения!$B$2,Sheet!I3494&gt;Ограничения!$B$2,),"Not compatible","Compatible")</f>
        <v>Compatible</v>
      </c>
      <c r="L2084">
        <f t="shared" si="170"/>
        <v>40393</v>
      </c>
      <c r="M2084" s="3">
        <f t="shared" si="171"/>
        <v>0.48148148148148145</v>
      </c>
      <c r="N2084" s="3" t="str">
        <f t="shared" si="172"/>
        <v>Y</v>
      </c>
      <c r="O2084" t="s">
        <v>28008</v>
      </c>
      <c r="Q2084" t="str">
        <f t="shared" si="168"/>
        <v>COPY 40393.dat sel\40393.dat</v>
      </c>
      <c r="R2084" t="str">
        <f>IF(ISNA(VLOOKUP(B2084,Rendered!$B$1:$C$1000,1,FALSE)),"N","Y")</f>
        <v>N</v>
      </c>
    </row>
    <row r="2085" spans="1:18" hidden="1" x14ac:dyDescent="0.35">
      <c r="A2085" t="s">
        <v>6329</v>
      </c>
      <c r="B2085" t="s">
        <v>6428</v>
      </c>
      <c r="C2085" t="s">
        <v>6429</v>
      </c>
      <c r="D2085" t="s">
        <v>13</v>
      </c>
      <c r="E2085">
        <v>2018</v>
      </c>
      <c r="F2085">
        <v>2018</v>
      </c>
      <c r="J2085">
        <f t="shared" si="169"/>
        <v>0</v>
      </c>
      <c r="K2085" t="str">
        <f>IF(OR(J2085&gt;Ограничения!$B$1,Sheet!G3495&gt;Ограничения!$B$2,Sheet!H3495&gt;Ограничения!$B$2,Sheet!I3495&gt;Ограничения!$B$2,),"Not compatible","Compatible")</f>
        <v>Compatible</v>
      </c>
      <c r="L2085">
        <f t="shared" si="170"/>
        <v>20870</v>
      </c>
      <c r="M2085" s="3">
        <f t="shared" si="171"/>
        <v>0</v>
      </c>
      <c r="N2085" s="3" t="str">
        <f t="shared" si="172"/>
        <v>Y</v>
      </c>
      <c r="O2085" t="s">
        <v>28008</v>
      </c>
      <c r="Q2085" t="str">
        <f t="shared" si="168"/>
        <v>COPY 20870.dat sel\20870.dat</v>
      </c>
      <c r="R2085" t="str">
        <f>IF(ISNA(VLOOKUP(B2085,Rendered!$B$1:$C$1000,1,FALSE)),"N","Y")</f>
        <v>N</v>
      </c>
    </row>
    <row r="2086" spans="1:18" hidden="1" x14ac:dyDescent="0.35">
      <c r="A2086" t="s">
        <v>8247</v>
      </c>
      <c r="B2086" t="s">
        <v>8301</v>
      </c>
      <c r="C2086" t="s">
        <v>8302</v>
      </c>
      <c r="D2086" t="s">
        <v>13</v>
      </c>
      <c r="E2086">
        <v>2020</v>
      </c>
      <c r="F2086">
        <v>2020</v>
      </c>
      <c r="J2086">
        <f t="shared" si="169"/>
        <v>0</v>
      </c>
      <c r="K2086" t="str">
        <f>IF(OR(J2086&gt;Ограничения!$B$1,Sheet!G4427&gt;Ограничения!$B$2,Sheet!H4427&gt;Ограничения!$B$2,Sheet!I4427&gt;Ограничения!$B$2,),"Not compatible","Compatible")</f>
        <v>Compatible</v>
      </c>
      <c r="L2086" t="str">
        <f t="shared" si="170"/>
        <v>Модификация</v>
      </c>
      <c r="M2086" s="3">
        <f t="shared" si="171"/>
        <v>0</v>
      </c>
      <c r="N2086" s="3" t="str">
        <f t="shared" si="172"/>
        <v>N</v>
      </c>
      <c r="O2086" t="s">
        <v>28008</v>
      </c>
      <c r="Q2086" t="str">
        <f t="shared" si="168"/>
        <v>COPY Galli01.dat sel\Galli01.dat</v>
      </c>
      <c r="R2086" t="str">
        <f>IF(ISNA(VLOOKUP(B2086,Rendered!$B$1:$C$1000,1,FALSE)),"N","Y")</f>
        <v>N</v>
      </c>
    </row>
    <row r="2087" spans="1:18" hidden="1" x14ac:dyDescent="0.35">
      <c r="A2087" t="s">
        <v>8247</v>
      </c>
      <c r="B2087" t="s">
        <v>8303</v>
      </c>
      <c r="C2087" t="s">
        <v>8304</v>
      </c>
      <c r="D2087" t="s">
        <v>13</v>
      </c>
      <c r="E2087">
        <v>2022</v>
      </c>
      <c r="F2087">
        <v>2022</v>
      </c>
      <c r="J2087">
        <f t="shared" si="169"/>
        <v>0</v>
      </c>
      <c r="K2087" t="str">
        <f>IF(OR(J2087&gt;Ограничения!$B$1,Sheet!G4428&gt;Ограничения!$B$2,Sheet!H4428&gt;Ограничения!$B$2,Sheet!I4428&gt;Ограничения!$B$2,),"Not compatible","Compatible")</f>
        <v>Compatible</v>
      </c>
      <c r="L2087" t="str">
        <f t="shared" si="170"/>
        <v>Модификация</v>
      </c>
      <c r="M2087" s="3">
        <f t="shared" si="171"/>
        <v>0</v>
      </c>
      <c r="N2087" s="3" t="str">
        <f t="shared" si="172"/>
        <v>N</v>
      </c>
      <c r="O2087" t="s">
        <v>28008</v>
      </c>
      <c r="Q2087" t="str">
        <f t="shared" si="168"/>
        <v>COPY Giganoto01.dat sel\Giganoto01.dat</v>
      </c>
      <c r="R2087" t="str">
        <f>IF(ISNA(VLOOKUP(B2087,Rendered!$B$1:$C$1000,1,FALSE)),"N","Y")</f>
        <v>N</v>
      </c>
    </row>
    <row r="2088" spans="1:18" hidden="1" x14ac:dyDescent="0.35">
      <c r="A2088" t="s">
        <v>6329</v>
      </c>
      <c r="B2088" t="s">
        <v>6430</v>
      </c>
      <c r="C2088" t="s">
        <v>6431</v>
      </c>
      <c r="D2088" t="s">
        <v>13</v>
      </c>
      <c r="E2088" t="s">
        <v>60</v>
      </c>
      <c r="J2088">
        <f t="shared" si="169"/>
        <v>0</v>
      </c>
      <c r="K2088" t="str">
        <f>IF(OR(J2088&gt;Ограничения!$B$1,Sheet!G3496&gt;Ограничения!$B$2,Sheet!H3496&gt;Ограничения!$B$2,Sheet!I3496&gt;Ограничения!$B$2,),"Not compatible","Compatible")</f>
        <v>Compatible</v>
      </c>
      <c r="L2088">
        <f t="shared" si="170"/>
        <v>40389</v>
      </c>
      <c r="M2088" s="3">
        <f t="shared" si="171"/>
        <v>0</v>
      </c>
      <c r="N2088" s="3" t="str">
        <f t="shared" si="172"/>
        <v>N</v>
      </c>
      <c r="O2088" t="s">
        <v>28008</v>
      </c>
      <c r="Q2088" t="str">
        <f t="shared" si="168"/>
        <v>COPY 40389.dat sel\40389.dat</v>
      </c>
      <c r="R2088" t="str">
        <f>IF(ISNA(VLOOKUP(B2088,Rendered!$B$1:$C$1000,1,FALSE)),"N","Y")</f>
        <v>N</v>
      </c>
    </row>
    <row r="2089" spans="1:18" hidden="1" x14ac:dyDescent="0.35">
      <c r="A2089" t="s">
        <v>6329</v>
      </c>
      <c r="B2089" t="s">
        <v>6432</v>
      </c>
      <c r="C2089" t="s">
        <v>6433</v>
      </c>
      <c r="D2089" t="s">
        <v>59</v>
      </c>
      <c r="E2089">
        <v>2001</v>
      </c>
      <c r="F2089">
        <v>2001</v>
      </c>
      <c r="J2089">
        <f t="shared" si="169"/>
        <v>0</v>
      </c>
      <c r="K2089" t="str">
        <f>IF(OR(J2089&gt;Ограничения!$B$1,Sheet!G3497&gt;Ограничения!$B$2,Sheet!H3497&gt;Ограничения!$B$2,Sheet!I3497&gt;Ограничения!$B$2,),"Not compatible","Compatible")</f>
        <v>Compatible</v>
      </c>
      <c r="L2089" t="str">
        <f t="shared" si="170"/>
        <v>Модификация</v>
      </c>
      <c r="M2089" s="3">
        <f t="shared" si="171"/>
        <v>0</v>
      </c>
      <c r="N2089" s="3" t="str">
        <f t="shared" si="172"/>
        <v>N</v>
      </c>
      <c r="O2089" t="s">
        <v>28008</v>
      </c>
      <c r="Q2089" t="str">
        <f t="shared" si="168"/>
        <v>COPY x158.dat sel\x158.dat</v>
      </c>
      <c r="R2089" t="str">
        <f>IF(ISNA(VLOOKUP(B2089,Rendered!$B$1:$C$1000,1,FALSE)),"N","Y")</f>
        <v>N</v>
      </c>
    </row>
    <row r="2090" spans="1:18" hidden="1" x14ac:dyDescent="0.35">
      <c r="A2090" t="s">
        <v>6329</v>
      </c>
      <c r="B2090" t="s">
        <v>6434</v>
      </c>
      <c r="C2090" t="s">
        <v>6435</v>
      </c>
      <c r="D2090" t="s">
        <v>27</v>
      </c>
      <c r="E2090">
        <v>2001</v>
      </c>
      <c r="F2090">
        <v>2002</v>
      </c>
      <c r="J2090">
        <f t="shared" si="169"/>
        <v>0</v>
      </c>
      <c r="K2090" t="str">
        <f>IF(OR(J2090&gt;Ограничения!$B$1,Sheet!G3498&gt;Ограничения!$B$2,Sheet!H3498&gt;Ограничения!$B$2,Sheet!I3498&gt;Ограничения!$B$2,),"Not compatible","Compatible")</f>
        <v>Compatible</v>
      </c>
      <c r="L2090">
        <f t="shared" si="170"/>
        <v>40388</v>
      </c>
      <c r="M2090" s="3">
        <f t="shared" si="171"/>
        <v>0</v>
      </c>
      <c r="N2090" s="3" t="str">
        <f t="shared" si="172"/>
        <v>N</v>
      </c>
      <c r="O2090" t="s">
        <v>28008</v>
      </c>
      <c r="Q2090" t="str">
        <f t="shared" si="168"/>
        <v>COPY 40388.dat sel\40388.dat</v>
      </c>
      <c r="R2090" t="str">
        <f>IF(ISNA(VLOOKUP(B2090,Rendered!$B$1:$C$1000,1,FALSE)),"N","Y")</f>
        <v>N</v>
      </c>
    </row>
    <row r="2091" spans="1:18" hidden="1" x14ac:dyDescent="0.35">
      <c r="A2091" t="s">
        <v>6329</v>
      </c>
      <c r="B2091" t="s">
        <v>6436</v>
      </c>
      <c r="C2091" t="s">
        <v>6437</v>
      </c>
      <c r="D2091" t="s">
        <v>13</v>
      </c>
      <c r="E2091">
        <v>2002</v>
      </c>
      <c r="F2091">
        <v>2002</v>
      </c>
      <c r="J2091">
        <f t="shared" si="169"/>
        <v>0</v>
      </c>
      <c r="K2091" t="str">
        <f>IF(OR(J2091&gt;Ограничения!$B$1,Sheet!G3499&gt;Ограничения!$B$2,Sheet!H3499&gt;Ограничения!$B$2,Sheet!I3499&gt;Ограничения!$B$2,),"Not compatible","Compatible")</f>
        <v>Compatible</v>
      </c>
      <c r="L2091">
        <f t="shared" si="170"/>
        <v>40387</v>
      </c>
      <c r="M2091" s="3">
        <f t="shared" si="171"/>
        <v>0</v>
      </c>
      <c r="N2091" s="3" t="str">
        <f t="shared" si="172"/>
        <v>N</v>
      </c>
      <c r="O2091" t="s">
        <v>28008</v>
      </c>
      <c r="Q2091" t="str">
        <f t="shared" si="168"/>
        <v>COPY 40387.dat sel\40387.dat</v>
      </c>
      <c r="R2091" t="str">
        <f>IF(ISNA(VLOOKUP(B2091,Rendered!$B$1:$C$1000,1,FALSE)),"N","Y")</f>
        <v>N</v>
      </c>
    </row>
    <row r="2092" spans="1:18" hidden="1" x14ac:dyDescent="0.35">
      <c r="A2092" t="s">
        <v>6329</v>
      </c>
      <c r="B2092" t="s">
        <v>6438</v>
      </c>
      <c r="C2092" t="s">
        <v>6439</v>
      </c>
      <c r="D2092" t="s">
        <v>13</v>
      </c>
      <c r="E2092">
        <v>2000</v>
      </c>
      <c r="F2092">
        <v>2000</v>
      </c>
      <c r="J2092">
        <f t="shared" si="169"/>
        <v>0</v>
      </c>
      <c r="K2092" t="str">
        <f>IF(OR(J2092&gt;Ограничения!$B$1,Sheet!G3500&gt;Ограничения!$B$2,Sheet!H3500&gt;Ограничения!$B$2,Sheet!I3500&gt;Ограничения!$B$2,),"Not compatible","Compatible")</f>
        <v>Compatible</v>
      </c>
      <c r="L2092">
        <f t="shared" si="170"/>
        <v>30460</v>
      </c>
      <c r="M2092" s="3">
        <f t="shared" si="171"/>
        <v>0</v>
      </c>
      <c r="N2092" s="3" t="str">
        <f t="shared" si="172"/>
        <v>N</v>
      </c>
      <c r="O2092" t="s">
        <v>28008</v>
      </c>
      <c r="Q2092" t="str">
        <f t="shared" si="168"/>
        <v>COPY 30460.dat sel\30460.dat</v>
      </c>
      <c r="R2092" t="str">
        <f>IF(ISNA(VLOOKUP(B2092,Rendered!$B$1:$C$1000,1,FALSE)),"N","Y")</f>
        <v>N</v>
      </c>
    </row>
    <row r="2093" spans="1:18" hidden="1" x14ac:dyDescent="0.35">
      <c r="A2093" t="s">
        <v>6329</v>
      </c>
      <c r="B2093" t="s">
        <v>6440</v>
      </c>
      <c r="C2093" t="s">
        <v>6441</v>
      </c>
      <c r="D2093" t="s">
        <v>27</v>
      </c>
      <c r="E2093">
        <v>2001</v>
      </c>
      <c r="F2093">
        <v>2001</v>
      </c>
      <c r="J2093">
        <f t="shared" si="169"/>
        <v>0</v>
      </c>
      <c r="K2093" t="str">
        <f>IF(OR(J2093&gt;Ограничения!$B$1,Sheet!G3501&gt;Ограничения!$B$2,Sheet!H3501&gt;Ограничения!$B$2,Sheet!I3501&gt;Ограничения!$B$2,),"Not compatible","Compatible")</f>
        <v>Compatible</v>
      </c>
      <c r="L2093">
        <f t="shared" si="170"/>
        <v>40390</v>
      </c>
      <c r="M2093" s="3">
        <f t="shared" si="171"/>
        <v>0</v>
      </c>
      <c r="N2093" s="3" t="str">
        <f t="shared" si="172"/>
        <v>N</v>
      </c>
      <c r="O2093" t="s">
        <v>28008</v>
      </c>
      <c r="Q2093" t="str">
        <f t="shared" ref="Q2093:Q2156" si="173">_xlfn.CONCAT("COPY ",B2093,".dat sel\",B2093,".dat")</f>
        <v>COPY 40390.dat sel\40390.dat</v>
      </c>
      <c r="R2093" t="str">
        <f>IF(ISNA(VLOOKUP(B2093,Rendered!$B$1:$C$1000,1,FALSE)),"N","Y")</f>
        <v>N</v>
      </c>
    </row>
    <row r="2094" spans="1:18" hidden="1" x14ac:dyDescent="0.35">
      <c r="A2094" t="s">
        <v>6329</v>
      </c>
      <c r="B2094" t="s">
        <v>6442</v>
      </c>
      <c r="C2094" t="s">
        <v>6443</v>
      </c>
      <c r="D2094" t="s">
        <v>13</v>
      </c>
      <c r="E2094">
        <v>2000</v>
      </c>
      <c r="F2094">
        <v>2000</v>
      </c>
      <c r="J2094">
        <f t="shared" si="169"/>
        <v>0</v>
      </c>
      <c r="K2094" t="str">
        <f>IF(OR(J2094&gt;Ограничения!$B$1,Sheet!G3502&gt;Ограничения!$B$2,Sheet!H3502&gt;Ограничения!$B$2,Sheet!I3502&gt;Ограничения!$B$2,),"Not compatible","Compatible")</f>
        <v>Compatible</v>
      </c>
      <c r="L2094">
        <f t="shared" si="170"/>
        <v>30459</v>
      </c>
      <c r="M2094" s="3">
        <f t="shared" si="171"/>
        <v>0</v>
      </c>
      <c r="N2094" s="3" t="str">
        <f t="shared" si="172"/>
        <v>N</v>
      </c>
      <c r="O2094" t="s">
        <v>28008</v>
      </c>
      <c r="Q2094" t="str">
        <f t="shared" si="173"/>
        <v>COPY 30459.dat sel\30459.dat</v>
      </c>
      <c r="R2094" t="str">
        <f>IF(ISNA(VLOOKUP(B2094,Rendered!$B$1:$C$1000,1,FALSE)),"N","Y")</f>
        <v>N</v>
      </c>
    </row>
    <row r="2095" spans="1:18" hidden="1" x14ac:dyDescent="0.35">
      <c r="A2095" t="s">
        <v>8247</v>
      </c>
      <c r="B2095" t="s">
        <v>8305</v>
      </c>
      <c r="C2095" t="s">
        <v>8306</v>
      </c>
      <c r="D2095" t="s">
        <v>13</v>
      </c>
      <c r="E2095">
        <v>2015</v>
      </c>
      <c r="F2095">
        <v>2015</v>
      </c>
      <c r="J2095">
        <f t="shared" si="169"/>
        <v>0</v>
      </c>
      <c r="K2095" t="str">
        <f>IF(OR(J2095&gt;Ограничения!$B$1,Sheet!G4429&gt;Ограничения!$B$2,Sheet!H4429&gt;Ограничения!$B$2,Sheet!I4429&gt;Ограничения!$B$2,),"Not compatible","Compatible")</f>
        <v>Compatible</v>
      </c>
      <c r="L2095" t="str">
        <f t="shared" si="170"/>
        <v>Модификация</v>
      </c>
      <c r="M2095" s="3">
        <f t="shared" si="171"/>
        <v>0.59459459459459463</v>
      </c>
      <c r="N2095" s="3" t="str">
        <f t="shared" si="172"/>
        <v>Y</v>
      </c>
      <c r="O2095" t="s">
        <v>28008</v>
      </c>
      <c r="Q2095" t="str">
        <f t="shared" si="173"/>
        <v>COPY IndoRex01.dat sel\IndoRex01.dat</v>
      </c>
      <c r="R2095" t="str">
        <f>IF(ISNA(VLOOKUP(B2095,Rendered!$B$1:$C$1000,1,FALSE)),"N","Y")</f>
        <v>N</v>
      </c>
    </row>
    <row r="2096" spans="1:18" hidden="1" x14ac:dyDescent="0.35">
      <c r="A2096" t="s">
        <v>8247</v>
      </c>
      <c r="B2096" t="s">
        <v>8307</v>
      </c>
      <c r="C2096" t="s">
        <v>8308</v>
      </c>
      <c r="D2096" t="s">
        <v>13</v>
      </c>
      <c r="E2096">
        <v>2020</v>
      </c>
      <c r="F2096">
        <v>2020</v>
      </c>
      <c r="J2096">
        <f t="shared" si="169"/>
        <v>0</v>
      </c>
      <c r="K2096" t="str">
        <f>IF(OR(J2096&gt;Ограничения!$B$1,Sheet!G4430&gt;Ограничения!$B$2,Sheet!H4430&gt;Ограничения!$B$2,Sheet!I4430&gt;Ограничения!$B$2,),"Not compatible","Compatible")</f>
        <v>Compatible</v>
      </c>
      <c r="L2096" t="str">
        <f t="shared" si="170"/>
        <v>Модификация</v>
      </c>
      <c r="M2096" s="3">
        <f t="shared" si="171"/>
        <v>0</v>
      </c>
      <c r="N2096" s="3" t="str">
        <f t="shared" si="172"/>
        <v>Y</v>
      </c>
      <c r="O2096" t="s">
        <v>28008</v>
      </c>
      <c r="Q2096" t="str">
        <f t="shared" si="173"/>
        <v>COPY IndoRex02.dat sel\IndoRex02.dat</v>
      </c>
      <c r="R2096" t="str">
        <f>IF(ISNA(VLOOKUP(B2096,Rendered!$B$1:$C$1000,1,FALSE)),"N","Y")</f>
        <v>N</v>
      </c>
    </row>
    <row r="2097" spans="1:18" hidden="1" x14ac:dyDescent="0.35">
      <c r="A2097" t="s">
        <v>8247</v>
      </c>
      <c r="B2097" t="s">
        <v>8309</v>
      </c>
      <c r="C2097" t="s">
        <v>8310</v>
      </c>
      <c r="D2097" t="s">
        <v>13</v>
      </c>
      <c r="E2097">
        <v>2018</v>
      </c>
      <c r="F2097">
        <v>2018</v>
      </c>
      <c r="J2097">
        <f t="shared" si="169"/>
        <v>0</v>
      </c>
      <c r="K2097" t="str">
        <f>IF(OR(J2097&gt;Ограничения!$B$1,Sheet!G4431&gt;Ограничения!$B$2,Sheet!H4431&gt;Ограничения!$B$2,Sheet!I4431&gt;Ограничения!$B$2,),"Not compatible","Compatible")</f>
        <v>Compatible</v>
      </c>
      <c r="L2097" t="str">
        <f t="shared" si="170"/>
        <v>Модификация</v>
      </c>
      <c r="M2097" s="3">
        <f t="shared" si="171"/>
        <v>0</v>
      </c>
      <c r="N2097" s="3" t="str">
        <f t="shared" si="172"/>
        <v>N</v>
      </c>
      <c r="O2097" t="s">
        <v>28008</v>
      </c>
      <c r="Q2097" t="str">
        <f t="shared" si="173"/>
        <v>COPY Indo01.dat sel\Indo01.dat</v>
      </c>
      <c r="R2097" t="str">
        <f>IF(ISNA(VLOOKUP(B2097,Rendered!$B$1:$C$1000,1,FALSE)),"N","Y")</f>
        <v>N</v>
      </c>
    </row>
    <row r="2098" spans="1:18" hidden="1" x14ac:dyDescent="0.35">
      <c r="A2098" t="s">
        <v>6329</v>
      </c>
      <c r="B2098" t="s">
        <v>6444</v>
      </c>
      <c r="C2098" t="s">
        <v>6445</v>
      </c>
      <c r="D2098" t="s">
        <v>13</v>
      </c>
      <c r="E2098">
        <v>2022</v>
      </c>
      <c r="F2098">
        <v>2022</v>
      </c>
      <c r="J2098">
        <f t="shared" si="169"/>
        <v>0</v>
      </c>
      <c r="K2098" t="str">
        <f>IF(OR(J2098&gt;Ограничения!$B$1,Sheet!G3503&gt;Ограничения!$B$2,Sheet!H3503&gt;Ограничения!$B$2,Sheet!I3503&gt;Ограничения!$B$2,),"Not compatible","Compatible")</f>
        <v>Compatible</v>
      </c>
      <c r="L2098">
        <f t="shared" si="170"/>
        <v>36662</v>
      </c>
      <c r="M2098" s="3">
        <f t="shared" si="171"/>
        <v>0</v>
      </c>
      <c r="N2098" s="3" t="str">
        <f t="shared" si="172"/>
        <v>N</v>
      </c>
      <c r="O2098" t="s">
        <v>28008</v>
      </c>
      <c r="Q2098" t="str">
        <f t="shared" si="173"/>
        <v>COPY 36662.dat sel\36662.dat</v>
      </c>
      <c r="R2098" t="str">
        <f>IF(ISNA(VLOOKUP(B2098,Rendered!$B$1:$C$1000,1,FALSE)),"N","Y")</f>
        <v>N</v>
      </c>
    </row>
    <row r="2099" spans="1:18" hidden="1" x14ac:dyDescent="0.35">
      <c r="A2099" t="s">
        <v>6329</v>
      </c>
      <c r="B2099" t="s">
        <v>6446</v>
      </c>
      <c r="C2099" t="s">
        <v>6447</v>
      </c>
      <c r="D2099" t="s">
        <v>52</v>
      </c>
      <c r="E2099">
        <v>2012</v>
      </c>
      <c r="F2099">
        <v>2022</v>
      </c>
      <c r="J2099">
        <f t="shared" si="169"/>
        <v>0</v>
      </c>
      <c r="K2099" t="str">
        <f>IF(OR(J2099&gt;Ограничения!$B$1,Sheet!G3504&gt;Ограничения!$B$2,Sheet!H3504&gt;Ограничения!$B$2,Sheet!I3504&gt;Ограничения!$B$2,),"Not compatible","Compatible")</f>
        <v>Compatible</v>
      </c>
      <c r="L2099">
        <f t="shared" si="170"/>
        <v>98087</v>
      </c>
      <c r="M2099" s="3">
        <f t="shared" si="171"/>
        <v>0</v>
      </c>
      <c r="N2099" s="3" t="str">
        <f t="shared" si="172"/>
        <v>N</v>
      </c>
      <c r="O2099" t="s">
        <v>28008</v>
      </c>
      <c r="Q2099" t="str">
        <f t="shared" si="173"/>
        <v>COPY 98087.dat sel\98087.dat</v>
      </c>
      <c r="R2099" t="str">
        <f>IF(ISNA(VLOOKUP(B2099,Rendered!$B$1:$C$1000,1,FALSE)),"N","Y")</f>
        <v>N</v>
      </c>
    </row>
    <row r="2100" spans="1:18" hidden="1" x14ac:dyDescent="0.35">
      <c r="A2100" t="s">
        <v>6329</v>
      </c>
      <c r="B2100" t="s">
        <v>6448</v>
      </c>
      <c r="C2100" t="s">
        <v>6449</v>
      </c>
      <c r="D2100" t="s">
        <v>30</v>
      </c>
      <c r="E2100">
        <v>2020</v>
      </c>
      <c r="F2100">
        <v>2022</v>
      </c>
      <c r="J2100">
        <f t="shared" si="169"/>
        <v>0</v>
      </c>
      <c r="K2100" t="str">
        <f>IF(OR(J2100&gt;Ограничения!$B$1,Sheet!G3505&gt;Ограничения!$B$2,Sheet!H3505&gt;Ограничения!$B$2,Sheet!I3505&gt;Ограничения!$B$2,),"Not compatible","Compatible")</f>
        <v>Compatible</v>
      </c>
      <c r="L2100">
        <f t="shared" si="170"/>
        <v>98067</v>
      </c>
      <c r="M2100" s="3">
        <f t="shared" si="171"/>
        <v>0</v>
      </c>
      <c r="N2100" s="3" t="str">
        <f t="shared" si="172"/>
        <v>N</v>
      </c>
      <c r="O2100" t="s">
        <v>28008</v>
      </c>
      <c r="Q2100" t="str">
        <f t="shared" si="173"/>
        <v>COPY 98067.dat sel\98067.dat</v>
      </c>
      <c r="R2100" t="str">
        <f>IF(ISNA(VLOOKUP(B2100,Rendered!$B$1:$C$1000,1,FALSE)),"N","Y")</f>
        <v>N</v>
      </c>
    </row>
    <row r="2101" spans="1:18" hidden="1" x14ac:dyDescent="0.35">
      <c r="A2101" t="s">
        <v>6329</v>
      </c>
      <c r="B2101" t="s">
        <v>6450</v>
      </c>
      <c r="C2101" t="s">
        <v>6451</v>
      </c>
      <c r="D2101" t="s">
        <v>35</v>
      </c>
      <c r="E2101">
        <v>2020</v>
      </c>
      <c r="F2101">
        <v>2022</v>
      </c>
      <c r="J2101">
        <f t="shared" si="169"/>
        <v>0</v>
      </c>
      <c r="K2101" t="str">
        <f>IF(OR(J2101&gt;Ограничения!$B$1,Sheet!G3506&gt;Ограничения!$B$2,Sheet!H3506&gt;Ограничения!$B$2,Sheet!I3506&gt;Ограничения!$B$2,),"Not compatible","Compatible")</f>
        <v>Compatible</v>
      </c>
      <c r="L2101">
        <f t="shared" si="170"/>
        <v>49418</v>
      </c>
      <c r="M2101" s="3">
        <f t="shared" si="171"/>
        <v>0</v>
      </c>
      <c r="N2101" s="3" t="str">
        <f t="shared" si="172"/>
        <v>N</v>
      </c>
      <c r="O2101" t="s">
        <v>28008</v>
      </c>
      <c r="Q2101" t="str">
        <f t="shared" si="173"/>
        <v>COPY 49418.dat sel\49418.dat</v>
      </c>
      <c r="R2101" t="str">
        <f>IF(ISNA(VLOOKUP(B2101,Rendered!$B$1:$C$1000,1,FALSE)),"N","Y")</f>
        <v>N</v>
      </c>
    </row>
    <row r="2102" spans="1:18" hidden="1" x14ac:dyDescent="0.35">
      <c r="A2102" t="s">
        <v>6329</v>
      </c>
      <c r="B2102" t="s">
        <v>6452</v>
      </c>
      <c r="C2102" t="s">
        <v>6453</v>
      </c>
      <c r="D2102" t="s">
        <v>13</v>
      </c>
      <c r="E2102">
        <v>2021</v>
      </c>
      <c r="F2102">
        <v>2021</v>
      </c>
      <c r="J2102">
        <f t="shared" si="169"/>
        <v>0</v>
      </c>
      <c r="K2102" t="str">
        <f>IF(OR(J2102&gt;Ограничения!$B$1,Sheet!G3507&gt;Ограничения!$B$2,Sheet!H3507&gt;Ограничения!$B$2,Sheet!I3507&gt;Ограничения!$B$2,),"Not compatible","Compatible")</f>
        <v>Compatible</v>
      </c>
      <c r="L2102">
        <f t="shared" si="170"/>
        <v>98057</v>
      </c>
      <c r="M2102" s="3">
        <f t="shared" si="171"/>
        <v>0</v>
      </c>
      <c r="N2102" s="3" t="str">
        <f t="shared" si="172"/>
        <v>N</v>
      </c>
      <c r="O2102" t="s">
        <v>28008</v>
      </c>
      <c r="Q2102" t="str">
        <f t="shared" si="173"/>
        <v>COPY 98057.dat sel\98057.dat</v>
      </c>
      <c r="R2102" t="str">
        <f>IF(ISNA(VLOOKUP(B2102,Rendered!$B$1:$C$1000,1,FALSE)),"N","Y")</f>
        <v>N</v>
      </c>
    </row>
    <row r="2103" spans="1:18" hidden="1" x14ac:dyDescent="0.35">
      <c r="A2103" t="s">
        <v>6329</v>
      </c>
      <c r="B2103" t="s">
        <v>6458</v>
      </c>
      <c r="C2103" t="s">
        <v>6459</v>
      </c>
      <c r="D2103" t="s">
        <v>13</v>
      </c>
      <c r="E2103">
        <v>2018</v>
      </c>
      <c r="F2103">
        <v>2018</v>
      </c>
      <c r="J2103">
        <f t="shared" si="169"/>
        <v>0</v>
      </c>
      <c r="K2103" t="str">
        <f>IF(OR(J2103&gt;Ограничения!$B$1,Sheet!G3510&gt;Ограничения!$B$2,Sheet!H3510&gt;Ограничения!$B$2,Sheet!I3510&gt;Ограничения!$B$2,),"Not compatible","Compatible")</f>
        <v>Compatible</v>
      </c>
      <c r="L2103" t="str">
        <f t="shared" si="170"/>
        <v>Модификация</v>
      </c>
      <c r="M2103" s="3">
        <f t="shared" si="171"/>
        <v>0</v>
      </c>
      <c r="N2103" s="3" t="str">
        <f t="shared" si="172"/>
        <v>N</v>
      </c>
      <c r="O2103" t="s">
        <v>28008</v>
      </c>
      <c r="Q2103" t="str">
        <f t="shared" si="173"/>
        <v>COPY 37674c01.dat sel\37674c01.dat</v>
      </c>
      <c r="R2103" t="str">
        <f>IF(ISNA(VLOOKUP(B2103,Rendered!$B$1:$C$1000,1,FALSE)),"N","Y")</f>
        <v>N</v>
      </c>
    </row>
    <row r="2104" spans="1:18" hidden="1" x14ac:dyDescent="0.35">
      <c r="A2104" t="s">
        <v>6329</v>
      </c>
      <c r="B2104" t="s">
        <v>6460</v>
      </c>
      <c r="C2104" t="s">
        <v>6461</v>
      </c>
      <c r="D2104" t="s">
        <v>13</v>
      </c>
      <c r="E2104">
        <v>2018</v>
      </c>
      <c r="F2104">
        <v>2018</v>
      </c>
      <c r="J2104">
        <f t="shared" si="169"/>
        <v>0</v>
      </c>
      <c r="K2104" t="str">
        <f>IF(OR(J2104&gt;Ограничения!$B$1,Sheet!G3511&gt;Ограничения!$B$2,Sheet!H3511&gt;Ограничения!$B$2,Sheet!I3511&gt;Ограничения!$B$2,),"Not compatible","Compatible")</f>
        <v>Compatible</v>
      </c>
      <c r="L2104" t="str">
        <f t="shared" si="170"/>
        <v>Модификация</v>
      </c>
      <c r="M2104" s="3">
        <f t="shared" si="171"/>
        <v>0</v>
      </c>
      <c r="N2104" s="3" t="str">
        <f t="shared" si="172"/>
        <v>N</v>
      </c>
      <c r="O2104" t="s">
        <v>28008</v>
      </c>
      <c r="Q2104" t="str">
        <f t="shared" si="173"/>
        <v>COPY 37675c01.dat sel\37675c01.dat</v>
      </c>
      <c r="R2104" t="str">
        <f>IF(ISNA(VLOOKUP(B2104,Rendered!$B$1:$C$1000,1,FALSE)),"N","Y")</f>
        <v>N</v>
      </c>
    </row>
    <row r="2105" spans="1:18" hidden="1" x14ac:dyDescent="0.35">
      <c r="A2105" t="s">
        <v>6329</v>
      </c>
      <c r="B2105" t="s">
        <v>6462</v>
      </c>
      <c r="C2105" t="s">
        <v>6463</v>
      </c>
      <c r="D2105" t="s">
        <v>13</v>
      </c>
      <c r="E2105">
        <v>2005</v>
      </c>
      <c r="F2105">
        <v>2005</v>
      </c>
      <c r="J2105">
        <f t="shared" si="169"/>
        <v>0</v>
      </c>
      <c r="K2105" t="str">
        <f>IF(OR(J2105&gt;Ограничения!$B$1,Sheet!G3512&gt;Ограничения!$B$2,Sheet!H3512&gt;Ограничения!$B$2,Sheet!I3512&gt;Ограничения!$B$2,),"Not compatible","Compatible")</f>
        <v>Compatible</v>
      </c>
      <c r="L2105">
        <f t="shared" si="170"/>
        <v>54166</v>
      </c>
      <c r="M2105" s="3">
        <f t="shared" si="171"/>
        <v>0</v>
      </c>
      <c r="N2105" s="3" t="str">
        <f t="shared" si="172"/>
        <v>N</v>
      </c>
      <c r="O2105" t="s">
        <v>28008</v>
      </c>
      <c r="Q2105" t="str">
        <f t="shared" si="173"/>
        <v>COPY 54166.dat sel\54166.dat</v>
      </c>
      <c r="R2105" t="str">
        <f>IF(ISNA(VLOOKUP(B2105,Rendered!$B$1:$C$1000,1,FALSE)),"N","Y")</f>
        <v>N</v>
      </c>
    </row>
    <row r="2106" spans="1:18" hidden="1" x14ac:dyDescent="0.35">
      <c r="A2106" t="s">
        <v>6329</v>
      </c>
      <c r="B2106" t="s">
        <v>6464</v>
      </c>
      <c r="C2106" t="s">
        <v>6465</v>
      </c>
      <c r="D2106" t="s">
        <v>13</v>
      </c>
      <c r="E2106">
        <v>2005</v>
      </c>
      <c r="F2106">
        <v>2005</v>
      </c>
      <c r="J2106">
        <f t="shared" si="169"/>
        <v>0</v>
      </c>
      <c r="K2106" t="str">
        <f>IF(OR(J2106&gt;Ограничения!$B$1,Sheet!G3513&gt;Ограничения!$B$2,Sheet!H3513&gt;Ограничения!$B$2,Sheet!I3513&gt;Ограничения!$B$2,),"Not compatible","Compatible")</f>
        <v>Compatible</v>
      </c>
      <c r="L2106">
        <f t="shared" si="170"/>
        <v>54163</v>
      </c>
      <c r="M2106" s="3">
        <f t="shared" si="171"/>
        <v>0</v>
      </c>
      <c r="N2106" s="3" t="str">
        <f t="shared" si="172"/>
        <v>N</v>
      </c>
      <c r="O2106" t="s">
        <v>28008</v>
      </c>
      <c r="Q2106" t="str">
        <f t="shared" si="173"/>
        <v>COPY 54163.dat sel\54163.dat</v>
      </c>
      <c r="R2106" t="str">
        <f>IF(ISNA(VLOOKUP(B2106,Rendered!$B$1:$C$1000,1,FALSE)),"N","Y")</f>
        <v>N</v>
      </c>
    </row>
    <row r="2107" spans="1:18" hidden="1" x14ac:dyDescent="0.35">
      <c r="A2107" t="s">
        <v>6329</v>
      </c>
      <c r="B2107" t="s">
        <v>6454</v>
      </c>
      <c r="C2107" t="s">
        <v>6455</v>
      </c>
      <c r="D2107" t="s">
        <v>13</v>
      </c>
      <c r="E2107">
        <v>2010</v>
      </c>
      <c r="F2107">
        <v>2019</v>
      </c>
      <c r="J2107">
        <f t="shared" si="169"/>
        <v>0</v>
      </c>
      <c r="K2107" t="str">
        <f>IF(OR(J2107&gt;Ограничения!$B$1,Sheet!G3508&gt;Ограничения!$B$2,Sheet!H3508&gt;Ограничения!$B$2,Sheet!I3508&gt;Ограничения!$B$2,),"Not compatible","Compatible")</f>
        <v>Compatible</v>
      </c>
      <c r="L2107">
        <f t="shared" si="170"/>
        <v>89899</v>
      </c>
      <c r="M2107" s="3">
        <f t="shared" si="171"/>
        <v>0</v>
      </c>
      <c r="N2107" s="3" t="str">
        <f t="shared" si="172"/>
        <v>N</v>
      </c>
      <c r="O2107" t="s">
        <v>28008</v>
      </c>
      <c r="Q2107" t="str">
        <f t="shared" si="173"/>
        <v>COPY 89899.dat sel\89899.dat</v>
      </c>
      <c r="R2107" t="str">
        <f>IF(ISNA(VLOOKUP(B2107,Rendered!$B$1:$C$1000,1,FALSE)),"N","Y")</f>
        <v>N</v>
      </c>
    </row>
    <row r="2108" spans="1:18" hidden="1" x14ac:dyDescent="0.35">
      <c r="A2108" t="s">
        <v>6329</v>
      </c>
      <c r="B2108" t="s">
        <v>6456</v>
      </c>
      <c r="C2108" t="s">
        <v>6457</v>
      </c>
      <c r="D2108" t="s">
        <v>13</v>
      </c>
      <c r="E2108">
        <v>2010</v>
      </c>
      <c r="F2108">
        <v>2019</v>
      </c>
      <c r="J2108">
        <f t="shared" si="169"/>
        <v>0</v>
      </c>
      <c r="K2108" t="str">
        <f>IF(OR(J2108&gt;Ограничения!$B$1,Sheet!G3509&gt;Ограничения!$B$2,Sheet!H3509&gt;Ограничения!$B$2,Sheet!I3509&gt;Ограничения!$B$2,),"Not compatible","Compatible")</f>
        <v>Compatible</v>
      </c>
      <c r="L2108">
        <f t="shared" si="170"/>
        <v>89898</v>
      </c>
      <c r="M2108" s="3">
        <f t="shared" si="171"/>
        <v>0</v>
      </c>
      <c r="N2108" s="3" t="str">
        <f t="shared" si="172"/>
        <v>N</v>
      </c>
      <c r="O2108" t="s">
        <v>28008</v>
      </c>
      <c r="Q2108" t="str">
        <f t="shared" si="173"/>
        <v>COPY 89898.dat sel\89898.dat</v>
      </c>
      <c r="R2108" t="str">
        <f>IF(ISNA(VLOOKUP(B2108,Rendered!$B$1:$C$1000,1,FALSE)),"N","Y")</f>
        <v>N</v>
      </c>
    </row>
    <row r="2109" spans="1:18" hidden="1" x14ac:dyDescent="0.35">
      <c r="A2109" t="s">
        <v>6329</v>
      </c>
      <c r="B2109" t="s">
        <v>6466</v>
      </c>
      <c r="C2109" t="s">
        <v>6467</v>
      </c>
      <c r="D2109" t="s">
        <v>30</v>
      </c>
      <c r="E2109">
        <v>2018</v>
      </c>
      <c r="F2109">
        <v>2021</v>
      </c>
      <c r="J2109">
        <f t="shared" si="169"/>
        <v>0</v>
      </c>
      <c r="K2109" t="str">
        <f>IF(OR(J2109&gt;Ограничения!$B$1,Sheet!G3514&gt;Ограничения!$B$2,Sheet!H3514&gt;Ограничения!$B$2,Sheet!I3514&gt;Ограничения!$B$2,),"Not compatible","Compatible")</f>
        <v>Compatible</v>
      </c>
      <c r="L2109">
        <f t="shared" si="170"/>
        <v>36690</v>
      </c>
      <c r="M2109" s="3">
        <f t="shared" si="171"/>
        <v>0</v>
      </c>
      <c r="N2109" s="3" t="str">
        <f t="shared" si="172"/>
        <v>N</v>
      </c>
      <c r="O2109" t="s">
        <v>28008</v>
      </c>
      <c r="Q2109" t="str">
        <f t="shared" si="173"/>
        <v>COPY 36690.dat sel\36690.dat</v>
      </c>
      <c r="R2109" t="str">
        <f>IF(ISNA(VLOOKUP(B2109,Rendered!$B$1:$C$1000,1,FALSE)),"N","Y")</f>
        <v>N</v>
      </c>
    </row>
    <row r="2110" spans="1:18" hidden="1" x14ac:dyDescent="0.35">
      <c r="A2110" t="s">
        <v>6329</v>
      </c>
      <c r="B2110" t="s">
        <v>6468</v>
      </c>
      <c r="C2110" t="s">
        <v>6469</v>
      </c>
      <c r="D2110" t="s">
        <v>30</v>
      </c>
      <c r="E2110">
        <v>2018</v>
      </c>
      <c r="F2110">
        <v>2021</v>
      </c>
      <c r="J2110">
        <f t="shared" si="169"/>
        <v>0</v>
      </c>
      <c r="K2110" t="str">
        <f>IF(OR(J2110&gt;Ограничения!$B$1,Sheet!G3515&gt;Ограничения!$B$2,Sheet!H3515&gt;Ограничения!$B$2,Sheet!I3515&gt;Ограничения!$B$2,),"Not compatible","Compatible")</f>
        <v>Compatible</v>
      </c>
      <c r="L2110">
        <f t="shared" si="170"/>
        <v>36688</v>
      </c>
      <c r="M2110" s="3">
        <f t="shared" si="171"/>
        <v>0</v>
      </c>
      <c r="N2110" s="3" t="str">
        <f t="shared" si="172"/>
        <v>N</v>
      </c>
      <c r="O2110" t="s">
        <v>28008</v>
      </c>
      <c r="Q2110" t="str">
        <f t="shared" si="173"/>
        <v>COPY 36688.dat sel\36688.dat</v>
      </c>
      <c r="R2110" t="str">
        <f>IF(ISNA(VLOOKUP(B2110,Rendered!$B$1:$C$1000,1,FALSE)),"N","Y")</f>
        <v>N</v>
      </c>
    </row>
    <row r="2111" spans="1:18" hidden="1" x14ac:dyDescent="0.35">
      <c r="A2111" t="s">
        <v>6329</v>
      </c>
      <c r="B2111" t="s">
        <v>6470</v>
      </c>
      <c r="C2111" t="s">
        <v>6471</v>
      </c>
      <c r="D2111" t="s">
        <v>30</v>
      </c>
      <c r="E2111">
        <v>2015</v>
      </c>
      <c r="F2111">
        <v>2019</v>
      </c>
      <c r="J2111">
        <f t="shared" si="169"/>
        <v>0</v>
      </c>
      <c r="K2111" t="str">
        <f>IF(OR(J2111&gt;Ограничения!$B$1,Sheet!G3516&gt;Ограничения!$B$2,Sheet!H3516&gt;Ограничения!$B$2,Sheet!I3516&gt;Ограничения!$B$2,),"Not compatible","Compatible")</f>
        <v>Compatible</v>
      </c>
      <c r="L2111">
        <f t="shared" si="170"/>
        <v>20439</v>
      </c>
      <c r="M2111" s="3">
        <f t="shared" si="171"/>
        <v>0</v>
      </c>
      <c r="N2111" s="3" t="str">
        <f t="shared" si="172"/>
        <v>N</v>
      </c>
      <c r="O2111" t="s">
        <v>28008</v>
      </c>
      <c r="Q2111" t="str">
        <f t="shared" si="173"/>
        <v>COPY 20439.dat sel\20439.dat</v>
      </c>
      <c r="R2111" t="str">
        <f>IF(ISNA(VLOOKUP(B2111,Rendered!$B$1:$C$1000,1,FALSE)),"N","Y")</f>
        <v>N</v>
      </c>
    </row>
    <row r="2112" spans="1:18" hidden="1" x14ac:dyDescent="0.35">
      <c r="A2112" t="s">
        <v>6329</v>
      </c>
      <c r="B2112" t="s">
        <v>6472</v>
      </c>
      <c r="C2112" t="s">
        <v>6473</v>
      </c>
      <c r="D2112" t="s">
        <v>30</v>
      </c>
      <c r="E2112">
        <v>2015</v>
      </c>
      <c r="F2112">
        <v>2019</v>
      </c>
      <c r="J2112">
        <f t="shared" si="169"/>
        <v>0</v>
      </c>
      <c r="K2112" t="str">
        <f>IF(OR(J2112&gt;Ограничения!$B$1,Sheet!G3517&gt;Ограничения!$B$2,Sheet!H3517&gt;Ограничения!$B$2,Sheet!I3517&gt;Ограничения!$B$2,),"Not compatible","Compatible")</f>
        <v>Compatible</v>
      </c>
      <c r="L2112">
        <f t="shared" si="170"/>
        <v>20441</v>
      </c>
      <c r="M2112" s="3">
        <f t="shared" si="171"/>
        <v>0</v>
      </c>
      <c r="N2112" s="3" t="str">
        <f t="shared" si="172"/>
        <v>N</v>
      </c>
      <c r="O2112" t="s">
        <v>28008</v>
      </c>
      <c r="Q2112" t="str">
        <f t="shared" si="173"/>
        <v>COPY 20441.dat sel\20441.dat</v>
      </c>
      <c r="R2112" t="str">
        <f>IF(ISNA(VLOOKUP(B2112,Rendered!$B$1:$C$1000,1,FALSE)),"N","Y")</f>
        <v>N</v>
      </c>
    </row>
    <row r="2113" spans="1:18" hidden="1" x14ac:dyDescent="0.35">
      <c r="A2113" t="s">
        <v>6329</v>
      </c>
      <c r="B2113" t="s">
        <v>6474</v>
      </c>
      <c r="C2113" t="s">
        <v>6475</v>
      </c>
      <c r="D2113" t="s">
        <v>13</v>
      </c>
      <c r="E2113">
        <v>2005</v>
      </c>
      <c r="F2113">
        <v>2005</v>
      </c>
      <c r="J2113">
        <f t="shared" si="169"/>
        <v>0</v>
      </c>
      <c r="K2113" t="str">
        <f>IF(OR(J2113&gt;Ограничения!$B$1,Sheet!G3518&gt;Ограничения!$B$2,Sheet!H3518&gt;Ограничения!$B$2,Sheet!I3518&gt;Ограничения!$B$2,),"Not compatible","Compatible")</f>
        <v>Compatible</v>
      </c>
      <c r="L2113">
        <f t="shared" si="170"/>
        <v>54128</v>
      </c>
      <c r="M2113" s="3">
        <f t="shared" si="171"/>
        <v>0</v>
      </c>
      <c r="N2113" s="3" t="str">
        <f t="shared" si="172"/>
        <v>N</v>
      </c>
      <c r="O2113" t="s">
        <v>28008</v>
      </c>
      <c r="Q2113" t="str">
        <f t="shared" si="173"/>
        <v>COPY 54128.dat sel\54128.dat</v>
      </c>
      <c r="R2113" t="str">
        <f>IF(ISNA(VLOOKUP(B2113,Rendered!$B$1:$C$1000,1,FALSE)),"N","Y")</f>
        <v>N</v>
      </c>
    </row>
    <row r="2114" spans="1:18" hidden="1" x14ac:dyDescent="0.35">
      <c r="A2114" t="s">
        <v>6329</v>
      </c>
      <c r="B2114" t="s">
        <v>6476</v>
      </c>
      <c r="C2114" t="s">
        <v>6477</v>
      </c>
      <c r="D2114" t="s">
        <v>13</v>
      </c>
      <c r="E2114">
        <v>2005</v>
      </c>
      <c r="F2114">
        <v>2005</v>
      </c>
      <c r="J2114">
        <f t="shared" ref="J2114:J2177" si="174">SUM(G2114:I2114)</f>
        <v>0</v>
      </c>
      <c r="K2114" t="str">
        <f>IF(OR(J2114&gt;Ограничения!$B$1,Sheet!G3519&gt;Ограничения!$B$2,Sheet!H3519&gt;Ограничения!$B$2,Sheet!I3519&gt;Ограничения!$B$2,),"Not compatible","Compatible")</f>
        <v>Compatible</v>
      </c>
      <c r="L2114">
        <f t="shared" ref="L2114:L2177" si="175">IFERROR(B2114+1-1,"Модификация")</f>
        <v>54129</v>
      </c>
      <c r="M2114" s="3">
        <f t="shared" si="171"/>
        <v>0</v>
      </c>
      <c r="N2114" s="3" t="str">
        <f t="shared" si="172"/>
        <v>N</v>
      </c>
      <c r="O2114" t="s">
        <v>28008</v>
      </c>
      <c r="Q2114" t="str">
        <f t="shared" si="173"/>
        <v>COPY 54129.dat sel\54129.dat</v>
      </c>
      <c r="R2114" t="str">
        <f>IF(ISNA(VLOOKUP(B2114,Rendered!$B$1:$C$1000,1,FALSE)),"N","Y")</f>
        <v>N</v>
      </c>
    </row>
    <row r="2115" spans="1:18" hidden="1" x14ac:dyDescent="0.35">
      <c r="A2115" t="s">
        <v>6329</v>
      </c>
      <c r="B2115" t="s">
        <v>6478</v>
      </c>
      <c r="C2115" t="s">
        <v>6479</v>
      </c>
      <c r="D2115" t="s">
        <v>13</v>
      </c>
      <c r="E2115">
        <v>2022</v>
      </c>
      <c r="F2115">
        <v>2022</v>
      </c>
      <c r="J2115">
        <f t="shared" si="174"/>
        <v>0</v>
      </c>
      <c r="K2115" t="str">
        <f>IF(OR(J2115&gt;Ограничения!$B$1,Sheet!G3520&gt;Ограничения!$B$2,Sheet!H3520&gt;Ограничения!$B$2,Sheet!I3520&gt;Ограничения!$B$2,),"Not compatible","Compatible")</f>
        <v>Compatible</v>
      </c>
      <c r="L2115">
        <f t="shared" si="175"/>
        <v>79601</v>
      </c>
      <c r="M2115" s="3">
        <f t="shared" ref="M2115:M2178" si="176">IF(ISERR(FIND(C2115,C2116)),0,LEN(C2115)/LEN(C2116))</f>
        <v>0</v>
      </c>
      <c r="N2115" s="3" t="str">
        <f t="shared" ref="N2115:N2178" si="177">IF(OR(M2115&gt;0,M2114&gt;0),"Y","N")</f>
        <v>N</v>
      </c>
      <c r="O2115" t="s">
        <v>28008</v>
      </c>
      <c r="Q2115" t="str">
        <f t="shared" si="173"/>
        <v>COPY 79601.dat sel\79601.dat</v>
      </c>
      <c r="R2115" t="str">
        <f>IF(ISNA(VLOOKUP(B2115,Rendered!$B$1:$C$1000,1,FALSE)),"N","Y")</f>
        <v>N</v>
      </c>
    </row>
    <row r="2116" spans="1:18" hidden="1" x14ac:dyDescent="0.35">
      <c r="A2116" t="s">
        <v>6329</v>
      </c>
      <c r="B2116" t="s">
        <v>6480</v>
      </c>
      <c r="C2116" t="s">
        <v>6481</v>
      </c>
      <c r="D2116" t="s">
        <v>13</v>
      </c>
      <c r="E2116">
        <v>2022</v>
      </c>
      <c r="F2116">
        <v>2022</v>
      </c>
      <c r="J2116">
        <f t="shared" si="174"/>
        <v>0</v>
      </c>
      <c r="K2116" t="str">
        <f>IF(OR(J2116&gt;Ограничения!$B$1,Sheet!G3521&gt;Ограничения!$B$2,Sheet!H3521&gt;Ограничения!$B$2,Sheet!I3521&gt;Ограничения!$B$2,),"Not compatible","Compatible")</f>
        <v>Compatible</v>
      </c>
      <c r="L2116">
        <f t="shared" si="175"/>
        <v>79600</v>
      </c>
      <c r="M2116" s="3">
        <f t="shared" si="176"/>
        <v>0</v>
      </c>
      <c r="N2116" s="3" t="str">
        <f t="shared" si="177"/>
        <v>N</v>
      </c>
      <c r="O2116" t="s">
        <v>28008</v>
      </c>
      <c r="Q2116" t="str">
        <f t="shared" si="173"/>
        <v>COPY 79600.dat sel\79600.dat</v>
      </c>
      <c r="R2116" t="str">
        <f>IF(ISNA(VLOOKUP(B2116,Rendered!$B$1:$C$1000,1,FALSE)),"N","Y")</f>
        <v>N</v>
      </c>
    </row>
    <row r="2117" spans="1:18" hidden="1" x14ac:dyDescent="0.35">
      <c r="A2117" t="s">
        <v>6329</v>
      </c>
      <c r="B2117" t="s">
        <v>6482</v>
      </c>
      <c r="C2117" t="s">
        <v>6483</v>
      </c>
      <c r="D2117" t="s">
        <v>30</v>
      </c>
      <c r="E2117">
        <v>2000</v>
      </c>
      <c r="F2117">
        <v>2002</v>
      </c>
      <c r="J2117">
        <f t="shared" si="174"/>
        <v>0</v>
      </c>
      <c r="K2117" t="str">
        <f>IF(OR(J2117&gt;Ограничения!$B$1,Sheet!G3522&gt;Ограничения!$B$2,Sheet!H3522&gt;Ограничения!$B$2,Sheet!I3522&gt;Ограничения!$B$2,),"Not compatible","Compatible")</f>
        <v>Compatible</v>
      </c>
      <c r="L2117">
        <f t="shared" si="175"/>
        <v>30462</v>
      </c>
      <c r="M2117" s="3">
        <f t="shared" si="176"/>
        <v>0.68421052631578949</v>
      </c>
      <c r="N2117" s="3" t="str">
        <f t="shared" si="177"/>
        <v>Y</v>
      </c>
      <c r="O2117" t="s">
        <v>28008</v>
      </c>
      <c r="Q2117" t="str">
        <f t="shared" si="173"/>
        <v>COPY 30462.dat sel\30462.dat</v>
      </c>
      <c r="R2117" t="str">
        <f>IF(ISNA(VLOOKUP(B2117,Rendered!$B$1:$C$1000,1,FALSE)),"N","Y")</f>
        <v>N</v>
      </c>
    </row>
    <row r="2118" spans="1:18" hidden="1" x14ac:dyDescent="0.35">
      <c r="A2118" t="s">
        <v>6329</v>
      </c>
      <c r="B2118" t="s">
        <v>6484</v>
      </c>
      <c r="C2118" t="s">
        <v>6485</v>
      </c>
      <c r="D2118" t="s">
        <v>13</v>
      </c>
      <c r="E2118">
        <v>2004</v>
      </c>
      <c r="F2118">
        <v>2005</v>
      </c>
      <c r="J2118">
        <f t="shared" si="174"/>
        <v>0</v>
      </c>
      <c r="K2118" t="str">
        <f>IF(OR(J2118&gt;Ограничения!$B$1,Sheet!G3523&gt;Ограничения!$B$2,Sheet!H3523&gt;Ограничения!$B$2,Sheet!I3523&gt;Ограничения!$B$2,),"Not compatible","Compatible")</f>
        <v>Compatible</v>
      </c>
      <c r="L2118" t="str">
        <f t="shared" si="175"/>
        <v>Модификация</v>
      </c>
      <c r="M2118" s="3">
        <f t="shared" si="176"/>
        <v>0</v>
      </c>
      <c r="N2118" s="3" t="str">
        <f t="shared" si="177"/>
        <v>Y</v>
      </c>
      <c r="O2118" t="s">
        <v>28008</v>
      </c>
      <c r="Q2118" t="str">
        <f t="shared" si="173"/>
        <v>COPY 40380c01.dat sel\40380c01.dat</v>
      </c>
      <c r="R2118" t="str">
        <f>IF(ISNA(VLOOKUP(B2118,Rendered!$B$1:$C$1000,1,FALSE)),"N","Y")</f>
        <v>N</v>
      </c>
    </row>
    <row r="2119" spans="1:18" hidden="1" x14ac:dyDescent="0.35">
      <c r="A2119" t="s">
        <v>6329</v>
      </c>
      <c r="B2119" t="s">
        <v>6486</v>
      </c>
      <c r="C2119" t="s">
        <v>6487</v>
      </c>
      <c r="D2119" t="s">
        <v>13</v>
      </c>
      <c r="E2119">
        <v>2020</v>
      </c>
      <c r="F2119">
        <v>2020</v>
      </c>
      <c r="J2119">
        <f t="shared" si="174"/>
        <v>0</v>
      </c>
      <c r="K2119" t="str">
        <f>IF(OR(J2119&gt;Ограничения!$B$1,Sheet!G3524&gt;Ограничения!$B$2,Sheet!H3524&gt;Ограничения!$B$2,Sheet!I3524&gt;Ограничения!$B$2,),"Not compatible","Compatible")</f>
        <v>Compatible</v>
      </c>
      <c r="L2119">
        <f t="shared" si="175"/>
        <v>67588</v>
      </c>
      <c r="M2119" s="3">
        <f t="shared" si="176"/>
        <v>0</v>
      </c>
      <c r="N2119" s="3" t="str">
        <f t="shared" si="177"/>
        <v>N</v>
      </c>
      <c r="O2119" t="s">
        <v>28008</v>
      </c>
      <c r="Q2119" t="str">
        <f t="shared" si="173"/>
        <v>COPY 67588.dat sel\67588.dat</v>
      </c>
      <c r="R2119" t="str">
        <f>IF(ISNA(VLOOKUP(B2119,Rendered!$B$1:$C$1000,1,FALSE)),"N","Y")</f>
        <v>N</v>
      </c>
    </row>
    <row r="2120" spans="1:18" hidden="1" x14ac:dyDescent="0.35">
      <c r="A2120" t="s">
        <v>8247</v>
      </c>
      <c r="B2120" t="s">
        <v>8311</v>
      </c>
      <c r="C2120" t="s">
        <v>8312</v>
      </c>
      <c r="D2120" t="s">
        <v>27</v>
      </c>
      <c r="E2120">
        <v>2005</v>
      </c>
      <c r="F2120">
        <v>2005</v>
      </c>
      <c r="J2120">
        <f t="shared" si="174"/>
        <v>0</v>
      </c>
      <c r="K2120" t="str">
        <f>IF(OR(J2120&gt;Ограничения!$B$1,Sheet!G4432&gt;Ограничения!$B$2,Sheet!H4432&gt;Ограничения!$B$2,Sheet!I4432&gt;Ограничения!$B$2,),"Not compatible","Compatible")</f>
        <v>Compatible</v>
      </c>
      <c r="L2120" t="str">
        <f t="shared" si="175"/>
        <v>Модификация</v>
      </c>
      <c r="M2120" s="3">
        <f t="shared" si="176"/>
        <v>0</v>
      </c>
      <c r="N2120" s="3" t="str">
        <f t="shared" si="177"/>
        <v>N</v>
      </c>
      <c r="O2120" t="s">
        <v>28008</v>
      </c>
      <c r="Q2120" t="str">
        <f t="shared" si="173"/>
        <v>COPY 54125pb02.dat sel\54125pb02.dat</v>
      </c>
      <c r="R2120" t="str">
        <f>IF(ISNA(VLOOKUP(B2120,Rendered!$B$1:$C$1000,1,FALSE)),"N","Y")</f>
        <v>N</v>
      </c>
    </row>
    <row r="2121" spans="1:18" hidden="1" x14ac:dyDescent="0.35">
      <c r="A2121" t="s">
        <v>8247</v>
      </c>
      <c r="B2121" t="s">
        <v>8313</v>
      </c>
      <c r="C2121" t="s">
        <v>8314</v>
      </c>
      <c r="D2121" t="s">
        <v>27</v>
      </c>
      <c r="E2121">
        <v>2005</v>
      </c>
      <c r="F2121">
        <v>2005</v>
      </c>
      <c r="J2121">
        <f t="shared" si="174"/>
        <v>0</v>
      </c>
      <c r="K2121" t="str">
        <f>IF(OR(J2121&gt;Ограничения!$B$1,Sheet!G4433&gt;Ограничения!$B$2,Sheet!H4433&gt;Ограничения!$B$2,Sheet!I4433&gt;Ограничения!$B$2,),"Not compatible","Compatible")</f>
        <v>Compatible</v>
      </c>
      <c r="L2121" t="str">
        <f t="shared" si="175"/>
        <v>Модификация</v>
      </c>
      <c r="M2121" s="3">
        <f t="shared" si="176"/>
        <v>0</v>
      </c>
      <c r="N2121" s="3" t="str">
        <f t="shared" si="177"/>
        <v>N</v>
      </c>
      <c r="O2121" t="s">
        <v>28008</v>
      </c>
      <c r="Q2121" t="str">
        <f t="shared" si="173"/>
        <v>COPY 54125pb01.dat sel\54125pb01.dat</v>
      </c>
      <c r="R2121" t="str">
        <f>IF(ISNA(VLOOKUP(B2121,Rendered!$B$1:$C$1000,1,FALSE)),"N","Y")</f>
        <v>N</v>
      </c>
    </row>
    <row r="2122" spans="1:18" hidden="1" x14ac:dyDescent="0.35">
      <c r="A2122" t="s">
        <v>8247</v>
      </c>
      <c r="B2122" t="s">
        <v>8315</v>
      </c>
      <c r="C2122" t="s">
        <v>8316</v>
      </c>
      <c r="D2122" t="s">
        <v>13</v>
      </c>
      <c r="E2122">
        <v>2005</v>
      </c>
      <c r="F2122">
        <v>2005</v>
      </c>
      <c r="J2122">
        <f t="shared" si="174"/>
        <v>0</v>
      </c>
      <c r="K2122" t="str">
        <f>IF(OR(J2122&gt;Ограничения!$B$1,Sheet!G4434&gt;Ограничения!$B$2,Sheet!H4434&gt;Ограничения!$B$2,Sheet!I4434&gt;Ограничения!$B$2,),"Not compatible","Compatible")</f>
        <v>Compatible</v>
      </c>
      <c r="L2122" t="str">
        <f t="shared" si="175"/>
        <v>Модификация</v>
      </c>
      <c r="M2122" s="3">
        <f t="shared" si="176"/>
        <v>0</v>
      </c>
      <c r="N2122" s="3" t="str">
        <f t="shared" si="177"/>
        <v>N</v>
      </c>
      <c r="O2122" t="s">
        <v>28008</v>
      </c>
      <c r="Q2122" t="str">
        <f t="shared" si="173"/>
        <v>COPY Ptera01.dat sel\Ptera01.dat</v>
      </c>
      <c r="R2122" t="str">
        <f>IF(ISNA(VLOOKUP(B2122,Rendered!$B$1:$C$1000,1,FALSE)),"N","Y")</f>
        <v>N</v>
      </c>
    </row>
    <row r="2123" spans="1:18" hidden="1" x14ac:dyDescent="0.35">
      <c r="A2123" t="s">
        <v>8247</v>
      </c>
      <c r="B2123" t="s">
        <v>8317</v>
      </c>
      <c r="C2123" t="s">
        <v>8318</v>
      </c>
      <c r="D2123" t="s">
        <v>13</v>
      </c>
      <c r="E2123">
        <v>2005</v>
      </c>
      <c r="F2123">
        <v>2005</v>
      </c>
      <c r="J2123">
        <f t="shared" si="174"/>
        <v>0</v>
      </c>
      <c r="K2123" t="str">
        <f>IF(OR(J2123&gt;Ограничения!$B$1,Sheet!G4435&gt;Ограничения!$B$2,Sheet!H4435&gt;Ограничения!$B$2,Sheet!I4435&gt;Ограничения!$B$2,),"Not compatible","Compatible")</f>
        <v>Compatible</v>
      </c>
      <c r="L2123" t="str">
        <f t="shared" si="175"/>
        <v>Модификация</v>
      </c>
      <c r="M2123" s="3">
        <f t="shared" si="176"/>
        <v>0</v>
      </c>
      <c r="N2123" s="3" t="str">
        <f t="shared" si="177"/>
        <v>N</v>
      </c>
      <c r="O2123" t="s">
        <v>28008</v>
      </c>
      <c r="Q2123" t="str">
        <f t="shared" si="173"/>
        <v>COPY Raptor01.dat sel\Raptor01.dat</v>
      </c>
      <c r="R2123" t="str">
        <f>IF(ISNA(VLOOKUP(B2123,Rendered!$B$1:$C$1000,1,FALSE)),"N","Y")</f>
        <v>N</v>
      </c>
    </row>
    <row r="2124" spans="1:18" hidden="1" x14ac:dyDescent="0.35">
      <c r="A2124" t="s">
        <v>8247</v>
      </c>
      <c r="B2124" t="s">
        <v>8319</v>
      </c>
      <c r="C2124" t="s">
        <v>8320</v>
      </c>
      <c r="D2124" t="s">
        <v>27</v>
      </c>
      <c r="E2124">
        <v>2005</v>
      </c>
      <c r="F2124">
        <v>2005</v>
      </c>
      <c r="J2124">
        <f t="shared" si="174"/>
        <v>0</v>
      </c>
      <c r="K2124" t="str">
        <f>IF(OR(J2124&gt;Ограничения!$B$1,Sheet!G4436&gt;Ограничения!$B$2,Sheet!H4436&gt;Ограничения!$B$2,Sheet!I4436&gt;Ограничения!$B$2,),"Not compatible","Compatible")</f>
        <v>Compatible</v>
      </c>
      <c r="L2124" t="str">
        <f t="shared" si="175"/>
        <v>Модификация</v>
      </c>
      <c r="M2124" s="3">
        <f t="shared" si="176"/>
        <v>0</v>
      </c>
      <c r="N2124" s="3" t="str">
        <f t="shared" si="177"/>
        <v>N</v>
      </c>
      <c r="O2124" t="s">
        <v>28008</v>
      </c>
      <c r="Q2124" t="str">
        <f t="shared" si="173"/>
        <v>COPY TRex01.dat sel\TRex01.dat</v>
      </c>
      <c r="R2124" t="str">
        <f>IF(ISNA(VLOOKUP(B2124,Rendered!$B$1:$C$1000,1,FALSE)),"N","Y")</f>
        <v>N</v>
      </c>
    </row>
    <row r="2125" spans="1:18" hidden="1" x14ac:dyDescent="0.35">
      <c r="A2125" t="s">
        <v>6329</v>
      </c>
      <c r="B2125" t="s">
        <v>6488</v>
      </c>
      <c r="C2125" t="s">
        <v>6489</v>
      </c>
      <c r="D2125" t="s">
        <v>57</v>
      </c>
      <c r="E2125">
        <v>2001</v>
      </c>
      <c r="F2125">
        <v>2005</v>
      </c>
      <c r="J2125">
        <f t="shared" si="174"/>
        <v>0</v>
      </c>
      <c r="K2125" t="str">
        <f>IF(OR(J2125&gt;Ограничения!$B$1,Sheet!G3525&gt;Ограничения!$B$2,Sheet!H3525&gt;Ограничения!$B$2,Sheet!I3525&gt;Ограничения!$B$2,),"Not compatible","Compatible")</f>
        <v>Compatible</v>
      </c>
      <c r="L2125">
        <f t="shared" si="175"/>
        <v>40375</v>
      </c>
      <c r="M2125" s="3">
        <f t="shared" si="176"/>
        <v>0</v>
      </c>
      <c r="N2125" s="3" t="str">
        <f t="shared" si="177"/>
        <v>N</v>
      </c>
      <c r="O2125" t="s">
        <v>28008</v>
      </c>
      <c r="Q2125" t="str">
        <f t="shared" si="173"/>
        <v>COPY 40375.dat sel\40375.dat</v>
      </c>
      <c r="R2125" t="str">
        <f>IF(ISNA(VLOOKUP(B2125,Rendered!$B$1:$C$1000,1,FALSE)),"N","Y")</f>
        <v>N</v>
      </c>
    </row>
    <row r="2126" spans="1:18" hidden="1" x14ac:dyDescent="0.35">
      <c r="A2126" t="s">
        <v>8247</v>
      </c>
      <c r="B2126" t="s">
        <v>8321</v>
      </c>
      <c r="C2126" t="s">
        <v>8322</v>
      </c>
      <c r="D2126" t="s">
        <v>35</v>
      </c>
      <c r="E2126">
        <v>2000</v>
      </c>
      <c r="F2126">
        <v>2000</v>
      </c>
      <c r="G2126">
        <v>7.3</v>
      </c>
      <c r="H2126">
        <v>11.7</v>
      </c>
      <c r="I2126">
        <v>3.3</v>
      </c>
      <c r="J2126">
        <f t="shared" si="174"/>
        <v>22.3</v>
      </c>
      <c r="K2126" t="str">
        <f>IF(OR(J2126&gt;Ограничения!$B$1,Sheet!G4437&gt;Ограничения!$B$2,Sheet!H4437&gt;Ограничения!$B$2,Sheet!I4437&gt;Ограничения!$B$2,),"Not compatible","Compatible")</f>
        <v>Not compatible</v>
      </c>
      <c r="L2126">
        <f t="shared" si="175"/>
        <v>30478</v>
      </c>
      <c r="M2126" s="3">
        <f t="shared" si="176"/>
        <v>0.36538461538461536</v>
      </c>
      <c r="N2126" s="3" t="str">
        <f t="shared" si="177"/>
        <v>Y</v>
      </c>
      <c r="O2126" t="s">
        <v>28008</v>
      </c>
      <c r="Q2126" t="str">
        <f t="shared" si="173"/>
        <v>COPY 30478.dat sel\30478.dat</v>
      </c>
      <c r="R2126" t="str">
        <f>IF(ISNA(VLOOKUP(B2126,Rendered!$B$1:$C$1000,1,FALSE)),"N","Y")</f>
        <v>N</v>
      </c>
    </row>
    <row r="2127" spans="1:18" hidden="1" x14ac:dyDescent="0.35">
      <c r="A2127" t="s">
        <v>8247</v>
      </c>
      <c r="B2127" t="s">
        <v>8323</v>
      </c>
      <c r="C2127" t="s">
        <v>8324</v>
      </c>
      <c r="D2127" t="s">
        <v>13</v>
      </c>
      <c r="E2127">
        <v>2022</v>
      </c>
      <c r="F2127">
        <v>2022</v>
      </c>
      <c r="J2127">
        <f t="shared" si="174"/>
        <v>0</v>
      </c>
      <c r="K2127" t="str">
        <f>IF(OR(J2127&gt;Ограничения!$B$1,Sheet!G4438&gt;Ограничения!$B$2,Sheet!H4438&gt;Ограничения!$B$2,Sheet!I4438&gt;Ограничения!$B$2,),"Not compatible","Compatible")</f>
        <v>Compatible</v>
      </c>
      <c r="L2127" t="str">
        <f t="shared" si="175"/>
        <v>Модификация</v>
      </c>
      <c r="M2127" s="3">
        <f t="shared" si="176"/>
        <v>0</v>
      </c>
      <c r="N2127" s="3" t="str">
        <f t="shared" si="177"/>
        <v>Y</v>
      </c>
      <c r="O2127" t="s">
        <v>28008</v>
      </c>
      <c r="Q2127" t="str">
        <f t="shared" si="173"/>
        <v>COPY Ptera07.dat sel\Ptera07.dat</v>
      </c>
      <c r="R2127" t="str">
        <f>IF(ISNA(VLOOKUP(B2127,Rendered!$B$1:$C$1000,1,FALSE)),"N","Y")</f>
        <v>N</v>
      </c>
    </row>
    <row r="2128" spans="1:18" hidden="1" x14ac:dyDescent="0.35">
      <c r="A2128" t="s">
        <v>8247</v>
      </c>
      <c r="B2128" t="s">
        <v>8325</v>
      </c>
      <c r="C2128" t="s">
        <v>8326</v>
      </c>
      <c r="D2128" t="s">
        <v>13</v>
      </c>
      <c r="E2128">
        <v>2012</v>
      </c>
      <c r="F2128">
        <v>2012</v>
      </c>
      <c r="J2128">
        <f t="shared" si="174"/>
        <v>0</v>
      </c>
      <c r="K2128" t="str">
        <f>IF(OR(J2128&gt;Ограничения!$B$1,Sheet!G4439&gt;Ограничения!$B$2,Sheet!H4439&gt;Ограничения!$B$2,Sheet!I4439&gt;Ограничения!$B$2,),"Not compatible","Compatible")</f>
        <v>Compatible</v>
      </c>
      <c r="L2128" t="str">
        <f t="shared" si="175"/>
        <v>Модификация</v>
      </c>
      <c r="M2128" s="3">
        <f t="shared" si="176"/>
        <v>0.75471698113207553</v>
      </c>
      <c r="N2128" s="3" t="str">
        <f t="shared" si="177"/>
        <v>Y</v>
      </c>
      <c r="O2128" t="s">
        <v>28008</v>
      </c>
      <c r="Q2128" t="str">
        <f t="shared" si="173"/>
        <v>COPY Ptera03.dat sel\Ptera03.dat</v>
      </c>
      <c r="R2128" t="str">
        <f>IF(ISNA(VLOOKUP(B2128,Rendered!$B$1:$C$1000,1,FALSE)),"N","Y")</f>
        <v>N</v>
      </c>
    </row>
    <row r="2129" spans="1:18" hidden="1" x14ac:dyDescent="0.35">
      <c r="A2129" t="s">
        <v>8247</v>
      </c>
      <c r="B2129" t="s">
        <v>8327</v>
      </c>
      <c r="C2129" t="s">
        <v>8328</v>
      </c>
      <c r="D2129" t="s">
        <v>13</v>
      </c>
      <c r="E2129">
        <v>2020</v>
      </c>
      <c r="F2129">
        <v>2020</v>
      </c>
      <c r="J2129">
        <f t="shared" si="174"/>
        <v>0</v>
      </c>
      <c r="K2129" t="str">
        <f>IF(OR(J2129&gt;Ограничения!$B$1,Sheet!G4440&gt;Ограничения!$B$2,Sheet!H4440&gt;Ограничения!$B$2,Sheet!I4440&gt;Ограничения!$B$2,),"Not compatible","Compatible")</f>
        <v>Compatible</v>
      </c>
      <c r="L2129" t="str">
        <f t="shared" si="175"/>
        <v>Модификация</v>
      </c>
      <c r="M2129" s="3">
        <f t="shared" si="176"/>
        <v>0</v>
      </c>
      <c r="N2129" s="3" t="str">
        <f t="shared" si="177"/>
        <v>Y</v>
      </c>
      <c r="O2129" t="s">
        <v>28008</v>
      </c>
      <c r="Q2129" t="str">
        <f t="shared" si="173"/>
        <v>COPY Ptera06.dat sel\Ptera06.dat</v>
      </c>
      <c r="R2129" t="str">
        <f>IF(ISNA(VLOOKUP(B2129,Rendered!$B$1:$C$1000,1,FALSE)),"N","Y")</f>
        <v>N</v>
      </c>
    </row>
    <row r="2130" spans="1:18" hidden="1" x14ac:dyDescent="0.35">
      <c r="A2130" t="s">
        <v>8247</v>
      </c>
      <c r="B2130" t="s">
        <v>8329</v>
      </c>
      <c r="C2130" t="s">
        <v>8330</v>
      </c>
      <c r="D2130" t="s">
        <v>13</v>
      </c>
      <c r="E2130">
        <v>2015</v>
      </c>
      <c r="F2130">
        <v>2018</v>
      </c>
      <c r="J2130">
        <f t="shared" si="174"/>
        <v>0</v>
      </c>
      <c r="K2130" t="str">
        <f>IF(OR(J2130&gt;Ограничения!$B$1,Sheet!G4441&gt;Ограничения!$B$2,Sheet!H4441&gt;Ограничения!$B$2,Sheet!I4441&gt;Ограничения!$B$2,),"Not compatible","Compatible")</f>
        <v>Compatible</v>
      </c>
      <c r="L2130" t="str">
        <f t="shared" si="175"/>
        <v>Модификация</v>
      </c>
      <c r="M2130" s="3">
        <f t="shared" si="176"/>
        <v>0</v>
      </c>
      <c r="N2130" s="3" t="str">
        <f t="shared" si="177"/>
        <v>N</v>
      </c>
      <c r="O2130" t="s">
        <v>28008</v>
      </c>
      <c r="Q2130" t="str">
        <f t="shared" si="173"/>
        <v>COPY Ptera04.dat sel\Ptera04.dat</v>
      </c>
      <c r="R2130" t="str">
        <f>IF(ISNA(VLOOKUP(B2130,Rendered!$B$1:$C$1000,1,FALSE)),"N","Y")</f>
        <v>N</v>
      </c>
    </row>
    <row r="2131" spans="1:18" hidden="1" x14ac:dyDescent="0.35">
      <c r="A2131" t="s">
        <v>8247</v>
      </c>
      <c r="B2131" t="s">
        <v>8331</v>
      </c>
      <c r="C2131" t="s">
        <v>8332</v>
      </c>
      <c r="D2131" t="s">
        <v>13</v>
      </c>
      <c r="E2131">
        <v>2018</v>
      </c>
      <c r="F2131">
        <v>2018</v>
      </c>
      <c r="J2131">
        <f t="shared" si="174"/>
        <v>0</v>
      </c>
      <c r="K2131" t="str">
        <f>IF(OR(J2131&gt;Ограничения!$B$1,Sheet!G4442&gt;Ограничения!$B$2,Sheet!H4442&gt;Ограничения!$B$2,Sheet!I4442&gt;Ограничения!$B$2,),"Not compatible","Compatible")</f>
        <v>Compatible</v>
      </c>
      <c r="L2131" t="str">
        <f t="shared" si="175"/>
        <v>Модификация</v>
      </c>
      <c r="M2131" s="3">
        <f t="shared" si="176"/>
        <v>0</v>
      </c>
      <c r="N2131" s="3" t="str">
        <f t="shared" si="177"/>
        <v>N</v>
      </c>
      <c r="O2131" t="s">
        <v>28008</v>
      </c>
      <c r="Q2131" t="str">
        <f t="shared" si="173"/>
        <v>COPY Ptera05.dat sel\Ptera05.dat</v>
      </c>
      <c r="R2131" t="str">
        <f>IF(ISNA(VLOOKUP(B2131,Rendered!$B$1:$C$1000,1,FALSE)),"N","Y")</f>
        <v>N</v>
      </c>
    </row>
    <row r="2132" spans="1:18" hidden="1" x14ac:dyDescent="0.35">
      <c r="A2132" t="s">
        <v>8247</v>
      </c>
      <c r="B2132" t="s">
        <v>8333</v>
      </c>
      <c r="C2132" t="s">
        <v>8334</v>
      </c>
      <c r="D2132" t="s">
        <v>13</v>
      </c>
      <c r="E2132">
        <v>2012</v>
      </c>
      <c r="F2132">
        <v>2012</v>
      </c>
      <c r="J2132">
        <f t="shared" si="174"/>
        <v>0</v>
      </c>
      <c r="K2132" t="str">
        <f>IF(OR(J2132&gt;Ограничения!$B$1,Sheet!G4443&gt;Ограничения!$B$2,Sheet!H4443&gt;Ограничения!$B$2,Sheet!I4443&gt;Ограничения!$B$2,),"Not compatible","Compatible")</f>
        <v>Compatible</v>
      </c>
      <c r="L2132" t="str">
        <f t="shared" si="175"/>
        <v>Модификация</v>
      </c>
      <c r="M2132" s="3">
        <f t="shared" si="176"/>
        <v>0</v>
      </c>
      <c r="N2132" s="3" t="str">
        <f t="shared" si="177"/>
        <v>N</v>
      </c>
      <c r="O2132" t="s">
        <v>28008</v>
      </c>
      <c r="Q2132" t="str">
        <f t="shared" si="173"/>
        <v>COPY Ptera02.dat sel\Ptera02.dat</v>
      </c>
      <c r="R2132" t="str">
        <f>IF(ISNA(VLOOKUP(B2132,Rendered!$B$1:$C$1000,1,FALSE)),"N","Y")</f>
        <v>N</v>
      </c>
    </row>
    <row r="2133" spans="1:18" hidden="1" x14ac:dyDescent="0.35">
      <c r="A2133" t="s">
        <v>8247</v>
      </c>
      <c r="B2133" t="s">
        <v>8335</v>
      </c>
      <c r="C2133" t="s">
        <v>8336</v>
      </c>
      <c r="D2133" t="s">
        <v>13</v>
      </c>
      <c r="E2133">
        <v>2022</v>
      </c>
      <c r="F2133">
        <v>2022</v>
      </c>
      <c r="J2133">
        <f t="shared" si="174"/>
        <v>0</v>
      </c>
      <c r="K2133" t="str">
        <f>IF(OR(J2133&gt;Ограничения!$B$1,Sheet!G4444&gt;Ограничения!$B$2,Sheet!H4444&gt;Ограничения!$B$2,Sheet!I4444&gt;Ограничения!$B$2,),"Not compatible","Compatible")</f>
        <v>Compatible</v>
      </c>
      <c r="L2133" t="str">
        <f t="shared" si="175"/>
        <v>Модификация</v>
      </c>
      <c r="M2133" s="3">
        <f t="shared" si="176"/>
        <v>0</v>
      </c>
      <c r="N2133" s="3" t="str">
        <f t="shared" si="177"/>
        <v>N</v>
      </c>
      <c r="O2133" t="s">
        <v>28008</v>
      </c>
      <c r="Q2133" t="str">
        <f t="shared" si="173"/>
        <v>COPY Pyroraptor01.dat sel\Pyroraptor01.dat</v>
      </c>
      <c r="R2133" t="str">
        <f>IF(ISNA(VLOOKUP(B2133,Rendered!$B$1:$C$1000,1,FALSE)),"N","Y")</f>
        <v>N</v>
      </c>
    </row>
    <row r="2134" spans="1:18" hidden="1" x14ac:dyDescent="0.35">
      <c r="A2134" t="s">
        <v>8247</v>
      </c>
      <c r="B2134" t="s">
        <v>8337</v>
      </c>
      <c r="C2134" t="s">
        <v>8338</v>
      </c>
      <c r="D2134" t="s">
        <v>13</v>
      </c>
      <c r="E2134">
        <v>2022</v>
      </c>
      <c r="F2134">
        <v>2022</v>
      </c>
      <c r="J2134">
        <f t="shared" si="174"/>
        <v>0</v>
      </c>
      <c r="K2134" t="str">
        <f>IF(OR(J2134&gt;Ограничения!$B$1,Sheet!G4445&gt;Ограничения!$B$2,Sheet!H4445&gt;Ограничения!$B$2,Sheet!I4445&gt;Ограничения!$B$2,),"Not compatible","Compatible")</f>
        <v>Compatible</v>
      </c>
      <c r="L2134" t="str">
        <f t="shared" si="175"/>
        <v>Модификация</v>
      </c>
      <c r="M2134" s="3">
        <f t="shared" si="176"/>
        <v>0</v>
      </c>
      <c r="N2134" s="3" t="str">
        <f t="shared" si="177"/>
        <v>N</v>
      </c>
      <c r="O2134" t="s">
        <v>28008</v>
      </c>
      <c r="Q2134" t="str">
        <f t="shared" si="173"/>
        <v>COPY Quetzal01.dat sel\Quetzal01.dat</v>
      </c>
      <c r="R2134" t="str">
        <f>IF(ISNA(VLOOKUP(B2134,Rendered!$B$1:$C$1000,1,FALSE)),"N","Y")</f>
        <v>N</v>
      </c>
    </row>
    <row r="2135" spans="1:18" hidden="1" x14ac:dyDescent="0.35">
      <c r="A2135" t="s">
        <v>8247</v>
      </c>
      <c r="B2135" t="s">
        <v>8339</v>
      </c>
      <c r="C2135" t="s">
        <v>8340</v>
      </c>
      <c r="D2135" t="s">
        <v>13</v>
      </c>
      <c r="E2135">
        <v>2022</v>
      </c>
      <c r="F2135">
        <v>2022</v>
      </c>
      <c r="J2135">
        <f t="shared" si="174"/>
        <v>0</v>
      </c>
      <c r="K2135" t="str">
        <f>IF(OR(J2135&gt;Ограничения!$B$1,Sheet!G4446&gt;Ограничения!$B$2,Sheet!H4446&gt;Ограничения!$B$2,Sheet!I4446&gt;Ограничения!$B$2,),"Not compatible","Compatible")</f>
        <v>Compatible</v>
      </c>
      <c r="L2135" t="str">
        <f t="shared" si="175"/>
        <v>Модификация</v>
      </c>
      <c r="M2135" s="3">
        <f t="shared" si="176"/>
        <v>0</v>
      </c>
      <c r="N2135" s="3" t="str">
        <f t="shared" si="177"/>
        <v>N</v>
      </c>
      <c r="O2135" t="s">
        <v>28008</v>
      </c>
      <c r="Q2135" t="str">
        <f t="shared" si="173"/>
        <v>COPY 77862pb01.dat sel\77862pb01.dat</v>
      </c>
      <c r="R2135" t="str">
        <f>IF(ISNA(VLOOKUP(B2135,Rendered!$B$1:$C$1000,1,FALSE)),"N","Y")</f>
        <v>N</v>
      </c>
    </row>
    <row r="2136" spans="1:18" hidden="1" x14ac:dyDescent="0.35">
      <c r="A2136" t="s">
        <v>8247</v>
      </c>
      <c r="B2136" t="s">
        <v>8341</v>
      </c>
      <c r="C2136" t="s">
        <v>8342</v>
      </c>
      <c r="D2136" t="s">
        <v>13</v>
      </c>
      <c r="E2136">
        <v>2019</v>
      </c>
      <c r="F2136">
        <v>2019</v>
      </c>
      <c r="J2136">
        <f t="shared" si="174"/>
        <v>0</v>
      </c>
      <c r="K2136" t="str">
        <f>IF(OR(J2136&gt;Ограничения!$B$1,Sheet!G4447&gt;Ограничения!$B$2,Sheet!H4447&gt;Ограничения!$B$2,Sheet!I4447&gt;Ограничения!$B$2,),"Not compatible","Compatible")</f>
        <v>Compatible</v>
      </c>
      <c r="L2136" t="str">
        <f t="shared" si="175"/>
        <v>Модификация</v>
      </c>
      <c r="M2136" s="3">
        <f t="shared" si="176"/>
        <v>0</v>
      </c>
      <c r="N2136" s="3" t="str">
        <f t="shared" si="177"/>
        <v>N</v>
      </c>
      <c r="O2136" t="s">
        <v>28008</v>
      </c>
      <c r="Q2136" t="str">
        <f t="shared" si="173"/>
        <v>COPY Raptor11.dat sel\Raptor11.dat</v>
      </c>
      <c r="R2136" t="str">
        <f>IF(ISNA(VLOOKUP(B2136,Rendered!$B$1:$C$1000,1,FALSE)),"N","Y")</f>
        <v>N</v>
      </c>
    </row>
    <row r="2137" spans="1:18" hidden="1" x14ac:dyDescent="0.35">
      <c r="A2137" t="s">
        <v>8247</v>
      </c>
      <c r="B2137" t="s">
        <v>8343</v>
      </c>
      <c r="C2137" t="s">
        <v>8344</v>
      </c>
      <c r="D2137" t="s">
        <v>13</v>
      </c>
      <c r="E2137">
        <v>2019</v>
      </c>
      <c r="F2137">
        <v>2019</v>
      </c>
      <c r="J2137">
        <f t="shared" si="174"/>
        <v>0</v>
      </c>
      <c r="K2137" t="str">
        <f>IF(OR(J2137&gt;Ограничения!$B$1,Sheet!G4448&gt;Ограничения!$B$2,Sheet!H4448&gt;Ограничения!$B$2,Sheet!I4448&gt;Ограничения!$B$2,),"Not compatible","Compatible")</f>
        <v>Compatible</v>
      </c>
      <c r="L2137" t="str">
        <f t="shared" si="175"/>
        <v>Модификация</v>
      </c>
      <c r="M2137" s="3">
        <f t="shared" si="176"/>
        <v>0</v>
      </c>
      <c r="N2137" s="3" t="str">
        <f t="shared" si="177"/>
        <v>N</v>
      </c>
      <c r="O2137" t="s">
        <v>28008</v>
      </c>
      <c r="Q2137" t="str">
        <f t="shared" si="173"/>
        <v>COPY Raptor12.dat sel\Raptor12.dat</v>
      </c>
      <c r="R2137" t="str">
        <f>IF(ISNA(VLOOKUP(B2137,Rendered!$B$1:$C$1000,1,FALSE)),"N","Y")</f>
        <v>N</v>
      </c>
    </row>
    <row r="2138" spans="1:18" hidden="1" x14ac:dyDescent="0.35">
      <c r="A2138" t="s">
        <v>8247</v>
      </c>
      <c r="B2138" t="s">
        <v>8345</v>
      </c>
      <c r="C2138" t="s">
        <v>8346</v>
      </c>
      <c r="D2138" t="s">
        <v>13</v>
      </c>
      <c r="E2138">
        <v>2020</v>
      </c>
      <c r="F2138">
        <v>2020</v>
      </c>
      <c r="J2138">
        <f t="shared" si="174"/>
        <v>0</v>
      </c>
      <c r="K2138" t="str">
        <f>IF(OR(J2138&gt;Ограничения!$B$1,Sheet!G4449&gt;Ограничения!$B$2,Sheet!H4449&gt;Ограничения!$B$2,Sheet!I4449&gt;Ограничения!$B$2,),"Not compatible","Compatible")</f>
        <v>Compatible</v>
      </c>
      <c r="L2138" t="str">
        <f t="shared" si="175"/>
        <v>Модификация</v>
      </c>
      <c r="M2138" s="3">
        <f t="shared" si="176"/>
        <v>0</v>
      </c>
      <c r="N2138" s="3" t="str">
        <f t="shared" si="177"/>
        <v>N</v>
      </c>
      <c r="O2138" t="s">
        <v>28008</v>
      </c>
      <c r="Q2138" t="str">
        <f t="shared" si="173"/>
        <v>COPY Raptor13.dat sel\Raptor13.dat</v>
      </c>
      <c r="R2138" t="str">
        <f>IF(ISNA(VLOOKUP(B2138,Rendered!$B$1:$C$1000,1,FALSE)),"N","Y")</f>
        <v>N</v>
      </c>
    </row>
    <row r="2139" spans="1:18" hidden="1" x14ac:dyDescent="0.35">
      <c r="A2139" t="s">
        <v>8247</v>
      </c>
      <c r="B2139" t="s">
        <v>8347</v>
      </c>
      <c r="C2139" t="s">
        <v>8348</v>
      </c>
      <c r="D2139" t="s">
        <v>13</v>
      </c>
      <c r="E2139">
        <v>2022</v>
      </c>
      <c r="F2139">
        <v>2022</v>
      </c>
      <c r="J2139">
        <f t="shared" si="174"/>
        <v>0</v>
      </c>
      <c r="K2139" t="str">
        <f>IF(OR(J2139&gt;Ограничения!$B$1,Sheet!G4450&gt;Ограничения!$B$2,Sheet!H4450&gt;Ограничения!$B$2,Sheet!I4450&gt;Ограничения!$B$2,),"Not compatible","Compatible")</f>
        <v>Compatible</v>
      </c>
      <c r="L2139" t="str">
        <f t="shared" si="175"/>
        <v>Модификация</v>
      </c>
      <c r="M2139" s="3">
        <f t="shared" si="176"/>
        <v>0</v>
      </c>
      <c r="N2139" s="3" t="str">
        <f t="shared" si="177"/>
        <v>N</v>
      </c>
      <c r="O2139" t="s">
        <v>28008</v>
      </c>
      <c r="Q2139" t="str">
        <f t="shared" si="173"/>
        <v>COPY Raptor14.dat sel\Raptor14.dat</v>
      </c>
      <c r="R2139" t="str">
        <f>IF(ISNA(VLOOKUP(B2139,Rendered!$B$1:$C$1000,1,FALSE)),"N","Y")</f>
        <v>N</v>
      </c>
    </row>
    <row r="2140" spans="1:18" hidden="1" x14ac:dyDescent="0.35">
      <c r="A2140" t="s">
        <v>8247</v>
      </c>
      <c r="B2140" t="s">
        <v>8349</v>
      </c>
      <c r="C2140" t="s">
        <v>8350</v>
      </c>
      <c r="D2140" t="s">
        <v>13</v>
      </c>
      <c r="E2140">
        <v>2018</v>
      </c>
      <c r="F2140">
        <v>2018</v>
      </c>
      <c r="J2140">
        <f t="shared" si="174"/>
        <v>0</v>
      </c>
      <c r="K2140" t="str">
        <f>IF(OR(J2140&gt;Ограничения!$B$1,Sheet!G4451&gt;Ограничения!$B$2,Sheet!H4451&gt;Ограничения!$B$2,Sheet!I4451&gt;Ограничения!$B$2,),"Not compatible","Compatible")</f>
        <v>Compatible</v>
      </c>
      <c r="L2140" t="str">
        <f t="shared" si="175"/>
        <v>Модификация</v>
      </c>
      <c r="M2140" s="3">
        <f t="shared" si="176"/>
        <v>0</v>
      </c>
      <c r="N2140" s="3" t="str">
        <f t="shared" si="177"/>
        <v>N</v>
      </c>
      <c r="O2140" t="s">
        <v>28008</v>
      </c>
      <c r="Q2140" t="str">
        <f t="shared" si="173"/>
        <v>COPY Raptor10.dat sel\Raptor10.dat</v>
      </c>
      <c r="R2140" t="str">
        <f>IF(ISNA(VLOOKUP(B2140,Rendered!$B$1:$C$1000,1,FALSE)),"N","Y")</f>
        <v>N</v>
      </c>
    </row>
    <row r="2141" spans="1:18" hidden="1" x14ac:dyDescent="0.35">
      <c r="A2141" t="s">
        <v>8247</v>
      </c>
      <c r="B2141" t="s">
        <v>8351</v>
      </c>
      <c r="C2141" t="s">
        <v>8352</v>
      </c>
      <c r="D2141" t="s">
        <v>13</v>
      </c>
      <c r="E2141">
        <v>2015</v>
      </c>
      <c r="F2141">
        <v>2015</v>
      </c>
      <c r="J2141">
        <f t="shared" si="174"/>
        <v>0</v>
      </c>
      <c r="K2141" t="str">
        <f>IF(OR(J2141&gt;Ограничения!$B$1,Sheet!G4452&gt;Ограничения!$B$2,Sheet!H4452&gt;Ограничения!$B$2,Sheet!I4452&gt;Ограничения!$B$2,),"Not compatible","Compatible")</f>
        <v>Compatible</v>
      </c>
      <c r="L2141" t="str">
        <f t="shared" si="175"/>
        <v>Модификация</v>
      </c>
      <c r="M2141" s="3">
        <f t="shared" si="176"/>
        <v>0</v>
      </c>
      <c r="N2141" s="3" t="str">
        <f t="shared" si="177"/>
        <v>N</v>
      </c>
      <c r="O2141" t="s">
        <v>28008</v>
      </c>
      <c r="Q2141" t="str">
        <f t="shared" si="173"/>
        <v>COPY Raptor07.dat sel\Raptor07.dat</v>
      </c>
      <c r="R2141" t="str">
        <f>IF(ISNA(VLOOKUP(B2141,Rendered!$B$1:$C$1000,1,FALSE)),"N","Y")</f>
        <v>N</v>
      </c>
    </row>
    <row r="2142" spans="1:18" hidden="1" x14ac:dyDescent="0.35">
      <c r="A2142" t="s">
        <v>8247</v>
      </c>
      <c r="B2142" t="s">
        <v>8353</v>
      </c>
      <c r="C2142" t="s">
        <v>8354</v>
      </c>
      <c r="D2142" t="s">
        <v>13</v>
      </c>
      <c r="E2142">
        <v>2015</v>
      </c>
      <c r="F2142">
        <v>2015</v>
      </c>
      <c r="J2142">
        <f t="shared" si="174"/>
        <v>0</v>
      </c>
      <c r="K2142" t="str">
        <f>IF(OR(J2142&gt;Ограничения!$B$1,Sheet!G4453&gt;Ограничения!$B$2,Sheet!H4453&gt;Ограничения!$B$2,Sheet!I4453&gt;Ограничения!$B$2,),"Not compatible","Compatible")</f>
        <v>Compatible</v>
      </c>
      <c r="L2142" t="str">
        <f t="shared" si="175"/>
        <v>Модификация</v>
      </c>
      <c r="M2142" s="3">
        <f t="shared" si="176"/>
        <v>0</v>
      </c>
      <c r="N2142" s="3" t="str">
        <f t="shared" si="177"/>
        <v>N</v>
      </c>
      <c r="O2142" t="s">
        <v>28008</v>
      </c>
      <c r="Q2142" t="str">
        <f t="shared" si="173"/>
        <v>COPY Raptor04.dat sel\Raptor04.dat</v>
      </c>
      <c r="R2142" t="str">
        <f>IF(ISNA(VLOOKUP(B2142,Rendered!$B$1:$C$1000,1,FALSE)),"N","Y")</f>
        <v>N</v>
      </c>
    </row>
    <row r="2143" spans="1:18" hidden="1" x14ac:dyDescent="0.35">
      <c r="A2143" t="s">
        <v>8247</v>
      </c>
      <c r="B2143" t="s">
        <v>8355</v>
      </c>
      <c r="C2143" t="s">
        <v>8356</v>
      </c>
      <c r="D2143" t="s">
        <v>13</v>
      </c>
      <c r="E2143">
        <v>2012</v>
      </c>
      <c r="F2143">
        <v>2012</v>
      </c>
      <c r="J2143">
        <f t="shared" si="174"/>
        <v>0</v>
      </c>
      <c r="K2143" t="str">
        <f>IF(OR(J2143&gt;Ограничения!$B$1,Sheet!G4454&gt;Ограничения!$B$2,Sheet!H4454&gt;Ограничения!$B$2,Sheet!I4454&gt;Ограничения!$B$2,),"Not compatible","Compatible")</f>
        <v>Compatible</v>
      </c>
      <c r="L2143" t="str">
        <f t="shared" si="175"/>
        <v>Модификация</v>
      </c>
      <c r="M2143" s="3">
        <f t="shared" si="176"/>
        <v>0</v>
      </c>
      <c r="N2143" s="3" t="str">
        <f t="shared" si="177"/>
        <v>N</v>
      </c>
      <c r="O2143" t="s">
        <v>28008</v>
      </c>
      <c r="Q2143" t="str">
        <f t="shared" si="173"/>
        <v>COPY Raptor02.dat sel\Raptor02.dat</v>
      </c>
      <c r="R2143" t="str">
        <f>IF(ISNA(VLOOKUP(B2143,Rendered!$B$1:$C$1000,1,FALSE)),"N","Y")</f>
        <v>N</v>
      </c>
    </row>
    <row r="2144" spans="1:18" hidden="1" x14ac:dyDescent="0.35">
      <c r="A2144" t="s">
        <v>8247</v>
      </c>
      <c r="B2144" t="s">
        <v>8357</v>
      </c>
      <c r="C2144" t="s">
        <v>8358</v>
      </c>
      <c r="D2144" t="s">
        <v>13</v>
      </c>
      <c r="E2144">
        <v>2012</v>
      </c>
      <c r="F2144">
        <v>2012</v>
      </c>
      <c r="J2144">
        <f t="shared" si="174"/>
        <v>0</v>
      </c>
      <c r="K2144" t="str">
        <f>IF(OR(J2144&gt;Ограничения!$B$1,Sheet!G4455&gt;Ограничения!$B$2,Sheet!H4455&gt;Ограничения!$B$2,Sheet!I4455&gt;Ограничения!$B$2,),"Not compatible","Compatible")</f>
        <v>Compatible</v>
      </c>
      <c r="L2144" t="str">
        <f t="shared" si="175"/>
        <v>Модификация</v>
      </c>
      <c r="M2144" s="3">
        <f t="shared" si="176"/>
        <v>0</v>
      </c>
      <c r="N2144" s="3" t="str">
        <f t="shared" si="177"/>
        <v>N</v>
      </c>
      <c r="O2144" t="s">
        <v>28008</v>
      </c>
      <c r="Q2144" t="str">
        <f t="shared" si="173"/>
        <v>COPY Raptor03.dat sel\Raptor03.dat</v>
      </c>
      <c r="R2144" t="str">
        <f>IF(ISNA(VLOOKUP(B2144,Rendered!$B$1:$C$1000,1,FALSE)),"N","Y")</f>
        <v>N</v>
      </c>
    </row>
    <row r="2145" spans="1:18" hidden="1" x14ac:dyDescent="0.35">
      <c r="A2145" t="s">
        <v>8247</v>
      </c>
      <c r="B2145" t="s">
        <v>8359</v>
      </c>
      <c r="C2145" t="s">
        <v>8360</v>
      </c>
      <c r="D2145" t="s">
        <v>13</v>
      </c>
      <c r="E2145">
        <v>2018</v>
      </c>
      <c r="F2145">
        <v>2018</v>
      </c>
      <c r="J2145">
        <f t="shared" si="174"/>
        <v>0</v>
      </c>
      <c r="K2145" t="str">
        <f>IF(OR(J2145&gt;Ограничения!$B$1,Sheet!G4456&gt;Ограничения!$B$2,Sheet!H4456&gt;Ограничения!$B$2,Sheet!I4456&gt;Ограничения!$B$2,),"Not compatible","Compatible")</f>
        <v>Compatible</v>
      </c>
      <c r="L2145" t="str">
        <f t="shared" si="175"/>
        <v>Модификация</v>
      </c>
      <c r="M2145" s="3">
        <f t="shared" si="176"/>
        <v>0</v>
      </c>
      <c r="N2145" s="3" t="str">
        <f t="shared" si="177"/>
        <v>N</v>
      </c>
      <c r="O2145" t="s">
        <v>28008</v>
      </c>
      <c r="Q2145" t="str">
        <f t="shared" si="173"/>
        <v>COPY Raptor08.dat sel\Raptor08.dat</v>
      </c>
      <c r="R2145" t="str">
        <f>IF(ISNA(VLOOKUP(B2145,Rendered!$B$1:$C$1000,1,FALSE)),"N","Y")</f>
        <v>N</v>
      </c>
    </row>
    <row r="2146" spans="1:18" hidden="1" x14ac:dyDescent="0.35">
      <c r="A2146" t="s">
        <v>8247</v>
      </c>
      <c r="B2146" t="s">
        <v>8361</v>
      </c>
      <c r="C2146" t="s">
        <v>8362</v>
      </c>
      <c r="D2146" t="s">
        <v>13</v>
      </c>
      <c r="E2146">
        <v>2015</v>
      </c>
      <c r="F2146">
        <v>2015</v>
      </c>
      <c r="J2146">
        <f t="shared" si="174"/>
        <v>0</v>
      </c>
      <c r="K2146" t="str">
        <f>IF(OR(J2146&gt;Ограничения!$B$1,Sheet!G4457&gt;Ограничения!$B$2,Sheet!H4457&gt;Ограничения!$B$2,Sheet!I4457&gt;Ограничения!$B$2,),"Not compatible","Compatible")</f>
        <v>Compatible</v>
      </c>
      <c r="L2146" t="str">
        <f t="shared" si="175"/>
        <v>Модификация</v>
      </c>
      <c r="M2146" s="3">
        <f t="shared" si="176"/>
        <v>0</v>
      </c>
      <c r="N2146" s="3" t="str">
        <f t="shared" si="177"/>
        <v>N</v>
      </c>
      <c r="O2146" t="s">
        <v>28008</v>
      </c>
      <c r="Q2146" t="str">
        <f t="shared" si="173"/>
        <v>COPY Raptor05.dat sel\Raptor05.dat</v>
      </c>
      <c r="R2146" t="str">
        <f>IF(ISNA(VLOOKUP(B2146,Rendered!$B$1:$C$1000,1,FALSE)),"N","Y")</f>
        <v>N</v>
      </c>
    </row>
    <row r="2147" spans="1:18" hidden="1" x14ac:dyDescent="0.35">
      <c r="A2147" t="s">
        <v>8247</v>
      </c>
      <c r="B2147" t="s">
        <v>8363</v>
      </c>
      <c r="C2147" t="s">
        <v>8364</v>
      </c>
      <c r="D2147" t="s">
        <v>13</v>
      </c>
      <c r="E2147">
        <v>2015</v>
      </c>
      <c r="F2147">
        <v>2015</v>
      </c>
      <c r="J2147">
        <f t="shared" si="174"/>
        <v>0</v>
      </c>
      <c r="K2147" t="str">
        <f>IF(OR(J2147&gt;Ограничения!$B$1,Sheet!G4458&gt;Ограничения!$B$2,Sheet!H4458&gt;Ограничения!$B$2,Sheet!I4458&gt;Ограничения!$B$2,),"Not compatible","Compatible")</f>
        <v>Compatible</v>
      </c>
      <c r="L2147" t="str">
        <f t="shared" si="175"/>
        <v>Модификация</v>
      </c>
      <c r="M2147" s="3">
        <f t="shared" si="176"/>
        <v>0</v>
      </c>
      <c r="N2147" s="3" t="str">
        <f t="shared" si="177"/>
        <v>N</v>
      </c>
      <c r="O2147" t="s">
        <v>28008</v>
      </c>
      <c r="Q2147" t="str">
        <f t="shared" si="173"/>
        <v>COPY Raptor06.dat sel\Raptor06.dat</v>
      </c>
      <c r="R2147" t="str">
        <f>IF(ISNA(VLOOKUP(B2147,Rendered!$B$1:$C$1000,1,FALSE)),"N","Y")</f>
        <v>N</v>
      </c>
    </row>
    <row r="2148" spans="1:18" hidden="1" x14ac:dyDescent="0.35">
      <c r="A2148" t="s">
        <v>8247</v>
      </c>
      <c r="B2148" t="s">
        <v>8365</v>
      </c>
      <c r="C2148" t="s">
        <v>8366</v>
      </c>
      <c r="D2148" t="s">
        <v>13</v>
      </c>
      <c r="E2148">
        <v>2018</v>
      </c>
      <c r="F2148">
        <v>2018</v>
      </c>
      <c r="J2148">
        <f t="shared" si="174"/>
        <v>0</v>
      </c>
      <c r="K2148" t="str">
        <f>IF(OR(J2148&gt;Ограничения!$B$1,Sheet!G4459&gt;Ограничения!$B$2,Sheet!H4459&gt;Ограничения!$B$2,Sheet!I4459&gt;Ограничения!$B$2,),"Not compatible","Compatible")</f>
        <v>Compatible</v>
      </c>
      <c r="L2148" t="str">
        <f t="shared" si="175"/>
        <v>Модификация</v>
      </c>
      <c r="M2148" s="3">
        <f t="shared" si="176"/>
        <v>0</v>
      </c>
      <c r="N2148" s="3" t="str">
        <f t="shared" si="177"/>
        <v>N</v>
      </c>
      <c r="O2148" t="s">
        <v>28008</v>
      </c>
      <c r="Q2148" t="str">
        <f t="shared" si="173"/>
        <v>COPY Raptor09.dat sel\Raptor09.dat</v>
      </c>
      <c r="R2148" t="str">
        <f>IF(ISNA(VLOOKUP(B2148,Rendered!$B$1:$C$1000,1,FALSE)),"N","Y")</f>
        <v>N</v>
      </c>
    </row>
    <row r="2149" spans="1:18" hidden="1" x14ac:dyDescent="0.35">
      <c r="A2149" t="s">
        <v>6329</v>
      </c>
      <c r="B2149" t="s">
        <v>6490</v>
      </c>
      <c r="C2149" t="s">
        <v>6491</v>
      </c>
      <c r="D2149" t="s">
        <v>27</v>
      </c>
      <c r="E2149">
        <v>2001</v>
      </c>
      <c r="F2149">
        <v>2005</v>
      </c>
      <c r="J2149">
        <f t="shared" si="174"/>
        <v>0</v>
      </c>
      <c r="K2149" t="str">
        <f>IF(OR(J2149&gt;Ограничения!$B$1,Sheet!G3526&gt;Ограничения!$B$2,Sheet!H3526&gt;Ограничения!$B$2,Sheet!I3526&gt;Ограничения!$B$2,),"Not compatible","Compatible")</f>
        <v>Compatible</v>
      </c>
      <c r="L2149">
        <f t="shared" si="175"/>
        <v>40385</v>
      </c>
      <c r="M2149" s="3">
        <f t="shared" si="176"/>
        <v>0</v>
      </c>
      <c r="N2149" s="3" t="str">
        <f t="shared" si="177"/>
        <v>N</v>
      </c>
      <c r="O2149" t="s">
        <v>28008</v>
      </c>
      <c r="Q2149" t="str">
        <f t="shared" si="173"/>
        <v>COPY 40385.dat sel\40385.dat</v>
      </c>
      <c r="R2149" t="str">
        <f>IF(ISNA(VLOOKUP(B2149,Rendered!$B$1:$C$1000,1,FALSE)),"N","Y")</f>
        <v>N</v>
      </c>
    </row>
    <row r="2150" spans="1:18" hidden="1" x14ac:dyDescent="0.35">
      <c r="A2150" t="s">
        <v>8247</v>
      </c>
      <c r="B2150" t="s">
        <v>8367</v>
      </c>
      <c r="C2150" t="s">
        <v>8368</v>
      </c>
      <c r="D2150" t="s">
        <v>13</v>
      </c>
      <c r="E2150">
        <v>2001</v>
      </c>
      <c r="F2150">
        <v>2001</v>
      </c>
      <c r="J2150">
        <f t="shared" si="174"/>
        <v>0</v>
      </c>
      <c r="K2150" t="str">
        <f>IF(OR(J2150&gt;Ограничения!$B$1,Sheet!G4460&gt;Ограничения!$B$2,Sheet!H4460&gt;Ограничения!$B$2,Sheet!I4460&gt;Ограничения!$B$2,),"Not compatible","Compatible")</f>
        <v>Compatible</v>
      </c>
      <c r="L2150" t="str">
        <f t="shared" si="175"/>
        <v>Модификация</v>
      </c>
      <c r="M2150" s="3">
        <f t="shared" si="176"/>
        <v>0</v>
      </c>
      <c r="N2150" s="3" t="str">
        <f t="shared" si="177"/>
        <v>N</v>
      </c>
      <c r="O2150" t="s">
        <v>28008</v>
      </c>
      <c r="Q2150" t="str">
        <f t="shared" si="173"/>
        <v>COPY Spino01.dat sel\Spino01.dat</v>
      </c>
      <c r="R2150" t="str">
        <f>IF(ISNA(VLOOKUP(B2150,Rendered!$B$1:$C$1000,1,FALSE)),"N","Y")</f>
        <v>N</v>
      </c>
    </row>
    <row r="2151" spans="1:18" hidden="1" x14ac:dyDescent="0.35">
      <c r="A2151" t="s">
        <v>8247</v>
      </c>
      <c r="B2151" t="s">
        <v>8369</v>
      </c>
      <c r="C2151" t="s">
        <v>8370</v>
      </c>
      <c r="D2151" t="s">
        <v>13</v>
      </c>
      <c r="E2151">
        <v>2000</v>
      </c>
      <c r="F2151">
        <v>2000</v>
      </c>
      <c r="G2151">
        <v>16.3</v>
      </c>
      <c r="H2151">
        <v>4</v>
      </c>
      <c r="I2151">
        <v>6</v>
      </c>
      <c r="J2151">
        <f t="shared" si="174"/>
        <v>26.3</v>
      </c>
      <c r="K2151" t="str">
        <f>IF(OR(J2151&gt;Ограничения!$B$1,Sheet!G4461&gt;Ограничения!$B$2,Sheet!H4461&gt;Ограничения!$B$2,Sheet!I4461&gt;Ограничения!$B$2,),"Not compatible","Compatible")</f>
        <v>Not compatible</v>
      </c>
      <c r="L2151" t="str">
        <f t="shared" si="175"/>
        <v>Модификация</v>
      </c>
      <c r="M2151" s="3">
        <f t="shared" si="176"/>
        <v>0</v>
      </c>
      <c r="N2151" s="3" t="str">
        <f t="shared" si="177"/>
        <v>N</v>
      </c>
      <c r="O2151" t="s">
        <v>28008</v>
      </c>
      <c r="Q2151" t="str">
        <f t="shared" si="173"/>
        <v>COPY Stego02.dat sel\Stego02.dat</v>
      </c>
      <c r="R2151" t="str">
        <f>IF(ISNA(VLOOKUP(B2151,Rendered!$B$1:$C$1000,1,FALSE)),"N","Y")</f>
        <v>N</v>
      </c>
    </row>
    <row r="2152" spans="1:18" hidden="1" x14ac:dyDescent="0.35">
      <c r="A2152" t="s">
        <v>8247</v>
      </c>
      <c r="B2152" t="s">
        <v>8371</v>
      </c>
      <c r="C2152" t="s">
        <v>8372</v>
      </c>
      <c r="D2152" t="s">
        <v>13</v>
      </c>
      <c r="E2152">
        <v>2000</v>
      </c>
      <c r="F2152">
        <v>2000</v>
      </c>
      <c r="G2152">
        <v>16.3</v>
      </c>
      <c r="H2152">
        <v>4</v>
      </c>
      <c r="I2152">
        <v>6</v>
      </c>
      <c r="J2152">
        <f t="shared" si="174"/>
        <v>26.3</v>
      </c>
      <c r="K2152" t="str">
        <f>IF(OR(J2152&gt;Ограничения!$B$1,Sheet!G4462&gt;Ограничения!$B$2,Sheet!H4462&gt;Ограничения!$B$2,Sheet!I4462&gt;Ограничения!$B$2,),"Not compatible","Compatible")</f>
        <v>Not compatible</v>
      </c>
      <c r="L2152" t="str">
        <f t="shared" si="175"/>
        <v>Модификация</v>
      </c>
      <c r="M2152" s="3">
        <f t="shared" si="176"/>
        <v>0</v>
      </c>
      <c r="N2152" s="3" t="str">
        <f t="shared" si="177"/>
        <v>N</v>
      </c>
      <c r="O2152" t="s">
        <v>28008</v>
      </c>
      <c r="Q2152" t="str">
        <f t="shared" si="173"/>
        <v>COPY Stego01.dat sel\Stego01.dat</v>
      </c>
      <c r="R2152" t="str">
        <f>IF(ISNA(VLOOKUP(B2152,Rendered!$B$1:$C$1000,1,FALSE)),"N","Y")</f>
        <v>N</v>
      </c>
    </row>
    <row r="2153" spans="1:18" hidden="1" x14ac:dyDescent="0.35">
      <c r="A2153" t="s">
        <v>8247</v>
      </c>
      <c r="B2153" t="s">
        <v>8373</v>
      </c>
      <c r="C2153" t="s">
        <v>8374</v>
      </c>
      <c r="D2153" t="s">
        <v>13</v>
      </c>
      <c r="E2153">
        <v>2018</v>
      </c>
      <c r="F2153">
        <v>2018</v>
      </c>
      <c r="J2153">
        <f t="shared" si="174"/>
        <v>0</v>
      </c>
      <c r="K2153" t="str">
        <f>IF(OR(J2153&gt;Ограничения!$B$1,Sheet!G4463&gt;Ограничения!$B$2,Sheet!H4463&gt;Ограничения!$B$2,Sheet!I4463&gt;Ограничения!$B$2,),"Not compatible","Compatible")</f>
        <v>Not compatible</v>
      </c>
      <c r="L2153" t="str">
        <f t="shared" si="175"/>
        <v>Модификация</v>
      </c>
      <c r="M2153" s="3">
        <f t="shared" si="176"/>
        <v>0</v>
      </c>
      <c r="N2153" s="3" t="str">
        <f t="shared" si="177"/>
        <v>N</v>
      </c>
      <c r="O2153" t="s">
        <v>28008</v>
      </c>
      <c r="Q2153" t="str">
        <f t="shared" si="173"/>
        <v>COPY Styg01.dat sel\Styg01.dat</v>
      </c>
      <c r="R2153" t="str">
        <f>IF(ISNA(VLOOKUP(B2153,Rendered!$B$1:$C$1000,1,FALSE)),"N","Y")</f>
        <v>N</v>
      </c>
    </row>
    <row r="2154" spans="1:18" hidden="1" x14ac:dyDescent="0.35">
      <c r="A2154" t="s">
        <v>8247</v>
      </c>
      <c r="B2154" t="s">
        <v>8375</v>
      </c>
      <c r="C2154" t="s">
        <v>8376</v>
      </c>
      <c r="D2154" t="s">
        <v>13</v>
      </c>
      <c r="E2154">
        <v>2021</v>
      </c>
      <c r="F2154">
        <v>2021</v>
      </c>
      <c r="J2154">
        <f t="shared" si="174"/>
        <v>0</v>
      </c>
      <c r="K2154" t="str">
        <f>IF(OR(J2154&gt;Ограничения!$B$1,Sheet!G4464&gt;Ограничения!$B$2,Sheet!H4464&gt;Ограничения!$B$2,Sheet!I4464&gt;Ограничения!$B$2,),"Not compatible","Compatible")</f>
        <v>Compatible</v>
      </c>
      <c r="L2154" t="str">
        <f t="shared" si="175"/>
        <v>Модификация</v>
      </c>
      <c r="M2154" s="3">
        <f t="shared" si="176"/>
        <v>0</v>
      </c>
      <c r="N2154" s="3" t="str">
        <f t="shared" si="177"/>
        <v>N</v>
      </c>
      <c r="O2154" t="s">
        <v>28008</v>
      </c>
      <c r="Q2154" t="str">
        <f t="shared" si="173"/>
        <v>COPY Styg02.dat sel\Styg02.dat</v>
      </c>
      <c r="R2154" t="str">
        <f>IF(ISNA(VLOOKUP(B2154,Rendered!$B$1:$C$1000,1,FALSE)),"N","Y")</f>
        <v>N</v>
      </c>
    </row>
    <row r="2155" spans="1:18" hidden="1" x14ac:dyDescent="0.35">
      <c r="A2155" t="s">
        <v>6329</v>
      </c>
      <c r="B2155" t="s">
        <v>6492</v>
      </c>
      <c r="C2155" t="s">
        <v>6493</v>
      </c>
      <c r="D2155" t="s">
        <v>27</v>
      </c>
      <c r="E2155">
        <v>2000</v>
      </c>
      <c r="F2155">
        <v>2000</v>
      </c>
      <c r="J2155">
        <f t="shared" si="174"/>
        <v>0</v>
      </c>
      <c r="K2155" t="str">
        <f>IF(OR(J2155&gt;Ограничения!$B$1,Sheet!G3527&gt;Ограничения!$B$2,Sheet!H3527&gt;Ограничения!$B$2,Sheet!I3527&gt;Ограничения!$B$2,),"Not compatible","Compatible")</f>
        <v>Compatible</v>
      </c>
      <c r="L2155">
        <f t="shared" si="175"/>
        <v>30456</v>
      </c>
      <c r="M2155" s="3">
        <f t="shared" si="176"/>
        <v>0.203125</v>
      </c>
      <c r="N2155" s="3" t="str">
        <f t="shared" si="177"/>
        <v>Y</v>
      </c>
      <c r="O2155" t="s">
        <v>28008</v>
      </c>
      <c r="Q2155" t="str">
        <f t="shared" si="173"/>
        <v>COPY 30456.dat sel\30456.dat</v>
      </c>
      <c r="R2155" t="str">
        <f>IF(ISNA(VLOOKUP(B2155,Rendered!$B$1:$C$1000,1,FALSE)),"N","Y")</f>
        <v>N</v>
      </c>
    </row>
    <row r="2156" spans="1:18" hidden="1" x14ac:dyDescent="0.35">
      <c r="A2156" t="s">
        <v>6329</v>
      </c>
      <c r="B2156" t="s">
        <v>6496</v>
      </c>
      <c r="C2156" t="s">
        <v>6497</v>
      </c>
      <c r="D2156" t="s">
        <v>35</v>
      </c>
      <c r="E2156">
        <v>2001</v>
      </c>
      <c r="F2156">
        <v>2006</v>
      </c>
      <c r="J2156">
        <f t="shared" si="174"/>
        <v>0</v>
      </c>
      <c r="K2156" t="str">
        <f>IF(OR(J2156&gt;Ограничения!$B$1,Sheet!G3529&gt;Ограничения!$B$2,Sheet!H3529&gt;Ограничения!$B$2,Sheet!I3529&gt;Ограничения!$B$2,),"Not compatible","Compatible")</f>
        <v>Compatible</v>
      </c>
      <c r="L2156" t="str">
        <f t="shared" si="175"/>
        <v>Модификация</v>
      </c>
      <c r="M2156" s="3">
        <f t="shared" si="176"/>
        <v>0</v>
      </c>
      <c r="N2156" s="3" t="str">
        <f t="shared" si="177"/>
        <v>Y</v>
      </c>
      <c r="O2156" t="s">
        <v>28008</v>
      </c>
      <c r="Q2156" t="str">
        <f t="shared" si="173"/>
        <v>COPY 40396c01.dat sel\40396c01.dat</v>
      </c>
      <c r="R2156" t="str">
        <f>IF(ISNA(VLOOKUP(B2156,Rendered!$B$1:$C$1000,1,FALSE)),"N","Y")</f>
        <v>N</v>
      </c>
    </row>
    <row r="2157" spans="1:18" hidden="1" x14ac:dyDescent="0.35">
      <c r="A2157" t="s">
        <v>6329</v>
      </c>
      <c r="B2157" t="s">
        <v>6498</v>
      </c>
      <c r="C2157" t="s">
        <v>6499</v>
      </c>
      <c r="D2157" t="s">
        <v>58</v>
      </c>
      <c r="E2157">
        <v>2001</v>
      </c>
      <c r="F2157">
        <v>2014</v>
      </c>
      <c r="J2157">
        <f t="shared" si="174"/>
        <v>0</v>
      </c>
      <c r="K2157" t="str">
        <f>IF(OR(J2157&gt;Ограничения!$B$1,Sheet!G3530&gt;Ограничения!$B$2,Sheet!H3530&gt;Ограничения!$B$2,Sheet!I3530&gt;Ограничения!$B$2,),"Not compatible","Compatible")</f>
        <v>Compatible</v>
      </c>
      <c r="L2157" t="str">
        <f t="shared" si="175"/>
        <v>Модификация</v>
      </c>
      <c r="M2157" s="3">
        <f t="shared" si="176"/>
        <v>0</v>
      </c>
      <c r="N2157" s="3" t="str">
        <f t="shared" si="177"/>
        <v>N</v>
      </c>
      <c r="O2157" t="s">
        <v>28008</v>
      </c>
      <c r="Q2157" t="str">
        <f t="shared" ref="Q2157:Q2220" si="178">_xlfn.CONCAT("COPY ",B2157,".dat sel\",B2157,".dat")</f>
        <v>COPY 40395c01.dat sel\40395c01.dat</v>
      </c>
      <c r="R2157" t="str">
        <f>IF(ISNA(VLOOKUP(B2157,Rendered!$B$1:$C$1000,1,FALSE)),"N","Y")</f>
        <v>N</v>
      </c>
    </row>
    <row r="2158" spans="1:18" hidden="1" x14ac:dyDescent="0.35">
      <c r="A2158" t="s">
        <v>6329</v>
      </c>
      <c r="B2158" t="s">
        <v>6500</v>
      </c>
      <c r="C2158" t="s">
        <v>6501</v>
      </c>
      <c r="D2158" t="s">
        <v>1508</v>
      </c>
      <c r="E2158">
        <v>2001</v>
      </c>
      <c r="F2158">
        <v>2022</v>
      </c>
      <c r="J2158">
        <f t="shared" si="174"/>
        <v>0</v>
      </c>
      <c r="K2158" t="str">
        <f>IF(OR(J2158&gt;Ограничения!$B$1,Sheet!G3531&gt;Ограничения!$B$2,Sheet!H3531&gt;Ограничения!$B$2,Sheet!I3531&gt;Ограничения!$B$2,),"Not compatible","Compatible")</f>
        <v>Compatible</v>
      </c>
      <c r="L2158">
        <f t="shared" si="175"/>
        <v>40378</v>
      </c>
      <c r="M2158" s="3">
        <f t="shared" si="176"/>
        <v>0</v>
      </c>
      <c r="N2158" s="3" t="str">
        <f t="shared" si="177"/>
        <v>N</v>
      </c>
      <c r="O2158" t="s">
        <v>28008</v>
      </c>
      <c r="Q2158" t="str">
        <f t="shared" si="178"/>
        <v>COPY 40378.dat sel\40378.dat</v>
      </c>
      <c r="R2158" t="str">
        <f>IF(ISNA(VLOOKUP(B2158,Rendered!$B$1:$C$1000,1,FALSE)),"N","Y")</f>
        <v>N</v>
      </c>
    </row>
    <row r="2159" spans="1:18" hidden="1" x14ac:dyDescent="0.35">
      <c r="A2159" t="s">
        <v>6329</v>
      </c>
      <c r="B2159" t="s">
        <v>6502</v>
      </c>
      <c r="C2159" t="s">
        <v>6503</v>
      </c>
      <c r="D2159" t="s">
        <v>1021</v>
      </c>
      <c r="E2159">
        <v>2001</v>
      </c>
      <c r="F2159">
        <v>2022</v>
      </c>
      <c r="J2159">
        <f t="shared" si="174"/>
        <v>0</v>
      </c>
      <c r="K2159" t="str">
        <f>IF(OR(J2159&gt;Ограничения!$B$1,Sheet!G3532&gt;Ограничения!$B$2,Sheet!H3532&gt;Ограничения!$B$2,Sheet!I3532&gt;Ограничения!$B$2,),"Not compatible","Compatible")</f>
        <v>Compatible</v>
      </c>
      <c r="L2159">
        <f t="shared" si="175"/>
        <v>40379</v>
      </c>
      <c r="M2159" s="3">
        <f t="shared" si="176"/>
        <v>0</v>
      </c>
      <c r="N2159" s="3" t="str">
        <f t="shared" si="177"/>
        <v>N</v>
      </c>
      <c r="O2159" t="s">
        <v>28008</v>
      </c>
      <c r="Q2159" t="str">
        <f t="shared" si="178"/>
        <v>COPY 40379.dat sel\40379.dat</v>
      </c>
      <c r="R2159" t="str">
        <f>IF(ISNA(VLOOKUP(B2159,Rendered!$B$1:$C$1000,1,FALSE)),"N","Y")</f>
        <v>N</v>
      </c>
    </row>
    <row r="2160" spans="1:18" hidden="1" x14ac:dyDescent="0.35">
      <c r="A2160" t="s">
        <v>6329</v>
      </c>
      <c r="B2160" t="s">
        <v>6494</v>
      </c>
      <c r="C2160" t="s">
        <v>6495</v>
      </c>
      <c r="D2160" t="s">
        <v>13</v>
      </c>
      <c r="E2160">
        <v>2010</v>
      </c>
      <c r="F2160">
        <v>2019</v>
      </c>
      <c r="J2160">
        <f t="shared" si="174"/>
        <v>0</v>
      </c>
      <c r="K2160" t="str">
        <f>IF(OR(J2160&gt;Ограничения!$B$1,Sheet!G3528&gt;Ограничения!$B$2,Sheet!H3528&gt;Ограничения!$B$2,Sheet!I3528&gt;Ограничения!$B$2,),"Not compatible","Compatible")</f>
        <v>Compatible</v>
      </c>
      <c r="L2160">
        <f t="shared" si="175"/>
        <v>89895</v>
      </c>
      <c r="M2160" s="3">
        <f t="shared" si="176"/>
        <v>0</v>
      </c>
      <c r="N2160" s="3" t="str">
        <f t="shared" si="177"/>
        <v>N</v>
      </c>
      <c r="O2160" t="s">
        <v>28008</v>
      </c>
      <c r="Q2160" t="str">
        <f t="shared" si="178"/>
        <v>COPY 89895.dat sel\89895.dat</v>
      </c>
      <c r="R2160" t="str">
        <f>IF(ISNA(VLOOKUP(B2160,Rendered!$B$1:$C$1000,1,FALSE)),"N","Y")</f>
        <v>N</v>
      </c>
    </row>
    <row r="2161" spans="1:18" hidden="1" x14ac:dyDescent="0.35">
      <c r="A2161" t="s">
        <v>8247</v>
      </c>
      <c r="B2161" t="s">
        <v>8377</v>
      </c>
      <c r="C2161" t="s">
        <v>8378</v>
      </c>
      <c r="D2161" t="s">
        <v>13</v>
      </c>
      <c r="E2161">
        <v>2022</v>
      </c>
      <c r="F2161">
        <v>2022</v>
      </c>
      <c r="J2161">
        <f t="shared" si="174"/>
        <v>0</v>
      </c>
      <c r="K2161" t="str">
        <f>IF(OR(J2161&gt;Ограничения!$B$1,Sheet!G4465&gt;Ограничения!$B$2,Sheet!H4465&gt;Ограничения!$B$2,Sheet!I4465&gt;Ограничения!$B$2,),"Not compatible","Compatible")</f>
        <v>Compatible</v>
      </c>
      <c r="L2161" t="str">
        <f t="shared" si="175"/>
        <v>Модификация</v>
      </c>
      <c r="M2161" s="3">
        <f t="shared" si="176"/>
        <v>0</v>
      </c>
      <c r="N2161" s="3" t="str">
        <f t="shared" si="177"/>
        <v>N</v>
      </c>
      <c r="O2161" t="s">
        <v>28008</v>
      </c>
      <c r="Q2161" t="str">
        <f t="shared" si="178"/>
        <v>COPY Therizino01.dat sel\Therizino01.dat</v>
      </c>
      <c r="R2161" t="str">
        <f>IF(ISNA(VLOOKUP(B2161,Rendered!$B$1:$C$1000,1,FALSE)),"N","Y")</f>
        <v>N</v>
      </c>
    </row>
    <row r="2162" spans="1:18" hidden="1" x14ac:dyDescent="0.35">
      <c r="A2162" t="s">
        <v>8247</v>
      </c>
      <c r="B2162" t="s">
        <v>8379</v>
      </c>
      <c r="C2162" t="s">
        <v>8380</v>
      </c>
      <c r="D2162" t="s">
        <v>13</v>
      </c>
      <c r="E2162">
        <v>2010</v>
      </c>
      <c r="F2162">
        <v>2010</v>
      </c>
      <c r="J2162">
        <f t="shared" si="174"/>
        <v>0</v>
      </c>
      <c r="K2162" t="str">
        <f>IF(OR(J2162&gt;Ограничения!$B$1,Sheet!G4466&gt;Ограничения!$B$2,Sheet!H4466&gt;Ограничения!$B$2,Sheet!I4466&gt;Ограничения!$B$2,),"Not compatible","Compatible")</f>
        <v>Compatible</v>
      </c>
      <c r="L2162" t="str">
        <f t="shared" si="175"/>
        <v>Модификация</v>
      </c>
      <c r="M2162" s="3">
        <f t="shared" si="176"/>
        <v>0.41379310344827586</v>
      </c>
      <c r="N2162" s="3" t="str">
        <f t="shared" si="177"/>
        <v>Y</v>
      </c>
      <c r="O2162" t="s">
        <v>28008</v>
      </c>
      <c r="Q2162" t="str">
        <f t="shared" si="178"/>
        <v>COPY rex01.dat sel\rex01.dat</v>
      </c>
      <c r="R2162" t="str">
        <f>IF(ISNA(VLOOKUP(B2162,Rendered!$B$1:$C$1000,1,FALSE)),"N","Y")</f>
        <v>N</v>
      </c>
    </row>
    <row r="2163" spans="1:18" hidden="1" x14ac:dyDescent="0.35">
      <c r="A2163" t="s">
        <v>8247</v>
      </c>
      <c r="B2163" t="s">
        <v>8381</v>
      </c>
      <c r="C2163" t="s">
        <v>8382</v>
      </c>
      <c r="D2163" t="s">
        <v>13</v>
      </c>
      <c r="E2163">
        <v>2019</v>
      </c>
      <c r="F2163">
        <v>2019</v>
      </c>
      <c r="J2163">
        <f t="shared" si="174"/>
        <v>0</v>
      </c>
      <c r="K2163" t="str">
        <f>IF(OR(J2163&gt;Ограничения!$B$1,Sheet!G4467&gt;Ограничения!$B$2,Sheet!H4467&gt;Ограничения!$B$2,Sheet!I4467&gt;Ограничения!$B$2,),"Not compatible","Compatible")</f>
        <v>Compatible</v>
      </c>
      <c r="L2163" t="str">
        <f t="shared" si="175"/>
        <v>Модификация</v>
      </c>
      <c r="M2163" s="3">
        <f t="shared" si="176"/>
        <v>0</v>
      </c>
      <c r="N2163" s="3" t="str">
        <f t="shared" si="177"/>
        <v>Y</v>
      </c>
      <c r="O2163" t="s">
        <v>28008</v>
      </c>
      <c r="Q2163" t="str">
        <f t="shared" si="178"/>
        <v>COPY rex02.dat sel\rex02.dat</v>
      </c>
      <c r="R2163" t="str">
        <f>IF(ISNA(VLOOKUP(B2163,Rendered!$B$1:$C$1000,1,FALSE)),"N","Y")</f>
        <v>N</v>
      </c>
    </row>
    <row r="2164" spans="1:18" hidden="1" x14ac:dyDescent="0.35">
      <c r="A2164" t="s">
        <v>8247</v>
      </c>
      <c r="B2164" t="s">
        <v>8383</v>
      </c>
      <c r="C2164" t="s">
        <v>8384</v>
      </c>
      <c r="D2164" t="s">
        <v>13</v>
      </c>
      <c r="E2164">
        <v>2020</v>
      </c>
      <c r="F2164">
        <v>2020</v>
      </c>
      <c r="J2164">
        <f t="shared" si="174"/>
        <v>0</v>
      </c>
      <c r="K2164" t="str">
        <f>IF(OR(J2164&gt;Ограничения!$B$1,Sheet!G4468&gt;Ограничения!$B$2,Sheet!H4468&gt;Ограничения!$B$2,Sheet!I4468&gt;Ограничения!$B$2,),"Not compatible","Compatible")</f>
        <v>Compatible</v>
      </c>
      <c r="L2164" t="str">
        <f t="shared" si="175"/>
        <v>Модификация</v>
      </c>
      <c r="M2164" s="3">
        <f t="shared" si="176"/>
        <v>0.79207920792079212</v>
      </c>
      <c r="N2164" s="3" t="str">
        <f t="shared" si="177"/>
        <v>Y</v>
      </c>
      <c r="O2164" t="s">
        <v>28008</v>
      </c>
      <c r="Q2164" t="str">
        <f t="shared" si="178"/>
        <v>COPY bb1151c01pb01.dat sel\bb1151c01pb01.dat</v>
      </c>
      <c r="R2164" t="str">
        <f>IF(ISNA(VLOOKUP(B2164,Rendered!$B$1:$C$1000,1,FALSE)),"N","Y")</f>
        <v>N</v>
      </c>
    </row>
    <row r="2165" spans="1:18" hidden="1" x14ac:dyDescent="0.35">
      <c r="A2165" t="s">
        <v>8247</v>
      </c>
      <c r="B2165" t="s">
        <v>8385</v>
      </c>
      <c r="C2165" t="s">
        <v>8386</v>
      </c>
      <c r="D2165" t="s">
        <v>13</v>
      </c>
      <c r="E2165">
        <v>2020</v>
      </c>
      <c r="F2165">
        <v>2020</v>
      </c>
      <c r="J2165">
        <f t="shared" si="174"/>
        <v>0</v>
      </c>
      <c r="K2165" t="str">
        <f>IF(OR(J2165&gt;Ограничения!$B$1,Sheet!G4469&gt;Ограничения!$B$2,Sheet!H4469&gt;Ограничения!$B$2,Sheet!I4469&gt;Ограничения!$B$2,),"Not compatible","Compatible")</f>
        <v>Compatible</v>
      </c>
      <c r="L2165" t="str">
        <f t="shared" si="175"/>
        <v>Модификация</v>
      </c>
      <c r="M2165" s="3">
        <f t="shared" si="176"/>
        <v>0</v>
      </c>
      <c r="N2165" s="3" t="str">
        <f t="shared" si="177"/>
        <v>Y</v>
      </c>
      <c r="O2165" t="s">
        <v>28008</v>
      </c>
      <c r="Q2165" t="str">
        <f t="shared" si="178"/>
        <v>COPY Tricera05.dat sel\Tricera05.dat</v>
      </c>
      <c r="R2165" t="str">
        <f>IF(ISNA(VLOOKUP(B2165,Rendered!$B$1:$C$1000,1,FALSE)),"N","Y")</f>
        <v>N</v>
      </c>
    </row>
    <row r="2166" spans="1:18" hidden="1" x14ac:dyDescent="0.35">
      <c r="A2166" t="s">
        <v>8247</v>
      </c>
      <c r="B2166" t="s">
        <v>8387</v>
      </c>
      <c r="C2166" t="s">
        <v>8388</v>
      </c>
      <c r="D2166" t="s">
        <v>13</v>
      </c>
      <c r="E2166">
        <v>2021</v>
      </c>
      <c r="F2166">
        <v>2021</v>
      </c>
      <c r="J2166">
        <f t="shared" si="174"/>
        <v>0</v>
      </c>
      <c r="K2166" t="str">
        <f>IF(OR(J2166&gt;Ограничения!$B$1,Sheet!G4470&gt;Ограничения!$B$2,Sheet!H4470&gt;Ограничения!$B$2,Sheet!I4470&gt;Ограничения!$B$2,),"Not compatible","Compatible")</f>
        <v>Compatible</v>
      </c>
      <c r="L2166" t="str">
        <f t="shared" si="175"/>
        <v>Модификация</v>
      </c>
      <c r="M2166" s="3">
        <f t="shared" si="176"/>
        <v>0.79591836734693877</v>
      </c>
      <c r="N2166" s="3" t="str">
        <f t="shared" si="177"/>
        <v>Y</v>
      </c>
      <c r="O2166" t="s">
        <v>28008</v>
      </c>
      <c r="Q2166" t="str">
        <f t="shared" si="178"/>
        <v>COPY bb1151c02pb01.dat sel\bb1151c02pb01.dat</v>
      </c>
      <c r="R2166" t="str">
        <f>IF(ISNA(VLOOKUP(B2166,Rendered!$B$1:$C$1000,1,FALSE)),"N","Y")</f>
        <v>N</v>
      </c>
    </row>
    <row r="2167" spans="1:18" hidden="1" x14ac:dyDescent="0.35">
      <c r="A2167" t="s">
        <v>8247</v>
      </c>
      <c r="B2167" t="s">
        <v>8389</v>
      </c>
      <c r="C2167" t="s">
        <v>8390</v>
      </c>
      <c r="D2167" t="s">
        <v>13</v>
      </c>
      <c r="E2167" t="s">
        <v>60</v>
      </c>
      <c r="J2167">
        <f t="shared" si="174"/>
        <v>0</v>
      </c>
      <c r="K2167" t="str">
        <f>IF(OR(J2167&gt;Ограничения!$B$1,Sheet!G4471&gt;Ограничения!$B$2,Sheet!H4471&gt;Ограничения!$B$2,Sheet!I4471&gt;Ограничения!$B$2,),"Not compatible","Compatible")</f>
        <v>Compatible</v>
      </c>
      <c r="L2167" t="str">
        <f t="shared" si="175"/>
        <v>Модификация</v>
      </c>
      <c r="M2167" s="3">
        <f t="shared" si="176"/>
        <v>0</v>
      </c>
      <c r="N2167" s="3" t="str">
        <f t="shared" si="177"/>
        <v>Y</v>
      </c>
      <c r="O2167" t="s">
        <v>28008</v>
      </c>
      <c r="Q2167" t="str">
        <f t="shared" si="178"/>
        <v>COPY Tricera06.dat sel\Tricera06.dat</v>
      </c>
      <c r="R2167" t="str">
        <f>IF(ISNA(VLOOKUP(B2167,Rendered!$B$1:$C$1000,1,FALSE)),"N","Y")</f>
        <v>N</v>
      </c>
    </row>
    <row r="2168" spans="1:18" hidden="1" x14ac:dyDescent="0.35">
      <c r="A2168" t="s">
        <v>8247</v>
      </c>
      <c r="B2168" t="s">
        <v>8391</v>
      </c>
      <c r="C2168" t="s">
        <v>8392</v>
      </c>
      <c r="D2168" t="s">
        <v>13</v>
      </c>
      <c r="E2168">
        <v>2022</v>
      </c>
      <c r="F2168">
        <v>2022</v>
      </c>
      <c r="J2168">
        <f t="shared" si="174"/>
        <v>0</v>
      </c>
      <c r="K2168" t="str">
        <f>IF(OR(J2168&gt;Ограничения!$B$1,Sheet!G4472&gt;Ограничения!$B$2,Sheet!H4472&gt;Ограничения!$B$2,Sheet!I4472&gt;Ограничения!$B$2,),"Not compatible","Compatible")</f>
        <v>Compatible</v>
      </c>
      <c r="L2168" t="str">
        <f t="shared" si="175"/>
        <v>Модификация</v>
      </c>
      <c r="M2168" s="3">
        <f t="shared" si="176"/>
        <v>0</v>
      </c>
      <c r="N2168" s="3" t="str">
        <f t="shared" si="177"/>
        <v>N</v>
      </c>
      <c r="O2168" t="s">
        <v>28008</v>
      </c>
      <c r="Q2168" t="str">
        <f t="shared" si="178"/>
        <v>COPY Tricera07.dat sel\Tricera07.dat</v>
      </c>
      <c r="R2168" t="str">
        <f>IF(ISNA(VLOOKUP(B2168,Rendered!$B$1:$C$1000,1,FALSE)),"N","Y")</f>
        <v>N</v>
      </c>
    </row>
    <row r="2169" spans="1:18" hidden="1" x14ac:dyDescent="0.35">
      <c r="A2169" t="s">
        <v>8247</v>
      </c>
      <c r="B2169" t="s">
        <v>8393</v>
      </c>
      <c r="C2169" t="s">
        <v>8394</v>
      </c>
      <c r="D2169" t="s">
        <v>13</v>
      </c>
      <c r="E2169">
        <v>2000</v>
      </c>
      <c r="F2169">
        <v>2000</v>
      </c>
      <c r="G2169">
        <v>17</v>
      </c>
      <c r="H2169">
        <v>4</v>
      </c>
      <c r="I2169">
        <v>5.3</v>
      </c>
      <c r="J2169">
        <f t="shared" si="174"/>
        <v>26.3</v>
      </c>
      <c r="K2169" t="str">
        <f>IF(OR(J2169&gt;Ограничения!$B$1,Sheet!G4473&gt;Ограничения!$B$2,Sheet!H4473&gt;Ограничения!$B$2,Sheet!I4473&gt;Ограничения!$B$2,),"Not compatible","Compatible")</f>
        <v>Not compatible</v>
      </c>
      <c r="L2169" t="str">
        <f t="shared" si="175"/>
        <v>Модификация</v>
      </c>
      <c r="M2169" s="3">
        <f t="shared" si="176"/>
        <v>0</v>
      </c>
      <c r="N2169" s="3" t="str">
        <f t="shared" si="177"/>
        <v>N</v>
      </c>
      <c r="O2169" t="s">
        <v>28008</v>
      </c>
      <c r="Q2169" t="str">
        <f t="shared" si="178"/>
        <v>COPY Tricera03.dat sel\Tricera03.dat</v>
      </c>
      <c r="R2169" t="str">
        <f>IF(ISNA(VLOOKUP(B2169,Rendered!$B$1:$C$1000,1,FALSE)),"N","Y")</f>
        <v>N</v>
      </c>
    </row>
    <row r="2170" spans="1:18" hidden="1" x14ac:dyDescent="0.35">
      <c r="A2170" t="s">
        <v>8247</v>
      </c>
      <c r="B2170" t="s">
        <v>8395</v>
      </c>
      <c r="C2170" t="s">
        <v>8396</v>
      </c>
      <c r="D2170" t="s">
        <v>27</v>
      </c>
      <c r="E2170">
        <v>2000</v>
      </c>
      <c r="F2170">
        <v>2000</v>
      </c>
      <c r="G2170">
        <v>17</v>
      </c>
      <c r="H2170">
        <v>4</v>
      </c>
      <c r="I2170">
        <v>5.3</v>
      </c>
      <c r="J2170">
        <f t="shared" si="174"/>
        <v>26.3</v>
      </c>
      <c r="K2170" t="str">
        <f>IF(OR(J2170&gt;Ограничения!$B$1,Sheet!G4474&gt;Ограничения!$B$2,Sheet!H4474&gt;Ограничения!$B$2,Sheet!I4474&gt;Ограничения!$B$2,),"Not compatible","Compatible")</f>
        <v>Not compatible</v>
      </c>
      <c r="L2170" t="str">
        <f t="shared" si="175"/>
        <v>Модификация</v>
      </c>
      <c r="M2170" s="3">
        <f t="shared" si="176"/>
        <v>0</v>
      </c>
      <c r="N2170" s="3" t="str">
        <f t="shared" si="177"/>
        <v>N</v>
      </c>
      <c r="O2170" t="s">
        <v>28008</v>
      </c>
      <c r="Q2170" t="str">
        <f t="shared" si="178"/>
        <v>COPY Tricera02.dat sel\Tricera02.dat</v>
      </c>
      <c r="R2170" t="str">
        <f>IF(ISNA(VLOOKUP(B2170,Rendered!$B$1:$C$1000,1,FALSE)),"N","Y")</f>
        <v>N</v>
      </c>
    </row>
    <row r="2171" spans="1:18" hidden="1" x14ac:dyDescent="0.35">
      <c r="A2171" t="s">
        <v>8247</v>
      </c>
      <c r="B2171" t="s">
        <v>8397</v>
      </c>
      <c r="C2171" t="s">
        <v>8398</v>
      </c>
      <c r="D2171" t="s">
        <v>13</v>
      </c>
      <c r="E2171">
        <v>2019</v>
      </c>
      <c r="F2171">
        <v>2019</v>
      </c>
      <c r="J2171">
        <f t="shared" si="174"/>
        <v>0</v>
      </c>
      <c r="K2171" t="str">
        <f>IF(OR(J2171&gt;Ограничения!$B$1,Sheet!G4475&gt;Ограничения!$B$2,Sheet!H4475&gt;Ограничения!$B$2,Sheet!I4475&gt;Ограничения!$B$2,),"Not compatible","Compatible")</f>
        <v>Compatible</v>
      </c>
      <c r="L2171" t="str">
        <f t="shared" si="175"/>
        <v>Модификация</v>
      </c>
      <c r="M2171" s="3">
        <f t="shared" si="176"/>
        <v>0</v>
      </c>
      <c r="N2171" s="3" t="str">
        <f t="shared" si="177"/>
        <v>N</v>
      </c>
      <c r="O2171" t="s">
        <v>28008</v>
      </c>
      <c r="Q2171" t="str">
        <f t="shared" si="178"/>
        <v>COPY Tricera04.dat sel\Tricera04.dat</v>
      </c>
      <c r="R2171" t="str">
        <f>IF(ISNA(VLOOKUP(B2171,Rendered!$B$1:$C$1000,1,FALSE)),"N","Y")</f>
        <v>N</v>
      </c>
    </row>
    <row r="2172" spans="1:18" hidden="1" x14ac:dyDescent="0.35">
      <c r="A2172" t="s">
        <v>8247</v>
      </c>
      <c r="B2172" t="s">
        <v>8399</v>
      </c>
      <c r="C2172" t="s">
        <v>8400</v>
      </c>
      <c r="D2172" t="s">
        <v>13</v>
      </c>
      <c r="E2172">
        <v>2012</v>
      </c>
      <c r="F2172">
        <v>2012</v>
      </c>
      <c r="J2172">
        <f t="shared" si="174"/>
        <v>0</v>
      </c>
      <c r="K2172" t="str">
        <f>IF(OR(J2172&gt;Ограничения!$B$1,Sheet!G4476&gt;Ограничения!$B$2,Sheet!H4476&gt;Ограничения!$B$2,Sheet!I4476&gt;Ограничения!$B$2,),"Not compatible","Compatible")</f>
        <v>Compatible</v>
      </c>
      <c r="L2172" t="str">
        <f t="shared" si="175"/>
        <v>Модификация</v>
      </c>
      <c r="M2172" s="3">
        <f t="shared" si="176"/>
        <v>0</v>
      </c>
      <c r="N2172" s="3" t="str">
        <f t="shared" si="177"/>
        <v>N</v>
      </c>
      <c r="O2172" t="s">
        <v>28008</v>
      </c>
      <c r="Q2172" t="str">
        <f t="shared" si="178"/>
        <v>COPY Tricera01.dat sel\Tricera01.dat</v>
      </c>
      <c r="R2172" t="str">
        <f>IF(ISNA(VLOOKUP(B2172,Rendered!$B$1:$C$1000,1,FALSE)),"N","Y")</f>
        <v>N</v>
      </c>
    </row>
    <row r="2173" spans="1:18" hidden="1" x14ac:dyDescent="0.35">
      <c r="A2173" t="s">
        <v>8247</v>
      </c>
      <c r="B2173" t="s">
        <v>8401</v>
      </c>
      <c r="C2173" t="s">
        <v>8402</v>
      </c>
      <c r="D2173" t="s">
        <v>13</v>
      </c>
      <c r="E2173">
        <v>2000</v>
      </c>
      <c r="F2173">
        <v>2000</v>
      </c>
      <c r="G2173">
        <v>17.7</v>
      </c>
      <c r="H2173">
        <v>4</v>
      </c>
      <c r="I2173">
        <v>7.5</v>
      </c>
      <c r="J2173">
        <f t="shared" si="174"/>
        <v>29.2</v>
      </c>
      <c r="K2173" t="str">
        <f>IF(OR(J2173&gt;Ограничения!$B$1,Sheet!G4477&gt;Ограничения!$B$2,Sheet!H4477&gt;Ограничения!$B$2,Sheet!I4477&gt;Ограничения!$B$2,),"Not compatible","Compatible")</f>
        <v>Not compatible</v>
      </c>
      <c r="L2173" t="str">
        <f t="shared" si="175"/>
        <v>Модификация</v>
      </c>
      <c r="M2173" s="3">
        <f t="shared" si="176"/>
        <v>0.33766233766233766</v>
      </c>
      <c r="N2173" s="3" t="str">
        <f t="shared" si="177"/>
        <v>Y</v>
      </c>
      <c r="O2173" t="s">
        <v>28008</v>
      </c>
      <c r="Q2173" t="str">
        <f t="shared" si="178"/>
        <v>COPY TRex07.dat sel\TRex07.dat</v>
      </c>
      <c r="R2173" t="str">
        <f>IF(ISNA(VLOOKUP(B2173,Rendered!$B$1:$C$1000,1,FALSE)),"N","Y")</f>
        <v>N</v>
      </c>
    </row>
    <row r="2174" spans="1:18" hidden="1" x14ac:dyDescent="0.35">
      <c r="A2174" t="s">
        <v>8247</v>
      </c>
      <c r="B2174" t="s">
        <v>8403</v>
      </c>
      <c r="C2174" t="s">
        <v>8404</v>
      </c>
      <c r="D2174" t="s">
        <v>13</v>
      </c>
      <c r="E2174">
        <v>2019</v>
      </c>
      <c r="F2174">
        <v>2019</v>
      </c>
      <c r="J2174">
        <f t="shared" si="174"/>
        <v>0</v>
      </c>
      <c r="K2174" t="str">
        <f>IF(OR(J2174&gt;Ограничения!$B$1,Sheet!G4478&gt;Ограничения!$B$2,Sheet!H4478&gt;Ограничения!$B$2,Sheet!I4478&gt;Ограничения!$B$2,),"Not compatible","Compatible")</f>
        <v>Compatible</v>
      </c>
      <c r="L2174" t="str">
        <f t="shared" si="175"/>
        <v>Модификация</v>
      </c>
      <c r="M2174" s="3">
        <f t="shared" si="176"/>
        <v>0</v>
      </c>
      <c r="N2174" s="3" t="str">
        <f t="shared" si="177"/>
        <v>Y</v>
      </c>
      <c r="O2174" t="s">
        <v>28008</v>
      </c>
      <c r="Q2174" t="str">
        <f t="shared" si="178"/>
        <v>COPY TRex08.dat sel\TRex08.dat</v>
      </c>
      <c r="R2174" t="str">
        <f>IF(ISNA(VLOOKUP(B2174,Rendered!$B$1:$C$1000,1,FALSE)),"N","Y")</f>
        <v>N</v>
      </c>
    </row>
    <row r="2175" spans="1:18" hidden="1" x14ac:dyDescent="0.35">
      <c r="A2175" t="s">
        <v>8247</v>
      </c>
      <c r="B2175" t="s">
        <v>8405</v>
      </c>
      <c r="C2175" t="s">
        <v>8406</v>
      </c>
      <c r="D2175" t="s">
        <v>13</v>
      </c>
      <c r="E2175">
        <v>2018</v>
      </c>
      <c r="F2175">
        <v>2018</v>
      </c>
      <c r="J2175">
        <f t="shared" si="174"/>
        <v>0</v>
      </c>
      <c r="K2175" t="str">
        <f>IF(OR(J2175&gt;Ограничения!$B$1,Sheet!G4479&gt;Ограничения!$B$2,Sheet!H4479&gt;Ограничения!$B$2,Sheet!I4479&gt;Ограничения!$B$2,),"Not compatible","Compatible")</f>
        <v>Compatible</v>
      </c>
      <c r="L2175" t="str">
        <f t="shared" si="175"/>
        <v>Модификация</v>
      </c>
      <c r="M2175" s="3">
        <f t="shared" si="176"/>
        <v>0</v>
      </c>
      <c r="N2175" s="3" t="str">
        <f t="shared" si="177"/>
        <v>N</v>
      </c>
      <c r="O2175" t="s">
        <v>28008</v>
      </c>
      <c r="Q2175" t="str">
        <f t="shared" si="178"/>
        <v>COPY TRex06.dat sel\TRex06.dat</v>
      </c>
      <c r="R2175" t="str">
        <f>IF(ISNA(VLOOKUP(B2175,Rendered!$B$1:$C$1000,1,FALSE)),"N","Y")</f>
        <v>N</v>
      </c>
    </row>
    <row r="2176" spans="1:18" hidden="1" x14ac:dyDescent="0.35">
      <c r="A2176" t="s">
        <v>8247</v>
      </c>
      <c r="B2176" t="s">
        <v>8407</v>
      </c>
      <c r="C2176" t="s">
        <v>8408</v>
      </c>
      <c r="D2176" t="s">
        <v>13</v>
      </c>
      <c r="E2176">
        <v>2015</v>
      </c>
      <c r="F2176">
        <v>2018</v>
      </c>
      <c r="J2176">
        <f t="shared" si="174"/>
        <v>0</v>
      </c>
      <c r="K2176" t="str">
        <f>IF(OR(J2176&gt;Ограничения!$B$1,Sheet!G4480&gt;Ограничения!$B$2,Sheet!H4480&gt;Ограничения!$B$2,Sheet!I4480&gt;Ограничения!$B$2,),"Not compatible","Compatible")</f>
        <v>Compatible</v>
      </c>
      <c r="L2176" t="str">
        <f t="shared" si="175"/>
        <v>Модификация</v>
      </c>
      <c r="M2176" s="3">
        <f t="shared" si="176"/>
        <v>0</v>
      </c>
      <c r="N2176" s="3" t="str">
        <f t="shared" si="177"/>
        <v>N</v>
      </c>
      <c r="O2176" t="s">
        <v>28008</v>
      </c>
      <c r="Q2176" t="str">
        <f t="shared" si="178"/>
        <v>COPY TRex04.dat sel\TRex04.dat</v>
      </c>
      <c r="R2176" t="str">
        <f>IF(ISNA(VLOOKUP(B2176,Rendered!$B$1:$C$1000,1,FALSE)),"N","Y")</f>
        <v>N</v>
      </c>
    </row>
    <row r="2177" spans="1:18" hidden="1" x14ac:dyDescent="0.35">
      <c r="A2177" t="s">
        <v>8247</v>
      </c>
      <c r="B2177" t="s">
        <v>8409</v>
      </c>
      <c r="C2177" t="s">
        <v>8410</v>
      </c>
      <c r="D2177" t="s">
        <v>13</v>
      </c>
      <c r="E2177">
        <v>2012</v>
      </c>
      <c r="F2177">
        <v>2012</v>
      </c>
      <c r="J2177">
        <f t="shared" si="174"/>
        <v>0</v>
      </c>
      <c r="K2177" t="str">
        <f>IF(OR(J2177&gt;Ограничения!$B$1,Sheet!G4481&gt;Ограничения!$B$2,Sheet!H4481&gt;Ограничения!$B$2,Sheet!I4481&gt;Ограничения!$B$2,),"Not compatible","Compatible")</f>
        <v>Compatible</v>
      </c>
      <c r="L2177" t="str">
        <f t="shared" si="175"/>
        <v>Модификация</v>
      </c>
      <c r="M2177" s="3">
        <f t="shared" si="176"/>
        <v>0</v>
      </c>
      <c r="N2177" s="3" t="str">
        <f t="shared" si="177"/>
        <v>N</v>
      </c>
      <c r="O2177" t="s">
        <v>28008</v>
      </c>
      <c r="Q2177" t="str">
        <f t="shared" si="178"/>
        <v>COPY TRex02.dat sel\TRex02.dat</v>
      </c>
      <c r="R2177" t="str">
        <f>IF(ISNA(VLOOKUP(B2177,Rendered!$B$1:$C$1000,1,FALSE)),"N","Y")</f>
        <v>N</v>
      </c>
    </row>
    <row r="2178" spans="1:18" hidden="1" x14ac:dyDescent="0.35">
      <c r="A2178" t="s">
        <v>8247</v>
      </c>
      <c r="B2178" t="s">
        <v>8411</v>
      </c>
      <c r="C2178" t="s">
        <v>8412</v>
      </c>
      <c r="D2178" t="s">
        <v>13</v>
      </c>
      <c r="E2178">
        <v>2022</v>
      </c>
      <c r="F2178">
        <v>2022</v>
      </c>
      <c r="J2178">
        <f t="shared" ref="J2178:J2241" si="179">SUM(G2178:I2178)</f>
        <v>0</v>
      </c>
      <c r="K2178" t="str">
        <f>IF(OR(J2178&gt;Ограничения!$B$1,Sheet!G4482&gt;Ограничения!$B$2,Sheet!H4482&gt;Ограничения!$B$2,Sheet!I4482&gt;Ограничения!$B$2,),"Not compatible","Compatible")</f>
        <v>Compatible</v>
      </c>
      <c r="L2178" t="str">
        <f t="shared" ref="L2178:L2241" si="180">IFERROR(B2178+1-1,"Модификация")</f>
        <v>Модификация</v>
      </c>
      <c r="M2178" s="3">
        <f t="shared" si="176"/>
        <v>0</v>
      </c>
      <c r="N2178" s="3" t="str">
        <f t="shared" si="177"/>
        <v>N</v>
      </c>
      <c r="O2178" t="s">
        <v>28008</v>
      </c>
      <c r="Q2178" t="str">
        <f t="shared" si="178"/>
        <v>COPY TRex10.dat sel\TRex10.dat</v>
      </c>
      <c r="R2178" t="str">
        <f>IF(ISNA(VLOOKUP(B2178,Rendered!$B$1:$C$1000,1,FALSE)),"N","Y")</f>
        <v>N</v>
      </c>
    </row>
    <row r="2179" spans="1:18" hidden="1" x14ac:dyDescent="0.35">
      <c r="A2179" t="s">
        <v>8247</v>
      </c>
      <c r="B2179" t="s">
        <v>8413</v>
      </c>
      <c r="C2179" t="s">
        <v>8414</v>
      </c>
      <c r="D2179" t="s">
        <v>13</v>
      </c>
      <c r="E2179">
        <v>2018</v>
      </c>
      <c r="F2179">
        <v>2018</v>
      </c>
      <c r="J2179">
        <f t="shared" si="179"/>
        <v>0</v>
      </c>
      <c r="K2179" t="str">
        <f>IF(OR(J2179&gt;Ограничения!$B$1,Sheet!G4483&gt;Ограничения!$B$2,Sheet!H4483&gt;Ограничения!$B$2,Sheet!I4483&gt;Ограничения!$B$2,),"Not compatible","Compatible")</f>
        <v>Compatible</v>
      </c>
      <c r="L2179" t="str">
        <f t="shared" si="180"/>
        <v>Модификация</v>
      </c>
      <c r="M2179" s="3">
        <f t="shared" ref="M2179:M2242" si="181">IF(ISERR(FIND(C2179,C2180)),0,LEN(C2179)/LEN(C2180))</f>
        <v>0</v>
      </c>
      <c r="N2179" s="3" t="str">
        <f t="shared" ref="N2179:N2242" si="182">IF(OR(M2179&gt;0,M2178&gt;0),"Y","N")</f>
        <v>N</v>
      </c>
      <c r="O2179" t="s">
        <v>28008</v>
      </c>
      <c r="Q2179" t="str">
        <f t="shared" si="178"/>
        <v>COPY TRex05.dat sel\TRex05.dat</v>
      </c>
      <c r="R2179" t="str">
        <f>IF(ISNA(VLOOKUP(B2179,Rendered!$B$1:$C$1000,1,FALSE)),"N","Y")</f>
        <v>N</v>
      </c>
    </row>
    <row r="2180" spans="1:18" hidden="1" x14ac:dyDescent="0.35">
      <c r="A2180" t="s">
        <v>8247</v>
      </c>
      <c r="B2180" t="s">
        <v>8415</v>
      </c>
      <c r="C2180" t="s">
        <v>8416</v>
      </c>
      <c r="D2180" t="s">
        <v>13</v>
      </c>
      <c r="E2180">
        <v>2022</v>
      </c>
      <c r="F2180">
        <v>2022</v>
      </c>
      <c r="J2180">
        <f t="shared" si="179"/>
        <v>0</v>
      </c>
      <c r="K2180" t="str">
        <f>IF(OR(J2180&gt;Ограничения!$B$1,Sheet!G4484&gt;Ограничения!$B$2,Sheet!H4484&gt;Ограничения!$B$2,Sheet!I4484&gt;Ограничения!$B$2,),"Not compatible","Compatible")</f>
        <v>Compatible</v>
      </c>
      <c r="L2180" t="str">
        <f t="shared" si="180"/>
        <v>Модификация</v>
      </c>
      <c r="M2180" s="3">
        <f t="shared" si="181"/>
        <v>0</v>
      </c>
      <c r="N2180" s="3" t="str">
        <f t="shared" si="182"/>
        <v>N</v>
      </c>
      <c r="O2180" t="s">
        <v>28008</v>
      </c>
      <c r="Q2180" t="str">
        <f t="shared" si="178"/>
        <v>COPY TRex09.dat sel\TRex09.dat</v>
      </c>
      <c r="R2180" t="str">
        <f>IF(ISNA(VLOOKUP(B2180,Rendered!$B$1:$C$1000,1,FALSE)),"N","Y")</f>
        <v>N</v>
      </c>
    </row>
    <row r="2181" spans="1:18" hidden="1" x14ac:dyDescent="0.35">
      <c r="A2181" t="s">
        <v>8247</v>
      </c>
      <c r="B2181" t="s">
        <v>8417</v>
      </c>
      <c r="C2181" t="s">
        <v>8418</v>
      </c>
      <c r="D2181" t="s">
        <v>13</v>
      </c>
      <c r="E2181">
        <v>2012</v>
      </c>
      <c r="F2181">
        <v>2012</v>
      </c>
      <c r="J2181">
        <f t="shared" si="179"/>
        <v>0</v>
      </c>
      <c r="K2181" t="str">
        <f>IF(OR(J2181&gt;Ограничения!$B$1,Sheet!G4485&gt;Ограничения!$B$2,Sheet!H4485&gt;Ограничения!$B$2,Sheet!I4485&gt;Ограничения!$B$2,),"Not compatible","Compatible")</f>
        <v>Compatible</v>
      </c>
      <c r="L2181" t="str">
        <f t="shared" si="180"/>
        <v>Модификация</v>
      </c>
      <c r="M2181" s="3">
        <f t="shared" si="181"/>
        <v>0</v>
      </c>
      <c r="N2181" s="3" t="str">
        <f t="shared" si="182"/>
        <v>N</v>
      </c>
      <c r="O2181" t="s">
        <v>28008</v>
      </c>
      <c r="Q2181" t="str">
        <f t="shared" si="178"/>
        <v>COPY TRex03.dat sel\TRex03.dat</v>
      </c>
      <c r="R2181" t="str">
        <f>IF(ISNA(VLOOKUP(B2181,Rendered!$B$1:$C$1000,1,FALSE)),"N","Y")</f>
        <v>N</v>
      </c>
    </row>
    <row r="2182" spans="1:18" hidden="1" x14ac:dyDescent="0.35">
      <c r="A2182" t="s">
        <v>6329</v>
      </c>
      <c r="B2182" t="s">
        <v>6504</v>
      </c>
      <c r="C2182" t="s">
        <v>6505</v>
      </c>
      <c r="D2182" t="s">
        <v>13</v>
      </c>
      <c r="E2182">
        <v>2005</v>
      </c>
      <c r="F2182">
        <v>2005</v>
      </c>
      <c r="J2182">
        <f t="shared" si="179"/>
        <v>0</v>
      </c>
      <c r="K2182" t="str">
        <f>IF(OR(J2182&gt;Ограничения!$B$1,Sheet!G3533&gt;Ограничения!$B$2,Sheet!H3533&gt;Ограничения!$B$2,Sheet!I3533&gt;Ограничения!$B$2,),"Not compatible","Compatible")</f>
        <v>Compatible</v>
      </c>
      <c r="L2182">
        <f t="shared" si="180"/>
        <v>54215</v>
      </c>
      <c r="M2182" s="3">
        <f t="shared" si="181"/>
        <v>0</v>
      </c>
      <c r="N2182" s="3" t="str">
        <f t="shared" si="182"/>
        <v>N</v>
      </c>
      <c r="O2182" t="s">
        <v>28008</v>
      </c>
      <c r="Q2182" t="str">
        <f t="shared" si="178"/>
        <v>COPY 54215.dat sel\54215.dat</v>
      </c>
      <c r="R2182" t="str">
        <f>IF(ISNA(VLOOKUP(B2182,Rendered!$B$1:$C$1000,1,FALSE)),"N","Y")</f>
        <v>N</v>
      </c>
    </row>
    <row r="2183" spans="1:18" hidden="1" x14ac:dyDescent="0.35">
      <c r="A2183" t="s">
        <v>6329</v>
      </c>
      <c r="B2183" t="s">
        <v>6506</v>
      </c>
      <c r="C2183" t="s">
        <v>6507</v>
      </c>
      <c r="D2183" t="s">
        <v>13</v>
      </c>
      <c r="E2183">
        <v>2005</v>
      </c>
      <c r="F2183">
        <v>2005</v>
      </c>
      <c r="J2183">
        <f t="shared" si="179"/>
        <v>0</v>
      </c>
      <c r="K2183" t="str">
        <f>IF(OR(J2183&gt;Ограничения!$B$1,Sheet!G3534&gt;Ограничения!$B$2,Sheet!H3534&gt;Ограничения!$B$2,Sheet!I3534&gt;Ограничения!$B$2,),"Not compatible","Compatible")</f>
        <v>Compatible</v>
      </c>
      <c r="L2183">
        <f t="shared" si="180"/>
        <v>54214</v>
      </c>
      <c r="M2183" s="3">
        <f t="shared" si="181"/>
        <v>0</v>
      </c>
      <c r="N2183" s="3" t="str">
        <f t="shared" si="182"/>
        <v>N</v>
      </c>
      <c r="O2183" t="s">
        <v>28008</v>
      </c>
      <c r="Q2183" t="str">
        <f t="shared" si="178"/>
        <v>COPY 54214.dat sel\54214.dat</v>
      </c>
      <c r="R2183" t="str">
        <f>IF(ISNA(VLOOKUP(B2183,Rendered!$B$1:$C$1000,1,FALSE)),"N","Y")</f>
        <v>N</v>
      </c>
    </row>
    <row r="2184" spans="1:18" hidden="1" x14ac:dyDescent="0.35">
      <c r="A2184" t="s">
        <v>5328</v>
      </c>
      <c r="B2184" t="s">
        <v>5571</v>
      </c>
      <c r="C2184" t="s">
        <v>5572</v>
      </c>
      <c r="D2184" t="s">
        <v>13</v>
      </c>
      <c r="E2184">
        <v>2022</v>
      </c>
      <c r="F2184">
        <v>2022</v>
      </c>
      <c r="J2184">
        <f t="shared" si="179"/>
        <v>0</v>
      </c>
      <c r="K2184" t="str">
        <f>IF(OR(J2184&gt;Ограничения!$B$1,Sheet!G3067&gt;Ограничения!$B$2,Sheet!H3067&gt;Ограничения!$B$2,Sheet!I3067&gt;Ограничения!$B$2,),"Not compatible","Compatible")</f>
        <v>Compatible</v>
      </c>
      <c r="L2184" t="str">
        <f t="shared" si="180"/>
        <v>Модификация</v>
      </c>
      <c r="M2184" s="3">
        <f t="shared" si="181"/>
        <v>0</v>
      </c>
      <c r="N2184" s="3" t="str">
        <f t="shared" si="182"/>
        <v>N</v>
      </c>
      <c r="O2184" t="s">
        <v>28008</v>
      </c>
      <c r="Q2184" t="str">
        <f t="shared" si="178"/>
        <v>COPY 1587pb01c01.dat sel\1587pb01c01.dat</v>
      </c>
      <c r="R2184" t="str">
        <f>IF(ISNA(VLOOKUP(B2184,Rendered!$B$1:$C$1000,1,FALSE)),"N","Y")</f>
        <v>N</v>
      </c>
    </row>
    <row r="2185" spans="1:18" hidden="1" x14ac:dyDescent="0.35">
      <c r="A2185" t="s">
        <v>1485</v>
      </c>
      <c r="B2185" t="s">
        <v>1525</v>
      </c>
      <c r="C2185" t="s">
        <v>1526</v>
      </c>
      <c r="D2185" t="s">
        <v>52</v>
      </c>
      <c r="E2185">
        <v>2005</v>
      </c>
      <c r="F2185">
        <v>2017</v>
      </c>
      <c r="G2185">
        <v>10</v>
      </c>
      <c r="H2185">
        <v>10</v>
      </c>
      <c r="I2185">
        <v>1</v>
      </c>
      <c r="J2185">
        <f t="shared" si="179"/>
        <v>21</v>
      </c>
      <c r="K2185" t="str">
        <f>IF(OR(J2185&gt;Ограничения!$B$1,Sheet!G741&gt;Ограничения!$B$2,Sheet!H741&gt;Ограничения!$B$2,Sheet!I741&gt;Ограничения!$B$2,),"Not compatible","Compatible")</f>
        <v>Not compatible</v>
      </c>
      <c r="L2185" t="str">
        <f t="shared" si="180"/>
        <v>Модификация</v>
      </c>
      <c r="M2185" s="3">
        <f t="shared" si="181"/>
        <v>0</v>
      </c>
      <c r="N2185" s="3" t="str">
        <f t="shared" si="182"/>
        <v>N</v>
      </c>
      <c r="O2185" t="s">
        <v>28008</v>
      </c>
      <c r="Q2185" t="str">
        <f t="shared" si="178"/>
        <v>COPY 50990a.dat sel\50990a.dat</v>
      </c>
      <c r="R2185" t="str">
        <f>IF(ISNA(VLOOKUP(B2185,Rendered!$B$1:$C$1000,1,FALSE)),"N","Y")</f>
        <v>N</v>
      </c>
    </row>
    <row r="2186" spans="1:18" hidden="1" x14ac:dyDescent="0.35">
      <c r="A2186" t="s">
        <v>1485</v>
      </c>
      <c r="B2186" t="s">
        <v>1527</v>
      </c>
      <c r="C2186" t="s">
        <v>1528</v>
      </c>
      <c r="D2186" t="s">
        <v>52</v>
      </c>
      <c r="E2186">
        <v>2008</v>
      </c>
      <c r="F2186">
        <v>2021</v>
      </c>
      <c r="G2186">
        <v>10</v>
      </c>
      <c r="H2186">
        <v>10</v>
      </c>
      <c r="I2186">
        <v>1</v>
      </c>
      <c r="J2186">
        <f t="shared" si="179"/>
        <v>21</v>
      </c>
      <c r="K2186" t="str">
        <f>IF(OR(J2186&gt;Ограничения!$B$1,Sheet!G742&gt;Ограничения!$B$2,Sheet!H742&gt;Ограничения!$B$2,Sheet!I742&gt;Ограничения!$B$2,),"Not compatible","Compatible")</f>
        <v>Not compatible</v>
      </c>
      <c r="L2186" t="str">
        <f t="shared" si="180"/>
        <v>Модификация</v>
      </c>
      <c r="M2186" s="3">
        <f t="shared" si="181"/>
        <v>0</v>
      </c>
      <c r="N2186" s="3" t="str">
        <f t="shared" si="182"/>
        <v>N</v>
      </c>
      <c r="O2186" t="s">
        <v>28008</v>
      </c>
      <c r="Q2186" t="str">
        <f t="shared" si="178"/>
        <v>COPY 50990b.dat sel\50990b.dat</v>
      </c>
      <c r="R2186" t="str">
        <f>IF(ISNA(VLOOKUP(B2186,Rendered!$B$1:$C$1000,1,FALSE)),"N","Y")</f>
        <v>N</v>
      </c>
    </row>
    <row r="2187" spans="1:18" hidden="1" x14ac:dyDescent="0.35">
      <c r="A2187" t="s">
        <v>1485</v>
      </c>
      <c r="B2187" t="s">
        <v>1523</v>
      </c>
      <c r="C2187" t="s">
        <v>1524</v>
      </c>
      <c r="D2187" t="s">
        <v>35</v>
      </c>
      <c r="E2187" t="s">
        <v>60</v>
      </c>
      <c r="G2187">
        <v>10</v>
      </c>
      <c r="H2187">
        <v>10</v>
      </c>
      <c r="I2187">
        <v>1</v>
      </c>
      <c r="J2187">
        <f t="shared" si="179"/>
        <v>21</v>
      </c>
      <c r="K2187" t="str">
        <f>IF(OR(J2187&gt;Ограничения!$B$1,Sheet!G740&gt;Ограничения!$B$2,Sheet!H740&gt;Ограничения!$B$2,Sheet!I740&gt;Ограничения!$B$2,),"Not compatible","Compatible")</f>
        <v>Not compatible</v>
      </c>
      <c r="L2187">
        <f t="shared" si="180"/>
        <v>50990</v>
      </c>
      <c r="M2187" s="3">
        <f t="shared" si="181"/>
        <v>0</v>
      </c>
      <c r="N2187" s="3" t="str">
        <f t="shared" si="182"/>
        <v>N</v>
      </c>
      <c r="O2187" t="s">
        <v>28008</v>
      </c>
      <c r="Q2187" t="str">
        <f t="shared" si="178"/>
        <v>COPY 50990.dat sel\50990.dat</v>
      </c>
      <c r="R2187" t="str">
        <f>IF(ISNA(VLOOKUP(B2187,Rendered!$B$1:$C$1000,1,FALSE)),"N","Y")</f>
        <v>N</v>
      </c>
    </row>
    <row r="2188" spans="1:18" hidden="1" x14ac:dyDescent="0.35">
      <c r="A2188" t="s">
        <v>1485</v>
      </c>
      <c r="B2188" t="s">
        <v>1486</v>
      </c>
      <c r="C2188" t="s">
        <v>1487</v>
      </c>
      <c r="D2188" t="s">
        <v>1488</v>
      </c>
      <c r="E2188">
        <v>1985</v>
      </c>
      <c r="F2188">
        <v>2022</v>
      </c>
      <c r="G2188">
        <v>2</v>
      </c>
      <c r="H2188">
        <v>2</v>
      </c>
      <c r="J2188">
        <f t="shared" si="179"/>
        <v>4</v>
      </c>
      <c r="K2188" t="str">
        <f>IF(OR(J2188&gt;Ограничения!$B$1,Sheet!G723&gt;Ограничения!$B$2,Sheet!H723&gt;Ограничения!$B$2,Sheet!I723&gt;Ограничения!$B$2,),"Not compatible","Compatible")</f>
        <v>Compatible</v>
      </c>
      <c r="L2188">
        <f t="shared" si="180"/>
        <v>4740</v>
      </c>
      <c r="M2188" s="3">
        <f t="shared" si="181"/>
        <v>0</v>
      </c>
      <c r="N2188" s="3" t="str">
        <f t="shared" si="182"/>
        <v>N</v>
      </c>
      <c r="O2188" t="s">
        <v>28007</v>
      </c>
      <c r="P2188">
        <v>3</v>
      </c>
      <c r="Q2188" t="str">
        <f t="shared" si="178"/>
        <v>COPY 4740.dat sel\4740.dat</v>
      </c>
      <c r="R2188" t="str">
        <f>IF(ISNA(VLOOKUP(B2188,Rendered!$B$1:$C$1000,1,FALSE)),"N","Y")</f>
        <v>N</v>
      </c>
    </row>
    <row r="2189" spans="1:18" hidden="1" x14ac:dyDescent="0.35">
      <c r="A2189" t="s">
        <v>1485</v>
      </c>
      <c r="B2189" t="s">
        <v>1489</v>
      </c>
      <c r="C2189" t="s">
        <v>1490</v>
      </c>
      <c r="D2189" t="s">
        <v>27</v>
      </c>
      <c r="E2189">
        <v>1998</v>
      </c>
      <c r="F2189">
        <v>2004</v>
      </c>
      <c r="J2189">
        <f t="shared" si="179"/>
        <v>0</v>
      </c>
      <c r="K2189" t="str">
        <f>IF(OR(J2189&gt;Ограничения!$B$1,Sheet!G724&gt;Ограничения!$B$2,Sheet!H724&gt;Ограничения!$B$2,Sheet!I724&gt;Ограничения!$B$2,),"Not compatible","Compatible")</f>
        <v>Compatible</v>
      </c>
      <c r="L2189">
        <f t="shared" si="180"/>
        <v>6919</v>
      </c>
      <c r="M2189" s="3">
        <f t="shared" si="181"/>
        <v>0</v>
      </c>
      <c r="N2189" s="3" t="str">
        <f t="shared" si="182"/>
        <v>N</v>
      </c>
      <c r="O2189" t="s">
        <v>28008</v>
      </c>
      <c r="Q2189" t="str">
        <f t="shared" si="178"/>
        <v>COPY 6919.dat sel\6919.dat</v>
      </c>
      <c r="R2189" t="str">
        <f>IF(ISNA(VLOOKUP(B2189,Rendered!$B$1:$C$1000,1,FALSE)),"N","Y")</f>
        <v>N</v>
      </c>
    </row>
    <row r="2190" spans="1:18" hidden="1" x14ac:dyDescent="0.35">
      <c r="A2190" t="s">
        <v>1485</v>
      </c>
      <c r="B2190" t="s">
        <v>1491</v>
      </c>
      <c r="C2190" t="s">
        <v>1492</v>
      </c>
      <c r="D2190" t="s">
        <v>13</v>
      </c>
      <c r="E2190">
        <v>1993</v>
      </c>
      <c r="F2190">
        <v>2005</v>
      </c>
      <c r="G2190">
        <v>1.8</v>
      </c>
      <c r="H2190">
        <v>1.8</v>
      </c>
      <c r="J2190">
        <f t="shared" si="179"/>
        <v>3.6</v>
      </c>
      <c r="K2190" t="str">
        <f>IF(OR(J2190&gt;Ограничения!$B$1,Sheet!G725&gt;Ограничения!$B$2,Sheet!H725&gt;Ограничения!$B$2,Sheet!I725&gt;Ограничения!$B$2,),"Not compatible","Compatible")</f>
        <v>Compatible</v>
      </c>
      <c r="L2190" t="str">
        <f t="shared" si="180"/>
        <v>Модификация</v>
      </c>
      <c r="M2190" s="3">
        <f t="shared" si="181"/>
        <v>0</v>
      </c>
      <c r="N2190" s="3" t="str">
        <f t="shared" si="182"/>
        <v>N</v>
      </c>
      <c r="O2190" t="s">
        <v>28008</v>
      </c>
      <c r="Q2190" t="str">
        <f t="shared" si="178"/>
        <v>COPY x85.dat sel\x85.dat</v>
      </c>
      <c r="R2190" t="str">
        <f>IF(ISNA(VLOOKUP(B2190,Rendered!$B$1:$C$1000,1,FALSE)),"N","Y")</f>
        <v>N</v>
      </c>
    </row>
    <row r="2191" spans="1:18" hidden="1" x14ac:dyDescent="0.35">
      <c r="A2191" t="s">
        <v>1485</v>
      </c>
      <c r="B2191" t="s">
        <v>1493</v>
      </c>
      <c r="C2191" t="s">
        <v>1494</v>
      </c>
      <c r="D2191" t="s">
        <v>1495</v>
      </c>
      <c r="E2191">
        <v>2003</v>
      </c>
      <c r="F2191">
        <v>2022</v>
      </c>
      <c r="G2191">
        <v>3</v>
      </c>
      <c r="H2191">
        <v>3</v>
      </c>
      <c r="J2191">
        <f t="shared" si="179"/>
        <v>6</v>
      </c>
      <c r="K2191" t="str">
        <f>IF(OR(J2191&gt;Ограничения!$B$1,Sheet!G726&gt;Ограничения!$B$2,Sheet!H726&gt;Ограничения!$B$2,Sheet!I726&gt;Ограничения!$B$2,),"Not compatible","Compatible")</f>
        <v>Compatible</v>
      </c>
      <c r="L2191">
        <f t="shared" si="180"/>
        <v>43898</v>
      </c>
      <c r="M2191" s="3">
        <f t="shared" si="181"/>
        <v>0</v>
      </c>
      <c r="N2191" s="3" t="str">
        <f t="shared" si="182"/>
        <v>N</v>
      </c>
      <c r="O2191" t="s">
        <v>28007</v>
      </c>
      <c r="P2191">
        <v>3</v>
      </c>
      <c r="Q2191" t="str">
        <f t="shared" si="178"/>
        <v>COPY 43898.dat sel\43898.dat</v>
      </c>
      <c r="R2191" t="str">
        <f>IF(ISNA(VLOOKUP(B2191,Rendered!$B$1:$C$1000,1,FALSE)),"N","Y")</f>
        <v>N</v>
      </c>
    </row>
    <row r="2192" spans="1:18" hidden="1" x14ac:dyDescent="0.35">
      <c r="A2192" t="s">
        <v>1485</v>
      </c>
      <c r="B2192" t="s">
        <v>1496</v>
      </c>
      <c r="C2192" t="s">
        <v>1497</v>
      </c>
      <c r="D2192" t="s">
        <v>59</v>
      </c>
      <c r="E2192">
        <v>2017</v>
      </c>
      <c r="F2192">
        <v>2022</v>
      </c>
      <c r="G2192">
        <v>4</v>
      </c>
      <c r="H2192">
        <v>4</v>
      </c>
      <c r="J2192">
        <f t="shared" si="179"/>
        <v>8</v>
      </c>
      <c r="K2192" t="str">
        <f>IF(OR(J2192&gt;Ограничения!$B$1,Sheet!G727&gt;Ограничения!$B$2,Sheet!H727&gt;Ограничения!$B$2,Sheet!I727&gt;Ограничения!$B$2,),"Not compatible","Compatible")</f>
        <v>Compatible</v>
      </c>
      <c r="L2192">
        <f t="shared" si="180"/>
        <v>35394</v>
      </c>
      <c r="M2192" s="3">
        <f t="shared" si="181"/>
        <v>0</v>
      </c>
      <c r="N2192" s="3" t="str">
        <f t="shared" si="182"/>
        <v>N</v>
      </c>
      <c r="O2192" t="s">
        <v>28007</v>
      </c>
      <c r="P2192">
        <v>3</v>
      </c>
      <c r="Q2192" t="str">
        <f t="shared" si="178"/>
        <v>COPY 35394.dat sel\35394.dat</v>
      </c>
      <c r="R2192" t="str">
        <f>IF(ISNA(VLOOKUP(B2192,Rendered!$B$1:$C$1000,1,FALSE)),"N","Y")</f>
        <v>N</v>
      </c>
    </row>
    <row r="2193" spans="1:18" hidden="1" x14ac:dyDescent="0.35">
      <c r="A2193" t="s">
        <v>1485</v>
      </c>
      <c r="B2193" t="s">
        <v>1498</v>
      </c>
      <c r="C2193" t="s">
        <v>1499</v>
      </c>
      <c r="D2193" t="s">
        <v>938</v>
      </c>
      <c r="E2193">
        <v>1979</v>
      </c>
      <c r="F2193">
        <v>2022</v>
      </c>
      <c r="G2193">
        <v>4</v>
      </c>
      <c r="H2193">
        <v>4</v>
      </c>
      <c r="J2193">
        <f t="shared" si="179"/>
        <v>8</v>
      </c>
      <c r="K2193" t="str">
        <f>IF(OR(J2193&gt;Ограничения!$B$1,Sheet!G728&gt;Ограничения!$B$2,Sheet!H728&gt;Ограничения!$B$2,Sheet!I728&gt;Ограничения!$B$2,),"Not compatible","Compatible")</f>
        <v>Compatible</v>
      </c>
      <c r="L2193">
        <f t="shared" si="180"/>
        <v>3960</v>
      </c>
      <c r="M2193" s="3">
        <f t="shared" si="181"/>
        <v>0</v>
      </c>
      <c r="N2193" s="3" t="str">
        <f t="shared" si="182"/>
        <v>N</v>
      </c>
      <c r="O2193" t="s">
        <v>28007</v>
      </c>
      <c r="P2193">
        <v>3</v>
      </c>
      <c r="Q2193" t="str">
        <f t="shared" si="178"/>
        <v>COPY 3960.dat sel\3960.dat</v>
      </c>
      <c r="R2193" t="str">
        <f>IF(ISNA(VLOOKUP(B2193,Rendered!$B$1:$C$1000,1,FALSE)),"N","Y")</f>
        <v>N</v>
      </c>
    </row>
    <row r="2194" spans="1:18" hidden="1" x14ac:dyDescent="0.35">
      <c r="A2194" t="s">
        <v>1485</v>
      </c>
      <c r="B2194" t="s">
        <v>1500</v>
      </c>
      <c r="C2194" t="s">
        <v>1501</v>
      </c>
      <c r="D2194" t="s">
        <v>38</v>
      </c>
      <c r="E2194">
        <v>1997</v>
      </c>
      <c r="F2194">
        <v>2016</v>
      </c>
      <c r="G2194">
        <v>5</v>
      </c>
      <c r="H2194">
        <v>5</v>
      </c>
      <c r="I2194">
        <v>1</v>
      </c>
      <c r="J2194">
        <f t="shared" si="179"/>
        <v>11</v>
      </c>
      <c r="K2194" t="str">
        <f>IF(OR(J2194&gt;Ограничения!$B$1,Sheet!G729&gt;Ограничения!$B$2,Sheet!H729&gt;Ограничения!$B$2,Sheet!I729&gt;Ограничения!$B$2,),"Not compatible","Compatible")</f>
        <v>Compatible</v>
      </c>
      <c r="L2194">
        <f t="shared" si="180"/>
        <v>6942</v>
      </c>
      <c r="M2194" s="3">
        <f t="shared" si="181"/>
        <v>0</v>
      </c>
      <c r="N2194" s="3" t="str">
        <f t="shared" si="182"/>
        <v>N</v>
      </c>
      <c r="O2194" t="s">
        <v>28007</v>
      </c>
      <c r="P2194">
        <v>3</v>
      </c>
      <c r="Q2194" t="str">
        <f t="shared" si="178"/>
        <v>COPY 6942.dat sel\6942.dat</v>
      </c>
      <c r="R2194" t="str">
        <f>IF(ISNA(VLOOKUP(B2194,Rendered!$B$1:$C$1000,1,FALSE)),"N","Y")</f>
        <v>N</v>
      </c>
    </row>
    <row r="2195" spans="1:18" hidden="1" x14ac:dyDescent="0.35">
      <c r="A2195" t="s">
        <v>1485</v>
      </c>
      <c r="B2195" t="s">
        <v>1504</v>
      </c>
      <c r="C2195" t="s">
        <v>1505</v>
      </c>
      <c r="D2195" t="s">
        <v>49</v>
      </c>
      <c r="E2195">
        <v>2002</v>
      </c>
      <c r="F2195">
        <v>2022</v>
      </c>
      <c r="G2195">
        <v>6</v>
      </c>
      <c r="H2195">
        <v>6</v>
      </c>
      <c r="J2195">
        <f t="shared" si="179"/>
        <v>12</v>
      </c>
      <c r="K2195" t="str">
        <f>IF(OR(J2195&gt;Ограничения!$B$1,Sheet!G731&gt;Ограничения!$B$2,Sheet!H731&gt;Ограничения!$B$2,Sheet!I731&gt;Ограничения!$B$2,),"Not compatible","Compatible")</f>
        <v>Compatible</v>
      </c>
      <c r="L2195" t="str">
        <f t="shared" si="180"/>
        <v>Модификация</v>
      </c>
      <c r="M2195" s="3">
        <f t="shared" si="181"/>
        <v>0</v>
      </c>
      <c r="N2195" s="3" t="str">
        <f t="shared" si="182"/>
        <v>N</v>
      </c>
      <c r="O2195" t="s">
        <v>28008</v>
      </c>
      <c r="Q2195" t="str">
        <f t="shared" si="178"/>
        <v>COPY 44375a.dat sel\44375a.dat</v>
      </c>
      <c r="R2195" t="str">
        <f>IF(ISNA(VLOOKUP(B2195,Rendered!$B$1:$C$1000,1,FALSE)),"N","Y")</f>
        <v>N</v>
      </c>
    </row>
    <row r="2196" spans="1:18" hidden="1" x14ac:dyDescent="0.35">
      <c r="A2196" t="s">
        <v>1485</v>
      </c>
      <c r="B2196" t="s">
        <v>1506</v>
      </c>
      <c r="C2196" t="s">
        <v>1507</v>
      </c>
      <c r="D2196" t="s">
        <v>1508</v>
      </c>
      <c r="E2196">
        <v>2008</v>
      </c>
      <c r="F2196">
        <v>2022</v>
      </c>
      <c r="G2196">
        <v>6</v>
      </c>
      <c r="H2196">
        <v>6</v>
      </c>
      <c r="J2196">
        <f t="shared" si="179"/>
        <v>12</v>
      </c>
      <c r="K2196" t="str">
        <f>IF(OR(J2196&gt;Ограничения!$B$1,Sheet!G732&gt;Ограничения!$B$2,Sheet!H732&gt;Ограничения!$B$2,Sheet!I732&gt;Ограничения!$B$2,),"Not compatible","Compatible")</f>
        <v>Compatible</v>
      </c>
      <c r="L2196" t="str">
        <f t="shared" si="180"/>
        <v>Модификация</v>
      </c>
      <c r="M2196" s="3">
        <f t="shared" si="181"/>
        <v>0</v>
      </c>
      <c r="N2196" s="3" t="str">
        <f t="shared" si="182"/>
        <v>N</v>
      </c>
      <c r="O2196" t="s">
        <v>28008</v>
      </c>
      <c r="Q2196" t="str">
        <f t="shared" si="178"/>
        <v>COPY 44375b.dat sel\44375b.dat</v>
      </c>
      <c r="R2196" t="str">
        <f>IF(ISNA(VLOOKUP(B2196,Rendered!$B$1:$C$1000,1,FALSE)),"N","Y")</f>
        <v>N</v>
      </c>
    </row>
    <row r="2197" spans="1:18" hidden="1" x14ac:dyDescent="0.35">
      <c r="A2197" t="s">
        <v>1485</v>
      </c>
      <c r="B2197" t="s">
        <v>1502</v>
      </c>
      <c r="C2197" t="s">
        <v>1503</v>
      </c>
      <c r="D2197" t="s">
        <v>13</v>
      </c>
      <c r="E2197" t="s">
        <v>60</v>
      </c>
      <c r="G2197">
        <v>6</v>
      </c>
      <c r="H2197">
        <v>6</v>
      </c>
      <c r="J2197">
        <f t="shared" si="179"/>
        <v>12</v>
      </c>
      <c r="K2197" t="str">
        <f>IF(OR(J2197&gt;Ограничения!$B$1,Sheet!G730&gt;Ограничения!$B$2,Sheet!H730&gt;Ограничения!$B$2,Sheet!I730&gt;Ограничения!$B$2,),"Not compatible","Compatible")</f>
        <v>Compatible</v>
      </c>
      <c r="L2197">
        <f t="shared" si="180"/>
        <v>44375</v>
      </c>
      <c r="M2197" s="3">
        <f t="shared" si="181"/>
        <v>0</v>
      </c>
      <c r="N2197" s="3" t="str">
        <f t="shared" si="182"/>
        <v>N</v>
      </c>
      <c r="O2197" t="s">
        <v>28007</v>
      </c>
      <c r="P2197">
        <v>3</v>
      </c>
      <c r="Q2197" t="str">
        <f t="shared" si="178"/>
        <v>COPY 44375.dat sel\44375.dat</v>
      </c>
      <c r="R2197" t="str">
        <f>IF(ISNA(VLOOKUP(B2197,Rendered!$B$1:$C$1000,1,FALSE)),"N","Y")</f>
        <v>N</v>
      </c>
    </row>
    <row r="2198" spans="1:18" hidden="1" x14ac:dyDescent="0.35">
      <c r="A2198" t="s">
        <v>1485</v>
      </c>
      <c r="B2198" t="s">
        <v>1511</v>
      </c>
      <c r="C2198" t="s">
        <v>1512</v>
      </c>
      <c r="D2198" t="s">
        <v>35</v>
      </c>
      <c r="E2198">
        <v>1982</v>
      </c>
      <c r="F2198">
        <v>1995</v>
      </c>
      <c r="G2198">
        <v>6</v>
      </c>
      <c r="H2198">
        <v>6</v>
      </c>
      <c r="J2198">
        <f t="shared" si="179"/>
        <v>12</v>
      </c>
      <c r="K2198" t="str">
        <f>IF(OR(J2198&gt;Ограничения!$B$1,Sheet!G734&gt;Ограничения!$B$2,Sheet!H734&gt;Ограничения!$B$2,Sheet!I734&gt;Ограничения!$B$2,),"Not compatible","Compatible")</f>
        <v>Compatible</v>
      </c>
      <c r="L2198" t="str">
        <f t="shared" si="180"/>
        <v>Модификация</v>
      </c>
      <c r="M2198" s="3">
        <f t="shared" si="181"/>
        <v>0</v>
      </c>
      <c r="N2198" s="3" t="str">
        <f t="shared" si="182"/>
        <v>N</v>
      </c>
      <c r="O2198" t="s">
        <v>28008</v>
      </c>
      <c r="Q2198" t="str">
        <f t="shared" si="178"/>
        <v>COPY 4285a.dat sel\4285a.dat</v>
      </c>
      <c r="R2198" t="str">
        <f>IF(ISNA(VLOOKUP(B2198,Rendered!$B$1:$C$1000,1,FALSE)),"N","Y")</f>
        <v>N</v>
      </c>
    </row>
    <row r="2199" spans="1:18" hidden="1" x14ac:dyDescent="0.35">
      <c r="A2199" t="s">
        <v>1485</v>
      </c>
      <c r="B2199" t="s">
        <v>1513</v>
      </c>
      <c r="C2199" t="s">
        <v>1514</v>
      </c>
      <c r="D2199" t="s">
        <v>242</v>
      </c>
      <c r="E2199">
        <v>1992</v>
      </c>
      <c r="F2199">
        <v>2022</v>
      </c>
      <c r="G2199">
        <v>6</v>
      </c>
      <c r="H2199">
        <v>6</v>
      </c>
      <c r="J2199">
        <f t="shared" si="179"/>
        <v>12</v>
      </c>
      <c r="K2199" t="str">
        <f>IF(OR(J2199&gt;Ограничения!$B$1,Sheet!G735&gt;Ограничения!$B$2,Sheet!H735&gt;Ограничения!$B$2,Sheet!I735&gt;Ограничения!$B$2,),"Not compatible","Compatible")</f>
        <v>Not compatible</v>
      </c>
      <c r="L2199" t="str">
        <f t="shared" si="180"/>
        <v>Модификация</v>
      </c>
      <c r="M2199" s="3">
        <f t="shared" si="181"/>
        <v>0</v>
      </c>
      <c r="N2199" s="3" t="str">
        <f t="shared" si="182"/>
        <v>N</v>
      </c>
      <c r="O2199" t="s">
        <v>28008</v>
      </c>
      <c r="Q2199" t="str">
        <f t="shared" si="178"/>
        <v>COPY 4285b.dat sel\4285b.dat</v>
      </c>
      <c r="R2199" t="str">
        <f>IF(ISNA(VLOOKUP(B2199,Rendered!$B$1:$C$1000,1,FALSE)),"N","Y")</f>
        <v>N</v>
      </c>
    </row>
    <row r="2200" spans="1:18" hidden="1" x14ac:dyDescent="0.35">
      <c r="A2200" t="s">
        <v>1485</v>
      </c>
      <c r="B2200" t="s">
        <v>1509</v>
      </c>
      <c r="C2200" t="s">
        <v>1510</v>
      </c>
      <c r="D2200" t="s">
        <v>27</v>
      </c>
      <c r="E2200" t="s">
        <v>60</v>
      </c>
      <c r="G2200">
        <v>6</v>
      </c>
      <c r="H2200">
        <v>6</v>
      </c>
      <c r="J2200">
        <f t="shared" si="179"/>
        <v>12</v>
      </c>
      <c r="K2200" t="str">
        <f>IF(OR(J2200&gt;Ограничения!$B$1,Sheet!G733&gt;Ограничения!$B$2,Sheet!H733&gt;Ограничения!$B$2,Sheet!I733&gt;Ограничения!$B$2,),"Not compatible","Compatible")</f>
        <v>Compatible</v>
      </c>
      <c r="L2200">
        <f t="shared" si="180"/>
        <v>4285</v>
      </c>
      <c r="M2200" s="3">
        <f t="shared" si="181"/>
        <v>0</v>
      </c>
      <c r="N2200" s="3" t="str">
        <f t="shared" si="182"/>
        <v>N</v>
      </c>
      <c r="O2200" t="s">
        <v>28007</v>
      </c>
      <c r="P2200">
        <v>3</v>
      </c>
      <c r="Q2200" t="str">
        <f t="shared" si="178"/>
        <v>COPY 4285.dat sel\4285.dat</v>
      </c>
      <c r="R2200" t="str">
        <f>IF(ISNA(VLOOKUP(B2200,Rendered!$B$1:$C$1000,1,FALSE)),"N","Y")</f>
        <v>N</v>
      </c>
    </row>
    <row r="2201" spans="1:18" hidden="1" x14ac:dyDescent="0.35">
      <c r="A2201" t="s">
        <v>1485</v>
      </c>
      <c r="B2201" t="s">
        <v>1515</v>
      </c>
      <c r="C2201" t="s">
        <v>1516</v>
      </c>
      <c r="D2201" t="s">
        <v>58</v>
      </c>
      <c r="E2201">
        <v>2016</v>
      </c>
      <c r="F2201">
        <v>2022</v>
      </c>
      <c r="G2201">
        <v>6</v>
      </c>
      <c r="H2201">
        <v>6</v>
      </c>
      <c r="J2201">
        <f t="shared" si="179"/>
        <v>12</v>
      </c>
      <c r="K2201" t="str">
        <f>IF(OR(J2201&gt;Ограничения!$B$1,Sheet!G736&gt;Ограничения!$B$2,Sheet!H736&gt;Ограничения!$B$2,Sheet!I736&gt;Ограничения!$B$2,),"Not compatible","Compatible")</f>
        <v>Not compatible</v>
      </c>
      <c r="L2201">
        <f t="shared" si="180"/>
        <v>18675</v>
      </c>
      <c r="M2201" s="3">
        <f t="shared" si="181"/>
        <v>0</v>
      </c>
      <c r="N2201" s="3" t="str">
        <f t="shared" si="182"/>
        <v>N</v>
      </c>
      <c r="O2201" t="s">
        <v>28007</v>
      </c>
      <c r="P2201">
        <v>3</v>
      </c>
      <c r="Q2201" t="str">
        <f t="shared" si="178"/>
        <v>COPY 18675.dat sel\18675.dat</v>
      </c>
      <c r="R2201" t="str">
        <f>IF(ISNA(VLOOKUP(B2201,Rendered!$B$1:$C$1000,1,FALSE)),"N","Y")</f>
        <v>N</v>
      </c>
    </row>
    <row r="2202" spans="1:18" hidden="1" x14ac:dyDescent="0.35">
      <c r="A2202" t="s">
        <v>1485</v>
      </c>
      <c r="B2202" t="s">
        <v>1517</v>
      </c>
      <c r="C2202" t="s">
        <v>1518</v>
      </c>
      <c r="D2202" t="s">
        <v>13</v>
      </c>
      <c r="E2202">
        <v>2016</v>
      </c>
      <c r="F2202">
        <v>2016</v>
      </c>
      <c r="G2202">
        <v>8</v>
      </c>
      <c r="H2202">
        <v>8</v>
      </c>
      <c r="I2202">
        <v>1</v>
      </c>
      <c r="J2202">
        <f t="shared" si="179"/>
        <v>17</v>
      </c>
      <c r="K2202" t="str">
        <f>IF(OR(J2202&gt;Ограничения!$B$1,Sheet!G737&gt;Ограничения!$B$2,Sheet!H737&gt;Ограничения!$B$2,Sheet!I737&gt;Ограничения!$B$2,),"Not compatible","Compatible")</f>
        <v>Not compatible</v>
      </c>
      <c r="L2202">
        <f t="shared" si="180"/>
        <v>18859</v>
      </c>
      <c r="M2202" s="3">
        <f t="shared" si="181"/>
        <v>0</v>
      </c>
      <c r="N2202" s="3" t="str">
        <f t="shared" si="182"/>
        <v>N</v>
      </c>
      <c r="O2202" t="s">
        <v>28007</v>
      </c>
      <c r="P2202">
        <v>3</v>
      </c>
      <c r="Q2202" t="str">
        <f t="shared" si="178"/>
        <v>COPY 18859.dat sel\18859.dat</v>
      </c>
      <c r="R2202" t="str">
        <f>IF(ISNA(VLOOKUP(B2202,Rendered!$B$1:$C$1000,1,FALSE)),"N","Y")</f>
        <v>N</v>
      </c>
    </row>
    <row r="2203" spans="1:18" hidden="1" x14ac:dyDescent="0.35">
      <c r="A2203" t="s">
        <v>1485</v>
      </c>
      <c r="B2203" t="s">
        <v>1519</v>
      </c>
      <c r="C2203" t="s">
        <v>1520</v>
      </c>
      <c r="D2203" t="s">
        <v>575</v>
      </c>
      <c r="E2203">
        <v>1979</v>
      </c>
      <c r="F2203">
        <v>2022</v>
      </c>
      <c r="G2203">
        <v>8</v>
      </c>
      <c r="H2203">
        <v>8</v>
      </c>
      <c r="I2203">
        <v>1</v>
      </c>
      <c r="J2203">
        <f t="shared" si="179"/>
        <v>17</v>
      </c>
      <c r="K2203" t="str">
        <f>IF(OR(J2203&gt;Ограничения!$B$1,Sheet!G738&gt;Ограничения!$B$2,Sheet!H738&gt;Ограничения!$B$2,Sheet!I738&gt;Ограничения!$B$2,),"Not compatible","Compatible")</f>
        <v>Not compatible</v>
      </c>
      <c r="L2203">
        <f t="shared" si="180"/>
        <v>3961</v>
      </c>
      <c r="M2203" s="3">
        <f t="shared" si="181"/>
        <v>0</v>
      </c>
      <c r="N2203" s="3" t="str">
        <f t="shared" si="182"/>
        <v>N</v>
      </c>
      <c r="O2203" t="s">
        <v>28007</v>
      </c>
      <c r="P2203">
        <v>3</v>
      </c>
      <c r="Q2203" t="str">
        <f t="shared" si="178"/>
        <v>COPY 3961.dat sel\3961.dat</v>
      </c>
      <c r="R2203" t="str">
        <f>IF(ISNA(VLOOKUP(B2203,Rendered!$B$1:$C$1000,1,FALSE)),"N","Y")</f>
        <v>N</v>
      </c>
    </row>
    <row r="2204" spans="1:18" hidden="1" x14ac:dyDescent="0.35">
      <c r="A2204" t="s">
        <v>1485</v>
      </c>
      <c r="B2204" t="s">
        <v>1521</v>
      </c>
      <c r="C2204" t="s">
        <v>1522</v>
      </c>
      <c r="D2204" t="s">
        <v>30</v>
      </c>
      <c r="E2204">
        <v>2013</v>
      </c>
      <c r="F2204">
        <v>2014</v>
      </c>
      <c r="G2204">
        <v>9</v>
      </c>
      <c r="H2204">
        <v>9</v>
      </c>
      <c r="I2204">
        <v>1</v>
      </c>
      <c r="J2204">
        <f t="shared" si="179"/>
        <v>19</v>
      </c>
      <c r="K2204" t="str">
        <f>IF(OR(J2204&gt;Ограничения!$B$1,Sheet!G739&gt;Ограничения!$B$2,Sheet!H739&gt;Ограничения!$B$2,Sheet!I739&gt;Ограничения!$B$2,),"Not compatible","Compatible")</f>
        <v>Not compatible</v>
      </c>
      <c r="L2204">
        <f t="shared" si="180"/>
        <v>98606</v>
      </c>
      <c r="M2204" s="3">
        <f t="shared" si="181"/>
        <v>0</v>
      </c>
      <c r="N2204" s="3" t="str">
        <f t="shared" si="182"/>
        <v>N</v>
      </c>
      <c r="O2204" t="s">
        <v>28007</v>
      </c>
      <c r="P2204">
        <v>3</v>
      </c>
      <c r="Q2204" t="str">
        <f t="shared" si="178"/>
        <v>COPY 98606.dat sel\98606.dat</v>
      </c>
      <c r="R2204" t="str">
        <f>IF(ISNA(VLOOKUP(B2204,Rendered!$B$1:$C$1000,1,FALSE)),"N","Y")</f>
        <v>N</v>
      </c>
    </row>
    <row r="2205" spans="1:18" hidden="1" x14ac:dyDescent="0.35">
      <c r="A2205" t="s">
        <v>24986</v>
      </c>
      <c r="B2205" t="s">
        <v>24999</v>
      </c>
      <c r="C2205" t="s">
        <v>25000</v>
      </c>
      <c r="D2205" t="s">
        <v>13</v>
      </c>
      <c r="E2205">
        <v>2012</v>
      </c>
      <c r="F2205">
        <v>2012</v>
      </c>
      <c r="J2205">
        <f t="shared" si="179"/>
        <v>0</v>
      </c>
      <c r="K2205" t="str">
        <f>IF(OR(J2205&gt;Ограничения!$B$1,Sheet!G13464&gt;Ограничения!$B$2,Sheet!H13464&gt;Ограничения!$B$2,Sheet!I13464&gt;Ограничения!$B$2,),"Not compatible","Compatible")</f>
        <v>Compatible</v>
      </c>
      <c r="L2205" t="str">
        <f t="shared" si="180"/>
        <v>Модификация</v>
      </c>
      <c r="M2205" s="3">
        <f t="shared" si="181"/>
        <v>0</v>
      </c>
      <c r="N2205" s="3" t="str">
        <f t="shared" si="182"/>
        <v>N</v>
      </c>
      <c r="O2205" t="s">
        <v>28008</v>
      </c>
      <c r="Q2205" t="str">
        <f t="shared" si="178"/>
        <v>COPY spa0018.dat sel\spa0018.dat</v>
      </c>
      <c r="R2205" t="str">
        <f>IF(ISNA(VLOOKUP(B2205,Rendered!$B$1:$C$1000,1,FALSE)),"N","Y")</f>
        <v>N</v>
      </c>
    </row>
    <row r="2206" spans="1:18" hidden="1" x14ac:dyDescent="0.35">
      <c r="A2206" t="s">
        <v>5328</v>
      </c>
      <c r="B2206" t="s">
        <v>5573</v>
      </c>
      <c r="C2206" t="s">
        <v>5574</v>
      </c>
      <c r="D2206" t="s">
        <v>30</v>
      </c>
      <c r="E2206">
        <v>2004</v>
      </c>
      <c r="F2206">
        <v>2010</v>
      </c>
      <c r="G2206">
        <v>4.5</v>
      </c>
      <c r="H2206">
        <v>1</v>
      </c>
      <c r="I2206">
        <v>3.5</v>
      </c>
      <c r="J2206">
        <f t="shared" si="179"/>
        <v>9</v>
      </c>
      <c r="K2206" t="str">
        <f>IF(OR(J2206&gt;Ограничения!$B$1,Sheet!G3068&gt;Ограничения!$B$2,Sheet!H3068&gt;Ограничения!$B$2,Sheet!I3068&gt;Ограничения!$B$2,),"Not compatible","Compatible")</f>
        <v>Compatible</v>
      </c>
      <c r="L2206">
        <f t="shared" si="180"/>
        <v>48812</v>
      </c>
      <c r="M2206" s="3">
        <f t="shared" si="181"/>
        <v>0</v>
      </c>
      <c r="N2206" s="3" t="str">
        <f t="shared" si="182"/>
        <v>N</v>
      </c>
      <c r="O2206" t="s">
        <v>28008</v>
      </c>
      <c r="Q2206" t="str">
        <f t="shared" si="178"/>
        <v>COPY 48812.dat sel\48812.dat</v>
      </c>
      <c r="R2206" t="str">
        <f>IF(ISNA(VLOOKUP(B2206,Rendered!$B$1:$C$1000,1,FALSE)),"N","Y")</f>
        <v>N</v>
      </c>
    </row>
    <row r="2207" spans="1:18" hidden="1" x14ac:dyDescent="0.35">
      <c r="A2207" t="s">
        <v>6329</v>
      </c>
      <c r="B2207" t="s">
        <v>6508</v>
      </c>
      <c r="C2207" t="s">
        <v>6509</v>
      </c>
      <c r="D2207" t="s">
        <v>13</v>
      </c>
      <c r="E2207">
        <v>2001</v>
      </c>
      <c r="F2207">
        <v>2002</v>
      </c>
      <c r="J2207">
        <f t="shared" si="179"/>
        <v>0</v>
      </c>
      <c r="K2207" t="str">
        <f>IF(OR(J2207&gt;Ограничения!$B$1,Sheet!G3535&gt;Ограничения!$B$2,Sheet!H3535&gt;Ограничения!$B$2,Sheet!I3535&gt;Ограничения!$B$2,),"Not compatible","Compatible")</f>
        <v>Compatible</v>
      </c>
      <c r="L2207">
        <f t="shared" si="180"/>
        <v>40245</v>
      </c>
      <c r="M2207" s="3">
        <f t="shared" si="181"/>
        <v>0</v>
      </c>
      <c r="N2207" s="3" t="str">
        <f t="shared" si="182"/>
        <v>N</v>
      </c>
      <c r="O2207" t="s">
        <v>28008</v>
      </c>
      <c r="Q2207" t="str">
        <f t="shared" si="178"/>
        <v>COPY 40245.dat sel\40245.dat</v>
      </c>
      <c r="R2207" t="str">
        <f>IF(ISNA(VLOOKUP(B2207,Rendered!$B$1:$C$1000,1,FALSE)),"N","Y")</f>
        <v>N</v>
      </c>
    </row>
    <row r="2208" spans="1:18" hidden="1" x14ac:dyDescent="0.35">
      <c r="A2208" t="s">
        <v>6329</v>
      </c>
      <c r="B2208" t="s">
        <v>6510</v>
      </c>
      <c r="C2208" t="s">
        <v>6511</v>
      </c>
      <c r="D2208" t="s">
        <v>13</v>
      </c>
      <c r="E2208">
        <v>2001</v>
      </c>
      <c r="F2208">
        <v>2002</v>
      </c>
      <c r="J2208">
        <f t="shared" si="179"/>
        <v>0</v>
      </c>
      <c r="K2208" t="str">
        <f>IF(OR(J2208&gt;Ограничения!$B$1,Sheet!G3536&gt;Ограничения!$B$2,Sheet!H3536&gt;Ограничения!$B$2,Sheet!I3536&gt;Ограничения!$B$2,),"Not compatible","Compatible")</f>
        <v>Compatible</v>
      </c>
      <c r="L2208" t="str">
        <f t="shared" si="180"/>
        <v>Модификация</v>
      </c>
      <c r="M2208" s="3">
        <f t="shared" si="181"/>
        <v>0</v>
      </c>
      <c r="N2208" s="3" t="str">
        <f t="shared" si="182"/>
        <v>N</v>
      </c>
      <c r="O2208" t="s">
        <v>28008</v>
      </c>
      <c r="Q2208" t="str">
        <f t="shared" si="178"/>
        <v>COPY 40245c01.dat sel\40245c01.dat</v>
      </c>
      <c r="R2208" t="str">
        <f>IF(ISNA(VLOOKUP(B2208,Rendered!$B$1:$C$1000,1,FALSE)),"N","Y")</f>
        <v>N</v>
      </c>
    </row>
    <row r="2209" spans="1:18" hidden="1" x14ac:dyDescent="0.35">
      <c r="A2209" t="s">
        <v>6329</v>
      </c>
      <c r="B2209" t="s">
        <v>6512</v>
      </c>
      <c r="C2209" t="s">
        <v>6513</v>
      </c>
      <c r="D2209" t="s">
        <v>27</v>
      </c>
      <c r="E2209">
        <v>2018</v>
      </c>
      <c r="F2209">
        <v>2018</v>
      </c>
      <c r="J2209">
        <f t="shared" si="179"/>
        <v>0</v>
      </c>
      <c r="K2209" t="str">
        <f>IF(OR(J2209&gt;Ограничения!$B$1,Sheet!G3537&gt;Ограничения!$B$2,Sheet!H3537&gt;Ограничения!$B$2,Sheet!I3537&gt;Ограничения!$B$2,),"Not compatible","Compatible")</f>
        <v>Compatible</v>
      </c>
      <c r="L2209">
        <f t="shared" si="180"/>
        <v>35033</v>
      </c>
      <c r="M2209" s="3">
        <f t="shared" si="181"/>
        <v>0</v>
      </c>
      <c r="N2209" s="3" t="str">
        <f t="shared" si="182"/>
        <v>N</v>
      </c>
      <c r="O2209" t="s">
        <v>28008</v>
      </c>
      <c r="Q2209" t="str">
        <f t="shared" si="178"/>
        <v>COPY 35033.dat sel\35033.dat</v>
      </c>
      <c r="R2209" t="str">
        <f>IF(ISNA(VLOOKUP(B2209,Rendered!$B$1:$C$1000,1,FALSE)),"N","Y")</f>
        <v>N</v>
      </c>
    </row>
    <row r="2210" spans="1:18" hidden="1" x14ac:dyDescent="0.35">
      <c r="A2210" t="s">
        <v>6329</v>
      </c>
      <c r="B2210" t="s">
        <v>6514</v>
      </c>
      <c r="C2210" t="s">
        <v>6515</v>
      </c>
      <c r="D2210" t="s">
        <v>13</v>
      </c>
      <c r="E2210">
        <v>2001</v>
      </c>
      <c r="F2210">
        <v>2002</v>
      </c>
      <c r="G2210">
        <v>2</v>
      </c>
      <c r="H2210">
        <v>4</v>
      </c>
      <c r="I2210">
        <v>2</v>
      </c>
      <c r="J2210">
        <f t="shared" si="179"/>
        <v>8</v>
      </c>
      <c r="K2210" t="str">
        <f>IF(OR(J2210&gt;Ограничения!$B$1,Sheet!G3538&gt;Ограничения!$B$2,Sheet!H3538&gt;Ограничения!$B$2,Sheet!I3538&gt;Ограничения!$B$2,),"Not compatible","Compatible")</f>
        <v>Compatible</v>
      </c>
      <c r="L2210">
        <f t="shared" si="180"/>
        <v>40246</v>
      </c>
      <c r="M2210" s="3">
        <f t="shared" si="181"/>
        <v>0</v>
      </c>
      <c r="N2210" s="3" t="str">
        <f t="shared" si="182"/>
        <v>N</v>
      </c>
      <c r="O2210" t="s">
        <v>28008</v>
      </c>
      <c r="Q2210" t="str">
        <f t="shared" si="178"/>
        <v>COPY 40246.dat sel\40246.dat</v>
      </c>
      <c r="R2210" t="str">
        <f>IF(ISNA(VLOOKUP(B2210,Rendered!$B$1:$C$1000,1,FALSE)),"N","Y")</f>
        <v>N</v>
      </c>
    </row>
    <row r="2211" spans="1:18" hidden="1" x14ac:dyDescent="0.35">
      <c r="A2211" t="s">
        <v>5328</v>
      </c>
      <c r="B2211" t="s">
        <v>5575</v>
      </c>
      <c r="C2211" t="s">
        <v>5576</v>
      </c>
      <c r="D2211" t="s">
        <v>13</v>
      </c>
      <c r="E2211">
        <v>2018</v>
      </c>
      <c r="F2211">
        <v>2018</v>
      </c>
      <c r="J2211">
        <f t="shared" si="179"/>
        <v>0</v>
      </c>
      <c r="K2211" t="str">
        <f>IF(OR(J2211&gt;Ограничения!$B$1,Sheet!G3069&gt;Ограничения!$B$2,Sheet!H3069&gt;Ограничения!$B$2,Sheet!I3069&gt;Ограничения!$B$2,),"Not compatible","Compatible")</f>
        <v>Not compatible</v>
      </c>
      <c r="L2211" t="str">
        <f t="shared" si="180"/>
        <v>Модификация</v>
      </c>
      <c r="M2211" s="3">
        <f t="shared" si="181"/>
        <v>0</v>
      </c>
      <c r="N2211" s="3" t="str">
        <f t="shared" si="182"/>
        <v>N</v>
      </c>
      <c r="O2211" t="s">
        <v>28008</v>
      </c>
      <c r="Q2211" t="str">
        <f t="shared" si="178"/>
        <v>COPY 30533c02.dat sel\30533c02.dat</v>
      </c>
      <c r="R2211" t="str">
        <f>IF(ISNA(VLOOKUP(B2211,Rendered!$B$1:$C$1000,1,FALSE)),"N","Y")</f>
        <v>N</v>
      </c>
    </row>
    <row r="2212" spans="1:18" hidden="1" x14ac:dyDescent="0.35">
      <c r="A2212" t="s">
        <v>5328</v>
      </c>
      <c r="B2212" t="s">
        <v>5577</v>
      </c>
      <c r="C2212" t="s">
        <v>5578</v>
      </c>
      <c r="D2212" t="s">
        <v>35</v>
      </c>
      <c r="E2212">
        <v>2021</v>
      </c>
      <c r="F2212">
        <v>2021</v>
      </c>
      <c r="J2212">
        <f t="shared" si="179"/>
        <v>0</v>
      </c>
      <c r="K2212" t="str">
        <f>IF(OR(J2212&gt;Ограничения!$B$1,Sheet!G3070&gt;Ограничения!$B$2,Sheet!H3070&gt;Ограничения!$B$2,Sheet!I3070&gt;Ограничения!$B$2,),"Not compatible","Compatible")</f>
        <v>Compatible</v>
      </c>
      <c r="L2212">
        <f t="shared" si="180"/>
        <v>92586</v>
      </c>
      <c r="M2212" s="3">
        <f t="shared" si="181"/>
        <v>0.34065934065934067</v>
      </c>
      <c r="N2212" s="3" t="str">
        <f t="shared" si="182"/>
        <v>Y</v>
      </c>
      <c r="O2212" t="s">
        <v>28008</v>
      </c>
      <c r="Q2212" t="str">
        <f t="shared" si="178"/>
        <v>COPY 92586.dat sel\92586.dat</v>
      </c>
      <c r="R2212" t="str">
        <f>IF(ISNA(VLOOKUP(B2212,Rendered!$B$1:$C$1000,1,FALSE)),"N","Y")</f>
        <v>N</v>
      </c>
    </row>
    <row r="2213" spans="1:18" hidden="1" x14ac:dyDescent="0.35">
      <c r="A2213" t="s">
        <v>5328</v>
      </c>
      <c r="B2213" t="s">
        <v>5579</v>
      </c>
      <c r="C2213" t="s">
        <v>5580</v>
      </c>
      <c r="D2213" t="s">
        <v>13</v>
      </c>
      <c r="E2213">
        <v>2011</v>
      </c>
      <c r="F2213">
        <v>2022</v>
      </c>
      <c r="J2213">
        <f t="shared" si="179"/>
        <v>0</v>
      </c>
      <c r="K2213" t="str">
        <f>IF(OR(J2213&gt;Ограничения!$B$1,Sheet!G3071&gt;Ограничения!$B$2,Sheet!H3071&gt;Ограничения!$B$2,Sheet!I3071&gt;Ограничения!$B$2,),"Not compatible","Compatible")</f>
        <v>Compatible</v>
      </c>
      <c r="L2213" t="str">
        <f t="shared" si="180"/>
        <v>Модификация</v>
      </c>
      <c r="M2213" s="3">
        <f t="shared" si="181"/>
        <v>0</v>
      </c>
      <c r="N2213" s="3" t="str">
        <f t="shared" si="182"/>
        <v>Y</v>
      </c>
      <c r="O2213" t="s">
        <v>28008</v>
      </c>
      <c r="Q2213" t="str">
        <f t="shared" si="178"/>
        <v>COPY 92586pb02.dat sel\92586pb02.dat</v>
      </c>
      <c r="R2213" t="str">
        <f>IF(ISNA(VLOOKUP(B2213,Rendered!$B$1:$C$1000,1,FALSE)),"N","Y")</f>
        <v>N</v>
      </c>
    </row>
    <row r="2214" spans="1:18" hidden="1" x14ac:dyDescent="0.35">
      <c r="A2214" t="s">
        <v>5328</v>
      </c>
      <c r="B2214" t="s">
        <v>5581</v>
      </c>
      <c r="C2214" t="s">
        <v>5582</v>
      </c>
      <c r="D2214" t="s">
        <v>13</v>
      </c>
      <c r="E2214">
        <v>2013</v>
      </c>
      <c r="F2214">
        <v>2022</v>
      </c>
      <c r="J2214">
        <f t="shared" si="179"/>
        <v>0</v>
      </c>
      <c r="K2214" t="str">
        <f>IF(OR(J2214&gt;Ограничения!$B$1,Sheet!G3072&gt;Ограничения!$B$2,Sheet!H3072&gt;Ограничения!$B$2,Sheet!I3072&gt;Ограничения!$B$2,),"Not compatible","Compatible")</f>
        <v>Compatible</v>
      </c>
      <c r="L2214" t="str">
        <f t="shared" si="180"/>
        <v>Модификация</v>
      </c>
      <c r="M2214" s="3">
        <f t="shared" si="181"/>
        <v>0</v>
      </c>
      <c r="N2214" s="3" t="str">
        <f t="shared" si="182"/>
        <v>N</v>
      </c>
      <c r="O2214" t="s">
        <v>28008</v>
      </c>
      <c r="Q2214" t="str">
        <f t="shared" si="178"/>
        <v>COPY 92586pb03.dat sel\92586pb03.dat</v>
      </c>
      <c r="R2214" t="str">
        <f>IF(ISNA(VLOOKUP(B2214,Rendered!$B$1:$C$1000,1,FALSE)),"N","Y")</f>
        <v>N</v>
      </c>
    </row>
    <row r="2215" spans="1:18" hidden="1" x14ac:dyDescent="0.35">
      <c r="A2215" t="s">
        <v>5328</v>
      </c>
      <c r="B2215" t="s">
        <v>5583</v>
      </c>
      <c r="C2215" t="s">
        <v>5584</v>
      </c>
      <c r="D2215" t="s">
        <v>13</v>
      </c>
      <c r="E2215">
        <v>2011</v>
      </c>
      <c r="F2215">
        <v>2022</v>
      </c>
      <c r="G2215">
        <v>1</v>
      </c>
      <c r="H2215">
        <v>3</v>
      </c>
      <c r="I2215">
        <v>3</v>
      </c>
      <c r="J2215">
        <f t="shared" si="179"/>
        <v>7</v>
      </c>
      <c r="K2215" t="str">
        <f>IF(OR(J2215&gt;Ограничения!$B$1,Sheet!G3073&gt;Ограничения!$B$2,Sheet!H3073&gt;Ограничения!$B$2,Sheet!I3073&gt;Ограничения!$B$2,),"Not compatible","Compatible")</f>
        <v>Compatible</v>
      </c>
      <c r="L2215" t="str">
        <f t="shared" si="180"/>
        <v>Модификация</v>
      </c>
      <c r="M2215" s="3">
        <f t="shared" si="181"/>
        <v>0</v>
      </c>
      <c r="N2215" s="3" t="str">
        <f t="shared" si="182"/>
        <v>N</v>
      </c>
      <c r="O2215" t="s">
        <v>28008</v>
      </c>
      <c r="Q2215" t="str">
        <f t="shared" si="178"/>
        <v>COPY 92586pb01.dat sel\92586pb01.dat</v>
      </c>
      <c r="R2215" t="str">
        <f>IF(ISNA(VLOOKUP(B2215,Rendered!$B$1:$C$1000,1,FALSE)),"N","Y")</f>
        <v>N</v>
      </c>
    </row>
    <row r="2216" spans="1:18" hidden="1" x14ac:dyDescent="0.35">
      <c r="A2216" t="s">
        <v>5328</v>
      </c>
      <c r="B2216" t="s">
        <v>5585</v>
      </c>
      <c r="C2216" t="s">
        <v>5586</v>
      </c>
      <c r="D2216" t="s">
        <v>13</v>
      </c>
      <c r="E2216">
        <v>2018</v>
      </c>
      <c r="F2216">
        <v>2018</v>
      </c>
      <c r="J2216">
        <f t="shared" si="179"/>
        <v>0</v>
      </c>
      <c r="K2216" t="str">
        <f>IF(OR(J2216&gt;Ограничения!$B$1,Sheet!G3074&gt;Ограничения!$B$2,Sheet!H3074&gt;Ограничения!$B$2,Sheet!I3074&gt;Ограничения!$B$2,),"Not compatible","Compatible")</f>
        <v>Compatible</v>
      </c>
      <c r="L2216" t="str">
        <f t="shared" si="180"/>
        <v>Модификация</v>
      </c>
      <c r="M2216" s="3">
        <f t="shared" si="181"/>
        <v>0</v>
      </c>
      <c r="N2216" s="3" t="str">
        <f t="shared" si="182"/>
        <v>N</v>
      </c>
      <c r="O2216" t="s">
        <v>28008</v>
      </c>
      <c r="Q2216" t="str">
        <f t="shared" si="178"/>
        <v>COPY 92586pb05.dat sel\92586pb05.dat</v>
      </c>
      <c r="R2216" t="str">
        <f>IF(ISNA(VLOOKUP(B2216,Rendered!$B$1:$C$1000,1,FALSE)),"N","Y")</f>
        <v>N</v>
      </c>
    </row>
    <row r="2217" spans="1:18" hidden="1" x14ac:dyDescent="0.35">
      <c r="A2217" t="s">
        <v>5328</v>
      </c>
      <c r="B2217" t="s">
        <v>5587</v>
      </c>
      <c r="C2217" t="s">
        <v>5588</v>
      </c>
      <c r="D2217" t="s">
        <v>13</v>
      </c>
      <c r="E2217">
        <v>2016</v>
      </c>
      <c r="F2217">
        <v>2016</v>
      </c>
      <c r="G2217">
        <v>1</v>
      </c>
      <c r="H2217">
        <v>3</v>
      </c>
      <c r="I2217">
        <v>3</v>
      </c>
      <c r="J2217">
        <f t="shared" si="179"/>
        <v>7</v>
      </c>
      <c r="K2217" t="str">
        <f>IF(OR(J2217&gt;Ограничения!$B$1,Sheet!G3075&gt;Ограничения!$B$2,Sheet!H3075&gt;Ограничения!$B$2,Sheet!I3075&gt;Ограничения!$B$2,),"Not compatible","Compatible")</f>
        <v>Compatible</v>
      </c>
      <c r="L2217" t="str">
        <f t="shared" si="180"/>
        <v>Модификация</v>
      </c>
      <c r="M2217" s="3">
        <f t="shared" si="181"/>
        <v>0</v>
      </c>
      <c r="N2217" s="3" t="str">
        <f t="shared" si="182"/>
        <v>N</v>
      </c>
      <c r="O2217" t="s">
        <v>28008</v>
      </c>
      <c r="Q2217" t="str">
        <f t="shared" si="178"/>
        <v>COPY 92586pb04.dat sel\92586pb04.dat</v>
      </c>
      <c r="R2217" t="str">
        <f>IF(ISNA(VLOOKUP(B2217,Rendered!$B$1:$C$1000,1,FALSE)),"N","Y")</f>
        <v>N</v>
      </c>
    </row>
    <row r="2218" spans="1:18" hidden="1" x14ac:dyDescent="0.35">
      <c r="A2218" t="s">
        <v>5328</v>
      </c>
      <c r="B2218" t="s">
        <v>5589</v>
      </c>
      <c r="C2218" t="s">
        <v>5590</v>
      </c>
      <c r="D2218" t="s">
        <v>13</v>
      </c>
      <c r="E2218">
        <v>2022</v>
      </c>
      <c r="F2218">
        <v>2022</v>
      </c>
      <c r="J2218">
        <f t="shared" si="179"/>
        <v>0</v>
      </c>
      <c r="K2218" t="str">
        <f>IF(OR(J2218&gt;Ограничения!$B$1,Sheet!G3076&gt;Ограничения!$B$2,Sheet!H3076&gt;Ограничения!$B$2,Sheet!I3076&gt;Ограничения!$B$2,),"Not compatible","Compatible")</f>
        <v>Compatible</v>
      </c>
      <c r="L2218" t="str">
        <f t="shared" si="180"/>
        <v>Модификация</v>
      </c>
      <c r="M2218" s="3">
        <f t="shared" si="181"/>
        <v>0</v>
      </c>
      <c r="N2218" s="3" t="str">
        <f t="shared" si="182"/>
        <v>N</v>
      </c>
      <c r="O2218" t="s">
        <v>28008</v>
      </c>
      <c r="Q2218" t="str">
        <f t="shared" si="178"/>
        <v>COPY 92586pb07.dat sel\92586pb07.dat</v>
      </c>
      <c r="R2218" t="str">
        <f>IF(ISNA(VLOOKUP(B2218,Rendered!$B$1:$C$1000,1,FALSE)),"N","Y")</f>
        <v>N</v>
      </c>
    </row>
    <row r="2219" spans="1:18" hidden="1" x14ac:dyDescent="0.35">
      <c r="A2219" t="s">
        <v>5328</v>
      </c>
      <c r="B2219" t="s">
        <v>5591</v>
      </c>
      <c r="C2219" t="s">
        <v>5592</v>
      </c>
      <c r="D2219" t="s">
        <v>13</v>
      </c>
      <c r="E2219">
        <v>2022</v>
      </c>
      <c r="F2219">
        <v>2022</v>
      </c>
      <c r="J2219">
        <f t="shared" si="179"/>
        <v>0</v>
      </c>
      <c r="K2219" t="str">
        <f>IF(OR(J2219&gt;Ограничения!$B$1,Sheet!G3077&gt;Ограничения!$B$2,Sheet!H3077&gt;Ограничения!$B$2,Sheet!I3077&gt;Ограничения!$B$2,),"Not compatible","Compatible")</f>
        <v>Compatible</v>
      </c>
      <c r="L2219" t="str">
        <f t="shared" si="180"/>
        <v>Модификация</v>
      </c>
      <c r="M2219" s="3">
        <f t="shared" si="181"/>
        <v>0</v>
      </c>
      <c r="N2219" s="3" t="str">
        <f t="shared" si="182"/>
        <v>N</v>
      </c>
      <c r="O2219" t="s">
        <v>28008</v>
      </c>
      <c r="Q2219" t="str">
        <f t="shared" si="178"/>
        <v>COPY 92586pb06.dat sel\92586pb06.dat</v>
      </c>
      <c r="R2219" t="str">
        <f>IF(ISNA(VLOOKUP(B2219,Rendered!$B$1:$C$1000,1,FALSE)),"N","Y")</f>
        <v>N</v>
      </c>
    </row>
    <row r="2220" spans="1:18" hidden="1" x14ac:dyDescent="0.35">
      <c r="A2220" t="s">
        <v>5328</v>
      </c>
      <c r="B2220" t="s">
        <v>5593</v>
      </c>
      <c r="C2220" t="s">
        <v>5594</v>
      </c>
      <c r="D2220" t="s">
        <v>13</v>
      </c>
      <c r="E2220">
        <v>2005</v>
      </c>
      <c r="F2220">
        <v>2005</v>
      </c>
      <c r="G2220">
        <v>4</v>
      </c>
      <c r="H2220">
        <v>4</v>
      </c>
      <c r="I2220">
        <v>9</v>
      </c>
      <c r="J2220">
        <f t="shared" si="179"/>
        <v>17</v>
      </c>
      <c r="K2220" t="str">
        <f>IF(OR(J2220&gt;Ограничения!$B$1,Sheet!G3078&gt;Ограничения!$B$2,Sheet!H3078&gt;Ограничения!$B$2,Sheet!I3078&gt;Ограничения!$B$2,),"Not compatible","Compatible")</f>
        <v>Compatible</v>
      </c>
      <c r="L2220" t="str">
        <f t="shared" si="180"/>
        <v>Модификация</v>
      </c>
      <c r="M2220" s="3">
        <f t="shared" si="181"/>
        <v>0</v>
      </c>
      <c r="N2220" s="3" t="str">
        <f t="shared" si="182"/>
        <v>N</v>
      </c>
      <c r="O2220" t="s">
        <v>28008</v>
      </c>
      <c r="Q2220" t="str">
        <f t="shared" si="178"/>
        <v>COPY 51163cx1.dat sel\51163cx1.dat</v>
      </c>
      <c r="R2220" t="str">
        <f>IF(ISNA(VLOOKUP(B2220,Rendered!$B$1:$C$1000,1,FALSE)),"N","Y")</f>
        <v>N</v>
      </c>
    </row>
    <row r="2221" spans="1:18" hidden="1" x14ac:dyDescent="0.35">
      <c r="A2221" t="s">
        <v>5328</v>
      </c>
      <c r="B2221" t="s">
        <v>5595</v>
      </c>
      <c r="C2221" t="s">
        <v>5596</v>
      </c>
      <c r="D2221" t="s">
        <v>30</v>
      </c>
      <c r="E2221">
        <v>1995</v>
      </c>
      <c r="F2221">
        <v>1998</v>
      </c>
      <c r="J2221">
        <f t="shared" si="179"/>
        <v>0</v>
      </c>
      <c r="K2221" t="str">
        <f>IF(OR(J2221&gt;Ограничения!$B$1,Sheet!G3079&gt;Ограничения!$B$2,Sheet!H3079&gt;Ограничения!$B$2,Sheet!I3079&gt;Ограничения!$B$2,),"Not compatible","Compatible")</f>
        <v>Compatible</v>
      </c>
      <c r="L2221">
        <f t="shared" si="180"/>
        <v>6250</v>
      </c>
      <c r="M2221" s="3">
        <f t="shared" si="181"/>
        <v>0.46913580246913578</v>
      </c>
      <c r="N2221" s="3" t="str">
        <f t="shared" si="182"/>
        <v>Y</v>
      </c>
      <c r="O2221" t="s">
        <v>28008</v>
      </c>
      <c r="Q2221" t="str">
        <f t="shared" ref="Q2221:Q2284" si="183">_xlfn.CONCAT("COPY ",B2221,".dat sel\",B2221,".dat")</f>
        <v>COPY 6250.dat sel\6250.dat</v>
      </c>
      <c r="R2221" t="str">
        <f>IF(ISNA(VLOOKUP(B2221,Rendered!$B$1:$C$1000,1,FALSE)),"N","Y")</f>
        <v>N</v>
      </c>
    </row>
    <row r="2222" spans="1:18" hidden="1" x14ac:dyDescent="0.35">
      <c r="A2222" t="s">
        <v>5328</v>
      </c>
      <c r="B2222" t="s">
        <v>5597</v>
      </c>
      <c r="C2222" t="s">
        <v>5598</v>
      </c>
      <c r="D2222" t="s">
        <v>27</v>
      </c>
      <c r="E2222">
        <v>2001</v>
      </c>
      <c r="F2222">
        <v>2008</v>
      </c>
      <c r="G2222">
        <v>3</v>
      </c>
      <c r="H2222">
        <v>4</v>
      </c>
      <c r="I2222">
        <v>3</v>
      </c>
      <c r="J2222">
        <f t="shared" si="179"/>
        <v>10</v>
      </c>
      <c r="K2222" t="str">
        <f>IF(OR(J2222&gt;Ограничения!$B$1,Sheet!G3080&gt;Ограничения!$B$2,Sheet!H3080&gt;Ограничения!$B$2,Sheet!I3080&gt;Ограничения!$B$2,),"Not compatible","Compatible")</f>
        <v>Compatible</v>
      </c>
      <c r="L2222" t="str">
        <f t="shared" si="180"/>
        <v>Модификация</v>
      </c>
      <c r="M2222" s="3">
        <f t="shared" si="181"/>
        <v>0</v>
      </c>
      <c r="N2222" s="3" t="str">
        <f t="shared" si="182"/>
        <v>Y</v>
      </c>
      <c r="O2222" t="s">
        <v>28008</v>
      </c>
      <c r="Q2222" t="str">
        <f t="shared" si="183"/>
        <v>COPY 6250pb01.dat sel\6250pb01.dat</v>
      </c>
      <c r="R2222" t="str">
        <f>IF(ISNA(VLOOKUP(B2222,Rendered!$B$1:$C$1000,1,FALSE)),"N","Y")</f>
        <v>N</v>
      </c>
    </row>
    <row r="2223" spans="1:18" hidden="1" x14ac:dyDescent="0.35">
      <c r="A2223" t="s">
        <v>5328</v>
      </c>
      <c r="B2223" t="s">
        <v>5599</v>
      </c>
      <c r="C2223" t="s">
        <v>5600</v>
      </c>
      <c r="D2223" t="s">
        <v>13</v>
      </c>
      <c r="E2223">
        <v>1994</v>
      </c>
      <c r="F2223">
        <v>2002</v>
      </c>
      <c r="J2223">
        <f t="shared" si="179"/>
        <v>0</v>
      </c>
      <c r="K2223" t="str">
        <f>IF(OR(J2223&gt;Ограничения!$B$1,Sheet!G3081&gt;Ограничения!$B$2,Sheet!H3081&gt;Ограничения!$B$2,Sheet!I3081&gt;Ограничения!$B$2,),"Not compatible","Compatible")</f>
        <v>Compatible</v>
      </c>
      <c r="L2223">
        <f t="shared" si="180"/>
        <v>6201</v>
      </c>
      <c r="M2223" s="3">
        <f t="shared" si="181"/>
        <v>0.34848484848484851</v>
      </c>
      <c r="N2223" s="3" t="str">
        <f t="shared" si="182"/>
        <v>Y</v>
      </c>
      <c r="O2223" t="s">
        <v>28008</v>
      </c>
      <c r="Q2223" t="str">
        <f t="shared" si="183"/>
        <v>COPY 6201.dat sel\6201.dat</v>
      </c>
      <c r="R2223" t="str">
        <f>IF(ISNA(VLOOKUP(B2223,Rendered!$B$1:$C$1000,1,FALSE)),"N","Y")</f>
        <v>N</v>
      </c>
    </row>
    <row r="2224" spans="1:18" hidden="1" x14ac:dyDescent="0.35">
      <c r="A2224" t="s">
        <v>5328</v>
      </c>
      <c r="B2224" t="s">
        <v>5601</v>
      </c>
      <c r="C2224" t="s">
        <v>5602</v>
      </c>
      <c r="D2224" t="s">
        <v>13</v>
      </c>
      <c r="E2224">
        <v>2008</v>
      </c>
      <c r="F2224">
        <v>2008</v>
      </c>
      <c r="J2224">
        <f t="shared" si="179"/>
        <v>0</v>
      </c>
      <c r="K2224" t="str">
        <f>IF(OR(J2224&gt;Ограничения!$B$1,Sheet!G3082&gt;Ограничения!$B$2,Sheet!H3082&gt;Ограничения!$B$2,Sheet!I3082&gt;Ограничения!$B$2,),"Not compatible","Compatible")</f>
        <v>Compatible</v>
      </c>
      <c r="L2224" t="str">
        <f t="shared" si="180"/>
        <v>Модификация</v>
      </c>
      <c r="M2224" s="3">
        <f t="shared" si="181"/>
        <v>0</v>
      </c>
      <c r="N2224" s="3" t="str">
        <f t="shared" si="182"/>
        <v>Y</v>
      </c>
      <c r="O2224" t="s">
        <v>28008</v>
      </c>
      <c r="Q2224" t="str">
        <f t="shared" si="183"/>
        <v>COPY 6201pb01.dat sel\6201pb01.dat</v>
      </c>
      <c r="R2224" t="str">
        <f>IF(ISNA(VLOOKUP(B2224,Rendered!$B$1:$C$1000,1,FALSE)),"N","Y")</f>
        <v>N</v>
      </c>
    </row>
    <row r="2225" spans="1:18" hidden="1" x14ac:dyDescent="0.35">
      <c r="A2225" t="s">
        <v>5328</v>
      </c>
      <c r="B2225" t="s">
        <v>5603</v>
      </c>
      <c r="C2225" t="s">
        <v>5604</v>
      </c>
      <c r="D2225" t="s">
        <v>13</v>
      </c>
      <c r="E2225">
        <v>2000</v>
      </c>
      <c r="F2225">
        <v>2000</v>
      </c>
      <c r="J2225">
        <f t="shared" si="179"/>
        <v>0</v>
      </c>
      <c r="K2225" t="str">
        <f>IF(OR(J2225&gt;Ограничения!$B$1,Sheet!G3083&gt;Ограничения!$B$2,Sheet!H3083&gt;Ограничения!$B$2,Sheet!I3083&gt;Ограничения!$B$2,),"Not compatible","Compatible")</f>
        <v>Compatible</v>
      </c>
      <c r="L2225" t="str">
        <f t="shared" si="180"/>
        <v>Модификация</v>
      </c>
      <c r="M2225" s="3">
        <f t="shared" si="181"/>
        <v>0</v>
      </c>
      <c r="N2225" s="3" t="str">
        <f t="shared" si="182"/>
        <v>N</v>
      </c>
      <c r="O2225" t="s">
        <v>28008</v>
      </c>
      <c r="Q2225" t="str">
        <f t="shared" si="183"/>
        <v>COPY 6201px1.dat sel\6201px1.dat</v>
      </c>
      <c r="R2225" t="str">
        <f>IF(ISNA(VLOOKUP(B2225,Rendered!$B$1:$C$1000,1,FALSE)),"N","Y")</f>
        <v>N</v>
      </c>
    </row>
    <row r="2226" spans="1:18" hidden="1" x14ac:dyDescent="0.35">
      <c r="A2226" t="s">
        <v>5328</v>
      </c>
      <c r="B2226" t="s">
        <v>5605</v>
      </c>
      <c r="C2226" t="s">
        <v>5606</v>
      </c>
      <c r="D2226" t="s">
        <v>13</v>
      </c>
      <c r="E2226">
        <v>2018</v>
      </c>
      <c r="F2226">
        <v>2018</v>
      </c>
      <c r="J2226">
        <f t="shared" si="179"/>
        <v>0</v>
      </c>
      <c r="K2226" t="str">
        <f>IF(OR(J2226&gt;Ограничения!$B$1,Sheet!G3084&gt;Ограничения!$B$2,Sheet!H3084&gt;Ограничения!$B$2,Sheet!I3084&gt;Ограничения!$B$2,),"Not compatible","Compatible")</f>
        <v>Compatible</v>
      </c>
      <c r="L2226">
        <f t="shared" si="180"/>
        <v>35846</v>
      </c>
      <c r="M2226" s="3">
        <f t="shared" si="181"/>
        <v>0</v>
      </c>
      <c r="N2226" s="3" t="str">
        <f t="shared" si="182"/>
        <v>N</v>
      </c>
      <c r="O2226" t="s">
        <v>28008</v>
      </c>
      <c r="Q2226" t="str">
        <f t="shared" si="183"/>
        <v>COPY 35846.dat sel\35846.dat</v>
      </c>
      <c r="R2226" t="str">
        <f>IF(ISNA(VLOOKUP(B2226,Rendered!$B$1:$C$1000,1,FALSE)),"N","Y")</f>
        <v>N</v>
      </c>
    </row>
    <row r="2227" spans="1:18" hidden="1" x14ac:dyDescent="0.35">
      <c r="A2227" t="s">
        <v>5328</v>
      </c>
      <c r="B2227" t="s">
        <v>5607</v>
      </c>
      <c r="C2227" t="s">
        <v>5608</v>
      </c>
      <c r="D2227" t="s">
        <v>13</v>
      </c>
      <c r="E2227">
        <v>2020</v>
      </c>
      <c r="F2227">
        <v>2020</v>
      </c>
      <c r="J2227">
        <f t="shared" si="179"/>
        <v>0</v>
      </c>
      <c r="K2227" t="str">
        <f>IF(OR(J2227&gt;Ограничения!$B$1,Sheet!G3085&gt;Ограничения!$B$2,Sheet!H3085&gt;Ограничения!$B$2,Sheet!I3085&gt;Ограничения!$B$2,),"Not compatible","Compatible")</f>
        <v>Compatible</v>
      </c>
      <c r="L2227" t="str">
        <f t="shared" si="180"/>
        <v>Модификация</v>
      </c>
      <c r="M2227" s="3">
        <f t="shared" si="181"/>
        <v>0</v>
      </c>
      <c r="N2227" s="3" t="str">
        <f t="shared" si="182"/>
        <v>N</v>
      </c>
      <c r="O2227" t="s">
        <v>28008</v>
      </c>
      <c r="Q2227" t="str">
        <f t="shared" si="183"/>
        <v>COPY 65388pb01.dat sel\65388pb01.dat</v>
      </c>
      <c r="R2227" t="str">
        <f>IF(ISNA(VLOOKUP(B2227,Rendered!$B$1:$C$1000,1,FALSE)),"N","Y")</f>
        <v>N</v>
      </c>
    </row>
    <row r="2228" spans="1:18" hidden="1" x14ac:dyDescent="0.35">
      <c r="A2228" t="s">
        <v>5328</v>
      </c>
      <c r="B2228" t="s">
        <v>5609</v>
      </c>
      <c r="C2228" t="s">
        <v>5610</v>
      </c>
      <c r="D2228" t="s">
        <v>13</v>
      </c>
      <c r="E2228">
        <v>2020</v>
      </c>
      <c r="F2228">
        <v>2020</v>
      </c>
      <c r="J2228">
        <f t="shared" si="179"/>
        <v>0</v>
      </c>
      <c r="K2228" t="str">
        <f>IF(OR(J2228&gt;Ограничения!$B$1,Sheet!G3086&gt;Ограничения!$B$2,Sheet!H3086&gt;Ограничения!$B$2,Sheet!I3086&gt;Ограничения!$B$2,),"Not compatible","Compatible")</f>
        <v>Compatible</v>
      </c>
      <c r="L2228" t="str">
        <f t="shared" si="180"/>
        <v>Модификация</v>
      </c>
      <c r="M2228" s="3">
        <f t="shared" si="181"/>
        <v>0</v>
      </c>
      <c r="N2228" s="3" t="str">
        <f t="shared" si="182"/>
        <v>N</v>
      </c>
      <c r="O2228" t="s">
        <v>28008</v>
      </c>
      <c r="Q2228" t="str">
        <f t="shared" si="183"/>
        <v>COPY 65388pb02.dat sel\65388pb02.dat</v>
      </c>
      <c r="R2228" t="str">
        <f>IF(ISNA(VLOOKUP(B2228,Rendered!$B$1:$C$1000,1,FALSE)),"N","Y")</f>
        <v>N</v>
      </c>
    </row>
    <row r="2229" spans="1:18" hidden="1" x14ac:dyDescent="0.35">
      <c r="A2229" t="s">
        <v>5328</v>
      </c>
      <c r="B2229" t="s">
        <v>5611</v>
      </c>
      <c r="C2229" t="s">
        <v>5612</v>
      </c>
      <c r="D2229" t="s">
        <v>13</v>
      </c>
      <c r="E2229">
        <v>2020</v>
      </c>
      <c r="F2229">
        <v>2020</v>
      </c>
      <c r="J2229">
        <f t="shared" si="179"/>
        <v>0</v>
      </c>
      <c r="K2229" t="str">
        <f>IF(OR(J2229&gt;Ограничения!$B$1,Sheet!G3087&gt;Ограничения!$B$2,Sheet!H3087&gt;Ограничения!$B$2,Sheet!I3087&gt;Ограничения!$B$2,),"Not compatible","Compatible")</f>
        <v>Compatible</v>
      </c>
      <c r="L2229" t="str">
        <f t="shared" si="180"/>
        <v>Модификация</v>
      </c>
      <c r="M2229" s="3">
        <f t="shared" si="181"/>
        <v>0</v>
      </c>
      <c r="N2229" s="3" t="str">
        <f t="shared" si="182"/>
        <v>N</v>
      </c>
      <c r="O2229" t="s">
        <v>28008</v>
      </c>
      <c r="Q2229" t="str">
        <f t="shared" si="183"/>
        <v>COPY 12888pb02.dat sel\12888pb02.dat</v>
      </c>
      <c r="R2229" t="str">
        <f>IF(ISNA(VLOOKUP(B2229,Rendered!$B$1:$C$1000,1,FALSE)),"N","Y")</f>
        <v>N</v>
      </c>
    </row>
    <row r="2230" spans="1:18" hidden="1" x14ac:dyDescent="0.35">
      <c r="A2230" t="s">
        <v>5328</v>
      </c>
      <c r="B2230" t="s">
        <v>5613</v>
      </c>
      <c r="C2230" t="s">
        <v>5614</v>
      </c>
      <c r="D2230" t="s">
        <v>13</v>
      </c>
      <c r="E2230">
        <v>2013</v>
      </c>
      <c r="F2230">
        <v>2020</v>
      </c>
      <c r="J2230">
        <f t="shared" si="179"/>
        <v>0</v>
      </c>
      <c r="K2230" t="str">
        <f>IF(OR(J2230&gt;Ограничения!$B$1,Sheet!G3088&gt;Ограничения!$B$2,Sheet!H3088&gt;Ограничения!$B$2,Sheet!I3088&gt;Ограничения!$B$2,),"Not compatible","Compatible")</f>
        <v>Compatible</v>
      </c>
      <c r="L2230" t="str">
        <f t="shared" si="180"/>
        <v>Модификация</v>
      </c>
      <c r="M2230" s="3">
        <f t="shared" si="181"/>
        <v>0</v>
      </c>
      <c r="N2230" s="3" t="str">
        <f t="shared" si="182"/>
        <v>N</v>
      </c>
      <c r="O2230" t="s">
        <v>28008</v>
      </c>
      <c r="Q2230" t="str">
        <f t="shared" si="183"/>
        <v>COPY 12888pb01.dat sel\12888pb01.dat</v>
      </c>
      <c r="R2230" t="str">
        <f>IF(ISNA(VLOOKUP(B2230,Rendered!$B$1:$C$1000,1,FALSE)),"N","Y")</f>
        <v>N</v>
      </c>
    </row>
    <row r="2231" spans="1:18" hidden="1" x14ac:dyDescent="0.35">
      <c r="A2231" t="s">
        <v>5328</v>
      </c>
      <c r="B2231" t="s">
        <v>5615</v>
      </c>
      <c r="C2231" t="s">
        <v>5616</v>
      </c>
      <c r="D2231" t="s">
        <v>13</v>
      </c>
      <c r="E2231">
        <v>2020</v>
      </c>
      <c r="F2231">
        <v>2020</v>
      </c>
      <c r="J2231">
        <f t="shared" si="179"/>
        <v>0</v>
      </c>
      <c r="K2231" t="str">
        <f>IF(OR(J2231&gt;Ограничения!$B$1,Sheet!G3089&gt;Ограничения!$B$2,Sheet!H3089&gt;Ограничения!$B$2,Sheet!I3089&gt;Ограничения!$B$2,),"Not compatible","Compatible")</f>
        <v>Compatible</v>
      </c>
      <c r="L2231" t="str">
        <f t="shared" si="180"/>
        <v>Модификация</v>
      </c>
      <c r="M2231" s="3">
        <f t="shared" si="181"/>
        <v>0</v>
      </c>
      <c r="N2231" s="3" t="str">
        <f t="shared" si="182"/>
        <v>N</v>
      </c>
      <c r="O2231" t="s">
        <v>28008</v>
      </c>
      <c r="Q2231" t="str">
        <f t="shared" si="183"/>
        <v>COPY 53075pb02.dat sel\53075pb02.dat</v>
      </c>
      <c r="R2231" t="str">
        <f>IF(ISNA(VLOOKUP(B2231,Rendered!$B$1:$C$1000,1,FALSE)),"N","Y")</f>
        <v>N</v>
      </c>
    </row>
    <row r="2232" spans="1:18" hidden="1" x14ac:dyDescent="0.35">
      <c r="A2232" t="s">
        <v>5328</v>
      </c>
      <c r="B2232" t="s">
        <v>5617</v>
      </c>
      <c r="C2232" t="s">
        <v>5618</v>
      </c>
      <c r="D2232" t="s">
        <v>13</v>
      </c>
      <c r="E2232">
        <v>2019</v>
      </c>
      <c r="F2232">
        <v>2019</v>
      </c>
      <c r="J2232">
        <f t="shared" si="179"/>
        <v>0</v>
      </c>
      <c r="K2232" t="str">
        <f>IF(OR(J2232&gt;Ограничения!$B$1,Sheet!G3090&gt;Ограничения!$B$2,Sheet!H3090&gt;Ограничения!$B$2,Sheet!I3090&gt;Ограничения!$B$2,),"Not compatible","Compatible")</f>
        <v>Compatible</v>
      </c>
      <c r="L2232" t="str">
        <f t="shared" si="180"/>
        <v>Модификация</v>
      </c>
      <c r="M2232" s="3">
        <f t="shared" si="181"/>
        <v>0</v>
      </c>
      <c r="N2232" s="3" t="str">
        <f t="shared" si="182"/>
        <v>N</v>
      </c>
      <c r="O2232" t="s">
        <v>28008</v>
      </c>
      <c r="Q2232" t="str">
        <f t="shared" si="183"/>
        <v>COPY 53075pb01.dat sel\53075pb01.dat</v>
      </c>
      <c r="R2232" t="str">
        <f>IF(ISNA(VLOOKUP(B2232,Rendered!$B$1:$C$1000,1,FALSE)),"N","Y")</f>
        <v>N</v>
      </c>
    </row>
    <row r="2233" spans="1:18" hidden="1" x14ac:dyDescent="0.35">
      <c r="A2233" t="s">
        <v>5328</v>
      </c>
      <c r="B2233" t="s">
        <v>5619</v>
      </c>
      <c r="C2233" t="s">
        <v>5620</v>
      </c>
      <c r="D2233" t="s">
        <v>13</v>
      </c>
      <c r="E2233">
        <v>2000</v>
      </c>
      <c r="F2233">
        <v>2000</v>
      </c>
      <c r="J2233">
        <f t="shared" si="179"/>
        <v>0</v>
      </c>
      <c r="K2233" t="str">
        <f>IF(OR(J2233&gt;Ограничения!$B$1,Sheet!G3091&gt;Ограничения!$B$2,Sheet!H3091&gt;Ограничения!$B$2,Sheet!I3091&gt;Ограничения!$B$2,),"Not compatible","Compatible")</f>
        <v>Compatible</v>
      </c>
      <c r="L2233" t="str">
        <f t="shared" si="180"/>
        <v>Модификация</v>
      </c>
      <c r="M2233" s="3">
        <f t="shared" si="181"/>
        <v>0</v>
      </c>
      <c r="N2233" s="3" t="str">
        <f t="shared" si="182"/>
        <v>N</v>
      </c>
      <c r="O2233" t="s">
        <v>28008</v>
      </c>
      <c r="Q2233" t="str">
        <f t="shared" si="183"/>
        <v>COPY 33261pb01.dat sel\33261pb01.dat</v>
      </c>
      <c r="R2233" t="str">
        <f>IF(ISNA(VLOOKUP(B2233,Rendered!$B$1:$C$1000,1,FALSE)),"N","Y")</f>
        <v>N</v>
      </c>
    </row>
    <row r="2234" spans="1:18" hidden="1" x14ac:dyDescent="0.35">
      <c r="A2234" t="s">
        <v>5328</v>
      </c>
      <c r="B2234" t="s">
        <v>5621</v>
      </c>
      <c r="C2234" t="s">
        <v>5622</v>
      </c>
      <c r="D2234" t="s">
        <v>13</v>
      </c>
      <c r="E2234">
        <v>2021</v>
      </c>
      <c r="F2234">
        <v>2022</v>
      </c>
      <c r="J2234">
        <f t="shared" si="179"/>
        <v>0</v>
      </c>
      <c r="K2234" t="str">
        <f>IF(OR(J2234&gt;Ограничения!$B$1,Sheet!G3092&gt;Ограничения!$B$2,Sheet!H3092&gt;Ограничения!$B$2,Sheet!I3092&gt;Ограничения!$B$2,),"Not compatible","Compatible")</f>
        <v>Compatible</v>
      </c>
      <c r="L2234" t="str">
        <f t="shared" si="180"/>
        <v>Модификация</v>
      </c>
      <c r="M2234" s="3">
        <f t="shared" si="181"/>
        <v>0</v>
      </c>
      <c r="N2234" s="3" t="str">
        <f t="shared" si="182"/>
        <v>N</v>
      </c>
      <c r="O2234" t="s">
        <v>28008</v>
      </c>
      <c r="Q2234" t="str">
        <f t="shared" si="183"/>
        <v>COPY 73848pb01.dat sel\73848pb01.dat</v>
      </c>
      <c r="R2234" t="str">
        <f>IF(ISNA(VLOOKUP(B2234,Rendered!$B$1:$C$1000,1,FALSE)),"N","Y")</f>
        <v>N</v>
      </c>
    </row>
    <row r="2235" spans="1:18" hidden="1" x14ac:dyDescent="0.35">
      <c r="A2235" t="s">
        <v>5328</v>
      </c>
      <c r="B2235" t="s">
        <v>5623</v>
      </c>
      <c r="C2235" t="s">
        <v>5624</v>
      </c>
      <c r="D2235" t="s">
        <v>13</v>
      </c>
      <c r="E2235">
        <v>2017</v>
      </c>
      <c r="F2235">
        <v>2021</v>
      </c>
      <c r="J2235">
        <f t="shared" si="179"/>
        <v>0</v>
      </c>
      <c r="K2235" t="str">
        <f>IF(OR(J2235&gt;Ограничения!$B$1,Sheet!G3093&gt;Ограничения!$B$2,Sheet!H3093&gt;Ограничения!$B$2,Sheet!I3093&gt;Ограничения!$B$2,),"Not compatible","Compatible")</f>
        <v>Not compatible</v>
      </c>
      <c r="L2235" t="str">
        <f t="shared" si="180"/>
        <v>Модификация</v>
      </c>
      <c r="M2235" s="3">
        <f t="shared" si="181"/>
        <v>0</v>
      </c>
      <c r="N2235" s="3" t="str">
        <f t="shared" si="182"/>
        <v>N</v>
      </c>
      <c r="O2235" t="s">
        <v>28008</v>
      </c>
      <c r="Q2235" t="str">
        <f t="shared" si="183"/>
        <v>COPY 29602pb01.dat sel\29602pb01.dat</v>
      </c>
      <c r="R2235" t="str">
        <f>IF(ISNA(VLOOKUP(B2235,Rendered!$B$1:$C$1000,1,FALSE)),"N","Y")</f>
        <v>N</v>
      </c>
    </row>
    <row r="2236" spans="1:18" hidden="1" x14ac:dyDescent="0.35">
      <c r="A2236" t="s">
        <v>5328</v>
      </c>
      <c r="B2236" t="s">
        <v>5625</v>
      </c>
      <c r="C2236" t="s">
        <v>5626</v>
      </c>
      <c r="D2236" t="s">
        <v>13</v>
      </c>
      <c r="E2236">
        <v>2019</v>
      </c>
      <c r="F2236">
        <v>2019</v>
      </c>
      <c r="J2236">
        <f t="shared" si="179"/>
        <v>0</v>
      </c>
      <c r="K2236" t="str">
        <f>IF(OR(J2236&gt;Ограничения!$B$1,Sheet!G3094&gt;Ограничения!$B$2,Sheet!H3094&gt;Ограничения!$B$2,Sheet!I3094&gt;Ограничения!$B$2,),"Not compatible","Compatible")</f>
        <v>Compatible</v>
      </c>
      <c r="L2236" t="str">
        <f t="shared" si="180"/>
        <v>Модификация</v>
      </c>
      <c r="M2236" s="3">
        <f t="shared" si="181"/>
        <v>0</v>
      </c>
      <c r="N2236" s="3" t="str">
        <f t="shared" si="182"/>
        <v>N</v>
      </c>
      <c r="O2236" t="s">
        <v>28008</v>
      </c>
      <c r="Q2236" t="str">
        <f t="shared" si="183"/>
        <v>COPY 29602pb02.dat sel\29602pb02.dat</v>
      </c>
      <c r="R2236" t="str">
        <f>IF(ISNA(VLOOKUP(B2236,Rendered!$B$1:$C$1000,1,FALSE)),"N","Y")</f>
        <v>N</v>
      </c>
    </row>
    <row r="2237" spans="1:18" hidden="1" x14ac:dyDescent="0.35">
      <c r="A2237" t="s">
        <v>5328</v>
      </c>
      <c r="B2237" t="s">
        <v>5627</v>
      </c>
      <c r="C2237" t="s">
        <v>5628</v>
      </c>
      <c r="D2237" t="s">
        <v>13</v>
      </c>
      <c r="E2237" t="s">
        <v>60</v>
      </c>
      <c r="J2237">
        <f t="shared" si="179"/>
        <v>0</v>
      </c>
      <c r="K2237" t="str">
        <f>IF(OR(J2237&gt;Ограничения!$B$1,Sheet!G3095&gt;Ограничения!$B$2,Sheet!H3095&gt;Ограничения!$B$2,Sheet!I3095&gt;Ограничения!$B$2,),"Not compatible","Compatible")</f>
        <v>Not compatible</v>
      </c>
      <c r="L2237">
        <f t="shared" si="180"/>
        <v>11575</v>
      </c>
      <c r="M2237" s="3">
        <f t="shared" si="181"/>
        <v>0.2247191011235955</v>
      </c>
      <c r="N2237" s="3" t="str">
        <f t="shared" si="182"/>
        <v>Y</v>
      </c>
      <c r="O2237" t="s">
        <v>28008</v>
      </c>
      <c r="Q2237" t="str">
        <f t="shared" si="183"/>
        <v>COPY 11575.dat sel\11575.dat</v>
      </c>
      <c r="R2237" t="str">
        <f>IF(ISNA(VLOOKUP(B2237,Rendered!$B$1:$C$1000,1,FALSE)),"N","Y")</f>
        <v>N</v>
      </c>
    </row>
    <row r="2238" spans="1:18" hidden="1" x14ac:dyDescent="0.35">
      <c r="A2238" t="s">
        <v>5328</v>
      </c>
      <c r="B2238" t="s">
        <v>5629</v>
      </c>
      <c r="C2238" t="s">
        <v>5630</v>
      </c>
      <c r="D2238" t="s">
        <v>35</v>
      </c>
      <c r="E2238">
        <v>2020</v>
      </c>
      <c r="F2238">
        <v>2020</v>
      </c>
      <c r="J2238">
        <f t="shared" si="179"/>
        <v>0</v>
      </c>
      <c r="K2238" t="str">
        <f>IF(OR(J2238&gt;Ограничения!$B$1,Sheet!G3096&gt;Ограничения!$B$2,Sheet!H3096&gt;Ограничения!$B$2,Sheet!I3096&gt;Ограничения!$B$2,),"Not compatible","Compatible")</f>
        <v>Not compatible</v>
      </c>
      <c r="L2238" t="str">
        <f t="shared" si="180"/>
        <v>Модификация</v>
      </c>
      <c r="M2238" s="3">
        <f t="shared" si="181"/>
        <v>0</v>
      </c>
      <c r="N2238" s="3" t="str">
        <f t="shared" si="182"/>
        <v>Y</v>
      </c>
      <c r="O2238" t="s">
        <v>28008</v>
      </c>
      <c r="Q2238" t="str">
        <f t="shared" si="183"/>
        <v>COPY 11575pb03.dat sel\11575pb03.dat</v>
      </c>
      <c r="R2238" t="str">
        <f>IF(ISNA(VLOOKUP(B2238,Rendered!$B$1:$C$1000,1,FALSE)),"N","Y")</f>
        <v>N</v>
      </c>
    </row>
    <row r="2239" spans="1:18" hidden="1" x14ac:dyDescent="0.35">
      <c r="A2239" t="s">
        <v>5328</v>
      </c>
      <c r="B2239" t="s">
        <v>5631</v>
      </c>
      <c r="C2239" t="s">
        <v>5632</v>
      </c>
      <c r="D2239" t="s">
        <v>13</v>
      </c>
      <c r="E2239">
        <v>2013</v>
      </c>
      <c r="F2239">
        <v>2019</v>
      </c>
      <c r="J2239">
        <f t="shared" si="179"/>
        <v>0</v>
      </c>
      <c r="K2239" t="str">
        <f>IF(OR(J2239&gt;Ограничения!$B$1,Sheet!G3097&gt;Ограничения!$B$2,Sheet!H3097&gt;Ограничения!$B$2,Sheet!I3097&gt;Ограничения!$B$2,),"Not compatible","Compatible")</f>
        <v>Not compatible</v>
      </c>
      <c r="L2239" t="str">
        <f t="shared" si="180"/>
        <v>Модификация</v>
      </c>
      <c r="M2239" s="3">
        <f t="shared" si="181"/>
        <v>0</v>
      </c>
      <c r="N2239" s="3" t="str">
        <f t="shared" si="182"/>
        <v>N</v>
      </c>
      <c r="O2239" t="s">
        <v>28008</v>
      </c>
      <c r="Q2239" t="str">
        <f t="shared" si="183"/>
        <v>COPY 11575pb01.dat sel\11575pb01.dat</v>
      </c>
      <c r="R2239" t="str">
        <f>IF(ISNA(VLOOKUP(B2239,Rendered!$B$1:$C$1000,1,FALSE)),"N","Y")</f>
        <v>N</v>
      </c>
    </row>
    <row r="2240" spans="1:18" hidden="1" x14ac:dyDescent="0.35">
      <c r="A2240" t="s">
        <v>5328</v>
      </c>
      <c r="B2240" t="s">
        <v>5633</v>
      </c>
      <c r="C2240" t="s">
        <v>5634</v>
      </c>
      <c r="D2240" t="s">
        <v>13</v>
      </c>
      <c r="E2240">
        <v>2013</v>
      </c>
      <c r="F2240">
        <v>2013</v>
      </c>
      <c r="J2240">
        <f t="shared" si="179"/>
        <v>0</v>
      </c>
      <c r="K2240" t="str">
        <f>IF(OR(J2240&gt;Ограничения!$B$1,Sheet!G3098&gt;Ограничения!$B$2,Sheet!H3098&gt;Ограничения!$B$2,Sheet!I3098&gt;Ограничения!$B$2,),"Not compatible","Compatible")</f>
        <v>Compatible</v>
      </c>
      <c r="L2240" t="str">
        <f t="shared" si="180"/>
        <v>Модификация</v>
      </c>
      <c r="M2240" s="3">
        <f t="shared" si="181"/>
        <v>0</v>
      </c>
      <c r="N2240" s="3" t="str">
        <f t="shared" si="182"/>
        <v>N</v>
      </c>
      <c r="O2240" t="s">
        <v>28008</v>
      </c>
      <c r="Q2240" t="str">
        <f t="shared" si="183"/>
        <v>COPY 11575pb02.dat sel\11575pb02.dat</v>
      </c>
      <c r="R2240" t="str">
        <f>IF(ISNA(VLOOKUP(B2240,Rendered!$B$1:$C$1000,1,FALSE)),"N","Y")</f>
        <v>N</v>
      </c>
    </row>
    <row r="2241" spans="1:18" hidden="1" x14ac:dyDescent="0.35">
      <c r="A2241" t="s">
        <v>5328</v>
      </c>
      <c r="B2241" t="s">
        <v>5635</v>
      </c>
      <c r="C2241" t="s">
        <v>5636</v>
      </c>
      <c r="D2241" t="s">
        <v>35</v>
      </c>
      <c r="E2241">
        <v>2021</v>
      </c>
      <c r="F2241">
        <v>2021</v>
      </c>
      <c r="J2241">
        <f t="shared" si="179"/>
        <v>0</v>
      </c>
      <c r="K2241" t="str">
        <f>IF(OR(J2241&gt;Ограничения!$B$1,Sheet!G3099&gt;Ограничения!$B$2,Sheet!H3099&gt;Ограничения!$B$2,Sheet!I3099&gt;Ограничения!$B$2,),"Not compatible","Compatible")</f>
        <v>Not compatible</v>
      </c>
      <c r="L2241" t="str">
        <f t="shared" si="180"/>
        <v>Модификация</v>
      </c>
      <c r="M2241" s="3">
        <f t="shared" si="181"/>
        <v>0</v>
      </c>
      <c r="N2241" s="3" t="str">
        <f t="shared" si="182"/>
        <v>N</v>
      </c>
      <c r="O2241" t="s">
        <v>28008</v>
      </c>
      <c r="Q2241" t="str">
        <f t="shared" si="183"/>
        <v>COPY 11575pb05.dat sel\11575pb05.dat</v>
      </c>
      <c r="R2241" t="str">
        <f>IF(ISNA(VLOOKUP(B2241,Rendered!$B$1:$C$1000,1,FALSE)),"N","Y")</f>
        <v>N</v>
      </c>
    </row>
    <row r="2242" spans="1:18" hidden="1" x14ac:dyDescent="0.35">
      <c r="A2242" t="s">
        <v>5328</v>
      </c>
      <c r="B2242" t="s">
        <v>5637</v>
      </c>
      <c r="C2242" t="s">
        <v>5638</v>
      </c>
      <c r="D2242" t="s">
        <v>13</v>
      </c>
      <c r="E2242">
        <v>2021</v>
      </c>
      <c r="F2242">
        <v>2022</v>
      </c>
      <c r="J2242">
        <f t="shared" ref="J2242:J2305" si="184">SUM(G2242:I2242)</f>
        <v>0</v>
      </c>
      <c r="K2242" t="str">
        <f>IF(OR(J2242&gt;Ограничения!$B$1,Sheet!G3100&gt;Ограничения!$B$2,Sheet!H3100&gt;Ограничения!$B$2,Sheet!I3100&gt;Ограничения!$B$2,),"Not compatible","Compatible")</f>
        <v>Not compatible</v>
      </c>
      <c r="L2242" t="str">
        <f t="shared" ref="L2242:L2305" si="185">IFERROR(B2242+1-1,"Модификация")</f>
        <v>Модификация</v>
      </c>
      <c r="M2242" s="3">
        <f t="shared" si="181"/>
        <v>0</v>
      </c>
      <c r="N2242" s="3" t="str">
        <f t="shared" si="182"/>
        <v>N</v>
      </c>
      <c r="O2242" t="s">
        <v>28008</v>
      </c>
      <c r="Q2242" t="str">
        <f t="shared" si="183"/>
        <v>COPY 11575pb04.dat sel\11575pb04.dat</v>
      </c>
      <c r="R2242" t="str">
        <f>IF(ISNA(VLOOKUP(B2242,Rendered!$B$1:$C$1000,1,FALSE)),"N","Y")</f>
        <v>N</v>
      </c>
    </row>
    <row r="2243" spans="1:18" hidden="1" x14ac:dyDescent="0.35">
      <c r="A2243" t="s">
        <v>5328</v>
      </c>
      <c r="B2243" t="s">
        <v>5639</v>
      </c>
      <c r="C2243" t="s">
        <v>5640</v>
      </c>
      <c r="D2243" t="s">
        <v>13</v>
      </c>
      <c r="E2243" t="s">
        <v>60</v>
      </c>
      <c r="J2243">
        <f t="shared" si="184"/>
        <v>0</v>
      </c>
      <c r="K2243" t="str">
        <f>IF(OR(J2243&gt;Ограничения!$B$1,Sheet!G3101&gt;Ограничения!$B$2,Sheet!H3101&gt;Ограничения!$B$2,Sheet!I3101&gt;Ограничения!$B$2,),"Not compatible","Compatible")</f>
        <v>Not compatible</v>
      </c>
      <c r="L2243">
        <f t="shared" si="185"/>
        <v>24111</v>
      </c>
      <c r="M2243" s="3">
        <f t="shared" ref="M2243:M2306" si="186">IF(ISERR(FIND(C2243,C2244)),0,LEN(C2243)/LEN(C2244))</f>
        <v>0.25233644859813081</v>
      </c>
      <c r="N2243" s="3" t="str">
        <f t="shared" ref="N2243:N2306" si="187">IF(OR(M2243&gt;0,M2242&gt;0),"Y","N")</f>
        <v>Y</v>
      </c>
      <c r="O2243" t="s">
        <v>28008</v>
      </c>
      <c r="Q2243" t="str">
        <f t="shared" si="183"/>
        <v>COPY 24111.dat sel\24111.dat</v>
      </c>
      <c r="R2243" t="str">
        <f>IF(ISNA(VLOOKUP(B2243,Rendered!$B$1:$C$1000,1,FALSE)),"N","Y")</f>
        <v>N</v>
      </c>
    </row>
    <row r="2244" spans="1:18" hidden="1" x14ac:dyDescent="0.35">
      <c r="A2244" t="s">
        <v>5328</v>
      </c>
      <c r="B2244" t="s">
        <v>5641</v>
      </c>
      <c r="C2244" t="s">
        <v>5642</v>
      </c>
      <c r="D2244" t="s">
        <v>13</v>
      </c>
      <c r="E2244">
        <v>2016</v>
      </c>
      <c r="F2244">
        <v>2021</v>
      </c>
      <c r="J2244">
        <f t="shared" si="184"/>
        <v>0</v>
      </c>
      <c r="K2244" t="str">
        <f>IF(OR(J2244&gt;Ограничения!$B$1,Sheet!G3102&gt;Ограничения!$B$2,Sheet!H3102&gt;Ограничения!$B$2,Sheet!I3102&gt;Ограничения!$B$2,),"Not compatible","Compatible")</f>
        <v>Not compatible</v>
      </c>
      <c r="L2244" t="str">
        <f t="shared" si="185"/>
        <v>Модификация</v>
      </c>
      <c r="M2244" s="3">
        <f t="shared" si="186"/>
        <v>0</v>
      </c>
      <c r="N2244" s="3" t="str">
        <f t="shared" si="187"/>
        <v>Y</v>
      </c>
      <c r="O2244" t="s">
        <v>28008</v>
      </c>
      <c r="Q2244" t="str">
        <f t="shared" si="183"/>
        <v>COPY 24111pb01.dat sel\24111pb01.dat</v>
      </c>
      <c r="R2244" t="str">
        <f>IF(ISNA(VLOOKUP(B2244,Rendered!$B$1:$C$1000,1,FALSE)),"N","Y")</f>
        <v>N</v>
      </c>
    </row>
    <row r="2245" spans="1:18" hidden="1" x14ac:dyDescent="0.35">
      <c r="A2245" t="s">
        <v>5328</v>
      </c>
      <c r="B2245" t="s">
        <v>5643</v>
      </c>
      <c r="C2245" t="s">
        <v>5644</v>
      </c>
      <c r="D2245" t="s">
        <v>35</v>
      </c>
      <c r="E2245">
        <v>2021</v>
      </c>
      <c r="F2245">
        <v>2021</v>
      </c>
      <c r="J2245">
        <f t="shared" si="184"/>
        <v>0</v>
      </c>
      <c r="K2245" t="str">
        <f>IF(OR(J2245&gt;Ограничения!$B$1,Sheet!G3103&gt;Ограничения!$B$2,Sheet!H3103&gt;Ограничения!$B$2,Sheet!I3103&gt;Ограничения!$B$2,),"Not compatible","Compatible")</f>
        <v>Compatible</v>
      </c>
      <c r="L2245" t="str">
        <f t="shared" si="185"/>
        <v>Модификация</v>
      </c>
      <c r="M2245" s="3">
        <f t="shared" si="186"/>
        <v>0</v>
      </c>
      <c r="N2245" s="3" t="str">
        <f t="shared" si="187"/>
        <v>N</v>
      </c>
      <c r="O2245" t="s">
        <v>28008</v>
      </c>
      <c r="Q2245" t="str">
        <f t="shared" si="183"/>
        <v>COPY 24111pb03.dat sel\24111pb03.dat</v>
      </c>
      <c r="R2245" t="str">
        <f>IF(ISNA(VLOOKUP(B2245,Rendered!$B$1:$C$1000,1,FALSE)),"N","Y")</f>
        <v>N</v>
      </c>
    </row>
    <row r="2246" spans="1:18" hidden="1" x14ac:dyDescent="0.35">
      <c r="A2246" t="s">
        <v>5328</v>
      </c>
      <c r="B2246" t="s">
        <v>5645</v>
      </c>
      <c r="C2246" t="s">
        <v>5646</v>
      </c>
      <c r="D2246" t="s">
        <v>13</v>
      </c>
      <c r="E2246">
        <v>2017</v>
      </c>
      <c r="F2246">
        <v>2017</v>
      </c>
      <c r="J2246">
        <f t="shared" si="184"/>
        <v>0</v>
      </c>
      <c r="K2246" t="str">
        <f>IF(OR(J2246&gt;Ограничения!$B$1,Sheet!G3104&gt;Ограничения!$B$2,Sheet!H3104&gt;Ограничения!$B$2,Sheet!I3104&gt;Ограничения!$B$2,),"Not compatible","Compatible")</f>
        <v>Compatible</v>
      </c>
      <c r="L2246" t="str">
        <f t="shared" si="185"/>
        <v>Модификация</v>
      </c>
      <c r="M2246" s="3">
        <f t="shared" si="186"/>
        <v>0</v>
      </c>
      <c r="N2246" s="3" t="str">
        <f t="shared" si="187"/>
        <v>N</v>
      </c>
      <c r="O2246" t="s">
        <v>28008</v>
      </c>
      <c r="Q2246" t="str">
        <f t="shared" si="183"/>
        <v>COPY 24111pb02.dat sel\24111pb02.dat</v>
      </c>
      <c r="R2246" t="str">
        <f>IF(ISNA(VLOOKUP(B2246,Rendered!$B$1:$C$1000,1,FALSE)),"N","Y")</f>
        <v>N</v>
      </c>
    </row>
    <row r="2247" spans="1:18" hidden="1" x14ac:dyDescent="0.35">
      <c r="A2247" t="s">
        <v>5328</v>
      </c>
      <c r="B2247" t="s">
        <v>5647</v>
      </c>
      <c r="C2247" t="s">
        <v>5648</v>
      </c>
      <c r="D2247" t="s">
        <v>13</v>
      </c>
      <c r="E2247">
        <v>2017</v>
      </c>
      <c r="F2247">
        <v>2022</v>
      </c>
      <c r="J2247">
        <f t="shared" si="184"/>
        <v>0</v>
      </c>
      <c r="K2247" t="str">
        <f>IF(OR(J2247&gt;Ограничения!$B$1,Sheet!G3105&gt;Ограничения!$B$2,Sheet!H3105&gt;Ограничения!$B$2,Sheet!I3105&gt;Ограничения!$B$2,),"Not compatible","Compatible")</f>
        <v>Compatible</v>
      </c>
      <c r="L2247" t="str">
        <f t="shared" si="185"/>
        <v>Модификация</v>
      </c>
      <c r="M2247" s="3">
        <f t="shared" si="186"/>
        <v>0</v>
      </c>
      <c r="N2247" s="3" t="str">
        <f t="shared" si="187"/>
        <v>N</v>
      </c>
      <c r="O2247" t="s">
        <v>28008</v>
      </c>
      <c r="Q2247" t="str">
        <f t="shared" si="183"/>
        <v>COPY 27986pb01.dat sel\27986pb01.dat</v>
      </c>
      <c r="R2247" t="str">
        <f>IF(ISNA(VLOOKUP(B2247,Rendered!$B$1:$C$1000,1,FALSE)),"N","Y")</f>
        <v>N</v>
      </c>
    </row>
    <row r="2248" spans="1:18" hidden="1" x14ac:dyDescent="0.35">
      <c r="A2248" t="s">
        <v>5328</v>
      </c>
      <c r="B2248" t="s">
        <v>5649</v>
      </c>
      <c r="C2248" t="s">
        <v>5650</v>
      </c>
      <c r="D2248" t="s">
        <v>13</v>
      </c>
      <c r="E2248">
        <v>2021</v>
      </c>
      <c r="F2248">
        <v>2022</v>
      </c>
      <c r="J2248">
        <f t="shared" si="184"/>
        <v>0</v>
      </c>
      <c r="K2248" t="str">
        <f>IF(OR(J2248&gt;Ограничения!$B$1,Sheet!G3106&gt;Ограничения!$B$2,Sheet!H3106&gt;Ограничения!$B$2,Sheet!I3106&gt;Ограничения!$B$2,),"Not compatible","Compatible")</f>
        <v>Compatible</v>
      </c>
      <c r="L2248" t="str">
        <f t="shared" si="185"/>
        <v>Модификация</v>
      </c>
      <c r="M2248" s="3">
        <f t="shared" si="186"/>
        <v>0</v>
      </c>
      <c r="N2248" s="3" t="str">
        <f t="shared" si="187"/>
        <v>N</v>
      </c>
      <c r="O2248" t="s">
        <v>28008</v>
      </c>
      <c r="Q2248" t="str">
        <f t="shared" si="183"/>
        <v>COPY 27986pb03.dat sel\27986pb03.dat</v>
      </c>
      <c r="R2248" t="str">
        <f>IF(ISNA(VLOOKUP(B2248,Rendered!$B$1:$C$1000,1,FALSE)),"N","Y")</f>
        <v>N</v>
      </c>
    </row>
    <row r="2249" spans="1:18" hidden="1" x14ac:dyDescent="0.35">
      <c r="A2249" t="s">
        <v>5328</v>
      </c>
      <c r="B2249" t="s">
        <v>5651</v>
      </c>
      <c r="C2249" t="s">
        <v>5652</v>
      </c>
      <c r="D2249" t="s">
        <v>13</v>
      </c>
      <c r="E2249">
        <v>2017</v>
      </c>
      <c r="F2249">
        <v>2017</v>
      </c>
      <c r="J2249">
        <f t="shared" si="184"/>
        <v>0</v>
      </c>
      <c r="K2249" t="str">
        <f>IF(OR(J2249&gt;Ограничения!$B$1,Sheet!G3107&gt;Ограничения!$B$2,Sheet!H3107&gt;Ограничения!$B$2,Sheet!I3107&gt;Ограничения!$B$2,),"Not compatible","Compatible")</f>
        <v>Compatible</v>
      </c>
      <c r="L2249" t="str">
        <f t="shared" si="185"/>
        <v>Модификация</v>
      </c>
      <c r="M2249" s="3">
        <f t="shared" si="186"/>
        <v>0</v>
      </c>
      <c r="N2249" s="3" t="str">
        <f t="shared" si="187"/>
        <v>N</v>
      </c>
      <c r="O2249" t="s">
        <v>28008</v>
      </c>
      <c r="Q2249" t="str">
        <f t="shared" si="183"/>
        <v>COPY 27986pb02.dat sel\27986pb02.dat</v>
      </c>
      <c r="R2249" t="str">
        <f>IF(ISNA(VLOOKUP(B2249,Rendered!$B$1:$C$1000,1,FALSE)),"N","Y")</f>
        <v>N</v>
      </c>
    </row>
    <row r="2250" spans="1:18" hidden="1" x14ac:dyDescent="0.35">
      <c r="A2250" t="s">
        <v>5328</v>
      </c>
      <c r="B2250" t="s">
        <v>5653</v>
      </c>
      <c r="C2250" t="s">
        <v>5654</v>
      </c>
      <c r="D2250" t="s">
        <v>13</v>
      </c>
      <c r="E2250">
        <v>2018</v>
      </c>
      <c r="F2250">
        <v>2018</v>
      </c>
      <c r="J2250">
        <f t="shared" si="184"/>
        <v>0</v>
      </c>
      <c r="K2250" t="str">
        <f>IF(OR(J2250&gt;Ограничения!$B$1,Sheet!G3108&gt;Ограничения!$B$2,Sheet!H3108&gt;Ограничения!$B$2,Sheet!I3108&gt;Ограничения!$B$2,),"Not compatible","Compatible")</f>
        <v>Compatible</v>
      </c>
      <c r="L2250" t="str">
        <f t="shared" si="185"/>
        <v>Модификация</v>
      </c>
      <c r="M2250" s="3">
        <f t="shared" si="186"/>
        <v>0</v>
      </c>
      <c r="N2250" s="3" t="str">
        <f t="shared" si="187"/>
        <v>N</v>
      </c>
      <c r="O2250" t="s">
        <v>28008</v>
      </c>
      <c r="Q2250" t="str">
        <f t="shared" si="183"/>
        <v>COPY 93088pb07.dat sel\93088pb07.dat</v>
      </c>
      <c r="R2250" t="str">
        <f>IF(ISNA(VLOOKUP(B2250,Rendered!$B$1:$C$1000,1,FALSE)),"N","Y")</f>
        <v>N</v>
      </c>
    </row>
    <row r="2251" spans="1:18" hidden="1" x14ac:dyDescent="0.35">
      <c r="A2251" t="s">
        <v>5328</v>
      </c>
      <c r="B2251" t="s">
        <v>5655</v>
      </c>
      <c r="C2251" t="s">
        <v>5656</v>
      </c>
      <c r="D2251" t="s">
        <v>13</v>
      </c>
      <c r="E2251">
        <v>2017</v>
      </c>
      <c r="F2251">
        <v>2017</v>
      </c>
      <c r="J2251">
        <f t="shared" si="184"/>
        <v>0</v>
      </c>
      <c r="K2251" t="str">
        <f>IF(OR(J2251&gt;Ограничения!$B$1,Sheet!G3109&gt;Ограничения!$B$2,Sheet!H3109&gt;Ограничения!$B$2,Sheet!I3109&gt;Ограничения!$B$2,),"Not compatible","Compatible")</f>
        <v>Compatible</v>
      </c>
      <c r="L2251" t="str">
        <f t="shared" si="185"/>
        <v>Модификация</v>
      </c>
      <c r="M2251" s="3">
        <f t="shared" si="186"/>
        <v>0</v>
      </c>
      <c r="N2251" s="3" t="str">
        <f t="shared" si="187"/>
        <v>N</v>
      </c>
      <c r="O2251" t="s">
        <v>28008</v>
      </c>
      <c r="Q2251" t="str">
        <f t="shared" si="183"/>
        <v>COPY 93088pb05.dat sel\93088pb05.dat</v>
      </c>
      <c r="R2251" t="str">
        <f>IF(ISNA(VLOOKUP(B2251,Rendered!$B$1:$C$1000,1,FALSE)),"N","Y")</f>
        <v>N</v>
      </c>
    </row>
    <row r="2252" spans="1:18" hidden="1" x14ac:dyDescent="0.35">
      <c r="A2252" t="s">
        <v>5328</v>
      </c>
      <c r="B2252" t="s">
        <v>5657</v>
      </c>
      <c r="C2252" t="s">
        <v>5658</v>
      </c>
      <c r="D2252" t="s">
        <v>13</v>
      </c>
      <c r="E2252">
        <v>2022</v>
      </c>
      <c r="F2252">
        <v>2022</v>
      </c>
      <c r="J2252">
        <f t="shared" si="184"/>
        <v>0</v>
      </c>
      <c r="K2252" t="str">
        <f>IF(OR(J2252&gt;Ограничения!$B$1,Sheet!G3110&gt;Ограничения!$B$2,Sheet!H3110&gt;Ограничения!$B$2,Sheet!I3110&gt;Ограничения!$B$2,),"Not compatible","Compatible")</f>
        <v>Compatible</v>
      </c>
      <c r="L2252" t="str">
        <f t="shared" si="185"/>
        <v>Модификация</v>
      </c>
      <c r="M2252" s="3">
        <f t="shared" si="186"/>
        <v>0</v>
      </c>
      <c r="N2252" s="3" t="str">
        <f t="shared" si="187"/>
        <v>N</v>
      </c>
      <c r="O2252" t="s">
        <v>28008</v>
      </c>
      <c r="Q2252" t="str">
        <f t="shared" si="183"/>
        <v>COPY 93088pb13.dat sel\93088pb13.dat</v>
      </c>
      <c r="R2252" t="str">
        <f>IF(ISNA(VLOOKUP(B2252,Rendered!$B$1:$C$1000,1,FALSE)),"N","Y")</f>
        <v>N</v>
      </c>
    </row>
    <row r="2253" spans="1:18" hidden="1" x14ac:dyDescent="0.35">
      <c r="A2253" t="s">
        <v>5328</v>
      </c>
      <c r="B2253" t="s">
        <v>5659</v>
      </c>
      <c r="C2253" t="s">
        <v>5660</v>
      </c>
      <c r="D2253" t="s">
        <v>13</v>
      </c>
      <c r="E2253">
        <v>2020</v>
      </c>
      <c r="F2253">
        <v>2022</v>
      </c>
      <c r="J2253">
        <f t="shared" si="184"/>
        <v>0</v>
      </c>
      <c r="K2253" t="str">
        <f>IF(OR(J2253&gt;Ограничения!$B$1,Sheet!G3111&gt;Ограничения!$B$2,Sheet!H3111&gt;Ограничения!$B$2,Sheet!I3111&gt;Ограничения!$B$2,),"Not compatible","Compatible")</f>
        <v>Compatible</v>
      </c>
      <c r="L2253" t="str">
        <f t="shared" si="185"/>
        <v>Модификация</v>
      </c>
      <c r="M2253" s="3">
        <f t="shared" si="186"/>
        <v>0</v>
      </c>
      <c r="N2253" s="3" t="str">
        <f t="shared" si="187"/>
        <v>N</v>
      </c>
      <c r="O2253" t="s">
        <v>28008</v>
      </c>
      <c r="Q2253" t="str">
        <f t="shared" si="183"/>
        <v>COPY 93088pb09.dat sel\93088pb09.dat</v>
      </c>
      <c r="R2253" t="str">
        <f>IF(ISNA(VLOOKUP(B2253,Rendered!$B$1:$C$1000,1,FALSE)),"N","Y")</f>
        <v>N</v>
      </c>
    </row>
    <row r="2254" spans="1:18" hidden="1" x14ac:dyDescent="0.35">
      <c r="A2254" t="s">
        <v>5328</v>
      </c>
      <c r="B2254" t="s">
        <v>5661</v>
      </c>
      <c r="C2254" t="s">
        <v>5662</v>
      </c>
      <c r="D2254" t="s">
        <v>13</v>
      </c>
      <c r="E2254">
        <v>2012</v>
      </c>
      <c r="F2254">
        <v>2019</v>
      </c>
      <c r="J2254">
        <f t="shared" si="184"/>
        <v>0</v>
      </c>
      <c r="K2254" t="str">
        <f>IF(OR(J2254&gt;Ограничения!$B$1,Sheet!G3112&gt;Ограничения!$B$2,Sheet!H3112&gt;Ограничения!$B$2,Sheet!I3112&gt;Ограничения!$B$2,),"Not compatible","Compatible")</f>
        <v>Compatible</v>
      </c>
      <c r="L2254" t="str">
        <f t="shared" si="185"/>
        <v>Модификация</v>
      </c>
      <c r="M2254" s="3">
        <f t="shared" si="186"/>
        <v>0</v>
      </c>
      <c r="N2254" s="3" t="str">
        <f t="shared" si="187"/>
        <v>N</v>
      </c>
      <c r="O2254" t="s">
        <v>28008</v>
      </c>
      <c r="Q2254" t="str">
        <f t="shared" si="183"/>
        <v>COPY 93088pb02.dat sel\93088pb02.dat</v>
      </c>
      <c r="R2254" t="str">
        <f>IF(ISNA(VLOOKUP(B2254,Rendered!$B$1:$C$1000,1,FALSE)),"N","Y")</f>
        <v>N</v>
      </c>
    </row>
    <row r="2255" spans="1:18" hidden="1" x14ac:dyDescent="0.35">
      <c r="A2255" t="s">
        <v>5328</v>
      </c>
      <c r="B2255" t="s">
        <v>5663</v>
      </c>
      <c r="C2255" t="s">
        <v>5664</v>
      </c>
      <c r="D2255" t="s">
        <v>13</v>
      </c>
      <c r="E2255">
        <v>2012</v>
      </c>
      <c r="F2255">
        <v>2015</v>
      </c>
      <c r="J2255">
        <f t="shared" si="184"/>
        <v>0</v>
      </c>
      <c r="K2255" t="str">
        <f>IF(OR(J2255&gt;Ограничения!$B$1,Sheet!G3113&gt;Ограничения!$B$2,Sheet!H3113&gt;Ограничения!$B$2,Sheet!I3113&gt;Ограничения!$B$2,),"Not compatible","Compatible")</f>
        <v>Compatible</v>
      </c>
      <c r="L2255" t="str">
        <f t="shared" si="185"/>
        <v>Модификация</v>
      </c>
      <c r="M2255" s="3">
        <f t="shared" si="186"/>
        <v>0</v>
      </c>
      <c r="N2255" s="3" t="str">
        <f t="shared" si="187"/>
        <v>N</v>
      </c>
      <c r="O2255" t="s">
        <v>28008</v>
      </c>
      <c r="Q2255" t="str">
        <f t="shared" si="183"/>
        <v>COPY 93088pb01.dat sel\93088pb01.dat</v>
      </c>
      <c r="R2255" t="str">
        <f>IF(ISNA(VLOOKUP(B2255,Rendered!$B$1:$C$1000,1,FALSE)),"N","Y")</f>
        <v>N</v>
      </c>
    </row>
    <row r="2256" spans="1:18" hidden="1" x14ac:dyDescent="0.35">
      <c r="A2256" t="s">
        <v>5328</v>
      </c>
      <c r="B2256" t="s">
        <v>5665</v>
      </c>
      <c r="C2256" t="s">
        <v>5666</v>
      </c>
      <c r="D2256" t="s">
        <v>35</v>
      </c>
      <c r="E2256">
        <v>2021</v>
      </c>
      <c r="F2256">
        <v>2021</v>
      </c>
      <c r="J2256">
        <f t="shared" si="184"/>
        <v>0</v>
      </c>
      <c r="K2256" t="str">
        <f>IF(OR(J2256&gt;Ограничения!$B$1,Sheet!G3114&gt;Ограничения!$B$2,Sheet!H3114&gt;Ограничения!$B$2,Sheet!I3114&gt;Ограничения!$B$2,),"Not compatible","Compatible")</f>
        <v>Compatible</v>
      </c>
      <c r="L2256" t="str">
        <f t="shared" si="185"/>
        <v>Модификация</v>
      </c>
      <c r="M2256" s="3">
        <f t="shared" si="186"/>
        <v>0</v>
      </c>
      <c r="N2256" s="3" t="str">
        <f t="shared" si="187"/>
        <v>N</v>
      </c>
      <c r="O2256" t="s">
        <v>28008</v>
      </c>
      <c r="Q2256" t="str">
        <f t="shared" si="183"/>
        <v>COPY 93088pb12.dat sel\93088pb12.dat</v>
      </c>
      <c r="R2256" t="str">
        <f>IF(ISNA(VLOOKUP(B2256,Rendered!$B$1:$C$1000,1,FALSE)),"N","Y")</f>
        <v>N</v>
      </c>
    </row>
    <row r="2257" spans="1:18" hidden="1" x14ac:dyDescent="0.35">
      <c r="A2257" t="s">
        <v>5328</v>
      </c>
      <c r="B2257" t="s">
        <v>5667</v>
      </c>
      <c r="C2257" t="s">
        <v>5668</v>
      </c>
      <c r="D2257" t="s">
        <v>13</v>
      </c>
      <c r="E2257">
        <v>2020</v>
      </c>
      <c r="F2257">
        <v>2021</v>
      </c>
      <c r="J2257">
        <f t="shared" si="184"/>
        <v>0</v>
      </c>
      <c r="K2257" t="str">
        <f>IF(OR(J2257&gt;Ограничения!$B$1,Sheet!G3115&gt;Ограничения!$B$2,Sheet!H3115&gt;Ограничения!$B$2,Sheet!I3115&gt;Ограничения!$B$2,),"Not compatible","Compatible")</f>
        <v>Compatible</v>
      </c>
      <c r="L2257" t="str">
        <f t="shared" si="185"/>
        <v>Модификация</v>
      </c>
      <c r="M2257" s="3">
        <f t="shared" si="186"/>
        <v>0</v>
      </c>
      <c r="N2257" s="3" t="str">
        <f t="shared" si="187"/>
        <v>N</v>
      </c>
      <c r="O2257" t="s">
        <v>28008</v>
      </c>
      <c r="Q2257" t="str">
        <f t="shared" si="183"/>
        <v>COPY 93088pb10.dat sel\93088pb10.dat</v>
      </c>
      <c r="R2257" t="str">
        <f>IF(ISNA(VLOOKUP(B2257,Rendered!$B$1:$C$1000,1,FALSE)),"N","Y")</f>
        <v>N</v>
      </c>
    </row>
    <row r="2258" spans="1:18" hidden="1" x14ac:dyDescent="0.35">
      <c r="A2258" t="s">
        <v>5328</v>
      </c>
      <c r="B2258" t="s">
        <v>5669</v>
      </c>
      <c r="C2258" t="s">
        <v>5670</v>
      </c>
      <c r="D2258" t="s">
        <v>13</v>
      </c>
      <c r="E2258">
        <v>2018</v>
      </c>
      <c r="F2258">
        <v>2021</v>
      </c>
      <c r="J2258">
        <f t="shared" si="184"/>
        <v>0</v>
      </c>
      <c r="K2258" t="str">
        <f>IF(OR(J2258&gt;Ограничения!$B$1,Sheet!G3116&gt;Ограничения!$B$2,Sheet!H3116&gt;Ограничения!$B$2,Sheet!I3116&gt;Ограничения!$B$2,),"Not compatible","Compatible")</f>
        <v>Compatible</v>
      </c>
      <c r="L2258" t="str">
        <f t="shared" si="185"/>
        <v>Модификация</v>
      </c>
      <c r="M2258" s="3">
        <f t="shared" si="186"/>
        <v>0</v>
      </c>
      <c r="N2258" s="3" t="str">
        <f t="shared" si="187"/>
        <v>N</v>
      </c>
      <c r="O2258" t="s">
        <v>28008</v>
      </c>
      <c r="Q2258" t="str">
        <f t="shared" si="183"/>
        <v>COPY 93088pb06.dat sel\93088pb06.dat</v>
      </c>
      <c r="R2258" t="str">
        <f>IF(ISNA(VLOOKUP(B2258,Rendered!$B$1:$C$1000,1,FALSE)),"N","Y")</f>
        <v>N</v>
      </c>
    </row>
    <row r="2259" spans="1:18" hidden="1" x14ac:dyDescent="0.35">
      <c r="A2259" t="s">
        <v>5328</v>
      </c>
      <c r="B2259" t="s">
        <v>5671</v>
      </c>
      <c r="C2259" t="s">
        <v>5672</v>
      </c>
      <c r="D2259" t="s">
        <v>35</v>
      </c>
      <c r="E2259">
        <v>2020</v>
      </c>
      <c r="F2259">
        <v>2020</v>
      </c>
      <c r="J2259">
        <f t="shared" si="184"/>
        <v>0</v>
      </c>
      <c r="K2259" t="str">
        <f>IF(OR(J2259&gt;Ограничения!$B$1,Sheet!G3117&gt;Ограничения!$B$2,Sheet!H3117&gt;Ограничения!$B$2,Sheet!I3117&gt;Ограничения!$B$2,),"Not compatible","Compatible")</f>
        <v>Not compatible</v>
      </c>
      <c r="L2259" t="str">
        <f t="shared" si="185"/>
        <v>Модификация</v>
      </c>
      <c r="M2259" s="3">
        <f t="shared" si="186"/>
        <v>0</v>
      </c>
      <c r="N2259" s="3" t="str">
        <f t="shared" si="187"/>
        <v>N</v>
      </c>
      <c r="O2259" t="s">
        <v>28008</v>
      </c>
      <c r="Q2259" t="str">
        <f t="shared" si="183"/>
        <v>COPY 93088pb08.dat sel\93088pb08.dat</v>
      </c>
      <c r="R2259" t="str">
        <f>IF(ISNA(VLOOKUP(B2259,Rendered!$B$1:$C$1000,1,FALSE)),"N","Y")</f>
        <v>N</v>
      </c>
    </row>
    <row r="2260" spans="1:18" hidden="1" x14ac:dyDescent="0.35">
      <c r="A2260" t="s">
        <v>5328</v>
      </c>
      <c r="B2260" t="s">
        <v>5673</v>
      </c>
      <c r="C2260" t="s">
        <v>5674</v>
      </c>
      <c r="D2260" t="s">
        <v>13</v>
      </c>
      <c r="E2260">
        <v>2013</v>
      </c>
      <c r="F2260">
        <v>2016</v>
      </c>
      <c r="J2260">
        <f t="shared" si="184"/>
        <v>0</v>
      </c>
      <c r="K2260" t="str">
        <f>IF(OR(J2260&gt;Ограничения!$B$1,Sheet!G3118&gt;Ограничения!$B$2,Sheet!H3118&gt;Ограничения!$B$2,Sheet!I3118&gt;Ограничения!$B$2,),"Not compatible","Compatible")</f>
        <v>Not compatible</v>
      </c>
      <c r="L2260" t="str">
        <f t="shared" si="185"/>
        <v>Модификация</v>
      </c>
      <c r="M2260" s="3">
        <f t="shared" si="186"/>
        <v>0</v>
      </c>
      <c r="N2260" s="3" t="str">
        <f t="shared" si="187"/>
        <v>N</v>
      </c>
      <c r="O2260" t="s">
        <v>28008</v>
      </c>
      <c r="Q2260" t="str">
        <f t="shared" si="183"/>
        <v>COPY 93088pb03.dat sel\93088pb03.dat</v>
      </c>
      <c r="R2260" t="str">
        <f>IF(ISNA(VLOOKUP(B2260,Rendered!$B$1:$C$1000,1,FALSE)),"N","Y")</f>
        <v>N</v>
      </c>
    </row>
    <row r="2261" spans="1:18" hidden="1" x14ac:dyDescent="0.35">
      <c r="A2261" t="s">
        <v>5328</v>
      </c>
      <c r="B2261" t="s">
        <v>5675</v>
      </c>
      <c r="C2261" t="s">
        <v>5676</v>
      </c>
      <c r="D2261" t="s">
        <v>13</v>
      </c>
      <c r="E2261">
        <v>2022</v>
      </c>
      <c r="F2261">
        <v>2022</v>
      </c>
      <c r="J2261">
        <f t="shared" si="184"/>
        <v>0</v>
      </c>
      <c r="K2261" t="str">
        <f>IF(OR(J2261&gt;Ограничения!$B$1,Sheet!G3119&gt;Ограничения!$B$2,Sheet!H3119&gt;Ограничения!$B$2,Sheet!I3119&gt;Ограничения!$B$2,),"Not compatible","Compatible")</f>
        <v>Compatible</v>
      </c>
      <c r="L2261" t="str">
        <f t="shared" si="185"/>
        <v>Модификация</v>
      </c>
      <c r="M2261" s="3">
        <f t="shared" si="186"/>
        <v>0</v>
      </c>
      <c r="N2261" s="3" t="str">
        <f t="shared" si="187"/>
        <v>N</v>
      </c>
      <c r="O2261" t="s">
        <v>28008</v>
      </c>
      <c r="Q2261" t="str">
        <f t="shared" si="183"/>
        <v>COPY 93088pb14.dat sel\93088pb14.dat</v>
      </c>
      <c r="R2261" t="str">
        <f>IF(ISNA(VLOOKUP(B2261,Rendered!$B$1:$C$1000,1,FALSE)),"N","Y")</f>
        <v>N</v>
      </c>
    </row>
    <row r="2262" spans="1:18" hidden="1" x14ac:dyDescent="0.35">
      <c r="A2262" t="s">
        <v>5328</v>
      </c>
      <c r="B2262" t="s">
        <v>5677</v>
      </c>
      <c r="C2262" t="s">
        <v>5678</v>
      </c>
      <c r="D2262" t="s">
        <v>13</v>
      </c>
      <c r="E2262">
        <v>2015</v>
      </c>
      <c r="F2262">
        <v>2017</v>
      </c>
      <c r="J2262">
        <f t="shared" si="184"/>
        <v>0</v>
      </c>
      <c r="K2262" t="str">
        <f>IF(OR(J2262&gt;Ограничения!$B$1,Sheet!G3120&gt;Ограничения!$B$2,Sheet!H3120&gt;Ограничения!$B$2,Sheet!I3120&gt;Ограничения!$B$2,),"Not compatible","Compatible")</f>
        <v>Compatible</v>
      </c>
      <c r="L2262" t="str">
        <f t="shared" si="185"/>
        <v>Модификация</v>
      </c>
      <c r="M2262" s="3">
        <f t="shared" si="186"/>
        <v>0</v>
      </c>
      <c r="N2262" s="3" t="str">
        <f t="shared" si="187"/>
        <v>N</v>
      </c>
      <c r="O2262" t="s">
        <v>28008</v>
      </c>
      <c r="Q2262" t="str">
        <f t="shared" si="183"/>
        <v>COPY 93088pb04.dat sel\93088pb04.dat</v>
      </c>
      <c r="R2262" t="str">
        <f>IF(ISNA(VLOOKUP(B2262,Rendered!$B$1:$C$1000,1,FALSE)),"N","Y")</f>
        <v>N</v>
      </c>
    </row>
    <row r="2263" spans="1:18" hidden="1" x14ac:dyDescent="0.35">
      <c r="A2263" t="s">
        <v>5328</v>
      </c>
      <c r="B2263" t="s">
        <v>5679</v>
      </c>
      <c r="C2263" t="s">
        <v>5680</v>
      </c>
      <c r="D2263" t="s">
        <v>13</v>
      </c>
      <c r="E2263">
        <v>2020</v>
      </c>
      <c r="F2263">
        <v>2020</v>
      </c>
      <c r="J2263">
        <f t="shared" si="184"/>
        <v>0</v>
      </c>
      <c r="K2263" t="str">
        <f>IF(OR(J2263&gt;Ограничения!$B$1,Sheet!G3121&gt;Ограничения!$B$2,Sheet!H3121&gt;Ограничения!$B$2,Sheet!I3121&gt;Ограничения!$B$2,),"Not compatible","Compatible")</f>
        <v>Compatible</v>
      </c>
      <c r="L2263" t="str">
        <f t="shared" si="185"/>
        <v>Модификация</v>
      </c>
      <c r="M2263" s="3">
        <f t="shared" si="186"/>
        <v>0</v>
      </c>
      <c r="N2263" s="3" t="str">
        <f t="shared" si="187"/>
        <v>N</v>
      </c>
      <c r="O2263" t="s">
        <v>28008</v>
      </c>
      <c r="Q2263" t="str">
        <f t="shared" si="183"/>
        <v>COPY 93088pb11.dat sel\93088pb11.dat</v>
      </c>
      <c r="R2263" t="str">
        <f>IF(ISNA(VLOOKUP(B2263,Rendered!$B$1:$C$1000,1,FALSE)),"N","Y")</f>
        <v>N</v>
      </c>
    </row>
    <row r="2264" spans="1:18" hidden="1" x14ac:dyDescent="0.35">
      <c r="A2264" t="s">
        <v>5328</v>
      </c>
      <c r="B2264" t="s">
        <v>5681</v>
      </c>
      <c r="C2264" t="s">
        <v>5682</v>
      </c>
      <c r="D2264" t="s">
        <v>13</v>
      </c>
      <c r="E2264">
        <v>2021</v>
      </c>
      <c r="F2264">
        <v>2022</v>
      </c>
      <c r="J2264">
        <f t="shared" si="184"/>
        <v>0</v>
      </c>
      <c r="K2264" t="str">
        <f>IF(OR(J2264&gt;Ограничения!$B$1,Sheet!G3122&gt;Ограничения!$B$2,Sheet!H3122&gt;Ограничения!$B$2,Sheet!I3122&gt;Ограничения!$B$2,),"Not compatible","Compatible")</f>
        <v>Compatible</v>
      </c>
      <c r="L2264" t="str">
        <f t="shared" si="185"/>
        <v>Модификация</v>
      </c>
      <c r="M2264" s="3">
        <f t="shared" si="186"/>
        <v>0</v>
      </c>
      <c r="N2264" s="3" t="str">
        <f t="shared" si="187"/>
        <v>N</v>
      </c>
      <c r="O2264" t="s">
        <v>28008</v>
      </c>
      <c r="Q2264" t="str">
        <f t="shared" si="183"/>
        <v>COPY 69901pb02.dat sel\69901pb02.dat</v>
      </c>
      <c r="R2264" t="str">
        <f>IF(ISNA(VLOOKUP(B2264,Rendered!$B$1:$C$1000,1,FALSE)),"N","Y")</f>
        <v>N</v>
      </c>
    </row>
    <row r="2265" spans="1:18" hidden="1" x14ac:dyDescent="0.35">
      <c r="A2265" t="s">
        <v>5328</v>
      </c>
      <c r="B2265" t="s">
        <v>5683</v>
      </c>
      <c r="C2265" t="s">
        <v>5684</v>
      </c>
      <c r="D2265" t="s">
        <v>13</v>
      </c>
      <c r="E2265">
        <v>2021</v>
      </c>
      <c r="F2265">
        <v>2022</v>
      </c>
      <c r="J2265">
        <f t="shared" si="184"/>
        <v>0</v>
      </c>
      <c r="K2265" t="str">
        <f>IF(OR(J2265&gt;Ограничения!$B$1,Sheet!G3123&gt;Ограничения!$B$2,Sheet!H3123&gt;Ограничения!$B$2,Sheet!I3123&gt;Ограничения!$B$2,),"Not compatible","Compatible")</f>
        <v>Compatible</v>
      </c>
      <c r="L2265" t="str">
        <f t="shared" si="185"/>
        <v>Модификация</v>
      </c>
      <c r="M2265" s="3">
        <f t="shared" si="186"/>
        <v>0</v>
      </c>
      <c r="N2265" s="3" t="str">
        <f t="shared" si="187"/>
        <v>N</v>
      </c>
      <c r="O2265" t="s">
        <v>28008</v>
      </c>
      <c r="Q2265" t="str">
        <f t="shared" si="183"/>
        <v>COPY 69901pb01.dat sel\69901pb01.dat</v>
      </c>
      <c r="R2265" t="str">
        <f>IF(ISNA(VLOOKUP(B2265,Rendered!$B$1:$C$1000,1,FALSE)),"N","Y")</f>
        <v>N</v>
      </c>
    </row>
    <row r="2266" spans="1:18" hidden="1" x14ac:dyDescent="0.35">
      <c r="A2266" t="s">
        <v>5328</v>
      </c>
      <c r="B2266" t="s">
        <v>5685</v>
      </c>
      <c r="C2266" t="s">
        <v>5686</v>
      </c>
      <c r="D2266" t="s">
        <v>13</v>
      </c>
      <c r="E2266">
        <v>2021</v>
      </c>
      <c r="F2266">
        <v>2021</v>
      </c>
      <c r="J2266">
        <f t="shared" si="184"/>
        <v>0</v>
      </c>
      <c r="K2266" t="str">
        <f>IF(OR(J2266&gt;Ограничения!$B$1,Sheet!G3124&gt;Ограничения!$B$2,Sheet!H3124&gt;Ограничения!$B$2,Sheet!I3124&gt;Ограничения!$B$2,),"Not compatible","Compatible")</f>
        <v>Compatible</v>
      </c>
      <c r="L2266" t="str">
        <f t="shared" si="185"/>
        <v>Модификация</v>
      </c>
      <c r="M2266" s="3">
        <f t="shared" si="186"/>
        <v>0</v>
      </c>
      <c r="N2266" s="3" t="str">
        <f t="shared" si="187"/>
        <v>N</v>
      </c>
      <c r="O2266" t="s">
        <v>28008</v>
      </c>
      <c r="Q2266" t="str">
        <f t="shared" si="183"/>
        <v>COPY 69901pb05.dat sel\69901pb05.dat</v>
      </c>
      <c r="R2266" t="str">
        <f>IF(ISNA(VLOOKUP(B2266,Rendered!$B$1:$C$1000,1,FALSE)),"N","Y")</f>
        <v>N</v>
      </c>
    </row>
    <row r="2267" spans="1:18" hidden="1" x14ac:dyDescent="0.35">
      <c r="A2267" t="s">
        <v>5328</v>
      </c>
      <c r="B2267" t="s">
        <v>5687</v>
      </c>
      <c r="C2267" t="s">
        <v>5688</v>
      </c>
      <c r="D2267" t="s">
        <v>13</v>
      </c>
      <c r="E2267">
        <v>2021</v>
      </c>
      <c r="F2267">
        <v>2021</v>
      </c>
      <c r="J2267">
        <f t="shared" si="184"/>
        <v>0</v>
      </c>
      <c r="K2267" t="str">
        <f>IF(OR(J2267&gt;Ограничения!$B$1,Sheet!G3125&gt;Ограничения!$B$2,Sheet!H3125&gt;Ограничения!$B$2,Sheet!I3125&gt;Ограничения!$B$2,),"Not compatible","Compatible")</f>
        <v>Compatible</v>
      </c>
      <c r="L2267" t="str">
        <f t="shared" si="185"/>
        <v>Модификация</v>
      </c>
      <c r="M2267" s="3">
        <f t="shared" si="186"/>
        <v>0</v>
      </c>
      <c r="N2267" s="3" t="str">
        <f t="shared" si="187"/>
        <v>N</v>
      </c>
      <c r="O2267" t="s">
        <v>28008</v>
      </c>
      <c r="Q2267" t="str">
        <f t="shared" si="183"/>
        <v>COPY 69901pb03.dat sel\69901pb03.dat</v>
      </c>
      <c r="R2267" t="str">
        <f>IF(ISNA(VLOOKUP(B2267,Rendered!$B$1:$C$1000,1,FALSE)),"N","Y")</f>
        <v>N</v>
      </c>
    </row>
    <row r="2268" spans="1:18" hidden="1" x14ac:dyDescent="0.35">
      <c r="A2268" t="s">
        <v>5328</v>
      </c>
      <c r="B2268" t="s">
        <v>5689</v>
      </c>
      <c r="C2268" t="s">
        <v>5690</v>
      </c>
      <c r="D2268" t="s">
        <v>13</v>
      </c>
      <c r="E2268">
        <v>2021</v>
      </c>
      <c r="F2268">
        <v>2021</v>
      </c>
      <c r="J2268">
        <f t="shared" si="184"/>
        <v>0</v>
      </c>
      <c r="K2268" t="str">
        <f>IF(OR(J2268&gt;Ограничения!$B$1,Sheet!G3126&gt;Ограничения!$B$2,Sheet!H3126&gt;Ограничения!$B$2,Sheet!I3126&gt;Ограничения!$B$2,),"Not compatible","Compatible")</f>
        <v>Compatible</v>
      </c>
      <c r="L2268" t="str">
        <f t="shared" si="185"/>
        <v>Модификация</v>
      </c>
      <c r="M2268" s="3">
        <f t="shared" si="186"/>
        <v>0</v>
      </c>
      <c r="N2268" s="3" t="str">
        <f t="shared" si="187"/>
        <v>N</v>
      </c>
      <c r="O2268" t="s">
        <v>28008</v>
      </c>
      <c r="Q2268" t="str">
        <f t="shared" si="183"/>
        <v>COPY 69901pb04.dat sel\69901pb04.dat</v>
      </c>
      <c r="R2268" t="str">
        <f>IF(ISNA(VLOOKUP(B2268,Rendered!$B$1:$C$1000,1,FALSE)),"N","Y")</f>
        <v>N</v>
      </c>
    </row>
    <row r="2269" spans="1:18" hidden="1" x14ac:dyDescent="0.35">
      <c r="A2269" t="s">
        <v>5328</v>
      </c>
      <c r="B2269" t="s">
        <v>5691</v>
      </c>
      <c r="C2269" t="s">
        <v>5692</v>
      </c>
      <c r="D2269" t="s">
        <v>13</v>
      </c>
      <c r="E2269">
        <v>2021</v>
      </c>
      <c r="F2269">
        <v>2021</v>
      </c>
      <c r="J2269">
        <f t="shared" si="184"/>
        <v>0</v>
      </c>
      <c r="K2269" t="str">
        <f>IF(OR(J2269&gt;Ограничения!$B$1,Sheet!G3127&gt;Ограничения!$B$2,Sheet!H3127&gt;Ограничения!$B$2,Sheet!I3127&gt;Ограничения!$B$2,),"Not compatible","Compatible")</f>
        <v>Compatible</v>
      </c>
      <c r="L2269" t="str">
        <f t="shared" si="185"/>
        <v>Модификация</v>
      </c>
      <c r="M2269" s="3">
        <f t="shared" si="186"/>
        <v>0</v>
      </c>
      <c r="N2269" s="3" t="str">
        <f t="shared" si="187"/>
        <v>N</v>
      </c>
      <c r="O2269" t="s">
        <v>28008</v>
      </c>
      <c r="Q2269" t="str">
        <f t="shared" si="183"/>
        <v>COPY 69901pb06.dat sel\69901pb06.dat</v>
      </c>
      <c r="R2269" t="str">
        <f>IF(ISNA(VLOOKUP(B2269,Rendered!$B$1:$C$1000,1,FALSE)),"N","Y")</f>
        <v>N</v>
      </c>
    </row>
    <row r="2270" spans="1:18" hidden="1" x14ac:dyDescent="0.35">
      <c r="A2270" t="s">
        <v>5328</v>
      </c>
      <c r="B2270" t="s">
        <v>5693</v>
      </c>
      <c r="C2270" t="s">
        <v>5694</v>
      </c>
      <c r="D2270" t="s">
        <v>13</v>
      </c>
      <c r="E2270">
        <v>2012</v>
      </c>
      <c r="F2270">
        <v>2013</v>
      </c>
      <c r="J2270">
        <f t="shared" si="184"/>
        <v>0</v>
      </c>
      <c r="K2270" t="str">
        <f>IF(OR(J2270&gt;Ограничения!$B$1,Sheet!G3128&gt;Ограничения!$B$2,Sheet!H3128&gt;Ограничения!$B$2,Sheet!I3128&gt;Ограничения!$B$2,),"Not compatible","Compatible")</f>
        <v>Compatible</v>
      </c>
      <c r="L2270" t="str">
        <f t="shared" si="185"/>
        <v>Модификация</v>
      </c>
      <c r="M2270" s="3">
        <f t="shared" si="186"/>
        <v>0</v>
      </c>
      <c r="N2270" s="3" t="str">
        <f t="shared" si="187"/>
        <v>N</v>
      </c>
      <c r="O2270" t="s">
        <v>28008</v>
      </c>
      <c r="Q2270" t="str">
        <f t="shared" si="183"/>
        <v>COPY 98386pb01.dat sel\98386pb01.dat</v>
      </c>
      <c r="R2270" t="str">
        <f>IF(ISNA(VLOOKUP(B2270,Rendered!$B$1:$C$1000,1,FALSE)),"N","Y")</f>
        <v>N</v>
      </c>
    </row>
    <row r="2271" spans="1:18" hidden="1" x14ac:dyDescent="0.35">
      <c r="A2271" t="s">
        <v>5328</v>
      </c>
      <c r="B2271" t="s">
        <v>5695</v>
      </c>
      <c r="C2271" t="s">
        <v>5696</v>
      </c>
      <c r="D2271" t="s">
        <v>13</v>
      </c>
      <c r="E2271">
        <v>2015</v>
      </c>
      <c r="F2271">
        <v>2015</v>
      </c>
      <c r="J2271">
        <f t="shared" si="184"/>
        <v>0</v>
      </c>
      <c r="K2271" t="str">
        <f>IF(OR(J2271&gt;Ограничения!$B$1,Sheet!G3129&gt;Ограничения!$B$2,Sheet!H3129&gt;Ограничения!$B$2,Sheet!I3129&gt;Ограничения!$B$2,),"Not compatible","Compatible")</f>
        <v>Compatible</v>
      </c>
      <c r="L2271" t="str">
        <f t="shared" si="185"/>
        <v>Модификация</v>
      </c>
      <c r="M2271" s="3">
        <f t="shared" si="186"/>
        <v>0</v>
      </c>
      <c r="N2271" s="3" t="str">
        <f t="shared" si="187"/>
        <v>N</v>
      </c>
      <c r="O2271" t="s">
        <v>28008</v>
      </c>
      <c r="Q2271" t="str">
        <f t="shared" si="183"/>
        <v>COPY 98386pb02.dat sel\98386pb02.dat</v>
      </c>
      <c r="R2271" t="str">
        <f>IF(ISNA(VLOOKUP(B2271,Rendered!$B$1:$C$1000,1,FALSE)),"N","Y")</f>
        <v>N</v>
      </c>
    </row>
    <row r="2272" spans="1:18" hidden="1" x14ac:dyDescent="0.35">
      <c r="A2272" t="s">
        <v>5328</v>
      </c>
      <c r="B2272" t="s">
        <v>5697</v>
      </c>
      <c r="C2272" t="s">
        <v>5698</v>
      </c>
      <c r="D2272" t="s">
        <v>13</v>
      </c>
      <c r="E2272">
        <v>2019</v>
      </c>
      <c r="F2272">
        <v>2020</v>
      </c>
      <c r="J2272">
        <f t="shared" si="184"/>
        <v>0</v>
      </c>
      <c r="K2272" t="str">
        <f>IF(OR(J2272&gt;Ограничения!$B$1,Sheet!G3130&gt;Ограничения!$B$2,Sheet!H3130&gt;Ограничения!$B$2,Sheet!I3130&gt;Ограничения!$B$2,),"Not compatible","Compatible")</f>
        <v>Compatible</v>
      </c>
      <c r="L2272" t="str">
        <f t="shared" si="185"/>
        <v>Модификация</v>
      </c>
      <c r="M2272" s="3">
        <f t="shared" si="186"/>
        <v>0</v>
      </c>
      <c r="N2272" s="3" t="str">
        <f t="shared" si="187"/>
        <v>N</v>
      </c>
      <c r="O2272" t="s">
        <v>28008</v>
      </c>
      <c r="Q2272" t="str">
        <f t="shared" si="183"/>
        <v>COPY 52672pb01.dat sel\52672pb01.dat</v>
      </c>
      <c r="R2272" t="str">
        <f>IF(ISNA(VLOOKUP(B2272,Rendered!$B$1:$C$1000,1,FALSE)),"N","Y")</f>
        <v>N</v>
      </c>
    </row>
    <row r="2273" spans="1:18" hidden="1" x14ac:dyDescent="0.35">
      <c r="A2273" t="s">
        <v>5328</v>
      </c>
      <c r="B2273" t="s">
        <v>5699</v>
      </c>
      <c r="C2273" t="s">
        <v>5700</v>
      </c>
      <c r="D2273" t="s">
        <v>13</v>
      </c>
      <c r="E2273">
        <v>2015</v>
      </c>
      <c r="F2273">
        <v>2015</v>
      </c>
      <c r="J2273">
        <f t="shared" si="184"/>
        <v>0</v>
      </c>
      <c r="K2273" t="str">
        <f>IF(OR(J2273&gt;Ограничения!$B$1,Sheet!G3131&gt;Ограничения!$B$2,Sheet!H3131&gt;Ограничения!$B$2,Sheet!I3131&gt;Ограничения!$B$2,),"Not compatible","Compatible")</f>
        <v>Compatible</v>
      </c>
      <c r="L2273" t="str">
        <f t="shared" si="185"/>
        <v>Модификация</v>
      </c>
      <c r="M2273" s="3">
        <f t="shared" si="186"/>
        <v>0</v>
      </c>
      <c r="N2273" s="3" t="str">
        <f t="shared" si="187"/>
        <v>N</v>
      </c>
      <c r="O2273" t="s">
        <v>28008</v>
      </c>
      <c r="Q2273" t="str">
        <f t="shared" si="183"/>
        <v>COPY 20690pb01c02.dat sel\20690pb01c02.dat</v>
      </c>
      <c r="R2273" t="str">
        <f>IF(ISNA(VLOOKUP(B2273,Rendered!$B$1:$C$1000,1,FALSE)),"N","Y")</f>
        <v>N</v>
      </c>
    </row>
    <row r="2274" spans="1:18" hidden="1" x14ac:dyDescent="0.35">
      <c r="A2274" t="s">
        <v>5328</v>
      </c>
      <c r="B2274" t="s">
        <v>5701</v>
      </c>
      <c r="C2274" t="s">
        <v>5702</v>
      </c>
      <c r="D2274" t="s">
        <v>13</v>
      </c>
      <c r="E2274">
        <v>2015</v>
      </c>
      <c r="F2274">
        <v>2015</v>
      </c>
      <c r="J2274">
        <f t="shared" si="184"/>
        <v>0</v>
      </c>
      <c r="K2274" t="str">
        <f>IF(OR(J2274&gt;Ограничения!$B$1,Sheet!G3132&gt;Ограничения!$B$2,Sheet!H3132&gt;Ограничения!$B$2,Sheet!I3132&gt;Ограничения!$B$2,),"Not compatible","Compatible")</f>
        <v>Compatible</v>
      </c>
      <c r="L2274" t="str">
        <f t="shared" si="185"/>
        <v>Модификация</v>
      </c>
      <c r="M2274" s="3">
        <f t="shared" si="186"/>
        <v>0</v>
      </c>
      <c r="N2274" s="3" t="str">
        <f t="shared" si="187"/>
        <v>N</v>
      </c>
      <c r="O2274" t="s">
        <v>28008</v>
      </c>
      <c r="Q2274" t="str">
        <f t="shared" si="183"/>
        <v>COPY 20690pb01c01.dat sel\20690pb01c01.dat</v>
      </c>
      <c r="R2274" t="str">
        <f>IF(ISNA(VLOOKUP(B2274,Rendered!$B$1:$C$1000,1,FALSE)),"N","Y")</f>
        <v>N</v>
      </c>
    </row>
    <row r="2275" spans="1:18" hidden="1" x14ac:dyDescent="0.35">
      <c r="A2275" t="s">
        <v>5328</v>
      </c>
      <c r="B2275" t="s">
        <v>5703</v>
      </c>
      <c r="C2275" t="s">
        <v>5704</v>
      </c>
      <c r="D2275" t="s">
        <v>13</v>
      </c>
      <c r="E2275">
        <v>2015</v>
      </c>
      <c r="F2275">
        <v>2015</v>
      </c>
      <c r="J2275">
        <f t="shared" si="184"/>
        <v>0</v>
      </c>
      <c r="K2275" t="str">
        <f>IF(OR(J2275&gt;Ограничения!$B$1,Sheet!G3133&gt;Ограничения!$B$2,Sheet!H3133&gt;Ограничения!$B$2,Sheet!I3133&gt;Ограничения!$B$2,),"Not compatible","Compatible")</f>
        <v>Compatible</v>
      </c>
      <c r="L2275" t="str">
        <f t="shared" si="185"/>
        <v>Модификация</v>
      </c>
      <c r="M2275" s="3">
        <f t="shared" si="186"/>
        <v>0</v>
      </c>
      <c r="N2275" s="3" t="str">
        <f t="shared" si="187"/>
        <v>N</v>
      </c>
      <c r="O2275" t="s">
        <v>28008</v>
      </c>
      <c r="Q2275" t="str">
        <f t="shared" si="183"/>
        <v>COPY 20690pb01c03.dat sel\20690pb01c03.dat</v>
      </c>
      <c r="R2275" t="str">
        <f>IF(ISNA(VLOOKUP(B2275,Rendered!$B$1:$C$1000,1,FALSE)),"N","Y")</f>
        <v>N</v>
      </c>
    </row>
    <row r="2276" spans="1:18" hidden="1" x14ac:dyDescent="0.35">
      <c r="A2276" t="s">
        <v>5328</v>
      </c>
      <c r="B2276" t="s">
        <v>5705</v>
      </c>
      <c r="C2276" t="s">
        <v>5706</v>
      </c>
      <c r="D2276" t="s">
        <v>13</v>
      </c>
      <c r="E2276">
        <v>2015</v>
      </c>
      <c r="F2276">
        <v>2015</v>
      </c>
      <c r="J2276">
        <f t="shared" si="184"/>
        <v>0</v>
      </c>
      <c r="K2276" t="str">
        <f>IF(OR(J2276&gt;Ограничения!$B$1,Sheet!G3134&gt;Ограничения!$B$2,Sheet!H3134&gt;Ограничения!$B$2,Sheet!I3134&gt;Ограничения!$B$2,),"Not compatible","Compatible")</f>
        <v>Compatible</v>
      </c>
      <c r="L2276" t="str">
        <f t="shared" si="185"/>
        <v>Модификация</v>
      </c>
      <c r="M2276" s="3">
        <f t="shared" si="186"/>
        <v>0</v>
      </c>
      <c r="N2276" s="3" t="str">
        <f t="shared" si="187"/>
        <v>N</v>
      </c>
      <c r="O2276" t="s">
        <v>28008</v>
      </c>
      <c r="Q2276" t="str">
        <f t="shared" si="183"/>
        <v>COPY 21042pb01c01.dat sel\21042pb01c01.dat</v>
      </c>
      <c r="R2276" t="str">
        <f>IF(ISNA(VLOOKUP(B2276,Rendered!$B$1:$C$1000,1,FALSE)),"N","Y")</f>
        <v>N</v>
      </c>
    </row>
    <row r="2277" spans="1:18" hidden="1" x14ac:dyDescent="0.35">
      <c r="A2277" t="s">
        <v>5328</v>
      </c>
      <c r="B2277" t="s">
        <v>5707</v>
      </c>
      <c r="C2277" t="s">
        <v>5708</v>
      </c>
      <c r="D2277" t="s">
        <v>13</v>
      </c>
      <c r="E2277">
        <v>2015</v>
      </c>
      <c r="F2277">
        <v>2015</v>
      </c>
      <c r="J2277">
        <f t="shared" si="184"/>
        <v>0</v>
      </c>
      <c r="K2277" t="str">
        <f>IF(OR(J2277&gt;Ограничения!$B$1,Sheet!G3135&gt;Ограничения!$B$2,Sheet!H3135&gt;Ограничения!$B$2,Sheet!I3135&gt;Ограничения!$B$2,),"Not compatible","Compatible")</f>
        <v>Compatible</v>
      </c>
      <c r="L2277" t="str">
        <f t="shared" si="185"/>
        <v>Модификация</v>
      </c>
      <c r="M2277" s="3">
        <f t="shared" si="186"/>
        <v>0</v>
      </c>
      <c r="N2277" s="3" t="str">
        <f t="shared" si="187"/>
        <v>N</v>
      </c>
      <c r="O2277" t="s">
        <v>28008</v>
      </c>
      <c r="Q2277" t="str">
        <f t="shared" si="183"/>
        <v>COPY 21042pb01c02.dat sel\21042pb01c02.dat</v>
      </c>
      <c r="R2277" t="str">
        <f>IF(ISNA(VLOOKUP(B2277,Rendered!$B$1:$C$1000,1,FALSE)),"N","Y")</f>
        <v>N</v>
      </c>
    </row>
    <row r="2278" spans="1:18" hidden="1" x14ac:dyDescent="0.35">
      <c r="A2278" t="s">
        <v>5328</v>
      </c>
      <c r="B2278" t="s">
        <v>5709</v>
      </c>
      <c r="C2278" t="s">
        <v>5710</v>
      </c>
      <c r="D2278" t="s">
        <v>13</v>
      </c>
      <c r="E2278">
        <v>2016</v>
      </c>
      <c r="F2278">
        <v>2016</v>
      </c>
      <c r="J2278">
        <f t="shared" si="184"/>
        <v>0</v>
      </c>
      <c r="K2278" t="str">
        <f>IF(OR(J2278&gt;Ограничения!$B$1,Sheet!G3136&gt;Ограничения!$B$2,Sheet!H3136&gt;Ограничения!$B$2,Sheet!I3136&gt;Ограничения!$B$2,),"Not compatible","Compatible")</f>
        <v>Compatible</v>
      </c>
      <c r="L2278" t="str">
        <f t="shared" si="185"/>
        <v>Модификация</v>
      </c>
      <c r="M2278" s="3">
        <f t="shared" si="186"/>
        <v>0</v>
      </c>
      <c r="N2278" s="3" t="str">
        <f t="shared" si="187"/>
        <v>N</v>
      </c>
      <c r="O2278" t="s">
        <v>28008</v>
      </c>
      <c r="Q2278" t="str">
        <f t="shared" si="183"/>
        <v>COPY 21042pb01c03.dat sel\21042pb01c03.dat</v>
      </c>
      <c r="R2278" t="str">
        <f>IF(ISNA(VLOOKUP(B2278,Rendered!$B$1:$C$1000,1,FALSE)),"N","Y")</f>
        <v>N</v>
      </c>
    </row>
    <row r="2279" spans="1:18" hidden="1" x14ac:dyDescent="0.35">
      <c r="A2279" t="s">
        <v>5328</v>
      </c>
      <c r="B2279" t="s">
        <v>5711</v>
      </c>
      <c r="C2279" t="s">
        <v>5712</v>
      </c>
      <c r="D2279" t="s">
        <v>13</v>
      </c>
      <c r="E2279">
        <v>2001</v>
      </c>
      <c r="F2279">
        <v>2002</v>
      </c>
      <c r="G2279">
        <v>11</v>
      </c>
      <c r="H2279">
        <v>9</v>
      </c>
      <c r="I2279">
        <v>8.5</v>
      </c>
      <c r="J2279">
        <f t="shared" si="184"/>
        <v>28.5</v>
      </c>
      <c r="K2279" t="str">
        <f>IF(OR(J2279&gt;Ограничения!$B$1,Sheet!G3137&gt;Ограничения!$B$2,Sheet!H3137&gt;Ограничения!$B$2,Sheet!I3137&gt;Ограничения!$B$2,),"Not compatible","Compatible")</f>
        <v>Not compatible</v>
      </c>
      <c r="L2279" t="str">
        <f t="shared" si="185"/>
        <v>Модификация</v>
      </c>
      <c r="M2279" s="3">
        <f t="shared" si="186"/>
        <v>0.7407407407407407</v>
      </c>
      <c r="N2279" s="3" t="str">
        <f t="shared" si="187"/>
        <v>Y</v>
      </c>
      <c r="O2279" t="s">
        <v>28008</v>
      </c>
      <c r="Q2279" t="str">
        <f t="shared" si="183"/>
        <v>COPY 40245c00.dat sel\40245c00.dat</v>
      </c>
      <c r="R2279" t="str">
        <f>IF(ISNA(VLOOKUP(B2279,Rendered!$B$1:$C$1000,1,FALSE)),"N","Y")</f>
        <v>N</v>
      </c>
    </row>
    <row r="2280" spans="1:18" hidden="1" x14ac:dyDescent="0.35">
      <c r="A2280" t="s">
        <v>5328</v>
      </c>
      <c r="B2280" t="s">
        <v>5713</v>
      </c>
      <c r="C2280" t="s">
        <v>5714</v>
      </c>
      <c r="D2280" t="s">
        <v>13</v>
      </c>
      <c r="E2280">
        <v>2021</v>
      </c>
      <c r="F2280">
        <v>2021</v>
      </c>
      <c r="J2280">
        <f t="shared" si="184"/>
        <v>0</v>
      </c>
      <c r="K2280" t="str">
        <f>IF(OR(J2280&gt;Ограничения!$B$1,Sheet!G3138&gt;Ограничения!$B$2,Sheet!H3138&gt;Ограничения!$B$2,Sheet!I3138&gt;Ограничения!$B$2,),"Not compatible","Compatible")</f>
        <v>Compatible</v>
      </c>
      <c r="L2280" t="str">
        <f t="shared" si="185"/>
        <v>Модификация</v>
      </c>
      <c r="M2280" s="3">
        <f t="shared" si="186"/>
        <v>0</v>
      </c>
      <c r="N2280" s="3" t="str">
        <f t="shared" si="187"/>
        <v>Y</v>
      </c>
      <c r="O2280" t="s">
        <v>28008</v>
      </c>
      <c r="Q2280" t="str">
        <f t="shared" si="183"/>
        <v>COPY fluffy01.dat sel\fluffy01.dat</v>
      </c>
      <c r="R2280" t="str">
        <f>IF(ISNA(VLOOKUP(B2280,Rendered!$B$1:$C$1000,1,FALSE)),"N","Y")</f>
        <v>N</v>
      </c>
    </row>
    <row r="2281" spans="1:18" hidden="1" x14ac:dyDescent="0.35">
      <c r="A2281" t="s">
        <v>5328</v>
      </c>
      <c r="B2281" t="s">
        <v>5715</v>
      </c>
      <c r="C2281" t="s">
        <v>5716</v>
      </c>
      <c r="D2281" t="s">
        <v>13</v>
      </c>
      <c r="E2281">
        <v>2019</v>
      </c>
      <c r="F2281">
        <v>2022</v>
      </c>
      <c r="J2281">
        <f t="shared" si="184"/>
        <v>0</v>
      </c>
      <c r="K2281" t="str">
        <f>IF(OR(J2281&gt;Ограничения!$B$1,Sheet!G3139&gt;Ограничения!$B$2,Sheet!H3139&gt;Ограничения!$B$2,Sheet!I3139&gt;Ограничения!$B$2,),"Not compatible","Compatible")</f>
        <v>Compatible</v>
      </c>
      <c r="L2281" t="str">
        <f t="shared" si="185"/>
        <v>Модификация</v>
      </c>
      <c r="M2281" s="3">
        <f t="shared" si="186"/>
        <v>0</v>
      </c>
      <c r="N2281" s="3" t="str">
        <f t="shared" si="187"/>
        <v>N</v>
      </c>
      <c r="O2281" t="s">
        <v>28008</v>
      </c>
      <c r="Q2281" t="str">
        <f t="shared" si="183"/>
        <v>COPY 16606pb002.dat sel\16606pb002.dat</v>
      </c>
      <c r="R2281" t="str">
        <f>IF(ISNA(VLOOKUP(B2281,Rendered!$B$1:$C$1000,1,FALSE)),"N","Y")</f>
        <v>N</v>
      </c>
    </row>
    <row r="2282" spans="1:18" hidden="1" x14ac:dyDescent="0.35">
      <c r="A2282" t="s">
        <v>5328</v>
      </c>
      <c r="B2282" t="s">
        <v>5717</v>
      </c>
      <c r="C2282" t="s">
        <v>5718</v>
      </c>
      <c r="D2282" t="s">
        <v>13</v>
      </c>
      <c r="E2282">
        <v>2014</v>
      </c>
      <c r="F2282">
        <v>2022</v>
      </c>
      <c r="G2282">
        <v>1</v>
      </c>
      <c r="H2282">
        <v>3</v>
      </c>
      <c r="I2282">
        <v>3</v>
      </c>
      <c r="J2282">
        <f t="shared" si="184"/>
        <v>7</v>
      </c>
      <c r="K2282" t="str">
        <f>IF(OR(J2282&gt;Ограничения!$B$1,Sheet!G3140&gt;Ограничения!$B$2,Sheet!H3140&gt;Ограничения!$B$2,Sheet!I3140&gt;Ограничения!$B$2,),"Not compatible","Compatible")</f>
        <v>Compatible</v>
      </c>
      <c r="L2282" t="str">
        <f t="shared" si="185"/>
        <v>Модификация</v>
      </c>
      <c r="M2282" s="3">
        <f t="shared" si="186"/>
        <v>0</v>
      </c>
      <c r="N2282" s="3" t="str">
        <f t="shared" si="187"/>
        <v>N</v>
      </c>
      <c r="O2282" t="s">
        <v>28008</v>
      </c>
      <c r="Q2282" t="str">
        <f t="shared" si="183"/>
        <v>COPY 16606pb001.dat sel\16606pb001.dat</v>
      </c>
      <c r="R2282" t="str">
        <f>IF(ISNA(VLOOKUP(B2282,Rendered!$B$1:$C$1000,1,FALSE)),"N","Y")</f>
        <v>N</v>
      </c>
    </row>
    <row r="2283" spans="1:18" hidden="1" x14ac:dyDescent="0.35">
      <c r="A2283" t="s">
        <v>5328</v>
      </c>
      <c r="B2283" t="s">
        <v>5719</v>
      </c>
      <c r="C2283" t="s">
        <v>5720</v>
      </c>
      <c r="D2283" t="s">
        <v>13</v>
      </c>
      <c r="E2283">
        <v>2022</v>
      </c>
      <c r="F2283">
        <v>2022</v>
      </c>
      <c r="J2283">
        <f t="shared" si="184"/>
        <v>0</v>
      </c>
      <c r="K2283" t="str">
        <f>IF(OR(J2283&gt;Ограничения!$B$1,Sheet!G3141&gt;Ограничения!$B$2,Sheet!H3141&gt;Ограничения!$B$2,Sheet!I3141&gt;Ограничения!$B$2,),"Not compatible","Compatible")</f>
        <v>Compatible</v>
      </c>
      <c r="L2283" t="str">
        <f t="shared" si="185"/>
        <v>Модификация</v>
      </c>
      <c r="M2283" s="3">
        <f t="shared" si="186"/>
        <v>0</v>
      </c>
      <c r="N2283" s="3" t="str">
        <f t="shared" si="187"/>
        <v>N</v>
      </c>
      <c r="O2283" t="s">
        <v>28008</v>
      </c>
      <c r="Q2283" t="str">
        <f t="shared" si="183"/>
        <v>COPY 16606pb003.dat sel\16606pb003.dat</v>
      </c>
      <c r="R2283" t="str">
        <f>IF(ISNA(VLOOKUP(B2283,Rendered!$B$1:$C$1000,1,FALSE)),"N","Y")</f>
        <v>N</v>
      </c>
    </row>
    <row r="2284" spans="1:18" hidden="1" x14ac:dyDescent="0.35">
      <c r="A2284" t="s">
        <v>5328</v>
      </c>
      <c r="B2284" t="s">
        <v>5721</v>
      </c>
      <c r="C2284" t="s">
        <v>5722</v>
      </c>
      <c r="D2284" t="s">
        <v>13</v>
      </c>
      <c r="E2284">
        <v>2018</v>
      </c>
      <c r="F2284">
        <v>2018</v>
      </c>
      <c r="J2284">
        <f t="shared" si="184"/>
        <v>0</v>
      </c>
      <c r="K2284" t="str">
        <f>IF(OR(J2284&gt;Ограничения!$B$1,Sheet!G3142&gt;Ограничения!$B$2,Sheet!H3142&gt;Ограничения!$B$2,Sheet!I3142&gt;Ограничения!$B$2,),"Not compatible","Compatible")</f>
        <v>Not compatible</v>
      </c>
      <c r="L2284" t="str">
        <f t="shared" si="185"/>
        <v>Модификация</v>
      </c>
      <c r="M2284" s="3">
        <f t="shared" si="186"/>
        <v>0</v>
      </c>
      <c r="N2284" s="3" t="str">
        <f t="shared" si="187"/>
        <v>N</v>
      </c>
      <c r="O2284" t="s">
        <v>28008</v>
      </c>
      <c r="Q2284" t="str">
        <f t="shared" si="183"/>
        <v>COPY 30533c01.dat sel\30533c01.dat</v>
      </c>
      <c r="R2284" t="str">
        <f>IF(ISNA(VLOOKUP(B2284,Rendered!$B$1:$C$1000,1,FALSE)),"N","Y")</f>
        <v>N</v>
      </c>
    </row>
    <row r="2285" spans="1:18" hidden="1" x14ac:dyDescent="0.35">
      <c r="A2285" t="s">
        <v>5328</v>
      </c>
      <c r="B2285" t="s">
        <v>5723</v>
      </c>
      <c r="C2285" t="s">
        <v>5724</v>
      </c>
      <c r="D2285" t="s">
        <v>27</v>
      </c>
      <c r="E2285">
        <v>2021</v>
      </c>
      <c r="F2285">
        <v>2021</v>
      </c>
      <c r="J2285">
        <f t="shared" si="184"/>
        <v>0</v>
      </c>
      <c r="K2285" t="str">
        <f>IF(OR(J2285&gt;Ограничения!$B$1,Sheet!G3143&gt;Ограничения!$B$2,Sheet!H3143&gt;Ограничения!$B$2,Sheet!I3143&gt;Ограничения!$B$2,),"Not compatible","Compatible")</f>
        <v>Compatible</v>
      </c>
      <c r="L2285" t="str">
        <f t="shared" si="185"/>
        <v>Модификация</v>
      </c>
      <c r="M2285" s="3">
        <f t="shared" si="186"/>
        <v>0</v>
      </c>
      <c r="N2285" s="3" t="str">
        <f t="shared" si="187"/>
        <v>N</v>
      </c>
      <c r="O2285" t="s">
        <v>28008</v>
      </c>
      <c r="Q2285" t="str">
        <f t="shared" ref="Q2285:Q2348" si="188">_xlfn.CONCAT("COPY ",B2285,".dat sel\",B2285,".dat")</f>
        <v>COPY 69962pb01.dat sel\69962pb01.dat</v>
      </c>
      <c r="R2285" t="str">
        <f>IF(ISNA(VLOOKUP(B2285,Rendered!$B$1:$C$1000,1,FALSE)),"N","Y")</f>
        <v>N</v>
      </c>
    </row>
    <row r="2286" spans="1:18" hidden="1" x14ac:dyDescent="0.35">
      <c r="A2286" t="s">
        <v>5328</v>
      </c>
      <c r="B2286" t="s">
        <v>5725</v>
      </c>
      <c r="C2286" t="s">
        <v>5726</v>
      </c>
      <c r="D2286" t="s">
        <v>13</v>
      </c>
      <c r="E2286">
        <v>2000</v>
      </c>
      <c r="F2286">
        <v>2000</v>
      </c>
      <c r="J2286">
        <f t="shared" si="184"/>
        <v>0</v>
      </c>
      <c r="K2286" t="str">
        <f>IF(OR(J2286&gt;Ограничения!$B$1,Sheet!G3144&gt;Ограничения!$B$2,Sheet!H3144&gt;Ограничения!$B$2,Sheet!I3144&gt;Ограничения!$B$2,),"Not compatible","Compatible")</f>
        <v>Compatible</v>
      </c>
      <c r="L2286" t="str">
        <f t="shared" si="185"/>
        <v>Модификация</v>
      </c>
      <c r="M2286" s="3">
        <f t="shared" si="186"/>
        <v>0</v>
      </c>
      <c r="N2286" s="3" t="str">
        <f t="shared" si="187"/>
        <v>N</v>
      </c>
      <c r="O2286" t="s">
        <v>28008</v>
      </c>
      <c r="Q2286" t="str">
        <f t="shared" si="188"/>
        <v>COPY sita.dat sel\sita.dat</v>
      </c>
      <c r="R2286" t="str">
        <f>IF(ISNA(VLOOKUP(B2286,Rendered!$B$1:$C$1000,1,FALSE)),"N","Y")</f>
        <v>N</v>
      </c>
    </row>
    <row r="2287" spans="1:18" hidden="1" x14ac:dyDescent="0.35">
      <c r="A2287" t="s">
        <v>5328</v>
      </c>
      <c r="B2287" t="s">
        <v>5727</v>
      </c>
      <c r="C2287" t="s">
        <v>5728</v>
      </c>
      <c r="D2287" t="s">
        <v>13</v>
      </c>
      <c r="E2287">
        <v>2001</v>
      </c>
      <c r="F2287">
        <v>2001</v>
      </c>
      <c r="J2287">
        <f t="shared" si="184"/>
        <v>0</v>
      </c>
      <c r="K2287" t="str">
        <f>IF(OR(J2287&gt;Ограничения!$B$1,Sheet!G3145&gt;Ограничения!$B$2,Sheet!H3145&gt;Ограничения!$B$2,Sheet!I3145&gt;Ограничения!$B$2,),"Not compatible","Compatible")</f>
        <v>Compatible</v>
      </c>
      <c r="L2287" t="str">
        <f t="shared" si="185"/>
        <v>Модификация</v>
      </c>
      <c r="M2287" s="3">
        <f t="shared" si="186"/>
        <v>0</v>
      </c>
      <c r="N2287" s="3" t="str">
        <f t="shared" si="187"/>
        <v>N</v>
      </c>
      <c r="O2287" t="s">
        <v>28008</v>
      </c>
      <c r="Q2287" t="str">
        <f t="shared" si="188"/>
        <v>COPY dalmatian02.dat sel\dalmatian02.dat</v>
      </c>
      <c r="R2287" t="str">
        <f>IF(ISNA(VLOOKUP(B2287,Rendered!$B$1:$C$1000,1,FALSE)),"N","Y")</f>
        <v>N</v>
      </c>
    </row>
    <row r="2288" spans="1:18" hidden="1" x14ac:dyDescent="0.35">
      <c r="A2288" t="s">
        <v>5328</v>
      </c>
      <c r="B2288" t="s">
        <v>5729</v>
      </c>
      <c r="C2288" t="s">
        <v>5730</v>
      </c>
      <c r="D2288" t="s">
        <v>13</v>
      </c>
      <c r="E2288">
        <v>1998</v>
      </c>
      <c r="F2288">
        <v>1998</v>
      </c>
      <c r="J2288">
        <f t="shared" si="184"/>
        <v>0</v>
      </c>
      <c r="K2288" t="str">
        <f>IF(OR(J2288&gt;Ограничения!$B$1,Sheet!G3146&gt;Ограничения!$B$2,Sheet!H3146&gt;Ограничения!$B$2,Sheet!I3146&gt;Ограничения!$B$2,),"Not compatible","Compatible")</f>
        <v>Compatible</v>
      </c>
      <c r="L2288" t="str">
        <f t="shared" si="185"/>
        <v>Модификация</v>
      </c>
      <c r="M2288" s="3">
        <f t="shared" si="186"/>
        <v>0</v>
      </c>
      <c r="N2288" s="3" t="str">
        <f t="shared" si="187"/>
        <v>N</v>
      </c>
      <c r="O2288" t="s">
        <v>28008</v>
      </c>
      <c r="Q2288" t="str">
        <f t="shared" si="188"/>
        <v>COPY dalmatian01.dat sel\dalmatian01.dat</v>
      </c>
      <c r="R2288" t="str">
        <f>IF(ISNA(VLOOKUP(B2288,Rendered!$B$1:$C$1000,1,FALSE)),"N","Y")</f>
        <v>N</v>
      </c>
    </row>
    <row r="2289" spans="1:18" hidden="1" x14ac:dyDescent="0.35">
      <c r="A2289" t="s">
        <v>5328</v>
      </c>
      <c r="B2289" t="s">
        <v>5731</v>
      </c>
      <c r="C2289" t="s">
        <v>5732</v>
      </c>
      <c r="D2289" t="s">
        <v>13</v>
      </c>
      <c r="E2289">
        <v>2000</v>
      </c>
      <c r="F2289">
        <v>2000</v>
      </c>
      <c r="J2289">
        <f t="shared" si="184"/>
        <v>0</v>
      </c>
      <c r="K2289" t="str">
        <f>IF(OR(J2289&gt;Ограничения!$B$1,Sheet!G3147&gt;Ограничения!$B$2,Sheet!H3147&gt;Ограничения!$B$2,Sheet!I3147&gt;Ограничения!$B$2,),"Not compatible","Compatible")</f>
        <v>Compatible</v>
      </c>
      <c r="L2289" t="str">
        <f t="shared" si="185"/>
        <v>Модификация</v>
      </c>
      <c r="M2289" s="3">
        <f t="shared" si="186"/>
        <v>0</v>
      </c>
      <c r="N2289" s="3" t="str">
        <f t="shared" si="187"/>
        <v>N</v>
      </c>
      <c r="O2289" t="s">
        <v>28008</v>
      </c>
      <c r="Q2289" t="str">
        <f t="shared" si="188"/>
        <v>COPY sniff.dat sel\sniff.dat</v>
      </c>
      <c r="R2289" t="str">
        <f>IF(ISNA(VLOOKUP(B2289,Rendered!$B$1:$C$1000,1,FALSE)),"N","Y")</f>
        <v>N</v>
      </c>
    </row>
    <row r="2290" spans="1:18" hidden="1" x14ac:dyDescent="0.35">
      <c r="A2290" t="s">
        <v>5328</v>
      </c>
      <c r="B2290" t="s">
        <v>5733</v>
      </c>
      <c r="C2290" t="s">
        <v>5734</v>
      </c>
      <c r="D2290" t="s">
        <v>13</v>
      </c>
      <c r="E2290">
        <v>2001</v>
      </c>
      <c r="F2290">
        <v>2001</v>
      </c>
      <c r="J2290">
        <f t="shared" si="184"/>
        <v>0</v>
      </c>
      <c r="K2290" t="str">
        <f>IF(OR(J2290&gt;Ограничения!$B$1,Sheet!G3148&gt;Ограничения!$B$2,Sheet!H3148&gt;Ограничения!$B$2,Sheet!I3148&gt;Ограничения!$B$2,),"Not compatible","Compatible")</f>
        <v>Compatible</v>
      </c>
      <c r="L2290" t="str">
        <f t="shared" si="185"/>
        <v>Модификация</v>
      </c>
      <c r="M2290" s="3">
        <f t="shared" si="186"/>
        <v>0</v>
      </c>
      <c r="N2290" s="3" t="str">
        <f t="shared" si="187"/>
        <v>N</v>
      </c>
      <c r="O2290" t="s">
        <v>28008</v>
      </c>
      <c r="Q2290" t="str">
        <f t="shared" si="188"/>
        <v>COPY ditto.dat sel\ditto.dat</v>
      </c>
      <c r="R2290" t="str">
        <f>IF(ISNA(VLOOKUP(B2290,Rendered!$B$1:$C$1000,1,FALSE)),"N","Y")</f>
        <v>N</v>
      </c>
    </row>
    <row r="2291" spans="1:18" hidden="1" x14ac:dyDescent="0.35">
      <c r="A2291" t="s">
        <v>5328</v>
      </c>
      <c r="B2291" t="s">
        <v>5735</v>
      </c>
      <c r="C2291" t="s">
        <v>5736</v>
      </c>
      <c r="D2291" t="s">
        <v>13</v>
      </c>
      <c r="E2291">
        <v>2017</v>
      </c>
      <c r="F2291">
        <v>2017</v>
      </c>
      <c r="J2291">
        <f t="shared" si="184"/>
        <v>0</v>
      </c>
      <c r="K2291" t="str">
        <f>IF(OR(J2291&gt;Ограничения!$B$1,Sheet!G3149&gt;Ограничения!$B$2,Sheet!H3149&gt;Ограничения!$B$2,Sheet!I3149&gt;Ограничения!$B$2,),"Not compatible","Compatible")</f>
        <v>Compatible</v>
      </c>
      <c r="L2291" t="str">
        <f t="shared" si="185"/>
        <v>Модификация</v>
      </c>
      <c r="M2291" s="3">
        <f t="shared" si="186"/>
        <v>0</v>
      </c>
      <c r="N2291" s="3" t="str">
        <f t="shared" si="187"/>
        <v>N</v>
      </c>
      <c r="O2291" t="s">
        <v>28008</v>
      </c>
      <c r="Q2291" t="str">
        <f t="shared" si="188"/>
        <v>COPY 28325pb01.dat sel\28325pb01.dat</v>
      </c>
      <c r="R2291" t="str">
        <f>IF(ISNA(VLOOKUP(B2291,Rendered!$B$1:$C$1000,1,FALSE)),"N","Y")</f>
        <v>N</v>
      </c>
    </row>
    <row r="2292" spans="1:18" hidden="1" x14ac:dyDescent="0.35">
      <c r="A2292" t="s">
        <v>5328</v>
      </c>
      <c r="B2292" t="s">
        <v>5737</v>
      </c>
      <c r="C2292" t="s">
        <v>5738</v>
      </c>
      <c r="D2292" t="s">
        <v>13</v>
      </c>
      <c r="E2292">
        <v>2022</v>
      </c>
      <c r="F2292">
        <v>2022</v>
      </c>
      <c r="J2292">
        <f t="shared" si="184"/>
        <v>0</v>
      </c>
      <c r="K2292" t="str">
        <f>IF(OR(J2292&gt;Ограничения!$B$1,Sheet!G3150&gt;Ограничения!$B$2,Sheet!H3150&gt;Ограничения!$B$2,Sheet!I3150&gt;Ограничения!$B$2,),"Not compatible","Compatible")</f>
        <v>Compatible</v>
      </c>
      <c r="L2292" t="str">
        <f t="shared" si="185"/>
        <v>Модификация</v>
      </c>
      <c r="M2292" s="3">
        <f t="shared" si="186"/>
        <v>0</v>
      </c>
      <c r="N2292" s="3" t="str">
        <f t="shared" si="187"/>
        <v>N</v>
      </c>
      <c r="O2292" t="s">
        <v>28008</v>
      </c>
      <c r="Q2292" t="str">
        <f t="shared" si="188"/>
        <v>COPY 83188pb01.dat sel\83188pb01.dat</v>
      </c>
      <c r="R2292" t="str">
        <f>IF(ISNA(VLOOKUP(B2292,Rendered!$B$1:$C$1000,1,FALSE)),"N","Y")</f>
        <v>N</v>
      </c>
    </row>
    <row r="2293" spans="1:18" hidden="1" x14ac:dyDescent="0.35">
      <c r="A2293" t="s">
        <v>5328</v>
      </c>
      <c r="B2293" t="s">
        <v>5739</v>
      </c>
      <c r="C2293" t="s">
        <v>5740</v>
      </c>
      <c r="D2293" t="s">
        <v>13</v>
      </c>
      <c r="E2293">
        <v>2022</v>
      </c>
      <c r="F2293">
        <v>2022</v>
      </c>
      <c r="J2293">
        <f t="shared" si="184"/>
        <v>0</v>
      </c>
      <c r="K2293" t="str">
        <f>IF(OR(J2293&gt;Ограничения!$B$1,Sheet!G3151&gt;Ограничения!$B$2,Sheet!H3151&gt;Ограничения!$B$2,Sheet!I3151&gt;Ограничения!$B$2,),"Not compatible","Compatible")</f>
        <v>Compatible</v>
      </c>
      <c r="L2293" t="str">
        <f t="shared" si="185"/>
        <v>Модификация</v>
      </c>
      <c r="M2293" s="3">
        <f t="shared" si="186"/>
        <v>0</v>
      </c>
      <c r="N2293" s="3" t="str">
        <f t="shared" si="187"/>
        <v>N</v>
      </c>
      <c r="O2293" t="s">
        <v>28008</v>
      </c>
      <c r="Q2293" t="str">
        <f t="shared" si="188"/>
        <v>COPY 83188pb02.dat sel\83188pb02.dat</v>
      </c>
      <c r="R2293" t="str">
        <f>IF(ISNA(VLOOKUP(B2293,Rendered!$B$1:$C$1000,1,FALSE)),"N","Y")</f>
        <v>N</v>
      </c>
    </row>
    <row r="2294" spans="1:18" hidden="1" x14ac:dyDescent="0.35">
      <c r="A2294" t="s">
        <v>5328</v>
      </c>
      <c r="B2294" t="s">
        <v>5741</v>
      </c>
      <c r="C2294" t="s">
        <v>5742</v>
      </c>
      <c r="D2294" t="s">
        <v>13</v>
      </c>
      <c r="E2294">
        <v>2019</v>
      </c>
      <c r="F2294">
        <v>2019</v>
      </c>
      <c r="J2294">
        <f t="shared" si="184"/>
        <v>0</v>
      </c>
      <c r="K2294" t="str">
        <f>IF(OR(J2294&gt;Ограничения!$B$1,Sheet!G3152&gt;Ограничения!$B$2,Sheet!H3152&gt;Ограничения!$B$2,Sheet!I3152&gt;Ограничения!$B$2,),"Not compatible","Compatible")</f>
        <v>Compatible</v>
      </c>
      <c r="L2294" t="str">
        <f t="shared" si="185"/>
        <v>Модификация</v>
      </c>
      <c r="M2294" s="3">
        <f t="shared" si="186"/>
        <v>0</v>
      </c>
      <c r="N2294" s="3" t="str">
        <f t="shared" si="187"/>
        <v>N</v>
      </c>
      <c r="O2294" t="s">
        <v>28008</v>
      </c>
      <c r="Q2294" t="str">
        <f t="shared" si="188"/>
        <v>COPY 26078pb002.dat sel\26078pb002.dat</v>
      </c>
      <c r="R2294" t="str">
        <f>IF(ISNA(VLOOKUP(B2294,Rendered!$B$1:$C$1000,1,FALSE)),"N","Y")</f>
        <v>N</v>
      </c>
    </row>
    <row r="2295" spans="1:18" hidden="1" x14ac:dyDescent="0.35">
      <c r="A2295" t="s">
        <v>5328</v>
      </c>
      <c r="B2295" t="s">
        <v>5743</v>
      </c>
      <c r="C2295" t="s">
        <v>5744</v>
      </c>
      <c r="D2295" t="s">
        <v>13</v>
      </c>
      <c r="E2295">
        <v>2016</v>
      </c>
      <c r="F2295">
        <v>2016</v>
      </c>
      <c r="J2295">
        <f t="shared" si="184"/>
        <v>0</v>
      </c>
      <c r="K2295" t="str">
        <f>IF(OR(J2295&gt;Ограничения!$B$1,Sheet!G3153&gt;Ограничения!$B$2,Sheet!H3153&gt;Ограничения!$B$2,Sheet!I3153&gt;Ограничения!$B$2,),"Not compatible","Compatible")</f>
        <v>Compatible</v>
      </c>
      <c r="L2295" t="str">
        <f t="shared" si="185"/>
        <v>Модификация</v>
      </c>
      <c r="M2295" s="3">
        <f t="shared" si="186"/>
        <v>0</v>
      </c>
      <c r="N2295" s="3" t="str">
        <f t="shared" si="187"/>
        <v>N</v>
      </c>
      <c r="O2295" t="s">
        <v>28008</v>
      </c>
      <c r="Q2295" t="str">
        <f t="shared" si="188"/>
        <v>COPY 26078pb001.dat sel\26078pb001.dat</v>
      </c>
      <c r="R2295" t="str">
        <f>IF(ISNA(VLOOKUP(B2295,Rendered!$B$1:$C$1000,1,FALSE)),"N","Y")</f>
        <v>N</v>
      </c>
    </row>
    <row r="2296" spans="1:18" hidden="1" x14ac:dyDescent="0.35">
      <c r="A2296" t="s">
        <v>5328</v>
      </c>
      <c r="B2296" t="s">
        <v>5745</v>
      </c>
      <c r="C2296" t="s">
        <v>5746</v>
      </c>
      <c r="D2296" t="s">
        <v>13</v>
      </c>
      <c r="E2296">
        <v>2019</v>
      </c>
      <c r="F2296">
        <v>2019</v>
      </c>
      <c r="J2296">
        <f t="shared" si="184"/>
        <v>0</v>
      </c>
      <c r="K2296" t="str">
        <f>IF(OR(J2296&gt;Ограничения!$B$1,Sheet!G3154&gt;Ограничения!$B$2,Sheet!H3154&gt;Ограничения!$B$2,Sheet!I3154&gt;Ограничения!$B$2,),"Not compatible","Compatible")</f>
        <v>Compatible</v>
      </c>
      <c r="L2296" t="str">
        <f t="shared" si="185"/>
        <v>Модификация</v>
      </c>
      <c r="M2296" s="3">
        <f t="shared" si="186"/>
        <v>0</v>
      </c>
      <c r="N2296" s="3" t="str">
        <f t="shared" si="187"/>
        <v>N</v>
      </c>
      <c r="O2296" t="s">
        <v>28008</v>
      </c>
      <c r="Q2296" t="str">
        <f t="shared" si="188"/>
        <v>COPY 26078pb003.dat sel\26078pb003.dat</v>
      </c>
      <c r="R2296" t="str">
        <f>IF(ISNA(VLOOKUP(B2296,Rendered!$B$1:$C$1000,1,FALSE)),"N","Y")</f>
        <v>N</v>
      </c>
    </row>
    <row r="2297" spans="1:18" hidden="1" x14ac:dyDescent="0.35">
      <c r="A2297" t="s">
        <v>5328</v>
      </c>
      <c r="B2297" t="s">
        <v>5747</v>
      </c>
      <c r="C2297" t="s">
        <v>5748</v>
      </c>
      <c r="D2297" t="s">
        <v>13</v>
      </c>
      <c r="E2297">
        <v>2015</v>
      </c>
      <c r="F2297">
        <v>2015</v>
      </c>
      <c r="J2297">
        <f t="shared" si="184"/>
        <v>0</v>
      </c>
      <c r="K2297" t="str">
        <f>IF(OR(J2297&gt;Ограничения!$B$1,Sheet!G3155&gt;Ограничения!$B$2,Sheet!H3155&gt;Ограничения!$B$2,Sheet!I3155&gt;Ограничения!$B$2,),"Not compatible","Compatible")</f>
        <v>Compatible</v>
      </c>
      <c r="L2297" t="str">
        <f t="shared" si="185"/>
        <v>Модификация</v>
      </c>
      <c r="M2297" s="3">
        <f t="shared" si="186"/>
        <v>0</v>
      </c>
      <c r="N2297" s="3" t="str">
        <f t="shared" si="187"/>
        <v>N</v>
      </c>
      <c r="O2297" t="s">
        <v>28008</v>
      </c>
      <c r="Q2297" t="str">
        <f t="shared" si="188"/>
        <v>COPY 19893pb01.dat sel\19893pb01.dat</v>
      </c>
      <c r="R2297" t="str">
        <f>IF(ISNA(VLOOKUP(B2297,Rendered!$B$1:$C$1000,1,FALSE)),"N","Y")</f>
        <v>N</v>
      </c>
    </row>
    <row r="2298" spans="1:18" hidden="1" x14ac:dyDescent="0.35">
      <c r="A2298" t="s">
        <v>5328</v>
      </c>
      <c r="B2298" t="s">
        <v>5749</v>
      </c>
      <c r="C2298" t="s">
        <v>5750</v>
      </c>
      <c r="D2298" t="s">
        <v>13</v>
      </c>
      <c r="E2298">
        <v>2016</v>
      </c>
      <c r="F2298">
        <v>2016</v>
      </c>
      <c r="J2298">
        <f t="shared" si="184"/>
        <v>0</v>
      </c>
      <c r="K2298" t="str">
        <f>IF(OR(J2298&gt;Ограничения!$B$1,Sheet!G3156&gt;Ограничения!$B$2,Sheet!H3156&gt;Ограничения!$B$2,Sheet!I3156&gt;Ограничения!$B$2,),"Not compatible","Compatible")</f>
        <v>Compatible</v>
      </c>
      <c r="L2298" t="str">
        <f t="shared" si="185"/>
        <v>Модификация</v>
      </c>
      <c r="M2298" s="3">
        <f t="shared" si="186"/>
        <v>0</v>
      </c>
      <c r="N2298" s="3" t="str">
        <f t="shared" si="187"/>
        <v>N</v>
      </c>
      <c r="O2298" t="s">
        <v>28008</v>
      </c>
      <c r="Q2298" t="str">
        <f t="shared" si="188"/>
        <v>COPY 24889pb01.dat sel\24889pb01.dat</v>
      </c>
      <c r="R2298" t="str">
        <f>IF(ISNA(VLOOKUP(B2298,Rendered!$B$1:$C$1000,1,FALSE)),"N","Y")</f>
        <v>N</v>
      </c>
    </row>
    <row r="2299" spans="1:18" hidden="1" x14ac:dyDescent="0.35">
      <c r="A2299" t="s">
        <v>5328</v>
      </c>
      <c r="B2299" t="s">
        <v>5751</v>
      </c>
      <c r="C2299" t="s">
        <v>5752</v>
      </c>
      <c r="D2299" t="s">
        <v>13</v>
      </c>
      <c r="E2299">
        <v>2016</v>
      </c>
      <c r="F2299">
        <v>2016</v>
      </c>
      <c r="J2299">
        <f t="shared" si="184"/>
        <v>0</v>
      </c>
      <c r="K2299" t="str">
        <f>IF(OR(J2299&gt;Ограничения!$B$1,Sheet!G3157&gt;Ограничения!$B$2,Sheet!H3157&gt;Ограничения!$B$2,Sheet!I3157&gt;Ограничения!$B$2,),"Not compatible","Compatible")</f>
        <v>Compatible</v>
      </c>
      <c r="L2299" t="str">
        <f t="shared" si="185"/>
        <v>Модификация</v>
      </c>
      <c r="M2299" s="3">
        <f t="shared" si="186"/>
        <v>0</v>
      </c>
      <c r="N2299" s="3" t="str">
        <f t="shared" si="187"/>
        <v>N</v>
      </c>
      <c r="O2299" t="s">
        <v>28008</v>
      </c>
      <c r="Q2299" t="str">
        <f t="shared" si="188"/>
        <v>COPY 24880pb01.dat sel\24880pb01.dat</v>
      </c>
      <c r="R2299" t="str">
        <f>IF(ISNA(VLOOKUP(B2299,Rendered!$B$1:$C$1000,1,FALSE)),"N","Y")</f>
        <v>N</v>
      </c>
    </row>
    <row r="2300" spans="1:18" hidden="1" x14ac:dyDescent="0.35">
      <c r="A2300" t="s">
        <v>4922</v>
      </c>
      <c r="B2300" t="s">
        <v>4961</v>
      </c>
      <c r="C2300" t="s">
        <v>4962</v>
      </c>
      <c r="D2300" t="s">
        <v>35</v>
      </c>
      <c r="E2300">
        <v>2020</v>
      </c>
      <c r="F2300">
        <v>2020</v>
      </c>
      <c r="J2300">
        <f t="shared" si="184"/>
        <v>0</v>
      </c>
      <c r="K2300" t="str">
        <f>IF(OR(J2300&gt;Ограничения!$B$1,Sheet!G2763&gt;Ограничения!$B$2,Sheet!H2763&gt;Ограничения!$B$2,Sheet!I2763&gt;Ограничения!$B$2,),"Not compatible","Compatible")</f>
        <v>Compatible</v>
      </c>
      <c r="L2300" t="str">
        <f t="shared" si="185"/>
        <v>Модификация</v>
      </c>
      <c r="M2300" s="3">
        <f t="shared" si="186"/>
        <v>0</v>
      </c>
      <c r="N2300" s="3" t="str">
        <f t="shared" si="187"/>
        <v>N</v>
      </c>
      <c r="O2300" t="s">
        <v>28008</v>
      </c>
      <c r="Q2300" t="str">
        <f t="shared" si="188"/>
        <v>COPY 49579pb02.dat sel\49579pb02.dat</v>
      </c>
      <c r="R2300" t="str">
        <f>IF(ISNA(VLOOKUP(B2300,Rendered!$B$1:$C$1000,1,FALSE)),"N","Y")</f>
        <v>N</v>
      </c>
    </row>
    <row r="2301" spans="1:18" hidden="1" x14ac:dyDescent="0.35">
      <c r="A2301" t="s">
        <v>4922</v>
      </c>
      <c r="B2301" t="s">
        <v>4963</v>
      </c>
      <c r="C2301" t="s">
        <v>4964</v>
      </c>
      <c r="D2301" t="s">
        <v>13</v>
      </c>
      <c r="E2301">
        <v>2019</v>
      </c>
      <c r="F2301">
        <v>2022</v>
      </c>
      <c r="J2301">
        <f t="shared" si="184"/>
        <v>0</v>
      </c>
      <c r="K2301" t="str">
        <f>IF(OR(J2301&gt;Ограничения!$B$1,Sheet!G2764&gt;Ограничения!$B$2,Sheet!H2764&gt;Ограничения!$B$2,Sheet!I2764&gt;Ограничения!$B$2,),"Not compatible","Compatible")</f>
        <v>Compatible</v>
      </c>
      <c r="L2301" t="str">
        <f t="shared" si="185"/>
        <v>Модификация</v>
      </c>
      <c r="M2301" s="3">
        <f t="shared" si="186"/>
        <v>0</v>
      </c>
      <c r="N2301" s="3" t="str">
        <f t="shared" si="187"/>
        <v>N</v>
      </c>
      <c r="O2301" t="s">
        <v>28008</v>
      </c>
      <c r="Q2301" t="str">
        <f t="shared" si="188"/>
        <v>COPY 49579pb01.dat sel\49579pb01.dat</v>
      </c>
      <c r="R2301" t="str">
        <f>IF(ISNA(VLOOKUP(B2301,Rendered!$B$1:$C$1000,1,FALSE)),"N","Y")</f>
        <v>N</v>
      </c>
    </row>
    <row r="2302" spans="1:18" hidden="1" x14ac:dyDescent="0.35">
      <c r="A2302" t="s">
        <v>4922</v>
      </c>
      <c r="B2302" t="s">
        <v>4965</v>
      </c>
      <c r="C2302" t="s">
        <v>4966</v>
      </c>
      <c r="D2302" t="s">
        <v>13</v>
      </c>
      <c r="E2302">
        <v>1998</v>
      </c>
      <c r="F2302">
        <v>2000</v>
      </c>
      <c r="J2302">
        <f t="shared" si="184"/>
        <v>0</v>
      </c>
      <c r="K2302" t="str">
        <f>IF(OR(J2302&gt;Ограничения!$B$1,Sheet!G2765&gt;Ограничения!$B$2,Sheet!H2765&gt;Ограничения!$B$2,Sheet!I2765&gt;Ограничения!$B$2,),"Not compatible","Compatible")</f>
        <v>Not compatible</v>
      </c>
      <c r="L2302" t="str">
        <f t="shared" si="185"/>
        <v>Модификация</v>
      </c>
      <c r="M2302" s="3">
        <f t="shared" si="186"/>
        <v>0</v>
      </c>
      <c r="N2302" s="3" t="str">
        <f t="shared" si="187"/>
        <v>N</v>
      </c>
      <c r="O2302" t="s">
        <v>28008</v>
      </c>
      <c r="Q2302" t="str">
        <f t="shared" si="188"/>
        <v>COPY 6228c.dat sel\6228c.dat</v>
      </c>
      <c r="R2302" t="str">
        <f>IF(ISNA(VLOOKUP(B2302,Rendered!$B$1:$C$1000,1,FALSE)),"N","Y")</f>
        <v>N</v>
      </c>
    </row>
    <row r="2303" spans="1:18" hidden="1" x14ac:dyDescent="0.35">
      <c r="A2303" t="s">
        <v>4922</v>
      </c>
      <c r="B2303" t="s">
        <v>4967</v>
      </c>
      <c r="C2303" t="s">
        <v>4968</v>
      </c>
      <c r="D2303" t="s">
        <v>27</v>
      </c>
      <c r="E2303">
        <v>1995</v>
      </c>
      <c r="F2303">
        <v>1995</v>
      </c>
      <c r="J2303">
        <f t="shared" si="184"/>
        <v>0</v>
      </c>
      <c r="K2303" t="str">
        <f>IF(OR(J2303&gt;Ограничения!$B$1,Sheet!G2766&gt;Ограничения!$B$2,Sheet!H2766&gt;Ограничения!$B$2,Sheet!I2766&gt;Ограничения!$B$2,),"Not compatible","Compatible")</f>
        <v>Compatible</v>
      </c>
      <c r="L2303" t="str">
        <f t="shared" si="185"/>
        <v>Модификация</v>
      </c>
      <c r="M2303" s="3">
        <f t="shared" si="186"/>
        <v>0.6</v>
      </c>
      <c r="N2303" s="3" t="str">
        <f t="shared" si="187"/>
        <v>Y</v>
      </c>
      <c r="O2303" t="s">
        <v>28008</v>
      </c>
      <c r="Q2303" t="str">
        <f t="shared" si="188"/>
        <v>COPY 6228a.dat sel\6228a.dat</v>
      </c>
      <c r="R2303" t="str">
        <f>IF(ISNA(VLOOKUP(B2303,Rendered!$B$1:$C$1000,1,FALSE)),"N","Y")</f>
        <v>N</v>
      </c>
    </row>
    <row r="2304" spans="1:18" hidden="1" x14ac:dyDescent="0.35">
      <c r="A2304" t="s">
        <v>4922</v>
      </c>
      <c r="B2304" t="s">
        <v>4969</v>
      </c>
      <c r="C2304" t="s">
        <v>4970</v>
      </c>
      <c r="D2304" t="s">
        <v>27</v>
      </c>
      <c r="E2304">
        <v>1996</v>
      </c>
      <c r="F2304">
        <v>1997</v>
      </c>
      <c r="J2304">
        <f t="shared" si="184"/>
        <v>0</v>
      </c>
      <c r="K2304" t="str">
        <f>IF(OR(J2304&gt;Ограничения!$B$1,Sheet!G2767&gt;Ограничения!$B$2,Sheet!H2767&gt;Ограничения!$B$2,Sheet!I2767&gt;Ограничения!$B$2,),"Not compatible","Compatible")</f>
        <v>Compatible</v>
      </c>
      <c r="L2304" t="str">
        <f t="shared" si="185"/>
        <v>Модификация</v>
      </c>
      <c r="M2304" s="3">
        <f t="shared" si="186"/>
        <v>0</v>
      </c>
      <c r="N2304" s="3" t="str">
        <f t="shared" si="187"/>
        <v>Y</v>
      </c>
      <c r="O2304" t="s">
        <v>28008</v>
      </c>
      <c r="Q2304" t="str">
        <f t="shared" si="188"/>
        <v>COPY 6228u.dat sel\6228u.dat</v>
      </c>
      <c r="R2304" t="str">
        <f>IF(ISNA(VLOOKUP(B2304,Rendered!$B$1:$C$1000,1,FALSE)),"N","Y")</f>
        <v>N</v>
      </c>
    </row>
    <row r="2305" spans="1:18" hidden="1" x14ac:dyDescent="0.35">
      <c r="A2305" t="s">
        <v>4922</v>
      </c>
      <c r="B2305" t="s">
        <v>4971</v>
      </c>
      <c r="C2305" t="s">
        <v>4972</v>
      </c>
      <c r="D2305" t="s">
        <v>27</v>
      </c>
      <c r="E2305">
        <v>1997</v>
      </c>
      <c r="F2305">
        <v>1999</v>
      </c>
      <c r="J2305">
        <f t="shared" si="184"/>
        <v>0</v>
      </c>
      <c r="K2305" t="str">
        <f>IF(OR(J2305&gt;Ограничения!$B$1,Sheet!G2768&gt;Ограничения!$B$2,Sheet!H2768&gt;Ограничения!$B$2,Sheet!I2768&gt;Ограничения!$B$2,),"Not compatible","Compatible")</f>
        <v>Compatible</v>
      </c>
      <c r="L2305" t="str">
        <f t="shared" si="185"/>
        <v>Модификация</v>
      </c>
      <c r="M2305" s="3">
        <f t="shared" si="186"/>
        <v>0</v>
      </c>
      <c r="N2305" s="3" t="str">
        <f t="shared" si="187"/>
        <v>N</v>
      </c>
      <c r="O2305" t="s">
        <v>28008</v>
      </c>
      <c r="Q2305" t="str">
        <f t="shared" si="188"/>
        <v>COPY 6228b.dat sel\6228b.dat</v>
      </c>
      <c r="R2305" t="str">
        <f>IF(ISNA(VLOOKUP(B2305,Rendered!$B$1:$C$1000,1,FALSE)),"N","Y")</f>
        <v>N</v>
      </c>
    </row>
    <row r="2306" spans="1:18" hidden="1" x14ac:dyDescent="0.35">
      <c r="A2306" t="s">
        <v>4922</v>
      </c>
      <c r="B2306" t="s">
        <v>4973</v>
      </c>
      <c r="C2306" t="s">
        <v>4974</v>
      </c>
      <c r="D2306" t="s">
        <v>13</v>
      </c>
      <c r="E2306">
        <v>2013</v>
      </c>
      <c r="F2306">
        <v>2020</v>
      </c>
      <c r="G2306">
        <v>3</v>
      </c>
      <c r="H2306">
        <v>5</v>
      </c>
      <c r="I2306">
        <v>3</v>
      </c>
      <c r="J2306">
        <f t="shared" ref="J2306:J2369" si="189">SUM(G2306:I2306)</f>
        <v>11</v>
      </c>
      <c r="K2306" t="str">
        <f>IF(OR(J2306&gt;Ограничения!$B$1,Sheet!G2769&gt;Ограничения!$B$2,Sheet!H2769&gt;Ограничения!$B$2,Sheet!I2769&gt;Ограничения!$B$2,),"Not compatible","Compatible")</f>
        <v>Compatible</v>
      </c>
      <c r="L2306" t="str">
        <f t="shared" ref="L2306:L2369" si="190">IFERROR(B2306+1-1,"Модификация")</f>
        <v>Модификация</v>
      </c>
      <c r="M2306" s="3">
        <f t="shared" si="186"/>
        <v>0</v>
      </c>
      <c r="N2306" s="3" t="str">
        <f t="shared" si="187"/>
        <v>N</v>
      </c>
      <c r="O2306" t="s">
        <v>28008</v>
      </c>
      <c r="Q2306" t="str">
        <f t="shared" si="188"/>
        <v>COPY 13392pb01.dat sel\13392pb01.dat</v>
      </c>
      <c r="R2306" t="str">
        <f>IF(ISNA(VLOOKUP(B2306,Rendered!$B$1:$C$1000,1,FALSE)),"N","Y")</f>
        <v>N</v>
      </c>
    </row>
    <row r="2307" spans="1:18" hidden="1" x14ac:dyDescent="0.35">
      <c r="A2307" t="s">
        <v>4922</v>
      </c>
      <c r="B2307" t="s">
        <v>4975</v>
      </c>
      <c r="C2307" t="s">
        <v>4976</v>
      </c>
      <c r="D2307" t="s">
        <v>13</v>
      </c>
      <c r="E2307">
        <v>2022</v>
      </c>
      <c r="F2307">
        <v>2022</v>
      </c>
      <c r="J2307">
        <f t="shared" si="189"/>
        <v>0</v>
      </c>
      <c r="K2307" t="str">
        <f>IF(OR(J2307&gt;Ограничения!$B$1,Sheet!G2770&gt;Ограничения!$B$2,Sheet!H2770&gt;Ограничения!$B$2,Sheet!I2770&gt;Ограничения!$B$2,),"Not compatible","Compatible")</f>
        <v>Compatible</v>
      </c>
      <c r="L2307" t="str">
        <f t="shared" si="190"/>
        <v>Модификация</v>
      </c>
      <c r="M2307" s="3">
        <f t="shared" ref="M2307:M2370" si="191">IF(ISERR(FIND(C2307,C2308)),0,LEN(C2307)/LEN(C2308))</f>
        <v>0</v>
      </c>
      <c r="N2307" s="3" t="str">
        <f t="shared" ref="N2307:N2370" si="192">IF(OR(M2307&gt;0,M2306&gt;0),"Y","N")</f>
        <v>N</v>
      </c>
      <c r="O2307" t="s">
        <v>28008</v>
      </c>
      <c r="Q2307" t="str">
        <f t="shared" si="188"/>
        <v>COPY 13392pb04.dat sel\13392pb04.dat</v>
      </c>
      <c r="R2307" t="str">
        <f>IF(ISNA(VLOOKUP(B2307,Rendered!$B$1:$C$1000,1,FALSE)),"N","Y")</f>
        <v>N</v>
      </c>
    </row>
    <row r="2308" spans="1:18" hidden="1" x14ac:dyDescent="0.35">
      <c r="A2308" t="s">
        <v>4922</v>
      </c>
      <c r="B2308" t="s">
        <v>4977</v>
      </c>
      <c r="C2308" t="s">
        <v>4978</v>
      </c>
      <c r="D2308" t="s">
        <v>13</v>
      </c>
      <c r="E2308">
        <v>2015</v>
      </c>
      <c r="F2308">
        <v>2015</v>
      </c>
      <c r="J2308">
        <f t="shared" si="189"/>
        <v>0</v>
      </c>
      <c r="K2308" t="str">
        <f>IF(OR(J2308&gt;Ограничения!$B$1,Sheet!G2771&gt;Ограничения!$B$2,Sheet!H2771&gt;Ограничения!$B$2,Sheet!I2771&gt;Ограничения!$B$2,),"Not compatible","Compatible")</f>
        <v>Compatible</v>
      </c>
      <c r="L2308" t="str">
        <f t="shared" si="190"/>
        <v>Модификация</v>
      </c>
      <c r="M2308" s="3">
        <f t="shared" si="191"/>
        <v>0</v>
      </c>
      <c r="N2308" s="3" t="str">
        <f t="shared" si="192"/>
        <v>N</v>
      </c>
      <c r="O2308" t="s">
        <v>28008</v>
      </c>
      <c r="Q2308" t="str">
        <f t="shared" si="188"/>
        <v>COPY 13392pb02.dat sel\13392pb02.dat</v>
      </c>
      <c r="R2308" t="str">
        <f>IF(ISNA(VLOOKUP(B2308,Rendered!$B$1:$C$1000,1,FALSE)),"N","Y")</f>
        <v>N</v>
      </c>
    </row>
    <row r="2309" spans="1:18" hidden="1" x14ac:dyDescent="0.35">
      <c r="A2309" t="s">
        <v>4922</v>
      </c>
      <c r="B2309" t="s">
        <v>4979</v>
      </c>
      <c r="C2309" t="s">
        <v>4980</v>
      </c>
      <c r="D2309" t="s">
        <v>13</v>
      </c>
      <c r="E2309">
        <v>2013</v>
      </c>
      <c r="F2309">
        <v>2013</v>
      </c>
      <c r="J2309">
        <f t="shared" si="189"/>
        <v>0</v>
      </c>
      <c r="K2309" t="str">
        <f>IF(OR(J2309&gt;Ограничения!$B$1,Sheet!G2772&gt;Ограничения!$B$2,Sheet!H2772&gt;Ограничения!$B$2,Sheet!I2772&gt;Ограничения!$B$2,),"Not compatible","Compatible")</f>
        <v>Compatible</v>
      </c>
      <c r="L2309" t="str">
        <f t="shared" si="190"/>
        <v>Модификация</v>
      </c>
      <c r="M2309" s="3">
        <f t="shared" si="191"/>
        <v>0</v>
      </c>
      <c r="N2309" s="3" t="str">
        <f t="shared" si="192"/>
        <v>N</v>
      </c>
      <c r="O2309" t="s">
        <v>28008</v>
      </c>
      <c r="Q2309" t="str">
        <f t="shared" si="188"/>
        <v>COPY 13392pb03.dat sel\13392pb03.dat</v>
      </c>
      <c r="R2309" t="str">
        <f>IF(ISNA(VLOOKUP(B2309,Rendered!$B$1:$C$1000,1,FALSE)),"N","Y")</f>
        <v>N</v>
      </c>
    </row>
    <row r="2310" spans="1:18" hidden="1" x14ac:dyDescent="0.35">
      <c r="A2310" t="s">
        <v>4922</v>
      </c>
      <c r="B2310" t="s">
        <v>4981</v>
      </c>
      <c r="C2310" t="s">
        <v>4982</v>
      </c>
      <c r="D2310" t="s">
        <v>27</v>
      </c>
      <c r="E2310">
        <v>2017</v>
      </c>
      <c r="F2310">
        <v>2021</v>
      </c>
      <c r="J2310">
        <f t="shared" si="189"/>
        <v>0</v>
      </c>
      <c r="K2310" t="str">
        <f>IF(OR(J2310&gt;Ограничения!$B$1,Sheet!G2773&gt;Ограничения!$B$2,Sheet!H2773&gt;Ограничения!$B$2,Sheet!I2773&gt;Ограничения!$B$2,),"Not compatible","Compatible")</f>
        <v>Not compatible</v>
      </c>
      <c r="L2310" t="str">
        <f t="shared" si="190"/>
        <v>Модификация</v>
      </c>
      <c r="M2310" s="3">
        <f t="shared" si="191"/>
        <v>0</v>
      </c>
      <c r="N2310" s="3" t="str">
        <f t="shared" si="192"/>
        <v>N</v>
      </c>
      <c r="O2310" t="s">
        <v>28008</v>
      </c>
      <c r="Q2310" t="str">
        <f t="shared" si="188"/>
        <v>COPY 33499pb01.dat sel\33499pb01.dat</v>
      </c>
      <c r="R2310" t="str">
        <f>IF(ISNA(VLOOKUP(B2310,Rendered!$B$1:$C$1000,1,FALSE)),"N","Y")</f>
        <v>N</v>
      </c>
    </row>
    <row r="2311" spans="1:18" hidden="1" x14ac:dyDescent="0.35">
      <c r="A2311" t="s">
        <v>1829</v>
      </c>
      <c r="B2311" t="s">
        <v>2012</v>
      </c>
      <c r="C2311" t="s">
        <v>2013</v>
      </c>
      <c r="D2311" t="s">
        <v>13</v>
      </c>
      <c r="E2311">
        <v>2013</v>
      </c>
      <c r="F2311">
        <v>2013</v>
      </c>
      <c r="G2311">
        <v>1</v>
      </c>
      <c r="H2311">
        <v>12</v>
      </c>
      <c r="I2311">
        <v>16</v>
      </c>
      <c r="J2311">
        <f t="shared" si="189"/>
        <v>29</v>
      </c>
      <c r="K2311" t="str">
        <f>IF(OR(J2311&gt;Ограничения!$B$1,Sheet!G981&gt;Ограничения!$B$2,Sheet!H981&gt;Ограничения!$B$2,Sheet!I981&gt;Ограничения!$B$2,),"Not compatible","Compatible")</f>
        <v>Not compatible</v>
      </c>
      <c r="L2311">
        <f t="shared" si="190"/>
        <v>11216</v>
      </c>
      <c r="M2311" s="3">
        <f t="shared" si="191"/>
        <v>0</v>
      </c>
      <c r="N2311" s="3" t="str">
        <f t="shared" si="192"/>
        <v>N</v>
      </c>
      <c r="O2311" t="s">
        <v>28008</v>
      </c>
      <c r="Q2311" t="str">
        <f t="shared" si="188"/>
        <v>COPY 11216.dat sel\11216.dat</v>
      </c>
      <c r="R2311" t="str">
        <f>IF(ISNA(VLOOKUP(B2311,Rendered!$B$1:$C$1000,1,FALSE)),"N","Y")</f>
        <v>N</v>
      </c>
    </row>
    <row r="2312" spans="1:18" hidden="1" x14ac:dyDescent="0.35">
      <c r="A2312" t="s">
        <v>1829</v>
      </c>
      <c r="B2312" t="s">
        <v>1830</v>
      </c>
      <c r="C2312" t="s">
        <v>1831</v>
      </c>
      <c r="D2312" t="s">
        <v>30</v>
      </c>
      <c r="E2312">
        <v>1955</v>
      </c>
      <c r="F2312">
        <v>1976</v>
      </c>
      <c r="G2312">
        <v>1</v>
      </c>
      <c r="H2312">
        <v>2</v>
      </c>
      <c r="I2312">
        <v>3</v>
      </c>
      <c r="J2312">
        <f t="shared" si="189"/>
        <v>6</v>
      </c>
      <c r="K2312" t="str">
        <f>IF(OR(J2312&gt;Ограничения!$B$1,Sheet!G890&gt;Ограничения!$B$2,Sheet!H890&gt;Ограничения!$B$2,Sheet!I890&gt;Ограничения!$B$2,),"Not compatible","Compatible")</f>
        <v>Compatible</v>
      </c>
      <c r="L2312" t="str">
        <f t="shared" si="190"/>
        <v>Модификация</v>
      </c>
      <c r="M2312" s="3">
        <f t="shared" si="191"/>
        <v>0.45901639344262296</v>
      </c>
      <c r="N2312" s="3" t="str">
        <f t="shared" si="192"/>
        <v>Y</v>
      </c>
      <c r="O2312" t="s">
        <v>28008</v>
      </c>
      <c r="Q2312" t="str">
        <f t="shared" si="188"/>
        <v>COPY 32bc01.dat sel\32bc01.dat</v>
      </c>
      <c r="R2312" t="str">
        <f>IF(ISNA(VLOOKUP(B2312,Rendered!$B$1:$C$1000,1,FALSE)),"N","Y")</f>
        <v>N</v>
      </c>
    </row>
    <row r="2313" spans="1:18" hidden="1" x14ac:dyDescent="0.35">
      <c r="A2313" t="s">
        <v>1829</v>
      </c>
      <c r="B2313" t="s">
        <v>1832</v>
      </c>
      <c r="C2313" t="s">
        <v>1833</v>
      </c>
      <c r="D2313" t="s">
        <v>27</v>
      </c>
      <c r="E2313">
        <v>1954</v>
      </c>
      <c r="F2313">
        <v>1957</v>
      </c>
      <c r="G2313">
        <v>1</v>
      </c>
      <c r="H2313">
        <v>2</v>
      </c>
      <c r="I2313">
        <v>3</v>
      </c>
      <c r="J2313">
        <f t="shared" si="189"/>
        <v>6</v>
      </c>
      <c r="K2313" t="str">
        <f>IF(OR(J2313&gt;Ограничения!$B$1,Sheet!G891&gt;Ограничения!$B$2,Sheet!H891&gt;Ограничения!$B$2,Sheet!I891&gt;Ограничения!$B$2,),"Not compatible","Compatible")</f>
        <v>Compatible</v>
      </c>
      <c r="L2313" t="str">
        <f t="shared" si="190"/>
        <v>Модификация</v>
      </c>
      <c r="M2313" s="3">
        <f t="shared" si="191"/>
        <v>0</v>
      </c>
      <c r="N2313" s="3" t="str">
        <f t="shared" si="192"/>
        <v>Y</v>
      </c>
      <c r="O2313" t="s">
        <v>28008</v>
      </c>
      <c r="Q2313" t="str">
        <f t="shared" si="188"/>
        <v>COPY 32ac01.dat sel\32ac01.dat</v>
      </c>
      <c r="R2313" t="str">
        <f>IF(ISNA(VLOOKUP(B2313,Rendered!$B$1:$C$1000,1,FALSE)),"N","Y")</f>
        <v>N</v>
      </c>
    </row>
    <row r="2314" spans="1:18" hidden="1" x14ac:dyDescent="0.35">
      <c r="A2314" t="s">
        <v>1829</v>
      </c>
      <c r="B2314" t="s">
        <v>1834</v>
      </c>
      <c r="C2314" t="s">
        <v>1835</v>
      </c>
      <c r="D2314" t="s">
        <v>27</v>
      </c>
      <c r="E2314" t="s">
        <v>60</v>
      </c>
      <c r="G2314">
        <v>1</v>
      </c>
      <c r="H2314">
        <v>2</v>
      </c>
      <c r="I2314">
        <v>3</v>
      </c>
      <c r="J2314">
        <f t="shared" si="189"/>
        <v>6</v>
      </c>
      <c r="K2314" t="str">
        <f>IF(OR(J2314&gt;Ограничения!$B$1,Sheet!G892&gt;Ограничения!$B$2,Sheet!H892&gt;Ограничения!$B$2,Sheet!I892&gt;Ограничения!$B$2,),"Not compatible","Compatible")</f>
        <v>Compatible</v>
      </c>
      <c r="L2314" t="str">
        <f t="shared" si="190"/>
        <v>Модификация</v>
      </c>
      <c r="M2314" s="3">
        <f t="shared" si="191"/>
        <v>0</v>
      </c>
      <c r="N2314" s="3" t="str">
        <f t="shared" si="192"/>
        <v>N</v>
      </c>
      <c r="O2314" t="s">
        <v>28008</v>
      </c>
      <c r="Q2314" t="str">
        <f t="shared" si="188"/>
        <v>COPY 32b.dat sel\32b.dat</v>
      </c>
      <c r="R2314" t="str">
        <f>IF(ISNA(VLOOKUP(B2314,Rendered!$B$1:$C$1000,1,FALSE)),"N","Y")</f>
        <v>N</v>
      </c>
    </row>
    <row r="2315" spans="1:18" hidden="1" x14ac:dyDescent="0.35">
      <c r="A2315" t="s">
        <v>1829</v>
      </c>
      <c r="B2315" t="s">
        <v>1836</v>
      </c>
      <c r="C2315" t="s">
        <v>1837</v>
      </c>
      <c r="D2315" t="s">
        <v>30</v>
      </c>
      <c r="E2315">
        <v>1955</v>
      </c>
      <c r="F2315">
        <v>1979</v>
      </c>
      <c r="G2315">
        <v>1</v>
      </c>
      <c r="H2315">
        <v>2</v>
      </c>
      <c r="I2315">
        <v>3</v>
      </c>
      <c r="J2315">
        <f t="shared" si="189"/>
        <v>6</v>
      </c>
      <c r="K2315" t="str">
        <f>IF(OR(J2315&gt;Ограничения!$B$1,Sheet!G893&gt;Ограничения!$B$2,Sheet!H893&gt;Ограничения!$B$2,Sheet!I893&gt;Ограничения!$B$2,),"Not compatible","Compatible")</f>
        <v>Compatible</v>
      </c>
      <c r="L2315" t="str">
        <f t="shared" si="190"/>
        <v>Модификация</v>
      </c>
      <c r="M2315" s="3">
        <f t="shared" si="191"/>
        <v>0.46774193548387094</v>
      </c>
      <c r="N2315" s="3" t="str">
        <f t="shared" si="192"/>
        <v>Y</v>
      </c>
      <c r="O2315" t="s">
        <v>28008</v>
      </c>
      <c r="Q2315" t="str">
        <f t="shared" si="188"/>
        <v>COPY 33bc01.dat sel\33bc01.dat</v>
      </c>
      <c r="R2315" t="str">
        <f>IF(ISNA(VLOOKUP(B2315,Rendered!$B$1:$C$1000,1,FALSE)),"N","Y")</f>
        <v>N</v>
      </c>
    </row>
    <row r="2316" spans="1:18" hidden="1" x14ac:dyDescent="0.35">
      <c r="A2316" t="s">
        <v>1829</v>
      </c>
      <c r="B2316" t="s">
        <v>1838</v>
      </c>
      <c r="C2316" t="s">
        <v>1839</v>
      </c>
      <c r="D2316" t="s">
        <v>27</v>
      </c>
      <c r="E2316">
        <v>1954</v>
      </c>
      <c r="F2316">
        <v>1957</v>
      </c>
      <c r="G2316">
        <v>1</v>
      </c>
      <c r="H2316">
        <v>2</v>
      </c>
      <c r="I2316">
        <v>3</v>
      </c>
      <c r="J2316">
        <f t="shared" si="189"/>
        <v>6</v>
      </c>
      <c r="K2316" t="str">
        <f>IF(OR(J2316&gt;Ограничения!$B$1,Sheet!G894&gt;Ограничения!$B$2,Sheet!H894&gt;Ограничения!$B$2,Sheet!I894&gt;Ограничения!$B$2,),"Not compatible","Compatible")</f>
        <v>Compatible</v>
      </c>
      <c r="L2316" t="str">
        <f t="shared" si="190"/>
        <v>Модификация</v>
      </c>
      <c r="M2316" s="3">
        <f t="shared" si="191"/>
        <v>0</v>
      </c>
      <c r="N2316" s="3" t="str">
        <f t="shared" si="192"/>
        <v>Y</v>
      </c>
      <c r="O2316" t="s">
        <v>28008</v>
      </c>
      <c r="Q2316" t="str">
        <f t="shared" si="188"/>
        <v>COPY 33ac01.dat sel\33ac01.dat</v>
      </c>
      <c r="R2316" t="str">
        <f>IF(ISNA(VLOOKUP(B2316,Rendered!$B$1:$C$1000,1,FALSE)),"N","Y")</f>
        <v>N</v>
      </c>
    </row>
    <row r="2317" spans="1:18" hidden="1" x14ac:dyDescent="0.35">
      <c r="A2317" t="s">
        <v>13629</v>
      </c>
      <c r="B2317" t="s">
        <v>13678</v>
      </c>
      <c r="C2317" t="s">
        <v>13679</v>
      </c>
      <c r="D2317" t="s">
        <v>13</v>
      </c>
      <c r="E2317">
        <v>1955</v>
      </c>
      <c r="F2317">
        <v>1955</v>
      </c>
      <c r="G2317">
        <v>1</v>
      </c>
      <c r="H2317">
        <v>2</v>
      </c>
      <c r="I2317">
        <v>3</v>
      </c>
      <c r="J2317">
        <f t="shared" si="189"/>
        <v>6</v>
      </c>
      <c r="K2317" t="str">
        <f>IF(OR(J2317&gt;Ограничения!$B$1,Sheet!G7093&gt;Ограничения!$B$2,Sheet!H7093&gt;Ограничения!$B$2,Sheet!I7093&gt;Ограничения!$B$2,),"Not compatible","Compatible")</f>
        <v>Compatible</v>
      </c>
      <c r="L2317" t="str">
        <f t="shared" si="190"/>
        <v>Модификация</v>
      </c>
      <c r="M2317" s="3">
        <f t="shared" si="191"/>
        <v>1</v>
      </c>
      <c r="N2317" s="3" t="str">
        <f t="shared" si="192"/>
        <v>Y</v>
      </c>
      <c r="O2317" t="s">
        <v>28008</v>
      </c>
      <c r="Q2317" t="str">
        <f t="shared" si="188"/>
        <v>COPY 32c.dat sel\32c.dat</v>
      </c>
      <c r="R2317" t="str">
        <f>IF(ISNA(VLOOKUP(B2317,Rendered!$B$1:$C$1000,1,FALSE)),"N","Y")</f>
        <v>N</v>
      </c>
    </row>
    <row r="2318" spans="1:18" hidden="1" x14ac:dyDescent="0.35">
      <c r="A2318" t="s">
        <v>13629</v>
      </c>
      <c r="B2318" t="s">
        <v>13678</v>
      </c>
      <c r="C2318" t="s">
        <v>13679</v>
      </c>
      <c r="D2318" t="s">
        <v>13</v>
      </c>
      <c r="E2318">
        <v>1955</v>
      </c>
      <c r="F2318">
        <v>1955</v>
      </c>
      <c r="G2318">
        <v>1</v>
      </c>
      <c r="H2318">
        <v>2</v>
      </c>
      <c r="I2318">
        <v>3</v>
      </c>
      <c r="J2318">
        <f t="shared" si="189"/>
        <v>6</v>
      </c>
      <c r="K2318" t="str">
        <f>IF(OR(J2318&gt;Ограничения!$B$1,Sheet!G11555&gt;Ограничения!$B$2,Sheet!H11555&gt;Ограничения!$B$2,Sheet!I11555&gt;Ограничения!$B$2,),"Not compatible","Compatible")</f>
        <v>Compatible</v>
      </c>
      <c r="L2318" t="str">
        <f t="shared" si="190"/>
        <v>Модификация</v>
      </c>
      <c r="M2318" s="3">
        <f t="shared" si="191"/>
        <v>1</v>
      </c>
      <c r="N2318" s="3" t="str">
        <f t="shared" si="192"/>
        <v>Y</v>
      </c>
      <c r="O2318" t="s">
        <v>28008</v>
      </c>
      <c r="Q2318" t="str">
        <f t="shared" si="188"/>
        <v>COPY 32c.dat sel\32c.dat</v>
      </c>
      <c r="R2318" t="str">
        <f>IF(ISNA(VLOOKUP(B2318,Rendered!$B$1:$C$1000,1,FALSE)),"N","Y")</f>
        <v>N</v>
      </c>
    </row>
    <row r="2319" spans="1:18" hidden="1" x14ac:dyDescent="0.35">
      <c r="A2319" t="s">
        <v>13629</v>
      </c>
      <c r="B2319" t="s">
        <v>13678</v>
      </c>
      <c r="C2319" t="s">
        <v>13679</v>
      </c>
      <c r="D2319" t="s">
        <v>13</v>
      </c>
      <c r="E2319">
        <v>1955</v>
      </c>
      <c r="F2319">
        <v>1955</v>
      </c>
      <c r="G2319">
        <v>1</v>
      </c>
      <c r="H2319">
        <v>2</v>
      </c>
      <c r="I2319">
        <v>3</v>
      </c>
      <c r="J2319">
        <f t="shared" si="189"/>
        <v>6</v>
      </c>
      <c r="K2319" t="str">
        <f>IF(OR(J2319&gt;Ограничения!$B$1,Sheet!G14645&gt;Ограничения!$B$2,Sheet!H14645&gt;Ограничения!$B$2,Sheet!I14645&gt;Ограничения!$B$2,),"Not compatible","Compatible")</f>
        <v>Compatible</v>
      </c>
      <c r="L2319" t="str">
        <f t="shared" si="190"/>
        <v>Модификация</v>
      </c>
      <c r="M2319" s="3">
        <f t="shared" si="191"/>
        <v>1</v>
      </c>
      <c r="N2319" s="3" t="str">
        <f t="shared" si="192"/>
        <v>Y</v>
      </c>
      <c r="O2319" t="s">
        <v>28008</v>
      </c>
      <c r="Q2319" t="str">
        <f t="shared" si="188"/>
        <v>COPY 32c.dat sel\32c.dat</v>
      </c>
      <c r="R2319" t="str">
        <f>IF(ISNA(VLOOKUP(B2319,Rendered!$B$1:$C$1000,1,FALSE)),"N","Y")</f>
        <v>N</v>
      </c>
    </row>
    <row r="2320" spans="1:18" hidden="1" x14ac:dyDescent="0.35">
      <c r="A2320" t="s">
        <v>13629</v>
      </c>
      <c r="B2320" t="s">
        <v>13678</v>
      </c>
      <c r="C2320" t="s">
        <v>13679</v>
      </c>
      <c r="D2320" t="s">
        <v>13</v>
      </c>
      <c r="E2320">
        <v>1955</v>
      </c>
      <c r="F2320">
        <v>1955</v>
      </c>
      <c r="G2320">
        <v>1</v>
      </c>
      <c r="H2320">
        <v>2</v>
      </c>
      <c r="I2320">
        <v>3</v>
      </c>
      <c r="J2320">
        <f t="shared" si="189"/>
        <v>6</v>
      </c>
      <c r="K2320" t="str">
        <f>IF(OR(J2320&gt;Ограничения!$B$1,Sheet!G16701&gt;Ограничения!$B$2,Sheet!H16701&gt;Ограничения!$B$2,Sheet!I16701&gt;Ограничения!$B$2,),"Not compatible","Compatible")</f>
        <v>Compatible</v>
      </c>
      <c r="L2320" t="str">
        <f t="shared" si="190"/>
        <v>Модификация</v>
      </c>
      <c r="M2320" s="3">
        <f t="shared" si="191"/>
        <v>0</v>
      </c>
      <c r="N2320" s="3" t="str">
        <f t="shared" si="192"/>
        <v>Y</v>
      </c>
      <c r="O2320" t="s">
        <v>28008</v>
      </c>
      <c r="Q2320" t="str">
        <f t="shared" si="188"/>
        <v>COPY 32c.dat sel\32c.dat</v>
      </c>
      <c r="R2320" t="str">
        <f>IF(ISNA(VLOOKUP(B2320,Rendered!$B$1:$C$1000,1,FALSE)),"N","Y")</f>
        <v>N</v>
      </c>
    </row>
    <row r="2321" spans="1:18" hidden="1" x14ac:dyDescent="0.35">
      <c r="A2321" t="s">
        <v>1829</v>
      </c>
      <c r="B2321" t="s">
        <v>1840</v>
      </c>
      <c r="C2321" t="s">
        <v>1841</v>
      </c>
      <c r="D2321" t="s">
        <v>13</v>
      </c>
      <c r="E2321">
        <v>1955</v>
      </c>
      <c r="F2321">
        <v>1955</v>
      </c>
      <c r="G2321">
        <v>1</v>
      </c>
      <c r="H2321">
        <v>2</v>
      </c>
      <c r="I2321">
        <v>3</v>
      </c>
      <c r="J2321">
        <f t="shared" si="189"/>
        <v>6</v>
      </c>
      <c r="K2321" t="str">
        <f>IF(OR(J2321&gt;Ограничения!$B$1,Sheet!G895&gt;Ограничения!$B$2,Sheet!H895&gt;Ограничения!$B$2,Sheet!I895&gt;Ограничения!$B$2,),"Not compatible","Compatible")</f>
        <v>Compatible</v>
      </c>
      <c r="L2321" t="str">
        <f t="shared" si="190"/>
        <v>Модификация</v>
      </c>
      <c r="M2321" s="3">
        <f t="shared" si="191"/>
        <v>0</v>
      </c>
      <c r="N2321" s="3" t="str">
        <f t="shared" si="192"/>
        <v>N</v>
      </c>
      <c r="O2321" t="s">
        <v>28008</v>
      </c>
      <c r="Q2321" t="str">
        <f t="shared" si="188"/>
        <v>COPY 33a.dat sel\33a.dat</v>
      </c>
      <c r="R2321" t="str">
        <f>IF(ISNA(VLOOKUP(B2321,Rendered!$B$1:$C$1000,1,FALSE)),"N","Y")</f>
        <v>N</v>
      </c>
    </row>
    <row r="2322" spans="1:18" hidden="1" x14ac:dyDescent="0.35">
      <c r="A2322" t="s">
        <v>13629</v>
      </c>
      <c r="B2322" t="s">
        <v>13680</v>
      </c>
      <c r="C2322" t="s">
        <v>13681</v>
      </c>
      <c r="D2322" t="s">
        <v>13</v>
      </c>
      <c r="E2322">
        <v>1955</v>
      </c>
      <c r="F2322">
        <v>1955</v>
      </c>
      <c r="G2322">
        <v>1</v>
      </c>
      <c r="H2322">
        <v>2</v>
      </c>
      <c r="I2322">
        <v>3</v>
      </c>
      <c r="J2322">
        <f t="shared" si="189"/>
        <v>6</v>
      </c>
      <c r="K2322" t="str">
        <f>IF(OR(J2322&gt;Ограничения!$B$1,Sheet!G7094&gt;Ограничения!$B$2,Sheet!H7094&gt;Ограничения!$B$2,Sheet!I7094&gt;Ограничения!$B$2,),"Not compatible","Compatible")</f>
        <v>Compatible</v>
      </c>
      <c r="L2322" t="str">
        <f t="shared" si="190"/>
        <v>Модификация</v>
      </c>
      <c r="M2322" s="3">
        <f t="shared" si="191"/>
        <v>1</v>
      </c>
      <c r="N2322" s="3" t="str">
        <f t="shared" si="192"/>
        <v>Y</v>
      </c>
      <c r="O2322" t="s">
        <v>28008</v>
      </c>
      <c r="Q2322" t="str">
        <f t="shared" si="188"/>
        <v>COPY 33c.dat sel\33c.dat</v>
      </c>
      <c r="R2322" t="str">
        <f>IF(ISNA(VLOOKUP(B2322,Rendered!$B$1:$C$1000,1,FALSE)),"N","Y")</f>
        <v>N</v>
      </c>
    </row>
    <row r="2323" spans="1:18" hidden="1" x14ac:dyDescent="0.35">
      <c r="A2323" t="s">
        <v>13629</v>
      </c>
      <c r="B2323" t="s">
        <v>13680</v>
      </c>
      <c r="C2323" t="s">
        <v>13681</v>
      </c>
      <c r="D2323" t="s">
        <v>13</v>
      </c>
      <c r="E2323">
        <v>1955</v>
      </c>
      <c r="F2323">
        <v>1955</v>
      </c>
      <c r="G2323">
        <v>1</v>
      </c>
      <c r="H2323">
        <v>2</v>
      </c>
      <c r="I2323">
        <v>3</v>
      </c>
      <c r="J2323">
        <f t="shared" si="189"/>
        <v>6</v>
      </c>
      <c r="K2323" t="str">
        <f>IF(OR(J2323&gt;Ограничения!$B$1,Sheet!G11556&gt;Ограничения!$B$2,Sheet!H11556&gt;Ограничения!$B$2,Sheet!I11556&gt;Ограничения!$B$2,),"Not compatible","Compatible")</f>
        <v>Compatible</v>
      </c>
      <c r="L2323" t="str">
        <f t="shared" si="190"/>
        <v>Модификация</v>
      </c>
      <c r="M2323" s="3">
        <f t="shared" si="191"/>
        <v>1</v>
      </c>
      <c r="N2323" s="3" t="str">
        <f t="shared" si="192"/>
        <v>Y</v>
      </c>
      <c r="O2323" t="s">
        <v>28008</v>
      </c>
      <c r="Q2323" t="str">
        <f t="shared" si="188"/>
        <v>COPY 33c.dat sel\33c.dat</v>
      </c>
      <c r="R2323" t="str">
        <f>IF(ISNA(VLOOKUP(B2323,Rendered!$B$1:$C$1000,1,FALSE)),"N","Y")</f>
        <v>N</v>
      </c>
    </row>
    <row r="2324" spans="1:18" hidden="1" x14ac:dyDescent="0.35">
      <c r="A2324" t="s">
        <v>13629</v>
      </c>
      <c r="B2324" t="s">
        <v>13680</v>
      </c>
      <c r="C2324" t="s">
        <v>13681</v>
      </c>
      <c r="D2324" t="s">
        <v>13</v>
      </c>
      <c r="E2324">
        <v>1955</v>
      </c>
      <c r="F2324">
        <v>1955</v>
      </c>
      <c r="G2324">
        <v>1</v>
      </c>
      <c r="H2324">
        <v>2</v>
      </c>
      <c r="I2324">
        <v>3</v>
      </c>
      <c r="J2324">
        <f t="shared" si="189"/>
        <v>6</v>
      </c>
      <c r="K2324" t="str">
        <f>IF(OR(J2324&gt;Ограничения!$B$1,Sheet!G14646&gt;Ограничения!$B$2,Sheet!H14646&gt;Ограничения!$B$2,Sheet!I14646&gt;Ограничения!$B$2,),"Not compatible","Compatible")</f>
        <v>Compatible</v>
      </c>
      <c r="L2324" t="str">
        <f t="shared" si="190"/>
        <v>Модификация</v>
      </c>
      <c r="M2324" s="3">
        <f t="shared" si="191"/>
        <v>1</v>
      </c>
      <c r="N2324" s="3" t="str">
        <f t="shared" si="192"/>
        <v>Y</v>
      </c>
      <c r="O2324" t="s">
        <v>28008</v>
      </c>
      <c r="Q2324" t="str">
        <f t="shared" si="188"/>
        <v>COPY 33c.dat sel\33c.dat</v>
      </c>
      <c r="R2324" t="str">
        <f>IF(ISNA(VLOOKUP(B2324,Rendered!$B$1:$C$1000,1,FALSE)),"N","Y")</f>
        <v>N</v>
      </c>
    </row>
    <row r="2325" spans="1:18" hidden="1" x14ac:dyDescent="0.35">
      <c r="A2325" t="s">
        <v>13629</v>
      </c>
      <c r="B2325" t="s">
        <v>13680</v>
      </c>
      <c r="C2325" t="s">
        <v>13681</v>
      </c>
      <c r="D2325" t="s">
        <v>13</v>
      </c>
      <c r="E2325">
        <v>1955</v>
      </c>
      <c r="F2325">
        <v>1955</v>
      </c>
      <c r="G2325">
        <v>1</v>
      </c>
      <c r="H2325">
        <v>2</v>
      </c>
      <c r="I2325">
        <v>3</v>
      </c>
      <c r="J2325">
        <f t="shared" si="189"/>
        <v>6</v>
      </c>
      <c r="K2325" t="str">
        <f>IF(OR(J2325&gt;Ограничения!$B$1,Sheet!G16702&gt;Ограничения!$B$2,Sheet!H16702&gt;Ограничения!$B$2,Sheet!I16702&gt;Ограничения!$B$2,),"Not compatible","Compatible")</f>
        <v>Compatible</v>
      </c>
      <c r="L2325" t="str">
        <f t="shared" si="190"/>
        <v>Модификация</v>
      </c>
      <c r="M2325" s="3">
        <f t="shared" si="191"/>
        <v>0</v>
      </c>
      <c r="N2325" s="3" t="str">
        <f t="shared" si="192"/>
        <v>Y</v>
      </c>
      <c r="O2325" t="s">
        <v>28008</v>
      </c>
      <c r="Q2325" t="str">
        <f t="shared" si="188"/>
        <v>COPY 33c.dat sel\33c.dat</v>
      </c>
      <c r="R2325" t="str">
        <f>IF(ISNA(VLOOKUP(B2325,Rendered!$B$1:$C$1000,1,FALSE)),"N","Y")</f>
        <v>N</v>
      </c>
    </row>
    <row r="2326" spans="1:18" hidden="1" x14ac:dyDescent="0.35">
      <c r="A2326" t="s">
        <v>1829</v>
      </c>
      <c r="B2326" t="s">
        <v>1842</v>
      </c>
      <c r="C2326" t="s">
        <v>1843</v>
      </c>
      <c r="D2326" t="s">
        <v>52</v>
      </c>
      <c r="E2326">
        <v>1993</v>
      </c>
      <c r="F2326">
        <v>2005</v>
      </c>
      <c r="G2326">
        <v>1</v>
      </c>
      <c r="H2326">
        <v>2</v>
      </c>
      <c r="I2326">
        <v>3</v>
      </c>
      <c r="J2326">
        <f t="shared" si="189"/>
        <v>6</v>
      </c>
      <c r="K2326" t="str">
        <f>IF(OR(J2326&gt;Ограничения!$B$1,Sheet!G896&gt;Ограничения!$B$2,Sheet!H896&gt;Ограничения!$B$2,Sheet!I896&gt;Ограничения!$B$2,),"Not compatible","Compatible")</f>
        <v>Compatible</v>
      </c>
      <c r="L2326">
        <f t="shared" si="190"/>
        <v>6546</v>
      </c>
      <c r="M2326" s="3">
        <f t="shared" si="191"/>
        <v>0.58333333333333337</v>
      </c>
      <c r="N2326" s="3" t="str">
        <f t="shared" si="192"/>
        <v>Y</v>
      </c>
      <c r="O2326" t="s">
        <v>28008</v>
      </c>
      <c r="Q2326" t="str">
        <f t="shared" si="188"/>
        <v>COPY 6546.dat sel\6546.dat</v>
      </c>
      <c r="R2326" t="str">
        <f>IF(ISNA(VLOOKUP(B2326,Rendered!$B$1:$C$1000,1,FALSE)),"N","Y")</f>
        <v>N</v>
      </c>
    </row>
    <row r="2327" spans="1:18" hidden="1" x14ac:dyDescent="0.35">
      <c r="A2327" t="s">
        <v>1829</v>
      </c>
      <c r="B2327" t="s">
        <v>1844</v>
      </c>
      <c r="C2327" t="s">
        <v>1845</v>
      </c>
      <c r="D2327" t="s">
        <v>59</v>
      </c>
      <c r="E2327">
        <v>2008</v>
      </c>
      <c r="F2327">
        <v>2022</v>
      </c>
      <c r="G2327">
        <v>1</v>
      </c>
      <c r="H2327">
        <v>2</v>
      </c>
      <c r="I2327">
        <v>3</v>
      </c>
      <c r="J2327">
        <f t="shared" si="189"/>
        <v>6</v>
      </c>
      <c r="K2327" t="str">
        <f>IF(OR(J2327&gt;Ограничения!$B$1,Sheet!G897&gt;Ограничения!$B$2,Sheet!H897&gt;Ограничения!$B$2,Sheet!I897&gt;Ограничения!$B$2,),"Not compatible","Compatible")</f>
        <v>Compatible</v>
      </c>
      <c r="L2327">
        <f t="shared" si="190"/>
        <v>60614</v>
      </c>
      <c r="M2327" s="3">
        <f t="shared" si="191"/>
        <v>0</v>
      </c>
      <c r="N2327" s="3" t="str">
        <f t="shared" si="192"/>
        <v>Y</v>
      </c>
      <c r="O2327" t="s">
        <v>28007</v>
      </c>
      <c r="P2327">
        <v>3</v>
      </c>
      <c r="Q2327" t="str">
        <f t="shared" si="188"/>
        <v>COPY 60614.dat sel\60614.dat</v>
      </c>
      <c r="R2327" t="str">
        <f>IF(ISNA(VLOOKUP(B2327,Rendered!$B$1:$C$1000,1,FALSE)),"N","Y")</f>
        <v>N</v>
      </c>
    </row>
    <row r="2328" spans="1:18" hidden="1" x14ac:dyDescent="0.35">
      <c r="A2328" t="s">
        <v>13629</v>
      </c>
      <c r="B2328" t="s">
        <v>13682</v>
      </c>
      <c r="C2328" t="s">
        <v>13683</v>
      </c>
      <c r="D2328" t="s">
        <v>35</v>
      </c>
      <c r="E2328">
        <v>1954</v>
      </c>
      <c r="F2328">
        <v>1955</v>
      </c>
      <c r="G2328">
        <v>1</v>
      </c>
      <c r="H2328">
        <v>2</v>
      </c>
      <c r="I2328">
        <v>4</v>
      </c>
      <c r="J2328">
        <f t="shared" si="189"/>
        <v>7</v>
      </c>
      <c r="K2328" t="str">
        <f>IF(OR(J2328&gt;Ограничения!$B$1,Sheet!G7095&gt;Ограничения!$B$2,Sheet!H7095&gt;Ограничения!$B$2,Sheet!I7095&gt;Ограничения!$B$2,),"Not compatible","Compatible")</f>
        <v>Compatible</v>
      </c>
      <c r="L2328" t="str">
        <f t="shared" si="190"/>
        <v>Модификация</v>
      </c>
      <c r="M2328" s="3">
        <f t="shared" si="191"/>
        <v>1</v>
      </c>
      <c r="N2328" s="3" t="str">
        <f t="shared" si="192"/>
        <v>Y</v>
      </c>
      <c r="O2328" t="s">
        <v>28008</v>
      </c>
      <c r="Q2328" t="str">
        <f t="shared" si="188"/>
        <v>COPY cdoor01.dat sel\cdoor01.dat</v>
      </c>
      <c r="R2328" t="str">
        <f>IF(ISNA(VLOOKUP(B2328,Rendered!$B$1:$C$1000,1,FALSE)),"N","Y")</f>
        <v>N</v>
      </c>
    </row>
    <row r="2329" spans="1:18" hidden="1" x14ac:dyDescent="0.35">
      <c r="A2329" t="s">
        <v>13629</v>
      </c>
      <c r="B2329" t="s">
        <v>13682</v>
      </c>
      <c r="C2329" t="s">
        <v>13683</v>
      </c>
      <c r="D2329" t="s">
        <v>35</v>
      </c>
      <c r="E2329">
        <v>1954</v>
      </c>
      <c r="F2329">
        <v>1955</v>
      </c>
      <c r="G2329">
        <v>1</v>
      </c>
      <c r="H2329">
        <v>2</v>
      </c>
      <c r="I2329">
        <v>4</v>
      </c>
      <c r="J2329">
        <f t="shared" si="189"/>
        <v>7</v>
      </c>
      <c r="K2329" t="str">
        <f>IF(OR(J2329&gt;Ограничения!$B$1,Sheet!G11557&gt;Ограничения!$B$2,Sheet!H11557&gt;Ограничения!$B$2,Sheet!I11557&gt;Ограничения!$B$2,),"Not compatible","Compatible")</f>
        <v>Compatible</v>
      </c>
      <c r="L2329" t="str">
        <f t="shared" si="190"/>
        <v>Модификация</v>
      </c>
      <c r="M2329" s="3">
        <f t="shared" si="191"/>
        <v>1</v>
      </c>
      <c r="N2329" s="3" t="str">
        <f t="shared" si="192"/>
        <v>Y</v>
      </c>
      <c r="O2329" t="s">
        <v>28008</v>
      </c>
      <c r="Q2329" t="str">
        <f t="shared" si="188"/>
        <v>COPY cdoor01.dat sel\cdoor01.dat</v>
      </c>
      <c r="R2329" t="str">
        <f>IF(ISNA(VLOOKUP(B2329,Rendered!$B$1:$C$1000,1,FALSE)),"N","Y")</f>
        <v>N</v>
      </c>
    </row>
    <row r="2330" spans="1:18" hidden="1" x14ac:dyDescent="0.35">
      <c r="A2330" t="s">
        <v>13629</v>
      </c>
      <c r="B2330" t="s">
        <v>13682</v>
      </c>
      <c r="C2330" t="s">
        <v>13683</v>
      </c>
      <c r="D2330" t="s">
        <v>35</v>
      </c>
      <c r="E2330">
        <v>1954</v>
      </c>
      <c r="F2330">
        <v>1955</v>
      </c>
      <c r="G2330">
        <v>1</v>
      </c>
      <c r="H2330">
        <v>2</v>
      </c>
      <c r="I2330">
        <v>4</v>
      </c>
      <c r="J2330">
        <f t="shared" si="189"/>
        <v>7</v>
      </c>
      <c r="K2330" t="str">
        <f>IF(OR(J2330&gt;Ограничения!$B$1,Sheet!G14647&gt;Ограничения!$B$2,Sheet!H14647&gt;Ограничения!$B$2,Sheet!I14647&gt;Ограничения!$B$2,),"Not compatible","Compatible")</f>
        <v>Compatible</v>
      </c>
      <c r="L2330" t="str">
        <f t="shared" si="190"/>
        <v>Модификация</v>
      </c>
      <c r="M2330" s="3">
        <f t="shared" si="191"/>
        <v>1</v>
      </c>
      <c r="N2330" s="3" t="str">
        <f t="shared" si="192"/>
        <v>Y</v>
      </c>
      <c r="O2330" t="s">
        <v>28008</v>
      </c>
      <c r="Q2330" t="str">
        <f t="shared" si="188"/>
        <v>COPY cdoor01.dat sel\cdoor01.dat</v>
      </c>
      <c r="R2330" t="str">
        <f>IF(ISNA(VLOOKUP(B2330,Rendered!$B$1:$C$1000,1,FALSE)),"N","Y")</f>
        <v>N</v>
      </c>
    </row>
    <row r="2331" spans="1:18" hidden="1" x14ac:dyDescent="0.35">
      <c r="A2331" t="s">
        <v>13629</v>
      </c>
      <c r="B2331" t="s">
        <v>13682</v>
      </c>
      <c r="C2331" t="s">
        <v>13683</v>
      </c>
      <c r="D2331" t="s">
        <v>35</v>
      </c>
      <c r="E2331">
        <v>1954</v>
      </c>
      <c r="F2331">
        <v>1955</v>
      </c>
      <c r="G2331">
        <v>1</v>
      </c>
      <c r="H2331">
        <v>2</v>
      </c>
      <c r="I2331">
        <v>4</v>
      </c>
      <c r="J2331">
        <f t="shared" si="189"/>
        <v>7</v>
      </c>
      <c r="K2331" t="str">
        <f>IF(OR(J2331&gt;Ограничения!$B$1,Sheet!G16703&gt;Ограничения!$B$2,Sheet!H16703&gt;Ограничения!$B$2,Sheet!I16703&gt;Ограничения!$B$2,),"Not compatible","Compatible")</f>
        <v>Compatible</v>
      </c>
      <c r="L2331" t="str">
        <f t="shared" si="190"/>
        <v>Модификация</v>
      </c>
      <c r="M2331" s="3">
        <f t="shared" si="191"/>
        <v>0</v>
      </c>
      <c r="N2331" s="3" t="str">
        <f t="shared" si="192"/>
        <v>Y</v>
      </c>
      <c r="O2331" t="s">
        <v>28008</v>
      </c>
      <c r="Q2331" t="str">
        <f t="shared" si="188"/>
        <v>COPY cdoor01.dat sel\cdoor01.dat</v>
      </c>
      <c r="R2331" t="str">
        <f>IF(ISNA(VLOOKUP(B2331,Rendered!$B$1:$C$1000,1,FALSE)),"N","Y")</f>
        <v>N</v>
      </c>
    </row>
    <row r="2332" spans="1:18" hidden="1" x14ac:dyDescent="0.35">
      <c r="A2332" t="s">
        <v>1829</v>
      </c>
      <c r="B2332" t="s">
        <v>1846</v>
      </c>
      <c r="C2332" t="s">
        <v>1847</v>
      </c>
      <c r="D2332" t="s">
        <v>242</v>
      </c>
      <c r="E2332">
        <v>1978</v>
      </c>
      <c r="F2332">
        <v>2022</v>
      </c>
      <c r="G2332">
        <v>1</v>
      </c>
      <c r="H2332">
        <v>3</v>
      </c>
      <c r="I2332">
        <v>1</v>
      </c>
      <c r="J2332">
        <f t="shared" si="189"/>
        <v>5</v>
      </c>
      <c r="K2332" t="str">
        <f>IF(OR(J2332&gt;Ограничения!$B$1,Sheet!G898&gt;Ограничения!$B$2,Sheet!H898&gt;Ограничения!$B$2,Sheet!I898&gt;Ограничения!$B$2,),"Not compatible","Compatible")</f>
        <v>Compatible</v>
      </c>
      <c r="L2332">
        <f t="shared" si="190"/>
        <v>3822</v>
      </c>
      <c r="M2332" s="3">
        <f t="shared" si="191"/>
        <v>0</v>
      </c>
      <c r="N2332" s="3" t="str">
        <f t="shared" si="192"/>
        <v>N</v>
      </c>
      <c r="O2332" t="s">
        <v>28007</v>
      </c>
      <c r="P2332">
        <v>3</v>
      </c>
      <c r="Q2332" t="str">
        <f t="shared" si="188"/>
        <v>COPY 3822.dat sel\3822.dat</v>
      </c>
      <c r="R2332" t="str">
        <f>IF(ISNA(VLOOKUP(B2332,Rendered!$B$1:$C$1000,1,FALSE)),"N","Y")</f>
        <v>N</v>
      </c>
    </row>
    <row r="2333" spans="1:18" hidden="1" x14ac:dyDescent="0.35">
      <c r="A2333" t="s">
        <v>1829</v>
      </c>
      <c r="B2333" t="s">
        <v>1848</v>
      </c>
      <c r="C2333" t="s">
        <v>1849</v>
      </c>
      <c r="D2333" t="s">
        <v>242</v>
      </c>
      <c r="E2333">
        <v>1978</v>
      </c>
      <c r="F2333">
        <v>2022</v>
      </c>
      <c r="G2333">
        <v>1</v>
      </c>
      <c r="H2333">
        <v>3</v>
      </c>
      <c r="I2333">
        <v>1</v>
      </c>
      <c r="J2333">
        <f t="shared" si="189"/>
        <v>5</v>
      </c>
      <c r="K2333" t="str">
        <f>IF(OR(J2333&gt;Ограничения!$B$1,Sheet!G899&gt;Ограничения!$B$2,Sheet!H899&gt;Ограничения!$B$2,Sheet!I899&gt;Ограничения!$B$2,),"Not compatible","Compatible")</f>
        <v>Compatible</v>
      </c>
      <c r="L2333">
        <f t="shared" si="190"/>
        <v>3821</v>
      </c>
      <c r="M2333" s="3">
        <f t="shared" si="191"/>
        <v>0</v>
      </c>
      <c r="N2333" s="3" t="str">
        <f t="shared" si="192"/>
        <v>N</v>
      </c>
      <c r="O2333" t="s">
        <v>28007</v>
      </c>
      <c r="P2333">
        <v>3</v>
      </c>
      <c r="Q2333" t="str">
        <f t="shared" si="188"/>
        <v>COPY 3821.dat sel\3821.dat</v>
      </c>
      <c r="R2333" t="str">
        <f>IF(ISNA(VLOOKUP(B2333,Rendered!$B$1:$C$1000,1,FALSE)),"N","Y")</f>
        <v>N</v>
      </c>
    </row>
    <row r="2334" spans="1:18" hidden="1" x14ac:dyDescent="0.35">
      <c r="A2334" t="s">
        <v>1829</v>
      </c>
      <c r="B2334" t="s">
        <v>1850</v>
      </c>
      <c r="C2334" t="s">
        <v>1851</v>
      </c>
      <c r="D2334" t="s">
        <v>21</v>
      </c>
      <c r="E2334">
        <v>1970</v>
      </c>
      <c r="F2334">
        <v>2010</v>
      </c>
      <c r="G2334">
        <v>1</v>
      </c>
      <c r="H2334">
        <v>3</v>
      </c>
      <c r="I2334">
        <v>2</v>
      </c>
      <c r="J2334">
        <f t="shared" si="189"/>
        <v>6</v>
      </c>
      <c r="K2334" t="str">
        <f>IF(OR(J2334&gt;Ограничения!$B$1,Sheet!G900&gt;Ограничения!$B$2,Sheet!H900&gt;Ограничения!$B$2,Sheet!I900&gt;Ограничения!$B$2,),"Not compatible","Compatible")</f>
        <v>Compatible</v>
      </c>
      <c r="L2334">
        <f t="shared" si="190"/>
        <v>3189</v>
      </c>
      <c r="M2334" s="3">
        <f t="shared" si="191"/>
        <v>0.34545454545454546</v>
      </c>
      <c r="N2334" s="3" t="str">
        <f t="shared" si="192"/>
        <v>Y</v>
      </c>
      <c r="O2334" t="s">
        <v>28007</v>
      </c>
      <c r="P2334">
        <v>3</v>
      </c>
      <c r="Q2334" t="str">
        <f t="shared" si="188"/>
        <v>COPY 3189.dat sel\3189.dat</v>
      </c>
      <c r="R2334" t="str">
        <f>IF(ISNA(VLOOKUP(B2334,Rendered!$B$1:$C$1000,1,FALSE)),"N","Y")</f>
        <v>N</v>
      </c>
    </row>
    <row r="2335" spans="1:18" hidden="1" x14ac:dyDescent="0.35">
      <c r="A2335" t="s">
        <v>1829</v>
      </c>
      <c r="B2335" t="s">
        <v>1852</v>
      </c>
      <c r="C2335" t="s">
        <v>1853</v>
      </c>
      <c r="D2335" t="s">
        <v>21</v>
      </c>
      <c r="E2335">
        <v>2008</v>
      </c>
      <c r="F2335">
        <v>2022</v>
      </c>
      <c r="G2335">
        <v>1</v>
      </c>
      <c r="H2335">
        <v>3</v>
      </c>
      <c r="I2335">
        <v>2</v>
      </c>
      <c r="J2335">
        <f t="shared" si="189"/>
        <v>6</v>
      </c>
      <c r="K2335" t="str">
        <f>IF(OR(J2335&gt;Ограничения!$B$1,Sheet!G901&gt;Ограничения!$B$2,Sheet!H901&gt;Ограничения!$B$2,Sheet!I901&gt;Ограничения!$B$2,),"Not compatible","Compatible")</f>
        <v>Compatible</v>
      </c>
      <c r="L2335">
        <f t="shared" si="190"/>
        <v>92262</v>
      </c>
      <c r="M2335" s="3">
        <f t="shared" si="191"/>
        <v>0</v>
      </c>
      <c r="N2335" s="3" t="str">
        <f t="shared" si="192"/>
        <v>Y</v>
      </c>
      <c r="O2335" t="s">
        <v>28007</v>
      </c>
      <c r="P2335">
        <v>3</v>
      </c>
      <c r="Q2335" t="str">
        <f t="shared" si="188"/>
        <v>COPY 92262.dat sel\92262.dat</v>
      </c>
      <c r="R2335" t="str">
        <f>IF(ISNA(VLOOKUP(B2335,Rendered!$B$1:$C$1000,1,FALSE)),"N","Y")</f>
        <v>N</v>
      </c>
    </row>
    <row r="2336" spans="1:18" hidden="1" x14ac:dyDescent="0.35">
      <c r="A2336" t="s">
        <v>1829</v>
      </c>
      <c r="B2336" t="s">
        <v>1854</v>
      </c>
      <c r="C2336" t="s">
        <v>1855</v>
      </c>
      <c r="D2336" t="s">
        <v>27</v>
      </c>
      <c r="E2336">
        <v>1968</v>
      </c>
      <c r="F2336">
        <v>1971</v>
      </c>
      <c r="G2336">
        <v>1</v>
      </c>
      <c r="H2336">
        <v>3</v>
      </c>
      <c r="I2336">
        <v>2</v>
      </c>
      <c r="J2336">
        <f t="shared" si="189"/>
        <v>6</v>
      </c>
      <c r="K2336" t="str">
        <f>IF(OR(J2336&gt;Ограничения!$B$1,Sheet!G902&gt;Ограничения!$B$2,Sheet!H902&gt;Ограничения!$B$2,Sheet!I902&gt;Ограничения!$B$2,),"Not compatible","Compatible")</f>
        <v>Compatible</v>
      </c>
      <c r="L2336" t="str">
        <f t="shared" si="190"/>
        <v>Модификация</v>
      </c>
      <c r="M2336" s="3">
        <f t="shared" si="191"/>
        <v>0</v>
      </c>
      <c r="N2336" s="3" t="str">
        <f t="shared" si="192"/>
        <v>N</v>
      </c>
      <c r="O2336" t="s">
        <v>28008</v>
      </c>
      <c r="Q2336" t="str">
        <f t="shared" si="188"/>
        <v>COPY 3189a.dat sel\3189a.dat</v>
      </c>
      <c r="R2336" t="str">
        <f>IF(ISNA(VLOOKUP(B2336,Rendered!$B$1:$C$1000,1,FALSE)),"N","Y")</f>
        <v>N</v>
      </c>
    </row>
    <row r="2337" spans="1:18" hidden="1" x14ac:dyDescent="0.35">
      <c r="A2337" t="s">
        <v>1829</v>
      </c>
      <c r="B2337" t="s">
        <v>1856</v>
      </c>
      <c r="C2337" t="s">
        <v>1857</v>
      </c>
      <c r="D2337" t="s">
        <v>49</v>
      </c>
      <c r="E2337">
        <v>1970</v>
      </c>
      <c r="F2337">
        <v>2010</v>
      </c>
      <c r="G2337">
        <v>1</v>
      </c>
      <c r="H2337">
        <v>3</v>
      </c>
      <c r="I2337">
        <v>2</v>
      </c>
      <c r="J2337">
        <f t="shared" si="189"/>
        <v>6</v>
      </c>
      <c r="K2337" t="str">
        <f>IF(OR(J2337&gt;Ограничения!$B$1,Sheet!G903&gt;Ограничения!$B$2,Sheet!H903&gt;Ограничения!$B$2,Sheet!I903&gt;Ограничения!$B$2,),"Not compatible","Compatible")</f>
        <v>Compatible</v>
      </c>
      <c r="L2337">
        <f t="shared" si="190"/>
        <v>3188</v>
      </c>
      <c r="M2337" s="3">
        <f t="shared" si="191"/>
        <v>0.35714285714285715</v>
      </c>
      <c r="N2337" s="3" t="str">
        <f t="shared" si="192"/>
        <v>Y</v>
      </c>
      <c r="O2337" t="s">
        <v>28007</v>
      </c>
      <c r="P2337">
        <v>3</v>
      </c>
      <c r="Q2337" t="str">
        <f t="shared" si="188"/>
        <v>COPY 3188.dat sel\3188.dat</v>
      </c>
      <c r="R2337" t="str">
        <f>IF(ISNA(VLOOKUP(B2337,Rendered!$B$1:$C$1000,1,FALSE)),"N","Y")</f>
        <v>N</v>
      </c>
    </row>
    <row r="2338" spans="1:18" hidden="1" x14ac:dyDescent="0.35">
      <c r="A2338" t="s">
        <v>1829</v>
      </c>
      <c r="B2338" t="s">
        <v>1858</v>
      </c>
      <c r="C2338" t="s">
        <v>1859</v>
      </c>
      <c r="D2338" t="s">
        <v>292</v>
      </c>
      <c r="E2338">
        <v>2008</v>
      </c>
      <c r="F2338">
        <v>2022</v>
      </c>
      <c r="G2338">
        <v>1</v>
      </c>
      <c r="H2338">
        <v>3</v>
      </c>
      <c r="I2338">
        <v>2</v>
      </c>
      <c r="J2338">
        <f t="shared" si="189"/>
        <v>6</v>
      </c>
      <c r="K2338" t="str">
        <f>IF(OR(J2338&gt;Ограничения!$B$1,Sheet!G904&gt;Ограничения!$B$2,Sheet!H904&gt;Ограничения!$B$2,Sheet!I904&gt;Ограничения!$B$2,),"Not compatible","Compatible")</f>
        <v>Compatible</v>
      </c>
      <c r="L2338">
        <f t="shared" si="190"/>
        <v>92263</v>
      </c>
      <c r="M2338" s="3">
        <f t="shared" si="191"/>
        <v>0</v>
      </c>
      <c r="N2338" s="3" t="str">
        <f t="shared" si="192"/>
        <v>Y</v>
      </c>
      <c r="O2338" t="s">
        <v>28007</v>
      </c>
      <c r="P2338">
        <v>3</v>
      </c>
      <c r="Q2338" t="str">
        <f t="shared" si="188"/>
        <v>COPY 92263.dat sel\92263.dat</v>
      </c>
      <c r="R2338" t="str">
        <f>IF(ISNA(VLOOKUP(B2338,Rendered!$B$1:$C$1000,1,FALSE)),"N","Y")</f>
        <v>N</v>
      </c>
    </row>
    <row r="2339" spans="1:18" hidden="1" x14ac:dyDescent="0.35">
      <c r="A2339" t="s">
        <v>1829</v>
      </c>
      <c r="B2339" t="s">
        <v>1860</v>
      </c>
      <c r="C2339" t="s">
        <v>1861</v>
      </c>
      <c r="D2339" t="s">
        <v>27</v>
      </c>
      <c r="E2339">
        <v>1968</v>
      </c>
      <c r="F2339">
        <v>1971</v>
      </c>
      <c r="G2339">
        <v>1</v>
      </c>
      <c r="H2339">
        <v>3</v>
      </c>
      <c r="I2339">
        <v>2</v>
      </c>
      <c r="J2339">
        <f t="shared" si="189"/>
        <v>6</v>
      </c>
      <c r="K2339" t="str">
        <f>IF(OR(J2339&gt;Ограничения!$B$1,Sheet!G905&gt;Ограничения!$B$2,Sheet!H905&gt;Ограничения!$B$2,Sheet!I905&gt;Ограничения!$B$2,),"Not compatible","Compatible")</f>
        <v>Compatible</v>
      </c>
      <c r="L2339" t="str">
        <f t="shared" si="190"/>
        <v>Модификация</v>
      </c>
      <c r="M2339" s="3">
        <f t="shared" si="191"/>
        <v>0</v>
      </c>
      <c r="N2339" s="3" t="str">
        <f t="shared" si="192"/>
        <v>N</v>
      </c>
      <c r="O2339" t="s">
        <v>28008</v>
      </c>
      <c r="Q2339" t="str">
        <f t="shared" si="188"/>
        <v>COPY 3188a.dat sel\3188a.dat</v>
      </c>
      <c r="R2339" t="str">
        <f>IF(ISNA(VLOOKUP(B2339,Rendered!$B$1:$C$1000,1,FALSE)),"N","Y")</f>
        <v>N</v>
      </c>
    </row>
    <row r="2340" spans="1:18" hidden="1" x14ac:dyDescent="0.35">
      <c r="A2340" t="s">
        <v>1829</v>
      </c>
      <c r="B2340" t="s">
        <v>1862</v>
      </c>
      <c r="C2340" t="s">
        <v>1863</v>
      </c>
      <c r="D2340" t="s">
        <v>52</v>
      </c>
      <c r="E2340">
        <v>1971</v>
      </c>
      <c r="F2340">
        <v>2010</v>
      </c>
      <c r="G2340">
        <v>1</v>
      </c>
      <c r="H2340">
        <v>3</v>
      </c>
      <c r="I2340">
        <v>3</v>
      </c>
      <c r="J2340">
        <f t="shared" si="189"/>
        <v>7</v>
      </c>
      <c r="K2340" t="str">
        <f>IF(OR(J2340&gt;Ограничения!$B$1,Sheet!G906&gt;Ограничения!$B$2,Sheet!H906&gt;Ограничения!$B$2,Sheet!I906&gt;Ограничения!$B$2,),"Not compatible","Compatible")</f>
        <v>Compatible</v>
      </c>
      <c r="L2340">
        <f t="shared" si="190"/>
        <v>3193</v>
      </c>
      <c r="M2340" s="3">
        <f t="shared" si="191"/>
        <v>0.34545454545454546</v>
      </c>
      <c r="N2340" s="3" t="str">
        <f t="shared" si="192"/>
        <v>Y</v>
      </c>
      <c r="O2340" t="s">
        <v>28007</v>
      </c>
      <c r="P2340">
        <v>3</v>
      </c>
      <c r="Q2340" t="str">
        <f t="shared" si="188"/>
        <v>COPY 3193.dat sel\3193.dat</v>
      </c>
      <c r="R2340" t="str">
        <f>IF(ISNA(VLOOKUP(B2340,Rendered!$B$1:$C$1000,1,FALSE)),"N","Y")</f>
        <v>N</v>
      </c>
    </row>
    <row r="2341" spans="1:18" hidden="1" x14ac:dyDescent="0.35">
      <c r="A2341" t="s">
        <v>1829</v>
      </c>
      <c r="B2341" t="s">
        <v>1864</v>
      </c>
      <c r="C2341" t="s">
        <v>1865</v>
      </c>
      <c r="D2341" t="s">
        <v>30</v>
      </c>
      <c r="E2341">
        <v>2008</v>
      </c>
      <c r="F2341">
        <v>2021</v>
      </c>
      <c r="G2341">
        <v>1</v>
      </c>
      <c r="H2341">
        <v>3</v>
      </c>
      <c r="I2341">
        <v>3</v>
      </c>
      <c r="J2341">
        <f t="shared" si="189"/>
        <v>7</v>
      </c>
      <c r="K2341" t="str">
        <f>IF(OR(J2341&gt;Ограничения!$B$1,Sheet!G907&gt;Ограничения!$B$2,Sheet!H907&gt;Ограничения!$B$2,Sheet!I907&gt;Ограничения!$B$2,),"Not compatible","Compatible")</f>
        <v>Compatible</v>
      </c>
      <c r="L2341">
        <f t="shared" si="190"/>
        <v>60658</v>
      </c>
      <c r="M2341" s="3">
        <f t="shared" si="191"/>
        <v>0</v>
      </c>
      <c r="N2341" s="3" t="str">
        <f t="shared" si="192"/>
        <v>Y</v>
      </c>
      <c r="O2341" t="s">
        <v>28007</v>
      </c>
      <c r="P2341">
        <v>3</v>
      </c>
      <c r="Q2341" t="str">
        <f t="shared" si="188"/>
        <v>COPY 60658.dat sel\60658.dat</v>
      </c>
      <c r="R2341" t="str">
        <f>IF(ISNA(VLOOKUP(B2341,Rendered!$B$1:$C$1000,1,FALSE)),"N","Y")</f>
        <v>N</v>
      </c>
    </row>
    <row r="2342" spans="1:18" hidden="1" x14ac:dyDescent="0.35">
      <c r="A2342" t="s">
        <v>1829</v>
      </c>
      <c r="B2342" t="s">
        <v>1866</v>
      </c>
      <c r="C2342" t="s">
        <v>1867</v>
      </c>
      <c r="D2342" t="s">
        <v>35</v>
      </c>
      <c r="E2342">
        <v>1968</v>
      </c>
      <c r="F2342">
        <v>1969</v>
      </c>
      <c r="G2342">
        <v>1</v>
      </c>
      <c r="H2342">
        <v>3</v>
      </c>
      <c r="I2342">
        <v>3</v>
      </c>
      <c r="J2342">
        <f t="shared" si="189"/>
        <v>7</v>
      </c>
      <c r="K2342" t="str">
        <f>IF(OR(J2342&gt;Ограничения!$B$1,Sheet!G908&gt;Ограничения!$B$2,Sheet!H908&gt;Ограничения!$B$2,Sheet!I908&gt;Ограничения!$B$2,),"Not compatible","Compatible")</f>
        <v>Compatible</v>
      </c>
      <c r="L2342" t="str">
        <f t="shared" si="190"/>
        <v>Модификация</v>
      </c>
      <c r="M2342" s="3">
        <f t="shared" si="191"/>
        <v>0</v>
      </c>
      <c r="N2342" s="3" t="str">
        <f t="shared" si="192"/>
        <v>N</v>
      </c>
      <c r="O2342" t="s">
        <v>28008</v>
      </c>
      <c r="Q2342" t="str">
        <f t="shared" si="188"/>
        <v>COPY 3193a.dat sel\3193a.dat</v>
      </c>
      <c r="R2342" t="str">
        <f>IF(ISNA(VLOOKUP(B2342,Rendered!$B$1:$C$1000,1,FALSE)),"N","Y")</f>
        <v>N</v>
      </c>
    </row>
    <row r="2343" spans="1:18" hidden="1" x14ac:dyDescent="0.35">
      <c r="A2343" t="s">
        <v>1829</v>
      </c>
      <c r="B2343" t="s">
        <v>1868</v>
      </c>
      <c r="C2343" t="s">
        <v>1869</v>
      </c>
      <c r="D2343" t="s">
        <v>30</v>
      </c>
      <c r="E2343">
        <v>1972</v>
      </c>
      <c r="F2343">
        <v>1973</v>
      </c>
      <c r="G2343">
        <v>1</v>
      </c>
      <c r="H2343">
        <v>3</v>
      </c>
      <c r="I2343">
        <v>3</v>
      </c>
      <c r="J2343">
        <f t="shared" si="189"/>
        <v>7</v>
      </c>
      <c r="K2343" t="str">
        <f>IF(OR(J2343&gt;Ограничения!$B$1,Sheet!G909&gt;Ограничения!$B$2,Sheet!H909&gt;Ограничения!$B$2,Sheet!I909&gt;Ограничения!$B$2,),"Not compatible","Compatible")</f>
        <v>Compatible</v>
      </c>
      <c r="L2343" t="str">
        <f t="shared" si="190"/>
        <v>Модификация</v>
      </c>
      <c r="M2343" s="3">
        <f t="shared" si="191"/>
        <v>0</v>
      </c>
      <c r="N2343" s="3" t="str">
        <f t="shared" si="192"/>
        <v>N</v>
      </c>
      <c r="O2343" t="s">
        <v>28008</v>
      </c>
      <c r="Q2343" t="str">
        <f t="shared" si="188"/>
        <v>COPY 801a.dat sel\801a.dat</v>
      </c>
      <c r="R2343" t="str">
        <f>IF(ISNA(VLOOKUP(B2343,Rendered!$B$1:$C$1000,1,FALSE)),"N","Y")</f>
        <v>N</v>
      </c>
    </row>
    <row r="2344" spans="1:18" hidden="1" x14ac:dyDescent="0.35">
      <c r="A2344" t="s">
        <v>1829</v>
      </c>
      <c r="B2344" t="s">
        <v>1870</v>
      </c>
      <c r="C2344" t="s">
        <v>1871</v>
      </c>
      <c r="D2344" t="s">
        <v>30</v>
      </c>
      <c r="E2344">
        <v>1967</v>
      </c>
      <c r="F2344">
        <v>1977</v>
      </c>
      <c r="G2344">
        <v>1</v>
      </c>
      <c r="H2344">
        <v>3</v>
      </c>
      <c r="I2344">
        <v>3</v>
      </c>
      <c r="J2344">
        <f t="shared" si="189"/>
        <v>7</v>
      </c>
      <c r="K2344" t="str">
        <f>IF(OR(J2344&gt;Ограничения!$B$1,Sheet!G910&gt;Ограничения!$B$2,Sheet!H910&gt;Ограничения!$B$2,Sheet!I910&gt;Ограничения!$B$2,),"Not compatible","Compatible")</f>
        <v>Compatible</v>
      </c>
      <c r="L2344">
        <f t="shared" si="190"/>
        <v>801</v>
      </c>
      <c r="M2344" s="3">
        <f t="shared" si="191"/>
        <v>0</v>
      </c>
      <c r="N2344" s="3" t="str">
        <f t="shared" si="192"/>
        <v>N</v>
      </c>
      <c r="O2344" t="s">
        <v>28008</v>
      </c>
      <c r="Q2344" t="str">
        <f t="shared" si="188"/>
        <v>COPY 801.dat sel\801.dat</v>
      </c>
      <c r="R2344" t="str">
        <f>IF(ISNA(VLOOKUP(B2344,Rendered!$B$1:$C$1000,1,FALSE)),"N","Y")</f>
        <v>N</v>
      </c>
    </row>
    <row r="2345" spans="1:18" hidden="1" x14ac:dyDescent="0.35">
      <c r="A2345" t="s">
        <v>1829</v>
      </c>
      <c r="B2345" t="s">
        <v>1872</v>
      </c>
      <c r="C2345" t="s">
        <v>1873</v>
      </c>
      <c r="D2345" t="s">
        <v>57</v>
      </c>
      <c r="E2345">
        <v>1971</v>
      </c>
      <c r="F2345">
        <v>2010</v>
      </c>
      <c r="G2345">
        <v>1</v>
      </c>
      <c r="H2345">
        <v>3</v>
      </c>
      <c r="I2345">
        <v>3</v>
      </c>
      <c r="J2345">
        <f t="shared" si="189"/>
        <v>7</v>
      </c>
      <c r="K2345" t="str">
        <f>IF(OR(J2345&gt;Ограничения!$B$1,Sheet!G911&gt;Ограничения!$B$2,Sheet!H911&gt;Ограничения!$B$2,Sheet!I911&gt;Ограничения!$B$2,),"Not compatible","Compatible")</f>
        <v>Compatible</v>
      </c>
      <c r="L2345">
        <f t="shared" si="190"/>
        <v>3192</v>
      </c>
      <c r="M2345" s="3">
        <f t="shared" si="191"/>
        <v>0.35714285714285715</v>
      </c>
      <c r="N2345" s="3" t="str">
        <f t="shared" si="192"/>
        <v>Y</v>
      </c>
      <c r="O2345" t="s">
        <v>28007</v>
      </c>
      <c r="P2345">
        <v>3</v>
      </c>
      <c r="Q2345" t="str">
        <f t="shared" si="188"/>
        <v>COPY 3192.dat sel\3192.dat</v>
      </c>
      <c r="R2345" t="str">
        <f>IF(ISNA(VLOOKUP(B2345,Rendered!$B$1:$C$1000,1,FALSE)),"N","Y")</f>
        <v>N</v>
      </c>
    </row>
    <row r="2346" spans="1:18" hidden="1" x14ac:dyDescent="0.35">
      <c r="A2346" t="s">
        <v>1829</v>
      </c>
      <c r="B2346" t="s">
        <v>1874</v>
      </c>
      <c r="C2346" t="s">
        <v>1875</v>
      </c>
      <c r="D2346" t="s">
        <v>30</v>
      </c>
      <c r="E2346">
        <v>2008</v>
      </c>
      <c r="F2346">
        <v>2022</v>
      </c>
      <c r="G2346">
        <v>1</v>
      </c>
      <c r="H2346">
        <v>3</v>
      </c>
      <c r="I2346">
        <v>3</v>
      </c>
      <c r="J2346">
        <f t="shared" si="189"/>
        <v>7</v>
      </c>
      <c r="K2346" t="str">
        <f>IF(OR(J2346&gt;Ограничения!$B$1,Sheet!G912&gt;Ограничения!$B$2,Sheet!H912&gt;Ограничения!$B$2,Sheet!I912&gt;Ограничения!$B$2,),"Not compatible","Compatible")</f>
        <v>Compatible</v>
      </c>
      <c r="L2346">
        <f t="shared" si="190"/>
        <v>60657</v>
      </c>
      <c r="M2346" s="3">
        <f t="shared" si="191"/>
        <v>0</v>
      </c>
      <c r="N2346" s="3" t="str">
        <f t="shared" si="192"/>
        <v>Y</v>
      </c>
      <c r="O2346" t="s">
        <v>28007</v>
      </c>
      <c r="P2346">
        <v>3</v>
      </c>
      <c r="Q2346" t="str">
        <f t="shared" si="188"/>
        <v>COPY 60657.dat sel\60657.dat</v>
      </c>
      <c r="R2346" t="str">
        <f>IF(ISNA(VLOOKUP(B2346,Rendered!$B$1:$C$1000,1,FALSE)),"N","Y")</f>
        <v>N</v>
      </c>
    </row>
    <row r="2347" spans="1:18" hidden="1" x14ac:dyDescent="0.35">
      <c r="A2347" t="s">
        <v>1829</v>
      </c>
      <c r="B2347" t="s">
        <v>1876</v>
      </c>
      <c r="C2347" t="s">
        <v>1877</v>
      </c>
      <c r="D2347" t="s">
        <v>35</v>
      </c>
      <c r="E2347">
        <v>1968</v>
      </c>
      <c r="F2347">
        <v>1969</v>
      </c>
      <c r="G2347">
        <v>1</v>
      </c>
      <c r="H2347">
        <v>3</v>
      </c>
      <c r="I2347">
        <v>3</v>
      </c>
      <c r="J2347">
        <f t="shared" si="189"/>
        <v>7</v>
      </c>
      <c r="K2347" t="str">
        <f>IF(OR(J2347&gt;Ограничения!$B$1,Sheet!G913&gt;Ограничения!$B$2,Sheet!H913&gt;Ограничения!$B$2,Sheet!I913&gt;Ограничения!$B$2,),"Not compatible","Compatible")</f>
        <v>Compatible</v>
      </c>
      <c r="L2347" t="str">
        <f t="shared" si="190"/>
        <v>Модификация</v>
      </c>
      <c r="M2347" s="3">
        <f t="shared" si="191"/>
        <v>0</v>
      </c>
      <c r="N2347" s="3" t="str">
        <f t="shared" si="192"/>
        <v>N</v>
      </c>
      <c r="O2347" t="s">
        <v>28008</v>
      </c>
      <c r="Q2347" t="str">
        <f t="shared" si="188"/>
        <v>COPY 3192a.dat sel\3192a.dat</v>
      </c>
      <c r="R2347" t="str">
        <f>IF(ISNA(VLOOKUP(B2347,Rendered!$B$1:$C$1000,1,FALSE)),"N","Y")</f>
        <v>N</v>
      </c>
    </row>
    <row r="2348" spans="1:18" hidden="1" x14ac:dyDescent="0.35">
      <c r="A2348" t="s">
        <v>1829</v>
      </c>
      <c r="B2348" t="s">
        <v>1878</v>
      </c>
      <c r="C2348" t="s">
        <v>1879</v>
      </c>
      <c r="D2348" t="s">
        <v>30</v>
      </c>
      <c r="E2348">
        <v>1972</v>
      </c>
      <c r="F2348">
        <v>1973</v>
      </c>
      <c r="G2348">
        <v>1</v>
      </c>
      <c r="H2348">
        <v>3</v>
      </c>
      <c r="I2348">
        <v>3</v>
      </c>
      <c r="J2348">
        <f t="shared" si="189"/>
        <v>7</v>
      </c>
      <c r="K2348" t="str">
        <f>IF(OR(J2348&gt;Ограничения!$B$1,Sheet!G914&gt;Ограничения!$B$2,Sheet!H914&gt;Ограничения!$B$2,Sheet!I914&gt;Ограничения!$B$2,),"Not compatible","Compatible")</f>
        <v>Compatible</v>
      </c>
      <c r="L2348" t="str">
        <f t="shared" si="190"/>
        <v>Модификация</v>
      </c>
      <c r="M2348" s="3">
        <f t="shared" si="191"/>
        <v>0</v>
      </c>
      <c r="N2348" s="3" t="str">
        <f t="shared" si="192"/>
        <v>N</v>
      </c>
      <c r="O2348" t="s">
        <v>28008</v>
      </c>
      <c r="Q2348" t="str">
        <f t="shared" si="188"/>
        <v>COPY 802a.dat sel\802a.dat</v>
      </c>
      <c r="R2348" t="str">
        <f>IF(ISNA(VLOOKUP(B2348,Rendered!$B$1:$C$1000,1,FALSE)),"N","Y")</f>
        <v>N</v>
      </c>
    </row>
    <row r="2349" spans="1:18" hidden="1" x14ac:dyDescent="0.35">
      <c r="A2349" t="s">
        <v>1829</v>
      </c>
      <c r="B2349" t="s">
        <v>1880</v>
      </c>
      <c r="C2349" t="s">
        <v>1881</v>
      </c>
      <c r="D2349" t="s">
        <v>30</v>
      </c>
      <c r="E2349">
        <v>1967</v>
      </c>
      <c r="F2349">
        <v>1977</v>
      </c>
      <c r="G2349">
        <v>1</v>
      </c>
      <c r="H2349">
        <v>3</v>
      </c>
      <c r="I2349">
        <v>3</v>
      </c>
      <c r="J2349">
        <f t="shared" si="189"/>
        <v>7</v>
      </c>
      <c r="K2349" t="str">
        <f>IF(OR(J2349&gt;Ограничения!$B$1,Sheet!G915&gt;Ограничения!$B$2,Sheet!H915&gt;Ограничения!$B$2,Sheet!I915&gt;Ограничения!$B$2,),"Not compatible","Compatible")</f>
        <v>Compatible</v>
      </c>
      <c r="L2349">
        <f t="shared" si="190"/>
        <v>802</v>
      </c>
      <c r="M2349" s="3">
        <f t="shared" si="191"/>
        <v>0</v>
      </c>
      <c r="N2349" s="3" t="str">
        <f t="shared" si="192"/>
        <v>N</v>
      </c>
      <c r="O2349" t="s">
        <v>28008</v>
      </c>
      <c r="Q2349" t="str">
        <f t="shared" ref="Q2349:Q2412" si="193">_xlfn.CONCAT("COPY ",B2349,".dat sel\",B2349,".dat")</f>
        <v>COPY 802.dat sel\802.dat</v>
      </c>
      <c r="R2349" t="str">
        <f>IF(ISNA(VLOOKUP(B2349,Rendered!$B$1:$C$1000,1,FALSE)),"N","Y")</f>
        <v>N</v>
      </c>
    </row>
    <row r="2350" spans="1:18" hidden="1" x14ac:dyDescent="0.35">
      <c r="A2350" t="s">
        <v>1829</v>
      </c>
      <c r="B2350" t="s">
        <v>1882</v>
      </c>
      <c r="C2350" t="s">
        <v>1883</v>
      </c>
      <c r="D2350" t="s">
        <v>52</v>
      </c>
      <c r="E2350">
        <v>1967</v>
      </c>
      <c r="F2350">
        <v>2008</v>
      </c>
      <c r="G2350">
        <v>1</v>
      </c>
      <c r="H2350">
        <v>3</v>
      </c>
      <c r="I2350">
        <v>4</v>
      </c>
      <c r="J2350">
        <f t="shared" si="189"/>
        <v>8</v>
      </c>
      <c r="K2350" t="str">
        <f>IF(OR(J2350&gt;Ограничения!$B$1,Sheet!G916&gt;Ограничения!$B$2,Sheet!H916&gt;Ограничения!$B$2,Sheet!I916&gt;Ограничения!$B$2,),"Not compatible","Compatible")</f>
        <v>Compatible</v>
      </c>
      <c r="L2350">
        <f t="shared" si="190"/>
        <v>445</v>
      </c>
      <c r="M2350" s="3">
        <f t="shared" si="191"/>
        <v>0.34545454545454546</v>
      </c>
      <c r="N2350" s="3" t="str">
        <f t="shared" si="192"/>
        <v>Y</v>
      </c>
      <c r="O2350" t="s">
        <v>28008</v>
      </c>
      <c r="Q2350" t="str">
        <f t="shared" si="193"/>
        <v>COPY 445.dat sel\445.dat</v>
      </c>
      <c r="R2350" t="str">
        <f>IF(ISNA(VLOOKUP(B2350,Rendered!$B$1:$C$1000,1,FALSE)),"N","Y")</f>
        <v>N</v>
      </c>
    </row>
    <row r="2351" spans="1:18" hidden="1" x14ac:dyDescent="0.35">
      <c r="A2351" t="s">
        <v>1829</v>
      </c>
      <c r="B2351" t="s">
        <v>1884</v>
      </c>
      <c r="C2351" t="s">
        <v>1885</v>
      </c>
      <c r="D2351" t="s">
        <v>52</v>
      </c>
      <c r="E2351">
        <v>2006</v>
      </c>
      <c r="F2351">
        <v>2022</v>
      </c>
      <c r="G2351">
        <v>1</v>
      </c>
      <c r="H2351">
        <v>3</v>
      </c>
      <c r="I2351">
        <v>4</v>
      </c>
      <c r="J2351">
        <f t="shared" si="189"/>
        <v>8</v>
      </c>
      <c r="K2351" t="str">
        <f>IF(OR(J2351&gt;Ограничения!$B$1,Sheet!G917&gt;Ограничения!$B$2,Sheet!H917&gt;Ограничения!$B$2,Sheet!I917&gt;Ограничения!$B$2,),"Not compatible","Compatible")</f>
        <v>Compatible</v>
      </c>
      <c r="L2351">
        <f t="shared" si="190"/>
        <v>58381</v>
      </c>
      <c r="M2351" s="3">
        <f t="shared" si="191"/>
        <v>0</v>
      </c>
      <c r="N2351" s="3" t="str">
        <f t="shared" si="192"/>
        <v>Y</v>
      </c>
      <c r="O2351" t="s">
        <v>28007</v>
      </c>
      <c r="P2351">
        <v>3</v>
      </c>
      <c r="Q2351" t="str">
        <f t="shared" si="193"/>
        <v>COPY 58381.dat sel\58381.dat</v>
      </c>
      <c r="R2351" t="str">
        <f>IF(ISNA(VLOOKUP(B2351,Rendered!$B$1:$C$1000,1,FALSE)),"N","Y")</f>
        <v>N</v>
      </c>
    </row>
    <row r="2352" spans="1:18" hidden="1" x14ac:dyDescent="0.35">
      <c r="A2352" t="s">
        <v>1829</v>
      </c>
      <c r="B2352" t="s">
        <v>1886</v>
      </c>
      <c r="C2352" t="s">
        <v>1887</v>
      </c>
      <c r="D2352" t="s">
        <v>35</v>
      </c>
      <c r="E2352">
        <v>1968</v>
      </c>
      <c r="F2352">
        <v>1969</v>
      </c>
      <c r="G2352">
        <v>1</v>
      </c>
      <c r="H2352">
        <v>3</v>
      </c>
      <c r="I2352">
        <v>4</v>
      </c>
      <c r="J2352">
        <f t="shared" si="189"/>
        <v>8</v>
      </c>
      <c r="K2352" t="str">
        <f>IF(OR(J2352&gt;Ограничения!$B$1,Sheet!G918&gt;Ограничения!$B$2,Sheet!H918&gt;Ограничения!$B$2,Sheet!I918&gt;Ограничения!$B$2,),"Not compatible","Compatible")</f>
        <v>Compatible</v>
      </c>
      <c r="L2352" t="str">
        <f t="shared" si="190"/>
        <v>Модификация</v>
      </c>
      <c r="M2352" s="3">
        <f t="shared" si="191"/>
        <v>0</v>
      </c>
      <c r="N2352" s="3" t="str">
        <f t="shared" si="192"/>
        <v>N</v>
      </c>
      <c r="O2352" t="s">
        <v>28008</v>
      </c>
      <c r="Q2352" t="str">
        <f t="shared" si="193"/>
        <v>COPY 445a.dat sel\445a.dat</v>
      </c>
      <c r="R2352" t="str">
        <f>IF(ISNA(VLOOKUP(B2352,Rendered!$B$1:$C$1000,1,FALSE)),"N","Y")</f>
        <v>N</v>
      </c>
    </row>
    <row r="2353" spans="1:18" hidden="1" x14ac:dyDescent="0.35">
      <c r="A2353" t="s">
        <v>1829</v>
      </c>
      <c r="B2353" t="s">
        <v>1888</v>
      </c>
      <c r="C2353" t="s">
        <v>1889</v>
      </c>
      <c r="D2353" t="s">
        <v>13</v>
      </c>
      <c r="E2353" t="s">
        <v>60</v>
      </c>
      <c r="G2353">
        <v>1</v>
      </c>
      <c r="H2353">
        <v>3</v>
      </c>
      <c r="I2353">
        <v>4</v>
      </c>
      <c r="J2353">
        <f t="shared" si="189"/>
        <v>8</v>
      </c>
      <c r="K2353" t="str">
        <f>IF(OR(J2353&gt;Ограничения!$B$1,Sheet!G919&gt;Ограничения!$B$2,Sheet!H919&gt;Ограничения!$B$2,Sheet!I919&gt;Ограничения!$B$2,),"Not compatible","Compatible")</f>
        <v>Compatible</v>
      </c>
      <c r="L2353">
        <f t="shared" si="190"/>
        <v>825</v>
      </c>
      <c r="M2353" s="3">
        <f t="shared" si="191"/>
        <v>0</v>
      </c>
      <c r="N2353" s="3" t="str">
        <f t="shared" si="192"/>
        <v>N</v>
      </c>
      <c r="O2353" t="s">
        <v>28007</v>
      </c>
      <c r="P2353">
        <v>3</v>
      </c>
      <c r="Q2353" t="str">
        <f t="shared" si="193"/>
        <v>COPY 825.dat sel\825.dat</v>
      </c>
      <c r="R2353" t="str">
        <f>IF(ISNA(VLOOKUP(B2353,Rendered!$B$1:$C$1000,1,FALSE)),"N","Y")</f>
        <v>N</v>
      </c>
    </row>
    <row r="2354" spans="1:18" hidden="1" x14ac:dyDescent="0.35">
      <c r="A2354" t="s">
        <v>1829</v>
      </c>
      <c r="B2354" t="s">
        <v>1890</v>
      </c>
      <c r="C2354" t="s">
        <v>1891</v>
      </c>
      <c r="D2354" t="s">
        <v>52</v>
      </c>
      <c r="E2354">
        <v>1967</v>
      </c>
      <c r="F2354">
        <v>2008</v>
      </c>
      <c r="G2354">
        <v>1</v>
      </c>
      <c r="H2354">
        <v>3</v>
      </c>
      <c r="I2354">
        <v>4</v>
      </c>
      <c r="J2354">
        <f t="shared" si="189"/>
        <v>8</v>
      </c>
      <c r="K2354" t="str">
        <f>IF(OR(J2354&gt;Ограничения!$B$1,Sheet!G920&gt;Ограничения!$B$2,Sheet!H920&gt;Ограничения!$B$2,Sheet!I920&gt;Ограничения!$B$2,),"Not compatible","Compatible")</f>
        <v>Compatible</v>
      </c>
      <c r="L2354">
        <f t="shared" si="190"/>
        <v>446</v>
      </c>
      <c r="M2354" s="3">
        <f t="shared" si="191"/>
        <v>0.35714285714285715</v>
      </c>
      <c r="N2354" s="3" t="str">
        <f t="shared" si="192"/>
        <v>Y</v>
      </c>
      <c r="O2354" t="s">
        <v>28008</v>
      </c>
      <c r="Q2354" t="str">
        <f t="shared" si="193"/>
        <v>COPY 446.dat sel\446.dat</v>
      </c>
      <c r="R2354" t="str">
        <f>IF(ISNA(VLOOKUP(B2354,Rendered!$B$1:$C$1000,1,FALSE)),"N","Y")</f>
        <v>N</v>
      </c>
    </row>
    <row r="2355" spans="1:18" hidden="1" x14ac:dyDescent="0.35">
      <c r="A2355" t="s">
        <v>1829</v>
      </c>
      <c r="B2355" t="s">
        <v>1892</v>
      </c>
      <c r="C2355" t="s">
        <v>1893</v>
      </c>
      <c r="D2355" t="s">
        <v>57</v>
      </c>
      <c r="E2355">
        <v>2006</v>
      </c>
      <c r="F2355">
        <v>2022</v>
      </c>
      <c r="G2355">
        <v>1</v>
      </c>
      <c r="H2355">
        <v>3</v>
      </c>
      <c r="I2355">
        <v>4</v>
      </c>
      <c r="J2355">
        <f t="shared" si="189"/>
        <v>8</v>
      </c>
      <c r="K2355" t="str">
        <f>IF(OR(J2355&gt;Ограничения!$B$1,Sheet!G921&gt;Ограничения!$B$2,Sheet!H921&gt;Ограничения!$B$2,Sheet!I921&gt;Ограничения!$B$2,),"Not compatible","Compatible")</f>
        <v>Compatible</v>
      </c>
      <c r="L2355">
        <f t="shared" si="190"/>
        <v>58380</v>
      </c>
      <c r="M2355" s="3">
        <f t="shared" si="191"/>
        <v>0</v>
      </c>
      <c r="N2355" s="3" t="str">
        <f t="shared" si="192"/>
        <v>Y</v>
      </c>
      <c r="O2355" t="s">
        <v>28007</v>
      </c>
      <c r="P2355">
        <v>3</v>
      </c>
      <c r="Q2355" t="str">
        <f t="shared" si="193"/>
        <v>COPY 58380.dat sel\58380.dat</v>
      </c>
      <c r="R2355" t="str">
        <f>IF(ISNA(VLOOKUP(B2355,Rendered!$B$1:$C$1000,1,FALSE)),"N","Y")</f>
        <v>N</v>
      </c>
    </row>
    <row r="2356" spans="1:18" hidden="1" x14ac:dyDescent="0.35">
      <c r="A2356" t="s">
        <v>1829</v>
      </c>
      <c r="B2356" t="s">
        <v>1894</v>
      </c>
      <c r="C2356" t="s">
        <v>1895</v>
      </c>
      <c r="D2356" t="s">
        <v>35</v>
      </c>
      <c r="E2356">
        <v>1968</v>
      </c>
      <c r="F2356">
        <v>1969</v>
      </c>
      <c r="G2356">
        <v>1</v>
      </c>
      <c r="H2356">
        <v>3</v>
      </c>
      <c r="I2356">
        <v>4</v>
      </c>
      <c r="J2356">
        <f t="shared" si="189"/>
        <v>8</v>
      </c>
      <c r="K2356" t="str">
        <f>IF(OR(J2356&gt;Ограничения!$B$1,Sheet!G922&gt;Ограничения!$B$2,Sheet!H922&gt;Ограничения!$B$2,Sheet!I922&gt;Ограничения!$B$2,),"Not compatible","Compatible")</f>
        <v>Compatible</v>
      </c>
      <c r="L2356" t="str">
        <f t="shared" si="190"/>
        <v>Модификация</v>
      </c>
      <c r="M2356" s="3">
        <f t="shared" si="191"/>
        <v>0</v>
      </c>
      <c r="N2356" s="3" t="str">
        <f t="shared" si="192"/>
        <v>N</v>
      </c>
      <c r="O2356" t="s">
        <v>28008</v>
      </c>
      <c r="Q2356" t="str">
        <f t="shared" si="193"/>
        <v>COPY 446a.dat sel\446a.dat</v>
      </c>
      <c r="R2356" t="str">
        <f>IF(ISNA(VLOOKUP(B2356,Rendered!$B$1:$C$1000,1,FALSE)),"N","Y")</f>
        <v>N</v>
      </c>
    </row>
    <row r="2357" spans="1:18" hidden="1" x14ac:dyDescent="0.35">
      <c r="A2357" t="s">
        <v>1829</v>
      </c>
      <c r="B2357" t="s">
        <v>1896</v>
      </c>
      <c r="C2357" t="s">
        <v>1897</v>
      </c>
      <c r="D2357" t="s">
        <v>13</v>
      </c>
      <c r="E2357" t="s">
        <v>60</v>
      </c>
      <c r="G2357">
        <v>1</v>
      </c>
      <c r="H2357">
        <v>3</v>
      </c>
      <c r="I2357">
        <v>4</v>
      </c>
      <c r="J2357">
        <f t="shared" si="189"/>
        <v>8</v>
      </c>
      <c r="K2357" t="str">
        <f>IF(OR(J2357&gt;Ограничения!$B$1,Sheet!G923&gt;Ограничения!$B$2,Sheet!H923&gt;Ограничения!$B$2,Sheet!I923&gt;Ограничения!$B$2,),"Not compatible","Compatible")</f>
        <v>Compatible</v>
      </c>
      <c r="L2357">
        <f t="shared" si="190"/>
        <v>826</v>
      </c>
      <c r="M2357" s="3">
        <f t="shared" si="191"/>
        <v>0</v>
      </c>
      <c r="N2357" s="3" t="str">
        <f t="shared" si="192"/>
        <v>N</v>
      </c>
      <c r="O2357" t="s">
        <v>28007</v>
      </c>
      <c r="P2357">
        <v>3</v>
      </c>
      <c r="Q2357" t="str">
        <f t="shared" si="193"/>
        <v>COPY 826.dat sel\826.dat</v>
      </c>
      <c r="R2357" t="str">
        <f>IF(ISNA(VLOOKUP(B2357,Rendered!$B$1:$C$1000,1,FALSE)),"N","Y")</f>
        <v>N</v>
      </c>
    </row>
    <row r="2358" spans="1:18" hidden="1" x14ac:dyDescent="0.35">
      <c r="A2358" t="s">
        <v>1829</v>
      </c>
      <c r="B2358" t="s">
        <v>1898</v>
      </c>
      <c r="C2358" t="s">
        <v>1899</v>
      </c>
      <c r="D2358" t="s">
        <v>35</v>
      </c>
      <c r="E2358">
        <v>1973</v>
      </c>
      <c r="F2358">
        <v>1980</v>
      </c>
      <c r="G2358">
        <v>1</v>
      </c>
      <c r="H2358">
        <v>3</v>
      </c>
      <c r="I2358">
        <v>4</v>
      </c>
      <c r="J2358">
        <f t="shared" si="189"/>
        <v>8</v>
      </c>
      <c r="K2358" t="str">
        <f>IF(OR(J2358&gt;Ограничения!$B$1,Sheet!G924&gt;Ограничения!$B$2,Sheet!H924&gt;Ограничения!$B$2,Sheet!I924&gt;Ограничения!$B$2,),"Not compatible","Compatible")</f>
        <v>Compatible</v>
      </c>
      <c r="L2358">
        <f t="shared" si="190"/>
        <v>7930</v>
      </c>
      <c r="M2358" s="3">
        <f t="shared" si="191"/>
        <v>0</v>
      </c>
      <c r="N2358" s="3" t="str">
        <f t="shared" si="192"/>
        <v>N</v>
      </c>
      <c r="O2358" t="s">
        <v>28008</v>
      </c>
      <c r="Q2358" t="str">
        <f t="shared" si="193"/>
        <v>COPY 7930.dat sel\7930.dat</v>
      </c>
      <c r="R2358" t="str">
        <f>IF(ISNA(VLOOKUP(B2358,Rendered!$B$1:$C$1000,1,FALSE)),"N","Y")</f>
        <v>N</v>
      </c>
    </row>
    <row r="2359" spans="1:18" hidden="1" x14ac:dyDescent="0.35">
      <c r="A2359" t="s">
        <v>1829</v>
      </c>
      <c r="B2359" t="s">
        <v>1900</v>
      </c>
      <c r="C2359" t="s">
        <v>1901</v>
      </c>
      <c r="D2359" t="s">
        <v>30</v>
      </c>
      <c r="E2359">
        <v>1989</v>
      </c>
      <c r="F2359">
        <v>2005</v>
      </c>
      <c r="G2359">
        <v>1</v>
      </c>
      <c r="H2359">
        <v>3</v>
      </c>
      <c r="I2359">
        <v>6</v>
      </c>
      <c r="J2359">
        <f t="shared" si="189"/>
        <v>10</v>
      </c>
      <c r="K2359" t="str">
        <f>IF(OR(J2359&gt;Ограничения!$B$1,Sheet!G925&gt;Ограничения!$B$2,Sheet!H925&gt;Ограничения!$B$2,Sheet!I925&gt;Ограничения!$B$2,),"Not compatible","Compatible")</f>
        <v>Compatible</v>
      </c>
      <c r="L2359">
        <f t="shared" si="190"/>
        <v>2554</v>
      </c>
      <c r="M2359" s="3">
        <f t="shared" si="191"/>
        <v>0</v>
      </c>
      <c r="N2359" s="3" t="str">
        <f t="shared" si="192"/>
        <v>N</v>
      </c>
      <c r="O2359" t="s">
        <v>28008</v>
      </c>
      <c r="Q2359" t="str">
        <f t="shared" si="193"/>
        <v>COPY 2554.dat sel\2554.dat</v>
      </c>
      <c r="R2359" t="str">
        <f>IF(ISNA(VLOOKUP(B2359,Rendered!$B$1:$C$1000,1,FALSE)),"N","Y")</f>
        <v>N</v>
      </c>
    </row>
    <row r="2360" spans="1:18" hidden="1" x14ac:dyDescent="0.35">
      <c r="A2360" t="s">
        <v>1829</v>
      </c>
      <c r="B2360" t="s">
        <v>1902</v>
      </c>
      <c r="C2360" t="s">
        <v>1903</v>
      </c>
      <c r="D2360" t="s">
        <v>35</v>
      </c>
      <c r="E2360">
        <v>2022</v>
      </c>
      <c r="F2360">
        <v>2022</v>
      </c>
      <c r="G2360">
        <v>1</v>
      </c>
      <c r="H2360">
        <v>3</v>
      </c>
      <c r="I2360">
        <v>6</v>
      </c>
      <c r="J2360">
        <f t="shared" si="189"/>
        <v>10</v>
      </c>
      <c r="K2360" t="str">
        <f>IF(OR(J2360&gt;Ограничения!$B$1,Sheet!G926&gt;Ограничения!$B$2,Sheet!H926&gt;Ограничения!$B$2,Sheet!I926&gt;Ограничения!$B$2,),"Not compatible","Compatible")</f>
        <v>Compatible</v>
      </c>
      <c r="L2360">
        <f t="shared" si="190"/>
        <v>80683</v>
      </c>
      <c r="M2360" s="3">
        <f t="shared" si="191"/>
        <v>0</v>
      </c>
      <c r="N2360" s="3" t="str">
        <f t="shared" si="192"/>
        <v>N</v>
      </c>
      <c r="O2360" t="s">
        <v>28007</v>
      </c>
      <c r="P2360">
        <v>3</v>
      </c>
      <c r="Q2360" t="str">
        <f t="shared" si="193"/>
        <v>COPY 80683.dat sel\80683.dat</v>
      </c>
      <c r="R2360" t="str">
        <f>IF(ISNA(VLOOKUP(B2360,Rendered!$B$1:$C$1000,1,FALSE)),"N","Y")</f>
        <v>N</v>
      </c>
    </row>
    <row r="2361" spans="1:18" hidden="1" x14ac:dyDescent="0.35">
      <c r="A2361" t="s">
        <v>1829</v>
      </c>
      <c r="B2361" t="s">
        <v>1904</v>
      </c>
      <c r="C2361" t="s">
        <v>1905</v>
      </c>
      <c r="D2361" t="s">
        <v>27</v>
      </c>
      <c r="E2361">
        <v>1992</v>
      </c>
      <c r="F2361">
        <v>1996</v>
      </c>
      <c r="G2361">
        <v>1</v>
      </c>
      <c r="H2361">
        <v>4</v>
      </c>
      <c r="I2361">
        <v>3</v>
      </c>
      <c r="J2361">
        <f t="shared" si="189"/>
        <v>8</v>
      </c>
      <c r="K2361" t="str">
        <f>IF(OR(J2361&gt;Ограничения!$B$1,Sheet!G927&gt;Ограничения!$B$2,Sheet!H927&gt;Ограничения!$B$2,Sheet!I927&gt;Ограничения!$B$2,),"Not compatible","Compatible")</f>
        <v>Compatible</v>
      </c>
      <c r="L2361">
        <f t="shared" si="190"/>
        <v>6078</v>
      </c>
      <c r="M2361" s="3">
        <f t="shared" si="191"/>
        <v>0.23728813559322035</v>
      </c>
      <c r="N2361" s="3" t="str">
        <f t="shared" si="192"/>
        <v>Y</v>
      </c>
      <c r="O2361" t="s">
        <v>28008</v>
      </c>
      <c r="Q2361" t="str">
        <f t="shared" si="193"/>
        <v>COPY 6078.dat sel\6078.dat</v>
      </c>
      <c r="R2361" t="str">
        <f>IF(ISNA(VLOOKUP(B2361,Rendered!$B$1:$C$1000,1,FALSE)),"N","Y")</f>
        <v>N</v>
      </c>
    </row>
    <row r="2362" spans="1:18" hidden="1" x14ac:dyDescent="0.35">
      <c r="A2362" t="s">
        <v>1829</v>
      </c>
      <c r="B2362" t="s">
        <v>1906</v>
      </c>
      <c r="C2362" t="s">
        <v>1907</v>
      </c>
      <c r="D2362" t="s">
        <v>52</v>
      </c>
      <c r="E2362">
        <v>2001</v>
      </c>
      <c r="F2362">
        <v>2003</v>
      </c>
      <c r="G2362">
        <v>1</v>
      </c>
      <c r="H2362">
        <v>4</v>
      </c>
      <c r="I2362">
        <v>3.7</v>
      </c>
      <c r="J2362">
        <f t="shared" si="189"/>
        <v>8.6999999999999993</v>
      </c>
      <c r="K2362" t="str">
        <f>IF(OR(J2362&gt;Ограничения!$B$1,Sheet!G928&gt;Ограничения!$B$2,Sheet!H928&gt;Ограничения!$B$2,Sheet!I928&gt;Ограничения!$B$2,),"Not compatible","Compatible")</f>
        <v>Compatible</v>
      </c>
      <c r="L2362">
        <f t="shared" si="190"/>
        <v>30625</v>
      </c>
      <c r="M2362" s="3">
        <f t="shared" si="191"/>
        <v>0</v>
      </c>
      <c r="N2362" s="3" t="str">
        <f t="shared" si="192"/>
        <v>Y</v>
      </c>
      <c r="O2362" t="s">
        <v>28008</v>
      </c>
      <c r="Q2362" t="str">
        <f t="shared" si="193"/>
        <v>COPY 30625.dat sel\30625.dat</v>
      </c>
      <c r="R2362" t="str">
        <f>IF(ISNA(VLOOKUP(B2362,Rendered!$B$1:$C$1000,1,FALSE)),"N","Y")</f>
        <v>N</v>
      </c>
    </row>
    <row r="2363" spans="1:18" hidden="1" x14ac:dyDescent="0.35">
      <c r="A2363" t="s">
        <v>1829</v>
      </c>
      <c r="B2363" t="s">
        <v>1908</v>
      </c>
      <c r="C2363" t="s">
        <v>1909</v>
      </c>
      <c r="D2363" t="s">
        <v>52</v>
      </c>
      <c r="E2363">
        <v>1994</v>
      </c>
      <c r="F2363">
        <v>2022</v>
      </c>
      <c r="G2363">
        <v>1</v>
      </c>
      <c r="H2363">
        <v>4</v>
      </c>
      <c r="I2363">
        <v>4</v>
      </c>
      <c r="J2363">
        <f t="shared" si="189"/>
        <v>9</v>
      </c>
      <c r="K2363" t="str">
        <f>IF(OR(J2363&gt;Ограничения!$B$1,Sheet!G929&gt;Ограничения!$B$2,Sheet!H929&gt;Ограничения!$B$2,Sheet!I929&gt;Ограничения!$B$2,),"Not compatible","Compatible")</f>
        <v>Compatible</v>
      </c>
      <c r="L2363">
        <f t="shared" si="190"/>
        <v>6155</v>
      </c>
      <c r="M2363" s="3">
        <f t="shared" si="191"/>
        <v>0</v>
      </c>
      <c r="N2363" s="3" t="str">
        <f t="shared" si="192"/>
        <v>N</v>
      </c>
      <c r="O2363" t="s">
        <v>28007</v>
      </c>
      <c r="P2363">
        <v>3</v>
      </c>
      <c r="Q2363" t="str">
        <f t="shared" si="193"/>
        <v>COPY 6155.dat sel\6155.dat</v>
      </c>
      <c r="R2363" t="str">
        <f>IF(ISNA(VLOOKUP(B2363,Rendered!$B$1:$C$1000,1,FALSE)),"N","Y")</f>
        <v>N</v>
      </c>
    </row>
    <row r="2364" spans="1:18" hidden="1" x14ac:dyDescent="0.35">
      <c r="A2364" t="s">
        <v>1829</v>
      </c>
      <c r="B2364" t="s">
        <v>1910</v>
      </c>
      <c r="C2364" t="s">
        <v>1911</v>
      </c>
      <c r="D2364" t="s">
        <v>52</v>
      </c>
      <c r="E2364">
        <v>1981</v>
      </c>
      <c r="F2364">
        <v>2008</v>
      </c>
      <c r="G2364">
        <v>1</v>
      </c>
      <c r="H2364">
        <v>4</v>
      </c>
      <c r="I2364">
        <v>5</v>
      </c>
      <c r="J2364">
        <f t="shared" si="189"/>
        <v>10</v>
      </c>
      <c r="K2364" t="str">
        <f>IF(OR(J2364&gt;Ограничения!$B$1,Sheet!G930&gt;Ограничения!$B$2,Sheet!H930&gt;Ограничения!$B$2,Sheet!I930&gt;Ограничения!$B$2,),"Not compatible","Compatible")</f>
        <v>Compatible</v>
      </c>
      <c r="L2364">
        <f t="shared" si="190"/>
        <v>4131</v>
      </c>
      <c r="M2364" s="3">
        <f t="shared" si="191"/>
        <v>0.35897435897435898</v>
      </c>
      <c r="N2364" s="3" t="str">
        <f t="shared" si="192"/>
        <v>Y</v>
      </c>
      <c r="O2364" t="s">
        <v>28008</v>
      </c>
      <c r="Q2364" t="str">
        <f t="shared" si="193"/>
        <v>COPY 4131.dat sel\4131.dat</v>
      </c>
      <c r="R2364" t="str">
        <f>IF(ISNA(VLOOKUP(B2364,Rendered!$B$1:$C$1000,1,FALSE)),"N","Y")</f>
        <v>N</v>
      </c>
    </row>
    <row r="2365" spans="1:18" hidden="1" x14ac:dyDescent="0.35">
      <c r="A2365" t="s">
        <v>1829</v>
      </c>
      <c r="B2365" t="s">
        <v>1912</v>
      </c>
      <c r="C2365" t="s">
        <v>1913</v>
      </c>
      <c r="D2365" t="s">
        <v>35</v>
      </c>
      <c r="E2365" t="s">
        <v>60</v>
      </c>
      <c r="G2365">
        <v>1</v>
      </c>
      <c r="H2365">
        <v>4</v>
      </c>
      <c r="I2365">
        <v>5</v>
      </c>
      <c r="J2365">
        <f t="shared" si="189"/>
        <v>10</v>
      </c>
      <c r="K2365" t="str">
        <f>IF(OR(J2365&gt;Ограничения!$B$1,Sheet!G931&gt;Ограничения!$B$2,Sheet!H931&gt;Ограничения!$B$2,Sheet!I931&gt;Ограничения!$B$2,),"Not compatible","Compatible")</f>
        <v>Compatible</v>
      </c>
      <c r="L2365">
        <f t="shared" si="190"/>
        <v>73436</v>
      </c>
      <c r="M2365" s="3">
        <f t="shared" si="191"/>
        <v>0</v>
      </c>
      <c r="N2365" s="3" t="str">
        <f t="shared" si="192"/>
        <v>Y</v>
      </c>
      <c r="O2365" t="s">
        <v>28007</v>
      </c>
      <c r="P2365">
        <v>3</v>
      </c>
      <c r="Q2365" t="str">
        <f t="shared" si="193"/>
        <v>COPY 73436.dat sel\73436.dat</v>
      </c>
      <c r="R2365" t="str">
        <f>IF(ISNA(VLOOKUP(B2365,Rendered!$B$1:$C$1000,1,FALSE)),"N","Y")</f>
        <v>N</v>
      </c>
    </row>
    <row r="2366" spans="1:18" hidden="1" x14ac:dyDescent="0.35">
      <c r="A2366" t="s">
        <v>1829</v>
      </c>
      <c r="B2366" t="s">
        <v>1914</v>
      </c>
      <c r="C2366" t="s">
        <v>1915</v>
      </c>
      <c r="D2366" t="s">
        <v>27</v>
      </c>
      <c r="E2366">
        <v>1984</v>
      </c>
      <c r="F2366">
        <v>1984</v>
      </c>
      <c r="G2366">
        <v>1</v>
      </c>
      <c r="H2366">
        <v>4</v>
      </c>
      <c r="I2366">
        <v>5</v>
      </c>
      <c r="J2366">
        <f t="shared" si="189"/>
        <v>10</v>
      </c>
      <c r="K2366" t="str">
        <f>IF(OR(J2366&gt;Ограничения!$B$1,Sheet!G932&gt;Ограничения!$B$2,Sheet!H932&gt;Ограничения!$B$2,Sheet!I932&gt;Ограничения!$B$2,),"Not compatible","Compatible")</f>
        <v>Compatible</v>
      </c>
      <c r="L2366">
        <f t="shared" si="190"/>
        <v>73313</v>
      </c>
      <c r="M2366" s="3">
        <f t="shared" si="191"/>
        <v>0</v>
      </c>
      <c r="N2366" s="3" t="str">
        <f t="shared" si="192"/>
        <v>N</v>
      </c>
      <c r="O2366" t="s">
        <v>28008</v>
      </c>
      <c r="Q2366" t="str">
        <f t="shared" si="193"/>
        <v>COPY 73313.dat sel\73313.dat</v>
      </c>
      <c r="R2366" t="str">
        <f>IF(ISNA(VLOOKUP(B2366,Rendered!$B$1:$C$1000,1,FALSE)),"N","Y")</f>
        <v>N</v>
      </c>
    </row>
    <row r="2367" spans="1:18" hidden="1" x14ac:dyDescent="0.35">
      <c r="A2367" t="s">
        <v>1829</v>
      </c>
      <c r="B2367" t="s">
        <v>1916</v>
      </c>
      <c r="C2367" t="s">
        <v>1917</v>
      </c>
      <c r="D2367" t="s">
        <v>13</v>
      </c>
      <c r="E2367">
        <v>2007</v>
      </c>
      <c r="F2367">
        <v>2007</v>
      </c>
      <c r="G2367">
        <v>1</v>
      </c>
      <c r="H2367">
        <v>4</v>
      </c>
      <c r="I2367">
        <v>5</v>
      </c>
      <c r="J2367">
        <f t="shared" si="189"/>
        <v>10</v>
      </c>
      <c r="K2367" t="str">
        <f>IF(OR(J2367&gt;Ограничения!$B$1,Sheet!G933&gt;Ограничения!$B$2,Sheet!H933&gt;Ограничения!$B$2,Sheet!I933&gt;Ограничения!$B$2,),"Not compatible","Compatible")</f>
        <v>Compatible</v>
      </c>
      <c r="L2367" t="str">
        <f t="shared" si="190"/>
        <v>Модификация</v>
      </c>
      <c r="M2367" s="3">
        <f t="shared" si="191"/>
        <v>0</v>
      </c>
      <c r="N2367" s="3" t="str">
        <f t="shared" si="192"/>
        <v>N</v>
      </c>
      <c r="O2367" t="s">
        <v>28008</v>
      </c>
      <c r="Q2367" t="str">
        <f t="shared" si="193"/>
        <v>COPY 73436c04.dat sel\73436c04.dat</v>
      </c>
      <c r="R2367" t="str">
        <f>IF(ISNA(VLOOKUP(B2367,Rendered!$B$1:$C$1000,1,FALSE)),"N","Y")</f>
        <v>N</v>
      </c>
    </row>
    <row r="2368" spans="1:18" hidden="1" x14ac:dyDescent="0.35">
      <c r="A2368" t="s">
        <v>1829</v>
      </c>
      <c r="B2368" t="s">
        <v>1918</v>
      </c>
      <c r="C2368" t="s">
        <v>1919</v>
      </c>
      <c r="D2368" t="s">
        <v>27</v>
      </c>
      <c r="E2368">
        <v>2003</v>
      </c>
      <c r="F2368">
        <v>2007</v>
      </c>
      <c r="G2368">
        <v>1</v>
      </c>
      <c r="H2368">
        <v>4</v>
      </c>
      <c r="I2368">
        <v>5</v>
      </c>
      <c r="J2368">
        <f t="shared" si="189"/>
        <v>10</v>
      </c>
      <c r="K2368" t="str">
        <f>IF(OR(J2368&gt;Ограничения!$B$1,Sheet!G934&gt;Ограничения!$B$2,Sheet!H934&gt;Ограничения!$B$2,Sheet!I934&gt;Ограничения!$B$2,),"Not compatible","Compatible")</f>
        <v>Compatible</v>
      </c>
      <c r="L2368" t="str">
        <f t="shared" si="190"/>
        <v>Модификация</v>
      </c>
      <c r="M2368" s="3">
        <f t="shared" si="191"/>
        <v>0</v>
      </c>
      <c r="N2368" s="3" t="str">
        <f t="shared" si="192"/>
        <v>N</v>
      </c>
      <c r="O2368" t="s">
        <v>28008</v>
      </c>
      <c r="Q2368" t="str">
        <f t="shared" si="193"/>
        <v>COPY 73436c03.dat sel\73436c03.dat</v>
      </c>
      <c r="R2368" t="str">
        <f>IF(ISNA(VLOOKUP(B2368,Rendered!$B$1:$C$1000,1,FALSE)),"N","Y")</f>
        <v>N</v>
      </c>
    </row>
    <row r="2369" spans="1:18" hidden="1" x14ac:dyDescent="0.35">
      <c r="A2369" t="s">
        <v>1829</v>
      </c>
      <c r="B2369" t="s">
        <v>1920</v>
      </c>
      <c r="C2369" t="s">
        <v>1921</v>
      </c>
      <c r="D2369" t="s">
        <v>57</v>
      </c>
      <c r="E2369">
        <v>1983</v>
      </c>
      <c r="F2369">
        <v>2007</v>
      </c>
      <c r="G2369">
        <v>1</v>
      </c>
      <c r="H2369">
        <v>4</v>
      </c>
      <c r="I2369">
        <v>5</v>
      </c>
      <c r="J2369">
        <f t="shared" si="189"/>
        <v>10</v>
      </c>
      <c r="K2369" t="str">
        <f>IF(OR(J2369&gt;Ограничения!$B$1,Sheet!G935&gt;Ограничения!$B$2,Sheet!H935&gt;Ограничения!$B$2,Sheet!I935&gt;Ограничения!$B$2,),"Not compatible","Compatible")</f>
        <v>Compatible</v>
      </c>
      <c r="L2369" t="str">
        <f t="shared" si="190"/>
        <v>Модификация</v>
      </c>
      <c r="M2369" s="3">
        <f t="shared" si="191"/>
        <v>0</v>
      </c>
      <c r="N2369" s="3" t="str">
        <f t="shared" si="192"/>
        <v>N</v>
      </c>
      <c r="O2369" t="s">
        <v>28008</v>
      </c>
      <c r="Q2369" t="str">
        <f t="shared" si="193"/>
        <v>COPY 73436c01.dat sel\73436c01.dat</v>
      </c>
      <c r="R2369" t="str">
        <f>IF(ISNA(VLOOKUP(B2369,Rendered!$B$1:$C$1000,1,FALSE)),"N","Y")</f>
        <v>N</v>
      </c>
    </row>
    <row r="2370" spans="1:18" hidden="1" x14ac:dyDescent="0.35">
      <c r="A2370" t="s">
        <v>1829</v>
      </c>
      <c r="B2370" t="s">
        <v>1922</v>
      </c>
      <c r="C2370" t="s">
        <v>1923</v>
      </c>
      <c r="D2370" t="s">
        <v>30</v>
      </c>
      <c r="E2370" t="s">
        <v>60</v>
      </c>
      <c r="G2370">
        <v>1</v>
      </c>
      <c r="H2370">
        <v>4</v>
      </c>
      <c r="I2370">
        <v>5</v>
      </c>
      <c r="J2370">
        <f t="shared" ref="J2370:J2433" si="194">SUM(G2370:I2370)</f>
        <v>10</v>
      </c>
      <c r="K2370" t="str">
        <f>IF(OR(J2370&gt;Ограничения!$B$1,Sheet!G936&gt;Ограничения!$B$2,Sheet!H936&gt;Ограничения!$B$2,Sheet!I936&gt;Ограничения!$B$2,),"Not compatible","Compatible")</f>
        <v>Compatible</v>
      </c>
      <c r="L2370">
        <f t="shared" ref="L2370:L2433" si="195">IFERROR(B2370+1-1,"Модификация")</f>
        <v>73435</v>
      </c>
      <c r="M2370" s="3">
        <f t="shared" si="191"/>
        <v>0</v>
      </c>
      <c r="N2370" s="3" t="str">
        <f t="shared" si="192"/>
        <v>N</v>
      </c>
      <c r="O2370" t="s">
        <v>28007</v>
      </c>
      <c r="P2370">
        <v>3</v>
      </c>
      <c r="Q2370" t="str">
        <f t="shared" si="193"/>
        <v>COPY 73435.dat sel\73435.dat</v>
      </c>
      <c r="R2370" t="str">
        <f>IF(ISNA(VLOOKUP(B2370,Rendered!$B$1:$C$1000,1,FALSE)),"N","Y")</f>
        <v>N</v>
      </c>
    </row>
    <row r="2371" spans="1:18" hidden="1" x14ac:dyDescent="0.35">
      <c r="A2371" t="s">
        <v>1829</v>
      </c>
      <c r="B2371" t="s">
        <v>1924</v>
      </c>
      <c r="C2371" t="s">
        <v>1925</v>
      </c>
      <c r="D2371" t="s">
        <v>35</v>
      </c>
      <c r="E2371">
        <v>1983</v>
      </c>
      <c r="F2371">
        <v>2007</v>
      </c>
      <c r="G2371">
        <v>1</v>
      </c>
      <c r="H2371">
        <v>4</v>
      </c>
      <c r="I2371">
        <v>5</v>
      </c>
      <c r="J2371">
        <f t="shared" si="194"/>
        <v>10</v>
      </c>
      <c r="K2371" t="str">
        <f>IF(OR(J2371&gt;Ограничения!$B$1,Sheet!G937&gt;Ограничения!$B$2,Sheet!H937&gt;Ограничения!$B$2,Sheet!I937&gt;Ограничения!$B$2,),"Not compatible","Compatible")</f>
        <v>Compatible</v>
      </c>
      <c r="L2371">
        <f t="shared" si="195"/>
        <v>73312</v>
      </c>
      <c r="M2371" s="3">
        <f t="shared" ref="M2371:M2434" si="196">IF(ISERR(FIND(C2371,C2372)),0,LEN(C2371)/LEN(C2372))</f>
        <v>0</v>
      </c>
      <c r="N2371" s="3" t="str">
        <f t="shared" ref="N2371:N2434" si="197">IF(OR(M2371&gt;0,M2370&gt;0),"Y","N")</f>
        <v>N</v>
      </c>
      <c r="O2371" t="s">
        <v>28008</v>
      </c>
      <c r="Q2371" t="str">
        <f t="shared" si="193"/>
        <v>COPY 73312.dat sel\73312.dat</v>
      </c>
      <c r="R2371" t="str">
        <f>IF(ISNA(VLOOKUP(B2371,Rendered!$B$1:$C$1000,1,FALSE)),"N","Y")</f>
        <v>N</v>
      </c>
    </row>
    <row r="2372" spans="1:18" hidden="1" x14ac:dyDescent="0.35">
      <c r="A2372" t="s">
        <v>1829</v>
      </c>
      <c r="B2372" t="s">
        <v>1926</v>
      </c>
      <c r="C2372" t="s">
        <v>1927</v>
      </c>
      <c r="D2372" t="s">
        <v>13</v>
      </c>
      <c r="E2372">
        <v>2007</v>
      </c>
      <c r="F2372">
        <v>2007</v>
      </c>
      <c r="G2372">
        <v>1</v>
      </c>
      <c r="H2372">
        <v>4</v>
      </c>
      <c r="I2372">
        <v>5</v>
      </c>
      <c r="J2372">
        <f t="shared" si="194"/>
        <v>10</v>
      </c>
      <c r="K2372" t="str">
        <f>IF(OR(J2372&gt;Ограничения!$B$1,Sheet!G938&gt;Ограничения!$B$2,Sheet!H938&gt;Ограничения!$B$2,Sheet!I938&gt;Ограничения!$B$2,),"Not compatible","Compatible")</f>
        <v>Compatible</v>
      </c>
      <c r="L2372" t="str">
        <f t="shared" si="195"/>
        <v>Модификация</v>
      </c>
      <c r="M2372" s="3">
        <f t="shared" si="196"/>
        <v>0</v>
      </c>
      <c r="N2372" s="3" t="str">
        <f t="shared" si="197"/>
        <v>N</v>
      </c>
      <c r="O2372" t="s">
        <v>28008</v>
      </c>
      <c r="Q2372" t="str">
        <f t="shared" si="193"/>
        <v>COPY 73435c04.dat sel\73435c04.dat</v>
      </c>
      <c r="R2372" t="str">
        <f>IF(ISNA(VLOOKUP(B2372,Rendered!$B$1:$C$1000,1,FALSE)),"N","Y")</f>
        <v>N</v>
      </c>
    </row>
    <row r="2373" spans="1:18" hidden="1" x14ac:dyDescent="0.35">
      <c r="A2373" t="s">
        <v>1829</v>
      </c>
      <c r="B2373" t="s">
        <v>1928</v>
      </c>
      <c r="C2373" t="s">
        <v>1929</v>
      </c>
      <c r="D2373" t="s">
        <v>13</v>
      </c>
      <c r="E2373">
        <v>2003</v>
      </c>
      <c r="F2373">
        <v>2003</v>
      </c>
      <c r="G2373">
        <v>1</v>
      </c>
      <c r="H2373">
        <v>4</v>
      </c>
      <c r="I2373">
        <v>5</v>
      </c>
      <c r="J2373">
        <f t="shared" si="194"/>
        <v>10</v>
      </c>
      <c r="K2373" t="str">
        <f>IF(OR(J2373&gt;Ограничения!$B$1,Sheet!G939&gt;Ограничения!$B$2,Sheet!H939&gt;Ограничения!$B$2,Sheet!I939&gt;Ограничения!$B$2,),"Not compatible","Compatible")</f>
        <v>Compatible</v>
      </c>
      <c r="L2373" t="str">
        <f t="shared" si="195"/>
        <v>Модификация</v>
      </c>
      <c r="M2373" s="3">
        <f t="shared" si="196"/>
        <v>0</v>
      </c>
      <c r="N2373" s="3" t="str">
        <f t="shared" si="197"/>
        <v>N</v>
      </c>
      <c r="O2373" t="s">
        <v>28008</v>
      </c>
      <c r="Q2373" t="str">
        <f t="shared" si="193"/>
        <v>COPY 73435c03.dat sel\73435c03.dat</v>
      </c>
      <c r="R2373" t="str">
        <f>IF(ISNA(VLOOKUP(B2373,Rendered!$B$1:$C$1000,1,FALSE)),"N","Y")</f>
        <v>N</v>
      </c>
    </row>
    <row r="2374" spans="1:18" hidden="1" x14ac:dyDescent="0.35">
      <c r="A2374" t="s">
        <v>1829</v>
      </c>
      <c r="B2374" t="s">
        <v>1930</v>
      </c>
      <c r="C2374" t="s">
        <v>1931</v>
      </c>
      <c r="D2374" t="s">
        <v>59</v>
      </c>
      <c r="E2374">
        <v>1982</v>
      </c>
      <c r="F2374">
        <v>2007</v>
      </c>
      <c r="G2374">
        <v>1</v>
      </c>
      <c r="H2374">
        <v>4</v>
      </c>
      <c r="I2374">
        <v>5</v>
      </c>
      <c r="J2374">
        <f t="shared" si="194"/>
        <v>10</v>
      </c>
      <c r="K2374" t="str">
        <f>IF(OR(J2374&gt;Ограничения!$B$1,Sheet!G940&gt;Ограничения!$B$2,Sheet!H940&gt;Ограничения!$B$2,Sheet!I940&gt;Ограничения!$B$2,),"Not compatible","Compatible")</f>
        <v>Compatible</v>
      </c>
      <c r="L2374" t="str">
        <f t="shared" si="195"/>
        <v>Модификация</v>
      </c>
      <c r="M2374" s="3">
        <f t="shared" si="196"/>
        <v>0</v>
      </c>
      <c r="N2374" s="3" t="str">
        <f t="shared" si="197"/>
        <v>N</v>
      </c>
      <c r="O2374" t="s">
        <v>28008</v>
      </c>
      <c r="Q2374" t="str">
        <f t="shared" si="193"/>
        <v>COPY 73435c01.dat sel\73435c01.dat</v>
      </c>
      <c r="R2374" t="str">
        <f>IF(ISNA(VLOOKUP(B2374,Rendered!$B$1:$C$1000,1,FALSE)),"N","Y")</f>
        <v>N</v>
      </c>
    </row>
    <row r="2375" spans="1:18" hidden="1" x14ac:dyDescent="0.35">
      <c r="A2375" t="s">
        <v>1829</v>
      </c>
      <c r="B2375" t="s">
        <v>1932</v>
      </c>
      <c r="C2375" t="s">
        <v>1933</v>
      </c>
      <c r="D2375" t="s">
        <v>13</v>
      </c>
      <c r="E2375">
        <v>1996</v>
      </c>
      <c r="F2375">
        <v>1996</v>
      </c>
      <c r="G2375">
        <v>1</v>
      </c>
      <c r="H2375">
        <v>4</v>
      </c>
      <c r="I2375">
        <v>5</v>
      </c>
      <c r="J2375">
        <f t="shared" si="194"/>
        <v>10</v>
      </c>
      <c r="K2375" t="str">
        <f>IF(OR(J2375&gt;Ограничения!$B$1,Sheet!G941&gt;Ограничения!$B$2,Sheet!H941&gt;Ограничения!$B$2,Sheet!I941&gt;Ограничения!$B$2,),"Not compatible","Compatible")</f>
        <v>Compatible</v>
      </c>
      <c r="L2375" t="str">
        <f t="shared" si="195"/>
        <v>Модификация</v>
      </c>
      <c r="M2375" s="3">
        <f t="shared" si="196"/>
        <v>0</v>
      </c>
      <c r="N2375" s="3" t="str">
        <f t="shared" si="197"/>
        <v>N</v>
      </c>
      <c r="O2375" t="s">
        <v>28008</v>
      </c>
      <c r="Q2375" t="str">
        <f t="shared" si="193"/>
        <v>COPY 73435c02.dat sel\73435c02.dat</v>
      </c>
      <c r="R2375" t="str">
        <f>IF(ISNA(VLOOKUP(B2375,Rendered!$B$1:$C$1000,1,FALSE)),"N","Y")</f>
        <v>N</v>
      </c>
    </row>
    <row r="2376" spans="1:18" hidden="1" x14ac:dyDescent="0.35">
      <c r="A2376" t="s">
        <v>1829</v>
      </c>
      <c r="B2376" t="s">
        <v>1934</v>
      </c>
      <c r="C2376" t="s">
        <v>1935</v>
      </c>
      <c r="D2376" t="s">
        <v>21</v>
      </c>
      <c r="E2376">
        <v>1980</v>
      </c>
      <c r="F2376">
        <v>2019</v>
      </c>
      <c r="G2376">
        <v>1</v>
      </c>
      <c r="H2376">
        <v>4</v>
      </c>
      <c r="I2376">
        <v>5</v>
      </c>
      <c r="J2376">
        <f t="shared" si="194"/>
        <v>10</v>
      </c>
      <c r="K2376" t="str">
        <f>IF(OR(J2376&gt;Ограничения!$B$1,Sheet!G942&gt;Ограничения!$B$2,Sheet!H942&gt;Ограничения!$B$2,Sheet!I942&gt;Ограничения!$B$2,),"Not compatible","Compatible")</f>
        <v>Compatible</v>
      </c>
      <c r="L2376">
        <f t="shared" si="195"/>
        <v>4181</v>
      </c>
      <c r="M2376" s="3">
        <f t="shared" si="196"/>
        <v>0.5</v>
      </c>
      <c r="N2376" s="3" t="str">
        <f t="shared" si="197"/>
        <v>Y</v>
      </c>
      <c r="O2376" t="s">
        <v>28007</v>
      </c>
      <c r="P2376">
        <v>3</v>
      </c>
      <c r="Q2376" t="str">
        <f t="shared" si="193"/>
        <v>COPY 4181.dat sel\4181.dat</v>
      </c>
      <c r="R2376" t="str">
        <f>IF(ISNA(VLOOKUP(B2376,Rendered!$B$1:$C$1000,1,FALSE)),"N","Y")</f>
        <v>N</v>
      </c>
    </row>
    <row r="2377" spans="1:18" hidden="1" x14ac:dyDescent="0.35">
      <c r="A2377" t="s">
        <v>1829</v>
      </c>
      <c r="B2377" t="s">
        <v>1936</v>
      </c>
      <c r="C2377" t="s">
        <v>1937</v>
      </c>
      <c r="D2377" t="s">
        <v>52</v>
      </c>
      <c r="E2377">
        <v>2019</v>
      </c>
      <c r="F2377">
        <v>2022</v>
      </c>
      <c r="G2377">
        <v>1</v>
      </c>
      <c r="H2377">
        <v>4</v>
      </c>
      <c r="I2377">
        <v>5</v>
      </c>
      <c r="J2377">
        <f t="shared" si="194"/>
        <v>10</v>
      </c>
      <c r="K2377" t="str">
        <f>IF(OR(J2377&gt;Ограничения!$B$1,Sheet!G943&gt;Ограничения!$B$2,Sheet!H943&gt;Ограничения!$B$2,Sheet!I943&gt;Ограничения!$B$2,),"Not compatible","Compatible")</f>
        <v>Compatible</v>
      </c>
      <c r="L2377">
        <f t="shared" si="195"/>
        <v>43967</v>
      </c>
      <c r="M2377" s="3">
        <f t="shared" si="196"/>
        <v>0</v>
      </c>
      <c r="N2377" s="3" t="str">
        <f t="shared" si="197"/>
        <v>Y</v>
      </c>
      <c r="O2377" t="s">
        <v>28007</v>
      </c>
      <c r="P2377">
        <v>3</v>
      </c>
      <c r="Q2377" t="str">
        <f t="shared" si="193"/>
        <v>COPY 43967.dat sel\43967.dat</v>
      </c>
      <c r="R2377" t="str">
        <f>IF(ISNA(VLOOKUP(B2377,Rendered!$B$1:$C$1000,1,FALSE)),"N","Y")</f>
        <v>N</v>
      </c>
    </row>
    <row r="2378" spans="1:18" hidden="1" x14ac:dyDescent="0.35">
      <c r="A2378" t="s">
        <v>1829</v>
      </c>
      <c r="B2378" t="s">
        <v>1938</v>
      </c>
      <c r="C2378" t="s">
        <v>1939</v>
      </c>
      <c r="D2378" t="s">
        <v>58</v>
      </c>
      <c r="E2378">
        <v>1980</v>
      </c>
      <c r="F2378">
        <v>2018</v>
      </c>
      <c r="G2378">
        <v>1</v>
      </c>
      <c r="H2378">
        <v>4</v>
      </c>
      <c r="I2378">
        <v>5</v>
      </c>
      <c r="J2378">
        <f t="shared" si="194"/>
        <v>10</v>
      </c>
      <c r="K2378" t="str">
        <f>IF(OR(J2378&gt;Ограничения!$B$1,Sheet!G944&gt;Ограничения!$B$2,Sheet!H944&gt;Ограничения!$B$2,Sheet!I944&gt;Ограничения!$B$2,),"Not compatible","Compatible")</f>
        <v>Compatible</v>
      </c>
      <c r="L2378">
        <f t="shared" si="195"/>
        <v>4182</v>
      </c>
      <c r="M2378" s="3">
        <f t="shared" si="196"/>
        <v>0.50980392156862742</v>
      </c>
      <c r="N2378" s="3" t="str">
        <f t="shared" si="197"/>
        <v>Y</v>
      </c>
      <c r="O2378" t="s">
        <v>28007</v>
      </c>
      <c r="P2378">
        <v>3</v>
      </c>
      <c r="Q2378" t="str">
        <f t="shared" si="193"/>
        <v>COPY 4182.dat sel\4182.dat</v>
      </c>
      <c r="R2378" t="str">
        <f>IF(ISNA(VLOOKUP(B2378,Rendered!$B$1:$C$1000,1,FALSE)),"N","Y")</f>
        <v>N</v>
      </c>
    </row>
    <row r="2379" spans="1:18" hidden="1" x14ac:dyDescent="0.35">
      <c r="A2379" t="s">
        <v>1829</v>
      </c>
      <c r="B2379" t="s">
        <v>1940</v>
      </c>
      <c r="C2379" t="s">
        <v>1941</v>
      </c>
      <c r="D2379" t="s">
        <v>30</v>
      </c>
      <c r="E2379">
        <v>2019</v>
      </c>
      <c r="F2379">
        <v>2022</v>
      </c>
      <c r="G2379">
        <v>1</v>
      </c>
      <c r="H2379">
        <v>4</v>
      </c>
      <c r="I2379">
        <v>5</v>
      </c>
      <c r="J2379">
        <f t="shared" si="194"/>
        <v>10</v>
      </c>
      <c r="K2379" t="str">
        <f>IF(OR(J2379&gt;Ограничения!$B$1,Sheet!G945&gt;Ограничения!$B$2,Sheet!H945&gt;Ограничения!$B$2,Sheet!I945&gt;Ограничения!$B$2,),"Not compatible","Compatible")</f>
        <v>Compatible</v>
      </c>
      <c r="L2379">
        <f t="shared" si="195"/>
        <v>42819</v>
      </c>
      <c r="M2379" s="3">
        <f t="shared" si="196"/>
        <v>0</v>
      </c>
      <c r="N2379" s="3" t="str">
        <f t="shared" si="197"/>
        <v>Y</v>
      </c>
      <c r="O2379" t="s">
        <v>28007</v>
      </c>
      <c r="P2379">
        <v>3</v>
      </c>
      <c r="Q2379" t="str">
        <f t="shared" si="193"/>
        <v>COPY 42819.dat sel\42819.dat</v>
      </c>
      <c r="R2379" t="str">
        <f>IF(ISNA(VLOOKUP(B2379,Rendered!$B$1:$C$1000,1,FALSE)),"N","Y")</f>
        <v>N</v>
      </c>
    </row>
    <row r="2380" spans="1:18" hidden="1" x14ac:dyDescent="0.35">
      <c r="A2380" t="s">
        <v>1829</v>
      </c>
      <c r="B2380" t="s">
        <v>1942</v>
      </c>
      <c r="C2380" t="s">
        <v>1943</v>
      </c>
      <c r="D2380" t="s">
        <v>49</v>
      </c>
      <c r="E2380">
        <v>1978</v>
      </c>
      <c r="F2380">
        <v>2007</v>
      </c>
      <c r="G2380">
        <v>1</v>
      </c>
      <c r="H2380">
        <v>4</v>
      </c>
      <c r="I2380">
        <v>5</v>
      </c>
      <c r="J2380">
        <f t="shared" si="194"/>
        <v>10</v>
      </c>
      <c r="K2380" t="str">
        <f>IF(OR(J2380&gt;Ограничения!$B$1,Sheet!G946&gt;Ограничения!$B$2,Sheet!H946&gt;Ограничения!$B$2,Sheet!I946&gt;Ограничения!$B$2,),"Not compatible","Compatible")</f>
        <v>Compatible</v>
      </c>
      <c r="L2380">
        <f t="shared" si="195"/>
        <v>3861</v>
      </c>
      <c r="M2380" s="3">
        <f t="shared" si="196"/>
        <v>0</v>
      </c>
      <c r="N2380" s="3" t="str">
        <f t="shared" si="197"/>
        <v>N</v>
      </c>
      <c r="O2380" t="s">
        <v>28008</v>
      </c>
      <c r="Q2380" t="str">
        <f t="shared" si="193"/>
        <v>COPY 3861.dat sel\3861.dat</v>
      </c>
      <c r="R2380" t="str">
        <f>IF(ISNA(VLOOKUP(B2380,Rendered!$B$1:$C$1000,1,FALSE)),"N","Y")</f>
        <v>N</v>
      </c>
    </row>
    <row r="2381" spans="1:18" hidden="1" x14ac:dyDescent="0.35">
      <c r="A2381" t="s">
        <v>1829</v>
      </c>
      <c r="B2381" t="s">
        <v>1944</v>
      </c>
      <c r="C2381" t="s">
        <v>1945</v>
      </c>
      <c r="D2381" t="s">
        <v>58</v>
      </c>
      <c r="E2381">
        <v>1976</v>
      </c>
      <c r="F2381">
        <v>2007</v>
      </c>
      <c r="G2381">
        <v>1</v>
      </c>
      <c r="H2381">
        <v>4</v>
      </c>
      <c r="I2381">
        <v>6</v>
      </c>
      <c r="J2381">
        <f t="shared" si="194"/>
        <v>11</v>
      </c>
      <c r="K2381" t="str">
        <f>IF(OR(J2381&gt;Ограничения!$B$1,Sheet!G947&gt;Ограничения!$B$2,Sheet!H947&gt;Ограничения!$B$2,Sheet!I947&gt;Ограничения!$B$2,),"Not compatible","Compatible")</f>
        <v>Compatible</v>
      </c>
      <c r="L2381">
        <f t="shared" si="195"/>
        <v>3644</v>
      </c>
      <c r="M2381" s="3">
        <f t="shared" si="196"/>
        <v>0.36842105263157893</v>
      </c>
      <c r="N2381" s="3" t="str">
        <f t="shared" si="197"/>
        <v>Y</v>
      </c>
      <c r="O2381" t="s">
        <v>28008</v>
      </c>
      <c r="Q2381" t="str">
        <f t="shared" si="193"/>
        <v>COPY 3644.dat sel\3644.dat</v>
      </c>
      <c r="R2381" t="str">
        <f>IF(ISNA(VLOOKUP(B2381,Rendered!$B$1:$C$1000,1,FALSE)),"N","Y")</f>
        <v>N</v>
      </c>
    </row>
    <row r="2382" spans="1:18" hidden="1" x14ac:dyDescent="0.35">
      <c r="A2382" t="s">
        <v>1829</v>
      </c>
      <c r="B2382" t="s">
        <v>1946</v>
      </c>
      <c r="C2382" t="s">
        <v>1947</v>
      </c>
      <c r="D2382" t="s">
        <v>35</v>
      </c>
      <c r="E2382">
        <v>2008</v>
      </c>
      <c r="F2382">
        <v>2022</v>
      </c>
      <c r="G2382">
        <v>1</v>
      </c>
      <c r="H2382">
        <v>4</v>
      </c>
      <c r="I2382">
        <v>6</v>
      </c>
      <c r="J2382">
        <f t="shared" si="194"/>
        <v>11</v>
      </c>
      <c r="K2382" t="str">
        <f>IF(OR(J2382&gt;Ограничения!$B$1,Sheet!G948&gt;Ограничения!$B$2,Sheet!H948&gt;Ограничения!$B$2,Sheet!I948&gt;Ограничения!$B$2,),"Not compatible","Compatible")</f>
        <v>Compatible</v>
      </c>
      <c r="L2382">
        <f t="shared" si="195"/>
        <v>60621</v>
      </c>
      <c r="M2382" s="3">
        <f t="shared" si="196"/>
        <v>0</v>
      </c>
      <c r="N2382" s="3" t="str">
        <f t="shared" si="197"/>
        <v>Y</v>
      </c>
      <c r="O2382" t="s">
        <v>28007</v>
      </c>
      <c r="P2382">
        <v>3</v>
      </c>
      <c r="Q2382" t="str">
        <f t="shared" si="193"/>
        <v>COPY 60621.dat sel\60621.dat</v>
      </c>
      <c r="R2382" t="str">
        <f>IF(ISNA(VLOOKUP(B2382,Rendered!$B$1:$C$1000,1,FALSE)),"N","Y")</f>
        <v>N</v>
      </c>
    </row>
    <row r="2383" spans="1:18" hidden="1" x14ac:dyDescent="0.35">
      <c r="A2383" t="s">
        <v>1829</v>
      </c>
      <c r="B2383" t="s">
        <v>1948</v>
      </c>
      <c r="C2383" t="s">
        <v>1949</v>
      </c>
      <c r="D2383" t="s">
        <v>57</v>
      </c>
      <c r="E2383">
        <v>2001</v>
      </c>
      <c r="F2383">
        <v>2010</v>
      </c>
      <c r="G2383">
        <v>1</v>
      </c>
      <c r="H2383">
        <v>4</v>
      </c>
      <c r="I2383">
        <v>6</v>
      </c>
      <c r="J2383">
        <f t="shared" si="194"/>
        <v>11</v>
      </c>
      <c r="K2383" t="str">
        <f>IF(OR(J2383&gt;Ограничения!$B$1,Sheet!G949&gt;Ограничения!$B$2,Sheet!H949&gt;Ограничения!$B$2,Sheet!I949&gt;Ограничения!$B$2,),"Not compatible","Compatible")</f>
        <v>Compatible</v>
      </c>
      <c r="L2383">
        <f t="shared" si="195"/>
        <v>40241</v>
      </c>
      <c r="M2383" s="3">
        <f t="shared" si="196"/>
        <v>0</v>
      </c>
      <c r="N2383" s="3" t="str">
        <f t="shared" si="197"/>
        <v>N</v>
      </c>
      <c r="O2383" t="s">
        <v>28007</v>
      </c>
      <c r="P2383">
        <v>3</v>
      </c>
      <c r="Q2383" t="str">
        <f t="shared" si="193"/>
        <v>COPY 40241.dat sel\40241.dat</v>
      </c>
      <c r="R2383" t="str">
        <f>IF(ISNA(VLOOKUP(B2383,Rendered!$B$1:$C$1000,1,FALSE)),"N","Y")</f>
        <v>N</v>
      </c>
    </row>
    <row r="2384" spans="1:18" hidden="1" x14ac:dyDescent="0.35">
      <c r="A2384" t="s">
        <v>1829</v>
      </c>
      <c r="B2384" t="s">
        <v>1950</v>
      </c>
      <c r="C2384" t="s">
        <v>1951</v>
      </c>
      <c r="D2384" t="s">
        <v>35</v>
      </c>
      <c r="E2384">
        <v>2010</v>
      </c>
      <c r="F2384">
        <v>2022</v>
      </c>
      <c r="G2384">
        <v>1</v>
      </c>
      <c r="H2384">
        <v>4</v>
      </c>
      <c r="I2384">
        <v>6</v>
      </c>
      <c r="J2384">
        <f t="shared" si="194"/>
        <v>11</v>
      </c>
      <c r="K2384" t="str">
        <f>IF(OR(J2384&gt;Ограничения!$B$1,Sheet!G950&gt;Ограничения!$B$2,Sheet!H950&gt;Ограничения!$B$2,Sheet!I950&gt;Ограничения!$B$2,),"Not compatible","Compatible")</f>
        <v>Compatible</v>
      </c>
      <c r="L2384">
        <f t="shared" si="195"/>
        <v>64390</v>
      </c>
      <c r="M2384" s="3">
        <f t="shared" si="196"/>
        <v>0</v>
      </c>
      <c r="N2384" s="3" t="str">
        <f t="shared" si="197"/>
        <v>N</v>
      </c>
      <c r="O2384" t="s">
        <v>28007</v>
      </c>
      <c r="P2384">
        <v>3</v>
      </c>
      <c r="Q2384" t="str">
        <f t="shared" si="193"/>
        <v>COPY 64390.dat sel\64390.dat</v>
      </c>
      <c r="R2384" t="str">
        <f>IF(ISNA(VLOOKUP(B2384,Rendered!$B$1:$C$1000,1,FALSE)),"N","Y")</f>
        <v>N</v>
      </c>
    </row>
    <row r="2385" spans="1:18" hidden="1" x14ac:dyDescent="0.35">
      <c r="A2385" t="s">
        <v>1829</v>
      </c>
      <c r="B2385" t="s">
        <v>1952</v>
      </c>
      <c r="C2385" t="s">
        <v>1953</v>
      </c>
      <c r="D2385" t="s">
        <v>30</v>
      </c>
      <c r="E2385" t="s">
        <v>60</v>
      </c>
      <c r="G2385">
        <v>1</v>
      </c>
      <c r="H2385">
        <v>4</v>
      </c>
      <c r="I2385">
        <v>6</v>
      </c>
      <c r="J2385">
        <f t="shared" si="194"/>
        <v>11</v>
      </c>
      <c r="K2385" t="str">
        <f>IF(OR(J2385&gt;Ограничения!$B$1,Sheet!G951&gt;Ограничения!$B$2,Sheet!H951&gt;Ограничения!$B$2,Sheet!I951&gt;Ограничения!$B$2,),"Not compatible","Compatible")</f>
        <v>Compatible</v>
      </c>
      <c r="L2385" t="str">
        <f t="shared" si="195"/>
        <v>Модификация</v>
      </c>
      <c r="M2385" s="3">
        <f t="shared" si="196"/>
        <v>0</v>
      </c>
      <c r="N2385" s="3" t="str">
        <f t="shared" si="197"/>
        <v>N</v>
      </c>
      <c r="O2385" t="s">
        <v>28008</v>
      </c>
      <c r="Q2385" t="str">
        <f t="shared" si="193"/>
        <v>COPY x39.dat sel\x39.dat</v>
      </c>
      <c r="R2385" t="str">
        <f>IF(ISNA(VLOOKUP(B2385,Rendered!$B$1:$C$1000,1,FALSE)),"N","Y")</f>
        <v>N</v>
      </c>
    </row>
    <row r="2386" spans="1:18" hidden="1" x14ac:dyDescent="0.35">
      <c r="A2386" t="s">
        <v>1829</v>
      </c>
      <c r="B2386" t="s">
        <v>1954</v>
      </c>
      <c r="C2386" t="s">
        <v>1955</v>
      </c>
      <c r="D2386" t="s">
        <v>13</v>
      </c>
      <c r="E2386">
        <v>2016</v>
      </c>
      <c r="F2386">
        <v>2016</v>
      </c>
      <c r="G2386">
        <v>1</v>
      </c>
      <c r="H2386">
        <v>4</v>
      </c>
      <c r="I2386">
        <v>6</v>
      </c>
      <c r="J2386">
        <f t="shared" si="194"/>
        <v>11</v>
      </c>
      <c r="K2386" t="str">
        <f>IF(OR(J2386&gt;Ограничения!$B$1,Sheet!G952&gt;Ограничения!$B$2,Sheet!H952&gt;Ограничения!$B$2,Sheet!I952&gt;Ограничения!$B$2,),"Not compatible","Compatible")</f>
        <v>Compatible</v>
      </c>
      <c r="L2386" t="str">
        <f t="shared" si="195"/>
        <v>Модификация</v>
      </c>
      <c r="M2386" s="3">
        <f t="shared" si="196"/>
        <v>0</v>
      </c>
      <c r="N2386" s="3" t="str">
        <f t="shared" si="197"/>
        <v>N</v>
      </c>
      <c r="O2386" t="s">
        <v>28008</v>
      </c>
      <c r="Q2386" t="str">
        <f t="shared" si="193"/>
        <v>COPY 60797c03.dat sel\60797c03.dat</v>
      </c>
      <c r="R2386" t="str">
        <f>IF(ISNA(VLOOKUP(B2386,Rendered!$B$1:$C$1000,1,FALSE)),"N","Y")</f>
        <v>N</v>
      </c>
    </row>
    <row r="2387" spans="1:18" hidden="1" x14ac:dyDescent="0.35">
      <c r="A2387" t="s">
        <v>1829</v>
      </c>
      <c r="B2387" t="s">
        <v>1956</v>
      </c>
      <c r="C2387" t="s">
        <v>1957</v>
      </c>
      <c r="D2387" t="s">
        <v>13</v>
      </c>
      <c r="E2387">
        <v>2008</v>
      </c>
      <c r="F2387">
        <v>2018</v>
      </c>
      <c r="G2387">
        <v>1</v>
      </c>
      <c r="H2387">
        <v>4</v>
      </c>
      <c r="I2387">
        <v>6</v>
      </c>
      <c r="J2387">
        <f t="shared" si="194"/>
        <v>11</v>
      </c>
      <c r="K2387" t="str">
        <f>IF(OR(J2387&gt;Ограничения!$B$1,Sheet!G953&gt;Ограничения!$B$2,Sheet!H953&gt;Ограничения!$B$2,Sheet!I953&gt;Ограничения!$B$2,),"Not compatible","Compatible")</f>
        <v>Compatible</v>
      </c>
      <c r="L2387" t="str">
        <f t="shared" si="195"/>
        <v>Модификация</v>
      </c>
      <c r="M2387" s="3">
        <f t="shared" si="196"/>
        <v>0</v>
      </c>
      <c r="N2387" s="3" t="str">
        <f t="shared" si="197"/>
        <v>N</v>
      </c>
      <c r="O2387" t="s">
        <v>28008</v>
      </c>
      <c r="Q2387" t="str">
        <f t="shared" si="193"/>
        <v>COPY 60797c02.dat sel\60797c02.dat</v>
      </c>
      <c r="R2387" t="str">
        <f>IF(ISNA(VLOOKUP(B2387,Rendered!$B$1:$C$1000,1,FALSE)),"N","Y")</f>
        <v>N</v>
      </c>
    </row>
    <row r="2388" spans="1:18" hidden="1" x14ac:dyDescent="0.35">
      <c r="A2388" t="s">
        <v>1829</v>
      </c>
      <c r="B2388" t="s">
        <v>1958</v>
      </c>
      <c r="C2388" t="s">
        <v>1959</v>
      </c>
      <c r="D2388" t="s">
        <v>13</v>
      </c>
      <c r="E2388">
        <v>2018</v>
      </c>
      <c r="F2388">
        <v>2021</v>
      </c>
      <c r="G2388">
        <v>1</v>
      </c>
      <c r="H2388">
        <v>4</v>
      </c>
      <c r="I2388">
        <v>6</v>
      </c>
      <c r="J2388">
        <f t="shared" si="194"/>
        <v>11</v>
      </c>
      <c r="K2388" t="str">
        <f>IF(OR(J2388&gt;Ограничения!$B$1,Sheet!G954&gt;Ограничения!$B$2,Sheet!H954&gt;Ограничения!$B$2,Sheet!I954&gt;Ограничения!$B$2,),"Not compatible","Compatible")</f>
        <v>Compatible</v>
      </c>
      <c r="L2388" t="str">
        <f t="shared" si="195"/>
        <v>Модификация</v>
      </c>
      <c r="M2388" s="3">
        <f t="shared" si="196"/>
        <v>0</v>
      </c>
      <c r="N2388" s="3" t="str">
        <f t="shared" si="197"/>
        <v>N</v>
      </c>
      <c r="O2388" t="s">
        <v>28008</v>
      </c>
      <c r="Q2388" t="str">
        <f t="shared" si="193"/>
        <v>COPY 60797c04.dat sel\60797c04.dat</v>
      </c>
      <c r="R2388" t="str">
        <f>IF(ISNA(VLOOKUP(B2388,Rendered!$B$1:$C$1000,1,FALSE)),"N","Y")</f>
        <v>N</v>
      </c>
    </row>
    <row r="2389" spans="1:18" hidden="1" x14ac:dyDescent="0.35">
      <c r="A2389" t="s">
        <v>1829</v>
      </c>
      <c r="B2389" t="s">
        <v>1960</v>
      </c>
      <c r="C2389" t="s">
        <v>1961</v>
      </c>
      <c r="D2389" t="s">
        <v>27</v>
      </c>
      <c r="E2389">
        <v>2007</v>
      </c>
      <c r="F2389">
        <v>2015</v>
      </c>
      <c r="G2389">
        <v>1</v>
      </c>
      <c r="H2389">
        <v>4</v>
      </c>
      <c r="I2389">
        <v>6</v>
      </c>
      <c r="J2389">
        <f t="shared" si="194"/>
        <v>11</v>
      </c>
      <c r="K2389" t="str">
        <f>IF(OR(J2389&gt;Ограничения!$B$1,Sheet!G955&gt;Ограничения!$B$2,Sheet!H955&gt;Ограничения!$B$2,Sheet!I955&gt;Ограничения!$B$2,),"Not compatible","Compatible")</f>
        <v>Compatible</v>
      </c>
      <c r="L2389" t="str">
        <f t="shared" si="195"/>
        <v>Модификация</v>
      </c>
      <c r="M2389" s="3">
        <f t="shared" si="196"/>
        <v>0</v>
      </c>
      <c r="N2389" s="3" t="str">
        <f t="shared" si="197"/>
        <v>N</v>
      </c>
      <c r="O2389" t="s">
        <v>28008</v>
      </c>
      <c r="Q2389" t="str">
        <f t="shared" si="193"/>
        <v>COPY 60797c01.dat sel\60797c01.dat</v>
      </c>
      <c r="R2389" t="str">
        <f>IF(ISNA(VLOOKUP(B2389,Rendered!$B$1:$C$1000,1,FALSE)),"N","Y")</f>
        <v>N</v>
      </c>
    </row>
    <row r="2390" spans="1:18" hidden="1" x14ac:dyDescent="0.35">
      <c r="A2390" t="s">
        <v>1829</v>
      </c>
      <c r="B2390" t="s">
        <v>1962</v>
      </c>
      <c r="C2390" t="s">
        <v>1963</v>
      </c>
      <c r="D2390" t="s">
        <v>30</v>
      </c>
      <c r="E2390">
        <v>2000</v>
      </c>
      <c r="F2390">
        <v>2008</v>
      </c>
      <c r="G2390">
        <v>1</v>
      </c>
      <c r="H2390">
        <v>4</v>
      </c>
      <c r="I2390">
        <v>6</v>
      </c>
      <c r="J2390">
        <f t="shared" si="194"/>
        <v>11</v>
      </c>
      <c r="K2390" t="str">
        <f>IF(OR(J2390&gt;Ограничения!$B$1,Sheet!G956&gt;Ограничения!$B$2,Sheet!H956&gt;Ограничения!$B$2,Sheet!I956&gt;Ограничения!$B$2,),"Not compatible","Compatible")</f>
        <v>Compatible</v>
      </c>
      <c r="L2390" t="str">
        <f t="shared" si="195"/>
        <v>Модификация</v>
      </c>
      <c r="M2390" s="3">
        <f t="shared" si="196"/>
        <v>0</v>
      </c>
      <c r="N2390" s="3" t="str">
        <f t="shared" si="197"/>
        <v>N</v>
      </c>
      <c r="O2390" t="s">
        <v>28008</v>
      </c>
      <c r="Q2390" t="str">
        <f t="shared" si="193"/>
        <v>COPY x39c02.dat sel\x39c02.dat</v>
      </c>
      <c r="R2390" t="str">
        <f>IF(ISNA(VLOOKUP(B2390,Rendered!$B$1:$C$1000,1,FALSE)),"N","Y")</f>
        <v>N</v>
      </c>
    </row>
    <row r="2391" spans="1:18" hidden="1" x14ac:dyDescent="0.35">
      <c r="A2391" t="s">
        <v>1829</v>
      </c>
      <c r="B2391" t="s">
        <v>1964</v>
      </c>
      <c r="C2391" t="s">
        <v>1965</v>
      </c>
      <c r="D2391" t="s">
        <v>13</v>
      </c>
      <c r="E2391">
        <v>1999</v>
      </c>
      <c r="F2391">
        <v>1999</v>
      </c>
      <c r="G2391">
        <v>1</v>
      </c>
      <c r="H2391">
        <v>4</v>
      </c>
      <c r="I2391">
        <v>6</v>
      </c>
      <c r="J2391">
        <f t="shared" si="194"/>
        <v>11</v>
      </c>
      <c r="K2391" t="str">
        <f>IF(OR(J2391&gt;Ограничения!$B$1,Sheet!G957&gt;Ограничения!$B$2,Sheet!H957&gt;Ограничения!$B$2,Sheet!I957&gt;Ограничения!$B$2,),"Not compatible","Compatible")</f>
        <v>Compatible</v>
      </c>
      <c r="L2391" t="str">
        <f t="shared" si="195"/>
        <v>Модификация</v>
      </c>
      <c r="M2391" s="3">
        <f t="shared" si="196"/>
        <v>0</v>
      </c>
      <c r="N2391" s="3" t="str">
        <f t="shared" si="197"/>
        <v>N</v>
      </c>
      <c r="O2391" t="s">
        <v>28008</v>
      </c>
      <c r="Q2391" t="str">
        <f t="shared" si="193"/>
        <v>COPY x39c04.dat sel\x39c04.dat</v>
      </c>
      <c r="R2391" t="str">
        <f>IF(ISNA(VLOOKUP(B2391,Rendered!$B$1:$C$1000,1,FALSE)),"N","Y")</f>
        <v>N</v>
      </c>
    </row>
    <row r="2392" spans="1:18" hidden="1" x14ac:dyDescent="0.35">
      <c r="A2392" t="s">
        <v>1829</v>
      </c>
      <c r="B2392" t="s">
        <v>1966</v>
      </c>
      <c r="C2392" t="s">
        <v>1967</v>
      </c>
      <c r="D2392" t="s">
        <v>13</v>
      </c>
      <c r="E2392">
        <v>1998</v>
      </c>
      <c r="F2392">
        <v>2003</v>
      </c>
      <c r="G2392">
        <v>1</v>
      </c>
      <c r="H2392">
        <v>4</v>
      </c>
      <c r="I2392">
        <v>6</v>
      </c>
      <c r="J2392">
        <f t="shared" si="194"/>
        <v>11</v>
      </c>
      <c r="K2392" t="str">
        <f>IF(OR(J2392&gt;Ограничения!$B$1,Sheet!G958&gt;Ограничения!$B$2,Sheet!H958&gt;Ограничения!$B$2,Sheet!I958&gt;Ограничения!$B$2,),"Not compatible","Compatible")</f>
        <v>Compatible</v>
      </c>
      <c r="L2392" t="str">
        <f t="shared" si="195"/>
        <v>Модификация</v>
      </c>
      <c r="M2392" s="3">
        <f t="shared" si="196"/>
        <v>0</v>
      </c>
      <c r="N2392" s="3" t="str">
        <f t="shared" si="197"/>
        <v>N</v>
      </c>
      <c r="O2392" t="s">
        <v>28008</v>
      </c>
      <c r="Q2392" t="str">
        <f t="shared" si="193"/>
        <v>COPY x39c03.dat sel\x39c03.dat</v>
      </c>
      <c r="R2392" t="str">
        <f>IF(ISNA(VLOOKUP(B2392,Rendered!$B$1:$C$1000,1,FALSE)),"N","Y")</f>
        <v>N</v>
      </c>
    </row>
    <row r="2393" spans="1:18" hidden="1" x14ac:dyDescent="0.35">
      <c r="A2393" t="s">
        <v>1829</v>
      </c>
      <c r="B2393" t="s">
        <v>1968</v>
      </c>
      <c r="C2393" t="s">
        <v>1969</v>
      </c>
      <c r="D2393" t="s">
        <v>35</v>
      </c>
      <c r="E2393">
        <v>1998</v>
      </c>
      <c r="F2393">
        <v>2009</v>
      </c>
      <c r="G2393">
        <v>1</v>
      </c>
      <c r="H2393">
        <v>4</v>
      </c>
      <c r="I2393">
        <v>6</v>
      </c>
      <c r="J2393">
        <f t="shared" si="194"/>
        <v>11</v>
      </c>
      <c r="K2393" t="str">
        <f>IF(OR(J2393&gt;Ограничения!$B$1,Sheet!G959&gt;Ограничения!$B$2,Sheet!H959&gt;Ограничения!$B$2,Sheet!I959&gt;Ограничения!$B$2,),"Not compatible","Compatible")</f>
        <v>Compatible</v>
      </c>
      <c r="L2393" t="str">
        <f t="shared" si="195"/>
        <v>Модификация</v>
      </c>
      <c r="M2393" s="3">
        <f t="shared" si="196"/>
        <v>0</v>
      </c>
      <c r="N2393" s="3" t="str">
        <f t="shared" si="197"/>
        <v>N</v>
      </c>
      <c r="O2393" t="s">
        <v>28008</v>
      </c>
      <c r="Q2393" t="str">
        <f t="shared" si="193"/>
        <v>COPY x39c01.dat sel\x39c01.dat</v>
      </c>
      <c r="R2393" t="str">
        <f>IF(ISNA(VLOOKUP(B2393,Rendered!$B$1:$C$1000,1,FALSE)),"N","Y")</f>
        <v>N</v>
      </c>
    </row>
    <row r="2394" spans="1:18" hidden="1" x14ac:dyDescent="0.35">
      <c r="A2394" t="s">
        <v>1829</v>
      </c>
      <c r="B2394" t="s">
        <v>1970</v>
      </c>
      <c r="C2394" t="s">
        <v>1971</v>
      </c>
      <c r="D2394" t="s">
        <v>242</v>
      </c>
      <c r="E2394">
        <v>2008</v>
      </c>
      <c r="F2394">
        <v>2022</v>
      </c>
      <c r="G2394">
        <v>1</v>
      </c>
      <c r="H2394">
        <v>4</v>
      </c>
      <c r="I2394">
        <v>6</v>
      </c>
      <c r="J2394">
        <f t="shared" si="194"/>
        <v>11</v>
      </c>
      <c r="K2394" t="str">
        <f>IF(OR(J2394&gt;Ограничения!$B$1,Sheet!G960&gt;Ограничения!$B$2,Sheet!H960&gt;Ограничения!$B$2,Sheet!I960&gt;Ограничения!$B$2,),"Not compatible","Compatible")</f>
        <v>Compatible</v>
      </c>
      <c r="L2394">
        <f t="shared" si="195"/>
        <v>60623</v>
      </c>
      <c r="M2394" s="3">
        <f t="shared" si="196"/>
        <v>0</v>
      </c>
      <c r="N2394" s="3" t="str">
        <f t="shared" si="197"/>
        <v>N</v>
      </c>
      <c r="O2394" t="s">
        <v>28007</v>
      </c>
      <c r="P2394">
        <v>3</v>
      </c>
      <c r="Q2394" t="str">
        <f t="shared" si="193"/>
        <v>COPY 60623.dat sel\60623.dat</v>
      </c>
      <c r="R2394" t="str">
        <f>IF(ISNA(VLOOKUP(B2394,Rendered!$B$1:$C$1000,1,FALSE)),"N","Y")</f>
        <v>N</v>
      </c>
    </row>
    <row r="2395" spans="1:18" hidden="1" x14ac:dyDescent="0.35">
      <c r="A2395" t="s">
        <v>1829</v>
      </c>
      <c r="B2395" t="s">
        <v>1972</v>
      </c>
      <c r="C2395" t="s">
        <v>1973</v>
      </c>
      <c r="D2395" t="s">
        <v>27</v>
      </c>
      <c r="E2395">
        <v>2021</v>
      </c>
      <c r="F2395">
        <v>2022</v>
      </c>
      <c r="G2395">
        <v>1</v>
      </c>
      <c r="H2395">
        <v>4</v>
      </c>
      <c r="I2395">
        <v>6</v>
      </c>
      <c r="J2395">
        <f t="shared" si="194"/>
        <v>11</v>
      </c>
      <c r="K2395" t="str">
        <f>IF(OR(J2395&gt;Ограничения!$B$1,Sheet!G961&gt;Ограничения!$B$2,Sheet!H961&gt;Ограничения!$B$2,Sheet!I961&gt;Ограничения!$B$2,),"Not compatible","Compatible")</f>
        <v>Compatible</v>
      </c>
      <c r="L2395">
        <f t="shared" si="195"/>
        <v>79730</v>
      </c>
      <c r="M2395" s="3">
        <f t="shared" si="196"/>
        <v>0</v>
      </c>
      <c r="N2395" s="3" t="str">
        <f t="shared" si="197"/>
        <v>N</v>
      </c>
      <c r="O2395" t="s">
        <v>28007</v>
      </c>
      <c r="P2395">
        <v>3</v>
      </c>
      <c r="Q2395" t="str">
        <f t="shared" si="193"/>
        <v>COPY 79730.dat sel\79730.dat</v>
      </c>
      <c r="R2395" t="str">
        <f>IF(ISNA(VLOOKUP(B2395,Rendered!$B$1:$C$1000,1,FALSE)),"N","Y")</f>
        <v>N</v>
      </c>
    </row>
    <row r="2396" spans="1:18" hidden="1" x14ac:dyDescent="0.35">
      <c r="A2396" t="s">
        <v>1829</v>
      </c>
      <c r="B2396" t="s">
        <v>1974</v>
      </c>
      <c r="C2396" t="s">
        <v>1975</v>
      </c>
      <c r="D2396" t="s">
        <v>253</v>
      </c>
      <c r="E2396">
        <v>2008</v>
      </c>
      <c r="F2396">
        <v>2022</v>
      </c>
      <c r="G2396">
        <v>1</v>
      </c>
      <c r="H2396">
        <v>4</v>
      </c>
      <c r="I2396">
        <v>6</v>
      </c>
      <c r="J2396">
        <f t="shared" si="194"/>
        <v>11</v>
      </c>
      <c r="K2396" t="str">
        <f>IF(OR(J2396&gt;Ограничения!$B$1,Sheet!G962&gt;Ограничения!$B$2,Sheet!H962&gt;Ограничения!$B$2,Sheet!I962&gt;Ограничения!$B$2,),"Not compatible","Compatible")</f>
        <v>Compatible</v>
      </c>
      <c r="L2396">
        <f t="shared" si="195"/>
        <v>60616</v>
      </c>
      <c r="M2396" s="3">
        <f t="shared" si="196"/>
        <v>0</v>
      </c>
      <c r="N2396" s="3" t="str">
        <f t="shared" si="197"/>
        <v>N</v>
      </c>
      <c r="O2396" t="s">
        <v>28007</v>
      </c>
      <c r="P2396">
        <v>3</v>
      </c>
      <c r="Q2396" t="str">
        <f t="shared" si="193"/>
        <v>COPY 60616.dat sel\60616.dat</v>
      </c>
      <c r="R2396" t="str">
        <f>IF(ISNA(VLOOKUP(B2396,Rendered!$B$1:$C$1000,1,FALSE)),"N","Y")</f>
        <v>N</v>
      </c>
    </row>
    <row r="2397" spans="1:18" hidden="1" x14ac:dyDescent="0.35">
      <c r="A2397" t="s">
        <v>1829</v>
      </c>
      <c r="B2397" t="s">
        <v>1976</v>
      </c>
      <c r="C2397" t="s">
        <v>1977</v>
      </c>
      <c r="D2397" t="s">
        <v>27</v>
      </c>
      <c r="E2397">
        <v>2016</v>
      </c>
      <c r="F2397">
        <v>2020</v>
      </c>
      <c r="G2397">
        <v>1</v>
      </c>
      <c r="H2397">
        <v>4</v>
      </c>
      <c r="I2397">
        <v>7.7</v>
      </c>
      <c r="J2397">
        <f t="shared" si="194"/>
        <v>12.7</v>
      </c>
      <c r="K2397" t="str">
        <f>IF(OR(J2397&gt;Ограничения!$B$1,Sheet!G963&gt;Ограничения!$B$2,Sheet!H963&gt;Ограничения!$B$2,Sheet!I963&gt;Ограничения!$B$2,),"Not compatible","Compatible")</f>
        <v>Compatible</v>
      </c>
      <c r="L2397">
        <f t="shared" si="195"/>
        <v>24054</v>
      </c>
      <c r="M2397" s="3">
        <f t="shared" si="196"/>
        <v>0</v>
      </c>
      <c r="N2397" s="3" t="str">
        <f t="shared" si="197"/>
        <v>N</v>
      </c>
      <c r="O2397" t="s">
        <v>28007</v>
      </c>
      <c r="P2397">
        <v>3</v>
      </c>
      <c r="Q2397" t="str">
        <f t="shared" si="193"/>
        <v>COPY 24054.dat sel\24054.dat</v>
      </c>
      <c r="R2397" t="str">
        <f>IF(ISNA(VLOOKUP(B2397,Rendered!$B$1:$C$1000,1,FALSE)),"N","Y")</f>
        <v>N</v>
      </c>
    </row>
    <row r="2398" spans="1:18" hidden="1" x14ac:dyDescent="0.35">
      <c r="A2398" t="s">
        <v>1829</v>
      </c>
      <c r="B2398" t="s">
        <v>1978</v>
      </c>
      <c r="C2398" t="s">
        <v>1979</v>
      </c>
      <c r="D2398" t="s">
        <v>13</v>
      </c>
      <c r="E2398">
        <v>1993</v>
      </c>
      <c r="F2398">
        <v>1994</v>
      </c>
      <c r="G2398">
        <v>1</v>
      </c>
      <c r="H2398">
        <v>4</v>
      </c>
      <c r="I2398">
        <v>7.7</v>
      </c>
      <c r="J2398">
        <f t="shared" si="194"/>
        <v>12.7</v>
      </c>
      <c r="K2398" t="str">
        <f>IF(OR(J2398&gt;Ограничения!$B$1,Sheet!G964&gt;Ограничения!$B$2,Sheet!H964&gt;Ограничения!$B$2,Sheet!I964&gt;Ограничения!$B$2,),"Not compatible","Compatible")</f>
        <v>Compatible</v>
      </c>
      <c r="L2398">
        <f t="shared" si="195"/>
        <v>6105</v>
      </c>
      <c r="M2398" s="3">
        <f t="shared" si="196"/>
        <v>0</v>
      </c>
      <c r="N2398" s="3" t="str">
        <f t="shared" si="197"/>
        <v>N</v>
      </c>
      <c r="O2398" t="s">
        <v>28008</v>
      </c>
      <c r="Q2398" t="str">
        <f t="shared" si="193"/>
        <v>COPY 6105.dat sel\6105.dat</v>
      </c>
      <c r="R2398" t="str">
        <f>IF(ISNA(VLOOKUP(B2398,Rendered!$B$1:$C$1000,1,FALSE)),"N","Y")</f>
        <v>N</v>
      </c>
    </row>
    <row r="2399" spans="1:18" hidden="1" x14ac:dyDescent="0.35">
      <c r="A2399" t="s">
        <v>1829</v>
      </c>
      <c r="B2399" t="s">
        <v>1980</v>
      </c>
      <c r="C2399" t="s">
        <v>1981</v>
      </c>
      <c r="D2399" t="s">
        <v>52</v>
      </c>
      <c r="E2399">
        <v>2002</v>
      </c>
      <c r="F2399">
        <v>2022</v>
      </c>
      <c r="G2399">
        <v>1</v>
      </c>
      <c r="H2399">
        <v>4</v>
      </c>
      <c r="I2399">
        <v>9</v>
      </c>
      <c r="J2399">
        <f t="shared" si="194"/>
        <v>14</v>
      </c>
      <c r="K2399" t="str">
        <f>IF(OR(J2399&gt;Ограничения!$B$1,Sheet!G965&gt;Ограничения!$B$2,Sheet!H965&gt;Ограничения!$B$2,Sheet!I965&gt;Ограничения!$B$2,),"Not compatible","Compatible")</f>
        <v>Compatible</v>
      </c>
      <c r="L2399">
        <f t="shared" si="195"/>
        <v>42448</v>
      </c>
      <c r="M2399" s="3">
        <f t="shared" si="196"/>
        <v>0</v>
      </c>
      <c r="N2399" s="3" t="str">
        <f t="shared" si="197"/>
        <v>N</v>
      </c>
      <c r="O2399" t="s">
        <v>28007</v>
      </c>
      <c r="P2399">
        <v>3</v>
      </c>
      <c r="Q2399" t="str">
        <f t="shared" si="193"/>
        <v>COPY 42448.dat sel\42448.dat</v>
      </c>
      <c r="R2399" t="str">
        <f>IF(ISNA(VLOOKUP(B2399,Rendered!$B$1:$C$1000,1,FALSE)),"N","Y")</f>
        <v>N</v>
      </c>
    </row>
    <row r="2400" spans="1:18" hidden="1" x14ac:dyDescent="0.35">
      <c r="A2400" t="s">
        <v>1829</v>
      </c>
      <c r="B2400" t="s">
        <v>1996</v>
      </c>
      <c r="C2400" t="s">
        <v>1997</v>
      </c>
      <c r="D2400" t="s">
        <v>27</v>
      </c>
      <c r="E2400">
        <v>1990</v>
      </c>
      <c r="F2400">
        <v>2009</v>
      </c>
      <c r="G2400">
        <v>1</v>
      </c>
      <c r="H2400">
        <v>5</v>
      </c>
      <c r="I2400">
        <v>9.3000000000000007</v>
      </c>
      <c r="J2400">
        <f t="shared" si="194"/>
        <v>15.3</v>
      </c>
      <c r="K2400" t="str">
        <f>IF(OR(J2400&gt;Ограничения!$B$1,Sheet!G973&gt;Ограничения!$B$2,Sheet!H973&gt;Ограничения!$B$2,Sheet!I973&gt;Ограничения!$B$2,),"Not compatible","Compatible")</f>
        <v>Compatible</v>
      </c>
      <c r="L2400">
        <f t="shared" si="195"/>
        <v>2400</v>
      </c>
      <c r="M2400" s="3">
        <f t="shared" si="196"/>
        <v>0</v>
      </c>
      <c r="N2400" s="3" t="str">
        <f t="shared" si="197"/>
        <v>N</v>
      </c>
      <c r="O2400" t="s">
        <v>28008</v>
      </c>
      <c r="Q2400" t="str">
        <f t="shared" si="193"/>
        <v>COPY 2400.dat sel\2400.dat</v>
      </c>
      <c r="R2400" t="str">
        <f>IF(ISNA(VLOOKUP(B2400,Rendered!$B$1:$C$1000,1,FALSE)),"N","Y")</f>
        <v>N</v>
      </c>
    </row>
    <row r="2401" spans="1:18" hidden="1" x14ac:dyDescent="0.35">
      <c r="A2401" t="s">
        <v>1829</v>
      </c>
      <c r="B2401" t="s">
        <v>1982</v>
      </c>
      <c r="C2401" t="s">
        <v>1983</v>
      </c>
      <c r="D2401" t="s">
        <v>59</v>
      </c>
      <c r="E2401">
        <v>2012</v>
      </c>
      <c r="F2401">
        <v>2022</v>
      </c>
      <c r="J2401">
        <f t="shared" si="194"/>
        <v>0</v>
      </c>
      <c r="K2401" t="str">
        <f>IF(OR(J2401&gt;Ограничения!$B$1,Sheet!G966&gt;Ограничения!$B$2,Sheet!H966&gt;Ограничения!$B$2,Sheet!I966&gt;Ограничения!$B$2,),"Not compatible","Compatible")</f>
        <v>Compatible</v>
      </c>
      <c r="L2401">
        <f t="shared" si="195"/>
        <v>93096</v>
      </c>
      <c r="M2401" s="3">
        <f t="shared" si="196"/>
        <v>0</v>
      </c>
      <c r="N2401" s="3" t="str">
        <f t="shared" si="197"/>
        <v>N</v>
      </c>
      <c r="O2401" t="s">
        <v>28007</v>
      </c>
      <c r="P2401">
        <v>3</v>
      </c>
      <c r="Q2401" t="str">
        <f t="shared" si="193"/>
        <v>COPY 93096.dat sel\93096.dat</v>
      </c>
      <c r="R2401" t="str">
        <f>IF(ISNA(VLOOKUP(B2401,Rendered!$B$1:$C$1000,1,FALSE)),"N","Y")</f>
        <v>N</v>
      </c>
    </row>
    <row r="2402" spans="1:18" hidden="1" x14ac:dyDescent="0.35">
      <c r="A2402" t="s">
        <v>1829</v>
      </c>
      <c r="B2402" t="s">
        <v>1984</v>
      </c>
      <c r="C2402" t="s">
        <v>1985</v>
      </c>
      <c r="D2402" t="s">
        <v>52</v>
      </c>
      <c r="E2402">
        <v>1967</v>
      </c>
      <c r="F2402">
        <v>2001</v>
      </c>
      <c r="G2402">
        <v>1</v>
      </c>
      <c r="H2402">
        <v>5</v>
      </c>
      <c r="I2402">
        <v>4</v>
      </c>
      <c r="J2402">
        <f t="shared" si="194"/>
        <v>10</v>
      </c>
      <c r="K2402" t="str">
        <f>IF(OR(J2402&gt;Ограничения!$B$1,Sheet!G967&gt;Ограничения!$B$2,Sheet!H967&gt;Ограничения!$B$2,Sheet!I967&gt;Ограничения!$B$2,),"Not compatible","Compatible")</f>
        <v>Compatible</v>
      </c>
      <c r="L2402">
        <f t="shared" si="195"/>
        <v>3195</v>
      </c>
      <c r="M2402" s="3">
        <f t="shared" si="196"/>
        <v>0.52777777777777779</v>
      </c>
      <c r="N2402" s="3" t="str">
        <f t="shared" si="197"/>
        <v>Y</v>
      </c>
      <c r="O2402" t="s">
        <v>28008</v>
      </c>
      <c r="Q2402" t="str">
        <f t="shared" si="193"/>
        <v>COPY 3195.dat sel\3195.dat</v>
      </c>
      <c r="R2402" t="str">
        <f>IF(ISNA(VLOOKUP(B2402,Rendered!$B$1:$C$1000,1,FALSE)),"N","Y")</f>
        <v>N</v>
      </c>
    </row>
    <row r="2403" spans="1:18" hidden="1" x14ac:dyDescent="0.35">
      <c r="A2403" t="s">
        <v>1829</v>
      </c>
      <c r="B2403" t="s">
        <v>1986</v>
      </c>
      <c r="C2403" t="s">
        <v>1987</v>
      </c>
      <c r="D2403" t="s">
        <v>27</v>
      </c>
      <c r="E2403">
        <v>1969</v>
      </c>
      <c r="F2403">
        <v>1969</v>
      </c>
      <c r="G2403">
        <v>1</v>
      </c>
      <c r="H2403">
        <v>5</v>
      </c>
      <c r="I2403">
        <v>4</v>
      </c>
      <c r="J2403">
        <f t="shared" si="194"/>
        <v>10</v>
      </c>
      <c r="K2403" t="str">
        <f>IF(OR(J2403&gt;Ограничения!$B$1,Sheet!G968&gt;Ограничения!$B$2,Sheet!H968&gt;Ограничения!$B$2,Sheet!I968&gt;Ограничения!$B$2,),"Not compatible","Compatible")</f>
        <v>Compatible</v>
      </c>
      <c r="L2403" t="str">
        <f t="shared" si="195"/>
        <v>Модификация</v>
      </c>
      <c r="M2403" s="3">
        <f t="shared" si="196"/>
        <v>0</v>
      </c>
      <c r="N2403" s="3" t="str">
        <f t="shared" si="197"/>
        <v>Y</v>
      </c>
      <c r="O2403" t="s">
        <v>28008</v>
      </c>
      <c r="Q2403" t="str">
        <f t="shared" si="193"/>
        <v>COPY 3195a.dat sel\3195a.dat</v>
      </c>
      <c r="R2403" t="str">
        <f>IF(ISNA(VLOOKUP(B2403,Rendered!$B$1:$C$1000,1,FALSE)),"N","Y")</f>
        <v>N</v>
      </c>
    </row>
    <row r="2404" spans="1:18" hidden="1" x14ac:dyDescent="0.35">
      <c r="A2404" t="s">
        <v>1829</v>
      </c>
      <c r="B2404" t="s">
        <v>1988</v>
      </c>
      <c r="C2404" t="s">
        <v>1989</v>
      </c>
      <c r="D2404" t="s">
        <v>52</v>
      </c>
      <c r="E2404">
        <v>1967</v>
      </c>
      <c r="F2404">
        <v>2001</v>
      </c>
      <c r="G2404">
        <v>1</v>
      </c>
      <c r="H2404">
        <v>5</v>
      </c>
      <c r="I2404">
        <v>4</v>
      </c>
      <c r="J2404">
        <f t="shared" si="194"/>
        <v>10</v>
      </c>
      <c r="K2404" t="str">
        <f>IF(OR(J2404&gt;Ограничения!$B$1,Sheet!G969&gt;Ограничения!$B$2,Sheet!H969&gt;Ограничения!$B$2,Sheet!I969&gt;Ограничения!$B$2,),"Not compatible","Compatible")</f>
        <v>Compatible</v>
      </c>
      <c r="L2404">
        <f t="shared" si="195"/>
        <v>3194</v>
      </c>
      <c r="M2404" s="3">
        <f t="shared" si="196"/>
        <v>0.54054054054054057</v>
      </c>
      <c r="N2404" s="3" t="str">
        <f t="shared" si="197"/>
        <v>Y</v>
      </c>
      <c r="O2404" t="s">
        <v>28008</v>
      </c>
      <c r="Q2404" t="str">
        <f t="shared" si="193"/>
        <v>COPY 3194.dat sel\3194.dat</v>
      </c>
      <c r="R2404" t="str">
        <f>IF(ISNA(VLOOKUP(B2404,Rendered!$B$1:$C$1000,1,FALSE)),"N","Y")</f>
        <v>N</v>
      </c>
    </row>
    <row r="2405" spans="1:18" hidden="1" x14ac:dyDescent="0.35">
      <c r="A2405" t="s">
        <v>1829</v>
      </c>
      <c r="B2405" t="s">
        <v>1990</v>
      </c>
      <c r="C2405" t="s">
        <v>1991</v>
      </c>
      <c r="D2405" t="s">
        <v>27</v>
      </c>
      <c r="E2405">
        <v>1969</v>
      </c>
      <c r="F2405">
        <v>1969</v>
      </c>
      <c r="G2405">
        <v>1</v>
      </c>
      <c r="H2405">
        <v>5</v>
      </c>
      <c r="I2405">
        <v>4</v>
      </c>
      <c r="J2405">
        <f t="shared" si="194"/>
        <v>10</v>
      </c>
      <c r="K2405" t="str">
        <f>IF(OR(J2405&gt;Ограничения!$B$1,Sheet!G970&gt;Ограничения!$B$2,Sheet!H970&gt;Ограничения!$B$2,Sheet!I970&gt;Ограничения!$B$2,),"Not compatible","Compatible")</f>
        <v>Compatible</v>
      </c>
      <c r="L2405" t="str">
        <f t="shared" si="195"/>
        <v>Модификация</v>
      </c>
      <c r="M2405" s="3">
        <f t="shared" si="196"/>
        <v>0</v>
      </c>
      <c r="N2405" s="3" t="str">
        <f t="shared" si="197"/>
        <v>Y</v>
      </c>
      <c r="O2405" t="s">
        <v>28008</v>
      </c>
      <c r="Q2405" t="str">
        <f t="shared" si="193"/>
        <v>COPY 3194a.dat sel\3194a.dat</v>
      </c>
      <c r="R2405" t="str">
        <f>IF(ISNA(VLOOKUP(B2405,Rendered!$B$1:$C$1000,1,FALSE)),"N","Y")</f>
        <v>N</v>
      </c>
    </row>
    <row r="2406" spans="1:18" hidden="1" x14ac:dyDescent="0.35">
      <c r="A2406" t="s">
        <v>1829</v>
      </c>
      <c r="B2406" t="s">
        <v>1992</v>
      </c>
      <c r="C2406" t="s">
        <v>1993</v>
      </c>
      <c r="D2406" t="s">
        <v>52</v>
      </c>
      <c r="E2406">
        <v>1998</v>
      </c>
      <c r="F2406">
        <v>2007</v>
      </c>
      <c r="G2406">
        <v>1</v>
      </c>
      <c r="H2406">
        <v>5</v>
      </c>
      <c r="I2406">
        <v>7.5</v>
      </c>
      <c r="J2406">
        <f t="shared" si="194"/>
        <v>13.5</v>
      </c>
      <c r="K2406" t="str">
        <f>IF(OR(J2406&gt;Ограничения!$B$1,Sheet!G971&gt;Ограничения!$B$2,Sheet!H971&gt;Ограничения!$B$2,Sheet!I971&gt;Ограничения!$B$2,),"Not compatible","Compatible")</f>
        <v>Compatible</v>
      </c>
      <c r="L2406">
        <f t="shared" si="195"/>
        <v>30223</v>
      </c>
      <c r="M2406" s="3">
        <f t="shared" si="196"/>
        <v>0</v>
      </c>
      <c r="N2406" s="3" t="str">
        <f t="shared" si="197"/>
        <v>N</v>
      </c>
      <c r="O2406" t="s">
        <v>28008</v>
      </c>
      <c r="Q2406" t="str">
        <f t="shared" si="193"/>
        <v>COPY 30223.dat sel\30223.dat</v>
      </c>
      <c r="R2406" t="str">
        <f>IF(ISNA(VLOOKUP(B2406,Rendered!$B$1:$C$1000,1,FALSE)),"N","Y")</f>
        <v>N</v>
      </c>
    </row>
    <row r="2407" spans="1:18" hidden="1" x14ac:dyDescent="0.35">
      <c r="A2407" t="s">
        <v>1829</v>
      </c>
      <c r="B2407" t="s">
        <v>1994</v>
      </c>
      <c r="C2407" t="s">
        <v>1995</v>
      </c>
      <c r="D2407" t="s">
        <v>30</v>
      </c>
      <c r="E2407">
        <v>2010</v>
      </c>
      <c r="F2407">
        <v>2022</v>
      </c>
      <c r="G2407">
        <v>1</v>
      </c>
      <c r="H2407">
        <v>5</v>
      </c>
      <c r="I2407">
        <v>8.5</v>
      </c>
      <c r="J2407">
        <f t="shared" si="194"/>
        <v>14.5</v>
      </c>
      <c r="K2407" t="str">
        <f>IF(OR(J2407&gt;Ограничения!$B$1,Sheet!G972&gt;Ограничения!$B$2,Sheet!H972&gt;Ограничения!$B$2,Sheet!I972&gt;Ограничения!$B$2,),"Not compatible","Compatible")</f>
        <v>Compatible</v>
      </c>
      <c r="L2407">
        <f t="shared" si="195"/>
        <v>87601</v>
      </c>
      <c r="M2407" s="3">
        <f t="shared" si="196"/>
        <v>0</v>
      </c>
      <c r="N2407" s="3" t="str">
        <f t="shared" si="197"/>
        <v>N</v>
      </c>
      <c r="O2407" t="s">
        <v>28007</v>
      </c>
      <c r="P2407">
        <v>3</v>
      </c>
      <c r="Q2407" t="str">
        <f t="shared" si="193"/>
        <v>COPY 87601.dat sel\87601.dat</v>
      </c>
      <c r="R2407" t="str">
        <f>IF(ISNA(VLOOKUP(B2407,Rendered!$B$1:$C$1000,1,FALSE)),"N","Y")</f>
        <v>N</v>
      </c>
    </row>
    <row r="2408" spans="1:18" hidden="1" x14ac:dyDescent="0.35">
      <c r="A2408" t="s">
        <v>1829</v>
      </c>
      <c r="B2408" t="s">
        <v>2006</v>
      </c>
      <c r="C2408" t="s">
        <v>2007</v>
      </c>
      <c r="D2408" t="s">
        <v>13</v>
      </c>
      <c r="E2408">
        <v>1978</v>
      </c>
      <c r="F2408">
        <v>1982</v>
      </c>
      <c r="G2408">
        <v>1</v>
      </c>
      <c r="H2408">
        <v>6</v>
      </c>
      <c r="I2408">
        <v>10</v>
      </c>
      <c r="J2408">
        <f t="shared" si="194"/>
        <v>17</v>
      </c>
      <c r="K2408" t="str">
        <f>IF(OR(J2408&gt;Ограничения!$B$1,Sheet!G978&gt;Ограничения!$B$2,Sheet!H978&gt;Ограничения!$B$2,Sheet!I978&gt;Ограничения!$B$2,),"Not compatible","Compatible")</f>
        <v>Compatible</v>
      </c>
      <c r="L2408">
        <f t="shared" si="195"/>
        <v>671</v>
      </c>
      <c r="M2408" s="3">
        <f t="shared" si="196"/>
        <v>0</v>
      </c>
      <c r="N2408" s="3" t="str">
        <f t="shared" si="197"/>
        <v>N</v>
      </c>
      <c r="O2408" t="s">
        <v>28008</v>
      </c>
      <c r="Q2408" t="str">
        <f t="shared" si="193"/>
        <v>COPY 671.dat sel\671.dat</v>
      </c>
      <c r="R2408" t="str">
        <f>IF(ISNA(VLOOKUP(B2408,Rendered!$B$1:$C$1000,1,FALSE)),"N","Y")</f>
        <v>N</v>
      </c>
    </row>
    <row r="2409" spans="1:18" hidden="1" x14ac:dyDescent="0.35">
      <c r="A2409" t="s">
        <v>1829</v>
      </c>
      <c r="B2409" t="s">
        <v>1998</v>
      </c>
      <c r="C2409" t="s">
        <v>1999</v>
      </c>
      <c r="D2409" t="s">
        <v>27</v>
      </c>
      <c r="E2409">
        <v>1995</v>
      </c>
      <c r="F2409">
        <v>2006</v>
      </c>
      <c r="G2409">
        <v>1</v>
      </c>
      <c r="H2409">
        <v>6</v>
      </c>
      <c r="I2409">
        <v>6</v>
      </c>
      <c r="J2409">
        <f t="shared" si="194"/>
        <v>13</v>
      </c>
      <c r="K2409" t="str">
        <f>IF(OR(J2409&gt;Ограничения!$B$1,Sheet!G974&gt;Ограничения!$B$2,Sheet!H974&gt;Ограничения!$B$2,Sheet!I974&gt;Ограничения!$B$2,),"Not compatible","Compatible")</f>
        <v>Compatible</v>
      </c>
      <c r="L2409">
        <f t="shared" si="195"/>
        <v>600</v>
      </c>
      <c r="M2409" s="3">
        <f t="shared" si="196"/>
        <v>0</v>
      </c>
      <c r="N2409" s="3" t="str">
        <f t="shared" si="197"/>
        <v>N</v>
      </c>
      <c r="O2409" t="s">
        <v>28008</v>
      </c>
      <c r="Q2409" t="str">
        <f t="shared" si="193"/>
        <v>COPY 600.dat sel\600.dat</v>
      </c>
      <c r="R2409" t="str">
        <f>IF(ISNA(VLOOKUP(B2409,Rendered!$B$1:$C$1000,1,FALSE)),"N","Y")</f>
        <v>N</v>
      </c>
    </row>
    <row r="2410" spans="1:18" hidden="1" x14ac:dyDescent="0.35">
      <c r="A2410" t="s">
        <v>1829</v>
      </c>
      <c r="B2410" t="s">
        <v>2000</v>
      </c>
      <c r="C2410" t="s">
        <v>2001</v>
      </c>
      <c r="D2410" t="s">
        <v>52</v>
      </c>
      <c r="E2410">
        <v>1984</v>
      </c>
      <c r="F2410">
        <v>2002</v>
      </c>
      <c r="G2410">
        <v>1</v>
      </c>
      <c r="H2410">
        <v>6</v>
      </c>
      <c r="I2410">
        <v>7</v>
      </c>
      <c r="J2410">
        <f t="shared" si="194"/>
        <v>14</v>
      </c>
      <c r="K2410" t="str">
        <f>IF(OR(J2410&gt;Ограничения!$B$1,Sheet!G975&gt;Ограничения!$B$2,Sheet!H975&gt;Ограничения!$B$2,Sheet!I975&gt;Ограничения!$B$2,),"Not compatible","Compatible")</f>
        <v>Compatible</v>
      </c>
      <c r="L2410">
        <f t="shared" si="195"/>
        <v>4611</v>
      </c>
      <c r="M2410" s="3">
        <f t="shared" si="196"/>
        <v>0</v>
      </c>
      <c r="N2410" s="3" t="str">
        <f t="shared" si="197"/>
        <v>N</v>
      </c>
      <c r="O2410" t="s">
        <v>28008</v>
      </c>
      <c r="Q2410" t="str">
        <f t="shared" si="193"/>
        <v>COPY 4611.dat sel\4611.dat</v>
      </c>
      <c r="R2410" t="str">
        <f>IF(ISNA(VLOOKUP(B2410,Rendered!$B$1:$C$1000,1,FALSE)),"N","Y")</f>
        <v>N</v>
      </c>
    </row>
    <row r="2411" spans="1:18" hidden="1" x14ac:dyDescent="0.35">
      <c r="A2411" t="s">
        <v>1829</v>
      </c>
      <c r="B2411" t="s">
        <v>2002</v>
      </c>
      <c r="C2411" t="s">
        <v>2003</v>
      </c>
      <c r="D2411" t="s">
        <v>27</v>
      </c>
      <c r="E2411">
        <v>1996</v>
      </c>
      <c r="F2411">
        <v>1999</v>
      </c>
      <c r="G2411">
        <v>1</v>
      </c>
      <c r="H2411">
        <v>6</v>
      </c>
      <c r="I2411">
        <v>8</v>
      </c>
      <c r="J2411">
        <f t="shared" si="194"/>
        <v>15</v>
      </c>
      <c r="K2411" t="str">
        <f>IF(OR(J2411&gt;Ограничения!$B$1,Sheet!G976&gt;Ограничения!$B$2,Sheet!H976&gt;Ограничения!$B$2,Sheet!I976&gt;Ограничения!$B$2,),"Not compatible","Compatible")</f>
        <v>Compatible</v>
      </c>
      <c r="L2411">
        <f t="shared" si="195"/>
        <v>30073</v>
      </c>
      <c r="M2411" s="3">
        <f t="shared" si="196"/>
        <v>0</v>
      </c>
      <c r="N2411" s="3" t="str">
        <f t="shared" si="197"/>
        <v>N</v>
      </c>
      <c r="O2411" t="s">
        <v>28008</v>
      </c>
      <c r="Q2411" t="str">
        <f t="shared" si="193"/>
        <v>COPY 30073.dat sel\30073.dat</v>
      </c>
      <c r="R2411" t="str">
        <f>IF(ISNA(VLOOKUP(B2411,Rendered!$B$1:$C$1000,1,FALSE)),"N","Y")</f>
        <v>N</v>
      </c>
    </row>
    <row r="2412" spans="1:18" hidden="1" x14ac:dyDescent="0.35">
      <c r="A2412" t="s">
        <v>1829</v>
      </c>
      <c r="B2412" t="s">
        <v>2004</v>
      </c>
      <c r="C2412" t="s">
        <v>2005</v>
      </c>
      <c r="D2412" t="s">
        <v>27</v>
      </c>
      <c r="E2412">
        <v>1996</v>
      </c>
      <c r="F2412">
        <v>1999</v>
      </c>
      <c r="G2412">
        <v>1</v>
      </c>
      <c r="H2412">
        <v>6</v>
      </c>
      <c r="I2412">
        <v>8</v>
      </c>
      <c r="J2412">
        <f t="shared" si="194"/>
        <v>15</v>
      </c>
      <c r="K2412" t="str">
        <f>IF(OR(J2412&gt;Ограничения!$B$1,Sheet!G977&gt;Ограничения!$B$2,Sheet!H977&gt;Ограничения!$B$2,Sheet!I977&gt;Ограничения!$B$2,),"Not compatible","Compatible")</f>
        <v>Compatible</v>
      </c>
      <c r="L2412">
        <f t="shared" si="195"/>
        <v>30074</v>
      </c>
      <c r="M2412" s="3">
        <f t="shared" si="196"/>
        <v>0</v>
      </c>
      <c r="N2412" s="3" t="str">
        <f t="shared" si="197"/>
        <v>N</v>
      </c>
      <c r="O2412" t="s">
        <v>28008</v>
      </c>
      <c r="Q2412" t="str">
        <f t="shared" si="193"/>
        <v>COPY 30074.dat sel\30074.dat</v>
      </c>
      <c r="R2412" t="str">
        <f>IF(ISNA(VLOOKUP(B2412,Rendered!$B$1:$C$1000,1,FALSE)),"N","Y")</f>
        <v>N</v>
      </c>
    </row>
    <row r="2413" spans="1:18" hidden="1" x14ac:dyDescent="0.35">
      <c r="A2413" t="s">
        <v>1829</v>
      </c>
      <c r="B2413" t="s">
        <v>2008</v>
      </c>
      <c r="C2413" t="s">
        <v>2009</v>
      </c>
      <c r="D2413" t="s">
        <v>30</v>
      </c>
      <c r="E2413">
        <v>2010</v>
      </c>
      <c r="F2413">
        <v>2015</v>
      </c>
      <c r="G2413">
        <v>1</v>
      </c>
      <c r="H2413">
        <v>8</v>
      </c>
      <c r="I2413">
        <v>12</v>
      </c>
      <c r="J2413">
        <f t="shared" si="194"/>
        <v>21</v>
      </c>
      <c r="K2413" t="str">
        <f>IF(OR(J2413&gt;Ограничения!$B$1,Sheet!G979&gt;Ограничения!$B$2,Sheet!H979&gt;Ограничения!$B$2,Sheet!I979&gt;Ограничения!$B$2,),"Not compatible","Compatible")</f>
        <v>Not compatible</v>
      </c>
      <c r="L2413">
        <f t="shared" si="195"/>
        <v>89519</v>
      </c>
      <c r="M2413" s="3">
        <f t="shared" si="196"/>
        <v>0</v>
      </c>
      <c r="N2413" s="3" t="str">
        <f t="shared" si="197"/>
        <v>N</v>
      </c>
      <c r="O2413" t="s">
        <v>28008</v>
      </c>
      <c r="Q2413" t="str">
        <f t="shared" ref="Q2413:Q2476" si="198">_xlfn.CONCAT("COPY ",B2413,".dat sel\",B2413,".dat")</f>
        <v>COPY 89519.dat sel\89519.dat</v>
      </c>
      <c r="R2413" t="str">
        <f>IF(ISNA(VLOOKUP(B2413,Rendered!$B$1:$C$1000,1,FALSE)),"N","Y")</f>
        <v>N</v>
      </c>
    </row>
    <row r="2414" spans="1:18" hidden="1" x14ac:dyDescent="0.35">
      <c r="A2414" t="s">
        <v>1829</v>
      </c>
      <c r="B2414" t="s">
        <v>2010</v>
      </c>
      <c r="C2414" t="s">
        <v>2011</v>
      </c>
      <c r="D2414" t="s">
        <v>13</v>
      </c>
      <c r="E2414">
        <v>1995</v>
      </c>
      <c r="F2414">
        <v>1995</v>
      </c>
      <c r="J2414">
        <f t="shared" si="194"/>
        <v>0</v>
      </c>
      <c r="K2414" t="str">
        <f>IF(OR(J2414&gt;Ограничения!$B$1,Sheet!G980&gt;Ограничения!$B$2,Sheet!H980&gt;Ограничения!$B$2,Sheet!I980&gt;Ограничения!$B$2,),"Not compatible","Compatible")</f>
        <v>Compatible</v>
      </c>
      <c r="L2414">
        <f t="shared" si="195"/>
        <v>2596</v>
      </c>
      <c r="M2414" s="3">
        <f t="shared" si="196"/>
        <v>0</v>
      </c>
      <c r="N2414" s="3" t="str">
        <f t="shared" si="197"/>
        <v>N</v>
      </c>
      <c r="O2414" t="s">
        <v>28008</v>
      </c>
      <c r="Q2414" t="str">
        <f t="shared" si="198"/>
        <v>COPY 2596.dat sel\2596.dat</v>
      </c>
      <c r="R2414" t="str">
        <f>IF(ISNA(VLOOKUP(B2414,Rendered!$B$1:$C$1000,1,FALSE)),"N","Y")</f>
        <v>N</v>
      </c>
    </row>
    <row r="2415" spans="1:18" hidden="1" x14ac:dyDescent="0.35">
      <c r="A2415" t="s">
        <v>1829</v>
      </c>
      <c r="B2415" t="s">
        <v>2014</v>
      </c>
      <c r="C2415" t="s">
        <v>2015</v>
      </c>
      <c r="D2415" t="s">
        <v>27</v>
      </c>
      <c r="E2415">
        <v>2006</v>
      </c>
      <c r="F2415">
        <v>2016</v>
      </c>
      <c r="G2415">
        <v>2</v>
      </c>
      <c r="H2415">
        <v>4</v>
      </c>
      <c r="I2415">
        <v>6</v>
      </c>
      <c r="J2415">
        <f t="shared" si="194"/>
        <v>12</v>
      </c>
      <c r="K2415" t="str">
        <f>IF(OR(J2415&gt;Ограничения!$B$1,Sheet!G982&gt;Ограничения!$B$2,Sheet!H982&gt;Ограничения!$B$2,Sheet!I982&gt;Ограничения!$B$2,),"Not compatible","Compatible")</f>
        <v>Compatible</v>
      </c>
      <c r="L2415">
        <f t="shared" si="195"/>
        <v>54097</v>
      </c>
      <c r="M2415" s="3">
        <f t="shared" si="196"/>
        <v>0</v>
      </c>
      <c r="N2415" s="3" t="str">
        <f t="shared" si="197"/>
        <v>N</v>
      </c>
      <c r="O2415" t="s">
        <v>28007</v>
      </c>
      <c r="P2415">
        <v>3</v>
      </c>
      <c r="Q2415" t="str">
        <f t="shared" si="198"/>
        <v>COPY 54097.dat sel\54097.dat</v>
      </c>
      <c r="R2415" t="str">
        <f>IF(ISNA(VLOOKUP(B2415,Rendered!$B$1:$C$1000,1,FALSE)),"N","Y")</f>
        <v>N</v>
      </c>
    </row>
    <row r="2416" spans="1:18" hidden="1" x14ac:dyDescent="0.35">
      <c r="A2416" t="s">
        <v>1829</v>
      </c>
      <c r="B2416" t="s">
        <v>2016</v>
      </c>
      <c r="C2416" t="s">
        <v>2017</v>
      </c>
      <c r="D2416" t="s">
        <v>59</v>
      </c>
      <c r="E2416">
        <v>2001</v>
      </c>
      <c r="F2416">
        <v>2005</v>
      </c>
      <c r="G2416">
        <v>2</v>
      </c>
      <c r="H2416">
        <v>5</v>
      </c>
      <c r="I2416">
        <v>5</v>
      </c>
      <c r="J2416">
        <f t="shared" si="194"/>
        <v>12</v>
      </c>
      <c r="K2416" t="str">
        <f>IF(OR(J2416&gt;Ограничения!$B$1,Sheet!G983&gt;Ограничения!$B$2,Sheet!H983&gt;Ограничения!$B$2,Sheet!I983&gt;Ограничения!$B$2,),"Not compatible","Compatible")</f>
        <v>Compatible</v>
      </c>
      <c r="L2416">
        <f t="shared" si="195"/>
        <v>40249</v>
      </c>
      <c r="M2416" s="3">
        <f t="shared" si="196"/>
        <v>0</v>
      </c>
      <c r="N2416" s="3" t="str">
        <f t="shared" si="197"/>
        <v>N</v>
      </c>
      <c r="O2416" t="s">
        <v>28008</v>
      </c>
      <c r="Q2416" t="str">
        <f t="shared" si="198"/>
        <v>COPY 40249.dat sel\40249.dat</v>
      </c>
      <c r="R2416" t="str">
        <f>IF(ISNA(VLOOKUP(B2416,Rendered!$B$1:$C$1000,1,FALSE)),"N","Y")</f>
        <v>N</v>
      </c>
    </row>
    <row r="2417" spans="1:18" hidden="1" x14ac:dyDescent="0.35">
      <c r="A2417" t="s">
        <v>1829</v>
      </c>
      <c r="B2417" t="s">
        <v>2018</v>
      </c>
      <c r="C2417" t="s">
        <v>2019</v>
      </c>
      <c r="D2417" t="s">
        <v>52</v>
      </c>
      <c r="E2417">
        <v>1997</v>
      </c>
      <c r="F2417">
        <v>2001</v>
      </c>
      <c r="G2417">
        <v>2</v>
      </c>
      <c r="H2417">
        <v>5</v>
      </c>
      <c r="I2417">
        <v>5</v>
      </c>
      <c r="J2417">
        <f t="shared" si="194"/>
        <v>12</v>
      </c>
      <c r="K2417" t="str">
        <f>IF(OR(J2417&gt;Ограничения!$B$1,Sheet!G984&gt;Ограничения!$B$2,Sheet!H984&gt;Ограничения!$B$2,Sheet!I984&gt;Ограничения!$B$2,),"Not compatible","Compatible")</f>
        <v>Compatible</v>
      </c>
      <c r="L2417">
        <f t="shared" si="195"/>
        <v>30102</v>
      </c>
      <c r="M2417" s="3">
        <f t="shared" si="196"/>
        <v>0</v>
      </c>
      <c r="N2417" s="3" t="str">
        <f t="shared" si="197"/>
        <v>N</v>
      </c>
      <c r="O2417" t="s">
        <v>28008</v>
      </c>
      <c r="Q2417" t="str">
        <f t="shared" si="198"/>
        <v>COPY 30102.dat sel\30102.dat</v>
      </c>
      <c r="R2417" t="str">
        <f>IF(ISNA(VLOOKUP(B2417,Rendered!$B$1:$C$1000,1,FALSE)),"N","Y")</f>
        <v>N</v>
      </c>
    </row>
    <row r="2418" spans="1:18" hidden="1" x14ac:dyDescent="0.35">
      <c r="A2418" t="s">
        <v>13629</v>
      </c>
      <c r="B2418" t="s">
        <v>13684</v>
      </c>
      <c r="C2418" t="s">
        <v>13685</v>
      </c>
      <c r="D2418" t="s">
        <v>58</v>
      </c>
      <c r="E2418">
        <v>1949</v>
      </c>
      <c r="F2418">
        <v>1953</v>
      </c>
      <c r="G2418">
        <v>1</v>
      </c>
      <c r="H2418">
        <v>2</v>
      </c>
      <c r="I2418">
        <v>4</v>
      </c>
      <c r="J2418">
        <f t="shared" si="194"/>
        <v>7</v>
      </c>
      <c r="K2418" t="str">
        <f>IF(OR(J2418&gt;Ограничения!$B$1,Sheet!G7096&gt;Ограничения!$B$2,Sheet!H7096&gt;Ограничения!$B$2,Sheet!I7096&gt;Ограничения!$B$2,),"Not compatible","Compatible")</f>
        <v>Compatible</v>
      </c>
      <c r="L2418" t="str">
        <f t="shared" si="195"/>
        <v>Модификация</v>
      </c>
      <c r="M2418" s="3">
        <f t="shared" si="196"/>
        <v>1</v>
      </c>
      <c r="N2418" s="3" t="str">
        <f t="shared" si="197"/>
        <v>Y</v>
      </c>
      <c r="O2418" t="s">
        <v>28008</v>
      </c>
      <c r="Q2418" t="str">
        <f t="shared" si="198"/>
        <v>COPY bdoor01.dat sel\bdoor01.dat</v>
      </c>
      <c r="R2418" t="str">
        <f>IF(ISNA(VLOOKUP(B2418,Rendered!$B$1:$C$1000,1,FALSE)),"N","Y")</f>
        <v>N</v>
      </c>
    </row>
    <row r="2419" spans="1:18" hidden="1" x14ac:dyDescent="0.35">
      <c r="A2419" t="s">
        <v>13629</v>
      </c>
      <c r="B2419" t="s">
        <v>13684</v>
      </c>
      <c r="C2419" t="s">
        <v>13685</v>
      </c>
      <c r="D2419" t="s">
        <v>58</v>
      </c>
      <c r="E2419">
        <v>1949</v>
      </c>
      <c r="F2419">
        <v>1953</v>
      </c>
      <c r="G2419">
        <v>1</v>
      </c>
      <c r="H2419">
        <v>2</v>
      </c>
      <c r="I2419">
        <v>4</v>
      </c>
      <c r="J2419">
        <f t="shared" si="194"/>
        <v>7</v>
      </c>
      <c r="K2419" t="str">
        <f>IF(OR(J2419&gt;Ограничения!$B$1,Sheet!G11558&gt;Ограничения!$B$2,Sheet!H11558&gt;Ограничения!$B$2,Sheet!I11558&gt;Ограничения!$B$2,),"Not compatible","Compatible")</f>
        <v>Compatible</v>
      </c>
      <c r="L2419" t="str">
        <f t="shared" si="195"/>
        <v>Модификация</v>
      </c>
      <c r="M2419" s="3">
        <f t="shared" si="196"/>
        <v>1</v>
      </c>
      <c r="N2419" s="3" t="str">
        <f t="shared" si="197"/>
        <v>Y</v>
      </c>
      <c r="O2419" t="s">
        <v>28008</v>
      </c>
      <c r="Q2419" t="str">
        <f t="shared" si="198"/>
        <v>COPY bdoor01.dat sel\bdoor01.dat</v>
      </c>
      <c r="R2419" t="str">
        <f>IF(ISNA(VLOOKUP(B2419,Rendered!$B$1:$C$1000,1,FALSE)),"N","Y")</f>
        <v>N</v>
      </c>
    </row>
    <row r="2420" spans="1:18" hidden="1" x14ac:dyDescent="0.35">
      <c r="A2420" t="s">
        <v>13629</v>
      </c>
      <c r="B2420" t="s">
        <v>13684</v>
      </c>
      <c r="C2420" t="s">
        <v>13685</v>
      </c>
      <c r="D2420" t="s">
        <v>58</v>
      </c>
      <c r="E2420">
        <v>1949</v>
      </c>
      <c r="F2420">
        <v>1953</v>
      </c>
      <c r="G2420">
        <v>1</v>
      </c>
      <c r="H2420">
        <v>2</v>
      </c>
      <c r="I2420">
        <v>4</v>
      </c>
      <c r="J2420">
        <f t="shared" si="194"/>
        <v>7</v>
      </c>
      <c r="K2420" t="str">
        <f>IF(OR(J2420&gt;Ограничения!$B$1,Sheet!G14648&gt;Ограничения!$B$2,Sheet!H14648&gt;Ограничения!$B$2,Sheet!I14648&gt;Ограничения!$B$2,),"Not compatible","Compatible")</f>
        <v>Compatible</v>
      </c>
      <c r="L2420" t="str">
        <f t="shared" si="195"/>
        <v>Модификация</v>
      </c>
      <c r="M2420" s="3">
        <f t="shared" si="196"/>
        <v>1</v>
      </c>
      <c r="N2420" s="3" t="str">
        <f t="shared" si="197"/>
        <v>Y</v>
      </c>
      <c r="O2420" t="s">
        <v>28008</v>
      </c>
      <c r="Q2420" t="str">
        <f t="shared" si="198"/>
        <v>COPY bdoor01.dat sel\bdoor01.dat</v>
      </c>
      <c r="R2420" t="str">
        <f>IF(ISNA(VLOOKUP(B2420,Rendered!$B$1:$C$1000,1,FALSE)),"N","Y")</f>
        <v>N</v>
      </c>
    </row>
    <row r="2421" spans="1:18" hidden="1" x14ac:dyDescent="0.35">
      <c r="A2421" t="s">
        <v>13629</v>
      </c>
      <c r="B2421" t="s">
        <v>13684</v>
      </c>
      <c r="C2421" t="s">
        <v>13685</v>
      </c>
      <c r="D2421" t="s">
        <v>58</v>
      </c>
      <c r="E2421">
        <v>1949</v>
      </c>
      <c r="F2421">
        <v>1953</v>
      </c>
      <c r="G2421">
        <v>1</v>
      </c>
      <c r="H2421">
        <v>2</v>
      </c>
      <c r="I2421">
        <v>4</v>
      </c>
      <c r="J2421">
        <f t="shared" si="194"/>
        <v>7</v>
      </c>
      <c r="K2421" t="str">
        <f>IF(OR(J2421&gt;Ограничения!$B$1,Sheet!G16704&gt;Ограничения!$B$2,Sheet!H16704&gt;Ограничения!$B$2,Sheet!I16704&gt;Ограничения!$B$2,),"Not compatible","Compatible")</f>
        <v>Compatible</v>
      </c>
      <c r="L2421" t="str">
        <f t="shared" si="195"/>
        <v>Модификация</v>
      </c>
      <c r="M2421" s="3">
        <f t="shared" si="196"/>
        <v>0</v>
      </c>
      <c r="N2421" s="3" t="str">
        <f t="shared" si="197"/>
        <v>Y</v>
      </c>
      <c r="O2421" t="s">
        <v>28008</v>
      </c>
      <c r="Q2421" t="str">
        <f t="shared" si="198"/>
        <v>COPY bdoor01.dat sel\bdoor01.dat</v>
      </c>
      <c r="R2421" t="str">
        <f>IF(ISNA(VLOOKUP(B2421,Rendered!$B$1:$C$1000,1,FALSE)),"N","Y")</f>
        <v>N</v>
      </c>
    </row>
    <row r="2422" spans="1:18" hidden="1" x14ac:dyDescent="0.35">
      <c r="A2422" t="s">
        <v>1829</v>
      </c>
      <c r="B2422" t="s">
        <v>2020</v>
      </c>
      <c r="C2422" t="s">
        <v>2021</v>
      </c>
      <c r="D2422" t="s">
        <v>57</v>
      </c>
      <c r="E2422">
        <v>1983</v>
      </c>
      <c r="F2422">
        <v>2013</v>
      </c>
      <c r="J2422">
        <f t="shared" si="194"/>
        <v>0</v>
      </c>
      <c r="K2422" t="str">
        <f>IF(OR(J2422&gt;Ограничения!$B$1,Sheet!G985&gt;Ограничения!$B$2,Sheet!H985&gt;Ограничения!$B$2,Sheet!I985&gt;Ограничения!$B$2,),"Not compatible","Compatible")</f>
        <v>Compatible</v>
      </c>
      <c r="L2422">
        <f t="shared" si="195"/>
        <v>4511</v>
      </c>
      <c r="M2422" s="3">
        <f t="shared" si="196"/>
        <v>0</v>
      </c>
      <c r="N2422" s="3" t="str">
        <f t="shared" si="197"/>
        <v>N</v>
      </c>
      <c r="O2422" t="s">
        <v>28007</v>
      </c>
      <c r="P2422">
        <v>3</v>
      </c>
      <c r="Q2422" t="str">
        <f t="shared" si="198"/>
        <v>COPY 4511.dat sel\4511.dat</v>
      </c>
      <c r="R2422" t="str">
        <f>IF(ISNA(VLOOKUP(B2422,Rendered!$B$1:$C$1000,1,FALSE)),"N","Y")</f>
        <v>N</v>
      </c>
    </row>
    <row r="2423" spans="1:18" hidden="1" x14ac:dyDescent="0.35">
      <c r="A2423" t="s">
        <v>1829</v>
      </c>
      <c r="B2423" t="s">
        <v>2022</v>
      </c>
      <c r="C2423" t="s">
        <v>2023</v>
      </c>
      <c r="D2423" t="s">
        <v>27</v>
      </c>
      <c r="E2423">
        <v>1991</v>
      </c>
      <c r="F2423">
        <v>2005</v>
      </c>
      <c r="J2423">
        <f t="shared" si="194"/>
        <v>0</v>
      </c>
      <c r="K2423" t="str">
        <f>IF(OR(J2423&gt;Ограничения!$B$1,Sheet!G986&gt;Ограничения!$B$2,Sheet!H986&gt;Ограничения!$B$2,Sheet!I986&gt;Ограничения!$B$2,),"Not compatible","Compatible")</f>
        <v>Compatible</v>
      </c>
      <c r="L2423">
        <f t="shared" si="195"/>
        <v>2874</v>
      </c>
      <c r="M2423" s="3">
        <f t="shared" si="196"/>
        <v>0</v>
      </c>
      <c r="N2423" s="3" t="str">
        <f t="shared" si="197"/>
        <v>N</v>
      </c>
      <c r="O2423" t="s">
        <v>28008</v>
      </c>
      <c r="Q2423" t="str">
        <f t="shared" si="198"/>
        <v>COPY 2874.dat sel\2874.dat</v>
      </c>
      <c r="R2423" t="str">
        <f>IF(ISNA(VLOOKUP(B2423,Rendered!$B$1:$C$1000,1,FALSE)),"N","Y")</f>
        <v>N</v>
      </c>
    </row>
    <row r="2424" spans="1:18" hidden="1" x14ac:dyDescent="0.35">
      <c r="A2424" t="s">
        <v>16596</v>
      </c>
      <c r="B2424" t="s">
        <v>16597</v>
      </c>
      <c r="C2424" t="s">
        <v>16598</v>
      </c>
      <c r="D2424" t="s">
        <v>35</v>
      </c>
      <c r="E2424">
        <v>1973</v>
      </c>
      <c r="F2424">
        <v>1980</v>
      </c>
      <c r="G2424">
        <v>1</v>
      </c>
      <c r="H2424">
        <v>3</v>
      </c>
      <c r="I2424">
        <v>4</v>
      </c>
      <c r="J2424">
        <f t="shared" si="194"/>
        <v>8</v>
      </c>
      <c r="K2424" t="str">
        <f>IF(OR(J2424&gt;Ограничения!$B$1,Sheet!G8537&gt;Ограничения!$B$2,Sheet!H8537&gt;Ограничения!$B$2,Sheet!I8537&gt;Ограничения!$B$2,),"Not compatible","Compatible")</f>
        <v>Compatible</v>
      </c>
      <c r="L2424">
        <f t="shared" si="195"/>
        <v>3579</v>
      </c>
      <c r="M2424" s="3">
        <f t="shared" si="196"/>
        <v>1</v>
      </c>
      <c r="N2424" s="3" t="str">
        <f t="shared" si="197"/>
        <v>Y</v>
      </c>
      <c r="O2424" t="s">
        <v>28008</v>
      </c>
      <c r="Q2424" t="str">
        <f t="shared" si="198"/>
        <v>COPY 3579.dat sel\3579.dat</v>
      </c>
      <c r="R2424" t="str">
        <f>IF(ISNA(VLOOKUP(B2424,Rendered!$B$1:$C$1000,1,FALSE)),"N","Y")</f>
        <v>N</v>
      </c>
    </row>
    <row r="2425" spans="1:18" hidden="1" x14ac:dyDescent="0.35">
      <c r="A2425" t="s">
        <v>16596</v>
      </c>
      <c r="B2425" t="s">
        <v>16597</v>
      </c>
      <c r="C2425" t="s">
        <v>16598</v>
      </c>
      <c r="D2425" t="s">
        <v>35</v>
      </c>
      <c r="E2425">
        <v>1973</v>
      </c>
      <c r="F2425">
        <v>1980</v>
      </c>
      <c r="G2425">
        <v>1</v>
      </c>
      <c r="H2425">
        <v>3</v>
      </c>
      <c r="I2425">
        <v>4</v>
      </c>
      <c r="J2425">
        <f t="shared" si="194"/>
        <v>8</v>
      </c>
      <c r="K2425" t="str">
        <f>IF(OR(J2425&gt;Ограничения!$B$1,Sheet!G12110&gt;Ограничения!$B$2,Sheet!H12110&gt;Ограничения!$B$2,Sheet!I12110&gt;Ограничения!$B$2,),"Not compatible","Compatible")</f>
        <v>Compatible</v>
      </c>
      <c r="L2425">
        <f t="shared" si="195"/>
        <v>3579</v>
      </c>
      <c r="M2425" s="3">
        <f t="shared" si="196"/>
        <v>0</v>
      </c>
      <c r="N2425" s="3" t="str">
        <f t="shared" si="197"/>
        <v>Y</v>
      </c>
      <c r="O2425" t="s">
        <v>28008</v>
      </c>
      <c r="Q2425" t="str">
        <f t="shared" si="198"/>
        <v>COPY 3579.dat sel\3579.dat</v>
      </c>
      <c r="R2425" t="str">
        <f>IF(ISNA(VLOOKUP(B2425,Rendered!$B$1:$C$1000,1,FALSE)),"N","Y")</f>
        <v>N</v>
      </c>
    </row>
    <row r="2426" spans="1:18" hidden="1" x14ac:dyDescent="0.35">
      <c r="A2426" t="s">
        <v>16596</v>
      </c>
      <c r="B2426" t="s">
        <v>16599</v>
      </c>
      <c r="C2426" t="s">
        <v>16600</v>
      </c>
      <c r="D2426" t="s">
        <v>57</v>
      </c>
      <c r="E2426">
        <v>1994</v>
      </c>
      <c r="F2426">
        <v>2022</v>
      </c>
      <c r="G2426">
        <v>1</v>
      </c>
      <c r="H2426">
        <v>4</v>
      </c>
      <c r="I2426">
        <v>4</v>
      </c>
      <c r="J2426">
        <f t="shared" si="194"/>
        <v>9</v>
      </c>
      <c r="K2426" t="str">
        <f>IF(OR(J2426&gt;Ограничения!$B$1,Sheet!G8538&gt;Ограничения!$B$2,Sheet!H8538&gt;Ограничения!$B$2,Sheet!I8538&gt;Ограничения!$B$2,),"Not compatible","Compatible")</f>
        <v>Compatible</v>
      </c>
      <c r="L2426">
        <f t="shared" si="195"/>
        <v>6154</v>
      </c>
      <c r="M2426" s="3">
        <f t="shared" si="196"/>
        <v>1</v>
      </c>
      <c r="N2426" s="3" t="str">
        <f t="shared" si="197"/>
        <v>Y</v>
      </c>
      <c r="O2426" t="s">
        <v>28007</v>
      </c>
      <c r="P2426">
        <v>3</v>
      </c>
      <c r="Q2426" t="str">
        <f t="shared" si="198"/>
        <v>COPY 6154.dat sel\6154.dat</v>
      </c>
      <c r="R2426" t="str">
        <f>IF(ISNA(VLOOKUP(B2426,Rendered!$B$1:$C$1000,1,FALSE)),"N","Y")</f>
        <v>N</v>
      </c>
    </row>
    <row r="2427" spans="1:18" hidden="1" x14ac:dyDescent="0.35">
      <c r="A2427" t="s">
        <v>16596</v>
      </c>
      <c r="B2427" t="s">
        <v>16599</v>
      </c>
      <c r="C2427" t="s">
        <v>16600</v>
      </c>
      <c r="D2427" t="s">
        <v>57</v>
      </c>
      <c r="E2427">
        <v>1994</v>
      </c>
      <c r="F2427">
        <v>2022</v>
      </c>
      <c r="G2427">
        <v>1</v>
      </c>
      <c r="H2427">
        <v>4</v>
      </c>
      <c r="I2427">
        <v>4</v>
      </c>
      <c r="J2427">
        <f t="shared" si="194"/>
        <v>9</v>
      </c>
      <c r="K2427" t="str">
        <f>IF(OR(J2427&gt;Ограничения!$B$1,Sheet!G12111&gt;Ограничения!$B$2,Sheet!H12111&gt;Ограничения!$B$2,Sheet!I12111&gt;Ограничения!$B$2,),"Not compatible","Compatible")</f>
        <v>Compatible</v>
      </c>
      <c r="L2427">
        <f t="shared" si="195"/>
        <v>6154</v>
      </c>
      <c r="M2427" s="3">
        <f t="shared" si="196"/>
        <v>0.38235294117647056</v>
      </c>
      <c r="N2427" s="3" t="str">
        <f t="shared" si="197"/>
        <v>Y</v>
      </c>
      <c r="O2427" t="s">
        <v>28007</v>
      </c>
      <c r="P2427">
        <v>3</v>
      </c>
      <c r="Q2427" t="str">
        <f t="shared" si="198"/>
        <v>COPY 6154.dat sel\6154.dat</v>
      </c>
      <c r="R2427" t="str">
        <f>IF(ISNA(VLOOKUP(B2427,Rendered!$B$1:$C$1000,1,FALSE)),"N","Y")</f>
        <v>N</v>
      </c>
    </row>
    <row r="2428" spans="1:18" hidden="1" x14ac:dyDescent="0.35">
      <c r="A2428" t="s">
        <v>16596</v>
      </c>
      <c r="B2428" t="s">
        <v>16601</v>
      </c>
      <c r="C2428" t="s">
        <v>16602</v>
      </c>
      <c r="D2428" t="s">
        <v>52</v>
      </c>
      <c r="E2428">
        <v>2011</v>
      </c>
      <c r="F2428">
        <v>2022</v>
      </c>
      <c r="G2428">
        <v>1</v>
      </c>
      <c r="H2428">
        <v>4</v>
      </c>
      <c r="I2428">
        <v>4</v>
      </c>
      <c r="J2428">
        <f t="shared" si="194"/>
        <v>9</v>
      </c>
      <c r="K2428" t="str">
        <f>IF(OR(J2428&gt;Ограничения!$B$1,Sheet!G8539&gt;Ограничения!$B$2,Sheet!H8539&gt;Ограничения!$B$2,Sheet!I8539&gt;Ограничения!$B$2,),"Not compatible","Compatible")</f>
        <v>Compatible</v>
      </c>
      <c r="L2428" t="str">
        <f t="shared" si="195"/>
        <v>Модификация</v>
      </c>
      <c r="M2428" s="3">
        <f t="shared" si="196"/>
        <v>1</v>
      </c>
      <c r="N2428" s="3" t="str">
        <f t="shared" si="197"/>
        <v>Y</v>
      </c>
      <c r="O2428" t="s">
        <v>28008</v>
      </c>
      <c r="Q2428" t="str">
        <f t="shared" si="198"/>
        <v>COPY 6154c03.dat sel\6154c03.dat</v>
      </c>
      <c r="R2428" t="str">
        <f>IF(ISNA(VLOOKUP(B2428,Rendered!$B$1:$C$1000,1,FALSE)),"N","Y")</f>
        <v>N</v>
      </c>
    </row>
    <row r="2429" spans="1:18" hidden="1" x14ac:dyDescent="0.35">
      <c r="A2429" t="s">
        <v>16596</v>
      </c>
      <c r="B2429" t="s">
        <v>16601</v>
      </c>
      <c r="C2429" t="s">
        <v>16602</v>
      </c>
      <c r="D2429" t="s">
        <v>52</v>
      </c>
      <c r="E2429">
        <v>2011</v>
      </c>
      <c r="F2429">
        <v>2022</v>
      </c>
      <c r="G2429">
        <v>1</v>
      </c>
      <c r="H2429">
        <v>4</v>
      </c>
      <c r="I2429">
        <v>4</v>
      </c>
      <c r="J2429">
        <f t="shared" si="194"/>
        <v>9</v>
      </c>
      <c r="K2429" t="str">
        <f>IF(OR(J2429&gt;Ограничения!$B$1,Sheet!G12112&gt;Ограничения!$B$2,Sheet!H12112&gt;Ограничения!$B$2,Sheet!I12112&gt;Ограничения!$B$2,),"Not compatible","Compatible")</f>
        <v>Compatible</v>
      </c>
      <c r="L2429" t="str">
        <f t="shared" si="195"/>
        <v>Модификация</v>
      </c>
      <c r="M2429" s="3">
        <f t="shared" si="196"/>
        <v>0</v>
      </c>
      <c r="N2429" s="3" t="str">
        <f t="shared" si="197"/>
        <v>Y</v>
      </c>
      <c r="O2429" t="s">
        <v>28008</v>
      </c>
      <c r="Q2429" t="str">
        <f t="shared" si="198"/>
        <v>COPY 6154c03.dat sel\6154c03.dat</v>
      </c>
      <c r="R2429" t="str">
        <f>IF(ISNA(VLOOKUP(B2429,Rendered!$B$1:$C$1000,1,FALSE)),"N","Y")</f>
        <v>N</v>
      </c>
    </row>
    <row r="2430" spans="1:18" hidden="1" x14ac:dyDescent="0.35">
      <c r="A2430" t="s">
        <v>16596</v>
      </c>
      <c r="B2430" t="s">
        <v>16603</v>
      </c>
      <c r="C2430" t="s">
        <v>16604</v>
      </c>
      <c r="D2430" t="s">
        <v>27</v>
      </c>
      <c r="E2430">
        <v>1994</v>
      </c>
      <c r="F2430">
        <v>1995</v>
      </c>
      <c r="G2430">
        <v>1</v>
      </c>
      <c r="H2430">
        <v>4</v>
      </c>
      <c r="I2430">
        <v>4</v>
      </c>
      <c r="J2430">
        <f t="shared" si="194"/>
        <v>9</v>
      </c>
      <c r="K2430" t="str">
        <f>IF(OR(J2430&gt;Ограничения!$B$1,Sheet!G8540&gt;Ограничения!$B$2,Sheet!H8540&gt;Ограничения!$B$2,Sheet!I8540&gt;Ограничения!$B$2,),"Not compatible","Compatible")</f>
        <v>Compatible</v>
      </c>
      <c r="L2430" t="str">
        <f t="shared" si="195"/>
        <v>Модификация</v>
      </c>
      <c r="M2430" s="3">
        <f t="shared" si="196"/>
        <v>1</v>
      </c>
      <c r="N2430" s="3" t="str">
        <f t="shared" si="197"/>
        <v>Y</v>
      </c>
      <c r="O2430" t="s">
        <v>28008</v>
      </c>
      <c r="Q2430" t="str">
        <f t="shared" si="198"/>
        <v>COPY 6154c01.dat sel\6154c01.dat</v>
      </c>
      <c r="R2430" t="str">
        <f>IF(ISNA(VLOOKUP(B2430,Rendered!$B$1:$C$1000,1,FALSE)),"N","Y")</f>
        <v>N</v>
      </c>
    </row>
    <row r="2431" spans="1:18" hidden="1" x14ac:dyDescent="0.35">
      <c r="A2431" t="s">
        <v>16596</v>
      </c>
      <c r="B2431" t="s">
        <v>16603</v>
      </c>
      <c r="C2431" t="s">
        <v>16604</v>
      </c>
      <c r="D2431" t="s">
        <v>27</v>
      </c>
      <c r="E2431">
        <v>1994</v>
      </c>
      <c r="F2431">
        <v>1995</v>
      </c>
      <c r="G2431">
        <v>1</v>
      </c>
      <c r="H2431">
        <v>4</v>
      </c>
      <c r="I2431">
        <v>4</v>
      </c>
      <c r="J2431">
        <f t="shared" si="194"/>
        <v>9</v>
      </c>
      <c r="K2431" t="str">
        <f>IF(OR(J2431&gt;Ограничения!$B$1,Sheet!G12113&gt;Ограничения!$B$2,Sheet!H12113&gt;Ограничения!$B$2,Sheet!I12113&gt;Ограничения!$B$2,),"Not compatible","Compatible")</f>
        <v>Compatible</v>
      </c>
      <c r="L2431" t="str">
        <f t="shared" si="195"/>
        <v>Модификация</v>
      </c>
      <c r="M2431" s="3">
        <f t="shared" si="196"/>
        <v>0</v>
      </c>
      <c r="N2431" s="3" t="str">
        <f t="shared" si="197"/>
        <v>Y</v>
      </c>
      <c r="O2431" t="s">
        <v>28008</v>
      </c>
      <c r="Q2431" t="str">
        <f t="shared" si="198"/>
        <v>COPY 6154c01.dat sel\6154c01.dat</v>
      </c>
      <c r="R2431" t="str">
        <f>IF(ISNA(VLOOKUP(B2431,Rendered!$B$1:$C$1000,1,FALSE)),"N","Y")</f>
        <v>N</v>
      </c>
    </row>
    <row r="2432" spans="1:18" hidden="1" x14ac:dyDescent="0.35">
      <c r="A2432" t="s">
        <v>16596</v>
      </c>
      <c r="B2432" t="s">
        <v>16605</v>
      </c>
      <c r="C2432" t="s">
        <v>16606</v>
      </c>
      <c r="D2432" t="s">
        <v>27</v>
      </c>
      <c r="E2432">
        <v>2004</v>
      </c>
      <c r="F2432">
        <v>2014</v>
      </c>
      <c r="G2432">
        <v>1</v>
      </c>
      <c r="H2432">
        <v>4</v>
      </c>
      <c r="I2432">
        <v>4</v>
      </c>
      <c r="J2432">
        <f t="shared" si="194"/>
        <v>9</v>
      </c>
      <c r="K2432" t="str">
        <f>IF(OR(J2432&gt;Ограничения!$B$1,Sheet!G8541&gt;Ограничения!$B$2,Sheet!H8541&gt;Ограничения!$B$2,Sheet!I8541&gt;Ограничения!$B$2,),"Not compatible","Compatible")</f>
        <v>Compatible</v>
      </c>
      <c r="L2432" t="str">
        <f t="shared" si="195"/>
        <v>Модификация</v>
      </c>
      <c r="M2432" s="3">
        <f t="shared" si="196"/>
        <v>1</v>
      </c>
      <c r="N2432" s="3" t="str">
        <f t="shared" si="197"/>
        <v>Y</v>
      </c>
      <c r="O2432" t="s">
        <v>28008</v>
      </c>
      <c r="Q2432" t="str">
        <f t="shared" si="198"/>
        <v>COPY 6154c02.dat sel\6154c02.dat</v>
      </c>
      <c r="R2432" t="str">
        <f>IF(ISNA(VLOOKUP(B2432,Rendered!$B$1:$C$1000,1,FALSE)),"N","Y")</f>
        <v>N</v>
      </c>
    </row>
    <row r="2433" spans="1:18" hidden="1" x14ac:dyDescent="0.35">
      <c r="A2433" t="s">
        <v>16596</v>
      </c>
      <c r="B2433" t="s">
        <v>16605</v>
      </c>
      <c r="C2433" t="s">
        <v>16606</v>
      </c>
      <c r="D2433" t="s">
        <v>27</v>
      </c>
      <c r="E2433">
        <v>2004</v>
      </c>
      <c r="F2433">
        <v>2014</v>
      </c>
      <c r="G2433">
        <v>1</v>
      </c>
      <c r="H2433">
        <v>4</v>
      </c>
      <c r="I2433">
        <v>4</v>
      </c>
      <c r="J2433">
        <f t="shared" si="194"/>
        <v>9</v>
      </c>
      <c r="K2433" t="str">
        <f>IF(OR(J2433&gt;Ограничения!$B$1,Sheet!G12114&gt;Ограничения!$B$2,Sheet!H12114&gt;Ограничения!$B$2,Sheet!I12114&gt;Ограничения!$B$2,),"Not compatible","Compatible")</f>
        <v>Compatible</v>
      </c>
      <c r="L2433" t="str">
        <f t="shared" si="195"/>
        <v>Модификация</v>
      </c>
      <c r="M2433" s="3">
        <f t="shared" si="196"/>
        <v>0</v>
      </c>
      <c r="N2433" s="3" t="str">
        <f t="shared" si="197"/>
        <v>Y</v>
      </c>
      <c r="O2433" t="s">
        <v>28008</v>
      </c>
      <c r="Q2433" t="str">
        <f t="shared" si="198"/>
        <v>COPY 6154c02.dat sel\6154c02.dat</v>
      </c>
      <c r="R2433" t="str">
        <f>IF(ISNA(VLOOKUP(B2433,Rendered!$B$1:$C$1000,1,FALSE)),"N","Y")</f>
        <v>N</v>
      </c>
    </row>
    <row r="2434" spans="1:18" hidden="1" x14ac:dyDescent="0.35">
      <c r="A2434" t="s">
        <v>16596</v>
      </c>
      <c r="B2434" t="s">
        <v>16607</v>
      </c>
      <c r="C2434" t="s">
        <v>16608</v>
      </c>
      <c r="D2434" t="s">
        <v>575</v>
      </c>
      <c r="E2434">
        <v>2007</v>
      </c>
      <c r="F2434">
        <v>2022</v>
      </c>
      <c r="G2434">
        <v>1</v>
      </c>
      <c r="H2434">
        <v>4</v>
      </c>
      <c r="I2434">
        <v>6</v>
      </c>
      <c r="J2434">
        <f t="shared" ref="J2434:J2497" si="199">SUM(G2434:I2434)</f>
        <v>11</v>
      </c>
      <c r="K2434" t="str">
        <f>IF(OR(J2434&gt;Ограничения!$B$1,Sheet!G8542&gt;Ограничения!$B$2,Sheet!H8542&gt;Ограничения!$B$2,Sheet!I8542&gt;Ограничения!$B$2,),"Not compatible","Compatible")</f>
        <v>Compatible</v>
      </c>
      <c r="L2434">
        <f t="shared" ref="L2434:L2497" si="200">IFERROR(B2434+1-1,"Модификация")</f>
        <v>60596</v>
      </c>
      <c r="M2434" s="3">
        <f t="shared" si="196"/>
        <v>1</v>
      </c>
      <c r="N2434" s="3" t="str">
        <f t="shared" si="197"/>
        <v>Y</v>
      </c>
      <c r="O2434" t="s">
        <v>28007</v>
      </c>
      <c r="P2434">
        <v>3</v>
      </c>
      <c r="Q2434" t="str">
        <f t="shared" si="198"/>
        <v>COPY 60596.dat sel\60596.dat</v>
      </c>
      <c r="R2434" t="str">
        <f>IF(ISNA(VLOOKUP(B2434,Rendered!$B$1:$C$1000,1,FALSE)),"N","Y")</f>
        <v>N</v>
      </c>
    </row>
    <row r="2435" spans="1:18" hidden="1" x14ac:dyDescent="0.35">
      <c r="A2435" t="s">
        <v>16596</v>
      </c>
      <c r="B2435" t="s">
        <v>16607</v>
      </c>
      <c r="C2435" t="s">
        <v>16608</v>
      </c>
      <c r="D2435" t="s">
        <v>575</v>
      </c>
      <c r="E2435">
        <v>2007</v>
      </c>
      <c r="F2435">
        <v>2022</v>
      </c>
      <c r="G2435">
        <v>1</v>
      </c>
      <c r="H2435">
        <v>4</v>
      </c>
      <c r="I2435">
        <v>6</v>
      </c>
      <c r="J2435">
        <f t="shared" si="199"/>
        <v>11</v>
      </c>
      <c r="K2435" t="str">
        <f>IF(OR(J2435&gt;Ограничения!$B$1,Sheet!G12115&gt;Ограничения!$B$2,Sheet!H12115&gt;Ограничения!$B$2,Sheet!I12115&gt;Ограничения!$B$2,),"Not compatible","Compatible")</f>
        <v>Compatible</v>
      </c>
      <c r="L2435">
        <f t="shared" si="200"/>
        <v>60596</v>
      </c>
      <c r="M2435" s="3">
        <f t="shared" ref="M2435:M2498" si="201">IF(ISERR(FIND(C2435,C2436)),0,LEN(C2435)/LEN(C2436))</f>
        <v>0.39694656488549618</v>
      </c>
      <c r="N2435" s="3" t="str">
        <f t="shared" ref="N2435:N2498" si="202">IF(OR(M2435&gt;0,M2434&gt;0),"Y","N")</f>
        <v>Y</v>
      </c>
      <c r="O2435" t="s">
        <v>28007</v>
      </c>
      <c r="P2435">
        <v>3</v>
      </c>
      <c r="Q2435" t="str">
        <f t="shared" si="198"/>
        <v>COPY 60596.dat sel\60596.dat</v>
      </c>
      <c r="R2435" t="str">
        <f>IF(ISNA(VLOOKUP(B2435,Rendered!$B$1:$C$1000,1,FALSE)),"N","Y")</f>
        <v>N</v>
      </c>
    </row>
    <row r="2436" spans="1:18" hidden="1" x14ac:dyDescent="0.35">
      <c r="A2436" t="s">
        <v>16596</v>
      </c>
      <c r="B2436" t="s">
        <v>16609</v>
      </c>
      <c r="C2436" t="s">
        <v>16610</v>
      </c>
      <c r="D2436" t="s">
        <v>14</v>
      </c>
      <c r="E2436">
        <v>2010</v>
      </c>
      <c r="F2436">
        <v>2010</v>
      </c>
      <c r="G2436">
        <v>1</v>
      </c>
      <c r="H2436">
        <v>4</v>
      </c>
      <c r="I2436">
        <v>6</v>
      </c>
      <c r="J2436">
        <f t="shared" si="199"/>
        <v>11</v>
      </c>
      <c r="K2436" t="str">
        <f>IF(OR(J2436&gt;Ограничения!$B$1,Sheet!G8543&gt;Ограничения!$B$2,Sheet!H8543&gt;Ограничения!$B$2,Sheet!I8543&gt;Ограничения!$B$2,),"Not compatible","Compatible")</f>
        <v>Compatible</v>
      </c>
      <c r="L2436" t="str">
        <f t="shared" si="200"/>
        <v>Модификация</v>
      </c>
      <c r="M2436" s="3">
        <f t="shared" si="201"/>
        <v>1</v>
      </c>
      <c r="N2436" s="3" t="str">
        <f t="shared" si="202"/>
        <v>Y</v>
      </c>
      <c r="O2436" t="s">
        <v>28008</v>
      </c>
      <c r="Q2436" t="str">
        <f t="shared" si="198"/>
        <v>COPY 60596pb01L.dat sel\60596pb01L.dat</v>
      </c>
      <c r="R2436" t="str">
        <f>IF(ISNA(VLOOKUP(B2436,Rendered!$B$1:$C$1000,1,FALSE)),"N","Y")</f>
        <v>N</v>
      </c>
    </row>
    <row r="2437" spans="1:18" hidden="1" x14ac:dyDescent="0.35">
      <c r="A2437" t="s">
        <v>16596</v>
      </c>
      <c r="B2437" t="s">
        <v>16609</v>
      </c>
      <c r="C2437" t="s">
        <v>16610</v>
      </c>
      <c r="D2437" t="s">
        <v>13</v>
      </c>
      <c r="E2437">
        <v>2010</v>
      </c>
      <c r="F2437">
        <v>2010</v>
      </c>
      <c r="G2437">
        <v>1</v>
      </c>
      <c r="H2437">
        <v>4</v>
      </c>
      <c r="I2437">
        <v>6</v>
      </c>
      <c r="J2437">
        <f t="shared" si="199"/>
        <v>11</v>
      </c>
      <c r="K2437" t="str">
        <f>IF(OR(J2437&gt;Ограничения!$B$1,Sheet!G12116&gt;Ограничения!$B$2,Sheet!H12116&gt;Ограничения!$B$2,Sheet!I12116&gt;Ограничения!$B$2,),"Not compatible","Compatible")</f>
        <v>Compatible</v>
      </c>
      <c r="L2437" t="str">
        <f t="shared" si="200"/>
        <v>Модификация</v>
      </c>
      <c r="M2437" s="3">
        <f t="shared" si="201"/>
        <v>0</v>
      </c>
      <c r="N2437" s="3" t="str">
        <f t="shared" si="202"/>
        <v>Y</v>
      </c>
      <c r="O2437" t="s">
        <v>28008</v>
      </c>
      <c r="Q2437" t="str">
        <f t="shared" si="198"/>
        <v>COPY 60596pb01L.dat sel\60596pb01L.dat</v>
      </c>
      <c r="R2437" t="str">
        <f>IF(ISNA(VLOOKUP(B2437,Rendered!$B$1:$C$1000,1,FALSE)),"N","Y")</f>
        <v>N</v>
      </c>
    </row>
    <row r="2438" spans="1:18" hidden="1" x14ac:dyDescent="0.35">
      <c r="A2438" t="s">
        <v>16596</v>
      </c>
      <c r="B2438" t="s">
        <v>16611</v>
      </c>
      <c r="C2438" t="s">
        <v>16612</v>
      </c>
      <c r="D2438" t="s">
        <v>13</v>
      </c>
      <c r="E2438">
        <v>2010</v>
      </c>
      <c r="F2438">
        <v>2010</v>
      </c>
      <c r="G2438">
        <v>1</v>
      </c>
      <c r="H2438">
        <v>4</v>
      </c>
      <c r="I2438">
        <v>6</v>
      </c>
      <c r="J2438">
        <f t="shared" si="199"/>
        <v>11</v>
      </c>
      <c r="K2438" t="str">
        <f>IF(OR(J2438&gt;Ограничения!$B$1,Sheet!G8544&gt;Ограничения!$B$2,Sheet!H8544&gt;Ограничения!$B$2,Sheet!I8544&gt;Ограничения!$B$2,),"Not compatible","Compatible")</f>
        <v>Compatible</v>
      </c>
      <c r="L2438" t="str">
        <f t="shared" si="200"/>
        <v>Модификация</v>
      </c>
      <c r="M2438" s="3">
        <f t="shared" si="201"/>
        <v>1</v>
      </c>
      <c r="N2438" s="3" t="str">
        <f t="shared" si="202"/>
        <v>Y</v>
      </c>
      <c r="O2438" t="s">
        <v>28008</v>
      </c>
      <c r="Q2438" t="str">
        <f t="shared" si="198"/>
        <v>COPY 60596pb01R.dat sel\60596pb01R.dat</v>
      </c>
      <c r="R2438" t="str">
        <f>IF(ISNA(VLOOKUP(B2438,Rendered!$B$1:$C$1000,1,FALSE)),"N","Y")</f>
        <v>N</v>
      </c>
    </row>
    <row r="2439" spans="1:18" hidden="1" x14ac:dyDescent="0.35">
      <c r="A2439" t="s">
        <v>16596</v>
      </c>
      <c r="B2439" t="s">
        <v>16611</v>
      </c>
      <c r="C2439" t="s">
        <v>16612</v>
      </c>
      <c r="D2439" t="s">
        <v>13</v>
      </c>
      <c r="E2439">
        <v>2010</v>
      </c>
      <c r="F2439">
        <v>2010</v>
      </c>
      <c r="G2439">
        <v>1</v>
      </c>
      <c r="H2439">
        <v>4</v>
      </c>
      <c r="I2439">
        <v>6</v>
      </c>
      <c r="J2439">
        <f t="shared" si="199"/>
        <v>11</v>
      </c>
      <c r="K2439" t="str">
        <f>IF(OR(J2439&gt;Ограничения!$B$1,Sheet!G12117&gt;Ограничения!$B$2,Sheet!H12117&gt;Ограничения!$B$2,Sheet!I12117&gt;Ограничения!$B$2,),"Not compatible","Compatible")</f>
        <v>Compatible</v>
      </c>
      <c r="L2439" t="str">
        <f t="shared" si="200"/>
        <v>Модификация</v>
      </c>
      <c r="M2439" s="3">
        <f t="shared" si="201"/>
        <v>0</v>
      </c>
      <c r="N2439" s="3" t="str">
        <f t="shared" si="202"/>
        <v>Y</v>
      </c>
      <c r="O2439" t="s">
        <v>28008</v>
      </c>
      <c r="Q2439" t="str">
        <f t="shared" si="198"/>
        <v>COPY 60596pb01R.dat sel\60596pb01R.dat</v>
      </c>
      <c r="R2439" t="str">
        <f>IF(ISNA(VLOOKUP(B2439,Rendered!$B$1:$C$1000,1,FALSE)),"N","Y")</f>
        <v>N</v>
      </c>
    </row>
    <row r="2440" spans="1:18" hidden="1" x14ac:dyDescent="0.35">
      <c r="A2440" t="s">
        <v>16596</v>
      </c>
      <c r="B2440" t="s">
        <v>16613</v>
      </c>
      <c r="C2440" t="s">
        <v>16614</v>
      </c>
      <c r="D2440" t="s">
        <v>13</v>
      </c>
      <c r="E2440">
        <v>2021</v>
      </c>
      <c r="F2440">
        <v>2022</v>
      </c>
      <c r="G2440">
        <v>1</v>
      </c>
      <c r="H2440">
        <v>4</v>
      </c>
      <c r="I2440">
        <v>6</v>
      </c>
      <c r="J2440">
        <f t="shared" si="199"/>
        <v>11</v>
      </c>
      <c r="K2440" t="str">
        <f>IF(OR(J2440&gt;Ограничения!$B$1,Sheet!G8545&gt;Ограничения!$B$2,Sheet!H8545&gt;Ограничения!$B$2,Sheet!I8545&gt;Ограничения!$B$2,),"Not compatible","Compatible")</f>
        <v>Compatible</v>
      </c>
      <c r="L2440" t="str">
        <f t="shared" si="200"/>
        <v>Модификация</v>
      </c>
      <c r="M2440" s="3">
        <f t="shared" si="201"/>
        <v>1</v>
      </c>
      <c r="N2440" s="3" t="str">
        <f t="shared" si="202"/>
        <v>Y</v>
      </c>
      <c r="O2440" t="s">
        <v>28008</v>
      </c>
      <c r="Q2440" t="str">
        <f t="shared" si="198"/>
        <v>COPY 60596pb02.dat sel\60596pb02.dat</v>
      </c>
      <c r="R2440" t="str">
        <f>IF(ISNA(VLOOKUP(B2440,Rendered!$B$1:$C$1000,1,FALSE)),"N","Y")</f>
        <v>N</v>
      </c>
    </row>
    <row r="2441" spans="1:18" hidden="1" x14ac:dyDescent="0.35">
      <c r="A2441" t="s">
        <v>16596</v>
      </c>
      <c r="B2441" t="s">
        <v>16613</v>
      </c>
      <c r="C2441" t="s">
        <v>16614</v>
      </c>
      <c r="D2441" t="s">
        <v>13</v>
      </c>
      <c r="E2441">
        <v>2021</v>
      </c>
      <c r="F2441">
        <v>2022</v>
      </c>
      <c r="G2441">
        <v>1</v>
      </c>
      <c r="H2441">
        <v>4</v>
      </c>
      <c r="I2441">
        <v>6</v>
      </c>
      <c r="J2441">
        <f t="shared" si="199"/>
        <v>11</v>
      </c>
      <c r="K2441" t="str">
        <f>IF(OR(J2441&gt;Ограничения!$B$1,Sheet!G12118&gt;Ограничения!$B$2,Sheet!H12118&gt;Ограничения!$B$2,Sheet!I12118&gt;Ограничения!$B$2,),"Not compatible","Compatible")</f>
        <v>Compatible</v>
      </c>
      <c r="L2441" t="str">
        <f t="shared" si="200"/>
        <v>Модификация</v>
      </c>
      <c r="M2441" s="3">
        <f t="shared" si="201"/>
        <v>0</v>
      </c>
      <c r="N2441" s="3" t="str">
        <f t="shared" si="202"/>
        <v>Y</v>
      </c>
      <c r="O2441" t="s">
        <v>28008</v>
      </c>
      <c r="Q2441" t="str">
        <f t="shared" si="198"/>
        <v>COPY 60596pb02.dat sel\60596pb02.dat</v>
      </c>
      <c r="R2441" t="str">
        <f>IF(ISNA(VLOOKUP(B2441,Rendered!$B$1:$C$1000,1,FALSE)),"N","Y")</f>
        <v>N</v>
      </c>
    </row>
    <row r="2442" spans="1:18" hidden="1" x14ac:dyDescent="0.35">
      <c r="A2442" t="s">
        <v>16596</v>
      </c>
      <c r="B2442" t="s">
        <v>16615</v>
      </c>
      <c r="C2442" t="s">
        <v>16616</v>
      </c>
      <c r="D2442" t="s">
        <v>58</v>
      </c>
      <c r="E2442">
        <v>1998</v>
      </c>
      <c r="F2442">
        <v>2009</v>
      </c>
      <c r="G2442">
        <v>1</v>
      </c>
      <c r="H2442">
        <v>4</v>
      </c>
      <c r="I2442">
        <v>6</v>
      </c>
      <c r="J2442">
        <f t="shared" si="199"/>
        <v>11</v>
      </c>
      <c r="K2442" t="str">
        <f>IF(OR(J2442&gt;Ограничения!$B$1,Sheet!G8546&gt;Ограничения!$B$2,Sheet!H8546&gt;Ограничения!$B$2,Sheet!I8546&gt;Ограничения!$B$2,),"Not compatible","Compatible")</f>
        <v>Compatible</v>
      </c>
      <c r="L2442">
        <f t="shared" si="200"/>
        <v>30179</v>
      </c>
      <c r="M2442" s="3">
        <f t="shared" si="201"/>
        <v>1</v>
      </c>
      <c r="N2442" s="3" t="str">
        <f t="shared" si="202"/>
        <v>Y</v>
      </c>
      <c r="O2442" t="s">
        <v>28008</v>
      </c>
      <c r="Q2442" t="str">
        <f t="shared" si="198"/>
        <v>COPY 30179.dat sel\30179.dat</v>
      </c>
      <c r="R2442" t="str">
        <f>IF(ISNA(VLOOKUP(B2442,Rendered!$B$1:$C$1000,1,FALSE)),"N","Y")</f>
        <v>N</v>
      </c>
    </row>
    <row r="2443" spans="1:18" hidden="1" x14ac:dyDescent="0.35">
      <c r="A2443" t="s">
        <v>16596</v>
      </c>
      <c r="B2443" t="s">
        <v>16615</v>
      </c>
      <c r="C2443" t="s">
        <v>16616</v>
      </c>
      <c r="D2443" t="s">
        <v>58</v>
      </c>
      <c r="E2443">
        <v>1998</v>
      </c>
      <c r="F2443">
        <v>2009</v>
      </c>
      <c r="G2443">
        <v>1</v>
      </c>
      <c r="H2443">
        <v>4</v>
      </c>
      <c r="I2443">
        <v>6</v>
      </c>
      <c r="J2443">
        <f t="shared" si="199"/>
        <v>11</v>
      </c>
      <c r="K2443" t="str">
        <f>IF(OR(J2443&gt;Ограничения!$B$1,Sheet!G12119&gt;Ограничения!$B$2,Sheet!H12119&gt;Ограничения!$B$2,Sheet!I12119&gt;Ограничения!$B$2,),"Not compatible","Compatible")</f>
        <v>Compatible</v>
      </c>
      <c r="L2443">
        <f t="shared" si="200"/>
        <v>30179</v>
      </c>
      <c r="M2443" s="3">
        <f t="shared" si="201"/>
        <v>0.39694656488549618</v>
      </c>
      <c r="N2443" s="3" t="str">
        <f t="shared" si="202"/>
        <v>Y</v>
      </c>
      <c r="O2443" t="s">
        <v>28008</v>
      </c>
      <c r="Q2443" t="str">
        <f t="shared" si="198"/>
        <v>COPY 30179.dat sel\30179.dat</v>
      </c>
      <c r="R2443" t="str">
        <f>IF(ISNA(VLOOKUP(B2443,Rendered!$B$1:$C$1000,1,FALSE)),"N","Y")</f>
        <v>N</v>
      </c>
    </row>
    <row r="2444" spans="1:18" hidden="1" x14ac:dyDescent="0.35">
      <c r="A2444" t="s">
        <v>16596</v>
      </c>
      <c r="B2444" t="s">
        <v>16617</v>
      </c>
      <c r="C2444" t="s">
        <v>16618</v>
      </c>
      <c r="D2444" t="s">
        <v>30</v>
      </c>
      <c r="E2444">
        <v>2003</v>
      </c>
      <c r="F2444">
        <v>2008</v>
      </c>
      <c r="G2444">
        <v>1</v>
      </c>
      <c r="H2444">
        <v>4</v>
      </c>
      <c r="I2444">
        <v>6</v>
      </c>
      <c r="J2444">
        <f t="shared" si="199"/>
        <v>11</v>
      </c>
      <c r="K2444" t="str">
        <f>IF(OR(J2444&gt;Ограничения!$B$1,Sheet!G8547&gt;Ограничения!$B$2,Sheet!H8547&gt;Ограничения!$B$2,Sheet!I8547&gt;Ограничения!$B$2,),"Not compatible","Compatible")</f>
        <v>Compatible</v>
      </c>
      <c r="L2444" t="str">
        <f t="shared" si="200"/>
        <v>Модификация</v>
      </c>
      <c r="M2444" s="3">
        <f t="shared" si="201"/>
        <v>1</v>
      </c>
      <c r="N2444" s="3" t="str">
        <f t="shared" si="202"/>
        <v>Y</v>
      </c>
      <c r="O2444" t="s">
        <v>28008</v>
      </c>
      <c r="Q2444" t="str">
        <f t="shared" si="198"/>
        <v>COPY 30179c05.dat sel\30179c05.dat</v>
      </c>
      <c r="R2444" t="str">
        <f>IF(ISNA(VLOOKUP(B2444,Rendered!$B$1:$C$1000,1,FALSE)),"N","Y")</f>
        <v>N</v>
      </c>
    </row>
    <row r="2445" spans="1:18" hidden="1" x14ac:dyDescent="0.35">
      <c r="A2445" t="s">
        <v>16596</v>
      </c>
      <c r="B2445" t="s">
        <v>16617</v>
      </c>
      <c r="C2445" t="s">
        <v>16618</v>
      </c>
      <c r="D2445" t="s">
        <v>30</v>
      </c>
      <c r="E2445">
        <v>2003</v>
      </c>
      <c r="F2445">
        <v>2008</v>
      </c>
      <c r="G2445">
        <v>1</v>
      </c>
      <c r="H2445">
        <v>4</v>
      </c>
      <c r="I2445">
        <v>6</v>
      </c>
      <c r="J2445">
        <f t="shared" si="199"/>
        <v>11</v>
      </c>
      <c r="K2445" t="str">
        <f>IF(OR(J2445&gt;Ограничения!$B$1,Sheet!G12120&gt;Ограничения!$B$2,Sheet!H12120&gt;Ограничения!$B$2,Sheet!I12120&gt;Ограничения!$B$2,),"Not compatible","Compatible")</f>
        <v>Compatible</v>
      </c>
      <c r="L2445" t="str">
        <f t="shared" si="200"/>
        <v>Модификация</v>
      </c>
      <c r="M2445" s="3">
        <f t="shared" si="201"/>
        <v>0</v>
      </c>
      <c r="N2445" s="3" t="str">
        <f t="shared" si="202"/>
        <v>Y</v>
      </c>
      <c r="O2445" t="s">
        <v>28008</v>
      </c>
      <c r="Q2445" t="str">
        <f t="shared" si="198"/>
        <v>COPY 30179c05.dat sel\30179c05.dat</v>
      </c>
      <c r="R2445" t="str">
        <f>IF(ISNA(VLOOKUP(B2445,Rendered!$B$1:$C$1000,1,FALSE)),"N","Y")</f>
        <v>N</v>
      </c>
    </row>
    <row r="2446" spans="1:18" hidden="1" x14ac:dyDescent="0.35">
      <c r="A2446" t="s">
        <v>16596</v>
      </c>
      <c r="B2446" t="s">
        <v>16619</v>
      </c>
      <c r="C2446" t="s">
        <v>16620</v>
      </c>
      <c r="D2446" t="s">
        <v>27</v>
      </c>
      <c r="E2446">
        <v>1998</v>
      </c>
      <c r="F2446">
        <v>2003</v>
      </c>
      <c r="G2446">
        <v>1</v>
      </c>
      <c r="H2446">
        <v>4</v>
      </c>
      <c r="I2446">
        <v>6</v>
      </c>
      <c r="J2446">
        <f t="shared" si="199"/>
        <v>11</v>
      </c>
      <c r="K2446" t="str">
        <f>IF(OR(J2446&gt;Ограничения!$B$1,Sheet!G8548&gt;Ограничения!$B$2,Sheet!H8548&gt;Ограничения!$B$2,Sheet!I8548&gt;Ограничения!$B$2,),"Not compatible","Compatible")</f>
        <v>Compatible</v>
      </c>
      <c r="L2446" t="str">
        <f t="shared" si="200"/>
        <v>Модификация</v>
      </c>
      <c r="M2446" s="3">
        <f t="shared" si="201"/>
        <v>1</v>
      </c>
      <c r="N2446" s="3" t="str">
        <f t="shared" si="202"/>
        <v>Y</v>
      </c>
      <c r="O2446" t="s">
        <v>28008</v>
      </c>
      <c r="Q2446" t="str">
        <f t="shared" si="198"/>
        <v>COPY 30179c02.dat sel\30179c02.dat</v>
      </c>
      <c r="R2446" t="str">
        <f>IF(ISNA(VLOOKUP(B2446,Rendered!$B$1:$C$1000,1,FALSE)),"N","Y")</f>
        <v>N</v>
      </c>
    </row>
    <row r="2447" spans="1:18" hidden="1" x14ac:dyDescent="0.35">
      <c r="A2447" t="s">
        <v>16596</v>
      </c>
      <c r="B2447" t="s">
        <v>16619</v>
      </c>
      <c r="C2447" t="s">
        <v>16620</v>
      </c>
      <c r="D2447" t="s">
        <v>27</v>
      </c>
      <c r="E2447">
        <v>1998</v>
      </c>
      <c r="F2447">
        <v>2003</v>
      </c>
      <c r="G2447">
        <v>1</v>
      </c>
      <c r="H2447">
        <v>4</v>
      </c>
      <c r="I2447">
        <v>6</v>
      </c>
      <c r="J2447">
        <f t="shared" si="199"/>
        <v>11</v>
      </c>
      <c r="K2447" t="str">
        <f>IF(OR(J2447&gt;Ограничения!$B$1,Sheet!G12121&gt;Ограничения!$B$2,Sheet!H12121&gt;Ограничения!$B$2,Sheet!I12121&gt;Ограничения!$B$2,),"Not compatible","Compatible")</f>
        <v>Compatible</v>
      </c>
      <c r="L2447" t="str">
        <f t="shared" si="200"/>
        <v>Модификация</v>
      </c>
      <c r="M2447" s="3">
        <f t="shared" si="201"/>
        <v>0</v>
      </c>
      <c r="N2447" s="3" t="str">
        <f t="shared" si="202"/>
        <v>Y</v>
      </c>
      <c r="O2447" t="s">
        <v>28008</v>
      </c>
      <c r="Q2447" t="str">
        <f t="shared" si="198"/>
        <v>COPY 30179c02.dat sel\30179c02.dat</v>
      </c>
      <c r="R2447" t="str">
        <f>IF(ISNA(VLOOKUP(B2447,Rendered!$B$1:$C$1000,1,FALSE)),"N","Y")</f>
        <v>N</v>
      </c>
    </row>
    <row r="2448" spans="1:18" hidden="1" x14ac:dyDescent="0.35">
      <c r="A2448" t="s">
        <v>16596</v>
      </c>
      <c r="B2448" t="s">
        <v>16621</v>
      </c>
      <c r="C2448" t="s">
        <v>16622</v>
      </c>
      <c r="D2448" t="s">
        <v>30</v>
      </c>
      <c r="E2448">
        <v>1998</v>
      </c>
      <c r="F2448">
        <v>2003</v>
      </c>
      <c r="G2448">
        <v>1</v>
      </c>
      <c r="H2448">
        <v>4</v>
      </c>
      <c r="I2448">
        <v>6</v>
      </c>
      <c r="J2448">
        <f t="shared" si="199"/>
        <v>11</v>
      </c>
      <c r="K2448" t="str">
        <f>IF(OR(J2448&gt;Ограничения!$B$1,Sheet!G8549&gt;Ограничения!$B$2,Sheet!H8549&gt;Ограничения!$B$2,Sheet!I8549&gt;Ограничения!$B$2,),"Not compatible","Compatible")</f>
        <v>Compatible</v>
      </c>
      <c r="L2448" t="str">
        <f t="shared" si="200"/>
        <v>Модификация</v>
      </c>
      <c r="M2448" s="3">
        <f t="shared" si="201"/>
        <v>1</v>
      </c>
      <c r="N2448" s="3" t="str">
        <f t="shared" si="202"/>
        <v>Y</v>
      </c>
      <c r="O2448" t="s">
        <v>28008</v>
      </c>
      <c r="Q2448" t="str">
        <f t="shared" si="198"/>
        <v>COPY 30179c03.dat sel\30179c03.dat</v>
      </c>
      <c r="R2448" t="str">
        <f>IF(ISNA(VLOOKUP(B2448,Rendered!$B$1:$C$1000,1,FALSE)),"N","Y")</f>
        <v>N</v>
      </c>
    </row>
    <row r="2449" spans="1:18" hidden="1" x14ac:dyDescent="0.35">
      <c r="A2449" t="s">
        <v>16596</v>
      </c>
      <c r="B2449" t="s">
        <v>16621</v>
      </c>
      <c r="C2449" t="s">
        <v>16622</v>
      </c>
      <c r="D2449" t="s">
        <v>30</v>
      </c>
      <c r="E2449">
        <v>1998</v>
      </c>
      <c r="F2449">
        <v>2003</v>
      </c>
      <c r="G2449">
        <v>1</v>
      </c>
      <c r="H2449">
        <v>4</v>
      </c>
      <c r="I2449">
        <v>6</v>
      </c>
      <c r="J2449">
        <f t="shared" si="199"/>
        <v>11</v>
      </c>
      <c r="K2449" t="str">
        <f>IF(OR(J2449&gt;Ограничения!$B$1,Sheet!G12122&gt;Ограничения!$B$2,Sheet!H12122&gt;Ограничения!$B$2,Sheet!I12122&gt;Ограничения!$B$2,),"Not compatible","Compatible")</f>
        <v>Compatible</v>
      </c>
      <c r="L2449" t="str">
        <f t="shared" si="200"/>
        <v>Модификация</v>
      </c>
      <c r="M2449" s="3">
        <f t="shared" si="201"/>
        <v>0</v>
      </c>
      <c r="N2449" s="3" t="str">
        <f t="shared" si="202"/>
        <v>Y</v>
      </c>
      <c r="O2449" t="s">
        <v>28008</v>
      </c>
      <c r="Q2449" t="str">
        <f t="shared" si="198"/>
        <v>COPY 30179c03.dat sel\30179c03.dat</v>
      </c>
      <c r="R2449" t="str">
        <f>IF(ISNA(VLOOKUP(B2449,Rendered!$B$1:$C$1000,1,FALSE)),"N","Y")</f>
        <v>N</v>
      </c>
    </row>
    <row r="2450" spans="1:18" hidden="1" x14ac:dyDescent="0.35">
      <c r="A2450" t="s">
        <v>16596</v>
      </c>
      <c r="B2450" t="s">
        <v>16623</v>
      </c>
      <c r="C2450" t="s">
        <v>16624</v>
      </c>
      <c r="D2450" t="s">
        <v>13</v>
      </c>
      <c r="E2450">
        <v>2007</v>
      </c>
      <c r="F2450">
        <v>2008</v>
      </c>
      <c r="G2450">
        <v>1</v>
      </c>
      <c r="H2450">
        <v>4</v>
      </c>
      <c r="I2450">
        <v>6</v>
      </c>
      <c r="J2450">
        <f t="shared" si="199"/>
        <v>11</v>
      </c>
      <c r="K2450" t="str">
        <f>IF(OR(J2450&gt;Ограничения!$B$1,Sheet!G8550&gt;Ограничения!$B$2,Sheet!H8550&gt;Ограничения!$B$2,Sheet!I8550&gt;Ограничения!$B$2,),"Not compatible","Compatible")</f>
        <v>Compatible</v>
      </c>
      <c r="L2450" t="str">
        <f t="shared" si="200"/>
        <v>Модификация</v>
      </c>
      <c r="M2450" s="3">
        <f t="shared" si="201"/>
        <v>1</v>
      </c>
      <c r="N2450" s="3" t="str">
        <f t="shared" si="202"/>
        <v>Y</v>
      </c>
      <c r="O2450" t="s">
        <v>28008</v>
      </c>
      <c r="Q2450" t="str">
        <f t="shared" si="198"/>
        <v>COPY 30179c06.dat sel\30179c06.dat</v>
      </c>
      <c r="R2450" t="str">
        <f>IF(ISNA(VLOOKUP(B2450,Rendered!$B$1:$C$1000,1,FALSE)),"N","Y")</f>
        <v>N</v>
      </c>
    </row>
    <row r="2451" spans="1:18" hidden="1" x14ac:dyDescent="0.35">
      <c r="A2451" t="s">
        <v>16596</v>
      </c>
      <c r="B2451" t="s">
        <v>16623</v>
      </c>
      <c r="C2451" t="s">
        <v>16624</v>
      </c>
      <c r="D2451" t="s">
        <v>13</v>
      </c>
      <c r="E2451">
        <v>2007</v>
      </c>
      <c r="F2451">
        <v>2008</v>
      </c>
      <c r="G2451">
        <v>1</v>
      </c>
      <c r="H2451">
        <v>4</v>
      </c>
      <c r="I2451">
        <v>6</v>
      </c>
      <c r="J2451">
        <f t="shared" si="199"/>
        <v>11</v>
      </c>
      <c r="K2451" t="str">
        <f>IF(OR(J2451&gt;Ограничения!$B$1,Sheet!G12123&gt;Ограничения!$B$2,Sheet!H12123&gt;Ограничения!$B$2,Sheet!I12123&gt;Ограничения!$B$2,),"Not compatible","Compatible")</f>
        <v>Compatible</v>
      </c>
      <c r="L2451" t="str">
        <f t="shared" si="200"/>
        <v>Модификация</v>
      </c>
      <c r="M2451" s="3">
        <f t="shared" si="201"/>
        <v>0</v>
      </c>
      <c r="N2451" s="3" t="str">
        <f t="shared" si="202"/>
        <v>Y</v>
      </c>
      <c r="O2451" t="s">
        <v>28008</v>
      </c>
      <c r="Q2451" t="str">
        <f t="shared" si="198"/>
        <v>COPY 30179c06.dat sel\30179c06.dat</v>
      </c>
      <c r="R2451" t="str">
        <f>IF(ISNA(VLOOKUP(B2451,Rendered!$B$1:$C$1000,1,FALSE)),"N","Y")</f>
        <v>N</v>
      </c>
    </row>
    <row r="2452" spans="1:18" hidden="1" x14ac:dyDescent="0.35">
      <c r="A2452" t="s">
        <v>16596</v>
      </c>
      <c r="B2452" t="s">
        <v>16625</v>
      </c>
      <c r="C2452" t="s">
        <v>16626</v>
      </c>
      <c r="D2452" t="s">
        <v>27</v>
      </c>
      <c r="E2452">
        <v>2000</v>
      </c>
      <c r="F2452">
        <v>2003</v>
      </c>
      <c r="G2452">
        <v>1</v>
      </c>
      <c r="H2452">
        <v>4</v>
      </c>
      <c r="I2452">
        <v>6</v>
      </c>
      <c r="J2452">
        <f t="shared" si="199"/>
        <v>11</v>
      </c>
      <c r="K2452" t="str">
        <f>IF(OR(J2452&gt;Ограничения!$B$1,Sheet!G8551&gt;Ограничения!$B$2,Sheet!H8551&gt;Ограничения!$B$2,Sheet!I8551&gt;Ограничения!$B$2,),"Not compatible","Compatible")</f>
        <v>Compatible</v>
      </c>
      <c r="L2452" t="str">
        <f t="shared" si="200"/>
        <v>Модификация</v>
      </c>
      <c r="M2452" s="3">
        <f t="shared" si="201"/>
        <v>1</v>
      </c>
      <c r="N2452" s="3" t="str">
        <f t="shared" si="202"/>
        <v>Y</v>
      </c>
      <c r="O2452" t="s">
        <v>28008</v>
      </c>
      <c r="Q2452" t="str">
        <f t="shared" si="198"/>
        <v>COPY 30179c01.dat sel\30179c01.dat</v>
      </c>
      <c r="R2452" t="str">
        <f>IF(ISNA(VLOOKUP(B2452,Rendered!$B$1:$C$1000,1,FALSE)),"N","Y")</f>
        <v>N</v>
      </c>
    </row>
    <row r="2453" spans="1:18" hidden="1" x14ac:dyDescent="0.35">
      <c r="A2453" t="s">
        <v>16596</v>
      </c>
      <c r="B2453" t="s">
        <v>16625</v>
      </c>
      <c r="C2453" t="s">
        <v>16626</v>
      </c>
      <c r="D2453" t="s">
        <v>27</v>
      </c>
      <c r="E2453">
        <v>2000</v>
      </c>
      <c r="F2453">
        <v>2003</v>
      </c>
      <c r="G2453">
        <v>1</v>
      </c>
      <c r="H2453">
        <v>4</v>
      </c>
      <c r="I2453">
        <v>6</v>
      </c>
      <c r="J2453">
        <f t="shared" si="199"/>
        <v>11</v>
      </c>
      <c r="K2453" t="str">
        <f>IF(OR(J2453&gt;Ограничения!$B$1,Sheet!G12124&gt;Ограничения!$B$2,Sheet!H12124&gt;Ограничения!$B$2,Sheet!I12124&gt;Ограничения!$B$2,),"Not compatible","Compatible")</f>
        <v>Compatible</v>
      </c>
      <c r="L2453" t="str">
        <f t="shared" si="200"/>
        <v>Модификация</v>
      </c>
      <c r="M2453" s="3">
        <f t="shared" si="201"/>
        <v>0</v>
      </c>
      <c r="N2453" s="3" t="str">
        <f t="shared" si="202"/>
        <v>Y</v>
      </c>
      <c r="O2453" t="s">
        <v>28008</v>
      </c>
      <c r="Q2453" t="str">
        <f t="shared" si="198"/>
        <v>COPY 30179c01.dat sel\30179c01.dat</v>
      </c>
      <c r="R2453" t="str">
        <f>IF(ISNA(VLOOKUP(B2453,Rendered!$B$1:$C$1000,1,FALSE)),"N","Y")</f>
        <v>N</v>
      </c>
    </row>
    <row r="2454" spans="1:18" hidden="1" x14ac:dyDescent="0.35">
      <c r="A2454" t="s">
        <v>16596</v>
      </c>
      <c r="B2454" t="s">
        <v>16627</v>
      </c>
      <c r="C2454" t="s">
        <v>16628</v>
      </c>
      <c r="D2454" t="s">
        <v>13</v>
      </c>
      <c r="E2454">
        <v>2006</v>
      </c>
      <c r="F2454">
        <v>2008</v>
      </c>
      <c r="G2454">
        <v>1</v>
      </c>
      <c r="H2454">
        <v>4</v>
      </c>
      <c r="I2454">
        <v>6</v>
      </c>
      <c r="J2454">
        <f t="shared" si="199"/>
        <v>11</v>
      </c>
      <c r="K2454" t="str">
        <f>IF(OR(J2454&gt;Ограничения!$B$1,Sheet!G8552&gt;Ограничения!$B$2,Sheet!H8552&gt;Ограничения!$B$2,Sheet!I8552&gt;Ограничения!$B$2,),"Not compatible","Compatible")</f>
        <v>Compatible</v>
      </c>
      <c r="L2454" t="str">
        <f t="shared" si="200"/>
        <v>Модификация</v>
      </c>
      <c r="M2454" s="3">
        <f t="shared" si="201"/>
        <v>1</v>
      </c>
      <c r="N2454" s="3" t="str">
        <f t="shared" si="202"/>
        <v>Y</v>
      </c>
      <c r="O2454" t="s">
        <v>28008</v>
      </c>
      <c r="Q2454" t="str">
        <f t="shared" si="198"/>
        <v>COPY 30179c04.dat sel\30179c04.dat</v>
      </c>
      <c r="R2454" t="str">
        <f>IF(ISNA(VLOOKUP(B2454,Rendered!$B$1:$C$1000,1,FALSE)),"N","Y")</f>
        <v>N</v>
      </c>
    </row>
    <row r="2455" spans="1:18" hidden="1" x14ac:dyDescent="0.35">
      <c r="A2455" t="s">
        <v>16596</v>
      </c>
      <c r="B2455" t="s">
        <v>16627</v>
      </c>
      <c r="C2455" t="s">
        <v>16628</v>
      </c>
      <c r="D2455" t="s">
        <v>13</v>
      </c>
      <c r="E2455">
        <v>2006</v>
      </c>
      <c r="F2455">
        <v>2008</v>
      </c>
      <c r="G2455">
        <v>1</v>
      </c>
      <c r="H2455">
        <v>4</v>
      </c>
      <c r="I2455">
        <v>6</v>
      </c>
      <c r="J2455">
        <f t="shared" si="199"/>
        <v>11</v>
      </c>
      <c r="K2455" t="str">
        <f>IF(OR(J2455&gt;Ограничения!$B$1,Sheet!G12125&gt;Ограничения!$B$2,Sheet!H12125&gt;Ограничения!$B$2,Sheet!I12125&gt;Ограничения!$B$2,),"Not compatible","Compatible")</f>
        <v>Compatible</v>
      </c>
      <c r="L2455" t="str">
        <f t="shared" si="200"/>
        <v>Модификация</v>
      </c>
      <c r="M2455" s="3">
        <f t="shared" si="201"/>
        <v>0</v>
      </c>
      <c r="N2455" s="3" t="str">
        <f t="shared" si="202"/>
        <v>Y</v>
      </c>
      <c r="O2455" t="s">
        <v>28008</v>
      </c>
      <c r="Q2455" t="str">
        <f t="shared" si="198"/>
        <v>COPY 30179c04.dat sel\30179c04.dat</v>
      </c>
      <c r="R2455" t="str">
        <f>IF(ISNA(VLOOKUP(B2455,Rendered!$B$1:$C$1000,1,FALSE)),"N","Y")</f>
        <v>N</v>
      </c>
    </row>
    <row r="2456" spans="1:18" hidden="1" x14ac:dyDescent="0.35">
      <c r="A2456" t="s">
        <v>16596</v>
      </c>
      <c r="B2456" t="s">
        <v>16631</v>
      </c>
      <c r="C2456" t="s">
        <v>16632</v>
      </c>
      <c r="D2456" t="s">
        <v>27</v>
      </c>
      <c r="E2456">
        <v>1978</v>
      </c>
      <c r="F2456">
        <v>1982</v>
      </c>
      <c r="G2456">
        <v>1</v>
      </c>
      <c r="H2456">
        <v>6</v>
      </c>
      <c r="I2456">
        <v>10</v>
      </c>
      <c r="J2456">
        <f t="shared" si="199"/>
        <v>17</v>
      </c>
      <c r="K2456" t="str">
        <f>IF(OR(J2456&gt;Ограничения!$B$1,Sheet!G8554&gt;Ограничения!$B$2,Sheet!H8554&gt;Ограничения!$B$2,Sheet!I8554&gt;Ограничения!$B$2,),"Not compatible","Compatible")</f>
        <v>Compatible</v>
      </c>
      <c r="L2456">
        <f t="shared" si="200"/>
        <v>670</v>
      </c>
      <c r="M2456" s="3">
        <f t="shared" si="201"/>
        <v>1</v>
      </c>
      <c r="N2456" s="3" t="str">
        <f t="shared" si="202"/>
        <v>Y</v>
      </c>
      <c r="O2456" t="s">
        <v>28008</v>
      </c>
      <c r="Q2456" t="str">
        <f t="shared" si="198"/>
        <v>COPY 670.dat sel\670.dat</v>
      </c>
      <c r="R2456" t="str">
        <f>IF(ISNA(VLOOKUP(B2456,Rendered!$B$1:$C$1000,1,FALSE)),"N","Y")</f>
        <v>N</v>
      </c>
    </row>
    <row r="2457" spans="1:18" hidden="1" x14ac:dyDescent="0.35">
      <c r="A2457" t="s">
        <v>16596</v>
      </c>
      <c r="B2457" t="s">
        <v>16631</v>
      </c>
      <c r="C2457" t="s">
        <v>16632</v>
      </c>
      <c r="D2457" t="s">
        <v>27</v>
      </c>
      <c r="E2457">
        <v>1978</v>
      </c>
      <c r="F2457">
        <v>1982</v>
      </c>
      <c r="G2457">
        <v>1</v>
      </c>
      <c r="H2457">
        <v>6</v>
      </c>
      <c r="I2457">
        <v>10</v>
      </c>
      <c r="J2457">
        <f t="shared" si="199"/>
        <v>17</v>
      </c>
      <c r="K2457" t="str">
        <f>IF(OR(J2457&gt;Ограничения!$B$1,Sheet!G12127&gt;Ограничения!$B$2,Sheet!H12127&gt;Ограничения!$B$2,Sheet!I12127&gt;Ограничения!$B$2,),"Not compatible","Compatible")</f>
        <v>Compatible</v>
      </c>
      <c r="L2457">
        <f t="shared" si="200"/>
        <v>670</v>
      </c>
      <c r="M2457" s="3">
        <f t="shared" si="201"/>
        <v>0</v>
      </c>
      <c r="N2457" s="3" t="str">
        <f t="shared" si="202"/>
        <v>Y</v>
      </c>
      <c r="O2457" t="s">
        <v>28008</v>
      </c>
      <c r="Q2457" t="str">
        <f t="shared" si="198"/>
        <v>COPY 670.dat sel\670.dat</v>
      </c>
      <c r="R2457" t="str">
        <f>IF(ISNA(VLOOKUP(B2457,Rendered!$B$1:$C$1000,1,FALSE)),"N","Y")</f>
        <v>N</v>
      </c>
    </row>
    <row r="2458" spans="1:18" hidden="1" x14ac:dyDescent="0.35">
      <c r="A2458" t="s">
        <v>16596</v>
      </c>
      <c r="B2458" t="s">
        <v>16629</v>
      </c>
      <c r="C2458" t="s">
        <v>16630</v>
      </c>
      <c r="D2458" t="s">
        <v>21</v>
      </c>
      <c r="E2458">
        <v>2019</v>
      </c>
      <c r="F2458">
        <v>2022</v>
      </c>
      <c r="G2458">
        <v>1</v>
      </c>
      <c r="H2458">
        <v>6</v>
      </c>
      <c r="I2458">
        <v>7</v>
      </c>
      <c r="J2458">
        <f t="shared" si="199"/>
        <v>14</v>
      </c>
      <c r="K2458" t="str">
        <f>IF(OR(J2458&gt;Ограничения!$B$1,Sheet!G8553&gt;Ограничения!$B$2,Sheet!H8553&gt;Ограничения!$B$2,Sheet!I8553&gt;Ограничения!$B$2,),"Not compatible","Compatible")</f>
        <v>Compatible</v>
      </c>
      <c r="L2458">
        <f t="shared" si="200"/>
        <v>40066</v>
      </c>
      <c r="M2458" s="3">
        <f t="shared" si="201"/>
        <v>1</v>
      </c>
      <c r="N2458" s="3" t="str">
        <f t="shared" si="202"/>
        <v>Y</v>
      </c>
      <c r="O2458" t="s">
        <v>28007</v>
      </c>
      <c r="P2458">
        <v>3</v>
      </c>
      <c r="Q2458" t="str">
        <f t="shared" si="198"/>
        <v>COPY 40066.dat sel\40066.dat</v>
      </c>
      <c r="R2458" t="str">
        <f>IF(ISNA(VLOOKUP(B2458,Rendered!$B$1:$C$1000,1,FALSE)),"N","Y")</f>
        <v>N</v>
      </c>
    </row>
    <row r="2459" spans="1:18" hidden="1" x14ac:dyDescent="0.35">
      <c r="A2459" t="s">
        <v>16596</v>
      </c>
      <c r="B2459" t="s">
        <v>16629</v>
      </c>
      <c r="C2459" t="s">
        <v>16630</v>
      </c>
      <c r="D2459" t="s">
        <v>21</v>
      </c>
      <c r="E2459">
        <v>2019</v>
      </c>
      <c r="F2459">
        <v>2022</v>
      </c>
      <c r="G2459">
        <v>1</v>
      </c>
      <c r="H2459">
        <v>6</v>
      </c>
      <c r="I2459">
        <v>7</v>
      </c>
      <c r="J2459">
        <f t="shared" si="199"/>
        <v>14</v>
      </c>
      <c r="K2459" t="str">
        <f>IF(OR(J2459&gt;Ограничения!$B$1,Sheet!G12126&gt;Ограничения!$B$2,Sheet!H12126&gt;Ограничения!$B$2,Sheet!I12126&gt;Ограничения!$B$2,),"Not compatible","Compatible")</f>
        <v>Compatible</v>
      </c>
      <c r="L2459">
        <f t="shared" si="200"/>
        <v>40066</v>
      </c>
      <c r="M2459" s="3">
        <f t="shared" si="201"/>
        <v>0</v>
      </c>
      <c r="N2459" s="3" t="str">
        <f t="shared" si="202"/>
        <v>Y</v>
      </c>
      <c r="O2459" t="s">
        <v>28007</v>
      </c>
      <c r="P2459">
        <v>3</v>
      </c>
      <c r="Q2459" t="str">
        <f t="shared" si="198"/>
        <v>COPY 40066.dat sel\40066.dat</v>
      </c>
      <c r="R2459" t="str">
        <f>IF(ISNA(VLOOKUP(B2459,Rendered!$B$1:$C$1000,1,FALSE)),"N","Y")</f>
        <v>N</v>
      </c>
    </row>
    <row r="2460" spans="1:18" hidden="1" x14ac:dyDescent="0.35">
      <c r="A2460" t="s">
        <v>16596</v>
      </c>
      <c r="B2460" t="s">
        <v>16633</v>
      </c>
      <c r="C2460" t="s">
        <v>16634</v>
      </c>
      <c r="D2460" t="s">
        <v>57</v>
      </c>
      <c r="E2460">
        <v>2001</v>
      </c>
      <c r="F2460">
        <v>2007</v>
      </c>
      <c r="G2460">
        <v>1</v>
      </c>
      <c r="H2460">
        <v>8</v>
      </c>
      <c r="I2460">
        <v>6</v>
      </c>
      <c r="J2460">
        <f t="shared" si="199"/>
        <v>15</v>
      </c>
      <c r="K2460" t="str">
        <f>IF(OR(J2460&gt;Ограничения!$B$1,Sheet!G8555&gt;Ограничения!$B$2,Sheet!H8555&gt;Ограничения!$B$2,Sheet!I8555&gt;Ограничения!$B$2,),"Not compatible","Compatible")</f>
        <v>Compatible</v>
      </c>
      <c r="L2460">
        <f t="shared" si="200"/>
        <v>40242</v>
      </c>
      <c r="M2460" s="3">
        <f t="shared" si="201"/>
        <v>1</v>
      </c>
      <c r="N2460" s="3" t="str">
        <f t="shared" si="202"/>
        <v>Y</v>
      </c>
      <c r="O2460" t="s">
        <v>28008</v>
      </c>
      <c r="Q2460" t="str">
        <f t="shared" si="198"/>
        <v>COPY 40242.dat sel\40242.dat</v>
      </c>
      <c r="R2460" t="str">
        <f>IF(ISNA(VLOOKUP(B2460,Rendered!$B$1:$C$1000,1,FALSE)),"N","Y")</f>
        <v>N</v>
      </c>
    </row>
    <row r="2461" spans="1:18" hidden="1" x14ac:dyDescent="0.35">
      <c r="A2461" t="s">
        <v>16596</v>
      </c>
      <c r="B2461" t="s">
        <v>16633</v>
      </c>
      <c r="C2461" t="s">
        <v>16634</v>
      </c>
      <c r="D2461" t="s">
        <v>57</v>
      </c>
      <c r="E2461">
        <v>2001</v>
      </c>
      <c r="F2461">
        <v>2007</v>
      </c>
      <c r="G2461">
        <v>1</v>
      </c>
      <c r="H2461">
        <v>8</v>
      </c>
      <c r="I2461">
        <v>6</v>
      </c>
      <c r="J2461">
        <f t="shared" si="199"/>
        <v>15</v>
      </c>
      <c r="K2461" t="str">
        <f>IF(OR(J2461&gt;Ограничения!$B$1,Sheet!G12128&gt;Ограничения!$B$2,Sheet!H12128&gt;Ограничения!$B$2,Sheet!I12128&gt;Ограничения!$B$2,),"Not compatible","Compatible")</f>
        <v>Compatible</v>
      </c>
      <c r="L2461">
        <f t="shared" si="200"/>
        <v>40242</v>
      </c>
      <c r="M2461" s="3">
        <f t="shared" si="201"/>
        <v>0</v>
      </c>
      <c r="N2461" s="3" t="str">
        <f t="shared" si="202"/>
        <v>Y</v>
      </c>
      <c r="O2461" t="s">
        <v>28008</v>
      </c>
      <c r="Q2461" t="str">
        <f t="shared" si="198"/>
        <v>COPY 40242.dat sel\40242.dat</v>
      </c>
      <c r="R2461" t="str">
        <f>IF(ISNA(VLOOKUP(B2461,Rendered!$B$1:$C$1000,1,FALSE)),"N","Y")</f>
        <v>N</v>
      </c>
    </row>
    <row r="2462" spans="1:18" hidden="1" x14ac:dyDescent="0.35">
      <c r="A2462" t="s">
        <v>16596</v>
      </c>
      <c r="B2462" t="s">
        <v>22674</v>
      </c>
      <c r="C2462" t="s">
        <v>22675</v>
      </c>
      <c r="D2462" t="s">
        <v>52</v>
      </c>
      <c r="E2462">
        <v>2018</v>
      </c>
      <c r="F2462">
        <v>2021</v>
      </c>
      <c r="G2462">
        <v>2</v>
      </c>
      <c r="H2462">
        <v>16</v>
      </c>
      <c r="I2462">
        <v>6</v>
      </c>
      <c r="J2462">
        <f t="shared" si="199"/>
        <v>24</v>
      </c>
      <c r="K2462" t="str">
        <f>IF(OR(J2462&gt;Ограничения!$B$1,Sheet!G12156&gt;Ограничения!$B$2,Sheet!H12156&gt;Ограничения!$B$2,Sheet!I12156&gt;Ограничения!$B$2,),"Not compatible","Compatible")</f>
        <v>Not compatible</v>
      </c>
      <c r="L2462">
        <f t="shared" si="200"/>
        <v>35103</v>
      </c>
      <c r="M2462" s="3">
        <f t="shared" si="201"/>
        <v>0.71153846153846156</v>
      </c>
      <c r="N2462" s="3" t="str">
        <f t="shared" si="202"/>
        <v>Y</v>
      </c>
      <c r="O2462" t="s">
        <v>28008</v>
      </c>
      <c r="Q2462" t="str">
        <f t="shared" si="198"/>
        <v>COPY 35103.dat sel\35103.dat</v>
      </c>
      <c r="R2462" t="str">
        <f>IF(ISNA(VLOOKUP(B2462,Rendered!$B$1:$C$1000,1,FALSE)),"N","Y")</f>
        <v>N</v>
      </c>
    </row>
    <row r="2463" spans="1:18" hidden="1" x14ac:dyDescent="0.35">
      <c r="A2463" t="s">
        <v>16596</v>
      </c>
      <c r="B2463" t="s">
        <v>22676</v>
      </c>
      <c r="C2463" t="s">
        <v>22677</v>
      </c>
      <c r="D2463" t="s">
        <v>13</v>
      </c>
      <c r="E2463">
        <v>2018</v>
      </c>
      <c r="F2463">
        <v>2018</v>
      </c>
      <c r="G2463">
        <v>2</v>
      </c>
      <c r="H2463">
        <v>16</v>
      </c>
      <c r="I2463">
        <v>6</v>
      </c>
      <c r="J2463">
        <f t="shared" si="199"/>
        <v>24</v>
      </c>
      <c r="K2463" t="str">
        <f>IF(OR(J2463&gt;Ограничения!$B$1,Sheet!G12157&gt;Ограничения!$B$2,Sheet!H12157&gt;Ограничения!$B$2,Sheet!I12157&gt;Ограничения!$B$2,),"Not compatible","Compatible")</f>
        <v>Not compatible</v>
      </c>
      <c r="L2463" t="str">
        <f t="shared" si="200"/>
        <v>Модификация</v>
      </c>
      <c r="M2463" s="3">
        <f t="shared" si="201"/>
        <v>0</v>
      </c>
      <c r="N2463" s="3" t="str">
        <f t="shared" si="202"/>
        <v>Y</v>
      </c>
      <c r="O2463" t="s">
        <v>28008</v>
      </c>
      <c r="Q2463" t="str">
        <f t="shared" si="198"/>
        <v>COPY 35103pb02.dat sel\35103pb02.dat</v>
      </c>
      <c r="R2463" t="str">
        <f>IF(ISNA(VLOOKUP(B2463,Rendered!$B$1:$C$1000,1,FALSE)),"N","Y")</f>
        <v>N</v>
      </c>
    </row>
    <row r="2464" spans="1:18" hidden="1" x14ac:dyDescent="0.35">
      <c r="A2464" t="s">
        <v>16596</v>
      </c>
      <c r="B2464" t="s">
        <v>22678</v>
      </c>
      <c r="C2464" t="s">
        <v>22679</v>
      </c>
      <c r="D2464" t="s">
        <v>13</v>
      </c>
      <c r="E2464">
        <v>2019</v>
      </c>
      <c r="F2464">
        <v>2019</v>
      </c>
      <c r="G2464">
        <v>2</v>
      </c>
      <c r="H2464">
        <v>16</v>
      </c>
      <c r="I2464">
        <v>6</v>
      </c>
      <c r="J2464">
        <f t="shared" si="199"/>
        <v>24</v>
      </c>
      <c r="K2464" t="str">
        <f>IF(OR(J2464&gt;Ограничения!$B$1,Sheet!G12158&gt;Ограничения!$B$2,Sheet!H12158&gt;Ограничения!$B$2,Sheet!I12158&gt;Ограничения!$B$2,),"Not compatible","Compatible")</f>
        <v>Not compatible</v>
      </c>
      <c r="L2464" t="str">
        <f t="shared" si="200"/>
        <v>Модификация</v>
      </c>
      <c r="M2464" s="3">
        <f t="shared" si="201"/>
        <v>0</v>
      </c>
      <c r="N2464" s="3" t="str">
        <f t="shared" si="202"/>
        <v>N</v>
      </c>
      <c r="O2464" t="s">
        <v>28008</v>
      </c>
      <c r="Q2464" t="str">
        <f t="shared" si="198"/>
        <v>COPY 35103pb03.dat sel\35103pb03.dat</v>
      </c>
      <c r="R2464" t="str">
        <f>IF(ISNA(VLOOKUP(B2464,Rendered!$B$1:$C$1000,1,FALSE)),"N","Y")</f>
        <v>N</v>
      </c>
    </row>
    <row r="2465" spans="1:18" hidden="1" x14ac:dyDescent="0.35">
      <c r="A2465" t="s">
        <v>16596</v>
      </c>
      <c r="B2465" t="s">
        <v>22680</v>
      </c>
      <c r="C2465" t="s">
        <v>22681</v>
      </c>
      <c r="D2465" t="s">
        <v>13</v>
      </c>
      <c r="E2465">
        <v>2018</v>
      </c>
      <c r="F2465">
        <v>2018</v>
      </c>
      <c r="G2465">
        <v>2</v>
      </c>
      <c r="H2465">
        <v>16</v>
      </c>
      <c r="I2465">
        <v>6</v>
      </c>
      <c r="J2465">
        <f t="shared" si="199"/>
        <v>24</v>
      </c>
      <c r="K2465" t="str">
        <f>IF(OR(J2465&gt;Ограничения!$B$1,Sheet!G12159&gt;Ограничения!$B$2,Sheet!H12159&gt;Ограничения!$B$2,Sheet!I12159&gt;Ограничения!$B$2,),"Not compatible","Compatible")</f>
        <v>Not compatible</v>
      </c>
      <c r="L2465" t="str">
        <f t="shared" si="200"/>
        <v>Модификация</v>
      </c>
      <c r="M2465" s="3">
        <f t="shared" si="201"/>
        <v>0</v>
      </c>
      <c r="N2465" s="3" t="str">
        <f t="shared" si="202"/>
        <v>N</v>
      </c>
      <c r="O2465" t="s">
        <v>28008</v>
      </c>
      <c r="Q2465" t="str">
        <f t="shared" si="198"/>
        <v>COPY 35103pb01.dat sel\35103pb01.dat</v>
      </c>
      <c r="R2465" t="str">
        <f>IF(ISNA(VLOOKUP(B2465,Rendered!$B$1:$C$1000,1,FALSE)),"N","Y")</f>
        <v>N</v>
      </c>
    </row>
    <row r="2466" spans="1:18" hidden="1" x14ac:dyDescent="0.35">
      <c r="A2466" t="s">
        <v>16596</v>
      </c>
      <c r="B2466" t="s">
        <v>16635</v>
      </c>
      <c r="C2466" t="s">
        <v>16636</v>
      </c>
      <c r="D2466" t="s">
        <v>35</v>
      </c>
      <c r="E2466">
        <v>1981</v>
      </c>
      <c r="F2466">
        <v>2008</v>
      </c>
      <c r="G2466">
        <v>2</v>
      </c>
      <c r="H2466">
        <v>4</v>
      </c>
      <c r="I2466">
        <v>5</v>
      </c>
      <c r="J2466">
        <f t="shared" si="199"/>
        <v>11</v>
      </c>
      <c r="K2466" t="str">
        <f>IF(OR(J2466&gt;Ограничения!$B$1,Sheet!G8556&gt;Ограничения!$B$2,Sheet!H8556&gt;Ограничения!$B$2,Sheet!I8556&gt;Ограничения!$B$2,),"Not compatible","Compatible")</f>
        <v>Compatible</v>
      </c>
      <c r="L2466">
        <f t="shared" si="200"/>
        <v>4130</v>
      </c>
      <c r="M2466" s="3">
        <f t="shared" si="201"/>
        <v>1</v>
      </c>
      <c r="N2466" s="3" t="str">
        <f t="shared" si="202"/>
        <v>Y</v>
      </c>
      <c r="O2466" t="s">
        <v>28008</v>
      </c>
      <c r="Q2466" t="str">
        <f t="shared" si="198"/>
        <v>COPY 4130.dat sel\4130.dat</v>
      </c>
      <c r="R2466" t="str">
        <f>IF(ISNA(VLOOKUP(B2466,Rendered!$B$1:$C$1000,1,FALSE)),"N","Y")</f>
        <v>N</v>
      </c>
    </row>
    <row r="2467" spans="1:18" hidden="1" x14ac:dyDescent="0.35">
      <c r="A2467" t="s">
        <v>16596</v>
      </c>
      <c r="B2467" t="s">
        <v>16635</v>
      </c>
      <c r="C2467" t="s">
        <v>16636</v>
      </c>
      <c r="D2467" t="s">
        <v>35</v>
      </c>
      <c r="E2467">
        <v>1981</v>
      </c>
      <c r="F2467">
        <v>2008</v>
      </c>
      <c r="G2467">
        <v>2</v>
      </c>
      <c r="H2467">
        <v>4</v>
      </c>
      <c r="I2467">
        <v>5</v>
      </c>
      <c r="J2467">
        <f t="shared" si="199"/>
        <v>11</v>
      </c>
      <c r="K2467" t="str">
        <f>IF(OR(J2467&gt;Ограничения!$B$1,Sheet!G12129&gt;Ограничения!$B$2,Sheet!H12129&gt;Ограничения!$B$2,Sheet!I12129&gt;Ограничения!$B$2,),"Not compatible","Compatible")</f>
        <v>Compatible</v>
      </c>
      <c r="L2467">
        <f t="shared" si="200"/>
        <v>4130</v>
      </c>
      <c r="M2467" s="3">
        <f t="shared" si="201"/>
        <v>0.34426229508196721</v>
      </c>
      <c r="N2467" s="3" t="str">
        <f t="shared" si="202"/>
        <v>Y</v>
      </c>
      <c r="O2467" t="s">
        <v>28008</v>
      </c>
      <c r="Q2467" t="str">
        <f t="shared" si="198"/>
        <v>COPY 4130.dat sel\4130.dat</v>
      </c>
      <c r="R2467" t="str">
        <f>IF(ISNA(VLOOKUP(B2467,Rendered!$B$1:$C$1000,1,FALSE)),"N","Y")</f>
        <v>N</v>
      </c>
    </row>
    <row r="2468" spans="1:18" hidden="1" x14ac:dyDescent="0.35">
      <c r="A2468" t="s">
        <v>16596</v>
      </c>
      <c r="B2468" t="s">
        <v>16637</v>
      </c>
      <c r="C2468" t="s">
        <v>16638</v>
      </c>
      <c r="D2468" t="s">
        <v>27</v>
      </c>
      <c r="E2468">
        <v>2004</v>
      </c>
      <c r="F2468">
        <v>2007</v>
      </c>
      <c r="G2468">
        <v>2</v>
      </c>
      <c r="H2468">
        <v>4</v>
      </c>
      <c r="I2468">
        <v>5</v>
      </c>
      <c r="J2468">
        <f t="shared" si="199"/>
        <v>11</v>
      </c>
      <c r="K2468" t="str">
        <f>IF(OR(J2468&gt;Ограничения!$B$1,Sheet!G8557&gt;Ограничения!$B$2,Sheet!H8557&gt;Ограничения!$B$2,Sheet!I8557&gt;Ограничения!$B$2,),"Not compatible","Compatible")</f>
        <v>Compatible</v>
      </c>
      <c r="L2468" t="str">
        <f t="shared" si="200"/>
        <v>Модификация</v>
      </c>
      <c r="M2468" s="3">
        <f t="shared" si="201"/>
        <v>1</v>
      </c>
      <c r="N2468" s="3" t="str">
        <f t="shared" si="202"/>
        <v>Y</v>
      </c>
      <c r="O2468" t="s">
        <v>28008</v>
      </c>
      <c r="Q2468" t="str">
        <f t="shared" si="198"/>
        <v>COPY 4130c05.dat sel\4130c05.dat</v>
      </c>
      <c r="R2468" t="str">
        <f>IF(ISNA(VLOOKUP(B2468,Rendered!$B$1:$C$1000,1,FALSE)),"N","Y")</f>
        <v>N</v>
      </c>
    </row>
    <row r="2469" spans="1:18" hidden="1" x14ac:dyDescent="0.35">
      <c r="A2469" t="s">
        <v>16596</v>
      </c>
      <c r="B2469" t="s">
        <v>16637</v>
      </c>
      <c r="C2469" t="s">
        <v>16638</v>
      </c>
      <c r="D2469" t="s">
        <v>27</v>
      </c>
      <c r="E2469">
        <v>2004</v>
      </c>
      <c r="F2469">
        <v>2007</v>
      </c>
      <c r="G2469">
        <v>2</v>
      </c>
      <c r="H2469">
        <v>4</v>
      </c>
      <c r="I2469">
        <v>5</v>
      </c>
      <c r="J2469">
        <f t="shared" si="199"/>
        <v>11</v>
      </c>
      <c r="K2469" t="str">
        <f>IF(OR(J2469&gt;Ограничения!$B$1,Sheet!G12130&gt;Ограничения!$B$2,Sheet!H12130&gt;Ограничения!$B$2,Sheet!I12130&gt;Ограничения!$B$2,),"Not compatible","Compatible")</f>
        <v>Compatible</v>
      </c>
      <c r="L2469" t="str">
        <f t="shared" si="200"/>
        <v>Модификация</v>
      </c>
      <c r="M2469" s="3">
        <f t="shared" si="201"/>
        <v>0</v>
      </c>
      <c r="N2469" s="3" t="str">
        <f t="shared" si="202"/>
        <v>Y</v>
      </c>
      <c r="O2469" t="s">
        <v>28008</v>
      </c>
      <c r="Q2469" t="str">
        <f t="shared" si="198"/>
        <v>COPY 4130c05.dat sel\4130c05.dat</v>
      </c>
      <c r="R2469" t="str">
        <f>IF(ISNA(VLOOKUP(B2469,Rendered!$B$1:$C$1000,1,FALSE)),"N","Y")</f>
        <v>N</v>
      </c>
    </row>
    <row r="2470" spans="1:18" hidden="1" x14ac:dyDescent="0.35">
      <c r="A2470" t="s">
        <v>16596</v>
      </c>
      <c r="B2470" t="s">
        <v>16639</v>
      </c>
      <c r="C2470" t="s">
        <v>16640</v>
      </c>
      <c r="D2470" t="s">
        <v>13</v>
      </c>
      <c r="E2470">
        <v>1993</v>
      </c>
      <c r="F2470">
        <v>1993</v>
      </c>
      <c r="G2470">
        <v>2</v>
      </c>
      <c r="H2470">
        <v>4</v>
      </c>
      <c r="I2470">
        <v>5</v>
      </c>
      <c r="J2470">
        <f t="shared" si="199"/>
        <v>11</v>
      </c>
      <c r="K2470" t="str">
        <f>IF(OR(J2470&gt;Ограничения!$B$1,Sheet!G8558&gt;Ограничения!$B$2,Sheet!H8558&gt;Ограничения!$B$2,Sheet!I8558&gt;Ограничения!$B$2,),"Not compatible","Compatible")</f>
        <v>Compatible</v>
      </c>
      <c r="L2470" t="str">
        <f t="shared" si="200"/>
        <v>Модификация</v>
      </c>
      <c r="M2470" s="3">
        <f t="shared" si="201"/>
        <v>1</v>
      </c>
      <c r="N2470" s="3" t="str">
        <f t="shared" si="202"/>
        <v>Y</v>
      </c>
      <c r="O2470" t="s">
        <v>28008</v>
      </c>
      <c r="Q2470" t="str">
        <f t="shared" si="198"/>
        <v>COPY 4130c04.dat sel\4130c04.dat</v>
      </c>
      <c r="R2470" t="str">
        <f>IF(ISNA(VLOOKUP(B2470,Rendered!$B$1:$C$1000,1,FALSE)),"N","Y")</f>
        <v>N</v>
      </c>
    </row>
    <row r="2471" spans="1:18" hidden="1" x14ac:dyDescent="0.35">
      <c r="A2471" t="s">
        <v>16596</v>
      </c>
      <c r="B2471" t="s">
        <v>16639</v>
      </c>
      <c r="C2471" t="s">
        <v>16640</v>
      </c>
      <c r="D2471" t="s">
        <v>13</v>
      </c>
      <c r="E2471">
        <v>1993</v>
      </c>
      <c r="F2471">
        <v>1993</v>
      </c>
      <c r="G2471">
        <v>2</v>
      </c>
      <c r="H2471">
        <v>4</v>
      </c>
      <c r="I2471">
        <v>5</v>
      </c>
      <c r="J2471">
        <f t="shared" si="199"/>
        <v>11</v>
      </c>
      <c r="K2471" t="str">
        <f>IF(OR(J2471&gt;Ограничения!$B$1,Sheet!G12131&gt;Ограничения!$B$2,Sheet!H12131&gt;Ограничения!$B$2,Sheet!I12131&gt;Ограничения!$B$2,),"Not compatible","Compatible")</f>
        <v>Compatible</v>
      </c>
      <c r="L2471" t="str">
        <f t="shared" si="200"/>
        <v>Модификация</v>
      </c>
      <c r="M2471" s="3">
        <f t="shared" si="201"/>
        <v>0</v>
      </c>
      <c r="N2471" s="3" t="str">
        <f t="shared" si="202"/>
        <v>Y</v>
      </c>
      <c r="O2471" t="s">
        <v>28008</v>
      </c>
      <c r="Q2471" t="str">
        <f t="shared" si="198"/>
        <v>COPY 4130c04.dat sel\4130c04.dat</v>
      </c>
      <c r="R2471" t="str">
        <f>IF(ISNA(VLOOKUP(B2471,Rendered!$B$1:$C$1000,1,FALSE)),"N","Y")</f>
        <v>N</v>
      </c>
    </row>
    <row r="2472" spans="1:18" hidden="1" x14ac:dyDescent="0.35">
      <c r="A2472" t="s">
        <v>16596</v>
      </c>
      <c r="B2472" t="s">
        <v>16641</v>
      </c>
      <c r="C2472" t="s">
        <v>16642</v>
      </c>
      <c r="D2472" t="s">
        <v>27</v>
      </c>
      <c r="E2472">
        <v>1985</v>
      </c>
      <c r="F2472">
        <v>1992</v>
      </c>
      <c r="G2472">
        <v>2</v>
      </c>
      <c r="H2472">
        <v>4</v>
      </c>
      <c r="I2472">
        <v>5</v>
      </c>
      <c r="J2472">
        <f t="shared" si="199"/>
        <v>11</v>
      </c>
      <c r="K2472" t="str">
        <f>IF(OR(J2472&gt;Ограничения!$B$1,Sheet!G8559&gt;Ограничения!$B$2,Sheet!H8559&gt;Ограничения!$B$2,Sheet!I8559&gt;Ограничения!$B$2,),"Not compatible","Compatible")</f>
        <v>Compatible</v>
      </c>
      <c r="L2472" t="str">
        <f t="shared" si="200"/>
        <v>Модификация</v>
      </c>
      <c r="M2472" s="3">
        <f t="shared" si="201"/>
        <v>1</v>
      </c>
      <c r="N2472" s="3" t="str">
        <f t="shared" si="202"/>
        <v>Y</v>
      </c>
      <c r="O2472" t="s">
        <v>28008</v>
      </c>
      <c r="Q2472" t="str">
        <f t="shared" si="198"/>
        <v>COPY 4130c01.dat sel\4130c01.dat</v>
      </c>
      <c r="R2472" t="str">
        <f>IF(ISNA(VLOOKUP(B2472,Rendered!$B$1:$C$1000,1,FALSE)),"N","Y")</f>
        <v>N</v>
      </c>
    </row>
    <row r="2473" spans="1:18" hidden="1" x14ac:dyDescent="0.35">
      <c r="A2473" t="s">
        <v>16596</v>
      </c>
      <c r="B2473" t="s">
        <v>16641</v>
      </c>
      <c r="C2473" t="s">
        <v>16642</v>
      </c>
      <c r="D2473" t="s">
        <v>27</v>
      </c>
      <c r="E2473">
        <v>1985</v>
      </c>
      <c r="F2473">
        <v>1992</v>
      </c>
      <c r="G2473">
        <v>2</v>
      </c>
      <c r="H2473">
        <v>4</v>
      </c>
      <c r="I2473">
        <v>5</v>
      </c>
      <c r="J2473">
        <f t="shared" si="199"/>
        <v>11</v>
      </c>
      <c r="K2473" t="str">
        <f>IF(OR(J2473&gt;Ограничения!$B$1,Sheet!G12132&gt;Ограничения!$B$2,Sheet!H12132&gt;Ограничения!$B$2,Sheet!I12132&gt;Ограничения!$B$2,),"Not compatible","Compatible")</f>
        <v>Compatible</v>
      </c>
      <c r="L2473" t="str">
        <f t="shared" si="200"/>
        <v>Модификация</v>
      </c>
      <c r="M2473" s="3">
        <f t="shared" si="201"/>
        <v>0</v>
      </c>
      <c r="N2473" s="3" t="str">
        <f t="shared" si="202"/>
        <v>Y</v>
      </c>
      <c r="O2473" t="s">
        <v>28008</v>
      </c>
      <c r="Q2473" t="str">
        <f t="shared" si="198"/>
        <v>COPY 4130c01.dat sel\4130c01.dat</v>
      </c>
      <c r="R2473" t="str">
        <f>IF(ISNA(VLOOKUP(B2473,Rendered!$B$1:$C$1000,1,FALSE)),"N","Y")</f>
        <v>N</v>
      </c>
    </row>
    <row r="2474" spans="1:18" hidden="1" x14ac:dyDescent="0.35">
      <c r="A2474" t="s">
        <v>16596</v>
      </c>
      <c r="B2474" t="s">
        <v>16643</v>
      </c>
      <c r="C2474" t="s">
        <v>16644</v>
      </c>
      <c r="D2474" t="s">
        <v>14</v>
      </c>
      <c r="E2474" t="s">
        <v>14</v>
      </c>
      <c r="J2474">
        <f t="shared" si="199"/>
        <v>0</v>
      </c>
      <c r="K2474" t="str">
        <f>IF(OR(J2474&gt;Ограничения!$B$1,Sheet!G8560&gt;Ограничения!$B$2,Sheet!H8560&gt;Ограничения!$B$2,Sheet!I8560&gt;Ограничения!$B$2,),"Not compatible","Compatible")</f>
        <v>Compatible</v>
      </c>
      <c r="L2474" t="str">
        <f t="shared" si="200"/>
        <v>Модификация</v>
      </c>
      <c r="M2474" s="3">
        <f t="shared" si="201"/>
        <v>1</v>
      </c>
      <c r="N2474" s="3" t="str">
        <f t="shared" si="202"/>
        <v>Y</v>
      </c>
      <c r="O2474" t="s">
        <v>28008</v>
      </c>
      <c r="Q2474" t="str">
        <f t="shared" si="198"/>
        <v>COPY 4130c02.dat sel\4130c02.dat</v>
      </c>
      <c r="R2474" t="str">
        <f>IF(ISNA(VLOOKUP(B2474,Rendered!$B$1:$C$1000,1,FALSE)),"N","Y")</f>
        <v>N</v>
      </c>
    </row>
    <row r="2475" spans="1:18" hidden="1" x14ac:dyDescent="0.35">
      <c r="A2475" t="s">
        <v>16596</v>
      </c>
      <c r="B2475" t="s">
        <v>16643</v>
      </c>
      <c r="C2475" t="s">
        <v>16644</v>
      </c>
      <c r="D2475" t="s">
        <v>13</v>
      </c>
      <c r="E2475">
        <v>1990</v>
      </c>
      <c r="F2475">
        <v>1996</v>
      </c>
      <c r="G2475">
        <v>2</v>
      </c>
      <c r="H2475">
        <v>4</v>
      </c>
      <c r="I2475">
        <v>5</v>
      </c>
      <c r="J2475">
        <f t="shared" si="199"/>
        <v>11</v>
      </c>
      <c r="K2475" t="str">
        <f>IF(OR(J2475&gt;Ограничения!$B$1,Sheet!G12133&gt;Ограничения!$B$2,Sheet!H12133&gt;Ограничения!$B$2,Sheet!I12133&gt;Ограничения!$B$2,),"Not compatible","Compatible")</f>
        <v>Compatible</v>
      </c>
      <c r="L2475" t="str">
        <f t="shared" si="200"/>
        <v>Модификация</v>
      </c>
      <c r="M2475" s="3">
        <f t="shared" si="201"/>
        <v>0</v>
      </c>
      <c r="N2475" s="3" t="str">
        <f t="shared" si="202"/>
        <v>Y</v>
      </c>
      <c r="O2475" t="s">
        <v>28008</v>
      </c>
      <c r="Q2475" t="str">
        <f t="shared" si="198"/>
        <v>COPY 4130c02.dat sel\4130c02.dat</v>
      </c>
      <c r="R2475" t="str">
        <f>IF(ISNA(VLOOKUP(B2475,Rendered!$B$1:$C$1000,1,FALSE)),"N","Y")</f>
        <v>N</v>
      </c>
    </row>
    <row r="2476" spans="1:18" hidden="1" x14ac:dyDescent="0.35">
      <c r="A2476" t="s">
        <v>16596</v>
      </c>
      <c r="B2476" t="s">
        <v>22630</v>
      </c>
      <c r="C2476" t="s">
        <v>22631</v>
      </c>
      <c r="D2476" t="s">
        <v>27</v>
      </c>
      <c r="E2476">
        <v>1981</v>
      </c>
      <c r="F2476">
        <v>2008</v>
      </c>
      <c r="G2476">
        <v>2</v>
      </c>
      <c r="H2476">
        <v>4</v>
      </c>
      <c r="I2476">
        <v>5</v>
      </c>
      <c r="J2476">
        <f t="shared" si="199"/>
        <v>11</v>
      </c>
      <c r="K2476" t="str">
        <f>IF(OR(J2476&gt;Ограничения!$B$1,Sheet!G12134&gt;Ограничения!$B$2,Sheet!H12134&gt;Ограничения!$B$2,Sheet!I12134&gt;Ограничения!$B$2,),"Not compatible","Compatible")</f>
        <v>Compatible</v>
      </c>
      <c r="L2476" t="str">
        <f t="shared" si="200"/>
        <v>Модификация</v>
      </c>
      <c r="M2476" s="3">
        <f t="shared" si="201"/>
        <v>0</v>
      </c>
      <c r="N2476" s="3" t="str">
        <f t="shared" si="202"/>
        <v>N</v>
      </c>
      <c r="O2476" t="s">
        <v>28008</v>
      </c>
      <c r="Q2476" t="str">
        <f t="shared" si="198"/>
        <v>COPY 4130c03.dat sel\4130c03.dat</v>
      </c>
      <c r="R2476" t="str">
        <f>IF(ISNA(VLOOKUP(B2476,Rendered!$B$1:$C$1000,1,FALSE)),"N","Y")</f>
        <v>N</v>
      </c>
    </row>
    <row r="2477" spans="1:18" hidden="1" x14ac:dyDescent="0.35">
      <c r="A2477" t="s">
        <v>16596</v>
      </c>
      <c r="B2477" t="s">
        <v>22632</v>
      </c>
      <c r="C2477" t="s">
        <v>22633</v>
      </c>
      <c r="D2477" t="s">
        <v>58</v>
      </c>
      <c r="E2477">
        <v>2008</v>
      </c>
      <c r="F2477">
        <v>2022</v>
      </c>
      <c r="G2477">
        <v>2</v>
      </c>
      <c r="H2477">
        <v>4</v>
      </c>
      <c r="I2477">
        <v>6</v>
      </c>
      <c r="J2477">
        <f t="shared" si="199"/>
        <v>12</v>
      </c>
      <c r="K2477" t="str">
        <f>IF(OR(J2477&gt;Ограничения!$B$1,Sheet!G12135&gt;Ограничения!$B$2,Sheet!H12135&gt;Ограничения!$B$2,Sheet!I12135&gt;Ограничения!$B$2,),"Not compatible","Compatible")</f>
        <v>Compatible</v>
      </c>
      <c r="L2477">
        <f t="shared" si="200"/>
        <v>60599</v>
      </c>
      <c r="M2477" s="3">
        <f t="shared" si="201"/>
        <v>0.25</v>
      </c>
      <c r="N2477" s="3" t="str">
        <f t="shared" si="202"/>
        <v>Y</v>
      </c>
      <c r="O2477" t="s">
        <v>28007</v>
      </c>
      <c r="P2477">
        <v>3</v>
      </c>
      <c r="Q2477" t="str">
        <f t="shared" ref="Q2477:Q2540" si="203">_xlfn.CONCAT("COPY ",B2477,".dat sel\",B2477,".dat")</f>
        <v>COPY 60599.dat sel\60599.dat</v>
      </c>
      <c r="R2477" t="str">
        <f>IF(ISNA(VLOOKUP(B2477,Rendered!$B$1:$C$1000,1,FALSE)),"N","Y")</f>
        <v>N</v>
      </c>
    </row>
    <row r="2478" spans="1:18" hidden="1" x14ac:dyDescent="0.35">
      <c r="A2478" t="s">
        <v>16596</v>
      </c>
      <c r="B2478" t="s">
        <v>22634</v>
      </c>
      <c r="C2478" t="s">
        <v>22635</v>
      </c>
      <c r="D2478" t="s">
        <v>13</v>
      </c>
      <c r="E2478">
        <v>2017</v>
      </c>
      <c r="F2478">
        <v>2017</v>
      </c>
      <c r="G2478">
        <v>2</v>
      </c>
      <c r="H2478">
        <v>4</v>
      </c>
      <c r="I2478">
        <v>6</v>
      </c>
      <c r="J2478">
        <f t="shared" si="199"/>
        <v>12</v>
      </c>
      <c r="K2478" t="str">
        <f>IF(OR(J2478&gt;Ограничения!$B$1,Sheet!G12136&gt;Ограничения!$B$2,Sheet!H12136&gt;Ограничения!$B$2,Sheet!I12136&gt;Ограничения!$B$2,),"Not compatible","Compatible")</f>
        <v>Compatible</v>
      </c>
      <c r="L2478" t="str">
        <f t="shared" si="200"/>
        <v>Модификация</v>
      </c>
      <c r="M2478" s="3">
        <f t="shared" si="201"/>
        <v>0</v>
      </c>
      <c r="N2478" s="3" t="str">
        <f t="shared" si="202"/>
        <v>Y</v>
      </c>
      <c r="O2478" t="s">
        <v>28008</v>
      </c>
      <c r="Q2478" t="str">
        <f t="shared" si="203"/>
        <v>COPY 60599pb01L.dat sel\60599pb01L.dat</v>
      </c>
      <c r="R2478" t="str">
        <f>IF(ISNA(VLOOKUP(B2478,Rendered!$B$1:$C$1000,1,FALSE)),"N","Y")</f>
        <v>N</v>
      </c>
    </row>
    <row r="2479" spans="1:18" hidden="1" x14ac:dyDescent="0.35">
      <c r="A2479" t="s">
        <v>16596</v>
      </c>
      <c r="B2479" t="s">
        <v>22636</v>
      </c>
      <c r="C2479" t="s">
        <v>22637</v>
      </c>
      <c r="D2479" t="s">
        <v>13</v>
      </c>
      <c r="E2479">
        <v>2017</v>
      </c>
      <c r="F2479">
        <v>2017</v>
      </c>
      <c r="G2479">
        <v>2</v>
      </c>
      <c r="H2479">
        <v>4</v>
      </c>
      <c r="I2479">
        <v>6</v>
      </c>
      <c r="J2479">
        <f t="shared" si="199"/>
        <v>12</v>
      </c>
      <c r="K2479" t="str">
        <f>IF(OR(J2479&gt;Ограничения!$B$1,Sheet!G12137&gt;Ограничения!$B$2,Sheet!H12137&gt;Ограничения!$B$2,Sheet!I12137&gt;Ограничения!$B$2,),"Not compatible","Compatible")</f>
        <v>Compatible</v>
      </c>
      <c r="L2479" t="str">
        <f t="shared" si="200"/>
        <v>Модификация</v>
      </c>
      <c r="M2479" s="3">
        <f t="shared" si="201"/>
        <v>0</v>
      </c>
      <c r="N2479" s="3" t="str">
        <f t="shared" si="202"/>
        <v>N</v>
      </c>
      <c r="O2479" t="s">
        <v>28008</v>
      </c>
      <c r="Q2479" t="str">
        <f t="shared" si="203"/>
        <v>COPY 60599pb01R.dat sel\60599pb01R.dat</v>
      </c>
      <c r="R2479" t="str">
        <f>IF(ISNA(VLOOKUP(B2479,Rendered!$B$1:$C$1000,1,FALSE)),"N","Y")</f>
        <v>N</v>
      </c>
    </row>
    <row r="2480" spans="1:18" hidden="1" x14ac:dyDescent="0.35">
      <c r="A2480" t="s">
        <v>16596</v>
      </c>
      <c r="B2480" t="s">
        <v>22638</v>
      </c>
      <c r="C2480" t="s">
        <v>22639</v>
      </c>
      <c r="D2480" t="s">
        <v>27</v>
      </c>
      <c r="E2480">
        <v>1995</v>
      </c>
      <c r="F2480">
        <v>2006</v>
      </c>
      <c r="G2480">
        <v>2</v>
      </c>
      <c r="H2480">
        <v>6</v>
      </c>
      <c r="I2480">
        <v>6</v>
      </c>
      <c r="J2480">
        <f t="shared" si="199"/>
        <v>14</v>
      </c>
      <c r="K2480" t="str">
        <f>IF(OR(J2480&gt;Ограничения!$B$1,Sheet!G12138&gt;Ограничения!$B$2,Sheet!H12138&gt;Ограничения!$B$2,Sheet!I12138&gt;Ограничения!$B$2,),"Not compatible","Compatible")</f>
        <v>Compatible</v>
      </c>
      <c r="L2480">
        <f t="shared" si="200"/>
        <v>6235</v>
      </c>
      <c r="M2480" s="3">
        <f t="shared" si="201"/>
        <v>0.51666666666666672</v>
      </c>
      <c r="N2480" s="3" t="str">
        <f t="shared" si="202"/>
        <v>Y</v>
      </c>
      <c r="O2480" t="s">
        <v>28008</v>
      </c>
      <c r="Q2480" t="str">
        <f t="shared" si="203"/>
        <v>COPY 6235.dat sel\6235.dat</v>
      </c>
      <c r="R2480" t="str">
        <f>IF(ISNA(VLOOKUP(B2480,Rendered!$B$1:$C$1000,1,FALSE)),"N","Y")</f>
        <v>N</v>
      </c>
    </row>
    <row r="2481" spans="1:18" hidden="1" x14ac:dyDescent="0.35">
      <c r="A2481" t="s">
        <v>16596</v>
      </c>
      <c r="B2481" t="s">
        <v>22640</v>
      </c>
      <c r="C2481" t="s">
        <v>22641</v>
      </c>
      <c r="D2481" t="s">
        <v>27</v>
      </c>
      <c r="E2481">
        <v>1995</v>
      </c>
      <c r="F2481">
        <v>2006</v>
      </c>
      <c r="G2481">
        <v>2</v>
      </c>
      <c r="H2481">
        <v>6</v>
      </c>
      <c r="I2481">
        <v>6</v>
      </c>
      <c r="J2481">
        <f t="shared" si="199"/>
        <v>14</v>
      </c>
      <c r="K2481" t="str">
        <f>IF(OR(J2481&gt;Ограничения!$B$1,Sheet!G12139&gt;Ограничения!$B$2,Sheet!H12139&gt;Ограничения!$B$2,Sheet!I12139&gt;Ограничения!$B$2,),"Not compatible","Compatible")</f>
        <v>Compatible</v>
      </c>
      <c r="L2481" t="str">
        <f t="shared" si="200"/>
        <v>Модификация</v>
      </c>
      <c r="M2481" s="3">
        <f t="shared" si="201"/>
        <v>0</v>
      </c>
      <c r="N2481" s="3" t="str">
        <f t="shared" si="202"/>
        <v>Y</v>
      </c>
      <c r="O2481" t="s">
        <v>28008</v>
      </c>
      <c r="Q2481" t="str">
        <f t="shared" si="203"/>
        <v>COPY 6235c01.dat sel\6235c01.dat</v>
      </c>
      <c r="R2481" t="str">
        <f>IF(ISNA(VLOOKUP(B2481,Rendered!$B$1:$C$1000,1,FALSE)),"N","Y")</f>
        <v>N</v>
      </c>
    </row>
    <row r="2482" spans="1:18" hidden="1" x14ac:dyDescent="0.35">
      <c r="A2482" t="s">
        <v>16596</v>
      </c>
      <c r="B2482" t="s">
        <v>22642</v>
      </c>
      <c r="C2482" t="s">
        <v>22643</v>
      </c>
      <c r="D2482" t="s">
        <v>27</v>
      </c>
      <c r="E2482">
        <v>1995</v>
      </c>
      <c r="F2482">
        <v>2004</v>
      </c>
      <c r="G2482">
        <v>2</v>
      </c>
      <c r="H2482">
        <v>6</v>
      </c>
      <c r="I2482">
        <v>6</v>
      </c>
      <c r="J2482">
        <f t="shared" si="199"/>
        <v>14</v>
      </c>
      <c r="K2482" t="str">
        <f>IF(OR(J2482&gt;Ограничения!$B$1,Sheet!G12140&gt;Ограничения!$B$2,Sheet!H12140&gt;Ограничения!$B$2,Sheet!I12140&gt;Ограничения!$B$2,),"Not compatible","Compatible")</f>
        <v>Compatible</v>
      </c>
      <c r="L2482" t="str">
        <f t="shared" si="200"/>
        <v>Модификация</v>
      </c>
      <c r="M2482" s="3">
        <f t="shared" si="201"/>
        <v>0</v>
      </c>
      <c r="N2482" s="3" t="str">
        <f t="shared" si="202"/>
        <v>N</v>
      </c>
      <c r="O2482" t="s">
        <v>28008</v>
      </c>
      <c r="Q2482" t="str">
        <f t="shared" si="203"/>
        <v>COPY 6235c02.dat sel\6235c02.dat</v>
      </c>
      <c r="R2482" t="str">
        <f>IF(ISNA(VLOOKUP(B2482,Rendered!$B$1:$C$1000,1,FALSE)),"N","Y")</f>
        <v>N</v>
      </c>
    </row>
    <row r="2483" spans="1:18" hidden="1" x14ac:dyDescent="0.35">
      <c r="A2483" t="s">
        <v>16596</v>
      </c>
      <c r="B2483" t="s">
        <v>22644</v>
      </c>
      <c r="C2483" t="s">
        <v>22645</v>
      </c>
      <c r="D2483" t="s">
        <v>57</v>
      </c>
      <c r="E2483">
        <v>1980</v>
      </c>
      <c r="F2483">
        <v>2002</v>
      </c>
      <c r="G2483">
        <v>2</v>
      </c>
      <c r="H2483">
        <v>6</v>
      </c>
      <c r="I2483">
        <v>7</v>
      </c>
      <c r="J2483">
        <f t="shared" si="199"/>
        <v>15</v>
      </c>
      <c r="K2483" t="str">
        <f>IF(OR(J2483&gt;Ограничения!$B$1,Sheet!G12141&gt;Ограничения!$B$2,Sheet!H12141&gt;Ограничения!$B$2,Sheet!I12141&gt;Ограничения!$B$2,),"Not compatible","Compatible")</f>
        <v>Compatible</v>
      </c>
      <c r="L2483">
        <f t="shared" si="200"/>
        <v>4071</v>
      </c>
      <c r="M2483" s="3">
        <f t="shared" si="201"/>
        <v>0.21212121212121213</v>
      </c>
      <c r="N2483" s="3" t="str">
        <f t="shared" si="202"/>
        <v>Y</v>
      </c>
      <c r="O2483" t="s">
        <v>28008</v>
      </c>
      <c r="Q2483" t="str">
        <f t="shared" si="203"/>
        <v>COPY 4071.dat sel\4071.dat</v>
      </c>
      <c r="R2483" t="str">
        <f>IF(ISNA(VLOOKUP(B2483,Rendered!$B$1:$C$1000,1,FALSE)),"N","Y")</f>
        <v>N</v>
      </c>
    </row>
    <row r="2484" spans="1:18" hidden="1" x14ac:dyDescent="0.35">
      <c r="A2484" t="s">
        <v>16596</v>
      </c>
      <c r="B2484" t="s">
        <v>22646</v>
      </c>
      <c r="C2484" t="s">
        <v>22647</v>
      </c>
      <c r="D2484" t="s">
        <v>13</v>
      </c>
      <c r="E2484">
        <v>1987</v>
      </c>
      <c r="F2484">
        <v>1987</v>
      </c>
      <c r="G2484">
        <v>2</v>
      </c>
      <c r="H2484">
        <v>6</v>
      </c>
      <c r="I2484">
        <v>7</v>
      </c>
      <c r="J2484">
        <f t="shared" si="199"/>
        <v>15</v>
      </c>
      <c r="K2484" t="str">
        <f>IF(OR(J2484&gt;Ограничения!$B$1,Sheet!G12142&gt;Ограничения!$B$2,Sheet!H12142&gt;Ограничения!$B$2,Sheet!I12142&gt;Ограничения!$B$2,),"Not compatible","Compatible")</f>
        <v>Compatible</v>
      </c>
      <c r="L2484" t="str">
        <f t="shared" si="200"/>
        <v>Модификация</v>
      </c>
      <c r="M2484" s="3">
        <f t="shared" si="201"/>
        <v>0</v>
      </c>
      <c r="N2484" s="3" t="str">
        <f t="shared" si="202"/>
        <v>Y</v>
      </c>
      <c r="O2484" t="s">
        <v>28008</v>
      </c>
      <c r="Q2484" t="str">
        <f t="shared" si="203"/>
        <v>COPY 4071c03.dat sel\4071c03.dat</v>
      </c>
      <c r="R2484" t="str">
        <f>IF(ISNA(VLOOKUP(B2484,Rendered!$B$1:$C$1000,1,FALSE)),"N","Y")</f>
        <v>N</v>
      </c>
    </row>
    <row r="2485" spans="1:18" hidden="1" x14ac:dyDescent="0.35">
      <c r="A2485" t="s">
        <v>16596</v>
      </c>
      <c r="B2485" t="s">
        <v>22648</v>
      </c>
      <c r="C2485" t="s">
        <v>22649</v>
      </c>
      <c r="D2485" t="s">
        <v>13</v>
      </c>
      <c r="E2485">
        <v>1996</v>
      </c>
      <c r="F2485">
        <v>1998</v>
      </c>
      <c r="G2485">
        <v>2</v>
      </c>
      <c r="H2485">
        <v>6</v>
      </c>
      <c r="I2485">
        <v>7</v>
      </c>
      <c r="J2485">
        <f t="shared" si="199"/>
        <v>15</v>
      </c>
      <c r="K2485" t="str">
        <f>IF(OR(J2485&gt;Ограничения!$B$1,Sheet!G12143&gt;Ограничения!$B$2,Sheet!H12143&gt;Ограничения!$B$2,Sheet!I12143&gt;Ограничения!$B$2,),"Not compatible","Compatible")</f>
        <v>Compatible</v>
      </c>
      <c r="L2485" t="str">
        <f t="shared" si="200"/>
        <v>Модификация</v>
      </c>
      <c r="M2485" s="3">
        <f t="shared" si="201"/>
        <v>0</v>
      </c>
      <c r="N2485" s="3" t="str">
        <f t="shared" si="202"/>
        <v>N</v>
      </c>
      <c r="O2485" t="s">
        <v>28008</v>
      </c>
      <c r="Q2485" t="str">
        <f t="shared" si="203"/>
        <v>COPY 4071pb01.dat sel\4071pb01.dat</v>
      </c>
      <c r="R2485" t="str">
        <f>IF(ISNA(VLOOKUP(B2485,Rendered!$B$1:$C$1000,1,FALSE)),"N","Y")</f>
        <v>N</v>
      </c>
    </row>
    <row r="2486" spans="1:18" hidden="1" x14ac:dyDescent="0.35">
      <c r="A2486" t="s">
        <v>16596</v>
      </c>
      <c r="B2486" t="s">
        <v>22650</v>
      </c>
      <c r="C2486" t="s">
        <v>22651</v>
      </c>
      <c r="D2486" t="s">
        <v>13</v>
      </c>
      <c r="E2486">
        <v>1989</v>
      </c>
      <c r="F2486">
        <v>1989</v>
      </c>
      <c r="G2486">
        <v>2</v>
      </c>
      <c r="H2486">
        <v>6</v>
      </c>
      <c r="I2486">
        <v>7</v>
      </c>
      <c r="J2486">
        <f t="shared" si="199"/>
        <v>15</v>
      </c>
      <c r="K2486" t="str">
        <f>IF(OR(J2486&gt;Ограничения!$B$1,Sheet!G12144&gt;Ограничения!$B$2,Sheet!H12144&gt;Ограничения!$B$2,Sheet!I12144&gt;Ограничения!$B$2,),"Not compatible","Compatible")</f>
        <v>Compatible</v>
      </c>
      <c r="L2486" t="str">
        <f t="shared" si="200"/>
        <v>Модификация</v>
      </c>
      <c r="M2486" s="3">
        <f t="shared" si="201"/>
        <v>0</v>
      </c>
      <c r="N2486" s="3" t="str">
        <f t="shared" si="202"/>
        <v>N</v>
      </c>
      <c r="O2486" t="s">
        <v>28008</v>
      </c>
      <c r="Q2486" t="str">
        <f t="shared" si="203"/>
        <v>COPY 4071pb03.dat sel\4071pb03.dat</v>
      </c>
      <c r="R2486" t="str">
        <f>IF(ISNA(VLOOKUP(B2486,Rendered!$B$1:$C$1000,1,FALSE)),"N","Y")</f>
        <v>N</v>
      </c>
    </row>
    <row r="2487" spans="1:18" hidden="1" x14ac:dyDescent="0.35">
      <c r="A2487" t="s">
        <v>16596</v>
      </c>
      <c r="B2487" t="s">
        <v>22652</v>
      </c>
      <c r="C2487" t="s">
        <v>22653</v>
      </c>
      <c r="D2487" t="s">
        <v>13</v>
      </c>
      <c r="E2487">
        <v>1982</v>
      </c>
      <c r="F2487">
        <v>1987</v>
      </c>
      <c r="G2487">
        <v>2</v>
      </c>
      <c r="H2487">
        <v>6</v>
      </c>
      <c r="I2487">
        <v>7</v>
      </c>
      <c r="J2487">
        <f t="shared" si="199"/>
        <v>15</v>
      </c>
      <c r="K2487" t="str">
        <f>IF(OR(J2487&gt;Ограничения!$B$1,Sheet!G12145&gt;Ограничения!$B$2,Sheet!H12145&gt;Ограничения!$B$2,Sheet!I12145&gt;Ограничения!$B$2,),"Not compatible","Compatible")</f>
        <v>Compatible</v>
      </c>
      <c r="L2487" t="str">
        <f t="shared" si="200"/>
        <v>Модификация</v>
      </c>
      <c r="M2487" s="3">
        <f t="shared" si="201"/>
        <v>0</v>
      </c>
      <c r="N2487" s="3" t="str">
        <f t="shared" si="202"/>
        <v>N</v>
      </c>
      <c r="O2487" t="s">
        <v>28008</v>
      </c>
      <c r="Q2487" t="str">
        <f t="shared" si="203"/>
        <v>COPY 4071c02.dat sel\4071c02.dat</v>
      </c>
      <c r="R2487" t="str">
        <f>IF(ISNA(VLOOKUP(B2487,Rendered!$B$1:$C$1000,1,FALSE)),"N","Y")</f>
        <v>N</v>
      </c>
    </row>
    <row r="2488" spans="1:18" hidden="1" x14ac:dyDescent="0.35">
      <c r="A2488" t="s">
        <v>16596</v>
      </c>
      <c r="B2488" t="s">
        <v>22654</v>
      </c>
      <c r="C2488" t="s">
        <v>22655</v>
      </c>
      <c r="D2488" t="s">
        <v>13</v>
      </c>
      <c r="E2488">
        <v>1987</v>
      </c>
      <c r="F2488">
        <v>1987</v>
      </c>
      <c r="G2488">
        <v>2</v>
      </c>
      <c r="H2488">
        <v>6</v>
      </c>
      <c r="I2488">
        <v>7</v>
      </c>
      <c r="J2488">
        <f t="shared" si="199"/>
        <v>15</v>
      </c>
      <c r="K2488" t="str">
        <f>IF(OR(J2488&gt;Ограничения!$B$1,Sheet!G12146&gt;Ограничения!$B$2,Sheet!H12146&gt;Ограничения!$B$2,Sheet!I12146&gt;Ограничения!$B$2,),"Not compatible","Compatible")</f>
        <v>Compatible</v>
      </c>
      <c r="L2488" t="str">
        <f t="shared" si="200"/>
        <v>Модификация</v>
      </c>
      <c r="M2488" s="3">
        <f t="shared" si="201"/>
        <v>0</v>
      </c>
      <c r="N2488" s="3" t="str">
        <f t="shared" si="202"/>
        <v>N</v>
      </c>
      <c r="O2488" t="s">
        <v>28008</v>
      </c>
      <c r="Q2488" t="str">
        <f t="shared" si="203"/>
        <v>COPY 4071pb02.dat sel\4071pb02.dat</v>
      </c>
      <c r="R2488" t="str">
        <f>IF(ISNA(VLOOKUP(B2488,Rendered!$B$1:$C$1000,1,FALSE)),"N","Y")</f>
        <v>N</v>
      </c>
    </row>
    <row r="2489" spans="1:18" hidden="1" x14ac:dyDescent="0.35">
      <c r="A2489" t="s">
        <v>16596</v>
      </c>
      <c r="B2489" t="s">
        <v>22656</v>
      </c>
      <c r="C2489" t="s">
        <v>22657</v>
      </c>
      <c r="D2489" t="s">
        <v>27</v>
      </c>
      <c r="E2489">
        <v>1980</v>
      </c>
      <c r="F2489">
        <v>2000</v>
      </c>
      <c r="G2489">
        <v>2</v>
      </c>
      <c r="H2489">
        <v>6</v>
      </c>
      <c r="I2489">
        <v>7</v>
      </c>
      <c r="J2489">
        <f t="shared" si="199"/>
        <v>15</v>
      </c>
      <c r="K2489" t="str">
        <f>IF(OR(J2489&gt;Ограничения!$B$1,Sheet!G12147&gt;Ограничения!$B$2,Sheet!H12147&gt;Ограничения!$B$2,Sheet!I12147&gt;Ограничения!$B$2,),"Not compatible","Compatible")</f>
        <v>Compatible</v>
      </c>
      <c r="L2489" t="str">
        <f t="shared" si="200"/>
        <v>Модификация</v>
      </c>
      <c r="M2489" s="3">
        <f t="shared" si="201"/>
        <v>0</v>
      </c>
      <c r="N2489" s="3" t="str">
        <f t="shared" si="202"/>
        <v>N</v>
      </c>
      <c r="O2489" t="s">
        <v>28008</v>
      </c>
      <c r="Q2489" t="str">
        <f t="shared" si="203"/>
        <v>COPY 4071c01.dat sel\4071c01.dat</v>
      </c>
      <c r="R2489" t="str">
        <f>IF(ISNA(VLOOKUP(B2489,Rendered!$B$1:$C$1000,1,FALSE)),"N","Y")</f>
        <v>N</v>
      </c>
    </row>
    <row r="2490" spans="1:18" hidden="1" x14ac:dyDescent="0.35">
      <c r="A2490" t="s">
        <v>16596</v>
      </c>
      <c r="B2490" t="s">
        <v>22672</v>
      </c>
      <c r="C2490" t="s">
        <v>22673</v>
      </c>
      <c r="D2490" t="s">
        <v>13</v>
      </c>
      <c r="E2490">
        <v>1995</v>
      </c>
      <c r="F2490">
        <v>1995</v>
      </c>
      <c r="G2490">
        <v>2</v>
      </c>
      <c r="H2490">
        <v>8</v>
      </c>
      <c r="I2490">
        <v>12</v>
      </c>
      <c r="J2490">
        <f t="shared" si="199"/>
        <v>22</v>
      </c>
      <c r="K2490" t="str">
        <f>IF(OR(J2490&gt;Ограничения!$B$1,Sheet!G12155&gt;Ограничения!$B$2,Sheet!H12155&gt;Ограничения!$B$2,Sheet!I12155&gt;Ограничения!$B$2,),"Not compatible","Compatible")</f>
        <v>Not compatible</v>
      </c>
      <c r="L2490">
        <f t="shared" si="200"/>
        <v>2662</v>
      </c>
      <c r="M2490" s="3">
        <f t="shared" si="201"/>
        <v>0</v>
      </c>
      <c r="N2490" s="3" t="str">
        <f t="shared" si="202"/>
        <v>N</v>
      </c>
      <c r="O2490" t="s">
        <v>28008</v>
      </c>
      <c r="Q2490" t="str">
        <f t="shared" si="203"/>
        <v>COPY 2662.dat sel\2662.dat</v>
      </c>
      <c r="R2490" t="str">
        <f>IF(ISNA(VLOOKUP(B2490,Rendered!$B$1:$C$1000,1,FALSE)),"N","Y")</f>
        <v>N</v>
      </c>
    </row>
    <row r="2491" spans="1:18" hidden="1" x14ac:dyDescent="0.35">
      <c r="A2491" t="s">
        <v>16596</v>
      </c>
      <c r="B2491" t="s">
        <v>22658</v>
      </c>
      <c r="C2491" t="s">
        <v>22659</v>
      </c>
      <c r="D2491" t="s">
        <v>35</v>
      </c>
      <c r="E2491">
        <v>2022</v>
      </c>
      <c r="F2491">
        <v>2022</v>
      </c>
      <c r="G2491">
        <v>2</v>
      </c>
      <c r="H2491">
        <v>8</v>
      </c>
      <c r="I2491">
        <v>6</v>
      </c>
      <c r="J2491">
        <f t="shared" si="199"/>
        <v>16</v>
      </c>
      <c r="K2491" t="str">
        <f>IF(OR(J2491&gt;Ограничения!$B$1,Sheet!G12148&gt;Ограничения!$B$2,Sheet!H12148&gt;Ограничения!$B$2,Sheet!I12148&gt;Ограничения!$B$2,),"Not compatible","Compatible")</f>
        <v>Compatible</v>
      </c>
      <c r="L2491">
        <f t="shared" si="200"/>
        <v>80400</v>
      </c>
      <c r="M2491" s="3">
        <f t="shared" si="201"/>
        <v>0.4375</v>
      </c>
      <c r="N2491" s="3" t="str">
        <f t="shared" si="202"/>
        <v>Y</v>
      </c>
      <c r="O2491" t="s">
        <v>28007</v>
      </c>
      <c r="P2491">
        <v>3</v>
      </c>
      <c r="Q2491" t="str">
        <f t="shared" si="203"/>
        <v>COPY 80400.dat sel\80400.dat</v>
      </c>
      <c r="R2491" t="str">
        <f>IF(ISNA(VLOOKUP(B2491,Rendered!$B$1:$C$1000,1,FALSE)),"N","Y")</f>
        <v>N</v>
      </c>
    </row>
    <row r="2492" spans="1:18" hidden="1" x14ac:dyDescent="0.35">
      <c r="A2492" t="s">
        <v>16596</v>
      </c>
      <c r="B2492" t="s">
        <v>22660</v>
      </c>
      <c r="C2492" t="s">
        <v>22661</v>
      </c>
      <c r="D2492" t="s">
        <v>52</v>
      </c>
      <c r="E2492">
        <v>1997</v>
      </c>
      <c r="F2492">
        <v>2001</v>
      </c>
      <c r="G2492">
        <v>2</v>
      </c>
      <c r="H2492">
        <v>8</v>
      </c>
      <c r="I2492">
        <v>6</v>
      </c>
      <c r="J2492">
        <f t="shared" si="199"/>
        <v>16</v>
      </c>
      <c r="K2492" t="str">
        <f>IF(OR(J2492&gt;Ограничения!$B$1,Sheet!G12149&gt;Ограничения!$B$2,Sheet!H12149&gt;Ограничения!$B$2,Sheet!I12149&gt;Ограничения!$B$2,),"Not compatible","Compatible")</f>
        <v>Compatible</v>
      </c>
      <c r="L2492">
        <f t="shared" si="200"/>
        <v>30101</v>
      </c>
      <c r="M2492" s="3">
        <f t="shared" si="201"/>
        <v>0</v>
      </c>
      <c r="N2492" s="3" t="str">
        <f t="shared" si="202"/>
        <v>Y</v>
      </c>
      <c r="O2492" t="s">
        <v>28008</v>
      </c>
      <c r="Q2492" t="str">
        <f t="shared" si="203"/>
        <v>COPY 30101.dat sel\30101.dat</v>
      </c>
      <c r="R2492" t="str">
        <f>IF(ISNA(VLOOKUP(B2492,Rendered!$B$1:$C$1000,1,FALSE)),"N","Y")</f>
        <v>N</v>
      </c>
    </row>
    <row r="2493" spans="1:18" hidden="1" x14ac:dyDescent="0.35">
      <c r="A2493" t="s">
        <v>16596</v>
      </c>
      <c r="B2493" t="s">
        <v>22662</v>
      </c>
      <c r="C2493" t="s">
        <v>22663</v>
      </c>
      <c r="D2493" t="s">
        <v>59</v>
      </c>
      <c r="E2493">
        <v>2001</v>
      </c>
      <c r="F2493">
        <v>2005</v>
      </c>
      <c r="G2493">
        <v>2</v>
      </c>
      <c r="H2493">
        <v>8</v>
      </c>
      <c r="I2493">
        <v>6</v>
      </c>
      <c r="J2493">
        <f t="shared" si="199"/>
        <v>16</v>
      </c>
      <c r="K2493" t="str">
        <f>IF(OR(J2493&gt;Ограничения!$B$1,Sheet!G12150&gt;Ограничения!$B$2,Sheet!H12150&gt;Ограничения!$B$2,Sheet!I12150&gt;Ограничения!$B$2,),"Not compatible","Compatible")</f>
        <v>Compatible</v>
      </c>
      <c r="L2493">
        <f t="shared" si="200"/>
        <v>40253</v>
      </c>
      <c r="M2493" s="3">
        <f t="shared" si="201"/>
        <v>0</v>
      </c>
      <c r="N2493" s="3" t="str">
        <f t="shared" si="202"/>
        <v>N</v>
      </c>
      <c r="O2493" t="s">
        <v>28008</v>
      </c>
      <c r="Q2493" t="str">
        <f t="shared" si="203"/>
        <v>COPY 40253.dat sel\40253.dat</v>
      </c>
      <c r="R2493" t="str">
        <f>IF(ISNA(VLOOKUP(B2493,Rendered!$B$1:$C$1000,1,FALSE)),"N","Y")</f>
        <v>N</v>
      </c>
    </row>
    <row r="2494" spans="1:18" hidden="1" x14ac:dyDescent="0.35">
      <c r="A2494" t="s">
        <v>16596</v>
      </c>
      <c r="B2494" t="s">
        <v>22664</v>
      </c>
      <c r="C2494" t="s">
        <v>22665</v>
      </c>
      <c r="D2494" t="s">
        <v>13</v>
      </c>
      <c r="E2494" t="s">
        <v>60</v>
      </c>
      <c r="G2494">
        <v>2</v>
      </c>
      <c r="H2494">
        <v>8</v>
      </c>
      <c r="I2494">
        <v>8</v>
      </c>
      <c r="J2494">
        <f t="shared" si="199"/>
        <v>18</v>
      </c>
      <c r="K2494" t="str">
        <f>IF(OR(J2494&gt;Ограничения!$B$1,Sheet!G12151&gt;Ограничения!$B$2,Sheet!H12151&gt;Ограничения!$B$2,Sheet!I12151&gt;Ограничения!$B$2,),"Not compatible","Compatible")</f>
        <v>Compatible</v>
      </c>
      <c r="L2494">
        <f t="shared" si="200"/>
        <v>45402</v>
      </c>
      <c r="M2494" s="3">
        <f t="shared" si="201"/>
        <v>0.42</v>
      </c>
      <c r="N2494" s="3" t="str">
        <f t="shared" si="202"/>
        <v>Y</v>
      </c>
      <c r="O2494" t="s">
        <v>28007</v>
      </c>
      <c r="P2494">
        <v>3</v>
      </c>
      <c r="Q2494" t="str">
        <f t="shared" si="203"/>
        <v>COPY 45402.dat sel\45402.dat</v>
      </c>
      <c r="R2494" t="str">
        <f>IF(ISNA(VLOOKUP(B2494,Rendered!$B$1:$C$1000,1,FALSE)),"N","Y")</f>
        <v>N</v>
      </c>
    </row>
    <row r="2495" spans="1:18" hidden="1" x14ac:dyDescent="0.35">
      <c r="A2495" t="s">
        <v>16596</v>
      </c>
      <c r="B2495" t="s">
        <v>22666</v>
      </c>
      <c r="C2495" t="s">
        <v>22667</v>
      </c>
      <c r="D2495" t="s">
        <v>13</v>
      </c>
      <c r="E2495">
        <v>2003</v>
      </c>
      <c r="F2495">
        <v>2003</v>
      </c>
      <c r="G2495">
        <v>2</v>
      </c>
      <c r="H2495">
        <v>8</v>
      </c>
      <c r="I2495">
        <v>8</v>
      </c>
      <c r="J2495">
        <f t="shared" si="199"/>
        <v>18</v>
      </c>
      <c r="K2495" t="str">
        <f>IF(OR(J2495&gt;Ограничения!$B$1,Sheet!G12152&gt;Ограничения!$B$2,Sheet!H12152&gt;Ограничения!$B$2,Sheet!I12152&gt;Ограничения!$B$2,),"Not compatible","Compatible")</f>
        <v>Compatible</v>
      </c>
      <c r="L2495" t="str">
        <f t="shared" si="200"/>
        <v>Модификация</v>
      </c>
      <c r="M2495" s="3">
        <f t="shared" si="201"/>
        <v>0</v>
      </c>
      <c r="N2495" s="3" t="str">
        <f t="shared" si="202"/>
        <v>Y</v>
      </c>
      <c r="O2495" t="s">
        <v>28008</v>
      </c>
      <c r="Q2495" t="str">
        <f t="shared" si="203"/>
        <v>COPY 45402px3.dat sel\45402px3.dat</v>
      </c>
      <c r="R2495" t="str">
        <f>IF(ISNA(VLOOKUP(B2495,Rendered!$B$1:$C$1000,1,FALSE)),"N","Y")</f>
        <v>N</v>
      </c>
    </row>
    <row r="2496" spans="1:18" hidden="1" x14ac:dyDescent="0.35">
      <c r="A2496" t="s">
        <v>16596</v>
      </c>
      <c r="B2496" t="s">
        <v>22668</v>
      </c>
      <c r="C2496" t="s">
        <v>22669</v>
      </c>
      <c r="D2496" t="s">
        <v>13</v>
      </c>
      <c r="E2496">
        <v>2003</v>
      </c>
      <c r="F2496">
        <v>2003</v>
      </c>
      <c r="G2496">
        <v>2</v>
      </c>
      <c r="H2496">
        <v>8</v>
      </c>
      <c r="I2496">
        <v>8</v>
      </c>
      <c r="J2496">
        <f t="shared" si="199"/>
        <v>18</v>
      </c>
      <c r="K2496" t="str">
        <f>IF(OR(J2496&gt;Ограничения!$B$1,Sheet!G12153&gt;Ограничения!$B$2,Sheet!H12153&gt;Ограничения!$B$2,Sheet!I12153&gt;Ограничения!$B$2,),"Not compatible","Compatible")</f>
        <v>Compatible</v>
      </c>
      <c r="L2496" t="str">
        <f t="shared" si="200"/>
        <v>Модификация</v>
      </c>
      <c r="M2496" s="3">
        <f t="shared" si="201"/>
        <v>0</v>
      </c>
      <c r="N2496" s="3" t="str">
        <f t="shared" si="202"/>
        <v>N</v>
      </c>
      <c r="O2496" t="s">
        <v>28008</v>
      </c>
      <c r="Q2496" t="str">
        <f t="shared" si="203"/>
        <v>COPY 45402px1.dat sel\45402px1.dat</v>
      </c>
      <c r="R2496" t="str">
        <f>IF(ISNA(VLOOKUP(B2496,Rendered!$B$1:$C$1000,1,FALSE)),"N","Y")</f>
        <v>N</v>
      </c>
    </row>
    <row r="2497" spans="1:18" hidden="1" x14ac:dyDescent="0.35">
      <c r="A2497" t="s">
        <v>16596</v>
      </c>
      <c r="B2497" t="s">
        <v>22670</v>
      </c>
      <c r="C2497" t="s">
        <v>22671</v>
      </c>
      <c r="D2497" t="s">
        <v>27</v>
      </c>
      <c r="E2497">
        <v>2004</v>
      </c>
      <c r="F2497">
        <v>2004</v>
      </c>
      <c r="G2497">
        <v>2</v>
      </c>
      <c r="H2497">
        <v>8</v>
      </c>
      <c r="I2497">
        <v>8</v>
      </c>
      <c r="J2497">
        <f t="shared" si="199"/>
        <v>18</v>
      </c>
      <c r="K2497" t="str">
        <f>IF(OR(J2497&gt;Ограничения!$B$1,Sheet!G12154&gt;Ограничения!$B$2,Sheet!H12154&gt;Ограничения!$B$2,Sheet!I12154&gt;Ограничения!$B$2,),"Not compatible","Compatible")</f>
        <v>Compatible</v>
      </c>
      <c r="L2497" t="str">
        <f t="shared" si="200"/>
        <v>Модификация</v>
      </c>
      <c r="M2497" s="3">
        <f t="shared" si="201"/>
        <v>0</v>
      </c>
      <c r="N2497" s="3" t="str">
        <f t="shared" si="202"/>
        <v>N</v>
      </c>
      <c r="O2497" t="s">
        <v>28008</v>
      </c>
      <c r="Q2497" t="str">
        <f t="shared" si="203"/>
        <v>COPY 45402px2.dat sel\45402px2.dat</v>
      </c>
      <c r="R2497" t="str">
        <f>IF(ISNA(VLOOKUP(B2497,Rendered!$B$1:$C$1000,1,FALSE)),"N","Y")</f>
        <v>N</v>
      </c>
    </row>
    <row r="2498" spans="1:18" hidden="1" x14ac:dyDescent="0.35">
      <c r="A2498" t="s">
        <v>16596</v>
      </c>
      <c r="B2498" t="s">
        <v>22682</v>
      </c>
      <c r="C2498" t="s">
        <v>22683</v>
      </c>
      <c r="D2498" t="s">
        <v>57</v>
      </c>
      <c r="E2498">
        <v>2017</v>
      </c>
      <c r="F2498">
        <v>2022</v>
      </c>
      <c r="G2498">
        <v>4</v>
      </c>
      <c r="H2498">
        <v>4</v>
      </c>
      <c r="I2498">
        <v>6</v>
      </c>
      <c r="J2498">
        <f t="shared" ref="J2498:J2561" si="204">SUM(G2498:I2498)</f>
        <v>14</v>
      </c>
      <c r="K2498" t="str">
        <f>IF(OR(J2498&gt;Ограничения!$B$1,Sheet!G12160&gt;Ограничения!$B$2,Sheet!H12160&gt;Ограничения!$B$2,Sheet!I12160&gt;Ограничения!$B$2,),"Not compatible","Compatible")</f>
        <v>Compatible</v>
      </c>
      <c r="L2498">
        <f t="shared" ref="L2498:L2561" si="205">IFERROR(B2498+1-1,"Модификация")</f>
        <v>28327</v>
      </c>
      <c r="M2498" s="3">
        <f t="shared" si="201"/>
        <v>0.41791044776119401</v>
      </c>
      <c r="N2498" s="3" t="str">
        <f t="shared" si="202"/>
        <v>Y</v>
      </c>
      <c r="O2498" t="s">
        <v>28007</v>
      </c>
      <c r="P2498">
        <v>3</v>
      </c>
      <c r="Q2498" t="str">
        <f t="shared" si="203"/>
        <v>COPY 28327.dat sel\28327.dat</v>
      </c>
      <c r="R2498" t="str">
        <f>IF(ISNA(VLOOKUP(B2498,Rendered!$B$1:$C$1000,1,FALSE)),"N","Y")</f>
        <v>N</v>
      </c>
    </row>
    <row r="2499" spans="1:18" hidden="1" x14ac:dyDescent="0.35">
      <c r="A2499" t="s">
        <v>16596</v>
      </c>
      <c r="B2499" t="s">
        <v>22684</v>
      </c>
      <c r="C2499" t="s">
        <v>22685</v>
      </c>
      <c r="D2499" t="s">
        <v>13</v>
      </c>
      <c r="E2499">
        <v>2018</v>
      </c>
      <c r="F2499">
        <v>2018</v>
      </c>
      <c r="G2499">
        <v>4</v>
      </c>
      <c r="H2499">
        <v>4</v>
      </c>
      <c r="I2499">
        <v>6</v>
      </c>
      <c r="J2499">
        <f t="shared" si="204"/>
        <v>14</v>
      </c>
      <c r="K2499" t="str">
        <f>IF(OR(J2499&gt;Ограничения!$B$1,Sheet!G12161&gt;Ограничения!$B$2,Sheet!H12161&gt;Ограничения!$B$2,Sheet!I12161&gt;Ограничения!$B$2,),"Not compatible","Compatible")</f>
        <v>Compatible</v>
      </c>
      <c r="L2499" t="str">
        <f t="shared" si="205"/>
        <v>Модификация</v>
      </c>
      <c r="M2499" s="3">
        <f t="shared" ref="M2499:M2562" si="206">IF(ISERR(FIND(C2499,C2500)),0,LEN(C2499)/LEN(C2500))</f>
        <v>0</v>
      </c>
      <c r="N2499" s="3" t="str">
        <f t="shared" ref="N2499:N2562" si="207">IF(OR(M2499&gt;0,M2498&gt;0),"Y","N")</f>
        <v>Y</v>
      </c>
      <c r="O2499" t="s">
        <v>28008</v>
      </c>
      <c r="Q2499" t="str">
        <f t="shared" si="203"/>
        <v>COPY 28327c01.dat sel\28327c01.dat</v>
      </c>
      <c r="R2499" t="str">
        <f>IF(ISNA(VLOOKUP(B2499,Rendered!$B$1:$C$1000,1,FALSE)),"N","Y")</f>
        <v>N</v>
      </c>
    </row>
    <row r="2500" spans="1:18" hidden="1" x14ac:dyDescent="0.35">
      <c r="A2500" t="s">
        <v>6329</v>
      </c>
      <c r="B2500" t="s">
        <v>6516</v>
      </c>
      <c r="C2500" t="s">
        <v>6517</v>
      </c>
      <c r="D2500" t="s">
        <v>57</v>
      </c>
      <c r="E2500">
        <v>1993</v>
      </c>
      <c r="F2500">
        <v>2003</v>
      </c>
      <c r="J2500">
        <f t="shared" si="204"/>
        <v>0</v>
      </c>
      <c r="K2500" t="str">
        <f>IF(OR(J2500&gt;Ограничения!$B$1,Sheet!G3539&gt;Ограничения!$B$2,Sheet!H3539&gt;Ограничения!$B$2,Sheet!I3539&gt;Ограничения!$B$2,),"Not compatible","Compatible")</f>
        <v>Compatible</v>
      </c>
      <c r="L2500">
        <f t="shared" si="205"/>
        <v>6128</v>
      </c>
      <c r="M2500" s="3">
        <f t="shared" si="206"/>
        <v>0</v>
      </c>
      <c r="N2500" s="3" t="str">
        <f t="shared" si="207"/>
        <v>N</v>
      </c>
      <c r="O2500" t="s">
        <v>28008</v>
      </c>
      <c r="Q2500" t="str">
        <f t="shared" si="203"/>
        <v>COPY 6128.dat sel\6128.dat</v>
      </c>
      <c r="R2500" t="str">
        <f>IF(ISNA(VLOOKUP(B2500,Rendered!$B$1:$C$1000,1,FALSE)),"N","Y")</f>
        <v>N</v>
      </c>
    </row>
    <row r="2501" spans="1:18" hidden="1" x14ac:dyDescent="0.35">
      <c r="A2501" t="s">
        <v>6329</v>
      </c>
      <c r="B2501" t="s">
        <v>6518</v>
      </c>
      <c r="C2501" t="s">
        <v>6519</v>
      </c>
      <c r="D2501" t="s">
        <v>57</v>
      </c>
      <c r="E2501">
        <v>1993</v>
      </c>
      <c r="F2501">
        <v>2003</v>
      </c>
      <c r="J2501">
        <f t="shared" si="204"/>
        <v>0</v>
      </c>
      <c r="K2501" t="str">
        <f>IF(OR(J2501&gt;Ограничения!$B$1,Sheet!G3540&gt;Ограничения!$B$2,Sheet!H3540&gt;Ограничения!$B$2,Sheet!I3540&gt;Ограничения!$B$2,),"Not compatible","Compatible")</f>
        <v>Not compatible</v>
      </c>
      <c r="L2501">
        <f t="shared" si="205"/>
        <v>6127</v>
      </c>
      <c r="M2501" s="3">
        <f t="shared" si="206"/>
        <v>0</v>
      </c>
      <c r="N2501" s="3" t="str">
        <f t="shared" si="207"/>
        <v>N</v>
      </c>
      <c r="O2501" t="s">
        <v>28008</v>
      </c>
      <c r="Q2501" t="str">
        <f t="shared" si="203"/>
        <v>COPY 6127.dat sel\6127.dat</v>
      </c>
      <c r="R2501" t="str">
        <f>IF(ISNA(VLOOKUP(B2501,Rendered!$B$1:$C$1000,1,FALSE)),"N","Y")</f>
        <v>N</v>
      </c>
    </row>
    <row r="2502" spans="1:18" hidden="1" x14ac:dyDescent="0.35">
      <c r="A2502" t="s">
        <v>6329</v>
      </c>
      <c r="B2502" t="s">
        <v>6520</v>
      </c>
      <c r="C2502" t="s">
        <v>6521</v>
      </c>
      <c r="D2502" t="s">
        <v>13</v>
      </c>
      <c r="E2502">
        <v>2005</v>
      </c>
      <c r="F2502">
        <v>2005</v>
      </c>
      <c r="J2502">
        <f t="shared" si="204"/>
        <v>0</v>
      </c>
      <c r="K2502" t="str">
        <f>IF(OR(J2502&gt;Ограничения!$B$1,Sheet!G3541&gt;Ограничения!$B$2,Sheet!H3541&gt;Ограничения!$B$2,Sheet!I3541&gt;Ограничения!$B$2,),"Not compatible","Compatible")</f>
        <v>Not compatible</v>
      </c>
      <c r="L2502" t="str">
        <f t="shared" si="205"/>
        <v>Модификация</v>
      </c>
      <c r="M2502" s="3">
        <f t="shared" si="206"/>
        <v>0</v>
      </c>
      <c r="N2502" s="3" t="str">
        <f t="shared" si="207"/>
        <v>N</v>
      </c>
      <c r="O2502" t="s">
        <v>28008</v>
      </c>
      <c r="Q2502" t="str">
        <f t="shared" si="203"/>
        <v>COPY 52258c01.dat sel\52258c01.dat</v>
      </c>
      <c r="R2502" t="str">
        <f>IF(ISNA(VLOOKUP(B2502,Rendered!$B$1:$C$1000,1,FALSE)),"N","Y")</f>
        <v>N</v>
      </c>
    </row>
    <row r="2503" spans="1:18" hidden="1" x14ac:dyDescent="0.35">
      <c r="A2503" t="s">
        <v>6329</v>
      </c>
      <c r="B2503" t="s">
        <v>6522</v>
      </c>
      <c r="C2503" t="s">
        <v>6523</v>
      </c>
      <c r="D2503" t="s">
        <v>27</v>
      </c>
      <c r="E2503">
        <v>1993</v>
      </c>
      <c r="F2503">
        <v>2000</v>
      </c>
      <c r="J2503">
        <f t="shared" si="204"/>
        <v>0</v>
      </c>
      <c r="K2503" t="str">
        <f>IF(OR(J2503&gt;Ограничения!$B$1,Sheet!G3542&gt;Ограничения!$B$2,Sheet!H3542&gt;Ограничения!$B$2,Sheet!I3542&gt;Ограничения!$B$2,),"Not compatible","Compatible")</f>
        <v>Not compatible</v>
      </c>
      <c r="L2503" t="str">
        <f t="shared" si="205"/>
        <v>Модификация</v>
      </c>
      <c r="M2503" s="3">
        <f t="shared" si="206"/>
        <v>0</v>
      </c>
      <c r="N2503" s="3" t="str">
        <f t="shared" si="207"/>
        <v>N</v>
      </c>
      <c r="O2503" t="s">
        <v>28008</v>
      </c>
      <c r="Q2503" t="str">
        <f t="shared" si="203"/>
        <v>COPY 6129c01.dat sel\6129c01.dat</v>
      </c>
      <c r="R2503" t="str">
        <f>IF(ISNA(VLOOKUP(B2503,Rendered!$B$1:$C$1000,1,FALSE)),"N","Y")</f>
        <v>N</v>
      </c>
    </row>
    <row r="2504" spans="1:18" hidden="1" x14ac:dyDescent="0.35">
      <c r="A2504" t="s">
        <v>6329</v>
      </c>
      <c r="B2504" t="s">
        <v>6524</v>
      </c>
      <c r="C2504" t="s">
        <v>6525</v>
      </c>
      <c r="D2504" t="s">
        <v>57</v>
      </c>
      <c r="E2504">
        <v>2016</v>
      </c>
      <c r="F2504">
        <v>2018</v>
      </c>
      <c r="J2504">
        <f t="shared" si="204"/>
        <v>0</v>
      </c>
      <c r="K2504" t="str">
        <f>IF(OR(J2504&gt;Ограничения!$B$1,Sheet!G3543&gt;Ограничения!$B$2,Sheet!H3543&gt;Ограничения!$B$2,Sheet!I3543&gt;Ограничения!$B$2,),"Not compatible","Compatible")</f>
        <v>Not compatible</v>
      </c>
      <c r="L2504">
        <f t="shared" si="205"/>
        <v>24199</v>
      </c>
      <c r="M2504" s="3">
        <f t="shared" si="206"/>
        <v>0</v>
      </c>
      <c r="N2504" s="3" t="str">
        <f t="shared" si="207"/>
        <v>N</v>
      </c>
      <c r="O2504" t="s">
        <v>28008</v>
      </c>
      <c r="Q2504" t="str">
        <f t="shared" si="203"/>
        <v>COPY 24199.dat sel\24199.dat</v>
      </c>
      <c r="R2504" t="str">
        <f>IF(ISNA(VLOOKUP(B2504,Rendered!$B$1:$C$1000,1,FALSE)),"N","Y")</f>
        <v>N</v>
      </c>
    </row>
    <row r="2505" spans="1:18" hidden="1" x14ac:dyDescent="0.35">
      <c r="A2505" t="s">
        <v>6329</v>
      </c>
      <c r="B2505" t="s">
        <v>6526</v>
      </c>
      <c r="C2505" t="s">
        <v>6527</v>
      </c>
      <c r="D2505" t="s">
        <v>13</v>
      </c>
      <c r="E2505">
        <v>2017</v>
      </c>
      <c r="F2505">
        <v>2017</v>
      </c>
      <c r="J2505">
        <f t="shared" si="204"/>
        <v>0</v>
      </c>
      <c r="K2505" t="str">
        <f>IF(OR(J2505&gt;Ограничения!$B$1,Sheet!G3544&gt;Ограничения!$B$2,Sheet!H3544&gt;Ограничения!$B$2,Sheet!I3544&gt;Ограничения!$B$2,),"Not compatible","Compatible")</f>
        <v>Not compatible</v>
      </c>
      <c r="L2505">
        <f t="shared" si="205"/>
        <v>25380</v>
      </c>
      <c r="M2505" s="3">
        <f t="shared" si="206"/>
        <v>0</v>
      </c>
      <c r="N2505" s="3" t="str">
        <f t="shared" si="207"/>
        <v>N</v>
      </c>
      <c r="O2505" t="s">
        <v>28008</v>
      </c>
      <c r="Q2505" t="str">
        <f t="shared" si="203"/>
        <v>COPY 25380.dat sel\25380.dat</v>
      </c>
      <c r="R2505" t="str">
        <f>IF(ISNA(VLOOKUP(B2505,Rendered!$B$1:$C$1000,1,FALSE)),"N","Y")</f>
        <v>N</v>
      </c>
    </row>
    <row r="2506" spans="1:18" hidden="1" x14ac:dyDescent="0.35">
      <c r="A2506" t="s">
        <v>6329</v>
      </c>
      <c r="B2506" t="s">
        <v>6528</v>
      </c>
      <c r="C2506" t="s">
        <v>6529</v>
      </c>
      <c r="D2506" t="s">
        <v>13</v>
      </c>
      <c r="E2506">
        <v>2012</v>
      </c>
      <c r="F2506">
        <v>2012</v>
      </c>
      <c r="J2506">
        <f t="shared" si="204"/>
        <v>0</v>
      </c>
      <c r="K2506" t="str">
        <f>IF(OR(J2506&gt;Ограничения!$B$1,Sheet!G3545&gt;Ограничения!$B$2,Sheet!H3545&gt;Ограничения!$B$2,Sheet!I3545&gt;Ограничения!$B$2,),"Not compatible","Compatible")</f>
        <v>Not compatible</v>
      </c>
      <c r="L2506">
        <f t="shared" si="205"/>
        <v>93070</v>
      </c>
      <c r="M2506" s="3">
        <f t="shared" si="206"/>
        <v>0.51666666666666672</v>
      </c>
      <c r="N2506" s="3" t="str">
        <f t="shared" si="207"/>
        <v>Y</v>
      </c>
      <c r="O2506" t="s">
        <v>28008</v>
      </c>
      <c r="Q2506" t="str">
        <f t="shared" si="203"/>
        <v>COPY 93070.dat sel\93070.dat</v>
      </c>
      <c r="R2506" t="str">
        <f>IF(ISNA(VLOOKUP(B2506,Rendered!$B$1:$C$1000,1,FALSE)),"N","Y")</f>
        <v>N</v>
      </c>
    </row>
    <row r="2507" spans="1:18" hidden="1" x14ac:dyDescent="0.35">
      <c r="A2507" t="s">
        <v>6329</v>
      </c>
      <c r="B2507" t="s">
        <v>6530</v>
      </c>
      <c r="C2507" t="s">
        <v>6531</v>
      </c>
      <c r="D2507" t="s">
        <v>13</v>
      </c>
      <c r="E2507">
        <v>2017</v>
      </c>
      <c r="F2507">
        <v>2017</v>
      </c>
      <c r="J2507">
        <f t="shared" si="204"/>
        <v>0</v>
      </c>
      <c r="K2507" t="str">
        <f>IF(OR(J2507&gt;Ограничения!$B$1,Sheet!G3546&gt;Ограничения!$B$2,Sheet!H3546&gt;Ограничения!$B$2,Sheet!I3546&gt;Ограничения!$B$2,),"Not compatible","Compatible")</f>
        <v>Not compatible</v>
      </c>
      <c r="L2507">
        <f t="shared" si="205"/>
        <v>24232</v>
      </c>
      <c r="M2507" s="3">
        <f t="shared" si="206"/>
        <v>0</v>
      </c>
      <c r="N2507" s="3" t="str">
        <f t="shared" si="207"/>
        <v>Y</v>
      </c>
      <c r="O2507" t="s">
        <v>28008</v>
      </c>
      <c r="Q2507" t="str">
        <f t="shared" si="203"/>
        <v>COPY 24232.dat sel\24232.dat</v>
      </c>
      <c r="R2507" t="str">
        <f>IF(ISNA(VLOOKUP(B2507,Rendered!$B$1:$C$1000,1,FALSE)),"N","Y")</f>
        <v>N</v>
      </c>
    </row>
    <row r="2508" spans="1:18" hidden="1" x14ac:dyDescent="0.35">
      <c r="A2508" t="s">
        <v>6329</v>
      </c>
      <c r="B2508" t="s">
        <v>6532</v>
      </c>
      <c r="C2508" t="s">
        <v>6533</v>
      </c>
      <c r="D2508" t="s">
        <v>27</v>
      </c>
      <c r="E2508">
        <v>2022</v>
      </c>
      <c r="F2508">
        <v>2022</v>
      </c>
      <c r="J2508">
        <f t="shared" si="204"/>
        <v>0</v>
      </c>
      <c r="K2508" t="str">
        <f>IF(OR(J2508&gt;Ограничения!$B$1,Sheet!G3547&gt;Ограничения!$B$2,Sheet!H3547&gt;Ограничения!$B$2,Sheet!I3547&gt;Ограничения!$B$2,),"Not compatible","Compatible")</f>
        <v>Not compatible</v>
      </c>
      <c r="L2508">
        <f t="shared" si="205"/>
        <v>76923</v>
      </c>
      <c r="M2508" s="3">
        <f t="shared" si="206"/>
        <v>0</v>
      </c>
      <c r="N2508" s="3" t="str">
        <f t="shared" si="207"/>
        <v>N</v>
      </c>
      <c r="O2508" t="s">
        <v>28008</v>
      </c>
      <c r="Q2508" t="str">
        <f t="shared" si="203"/>
        <v>COPY 76923.dat sel\76923.dat</v>
      </c>
      <c r="R2508" t="str">
        <f>IF(ISNA(VLOOKUP(B2508,Rendered!$B$1:$C$1000,1,FALSE)),"N","Y")</f>
        <v>N</v>
      </c>
    </row>
    <row r="2509" spans="1:18" hidden="1" x14ac:dyDescent="0.35">
      <c r="A2509" t="s">
        <v>6329</v>
      </c>
      <c r="B2509" t="s">
        <v>6534</v>
      </c>
      <c r="C2509" t="s">
        <v>6535</v>
      </c>
      <c r="D2509" t="s">
        <v>27</v>
      </c>
      <c r="E2509">
        <v>2022</v>
      </c>
      <c r="F2509">
        <v>2022</v>
      </c>
      <c r="J2509">
        <f t="shared" si="204"/>
        <v>0</v>
      </c>
      <c r="K2509" t="str">
        <f>IF(OR(J2509&gt;Ограничения!$B$1,Sheet!G3548&gt;Ограничения!$B$2,Sheet!H3548&gt;Ограничения!$B$2,Sheet!I3548&gt;Ограничения!$B$2,),"Not compatible","Compatible")</f>
        <v>Not compatible</v>
      </c>
      <c r="L2509">
        <f t="shared" si="205"/>
        <v>80017</v>
      </c>
      <c r="M2509" s="3">
        <f t="shared" si="206"/>
        <v>0</v>
      </c>
      <c r="N2509" s="3" t="str">
        <f t="shared" si="207"/>
        <v>N</v>
      </c>
      <c r="O2509" t="s">
        <v>28008</v>
      </c>
      <c r="Q2509" t="str">
        <f t="shared" si="203"/>
        <v>COPY 80017.dat sel\80017.dat</v>
      </c>
      <c r="R2509" t="str">
        <f>IF(ISNA(VLOOKUP(B2509,Rendered!$B$1:$C$1000,1,FALSE)),"N","Y")</f>
        <v>N</v>
      </c>
    </row>
    <row r="2510" spans="1:18" hidden="1" x14ac:dyDescent="0.35">
      <c r="A2510" t="s">
        <v>6329</v>
      </c>
      <c r="B2510" t="s">
        <v>6536</v>
      </c>
      <c r="C2510" t="s">
        <v>6537</v>
      </c>
      <c r="D2510" t="s">
        <v>13</v>
      </c>
      <c r="E2510">
        <v>2021</v>
      </c>
      <c r="F2510">
        <v>2021</v>
      </c>
      <c r="J2510">
        <f t="shared" si="204"/>
        <v>0</v>
      </c>
      <c r="K2510" t="str">
        <f>IF(OR(J2510&gt;Ограничения!$B$1,Sheet!G3549&gt;Ограничения!$B$2,Sheet!H3549&gt;Ограничения!$B$2,Sheet!I3549&gt;Ограничения!$B$2,),"Not compatible","Compatible")</f>
        <v>Not compatible</v>
      </c>
      <c r="L2510">
        <f t="shared" si="205"/>
        <v>72127</v>
      </c>
      <c r="M2510" s="3">
        <f t="shared" si="206"/>
        <v>0</v>
      </c>
      <c r="N2510" s="3" t="str">
        <f t="shared" si="207"/>
        <v>N</v>
      </c>
      <c r="O2510" t="s">
        <v>28008</v>
      </c>
      <c r="Q2510" t="str">
        <f t="shared" si="203"/>
        <v>COPY 72127.dat sel\72127.dat</v>
      </c>
      <c r="R2510" t="str">
        <f>IF(ISNA(VLOOKUP(B2510,Rendered!$B$1:$C$1000,1,FALSE)),"N","Y")</f>
        <v>N</v>
      </c>
    </row>
    <row r="2511" spans="1:18" hidden="1" x14ac:dyDescent="0.35">
      <c r="A2511" t="s">
        <v>6329</v>
      </c>
      <c r="B2511" t="s">
        <v>6538</v>
      </c>
      <c r="C2511" t="s">
        <v>6539</v>
      </c>
      <c r="D2511" t="s">
        <v>13</v>
      </c>
      <c r="E2511">
        <v>2003</v>
      </c>
      <c r="F2511">
        <v>2004</v>
      </c>
      <c r="J2511">
        <f t="shared" si="204"/>
        <v>0</v>
      </c>
      <c r="K2511" t="str">
        <f>IF(OR(J2511&gt;Ограничения!$B$1,Sheet!G3550&gt;Ограничения!$B$2,Sheet!H3550&gt;Ограничения!$B$2,Sheet!I3550&gt;Ограничения!$B$2,),"Not compatible","Compatible")</f>
        <v>Not compatible</v>
      </c>
      <c r="L2511">
        <f t="shared" si="205"/>
        <v>43900</v>
      </c>
      <c r="M2511" s="3">
        <f t="shared" si="206"/>
        <v>0</v>
      </c>
      <c r="N2511" s="3" t="str">
        <f t="shared" si="207"/>
        <v>N</v>
      </c>
      <c r="O2511" t="s">
        <v>28008</v>
      </c>
      <c r="Q2511" t="str">
        <f t="shared" si="203"/>
        <v>COPY 43900.dat sel\43900.dat</v>
      </c>
      <c r="R2511" t="str">
        <f>IF(ISNA(VLOOKUP(B2511,Rendered!$B$1:$C$1000,1,FALSE)),"N","Y")</f>
        <v>N</v>
      </c>
    </row>
    <row r="2512" spans="1:18" hidden="1" x14ac:dyDescent="0.35">
      <c r="A2512" t="s">
        <v>6329</v>
      </c>
      <c r="B2512" t="s">
        <v>6540</v>
      </c>
      <c r="C2512" t="s">
        <v>6541</v>
      </c>
      <c r="D2512" t="s">
        <v>35</v>
      </c>
      <c r="E2512">
        <v>2005</v>
      </c>
      <c r="F2512">
        <v>2006</v>
      </c>
      <c r="J2512">
        <f t="shared" si="204"/>
        <v>0</v>
      </c>
      <c r="K2512" t="str">
        <f>IF(OR(J2512&gt;Ограничения!$B$1,Sheet!G3551&gt;Ограничения!$B$2,Sheet!H3551&gt;Ограничения!$B$2,Sheet!I3551&gt;Ограничения!$B$2,),"Not compatible","Compatible")</f>
        <v>Not compatible</v>
      </c>
      <c r="L2512">
        <f t="shared" si="205"/>
        <v>53456</v>
      </c>
      <c r="M2512" s="3">
        <f t="shared" si="206"/>
        <v>0</v>
      </c>
      <c r="N2512" s="3" t="str">
        <f t="shared" si="207"/>
        <v>N</v>
      </c>
      <c r="O2512" t="s">
        <v>28008</v>
      </c>
      <c r="Q2512" t="str">
        <f t="shared" si="203"/>
        <v>COPY 53456.dat sel\53456.dat</v>
      </c>
      <c r="R2512" t="str">
        <f>IF(ISNA(VLOOKUP(B2512,Rendered!$B$1:$C$1000,1,FALSE)),"N","Y")</f>
        <v>N</v>
      </c>
    </row>
    <row r="2513" spans="1:18" hidden="1" x14ac:dyDescent="0.35">
      <c r="A2513" t="s">
        <v>6329</v>
      </c>
      <c r="B2513" t="s">
        <v>6542</v>
      </c>
      <c r="C2513" t="s">
        <v>6543</v>
      </c>
      <c r="D2513" t="s">
        <v>30</v>
      </c>
      <c r="E2513">
        <v>2021</v>
      </c>
      <c r="F2513">
        <v>2022</v>
      </c>
      <c r="J2513">
        <f t="shared" si="204"/>
        <v>0</v>
      </c>
      <c r="K2513" t="str">
        <f>IF(OR(J2513&gt;Ограничения!$B$1,Sheet!G3552&gt;Ограничения!$B$2,Sheet!H3552&gt;Ограничения!$B$2,Sheet!I3552&gt;Ограничения!$B$2,),"Not compatible","Compatible")</f>
        <v>Compatible</v>
      </c>
      <c r="L2513">
        <f t="shared" si="205"/>
        <v>67361</v>
      </c>
      <c r="M2513" s="3">
        <f t="shared" si="206"/>
        <v>0</v>
      </c>
      <c r="N2513" s="3" t="str">
        <f t="shared" si="207"/>
        <v>N</v>
      </c>
      <c r="O2513" t="s">
        <v>28008</v>
      </c>
      <c r="Q2513" t="str">
        <f t="shared" si="203"/>
        <v>COPY 67361.dat sel\67361.dat</v>
      </c>
      <c r="R2513" t="str">
        <f>IF(ISNA(VLOOKUP(B2513,Rendered!$B$1:$C$1000,1,FALSE)),"N","Y")</f>
        <v>N</v>
      </c>
    </row>
    <row r="2514" spans="1:18" hidden="1" x14ac:dyDescent="0.35">
      <c r="A2514" t="s">
        <v>6329</v>
      </c>
      <c r="B2514" t="s">
        <v>6544</v>
      </c>
      <c r="C2514" t="s">
        <v>6545</v>
      </c>
      <c r="D2514" t="s">
        <v>13</v>
      </c>
      <c r="E2514">
        <v>2014</v>
      </c>
      <c r="F2514">
        <v>2014</v>
      </c>
      <c r="J2514">
        <f t="shared" si="204"/>
        <v>0</v>
      </c>
      <c r="K2514" t="str">
        <f>IF(OR(J2514&gt;Ограничения!$B$1,Sheet!G3553&gt;Ограничения!$B$2,Sheet!H3553&gt;Ограничения!$B$2,Sheet!I3553&gt;Ограничения!$B$2,),"Not compatible","Compatible")</f>
        <v>Compatible</v>
      </c>
      <c r="L2514">
        <f t="shared" si="205"/>
        <v>18161</v>
      </c>
      <c r="M2514" s="3">
        <f t="shared" si="206"/>
        <v>0</v>
      </c>
      <c r="N2514" s="3" t="str">
        <f t="shared" si="207"/>
        <v>N</v>
      </c>
      <c r="O2514" t="s">
        <v>28008</v>
      </c>
      <c r="Q2514" t="str">
        <f t="shared" si="203"/>
        <v>COPY 18161.dat sel\18161.dat</v>
      </c>
      <c r="R2514" t="str">
        <f>IF(ISNA(VLOOKUP(B2514,Rendered!$B$1:$C$1000,1,FALSE)),"N","Y")</f>
        <v>N</v>
      </c>
    </row>
    <row r="2515" spans="1:18" hidden="1" x14ac:dyDescent="0.35">
      <c r="A2515" t="s">
        <v>6329</v>
      </c>
      <c r="B2515" t="s">
        <v>6546</v>
      </c>
      <c r="C2515" t="s">
        <v>6547</v>
      </c>
      <c r="D2515" t="s">
        <v>58</v>
      </c>
      <c r="E2515">
        <v>1993</v>
      </c>
      <c r="F2515">
        <v>2015</v>
      </c>
      <c r="J2515">
        <f t="shared" si="204"/>
        <v>0</v>
      </c>
      <c r="K2515" t="str">
        <f>IF(OR(J2515&gt;Ограничения!$B$1,Sheet!G3554&gt;Ограничения!$B$2,Sheet!H3554&gt;Ограничения!$B$2,Sheet!I3554&gt;Ограничения!$B$2,),"Not compatible","Compatible")</f>
        <v>Compatible</v>
      </c>
      <c r="L2515">
        <f t="shared" si="205"/>
        <v>6133</v>
      </c>
      <c r="M2515" s="3">
        <f t="shared" si="206"/>
        <v>0.61111111111111116</v>
      </c>
      <c r="N2515" s="3" t="str">
        <f t="shared" si="207"/>
        <v>Y</v>
      </c>
      <c r="O2515" t="s">
        <v>28008</v>
      </c>
      <c r="Q2515" t="str">
        <f t="shared" si="203"/>
        <v>COPY 6133.dat sel\6133.dat</v>
      </c>
      <c r="R2515" t="str">
        <f>IF(ISNA(VLOOKUP(B2515,Rendered!$B$1:$C$1000,1,FALSE)),"N","Y")</f>
        <v>N</v>
      </c>
    </row>
    <row r="2516" spans="1:18" hidden="1" x14ac:dyDescent="0.35">
      <c r="A2516" t="s">
        <v>6329</v>
      </c>
      <c r="B2516" t="s">
        <v>6552</v>
      </c>
      <c r="C2516" t="s">
        <v>6553</v>
      </c>
      <c r="D2516" t="s">
        <v>27</v>
      </c>
      <c r="E2516">
        <v>2016</v>
      </c>
      <c r="F2516">
        <v>2017</v>
      </c>
      <c r="G2516">
        <v>13</v>
      </c>
      <c r="H2516">
        <v>8</v>
      </c>
      <c r="J2516">
        <f t="shared" si="204"/>
        <v>21</v>
      </c>
      <c r="K2516" t="str">
        <f>IF(OR(J2516&gt;Ограничения!$B$1,Sheet!G3557&gt;Ограничения!$B$2,Sheet!H3557&gt;Ограничения!$B$2,Sheet!I3557&gt;Ограничения!$B$2,),"Not compatible","Compatible")</f>
        <v>Not compatible</v>
      </c>
      <c r="L2516">
        <f t="shared" si="205"/>
        <v>23989</v>
      </c>
      <c r="M2516" s="3">
        <f t="shared" si="206"/>
        <v>0</v>
      </c>
      <c r="N2516" s="3" t="str">
        <f t="shared" si="207"/>
        <v>Y</v>
      </c>
      <c r="O2516" t="s">
        <v>28008</v>
      </c>
      <c r="Q2516" t="str">
        <f t="shared" si="203"/>
        <v>COPY 23989.dat sel\23989.dat</v>
      </c>
      <c r="R2516" t="str">
        <f>IF(ISNA(VLOOKUP(B2516,Rendered!$B$1:$C$1000,1,FALSE)),"N","Y")</f>
        <v>N</v>
      </c>
    </row>
    <row r="2517" spans="1:18" hidden="1" x14ac:dyDescent="0.35">
      <c r="A2517" t="s">
        <v>6329</v>
      </c>
      <c r="B2517" t="s">
        <v>6554</v>
      </c>
      <c r="C2517" t="s">
        <v>6555</v>
      </c>
      <c r="D2517" t="s">
        <v>13</v>
      </c>
      <c r="E2517">
        <v>2006</v>
      </c>
      <c r="F2517">
        <v>2014</v>
      </c>
      <c r="G2517">
        <v>19</v>
      </c>
      <c r="H2517">
        <v>11</v>
      </c>
      <c r="J2517">
        <f t="shared" si="204"/>
        <v>30</v>
      </c>
      <c r="K2517" t="str">
        <f>IF(OR(J2517&gt;Ограничения!$B$1,Sheet!G3558&gt;Ограничения!$B$2,Sheet!H3558&gt;Ограничения!$B$2,Sheet!I3558&gt;Ограничения!$B$2,),"Not compatible","Compatible")</f>
        <v>Not compatible</v>
      </c>
      <c r="L2517">
        <f t="shared" si="205"/>
        <v>51342</v>
      </c>
      <c r="M2517" s="3">
        <f t="shared" si="206"/>
        <v>0</v>
      </c>
      <c r="N2517" s="3" t="str">
        <f t="shared" si="207"/>
        <v>N</v>
      </c>
      <c r="O2517" t="s">
        <v>28008</v>
      </c>
      <c r="Q2517" t="str">
        <f t="shared" si="203"/>
        <v>COPY 51342.dat sel\51342.dat</v>
      </c>
      <c r="R2517" t="str">
        <f>IF(ISNA(VLOOKUP(B2517,Rendered!$B$1:$C$1000,1,FALSE)),"N","Y")</f>
        <v>N</v>
      </c>
    </row>
    <row r="2518" spans="1:18" hidden="1" x14ac:dyDescent="0.35">
      <c r="A2518" t="s">
        <v>6329</v>
      </c>
      <c r="B2518" t="s">
        <v>6556</v>
      </c>
      <c r="C2518" t="s">
        <v>6557</v>
      </c>
      <c r="D2518" t="s">
        <v>13</v>
      </c>
      <c r="E2518">
        <v>2014</v>
      </c>
      <c r="F2518">
        <v>2014</v>
      </c>
      <c r="G2518">
        <v>26</v>
      </c>
      <c r="H2518">
        <v>16</v>
      </c>
      <c r="J2518">
        <f t="shared" si="204"/>
        <v>42</v>
      </c>
      <c r="K2518" t="str">
        <f>IF(OR(J2518&gt;Ограничения!$B$1,Sheet!G3559&gt;Ограничения!$B$2,Sheet!H3559&gt;Ограничения!$B$2,Sheet!I3559&gt;Ограничения!$B$2,),"Not compatible","Compatible")</f>
        <v>Not compatible</v>
      </c>
      <c r="L2518" t="str">
        <f t="shared" si="205"/>
        <v>Модификация</v>
      </c>
      <c r="M2518" s="3">
        <f t="shared" si="206"/>
        <v>0</v>
      </c>
      <c r="N2518" s="3" t="str">
        <f t="shared" si="207"/>
        <v>N</v>
      </c>
      <c r="O2518" t="s">
        <v>28008</v>
      </c>
      <c r="Q2518" t="str">
        <f t="shared" si="203"/>
        <v>COPY 18229c01.dat sel\18229c01.dat</v>
      </c>
      <c r="R2518" t="str">
        <f>IF(ISNA(VLOOKUP(B2518,Rendered!$B$1:$C$1000,1,FALSE)),"N","Y")</f>
        <v>N</v>
      </c>
    </row>
    <row r="2519" spans="1:18" hidden="1" x14ac:dyDescent="0.35">
      <c r="A2519" t="s">
        <v>6329</v>
      </c>
      <c r="B2519" t="s">
        <v>6558</v>
      </c>
      <c r="C2519" t="s">
        <v>6559</v>
      </c>
      <c r="D2519" t="s">
        <v>13</v>
      </c>
      <c r="E2519">
        <v>2014</v>
      </c>
      <c r="F2519">
        <v>2014</v>
      </c>
      <c r="G2519">
        <v>26</v>
      </c>
      <c r="H2519">
        <v>16</v>
      </c>
      <c r="J2519">
        <f t="shared" si="204"/>
        <v>42</v>
      </c>
      <c r="K2519" t="str">
        <f>IF(OR(J2519&gt;Ограничения!$B$1,Sheet!G3560&gt;Ограничения!$B$2,Sheet!H3560&gt;Ограничения!$B$2,Sheet!I3560&gt;Ограничения!$B$2,),"Not compatible","Compatible")</f>
        <v>Not compatible</v>
      </c>
      <c r="L2519" t="str">
        <f t="shared" si="205"/>
        <v>Модификация</v>
      </c>
      <c r="M2519" s="3">
        <f t="shared" si="206"/>
        <v>0</v>
      </c>
      <c r="N2519" s="3" t="str">
        <f t="shared" si="207"/>
        <v>N</v>
      </c>
      <c r="O2519" t="s">
        <v>28008</v>
      </c>
      <c r="Q2519" t="str">
        <f t="shared" si="203"/>
        <v>COPY 18230c01.dat sel\18230c01.dat</v>
      </c>
      <c r="R2519" t="str">
        <f>IF(ISNA(VLOOKUP(B2519,Rendered!$B$1:$C$1000,1,FALSE)),"N","Y")</f>
        <v>N</v>
      </c>
    </row>
    <row r="2520" spans="1:18" hidden="1" x14ac:dyDescent="0.35">
      <c r="A2520" t="s">
        <v>6329</v>
      </c>
      <c r="B2520" t="s">
        <v>6548</v>
      </c>
      <c r="C2520" t="s">
        <v>6549</v>
      </c>
      <c r="D2520" t="s">
        <v>27</v>
      </c>
      <c r="E2520">
        <v>2019</v>
      </c>
      <c r="F2520">
        <v>2022</v>
      </c>
      <c r="G2520">
        <v>8.3000000000000007</v>
      </c>
      <c r="H2520">
        <v>5</v>
      </c>
      <c r="J2520">
        <f t="shared" si="204"/>
        <v>13.3</v>
      </c>
      <c r="K2520" t="str">
        <f>IF(OR(J2520&gt;Ограничения!$B$1,Sheet!G3555&gt;Ограничения!$B$2,Sheet!H3555&gt;Ограничения!$B$2,Sheet!I3555&gt;Ограничения!$B$2,),"Not compatible","Compatible")</f>
        <v>Compatible</v>
      </c>
      <c r="L2520">
        <f t="shared" si="205"/>
        <v>38547</v>
      </c>
      <c r="M2520" s="3">
        <f t="shared" si="206"/>
        <v>0</v>
      </c>
      <c r="N2520" s="3" t="str">
        <f t="shared" si="207"/>
        <v>N</v>
      </c>
      <c r="O2520" t="s">
        <v>28008</v>
      </c>
      <c r="Q2520" t="str">
        <f t="shared" si="203"/>
        <v>COPY 38547.dat sel\38547.dat</v>
      </c>
      <c r="R2520" t="str">
        <f>IF(ISNA(VLOOKUP(B2520,Rendered!$B$1:$C$1000,1,FALSE)),"N","Y")</f>
        <v>N</v>
      </c>
    </row>
    <row r="2521" spans="1:18" hidden="1" x14ac:dyDescent="0.35">
      <c r="A2521" t="s">
        <v>6329</v>
      </c>
      <c r="B2521" t="s">
        <v>6550</v>
      </c>
      <c r="C2521" t="s">
        <v>6551</v>
      </c>
      <c r="D2521" t="s">
        <v>52</v>
      </c>
      <c r="E2521">
        <v>2006</v>
      </c>
      <c r="F2521">
        <v>2019</v>
      </c>
      <c r="J2521">
        <f t="shared" si="204"/>
        <v>0</v>
      </c>
      <c r="K2521" t="str">
        <f>IF(OR(J2521&gt;Ограничения!$B$1,Sheet!G3556&gt;Ограничения!$B$2,Sheet!H3556&gt;Ограничения!$B$2,Sheet!I3556&gt;Ограничения!$B$2,),"Not compatible","Compatible")</f>
        <v>Compatible</v>
      </c>
      <c r="L2521">
        <f t="shared" si="205"/>
        <v>55706</v>
      </c>
      <c r="M2521" s="3">
        <f t="shared" si="206"/>
        <v>0</v>
      </c>
      <c r="N2521" s="3" t="str">
        <f t="shared" si="207"/>
        <v>N</v>
      </c>
      <c r="O2521" t="s">
        <v>28008</v>
      </c>
      <c r="Q2521" t="str">
        <f t="shared" si="203"/>
        <v>COPY 55706.dat sel\55706.dat</v>
      </c>
      <c r="R2521" t="str">
        <f>IF(ISNA(VLOOKUP(B2521,Rendered!$B$1:$C$1000,1,FALSE)),"N","Y")</f>
        <v>N</v>
      </c>
    </row>
    <row r="2522" spans="1:18" hidden="1" x14ac:dyDescent="0.35">
      <c r="A2522" t="s">
        <v>5095</v>
      </c>
      <c r="B2522" t="s">
        <v>5180</v>
      </c>
      <c r="C2522" t="s">
        <v>5181</v>
      </c>
      <c r="D2522" t="s">
        <v>57</v>
      </c>
      <c r="E2522">
        <v>2001</v>
      </c>
      <c r="F2522">
        <v>2016</v>
      </c>
      <c r="G2522">
        <v>1.3</v>
      </c>
      <c r="H2522">
        <v>2.2999999999999998</v>
      </c>
      <c r="I2522">
        <v>2.2999999999999998</v>
      </c>
      <c r="J2522">
        <f t="shared" si="204"/>
        <v>5.8999999999999995</v>
      </c>
      <c r="K2522" t="str">
        <f>IF(OR(J2522&gt;Ограничения!$B$1,Sheet!G2872&gt;Ограничения!$B$2,Sheet!H2872&gt;Ограничения!$B$2,Sheet!I2872&gt;Ограничения!$B$2,),"Not compatible","Compatible")</f>
        <v>Not compatible</v>
      </c>
      <c r="L2522">
        <f t="shared" si="205"/>
        <v>41535</v>
      </c>
      <c r="M2522" s="3">
        <f t="shared" si="206"/>
        <v>0</v>
      </c>
      <c r="N2522" s="3" t="str">
        <f t="shared" si="207"/>
        <v>N</v>
      </c>
      <c r="O2522" t="s">
        <v>28008</v>
      </c>
      <c r="Q2522" t="str">
        <f t="shared" si="203"/>
        <v>COPY 41535.dat sel\41535.dat</v>
      </c>
      <c r="R2522" t="str">
        <f>IF(ISNA(VLOOKUP(B2522,Rendered!$B$1:$C$1000,1,FALSE)),"N","Y")</f>
        <v>N</v>
      </c>
    </row>
    <row r="2523" spans="1:18" hidden="1" x14ac:dyDescent="0.35">
      <c r="A2523" t="s">
        <v>5095</v>
      </c>
      <c r="B2523" t="s">
        <v>5182</v>
      </c>
      <c r="C2523" t="s">
        <v>5183</v>
      </c>
      <c r="D2523" t="s">
        <v>13</v>
      </c>
      <c r="E2523">
        <v>2013</v>
      </c>
      <c r="F2523">
        <v>2013</v>
      </c>
      <c r="J2523">
        <f t="shared" si="204"/>
        <v>0</v>
      </c>
      <c r="K2523" t="str">
        <f>IF(OR(J2523&gt;Ограничения!$B$1,Sheet!G2873&gt;Ограничения!$B$2,Sheet!H2873&gt;Ограничения!$B$2,Sheet!I2873&gt;Ограничения!$B$2,),"Not compatible","Compatible")</f>
        <v>Compatible</v>
      </c>
      <c r="L2523" t="str">
        <f t="shared" si="205"/>
        <v>Модификация</v>
      </c>
      <c r="M2523" s="3">
        <f t="shared" si="206"/>
        <v>0</v>
      </c>
      <c r="N2523" s="3" t="str">
        <f t="shared" si="207"/>
        <v>N</v>
      </c>
      <c r="O2523" t="s">
        <v>28008</v>
      </c>
      <c r="Q2523" t="str">
        <f t="shared" si="203"/>
        <v>COPY Dragon04.dat sel\Dragon04.dat</v>
      </c>
      <c r="R2523" t="str">
        <f>IF(ISNA(VLOOKUP(B2523,Rendered!$B$1:$C$1000,1,FALSE)),"N","Y")</f>
        <v>N</v>
      </c>
    </row>
    <row r="2524" spans="1:18" hidden="1" x14ac:dyDescent="0.35">
      <c r="A2524" t="s">
        <v>5095</v>
      </c>
      <c r="B2524" t="s">
        <v>5184</v>
      </c>
      <c r="C2524" t="s">
        <v>5185</v>
      </c>
      <c r="D2524" t="s">
        <v>27</v>
      </c>
      <c r="E2524">
        <v>1993</v>
      </c>
      <c r="F2524">
        <v>2000</v>
      </c>
      <c r="G2524">
        <v>3</v>
      </c>
      <c r="H2524">
        <v>14</v>
      </c>
      <c r="I2524">
        <v>8</v>
      </c>
      <c r="J2524">
        <f t="shared" si="204"/>
        <v>25</v>
      </c>
      <c r="K2524" t="str">
        <f>IF(OR(J2524&gt;Ограничения!$B$1,Sheet!G2874&gt;Ограничения!$B$2,Sheet!H2874&gt;Ограничения!$B$2,Sheet!I2874&gt;Ограничения!$B$2,),"Not compatible","Compatible")</f>
        <v>Not compatible</v>
      </c>
      <c r="L2524" t="str">
        <f t="shared" si="205"/>
        <v>Модификация</v>
      </c>
      <c r="M2524" s="3">
        <f t="shared" si="206"/>
        <v>0.625</v>
      </c>
      <c r="N2524" s="3" t="str">
        <f t="shared" si="207"/>
        <v>Y</v>
      </c>
      <c r="O2524" t="s">
        <v>28008</v>
      </c>
      <c r="Q2524" t="str">
        <f t="shared" si="203"/>
        <v>COPY 6129c02.dat sel\6129c02.dat</v>
      </c>
      <c r="R2524" t="str">
        <f>IF(ISNA(VLOOKUP(B2524,Rendered!$B$1:$C$1000,1,FALSE)),"N","Y")</f>
        <v>N</v>
      </c>
    </row>
    <row r="2525" spans="1:18" hidden="1" x14ac:dyDescent="0.35">
      <c r="A2525" t="s">
        <v>5095</v>
      </c>
      <c r="B2525" t="s">
        <v>5186</v>
      </c>
      <c r="C2525" t="s">
        <v>5187</v>
      </c>
      <c r="D2525" t="s">
        <v>13</v>
      </c>
      <c r="E2525">
        <v>2003</v>
      </c>
      <c r="F2525">
        <v>2003</v>
      </c>
      <c r="J2525">
        <f t="shared" si="204"/>
        <v>0</v>
      </c>
      <c r="K2525" t="str">
        <f>IF(OR(J2525&gt;Ограничения!$B$1,Sheet!G2875&gt;Ограничения!$B$2,Sheet!H2875&gt;Ограничения!$B$2,Sheet!I2875&gt;Ограничения!$B$2,),"Not compatible","Compatible")</f>
        <v>Compatible</v>
      </c>
      <c r="L2525" t="str">
        <f t="shared" si="205"/>
        <v>Модификация</v>
      </c>
      <c r="M2525" s="3">
        <f t="shared" si="206"/>
        <v>0</v>
      </c>
      <c r="N2525" s="3" t="str">
        <f t="shared" si="207"/>
        <v>Y</v>
      </c>
      <c r="O2525" t="s">
        <v>28008</v>
      </c>
      <c r="Q2525" t="str">
        <f t="shared" si="203"/>
        <v>COPY 6129c05pb01.dat sel\6129c05pb01.dat</v>
      </c>
      <c r="R2525" t="str">
        <f>IF(ISNA(VLOOKUP(B2525,Rendered!$B$1:$C$1000,1,FALSE)),"N","Y")</f>
        <v>N</v>
      </c>
    </row>
    <row r="2526" spans="1:18" hidden="1" x14ac:dyDescent="0.35">
      <c r="A2526" t="s">
        <v>5095</v>
      </c>
      <c r="B2526" t="s">
        <v>5188</v>
      </c>
      <c r="C2526" t="s">
        <v>5189</v>
      </c>
      <c r="D2526" t="s">
        <v>13</v>
      </c>
      <c r="E2526">
        <v>1993</v>
      </c>
      <c r="F2526">
        <v>1997</v>
      </c>
      <c r="J2526">
        <f t="shared" si="204"/>
        <v>0</v>
      </c>
      <c r="K2526" t="str">
        <f>IF(OR(J2526&gt;Ограничения!$B$1,Sheet!G2876&gt;Ограничения!$B$2,Sheet!H2876&gt;Ограничения!$B$2,Sheet!I2876&gt;Ограничения!$B$2,),"Not compatible","Compatible")</f>
        <v>Compatible</v>
      </c>
      <c r="L2526" t="str">
        <f t="shared" si="205"/>
        <v>Модификация</v>
      </c>
      <c r="M2526" s="3">
        <f t="shared" si="206"/>
        <v>0</v>
      </c>
      <c r="N2526" s="3" t="str">
        <f t="shared" si="207"/>
        <v>N</v>
      </c>
      <c r="O2526" t="s">
        <v>28008</v>
      </c>
      <c r="Q2526" t="str">
        <f t="shared" si="203"/>
        <v>COPY 6129c03.dat sel\6129c03.dat</v>
      </c>
      <c r="R2526" t="str">
        <f>IF(ISNA(VLOOKUP(B2526,Rendered!$B$1:$C$1000,1,FALSE)),"N","Y")</f>
        <v>N</v>
      </c>
    </row>
    <row r="2527" spans="1:18" hidden="1" x14ac:dyDescent="0.35">
      <c r="A2527" t="s">
        <v>5095</v>
      </c>
      <c r="B2527" t="s">
        <v>5190</v>
      </c>
      <c r="C2527" t="s">
        <v>5191</v>
      </c>
      <c r="D2527" t="s">
        <v>13</v>
      </c>
      <c r="E2527">
        <v>1997</v>
      </c>
      <c r="F2527">
        <v>2000</v>
      </c>
      <c r="J2527">
        <f t="shared" si="204"/>
        <v>0</v>
      </c>
      <c r="K2527" t="str">
        <f>IF(OR(J2527&gt;Ограничения!$B$1,Sheet!G2877&gt;Ограничения!$B$2,Sheet!H2877&gt;Ограничения!$B$2,Sheet!I2877&gt;Ограничения!$B$2,),"Not compatible","Compatible")</f>
        <v>Compatible</v>
      </c>
      <c r="L2527" t="str">
        <f t="shared" si="205"/>
        <v>Модификация</v>
      </c>
      <c r="M2527" s="3">
        <f t="shared" si="206"/>
        <v>0</v>
      </c>
      <c r="N2527" s="3" t="str">
        <f t="shared" si="207"/>
        <v>N</v>
      </c>
      <c r="O2527" t="s">
        <v>28008</v>
      </c>
      <c r="Q2527" t="str">
        <f t="shared" si="203"/>
        <v>COPY 6129c04.dat sel\6129c04.dat</v>
      </c>
      <c r="R2527" t="str">
        <f>IF(ISNA(VLOOKUP(B2527,Rendered!$B$1:$C$1000,1,FALSE)),"N","Y")</f>
        <v>N</v>
      </c>
    </row>
    <row r="2528" spans="1:18" hidden="1" x14ac:dyDescent="0.35">
      <c r="A2528" t="s">
        <v>5095</v>
      </c>
      <c r="B2528" t="s">
        <v>5192</v>
      </c>
      <c r="C2528" t="s">
        <v>5193</v>
      </c>
      <c r="D2528" t="s">
        <v>13</v>
      </c>
      <c r="E2528">
        <v>2015</v>
      </c>
      <c r="F2528">
        <v>2016</v>
      </c>
      <c r="J2528">
        <f t="shared" si="204"/>
        <v>0</v>
      </c>
      <c r="K2528" t="str">
        <f>IF(OR(J2528&gt;Ограничения!$B$1,Sheet!G2878&gt;Ограничения!$B$2,Sheet!H2878&gt;Ограничения!$B$2,Sheet!I2878&gt;Ограничения!$B$2,),"Not compatible","Compatible")</f>
        <v>Compatible</v>
      </c>
      <c r="L2528" t="str">
        <f t="shared" si="205"/>
        <v>Модификация</v>
      </c>
      <c r="M2528" s="3">
        <f t="shared" si="206"/>
        <v>0</v>
      </c>
      <c r="N2528" s="3" t="str">
        <f t="shared" si="207"/>
        <v>N</v>
      </c>
      <c r="O2528" t="s">
        <v>28008</v>
      </c>
      <c r="Q2528" t="str">
        <f t="shared" si="203"/>
        <v>COPY 26090pb01.dat sel\26090pb01.dat</v>
      </c>
      <c r="R2528" t="str">
        <f>IF(ISNA(VLOOKUP(B2528,Rendered!$B$1:$C$1000,1,FALSE)),"N","Y")</f>
        <v>N</v>
      </c>
    </row>
    <row r="2529" spans="1:18" hidden="1" x14ac:dyDescent="0.35">
      <c r="A2529" t="s">
        <v>5095</v>
      </c>
      <c r="B2529" t="s">
        <v>5194</v>
      </c>
      <c r="C2529" t="s">
        <v>5195</v>
      </c>
      <c r="D2529" t="s">
        <v>13</v>
      </c>
      <c r="E2529">
        <v>2016</v>
      </c>
      <c r="F2529">
        <v>2016</v>
      </c>
      <c r="J2529">
        <f t="shared" si="204"/>
        <v>0</v>
      </c>
      <c r="K2529" t="str">
        <f>IF(OR(J2529&gt;Ограничения!$B$1,Sheet!G2879&gt;Ограничения!$B$2,Sheet!H2879&gt;Ограничения!$B$2,Sheet!I2879&gt;Ограничения!$B$2,),"Not compatible","Compatible")</f>
        <v>Compatible</v>
      </c>
      <c r="L2529" t="str">
        <f t="shared" si="205"/>
        <v>Модификация</v>
      </c>
      <c r="M2529" s="3">
        <f t="shared" si="206"/>
        <v>0</v>
      </c>
      <c r="N2529" s="3" t="str">
        <f t="shared" si="207"/>
        <v>N</v>
      </c>
      <c r="O2529" t="s">
        <v>28008</v>
      </c>
      <c r="Q2529" t="str">
        <f t="shared" si="203"/>
        <v>COPY 26090pb05.dat sel\26090pb05.dat</v>
      </c>
      <c r="R2529" t="str">
        <f>IF(ISNA(VLOOKUP(B2529,Rendered!$B$1:$C$1000,1,FALSE)),"N","Y")</f>
        <v>N</v>
      </c>
    </row>
    <row r="2530" spans="1:18" hidden="1" x14ac:dyDescent="0.35">
      <c r="A2530" t="s">
        <v>5095</v>
      </c>
      <c r="B2530" t="s">
        <v>5196</v>
      </c>
      <c r="C2530" t="s">
        <v>5197</v>
      </c>
      <c r="D2530" t="s">
        <v>13</v>
      </c>
      <c r="E2530">
        <v>2017</v>
      </c>
      <c r="F2530">
        <v>2017</v>
      </c>
      <c r="J2530">
        <f t="shared" si="204"/>
        <v>0</v>
      </c>
      <c r="K2530" t="str">
        <f>IF(OR(J2530&gt;Ограничения!$B$1,Sheet!G2880&gt;Ограничения!$B$2,Sheet!H2880&gt;Ограничения!$B$2,Sheet!I2880&gt;Ограничения!$B$2,),"Not compatible","Compatible")</f>
        <v>Compatible</v>
      </c>
      <c r="L2530" t="str">
        <f t="shared" si="205"/>
        <v>Модификация</v>
      </c>
      <c r="M2530" s="3">
        <f t="shared" si="206"/>
        <v>0</v>
      </c>
      <c r="N2530" s="3" t="str">
        <f t="shared" si="207"/>
        <v>N</v>
      </c>
      <c r="O2530" t="s">
        <v>28008</v>
      </c>
      <c r="Q2530" t="str">
        <f t="shared" si="203"/>
        <v>COPY 26090pb07.dat sel\26090pb07.dat</v>
      </c>
      <c r="R2530" t="str">
        <f>IF(ISNA(VLOOKUP(B2530,Rendered!$B$1:$C$1000,1,FALSE)),"N","Y")</f>
        <v>N</v>
      </c>
    </row>
    <row r="2531" spans="1:18" hidden="1" x14ac:dyDescent="0.35">
      <c r="A2531" t="s">
        <v>5095</v>
      </c>
      <c r="B2531" t="s">
        <v>5198</v>
      </c>
      <c r="C2531" t="s">
        <v>5199</v>
      </c>
      <c r="D2531" t="s">
        <v>13</v>
      </c>
      <c r="E2531">
        <v>2016</v>
      </c>
      <c r="F2531">
        <v>2016</v>
      </c>
      <c r="J2531">
        <f t="shared" si="204"/>
        <v>0</v>
      </c>
      <c r="K2531" t="str">
        <f>IF(OR(J2531&gt;Ограничения!$B$1,Sheet!G2881&gt;Ограничения!$B$2,Sheet!H2881&gt;Ограничения!$B$2,Sheet!I2881&gt;Ограничения!$B$2,),"Not compatible","Compatible")</f>
        <v>Compatible</v>
      </c>
      <c r="L2531" t="str">
        <f t="shared" si="205"/>
        <v>Модификация</v>
      </c>
      <c r="M2531" s="3">
        <f t="shared" si="206"/>
        <v>0</v>
      </c>
      <c r="N2531" s="3" t="str">
        <f t="shared" si="207"/>
        <v>N</v>
      </c>
      <c r="O2531" t="s">
        <v>28008</v>
      </c>
      <c r="Q2531" t="str">
        <f t="shared" si="203"/>
        <v>COPY 26090pb04.dat sel\26090pb04.dat</v>
      </c>
      <c r="R2531" t="str">
        <f>IF(ISNA(VLOOKUP(B2531,Rendered!$B$1:$C$1000,1,FALSE)),"N","Y")</f>
        <v>N</v>
      </c>
    </row>
    <row r="2532" spans="1:18" hidden="1" x14ac:dyDescent="0.35">
      <c r="A2532" t="s">
        <v>5095</v>
      </c>
      <c r="B2532" t="s">
        <v>5200</v>
      </c>
      <c r="C2532" t="s">
        <v>5201</v>
      </c>
      <c r="D2532" t="s">
        <v>13</v>
      </c>
      <c r="E2532">
        <v>2016</v>
      </c>
      <c r="F2532">
        <v>2016</v>
      </c>
      <c r="J2532">
        <f t="shared" si="204"/>
        <v>0</v>
      </c>
      <c r="K2532" t="str">
        <f>IF(OR(J2532&gt;Ограничения!$B$1,Sheet!G2882&gt;Ограничения!$B$2,Sheet!H2882&gt;Ограничения!$B$2,Sheet!I2882&gt;Ограничения!$B$2,),"Not compatible","Compatible")</f>
        <v>Compatible</v>
      </c>
      <c r="L2532" t="str">
        <f t="shared" si="205"/>
        <v>Модификация</v>
      </c>
      <c r="M2532" s="3">
        <f t="shared" si="206"/>
        <v>0</v>
      </c>
      <c r="N2532" s="3" t="str">
        <f t="shared" si="207"/>
        <v>N</v>
      </c>
      <c r="O2532" t="s">
        <v>28008</v>
      </c>
      <c r="Q2532" t="str">
        <f t="shared" si="203"/>
        <v>COPY 26090pb06.dat sel\26090pb06.dat</v>
      </c>
      <c r="R2532" t="str">
        <f>IF(ISNA(VLOOKUP(B2532,Rendered!$B$1:$C$1000,1,FALSE)),"N","Y")</f>
        <v>N</v>
      </c>
    </row>
    <row r="2533" spans="1:18" hidden="1" x14ac:dyDescent="0.35">
      <c r="A2533" t="s">
        <v>5095</v>
      </c>
      <c r="B2533" t="s">
        <v>5202</v>
      </c>
      <c r="C2533" t="s">
        <v>5203</v>
      </c>
      <c r="D2533" t="s">
        <v>13</v>
      </c>
      <c r="E2533">
        <v>2016</v>
      </c>
      <c r="F2533">
        <v>2016</v>
      </c>
      <c r="J2533">
        <f t="shared" si="204"/>
        <v>0</v>
      </c>
      <c r="K2533" t="str">
        <f>IF(OR(J2533&gt;Ограничения!$B$1,Sheet!G2883&gt;Ограничения!$B$2,Sheet!H2883&gt;Ограничения!$B$2,Sheet!I2883&gt;Ограничения!$B$2,),"Not compatible","Compatible")</f>
        <v>Compatible</v>
      </c>
      <c r="L2533" t="str">
        <f t="shared" si="205"/>
        <v>Модификация</v>
      </c>
      <c r="M2533" s="3">
        <f t="shared" si="206"/>
        <v>0</v>
      </c>
      <c r="N2533" s="3" t="str">
        <f t="shared" si="207"/>
        <v>N</v>
      </c>
      <c r="O2533" t="s">
        <v>28008</v>
      </c>
      <c r="Q2533" t="str">
        <f t="shared" si="203"/>
        <v>COPY 26090pb02.dat sel\26090pb02.dat</v>
      </c>
      <c r="R2533" t="str">
        <f>IF(ISNA(VLOOKUP(B2533,Rendered!$B$1:$C$1000,1,FALSE)),"N","Y")</f>
        <v>N</v>
      </c>
    </row>
    <row r="2534" spans="1:18" hidden="1" x14ac:dyDescent="0.35">
      <c r="A2534" t="s">
        <v>5095</v>
      </c>
      <c r="B2534" t="s">
        <v>5204</v>
      </c>
      <c r="C2534" t="s">
        <v>5205</v>
      </c>
      <c r="D2534" t="s">
        <v>13</v>
      </c>
      <c r="E2534">
        <v>2016</v>
      </c>
      <c r="F2534">
        <v>2016</v>
      </c>
      <c r="J2534">
        <f t="shared" si="204"/>
        <v>0</v>
      </c>
      <c r="K2534" t="str">
        <f>IF(OR(J2534&gt;Ограничения!$B$1,Sheet!G2884&gt;Ограничения!$B$2,Sheet!H2884&gt;Ограничения!$B$2,Sheet!I2884&gt;Ограничения!$B$2,),"Not compatible","Compatible")</f>
        <v>Compatible</v>
      </c>
      <c r="L2534" t="str">
        <f t="shared" si="205"/>
        <v>Модификация</v>
      </c>
      <c r="M2534" s="3">
        <f t="shared" si="206"/>
        <v>0</v>
      </c>
      <c r="N2534" s="3" t="str">
        <f t="shared" si="207"/>
        <v>N</v>
      </c>
      <c r="O2534" t="s">
        <v>28008</v>
      </c>
      <c r="Q2534" t="str">
        <f t="shared" si="203"/>
        <v>COPY 26090pb03.dat sel\26090pb03.dat</v>
      </c>
      <c r="R2534" t="str">
        <f>IF(ISNA(VLOOKUP(B2534,Rendered!$B$1:$C$1000,1,FALSE)),"N","Y")</f>
        <v>N</v>
      </c>
    </row>
    <row r="2535" spans="1:18" hidden="1" x14ac:dyDescent="0.35">
      <c r="A2535" t="s">
        <v>5095</v>
      </c>
      <c r="B2535" t="s">
        <v>5206</v>
      </c>
      <c r="C2535" t="s">
        <v>5207</v>
      </c>
      <c r="D2535" t="s">
        <v>13</v>
      </c>
      <c r="E2535">
        <v>2007</v>
      </c>
      <c r="F2535">
        <v>2007</v>
      </c>
      <c r="J2535">
        <f t="shared" si="204"/>
        <v>0</v>
      </c>
      <c r="K2535" t="str">
        <f>IF(OR(J2535&gt;Ограничения!$B$1,Sheet!G2885&gt;Ограничения!$B$2,Sheet!H2885&gt;Ограничения!$B$2,Sheet!I2885&gt;Ограничения!$B$2,),"Not compatible","Compatible")</f>
        <v>Compatible</v>
      </c>
      <c r="L2535" t="str">
        <f t="shared" si="205"/>
        <v>Модификация</v>
      </c>
      <c r="M2535" s="3">
        <f t="shared" si="206"/>
        <v>0</v>
      </c>
      <c r="N2535" s="3" t="str">
        <f t="shared" si="207"/>
        <v>N</v>
      </c>
      <c r="O2535" t="s">
        <v>28008</v>
      </c>
      <c r="Q2535" t="str">
        <f t="shared" si="203"/>
        <v>COPY Dragon02.dat sel\Dragon02.dat</v>
      </c>
      <c r="R2535" t="str">
        <f>IF(ISNA(VLOOKUP(B2535,Rendered!$B$1:$C$1000,1,FALSE)),"N","Y")</f>
        <v>N</v>
      </c>
    </row>
    <row r="2536" spans="1:18" hidden="1" x14ac:dyDescent="0.35">
      <c r="A2536" t="s">
        <v>5095</v>
      </c>
      <c r="B2536" t="s">
        <v>5208</v>
      </c>
      <c r="C2536" t="s">
        <v>5209</v>
      </c>
      <c r="D2536" t="s">
        <v>13</v>
      </c>
      <c r="E2536">
        <v>2008</v>
      </c>
      <c r="F2536">
        <v>2008</v>
      </c>
      <c r="J2536">
        <f t="shared" si="204"/>
        <v>0</v>
      </c>
      <c r="K2536" t="str">
        <f>IF(OR(J2536&gt;Ограничения!$B$1,Sheet!G2886&gt;Ограничения!$B$2,Sheet!H2886&gt;Ограничения!$B$2,Sheet!I2886&gt;Ограничения!$B$2,),"Not compatible","Compatible")</f>
        <v>Not compatible</v>
      </c>
      <c r="L2536" t="str">
        <f t="shared" si="205"/>
        <v>Модификация</v>
      </c>
      <c r="M2536" s="3">
        <f t="shared" si="206"/>
        <v>0</v>
      </c>
      <c r="N2536" s="3" t="str">
        <f t="shared" si="207"/>
        <v>N</v>
      </c>
      <c r="O2536" t="s">
        <v>28008</v>
      </c>
      <c r="Q2536" t="str">
        <f t="shared" si="203"/>
        <v>COPY Dragon03.dat sel\Dragon03.dat</v>
      </c>
      <c r="R2536" t="str">
        <f>IF(ISNA(VLOOKUP(B2536,Rendered!$B$1:$C$1000,1,FALSE)),"N","Y")</f>
        <v>N</v>
      </c>
    </row>
    <row r="2537" spans="1:18" hidden="1" x14ac:dyDescent="0.35">
      <c r="A2537" t="s">
        <v>5095</v>
      </c>
      <c r="B2537" t="s">
        <v>5210</v>
      </c>
      <c r="C2537" t="s">
        <v>5211</v>
      </c>
      <c r="D2537" t="s">
        <v>30</v>
      </c>
      <c r="E2537">
        <v>2007</v>
      </c>
      <c r="F2537">
        <v>2007</v>
      </c>
      <c r="J2537">
        <f t="shared" si="204"/>
        <v>0</v>
      </c>
      <c r="K2537" t="str">
        <f>IF(OR(J2537&gt;Ограничения!$B$1,Sheet!G2887&gt;Ограничения!$B$2,Sheet!H2887&gt;Ограничения!$B$2,Sheet!I2887&gt;Ограничения!$B$2,),"Not compatible","Compatible")</f>
        <v>Not compatible</v>
      </c>
      <c r="L2537" t="str">
        <f t="shared" si="205"/>
        <v>Модификация</v>
      </c>
      <c r="M2537" s="3">
        <f t="shared" si="206"/>
        <v>0</v>
      </c>
      <c r="N2537" s="3" t="str">
        <f t="shared" si="207"/>
        <v>N</v>
      </c>
      <c r="O2537" t="s">
        <v>28008</v>
      </c>
      <c r="Q2537" t="str">
        <f t="shared" si="203"/>
        <v>COPY Dragon01.dat sel\Dragon01.dat</v>
      </c>
      <c r="R2537" t="str">
        <f>IF(ISNA(VLOOKUP(B2537,Rendered!$B$1:$C$1000,1,FALSE)),"N","Y")</f>
        <v>N</v>
      </c>
    </row>
    <row r="2538" spans="1:18" hidden="1" x14ac:dyDescent="0.35">
      <c r="A2538" t="s">
        <v>5095</v>
      </c>
      <c r="B2538" t="s">
        <v>5212</v>
      </c>
      <c r="C2538" t="s">
        <v>5213</v>
      </c>
      <c r="D2538" t="s">
        <v>13</v>
      </c>
      <c r="E2538">
        <v>2005</v>
      </c>
      <c r="F2538">
        <v>2005</v>
      </c>
      <c r="J2538">
        <f t="shared" si="204"/>
        <v>0</v>
      </c>
      <c r="K2538" t="str">
        <f>IF(OR(J2538&gt;Ограничения!$B$1,Sheet!G2888&gt;Ограничения!$B$2,Sheet!H2888&gt;Ограничения!$B$2,Sheet!I2888&gt;Ограничения!$B$2,),"Not compatible","Compatible")</f>
        <v>Not compatible</v>
      </c>
      <c r="L2538" t="str">
        <f t="shared" si="205"/>
        <v>Модификация</v>
      </c>
      <c r="M2538" s="3">
        <f t="shared" si="206"/>
        <v>0</v>
      </c>
      <c r="N2538" s="3" t="str">
        <f t="shared" si="207"/>
        <v>N</v>
      </c>
      <c r="O2538" t="s">
        <v>28008</v>
      </c>
      <c r="Q2538" t="str">
        <f t="shared" si="203"/>
        <v>COPY horntail01.dat sel\horntail01.dat</v>
      </c>
      <c r="R2538" t="str">
        <f>IF(ISNA(VLOOKUP(B2538,Rendered!$B$1:$C$1000,1,FALSE)),"N","Y")</f>
        <v>N</v>
      </c>
    </row>
    <row r="2539" spans="1:18" hidden="1" x14ac:dyDescent="0.35">
      <c r="A2539" t="s">
        <v>5095</v>
      </c>
      <c r="B2539" t="s">
        <v>5214</v>
      </c>
      <c r="C2539" t="s">
        <v>5215</v>
      </c>
      <c r="D2539" t="s">
        <v>13</v>
      </c>
      <c r="E2539">
        <v>2019</v>
      </c>
      <c r="F2539">
        <v>2019</v>
      </c>
      <c r="J2539">
        <f t="shared" si="204"/>
        <v>0</v>
      </c>
      <c r="K2539" t="str">
        <f>IF(OR(J2539&gt;Ограничения!$B$1,Sheet!G2889&gt;Ограничения!$B$2,Sheet!H2889&gt;Ограничения!$B$2,Sheet!I2889&gt;Ограничения!$B$2,),"Not compatible","Compatible")</f>
        <v>Not compatible</v>
      </c>
      <c r="L2539" t="str">
        <f t="shared" si="205"/>
        <v>Модификация</v>
      </c>
      <c r="M2539" s="3">
        <f t="shared" si="206"/>
        <v>0</v>
      </c>
      <c r="N2539" s="3" t="str">
        <f t="shared" si="207"/>
        <v>N</v>
      </c>
      <c r="O2539" t="s">
        <v>28008</v>
      </c>
      <c r="Q2539" t="str">
        <f t="shared" si="203"/>
        <v>COPY horntail03.dat sel\horntail03.dat</v>
      </c>
      <c r="R2539" t="str">
        <f>IF(ISNA(VLOOKUP(B2539,Rendered!$B$1:$C$1000,1,FALSE)),"N","Y")</f>
        <v>N</v>
      </c>
    </row>
    <row r="2540" spans="1:18" hidden="1" x14ac:dyDescent="0.35">
      <c r="A2540" t="s">
        <v>5095</v>
      </c>
      <c r="B2540" t="s">
        <v>5216</v>
      </c>
      <c r="C2540" t="s">
        <v>5217</v>
      </c>
      <c r="D2540" t="s">
        <v>13</v>
      </c>
      <c r="E2540">
        <v>2018</v>
      </c>
      <c r="F2540">
        <v>2018</v>
      </c>
      <c r="J2540">
        <f t="shared" si="204"/>
        <v>0</v>
      </c>
      <c r="K2540" t="str">
        <f>IF(OR(J2540&gt;Ограничения!$B$1,Sheet!G2890&gt;Ограничения!$B$2,Sheet!H2890&gt;Ограничения!$B$2,Sheet!I2890&gt;Ограничения!$B$2,),"Not compatible","Compatible")</f>
        <v>Not compatible</v>
      </c>
      <c r="L2540" t="str">
        <f t="shared" si="205"/>
        <v>Модификация</v>
      </c>
      <c r="M2540" s="3">
        <f t="shared" si="206"/>
        <v>0</v>
      </c>
      <c r="N2540" s="3" t="str">
        <f t="shared" si="207"/>
        <v>N</v>
      </c>
      <c r="O2540" t="s">
        <v>28008</v>
      </c>
      <c r="Q2540" t="str">
        <f t="shared" si="203"/>
        <v>COPY horntail02.dat sel\horntail02.dat</v>
      </c>
      <c r="R2540" t="str">
        <f>IF(ISNA(VLOOKUP(B2540,Rendered!$B$1:$C$1000,1,FALSE)),"N","Y")</f>
        <v>N</v>
      </c>
    </row>
    <row r="2541" spans="1:18" hidden="1" x14ac:dyDescent="0.35">
      <c r="A2541" t="s">
        <v>5095</v>
      </c>
      <c r="B2541" t="s">
        <v>5218</v>
      </c>
      <c r="C2541" t="s">
        <v>5219</v>
      </c>
      <c r="D2541" t="s">
        <v>13</v>
      </c>
      <c r="E2541">
        <v>2014</v>
      </c>
      <c r="F2541">
        <v>2014</v>
      </c>
      <c r="J2541">
        <f t="shared" si="204"/>
        <v>0</v>
      </c>
      <c r="K2541" t="str">
        <f>IF(OR(J2541&gt;Ограничения!$B$1,Sheet!G2891&gt;Ограничения!$B$2,Sheet!H2891&gt;Ограничения!$B$2,Sheet!I2891&gt;Ограничения!$B$2,),"Not compatible","Compatible")</f>
        <v>Not compatible</v>
      </c>
      <c r="L2541" t="str">
        <f t="shared" si="205"/>
        <v>Модификация</v>
      </c>
      <c r="M2541" s="3">
        <f t="shared" si="206"/>
        <v>0</v>
      </c>
      <c r="N2541" s="3" t="str">
        <f t="shared" si="207"/>
        <v>N</v>
      </c>
      <c r="O2541" t="s">
        <v>28008</v>
      </c>
      <c r="Q2541" t="str">
        <f t="shared" ref="Q2541:Q2604" si="208">_xlfn.CONCAT("COPY ",B2541,".dat sel\",B2541,".dat")</f>
        <v>COPY smaug01.dat sel\smaug01.dat</v>
      </c>
      <c r="R2541" t="str">
        <f>IF(ISNA(VLOOKUP(B2541,Rendered!$B$1:$C$1000,1,FALSE)),"N","Y")</f>
        <v>N</v>
      </c>
    </row>
    <row r="2542" spans="1:18" hidden="1" x14ac:dyDescent="0.35">
      <c r="A2542" t="s">
        <v>5328</v>
      </c>
      <c r="B2542" t="s">
        <v>5753</v>
      </c>
      <c r="C2542" t="s">
        <v>5754</v>
      </c>
      <c r="D2542" t="s">
        <v>13</v>
      </c>
      <c r="E2542">
        <v>2019</v>
      </c>
      <c r="F2542">
        <v>2022</v>
      </c>
      <c r="J2542">
        <f t="shared" si="204"/>
        <v>0</v>
      </c>
      <c r="K2542" t="str">
        <f>IF(OR(J2542&gt;Ограничения!$B$1,Sheet!G3158&gt;Ограничения!$B$2,Sheet!H3158&gt;Ограничения!$B$2,Sheet!I3158&gt;Ограничения!$B$2,),"Not compatible","Compatible")</f>
        <v>Compatible</v>
      </c>
      <c r="L2542" t="str">
        <f t="shared" si="205"/>
        <v>Модификация</v>
      </c>
      <c r="M2542" s="3">
        <f t="shared" si="206"/>
        <v>0</v>
      </c>
      <c r="N2542" s="3" t="str">
        <f t="shared" si="207"/>
        <v>N</v>
      </c>
      <c r="O2542" t="s">
        <v>28008</v>
      </c>
      <c r="Q2542" t="str">
        <f t="shared" si="208"/>
        <v>COPY 49661pb01.dat sel\49661pb01.dat</v>
      </c>
      <c r="R2542" t="str">
        <f>IF(ISNA(VLOOKUP(B2542,Rendered!$B$1:$C$1000,1,FALSE)),"N","Y")</f>
        <v>N</v>
      </c>
    </row>
    <row r="2543" spans="1:18" hidden="1" x14ac:dyDescent="0.35">
      <c r="A2543" t="s">
        <v>5328</v>
      </c>
      <c r="B2543" t="s">
        <v>5755</v>
      </c>
      <c r="C2543" t="s">
        <v>5756</v>
      </c>
      <c r="D2543" t="s">
        <v>13</v>
      </c>
      <c r="E2543">
        <v>2019</v>
      </c>
      <c r="F2543">
        <v>2019</v>
      </c>
      <c r="J2543">
        <f t="shared" si="204"/>
        <v>0</v>
      </c>
      <c r="K2543" t="str">
        <f>IF(OR(J2543&gt;Ограничения!$B$1,Sheet!G3159&gt;Ограничения!$B$2,Sheet!H3159&gt;Ограничения!$B$2,Sheet!I3159&gt;Ограничения!$B$2,),"Not compatible","Compatible")</f>
        <v>Compatible</v>
      </c>
      <c r="L2543" t="str">
        <f t="shared" si="205"/>
        <v>Модификация</v>
      </c>
      <c r="M2543" s="3">
        <f t="shared" si="206"/>
        <v>0</v>
      </c>
      <c r="N2543" s="3" t="str">
        <f t="shared" si="207"/>
        <v>N</v>
      </c>
      <c r="O2543" t="s">
        <v>28008</v>
      </c>
      <c r="Q2543" t="str">
        <f t="shared" si="208"/>
        <v>COPY 49661pb02.dat sel\49661pb02.dat</v>
      </c>
      <c r="R2543" t="str">
        <f>IF(ISNA(VLOOKUP(B2543,Rendered!$B$1:$C$1000,1,FALSE)),"N","Y")</f>
        <v>N</v>
      </c>
    </row>
    <row r="2544" spans="1:18" hidden="1" x14ac:dyDescent="0.35">
      <c r="A2544" t="s">
        <v>5095</v>
      </c>
      <c r="B2544" t="s">
        <v>5220</v>
      </c>
      <c r="C2544" t="s">
        <v>5221</v>
      </c>
      <c r="D2544" t="s">
        <v>13</v>
      </c>
      <c r="E2544">
        <v>2021</v>
      </c>
      <c r="F2544">
        <v>2021</v>
      </c>
      <c r="J2544">
        <f t="shared" si="204"/>
        <v>0</v>
      </c>
      <c r="K2544" t="str">
        <f>IF(OR(J2544&gt;Ограничения!$B$1,Sheet!G2892&gt;Ограничения!$B$2,Sheet!H2892&gt;Ограничения!$B$2,Sheet!I2892&gt;Ограничения!$B$2,),"Not compatible","Compatible")</f>
        <v>Not compatible</v>
      </c>
      <c r="L2544" t="str">
        <f t="shared" si="205"/>
        <v>Модификация</v>
      </c>
      <c r="M2544" s="3">
        <f t="shared" si="206"/>
        <v>0</v>
      </c>
      <c r="N2544" s="3" t="str">
        <f t="shared" si="207"/>
        <v>N</v>
      </c>
      <c r="O2544" t="s">
        <v>28008</v>
      </c>
      <c r="Q2544" t="str">
        <f t="shared" si="208"/>
        <v>COPY 37543pb02.dat sel\37543pb02.dat</v>
      </c>
      <c r="R2544" t="str">
        <f>IF(ISNA(VLOOKUP(B2544,Rendered!$B$1:$C$1000,1,FALSE)),"N","Y")</f>
        <v>N</v>
      </c>
    </row>
    <row r="2545" spans="1:18" hidden="1" x14ac:dyDescent="0.35">
      <c r="A2545" t="s">
        <v>5095</v>
      </c>
      <c r="B2545" t="s">
        <v>5222</v>
      </c>
      <c r="C2545" t="s">
        <v>5223</v>
      </c>
      <c r="D2545" t="s">
        <v>13</v>
      </c>
      <c r="E2545">
        <v>2018</v>
      </c>
      <c r="F2545">
        <v>2018</v>
      </c>
      <c r="J2545">
        <f t="shared" si="204"/>
        <v>0</v>
      </c>
      <c r="K2545" t="str">
        <f>IF(OR(J2545&gt;Ограничения!$B$1,Sheet!G2893&gt;Ограничения!$B$2,Sheet!H2893&gt;Ограничения!$B$2,Sheet!I2893&gt;Ограничения!$B$2,),"Not compatible","Compatible")</f>
        <v>Not compatible</v>
      </c>
      <c r="L2545" t="str">
        <f t="shared" si="205"/>
        <v>Модификация</v>
      </c>
      <c r="M2545" s="3">
        <f t="shared" si="206"/>
        <v>0</v>
      </c>
      <c r="N2545" s="3" t="str">
        <f t="shared" si="207"/>
        <v>N</v>
      </c>
      <c r="O2545" t="s">
        <v>28008</v>
      </c>
      <c r="Q2545" t="str">
        <f t="shared" si="208"/>
        <v>COPY 37543pb01.dat sel\37543pb01.dat</v>
      </c>
      <c r="R2545" t="str">
        <f>IF(ISNA(VLOOKUP(B2545,Rendered!$B$1:$C$1000,1,FALSE)),"N","Y")</f>
        <v>N</v>
      </c>
    </row>
    <row r="2546" spans="1:18" hidden="1" x14ac:dyDescent="0.35">
      <c r="A2546" t="s">
        <v>5095</v>
      </c>
      <c r="B2546" t="s">
        <v>5224</v>
      </c>
      <c r="C2546" t="s">
        <v>5225</v>
      </c>
      <c r="D2546" t="s">
        <v>13</v>
      </c>
      <c r="E2546">
        <v>2018</v>
      </c>
      <c r="F2546">
        <v>2018</v>
      </c>
      <c r="J2546">
        <f t="shared" si="204"/>
        <v>0</v>
      </c>
      <c r="K2546" t="str">
        <f>IF(OR(J2546&gt;Ограничения!$B$1,Sheet!G2894&gt;Ограничения!$B$2,Sheet!H2894&gt;Ограничения!$B$2,Sheet!I2894&gt;Ограничения!$B$2,),"Not compatible","Compatible")</f>
        <v>Not compatible</v>
      </c>
      <c r="L2546" t="str">
        <f t="shared" si="205"/>
        <v>Модификация</v>
      </c>
      <c r="M2546" s="3">
        <f t="shared" si="206"/>
        <v>0</v>
      </c>
      <c r="N2546" s="3" t="str">
        <f t="shared" si="207"/>
        <v>N</v>
      </c>
      <c r="O2546" t="s">
        <v>28008</v>
      </c>
      <c r="Q2546" t="str">
        <f t="shared" si="208"/>
        <v>COPY Eagle02.dat sel\Eagle02.dat</v>
      </c>
      <c r="R2546" t="str">
        <f>IF(ISNA(VLOOKUP(B2546,Rendered!$B$1:$C$1000,1,FALSE)),"N","Y")</f>
        <v>N</v>
      </c>
    </row>
    <row r="2547" spans="1:18" hidden="1" x14ac:dyDescent="0.35">
      <c r="A2547" t="s">
        <v>5095</v>
      </c>
      <c r="B2547" t="s">
        <v>5226</v>
      </c>
      <c r="C2547" t="s">
        <v>5227</v>
      </c>
      <c r="D2547" t="s">
        <v>13</v>
      </c>
      <c r="E2547">
        <v>2013</v>
      </c>
      <c r="F2547">
        <v>2013</v>
      </c>
      <c r="J2547">
        <f t="shared" si="204"/>
        <v>0</v>
      </c>
      <c r="K2547" t="str">
        <f>IF(OR(J2547&gt;Ограничения!$B$1,Sheet!G2895&gt;Ограничения!$B$2,Sheet!H2895&gt;Ограничения!$B$2,Sheet!I2895&gt;Ограничения!$B$2,),"Not compatible","Compatible")</f>
        <v>Not compatible</v>
      </c>
      <c r="L2547" t="str">
        <f t="shared" si="205"/>
        <v>Модификация</v>
      </c>
      <c r="M2547" s="3">
        <f t="shared" si="206"/>
        <v>0.31818181818181818</v>
      </c>
      <c r="N2547" s="3" t="str">
        <f t="shared" si="207"/>
        <v>Y</v>
      </c>
      <c r="O2547" t="s">
        <v>28008</v>
      </c>
      <c r="Q2547" t="str">
        <f t="shared" si="208"/>
        <v>COPY 11435pb01c01.dat sel\11435pb01c01.dat</v>
      </c>
      <c r="R2547" t="str">
        <f>IF(ISNA(VLOOKUP(B2547,Rendered!$B$1:$C$1000,1,FALSE)),"N","Y")</f>
        <v>N</v>
      </c>
    </row>
    <row r="2548" spans="1:18" hidden="1" x14ac:dyDescent="0.35">
      <c r="A2548" t="s">
        <v>5095</v>
      </c>
      <c r="B2548" t="s">
        <v>5228</v>
      </c>
      <c r="C2548" t="s">
        <v>5229</v>
      </c>
      <c r="D2548" t="s">
        <v>13</v>
      </c>
      <c r="E2548">
        <v>2014</v>
      </c>
      <c r="F2548">
        <v>2014</v>
      </c>
      <c r="J2548">
        <f t="shared" si="204"/>
        <v>0</v>
      </c>
      <c r="K2548" t="str">
        <f>IF(OR(J2548&gt;Ограничения!$B$1,Sheet!G2896&gt;Ограничения!$B$2,Sheet!H2896&gt;Ограничения!$B$2,Sheet!I2896&gt;Ограничения!$B$2,),"Not compatible","Compatible")</f>
        <v>Compatible</v>
      </c>
      <c r="L2548" t="str">
        <f t="shared" si="205"/>
        <v>Модификация</v>
      </c>
      <c r="M2548" s="3">
        <f t="shared" si="206"/>
        <v>0</v>
      </c>
      <c r="N2548" s="3" t="str">
        <f t="shared" si="207"/>
        <v>Y</v>
      </c>
      <c r="O2548" t="s">
        <v>28008</v>
      </c>
      <c r="Q2548" t="str">
        <f t="shared" si="208"/>
        <v>COPY 11435pb02c01.dat sel\11435pb02c01.dat</v>
      </c>
      <c r="R2548" t="str">
        <f>IF(ISNA(VLOOKUP(B2548,Rendered!$B$1:$C$1000,1,FALSE)),"N","Y")</f>
        <v>N</v>
      </c>
    </row>
    <row r="2549" spans="1:18" hidden="1" x14ac:dyDescent="0.35">
      <c r="A2549" t="s">
        <v>7576</v>
      </c>
      <c r="B2549" t="s">
        <v>7609</v>
      </c>
      <c r="C2549" t="s">
        <v>7610</v>
      </c>
      <c r="D2549" t="s">
        <v>59</v>
      </c>
      <c r="E2549">
        <v>2016</v>
      </c>
      <c r="F2549">
        <v>2022</v>
      </c>
      <c r="G2549">
        <v>1</v>
      </c>
      <c r="H2549">
        <v>1</v>
      </c>
      <c r="I2549">
        <v>1</v>
      </c>
      <c r="J2549">
        <f t="shared" si="204"/>
        <v>3</v>
      </c>
      <c r="K2549" t="str">
        <f>IF(OR(J2549&gt;Ограничения!$B$1,Sheet!G4081&gt;Ограничения!$B$2,Sheet!H4081&gt;Ограничения!$B$2,Sheet!I4081&gt;Ограничения!$B$2,),"Not compatible","Compatible")</f>
        <v>Not compatible</v>
      </c>
      <c r="L2549">
        <f t="shared" si="205"/>
        <v>24946</v>
      </c>
      <c r="M2549" s="3">
        <f t="shared" si="206"/>
        <v>1</v>
      </c>
      <c r="N2549" s="3" t="str">
        <f t="shared" si="207"/>
        <v>Y</v>
      </c>
      <c r="O2549" t="s">
        <v>28007</v>
      </c>
      <c r="P2549">
        <v>3</v>
      </c>
      <c r="Q2549" t="str">
        <f t="shared" si="208"/>
        <v>COPY 24946.dat sel\24946.dat</v>
      </c>
      <c r="R2549" t="str">
        <f>IF(ISNA(VLOOKUP(B2549,Rendered!$B$1:$C$1000,1,FALSE)),"N","Y")</f>
        <v>N</v>
      </c>
    </row>
    <row r="2550" spans="1:18" hidden="1" x14ac:dyDescent="0.35">
      <c r="A2550" t="s">
        <v>7576</v>
      </c>
      <c r="B2550" t="s">
        <v>7609</v>
      </c>
      <c r="C2550" t="s">
        <v>7610</v>
      </c>
      <c r="D2550" t="s">
        <v>59</v>
      </c>
      <c r="E2550">
        <v>2016</v>
      </c>
      <c r="F2550">
        <v>2022</v>
      </c>
      <c r="G2550">
        <v>1</v>
      </c>
      <c r="H2550">
        <v>1</v>
      </c>
      <c r="I2550">
        <v>1</v>
      </c>
      <c r="J2550">
        <f t="shared" si="204"/>
        <v>3</v>
      </c>
      <c r="K2550" t="str">
        <f>IF(OR(J2550&gt;Ограничения!$B$1,Sheet!G11423&gt;Ограничения!$B$2,Sheet!H11423&gt;Ограничения!$B$2,Sheet!I11423&gt;Ограничения!$B$2,),"Not compatible","Compatible")</f>
        <v>Compatible</v>
      </c>
      <c r="L2550">
        <f t="shared" si="205"/>
        <v>24946</v>
      </c>
      <c r="M2550" s="3">
        <f t="shared" si="206"/>
        <v>1</v>
      </c>
      <c r="N2550" s="3" t="str">
        <f t="shared" si="207"/>
        <v>Y</v>
      </c>
      <c r="O2550" t="s">
        <v>28007</v>
      </c>
      <c r="P2550">
        <v>3</v>
      </c>
      <c r="Q2550" t="str">
        <f t="shared" si="208"/>
        <v>COPY 24946.dat sel\24946.dat</v>
      </c>
      <c r="R2550" t="str">
        <f>IF(ISNA(VLOOKUP(B2550,Rendered!$B$1:$C$1000,1,FALSE)),"N","Y")</f>
        <v>N</v>
      </c>
    </row>
    <row r="2551" spans="1:18" hidden="1" x14ac:dyDescent="0.35">
      <c r="A2551" t="s">
        <v>7576</v>
      </c>
      <c r="B2551" t="s">
        <v>7609</v>
      </c>
      <c r="C2551" t="s">
        <v>7610</v>
      </c>
      <c r="D2551" t="s">
        <v>59</v>
      </c>
      <c r="E2551">
        <v>2016</v>
      </c>
      <c r="F2551">
        <v>2022</v>
      </c>
      <c r="G2551">
        <v>1</v>
      </c>
      <c r="H2551">
        <v>1</v>
      </c>
      <c r="I2551">
        <v>1</v>
      </c>
      <c r="J2551">
        <f t="shared" si="204"/>
        <v>3</v>
      </c>
      <c r="K2551" t="str">
        <f>IF(OR(J2551&gt;Ограничения!$B$1,Sheet!G14513&gt;Ограничения!$B$2,Sheet!H14513&gt;Ограничения!$B$2,Sheet!I14513&gt;Ограничения!$B$2,),"Not compatible","Compatible")</f>
        <v>Compatible</v>
      </c>
      <c r="L2551">
        <f t="shared" si="205"/>
        <v>24946</v>
      </c>
      <c r="M2551" s="3">
        <f t="shared" si="206"/>
        <v>1</v>
      </c>
      <c r="N2551" s="3" t="str">
        <f t="shared" si="207"/>
        <v>Y</v>
      </c>
      <c r="O2551" t="s">
        <v>28007</v>
      </c>
      <c r="P2551">
        <v>3</v>
      </c>
      <c r="Q2551" t="str">
        <f t="shared" si="208"/>
        <v>COPY 24946.dat sel\24946.dat</v>
      </c>
      <c r="R2551" t="str">
        <f>IF(ISNA(VLOOKUP(B2551,Rendered!$B$1:$C$1000,1,FALSE)),"N","Y")</f>
        <v>N</v>
      </c>
    </row>
    <row r="2552" spans="1:18" hidden="1" x14ac:dyDescent="0.35">
      <c r="A2552" t="s">
        <v>7576</v>
      </c>
      <c r="B2552" t="s">
        <v>7609</v>
      </c>
      <c r="C2552" t="s">
        <v>7610</v>
      </c>
      <c r="D2552" t="s">
        <v>59</v>
      </c>
      <c r="E2552">
        <v>2016</v>
      </c>
      <c r="F2552">
        <v>2022</v>
      </c>
      <c r="G2552">
        <v>1</v>
      </c>
      <c r="H2552">
        <v>1</v>
      </c>
      <c r="I2552">
        <v>1</v>
      </c>
      <c r="J2552">
        <f t="shared" si="204"/>
        <v>3</v>
      </c>
      <c r="K2552" t="str">
        <f>IF(OR(J2552&gt;Ограничения!$B$1,Sheet!G16233&gt;Ограничения!$B$2,Sheet!H16233&gt;Ограничения!$B$2,Sheet!I16233&gt;Ограничения!$B$2,),"Not compatible","Compatible")</f>
        <v>Compatible</v>
      </c>
      <c r="L2552">
        <f t="shared" si="205"/>
        <v>24946</v>
      </c>
      <c r="M2552" s="3">
        <f t="shared" si="206"/>
        <v>0.34848484848484851</v>
      </c>
      <c r="N2552" s="3" t="str">
        <f t="shared" si="207"/>
        <v>Y</v>
      </c>
      <c r="O2552" t="s">
        <v>28007</v>
      </c>
      <c r="P2552">
        <v>3</v>
      </c>
      <c r="Q2552" t="str">
        <f t="shared" si="208"/>
        <v>COPY 24946.dat sel\24946.dat</v>
      </c>
      <c r="R2552" t="str">
        <f>IF(ISNA(VLOOKUP(B2552,Rendered!$B$1:$C$1000,1,FALSE)),"N","Y")</f>
        <v>N</v>
      </c>
    </row>
    <row r="2553" spans="1:18" hidden="1" x14ac:dyDescent="0.35">
      <c r="A2553" t="s">
        <v>7576</v>
      </c>
      <c r="B2553" t="s">
        <v>7611</v>
      </c>
      <c r="C2553" t="s">
        <v>7612</v>
      </c>
      <c r="D2553" t="s">
        <v>13</v>
      </c>
      <c r="E2553">
        <v>2018</v>
      </c>
      <c r="F2553">
        <v>2019</v>
      </c>
      <c r="J2553">
        <f t="shared" si="204"/>
        <v>0</v>
      </c>
      <c r="K2553" t="str">
        <f>IF(OR(J2553&gt;Ограничения!$B$1,Sheet!G4082&gt;Ограничения!$B$2,Sheet!H4082&gt;Ограничения!$B$2,Sheet!I4082&gt;Ограничения!$B$2,),"Not compatible","Compatible")</f>
        <v>Compatible</v>
      </c>
      <c r="L2553" t="str">
        <f t="shared" si="205"/>
        <v>Модификация</v>
      </c>
      <c r="M2553" s="3">
        <f t="shared" si="206"/>
        <v>1</v>
      </c>
      <c r="N2553" s="3" t="str">
        <f t="shared" si="207"/>
        <v>Y</v>
      </c>
      <c r="O2553" t="s">
        <v>28008</v>
      </c>
      <c r="Q2553" t="str">
        <f t="shared" si="208"/>
        <v>COPY 24946pb01.dat sel\24946pb01.dat</v>
      </c>
      <c r="R2553" t="str">
        <f>IF(ISNA(VLOOKUP(B2553,Rendered!$B$1:$C$1000,1,FALSE)),"N","Y")</f>
        <v>N</v>
      </c>
    </row>
    <row r="2554" spans="1:18" hidden="1" x14ac:dyDescent="0.35">
      <c r="A2554" t="s">
        <v>7576</v>
      </c>
      <c r="B2554" t="s">
        <v>7611</v>
      </c>
      <c r="C2554" t="s">
        <v>7612</v>
      </c>
      <c r="D2554" t="s">
        <v>13</v>
      </c>
      <c r="E2554">
        <v>2018</v>
      </c>
      <c r="F2554">
        <v>2019</v>
      </c>
      <c r="J2554">
        <f t="shared" si="204"/>
        <v>0</v>
      </c>
      <c r="K2554" t="str">
        <f>IF(OR(J2554&gt;Ограничения!$B$1,Sheet!G11424&gt;Ограничения!$B$2,Sheet!H11424&gt;Ограничения!$B$2,Sheet!I11424&gt;Ограничения!$B$2,),"Not compatible","Compatible")</f>
        <v>Compatible</v>
      </c>
      <c r="L2554" t="str">
        <f t="shared" si="205"/>
        <v>Модификация</v>
      </c>
      <c r="M2554" s="3">
        <f t="shared" si="206"/>
        <v>1</v>
      </c>
      <c r="N2554" s="3" t="str">
        <f t="shared" si="207"/>
        <v>Y</v>
      </c>
      <c r="O2554" t="s">
        <v>28008</v>
      </c>
      <c r="Q2554" t="str">
        <f t="shared" si="208"/>
        <v>COPY 24946pb01.dat sel\24946pb01.dat</v>
      </c>
      <c r="R2554" t="str">
        <f>IF(ISNA(VLOOKUP(B2554,Rendered!$B$1:$C$1000,1,FALSE)),"N","Y")</f>
        <v>N</v>
      </c>
    </row>
    <row r="2555" spans="1:18" hidden="1" x14ac:dyDescent="0.35">
      <c r="A2555" t="s">
        <v>7576</v>
      </c>
      <c r="B2555" t="s">
        <v>7611</v>
      </c>
      <c r="C2555" t="s">
        <v>7612</v>
      </c>
      <c r="D2555" t="s">
        <v>13</v>
      </c>
      <c r="E2555">
        <v>2018</v>
      </c>
      <c r="F2555">
        <v>2019</v>
      </c>
      <c r="J2555">
        <f t="shared" si="204"/>
        <v>0</v>
      </c>
      <c r="K2555" t="str">
        <f>IF(OR(J2555&gt;Ограничения!$B$1,Sheet!G14514&gt;Ограничения!$B$2,Sheet!H14514&gt;Ограничения!$B$2,Sheet!I14514&gt;Ограничения!$B$2,),"Not compatible","Compatible")</f>
        <v>Compatible</v>
      </c>
      <c r="L2555" t="str">
        <f t="shared" si="205"/>
        <v>Модификация</v>
      </c>
      <c r="M2555" s="3">
        <f t="shared" si="206"/>
        <v>1</v>
      </c>
      <c r="N2555" s="3" t="str">
        <f t="shared" si="207"/>
        <v>Y</v>
      </c>
      <c r="O2555" t="s">
        <v>28008</v>
      </c>
      <c r="Q2555" t="str">
        <f t="shared" si="208"/>
        <v>COPY 24946pb01.dat sel\24946pb01.dat</v>
      </c>
      <c r="R2555" t="str">
        <f>IF(ISNA(VLOOKUP(B2555,Rendered!$B$1:$C$1000,1,FALSE)),"N","Y")</f>
        <v>N</v>
      </c>
    </row>
    <row r="2556" spans="1:18" hidden="1" x14ac:dyDescent="0.35">
      <c r="A2556" t="s">
        <v>7576</v>
      </c>
      <c r="B2556" t="s">
        <v>7611</v>
      </c>
      <c r="C2556" t="s">
        <v>7612</v>
      </c>
      <c r="D2556" t="s">
        <v>13</v>
      </c>
      <c r="E2556">
        <v>2018</v>
      </c>
      <c r="F2556">
        <v>2019</v>
      </c>
      <c r="J2556">
        <f t="shared" si="204"/>
        <v>0</v>
      </c>
      <c r="K2556" t="str">
        <f>IF(OR(J2556&gt;Ограничения!$B$1,Sheet!G16234&gt;Ограничения!$B$2,Sheet!H16234&gt;Ограничения!$B$2,Sheet!I16234&gt;Ограничения!$B$2,),"Not compatible","Compatible")</f>
        <v>Compatible</v>
      </c>
      <c r="L2556" t="str">
        <f t="shared" si="205"/>
        <v>Модификация</v>
      </c>
      <c r="M2556" s="3">
        <f t="shared" si="206"/>
        <v>0</v>
      </c>
      <c r="N2556" s="3" t="str">
        <f t="shared" si="207"/>
        <v>Y</v>
      </c>
      <c r="O2556" t="s">
        <v>28008</v>
      </c>
      <c r="Q2556" t="str">
        <f t="shared" si="208"/>
        <v>COPY 24946pb01.dat sel\24946pb01.dat</v>
      </c>
      <c r="R2556" t="str">
        <f>IF(ISNA(VLOOKUP(B2556,Rendered!$B$1:$C$1000,1,FALSE)),"N","Y")</f>
        <v>N</v>
      </c>
    </row>
    <row r="2557" spans="1:18" hidden="1" x14ac:dyDescent="0.35">
      <c r="A2557" t="s">
        <v>7576</v>
      </c>
      <c r="B2557" t="s">
        <v>7613</v>
      </c>
      <c r="C2557" t="s">
        <v>7614</v>
      </c>
      <c r="D2557" t="s">
        <v>13</v>
      </c>
      <c r="E2557">
        <v>2021</v>
      </c>
      <c r="F2557">
        <v>2022</v>
      </c>
      <c r="J2557">
        <f t="shared" si="204"/>
        <v>0</v>
      </c>
      <c r="K2557" t="str">
        <f>IF(OR(J2557&gt;Ограничения!$B$1,Sheet!G4083&gt;Ограничения!$B$2,Sheet!H4083&gt;Ограничения!$B$2,Sheet!I4083&gt;Ограничения!$B$2,),"Not compatible","Compatible")</f>
        <v>Compatible</v>
      </c>
      <c r="L2557" t="str">
        <f t="shared" si="205"/>
        <v>Модификация</v>
      </c>
      <c r="M2557" s="3">
        <f t="shared" si="206"/>
        <v>1</v>
      </c>
      <c r="N2557" s="3" t="str">
        <f t="shared" si="207"/>
        <v>Y</v>
      </c>
      <c r="O2557" t="s">
        <v>28008</v>
      </c>
      <c r="Q2557" t="str">
        <f t="shared" si="208"/>
        <v>COPY 24946pb02.dat sel\24946pb02.dat</v>
      </c>
      <c r="R2557" t="str">
        <f>IF(ISNA(VLOOKUP(B2557,Rendered!$B$1:$C$1000,1,FALSE)),"N","Y")</f>
        <v>N</v>
      </c>
    </row>
    <row r="2558" spans="1:18" hidden="1" x14ac:dyDescent="0.35">
      <c r="A2558" t="s">
        <v>7576</v>
      </c>
      <c r="B2558" t="s">
        <v>7613</v>
      </c>
      <c r="C2558" t="s">
        <v>7614</v>
      </c>
      <c r="D2558" t="s">
        <v>13</v>
      </c>
      <c r="E2558">
        <v>2021</v>
      </c>
      <c r="F2558">
        <v>2022</v>
      </c>
      <c r="J2558">
        <f t="shared" si="204"/>
        <v>0</v>
      </c>
      <c r="K2558" t="str">
        <f>IF(OR(J2558&gt;Ограничения!$B$1,Sheet!G11425&gt;Ограничения!$B$2,Sheet!H11425&gt;Ограничения!$B$2,Sheet!I11425&gt;Ограничения!$B$2,),"Not compatible","Compatible")</f>
        <v>Compatible</v>
      </c>
      <c r="L2558" t="str">
        <f t="shared" si="205"/>
        <v>Модификация</v>
      </c>
      <c r="M2558" s="3">
        <f t="shared" si="206"/>
        <v>1</v>
      </c>
      <c r="N2558" s="3" t="str">
        <f t="shared" si="207"/>
        <v>Y</v>
      </c>
      <c r="O2558" t="s">
        <v>28008</v>
      </c>
      <c r="Q2558" t="str">
        <f t="shared" si="208"/>
        <v>COPY 24946pb02.dat sel\24946pb02.dat</v>
      </c>
      <c r="R2558" t="str">
        <f>IF(ISNA(VLOOKUP(B2558,Rendered!$B$1:$C$1000,1,FALSE)),"N","Y")</f>
        <v>N</v>
      </c>
    </row>
    <row r="2559" spans="1:18" hidden="1" x14ac:dyDescent="0.35">
      <c r="A2559" t="s">
        <v>7576</v>
      </c>
      <c r="B2559" t="s">
        <v>7613</v>
      </c>
      <c r="C2559" t="s">
        <v>7614</v>
      </c>
      <c r="D2559" t="s">
        <v>13</v>
      </c>
      <c r="E2559">
        <v>2021</v>
      </c>
      <c r="F2559">
        <v>2022</v>
      </c>
      <c r="J2559">
        <f t="shared" si="204"/>
        <v>0</v>
      </c>
      <c r="K2559" t="str">
        <f>IF(OR(J2559&gt;Ограничения!$B$1,Sheet!G14515&gt;Ограничения!$B$2,Sheet!H14515&gt;Ограничения!$B$2,Sheet!I14515&gt;Ограничения!$B$2,),"Not compatible","Compatible")</f>
        <v>Compatible</v>
      </c>
      <c r="L2559" t="str">
        <f t="shared" si="205"/>
        <v>Модификация</v>
      </c>
      <c r="M2559" s="3">
        <f t="shared" si="206"/>
        <v>1</v>
      </c>
      <c r="N2559" s="3" t="str">
        <f t="shared" si="207"/>
        <v>Y</v>
      </c>
      <c r="O2559" t="s">
        <v>28008</v>
      </c>
      <c r="Q2559" t="str">
        <f t="shared" si="208"/>
        <v>COPY 24946pb02.dat sel\24946pb02.dat</v>
      </c>
      <c r="R2559" t="str">
        <f>IF(ISNA(VLOOKUP(B2559,Rendered!$B$1:$C$1000,1,FALSE)),"N","Y")</f>
        <v>N</v>
      </c>
    </row>
    <row r="2560" spans="1:18" hidden="1" x14ac:dyDescent="0.35">
      <c r="A2560" t="s">
        <v>7576</v>
      </c>
      <c r="B2560" t="s">
        <v>7613</v>
      </c>
      <c r="C2560" t="s">
        <v>7614</v>
      </c>
      <c r="D2560" t="s">
        <v>13</v>
      </c>
      <c r="E2560">
        <v>2021</v>
      </c>
      <c r="F2560">
        <v>2022</v>
      </c>
      <c r="J2560">
        <f t="shared" si="204"/>
        <v>0</v>
      </c>
      <c r="K2560" t="str">
        <f>IF(OR(J2560&gt;Ограничения!$B$1,Sheet!G16235&gt;Ограничения!$B$2,Sheet!H16235&gt;Ограничения!$B$2,Sheet!I16235&gt;Ограничения!$B$2,),"Not compatible","Compatible")</f>
        <v>Compatible</v>
      </c>
      <c r="L2560" t="str">
        <f t="shared" si="205"/>
        <v>Модификация</v>
      </c>
      <c r="M2560" s="3">
        <f t="shared" si="206"/>
        <v>0</v>
      </c>
      <c r="N2560" s="3" t="str">
        <f t="shared" si="207"/>
        <v>Y</v>
      </c>
      <c r="O2560" t="s">
        <v>28008</v>
      </c>
      <c r="Q2560" t="str">
        <f t="shared" si="208"/>
        <v>COPY 24946pb02.dat sel\24946pb02.dat</v>
      </c>
      <c r="R2560" t="str">
        <f>IF(ISNA(VLOOKUP(B2560,Rendered!$B$1:$C$1000,1,FALSE)),"N","Y")</f>
        <v>N</v>
      </c>
    </row>
    <row r="2561" spans="1:18" hidden="1" x14ac:dyDescent="0.35">
      <c r="A2561" t="s">
        <v>12944</v>
      </c>
      <c r="B2561" t="s">
        <v>12945</v>
      </c>
      <c r="C2561" t="s">
        <v>12946</v>
      </c>
      <c r="D2561" t="s">
        <v>13</v>
      </c>
      <c r="E2561">
        <v>1982</v>
      </c>
      <c r="F2561">
        <v>1996</v>
      </c>
      <c r="J2561">
        <f t="shared" si="204"/>
        <v>0</v>
      </c>
      <c r="K2561" t="str">
        <f>IF(OR(J2561&gt;Ограничения!$B$1,Sheet!G6728&gt;Ограничения!$B$2,Sheet!H6728&gt;Ограничения!$B$2,Sheet!I6728&gt;Ограничения!$B$2,),"Not compatible","Compatible")</f>
        <v>Compatible</v>
      </c>
      <c r="L2561">
        <f t="shared" si="205"/>
        <v>4350</v>
      </c>
      <c r="M2561" s="3">
        <f t="shared" si="206"/>
        <v>0</v>
      </c>
      <c r="N2561" s="3" t="str">
        <f t="shared" si="207"/>
        <v>N</v>
      </c>
      <c r="O2561" t="s">
        <v>28008</v>
      </c>
      <c r="Q2561" t="str">
        <f t="shared" si="208"/>
        <v>COPY 4350.dat sel\4350.dat</v>
      </c>
      <c r="R2561" t="str">
        <f>IF(ISNA(VLOOKUP(B2561,Rendered!$B$1:$C$1000,1,FALSE)),"N","Y")</f>
        <v>N</v>
      </c>
    </row>
    <row r="2562" spans="1:18" hidden="1" x14ac:dyDescent="0.35">
      <c r="A2562" t="s">
        <v>12944</v>
      </c>
      <c r="B2562" t="s">
        <v>12947</v>
      </c>
      <c r="C2562" t="s">
        <v>12948</v>
      </c>
      <c r="D2562" t="s">
        <v>13</v>
      </c>
      <c r="E2562">
        <v>1982</v>
      </c>
      <c r="F2562">
        <v>1996</v>
      </c>
      <c r="J2562">
        <f t="shared" ref="J2562:J2625" si="209">SUM(G2562:I2562)</f>
        <v>0</v>
      </c>
      <c r="K2562" t="str">
        <f>IF(OR(J2562&gt;Ограничения!$B$1,Sheet!G6729&gt;Ограничения!$B$2,Sheet!H6729&gt;Ограничения!$B$2,Sheet!I6729&gt;Ограничения!$B$2,),"Not compatible","Compatible")</f>
        <v>Compatible</v>
      </c>
      <c r="L2562">
        <f t="shared" ref="L2562:L2625" si="210">IFERROR(B2562+1-1,"Модификация")</f>
        <v>4351</v>
      </c>
      <c r="M2562" s="3">
        <f t="shared" si="206"/>
        <v>0</v>
      </c>
      <c r="N2562" s="3" t="str">
        <f t="shared" si="207"/>
        <v>N</v>
      </c>
      <c r="O2562" t="s">
        <v>28008</v>
      </c>
      <c r="Q2562" t="str">
        <f t="shared" si="208"/>
        <v>COPY 4351.dat sel\4351.dat</v>
      </c>
      <c r="R2562" t="str">
        <f>IF(ISNA(VLOOKUP(B2562,Rendered!$B$1:$C$1000,1,FALSE)),"N","Y")</f>
        <v>N</v>
      </c>
    </row>
    <row r="2563" spans="1:18" hidden="1" x14ac:dyDescent="0.35">
      <c r="A2563" t="s">
        <v>12944</v>
      </c>
      <c r="B2563" t="s">
        <v>12949</v>
      </c>
      <c r="C2563" t="s">
        <v>12950</v>
      </c>
      <c r="D2563" t="s">
        <v>13</v>
      </c>
      <c r="E2563">
        <v>1982</v>
      </c>
      <c r="F2563">
        <v>1992</v>
      </c>
      <c r="J2563">
        <f t="shared" si="209"/>
        <v>0</v>
      </c>
      <c r="K2563" t="str">
        <f>IF(OR(J2563&gt;Ограничения!$B$1,Sheet!G6730&gt;Ограничения!$B$2,Sheet!H6730&gt;Ограничения!$B$2,Sheet!I6730&gt;Ограничения!$B$2,),"Not compatible","Compatible")</f>
        <v>Compatible</v>
      </c>
      <c r="L2563">
        <f t="shared" si="210"/>
        <v>4352</v>
      </c>
      <c r="M2563" s="3">
        <f t="shared" ref="M2563:M2626" si="211">IF(ISERR(FIND(C2563,C2564)),0,LEN(C2563)/LEN(C2564))</f>
        <v>0</v>
      </c>
      <c r="N2563" s="3" t="str">
        <f t="shared" ref="N2563:N2626" si="212">IF(OR(M2563&gt;0,M2562&gt;0),"Y","N")</f>
        <v>N</v>
      </c>
      <c r="O2563" t="s">
        <v>28008</v>
      </c>
      <c r="Q2563" t="str">
        <f t="shared" si="208"/>
        <v>COPY 4352.dat sel\4352.dat</v>
      </c>
      <c r="R2563" t="str">
        <f>IF(ISNA(VLOOKUP(B2563,Rendered!$B$1:$C$1000,1,FALSE)),"N","Y")</f>
        <v>N</v>
      </c>
    </row>
    <row r="2564" spans="1:18" hidden="1" x14ac:dyDescent="0.35">
      <c r="A2564" t="s">
        <v>12944</v>
      </c>
      <c r="B2564" t="s">
        <v>12951</v>
      </c>
      <c r="C2564" t="s">
        <v>12952</v>
      </c>
      <c r="D2564" t="s">
        <v>13</v>
      </c>
      <c r="E2564">
        <v>1982</v>
      </c>
      <c r="F2564">
        <v>1992</v>
      </c>
      <c r="J2564">
        <f t="shared" si="209"/>
        <v>0</v>
      </c>
      <c r="K2564" t="str">
        <f>IF(OR(J2564&gt;Ограничения!$B$1,Sheet!G6731&gt;Ограничения!$B$2,Sheet!H6731&gt;Ограничения!$B$2,Sheet!I6731&gt;Ограничения!$B$2,),"Not compatible","Compatible")</f>
        <v>Compatible</v>
      </c>
      <c r="L2564" t="str">
        <f t="shared" si="210"/>
        <v>Модификация</v>
      </c>
      <c r="M2564" s="3">
        <f t="shared" si="211"/>
        <v>0</v>
      </c>
      <c r="N2564" s="3" t="str">
        <f t="shared" si="212"/>
        <v>N</v>
      </c>
      <c r="O2564" t="s">
        <v>28008</v>
      </c>
      <c r="Q2564" t="str">
        <f t="shared" si="208"/>
        <v>COPY 4350c02.dat sel\4350c02.dat</v>
      </c>
      <c r="R2564" t="str">
        <f>IF(ISNA(VLOOKUP(B2564,Rendered!$B$1:$C$1000,1,FALSE)),"N","Y")</f>
        <v>N</v>
      </c>
    </row>
    <row r="2565" spans="1:18" hidden="1" x14ac:dyDescent="0.35">
      <c r="A2565" t="s">
        <v>12944</v>
      </c>
      <c r="B2565" t="s">
        <v>12953</v>
      </c>
      <c r="C2565" t="s">
        <v>12954</v>
      </c>
      <c r="D2565" t="s">
        <v>13</v>
      </c>
      <c r="E2565">
        <v>1982</v>
      </c>
      <c r="F2565">
        <v>1996</v>
      </c>
      <c r="J2565">
        <f t="shared" si="209"/>
        <v>0</v>
      </c>
      <c r="K2565" t="str">
        <f>IF(OR(J2565&gt;Ограничения!$B$1,Sheet!G6732&gt;Ограничения!$B$2,Sheet!H6732&gt;Ограничения!$B$2,Sheet!I6732&gt;Ограничения!$B$2,),"Not compatible","Compatible")</f>
        <v>Compatible</v>
      </c>
      <c r="L2565" t="str">
        <f t="shared" si="210"/>
        <v>Модификация</v>
      </c>
      <c r="M2565" s="3">
        <f t="shared" si="211"/>
        <v>0</v>
      </c>
      <c r="N2565" s="3" t="str">
        <f t="shared" si="212"/>
        <v>N</v>
      </c>
      <c r="O2565" t="s">
        <v>28008</v>
      </c>
      <c r="Q2565" t="str">
        <f t="shared" si="208"/>
        <v>COPY 4350c01.dat sel\4350c01.dat</v>
      </c>
      <c r="R2565" t="str">
        <f>IF(ISNA(VLOOKUP(B2565,Rendered!$B$1:$C$1000,1,FALSE)),"N","Y")</f>
        <v>N</v>
      </c>
    </row>
    <row r="2566" spans="1:18" hidden="1" x14ac:dyDescent="0.35">
      <c r="A2566" t="s">
        <v>12944</v>
      </c>
      <c r="B2566" t="s">
        <v>12957</v>
      </c>
      <c r="C2566" t="s">
        <v>12958</v>
      </c>
      <c r="D2566" t="s">
        <v>27</v>
      </c>
      <c r="E2566">
        <v>1976</v>
      </c>
      <c r="F2566">
        <v>1980</v>
      </c>
      <c r="G2566">
        <v>6</v>
      </c>
      <c r="H2566">
        <v>11</v>
      </c>
      <c r="I2566">
        <v>3.3</v>
      </c>
      <c r="J2566">
        <f t="shared" si="209"/>
        <v>20.3</v>
      </c>
      <c r="K2566" t="str">
        <f>IF(OR(J2566&gt;Ограничения!$B$1,Sheet!G6734&gt;Ограничения!$B$2,Sheet!H6734&gt;Ограничения!$B$2,Sheet!I6734&gt;Ограничения!$B$2,),"Not compatible","Compatible")</f>
        <v>Not compatible</v>
      </c>
      <c r="L2566" t="str">
        <f t="shared" si="210"/>
        <v>Модификация</v>
      </c>
      <c r="M2566" s="3">
        <f t="shared" si="211"/>
        <v>0</v>
      </c>
      <c r="N2566" s="3" t="str">
        <f t="shared" si="212"/>
        <v>N</v>
      </c>
      <c r="O2566" t="s">
        <v>28008</v>
      </c>
      <c r="Q2566" t="str">
        <f t="shared" si="208"/>
        <v>COPY bb0045c03.dat sel\bb0045c03.dat</v>
      </c>
      <c r="R2566" t="str">
        <f>IF(ISNA(VLOOKUP(B2566,Rendered!$B$1:$C$1000,1,FALSE)),"N","Y")</f>
        <v>N</v>
      </c>
    </row>
    <row r="2567" spans="1:18" hidden="1" x14ac:dyDescent="0.35">
      <c r="A2567" t="s">
        <v>12944</v>
      </c>
      <c r="B2567" t="s">
        <v>12955</v>
      </c>
      <c r="C2567" t="s">
        <v>12956</v>
      </c>
      <c r="D2567" t="s">
        <v>27</v>
      </c>
      <c r="E2567">
        <v>1976</v>
      </c>
      <c r="F2567">
        <v>1987</v>
      </c>
      <c r="G2567">
        <v>6</v>
      </c>
      <c r="H2567">
        <v>11</v>
      </c>
      <c r="I2567">
        <v>3.3</v>
      </c>
      <c r="J2567">
        <f t="shared" si="209"/>
        <v>20.3</v>
      </c>
      <c r="K2567" t="str">
        <f>IF(OR(J2567&gt;Ограничения!$B$1,Sheet!G6733&gt;Ограничения!$B$2,Sheet!H6733&gt;Ограничения!$B$2,Sheet!I6733&gt;Ограничения!$B$2,),"Not compatible","Compatible")</f>
        <v>Not compatible</v>
      </c>
      <c r="L2567" t="str">
        <f t="shared" si="210"/>
        <v>Модификация</v>
      </c>
      <c r="M2567" s="3">
        <f t="shared" si="211"/>
        <v>0</v>
      </c>
      <c r="N2567" s="3" t="str">
        <f t="shared" si="212"/>
        <v>N</v>
      </c>
      <c r="O2567" t="s">
        <v>28008</v>
      </c>
      <c r="Q2567" t="str">
        <f t="shared" si="208"/>
        <v>COPY bb0045c04.dat sel\bb0045c04.dat</v>
      </c>
      <c r="R2567" t="str">
        <f>IF(ISNA(VLOOKUP(B2567,Rendered!$B$1:$C$1000,1,FALSE)),"N","Y")</f>
        <v>N</v>
      </c>
    </row>
    <row r="2568" spans="1:18" hidden="1" x14ac:dyDescent="0.35">
      <c r="A2568" t="s">
        <v>12944</v>
      </c>
      <c r="B2568" t="s">
        <v>12959</v>
      </c>
      <c r="C2568" t="s">
        <v>12960</v>
      </c>
      <c r="D2568" t="s">
        <v>27</v>
      </c>
      <c r="E2568">
        <v>1976</v>
      </c>
      <c r="F2568">
        <v>1987</v>
      </c>
      <c r="G2568">
        <v>6</v>
      </c>
      <c r="H2568">
        <v>11</v>
      </c>
      <c r="I2568">
        <v>2.7</v>
      </c>
      <c r="J2568">
        <f t="shared" si="209"/>
        <v>19.7</v>
      </c>
      <c r="K2568" t="str">
        <f>IF(OR(J2568&gt;Ограничения!$B$1,Sheet!G6735&gt;Ограничения!$B$2,Sheet!H6735&gt;Ограничения!$B$2,Sheet!I6735&gt;Ограничения!$B$2,),"Not compatible","Compatible")</f>
        <v>Compatible</v>
      </c>
      <c r="L2568" t="str">
        <f t="shared" si="210"/>
        <v>Модификация</v>
      </c>
      <c r="M2568" s="3">
        <f t="shared" si="211"/>
        <v>0</v>
      </c>
      <c r="N2568" s="3" t="str">
        <f t="shared" si="212"/>
        <v>N</v>
      </c>
      <c r="O2568" t="s">
        <v>28008</v>
      </c>
      <c r="Q2568" t="str">
        <f t="shared" si="208"/>
        <v>COPY bb0045c.dat sel\bb0045c.dat</v>
      </c>
      <c r="R2568" t="str">
        <f>IF(ISNA(VLOOKUP(B2568,Rendered!$B$1:$C$1000,1,FALSE)),"N","Y")</f>
        <v>N</v>
      </c>
    </row>
    <row r="2569" spans="1:18" hidden="1" x14ac:dyDescent="0.35">
      <c r="A2569" t="s">
        <v>12944</v>
      </c>
      <c r="B2569" t="s">
        <v>12961</v>
      </c>
      <c r="C2569" t="s">
        <v>12962</v>
      </c>
      <c r="D2569" t="s">
        <v>13</v>
      </c>
      <c r="E2569">
        <v>1976</v>
      </c>
      <c r="F2569">
        <v>1980</v>
      </c>
      <c r="J2569">
        <f t="shared" si="209"/>
        <v>0</v>
      </c>
      <c r="K2569" t="str">
        <f>IF(OR(J2569&gt;Ограничения!$B$1,Sheet!G6736&gt;Ограничения!$B$2,Sheet!H6736&gt;Ограничения!$B$2,Sheet!I6736&gt;Ограничения!$B$2,),"Not compatible","Compatible")</f>
        <v>Compatible</v>
      </c>
      <c r="L2569" t="str">
        <f t="shared" si="210"/>
        <v>Модификация</v>
      </c>
      <c r="M2569" s="3">
        <f t="shared" si="211"/>
        <v>0.58163265306122447</v>
      </c>
      <c r="N2569" s="3" t="str">
        <f t="shared" si="212"/>
        <v>Y</v>
      </c>
      <c r="O2569" t="s">
        <v>28008</v>
      </c>
      <c r="Q2569" t="str">
        <f t="shared" si="208"/>
        <v>COPY bb0043c.dat sel\bb0043c.dat</v>
      </c>
      <c r="R2569" t="str">
        <f>IF(ISNA(VLOOKUP(B2569,Rendered!$B$1:$C$1000,1,FALSE)),"N","Y")</f>
        <v>N</v>
      </c>
    </row>
    <row r="2570" spans="1:18" hidden="1" x14ac:dyDescent="0.35">
      <c r="A2570" t="s">
        <v>12944</v>
      </c>
      <c r="B2570" t="s">
        <v>12963</v>
      </c>
      <c r="C2570" t="s">
        <v>12964</v>
      </c>
      <c r="D2570" t="s">
        <v>13</v>
      </c>
      <c r="E2570">
        <v>1976</v>
      </c>
      <c r="F2570">
        <v>1987</v>
      </c>
      <c r="J2570">
        <f t="shared" si="209"/>
        <v>0</v>
      </c>
      <c r="K2570" t="str">
        <f>IF(OR(J2570&gt;Ограничения!$B$1,Sheet!G6737&gt;Ограничения!$B$2,Sheet!H6737&gt;Ограничения!$B$2,Sheet!I6737&gt;Ограничения!$B$2,),"Not compatible","Compatible")</f>
        <v>Compatible</v>
      </c>
      <c r="L2570" t="str">
        <f t="shared" si="210"/>
        <v>Модификация</v>
      </c>
      <c r="M2570" s="3">
        <f t="shared" si="211"/>
        <v>0</v>
      </c>
      <c r="N2570" s="3" t="str">
        <f t="shared" si="212"/>
        <v>Y</v>
      </c>
      <c r="O2570" t="s">
        <v>28008</v>
      </c>
      <c r="Q2570" t="str">
        <f t="shared" si="208"/>
        <v>COPY bb0043d.dat sel\bb0043d.dat</v>
      </c>
      <c r="R2570" t="str">
        <f>IF(ISNA(VLOOKUP(B2570,Rendered!$B$1:$C$1000,1,FALSE)),"N","Y")</f>
        <v>N</v>
      </c>
    </row>
    <row r="2571" spans="1:18" hidden="1" x14ac:dyDescent="0.35">
      <c r="A2571" t="s">
        <v>12944</v>
      </c>
      <c r="B2571" t="s">
        <v>12965</v>
      </c>
      <c r="C2571" t="s">
        <v>12966</v>
      </c>
      <c r="D2571" t="s">
        <v>27</v>
      </c>
      <c r="E2571">
        <v>1976</v>
      </c>
      <c r="F2571">
        <v>1987</v>
      </c>
      <c r="J2571">
        <f t="shared" si="209"/>
        <v>0</v>
      </c>
      <c r="K2571" t="str">
        <f>IF(OR(J2571&gt;Ограничения!$B$1,Sheet!G6738&gt;Ограничения!$B$2,Sheet!H6738&gt;Ограничения!$B$2,Sheet!I6738&gt;Ограничения!$B$2,),"Not compatible","Compatible")</f>
        <v>Compatible</v>
      </c>
      <c r="L2571" t="str">
        <f t="shared" si="210"/>
        <v>Модификация</v>
      </c>
      <c r="M2571" s="3">
        <f t="shared" si="211"/>
        <v>0</v>
      </c>
      <c r="N2571" s="3" t="str">
        <f t="shared" si="212"/>
        <v>N</v>
      </c>
      <c r="O2571" t="s">
        <v>28008</v>
      </c>
      <c r="Q2571" t="str">
        <f t="shared" si="208"/>
        <v>COPY bb0044c.dat sel\bb0044c.dat</v>
      </c>
      <c r="R2571" t="str">
        <f>IF(ISNA(VLOOKUP(B2571,Rendered!$B$1:$C$1000,1,FALSE)),"N","Y")</f>
        <v>N</v>
      </c>
    </row>
    <row r="2572" spans="1:18" hidden="1" x14ac:dyDescent="0.35">
      <c r="A2572" t="s">
        <v>12944</v>
      </c>
      <c r="B2572" t="s">
        <v>12967</v>
      </c>
      <c r="C2572" t="s">
        <v>12968</v>
      </c>
      <c r="D2572" t="s">
        <v>27</v>
      </c>
      <c r="E2572">
        <v>1966</v>
      </c>
      <c r="F2572">
        <v>1969</v>
      </c>
      <c r="G2572">
        <v>6</v>
      </c>
      <c r="H2572">
        <v>11</v>
      </c>
      <c r="I2572">
        <v>3</v>
      </c>
      <c r="J2572">
        <f t="shared" si="209"/>
        <v>20</v>
      </c>
      <c r="K2572" t="str">
        <f>IF(OR(J2572&gt;Ограничения!$B$1,Sheet!G6739&gt;Ограничения!$B$2,Sheet!H6739&gt;Ограничения!$B$2,Sheet!I6739&gt;Ограничения!$B$2,),"Not compatible","Compatible")</f>
        <v>Compatible</v>
      </c>
      <c r="L2572" t="str">
        <f t="shared" si="210"/>
        <v>Модификация</v>
      </c>
      <c r="M2572" s="3">
        <f t="shared" si="211"/>
        <v>0.68041237113402064</v>
      </c>
      <c r="N2572" s="3" t="str">
        <f t="shared" si="212"/>
        <v>Y</v>
      </c>
      <c r="O2572" t="s">
        <v>28008</v>
      </c>
      <c r="Q2572" t="str">
        <f t="shared" si="208"/>
        <v>COPY bb0045c01.dat sel\bb0045c01.dat</v>
      </c>
      <c r="R2572" t="str">
        <f>IF(ISNA(VLOOKUP(B2572,Rendered!$B$1:$C$1000,1,FALSE)),"N","Y")</f>
        <v>N</v>
      </c>
    </row>
    <row r="2573" spans="1:18" hidden="1" x14ac:dyDescent="0.35">
      <c r="A2573" t="s">
        <v>12944</v>
      </c>
      <c r="B2573" t="s">
        <v>12969</v>
      </c>
      <c r="C2573" t="s">
        <v>12970</v>
      </c>
      <c r="D2573" t="s">
        <v>13</v>
      </c>
      <c r="E2573">
        <v>1968</v>
      </c>
      <c r="F2573">
        <v>1968</v>
      </c>
      <c r="G2573">
        <v>6</v>
      </c>
      <c r="H2573">
        <v>11</v>
      </c>
      <c r="I2573">
        <v>3</v>
      </c>
      <c r="J2573">
        <f t="shared" si="209"/>
        <v>20</v>
      </c>
      <c r="K2573" t="str">
        <f>IF(OR(J2573&gt;Ограничения!$B$1,Sheet!G6740&gt;Ограничения!$B$2,Sheet!H6740&gt;Ограничения!$B$2,Sheet!I6740&gt;Ограничения!$B$2,),"Not compatible","Compatible")</f>
        <v>Compatible</v>
      </c>
      <c r="L2573" t="str">
        <f t="shared" si="210"/>
        <v>Модификация</v>
      </c>
      <c r="M2573" s="3">
        <f t="shared" si="211"/>
        <v>0</v>
      </c>
      <c r="N2573" s="3" t="str">
        <f t="shared" si="212"/>
        <v>Y</v>
      </c>
      <c r="O2573" t="s">
        <v>28008</v>
      </c>
      <c r="Q2573" t="str">
        <f t="shared" si="208"/>
        <v>COPY bb0045c01pb01.dat sel\bb0045c01pb01.dat</v>
      </c>
      <c r="R2573" t="str">
        <f>IF(ISNA(VLOOKUP(B2573,Rendered!$B$1:$C$1000,1,FALSE)),"N","Y")</f>
        <v>N</v>
      </c>
    </row>
    <row r="2574" spans="1:18" hidden="1" x14ac:dyDescent="0.35">
      <c r="A2574" t="s">
        <v>12944</v>
      </c>
      <c r="B2574" t="s">
        <v>12971</v>
      </c>
      <c r="C2574" t="s">
        <v>12972</v>
      </c>
      <c r="D2574" t="s">
        <v>13</v>
      </c>
      <c r="E2574">
        <v>1966</v>
      </c>
      <c r="F2574">
        <v>1969</v>
      </c>
      <c r="J2574">
        <f t="shared" si="209"/>
        <v>0</v>
      </c>
      <c r="K2574" t="str">
        <f>IF(OR(J2574&gt;Ограничения!$B$1,Sheet!G6741&gt;Ограничения!$B$2,Sheet!H6741&gt;Ограничения!$B$2,Sheet!I6741&gt;Ограничения!$B$2,),"Not compatible","Compatible")</f>
        <v>Compatible</v>
      </c>
      <c r="L2574" t="str">
        <f t="shared" si="210"/>
        <v>Модификация</v>
      </c>
      <c r="M2574" s="3">
        <f t="shared" si="211"/>
        <v>0</v>
      </c>
      <c r="N2574" s="3" t="str">
        <f t="shared" si="212"/>
        <v>N</v>
      </c>
      <c r="O2574" t="s">
        <v>28008</v>
      </c>
      <c r="Q2574" t="str">
        <f t="shared" si="208"/>
        <v>COPY bb0044ac01.dat sel\bb0044ac01.dat</v>
      </c>
      <c r="R2574" t="str">
        <f>IF(ISNA(VLOOKUP(B2574,Rendered!$B$1:$C$1000,1,FALSE)),"N","Y")</f>
        <v>N</v>
      </c>
    </row>
    <row r="2575" spans="1:18" hidden="1" x14ac:dyDescent="0.35">
      <c r="A2575" t="s">
        <v>12944</v>
      </c>
      <c r="B2575" t="s">
        <v>12973</v>
      </c>
      <c r="C2575" t="s">
        <v>12974</v>
      </c>
      <c r="D2575" t="s">
        <v>13</v>
      </c>
      <c r="E2575">
        <v>1966</v>
      </c>
      <c r="F2575">
        <v>1969</v>
      </c>
      <c r="J2575">
        <f t="shared" si="209"/>
        <v>0</v>
      </c>
      <c r="K2575" t="str">
        <f>IF(OR(J2575&gt;Ограничения!$B$1,Sheet!G6742&gt;Ограничения!$B$2,Sheet!H6742&gt;Ограничения!$B$2,Sheet!I6742&gt;Ограничения!$B$2,),"Not compatible","Compatible")</f>
        <v>Compatible</v>
      </c>
      <c r="L2575" t="str">
        <f t="shared" si="210"/>
        <v>Модификация</v>
      </c>
      <c r="M2575" s="3">
        <f t="shared" si="211"/>
        <v>0</v>
      </c>
      <c r="N2575" s="3" t="str">
        <f t="shared" si="212"/>
        <v>N</v>
      </c>
      <c r="O2575" t="s">
        <v>28008</v>
      </c>
      <c r="Q2575" t="str">
        <f t="shared" si="208"/>
        <v>COPY bb0045ascrew.dat sel\bb0045ascrew.dat</v>
      </c>
      <c r="R2575" t="str">
        <f>IF(ISNA(VLOOKUP(B2575,Rendered!$B$1:$C$1000,1,FALSE)),"N","Y")</f>
        <v>N</v>
      </c>
    </row>
    <row r="2576" spans="1:18" hidden="1" x14ac:dyDescent="0.35">
      <c r="A2576" t="s">
        <v>12944</v>
      </c>
      <c r="B2576" t="s">
        <v>12975</v>
      </c>
      <c r="C2576" t="s">
        <v>12976</v>
      </c>
      <c r="D2576" t="s">
        <v>27</v>
      </c>
      <c r="E2576">
        <v>1966</v>
      </c>
      <c r="F2576">
        <v>1969</v>
      </c>
      <c r="G2576">
        <v>6</v>
      </c>
      <c r="H2576">
        <v>11</v>
      </c>
      <c r="I2576">
        <v>3</v>
      </c>
      <c r="J2576">
        <f t="shared" si="209"/>
        <v>20</v>
      </c>
      <c r="K2576" t="str">
        <f>IF(OR(J2576&gt;Ограничения!$B$1,Sheet!G6743&gt;Ограничения!$B$2,Sheet!H6743&gt;Ограничения!$B$2,Sheet!I6743&gt;Ограничения!$B$2,),"Not compatible","Compatible")</f>
        <v>Compatible</v>
      </c>
      <c r="L2576" t="str">
        <f t="shared" si="210"/>
        <v>Модификация</v>
      </c>
      <c r="M2576" s="3">
        <f t="shared" si="211"/>
        <v>0</v>
      </c>
      <c r="N2576" s="3" t="str">
        <f t="shared" si="212"/>
        <v>N</v>
      </c>
      <c r="O2576" t="s">
        <v>28008</v>
      </c>
      <c r="Q2576" t="str">
        <f t="shared" si="208"/>
        <v>COPY bb0045a.dat sel\bb0045a.dat</v>
      </c>
      <c r="R2576" t="str">
        <f>IF(ISNA(VLOOKUP(B2576,Rendered!$B$1:$C$1000,1,FALSE)),"N","Y")</f>
        <v>N</v>
      </c>
    </row>
    <row r="2577" spans="1:18" hidden="1" x14ac:dyDescent="0.35">
      <c r="A2577" t="s">
        <v>12944</v>
      </c>
      <c r="B2577" t="s">
        <v>12977</v>
      </c>
      <c r="C2577" t="s">
        <v>12978</v>
      </c>
      <c r="D2577" t="s">
        <v>27</v>
      </c>
      <c r="E2577">
        <v>1967</v>
      </c>
      <c r="F2577">
        <v>1973</v>
      </c>
      <c r="G2577">
        <v>6</v>
      </c>
      <c r="H2577">
        <v>11</v>
      </c>
      <c r="I2577">
        <v>3</v>
      </c>
      <c r="J2577">
        <f t="shared" si="209"/>
        <v>20</v>
      </c>
      <c r="K2577" t="str">
        <f>IF(OR(J2577&gt;Ограничения!$B$1,Sheet!G6744&gt;Ограничения!$B$2,Sheet!H6744&gt;Ограничения!$B$2,Sheet!I6744&gt;Ограничения!$B$2,),"Not compatible","Compatible")</f>
        <v>Compatible</v>
      </c>
      <c r="L2577" t="str">
        <f t="shared" si="210"/>
        <v>Модификация</v>
      </c>
      <c r="M2577" s="3">
        <f t="shared" si="211"/>
        <v>0.7857142857142857</v>
      </c>
      <c r="N2577" s="3" t="str">
        <f t="shared" si="212"/>
        <v>Y</v>
      </c>
      <c r="O2577" t="s">
        <v>28008</v>
      </c>
      <c r="Q2577" t="str">
        <f t="shared" si="208"/>
        <v>COPY bb0045c02.dat sel\bb0045c02.dat</v>
      </c>
      <c r="R2577" t="str">
        <f>IF(ISNA(VLOOKUP(B2577,Rendered!$B$1:$C$1000,1,FALSE)),"N","Y")</f>
        <v>N</v>
      </c>
    </row>
    <row r="2578" spans="1:18" hidden="1" x14ac:dyDescent="0.35">
      <c r="A2578" t="s">
        <v>12944</v>
      </c>
      <c r="B2578" t="s">
        <v>12979</v>
      </c>
      <c r="C2578" t="s">
        <v>12980</v>
      </c>
      <c r="D2578" t="s">
        <v>13</v>
      </c>
      <c r="E2578">
        <v>1968</v>
      </c>
      <c r="F2578">
        <v>1969</v>
      </c>
      <c r="G2578">
        <v>6</v>
      </c>
      <c r="H2578">
        <v>11</v>
      </c>
      <c r="I2578">
        <v>3</v>
      </c>
      <c r="J2578">
        <f t="shared" si="209"/>
        <v>20</v>
      </c>
      <c r="K2578" t="str">
        <f>IF(OR(J2578&gt;Ограничения!$B$1,Sheet!G6745&gt;Ограничения!$B$2,Sheet!H6745&gt;Ограничения!$B$2,Sheet!I6745&gt;Ограничения!$B$2,),"Not compatible","Compatible")</f>
        <v>Compatible</v>
      </c>
      <c r="L2578" t="str">
        <f t="shared" si="210"/>
        <v>Модификация</v>
      </c>
      <c r="M2578" s="3">
        <f t="shared" si="211"/>
        <v>0</v>
      </c>
      <c r="N2578" s="3" t="str">
        <f t="shared" si="212"/>
        <v>Y</v>
      </c>
      <c r="O2578" t="s">
        <v>28008</v>
      </c>
      <c r="Q2578" t="str">
        <f t="shared" si="208"/>
        <v>COPY bb0045c02pb01.dat sel\bb0045c02pb01.dat</v>
      </c>
      <c r="R2578" t="str">
        <f>IF(ISNA(VLOOKUP(B2578,Rendered!$B$1:$C$1000,1,FALSE)),"N","Y")</f>
        <v>N</v>
      </c>
    </row>
    <row r="2579" spans="1:18" hidden="1" x14ac:dyDescent="0.35">
      <c r="A2579" t="s">
        <v>12944</v>
      </c>
      <c r="B2579" t="s">
        <v>12981</v>
      </c>
      <c r="C2579" t="s">
        <v>12982</v>
      </c>
      <c r="D2579" t="s">
        <v>27</v>
      </c>
      <c r="E2579">
        <v>1967</v>
      </c>
      <c r="F2579">
        <v>1973</v>
      </c>
      <c r="G2579">
        <v>6</v>
      </c>
      <c r="H2579">
        <v>11</v>
      </c>
      <c r="I2579">
        <v>2.7</v>
      </c>
      <c r="J2579">
        <f t="shared" si="209"/>
        <v>19.7</v>
      </c>
      <c r="K2579" t="str">
        <f>IF(OR(J2579&gt;Ограничения!$B$1,Sheet!G6746&gt;Ограничения!$B$2,Sheet!H6746&gt;Ограничения!$B$2,Sheet!I6746&gt;Ограничения!$B$2,),"Not compatible","Compatible")</f>
        <v>Compatible</v>
      </c>
      <c r="L2579" t="str">
        <f t="shared" si="210"/>
        <v>Модификация</v>
      </c>
      <c r="M2579" s="3">
        <f t="shared" si="211"/>
        <v>0.71232876712328763</v>
      </c>
      <c r="N2579" s="3" t="str">
        <f t="shared" si="212"/>
        <v>Y</v>
      </c>
      <c r="O2579" t="s">
        <v>28008</v>
      </c>
      <c r="Q2579" t="str">
        <f t="shared" si="208"/>
        <v>COPY bb0045b.dat sel\bb0045b.dat</v>
      </c>
      <c r="R2579" t="str">
        <f>IF(ISNA(VLOOKUP(B2579,Rendered!$B$1:$C$1000,1,FALSE)),"N","Y")</f>
        <v>N</v>
      </c>
    </row>
    <row r="2580" spans="1:18" hidden="1" x14ac:dyDescent="0.35">
      <c r="A2580" t="s">
        <v>12944</v>
      </c>
      <c r="B2580" t="s">
        <v>12983</v>
      </c>
      <c r="C2580" t="s">
        <v>12984</v>
      </c>
      <c r="D2580" t="s">
        <v>13</v>
      </c>
      <c r="E2580">
        <v>1968</v>
      </c>
      <c r="F2580">
        <v>1969</v>
      </c>
      <c r="J2580">
        <f t="shared" si="209"/>
        <v>0</v>
      </c>
      <c r="K2580" t="str">
        <f>IF(OR(J2580&gt;Ограничения!$B$1,Sheet!G6747&gt;Ограничения!$B$2,Sheet!H6747&gt;Ограничения!$B$2,Sheet!I6747&gt;Ограничения!$B$2,),"Not compatible","Compatible")</f>
        <v>Compatible</v>
      </c>
      <c r="L2580" t="str">
        <f t="shared" si="210"/>
        <v>Модификация</v>
      </c>
      <c r="M2580" s="3">
        <f t="shared" si="211"/>
        <v>0</v>
      </c>
      <c r="N2580" s="3" t="str">
        <f t="shared" si="212"/>
        <v>Y</v>
      </c>
      <c r="O2580" t="s">
        <v>28008</v>
      </c>
      <c r="Q2580" t="str">
        <f t="shared" si="208"/>
        <v>COPY bb0045d.dat sel\bb0045d.dat</v>
      </c>
      <c r="R2580" t="str">
        <f>IF(ISNA(VLOOKUP(B2580,Rendered!$B$1:$C$1000,1,FALSE)),"N","Y")</f>
        <v>N</v>
      </c>
    </row>
    <row r="2581" spans="1:18" hidden="1" x14ac:dyDescent="0.35">
      <c r="A2581" t="s">
        <v>12944</v>
      </c>
      <c r="B2581" t="s">
        <v>12985</v>
      </c>
      <c r="C2581" t="s">
        <v>12986</v>
      </c>
      <c r="D2581" t="s">
        <v>13</v>
      </c>
      <c r="E2581">
        <v>1967</v>
      </c>
      <c r="F2581">
        <v>1973</v>
      </c>
      <c r="G2581">
        <v>3</v>
      </c>
      <c r="H2581">
        <v>7</v>
      </c>
      <c r="I2581">
        <v>1</v>
      </c>
      <c r="J2581">
        <f t="shared" si="209"/>
        <v>11</v>
      </c>
      <c r="K2581" t="str">
        <f>IF(OR(J2581&gt;Ограничения!$B$1,Sheet!G6748&gt;Ограничения!$B$2,Sheet!H6748&gt;Ограничения!$B$2,Sheet!I6748&gt;Ограничения!$B$2,),"Not compatible","Compatible")</f>
        <v>Compatible</v>
      </c>
      <c r="L2581" t="str">
        <f t="shared" si="210"/>
        <v>Модификация</v>
      </c>
      <c r="M2581" s="3">
        <f t="shared" si="211"/>
        <v>0</v>
      </c>
      <c r="N2581" s="3" t="str">
        <f t="shared" si="212"/>
        <v>N</v>
      </c>
      <c r="O2581" t="s">
        <v>28008</v>
      </c>
      <c r="Q2581" t="str">
        <f t="shared" si="208"/>
        <v>COPY bb0043b.dat sel\bb0043b.dat</v>
      </c>
      <c r="R2581" t="str">
        <f>IF(ISNA(VLOOKUP(B2581,Rendered!$B$1:$C$1000,1,FALSE)),"N","Y")</f>
        <v>N</v>
      </c>
    </row>
    <row r="2582" spans="1:18" hidden="1" x14ac:dyDescent="0.35">
      <c r="A2582" t="s">
        <v>12944</v>
      </c>
      <c r="B2582" t="s">
        <v>12987</v>
      </c>
      <c r="C2582" t="s">
        <v>12988</v>
      </c>
      <c r="D2582" t="s">
        <v>27</v>
      </c>
      <c r="E2582">
        <v>1967</v>
      </c>
      <c r="F2582">
        <v>1973</v>
      </c>
      <c r="J2582">
        <f t="shared" si="209"/>
        <v>0</v>
      </c>
      <c r="K2582" t="str">
        <f>IF(OR(J2582&gt;Ограничения!$B$1,Sheet!G6749&gt;Ограничения!$B$2,Sheet!H6749&gt;Ограничения!$B$2,Sheet!I6749&gt;Ограничения!$B$2,),"Not compatible","Compatible")</f>
        <v>Compatible</v>
      </c>
      <c r="L2582" t="str">
        <f t="shared" si="210"/>
        <v>Модификация</v>
      </c>
      <c r="M2582" s="3">
        <f t="shared" si="211"/>
        <v>0</v>
      </c>
      <c r="N2582" s="3" t="str">
        <f t="shared" si="212"/>
        <v>N</v>
      </c>
      <c r="O2582" t="s">
        <v>28008</v>
      </c>
      <c r="Q2582" t="str">
        <f t="shared" si="208"/>
        <v>COPY bb0044b.dat sel\bb0044b.dat</v>
      </c>
      <c r="R2582" t="str">
        <f>IF(ISNA(VLOOKUP(B2582,Rendered!$B$1:$C$1000,1,FALSE)),"N","Y")</f>
        <v>N</v>
      </c>
    </row>
    <row r="2583" spans="1:18" hidden="1" x14ac:dyDescent="0.35">
      <c r="A2583" t="s">
        <v>12944</v>
      </c>
      <c r="B2583" t="s">
        <v>12989</v>
      </c>
      <c r="C2583" t="s">
        <v>12990</v>
      </c>
      <c r="D2583" t="s">
        <v>13</v>
      </c>
      <c r="E2583">
        <v>1965</v>
      </c>
      <c r="F2583">
        <v>1966</v>
      </c>
      <c r="G2583">
        <v>8</v>
      </c>
      <c r="H2583">
        <v>11</v>
      </c>
      <c r="I2583">
        <v>4</v>
      </c>
      <c r="J2583">
        <f t="shared" si="209"/>
        <v>23</v>
      </c>
      <c r="K2583" t="str">
        <f>IF(OR(J2583&gt;Ограничения!$B$1,Sheet!G6750&gt;Ограничения!$B$2,Sheet!H6750&gt;Ограничения!$B$2,Sheet!I6750&gt;Ограничения!$B$2,),"Not compatible","Compatible")</f>
        <v>Not compatible</v>
      </c>
      <c r="L2583" t="str">
        <f t="shared" si="210"/>
        <v>Модификация</v>
      </c>
      <c r="M2583" s="3">
        <f t="shared" si="211"/>
        <v>0</v>
      </c>
      <c r="N2583" s="3" t="str">
        <f t="shared" si="212"/>
        <v>N</v>
      </c>
      <c r="O2583" t="s">
        <v>28008</v>
      </c>
      <c r="Q2583" t="str">
        <f t="shared" si="208"/>
        <v>COPY bb0021.dat sel\bb0021.dat</v>
      </c>
      <c r="R2583" t="str">
        <f>IF(ISNA(VLOOKUP(B2583,Rendered!$B$1:$C$1000,1,FALSE)),"N","Y")</f>
        <v>N</v>
      </c>
    </row>
    <row r="2584" spans="1:18" hidden="1" x14ac:dyDescent="0.35">
      <c r="A2584" t="s">
        <v>12944</v>
      </c>
      <c r="B2584" t="s">
        <v>12991</v>
      </c>
      <c r="C2584" t="s">
        <v>12992</v>
      </c>
      <c r="D2584" t="s">
        <v>13</v>
      </c>
      <c r="E2584" t="s">
        <v>60</v>
      </c>
      <c r="J2584">
        <f t="shared" si="209"/>
        <v>0</v>
      </c>
      <c r="K2584" t="str">
        <f>IF(OR(J2584&gt;Ограничения!$B$1,Sheet!G6751&gt;Ограничения!$B$2,Sheet!H6751&gt;Ограничения!$B$2,Sheet!I6751&gt;Ограничения!$B$2,),"Not compatible","Compatible")</f>
        <v>Compatible</v>
      </c>
      <c r="L2584" t="str">
        <f t="shared" si="210"/>
        <v>Модификация</v>
      </c>
      <c r="M2584" s="3">
        <f t="shared" si="211"/>
        <v>0</v>
      </c>
      <c r="N2584" s="3" t="str">
        <f t="shared" si="212"/>
        <v>N</v>
      </c>
      <c r="O2584" t="s">
        <v>28008</v>
      </c>
      <c r="Q2584" t="str">
        <f t="shared" si="208"/>
        <v>COPY bb0045bscrew.dat sel\bb0045bscrew.dat</v>
      </c>
      <c r="R2584" t="str">
        <f>IF(ISNA(VLOOKUP(B2584,Rendered!$B$1:$C$1000,1,FALSE)),"N","Y")</f>
        <v>N</v>
      </c>
    </row>
    <row r="2585" spans="1:18" hidden="1" x14ac:dyDescent="0.35">
      <c r="A2585" t="s">
        <v>12944</v>
      </c>
      <c r="B2585" t="s">
        <v>13037</v>
      </c>
      <c r="C2585" t="s">
        <v>13038</v>
      </c>
      <c r="D2585" t="s">
        <v>27</v>
      </c>
      <c r="E2585">
        <v>2010</v>
      </c>
      <c r="F2585">
        <v>2014</v>
      </c>
      <c r="G2585">
        <v>8</v>
      </c>
      <c r="H2585">
        <v>4</v>
      </c>
      <c r="I2585">
        <v>4</v>
      </c>
      <c r="J2585">
        <f t="shared" si="209"/>
        <v>16</v>
      </c>
      <c r="K2585" t="str">
        <f>IF(OR(J2585&gt;Ограничения!$B$1,Sheet!G6774&gt;Ограничения!$B$2,Sheet!H6774&gt;Ограничения!$B$2,Sheet!I6774&gt;Ограничения!$B$2,),"Not compatible","Compatible")</f>
        <v>Compatible</v>
      </c>
      <c r="L2585">
        <f t="shared" si="210"/>
        <v>89668</v>
      </c>
      <c r="M2585" s="3">
        <f t="shared" si="211"/>
        <v>0</v>
      </c>
      <c r="N2585" s="3" t="str">
        <f t="shared" si="212"/>
        <v>N</v>
      </c>
      <c r="O2585" t="s">
        <v>28008</v>
      </c>
      <c r="Q2585" t="str">
        <f t="shared" si="208"/>
        <v>COPY 89668.dat sel\89668.dat</v>
      </c>
      <c r="R2585" t="str">
        <f>IF(ISNA(VLOOKUP(B2585,Rendered!$B$1:$C$1000,1,FALSE)),"N","Y")</f>
        <v>N</v>
      </c>
    </row>
    <row r="2586" spans="1:18" hidden="1" x14ac:dyDescent="0.35">
      <c r="A2586" t="s">
        <v>12944</v>
      </c>
      <c r="B2586" t="s">
        <v>12993</v>
      </c>
      <c r="C2586" t="s">
        <v>12994</v>
      </c>
      <c r="D2586" t="s">
        <v>13</v>
      </c>
      <c r="E2586">
        <v>2006</v>
      </c>
      <c r="F2586">
        <v>2006</v>
      </c>
      <c r="J2586">
        <f t="shared" si="209"/>
        <v>0</v>
      </c>
      <c r="K2586" t="str">
        <f>IF(OR(J2586&gt;Ограничения!$B$1,Sheet!G6752&gt;Ограничения!$B$2,Sheet!H6752&gt;Ограничения!$B$2,Sheet!I6752&gt;Ограничения!$B$2,),"Not compatible","Compatible")</f>
        <v>Compatible</v>
      </c>
      <c r="L2586">
        <f t="shared" si="210"/>
        <v>54746</v>
      </c>
      <c r="M2586" s="3">
        <f t="shared" si="211"/>
        <v>0.7142857142857143</v>
      </c>
      <c r="N2586" s="3" t="str">
        <f t="shared" si="212"/>
        <v>Y</v>
      </c>
      <c r="O2586" t="s">
        <v>28008</v>
      </c>
      <c r="Q2586" t="str">
        <f t="shared" si="208"/>
        <v>COPY 54746.dat sel\54746.dat</v>
      </c>
      <c r="R2586" t="str">
        <f>IF(ISNA(VLOOKUP(B2586,Rendered!$B$1:$C$1000,1,FALSE)),"N","Y")</f>
        <v>N</v>
      </c>
    </row>
    <row r="2587" spans="1:18" hidden="1" x14ac:dyDescent="0.35">
      <c r="A2587" t="s">
        <v>12944</v>
      </c>
      <c r="B2587" t="s">
        <v>12995</v>
      </c>
      <c r="C2587" t="s">
        <v>12996</v>
      </c>
      <c r="D2587" t="s">
        <v>13</v>
      </c>
      <c r="E2587">
        <v>2007</v>
      </c>
      <c r="F2587">
        <v>2019</v>
      </c>
      <c r="J2587">
        <f t="shared" si="209"/>
        <v>0</v>
      </c>
      <c r="K2587" t="str">
        <f>IF(OR(J2587&gt;Ограничения!$B$1,Sheet!G6753&gt;Ограничения!$B$2,Sheet!H6753&gt;Ограничения!$B$2,Sheet!I6753&gt;Ограничения!$B$2,),"Not compatible","Compatible")</f>
        <v>Compatible</v>
      </c>
      <c r="L2587">
        <f t="shared" si="210"/>
        <v>59494</v>
      </c>
      <c r="M2587" s="3">
        <f t="shared" si="211"/>
        <v>0</v>
      </c>
      <c r="N2587" s="3" t="str">
        <f t="shared" si="212"/>
        <v>Y</v>
      </c>
      <c r="O2587" t="s">
        <v>28008</v>
      </c>
      <c r="Q2587" t="str">
        <f t="shared" si="208"/>
        <v>COPY 59494.dat sel\59494.dat</v>
      </c>
      <c r="R2587" t="str">
        <f>IF(ISNA(VLOOKUP(B2587,Rendered!$B$1:$C$1000,1,FALSE)),"N","Y")</f>
        <v>N</v>
      </c>
    </row>
    <row r="2588" spans="1:18" hidden="1" x14ac:dyDescent="0.35">
      <c r="A2588" t="s">
        <v>12944</v>
      </c>
      <c r="B2588" t="s">
        <v>12997</v>
      </c>
      <c r="C2588" t="s">
        <v>12998</v>
      </c>
      <c r="D2588" t="s">
        <v>13</v>
      </c>
      <c r="E2588">
        <v>2008</v>
      </c>
      <c r="F2588">
        <v>2008</v>
      </c>
      <c r="G2588">
        <v>4</v>
      </c>
      <c r="H2588">
        <v>11</v>
      </c>
      <c r="I2588">
        <v>7</v>
      </c>
      <c r="J2588">
        <f t="shared" si="209"/>
        <v>22</v>
      </c>
      <c r="K2588" t="str">
        <f>IF(OR(J2588&gt;Ограничения!$B$1,Sheet!G6754&gt;Ограничения!$B$2,Sheet!H6754&gt;Ограничения!$B$2,Sheet!I6754&gt;Ограничения!$B$2,),"Not compatible","Compatible")</f>
        <v>Not compatible</v>
      </c>
      <c r="L2588" t="str">
        <f t="shared" si="210"/>
        <v>Модификация</v>
      </c>
      <c r="M2588" s="3">
        <f t="shared" si="211"/>
        <v>0</v>
      </c>
      <c r="N2588" s="3" t="str">
        <f t="shared" si="212"/>
        <v>N</v>
      </c>
      <c r="O2588" t="s">
        <v>28008</v>
      </c>
      <c r="Q2588" t="str">
        <f t="shared" si="208"/>
        <v>COPY 59510c01pb01.dat sel\59510c01pb01.dat</v>
      </c>
      <c r="R2588" t="str">
        <f>IF(ISNA(VLOOKUP(B2588,Rendered!$B$1:$C$1000,1,FALSE)),"N","Y")</f>
        <v>N</v>
      </c>
    </row>
    <row r="2589" spans="1:18" hidden="1" x14ac:dyDescent="0.35">
      <c r="A2589" t="s">
        <v>12944</v>
      </c>
      <c r="B2589" t="s">
        <v>13001</v>
      </c>
      <c r="C2589" t="s">
        <v>13002</v>
      </c>
      <c r="D2589" t="s">
        <v>13</v>
      </c>
      <c r="E2589">
        <v>2012</v>
      </c>
      <c r="F2589">
        <v>2012</v>
      </c>
      <c r="G2589">
        <v>4</v>
      </c>
      <c r="H2589">
        <v>11</v>
      </c>
      <c r="I2589">
        <v>7</v>
      </c>
      <c r="J2589">
        <f t="shared" si="209"/>
        <v>22</v>
      </c>
      <c r="K2589" t="str">
        <f>IF(OR(J2589&gt;Ограничения!$B$1,Sheet!G6756&gt;Ограничения!$B$2,Sheet!H6756&gt;Ограничения!$B$2,Sheet!I6756&gt;Ограничения!$B$2,),"Not compatible","Compatible")</f>
        <v>Not compatible</v>
      </c>
      <c r="L2589" t="str">
        <f t="shared" si="210"/>
        <v>Модификация</v>
      </c>
      <c r="M2589" s="3">
        <f t="shared" si="211"/>
        <v>0</v>
      </c>
      <c r="N2589" s="3" t="str">
        <f t="shared" si="212"/>
        <v>N</v>
      </c>
      <c r="O2589" t="s">
        <v>28008</v>
      </c>
      <c r="Q2589" t="str">
        <f t="shared" si="208"/>
        <v>COPY 59510c01pb05.dat sel\59510c01pb05.dat</v>
      </c>
      <c r="R2589" t="str">
        <f>IF(ISNA(VLOOKUP(B2589,Rendered!$B$1:$C$1000,1,FALSE)),"N","Y")</f>
        <v>N</v>
      </c>
    </row>
    <row r="2590" spans="1:18" hidden="1" x14ac:dyDescent="0.35">
      <c r="A2590" t="s">
        <v>12944</v>
      </c>
      <c r="B2590" t="s">
        <v>13003</v>
      </c>
      <c r="C2590" t="s">
        <v>13004</v>
      </c>
      <c r="D2590" t="s">
        <v>13</v>
      </c>
      <c r="E2590">
        <v>2019</v>
      </c>
      <c r="F2590">
        <v>2019</v>
      </c>
      <c r="G2590">
        <v>4</v>
      </c>
      <c r="H2590">
        <v>11</v>
      </c>
      <c r="I2590">
        <v>7</v>
      </c>
      <c r="J2590">
        <f t="shared" si="209"/>
        <v>22</v>
      </c>
      <c r="K2590" t="str">
        <f>IF(OR(J2590&gt;Ограничения!$B$1,Sheet!G6757&gt;Ограничения!$B$2,Sheet!H6757&gt;Ограничения!$B$2,Sheet!I6757&gt;Ограничения!$B$2,),"Not compatible","Compatible")</f>
        <v>Not compatible</v>
      </c>
      <c r="L2590" t="str">
        <f t="shared" si="210"/>
        <v>Модификация</v>
      </c>
      <c r="M2590" s="3">
        <f t="shared" si="211"/>
        <v>0</v>
      </c>
      <c r="N2590" s="3" t="str">
        <f t="shared" si="212"/>
        <v>N</v>
      </c>
      <c r="O2590" t="s">
        <v>28008</v>
      </c>
      <c r="Q2590" t="str">
        <f t="shared" si="208"/>
        <v>COPY 59510c01pb07.dat sel\59510c01pb07.dat</v>
      </c>
      <c r="R2590" t="str">
        <f>IF(ISNA(VLOOKUP(B2590,Rendered!$B$1:$C$1000,1,FALSE)),"N","Y")</f>
        <v>N</v>
      </c>
    </row>
    <row r="2591" spans="1:18" hidden="1" x14ac:dyDescent="0.35">
      <c r="A2591" t="s">
        <v>12944</v>
      </c>
      <c r="B2591" t="s">
        <v>13005</v>
      </c>
      <c r="C2591" t="s">
        <v>13006</v>
      </c>
      <c r="D2591" t="s">
        <v>13</v>
      </c>
      <c r="E2591">
        <v>2011</v>
      </c>
      <c r="F2591">
        <v>2011</v>
      </c>
      <c r="G2591">
        <v>4</v>
      </c>
      <c r="H2591">
        <v>11</v>
      </c>
      <c r="I2591">
        <v>7</v>
      </c>
      <c r="J2591">
        <f t="shared" si="209"/>
        <v>22</v>
      </c>
      <c r="K2591" t="str">
        <f>IF(OR(J2591&gt;Ограничения!$B$1,Sheet!G6758&gt;Ограничения!$B$2,Sheet!H6758&gt;Ограничения!$B$2,Sheet!I6758&gt;Ограничения!$B$2,),"Not compatible","Compatible")</f>
        <v>Not compatible</v>
      </c>
      <c r="L2591" t="str">
        <f t="shared" si="210"/>
        <v>Модификация</v>
      </c>
      <c r="M2591" s="3">
        <f t="shared" si="211"/>
        <v>0</v>
      </c>
      <c r="N2591" s="3" t="str">
        <f t="shared" si="212"/>
        <v>N</v>
      </c>
      <c r="O2591" t="s">
        <v>28008</v>
      </c>
      <c r="Q2591" t="str">
        <f t="shared" si="208"/>
        <v>COPY 59510c01pb09.dat sel\59510c01pb09.dat</v>
      </c>
      <c r="R2591" t="str">
        <f>IF(ISNA(VLOOKUP(B2591,Rendered!$B$1:$C$1000,1,FALSE)),"N","Y")</f>
        <v>N</v>
      </c>
    </row>
    <row r="2592" spans="1:18" hidden="1" x14ac:dyDescent="0.35">
      <c r="A2592" t="s">
        <v>12944</v>
      </c>
      <c r="B2592" t="s">
        <v>13007</v>
      </c>
      <c r="C2592" t="s">
        <v>13008</v>
      </c>
      <c r="D2592" t="s">
        <v>13</v>
      </c>
      <c r="E2592">
        <v>2010</v>
      </c>
      <c r="F2592">
        <v>2010</v>
      </c>
      <c r="G2592">
        <v>4</v>
      </c>
      <c r="H2592">
        <v>11</v>
      </c>
      <c r="I2592">
        <v>7</v>
      </c>
      <c r="J2592">
        <f t="shared" si="209"/>
        <v>22</v>
      </c>
      <c r="K2592" t="str">
        <f>IF(OR(J2592&gt;Ограничения!$B$1,Sheet!G6759&gt;Ограничения!$B$2,Sheet!H6759&gt;Ограничения!$B$2,Sheet!I6759&gt;Ограничения!$B$2,),"Not compatible","Compatible")</f>
        <v>Not compatible</v>
      </c>
      <c r="L2592" t="str">
        <f t="shared" si="210"/>
        <v>Модификация</v>
      </c>
      <c r="M2592" s="3">
        <f t="shared" si="211"/>
        <v>0</v>
      </c>
      <c r="N2592" s="3" t="str">
        <f t="shared" si="212"/>
        <v>N</v>
      </c>
      <c r="O2592" t="s">
        <v>28008</v>
      </c>
      <c r="Q2592" t="str">
        <f t="shared" si="208"/>
        <v>COPY 59510c01pb03.dat sel\59510c01pb03.dat</v>
      </c>
      <c r="R2592" t="str">
        <f>IF(ISNA(VLOOKUP(B2592,Rendered!$B$1:$C$1000,1,FALSE)),"N","Y")</f>
        <v>N</v>
      </c>
    </row>
    <row r="2593" spans="1:18" hidden="1" x14ac:dyDescent="0.35">
      <c r="A2593" t="s">
        <v>12944</v>
      </c>
      <c r="B2593" t="s">
        <v>13009</v>
      </c>
      <c r="C2593" t="s">
        <v>13010</v>
      </c>
      <c r="D2593" t="s">
        <v>13</v>
      </c>
      <c r="E2593">
        <v>2013</v>
      </c>
      <c r="F2593">
        <v>2013</v>
      </c>
      <c r="G2593">
        <v>4</v>
      </c>
      <c r="H2593">
        <v>11</v>
      </c>
      <c r="I2593">
        <v>7</v>
      </c>
      <c r="J2593">
        <f t="shared" si="209"/>
        <v>22</v>
      </c>
      <c r="K2593" t="str">
        <f>IF(OR(J2593&gt;Ограничения!$B$1,Sheet!G6760&gt;Ограничения!$B$2,Sheet!H6760&gt;Ограничения!$B$2,Sheet!I6760&gt;Ограничения!$B$2,),"Not compatible","Compatible")</f>
        <v>Not compatible</v>
      </c>
      <c r="L2593" t="str">
        <f t="shared" si="210"/>
        <v>Модификация</v>
      </c>
      <c r="M2593" s="3">
        <f t="shared" si="211"/>
        <v>0</v>
      </c>
      <c r="N2593" s="3" t="str">
        <f t="shared" si="212"/>
        <v>N</v>
      </c>
      <c r="O2593" t="s">
        <v>28008</v>
      </c>
      <c r="Q2593" t="str">
        <f t="shared" si="208"/>
        <v>COPY 59510c01pb04.dat sel\59510c01pb04.dat</v>
      </c>
      <c r="R2593" t="str">
        <f>IF(ISNA(VLOOKUP(B2593,Rendered!$B$1:$C$1000,1,FALSE)),"N","Y")</f>
        <v>N</v>
      </c>
    </row>
    <row r="2594" spans="1:18" hidden="1" x14ac:dyDescent="0.35">
      <c r="A2594" t="s">
        <v>12944</v>
      </c>
      <c r="B2594" t="s">
        <v>12999</v>
      </c>
      <c r="C2594" t="s">
        <v>13000</v>
      </c>
      <c r="D2594" t="s">
        <v>13</v>
      </c>
      <c r="E2594">
        <v>2009</v>
      </c>
      <c r="F2594">
        <v>2009</v>
      </c>
      <c r="G2594">
        <v>4</v>
      </c>
      <c r="H2594">
        <v>11</v>
      </c>
      <c r="I2594">
        <v>7</v>
      </c>
      <c r="J2594">
        <f t="shared" si="209"/>
        <v>22</v>
      </c>
      <c r="K2594" t="str">
        <f>IF(OR(J2594&gt;Ограничения!$B$1,Sheet!G6755&gt;Ограничения!$B$2,Sheet!H6755&gt;Ограничения!$B$2,Sheet!I6755&gt;Ограничения!$B$2,),"Not compatible","Compatible")</f>
        <v>Not compatible</v>
      </c>
      <c r="L2594" t="str">
        <f t="shared" si="210"/>
        <v>Модификация</v>
      </c>
      <c r="M2594" s="3">
        <f t="shared" si="211"/>
        <v>0</v>
      </c>
      <c r="N2594" s="3" t="str">
        <f t="shared" si="212"/>
        <v>N</v>
      </c>
      <c r="O2594" t="s">
        <v>28008</v>
      </c>
      <c r="Q2594" t="str">
        <f t="shared" si="208"/>
        <v>COPY 59510c01pb02.dat sel\59510c01pb02.dat</v>
      </c>
      <c r="R2594" t="str">
        <f>IF(ISNA(VLOOKUP(B2594,Rendered!$B$1:$C$1000,1,FALSE)),"N","Y")</f>
        <v>N</v>
      </c>
    </row>
    <row r="2595" spans="1:18" hidden="1" x14ac:dyDescent="0.35">
      <c r="A2595" t="s">
        <v>12944</v>
      </c>
      <c r="B2595" t="s">
        <v>13011</v>
      </c>
      <c r="C2595" t="s">
        <v>13012</v>
      </c>
      <c r="D2595" t="s">
        <v>13</v>
      </c>
      <c r="E2595">
        <v>2007</v>
      </c>
      <c r="F2595">
        <v>2019</v>
      </c>
      <c r="G2595">
        <v>4</v>
      </c>
      <c r="H2595">
        <v>11</v>
      </c>
      <c r="I2595">
        <v>7</v>
      </c>
      <c r="J2595">
        <f t="shared" si="209"/>
        <v>22</v>
      </c>
      <c r="K2595" t="str">
        <f>IF(OR(J2595&gt;Ограничения!$B$1,Sheet!G6761&gt;Ограничения!$B$2,Sheet!H6761&gt;Ограничения!$B$2,Sheet!I6761&gt;Ограничения!$B$2,),"Not compatible","Compatible")</f>
        <v>Not compatible</v>
      </c>
      <c r="L2595">
        <f t="shared" si="210"/>
        <v>59510</v>
      </c>
      <c r="M2595" s="3">
        <f t="shared" si="211"/>
        <v>0.66666666666666663</v>
      </c>
      <c r="N2595" s="3" t="str">
        <f t="shared" si="212"/>
        <v>Y</v>
      </c>
      <c r="O2595" t="s">
        <v>28008</v>
      </c>
      <c r="Q2595" t="str">
        <f t="shared" si="208"/>
        <v>COPY 59510.dat sel\59510.dat</v>
      </c>
      <c r="R2595" t="str">
        <f>IF(ISNA(VLOOKUP(B2595,Rendered!$B$1:$C$1000,1,FALSE)),"N","Y")</f>
        <v>N</v>
      </c>
    </row>
    <row r="2596" spans="1:18" hidden="1" x14ac:dyDescent="0.35">
      <c r="A2596" t="s">
        <v>12944</v>
      </c>
      <c r="B2596" t="s">
        <v>13013</v>
      </c>
      <c r="C2596" t="s">
        <v>13014</v>
      </c>
      <c r="D2596" t="s">
        <v>13</v>
      </c>
      <c r="E2596">
        <v>2007</v>
      </c>
      <c r="F2596">
        <v>2019</v>
      </c>
      <c r="G2596">
        <v>4</v>
      </c>
      <c r="H2596">
        <v>11</v>
      </c>
      <c r="I2596">
        <v>7</v>
      </c>
      <c r="J2596">
        <f t="shared" si="209"/>
        <v>22</v>
      </c>
      <c r="K2596" t="str">
        <f>IF(OR(J2596&gt;Ограничения!$B$1,Sheet!G6762&gt;Ограничения!$B$2,Sheet!H6762&gt;Ограничения!$B$2,Sheet!I6762&gt;Ограничения!$B$2,),"Not compatible","Compatible")</f>
        <v>Not compatible</v>
      </c>
      <c r="L2596" t="str">
        <f t="shared" si="210"/>
        <v>Модификация</v>
      </c>
      <c r="M2596" s="3">
        <f t="shared" si="211"/>
        <v>0</v>
      </c>
      <c r="N2596" s="3" t="str">
        <f t="shared" si="212"/>
        <v>Y</v>
      </c>
      <c r="O2596" t="s">
        <v>28008</v>
      </c>
      <c r="Q2596" t="str">
        <f t="shared" si="208"/>
        <v>COPY 59510c01.dat sel\59510c01.dat</v>
      </c>
      <c r="R2596" t="str">
        <f>IF(ISNA(VLOOKUP(B2596,Rendered!$B$1:$C$1000,1,FALSE)),"N","Y")</f>
        <v>N</v>
      </c>
    </row>
    <row r="2597" spans="1:18" hidden="1" x14ac:dyDescent="0.35">
      <c r="A2597" t="s">
        <v>12944</v>
      </c>
      <c r="B2597" t="s">
        <v>13015</v>
      </c>
      <c r="C2597" t="s">
        <v>13016</v>
      </c>
      <c r="D2597" t="s">
        <v>13</v>
      </c>
      <c r="E2597">
        <v>2013</v>
      </c>
      <c r="F2597">
        <v>2013</v>
      </c>
      <c r="G2597">
        <v>4</v>
      </c>
      <c r="H2597">
        <v>11</v>
      </c>
      <c r="I2597">
        <v>7</v>
      </c>
      <c r="J2597">
        <f t="shared" si="209"/>
        <v>22</v>
      </c>
      <c r="K2597" t="str">
        <f>IF(OR(J2597&gt;Ограничения!$B$1,Sheet!G6763&gt;Ограничения!$B$2,Sheet!H6763&gt;Ограничения!$B$2,Sheet!I6763&gt;Ограничения!$B$2,),"Not compatible","Compatible")</f>
        <v>Not compatible</v>
      </c>
      <c r="L2597" t="str">
        <f t="shared" si="210"/>
        <v>Модификация</v>
      </c>
      <c r="M2597" s="3">
        <f t="shared" si="211"/>
        <v>0</v>
      </c>
      <c r="N2597" s="3" t="str">
        <f t="shared" si="212"/>
        <v>N</v>
      </c>
      <c r="O2597" t="s">
        <v>28008</v>
      </c>
      <c r="Q2597" t="str">
        <f t="shared" si="208"/>
        <v>COPY 59510c01pb08.dat sel\59510c01pb08.dat</v>
      </c>
      <c r="R2597" t="str">
        <f>IF(ISNA(VLOOKUP(B2597,Rendered!$B$1:$C$1000,1,FALSE)),"N","Y")</f>
        <v>N</v>
      </c>
    </row>
    <row r="2598" spans="1:18" hidden="1" x14ac:dyDescent="0.35">
      <c r="A2598" t="s">
        <v>12944</v>
      </c>
      <c r="B2598" t="s">
        <v>13017</v>
      </c>
      <c r="C2598" t="s">
        <v>13018</v>
      </c>
      <c r="D2598" t="s">
        <v>13</v>
      </c>
      <c r="E2598">
        <v>2015</v>
      </c>
      <c r="F2598">
        <v>2015</v>
      </c>
      <c r="G2598">
        <v>4</v>
      </c>
      <c r="H2598">
        <v>11</v>
      </c>
      <c r="I2598">
        <v>7</v>
      </c>
      <c r="J2598">
        <f t="shared" si="209"/>
        <v>22</v>
      </c>
      <c r="K2598" t="str">
        <f>IF(OR(J2598&gt;Ограничения!$B$1,Sheet!G6764&gt;Ограничения!$B$2,Sheet!H6764&gt;Ограничения!$B$2,Sheet!I6764&gt;Ограничения!$B$2,),"Not compatible","Compatible")</f>
        <v>Not compatible</v>
      </c>
      <c r="L2598" t="str">
        <f t="shared" si="210"/>
        <v>Модификация</v>
      </c>
      <c r="M2598" s="3">
        <f t="shared" si="211"/>
        <v>0</v>
      </c>
      <c r="N2598" s="3" t="str">
        <f t="shared" si="212"/>
        <v>N</v>
      </c>
      <c r="O2598" t="s">
        <v>28008</v>
      </c>
      <c r="Q2598" t="str">
        <f t="shared" si="208"/>
        <v>COPY 59510c01pb06.dat sel\59510c01pb06.dat</v>
      </c>
      <c r="R2598" t="str">
        <f>IF(ISNA(VLOOKUP(B2598,Rendered!$B$1:$C$1000,1,FALSE)),"N","Y")</f>
        <v>N</v>
      </c>
    </row>
    <row r="2599" spans="1:18" hidden="1" x14ac:dyDescent="0.35">
      <c r="A2599" t="s">
        <v>12944</v>
      </c>
      <c r="B2599" t="s">
        <v>13019</v>
      </c>
      <c r="C2599" t="s">
        <v>13020</v>
      </c>
      <c r="D2599" t="s">
        <v>13</v>
      </c>
      <c r="E2599">
        <v>2006</v>
      </c>
      <c r="F2599">
        <v>2006</v>
      </c>
      <c r="G2599">
        <v>4</v>
      </c>
      <c r="H2599">
        <v>11</v>
      </c>
      <c r="I2599">
        <v>7</v>
      </c>
      <c r="J2599">
        <f t="shared" si="209"/>
        <v>22</v>
      </c>
      <c r="K2599" t="str">
        <f>IF(OR(J2599&gt;Ограничения!$B$1,Sheet!G6765&gt;Ограничения!$B$2,Sheet!H6765&gt;Ограничения!$B$2,Sheet!I6765&gt;Ограничения!$B$2,),"Not compatible","Compatible")</f>
        <v>Not compatible</v>
      </c>
      <c r="L2599" t="str">
        <f t="shared" si="210"/>
        <v>Модификация</v>
      </c>
      <c r="M2599" s="3">
        <f t="shared" si="211"/>
        <v>0</v>
      </c>
      <c r="N2599" s="3" t="str">
        <f t="shared" si="212"/>
        <v>N</v>
      </c>
      <c r="O2599" t="s">
        <v>28008</v>
      </c>
      <c r="Q2599" t="str">
        <f t="shared" si="208"/>
        <v>COPY 54950c01.dat sel\54950c01.dat</v>
      </c>
      <c r="R2599" t="str">
        <f>IF(ISNA(VLOOKUP(B2599,Rendered!$B$1:$C$1000,1,FALSE)),"N","Y")</f>
        <v>N</v>
      </c>
    </row>
    <row r="2600" spans="1:18" hidden="1" x14ac:dyDescent="0.35">
      <c r="A2600" t="s">
        <v>12944</v>
      </c>
      <c r="B2600" t="s">
        <v>13021</v>
      </c>
      <c r="C2600" t="s">
        <v>13022</v>
      </c>
      <c r="D2600" t="s">
        <v>13</v>
      </c>
      <c r="E2600">
        <v>2006</v>
      </c>
      <c r="F2600">
        <v>2006</v>
      </c>
      <c r="J2600">
        <f t="shared" si="209"/>
        <v>0</v>
      </c>
      <c r="K2600" t="str">
        <f>IF(OR(J2600&gt;Ограничения!$B$1,Sheet!G6766&gt;Ограничения!$B$2,Sheet!H6766&gt;Ограничения!$B$2,Sheet!I6766&gt;Ограничения!$B$2,),"Not compatible","Compatible")</f>
        <v>Compatible</v>
      </c>
      <c r="L2600">
        <f t="shared" si="210"/>
        <v>54950</v>
      </c>
      <c r="M2600" s="3">
        <f t="shared" si="211"/>
        <v>0</v>
      </c>
      <c r="N2600" s="3" t="str">
        <f t="shared" si="212"/>
        <v>N</v>
      </c>
      <c r="O2600" t="s">
        <v>28008</v>
      </c>
      <c r="Q2600" t="str">
        <f t="shared" si="208"/>
        <v>COPY 54950.dat sel\54950.dat</v>
      </c>
      <c r="R2600" t="str">
        <f>IF(ISNA(VLOOKUP(B2600,Rendered!$B$1:$C$1000,1,FALSE)),"N","Y")</f>
        <v>N</v>
      </c>
    </row>
    <row r="2601" spans="1:18" hidden="1" x14ac:dyDescent="0.35">
      <c r="A2601" t="s">
        <v>12944</v>
      </c>
      <c r="B2601" t="s">
        <v>13023</v>
      </c>
      <c r="C2601" t="s">
        <v>13024</v>
      </c>
      <c r="D2601" t="s">
        <v>27</v>
      </c>
      <c r="E2601">
        <v>1990</v>
      </c>
      <c r="F2601">
        <v>2005</v>
      </c>
      <c r="G2601">
        <v>4</v>
      </c>
      <c r="H2601">
        <v>14</v>
      </c>
      <c r="I2601">
        <v>4</v>
      </c>
      <c r="J2601">
        <f t="shared" si="209"/>
        <v>22</v>
      </c>
      <c r="K2601" t="str">
        <f>IF(OR(J2601&gt;Ограничения!$B$1,Sheet!G6767&gt;Ограничения!$B$2,Sheet!H6767&gt;Ограничения!$B$2,Sheet!I6767&gt;Ограничения!$B$2,),"Not compatible","Compatible")</f>
        <v>Not compatible</v>
      </c>
      <c r="L2601" t="str">
        <f t="shared" si="210"/>
        <v>Модификация</v>
      </c>
      <c r="M2601" s="3">
        <f t="shared" si="211"/>
        <v>0</v>
      </c>
      <c r="N2601" s="3" t="str">
        <f t="shared" si="212"/>
        <v>N</v>
      </c>
      <c r="O2601" t="s">
        <v>28008</v>
      </c>
      <c r="Q2601" t="str">
        <f t="shared" si="208"/>
        <v>COPY 2847c00.dat sel\2847c00.dat</v>
      </c>
      <c r="R2601" t="str">
        <f>IF(ISNA(VLOOKUP(B2601,Rendered!$B$1:$C$1000,1,FALSE)),"N","Y")</f>
        <v>N</v>
      </c>
    </row>
    <row r="2602" spans="1:18" hidden="1" x14ac:dyDescent="0.35">
      <c r="A2602" t="s">
        <v>12944</v>
      </c>
      <c r="B2602" t="s">
        <v>13025</v>
      </c>
      <c r="C2602" t="s">
        <v>13026</v>
      </c>
      <c r="D2602" t="s">
        <v>35</v>
      </c>
      <c r="E2602">
        <v>1990</v>
      </c>
      <c r="F2602">
        <v>2005</v>
      </c>
      <c r="G2602">
        <v>4</v>
      </c>
      <c r="H2602">
        <v>14</v>
      </c>
      <c r="I2602">
        <v>3.5</v>
      </c>
      <c r="J2602">
        <f t="shared" si="209"/>
        <v>21.5</v>
      </c>
      <c r="K2602" t="str">
        <f>IF(OR(J2602&gt;Ограничения!$B$1,Sheet!G6768&gt;Ограничения!$B$2,Sheet!H6768&gt;Ограничения!$B$2,Sheet!I6768&gt;Ограничения!$B$2,),"Not compatible","Compatible")</f>
        <v>Not compatible</v>
      </c>
      <c r="L2602">
        <f t="shared" si="210"/>
        <v>2846</v>
      </c>
      <c r="M2602" s="3">
        <f t="shared" si="211"/>
        <v>0</v>
      </c>
      <c r="N2602" s="3" t="str">
        <f t="shared" si="212"/>
        <v>N</v>
      </c>
      <c r="O2602" t="s">
        <v>28008</v>
      </c>
      <c r="Q2602" t="str">
        <f t="shared" si="208"/>
        <v>COPY 2846.dat sel\2846.dat</v>
      </c>
      <c r="R2602" t="str">
        <f>IF(ISNA(VLOOKUP(B2602,Rendered!$B$1:$C$1000,1,FALSE)),"N","Y")</f>
        <v>N</v>
      </c>
    </row>
    <row r="2603" spans="1:18" hidden="1" x14ac:dyDescent="0.35">
      <c r="A2603" t="s">
        <v>12944</v>
      </c>
      <c r="B2603" t="s">
        <v>13027</v>
      </c>
      <c r="C2603" t="s">
        <v>13028</v>
      </c>
      <c r="D2603" t="s">
        <v>13</v>
      </c>
      <c r="E2603">
        <v>1997</v>
      </c>
      <c r="F2603">
        <v>2005</v>
      </c>
      <c r="G2603">
        <v>4</v>
      </c>
      <c r="H2603">
        <v>14</v>
      </c>
      <c r="I2603">
        <v>4</v>
      </c>
      <c r="J2603">
        <f t="shared" si="209"/>
        <v>22</v>
      </c>
      <c r="K2603" t="str">
        <f>IF(OR(J2603&gt;Ограничения!$B$1,Sheet!G6769&gt;Ограничения!$B$2,Sheet!H6769&gt;Ограничения!$B$2,Sheet!I6769&gt;Ограничения!$B$2,),"Not compatible","Compatible")</f>
        <v>Not compatible</v>
      </c>
      <c r="L2603" t="str">
        <f t="shared" si="210"/>
        <v>Модификация</v>
      </c>
      <c r="M2603" s="3">
        <f t="shared" si="211"/>
        <v>0</v>
      </c>
      <c r="N2603" s="3" t="str">
        <f t="shared" si="212"/>
        <v>N</v>
      </c>
      <c r="O2603" t="s">
        <v>28008</v>
      </c>
      <c r="Q2603" t="str">
        <f t="shared" si="208"/>
        <v>COPY 2847c03.dat sel\2847c03.dat</v>
      </c>
      <c r="R2603" t="str">
        <f>IF(ISNA(VLOOKUP(B2603,Rendered!$B$1:$C$1000,1,FALSE)),"N","Y")</f>
        <v>N</v>
      </c>
    </row>
    <row r="2604" spans="1:18" hidden="1" x14ac:dyDescent="0.35">
      <c r="A2604" t="s">
        <v>12944</v>
      </c>
      <c r="B2604" t="s">
        <v>13029</v>
      </c>
      <c r="C2604" t="s">
        <v>13030</v>
      </c>
      <c r="D2604" t="s">
        <v>27</v>
      </c>
      <c r="E2604">
        <v>1990</v>
      </c>
      <c r="F2604">
        <v>2003</v>
      </c>
      <c r="G2604">
        <v>4</v>
      </c>
      <c r="H2604">
        <v>14</v>
      </c>
      <c r="I2604">
        <v>4</v>
      </c>
      <c r="J2604">
        <f t="shared" si="209"/>
        <v>22</v>
      </c>
      <c r="K2604" t="str">
        <f>IF(OR(J2604&gt;Ограничения!$B$1,Sheet!G6770&gt;Ограничения!$B$2,Sheet!H6770&gt;Ограничения!$B$2,Sheet!I6770&gt;Ограничения!$B$2,),"Not compatible","Compatible")</f>
        <v>Not compatible</v>
      </c>
      <c r="L2604" t="str">
        <f t="shared" si="210"/>
        <v>Модификация</v>
      </c>
      <c r="M2604" s="3">
        <f t="shared" si="211"/>
        <v>0</v>
      </c>
      <c r="N2604" s="3" t="str">
        <f t="shared" si="212"/>
        <v>N</v>
      </c>
      <c r="O2604" t="s">
        <v>28008</v>
      </c>
      <c r="Q2604" t="str">
        <f t="shared" si="208"/>
        <v>COPY 2847c01.dat sel\2847c01.dat</v>
      </c>
      <c r="R2604" t="str">
        <f>IF(ISNA(VLOOKUP(B2604,Rendered!$B$1:$C$1000,1,FALSE)),"N","Y")</f>
        <v>N</v>
      </c>
    </row>
    <row r="2605" spans="1:18" hidden="1" x14ac:dyDescent="0.35">
      <c r="A2605" t="s">
        <v>12944</v>
      </c>
      <c r="B2605" t="s">
        <v>13031</v>
      </c>
      <c r="C2605" t="s">
        <v>13032</v>
      </c>
      <c r="D2605" t="s">
        <v>13</v>
      </c>
      <c r="E2605">
        <v>1992</v>
      </c>
      <c r="F2605">
        <v>2001</v>
      </c>
      <c r="G2605">
        <v>4</v>
      </c>
      <c r="H2605">
        <v>14</v>
      </c>
      <c r="I2605">
        <v>4</v>
      </c>
      <c r="J2605">
        <f t="shared" si="209"/>
        <v>22</v>
      </c>
      <c r="K2605" t="str">
        <f>IF(OR(J2605&gt;Ограничения!$B$1,Sheet!G6771&gt;Ограничения!$B$2,Sheet!H6771&gt;Ограничения!$B$2,Sheet!I6771&gt;Ограничения!$B$2,),"Not compatible","Compatible")</f>
        <v>Not compatible</v>
      </c>
      <c r="L2605" t="str">
        <f t="shared" si="210"/>
        <v>Модификация</v>
      </c>
      <c r="M2605" s="3">
        <f t="shared" si="211"/>
        <v>0</v>
      </c>
      <c r="N2605" s="3" t="str">
        <f t="shared" si="212"/>
        <v>N</v>
      </c>
      <c r="O2605" t="s">
        <v>28008</v>
      </c>
      <c r="Q2605" t="str">
        <f t="shared" ref="Q2605:Q2668" si="213">_xlfn.CONCAT("COPY ",B2605,".dat sel\",B2605,".dat")</f>
        <v>COPY 2847c02.dat sel\2847c02.dat</v>
      </c>
      <c r="R2605" t="str">
        <f>IF(ISNA(VLOOKUP(B2605,Rendered!$B$1:$C$1000,1,FALSE)),"N","Y")</f>
        <v>N</v>
      </c>
    </row>
    <row r="2606" spans="1:18" hidden="1" x14ac:dyDescent="0.35">
      <c r="A2606" t="s">
        <v>12944</v>
      </c>
      <c r="B2606" t="s">
        <v>13033</v>
      </c>
      <c r="C2606" t="s">
        <v>13034</v>
      </c>
      <c r="D2606" t="s">
        <v>13</v>
      </c>
      <c r="E2606">
        <v>1993</v>
      </c>
      <c r="F2606">
        <v>1993</v>
      </c>
      <c r="G2606">
        <v>4</v>
      </c>
      <c r="H2606">
        <v>14</v>
      </c>
      <c r="I2606">
        <v>4</v>
      </c>
      <c r="J2606">
        <f t="shared" si="209"/>
        <v>22</v>
      </c>
      <c r="K2606" t="str">
        <f>IF(OR(J2606&gt;Ограничения!$B$1,Sheet!G6772&gt;Ограничения!$B$2,Sheet!H6772&gt;Ограничения!$B$2,Sheet!I6772&gt;Ограничения!$B$2,),"Not compatible","Compatible")</f>
        <v>Not compatible</v>
      </c>
      <c r="L2606" t="str">
        <f t="shared" si="210"/>
        <v>Модификация</v>
      </c>
      <c r="M2606" s="3">
        <f t="shared" si="211"/>
        <v>0</v>
      </c>
      <c r="N2606" s="3" t="str">
        <f t="shared" si="212"/>
        <v>N</v>
      </c>
      <c r="O2606" t="s">
        <v>28008</v>
      </c>
      <c r="Q2606" t="str">
        <f t="shared" si="213"/>
        <v>COPY 2847c02pb02.dat sel\2847c02pb02.dat</v>
      </c>
      <c r="R2606" t="str">
        <f>IF(ISNA(VLOOKUP(B2606,Rendered!$B$1:$C$1000,1,FALSE)),"N","Y")</f>
        <v>N</v>
      </c>
    </row>
    <row r="2607" spans="1:18" hidden="1" x14ac:dyDescent="0.35">
      <c r="A2607" t="s">
        <v>12944</v>
      </c>
      <c r="B2607" t="s">
        <v>13035</v>
      </c>
      <c r="C2607" t="s">
        <v>13036</v>
      </c>
      <c r="D2607" t="s">
        <v>13</v>
      </c>
      <c r="E2607">
        <v>2000</v>
      </c>
      <c r="F2607">
        <v>2000</v>
      </c>
      <c r="G2607">
        <v>4</v>
      </c>
      <c r="H2607">
        <v>14</v>
      </c>
      <c r="I2607">
        <v>4</v>
      </c>
      <c r="J2607">
        <f t="shared" si="209"/>
        <v>22</v>
      </c>
      <c r="K2607" t="str">
        <f>IF(OR(J2607&gt;Ограничения!$B$1,Sheet!G6773&gt;Ограничения!$B$2,Sheet!H6773&gt;Ограничения!$B$2,Sheet!I6773&gt;Ограничения!$B$2,),"Not compatible","Compatible")</f>
        <v>Not compatible</v>
      </c>
      <c r="L2607" t="str">
        <f t="shared" si="210"/>
        <v>Модификация</v>
      </c>
      <c r="M2607" s="3">
        <f t="shared" si="211"/>
        <v>0</v>
      </c>
      <c r="N2607" s="3" t="str">
        <f t="shared" si="212"/>
        <v>N</v>
      </c>
      <c r="O2607" t="s">
        <v>28008</v>
      </c>
      <c r="Q2607" t="str">
        <f t="shared" si="213"/>
        <v>COPY 2847c02pb01.dat sel\2847c02pb01.dat</v>
      </c>
      <c r="R2607" t="str">
        <f>IF(ISNA(VLOOKUP(B2607,Rendered!$B$1:$C$1000,1,FALSE)),"N","Y")</f>
        <v>N</v>
      </c>
    </row>
    <row r="2608" spans="1:18" hidden="1" x14ac:dyDescent="0.35">
      <c r="A2608" t="s">
        <v>1581</v>
      </c>
      <c r="B2608" t="s">
        <v>1582</v>
      </c>
      <c r="C2608" t="s">
        <v>1583</v>
      </c>
      <c r="D2608" t="s">
        <v>13</v>
      </c>
      <c r="E2608">
        <v>2007</v>
      </c>
      <c r="F2608">
        <v>2019</v>
      </c>
      <c r="G2608">
        <v>6</v>
      </c>
      <c r="H2608">
        <v>11</v>
      </c>
      <c r="I2608">
        <v>4</v>
      </c>
      <c r="J2608">
        <f t="shared" si="209"/>
        <v>21</v>
      </c>
      <c r="K2608" t="str">
        <f>IF(OR(J2608&gt;Ограничения!$B$1,Sheet!G766&gt;Ограничения!$B$2,Sheet!H766&gt;Ограничения!$B$2,Sheet!I766&gt;Ограничения!$B$2,),"Not compatible","Compatible")</f>
        <v>Not compatible</v>
      </c>
      <c r="L2608">
        <f t="shared" si="210"/>
        <v>58122</v>
      </c>
      <c r="M2608" s="3">
        <f t="shared" si="211"/>
        <v>0</v>
      </c>
      <c r="N2608" s="3" t="str">
        <f t="shared" si="212"/>
        <v>N</v>
      </c>
      <c r="O2608" t="s">
        <v>28008</v>
      </c>
      <c r="Q2608" t="str">
        <f t="shared" si="213"/>
        <v>COPY 58122.dat sel\58122.dat</v>
      </c>
      <c r="R2608" t="str">
        <f>IF(ISNA(VLOOKUP(B2608,Rendered!$B$1:$C$1000,1,FALSE)),"N","Y")</f>
        <v>N</v>
      </c>
    </row>
    <row r="2609" spans="1:18" hidden="1" x14ac:dyDescent="0.35">
      <c r="A2609" t="s">
        <v>12944</v>
      </c>
      <c r="B2609" t="s">
        <v>13039</v>
      </c>
      <c r="C2609" t="s">
        <v>13040</v>
      </c>
      <c r="D2609" t="s">
        <v>27</v>
      </c>
      <c r="E2609">
        <v>2010</v>
      </c>
      <c r="F2609">
        <v>2015</v>
      </c>
      <c r="G2609">
        <v>8</v>
      </c>
      <c r="H2609">
        <v>4</v>
      </c>
      <c r="I2609">
        <v>3.7</v>
      </c>
      <c r="J2609">
        <f t="shared" si="209"/>
        <v>15.7</v>
      </c>
      <c r="K2609" t="str">
        <f>IF(OR(J2609&gt;Ограничения!$B$1,Sheet!G6775&gt;Ограничения!$B$2,Sheet!H6775&gt;Ограничения!$B$2,Sheet!I6775&gt;Ограничения!$B$2,),"Not compatible","Compatible")</f>
        <v>Compatible</v>
      </c>
      <c r="L2609">
        <f t="shared" si="210"/>
        <v>87515</v>
      </c>
      <c r="M2609" s="3">
        <f t="shared" si="211"/>
        <v>0</v>
      </c>
      <c r="N2609" s="3" t="str">
        <f t="shared" si="212"/>
        <v>N</v>
      </c>
      <c r="O2609" t="s">
        <v>28008</v>
      </c>
      <c r="Q2609" t="str">
        <f t="shared" si="213"/>
        <v>COPY 87515.dat sel\87515.dat</v>
      </c>
      <c r="R2609" t="str">
        <f>IF(ISNA(VLOOKUP(B2609,Rendered!$B$1:$C$1000,1,FALSE)),"N","Y")</f>
        <v>N</v>
      </c>
    </row>
    <row r="2610" spans="1:18" hidden="1" x14ac:dyDescent="0.35">
      <c r="A2610" t="s">
        <v>12944</v>
      </c>
      <c r="B2610" t="s">
        <v>13041</v>
      </c>
      <c r="C2610" t="s">
        <v>13042</v>
      </c>
      <c r="D2610" t="s">
        <v>13</v>
      </c>
      <c r="E2610">
        <v>2010</v>
      </c>
      <c r="F2610">
        <v>2015</v>
      </c>
      <c r="G2610">
        <v>8</v>
      </c>
      <c r="H2610">
        <v>4</v>
      </c>
      <c r="I2610">
        <v>3.7</v>
      </c>
      <c r="J2610">
        <f t="shared" si="209"/>
        <v>15.7</v>
      </c>
      <c r="K2610" t="str">
        <f>IF(OR(J2610&gt;Ограничения!$B$1,Sheet!G6776&gt;Ограничения!$B$2,Sheet!H6776&gt;Ограничения!$B$2,Sheet!I6776&gt;Ограничения!$B$2,),"Not compatible","Compatible")</f>
        <v>Compatible</v>
      </c>
      <c r="L2610">
        <f t="shared" si="210"/>
        <v>87513</v>
      </c>
      <c r="M2610" s="3">
        <f t="shared" si="211"/>
        <v>0</v>
      </c>
      <c r="N2610" s="3" t="str">
        <f t="shared" si="212"/>
        <v>N</v>
      </c>
      <c r="O2610" t="s">
        <v>28008</v>
      </c>
      <c r="Q2610" t="str">
        <f t="shared" si="213"/>
        <v>COPY 87513.dat sel\87513.dat</v>
      </c>
      <c r="R2610" t="str">
        <f>IF(ISNA(VLOOKUP(B2610,Rendered!$B$1:$C$1000,1,FALSE)),"N","Y")</f>
        <v>N</v>
      </c>
    </row>
    <row r="2611" spans="1:18" hidden="1" x14ac:dyDescent="0.35">
      <c r="A2611" t="s">
        <v>12944</v>
      </c>
      <c r="B2611" t="s">
        <v>13043</v>
      </c>
      <c r="C2611" t="s">
        <v>13044</v>
      </c>
      <c r="D2611" t="s">
        <v>13</v>
      </c>
      <c r="E2611">
        <v>2010</v>
      </c>
      <c r="F2611">
        <v>2015</v>
      </c>
      <c r="G2611">
        <v>8</v>
      </c>
      <c r="H2611">
        <v>4</v>
      </c>
      <c r="I2611">
        <v>4</v>
      </c>
      <c r="J2611">
        <f t="shared" si="209"/>
        <v>16</v>
      </c>
      <c r="K2611" t="str">
        <f>IF(OR(J2611&gt;Ограничения!$B$1,Sheet!G6777&gt;Ограничения!$B$2,Sheet!H6777&gt;Ограничения!$B$2,Sheet!I6777&gt;Ограничения!$B$2,),"Not compatible","Compatible")</f>
        <v>Compatible</v>
      </c>
      <c r="L2611" t="str">
        <f t="shared" si="210"/>
        <v>Модификация</v>
      </c>
      <c r="M2611" s="3">
        <f t="shared" si="211"/>
        <v>0</v>
      </c>
      <c r="N2611" s="3" t="str">
        <f t="shared" si="212"/>
        <v>N</v>
      </c>
      <c r="O2611" t="s">
        <v>28008</v>
      </c>
      <c r="Q2611" t="str">
        <f t="shared" si="213"/>
        <v>COPY 87513c01.dat sel\87513c01.dat</v>
      </c>
      <c r="R2611" t="str">
        <f>IF(ISNA(VLOOKUP(B2611,Rendered!$B$1:$C$1000,1,FALSE)),"N","Y")</f>
        <v>N</v>
      </c>
    </row>
    <row r="2612" spans="1:18" hidden="1" x14ac:dyDescent="0.35">
      <c r="A2612" t="s">
        <v>12944</v>
      </c>
      <c r="B2612" t="s">
        <v>13045</v>
      </c>
      <c r="C2612" t="s">
        <v>13046</v>
      </c>
      <c r="D2612" t="s">
        <v>13</v>
      </c>
      <c r="E2612">
        <v>2011</v>
      </c>
      <c r="F2612">
        <v>2011</v>
      </c>
      <c r="G2612">
        <v>8</v>
      </c>
      <c r="H2612">
        <v>4</v>
      </c>
      <c r="I2612">
        <v>4</v>
      </c>
      <c r="J2612">
        <f t="shared" si="209"/>
        <v>16</v>
      </c>
      <c r="K2612" t="str">
        <f>IF(OR(J2612&gt;Ограничения!$B$1,Sheet!G6778&gt;Ограничения!$B$2,Sheet!H6778&gt;Ограничения!$B$2,Sheet!I6778&gt;Ограничения!$B$2,),"Not compatible","Compatible")</f>
        <v>Compatible</v>
      </c>
      <c r="L2612" t="str">
        <f t="shared" si="210"/>
        <v>Модификация</v>
      </c>
      <c r="M2612" s="3">
        <f t="shared" si="211"/>
        <v>0</v>
      </c>
      <c r="N2612" s="3" t="str">
        <f t="shared" si="212"/>
        <v>N</v>
      </c>
      <c r="O2612" t="s">
        <v>28008</v>
      </c>
      <c r="Q2612" t="str">
        <f t="shared" si="213"/>
        <v>COPY 87513c02.dat sel\87513c02.dat</v>
      </c>
      <c r="R2612" t="str">
        <f>IF(ISNA(VLOOKUP(B2612,Rendered!$B$1:$C$1000,1,FALSE)),"N","Y")</f>
        <v>N</v>
      </c>
    </row>
    <row r="2613" spans="1:18" hidden="1" x14ac:dyDescent="0.35">
      <c r="A2613" t="s">
        <v>12944</v>
      </c>
      <c r="B2613" t="s">
        <v>13047</v>
      </c>
      <c r="C2613" t="s">
        <v>13048</v>
      </c>
      <c r="D2613" t="s">
        <v>13</v>
      </c>
      <c r="E2613">
        <v>2009</v>
      </c>
      <c r="F2613">
        <v>2013</v>
      </c>
      <c r="G2613">
        <v>8</v>
      </c>
      <c r="H2613">
        <v>4</v>
      </c>
      <c r="I2613">
        <v>4</v>
      </c>
      <c r="J2613">
        <f t="shared" si="209"/>
        <v>16</v>
      </c>
      <c r="K2613" t="str">
        <f>IF(OR(J2613&gt;Ограничения!$B$1,Sheet!G6779&gt;Ограничения!$B$2,Sheet!H6779&gt;Ограничения!$B$2,Sheet!I6779&gt;Ограничения!$B$2,),"Not compatible","Compatible")</f>
        <v>Compatible</v>
      </c>
      <c r="L2613">
        <f t="shared" si="210"/>
        <v>84599</v>
      </c>
      <c r="M2613" s="3">
        <f t="shared" si="211"/>
        <v>0</v>
      </c>
      <c r="N2613" s="3" t="str">
        <f t="shared" si="212"/>
        <v>N</v>
      </c>
      <c r="O2613" t="s">
        <v>28008</v>
      </c>
      <c r="Q2613" t="str">
        <f t="shared" si="213"/>
        <v>COPY 84599.dat sel\84599.dat</v>
      </c>
      <c r="R2613" t="str">
        <f>IF(ISNA(VLOOKUP(B2613,Rendered!$B$1:$C$1000,1,FALSE)),"N","Y")</f>
        <v>N</v>
      </c>
    </row>
    <row r="2614" spans="1:18" hidden="1" x14ac:dyDescent="0.35">
      <c r="A2614" t="s">
        <v>12944</v>
      </c>
      <c r="B2614" t="s">
        <v>13049</v>
      </c>
      <c r="C2614" t="s">
        <v>13050</v>
      </c>
      <c r="D2614" t="s">
        <v>13</v>
      </c>
      <c r="E2614">
        <v>2018</v>
      </c>
      <c r="F2614">
        <v>2022</v>
      </c>
      <c r="G2614">
        <v>8</v>
      </c>
      <c r="H2614">
        <v>4</v>
      </c>
      <c r="I2614">
        <v>4</v>
      </c>
      <c r="J2614">
        <f t="shared" si="209"/>
        <v>16</v>
      </c>
      <c r="K2614" t="str">
        <f>IF(OR(J2614&gt;Ограничения!$B$1,Sheet!G6780&gt;Ограничения!$B$2,Sheet!H6780&gt;Ограничения!$B$2,Sheet!I6780&gt;Ограничения!$B$2,),"Not compatible","Compatible")</f>
        <v>Compatible</v>
      </c>
      <c r="L2614" t="str">
        <f t="shared" si="210"/>
        <v>Модификация</v>
      </c>
      <c r="M2614" s="3">
        <f t="shared" si="211"/>
        <v>0</v>
      </c>
      <c r="N2614" s="3" t="str">
        <f t="shared" si="212"/>
        <v>N</v>
      </c>
      <c r="O2614" t="s">
        <v>28008</v>
      </c>
      <c r="Q2614" t="str">
        <f t="shared" si="213"/>
        <v>COPY bb0892c01.dat sel\bb0892c01.dat</v>
      </c>
      <c r="R2614" t="str">
        <f>IF(ISNA(VLOOKUP(B2614,Rendered!$B$1:$C$1000,1,FALSE)),"N","Y")</f>
        <v>N</v>
      </c>
    </row>
    <row r="2615" spans="1:18" hidden="1" x14ac:dyDescent="0.35">
      <c r="A2615" t="s">
        <v>12944</v>
      </c>
      <c r="B2615" t="s">
        <v>13051</v>
      </c>
      <c r="C2615" t="s">
        <v>13052</v>
      </c>
      <c r="D2615" t="s">
        <v>13</v>
      </c>
      <c r="E2615">
        <v>2021</v>
      </c>
      <c r="F2615">
        <v>2021</v>
      </c>
      <c r="G2615">
        <v>9</v>
      </c>
      <c r="H2615">
        <v>9</v>
      </c>
      <c r="I2615">
        <v>5</v>
      </c>
      <c r="J2615">
        <f t="shared" si="209"/>
        <v>23</v>
      </c>
      <c r="K2615" t="str">
        <f>IF(OR(J2615&gt;Ограничения!$B$1,Sheet!G6781&gt;Ограничения!$B$2,Sheet!H6781&gt;Ограничения!$B$2,Sheet!I6781&gt;Ограничения!$B$2,),"Not compatible","Compatible")</f>
        <v>Not compatible</v>
      </c>
      <c r="L2615" t="str">
        <f t="shared" si="210"/>
        <v>Модификация</v>
      </c>
      <c r="M2615" s="3">
        <f t="shared" si="211"/>
        <v>0</v>
      </c>
      <c r="N2615" s="3" t="str">
        <f t="shared" si="212"/>
        <v>N</v>
      </c>
      <c r="O2615" t="s">
        <v>28008</v>
      </c>
      <c r="Q2615" t="str">
        <f t="shared" si="213"/>
        <v>COPY bb1165c01.dat sel\bb1165c01.dat</v>
      </c>
      <c r="R2615" t="str">
        <f>IF(ISNA(VLOOKUP(B2615,Rendered!$B$1:$C$1000,1,FALSE)),"N","Y")</f>
        <v>N</v>
      </c>
    </row>
    <row r="2616" spans="1:18" hidden="1" x14ac:dyDescent="0.35">
      <c r="A2616" t="s">
        <v>12944</v>
      </c>
      <c r="B2616" t="s">
        <v>13053</v>
      </c>
      <c r="C2616" t="s">
        <v>13054</v>
      </c>
      <c r="D2616" t="s">
        <v>13</v>
      </c>
      <c r="E2616">
        <v>2022</v>
      </c>
      <c r="F2616">
        <v>2022</v>
      </c>
      <c r="G2616">
        <v>9</v>
      </c>
      <c r="H2616">
        <v>9</v>
      </c>
      <c r="I2616">
        <v>4</v>
      </c>
      <c r="J2616">
        <f t="shared" si="209"/>
        <v>22</v>
      </c>
      <c r="K2616" t="str">
        <f>IF(OR(J2616&gt;Ограничения!$B$1,Sheet!G6782&gt;Ограничения!$B$2,Sheet!H6782&gt;Ограничения!$B$2,Sheet!I6782&gt;Ограничения!$B$2,),"Not compatible","Compatible")</f>
        <v>Not compatible</v>
      </c>
      <c r="L2616" t="str">
        <f t="shared" si="210"/>
        <v>Модификация</v>
      </c>
      <c r="M2616" s="3">
        <f t="shared" si="211"/>
        <v>0</v>
      </c>
      <c r="N2616" s="3" t="str">
        <f t="shared" si="212"/>
        <v>N</v>
      </c>
      <c r="O2616" t="s">
        <v>28008</v>
      </c>
      <c r="Q2616" t="str">
        <f t="shared" si="213"/>
        <v>COPY bb1295c01.dat sel\bb1295c01.dat</v>
      </c>
      <c r="R2616" t="str">
        <f>IF(ISNA(VLOOKUP(B2616,Rendered!$B$1:$C$1000,1,FALSE)),"N","Y")</f>
        <v>N</v>
      </c>
    </row>
    <row r="2617" spans="1:18" hidden="1" x14ac:dyDescent="0.35">
      <c r="A2617" t="s">
        <v>12944</v>
      </c>
      <c r="B2617" t="s">
        <v>13055</v>
      </c>
      <c r="C2617" t="s">
        <v>13056</v>
      </c>
      <c r="D2617" t="s">
        <v>35</v>
      </c>
      <c r="E2617">
        <v>1986</v>
      </c>
      <c r="F2617">
        <v>1998</v>
      </c>
      <c r="G2617">
        <v>8</v>
      </c>
      <c r="H2617">
        <v>4</v>
      </c>
      <c r="I2617">
        <v>2.2999999999999998</v>
      </c>
      <c r="J2617">
        <f t="shared" si="209"/>
        <v>14.3</v>
      </c>
      <c r="K2617" t="str">
        <f>IF(OR(J2617&gt;Ограничения!$B$1,Sheet!G6783&gt;Ограничения!$B$2,Sheet!H6783&gt;Ограничения!$B$2,Sheet!I6783&gt;Ограничения!$B$2,),"Not compatible","Compatible")</f>
        <v>Compatible</v>
      </c>
      <c r="L2617">
        <f t="shared" si="210"/>
        <v>4760</v>
      </c>
      <c r="M2617" s="3">
        <f t="shared" si="211"/>
        <v>0.76315789473684215</v>
      </c>
      <c r="N2617" s="3" t="str">
        <f t="shared" si="212"/>
        <v>Y</v>
      </c>
      <c r="O2617" t="s">
        <v>28008</v>
      </c>
      <c r="Q2617" t="str">
        <f t="shared" si="213"/>
        <v>COPY 4760.dat sel\4760.dat</v>
      </c>
      <c r="R2617" t="str">
        <f>IF(ISNA(VLOOKUP(B2617,Rendered!$B$1:$C$1000,1,FALSE)),"N","Y")</f>
        <v>N</v>
      </c>
    </row>
    <row r="2618" spans="1:18" hidden="1" x14ac:dyDescent="0.35">
      <c r="A2618" t="s">
        <v>12944</v>
      </c>
      <c r="B2618" t="s">
        <v>13057</v>
      </c>
      <c r="C2618" t="s">
        <v>13058</v>
      </c>
      <c r="D2618" t="s">
        <v>35</v>
      </c>
      <c r="E2618">
        <v>1986</v>
      </c>
      <c r="F2618">
        <v>1998</v>
      </c>
      <c r="G2618">
        <v>8</v>
      </c>
      <c r="H2618">
        <v>4</v>
      </c>
      <c r="I2618">
        <v>2.2999999999999998</v>
      </c>
      <c r="J2618">
        <f t="shared" si="209"/>
        <v>14.3</v>
      </c>
      <c r="K2618" t="str">
        <f>IF(OR(J2618&gt;Ограничения!$B$1,Sheet!G6784&gt;Ограничения!$B$2,Sheet!H6784&gt;Ограничения!$B$2,Sheet!I6784&gt;Ограничения!$B$2,),"Not compatible","Compatible")</f>
        <v>Compatible</v>
      </c>
      <c r="L2618" t="str">
        <f t="shared" si="210"/>
        <v>Модификация</v>
      </c>
      <c r="M2618" s="3">
        <f t="shared" si="211"/>
        <v>0</v>
      </c>
      <c r="N2618" s="3" t="str">
        <f t="shared" si="212"/>
        <v>Y</v>
      </c>
      <c r="O2618" t="s">
        <v>28008</v>
      </c>
      <c r="Q2618" t="str">
        <f t="shared" si="213"/>
        <v>COPY 4760c01.dat sel\4760c01.dat</v>
      </c>
      <c r="R2618" t="str">
        <f>IF(ISNA(VLOOKUP(B2618,Rendered!$B$1:$C$1000,1,FALSE)),"N","Y")</f>
        <v>N</v>
      </c>
    </row>
    <row r="2619" spans="1:18" hidden="1" x14ac:dyDescent="0.35">
      <c r="A2619" t="s">
        <v>12944</v>
      </c>
      <c r="B2619" t="s">
        <v>13059</v>
      </c>
      <c r="C2619" t="s">
        <v>13060</v>
      </c>
      <c r="D2619" t="s">
        <v>13</v>
      </c>
      <c r="E2619">
        <v>1986</v>
      </c>
      <c r="F2619">
        <v>1998</v>
      </c>
      <c r="J2619">
        <f t="shared" si="209"/>
        <v>0</v>
      </c>
      <c r="K2619" t="str">
        <f>IF(OR(J2619&gt;Ограничения!$B$1,Sheet!G6785&gt;Ограничения!$B$2,Sheet!H6785&gt;Ограничения!$B$2,Sheet!I6785&gt;Ограничения!$B$2,),"Not compatible","Compatible")</f>
        <v>Compatible</v>
      </c>
      <c r="L2619">
        <f t="shared" si="210"/>
        <v>2406</v>
      </c>
      <c r="M2619" s="3">
        <f t="shared" si="211"/>
        <v>0</v>
      </c>
      <c r="N2619" s="3" t="str">
        <f t="shared" si="212"/>
        <v>N</v>
      </c>
      <c r="O2619" t="s">
        <v>28008</v>
      </c>
      <c r="Q2619" t="str">
        <f t="shared" si="213"/>
        <v>COPY 2406.dat sel\2406.dat</v>
      </c>
      <c r="R2619" t="str">
        <f>IF(ISNA(VLOOKUP(B2619,Rendered!$B$1:$C$1000,1,FALSE)),"N","Y")</f>
        <v>N</v>
      </c>
    </row>
    <row r="2620" spans="1:18" hidden="1" x14ac:dyDescent="0.35">
      <c r="A2620" t="s">
        <v>12944</v>
      </c>
      <c r="B2620" t="s">
        <v>13061</v>
      </c>
      <c r="C2620" t="s">
        <v>13062</v>
      </c>
      <c r="D2620" t="s">
        <v>13</v>
      </c>
      <c r="E2620">
        <v>1986</v>
      </c>
      <c r="F2620">
        <v>1998</v>
      </c>
      <c r="J2620">
        <f t="shared" si="209"/>
        <v>0</v>
      </c>
      <c r="K2620" t="str">
        <f>IF(OR(J2620&gt;Ограничения!$B$1,Sheet!G6786&gt;Ограничения!$B$2,Sheet!H6786&gt;Ограничения!$B$2,Sheet!I6786&gt;Ограничения!$B$2,),"Not compatible","Compatible")</f>
        <v>Compatible</v>
      </c>
      <c r="L2620">
        <f t="shared" si="210"/>
        <v>4762</v>
      </c>
      <c r="M2620" s="3">
        <f t="shared" si="211"/>
        <v>0.83720930232558144</v>
      </c>
      <c r="N2620" s="3" t="str">
        <f t="shared" si="212"/>
        <v>Y</v>
      </c>
      <c r="O2620" t="s">
        <v>28008</v>
      </c>
      <c r="Q2620" t="str">
        <f t="shared" si="213"/>
        <v>COPY 4762.dat sel\4762.dat</v>
      </c>
      <c r="R2620" t="str">
        <f>IF(ISNA(VLOOKUP(B2620,Rendered!$B$1:$C$1000,1,FALSE)),"N","Y")</f>
        <v>N</v>
      </c>
    </row>
    <row r="2621" spans="1:18" hidden="1" x14ac:dyDescent="0.35">
      <c r="A2621" t="s">
        <v>12944</v>
      </c>
      <c r="B2621" t="s">
        <v>13063</v>
      </c>
      <c r="C2621" t="s">
        <v>13064</v>
      </c>
      <c r="D2621" t="s">
        <v>13</v>
      </c>
      <c r="E2621">
        <v>1986</v>
      </c>
      <c r="F2621">
        <v>1998</v>
      </c>
      <c r="J2621">
        <f t="shared" si="209"/>
        <v>0</v>
      </c>
      <c r="K2621" t="str">
        <f>IF(OR(J2621&gt;Ограничения!$B$1,Sheet!G6787&gt;Ограничения!$B$2,Sheet!H6787&gt;Ограничения!$B$2,Sheet!I6787&gt;Ограничения!$B$2,),"Not compatible","Compatible")</f>
        <v>Compatible</v>
      </c>
      <c r="L2621">
        <f t="shared" si="210"/>
        <v>4763</v>
      </c>
      <c r="M2621" s="3">
        <f t="shared" si="211"/>
        <v>0</v>
      </c>
      <c r="N2621" s="3" t="str">
        <f t="shared" si="212"/>
        <v>Y</v>
      </c>
      <c r="O2621" t="s">
        <v>28008</v>
      </c>
      <c r="Q2621" t="str">
        <f t="shared" si="213"/>
        <v>COPY 4763.dat sel\4763.dat</v>
      </c>
      <c r="R2621" t="str">
        <f>IF(ISNA(VLOOKUP(B2621,Rendered!$B$1:$C$1000,1,FALSE)),"N","Y")</f>
        <v>N</v>
      </c>
    </row>
    <row r="2622" spans="1:18" hidden="1" x14ac:dyDescent="0.35">
      <c r="A2622" t="s">
        <v>12944</v>
      </c>
      <c r="B2622" t="s">
        <v>13069</v>
      </c>
      <c r="C2622" t="s">
        <v>13070</v>
      </c>
      <c r="D2622" t="s">
        <v>13</v>
      </c>
      <c r="E2622">
        <v>1987</v>
      </c>
      <c r="F2622">
        <v>1988</v>
      </c>
      <c r="G2622">
        <v>8</v>
      </c>
      <c r="H2622">
        <v>4</v>
      </c>
      <c r="I2622">
        <v>2.2999999999999998</v>
      </c>
      <c r="J2622">
        <f t="shared" si="209"/>
        <v>14.3</v>
      </c>
      <c r="K2622" t="str">
        <f>IF(OR(J2622&gt;Ограничения!$B$1,Sheet!G6790&gt;Ограничения!$B$2,Sheet!H6790&gt;Ограничения!$B$2,Sheet!I6790&gt;Ограничения!$B$2,),"Not compatible","Compatible")</f>
        <v>Compatible</v>
      </c>
      <c r="L2622" t="str">
        <f t="shared" si="210"/>
        <v>Модификация</v>
      </c>
      <c r="M2622" s="3">
        <f t="shared" si="211"/>
        <v>0</v>
      </c>
      <c r="N2622" s="3" t="str">
        <f t="shared" si="212"/>
        <v>N</v>
      </c>
      <c r="O2622" t="s">
        <v>28008</v>
      </c>
      <c r="Q2622" t="str">
        <f t="shared" si="213"/>
        <v>COPY 4760c01pb02.dat sel\4760c01pb02.dat</v>
      </c>
      <c r="R2622" t="str">
        <f>IF(ISNA(VLOOKUP(B2622,Rendered!$B$1:$C$1000,1,FALSE)),"N","Y")</f>
        <v>N</v>
      </c>
    </row>
    <row r="2623" spans="1:18" hidden="1" x14ac:dyDescent="0.35">
      <c r="A2623" t="s">
        <v>12944</v>
      </c>
      <c r="B2623" t="s">
        <v>13071</v>
      </c>
      <c r="C2623" t="s">
        <v>13072</v>
      </c>
      <c r="D2623" t="s">
        <v>13</v>
      </c>
      <c r="E2623">
        <v>1990</v>
      </c>
      <c r="F2623">
        <v>1990</v>
      </c>
      <c r="G2623">
        <v>8</v>
      </c>
      <c r="H2623">
        <v>4</v>
      </c>
      <c r="I2623">
        <v>2.2999999999999998</v>
      </c>
      <c r="J2623">
        <f t="shared" si="209"/>
        <v>14.3</v>
      </c>
      <c r="K2623" t="str">
        <f>IF(OR(J2623&gt;Ограничения!$B$1,Sheet!G6791&gt;Ограничения!$B$2,Sheet!H6791&gt;Ограничения!$B$2,Sheet!I6791&gt;Ограничения!$B$2,),"Not compatible","Compatible")</f>
        <v>Compatible</v>
      </c>
      <c r="L2623" t="str">
        <f t="shared" si="210"/>
        <v>Модификация</v>
      </c>
      <c r="M2623" s="3">
        <f t="shared" si="211"/>
        <v>0</v>
      </c>
      <c r="N2623" s="3" t="str">
        <f t="shared" si="212"/>
        <v>N</v>
      </c>
      <c r="O2623" t="s">
        <v>28008</v>
      </c>
      <c r="Q2623" t="str">
        <f t="shared" si="213"/>
        <v>COPY 4760c01pb05.dat sel\4760c01pb05.dat</v>
      </c>
      <c r="R2623" t="str">
        <f>IF(ISNA(VLOOKUP(B2623,Rendered!$B$1:$C$1000,1,FALSE)),"N","Y")</f>
        <v>N</v>
      </c>
    </row>
    <row r="2624" spans="1:18" hidden="1" x14ac:dyDescent="0.35">
      <c r="A2624" t="s">
        <v>12944</v>
      </c>
      <c r="B2624" t="s">
        <v>13073</v>
      </c>
      <c r="C2624" t="s">
        <v>13074</v>
      </c>
      <c r="D2624" t="s">
        <v>13</v>
      </c>
      <c r="E2624">
        <v>1986</v>
      </c>
      <c r="F2624">
        <v>1986</v>
      </c>
      <c r="G2624">
        <v>8</v>
      </c>
      <c r="H2624">
        <v>4</v>
      </c>
      <c r="I2624">
        <v>2.2999999999999998</v>
      </c>
      <c r="J2624">
        <f t="shared" si="209"/>
        <v>14.3</v>
      </c>
      <c r="K2624" t="str">
        <f>IF(OR(J2624&gt;Ограничения!$B$1,Sheet!G6792&gt;Ограничения!$B$2,Sheet!H6792&gt;Ограничения!$B$2,Sheet!I6792&gt;Ограничения!$B$2,),"Not compatible","Compatible")</f>
        <v>Compatible</v>
      </c>
      <c r="L2624" t="str">
        <f t="shared" si="210"/>
        <v>Модификация</v>
      </c>
      <c r="M2624" s="3">
        <f t="shared" si="211"/>
        <v>0</v>
      </c>
      <c r="N2624" s="3" t="str">
        <f t="shared" si="212"/>
        <v>N</v>
      </c>
      <c r="O2624" t="s">
        <v>28008</v>
      </c>
      <c r="Q2624" t="str">
        <f t="shared" si="213"/>
        <v>COPY 4760c01pb04.dat sel\4760c01pb04.dat</v>
      </c>
      <c r="R2624" t="str">
        <f>IF(ISNA(VLOOKUP(B2624,Rendered!$B$1:$C$1000,1,FALSE)),"N","Y")</f>
        <v>N</v>
      </c>
    </row>
    <row r="2625" spans="1:18" hidden="1" x14ac:dyDescent="0.35">
      <c r="A2625" t="s">
        <v>12944</v>
      </c>
      <c r="B2625" t="s">
        <v>13065</v>
      </c>
      <c r="C2625" t="s">
        <v>13066</v>
      </c>
      <c r="D2625" t="s">
        <v>13</v>
      </c>
      <c r="E2625">
        <v>1991</v>
      </c>
      <c r="F2625">
        <v>1991</v>
      </c>
      <c r="G2625">
        <v>8</v>
      </c>
      <c r="H2625">
        <v>4</v>
      </c>
      <c r="I2625">
        <v>2.2999999999999998</v>
      </c>
      <c r="J2625">
        <f t="shared" si="209"/>
        <v>14.3</v>
      </c>
      <c r="K2625" t="str">
        <f>IF(OR(J2625&gt;Ограничения!$B$1,Sheet!G6788&gt;Ограничения!$B$2,Sheet!H6788&gt;Ограничения!$B$2,Sheet!I6788&gt;Ограничения!$B$2,),"Not compatible","Compatible")</f>
        <v>Compatible</v>
      </c>
      <c r="L2625" t="str">
        <f t="shared" si="210"/>
        <v>Модификация</v>
      </c>
      <c r="M2625" s="3">
        <f t="shared" si="211"/>
        <v>0</v>
      </c>
      <c r="N2625" s="3" t="str">
        <f t="shared" si="212"/>
        <v>N</v>
      </c>
      <c r="O2625" t="s">
        <v>28008</v>
      </c>
      <c r="Q2625" t="str">
        <f t="shared" si="213"/>
        <v>COPY 4760c01pb01.dat sel\4760c01pb01.dat</v>
      </c>
      <c r="R2625" t="str">
        <f>IF(ISNA(VLOOKUP(B2625,Rendered!$B$1:$C$1000,1,FALSE)),"N","Y")</f>
        <v>N</v>
      </c>
    </row>
    <row r="2626" spans="1:18" hidden="1" x14ac:dyDescent="0.35">
      <c r="A2626" t="s">
        <v>12944</v>
      </c>
      <c r="B2626" t="s">
        <v>13067</v>
      </c>
      <c r="C2626" t="s">
        <v>13068</v>
      </c>
      <c r="D2626" t="s">
        <v>13</v>
      </c>
      <c r="E2626">
        <v>1986</v>
      </c>
      <c r="F2626">
        <v>1986</v>
      </c>
      <c r="G2626">
        <v>8</v>
      </c>
      <c r="H2626">
        <v>4</v>
      </c>
      <c r="I2626">
        <v>2.2999999999999998</v>
      </c>
      <c r="J2626">
        <f t="shared" ref="J2626:J2689" si="214">SUM(G2626:I2626)</f>
        <v>14.3</v>
      </c>
      <c r="K2626" t="str">
        <f>IF(OR(J2626&gt;Ограничения!$B$1,Sheet!G6789&gt;Ограничения!$B$2,Sheet!H6789&gt;Ограничения!$B$2,Sheet!I6789&gt;Ограничения!$B$2,),"Not compatible","Compatible")</f>
        <v>Compatible</v>
      </c>
      <c r="L2626" t="str">
        <f t="shared" ref="L2626:L2689" si="215">IFERROR(B2626+1-1,"Модификация")</f>
        <v>Модификация</v>
      </c>
      <c r="M2626" s="3">
        <f t="shared" si="211"/>
        <v>0</v>
      </c>
      <c r="N2626" s="3" t="str">
        <f t="shared" si="212"/>
        <v>N</v>
      </c>
      <c r="O2626" t="s">
        <v>28008</v>
      </c>
      <c r="Q2626" t="str">
        <f t="shared" si="213"/>
        <v>COPY 4760c01pb07.dat sel\4760c01pb07.dat</v>
      </c>
      <c r="R2626" t="str">
        <f>IF(ISNA(VLOOKUP(B2626,Rendered!$B$1:$C$1000,1,FALSE)),"N","Y")</f>
        <v>N</v>
      </c>
    </row>
    <row r="2627" spans="1:18" hidden="1" x14ac:dyDescent="0.35">
      <c r="A2627" t="s">
        <v>12944</v>
      </c>
      <c r="B2627" t="s">
        <v>13075</v>
      </c>
      <c r="C2627" t="s">
        <v>13076</v>
      </c>
      <c r="D2627" t="s">
        <v>13</v>
      </c>
      <c r="E2627">
        <v>1991</v>
      </c>
      <c r="F2627">
        <v>1991</v>
      </c>
      <c r="G2627">
        <v>8</v>
      </c>
      <c r="H2627">
        <v>4</v>
      </c>
      <c r="I2627">
        <v>2.2999999999999998</v>
      </c>
      <c r="J2627">
        <f t="shared" si="214"/>
        <v>14.3</v>
      </c>
      <c r="K2627" t="str">
        <f>IF(OR(J2627&gt;Ограничения!$B$1,Sheet!G6793&gt;Ограничения!$B$2,Sheet!H6793&gt;Ограничения!$B$2,Sheet!I6793&gt;Ограничения!$B$2,),"Not compatible","Compatible")</f>
        <v>Compatible</v>
      </c>
      <c r="L2627" t="str">
        <f t="shared" si="215"/>
        <v>Модификация</v>
      </c>
      <c r="M2627" s="3">
        <f t="shared" ref="M2627:M2690" si="216">IF(ISERR(FIND(C2627,C2628)),0,LEN(C2627)/LEN(C2628))</f>
        <v>0</v>
      </c>
      <c r="N2627" s="3" t="str">
        <f t="shared" ref="N2627:N2690" si="217">IF(OR(M2627&gt;0,M2626&gt;0),"Y","N")</f>
        <v>N</v>
      </c>
      <c r="O2627" t="s">
        <v>28008</v>
      </c>
      <c r="Q2627" t="str">
        <f t="shared" si="213"/>
        <v>COPY 4760c01pb08.dat sel\4760c01pb08.dat</v>
      </c>
      <c r="R2627" t="str">
        <f>IF(ISNA(VLOOKUP(B2627,Rendered!$B$1:$C$1000,1,FALSE)),"N","Y")</f>
        <v>N</v>
      </c>
    </row>
    <row r="2628" spans="1:18" hidden="1" x14ac:dyDescent="0.35">
      <c r="A2628" t="s">
        <v>12944</v>
      </c>
      <c r="B2628" t="s">
        <v>13077</v>
      </c>
      <c r="C2628" t="s">
        <v>13078</v>
      </c>
      <c r="D2628" t="s">
        <v>13</v>
      </c>
      <c r="E2628">
        <v>1989</v>
      </c>
      <c r="F2628">
        <v>1989</v>
      </c>
      <c r="G2628">
        <v>8</v>
      </c>
      <c r="H2628">
        <v>4</v>
      </c>
      <c r="I2628">
        <v>2.2999999999999998</v>
      </c>
      <c r="J2628">
        <f t="shared" si="214"/>
        <v>14.3</v>
      </c>
      <c r="K2628" t="str">
        <f>IF(OR(J2628&gt;Ограничения!$B$1,Sheet!G6794&gt;Ограничения!$B$2,Sheet!H6794&gt;Ограничения!$B$2,Sheet!I6794&gt;Ограничения!$B$2,),"Not compatible","Compatible")</f>
        <v>Compatible</v>
      </c>
      <c r="L2628" t="str">
        <f t="shared" si="215"/>
        <v>Модификация</v>
      </c>
      <c r="M2628" s="3">
        <f t="shared" si="216"/>
        <v>0</v>
      </c>
      <c r="N2628" s="3" t="str">
        <f t="shared" si="217"/>
        <v>N</v>
      </c>
      <c r="O2628" t="s">
        <v>28008</v>
      </c>
      <c r="Q2628" t="str">
        <f t="shared" si="213"/>
        <v>COPY 4760c01pb03.dat sel\4760c01pb03.dat</v>
      </c>
      <c r="R2628" t="str">
        <f>IF(ISNA(VLOOKUP(B2628,Rendered!$B$1:$C$1000,1,FALSE)),"N","Y")</f>
        <v>N</v>
      </c>
    </row>
    <row r="2629" spans="1:18" hidden="1" x14ac:dyDescent="0.35">
      <c r="A2629" t="s">
        <v>12944</v>
      </c>
      <c r="B2629" t="s">
        <v>13079</v>
      </c>
      <c r="C2629" t="s">
        <v>13080</v>
      </c>
      <c r="D2629" t="s">
        <v>13</v>
      </c>
      <c r="E2629">
        <v>1994</v>
      </c>
      <c r="F2629">
        <v>1994</v>
      </c>
      <c r="G2629">
        <v>8</v>
      </c>
      <c r="H2629">
        <v>4</v>
      </c>
      <c r="I2629">
        <v>2.2999999999999998</v>
      </c>
      <c r="J2629">
        <f t="shared" si="214"/>
        <v>14.3</v>
      </c>
      <c r="K2629" t="str">
        <f>IF(OR(J2629&gt;Ограничения!$B$1,Sheet!G6795&gt;Ограничения!$B$2,Sheet!H6795&gt;Ограничения!$B$2,Sheet!I6795&gt;Ограничения!$B$2,),"Not compatible","Compatible")</f>
        <v>Compatible</v>
      </c>
      <c r="L2629" t="str">
        <f t="shared" si="215"/>
        <v>Модификация</v>
      </c>
      <c r="M2629" s="3">
        <f t="shared" si="216"/>
        <v>0</v>
      </c>
      <c r="N2629" s="3" t="str">
        <f t="shared" si="217"/>
        <v>N</v>
      </c>
      <c r="O2629" t="s">
        <v>28008</v>
      </c>
      <c r="Q2629" t="str">
        <f t="shared" si="213"/>
        <v>COPY 4760c01pb06.dat sel\4760c01pb06.dat</v>
      </c>
      <c r="R2629" t="str">
        <f>IF(ISNA(VLOOKUP(B2629,Rendered!$B$1:$C$1000,1,FALSE)),"N","Y")</f>
        <v>N</v>
      </c>
    </row>
    <row r="2630" spans="1:18" hidden="1" x14ac:dyDescent="0.35">
      <c r="A2630" t="s">
        <v>12944</v>
      </c>
      <c r="B2630" t="s">
        <v>13081</v>
      </c>
      <c r="C2630" t="s">
        <v>13082</v>
      </c>
      <c r="D2630" t="s">
        <v>13</v>
      </c>
      <c r="E2630">
        <v>1998</v>
      </c>
      <c r="F2630">
        <v>1998</v>
      </c>
      <c r="G2630">
        <v>8</v>
      </c>
      <c r="H2630">
        <v>4</v>
      </c>
      <c r="I2630">
        <v>2.2999999999999998</v>
      </c>
      <c r="J2630">
        <f t="shared" si="214"/>
        <v>14.3</v>
      </c>
      <c r="K2630" t="str">
        <f>IF(OR(J2630&gt;Ограничения!$B$1,Sheet!G6796&gt;Ограничения!$B$2,Sheet!H6796&gt;Ограничения!$B$2,Sheet!I6796&gt;Ограничения!$B$2,),"Not compatible","Compatible")</f>
        <v>Compatible</v>
      </c>
      <c r="L2630" t="str">
        <f t="shared" si="215"/>
        <v>Модификация</v>
      </c>
      <c r="M2630" s="3">
        <f t="shared" si="216"/>
        <v>0</v>
      </c>
      <c r="N2630" s="3" t="str">
        <f t="shared" si="217"/>
        <v>N</v>
      </c>
      <c r="O2630" t="s">
        <v>28008</v>
      </c>
      <c r="Q2630" t="str">
        <f t="shared" si="213"/>
        <v>COPY 4760c01pb09.dat sel\4760c01pb09.dat</v>
      </c>
      <c r="R2630" t="str">
        <f>IF(ISNA(VLOOKUP(B2630,Rendered!$B$1:$C$1000,1,FALSE)),"N","Y")</f>
        <v>N</v>
      </c>
    </row>
    <row r="2631" spans="1:18" hidden="1" x14ac:dyDescent="0.35">
      <c r="A2631" t="s">
        <v>12944</v>
      </c>
      <c r="B2631" t="s">
        <v>13083</v>
      </c>
      <c r="C2631" t="s">
        <v>13084</v>
      </c>
      <c r="D2631" t="s">
        <v>30</v>
      </c>
      <c r="E2631">
        <v>1986</v>
      </c>
      <c r="F2631">
        <v>1998</v>
      </c>
      <c r="G2631">
        <v>8</v>
      </c>
      <c r="H2631">
        <v>4</v>
      </c>
      <c r="I2631">
        <v>2.2999999999999998</v>
      </c>
      <c r="J2631">
        <f t="shared" si="214"/>
        <v>14.3</v>
      </c>
      <c r="K2631" t="str">
        <f>IF(OR(J2631&gt;Ограничения!$B$1,Sheet!G6797&gt;Ограничения!$B$2,Sheet!H6797&gt;Ограничения!$B$2,Sheet!I6797&gt;Ограничения!$B$2,),"Not compatible","Compatible")</f>
        <v>Compatible</v>
      </c>
      <c r="L2631" t="str">
        <f t="shared" si="215"/>
        <v>Модификация</v>
      </c>
      <c r="M2631" s="3">
        <f t="shared" si="216"/>
        <v>0.76119402985074625</v>
      </c>
      <c r="N2631" s="3" t="str">
        <f t="shared" si="217"/>
        <v>Y</v>
      </c>
      <c r="O2631" t="s">
        <v>28008</v>
      </c>
      <c r="Q2631" t="str">
        <f t="shared" si="213"/>
        <v>COPY 4760c00.dat sel\4760c00.dat</v>
      </c>
      <c r="R2631" t="str">
        <f>IF(ISNA(VLOOKUP(B2631,Rendered!$B$1:$C$1000,1,FALSE)),"N","Y")</f>
        <v>N</v>
      </c>
    </row>
    <row r="2632" spans="1:18" hidden="1" x14ac:dyDescent="0.35">
      <c r="A2632" t="s">
        <v>12944</v>
      </c>
      <c r="B2632" t="s">
        <v>13089</v>
      </c>
      <c r="C2632" t="s">
        <v>13090</v>
      </c>
      <c r="D2632" t="s">
        <v>13</v>
      </c>
      <c r="E2632">
        <v>1987</v>
      </c>
      <c r="F2632">
        <v>1988</v>
      </c>
      <c r="G2632">
        <v>8</v>
      </c>
      <c r="H2632">
        <v>4</v>
      </c>
      <c r="I2632">
        <v>2.2999999999999998</v>
      </c>
      <c r="J2632">
        <f t="shared" si="214"/>
        <v>14.3</v>
      </c>
      <c r="K2632" t="str">
        <f>IF(OR(J2632&gt;Ограничения!$B$1,Sheet!G6800&gt;Ограничения!$B$2,Sheet!H6800&gt;Ограничения!$B$2,Sheet!I6800&gt;Ограничения!$B$2,),"Not compatible","Compatible")</f>
        <v>Compatible</v>
      </c>
      <c r="L2632" t="str">
        <f t="shared" si="215"/>
        <v>Модификация</v>
      </c>
      <c r="M2632" s="3">
        <f t="shared" si="216"/>
        <v>0</v>
      </c>
      <c r="N2632" s="3" t="str">
        <f t="shared" si="217"/>
        <v>Y</v>
      </c>
      <c r="O2632" t="s">
        <v>28008</v>
      </c>
      <c r="Q2632" t="str">
        <f t="shared" si="213"/>
        <v>COPY 4760c00pb02.dat sel\4760c00pb02.dat</v>
      </c>
      <c r="R2632" t="str">
        <f>IF(ISNA(VLOOKUP(B2632,Rendered!$B$1:$C$1000,1,FALSE)),"N","Y")</f>
        <v>N</v>
      </c>
    </row>
    <row r="2633" spans="1:18" hidden="1" x14ac:dyDescent="0.35">
      <c r="A2633" t="s">
        <v>12944</v>
      </c>
      <c r="B2633" t="s">
        <v>13091</v>
      </c>
      <c r="C2633" t="s">
        <v>13092</v>
      </c>
      <c r="D2633" t="s">
        <v>13</v>
      </c>
      <c r="E2633">
        <v>1990</v>
      </c>
      <c r="F2633">
        <v>1990</v>
      </c>
      <c r="G2633">
        <v>8</v>
      </c>
      <c r="H2633">
        <v>4</v>
      </c>
      <c r="I2633">
        <v>2.2999999999999998</v>
      </c>
      <c r="J2633">
        <f t="shared" si="214"/>
        <v>14.3</v>
      </c>
      <c r="K2633" t="str">
        <f>IF(OR(J2633&gt;Ограничения!$B$1,Sheet!G6801&gt;Ограничения!$B$2,Sheet!H6801&gt;Ограничения!$B$2,Sheet!I6801&gt;Ограничения!$B$2,),"Not compatible","Compatible")</f>
        <v>Compatible</v>
      </c>
      <c r="L2633" t="str">
        <f t="shared" si="215"/>
        <v>Модификация</v>
      </c>
      <c r="M2633" s="3">
        <f t="shared" si="216"/>
        <v>0</v>
      </c>
      <c r="N2633" s="3" t="str">
        <f t="shared" si="217"/>
        <v>N</v>
      </c>
      <c r="O2633" t="s">
        <v>28008</v>
      </c>
      <c r="Q2633" t="str">
        <f t="shared" si="213"/>
        <v>COPY 4760c00pb05.dat sel\4760c00pb05.dat</v>
      </c>
      <c r="R2633" t="str">
        <f>IF(ISNA(VLOOKUP(B2633,Rendered!$B$1:$C$1000,1,FALSE)),"N","Y")</f>
        <v>N</v>
      </c>
    </row>
    <row r="2634" spans="1:18" hidden="1" x14ac:dyDescent="0.35">
      <c r="A2634" t="s">
        <v>12944</v>
      </c>
      <c r="B2634" t="s">
        <v>13093</v>
      </c>
      <c r="C2634" t="s">
        <v>13094</v>
      </c>
      <c r="D2634" t="s">
        <v>13</v>
      </c>
      <c r="E2634">
        <v>1986</v>
      </c>
      <c r="F2634">
        <v>1986</v>
      </c>
      <c r="G2634">
        <v>8</v>
      </c>
      <c r="H2634">
        <v>4</v>
      </c>
      <c r="I2634">
        <v>2.2999999999999998</v>
      </c>
      <c r="J2634">
        <f t="shared" si="214"/>
        <v>14.3</v>
      </c>
      <c r="K2634" t="str">
        <f>IF(OR(J2634&gt;Ограничения!$B$1,Sheet!G6802&gt;Ограничения!$B$2,Sheet!H6802&gt;Ограничения!$B$2,Sheet!I6802&gt;Ограничения!$B$2,),"Not compatible","Compatible")</f>
        <v>Compatible</v>
      </c>
      <c r="L2634" t="str">
        <f t="shared" si="215"/>
        <v>Модификация</v>
      </c>
      <c r="M2634" s="3">
        <f t="shared" si="216"/>
        <v>0</v>
      </c>
      <c r="N2634" s="3" t="str">
        <f t="shared" si="217"/>
        <v>N</v>
      </c>
      <c r="O2634" t="s">
        <v>28008</v>
      </c>
      <c r="Q2634" t="str">
        <f t="shared" si="213"/>
        <v>COPY 4760c00pb04.dat sel\4760c00pb04.dat</v>
      </c>
      <c r="R2634" t="str">
        <f>IF(ISNA(VLOOKUP(B2634,Rendered!$B$1:$C$1000,1,FALSE)),"N","Y")</f>
        <v>N</v>
      </c>
    </row>
    <row r="2635" spans="1:18" hidden="1" x14ac:dyDescent="0.35">
      <c r="A2635" t="s">
        <v>12944</v>
      </c>
      <c r="B2635" t="s">
        <v>13085</v>
      </c>
      <c r="C2635" t="s">
        <v>13086</v>
      </c>
      <c r="D2635" t="s">
        <v>13</v>
      </c>
      <c r="E2635">
        <v>1991</v>
      </c>
      <c r="F2635">
        <v>1991</v>
      </c>
      <c r="G2635">
        <v>8</v>
      </c>
      <c r="H2635">
        <v>4</v>
      </c>
      <c r="I2635">
        <v>2.2999999999999998</v>
      </c>
      <c r="J2635">
        <f t="shared" si="214"/>
        <v>14.3</v>
      </c>
      <c r="K2635" t="str">
        <f>IF(OR(J2635&gt;Ограничения!$B$1,Sheet!G6798&gt;Ограничения!$B$2,Sheet!H6798&gt;Ограничения!$B$2,Sheet!I6798&gt;Ограничения!$B$2,),"Not compatible","Compatible")</f>
        <v>Compatible</v>
      </c>
      <c r="L2635" t="str">
        <f t="shared" si="215"/>
        <v>Модификация</v>
      </c>
      <c r="M2635" s="3">
        <f t="shared" si="216"/>
        <v>0</v>
      </c>
      <c r="N2635" s="3" t="str">
        <f t="shared" si="217"/>
        <v>N</v>
      </c>
      <c r="O2635" t="s">
        <v>28008</v>
      </c>
      <c r="Q2635" t="str">
        <f t="shared" si="213"/>
        <v>COPY 4760c00pb01.dat sel\4760c00pb01.dat</v>
      </c>
      <c r="R2635" t="str">
        <f>IF(ISNA(VLOOKUP(B2635,Rendered!$B$1:$C$1000,1,FALSE)),"N","Y")</f>
        <v>N</v>
      </c>
    </row>
    <row r="2636" spans="1:18" hidden="1" x14ac:dyDescent="0.35">
      <c r="A2636" t="s">
        <v>12944</v>
      </c>
      <c r="B2636" t="s">
        <v>13087</v>
      </c>
      <c r="C2636" t="s">
        <v>13088</v>
      </c>
      <c r="D2636" t="s">
        <v>13</v>
      </c>
      <c r="E2636">
        <v>1986</v>
      </c>
      <c r="F2636">
        <v>1986</v>
      </c>
      <c r="G2636">
        <v>8</v>
      </c>
      <c r="H2636">
        <v>4</v>
      </c>
      <c r="I2636">
        <v>2.2999999999999998</v>
      </c>
      <c r="J2636">
        <f t="shared" si="214"/>
        <v>14.3</v>
      </c>
      <c r="K2636" t="str">
        <f>IF(OR(J2636&gt;Ограничения!$B$1,Sheet!G6799&gt;Ограничения!$B$2,Sheet!H6799&gt;Ограничения!$B$2,Sheet!I6799&gt;Ограничения!$B$2,),"Not compatible","Compatible")</f>
        <v>Compatible</v>
      </c>
      <c r="L2636" t="str">
        <f t="shared" si="215"/>
        <v>Модификация</v>
      </c>
      <c r="M2636" s="3">
        <f t="shared" si="216"/>
        <v>0</v>
      </c>
      <c r="N2636" s="3" t="str">
        <f t="shared" si="217"/>
        <v>N</v>
      </c>
      <c r="O2636" t="s">
        <v>28008</v>
      </c>
      <c r="Q2636" t="str">
        <f t="shared" si="213"/>
        <v>COPY 4760c00pb07.dat sel\4760c00pb07.dat</v>
      </c>
      <c r="R2636" t="str">
        <f>IF(ISNA(VLOOKUP(B2636,Rendered!$B$1:$C$1000,1,FALSE)),"N","Y")</f>
        <v>N</v>
      </c>
    </row>
    <row r="2637" spans="1:18" hidden="1" x14ac:dyDescent="0.35">
      <c r="A2637" t="s">
        <v>12944</v>
      </c>
      <c r="B2637" t="s">
        <v>13095</v>
      </c>
      <c r="C2637" t="s">
        <v>13096</v>
      </c>
      <c r="D2637" t="s">
        <v>13</v>
      </c>
      <c r="E2637">
        <v>1991</v>
      </c>
      <c r="F2637">
        <v>1991</v>
      </c>
      <c r="G2637">
        <v>8</v>
      </c>
      <c r="H2637">
        <v>4</v>
      </c>
      <c r="I2637">
        <v>2.2999999999999998</v>
      </c>
      <c r="J2637">
        <f t="shared" si="214"/>
        <v>14.3</v>
      </c>
      <c r="K2637" t="str">
        <f>IF(OR(J2637&gt;Ограничения!$B$1,Sheet!G6803&gt;Ограничения!$B$2,Sheet!H6803&gt;Ограничения!$B$2,Sheet!I6803&gt;Ограничения!$B$2,),"Not compatible","Compatible")</f>
        <v>Compatible</v>
      </c>
      <c r="L2637" t="str">
        <f t="shared" si="215"/>
        <v>Модификация</v>
      </c>
      <c r="M2637" s="3">
        <f t="shared" si="216"/>
        <v>0</v>
      </c>
      <c r="N2637" s="3" t="str">
        <f t="shared" si="217"/>
        <v>N</v>
      </c>
      <c r="O2637" t="s">
        <v>28008</v>
      </c>
      <c r="Q2637" t="str">
        <f t="shared" si="213"/>
        <v>COPY 4760c00pb08.dat sel\4760c00pb08.dat</v>
      </c>
      <c r="R2637" t="str">
        <f>IF(ISNA(VLOOKUP(B2637,Rendered!$B$1:$C$1000,1,FALSE)),"N","Y")</f>
        <v>N</v>
      </c>
    </row>
    <row r="2638" spans="1:18" hidden="1" x14ac:dyDescent="0.35">
      <c r="A2638" t="s">
        <v>12944</v>
      </c>
      <c r="B2638" t="s">
        <v>13097</v>
      </c>
      <c r="C2638" t="s">
        <v>13098</v>
      </c>
      <c r="D2638" t="s">
        <v>13</v>
      </c>
      <c r="E2638">
        <v>1989</v>
      </c>
      <c r="F2638">
        <v>1989</v>
      </c>
      <c r="G2638">
        <v>8</v>
      </c>
      <c r="H2638">
        <v>4</v>
      </c>
      <c r="I2638">
        <v>2.2999999999999998</v>
      </c>
      <c r="J2638">
        <f t="shared" si="214"/>
        <v>14.3</v>
      </c>
      <c r="K2638" t="str">
        <f>IF(OR(J2638&gt;Ограничения!$B$1,Sheet!G6804&gt;Ограничения!$B$2,Sheet!H6804&gt;Ограничения!$B$2,Sheet!I6804&gt;Ограничения!$B$2,),"Not compatible","Compatible")</f>
        <v>Compatible</v>
      </c>
      <c r="L2638" t="str">
        <f t="shared" si="215"/>
        <v>Модификация</v>
      </c>
      <c r="M2638" s="3">
        <f t="shared" si="216"/>
        <v>0</v>
      </c>
      <c r="N2638" s="3" t="str">
        <f t="shared" si="217"/>
        <v>N</v>
      </c>
      <c r="O2638" t="s">
        <v>28008</v>
      </c>
      <c r="Q2638" t="str">
        <f t="shared" si="213"/>
        <v>COPY 4760c00pb03.dat sel\4760c00pb03.dat</v>
      </c>
      <c r="R2638" t="str">
        <f>IF(ISNA(VLOOKUP(B2638,Rendered!$B$1:$C$1000,1,FALSE)),"N","Y")</f>
        <v>N</v>
      </c>
    </row>
    <row r="2639" spans="1:18" hidden="1" x14ac:dyDescent="0.35">
      <c r="A2639" t="s">
        <v>12944</v>
      </c>
      <c r="B2639" t="s">
        <v>13099</v>
      </c>
      <c r="C2639" t="s">
        <v>13100</v>
      </c>
      <c r="D2639" t="s">
        <v>13</v>
      </c>
      <c r="E2639">
        <v>1994</v>
      </c>
      <c r="F2639">
        <v>1994</v>
      </c>
      <c r="G2639">
        <v>8</v>
      </c>
      <c r="H2639">
        <v>4</v>
      </c>
      <c r="I2639">
        <v>2.2999999999999998</v>
      </c>
      <c r="J2639">
        <f t="shared" si="214"/>
        <v>14.3</v>
      </c>
      <c r="K2639" t="str">
        <f>IF(OR(J2639&gt;Ограничения!$B$1,Sheet!G6805&gt;Ограничения!$B$2,Sheet!H6805&gt;Ограничения!$B$2,Sheet!I6805&gt;Ограничения!$B$2,),"Not compatible","Compatible")</f>
        <v>Compatible</v>
      </c>
      <c r="L2639" t="str">
        <f t="shared" si="215"/>
        <v>Модификация</v>
      </c>
      <c r="M2639" s="3">
        <f t="shared" si="216"/>
        <v>0</v>
      </c>
      <c r="N2639" s="3" t="str">
        <f t="shared" si="217"/>
        <v>N</v>
      </c>
      <c r="O2639" t="s">
        <v>28008</v>
      </c>
      <c r="Q2639" t="str">
        <f t="shared" si="213"/>
        <v>COPY 4760c00pb06.dat sel\4760c00pb06.dat</v>
      </c>
      <c r="R2639" t="str">
        <f>IF(ISNA(VLOOKUP(B2639,Rendered!$B$1:$C$1000,1,FALSE)),"N","Y")</f>
        <v>N</v>
      </c>
    </row>
    <row r="2640" spans="1:18" hidden="1" x14ac:dyDescent="0.35">
      <c r="A2640" t="s">
        <v>12944</v>
      </c>
      <c r="B2640" t="s">
        <v>13101</v>
      </c>
      <c r="C2640" t="s">
        <v>13102</v>
      </c>
      <c r="D2640" t="s">
        <v>13</v>
      </c>
      <c r="E2640">
        <v>1998</v>
      </c>
      <c r="F2640">
        <v>1998</v>
      </c>
      <c r="G2640">
        <v>8</v>
      </c>
      <c r="H2640">
        <v>4</v>
      </c>
      <c r="I2640">
        <v>2.2999999999999998</v>
      </c>
      <c r="J2640">
        <f t="shared" si="214"/>
        <v>14.3</v>
      </c>
      <c r="K2640" t="str">
        <f>IF(OR(J2640&gt;Ограничения!$B$1,Sheet!G6806&gt;Ограничения!$B$2,Sheet!H6806&gt;Ограничения!$B$2,Sheet!I6806&gt;Ограничения!$B$2,),"Not compatible","Compatible")</f>
        <v>Compatible</v>
      </c>
      <c r="L2640" t="str">
        <f t="shared" si="215"/>
        <v>Модификация</v>
      </c>
      <c r="M2640" s="3">
        <f t="shared" si="216"/>
        <v>0</v>
      </c>
      <c r="N2640" s="3" t="str">
        <f t="shared" si="217"/>
        <v>N</v>
      </c>
      <c r="O2640" t="s">
        <v>28008</v>
      </c>
      <c r="Q2640" t="str">
        <f t="shared" si="213"/>
        <v>COPY 4760c00pb09.dat sel\4760c00pb09.dat</v>
      </c>
      <c r="R2640" t="str">
        <f>IF(ISNA(VLOOKUP(B2640,Rendered!$B$1:$C$1000,1,FALSE)),"N","Y")</f>
        <v>N</v>
      </c>
    </row>
    <row r="2641" spans="1:18" hidden="1" x14ac:dyDescent="0.35">
      <c r="A2641" t="s">
        <v>12944</v>
      </c>
      <c r="B2641" t="s">
        <v>13103</v>
      </c>
      <c r="C2641" t="s">
        <v>13104</v>
      </c>
      <c r="D2641" t="s">
        <v>35</v>
      </c>
      <c r="E2641">
        <v>1986</v>
      </c>
      <c r="F2641">
        <v>1998</v>
      </c>
      <c r="G2641">
        <v>4</v>
      </c>
      <c r="H2641">
        <v>8</v>
      </c>
      <c r="J2641">
        <f t="shared" si="214"/>
        <v>12</v>
      </c>
      <c r="K2641" t="str">
        <f>IF(OR(J2641&gt;Ограничения!$B$1,Sheet!G6807&gt;Ограничения!$B$2,Sheet!H6807&gt;Ограничения!$B$2,Sheet!I6807&gt;Ограничения!$B$2,),"Not compatible","Compatible")</f>
        <v>Compatible</v>
      </c>
      <c r="L2641">
        <f t="shared" si="215"/>
        <v>4761</v>
      </c>
      <c r="M2641" s="3">
        <f t="shared" si="216"/>
        <v>0</v>
      </c>
      <c r="N2641" s="3" t="str">
        <f t="shared" si="217"/>
        <v>N</v>
      </c>
      <c r="O2641" t="s">
        <v>28008</v>
      </c>
      <c r="Q2641" t="str">
        <f t="shared" si="213"/>
        <v>COPY 4761.dat sel\4761.dat</v>
      </c>
      <c r="R2641" t="str">
        <f>IF(ISNA(VLOOKUP(B2641,Rendered!$B$1:$C$1000,1,FALSE)),"N","Y")</f>
        <v>N</v>
      </c>
    </row>
    <row r="2642" spans="1:18" hidden="1" x14ac:dyDescent="0.35">
      <c r="A2642" t="s">
        <v>1581</v>
      </c>
      <c r="B2642" t="s">
        <v>1584</v>
      </c>
      <c r="C2642" t="s">
        <v>1585</v>
      </c>
      <c r="D2642" t="s">
        <v>13</v>
      </c>
      <c r="E2642">
        <v>1998</v>
      </c>
      <c r="F2642">
        <v>2006</v>
      </c>
      <c r="J2642">
        <f t="shared" si="214"/>
        <v>0</v>
      </c>
      <c r="K2642" t="str">
        <f>IF(OR(J2642&gt;Ограничения!$B$1,Sheet!G767&gt;Ограничения!$B$2,Sheet!H767&gt;Ограничения!$B$2,Sheet!I767&gt;Ограничения!$B$2,),"Not compatible","Compatible")</f>
        <v>Compatible</v>
      </c>
      <c r="L2642" t="str">
        <f t="shared" si="215"/>
        <v>Модификация</v>
      </c>
      <c r="M2642" s="3">
        <f t="shared" si="216"/>
        <v>0</v>
      </c>
      <c r="N2642" s="3" t="str">
        <f t="shared" si="217"/>
        <v>N</v>
      </c>
      <c r="O2642" t="s">
        <v>28008</v>
      </c>
      <c r="Q2642" t="str">
        <f t="shared" si="213"/>
        <v>COPY x429c01.dat sel\x429c01.dat</v>
      </c>
      <c r="R2642" t="str">
        <f>IF(ISNA(VLOOKUP(B2642,Rendered!$B$1:$C$1000,1,FALSE)),"N","Y")</f>
        <v>N</v>
      </c>
    </row>
    <row r="2643" spans="1:18" hidden="1" x14ac:dyDescent="0.35">
      <c r="A2643" t="s">
        <v>1581</v>
      </c>
      <c r="B2643" t="s">
        <v>1586</v>
      </c>
      <c r="C2643" t="s">
        <v>1587</v>
      </c>
      <c r="D2643" t="s">
        <v>13</v>
      </c>
      <c r="E2643" t="s">
        <v>60</v>
      </c>
      <c r="J2643">
        <f t="shared" si="214"/>
        <v>0</v>
      </c>
      <c r="K2643" t="str">
        <f>IF(OR(J2643&gt;Ограничения!$B$1,Sheet!G768&gt;Ограничения!$B$2,Sheet!H768&gt;Ограничения!$B$2,Sheet!I768&gt;Ограничения!$B$2,),"Not compatible","Compatible")</f>
        <v>Compatible</v>
      </c>
      <c r="L2643" t="str">
        <f t="shared" si="215"/>
        <v>Модификация</v>
      </c>
      <c r="M2643" s="3">
        <f t="shared" si="216"/>
        <v>0</v>
      </c>
      <c r="N2643" s="3" t="str">
        <f t="shared" si="217"/>
        <v>N</v>
      </c>
      <c r="O2643" t="s">
        <v>28008</v>
      </c>
      <c r="Q2643" t="str">
        <f t="shared" si="213"/>
        <v>COPY CR2032.dat sel\CR2032.dat</v>
      </c>
      <c r="R2643" t="str">
        <f>IF(ISNA(VLOOKUP(B2643,Rendered!$B$1:$C$1000,1,FALSE)),"N","Y")</f>
        <v>N</v>
      </c>
    </row>
    <row r="2644" spans="1:18" hidden="1" x14ac:dyDescent="0.35">
      <c r="A2644" t="s">
        <v>1581</v>
      </c>
      <c r="B2644" t="s">
        <v>1588</v>
      </c>
      <c r="C2644" t="s">
        <v>1589</v>
      </c>
      <c r="D2644" t="s">
        <v>13</v>
      </c>
      <c r="E2644" t="s">
        <v>60</v>
      </c>
      <c r="J2644">
        <f t="shared" si="214"/>
        <v>0</v>
      </c>
      <c r="K2644" t="str">
        <f>IF(OR(J2644&gt;Ограничения!$B$1,Sheet!G769&gt;Ограничения!$B$2,Sheet!H769&gt;Ограничения!$B$2,Sheet!I769&gt;Ограничения!$B$2,),"Not compatible","Compatible")</f>
        <v>Compatible</v>
      </c>
      <c r="L2644" t="str">
        <f t="shared" si="215"/>
        <v>Модификация</v>
      </c>
      <c r="M2644" s="3">
        <f t="shared" si="216"/>
        <v>0</v>
      </c>
      <c r="N2644" s="3" t="str">
        <f t="shared" si="217"/>
        <v>N</v>
      </c>
      <c r="O2644" t="s">
        <v>28008</v>
      </c>
      <c r="Q2644" t="str">
        <f t="shared" si="213"/>
        <v>COPY bb0089.dat sel\bb0089.dat</v>
      </c>
      <c r="R2644" t="str">
        <f>IF(ISNA(VLOOKUP(B2644,Rendered!$B$1:$C$1000,1,FALSE)),"N","Y")</f>
        <v>N</v>
      </c>
    </row>
    <row r="2645" spans="1:18" hidden="1" x14ac:dyDescent="0.35">
      <c r="A2645" t="s">
        <v>12944</v>
      </c>
      <c r="B2645" t="s">
        <v>13105</v>
      </c>
      <c r="C2645" t="s">
        <v>13106</v>
      </c>
      <c r="D2645" t="s">
        <v>13</v>
      </c>
      <c r="E2645">
        <v>2019</v>
      </c>
      <c r="F2645">
        <v>2021</v>
      </c>
      <c r="G2645">
        <v>9</v>
      </c>
      <c r="H2645">
        <v>9</v>
      </c>
      <c r="I2645">
        <v>5</v>
      </c>
      <c r="J2645">
        <f t="shared" si="214"/>
        <v>23</v>
      </c>
      <c r="K2645" t="str">
        <f>IF(OR(J2645&gt;Ограничения!$B$1,Sheet!G6808&gt;Ограничения!$B$2,Sheet!H6808&gt;Ограничения!$B$2,Sheet!I6808&gt;Ограничения!$B$2,),"Not compatible","Compatible")</f>
        <v>Not compatible</v>
      </c>
      <c r="L2645" t="str">
        <f t="shared" si="215"/>
        <v>Модификация</v>
      </c>
      <c r="M2645" s="3">
        <f t="shared" si="216"/>
        <v>0.5</v>
      </c>
      <c r="N2645" s="3" t="str">
        <f t="shared" si="217"/>
        <v>Y</v>
      </c>
      <c r="O2645" t="s">
        <v>28008</v>
      </c>
      <c r="Q2645" t="str">
        <f t="shared" si="213"/>
        <v>COPY bb0961c01.dat sel\bb0961c01.dat</v>
      </c>
      <c r="R2645" t="str">
        <f>IF(ISNA(VLOOKUP(B2645,Rendered!$B$1:$C$1000,1,FALSE)),"N","Y")</f>
        <v>N</v>
      </c>
    </row>
    <row r="2646" spans="1:18" hidden="1" x14ac:dyDescent="0.35">
      <c r="A2646" t="s">
        <v>12944</v>
      </c>
      <c r="B2646" t="s">
        <v>13107</v>
      </c>
      <c r="C2646" t="s">
        <v>13108</v>
      </c>
      <c r="D2646" t="s">
        <v>13</v>
      </c>
      <c r="E2646">
        <v>2019</v>
      </c>
      <c r="F2646">
        <v>2019</v>
      </c>
      <c r="G2646">
        <v>9</v>
      </c>
      <c r="H2646">
        <v>9</v>
      </c>
      <c r="I2646">
        <v>5</v>
      </c>
      <c r="J2646">
        <f t="shared" si="214"/>
        <v>23</v>
      </c>
      <c r="K2646" t="str">
        <f>IF(OR(J2646&gt;Ограничения!$B$1,Sheet!G6809&gt;Ограничения!$B$2,Sheet!H6809&gt;Ограничения!$B$2,Sheet!I6809&gt;Ограничения!$B$2,),"Not compatible","Compatible")</f>
        <v>Not compatible</v>
      </c>
      <c r="L2646" t="str">
        <f t="shared" si="215"/>
        <v>Модификация</v>
      </c>
      <c r="M2646" s="3">
        <f t="shared" si="216"/>
        <v>0</v>
      </c>
      <c r="N2646" s="3" t="str">
        <f t="shared" si="217"/>
        <v>Y</v>
      </c>
      <c r="O2646" t="s">
        <v>28008</v>
      </c>
      <c r="Q2646" t="str">
        <f t="shared" si="213"/>
        <v>COPY bb0961c01pb01.dat sel\bb0961c01pb01.dat</v>
      </c>
      <c r="R2646" t="str">
        <f>IF(ISNA(VLOOKUP(B2646,Rendered!$B$1:$C$1000,1,FALSE)),"N","Y")</f>
        <v>N</v>
      </c>
    </row>
    <row r="2647" spans="1:18" hidden="1" x14ac:dyDescent="0.35">
      <c r="A2647" t="s">
        <v>12944</v>
      </c>
      <c r="B2647" t="s">
        <v>13109</v>
      </c>
      <c r="C2647" t="s">
        <v>13110</v>
      </c>
      <c r="D2647" t="s">
        <v>13</v>
      </c>
      <c r="E2647">
        <v>2021</v>
      </c>
      <c r="F2647">
        <v>2022</v>
      </c>
      <c r="J2647">
        <f t="shared" si="214"/>
        <v>0</v>
      </c>
      <c r="K2647" t="str">
        <f>IF(OR(J2647&gt;Ограничения!$B$1,Sheet!G6810&gt;Ограничения!$B$2,Sheet!H6810&gt;Ограничения!$B$2,Sheet!I6810&gt;Ограничения!$B$2,),"Not compatible","Compatible")</f>
        <v>Compatible</v>
      </c>
      <c r="L2647" t="str">
        <f t="shared" si="215"/>
        <v>Модификация</v>
      </c>
      <c r="M2647" s="3">
        <f t="shared" si="216"/>
        <v>0</v>
      </c>
      <c r="N2647" s="3" t="str">
        <f t="shared" si="217"/>
        <v>N</v>
      </c>
      <c r="O2647" t="s">
        <v>28008</v>
      </c>
      <c r="Q2647" t="str">
        <f t="shared" si="213"/>
        <v>COPY bb1277c01.dat sel\bb1277c01.dat</v>
      </c>
      <c r="R2647" t="str">
        <f>IF(ISNA(VLOOKUP(B2647,Rendered!$B$1:$C$1000,1,FALSE)),"N","Y")</f>
        <v>N</v>
      </c>
    </row>
    <row r="2648" spans="1:18" hidden="1" x14ac:dyDescent="0.35">
      <c r="A2648" t="s">
        <v>12944</v>
      </c>
      <c r="B2648" t="s">
        <v>13111</v>
      </c>
      <c r="C2648" t="s">
        <v>13112</v>
      </c>
      <c r="D2648" t="s">
        <v>13</v>
      </c>
      <c r="E2648">
        <v>2016</v>
      </c>
      <c r="F2648">
        <v>2016</v>
      </c>
      <c r="J2648">
        <f t="shared" si="214"/>
        <v>0</v>
      </c>
      <c r="K2648" t="str">
        <f>IF(OR(J2648&gt;Ограничения!$B$1,Sheet!G6811&gt;Ограничения!$B$2,Sheet!H6811&gt;Ограничения!$B$2,Sheet!I6811&gt;Ограничения!$B$2,),"Not compatible","Compatible")</f>
        <v>Compatible</v>
      </c>
      <c r="L2648" t="str">
        <f t="shared" si="215"/>
        <v>Модификация</v>
      </c>
      <c r="M2648" s="3">
        <f t="shared" si="216"/>
        <v>0</v>
      </c>
      <c r="N2648" s="3" t="str">
        <f t="shared" si="217"/>
        <v>N</v>
      </c>
      <c r="O2648" t="s">
        <v>28008</v>
      </c>
      <c r="Q2648" t="str">
        <f t="shared" si="213"/>
        <v>COPY 19106c01.dat sel\19106c01.dat</v>
      </c>
      <c r="R2648" t="str">
        <f>IF(ISNA(VLOOKUP(B2648,Rendered!$B$1:$C$1000,1,FALSE)),"N","Y")</f>
        <v>N</v>
      </c>
    </row>
    <row r="2649" spans="1:18" hidden="1" x14ac:dyDescent="0.35">
      <c r="A2649" t="s">
        <v>1581</v>
      </c>
      <c r="B2649" t="s">
        <v>1590</v>
      </c>
      <c r="C2649" t="s">
        <v>1591</v>
      </c>
      <c r="D2649" t="s">
        <v>13</v>
      </c>
      <c r="E2649">
        <v>2003</v>
      </c>
      <c r="F2649">
        <v>2006</v>
      </c>
      <c r="J2649">
        <f t="shared" si="214"/>
        <v>0</v>
      </c>
      <c r="K2649" t="str">
        <f>IF(OR(J2649&gt;Ограничения!$B$1,Sheet!G770&gt;Ограничения!$B$2,Sheet!H770&gt;Ограничения!$B$2,Sheet!I770&gt;Ограничения!$B$2,),"Not compatible","Compatible")</f>
        <v>Compatible</v>
      </c>
      <c r="L2649" t="str">
        <f t="shared" si="215"/>
        <v>Модификация</v>
      </c>
      <c r="M2649" s="3">
        <f t="shared" si="216"/>
        <v>0</v>
      </c>
      <c r="N2649" s="3" t="str">
        <f t="shared" si="217"/>
        <v>N</v>
      </c>
      <c r="O2649" t="s">
        <v>28008</v>
      </c>
      <c r="Q2649" t="str">
        <f t="shared" si="213"/>
        <v>COPY bb0090.dat sel\bb0090.dat</v>
      </c>
      <c r="R2649" t="str">
        <f>IF(ISNA(VLOOKUP(B2649,Rendered!$B$1:$C$1000,1,FALSE)),"N","Y")</f>
        <v>N</v>
      </c>
    </row>
    <row r="2650" spans="1:18" hidden="1" x14ac:dyDescent="0.35">
      <c r="A2650" t="s">
        <v>1581</v>
      </c>
      <c r="B2650" t="s">
        <v>1592</v>
      </c>
      <c r="C2650" t="s">
        <v>1593</v>
      </c>
      <c r="D2650" t="s">
        <v>13</v>
      </c>
      <c r="E2650">
        <v>2003</v>
      </c>
      <c r="F2650">
        <v>2006</v>
      </c>
      <c r="J2650">
        <f t="shared" si="214"/>
        <v>0</v>
      </c>
      <c r="K2650" t="str">
        <f>IF(OR(J2650&gt;Ограничения!$B$1,Sheet!G771&gt;Ограничения!$B$2,Sheet!H771&gt;Ограничения!$B$2,Sheet!I771&gt;Ограничения!$B$2,),"Not compatible","Compatible")</f>
        <v>Compatible</v>
      </c>
      <c r="L2650" t="str">
        <f t="shared" si="215"/>
        <v>Модификация</v>
      </c>
      <c r="M2650" s="3">
        <f t="shared" si="216"/>
        <v>0</v>
      </c>
      <c r="N2650" s="3" t="str">
        <f t="shared" si="217"/>
        <v>N</v>
      </c>
      <c r="O2650" t="s">
        <v>28008</v>
      </c>
      <c r="Q2650" t="str">
        <f t="shared" si="213"/>
        <v>COPY bb0897.dat sel\bb0897.dat</v>
      </c>
      <c r="R2650" t="str">
        <f>IF(ISNA(VLOOKUP(B2650,Rendered!$B$1:$C$1000,1,FALSE)),"N","Y")</f>
        <v>N</v>
      </c>
    </row>
    <row r="2651" spans="1:18" hidden="1" x14ac:dyDescent="0.35">
      <c r="A2651" t="s">
        <v>1581</v>
      </c>
      <c r="B2651" t="s">
        <v>1594</v>
      </c>
      <c r="C2651" t="s">
        <v>1595</v>
      </c>
      <c r="D2651" t="s">
        <v>13</v>
      </c>
      <c r="E2651">
        <v>2001</v>
      </c>
      <c r="F2651">
        <v>2001</v>
      </c>
      <c r="J2651">
        <f t="shared" si="214"/>
        <v>0</v>
      </c>
      <c r="K2651" t="str">
        <f>IF(OR(J2651&gt;Ограничения!$B$1,Sheet!G772&gt;Ограничения!$B$2,Sheet!H772&gt;Ограничения!$B$2,Sheet!I772&gt;Ограничения!$B$2,),"Not compatible","Compatible")</f>
        <v>Compatible</v>
      </c>
      <c r="L2651" t="str">
        <f t="shared" si="215"/>
        <v>Модификация</v>
      </c>
      <c r="M2651" s="3">
        <f t="shared" si="216"/>
        <v>0</v>
      </c>
      <c r="N2651" s="3" t="str">
        <f t="shared" si="217"/>
        <v>N</v>
      </c>
      <c r="O2651" t="s">
        <v>28008</v>
      </c>
      <c r="Q2651" t="str">
        <f t="shared" si="213"/>
        <v>COPY 23323c01.dat sel\23323c01.dat</v>
      </c>
      <c r="R2651" t="str">
        <f>IF(ISNA(VLOOKUP(B2651,Rendered!$B$1:$C$1000,1,FALSE)),"N","Y")</f>
        <v>N</v>
      </c>
    </row>
    <row r="2652" spans="1:18" hidden="1" x14ac:dyDescent="0.35">
      <c r="A2652" t="s">
        <v>1581</v>
      </c>
      <c r="B2652" t="s">
        <v>1596</v>
      </c>
      <c r="C2652" t="s">
        <v>1597</v>
      </c>
      <c r="D2652" t="s">
        <v>13</v>
      </c>
      <c r="E2652" t="s">
        <v>60</v>
      </c>
      <c r="G2652">
        <v>8</v>
      </c>
      <c r="H2652">
        <v>6</v>
      </c>
      <c r="J2652">
        <f t="shared" si="214"/>
        <v>14</v>
      </c>
      <c r="K2652" t="str">
        <f>IF(OR(J2652&gt;Ограничения!$B$1,Sheet!G773&gt;Ограничения!$B$2,Sheet!H773&gt;Ограничения!$B$2,Sheet!I773&gt;Ограничения!$B$2,),"Not compatible","Compatible")</f>
        <v>Compatible</v>
      </c>
      <c r="L2652">
        <f t="shared" si="215"/>
        <v>23325</v>
      </c>
      <c r="M2652" s="3">
        <f t="shared" si="216"/>
        <v>0</v>
      </c>
      <c r="N2652" s="3" t="str">
        <f t="shared" si="217"/>
        <v>N</v>
      </c>
      <c r="O2652" t="s">
        <v>28008</v>
      </c>
      <c r="Q2652" t="str">
        <f t="shared" si="213"/>
        <v>COPY 23325.dat sel\23325.dat</v>
      </c>
      <c r="R2652" t="str">
        <f>IF(ISNA(VLOOKUP(B2652,Rendered!$B$1:$C$1000,1,FALSE)),"N","Y")</f>
        <v>N</v>
      </c>
    </row>
    <row r="2653" spans="1:18" hidden="1" x14ac:dyDescent="0.35">
      <c r="A2653" t="s">
        <v>1581</v>
      </c>
      <c r="B2653" t="s">
        <v>1598</v>
      </c>
      <c r="C2653" t="s">
        <v>1599</v>
      </c>
      <c r="D2653" t="s">
        <v>13</v>
      </c>
      <c r="E2653">
        <v>2001</v>
      </c>
      <c r="F2653">
        <v>2001</v>
      </c>
      <c r="J2653">
        <f t="shared" si="214"/>
        <v>0</v>
      </c>
      <c r="K2653" t="str">
        <f>IF(OR(J2653&gt;Ограничения!$B$1,Sheet!G774&gt;Ограничения!$B$2,Sheet!H774&gt;Ограничения!$B$2,Sheet!I774&gt;Ограничения!$B$2,),"Not compatible","Compatible")</f>
        <v>Compatible</v>
      </c>
      <c r="L2653" t="str">
        <f t="shared" si="215"/>
        <v>Модификация</v>
      </c>
      <c r="M2653" s="3">
        <f t="shared" si="216"/>
        <v>0</v>
      </c>
      <c r="N2653" s="3" t="str">
        <f t="shared" si="217"/>
        <v>N</v>
      </c>
      <c r="O2653" t="s">
        <v>28008</v>
      </c>
      <c r="Q2653" t="str">
        <f t="shared" si="213"/>
        <v>COPY 23335c01.dat sel\23335c01.dat</v>
      </c>
      <c r="R2653" t="str">
        <f>IF(ISNA(VLOOKUP(B2653,Rendered!$B$1:$C$1000,1,FALSE)),"N","Y")</f>
        <v>N</v>
      </c>
    </row>
    <row r="2654" spans="1:18" hidden="1" x14ac:dyDescent="0.35">
      <c r="A2654" t="s">
        <v>1581</v>
      </c>
      <c r="B2654" t="s">
        <v>1600</v>
      </c>
      <c r="C2654" t="s">
        <v>1601</v>
      </c>
      <c r="D2654" t="s">
        <v>13</v>
      </c>
      <c r="E2654" t="s">
        <v>60</v>
      </c>
      <c r="J2654">
        <f t="shared" si="214"/>
        <v>0</v>
      </c>
      <c r="K2654" t="str">
        <f>IF(OR(J2654&gt;Ограничения!$B$1,Sheet!G775&gt;Ограничения!$B$2,Sheet!H775&gt;Ограничения!$B$2,Sheet!I775&gt;Ограничения!$B$2,),"Not compatible","Compatible")</f>
        <v>Compatible</v>
      </c>
      <c r="L2654">
        <f t="shared" si="215"/>
        <v>23335</v>
      </c>
      <c r="M2654" s="3">
        <f t="shared" si="216"/>
        <v>0</v>
      </c>
      <c r="N2654" s="3" t="str">
        <f t="shared" si="217"/>
        <v>N</v>
      </c>
      <c r="O2654" t="s">
        <v>28008</v>
      </c>
      <c r="Q2654" t="str">
        <f t="shared" si="213"/>
        <v>COPY 23335.dat sel\23335.dat</v>
      </c>
      <c r="R2654" t="str">
        <f>IF(ISNA(VLOOKUP(B2654,Rendered!$B$1:$C$1000,1,FALSE)),"N","Y")</f>
        <v>N</v>
      </c>
    </row>
    <row r="2655" spans="1:18" hidden="1" x14ac:dyDescent="0.35">
      <c r="A2655" t="s">
        <v>1581</v>
      </c>
      <c r="B2655" t="s">
        <v>1602</v>
      </c>
      <c r="C2655" t="s">
        <v>1603</v>
      </c>
      <c r="D2655" t="s">
        <v>13</v>
      </c>
      <c r="E2655">
        <v>2000</v>
      </c>
      <c r="F2655">
        <v>2000</v>
      </c>
      <c r="J2655">
        <f t="shared" si="214"/>
        <v>0</v>
      </c>
      <c r="K2655" t="str">
        <f>IF(OR(J2655&gt;Ограничения!$B$1,Sheet!G776&gt;Ограничения!$B$2,Sheet!H776&gt;Ограничения!$B$2,Sheet!I776&gt;Ограничения!$B$2,),"Not compatible","Compatible")</f>
        <v>Compatible</v>
      </c>
      <c r="L2655" t="str">
        <f t="shared" si="215"/>
        <v>Модификация</v>
      </c>
      <c r="M2655" s="3">
        <f t="shared" si="216"/>
        <v>0.65517241379310343</v>
      </c>
      <c r="N2655" s="3" t="str">
        <f t="shared" si="217"/>
        <v>Y</v>
      </c>
      <c r="O2655" t="s">
        <v>28008</v>
      </c>
      <c r="Q2655" t="str">
        <f t="shared" si="213"/>
        <v>COPY x86.dat sel\x86.dat</v>
      </c>
      <c r="R2655" t="str">
        <f>IF(ISNA(VLOOKUP(B2655,Rendered!$B$1:$C$1000,1,FALSE)),"N","Y")</f>
        <v>N</v>
      </c>
    </row>
    <row r="2656" spans="1:18" hidden="1" x14ac:dyDescent="0.35">
      <c r="A2656" t="s">
        <v>1581</v>
      </c>
      <c r="B2656" t="s">
        <v>1604</v>
      </c>
      <c r="C2656" t="s">
        <v>1605</v>
      </c>
      <c r="D2656" t="s">
        <v>13</v>
      </c>
      <c r="E2656">
        <v>2000</v>
      </c>
      <c r="F2656">
        <v>2000</v>
      </c>
      <c r="J2656">
        <f t="shared" si="214"/>
        <v>0</v>
      </c>
      <c r="K2656" t="str">
        <f>IF(OR(J2656&gt;Ограничения!$B$1,Sheet!G777&gt;Ограничения!$B$2,Sheet!H777&gt;Ограничения!$B$2,Sheet!I777&gt;Ограничения!$B$2,),"Not compatible","Compatible")</f>
        <v>Compatible</v>
      </c>
      <c r="L2656" t="str">
        <f t="shared" si="215"/>
        <v>Модификация</v>
      </c>
      <c r="M2656" s="3">
        <f t="shared" si="216"/>
        <v>0</v>
      </c>
      <c r="N2656" s="3" t="str">
        <f t="shared" si="217"/>
        <v>Y</v>
      </c>
      <c r="O2656" t="s">
        <v>28008</v>
      </c>
      <c r="Q2656" t="str">
        <f t="shared" si="213"/>
        <v>COPY x86px1.dat sel\x86px1.dat</v>
      </c>
      <c r="R2656" t="str">
        <f>IF(ISNA(VLOOKUP(B2656,Rendered!$B$1:$C$1000,1,FALSE)),"N","Y")</f>
        <v>N</v>
      </c>
    </row>
    <row r="2657" spans="1:18" hidden="1" x14ac:dyDescent="0.35">
      <c r="A2657" t="s">
        <v>1581</v>
      </c>
      <c r="B2657" t="s">
        <v>1606</v>
      </c>
      <c r="C2657" t="s">
        <v>1607</v>
      </c>
      <c r="D2657" t="s">
        <v>13</v>
      </c>
      <c r="E2657">
        <v>1999</v>
      </c>
      <c r="F2657">
        <v>2004</v>
      </c>
      <c r="G2657">
        <v>4</v>
      </c>
      <c r="H2657">
        <v>4</v>
      </c>
      <c r="I2657">
        <v>3.3</v>
      </c>
      <c r="J2657">
        <f t="shared" si="214"/>
        <v>11.3</v>
      </c>
      <c r="K2657" t="str">
        <f>IF(OR(J2657&gt;Ограничения!$B$1,Sheet!G778&gt;Ограничения!$B$2,Sheet!H778&gt;Ограничения!$B$2,Sheet!I778&gt;Ограничения!$B$2,),"Not compatible","Compatible")</f>
        <v>Compatible</v>
      </c>
      <c r="L2657">
        <f t="shared" si="215"/>
        <v>32342</v>
      </c>
      <c r="M2657" s="3">
        <f t="shared" si="216"/>
        <v>0</v>
      </c>
      <c r="N2657" s="3" t="str">
        <f t="shared" si="217"/>
        <v>N</v>
      </c>
      <c r="O2657" t="s">
        <v>28008</v>
      </c>
      <c r="Q2657" t="str">
        <f t="shared" si="213"/>
        <v>COPY 32342.dat sel\32342.dat</v>
      </c>
      <c r="R2657" t="str">
        <f>IF(ISNA(VLOOKUP(B2657,Rendered!$B$1:$C$1000,1,FALSE)),"N","Y")</f>
        <v>N</v>
      </c>
    </row>
    <row r="2658" spans="1:18" hidden="1" x14ac:dyDescent="0.35">
      <c r="A2658" t="s">
        <v>1581</v>
      </c>
      <c r="B2658" t="s">
        <v>1608</v>
      </c>
      <c r="C2658" t="s">
        <v>1609</v>
      </c>
      <c r="D2658" t="s">
        <v>13</v>
      </c>
      <c r="E2658">
        <v>1970</v>
      </c>
      <c r="F2658">
        <v>1970</v>
      </c>
      <c r="J2658">
        <f t="shared" si="214"/>
        <v>0</v>
      </c>
      <c r="K2658" t="str">
        <f>IF(OR(J2658&gt;Ограничения!$B$1,Sheet!G779&gt;Ограничения!$B$2,Sheet!H779&gt;Ограничения!$B$2,Sheet!I779&gt;Ограничения!$B$2,),"Not compatible","Compatible")</f>
        <v>Compatible</v>
      </c>
      <c r="L2658" t="str">
        <f t="shared" si="215"/>
        <v>Модификация</v>
      </c>
      <c r="M2658" s="3">
        <f t="shared" si="216"/>
        <v>0</v>
      </c>
      <c r="N2658" s="3" t="str">
        <f t="shared" si="217"/>
        <v>N</v>
      </c>
      <c r="O2658" t="s">
        <v>28008</v>
      </c>
      <c r="Q2658" t="str">
        <f t="shared" si="213"/>
        <v>COPY x881.dat sel\x881.dat</v>
      </c>
      <c r="R2658" t="str">
        <f>IF(ISNA(VLOOKUP(B2658,Rendered!$B$1:$C$1000,1,FALSE)),"N","Y")</f>
        <v>N</v>
      </c>
    </row>
    <row r="2659" spans="1:18" hidden="1" x14ac:dyDescent="0.35">
      <c r="A2659" t="s">
        <v>1581</v>
      </c>
      <c r="B2659" t="s">
        <v>1610</v>
      </c>
      <c r="C2659" t="s">
        <v>1611</v>
      </c>
      <c r="D2659" t="s">
        <v>13</v>
      </c>
      <c r="E2659">
        <v>1998</v>
      </c>
      <c r="F2659">
        <v>1998</v>
      </c>
      <c r="J2659">
        <f t="shared" si="214"/>
        <v>0</v>
      </c>
      <c r="K2659" t="str">
        <f>IF(OR(J2659&gt;Ограничения!$B$1,Sheet!G780&gt;Ограничения!$B$2,Sheet!H780&gt;Ограничения!$B$2,Sheet!I780&gt;Ограничения!$B$2,),"Not compatible","Compatible")</f>
        <v>Compatible</v>
      </c>
      <c r="L2659">
        <f t="shared" si="215"/>
        <v>71846</v>
      </c>
      <c r="M2659" s="3">
        <f t="shared" si="216"/>
        <v>0</v>
      </c>
      <c r="N2659" s="3" t="str">
        <f t="shared" si="217"/>
        <v>N</v>
      </c>
      <c r="O2659" t="s">
        <v>28008</v>
      </c>
      <c r="Q2659" t="str">
        <f t="shared" si="213"/>
        <v>COPY 71846.dat sel\71846.dat</v>
      </c>
      <c r="R2659" t="str">
        <f>IF(ISNA(VLOOKUP(B2659,Rendered!$B$1:$C$1000,1,FALSE)),"N","Y")</f>
        <v>N</v>
      </c>
    </row>
    <row r="2660" spans="1:18" hidden="1" x14ac:dyDescent="0.35">
      <c r="A2660" t="s">
        <v>1581</v>
      </c>
      <c r="B2660" t="s">
        <v>1612</v>
      </c>
      <c r="C2660" t="s">
        <v>1613</v>
      </c>
      <c r="D2660" t="s">
        <v>13</v>
      </c>
      <c r="E2660">
        <v>2010</v>
      </c>
      <c r="F2660">
        <v>2014</v>
      </c>
      <c r="G2660">
        <v>8</v>
      </c>
      <c r="H2660">
        <v>10</v>
      </c>
      <c r="I2660">
        <v>3.5</v>
      </c>
      <c r="J2660">
        <f t="shared" si="214"/>
        <v>21.5</v>
      </c>
      <c r="K2660" t="str">
        <f>IF(OR(J2660&gt;Ограничения!$B$1,Sheet!G781&gt;Ограничения!$B$2,Sheet!H781&gt;Ограничения!$B$2,Sheet!I781&gt;Ограничения!$B$2,),"Not compatible","Compatible")</f>
        <v>Not compatible</v>
      </c>
      <c r="L2660" t="str">
        <f t="shared" si="215"/>
        <v>Модификация</v>
      </c>
      <c r="M2660" s="3">
        <f t="shared" si="216"/>
        <v>0</v>
      </c>
      <c r="N2660" s="3" t="str">
        <f t="shared" si="217"/>
        <v>N</v>
      </c>
      <c r="O2660" t="s">
        <v>28008</v>
      </c>
      <c r="Q2660" t="str">
        <f t="shared" si="213"/>
        <v>COPY bb0491.dat sel\bb0491.dat</v>
      </c>
      <c r="R2660" t="str">
        <f>IF(ISNA(VLOOKUP(B2660,Rendered!$B$1:$C$1000,1,FALSE)),"N","Y")</f>
        <v>N</v>
      </c>
    </row>
    <row r="2661" spans="1:18" hidden="1" x14ac:dyDescent="0.35">
      <c r="A2661" t="s">
        <v>1581</v>
      </c>
      <c r="B2661" t="s">
        <v>1614</v>
      </c>
      <c r="C2661" t="s">
        <v>1615</v>
      </c>
      <c r="D2661" t="s">
        <v>27</v>
      </c>
      <c r="E2661">
        <v>2009</v>
      </c>
      <c r="F2661">
        <v>2014</v>
      </c>
      <c r="G2661">
        <v>5</v>
      </c>
      <c r="H2661">
        <v>4</v>
      </c>
      <c r="I2661">
        <v>2</v>
      </c>
      <c r="J2661">
        <f t="shared" si="214"/>
        <v>11</v>
      </c>
      <c r="K2661" t="str">
        <f>IF(OR(J2661&gt;Ограничения!$B$1,Sheet!G782&gt;Ограничения!$B$2,Sheet!H782&gt;Ограничения!$B$2,Sheet!I782&gt;Ограничения!$B$2,),"Not compatible","Compatible")</f>
        <v>Compatible</v>
      </c>
      <c r="L2661">
        <f t="shared" si="215"/>
        <v>33718</v>
      </c>
      <c r="M2661" s="3">
        <f t="shared" si="216"/>
        <v>0</v>
      </c>
      <c r="N2661" s="3" t="str">
        <f t="shared" si="217"/>
        <v>N</v>
      </c>
      <c r="O2661" t="s">
        <v>28008</v>
      </c>
      <c r="Q2661" t="str">
        <f t="shared" si="213"/>
        <v>COPY 33718.dat sel\33718.dat</v>
      </c>
      <c r="R2661" t="str">
        <f>IF(ISNA(VLOOKUP(B2661,Rendered!$B$1:$C$1000,1,FALSE)),"N","Y")</f>
        <v>N</v>
      </c>
    </row>
    <row r="2662" spans="1:18" hidden="1" x14ac:dyDescent="0.35">
      <c r="A2662" t="s">
        <v>1581</v>
      </c>
      <c r="B2662" t="s">
        <v>1616</v>
      </c>
      <c r="C2662" t="s">
        <v>1617</v>
      </c>
      <c r="D2662" t="s">
        <v>13</v>
      </c>
      <c r="E2662" t="s">
        <v>60</v>
      </c>
      <c r="J2662">
        <f t="shared" si="214"/>
        <v>0</v>
      </c>
      <c r="K2662" t="str">
        <f>IF(OR(J2662&gt;Ограничения!$B$1,Sheet!G783&gt;Ограничения!$B$2,Sheet!H783&gt;Ограничения!$B$2,Sheet!I783&gt;Ограничения!$B$2,),"Not compatible","Compatible")</f>
        <v>Compatible</v>
      </c>
      <c r="L2662" t="str">
        <f t="shared" si="215"/>
        <v>Модификация</v>
      </c>
      <c r="M2662" s="3">
        <f t="shared" si="216"/>
        <v>0</v>
      </c>
      <c r="N2662" s="3" t="str">
        <f t="shared" si="217"/>
        <v>N</v>
      </c>
      <c r="O2662" t="s">
        <v>28008</v>
      </c>
      <c r="Q2662" t="str">
        <f t="shared" si="213"/>
        <v>COPY bb0655.dat sel\bb0655.dat</v>
      </c>
      <c r="R2662" t="str">
        <f>IF(ISNA(VLOOKUP(B2662,Rendered!$B$1:$C$1000,1,FALSE)),"N","Y")</f>
        <v>N</v>
      </c>
    </row>
    <row r="2663" spans="1:18" hidden="1" x14ac:dyDescent="0.35">
      <c r="A2663" t="s">
        <v>1581</v>
      </c>
      <c r="B2663" t="s">
        <v>1618</v>
      </c>
      <c r="C2663" t="s">
        <v>1619</v>
      </c>
      <c r="D2663" t="s">
        <v>13</v>
      </c>
      <c r="E2663">
        <v>1998</v>
      </c>
      <c r="F2663">
        <v>2003</v>
      </c>
      <c r="J2663">
        <f t="shared" si="214"/>
        <v>0</v>
      </c>
      <c r="K2663" t="str">
        <f>IF(OR(J2663&gt;Ограничения!$B$1,Sheet!G784&gt;Ограничения!$B$2,Sheet!H784&gt;Ограничения!$B$2,Sheet!I784&gt;Ограничения!$B$2,),"Not compatible","Compatible")</f>
        <v>Compatible</v>
      </c>
      <c r="L2663" t="str">
        <f t="shared" si="215"/>
        <v>Модификация</v>
      </c>
      <c r="M2663" s="3">
        <f t="shared" si="216"/>
        <v>0</v>
      </c>
      <c r="N2663" s="3" t="str">
        <f t="shared" si="217"/>
        <v>N</v>
      </c>
      <c r="O2663" t="s">
        <v>28008</v>
      </c>
      <c r="Q2663" t="str">
        <f t="shared" si="213"/>
        <v>COPY x87.dat sel\x87.dat</v>
      </c>
      <c r="R2663" t="str">
        <f>IF(ISNA(VLOOKUP(B2663,Rendered!$B$1:$C$1000,1,FALSE)),"N","Y")</f>
        <v>N</v>
      </c>
    </row>
    <row r="2664" spans="1:18" hidden="1" x14ac:dyDescent="0.35">
      <c r="A2664" t="s">
        <v>1581</v>
      </c>
      <c r="B2664" t="s">
        <v>1620</v>
      </c>
      <c r="C2664" t="s">
        <v>1621</v>
      </c>
      <c r="D2664" t="s">
        <v>13</v>
      </c>
      <c r="E2664">
        <v>1999</v>
      </c>
      <c r="F2664">
        <v>2005</v>
      </c>
      <c r="J2664">
        <f t="shared" si="214"/>
        <v>0</v>
      </c>
      <c r="K2664" t="str">
        <f>IF(OR(J2664&gt;Ограничения!$B$1,Sheet!G785&gt;Ограничения!$B$2,Sheet!H785&gt;Ограничения!$B$2,Sheet!I785&gt;Ограничения!$B$2,),"Not compatible","Compatible")</f>
        <v>Compatible</v>
      </c>
      <c r="L2664" t="str">
        <f t="shared" si="215"/>
        <v>Модификация</v>
      </c>
      <c r="M2664" s="3">
        <f t="shared" si="216"/>
        <v>0</v>
      </c>
      <c r="N2664" s="3" t="str">
        <f t="shared" si="217"/>
        <v>N</v>
      </c>
      <c r="O2664" t="s">
        <v>28008</v>
      </c>
      <c r="Q2664" t="str">
        <f t="shared" si="213"/>
        <v>COPY x431c01.dat sel\x431c01.dat</v>
      </c>
      <c r="R2664" t="str">
        <f>IF(ISNA(VLOOKUP(B2664,Rendered!$B$1:$C$1000,1,FALSE)),"N","Y")</f>
        <v>N</v>
      </c>
    </row>
    <row r="2665" spans="1:18" hidden="1" x14ac:dyDescent="0.35">
      <c r="A2665" t="s">
        <v>1581</v>
      </c>
      <c r="B2665" t="s">
        <v>1622</v>
      </c>
      <c r="C2665" t="s">
        <v>1623</v>
      </c>
      <c r="D2665" t="s">
        <v>27</v>
      </c>
      <c r="E2665">
        <v>1986</v>
      </c>
      <c r="F2665">
        <v>1995</v>
      </c>
      <c r="G2665">
        <v>1</v>
      </c>
      <c r="H2665">
        <v>2</v>
      </c>
      <c r="J2665">
        <f t="shared" si="214"/>
        <v>3</v>
      </c>
      <c r="K2665" t="str">
        <f>IF(OR(J2665&gt;Ограничения!$B$1,Sheet!G786&gt;Ограничения!$B$2,Sheet!H786&gt;Ограничения!$B$2,Sheet!I786&gt;Ограничения!$B$2,),"Not compatible","Compatible")</f>
        <v>Compatible</v>
      </c>
      <c r="L2665">
        <f t="shared" si="215"/>
        <v>4755</v>
      </c>
      <c r="M2665" s="3">
        <f t="shared" si="216"/>
        <v>0</v>
      </c>
      <c r="N2665" s="3" t="str">
        <f t="shared" si="217"/>
        <v>N</v>
      </c>
      <c r="O2665" t="s">
        <v>28008</v>
      </c>
      <c r="Q2665" t="str">
        <f t="shared" si="213"/>
        <v>COPY 4755.dat sel\4755.dat</v>
      </c>
      <c r="R2665" t="str">
        <f>IF(ISNA(VLOOKUP(B2665,Rendered!$B$1:$C$1000,1,FALSE)),"N","Y")</f>
        <v>N</v>
      </c>
    </row>
    <row r="2666" spans="1:18" hidden="1" x14ac:dyDescent="0.35">
      <c r="A2666" t="s">
        <v>1581</v>
      </c>
      <c r="B2666" t="s">
        <v>1624</v>
      </c>
      <c r="C2666" t="s">
        <v>1625</v>
      </c>
      <c r="D2666" t="s">
        <v>30</v>
      </c>
      <c r="E2666">
        <v>1986</v>
      </c>
      <c r="F2666">
        <v>1998</v>
      </c>
      <c r="G2666">
        <v>2</v>
      </c>
      <c r="H2666">
        <v>4</v>
      </c>
      <c r="J2666">
        <f t="shared" si="214"/>
        <v>6</v>
      </c>
      <c r="K2666" t="str">
        <f>IF(OR(J2666&gt;Ограничения!$B$1,Sheet!G787&gt;Ограничения!$B$2,Sheet!H787&gt;Ограничения!$B$2,Sheet!I787&gt;Ограничения!$B$2,),"Not compatible","Compatible")</f>
        <v>Compatible</v>
      </c>
      <c r="L2666">
        <f t="shared" si="215"/>
        <v>4757</v>
      </c>
      <c r="M2666" s="3">
        <f t="shared" si="216"/>
        <v>0</v>
      </c>
      <c r="N2666" s="3" t="str">
        <f t="shared" si="217"/>
        <v>N</v>
      </c>
      <c r="O2666" t="s">
        <v>28008</v>
      </c>
      <c r="Q2666" t="str">
        <f t="shared" si="213"/>
        <v>COPY 4757.dat sel\4757.dat</v>
      </c>
      <c r="R2666" t="str">
        <f>IF(ISNA(VLOOKUP(B2666,Rendered!$B$1:$C$1000,1,FALSE)),"N","Y")</f>
        <v>N</v>
      </c>
    </row>
    <row r="2667" spans="1:18" hidden="1" x14ac:dyDescent="0.35">
      <c r="A2667" t="s">
        <v>1581</v>
      </c>
      <c r="B2667" t="s">
        <v>1626</v>
      </c>
      <c r="C2667" t="s">
        <v>1627</v>
      </c>
      <c r="D2667" t="s">
        <v>13</v>
      </c>
      <c r="E2667">
        <v>1986</v>
      </c>
      <c r="F2667">
        <v>1998</v>
      </c>
      <c r="G2667">
        <v>2</v>
      </c>
      <c r="H2667">
        <v>8</v>
      </c>
      <c r="J2667">
        <f t="shared" si="214"/>
        <v>10</v>
      </c>
      <c r="K2667" t="str">
        <f>IF(OR(J2667&gt;Ограничения!$B$1,Sheet!G788&gt;Ограничения!$B$2,Sheet!H788&gt;Ограничения!$B$2,Sheet!I788&gt;Ограничения!$B$2,),"Not compatible","Compatible")</f>
        <v>Compatible</v>
      </c>
      <c r="L2667">
        <f t="shared" si="215"/>
        <v>4758</v>
      </c>
      <c r="M2667" s="3">
        <f t="shared" si="216"/>
        <v>0</v>
      </c>
      <c r="N2667" s="3" t="str">
        <f t="shared" si="217"/>
        <v>N</v>
      </c>
      <c r="O2667" t="s">
        <v>28008</v>
      </c>
      <c r="Q2667" t="str">
        <f t="shared" si="213"/>
        <v>COPY 4758.dat sel\4758.dat</v>
      </c>
      <c r="R2667" t="str">
        <f>IF(ISNA(VLOOKUP(B2667,Rendered!$B$1:$C$1000,1,FALSE)),"N","Y")</f>
        <v>N</v>
      </c>
    </row>
    <row r="2668" spans="1:18" hidden="1" x14ac:dyDescent="0.35">
      <c r="A2668" t="s">
        <v>1581</v>
      </c>
      <c r="B2668" t="s">
        <v>1628</v>
      </c>
      <c r="C2668" t="s">
        <v>1629</v>
      </c>
      <c r="D2668" t="s">
        <v>13</v>
      </c>
      <c r="E2668">
        <v>2008</v>
      </c>
      <c r="F2668">
        <v>2013</v>
      </c>
      <c r="J2668">
        <f t="shared" si="214"/>
        <v>0</v>
      </c>
      <c r="K2668" t="str">
        <f>IF(OR(J2668&gt;Ограничения!$B$1,Sheet!G789&gt;Ограничения!$B$2,Sheet!H789&gt;Ограничения!$B$2,Sheet!I789&gt;Ограничения!$B$2,),"Not compatible","Compatible")</f>
        <v>Compatible</v>
      </c>
      <c r="L2668" t="str">
        <f t="shared" si="215"/>
        <v>Модификация</v>
      </c>
      <c r="M2668" s="3">
        <f t="shared" si="216"/>
        <v>0</v>
      </c>
      <c r="N2668" s="3" t="str">
        <f t="shared" si="217"/>
        <v>N</v>
      </c>
      <c r="O2668" t="s">
        <v>28008</v>
      </c>
      <c r="Q2668" t="str">
        <f t="shared" si="213"/>
        <v>COPY bb0339c01.dat sel\bb0339c01.dat</v>
      </c>
      <c r="R2668" t="str">
        <f>IF(ISNA(VLOOKUP(B2668,Rendered!$B$1:$C$1000,1,FALSE)),"N","Y")</f>
        <v>N</v>
      </c>
    </row>
    <row r="2669" spans="1:18" hidden="1" x14ac:dyDescent="0.35">
      <c r="A2669" t="s">
        <v>1581</v>
      </c>
      <c r="B2669" t="s">
        <v>1630</v>
      </c>
      <c r="C2669" t="s">
        <v>1631</v>
      </c>
      <c r="D2669" t="s">
        <v>13</v>
      </c>
      <c r="E2669">
        <v>1993</v>
      </c>
      <c r="F2669">
        <v>2003</v>
      </c>
      <c r="J2669">
        <f t="shared" si="214"/>
        <v>0</v>
      </c>
      <c r="K2669" t="str">
        <f>IF(OR(J2669&gt;Ограничения!$B$1,Sheet!G790&gt;Ограничения!$B$2,Sheet!H790&gt;Ограничения!$B$2,Sheet!I790&gt;Ограничения!$B$2,),"Not compatible","Compatible")</f>
        <v>Compatible</v>
      </c>
      <c r="L2669" t="str">
        <f t="shared" si="215"/>
        <v>Модификация</v>
      </c>
      <c r="M2669" s="3">
        <f t="shared" si="216"/>
        <v>0</v>
      </c>
      <c r="N2669" s="3" t="str">
        <f t="shared" si="217"/>
        <v>N</v>
      </c>
      <c r="O2669" t="s">
        <v>28008</v>
      </c>
      <c r="Q2669" t="str">
        <f t="shared" ref="Q2669:Q2732" si="218">_xlfn.CONCAT("COPY ",B2669,".dat sel\",B2669,".dat")</f>
        <v>COPY 6551c01.dat sel\6551c01.dat</v>
      </c>
      <c r="R2669" t="str">
        <f>IF(ISNA(VLOOKUP(B2669,Rendered!$B$1:$C$1000,1,FALSE)),"N","Y")</f>
        <v>N</v>
      </c>
    </row>
    <row r="2670" spans="1:18" hidden="1" x14ac:dyDescent="0.35">
      <c r="A2670" t="s">
        <v>1581</v>
      </c>
      <c r="B2670" t="s">
        <v>1632</v>
      </c>
      <c r="C2670" t="s">
        <v>1633</v>
      </c>
      <c r="D2670" t="s">
        <v>13</v>
      </c>
      <c r="E2670">
        <v>1993</v>
      </c>
      <c r="F2670">
        <v>2003</v>
      </c>
      <c r="J2670">
        <f t="shared" si="214"/>
        <v>0</v>
      </c>
      <c r="K2670" t="str">
        <f>IF(OR(J2670&gt;Ограничения!$B$1,Sheet!G791&gt;Ограничения!$B$2,Sheet!H791&gt;Ограничения!$B$2,Sheet!I791&gt;Ограничения!$B$2,),"Not compatible","Compatible")</f>
        <v>Compatible</v>
      </c>
      <c r="L2670">
        <f t="shared" si="215"/>
        <v>6551</v>
      </c>
      <c r="M2670" s="3">
        <f t="shared" si="216"/>
        <v>0</v>
      </c>
      <c r="N2670" s="3" t="str">
        <f t="shared" si="217"/>
        <v>N</v>
      </c>
      <c r="O2670" t="s">
        <v>28008</v>
      </c>
      <c r="Q2670" t="str">
        <f t="shared" si="218"/>
        <v>COPY 6551.dat sel\6551.dat</v>
      </c>
      <c r="R2670" t="str">
        <f>IF(ISNA(VLOOKUP(B2670,Rendered!$B$1:$C$1000,1,FALSE)),"N","Y")</f>
        <v>N</v>
      </c>
    </row>
    <row r="2671" spans="1:18" hidden="1" x14ac:dyDescent="0.35">
      <c r="A2671" t="s">
        <v>1581</v>
      </c>
      <c r="B2671" t="s">
        <v>1634</v>
      </c>
      <c r="C2671" t="s">
        <v>1635</v>
      </c>
      <c r="D2671" t="s">
        <v>13</v>
      </c>
      <c r="E2671">
        <v>1993</v>
      </c>
      <c r="F2671">
        <v>2003</v>
      </c>
      <c r="J2671">
        <f t="shared" si="214"/>
        <v>0</v>
      </c>
      <c r="K2671" t="str">
        <f>IF(OR(J2671&gt;Ограничения!$B$1,Sheet!G792&gt;Ограничения!$B$2,Sheet!H792&gt;Ограничения!$B$2,Sheet!I792&gt;Ограничения!$B$2,),"Not compatible","Compatible")</f>
        <v>Compatible</v>
      </c>
      <c r="L2671">
        <f t="shared" si="215"/>
        <v>6552</v>
      </c>
      <c r="M2671" s="3">
        <f t="shared" si="216"/>
        <v>0</v>
      </c>
      <c r="N2671" s="3" t="str">
        <f t="shared" si="217"/>
        <v>N</v>
      </c>
      <c r="O2671" t="s">
        <v>28008</v>
      </c>
      <c r="Q2671" t="str">
        <f t="shared" si="218"/>
        <v>COPY 6552.dat sel\6552.dat</v>
      </c>
      <c r="R2671" t="str">
        <f>IF(ISNA(VLOOKUP(B2671,Rendered!$B$1:$C$1000,1,FALSE)),"N","Y")</f>
        <v>N</v>
      </c>
    </row>
    <row r="2672" spans="1:18" hidden="1" x14ac:dyDescent="0.35">
      <c r="A2672" t="s">
        <v>1581</v>
      </c>
      <c r="B2672" t="s">
        <v>1636</v>
      </c>
      <c r="C2672" t="s">
        <v>1637</v>
      </c>
      <c r="D2672" t="s">
        <v>13</v>
      </c>
      <c r="E2672">
        <v>2008</v>
      </c>
      <c r="F2672">
        <v>2012</v>
      </c>
      <c r="J2672">
        <f t="shared" si="214"/>
        <v>0</v>
      </c>
      <c r="K2672" t="str">
        <f>IF(OR(J2672&gt;Ограничения!$B$1,Sheet!G793&gt;Ограничения!$B$2,Sheet!H793&gt;Ограничения!$B$2,Sheet!I793&gt;Ограничения!$B$2,),"Not compatible","Compatible")</f>
        <v>Compatible</v>
      </c>
      <c r="L2672" t="str">
        <f t="shared" si="215"/>
        <v>Модификация</v>
      </c>
      <c r="M2672" s="3">
        <f t="shared" si="216"/>
        <v>0</v>
      </c>
      <c r="N2672" s="3" t="str">
        <f t="shared" si="217"/>
        <v>N</v>
      </c>
      <c r="O2672" t="s">
        <v>28008</v>
      </c>
      <c r="Q2672" t="str">
        <f t="shared" si="218"/>
        <v>COPY bb0339c02.dat sel\bb0339c02.dat</v>
      </c>
      <c r="R2672" t="str">
        <f>IF(ISNA(VLOOKUP(B2672,Rendered!$B$1:$C$1000,1,FALSE)),"N","Y")</f>
        <v>N</v>
      </c>
    </row>
    <row r="2673" spans="1:18" hidden="1" x14ac:dyDescent="0.35">
      <c r="A2673" t="s">
        <v>1581</v>
      </c>
      <c r="B2673" t="s">
        <v>1638</v>
      </c>
      <c r="C2673" t="s">
        <v>1639</v>
      </c>
      <c r="D2673" t="s">
        <v>13</v>
      </c>
      <c r="E2673">
        <v>2009</v>
      </c>
      <c r="F2673">
        <v>2016</v>
      </c>
      <c r="J2673">
        <f t="shared" si="214"/>
        <v>0</v>
      </c>
      <c r="K2673" t="str">
        <f>IF(OR(J2673&gt;Ограничения!$B$1,Sheet!G794&gt;Ограничения!$B$2,Sheet!H794&gt;Ограничения!$B$2,Sheet!I794&gt;Ограничения!$B$2,),"Not compatible","Compatible")</f>
        <v>Compatible</v>
      </c>
      <c r="L2673">
        <f t="shared" si="215"/>
        <v>94164</v>
      </c>
      <c r="M2673" s="3">
        <f t="shared" si="216"/>
        <v>0</v>
      </c>
      <c r="N2673" s="3" t="str">
        <f t="shared" si="217"/>
        <v>N</v>
      </c>
      <c r="O2673" t="s">
        <v>28008</v>
      </c>
      <c r="Q2673" t="str">
        <f t="shared" si="218"/>
        <v>COPY 94164.dat sel\94164.dat</v>
      </c>
      <c r="R2673" t="str">
        <f>IF(ISNA(VLOOKUP(B2673,Rendered!$B$1:$C$1000,1,FALSE)),"N","Y")</f>
        <v>N</v>
      </c>
    </row>
    <row r="2674" spans="1:18" hidden="1" x14ac:dyDescent="0.35">
      <c r="A2674" t="s">
        <v>1581</v>
      </c>
      <c r="B2674" t="s">
        <v>1640</v>
      </c>
      <c r="C2674" t="s">
        <v>1641</v>
      </c>
      <c r="D2674" t="s">
        <v>13</v>
      </c>
      <c r="E2674">
        <v>2016</v>
      </c>
      <c r="F2674">
        <v>2016</v>
      </c>
      <c r="J2674">
        <f t="shared" si="214"/>
        <v>0</v>
      </c>
      <c r="K2674" t="str">
        <f>IF(OR(J2674&gt;Ограничения!$B$1,Sheet!G795&gt;Ограничения!$B$2,Sheet!H795&gt;Ограничения!$B$2,Sheet!I795&gt;Ограничения!$B$2,),"Not compatible","Compatible")</f>
        <v>Compatible</v>
      </c>
      <c r="L2674">
        <f t="shared" si="215"/>
        <v>16521</v>
      </c>
      <c r="M2674" s="3">
        <f t="shared" si="216"/>
        <v>1</v>
      </c>
      <c r="N2674" s="3" t="str">
        <f t="shared" si="217"/>
        <v>Y</v>
      </c>
      <c r="O2674" t="s">
        <v>28008</v>
      </c>
      <c r="Q2674" t="str">
        <f t="shared" si="218"/>
        <v>COPY 16521.dat sel\16521.dat</v>
      </c>
      <c r="R2674" t="str">
        <f>IF(ISNA(VLOOKUP(B2674,Rendered!$B$1:$C$1000,1,FALSE)),"N","Y")</f>
        <v>N</v>
      </c>
    </row>
    <row r="2675" spans="1:18" hidden="1" x14ac:dyDescent="0.35">
      <c r="A2675" t="s">
        <v>1581</v>
      </c>
      <c r="B2675" t="s">
        <v>1642</v>
      </c>
      <c r="C2675" t="s">
        <v>1641</v>
      </c>
      <c r="D2675" t="s">
        <v>13</v>
      </c>
      <c r="E2675">
        <v>2006</v>
      </c>
      <c r="F2675">
        <v>2016</v>
      </c>
      <c r="J2675">
        <f t="shared" si="214"/>
        <v>0</v>
      </c>
      <c r="K2675" t="str">
        <f>IF(OR(J2675&gt;Ограничения!$B$1,Sheet!G796&gt;Ограничения!$B$2,Sheet!H796&gt;Ограничения!$B$2,Sheet!I796&gt;Ограничения!$B$2,),"Not compatible","Compatible")</f>
        <v>Compatible</v>
      </c>
      <c r="L2675">
        <f t="shared" si="215"/>
        <v>16523</v>
      </c>
      <c r="M2675" s="3">
        <f t="shared" si="216"/>
        <v>0</v>
      </c>
      <c r="N2675" s="3" t="str">
        <f t="shared" si="217"/>
        <v>Y</v>
      </c>
      <c r="O2675" t="s">
        <v>28008</v>
      </c>
      <c r="Q2675" t="str">
        <f t="shared" si="218"/>
        <v>COPY 16523.dat sel\16523.dat</v>
      </c>
      <c r="R2675" t="str">
        <f>IF(ISNA(VLOOKUP(B2675,Rendered!$B$1:$C$1000,1,FALSE)),"N","Y")</f>
        <v>N</v>
      </c>
    </row>
    <row r="2676" spans="1:18" hidden="1" x14ac:dyDescent="0.35">
      <c r="A2676" t="s">
        <v>1581</v>
      </c>
      <c r="B2676" t="s">
        <v>1643</v>
      </c>
      <c r="C2676" t="s">
        <v>1644</v>
      </c>
      <c r="D2676" t="s">
        <v>13</v>
      </c>
      <c r="E2676">
        <v>2000</v>
      </c>
      <c r="F2676">
        <v>2014</v>
      </c>
      <c r="J2676">
        <f t="shared" si="214"/>
        <v>0</v>
      </c>
      <c r="K2676" t="str">
        <f>IF(OR(J2676&gt;Ограничения!$B$1,Sheet!G797&gt;Ограничения!$B$2,Sheet!H797&gt;Ограничения!$B$2,Sheet!I797&gt;Ограничения!$B$2,),"Not compatible","Compatible")</f>
        <v>Compatible</v>
      </c>
      <c r="L2676">
        <f t="shared" si="215"/>
        <v>45541</v>
      </c>
      <c r="M2676" s="3">
        <f t="shared" si="216"/>
        <v>0</v>
      </c>
      <c r="N2676" s="3" t="str">
        <f t="shared" si="217"/>
        <v>N</v>
      </c>
      <c r="O2676" t="s">
        <v>28008</v>
      </c>
      <c r="Q2676" t="str">
        <f t="shared" si="218"/>
        <v>COPY 45541.dat sel\45541.dat</v>
      </c>
      <c r="R2676" t="str">
        <f>IF(ISNA(VLOOKUP(B2676,Rendered!$B$1:$C$1000,1,FALSE)),"N","Y")</f>
        <v>N</v>
      </c>
    </row>
    <row r="2677" spans="1:18" hidden="1" x14ac:dyDescent="0.35">
      <c r="A2677" t="s">
        <v>1581</v>
      </c>
      <c r="B2677" t="s">
        <v>1645</v>
      </c>
      <c r="C2677" t="s">
        <v>1646</v>
      </c>
      <c r="D2677" t="s">
        <v>13</v>
      </c>
      <c r="E2677">
        <v>2006</v>
      </c>
      <c r="F2677">
        <v>2016</v>
      </c>
      <c r="J2677">
        <f t="shared" si="214"/>
        <v>0</v>
      </c>
      <c r="K2677" t="str">
        <f>IF(OR(J2677&gt;Ограничения!$B$1,Sheet!G798&gt;Ограничения!$B$2,Sheet!H798&gt;Ограничения!$B$2,Sheet!I798&gt;Ограничения!$B$2,),"Not compatible","Compatible")</f>
        <v>Compatible</v>
      </c>
      <c r="L2677">
        <f t="shared" si="215"/>
        <v>86444</v>
      </c>
      <c r="M2677" s="3">
        <f t="shared" si="216"/>
        <v>0</v>
      </c>
      <c r="N2677" s="3" t="str">
        <f t="shared" si="217"/>
        <v>N</v>
      </c>
      <c r="O2677" t="s">
        <v>28008</v>
      </c>
      <c r="Q2677" t="str">
        <f t="shared" si="218"/>
        <v>COPY 86444.dat sel\86444.dat</v>
      </c>
      <c r="R2677" t="str">
        <f>IF(ISNA(VLOOKUP(B2677,Rendered!$B$1:$C$1000,1,FALSE)),"N","Y")</f>
        <v>N</v>
      </c>
    </row>
    <row r="2678" spans="1:18" hidden="1" x14ac:dyDescent="0.35">
      <c r="A2678" t="s">
        <v>1581</v>
      </c>
      <c r="B2678" t="s">
        <v>1647</v>
      </c>
      <c r="C2678" t="s">
        <v>1648</v>
      </c>
      <c r="D2678" t="s">
        <v>13</v>
      </c>
      <c r="E2678">
        <v>1986</v>
      </c>
      <c r="F2678">
        <v>1988</v>
      </c>
      <c r="J2678">
        <f t="shared" si="214"/>
        <v>0</v>
      </c>
      <c r="K2678" t="str">
        <f>IF(OR(J2678&gt;Ограничения!$B$1,Sheet!G799&gt;Ограничения!$B$2,Sheet!H799&gt;Ограничения!$B$2,Sheet!I799&gt;Ограничения!$B$2,),"Not compatible","Compatible")</f>
        <v>Compatible</v>
      </c>
      <c r="L2678" t="str">
        <f t="shared" si="215"/>
        <v>Модификация</v>
      </c>
      <c r="M2678" s="3">
        <f t="shared" si="216"/>
        <v>0</v>
      </c>
      <c r="N2678" s="3" t="str">
        <f t="shared" si="217"/>
        <v>N</v>
      </c>
      <c r="O2678" t="s">
        <v>28008</v>
      </c>
      <c r="Q2678" t="str">
        <f t="shared" si="218"/>
        <v>COPY bb0274.dat sel\bb0274.dat</v>
      </c>
      <c r="R2678" t="str">
        <f>IF(ISNA(VLOOKUP(B2678,Rendered!$B$1:$C$1000,1,FALSE)),"N","Y")</f>
        <v>N</v>
      </c>
    </row>
    <row r="2679" spans="1:18" hidden="1" x14ac:dyDescent="0.35">
      <c r="A2679" t="s">
        <v>1581</v>
      </c>
      <c r="B2679" t="s">
        <v>1649</v>
      </c>
      <c r="C2679" t="s">
        <v>1650</v>
      </c>
      <c r="D2679" t="s">
        <v>13</v>
      </c>
      <c r="E2679">
        <v>2007</v>
      </c>
      <c r="F2679">
        <v>2019</v>
      </c>
      <c r="G2679">
        <v>8</v>
      </c>
      <c r="H2679">
        <v>6</v>
      </c>
      <c r="I2679">
        <v>4</v>
      </c>
      <c r="J2679">
        <f t="shared" si="214"/>
        <v>18</v>
      </c>
      <c r="K2679" t="str">
        <f>IF(OR(J2679&gt;Ограничения!$B$1,Sheet!G800&gt;Ограничения!$B$2,Sheet!H800&gt;Ограничения!$B$2,Sheet!I800&gt;Ограничения!$B$2,),"Not compatible","Compatible")</f>
        <v>Compatible</v>
      </c>
      <c r="L2679">
        <f t="shared" si="215"/>
        <v>58135</v>
      </c>
      <c r="M2679" s="3">
        <f t="shared" si="216"/>
        <v>0</v>
      </c>
      <c r="N2679" s="3" t="str">
        <f t="shared" si="217"/>
        <v>N</v>
      </c>
      <c r="O2679" t="s">
        <v>28008</v>
      </c>
      <c r="Q2679" t="str">
        <f t="shared" si="218"/>
        <v>COPY 58135.dat sel\58135.dat</v>
      </c>
      <c r="R2679" t="str">
        <f>IF(ISNA(VLOOKUP(B2679,Rendered!$B$1:$C$1000,1,FALSE)),"N","Y")</f>
        <v>N</v>
      </c>
    </row>
    <row r="2680" spans="1:18" hidden="1" x14ac:dyDescent="0.35">
      <c r="A2680" t="s">
        <v>1581</v>
      </c>
      <c r="B2680" t="s">
        <v>1651</v>
      </c>
      <c r="C2680" t="s">
        <v>1652</v>
      </c>
      <c r="D2680" t="s">
        <v>13</v>
      </c>
      <c r="E2680">
        <v>2007</v>
      </c>
      <c r="F2680">
        <v>2019</v>
      </c>
      <c r="G2680">
        <v>11</v>
      </c>
      <c r="H2680">
        <v>6</v>
      </c>
      <c r="I2680">
        <v>4</v>
      </c>
      <c r="J2680">
        <f t="shared" si="214"/>
        <v>21</v>
      </c>
      <c r="K2680" t="str">
        <f>IF(OR(J2680&gt;Ограничения!$B$1,Sheet!G801&gt;Ограничения!$B$2,Sheet!H801&gt;Ограничения!$B$2,Sheet!I801&gt;Ограничения!$B$2,),"Not compatible","Compatible")</f>
        <v>Not compatible</v>
      </c>
      <c r="L2680" t="str">
        <f t="shared" si="215"/>
        <v>Модификация</v>
      </c>
      <c r="M2680" s="3">
        <f t="shared" si="216"/>
        <v>0</v>
      </c>
      <c r="N2680" s="3" t="str">
        <f t="shared" si="217"/>
        <v>N</v>
      </c>
      <c r="O2680" t="s">
        <v>28008</v>
      </c>
      <c r="Q2680" t="str">
        <f t="shared" si="218"/>
        <v>COPY 58122c01.dat sel\58122c01.dat</v>
      </c>
      <c r="R2680" t="str">
        <f>IF(ISNA(VLOOKUP(B2680,Rendered!$B$1:$C$1000,1,FALSE)),"N","Y")</f>
        <v>N</v>
      </c>
    </row>
    <row r="2681" spans="1:18" hidden="1" x14ac:dyDescent="0.35">
      <c r="A2681" t="s">
        <v>1581</v>
      </c>
      <c r="B2681" t="s">
        <v>1653</v>
      </c>
      <c r="C2681" t="s">
        <v>1654</v>
      </c>
      <c r="D2681" t="s">
        <v>13</v>
      </c>
      <c r="E2681">
        <v>2009</v>
      </c>
      <c r="F2681">
        <v>2015</v>
      </c>
      <c r="J2681">
        <f t="shared" si="214"/>
        <v>0</v>
      </c>
      <c r="K2681" t="str">
        <f>IF(OR(J2681&gt;Ограничения!$B$1,Sheet!G802&gt;Ограничения!$B$2,Sheet!H802&gt;Ограничения!$B$2,Sheet!I802&gt;Ограничения!$B$2,),"Not compatible","Compatible")</f>
        <v>Compatible</v>
      </c>
      <c r="L2681" t="str">
        <f t="shared" si="215"/>
        <v>Модификация</v>
      </c>
      <c r="M2681" s="3">
        <f t="shared" si="216"/>
        <v>0</v>
      </c>
      <c r="N2681" s="3" t="str">
        <f t="shared" si="217"/>
        <v>N</v>
      </c>
      <c r="O2681" t="s">
        <v>28008</v>
      </c>
      <c r="Q2681" t="str">
        <f t="shared" si="218"/>
        <v>COPY 64227c01.dat sel\64227c01.dat</v>
      </c>
      <c r="R2681" t="str">
        <f>IF(ISNA(VLOOKUP(B2681,Rendered!$B$1:$C$1000,1,FALSE)),"N","Y")</f>
        <v>N</v>
      </c>
    </row>
    <row r="2682" spans="1:18" hidden="1" x14ac:dyDescent="0.35">
      <c r="A2682" t="s">
        <v>1581</v>
      </c>
      <c r="B2682" t="s">
        <v>1655</v>
      </c>
      <c r="C2682" t="s">
        <v>1656</v>
      </c>
      <c r="D2682" t="s">
        <v>13</v>
      </c>
      <c r="E2682">
        <v>2007</v>
      </c>
      <c r="F2682">
        <v>2019</v>
      </c>
      <c r="G2682">
        <v>4</v>
      </c>
      <c r="H2682">
        <v>4</v>
      </c>
      <c r="I2682">
        <v>4</v>
      </c>
      <c r="J2682">
        <f t="shared" si="214"/>
        <v>12</v>
      </c>
      <c r="K2682" t="str">
        <f>IF(OR(J2682&gt;Ограничения!$B$1,Sheet!G803&gt;Ограничения!$B$2,Sheet!H803&gt;Ограничения!$B$2,Sheet!I803&gt;Ограничения!$B$2,),"Not compatible","Compatible")</f>
        <v>Compatible</v>
      </c>
      <c r="L2682" t="str">
        <f t="shared" si="215"/>
        <v>Модификация</v>
      </c>
      <c r="M2682" s="3">
        <f t="shared" si="216"/>
        <v>0.68367346938775508</v>
      </c>
      <c r="N2682" s="3" t="str">
        <f t="shared" si="217"/>
        <v>Y</v>
      </c>
      <c r="O2682" t="s">
        <v>28008</v>
      </c>
      <c r="Q2682" t="str">
        <f t="shared" si="218"/>
        <v>COPY 58123c01.dat sel\58123c01.dat</v>
      </c>
      <c r="R2682" t="str">
        <f>IF(ISNA(VLOOKUP(B2682,Rendered!$B$1:$C$1000,1,FALSE)),"N","Y")</f>
        <v>N</v>
      </c>
    </row>
    <row r="2683" spans="1:18" hidden="1" x14ac:dyDescent="0.35">
      <c r="A2683" t="s">
        <v>1581</v>
      </c>
      <c r="B2683" t="s">
        <v>1657</v>
      </c>
      <c r="C2683" t="s">
        <v>1658</v>
      </c>
      <c r="D2683" t="s">
        <v>13</v>
      </c>
      <c r="E2683">
        <v>2008</v>
      </c>
      <c r="F2683">
        <v>2014</v>
      </c>
      <c r="G2683">
        <v>4</v>
      </c>
      <c r="H2683">
        <v>4</v>
      </c>
      <c r="I2683">
        <v>4</v>
      </c>
      <c r="J2683">
        <f t="shared" si="214"/>
        <v>12</v>
      </c>
      <c r="K2683" t="str">
        <f>IF(OR(J2683&gt;Ограничения!$B$1,Sheet!G804&gt;Ограничения!$B$2,Sheet!H804&gt;Ограничения!$B$2,Sheet!I804&gt;Ограничения!$B$2,),"Not compatible","Compatible")</f>
        <v>Compatible</v>
      </c>
      <c r="L2683" t="str">
        <f t="shared" si="215"/>
        <v>Модификация</v>
      </c>
      <c r="M2683" s="3">
        <f t="shared" si="216"/>
        <v>0</v>
      </c>
      <c r="N2683" s="3" t="str">
        <f t="shared" si="217"/>
        <v>Y</v>
      </c>
      <c r="O2683" t="s">
        <v>28008</v>
      </c>
      <c r="Q2683" t="str">
        <f t="shared" si="218"/>
        <v>COPY 58123bc01.dat sel\58123bc01.dat</v>
      </c>
      <c r="R2683" t="str">
        <f>IF(ISNA(VLOOKUP(B2683,Rendered!$B$1:$C$1000,1,FALSE)),"N","Y")</f>
        <v>N</v>
      </c>
    </row>
    <row r="2684" spans="1:18" hidden="1" x14ac:dyDescent="0.35">
      <c r="A2684" t="s">
        <v>1581</v>
      </c>
      <c r="B2684" t="s">
        <v>1659</v>
      </c>
      <c r="C2684" t="s">
        <v>1660</v>
      </c>
      <c r="D2684" t="s">
        <v>13</v>
      </c>
      <c r="E2684">
        <v>2011</v>
      </c>
      <c r="F2684">
        <v>2011</v>
      </c>
      <c r="G2684">
        <v>4</v>
      </c>
      <c r="H2684">
        <v>4</v>
      </c>
      <c r="I2684">
        <v>4</v>
      </c>
      <c r="J2684">
        <f t="shared" si="214"/>
        <v>12</v>
      </c>
      <c r="K2684" t="str">
        <f>IF(OR(J2684&gt;Ограничения!$B$1,Sheet!G805&gt;Ограничения!$B$2,Sheet!H805&gt;Ограничения!$B$2,Sheet!I805&gt;Ограничения!$B$2,),"Not compatible","Compatible")</f>
        <v>Compatible</v>
      </c>
      <c r="L2684" t="str">
        <f t="shared" si="215"/>
        <v>Модификация</v>
      </c>
      <c r="M2684" s="3">
        <f t="shared" si="216"/>
        <v>0</v>
      </c>
      <c r="N2684" s="3" t="str">
        <f t="shared" si="217"/>
        <v>N</v>
      </c>
      <c r="O2684" t="s">
        <v>28008</v>
      </c>
      <c r="Q2684" t="str">
        <f t="shared" si="218"/>
        <v>COPY 58123c01pb01.dat sel\58123c01pb01.dat</v>
      </c>
      <c r="R2684" t="str">
        <f>IF(ISNA(VLOOKUP(B2684,Rendered!$B$1:$C$1000,1,FALSE)),"N","Y")</f>
        <v>N</v>
      </c>
    </row>
    <row r="2685" spans="1:18" hidden="1" x14ac:dyDescent="0.35">
      <c r="A2685" t="s">
        <v>1581</v>
      </c>
      <c r="B2685" t="s">
        <v>1661</v>
      </c>
      <c r="C2685" t="s">
        <v>1662</v>
      </c>
      <c r="D2685" t="s">
        <v>13</v>
      </c>
      <c r="E2685">
        <v>2019</v>
      </c>
      <c r="F2685">
        <v>2019</v>
      </c>
      <c r="G2685">
        <v>4</v>
      </c>
      <c r="H2685">
        <v>4</v>
      </c>
      <c r="I2685">
        <v>4</v>
      </c>
      <c r="J2685">
        <f t="shared" si="214"/>
        <v>12</v>
      </c>
      <c r="K2685" t="str">
        <f>IF(OR(J2685&gt;Ограничения!$B$1,Sheet!G806&gt;Ограничения!$B$2,Sheet!H806&gt;Ограничения!$B$2,Sheet!I806&gt;Ограничения!$B$2,),"Not compatible","Compatible")</f>
        <v>Compatible</v>
      </c>
      <c r="L2685" t="str">
        <f t="shared" si="215"/>
        <v>Модификация</v>
      </c>
      <c r="M2685" s="3">
        <f t="shared" si="216"/>
        <v>0</v>
      </c>
      <c r="N2685" s="3" t="str">
        <f t="shared" si="217"/>
        <v>N</v>
      </c>
      <c r="O2685" t="s">
        <v>28008</v>
      </c>
      <c r="Q2685" t="str">
        <f t="shared" si="218"/>
        <v>COPY 58123c01pb02.dat sel\58123c01pb02.dat</v>
      </c>
      <c r="R2685" t="str">
        <f>IF(ISNA(VLOOKUP(B2685,Rendered!$B$1:$C$1000,1,FALSE)),"N","Y")</f>
        <v>N</v>
      </c>
    </row>
    <row r="2686" spans="1:18" hidden="1" x14ac:dyDescent="0.35">
      <c r="A2686" t="s">
        <v>1581</v>
      </c>
      <c r="B2686" t="s">
        <v>1663</v>
      </c>
      <c r="C2686" t="s">
        <v>1664</v>
      </c>
      <c r="D2686" t="s">
        <v>13</v>
      </c>
      <c r="E2686">
        <v>2018</v>
      </c>
      <c r="F2686">
        <v>2022</v>
      </c>
      <c r="G2686">
        <v>6</v>
      </c>
      <c r="H2686">
        <v>12</v>
      </c>
      <c r="I2686">
        <v>3</v>
      </c>
      <c r="J2686">
        <f t="shared" si="214"/>
        <v>21</v>
      </c>
      <c r="K2686" t="str">
        <f>IF(OR(J2686&gt;Ограничения!$B$1,Sheet!G807&gt;Ограничения!$B$2,Sheet!H807&gt;Ограничения!$B$2,Sheet!I807&gt;Ограничения!$B$2,),"Not compatible","Compatible")</f>
        <v>Not compatible</v>
      </c>
      <c r="L2686" t="str">
        <f t="shared" si="215"/>
        <v>Модификация</v>
      </c>
      <c r="M2686" s="3">
        <f t="shared" si="216"/>
        <v>0</v>
      </c>
      <c r="N2686" s="3" t="str">
        <f t="shared" si="217"/>
        <v>N</v>
      </c>
      <c r="O2686" t="s">
        <v>28008</v>
      </c>
      <c r="Q2686" t="str">
        <f t="shared" si="218"/>
        <v>COPY 28739c01.dat sel\28739c01.dat</v>
      </c>
      <c r="R2686" t="str">
        <f>IF(ISNA(VLOOKUP(B2686,Rendered!$B$1:$C$1000,1,FALSE)),"N","Y")</f>
        <v>N</v>
      </c>
    </row>
    <row r="2687" spans="1:18" hidden="1" x14ac:dyDescent="0.35">
      <c r="A2687" t="s">
        <v>1581</v>
      </c>
      <c r="B2687" t="s">
        <v>1665</v>
      </c>
      <c r="C2687" t="s">
        <v>1666</v>
      </c>
      <c r="D2687" t="s">
        <v>13</v>
      </c>
      <c r="E2687">
        <v>1998</v>
      </c>
      <c r="F2687">
        <v>2001</v>
      </c>
      <c r="J2687">
        <f t="shared" si="214"/>
        <v>0</v>
      </c>
      <c r="K2687" t="str">
        <f>IF(OR(J2687&gt;Ограничения!$B$1,Sheet!G808&gt;Ограничения!$B$2,Sheet!H808&gt;Ограничения!$B$2,Sheet!I808&gt;Ограничения!$B$2,),"Not compatible","Compatible")</f>
        <v>Compatible</v>
      </c>
      <c r="L2687" t="str">
        <f t="shared" si="215"/>
        <v>Модификация</v>
      </c>
      <c r="M2687" s="3">
        <f t="shared" si="216"/>
        <v>0</v>
      </c>
      <c r="N2687" s="3" t="str">
        <f t="shared" si="217"/>
        <v>N</v>
      </c>
      <c r="O2687" t="s">
        <v>28008</v>
      </c>
      <c r="Q2687" t="str">
        <f t="shared" si="218"/>
        <v>COPY x490c01.dat sel\x490c01.dat</v>
      </c>
      <c r="R2687" t="str">
        <f>IF(ISNA(VLOOKUP(B2687,Rendered!$B$1:$C$1000,1,FALSE)),"N","Y")</f>
        <v>N</v>
      </c>
    </row>
    <row r="2688" spans="1:18" hidden="1" x14ac:dyDescent="0.35">
      <c r="A2688" t="s">
        <v>1581</v>
      </c>
      <c r="B2688" t="s">
        <v>1667</v>
      </c>
      <c r="C2688" t="s">
        <v>1668</v>
      </c>
      <c r="D2688" t="s">
        <v>13</v>
      </c>
      <c r="E2688" t="s">
        <v>60</v>
      </c>
      <c r="G2688">
        <v>8</v>
      </c>
      <c r="H2688">
        <v>8</v>
      </c>
      <c r="J2688">
        <f t="shared" si="214"/>
        <v>16</v>
      </c>
      <c r="K2688" t="str">
        <f>IF(OR(J2688&gt;Ограничения!$B$1,Sheet!G809&gt;Ограничения!$B$2,Sheet!H809&gt;Ограничения!$B$2,Sheet!I809&gt;Ограничения!$B$2,),"Not compatible","Compatible")</f>
        <v>Compatible</v>
      </c>
      <c r="L2688">
        <f t="shared" si="215"/>
        <v>71887</v>
      </c>
      <c r="M2688" s="3">
        <f t="shared" si="216"/>
        <v>0</v>
      </c>
      <c r="N2688" s="3" t="str">
        <f t="shared" si="217"/>
        <v>N</v>
      </c>
      <c r="O2688" t="s">
        <v>28008</v>
      </c>
      <c r="Q2688" t="str">
        <f t="shared" si="218"/>
        <v>COPY 71887.dat sel\71887.dat</v>
      </c>
      <c r="R2688" t="str">
        <f>IF(ISNA(VLOOKUP(B2688,Rendered!$B$1:$C$1000,1,FALSE)),"N","Y")</f>
        <v>N</v>
      </c>
    </row>
    <row r="2689" spans="1:18" hidden="1" x14ac:dyDescent="0.35">
      <c r="A2689" t="s">
        <v>1581</v>
      </c>
      <c r="B2689" t="s">
        <v>1669</v>
      </c>
      <c r="C2689" t="s">
        <v>1670</v>
      </c>
      <c r="D2689" t="s">
        <v>13</v>
      </c>
      <c r="E2689">
        <v>2004</v>
      </c>
      <c r="F2689">
        <v>2006</v>
      </c>
      <c r="J2689">
        <f t="shared" si="214"/>
        <v>0</v>
      </c>
      <c r="K2689" t="str">
        <f>IF(OR(J2689&gt;Ограничения!$B$1,Sheet!G810&gt;Ограничения!$B$2,Sheet!H810&gt;Ограничения!$B$2,Sheet!I810&gt;Ограничения!$B$2,),"Not compatible","Compatible")</f>
        <v>Compatible</v>
      </c>
      <c r="L2689">
        <f t="shared" si="215"/>
        <v>49826</v>
      </c>
      <c r="M2689" s="3">
        <f t="shared" si="216"/>
        <v>0</v>
      </c>
      <c r="N2689" s="3" t="str">
        <f t="shared" si="217"/>
        <v>N</v>
      </c>
      <c r="O2689" t="s">
        <v>28008</v>
      </c>
      <c r="Q2689" t="str">
        <f t="shared" si="218"/>
        <v>COPY 49826.dat sel\49826.dat</v>
      </c>
      <c r="R2689" t="str">
        <f>IF(ISNA(VLOOKUP(B2689,Rendered!$B$1:$C$1000,1,FALSE)),"N","Y")</f>
        <v>N</v>
      </c>
    </row>
    <row r="2690" spans="1:18" hidden="1" x14ac:dyDescent="0.35">
      <c r="A2690" t="s">
        <v>1581</v>
      </c>
      <c r="B2690" t="s">
        <v>1671</v>
      </c>
      <c r="C2690" t="s">
        <v>1672</v>
      </c>
      <c r="D2690" t="s">
        <v>13</v>
      </c>
      <c r="E2690">
        <v>2004</v>
      </c>
      <c r="F2690">
        <v>2006</v>
      </c>
      <c r="J2690">
        <f t="shared" ref="J2690:J2753" si="219">SUM(G2690:I2690)</f>
        <v>0</v>
      </c>
      <c r="K2690" t="str">
        <f>IF(OR(J2690&gt;Ограничения!$B$1,Sheet!G811&gt;Ограничения!$B$2,Sheet!H811&gt;Ограничения!$B$2,Sheet!I811&gt;Ограничения!$B$2,),"Not compatible","Compatible")</f>
        <v>Compatible</v>
      </c>
      <c r="L2690" t="str">
        <f t="shared" ref="L2690:L2753" si="220">IFERROR(B2690+1-1,"Модификация")</f>
        <v>Модификация</v>
      </c>
      <c r="M2690" s="3">
        <f t="shared" si="216"/>
        <v>0.53658536585365857</v>
      </c>
      <c r="N2690" s="3" t="str">
        <f t="shared" si="217"/>
        <v>Y</v>
      </c>
      <c r="O2690" t="s">
        <v>28008</v>
      </c>
      <c r="Q2690" t="str">
        <f t="shared" si="218"/>
        <v>COPY 2514c01.dat sel\2514c01.dat</v>
      </c>
      <c r="R2690" t="str">
        <f>IF(ISNA(VLOOKUP(B2690,Rendered!$B$1:$C$1000,1,FALSE)),"N","Y")</f>
        <v>N</v>
      </c>
    </row>
    <row r="2691" spans="1:18" hidden="1" x14ac:dyDescent="0.35">
      <c r="A2691" t="s">
        <v>1581</v>
      </c>
      <c r="B2691" t="s">
        <v>1673</v>
      </c>
      <c r="C2691" t="s">
        <v>1674</v>
      </c>
      <c r="D2691" t="s">
        <v>13</v>
      </c>
      <c r="E2691">
        <v>1998</v>
      </c>
      <c r="F2691">
        <v>2001</v>
      </c>
      <c r="J2691">
        <f t="shared" si="219"/>
        <v>0</v>
      </c>
      <c r="K2691" t="str">
        <f>IF(OR(J2691&gt;Ограничения!$B$1,Sheet!G812&gt;Ограничения!$B$2,Sheet!H812&gt;Ограничения!$B$2,Sheet!I812&gt;Ограничения!$B$2,),"Not compatible","Compatible")</f>
        <v>Compatible</v>
      </c>
      <c r="L2691" t="str">
        <f t="shared" si="220"/>
        <v>Модификация</v>
      </c>
      <c r="M2691" s="3">
        <f t="shared" ref="M2691:M2754" si="221">IF(ISERR(FIND(C2691,C2692)),0,LEN(C2691)/LEN(C2692))</f>
        <v>0</v>
      </c>
      <c r="N2691" s="3" t="str">
        <f t="shared" ref="N2691:N2754" si="222">IF(OR(M2691&gt;0,M2690&gt;0),"Y","N")</f>
        <v>Y</v>
      </c>
      <c r="O2691" t="s">
        <v>28008</v>
      </c>
      <c r="Q2691" t="str">
        <f t="shared" si="218"/>
        <v>COPY x491c01.dat sel\x491c01.dat</v>
      </c>
      <c r="R2691" t="str">
        <f>IF(ISNA(VLOOKUP(B2691,Rendered!$B$1:$C$1000,1,FALSE)),"N","Y")</f>
        <v>N</v>
      </c>
    </row>
    <row r="2692" spans="1:18" hidden="1" x14ac:dyDescent="0.35">
      <c r="A2692" t="s">
        <v>1581</v>
      </c>
      <c r="B2692" t="s">
        <v>1675</v>
      </c>
      <c r="C2692" t="s">
        <v>1676</v>
      </c>
      <c r="D2692" t="s">
        <v>13</v>
      </c>
      <c r="E2692">
        <v>2002</v>
      </c>
      <c r="F2692">
        <v>2002</v>
      </c>
      <c r="J2692">
        <f t="shared" si="219"/>
        <v>0</v>
      </c>
      <c r="K2692" t="str">
        <f>IF(OR(J2692&gt;Ограничения!$B$1,Sheet!G813&gt;Ограничения!$B$2,Sheet!H813&gt;Ограничения!$B$2,Sheet!I813&gt;Ограничения!$B$2,),"Not compatible","Compatible")</f>
        <v>Compatible</v>
      </c>
      <c r="L2692" t="str">
        <f t="shared" si="220"/>
        <v>Модификация</v>
      </c>
      <c r="M2692" s="3">
        <f t="shared" si="221"/>
        <v>0</v>
      </c>
      <c r="N2692" s="3" t="str">
        <f t="shared" si="222"/>
        <v>N</v>
      </c>
      <c r="O2692" t="s">
        <v>28008</v>
      </c>
      <c r="Q2692" t="str">
        <f t="shared" si="218"/>
        <v>COPY 2162c01.dat sel\2162c01.dat</v>
      </c>
      <c r="R2692" t="str">
        <f>IF(ISNA(VLOOKUP(B2692,Rendered!$B$1:$C$1000,1,FALSE)),"N","Y")</f>
        <v>N</v>
      </c>
    </row>
    <row r="2693" spans="1:18" hidden="1" x14ac:dyDescent="0.35">
      <c r="A2693" t="s">
        <v>1581</v>
      </c>
      <c r="B2693" t="s">
        <v>1677</v>
      </c>
      <c r="C2693" t="s">
        <v>1678</v>
      </c>
      <c r="D2693" t="s">
        <v>13</v>
      </c>
      <c r="E2693">
        <v>2002</v>
      </c>
      <c r="F2693">
        <v>2006</v>
      </c>
      <c r="J2693">
        <f t="shared" si="219"/>
        <v>0</v>
      </c>
      <c r="K2693" t="str">
        <f>IF(OR(J2693&gt;Ограничения!$B$1,Sheet!G814&gt;Ограничения!$B$2,Sheet!H814&gt;Ограничения!$B$2,Sheet!I814&gt;Ограничения!$B$2,),"Not compatible","Compatible")</f>
        <v>Compatible</v>
      </c>
      <c r="L2693">
        <f t="shared" si="220"/>
        <v>5282</v>
      </c>
      <c r="M2693" s="3">
        <f t="shared" si="221"/>
        <v>0.40963855421686746</v>
      </c>
      <c r="N2693" s="3" t="str">
        <f t="shared" si="222"/>
        <v>Y</v>
      </c>
      <c r="O2693" t="s">
        <v>28008</v>
      </c>
      <c r="Q2693" t="str">
        <f t="shared" si="218"/>
        <v>COPY 5282.dat sel\5282.dat</v>
      </c>
      <c r="R2693" t="str">
        <f>IF(ISNA(VLOOKUP(B2693,Rendered!$B$1:$C$1000,1,FALSE)),"N","Y")</f>
        <v>N</v>
      </c>
    </row>
    <row r="2694" spans="1:18" hidden="1" x14ac:dyDescent="0.35">
      <c r="A2694" t="s">
        <v>1581</v>
      </c>
      <c r="B2694" t="s">
        <v>1679</v>
      </c>
      <c r="C2694" t="s">
        <v>1680</v>
      </c>
      <c r="D2694" t="s">
        <v>13</v>
      </c>
      <c r="E2694">
        <v>2003</v>
      </c>
      <c r="F2694">
        <v>2003</v>
      </c>
      <c r="J2694">
        <f t="shared" si="219"/>
        <v>0</v>
      </c>
      <c r="K2694" t="str">
        <f>IF(OR(J2694&gt;Ограничения!$B$1,Sheet!G815&gt;Ограничения!$B$2,Sheet!H815&gt;Ограничения!$B$2,Sheet!I815&gt;Ограничения!$B$2,),"Not compatible","Compatible")</f>
        <v>Compatible</v>
      </c>
      <c r="L2694" t="str">
        <f t="shared" si="220"/>
        <v>Модификация</v>
      </c>
      <c r="M2694" s="3">
        <f t="shared" si="221"/>
        <v>0</v>
      </c>
      <c r="N2694" s="3" t="str">
        <f t="shared" si="222"/>
        <v>Y</v>
      </c>
      <c r="O2694" t="s">
        <v>28008</v>
      </c>
      <c r="Q2694" t="str">
        <f t="shared" si="218"/>
        <v>COPY 5282pb01.dat sel\5282pb01.dat</v>
      </c>
      <c r="R2694" t="str">
        <f>IF(ISNA(VLOOKUP(B2694,Rendered!$B$1:$C$1000,1,FALSE)),"N","Y")</f>
        <v>N</v>
      </c>
    </row>
    <row r="2695" spans="1:18" hidden="1" x14ac:dyDescent="0.35">
      <c r="A2695" t="s">
        <v>1581</v>
      </c>
      <c r="B2695" t="s">
        <v>1681</v>
      </c>
      <c r="C2695" t="s">
        <v>1682</v>
      </c>
      <c r="D2695" t="s">
        <v>13</v>
      </c>
      <c r="E2695">
        <v>2002</v>
      </c>
      <c r="F2695">
        <v>2003</v>
      </c>
      <c r="J2695">
        <f t="shared" si="219"/>
        <v>0</v>
      </c>
      <c r="K2695" t="str">
        <f>IF(OR(J2695&gt;Ограничения!$B$1,Sheet!G816&gt;Ограничения!$B$2,Sheet!H816&gt;Ограничения!$B$2,Sheet!I816&gt;Ограничения!$B$2,),"Not compatible","Compatible")</f>
        <v>Compatible</v>
      </c>
      <c r="L2695">
        <f t="shared" si="220"/>
        <v>43457</v>
      </c>
      <c r="M2695" s="3">
        <f t="shared" si="221"/>
        <v>0</v>
      </c>
      <c r="N2695" s="3" t="str">
        <f t="shared" si="222"/>
        <v>N</v>
      </c>
      <c r="O2695" t="s">
        <v>28008</v>
      </c>
      <c r="Q2695" t="str">
        <f t="shared" si="218"/>
        <v>COPY 43457.dat sel\43457.dat</v>
      </c>
      <c r="R2695" t="str">
        <f>IF(ISNA(VLOOKUP(B2695,Rendered!$B$1:$C$1000,1,FALSE)),"N","Y")</f>
        <v>N</v>
      </c>
    </row>
    <row r="2696" spans="1:18" hidden="1" x14ac:dyDescent="0.35">
      <c r="A2696" t="s">
        <v>1581</v>
      </c>
      <c r="B2696" t="s">
        <v>1683</v>
      </c>
      <c r="C2696" t="s">
        <v>1684</v>
      </c>
      <c r="D2696" t="s">
        <v>13</v>
      </c>
      <c r="E2696">
        <v>2002</v>
      </c>
      <c r="F2696">
        <v>2003</v>
      </c>
      <c r="J2696">
        <f t="shared" si="219"/>
        <v>0</v>
      </c>
      <c r="K2696" t="str">
        <f>IF(OR(J2696&gt;Ограничения!$B$1,Sheet!G817&gt;Ограничения!$B$2,Sheet!H817&gt;Ограничения!$B$2,Sheet!I817&gt;Ограничения!$B$2,),"Not compatible","Compatible")</f>
        <v>Compatible</v>
      </c>
      <c r="L2696" t="str">
        <f t="shared" si="220"/>
        <v>Модификация</v>
      </c>
      <c r="M2696" s="3">
        <f t="shared" si="221"/>
        <v>0.73913043478260865</v>
      </c>
      <c r="N2696" s="3" t="str">
        <f t="shared" si="222"/>
        <v>Y</v>
      </c>
      <c r="O2696" t="s">
        <v>28008</v>
      </c>
      <c r="Q2696" t="str">
        <f t="shared" si="218"/>
        <v>COPY 6272c01.dat sel\6272c01.dat</v>
      </c>
      <c r="R2696" t="str">
        <f>IF(ISNA(VLOOKUP(B2696,Rendered!$B$1:$C$1000,1,FALSE)),"N","Y")</f>
        <v>N</v>
      </c>
    </row>
    <row r="2697" spans="1:18" hidden="1" x14ac:dyDescent="0.35">
      <c r="A2697" t="s">
        <v>1581</v>
      </c>
      <c r="B2697" t="s">
        <v>1685</v>
      </c>
      <c r="C2697" t="s">
        <v>1686</v>
      </c>
      <c r="D2697" t="s">
        <v>13</v>
      </c>
      <c r="E2697">
        <v>2002</v>
      </c>
      <c r="F2697">
        <v>2003</v>
      </c>
      <c r="J2697">
        <f t="shared" si="219"/>
        <v>0</v>
      </c>
      <c r="K2697" t="str">
        <f>IF(OR(J2697&gt;Ограничения!$B$1,Sheet!G818&gt;Ограничения!$B$2,Sheet!H818&gt;Ограничения!$B$2,Sheet!I818&gt;Ограничения!$B$2,),"Not compatible","Compatible")</f>
        <v>Compatible</v>
      </c>
      <c r="L2697">
        <f t="shared" si="220"/>
        <v>43446</v>
      </c>
      <c r="M2697" s="3">
        <f t="shared" si="221"/>
        <v>0</v>
      </c>
      <c r="N2697" s="3" t="str">
        <f t="shared" si="222"/>
        <v>Y</v>
      </c>
      <c r="O2697" t="s">
        <v>28008</v>
      </c>
      <c r="Q2697" t="str">
        <f t="shared" si="218"/>
        <v>COPY 43446.dat sel\43446.dat</v>
      </c>
      <c r="R2697" t="str">
        <f>IF(ISNA(VLOOKUP(B2697,Rendered!$B$1:$C$1000,1,FALSE)),"N","Y")</f>
        <v>N</v>
      </c>
    </row>
    <row r="2698" spans="1:18" hidden="1" x14ac:dyDescent="0.35">
      <c r="A2698" t="s">
        <v>1581</v>
      </c>
      <c r="B2698" t="s">
        <v>1687</v>
      </c>
      <c r="C2698" t="s">
        <v>1688</v>
      </c>
      <c r="D2698" t="s">
        <v>13</v>
      </c>
      <c r="E2698">
        <v>2003</v>
      </c>
      <c r="F2698">
        <v>2003</v>
      </c>
      <c r="J2698">
        <f t="shared" si="219"/>
        <v>0</v>
      </c>
      <c r="K2698" t="str">
        <f>IF(OR(J2698&gt;Ограничения!$B$1,Sheet!G819&gt;Ограничения!$B$2,Sheet!H819&gt;Ограничения!$B$2,Sheet!I819&gt;Ограничения!$B$2,),"Not compatible","Compatible")</f>
        <v>Compatible</v>
      </c>
      <c r="L2698" t="str">
        <f t="shared" si="220"/>
        <v>Модификация</v>
      </c>
      <c r="M2698" s="3">
        <f t="shared" si="221"/>
        <v>0</v>
      </c>
      <c r="N2698" s="3" t="str">
        <f t="shared" si="222"/>
        <v>N</v>
      </c>
      <c r="O2698" t="s">
        <v>28008</v>
      </c>
      <c r="Q2698" t="str">
        <f t="shared" si="218"/>
        <v>COPY 6293c01.dat sel\6293c01.dat</v>
      </c>
      <c r="R2698" t="str">
        <f>IF(ISNA(VLOOKUP(B2698,Rendered!$B$1:$C$1000,1,FALSE)),"N","Y")</f>
        <v>N</v>
      </c>
    </row>
    <row r="2699" spans="1:18" hidden="1" x14ac:dyDescent="0.35">
      <c r="A2699" t="s">
        <v>1581</v>
      </c>
      <c r="B2699" t="s">
        <v>1689</v>
      </c>
      <c r="C2699" t="s">
        <v>1690</v>
      </c>
      <c r="D2699" t="s">
        <v>13</v>
      </c>
      <c r="E2699">
        <v>2002</v>
      </c>
      <c r="F2699">
        <v>2003</v>
      </c>
      <c r="J2699">
        <f t="shared" si="219"/>
        <v>0</v>
      </c>
      <c r="K2699" t="str">
        <f>IF(OR(J2699&gt;Ограничения!$B$1,Sheet!G820&gt;Ограничения!$B$2,Sheet!H820&gt;Ограничения!$B$2,Sheet!I820&gt;Ограничения!$B$2,),"Not compatible","Compatible")</f>
        <v>Compatible</v>
      </c>
      <c r="L2699" t="str">
        <f t="shared" si="220"/>
        <v>Модификация</v>
      </c>
      <c r="M2699" s="3">
        <f t="shared" si="221"/>
        <v>0</v>
      </c>
      <c r="N2699" s="3" t="str">
        <f t="shared" si="222"/>
        <v>N</v>
      </c>
      <c r="O2699" t="s">
        <v>28008</v>
      </c>
      <c r="Q2699" t="str">
        <f t="shared" si="218"/>
        <v>COPY 6282c01.dat sel\6282c01.dat</v>
      </c>
      <c r="R2699" t="str">
        <f>IF(ISNA(VLOOKUP(B2699,Rendered!$B$1:$C$1000,1,FALSE)),"N","Y")</f>
        <v>N</v>
      </c>
    </row>
    <row r="2700" spans="1:18" hidden="1" x14ac:dyDescent="0.35">
      <c r="A2700" t="s">
        <v>1581</v>
      </c>
      <c r="B2700" t="s">
        <v>1691</v>
      </c>
      <c r="C2700" t="s">
        <v>1692</v>
      </c>
      <c r="D2700" t="s">
        <v>13</v>
      </c>
      <c r="E2700">
        <v>2003</v>
      </c>
      <c r="F2700">
        <v>2006</v>
      </c>
      <c r="J2700">
        <f t="shared" si="219"/>
        <v>0</v>
      </c>
      <c r="K2700" t="str">
        <f>IF(OR(J2700&gt;Ограничения!$B$1,Sheet!G821&gt;Ограничения!$B$2,Sheet!H821&gt;Ограничения!$B$2,Sheet!I821&gt;Ограничения!$B$2,),"Not compatible","Compatible")</f>
        <v>Compatible</v>
      </c>
      <c r="L2700" t="str">
        <f t="shared" si="220"/>
        <v>Модификация</v>
      </c>
      <c r="M2700" s="3">
        <f t="shared" si="221"/>
        <v>0.9</v>
      </c>
      <c r="N2700" s="3" t="str">
        <f t="shared" si="222"/>
        <v>Y</v>
      </c>
      <c r="O2700" t="s">
        <v>28008</v>
      </c>
      <c r="Q2700" t="str">
        <f t="shared" si="218"/>
        <v>COPY 47385c01.dat sel\47385c01.dat</v>
      </c>
      <c r="R2700" t="str">
        <f>IF(ISNA(VLOOKUP(B2700,Rendered!$B$1:$C$1000,1,FALSE)),"N","Y")</f>
        <v>N</v>
      </c>
    </row>
    <row r="2701" spans="1:18" hidden="1" x14ac:dyDescent="0.35">
      <c r="A2701" t="s">
        <v>1581</v>
      </c>
      <c r="B2701" t="s">
        <v>1693</v>
      </c>
      <c r="C2701" t="s">
        <v>1694</v>
      </c>
      <c r="D2701" t="s">
        <v>13</v>
      </c>
      <c r="E2701">
        <v>2003</v>
      </c>
      <c r="F2701">
        <v>2006</v>
      </c>
      <c r="J2701">
        <f t="shared" si="219"/>
        <v>0</v>
      </c>
      <c r="K2701" t="str">
        <f>IF(OR(J2701&gt;Ограничения!$B$1,Sheet!G822&gt;Ограничения!$B$2,Sheet!H822&gt;Ограничения!$B$2,Sheet!I822&gt;Ограничения!$B$2,),"Not compatible","Compatible")</f>
        <v>Compatible</v>
      </c>
      <c r="L2701" t="str">
        <f t="shared" si="220"/>
        <v>Модификация</v>
      </c>
      <c r="M2701" s="3">
        <f t="shared" si="221"/>
        <v>0</v>
      </c>
      <c r="N2701" s="3" t="str">
        <f t="shared" si="222"/>
        <v>Y</v>
      </c>
      <c r="O2701" t="s">
        <v>28008</v>
      </c>
      <c r="Q2701" t="str">
        <f t="shared" si="218"/>
        <v>COPY 47387c01.dat sel\47387c01.dat</v>
      </c>
      <c r="R2701" t="str">
        <f>IF(ISNA(VLOOKUP(B2701,Rendered!$B$1:$C$1000,1,FALSE)),"N","Y")</f>
        <v>N</v>
      </c>
    </row>
    <row r="2702" spans="1:18" hidden="1" x14ac:dyDescent="0.35">
      <c r="A2702" t="s">
        <v>1581</v>
      </c>
      <c r="B2702" t="s">
        <v>1695</v>
      </c>
      <c r="C2702" t="s">
        <v>1696</v>
      </c>
      <c r="D2702" t="s">
        <v>13</v>
      </c>
      <c r="E2702">
        <v>2003</v>
      </c>
      <c r="F2702">
        <v>2006</v>
      </c>
      <c r="J2702">
        <f t="shared" si="219"/>
        <v>0</v>
      </c>
      <c r="K2702" t="str">
        <f>IF(OR(J2702&gt;Ограничения!$B$1,Sheet!G823&gt;Ограничения!$B$2,Sheet!H823&gt;Ограничения!$B$2,Sheet!I823&gt;Ограничения!$B$2,),"Not compatible","Compatible")</f>
        <v>Compatible</v>
      </c>
      <c r="L2702">
        <f t="shared" si="220"/>
        <v>47388</v>
      </c>
      <c r="M2702" s="3">
        <f t="shared" si="221"/>
        <v>0</v>
      </c>
      <c r="N2702" s="3" t="str">
        <f t="shared" si="222"/>
        <v>N</v>
      </c>
      <c r="O2702" t="s">
        <v>28008</v>
      </c>
      <c r="Q2702" t="str">
        <f t="shared" si="218"/>
        <v>COPY 47388.dat sel\47388.dat</v>
      </c>
      <c r="R2702" t="str">
        <f>IF(ISNA(VLOOKUP(B2702,Rendered!$B$1:$C$1000,1,FALSE)),"N","Y")</f>
        <v>N</v>
      </c>
    </row>
    <row r="2703" spans="1:18" hidden="1" x14ac:dyDescent="0.35">
      <c r="A2703" t="s">
        <v>1581</v>
      </c>
      <c r="B2703" t="s">
        <v>1697</v>
      </c>
      <c r="C2703" t="s">
        <v>1698</v>
      </c>
      <c r="D2703" t="s">
        <v>13</v>
      </c>
      <c r="E2703">
        <v>2003</v>
      </c>
      <c r="F2703">
        <v>2003</v>
      </c>
      <c r="J2703">
        <f t="shared" si="219"/>
        <v>0</v>
      </c>
      <c r="K2703" t="str">
        <f>IF(OR(J2703&gt;Ограничения!$B$1,Sheet!G824&gt;Ограничения!$B$2,Sheet!H824&gt;Ограничения!$B$2,Sheet!I824&gt;Ограничения!$B$2,),"Not compatible","Compatible")</f>
        <v>Compatible</v>
      </c>
      <c r="L2703" t="str">
        <f t="shared" si="220"/>
        <v>Модификация</v>
      </c>
      <c r="M2703" s="3">
        <f t="shared" si="221"/>
        <v>0</v>
      </c>
      <c r="N2703" s="3" t="str">
        <f t="shared" si="222"/>
        <v>N</v>
      </c>
      <c r="O2703" t="s">
        <v>28008</v>
      </c>
      <c r="Q2703" t="str">
        <f t="shared" si="218"/>
        <v>COPY 47385c01pb01.dat sel\47385c01pb01.dat</v>
      </c>
      <c r="R2703" t="str">
        <f>IF(ISNA(VLOOKUP(B2703,Rendered!$B$1:$C$1000,1,FALSE)),"N","Y")</f>
        <v>N</v>
      </c>
    </row>
    <row r="2704" spans="1:18" hidden="1" x14ac:dyDescent="0.35">
      <c r="A2704" t="s">
        <v>1581</v>
      </c>
      <c r="B2704" t="s">
        <v>1699</v>
      </c>
      <c r="C2704" t="s">
        <v>1700</v>
      </c>
      <c r="D2704" t="s">
        <v>13</v>
      </c>
      <c r="E2704">
        <v>2002</v>
      </c>
      <c r="F2704">
        <v>2002</v>
      </c>
      <c r="G2704">
        <v>8</v>
      </c>
      <c r="H2704">
        <v>23</v>
      </c>
      <c r="I2704">
        <v>5.7</v>
      </c>
      <c r="J2704">
        <f t="shared" si="219"/>
        <v>36.700000000000003</v>
      </c>
      <c r="K2704" t="str">
        <f>IF(OR(J2704&gt;Ограничения!$B$1,Sheet!G825&gt;Ограничения!$B$2,Sheet!H825&gt;Ограничения!$B$2,Sheet!I825&gt;Ограничения!$B$2,),"Not compatible","Compatible")</f>
        <v>Not compatible</v>
      </c>
      <c r="L2704" t="str">
        <f t="shared" si="220"/>
        <v>Модификация</v>
      </c>
      <c r="M2704" s="3">
        <f t="shared" si="221"/>
        <v>0</v>
      </c>
      <c r="N2704" s="3" t="str">
        <f t="shared" si="222"/>
        <v>N</v>
      </c>
      <c r="O2704" t="s">
        <v>28008</v>
      </c>
      <c r="Q2704" t="str">
        <f t="shared" si="218"/>
        <v>COPY 3162c01.dat sel\3162c01.dat</v>
      </c>
      <c r="R2704" t="str">
        <f>IF(ISNA(VLOOKUP(B2704,Rendered!$B$1:$C$1000,1,FALSE)),"N","Y")</f>
        <v>N</v>
      </c>
    </row>
    <row r="2705" spans="1:18" hidden="1" x14ac:dyDescent="0.35">
      <c r="A2705" t="s">
        <v>1581</v>
      </c>
      <c r="B2705" t="s">
        <v>1701</v>
      </c>
      <c r="C2705" t="s">
        <v>1702</v>
      </c>
      <c r="D2705" t="s">
        <v>13</v>
      </c>
      <c r="E2705" t="s">
        <v>60</v>
      </c>
      <c r="J2705">
        <f t="shared" si="219"/>
        <v>0</v>
      </c>
      <c r="K2705" t="str">
        <f>IF(OR(J2705&gt;Ограничения!$B$1,Sheet!G826&gt;Ограничения!$B$2,Sheet!H826&gt;Ограничения!$B$2,Sheet!I826&gt;Ограничения!$B$2,),"Not compatible","Compatible")</f>
        <v>Compatible</v>
      </c>
      <c r="L2705">
        <f t="shared" si="220"/>
        <v>42880</v>
      </c>
      <c r="M2705" s="3">
        <f t="shared" si="221"/>
        <v>0</v>
      </c>
      <c r="N2705" s="3" t="str">
        <f t="shared" si="222"/>
        <v>N</v>
      </c>
      <c r="O2705" t="s">
        <v>28008</v>
      </c>
      <c r="Q2705" t="str">
        <f t="shared" si="218"/>
        <v>COPY 42880.dat sel\42880.dat</v>
      </c>
      <c r="R2705" t="str">
        <f>IF(ISNA(VLOOKUP(B2705,Rendered!$B$1:$C$1000,1,FALSE)),"N","Y")</f>
        <v>N</v>
      </c>
    </row>
    <row r="2706" spans="1:18" hidden="1" x14ac:dyDescent="0.35">
      <c r="A2706" t="s">
        <v>1581</v>
      </c>
      <c r="B2706" t="s">
        <v>1703</v>
      </c>
      <c r="C2706" t="s">
        <v>1704</v>
      </c>
      <c r="D2706" t="s">
        <v>13</v>
      </c>
      <c r="E2706">
        <v>2003</v>
      </c>
      <c r="F2706">
        <v>2006</v>
      </c>
      <c r="J2706">
        <f t="shared" si="219"/>
        <v>0</v>
      </c>
      <c r="K2706" t="str">
        <f>IF(OR(J2706&gt;Ограничения!$B$1,Sheet!G827&gt;Ограничения!$B$2,Sheet!H827&gt;Ограничения!$B$2,Sheet!I827&gt;Ограничения!$B$2,),"Not compatible","Compatible")</f>
        <v>Compatible</v>
      </c>
      <c r="L2706" t="str">
        <f t="shared" si="220"/>
        <v>Модификация</v>
      </c>
      <c r="M2706" s="3">
        <f t="shared" si="221"/>
        <v>0</v>
      </c>
      <c r="N2706" s="3" t="str">
        <f t="shared" si="222"/>
        <v>N</v>
      </c>
      <c r="O2706" t="s">
        <v>28008</v>
      </c>
      <c r="Q2706" t="str">
        <f t="shared" si="218"/>
        <v>COPY 47871c01.dat sel\47871c01.dat</v>
      </c>
      <c r="R2706" t="str">
        <f>IF(ISNA(VLOOKUP(B2706,Rendered!$B$1:$C$1000,1,FALSE)),"N","Y")</f>
        <v>N</v>
      </c>
    </row>
    <row r="2707" spans="1:18" hidden="1" x14ac:dyDescent="0.35">
      <c r="A2707" t="s">
        <v>1581</v>
      </c>
      <c r="B2707" t="s">
        <v>1705</v>
      </c>
      <c r="C2707" t="s">
        <v>1706</v>
      </c>
      <c r="D2707" t="s">
        <v>13</v>
      </c>
      <c r="E2707">
        <v>2020</v>
      </c>
      <c r="F2707">
        <v>2021</v>
      </c>
      <c r="G2707">
        <v>9</v>
      </c>
      <c r="H2707">
        <v>7</v>
      </c>
      <c r="I2707">
        <v>2</v>
      </c>
      <c r="J2707">
        <f t="shared" si="219"/>
        <v>18</v>
      </c>
      <c r="K2707" t="str">
        <f>IF(OR(J2707&gt;Ограничения!$B$1,Sheet!G828&gt;Ограничения!$B$2,Sheet!H828&gt;Ограничения!$B$2,Sheet!I828&gt;Ограничения!$B$2,),"Not compatible","Compatible")</f>
        <v>Compatible</v>
      </c>
      <c r="L2707" t="str">
        <f t="shared" si="220"/>
        <v>Модификация</v>
      </c>
      <c r="M2707" s="3">
        <f t="shared" si="221"/>
        <v>0</v>
      </c>
      <c r="N2707" s="3" t="str">
        <f t="shared" si="222"/>
        <v>N</v>
      </c>
      <c r="O2707" t="s">
        <v>28008</v>
      </c>
      <c r="Q2707" t="str">
        <f t="shared" si="218"/>
        <v>COPY 67704c01.dat sel\67704c01.dat</v>
      </c>
      <c r="R2707" t="str">
        <f>IF(ISNA(VLOOKUP(B2707,Rendered!$B$1:$C$1000,1,FALSE)),"N","Y")</f>
        <v>N</v>
      </c>
    </row>
    <row r="2708" spans="1:18" hidden="1" x14ac:dyDescent="0.35">
      <c r="A2708" t="s">
        <v>1581</v>
      </c>
      <c r="B2708" t="s">
        <v>1707</v>
      </c>
      <c r="C2708" t="s">
        <v>1708</v>
      </c>
      <c r="D2708" t="s">
        <v>13</v>
      </c>
      <c r="E2708">
        <v>2020</v>
      </c>
      <c r="F2708">
        <v>2020</v>
      </c>
      <c r="G2708">
        <v>9</v>
      </c>
      <c r="H2708">
        <v>7</v>
      </c>
      <c r="I2708">
        <v>2</v>
      </c>
      <c r="J2708">
        <f t="shared" si="219"/>
        <v>18</v>
      </c>
      <c r="K2708" t="str">
        <f>IF(OR(J2708&gt;Ограничения!$B$1,Sheet!G829&gt;Ограничения!$B$2,Sheet!H829&gt;Ограничения!$B$2,Sheet!I829&gt;Ограничения!$B$2,),"Not compatible","Compatible")</f>
        <v>Compatible</v>
      </c>
      <c r="L2708" t="str">
        <f t="shared" si="220"/>
        <v>Модификация</v>
      </c>
      <c r="M2708" s="3">
        <f t="shared" si="221"/>
        <v>0</v>
      </c>
      <c r="N2708" s="3" t="str">
        <f t="shared" si="222"/>
        <v>N</v>
      </c>
      <c r="O2708" t="s">
        <v>28008</v>
      </c>
      <c r="Q2708" t="str">
        <f t="shared" si="218"/>
        <v>COPY 55422c01.dat sel\55422c01.dat</v>
      </c>
      <c r="R2708" t="str">
        <f>IF(ISNA(VLOOKUP(B2708,Rendered!$B$1:$C$1000,1,FALSE)),"N","Y")</f>
        <v>N</v>
      </c>
    </row>
    <row r="2709" spans="1:18" hidden="1" x14ac:dyDescent="0.35">
      <c r="A2709" t="s">
        <v>1581</v>
      </c>
      <c r="B2709" t="s">
        <v>1709</v>
      </c>
      <c r="C2709" t="s">
        <v>1710</v>
      </c>
      <c r="D2709" t="s">
        <v>13</v>
      </c>
      <c r="E2709">
        <v>2021</v>
      </c>
      <c r="F2709">
        <v>2021</v>
      </c>
      <c r="J2709">
        <f t="shared" si="219"/>
        <v>0</v>
      </c>
      <c r="K2709" t="str">
        <f>IF(OR(J2709&gt;Ограничения!$B$1,Sheet!G830&gt;Ограничения!$B$2,Sheet!H830&gt;Ограничения!$B$2,Sheet!I830&gt;Ограничения!$B$2,),"Not compatible","Compatible")</f>
        <v>Compatible</v>
      </c>
      <c r="L2709" t="str">
        <f t="shared" si="220"/>
        <v>Модификация</v>
      </c>
      <c r="M2709" s="3">
        <f t="shared" si="221"/>
        <v>0</v>
      </c>
      <c r="N2709" s="3" t="str">
        <f t="shared" si="222"/>
        <v>N</v>
      </c>
      <c r="O2709" t="s">
        <v>28008</v>
      </c>
      <c r="Q2709" t="str">
        <f t="shared" si="218"/>
        <v>COPY 63792c01.dat sel\63792c01.dat</v>
      </c>
      <c r="R2709" t="str">
        <f>IF(ISNA(VLOOKUP(B2709,Rendered!$B$1:$C$1000,1,FALSE)),"N","Y")</f>
        <v>N</v>
      </c>
    </row>
    <row r="2710" spans="1:18" hidden="1" x14ac:dyDescent="0.35">
      <c r="A2710" t="s">
        <v>1581</v>
      </c>
      <c r="B2710" t="s">
        <v>1711</v>
      </c>
      <c r="C2710" t="s">
        <v>1712</v>
      </c>
      <c r="D2710" t="s">
        <v>27</v>
      </c>
      <c r="E2710">
        <v>2006</v>
      </c>
      <c r="F2710">
        <v>2014</v>
      </c>
      <c r="J2710">
        <f t="shared" si="219"/>
        <v>0</v>
      </c>
      <c r="K2710" t="str">
        <f>IF(OR(J2710&gt;Ограничения!$B$1,Sheet!G831&gt;Ограничения!$B$2,Sheet!H831&gt;Ограничения!$B$2,Sheet!I831&gt;Ограничения!$B$2,),"Not compatible","Compatible")</f>
        <v>Compatible</v>
      </c>
      <c r="L2710" t="str">
        <f t="shared" si="220"/>
        <v>Модификация</v>
      </c>
      <c r="M2710" s="3">
        <f t="shared" si="221"/>
        <v>0</v>
      </c>
      <c r="N2710" s="3" t="str">
        <f t="shared" si="222"/>
        <v>N</v>
      </c>
      <c r="O2710" t="s">
        <v>28008</v>
      </c>
      <c r="Q2710" t="str">
        <f t="shared" si="218"/>
        <v>COPY x1678.dat sel\x1678.dat</v>
      </c>
      <c r="R2710" t="str">
        <f>IF(ISNA(VLOOKUP(B2710,Rendered!$B$1:$C$1000,1,FALSE)),"N","Y")</f>
        <v>N</v>
      </c>
    </row>
    <row r="2711" spans="1:18" hidden="1" x14ac:dyDescent="0.35">
      <c r="A2711" t="s">
        <v>1581</v>
      </c>
      <c r="B2711" t="s">
        <v>1713</v>
      </c>
      <c r="C2711" t="s">
        <v>1714</v>
      </c>
      <c r="D2711" t="s">
        <v>13</v>
      </c>
      <c r="E2711">
        <v>2006</v>
      </c>
      <c r="F2711">
        <v>2014</v>
      </c>
      <c r="J2711">
        <f t="shared" si="219"/>
        <v>0</v>
      </c>
      <c r="K2711" t="str">
        <f>IF(OR(J2711&gt;Ограничения!$B$1,Sheet!G832&gt;Ограничения!$B$2,Sheet!H832&gt;Ограничения!$B$2,Sheet!I832&gt;Ограничения!$B$2,),"Not compatible","Compatible")</f>
        <v>Compatible</v>
      </c>
      <c r="L2711" t="str">
        <f t="shared" si="220"/>
        <v>Модификация</v>
      </c>
      <c r="M2711" s="3">
        <f t="shared" si="221"/>
        <v>0</v>
      </c>
      <c r="N2711" s="3" t="str">
        <f t="shared" si="222"/>
        <v>N</v>
      </c>
      <c r="O2711" t="s">
        <v>28008</v>
      </c>
      <c r="Q2711" t="str">
        <f t="shared" si="218"/>
        <v>COPY 87662c01.dat sel\87662c01.dat</v>
      </c>
      <c r="R2711" t="str">
        <f>IF(ISNA(VLOOKUP(B2711,Rendered!$B$1:$C$1000,1,FALSE)),"N","Y")</f>
        <v>N</v>
      </c>
    </row>
    <row r="2712" spans="1:18" hidden="1" x14ac:dyDescent="0.35">
      <c r="A2712" t="s">
        <v>1581</v>
      </c>
      <c r="B2712" t="s">
        <v>1715</v>
      </c>
      <c r="C2712" t="s">
        <v>1716</v>
      </c>
      <c r="D2712" t="s">
        <v>13</v>
      </c>
      <c r="E2712">
        <v>2013</v>
      </c>
      <c r="F2712">
        <v>2016</v>
      </c>
      <c r="J2712">
        <f t="shared" si="219"/>
        <v>0</v>
      </c>
      <c r="K2712" t="str">
        <f>IF(OR(J2712&gt;Ограничения!$B$1,Sheet!G833&gt;Ограничения!$B$2,Sheet!H833&gt;Ограничения!$B$2,Sheet!I833&gt;Ограничения!$B$2,),"Not compatible","Compatible")</f>
        <v>Compatible</v>
      </c>
      <c r="L2712">
        <f t="shared" si="220"/>
        <v>95656</v>
      </c>
      <c r="M2712" s="3">
        <f t="shared" si="221"/>
        <v>0</v>
      </c>
      <c r="N2712" s="3" t="str">
        <f t="shared" si="222"/>
        <v>N</v>
      </c>
      <c r="O2712" t="s">
        <v>28008</v>
      </c>
      <c r="Q2712" t="str">
        <f t="shared" si="218"/>
        <v>COPY 95656.dat sel\95656.dat</v>
      </c>
      <c r="R2712" t="str">
        <f>IF(ISNA(VLOOKUP(B2712,Rendered!$B$1:$C$1000,1,FALSE)),"N","Y")</f>
        <v>N</v>
      </c>
    </row>
    <row r="2713" spans="1:18" hidden="1" x14ac:dyDescent="0.35">
      <c r="A2713" t="s">
        <v>1581</v>
      </c>
      <c r="B2713" t="s">
        <v>1717</v>
      </c>
      <c r="C2713" t="s">
        <v>1718</v>
      </c>
      <c r="D2713" t="s">
        <v>13</v>
      </c>
      <c r="E2713">
        <v>2007</v>
      </c>
      <c r="F2713">
        <v>2007</v>
      </c>
      <c r="J2713">
        <f t="shared" si="219"/>
        <v>0</v>
      </c>
      <c r="K2713" t="str">
        <f>IF(OR(J2713&gt;Ограничения!$B$1,Sheet!G834&gt;Ограничения!$B$2,Sheet!H834&gt;Ограничения!$B$2,Sheet!I834&gt;Ограничения!$B$2,),"Not compatible","Compatible")</f>
        <v>Compatible</v>
      </c>
      <c r="L2713" t="str">
        <f t="shared" si="220"/>
        <v>Модификация</v>
      </c>
      <c r="M2713" s="3">
        <f t="shared" si="221"/>
        <v>0</v>
      </c>
      <c r="N2713" s="3" t="str">
        <f t="shared" si="222"/>
        <v>N</v>
      </c>
      <c r="O2713" t="s">
        <v>28008</v>
      </c>
      <c r="Q2713" t="str">
        <f t="shared" si="218"/>
        <v>COPY bb0806.dat sel\bb0806.dat</v>
      </c>
      <c r="R2713" t="str">
        <f>IF(ISNA(VLOOKUP(B2713,Rendered!$B$1:$C$1000,1,FALSE)),"N","Y")</f>
        <v>N</v>
      </c>
    </row>
    <row r="2714" spans="1:18" hidden="1" x14ac:dyDescent="0.35">
      <c r="A2714" t="s">
        <v>1581</v>
      </c>
      <c r="B2714" t="s">
        <v>1719</v>
      </c>
      <c r="C2714" t="s">
        <v>1720</v>
      </c>
      <c r="D2714" t="s">
        <v>13</v>
      </c>
      <c r="E2714">
        <v>2010</v>
      </c>
      <c r="F2714">
        <v>2010</v>
      </c>
      <c r="J2714">
        <f t="shared" si="219"/>
        <v>0</v>
      </c>
      <c r="K2714" t="str">
        <f>IF(OR(J2714&gt;Ограничения!$B$1,Sheet!G835&gt;Ограничения!$B$2,Sheet!H835&gt;Ограничения!$B$2,Sheet!I835&gt;Ограничения!$B$2,),"Not compatible","Compatible")</f>
        <v>Compatible</v>
      </c>
      <c r="L2714" t="str">
        <f t="shared" si="220"/>
        <v>Модификация</v>
      </c>
      <c r="M2714" s="3">
        <f t="shared" si="221"/>
        <v>0</v>
      </c>
      <c r="N2714" s="3" t="str">
        <f t="shared" si="222"/>
        <v>N</v>
      </c>
      <c r="O2714" t="s">
        <v>28008</v>
      </c>
      <c r="Q2714" t="str">
        <f t="shared" si="218"/>
        <v>COPY bb0801.dat sel\bb0801.dat</v>
      </c>
      <c r="R2714" t="str">
        <f>IF(ISNA(VLOOKUP(B2714,Rendered!$B$1:$C$1000,1,FALSE)),"N","Y")</f>
        <v>N</v>
      </c>
    </row>
    <row r="2715" spans="1:18" hidden="1" x14ac:dyDescent="0.35">
      <c r="A2715" t="s">
        <v>1581</v>
      </c>
      <c r="B2715" t="s">
        <v>1721</v>
      </c>
      <c r="C2715" t="s">
        <v>1722</v>
      </c>
      <c r="D2715" t="s">
        <v>13</v>
      </c>
      <c r="E2715">
        <v>2008</v>
      </c>
      <c r="F2715">
        <v>2008</v>
      </c>
      <c r="J2715">
        <f t="shared" si="219"/>
        <v>0</v>
      </c>
      <c r="K2715" t="str">
        <f>IF(OR(J2715&gt;Ограничения!$B$1,Sheet!G836&gt;Ограничения!$B$2,Sheet!H836&gt;Ограничения!$B$2,Sheet!I836&gt;Ограничения!$B$2,),"Not compatible","Compatible")</f>
        <v>Compatible</v>
      </c>
      <c r="L2715" t="str">
        <f t="shared" si="220"/>
        <v>Модификация</v>
      </c>
      <c r="M2715" s="3">
        <f t="shared" si="221"/>
        <v>0</v>
      </c>
      <c r="N2715" s="3" t="str">
        <f t="shared" si="222"/>
        <v>N</v>
      </c>
      <c r="O2715" t="s">
        <v>28008</v>
      </c>
      <c r="Q2715" t="str">
        <f t="shared" si="218"/>
        <v>COPY bb0805.dat sel\bb0805.dat</v>
      </c>
      <c r="R2715" t="str">
        <f>IF(ISNA(VLOOKUP(B2715,Rendered!$B$1:$C$1000,1,FALSE)),"N","Y")</f>
        <v>N</v>
      </c>
    </row>
    <row r="2716" spans="1:18" hidden="1" x14ac:dyDescent="0.35">
      <c r="A2716" t="s">
        <v>1581</v>
      </c>
      <c r="B2716" t="s">
        <v>1723</v>
      </c>
      <c r="C2716" t="s">
        <v>1724</v>
      </c>
      <c r="D2716" t="s">
        <v>13</v>
      </c>
      <c r="E2716">
        <v>2009</v>
      </c>
      <c r="F2716">
        <v>2009</v>
      </c>
      <c r="J2716">
        <f t="shared" si="219"/>
        <v>0</v>
      </c>
      <c r="K2716" t="str">
        <f>IF(OR(J2716&gt;Ограничения!$B$1,Sheet!G837&gt;Ограничения!$B$2,Sheet!H837&gt;Ограничения!$B$2,Sheet!I837&gt;Ограничения!$B$2,),"Not compatible","Compatible")</f>
        <v>Compatible</v>
      </c>
      <c r="L2716" t="str">
        <f t="shared" si="220"/>
        <v>Модификация</v>
      </c>
      <c r="M2716" s="3">
        <f t="shared" si="221"/>
        <v>0</v>
      </c>
      <c r="N2716" s="3" t="str">
        <f t="shared" si="222"/>
        <v>N</v>
      </c>
      <c r="O2716" t="s">
        <v>28008</v>
      </c>
      <c r="Q2716" t="str">
        <f t="shared" si="218"/>
        <v>COPY bb0802.dat sel\bb0802.dat</v>
      </c>
      <c r="R2716" t="str">
        <f>IF(ISNA(VLOOKUP(B2716,Rendered!$B$1:$C$1000,1,FALSE)),"N","Y")</f>
        <v>N</v>
      </c>
    </row>
    <row r="2717" spans="1:18" hidden="1" x14ac:dyDescent="0.35">
      <c r="A2717" t="s">
        <v>1581</v>
      </c>
      <c r="B2717" t="s">
        <v>1725</v>
      </c>
      <c r="C2717" t="s">
        <v>1726</v>
      </c>
      <c r="D2717" t="s">
        <v>13</v>
      </c>
      <c r="E2717">
        <v>2007</v>
      </c>
      <c r="F2717">
        <v>2011</v>
      </c>
      <c r="J2717">
        <f t="shared" si="219"/>
        <v>0</v>
      </c>
      <c r="K2717" t="str">
        <f>IF(OR(J2717&gt;Ограничения!$B$1,Sheet!G838&gt;Ограничения!$B$2,Sheet!H838&gt;Ограничения!$B$2,Sheet!I838&gt;Ограничения!$B$2,),"Not compatible","Compatible")</f>
        <v>Compatible</v>
      </c>
      <c r="L2717" t="str">
        <f t="shared" si="220"/>
        <v>Модификация</v>
      </c>
      <c r="M2717" s="3">
        <f t="shared" si="221"/>
        <v>0</v>
      </c>
      <c r="N2717" s="3" t="str">
        <f t="shared" si="222"/>
        <v>N</v>
      </c>
      <c r="O2717" t="s">
        <v>28008</v>
      </c>
      <c r="Q2717" t="str">
        <f t="shared" si="218"/>
        <v>COPY bb0654.dat sel\bb0654.dat</v>
      </c>
      <c r="R2717" t="str">
        <f>IF(ISNA(VLOOKUP(B2717,Rendered!$B$1:$C$1000,1,FALSE)),"N","Y")</f>
        <v>N</v>
      </c>
    </row>
    <row r="2718" spans="1:18" hidden="1" x14ac:dyDescent="0.35">
      <c r="A2718" t="s">
        <v>1581</v>
      </c>
      <c r="B2718" t="s">
        <v>1727</v>
      </c>
      <c r="C2718" t="s">
        <v>1728</v>
      </c>
      <c r="D2718" t="s">
        <v>13</v>
      </c>
      <c r="E2718">
        <v>2008</v>
      </c>
      <c r="F2718">
        <v>2008</v>
      </c>
      <c r="J2718">
        <f t="shared" si="219"/>
        <v>0</v>
      </c>
      <c r="K2718" t="str">
        <f>IF(OR(J2718&gt;Ограничения!$B$1,Sheet!G839&gt;Ограничения!$B$2,Sheet!H839&gt;Ограничения!$B$2,Sheet!I839&gt;Ограничения!$B$2,),"Not compatible","Compatible")</f>
        <v>Compatible</v>
      </c>
      <c r="L2718" t="str">
        <f t="shared" si="220"/>
        <v>Модификация</v>
      </c>
      <c r="M2718" s="3">
        <f t="shared" si="221"/>
        <v>0</v>
      </c>
      <c r="N2718" s="3" t="str">
        <f t="shared" si="222"/>
        <v>N</v>
      </c>
      <c r="O2718" t="s">
        <v>28008</v>
      </c>
      <c r="Q2718" t="str">
        <f t="shared" si="218"/>
        <v>COPY bb0804.dat sel\bb0804.dat</v>
      </c>
      <c r="R2718" t="str">
        <f>IF(ISNA(VLOOKUP(B2718,Rendered!$B$1:$C$1000,1,FALSE)),"N","Y")</f>
        <v>N</v>
      </c>
    </row>
    <row r="2719" spans="1:18" hidden="1" x14ac:dyDescent="0.35">
      <c r="A2719" t="s">
        <v>1581</v>
      </c>
      <c r="B2719" t="s">
        <v>1729</v>
      </c>
      <c r="C2719" t="s">
        <v>1730</v>
      </c>
      <c r="D2719" t="s">
        <v>13</v>
      </c>
      <c r="E2719">
        <v>2013</v>
      </c>
      <c r="F2719">
        <v>2013</v>
      </c>
      <c r="J2719">
        <f t="shared" si="219"/>
        <v>0</v>
      </c>
      <c r="K2719" t="str">
        <f>IF(OR(J2719&gt;Ограничения!$B$1,Sheet!G840&gt;Ограничения!$B$2,Sheet!H840&gt;Ограничения!$B$2,Sheet!I840&gt;Ограничения!$B$2,),"Not compatible","Compatible")</f>
        <v>Compatible</v>
      </c>
      <c r="L2719" t="str">
        <f t="shared" si="220"/>
        <v>Модификация</v>
      </c>
      <c r="M2719" s="3">
        <f t="shared" si="221"/>
        <v>0</v>
      </c>
      <c r="N2719" s="3" t="str">
        <f t="shared" si="222"/>
        <v>N</v>
      </c>
      <c r="O2719" t="s">
        <v>28008</v>
      </c>
      <c r="Q2719" t="str">
        <f t="shared" si="218"/>
        <v>COPY bb0634.dat sel\bb0634.dat</v>
      </c>
      <c r="R2719" t="str">
        <f>IF(ISNA(VLOOKUP(B2719,Rendered!$B$1:$C$1000,1,FALSE)),"N","Y")</f>
        <v>N</v>
      </c>
    </row>
    <row r="2720" spans="1:18" hidden="1" x14ac:dyDescent="0.35">
      <c r="A2720" t="s">
        <v>1581</v>
      </c>
      <c r="B2720" t="s">
        <v>1731</v>
      </c>
      <c r="C2720" t="s">
        <v>1732</v>
      </c>
      <c r="D2720" t="s">
        <v>13</v>
      </c>
      <c r="E2720" t="s">
        <v>60</v>
      </c>
      <c r="J2720">
        <f t="shared" si="219"/>
        <v>0</v>
      </c>
      <c r="K2720" t="str">
        <f>IF(OR(J2720&gt;Ограничения!$B$1,Sheet!G841&gt;Ограничения!$B$2,Sheet!H841&gt;Ограничения!$B$2,Sheet!I841&gt;Ограничения!$B$2,),"Not compatible","Compatible")</f>
        <v>Compatible</v>
      </c>
      <c r="L2720" t="str">
        <f t="shared" si="220"/>
        <v>Модификация</v>
      </c>
      <c r="M2720" s="3">
        <f t="shared" si="221"/>
        <v>0</v>
      </c>
      <c r="N2720" s="3" t="str">
        <f t="shared" si="222"/>
        <v>N</v>
      </c>
      <c r="O2720" t="s">
        <v>28008</v>
      </c>
      <c r="Q2720" t="str">
        <f t="shared" si="218"/>
        <v>COPY bb0659.dat sel\bb0659.dat</v>
      </c>
      <c r="R2720" t="str">
        <f>IF(ISNA(VLOOKUP(B2720,Rendered!$B$1:$C$1000,1,FALSE)),"N","Y")</f>
        <v>N</v>
      </c>
    </row>
    <row r="2721" spans="1:18" hidden="1" x14ac:dyDescent="0.35">
      <c r="A2721" t="s">
        <v>1581</v>
      </c>
      <c r="B2721" t="s">
        <v>1733</v>
      </c>
      <c r="C2721" t="s">
        <v>1734</v>
      </c>
      <c r="D2721" t="s">
        <v>13</v>
      </c>
      <c r="E2721">
        <v>2013</v>
      </c>
      <c r="F2721">
        <v>2016</v>
      </c>
      <c r="G2721">
        <v>5</v>
      </c>
      <c r="H2721">
        <v>3</v>
      </c>
      <c r="I2721">
        <v>3</v>
      </c>
      <c r="J2721">
        <f t="shared" si="219"/>
        <v>11</v>
      </c>
      <c r="K2721" t="str">
        <f>IF(OR(J2721&gt;Ограничения!$B$1,Sheet!G842&gt;Ограничения!$B$2,Sheet!H842&gt;Ограничения!$B$2,Sheet!I842&gt;Ограничения!$B$2,),"Not compatible","Compatible")</f>
        <v>Compatible</v>
      </c>
      <c r="L2721">
        <f t="shared" si="220"/>
        <v>95650</v>
      </c>
      <c r="M2721" s="3">
        <f t="shared" si="221"/>
        <v>0</v>
      </c>
      <c r="N2721" s="3" t="str">
        <f t="shared" si="222"/>
        <v>N</v>
      </c>
      <c r="O2721" t="s">
        <v>28008</v>
      </c>
      <c r="Q2721" t="str">
        <f t="shared" si="218"/>
        <v>COPY 95650.dat sel\95650.dat</v>
      </c>
      <c r="R2721" t="str">
        <f>IF(ISNA(VLOOKUP(B2721,Rendered!$B$1:$C$1000,1,FALSE)),"N","Y")</f>
        <v>N</v>
      </c>
    </row>
    <row r="2722" spans="1:18" hidden="1" x14ac:dyDescent="0.35">
      <c r="A2722" t="s">
        <v>1581</v>
      </c>
      <c r="B2722" t="s">
        <v>1735</v>
      </c>
      <c r="C2722" t="s">
        <v>1736</v>
      </c>
      <c r="D2722" t="s">
        <v>13</v>
      </c>
      <c r="E2722">
        <v>2006</v>
      </c>
      <c r="F2722">
        <v>2011</v>
      </c>
      <c r="J2722">
        <f t="shared" si="219"/>
        <v>0</v>
      </c>
      <c r="K2722" t="str">
        <f>IF(OR(J2722&gt;Ограничения!$B$1,Sheet!G843&gt;Ограничения!$B$2,Sheet!H843&gt;Ограничения!$B$2,Sheet!I843&gt;Ограничения!$B$2,),"Not compatible","Compatible")</f>
        <v>Compatible</v>
      </c>
      <c r="L2722" t="str">
        <f t="shared" si="220"/>
        <v>Модификация</v>
      </c>
      <c r="M2722" s="3">
        <f t="shared" si="221"/>
        <v>0.96551724137931039</v>
      </c>
      <c r="N2722" s="3" t="str">
        <f t="shared" si="222"/>
        <v>Y</v>
      </c>
      <c r="O2722" t="s">
        <v>28008</v>
      </c>
      <c r="Q2722" t="str">
        <f t="shared" si="218"/>
        <v>COPY bb0398.dat sel\bb0398.dat</v>
      </c>
      <c r="R2722" t="str">
        <f>IF(ISNA(VLOOKUP(B2722,Rendered!$B$1:$C$1000,1,FALSE)),"N","Y")</f>
        <v>N</v>
      </c>
    </row>
    <row r="2723" spans="1:18" hidden="1" x14ac:dyDescent="0.35">
      <c r="A2723" t="s">
        <v>1581</v>
      </c>
      <c r="B2723" t="s">
        <v>1737</v>
      </c>
      <c r="C2723" t="s">
        <v>1738</v>
      </c>
      <c r="D2723" t="s">
        <v>13</v>
      </c>
      <c r="E2723">
        <v>2009</v>
      </c>
      <c r="F2723">
        <v>2010</v>
      </c>
      <c r="G2723">
        <v>5.5</v>
      </c>
      <c r="H2723">
        <v>3</v>
      </c>
      <c r="I2723">
        <v>4</v>
      </c>
      <c r="J2723">
        <f t="shared" si="219"/>
        <v>12.5</v>
      </c>
      <c r="K2723" t="str">
        <f>IF(OR(J2723&gt;Ограничения!$B$1,Sheet!G844&gt;Ограничения!$B$2,Sheet!H844&gt;Ограничения!$B$2,Sheet!I844&gt;Ограничения!$B$2,),"Not compatible","Compatible")</f>
        <v>Compatible</v>
      </c>
      <c r="L2723">
        <f t="shared" si="220"/>
        <v>64892</v>
      </c>
      <c r="M2723" s="3">
        <f t="shared" si="221"/>
        <v>0</v>
      </c>
      <c r="N2723" s="3" t="str">
        <f t="shared" si="222"/>
        <v>Y</v>
      </c>
      <c r="O2723" t="s">
        <v>28008</v>
      </c>
      <c r="Q2723" t="str">
        <f t="shared" si="218"/>
        <v>COPY 64892.dat sel\64892.dat</v>
      </c>
      <c r="R2723" t="str">
        <f>IF(ISNA(VLOOKUP(B2723,Rendered!$B$1:$C$1000,1,FALSE)),"N","Y")</f>
        <v>N</v>
      </c>
    </row>
    <row r="2724" spans="1:18" hidden="1" x14ac:dyDescent="0.35">
      <c r="A2724" t="s">
        <v>1581</v>
      </c>
      <c r="B2724" t="s">
        <v>1739</v>
      </c>
      <c r="C2724" t="s">
        <v>1740</v>
      </c>
      <c r="D2724" t="s">
        <v>13</v>
      </c>
      <c r="E2724">
        <v>2020</v>
      </c>
      <c r="F2724">
        <v>2021</v>
      </c>
      <c r="J2724">
        <f t="shared" si="219"/>
        <v>0</v>
      </c>
      <c r="K2724" t="str">
        <f>IF(OR(J2724&gt;Ограничения!$B$1,Sheet!G845&gt;Ограничения!$B$2,Sheet!H845&gt;Ограничения!$B$2,Sheet!I845&gt;Ограничения!$B$2,),"Not compatible","Compatible")</f>
        <v>Compatible</v>
      </c>
      <c r="L2724" t="str">
        <f t="shared" si="220"/>
        <v>Модификация</v>
      </c>
      <c r="M2724" s="3">
        <f t="shared" si="221"/>
        <v>0</v>
      </c>
      <c r="N2724" s="3" t="str">
        <f t="shared" si="222"/>
        <v>N</v>
      </c>
      <c r="O2724" t="s">
        <v>28008</v>
      </c>
      <c r="Q2724" t="str">
        <f t="shared" si="218"/>
        <v>COPY 37308c01.dat sel\37308c01.dat</v>
      </c>
      <c r="R2724" t="str">
        <f>IF(ISNA(VLOOKUP(B2724,Rendered!$B$1:$C$1000,1,FALSE)),"N","Y")</f>
        <v>N</v>
      </c>
    </row>
    <row r="2725" spans="1:18" hidden="1" x14ac:dyDescent="0.35">
      <c r="A2725" t="s">
        <v>1581</v>
      </c>
      <c r="B2725" t="s">
        <v>1741</v>
      </c>
      <c r="C2725" t="s">
        <v>1742</v>
      </c>
      <c r="D2725" t="s">
        <v>13</v>
      </c>
      <c r="E2725">
        <v>2017</v>
      </c>
      <c r="F2725">
        <v>2019</v>
      </c>
      <c r="G2725">
        <v>2</v>
      </c>
      <c r="H2725">
        <v>4</v>
      </c>
      <c r="I2725">
        <v>2</v>
      </c>
      <c r="J2725">
        <f t="shared" si="219"/>
        <v>8</v>
      </c>
      <c r="K2725" t="str">
        <f>IF(OR(J2725&gt;Ограничения!$B$1,Sheet!G846&gt;Ограничения!$B$2,Sheet!H846&gt;Ограничения!$B$2,Sheet!I846&gt;Ограничения!$B$2,),"Not compatible","Compatible")</f>
        <v>Compatible</v>
      </c>
      <c r="L2725" t="str">
        <f t="shared" si="220"/>
        <v>Модификация</v>
      </c>
      <c r="M2725" s="3">
        <f t="shared" si="221"/>
        <v>0</v>
      </c>
      <c r="N2725" s="3" t="str">
        <f t="shared" si="222"/>
        <v>N</v>
      </c>
      <c r="O2725" t="s">
        <v>28008</v>
      </c>
      <c r="Q2725" t="str">
        <f t="shared" si="218"/>
        <v>COPY bb0891c01.dat sel\bb0891c01.dat</v>
      </c>
      <c r="R2725" t="str">
        <f>IF(ISNA(VLOOKUP(B2725,Rendered!$B$1:$C$1000,1,FALSE)),"N","Y")</f>
        <v>N</v>
      </c>
    </row>
    <row r="2726" spans="1:18" hidden="1" x14ac:dyDescent="0.35">
      <c r="A2726" t="s">
        <v>1581</v>
      </c>
      <c r="B2726" t="s">
        <v>1743</v>
      </c>
      <c r="C2726" t="s">
        <v>1744</v>
      </c>
      <c r="D2726" t="s">
        <v>13</v>
      </c>
      <c r="E2726">
        <v>2006</v>
      </c>
      <c r="F2726">
        <v>2011</v>
      </c>
      <c r="J2726">
        <f t="shared" si="219"/>
        <v>0</v>
      </c>
      <c r="K2726" t="str">
        <f>IF(OR(J2726&gt;Ограничения!$B$1,Sheet!G847&gt;Ограничения!$B$2,Sheet!H847&gt;Ограничения!$B$2,Sheet!I847&gt;Ограничения!$B$2,),"Not compatible","Compatible")</f>
        <v>Compatible</v>
      </c>
      <c r="L2726" t="str">
        <f t="shared" si="220"/>
        <v>Модификация</v>
      </c>
      <c r="M2726" s="3">
        <f t="shared" si="221"/>
        <v>0</v>
      </c>
      <c r="N2726" s="3" t="str">
        <f t="shared" si="222"/>
        <v>N</v>
      </c>
      <c r="O2726" t="s">
        <v>28008</v>
      </c>
      <c r="Q2726" t="str">
        <f t="shared" si="218"/>
        <v>COPY bb0635.dat sel\bb0635.dat</v>
      </c>
      <c r="R2726" t="str">
        <f>IF(ISNA(VLOOKUP(B2726,Rendered!$B$1:$C$1000,1,FALSE)),"N","Y")</f>
        <v>N</v>
      </c>
    </row>
    <row r="2727" spans="1:18" hidden="1" x14ac:dyDescent="0.35">
      <c r="A2727" t="s">
        <v>1581</v>
      </c>
      <c r="B2727" t="s">
        <v>1745</v>
      </c>
      <c r="C2727" t="s">
        <v>1746</v>
      </c>
      <c r="D2727" t="s">
        <v>13</v>
      </c>
      <c r="E2727">
        <v>2020</v>
      </c>
      <c r="F2727">
        <v>2020</v>
      </c>
      <c r="J2727">
        <f t="shared" si="219"/>
        <v>0</v>
      </c>
      <c r="K2727" t="str">
        <f>IF(OR(J2727&gt;Ограничения!$B$1,Sheet!G848&gt;Ограничения!$B$2,Sheet!H848&gt;Ограничения!$B$2,Sheet!I848&gt;Ограничения!$B$2,),"Not compatible","Compatible")</f>
        <v>Compatible</v>
      </c>
      <c r="L2727" t="str">
        <f t="shared" si="220"/>
        <v>Модификация</v>
      </c>
      <c r="M2727" s="3">
        <f t="shared" si="221"/>
        <v>0</v>
      </c>
      <c r="N2727" s="3" t="str">
        <f t="shared" si="222"/>
        <v>N</v>
      </c>
      <c r="O2727" t="s">
        <v>28008</v>
      </c>
      <c r="Q2727" t="str">
        <f t="shared" si="218"/>
        <v>COPY 37316c01.dat sel\37316c01.dat</v>
      </c>
      <c r="R2727" t="str">
        <f>IF(ISNA(VLOOKUP(B2727,Rendered!$B$1:$C$1000,1,FALSE)),"N","Y")</f>
        <v>N</v>
      </c>
    </row>
    <row r="2728" spans="1:18" hidden="1" x14ac:dyDescent="0.35">
      <c r="A2728" t="s">
        <v>1581</v>
      </c>
      <c r="B2728" t="s">
        <v>1747</v>
      </c>
      <c r="C2728" t="s">
        <v>1748</v>
      </c>
      <c r="D2728" t="s">
        <v>13</v>
      </c>
      <c r="E2728">
        <v>2009</v>
      </c>
      <c r="F2728">
        <v>2009</v>
      </c>
      <c r="J2728">
        <f t="shared" si="219"/>
        <v>0</v>
      </c>
      <c r="K2728" t="str">
        <f>IF(OR(J2728&gt;Ограничения!$B$1,Sheet!G849&gt;Ограничения!$B$2,Sheet!H849&gt;Ограничения!$B$2,Sheet!I849&gt;Ограничения!$B$2,),"Not compatible","Compatible")</f>
        <v>Compatible</v>
      </c>
      <c r="L2728" t="str">
        <f t="shared" si="220"/>
        <v>Модификация</v>
      </c>
      <c r="M2728" s="3">
        <f t="shared" si="221"/>
        <v>0</v>
      </c>
      <c r="N2728" s="3" t="str">
        <f t="shared" si="222"/>
        <v>N</v>
      </c>
      <c r="O2728" t="s">
        <v>28008</v>
      </c>
      <c r="Q2728" t="str">
        <f t="shared" si="218"/>
        <v>COPY bb0650.dat sel\bb0650.dat</v>
      </c>
      <c r="R2728" t="str">
        <f>IF(ISNA(VLOOKUP(B2728,Rendered!$B$1:$C$1000,1,FALSE)),"N","Y")</f>
        <v>N</v>
      </c>
    </row>
    <row r="2729" spans="1:18" hidden="1" x14ac:dyDescent="0.35">
      <c r="A2729" t="s">
        <v>1581</v>
      </c>
      <c r="B2729" t="s">
        <v>1749</v>
      </c>
      <c r="C2729" t="s">
        <v>1750</v>
      </c>
      <c r="D2729" t="s">
        <v>13</v>
      </c>
      <c r="E2729" t="s">
        <v>60</v>
      </c>
      <c r="J2729">
        <f t="shared" si="219"/>
        <v>0</v>
      </c>
      <c r="K2729" t="str">
        <f>IF(OR(J2729&gt;Ограничения!$B$1,Sheet!G850&gt;Ограничения!$B$2,Sheet!H850&gt;Ограничения!$B$2,Sheet!I850&gt;Ограничения!$B$2,),"Not compatible","Compatible")</f>
        <v>Compatible</v>
      </c>
      <c r="L2729" t="str">
        <f t="shared" si="220"/>
        <v>Модификация</v>
      </c>
      <c r="M2729" s="3">
        <f t="shared" si="221"/>
        <v>0</v>
      </c>
      <c r="N2729" s="3" t="str">
        <f t="shared" si="222"/>
        <v>N</v>
      </c>
      <c r="O2729" t="s">
        <v>28008</v>
      </c>
      <c r="Q2729" t="str">
        <f t="shared" si="218"/>
        <v>COPY bb0648.dat sel\bb0648.dat</v>
      </c>
      <c r="R2729" t="str">
        <f>IF(ISNA(VLOOKUP(B2729,Rendered!$B$1:$C$1000,1,FALSE)),"N","Y")</f>
        <v>N</v>
      </c>
    </row>
    <row r="2730" spans="1:18" hidden="1" x14ac:dyDescent="0.35">
      <c r="A2730" t="s">
        <v>1581</v>
      </c>
      <c r="B2730" t="s">
        <v>1751</v>
      </c>
      <c r="C2730" t="s">
        <v>1752</v>
      </c>
      <c r="D2730" t="s">
        <v>13</v>
      </c>
      <c r="E2730">
        <v>2020</v>
      </c>
      <c r="F2730">
        <v>2020</v>
      </c>
      <c r="J2730">
        <f t="shared" si="219"/>
        <v>0</v>
      </c>
      <c r="K2730" t="str">
        <f>IF(OR(J2730&gt;Ограничения!$B$1,Sheet!G851&gt;Ограничения!$B$2,Sheet!H851&gt;Ограничения!$B$2,Sheet!I851&gt;Ограничения!$B$2,),"Not compatible","Compatible")</f>
        <v>Compatible</v>
      </c>
      <c r="L2730" t="str">
        <f t="shared" si="220"/>
        <v>Модификация</v>
      </c>
      <c r="M2730" s="3">
        <f t="shared" si="221"/>
        <v>0</v>
      </c>
      <c r="N2730" s="3" t="str">
        <f t="shared" si="222"/>
        <v>N</v>
      </c>
      <c r="O2730" t="s">
        <v>28008</v>
      </c>
      <c r="Q2730" t="str">
        <f t="shared" si="218"/>
        <v>COPY 37312c01.dat sel\37312c01.dat</v>
      </c>
      <c r="R2730" t="str">
        <f>IF(ISNA(VLOOKUP(B2730,Rendered!$B$1:$C$1000,1,FALSE)),"N","Y")</f>
        <v>N</v>
      </c>
    </row>
    <row r="2731" spans="1:18" hidden="1" x14ac:dyDescent="0.35">
      <c r="A2731" t="s">
        <v>1581</v>
      </c>
      <c r="B2731" t="s">
        <v>1753</v>
      </c>
      <c r="C2731" t="s">
        <v>1754</v>
      </c>
      <c r="D2731" t="s">
        <v>13</v>
      </c>
      <c r="E2731">
        <v>2013</v>
      </c>
      <c r="F2731">
        <v>2016</v>
      </c>
      <c r="G2731">
        <v>5</v>
      </c>
      <c r="H2731">
        <v>3</v>
      </c>
      <c r="I2731">
        <v>3</v>
      </c>
      <c r="J2731">
        <f t="shared" si="219"/>
        <v>11</v>
      </c>
      <c r="K2731" t="str">
        <f>IF(OR(J2731&gt;Ограничения!$B$1,Sheet!G852&gt;Ограничения!$B$2,Sheet!H852&gt;Ограничения!$B$2,Sheet!I852&gt;Ограничения!$B$2,),"Not compatible","Compatible")</f>
        <v>Compatible</v>
      </c>
      <c r="L2731">
        <f t="shared" si="220"/>
        <v>99380</v>
      </c>
      <c r="M2731" s="3">
        <f t="shared" si="221"/>
        <v>0</v>
      </c>
      <c r="N2731" s="3" t="str">
        <f t="shared" si="222"/>
        <v>N</v>
      </c>
      <c r="O2731" t="s">
        <v>28008</v>
      </c>
      <c r="Q2731" t="str">
        <f t="shared" si="218"/>
        <v>COPY 99380.dat sel\99380.dat</v>
      </c>
      <c r="R2731" t="str">
        <f>IF(ISNA(VLOOKUP(B2731,Rendered!$B$1:$C$1000,1,FALSE)),"N","Y")</f>
        <v>N</v>
      </c>
    </row>
    <row r="2732" spans="1:18" hidden="1" x14ac:dyDescent="0.35">
      <c r="A2732" t="s">
        <v>1581</v>
      </c>
      <c r="B2732" t="s">
        <v>1755</v>
      </c>
      <c r="C2732" t="s">
        <v>1756</v>
      </c>
      <c r="D2732" t="s">
        <v>13</v>
      </c>
      <c r="E2732">
        <v>2007</v>
      </c>
      <c r="F2732">
        <v>2011</v>
      </c>
      <c r="J2732">
        <f t="shared" si="219"/>
        <v>0</v>
      </c>
      <c r="K2732" t="str">
        <f>IF(OR(J2732&gt;Ограничения!$B$1,Sheet!G853&gt;Ограничения!$B$2,Sheet!H853&gt;Ограничения!$B$2,Sheet!I853&gt;Ограничения!$B$2,),"Not compatible","Compatible")</f>
        <v>Compatible</v>
      </c>
      <c r="L2732" t="str">
        <f t="shared" si="220"/>
        <v>Модификация</v>
      </c>
      <c r="M2732" s="3">
        <f t="shared" si="221"/>
        <v>0</v>
      </c>
      <c r="N2732" s="3" t="str">
        <f t="shared" si="222"/>
        <v>N</v>
      </c>
      <c r="O2732" t="s">
        <v>28008</v>
      </c>
      <c r="Q2732" t="str">
        <f t="shared" si="218"/>
        <v>COPY bb0657.dat sel\bb0657.dat</v>
      </c>
      <c r="R2732" t="str">
        <f>IF(ISNA(VLOOKUP(B2732,Rendered!$B$1:$C$1000,1,FALSE)),"N","Y")</f>
        <v>N</v>
      </c>
    </row>
    <row r="2733" spans="1:18" hidden="1" x14ac:dyDescent="0.35">
      <c r="A2733" t="s">
        <v>1581</v>
      </c>
      <c r="B2733" t="s">
        <v>1761</v>
      </c>
      <c r="C2733" t="s">
        <v>1762</v>
      </c>
      <c r="D2733" t="s">
        <v>13</v>
      </c>
      <c r="E2733">
        <v>2013</v>
      </c>
      <c r="F2733">
        <v>2013</v>
      </c>
      <c r="J2733">
        <f t="shared" si="219"/>
        <v>0</v>
      </c>
      <c r="K2733" t="str">
        <f>IF(OR(J2733&gt;Ограничения!$B$1,Sheet!G856&gt;Ограничения!$B$2,Sheet!H856&gt;Ограничения!$B$2,Sheet!I856&gt;Ограничения!$B$2,),"Not compatible","Compatible")</f>
        <v>Compatible</v>
      </c>
      <c r="L2733">
        <f t="shared" si="220"/>
        <v>95654</v>
      </c>
      <c r="M2733" s="3">
        <f t="shared" si="221"/>
        <v>0</v>
      </c>
      <c r="N2733" s="3" t="str">
        <f t="shared" si="222"/>
        <v>N</v>
      </c>
      <c r="O2733" t="s">
        <v>28008</v>
      </c>
      <c r="Q2733" t="str">
        <f t="shared" ref="Q2733:Q2796" si="223">_xlfn.CONCAT("COPY ",B2733,".dat sel\",B2733,".dat")</f>
        <v>COPY 95654.dat sel\95654.dat</v>
      </c>
      <c r="R2733" t="str">
        <f>IF(ISNA(VLOOKUP(B2733,Rendered!$B$1:$C$1000,1,FALSE)),"N","Y")</f>
        <v>N</v>
      </c>
    </row>
    <row r="2734" spans="1:18" hidden="1" x14ac:dyDescent="0.35">
      <c r="A2734" t="s">
        <v>1581</v>
      </c>
      <c r="B2734" t="s">
        <v>1757</v>
      </c>
      <c r="C2734" t="s">
        <v>1758</v>
      </c>
      <c r="D2734" t="s">
        <v>13</v>
      </c>
      <c r="E2734">
        <v>2007</v>
      </c>
      <c r="F2734">
        <v>2011</v>
      </c>
      <c r="J2734">
        <f t="shared" si="219"/>
        <v>0</v>
      </c>
      <c r="K2734" t="str">
        <f>IF(OR(J2734&gt;Ограничения!$B$1,Sheet!G854&gt;Ограничения!$B$2,Sheet!H854&gt;Ограничения!$B$2,Sheet!I854&gt;Ограничения!$B$2,),"Not compatible","Compatible")</f>
        <v>Compatible</v>
      </c>
      <c r="L2734" t="str">
        <f t="shared" si="220"/>
        <v>Модификация</v>
      </c>
      <c r="M2734" s="3">
        <f t="shared" si="221"/>
        <v>0</v>
      </c>
      <c r="N2734" s="3" t="str">
        <f t="shared" si="222"/>
        <v>N</v>
      </c>
      <c r="O2734" t="s">
        <v>28008</v>
      </c>
      <c r="Q2734" t="str">
        <f t="shared" si="223"/>
        <v>COPY bb0656.dat sel\bb0656.dat</v>
      </c>
      <c r="R2734" t="str">
        <f>IF(ISNA(VLOOKUP(B2734,Rendered!$B$1:$C$1000,1,FALSE)),"N","Y")</f>
        <v>N</v>
      </c>
    </row>
    <row r="2735" spans="1:18" hidden="1" x14ac:dyDescent="0.35">
      <c r="A2735" t="s">
        <v>1581</v>
      </c>
      <c r="B2735" t="s">
        <v>1759</v>
      </c>
      <c r="C2735" t="s">
        <v>1760</v>
      </c>
      <c r="D2735" t="s">
        <v>13</v>
      </c>
      <c r="E2735">
        <v>2010</v>
      </c>
      <c r="F2735">
        <v>2011</v>
      </c>
      <c r="J2735">
        <f t="shared" si="219"/>
        <v>0</v>
      </c>
      <c r="K2735" t="str">
        <f>IF(OR(J2735&gt;Ограничения!$B$1,Sheet!G855&gt;Ограничения!$B$2,Sheet!H855&gt;Ограничения!$B$2,Sheet!I855&gt;Ограничения!$B$2,),"Not compatible","Compatible")</f>
        <v>Compatible</v>
      </c>
      <c r="L2735" t="str">
        <f t="shared" si="220"/>
        <v>Модификация</v>
      </c>
      <c r="M2735" s="3">
        <f t="shared" si="221"/>
        <v>0</v>
      </c>
      <c r="N2735" s="3" t="str">
        <f t="shared" si="222"/>
        <v>N</v>
      </c>
      <c r="O2735" t="s">
        <v>28008</v>
      </c>
      <c r="Q2735" t="str">
        <f t="shared" si="223"/>
        <v>COPY bb0649.dat sel\bb0649.dat</v>
      </c>
      <c r="R2735" t="str">
        <f>IF(ISNA(VLOOKUP(B2735,Rendered!$B$1:$C$1000,1,FALSE)),"N","Y")</f>
        <v>N</v>
      </c>
    </row>
    <row r="2736" spans="1:18" hidden="1" x14ac:dyDescent="0.35">
      <c r="A2736" t="s">
        <v>1581</v>
      </c>
      <c r="B2736" t="s">
        <v>1763</v>
      </c>
      <c r="C2736" t="s">
        <v>1764</v>
      </c>
      <c r="D2736" t="s">
        <v>13</v>
      </c>
      <c r="E2736" t="s">
        <v>60</v>
      </c>
      <c r="J2736">
        <f t="shared" si="219"/>
        <v>0</v>
      </c>
      <c r="K2736" t="str">
        <f>IF(OR(J2736&gt;Ограничения!$B$1,Sheet!G857&gt;Ограничения!$B$2,Sheet!H857&gt;Ограничения!$B$2,Sheet!I857&gt;Ограничения!$B$2,),"Not compatible","Compatible")</f>
        <v>Compatible</v>
      </c>
      <c r="L2736" t="str">
        <f t="shared" si="220"/>
        <v>Модификация</v>
      </c>
      <c r="M2736" s="3">
        <f t="shared" si="221"/>
        <v>0</v>
      </c>
      <c r="N2736" s="3" t="str">
        <f t="shared" si="222"/>
        <v>N</v>
      </c>
      <c r="O2736" t="s">
        <v>28008</v>
      </c>
      <c r="Q2736" t="str">
        <f t="shared" si="223"/>
        <v>COPY bb0660.dat sel\bb0660.dat</v>
      </c>
      <c r="R2736" t="str">
        <f>IF(ISNA(VLOOKUP(B2736,Rendered!$B$1:$C$1000,1,FALSE)),"N","Y")</f>
        <v>N</v>
      </c>
    </row>
    <row r="2737" spans="1:18" hidden="1" x14ac:dyDescent="0.35">
      <c r="A2737" t="s">
        <v>1581</v>
      </c>
      <c r="B2737" t="s">
        <v>1765</v>
      </c>
      <c r="C2737" t="s">
        <v>1766</v>
      </c>
      <c r="D2737" t="s">
        <v>13</v>
      </c>
      <c r="E2737">
        <v>2011</v>
      </c>
      <c r="F2737">
        <v>2011</v>
      </c>
      <c r="G2737">
        <v>6</v>
      </c>
      <c r="H2737">
        <v>3</v>
      </c>
      <c r="I2737">
        <v>3.3</v>
      </c>
      <c r="J2737">
        <f t="shared" si="219"/>
        <v>12.3</v>
      </c>
      <c r="K2737" t="str">
        <f>IF(OR(J2737&gt;Ограничения!$B$1,Sheet!G858&gt;Ограничения!$B$2,Sheet!H858&gt;Ограничения!$B$2,Sheet!I858&gt;Ограничения!$B$2,),"Not compatible","Compatible")</f>
        <v>Compatible</v>
      </c>
      <c r="L2737" t="str">
        <f t="shared" si="220"/>
        <v>Модификация</v>
      </c>
      <c r="M2737" s="3">
        <f t="shared" si="221"/>
        <v>0</v>
      </c>
      <c r="N2737" s="3" t="str">
        <f t="shared" si="222"/>
        <v>N</v>
      </c>
      <c r="O2737" t="s">
        <v>28008</v>
      </c>
      <c r="Q2737" t="str">
        <f t="shared" si="223"/>
        <v>COPY bb0556.dat sel\bb0556.dat</v>
      </c>
      <c r="R2737" t="str">
        <f>IF(ISNA(VLOOKUP(B2737,Rendered!$B$1:$C$1000,1,FALSE)),"N","Y")</f>
        <v>N</v>
      </c>
    </row>
    <row r="2738" spans="1:18" hidden="1" x14ac:dyDescent="0.35">
      <c r="A2738" t="s">
        <v>1581</v>
      </c>
      <c r="B2738" t="s">
        <v>1767</v>
      </c>
      <c r="C2738" t="s">
        <v>1768</v>
      </c>
      <c r="D2738" t="s">
        <v>13</v>
      </c>
      <c r="E2738">
        <v>2006</v>
      </c>
      <c r="F2738">
        <v>2014</v>
      </c>
      <c r="J2738">
        <f t="shared" si="219"/>
        <v>0</v>
      </c>
      <c r="K2738" t="str">
        <f>IF(OR(J2738&gt;Ограничения!$B$1,Sheet!G859&gt;Ограничения!$B$2,Sheet!H859&gt;Ограничения!$B$2,Sheet!I859&gt;Ограничения!$B$2,),"Not compatible","Compatible")</f>
        <v>Compatible</v>
      </c>
      <c r="L2738">
        <f t="shared" si="220"/>
        <v>55969</v>
      </c>
      <c r="M2738" s="3">
        <f t="shared" si="221"/>
        <v>0</v>
      </c>
      <c r="N2738" s="3" t="str">
        <f t="shared" si="222"/>
        <v>N</v>
      </c>
      <c r="O2738" t="s">
        <v>28008</v>
      </c>
      <c r="Q2738" t="str">
        <f t="shared" si="223"/>
        <v>COPY 55969.dat sel\55969.dat</v>
      </c>
      <c r="R2738" t="str">
        <f>IF(ISNA(VLOOKUP(B2738,Rendered!$B$1:$C$1000,1,FALSE)),"N","Y")</f>
        <v>N</v>
      </c>
    </row>
    <row r="2739" spans="1:18" hidden="1" x14ac:dyDescent="0.35">
      <c r="A2739" t="s">
        <v>1581</v>
      </c>
      <c r="B2739" t="s">
        <v>1769</v>
      </c>
      <c r="C2739" t="s">
        <v>1770</v>
      </c>
      <c r="D2739" t="s">
        <v>13</v>
      </c>
      <c r="E2739">
        <v>1986</v>
      </c>
      <c r="F2739">
        <v>1992</v>
      </c>
      <c r="G2739">
        <v>2</v>
      </c>
      <c r="H2739">
        <v>3</v>
      </c>
      <c r="I2739">
        <v>1.3</v>
      </c>
      <c r="J2739">
        <f t="shared" si="219"/>
        <v>6.3</v>
      </c>
      <c r="K2739" t="str">
        <f>IF(OR(J2739&gt;Ограничения!$B$1,Sheet!G860&gt;Ограничения!$B$2,Sheet!H860&gt;Ограничения!$B$2,Sheet!I860&gt;Ограничения!$B$2,),"Not compatible","Compatible")</f>
        <v>Compatible</v>
      </c>
      <c r="L2739" t="str">
        <f t="shared" si="220"/>
        <v>Модификация</v>
      </c>
      <c r="M2739" s="3">
        <f t="shared" si="221"/>
        <v>0</v>
      </c>
      <c r="N2739" s="3" t="str">
        <f t="shared" si="222"/>
        <v>N</v>
      </c>
      <c r="O2739" t="s">
        <v>28008</v>
      </c>
      <c r="Q2739" t="str">
        <f t="shared" si="223"/>
        <v>COPY x1161cx1.dat sel\x1161cx1.dat</v>
      </c>
      <c r="R2739" t="str">
        <f>IF(ISNA(VLOOKUP(B2739,Rendered!$B$1:$C$1000,1,FALSE)),"N","Y")</f>
        <v>N</v>
      </c>
    </row>
    <row r="2740" spans="1:18" hidden="1" x14ac:dyDescent="0.35">
      <c r="A2740" t="s">
        <v>1581</v>
      </c>
      <c r="B2740" t="s">
        <v>1771</v>
      </c>
      <c r="C2740" t="s">
        <v>1772</v>
      </c>
      <c r="D2740" t="s">
        <v>13</v>
      </c>
      <c r="E2740">
        <v>1993</v>
      </c>
      <c r="F2740">
        <v>2002</v>
      </c>
      <c r="J2740">
        <f t="shared" si="219"/>
        <v>0</v>
      </c>
      <c r="K2740" t="str">
        <f>IF(OR(J2740&gt;Ограничения!$B$1,Sheet!G861&gt;Ограничения!$B$2,Sheet!H861&gt;Ограничения!$B$2,Sheet!I861&gt;Ограничения!$B$2,),"Not compatible","Compatible")</f>
        <v>Compatible</v>
      </c>
      <c r="L2740" t="str">
        <f t="shared" si="220"/>
        <v>Модификация</v>
      </c>
      <c r="M2740" s="3">
        <f t="shared" si="221"/>
        <v>0</v>
      </c>
      <c r="N2740" s="3" t="str">
        <f t="shared" si="222"/>
        <v>N</v>
      </c>
      <c r="O2740" t="s">
        <v>28008</v>
      </c>
      <c r="Q2740" t="str">
        <f t="shared" si="223"/>
        <v>COPY 2982c18.dat sel\2982c18.dat</v>
      </c>
      <c r="R2740" t="str">
        <f>IF(ISNA(VLOOKUP(B2740,Rendered!$B$1:$C$1000,1,FALSE)),"N","Y")</f>
        <v>N</v>
      </c>
    </row>
    <row r="2741" spans="1:18" hidden="1" x14ac:dyDescent="0.35">
      <c r="A2741" t="s">
        <v>1581</v>
      </c>
      <c r="B2741" t="s">
        <v>1773</v>
      </c>
      <c r="C2741" t="s">
        <v>1774</v>
      </c>
      <c r="D2741" t="s">
        <v>13</v>
      </c>
      <c r="E2741">
        <v>1998</v>
      </c>
      <c r="F2741">
        <v>2005</v>
      </c>
      <c r="J2741">
        <f t="shared" si="219"/>
        <v>0</v>
      </c>
      <c r="K2741" t="str">
        <f>IF(OR(J2741&gt;Ограничения!$B$1,Sheet!G862&gt;Ограничения!$B$2,Sheet!H862&gt;Ограничения!$B$2,Sheet!I862&gt;Ограничения!$B$2,),"Not compatible","Compatible")</f>
        <v>Compatible</v>
      </c>
      <c r="L2741" t="str">
        <f t="shared" si="220"/>
        <v>Модификация</v>
      </c>
      <c r="M2741" s="3">
        <f t="shared" si="221"/>
        <v>0</v>
      </c>
      <c r="N2741" s="3" t="str">
        <f t="shared" si="222"/>
        <v>N</v>
      </c>
      <c r="O2741" t="s">
        <v>28008</v>
      </c>
      <c r="Q2741" t="str">
        <f t="shared" si="223"/>
        <v>COPY 2982c25.dat sel\2982c25.dat</v>
      </c>
      <c r="R2741" t="str">
        <f>IF(ISNA(VLOOKUP(B2741,Rendered!$B$1:$C$1000,1,FALSE)),"N","Y")</f>
        <v>N</v>
      </c>
    </row>
    <row r="2742" spans="1:18" hidden="1" x14ac:dyDescent="0.35">
      <c r="A2742" t="s">
        <v>1581</v>
      </c>
      <c r="B2742" t="s">
        <v>1775</v>
      </c>
      <c r="C2742" t="s">
        <v>1776</v>
      </c>
      <c r="D2742" t="s">
        <v>13</v>
      </c>
      <c r="E2742">
        <v>1995</v>
      </c>
      <c r="F2742">
        <v>2002</v>
      </c>
      <c r="J2742">
        <f t="shared" si="219"/>
        <v>0</v>
      </c>
      <c r="K2742" t="str">
        <f>IF(OR(J2742&gt;Ограничения!$B$1,Sheet!G863&gt;Ограничения!$B$2,Sheet!H863&gt;Ограничения!$B$2,Sheet!I863&gt;Ограничения!$B$2,),"Not compatible","Compatible")</f>
        <v>Compatible</v>
      </c>
      <c r="L2742" t="str">
        <f t="shared" si="220"/>
        <v>Модификация</v>
      </c>
      <c r="M2742" s="3">
        <f t="shared" si="221"/>
        <v>0</v>
      </c>
      <c r="N2742" s="3" t="str">
        <f t="shared" si="222"/>
        <v>N</v>
      </c>
      <c r="O2742" t="s">
        <v>28008</v>
      </c>
      <c r="Q2742" t="str">
        <f t="shared" si="223"/>
        <v>COPY 2982c01.dat sel\2982c01.dat</v>
      </c>
      <c r="R2742" t="str">
        <f>IF(ISNA(VLOOKUP(B2742,Rendered!$B$1:$C$1000,1,FALSE)),"N","Y")</f>
        <v>N</v>
      </c>
    </row>
    <row r="2743" spans="1:18" hidden="1" x14ac:dyDescent="0.35">
      <c r="A2743" t="s">
        <v>1581</v>
      </c>
      <c r="B2743" t="s">
        <v>1777</v>
      </c>
      <c r="C2743" t="s">
        <v>1778</v>
      </c>
      <c r="D2743" t="s">
        <v>13</v>
      </c>
      <c r="E2743">
        <v>1996</v>
      </c>
      <c r="F2743">
        <v>1996</v>
      </c>
      <c r="J2743">
        <f t="shared" si="219"/>
        <v>0</v>
      </c>
      <c r="K2743" t="str">
        <f>IF(OR(J2743&gt;Ограничения!$B$1,Sheet!G864&gt;Ограничения!$B$2,Sheet!H864&gt;Ограничения!$B$2,Sheet!I864&gt;Ограничения!$B$2,),"Not compatible","Compatible")</f>
        <v>Compatible</v>
      </c>
      <c r="L2743" t="str">
        <f t="shared" si="220"/>
        <v>Модификация</v>
      </c>
      <c r="M2743" s="3">
        <f t="shared" si="221"/>
        <v>0</v>
      </c>
      <c r="N2743" s="3" t="str">
        <f t="shared" si="222"/>
        <v>N</v>
      </c>
      <c r="O2743" t="s">
        <v>28008</v>
      </c>
      <c r="Q2743" t="str">
        <f t="shared" si="223"/>
        <v>COPY 2982c104.dat sel\2982c104.dat</v>
      </c>
      <c r="R2743" t="str">
        <f>IF(ISNA(VLOOKUP(B2743,Rendered!$B$1:$C$1000,1,FALSE)),"N","Y")</f>
        <v>N</v>
      </c>
    </row>
    <row r="2744" spans="1:18" hidden="1" x14ac:dyDescent="0.35">
      <c r="A2744" t="s">
        <v>1581</v>
      </c>
      <c r="B2744" t="s">
        <v>1779</v>
      </c>
      <c r="C2744" t="s">
        <v>1780</v>
      </c>
      <c r="D2744" t="s">
        <v>13</v>
      </c>
      <c r="E2744">
        <v>2010</v>
      </c>
      <c r="F2744">
        <v>2010</v>
      </c>
      <c r="J2744">
        <f t="shared" si="219"/>
        <v>0</v>
      </c>
      <c r="K2744" t="str">
        <f>IF(OR(J2744&gt;Ограничения!$B$1,Sheet!G865&gt;Ограничения!$B$2,Sheet!H865&gt;Ограничения!$B$2,Sheet!I865&gt;Ограничения!$B$2,),"Not compatible","Compatible")</f>
        <v>Compatible</v>
      </c>
      <c r="L2744" t="str">
        <f t="shared" si="220"/>
        <v>Модификация</v>
      </c>
      <c r="M2744" s="3">
        <f t="shared" si="221"/>
        <v>0</v>
      </c>
      <c r="N2744" s="3" t="str">
        <f t="shared" si="222"/>
        <v>N</v>
      </c>
      <c r="O2744" t="s">
        <v>28008</v>
      </c>
      <c r="Q2744" t="str">
        <f t="shared" si="223"/>
        <v>COPY bb0658.dat sel\bb0658.dat</v>
      </c>
      <c r="R2744" t="str">
        <f>IF(ISNA(VLOOKUP(B2744,Rendered!$B$1:$C$1000,1,FALSE)),"N","Y")</f>
        <v>N</v>
      </c>
    </row>
    <row r="2745" spans="1:18" hidden="1" x14ac:dyDescent="0.35">
      <c r="A2745" t="s">
        <v>1581</v>
      </c>
      <c r="B2745" t="s">
        <v>1781</v>
      </c>
      <c r="C2745" t="s">
        <v>1782</v>
      </c>
      <c r="D2745" t="s">
        <v>13</v>
      </c>
      <c r="E2745">
        <v>2016</v>
      </c>
      <c r="F2745">
        <v>2020</v>
      </c>
      <c r="J2745">
        <f t="shared" si="219"/>
        <v>0</v>
      </c>
      <c r="K2745" t="str">
        <f>IF(OR(J2745&gt;Ограничения!$B$1,Sheet!G866&gt;Ограничения!$B$2,Sheet!H866&gt;Ограничения!$B$2,Sheet!I866&gt;Ограничения!$B$2,),"Not compatible","Compatible")</f>
        <v>Compatible</v>
      </c>
      <c r="L2745">
        <f t="shared" si="220"/>
        <v>20844</v>
      </c>
      <c r="M2745" s="3">
        <f t="shared" si="221"/>
        <v>0</v>
      </c>
      <c r="N2745" s="3" t="str">
        <f t="shared" si="222"/>
        <v>N</v>
      </c>
      <c r="O2745" t="s">
        <v>28008</v>
      </c>
      <c r="Q2745" t="str">
        <f t="shared" si="223"/>
        <v>COPY 20844.dat sel\20844.dat</v>
      </c>
      <c r="R2745" t="str">
        <f>IF(ISNA(VLOOKUP(B2745,Rendered!$B$1:$C$1000,1,FALSE)),"N","Y")</f>
        <v>N</v>
      </c>
    </row>
    <row r="2746" spans="1:18" hidden="1" x14ac:dyDescent="0.35">
      <c r="A2746" t="s">
        <v>1581</v>
      </c>
      <c r="B2746" t="s">
        <v>1783</v>
      </c>
      <c r="C2746" t="s">
        <v>1784</v>
      </c>
      <c r="D2746" t="s">
        <v>27</v>
      </c>
      <c r="E2746">
        <v>2009</v>
      </c>
      <c r="F2746">
        <v>2014</v>
      </c>
      <c r="G2746">
        <v>4</v>
      </c>
      <c r="H2746">
        <v>2</v>
      </c>
      <c r="I2746">
        <v>1</v>
      </c>
      <c r="J2746">
        <f t="shared" si="219"/>
        <v>7</v>
      </c>
      <c r="K2746" t="str">
        <f>IF(OR(J2746&gt;Ограничения!$B$1,Sheet!G867&gt;Ограничения!$B$2,Sheet!H867&gt;Ограничения!$B$2,Sheet!I867&gt;Ограничения!$B$2,),"Not compatible","Compatible")</f>
        <v>Compatible</v>
      </c>
      <c r="L2746">
        <f t="shared" si="220"/>
        <v>43718</v>
      </c>
      <c r="M2746" s="3">
        <f t="shared" si="221"/>
        <v>0</v>
      </c>
      <c r="N2746" s="3" t="str">
        <f t="shared" si="222"/>
        <v>N</v>
      </c>
      <c r="O2746" t="s">
        <v>28008</v>
      </c>
      <c r="Q2746" t="str">
        <f t="shared" si="223"/>
        <v>COPY 43718.dat sel\43718.dat</v>
      </c>
      <c r="R2746" t="str">
        <f>IF(ISNA(VLOOKUP(B2746,Rendered!$B$1:$C$1000,1,FALSE)),"N","Y")</f>
        <v>N</v>
      </c>
    </row>
    <row r="2747" spans="1:18" hidden="1" x14ac:dyDescent="0.35">
      <c r="A2747" t="s">
        <v>1581</v>
      </c>
      <c r="B2747" t="s">
        <v>1785</v>
      </c>
      <c r="C2747" t="s">
        <v>1786</v>
      </c>
      <c r="D2747" t="s">
        <v>13</v>
      </c>
      <c r="E2747">
        <v>1993</v>
      </c>
      <c r="F2747">
        <v>2003</v>
      </c>
      <c r="G2747">
        <v>2</v>
      </c>
      <c r="H2747">
        <v>4</v>
      </c>
      <c r="I2747">
        <v>2</v>
      </c>
      <c r="J2747">
        <f t="shared" si="219"/>
        <v>8</v>
      </c>
      <c r="K2747" t="str">
        <f>IF(OR(J2747&gt;Ограничения!$B$1,Sheet!G868&gt;Ограничения!$B$2,Sheet!H868&gt;Ограничения!$B$2,Sheet!I868&gt;Ограничения!$B$2,),"Not compatible","Compatible")</f>
        <v>Compatible</v>
      </c>
      <c r="L2747" t="str">
        <f t="shared" si="220"/>
        <v>Модификация</v>
      </c>
      <c r="M2747" s="3">
        <f t="shared" si="221"/>
        <v>0.30864197530864196</v>
      </c>
      <c r="N2747" s="3" t="str">
        <f t="shared" si="222"/>
        <v>Y</v>
      </c>
      <c r="O2747" t="s">
        <v>28008</v>
      </c>
      <c r="Q2747" t="str">
        <f t="shared" si="223"/>
        <v>COPY 2977c01.dat sel\2977c01.dat</v>
      </c>
      <c r="R2747" t="str">
        <f>IF(ISNA(VLOOKUP(B2747,Rendered!$B$1:$C$1000,1,FALSE)),"N","Y")</f>
        <v>N</v>
      </c>
    </row>
    <row r="2748" spans="1:18" hidden="1" x14ac:dyDescent="0.35">
      <c r="A2748" t="s">
        <v>1581</v>
      </c>
      <c r="B2748" t="s">
        <v>1787</v>
      </c>
      <c r="C2748" t="s">
        <v>1788</v>
      </c>
      <c r="D2748" t="s">
        <v>13</v>
      </c>
      <c r="E2748" t="s">
        <v>60</v>
      </c>
      <c r="J2748">
        <f t="shared" si="219"/>
        <v>0</v>
      </c>
      <c r="K2748" t="str">
        <f>IF(OR(J2748&gt;Ограничения!$B$1,Sheet!G869&gt;Ограничения!$B$2,Sheet!H869&gt;Ограничения!$B$2,Sheet!I869&gt;Ограничения!$B$2,),"Not compatible","Compatible")</f>
        <v>Compatible</v>
      </c>
      <c r="L2748" t="str">
        <f t="shared" si="220"/>
        <v>Модификация</v>
      </c>
      <c r="M2748" s="3">
        <f t="shared" si="221"/>
        <v>0</v>
      </c>
      <c r="N2748" s="3" t="str">
        <f t="shared" si="222"/>
        <v>Y</v>
      </c>
      <c r="O2748" t="s">
        <v>28008</v>
      </c>
      <c r="Q2748" t="str">
        <f t="shared" si="223"/>
        <v>COPY 2977c02.dat sel\2977c02.dat</v>
      </c>
      <c r="R2748" t="str">
        <f>IF(ISNA(VLOOKUP(B2748,Rendered!$B$1:$C$1000,1,FALSE)),"N","Y")</f>
        <v>N</v>
      </c>
    </row>
    <row r="2749" spans="1:18" hidden="1" x14ac:dyDescent="0.35">
      <c r="A2749" t="s">
        <v>1581</v>
      </c>
      <c r="B2749" t="s">
        <v>1789</v>
      </c>
      <c r="C2749" t="s">
        <v>1790</v>
      </c>
      <c r="D2749" t="s">
        <v>13</v>
      </c>
      <c r="E2749">
        <v>2006</v>
      </c>
      <c r="F2749">
        <v>2014</v>
      </c>
      <c r="J2749">
        <f t="shared" si="219"/>
        <v>0</v>
      </c>
      <c r="K2749" t="str">
        <f>IF(OR(J2749&gt;Ограничения!$B$1,Sheet!G870&gt;Ограничения!$B$2,Sheet!H870&gt;Ограничения!$B$2,Sheet!I870&gt;Ограничения!$B$2,),"Not compatible","Compatible")</f>
        <v>Compatible</v>
      </c>
      <c r="L2749">
        <f t="shared" si="220"/>
        <v>55963</v>
      </c>
      <c r="M2749" s="3">
        <f t="shared" si="221"/>
        <v>0</v>
      </c>
      <c r="N2749" s="3" t="str">
        <f t="shared" si="222"/>
        <v>N</v>
      </c>
      <c r="O2749" t="s">
        <v>28008</v>
      </c>
      <c r="Q2749" t="str">
        <f t="shared" si="223"/>
        <v>COPY 55963.dat sel\55963.dat</v>
      </c>
      <c r="R2749" t="str">
        <f>IF(ISNA(VLOOKUP(B2749,Rendered!$B$1:$C$1000,1,FALSE)),"N","Y")</f>
        <v>N</v>
      </c>
    </row>
    <row r="2750" spans="1:18" hidden="1" x14ac:dyDescent="0.35">
      <c r="A2750" t="s">
        <v>1581</v>
      </c>
      <c r="B2750" t="s">
        <v>1791</v>
      </c>
      <c r="C2750" t="s">
        <v>1792</v>
      </c>
      <c r="D2750" t="s">
        <v>13</v>
      </c>
      <c r="E2750" t="s">
        <v>60</v>
      </c>
      <c r="J2750">
        <f t="shared" si="219"/>
        <v>0</v>
      </c>
      <c r="K2750" t="str">
        <f>IF(OR(J2750&gt;Ограничения!$B$1,Sheet!G871&gt;Ограничения!$B$2,Sheet!H871&gt;Ограничения!$B$2,Sheet!I871&gt;Ограничения!$B$2,),"Not compatible","Compatible")</f>
        <v>Compatible</v>
      </c>
      <c r="L2750" t="str">
        <f t="shared" si="220"/>
        <v>Модификация</v>
      </c>
      <c r="M2750" s="3">
        <f t="shared" si="221"/>
        <v>0</v>
      </c>
      <c r="N2750" s="3" t="str">
        <f t="shared" si="222"/>
        <v>N</v>
      </c>
      <c r="O2750" t="s">
        <v>28008</v>
      </c>
      <c r="Q2750" t="str">
        <f t="shared" si="223"/>
        <v>COPY 2980c106.dat sel\2980c106.dat</v>
      </c>
      <c r="R2750" t="str">
        <f>IF(ISNA(VLOOKUP(B2750,Rendered!$B$1:$C$1000,1,FALSE)),"N","Y")</f>
        <v>N</v>
      </c>
    </row>
    <row r="2751" spans="1:18" hidden="1" x14ac:dyDescent="0.35">
      <c r="A2751" t="s">
        <v>1581</v>
      </c>
      <c r="B2751" t="s">
        <v>1793</v>
      </c>
      <c r="C2751" t="s">
        <v>1794</v>
      </c>
      <c r="D2751" t="s">
        <v>13</v>
      </c>
      <c r="E2751">
        <v>1993</v>
      </c>
      <c r="F2751">
        <v>2000</v>
      </c>
      <c r="J2751">
        <f t="shared" si="219"/>
        <v>0</v>
      </c>
      <c r="K2751" t="str">
        <f>IF(OR(J2751&gt;Ограничения!$B$1,Sheet!G872&gt;Ограничения!$B$2,Sheet!H872&gt;Ограничения!$B$2,Sheet!I872&gt;Ограничения!$B$2,),"Not compatible","Compatible")</f>
        <v>Compatible</v>
      </c>
      <c r="L2751" t="str">
        <f t="shared" si="220"/>
        <v>Модификация</v>
      </c>
      <c r="M2751" s="3">
        <f t="shared" si="221"/>
        <v>0</v>
      </c>
      <c r="N2751" s="3" t="str">
        <f t="shared" si="222"/>
        <v>N</v>
      </c>
      <c r="O2751" t="s">
        <v>28008</v>
      </c>
      <c r="Q2751" t="str">
        <f t="shared" si="223"/>
        <v>COPY 2980c01.dat sel\2980c01.dat</v>
      </c>
      <c r="R2751" t="str">
        <f>IF(ISNA(VLOOKUP(B2751,Rendered!$B$1:$C$1000,1,FALSE)),"N","Y")</f>
        <v>N</v>
      </c>
    </row>
    <row r="2752" spans="1:18" hidden="1" x14ac:dyDescent="0.35">
      <c r="A2752" t="s">
        <v>1581</v>
      </c>
      <c r="B2752" t="s">
        <v>1795</v>
      </c>
      <c r="C2752" t="s">
        <v>1796</v>
      </c>
      <c r="D2752" t="s">
        <v>13</v>
      </c>
      <c r="E2752">
        <v>2016</v>
      </c>
      <c r="F2752">
        <v>2016</v>
      </c>
      <c r="J2752">
        <f t="shared" si="219"/>
        <v>0</v>
      </c>
      <c r="K2752" t="str">
        <f>IF(OR(J2752&gt;Ограничения!$B$1,Sheet!G873&gt;Ограничения!$B$2,Sheet!H873&gt;Ограничения!$B$2,Sheet!I873&gt;Ограничения!$B$2,),"Not compatible","Compatible")</f>
        <v>Compatible</v>
      </c>
      <c r="L2752">
        <f t="shared" si="220"/>
        <v>20841</v>
      </c>
      <c r="M2752" s="3">
        <f t="shared" si="221"/>
        <v>0</v>
      </c>
      <c r="N2752" s="3" t="str">
        <f t="shared" si="222"/>
        <v>N</v>
      </c>
      <c r="O2752" t="s">
        <v>28008</v>
      </c>
      <c r="Q2752" t="str">
        <f t="shared" si="223"/>
        <v>COPY 20841.dat sel\20841.dat</v>
      </c>
      <c r="R2752" t="str">
        <f>IF(ISNA(VLOOKUP(B2752,Rendered!$B$1:$C$1000,1,FALSE)),"N","Y")</f>
        <v>N</v>
      </c>
    </row>
    <row r="2753" spans="1:18" hidden="1" x14ac:dyDescent="0.35">
      <c r="A2753" t="s">
        <v>1581</v>
      </c>
      <c r="B2753" t="s">
        <v>1797</v>
      </c>
      <c r="C2753" t="s">
        <v>1798</v>
      </c>
      <c r="D2753" t="s">
        <v>27</v>
      </c>
      <c r="E2753">
        <v>2009</v>
      </c>
      <c r="F2753">
        <v>2014</v>
      </c>
      <c r="G2753">
        <v>4</v>
      </c>
      <c r="H2753">
        <v>2</v>
      </c>
      <c r="I2753">
        <v>1</v>
      </c>
      <c r="J2753">
        <f t="shared" si="219"/>
        <v>7</v>
      </c>
      <c r="K2753" t="str">
        <f>IF(OR(J2753&gt;Ограничения!$B$1,Sheet!G874&gt;Ограничения!$B$2,Sheet!H874&gt;Ограничения!$B$2,Sheet!I874&gt;Ограничения!$B$2,),"Not compatible","Compatible")</f>
        <v>Compatible</v>
      </c>
      <c r="L2753">
        <f t="shared" si="220"/>
        <v>14618</v>
      </c>
      <c r="M2753" s="3">
        <f t="shared" si="221"/>
        <v>0</v>
      </c>
      <c r="N2753" s="3" t="str">
        <f t="shared" si="222"/>
        <v>N</v>
      </c>
      <c r="O2753" t="s">
        <v>28008</v>
      </c>
      <c r="Q2753" t="str">
        <f t="shared" si="223"/>
        <v>COPY 14618.dat sel\14618.dat</v>
      </c>
      <c r="R2753" t="str">
        <f>IF(ISNA(VLOOKUP(B2753,Rendered!$B$1:$C$1000,1,FALSE)),"N","Y")</f>
        <v>N</v>
      </c>
    </row>
    <row r="2754" spans="1:18" hidden="1" x14ac:dyDescent="0.35">
      <c r="A2754" t="s">
        <v>1581</v>
      </c>
      <c r="B2754" t="s">
        <v>1799</v>
      </c>
      <c r="C2754" t="s">
        <v>1800</v>
      </c>
      <c r="D2754" t="s">
        <v>27</v>
      </c>
      <c r="E2754">
        <v>1997</v>
      </c>
      <c r="F2754">
        <v>2005</v>
      </c>
      <c r="J2754">
        <f t="shared" ref="J2754:J2817" si="224">SUM(G2754:I2754)</f>
        <v>0</v>
      </c>
      <c r="K2754" t="str">
        <f>IF(OR(J2754&gt;Ограничения!$B$1,Sheet!G875&gt;Ограничения!$B$2,Sheet!H875&gt;Ограничения!$B$2,Sheet!I875&gt;Ограничения!$B$2,),"Not compatible","Compatible")</f>
        <v>Compatible</v>
      </c>
      <c r="L2754">
        <f t="shared" ref="L2754:L2817" si="225">IFERROR(B2754+1-1,"Модификация")</f>
        <v>879</v>
      </c>
      <c r="M2754" s="3">
        <f t="shared" si="221"/>
        <v>0.7857142857142857</v>
      </c>
      <c r="N2754" s="3" t="str">
        <f t="shared" si="222"/>
        <v>Y</v>
      </c>
      <c r="O2754" t="s">
        <v>28008</v>
      </c>
      <c r="Q2754" t="str">
        <f t="shared" si="223"/>
        <v>COPY 879.dat sel\879.dat</v>
      </c>
      <c r="R2754" t="str">
        <f>IF(ISNA(VLOOKUP(B2754,Rendered!$B$1:$C$1000,1,FALSE)),"N","Y")</f>
        <v>N</v>
      </c>
    </row>
    <row r="2755" spans="1:18" hidden="1" x14ac:dyDescent="0.35">
      <c r="A2755" t="s">
        <v>1581</v>
      </c>
      <c r="B2755" t="s">
        <v>1801</v>
      </c>
      <c r="C2755" t="s">
        <v>1802</v>
      </c>
      <c r="D2755" t="s">
        <v>13</v>
      </c>
      <c r="E2755">
        <v>2013</v>
      </c>
      <c r="F2755">
        <v>2016</v>
      </c>
      <c r="G2755">
        <v>6</v>
      </c>
      <c r="H2755">
        <v>3</v>
      </c>
      <c r="I2755">
        <v>3</v>
      </c>
      <c r="J2755">
        <f t="shared" si="224"/>
        <v>12</v>
      </c>
      <c r="K2755" t="str">
        <f>IF(OR(J2755&gt;Ограничения!$B$1,Sheet!G876&gt;Ограничения!$B$2,Sheet!H876&gt;Ограничения!$B$2,Sheet!I876&gt;Ограничения!$B$2,),"Not compatible","Compatible")</f>
        <v>Compatible</v>
      </c>
      <c r="L2755">
        <f t="shared" si="225"/>
        <v>95648</v>
      </c>
      <c r="M2755" s="3">
        <f t="shared" ref="M2755:M2818" si="226">IF(ISERR(FIND(C2755,C2756)),0,LEN(C2755)/LEN(C2756))</f>
        <v>0</v>
      </c>
      <c r="N2755" s="3" t="str">
        <f t="shared" ref="N2755:N2818" si="227">IF(OR(M2755&gt;0,M2754&gt;0),"Y","N")</f>
        <v>Y</v>
      </c>
      <c r="O2755" t="s">
        <v>28008</v>
      </c>
      <c r="Q2755" t="str">
        <f t="shared" si="223"/>
        <v>COPY 95648.dat sel\95648.dat</v>
      </c>
      <c r="R2755" t="str">
        <f>IF(ISNA(VLOOKUP(B2755,Rendered!$B$1:$C$1000,1,FALSE)),"N","Y")</f>
        <v>N</v>
      </c>
    </row>
    <row r="2756" spans="1:18" hidden="1" x14ac:dyDescent="0.35">
      <c r="A2756" t="s">
        <v>1581</v>
      </c>
      <c r="B2756" t="s">
        <v>1803</v>
      </c>
      <c r="C2756" t="s">
        <v>1804</v>
      </c>
      <c r="D2756" t="s">
        <v>13</v>
      </c>
      <c r="E2756">
        <v>2006</v>
      </c>
      <c r="F2756">
        <v>2014</v>
      </c>
      <c r="G2756">
        <v>4.8</v>
      </c>
      <c r="H2756">
        <v>2.4</v>
      </c>
      <c r="I2756">
        <v>3.2</v>
      </c>
      <c r="J2756">
        <f t="shared" si="224"/>
        <v>10.399999999999999</v>
      </c>
      <c r="K2756" t="str">
        <f>IF(OR(J2756&gt;Ограничения!$B$1,Sheet!G877&gt;Ограничения!$B$2,Sheet!H877&gt;Ограничения!$B$2,Sheet!I877&gt;Ограничения!$B$2,),"Not compatible","Compatible")</f>
        <v>Compatible</v>
      </c>
      <c r="L2756">
        <f t="shared" si="225"/>
        <v>53793</v>
      </c>
      <c r="M2756" s="3">
        <f t="shared" si="226"/>
        <v>0</v>
      </c>
      <c r="N2756" s="3" t="str">
        <f t="shared" si="227"/>
        <v>N</v>
      </c>
      <c r="O2756" t="s">
        <v>28008</v>
      </c>
      <c r="Q2756" t="str">
        <f t="shared" si="223"/>
        <v>COPY 53793.dat sel\53793.dat</v>
      </c>
      <c r="R2756" t="str">
        <f>IF(ISNA(VLOOKUP(B2756,Rendered!$B$1:$C$1000,1,FALSE)),"N","Y")</f>
        <v>N</v>
      </c>
    </row>
    <row r="2757" spans="1:18" hidden="1" x14ac:dyDescent="0.35">
      <c r="A2757" t="s">
        <v>1581</v>
      </c>
      <c r="B2757" t="s">
        <v>1805</v>
      </c>
      <c r="C2757" t="s">
        <v>1806</v>
      </c>
      <c r="D2757" t="s">
        <v>13</v>
      </c>
      <c r="E2757">
        <v>1987</v>
      </c>
      <c r="F2757">
        <v>1992</v>
      </c>
      <c r="J2757">
        <f t="shared" si="224"/>
        <v>0</v>
      </c>
      <c r="K2757" t="str">
        <f>IF(OR(J2757&gt;Ограничения!$B$1,Sheet!G878&gt;Ограничения!$B$2,Sheet!H878&gt;Ограничения!$B$2,Sheet!I878&gt;Ограничения!$B$2,),"Not compatible","Compatible")</f>
        <v>Compatible</v>
      </c>
      <c r="L2757" t="str">
        <f t="shared" si="225"/>
        <v>Модификация</v>
      </c>
      <c r="M2757" s="3">
        <f t="shared" si="226"/>
        <v>0</v>
      </c>
      <c r="N2757" s="3" t="str">
        <f t="shared" si="227"/>
        <v>N</v>
      </c>
      <c r="O2757" t="s">
        <v>28008</v>
      </c>
      <c r="Q2757" t="str">
        <f t="shared" si="223"/>
        <v>COPY x1167cx1.dat sel\x1167cx1.dat</v>
      </c>
      <c r="R2757" t="str">
        <f>IF(ISNA(VLOOKUP(B2757,Rendered!$B$1:$C$1000,1,FALSE)),"N","Y")</f>
        <v>N</v>
      </c>
    </row>
    <row r="2758" spans="1:18" hidden="1" x14ac:dyDescent="0.35">
      <c r="A2758" t="s">
        <v>1581</v>
      </c>
      <c r="B2758" t="s">
        <v>1807</v>
      </c>
      <c r="C2758" t="s">
        <v>1808</v>
      </c>
      <c r="D2758" t="s">
        <v>13</v>
      </c>
      <c r="E2758">
        <v>1993</v>
      </c>
      <c r="F2758">
        <v>1996</v>
      </c>
      <c r="J2758">
        <f t="shared" si="224"/>
        <v>0</v>
      </c>
      <c r="K2758" t="str">
        <f>IF(OR(J2758&gt;Ограничения!$B$1,Sheet!G879&gt;Ограничения!$B$2,Sheet!H879&gt;Ограничения!$B$2,Sheet!I879&gt;Ограничения!$B$2,),"Not compatible","Compatible")</f>
        <v>Compatible</v>
      </c>
      <c r="L2758" t="str">
        <f t="shared" si="225"/>
        <v>Модификация</v>
      </c>
      <c r="M2758" s="3">
        <f t="shared" si="226"/>
        <v>0</v>
      </c>
      <c r="N2758" s="3" t="str">
        <f t="shared" si="227"/>
        <v>N</v>
      </c>
      <c r="O2758" t="s">
        <v>28008</v>
      </c>
      <c r="Q2758" t="str">
        <f t="shared" si="223"/>
        <v>COPY 2974c01.dat sel\2974c01.dat</v>
      </c>
      <c r="R2758" t="str">
        <f>IF(ISNA(VLOOKUP(B2758,Rendered!$B$1:$C$1000,1,FALSE)),"N","Y")</f>
        <v>N</v>
      </c>
    </row>
    <row r="2759" spans="1:18" hidden="1" x14ac:dyDescent="0.35">
      <c r="A2759" t="s">
        <v>1581</v>
      </c>
      <c r="B2759" t="s">
        <v>1809</v>
      </c>
      <c r="C2759" t="s">
        <v>1810</v>
      </c>
      <c r="D2759" t="s">
        <v>13</v>
      </c>
      <c r="E2759">
        <v>1998</v>
      </c>
      <c r="F2759">
        <v>1998</v>
      </c>
      <c r="J2759">
        <f t="shared" si="224"/>
        <v>0</v>
      </c>
      <c r="K2759" t="str">
        <f>IF(OR(J2759&gt;Ограничения!$B$1,Sheet!G880&gt;Ограничения!$B$2,Sheet!H880&gt;Ограничения!$B$2,Sheet!I880&gt;Ограничения!$B$2,),"Not compatible","Compatible")</f>
        <v>Compatible</v>
      </c>
      <c r="L2759" t="str">
        <f t="shared" si="225"/>
        <v>Модификация</v>
      </c>
      <c r="M2759" s="3">
        <f t="shared" si="226"/>
        <v>0</v>
      </c>
      <c r="N2759" s="3" t="str">
        <f t="shared" si="227"/>
        <v>N</v>
      </c>
      <c r="O2759" t="s">
        <v>28008</v>
      </c>
      <c r="Q2759" t="str">
        <f t="shared" si="223"/>
        <v>COPY 879c02.dat sel\879c02.dat</v>
      </c>
      <c r="R2759" t="str">
        <f>IF(ISNA(VLOOKUP(B2759,Rendered!$B$1:$C$1000,1,FALSE)),"N","Y")</f>
        <v>N</v>
      </c>
    </row>
    <row r="2760" spans="1:18" hidden="1" x14ac:dyDescent="0.35">
      <c r="A2760" t="s">
        <v>1581</v>
      </c>
      <c r="B2760" t="s">
        <v>1811</v>
      </c>
      <c r="C2760" t="s">
        <v>1812</v>
      </c>
      <c r="D2760" t="s">
        <v>13</v>
      </c>
      <c r="E2760">
        <v>1998</v>
      </c>
      <c r="F2760">
        <v>1998</v>
      </c>
      <c r="J2760">
        <f t="shared" si="224"/>
        <v>0</v>
      </c>
      <c r="K2760" t="str">
        <f>IF(OR(J2760&gt;Ограничения!$B$1,Sheet!G881&gt;Ограничения!$B$2,Sheet!H881&gt;Ограничения!$B$2,Sheet!I881&gt;Ограничения!$B$2,),"Not compatible","Compatible")</f>
        <v>Compatible</v>
      </c>
      <c r="L2760" t="str">
        <f t="shared" si="225"/>
        <v>Модификация</v>
      </c>
      <c r="M2760" s="3">
        <f t="shared" si="226"/>
        <v>0</v>
      </c>
      <c r="N2760" s="3" t="str">
        <f t="shared" si="227"/>
        <v>N</v>
      </c>
      <c r="O2760" t="s">
        <v>28008</v>
      </c>
      <c r="Q2760" t="str">
        <f t="shared" si="223"/>
        <v>COPY 879c03.dat sel\879c03.dat</v>
      </c>
      <c r="R2760" t="str">
        <f>IF(ISNA(VLOOKUP(B2760,Rendered!$B$1:$C$1000,1,FALSE)),"N","Y")</f>
        <v>N</v>
      </c>
    </row>
    <row r="2761" spans="1:18" hidden="1" x14ac:dyDescent="0.35">
      <c r="A2761" t="s">
        <v>1581</v>
      </c>
      <c r="B2761" t="s">
        <v>1813</v>
      </c>
      <c r="C2761" t="s">
        <v>1814</v>
      </c>
      <c r="D2761" t="s">
        <v>13</v>
      </c>
      <c r="E2761">
        <v>1998</v>
      </c>
      <c r="F2761">
        <v>1998</v>
      </c>
      <c r="J2761">
        <f t="shared" si="224"/>
        <v>0</v>
      </c>
      <c r="K2761" t="str">
        <f>IF(OR(J2761&gt;Ограничения!$B$1,Sheet!G882&gt;Ограничения!$B$2,Sheet!H882&gt;Ограничения!$B$2,Sheet!I882&gt;Ограничения!$B$2,),"Not compatible","Compatible")</f>
        <v>Compatible</v>
      </c>
      <c r="L2761" t="str">
        <f t="shared" si="225"/>
        <v>Модификация</v>
      </c>
      <c r="M2761" s="3">
        <f t="shared" si="226"/>
        <v>0</v>
      </c>
      <c r="N2761" s="3" t="str">
        <f t="shared" si="227"/>
        <v>N</v>
      </c>
      <c r="O2761" t="s">
        <v>28008</v>
      </c>
      <c r="Q2761" t="str">
        <f t="shared" si="223"/>
        <v>COPY 879c04.dat sel\879c04.dat</v>
      </c>
      <c r="R2761" t="str">
        <f>IF(ISNA(VLOOKUP(B2761,Rendered!$B$1:$C$1000,1,FALSE)),"N","Y")</f>
        <v>N</v>
      </c>
    </row>
    <row r="2762" spans="1:18" hidden="1" x14ac:dyDescent="0.35">
      <c r="A2762" t="s">
        <v>1581</v>
      </c>
      <c r="B2762" t="s">
        <v>1815</v>
      </c>
      <c r="C2762" t="s">
        <v>1816</v>
      </c>
      <c r="D2762" t="s">
        <v>13</v>
      </c>
      <c r="E2762">
        <v>2013</v>
      </c>
      <c r="F2762">
        <v>2016</v>
      </c>
      <c r="G2762">
        <v>7</v>
      </c>
      <c r="H2762">
        <v>6</v>
      </c>
      <c r="I2762">
        <v>3</v>
      </c>
      <c r="J2762">
        <f t="shared" si="224"/>
        <v>16</v>
      </c>
      <c r="K2762" t="str">
        <f>IF(OR(J2762&gt;Ограничения!$B$1,Sheet!G883&gt;Ограничения!$B$2,Sheet!H883&gt;Ограничения!$B$2,Sheet!I883&gt;Ограничения!$B$2,),"Not compatible","Compatible")</f>
        <v>Compatible</v>
      </c>
      <c r="L2762">
        <f t="shared" si="225"/>
        <v>95652</v>
      </c>
      <c r="M2762" s="3">
        <f t="shared" si="226"/>
        <v>0</v>
      </c>
      <c r="N2762" s="3" t="str">
        <f t="shared" si="227"/>
        <v>N</v>
      </c>
      <c r="O2762" t="s">
        <v>28008</v>
      </c>
      <c r="Q2762" t="str">
        <f t="shared" si="223"/>
        <v>COPY 95652.dat sel\95652.dat</v>
      </c>
      <c r="R2762" t="str">
        <f>IF(ISNA(VLOOKUP(B2762,Rendered!$B$1:$C$1000,1,FALSE)),"N","Y")</f>
        <v>N</v>
      </c>
    </row>
    <row r="2763" spans="1:18" hidden="1" x14ac:dyDescent="0.35">
      <c r="A2763" t="s">
        <v>1581</v>
      </c>
      <c r="B2763" t="s">
        <v>1817</v>
      </c>
      <c r="C2763" t="s">
        <v>1818</v>
      </c>
      <c r="D2763" t="s">
        <v>13</v>
      </c>
      <c r="E2763">
        <v>2006</v>
      </c>
      <c r="F2763">
        <v>2014</v>
      </c>
      <c r="G2763">
        <v>5.5</v>
      </c>
      <c r="H2763">
        <v>4.5</v>
      </c>
      <c r="I2763">
        <v>3.2</v>
      </c>
      <c r="J2763">
        <f t="shared" si="224"/>
        <v>13.2</v>
      </c>
      <c r="K2763" t="str">
        <f>IF(OR(J2763&gt;Ограничения!$B$1,Sheet!G884&gt;Ограничения!$B$2,Sheet!H884&gt;Ограничения!$B$2,Sheet!I884&gt;Ограничения!$B$2,),"Not compatible","Compatible")</f>
        <v>Compatible</v>
      </c>
      <c r="L2763">
        <f t="shared" si="225"/>
        <v>53792</v>
      </c>
      <c r="M2763" s="3">
        <f t="shared" si="226"/>
        <v>0</v>
      </c>
      <c r="N2763" s="3" t="str">
        <f t="shared" si="227"/>
        <v>N</v>
      </c>
      <c r="O2763" t="s">
        <v>28008</v>
      </c>
      <c r="Q2763" t="str">
        <f t="shared" si="223"/>
        <v>COPY 53792.dat sel\53792.dat</v>
      </c>
      <c r="R2763" t="str">
        <f>IF(ISNA(VLOOKUP(B2763,Rendered!$B$1:$C$1000,1,FALSE)),"N","Y")</f>
        <v>N</v>
      </c>
    </row>
    <row r="2764" spans="1:18" hidden="1" x14ac:dyDescent="0.35">
      <c r="A2764" t="s">
        <v>1581</v>
      </c>
      <c r="B2764" t="s">
        <v>1819</v>
      </c>
      <c r="C2764" t="s">
        <v>1820</v>
      </c>
      <c r="D2764" t="s">
        <v>13</v>
      </c>
      <c r="E2764">
        <v>1998</v>
      </c>
      <c r="F2764">
        <v>2003</v>
      </c>
      <c r="J2764">
        <f t="shared" si="224"/>
        <v>0</v>
      </c>
      <c r="K2764" t="str">
        <f>IF(OR(J2764&gt;Ограничения!$B$1,Sheet!G885&gt;Ограничения!$B$2,Sheet!H885&gt;Ограничения!$B$2,Sheet!I885&gt;Ограничения!$B$2,),"Not compatible","Compatible")</f>
        <v>Compatible</v>
      </c>
      <c r="L2764">
        <f t="shared" si="225"/>
        <v>9912</v>
      </c>
      <c r="M2764" s="3">
        <f t="shared" si="226"/>
        <v>0</v>
      </c>
      <c r="N2764" s="3" t="str">
        <f t="shared" si="227"/>
        <v>N</v>
      </c>
      <c r="O2764" t="s">
        <v>28008</v>
      </c>
      <c r="Q2764" t="str">
        <f t="shared" si="223"/>
        <v>COPY 9912.dat sel\9912.dat</v>
      </c>
      <c r="R2764" t="str">
        <f>IF(ISNA(VLOOKUP(B2764,Rendered!$B$1:$C$1000,1,FALSE)),"N","Y")</f>
        <v>N</v>
      </c>
    </row>
    <row r="2765" spans="1:18" hidden="1" x14ac:dyDescent="0.35">
      <c r="A2765" t="s">
        <v>1581</v>
      </c>
      <c r="B2765" t="s">
        <v>1821</v>
      </c>
      <c r="C2765" t="s">
        <v>1822</v>
      </c>
      <c r="D2765" t="s">
        <v>13</v>
      </c>
      <c r="E2765">
        <v>2010</v>
      </c>
      <c r="F2765">
        <v>2014</v>
      </c>
      <c r="G2765">
        <v>10</v>
      </c>
      <c r="H2765">
        <v>16</v>
      </c>
      <c r="I2765">
        <v>3.5</v>
      </c>
      <c r="J2765">
        <f t="shared" si="224"/>
        <v>29.5</v>
      </c>
      <c r="K2765" t="str">
        <f>IF(OR(J2765&gt;Ограничения!$B$1,Sheet!G886&gt;Ограничения!$B$2,Sheet!H886&gt;Ограничения!$B$2,Sheet!I886&gt;Ограничения!$B$2,),"Not compatible","Compatible")</f>
        <v>Not compatible</v>
      </c>
      <c r="L2765">
        <f t="shared" si="225"/>
        <v>87578</v>
      </c>
      <c r="M2765" s="3">
        <f t="shared" si="226"/>
        <v>0</v>
      </c>
      <c r="N2765" s="3" t="str">
        <f t="shared" si="227"/>
        <v>N</v>
      </c>
      <c r="O2765" t="s">
        <v>28008</v>
      </c>
      <c r="Q2765" t="str">
        <f t="shared" si="223"/>
        <v>COPY 87578.dat sel\87578.dat</v>
      </c>
      <c r="R2765" t="str">
        <f>IF(ISNA(VLOOKUP(B2765,Rendered!$B$1:$C$1000,1,FALSE)),"N","Y")</f>
        <v>N</v>
      </c>
    </row>
    <row r="2766" spans="1:18" hidden="1" x14ac:dyDescent="0.35">
      <c r="A2766" t="s">
        <v>1581</v>
      </c>
      <c r="B2766" t="s">
        <v>1823</v>
      </c>
      <c r="C2766" t="s">
        <v>1824</v>
      </c>
      <c r="D2766" t="s">
        <v>13</v>
      </c>
      <c r="E2766">
        <v>2000</v>
      </c>
      <c r="F2766">
        <v>2000</v>
      </c>
      <c r="J2766">
        <f t="shared" si="224"/>
        <v>0</v>
      </c>
      <c r="K2766" t="str">
        <f>IF(OR(J2766&gt;Ограничения!$B$1,Sheet!G887&gt;Ограничения!$B$2,Sheet!H887&gt;Ограничения!$B$2,Sheet!I887&gt;Ограничения!$B$2,),"Not compatible","Compatible")</f>
        <v>Compatible</v>
      </c>
      <c r="L2766">
        <f t="shared" si="225"/>
        <v>32467</v>
      </c>
      <c r="M2766" s="3">
        <f t="shared" si="226"/>
        <v>0</v>
      </c>
      <c r="N2766" s="3" t="str">
        <f t="shared" si="227"/>
        <v>N</v>
      </c>
      <c r="O2766" t="s">
        <v>28008</v>
      </c>
      <c r="Q2766" t="str">
        <f t="shared" si="223"/>
        <v>COPY 32467.dat sel\32467.dat</v>
      </c>
      <c r="R2766" t="str">
        <f>IF(ISNA(VLOOKUP(B2766,Rendered!$B$1:$C$1000,1,FALSE)),"N","Y")</f>
        <v>N</v>
      </c>
    </row>
    <row r="2767" spans="1:18" hidden="1" x14ac:dyDescent="0.35">
      <c r="A2767" t="s">
        <v>1581</v>
      </c>
      <c r="B2767" t="s">
        <v>1825</v>
      </c>
      <c r="C2767" t="s">
        <v>1826</v>
      </c>
      <c r="D2767" t="s">
        <v>13</v>
      </c>
      <c r="E2767">
        <v>2009</v>
      </c>
      <c r="F2767">
        <v>2009</v>
      </c>
      <c r="J2767">
        <f t="shared" si="224"/>
        <v>0</v>
      </c>
      <c r="K2767" t="str">
        <f>IF(OR(J2767&gt;Ограничения!$B$1,Sheet!G888&gt;Ограничения!$B$2,Sheet!H888&gt;Ограничения!$B$2,Sheet!I888&gt;Ограничения!$B$2,),"Not compatible","Compatible")</f>
        <v>Compatible</v>
      </c>
      <c r="L2767" t="str">
        <f t="shared" si="225"/>
        <v>Модификация</v>
      </c>
      <c r="M2767" s="3">
        <f t="shared" si="226"/>
        <v>0</v>
      </c>
      <c r="N2767" s="3" t="str">
        <f t="shared" si="227"/>
        <v>N</v>
      </c>
      <c r="O2767" t="s">
        <v>28008</v>
      </c>
      <c r="Q2767" t="str">
        <f t="shared" si="223"/>
        <v>COPY bb0636.dat sel\bb0636.dat</v>
      </c>
      <c r="R2767" t="str">
        <f>IF(ISNA(VLOOKUP(B2767,Rendered!$B$1:$C$1000,1,FALSE)),"N","Y")</f>
        <v>N</v>
      </c>
    </row>
    <row r="2768" spans="1:18" hidden="1" x14ac:dyDescent="0.35">
      <c r="A2768" t="s">
        <v>1581</v>
      </c>
      <c r="B2768" t="s">
        <v>1827</v>
      </c>
      <c r="C2768" t="s">
        <v>1828</v>
      </c>
      <c r="D2768" t="s">
        <v>13</v>
      </c>
      <c r="E2768">
        <v>2008</v>
      </c>
      <c r="F2768">
        <v>2008</v>
      </c>
      <c r="J2768">
        <f t="shared" si="224"/>
        <v>0</v>
      </c>
      <c r="K2768" t="str">
        <f>IF(OR(J2768&gt;Ограничения!$B$1,Sheet!G889&gt;Ограничения!$B$2,Sheet!H889&gt;Ограничения!$B$2,Sheet!I889&gt;Ограничения!$B$2,),"Not compatible","Compatible")</f>
        <v>Compatible</v>
      </c>
      <c r="L2768" t="str">
        <f t="shared" si="225"/>
        <v>Модификация</v>
      </c>
      <c r="M2768" s="3">
        <f t="shared" si="226"/>
        <v>0</v>
      </c>
      <c r="N2768" s="3" t="str">
        <f t="shared" si="227"/>
        <v>N</v>
      </c>
      <c r="O2768" t="s">
        <v>28008</v>
      </c>
      <c r="Q2768" t="str">
        <f t="shared" si="223"/>
        <v>COPY bb0803.dat sel\bb0803.dat</v>
      </c>
      <c r="R2768" t="str">
        <f>IF(ISNA(VLOOKUP(B2768,Rendered!$B$1:$C$1000,1,FALSE)),"N","Y")</f>
        <v>N</v>
      </c>
    </row>
    <row r="2769" spans="1:18" hidden="1" x14ac:dyDescent="0.35">
      <c r="A2769" t="s">
        <v>2255</v>
      </c>
      <c r="B2769" t="s">
        <v>2256</v>
      </c>
      <c r="C2769" t="s">
        <v>2257</v>
      </c>
      <c r="D2769" t="s">
        <v>13</v>
      </c>
      <c r="E2769">
        <v>2021</v>
      </c>
      <c r="F2769">
        <v>2021</v>
      </c>
      <c r="J2769">
        <f t="shared" si="224"/>
        <v>0</v>
      </c>
      <c r="K2769" t="str">
        <f>IF(OR(J2769&gt;Ограничения!$B$1,Sheet!G1101&gt;Ограничения!$B$2,Sheet!H1101&gt;Ограничения!$B$2,Sheet!I1101&gt;Ограничения!$B$2,),"Not compatible","Compatible")</f>
        <v>Compatible</v>
      </c>
      <c r="L2769" t="str">
        <f t="shared" si="225"/>
        <v>Модификация</v>
      </c>
      <c r="M2769" s="3">
        <f t="shared" si="226"/>
        <v>1</v>
      </c>
      <c r="N2769" s="3" t="str">
        <f t="shared" si="227"/>
        <v>Y</v>
      </c>
      <c r="O2769" t="s">
        <v>28008</v>
      </c>
      <c r="Q2769" t="str">
        <f t="shared" si="223"/>
        <v>COPY 47592c01.dat sel\47592c01.dat</v>
      </c>
      <c r="R2769" t="str">
        <f>IF(ISNA(VLOOKUP(B2769,Rendered!$B$1:$C$1000,1,FALSE)),"N","Y")</f>
        <v>N</v>
      </c>
    </row>
    <row r="2770" spans="1:18" hidden="1" x14ac:dyDescent="0.35">
      <c r="A2770" t="s">
        <v>2255</v>
      </c>
      <c r="B2770" t="s">
        <v>2256</v>
      </c>
      <c r="C2770" t="s">
        <v>2257</v>
      </c>
      <c r="D2770" t="s">
        <v>13</v>
      </c>
      <c r="E2770">
        <v>2021</v>
      </c>
      <c r="F2770">
        <v>2021</v>
      </c>
      <c r="J2770">
        <f t="shared" si="224"/>
        <v>0</v>
      </c>
      <c r="K2770" t="str">
        <f>IF(OR(J2770&gt;Ограничения!$B$1,Sheet!G10492&gt;Ограничения!$B$2,Sheet!H10492&gt;Ограничения!$B$2,Sheet!I10492&gt;Ограничения!$B$2,),"Not compatible","Compatible")</f>
        <v>Compatible</v>
      </c>
      <c r="L2770" t="str">
        <f t="shared" si="225"/>
        <v>Модификация</v>
      </c>
      <c r="M2770" s="3">
        <f t="shared" si="226"/>
        <v>1</v>
      </c>
      <c r="N2770" s="3" t="str">
        <f t="shared" si="227"/>
        <v>Y</v>
      </c>
      <c r="O2770" t="s">
        <v>28008</v>
      </c>
      <c r="Q2770" t="str">
        <f t="shared" si="223"/>
        <v>COPY 47592c01.dat sel\47592c01.dat</v>
      </c>
      <c r="R2770" t="str">
        <f>IF(ISNA(VLOOKUP(B2770,Rendered!$B$1:$C$1000,1,FALSE)),"N","Y")</f>
        <v>N</v>
      </c>
    </row>
    <row r="2771" spans="1:18" hidden="1" x14ac:dyDescent="0.35">
      <c r="A2771" t="s">
        <v>2255</v>
      </c>
      <c r="B2771" t="s">
        <v>2256</v>
      </c>
      <c r="C2771" t="s">
        <v>2257</v>
      </c>
      <c r="D2771" t="s">
        <v>13</v>
      </c>
      <c r="E2771">
        <v>2021</v>
      </c>
      <c r="F2771">
        <v>2021</v>
      </c>
      <c r="J2771">
        <f t="shared" si="224"/>
        <v>0</v>
      </c>
      <c r="K2771" t="str">
        <f>IF(OR(J2771&gt;Ограничения!$B$1,Sheet!G13824&gt;Ограничения!$B$2,Sheet!H13824&gt;Ограничения!$B$2,Sheet!I13824&gt;Ограничения!$B$2,),"Not compatible","Compatible")</f>
        <v>Not compatible</v>
      </c>
      <c r="L2771" t="str">
        <f t="shared" si="225"/>
        <v>Модификация</v>
      </c>
      <c r="M2771" s="3">
        <f t="shared" si="226"/>
        <v>1</v>
      </c>
      <c r="N2771" s="3" t="str">
        <f t="shared" si="227"/>
        <v>Y</v>
      </c>
      <c r="O2771" t="s">
        <v>28008</v>
      </c>
      <c r="Q2771" t="str">
        <f t="shared" si="223"/>
        <v>COPY 47592c01.dat sel\47592c01.dat</v>
      </c>
      <c r="R2771" t="str">
        <f>IF(ISNA(VLOOKUP(B2771,Rendered!$B$1:$C$1000,1,FALSE)),"N","Y")</f>
        <v>N</v>
      </c>
    </row>
    <row r="2772" spans="1:18" hidden="1" x14ac:dyDescent="0.35">
      <c r="A2772" t="s">
        <v>2255</v>
      </c>
      <c r="B2772" t="s">
        <v>2256</v>
      </c>
      <c r="C2772" t="s">
        <v>2257</v>
      </c>
      <c r="D2772" t="s">
        <v>13</v>
      </c>
      <c r="E2772">
        <v>2021</v>
      </c>
      <c r="F2772">
        <v>2021</v>
      </c>
      <c r="J2772">
        <f t="shared" si="224"/>
        <v>0</v>
      </c>
      <c r="K2772" t="str">
        <f>IF(OR(J2772&gt;Ограничения!$B$1,Sheet!G14851&gt;Ограничения!$B$2,Sheet!H14851&gt;Ограничения!$B$2,Sheet!I14851&gt;Ограничения!$B$2,),"Not compatible","Compatible")</f>
        <v>Compatible</v>
      </c>
      <c r="L2772" t="str">
        <f t="shared" si="225"/>
        <v>Модификация</v>
      </c>
      <c r="M2772" s="3">
        <f t="shared" si="226"/>
        <v>0</v>
      </c>
      <c r="N2772" s="3" t="str">
        <f t="shared" si="227"/>
        <v>Y</v>
      </c>
      <c r="O2772" t="s">
        <v>28008</v>
      </c>
      <c r="Q2772" t="str">
        <f t="shared" si="223"/>
        <v>COPY 47592c01.dat sel\47592c01.dat</v>
      </c>
      <c r="R2772" t="str">
        <f>IF(ISNA(VLOOKUP(B2772,Rendered!$B$1:$C$1000,1,FALSE)),"N","Y")</f>
        <v>N</v>
      </c>
    </row>
    <row r="2773" spans="1:18" hidden="1" x14ac:dyDescent="0.35">
      <c r="A2773" t="s">
        <v>14169</v>
      </c>
      <c r="B2773" t="s">
        <v>14182</v>
      </c>
      <c r="C2773" t="s">
        <v>14183</v>
      </c>
      <c r="D2773" t="s">
        <v>14</v>
      </c>
      <c r="E2773">
        <v>1993</v>
      </c>
      <c r="F2773">
        <v>1993</v>
      </c>
      <c r="G2773">
        <v>28</v>
      </c>
      <c r="H2773">
        <v>16</v>
      </c>
      <c r="I2773">
        <v>8</v>
      </c>
      <c r="J2773">
        <f t="shared" si="224"/>
        <v>52</v>
      </c>
      <c r="K2773" t="str">
        <f>IF(OR(J2773&gt;Ограничения!$B$1,Sheet!G7341&gt;Ограничения!$B$2,Sheet!H7341&gt;Ограничения!$B$2,Sheet!I7341&gt;Ограничения!$B$2,),"Not compatible","Compatible")</f>
        <v>Not compatible</v>
      </c>
      <c r="L2773">
        <f t="shared" si="225"/>
        <v>2954</v>
      </c>
      <c r="M2773" s="3">
        <f t="shared" si="226"/>
        <v>0</v>
      </c>
      <c r="N2773" s="3" t="str">
        <f t="shared" si="227"/>
        <v>N</v>
      </c>
      <c r="O2773" t="s">
        <v>28008</v>
      </c>
      <c r="Q2773" t="str">
        <f t="shared" si="223"/>
        <v>COPY 2954.dat sel\2954.dat</v>
      </c>
      <c r="R2773" t="str">
        <f>IF(ISNA(VLOOKUP(B2773,Rendered!$B$1:$C$1000,1,FALSE)),"N","Y")</f>
        <v>N</v>
      </c>
    </row>
    <row r="2774" spans="1:18" hidden="1" x14ac:dyDescent="0.35">
      <c r="A2774" t="s">
        <v>2255</v>
      </c>
      <c r="B2774" t="s">
        <v>2258</v>
      </c>
      <c r="C2774" t="s">
        <v>2259</v>
      </c>
      <c r="D2774" t="s">
        <v>13</v>
      </c>
      <c r="E2774">
        <v>1996</v>
      </c>
      <c r="F2774">
        <v>1998</v>
      </c>
      <c r="J2774">
        <f t="shared" si="224"/>
        <v>0</v>
      </c>
      <c r="K2774" t="str">
        <f>IF(OR(J2774&gt;Ограничения!$B$1,Sheet!G1102&gt;Ограничения!$B$2,Sheet!H1102&gt;Ограничения!$B$2,Sheet!I1102&gt;Ограничения!$B$2,),"Not compatible","Compatible")</f>
        <v>Compatible</v>
      </c>
      <c r="L2774" t="str">
        <f t="shared" si="225"/>
        <v>Модификация</v>
      </c>
      <c r="M2774" s="3">
        <f t="shared" si="226"/>
        <v>1</v>
      </c>
      <c r="N2774" s="3" t="str">
        <f t="shared" si="227"/>
        <v>Y</v>
      </c>
      <c r="O2774" t="s">
        <v>28008</v>
      </c>
      <c r="Q2774" t="str">
        <f t="shared" si="223"/>
        <v>COPY x165.dat sel\x165.dat</v>
      </c>
      <c r="R2774" t="str">
        <f>IF(ISNA(VLOOKUP(B2774,Rendered!$B$1:$C$1000,1,FALSE)),"N","Y")</f>
        <v>N</v>
      </c>
    </row>
    <row r="2775" spans="1:18" hidden="1" x14ac:dyDescent="0.35">
      <c r="A2775" t="s">
        <v>2255</v>
      </c>
      <c r="B2775" t="s">
        <v>2258</v>
      </c>
      <c r="C2775" t="s">
        <v>2259</v>
      </c>
      <c r="D2775" t="s">
        <v>13</v>
      </c>
      <c r="E2775">
        <v>1996</v>
      </c>
      <c r="F2775">
        <v>1998</v>
      </c>
      <c r="J2775">
        <f t="shared" si="224"/>
        <v>0</v>
      </c>
      <c r="K2775" t="str">
        <f>IF(OR(J2775&gt;Ограничения!$B$1,Sheet!G10493&gt;Ограничения!$B$2,Sheet!H10493&gt;Ограничения!$B$2,Sheet!I10493&gt;Ограничения!$B$2,),"Not compatible","Compatible")</f>
        <v>Not compatible</v>
      </c>
      <c r="L2775" t="str">
        <f t="shared" si="225"/>
        <v>Модификация</v>
      </c>
      <c r="M2775" s="3">
        <f t="shared" si="226"/>
        <v>1</v>
      </c>
      <c r="N2775" s="3" t="str">
        <f t="shared" si="227"/>
        <v>Y</v>
      </c>
      <c r="O2775" t="s">
        <v>28008</v>
      </c>
      <c r="Q2775" t="str">
        <f t="shared" si="223"/>
        <v>COPY x165.dat sel\x165.dat</v>
      </c>
      <c r="R2775" t="str">
        <f>IF(ISNA(VLOOKUP(B2775,Rendered!$B$1:$C$1000,1,FALSE)),"N","Y")</f>
        <v>N</v>
      </c>
    </row>
    <row r="2776" spans="1:18" hidden="1" x14ac:dyDescent="0.35">
      <c r="A2776" t="s">
        <v>2255</v>
      </c>
      <c r="B2776" t="s">
        <v>2258</v>
      </c>
      <c r="C2776" t="s">
        <v>2259</v>
      </c>
      <c r="D2776" t="s">
        <v>13</v>
      </c>
      <c r="E2776">
        <v>1996</v>
      </c>
      <c r="F2776">
        <v>1998</v>
      </c>
      <c r="J2776">
        <f t="shared" si="224"/>
        <v>0</v>
      </c>
      <c r="K2776" t="str">
        <f>IF(OR(J2776&gt;Ограничения!$B$1,Sheet!G13825&gt;Ограничения!$B$2,Sheet!H13825&gt;Ограничения!$B$2,Sheet!I13825&gt;Ограничения!$B$2,),"Not compatible","Compatible")</f>
        <v>Compatible</v>
      </c>
      <c r="L2776" t="str">
        <f t="shared" si="225"/>
        <v>Модификация</v>
      </c>
      <c r="M2776" s="3">
        <f t="shared" si="226"/>
        <v>1</v>
      </c>
      <c r="N2776" s="3" t="str">
        <f t="shared" si="227"/>
        <v>Y</v>
      </c>
      <c r="O2776" t="s">
        <v>28008</v>
      </c>
      <c r="Q2776" t="str">
        <f t="shared" si="223"/>
        <v>COPY x165.dat sel\x165.dat</v>
      </c>
      <c r="R2776" t="str">
        <f>IF(ISNA(VLOOKUP(B2776,Rendered!$B$1:$C$1000,1,FALSE)),"N","Y")</f>
        <v>N</v>
      </c>
    </row>
    <row r="2777" spans="1:18" hidden="1" x14ac:dyDescent="0.35">
      <c r="A2777" t="s">
        <v>2255</v>
      </c>
      <c r="B2777" t="s">
        <v>2258</v>
      </c>
      <c r="C2777" t="s">
        <v>2259</v>
      </c>
      <c r="D2777" t="s">
        <v>13</v>
      </c>
      <c r="E2777">
        <v>1996</v>
      </c>
      <c r="F2777">
        <v>1998</v>
      </c>
      <c r="J2777">
        <f t="shared" si="224"/>
        <v>0</v>
      </c>
      <c r="K2777" t="str">
        <f>IF(OR(J2777&gt;Ограничения!$B$1,Sheet!G14852&gt;Ограничения!$B$2,Sheet!H14852&gt;Ограничения!$B$2,Sheet!I14852&gt;Ограничения!$B$2,),"Not compatible","Compatible")</f>
        <v>Compatible</v>
      </c>
      <c r="L2777" t="str">
        <f t="shared" si="225"/>
        <v>Модификация</v>
      </c>
      <c r="M2777" s="3">
        <f t="shared" si="226"/>
        <v>0.90322580645161288</v>
      </c>
      <c r="N2777" s="3" t="str">
        <f t="shared" si="227"/>
        <v>Y</v>
      </c>
      <c r="O2777" t="s">
        <v>28008</v>
      </c>
      <c r="Q2777" t="str">
        <f t="shared" si="223"/>
        <v>COPY x165.dat sel\x165.dat</v>
      </c>
      <c r="R2777" t="str">
        <f>IF(ISNA(VLOOKUP(B2777,Rendered!$B$1:$C$1000,1,FALSE)),"N","Y")</f>
        <v>N</v>
      </c>
    </row>
    <row r="2778" spans="1:18" hidden="1" x14ac:dyDescent="0.35">
      <c r="A2778" t="s">
        <v>2255</v>
      </c>
      <c r="B2778" t="s">
        <v>2260</v>
      </c>
      <c r="C2778" t="s">
        <v>2261</v>
      </c>
      <c r="D2778" t="s">
        <v>13</v>
      </c>
      <c r="E2778">
        <v>2002</v>
      </c>
      <c r="F2778">
        <v>2002</v>
      </c>
      <c r="J2778">
        <f t="shared" si="224"/>
        <v>0</v>
      </c>
      <c r="K2778" t="str">
        <f>IF(OR(J2778&gt;Ограничения!$B$1,Sheet!G1103&gt;Ограничения!$B$2,Sheet!H1103&gt;Ограничения!$B$2,Sheet!I1103&gt;Ограничения!$B$2,),"Not compatible","Compatible")</f>
        <v>Compatible</v>
      </c>
      <c r="L2778" t="str">
        <f t="shared" si="225"/>
        <v>Модификация</v>
      </c>
      <c r="M2778" s="3">
        <f t="shared" si="226"/>
        <v>1</v>
      </c>
      <c r="N2778" s="3" t="str">
        <f t="shared" si="227"/>
        <v>Y</v>
      </c>
      <c r="O2778" t="s">
        <v>28008</v>
      </c>
      <c r="Q2778" t="str">
        <f t="shared" si="223"/>
        <v>COPY x165c05.dat sel\x165c05.dat</v>
      </c>
      <c r="R2778" t="str">
        <f>IF(ISNA(VLOOKUP(B2778,Rendered!$B$1:$C$1000,1,FALSE)),"N","Y")</f>
        <v>N</v>
      </c>
    </row>
    <row r="2779" spans="1:18" hidden="1" x14ac:dyDescent="0.35">
      <c r="A2779" t="s">
        <v>2255</v>
      </c>
      <c r="B2779" t="s">
        <v>2260</v>
      </c>
      <c r="C2779" t="s">
        <v>2261</v>
      </c>
      <c r="D2779" t="s">
        <v>13</v>
      </c>
      <c r="E2779">
        <v>2002</v>
      </c>
      <c r="F2779">
        <v>2002</v>
      </c>
      <c r="J2779">
        <f t="shared" si="224"/>
        <v>0</v>
      </c>
      <c r="K2779" t="str">
        <f>IF(OR(J2779&gt;Ограничения!$B$1,Sheet!G10494&gt;Ограничения!$B$2,Sheet!H10494&gt;Ограничения!$B$2,Sheet!I10494&gt;Ограничения!$B$2,),"Not compatible","Compatible")</f>
        <v>Compatible</v>
      </c>
      <c r="L2779" t="str">
        <f t="shared" si="225"/>
        <v>Модификация</v>
      </c>
      <c r="M2779" s="3">
        <f t="shared" si="226"/>
        <v>1</v>
      </c>
      <c r="N2779" s="3" t="str">
        <f t="shared" si="227"/>
        <v>Y</v>
      </c>
      <c r="O2779" t="s">
        <v>28008</v>
      </c>
      <c r="Q2779" t="str">
        <f t="shared" si="223"/>
        <v>COPY x165c05.dat sel\x165c05.dat</v>
      </c>
      <c r="R2779" t="str">
        <f>IF(ISNA(VLOOKUP(B2779,Rendered!$B$1:$C$1000,1,FALSE)),"N","Y")</f>
        <v>N</v>
      </c>
    </row>
    <row r="2780" spans="1:18" hidden="1" x14ac:dyDescent="0.35">
      <c r="A2780" t="s">
        <v>2255</v>
      </c>
      <c r="B2780" t="s">
        <v>2260</v>
      </c>
      <c r="C2780" t="s">
        <v>2261</v>
      </c>
      <c r="D2780" t="s">
        <v>13</v>
      </c>
      <c r="E2780">
        <v>2002</v>
      </c>
      <c r="F2780">
        <v>2002</v>
      </c>
      <c r="J2780">
        <f t="shared" si="224"/>
        <v>0</v>
      </c>
      <c r="K2780" t="str">
        <f>IF(OR(J2780&gt;Ограничения!$B$1,Sheet!G13826&gt;Ограничения!$B$2,Sheet!H13826&gt;Ограничения!$B$2,Sheet!I13826&gt;Ограничения!$B$2,),"Not compatible","Compatible")</f>
        <v>Not compatible</v>
      </c>
      <c r="L2780" t="str">
        <f t="shared" si="225"/>
        <v>Модификация</v>
      </c>
      <c r="M2780" s="3">
        <f t="shared" si="226"/>
        <v>1</v>
      </c>
      <c r="N2780" s="3" t="str">
        <f t="shared" si="227"/>
        <v>Y</v>
      </c>
      <c r="O2780" t="s">
        <v>28008</v>
      </c>
      <c r="Q2780" t="str">
        <f t="shared" si="223"/>
        <v>COPY x165c05.dat sel\x165c05.dat</v>
      </c>
      <c r="R2780" t="str">
        <f>IF(ISNA(VLOOKUP(B2780,Rendered!$B$1:$C$1000,1,FALSE)),"N","Y")</f>
        <v>N</v>
      </c>
    </row>
    <row r="2781" spans="1:18" hidden="1" x14ac:dyDescent="0.35">
      <c r="A2781" t="s">
        <v>2255</v>
      </c>
      <c r="B2781" t="s">
        <v>2260</v>
      </c>
      <c r="C2781" t="s">
        <v>2261</v>
      </c>
      <c r="D2781" t="s">
        <v>13</v>
      </c>
      <c r="E2781">
        <v>2002</v>
      </c>
      <c r="F2781">
        <v>2002</v>
      </c>
      <c r="J2781">
        <f t="shared" si="224"/>
        <v>0</v>
      </c>
      <c r="K2781" t="str">
        <f>IF(OR(J2781&gt;Ограничения!$B$1,Sheet!G14853&gt;Ограничения!$B$2,Sheet!H14853&gt;Ограничения!$B$2,Sheet!I14853&gt;Ограничения!$B$2,),"Not compatible","Compatible")</f>
        <v>Compatible</v>
      </c>
      <c r="L2781" t="str">
        <f t="shared" si="225"/>
        <v>Модификация</v>
      </c>
      <c r="M2781" s="3">
        <f t="shared" si="226"/>
        <v>0</v>
      </c>
      <c r="N2781" s="3" t="str">
        <f t="shared" si="227"/>
        <v>Y</v>
      </c>
      <c r="O2781" t="s">
        <v>28008</v>
      </c>
      <c r="Q2781" t="str">
        <f t="shared" si="223"/>
        <v>COPY x165c05.dat sel\x165c05.dat</v>
      </c>
      <c r="R2781" t="str">
        <f>IF(ISNA(VLOOKUP(B2781,Rendered!$B$1:$C$1000,1,FALSE)),"N","Y")</f>
        <v>N</v>
      </c>
    </row>
    <row r="2782" spans="1:18" hidden="1" x14ac:dyDescent="0.35">
      <c r="A2782" t="s">
        <v>2255</v>
      </c>
      <c r="B2782" t="s">
        <v>2262</v>
      </c>
      <c r="C2782" t="s">
        <v>2263</v>
      </c>
      <c r="D2782" t="s">
        <v>13</v>
      </c>
      <c r="E2782">
        <v>2002</v>
      </c>
      <c r="F2782">
        <v>2002</v>
      </c>
      <c r="J2782">
        <f t="shared" si="224"/>
        <v>0</v>
      </c>
      <c r="K2782" t="str">
        <f>IF(OR(J2782&gt;Ограничения!$B$1,Sheet!G1104&gt;Ограничения!$B$2,Sheet!H1104&gt;Ограничения!$B$2,Sheet!I1104&gt;Ограничения!$B$2,),"Not compatible","Compatible")</f>
        <v>Compatible</v>
      </c>
      <c r="L2782" t="str">
        <f t="shared" si="225"/>
        <v>Модификация</v>
      </c>
      <c r="M2782" s="3">
        <f t="shared" si="226"/>
        <v>1</v>
      </c>
      <c r="N2782" s="3" t="str">
        <f t="shared" si="227"/>
        <v>Y</v>
      </c>
      <c r="O2782" t="s">
        <v>28008</v>
      </c>
      <c r="Q2782" t="str">
        <f t="shared" si="223"/>
        <v>COPY x400c12.dat sel\x400c12.dat</v>
      </c>
      <c r="R2782" t="str">
        <f>IF(ISNA(VLOOKUP(B2782,Rendered!$B$1:$C$1000,1,FALSE)),"N","Y")</f>
        <v>N</v>
      </c>
    </row>
    <row r="2783" spans="1:18" hidden="1" x14ac:dyDescent="0.35">
      <c r="A2783" t="s">
        <v>2255</v>
      </c>
      <c r="B2783" t="s">
        <v>2262</v>
      </c>
      <c r="C2783" t="s">
        <v>2263</v>
      </c>
      <c r="D2783" t="s">
        <v>13</v>
      </c>
      <c r="E2783">
        <v>2002</v>
      </c>
      <c r="F2783">
        <v>2002</v>
      </c>
      <c r="J2783">
        <f t="shared" si="224"/>
        <v>0</v>
      </c>
      <c r="K2783" t="str">
        <f>IF(OR(J2783&gt;Ограничения!$B$1,Sheet!G10495&gt;Ограничения!$B$2,Sheet!H10495&gt;Ограничения!$B$2,Sheet!I10495&gt;Ограничения!$B$2,),"Not compatible","Compatible")</f>
        <v>Compatible</v>
      </c>
      <c r="L2783" t="str">
        <f t="shared" si="225"/>
        <v>Модификация</v>
      </c>
      <c r="M2783" s="3">
        <f t="shared" si="226"/>
        <v>1</v>
      </c>
      <c r="N2783" s="3" t="str">
        <f t="shared" si="227"/>
        <v>Y</v>
      </c>
      <c r="O2783" t="s">
        <v>28008</v>
      </c>
      <c r="Q2783" t="str">
        <f t="shared" si="223"/>
        <v>COPY x400c12.dat sel\x400c12.dat</v>
      </c>
      <c r="R2783" t="str">
        <f>IF(ISNA(VLOOKUP(B2783,Rendered!$B$1:$C$1000,1,FALSE)),"N","Y")</f>
        <v>N</v>
      </c>
    </row>
    <row r="2784" spans="1:18" hidden="1" x14ac:dyDescent="0.35">
      <c r="A2784" t="s">
        <v>2255</v>
      </c>
      <c r="B2784" t="s">
        <v>2262</v>
      </c>
      <c r="C2784" t="s">
        <v>2263</v>
      </c>
      <c r="D2784" t="s">
        <v>13</v>
      </c>
      <c r="E2784">
        <v>2002</v>
      </c>
      <c r="F2784">
        <v>2002</v>
      </c>
      <c r="J2784">
        <f t="shared" si="224"/>
        <v>0</v>
      </c>
      <c r="K2784" t="str">
        <f>IF(OR(J2784&gt;Ограничения!$B$1,Sheet!G13827&gt;Ограничения!$B$2,Sheet!H13827&gt;Ограничения!$B$2,Sheet!I13827&gt;Ограничения!$B$2,),"Not compatible","Compatible")</f>
        <v>Compatible</v>
      </c>
      <c r="L2784" t="str">
        <f t="shared" si="225"/>
        <v>Модификация</v>
      </c>
      <c r="M2784" s="3">
        <f t="shared" si="226"/>
        <v>1</v>
      </c>
      <c r="N2784" s="3" t="str">
        <f t="shared" si="227"/>
        <v>Y</v>
      </c>
      <c r="O2784" t="s">
        <v>28008</v>
      </c>
      <c r="Q2784" t="str">
        <f t="shared" si="223"/>
        <v>COPY x400c12.dat sel\x400c12.dat</v>
      </c>
      <c r="R2784" t="str">
        <f>IF(ISNA(VLOOKUP(B2784,Rendered!$B$1:$C$1000,1,FALSE)),"N","Y")</f>
        <v>N</v>
      </c>
    </row>
    <row r="2785" spans="1:18" hidden="1" x14ac:dyDescent="0.35">
      <c r="A2785" t="s">
        <v>2255</v>
      </c>
      <c r="B2785" t="s">
        <v>2262</v>
      </c>
      <c r="C2785" t="s">
        <v>2263</v>
      </c>
      <c r="D2785" t="s">
        <v>13</v>
      </c>
      <c r="E2785">
        <v>2002</v>
      </c>
      <c r="F2785">
        <v>2002</v>
      </c>
      <c r="J2785">
        <f t="shared" si="224"/>
        <v>0</v>
      </c>
      <c r="K2785" t="str">
        <f>IF(OR(J2785&gt;Ограничения!$B$1,Sheet!G14854&gt;Ограничения!$B$2,Sheet!H14854&gt;Ограничения!$B$2,Sheet!I14854&gt;Ограничения!$B$2,),"Not compatible","Compatible")</f>
        <v>Compatible</v>
      </c>
      <c r="L2785" t="str">
        <f t="shared" si="225"/>
        <v>Модификация</v>
      </c>
      <c r="M2785" s="3">
        <f t="shared" si="226"/>
        <v>0</v>
      </c>
      <c r="N2785" s="3" t="str">
        <f t="shared" si="227"/>
        <v>Y</v>
      </c>
      <c r="O2785" t="s">
        <v>28008</v>
      </c>
      <c r="Q2785" t="str">
        <f t="shared" si="223"/>
        <v>COPY x400c12.dat sel\x400c12.dat</v>
      </c>
      <c r="R2785" t="str">
        <f>IF(ISNA(VLOOKUP(B2785,Rendered!$B$1:$C$1000,1,FALSE)),"N","Y")</f>
        <v>N</v>
      </c>
    </row>
    <row r="2786" spans="1:18" hidden="1" x14ac:dyDescent="0.35">
      <c r="A2786" t="s">
        <v>2255</v>
      </c>
      <c r="B2786" t="s">
        <v>2264</v>
      </c>
      <c r="C2786" t="s">
        <v>2265</v>
      </c>
      <c r="D2786" t="s">
        <v>13</v>
      </c>
      <c r="E2786">
        <v>2006</v>
      </c>
      <c r="F2786">
        <v>2006</v>
      </c>
      <c r="J2786">
        <f t="shared" si="224"/>
        <v>0</v>
      </c>
      <c r="K2786" t="str">
        <f>IF(OR(J2786&gt;Ограничения!$B$1,Sheet!G1105&gt;Ограничения!$B$2,Sheet!H1105&gt;Ограничения!$B$2,Sheet!I1105&gt;Ограничения!$B$2,),"Not compatible","Compatible")</f>
        <v>Compatible</v>
      </c>
      <c r="L2786" t="str">
        <f t="shared" si="225"/>
        <v>Модификация</v>
      </c>
      <c r="M2786" s="3">
        <f t="shared" si="226"/>
        <v>1</v>
      </c>
      <c r="N2786" s="3" t="str">
        <f t="shared" si="227"/>
        <v>Y</v>
      </c>
      <c r="O2786" t="s">
        <v>28008</v>
      </c>
      <c r="Q2786" t="str">
        <f t="shared" si="223"/>
        <v>COPY x400c20.dat sel\x400c20.dat</v>
      </c>
      <c r="R2786" t="str">
        <f>IF(ISNA(VLOOKUP(B2786,Rendered!$B$1:$C$1000,1,FALSE)),"N","Y")</f>
        <v>N</v>
      </c>
    </row>
    <row r="2787" spans="1:18" hidden="1" x14ac:dyDescent="0.35">
      <c r="A2787" t="s">
        <v>2255</v>
      </c>
      <c r="B2787" t="s">
        <v>2264</v>
      </c>
      <c r="C2787" t="s">
        <v>2265</v>
      </c>
      <c r="D2787" t="s">
        <v>13</v>
      </c>
      <c r="E2787">
        <v>2006</v>
      </c>
      <c r="F2787">
        <v>2006</v>
      </c>
      <c r="J2787">
        <f t="shared" si="224"/>
        <v>0</v>
      </c>
      <c r="K2787" t="str">
        <f>IF(OR(J2787&gt;Ограничения!$B$1,Sheet!G10496&gt;Ограничения!$B$2,Sheet!H10496&gt;Ограничения!$B$2,Sheet!I10496&gt;Ограничения!$B$2,),"Not compatible","Compatible")</f>
        <v>Compatible</v>
      </c>
      <c r="L2787" t="str">
        <f t="shared" si="225"/>
        <v>Модификация</v>
      </c>
      <c r="M2787" s="3">
        <f t="shared" si="226"/>
        <v>1</v>
      </c>
      <c r="N2787" s="3" t="str">
        <f t="shared" si="227"/>
        <v>Y</v>
      </c>
      <c r="O2787" t="s">
        <v>28008</v>
      </c>
      <c r="Q2787" t="str">
        <f t="shared" si="223"/>
        <v>COPY x400c20.dat sel\x400c20.dat</v>
      </c>
      <c r="R2787" t="str">
        <f>IF(ISNA(VLOOKUP(B2787,Rendered!$B$1:$C$1000,1,FALSE)),"N","Y")</f>
        <v>N</v>
      </c>
    </row>
    <row r="2788" spans="1:18" hidden="1" x14ac:dyDescent="0.35">
      <c r="A2788" t="s">
        <v>2255</v>
      </c>
      <c r="B2788" t="s">
        <v>2264</v>
      </c>
      <c r="C2788" t="s">
        <v>2265</v>
      </c>
      <c r="D2788" t="s">
        <v>13</v>
      </c>
      <c r="E2788">
        <v>2006</v>
      </c>
      <c r="F2788">
        <v>2006</v>
      </c>
      <c r="J2788">
        <f t="shared" si="224"/>
        <v>0</v>
      </c>
      <c r="K2788" t="str">
        <f>IF(OR(J2788&gt;Ограничения!$B$1,Sheet!G13828&gt;Ограничения!$B$2,Sheet!H13828&gt;Ограничения!$B$2,Sheet!I13828&gt;Ограничения!$B$2,),"Not compatible","Compatible")</f>
        <v>Compatible</v>
      </c>
      <c r="L2788" t="str">
        <f t="shared" si="225"/>
        <v>Модификация</v>
      </c>
      <c r="M2788" s="3">
        <f t="shared" si="226"/>
        <v>1</v>
      </c>
      <c r="N2788" s="3" t="str">
        <f t="shared" si="227"/>
        <v>Y</v>
      </c>
      <c r="O2788" t="s">
        <v>28008</v>
      </c>
      <c r="Q2788" t="str">
        <f t="shared" si="223"/>
        <v>COPY x400c20.dat sel\x400c20.dat</v>
      </c>
      <c r="R2788" t="str">
        <f>IF(ISNA(VLOOKUP(B2788,Rendered!$B$1:$C$1000,1,FALSE)),"N","Y")</f>
        <v>N</v>
      </c>
    </row>
    <row r="2789" spans="1:18" hidden="1" x14ac:dyDescent="0.35">
      <c r="A2789" t="s">
        <v>2255</v>
      </c>
      <c r="B2789" t="s">
        <v>2264</v>
      </c>
      <c r="C2789" t="s">
        <v>2265</v>
      </c>
      <c r="D2789" t="s">
        <v>13</v>
      </c>
      <c r="E2789">
        <v>2006</v>
      </c>
      <c r="F2789">
        <v>2006</v>
      </c>
      <c r="J2789">
        <f t="shared" si="224"/>
        <v>0</v>
      </c>
      <c r="K2789" t="str">
        <f>IF(OR(J2789&gt;Ограничения!$B$1,Sheet!G14855&gt;Ограничения!$B$2,Sheet!H14855&gt;Ограничения!$B$2,Sheet!I14855&gt;Ограничения!$B$2,),"Not compatible","Compatible")</f>
        <v>Compatible</v>
      </c>
      <c r="L2789" t="str">
        <f t="shared" si="225"/>
        <v>Модификация</v>
      </c>
      <c r="M2789" s="3">
        <f t="shared" si="226"/>
        <v>0</v>
      </c>
      <c r="N2789" s="3" t="str">
        <f t="shared" si="227"/>
        <v>Y</v>
      </c>
      <c r="O2789" t="s">
        <v>28008</v>
      </c>
      <c r="Q2789" t="str">
        <f t="shared" si="223"/>
        <v>COPY x400c20.dat sel\x400c20.dat</v>
      </c>
      <c r="R2789" t="str">
        <f>IF(ISNA(VLOOKUP(B2789,Rendered!$B$1:$C$1000,1,FALSE)),"N","Y")</f>
        <v>N</v>
      </c>
    </row>
    <row r="2790" spans="1:18" hidden="1" x14ac:dyDescent="0.35">
      <c r="A2790" t="s">
        <v>2255</v>
      </c>
      <c r="B2790" t="s">
        <v>2266</v>
      </c>
      <c r="C2790" t="s">
        <v>2267</v>
      </c>
      <c r="D2790" t="s">
        <v>13</v>
      </c>
      <c r="E2790">
        <v>2006</v>
      </c>
      <c r="F2790">
        <v>2006</v>
      </c>
      <c r="J2790">
        <f t="shared" si="224"/>
        <v>0</v>
      </c>
      <c r="K2790" t="str">
        <f>IF(OR(J2790&gt;Ограничения!$B$1,Sheet!G1106&gt;Ограничения!$B$2,Sheet!H1106&gt;Ограничения!$B$2,Sheet!I1106&gt;Ограничения!$B$2,),"Not compatible","Compatible")</f>
        <v>Compatible</v>
      </c>
      <c r="L2790" t="str">
        <f t="shared" si="225"/>
        <v>Модификация</v>
      </c>
      <c r="M2790" s="3">
        <f t="shared" si="226"/>
        <v>1</v>
      </c>
      <c r="N2790" s="3" t="str">
        <f t="shared" si="227"/>
        <v>Y</v>
      </c>
      <c r="O2790" t="s">
        <v>28008</v>
      </c>
      <c r="Q2790" t="str">
        <f t="shared" si="223"/>
        <v>COPY x400c24.dat sel\x400c24.dat</v>
      </c>
      <c r="R2790" t="str">
        <f>IF(ISNA(VLOOKUP(B2790,Rendered!$B$1:$C$1000,1,FALSE)),"N","Y")</f>
        <v>N</v>
      </c>
    </row>
    <row r="2791" spans="1:18" hidden="1" x14ac:dyDescent="0.35">
      <c r="A2791" t="s">
        <v>2255</v>
      </c>
      <c r="B2791" t="s">
        <v>2266</v>
      </c>
      <c r="C2791" t="s">
        <v>2267</v>
      </c>
      <c r="D2791" t="s">
        <v>13</v>
      </c>
      <c r="E2791">
        <v>2006</v>
      </c>
      <c r="F2791">
        <v>2006</v>
      </c>
      <c r="J2791">
        <f t="shared" si="224"/>
        <v>0</v>
      </c>
      <c r="K2791" t="str">
        <f>IF(OR(J2791&gt;Ограничения!$B$1,Sheet!G10497&gt;Ограничения!$B$2,Sheet!H10497&gt;Ограничения!$B$2,Sheet!I10497&gt;Ограничения!$B$2,),"Not compatible","Compatible")</f>
        <v>Compatible</v>
      </c>
      <c r="L2791" t="str">
        <f t="shared" si="225"/>
        <v>Модификация</v>
      </c>
      <c r="M2791" s="3">
        <f t="shared" si="226"/>
        <v>1</v>
      </c>
      <c r="N2791" s="3" t="str">
        <f t="shared" si="227"/>
        <v>Y</v>
      </c>
      <c r="O2791" t="s">
        <v>28008</v>
      </c>
      <c r="Q2791" t="str">
        <f t="shared" si="223"/>
        <v>COPY x400c24.dat sel\x400c24.dat</v>
      </c>
      <c r="R2791" t="str">
        <f>IF(ISNA(VLOOKUP(B2791,Rendered!$B$1:$C$1000,1,FALSE)),"N","Y")</f>
        <v>N</v>
      </c>
    </row>
    <row r="2792" spans="1:18" hidden="1" x14ac:dyDescent="0.35">
      <c r="A2792" t="s">
        <v>2255</v>
      </c>
      <c r="B2792" t="s">
        <v>2266</v>
      </c>
      <c r="C2792" t="s">
        <v>2267</v>
      </c>
      <c r="D2792" t="s">
        <v>13</v>
      </c>
      <c r="E2792">
        <v>2006</v>
      </c>
      <c r="F2792">
        <v>2006</v>
      </c>
      <c r="J2792">
        <f t="shared" si="224"/>
        <v>0</v>
      </c>
      <c r="K2792" t="str">
        <f>IF(OR(J2792&gt;Ограничения!$B$1,Sheet!G13829&gt;Ограничения!$B$2,Sheet!H13829&gt;Ограничения!$B$2,Sheet!I13829&gt;Ограничения!$B$2,),"Not compatible","Compatible")</f>
        <v>Compatible</v>
      </c>
      <c r="L2792" t="str">
        <f t="shared" si="225"/>
        <v>Модификация</v>
      </c>
      <c r="M2792" s="3">
        <f t="shared" si="226"/>
        <v>1</v>
      </c>
      <c r="N2792" s="3" t="str">
        <f t="shared" si="227"/>
        <v>Y</v>
      </c>
      <c r="O2792" t="s">
        <v>28008</v>
      </c>
      <c r="Q2792" t="str">
        <f t="shared" si="223"/>
        <v>COPY x400c24.dat sel\x400c24.dat</v>
      </c>
      <c r="R2792" t="str">
        <f>IF(ISNA(VLOOKUP(B2792,Rendered!$B$1:$C$1000,1,FALSE)),"N","Y")</f>
        <v>N</v>
      </c>
    </row>
    <row r="2793" spans="1:18" hidden="1" x14ac:dyDescent="0.35">
      <c r="A2793" t="s">
        <v>2255</v>
      </c>
      <c r="B2793" t="s">
        <v>2266</v>
      </c>
      <c r="C2793" t="s">
        <v>2267</v>
      </c>
      <c r="D2793" t="s">
        <v>13</v>
      </c>
      <c r="E2793">
        <v>2006</v>
      </c>
      <c r="F2793">
        <v>2006</v>
      </c>
      <c r="J2793">
        <f t="shared" si="224"/>
        <v>0</v>
      </c>
      <c r="K2793" t="str">
        <f>IF(OR(J2793&gt;Ограничения!$B$1,Sheet!G14856&gt;Ограничения!$B$2,Sheet!H14856&gt;Ограничения!$B$2,Sheet!I14856&gt;Ограничения!$B$2,),"Not compatible","Compatible")</f>
        <v>Compatible</v>
      </c>
      <c r="L2793" t="str">
        <f t="shared" si="225"/>
        <v>Модификация</v>
      </c>
      <c r="M2793" s="3">
        <f t="shared" si="226"/>
        <v>0</v>
      </c>
      <c r="N2793" s="3" t="str">
        <f t="shared" si="227"/>
        <v>Y</v>
      </c>
      <c r="O2793" t="s">
        <v>28008</v>
      </c>
      <c r="Q2793" t="str">
        <f t="shared" si="223"/>
        <v>COPY x400c24.dat sel\x400c24.dat</v>
      </c>
      <c r="R2793" t="str">
        <f>IF(ISNA(VLOOKUP(B2793,Rendered!$B$1:$C$1000,1,FALSE)),"N","Y")</f>
        <v>N</v>
      </c>
    </row>
    <row r="2794" spans="1:18" hidden="1" x14ac:dyDescent="0.35">
      <c r="A2794" t="s">
        <v>2255</v>
      </c>
      <c r="B2794" t="s">
        <v>2268</v>
      </c>
      <c r="C2794" t="s">
        <v>2269</v>
      </c>
      <c r="D2794" t="s">
        <v>13</v>
      </c>
      <c r="E2794">
        <v>2001</v>
      </c>
      <c r="F2794">
        <v>2004</v>
      </c>
      <c r="J2794">
        <f t="shared" si="224"/>
        <v>0</v>
      </c>
      <c r="K2794" t="str">
        <f>IF(OR(J2794&gt;Ограничения!$B$1,Sheet!G1107&gt;Ограничения!$B$2,Sheet!H1107&gt;Ограничения!$B$2,Sheet!I1107&gt;Ограничения!$B$2,),"Not compatible","Compatible")</f>
        <v>Compatible</v>
      </c>
      <c r="L2794" t="str">
        <f t="shared" si="225"/>
        <v>Модификация</v>
      </c>
      <c r="M2794" s="3">
        <f t="shared" si="226"/>
        <v>1</v>
      </c>
      <c r="N2794" s="3" t="str">
        <f t="shared" si="227"/>
        <v>Y</v>
      </c>
      <c r="O2794" t="s">
        <v>28008</v>
      </c>
      <c r="Q2794" t="str">
        <f t="shared" si="223"/>
        <v>COPY x400c25.dat sel\x400c25.dat</v>
      </c>
      <c r="R2794" t="str">
        <f>IF(ISNA(VLOOKUP(B2794,Rendered!$B$1:$C$1000,1,FALSE)),"N","Y")</f>
        <v>N</v>
      </c>
    </row>
    <row r="2795" spans="1:18" hidden="1" x14ac:dyDescent="0.35">
      <c r="A2795" t="s">
        <v>2255</v>
      </c>
      <c r="B2795" t="s">
        <v>2268</v>
      </c>
      <c r="C2795" t="s">
        <v>2269</v>
      </c>
      <c r="D2795" t="s">
        <v>13</v>
      </c>
      <c r="E2795">
        <v>2001</v>
      </c>
      <c r="F2795">
        <v>2004</v>
      </c>
      <c r="J2795">
        <f t="shared" si="224"/>
        <v>0</v>
      </c>
      <c r="K2795" t="str">
        <f>IF(OR(J2795&gt;Ограничения!$B$1,Sheet!G10498&gt;Ограничения!$B$2,Sheet!H10498&gt;Ограничения!$B$2,Sheet!I10498&gt;Ограничения!$B$2,),"Not compatible","Compatible")</f>
        <v>Compatible</v>
      </c>
      <c r="L2795" t="str">
        <f t="shared" si="225"/>
        <v>Модификация</v>
      </c>
      <c r="M2795" s="3">
        <f t="shared" si="226"/>
        <v>1</v>
      </c>
      <c r="N2795" s="3" t="str">
        <f t="shared" si="227"/>
        <v>Y</v>
      </c>
      <c r="O2795" t="s">
        <v>28008</v>
      </c>
      <c r="Q2795" t="str">
        <f t="shared" si="223"/>
        <v>COPY x400c25.dat sel\x400c25.dat</v>
      </c>
      <c r="R2795" t="str">
        <f>IF(ISNA(VLOOKUP(B2795,Rendered!$B$1:$C$1000,1,FALSE)),"N","Y")</f>
        <v>N</v>
      </c>
    </row>
    <row r="2796" spans="1:18" hidden="1" x14ac:dyDescent="0.35">
      <c r="A2796" t="s">
        <v>2255</v>
      </c>
      <c r="B2796" t="s">
        <v>2268</v>
      </c>
      <c r="C2796" t="s">
        <v>2269</v>
      </c>
      <c r="D2796" t="s">
        <v>13</v>
      </c>
      <c r="E2796">
        <v>2001</v>
      </c>
      <c r="F2796">
        <v>2004</v>
      </c>
      <c r="J2796">
        <f t="shared" si="224"/>
        <v>0</v>
      </c>
      <c r="K2796" t="str">
        <f>IF(OR(J2796&gt;Ограничения!$B$1,Sheet!G13830&gt;Ограничения!$B$2,Sheet!H13830&gt;Ограничения!$B$2,Sheet!I13830&gt;Ограничения!$B$2,),"Not compatible","Compatible")</f>
        <v>Compatible</v>
      </c>
      <c r="L2796" t="str">
        <f t="shared" si="225"/>
        <v>Модификация</v>
      </c>
      <c r="M2796" s="3">
        <f t="shared" si="226"/>
        <v>1</v>
      </c>
      <c r="N2796" s="3" t="str">
        <f t="shared" si="227"/>
        <v>Y</v>
      </c>
      <c r="O2796" t="s">
        <v>28008</v>
      </c>
      <c r="Q2796" t="str">
        <f t="shared" si="223"/>
        <v>COPY x400c25.dat sel\x400c25.dat</v>
      </c>
      <c r="R2796" t="str">
        <f>IF(ISNA(VLOOKUP(B2796,Rendered!$B$1:$C$1000,1,FALSE)),"N","Y")</f>
        <v>N</v>
      </c>
    </row>
    <row r="2797" spans="1:18" hidden="1" x14ac:dyDescent="0.35">
      <c r="A2797" t="s">
        <v>2255</v>
      </c>
      <c r="B2797" t="s">
        <v>2268</v>
      </c>
      <c r="C2797" t="s">
        <v>2269</v>
      </c>
      <c r="D2797" t="s">
        <v>13</v>
      </c>
      <c r="E2797">
        <v>2001</v>
      </c>
      <c r="F2797">
        <v>2004</v>
      </c>
      <c r="J2797">
        <f t="shared" si="224"/>
        <v>0</v>
      </c>
      <c r="K2797" t="str">
        <f>IF(OR(J2797&gt;Ограничения!$B$1,Sheet!G14857&gt;Ограничения!$B$2,Sheet!H14857&gt;Ограничения!$B$2,Sheet!I14857&gt;Ограничения!$B$2,),"Not compatible","Compatible")</f>
        <v>Compatible</v>
      </c>
      <c r="L2797" t="str">
        <f t="shared" si="225"/>
        <v>Модификация</v>
      </c>
      <c r="M2797" s="3">
        <f t="shared" si="226"/>
        <v>0</v>
      </c>
      <c r="N2797" s="3" t="str">
        <f t="shared" si="227"/>
        <v>Y</v>
      </c>
      <c r="O2797" t="s">
        <v>28008</v>
      </c>
      <c r="Q2797" t="str">
        <f t="shared" ref="Q2797:Q2860" si="228">_xlfn.CONCAT("COPY ",B2797,".dat sel\",B2797,".dat")</f>
        <v>COPY x400c25.dat sel\x400c25.dat</v>
      </c>
      <c r="R2797" t="str">
        <f>IF(ISNA(VLOOKUP(B2797,Rendered!$B$1:$C$1000,1,FALSE)),"N","Y")</f>
        <v>N</v>
      </c>
    </row>
    <row r="2798" spans="1:18" hidden="1" x14ac:dyDescent="0.35">
      <c r="A2798" t="s">
        <v>2255</v>
      </c>
      <c r="B2798" t="s">
        <v>2270</v>
      </c>
      <c r="C2798" t="s">
        <v>2271</v>
      </c>
      <c r="D2798" t="s">
        <v>13</v>
      </c>
      <c r="E2798">
        <v>1996</v>
      </c>
      <c r="F2798">
        <v>1998</v>
      </c>
      <c r="G2798">
        <v>2</v>
      </c>
      <c r="H2798">
        <v>4</v>
      </c>
      <c r="I2798">
        <v>2.7</v>
      </c>
      <c r="J2798">
        <f t="shared" si="224"/>
        <v>8.6999999999999993</v>
      </c>
      <c r="K2798" t="str">
        <f>IF(OR(J2798&gt;Ограничения!$B$1,Sheet!G1108&gt;Ограничения!$B$2,Sheet!H1108&gt;Ограничения!$B$2,Sheet!I1108&gt;Ограничения!$B$2,),"Not compatible","Compatible")</f>
        <v>Compatible</v>
      </c>
      <c r="L2798">
        <f t="shared" si="225"/>
        <v>6637</v>
      </c>
      <c r="M2798" s="3">
        <f t="shared" si="226"/>
        <v>1</v>
      </c>
      <c r="N2798" s="3" t="str">
        <f t="shared" si="227"/>
        <v>Y</v>
      </c>
      <c r="O2798" t="s">
        <v>28008</v>
      </c>
      <c r="Q2798" t="str">
        <f t="shared" si="228"/>
        <v>COPY 6637.dat sel\6637.dat</v>
      </c>
      <c r="R2798" t="str">
        <f>IF(ISNA(VLOOKUP(B2798,Rendered!$B$1:$C$1000,1,FALSE)),"N","Y")</f>
        <v>N</v>
      </c>
    </row>
    <row r="2799" spans="1:18" hidden="1" x14ac:dyDescent="0.35">
      <c r="A2799" t="s">
        <v>2255</v>
      </c>
      <c r="B2799" t="s">
        <v>2270</v>
      </c>
      <c r="C2799" t="s">
        <v>2271</v>
      </c>
      <c r="D2799" t="s">
        <v>13</v>
      </c>
      <c r="E2799">
        <v>1996</v>
      </c>
      <c r="F2799">
        <v>1998</v>
      </c>
      <c r="G2799">
        <v>2</v>
      </c>
      <c r="H2799">
        <v>4</v>
      </c>
      <c r="I2799">
        <v>2.7</v>
      </c>
      <c r="J2799">
        <f t="shared" si="224"/>
        <v>8.6999999999999993</v>
      </c>
      <c r="K2799" t="str">
        <f>IF(OR(J2799&gt;Ограничения!$B$1,Sheet!G10499&gt;Ограничения!$B$2,Sheet!H10499&gt;Ограничения!$B$2,Sheet!I10499&gt;Ограничения!$B$2,),"Not compatible","Compatible")</f>
        <v>Compatible</v>
      </c>
      <c r="L2799">
        <f t="shared" si="225"/>
        <v>6637</v>
      </c>
      <c r="M2799" s="3">
        <f t="shared" si="226"/>
        <v>1</v>
      </c>
      <c r="N2799" s="3" t="str">
        <f t="shared" si="227"/>
        <v>Y</v>
      </c>
      <c r="O2799" t="s">
        <v>28008</v>
      </c>
      <c r="Q2799" t="str">
        <f t="shared" si="228"/>
        <v>COPY 6637.dat sel\6637.dat</v>
      </c>
      <c r="R2799" t="str">
        <f>IF(ISNA(VLOOKUP(B2799,Rendered!$B$1:$C$1000,1,FALSE)),"N","Y")</f>
        <v>N</v>
      </c>
    </row>
    <row r="2800" spans="1:18" hidden="1" x14ac:dyDescent="0.35">
      <c r="A2800" t="s">
        <v>2255</v>
      </c>
      <c r="B2800" t="s">
        <v>2270</v>
      </c>
      <c r="C2800" t="s">
        <v>2271</v>
      </c>
      <c r="D2800" t="s">
        <v>13</v>
      </c>
      <c r="E2800">
        <v>1996</v>
      </c>
      <c r="F2800">
        <v>1998</v>
      </c>
      <c r="G2800">
        <v>2</v>
      </c>
      <c r="H2800">
        <v>4</v>
      </c>
      <c r="I2800">
        <v>2.7</v>
      </c>
      <c r="J2800">
        <f t="shared" si="224"/>
        <v>8.6999999999999993</v>
      </c>
      <c r="K2800" t="str">
        <f>IF(OR(J2800&gt;Ограничения!$B$1,Sheet!G13831&gt;Ограничения!$B$2,Sheet!H13831&gt;Ограничения!$B$2,Sheet!I13831&gt;Ограничения!$B$2,),"Not compatible","Compatible")</f>
        <v>Compatible</v>
      </c>
      <c r="L2800">
        <f t="shared" si="225"/>
        <v>6637</v>
      </c>
      <c r="M2800" s="3">
        <f t="shared" si="226"/>
        <v>1</v>
      </c>
      <c r="N2800" s="3" t="str">
        <f t="shared" si="227"/>
        <v>Y</v>
      </c>
      <c r="O2800" t="s">
        <v>28008</v>
      </c>
      <c r="Q2800" t="str">
        <f t="shared" si="228"/>
        <v>COPY 6637.dat sel\6637.dat</v>
      </c>
      <c r="R2800" t="str">
        <f>IF(ISNA(VLOOKUP(B2800,Rendered!$B$1:$C$1000,1,FALSE)),"N","Y")</f>
        <v>N</v>
      </c>
    </row>
    <row r="2801" spans="1:18" hidden="1" x14ac:dyDescent="0.35">
      <c r="A2801" t="s">
        <v>2255</v>
      </c>
      <c r="B2801" t="s">
        <v>2270</v>
      </c>
      <c r="C2801" t="s">
        <v>2271</v>
      </c>
      <c r="D2801" t="s">
        <v>13</v>
      </c>
      <c r="E2801">
        <v>1996</v>
      </c>
      <c r="F2801">
        <v>1998</v>
      </c>
      <c r="G2801">
        <v>2</v>
      </c>
      <c r="H2801">
        <v>4</v>
      </c>
      <c r="I2801">
        <v>2.7</v>
      </c>
      <c r="J2801">
        <f t="shared" si="224"/>
        <v>8.6999999999999993</v>
      </c>
      <c r="K2801" t="str">
        <f>IF(OR(J2801&gt;Ограничения!$B$1,Sheet!G14858&gt;Ограничения!$B$2,Sheet!H14858&gt;Ограничения!$B$2,Sheet!I14858&gt;Ограничения!$B$2,),"Not compatible","Compatible")</f>
        <v>Compatible</v>
      </c>
      <c r="L2801">
        <f t="shared" si="225"/>
        <v>6637</v>
      </c>
      <c r="M2801" s="3">
        <f t="shared" si="226"/>
        <v>0</v>
      </c>
      <c r="N2801" s="3" t="str">
        <f t="shared" si="227"/>
        <v>Y</v>
      </c>
      <c r="O2801" t="s">
        <v>28008</v>
      </c>
      <c r="Q2801" t="str">
        <f t="shared" si="228"/>
        <v>COPY 6637.dat sel\6637.dat</v>
      </c>
      <c r="R2801" t="str">
        <f>IF(ISNA(VLOOKUP(B2801,Rendered!$B$1:$C$1000,1,FALSE)),"N","Y")</f>
        <v>N</v>
      </c>
    </row>
    <row r="2802" spans="1:18" hidden="1" x14ac:dyDescent="0.35">
      <c r="A2802" t="s">
        <v>14169</v>
      </c>
      <c r="B2802" t="s">
        <v>14184</v>
      </c>
      <c r="C2802" t="s">
        <v>14185</v>
      </c>
      <c r="D2802" t="s">
        <v>13</v>
      </c>
      <c r="E2802">
        <v>2020</v>
      </c>
      <c r="F2802">
        <v>2021</v>
      </c>
      <c r="G2802">
        <v>7</v>
      </c>
      <c r="H2802">
        <v>11</v>
      </c>
      <c r="I2802">
        <v>3.3</v>
      </c>
      <c r="J2802">
        <f t="shared" si="224"/>
        <v>21.3</v>
      </c>
      <c r="K2802" t="str">
        <f>IF(OR(J2802&gt;Ограничения!$B$1,Sheet!G7342&gt;Ограничения!$B$2,Sheet!H7342&gt;Ограничения!$B$2,Sheet!I7342&gt;Ограничения!$B$2,),"Not compatible","Compatible")</f>
        <v>Not compatible</v>
      </c>
      <c r="L2802" t="str">
        <f t="shared" si="225"/>
        <v>Модификация</v>
      </c>
      <c r="M2802" s="3">
        <f t="shared" si="226"/>
        <v>0</v>
      </c>
      <c r="N2802" s="3" t="str">
        <f t="shared" si="227"/>
        <v>N</v>
      </c>
      <c r="O2802" t="s">
        <v>28008</v>
      </c>
      <c r="Q2802" t="str">
        <f t="shared" si="228"/>
        <v>COPY 67718c01.dat sel\67718c01.dat</v>
      </c>
      <c r="R2802" t="str">
        <f>IF(ISNA(VLOOKUP(B2802,Rendered!$B$1:$C$1000,1,FALSE)),"N","Y")</f>
        <v>N</v>
      </c>
    </row>
    <row r="2803" spans="1:18" hidden="1" x14ac:dyDescent="0.35">
      <c r="A2803" t="s">
        <v>14169</v>
      </c>
      <c r="B2803" t="s">
        <v>14186</v>
      </c>
      <c r="C2803" t="s">
        <v>14187</v>
      </c>
      <c r="D2803" t="s">
        <v>13</v>
      </c>
      <c r="E2803">
        <v>2016</v>
      </c>
      <c r="F2803">
        <v>2016</v>
      </c>
      <c r="J2803">
        <f t="shared" si="224"/>
        <v>0</v>
      </c>
      <c r="K2803" t="str">
        <f>IF(OR(J2803&gt;Ограничения!$B$1,Sheet!G7343&gt;Ограничения!$B$2,Sheet!H7343&gt;Ограничения!$B$2,Sheet!I7343&gt;Ограничения!$B$2,),"Not compatible","Compatible")</f>
        <v>Compatible</v>
      </c>
      <c r="L2803" t="str">
        <f t="shared" si="225"/>
        <v>Модификация</v>
      </c>
      <c r="M2803" s="3">
        <f t="shared" si="226"/>
        <v>0</v>
      </c>
      <c r="N2803" s="3" t="str">
        <f t="shared" si="227"/>
        <v>N</v>
      </c>
      <c r="O2803" t="s">
        <v>28008</v>
      </c>
      <c r="Q2803" t="str">
        <f t="shared" si="228"/>
        <v>COPY 19071c01.dat sel\19071c01.dat</v>
      </c>
      <c r="R2803" t="str">
        <f>IF(ISNA(VLOOKUP(B2803,Rendered!$B$1:$C$1000,1,FALSE)),"N","Y")</f>
        <v>N</v>
      </c>
    </row>
    <row r="2804" spans="1:18" hidden="1" x14ac:dyDescent="0.35">
      <c r="A2804" t="s">
        <v>14169</v>
      </c>
      <c r="B2804" t="s">
        <v>14188</v>
      </c>
      <c r="C2804" t="s">
        <v>14189</v>
      </c>
      <c r="D2804" t="s">
        <v>13</v>
      </c>
      <c r="E2804">
        <v>2020</v>
      </c>
      <c r="F2804">
        <v>2020</v>
      </c>
      <c r="G2804">
        <v>7</v>
      </c>
      <c r="H2804">
        <v>11</v>
      </c>
      <c r="I2804">
        <v>3.3</v>
      </c>
      <c r="J2804">
        <f t="shared" si="224"/>
        <v>21.3</v>
      </c>
      <c r="K2804" t="str">
        <f>IF(OR(J2804&gt;Ограничения!$B$1,Sheet!G7344&gt;Ограничения!$B$2,Sheet!H7344&gt;Ограничения!$B$2,Sheet!I7344&gt;Ограничения!$B$2,),"Not compatible","Compatible")</f>
        <v>Not compatible</v>
      </c>
      <c r="L2804" t="str">
        <f t="shared" si="225"/>
        <v>Модификация</v>
      </c>
      <c r="M2804" s="3">
        <f t="shared" si="226"/>
        <v>0</v>
      </c>
      <c r="N2804" s="3" t="str">
        <f t="shared" si="227"/>
        <v>N</v>
      </c>
      <c r="O2804" t="s">
        <v>28008</v>
      </c>
      <c r="Q2804" t="str">
        <f t="shared" si="228"/>
        <v>COPY bb1142c01.dat sel\bb1142c01.dat</v>
      </c>
      <c r="R2804" t="str">
        <f>IF(ISNA(VLOOKUP(B2804,Rendered!$B$1:$C$1000,1,FALSE)),"N","Y")</f>
        <v>N</v>
      </c>
    </row>
    <row r="2805" spans="1:18" hidden="1" x14ac:dyDescent="0.35">
      <c r="A2805" t="s">
        <v>14169</v>
      </c>
      <c r="B2805" t="s">
        <v>14190</v>
      </c>
      <c r="C2805" t="s">
        <v>14191</v>
      </c>
      <c r="D2805" t="s">
        <v>13</v>
      </c>
      <c r="E2805">
        <v>2021</v>
      </c>
      <c r="F2805">
        <v>2021</v>
      </c>
      <c r="J2805">
        <f t="shared" si="224"/>
        <v>0</v>
      </c>
      <c r="K2805" t="str">
        <f>IF(OR(J2805&gt;Ограничения!$B$1,Sheet!G7345&gt;Ограничения!$B$2,Sheet!H7345&gt;Ограничения!$B$2,Sheet!I7345&gt;Ограничения!$B$2,),"Not compatible","Compatible")</f>
        <v>Compatible</v>
      </c>
      <c r="L2805" t="str">
        <f t="shared" si="225"/>
        <v>Модификация</v>
      </c>
      <c r="M2805" s="3">
        <f t="shared" si="226"/>
        <v>0</v>
      </c>
      <c r="N2805" s="3" t="str">
        <f t="shared" si="227"/>
        <v>N</v>
      </c>
      <c r="O2805" t="s">
        <v>28008</v>
      </c>
      <c r="Q2805" t="str">
        <f t="shared" si="228"/>
        <v>COPY 67351c01.dat sel\67351c01.dat</v>
      </c>
      <c r="R2805" t="str">
        <f>IF(ISNA(VLOOKUP(B2805,Rendered!$B$1:$C$1000,1,FALSE)),"N","Y")</f>
        <v>N</v>
      </c>
    </row>
    <row r="2806" spans="1:18" hidden="1" x14ac:dyDescent="0.35">
      <c r="A2806" t="s">
        <v>2255</v>
      </c>
      <c r="B2806" t="s">
        <v>2272</v>
      </c>
      <c r="C2806" t="s">
        <v>2273</v>
      </c>
      <c r="D2806" t="s">
        <v>13</v>
      </c>
      <c r="E2806">
        <v>1998</v>
      </c>
      <c r="F2806">
        <v>1998</v>
      </c>
      <c r="J2806">
        <f t="shared" si="224"/>
        <v>0</v>
      </c>
      <c r="K2806" t="str">
        <f>IF(OR(J2806&gt;Ограничения!$B$1,Sheet!G1109&gt;Ограничения!$B$2,Sheet!H1109&gt;Ограничения!$B$2,Sheet!I1109&gt;Ограничения!$B$2,),"Not compatible","Compatible")</f>
        <v>Compatible</v>
      </c>
      <c r="L2806" t="str">
        <f t="shared" si="225"/>
        <v>Модификация</v>
      </c>
      <c r="M2806" s="3">
        <f t="shared" si="226"/>
        <v>1</v>
      </c>
      <c r="N2806" s="3" t="str">
        <f t="shared" si="227"/>
        <v>Y</v>
      </c>
      <c r="O2806" t="s">
        <v>28008</v>
      </c>
      <c r="Q2806" t="str">
        <f t="shared" si="228"/>
        <v>COPY x239.dat sel\x239.dat</v>
      </c>
      <c r="R2806" t="str">
        <f>IF(ISNA(VLOOKUP(B2806,Rendered!$B$1:$C$1000,1,FALSE)),"N","Y")</f>
        <v>N</v>
      </c>
    </row>
    <row r="2807" spans="1:18" hidden="1" x14ac:dyDescent="0.35">
      <c r="A2807" t="s">
        <v>2255</v>
      </c>
      <c r="B2807" t="s">
        <v>2272</v>
      </c>
      <c r="C2807" t="s">
        <v>2273</v>
      </c>
      <c r="D2807" t="s">
        <v>27</v>
      </c>
      <c r="E2807">
        <v>1998</v>
      </c>
      <c r="F2807">
        <v>1998</v>
      </c>
      <c r="J2807">
        <f t="shared" si="224"/>
        <v>0</v>
      </c>
      <c r="K2807" t="str">
        <f>IF(OR(J2807&gt;Ограничения!$B$1,Sheet!G10500&gt;Ограничения!$B$2,Sheet!H10500&gt;Ограничения!$B$2,Sheet!I10500&gt;Ограничения!$B$2,),"Not compatible","Compatible")</f>
        <v>Compatible</v>
      </c>
      <c r="L2807" t="str">
        <f t="shared" si="225"/>
        <v>Модификация</v>
      </c>
      <c r="M2807" s="3">
        <f t="shared" si="226"/>
        <v>1</v>
      </c>
      <c r="N2807" s="3" t="str">
        <f t="shared" si="227"/>
        <v>Y</v>
      </c>
      <c r="O2807" t="s">
        <v>28008</v>
      </c>
      <c r="Q2807" t="str">
        <f t="shared" si="228"/>
        <v>COPY x239.dat sel\x239.dat</v>
      </c>
      <c r="R2807" t="str">
        <f>IF(ISNA(VLOOKUP(B2807,Rendered!$B$1:$C$1000,1,FALSE)),"N","Y")</f>
        <v>N</v>
      </c>
    </row>
    <row r="2808" spans="1:18" hidden="1" x14ac:dyDescent="0.35">
      <c r="A2808" t="s">
        <v>2255</v>
      </c>
      <c r="B2808" t="s">
        <v>2272</v>
      </c>
      <c r="C2808" t="s">
        <v>2273</v>
      </c>
      <c r="D2808" t="s">
        <v>13</v>
      </c>
      <c r="E2808">
        <v>1998</v>
      </c>
      <c r="F2808">
        <v>1998</v>
      </c>
      <c r="J2808">
        <f t="shared" si="224"/>
        <v>0</v>
      </c>
      <c r="K2808" t="str">
        <f>IF(OR(J2808&gt;Ограничения!$B$1,Sheet!G13832&gt;Ограничения!$B$2,Sheet!H13832&gt;Ограничения!$B$2,Sheet!I13832&gt;Ограничения!$B$2,),"Not compatible","Compatible")</f>
        <v>Not compatible</v>
      </c>
      <c r="L2808" t="str">
        <f t="shared" si="225"/>
        <v>Модификация</v>
      </c>
      <c r="M2808" s="3">
        <f t="shared" si="226"/>
        <v>1</v>
      </c>
      <c r="N2808" s="3" t="str">
        <f t="shared" si="227"/>
        <v>Y</v>
      </c>
      <c r="O2808" t="s">
        <v>28008</v>
      </c>
      <c r="Q2808" t="str">
        <f t="shared" si="228"/>
        <v>COPY x239.dat sel\x239.dat</v>
      </c>
      <c r="R2808" t="str">
        <f>IF(ISNA(VLOOKUP(B2808,Rendered!$B$1:$C$1000,1,FALSE)),"N","Y")</f>
        <v>N</v>
      </c>
    </row>
    <row r="2809" spans="1:18" hidden="1" x14ac:dyDescent="0.35">
      <c r="A2809" t="s">
        <v>2255</v>
      </c>
      <c r="B2809" t="s">
        <v>2272</v>
      </c>
      <c r="C2809" t="s">
        <v>2273</v>
      </c>
      <c r="D2809" t="s">
        <v>13</v>
      </c>
      <c r="E2809">
        <v>1998</v>
      </c>
      <c r="F2809">
        <v>1998</v>
      </c>
      <c r="J2809">
        <f t="shared" si="224"/>
        <v>0</v>
      </c>
      <c r="K2809" t="str">
        <f>IF(OR(J2809&gt;Ограничения!$B$1,Sheet!G14859&gt;Ограничения!$B$2,Sheet!H14859&gt;Ограничения!$B$2,Sheet!I14859&gt;Ограничения!$B$2,),"Not compatible","Compatible")</f>
        <v>Compatible</v>
      </c>
      <c r="L2809" t="str">
        <f t="shared" si="225"/>
        <v>Модификация</v>
      </c>
      <c r="M2809" s="3">
        <f t="shared" si="226"/>
        <v>0.8666666666666667</v>
      </c>
      <c r="N2809" s="3" t="str">
        <f t="shared" si="227"/>
        <v>Y</v>
      </c>
      <c r="O2809" t="s">
        <v>28008</v>
      </c>
      <c r="Q2809" t="str">
        <f t="shared" si="228"/>
        <v>COPY x239.dat sel\x239.dat</v>
      </c>
      <c r="R2809" t="str">
        <f>IF(ISNA(VLOOKUP(B2809,Rendered!$B$1:$C$1000,1,FALSE)),"N","Y")</f>
        <v>N</v>
      </c>
    </row>
    <row r="2810" spans="1:18" hidden="1" x14ac:dyDescent="0.35">
      <c r="A2810" t="s">
        <v>2255</v>
      </c>
      <c r="B2810" t="s">
        <v>2274</v>
      </c>
      <c r="C2810" t="s">
        <v>2275</v>
      </c>
      <c r="D2810" t="s">
        <v>13</v>
      </c>
      <c r="E2810">
        <v>1998</v>
      </c>
      <c r="F2810">
        <v>1998</v>
      </c>
      <c r="G2810">
        <v>4</v>
      </c>
      <c r="H2810">
        <v>7</v>
      </c>
      <c r="I2810">
        <v>1.3</v>
      </c>
      <c r="J2810">
        <f t="shared" si="224"/>
        <v>12.3</v>
      </c>
      <c r="K2810" t="str">
        <f>IF(OR(J2810&gt;Ограничения!$B$1,Sheet!G1110&gt;Ограничения!$B$2,Sheet!H1110&gt;Ограничения!$B$2,Sheet!I1110&gt;Ограничения!$B$2,),"Not compatible","Compatible")</f>
        <v>Compatible</v>
      </c>
      <c r="L2810" t="str">
        <f t="shared" si="225"/>
        <v>Модификация</v>
      </c>
      <c r="M2810" s="3">
        <f t="shared" si="226"/>
        <v>1</v>
      </c>
      <c r="N2810" s="3" t="str">
        <f t="shared" si="227"/>
        <v>Y</v>
      </c>
      <c r="O2810" t="s">
        <v>28008</v>
      </c>
      <c r="Q2810" t="str">
        <f t="shared" si="228"/>
        <v>COPY x239bottom.dat sel\x239bottom.dat</v>
      </c>
      <c r="R2810" t="str">
        <f>IF(ISNA(VLOOKUP(B2810,Rendered!$B$1:$C$1000,1,FALSE)),"N","Y")</f>
        <v>N</v>
      </c>
    </row>
    <row r="2811" spans="1:18" hidden="1" x14ac:dyDescent="0.35">
      <c r="A2811" t="s">
        <v>2255</v>
      </c>
      <c r="B2811" t="s">
        <v>2274</v>
      </c>
      <c r="C2811" t="s">
        <v>2275</v>
      </c>
      <c r="D2811" t="s">
        <v>13</v>
      </c>
      <c r="E2811">
        <v>1998</v>
      </c>
      <c r="F2811">
        <v>1998</v>
      </c>
      <c r="G2811">
        <v>4</v>
      </c>
      <c r="H2811">
        <v>7</v>
      </c>
      <c r="I2811">
        <v>1.3</v>
      </c>
      <c r="J2811">
        <f t="shared" si="224"/>
        <v>12.3</v>
      </c>
      <c r="K2811" t="str">
        <f>IF(OR(J2811&gt;Ограничения!$B$1,Sheet!G10501&gt;Ограничения!$B$2,Sheet!H10501&gt;Ограничения!$B$2,Sheet!I10501&gt;Ограничения!$B$2,),"Not compatible","Compatible")</f>
        <v>Compatible</v>
      </c>
      <c r="L2811" t="str">
        <f t="shared" si="225"/>
        <v>Модификация</v>
      </c>
      <c r="M2811" s="3">
        <f t="shared" si="226"/>
        <v>1</v>
      </c>
      <c r="N2811" s="3" t="str">
        <f t="shared" si="227"/>
        <v>Y</v>
      </c>
      <c r="O2811" t="s">
        <v>28008</v>
      </c>
      <c r="Q2811" t="str">
        <f t="shared" si="228"/>
        <v>COPY x239bottom.dat sel\x239bottom.dat</v>
      </c>
      <c r="R2811" t="str">
        <f>IF(ISNA(VLOOKUP(B2811,Rendered!$B$1:$C$1000,1,FALSE)),"N","Y")</f>
        <v>N</v>
      </c>
    </row>
    <row r="2812" spans="1:18" hidden="1" x14ac:dyDescent="0.35">
      <c r="A2812" t="s">
        <v>2255</v>
      </c>
      <c r="B2812" t="s">
        <v>2274</v>
      </c>
      <c r="C2812" t="s">
        <v>2275</v>
      </c>
      <c r="D2812" t="s">
        <v>13</v>
      </c>
      <c r="E2812">
        <v>1998</v>
      </c>
      <c r="F2812">
        <v>1998</v>
      </c>
      <c r="G2812">
        <v>4</v>
      </c>
      <c r="H2812">
        <v>7</v>
      </c>
      <c r="I2812">
        <v>1.3</v>
      </c>
      <c r="J2812">
        <f t="shared" si="224"/>
        <v>12.3</v>
      </c>
      <c r="K2812" t="str">
        <f>IF(OR(J2812&gt;Ограничения!$B$1,Sheet!G13833&gt;Ограничения!$B$2,Sheet!H13833&gt;Ограничения!$B$2,Sheet!I13833&gt;Ограничения!$B$2,),"Not compatible","Compatible")</f>
        <v>Not compatible</v>
      </c>
      <c r="L2812" t="str">
        <f t="shared" si="225"/>
        <v>Модификация</v>
      </c>
      <c r="M2812" s="3">
        <f t="shared" si="226"/>
        <v>1</v>
      </c>
      <c r="N2812" s="3" t="str">
        <f t="shared" si="227"/>
        <v>Y</v>
      </c>
      <c r="O2812" t="s">
        <v>28008</v>
      </c>
      <c r="Q2812" t="str">
        <f t="shared" si="228"/>
        <v>COPY x239bottom.dat sel\x239bottom.dat</v>
      </c>
      <c r="R2812" t="str">
        <f>IF(ISNA(VLOOKUP(B2812,Rendered!$B$1:$C$1000,1,FALSE)),"N","Y")</f>
        <v>N</v>
      </c>
    </row>
    <row r="2813" spans="1:18" hidden="1" x14ac:dyDescent="0.35">
      <c r="A2813" t="s">
        <v>2255</v>
      </c>
      <c r="B2813" t="s">
        <v>2274</v>
      </c>
      <c r="C2813" t="s">
        <v>2275</v>
      </c>
      <c r="D2813" t="s">
        <v>13</v>
      </c>
      <c r="E2813">
        <v>1998</v>
      </c>
      <c r="F2813">
        <v>1998</v>
      </c>
      <c r="G2813">
        <v>4</v>
      </c>
      <c r="H2813">
        <v>7</v>
      </c>
      <c r="I2813">
        <v>1.3</v>
      </c>
      <c r="J2813">
        <f t="shared" si="224"/>
        <v>12.3</v>
      </c>
      <c r="K2813" t="str">
        <f>IF(OR(J2813&gt;Ограничения!$B$1,Sheet!G14860&gt;Ограничения!$B$2,Sheet!H14860&gt;Ограничения!$B$2,Sheet!I14860&gt;Ограничения!$B$2,),"Not compatible","Compatible")</f>
        <v>Compatible</v>
      </c>
      <c r="L2813" t="str">
        <f t="shared" si="225"/>
        <v>Модификация</v>
      </c>
      <c r="M2813" s="3">
        <f t="shared" si="226"/>
        <v>0</v>
      </c>
      <c r="N2813" s="3" t="str">
        <f t="shared" si="227"/>
        <v>Y</v>
      </c>
      <c r="O2813" t="s">
        <v>28008</v>
      </c>
      <c r="Q2813" t="str">
        <f t="shared" si="228"/>
        <v>COPY x239bottom.dat sel\x239bottom.dat</v>
      </c>
      <c r="R2813" t="str">
        <f>IF(ISNA(VLOOKUP(B2813,Rendered!$B$1:$C$1000,1,FALSE)),"N","Y")</f>
        <v>N</v>
      </c>
    </row>
    <row r="2814" spans="1:18" hidden="1" x14ac:dyDescent="0.35">
      <c r="A2814" t="s">
        <v>2255</v>
      </c>
      <c r="B2814" t="s">
        <v>2276</v>
      </c>
      <c r="C2814" t="s">
        <v>2277</v>
      </c>
      <c r="D2814" t="s">
        <v>13</v>
      </c>
      <c r="E2814">
        <v>1998</v>
      </c>
      <c r="F2814">
        <v>1998</v>
      </c>
      <c r="G2814">
        <v>3</v>
      </c>
      <c r="H2814">
        <v>11.3</v>
      </c>
      <c r="J2814">
        <f t="shared" si="224"/>
        <v>14.3</v>
      </c>
      <c r="K2814" t="str">
        <f>IF(OR(J2814&gt;Ограничения!$B$1,Sheet!G1111&gt;Ограничения!$B$2,Sheet!H1111&gt;Ограничения!$B$2,Sheet!I1111&gt;Ограничения!$B$2,),"Not compatible","Compatible")</f>
        <v>Compatible</v>
      </c>
      <c r="L2814" t="str">
        <f t="shared" si="225"/>
        <v>Модификация</v>
      </c>
      <c r="M2814" s="3">
        <f t="shared" si="226"/>
        <v>1</v>
      </c>
      <c r="N2814" s="3" t="str">
        <f t="shared" si="227"/>
        <v>Y</v>
      </c>
      <c r="O2814" t="s">
        <v>28008</v>
      </c>
      <c r="Q2814" t="str">
        <f t="shared" si="228"/>
        <v>COPY x239reflector.dat sel\x239reflector.dat</v>
      </c>
      <c r="R2814" t="str">
        <f>IF(ISNA(VLOOKUP(B2814,Rendered!$B$1:$C$1000,1,FALSE)),"N","Y")</f>
        <v>N</v>
      </c>
    </row>
    <row r="2815" spans="1:18" hidden="1" x14ac:dyDescent="0.35">
      <c r="A2815" t="s">
        <v>2255</v>
      </c>
      <c r="B2815" t="s">
        <v>2276</v>
      </c>
      <c r="C2815" t="s">
        <v>2277</v>
      </c>
      <c r="D2815" t="s">
        <v>13</v>
      </c>
      <c r="E2815">
        <v>1998</v>
      </c>
      <c r="F2815">
        <v>1998</v>
      </c>
      <c r="G2815">
        <v>3</v>
      </c>
      <c r="H2815">
        <v>11.3</v>
      </c>
      <c r="J2815">
        <f t="shared" si="224"/>
        <v>14.3</v>
      </c>
      <c r="K2815" t="str">
        <f>IF(OR(J2815&gt;Ограничения!$B$1,Sheet!G10502&gt;Ограничения!$B$2,Sheet!H10502&gt;Ограничения!$B$2,Sheet!I10502&gt;Ограничения!$B$2,),"Not compatible","Compatible")</f>
        <v>Compatible</v>
      </c>
      <c r="L2815" t="str">
        <f t="shared" si="225"/>
        <v>Модификация</v>
      </c>
      <c r="M2815" s="3">
        <f t="shared" si="226"/>
        <v>1</v>
      </c>
      <c r="N2815" s="3" t="str">
        <f t="shared" si="227"/>
        <v>Y</v>
      </c>
      <c r="O2815" t="s">
        <v>28008</v>
      </c>
      <c r="Q2815" t="str">
        <f t="shared" si="228"/>
        <v>COPY x239reflector.dat sel\x239reflector.dat</v>
      </c>
      <c r="R2815" t="str">
        <f>IF(ISNA(VLOOKUP(B2815,Rendered!$B$1:$C$1000,1,FALSE)),"N","Y")</f>
        <v>N</v>
      </c>
    </row>
    <row r="2816" spans="1:18" hidden="1" x14ac:dyDescent="0.35">
      <c r="A2816" t="s">
        <v>2255</v>
      </c>
      <c r="B2816" t="s">
        <v>2276</v>
      </c>
      <c r="C2816" t="s">
        <v>2277</v>
      </c>
      <c r="D2816" t="s">
        <v>13</v>
      </c>
      <c r="E2816">
        <v>1998</v>
      </c>
      <c r="F2816">
        <v>1998</v>
      </c>
      <c r="G2816">
        <v>3</v>
      </c>
      <c r="H2816">
        <v>11.3</v>
      </c>
      <c r="J2816">
        <f t="shared" si="224"/>
        <v>14.3</v>
      </c>
      <c r="K2816" t="str">
        <f>IF(OR(J2816&gt;Ограничения!$B$1,Sheet!G13834&gt;Ограничения!$B$2,Sheet!H13834&gt;Ограничения!$B$2,Sheet!I13834&gt;Ограничения!$B$2,),"Not compatible","Compatible")</f>
        <v>Compatible</v>
      </c>
      <c r="L2816" t="str">
        <f t="shared" si="225"/>
        <v>Модификация</v>
      </c>
      <c r="M2816" s="3">
        <f t="shared" si="226"/>
        <v>1</v>
      </c>
      <c r="N2816" s="3" t="str">
        <f t="shared" si="227"/>
        <v>Y</v>
      </c>
      <c r="O2816" t="s">
        <v>28008</v>
      </c>
      <c r="Q2816" t="str">
        <f t="shared" si="228"/>
        <v>COPY x239reflector.dat sel\x239reflector.dat</v>
      </c>
      <c r="R2816" t="str">
        <f>IF(ISNA(VLOOKUP(B2816,Rendered!$B$1:$C$1000,1,FALSE)),"N","Y")</f>
        <v>N</v>
      </c>
    </row>
    <row r="2817" spans="1:18" hidden="1" x14ac:dyDescent="0.35">
      <c r="A2817" t="s">
        <v>2255</v>
      </c>
      <c r="B2817" t="s">
        <v>2276</v>
      </c>
      <c r="C2817" t="s">
        <v>2277</v>
      </c>
      <c r="D2817" t="s">
        <v>13</v>
      </c>
      <c r="E2817">
        <v>1998</v>
      </c>
      <c r="F2817">
        <v>1998</v>
      </c>
      <c r="G2817">
        <v>3</v>
      </c>
      <c r="H2817">
        <v>11.3</v>
      </c>
      <c r="J2817">
        <f t="shared" si="224"/>
        <v>14.3</v>
      </c>
      <c r="K2817" t="str">
        <f>IF(OR(J2817&gt;Ограничения!$B$1,Sheet!G14861&gt;Ограничения!$B$2,Sheet!H14861&gt;Ограничения!$B$2,Sheet!I14861&gt;Ограничения!$B$2,),"Not compatible","Compatible")</f>
        <v>Compatible</v>
      </c>
      <c r="L2817" t="str">
        <f t="shared" si="225"/>
        <v>Модификация</v>
      </c>
      <c r="M2817" s="3">
        <f t="shared" si="226"/>
        <v>0</v>
      </c>
      <c r="N2817" s="3" t="str">
        <f t="shared" si="227"/>
        <v>Y</v>
      </c>
      <c r="O2817" t="s">
        <v>28008</v>
      </c>
      <c r="Q2817" t="str">
        <f t="shared" si="228"/>
        <v>COPY x239reflector.dat sel\x239reflector.dat</v>
      </c>
      <c r="R2817" t="str">
        <f>IF(ISNA(VLOOKUP(B2817,Rendered!$B$1:$C$1000,1,FALSE)),"N","Y")</f>
        <v>N</v>
      </c>
    </row>
    <row r="2818" spans="1:18" hidden="1" x14ac:dyDescent="0.35">
      <c r="A2818" t="s">
        <v>2255</v>
      </c>
      <c r="B2818" t="s">
        <v>2278</v>
      </c>
      <c r="C2818" t="s">
        <v>2279</v>
      </c>
      <c r="D2818" t="s">
        <v>13</v>
      </c>
      <c r="E2818">
        <v>1998</v>
      </c>
      <c r="F2818">
        <v>1998</v>
      </c>
      <c r="G2818">
        <v>4</v>
      </c>
      <c r="H2818">
        <v>18</v>
      </c>
      <c r="I2818">
        <v>3</v>
      </c>
      <c r="J2818">
        <f t="shared" ref="J2818:J2881" si="229">SUM(G2818:I2818)</f>
        <v>25</v>
      </c>
      <c r="K2818" t="str">
        <f>IF(OR(J2818&gt;Ограничения!$B$1,Sheet!G1112&gt;Ограничения!$B$2,Sheet!H1112&gt;Ограничения!$B$2,Sheet!I1112&gt;Ограничения!$B$2,),"Not compatible","Compatible")</f>
        <v>Not compatible</v>
      </c>
      <c r="L2818" t="str">
        <f t="shared" ref="L2818:L2881" si="230">IFERROR(B2818+1-1,"Модификация")</f>
        <v>Модификация</v>
      </c>
      <c r="M2818" s="3">
        <f t="shared" si="226"/>
        <v>1</v>
      </c>
      <c r="N2818" s="3" t="str">
        <f t="shared" si="227"/>
        <v>Y</v>
      </c>
      <c r="O2818" t="s">
        <v>28008</v>
      </c>
      <c r="Q2818" t="str">
        <f t="shared" si="228"/>
        <v>COPY x239top.dat sel\x239top.dat</v>
      </c>
      <c r="R2818" t="str">
        <f>IF(ISNA(VLOOKUP(B2818,Rendered!$B$1:$C$1000,1,FALSE)),"N","Y")</f>
        <v>N</v>
      </c>
    </row>
    <row r="2819" spans="1:18" hidden="1" x14ac:dyDescent="0.35">
      <c r="A2819" t="s">
        <v>2255</v>
      </c>
      <c r="B2819" t="s">
        <v>2278</v>
      </c>
      <c r="C2819" t="s">
        <v>2279</v>
      </c>
      <c r="D2819" t="s">
        <v>13</v>
      </c>
      <c r="E2819">
        <v>1998</v>
      </c>
      <c r="F2819">
        <v>1998</v>
      </c>
      <c r="G2819">
        <v>4</v>
      </c>
      <c r="H2819">
        <v>18</v>
      </c>
      <c r="I2819">
        <v>3</v>
      </c>
      <c r="J2819">
        <f t="shared" si="229"/>
        <v>25</v>
      </c>
      <c r="K2819" t="str">
        <f>IF(OR(J2819&gt;Ограничения!$B$1,Sheet!G10503&gt;Ограничения!$B$2,Sheet!H10503&gt;Ограничения!$B$2,Sheet!I10503&gt;Ограничения!$B$2,),"Not compatible","Compatible")</f>
        <v>Not compatible</v>
      </c>
      <c r="L2819" t="str">
        <f t="shared" si="230"/>
        <v>Модификация</v>
      </c>
      <c r="M2819" s="3">
        <f t="shared" ref="M2819:M2882" si="231">IF(ISERR(FIND(C2819,C2820)),0,LEN(C2819)/LEN(C2820))</f>
        <v>1</v>
      </c>
      <c r="N2819" s="3" t="str">
        <f t="shared" ref="N2819:N2882" si="232">IF(OR(M2819&gt;0,M2818&gt;0),"Y","N")</f>
        <v>Y</v>
      </c>
      <c r="O2819" t="s">
        <v>28008</v>
      </c>
      <c r="Q2819" t="str">
        <f t="shared" si="228"/>
        <v>COPY x239top.dat sel\x239top.dat</v>
      </c>
      <c r="R2819" t="str">
        <f>IF(ISNA(VLOOKUP(B2819,Rendered!$B$1:$C$1000,1,FALSE)),"N","Y")</f>
        <v>N</v>
      </c>
    </row>
    <row r="2820" spans="1:18" hidden="1" x14ac:dyDescent="0.35">
      <c r="A2820" t="s">
        <v>2255</v>
      </c>
      <c r="B2820" t="s">
        <v>2278</v>
      </c>
      <c r="C2820" t="s">
        <v>2279</v>
      </c>
      <c r="D2820" t="s">
        <v>13</v>
      </c>
      <c r="E2820">
        <v>1998</v>
      </c>
      <c r="F2820">
        <v>1998</v>
      </c>
      <c r="G2820">
        <v>4</v>
      </c>
      <c r="H2820">
        <v>18</v>
      </c>
      <c r="I2820">
        <v>3</v>
      </c>
      <c r="J2820">
        <f t="shared" si="229"/>
        <v>25</v>
      </c>
      <c r="K2820" t="str">
        <f>IF(OR(J2820&gt;Ограничения!$B$1,Sheet!G13835&gt;Ограничения!$B$2,Sheet!H13835&gt;Ограничения!$B$2,Sheet!I13835&gt;Ограничения!$B$2,),"Not compatible","Compatible")</f>
        <v>Not compatible</v>
      </c>
      <c r="L2820" t="str">
        <f t="shared" si="230"/>
        <v>Модификация</v>
      </c>
      <c r="M2820" s="3">
        <f t="shared" si="231"/>
        <v>1</v>
      </c>
      <c r="N2820" s="3" t="str">
        <f t="shared" si="232"/>
        <v>Y</v>
      </c>
      <c r="O2820" t="s">
        <v>28008</v>
      </c>
      <c r="Q2820" t="str">
        <f t="shared" si="228"/>
        <v>COPY x239top.dat sel\x239top.dat</v>
      </c>
      <c r="R2820" t="str">
        <f>IF(ISNA(VLOOKUP(B2820,Rendered!$B$1:$C$1000,1,FALSE)),"N","Y")</f>
        <v>N</v>
      </c>
    </row>
    <row r="2821" spans="1:18" hidden="1" x14ac:dyDescent="0.35">
      <c r="A2821" t="s">
        <v>2255</v>
      </c>
      <c r="B2821" t="s">
        <v>2278</v>
      </c>
      <c r="C2821" t="s">
        <v>2279</v>
      </c>
      <c r="D2821" t="s">
        <v>13</v>
      </c>
      <c r="E2821">
        <v>1998</v>
      </c>
      <c r="F2821">
        <v>1998</v>
      </c>
      <c r="G2821">
        <v>4</v>
      </c>
      <c r="H2821">
        <v>18</v>
      </c>
      <c r="I2821">
        <v>3</v>
      </c>
      <c r="J2821">
        <f t="shared" si="229"/>
        <v>25</v>
      </c>
      <c r="K2821" t="str">
        <f>IF(OR(J2821&gt;Ограничения!$B$1,Sheet!G14862&gt;Ограничения!$B$2,Sheet!H14862&gt;Ограничения!$B$2,Sheet!I14862&gt;Ограничения!$B$2,),"Not compatible","Compatible")</f>
        <v>Not compatible</v>
      </c>
      <c r="L2821" t="str">
        <f t="shared" si="230"/>
        <v>Модификация</v>
      </c>
      <c r="M2821" s="3">
        <f t="shared" si="231"/>
        <v>0</v>
      </c>
      <c r="N2821" s="3" t="str">
        <f t="shared" si="232"/>
        <v>Y</v>
      </c>
      <c r="O2821" t="s">
        <v>28008</v>
      </c>
      <c r="Q2821" t="str">
        <f t="shared" si="228"/>
        <v>COPY x239top.dat sel\x239top.dat</v>
      </c>
      <c r="R2821" t="str">
        <f>IF(ISNA(VLOOKUP(B2821,Rendered!$B$1:$C$1000,1,FALSE)),"N","Y")</f>
        <v>N</v>
      </c>
    </row>
    <row r="2822" spans="1:18" hidden="1" x14ac:dyDescent="0.35">
      <c r="A2822" t="s">
        <v>2255</v>
      </c>
      <c r="B2822" t="s">
        <v>2280</v>
      </c>
      <c r="C2822" t="s">
        <v>2281</v>
      </c>
      <c r="D2822" t="s">
        <v>13</v>
      </c>
      <c r="E2822">
        <v>1999</v>
      </c>
      <c r="F2822">
        <v>1999</v>
      </c>
      <c r="G2822">
        <v>6</v>
      </c>
      <c r="H2822">
        <v>11</v>
      </c>
      <c r="I2822">
        <v>4.7</v>
      </c>
      <c r="J2822">
        <f t="shared" si="229"/>
        <v>21.7</v>
      </c>
      <c r="K2822" t="str">
        <f>IF(OR(J2822&gt;Ограничения!$B$1,Sheet!G1113&gt;Ограничения!$B$2,Sheet!H1113&gt;Ограничения!$B$2,Sheet!I1113&gt;Ограничения!$B$2,),"Not compatible","Compatible")</f>
        <v>Not compatible</v>
      </c>
      <c r="L2822">
        <f t="shared" si="230"/>
        <v>30351</v>
      </c>
      <c r="M2822" s="3">
        <f t="shared" si="231"/>
        <v>1</v>
      </c>
      <c r="N2822" s="3" t="str">
        <f t="shared" si="232"/>
        <v>Y</v>
      </c>
      <c r="O2822" t="s">
        <v>28008</v>
      </c>
      <c r="Q2822" t="str">
        <f t="shared" si="228"/>
        <v>COPY 30351.dat sel\30351.dat</v>
      </c>
      <c r="R2822" t="str">
        <f>IF(ISNA(VLOOKUP(B2822,Rendered!$B$1:$C$1000,1,FALSE)),"N","Y")</f>
        <v>N</v>
      </c>
    </row>
    <row r="2823" spans="1:18" hidden="1" x14ac:dyDescent="0.35">
      <c r="A2823" t="s">
        <v>2255</v>
      </c>
      <c r="B2823" t="s">
        <v>2280</v>
      </c>
      <c r="C2823" t="s">
        <v>2281</v>
      </c>
      <c r="D2823" t="s">
        <v>13</v>
      </c>
      <c r="E2823">
        <v>1999</v>
      </c>
      <c r="F2823">
        <v>1999</v>
      </c>
      <c r="G2823">
        <v>6</v>
      </c>
      <c r="H2823">
        <v>11</v>
      </c>
      <c r="I2823">
        <v>4.7</v>
      </c>
      <c r="J2823">
        <f t="shared" si="229"/>
        <v>21.7</v>
      </c>
      <c r="K2823" t="str">
        <f>IF(OR(J2823&gt;Ограничения!$B$1,Sheet!G10504&gt;Ограничения!$B$2,Sheet!H10504&gt;Ограничения!$B$2,Sheet!I10504&gt;Ограничения!$B$2,),"Not compatible","Compatible")</f>
        <v>Not compatible</v>
      </c>
      <c r="L2823">
        <f t="shared" si="230"/>
        <v>30351</v>
      </c>
      <c r="M2823" s="3">
        <f t="shared" si="231"/>
        <v>1</v>
      </c>
      <c r="N2823" s="3" t="str">
        <f t="shared" si="232"/>
        <v>Y</v>
      </c>
      <c r="O2823" t="s">
        <v>28008</v>
      </c>
      <c r="Q2823" t="str">
        <f t="shared" si="228"/>
        <v>COPY 30351.dat sel\30351.dat</v>
      </c>
      <c r="R2823" t="str">
        <f>IF(ISNA(VLOOKUP(B2823,Rendered!$B$1:$C$1000,1,FALSE)),"N","Y")</f>
        <v>N</v>
      </c>
    </row>
    <row r="2824" spans="1:18" hidden="1" x14ac:dyDescent="0.35">
      <c r="A2824" t="s">
        <v>2255</v>
      </c>
      <c r="B2824" t="s">
        <v>2280</v>
      </c>
      <c r="C2824" t="s">
        <v>2281</v>
      </c>
      <c r="D2824" t="s">
        <v>13</v>
      </c>
      <c r="E2824">
        <v>1999</v>
      </c>
      <c r="F2824">
        <v>1999</v>
      </c>
      <c r="G2824">
        <v>6</v>
      </c>
      <c r="H2824">
        <v>11</v>
      </c>
      <c r="I2824">
        <v>4.7</v>
      </c>
      <c r="J2824">
        <f t="shared" si="229"/>
        <v>21.7</v>
      </c>
      <c r="K2824" t="str">
        <f>IF(OR(J2824&gt;Ограничения!$B$1,Sheet!G13836&gt;Ограничения!$B$2,Sheet!H13836&gt;Ограничения!$B$2,Sheet!I13836&gt;Ограничения!$B$2,),"Not compatible","Compatible")</f>
        <v>Not compatible</v>
      </c>
      <c r="L2824">
        <f t="shared" si="230"/>
        <v>30351</v>
      </c>
      <c r="M2824" s="3">
        <f t="shared" si="231"/>
        <v>1</v>
      </c>
      <c r="N2824" s="3" t="str">
        <f t="shared" si="232"/>
        <v>Y</v>
      </c>
      <c r="O2824" t="s">
        <v>28008</v>
      </c>
      <c r="Q2824" t="str">
        <f t="shared" si="228"/>
        <v>COPY 30351.dat sel\30351.dat</v>
      </c>
      <c r="R2824" t="str">
        <f>IF(ISNA(VLOOKUP(B2824,Rendered!$B$1:$C$1000,1,FALSE)),"N","Y")</f>
        <v>N</v>
      </c>
    </row>
    <row r="2825" spans="1:18" hidden="1" x14ac:dyDescent="0.35">
      <c r="A2825" t="s">
        <v>2255</v>
      </c>
      <c r="B2825" t="s">
        <v>2280</v>
      </c>
      <c r="C2825" t="s">
        <v>2281</v>
      </c>
      <c r="D2825" t="s">
        <v>13</v>
      </c>
      <c r="E2825">
        <v>1999</v>
      </c>
      <c r="F2825">
        <v>1999</v>
      </c>
      <c r="G2825">
        <v>6</v>
      </c>
      <c r="H2825">
        <v>11</v>
      </c>
      <c r="I2825">
        <v>4.7</v>
      </c>
      <c r="J2825">
        <f t="shared" si="229"/>
        <v>21.7</v>
      </c>
      <c r="K2825" t="str">
        <f>IF(OR(J2825&gt;Ограничения!$B$1,Sheet!G14863&gt;Ограничения!$B$2,Sheet!H14863&gt;Ограничения!$B$2,Sheet!I14863&gt;Ограничения!$B$2,),"Not compatible","Compatible")</f>
        <v>Not compatible</v>
      </c>
      <c r="L2825">
        <f t="shared" si="230"/>
        <v>30351</v>
      </c>
      <c r="M2825" s="3">
        <f t="shared" si="231"/>
        <v>0</v>
      </c>
      <c r="N2825" s="3" t="str">
        <f t="shared" si="232"/>
        <v>Y</v>
      </c>
      <c r="O2825" t="s">
        <v>28008</v>
      </c>
      <c r="Q2825" t="str">
        <f t="shared" si="228"/>
        <v>COPY 30351.dat sel\30351.dat</v>
      </c>
      <c r="R2825" t="str">
        <f>IF(ISNA(VLOOKUP(B2825,Rendered!$B$1:$C$1000,1,FALSE)),"N","Y")</f>
        <v>N</v>
      </c>
    </row>
    <row r="2826" spans="1:18" hidden="1" x14ac:dyDescent="0.35">
      <c r="A2826" t="s">
        <v>2255</v>
      </c>
      <c r="B2826" t="s">
        <v>20467</v>
      </c>
      <c r="C2826" t="s">
        <v>20468</v>
      </c>
      <c r="D2826" t="s">
        <v>14</v>
      </c>
      <c r="E2826" t="s">
        <v>14</v>
      </c>
      <c r="J2826">
        <f t="shared" si="229"/>
        <v>0</v>
      </c>
      <c r="K2826" t="str">
        <f>IF(OR(J2826&gt;Ограничения!$B$1,Sheet!G10505&gt;Ограничения!$B$2,Sheet!H10505&gt;Ограничения!$B$2,Sheet!I10505&gt;Ограничения!$B$2,),"Not compatible","Compatible")</f>
        <v>Compatible</v>
      </c>
      <c r="L2826" t="str">
        <f t="shared" si="230"/>
        <v>Модификация</v>
      </c>
      <c r="M2826" s="3">
        <f t="shared" si="231"/>
        <v>1</v>
      </c>
      <c r="N2826" s="3" t="str">
        <f t="shared" si="232"/>
        <v>Y</v>
      </c>
      <c r="O2826" t="s">
        <v>28008</v>
      </c>
      <c r="Q2826" t="str">
        <f t="shared" si="228"/>
        <v>COPY 30353c01.dat sel\30353c01.dat</v>
      </c>
      <c r="R2826" t="str">
        <f>IF(ISNA(VLOOKUP(B2826,Rendered!$B$1:$C$1000,1,FALSE)),"N","Y")</f>
        <v>N</v>
      </c>
    </row>
    <row r="2827" spans="1:18" hidden="1" x14ac:dyDescent="0.35">
      <c r="A2827" t="s">
        <v>2255</v>
      </c>
      <c r="B2827" t="s">
        <v>20467</v>
      </c>
      <c r="C2827" t="s">
        <v>20468</v>
      </c>
      <c r="D2827" t="s">
        <v>14</v>
      </c>
      <c r="E2827" t="s">
        <v>14</v>
      </c>
      <c r="J2827">
        <f t="shared" si="229"/>
        <v>0</v>
      </c>
      <c r="K2827" t="str">
        <f>IF(OR(J2827&gt;Ограничения!$B$1,Sheet!G13837&gt;Ограничения!$B$2,Sheet!H13837&gt;Ограничения!$B$2,Sheet!I13837&gt;Ограничения!$B$2,),"Not compatible","Compatible")</f>
        <v>Compatible</v>
      </c>
      <c r="L2827" t="str">
        <f t="shared" si="230"/>
        <v>Модификация</v>
      </c>
      <c r="M2827" s="3">
        <f t="shared" si="231"/>
        <v>1</v>
      </c>
      <c r="N2827" s="3" t="str">
        <f t="shared" si="232"/>
        <v>Y</v>
      </c>
      <c r="O2827" t="s">
        <v>28008</v>
      </c>
      <c r="Q2827" t="str">
        <f t="shared" si="228"/>
        <v>COPY 30353c01.dat sel\30353c01.dat</v>
      </c>
      <c r="R2827" t="str">
        <f>IF(ISNA(VLOOKUP(B2827,Rendered!$B$1:$C$1000,1,FALSE)),"N","Y")</f>
        <v>N</v>
      </c>
    </row>
    <row r="2828" spans="1:18" hidden="1" x14ac:dyDescent="0.35">
      <c r="A2828" t="s">
        <v>2255</v>
      </c>
      <c r="B2828" t="s">
        <v>20467</v>
      </c>
      <c r="C2828" t="s">
        <v>20468</v>
      </c>
      <c r="D2828" t="s">
        <v>14</v>
      </c>
      <c r="E2828" t="s">
        <v>14</v>
      </c>
      <c r="J2828">
        <f t="shared" si="229"/>
        <v>0</v>
      </c>
      <c r="K2828" t="str">
        <f>IF(OR(J2828&gt;Ограничения!$B$1,Sheet!G14864&gt;Ограничения!$B$2,Sheet!H14864&gt;Ограничения!$B$2,Sheet!I14864&gt;Ограничения!$B$2,),"Not compatible","Compatible")</f>
        <v>Compatible</v>
      </c>
      <c r="L2828" t="str">
        <f t="shared" si="230"/>
        <v>Модификация</v>
      </c>
      <c r="M2828" s="3">
        <f t="shared" si="231"/>
        <v>0</v>
      </c>
      <c r="N2828" s="3" t="str">
        <f t="shared" si="232"/>
        <v>Y</v>
      </c>
      <c r="O2828" t="s">
        <v>28008</v>
      </c>
      <c r="Q2828" t="str">
        <f t="shared" si="228"/>
        <v>COPY 30353c01.dat sel\30353c01.dat</v>
      </c>
      <c r="R2828" t="str">
        <f>IF(ISNA(VLOOKUP(B2828,Rendered!$B$1:$C$1000,1,FALSE)),"N","Y")</f>
        <v>N</v>
      </c>
    </row>
    <row r="2829" spans="1:18" hidden="1" x14ac:dyDescent="0.35">
      <c r="A2829" t="s">
        <v>2255</v>
      </c>
      <c r="B2829" t="s">
        <v>25772</v>
      </c>
      <c r="C2829" t="s">
        <v>25773</v>
      </c>
      <c r="D2829" t="s">
        <v>13</v>
      </c>
      <c r="E2829">
        <v>1999</v>
      </c>
      <c r="F2829">
        <v>1999</v>
      </c>
      <c r="G2829">
        <v>5</v>
      </c>
      <c r="H2829">
        <v>9</v>
      </c>
      <c r="J2829">
        <f t="shared" si="229"/>
        <v>14</v>
      </c>
      <c r="K2829" t="str">
        <f>IF(OR(J2829&gt;Ограничения!$B$1,Sheet!G14865&gt;Ограничения!$B$2,Sheet!H14865&gt;Ограничения!$B$2,Sheet!I14865&gt;Ограничения!$B$2,),"Not compatible","Compatible")</f>
        <v>Compatible</v>
      </c>
      <c r="L2829">
        <f t="shared" si="230"/>
        <v>30353</v>
      </c>
      <c r="M2829" s="3">
        <f t="shared" si="231"/>
        <v>0</v>
      </c>
      <c r="N2829" s="3" t="str">
        <f t="shared" si="232"/>
        <v>N</v>
      </c>
      <c r="O2829" t="s">
        <v>28008</v>
      </c>
      <c r="Q2829" t="str">
        <f t="shared" si="228"/>
        <v>COPY 30353.dat sel\30353.dat</v>
      </c>
      <c r="R2829" t="str">
        <f>IF(ISNA(VLOOKUP(B2829,Rendered!$B$1:$C$1000,1,FALSE)),"N","Y")</f>
        <v>N</v>
      </c>
    </row>
    <row r="2830" spans="1:18" hidden="1" x14ac:dyDescent="0.35">
      <c r="A2830" t="s">
        <v>2255</v>
      </c>
      <c r="B2830" t="s">
        <v>25774</v>
      </c>
      <c r="C2830" t="s">
        <v>25775</v>
      </c>
      <c r="D2830" t="s">
        <v>13</v>
      </c>
      <c r="E2830">
        <v>1999</v>
      </c>
      <c r="F2830">
        <v>1999</v>
      </c>
      <c r="G2830">
        <v>6</v>
      </c>
      <c r="H2830">
        <v>11</v>
      </c>
      <c r="I2830">
        <v>5</v>
      </c>
      <c r="J2830">
        <f t="shared" si="229"/>
        <v>22</v>
      </c>
      <c r="K2830" t="str">
        <f>IF(OR(J2830&gt;Ограничения!$B$1,Sheet!G14866&gt;Ограничения!$B$2,Sheet!H14866&gt;Ограничения!$B$2,Sheet!I14866&gt;Ограничения!$B$2,),"Not compatible","Compatible")</f>
        <v>Not compatible</v>
      </c>
      <c r="L2830" t="str">
        <f t="shared" si="230"/>
        <v>Модификация</v>
      </c>
      <c r="M2830" s="3">
        <f t="shared" si="231"/>
        <v>0</v>
      </c>
      <c r="N2830" s="3" t="str">
        <f t="shared" si="232"/>
        <v>N</v>
      </c>
      <c r="O2830" t="s">
        <v>28008</v>
      </c>
      <c r="Q2830" t="str">
        <f t="shared" si="228"/>
        <v>COPY 30351c01.dat sel\30351c01.dat</v>
      </c>
      <c r="R2830" t="str">
        <f>IF(ISNA(VLOOKUP(B2830,Rendered!$B$1:$C$1000,1,FALSE)),"N","Y")</f>
        <v>N</v>
      </c>
    </row>
    <row r="2831" spans="1:18" hidden="1" x14ac:dyDescent="0.35">
      <c r="A2831" t="s">
        <v>2255</v>
      </c>
      <c r="B2831" t="s">
        <v>25776</v>
      </c>
      <c r="C2831" t="s">
        <v>25777</v>
      </c>
      <c r="D2831" t="s">
        <v>13</v>
      </c>
      <c r="E2831">
        <v>1999</v>
      </c>
      <c r="F2831">
        <v>1999</v>
      </c>
      <c r="G2831">
        <v>6</v>
      </c>
      <c r="H2831">
        <v>11</v>
      </c>
      <c r="I2831">
        <v>5</v>
      </c>
      <c r="J2831">
        <f t="shared" si="229"/>
        <v>22</v>
      </c>
      <c r="K2831" t="str">
        <f>IF(OR(J2831&gt;Ограничения!$B$1,Sheet!G14867&gt;Ограничения!$B$2,Sheet!H14867&gt;Ограничения!$B$2,Sheet!I14867&gt;Ограничения!$B$2,),"Not compatible","Compatible")</f>
        <v>Not compatible</v>
      </c>
      <c r="L2831" t="str">
        <f t="shared" si="230"/>
        <v>Модификация</v>
      </c>
      <c r="M2831" s="3">
        <f t="shared" si="231"/>
        <v>0</v>
      </c>
      <c r="N2831" s="3" t="str">
        <f t="shared" si="232"/>
        <v>N</v>
      </c>
      <c r="O2831" t="s">
        <v>28008</v>
      </c>
      <c r="Q2831" t="str">
        <f t="shared" si="228"/>
        <v>COPY 30351pb01c01.dat sel\30351pb01c01.dat</v>
      </c>
      <c r="R2831" t="str">
        <f>IF(ISNA(VLOOKUP(B2831,Rendered!$B$1:$C$1000,1,FALSE)),"N","Y")</f>
        <v>N</v>
      </c>
    </row>
    <row r="2832" spans="1:18" hidden="1" x14ac:dyDescent="0.35">
      <c r="A2832" t="s">
        <v>2255</v>
      </c>
      <c r="B2832" t="s">
        <v>25778</v>
      </c>
      <c r="C2832" t="s">
        <v>25779</v>
      </c>
      <c r="D2832" t="s">
        <v>13</v>
      </c>
      <c r="E2832">
        <v>1999</v>
      </c>
      <c r="F2832">
        <v>1999</v>
      </c>
      <c r="G2832">
        <v>6</v>
      </c>
      <c r="H2832">
        <v>11</v>
      </c>
      <c r="I2832">
        <v>5</v>
      </c>
      <c r="J2832">
        <f t="shared" si="229"/>
        <v>22</v>
      </c>
      <c r="K2832" t="str">
        <f>IF(OR(J2832&gt;Ограничения!$B$1,Sheet!G14868&gt;Ограничения!$B$2,Sheet!H14868&gt;Ограничения!$B$2,Sheet!I14868&gt;Ограничения!$B$2,),"Not compatible","Compatible")</f>
        <v>Not compatible</v>
      </c>
      <c r="L2832" t="str">
        <f t="shared" si="230"/>
        <v>Модификация</v>
      </c>
      <c r="M2832" s="3">
        <f t="shared" si="231"/>
        <v>0</v>
      </c>
      <c r="N2832" s="3" t="str">
        <f t="shared" si="232"/>
        <v>N</v>
      </c>
      <c r="O2832" t="s">
        <v>28008</v>
      </c>
      <c r="Q2832" t="str">
        <f t="shared" si="228"/>
        <v>COPY 30351pb02c01.dat sel\30351pb02c01.dat</v>
      </c>
      <c r="R2832" t="str">
        <f>IF(ISNA(VLOOKUP(B2832,Rendered!$B$1:$C$1000,1,FALSE)),"N","Y")</f>
        <v>N</v>
      </c>
    </row>
    <row r="2833" spans="1:18" hidden="1" x14ac:dyDescent="0.35">
      <c r="A2833" t="s">
        <v>2255</v>
      </c>
      <c r="B2833" t="s">
        <v>25780</v>
      </c>
      <c r="C2833" t="s">
        <v>25781</v>
      </c>
      <c r="D2833" t="s">
        <v>13</v>
      </c>
      <c r="E2833">
        <v>1999</v>
      </c>
      <c r="F2833">
        <v>1999</v>
      </c>
      <c r="G2833">
        <v>6.3</v>
      </c>
      <c r="H2833">
        <v>6.3</v>
      </c>
      <c r="I2833">
        <v>2</v>
      </c>
      <c r="J2833">
        <f t="shared" si="229"/>
        <v>14.6</v>
      </c>
      <c r="K2833" t="str">
        <f>IF(OR(J2833&gt;Ограничения!$B$1,Sheet!G14869&gt;Ограничения!$B$2,Sheet!H14869&gt;Ограничения!$B$2,Sheet!I14869&gt;Ограничения!$B$2,),"Not compatible","Compatible")</f>
        <v>Compatible</v>
      </c>
      <c r="L2833">
        <f t="shared" si="230"/>
        <v>30354</v>
      </c>
      <c r="M2833" s="3">
        <f t="shared" si="231"/>
        <v>0</v>
      </c>
      <c r="N2833" s="3" t="str">
        <f t="shared" si="232"/>
        <v>N</v>
      </c>
      <c r="O2833" t="s">
        <v>28008</v>
      </c>
      <c r="Q2833" t="str">
        <f t="shared" si="228"/>
        <v>COPY 30354.dat sel\30354.dat</v>
      </c>
      <c r="R2833" t="str">
        <f>IF(ISNA(VLOOKUP(B2833,Rendered!$B$1:$C$1000,1,FALSE)),"N","Y")</f>
        <v>N</v>
      </c>
    </row>
    <row r="2834" spans="1:18" hidden="1" x14ac:dyDescent="0.35">
      <c r="A2834" t="s">
        <v>2255</v>
      </c>
      <c r="B2834" t="s">
        <v>25782</v>
      </c>
      <c r="C2834" t="s">
        <v>25783</v>
      </c>
      <c r="D2834" t="s">
        <v>27</v>
      </c>
      <c r="E2834">
        <v>2019</v>
      </c>
      <c r="F2834">
        <v>2020</v>
      </c>
      <c r="G2834">
        <v>2</v>
      </c>
      <c r="H2834">
        <v>6</v>
      </c>
      <c r="I2834">
        <v>1</v>
      </c>
      <c r="J2834">
        <f t="shared" si="229"/>
        <v>9</v>
      </c>
      <c r="K2834" t="str">
        <f>IF(OR(J2834&gt;Ограничения!$B$1,Sheet!G14870&gt;Ограничения!$B$2,Sheet!H14870&gt;Ограничения!$B$2,Sheet!I14870&gt;Ограничения!$B$2,),"Not compatible","Compatible")</f>
        <v>Compatible</v>
      </c>
      <c r="L2834" t="str">
        <f t="shared" si="230"/>
        <v>Модификация</v>
      </c>
      <c r="M2834" s="3">
        <f t="shared" si="231"/>
        <v>0</v>
      </c>
      <c r="N2834" s="3" t="str">
        <f t="shared" si="232"/>
        <v>N</v>
      </c>
      <c r="O2834" t="s">
        <v>28008</v>
      </c>
      <c r="Q2834" t="str">
        <f t="shared" si="228"/>
        <v>COPY 40931c01.dat sel\40931c01.dat</v>
      </c>
      <c r="R2834" t="str">
        <f>IF(ISNA(VLOOKUP(B2834,Rendered!$B$1:$C$1000,1,FALSE)),"N","Y")</f>
        <v>N</v>
      </c>
    </row>
    <row r="2835" spans="1:18" hidden="1" x14ac:dyDescent="0.35">
      <c r="A2835" t="s">
        <v>2255</v>
      </c>
      <c r="B2835" t="s">
        <v>25784</v>
      </c>
      <c r="C2835" t="s">
        <v>25785</v>
      </c>
      <c r="D2835" t="s">
        <v>27</v>
      </c>
      <c r="E2835" t="s">
        <v>60</v>
      </c>
      <c r="G2835">
        <v>2</v>
      </c>
      <c r="H2835">
        <v>6</v>
      </c>
      <c r="I2835">
        <v>1</v>
      </c>
      <c r="J2835">
        <f t="shared" si="229"/>
        <v>9</v>
      </c>
      <c r="K2835" t="str">
        <f>IF(OR(J2835&gt;Ограничения!$B$1,Sheet!G14871&gt;Ограничения!$B$2,Sheet!H14871&gt;Ограничения!$B$2,Sheet!I14871&gt;Ограничения!$B$2,),"Not compatible","Compatible")</f>
        <v>Compatible</v>
      </c>
      <c r="L2835" t="str">
        <f t="shared" si="230"/>
        <v>Модификация</v>
      </c>
      <c r="M2835" s="3">
        <f t="shared" si="231"/>
        <v>0</v>
      </c>
      <c r="N2835" s="3" t="str">
        <f t="shared" si="232"/>
        <v>N</v>
      </c>
      <c r="O2835" t="s">
        <v>28008</v>
      </c>
      <c r="Q2835" t="str">
        <f t="shared" si="228"/>
        <v>COPY 40931c02.dat sel\40931c02.dat</v>
      </c>
      <c r="R2835" t="str">
        <f>IF(ISNA(VLOOKUP(B2835,Rendered!$B$1:$C$1000,1,FALSE)),"N","Y")</f>
        <v>N</v>
      </c>
    </row>
    <row r="2836" spans="1:18" hidden="1" x14ac:dyDescent="0.35">
      <c r="A2836" t="s">
        <v>2255</v>
      </c>
      <c r="B2836" t="s">
        <v>25786</v>
      </c>
      <c r="C2836" t="s">
        <v>25787</v>
      </c>
      <c r="D2836" t="s">
        <v>27</v>
      </c>
      <c r="E2836" t="s">
        <v>60</v>
      </c>
      <c r="G2836">
        <v>4</v>
      </c>
      <c r="H2836">
        <v>2</v>
      </c>
      <c r="I2836">
        <v>4</v>
      </c>
      <c r="J2836">
        <f t="shared" si="229"/>
        <v>10</v>
      </c>
      <c r="K2836" t="str">
        <f>IF(OR(J2836&gt;Ограничения!$B$1,Sheet!G14872&gt;Ограничения!$B$2,Sheet!H14872&gt;Ограничения!$B$2,Sheet!I14872&gt;Ограничения!$B$2,),"Not compatible","Compatible")</f>
        <v>Compatible</v>
      </c>
      <c r="L2836" t="str">
        <f t="shared" si="230"/>
        <v>Модификация</v>
      </c>
      <c r="M2836" s="3">
        <f t="shared" si="231"/>
        <v>0</v>
      </c>
      <c r="N2836" s="3" t="str">
        <f t="shared" si="232"/>
        <v>N</v>
      </c>
      <c r="O2836" t="s">
        <v>28008</v>
      </c>
      <c r="Q2836" t="str">
        <f t="shared" si="228"/>
        <v>COPY bb0042.dat sel\bb0042.dat</v>
      </c>
      <c r="R2836" t="str">
        <f>IF(ISNA(VLOOKUP(B2836,Rendered!$B$1:$C$1000,1,FALSE)),"N","Y")</f>
        <v>N</v>
      </c>
    </row>
    <row r="2837" spans="1:18" hidden="1" x14ac:dyDescent="0.35">
      <c r="A2837" t="s">
        <v>2255</v>
      </c>
      <c r="B2837" t="s">
        <v>25788</v>
      </c>
      <c r="C2837" t="s">
        <v>25789</v>
      </c>
      <c r="D2837" t="s">
        <v>13</v>
      </c>
      <c r="E2837">
        <v>2001</v>
      </c>
      <c r="F2837">
        <v>2001</v>
      </c>
      <c r="G2837">
        <v>4</v>
      </c>
      <c r="H2837">
        <v>2</v>
      </c>
      <c r="I2837">
        <v>4</v>
      </c>
      <c r="J2837">
        <f t="shared" si="229"/>
        <v>10</v>
      </c>
      <c r="K2837" t="str">
        <f>IF(OR(J2837&gt;Ограничения!$B$1,Sheet!G14873&gt;Ограничения!$B$2,Sheet!H14873&gt;Ограничения!$B$2,Sheet!I14873&gt;Ограничения!$B$2,),"Not compatible","Compatible")</f>
        <v>Compatible</v>
      </c>
      <c r="L2837" t="str">
        <f t="shared" si="230"/>
        <v>Модификация</v>
      </c>
      <c r="M2837" s="3">
        <f t="shared" si="231"/>
        <v>0</v>
      </c>
      <c r="N2837" s="3" t="str">
        <f t="shared" si="232"/>
        <v>N</v>
      </c>
      <c r="O2837" t="s">
        <v>28008</v>
      </c>
      <c r="Q2837" t="str">
        <f t="shared" si="228"/>
        <v>COPY bb0042c01.dat sel\bb0042c01.dat</v>
      </c>
      <c r="R2837" t="str">
        <f>IF(ISNA(VLOOKUP(B2837,Rendered!$B$1:$C$1000,1,FALSE)),"N","Y")</f>
        <v>N</v>
      </c>
    </row>
    <row r="2838" spans="1:18" hidden="1" x14ac:dyDescent="0.35">
      <c r="A2838" t="s">
        <v>2255</v>
      </c>
      <c r="B2838" t="s">
        <v>25790</v>
      </c>
      <c r="C2838" t="s">
        <v>25791</v>
      </c>
      <c r="D2838" t="s">
        <v>13</v>
      </c>
      <c r="E2838">
        <v>2002</v>
      </c>
      <c r="F2838">
        <v>2002</v>
      </c>
      <c r="G2838">
        <v>4</v>
      </c>
      <c r="H2838">
        <v>2</v>
      </c>
      <c r="I2838">
        <v>4</v>
      </c>
      <c r="J2838">
        <f t="shared" si="229"/>
        <v>10</v>
      </c>
      <c r="K2838" t="str">
        <f>IF(OR(J2838&gt;Ограничения!$B$1,Sheet!G14874&gt;Ограничения!$B$2,Sheet!H14874&gt;Ограничения!$B$2,Sheet!I14874&gt;Ограничения!$B$2,),"Not compatible","Compatible")</f>
        <v>Compatible</v>
      </c>
      <c r="L2838" t="str">
        <f t="shared" si="230"/>
        <v>Модификация</v>
      </c>
      <c r="M2838" s="3">
        <f t="shared" si="231"/>
        <v>0</v>
      </c>
      <c r="N2838" s="3" t="str">
        <f t="shared" si="232"/>
        <v>N</v>
      </c>
      <c r="O2838" t="s">
        <v>28008</v>
      </c>
      <c r="Q2838" t="str">
        <f t="shared" si="228"/>
        <v>COPY bb0042c02.dat sel\bb0042c02.dat</v>
      </c>
      <c r="R2838" t="str">
        <f>IF(ISNA(VLOOKUP(B2838,Rendered!$B$1:$C$1000,1,FALSE)),"N","Y")</f>
        <v>N</v>
      </c>
    </row>
    <row r="2839" spans="1:18" hidden="1" x14ac:dyDescent="0.35">
      <c r="A2839" t="s">
        <v>2255</v>
      </c>
      <c r="B2839" t="s">
        <v>25792</v>
      </c>
      <c r="C2839" t="s">
        <v>25793</v>
      </c>
      <c r="D2839" t="s">
        <v>13</v>
      </c>
      <c r="E2839">
        <v>1989</v>
      </c>
      <c r="F2839">
        <v>1992</v>
      </c>
      <c r="G2839">
        <v>1.1000000000000001</v>
      </c>
      <c r="H2839">
        <v>2</v>
      </c>
      <c r="I2839">
        <v>1.7</v>
      </c>
      <c r="J2839">
        <f t="shared" si="229"/>
        <v>4.8</v>
      </c>
      <c r="K2839" t="str">
        <f>IF(OR(J2839&gt;Ограничения!$B$1,Sheet!G14875&gt;Ограничения!$B$2,Sheet!H14875&gt;Ограничения!$B$2,Sheet!I14875&gt;Ограничения!$B$2,),"Not compatible","Compatible")</f>
        <v>Compatible</v>
      </c>
      <c r="L2839">
        <f t="shared" si="230"/>
        <v>2383</v>
      </c>
      <c r="M2839" s="3">
        <f t="shared" si="231"/>
        <v>0.38121546961325969</v>
      </c>
      <c r="N2839" s="3" t="str">
        <f t="shared" si="232"/>
        <v>Y</v>
      </c>
      <c r="O2839" t="s">
        <v>28008</v>
      </c>
      <c r="Q2839" t="str">
        <f t="shared" si="228"/>
        <v>COPY 2383.dat sel\2383.dat</v>
      </c>
      <c r="R2839" t="str">
        <f>IF(ISNA(VLOOKUP(B2839,Rendered!$B$1:$C$1000,1,FALSE)),"N","Y")</f>
        <v>N</v>
      </c>
    </row>
    <row r="2840" spans="1:18" hidden="1" x14ac:dyDescent="0.35">
      <c r="A2840" t="s">
        <v>2255</v>
      </c>
      <c r="B2840" t="s">
        <v>25796</v>
      </c>
      <c r="C2840" t="s">
        <v>25797</v>
      </c>
      <c r="D2840" t="s">
        <v>13</v>
      </c>
      <c r="E2840">
        <v>1989</v>
      </c>
      <c r="F2840">
        <v>1992</v>
      </c>
      <c r="G2840">
        <v>1.3</v>
      </c>
      <c r="H2840">
        <v>2</v>
      </c>
      <c r="I2840">
        <v>1.7</v>
      </c>
      <c r="J2840">
        <f t="shared" si="229"/>
        <v>5</v>
      </c>
      <c r="K2840" t="str">
        <f>IF(OR(J2840&gt;Ограничения!$B$1,Sheet!G14877&gt;Ограничения!$B$2,Sheet!H14877&gt;Ограничения!$B$2,Sheet!I14877&gt;Ограничения!$B$2,),"Not compatible","Compatible")</f>
        <v>Compatible</v>
      </c>
      <c r="L2840" t="str">
        <f t="shared" si="230"/>
        <v>Модификация</v>
      </c>
      <c r="M2840" s="3">
        <f t="shared" si="231"/>
        <v>0</v>
      </c>
      <c r="N2840" s="3" t="str">
        <f t="shared" si="232"/>
        <v>Y</v>
      </c>
      <c r="O2840" t="s">
        <v>28008</v>
      </c>
      <c r="Q2840" t="str">
        <f t="shared" si="228"/>
        <v>COPY 2383c06.dat sel\2383c06.dat</v>
      </c>
      <c r="R2840" t="str">
        <f>IF(ISNA(VLOOKUP(B2840,Rendered!$B$1:$C$1000,1,FALSE)),"N","Y")</f>
        <v>N</v>
      </c>
    </row>
    <row r="2841" spans="1:18" hidden="1" x14ac:dyDescent="0.35">
      <c r="A2841" t="s">
        <v>2255</v>
      </c>
      <c r="B2841" t="s">
        <v>25798</v>
      </c>
      <c r="C2841" t="s">
        <v>25799</v>
      </c>
      <c r="D2841" t="s">
        <v>13</v>
      </c>
      <c r="E2841">
        <v>1992</v>
      </c>
      <c r="F2841">
        <v>1992</v>
      </c>
      <c r="G2841">
        <v>1.3</v>
      </c>
      <c r="H2841">
        <v>2</v>
      </c>
      <c r="I2841">
        <v>1.7</v>
      </c>
      <c r="J2841">
        <f t="shared" si="229"/>
        <v>5</v>
      </c>
      <c r="K2841" t="str">
        <f>IF(OR(J2841&gt;Ограничения!$B$1,Sheet!G14878&gt;Ограничения!$B$2,Sheet!H14878&gt;Ограничения!$B$2,Sheet!I14878&gt;Ограничения!$B$2,),"Not compatible","Compatible")</f>
        <v>Compatible</v>
      </c>
      <c r="L2841" t="str">
        <f t="shared" si="230"/>
        <v>Модификация</v>
      </c>
      <c r="M2841" s="3">
        <f t="shared" si="231"/>
        <v>0</v>
      </c>
      <c r="N2841" s="3" t="str">
        <f t="shared" si="232"/>
        <v>N</v>
      </c>
      <c r="O2841" t="s">
        <v>28008</v>
      </c>
      <c r="Q2841" t="str">
        <f t="shared" si="228"/>
        <v>COPY 2383c02.dat sel\2383c02.dat</v>
      </c>
      <c r="R2841" t="str">
        <f>IF(ISNA(VLOOKUP(B2841,Rendered!$B$1:$C$1000,1,FALSE)),"N","Y")</f>
        <v>N</v>
      </c>
    </row>
    <row r="2842" spans="1:18" hidden="1" x14ac:dyDescent="0.35">
      <c r="A2842" t="s">
        <v>2255</v>
      </c>
      <c r="B2842" t="s">
        <v>25800</v>
      </c>
      <c r="C2842" t="s">
        <v>25801</v>
      </c>
      <c r="D2842" t="s">
        <v>13</v>
      </c>
      <c r="E2842">
        <v>1992</v>
      </c>
      <c r="F2842">
        <v>1992</v>
      </c>
      <c r="G2842">
        <v>1.3</v>
      </c>
      <c r="H2842">
        <v>2</v>
      </c>
      <c r="I2842">
        <v>1.7</v>
      </c>
      <c r="J2842">
        <f t="shared" si="229"/>
        <v>5</v>
      </c>
      <c r="K2842" t="str">
        <f>IF(OR(J2842&gt;Ограничения!$B$1,Sheet!G14879&gt;Ограничения!$B$2,Sheet!H14879&gt;Ограничения!$B$2,Sheet!I14879&gt;Ограничения!$B$2,),"Not compatible","Compatible")</f>
        <v>Compatible</v>
      </c>
      <c r="L2842" t="str">
        <f t="shared" si="230"/>
        <v>Модификация</v>
      </c>
      <c r="M2842" s="3">
        <f t="shared" si="231"/>
        <v>0</v>
      </c>
      <c r="N2842" s="3" t="str">
        <f t="shared" si="232"/>
        <v>N</v>
      </c>
      <c r="O2842" t="s">
        <v>28008</v>
      </c>
      <c r="Q2842" t="str">
        <f t="shared" si="228"/>
        <v>COPY 2383c08.dat sel\2383c08.dat</v>
      </c>
      <c r="R2842" t="str">
        <f>IF(ISNA(VLOOKUP(B2842,Rendered!$B$1:$C$1000,1,FALSE)),"N","Y")</f>
        <v>N</v>
      </c>
    </row>
    <row r="2843" spans="1:18" hidden="1" x14ac:dyDescent="0.35">
      <c r="A2843" t="s">
        <v>2255</v>
      </c>
      <c r="B2843" t="s">
        <v>25802</v>
      </c>
      <c r="C2843" t="s">
        <v>25803</v>
      </c>
      <c r="D2843" t="s">
        <v>13</v>
      </c>
      <c r="E2843">
        <v>1989</v>
      </c>
      <c r="F2843">
        <v>1992</v>
      </c>
      <c r="G2843">
        <v>1.3</v>
      </c>
      <c r="H2843">
        <v>2</v>
      </c>
      <c r="I2843">
        <v>1.7</v>
      </c>
      <c r="J2843">
        <f t="shared" si="229"/>
        <v>5</v>
      </c>
      <c r="K2843" t="str">
        <f>IF(OR(J2843&gt;Ограничения!$B$1,Sheet!G14880&gt;Ограничения!$B$2,Sheet!H14880&gt;Ограничения!$B$2,Sheet!I14880&gt;Ограничения!$B$2,),"Not compatible","Compatible")</f>
        <v>Compatible</v>
      </c>
      <c r="L2843" t="str">
        <f t="shared" si="230"/>
        <v>Модификация</v>
      </c>
      <c r="M2843" s="3">
        <f t="shared" si="231"/>
        <v>0</v>
      </c>
      <c r="N2843" s="3" t="str">
        <f t="shared" si="232"/>
        <v>N</v>
      </c>
      <c r="O2843" t="s">
        <v>28008</v>
      </c>
      <c r="Q2843" t="str">
        <f t="shared" si="228"/>
        <v>COPY 2383c01.dat sel\2383c01.dat</v>
      </c>
      <c r="R2843" t="str">
        <f>IF(ISNA(VLOOKUP(B2843,Rendered!$B$1:$C$1000,1,FALSE)),"N","Y")</f>
        <v>N</v>
      </c>
    </row>
    <row r="2844" spans="1:18" hidden="1" x14ac:dyDescent="0.35">
      <c r="A2844" t="s">
        <v>2255</v>
      </c>
      <c r="B2844" t="s">
        <v>25804</v>
      </c>
      <c r="C2844" t="s">
        <v>25805</v>
      </c>
      <c r="D2844" t="s">
        <v>13</v>
      </c>
      <c r="E2844">
        <v>1992</v>
      </c>
      <c r="F2844">
        <v>1992</v>
      </c>
      <c r="G2844">
        <v>1.1000000000000001</v>
      </c>
      <c r="H2844">
        <v>2</v>
      </c>
      <c r="I2844">
        <v>1.7</v>
      </c>
      <c r="J2844">
        <f t="shared" si="229"/>
        <v>4.8</v>
      </c>
      <c r="K2844" t="str">
        <f>IF(OR(J2844&gt;Ограничения!$B$1,Sheet!G14881&gt;Ограничения!$B$2,Sheet!H14881&gt;Ограничения!$B$2,Sheet!I14881&gt;Ограничения!$B$2,),"Not compatible","Compatible")</f>
        <v>Compatible</v>
      </c>
      <c r="L2844" t="str">
        <f t="shared" si="230"/>
        <v>Модификация</v>
      </c>
      <c r="M2844" s="3">
        <f t="shared" si="231"/>
        <v>0</v>
      </c>
      <c r="N2844" s="3" t="str">
        <f t="shared" si="232"/>
        <v>N</v>
      </c>
      <c r="O2844" t="s">
        <v>28008</v>
      </c>
      <c r="Q2844" t="str">
        <f t="shared" si="228"/>
        <v>COPY 2383c05.dat sel\2383c05.dat</v>
      </c>
      <c r="R2844" t="str">
        <f>IF(ISNA(VLOOKUP(B2844,Rendered!$B$1:$C$1000,1,FALSE)),"N","Y")</f>
        <v>N</v>
      </c>
    </row>
    <row r="2845" spans="1:18" hidden="1" x14ac:dyDescent="0.35">
      <c r="A2845" t="s">
        <v>2255</v>
      </c>
      <c r="B2845" t="s">
        <v>25806</v>
      </c>
      <c r="C2845" t="s">
        <v>25807</v>
      </c>
      <c r="D2845" t="s">
        <v>13</v>
      </c>
      <c r="E2845">
        <v>1992</v>
      </c>
      <c r="F2845">
        <v>1992</v>
      </c>
      <c r="G2845">
        <v>1.3</v>
      </c>
      <c r="H2845">
        <v>2</v>
      </c>
      <c r="I2845">
        <v>1.7</v>
      </c>
      <c r="J2845">
        <f t="shared" si="229"/>
        <v>5</v>
      </c>
      <c r="K2845" t="str">
        <f>IF(OR(J2845&gt;Ограничения!$B$1,Sheet!G14882&gt;Ограничения!$B$2,Sheet!H14882&gt;Ограничения!$B$2,Sheet!I14882&gt;Ограничения!$B$2,),"Not compatible","Compatible")</f>
        <v>Compatible</v>
      </c>
      <c r="L2845" t="str">
        <f t="shared" si="230"/>
        <v>Модификация</v>
      </c>
      <c r="M2845" s="3">
        <f t="shared" si="231"/>
        <v>0</v>
      </c>
      <c r="N2845" s="3" t="str">
        <f t="shared" si="232"/>
        <v>N</v>
      </c>
      <c r="O2845" t="s">
        <v>28008</v>
      </c>
      <c r="Q2845" t="str">
        <f t="shared" si="228"/>
        <v>COPY 2383c03.dat sel\2383c03.dat</v>
      </c>
      <c r="R2845" t="str">
        <f>IF(ISNA(VLOOKUP(B2845,Rendered!$B$1:$C$1000,1,FALSE)),"N","Y")</f>
        <v>N</v>
      </c>
    </row>
    <row r="2846" spans="1:18" hidden="1" x14ac:dyDescent="0.35">
      <c r="A2846" t="s">
        <v>2255</v>
      </c>
      <c r="B2846" t="s">
        <v>25808</v>
      </c>
      <c r="C2846" t="s">
        <v>25809</v>
      </c>
      <c r="D2846" t="s">
        <v>13</v>
      </c>
      <c r="E2846">
        <v>1992</v>
      </c>
      <c r="F2846">
        <v>1992</v>
      </c>
      <c r="G2846">
        <v>1.3</v>
      </c>
      <c r="H2846">
        <v>2</v>
      </c>
      <c r="I2846">
        <v>1.7</v>
      </c>
      <c r="J2846">
        <f t="shared" si="229"/>
        <v>5</v>
      </c>
      <c r="K2846" t="str">
        <f>IF(OR(J2846&gt;Ограничения!$B$1,Sheet!G14883&gt;Ограничения!$B$2,Sheet!H14883&gt;Ограничения!$B$2,Sheet!I14883&gt;Ограничения!$B$2,),"Not compatible","Compatible")</f>
        <v>Compatible</v>
      </c>
      <c r="L2846" t="str">
        <f t="shared" si="230"/>
        <v>Модификация</v>
      </c>
      <c r="M2846" s="3">
        <f t="shared" si="231"/>
        <v>0</v>
      </c>
      <c r="N2846" s="3" t="str">
        <f t="shared" si="232"/>
        <v>N</v>
      </c>
      <c r="O2846" t="s">
        <v>28008</v>
      </c>
      <c r="Q2846" t="str">
        <f t="shared" si="228"/>
        <v>COPY 2383c04.dat sel\2383c04.dat</v>
      </c>
      <c r="R2846" t="str">
        <f>IF(ISNA(VLOOKUP(B2846,Rendered!$B$1:$C$1000,1,FALSE)),"N","Y")</f>
        <v>N</v>
      </c>
    </row>
    <row r="2847" spans="1:18" hidden="1" x14ac:dyDescent="0.35">
      <c r="A2847" t="s">
        <v>2255</v>
      </c>
      <c r="B2847" t="s">
        <v>25794</v>
      </c>
      <c r="C2847" t="s">
        <v>25795</v>
      </c>
      <c r="D2847" t="s">
        <v>13</v>
      </c>
      <c r="E2847">
        <v>1992</v>
      </c>
      <c r="F2847">
        <v>1992</v>
      </c>
      <c r="G2847">
        <v>1.3</v>
      </c>
      <c r="H2847">
        <v>2</v>
      </c>
      <c r="I2847">
        <v>1.7</v>
      </c>
      <c r="J2847">
        <f t="shared" si="229"/>
        <v>5</v>
      </c>
      <c r="K2847" t="str">
        <f>IF(OR(J2847&gt;Ограничения!$B$1,Sheet!G14876&gt;Ограничения!$B$2,Sheet!H14876&gt;Ограничения!$B$2,Sheet!I14876&gt;Ограничения!$B$2,),"Not compatible","Compatible")</f>
        <v>Compatible</v>
      </c>
      <c r="L2847" t="str">
        <f t="shared" si="230"/>
        <v>Модификация</v>
      </c>
      <c r="M2847" s="3">
        <f t="shared" si="231"/>
        <v>0</v>
      </c>
      <c r="N2847" s="3" t="str">
        <f t="shared" si="232"/>
        <v>N</v>
      </c>
      <c r="O2847" t="s">
        <v>28008</v>
      </c>
      <c r="Q2847" t="str">
        <f t="shared" si="228"/>
        <v>COPY 2383c07.dat sel\2383c07.dat</v>
      </c>
      <c r="R2847" t="str">
        <f>IF(ISNA(VLOOKUP(B2847,Rendered!$B$1:$C$1000,1,FALSE)),"N","Y")</f>
        <v>N</v>
      </c>
    </row>
    <row r="2848" spans="1:18" hidden="1" x14ac:dyDescent="0.35">
      <c r="A2848" t="s">
        <v>2255</v>
      </c>
      <c r="B2848" t="s">
        <v>25812</v>
      </c>
      <c r="C2848" t="s">
        <v>25813</v>
      </c>
      <c r="D2848" t="s">
        <v>13</v>
      </c>
      <c r="E2848">
        <v>1989</v>
      </c>
      <c r="F2848">
        <v>1992</v>
      </c>
      <c r="G2848">
        <v>2</v>
      </c>
      <c r="H2848">
        <v>2</v>
      </c>
      <c r="J2848">
        <f t="shared" si="229"/>
        <v>4</v>
      </c>
      <c r="K2848" t="str">
        <f>IF(OR(J2848&gt;Ограничения!$B$1,Sheet!G14885&gt;Ограничения!$B$2,Sheet!H14885&gt;Ограничения!$B$2,Sheet!I14885&gt;Ограничения!$B$2,),"Not compatible","Compatible")</f>
        <v>Compatible</v>
      </c>
      <c r="L2848" t="str">
        <f t="shared" si="230"/>
        <v>Модификация</v>
      </c>
      <c r="M2848" s="3">
        <f t="shared" si="231"/>
        <v>0</v>
      </c>
      <c r="N2848" s="3" t="str">
        <f t="shared" si="232"/>
        <v>N</v>
      </c>
      <c r="O2848" t="s">
        <v>28008</v>
      </c>
      <c r="Q2848" t="str">
        <f t="shared" si="228"/>
        <v>COPY 2384pb06.dat sel\2384pb06.dat</v>
      </c>
      <c r="R2848" t="str">
        <f>IF(ISNA(VLOOKUP(B2848,Rendered!$B$1:$C$1000,1,FALSE)),"N","Y")</f>
        <v>N</v>
      </c>
    </row>
    <row r="2849" spans="1:18" hidden="1" x14ac:dyDescent="0.35">
      <c r="A2849" t="s">
        <v>2255</v>
      </c>
      <c r="B2849" t="s">
        <v>25814</v>
      </c>
      <c r="C2849" t="s">
        <v>25815</v>
      </c>
      <c r="D2849" t="s">
        <v>13</v>
      </c>
      <c r="E2849">
        <v>1992</v>
      </c>
      <c r="F2849">
        <v>1992</v>
      </c>
      <c r="G2849">
        <v>2</v>
      </c>
      <c r="H2849">
        <v>2</v>
      </c>
      <c r="J2849">
        <f t="shared" si="229"/>
        <v>4</v>
      </c>
      <c r="K2849" t="str">
        <f>IF(OR(J2849&gt;Ограничения!$B$1,Sheet!G14886&gt;Ограничения!$B$2,Sheet!H14886&gt;Ограничения!$B$2,Sheet!I14886&gt;Ограничения!$B$2,),"Not compatible","Compatible")</f>
        <v>Compatible</v>
      </c>
      <c r="L2849" t="str">
        <f t="shared" si="230"/>
        <v>Модификация</v>
      </c>
      <c r="M2849" s="3">
        <f t="shared" si="231"/>
        <v>0</v>
      </c>
      <c r="N2849" s="3" t="str">
        <f t="shared" si="232"/>
        <v>N</v>
      </c>
      <c r="O2849" t="s">
        <v>28008</v>
      </c>
      <c r="Q2849" t="str">
        <f t="shared" si="228"/>
        <v>COPY 2384pb02.dat sel\2384pb02.dat</v>
      </c>
      <c r="R2849" t="str">
        <f>IF(ISNA(VLOOKUP(B2849,Rendered!$B$1:$C$1000,1,FALSE)),"N","Y")</f>
        <v>N</v>
      </c>
    </row>
    <row r="2850" spans="1:18" hidden="1" x14ac:dyDescent="0.35">
      <c r="A2850" t="s">
        <v>2255</v>
      </c>
      <c r="B2850" t="s">
        <v>25816</v>
      </c>
      <c r="C2850" t="s">
        <v>25817</v>
      </c>
      <c r="D2850" t="s">
        <v>13</v>
      </c>
      <c r="E2850">
        <v>1992</v>
      </c>
      <c r="F2850">
        <v>1992</v>
      </c>
      <c r="G2850">
        <v>2</v>
      </c>
      <c r="H2850">
        <v>2</v>
      </c>
      <c r="J2850">
        <f t="shared" si="229"/>
        <v>4</v>
      </c>
      <c r="K2850" t="str">
        <f>IF(OR(J2850&gt;Ограничения!$B$1,Sheet!G14887&gt;Ограничения!$B$2,Sheet!H14887&gt;Ограничения!$B$2,Sheet!I14887&gt;Ограничения!$B$2,),"Not compatible","Compatible")</f>
        <v>Compatible</v>
      </c>
      <c r="L2850" t="str">
        <f t="shared" si="230"/>
        <v>Модификация</v>
      </c>
      <c r="M2850" s="3">
        <f t="shared" si="231"/>
        <v>0</v>
      </c>
      <c r="N2850" s="3" t="str">
        <f t="shared" si="232"/>
        <v>N</v>
      </c>
      <c r="O2850" t="s">
        <v>28008</v>
      </c>
      <c r="Q2850" t="str">
        <f t="shared" si="228"/>
        <v>COPY 2384pb08.dat sel\2384pb08.dat</v>
      </c>
      <c r="R2850" t="str">
        <f>IF(ISNA(VLOOKUP(B2850,Rendered!$B$1:$C$1000,1,FALSE)),"N","Y")</f>
        <v>N</v>
      </c>
    </row>
    <row r="2851" spans="1:18" hidden="1" x14ac:dyDescent="0.35">
      <c r="A2851" t="s">
        <v>2255</v>
      </c>
      <c r="B2851" t="s">
        <v>25818</v>
      </c>
      <c r="C2851" t="s">
        <v>25819</v>
      </c>
      <c r="D2851" t="s">
        <v>13</v>
      </c>
      <c r="E2851">
        <v>1989</v>
      </c>
      <c r="F2851">
        <v>1992</v>
      </c>
      <c r="G2851">
        <v>2</v>
      </c>
      <c r="H2851">
        <v>2</v>
      </c>
      <c r="J2851">
        <f t="shared" si="229"/>
        <v>4</v>
      </c>
      <c r="K2851" t="str">
        <f>IF(OR(J2851&gt;Ограничения!$B$1,Sheet!G14888&gt;Ограничения!$B$2,Sheet!H14888&gt;Ограничения!$B$2,Sheet!I14888&gt;Ограничения!$B$2,),"Not compatible","Compatible")</f>
        <v>Compatible</v>
      </c>
      <c r="L2851" t="str">
        <f t="shared" si="230"/>
        <v>Модификация</v>
      </c>
      <c r="M2851" s="3">
        <f t="shared" si="231"/>
        <v>0</v>
      </c>
      <c r="N2851" s="3" t="str">
        <f t="shared" si="232"/>
        <v>N</v>
      </c>
      <c r="O2851" t="s">
        <v>28008</v>
      </c>
      <c r="Q2851" t="str">
        <f t="shared" si="228"/>
        <v>COPY 2384pb01.dat sel\2384pb01.dat</v>
      </c>
      <c r="R2851" t="str">
        <f>IF(ISNA(VLOOKUP(B2851,Rendered!$B$1:$C$1000,1,FALSE)),"N","Y")</f>
        <v>N</v>
      </c>
    </row>
    <row r="2852" spans="1:18" hidden="1" x14ac:dyDescent="0.35">
      <c r="A2852" t="s">
        <v>2255</v>
      </c>
      <c r="B2852" t="s">
        <v>25820</v>
      </c>
      <c r="C2852" t="s">
        <v>25821</v>
      </c>
      <c r="D2852" t="s">
        <v>13</v>
      </c>
      <c r="E2852">
        <v>1992</v>
      </c>
      <c r="F2852">
        <v>1992</v>
      </c>
      <c r="G2852">
        <v>2</v>
      </c>
      <c r="H2852">
        <v>2</v>
      </c>
      <c r="J2852">
        <f t="shared" si="229"/>
        <v>4</v>
      </c>
      <c r="K2852" t="str">
        <f>IF(OR(J2852&gt;Ограничения!$B$1,Sheet!G14889&gt;Ограничения!$B$2,Sheet!H14889&gt;Ограничения!$B$2,Sheet!I14889&gt;Ограничения!$B$2,),"Not compatible","Compatible")</f>
        <v>Compatible</v>
      </c>
      <c r="L2852" t="str">
        <f t="shared" si="230"/>
        <v>Модификация</v>
      </c>
      <c r="M2852" s="3">
        <f t="shared" si="231"/>
        <v>0</v>
      </c>
      <c r="N2852" s="3" t="str">
        <f t="shared" si="232"/>
        <v>N</v>
      </c>
      <c r="O2852" t="s">
        <v>28008</v>
      </c>
      <c r="Q2852" t="str">
        <f t="shared" si="228"/>
        <v>COPY 2384pb05.dat sel\2384pb05.dat</v>
      </c>
      <c r="R2852" t="str">
        <f>IF(ISNA(VLOOKUP(B2852,Rendered!$B$1:$C$1000,1,FALSE)),"N","Y")</f>
        <v>N</v>
      </c>
    </row>
    <row r="2853" spans="1:18" hidden="1" x14ac:dyDescent="0.35">
      <c r="A2853" t="s">
        <v>2255</v>
      </c>
      <c r="B2853" t="s">
        <v>25822</v>
      </c>
      <c r="C2853" t="s">
        <v>25823</v>
      </c>
      <c r="D2853" t="s">
        <v>13</v>
      </c>
      <c r="E2853">
        <v>1992</v>
      </c>
      <c r="F2853">
        <v>1992</v>
      </c>
      <c r="G2853">
        <v>2</v>
      </c>
      <c r="H2853">
        <v>2</v>
      </c>
      <c r="J2853">
        <f t="shared" si="229"/>
        <v>4</v>
      </c>
      <c r="K2853" t="str">
        <f>IF(OR(J2853&gt;Ограничения!$B$1,Sheet!G14890&gt;Ограничения!$B$2,Sheet!H14890&gt;Ограничения!$B$2,Sheet!I14890&gt;Ограничения!$B$2,),"Not compatible","Compatible")</f>
        <v>Compatible</v>
      </c>
      <c r="L2853" t="str">
        <f t="shared" si="230"/>
        <v>Модификация</v>
      </c>
      <c r="M2853" s="3">
        <f t="shared" si="231"/>
        <v>0</v>
      </c>
      <c r="N2853" s="3" t="str">
        <f t="shared" si="232"/>
        <v>N</v>
      </c>
      <c r="O2853" t="s">
        <v>28008</v>
      </c>
      <c r="Q2853" t="str">
        <f t="shared" si="228"/>
        <v>COPY 2384pb03.dat sel\2384pb03.dat</v>
      </c>
      <c r="R2853" t="str">
        <f>IF(ISNA(VLOOKUP(B2853,Rendered!$B$1:$C$1000,1,FALSE)),"N","Y")</f>
        <v>N</v>
      </c>
    </row>
    <row r="2854" spans="1:18" hidden="1" x14ac:dyDescent="0.35">
      <c r="A2854" t="s">
        <v>2255</v>
      </c>
      <c r="B2854" t="s">
        <v>25824</v>
      </c>
      <c r="C2854" t="s">
        <v>25825</v>
      </c>
      <c r="D2854" t="s">
        <v>13</v>
      </c>
      <c r="E2854">
        <v>1992</v>
      </c>
      <c r="F2854">
        <v>1992</v>
      </c>
      <c r="G2854">
        <v>2</v>
      </c>
      <c r="H2854">
        <v>2</v>
      </c>
      <c r="J2854">
        <f t="shared" si="229"/>
        <v>4</v>
      </c>
      <c r="K2854" t="str">
        <f>IF(OR(J2854&gt;Ограничения!$B$1,Sheet!G14891&gt;Ограничения!$B$2,Sheet!H14891&gt;Ограничения!$B$2,Sheet!I14891&gt;Ограничения!$B$2,),"Not compatible","Compatible")</f>
        <v>Compatible</v>
      </c>
      <c r="L2854" t="str">
        <f t="shared" si="230"/>
        <v>Модификация</v>
      </c>
      <c r="M2854" s="3">
        <f t="shared" si="231"/>
        <v>0</v>
      </c>
      <c r="N2854" s="3" t="str">
        <f t="shared" si="232"/>
        <v>N</v>
      </c>
      <c r="O2854" t="s">
        <v>28008</v>
      </c>
      <c r="Q2854" t="str">
        <f t="shared" si="228"/>
        <v>COPY 2384pb04.dat sel\2384pb04.dat</v>
      </c>
      <c r="R2854" t="str">
        <f>IF(ISNA(VLOOKUP(B2854,Rendered!$B$1:$C$1000,1,FALSE)),"N","Y")</f>
        <v>N</v>
      </c>
    </row>
    <row r="2855" spans="1:18" hidden="1" x14ac:dyDescent="0.35">
      <c r="A2855" t="s">
        <v>2255</v>
      </c>
      <c r="B2855" t="s">
        <v>25810</v>
      </c>
      <c r="C2855" t="s">
        <v>25811</v>
      </c>
      <c r="D2855" t="s">
        <v>13</v>
      </c>
      <c r="E2855">
        <v>1992</v>
      </c>
      <c r="F2855">
        <v>1992</v>
      </c>
      <c r="G2855">
        <v>2</v>
      </c>
      <c r="H2855">
        <v>2</v>
      </c>
      <c r="J2855">
        <f t="shared" si="229"/>
        <v>4</v>
      </c>
      <c r="K2855" t="str">
        <f>IF(OR(J2855&gt;Ограничения!$B$1,Sheet!G14884&gt;Ограничения!$B$2,Sheet!H14884&gt;Ограничения!$B$2,Sheet!I14884&gt;Ограничения!$B$2,),"Not compatible","Compatible")</f>
        <v>Compatible</v>
      </c>
      <c r="L2855" t="str">
        <f t="shared" si="230"/>
        <v>Модификация</v>
      </c>
      <c r="M2855" s="3">
        <f t="shared" si="231"/>
        <v>0</v>
      </c>
      <c r="N2855" s="3" t="str">
        <f t="shared" si="232"/>
        <v>N</v>
      </c>
      <c r="O2855" t="s">
        <v>28008</v>
      </c>
      <c r="Q2855" t="str">
        <f t="shared" si="228"/>
        <v>COPY 2384pb07.dat sel\2384pb07.dat</v>
      </c>
      <c r="R2855" t="str">
        <f>IF(ISNA(VLOOKUP(B2855,Rendered!$B$1:$C$1000,1,FALSE)),"N","Y")</f>
        <v>N</v>
      </c>
    </row>
    <row r="2856" spans="1:18" hidden="1" x14ac:dyDescent="0.35">
      <c r="A2856" t="s">
        <v>2255</v>
      </c>
      <c r="B2856" t="s">
        <v>25826</v>
      </c>
      <c r="C2856" t="s">
        <v>25827</v>
      </c>
      <c r="D2856" t="s">
        <v>13</v>
      </c>
      <c r="E2856">
        <v>1991</v>
      </c>
      <c r="F2856">
        <v>2014</v>
      </c>
      <c r="J2856">
        <f t="shared" si="229"/>
        <v>0</v>
      </c>
      <c r="K2856" t="str">
        <f>IF(OR(J2856&gt;Ограничения!$B$1,Sheet!G14892&gt;Ограничения!$B$2,Sheet!H14892&gt;Ограничения!$B$2,Sheet!I14892&gt;Ограничения!$B$2,),"Not compatible","Compatible")</f>
        <v>Compatible</v>
      </c>
      <c r="L2856" t="str">
        <f t="shared" si="230"/>
        <v>Модификация</v>
      </c>
      <c r="M2856" s="3">
        <f t="shared" si="231"/>
        <v>0</v>
      </c>
      <c r="N2856" s="3" t="str">
        <f t="shared" si="232"/>
        <v>N</v>
      </c>
      <c r="O2856" t="s">
        <v>28008</v>
      </c>
      <c r="Q2856" t="str">
        <f t="shared" si="228"/>
        <v>COPY 6035c01.dat sel\6035c01.dat</v>
      </c>
      <c r="R2856" t="str">
        <f>IF(ISNA(VLOOKUP(B2856,Rendered!$B$1:$C$1000,1,FALSE)),"N","Y")</f>
        <v>N</v>
      </c>
    </row>
    <row r="2857" spans="1:18" hidden="1" x14ac:dyDescent="0.35">
      <c r="A2857" t="s">
        <v>2255</v>
      </c>
      <c r="B2857" t="s">
        <v>25828</v>
      </c>
      <c r="C2857" t="s">
        <v>25829</v>
      </c>
      <c r="D2857" t="s">
        <v>13</v>
      </c>
      <c r="E2857">
        <v>1986</v>
      </c>
      <c r="F2857">
        <v>1992</v>
      </c>
      <c r="J2857">
        <f t="shared" si="229"/>
        <v>0</v>
      </c>
      <c r="K2857" t="str">
        <f>IF(OR(J2857&gt;Ограничения!$B$1,Sheet!G14893&gt;Ограничения!$B$2,Sheet!H14893&gt;Ограничения!$B$2,Sheet!I14893&gt;Ограничения!$B$2,),"Not compatible","Compatible")</f>
        <v>Compatible</v>
      </c>
      <c r="L2857">
        <f t="shared" si="230"/>
        <v>4767</v>
      </c>
      <c r="M2857" s="3">
        <f t="shared" si="231"/>
        <v>0</v>
      </c>
      <c r="N2857" s="3" t="str">
        <f t="shared" si="232"/>
        <v>N</v>
      </c>
      <c r="O2857" t="s">
        <v>28008</v>
      </c>
      <c r="Q2857" t="str">
        <f t="shared" si="228"/>
        <v>COPY 4767.dat sel\4767.dat</v>
      </c>
      <c r="R2857" t="str">
        <f>IF(ISNA(VLOOKUP(B2857,Rendered!$B$1:$C$1000,1,FALSE)),"N","Y")</f>
        <v>N</v>
      </c>
    </row>
    <row r="2858" spans="1:18" hidden="1" x14ac:dyDescent="0.35">
      <c r="A2858" t="s">
        <v>2255</v>
      </c>
      <c r="B2858" t="s">
        <v>25830</v>
      </c>
      <c r="C2858" t="s">
        <v>25831</v>
      </c>
      <c r="D2858" t="s">
        <v>27</v>
      </c>
      <c r="E2858">
        <v>1986</v>
      </c>
      <c r="F2858">
        <v>1997</v>
      </c>
      <c r="G2858">
        <v>1</v>
      </c>
      <c r="H2858">
        <v>4</v>
      </c>
      <c r="I2858">
        <v>1.2</v>
      </c>
      <c r="J2858">
        <f t="shared" si="229"/>
        <v>6.2</v>
      </c>
      <c r="K2858" t="str">
        <f>IF(OR(J2858&gt;Ограничения!$B$1,Sheet!G14894&gt;Ограничения!$B$2,Sheet!H14894&gt;Ограничения!$B$2,Sheet!I14894&gt;Ограничения!$B$2,),"Not compatible","Compatible")</f>
        <v>Compatible</v>
      </c>
      <c r="L2858">
        <f t="shared" si="230"/>
        <v>4771</v>
      </c>
      <c r="M2858" s="3">
        <f t="shared" si="231"/>
        <v>0</v>
      </c>
      <c r="N2858" s="3" t="str">
        <f t="shared" si="232"/>
        <v>N</v>
      </c>
      <c r="O2858" t="s">
        <v>28008</v>
      </c>
      <c r="Q2858" t="str">
        <f t="shared" si="228"/>
        <v>COPY 4771.dat sel\4771.dat</v>
      </c>
      <c r="R2858" t="str">
        <f>IF(ISNA(VLOOKUP(B2858,Rendered!$B$1:$C$1000,1,FALSE)),"N","Y")</f>
        <v>N</v>
      </c>
    </row>
    <row r="2859" spans="1:18" hidden="1" x14ac:dyDescent="0.35">
      <c r="A2859" t="s">
        <v>2255</v>
      </c>
      <c r="B2859" t="s">
        <v>25832</v>
      </c>
      <c r="C2859" t="s">
        <v>25833</v>
      </c>
      <c r="D2859" t="s">
        <v>13</v>
      </c>
      <c r="E2859">
        <v>1989</v>
      </c>
      <c r="F2859">
        <v>1992</v>
      </c>
      <c r="J2859">
        <f t="shared" si="229"/>
        <v>0</v>
      </c>
      <c r="K2859" t="str">
        <f>IF(OR(J2859&gt;Ограничения!$B$1,Sheet!G14895&gt;Ограничения!$B$2,Sheet!H14895&gt;Ограничения!$B$2,Sheet!I14895&gt;Ограничения!$B$2,),"Not compatible","Compatible")</f>
        <v>Compatible</v>
      </c>
      <c r="L2859" t="str">
        <f t="shared" si="230"/>
        <v>Модификация</v>
      </c>
      <c r="M2859" s="3">
        <f t="shared" si="231"/>
        <v>0</v>
      </c>
      <c r="N2859" s="3" t="str">
        <f t="shared" si="232"/>
        <v>N</v>
      </c>
      <c r="O2859" t="s">
        <v>28008</v>
      </c>
      <c r="Q2859" t="str">
        <f t="shared" si="228"/>
        <v>COPY 2500c01.dat sel\2500c01.dat</v>
      </c>
      <c r="R2859" t="str">
        <f>IF(ISNA(VLOOKUP(B2859,Rendered!$B$1:$C$1000,1,FALSE)),"N","Y")</f>
        <v>N</v>
      </c>
    </row>
    <row r="2860" spans="1:18" hidden="1" x14ac:dyDescent="0.35">
      <c r="A2860" t="s">
        <v>2255</v>
      </c>
      <c r="B2860" t="s">
        <v>25840</v>
      </c>
      <c r="C2860" t="s">
        <v>25841</v>
      </c>
      <c r="D2860" t="s">
        <v>27</v>
      </c>
      <c r="E2860">
        <v>1980</v>
      </c>
      <c r="F2860">
        <v>1981</v>
      </c>
      <c r="G2860">
        <v>2</v>
      </c>
      <c r="H2860">
        <v>2</v>
      </c>
      <c r="I2860">
        <v>1</v>
      </c>
      <c r="J2860">
        <f t="shared" si="229"/>
        <v>5</v>
      </c>
      <c r="K2860" t="str">
        <f>IF(OR(J2860&gt;Ограничения!$B$1,Sheet!G14899&gt;Ограничения!$B$2,Sheet!H14899&gt;Ограничения!$B$2,Sheet!I14899&gt;Ограничения!$B$2,),"Not compatible","Compatible")</f>
        <v>Compatible</v>
      </c>
      <c r="L2860" t="str">
        <f t="shared" si="230"/>
        <v>Модификация</v>
      </c>
      <c r="M2860" s="3">
        <f t="shared" si="231"/>
        <v>0</v>
      </c>
      <c r="N2860" s="3" t="str">
        <f t="shared" si="232"/>
        <v>N</v>
      </c>
      <c r="O2860" t="s">
        <v>28008</v>
      </c>
      <c r="Q2860" t="str">
        <f t="shared" si="228"/>
        <v>COPY 08010ac01.dat sel\08010ac01.dat</v>
      </c>
      <c r="R2860" t="str">
        <f>IF(ISNA(VLOOKUP(B2860,Rendered!$B$1:$C$1000,1,FALSE)),"N","Y")</f>
        <v>N</v>
      </c>
    </row>
    <row r="2861" spans="1:18" hidden="1" x14ac:dyDescent="0.35">
      <c r="A2861" t="s">
        <v>2255</v>
      </c>
      <c r="B2861" t="s">
        <v>25842</v>
      </c>
      <c r="C2861" t="s">
        <v>25843</v>
      </c>
      <c r="D2861" t="s">
        <v>13</v>
      </c>
      <c r="E2861">
        <v>1980</v>
      </c>
      <c r="F2861">
        <v>1987</v>
      </c>
      <c r="G2861">
        <v>2</v>
      </c>
      <c r="H2861">
        <v>2</v>
      </c>
      <c r="I2861">
        <v>1</v>
      </c>
      <c r="J2861">
        <f t="shared" si="229"/>
        <v>5</v>
      </c>
      <c r="K2861" t="str">
        <f>IF(OR(J2861&gt;Ограничения!$B$1,Sheet!G14900&gt;Ограничения!$B$2,Sheet!H14900&gt;Ограничения!$B$2,Sheet!I14900&gt;Ограничения!$B$2,),"Not compatible","Compatible")</f>
        <v>Compatible</v>
      </c>
      <c r="L2861" t="str">
        <f t="shared" si="230"/>
        <v>Модификация</v>
      </c>
      <c r="M2861" s="3">
        <f t="shared" si="231"/>
        <v>0</v>
      </c>
      <c r="N2861" s="3" t="str">
        <f t="shared" si="232"/>
        <v>N</v>
      </c>
      <c r="O2861" t="s">
        <v>28008</v>
      </c>
      <c r="Q2861" t="str">
        <f t="shared" ref="Q2861:Q2924" si="233">_xlfn.CONCAT("COPY ",B2861,".dat sel\",B2861,".dat")</f>
        <v>COPY 08010bc01.dat sel\08010bc01.dat</v>
      </c>
      <c r="R2861" t="str">
        <f>IF(ISNA(VLOOKUP(B2861,Rendered!$B$1:$C$1000,1,FALSE)),"N","Y")</f>
        <v>N</v>
      </c>
    </row>
    <row r="2862" spans="1:18" hidden="1" x14ac:dyDescent="0.35">
      <c r="A2862" t="s">
        <v>2255</v>
      </c>
      <c r="B2862" t="s">
        <v>25844</v>
      </c>
      <c r="C2862" t="s">
        <v>25845</v>
      </c>
      <c r="D2862" t="s">
        <v>13</v>
      </c>
      <c r="E2862">
        <v>1983</v>
      </c>
      <c r="F2862">
        <v>1989</v>
      </c>
      <c r="G2862">
        <v>2</v>
      </c>
      <c r="H2862">
        <v>2</v>
      </c>
      <c r="I2862">
        <v>1</v>
      </c>
      <c r="J2862">
        <f t="shared" si="229"/>
        <v>5</v>
      </c>
      <c r="K2862" t="str">
        <f>IF(OR(J2862&gt;Ограничения!$B$1,Sheet!G14901&gt;Ограничения!$B$2,Sheet!H14901&gt;Ограничения!$B$2,Sheet!I14901&gt;Ограничения!$B$2,),"Not compatible","Compatible")</f>
        <v>Compatible</v>
      </c>
      <c r="L2862" t="str">
        <f t="shared" si="230"/>
        <v>Модификация</v>
      </c>
      <c r="M2862" s="3">
        <f t="shared" si="231"/>
        <v>0</v>
      </c>
      <c r="N2862" s="3" t="str">
        <f t="shared" si="232"/>
        <v>N</v>
      </c>
      <c r="O2862" t="s">
        <v>28008</v>
      </c>
      <c r="Q2862" t="str">
        <f t="shared" si="233"/>
        <v>COPY 08010bc02.dat sel\08010bc02.dat</v>
      </c>
      <c r="R2862" t="str">
        <f>IF(ISNA(VLOOKUP(B2862,Rendered!$B$1:$C$1000,1,FALSE)),"N","Y")</f>
        <v>N</v>
      </c>
    </row>
    <row r="2863" spans="1:18" hidden="1" x14ac:dyDescent="0.35">
      <c r="A2863" t="s">
        <v>2255</v>
      </c>
      <c r="B2863" t="s">
        <v>25834</v>
      </c>
      <c r="C2863" t="s">
        <v>25835</v>
      </c>
      <c r="D2863" t="s">
        <v>13</v>
      </c>
      <c r="E2863">
        <v>2008</v>
      </c>
      <c r="F2863">
        <v>2022</v>
      </c>
      <c r="G2863">
        <v>2</v>
      </c>
      <c r="H2863">
        <v>3</v>
      </c>
      <c r="I2863">
        <v>1.3</v>
      </c>
      <c r="J2863">
        <f t="shared" si="229"/>
        <v>6.3</v>
      </c>
      <c r="K2863" t="str">
        <f>IF(OR(J2863&gt;Ограничения!$B$1,Sheet!G14896&gt;Ограничения!$B$2,Sheet!H14896&gt;Ограничения!$B$2,Sheet!I14896&gt;Ограничения!$B$2,),"Not compatible","Compatible")</f>
        <v>Compatible</v>
      </c>
      <c r="L2863" t="str">
        <f t="shared" si="230"/>
        <v>Модификация</v>
      </c>
      <c r="M2863" s="3">
        <f t="shared" si="231"/>
        <v>0</v>
      </c>
      <c r="N2863" s="3" t="str">
        <f t="shared" si="232"/>
        <v>N</v>
      </c>
      <c r="O2863" t="s">
        <v>28008</v>
      </c>
      <c r="Q2863" t="str">
        <f t="shared" si="233"/>
        <v>COPY 54930c02.dat sel\54930c02.dat</v>
      </c>
      <c r="R2863" t="str">
        <f>IF(ISNA(VLOOKUP(B2863,Rendered!$B$1:$C$1000,1,FALSE)),"N","Y")</f>
        <v>N</v>
      </c>
    </row>
    <row r="2864" spans="1:18" hidden="1" x14ac:dyDescent="0.35">
      <c r="A2864" t="s">
        <v>2255</v>
      </c>
      <c r="B2864" t="s">
        <v>25836</v>
      </c>
      <c r="C2864" t="s">
        <v>25837</v>
      </c>
      <c r="D2864" t="s">
        <v>13</v>
      </c>
      <c r="E2864">
        <v>2006</v>
      </c>
      <c r="F2864">
        <v>2022</v>
      </c>
      <c r="G2864">
        <v>2</v>
      </c>
      <c r="H2864">
        <v>3</v>
      </c>
      <c r="I2864">
        <v>1.3</v>
      </c>
      <c r="J2864">
        <f t="shared" si="229"/>
        <v>6.3</v>
      </c>
      <c r="K2864" t="str">
        <f>IF(OR(J2864&gt;Ограничения!$B$1,Sheet!G14897&gt;Ограничения!$B$2,Sheet!H14897&gt;Ограничения!$B$2,Sheet!I14897&gt;Ограничения!$B$2,),"Not compatible","Compatible")</f>
        <v>Compatible</v>
      </c>
      <c r="L2864" t="str">
        <f t="shared" si="230"/>
        <v>Модификация</v>
      </c>
      <c r="M2864" s="3">
        <f t="shared" si="231"/>
        <v>0</v>
      </c>
      <c r="N2864" s="3" t="str">
        <f t="shared" si="232"/>
        <v>N</v>
      </c>
      <c r="O2864" t="s">
        <v>28008</v>
      </c>
      <c r="Q2864" t="str">
        <f t="shared" si="233"/>
        <v>COPY 54930c01.dat sel\54930c01.dat</v>
      </c>
      <c r="R2864" t="str">
        <f>IF(ISNA(VLOOKUP(B2864,Rendered!$B$1:$C$1000,1,FALSE)),"N","Y")</f>
        <v>N</v>
      </c>
    </row>
    <row r="2865" spans="1:18" hidden="1" x14ac:dyDescent="0.35">
      <c r="A2865" t="s">
        <v>2255</v>
      </c>
      <c r="B2865" t="s">
        <v>25838</v>
      </c>
      <c r="C2865" t="s">
        <v>25839</v>
      </c>
      <c r="D2865" t="s">
        <v>13</v>
      </c>
      <c r="E2865">
        <v>2006</v>
      </c>
      <c r="F2865">
        <v>2006</v>
      </c>
      <c r="G2865">
        <v>2</v>
      </c>
      <c r="H2865">
        <v>4</v>
      </c>
      <c r="I2865">
        <v>1</v>
      </c>
      <c r="J2865">
        <f t="shared" si="229"/>
        <v>7</v>
      </c>
      <c r="K2865" t="str">
        <f>IF(OR(J2865&gt;Ограничения!$B$1,Sheet!G14898&gt;Ограничения!$B$2,Sheet!H14898&gt;Ограничения!$B$2,Sheet!I14898&gt;Ограничения!$B$2,),"Not compatible","Compatible")</f>
        <v>Compatible</v>
      </c>
      <c r="L2865" t="str">
        <f t="shared" si="230"/>
        <v>Модификация</v>
      </c>
      <c r="M2865" s="3">
        <f t="shared" si="231"/>
        <v>0</v>
      </c>
      <c r="N2865" s="3" t="str">
        <f t="shared" si="232"/>
        <v>N</v>
      </c>
      <c r="O2865" t="s">
        <v>28008</v>
      </c>
      <c r="Q2865" t="str">
        <f t="shared" si="233"/>
        <v>COPY 54604c01.dat sel\54604c01.dat</v>
      </c>
      <c r="R2865" t="str">
        <f>IF(ISNA(VLOOKUP(B2865,Rendered!$B$1:$C$1000,1,FALSE)),"N","Y")</f>
        <v>N</v>
      </c>
    </row>
    <row r="2866" spans="1:18" hidden="1" x14ac:dyDescent="0.35">
      <c r="A2866" t="s">
        <v>2255</v>
      </c>
      <c r="B2866" t="s">
        <v>25846</v>
      </c>
      <c r="C2866" t="s">
        <v>25847</v>
      </c>
      <c r="D2866" t="s">
        <v>27</v>
      </c>
      <c r="E2866">
        <v>1969</v>
      </c>
      <c r="F2866">
        <v>1978</v>
      </c>
      <c r="G2866">
        <v>2</v>
      </c>
      <c r="H2866">
        <v>2</v>
      </c>
      <c r="I2866">
        <v>1</v>
      </c>
      <c r="J2866">
        <f t="shared" si="229"/>
        <v>5</v>
      </c>
      <c r="K2866" t="str">
        <f>IF(OR(J2866&gt;Ограничения!$B$1,Sheet!G14902&gt;Ограничения!$B$2,Sheet!H14902&gt;Ограничения!$B$2,Sheet!I14902&gt;Ограничения!$B$2,),"Not compatible","Compatible")</f>
        <v>Compatible</v>
      </c>
      <c r="L2866" t="str">
        <f t="shared" si="230"/>
        <v>Модификация</v>
      </c>
      <c r="M2866" s="3">
        <f t="shared" si="231"/>
        <v>0</v>
      </c>
      <c r="N2866" s="3" t="str">
        <f t="shared" si="232"/>
        <v>N</v>
      </c>
      <c r="O2866" t="s">
        <v>28008</v>
      </c>
      <c r="Q2866" t="str">
        <f t="shared" si="233"/>
        <v>COPY 08010cc01.dat sel\08010cc01.dat</v>
      </c>
      <c r="R2866" t="str">
        <f>IF(ISNA(VLOOKUP(B2866,Rendered!$B$1:$C$1000,1,FALSE)),"N","Y")</f>
        <v>N</v>
      </c>
    </row>
    <row r="2867" spans="1:18" hidden="1" x14ac:dyDescent="0.35">
      <c r="A2867" t="s">
        <v>2255</v>
      </c>
      <c r="B2867" t="s">
        <v>25848</v>
      </c>
      <c r="C2867" t="s">
        <v>25849</v>
      </c>
      <c r="D2867" t="s">
        <v>13</v>
      </c>
      <c r="E2867">
        <v>1978</v>
      </c>
      <c r="F2867">
        <v>1992</v>
      </c>
      <c r="G2867">
        <v>2</v>
      </c>
      <c r="H2867">
        <v>2</v>
      </c>
      <c r="I2867">
        <v>1</v>
      </c>
      <c r="J2867">
        <f t="shared" si="229"/>
        <v>5</v>
      </c>
      <c r="K2867" t="str">
        <f>IF(OR(J2867&gt;Ограничения!$B$1,Sheet!G14903&gt;Ограничения!$B$2,Sheet!H14903&gt;Ограничения!$B$2,Sheet!I14903&gt;Ограничения!$B$2,),"Not compatible","Compatible")</f>
        <v>Compatible</v>
      </c>
      <c r="L2867" t="str">
        <f t="shared" si="230"/>
        <v>Модификация</v>
      </c>
      <c r="M2867" s="3">
        <f t="shared" si="231"/>
        <v>0</v>
      </c>
      <c r="N2867" s="3" t="str">
        <f t="shared" si="232"/>
        <v>N</v>
      </c>
      <c r="O2867" t="s">
        <v>28008</v>
      </c>
      <c r="Q2867" t="str">
        <f t="shared" si="233"/>
        <v>COPY 08010dc01.dat sel\08010dc01.dat</v>
      </c>
      <c r="R2867" t="str">
        <f>IF(ISNA(VLOOKUP(B2867,Rendered!$B$1:$C$1000,1,FALSE)),"N","Y")</f>
        <v>N</v>
      </c>
    </row>
    <row r="2868" spans="1:18" hidden="1" x14ac:dyDescent="0.35">
      <c r="A2868" t="s">
        <v>2255</v>
      </c>
      <c r="B2868" t="s">
        <v>25850</v>
      </c>
      <c r="C2868" t="s">
        <v>25851</v>
      </c>
      <c r="D2868" t="s">
        <v>13</v>
      </c>
      <c r="E2868">
        <v>1957</v>
      </c>
      <c r="F2868">
        <v>1970</v>
      </c>
      <c r="G2868">
        <v>2</v>
      </c>
      <c r="H2868">
        <v>4</v>
      </c>
      <c r="I2868">
        <v>1</v>
      </c>
      <c r="J2868">
        <f t="shared" si="229"/>
        <v>7</v>
      </c>
      <c r="K2868" t="str">
        <f>IF(OR(J2868&gt;Ограничения!$B$1,Sheet!G14904&gt;Ограничения!$B$2,Sheet!H14904&gt;Ограничения!$B$2,Sheet!I14904&gt;Ограничения!$B$2,),"Not compatible","Compatible")</f>
        <v>Compatible</v>
      </c>
      <c r="L2868" t="str">
        <f t="shared" si="230"/>
        <v>Модификация</v>
      </c>
      <c r="M2868" s="3">
        <f t="shared" si="231"/>
        <v>0.65306122448979587</v>
      </c>
      <c r="N2868" s="3" t="str">
        <f t="shared" si="232"/>
        <v>Y</v>
      </c>
      <c r="O2868" t="s">
        <v>28008</v>
      </c>
      <c r="Q2868" t="str">
        <f t="shared" si="233"/>
        <v>COPY x456.dat sel\x456.dat</v>
      </c>
      <c r="R2868" t="str">
        <f>IF(ISNA(VLOOKUP(B2868,Rendered!$B$1:$C$1000,1,FALSE)),"N","Y")</f>
        <v>N</v>
      </c>
    </row>
    <row r="2869" spans="1:18" hidden="1" x14ac:dyDescent="0.35">
      <c r="A2869" t="s">
        <v>2255</v>
      </c>
      <c r="B2869" t="s">
        <v>25852</v>
      </c>
      <c r="C2869" t="s">
        <v>25853</v>
      </c>
      <c r="D2869" t="s">
        <v>13</v>
      </c>
      <c r="E2869">
        <v>1957</v>
      </c>
      <c r="F2869">
        <v>1970</v>
      </c>
      <c r="J2869">
        <f t="shared" si="229"/>
        <v>0</v>
      </c>
      <c r="K2869" t="str">
        <f>IF(OR(J2869&gt;Ограничения!$B$1,Sheet!G14905&gt;Ограничения!$B$2,Sheet!H14905&gt;Ограничения!$B$2,Sheet!I14905&gt;Ограничения!$B$2,),"Not compatible","Compatible")</f>
        <v>Compatible</v>
      </c>
      <c r="L2869" t="str">
        <f t="shared" si="230"/>
        <v>Модификация</v>
      </c>
      <c r="M2869" s="3">
        <f t="shared" si="231"/>
        <v>0</v>
      </c>
      <c r="N2869" s="3" t="str">
        <f t="shared" si="232"/>
        <v>Y</v>
      </c>
      <c r="O2869" t="s">
        <v>28008</v>
      </c>
      <c r="Q2869" t="str">
        <f t="shared" si="233"/>
        <v>COPY x456a.dat sel\x456a.dat</v>
      </c>
      <c r="R2869" t="str">
        <f>IF(ISNA(VLOOKUP(B2869,Rendered!$B$1:$C$1000,1,FALSE)),"N","Y")</f>
        <v>N</v>
      </c>
    </row>
    <row r="2870" spans="1:18" hidden="1" x14ac:dyDescent="0.35">
      <c r="A2870" t="s">
        <v>2255</v>
      </c>
      <c r="B2870" t="s">
        <v>25854</v>
      </c>
      <c r="C2870" t="s">
        <v>25855</v>
      </c>
      <c r="D2870" t="s">
        <v>13</v>
      </c>
      <c r="E2870">
        <v>1957</v>
      </c>
      <c r="F2870">
        <v>1970</v>
      </c>
      <c r="G2870">
        <v>2</v>
      </c>
      <c r="H2870">
        <v>4</v>
      </c>
      <c r="I2870">
        <v>1</v>
      </c>
      <c r="J2870">
        <f t="shared" si="229"/>
        <v>7</v>
      </c>
      <c r="K2870" t="str">
        <f>IF(OR(J2870&gt;Ограничения!$B$1,Sheet!G14906&gt;Ограничения!$B$2,Sheet!H14906&gt;Ограничения!$B$2,Sheet!I14906&gt;Ограничения!$B$2,),"Not compatible","Compatible")</f>
        <v>Compatible</v>
      </c>
      <c r="L2870" t="str">
        <f t="shared" si="230"/>
        <v>Модификация</v>
      </c>
      <c r="M2870" s="3">
        <f t="shared" si="231"/>
        <v>0</v>
      </c>
      <c r="N2870" s="3" t="str">
        <f t="shared" si="232"/>
        <v>N</v>
      </c>
      <c r="O2870" t="s">
        <v>28008</v>
      </c>
      <c r="Q2870" t="str">
        <f t="shared" si="233"/>
        <v>COPY x456c01.dat sel\x456c01.dat</v>
      </c>
      <c r="R2870" t="str">
        <f>IF(ISNA(VLOOKUP(B2870,Rendered!$B$1:$C$1000,1,FALSE)),"N","Y")</f>
        <v>N</v>
      </c>
    </row>
    <row r="2871" spans="1:18" hidden="1" x14ac:dyDescent="0.35">
      <c r="A2871" t="s">
        <v>2255</v>
      </c>
      <c r="B2871" t="s">
        <v>25856</v>
      </c>
      <c r="C2871" t="s">
        <v>25857</v>
      </c>
      <c r="D2871" t="s">
        <v>52</v>
      </c>
      <c r="E2871">
        <v>1986</v>
      </c>
      <c r="F2871">
        <v>2005</v>
      </c>
      <c r="J2871">
        <f t="shared" si="229"/>
        <v>0</v>
      </c>
      <c r="K2871" t="str">
        <f>IF(OR(J2871&gt;Ограничения!$B$1,Sheet!G14907&gt;Ограничения!$B$2,Sheet!H14907&gt;Ограничения!$B$2,Sheet!I14907&gt;Ограничения!$B$2,),"Not compatible","Compatible")</f>
        <v>Compatible</v>
      </c>
      <c r="L2871">
        <f t="shared" si="230"/>
        <v>4770</v>
      </c>
      <c r="M2871" s="3">
        <f t="shared" si="231"/>
        <v>0</v>
      </c>
      <c r="N2871" s="3" t="str">
        <f t="shared" si="232"/>
        <v>N</v>
      </c>
      <c r="O2871" t="s">
        <v>28008</v>
      </c>
      <c r="Q2871" t="str">
        <f t="shared" si="233"/>
        <v>COPY 4770.dat sel\4770.dat</v>
      </c>
      <c r="R2871" t="str">
        <f>IF(ISNA(VLOOKUP(B2871,Rendered!$B$1:$C$1000,1,FALSE)),"N","Y")</f>
        <v>N</v>
      </c>
    </row>
    <row r="2872" spans="1:18" hidden="1" x14ac:dyDescent="0.35">
      <c r="A2872" t="s">
        <v>2255</v>
      </c>
      <c r="B2872" t="s">
        <v>25858</v>
      </c>
      <c r="C2872" t="s">
        <v>25859</v>
      </c>
      <c r="D2872" t="s">
        <v>13</v>
      </c>
      <c r="E2872">
        <v>1999</v>
      </c>
      <c r="F2872">
        <v>1999</v>
      </c>
      <c r="G2872">
        <v>4</v>
      </c>
      <c r="H2872">
        <v>12</v>
      </c>
      <c r="I2872">
        <v>2</v>
      </c>
      <c r="J2872">
        <f t="shared" si="229"/>
        <v>18</v>
      </c>
      <c r="K2872" t="str">
        <f>IF(OR(J2872&gt;Ограничения!$B$1,Sheet!G14908&gt;Ограничения!$B$2,Sheet!H14908&gt;Ограничения!$B$2,Sheet!I14908&gt;Ограничения!$B$2,),"Not compatible","Compatible")</f>
        <v>Compatible</v>
      </c>
      <c r="L2872" t="str">
        <f t="shared" si="230"/>
        <v>Модификация</v>
      </c>
      <c r="M2872" s="3">
        <f t="shared" si="231"/>
        <v>0</v>
      </c>
      <c r="N2872" s="3" t="str">
        <f t="shared" si="232"/>
        <v>N</v>
      </c>
      <c r="O2872" t="s">
        <v>28008</v>
      </c>
      <c r="Q2872" t="str">
        <f t="shared" si="233"/>
        <v>COPY 30346c01.dat sel\30346c01.dat</v>
      </c>
      <c r="R2872" t="str">
        <f>IF(ISNA(VLOOKUP(B2872,Rendered!$B$1:$C$1000,1,FALSE)),"N","Y")</f>
        <v>N</v>
      </c>
    </row>
    <row r="2873" spans="1:18" hidden="1" x14ac:dyDescent="0.35">
      <c r="A2873" t="s">
        <v>2255</v>
      </c>
      <c r="B2873" t="s">
        <v>25860</v>
      </c>
      <c r="C2873" t="s">
        <v>25861</v>
      </c>
      <c r="D2873" t="s">
        <v>13</v>
      </c>
      <c r="E2873">
        <v>1999</v>
      </c>
      <c r="F2873">
        <v>1999</v>
      </c>
      <c r="G2873">
        <v>4</v>
      </c>
      <c r="H2873">
        <v>7</v>
      </c>
      <c r="J2873">
        <f t="shared" si="229"/>
        <v>11</v>
      </c>
      <c r="K2873" t="str">
        <f>IF(OR(J2873&gt;Ограничения!$B$1,Sheet!G14909&gt;Ограничения!$B$2,Sheet!H14909&gt;Ограничения!$B$2,Sheet!I14909&gt;Ограничения!$B$2,),"Not compatible","Compatible")</f>
        <v>Compatible</v>
      </c>
      <c r="L2873">
        <f t="shared" si="230"/>
        <v>30348</v>
      </c>
      <c r="M2873" s="3">
        <f t="shared" si="231"/>
        <v>0</v>
      </c>
      <c r="N2873" s="3" t="str">
        <f t="shared" si="232"/>
        <v>N</v>
      </c>
      <c r="O2873" t="s">
        <v>28008</v>
      </c>
      <c r="Q2873" t="str">
        <f t="shared" si="233"/>
        <v>COPY 30348.dat sel\30348.dat</v>
      </c>
      <c r="R2873" t="str">
        <f>IF(ISNA(VLOOKUP(B2873,Rendered!$B$1:$C$1000,1,FALSE)),"N","Y")</f>
        <v>N</v>
      </c>
    </row>
    <row r="2874" spans="1:18" hidden="1" x14ac:dyDescent="0.35">
      <c r="A2874" t="s">
        <v>2255</v>
      </c>
      <c r="B2874" t="s">
        <v>25862</v>
      </c>
      <c r="C2874" t="s">
        <v>25863</v>
      </c>
      <c r="D2874" t="s">
        <v>13</v>
      </c>
      <c r="E2874">
        <v>1999</v>
      </c>
      <c r="F2874">
        <v>1999</v>
      </c>
      <c r="G2874">
        <v>4</v>
      </c>
      <c r="H2874">
        <v>12</v>
      </c>
      <c r="I2874">
        <v>2</v>
      </c>
      <c r="J2874">
        <f t="shared" si="229"/>
        <v>18</v>
      </c>
      <c r="K2874" t="str">
        <f>IF(OR(J2874&gt;Ограничения!$B$1,Sheet!G14910&gt;Ограничения!$B$2,Sheet!H14910&gt;Ограничения!$B$2,Sheet!I14910&gt;Ограничения!$B$2,),"Not compatible","Compatible")</f>
        <v>Compatible</v>
      </c>
      <c r="L2874" t="str">
        <f t="shared" si="230"/>
        <v>Модификация</v>
      </c>
      <c r="M2874" s="3">
        <f t="shared" si="231"/>
        <v>0</v>
      </c>
      <c r="N2874" s="3" t="str">
        <f t="shared" si="232"/>
        <v>N</v>
      </c>
      <c r="O2874" t="s">
        <v>28008</v>
      </c>
      <c r="Q2874" t="str">
        <f t="shared" si="233"/>
        <v>COPY 30346c00.dat sel\30346c00.dat</v>
      </c>
      <c r="R2874" t="str">
        <f>IF(ISNA(VLOOKUP(B2874,Rendered!$B$1:$C$1000,1,FALSE)),"N","Y")</f>
        <v>N</v>
      </c>
    </row>
    <row r="2875" spans="1:18" hidden="1" x14ac:dyDescent="0.35">
      <c r="A2875" t="s">
        <v>2255</v>
      </c>
      <c r="B2875" t="s">
        <v>25864</v>
      </c>
      <c r="C2875" t="s">
        <v>25865</v>
      </c>
      <c r="D2875" t="s">
        <v>13</v>
      </c>
      <c r="E2875">
        <v>1989</v>
      </c>
      <c r="F2875">
        <v>1989</v>
      </c>
      <c r="G2875">
        <v>2</v>
      </c>
      <c r="H2875">
        <v>2</v>
      </c>
      <c r="I2875">
        <v>1.3</v>
      </c>
      <c r="J2875">
        <f t="shared" si="229"/>
        <v>5.3</v>
      </c>
      <c r="K2875" t="str">
        <f>IF(OR(J2875&gt;Ограничения!$B$1,Sheet!G14911&gt;Ограничения!$B$2,Sheet!H14911&gt;Ограничения!$B$2,Sheet!I14911&gt;Ограничения!$B$2,),"Not compatible","Compatible")</f>
        <v>Compatible</v>
      </c>
      <c r="L2875" t="str">
        <f t="shared" si="230"/>
        <v>Модификация</v>
      </c>
      <c r="M2875" s="3">
        <f t="shared" si="231"/>
        <v>0</v>
      </c>
      <c r="N2875" s="3" t="str">
        <f t="shared" si="232"/>
        <v>N</v>
      </c>
      <c r="O2875" t="s">
        <v>28008</v>
      </c>
      <c r="Q2875" t="str">
        <f t="shared" si="233"/>
        <v>COPY x905.dat sel\x905.dat</v>
      </c>
      <c r="R2875" t="str">
        <f>IF(ISNA(VLOOKUP(B2875,Rendered!$B$1:$C$1000,1,FALSE)),"N","Y")</f>
        <v>N</v>
      </c>
    </row>
    <row r="2876" spans="1:18" hidden="1" x14ac:dyDescent="0.35">
      <c r="A2876" t="s">
        <v>2255</v>
      </c>
      <c r="B2876" t="s">
        <v>25866</v>
      </c>
      <c r="C2876" t="s">
        <v>25867</v>
      </c>
      <c r="D2876" t="s">
        <v>13</v>
      </c>
      <c r="E2876">
        <v>1989</v>
      </c>
      <c r="F2876">
        <v>1989</v>
      </c>
      <c r="J2876">
        <f t="shared" si="229"/>
        <v>0</v>
      </c>
      <c r="K2876" t="str">
        <f>IF(OR(J2876&gt;Ограничения!$B$1,Sheet!G14912&gt;Ограничения!$B$2,Sheet!H14912&gt;Ограничения!$B$2,Sheet!I14912&gt;Ограничения!$B$2,),"Not compatible","Compatible")</f>
        <v>Compatible</v>
      </c>
      <c r="L2876" t="str">
        <f t="shared" si="230"/>
        <v>Модификация</v>
      </c>
      <c r="M2876" s="3">
        <f t="shared" si="231"/>
        <v>0</v>
      </c>
      <c r="N2876" s="3" t="str">
        <f t="shared" si="232"/>
        <v>N</v>
      </c>
      <c r="O2876" t="s">
        <v>28008</v>
      </c>
      <c r="Q2876" t="str">
        <f t="shared" si="233"/>
        <v>COPY x906.dat sel\x906.dat</v>
      </c>
      <c r="R2876" t="str">
        <f>IF(ISNA(VLOOKUP(B2876,Rendered!$B$1:$C$1000,1,FALSE)),"N","Y")</f>
        <v>N</v>
      </c>
    </row>
    <row r="2877" spans="1:18" hidden="1" x14ac:dyDescent="0.35">
      <c r="A2877" t="s">
        <v>2255</v>
      </c>
      <c r="B2877" t="s">
        <v>25868</v>
      </c>
      <c r="C2877" t="s">
        <v>25869</v>
      </c>
      <c r="D2877" t="s">
        <v>13</v>
      </c>
      <c r="E2877">
        <v>1989</v>
      </c>
      <c r="F2877">
        <v>1989</v>
      </c>
      <c r="G2877">
        <v>2</v>
      </c>
      <c r="H2877">
        <v>2</v>
      </c>
      <c r="I2877">
        <v>1.3</v>
      </c>
      <c r="J2877">
        <f t="shared" si="229"/>
        <v>5.3</v>
      </c>
      <c r="K2877" t="str">
        <f>IF(OR(J2877&gt;Ограничения!$B$1,Sheet!G14913&gt;Ограничения!$B$2,Sheet!H14913&gt;Ограничения!$B$2,Sheet!I14913&gt;Ограничения!$B$2,),"Not compatible","Compatible")</f>
        <v>Compatible</v>
      </c>
      <c r="L2877" t="str">
        <f t="shared" si="230"/>
        <v>Модификация</v>
      </c>
      <c r="M2877" s="3">
        <f t="shared" si="231"/>
        <v>0</v>
      </c>
      <c r="N2877" s="3" t="str">
        <f t="shared" si="232"/>
        <v>N</v>
      </c>
      <c r="O2877" t="s">
        <v>28008</v>
      </c>
      <c r="Q2877" t="str">
        <f t="shared" si="233"/>
        <v>COPY 905c01.dat sel\905c01.dat</v>
      </c>
      <c r="R2877" t="str">
        <f>IF(ISNA(VLOOKUP(B2877,Rendered!$B$1:$C$1000,1,FALSE)),"N","Y")</f>
        <v>N</v>
      </c>
    </row>
    <row r="2878" spans="1:18" hidden="1" x14ac:dyDescent="0.35">
      <c r="A2878" t="s">
        <v>2255</v>
      </c>
      <c r="B2878" t="s">
        <v>25870</v>
      </c>
      <c r="C2878" t="s">
        <v>25871</v>
      </c>
      <c r="D2878" t="s">
        <v>13</v>
      </c>
      <c r="E2878">
        <v>2022</v>
      </c>
      <c r="F2878">
        <v>2022</v>
      </c>
      <c r="G2878">
        <v>2</v>
      </c>
      <c r="H2878">
        <v>4</v>
      </c>
      <c r="J2878">
        <f t="shared" si="229"/>
        <v>6</v>
      </c>
      <c r="K2878" t="str">
        <f>IF(OR(J2878&gt;Ограничения!$B$1,Sheet!G14914&gt;Ограничения!$B$2,Sheet!H14914&gt;Ограничения!$B$2,Sheet!I14914&gt;Ограничения!$B$2,),"Not compatible","Compatible")</f>
        <v>Compatible</v>
      </c>
      <c r="L2878">
        <f t="shared" si="230"/>
        <v>1942</v>
      </c>
      <c r="M2878" s="3">
        <f t="shared" si="231"/>
        <v>0</v>
      </c>
      <c r="N2878" s="3" t="str">
        <f t="shared" si="232"/>
        <v>N</v>
      </c>
      <c r="O2878" t="s">
        <v>28008</v>
      </c>
      <c r="Q2878" t="str">
        <f t="shared" si="233"/>
        <v>COPY 1942.dat sel\1942.dat</v>
      </c>
      <c r="R2878" t="str">
        <f>IF(ISNA(VLOOKUP(B2878,Rendered!$B$1:$C$1000,1,FALSE)),"N","Y")</f>
        <v>N</v>
      </c>
    </row>
    <row r="2879" spans="1:18" hidden="1" x14ac:dyDescent="0.35">
      <c r="A2879" t="s">
        <v>2255</v>
      </c>
      <c r="B2879" t="s">
        <v>25872</v>
      </c>
      <c r="C2879" t="s">
        <v>25873</v>
      </c>
      <c r="D2879" t="s">
        <v>13</v>
      </c>
      <c r="E2879">
        <v>2008</v>
      </c>
      <c r="F2879">
        <v>2018</v>
      </c>
      <c r="J2879">
        <f t="shared" si="229"/>
        <v>0</v>
      </c>
      <c r="K2879" t="str">
        <f>IF(OR(J2879&gt;Ограничения!$B$1,Sheet!G14915&gt;Ограничения!$B$2,Sheet!H14915&gt;Ограничения!$B$2,Sheet!I14915&gt;Ограничения!$B$2,),"Not compatible","Compatible")</f>
        <v>Compatible</v>
      </c>
      <c r="L2879" t="str">
        <f t="shared" si="230"/>
        <v>Модификация</v>
      </c>
      <c r="M2879" s="3">
        <f t="shared" si="231"/>
        <v>0</v>
      </c>
      <c r="N2879" s="3" t="str">
        <f t="shared" si="232"/>
        <v>N</v>
      </c>
      <c r="O2879" t="s">
        <v>28008</v>
      </c>
      <c r="Q2879" t="str">
        <f t="shared" si="233"/>
        <v>COPY 61930c01.dat sel\61930c01.dat</v>
      </c>
      <c r="R2879" t="str">
        <f>IF(ISNA(VLOOKUP(B2879,Rendered!$B$1:$C$1000,1,FALSE)),"N","Y")</f>
        <v>N</v>
      </c>
    </row>
    <row r="2880" spans="1:18" hidden="1" x14ac:dyDescent="0.35">
      <c r="A2880" t="s">
        <v>2255</v>
      </c>
      <c r="B2880" t="s">
        <v>25874</v>
      </c>
      <c r="C2880" t="s">
        <v>25875</v>
      </c>
      <c r="D2880" t="s">
        <v>13</v>
      </c>
      <c r="E2880">
        <v>2018</v>
      </c>
      <c r="F2880">
        <v>2022</v>
      </c>
      <c r="J2880">
        <f t="shared" si="229"/>
        <v>0</v>
      </c>
      <c r="K2880" t="str">
        <f>IF(OR(J2880&gt;Ограничения!$B$1,Sheet!G14916&gt;Ограничения!$B$2,Sheet!H14916&gt;Ограничения!$B$2,Sheet!I14916&gt;Ограничения!$B$2,),"Not compatible","Compatible")</f>
        <v>Compatible</v>
      </c>
      <c r="L2880" t="str">
        <f t="shared" si="230"/>
        <v>Модификация</v>
      </c>
      <c r="M2880" s="3">
        <f t="shared" si="231"/>
        <v>0</v>
      </c>
      <c r="N2880" s="3" t="str">
        <f t="shared" si="232"/>
        <v>N</v>
      </c>
      <c r="O2880" t="s">
        <v>28008</v>
      </c>
      <c r="Q2880" t="str">
        <f t="shared" si="233"/>
        <v>COPY 22168c01.dat sel\22168c01.dat</v>
      </c>
      <c r="R2880" t="str">
        <f>IF(ISNA(VLOOKUP(B2880,Rendered!$B$1:$C$1000,1,FALSE)),"N","Y")</f>
        <v>N</v>
      </c>
    </row>
    <row r="2881" spans="1:18" hidden="1" x14ac:dyDescent="0.35">
      <c r="A2881" t="s">
        <v>2024</v>
      </c>
      <c r="B2881" t="s">
        <v>2029</v>
      </c>
      <c r="C2881" t="s">
        <v>2030</v>
      </c>
      <c r="D2881" t="s">
        <v>13</v>
      </c>
      <c r="E2881" t="s">
        <v>60</v>
      </c>
      <c r="J2881">
        <f t="shared" si="229"/>
        <v>0</v>
      </c>
      <c r="K2881" t="str">
        <f>IF(OR(J2881&gt;Ограничения!$B$1,Sheet!G989&gt;Ограничения!$B$2,Sheet!H989&gt;Ограничения!$B$2,Sheet!I989&gt;Ограничения!$B$2,),"Not compatible","Compatible")</f>
        <v>Compatible</v>
      </c>
      <c r="L2881" t="str">
        <f t="shared" si="230"/>
        <v>Модификация</v>
      </c>
      <c r="M2881" s="3">
        <f t="shared" si="231"/>
        <v>1</v>
      </c>
      <c r="N2881" s="3" t="str">
        <f t="shared" si="232"/>
        <v>Y</v>
      </c>
      <c r="O2881" t="s">
        <v>28008</v>
      </c>
      <c r="Q2881" t="str">
        <f t="shared" si="233"/>
        <v>COPY bb0022.dat sel\bb0022.dat</v>
      </c>
      <c r="R2881" t="str">
        <f>IF(ISNA(VLOOKUP(B2881,Rendered!$B$1:$C$1000,1,FALSE)),"N","Y")</f>
        <v>N</v>
      </c>
    </row>
    <row r="2882" spans="1:18" hidden="1" x14ac:dyDescent="0.35">
      <c r="A2882" t="s">
        <v>2024</v>
      </c>
      <c r="B2882" t="s">
        <v>2029</v>
      </c>
      <c r="C2882" t="s">
        <v>2030</v>
      </c>
      <c r="D2882" t="s">
        <v>13</v>
      </c>
      <c r="E2882" t="s">
        <v>60</v>
      </c>
      <c r="J2882">
        <f t="shared" ref="J2882:J2945" si="234">SUM(G2882:I2882)</f>
        <v>0</v>
      </c>
      <c r="K2882" t="str">
        <f>IF(OR(J2882&gt;Ограничения!$B$1,Sheet!G2052&gt;Ограничения!$B$2,Sheet!H2052&gt;Ограничения!$B$2,Sheet!I2052&gt;Ограничения!$B$2,),"Not compatible","Compatible")</f>
        <v>Compatible</v>
      </c>
      <c r="L2882" t="str">
        <f t="shared" ref="L2882:L2945" si="235">IFERROR(B2882+1-1,"Модификация")</f>
        <v>Модификация</v>
      </c>
      <c r="M2882" s="3">
        <f t="shared" si="231"/>
        <v>1</v>
      </c>
      <c r="N2882" s="3" t="str">
        <f t="shared" si="232"/>
        <v>Y</v>
      </c>
      <c r="O2882" t="s">
        <v>28008</v>
      </c>
      <c r="Q2882" t="str">
        <f t="shared" si="233"/>
        <v>COPY bb0022.dat sel\bb0022.dat</v>
      </c>
      <c r="R2882" t="str">
        <f>IF(ISNA(VLOOKUP(B2882,Rendered!$B$1:$C$1000,1,FALSE)),"N","Y")</f>
        <v>N</v>
      </c>
    </row>
    <row r="2883" spans="1:18" hidden="1" x14ac:dyDescent="0.35">
      <c r="A2883" t="s">
        <v>2024</v>
      </c>
      <c r="B2883" t="s">
        <v>2029</v>
      </c>
      <c r="C2883" t="s">
        <v>2030</v>
      </c>
      <c r="D2883" t="s">
        <v>13</v>
      </c>
      <c r="E2883" t="s">
        <v>60</v>
      </c>
      <c r="J2883">
        <f t="shared" si="234"/>
        <v>0</v>
      </c>
      <c r="K2883" t="str">
        <f>IF(OR(J2883&gt;Ограничения!$B$1,Sheet!G10466&gt;Ограничения!$B$2,Sheet!H10466&gt;Ограничения!$B$2,Sheet!I10466&gt;Ограничения!$B$2,),"Not compatible","Compatible")</f>
        <v>Not compatible</v>
      </c>
      <c r="L2883" t="str">
        <f t="shared" si="235"/>
        <v>Модификация</v>
      </c>
      <c r="M2883" s="3">
        <f t="shared" ref="M2883:M2946" si="236">IF(ISERR(FIND(C2883,C2884)),0,LEN(C2883)/LEN(C2884))</f>
        <v>1</v>
      </c>
      <c r="N2883" s="3" t="str">
        <f t="shared" ref="N2883:N2946" si="237">IF(OR(M2883&gt;0,M2882&gt;0),"Y","N")</f>
        <v>Y</v>
      </c>
      <c r="O2883" t="s">
        <v>28008</v>
      </c>
      <c r="Q2883" t="str">
        <f t="shared" si="233"/>
        <v>COPY bb0022.dat sel\bb0022.dat</v>
      </c>
      <c r="R2883" t="str">
        <f>IF(ISNA(VLOOKUP(B2883,Rendered!$B$1:$C$1000,1,FALSE)),"N","Y")</f>
        <v>N</v>
      </c>
    </row>
    <row r="2884" spans="1:18" hidden="1" x14ac:dyDescent="0.35">
      <c r="A2884" t="s">
        <v>2024</v>
      </c>
      <c r="B2884" t="s">
        <v>2029</v>
      </c>
      <c r="C2884" t="s">
        <v>2030</v>
      </c>
      <c r="D2884" t="s">
        <v>13</v>
      </c>
      <c r="E2884" t="s">
        <v>60</v>
      </c>
      <c r="J2884">
        <f t="shared" si="234"/>
        <v>0</v>
      </c>
      <c r="K2884" t="str">
        <f>IF(OR(J2884&gt;Ограничения!$B$1,Sheet!G13798&gt;Ограничения!$B$2,Sheet!H13798&gt;Ограничения!$B$2,Sheet!I13798&gt;Ограничения!$B$2,),"Not compatible","Compatible")</f>
        <v>Compatible</v>
      </c>
      <c r="L2884" t="str">
        <f t="shared" si="235"/>
        <v>Модификация</v>
      </c>
      <c r="M2884" s="3">
        <f t="shared" si="236"/>
        <v>1</v>
      </c>
      <c r="N2884" s="3" t="str">
        <f t="shared" si="237"/>
        <v>Y</v>
      </c>
      <c r="O2884" t="s">
        <v>28008</v>
      </c>
      <c r="Q2884" t="str">
        <f t="shared" si="233"/>
        <v>COPY bb0022.dat sel\bb0022.dat</v>
      </c>
      <c r="R2884" t="str">
        <f>IF(ISNA(VLOOKUP(B2884,Rendered!$B$1:$C$1000,1,FALSE)),"N","Y")</f>
        <v>N</v>
      </c>
    </row>
    <row r="2885" spans="1:18" hidden="1" x14ac:dyDescent="0.35">
      <c r="A2885" t="s">
        <v>2024</v>
      </c>
      <c r="B2885" t="s">
        <v>2029</v>
      </c>
      <c r="C2885" t="s">
        <v>2030</v>
      </c>
      <c r="D2885" t="s">
        <v>13</v>
      </c>
      <c r="E2885" t="s">
        <v>60</v>
      </c>
      <c r="J2885">
        <f t="shared" si="234"/>
        <v>0</v>
      </c>
      <c r="K2885" t="str">
        <f>IF(OR(J2885&gt;Ограничения!$B$1,Sheet!G14774&gt;Ограничения!$B$2,Sheet!H14774&gt;Ограничения!$B$2,Sheet!I14774&gt;Ограничения!$B$2,),"Not compatible","Compatible")</f>
        <v>Compatible</v>
      </c>
      <c r="L2885" t="str">
        <f t="shared" si="235"/>
        <v>Модификация</v>
      </c>
      <c r="M2885" s="3">
        <f t="shared" si="236"/>
        <v>0</v>
      </c>
      <c r="N2885" s="3" t="str">
        <f t="shared" si="237"/>
        <v>Y</v>
      </c>
      <c r="O2885" t="s">
        <v>28008</v>
      </c>
      <c r="Q2885" t="str">
        <f t="shared" si="233"/>
        <v>COPY bb0022.dat sel\bb0022.dat</v>
      </c>
      <c r="R2885" t="str">
        <f>IF(ISNA(VLOOKUP(B2885,Rendered!$B$1:$C$1000,1,FALSE)),"N","Y")</f>
        <v>N</v>
      </c>
    </row>
    <row r="2886" spans="1:18" hidden="1" x14ac:dyDescent="0.35">
      <c r="A2886" t="s">
        <v>2024</v>
      </c>
      <c r="B2886" t="s">
        <v>2031</v>
      </c>
      <c r="C2886" t="s">
        <v>2032</v>
      </c>
      <c r="D2886" t="s">
        <v>13</v>
      </c>
      <c r="E2886">
        <v>1974</v>
      </c>
      <c r="F2886">
        <v>1977</v>
      </c>
      <c r="G2886">
        <v>4</v>
      </c>
      <c r="H2886">
        <v>12</v>
      </c>
      <c r="I2886">
        <v>3.3</v>
      </c>
      <c r="J2886">
        <f t="shared" si="234"/>
        <v>19.3</v>
      </c>
      <c r="K2886" t="str">
        <f>IF(OR(J2886&gt;Ограничения!$B$1,Sheet!G990&gt;Ограничения!$B$2,Sheet!H990&gt;Ограничения!$B$2,Sheet!I990&gt;Ограничения!$B$2,),"Not compatible","Compatible")</f>
        <v>Compatible</v>
      </c>
      <c r="L2886" t="str">
        <f t="shared" si="235"/>
        <v>Модификация</v>
      </c>
      <c r="M2886" s="3">
        <f t="shared" si="236"/>
        <v>1</v>
      </c>
      <c r="N2886" s="3" t="str">
        <f t="shared" si="237"/>
        <v>Y</v>
      </c>
      <c r="O2886" t="s">
        <v>28008</v>
      </c>
      <c r="Q2886" t="str">
        <f t="shared" si="233"/>
        <v>COPY x550b.dat sel\x550b.dat</v>
      </c>
      <c r="R2886" t="str">
        <f>IF(ISNA(VLOOKUP(B2886,Rendered!$B$1:$C$1000,1,FALSE)),"N","Y")</f>
        <v>N</v>
      </c>
    </row>
    <row r="2887" spans="1:18" hidden="1" x14ac:dyDescent="0.35">
      <c r="A2887" t="s">
        <v>2024</v>
      </c>
      <c r="B2887" t="s">
        <v>2031</v>
      </c>
      <c r="C2887" t="s">
        <v>2032</v>
      </c>
      <c r="D2887" t="s">
        <v>13</v>
      </c>
      <c r="E2887">
        <v>1974</v>
      </c>
      <c r="F2887">
        <v>1977</v>
      </c>
      <c r="G2887">
        <v>4</v>
      </c>
      <c r="H2887">
        <v>12</v>
      </c>
      <c r="I2887">
        <v>3.3</v>
      </c>
      <c r="J2887">
        <f t="shared" si="234"/>
        <v>19.3</v>
      </c>
      <c r="K2887" t="str">
        <f>IF(OR(J2887&gt;Ограничения!$B$1,Sheet!G2053&gt;Ограничения!$B$2,Sheet!H2053&gt;Ограничения!$B$2,Sheet!I2053&gt;Ограничения!$B$2,),"Not compatible","Compatible")</f>
        <v>Compatible</v>
      </c>
      <c r="L2887" t="str">
        <f t="shared" si="235"/>
        <v>Модификация</v>
      </c>
      <c r="M2887" s="3">
        <f t="shared" si="236"/>
        <v>1</v>
      </c>
      <c r="N2887" s="3" t="str">
        <f t="shared" si="237"/>
        <v>Y</v>
      </c>
      <c r="O2887" t="s">
        <v>28008</v>
      </c>
      <c r="Q2887" t="str">
        <f t="shared" si="233"/>
        <v>COPY x550b.dat sel\x550b.dat</v>
      </c>
      <c r="R2887" t="str">
        <f>IF(ISNA(VLOOKUP(B2887,Rendered!$B$1:$C$1000,1,FALSE)),"N","Y")</f>
        <v>N</v>
      </c>
    </row>
    <row r="2888" spans="1:18" hidden="1" x14ac:dyDescent="0.35">
      <c r="A2888" t="s">
        <v>2024</v>
      </c>
      <c r="B2888" t="s">
        <v>2031</v>
      </c>
      <c r="C2888" t="s">
        <v>2032</v>
      </c>
      <c r="D2888" t="s">
        <v>13</v>
      </c>
      <c r="E2888">
        <v>1974</v>
      </c>
      <c r="F2888">
        <v>1977</v>
      </c>
      <c r="G2888">
        <v>4</v>
      </c>
      <c r="H2888">
        <v>12</v>
      </c>
      <c r="I2888">
        <v>3.3</v>
      </c>
      <c r="J2888">
        <f t="shared" si="234"/>
        <v>19.3</v>
      </c>
      <c r="K2888" t="str">
        <f>IF(OR(J2888&gt;Ограничения!$B$1,Sheet!G10467&gt;Ограничения!$B$2,Sheet!H10467&gt;Ограничения!$B$2,Sheet!I10467&gt;Ограничения!$B$2,),"Not compatible","Compatible")</f>
        <v>Not compatible</v>
      </c>
      <c r="L2888" t="str">
        <f t="shared" si="235"/>
        <v>Модификация</v>
      </c>
      <c r="M2888" s="3">
        <f t="shared" si="236"/>
        <v>1</v>
      </c>
      <c r="N2888" s="3" t="str">
        <f t="shared" si="237"/>
        <v>Y</v>
      </c>
      <c r="O2888" t="s">
        <v>28008</v>
      </c>
      <c r="Q2888" t="str">
        <f t="shared" si="233"/>
        <v>COPY x550b.dat sel\x550b.dat</v>
      </c>
      <c r="R2888" t="str">
        <f>IF(ISNA(VLOOKUP(B2888,Rendered!$B$1:$C$1000,1,FALSE)),"N","Y")</f>
        <v>N</v>
      </c>
    </row>
    <row r="2889" spans="1:18" hidden="1" x14ac:dyDescent="0.35">
      <c r="A2889" t="s">
        <v>2024</v>
      </c>
      <c r="B2889" t="s">
        <v>2031</v>
      </c>
      <c r="C2889" t="s">
        <v>2032</v>
      </c>
      <c r="D2889" t="s">
        <v>13</v>
      </c>
      <c r="E2889">
        <v>1974</v>
      </c>
      <c r="F2889">
        <v>1977</v>
      </c>
      <c r="G2889">
        <v>4</v>
      </c>
      <c r="H2889">
        <v>12</v>
      </c>
      <c r="I2889">
        <v>3.3</v>
      </c>
      <c r="J2889">
        <f t="shared" si="234"/>
        <v>19.3</v>
      </c>
      <c r="K2889" t="str">
        <f>IF(OR(J2889&gt;Ограничения!$B$1,Sheet!G13799&gt;Ограничения!$B$2,Sheet!H13799&gt;Ограничения!$B$2,Sheet!I13799&gt;Ограничения!$B$2,),"Not compatible","Compatible")</f>
        <v>Not compatible</v>
      </c>
      <c r="L2889" t="str">
        <f t="shared" si="235"/>
        <v>Модификация</v>
      </c>
      <c r="M2889" s="3">
        <f t="shared" si="236"/>
        <v>1</v>
      </c>
      <c r="N2889" s="3" t="str">
        <f t="shared" si="237"/>
        <v>Y</v>
      </c>
      <c r="O2889" t="s">
        <v>28008</v>
      </c>
      <c r="Q2889" t="str">
        <f t="shared" si="233"/>
        <v>COPY x550b.dat sel\x550b.dat</v>
      </c>
      <c r="R2889" t="str">
        <f>IF(ISNA(VLOOKUP(B2889,Rendered!$B$1:$C$1000,1,FALSE)),"N","Y")</f>
        <v>N</v>
      </c>
    </row>
    <row r="2890" spans="1:18" hidden="1" x14ac:dyDescent="0.35">
      <c r="A2890" t="s">
        <v>2024</v>
      </c>
      <c r="B2890" t="s">
        <v>2031</v>
      </c>
      <c r="C2890" t="s">
        <v>2032</v>
      </c>
      <c r="D2890" t="s">
        <v>13</v>
      </c>
      <c r="E2890">
        <v>1974</v>
      </c>
      <c r="F2890">
        <v>1977</v>
      </c>
      <c r="G2890">
        <v>4</v>
      </c>
      <c r="H2890">
        <v>12</v>
      </c>
      <c r="I2890">
        <v>3.3</v>
      </c>
      <c r="J2890">
        <f t="shared" si="234"/>
        <v>19.3</v>
      </c>
      <c r="K2890" t="str">
        <f>IF(OR(J2890&gt;Ограничения!$B$1,Sheet!G14775&gt;Ограничения!$B$2,Sheet!H14775&gt;Ограничения!$B$2,Sheet!I14775&gt;Ограничения!$B$2,),"Not compatible","Compatible")</f>
        <v>Compatible</v>
      </c>
      <c r="L2890" t="str">
        <f t="shared" si="235"/>
        <v>Модификация</v>
      </c>
      <c r="M2890" s="3">
        <f t="shared" si="236"/>
        <v>0</v>
      </c>
      <c r="N2890" s="3" t="str">
        <f t="shared" si="237"/>
        <v>Y</v>
      </c>
      <c r="O2890" t="s">
        <v>28008</v>
      </c>
      <c r="Q2890" t="str">
        <f t="shared" si="233"/>
        <v>COPY x550b.dat sel\x550b.dat</v>
      </c>
      <c r="R2890" t="str">
        <f>IF(ISNA(VLOOKUP(B2890,Rendered!$B$1:$C$1000,1,FALSE)),"N","Y")</f>
        <v>N</v>
      </c>
    </row>
    <row r="2891" spans="1:18" hidden="1" x14ac:dyDescent="0.35">
      <c r="A2891" t="s">
        <v>2024</v>
      </c>
      <c r="B2891" t="s">
        <v>2033</v>
      </c>
      <c r="C2891" t="s">
        <v>2034</v>
      </c>
      <c r="D2891" t="s">
        <v>13</v>
      </c>
      <c r="E2891">
        <v>1969</v>
      </c>
      <c r="F2891">
        <v>1974</v>
      </c>
      <c r="G2891">
        <v>4</v>
      </c>
      <c r="H2891">
        <v>12</v>
      </c>
      <c r="I2891">
        <v>3.3</v>
      </c>
      <c r="J2891">
        <f t="shared" si="234"/>
        <v>19.3</v>
      </c>
      <c r="K2891" t="str">
        <f>IF(OR(J2891&gt;Ограничения!$B$1,Sheet!G991&gt;Ограничения!$B$2,Sheet!H991&gt;Ограничения!$B$2,Sheet!I991&gt;Ограничения!$B$2,),"Not compatible","Compatible")</f>
        <v>Compatible</v>
      </c>
      <c r="L2891" t="str">
        <f t="shared" si="235"/>
        <v>Модификация</v>
      </c>
      <c r="M2891" s="3">
        <f t="shared" si="236"/>
        <v>1</v>
      </c>
      <c r="N2891" s="3" t="str">
        <f t="shared" si="237"/>
        <v>Y</v>
      </c>
      <c r="O2891" t="s">
        <v>28008</v>
      </c>
      <c r="Q2891" t="str">
        <f t="shared" si="233"/>
        <v>COPY x550a.dat sel\x550a.dat</v>
      </c>
      <c r="R2891" t="str">
        <f>IF(ISNA(VLOOKUP(B2891,Rendered!$B$1:$C$1000,1,FALSE)),"N","Y")</f>
        <v>N</v>
      </c>
    </row>
    <row r="2892" spans="1:18" hidden="1" x14ac:dyDescent="0.35">
      <c r="A2892" t="s">
        <v>2024</v>
      </c>
      <c r="B2892" t="s">
        <v>2033</v>
      </c>
      <c r="C2892" t="s">
        <v>2034</v>
      </c>
      <c r="D2892" t="s">
        <v>13</v>
      </c>
      <c r="E2892">
        <v>1969</v>
      </c>
      <c r="F2892">
        <v>1974</v>
      </c>
      <c r="G2892">
        <v>4</v>
      </c>
      <c r="H2892">
        <v>12</v>
      </c>
      <c r="I2892">
        <v>3.3</v>
      </c>
      <c r="J2892">
        <f t="shared" si="234"/>
        <v>19.3</v>
      </c>
      <c r="K2892" t="str">
        <f>IF(OR(J2892&gt;Ограничения!$B$1,Sheet!G2054&gt;Ограничения!$B$2,Sheet!H2054&gt;Ограничения!$B$2,Sheet!I2054&gt;Ограничения!$B$2,),"Not compatible","Compatible")</f>
        <v>Compatible</v>
      </c>
      <c r="L2892" t="str">
        <f t="shared" si="235"/>
        <v>Модификация</v>
      </c>
      <c r="M2892" s="3">
        <f t="shared" si="236"/>
        <v>1</v>
      </c>
      <c r="N2892" s="3" t="str">
        <f t="shared" si="237"/>
        <v>Y</v>
      </c>
      <c r="O2892" t="s">
        <v>28008</v>
      </c>
      <c r="Q2892" t="str">
        <f t="shared" si="233"/>
        <v>COPY x550a.dat sel\x550a.dat</v>
      </c>
      <c r="R2892" t="str">
        <f>IF(ISNA(VLOOKUP(B2892,Rendered!$B$1:$C$1000,1,FALSE)),"N","Y")</f>
        <v>N</v>
      </c>
    </row>
    <row r="2893" spans="1:18" hidden="1" x14ac:dyDescent="0.35">
      <c r="A2893" t="s">
        <v>2024</v>
      </c>
      <c r="B2893" t="s">
        <v>2033</v>
      </c>
      <c r="C2893" t="s">
        <v>2034</v>
      </c>
      <c r="D2893" t="s">
        <v>13</v>
      </c>
      <c r="E2893">
        <v>1969</v>
      </c>
      <c r="F2893">
        <v>1974</v>
      </c>
      <c r="G2893">
        <v>4</v>
      </c>
      <c r="H2893">
        <v>12</v>
      </c>
      <c r="I2893">
        <v>3.3</v>
      </c>
      <c r="J2893">
        <f t="shared" si="234"/>
        <v>19.3</v>
      </c>
      <c r="K2893" t="str">
        <f>IF(OR(J2893&gt;Ограничения!$B$1,Sheet!G10468&gt;Ограничения!$B$2,Sheet!H10468&gt;Ограничения!$B$2,Sheet!I10468&gt;Ограничения!$B$2,),"Not compatible","Compatible")</f>
        <v>Not compatible</v>
      </c>
      <c r="L2893" t="str">
        <f t="shared" si="235"/>
        <v>Модификация</v>
      </c>
      <c r="M2893" s="3">
        <f t="shared" si="236"/>
        <v>1</v>
      </c>
      <c r="N2893" s="3" t="str">
        <f t="shared" si="237"/>
        <v>Y</v>
      </c>
      <c r="O2893" t="s">
        <v>28008</v>
      </c>
      <c r="Q2893" t="str">
        <f t="shared" si="233"/>
        <v>COPY x550a.dat sel\x550a.dat</v>
      </c>
      <c r="R2893" t="str">
        <f>IF(ISNA(VLOOKUP(B2893,Rendered!$B$1:$C$1000,1,FALSE)),"N","Y")</f>
        <v>N</v>
      </c>
    </row>
    <row r="2894" spans="1:18" hidden="1" x14ac:dyDescent="0.35">
      <c r="A2894" t="s">
        <v>2024</v>
      </c>
      <c r="B2894" t="s">
        <v>2033</v>
      </c>
      <c r="C2894" t="s">
        <v>2034</v>
      </c>
      <c r="D2894" t="s">
        <v>13</v>
      </c>
      <c r="E2894">
        <v>1969</v>
      </c>
      <c r="F2894">
        <v>1974</v>
      </c>
      <c r="G2894">
        <v>4</v>
      </c>
      <c r="H2894">
        <v>12</v>
      </c>
      <c r="I2894">
        <v>3.3</v>
      </c>
      <c r="J2894">
        <f t="shared" si="234"/>
        <v>19.3</v>
      </c>
      <c r="K2894" t="str">
        <f>IF(OR(J2894&gt;Ограничения!$B$1,Sheet!G13800&gt;Ограничения!$B$2,Sheet!H13800&gt;Ограничения!$B$2,Sheet!I13800&gt;Ограничения!$B$2,),"Not compatible","Compatible")</f>
        <v>Not compatible</v>
      </c>
      <c r="L2894" t="str">
        <f t="shared" si="235"/>
        <v>Модификация</v>
      </c>
      <c r="M2894" s="3">
        <f t="shared" si="236"/>
        <v>1</v>
      </c>
      <c r="N2894" s="3" t="str">
        <f t="shared" si="237"/>
        <v>Y</v>
      </c>
      <c r="O2894" t="s">
        <v>28008</v>
      </c>
      <c r="Q2894" t="str">
        <f t="shared" si="233"/>
        <v>COPY x550a.dat sel\x550a.dat</v>
      </c>
      <c r="R2894" t="str">
        <f>IF(ISNA(VLOOKUP(B2894,Rendered!$B$1:$C$1000,1,FALSE)),"N","Y")</f>
        <v>N</v>
      </c>
    </row>
    <row r="2895" spans="1:18" hidden="1" x14ac:dyDescent="0.35">
      <c r="A2895" t="s">
        <v>2024</v>
      </c>
      <c r="B2895" t="s">
        <v>2033</v>
      </c>
      <c r="C2895" t="s">
        <v>2034</v>
      </c>
      <c r="D2895" t="s">
        <v>13</v>
      </c>
      <c r="E2895">
        <v>1969</v>
      </c>
      <c r="F2895">
        <v>1974</v>
      </c>
      <c r="G2895">
        <v>4</v>
      </c>
      <c r="H2895">
        <v>12</v>
      </c>
      <c r="I2895">
        <v>3.3</v>
      </c>
      <c r="J2895">
        <f t="shared" si="234"/>
        <v>19.3</v>
      </c>
      <c r="K2895" t="str">
        <f>IF(OR(J2895&gt;Ограничения!$B$1,Sheet!G14776&gt;Ограничения!$B$2,Sheet!H14776&gt;Ограничения!$B$2,Sheet!I14776&gt;Ограничения!$B$2,),"Not compatible","Compatible")</f>
        <v>Compatible</v>
      </c>
      <c r="L2895" t="str">
        <f t="shared" si="235"/>
        <v>Модификация</v>
      </c>
      <c r="M2895" s="3">
        <f t="shared" si="236"/>
        <v>0</v>
      </c>
      <c r="N2895" s="3" t="str">
        <f t="shared" si="237"/>
        <v>Y</v>
      </c>
      <c r="O2895" t="s">
        <v>28008</v>
      </c>
      <c r="Q2895" t="str">
        <f t="shared" si="233"/>
        <v>COPY x550a.dat sel\x550a.dat</v>
      </c>
      <c r="R2895" t="str">
        <f>IF(ISNA(VLOOKUP(B2895,Rendered!$B$1:$C$1000,1,FALSE)),"N","Y")</f>
        <v>N</v>
      </c>
    </row>
    <row r="2896" spans="1:18" hidden="1" x14ac:dyDescent="0.35">
      <c r="A2896" t="s">
        <v>2024</v>
      </c>
      <c r="B2896" t="s">
        <v>2035</v>
      </c>
      <c r="C2896" t="s">
        <v>2036</v>
      </c>
      <c r="D2896" t="s">
        <v>13</v>
      </c>
      <c r="E2896">
        <v>1979</v>
      </c>
      <c r="F2896">
        <v>1979</v>
      </c>
      <c r="J2896">
        <f t="shared" si="234"/>
        <v>0</v>
      </c>
      <c r="K2896" t="str">
        <f>IF(OR(J2896&gt;Ограничения!$B$1,Sheet!G992&gt;Ограничения!$B$2,Sheet!H992&gt;Ограничения!$B$2,Sheet!I992&gt;Ограничения!$B$2,),"Not compatible","Compatible")</f>
        <v>Compatible</v>
      </c>
      <c r="L2896" t="str">
        <f t="shared" si="235"/>
        <v>Модификация</v>
      </c>
      <c r="M2896" s="3">
        <f t="shared" si="236"/>
        <v>1</v>
      </c>
      <c r="N2896" s="3" t="str">
        <f t="shared" si="237"/>
        <v>Y</v>
      </c>
      <c r="O2896" t="s">
        <v>28008</v>
      </c>
      <c r="Q2896" t="str">
        <f t="shared" si="233"/>
        <v>COPY bb0022m1.dat sel\bb0022m1.dat</v>
      </c>
      <c r="R2896" t="str">
        <f>IF(ISNA(VLOOKUP(B2896,Rendered!$B$1:$C$1000,1,FALSE)),"N","Y")</f>
        <v>N</v>
      </c>
    </row>
    <row r="2897" spans="1:18" hidden="1" x14ac:dyDescent="0.35">
      <c r="A2897" t="s">
        <v>2024</v>
      </c>
      <c r="B2897" t="s">
        <v>2035</v>
      </c>
      <c r="C2897" t="s">
        <v>2036</v>
      </c>
      <c r="D2897" t="s">
        <v>13</v>
      </c>
      <c r="E2897">
        <v>1979</v>
      </c>
      <c r="F2897">
        <v>1979</v>
      </c>
      <c r="J2897">
        <f t="shared" si="234"/>
        <v>0</v>
      </c>
      <c r="K2897" t="str">
        <f>IF(OR(J2897&gt;Ограничения!$B$1,Sheet!G2055&gt;Ограничения!$B$2,Sheet!H2055&gt;Ограничения!$B$2,Sheet!I2055&gt;Ограничения!$B$2,),"Not compatible","Compatible")</f>
        <v>Compatible</v>
      </c>
      <c r="L2897" t="str">
        <f t="shared" si="235"/>
        <v>Модификация</v>
      </c>
      <c r="M2897" s="3">
        <f t="shared" si="236"/>
        <v>1</v>
      </c>
      <c r="N2897" s="3" t="str">
        <f t="shared" si="237"/>
        <v>Y</v>
      </c>
      <c r="O2897" t="s">
        <v>28008</v>
      </c>
      <c r="Q2897" t="str">
        <f t="shared" si="233"/>
        <v>COPY bb0022m1.dat sel\bb0022m1.dat</v>
      </c>
      <c r="R2897" t="str">
        <f>IF(ISNA(VLOOKUP(B2897,Rendered!$B$1:$C$1000,1,FALSE)),"N","Y")</f>
        <v>N</v>
      </c>
    </row>
    <row r="2898" spans="1:18" hidden="1" x14ac:dyDescent="0.35">
      <c r="A2898" t="s">
        <v>2024</v>
      </c>
      <c r="B2898" t="s">
        <v>2035</v>
      </c>
      <c r="C2898" t="s">
        <v>2036</v>
      </c>
      <c r="D2898" t="s">
        <v>13</v>
      </c>
      <c r="E2898">
        <v>1979</v>
      </c>
      <c r="F2898">
        <v>1979</v>
      </c>
      <c r="J2898">
        <f t="shared" si="234"/>
        <v>0</v>
      </c>
      <c r="K2898" t="str">
        <f>IF(OR(J2898&gt;Ограничения!$B$1,Sheet!G10469&gt;Ограничения!$B$2,Sheet!H10469&gt;Ограничения!$B$2,Sheet!I10469&gt;Ограничения!$B$2,),"Not compatible","Compatible")</f>
        <v>Compatible</v>
      </c>
      <c r="L2898" t="str">
        <f t="shared" si="235"/>
        <v>Модификация</v>
      </c>
      <c r="M2898" s="3">
        <f t="shared" si="236"/>
        <v>1</v>
      </c>
      <c r="N2898" s="3" t="str">
        <f t="shared" si="237"/>
        <v>Y</v>
      </c>
      <c r="O2898" t="s">
        <v>28008</v>
      </c>
      <c r="Q2898" t="str">
        <f t="shared" si="233"/>
        <v>COPY bb0022m1.dat sel\bb0022m1.dat</v>
      </c>
      <c r="R2898" t="str">
        <f>IF(ISNA(VLOOKUP(B2898,Rendered!$B$1:$C$1000,1,FALSE)),"N","Y")</f>
        <v>N</v>
      </c>
    </row>
    <row r="2899" spans="1:18" hidden="1" x14ac:dyDescent="0.35">
      <c r="A2899" t="s">
        <v>2024</v>
      </c>
      <c r="B2899" t="s">
        <v>2035</v>
      </c>
      <c r="C2899" t="s">
        <v>2036</v>
      </c>
      <c r="D2899" t="s">
        <v>13</v>
      </c>
      <c r="E2899">
        <v>1979</v>
      </c>
      <c r="F2899">
        <v>1979</v>
      </c>
      <c r="J2899">
        <f t="shared" si="234"/>
        <v>0</v>
      </c>
      <c r="K2899" t="str">
        <f>IF(OR(J2899&gt;Ограничения!$B$1,Sheet!G13801&gt;Ограничения!$B$2,Sheet!H13801&gt;Ограничения!$B$2,Sheet!I13801&gt;Ограничения!$B$2,),"Not compatible","Compatible")</f>
        <v>Compatible</v>
      </c>
      <c r="L2899" t="str">
        <f t="shared" si="235"/>
        <v>Модификация</v>
      </c>
      <c r="M2899" s="3">
        <f t="shared" si="236"/>
        <v>1</v>
      </c>
      <c r="N2899" s="3" t="str">
        <f t="shared" si="237"/>
        <v>Y</v>
      </c>
      <c r="O2899" t="s">
        <v>28008</v>
      </c>
      <c r="Q2899" t="str">
        <f t="shared" si="233"/>
        <v>COPY bb0022m1.dat sel\bb0022m1.dat</v>
      </c>
      <c r="R2899" t="str">
        <f>IF(ISNA(VLOOKUP(B2899,Rendered!$B$1:$C$1000,1,FALSE)),"N","Y")</f>
        <v>N</v>
      </c>
    </row>
    <row r="2900" spans="1:18" hidden="1" x14ac:dyDescent="0.35">
      <c r="A2900" t="s">
        <v>2024</v>
      </c>
      <c r="B2900" t="s">
        <v>2035</v>
      </c>
      <c r="C2900" t="s">
        <v>2036</v>
      </c>
      <c r="D2900" t="s">
        <v>13</v>
      </c>
      <c r="E2900">
        <v>1979</v>
      </c>
      <c r="F2900">
        <v>1979</v>
      </c>
      <c r="J2900">
        <f t="shared" si="234"/>
        <v>0</v>
      </c>
      <c r="K2900" t="str">
        <f>IF(OR(J2900&gt;Ограничения!$B$1,Sheet!G14777&gt;Ограничения!$B$2,Sheet!H14777&gt;Ограничения!$B$2,Sheet!I14777&gt;Ограничения!$B$2,),"Not compatible","Compatible")</f>
        <v>Compatible</v>
      </c>
      <c r="L2900" t="str">
        <f t="shared" si="235"/>
        <v>Модификация</v>
      </c>
      <c r="M2900" s="3">
        <f t="shared" si="236"/>
        <v>0</v>
      </c>
      <c r="N2900" s="3" t="str">
        <f t="shared" si="237"/>
        <v>Y</v>
      </c>
      <c r="O2900" t="s">
        <v>28008</v>
      </c>
      <c r="Q2900" t="str">
        <f t="shared" si="233"/>
        <v>COPY bb0022m1.dat sel\bb0022m1.dat</v>
      </c>
      <c r="R2900" t="str">
        <f>IF(ISNA(VLOOKUP(B2900,Rendered!$B$1:$C$1000,1,FALSE)),"N","Y")</f>
        <v>N</v>
      </c>
    </row>
    <row r="2901" spans="1:18" hidden="1" x14ac:dyDescent="0.35">
      <c r="A2901" t="s">
        <v>2024</v>
      </c>
      <c r="B2901" t="s">
        <v>2037</v>
      </c>
      <c r="C2901" t="s">
        <v>2038</v>
      </c>
      <c r="D2901" t="s">
        <v>13</v>
      </c>
      <c r="E2901">
        <v>1979</v>
      </c>
      <c r="F2901">
        <v>1979</v>
      </c>
      <c r="J2901">
        <f t="shared" si="234"/>
        <v>0</v>
      </c>
      <c r="K2901" t="str">
        <f>IF(OR(J2901&gt;Ограничения!$B$1,Sheet!G993&gt;Ограничения!$B$2,Sheet!H993&gt;Ограничения!$B$2,Sheet!I993&gt;Ограничения!$B$2,),"Not compatible","Compatible")</f>
        <v>Compatible</v>
      </c>
      <c r="L2901" t="str">
        <f t="shared" si="235"/>
        <v>Модификация</v>
      </c>
      <c r="M2901" s="3">
        <f t="shared" si="236"/>
        <v>1</v>
      </c>
      <c r="N2901" s="3" t="str">
        <f t="shared" si="237"/>
        <v>Y</v>
      </c>
      <c r="O2901" t="s">
        <v>28008</v>
      </c>
      <c r="Q2901" t="str">
        <f t="shared" si="233"/>
        <v>COPY bb0022m2.dat sel\bb0022m2.dat</v>
      </c>
      <c r="R2901" t="str">
        <f>IF(ISNA(VLOOKUP(B2901,Rendered!$B$1:$C$1000,1,FALSE)),"N","Y")</f>
        <v>N</v>
      </c>
    </row>
    <row r="2902" spans="1:18" hidden="1" x14ac:dyDescent="0.35">
      <c r="A2902" t="s">
        <v>2024</v>
      </c>
      <c r="B2902" t="s">
        <v>2037</v>
      </c>
      <c r="C2902" t="s">
        <v>2038</v>
      </c>
      <c r="D2902" t="s">
        <v>13</v>
      </c>
      <c r="E2902">
        <v>1979</v>
      </c>
      <c r="F2902">
        <v>1979</v>
      </c>
      <c r="J2902">
        <f t="shared" si="234"/>
        <v>0</v>
      </c>
      <c r="K2902" t="str">
        <f>IF(OR(J2902&gt;Ограничения!$B$1,Sheet!G2056&gt;Ограничения!$B$2,Sheet!H2056&gt;Ограничения!$B$2,Sheet!I2056&gt;Ограничения!$B$2,),"Not compatible","Compatible")</f>
        <v>Compatible</v>
      </c>
      <c r="L2902" t="str">
        <f t="shared" si="235"/>
        <v>Модификация</v>
      </c>
      <c r="M2902" s="3">
        <f t="shared" si="236"/>
        <v>1</v>
      </c>
      <c r="N2902" s="3" t="str">
        <f t="shared" si="237"/>
        <v>Y</v>
      </c>
      <c r="O2902" t="s">
        <v>28008</v>
      </c>
      <c r="Q2902" t="str">
        <f t="shared" si="233"/>
        <v>COPY bb0022m2.dat sel\bb0022m2.dat</v>
      </c>
      <c r="R2902" t="str">
        <f>IF(ISNA(VLOOKUP(B2902,Rendered!$B$1:$C$1000,1,FALSE)),"N","Y")</f>
        <v>N</v>
      </c>
    </row>
    <row r="2903" spans="1:18" hidden="1" x14ac:dyDescent="0.35">
      <c r="A2903" t="s">
        <v>2024</v>
      </c>
      <c r="B2903" t="s">
        <v>2037</v>
      </c>
      <c r="C2903" t="s">
        <v>2038</v>
      </c>
      <c r="D2903" t="s">
        <v>13</v>
      </c>
      <c r="E2903">
        <v>1979</v>
      </c>
      <c r="F2903">
        <v>1979</v>
      </c>
      <c r="J2903">
        <f t="shared" si="234"/>
        <v>0</v>
      </c>
      <c r="K2903" t="str">
        <f>IF(OR(J2903&gt;Ограничения!$B$1,Sheet!G10470&gt;Ограничения!$B$2,Sheet!H10470&gt;Ограничения!$B$2,Sheet!I10470&gt;Ограничения!$B$2,),"Not compatible","Compatible")</f>
        <v>Compatible</v>
      </c>
      <c r="L2903" t="str">
        <f t="shared" si="235"/>
        <v>Модификация</v>
      </c>
      <c r="M2903" s="3">
        <f t="shared" si="236"/>
        <v>1</v>
      </c>
      <c r="N2903" s="3" t="str">
        <f t="shared" si="237"/>
        <v>Y</v>
      </c>
      <c r="O2903" t="s">
        <v>28008</v>
      </c>
      <c r="Q2903" t="str">
        <f t="shared" si="233"/>
        <v>COPY bb0022m2.dat sel\bb0022m2.dat</v>
      </c>
      <c r="R2903" t="str">
        <f>IF(ISNA(VLOOKUP(B2903,Rendered!$B$1:$C$1000,1,FALSE)),"N","Y")</f>
        <v>N</v>
      </c>
    </row>
    <row r="2904" spans="1:18" hidden="1" x14ac:dyDescent="0.35">
      <c r="A2904" t="s">
        <v>2024</v>
      </c>
      <c r="B2904" t="s">
        <v>2037</v>
      </c>
      <c r="C2904" t="s">
        <v>2038</v>
      </c>
      <c r="D2904" t="s">
        <v>13</v>
      </c>
      <c r="E2904">
        <v>1979</v>
      </c>
      <c r="F2904">
        <v>1979</v>
      </c>
      <c r="J2904">
        <f t="shared" si="234"/>
        <v>0</v>
      </c>
      <c r="K2904" t="str">
        <f>IF(OR(J2904&gt;Ограничения!$B$1,Sheet!G13802&gt;Ограничения!$B$2,Sheet!H13802&gt;Ограничения!$B$2,Sheet!I13802&gt;Ограничения!$B$2,),"Not compatible","Compatible")</f>
        <v>Compatible</v>
      </c>
      <c r="L2904" t="str">
        <f t="shared" si="235"/>
        <v>Модификация</v>
      </c>
      <c r="M2904" s="3">
        <f t="shared" si="236"/>
        <v>1</v>
      </c>
      <c r="N2904" s="3" t="str">
        <f t="shared" si="237"/>
        <v>Y</v>
      </c>
      <c r="O2904" t="s">
        <v>28008</v>
      </c>
      <c r="Q2904" t="str">
        <f t="shared" si="233"/>
        <v>COPY bb0022m2.dat sel\bb0022m2.dat</v>
      </c>
      <c r="R2904" t="str">
        <f>IF(ISNA(VLOOKUP(B2904,Rendered!$B$1:$C$1000,1,FALSE)),"N","Y")</f>
        <v>N</v>
      </c>
    </row>
    <row r="2905" spans="1:18" hidden="1" x14ac:dyDescent="0.35">
      <c r="A2905" t="s">
        <v>2024</v>
      </c>
      <c r="B2905" t="s">
        <v>2037</v>
      </c>
      <c r="C2905" t="s">
        <v>2038</v>
      </c>
      <c r="D2905" t="s">
        <v>13</v>
      </c>
      <c r="E2905">
        <v>1979</v>
      </c>
      <c r="F2905">
        <v>1979</v>
      </c>
      <c r="J2905">
        <f t="shared" si="234"/>
        <v>0</v>
      </c>
      <c r="K2905" t="str">
        <f>IF(OR(J2905&gt;Ограничения!$B$1,Sheet!G14778&gt;Ограничения!$B$2,Sheet!H14778&gt;Ограничения!$B$2,Sheet!I14778&gt;Ограничения!$B$2,),"Not compatible","Compatible")</f>
        <v>Compatible</v>
      </c>
      <c r="L2905" t="str">
        <f t="shared" si="235"/>
        <v>Модификация</v>
      </c>
      <c r="M2905" s="3">
        <f t="shared" si="236"/>
        <v>0</v>
      </c>
      <c r="N2905" s="3" t="str">
        <f t="shared" si="237"/>
        <v>Y</v>
      </c>
      <c r="O2905" t="s">
        <v>28008</v>
      </c>
      <c r="Q2905" t="str">
        <f t="shared" si="233"/>
        <v>COPY bb0022m2.dat sel\bb0022m2.dat</v>
      </c>
      <c r="R2905" t="str">
        <f>IF(ISNA(VLOOKUP(B2905,Rendered!$B$1:$C$1000,1,FALSE)),"N","Y")</f>
        <v>N</v>
      </c>
    </row>
    <row r="2906" spans="1:18" hidden="1" x14ac:dyDescent="0.35">
      <c r="A2906" t="s">
        <v>2024</v>
      </c>
      <c r="B2906" t="s">
        <v>2039</v>
      </c>
      <c r="C2906" t="s">
        <v>2040</v>
      </c>
      <c r="D2906" t="s">
        <v>13</v>
      </c>
      <c r="E2906" t="s">
        <v>60</v>
      </c>
      <c r="J2906">
        <f t="shared" si="234"/>
        <v>0</v>
      </c>
      <c r="K2906" t="str">
        <f>IF(OR(J2906&gt;Ограничения!$B$1,Sheet!G994&gt;Ограничения!$B$2,Sheet!H994&gt;Ограничения!$B$2,Sheet!I994&gt;Ограничения!$B$2,),"Not compatible","Compatible")</f>
        <v>Compatible</v>
      </c>
      <c r="L2906" t="str">
        <f t="shared" si="235"/>
        <v>Модификация</v>
      </c>
      <c r="M2906" s="3">
        <f t="shared" si="236"/>
        <v>1</v>
      </c>
      <c r="N2906" s="3" t="str">
        <f t="shared" si="237"/>
        <v>Y</v>
      </c>
      <c r="O2906" t="s">
        <v>28008</v>
      </c>
      <c r="Q2906" t="str">
        <f t="shared" si="233"/>
        <v>COPY 6216m.dat sel\6216m.dat</v>
      </c>
      <c r="R2906" t="str">
        <f>IF(ISNA(VLOOKUP(B2906,Rendered!$B$1:$C$1000,1,FALSE)),"N","Y")</f>
        <v>N</v>
      </c>
    </row>
    <row r="2907" spans="1:18" hidden="1" x14ac:dyDescent="0.35">
      <c r="A2907" t="s">
        <v>2024</v>
      </c>
      <c r="B2907" t="s">
        <v>2039</v>
      </c>
      <c r="C2907" t="s">
        <v>2040</v>
      </c>
      <c r="D2907" t="s">
        <v>13</v>
      </c>
      <c r="E2907" t="s">
        <v>60</v>
      </c>
      <c r="J2907">
        <f t="shared" si="234"/>
        <v>0</v>
      </c>
      <c r="K2907" t="str">
        <f>IF(OR(J2907&gt;Ограничения!$B$1,Sheet!G2057&gt;Ограничения!$B$2,Sheet!H2057&gt;Ограничения!$B$2,Sheet!I2057&gt;Ограничения!$B$2,),"Not compatible","Compatible")</f>
        <v>Compatible</v>
      </c>
      <c r="L2907" t="str">
        <f t="shared" si="235"/>
        <v>Модификация</v>
      </c>
      <c r="M2907" s="3">
        <f t="shared" si="236"/>
        <v>1</v>
      </c>
      <c r="N2907" s="3" t="str">
        <f t="shared" si="237"/>
        <v>Y</v>
      </c>
      <c r="O2907" t="s">
        <v>28008</v>
      </c>
      <c r="Q2907" t="str">
        <f t="shared" si="233"/>
        <v>COPY 6216m.dat sel\6216m.dat</v>
      </c>
      <c r="R2907" t="str">
        <f>IF(ISNA(VLOOKUP(B2907,Rendered!$B$1:$C$1000,1,FALSE)),"N","Y")</f>
        <v>N</v>
      </c>
    </row>
    <row r="2908" spans="1:18" hidden="1" x14ac:dyDescent="0.35">
      <c r="A2908" t="s">
        <v>2024</v>
      </c>
      <c r="B2908" t="s">
        <v>2039</v>
      </c>
      <c r="C2908" t="s">
        <v>2040</v>
      </c>
      <c r="D2908" t="s">
        <v>13</v>
      </c>
      <c r="E2908" t="s">
        <v>60</v>
      </c>
      <c r="J2908">
        <f t="shared" si="234"/>
        <v>0</v>
      </c>
      <c r="K2908" t="str">
        <f>IF(OR(J2908&gt;Ограничения!$B$1,Sheet!G10471&gt;Ограничения!$B$2,Sheet!H10471&gt;Ограничения!$B$2,Sheet!I10471&gt;Ограничения!$B$2,),"Not compatible","Compatible")</f>
        <v>Not compatible</v>
      </c>
      <c r="L2908" t="str">
        <f t="shared" si="235"/>
        <v>Модификация</v>
      </c>
      <c r="M2908" s="3">
        <f t="shared" si="236"/>
        <v>1</v>
      </c>
      <c r="N2908" s="3" t="str">
        <f t="shared" si="237"/>
        <v>Y</v>
      </c>
      <c r="O2908" t="s">
        <v>28008</v>
      </c>
      <c r="Q2908" t="str">
        <f t="shared" si="233"/>
        <v>COPY 6216m.dat sel\6216m.dat</v>
      </c>
      <c r="R2908" t="str">
        <f>IF(ISNA(VLOOKUP(B2908,Rendered!$B$1:$C$1000,1,FALSE)),"N","Y")</f>
        <v>N</v>
      </c>
    </row>
    <row r="2909" spans="1:18" hidden="1" x14ac:dyDescent="0.35">
      <c r="A2909" t="s">
        <v>2024</v>
      </c>
      <c r="B2909" t="s">
        <v>2039</v>
      </c>
      <c r="C2909" t="s">
        <v>2040</v>
      </c>
      <c r="D2909" t="s">
        <v>13</v>
      </c>
      <c r="E2909" t="s">
        <v>60</v>
      </c>
      <c r="J2909">
        <f t="shared" si="234"/>
        <v>0</v>
      </c>
      <c r="K2909" t="str">
        <f>IF(OR(J2909&gt;Ограничения!$B$1,Sheet!G13803&gt;Ограничения!$B$2,Sheet!H13803&gt;Ограничения!$B$2,Sheet!I13803&gt;Ограничения!$B$2,),"Not compatible","Compatible")</f>
        <v>Compatible</v>
      </c>
      <c r="L2909" t="str">
        <f t="shared" si="235"/>
        <v>Модификация</v>
      </c>
      <c r="M2909" s="3">
        <f t="shared" si="236"/>
        <v>1</v>
      </c>
      <c r="N2909" s="3" t="str">
        <f t="shared" si="237"/>
        <v>Y</v>
      </c>
      <c r="O2909" t="s">
        <v>28008</v>
      </c>
      <c r="Q2909" t="str">
        <f t="shared" si="233"/>
        <v>COPY 6216m.dat sel\6216m.dat</v>
      </c>
      <c r="R2909" t="str">
        <f>IF(ISNA(VLOOKUP(B2909,Rendered!$B$1:$C$1000,1,FALSE)),"N","Y")</f>
        <v>N</v>
      </c>
    </row>
    <row r="2910" spans="1:18" hidden="1" x14ac:dyDescent="0.35">
      <c r="A2910" t="s">
        <v>2024</v>
      </c>
      <c r="B2910" t="s">
        <v>2039</v>
      </c>
      <c r="C2910" t="s">
        <v>2040</v>
      </c>
      <c r="D2910" t="s">
        <v>13</v>
      </c>
      <c r="E2910" t="s">
        <v>60</v>
      </c>
      <c r="J2910">
        <f t="shared" si="234"/>
        <v>0</v>
      </c>
      <c r="K2910" t="str">
        <f>IF(OR(J2910&gt;Ограничения!$B$1,Sheet!G14779&gt;Ограничения!$B$2,Sheet!H14779&gt;Ограничения!$B$2,Sheet!I14779&gt;Ограничения!$B$2,),"Not compatible","Compatible")</f>
        <v>Compatible</v>
      </c>
      <c r="L2910" t="str">
        <f t="shared" si="235"/>
        <v>Модификация</v>
      </c>
      <c r="M2910" s="3">
        <f t="shared" si="236"/>
        <v>0</v>
      </c>
      <c r="N2910" s="3" t="str">
        <f t="shared" si="237"/>
        <v>Y</v>
      </c>
      <c r="O2910" t="s">
        <v>28008</v>
      </c>
      <c r="Q2910" t="str">
        <f t="shared" si="233"/>
        <v>COPY 6216m.dat sel\6216m.dat</v>
      </c>
      <c r="R2910" t="str">
        <f>IF(ISNA(VLOOKUP(B2910,Rendered!$B$1:$C$1000,1,FALSE)),"N","Y")</f>
        <v>N</v>
      </c>
    </row>
    <row r="2911" spans="1:18" hidden="1" x14ac:dyDescent="0.35">
      <c r="A2911" t="s">
        <v>2024</v>
      </c>
      <c r="B2911" t="s">
        <v>2043</v>
      </c>
      <c r="C2911" t="s">
        <v>2044</v>
      </c>
      <c r="D2911" t="s">
        <v>27</v>
      </c>
      <c r="E2911" t="s">
        <v>60</v>
      </c>
      <c r="J2911">
        <f t="shared" si="234"/>
        <v>0</v>
      </c>
      <c r="K2911" t="str">
        <f>IF(OR(J2911&gt;Ограничения!$B$1,Sheet!G996&gt;Ограничения!$B$2,Sheet!H996&gt;Ограничения!$B$2,Sheet!I996&gt;Ограничения!$B$2,),"Not compatible","Compatible")</f>
        <v>Compatible</v>
      </c>
      <c r="L2911">
        <f t="shared" si="235"/>
        <v>32290</v>
      </c>
      <c r="M2911" s="3">
        <f t="shared" si="236"/>
        <v>1</v>
      </c>
      <c r="N2911" s="3" t="str">
        <f t="shared" si="237"/>
        <v>Y</v>
      </c>
      <c r="O2911" t="s">
        <v>28008</v>
      </c>
      <c r="Q2911" t="str">
        <f t="shared" si="233"/>
        <v>COPY 32290.dat sel\32290.dat</v>
      </c>
      <c r="R2911" t="str">
        <f>IF(ISNA(VLOOKUP(B2911,Rendered!$B$1:$C$1000,1,FALSE)),"N","Y")</f>
        <v>N</v>
      </c>
    </row>
    <row r="2912" spans="1:18" hidden="1" x14ac:dyDescent="0.35">
      <c r="A2912" t="s">
        <v>2024</v>
      </c>
      <c r="B2912" t="s">
        <v>2043</v>
      </c>
      <c r="C2912" t="s">
        <v>2044</v>
      </c>
      <c r="D2912" t="s">
        <v>27</v>
      </c>
      <c r="E2912" t="s">
        <v>60</v>
      </c>
      <c r="J2912">
        <f t="shared" si="234"/>
        <v>0</v>
      </c>
      <c r="K2912" t="str">
        <f>IF(OR(J2912&gt;Ограничения!$B$1,Sheet!G2059&gt;Ограничения!$B$2,Sheet!H2059&gt;Ограничения!$B$2,Sheet!I2059&gt;Ограничения!$B$2,),"Not compatible","Compatible")</f>
        <v>Compatible</v>
      </c>
      <c r="L2912">
        <f t="shared" si="235"/>
        <v>32290</v>
      </c>
      <c r="M2912" s="3">
        <f t="shared" si="236"/>
        <v>1</v>
      </c>
      <c r="N2912" s="3" t="str">
        <f t="shared" si="237"/>
        <v>Y</v>
      </c>
      <c r="O2912" t="s">
        <v>28008</v>
      </c>
      <c r="Q2912" t="str">
        <f t="shared" si="233"/>
        <v>COPY 32290.dat sel\32290.dat</v>
      </c>
      <c r="R2912" t="str">
        <f>IF(ISNA(VLOOKUP(B2912,Rendered!$B$1:$C$1000,1,FALSE)),"N","Y")</f>
        <v>N</v>
      </c>
    </row>
    <row r="2913" spans="1:18" hidden="1" x14ac:dyDescent="0.35">
      <c r="A2913" t="s">
        <v>2024</v>
      </c>
      <c r="B2913" t="s">
        <v>2043</v>
      </c>
      <c r="C2913" t="s">
        <v>2044</v>
      </c>
      <c r="D2913" t="s">
        <v>27</v>
      </c>
      <c r="E2913" t="s">
        <v>60</v>
      </c>
      <c r="J2913">
        <f t="shared" si="234"/>
        <v>0</v>
      </c>
      <c r="K2913" t="str">
        <f>IF(OR(J2913&gt;Ограничения!$B$1,Sheet!G10473&gt;Ограничения!$B$2,Sheet!H10473&gt;Ограничения!$B$2,Sheet!I10473&gt;Ограничения!$B$2,),"Not compatible","Compatible")</f>
        <v>Compatible</v>
      </c>
      <c r="L2913">
        <f t="shared" si="235"/>
        <v>32290</v>
      </c>
      <c r="M2913" s="3">
        <f t="shared" si="236"/>
        <v>1</v>
      </c>
      <c r="N2913" s="3" t="str">
        <f t="shared" si="237"/>
        <v>Y</v>
      </c>
      <c r="O2913" t="s">
        <v>28008</v>
      </c>
      <c r="Q2913" t="str">
        <f t="shared" si="233"/>
        <v>COPY 32290.dat sel\32290.dat</v>
      </c>
      <c r="R2913" t="str">
        <f>IF(ISNA(VLOOKUP(B2913,Rendered!$B$1:$C$1000,1,FALSE)),"N","Y")</f>
        <v>N</v>
      </c>
    </row>
    <row r="2914" spans="1:18" hidden="1" x14ac:dyDescent="0.35">
      <c r="A2914" t="s">
        <v>2024</v>
      </c>
      <c r="B2914" t="s">
        <v>2043</v>
      </c>
      <c r="C2914" t="s">
        <v>2044</v>
      </c>
      <c r="D2914" t="s">
        <v>27</v>
      </c>
      <c r="E2914" t="s">
        <v>60</v>
      </c>
      <c r="J2914">
        <f t="shared" si="234"/>
        <v>0</v>
      </c>
      <c r="K2914" t="str">
        <f>IF(OR(J2914&gt;Ограничения!$B$1,Sheet!G13805&gt;Ограничения!$B$2,Sheet!H13805&gt;Ограничения!$B$2,Sheet!I13805&gt;Ограничения!$B$2,),"Not compatible","Compatible")</f>
        <v>Compatible</v>
      </c>
      <c r="L2914">
        <f t="shared" si="235"/>
        <v>32290</v>
      </c>
      <c r="M2914" s="3">
        <f t="shared" si="236"/>
        <v>1</v>
      </c>
      <c r="N2914" s="3" t="str">
        <f t="shared" si="237"/>
        <v>Y</v>
      </c>
      <c r="O2914" t="s">
        <v>28008</v>
      </c>
      <c r="Q2914" t="str">
        <f t="shared" si="233"/>
        <v>COPY 32290.dat sel\32290.dat</v>
      </c>
      <c r="R2914" t="str">
        <f>IF(ISNA(VLOOKUP(B2914,Rendered!$B$1:$C$1000,1,FALSE)),"N","Y")</f>
        <v>N</v>
      </c>
    </row>
    <row r="2915" spans="1:18" hidden="1" x14ac:dyDescent="0.35">
      <c r="A2915" t="s">
        <v>2024</v>
      </c>
      <c r="B2915" t="s">
        <v>2043</v>
      </c>
      <c r="C2915" t="s">
        <v>2044</v>
      </c>
      <c r="D2915" t="s">
        <v>27</v>
      </c>
      <c r="E2915" t="s">
        <v>60</v>
      </c>
      <c r="J2915">
        <f t="shared" si="234"/>
        <v>0</v>
      </c>
      <c r="K2915" t="str">
        <f>IF(OR(J2915&gt;Ограничения!$B$1,Sheet!G14781&gt;Ограничения!$B$2,Sheet!H14781&gt;Ограничения!$B$2,Sheet!I14781&gt;Ограничения!$B$2,),"Not compatible","Compatible")</f>
        <v>Compatible</v>
      </c>
      <c r="L2915">
        <f t="shared" si="235"/>
        <v>32290</v>
      </c>
      <c r="M2915" s="3">
        <f t="shared" si="236"/>
        <v>0</v>
      </c>
      <c r="N2915" s="3" t="str">
        <f t="shared" si="237"/>
        <v>Y</v>
      </c>
      <c r="O2915" t="s">
        <v>28008</v>
      </c>
      <c r="Q2915" t="str">
        <f t="shared" si="233"/>
        <v>COPY 32290.dat sel\32290.dat</v>
      </c>
      <c r="R2915" t="str">
        <f>IF(ISNA(VLOOKUP(B2915,Rendered!$B$1:$C$1000,1,FALSE)),"N","Y")</f>
        <v>N</v>
      </c>
    </row>
    <row r="2916" spans="1:18" hidden="1" x14ac:dyDescent="0.35">
      <c r="A2916" t="s">
        <v>2024</v>
      </c>
      <c r="B2916" t="s">
        <v>2045</v>
      </c>
      <c r="C2916" t="s">
        <v>2046</v>
      </c>
      <c r="D2916" t="s">
        <v>27</v>
      </c>
      <c r="E2916">
        <v>2000</v>
      </c>
      <c r="F2916">
        <v>2002</v>
      </c>
      <c r="J2916">
        <f t="shared" si="234"/>
        <v>0</v>
      </c>
      <c r="K2916" t="str">
        <f>IF(OR(J2916&gt;Ограничения!$B$1,Sheet!G997&gt;Ограничения!$B$2,Sheet!H997&gt;Ограничения!$B$2,Sheet!I997&gt;Ограничения!$B$2,),"Not compatible","Compatible")</f>
        <v>Compatible</v>
      </c>
      <c r="L2916" t="str">
        <f t="shared" si="235"/>
        <v>Модификация</v>
      </c>
      <c r="M2916" s="3">
        <f t="shared" si="236"/>
        <v>1</v>
      </c>
      <c r="N2916" s="3" t="str">
        <f t="shared" si="237"/>
        <v>Y</v>
      </c>
      <c r="O2916" t="s">
        <v>28008</v>
      </c>
      <c r="Q2916" t="str">
        <f t="shared" si="233"/>
        <v>COPY 3142c01.dat sel\3142c01.dat</v>
      </c>
      <c r="R2916" t="str">
        <f>IF(ISNA(VLOOKUP(B2916,Rendered!$B$1:$C$1000,1,FALSE)),"N","Y")</f>
        <v>N</v>
      </c>
    </row>
    <row r="2917" spans="1:18" hidden="1" x14ac:dyDescent="0.35">
      <c r="A2917" t="s">
        <v>2024</v>
      </c>
      <c r="B2917" t="s">
        <v>2045</v>
      </c>
      <c r="C2917" t="s">
        <v>2046</v>
      </c>
      <c r="D2917" t="s">
        <v>27</v>
      </c>
      <c r="E2917">
        <v>2000</v>
      </c>
      <c r="F2917">
        <v>2002</v>
      </c>
      <c r="J2917">
        <f t="shared" si="234"/>
        <v>0</v>
      </c>
      <c r="K2917" t="str">
        <f>IF(OR(J2917&gt;Ограничения!$B$1,Sheet!G2060&gt;Ограничения!$B$2,Sheet!H2060&gt;Ограничения!$B$2,Sheet!I2060&gt;Ограничения!$B$2,),"Not compatible","Compatible")</f>
        <v>Compatible</v>
      </c>
      <c r="L2917" t="str">
        <f t="shared" si="235"/>
        <v>Модификация</v>
      </c>
      <c r="M2917" s="3">
        <f t="shared" si="236"/>
        <v>1</v>
      </c>
      <c r="N2917" s="3" t="str">
        <f t="shared" si="237"/>
        <v>Y</v>
      </c>
      <c r="O2917" t="s">
        <v>28008</v>
      </c>
      <c r="Q2917" t="str">
        <f t="shared" si="233"/>
        <v>COPY 3142c01.dat sel\3142c01.dat</v>
      </c>
      <c r="R2917" t="str">
        <f>IF(ISNA(VLOOKUP(B2917,Rendered!$B$1:$C$1000,1,FALSE)),"N","Y")</f>
        <v>N</v>
      </c>
    </row>
    <row r="2918" spans="1:18" hidden="1" x14ac:dyDescent="0.35">
      <c r="A2918" t="s">
        <v>2024</v>
      </c>
      <c r="B2918" t="s">
        <v>2045</v>
      </c>
      <c r="C2918" t="s">
        <v>2046</v>
      </c>
      <c r="D2918" t="s">
        <v>27</v>
      </c>
      <c r="E2918">
        <v>2000</v>
      </c>
      <c r="F2918">
        <v>2002</v>
      </c>
      <c r="J2918">
        <f t="shared" si="234"/>
        <v>0</v>
      </c>
      <c r="K2918" t="str">
        <f>IF(OR(J2918&gt;Ограничения!$B$1,Sheet!G10474&gt;Ограничения!$B$2,Sheet!H10474&gt;Ограничения!$B$2,Sheet!I10474&gt;Ограничения!$B$2,),"Not compatible","Compatible")</f>
        <v>Compatible</v>
      </c>
      <c r="L2918" t="str">
        <f t="shared" si="235"/>
        <v>Модификация</v>
      </c>
      <c r="M2918" s="3">
        <f t="shared" si="236"/>
        <v>1</v>
      </c>
      <c r="N2918" s="3" t="str">
        <f t="shared" si="237"/>
        <v>Y</v>
      </c>
      <c r="O2918" t="s">
        <v>28008</v>
      </c>
      <c r="Q2918" t="str">
        <f t="shared" si="233"/>
        <v>COPY 3142c01.dat sel\3142c01.dat</v>
      </c>
      <c r="R2918" t="str">
        <f>IF(ISNA(VLOOKUP(B2918,Rendered!$B$1:$C$1000,1,FALSE)),"N","Y")</f>
        <v>N</v>
      </c>
    </row>
    <row r="2919" spans="1:18" hidden="1" x14ac:dyDescent="0.35">
      <c r="A2919" t="s">
        <v>2024</v>
      </c>
      <c r="B2919" t="s">
        <v>2045</v>
      </c>
      <c r="C2919" t="s">
        <v>2046</v>
      </c>
      <c r="D2919" t="s">
        <v>27</v>
      </c>
      <c r="E2919">
        <v>2000</v>
      </c>
      <c r="F2919">
        <v>2002</v>
      </c>
      <c r="J2919">
        <f t="shared" si="234"/>
        <v>0</v>
      </c>
      <c r="K2919" t="str">
        <f>IF(OR(J2919&gt;Ограничения!$B$1,Sheet!G13806&gt;Ограничения!$B$2,Sheet!H13806&gt;Ограничения!$B$2,Sheet!I13806&gt;Ограничения!$B$2,),"Not compatible","Compatible")</f>
        <v>Compatible</v>
      </c>
      <c r="L2919" t="str">
        <f t="shared" si="235"/>
        <v>Модификация</v>
      </c>
      <c r="M2919" s="3">
        <f t="shared" si="236"/>
        <v>1</v>
      </c>
      <c r="N2919" s="3" t="str">
        <f t="shared" si="237"/>
        <v>Y</v>
      </c>
      <c r="O2919" t="s">
        <v>28008</v>
      </c>
      <c r="Q2919" t="str">
        <f t="shared" si="233"/>
        <v>COPY 3142c01.dat sel\3142c01.dat</v>
      </c>
      <c r="R2919" t="str">
        <f>IF(ISNA(VLOOKUP(B2919,Rendered!$B$1:$C$1000,1,FALSE)),"N","Y")</f>
        <v>N</v>
      </c>
    </row>
    <row r="2920" spans="1:18" hidden="1" x14ac:dyDescent="0.35">
      <c r="A2920" t="s">
        <v>2024</v>
      </c>
      <c r="B2920" t="s">
        <v>2045</v>
      </c>
      <c r="C2920" t="s">
        <v>2046</v>
      </c>
      <c r="D2920" t="s">
        <v>27</v>
      </c>
      <c r="E2920">
        <v>2000</v>
      </c>
      <c r="F2920">
        <v>2002</v>
      </c>
      <c r="J2920">
        <f t="shared" si="234"/>
        <v>0</v>
      </c>
      <c r="K2920" t="str">
        <f>IF(OR(J2920&gt;Ограничения!$B$1,Sheet!G14782&gt;Ограничения!$B$2,Sheet!H14782&gt;Ограничения!$B$2,Sheet!I14782&gt;Ограничения!$B$2,),"Not compatible","Compatible")</f>
        <v>Compatible</v>
      </c>
      <c r="L2920" t="str">
        <f t="shared" si="235"/>
        <v>Модификация</v>
      </c>
      <c r="M2920" s="3">
        <f t="shared" si="236"/>
        <v>0</v>
      </c>
      <c r="N2920" s="3" t="str">
        <f t="shared" si="237"/>
        <v>Y</v>
      </c>
      <c r="O2920" t="s">
        <v>28008</v>
      </c>
      <c r="Q2920" t="str">
        <f t="shared" si="233"/>
        <v>COPY 3142c01.dat sel\3142c01.dat</v>
      </c>
      <c r="R2920" t="str">
        <f>IF(ISNA(VLOOKUP(B2920,Rendered!$B$1:$C$1000,1,FALSE)),"N","Y")</f>
        <v>N</v>
      </c>
    </row>
    <row r="2921" spans="1:18" hidden="1" x14ac:dyDescent="0.35">
      <c r="A2921" t="s">
        <v>2024</v>
      </c>
      <c r="B2921" t="s">
        <v>2047</v>
      </c>
      <c r="C2921" t="s">
        <v>2048</v>
      </c>
      <c r="D2921" t="s">
        <v>13</v>
      </c>
      <c r="E2921">
        <v>2003</v>
      </c>
      <c r="F2921">
        <v>2003</v>
      </c>
      <c r="G2921">
        <v>21</v>
      </c>
      <c r="H2921">
        <v>8</v>
      </c>
      <c r="I2921">
        <v>4.3</v>
      </c>
      <c r="J2921">
        <f t="shared" si="234"/>
        <v>33.299999999999997</v>
      </c>
      <c r="K2921" t="str">
        <f>IF(OR(J2921&gt;Ограничения!$B$1,Sheet!G998&gt;Ограничения!$B$2,Sheet!H998&gt;Ограничения!$B$2,Sheet!I998&gt;Ограничения!$B$2,),"Not compatible","Compatible")</f>
        <v>Not compatible</v>
      </c>
      <c r="L2921">
        <f t="shared" si="235"/>
        <v>2133</v>
      </c>
      <c r="M2921" s="3">
        <f t="shared" si="236"/>
        <v>1</v>
      </c>
      <c r="N2921" s="3" t="str">
        <f t="shared" si="237"/>
        <v>Y</v>
      </c>
      <c r="O2921" t="s">
        <v>28008</v>
      </c>
      <c r="Q2921" t="str">
        <f t="shared" si="233"/>
        <v>COPY 2133.dat sel\2133.dat</v>
      </c>
      <c r="R2921" t="str">
        <f>IF(ISNA(VLOOKUP(B2921,Rendered!$B$1:$C$1000,1,FALSE)),"N","Y")</f>
        <v>N</v>
      </c>
    </row>
    <row r="2922" spans="1:18" hidden="1" x14ac:dyDescent="0.35">
      <c r="A2922" t="s">
        <v>2024</v>
      </c>
      <c r="B2922" t="s">
        <v>2047</v>
      </c>
      <c r="C2922" t="s">
        <v>2048</v>
      </c>
      <c r="D2922" t="s">
        <v>13</v>
      </c>
      <c r="E2922">
        <v>2003</v>
      </c>
      <c r="F2922">
        <v>2003</v>
      </c>
      <c r="G2922">
        <v>21</v>
      </c>
      <c r="H2922">
        <v>8</v>
      </c>
      <c r="I2922">
        <v>4.3</v>
      </c>
      <c r="J2922">
        <f t="shared" si="234"/>
        <v>33.299999999999997</v>
      </c>
      <c r="K2922" t="str">
        <f>IF(OR(J2922&gt;Ограничения!$B$1,Sheet!G2061&gt;Ограничения!$B$2,Sheet!H2061&gt;Ограничения!$B$2,Sheet!I2061&gt;Ограничения!$B$2,),"Not compatible","Compatible")</f>
        <v>Not compatible</v>
      </c>
      <c r="L2922">
        <f t="shared" si="235"/>
        <v>2133</v>
      </c>
      <c r="M2922" s="3">
        <f t="shared" si="236"/>
        <v>1</v>
      </c>
      <c r="N2922" s="3" t="str">
        <f t="shared" si="237"/>
        <v>Y</v>
      </c>
      <c r="O2922" t="s">
        <v>28008</v>
      </c>
      <c r="Q2922" t="str">
        <f t="shared" si="233"/>
        <v>COPY 2133.dat sel\2133.dat</v>
      </c>
      <c r="R2922" t="str">
        <f>IF(ISNA(VLOOKUP(B2922,Rendered!$B$1:$C$1000,1,FALSE)),"N","Y")</f>
        <v>N</v>
      </c>
    </row>
    <row r="2923" spans="1:18" hidden="1" x14ac:dyDescent="0.35">
      <c r="A2923" t="s">
        <v>2024</v>
      </c>
      <c r="B2923" t="s">
        <v>2047</v>
      </c>
      <c r="C2923" t="s">
        <v>2048</v>
      </c>
      <c r="D2923" t="s">
        <v>13</v>
      </c>
      <c r="E2923">
        <v>2003</v>
      </c>
      <c r="F2923">
        <v>2003</v>
      </c>
      <c r="G2923">
        <v>21</v>
      </c>
      <c r="H2923">
        <v>8</v>
      </c>
      <c r="I2923">
        <v>4.3</v>
      </c>
      <c r="J2923">
        <f t="shared" si="234"/>
        <v>33.299999999999997</v>
      </c>
      <c r="K2923" t="str">
        <f>IF(OR(J2923&gt;Ограничения!$B$1,Sheet!G10475&gt;Ограничения!$B$2,Sheet!H10475&gt;Ограничения!$B$2,Sheet!I10475&gt;Ограничения!$B$2,),"Not compatible","Compatible")</f>
        <v>Not compatible</v>
      </c>
      <c r="L2923">
        <f t="shared" si="235"/>
        <v>2133</v>
      </c>
      <c r="M2923" s="3">
        <f t="shared" si="236"/>
        <v>1</v>
      </c>
      <c r="N2923" s="3" t="str">
        <f t="shared" si="237"/>
        <v>Y</v>
      </c>
      <c r="O2923" t="s">
        <v>28008</v>
      </c>
      <c r="Q2923" t="str">
        <f t="shared" si="233"/>
        <v>COPY 2133.dat sel\2133.dat</v>
      </c>
      <c r="R2923" t="str">
        <f>IF(ISNA(VLOOKUP(B2923,Rendered!$B$1:$C$1000,1,FALSE)),"N","Y")</f>
        <v>N</v>
      </c>
    </row>
    <row r="2924" spans="1:18" hidden="1" x14ac:dyDescent="0.35">
      <c r="A2924" t="s">
        <v>2024</v>
      </c>
      <c r="B2924" t="s">
        <v>2047</v>
      </c>
      <c r="C2924" t="s">
        <v>2048</v>
      </c>
      <c r="D2924" t="s">
        <v>13</v>
      </c>
      <c r="E2924">
        <v>2003</v>
      </c>
      <c r="F2924">
        <v>2003</v>
      </c>
      <c r="G2924">
        <v>21</v>
      </c>
      <c r="H2924">
        <v>8</v>
      </c>
      <c r="I2924">
        <v>4.3</v>
      </c>
      <c r="J2924">
        <f t="shared" si="234"/>
        <v>33.299999999999997</v>
      </c>
      <c r="K2924" t="str">
        <f>IF(OR(J2924&gt;Ограничения!$B$1,Sheet!G13807&gt;Ограничения!$B$2,Sheet!H13807&gt;Ограничения!$B$2,Sheet!I13807&gt;Ограничения!$B$2,),"Not compatible","Compatible")</f>
        <v>Not compatible</v>
      </c>
      <c r="L2924">
        <f t="shared" si="235"/>
        <v>2133</v>
      </c>
      <c r="M2924" s="3">
        <f t="shared" si="236"/>
        <v>1</v>
      </c>
      <c r="N2924" s="3" t="str">
        <f t="shared" si="237"/>
        <v>Y</v>
      </c>
      <c r="O2924" t="s">
        <v>28008</v>
      </c>
      <c r="Q2924" t="str">
        <f t="shared" si="233"/>
        <v>COPY 2133.dat sel\2133.dat</v>
      </c>
      <c r="R2924" t="str">
        <f>IF(ISNA(VLOOKUP(B2924,Rendered!$B$1:$C$1000,1,FALSE)),"N","Y")</f>
        <v>N</v>
      </c>
    </row>
    <row r="2925" spans="1:18" hidden="1" x14ac:dyDescent="0.35">
      <c r="A2925" t="s">
        <v>2024</v>
      </c>
      <c r="B2925" t="s">
        <v>2047</v>
      </c>
      <c r="C2925" t="s">
        <v>2048</v>
      </c>
      <c r="D2925" t="s">
        <v>13</v>
      </c>
      <c r="E2925">
        <v>2003</v>
      </c>
      <c r="F2925">
        <v>2003</v>
      </c>
      <c r="G2925">
        <v>21</v>
      </c>
      <c r="H2925">
        <v>8</v>
      </c>
      <c r="I2925">
        <v>4.3</v>
      </c>
      <c r="J2925">
        <f t="shared" si="234"/>
        <v>33.299999999999997</v>
      </c>
      <c r="K2925" t="str">
        <f>IF(OR(J2925&gt;Ограничения!$B$1,Sheet!G14783&gt;Ограничения!$B$2,Sheet!H14783&gt;Ограничения!$B$2,Sheet!I14783&gt;Ограничения!$B$2,),"Not compatible","Compatible")</f>
        <v>Not compatible</v>
      </c>
      <c r="L2925">
        <f t="shared" si="235"/>
        <v>2133</v>
      </c>
      <c r="M2925" s="3">
        <f t="shared" si="236"/>
        <v>0</v>
      </c>
      <c r="N2925" s="3" t="str">
        <f t="shared" si="237"/>
        <v>Y</v>
      </c>
      <c r="O2925" t="s">
        <v>28008</v>
      </c>
      <c r="Q2925" t="str">
        <f t="shared" ref="Q2925:Q2988" si="238">_xlfn.CONCAT("COPY ",B2925,".dat sel\",B2925,".dat")</f>
        <v>COPY 2133.dat sel\2133.dat</v>
      </c>
      <c r="R2925" t="str">
        <f>IF(ISNA(VLOOKUP(B2925,Rendered!$B$1:$C$1000,1,FALSE)),"N","Y")</f>
        <v>N</v>
      </c>
    </row>
    <row r="2926" spans="1:18" hidden="1" x14ac:dyDescent="0.35">
      <c r="A2926" t="s">
        <v>2024</v>
      </c>
      <c r="B2926" t="s">
        <v>2041</v>
      </c>
      <c r="C2926" t="s">
        <v>2042</v>
      </c>
      <c r="D2926" t="s">
        <v>13</v>
      </c>
      <c r="E2926">
        <v>1965</v>
      </c>
      <c r="F2926">
        <v>1966</v>
      </c>
      <c r="J2926">
        <f t="shared" si="234"/>
        <v>0</v>
      </c>
      <c r="K2926" t="str">
        <f>IF(OR(J2926&gt;Ограничения!$B$1,Sheet!G995&gt;Ограничения!$B$2,Sheet!H995&gt;Ограничения!$B$2,Sheet!I995&gt;Ограничения!$B$2,),"Not compatible","Compatible")</f>
        <v>Compatible</v>
      </c>
      <c r="L2926" t="str">
        <f t="shared" si="235"/>
        <v>Модификация</v>
      </c>
      <c r="M2926" s="3">
        <f t="shared" si="236"/>
        <v>1</v>
      </c>
      <c r="N2926" s="3" t="str">
        <f t="shared" si="237"/>
        <v>Y</v>
      </c>
      <c r="O2926" t="s">
        <v>28008</v>
      </c>
      <c r="Q2926" t="str">
        <f t="shared" si="238"/>
        <v>COPY bb0020.dat sel\bb0020.dat</v>
      </c>
      <c r="R2926" t="str">
        <f>IF(ISNA(VLOOKUP(B2926,Rendered!$B$1:$C$1000,1,FALSE)),"N","Y")</f>
        <v>N</v>
      </c>
    </row>
    <row r="2927" spans="1:18" hidden="1" x14ac:dyDescent="0.35">
      <c r="A2927" t="s">
        <v>2024</v>
      </c>
      <c r="B2927" t="s">
        <v>2041</v>
      </c>
      <c r="C2927" t="s">
        <v>2042</v>
      </c>
      <c r="D2927" t="s">
        <v>13</v>
      </c>
      <c r="E2927">
        <v>1965</v>
      </c>
      <c r="F2927">
        <v>1966</v>
      </c>
      <c r="J2927">
        <f t="shared" si="234"/>
        <v>0</v>
      </c>
      <c r="K2927" t="str">
        <f>IF(OR(J2927&gt;Ограничения!$B$1,Sheet!G2058&gt;Ограничения!$B$2,Sheet!H2058&gt;Ограничения!$B$2,Sheet!I2058&gt;Ограничения!$B$2,),"Not compatible","Compatible")</f>
        <v>Compatible</v>
      </c>
      <c r="L2927" t="str">
        <f t="shared" si="235"/>
        <v>Модификация</v>
      </c>
      <c r="M2927" s="3">
        <f t="shared" si="236"/>
        <v>1</v>
      </c>
      <c r="N2927" s="3" t="str">
        <f t="shared" si="237"/>
        <v>Y</v>
      </c>
      <c r="O2927" t="s">
        <v>28008</v>
      </c>
      <c r="Q2927" t="str">
        <f t="shared" si="238"/>
        <v>COPY bb0020.dat sel\bb0020.dat</v>
      </c>
      <c r="R2927" t="str">
        <f>IF(ISNA(VLOOKUP(B2927,Rendered!$B$1:$C$1000,1,FALSE)),"N","Y")</f>
        <v>N</v>
      </c>
    </row>
    <row r="2928" spans="1:18" hidden="1" x14ac:dyDescent="0.35">
      <c r="A2928" t="s">
        <v>2024</v>
      </c>
      <c r="B2928" t="s">
        <v>2041</v>
      </c>
      <c r="C2928" t="s">
        <v>2042</v>
      </c>
      <c r="D2928" t="s">
        <v>13</v>
      </c>
      <c r="E2928">
        <v>1965</v>
      </c>
      <c r="F2928">
        <v>1966</v>
      </c>
      <c r="J2928">
        <f t="shared" si="234"/>
        <v>0</v>
      </c>
      <c r="K2928" t="str">
        <f>IF(OR(J2928&gt;Ограничения!$B$1,Sheet!G10472&gt;Ограничения!$B$2,Sheet!H10472&gt;Ограничения!$B$2,Sheet!I10472&gt;Ограничения!$B$2,),"Not compatible","Compatible")</f>
        <v>Not compatible</v>
      </c>
      <c r="L2928" t="str">
        <f t="shared" si="235"/>
        <v>Модификация</v>
      </c>
      <c r="M2928" s="3">
        <f t="shared" si="236"/>
        <v>1</v>
      </c>
      <c r="N2928" s="3" t="str">
        <f t="shared" si="237"/>
        <v>Y</v>
      </c>
      <c r="O2928" t="s">
        <v>28008</v>
      </c>
      <c r="Q2928" t="str">
        <f t="shared" si="238"/>
        <v>COPY bb0020.dat sel\bb0020.dat</v>
      </c>
      <c r="R2928" t="str">
        <f>IF(ISNA(VLOOKUP(B2928,Rendered!$B$1:$C$1000,1,FALSE)),"N","Y")</f>
        <v>N</v>
      </c>
    </row>
    <row r="2929" spans="1:18" hidden="1" x14ac:dyDescent="0.35">
      <c r="A2929" t="s">
        <v>2024</v>
      </c>
      <c r="B2929" t="s">
        <v>2041</v>
      </c>
      <c r="C2929" t="s">
        <v>2042</v>
      </c>
      <c r="D2929" t="s">
        <v>13</v>
      </c>
      <c r="E2929">
        <v>1965</v>
      </c>
      <c r="F2929">
        <v>1966</v>
      </c>
      <c r="J2929">
        <f t="shared" si="234"/>
        <v>0</v>
      </c>
      <c r="K2929" t="str">
        <f>IF(OR(J2929&gt;Ограничения!$B$1,Sheet!G13804&gt;Ограничения!$B$2,Sheet!H13804&gt;Ограничения!$B$2,Sheet!I13804&gt;Ограничения!$B$2,),"Not compatible","Compatible")</f>
        <v>Compatible</v>
      </c>
      <c r="L2929" t="str">
        <f t="shared" si="235"/>
        <v>Модификация</v>
      </c>
      <c r="M2929" s="3">
        <f t="shared" si="236"/>
        <v>1</v>
      </c>
      <c r="N2929" s="3" t="str">
        <f t="shared" si="237"/>
        <v>Y</v>
      </c>
      <c r="O2929" t="s">
        <v>28008</v>
      </c>
      <c r="Q2929" t="str">
        <f t="shared" si="238"/>
        <v>COPY bb0020.dat sel\bb0020.dat</v>
      </c>
      <c r="R2929" t="str">
        <f>IF(ISNA(VLOOKUP(B2929,Rendered!$B$1:$C$1000,1,FALSE)),"N","Y")</f>
        <v>N</v>
      </c>
    </row>
    <row r="2930" spans="1:18" hidden="1" x14ac:dyDescent="0.35">
      <c r="A2930" t="s">
        <v>2024</v>
      </c>
      <c r="B2930" t="s">
        <v>2041</v>
      </c>
      <c r="C2930" t="s">
        <v>2042</v>
      </c>
      <c r="D2930" t="s">
        <v>13</v>
      </c>
      <c r="E2930">
        <v>1965</v>
      </c>
      <c r="F2930">
        <v>1966</v>
      </c>
      <c r="J2930">
        <f t="shared" si="234"/>
        <v>0</v>
      </c>
      <c r="K2930" t="str">
        <f>IF(OR(J2930&gt;Ограничения!$B$1,Sheet!G14780&gt;Ограничения!$B$2,Sheet!H14780&gt;Ограничения!$B$2,Sheet!I14780&gt;Ограничения!$B$2,),"Not compatible","Compatible")</f>
        <v>Compatible</v>
      </c>
      <c r="L2930" t="str">
        <f t="shared" si="235"/>
        <v>Модификация</v>
      </c>
      <c r="M2930" s="3">
        <f t="shared" si="236"/>
        <v>0</v>
      </c>
      <c r="N2930" s="3" t="str">
        <f t="shared" si="237"/>
        <v>Y</v>
      </c>
      <c r="O2930" t="s">
        <v>28008</v>
      </c>
      <c r="Q2930" t="str">
        <f t="shared" si="238"/>
        <v>COPY bb0020.dat sel\bb0020.dat</v>
      </c>
      <c r="R2930" t="str">
        <f>IF(ISNA(VLOOKUP(B2930,Rendered!$B$1:$C$1000,1,FALSE)),"N","Y")</f>
        <v>N</v>
      </c>
    </row>
    <row r="2931" spans="1:18" hidden="1" x14ac:dyDescent="0.35">
      <c r="A2931" t="s">
        <v>2024</v>
      </c>
      <c r="B2931" t="s">
        <v>2049</v>
      </c>
      <c r="C2931" t="s">
        <v>2050</v>
      </c>
      <c r="D2931" t="s">
        <v>13</v>
      </c>
      <c r="E2931">
        <v>1978</v>
      </c>
      <c r="F2931">
        <v>1978</v>
      </c>
      <c r="J2931">
        <f t="shared" si="234"/>
        <v>0</v>
      </c>
      <c r="K2931" t="str">
        <f>IF(OR(J2931&gt;Ограничения!$B$1,Sheet!G999&gt;Ограничения!$B$2,Sheet!H999&gt;Ограничения!$B$2,Sheet!I999&gt;Ограничения!$B$2,),"Not compatible","Compatible")</f>
        <v>Compatible</v>
      </c>
      <c r="L2931">
        <f t="shared" si="235"/>
        <v>3691</v>
      </c>
      <c r="M2931" s="3">
        <f t="shared" si="236"/>
        <v>1</v>
      </c>
      <c r="N2931" s="3" t="str">
        <f t="shared" si="237"/>
        <v>Y</v>
      </c>
      <c r="O2931" t="s">
        <v>28008</v>
      </c>
      <c r="Q2931" t="str">
        <f t="shared" si="238"/>
        <v>COPY 3691.dat sel\3691.dat</v>
      </c>
      <c r="R2931" t="str">
        <f>IF(ISNA(VLOOKUP(B2931,Rendered!$B$1:$C$1000,1,FALSE)),"N","Y")</f>
        <v>N</v>
      </c>
    </row>
    <row r="2932" spans="1:18" hidden="1" x14ac:dyDescent="0.35">
      <c r="A2932" t="s">
        <v>2024</v>
      </c>
      <c r="B2932" t="s">
        <v>2049</v>
      </c>
      <c r="C2932" t="s">
        <v>2050</v>
      </c>
      <c r="D2932" t="s">
        <v>13</v>
      </c>
      <c r="E2932">
        <v>1978</v>
      </c>
      <c r="F2932">
        <v>1978</v>
      </c>
      <c r="J2932">
        <f t="shared" si="234"/>
        <v>0</v>
      </c>
      <c r="K2932" t="str">
        <f>IF(OR(J2932&gt;Ограничения!$B$1,Sheet!G2062&gt;Ограничения!$B$2,Sheet!H2062&gt;Ограничения!$B$2,Sheet!I2062&gt;Ограничения!$B$2,),"Not compatible","Compatible")</f>
        <v>Compatible</v>
      </c>
      <c r="L2932">
        <f t="shared" si="235"/>
        <v>3691</v>
      </c>
      <c r="M2932" s="3">
        <f t="shared" si="236"/>
        <v>1</v>
      </c>
      <c r="N2932" s="3" t="str">
        <f t="shared" si="237"/>
        <v>Y</v>
      </c>
      <c r="O2932" t="s">
        <v>28008</v>
      </c>
      <c r="Q2932" t="str">
        <f t="shared" si="238"/>
        <v>COPY 3691.dat sel\3691.dat</v>
      </c>
      <c r="R2932" t="str">
        <f>IF(ISNA(VLOOKUP(B2932,Rendered!$B$1:$C$1000,1,FALSE)),"N","Y")</f>
        <v>N</v>
      </c>
    </row>
    <row r="2933" spans="1:18" hidden="1" x14ac:dyDescent="0.35">
      <c r="A2933" t="s">
        <v>2024</v>
      </c>
      <c r="B2933" t="s">
        <v>2049</v>
      </c>
      <c r="C2933" t="s">
        <v>2050</v>
      </c>
      <c r="D2933" t="s">
        <v>13</v>
      </c>
      <c r="E2933">
        <v>1978</v>
      </c>
      <c r="F2933">
        <v>1978</v>
      </c>
      <c r="J2933">
        <f t="shared" si="234"/>
        <v>0</v>
      </c>
      <c r="K2933" t="str">
        <f>IF(OR(J2933&gt;Ограничения!$B$1,Sheet!G10476&gt;Ограничения!$B$2,Sheet!H10476&gt;Ограничения!$B$2,Sheet!I10476&gt;Ограничения!$B$2,),"Not compatible","Compatible")</f>
        <v>Compatible</v>
      </c>
      <c r="L2933">
        <f t="shared" si="235"/>
        <v>3691</v>
      </c>
      <c r="M2933" s="3">
        <f t="shared" si="236"/>
        <v>1</v>
      </c>
      <c r="N2933" s="3" t="str">
        <f t="shared" si="237"/>
        <v>Y</v>
      </c>
      <c r="O2933" t="s">
        <v>28008</v>
      </c>
      <c r="Q2933" t="str">
        <f t="shared" si="238"/>
        <v>COPY 3691.dat sel\3691.dat</v>
      </c>
      <c r="R2933" t="str">
        <f>IF(ISNA(VLOOKUP(B2933,Rendered!$B$1:$C$1000,1,FALSE)),"N","Y")</f>
        <v>N</v>
      </c>
    </row>
    <row r="2934" spans="1:18" hidden="1" x14ac:dyDescent="0.35">
      <c r="A2934" t="s">
        <v>2024</v>
      </c>
      <c r="B2934" t="s">
        <v>2049</v>
      </c>
      <c r="C2934" t="s">
        <v>2050</v>
      </c>
      <c r="D2934" t="s">
        <v>13</v>
      </c>
      <c r="E2934">
        <v>1978</v>
      </c>
      <c r="F2934">
        <v>1978</v>
      </c>
      <c r="J2934">
        <f t="shared" si="234"/>
        <v>0</v>
      </c>
      <c r="K2934" t="str">
        <f>IF(OR(J2934&gt;Ограничения!$B$1,Sheet!G13808&gt;Ограничения!$B$2,Sheet!H13808&gt;Ограничения!$B$2,Sheet!I13808&gt;Ограничения!$B$2,),"Not compatible","Compatible")</f>
        <v>Not compatible</v>
      </c>
      <c r="L2934">
        <f t="shared" si="235"/>
        <v>3691</v>
      </c>
      <c r="M2934" s="3">
        <f t="shared" si="236"/>
        <v>1</v>
      </c>
      <c r="N2934" s="3" t="str">
        <f t="shared" si="237"/>
        <v>Y</v>
      </c>
      <c r="O2934" t="s">
        <v>28008</v>
      </c>
      <c r="Q2934" t="str">
        <f t="shared" si="238"/>
        <v>COPY 3691.dat sel\3691.dat</v>
      </c>
      <c r="R2934" t="str">
        <f>IF(ISNA(VLOOKUP(B2934,Rendered!$B$1:$C$1000,1,FALSE)),"N","Y")</f>
        <v>N</v>
      </c>
    </row>
    <row r="2935" spans="1:18" hidden="1" x14ac:dyDescent="0.35">
      <c r="A2935" t="s">
        <v>2024</v>
      </c>
      <c r="B2935" t="s">
        <v>2049</v>
      </c>
      <c r="C2935" t="s">
        <v>2050</v>
      </c>
      <c r="D2935" t="s">
        <v>13</v>
      </c>
      <c r="E2935">
        <v>1978</v>
      </c>
      <c r="F2935">
        <v>1978</v>
      </c>
      <c r="J2935">
        <f t="shared" si="234"/>
        <v>0</v>
      </c>
      <c r="K2935" t="str">
        <f>IF(OR(J2935&gt;Ограничения!$B$1,Sheet!G14784&gt;Ограничения!$B$2,Sheet!H14784&gt;Ограничения!$B$2,Sheet!I14784&gt;Ограничения!$B$2,),"Not compatible","Compatible")</f>
        <v>Compatible</v>
      </c>
      <c r="L2935">
        <f t="shared" si="235"/>
        <v>3691</v>
      </c>
      <c r="M2935" s="3">
        <f t="shared" si="236"/>
        <v>0</v>
      </c>
      <c r="N2935" s="3" t="str">
        <f t="shared" si="237"/>
        <v>Y</v>
      </c>
      <c r="O2935" t="s">
        <v>28008</v>
      </c>
      <c r="Q2935" t="str">
        <f t="shared" si="238"/>
        <v>COPY 3691.dat sel\3691.dat</v>
      </c>
      <c r="R2935" t="str">
        <f>IF(ISNA(VLOOKUP(B2935,Rendered!$B$1:$C$1000,1,FALSE)),"N","Y")</f>
        <v>N</v>
      </c>
    </row>
    <row r="2936" spans="1:18" hidden="1" x14ac:dyDescent="0.35">
      <c r="A2936" t="s">
        <v>2024</v>
      </c>
      <c r="B2936" t="s">
        <v>2051</v>
      </c>
      <c r="C2936" t="s">
        <v>2052</v>
      </c>
      <c r="D2936" t="s">
        <v>13</v>
      </c>
      <c r="E2936">
        <v>1977</v>
      </c>
      <c r="F2936">
        <v>1978</v>
      </c>
      <c r="J2936">
        <f t="shared" si="234"/>
        <v>0</v>
      </c>
      <c r="K2936" t="str">
        <f>IF(OR(J2936&gt;Ограничения!$B$1,Sheet!G1000&gt;Ограничения!$B$2,Sheet!H1000&gt;Ограничения!$B$2,Sheet!I1000&gt;Ограничения!$B$2,),"Not compatible","Compatible")</f>
        <v>Compatible</v>
      </c>
      <c r="L2936" t="str">
        <f t="shared" si="235"/>
        <v>Модификация</v>
      </c>
      <c r="M2936" s="3">
        <f t="shared" si="236"/>
        <v>1</v>
      </c>
      <c r="N2936" s="3" t="str">
        <f t="shared" si="237"/>
        <v>Y</v>
      </c>
      <c r="O2936" t="s">
        <v>28008</v>
      </c>
      <c r="Q2936" t="str">
        <f t="shared" si="238"/>
        <v>COPY 6216m1.dat sel\6216m1.dat</v>
      </c>
      <c r="R2936" t="str">
        <f>IF(ISNA(VLOOKUP(B2936,Rendered!$B$1:$C$1000,1,FALSE)),"N","Y")</f>
        <v>N</v>
      </c>
    </row>
    <row r="2937" spans="1:18" hidden="1" x14ac:dyDescent="0.35">
      <c r="A2937" t="s">
        <v>2024</v>
      </c>
      <c r="B2937" t="s">
        <v>2051</v>
      </c>
      <c r="C2937" t="s">
        <v>2052</v>
      </c>
      <c r="D2937" t="s">
        <v>13</v>
      </c>
      <c r="E2937">
        <v>1977</v>
      </c>
      <c r="F2937">
        <v>1978</v>
      </c>
      <c r="J2937">
        <f t="shared" si="234"/>
        <v>0</v>
      </c>
      <c r="K2937" t="str">
        <f>IF(OR(J2937&gt;Ограничения!$B$1,Sheet!G2063&gt;Ограничения!$B$2,Sheet!H2063&gt;Ограничения!$B$2,Sheet!I2063&gt;Ограничения!$B$2,),"Not compatible","Compatible")</f>
        <v>Compatible</v>
      </c>
      <c r="L2937" t="str">
        <f t="shared" si="235"/>
        <v>Модификация</v>
      </c>
      <c r="M2937" s="3">
        <f t="shared" si="236"/>
        <v>1</v>
      </c>
      <c r="N2937" s="3" t="str">
        <f t="shared" si="237"/>
        <v>Y</v>
      </c>
      <c r="O2937" t="s">
        <v>28008</v>
      </c>
      <c r="Q2937" t="str">
        <f t="shared" si="238"/>
        <v>COPY 6216m1.dat sel\6216m1.dat</v>
      </c>
      <c r="R2937" t="str">
        <f>IF(ISNA(VLOOKUP(B2937,Rendered!$B$1:$C$1000,1,FALSE)),"N","Y")</f>
        <v>N</v>
      </c>
    </row>
    <row r="2938" spans="1:18" hidden="1" x14ac:dyDescent="0.35">
      <c r="A2938" t="s">
        <v>2024</v>
      </c>
      <c r="B2938" t="s">
        <v>2051</v>
      </c>
      <c r="C2938" t="s">
        <v>2052</v>
      </c>
      <c r="D2938" t="s">
        <v>13</v>
      </c>
      <c r="E2938">
        <v>1977</v>
      </c>
      <c r="F2938">
        <v>1978</v>
      </c>
      <c r="J2938">
        <f t="shared" si="234"/>
        <v>0</v>
      </c>
      <c r="K2938" t="str">
        <f>IF(OR(J2938&gt;Ограничения!$B$1,Sheet!G10477&gt;Ограничения!$B$2,Sheet!H10477&gt;Ограничения!$B$2,Sheet!I10477&gt;Ограничения!$B$2,),"Not compatible","Compatible")</f>
        <v>Compatible</v>
      </c>
      <c r="L2938" t="str">
        <f t="shared" si="235"/>
        <v>Модификация</v>
      </c>
      <c r="M2938" s="3">
        <f t="shared" si="236"/>
        <v>1</v>
      </c>
      <c r="N2938" s="3" t="str">
        <f t="shared" si="237"/>
        <v>Y</v>
      </c>
      <c r="O2938" t="s">
        <v>28008</v>
      </c>
      <c r="Q2938" t="str">
        <f t="shared" si="238"/>
        <v>COPY 6216m1.dat sel\6216m1.dat</v>
      </c>
      <c r="R2938" t="str">
        <f>IF(ISNA(VLOOKUP(B2938,Rendered!$B$1:$C$1000,1,FALSE)),"N","Y")</f>
        <v>N</v>
      </c>
    </row>
    <row r="2939" spans="1:18" hidden="1" x14ac:dyDescent="0.35">
      <c r="A2939" t="s">
        <v>2024</v>
      </c>
      <c r="B2939" t="s">
        <v>2051</v>
      </c>
      <c r="C2939" t="s">
        <v>2052</v>
      </c>
      <c r="D2939" t="s">
        <v>13</v>
      </c>
      <c r="E2939">
        <v>1977</v>
      </c>
      <c r="F2939">
        <v>1978</v>
      </c>
      <c r="J2939">
        <f t="shared" si="234"/>
        <v>0</v>
      </c>
      <c r="K2939" t="str">
        <f>IF(OR(J2939&gt;Ограничения!$B$1,Sheet!G13809&gt;Ограничения!$B$2,Sheet!H13809&gt;Ограничения!$B$2,Sheet!I13809&gt;Ограничения!$B$2,),"Not compatible","Compatible")</f>
        <v>Compatible</v>
      </c>
      <c r="L2939" t="str">
        <f t="shared" si="235"/>
        <v>Модификация</v>
      </c>
      <c r="M2939" s="3">
        <f t="shared" si="236"/>
        <v>1</v>
      </c>
      <c r="N2939" s="3" t="str">
        <f t="shared" si="237"/>
        <v>Y</v>
      </c>
      <c r="O2939" t="s">
        <v>28008</v>
      </c>
      <c r="Q2939" t="str">
        <f t="shared" si="238"/>
        <v>COPY 6216m1.dat sel\6216m1.dat</v>
      </c>
      <c r="R2939" t="str">
        <f>IF(ISNA(VLOOKUP(B2939,Rendered!$B$1:$C$1000,1,FALSE)),"N","Y")</f>
        <v>N</v>
      </c>
    </row>
    <row r="2940" spans="1:18" hidden="1" x14ac:dyDescent="0.35">
      <c r="A2940" t="s">
        <v>2024</v>
      </c>
      <c r="B2940" t="s">
        <v>2051</v>
      </c>
      <c r="C2940" t="s">
        <v>2052</v>
      </c>
      <c r="D2940" t="s">
        <v>13</v>
      </c>
      <c r="E2940">
        <v>1977</v>
      </c>
      <c r="F2940">
        <v>1978</v>
      </c>
      <c r="J2940">
        <f t="shared" si="234"/>
        <v>0</v>
      </c>
      <c r="K2940" t="str">
        <f>IF(OR(J2940&gt;Ограничения!$B$1,Sheet!G14785&gt;Ограничения!$B$2,Sheet!H14785&gt;Ограничения!$B$2,Sheet!I14785&gt;Ограничения!$B$2,),"Not compatible","Compatible")</f>
        <v>Compatible</v>
      </c>
      <c r="L2940" t="str">
        <f t="shared" si="235"/>
        <v>Модификация</v>
      </c>
      <c r="M2940" s="3">
        <f t="shared" si="236"/>
        <v>0</v>
      </c>
      <c r="N2940" s="3" t="str">
        <f t="shared" si="237"/>
        <v>Y</v>
      </c>
      <c r="O2940" t="s">
        <v>28008</v>
      </c>
      <c r="Q2940" t="str">
        <f t="shared" si="238"/>
        <v>COPY 6216m1.dat sel\6216m1.dat</v>
      </c>
      <c r="R2940" t="str">
        <f>IF(ISNA(VLOOKUP(B2940,Rendered!$B$1:$C$1000,1,FALSE)),"N","Y")</f>
        <v>N</v>
      </c>
    </row>
    <row r="2941" spans="1:18" hidden="1" x14ac:dyDescent="0.35">
      <c r="A2941" t="s">
        <v>2024</v>
      </c>
      <c r="B2941" t="s">
        <v>2053</v>
      </c>
      <c r="C2941" t="s">
        <v>2054</v>
      </c>
      <c r="D2941" t="s">
        <v>13</v>
      </c>
      <c r="E2941">
        <v>1978</v>
      </c>
      <c r="F2941">
        <v>1996</v>
      </c>
      <c r="J2941">
        <f t="shared" si="234"/>
        <v>0</v>
      </c>
      <c r="K2941" t="str">
        <f>IF(OR(J2941&gt;Ограничения!$B$1,Sheet!G1001&gt;Ограничения!$B$2,Sheet!H1001&gt;Ограничения!$B$2,Sheet!I1001&gt;Ограничения!$B$2,),"Not compatible","Compatible")</f>
        <v>Compatible</v>
      </c>
      <c r="L2941" t="str">
        <f t="shared" si="235"/>
        <v>Модификация</v>
      </c>
      <c r="M2941" s="3">
        <f t="shared" si="236"/>
        <v>1</v>
      </c>
      <c r="N2941" s="3" t="str">
        <f t="shared" si="237"/>
        <v>Y</v>
      </c>
      <c r="O2941" t="s">
        <v>28008</v>
      </c>
      <c r="Q2941" t="str">
        <f t="shared" si="238"/>
        <v>COPY 6216m2.dat sel\6216m2.dat</v>
      </c>
      <c r="R2941" t="str">
        <f>IF(ISNA(VLOOKUP(B2941,Rendered!$B$1:$C$1000,1,FALSE)),"N","Y")</f>
        <v>N</v>
      </c>
    </row>
    <row r="2942" spans="1:18" hidden="1" x14ac:dyDescent="0.35">
      <c r="A2942" t="s">
        <v>2024</v>
      </c>
      <c r="B2942" t="s">
        <v>2053</v>
      </c>
      <c r="C2942" t="s">
        <v>2054</v>
      </c>
      <c r="D2942" t="s">
        <v>13</v>
      </c>
      <c r="E2942">
        <v>1978</v>
      </c>
      <c r="F2942">
        <v>1996</v>
      </c>
      <c r="J2942">
        <f t="shared" si="234"/>
        <v>0</v>
      </c>
      <c r="K2942" t="str">
        <f>IF(OR(J2942&gt;Ограничения!$B$1,Sheet!G2064&gt;Ограничения!$B$2,Sheet!H2064&gt;Ограничения!$B$2,Sheet!I2064&gt;Ограничения!$B$2,),"Not compatible","Compatible")</f>
        <v>Compatible</v>
      </c>
      <c r="L2942" t="str">
        <f t="shared" si="235"/>
        <v>Модификация</v>
      </c>
      <c r="M2942" s="3">
        <f t="shared" si="236"/>
        <v>1</v>
      </c>
      <c r="N2942" s="3" t="str">
        <f t="shared" si="237"/>
        <v>Y</v>
      </c>
      <c r="O2942" t="s">
        <v>28008</v>
      </c>
      <c r="Q2942" t="str">
        <f t="shared" si="238"/>
        <v>COPY 6216m2.dat sel\6216m2.dat</v>
      </c>
      <c r="R2942" t="str">
        <f>IF(ISNA(VLOOKUP(B2942,Rendered!$B$1:$C$1000,1,FALSE)),"N","Y")</f>
        <v>N</v>
      </c>
    </row>
    <row r="2943" spans="1:18" hidden="1" x14ac:dyDescent="0.35">
      <c r="A2943" t="s">
        <v>2024</v>
      </c>
      <c r="B2943" t="s">
        <v>2053</v>
      </c>
      <c r="C2943" t="s">
        <v>2054</v>
      </c>
      <c r="D2943" t="s">
        <v>13</v>
      </c>
      <c r="E2943">
        <v>1978</v>
      </c>
      <c r="F2943">
        <v>1996</v>
      </c>
      <c r="J2943">
        <f t="shared" si="234"/>
        <v>0</v>
      </c>
      <c r="K2943" t="str">
        <f>IF(OR(J2943&gt;Ограничения!$B$1,Sheet!G10478&gt;Ограничения!$B$2,Sheet!H10478&gt;Ограничения!$B$2,Sheet!I10478&gt;Ограничения!$B$2,),"Not compatible","Compatible")</f>
        <v>Compatible</v>
      </c>
      <c r="L2943" t="str">
        <f t="shared" si="235"/>
        <v>Модификация</v>
      </c>
      <c r="M2943" s="3">
        <f t="shared" si="236"/>
        <v>1</v>
      </c>
      <c r="N2943" s="3" t="str">
        <f t="shared" si="237"/>
        <v>Y</v>
      </c>
      <c r="O2943" t="s">
        <v>28008</v>
      </c>
      <c r="Q2943" t="str">
        <f t="shared" si="238"/>
        <v>COPY 6216m2.dat sel\6216m2.dat</v>
      </c>
      <c r="R2943" t="str">
        <f>IF(ISNA(VLOOKUP(B2943,Rendered!$B$1:$C$1000,1,FALSE)),"N","Y")</f>
        <v>N</v>
      </c>
    </row>
    <row r="2944" spans="1:18" hidden="1" x14ac:dyDescent="0.35">
      <c r="A2944" t="s">
        <v>2024</v>
      </c>
      <c r="B2944" t="s">
        <v>2053</v>
      </c>
      <c r="C2944" t="s">
        <v>2054</v>
      </c>
      <c r="D2944" t="s">
        <v>13</v>
      </c>
      <c r="E2944">
        <v>1978</v>
      </c>
      <c r="F2944">
        <v>1996</v>
      </c>
      <c r="J2944">
        <f t="shared" si="234"/>
        <v>0</v>
      </c>
      <c r="K2944" t="str">
        <f>IF(OR(J2944&gt;Ограничения!$B$1,Sheet!G13810&gt;Ограничения!$B$2,Sheet!H13810&gt;Ограничения!$B$2,Sheet!I13810&gt;Ограничения!$B$2,),"Not compatible","Compatible")</f>
        <v>Compatible</v>
      </c>
      <c r="L2944" t="str">
        <f t="shared" si="235"/>
        <v>Модификация</v>
      </c>
      <c r="M2944" s="3">
        <f t="shared" si="236"/>
        <v>1</v>
      </c>
      <c r="N2944" s="3" t="str">
        <f t="shared" si="237"/>
        <v>Y</v>
      </c>
      <c r="O2944" t="s">
        <v>28008</v>
      </c>
      <c r="Q2944" t="str">
        <f t="shared" si="238"/>
        <v>COPY 6216m2.dat sel\6216m2.dat</v>
      </c>
      <c r="R2944" t="str">
        <f>IF(ISNA(VLOOKUP(B2944,Rendered!$B$1:$C$1000,1,FALSE)),"N","Y")</f>
        <v>N</v>
      </c>
    </row>
    <row r="2945" spans="1:18" hidden="1" x14ac:dyDescent="0.35">
      <c r="A2945" t="s">
        <v>2024</v>
      </c>
      <c r="B2945" t="s">
        <v>2053</v>
      </c>
      <c r="C2945" t="s">
        <v>2054</v>
      </c>
      <c r="D2945" t="s">
        <v>13</v>
      </c>
      <c r="E2945">
        <v>1978</v>
      </c>
      <c r="F2945">
        <v>1996</v>
      </c>
      <c r="J2945">
        <f t="shared" si="234"/>
        <v>0</v>
      </c>
      <c r="K2945" t="str">
        <f>IF(OR(J2945&gt;Ограничения!$B$1,Sheet!G14786&gt;Ограничения!$B$2,Sheet!H14786&gt;Ограничения!$B$2,Sheet!I14786&gt;Ограничения!$B$2,),"Not compatible","Compatible")</f>
        <v>Compatible</v>
      </c>
      <c r="L2945" t="str">
        <f t="shared" si="235"/>
        <v>Модификация</v>
      </c>
      <c r="M2945" s="3">
        <f t="shared" si="236"/>
        <v>0</v>
      </c>
      <c r="N2945" s="3" t="str">
        <f t="shared" si="237"/>
        <v>Y</v>
      </c>
      <c r="O2945" t="s">
        <v>28008</v>
      </c>
      <c r="Q2945" t="str">
        <f t="shared" si="238"/>
        <v>COPY 6216m2.dat sel\6216m2.dat</v>
      </c>
      <c r="R2945" t="str">
        <f>IF(ISNA(VLOOKUP(B2945,Rendered!$B$1:$C$1000,1,FALSE)),"N","Y")</f>
        <v>N</v>
      </c>
    </row>
    <row r="2946" spans="1:18" hidden="1" x14ac:dyDescent="0.35">
      <c r="A2946" t="s">
        <v>2024</v>
      </c>
      <c r="B2946" t="s">
        <v>2055</v>
      </c>
      <c r="C2946" t="s">
        <v>2056</v>
      </c>
      <c r="D2946" t="s">
        <v>27</v>
      </c>
      <c r="E2946">
        <v>1966</v>
      </c>
      <c r="F2946">
        <v>1969</v>
      </c>
      <c r="G2946">
        <v>12</v>
      </c>
      <c r="H2946">
        <v>4</v>
      </c>
      <c r="I2946">
        <v>4</v>
      </c>
      <c r="J2946">
        <f t="shared" ref="J2946:J3009" si="239">SUM(G2946:I2946)</f>
        <v>20</v>
      </c>
      <c r="K2946" t="str">
        <f>IF(OR(J2946&gt;Ограничения!$B$1,Sheet!G1002&gt;Ограничения!$B$2,Sheet!H1002&gt;Ограничения!$B$2,Sheet!I1002&gt;Ограничения!$B$2,),"Not compatible","Compatible")</f>
        <v>Compatible</v>
      </c>
      <c r="L2946" t="str">
        <f t="shared" ref="L2946:L3009" si="240">IFERROR(B2946+1-1,"Модификация")</f>
        <v>Модификация</v>
      </c>
      <c r="M2946" s="3">
        <f t="shared" si="236"/>
        <v>1</v>
      </c>
      <c r="N2946" s="3" t="str">
        <f t="shared" si="237"/>
        <v>Y</v>
      </c>
      <c r="O2946" t="s">
        <v>28008</v>
      </c>
      <c r="Q2946" t="str">
        <f t="shared" si="238"/>
        <v>COPY bb0007c01.dat sel\bb0007c01.dat</v>
      </c>
      <c r="R2946" t="str">
        <f>IF(ISNA(VLOOKUP(B2946,Rendered!$B$1:$C$1000,1,FALSE)),"N","Y")</f>
        <v>N</v>
      </c>
    </row>
    <row r="2947" spans="1:18" hidden="1" x14ac:dyDescent="0.35">
      <c r="A2947" t="s">
        <v>2024</v>
      </c>
      <c r="B2947" t="s">
        <v>2055</v>
      </c>
      <c r="C2947" t="s">
        <v>2056</v>
      </c>
      <c r="D2947" t="s">
        <v>27</v>
      </c>
      <c r="E2947">
        <v>1966</v>
      </c>
      <c r="F2947">
        <v>1969</v>
      </c>
      <c r="G2947">
        <v>12</v>
      </c>
      <c r="H2947">
        <v>4</v>
      </c>
      <c r="I2947">
        <v>4</v>
      </c>
      <c r="J2947">
        <f t="shared" si="239"/>
        <v>20</v>
      </c>
      <c r="K2947" t="str">
        <f>IF(OR(J2947&gt;Ограничения!$B$1,Sheet!G2065&gt;Ограничения!$B$2,Sheet!H2065&gt;Ограничения!$B$2,Sheet!I2065&gt;Ограничения!$B$2,),"Not compatible","Compatible")</f>
        <v>Compatible</v>
      </c>
      <c r="L2947" t="str">
        <f t="shared" si="240"/>
        <v>Модификация</v>
      </c>
      <c r="M2947" s="3">
        <f t="shared" ref="M2947:M3010" si="241">IF(ISERR(FIND(C2947,C2948)),0,LEN(C2947)/LEN(C2948))</f>
        <v>1</v>
      </c>
      <c r="N2947" s="3" t="str">
        <f t="shared" ref="N2947:N3010" si="242">IF(OR(M2947&gt;0,M2946&gt;0),"Y","N")</f>
        <v>Y</v>
      </c>
      <c r="O2947" t="s">
        <v>28008</v>
      </c>
      <c r="Q2947" t="str">
        <f t="shared" si="238"/>
        <v>COPY bb0007c01.dat sel\bb0007c01.dat</v>
      </c>
      <c r="R2947" t="str">
        <f>IF(ISNA(VLOOKUP(B2947,Rendered!$B$1:$C$1000,1,FALSE)),"N","Y")</f>
        <v>N</v>
      </c>
    </row>
    <row r="2948" spans="1:18" hidden="1" x14ac:dyDescent="0.35">
      <c r="A2948" t="s">
        <v>2024</v>
      </c>
      <c r="B2948" t="s">
        <v>2055</v>
      </c>
      <c r="C2948" t="s">
        <v>2056</v>
      </c>
      <c r="D2948" t="s">
        <v>27</v>
      </c>
      <c r="E2948">
        <v>1966</v>
      </c>
      <c r="F2948">
        <v>1969</v>
      </c>
      <c r="G2948">
        <v>12</v>
      </c>
      <c r="H2948">
        <v>4</v>
      </c>
      <c r="I2948">
        <v>4</v>
      </c>
      <c r="J2948">
        <f t="shared" si="239"/>
        <v>20</v>
      </c>
      <c r="K2948" t="str">
        <f>IF(OR(J2948&gt;Ограничения!$B$1,Sheet!G10479&gt;Ограничения!$B$2,Sheet!H10479&gt;Ограничения!$B$2,Sheet!I10479&gt;Ограничения!$B$2,),"Not compatible","Compatible")</f>
        <v>Compatible</v>
      </c>
      <c r="L2948" t="str">
        <f t="shared" si="240"/>
        <v>Модификация</v>
      </c>
      <c r="M2948" s="3">
        <f t="shared" si="241"/>
        <v>1</v>
      </c>
      <c r="N2948" s="3" t="str">
        <f t="shared" si="242"/>
        <v>Y</v>
      </c>
      <c r="O2948" t="s">
        <v>28008</v>
      </c>
      <c r="Q2948" t="str">
        <f t="shared" si="238"/>
        <v>COPY bb0007c01.dat sel\bb0007c01.dat</v>
      </c>
      <c r="R2948" t="str">
        <f>IF(ISNA(VLOOKUP(B2948,Rendered!$B$1:$C$1000,1,FALSE)),"N","Y")</f>
        <v>N</v>
      </c>
    </row>
    <row r="2949" spans="1:18" hidden="1" x14ac:dyDescent="0.35">
      <c r="A2949" t="s">
        <v>2024</v>
      </c>
      <c r="B2949" t="s">
        <v>2055</v>
      </c>
      <c r="C2949" t="s">
        <v>2056</v>
      </c>
      <c r="D2949" t="s">
        <v>27</v>
      </c>
      <c r="E2949">
        <v>1966</v>
      </c>
      <c r="F2949">
        <v>1969</v>
      </c>
      <c r="G2949">
        <v>12</v>
      </c>
      <c r="H2949">
        <v>4</v>
      </c>
      <c r="I2949">
        <v>4</v>
      </c>
      <c r="J2949">
        <f t="shared" si="239"/>
        <v>20</v>
      </c>
      <c r="K2949" t="str">
        <f>IF(OR(J2949&gt;Ограничения!$B$1,Sheet!G13811&gt;Ограничения!$B$2,Sheet!H13811&gt;Ограничения!$B$2,Sheet!I13811&gt;Ограничения!$B$2,),"Not compatible","Compatible")</f>
        <v>Compatible</v>
      </c>
      <c r="L2949" t="str">
        <f t="shared" si="240"/>
        <v>Модификация</v>
      </c>
      <c r="M2949" s="3">
        <f t="shared" si="241"/>
        <v>1</v>
      </c>
      <c r="N2949" s="3" t="str">
        <f t="shared" si="242"/>
        <v>Y</v>
      </c>
      <c r="O2949" t="s">
        <v>28008</v>
      </c>
      <c r="Q2949" t="str">
        <f t="shared" si="238"/>
        <v>COPY bb0007c01.dat sel\bb0007c01.dat</v>
      </c>
      <c r="R2949" t="str">
        <f>IF(ISNA(VLOOKUP(B2949,Rendered!$B$1:$C$1000,1,FALSE)),"N","Y")</f>
        <v>N</v>
      </c>
    </row>
    <row r="2950" spans="1:18" hidden="1" x14ac:dyDescent="0.35">
      <c r="A2950" t="s">
        <v>2024</v>
      </c>
      <c r="B2950" t="s">
        <v>2055</v>
      </c>
      <c r="C2950" t="s">
        <v>2056</v>
      </c>
      <c r="D2950" t="s">
        <v>27</v>
      </c>
      <c r="E2950">
        <v>1966</v>
      </c>
      <c r="F2950">
        <v>1969</v>
      </c>
      <c r="G2950">
        <v>12</v>
      </c>
      <c r="H2950">
        <v>4</v>
      </c>
      <c r="I2950">
        <v>4</v>
      </c>
      <c r="J2950">
        <f t="shared" si="239"/>
        <v>20</v>
      </c>
      <c r="K2950" t="str">
        <f>IF(OR(J2950&gt;Ограничения!$B$1,Sheet!G14787&gt;Ограничения!$B$2,Sheet!H14787&gt;Ограничения!$B$2,Sheet!I14787&gt;Ограничения!$B$2,),"Not compatible","Compatible")</f>
        <v>Compatible</v>
      </c>
      <c r="L2950" t="str">
        <f t="shared" si="240"/>
        <v>Модификация</v>
      </c>
      <c r="M2950" s="3">
        <f t="shared" si="241"/>
        <v>0.58227848101265822</v>
      </c>
      <c r="N2950" s="3" t="str">
        <f t="shared" si="242"/>
        <v>Y</v>
      </c>
      <c r="O2950" t="s">
        <v>28008</v>
      </c>
      <c r="Q2950" t="str">
        <f t="shared" si="238"/>
        <v>COPY bb0007c01.dat sel\bb0007c01.dat</v>
      </c>
      <c r="R2950" t="str">
        <f>IF(ISNA(VLOOKUP(B2950,Rendered!$B$1:$C$1000,1,FALSE)),"N","Y")</f>
        <v>N</v>
      </c>
    </row>
    <row r="2951" spans="1:18" hidden="1" x14ac:dyDescent="0.35">
      <c r="A2951" t="s">
        <v>2024</v>
      </c>
      <c r="B2951" t="s">
        <v>2057</v>
      </c>
      <c r="C2951" t="s">
        <v>2058</v>
      </c>
      <c r="D2951" t="s">
        <v>13</v>
      </c>
      <c r="E2951">
        <v>1966</v>
      </c>
      <c r="F2951">
        <v>1966</v>
      </c>
      <c r="G2951">
        <v>12</v>
      </c>
      <c r="H2951">
        <v>4</v>
      </c>
      <c r="I2951">
        <v>3.8</v>
      </c>
      <c r="J2951">
        <f t="shared" si="239"/>
        <v>19.8</v>
      </c>
      <c r="K2951" t="str">
        <f>IF(OR(J2951&gt;Ограничения!$B$1,Sheet!G1003&gt;Ограничения!$B$2,Sheet!H1003&gt;Ограничения!$B$2,Sheet!I1003&gt;Ограничения!$B$2,),"Not compatible","Compatible")</f>
        <v>Compatible</v>
      </c>
      <c r="L2951" t="str">
        <f t="shared" si="240"/>
        <v>Модификация</v>
      </c>
      <c r="M2951" s="3">
        <f t="shared" si="241"/>
        <v>1</v>
      </c>
      <c r="N2951" s="3" t="str">
        <f t="shared" si="242"/>
        <v>Y</v>
      </c>
      <c r="O2951" t="s">
        <v>28008</v>
      </c>
      <c r="Q2951" t="str">
        <f t="shared" si="238"/>
        <v>COPY bb0007c01pb01.dat sel\bb0007c01pb01.dat</v>
      </c>
      <c r="R2951" t="str">
        <f>IF(ISNA(VLOOKUP(B2951,Rendered!$B$1:$C$1000,1,FALSE)),"N","Y")</f>
        <v>N</v>
      </c>
    </row>
    <row r="2952" spans="1:18" hidden="1" x14ac:dyDescent="0.35">
      <c r="A2952" t="s">
        <v>2024</v>
      </c>
      <c r="B2952" t="s">
        <v>2057</v>
      </c>
      <c r="C2952" t="s">
        <v>2058</v>
      </c>
      <c r="D2952" t="s">
        <v>13</v>
      </c>
      <c r="E2952">
        <v>1966</v>
      </c>
      <c r="F2952">
        <v>1966</v>
      </c>
      <c r="G2952">
        <v>12</v>
      </c>
      <c r="H2952">
        <v>4</v>
      </c>
      <c r="I2952">
        <v>3.8</v>
      </c>
      <c r="J2952">
        <f t="shared" si="239"/>
        <v>19.8</v>
      </c>
      <c r="K2952" t="str">
        <f>IF(OR(J2952&gt;Ограничения!$B$1,Sheet!G2066&gt;Ограничения!$B$2,Sheet!H2066&gt;Ограничения!$B$2,Sheet!I2066&gt;Ограничения!$B$2,),"Not compatible","Compatible")</f>
        <v>Compatible</v>
      </c>
      <c r="L2952" t="str">
        <f t="shared" si="240"/>
        <v>Модификация</v>
      </c>
      <c r="M2952" s="3">
        <f t="shared" si="241"/>
        <v>1</v>
      </c>
      <c r="N2952" s="3" t="str">
        <f t="shared" si="242"/>
        <v>Y</v>
      </c>
      <c r="O2952" t="s">
        <v>28008</v>
      </c>
      <c r="Q2952" t="str">
        <f t="shared" si="238"/>
        <v>COPY bb0007c01pb01.dat sel\bb0007c01pb01.dat</v>
      </c>
      <c r="R2952" t="str">
        <f>IF(ISNA(VLOOKUP(B2952,Rendered!$B$1:$C$1000,1,FALSE)),"N","Y")</f>
        <v>N</v>
      </c>
    </row>
    <row r="2953" spans="1:18" hidden="1" x14ac:dyDescent="0.35">
      <c r="A2953" t="s">
        <v>2024</v>
      </c>
      <c r="B2953" t="s">
        <v>2057</v>
      </c>
      <c r="C2953" t="s">
        <v>2058</v>
      </c>
      <c r="D2953" t="s">
        <v>13</v>
      </c>
      <c r="E2953">
        <v>1966</v>
      </c>
      <c r="F2953">
        <v>1966</v>
      </c>
      <c r="G2953">
        <v>12</v>
      </c>
      <c r="H2953">
        <v>4</v>
      </c>
      <c r="I2953">
        <v>3.8</v>
      </c>
      <c r="J2953">
        <f t="shared" si="239"/>
        <v>19.8</v>
      </c>
      <c r="K2953" t="str">
        <f>IF(OR(J2953&gt;Ограничения!$B$1,Sheet!G10480&gt;Ограничения!$B$2,Sheet!H10480&gt;Ограничения!$B$2,Sheet!I10480&gt;Ограничения!$B$2,),"Not compatible","Compatible")</f>
        <v>Compatible</v>
      </c>
      <c r="L2953" t="str">
        <f t="shared" si="240"/>
        <v>Модификация</v>
      </c>
      <c r="M2953" s="3">
        <f t="shared" si="241"/>
        <v>1</v>
      </c>
      <c r="N2953" s="3" t="str">
        <f t="shared" si="242"/>
        <v>Y</v>
      </c>
      <c r="O2953" t="s">
        <v>28008</v>
      </c>
      <c r="Q2953" t="str">
        <f t="shared" si="238"/>
        <v>COPY bb0007c01pb01.dat sel\bb0007c01pb01.dat</v>
      </c>
      <c r="R2953" t="str">
        <f>IF(ISNA(VLOOKUP(B2953,Rendered!$B$1:$C$1000,1,FALSE)),"N","Y")</f>
        <v>N</v>
      </c>
    </row>
    <row r="2954" spans="1:18" hidden="1" x14ac:dyDescent="0.35">
      <c r="A2954" t="s">
        <v>2024</v>
      </c>
      <c r="B2954" t="s">
        <v>2057</v>
      </c>
      <c r="C2954" t="s">
        <v>2058</v>
      </c>
      <c r="D2954" t="s">
        <v>13</v>
      </c>
      <c r="E2954">
        <v>1966</v>
      </c>
      <c r="F2954">
        <v>1966</v>
      </c>
      <c r="G2954">
        <v>12</v>
      </c>
      <c r="H2954">
        <v>4</v>
      </c>
      <c r="I2954">
        <v>3.8</v>
      </c>
      <c r="J2954">
        <f t="shared" si="239"/>
        <v>19.8</v>
      </c>
      <c r="K2954" t="str">
        <f>IF(OR(J2954&gt;Ограничения!$B$1,Sheet!G13812&gt;Ограничения!$B$2,Sheet!H13812&gt;Ограничения!$B$2,Sheet!I13812&gt;Ограничения!$B$2,),"Not compatible","Compatible")</f>
        <v>Not compatible</v>
      </c>
      <c r="L2954" t="str">
        <f t="shared" si="240"/>
        <v>Модификация</v>
      </c>
      <c r="M2954" s="3">
        <f t="shared" si="241"/>
        <v>1</v>
      </c>
      <c r="N2954" s="3" t="str">
        <f t="shared" si="242"/>
        <v>Y</v>
      </c>
      <c r="O2954" t="s">
        <v>28008</v>
      </c>
      <c r="Q2954" t="str">
        <f t="shared" si="238"/>
        <v>COPY bb0007c01pb01.dat sel\bb0007c01pb01.dat</v>
      </c>
      <c r="R2954" t="str">
        <f>IF(ISNA(VLOOKUP(B2954,Rendered!$B$1:$C$1000,1,FALSE)),"N","Y")</f>
        <v>N</v>
      </c>
    </row>
    <row r="2955" spans="1:18" hidden="1" x14ac:dyDescent="0.35">
      <c r="A2955" t="s">
        <v>2024</v>
      </c>
      <c r="B2955" t="s">
        <v>2057</v>
      </c>
      <c r="C2955" t="s">
        <v>2058</v>
      </c>
      <c r="D2955" t="s">
        <v>13</v>
      </c>
      <c r="E2955">
        <v>1966</v>
      </c>
      <c r="F2955">
        <v>1966</v>
      </c>
      <c r="G2955">
        <v>12</v>
      </c>
      <c r="H2955">
        <v>4</v>
      </c>
      <c r="I2955">
        <v>3.8</v>
      </c>
      <c r="J2955">
        <f t="shared" si="239"/>
        <v>19.8</v>
      </c>
      <c r="K2955" t="str">
        <f>IF(OR(J2955&gt;Ограничения!$B$1,Sheet!G14788&gt;Ограничения!$B$2,Sheet!H14788&gt;Ограничения!$B$2,Sheet!I14788&gt;Ограничения!$B$2,),"Not compatible","Compatible")</f>
        <v>Compatible</v>
      </c>
      <c r="L2955" t="str">
        <f t="shared" si="240"/>
        <v>Модификация</v>
      </c>
      <c r="M2955" s="3">
        <f t="shared" si="241"/>
        <v>0</v>
      </c>
      <c r="N2955" s="3" t="str">
        <f t="shared" si="242"/>
        <v>Y</v>
      </c>
      <c r="O2955" t="s">
        <v>28008</v>
      </c>
      <c r="Q2955" t="str">
        <f t="shared" si="238"/>
        <v>COPY bb0007c01pb01.dat sel\bb0007c01pb01.dat</v>
      </c>
      <c r="R2955" t="str">
        <f>IF(ISNA(VLOOKUP(B2955,Rendered!$B$1:$C$1000,1,FALSE)),"N","Y")</f>
        <v>N</v>
      </c>
    </row>
    <row r="2956" spans="1:18" hidden="1" x14ac:dyDescent="0.35">
      <c r="A2956" t="s">
        <v>2024</v>
      </c>
      <c r="B2956" t="s">
        <v>2059</v>
      </c>
      <c r="C2956" t="s">
        <v>2060</v>
      </c>
      <c r="D2956" t="s">
        <v>27</v>
      </c>
      <c r="E2956">
        <v>1966</v>
      </c>
      <c r="F2956">
        <v>1970</v>
      </c>
      <c r="G2956">
        <v>12</v>
      </c>
      <c r="H2956">
        <v>4</v>
      </c>
      <c r="I2956">
        <v>3.8</v>
      </c>
      <c r="J2956">
        <f t="shared" si="239"/>
        <v>19.8</v>
      </c>
      <c r="K2956" t="str">
        <f>IF(OR(J2956&gt;Ограничения!$B$1,Sheet!G1004&gt;Ограничения!$B$2,Sheet!H1004&gt;Ограничения!$B$2,Sheet!I1004&gt;Ограничения!$B$2,),"Not compatible","Compatible")</f>
        <v>Compatible</v>
      </c>
      <c r="L2956" t="str">
        <f t="shared" si="240"/>
        <v>Модификация</v>
      </c>
      <c r="M2956" s="3">
        <f t="shared" si="241"/>
        <v>1</v>
      </c>
      <c r="N2956" s="3" t="str">
        <f t="shared" si="242"/>
        <v>Y</v>
      </c>
      <c r="O2956" t="s">
        <v>28008</v>
      </c>
      <c r="Q2956" t="str">
        <f t="shared" si="238"/>
        <v>COPY bb0007c01pb02.dat sel\bb0007c01pb02.dat</v>
      </c>
      <c r="R2956" t="str">
        <f>IF(ISNA(VLOOKUP(B2956,Rendered!$B$1:$C$1000,1,FALSE)),"N","Y")</f>
        <v>N</v>
      </c>
    </row>
    <row r="2957" spans="1:18" hidden="1" x14ac:dyDescent="0.35">
      <c r="A2957" t="s">
        <v>2024</v>
      </c>
      <c r="B2957" t="s">
        <v>2059</v>
      </c>
      <c r="C2957" t="s">
        <v>2060</v>
      </c>
      <c r="D2957" t="s">
        <v>27</v>
      </c>
      <c r="E2957">
        <v>1966</v>
      </c>
      <c r="F2957">
        <v>1970</v>
      </c>
      <c r="G2957">
        <v>12</v>
      </c>
      <c r="H2957">
        <v>4</v>
      </c>
      <c r="I2957">
        <v>3.8</v>
      </c>
      <c r="J2957">
        <f t="shared" si="239"/>
        <v>19.8</v>
      </c>
      <c r="K2957" t="str">
        <f>IF(OR(J2957&gt;Ограничения!$B$1,Sheet!G2067&gt;Ограничения!$B$2,Sheet!H2067&gt;Ограничения!$B$2,Sheet!I2067&gt;Ограничения!$B$2,),"Not compatible","Compatible")</f>
        <v>Compatible</v>
      </c>
      <c r="L2957" t="str">
        <f t="shared" si="240"/>
        <v>Модификация</v>
      </c>
      <c r="M2957" s="3">
        <f t="shared" si="241"/>
        <v>1</v>
      </c>
      <c r="N2957" s="3" t="str">
        <f t="shared" si="242"/>
        <v>Y</v>
      </c>
      <c r="O2957" t="s">
        <v>28008</v>
      </c>
      <c r="Q2957" t="str">
        <f t="shared" si="238"/>
        <v>COPY bb0007c01pb02.dat sel\bb0007c01pb02.dat</v>
      </c>
      <c r="R2957" t="str">
        <f>IF(ISNA(VLOOKUP(B2957,Rendered!$B$1:$C$1000,1,FALSE)),"N","Y")</f>
        <v>N</v>
      </c>
    </row>
    <row r="2958" spans="1:18" hidden="1" x14ac:dyDescent="0.35">
      <c r="A2958" t="s">
        <v>2024</v>
      </c>
      <c r="B2958" t="s">
        <v>2059</v>
      </c>
      <c r="C2958" t="s">
        <v>2060</v>
      </c>
      <c r="D2958" t="s">
        <v>27</v>
      </c>
      <c r="E2958">
        <v>1966</v>
      </c>
      <c r="F2958">
        <v>1970</v>
      </c>
      <c r="G2958">
        <v>12</v>
      </c>
      <c r="H2958">
        <v>4</v>
      </c>
      <c r="I2958">
        <v>3.8</v>
      </c>
      <c r="J2958">
        <f t="shared" si="239"/>
        <v>19.8</v>
      </c>
      <c r="K2958" t="str">
        <f>IF(OR(J2958&gt;Ограничения!$B$1,Sheet!G10481&gt;Ограничения!$B$2,Sheet!H10481&gt;Ограничения!$B$2,Sheet!I10481&gt;Ограничения!$B$2,),"Not compatible","Compatible")</f>
        <v>Compatible</v>
      </c>
      <c r="L2958" t="str">
        <f t="shared" si="240"/>
        <v>Модификация</v>
      </c>
      <c r="M2958" s="3">
        <f t="shared" si="241"/>
        <v>1</v>
      </c>
      <c r="N2958" s="3" t="str">
        <f t="shared" si="242"/>
        <v>Y</v>
      </c>
      <c r="O2958" t="s">
        <v>28008</v>
      </c>
      <c r="Q2958" t="str">
        <f t="shared" si="238"/>
        <v>COPY bb0007c01pb02.dat sel\bb0007c01pb02.dat</v>
      </c>
      <c r="R2958" t="str">
        <f>IF(ISNA(VLOOKUP(B2958,Rendered!$B$1:$C$1000,1,FALSE)),"N","Y")</f>
        <v>N</v>
      </c>
    </row>
    <row r="2959" spans="1:18" hidden="1" x14ac:dyDescent="0.35">
      <c r="A2959" t="s">
        <v>2024</v>
      </c>
      <c r="B2959" t="s">
        <v>2059</v>
      </c>
      <c r="C2959" t="s">
        <v>2060</v>
      </c>
      <c r="D2959" t="s">
        <v>27</v>
      </c>
      <c r="E2959">
        <v>1966</v>
      </c>
      <c r="F2959">
        <v>1970</v>
      </c>
      <c r="G2959">
        <v>12</v>
      </c>
      <c r="H2959">
        <v>4</v>
      </c>
      <c r="I2959">
        <v>3.8</v>
      </c>
      <c r="J2959">
        <f t="shared" si="239"/>
        <v>19.8</v>
      </c>
      <c r="K2959" t="str">
        <f>IF(OR(J2959&gt;Ограничения!$B$1,Sheet!G13813&gt;Ограничения!$B$2,Sheet!H13813&gt;Ограничения!$B$2,Sheet!I13813&gt;Ограничения!$B$2,),"Not compatible","Compatible")</f>
        <v>Compatible</v>
      </c>
      <c r="L2959" t="str">
        <f t="shared" si="240"/>
        <v>Модификация</v>
      </c>
      <c r="M2959" s="3">
        <f t="shared" si="241"/>
        <v>1</v>
      </c>
      <c r="N2959" s="3" t="str">
        <f t="shared" si="242"/>
        <v>Y</v>
      </c>
      <c r="O2959" t="s">
        <v>28008</v>
      </c>
      <c r="Q2959" t="str">
        <f t="shared" si="238"/>
        <v>COPY bb0007c01pb02.dat sel\bb0007c01pb02.dat</v>
      </c>
      <c r="R2959" t="str">
        <f>IF(ISNA(VLOOKUP(B2959,Rendered!$B$1:$C$1000,1,FALSE)),"N","Y")</f>
        <v>N</v>
      </c>
    </row>
    <row r="2960" spans="1:18" hidden="1" x14ac:dyDescent="0.35">
      <c r="A2960" t="s">
        <v>2024</v>
      </c>
      <c r="B2960" t="s">
        <v>2059</v>
      </c>
      <c r="C2960" t="s">
        <v>2060</v>
      </c>
      <c r="D2960" t="s">
        <v>27</v>
      </c>
      <c r="E2960">
        <v>1966</v>
      </c>
      <c r="F2960">
        <v>1970</v>
      </c>
      <c r="G2960">
        <v>12</v>
      </c>
      <c r="H2960">
        <v>4</v>
      </c>
      <c r="I2960">
        <v>3.8</v>
      </c>
      <c r="J2960">
        <f t="shared" si="239"/>
        <v>19.8</v>
      </c>
      <c r="K2960" t="str">
        <f>IF(OR(J2960&gt;Ограничения!$B$1,Sheet!G14789&gt;Ограничения!$B$2,Sheet!H14789&gt;Ограничения!$B$2,Sheet!I14789&gt;Ограничения!$B$2,),"Not compatible","Compatible")</f>
        <v>Compatible</v>
      </c>
      <c r="L2960" t="str">
        <f t="shared" si="240"/>
        <v>Модификация</v>
      </c>
      <c r="M2960" s="3">
        <f t="shared" si="241"/>
        <v>0</v>
      </c>
      <c r="N2960" s="3" t="str">
        <f t="shared" si="242"/>
        <v>Y</v>
      </c>
      <c r="O2960" t="s">
        <v>28008</v>
      </c>
      <c r="Q2960" t="str">
        <f t="shared" si="238"/>
        <v>COPY bb0007c01pb02.dat sel\bb0007c01pb02.dat</v>
      </c>
      <c r="R2960" t="str">
        <f>IF(ISNA(VLOOKUP(B2960,Rendered!$B$1:$C$1000,1,FALSE)),"N","Y")</f>
        <v>N</v>
      </c>
    </row>
    <row r="2961" spans="1:18" hidden="1" x14ac:dyDescent="0.35">
      <c r="A2961" t="s">
        <v>2024</v>
      </c>
      <c r="B2961" t="s">
        <v>2061</v>
      </c>
      <c r="C2961" t="s">
        <v>2062</v>
      </c>
      <c r="D2961" t="s">
        <v>27</v>
      </c>
      <c r="E2961">
        <v>1967</v>
      </c>
      <c r="F2961">
        <v>1975</v>
      </c>
      <c r="G2961">
        <v>12</v>
      </c>
      <c r="H2961">
        <v>4</v>
      </c>
      <c r="I2961">
        <v>3.3</v>
      </c>
      <c r="J2961">
        <f t="shared" si="239"/>
        <v>19.3</v>
      </c>
      <c r="K2961" t="str">
        <f>IF(OR(J2961&gt;Ограничения!$B$1,Sheet!G1005&gt;Ограничения!$B$2,Sheet!H1005&gt;Ограничения!$B$2,Sheet!I1005&gt;Ограничения!$B$2,),"Not compatible","Compatible")</f>
        <v>Compatible</v>
      </c>
      <c r="L2961" t="str">
        <f t="shared" si="240"/>
        <v>Модификация</v>
      </c>
      <c r="M2961" s="3">
        <f t="shared" si="241"/>
        <v>1</v>
      </c>
      <c r="N2961" s="3" t="str">
        <f t="shared" si="242"/>
        <v>Y</v>
      </c>
      <c r="O2961" t="s">
        <v>28008</v>
      </c>
      <c r="Q2961" t="str">
        <f t="shared" si="238"/>
        <v>COPY bb0006.dat sel\bb0006.dat</v>
      </c>
      <c r="R2961" t="str">
        <f>IF(ISNA(VLOOKUP(B2961,Rendered!$B$1:$C$1000,1,FALSE)),"N","Y")</f>
        <v>N</v>
      </c>
    </row>
    <row r="2962" spans="1:18" hidden="1" x14ac:dyDescent="0.35">
      <c r="A2962" t="s">
        <v>2024</v>
      </c>
      <c r="B2962" t="s">
        <v>2061</v>
      </c>
      <c r="C2962" t="s">
        <v>2062</v>
      </c>
      <c r="D2962" t="s">
        <v>14</v>
      </c>
      <c r="E2962">
        <v>1967</v>
      </c>
      <c r="F2962">
        <v>1975</v>
      </c>
      <c r="G2962">
        <v>12</v>
      </c>
      <c r="H2962">
        <v>4</v>
      </c>
      <c r="I2962">
        <v>3.3</v>
      </c>
      <c r="J2962">
        <f t="shared" si="239"/>
        <v>19.3</v>
      </c>
      <c r="K2962" t="str">
        <f>IF(OR(J2962&gt;Ограничения!$B$1,Sheet!G2068&gt;Ограничения!$B$2,Sheet!H2068&gt;Ограничения!$B$2,Sheet!I2068&gt;Ограничения!$B$2,),"Not compatible","Compatible")</f>
        <v>Compatible</v>
      </c>
      <c r="L2962" t="str">
        <f t="shared" si="240"/>
        <v>Модификация</v>
      </c>
      <c r="M2962" s="3">
        <f t="shared" si="241"/>
        <v>1</v>
      </c>
      <c r="N2962" s="3" t="str">
        <f t="shared" si="242"/>
        <v>Y</v>
      </c>
      <c r="O2962" t="s">
        <v>28008</v>
      </c>
      <c r="Q2962" t="str">
        <f t="shared" si="238"/>
        <v>COPY bb0006.dat sel\bb0006.dat</v>
      </c>
      <c r="R2962" t="str">
        <f>IF(ISNA(VLOOKUP(B2962,Rendered!$B$1:$C$1000,1,FALSE)),"N","Y")</f>
        <v>N</v>
      </c>
    </row>
    <row r="2963" spans="1:18" hidden="1" x14ac:dyDescent="0.35">
      <c r="A2963" t="s">
        <v>2024</v>
      </c>
      <c r="B2963" t="s">
        <v>2061</v>
      </c>
      <c r="C2963" t="s">
        <v>2062</v>
      </c>
      <c r="D2963" t="s">
        <v>27</v>
      </c>
      <c r="E2963">
        <v>1967</v>
      </c>
      <c r="F2963">
        <v>1975</v>
      </c>
      <c r="G2963">
        <v>12</v>
      </c>
      <c r="H2963">
        <v>4</v>
      </c>
      <c r="I2963">
        <v>3.3</v>
      </c>
      <c r="J2963">
        <f t="shared" si="239"/>
        <v>19.3</v>
      </c>
      <c r="K2963" t="str">
        <f>IF(OR(J2963&gt;Ограничения!$B$1,Sheet!G10482&gt;Ограничения!$B$2,Sheet!H10482&gt;Ограничения!$B$2,Sheet!I10482&gt;Ограничения!$B$2,),"Not compatible","Compatible")</f>
        <v>Compatible</v>
      </c>
      <c r="L2963" t="str">
        <f t="shared" si="240"/>
        <v>Модификация</v>
      </c>
      <c r="M2963" s="3">
        <f t="shared" si="241"/>
        <v>1</v>
      </c>
      <c r="N2963" s="3" t="str">
        <f t="shared" si="242"/>
        <v>Y</v>
      </c>
      <c r="O2963" t="s">
        <v>28008</v>
      </c>
      <c r="Q2963" t="str">
        <f t="shared" si="238"/>
        <v>COPY bb0006.dat sel\bb0006.dat</v>
      </c>
      <c r="R2963" t="str">
        <f>IF(ISNA(VLOOKUP(B2963,Rendered!$B$1:$C$1000,1,FALSE)),"N","Y")</f>
        <v>N</v>
      </c>
    </row>
    <row r="2964" spans="1:18" hidden="1" x14ac:dyDescent="0.35">
      <c r="A2964" t="s">
        <v>2024</v>
      </c>
      <c r="B2964" t="s">
        <v>2061</v>
      </c>
      <c r="C2964" t="s">
        <v>2062</v>
      </c>
      <c r="D2964" t="s">
        <v>27</v>
      </c>
      <c r="E2964">
        <v>1967</v>
      </c>
      <c r="F2964">
        <v>1975</v>
      </c>
      <c r="G2964">
        <v>12</v>
      </c>
      <c r="H2964">
        <v>4</v>
      </c>
      <c r="I2964">
        <v>3.3</v>
      </c>
      <c r="J2964">
        <f t="shared" si="239"/>
        <v>19.3</v>
      </c>
      <c r="K2964" t="str">
        <f>IF(OR(J2964&gt;Ограничения!$B$1,Sheet!G13814&gt;Ограничения!$B$2,Sheet!H13814&gt;Ограничения!$B$2,Sheet!I13814&gt;Ограничения!$B$2,),"Not compatible","Compatible")</f>
        <v>Compatible</v>
      </c>
      <c r="L2964" t="str">
        <f t="shared" si="240"/>
        <v>Модификация</v>
      </c>
      <c r="M2964" s="3">
        <f t="shared" si="241"/>
        <v>1</v>
      </c>
      <c r="N2964" s="3" t="str">
        <f t="shared" si="242"/>
        <v>Y</v>
      </c>
      <c r="O2964" t="s">
        <v>28008</v>
      </c>
      <c r="Q2964" t="str">
        <f t="shared" si="238"/>
        <v>COPY bb0006.dat sel\bb0006.dat</v>
      </c>
      <c r="R2964" t="str">
        <f>IF(ISNA(VLOOKUP(B2964,Rendered!$B$1:$C$1000,1,FALSE)),"N","Y")</f>
        <v>N</v>
      </c>
    </row>
    <row r="2965" spans="1:18" hidden="1" x14ac:dyDescent="0.35">
      <c r="A2965" t="s">
        <v>2024</v>
      </c>
      <c r="B2965" t="s">
        <v>2061</v>
      </c>
      <c r="C2965" t="s">
        <v>2062</v>
      </c>
      <c r="D2965" t="s">
        <v>27</v>
      </c>
      <c r="E2965">
        <v>1967</v>
      </c>
      <c r="F2965">
        <v>1975</v>
      </c>
      <c r="G2965">
        <v>12</v>
      </c>
      <c r="H2965">
        <v>4</v>
      </c>
      <c r="I2965">
        <v>3.3</v>
      </c>
      <c r="J2965">
        <f t="shared" si="239"/>
        <v>19.3</v>
      </c>
      <c r="K2965" t="str">
        <f>IF(OR(J2965&gt;Ограничения!$B$1,Sheet!G14790&gt;Ограничения!$B$2,Sheet!H14790&gt;Ограничения!$B$2,Sheet!I14790&gt;Ограничения!$B$2,),"Not compatible","Compatible")</f>
        <v>Compatible</v>
      </c>
      <c r="L2965" t="str">
        <f t="shared" si="240"/>
        <v>Модификация</v>
      </c>
      <c r="M2965" s="3">
        <f t="shared" si="241"/>
        <v>0</v>
      </c>
      <c r="N2965" s="3" t="str">
        <f t="shared" si="242"/>
        <v>Y</v>
      </c>
      <c r="O2965" t="s">
        <v>28008</v>
      </c>
      <c r="Q2965" t="str">
        <f t="shared" si="238"/>
        <v>COPY bb0006.dat sel\bb0006.dat</v>
      </c>
      <c r="R2965" t="str">
        <f>IF(ISNA(VLOOKUP(B2965,Rendered!$B$1:$C$1000,1,FALSE)),"N","Y")</f>
        <v>N</v>
      </c>
    </row>
    <row r="2966" spans="1:18" hidden="1" x14ac:dyDescent="0.35">
      <c r="A2966" t="s">
        <v>2024</v>
      </c>
      <c r="B2966" t="s">
        <v>2063</v>
      </c>
      <c r="C2966" t="s">
        <v>2064</v>
      </c>
      <c r="D2966" t="s">
        <v>27</v>
      </c>
      <c r="E2966">
        <v>1976</v>
      </c>
      <c r="F2966">
        <v>1980</v>
      </c>
      <c r="G2966">
        <v>12</v>
      </c>
      <c r="H2966">
        <v>4</v>
      </c>
      <c r="I2966">
        <v>3.3</v>
      </c>
      <c r="J2966">
        <f t="shared" si="239"/>
        <v>19.3</v>
      </c>
      <c r="K2966" t="str">
        <f>IF(OR(J2966&gt;Ограничения!$B$1,Sheet!G1006&gt;Ограничения!$B$2,Sheet!H1006&gt;Ограничения!$B$2,Sheet!I1006&gt;Ограничения!$B$2,),"Not compatible","Compatible")</f>
        <v>Compatible</v>
      </c>
      <c r="L2966" t="str">
        <f t="shared" si="240"/>
        <v>Модификация</v>
      </c>
      <c r="M2966" s="3">
        <f t="shared" si="241"/>
        <v>1</v>
      </c>
      <c r="N2966" s="3" t="str">
        <f t="shared" si="242"/>
        <v>Y</v>
      </c>
      <c r="O2966" t="s">
        <v>28008</v>
      </c>
      <c r="Q2966" t="str">
        <f t="shared" si="238"/>
        <v>COPY x469b.dat sel\x469b.dat</v>
      </c>
      <c r="R2966" t="str">
        <f>IF(ISNA(VLOOKUP(B2966,Rendered!$B$1:$C$1000,1,FALSE)),"N","Y")</f>
        <v>N</v>
      </c>
    </row>
    <row r="2967" spans="1:18" hidden="1" x14ac:dyDescent="0.35">
      <c r="A2967" t="s">
        <v>2024</v>
      </c>
      <c r="B2967" t="s">
        <v>2063</v>
      </c>
      <c r="C2967" t="s">
        <v>2064</v>
      </c>
      <c r="D2967" t="s">
        <v>14</v>
      </c>
      <c r="E2967">
        <v>1976</v>
      </c>
      <c r="F2967">
        <v>1980</v>
      </c>
      <c r="G2967">
        <v>12</v>
      </c>
      <c r="H2967">
        <v>4</v>
      </c>
      <c r="I2967">
        <v>3.3</v>
      </c>
      <c r="J2967">
        <f t="shared" si="239"/>
        <v>19.3</v>
      </c>
      <c r="K2967" t="str">
        <f>IF(OR(J2967&gt;Ограничения!$B$1,Sheet!G2069&gt;Ограничения!$B$2,Sheet!H2069&gt;Ограничения!$B$2,Sheet!I2069&gt;Ограничения!$B$2,),"Not compatible","Compatible")</f>
        <v>Not compatible</v>
      </c>
      <c r="L2967" t="str">
        <f t="shared" si="240"/>
        <v>Модификация</v>
      </c>
      <c r="M2967" s="3">
        <f t="shared" si="241"/>
        <v>1</v>
      </c>
      <c r="N2967" s="3" t="str">
        <f t="shared" si="242"/>
        <v>Y</v>
      </c>
      <c r="O2967" t="s">
        <v>28008</v>
      </c>
      <c r="Q2967" t="str">
        <f t="shared" si="238"/>
        <v>COPY x469b.dat sel\x469b.dat</v>
      </c>
      <c r="R2967" t="str">
        <f>IF(ISNA(VLOOKUP(B2967,Rendered!$B$1:$C$1000,1,FALSE)),"N","Y")</f>
        <v>N</v>
      </c>
    </row>
    <row r="2968" spans="1:18" hidden="1" x14ac:dyDescent="0.35">
      <c r="A2968" t="s">
        <v>2024</v>
      </c>
      <c r="B2968" t="s">
        <v>2063</v>
      </c>
      <c r="C2968" t="s">
        <v>2064</v>
      </c>
      <c r="D2968" t="s">
        <v>27</v>
      </c>
      <c r="E2968">
        <v>1976</v>
      </c>
      <c r="F2968">
        <v>1980</v>
      </c>
      <c r="G2968">
        <v>12</v>
      </c>
      <c r="H2968">
        <v>4</v>
      </c>
      <c r="I2968">
        <v>3.3</v>
      </c>
      <c r="J2968">
        <f t="shared" si="239"/>
        <v>19.3</v>
      </c>
      <c r="K2968" t="str">
        <f>IF(OR(J2968&gt;Ограничения!$B$1,Sheet!G10483&gt;Ограничения!$B$2,Sheet!H10483&gt;Ограничения!$B$2,Sheet!I10483&gt;Ограничения!$B$2,),"Not compatible","Compatible")</f>
        <v>Compatible</v>
      </c>
      <c r="L2968" t="str">
        <f t="shared" si="240"/>
        <v>Модификация</v>
      </c>
      <c r="M2968" s="3">
        <f t="shared" si="241"/>
        <v>1</v>
      </c>
      <c r="N2968" s="3" t="str">
        <f t="shared" si="242"/>
        <v>Y</v>
      </c>
      <c r="O2968" t="s">
        <v>28008</v>
      </c>
      <c r="Q2968" t="str">
        <f t="shared" si="238"/>
        <v>COPY x469b.dat sel\x469b.dat</v>
      </c>
      <c r="R2968" t="str">
        <f>IF(ISNA(VLOOKUP(B2968,Rendered!$B$1:$C$1000,1,FALSE)),"N","Y")</f>
        <v>N</v>
      </c>
    </row>
    <row r="2969" spans="1:18" hidden="1" x14ac:dyDescent="0.35">
      <c r="A2969" t="s">
        <v>2024</v>
      </c>
      <c r="B2969" t="s">
        <v>2063</v>
      </c>
      <c r="C2969" t="s">
        <v>2064</v>
      </c>
      <c r="D2969" t="s">
        <v>27</v>
      </c>
      <c r="E2969">
        <v>1976</v>
      </c>
      <c r="F2969">
        <v>1980</v>
      </c>
      <c r="G2969">
        <v>12</v>
      </c>
      <c r="H2969">
        <v>4</v>
      </c>
      <c r="I2969">
        <v>3.3</v>
      </c>
      <c r="J2969">
        <f t="shared" si="239"/>
        <v>19.3</v>
      </c>
      <c r="K2969" t="str">
        <f>IF(OR(J2969&gt;Ограничения!$B$1,Sheet!G13815&gt;Ограничения!$B$2,Sheet!H13815&gt;Ограничения!$B$2,Sheet!I13815&gt;Ограничения!$B$2,),"Not compatible","Compatible")</f>
        <v>Compatible</v>
      </c>
      <c r="L2969" t="str">
        <f t="shared" si="240"/>
        <v>Модификация</v>
      </c>
      <c r="M2969" s="3">
        <f t="shared" si="241"/>
        <v>1</v>
      </c>
      <c r="N2969" s="3" t="str">
        <f t="shared" si="242"/>
        <v>Y</v>
      </c>
      <c r="O2969" t="s">
        <v>28008</v>
      </c>
      <c r="Q2969" t="str">
        <f t="shared" si="238"/>
        <v>COPY x469b.dat sel\x469b.dat</v>
      </c>
      <c r="R2969" t="str">
        <f>IF(ISNA(VLOOKUP(B2969,Rendered!$B$1:$C$1000,1,FALSE)),"N","Y")</f>
        <v>N</v>
      </c>
    </row>
    <row r="2970" spans="1:18" hidden="1" x14ac:dyDescent="0.35">
      <c r="A2970" t="s">
        <v>2024</v>
      </c>
      <c r="B2970" t="s">
        <v>2063</v>
      </c>
      <c r="C2970" t="s">
        <v>2064</v>
      </c>
      <c r="D2970" t="s">
        <v>27</v>
      </c>
      <c r="E2970">
        <v>1976</v>
      </c>
      <c r="F2970">
        <v>1980</v>
      </c>
      <c r="G2970">
        <v>12</v>
      </c>
      <c r="H2970">
        <v>4</v>
      </c>
      <c r="I2970">
        <v>3.3</v>
      </c>
      <c r="J2970">
        <f t="shared" si="239"/>
        <v>19.3</v>
      </c>
      <c r="K2970" t="str">
        <f>IF(OR(J2970&gt;Ограничения!$B$1,Sheet!G14791&gt;Ограничения!$B$2,Sheet!H14791&gt;Ограничения!$B$2,Sheet!I14791&gt;Ограничения!$B$2,),"Not compatible","Compatible")</f>
        <v>Compatible</v>
      </c>
      <c r="L2970" t="str">
        <f t="shared" si="240"/>
        <v>Модификация</v>
      </c>
      <c r="M2970" s="3">
        <f t="shared" si="241"/>
        <v>0</v>
      </c>
      <c r="N2970" s="3" t="str">
        <f t="shared" si="242"/>
        <v>Y</v>
      </c>
      <c r="O2970" t="s">
        <v>28008</v>
      </c>
      <c r="Q2970" t="str">
        <f t="shared" si="238"/>
        <v>COPY x469b.dat sel\x469b.dat</v>
      </c>
      <c r="R2970" t="str">
        <f>IF(ISNA(VLOOKUP(B2970,Rendered!$B$1:$C$1000,1,FALSE)),"N","Y")</f>
        <v>N</v>
      </c>
    </row>
    <row r="2971" spans="1:18" hidden="1" x14ac:dyDescent="0.35">
      <c r="A2971" t="s">
        <v>2024</v>
      </c>
      <c r="B2971" t="s">
        <v>2065</v>
      </c>
      <c r="C2971" t="s">
        <v>2066</v>
      </c>
      <c r="D2971" t="s">
        <v>27</v>
      </c>
      <c r="E2971">
        <v>1974</v>
      </c>
      <c r="F2971">
        <v>1987</v>
      </c>
      <c r="J2971">
        <f t="shared" si="239"/>
        <v>0</v>
      </c>
      <c r="K2971" t="str">
        <f>IF(OR(J2971&gt;Ограничения!$B$1,Sheet!G1007&gt;Ограничения!$B$2,Sheet!H1007&gt;Ограничения!$B$2,Sheet!I1007&gt;Ограничения!$B$2,),"Not compatible","Compatible")</f>
        <v>Compatible</v>
      </c>
      <c r="L2971" t="str">
        <f t="shared" si="240"/>
        <v>Модификация</v>
      </c>
      <c r="M2971" s="3">
        <f t="shared" si="241"/>
        <v>1</v>
      </c>
      <c r="N2971" s="3" t="str">
        <f t="shared" si="242"/>
        <v>Y</v>
      </c>
      <c r="O2971" t="s">
        <v>28008</v>
      </c>
      <c r="Q2971" t="str">
        <f t="shared" si="238"/>
        <v>COPY x469bb.dat sel\x469bb.dat</v>
      </c>
      <c r="R2971" t="str">
        <f>IF(ISNA(VLOOKUP(B2971,Rendered!$B$1:$C$1000,1,FALSE)),"N","Y")</f>
        <v>N</v>
      </c>
    </row>
    <row r="2972" spans="1:18" hidden="1" x14ac:dyDescent="0.35">
      <c r="A2972" t="s">
        <v>2024</v>
      </c>
      <c r="B2972" t="s">
        <v>2065</v>
      </c>
      <c r="C2972" t="s">
        <v>2066</v>
      </c>
      <c r="D2972" t="s">
        <v>27</v>
      </c>
      <c r="E2972">
        <v>1974</v>
      </c>
      <c r="F2972">
        <v>1987</v>
      </c>
      <c r="J2972">
        <f t="shared" si="239"/>
        <v>0</v>
      </c>
      <c r="K2972" t="str">
        <f>IF(OR(J2972&gt;Ограничения!$B$1,Sheet!G2070&gt;Ограничения!$B$2,Sheet!H2070&gt;Ограничения!$B$2,Sheet!I2070&gt;Ограничения!$B$2,),"Not compatible","Compatible")</f>
        <v>Compatible</v>
      </c>
      <c r="L2972" t="str">
        <f t="shared" si="240"/>
        <v>Модификация</v>
      </c>
      <c r="M2972" s="3">
        <f t="shared" si="241"/>
        <v>1</v>
      </c>
      <c r="N2972" s="3" t="str">
        <f t="shared" si="242"/>
        <v>Y</v>
      </c>
      <c r="O2972" t="s">
        <v>28008</v>
      </c>
      <c r="Q2972" t="str">
        <f t="shared" si="238"/>
        <v>COPY x469bb.dat sel\x469bb.dat</v>
      </c>
      <c r="R2972" t="str">
        <f>IF(ISNA(VLOOKUP(B2972,Rendered!$B$1:$C$1000,1,FALSE)),"N","Y")</f>
        <v>N</v>
      </c>
    </row>
    <row r="2973" spans="1:18" hidden="1" x14ac:dyDescent="0.35">
      <c r="A2973" t="s">
        <v>2024</v>
      </c>
      <c r="B2973" t="s">
        <v>2065</v>
      </c>
      <c r="C2973" t="s">
        <v>2066</v>
      </c>
      <c r="D2973" t="s">
        <v>27</v>
      </c>
      <c r="E2973">
        <v>1974</v>
      </c>
      <c r="F2973">
        <v>1987</v>
      </c>
      <c r="J2973">
        <f t="shared" si="239"/>
        <v>0</v>
      </c>
      <c r="K2973" t="str">
        <f>IF(OR(J2973&gt;Ограничения!$B$1,Sheet!G10484&gt;Ограничения!$B$2,Sheet!H10484&gt;Ограничения!$B$2,Sheet!I10484&gt;Ограничения!$B$2,),"Not compatible","Compatible")</f>
        <v>Compatible</v>
      </c>
      <c r="L2973" t="str">
        <f t="shared" si="240"/>
        <v>Модификация</v>
      </c>
      <c r="M2973" s="3">
        <f t="shared" si="241"/>
        <v>1</v>
      </c>
      <c r="N2973" s="3" t="str">
        <f t="shared" si="242"/>
        <v>Y</v>
      </c>
      <c r="O2973" t="s">
        <v>28008</v>
      </c>
      <c r="Q2973" t="str">
        <f t="shared" si="238"/>
        <v>COPY x469bb.dat sel\x469bb.dat</v>
      </c>
      <c r="R2973" t="str">
        <f>IF(ISNA(VLOOKUP(B2973,Rendered!$B$1:$C$1000,1,FALSE)),"N","Y")</f>
        <v>N</v>
      </c>
    </row>
    <row r="2974" spans="1:18" hidden="1" x14ac:dyDescent="0.35">
      <c r="A2974" t="s">
        <v>2024</v>
      </c>
      <c r="B2974" t="s">
        <v>2065</v>
      </c>
      <c r="C2974" t="s">
        <v>2066</v>
      </c>
      <c r="D2974" t="s">
        <v>27</v>
      </c>
      <c r="E2974">
        <v>1974</v>
      </c>
      <c r="F2974">
        <v>1987</v>
      </c>
      <c r="J2974">
        <f t="shared" si="239"/>
        <v>0</v>
      </c>
      <c r="K2974" t="str">
        <f>IF(OR(J2974&gt;Ограничения!$B$1,Sheet!G13816&gt;Ограничения!$B$2,Sheet!H13816&gt;Ограничения!$B$2,Sheet!I13816&gt;Ограничения!$B$2,),"Not compatible","Compatible")</f>
        <v>Compatible</v>
      </c>
      <c r="L2974" t="str">
        <f t="shared" si="240"/>
        <v>Модификация</v>
      </c>
      <c r="M2974" s="3">
        <f t="shared" si="241"/>
        <v>1</v>
      </c>
      <c r="N2974" s="3" t="str">
        <f t="shared" si="242"/>
        <v>Y</v>
      </c>
      <c r="O2974" t="s">
        <v>28008</v>
      </c>
      <c r="Q2974" t="str">
        <f t="shared" si="238"/>
        <v>COPY x469bb.dat sel\x469bb.dat</v>
      </c>
      <c r="R2974" t="str">
        <f>IF(ISNA(VLOOKUP(B2974,Rendered!$B$1:$C$1000,1,FALSE)),"N","Y")</f>
        <v>N</v>
      </c>
    </row>
    <row r="2975" spans="1:18" hidden="1" x14ac:dyDescent="0.35">
      <c r="A2975" t="s">
        <v>2024</v>
      </c>
      <c r="B2975" t="s">
        <v>2065</v>
      </c>
      <c r="C2975" t="s">
        <v>2066</v>
      </c>
      <c r="D2975" t="s">
        <v>27</v>
      </c>
      <c r="E2975">
        <v>1974</v>
      </c>
      <c r="F2975">
        <v>1987</v>
      </c>
      <c r="J2975">
        <f t="shared" si="239"/>
        <v>0</v>
      </c>
      <c r="K2975" t="str">
        <f>IF(OR(J2975&gt;Ограничения!$B$1,Sheet!G14792&gt;Ограничения!$B$2,Sheet!H14792&gt;Ограничения!$B$2,Sheet!I14792&gt;Ограничения!$B$2,),"Not compatible","Compatible")</f>
        <v>Compatible</v>
      </c>
      <c r="L2975" t="str">
        <f t="shared" si="240"/>
        <v>Модификация</v>
      </c>
      <c r="M2975" s="3">
        <f t="shared" si="241"/>
        <v>0</v>
      </c>
      <c r="N2975" s="3" t="str">
        <f t="shared" si="242"/>
        <v>Y</v>
      </c>
      <c r="O2975" t="s">
        <v>28008</v>
      </c>
      <c r="Q2975" t="str">
        <f t="shared" si="238"/>
        <v>COPY x469bb.dat sel\x469bb.dat</v>
      </c>
      <c r="R2975" t="str">
        <f>IF(ISNA(VLOOKUP(B2975,Rendered!$B$1:$C$1000,1,FALSE)),"N","Y")</f>
        <v>N</v>
      </c>
    </row>
    <row r="2976" spans="1:18" hidden="1" x14ac:dyDescent="0.35">
      <c r="A2976" t="s">
        <v>2024</v>
      </c>
      <c r="B2976" t="s">
        <v>2067</v>
      </c>
      <c r="C2976" t="s">
        <v>2068</v>
      </c>
      <c r="D2976" t="s">
        <v>13</v>
      </c>
      <c r="E2976" t="s">
        <v>60</v>
      </c>
      <c r="J2976">
        <f t="shared" si="239"/>
        <v>0</v>
      </c>
      <c r="K2976" t="str">
        <f>IF(OR(J2976&gt;Ограничения!$B$1,Sheet!G1008&gt;Ограничения!$B$2,Sheet!H1008&gt;Ограничения!$B$2,Sheet!I1008&gt;Ограничения!$B$2,),"Not compatible","Compatible")</f>
        <v>Compatible</v>
      </c>
      <c r="L2976" t="str">
        <f t="shared" si="240"/>
        <v>Модификация</v>
      </c>
      <c r="M2976" s="3">
        <f t="shared" si="241"/>
        <v>1</v>
      </c>
      <c r="N2976" s="3" t="str">
        <f t="shared" si="242"/>
        <v>Y</v>
      </c>
      <c r="O2976" t="s">
        <v>28008</v>
      </c>
      <c r="Q2976" t="str">
        <f t="shared" si="238"/>
        <v>COPY x469bf.dat sel\x469bf.dat</v>
      </c>
      <c r="R2976" t="str">
        <f>IF(ISNA(VLOOKUP(B2976,Rendered!$B$1:$C$1000,1,FALSE)),"N","Y")</f>
        <v>N</v>
      </c>
    </row>
    <row r="2977" spans="1:18" hidden="1" x14ac:dyDescent="0.35">
      <c r="A2977" t="s">
        <v>2024</v>
      </c>
      <c r="B2977" t="s">
        <v>2067</v>
      </c>
      <c r="C2977" t="s">
        <v>2068</v>
      </c>
      <c r="D2977" t="s">
        <v>13</v>
      </c>
      <c r="E2977" t="s">
        <v>60</v>
      </c>
      <c r="J2977">
        <f t="shared" si="239"/>
        <v>0</v>
      </c>
      <c r="K2977" t="str">
        <f>IF(OR(J2977&gt;Ограничения!$B$1,Sheet!G2071&gt;Ограничения!$B$2,Sheet!H2071&gt;Ограничения!$B$2,Sheet!I2071&gt;Ограничения!$B$2,),"Not compatible","Compatible")</f>
        <v>Not compatible</v>
      </c>
      <c r="L2977" t="str">
        <f t="shared" si="240"/>
        <v>Модификация</v>
      </c>
      <c r="M2977" s="3">
        <f t="shared" si="241"/>
        <v>1</v>
      </c>
      <c r="N2977" s="3" t="str">
        <f t="shared" si="242"/>
        <v>Y</v>
      </c>
      <c r="O2977" t="s">
        <v>28008</v>
      </c>
      <c r="Q2977" t="str">
        <f t="shared" si="238"/>
        <v>COPY x469bf.dat sel\x469bf.dat</v>
      </c>
      <c r="R2977" t="str">
        <f>IF(ISNA(VLOOKUP(B2977,Rendered!$B$1:$C$1000,1,FALSE)),"N","Y")</f>
        <v>N</v>
      </c>
    </row>
    <row r="2978" spans="1:18" hidden="1" x14ac:dyDescent="0.35">
      <c r="A2978" t="s">
        <v>2024</v>
      </c>
      <c r="B2978" t="s">
        <v>2067</v>
      </c>
      <c r="C2978" t="s">
        <v>2068</v>
      </c>
      <c r="D2978" t="s">
        <v>13</v>
      </c>
      <c r="E2978" t="s">
        <v>60</v>
      </c>
      <c r="J2978">
        <f t="shared" si="239"/>
        <v>0</v>
      </c>
      <c r="K2978" t="str">
        <f>IF(OR(J2978&gt;Ограничения!$B$1,Sheet!G10485&gt;Ограничения!$B$2,Sheet!H10485&gt;Ограничения!$B$2,Sheet!I10485&gt;Ограничения!$B$2,),"Not compatible","Compatible")</f>
        <v>Compatible</v>
      </c>
      <c r="L2978" t="str">
        <f t="shared" si="240"/>
        <v>Модификация</v>
      </c>
      <c r="M2978" s="3">
        <f t="shared" si="241"/>
        <v>1</v>
      </c>
      <c r="N2978" s="3" t="str">
        <f t="shared" si="242"/>
        <v>Y</v>
      </c>
      <c r="O2978" t="s">
        <v>28008</v>
      </c>
      <c r="Q2978" t="str">
        <f t="shared" si="238"/>
        <v>COPY x469bf.dat sel\x469bf.dat</v>
      </c>
      <c r="R2978" t="str">
        <f>IF(ISNA(VLOOKUP(B2978,Rendered!$B$1:$C$1000,1,FALSE)),"N","Y")</f>
        <v>N</v>
      </c>
    </row>
    <row r="2979" spans="1:18" hidden="1" x14ac:dyDescent="0.35">
      <c r="A2979" t="s">
        <v>2024</v>
      </c>
      <c r="B2979" t="s">
        <v>2067</v>
      </c>
      <c r="C2979" t="s">
        <v>2068</v>
      </c>
      <c r="D2979" t="s">
        <v>13</v>
      </c>
      <c r="E2979" t="s">
        <v>60</v>
      </c>
      <c r="J2979">
        <f t="shared" si="239"/>
        <v>0</v>
      </c>
      <c r="K2979" t="str">
        <f>IF(OR(J2979&gt;Ограничения!$B$1,Sheet!G13817&gt;Ограничения!$B$2,Sheet!H13817&gt;Ограничения!$B$2,Sheet!I13817&gt;Ограничения!$B$2,),"Not compatible","Compatible")</f>
        <v>Compatible</v>
      </c>
      <c r="L2979" t="str">
        <f t="shared" si="240"/>
        <v>Модификация</v>
      </c>
      <c r="M2979" s="3">
        <f t="shared" si="241"/>
        <v>1</v>
      </c>
      <c r="N2979" s="3" t="str">
        <f t="shared" si="242"/>
        <v>Y</v>
      </c>
      <c r="O2979" t="s">
        <v>28008</v>
      </c>
      <c r="Q2979" t="str">
        <f t="shared" si="238"/>
        <v>COPY x469bf.dat sel\x469bf.dat</v>
      </c>
      <c r="R2979" t="str">
        <f>IF(ISNA(VLOOKUP(B2979,Rendered!$B$1:$C$1000,1,FALSE)),"N","Y")</f>
        <v>N</v>
      </c>
    </row>
    <row r="2980" spans="1:18" hidden="1" x14ac:dyDescent="0.35">
      <c r="A2980" t="s">
        <v>2024</v>
      </c>
      <c r="B2980" t="s">
        <v>2067</v>
      </c>
      <c r="C2980" t="s">
        <v>2068</v>
      </c>
      <c r="D2980" t="s">
        <v>13</v>
      </c>
      <c r="E2980" t="s">
        <v>60</v>
      </c>
      <c r="J2980">
        <f t="shared" si="239"/>
        <v>0</v>
      </c>
      <c r="K2980" t="str">
        <f>IF(OR(J2980&gt;Ограничения!$B$1,Sheet!G14793&gt;Ограничения!$B$2,Sheet!H14793&gt;Ограничения!$B$2,Sheet!I14793&gt;Ограничения!$B$2,),"Not compatible","Compatible")</f>
        <v>Compatible</v>
      </c>
      <c r="L2980" t="str">
        <f t="shared" si="240"/>
        <v>Модификация</v>
      </c>
      <c r="M2980" s="3">
        <f t="shared" si="241"/>
        <v>0</v>
      </c>
      <c r="N2980" s="3" t="str">
        <f t="shared" si="242"/>
        <v>Y</v>
      </c>
      <c r="O2980" t="s">
        <v>28008</v>
      </c>
      <c r="Q2980" t="str">
        <f t="shared" si="238"/>
        <v>COPY x469bf.dat sel\x469bf.dat</v>
      </c>
      <c r="R2980" t="str">
        <f>IF(ISNA(VLOOKUP(B2980,Rendered!$B$1:$C$1000,1,FALSE)),"N","Y")</f>
        <v>N</v>
      </c>
    </row>
    <row r="2981" spans="1:18" hidden="1" x14ac:dyDescent="0.35">
      <c r="A2981" t="s">
        <v>2024</v>
      </c>
      <c r="B2981" t="s">
        <v>2069</v>
      </c>
      <c r="C2981" t="s">
        <v>2070</v>
      </c>
      <c r="D2981" t="s">
        <v>27</v>
      </c>
      <c r="E2981">
        <v>1974</v>
      </c>
      <c r="F2981">
        <v>1980</v>
      </c>
      <c r="J2981">
        <f t="shared" si="239"/>
        <v>0</v>
      </c>
      <c r="K2981" t="str">
        <f>IF(OR(J2981&gt;Ограничения!$B$1,Sheet!G1009&gt;Ограничения!$B$2,Sheet!H1009&gt;Ограничения!$B$2,Sheet!I1009&gt;Ограничения!$B$2,),"Not compatible","Compatible")</f>
        <v>Compatible</v>
      </c>
      <c r="L2981" t="str">
        <f t="shared" si="240"/>
        <v>Модификация</v>
      </c>
      <c r="M2981" s="3">
        <f t="shared" si="241"/>
        <v>1</v>
      </c>
      <c r="N2981" s="3" t="str">
        <f t="shared" si="242"/>
        <v>Y</v>
      </c>
      <c r="O2981" t="s">
        <v>28008</v>
      </c>
      <c r="Q2981" t="str">
        <f t="shared" si="238"/>
        <v>COPY x469ba.dat sel\x469ba.dat</v>
      </c>
      <c r="R2981" t="str">
        <f>IF(ISNA(VLOOKUP(B2981,Rendered!$B$1:$C$1000,1,FALSE)),"N","Y")</f>
        <v>N</v>
      </c>
    </row>
    <row r="2982" spans="1:18" hidden="1" x14ac:dyDescent="0.35">
      <c r="A2982" t="s">
        <v>2024</v>
      </c>
      <c r="B2982" t="s">
        <v>2069</v>
      </c>
      <c r="C2982" t="s">
        <v>2070</v>
      </c>
      <c r="D2982" t="s">
        <v>27</v>
      </c>
      <c r="E2982">
        <v>1974</v>
      </c>
      <c r="F2982">
        <v>1980</v>
      </c>
      <c r="J2982">
        <f t="shared" si="239"/>
        <v>0</v>
      </c>
      <c r="K2982" t="str">
        <f>IF(OR(J2982&gt;Ограничения!$B$1,Sheet!G2072&gt;Ограничения!$B$2,Sheet!H2072&gt;Ограничения!$B$2,Sheet!I2072&gt;Ограничения!$B$2,),"Not compatible","Compatible")</f>
        <v>Compatible</v>
      </c>
      <c r="L2982" t="str">
        <f t="shared" si="240"/>
        <v>Модификация</v>
      </c>
      <c r="M2982" s="3">
        <f t="shared" si="241"/>
        <v>1</v>
      </c>
      <c r="N2982" s="3" t="str">
        <f t="shared" si="242"/>
        <v>Y</v>
      </c>
      <c r="O2982" t="s">
        <v>28008</v>
      </c>
      <c r="Q2982" t="str">
        <f t="shared" si="238"/>
        <v>COPY x469ba.dat sel\x469ba.dat</v>
      </c>
      <c r="R2982" t="str">
        <f>IF(ISNA(VLOOKUP(B2982,Rendered!$B$1:$C$1000,1,FALSE)),"N","Y")</f>
        <v>N</v>
      </c>
    </row>
    <row r="2983" spans="1:18" hidden="1" x14ac:dyDescent="0.35">
      <c r="A2983" t="s">
        <v>2024</v>
      </c>
      <c r="B2983" t="s">
        <v>2069</v>
      </c>
      <c r="C2983" t="s">
        <v>2070</v>
      </c>
      <c r="D2983" t="s">
        <v>27</v>
      </c>
      <c r="E2983">
        <v>1974</v>
      </c>
      <c r="F2983">
        <v>1980</v>
      </c>
      <c r="J2983">
        <f t="shared" si="239"/>
        <v>0</v>
      </c>
      <c r="K2983" t="str">
        <f>IF(OR(J2983&gt;Ограничения!$B$1,Sheet!G10486&gt;Ограничения!$B$2,Sheet!H10486&gt;Ограничения!$B$2,Sheet!I10486&gt;Ограничения!$B$2,),"Not compatible","Compatible")</f>
        <v>Compatible</v>
      </c>
      <c r="L2983" t="str">
        <f t="shared" si="240"/>
        <v>Модификация</v>
      </c>
      <c r="M2983" s="3">
        <f t="shared" si="241"/>
        <v>1</v>
      </c>
      <c r="N2983" s="3" t="str">
        <f t="shared" si="242"/>
        <v>Y</v>
      </c>
      <c r="O2983" t="s">
        <v>28008</v>
      </c>
      <c r="Q2983" t="str">
        <f t="shared" si="238"/>
        <v>COPY x469ba.dat sel\x469ba.dat</v>
      </c>
      <c r="R2983" t="str">
        <f>IF(ISNA(VLOOKUP(B2983,Rendered!$B$1:$C$1000,1,FALSE)),"N","Y")</f>
        <v>N</v>
      </c>
    </row>
    <row r="2984" spans="1:18" hidden="1" x14ac:dyDescent="0.35">
      <c r="A2984" t="s">
        <v>2024</v>
      </c>
      <c r="B2984" t="s">
        <v>2069</v>
      </c>
      <c r="C2984" t="s">
        <v>2070</v>
      </c>
      <c r="D2984" t="s">
        <v>27</v>
      </c>
      <c r="E2984">
        <v>1974</v>
      </c>
      <c r="F2984">
        <v>1980</v>
      </c>
      <c r="J2984">
        <f t="shared" si="239"/>
        <v>0</v>
      </c>
      <c r="K2984" t="str">
        <f>IF(OR(J2984&gt;Ограничения!$B$1,Sheet!G13818&gt;Ограничения!$B$2,Sheet!H13818&gt;Ограничения!$B$2,Sheet!I13818&gt;Ограничения!$B$2,),"Not compatible","Compatible")</f>
        <v>Compatible</v>
      </c>
      <c r="L2984" t="str">
        <f t="shared" si="240"/>
        <v>Модификация</v>
      </c>
      <c r="M2984" s="3">
        <f t="shared" si="241"/>
        <v>1</v>
      </c>
      <c r="N2984" s="3" t="str">
        <f t="shared" si="242"/>
        <v>Y</v>
      </c>
      <c r="O2984" t="s">
        <v>28008</v>
      </c>
      <c r="Q2984" t="str">
        <f t="shared" si="238"/>
        <v>COPY x469ba.dat sel\x469ba.dat</v>
      </c>
      <c r="R2984" t="str">
        <f>IF(ISNA(VLOOKUP(B2984,Rendered!$B$1:$C$1000,1,FALSE)),"N","Y")</f>
        <v>N</v>
      </c>
    </row>
    <row r="2985" spans="1:18" hidden="1" x14ac:dyDescent="0.35">
      <c r="A2985" t="s">
        <v>2024</v>
      </c>
      <c r="B2985" t="s">
        <v>2069</v>
      </c>
      <c r="C2985" t="s">
        <v>2070</v>
      </c>
      <c r="D2985" t="s">
        <v>27</v>
      </c>
      <c r="E2985">
        <v>1974</v>
      </c>
      <c r="F2985">
        <v>1980</v>
      </c>
      <c r="J2985">
        <f t="shared" si="239"/>
        <v>0</v>
      </c>
      <c r="K2985" t="str">
        <f>IF(OR(J2985&gt;Ограничения!$B$1,Sheet!G14794&gt;Ограничения!$B$2,Sheet!H14794&gt;Ограничения!$B$2,Sheet!I14794&gt;Ограничения!$B$2,),"Not compatible","Compatible")</f>
        <v>Compatible</v>
      </c>
      <c r="L2985" t="str">
        <f t="shared" si="240"/>
        <v>Модификация</v>
      </c>
      <c r="M2985" s="3">
        <f t="shared" si="241"/>
        <v>0</v>
      </c>
      <c r="N2985" s="3" t="str">
        <f t="shared" si="242"/>
        <v>Y</v>
      </c>
      <c r="O2985" t="s">
        <v>28008</v>
      </c>
      <c r="Q2985" t="str">
        <f t="shared" si="238"/>
        <v>COPY x469ba.dat sel\x469ba.dat</v>
      </c>
      <c r="R2985" t="str">
        <f>IF(ISNA(VLOOKUP(B2985,Rendered!$B$1:$C$1000,1,FALSE)),"N","Y")</f>
        <v>N</v>
      </c>
    </row>
    <row r="2986" spans="1:18" hidden="1" x14ac:dyDescent="0.35">
      <c r="A2986" t="s">
        <v>2024</v>
      </c>
      <c r="B2986" t="s">
        <v>2071</v>
      </c>
      <c r="C2986" t="s">
        <v>2072</v>
      </c>
      <c r="D2986" t="s">
        <v>13</v>
      </c>
      <c r="E2986">
        <v>1976</v>
      </c>
      <c r="F2986">
        <v>1987</v>
      </c>
      <c r="J2986">
        <f t="shared" si="239"/>
        <v>0</v>
      </c>
      <c r="K2986" t="str">
        <f>IF(OR(J2986&gt;Ограничения!$B$1,Sheet!G1010&gt;Ограничения!$B$2,Sheet!H1010&gt;Ограничения!$B$2,Sheet!I1010&gt;Ограничения!$B$2,),"Not compatible","Compatible")</f>
        <v>Compatible</v>
      </c>
      <c r="L2986" t="str">
        <f t="shared" si="240"/>
        <v>Модификация</v>
      </c>
      <c r="M2986" s="3">
        <f t="shared" si="241"/>
        <v>1</v>
      </c>
      <c r="N2986" s="3" t="str">
        <f t="shared" si="242"/>
        <v>Y</v>
      </c>
      <c r="O2986" t="s">
        <v>28008</v>
      </c>
      <c r="Q2986" t="str">
        <f t="shared" si="238"/>
        <v>COPY x469bd.dat sel\x469bd.dat</v>
      </c>
      <c r="R2986" t="str">
        <f>IF(ISNA(VLOOKUP(B2986,Rendered!$B$1:$C$1000,1,FALSE)),"N","Y")</f>
        <v>N</v>
      </c>
    </row>
    <row r="2987" spans="1:18" hidden="1" x14ac:dyDescent="0.35">
      <c r="A2987" t="s">
        <v>2024</v>
      </c>
      <c r="B2987" t="s">
        <v>2071</v>
      </c>
      <c r="C2987" t="s">
        <v>2072</v>
      </c>
      <c r="D2987" t="s">
        <v>13</v>
      </c>
      <c r="E2987">
        <v>1976</v>
      </c>
      <c r="F2987">
        <v>1987</v>
      </c>
      <c r="J2987">
        <f t="shared" si="239"/>
        <v>0</v>
      </c>
      <c r="K2987" t="str">
        <f>IF(OR(J2987&gt;Ограничения!$B$1,Sheet!G2073&gt;Ограничения!$B$2,Sheet!H2073&gt;Ограничения!$B$2,Sheet!I2073&gt;Ограничения!$B$2,),"Not compatible","Compatible")</f>
        <v>Compatible</v>
      </c>
      <c r="L2987" t="str">
        <f t="shared" si="240"/>
        <v>Модификация</v>
      </c>
      <c r="M2987" s="3">
        <f t="shared" si="241"/>
        <v>1</v>
      </c>
      <c r="N2987" s="3" t="str">
        <f t="shared" si="242"/>
        <v>Y</v>
      </c>
      <c r="O2987" t="s">
        <v>28008</v>
      </c>
      <c r="Q2987" t="str">
        <f t="shared" si="238"/>
        <v>COPY x469bd.dat sel\x469bd.dat</v>
      </c>
      <c r="R2987" t="str">
        <f>IF(ISNA(VLOOKUP(B2987,Rendered!$B$1:$C$1000,1,FALSE)),"N","Y")</f>
        <v>N</v>
      </c>
    </row>
    <row r="2988" spans="1:18" hidden="1" x14ac:dyDescent="0.35">
      <c r="A2988" t="s">
        <v>2024</v>
      </c>
      <c r="B2988" t="s">
        <v>2071</v>
      </c>
      <c r="C2988" t="s">
        <v>2072</v>
      </c>
      <c r="D2988" t="s">
        <v>13</v>
      </c>
      <c r="E2988">
        <v>1976</v>
      </c>
      <c r="F2988">
        <v>1987</v>
      </c>
      <c r="J2988">
        <f t="shared" si="239"/>
        <v>0</v>
      </c>
      <c r="K2988" t="str">
        <f>IF(OR(J2988&gt;Ограничения!$B$1,Sheet!G10487&gt;Ограничения!$B$2,Sheet!H10487&gt;Ограничения!$B$2,Sheet!I10487&gt;Ограничения!$B$2,),"Not compatible","Compatible")</f>
        <v>Compatible</v>
      </c>
      <c r="L2988" t="str">
        <f t="shared" si="240"/>
        <v>Модификация</v>
      </c>
      <c r="M2988" s="3">
        <f t="shared" si="241"/>
        <v>1</v>
      </c>
      <c r="N2988" s="3" t="str">
        <f t="shared" si="242"/>
        <v>Y</v>
      </c>
      <c r="O2988" t="s">
        <v>28008</v>
      </c>
      <c r="Q2988" t="str">
        <f t="shared" si="238"/>
        <v>COPY x469bd.dat sel\x469bd.dat</v>
      </c>
      <c r="R2988" t="str">
        <f>IF(ISNA(VLOOKUP(B2988,Rendered!$B$1:$C$1000,1,FALSE)),"N","Y")</f>
        <v>N</v>
      </c>
    </row>
    <row r="2989" spans="1:18" hidden="1" x14ac:dyDescent="0.35">
      <c r="A2989" t="s">
        <v>2024</v>
      </c>
      <c r="B2989" t="s">
        <v>2071</v>
      </c>
      <c r="C2989" t="s">
        <v>2072</v>
      </c>
      <c r="D2989" t="s">
        <v>13</v>
      </c>
      <c r="E2989">
        <v>1976</v>
      </c>
      <c r="F2989">
        <v>1987</v>
      </c>
      <c r="J2989">
        <f t="shared" si="239"/>
        <v>0</v>
      </c>
      <c r="K2989" t="str">
        <f>IF(OR(J2989&gt;Ограничения!$B$1,Sheet!G13819&gt;Ограничения!$B$2,Sheet!H13819&gt;Ограничения!$B$2,Sheet!I13819&gt;Ограничения!$B$2,),"Not compatible","Compatible")</f>
        <v>Compatible</v>
      </c>
      <c r="L2989" t="str">
        <f t="shared" si="240"/>
        <v>Модификация</v>
      </c>
      <c r="M2989" s="3">
        <f t="shared" si="241"/>
        <v>1</v>
      </c>
      <c r="N2989" s="3" t="str">
        <f t="shared" si="242"/>
        <v>Y</v>
      </c>
      <c r="O2989" t="s">
        <v>28008</v>
      </c>
      <c r="Q2989" t="str">
        <f t="shared" ref="Q2989:Q3052" si="243">_xlfn.CONCAT("COPY ",B2989,".dat sel\",B2989,".dat")</f>
        <v>COPY x469bd.dat sel\x469bd.dat</v>
      </c>
      <c r="R2989" t="str">
        <f>IF(ISNA(VLOOKUP(B2989,Rendered!$B$1:$C$1000,1,FALSE)),"N","Y")</f>
        <v>N</v>
      </c>
    </row>
    <row r="2990" spans="1:18" hidden="1" x14ac:dyDescent="0.35">
      <c r="A2990" t="s">
        <v>2024</v>
      </c>
      <c r="B2990" t="s">
        <v>2071</v>
      </c>
      <c r="C2990" t="s">
        <v>2072</v>
      </c>
      <c r="D2990" t="s">
        <v>13</v>
      </c>
      <c r="E2990">
        <v>1976</v>
      </c>
      <c r="F2990">
        <v>1987</v>
      </c>
      <c r="J2990">
        <f t="shared" si="239"/>
        <v>0</v>
      </c>
      <c r="K2990" t="str">
        <f>IF(OR(J2990&gt;Ограничения!$B$1,Sheet!G14795&gt;Ограничения!$B$2,Sheet!H14795&gt;Ограничения!$B$2,Sheet!I14795&gt;Ограничения!$B$2,),"Not compatible","Compatible")</f>
        <v>Compatible</v>
      </c>
      <c r="L2990" t="str">
        <f t="shared" si="240"/>
        <v>Модификация</v>
      </c>
      <c r="M2990" s="3">
        <f t="shared" si="241"/>
        <v>0</v>
      </c>
      <c r="N2990" s="3" t="str">
        <f t="shared" si="242"/>
        <v>Y</v>
      </c>
      <c r="O2990" t="s">
        <v>28008</v>
      </c>
      <c r="Q2990" t="str">
        <f t="shared" si="243"/>
        <v>COPY x469bd.dat sel\x469bd.dat</v>
      </c>
      <c r="R2990" t="str">
        <f>IF(ISNA(VLOOKUP(B2990,Rendered!$B$1:$C$1000,1,FALSE)),"N","Y")</f>
        <v>N</v>
      </c>
    </row>
    <row r="2991" spans="1:18" hidden="1" x14ac:dyDescent="0.35">
      <c r="A2991" t="s">
        <v>2024</v>
      </c>
      <c r="B2991" t="s">
        <v>2073</v>
      </c>
      <c r="C2991" t="s">
        <v>2074</v>
      </c>
      <c r="D2991" t="s">
        <v>13</v>
      </c>
      <c r="E2991">
        <v>1976</v>
      </c>
      <c r="F2991">
        <v>1987</v>
      </c>
      <c r="J2991">
        <f t="shared" si="239"/>
        <v>0</v>
      </c>
      <c r="K2991" t="str">
        <f>IF(OR(J2991&gt;Ограничения!$B$1,Sheet!G1011&gt;Ограничения!$B$2,Sheet!H1011&gt;Ограничения!$B$2,Sheet!I1011&gt;Ограничения!$B$2,),"Not compatible","Compatible")</f>
        <v>Compatible</v>
      </c>
      <c r="L2991" t="str">
        <f t="shared" si="240"/>
        <v>Модификация</v>
      </c>
      <c r="M2991" s="3">
        <f t="shared" si="241"/>
        <v>1</v>
      </c>
      <c r="N2991" s="3" t="str">
        <f t="shared" si="242"/>
        <v>Y</v>
      </c>
      <c r="O2991" t="s">
        <v>28008</v>
      </c>
      <c r="Q2991" t="str">
        <f t="shared" si="243"/>
        <v>COPY x469be.dat sel\x469be.dat</v>
      </c>
      <c r="R2991" t="str">
        <f>IF(ISNA(VLOOKUP(B2991,Rendered!$B$1:$C$1000,1,FALSE)),"N","Y")</f>
        <v>N</v>
      </c>
    </row>
    <row r="2992" spans="1:18" hidden="1" x14ac:dyDescent="0.35">
      <c r="A2992" t="s">
        <v>2024</v>
      </c>
      <c r="B2992" t="s">
        <v>2073</v>
      </c>
      <c r="C2992" t="s">
        <v>2074</v>
      </c>
      <c r="D2992" t="s">
        <v>13</v>
      </c>
      <c r="E2992">
        <v>1976</v>
      </c>
      <c r="F2992">
        <v>1987</v>
      </c>
      <c r="J2992">
        <f t="shared" si="239"/>
        <v>0</v>
      </c>
      <c r="K2992" t="str">
        <f>IF(OR(J2992&gt;Ограничения!$B$1,Sheet!G2074&gt;Ограничения!$B$2,Sheet!H2074&gt;Ограничения!$B$2,Sheet!I2074&gt;Ограничения!$B$2,),"Not compatible","Compatible")</f>
        <v>Compatible</v>
      </c>
      <c r="L2992" t="str">
        <f t="shared" si="240"/>
        <v>Модификация</v>
      </c>
      <c r="M2992" s="3">
        <f t="shared" si="241"/>
        <v>1</v>
      </c>
      <c r="N2992" s="3" t="str">
        <f t="shared" si="242"/>
        <v>Y</v>
      </c>
      <c r="O2992" t="s">
        <v>28008</v>
      </c>
      <c r="Q2992" t="str">
        <f t="shared" si="243"/>
        <v>COPY x469be.dat sel\x469be.dat</v>
      </c>
      <c r="R2992" t="str">
        <f>IF(ISNA(VLOOKUP(B2992,Rendered!$B$1:$C$1000,1,FALSE)),"N","Y")</f>
        <v>N</v>
      </c>
    </row>
    <row r="2993" spans="1:18" hidden="1" x14ac:dyDescent="0.35">
      <c r="A2993" t="s">
        <v>2024</v>
      </c>
      <c r="B2993" t="s">
        <v>2073</v>
      </c>
      <c r="C2993" t="s">
        <v>2074</v>
      </c>
      <c r="D2993" t="s">
        <v>13</v>
      </c>
      <c r="E2993">
        <v>1976</v>
      </c>
      <c r="F2993">
        <v>1987</v>
      </c>
      <c r="J2993">
        <f t="shared" si="239"/>
        <v>0</v>
      </c>
      <c r="K2993" t="str">
        <f>IF(OR(J2993&gt;Ограничения!$B$1,Sheet!G10488&gt;Ограничения!$B$2,Sheet!H10488&gt;Ограничения!$B$2,Sheet!I10488&gt;Ограничения!$B$2,),"Not compatible","Compatible")</f>
        <v>Compatible</v>
      </c>
      <c r="L2993" t="str">
        <f t="shared" si="240"/>
        <v>Модификация</v>
      </c>
      <c r="M2993" s="3">
        <f t="shared" si="241"/>
        <v>1</v>
      </c>
      <c r="N2993" s="3" t="str">
        <f t="shared" si="242"/>
        <v>Y</v>
      </c>
      <c r="O2993" t="s">
        <v>28008</v>
      </c>
      <c r="Q2993" t="str">
        <f t="shared" si="243"/>
        <v>COPY x469be.dat sel\x469be.dat</v>
      </c>
      <c r="R2993" t="str">
        <f>IF(ISNA(VLOOKUP(B2993,Rendered!$B$1:$C$1000,1,FALSE)),"N","Y")</f>
        <v>N</v>
      </c>
    </row>
    <row r="2994" spans="1:18" hidden="1" x14ac:dyDescent="0.35">
      <c r="A2994" t="s">
        <v>2024</v>
      </c>
      <c r="B2994" t="s">
        <v>2073</v>
      </c>
      <c r="C2994" t="s">
        <v>2074</v>
      </c>
      <c r="D2994" t="s">
        <v>13</v>
      </c>
      <c r="E2994">
        <v>1976</v>
      </c>
      <c r="F2994">
        <v>1987</v>
      </c>
      <c r="J2994">
        <f t="shared" si="239"/>
        <v>0</v>
      </c>
      <c r="K2994" t="str">
        <f>IF(OR(J2994&gt;Ограничения!$B$1,Sheet!G13820&gt;Ограничения!$B$2,Sheet!H13820&gt;Ограничения!$B$2,Sheet!I13820&gt;Ограничения!$B$2,),"Not compatible","Compatible")</f>
        <v>Compatible</v>
      </c>
      <c r="L2994" t="str">
        <f t="shared" si="240"/>
        <v>Модификация</v>
      </c>
      <c r="M2994" s="3">
        <f t="shared" si="241"/>
        <v>1</v>
      </c>
      <c r="N2994" s="3" t="str">
        <f t="shared" si="242"/>
        <v>Y</v>
      </c>
      <c r="O2994" t="s">
        <v>28008</v>
      </c>
      <c r="Q2994" t="str">
        <f t="shared" si="243"/>
        <v>COPY x469be.dat sel\x469be.dat</v>
      </c>
      <c r="R2994" t="str">
        <f>IF(ISNA(VLOOKUP(B2994,Rendered!$B$1:$C$1000,1,FALSE)),"N","Y")</f>
        <v>N</v>
      </c>
    </row>
    <row r="2995" spans="1:18" hidden="1" x14ac:dyDescent="0.35">
      <c r="A2995" t="s">
        <v>2024</v>
      </c>
      <c r="B2995" t="s">
        <v>2073</v>
      </c>
      <c r="C2995" t="s">
        <v>2074</v>
      </c>
      <c r="D2995" t="s">
        <v>13</v>
      </c>
      <c r="E2995">
        <v>1976</v>
      </c>
      <c r="F2995">
        <v>1987</v>
      </c>
      <c r="J2995">
        <f t="shared" si="239"/>
        <v>0</v>
      </c>
      <c r="K2995" t="str">
        <f>IF(OR(J2995&gt;Ограничения!$B$1,Sheet!G14796&gt;Ограничения!$B$2,Sheet!H14796&gt;Ограничения!$B$2,Sheet!I14796&gt;Ограничения!$B$2,),"Not compatible","Compatible")</f>
        <v>Compatible</v>
      </c>
      <c r="L2995" t="str">
        <f t="shared" si="240"/>
        <v>Модификация</v>
      </c>
      <c r="M2995" s="3">
        <f t="shared" si="241"/>
        <v>0</v>
      </c>
      <c r="N2995" s="3" t="str">
        <f t="shared" si="242"/>
        <v>Y</v>
      </c>
      <c r="O2995" t="s">
        <v>28008</v>
      </c>
      <c r="Q2995" t="str">
        <f t="shared" si="243"/>
        <v>COPY x469be.dat sel\x469be.dat</v>
      </c>
      <c r="R2995" t="str">
        <f>IF(ISNA(VLOOKUP(B2995,Rendered!$B$1:$C$1000,1,FALSE)),"N","Y")</f>
        <v>N</v>
      </c>
    </row>
    <row r="2996" spans="1:18" hidden="1" x14ac:dyDescent="0.35">
      <c r="A2996" t="s">
        <v>2024</v>
      </c>
      <c r="B2996" t="s">
        <v>2075</v>
      </c>
      <c r="C2996" t="s">
        <v>2076</v>
      </c>
      <c r="D2996" t="s">
        <v>27</v>
      </c>
      <c r="E2996">
        <v>1976</v>
      </c>
      <c r="F2996">
        <v>1987</v>
      </c>
      <c r="G2996">
        <v>12</v>
      </c>
      <c r="H2996">
        <v>4</v>
      </c>
      <c r="I2996">
        <v>3.3</v>
      </c>
      <c r="J2996">
        <f t="shared" si="239"/>
        <v>19.3</v>
      </c>
      <c r="K2996" t="str">
        <f>IF(OR(J2996&gt;Ограничения!$B$1,Sheet!G1012&gt;Ограничения!$B$2,Sheet!H1012&gt;Ограничения!$B$2,Sheet!I1012&gt;Ограничения!$B$2,),"Not compatible","Compatible")</f>
        <v>Compatible</v>
      </c>
      <c r="L2996" t="str">
        <f t="shared" si="240"/>
        <v>Модификация</v>
      </c>
      <c r="M2996" s="3">
        <f t="shared" si="241"/>
        <v>1</v>
      </c>
      <c r="N2996" s="3" t="str">
        <f t="shared" si="242"/>
        <v>Y</v>
      </c>
      <c r="O2996" t="s">
        <v>28008</v>
      </c>
      <c r="Q2996" t="str">
        <f t="shared" si="243"/>
        <v>COPY x469bopen.dat sel\x469bopen.dat</v>
      </c>
      <c r="R2996" t="str">
        <f>IF(ISNA(VLOOKUP(B2996,Rendered!$B$1:$C$1000,1,FALSE)),"N","Y")</f>
        <v>N</v>
      </c>
    </row>
    <row r="2997" spans="1:18" hidden="1" x14ac:dyDescent="0.35">
      <c r="A2997" t="s">
        <v>2024</v>
      </c>
      <c r="B2997" t="s">
        <v>2075</v>
      </c>
      <c r="C2997" t="s">
        <v>2076</v>
      </c>
      <c r="D2997" t="s">
        <v>27</v>
      </c>
      <c r="E2997">
        <v>1976</v>
      </c>
      <c r="F2997">
        <v>1987</v>
      </c>
      <c r="G2997">
        <v>12</v>
      </c>
      <c r="H2997">
        <v>4</v>
      </c>
      <c r="I2997">
        <v>3.3</v>
      </c>
      <c r="J2997">
        <f t="shared" si="239"/>
        <v>19.3</v>
      </c>
      <c r="K2997" t="str">
        <f>IF(OR(J2997&gt;Ограничения!$B$1,Sheet!G2075&gt;Ограничения!$B$2,Sheet!H2075&gt;Ограничения!$B$2,Sheet!I2075&gt;Ограничения!$B$2,),"Not compatible","Compatible")</f>
        <v>Compatible</v>
      </c>
      <c r="L2997" t="str">
        <f t="shared" si="240"/>
        <v>Модификация</v>
      </c>
      <c r="M2997" s="3">
        <f t="shared" si="241"/>
        <v>1</v>
      </c>
      <c r="N2997" s="3" t="str">
        <f t="shared" si="242"/>
        <v>Y</v>
      </c>
      <c r="O2997" t="s">
        <v>28008</v>
      </c>
      <c r="Q2997" t="str">
        <f t="shared" si="243"/>
        <v>COPY x469bopen.dat sel\x469bopen.dat</v>
      </c>
      <c r="R2997" t="str">
        <f>IF(ISNA(VLOOKUP(B2997,Rendered!$B$1:$C$1000,1,FALSE)),"N","Y")</f>
        <v>N</v>
      </c>
    </row>
    <row r="2998" spans="1:18" hidden="1" x14ac:dyDescent="0.35">
      <c r="A2998" t="s">
        <v>2024</v>
      </c>
      <c r="B2998" t="s">
        <v>2075</v>
      </c>
      <c r="C2998" t="s">
        <v>2076</v>
      </c>
      <c r="D2998" t="s">
        <v>27</v>
      </c>
      <c r="E2998">
        <v>1976</v>
      </c>
      <c r="F2998">
        <v>1987</v>
      </c>
      <c r="G2998">
        <v>12</v>
      </c>
      <c r="H2998">
        <v>4</v>
      </c>
      <c r="I2998">
        <v>3.3</v>
      </c>
      <c r="J2998">
        <f t="shared" si="239"/>
        <v>19.3</v>
      </c>
      <c r="K2998" t="str">
        <f>IF(OR(J2998&gt;Ограничения!$B$1,Sheet!G10489&gt;Ограничения!$B$2,Sheet!H10489&gt;Ограничения!$B$2,Sheet!I10489&gt;Ограничения!$B$2,),"Not compatible","Compatible")</f>
        <v>Compatible</v>
      </c>
      <c r="L2998" t="str">
        <f t="shared" si="240"/>
        <v>Модификация</v>
      </c>
      <c r="M2998" s="3">
        <f t="shared" si="241"/>
        <v>1</v>
      </c>
      <c r="N2998" s="3" t="str">
        <f t="shared" si="242"/>
        <v>Y</v>
      </c>
      <c r="O2998" t="s">
        <v>28008</v>
      </c>
      <c r="Q2998" t="str">
        <f t="shared" si="243"/>
        <v>COPY x469bopen.dat sel\x469bopen.dat</v>
      </c>
      <c r="R2998" t="str">
        <f>IF(ISNA(VLOOKUP(B2998,Rendered!$B$1:$C$1000,1,FALSE)),"N","Y")</f>
        <v>N</v>
      </c>
    </row>
    <row r="2999" spans="1:18" hidden="1" x14ac:dyDescent="0.35">
      <c r="A2999" t="s">
        <v>2024</v>
      </c>
      <c r="B2999" t="s">
        <v>2075</v>
      </c>
      <c r="C2999" t="s">
        <v>2076</v>
      </c>
      <c r="D2999" t="s">
        <v>27</v>
      </c>
      <c r="E2999">
        <v>1976</v>
      </c>
      <c r="F2999">
        <v>1987</v>
      </c>
      <c r="G2999">
        <v>12</v>
      </c>
      <c r="H2999">
        <v>4</v>
      </c>
      <c r="I2999">
        <v>3.3</v>
      </c>
      <c r="J2999">
        <f t="shared" si="239"/>
        <v>19.3</v>
      </c>
      <c r="K2999" t="str">
        <f>IF(OR(J2999&gt;Ограничения!$B$1,Sheet!G13821&gt;Ограничения!$B$2,Sheet!H13821&gt;Ограничения!$B$2,Sheet!I13821&gt;Ограничения!$B$2,),"Not compatible","Compatible")</f>
        <v>Compatible</v>
      </c>
      <c r="L2999" t="str">
        <f t="shared" si="240"/>
        <v>Модификация</v>
      </c>
      <c r="M2999" s="3">
        <f t="shared" si="241"/>
        <v>1</v>
      </c>
      <c r="N2999" s="3" t="str">
        <f t="shared" si="242"/>
        <v>Y</v>
      </c>
      <c r="O2999" t="s">
        <v>28008</v>
      </c>
      <c r="Q2999" t="str">
        <f t="shared" si="243"/>
        <v>COPY x469bopen.dat sel\x469bopen.dat</v>
      </c>
      <c r="R2999" t="str">
        <f>IF(ISNA(VLOOKUP(B2999,Rendered!$B$1:$C$1000,1,FALSE)),"N","Y")</f>
        <v>N</v>
      </c>
    </row>
    <row r="3000" spans="1:18" hidden="1" x14ac:dyDescent="0.35">
      <c r="A3000" t="s">
        <v>2024</v>
      </c>
      <c r="B3000" t="s">
        <v>2075</v>
      </c>
      <c r="C3000" t="s">
        <v>2076</v>
      </c>
      <c r="D3000" t="s">
        <v>27</v>
      </c>
      <c r="E3000">
        <v>1976</v>
      </c>
      <c r="F3000">
        <v>1987</v>
      </c>
      <c r="G3000">
        <v>12</v>
      </c>
      <c r="H3000">
        <v>4</v>
      </c>
      <c r="I3000">
        <v>3.3</v>
      </c>
      <c r="J3000">
        <f t="shared" si="239"/>
        <v>19.3</v>
      </c>
      <c r="K3000" t="str">
        <f>IF(OR(J3000&gt;Ограничения!$B$1,Sheet!G14797&gt;Ограничения!$B$2,Sheet!H14797&gt;Ограничения!$B$2,Sheet!I14797&gt;Ограничения!$B$2,),"Not compatible","Compatible")</f>
        <v>Compatible</v>
      </c>
      <c r="L3000" t="str">
        <f t="shared" si="240"/>
        <v>Модификация</v>
      </c>
      <c r="M3000" s="3">
        <f t="shared" si="241"/>
        <v>0</v>
      </c>
      <c r="N3000" s="3" t="str">
        <f t="shared" si="242"/>
        <v>Y</v>
      </c>
      <c r="O3000" t="s">
        <v>28008</v>
      </c>
      <c r="Q3000" t="str">
        <f t="shared" si="243"/>
        <v>COPY x469bopen.dat sel\x469bopen.dat</v>
      </c>
      <c r="R3000" t="str">
        <f>IF(ISNA(VLOOKUP(B3000,Rendered!$B$1:$C$1000,1,FALSE)),"N","Y")</f>
        <v>N</v>
      </c>
    </row>
    <row r="3001" spans="1:18" hidden="1" x14ac:dyDescent="0.35">
      <c r="A3001" t="s">
        <v>2024</v>
      </c>
      <c r="B3001" t="s">
        <v>2077</v>
      </c>
      <c r="C3001" t="s">
        <v>2078</v>
      </c>
      <c r="D3001" t="s">
        <v>30</v>
      </c>
      <c r="E3001">
        <v>1967</v>
      </c>
      <c r="F3001">
        <v>1987</v>
      </c>
      <c r="J3001">
        <f t="shared" si="239"/>
        <v>0</v>
      </c>
      <c r="K3001" t="str">
        <f>IF(OR(J3001&gt;Ограничения!$B$1,Sheet!G1013&gt;Ограничения!$B$2,Sheet!H1013&gt;Ограничения!$B$2,Sheet!I1013&gt;Ограничения!$B$2,),"Not compatible","Compatible")</f>
        <v>Compatible</v>
      </c>
      <c r="L3001" t="str">
        <f t="shared" si="240"/>
        <v>Модификация</v>
      </c>
      <c r="M3001" s="3">
        <f t="shared" si="241"/>
        <v>1</v>
      </c>
      <c r="N3001" s="3" t="str">
        <f t="shared" si="242"/>
        <v>Y</v>
      </c>
      <c r="O3001" t="s">
        <v>28008</v>
      </c>
      <c r="Q3001" t="str">
        <f t="shared" si="243"/>
        <v>COPY x507.dat sel\x507.dat</v>
      </c>
      <c r="R3001" t="str">
        <f>IF(ISNA(VLOOKUP(B3001,Rendered!$B$1:$C$1000,1,FALSE)),"N","Y")</f>
        <v>N</v>
      </c>
    </row>
    <row r="3002" spans="1:18" hidden="1" x14ac:dyDescent="0.35">
      <c r="A3002" t="s">
        <v>2024</v>
      </c>
      <c r="B3002" t="s">
        <v>2077</v>
      </c>
      <c r="C3002" t="s">
        <v>2078</v>
      </c>
      <c r="D3002" t="s">
        <v>30</v>
      </c>
      <c r="E3002">
        <v>1967</v>
      </c>
      <c r="F3002">
        <v>1987</v>
      </c>
      <c r="J3002">
        <f t="shared" si="239"/>
        <v>0</v>
      </c>
      <c r="K3002" t="str">
        <f>IF(OR(J3002&gt;Ограничения!$B$1,Sheet!G2076&gt;Ограничения!$B$2,Sheet!H2076&gt;Ограничения!$B$2,Sheet!I2076&gt;Ограничения!$B$2,),"Not compatible","Compatible")</f>
        <v>Compatible</v>
      </c>
      <c r="L3002" t="str">
        <f t="shared" si="240"/>
        <v>Модификация</v>
      </c>
      <c r="M3002" s="3">
        <f t="shared" si="241"/>
        <v>1</v>
      </c>
      <c r="N3002" s="3" t="str">
        <f t="shared" si="242"/>
        <v>Y</v>
      </c>
      <c r="O3002" t="s">
        <v>28008</v>
      </c>
      <c r="Q3002" t="str">
        <f t="shared" si="243"/>
        <v>COPY x507.dat sel\x507.dat</v>
      </c>
      <c r="R3002" t="str">
        <f>IF(ISNA(VLOOKUP(B3002,Rendered!$B$1:$C$1000,1,FALSE)),"N","Y")</f>
        <v>N</v>
      </c>
    </row>
    <row r="3003" spans="1:18" hidden="1" x14ac:dyDescent="0.35">
      <c r="A3003" t="s">
        <v>2024</v>
      </c>
      <c r="B3003" t="s">
        <v>2077</v>
      </c>
      <c r="C3003" t="s">
        <v>2078</v>
      </c>
      <c r="D3003" t="s">
        <v>30</v>
      </c>
      <c r="E3003">
        <v>1967</v>
      </c>
      <c r="F3003">
        <v>1987</v>
      </c>
      <c r="J3003">
        <f t="shared" si="239"/>
        <v>0</v>
      </c>
      <c r="K3003" t="str">
        <f>IF(OR(J3003&gt;Ограничения!$B$1,Sheet!G10490&gt;Ограничения!$B$2,Sheet!H10490&gt;Ограничения!$B$2,Sheet!I10490&gt;Ограничения!$B$2,),"Not compatible","Compatible")</f>
        <v>Compatible</v>
      </c>
      <c r="L3003" t="str">
        <f t="shared" si="240"/>
        <v>Модификация</v>
      </c>
      <c r="M3003" s="3">
        <f t="shared" si="241"/>
        <v>1</v>
      </c>
      <c r="N3003" s="3" t="str">
        <f t="shared" si="242"/>
        <v>Y</v>
      </c>
      <c r="O3003" t="s">
        <v>28008</v>
      </c>
      <c r="Q3003" t="str">
        <f t="shared" si="243"/>
        <v>COPY x507.dat sel\x507.dat</v>
      </c>
      <c r="R3003" t="str">
        <f>IF(ISNA(VLOOKUP(B3003,Rendered!$B$1:$C$1000,1,FALSE)),"N","Y")</f>
        <v>N</v>
      </c>
    </row>
    <row r="3004" spans="1:18" hidden="1" x14ac:dyDescent="0.35">
      <c r="A3004" t="s">
        <v>2024</v>
      </c>
      <c r="B3004" t="s">
        <v>2077</v>
      </c>
      <c r="C3004" t="s">
        <v>2078</v>
      </c>
      <c r="D3004" t="s">
        <v>30</v>
      </c>
      <c r="E3004">
        <v>1967</v>
      </c>
      <c r="F3004">
        <v>1987</v>
      </c>
      <c r="J3004">
        <f t="shared" si="239"/>
        <v>0</v>
      </c>
      <c r="K3004" t="str">
        <f>IF(OR(J3004&gt;Ограничения!$B$1,Sheet!G13822&gt;Ограничения!$B$2,Sheet!H13822&gt;Ограничения!$B$2,Sheet!I13822&gt;Ограничения!$B$2,),"Not compatible","Compatible")</f>
        <v>Compatible</v>
      </c>
      <c r="L3004" t="str">
        <f t="shared" si="240"/>
        <v>Модификация</v>
      </c>
      <c r="M3004" s="3">
        <f t="shared" si="241"/>
        <v>1</v>
      </c>
      <c r="N3004" s="3" t="str">
        <f t="shared" si="242"/>
        <v>Y</v>
      </c>
      <c r="O3004" t="s">
        <v>28008</v>
      </c>
      <c r="Q3004" t="str">
        <f t="shared" si="243"/>
        <v>COPY x507.dat sel\x507.dat</v>
      </c>
      <c r="R3004" t="str">
        <f>IF(ISNA(VLOOKUP(B3004,Rendered!$B$1:$C$1000,1,FALSE)),"N","Y")</f>
        <v>N</v>
      </c>
    </row>
    <row r="3005" spans="1:18" hidden="1" x14ac:dyDescent="0.35">
      <c r="A3005" t="s">
        <v>2024</v>
      </c>
      <c r="B3005" t="s">
        <v>2077</v>
      </c>
      <c r="C3005" t="s">
        <v>2078</v>
      </c>
      <c r="D3005" t="s">
        <v>30</v>
      </c>
      <c r="E3005">
        <v>1967</v>
      </c>
      <c r="F3005">
        <v>1987</v>
      </c>
      <c r="J3005">
        <f t="shared" si="239"/>
        <v>0</v>
      </c>
      <c r="K3005" t="str">
        <f>IF(OR(J3005&gt;Ограничения!$B$1,Sheet!G14798&gt;Ограничения!$B$2,Sheet!H14798&gt;Ограничения!$B$2,Sheet!I14798&gt;Ограничения!$B$2,),"Not compatible","Compatible")</f>
        <v>Compatible</v>
      </c>
      <c r="L3005" t="str">
        <f t="shared" si="240"/>
        <v>Модификация</v>
      </c>
      <c r="M3005" s="3">
        <f t="shared" si="241"/>
        <v>0</v>
      </c>
      <c r="N3005" s="3" t="str">
        <f t="shared" si="242"/>
        <v>Y</v>
      </c>
      <c r="O3005" t="s">
        <v>28008</v>
      </c>
      <c r="Q3005" t="str">
        <f t="shared" si="243"/>
        <v>COPY x507.dat sel\x507.dat</v>
      </c>
      <c r="R3005" t="str">
        <f>IF(ISNA(VLOOKUP(B3005,Rendered!$B$1:$C$1000,1,FALSE)),"N","Y")</f>
        <v>N</v>
      </c>
    </row>
    <row r="3006" spans="1:18" hidden="1" x14ac:dyDescent="0.35">
      <c r="A3006" t="s">
        <v>2024</v>
      </c>
      <c r="B3006" t="s">
        <v>20465</v>
      </c>
      <c r="C3006" t="s">
        <v>20466</v>
      </c>
      <c r="D3006" t="s">
        <v>14</v>
      </c>
      <c r="E3006" t="s">
        <v>14</v>
      </c>
      <c r="J3006">
        <f t="shared" si="239"/>
        <v>0</v>
      </c>
      <c r="K3006" t="str">
        <f>IF(OR(J3006&gt;Ограничения!$B$1,Sheet!G10491&gt;Ограничения!$B$2,Sheet!H10491&gt;Ограничения!$B$2,Sheet!I10491&gt;Ограничения!$B$2,),"Not compatible","Compatible")</f>
        <v>Compatible</v>
      </c>
      <c r="L3006" t="str">
        <f t="shared" si="240"/>
        <v>Модификация</v>
      </c>
      <c r="M3006" s="3">
        <f t="shared" si="241"/>
        <v>1</v>
      </c>
      <c r="N3006" s="3" t="str">
        <f t="shared" si="242"/>
        <v>Y</v>
      </c>
      <c r="O3006" t="s">
        <v>28008</v>
      </c>
      <c r="Q3006" t="str">
        <f t="shared" si="243"/>
        <v>COPY bb0041.dat sel\bb0041.dat</v>
      </c>
      <c r="R3006" t="str">
        <f>IF(ISNA(VLOOKUP(B3006,Rendered!$B$1:$C$1000,1,FALSE)),"N","Y")</f>
        <v>N</v>
      </c>
    </row>
    <row r="3007" spans="1:18" hidden="1" x14ac:dyDescent="0.35">
      <c r="A3007" t="s">
        <v>2024</v>
      </c>
      <c r="B3007" t="s">
        <v>20465</v>
      </c>
      <c r="C3007" t="s">
        <v>20466</v>
      </c>
      <c r="D3007" t="s">
        <v>14</v>
      </c>
      <c r="E3007" t="s">
        <v>14</v>
      </c>
      <c r="J3007">
        <f t="shared" si="239"/>
        <v>0</v>
      </c>
      <c r="K3007" t="str">
        <f>IF(OR(J3007&gt;Ограничения!$B$1,Sheet!G13823&gt;Ограничения!$B$2,Sheet!H13823&gt;Ограничения!$B$2,Sheet!I13823&gt;Ограничения!$B$2,),"Not compatible","Compatible")</f>
        <v>Compatible</v>
      </c>
      <c r="L3007" t="str">
        <f t="shared" si="240"/>
        <v>Модификация</v>
      </c>
      <c r="M3007" s="3">
        <f t="shared" si="241"/>
        <v>1</v>
      </c>
      <c r="N3007" s="3" t="str">
        <f t="shared" si="242"/>
        <v>Y</v>
      </c>
      <c r="O3007" t="s">
        <v>28008</v>
      </c>
      <c r="Q3007" t="str">
        <f t="shared" si="243"/>
        <v>COPY bb0041.dat sel\bb0041.dat</v>
      </c>
      <c r="R3007" t="str">
        <f>IF(ISNA(VLOOKUP(B3007,Rendered!$B$1:$C$1000,1,FALSE)),"N","Y")</f>
        <v>N</v>
      </c>
    </row>
    <row r="3008" spans="1:18" hidden="1" x14ac:dyDescent="0.35">
      <c r="A3008" t="s">
        <v>2024</v>
      </c>
      <c r="B3008" t="s">
        <v>20465</v>
      </c>
      <c r="C3008" t="s">
        <v>20466</v>
      </c>
      <c r="D3008" t="s">
        <v>14</v>
      </c>
      <c r="E3008" t="s">
        <v>14</v>
      </c>
      <c r="J3008">
        <f t="shared" si="239"/>
        <v>0</v>
      </c>
      <c r="K3008" t="str">
        <f>IF(OR(J3008&gt;Ограничения!$B$1,Sheet!G14799&gt;Ограничения!$B$2,Sheet!H14799&gt;Ограничения!$B$2,Sheet!I14799&gt;Ограничения!$B$2,),"Not compatible","Compatible")</f>
        <v>Compatible</v>
      </c>
      <c r="L3008" t="str">
        <f t="shared" si="240"/>
        <v>Модификация</v>
      </c>
      <c r="M3008" s="3">
        <f t="shared" si="241"/>
        <v>0</v>
      </c>
      <c r="N3008" s="3" t="str">
        <f t="shared" si="242"/>
        <v>Y</v>
      </c>
      <c r="O3008" t="s">
        <v>28008</v>
      </c>
      <c r="Q3008" t="str">
        <f t="shared" si="243"/>
        <v>COPY bb0041.dat sel\bb0041.dat</v>
      </c>
      <c r="R3008" t="str">
        <f>IF(ISNA(VLOOKUP(B3008,Rendered!$B$1:$C$1000,1,FALSE)),"N","Y")</f>
        <v>N</v>
      </c>
    </row>
    <row r="3009" spans="1:18" hidden="1" x14ac:dyDescent="0.35">
      <c r="A3009" t="s">
        <v>2024</v>
      </c>
      <c r="B3009" t="s">
        <v>25670</v>
      </c>
      <c r="C3009" t="s">
        <v>25671</v>
      </c>
      <c r="D3009" t="s">
        <v>13</v>
      </c>
      <c r="E3009">
        <v>1967</v>
      </c>
      <c r="F3009">
        <v>1975</v>
      </c>
      <c r="J3009">
        <f t="shared" si="239"/>
        <v>0</v>
      </c>
      <c r="K3009" t="str">
        <f>IF(OR(J3009&gt;Ограничения!$B$1,Sheet!G14800&gt;Ограничения!$B$2,Sheet!H14800&gt;Ограничения!$B$2,Sheet!I14800&gt;Ограничения!$B$2,),"Not compatible","Compatible")</f>
        <v>Compatible</v>
      </c>
      <c r="L3009" t="str">
        <f t="shared" si="240"/>
        <v>Модификация</v>
      </c>
      <c r="M3009" s="3">
        <f t="shared" si="241"/>
        <v>0</v>
      </c>
      <c r="N3009" s="3" t="str">
        <f t="shared" si="242"/>
        <v>N</v>
      </c>
      <c r="O3009" t="s">
        <v>28008</v>
      </c>
      <c r="Q3009" t="str">
        <f t="shared" si="243"/>
        <v>COPY bb0006bc.dat sel\bb0006bc.dat</v>
      </c>
      <c r="R3009" t="str">
        <f>IF(ISNA(VLOOKUP(B3009,Rendered!$B$1:$C$1000,1,FALSE)),"N","Y")</f>
        <v>N</v>
      </c>
    </row>
    <row r="3010" spans="1:18" hidden="1" x14ac:dyDescent="0.35">
      <c r="A3010" t="s">
        <v>2024</v>
      </c>
      <c r="B3010" t="s">
        <v>25672</v>
      </c>
      <c r="C3010" t="s">
        <v>25673</v>
      </c>
      <c r="D3010" t="s">
        <v>13</v>
      </c>
      <c r="E3010">
        <v>1967</v>
      </c>
      <c r="F3010">
        <v>1987</v>
      </c>
      <c r="J3010">
        <f t="shared" ref="J3010:J3073" si="244">SUM(G3010:I3010)</f>
        <v>0</v>
      </c>
      <c r="K3010" t="str">
        <f>IF(OR(J3010&gt;Ограничения!$B$1,Sheet!G14801&gt;Ограничения!$B$2,Sheet!H14801&gt;Ограничения!$B$2,Sheet!I14801&gt;Ограничения!$B$2,),"Not compatible","Compatible")</f>
        <v>Compatible</v>
      </c>
      <c r="L3010" t="str">
        <f t="shared" ref="L3010:L3073" si="245">IFERROR(B3010+1-1,"Модификация")</f>
        <v>Модификация</v>
      </c>
      <c r="M3010" s="3">
        <f t="shared" si="241"/>
        <v>0</v>
      </c>
      <c r="N3010" s="3" t="str">
        <f t="shared" si="242"/>
        <v>N</v>
      </c>
      <c r="O3010" t="s">
        <v>28008</v>
      </c>
      <c r="Q3010" t="str">
        <f t="shared" si="243"/>
        <v>COPY bb0006bd.dat sel\bb0006bd.dat</v>
      </c>
      <c r="R3010" t="str">
        <f>IF(ISNA(VLOOKUP(B3010,Rendered!$B$1:$C$1000,1,FALSE)),"N","Y")</f>
        <v>N</v>
      </c>
    </row>
    <row r="3011" spans="1:18" hidden="1" x14ac:dyDescent="0.35">
      <c r="A3011" t="s">
        <v>2024</v>
      </c>
      <c r="B3011" t="s">
        <v>25674</v>
      </c>
      <c r="C3011" t="s">
        <v>25675</v>
      </c>
      <c r="D3011" t="s">
        <v>27</v>
      </c>
      <c r="E3011">
        <v>1967</v>
      </c>
      <c r="F3011">
        <v>1975</v>
      </c>
      <c r="J3011">
        <f t="shared" si="244"/>
        <v>0</v>
      </c>
      <c r="K3011" t="str">
        <f>IF(OR(J3011&gt;Ограничения!$B$1,Sheet!G14802&gt;Ограничения!$B$2,Sheet!H14802&gt;Ограничения!$B$2,Sheet!I14802&gt;Ограничения!$B$2,),"Not compatible","Compatible")</f>
        <v>Compatible</v>
      </c>
      <c r="L3011" t="str">
        <f t="shared" si="245"/>
        <v>Модификация</v>
      </c>
      <c r="M3011" s="3">
        <f t="shared" ref="M3011:M3074" si="246">IF(ISERR(FIND(C3011,C3012)),0,LEN(C3011)/LEN(C3012))</f>
        <v>0</v>
      </c>
      <c r="N3011" s="3" t="str">
        <f t="shared" ref="N3011:N3074" si="247">IF(OR(M3011&gt;0,M3010&gt;0),"Y","N")</f>
        <v>N</v>
      </c>
      <c r="O3011" t="s">
        <v>28008</v>
      </c>
      <c r="Q3011" t="str">
        <f t="shared" si="243"/>
        <v>COPY bb0006bb.dat sel\bb0006bb.dat</v>
      </c>
      <c r="R3011" t="str">
        <f>IF(ISNA(VLOOKUP(B3011,Rendered!$B$1:$C$1000,1,FALSE)),"N","Y")</f>
        <v>N</v>
      </c>
    </row>
    <row r="3012" spans="1:18" hidden="1" x14ac:dyDescent="0.35">
      <c r="A3012" t="s">
        <v>2024</v>
      </c>
      <c r="B3012" t="s">
        <v>25676</v>
      </c>
      <c r="C3012" t="s">
        <v>25677</v>
      </c>
      <c r="D3012" t="s">
        <v>27</v>
      </c>
      <c r="E3012">
        <v>1967</v>
      </c>
      <c r="F3012">
        <v>1975</v>
      </c>
      <c r="J3012">
        <f t="shared" si="244"/>
        <v>0</v>
      </c>
      <c r="K3012" t="str">
        <f>IF(OR(J3012&gt;Ограничения!$B$1,Sheet!G14803&gt;Ограничения!$B$2,Sheet!H14803&gt;Ограничения!$B$2,Sheet!I14803&gt;Ограничения!$B$2,),"Not compatible","Compatible")</f>
        <v>Compatible</v>
      </c>
      <c r="L3012" t="str">
        <f t="shared" si="245"/>
        <v>Модификация</v>
      </c>
      <c r="M3012" s="3">
        <f t="shared" si="246"/>
        <v>0</v>
      </c>
      <c r="N3012" s="3" t="str">
        <f t="shared" si="247"/>
        <v>N</v>
      </c>
      <c r="O3012" t="s">
        <v>28008</v>
      </c>
      <c r="Q3012" t="str">
        <f t="shared" si="243"/>
        <v>COPY bb0006ba.dat sel\bb0006ba.dat</v>
      </c>
      <c r="R3012" t="str">
        <f>IF(ISNA(VLOOKUP(B3012,Rendered!$B$1:$C$1000,1,FALSE)),"N","Y")</f>
        <v>N</v>
      </c>
    </row>
    <row r="3013" spans="1:18" hidden="1" x14ac:dyDescent="0.35">
      <c r="A3013" t="s">
        <v>2024</v>
      </c>
      <c r="B3013" t="s">
        <v>25678</v>
      </c>
      <c r="C3013" t="s">
        <v>25679</v>
      </c>
      <c r="D3013" t="s">
        <v>13</v>
      </c>
      <c r="E3013">
        <v>1974</v>
      </c>
      <c r="F3013">
        <v>1987</v>
      </c>
      <c r="J3013">
        <f t="shared" si="244"/>
        <v>0</v>
      </c>
      <c r="K3013" t="str">
        <f>IF(OR(J3013&gt;Ограничения!$B$1,Sheet!G14804&gt;Ограничения!$B$2,Sheet!H14804&gt;Ограничения!$B$2,Sheet!I14804&gt;Ограничения!$B$2,),"Not compatible","Compatible")</f>
        <v>Compatible</v>
      </c>
      <c r="L3013" t="str">
        <f t="shared" si="245"/>
        <v>Модификация</v>
      </c>
      <c r="M3013" s="3">
        <f t="shared" si="246"/>
        <v>0</v>
      </c>
      <c r="N3013" s="3" t="str">
        <f t="shared" si="247"/>
        <v>N</v>
      </c>
      <c r="O3013" t="s">
        <v>28008</v>
      </c>
      <c r="Q3013" t="str">
        <f t="shared" si="243"/>
        <v>COPY x469bc.dat sel\x469bc.dat</v>
      </c>
      <c r="R3013" t="str">
        <f>IF(ISNA(VLOOKUP(B3013,Rendered!$B$1:$C$1000,1,FALSE)),"N","Y")</f>
        <v>N</v>
      </c>
    </row>
    <row r="3014" spans="1:18" hidden="1" x14ac:dyDescent="0.35">
      <c r="A3014" t="s">
        <v>2024</v>
      </c>
      <c r="B3014" t="s">
        <v>2025</v>
      </c>
      <c r="C3014" t="s">
        <v>2026</v>
      </c>
      <c r="D3014" t="s">
        <v>13</v>
      </c>
      <c r="E3014">
        <v>2006</v>
      </c>
      <c r="F3014">
        <v>2008</v>
      </c>
      <c r="J3014">
        <f t="shared" si="244"/>
        <v>0</v>
      </c>
      <c r="K3014" t="str">
        <f>IF(OR(J3014&gt;Ограничения!$B$1,Sheet!G987&gt;Ограничения!$B$2,Sheet!H987&gt;Ограничения!$B$2,Sheet!I987&gt;Ограничения!$B$2,),"Not compatible","Compatible")</f>
        <v>Compatible</v>
      </c>
      <c r="L3014" t="str">
        <f t="shared" si="245"/>
        <v>Модификация</v>
      </c>
      <c r="M3014" s="3">
        <f t="shared" si="246"/>
        <v>1</v>
      </c>
      <c r="N3014" s="3" t="str">
        <f t="shared" si="247"/>
        <v>Y</v>
      </c>
      <c r="O3014" t="s">
        <v>28008</v>
      </c>
      <c r="Q3014" t="str">
        <f t="shared" si="243"/>
        <v>COPY 48083c02.dat sel\48083c02.dat</v>
      </c>
      <c r="R3014" t="str">
        <f>IF(ISNA(VLOOKUP(B3014,Rendered!$B$1:$C$1000,1,FALSE)),"N","Y")</f>
        <v>N</v>
      </c>
    </row>
    <row r="3015" spans="1:18" hidden="1" x14ac:dyDescent="0.35">
      <c r="A3015" t="s">
        <v>2024</v>
      </c>
      <c r="B3015" t="s">
        <v>2025</v>
      </c>
      <c r="C3015" t="s">
        <v>2026</v>
      </c>
      <c r="D3015" t="s">
        <v>13</v>
      </c>
      <c r="E3015">
        <v>2006</v>
      </c>
      <c r="F3015">
        <v>2008</v>
      </c>
      <c r="J3015">
        <f t="shared" si="244"/>
        <v>0</v>
      </c>
      <c r="K3015" t="str">
        <f>IF(OR(J3015&gt;Ограничения!$B$1,Sheet!G2050&gt;Ограничения!$B$2,Sheet!H2050&gt;Ограничения!$B$2,Sheet!I2050&gt;Ограничения!$B$2,),"Not compatible","Compatible")</f>
        <v>Compatible</v>
      </c>
      <c r="L3015" t="str">
        <f t="shared" si="245"/>
        <v>Модификация</v>
      </c>
      <c r="M3015" s="3">
        <f t="shared" si="246"/>
        <v>1</v>
      </c>
      <c r="N3015" s="3" t="str">
        <f t="shared" si="247"/>
        <v>Y</v>
      </c>
      <c r="O3015" t="s">
        <v>28008</v>
      </c>
      <c r="Q3015" t="str">
        <f t="shared" si="243"/>
        <v>COPY 48083c02.dat sel\48083c02.dat</v>
      </c>
      <c r="R3015" t="str">
        <f>IF(ISNA(VLOOKUP(B3015,Rendered!$B$1:$C$1000,1,FALSE)),"N","Y")</f>
        <v>N</v>
      </c>
    </row>
    <row r="3016" spans="1:18" hidden="1" x14ac:dyDescent="0.35">
      <c r="A3016" t="s">
        <v>2024</v>
      </c>
      <c r="B3016" t="s">
        <v>2025</v>
      </c>
      <c r="C3016" t="s">
        <v>2026</v>
      </c>
      <c r="D3016" t="s">
        <v>13</v>
      </c>
      <c r="E3016">
        <v>2006</v>
      </c>
      <c r="F3016">
        <v>2008</v>
      </c>
      <c r="J3016">
        <f t="shared" si="244"/>
        <v>0</v>
      </c>
      <c r="K3016" t="str">
        <f>IF(OR(J3016&gt;Ограничения!$B$1,Sheet!G10464&gt;Ограничения!$B$2,Sheet!H10464&gt;Ограничения!$B$2,Sheet!I10464&gt;Ограничения!$B$2,),"Not compatible","Compatible")</f>
        <v>Not compatible</v>
      </c>
      <c r="L3016" t="str">
        <f t="shared" si="245"/>
        <v>Модификация</v>
      </c>
      <c r="M3016" s="3">
        <f t="shared" si="246"/>
        <v>1</v>
      </c>
      <c r="N3016" s="3" t="str">
        <f t="shared" si="247"/>
        <v>Y</v>
      </c>
      <c r="O3016" t="s">
        <v>28008</v>
      </c>
      <c r="Q3016" t="str">
        <f t="shared" si="243"/>
        <v>COPY 48083c02.dat sel\48083c02.dat</v>
      </c>
      <c r="R3016" t="str">
        <f>IF(ISNA(VLOOKUP(B3016,Rendered!$B$1:$C$1000,1,FALSE)),"N","Y")</f>
        <v>N</v>
      </c>
    </row>
    <row r="3017" spans="1:18" hidden="1" x14ac:dyDescent="0.35">
      <c r="A3017" t="s">
        <v>2024</v>
      </c>
      <c r="B3017" t="s">
        <v>2025</v>
      </c>
      <c r="C3017" t="s">
        <v>2026</v>
      </c>
      <c r="D3017" t="s">
        <v>13</v>
      </c>
      <c r="E3017">
        <v>2006</v>
      </c>
      <c r="F3017">
        <v>2008</v>
      </c>
      <c r="J3017">
        <f t="shared" si="244"/>
        <v>0</v>
      </c>
      <c r="K3017" t="str">
        <f>IF(OR(J3017&gt;Ограничения!$B$1,Sheet!G13796&gt;Ограничения!$B$2,Sheet!H13796&gt;Ограничения!$B$2,Sheet!I13796&gt;Ограничения!$B$2,),"Not compatible","Compatible")</f>
        <v>Compatible</v>
      </c>
      <c r="L3017" t="str">
        <f t="shared" si="245"/>
        <v>Модификация</v>
      </c>
      <c r="M3017" s="3">
        <f t="shared" si="246"/>
        <v>1</v>
      </c>
      <c r="N3017" s="3" t="str">
        <f t="shared" si="247"/>
        <v>Y</v>
      </c>
      <c r="O3017" t="s">
        <v>28008</v>
      </c>
      <c r="Q3017" t="str">
        <f t="shared" si="243"/>
        <v>COPY 48083c02.dat sel\48083c02.dat</v>
      </c>
      <c r="R3017" t="str">
        <f>IF(ISNA(VLOOKUP(B3017,Rendered!$B$1:$C$1000,1,FALSE)),"N","Y")</f>
        <v>N</v>
      </c>
    </row>
    <row r="3018" spans="1:18" hidden="1" x14ac:dyDescent="0.35">
      <c r="A3018" t="s">
        <v>2024</v>
      </c>
      <c r="B3018" t="s">
        <v>2025</v>
      </c>
      <c r="C3018" t="s">
        <v>2026</v>
      </c>
      <c r="D3018" t="s">
        <v>13</v>
      </c>
      <c r="E3018">
        <v>2006</v>
      </c>
      <c r="F3018">
        <v>2008</v>
      </c>
      <c r="J3018">
        <f t="shared" si="244"/>
        <v>0</v>
      </c>
      <c r="K3018" t="str">
        <f>IF(OR(J3018&gt;Ограничения!$B$1,Sheet!G14772&gt;Ограничения!$B$2,Sheet!H14772&gt;Ограничения!$B$2,Sheet!I14772&gt;Ограничения!$B$2,),"Not compatible","Compatible")</f>
        <v>Compatible</v>
      </c>
      <c r="L3018" t="str">
        <f t="shared" si="245"/>
        <v>Модификация</v>
      </c>
      <c r="M3018" s="3">
        <f t="shared" si="246"/>
        <v>0</v>
      </c>
      <c r="N3018" s="3" t="str">
        <f t="shared" si="247"/>
        <v>Y</v>
      </c>
      <c r="O3018" t="s">
        <v>28008</v>
      </c>
      <c r="Q3018" t="str">
        <f t="shared" si="243"/>
        <v>COPY 48083c02.dat sel\48083c02.dat</v>
      </c>
      <c r="R3018" t="str">
        <f>IF(ISNA(VLOOKUP(B3018,Rendered!$B$1:$C$1000,1,FALSE)),"N","Y")</f>
        <v>N</v>
      </c>
    </row>
    <row r="3019" spans="1:18" hidden="1" x14ac:dyDescent="0.35">
      <c r="A3019" t="s">
        <v>2024</v>
      </c>
      <c r="B3019" t="s">
        <v>2027</v>
      </c>
      <c r="C3019" t="s">
        <v>2028</v>
      </c>
      <c r="D3019" t="s">
        <v>13</v>
      </c>
      <c r="E3019">
        <v>2004</v>
      </c>
      <c r="F3019">
        <v>2005</v>
      </c>
      <c r="J3019">
        <f t="shared" si="244"/>
        <v>0</v>
      </c>
      <c r="K3019" t="str">
        <f>IF(OR(J3019&gt;Ограничения!$B$1,Sheet!G988&gt;Ограничения!$B$2,Sheet!H988&gt;Ограничения!$B$2,Sheet!I988&gt;Ограничения!$B$2,),"Not compatible","Compatible")</f>
        <v>Compatible</v>
      </c>
      <c r="L3019" t="str">
        <f t="shared" si="245"/>
        <v>Модификация</v>
      </c>
      <c r="M3019" s="3">
        <f t="shared" si="246"/>
        <v>1</v>
      </c>
      <c r="N3019" s="3" t="str">
        <f t="shared" si="247"/>
        <v>Y</v>
      </c>
      <c r="O3019" t="s">
        <v>28008</v>
      </c>
      <c r="Q3019" t="str">
        <f t="shared" si="243"/>
        <v>COPY 48083c01.dat sel\48083c01.dat</v>
      </c>
      <c r="R3019" t="str">
        <f>IF(ISNA(VLOOKUP(B3019,Rendered!$B$1:$C$1000,1,FALSE)),"N","Y")</f>
        <v>N</v>
      </c>
    </row>
    <row r="3020" spans="1:18" hidden="1" x14ac:dyDescent="0.35">
      <c r="A3020" t="s">
        <v>2024</v>
      </c>
      <c r="B3020" t="s">
        <v>2027</v>
      </c>
      <c r="C3020" t="s">
        <v>2028</v>
      </c>
      <c r="D3020" t="s">
        <v>13</v>
      </c>
      <c r="E3020">
        <v>2004</v>
      </c>
      <c r="F3020">
        <v>2005</v>
      </c>
      <c r="J3020">
        <f t="shared" si="244"/>
        <v>0</v>
      </c>
      <c r="K3020" t="str">
        <f>IF(OR(J3020&gt;Ограничения!$B$1,Sheet!G2051&gt;Ограничения!$B$2,Sheet!H2051&gt;Ограничения!$B$2,Sheet!I2051&gt;Ограничения!$B$2,),"Not compatible","Compatible")</f>
        <v>Compatible</v>
      </c>
      <c r="L3020" t="str">
        <f t="shared" si="245"/>
        <v>Модификация</v>
      </c>
      <c r="M3020" s="3">
        <f t="shared" si="246"/>
        <v>1</v>
      </c>
      <c r="N3020" s="3" t="str">
        <f t="shared" si="247"/>
        <v>Y</v>
      </c>
      <c r="O3020" t="s">
        <v>28008</v>
      </c>
      <c r="Q3020" t="str">
        <f t="shared" si="243"/>
        <v>COPY 48083c01.dat sel\48083c01.dat</v>
      </c>
      <c r="R3020" t="str">
        <f>IF(ISNA(VLOOKUP(B3020,Rendered!$B$1:$C$1000,1,FALSE)),"N","Y")</f>
        <v>N</v>
      </c>
    </row>
    <row r="3021" spans="1:18" hidden="1" x14ac:dyDescent="0.35">
      <c r="A3021" t="s">
        <v>2024</v>
      </c>
      <c r="B3021" t="s">
        <v>2027</v>
      </c>
      <c r="C3021" t="s">
        <v>2028</v>
      </c>
      <c r="D3021" t="s">
        <v>13</v>
      </c>
      <c r="E3021">
        <v>2004</v>
      </c>
      <c r="F3021">
        <v>2005</v>
      </c>
      <c r="J3021">
        <f t="shared" si="244"/>
        <v>0</v>
      </c>
      <c r="K3021" t="str">
        <f>IF(OR(J3021&gt;Ограничения!$B$1,Sheet!G10465&gt;Ограничения!$B$2,Sheet!H10465&gt;Ограничения!$B$2,Sheet!I10465&gt;Ограничения!$B$2,),"Not compatible","Compatible")</f>
        <v>Compatible</v>
      </c>
      <c r="L3021" t="str">
        <f t="shared" si="245"/>
        <v>Модификация</v>
      </c>
      <c r="M3021" s="3">
        <f t="shared" si="246"/>
        <v>1</v>
      </c>
      <c r="N3021" s="3" t="str">
        <f t="shared" si="247"/>
        <v>Y</v>
      </c>
      <c r="O3021" t="s">
        <v>28008</v>
      </c>
      <c r="Q3021" t="str">
        <f t="shared" si="243"/>
        <v>COPY 48083c01.dat sel\48083c01.dat</v>
      </c>
      <c r="R3021" t="str">
        <f>IF(ISNA(VLOOKUP(B3021,Rendered!$B$1:$C$1000,1,FALSE)),"N","Y")</f>
        <v>N</v>
      </c>
    </row>
    <row r="3022" spans="1:18" hidden="1" x14ac:dyDescent="0.35">
      <c r="A3022" t="s">
        <v>2024</v>
      </c>
      <c r="B3022" t="s">
        <v>2027</v>
      </c>
      <c r="C3022" t="s">
        <v>2028</v>
      </c>
      <c r="D3022" t="s">
        <v>13</v>
      </c>
      <c r="E3022">
        <v>2004</v>
      </c>
      <c r="F3022">
        <v>2005</v>
      </c>
      <c r="J3022">
        <f t="shared" si="244"/>
        <v>0</v>
      </c>
      <c r="K3022" t="str">
        <f>IF(OR(J3022&gt;Ограничения!$B$1,Sheet!G13797&gt;Ограничения!$B$2,Sheet!H13797&gt;Ограничения!$B$2,Sheet!I13797&gt;Ограничения!$B$2,),"Not compatible","Compatible")</f>
        <v>Compatible</v>
      </c>
      <c r="L3022" t="str">
        <f t="shared" si="245"/>
        <v>Модификация</v>
      </c>
      <c r="M3022" s="3">
        <f t="shared" si="246"/>
        <v>1</v>
      </c>
      <c r="N3022" s="3" t="str">
        <f t="shared" si="247"/>
        <v>Y</v>
      </c>
      <c r="O3022" t="s">
        <v>28008</v>
      </c>
      <c r="Q3022" t="str">
        <f t="shared" si="243"/>
        <v>COPY 48083c01.dat sel\48083c01.dat</v>
      </c>
      <c r="R3022" t="str">
        <f>IF(ISNA(VLOOKUP(B3022,Rendered!$B$1:$C$1000,1,FALSE)),"N","Y")</f>
        <v>N</v>
      </c>
    </row>
    <row r="3023" spans="1:18" hidden="1" x14ac:dyDescent="0.35">
      <c r="A3023" t="s">
        <v>2024</v>
      </c>
      <c r="B3023" t="s">
        <v>2027</v>
      </c>
      <c r="C3023" t="s">
        <v>2028</v>
      </c>
      <c r="D3023" t="s">
        <v>13</v>
      </c>
      <c r="E3023">
        <v>2004</v>
      </c>
      <c r="F3023">
        <v>2005</v>
      </c>
      <c r="J3023">
        <f t="shared" si="244"/>
        <v>0</v>
      </c>
      <c r="K3023" t="str">
        <f>IF(OR(J3023&gt;Ограничения!$B$1,Sheet!G14773&gt;Ограничения!$B$2,Sheet!H14773&gt;Ограничения!$B$2,Sheet!I14773&gt;Ограничения!$B$2,),"Not compatible","Compatible")</f>
        <v>Compatible</v>
      </c>
      <c r="L3023" t="str">
        <f t="shared" si="245"/>
        <v>Модификация</v>
      </c>
      <c r="M3023" s="3">
        <f t="shared" si="246"/>
        <v>0</v>
      </c>
      <c r="N3023" s="3" t="str">
        <f t="shared" si="247"/>
        <v>Y</v>
      </c>
      <c r="O3023" t="s">
        <v>28008</v>
      </c>
      <c r="Q3023" t="str">
        <f t="shared" si="243"/>
        <v>COPY 48083c01.dat sel\48083c01.dat</v>
      </c>
      <c r="R3023" t="str">
        <f>IF(ISNA(VLOOKUP(B3023,Rendered!$B$1:$C$1000,1,FALSE)),"N","Y")</f>
        <v>N</v>
      </c>
    </row>
    <row r="3024" spans="1:18" hidden="1" x14ac:dyDescent="0.35">
      <c r="A3024" t="s">
        <v>2024</v>
      </c>
      <c r="B3024" t="s">
        <v>25686</v>
      </c>
      <c r="C3024" t="s">
        <v>25687</v>
      </c>
      <c r="D3024" t="s">
        <v>13</v>
      </c>
      <c r="E3024">
        <v>1992</v>
      </c>
      <c r="F3024">
        <v>1999</v>
      </c>
      <c r="G3024">
        <v>4</v>
      </c>
      <c r="H3024">
        <v>10</v>
      </c>
      <c r="I3024">
        <v>3.3</v>
      </c>
      <c r="J3024">
        <f t="shared" si="244"/>
        <v>17.3</v>
      </c>
      <c r="K3024" t="str">
        <f>IF(OR(J3024&gt;Ограничения!$B$1,Sheet!G14808&gt;Ограничения!$B$2,Sheet!H14808&gt;Ограничения!$B$2,Sheet!I14808&gt;Ограничения!$B$2,),"Not compatible","Compatible")</f>
        <v>Compatible</v>
      </c>
      <c r="L3024" t="str">
        <f t="shared" si="245"/>
        <v>Модификация</v>
      </c>
      <c r="M3024" s="3">
        <f t="shared" si="246"/>
        <v>0</v>
      </c>
      <c r="N3024" s="3" t="str">
        <f t="shared" si="247"/>
        <v>N</v>
      </c>
      <c r="O3024" t="s">
        <v>28008</v>
      </c>
      <c r="Q3024" t="str">
        <f t="shared" si="243"/>
        <v>COPY bb0129.dat sel\bb0129.dat</v>
      </c>
      <c r="R3024" t="str">
        <f>IF(ISNA(VLOOKUP(B3024,Rendered!$B$1:$C$1000,1,FALSE)),"N","Y")</f>
        <v>N</v>
      </c>
    </row>
    <row r="3025" spans="1:18" hidden="1" x14ac:dyDescent="0.35">
      <c r="A3025" t="s">
        <v>2024</v>
      </c>
      <c r="B3025" t="s">
        <v>25680</v>
      </c>
      <c r="C3025" t="s">
        <v>25681</v>
      </c>
      <c r="D3025" t="s">
        <v>13</v>
      </c>
      <c r="E3025" t="s">
        <v>60</v>
      </c>
      <c r="G3025">
        <v>4</v>
      </c>
      <c r="H3025">
        <v>4</v>
      </c>
      <c r="I3025">
        <v>3.3</v>
      </c>
      <c r="J3025">
        <f t="shared" si="244"/>
        <v>11.3</v>
      </c>
      <c r="K3025" t="str">
        <f>IF(OR(J3025&gt;Ограничения!$B$1,Sheet!G14805&gt;Ограничения!$B$2,Sheet!H14805&gt;Ограничения!$B$2,Sheet!I14805&gt;Ограничения!$B$2,),"Not compatible","Compatible")</f>
        <v>Compatible</v>
      </c>
      <c r="L3025" t="str">
        <f t="shared" si="245"/>
        <v>Модификация</v>
      </c>
      <c r="M3025" s="3">
        <f t="shared" si="246"/>
        <v>0</v>
      </c>
      <c r="N3025" s="3" t="str">
        <f t="shared" si="247"/>
        <v>N</v>
      </c>
      <c r="O3025" t="s">
        <v>28008</v>
      </c>
      <c r="Q3025" t="str">
        <f t="shared" si="243"/>
        <v>COPY 47154c01.dat sel\47154c01.dat</v>
      </c>
      <c r="R3025" t="str">
        <f>IF(ISNA(VLOOKUP(B3025,Rendered!$B$1:$C$1000,1,FALSE)),"N","Y")</f>
        <v>N</v>
      </c>
    </row>
    <row r="3026" spans="1:18" hidden="1" x14ac:dyDescent="0.35">
      <c r="A3026" t="s">
        <v>2024</v>
      </c>
      <c r="B3026" t="s">
        <v>25682</v>
      </c>
      <c r="C3026" t="s">
        <v>25683</v>
      </c>
      <c r="D3026" t="s">
        <v>13</v>
      </c>
      <c r="E3026">
        <v>2006</v>
      </c>
      <c r="F3026">
        <v>2006</v>
      </c>
      <c r="G3026">
        <v>4</v>
      </c>
      <c r="H3026">
        <v>4</v>
      </c>
      <c r="I3026">
        <v>3.3</v>
      </c>
      <c r="J3026">
        <f t="shared" si="244"/>
        <v>11.3</v>
      </c>
      <c r="K3026" t="str">
        <f>IF(OR(J3026&gt;Ограничения!$B$1,Sheet!G14806&gt;Ограничения!$B$2,Sheet!H14806&gt;Ограничения!$B$2,Sheet!I14806&gt;Ограничения!$B$2,),"Not compatible","Compatible")</f>
        <v>Compatible</v>
      </c>
      <c r="L3026" t="str">
        <f t="shared" si="245"/>
        <v>Модификация</v>
      </c>
      <c r="M3026" s="3">
        <f t="shared" si="246"/>
        <v>0</v>
      </c>
      <c r="N3026" s="3" t="str">
        <f t="shared" si="247"/>
        <v>N</v>
      </c>
      <c r="O3026" t="s">
        <v>28008</v>
      </c>
      <c r="Q3026" t="str">
        <f t="shared" si="243"/>
        <v>COPY 47154c03.dat sel\47154c03.dat</v>
      </c>
      <c r="R3026" t="str">
        <f>IF(ISNA(VLOOKUP(B3026,Rendered!$B$1:$C$1000,1,FALSE)),"N","Y")</f>
        <v>N</v>
      </c>
    </row>
    <row r="3027" spans="1:18" hidden="1" x14ac:dyDescent="0.35">
      <c r="A3027" t="s">
        <v>2024</v>
      </c>
      <c r="B3027" t="s">
        <v>25684</v>
      </c>
      <c r="C3027" t="s">
        <v>25685</v>
      </c>
      <c r="D3027" t="s">
        <v>13</v>
      </c>
      <c r="E3027">
        <v>2003</v>
      </c>
      <c r="F3027">
        <v>2003</v>
      </c>
      <c r="G3027">
        <v>4</v>
      </c>
      <c r="H3027">
        <v>4</v>
      </c>
      <c r="I3027">
        <v>3.3</v>
      </c>
      <c r="J3027">
        <f t="shared" si="244"/>
        <v>11.3</v>
      </c>
      <c r="K3027" t="str">
        <f>IF(OR(J3027&gt;Ограничения!$B$1,Sheet!G14807&gt;Ограничения!$B$2,Sheet!H14807&gt;Ограничения!$B$2,Sheet!I14807&gt;Ограничения!$B$2,),"Not compatible","Compatible")</f>
        <v>Compatible</v>
      </c>
      <c r="L3027" t="str">
        <f t="shared" si="245"/>
        <v>Модификация</v>
      </c>
      <c r="M3027" s="3">
        <f t="shared" si="246"/>
        <v>0</v>
      </c>
      <c r="N3027" s="3" t="str">
        <f t="shared" si="247"/>
        <v>N</v>
      </c>
      <c r="O3027" t="s">
        <v>28008</v>
      </c>
      <c r="Q3027" t="str">
        <f t="shared" si="243"/>
        <v>COPY 47154c02.dat sel\47154c02.dat</v>
      </c>
      <c r="R3027" t="str">
        <f>IF(ISNA(VLOOKUP(B3027,Rendered!$B$1:$C$1000,1,FALSE)),"N","Y")</f>
        <v>N</v>
      </c>
    </row>
    <row r="3028" spans="1:18" hidden="1" x14ac:dyDescent="0.35">
      <c r="A3028" t="s">
        <v>2024</v>
      </c>
      <c r="B3028" t="s">
        <v>25688</v>
      </c>
      <c r="C3028" t="s">
        <v>25689</v>
      </c>
      <c r="D3028" t="s">
        <v>13</v>
      </c>
      <c r="E3028">
        <v>1990</v>
      </c>
      <c r="F3028">
        <v>2002</v>
      </c>
      <c r="G3028">
        <v>5</v>
      </c>
      <c r="H3028">
        <v>4</v>
      </c>
      <c r="I3028">
        <v>2.2999999999999998</v>
      </c>
      <c r="J3028">
        <f t="shared" si="244"/>
        <v>11.3</v>
      </c>
      <c r="K3028" t="str">
        <f>IF(OR(J3028&gt;Ограничения!$B$1,Sheet!G14809&gt;Ограничения!$B$2,Sheet!H14809&gt;Ограничения!$B$2,Sheet!I14809&gt;Ограничения!$B$2,),"Not compatible","Compatible")</f>
        <v>Compatible</v>
      </c>
      <c r="L3028" t="str">
        <f t="shared" si="245"/>
        <v>Модификация</v>
      </c>
      <c r="M3028" s="3">
        <f t="shared" si="246"/>
        <v>0</v>
      </c>
      <c r="N3028" s="3" t="str">
        <f t="shared" si="247"/>
        <v>N</v>
      </c>
      <c r="O3028" t="s">
        <v>28008</v>
      </c>
      <c r="Q3028" t="str">
        <f t="shared" si="243"/>
        <v>COPY 2838c01.dat sel\2838c01.dat</v>
      </c>
      <c r="R3028" t="str">
        <f>IF(ISNA(VLOOKUP(B3028,Rendered!$B$1:$C$1000,1,FALSE)),"N","Y")</f>
        <v>N</v>
      </c>
    </row>
    <row r="3029" spans="1:18" hidden="1" x14ac:dyDescent="0.35">
      <c r="A3029" t="s">
        <v>2024</v>
      </c>
      <c r="B3029" t="s">
        <v>25690</v>
      </c>
      <c r="C3029" t="s">
        <v>25691</v>
      </c>
      <c r="D3029" t="s">
        <v>27</v>
      </c>
      <c r="E3029">
        <v>1993</v>
      </c>
      <c r="F3029">
        <v>2001</v>
      </c>
      <c r="J3029">
        <f t="shared" si="244"/>
        <v>0</v>
      </c>
      <c r="K3029" t="str">
        <f>IF(OR(J3029&gt;Ограничения!$B$1,Sheet!G14810&gt;Ограничения!$B$2,Sheet!H14810&gt;Ограничения!$B$2,Sheet!I14810&gt;Ограничения!$B$2,),"Not compatible","Compatible")</f>
        <v>Compatible</v>
      </c>
      <c r="L3029">
        <f t="shared" si="245"/>
        <v>2986</v>
      </c>
      <c r="M3029" s="3">
        <f t="shared" si="246"/>
        <v>0.875</v>
      </c>
      <c r="N3029" s="3" t="str">
        <f t="shared" si="247"/>
        <v>Y</v>
      </c>
      <c r="O3029" t="s">
        <v>28008</v>
      </c>
      <c r="Q3029" t="str">
        <f t="shared" si="243"/>
        <v>COPY 2986.dat sel\2986.dat</v>
      </c>
      <c r="R3029" t="str">
        <f>IF(ISNA(VLOOKUP(B3029,Rendered!$B$1:$C$1000,1,FALSE)),"N","Y")</f>
        <v>N</v>
      </c>
    </row>
    <row r="3030" spans="1:18" hidden="1" x14ac:dyDescent="0.35">
      <c r="A3030" t="s">
        <v>2024</v>
      </c>
      <c r="B3030" t="s">
        <v>25692</v>
      </c>
      <c r="C3030" t="s">
        <v>25693</v>
      </c>
      <c r="D3030" t="s">
        <v>13</v>
      </c>
      <c r="E3030">
        <v>1993</v>
      </c>
      <c r="F3030">
        <v>2002</v>
      </c>
      <c r="J3030">
        <f t="shared" si="244"/>
        <v>0</v>
      </c>
      <c r="K3030" t="str">
        <f>IF(OR(J3030&gt;Ограничения!$B$1,Sheet!G14811&gt;Ограничения!$B$2,Sheet!H14811&gt;Ограничения!$B$2,Sheet!I14811&gt;Ограничения!$B$2,),"Not compatible","Compatible")</f>
        <v>Compatible</v>
      </c>
      <c r="L3030">
        <f t="shared" si="245"/>
        <v>2985</v>
      </c>
      <c r="M3030" s="3">
        <f t="shared" si="246"/>
        <v>0</v>
      </c>
      <c r="N3030" s="3" t="str">
        <f t="shared" si="247"/>
        <v>Y</v>
      </c>
      <c r="O3030" t="s">
        <v>28008</v>
      </c>
      <c r="Q3030" t="str">
        <f t="shared" si="243"/>
        <v>COPY 2985.dat sel\2985.dat</v>
      </c>
      <c r="R3030" t="str">
        <f>IF(ISNA(VLOOKUP(B3030,Rendered!$B$1:$C$1000,1,FALSE)),"N","Y")</f>
        <v>N</v>
      </c>
    </row>
    <row r="3031" spans="1:18" hidden="1" x14ac:dyDescent="0.35">
      <c r="A3031" t="s">
        <v>2024</v>
      </c>
      <c r="B3031" t="s">
        <v>25694</v>
      </c>
      <c r="C3031" t="s">
        <v>25695</v>
      </c>
      <c r="D3031" t="s">
        <v>13</v>
      </c>
      <c r="E3031">
        <v>1993</v>
      </c>
      <c r="F3031">
        <v>2002</v>
      </c>
      <c r="J3031">
        <f t="shared" si="244"/>
        <v>0</v>
      </c>
      <c r="K3031" t="str">
        <f>IF(OR(J3031&gt;Ограничения!$B$1,Sheet!G14812&gt;Ограничения!$B$2,Sheet!H14812&gt;Ограничения!$B$2,Sheet!I14812&gt;Ограничения!$B$2,),"Not compatible","Compatible")</f>
        <v>Compatible</v>
      </c>
      <c r="L3031">
        <f t="shared" si="245"/>
        <v>2984</v>
      </c>
      <c r="M3031" s="3">
        <f t="shared" si="246"/>
        <v>0</v>
      </c>
      <c r="N3031" s="3" t="str">
        <f t="shared" si="247"/>
        <v>N</v>
      </c>
      <c r="O3031" t="s">
        <v>28008</v>
      </c>
      <c r="Q3031" t="str">
        <f t="shared" si="243"/>
        <v>COPY 2984.dat sel\2984.dat</v>
      </c>
      <c r="R3031" t="str">
        <f>IF(ISNA(VLOOKUP(B3031,Rendered!$B$1:$C$1000,1,FALSE)),"N","Y")</f>
        <v>N</v>
      </c>
    </row>
    <row r="3032" spans="1:18" hidden="1" x14ac:dyDescent="0.35">
      <c r="A3032" t="s">
        <v>2024</v>
      </c>
      <c r="B3032" t="s">
        <v>25696</v>
      </c>
      <c r="C3032" t="s">
        <v>25697</v>
      </c>
      <c r="D3032" t="s">
        <v>27</v>
      </c>
      <c r="E3032">
        <v>1993</v>
      </c>
      <c r="F3032">
        <v>2005</v>
      </c>
      <c r="J3032">
        <f t="shared" si="244"/>
        <v>0</v>
      </c>
      <c r="K3032" t="str">
        <f>IF(OR(J3032&gt;Ограничения!$B$1,Sheet!G14813&gt;Ограничения!$B$2,Sheet!H14813&gt;Ограничения!$B$2,Sheet!I14813&gt;Ограничения!$B$2,),"Not compatible","Compatible")</f>
        <v>Compatible</v>
      </c>
      <c r="L3032">
        <f t="shared" si="245"/>
        <v>2983</v>
      </c>
      <c r="M3032" s="3">
        <f t="shared" si="246"/>
        <v>0</v>
      </c>
      <c r="N3032" s="3" t="str">
        <f t="shared" si="247"/>
        <v>N</v>
      </c>
      <c r="O3032" t="s">
        <v>28008</v>
      </c>
      <c r="Q3032" t="str">
        <f t="shared" si="243"/>
        <v>COPY 2983.dat sel\2983.dat</v>
      </c>
      <c r="R3032" t="str">
        <f>IF(ISNA(VLOOKUP(B3032,Rendered!$B$1:$C$1000,1,FALSE)),"N","Y")</f>
        <v>N</v>
      </c>
    </row>
    <row r="3033" spans="1:18" hidden="1" x14ac:dyDescent="0.35">
      <c r="A3033" t="s">
        <v>2024</v>
      </c>
      <c r="B3033" t="s">
        <v>25698</v>
      </c>
      <c r="C3033" t="s">
        <v>25699</v>
      </c>
      <c r="D3033" t="s">
        <v>27</v>
      </c>
      <c r="E3033">
        <v>1997</v>
      </c>
      <c r="F3033">
        <v>2004</v>
      </c>
      <c r="J3033">
        <f t="shared" si="244"/>
        <v>0</v>
      </c>
      <c r="K3033" t="str">
        <f>IF(OR(J3033&gt;Ограничения!$B$1,Sheet!G14814&gt;Ограничения!$B$2,Sheet!H14814&gt;Ограничения!$B$2,Sheet!I14814&gt;Ограничения!$B$2,),"Not compatible","Compatible")</f>
        <v>Compatible</v>
      </c>
      <c r="L3033" t="str">
        <f t="shared" si="245"/>
        <v>Модификация</v>
      </c>
      <c r="M3033" s="3">
        <f t="shared" si="246"/>
        <v>0</v>
      </c>
      <c r="N3033" s="3" t="str">
        <f t="shared" si="247"/>
        <v>N</v>
      </c>
      <c r="O3033" t="s">
        <v>28008</v>
      </c>
      <c r="Q3033" t="str">
        <f t="shared" si="243"/>
        <v>COPY 71427c01.dat sel\71427c01.dat</v>
      </c>
      <c r="R3033" t="str">
        <f>IF(ISNA(VLOOKUP(B3033,Rendered!$B$1:$C$1000,1,FALSE)),"N","Y")</f>
        <v>N</v>
      </c>
    </row>
    <row r="3034" spans="1:18" hidden="1" x14ac:dyDescent="0.35">
      <c r="A3034" t="s">
        <v>2024</v>
      </c>
      <c r="B3034" t="s">
        <v>25700</v>
      </c>
      <c r="C3034" t="s">
        <v>25701</v>
      </c>
      <c r="D3034" t="s">
        <v>30</v>
      </c>
      <c r="E3034">
        <v>1998</v>
      </c>
      <c r="F3034">
        <v>2005</v>
      </c>
      <c r="J3034">
        <f t="shared" si="244"/>
        <v>0</v>
      </c>
      <c r="K3034" t="str">
        <f>IF(OR(J3034&gt;Ограничения!$B$1,Sheet!G14815&gt;Ограничения!$B$2,Sheet!H14815&gt;Ограничения!$B$2,Sheet!I14815&gt;Ограничения!$B$2,),"Not compatible","Compatible")</f>
        <v>Compatible</v>
      </c>
      <c r="L3034" t="str">
        <f t="shared" si="245"/>
        <v>Модификация</v>
      </c>
      <c r="M3034" s="3">
        <f t="shared" si="246"/>
        <v>0</v>
      </c>
      <c r="N3034" s="3" t="str">
        <f t="shared" si="247"/>
        <v>N</v>
      </c>
      <c r="O3034" t="s">
        <v>28008</v>
      </c>
      <c r="Q3034" t="str">
        <f t="shared" si="243"/>
        <v>COPY 43362c01.dat sel\43362c01.dat</v>
      </c>
      <c r="R3034" t="str">
        <f>IF(ISNA(VLOOKUP(B3034,Rendered!$B$1:$C$1000,1,FALSE)),"N","Y")</f>
        <v>N</v>
      </c>
    </row>
    <row r="3035" spans="1:18" hidden="1" x14ac:dyDescent="0.35">
      <c r="A3035" t="s">
        <v>2024</v>
      </c>
      <c r="B3035" t="s">
        <v>25702</v>
      </c>
      <c r="C3035" t="s">
        <v>25703</v>
      </c>
      <c r="D3035" t="s">
        <v>13</v>
      </c>
      <c r="E3035">
        <v>2012</v>
      </c>
      <c r="F3035">
        <v>2019</v>
      </c>
      <c r="G3035">
        <v>7</v>
      </c>
      <c r="H3035">
        <v>4</v>
      </c>
      <c r="I3035">
        <v>3</v>
      </c>
      <c r="J3035">
        <f t="shared" si="244"/>
        <v>14</v>
      </c>
      <c r="K3035" t="str">
        <f>IF(OR(J3035&gt;Ограничения!$B$1,Sheet!G14816&gt;Ограничения!$B$2,Sheet!H14816&gt;Ограничения!$B$2,Sheet!I14816&gt;Ограничения!$B$2,),"Not compatible","Compatible")</f>
        <v>Compatible</v>
      </c>
      <c r="L3035" t="str">
        <f t="shared" si="245"/>
        <v>Модификация</v>
      </c>
      <c r="M3035" s="3">
        <f t="shared" si="246"/>
        <v>0</v>
      </c>
      <c r="N3035" s="3" t="str">
        <f t="shared" si="247"/>
        <v>N</v>
      </c>
      <c r="O3035" t="s">
        <v>28008</v>
      </c>
      <c r="Q3035" t="str">
        <f t="shared" si="243"/>
        <v>COPY 99499c01.dat sel\99499c01.dat</v>
      </c>
      <c r="R3035" t="str">
        <f>IF(ISNA(VLOOKUP(B3035,Rendered!$B$1:$C$1000,1,FALSE)),"N","Y")</f>
        <v>N</v>
      </c>
    </row>
    <row r="3036" spans="1:18" hidden="1" x14ac:dyDescent="0.35">
      <c r="A3036" t="s">
        <v>2024</v>
      </c>
      <c r="B3036" t="s">
        <v>25704</v>
      </c>
      <c r="C3036" t="s">
        <v>25705</v>
      </c>
      <c r="D3036" t="s">
        <v>13</v>
      </c>
      <c r="E3036">
        <v>2007</v>
      </c>
      <c r="F3036">
        <v>2018</v>
      </c>
      <c r="G3036">
        <v>6</v>
      </c>
      <c r="H3036">
        <v>4</v>
      </c>
      <c r="I3036">
        <v>3</v>
      </c>
      <c r="J3036">
        <f t="shared" si="244"/>
        <v>13</v>
      </c>
      <c r="K3036" t="str">
        <f>IF(OR(J3036&gt;Ограничения!$B$1,Sheet!G14817&gt;Ограничения!$B$2,Sheet!H14817&gt;Ограничения!$B$2,Sheet!I14817&gt;Ограничения!$B$2,),"Not compatible","Compatible")</f>
        <v>Compatible</v>
      </c>
      <c r="L3036" t="str">
        <f t="shared" si="245"/>
        <v>Модификация</v>
      </c>
      <c r="M3036" s="3">
        <f t="shared" si="246"/>
        <v>0</v>
      </c>
      <c r="N3036" s="3" t="str">
        <f t="shared" si="247"/>
        <v>N</v>
      </c>
      <c r="O3036" t="s">
        <v>28008</v>
      </c>
      <c r="Q3036" t="str">
        <f t="shared" si="243"/>
        <v>COPY 58120c01.dat sel\58120c01.dat</v>
      </c>
      <c r="R3036" t="str">
        <f>IF(ISNA(VLOOKUP(B3036,Rendered!$B$1:$C$1000,1,FALSE)),"N","Y")</f>
        <v>N</v>
      </c>
    </row>
    <row r="3037" spans="1:18" hidden="1" x14ac:dyDescent="0.35">
      <c r="A3037" t="s">
        <v>2024</v>
      </c>
      <c r="B3037" t="s">
        <v>25706</v>
      </c>
      <c r="C3037" t="s">
        <v>25707</v>
      </c>
      <c r="D3037" t="s">
        <v>13</v>
      </c>
      <c r="E3037">
        <v>2012</v>
      </c>
      <c r="F3037">
        <v>2014</v>
      </c>
      <c r="G3037">
        <v>7</v>
      </c>
      <c r="H3037">
        <v>5</v>
      </c>
      <c r="I3037">
        <v>3</v>
      </c>
      <c r="J3037">
        <f t="shared" si="244"/>
        <v>15</v>
      </c>
      <c r="K3037" t="str">
        <f>IF(OR(J3037&gt;Ограничения!$B$1,Sheet!G14818&gt;Ограничения!$B$2,Sheet!H14818&gt;Ограничения!$B$2,Sheet!I14818&gt;Ограничения!$B$2,),"Not compatible","Compatible")</f>
        <v>Compatible</v>
      </c>
      <c r="L3037" t="str">
        <f t="shared" si="245"/>
        <v>Модификация</v>
      </c>
      <c r="M3037" s="3">
        <f t="shared" si="246"/>
        <v>0</v>
      </c>
      <c r="N3037" s="3" t="str">
        <f t="shared" si="247"/>
        <v>N</v>
      </c>
      <c r="O3037" t="s">
        <v>28008</v>
      </c>
      <c r="Q3037" t="str">
        <f t="shared" si="243"/>
        <v>COPY 99498c01.dat sel\99498c01.dat</v>
      </c>
      <c r="R3037" t="str">
        <f>IF(ISNA(VLOOKUP(B3037,Rendered!$B$1:$C$1000,1,FALSE)),"N","Y")</f>
        <v>N</v>
      </c>
    </row>
    <row r="3038" spans="1:18" hidden="1" x14ac:dyDescent="0.35">
      <c r="A3038" t="s">
        <v>2024</v>
      </c>
      <c r="B3038" t="s">
        <v>25708</v>
      </c>
      <c r="C3038" t="s">
        <v>25709</v>
      </c>
      <c r="D3038" t="s">
        <v>13</v>
      </c>
      <c r="E3038">
        <v>2010</v>
      </c>
      <c r="F3038">
        <v>2014</v>
      </c>
      <c r="G3038">
        <v>6</v>
      </c>
      <c r="H3038">
        <v>4</v>
      </c>
      <c r="I3038">
        <v>3</v>
      </c>
      <c r="J3038">
        <f t="shared" si="244"/>
        <v>13</v>
      </c>
      <c r="K3038" t="str">
        <f>IF(OR(J3038&gt;Ограничения!$B$1,Sheet!G14819&gt;Ограничения!$B$2,Sheet!H14819&gt;Ограничения!$B$2,Sheet!I14819&gt;Ограничения!$B$2,),"Not compatible","Compatible")</f>
        <v>Compatible</v>
      </c>
      <c r="L3038" t="str">
        <f t="shared" si="245"/>
        <v>Модификация</v>
      </c>
      <c r="M3038" s="3">
        <f t="shared" si="246"/>
        <v>0</v>
      </c>
      <c r="N3038" s="3" t="str">
        <f t="shared" si="247"/>
        <v>N</v>
      </c>
      <c r="O3038" t="s">
        <v>28008</v>
      </c>
      <c r="Q3038" t="str">
        <f t="shared" si="243"/>
        <v>COPY 87577c01.dat sel\87577c01.dat</v>
      </c>
      <c r="R3038" t="str">
        <f>IF(ISNA(VLOOKUP(B3038,Rendered!$B$1:$C$1000,1,FALSE)),"N","Y")</f>
        <v>N</v>
      </c>
    </row>
    <row r="3039" spans="1:18" hidden="1" x14ac:dyDescent="0.35">
      <c r="A3039" t="s">
        <v>2024</v>
      </c>
      <c r="B3039" t="s">
        <v>25710</v>
      </c>
      <c r="C3039" t="s">
        <v>25711</v>
      </c>
      <c r="D3039" t="s">
        <v>13</v>
      </c>
      <c r="E3039">
        <v>2007</v>
      </c>
      <c r="F3039">
        <v>2017</v>
      </c>
      <c r="G3039">
        <v>6</v>
      </c>
      <c r="H3039">
        <v>5</v>
      </c>
      <c r="I3039">
        <v>5</v>
      </c>
      <c r="J3039">
        <f t="shared" si="244"/>
        <v>16</v>
      </c>
      <c r="K3039" t="str">
        <f>IF(OR(J3039&gt;Ограничения!$B$1,Sheet!G14820&gt;Ограничения!$B$2,Sheet!H14820&gt;Ограничения!$B$2,Sheet!I14820&gt;Ограничения!$B$2,),"Not compatible","Compatible")</f>
        <v>Compatible</v>
      </c>
      <c r="L3039" t="str">
        <f t="shared" si="245"/>
        <v>Модификация</v>
      </c>
      <c r="M3039" s="3">
        <f t="shared" si="246"/>
        <v>0</v>
      </c>
      <c r="N3039" s="3" t="str">
        <f t="shared" si="247"/>
        <v>N</v>
      </c>
      <c r="O3039" t="s">
        <v>28008</v>
      </c>
      <c r="Q3039" t="str">
        <f t="shared" si="243"/>
        <v>COPY 58121c01.dat sel\58121c01.dat</v>
      </c>
      <c r="R3039" t="str">
        <f>IF(ISNA(VLOOKUP(B3039,Rendered!$B$1:$C$1000,1,FALSE)),"N","Y")</f>
        <v>N</v>
      </c>
    </row>
    <row r="3040" spans="1:18" hidden="1" x14ac:dyDescent="0.35">
      <c r="A3040" t="s">
        <v>2024</v>
      </c>
      <c r="B3040" t="s">
        <v>25712</v>
      </c>
      <c r="C3040" t="s">
        <v>25713</v>
      </c>
      <c r="D3040" t="s">
        <v>13</v>
      </c>
      <c r="E3040" t="s">
        <v>60</v>
      </c>
      <c r="G3040">
        <v>1</v>
      </c>
      <c r="H3040">
        <v>1</v>
      </c>
      <c r="I3040">
        <v>1</v>
      </c>
      <c r="J3040">
        <f t="shared" si="244"/>
        <v>3</v>
      </c>
      <c r="K3040" t="str">
        <f>IF(OR(J3040&gt;Ограничения!$B$1,Sheet!G14821&gt;Ограничения!$B$2,Sheet!H14821&gt;Ограничения!$B$2,Sheet!I14821&gt;Ограничения!$B$2,),"Not compatible","Compatible")</f>
        <v>Compatible</v>
      </c>
      <c r="L3040">
        <f t="shared" si="245"/>
        <v>2837</v>
      </c>
      <c r="M3040" s="3">
        <f t="shared" si="246"/>
        <v>0</v>
      </c>
      <c r="N3040" s="3" t="str">
        <f t="shared" si="247"/>
        <v>N</v>
      </c>
      <c r="O3040" t="s">
        <v>28008</v>
      </c>
      <c r="Q3040" t="str">
        <f t="shared" si="243"/>
        <v>COPY 2837.dat sel\2837.dat</v>
      </c>
      <c r="R3040" t="str">
        <f>IF(ISNA(VLOOKUP(B3040,Rendered!$B$1:$C$1000,1,FALSE)),"N","Y")</f>
        <v>N</v>
      </c>
    </row>
    <row r="3041" spans="1:18" hidden="1" x14ac:dyDescent="0.35">
      <c r="A3041" t="s">
        <v>2024</v>
      </c>
      <c r="B3041" t="s">
        <v>25714</v>
      </c>
      <c r="C3041" t="s">
        <v>25715</v>
      </c>
      <c r="D3041" t="s">
        <v>13</v>
      </c>
      <c r="E3041">
        <v>2017</v>
      </c>
      <c r="F3041">
        <v>2019</v>
      </c>
      <c r="G3041">
        <v>4</v>
      </c>
      <c r="H3041">
        <v>6</v>
      </c>
      <c r="I3041">
        <v>3</v>
      </c>
      <c r="J3041">
        <f t="shared" si="244"/>
        <v>13</v>
      </c>
      <c r="K3041" t="str">
        <f>IF(OR(J3041&gt;Ограничения!$B$1,Sheet!G14822&gt;Ограничения!$B$2,Sheet!H14822&gt;Ограничения!$B$2,Sheet!I14822&gt;Ограничения!$B$2,),"Not compatible","Compatible")</f>
        <v>Compatible</v>
      </c>
      <c r="L3041" t="str">
        <f t="shared" si="245"/>
        <v>Модификация</v>
      </c>
      <c r="M3041" s="3">
        <f t="shared" si="246"/>
        <v>0</v>
      </c>
      <c r="N3041" s="3" t="str">
        <f t="shared" si="247"/>
        <v>N</v>
      </c>
      <c r="O3041" t="s">
        <v>28008</v>
      </c>
      <c r="Q3041" t="str">
        <f t="shared" si="243"/>
        <v>COPY bb0893c01.dat sel\bb0893c01.dat</v>
      </c>
      <c r="R3041" t="str">
        <f>IF(ISNA(VLOOKUP(B3041,Rendered!$B$1:$C$1000,1,FALSE)),"N","Y")</f>
        <v>N</v>
      </c>
    </row>
    <row r="3042" spans="1:18" hidden="1" x14ac:dyDescent="0.35">
      <c r="A3042" t="s">
        <v>2024</v>
      </c>
      <c r="B3042" t="s">
        <v>25716</v>
      </c>
      <c r="C3042" t="s">
        <v>25717</v>
      </c>
      <c r="D3042" t="s">
        <v>13</v>
      </c>
      <c r="E3042">
        <v>2013</v>
      </c>
      <c r="F3042">
        <v>2016</v>
      </c>
      <c r="J3042">
        <f t="shared" si="244"/>
        <v>0</v>
      </c>
      <c r="K3042" t="str">
        <f>IF(OR(J3042&gt;Ограничения!$B$1,Sheet!G14823&gt;Ограничения!$B$2,Sheet!H14823&gt;Ограничения!$B$2,Sheet!I14823&gt;Ограничения!$B$2,),"Not compatible","Compatible")</f>
        <v>Compatible</v>
      </c>
      <c r="L3042">
        <f t="shared" si="245"/>
        <v>95658</v>
      </c>
      <c r="M3042" s="3">
        <f t="shared" si="246"/>
        <v>0</v>
      </c>
      <c r="N3042" s="3" t="str">
        <f t="shared" si="247"/>
        <v>N</v>
      </c>
      <c r="O3042" t="s">
        <v>28008</v>
      </c>
      <c r="Q3042" t="str">
        <f t="shared" si="243"/>
        <v>COPY 95658.dat sel\95658.dat</v>
      </c>
      <c r="R3042" t="str">
        <f>IF(ISNA(VLOOKUP(B3042,Rendered!$B$1:$C$1000,1,FALSE)),"N","Y")</f>
        <v>N</v>
      </c>
    </row>
    <row r="3043" spans="1:18" hidden="1" x14ac:dyDescent="0.35">
      <c r="A3043" t="s">
        <v>2024</v>
      </c>
      <c r="B3043" t="s">
        <v>25718</v>
      </c>
      <c r="C3043" t="s">
        <v>25719</v>
      </c>
      <c r="D3043" t="s">
        <v>13</v>
      </c>
      <c r="E3043">
        <v>2013</v>
      </c>
      <c r="F3043">
        <v>2016</v>
      </c>
      <c r="J3043">
        <f t="shared" si="244"/>
        <v>0</v>
      </c>
      <c r="K3043" t="str">
        <f>IF(OR(J3043&gt;Ограничения!$B$1,Sheet!G14824&gt;Ограничения!$B$2,Sheet!H14824&gt;Ограничения!$B$2,Sheet!I14824&gt;Ограничения!$B$2,),"Not compatible","Compatible")</f>
        <v>Compatible</v>
      </c>
      <c r="L3043">
        <f t="shared" si="245"/>
        <v>99455</v>
      </c>
      <c r="M3043" s="3">
        <f t="shared" si="246"/>
        <v>0</v>
      </c>
      <c r="N3043" s="3" t="str">
        <f t="shared" si="247"/>
        <v>N</v>
      </c>
      <c r="O3043" t="s">
        <v>28008</v>
      </c>
      <c r="Q3043" t="str">
        <f t="shared" si="243"/>
        <v>COPY 99455.dat sel\99455.dat</v>
      </c>
      <c r="R3043" t="str">
        <f>IF(ISNA(VLOOKUP(B3043,Rendered!$B$1:$C$1000,1,FALSE)),"N","Y")</f>
        <v>N</v>
      </c>
    </row>
    <row r="3044" spans="1:18" hidden="1" x14ac:dyDescent="0.35">
      <c r="A3044" t="s">
        <v>2024</v>
      </c>
      <c r="B3044" t="s">
        <v>25720</v>
      </c>
      <c r="C3044" t="s">
        <v>25721</v>
      </c>
      <c r="D3044" t="s">
        <v>13</v>
      </c>
      <c r="E3044">
        <v>2006</v>
      </c>
      <c r="F3044">
        <v>2014</v>
      </c>
      <c r="J3044">
        <f t="shared" si="244"/>
        <v>0</v>
      </c>
      <c r="K3044" t="str">
        <f>IF(OR(J3044&gt;Ограничения!$B$1,Sheet!G14825&gt;Ограничения!$B$2,Sheet!H14825&gt;Ограничения!$B$2,Sheet!I14825&gt;Ограничения!$B$2,),"Not compatible","Compatible")</f>
        <v>Compatible</v>
      </c>
      <c r="L3044">
        <f t="shared" si="245"/>
        <v>53787</v>
      </c>
      <c r="M3044" s="3">
        <f t="shared" si="246"/>
        <v>0</v>
      </c>
      <c r="N3044" s="3" t="str">
        <f t="shared" si="247"/>
        <v>N</v>
      </c>
      <c r="O3044" t="s">
        <v>28008</v>
      </c>
      <c r="Q3044" t="str">
        <f t="shared" si="243"/>
        <v>COPY 53787.dat sel\53787.dat</v>
      </c>
      <c r="R3044" t="str">
        <f>IF(ISNA(VLOOKUP(B3044,Rendered!$B$1:$C$1000,1,FALSE)),"N","Y")</f>
        <v>N</v>
      </c>
    </row>
    <row r="3045" spans="1:18" hidden="1" x14ac:dyDescent="0.35">
      <c r="A3045" t="s">
        <v>2024</v>
      </c>
      <c r="B3045" t="s">
        <v>25722</v>
      </c>
      <c r="C3045" t="s">
        <v>25723</v>
      </c>
      <c r="D3045" t="s">
        <v>13</v>
      </c>
      <c r="E3045">
        <v>2019</v>
      </c>
      <c r="F3045">
        <v>2022</v>
      </c>
      <c r="G3045">
        <v>8</v>
      </c>
      <c r="H3045">
        <v>3</v>
      </c>
      <c r="I3045">
        <v>3.5</v>
      </c>
      <c r="J3045">
        <f t="shared" si="244"/>
        <v>14.5</v>
      </c>
      <c r="K3045" t="str">
        <f>IF(OR(J3045&gt;Ограничения!$B$1,Sheet!G14826&gt;Ограничения!$B$2,Sheet!H14826&gt;Ограничения!$B$2,Sheet!I14826&gt;Ограничения!$B$2,),"Not compatible","Compatible")</f>
        <v>Compatible</v>
      </c>
      <c r="L3045" t="str">
        <f t="shared" si="245"/>
        <v>Модификация</v>
      </c>
      <c r="M3045" s="3">
        <f t="shared" si="246"/>
        <v>0.70731707317073167</v>
      </c>
      <c r="N3045" s="3" t="str">
        <f t="shared" si="247"/>
        <v>Y</v>
      </c>
      <c r="O3045" t="s">
        <v>28008</v>
      </c>
      <c r="Q3045" t="str">
        <f t="shared" si="243"/>
        <v>COPY bb0959c01.dat sel\bb0959c01.dat</v>
      </c>
      <c r="R3045" t="str">
        <f>IF(ISNA(VLOOKUP(B3045,Rendered!$B$1:$C$1000,1,FALSE)),"N","Y")</f>
        <v>N</v>
      </c>
    </row>
    <row r="3046" spans="1:18" hidden="1" x14ac:dyDescent="0.35">
      <c r="A3046" t="s">
        <v>2024</v>
      </c>
      <c r="B3046" t="s">
        <v>25724</v>
      </c>
      <c r="C3046" t="s">
        <v>25725</v>
      </c>
      <c r="D3046" t="s">
        <v>13</v>
      </c>
      <c r="E3046">
        <v>2020</v>
      </c>
      <c r="F3046">
        <v>2021</v>
      </c>
      <c r="J3046">
        <f t="shared" si="244"/>
        <v>0</v>
      </c>
      <c r="K3046" t="str">
        <f>IF(OR(J3046&gt;Ограничения!$B$1,Sheet!G14827&gt;Ограничения!$B$2,Sheet!H14827&gt;Ограничения!$B$2,Sheet!I14827&gt;Ограничения!$B$2,),"Not compatible","Compatible")</f>
        <v>Compatible</v>
      </c>
      <c r="L3046" t="str">
        <f t="shared" si="245"/>
        <v>Модификация</v>
      </c>
      <c r="M3046" s="3">
        <f t="shared" si="246"/>
        <v>0</v>
      </c>
      <c r="N3046" s="3" t="str">
        <f t="shared" si="247"/>
        <v>Y</v>
      </c>
      <c r="O3046" t="s">
        <v>28008</v>
      </c>
      <c r="Q3046" t="str">
        <f t="shared" si="243"/>
        <v>COPY 54675c02.dat sel\54675c02.dat</v>
      </c>
      <c r="R3046" t="str">
        <f>IF(ISNA(VLOOKUP(B3046,Rendered!$B$1:$C$1000,1,FALSE)),"N","Y")</f>
        <v>N</v>
      </c>
    </row>
    <row r="3047" spans="1:18" hidden="1" x14ac:dyDescent="0.35">
      <c r="A3047" t="s">
        <v>2024</v>
      </c>
      <c r="B3047" t="s">
        <v>25726</v>
      </c>
      <c r="C3047" t="s">
        <v>25727</v>
      </c>
      <c r="D3047" t="s">
        <v>13</v>
      </c>
      <c r="E3047">
        <v>2019</v>
      </c>
      <c r="F3047">
        <v>2020</v>
      </c>
      <c r="G3047">
        <v>8</v>
      </c>
      <c r="H3047">
        <v>5</v>
      </c>
      <c r="I3047">
        <v>5</v>
      </c>
      <c r="J3047">
        <f t="shared" si="244"/>
        <v>18</v>
      </c>
      <c r="K3047" t="str">
        <f>IF(OR(J3047&gt;Ограничения!$B$1,Sheet!G14828&gt;Ограничения!$B$2,Sheet!H14828&gt;Ограничения!$B$2,Sheet!I14828&gt;Ограничения!$B$2,),"Not compatible","Compatible")</f>
        <v>Compatible</v>
      </c>
      <c r="L3047" t="str">
        <f t="shared" si="245"/>
        <v>Модификация</v>
      </c>
      <c r="M3047" s="3">
        <f t="shared" si="246"/>
        <v>0</v>
      </c>
      <c r="N3047" s="3" t="str">
        <f t="shared" si="247"/>
        <v>N</v>
      </c>
      <c r="O3047" t="s">
        <v>28008</v>
      </c>
      <c r="Q3047" t="str">
        <f t="shared" si="243"/>
        <v>COPY bb0960c01.dat sel\bb0960c01.dat</v>
      </c>
      <c r="R3047" t="str">
        <f>IF(ISNA(VLOOKUP(B3047,Rendered!$B$1:$C$1000,1,FALSE)),"N","Y")</f>
        <v>N</v>
      </c>
    </row>
    <row r="3048" spans="1:18" hidden="1" x14ac:dyDescent="0.35">
      <c r="A3048" t="s">
        <v>2024</v>
      </c>
      <c r="B3048" t="s">
        <v>25728</v>
      </c>
      <c r="C3048" t="s">
        <v>25729</v>
      </c>
      <c r="D3048" t="s">
        <v>13</v>
      </c>
      <c r="E3048">
        <v>2006</v>
      </c>
      <c r="F3048">
        <v>2006</v>
      </c>
      <c r="J3048">
        <f t="shared" si="244"/>
        <v>0</v>
      </c>
      <c r="K3048" t="str">
        <f>IF(OR(J3048&gt;Ограничения!$B$1,Sheet!G14829&gt;Ограничения!$B$2,Sheet!H14829&gt;Ограничения!$B$2,Sheet!I14829&gt;Ограничения!$B$2,),"Not compatible","Compatible")</f>
        <v>Compatible</v>
      </c>
      <c r="L3048" t="str">
        <f t="shared" si="245"/>
        <v>Модификация</v>
      </c>
      <c r="M3048" s="3">
        <f t="shared" si="246"/>
        <v>0.66666666666666663</v>
      </c>
      <c r="N3048" s="3" t="str">
        <f t="shared" si="247"/>
        <v>Y</v>
      </c>
      <c r="O3048" t="s">
        <v>28008</v>
      </c>
      <c r="Q3048" t="str">
        <f t="shared" si="243"/>
        <v>COPY 4514c02.dat sel\4514c02.dat</v>
      </c>
      <c r="R3048" t="str">
        <f>IF(ISNA(VLOOKUP(B3048,Rendered!$B$1:$C$1000,1,FALSE)),"N","Y")</f>
        <v>N</v>
      </c>
    </row>
    <row r="3049" spans="1:18" hidden="1" x14ac:dyDescent="0.35">
      <c r="A3049" t="s">
        <v>2024</v>
      </c>
      <c r="B3049" t="s">
        <v>25730</v>
      </c>
      <c r="C3049" t="s">
        <v>25731</v>
      </c>
      <c r="D3049" t="s">
        <v>13</v>
      </c>
      <c r="E3049">
        <v>2006</v>
      </c>
      <c r="F3049">
        <v>2006</v>
      </c>
      <c r="J3049">
        <f t="shared" si="244"/>
        <v>0</v>
      </c>
      <c r="K3049" t="str">
        <f>IF(OR(J3049&gt;Ограничения!$B$1,Sheet!G14830&gt;Ограничения!$B$2,Sheet!H14830&gt;Ограничения!$B$2,Sheet!I14830&gt;Ограничения!$B$2,),"Not compatible","Compatible")</f>
        <v>Compatible</v>
      </c>
      <c r="L3049" t="str">
        <f t="shared" si="245"/>
        <v>Модификация</v>
      </c>
      <c r="M3049" s="3">
        <f t="shared" si="246"/>
        <v>0</v>
      </c>
      <c r="N3049" s="3" t="str">
        <f t="shared" si="247"/>
        <v>Y</v>
      </c>
      <c r="O3049" t="s">
        <v>28008</v>
      </c>
      <c r="Q3049" t="str">
        <f t="shared" si="243"/>
        <v>COPY 49819c02.dat sel\49819c02.dat</v>
      </c>
      <c r="R3049" t="str">
        <f>IF(ISNA(VLOOKUP(B3049,Rendered!$B$1:$C$1000,1,FALSE)),"N","Y")</f>
        <v>N</v>
      </c>
    </row>
    <row r="3050" spans="1:18" hidden="1" x14ac:dyDescent="0.35">
      <c r="A3050" t="s">
        <v>2024</v>
      </c>
      <c r="B3050" t="s">
        <v>25732</v>
      </c>
      <c r="C3050" t="s">
        <v>25733</v>
      </c>
      <c r="D3050" t="s">
        <v>13</v>
      </c>
      <c r="E3050">
        <v>2004</v>
      </c>
      <c r="F3050">
        <v>2004</v>
      </c>
      <c r="G3050">
        <v>32</v>
      </c>
      <c r="H3050">
        <v>22</v>
      </c>
      <c r="I3050">
        <v>7</v>
      </c>
      <c r="J3050">
        <f t="shared" si="244"/>
        <v>61</v>
      </c>
      <c r="K3050" t="str">
        <f>IF(OR(J3050&gt;Ограничения!$B$1,Sheet!G14831&gt;Ограничения!$B$2,Sheet!H14831&gt;Ограничения!$B$2,Sheet!I14831&gt;Ограничения!$B$2,),"Not compatible","Compatible")</f>
        <v>Not compatible</v>
      </c>
      <c r="L3050" t="str">
        <f t="shared" si="245"/>
        <v>Модификация</v>
      </c>
      <c r="M3050" s="3">
        <f t="shared" si="246"/>
        <v>0.6</v>
      </c>
      <c r="N3050" s="3" t="str">
        <f t="shared" si="247"/>
        <v>Y</v>
      </c>
      <c r="O3050" t="s">
        <v>28008</v>
      </c>
      <c r="Q3050" t="str">
        <f t="shared" si="243"/>
        <v>COPY 4514c01.dat sel\4514c01.dat</v>
      </c>
      <c r="R3050" t="str">
        <f>IF(ISNA(VLOOKUP(B3050,Rendered!$B$1:$C$1000,1,FALSE)),"N","Y")</f>
        <v>N</v>
      </c>
    </row>
    <row r="3051" spans="1:18" hidden="1" x14ac:dyDescent="0.35">
      <c r="A3051" t="s">
        <v>2024</v>
      </c>
      <c r="B3051" t="s">
        <v>25734</v>
      </c>
      <c r="C3051" t="s">
        <v>25735</v>
      </c>
      <c r="D3051" t="s">
        <v>13</v>
      </c>
      <c r="E3051">
        <v>2004</v>
      </c>
      <c r="F3051">
        <v>2004</v>
      </c>
      <c r="J3051">
        <f t="shared" si="244"/>
        <v>0</v>
      </c>
      <c r="K3051" t="str">
        <f>IF(OR(J3051&gt;Ограничения!$B$1,Sheet!G14832&gt;Ограничения!$B$2,Sheet!H14832&gt;Ограничения!$B$2,Sheet!I14832&gt;Ограничения!$B$2,),"Not compatible","Compatible")</f>
        <v>Compatible</v>
      </c>
      <c r="L3051" t="str">
        <f t="shared" si="245"/>
        <v>Модификация</v>
      </c>
      <c r="M3051" s="3">
        <f t="shared" si="246"/>
        <v>0</v>
      </c>
      <c r="N3051" s="3" t="str">
        <f t="shared" si="247"/>
        <v>Y</v>
      </c>
      <c r="O3051" t="s">
        <v>28008</v>
      </c>
      <c r="Q3051" t="str">
        <f t="shared" si="243"/>
        <v>COPY 49819c01.dat sel\49819c01.dat</v>
      </c>
      <c r="R3051" t="str">
        <f>IF(ISNA(VLOOKUP(B3051,Rendered!$B$1:$C$1000,1,FALSE)),"N","Y")</f>
        <v>N</v>
      </c>
    </row>
    <row r="3052" spans="1:18" hidden="1" x14ac:dyDescent="0.35">
      <c r="A3052" t="s">
        <v>2024</v>
      </c>
      <c r="B3052" t="s">
        <v>25736</v>
      </c>
      <c r="C3052" t="s">
        <v>25737</v>
      </c>
      <c r="D3052" t="s">
        <v>13</v>
      </c>
      <c r="E3052">
        <v>2002</v>
      </c>
      <c r="F3052">
        <v>2006</v>
      </c>
      <c r="J3052">
        <f t="shared" si="244"/>
        <v>0</v>
      </c>
      <c r="K3052" t="str">
        <f>IF(OR(J3052&gt;Ограничения!$B$1,Sheet!G14833&gt;Ограничения!$B$2,Sheet!H14833&gt;Ограничения!$B$2,Sheet!I14833&gt;Ограничения!$B$2,),"Not compatible","Compatible")</f>
        <v>Compatible</v>
      </c>
      <c r="L3052" t="str">
        <f t="shared" si="245"/>
        <v>Модификация</v>
      </c>
      <c r="M3052" s="3">
        <f t="shared" si="246"/>
        <v>0</v>
      </c>
      <c r="N3052" s="3" t="str">
        <f t="shared" si="247"/>
        <v>N</v>
      </c>
      <c r="O3052" t="s">
        <v>28008</v>
      </c>
      <c r="Q3052" t="str">
        <f t="shared" si="243"/>
        <v>COPY 5292c01.dat sel\5292c01.dat</v>
      </c>
      <c r="R3052" t="str">
        <f>IF(ISNA(VLOOKUP(B3052,Rendered!$B$1:$C$1000,1,FALSE)),"N","Y")</f>
        <v>N</v>
      </c>
    </row>
    <row r="3053" spans="1:18" hidden="1" x14ac:dyDescent="0.35">
      <c r="A3053" t="s">
        <v>2024</v>
      </c>
      <c r="B3053" t="s">
        <v>25738</v>
      </c>
      <c r="C3053" t="s">
        <v>25739</v>
      </c>
      <c r="D3053" t="s">
        <v>13</v>
      </c>
      <c r="E3053">
        <v>2003</v>
      </c>
      <c r="F3053">
        <v>2006</v>
      </c>
      <c r="J3053">
        <f t="shared" si="244"/>
        <v>0</v>
      </c>
      <c r="K3053" t="str">
        <f>IF(OR(J3053&gt;Ограничения!$B$1,Sheet!G14834&gt;Ограничения!$B$2,Sheet!H14834&gt;Ограничения!$B$2,Sheet!I14834&gt;Ограничения!$B$2,),"Not compatible","Compatible")</f>
        <v>Compatible</v>
      </c>
      <c r="L3053" t="str">
        <f t="shared" si="245"/>
        <v>Модификация</v>
      </c>
      <c r="M3053" s="3">
        <f t="shared" si="246"/>
        <v>0.81132075471698117</v>
      </c>
      <c r="N3053" s="3" t="str">
        <f t="shared" si="247"/>
        <v>Y</v>
      </c>
      <c r="O3053" t="s">
        <v>28008</v>
      </c>
      <c r="Q3053" t="str">
        <f t="shared" ref="Q3053:Q3116" si="248">_xlfn.CONCAT("COPY ",B3053,".dat sel\",B3053,".dat")</f>
        <v>COPY 45805c01.dat sel\45805c01.dat</v>
      </c>
      <c r="R3053" t="str">
        <f>IF(ISNA(VLOOKUP(B3053,Rendered!$B$1:$C$1000,1,FALSE)),"N","Y")</f>
        <v>N</v>
      </c>
    </row>
    <row r="3054" spans="1:18" hidden="1" x14ac:dyDescent="0.35">
      <c r="A3054" t="s">
        <v>2024</v>
      </c>
      <c r="B3054" t="s">
        <v>25740</v>
      </c>
      <c r="C3054" t="s">
        <v>25741</v>
      </c>
      <c r="D3054" t="s">
        <v>13</v>
      </c>
      <c r="E3054">
        <v>2005</v>
      </c>
      <c r="F3054">
        <v>2005</v>
      </c>
      <c r="J3054">
        <f t="shared" si="244"/>
        <v>0</v>
      </c>
      <c r="K3054" t="str">
        <f>IF(OR(J3054&gt;Ограничения!$B$1,Sheet!G14835&gt;Ограничения!$B$2,Sheet!H14835&gt;Ограничения!$B$2,Sheet!I14835&gt;Ограничения!$B$2,),"Not compatible","Compatible")</f>
        <v>Compatible</v>
      </c>
      <c r="L3054" t="str">
        <f t="shared" si="245"/>
        <v>Модификация</v>
      </c>
      <c r="M3054" s="3">
        <f t="shared" si="246"/>
        <v>0</v>
      </c>
      <c r="N3054" s="3" t="str">
        <f t="shared" si="247"/>
        <v>Y</v>
      </c>
      <c r="O3054" t="s">
        <v>28008</v>
      </c>
      <c r="Q3054" t="str">
        <f t="shared" si="248"/>
        <v>COPY 45805c02.dat sel\45805c02.dat</v>
      </c>
      <c r="R3054" t="str">
        <f>IF(ISNA(VLOOKUP(B3054,Rendered!$B$1:$C$1000,1,FALSE)),"N","Y")</f>
        <v>N</v>
      </c>
    </row>
    <row r="3055" spans="1:18" hidden="1" x14ac:dyDescent="0.35">
      <c r="A3055" t="s">
        <v>2024</v>
      </c>
      <c r="B3055" t="s">
        <v>25742</v>
      </c>
      <c r="C3055" t="s">
        <v>25743</v>
      </c>
      <c r="D3055" t="s">
        <v>13</v>
      </c>
      <c r="E3055">
        <v>2009</v>
      </c>
      <c r="F3055">
        <v>2009</v>
      </c>
      <c r="G3055">
        <v>21</v>
      </c>
      <c r="H3055">
        <v>8</v>
      </c>
      <c r="I3055">
        <v>7</v>
      </c>
      <c r="J3055">
        <f t="shared" si="244"/>
        <v>36</v>
      </c>
      <c r="K3055" t="str">
        <f>IF(OR(J3055&gt;Ограничения!$B$1,Sheet!G14836&gt;Ограничения!$B$2,Sheet!H14836&gt;Ограничения!$B$2,Sheet!I14836&gt;Ограничения!$B$2,),"Not compatible","Compatible")</f>
        <v>Not compatible</v>
      </c>
      <c r="L3055" t="str">
        <f t="shared" si="245"/>
        <v>Модификация</v>
      </c>
      <c r="M3055" s="3">
        <f t="shared" si="246"/>
        <v>0</v>
      </c>
      <c r="N3055" s="3" t="str">
        <f t="shared" si="247"/>
        <v>N</v>
      </c>
      <c r="O3055" t="s">
        <v>28008</v>
      </c>
      <c r="Q3055" t="str">
        <f t="shared" si="248"/>
        <v>COPY bb0396c01.dat sel\bb0396c01.dat</v>
      </c>
      <c r="R3055" t="str">
        <f>IF(ISNA(VLOOKUP(B3055,Rendered!$B$1:$C$1000,1,FALSE)),"N","Y")</f>
        <v>N</v>
      </c>
    </row>
    <row r="3056" spans="1:18" hidden="1" x14ac:dyDescent="0.35">
      <c r="A3056" t="s">
        <v>2024</v>
      </c>
      <c r="B3056" t="s">
        <v>25744</v>
      </c>
      <c r="C3056" t="s">
        <v>25745</v>
      </c>
      <c r="D3056" t="s">
        <v>13</v>
      </c>
      <c r="E3056">
        <v>2003</v>
      </c>
      <c r="F3056">
        <v>2003</v>
      </c>
      <c r="G3056">
        <v>4</v>
      </c>
      <c r="H3056">
        <v>8</v>
      </c>
      <c r="I3056">
        <v>1.7</v>
      </c>
      <c r="J3056">
        <f t="shared" si="244"/>
        <v>13.7</v>
      </c>
      <c r="K3056" t="str">
        <f>IF(OR(J3056&gt;Ограничения!$B$1,Sheet!G14837&gt;Ограничения!$B$2,Sheet!H14837&gt;Ограничения!$B$2,Sheet!I14837&gt;Ограничения!$B$2,),"Not compatible","Compatible")</f>
        <v>Compatible</v>
      </c>
      <c r="L3056" t="str">
        <f t="shared" si="245"/>
        <v>Модификация</v>
      </c>
      <c r="M3056" s="3">
        <f t="shared" si="246"/>
        <v>0</v>
      </c>
      <c r="N3056" s="3" t="str">
        <f t="shared" si="247"/>
        <v>N</v>
      </c>
      <c r="O3056" t="s">
        <v>28008</v>
      </c>
      <c r="Q3056" t="str">
        <f t="shared" si="248"/>
        <v>COPY 5313a.dat sel\5313a.dat</v>
      </c>
      <c r="R3056" t="str">
        <f>IF(ISNA(VLOOKUP(B3056,Rendered!$B$1:$C$1000,1,FALSE)),"N","Y")</f>
        <v>N</v>
      </c>
    </row>
    <row r="3057" spans="1:18" hidden="1" x14ac:dyDescent="0.35">
      <c r="A3057" t="s">
        <v>2024</v>
      </c>
      <c r="B3057" t="s">
        <v>25746</v>
      </c>
      <c r="C3057" t="s">
        <v>25747</v>
      </c>
      <c r="D3057" t="s">
        <v>13</v>
      </c>
      <c r="E3057">
        <v>2020</v>
      </c>
      <c r="F3057">
        <v>2021</v>
      </c>
      <c r="J3057">
        <f t="shared" si="244"/>
        <v>0</v>
      </c>
      <c r="K3057" t="str">
        <f>IF(OR(J3057&gt;Ограничения!$B$1,Sheet!G14838&gt;Ограничения!$B$2,Sheet!H14838&gt;Ограничения!$B$2,Sheet!I14838&gt;Ограничения!$B$2,),"Not compatible","Compatible")</f>
        <v>Compatible</v>
      </c>
      <c r="L3057" t="str">
        <f t="shared" si="245"/>
        <v>Модификация</v>
      </c>
      <c r="M3057" s="3">
        <f t="shared" si="246"/>
        <v>0</v>
      </c>
      <c r="N3057" s="3" t="str">
        <f t="shared" si="247"/>
        <v>N</v>
      </c>
      <c r="O3057" t="s">
        <v>28008</v>
      </c>
      <c r="Q3057" t="str">
        <f t="shared" si="248"/>
        <v>COPY 54675c01.dat sel\54675c01.dat</v>
      </c>
      <c r="R3057" t="str">
        <f>IF(ISNA(VLOOKUP(B3057,Rendered!$B$1:$C$1000,1,FALSE)),"N","Y")</f>
        <v>N</v>
      </c>
    </row>
    <row r="3058" spans="1:18" hidden="1" x14ac:dyDescent="0.35">
      <c r="A3058" t="s">
        <v>2024</v>
      </c>
      <c r="B3058" t="s">
        <v>25748</v>
      </c>
      <c r="C3058" t="s">
        <v>25749</v>
      </c>
      <c r="D3058" t="s">
        <v>27</v>
      </c>
      <c r="E3058">
        <v>2020</v>
      </c>
      <c r="F3058">
        <v>2021</v>
      </c>
      <c r="J3058">
        <f t="shared" si="244"/>
        <v>0</v>
      </c>
      <c r="K3058" t="str">
        <f>IF(OR(J3058&gt;Ограничения!$B$1,Sheet!G14839&gt;Ограничения!$B$2,Sheet!H14839&gt;Ограничения!$B$2,Sheet!I14839&gt;Ограничения!$B$2,),"Not compatible","Compatible")</f>
        <v>Compatible</v>
      </c>
      <c r="L3058" t="str">
        <f t="shared" si="245"/>
        <v>Модификация</v>
      </c>
      <c r="M3058" s="3">
        <f t="shared" si="246"/>
        <v>0</v>
      </c>
      <c r="N3058" s="3" t="str">
        <f t="shared" si="247"/>
        <v>N</v>
      </c>
      <c r="O3058" t="s">
        <v>28008</v>
      </c>
      <c r="Q3058" t="str">
        <f t="shared" si="248"/>
        <v>COPY 54696c01.dat sel\54696c01.dat</v>
      </c>
      <c r="R3058" t="str">
        <f>IF(ISNA(VLOOKUP(B3058,Rendered!$B$1:$C$1000,1,FALSE)),"N","Y")</f>
        <v>N</v>
      </c>
    </row>
    <row r="3059" spans="1:18" hidden="1" x14ac:dyDescent="0.35">
      <c r="A3059" t="s">
        <v>2024</v>
      </c>
      <c r="B3059" t="s">
        <v>25750</v>
      </c>
      <c r="C3059" t="s">
        <v>25751</v>
      </c>
      <c r="D3059" t="s">
        <v>13</v>
      </c>
      <c r="E3059">
        <v>2021</v>
      </c>
      <c r="F3059">
        <v>2021</v>
      </c>
      <c r="J3059">
        <f t="shared" si="244"/>
        <v>0</v>
      </c>
      <c r="K3059" t="str">
        <f>IF(OR(J3059&gt;Ограничения!$B$1,Sheet!G14840&gt;Ограничения!$B$2,Sheet!H14840&gt;Ограничения!$B$2,Sheet!I14840&gt;Ограничения!$B$2,),"Not compatible","Compatible")</f>
        <v>Compatible</v>
      </c>
      <c r="L3059" t="str">
        <f t="shared" si="245"/>
        <v>Модификация</v>
      </c>
      <c r="M3059" s="3">
        <f t="shared" si="246"/>
        <v>0</v>
      </c>
      <c r="N3059" s="3" t="str">
        <f t="shared" si="247"/>
        <v>N</v>
      </c>
      <c r="O3059" t="s">
        <v>28008</v>
      </c>
      <c r="Q3059" t="str">
        <f t="shared" si="248"/>
        <v>COPY 68488c01.dat sel\68488c01.dat</v>
      </c>
      <c r="R3059" t="str">
        <f>IF(ISNA(VLOOKUP(B3059,Rendered!$B$1:$C$1000,1,FALSE)),"N","Y")</f>
        <v>N</v>
      </c>
    </row>
    <row r="3060" spans="1:18" hidden="1" x14ac:dyDescent="0.35">
      <c r="A3060" t="s">
        <v>2024</v>
      </c>
      <c r="B3060" t="s">
        <v>25752</v>
      </c>
      <c r="C3060" t="s">
        <v>25753</v>
      </c>
      <c r="D3060" t="s">
        <v>13</v>
      </c>
      <c r="E3060">
        <v>1969</v>
      </c>
      <c r="F3060">
        <v>1977</v>
      </c>
      <c r="J3060">
        <f t="shared" si="244"/>
        <v>0</v>
      </c>
      <c r="K3060" t="str">
        <f>IF(OR(J3060&gt;Ограничения!$B$1,Sheet!G14841&gt;Ограничения!$B$2,Sheet!H14841&gt;Ограничения!$B$2,Sheet!I14841&gt;Ограничения!$B$2,),"Not compatible","Compatible")</f>
        <v>Compatible</v>
      </c>
      <c r="L3060" t="str">
        <f t="shared" si="245"/>
        <v>Модификация</v>
      </c>
      <c r="M3060" s="3">
        <f t="shared" si="246"/>
        <v>0</v>
      </c>
      <c r="N3060" s="3" t="str">
        <f t="shared" si="247"/>
        <v>N</v>
      </c>
      <c r="O3060" t="s">
        <v>28008</v>
      </c>
      <c r="Q3060" t="str">
        <f t="shared" si="248"/>
        <v>COPY x551.dat sel\x551.dat</v>
      </c>
      <c r="R3060" t="str">
        <f>IF(ISNA(VLOOKUP(B3060,Rendered!$B$1:$C$1000,1,FALSE)),"N","Y")</f>
        <v>N</v>
      </c>
    </row>
    <row r="3061" spans="1:18" hidden="1" x14ac:dyDescent="0.35">
      <c r="A3061" t="s">
        <v>2024</v>
      </c>
      <c r="B3061" t="s">
        <v>25754</v>
      </c>
      <c r="C3061" t="s">
        <v>25755</v>
      </c>
      <c r="D3061" t="s">
        <v>13</v>
      </c>
      <c r="E3061">
        <v>1967</v>
      </c>
      <c r="F3061">
        <v>1987</v>
      </c>
      <c r="J3061">
        <f t="shared" si="244"/>
        <v>0</v>
      </c>
      <c r="K3061" t="str">
        <f>IF(OR(J3061&gt;Ограничения!$B$1,Sheet!G14842&gt;Ограничения!$B$2,Sheet!H14842&gt;Ограничения!$B$2,Sheet!I14842&gt;Ограничения!$B$2,),"Not compatible","Compatible")</f>
        <v>Compatible</v>
      </c>
      <c r="L3061" t="str">
        <f t="shared" si="245"/>
        <v>Модификация</v>
      </c>
      <c r="M3061" s="3">
        <f t="shared" si="246"/>
        <v>0</v>
      </c>
      <c r="N3061" s="3" t="str">
        <f t="shared" si="247"/>
        <v>N</v>
      </c>
      <c r="O3061" t="s">
        <v>28008</v>
      </c>
      <c r="Q3061" t="str">
        <f t="shared" si="248"/>
        <v>COPY x482.dat sel\x482.dat</v>
      </c>
      <c r="R3061" t="str">
        <f>IF(ISNA(VLOOKUP(B3061,Rendered!$B$1:$C$1000,1,FALSE)),"N","Y")</f>
        <v>N</v>
      </c>
    </row>
    <row r="3062" spans="1:18" hidden="1" x14ac:dyDescent="0.35">
      <c r="A3062" t="s">
        <v>2024</v>
      </c>
      <c r="B3062" t="s">
        <v>25756</v>
      </c>
      <c r="C3062" t="s">
        <v>25757</v>
      </c>
      <c r="D3062" t="s">
        <v>13</v>
      </c>
      <c r="E3062">
        <v>2016</v>
      </c>
      <c r="F3062">
        <v>2022</v>
      </c>
      <c r="J3062">
        <f t="shared" si="244"/>
        <v>0</v>
      </c>
      <c r="K3062" t="str">
        <f>IF(OR(J3062&gt;Ограничения!$B$1,Sheet!G14843&gt;Ограничения!$B$2,Sheet!H14843&gt;Ограничения!$B$2,Sheet!I14843&gt;Ограничения!$B$2,),"Not compatible","Compatible")</f>
        <v>Compatible</v>
      </c>
      <c r="L3062">
        <f t="shared" si="245"/>
        <v>21980</v>
      </c>
      <c r="M3062" s="3">
        <f t="shared" si="246"/>
        <v>0</v>
      </c>
      <c r="N3062" s="3" t="str">
        <f t="shared" si="247"/>
        <v>N</v>
      </c>
      <c r="O3062" t="s">
        <v>28008</v>
      </c>
      <c r="Q3062" t="str">
        <f t="shared" si="248"/>
        <v>COPY 21980.dat sel\21980.dat</v>
      </c>
      <c r="R3062" t="str">
        <f>IF(ISNA(VLOOKUP(B3062,Rendered!$B$1:$C$1000,1,FALSE)),"N","Y")</f>
        <v>N</v>
      </c>
    </row>
    <row r="3063" spans="1:18" hidden="1" x14ac:dyDescent="0.35">
      <c r="A3063" t="s">
        <v>2024</v>
      </c>
      <c r="B3063" t="s">
        <v>25758</v>
      </c>
      <c r="C3063" t="s">
        <v>25759</v>
      </c>
      <c r="D3063" t="s">
        <v>27</v>
      </c>
      <c r="E3063">
        <v>2004</v>
      </c>
      <c r="F3063">
        <v>2008</v>
      </c>
      <c r="J3063">
        <f t="shared" si="244"/>
        <v>0</v>
      </c>
      <c r="K3063" t="str">
        <f>IF(OR(J3063&gt;Ограничения!$B$1,Sheet!G14844&gt;Ограничения!$B$2,Sheet!H14844&gt;Ограничения!$B$2,Sheet!I14844&gt;Ограничения!$B$2,),"Not compatible","Compatible")</f>
        <v>Compatible</v>
      </c>
      <c r="L3063">
        <f t="shared" si="245"/>
        <v>48064</v>
      </c>
      <c r="M3063" s="3">
        <f t="shared" si="246"/>
        <v>0</v>
      </c>
      <c r="N3063" s="3" t="str">
        <f t="shared" si="247"/>
        <v>N</v>
      </c>
      <c r="O3063" t="s">
        <v>28008</v>
      </c>
      <c r="Q3063" t="str">
        <f t="shared" si="248"/>
        <v>COPY 48064.dat sel\48064.dat</v>
      </c>
      <c r="R3063" t="str">
        <f>IF(ISNA(VLOOKUP(B3063,Rendered!$B$1:$C$1000,1,FALSE)),"N","Y")</f>
        <v>N</v>
      </c>
    </row>
    <row r="3064" spans="1:18" hidden="1" x14ac:dyDescent="0.35">
      <c r="A3064" t="s">
        <v>2024</v>
      </c>
      <c r="B3064" t="s">
        <v>25760</v>
      </c>
      <c r="C3064" t="s">
        <v>25761</v>
      </c>
      <c r="D3064" t="s">
        <v>13</v>
      </c>
      <c r="E3064">
        <v>2006</v>
      </c>
      <c r="F3064">
        <v>2008</v>
      </c>
      <c r="J3064">
        <f t="shared" si="244"/>
        <v>0</v>
      </c>
      <c r="K3064" t="str">
        <f>IF(OR(J3064&gt;Ограничения!$B$1,Sheet!G14845&gt;Ограничения!$B$2,Sheet!H14845&gt;Ограничения!$B$2,Sheet!I14845&gt;Ограничения!$B$2,),"Not compatible","Compatible")</f>
        <v>Compatible</v>
      </c>
      <c r="L3064" t="str">
        <f t="shared" si="245"/>
        <v>Модификация</v>
      </c>
      <c r="M3064" s="3">
        <f t="shared" si="246"/>
        <v>0</v>
      </c>
      <c r="N3064" s="3" t="str">
        <f t="shared" si="247"/>
        <v>N</v>
      </c>
      <c r="O3064" t="s">
        <v>28008</v>
      </c>
      <c r="Q3064" t="str">
        <f t="shared" si="248"/>
        <v>COPY 48064screwm.dat sel\48064screwm.dat</v>
      </c>
      <c r="R3064" t="str">
        <f>IF(ISNA(VLOOKUP(B3064,Rendered!$B$1:$C$1000,1,FALSE)),"N","Y")</f>
        <v>N</v>
      </c>
    </row>
    <row r="3065" spans="1:18" hidden="1" x14ac:dyDescent="0.35">
      <c r="A3065" t="s">
        <v>2024</v>
      </c>
      <c r="B3065" t="s">
        <v>25762</v>
      </c>
      <c r="C3065" t="s">
        <v>25763</v>
      </c>
      <c r="D3065" t="s">
        <v>13</v>
      </c>
      <c r="E3065">
        <v>2004</v>
      </c>
      <c r="F3065">
        <v>2005</v>
      </c>
      <c r="J3065">
        <f t="shared" si="244"/>
        <v>0</v>
      </c>
      <c r="K3065" t="str">
        <f>IF(OR(J3065&gt;Ограничения!$B$1,Sheet!G14846&gt;Ограничения!$B$2,Sheet!H14846&gt;Ограничения!$B$2,Sheet!I14846&gt;Ограничения!$B$2,),"Not compatible","Compatible")</f>
        <v>Compatible</v>
      </c>
      <c r="L3065" t="str">
        <f t="shared" si="245"/>
        <v>Модификация</v>
      </c>
      <c r="M3065" s="3">
        <f t="shared" si="246"/>
        <v>0</v>
      </c>
      <c r="N3065" s="3" t="str">
        <f t="shared" si="247"/>
        <v>N</v>
      </c>
      <c r="O3065" t="s">
        <v>28008</v>
      </c>
      <c r="Q3065" t="str">
        <f t="shared" si="248"/>
        <v>COPY 48064screwp.dat sel\48064screwp.dat</v>
      </c>
      <c r="R3065" t="str">
        <f>IF(ISNA(VLOOKUP(B3065,Rendered!$B$1:$C$1000,1,FALSE)),"N","Y")</f>
        <v>N</v>
      </c>
    </row>
    <row r="3066" spans="1:18" hidden="1" x14ac:dyDescent="0.35">
      <c r="A3066" t="s">
        <v>2024</v>
      </c>
      <c r="B3066" t="s">
        <v>25764</v>
      </c>
      <c r="C3066" t="s">
        <v>25765</v>
      </c>
      <c r="D3066" t="s">
        <v>13</v>
      </c>
      <c r="E3066">
        <v>2004</v>
      </c>
      <c r="F3066">
        <v>2005</v>
      </c>
      <c r="J3066">
        <f t="shared" si="244"/>
        <v>0</v>
      </c>
      <c r="K3066" t="str">
        <f>IF(OR(J3066&gt;Ограничения!$B$1,Sheet!G14847&gt;Ограничения!$B$2,Sheet!H14847&gt;Ограничения!$B$2,Sheet!I14847&gt;Ограничения!$B$2,),"Not compatible","Compatible")</f>
        <v>Compatible</v>
      </c>
      <c r="L3066">
        <f t="shared" si="245"/>
        <v>48093</v>
      </c>
      <c r="M3066" s="3">
        <f t="shared" si="246"/>
        <v>0.81481481481481477</v>
      </c>
      <c r="N3066" s="3" t="str">
        <f t="shared" si="247"/>
        <v>Y</v>
      </c>
      <c r="O3066" t="s">
        <v>28008</v>
      </c>
      <c r="Q3066" t="str">
        <f t="shared" si="248"/>
        <v>COPY 48093.dat sel\48093.dat</v>
      </c>
      <c r="R3066" t="str">
        <f>IF(ISNA(VLOOKUP(B3066,Rendered!$B$1:$C$1000,1,FALSE)),"N","Y")</f>
        <v>N</v>
      </c>
    </row>
    <row r="3067" spans="1:18" hidden="1" x14ac:dyDescent="0.35">
      <c r="A3067" t="s">
        <v>2024</v>
      </c>
      <c r="B3067" t="s">
        <v>25766</v>
      </c>
      <c r="C3067" t="s">
        <v>25767</v>
      </c>
      <c r="D3067" t="s">
        <v>13</v>
      </c>
      <c r="E3067">
        <v>2006</v>
      </c>
      <c r="F3067">
        <v>2008</v>
      </c>
      <c r="J3067">
        <f t="shared" si="244"/>
        <v>0</v>
      </c>
      <c r="K3067" t="str">
        <f>IF(OR(J3067&gt;Ограничения!$B$1,Sheet!G14848&gt;Ограничения!$B$2,Sheet!H14848&gt;Ограничения!$B$2,Sheet!I14848&gt;Ограничения!$B$2,),"Not compatible","Compatible")</f>
        <v>Compatible</v>
      </c>
      <c r="L3067" t="str">
        <f t="shared" si="245"/>
        <v>Модификация</v>
      </c>
      <c r="M3067" s="3">
        <f t="shared" si="246"/>
        <v>0</v>
      </c>
      <c r="N3067" s="3" t="str">
        <f t="shared" si="247"/>
        <v>Y</v>
      </c>
      <c r="O3067" t="s">
        <v>28008</v>
      </c>
      <c r="Q3067" t="str">
        <f t="shared" si="248"/>
        <v>COPY x1612.dat sel\x1612.dat</v>
      </c>
      <c r="R3067" t="str">
        <f>IF(ISNA(VLOOKUP(B3067,Rendered!$B$1:$C$1000,1,FALSE)),"N","Y")</f>
        <v>N</v>
      </c>
    </row>
    <row r="3068" spans="1:18" hidden="1" x14ac:dyDescent="0.35">
      <c r="A3068" t="s">
        <v>2024</v>
      </c>
      <c r="B3068" t="s">
        <v>25768</v>
      </c>
      <c r="C3068" t="s">
        <v>25769</v>
      </c>
      <c r="D3068" t="s">
        <v>13</v>
      </c>
      <c r="E3068">
        <v>2004</v>
      </c>
      <c r="F3068">
        <v>2005</v>
      </c>
      <c r="J3068">
        <f t="shared" si="244"/>
        <v>0</v>
      </c>
      <c r="K3068" t="str">
        <f>IF(OR(J3068&gt;Ограничения!$B$1,Sheet!G14849&gt;Ограничения!$B$2,Sheet!H14849&gt;Ограничения!$B$2,Sheet!I14849&gt;Ограничения!$B$2,),"Not compatible","Compatible")</f>
        <v>Compatible</v>
      </c>
      <c r="L3068" t="str">
        <f t="shared" si="245"/>
        <v>Модификация</v>
      </c>
      <c r="M3068" s="3">
        <f t="shared" si="246"/>
        <v>0</v>
      </c>
      <c r="N3068" s="3" t="str">
        <f t="shared" si="247"/>
        <v>N</v>
      </c>
      <c r="O3068" t="s">
        <v>28008</v>
      </c>
      <c r="Q3068" t="str">
        <f t="shared" si="248"/>
        <v>COPY 48064c01.dat sel\48064c01.dat</v>
      </c>
      <c r="R3068" t="str">
        <f>IF(ISNA(VLOOKUP(B3068,Rendered!$B$1:$C$1000,1,FALSE)),"N","Y")</f>
        <v>N</v>
      </c>
    </row>
    <row r="3069" spans="1:18" hidden="1" x14ac:dyDescent="0.35">
      <c r="A3069" t="s">
        <v>2024</v>
      </c>
      <c r="B3069" t="s">
        <v>25770</v>
      </c>
      <c r="C3069" t="s">
        <v>25771</v>
      </c>
      <c r="D3069" t="s">
        <v>13</v>
      </c>
      <c r="E3069">
        <v>2006</v>
      </c>
      <c r="F3069">
        <v>2008</v>
      </c>
      <c r="G3069">
        <v>19</v>
      </c>
      <c r="H3069">
        <v>4</v>
      </c>
      <c r="I3069">
        <v>4</v>
      </c>
      <c r="J3069">
        <f t="shared" si="244"/>
        <v>27</v>
      </c>
      <c r="K3069" t="str">
        <f>IF(OR(J3069&gt;Ограничения!$B$1,Sheet!G14850&gt;Ограничения!$B$2,Sheet!H14850&gt;Ограничения!$B$2,Sheet!I14850&gt;Ограничения!$B$2,),"Not compatible","Compatible")</f>
        <v>Not compatible</v>
      </c>
      <c r="L3069" t="str">
        <f t="shared" si="245"/>
        <v>Модификация</v>
      </c>
      <c r="M3069" s="3">
        <f t="shared" si="246"/>
        <v>0</v>
      </c>
      <c r="N3069" s="3" t="str">
        <f t="shared" si="247"/>
        <v>N</v>
      </c>
      <c r="O3069" t="s">
        <v>28008</v>
      </c>
      <c r="Q3069" t="str">
        <f t="shared" si="248"/>
        <v>COPY 48064c02.dat sel\48064c02.dat</v>
      </c>
      <c r="R3069" t="str">
        <f>IF(ISNA(VLOOKUP(B3069,Rendered!$B$1:$C$1000,1,FALSE)),"N","Y")</f>
        <v>N</v>
      </c>
    </row>
    <row r="3070" spans="1:18" hidden="1" x14ac:dyDescent="0.35">
      <c r="A3070" t="s">
        <v>2255</v>
      </c>
      <c r="B3070" t="s">
        <v>25876</v>
      </c>
      <c r="C3070" t="s">
        <v>25877</v>
      </c>
      <c r="D3070" t="s">
        <v>13</v>
      </c>
      <c r="E3070">
        <v>2009</v>
      </c>
      <c r="F3070">
        <v>2009</v>
      </c>
      <c r="G3070">
        <v>2</v>
      </c>
      <c r="H3070">
        <v>4</v>
      </c>
      <c r="I3070">
        <v>2</v>
      </c>
      <c r="J3070">
        <f t="shared" si="244"/>
        <v>8</v>
      </c>
      <c r="K3070" t="str">
        <f>IF(OR(J3070&gt;Ограничения!$B$1,Sheet!G14917&gt;Ограничения!$B$2,Sheet!H14917&gt;Ограничения!$B$2,Sheet!I14917&gt;Ограничения!$B$2,),"Not compatible","Compatible")</f>
        <v>Compatible</v>
      </c>
      <c r="L3070" t="str">
        <f t="shared" si="245"/>
        <v>Модификация</v>
      </c>
      <c r="M3070" s="3">
        <f t="shared" si="246"/>
        <v>0</v>
      </c>
      <c r="N3070" s="3" t="str">
        <f t="shared" si="247"/>
        <v>N</v>
      </c>
      <c r="O3070" t="s">
        <v>28008</v>
      </c>
      <c r="Q3070" t="str">
        <f t="shared" si="248"/>
        <v>COPY 55206c04.dat sel\55206c04.dat</v>
      </c>
      <c r="R3070" t="str">
        <f>IF(ISNA(VLOOKUP(B3070,Rendered!$B$1:$C$1000,1,FALSE)),"N","Y")</f>
        <v>N</v>
      </c>
    </row>
    <row r="3071" spans="1:18" hidden="1" x14ac:dyDescent="0.35">
      <c r="A3071" t="s">
        <v>2255</v>
      </c>
      <c r="B3071" t="s">
        <v>25878</v>
      </c>
      <c r="C3071" t="s">
        <v>25879</v>
      </c>
      <c r="D3071" t="s">
        <v>13</v>
      </c>
      <c r="E3071">
        <v>2011</v>
      </c>
      <c r="F3071">
        <v>2011</v>
      </c>
      <c r="G3071">
        <v>2</v>
      </c>
      <c r="H3071">
        <v>4</v>
      </c>
      <c r="I3071">
        <v>2</v>
      </c>
      <c r="J3071">
        <f t="shared" si="244"/>
        <v>8</v>
      </c>
      <c r="K3071" t="str">
        <f>IF(OR(J3071&gt;Ограничения!$B$1,Sheet!G14918&gt;Ограничения!$B$2,Sheet!H14918&gt;Ограничения!$B$2,Sheet!I14918&gt;Ограничения!$B$2,),"Not compatible","Compatible")</f>
        <v>Compatible</v>
      </c>
      <c r="L3071" t="str">
        <f t="shared" si="245"/>
        <v>Модификация</v>
      </c>
      <c r="M3071" s="3">
        <f t="shared" si="246"/>
        <v>0</v>
      </c>
      <c r="N3071" s="3" t="str">
        <f t="shared" si="247"/>
        <v>N</v>
      </c>
      <c r="O3071" t="s">
        <v>28008</v>
      </c>
      <c r="Q3071" t="str">
        <f t="shared" si="248"/>
        <v>COPY 55206c06.dat sel\55206c06.dat</v>
      </c>
      <c r="R3071" t="str">
        <f>IF(ISNA(VLOOKUP(B3071,Rendered!$B$1:$C$1000,1,FALSE)),"N","Y")</f>
        <v>N</v>
      </c>
    </row>
    <row r="3072" spans="1:18" hidden="1" x14ac:dyDescent="0.35">
      <c r="A3072" t="s">
        <v>2255</v>
      </c>
      <c r="B3072" t="s">
        <v>25880</v>
      </c>
      <c r="C3072" t="s">
        <v>25881</v>
      </c>
      <c r="D3072" t="s">
        <v>13</v>
      </c>
      <c r="E3072">
        <v>2007</v>
      </c>
      <c r="F3072">
        <v>2007</v>
      </c>
      <c r="G3072">
        <v>2</v>
      </c>
      <c r="H3072">
        <v>4</v>
      </c>
      <c r="I3072">
        <v>2</v>
      </c>
      <c r="J3072">
        <f t="shared" si="244"/>
        <v>8</v>
      </c>
      <c r="K3072" t="str">
        <f>IF(OR(J3072&gt;Ограничения!$B$1,Sheet!G14919&gt;Ограничения!$B$2,Sheet!H14919&gt;Ограничения!$B$2,Sheet!I14919&gt;Ограничения!$B$2,),"Not compatible","Compatible")</f>
        <v>Compatible</v>
      </c>
      <c r="L3072" t="str">
        <f t="shared" si="245"/>
        <v>Модификация</v>
      </c>
      <c r="M3072" s="3">
        <f t="shared" si="246"/>
        <v>0</v>
      </c>
      <c r="N3072" s="3" t="str">
        <f t="shared" si="247"/>
        <v>N</v>
      </c>
      <c r="O3072" t="s">
        <v>28008</v>
      </c>
      <c r="Q3072" t="str">
        <f t="shared" si="248"/>
        <v>COPY 55206c02.dat sel\55206c02.dat</v>
      </c>
      <c r="R3072" t="str">
        <f>IF(ISNA(VLOOKUP(B3072,Rendered!$B$1:$C$1000,1,FALSE)),"N","Y")</f>
        <v>N</v>
      </c>
    </row>
    <row r="3073" spans="1:18" hidden="1" x14ac:dyDescent="0.35">
      <c r="A3073" t="s">
        <v>2255</v>
      </c>
      <c r="B3073" t="s">
        <v>25882</v>
      </c>
      <c r="C3073" t="s">
        <v>25883</v>
      </c>
      <c r="D3073" t="s">
        <v>13</v>
      </c>
      <c r="E3073">
        <v>2011</v>
      </c>
      <c r="F3073">
        <v>2011</v>
      </c>
      <c r="G3073">
        <v>2</v>
      </c>
      <c r="H3073">
        <v>4</v>
      </c>
      <c r="I3073">
        <v>2</v>
      </c>
      <c r="J3073">
        <f t="shared" si="244"/>
        <v>8</v>
      </c>
      <c r="K3073" t="str">
        <f>IF(OR(J3073&gt;Ограничения!$B$1,Sheet!G14920&gt;Ограничения!$B$2,Sheet!H14920&gt;Ограничения!$B$2,Sheet!I14920&gt;Ограничения!$B$2,),"Not compatible","Compatible")</f>
        <v>Compatible</v>
      </c>
      <c r="L3073" t="str">
        <f t="shared" si="245"/>
        <v>Модификация</v>
      </c>
      <c r="M3073" s="3">
        <f t="shared" si="246"/>
        <v>0</v>
      </c>
      <c r="N3073" s="3" t="str">
        <f t="shared" si="247"/>
        <v>N</v>
      </c>
      <c r="O3073" t="s">
        <v>28008</v>
      </c>
      <c r="Q3073" t="str">
        <f t="shared" si="248"/>
        <v>COPY 55206c05.dat sel\55206c05.dat</v>
      </c>
      <c r="R3073" t="str">
        <f>IF(ISNA(VLOOKUP(B3073,Rendered!$B$1:$C$1000,1,FALSE)),"N","Y")</f>
        <v>N</v>
      </c>
    </row>
    <row r="3074" spans="1:18" hidden="1" x14ac:dyDescent="0.35">
      <c r="A3074" t="s">
        <v>2255</v>
      </c>
      <c r="B3074" t="s">
        <v>25884</v>
      </c>
      <c r="C3074" t="s">
        <v>25885</v>
      </c>
      <c r="D3074" t="s">
        <v>13</v>
      </c>
      <c r="E3074">
        <v>2008</v>
      </c>
      <c r="F3074">
        <v>2008</v>
      </c>
      <c r="G3074">
        <v>2</v>
      </c>
      <c r="H3074">
        <v>4</v>
      </c>
      <c r="I3074">
        <v>2</v>
      </c>
      <c r="J3074">
        <f t="shared" ref="J3074:J3137" si="249">SUM(G3074:I3074)</f>
        <v>8</v>
      </c>
      <c r="K3074" t="str">
        <f>IF(OR(J3074&gt;Ограничения!$B$1,Sheet!G14921&gt;Ограничения!$B$2,Sheet!H14921&gt;Ограничения!$B$2,Sheet!I14921&gt;Ограничения!$B$2,),"Not compatible","Compatible")</f>
        <v>Compatible</v>
      </c>
      <c r="L3074" t="str">
        <f t="shared" ref="L3074:L3137" si="250">IFERROR(B3074+1-1,"Модификация")</f>
        <v>Модификация</v>
      </c>
      <c r="M3074" s="3">
        <f t="shared" si="246"/>
        <v>0</v>
      </c>
      <c r="N3074" s="3" t="str">
        <f t="shared" si="247"/>
        <v>N</v>
      </c>
      <c r="O3074" t="s">
        <v>28008</v>
      </c>
      <c r="Q3074" t="str">
        <f t="shared" si="248"/>
        <v>COPY 55206c03.dat sel\55206c03.dat</v>
      </c>
      <c r="R3074" t="str">
        <f>IF(ISNA(VLOOKUP(B3074,Rendered!$B$1:$C$1000,1,FALSE)),"N","Y")</f>
        <v>N</v>
      </c>
    </row>
    <row r="3075" spans="1:18" hidden="1" x14ac:dyDescent="0.35">
      <c r="A3075" t="s">
        <v>2255</v>
      </c>
      <c r="B3075" t="s">
        <v>25886</v>
      </c>
      <c r="C3075" t="s">
        <v>25887</v>
      </c>
      <c r="D3075" t="s">
        <v>13</v>
      </c>
      <c r="E3075">
        <v>2006</v>
      </c>
      <c r="F3075">
        <v>2006</v>
      </c>
      <c r="G3075">
        <v>2</v>
      </c>
      <c r="H3075">
        <v>4</v>
      </c>
      <c r="I3075">
        <v>2</v>
      </c>
      <c r="J3075">
        <f t="shared" si="249"/>
        <v>8</v>
      </c>
      <c r="K3075" t="str">
        <f>IF(OR(J3075&gt;Ограничения!$B$1,Sheet!G14922&gt;Ограничения!$B$2,Sheet!H14922&gt;Ограничения!$B$2,Sheet!I14922&gt;Ограничения!$B$2,),"Not compatible","Compatible")</f>
        <v>Compatible</v>
      </c>
      <c r="L3075" t="str">
        <f t="shared" si="250"/>
        <v>Модификация</v>
      </c>
      <c r="M3075" s="3">
        <f t="shared" ref="M3075:M3138" si="251">IF(ISERR(FIND(C3075,C3076)),0,LEN(C3075)/LEN(C3076))</f>
        <v>0</v>
      </c>
      <c r="N3075" s="3" t="str">
        <f t="shared" ref="N3075:N3138" si="252">IF(OR(M3075&gt;0,M3074&gt;0),"Y","N")</f>
        <v>N</v>
      </c>
      <c r="O3075" t="s">
        <v>28008</v>
      </c>
      <c r="Q3075" t="str">
        <f t="shared" si="248"/>
        <v>COPY 55206c01.dat sel\55206c01.dat</v>
      </c>
      <c r="R3075" t="str">
        <f>IF(ISNA(VLOOKUP(B3075,Rendered!$B$1:$C$1000,1,FALSE)),"N","Y")</f>
        <v>N</v>
      </c>
    </row>
    <row r="3076" spans="1:18" hidden="1" x14ac:dyDescent="0.35">
      <c r="A3076" t="s">
        <v>2255</v>
      </c>
      <c r="B3076" t="s">
        <v>25888</v>
      </c>
      <c r="C3076" t="s">
        <v>25889</v>
      </c>
      <c r="D3076" t="s">
        <v>27</v>
      </c>
      <c r="E3076">
        <v>1986</v>
      </c>
      <c r="F3076">
        <v>1993</v>
      </c>
      <c r="G3076">
        <v>2</v>
      </c>
      <c r="H3076">
        <v>2</v>
      </c>
      <c r="I3076">
        <v>1.3</v>
      </c>
      <c r="J3076">
        <f t="shared" si="249"/>
        <v>5.3</v>
      </c>
      <c r="K3076" t="str">
        <f>IF(OR(J3076&gt;Ограничения!$B$1,Sheet!G14923&gt;Ограничения!$B$2,Sheet!H14923&gt;Ограничения!$B$2,Sheet!I14923&gt;Ограничения!$B$2,),"Not compatible","Compatible")</f>
        <v>Compatible</v>
      </c>
      <c r="L3076" t="str">
        <f t="shared" si="250"/>
        <v>Модификация</v>
      </c>
      <c r="M3076" s="3">
        <f t="shared" si="251"/>
        <v>0</v>
      </c>
      <c r="N3076" s="3" t="str">
        <f t="shared" si="252"/>
        <v>N</v>
      </c>
      <c r="O3076" t="s">
        <v>28008</v>
      </c>
      <c r="Q3076" t="str">
        <f t="shared" si="248"/>
        <v>COPY 4774cU.dat sel\4774cU.dat</v>
      </c>
      <c r="R3076" t="str">
        <f>IF(ISNA(VLOOKUP(B3076,Rendered!$B$1:$C$1000,1,FALSE)),"N","Y")</f>
        <v>N</v>
      </c>
    </row>
    <row r="3077" spans="1:18" hidden="1" x14ac:dyDescent="0.35">
      <c r="A3077" t="s">
        <v>2255</v>
      </c>
      <c r="B3077" t="s">
        <v>25890</v>
      </c>
      <c r="C3077" t="s">
        <v>25891</v>
      </c>
      <c r="D3077" t="s">
        <v>27</v>
      </c>
      <c r="E3077">
        <v>1986</v>
      </c>
      <c r="F3077">
        <v>1994</v>
      </c>
      <c r="G3077">
        <v>2</v>
      </c>
      <c r="H3077">
        <v>2</v>
      </c>
      <c r="I3077">
        <v>1.3</v>
      </c>
      <c r="J3077">
        <f t="shared" si="249"/>
        <v>5.3</v>
      </c>
      <c r="K3077" t="str">
        <f>IF(OR(J3077&gt;Ограничения!$B$1,Sheet!G14924&gt;Ограничения!$B$2,Sheet!H14924&gt;Ограничения!$B$2,Sheet!I14924&gt;Ограничения!$B$2,),"Not compatible","Compatible")</f>
        <v>Compatible</v>
      </c>
      <c r="L3077" t="str">
        <f t="shared" si="250"/>
        <v>Модификация</v>
      </c>
      <c r="M3077" s="3">
        <f t="shared" si="251"/>
        <v>0</v>
      </c>
      <c r="N3077" s="3" t="str">
        <f t="shared" si="252"/>
        <v>N</v>
      </c>
      <c r="O3077" t="s">
        <v>28008</v>
      </c>
      <c r="Q3077" t="str">
        <f t="shared" si="248"/>
        <v>COPY 4774c02.dat sel\4774c02.dat</v>
      </c>
      <c r="R3077" t="str">
        <f>IF(ISNA(VLOOKUP(B3077,Rendered!$B$1:$C$1000,1,FALSE)),"N","Y")</f>
        <v>N</v>
      </c>
    </row>
    <row r="3078" spans="1:18" hidden="1" x14ac:dyDescent="0.35">
      <c r="A3078" t="s">
        <v>2255</v>
      </c>
      <c r="B3078" t="s">
        <v>25892</v>
      </c>
      <c r="C3078" t="s">
        <v>25893</v>
      </c>
      <c r="D3078" t="s">
        <v>27</v>
      </c>
      <c r="E3078">
        <v>1986</v>
      </c>
      <c r="F3078">
        <v>1993</v>
      </c>
      <c r="G3078">
        <v>2</v>
      </c>
      <c r="H3078">
        <v>2</v>
      </c>
      <c r="I3078">
        <v>1.3</v>
      </c>
      <c r="J3078">
        <f t="shared" si="249"/>
        <v>5.3</v>
      </c>
      <c r="K3078" t="str">
        <f>IF(OR(J3078&gt;Ограничения!$B$1,Sheet!G14925&gt;Ограничения!$B$2,Sheet!H14925&gt;Ограничения!$B$2,Sheet!I14925&gt;Ограничения!$B$2,),"Not compatible","Compatible")</f>
        <v>Compatible</v>
      </c>
      <c r="L3078" t="str">
        <f t="shared" si="250"/>
        <v>Модификация</v>
      </c>
      <c r="M3078" s="3">
        <f t="shared" si="251"/>
        <v>0</v>
      </c>
      <c r="N3078" s="3" t="str">
        <f t="shared" si="252"/>
        <v>N</v>
      </c>
      <c r="O3078" t="s">
        <v>28008</v>
      </c>
      <c r="Q3078" t="str">
        <f t="shared" si="248"/>
        <v>COPY 4774c01.dat sel\4774c01.dat</v>
      </c>
      <c r="R3078" t="str">
        <f>IF(ISNA(VLOOKUP(B3078,Rendered!$B$1:$C$1000,1,FALSE)),"N","Y")</f>
        <v>N</v>
      </c>
    </row>
    <row r="3079" spans="1:18" hidden="1" x14ac:dyDescent="0.35">
      <c r="A3079" t="s">
        <v>2104</v>
      </c>
      <c r="B3079" t="s">
        <v>2105</v>
      </c>
      <c r="C3079" t="s">
        <v>2106</v>
      </c>
      <c r="D3079" t="s">
        <v>13</v>
      </c>
      <c r="E3079">
        <v>1980</v>
      </c>
      <c r="F3079">
        <v>1980</v>
      </c>
      <c r="J3079">
        <f t="shared" si="249"/>
        <v>0</v>
      </c>
      <c r="K3079" t="str">
        <f>IF(OR(J3079&gt;Ограничения!$B$1,Sheet!G1026&gt;Ограничения!$B$2,Sheet!H1026&gt;Ограничения!$B$2,Sheet!I1026&gt;Ограничения!$B$2,),"Not compatible","Compatible")</f>
        <v>Compatible</v>
      </c>
      <c r="L3079">
        <f t="shared" si="250"/>
        <v>70022</v>
      </c>
      <c r="M3079" s="3">
        <f t="shared" si="251"/>
        <v>0</v>
      </c>
      <c r="N3079" s="3" t="str">
        <f t="shared" si="252"/>
        <v>N</v>
      </c>
      <c r="O3079" t="s">
        <v>28008</v>
      </c>
      <c r="Q3079" t="str">
        <f t="shared" si="248"/>
        <v>COPY 70022.dat sel\70022.dat</v>
      </c>
      <c r="R3079" t="str">
        <f>IF(ISNA(VLOOKUP(B3079,Rendered!$B$1:$C$1000,1,FALSE)),"N","Y")</f>
        <v>N</v>
      </c>
    </row>
    <row r="3080" spans="1:18" hidden="1" x14ac:dyDescent="0.35">
      <c r="A3080" t="s">
        <v>2104</v>
      </c>
      <c r="B3080" t="s">
        <v>2107</v>
      </c>
      <c r="C3080" t="s">
        <v>2108</v>
      </c>
      <c r="D3080" t="s">
        <v>13</v>
      </c>
      <c r="E3080">
        <v>1969</v>
      </c>
      <c r="F3080">
        <v>1977</v>
      </c>
      <c r="G3080">
        <v>2</v>
      </c>
      <c r="H3080">
        <v>4</v>
      </c>
      <c r="J3080">
        <f t="shared" si="249"/>
        <v>6</v>
      </c>
      <c r="K3080" t="str">
        <f>IF(OR(J3080&gt;Ограничения!$B$1,Sheet!G1027&gt;Ограничения!$B$2,Sheet!H1027&gt;Ограничения!$B$2,Sheet!I1027&gt;Ограничения!$B$2,),"Not compatible","Compatible")</f>
        <v>Compatible</v>
      </c>
      <c r="L3080" t="str">
        <f t="shared" si="250"/>
        <v>Модификация</v>
      </c>
      <c r="M3080" s="3">
        <f t="shared" si="251"/>
        <v>0</v>
      </c>
      <c r="N3080" s="3" t="str">
        <f t="shared" si="252"/>
        <v>N</v>
      </c>
      <c r="O3080" t="s">
        <v>28008</v>
      </c>
      <c r="Q3080" t="str">
        <f t="shared" si="248"/>
        <v>COPY bb0053b.dat sel\bb0053b.dat</v>
      </c>
      <c r="R3080" t="str">
        <f>IF(ISNA(VLOOKUP(B3080,Rendered!$B$1:$C$1000,1,FALSE)),"N","Y")</f>
        <v>N</v>
      </c>
    </row>
    <row r="3081" spans="1:18" hidden="1" x14ac:dyDescent="0.35">
      <c r="A3081" t="s">
        <v>2104</v>
      </c>
      <c r="B3081" t="s">
        <v>2109</v>
      </c>
      <c r="C3081" t="s">
        <v>2110</v>
      </c>
      <c r="D3081" t="s">
        <v>13</v>
      </c>
      <c r="E3081">
        <v>1969</v>
      </c>
      <c r="F3081">
        <v>1974</v>
      </c>
      <c r="G3081">
        <v>2</v>
      </c>
      <c r="H3081">
        <v>4</v>
      </c>
      <c r="J3081">
        <f t="shared" si="249"/>
        <v>6</v>
      </c>
      <c r="K3081" t="str">
        <f>IF(OR(J3081&gt;Ограничения!$B$1,Sheet!G1028&gt;Ограничения!$B$2,Sheet!H1028&gt;Ограничения!$B$2,Sheet!I1028&gt;Ограничения!$B$2,),"Not compatible","Compatible")</f>
        <v>Compatible</v>
      </c>
      <c r="L3081" t="str">
        <f t="shared" si="250"/>
        <v>Модификация</v>
      </c>
      <c r="M3081" s="3">
        <f t="shared" si="251"/>
        <v>0</v>
      </c>
      <c r="N3081" s="3" t="str">
        <f t="shared" si="252"/>
        <v>N</v>
      </c>
      <c r="O3081" t="s">
        <v>28008</v>
      </c>
      <c r="Q3081" t="str">
        <f t="shared" si="248"/>
        <v>COPY bb0053.dat sel\bb0053.dat</v>
      </c>
      <c r="R3081" t="str">
        <f>IF(ISNA(VLOOKUP(B3081,Rendered!$B$1:$C$1000,1,FALSE)),"N","Y")</f>
        <v>N</v>
      </c>
    </row>
    <row r="3082" spans="1:18" hidden="1" x14ac:dyDescent="0.35">
      <c r="A3082" t="s">
        <v>2255</v>
      </c>
      <c r="B3082" t="s">
        <v>25894</v>
      </c>
      <c r="C3082" t="s">
        <v>25895</v>
      </c>
      <c r="D3082" t="s">
        <v>13</v>
      </c>
      <c r="E3082">
        <v>1983</v>
      </c>
      <c r="F3082">
        <v>1989</v>
      </c>
      <c r="G3082">
        <v>4</v>
      </c>
      <c r="H3082">
        <v>4</v>
      </c>
      <c r="I3082">
        <v>1.7</v>
      </c>
      <c r="J3082">
        <f t="shared" si="249"/>
        <v>9.6999999999999993</v>
      </c>
      <c r="K3082" t="str">
        <f>IF(OR(J3082&gt;Ограничения!$B$1,Sheet!G14926&gt;Ограничения!$B$2,Sheet!H14926&gt;Ограничения!$B$2,Sheet!I14926&gt;Ограничения!$B$2,),"Not compatible","Compatible")</f>
        <v>Compatible</v>
      </c>
      <c r="L3082" t="str">
        <f t="shared" si="250"/>
        <v>Модификация</v>
      </c>
      <c r="M3082" s="3">
        <f t="shared" si="251"/>
        <v>0</v>
      </c>
      <c r="N3082" s="3" t="str">
        <f t="shared" si="252"/>
        <v>N</v>
      </c>
      <c r="O3082" t="s">
        <v>28008</v>
      </c>
      <c r="Q3082" t="str">
        <f t="shared" si="248"/>
        <v>COPY x543.dat sel\x543.dat</v>
      </c>
      <c r="R3082" t="str">
        <f>IF(ISNA(VLOOKUP(B3082,Rendered!$B$1:$C$1000,1,FALSE)),"N","Y")</f>
        <v>N</v>
      </c>
    </row>
    <row r="3083" spans="1:18" hidden="1" x14ac:dyDescent="0.35">
      <c r="A3083" t="s">
        <v>2104</v>
      </c>
      <c r="B3083" t="s">
        <v>2111</v>
      </c>
      <c r="C3083" t="s">
        <v>2112</v>
      </c>
      <c r="D3083" t="s">
        <v>13</v>
      </c>
      <c r="E3083">
        <v>1980</v>
      </c>
      <c r="F3083">
        <v>1980</v>
      </c>
      <c r="G3083">
        <v>4</v>
      </c>
      <c r="H3083">
        <v>8</v>
      </c>
      <c r="I3083">
        <v>1.7</v>
      </c>
      <c r="J3083">
        <f t="shared" si="249"/>
        <v>13.7</v>
      </c>
      <c r="K3083" t="str">
        <f>IF(OR(J3083&gt;Ограничения!$B$1,Sheet!G1029&gt;Ограничения!$B$2,Sheet!H1029&gt;Ограничения!$B$2,Sheet!I1029&gt;Ограничения!$B$2,),"Not compatible","Compatible")</f>
        <v>Compatible</v>
      </c>
      <c r="L3083">
        <f t="shared" si="250"/>
        <v>73112</v>
      </c>
      <c r="M3083" s="3">
        <f t="shared" si="251"/>
        <v>0</v>
      </c>
      <c r="N3083" s="3" t="str">
        <f t="shared" si="252"/>
        <v>N</v>
      </c>
      <c r="O3083" t="s">
        <v>28008</v>
      </c>
      <c r="Q3083" t="str">
        <f t="shared" si="248"/>
        <v>COPY 73112.dat sel\73112.dat</v>
      </c>
      <c r="R3083" t="str">
        <f>IF(ISNA(VLOOKUP(B3083,Rendered!$B$1:$C$1000,1,FALSE)),"N","Y")</f>
        <v>N</v>
      </c>
    </row>
    <row r="3084" spans="1:18" hidden="1" x14ac:dyDescent="0.35">
      <c r="A3084" t="s">
        <v>2104</v>
      </c>
      <c r="B3084" t="s">
        <v>2113</v>
      </c>
      <c r="C3084" t="s">
        <v>2114</v>
      </c>
      <c r="D3084" t="s">
        <v>13</v>
      </c>
      <c r="E3084">
        <v>1986</v>
      </c>
      <c r="F3084">
        <v>1996</v>
      </c>
      <c r="G3084">
        <v>8</v>
      </c>
      <c r="H3084">
        <v>10</v>
      </c>
      <c r="I3084">
        <v>2</v>
      </c>
      <c r="J3084">
        <f t="shared" si="249"/>
        <v>20</v>
      </c>
      <c r="K3084" t="str">
        <f>IF(OR(J3084&gt;Ограничения!$B$1,Sheet!G1030&gt;Ограничения!$B$2,Sheet!H1030&gt;Ограничения!$B$2,Sheet!I1030&gt;Ограничения!$B$2,),"Not compatible","Compatible")</f>
        <v>Compatible</v>
      </c>
      <c r="L3084" t="str">
        <f t="shared" si="250"/>
        <v>Модификация</v>
      </c>
      <c r="M3084" s="3">
        <f t="shared" si="251"/>
        <v>0</v>
      </c>
      <c r="N3084" s="3" t="str">
        <f t="shared" si="252"/>
        <v>N</v>
      </c>
      <c r="O3084" t="s">
        <v>28008</v>
      </c>
      <c r="Q3084" t="str">
        <f t="shared" si="248"/>
        <v>COPY 4707pb05.dat sel\4707pb05.dat</v>
      </c>
      <c r="R3084" t="str">
        <f>IF(ISNA(VLOOKUP(B3084,Rendered!$B$1:$C$1000,1,FALSE)),"N","Y")</f>
        <v>N</v>
      </c>
    </row>
    <row r="3085" spans="1:18" hidden="1" x14ac:dyDescent="0.35">
      <c r="A3085" t="s">
        <v>2104</v>
      </c>
      <c r="B3085" t="s">
        <v>2115</v>
      </c>
      <c r="C3085" t="s">
        <v>2116</v>
      </c>
      <c r="D3085" t="s">
        <v>13</v>
      </c>
      <c r="E3085">
        <v>1981</v>
      </c>
      <c r="F3085">
        <v>1981</v>
      </c>
      <c r="G3085">
        <v>8</v>
      </c>
      <c r="H3085">
        <v>10</v>
      </c>
      <c r="I3085">
        <v>2</v>
      </c>
      <c r="J3085">
        <f t="shared" si="249"/>
        <v>20</v>
      </c>
      <c r="K3085" t="str">
        <f>IF(OR(J3085&gt;Ограничения!$B$1,Sheet!G1031&gt;Ограничения!$B$2,Sheet!H1031&gt;Ограничения!$B$2,Sheet!I1031&gt;Ограничения!$B$2,),"Not compatible","Compatible")</f>
        <v>Compatible</v>
      </c>
      <c r="L3085" t="str">
        <f t="shared" si="250"/>
        <v>Модификация</v>
      </c>
      <c r="M3085" s="3">
        <f t="shared" si="251"/>
        <v>0</v>
      </c>
      <c r="N3085" s="3" t="str">
        <f t="shared" si="252"/>
        <v>N</v>
      </c>
      <c r="O3085" t="s">
        <v>28008</v>
      </c>
      <c r="Q3085" t="str">
        <f t="shared" si="248"/>
        <v>COPY 4707pb03.dat sel\4707pb03.dat</v>
      </c>
      <c r="R3085" t="str">
        <f>IF(ISNA(VLOOKUP(B3085,Rendered!$B$1:$C$1000,1,FALSE)),"N","Y")</f>
        <v>N</v>
      </c>
    </row>
    <row r="3086" spans="1:18" hidden="1" x14ac:dyDescent="0.35">
      <c r="A3086" t="s">
        <v>2104</v>
      </c>
      <c r="B3086" t="s">
        <v>2117</v>
      </c>
      <c r="C3086" t="s">
        <v>2118</v>
      </c>
      <c r="D3086" t="s">
        <v>13</v>
      </c>
      <c r="E3086">
        <v>1983</v>
      </c>
      <c r="F3086">
        <v>1989</v>
      </c>
      <c r="G3086">
        <v>8</v>
      </c>
      <c r="H3086">
        <v>10</v>
      </c>
      <c r="I3086">
        <v>2</v>
      </c>
      <c r="J3086">
        <f t="shared" si="249"/>
        <v>20</v>
      </c>
      <c r="K3086" t="str">
        <f>IF(OR(J3086&gt;Ограничения!$B$1,Sheet!G1032&gt;Ограничения!$B$2,Sheet!H1032&gt;Ограничения!$B$2,Sheet!I1032&gt;Ограничения!$B$2,),"Not compatible","Compatible")</f>
        <v>Compatible</v>
      </c>
      <c r="L3086" t="str">
        <f t="shared" si="250"/>
        <v>Модификация</v>
      </c>
      <c r="M3086" s="3">
        <f t="shared" si="251"/>
        <v>0</v>
      </c>
      <c r="N3086" s="3" t="str">
        <f t="shared" si="252"/>
        <v>N</v>
      </c>
      <c r="O3086" t="s">
        <v>28008</v>
      </c>
      <c r="Q3086" t="str">
        <f t="shared" si="248"/>
        <v>COPY 4707pb04.dat sel\4707pb04.dat</v>
      </c>
      <c r="R3086" t="str">
        <f>IF(ISNA(VLOOKUP(B3086,Rendered!$B$1:$C$1000,1,FALSE)),"N","Y")</f>
        <v>N</v>
      </c>
    </row>
    <row r="3087" spans="1:18" hidden="1" x14ac:dyDescent="0.35">
      <c r="A3087" t="s">
        <v>2104</v>
      </c>
      <c r="B3087" t="s">
        <v>2119</v>
      </c>
      <c r="C3087" t="s">
        <v>2120</v>
      </c>
      <c r="D3087" t="s">
        <v>13</v>
      </c>
      <c r="E3087">
        <v>1980</v>
      </c>
      <c r="F3087">
        <v>1989</v>
      </c>
      <c r="G3087">
        <v>8</v>
      </c>
      <c r="H3087">
        <v>10</v>
      </c>
      <c r="I3087">
        <v>2</v>
      </c>
      <c r="J3087">
        <f t="shared" si="249"/>
        <v>20</v>
      </c>
      <c r="K3087" t="str">
        <f>IF(OR(J3087&gt;Ограничения!$B$1,Sheet!G1033&gt;Ограничения!$B$2,Sheet!H1033&gt;Ограничения!$B$2,Sheet!I1033&gt;Ограничения!$B$2,),"Not compatible","Compatible")</f>
        <v>Compatible</v>
      </c>
      <c r="L3087" t="str">
        <f t="shared" si="250"/>
        <v>Модификация</v>
      </c>
      <c r="M3087" s="3">
        <f t="shared" si="251"/>
        <v>0</v>
      </c>
      <c r="N3087" s="3" t="str">
        <f t="shared" si="252"/>
        <v>N</v>
      </c>
      <c r="O3087" t="s">
        <v>28008</v>
      </c>
      <c r="Q3087" t="str">
        <f t="shared" si="248"/>
        <v>COPY 4707pb02.dat sel\4707pb02.dat</v>
      </c>
      <c r="R3087" t="str">
        <f>IF(ISNA(VLOOKUP(B3087,Rendered!$B$1:$C$1000,1,FALSE)),"N","Y")</f>
        <v>N</v>
      </c>
    </row>
    <row r="3088" spans="1:18" hidden="1" x14ac:dyDescent="0.35">
      <c r="A3088" t="s">
        <v>2104</v>
      </c>
      <c r="B3088" t="s">
        <v>2121</v>
      </c>
      <c r="C3088" t="s">
        <v>2122</v>
      </c>
      <c r="D3088" t="s">
        <v>13</v>
      </c>
      <c r="E3088">
        <v>1980</v>
      </c>
      <c r="F3088">
        <v>1989</v>
      </c>
      <c r="G3088">
        <v>8</v>
      </c>
      <c r="H3088">
        <v>10</v>
      </c>
      <c r="I3088">
        <v>2</v>
      </c>
      <c r="J3088">
        <f t="shared" si="249"/>
        <v>20</v>
      </c>
      <c r="K3088" t="str">
        <f>IF(OR(J3088&gt;Ограничения!$B$1,Sheet!G1034&gt;Ограничения!$B$2,Sheet!H1034&gt;Ограничения!$B$2,Sheet!I1034&gt;Ограничения!$B$2,),"Not compatible","Compatible")</f>
        <v>Compatible</v>
      </c>
      <c r="L3088" t="str">
        <f t="shared" si="250"/>
        <v>Модификация</v>
      </c>
      <c r="M3088" s="3">
        <f t="shared" si="251"/>
        <v>0</v>
      </c>
      <c r="N3088" s="3" t="str">
        <f t="shared" si="252"/>
        <v>N</v>
      </c>
      <c r="O3088" t="s">
        <v>28008</v>
      </c>
      <c r="Q3088" t="str">
        <f t="shared" si="248"/>
        <v>COPY 4707pb01.dat sel\4707pb01.dat</v>
      </c>
      <c r="R3088" t="str">
        <f>IF(ISNA(VLOOKUP(B3088,Rendered!$B$1:$C$1000,1,FALSE)),"N","Y")</f>
        <v>N</v>
      </c>
    </row>
    <row r="3089" spans="1:18" hidden="1" x14ac:dyDescent="0.35">
      <c r="A3089" t="s">
        <v>2104</v>
      </c>
      <c r="B3089" t="s">
        <v>2123</v>
      </c>
      <c r="C3089" t="s">
        <v>2124</v>
      </c>
      <c r="D3089" t="s">
        <v>13</v>
      </c>
      <c r="E3089" t="s">
        <v>60</v>
      </c>
      <c r="G3089">
        <v>4</v>
      </c>
      <c r="H3089">
        <v>8</v>
      </c>
      <c r="I3089">
        <v>1.7</v>
      </c>
      <c r="J3089">
        <f t="shared" si="249"/>
        <v>13.7</v>
      </c>
      <c r="K3089" t="str">
        <f>IF(OR(J3089&gt;Ограничения!$B$1,Sheet!G1035&gt;Ограничения!$B$2,Sheet!H1035&gt;Ограничения!$B$2,Sheet!I1035&gt;Ограничения!$B$2,),"Not compatible","Compatible")</f>
        <v>Compatible</v>
      </c>
      <c r="L3089">
        <f t="shared" si="250"/>
        <v>70026</v>
      </c>
      <c r="M3089" s="3">
        <f t="shared" si="251"/>
        <v>0</v>
      </c>
      <c r="N3089" s="3" t="str">
        <f t="shared" si="252"/>
        <v>N</v>
      </c>
      <c r="O3089" t="s">
        <v>28008</v>
      </c>
      <c r="Q3089" t="str">
        <f t="shared" si="248"/>
        <v>COPY 70026.dat sel\70026.dat</v>
      </c>
      <c r="R3089" t="str">
        <f>IF(ISNA(VLOOKUP(B3089,Rendered!$B$1:$C$1000,1,FALSE)),"N","Y")</f>
        <v>N</v>
      </c>
    </row>
    <row r="3090" spans="1:18" hidden="1" x14ac:dyDescent="0.35">
      <c r="A3090" t="s">
        <v>2104</v>
      </c>
      <c r="B3090" t="s">
        <v>2125</v>
      </c>
      <c r="C3090" t="s">
        <v>2126</v>
      </c>
      <c r="D3090" t="s">
        <v>13</v>
      </c>
      <c r="E3090">
        <v>1980</v>
      </c>
      <c r="F3090">
        <v>1989</v>
      </c>
      <c r="G3090">
        <v>4</v>
      </c>
      <c r="H3090">
        <v>8</v>
      </c>
      <c r="I3090">
        <v>1.7</v>
      </c>
      <c r="J3090">
        <f t="shared" si="249"/>
        <v>13.7</v>
      </c>
      <c r="K3090" t="str">
        <f>IF(OR(J3090&gt;Ограничения!$B$1,Sheet!G1036&gt;Ограничения!$B$2,Sheet!H1036&gt;Ограничения!$B$2,Sheet!I1036&gt;Ограничения!$B$2,),"Not compatible","Compatible")</f>
        <v>Compatible</v>
      </c>
      <c r="L3090" t="str">
        <f t="shared" si="250"/>
        <v>Модификация</v>
      </c>
      <c r="M3090" s="3">
        <f t="shared" si="251"/>
        <v>0</v>
      </c>
      <c r="N3090" s="3" t="str">
        <f t="shared" si="252"/>
        <v>N</v>
      </c>
      <c r="O3090" t="s">
        <v>28008</v>
      </c>
      <c r="Q3090" t="str">
        <f t="shared" si="248"/>
        <v>COPY 70026b.dat sel\70026b.dat</v>
      </c>
      <c r="R3090" t="str">
        <f>IF(ISNA(VLOOKUP(B3090,Rendered!$B$1:$C$1000,1,FALSE)),"N","Y")</f>
        <v>N</v>
      </c>
    </row>
    <row r="3091" spans="1:18" hidden="1" x14ac:dyDescent="0.35">
      <c r="A3091" t="s">
        <v>2104</v>
      </c>
      <c r="B3091" t="s">
        <v>2127</v>
      </c>
      <c r="C3091" t="s">
        <v>2128</v>
      </c>
      <c r="D3091" t="s">
        <v>13</v>
      </c>
      <c r="E3091">
        <v>1980</v>
      </c>
      <c r="F3091">
        <v>1980</v>
      </c>
      <c r="G3091">
        <v>4</v>
      </c>
      <c r="H3091">
        <v>8</v>
      </c>
      <c r="I3091">
        <v>1.7</v>
      </c>
      <c r="J3091">
        <f t="shared" si="249"/>
        <v>13.7</v>
      </c>
      <c r="K3091" t="str">
        <f>IF(OR(J3091&gt;Ограничения!$B$1,Sheet!G1037&gt;Ограничения!$B$2,Sheet!H1037&gt;Ограничения!$B$2,Sheet!I1037&gt;Ограничения!$B$2,),"Not compatible","Compatible")</f>
        <v>Compatible</v>
      </c>
      <c r="L3091" t="str">
        <f t="shared" si="250"/>
        <v>Модификация</v>
      </c>
      <c r="M3091" s="3">
        <f t="shared" si="251"/>
        <v>0</v>
      </c>
      <c r="N3091" s="3" t="str">
        <f t="shared" si="252"/>
        <v>N</v>
      </c>
      <c r="O3091" t="s">
        <v>28008</v>
      </c>
      <c r="Q3091" t="str">
        <f t="shared" si="248"/>
        <v>COPY 70026a.dat sel\70026a.dat</v>
      </c>
      <c r="R3091" t="str">
        <f>IF(ISNA(VLOOKUP(B3091,Rendered!$B$1:$C$1000,1,FALSE)),"N","Y")</f>
        <v>N</v>
      </c>
    </row>
    <row r="3092" spans="1:18" hidden="1" x14ac:dyDescent="0.35">
      <c r="A3092" t="s">
        <v>2104</v>
      </c>
      <c r="B3092" t="s">
        <v>2129</v>
      </c>
      <c r="C3092" t="s">
        <v>2130</v>
      </c>
      <c r="D3092" t="s">
        <v>13</v>
      </c>
      <c r="E3092">
        <v>1970</v>
      </c>
      <c r="F3092">
        <v>1970</v>
      </c>
      <c r="J3092">
        <f t="shared" si="249"/>
        <v>0</v>
      </c>
      <c r="K3092" t="str">
        <f>IF(OR(J3092&gt;Ограничения!$B$1,Sheet!G1038&gt;Ограничения!$B$2,Sheet!H1038&gt;Ограничения!$B$2,Sheet!I1038&gt;Ограничения!$B$2,),"Not compatible","Compatible")</f>
        <v>Compatible</v>
      </c>
      <c r="L3092" t="str">
        <f t="shared" si="250"/>
        <v>Модификация</v>
      </c>
      <c r="M3092" s="3">
        <f t="shared" si="251"/>
        <v>0</v>
      </c>
      <c r="N3092" s="3" t="str">
        <f t="shared" si="252"/>
        <v>N</v>
      </c>
      <c r="O3092" t="s">
        <v>28008</v>
      </c>
      <c r="Q3092" t="str">
        <f t="shared" si="248"/>
        <v>COPY bb0293.dat sel\bb0293.dat</v>
      </c>
      <c r="R3092" t="str">
        <f>IF(ISNA(VLOOKUP(B3092,Rendered!$B$1:$C$1000,1,FALSE)),"N","Y")</f>
        <v>N</v>
      </c>
    </row>
    <row r="3093" spans="1:18" hidden="1" x14ac:dyDescent="0.35">
      <c r="A3093" t="s">
        <v>2104</v>
      </c>
      <c r="B3093" t="s">
        <v>2131</v>
      </c>
      <c r="C3093" t="s">
        <v>2132</v>
      </c>
      <c r="D3093" t="s">
        <v>27</v>
      </c>
      <c r="E3093">
        <v>1969</v>
      </c>
      <c r="F3093">
        <v>1969</v>
      </c>
      <c r="G3093">
        <v>13</v>
      </c>
      <c r="H3093">
        <v>14</v>
      </c>
      <c r="I3093">
        <v>8</v>
      </c>
      <c r="J3093">
        <f t="shared" si="249"/>
        <v>35</v>
      </c>
      <c r="K3093" t="str">
        <f>IF(OR(J3093&gt;Ограничения!$B$1,Sheet!G1039&gt;Ограничения!$B$2,Sheet!H1039&gt;Ограничения!$B$2,Sheet!I1039&gt;Ограничения!$B$2,),"Not compatible","Compatible")</f>
        <v>Not compatible</v>
      </c>
      <c r="L3093">
        <f t="shared" si="250"/>
        <v>740</v>
      </c>
      <c r="M3093" s="3">
        <f t="shared" si="251"/>
        <v>0</v>
      </c>
      <c r="N3093" s="3" t="str">
        <f t="shared" si="252"/>
        <v>N</v>
      </c>
      <c r="O3093" t="s">
        <v>28008</v>
      </c>
      <c r="Q3093" t="str">
        <f t="shared" si="248"/>
        <v>COPY 740.dat sel\740.dat</v>
      </c>
      <c r="R3093" t="str">
        <f>IF(ISNA(VLOOKUP(B3093,Rendered!$B$1:$C$1000,1,FALSE)),"N","Y")</f>
        <v>N</v>
      </c>
    </row>
    <row r="3094" spans="1:18" hidden="1" x14ac:dyDescent="0.35">
      <c r="A3094" t="s">
        <v>2104</v>
      </c>
      <c r="B3094" t="s">
        <v>2133</v>
      </c>
      <c r="C3094" t="s">
        <v>2134</v>
      </c>
      <c r="D3094" t="s">
        <v>13</v>
      </c>
      <c r="E3094">
        <v>1974</v>
      </c>
      <c r="F3094">
        <v>1974</v>
      </c>
      <c r="J3094">
        <f t="shared" si="249"/>
        <v>0</v>
      </c>
      <c r="K3094" t="str">
        <f>IF(OR(J3094&gt;Ограничения!$B$1,Sheet!G1040&gt;Ограничения!$B$2,Sheet!H1040&gt;Ограничения!$B$2,Sheet!I1040&gt;Ограничения!$B$2,),"Not compatible","Compatible")</f>
        <v>Compatible</v>
      </c>
      <c r="L3094" t="str">
        <f t="shared" si="250"/>
        <v>Модификация</v>
      </c>
      <c r="M3094" s="3">
        <f t="shared" si="251"/>
        <v>0</v>
      </c>
      <c r="N3094" s="3" t="str">
        <f t="shared" si="252"/>
        <v>N</v>
      </c>
      <c r="O3094" t="s">
        <v>28008</v>
      </c>
      <c r="Q3094" t="str">
        <f t="shared" si="248"/>
        <v>COPY bb0092.dat sel\bb0092.dat</v>
      </c>
      <c r="R3094" t="str">
        <f>IF(ISNA(VLOOKUP(B3094,Rendered!$B$1:$C$1000,1,FALSE)),"N","Y")</f>
        <v>N</v>
      </c>
    </row>
    <row r="3095" spans="1:18" hidden="1" x14ac:dyDescent="0.35">
      <c r="A3095" t="s">
        <v>2104</v>
      </c>
      <c r="B3095" t="s">
        <v>2135</v>
      </c>
      <c r="C3095" t="s">
        <v>2136</v>
      </c>
      <c r="D3095" t="s">
        <v>13</v>
      </c>
      <c r="E3095" t="s">
        <v>60</v>
      </c>
      <c r="G3095">
        <v>20</v>
      </c>
      <c r="H3095">
        <v>10</v>
      </c>
      <c r="I3095">
        <v>6</v>
      </c>
      <c r="J3095">
        <f t="shared" si="249"/>
        <v>36</v>
      </c>
      <c r="K3095" t="str">
        <f>IF(OR(J3095&gt;Ограничения!$B$1,Sheet!G1041&gt;Ограничения!$B$2,Sheet!H1041&gt;Ограничения!$B$2,Sheet!I1041&gt;Ограничения!$B$2,),"Not compatible","Compatible")</f>
        <v>Not compatible</v>
      </c>
      <c r="L3095">
        <f t="shared" si="250"/>
        <v>7864</v>
      </c>
      <c r="M3095" s="3">
        <f t="shared" si="251"/>
        <v>0.68055555555555558</v>
      </c>
      <c r="N3095" s="3" t="str">
        <f t="shared" si="252"/>
        <v>Y</v>
      </c>
      <c r="O3095" t="s">
        <v>28008</v>
      </c>
      <c r="Q3095" t="str">
        <f t="shared" si="248"/>
        <v>COPY 7864.dat sel\7864.dat</v>
      </c>
      <c r="R3095" t="str">
        <f>IF(ISNA(VLOOKUP(B3095,Rendered!$B$1:$C$1000,1,FALSE)),"N","Y")</f>
        <v>N</v>
      </c>
    </row>
    <row r="3096" spans="1:18" hidden="1" x14ac:dyDescent="0.35">
      <c r="A3096" t="s">
        <v>2104</v>
      </c>
      <c r="B3096" t="s">
        <v>2137</v>
      </c>
      <c r="C3096" t="s">
        <v>2138</v>
      </c>
      <c r="D3096" t="s">
        <v>13</v>
      </c>
      <c r="E3096">
        <v>1980</v>
      </c>
      <c r="F3096">
        <v>1980</v>
      </c>
      <c r="G3096">
        <v>20</v>
      </c>
      <c r="H3096">
        <v>10</v>
      </c>
      <c r="I3096">
        <v>6</v>
      </c>
      <c r="J3096">
        <f t="shared" si="249"/>
        <v>36</v>
      </c>
      <c r="K3096" t="str">
        <f>IF(OR(J3096&gt;Ограничения!$B$1,Sheet!G1042&gt;Ограничения!$B$2,Sheet!H1042&gt;Ограничения!$B$2,Sheet!I1042&gt;Ограничения!$B$2,),"Not compatible","Compatible")</f>
        <v>Not compatible</v>
      </c>
      <c r="L3096" t="str">
        <f t="shared" si="250"/>
        <v>Модификация</v>
      </c>
      <c r="M3096" s="3">
        <f t="shared" si="251"/>
        <v>0</v>
      </c>
      <c r="N3096" s="3" t="str">
        <f t="shared" si="252"/>
        <v>Y</v>
      </c>
      <c r="O3096" t="s">
        <v>28008</v>
      </c>
      <c r="Q3096" t="str">
        <f t="shared" si="248"/>
        <v>COPY 7864a.dat sel\7864a.dat</v>
      </c>
      <c r="R3096" t="str">
        <f>IF(ISNA(VLOOKUP(B3096,Rendered!$B$1:$C$1000,1,FALSE)),"N","Y")</f>
        <v>N</v>
      </c>
    </row>
    <row r="3097" spans="1:18" hidden="1" x14ac:dyDescent="0.35">
      <c r="A3097" t="s">
        <v>2104</v>
      </c>
      <c r="B3097" t="s">
        <v>2139</v>
      </c>
      <c r="C3097" t="s">
        <v>2140</v>
      </c>
      <c r="D3097" t="s">
        <v>13</v>
      </c>
      <c r="E3097" t="s">
        <v>60</v>
      </c>
      <c r="G3097">
        <v>20</v>
      </c>
      <c r="H3097">
        <v>10</v>
      </c>
      <c r="I3097">
        <v>6</v>
      </c>
      <c r="J3097">
        <f t="shared" si="249"/>
        <v>36</v>
      </c>
      <c r="K3097" t="str">
        <f>IF(OR(J3097&gt;Ограничения!$B$1,Sheet!G1043&gt;Ограничения!$B$2,Sheet!H1043&gt;Ограничения!$B$2,Sheet!I1043&gt;Ограничения!$B$2,),"Not compatible","Compatible")</f>
        <v>Not compatible</v>
      </c>
      <c r="L3097" t="str">
        <f t="shared" si="250"/>
        <v>Модификация</v>
      </c>
      <c r="M3097" s="3">
        <f t="shared" si="251"/>
        <v>0.75789473684210529</v>
      </c>
      <c r="N3097" s="3" t="str">
        <f t="shared" si="252"/>
        <v>Y</v>
      </c>
      <c r="O3097" t="s">
        <v>28008</v>
      </c>
      <c r="Q3097" t="str">
        <f t="shared" si="248"/>
        <v>COPY 7864c01.dat sel\7864c01.dat</v>
      </c>
      <c r="R3097" t="str">
        <f>IF(ISNA(VLOOKUP(B3097,Rendered!$B$1:$C$1000,1,FALSE)),"N","Y")</f>
        <v>N</v>
      </c>
    </row>
    <row r="3098" spans="1:18" hidden="1" x14ac:dyDescent="0.35">
      <c r="A3098" t="s">
        <v>2104</v>
      </c>
      <c r="B3098" t="s">
        <v>2141</v>
      </c>
      <c r="C3098" t="s">
        <v>2142</v>
      </c>
      <c r="D3098" t="s">
        <v>13</v>
      </c>
      <c r="E3098">
        <v>1980</v>
      </c>
      <c r="F3098">
        <v>1980</v>
      </c>
      <c r="J3098">
        <f t="shared" si="249"/>
        <v>0</v>
      </c>
      <c r="K3098" t="str">
        <f>IF(OR(J3098&gt;Ограничения!$B$1,Sheet!G1044&gt;Ограничения!$B$2,Sheet!H1044&gt;Ограничения!$B$2,Sheet!I1044&gt;Ограничения!$B$2,),"Not compatible","Compatible")</f>
        <v>Compatible</v>
      </c>
      <c r="L3098" t="str">
        <f t="shared" si="250"/>
        <v>Модификация</v>
      </c>
      <c r="M3098" s="3">
        <f t="shared" si="251"/>
        <v>0</v>
      </c>
      <c r="N3098" s="3" t="str">
        <f t="shared" si="252"/>
        <v>Y</v>
      </c>
      <c r="O3098" t="s">
        <v>28008</v>
      </c>
      <c r="Q3098" t="str">
        <f t="shared" si="248"/>
        <v>COPY 7864ac01.dat sel\7864ac01.dat</v>
      </c>
      <c r="R3098" t="str">
        <f>IF(ISNA(VLOOKUP(B3098,Rendered!$B$1:$C$1000,1,FALSE)),"N","Y")</f>
        <v>N</v>
      </c>
    </row>
    <row r="3099" spans="1:18" hidden="1" x14ac:dyDescent="0.35">
      <c r="A3099" t="s">
        <v>2104</v>
      </c>
      <c r="B3099" t="s">
        <v>2143</v>
      </c>
      <c r="C3099" t="s">
        <v>2144</v>
      </c>
      <c r="D3099" t="s">
        <v>13</v>
      </c>
      <c r="E3099">
        <v>1980</v>
      </c>
      <c r="F3099">
        <v>1980</v>
      </c>
      <c r="G3099">
        <v>20</v>
      </c>
      <c r="H3099">
        <v>10</v>
      </c>
      <c r="I3099">
        <v>6</v>
      </c>
      <c r="J3099">
        <f t="shared" si="249"/>
        <v>36</v>
      </c>
      <c r="K3099" t="str">
        <f>IF(OR(J3099&gt;Ограничения!$B$1,Sheet!G1045&gt;Ограничения!$B$2,Sheet!H1045&gt;Ограничения!$B$2,Sheet!I1045&gt;Ограничения!$B$2,),"Not compatible","Compatible")</f>
        <v>Not compatible</v>
      </c>
      <c r="L3099" t="str">
        <f t="shared" si="250"/>
        <v>Модификация</v>
      </c>
      <c r="M3099" s="3">
        <f t="shared" si="251"/>
        <v>0</v>
      </c>
      <c r="N3099" s="3" t="str">
        <f t="shared" si="252"/>
        <v>N</v>
      </c>
      <c r="O3099" t="s">
        <v>28008</v>
      </c>
      <c r="Q3099" t="str">
        <f t="shared" si="248"/>
        <v>COPY 7864b.dat sel\7864b.dat</v>
      </c>
      <c r="R3099" t="str">
        <f>IF(ISNA(VLOOKUP(B3099,Rendered!$B$1:$C$1000,1,FALSE)),"N","Y")</f>
        <v>N</v>
      </c>
    </row>
    <row r="3100" spans="1:18" hidden="1" x14ac:dyDescent="0.35">
      <c r="A3100" t="s">
        <v>2104</v>
      </c>
      <c r="B3100" t="s">
        <v>2145</v>
      </c>
      <c r="C3100" t="s">
        <v>2146</v>
      </c>
      <c r="D3100" t="s">
        <v>13</v>
      </c>
      <c r="E3100">
        <v>1980</v>
      </c>
      <c r="F3100">
        <v>1980</v>
      </c>
      <c r="G3100">
        <v>20</v>
      </c>
      <c r="H3100">
        <v>10</v>
      </c>
      <c r="I3100">
        <v>6</v>
      </c>
      <c r="J3100">
        <f t="shared" si="249"/>
        <v>36</v>
      </c>
      <c r="K3100" t="str">
        <f>IF(OR(J3100&gt;Ограничения!$B$1,Sheet!G1046&gt;Ограничения!$B$2,Sheet!H1046&gt;Ограничения!$B$2,Sheet!I1046&gt;Ограничения!$B$2,),"Not compatible","Compatible")</f>
        <v>Not compatible</v>
      </c>
      <c r="L3100" t="str">
        <f t="shared" si="250"/>
        <v>Модификация</v>
      </c>
      <c r="M3100" s="3">
        <f t="shared" si="251"/>
        <v>0</v>
      </c>
      <c r="N3100" s="3" t="str">
        <f t="shared" si="252"/>
        <v>N</v>
      </c>
      <c r="O3100" t="s">
        <v>28008</v>
      </c>
      <c r="Q3100" t="str">
        <f t="shared" si="248"/>
        <v>COPY 7864bc01.dat sel\7864bc01.dat</v>
      </c>
      <c r="R3100" t="str">
        <f>IF(ISNA(VLOOKUP(B3100,Rendered!$B$1:$C$1000,1,FALSE)),"N","Y")</f>
        <v>N</v>
      </c>
    </row>
    <row r="3101" spans="1:18" hidden="1" x14ac:dyDescent="0.35">
      <c r="A3101" t="s">
        <v>2104</v>
      </c>
      <c r="B3101" t="s">
        <v>2147</v>
      </c>
      <c r="C3101" t="s">
        <v>2148</v>
      </c>
      <c r="D3101" t="s">
        <v>13</v>
      </c>
      <c r="E3101">
        <v>1980</v>
      </c>
      <c r="F3101">
        <v>1980</v>
      </c>
      <c r="G3101">
        <v>20</v>
      </c>
      <c r="H3101">
        <v>10</v>
      </c>
      <c r="I3101">
        <v>6</v>
      </c>
      <c r="J3101">
        <f t="shared" si="249"/>
        <v>36</v>
      </c>
      <c r="K3101" t="str">
        <f>IF(OR(J3101&gt;Ограничения!$B$1,Sheet!G1047&gt;Ограничения!$B$2,Sheet!H1047&gt;Ограничения!$B$2,Sheet!I1047&gt;Ограничения!$B$2,),"Not compatible","Compatible")</f>
        <v>Not compatible</v>
      </c>
      <c r="L3101" t="str">
        <f t="shared" si="250"/>
        <v>Модификация</v>
      </c>
      <c r="M3101" s="3">
        <f t="shared" si="251"/>
        <v>0</v>
      </c>
      <c r="N3101" s="3" t="str">
        <f t="shared" si="252"/>
        <v>N</v>
      </c>
      <c r="O3101" t="s">
        <v>28008</v>
      </c>
      <c r="Q3101" t="str">
        <f t="shared" si="248"/>
        <v>COPY 7864c.dat sel\7864c.dat</v>
      </c>
      <c r="R3101" t="str">
        <f>IF(ISNA(VLOOKUP(B3101,Rendered!$B$1:$C$1000,1,FALSE)),"N","Y")</f>
        <v>N</v>
      </c>
    </row>
    <row r="3102" spans="1:18" hidden="1" x14ac:dyDescent="0.35">
      <c r="A3102" t="s">
        <v>2104</v>
      </c>
      <c r="B3102" t="s">
        <v>2149</v>
      </c>
      <c r="C3102" t="s">
        <v>2150</v>
      </c>
      <c r="D3102" t="s">
        <v>13</v>
      </c>
      <c r="E3102">
        <v>1980</v>
      </c>
      <c r="F3102">
        <v>1980</v>
      </c>
      <c r="G3102">
        <v>20</v>
      </c>
      <c r="H3102">
        <v>10</v>
      </c>
      <c r="I3102">
        <v>6</v>
      </c>
      <c r="J3102">
        <f t="shared" si="249"/>
        <v>36</v>
      </c>
      <c r="K3102" t="str">
        <f>IF(OR(J3102&gt;Ограничения!$B$1,Sheet!G1048&gt;Ограничения!$B$2,Sheet!H1048&gt;Ограничения!$B$2,Sheet!I1048&gt;Ограничения!$B$2,),"Not compatible","Compatible")</f>
        <v>Not compatible</v>
      </c>
      <c r="L3102" t="str">
        <f t="shared" si="250"/>
        <v>Модификация</v>
      </c>
      <c r="M3102" s="3">
        <f t="shared" si="251"/>
        <v>0</v>
      </c>
      <c r="N3102" s="3" t="str">
        <f t="shared" si="252"/>
        <v>N</v>
      </c>
      <c r="O3102" t="s">
        <v>28008</v>
      </c>
      <c r="Q3102" t="str">
        <f t="shared" si="248"/>
        <v>COPY 7864cc01.dat sel\7864cc01.dat</v>
      </c>
      <c r="R3102" t="str">
        <f>IF(ISNA(VLOOKUP(B3102,Rendered!$B$1:$C$1000,1,FALSE)),"N","Y")</f>
        <v>N</v>
      </c>
    </row>
    <row r="3103" spans="1:18" hidden="1" x14ac:dyDescent="0.35">
      <c r="A3103" t="s">
        <v>2104</v>
      </c>
      <c r="B3103" t="s">
        <v>2151</v>
      </c>
      <c r="C3103" t="s">
        <v>2152</v>
      </c>
      <c r="D3103" t="s">
        <v>13</v>
      </c>
      <c r="E3103">
        <v>1980</v>
      </c>
      <c r="F3103">
        <v>1980</v>
      </c>
      <c r="G3103">
        <v>5</v>
      </c>
      <c r="H3103">
        <v>5</v>
      </c>
      <c r="I3103">
        <v>1</v>
      </c>
      <c r="J3103">
        <f t="shared" si="249"/>
        <v>11</v>
      </c>
      <c r="K3103" t="str">
        <f>IF(OR(J3103&gt;Ограничения!$B$1,Sheet!G1049&gt;Ограничения!$B$2,Sheet!H1049&gt;Ограничения!$B$2,Sheet!I1049&gt;Ограничения!$B$2,),"Not compatible","Compatible")</f>
        <v>Compatible</v>
      </c>
      <c r="L3103" t="str">
        <f t="shared" si="250"/>
        <v>Модификация</v>
      </c>
      <c r="M3103" s="3">
        <f t="shared" si="251"/>
        <v>0</v>
      </c>
      <c r="N3103" s="3" t="str">
        <f t="shared" si="252"/>
        <v>N</v>
      </c>
      <c r="O3103" t="s">
        <v>28008</v>
      </c>
      <c r="Q3103" t="str">
        <f t="shared" si="248"/>
        <v>COPY x471.dat sel\x471.dat</v>
      </c>
      <c r="R3103" t="str">
        <f>IF(ISNA(VLOOKUP(B3103,Rendered!$B$1:$C$1000,1,FALSE)),"N","Y")</f>
        <v>N</v>
      </c>
    </row>
    <row r="3104" spans="1:18" hidden="1" x14ac:dyDescent="0.35">
      <c r="A3104" t="s">
        <v>2104</v>
      </c>
      <c r="B3104" t="s">
        <v>2153</v>
      </c>
      <c r="C3104" t="s">
        <v>2154</v>
      </c>
      <c r="D3104" t="s">
        <v>13</v>
      </c>
      <c r="E3104">
        <v>1980</v>
      </c>
      <c r="F3104">
        <v>1980</v>
      </c>
      <c r="J3104">
        <f t="shared" si="249"/>
        <v>0</v>
      </c>
      <c r="K3104" t="str">
        <f>IF(OR(J3104&gt;Ограничения!$B$1,Sheet!G1050&gt;Ограничения!$B$2,Sheet!H1050&gt;Ограничения!$B$2,Sheet!I1050&gt;Ограничения!$B$2,),"Not compatible","Compatible")</f>
        <v>Compatible</v>
      </c>
      <c r="L3104" t="str">
        <f t="shared" si="250"/>
        <v>Модификация</v>
      </c>
      <c r="M3104" s="3">
        <f t="shared" si="251"/>
        <v>0</v>
      </c>
      <c r="N3104" s="3" t="str">
        <f t="shared" si="252"/>
        <v>N</v>
      </c>
      <c r="O3104" t="s">
        <v>28008</v>
      </c>
      <c r="Q3104" t="str">
        <f t="shared" si="248"/>
        <v>COPY bb0529.dat sel\bb0529.dat</v>
      </c>
      <c r="R3104" t="str">
        <f>IF(ISNA(VLOOKUP(B3104,Rendered!$B$1:$C$1000,1,FALSE)),"N","Y")</f>
        <v>N</v>
      </c>
    </row>
    <row r="3105" spans="1:18" hidden="1" x14ac:dyDescent="0.35">
      <c r="A3105" t="s">
        <v>2104</v>
      </c>
      <c r="B3105" t="s">
        <v>2155</v>
      </c>
      <c r="C3105" t="s">
        <v>2156</v>
      </c>
      <c r="D3105" t="s">
        <v>13</v>
      </c>
      <c r="E3105">
        <v>1968</v>
      </c>
      <c r="F3105">
        <v>1969</v>
      </c>
      <c r="G3105">
        <v>4</v>
      </c>
      <c r="H3105">
        <v>9</v>
      </c>
      <c r="I3105">
        <v>1</v>
      </c>
      <c r="J3105">
        <f t="shared" si="249"/>
        <v>14</v>
      </c>
      <c r="K3105" t="str">
        <f>IF(OR(J3105&gt;Ограничения!$B$1,Sheet!G1051&gt;Ограничения!$B$2,Sheet!H1051&gt;Ограничения!$B$2,Sheet!I1051&gt;Ограничения!$B$2,),"Not compatible","Compatible")</f>
        <v>Compatible</v>
      </c>
      <c r="L3105" t="str">
        <f t="shared" si="250"/>
        <v>Модификация</v>
      </c>
      <c r="M3105" s="3">
        <f t="shared" si="251"/>
        <v>0.5357142857142857</v>
      </c>
      <c r="N3105" s="3" t="str">
        <f t="shared" si="252"/>
        <v>Y</v>
      </c>
      <c r="O3105" t="s">
        <v>28008</v>
      </c>
      <c r="Q3105" t="str">
        <f t="shared" si="248"/>
        <v>COPY x877.dat sel\x877.dat</v>
      </c>
      <c r="R3105" t="str">
        <f>IF(ISNA(VLOOKUP(B3105,Rendered!$B$1:$C$1000,1,FALSE)),"N","Y")</f>
        <v>N</v>
      </c>
    </row>
    <row r="3106" spans="1:18" hidden="1" x14ac:dyDescent="0.35">
      <c r="A3106" t="s">
        <v>2104</v>
      </c>
      <c r="B3106" t="s">
        <v>2157</v>
      </c>
      <c r="C3106" t="s">
        <v>2158</v>
      </c>
      <c r="D3106" t="s">
        <v>13</v>
      </c>
      <c r="E3106">
        <v>1968</v>
      </c>
      <c r="F3106">
        <v>1969</v>
      </c>
      <c r="G3106">
        <v>4</v>
      </c>
      <c r="H3106">
        <v>9</v>
      </c>
      <c r="I3106">
        <v>1</v>
      </c>
      <c r="J3106">
        <f t="shared" si="249"/>
        <v>14</v>
      </c>
      <c r="K3106" t="str">
        <f>IF(OR(J3106&gt;Ограничения!$B$1,Sheet!G1052&gt;Ограничения!$B$2,Sheet!H1052&gt;Ограничения!$B$2,Sheet!I1052&gt;Ограничения!$B$2,),"Not compatible","Compatible")</f>
        <v>Compatible</v>
      </c>
      <c r="L3106" t="str">
        <f t="shared" si="250"/>
        <v>Модификация</v>
      </c>
      <c r="M3106" s="3">
        <f t="shared" si="251"/>
        <v>0</v>
      </c>
      <c r="N3106" s="3" t="str">
        <f t="shared" si="252"/>
        <v>Y</v>
      </c>
      <c r="O3106" t="s">
        <v>28008</v>
      </c>
      <c r="Q3106" t="str">
        <f t="shared" si="248"/>
        <v>COPY x877c01.dat sel\x877c01.dat</v>
      </c>
      <c r="R3106" t="str">
        <f>IF(ISNA(VLOOKUP(B3106,Rendered!$B$1:$C$1000,1,FALSE)),"N","Y")</f>
        <v>N</v>
      </c>
    </row>
    <row r="3107" spans="1:18" hidden="1" x14ac:dyDescent="0.35">
      <c r="A3107" t="s">
        <v>2104</v>
      </c>
      <c r="B3107" t="s">
        <v>2159</v>
      </c>
      <c r="C3107" t="s">
        <v>2160</v>
      </c>
      <c r="D3107" t="s">
        <v>30</v>
      </c>
      <c r="E3107">
        <v>1972</v>
      </c>
      <c r="F3107">
        <v>1987</v>
      </c>
      <c r="J3107">
        <f t="shared" si="249"/>
        <v>0</v>
      </c>
      <c r="K3107" t="str">
        <f>IF(OR(J3107&gt;Ограничения!$B$1,Sheet!G1053&gt;Ограничения!$B$2,Sheet!H1053&gt;Ограничения!$B$2,Sheet!I1053&gt;Ограничения!$B$2,),"Not compatible","Compatible")</f>
        <v>Compatible</v>
      </c>
      <c r="L3107" t="str">
        <f t="shared" si="250"/>
        <v>Модификация</v>
      </c>
      <c r="M3107" s="3">
        <f t="shared" si="251"/>
        <v>0</v>
      </c>
      <c r="N3107" s="3" t="str">
        <f t="shared" si="252"/>
        <v>N</v>
      </c>
      <c r="O3107" t="s">
        <v>28008</v>
      </c>
      <c r="Q3107" t="str">
        <f t="shared" si="248"/>
        <v>COPY bb0054.dat sel\bb0054.dat</v>
      </c>
      <c r="R3107" t="str">
        <f>IF(ISNA(VLOOKUP(B3107,Rendered!$B$1:$C$1000,1,FALSE)),"N","Y")</f>
        <v>N</v>
      </c>
    </row>
    <row r="3108" spans="1:18" hidden="1" x14ac:dyDescent="0.35">
      <c r="A3108" t="s">
        <v>2104</v>
      </c>
      <c r="B3108" t="s">
        <v>2161</v>
      </c>
      <c r="C3108" t="s">
        <v>2162</v>
      </c>
      <c r="D3108" t="s">
        <v>13</v>
      </c>
      <c r="E3108">
        <v>1968</v>
      </c>
      <c r="F3108">
        <v>1969</v>
      </c>
      <c r="G3108">
        <v>4</v>
      </c>
      <c r="H3108">
        <v>4</v>
      </c>
      <c r="I3108">
        <v>2</v>
      </c>
      <c r="J3108">
        <f t="shared" si="249"/>
        <v>10</v>
      </c>
      <c r="K3108" t="str">
        <f>IF(OR(J3108&gt;Ограничения!$B$1,Sheet!G1054&gt;Ограничения!$B$2,Sheet!H1054&gt;Ограничения!$B$2,Sheet!I1054&gt;Ограничения!$B$2,),"Not compatible","Compatible")</f>
        <v>Compatible</v>
      </c>
      <c r="L3108" t="str">
        <f t="shared" si="250"/>
        <v>Модификация</v>
      </c>
      <c r="M3108" s="3">
        <f t="shared" si="251"/>
        <v>0</v>
      </c>
      <c r="N3108" s="3" t="str">
        <f t="shared" si="252"/>
        <v>N</v>
      </c>
      <c r="O3108" t="s">
        <v>28008</v>
      </c>
      <c r="Q3108" t="str">
        <f t="shared" si="248"/>
        <v>COPY x869a.dat sel\x869a.dat</v>
      </c>
      <c r="R3108" t="str">
        <f>IF(ISNA(VLOOKUP(B3108,Rendered!$B$1:$C$1000,1,FALSE)),"N","Y")</f>
        <v>N</v>
      </c>
    </row>
    <row r="3109" spans="1:18" hidden="1" x14ac:dyDescent="0.35">
      <c r="A3109" t="s">
        <v>2104</v>
      </c>
      <c r="B3109" t="s">
        <v>2163</v>
      </c>
      <c r="C3109" t="s">
        <v>2164</v>
      </c>
      <c r="D3109" t="s">
        <v>13</v>
      </c>
      <c r="E3109">
        <v>1968</v>
      </c>
      <c r="F3109">
        <v>1969</v>
      </c>
      <c r="G3109">
        <v>4</v>
      </c>
      <c r="H3109">
        <v>4</v>
      </c>
      <c r="I3109">
        <v>2</v>
      </c>
      <c r="J3109">
        <f t="shared" si="249"/>
        <v>10</v>
      </c>
      <c r="K3109" t="str">
        <f>IF(OR(J3109&gt;Ограничения!$B$1,Sheet!G1055&gt;Ограничения!$B$2,Sheet!H1055&gt;Ограничения!$B$2,Sheet!I1055&gt;Ограничения!$B$2,),"Not compatible","Compatible")</f>
        <v>Compatible</v>
      </c>
      <c r="L3109" t="str">
        <f t="shared" si="250"/>
        <v>Модификация</v>
      </c>
      <c r="M3109" s="3">
        <f t="shared" si="251"/>
        <v>0</v>
      </c>
      <c r="N3109" s="3" t="str">
        <f t="shared" si="252"/>
        <v>N</v>
      </c>
      <c r="O3109" t="s">
        <v>28008</v>
      </c>
      <c r="Q3109" t="str">
        <f t="shared" si="248"/>
        <v>COPY x869b.dat sel\x869b.dat</v>
      </c>
      <c r="R3109" t="str">
        <f>IF(ISNA(VLOOKUP(B3109,Rendered!$B$1:$C$1000,1,FALSE)),"N","Y")</f>
        <v>N</v>
      </c>
    </row>
    <row r="3110" spans="1:18" hidden="1" x14ac:dyDescent="0.35">
      <c r="A3110" t="s">
        <v>2104</v>
      </c>
      <c r="B3110" t="s">
        <v>2165</v>
      </c>
      <c r="C3110" t="s">
        <v>2166</v>
      </c>
      <c r="D3110" t="s">
        <v>13</v>
      </c>
      <c r="E3110">
        <v>1968</v>
      </c>
      <c r="F3110">
        <v>1968</v>
      </c>
      <c r="J3110">
        <f t="shared" si="249"/>
        <v>0</v>
      </c>
      <c r="K3110" t="str">
        <f>IF(OR(J3110&gt;Ограничения!$B$1,Sheet!G1056&gt;Ограничения!$B$2,Sheet!H1056&gt;Ограничения!$B$2,Sheet!I1056&gt;Ограничения!$B$2,),"Not compatible","Compatible")</f>
        <v>Compatible</v>
      </c>
      <c r="L3110" t="str">
        <f t="shared" si="250"/>
        <v>Модификация</v>
      </c>
      <c r="M3110" s="3">
        <f t="shared" si="251"/>
        <v>0</v>
      </c>
      <c r="N3110" s="3" t="str">
        <f t="shared" si="252"/>
        <v>N</v>
      </c>
      <c r="O3110" t="s">
        <v>28008</v>
      </c>
      <c r="Q3110" t="str">
        <f t="shared" si="248"/>
        <v>COPY bb0097.dat sel\bb0097.dat</v>
      </c>
      <c r="R3110" t="str">
        <f>IF(ISNA(VLOOKUP(B3110,Rendered!$B$1:$C$1000,1,FALSE)),"N","Y")</f>
        <v>N</v>
      </c>
    </row>
    <row r="3111" spans="1:18" hidden="1" x14ac:dyDescent="0.35">
      <c r="A3111" t="s">
        <v>2104</v>
      </c>
      <c r="B3111" t="s">
        <v>2167</v>
      </c>
      <c r="C3111" t="s">
        <v>2168</v>
      </c>
      <c r="D3111" t="s">
        <v>13</v>
      </c>
      <c r="E3111">
        <v>1969</v>
      </c>
      <c r="F3111">
        <v>1969</v>
      </c>
      <c r="J3111">
        <f t="shared" si="249"/>
        <v>0</v>
      </c>
      <c r="K3111" t="str">
        <f>IF(OR(J3111&gt;Ограничения!$B$1,Sheet!G1057&gt;Ограничения!$B$2,Sheet!H1057&gt;Ограничения!$B$2,Sheet!I1057&gt;Ограничения!$B$2,),"Not compatible","Compatible")</f>
        <v>Compatible</v>
      </c>
      <c r="L3111" t="str">
        <f t="shared" si="250"/>
        <v>Модификация</v>
      </c>
      <c r="M3111" s="3">
        <f t="shared" si="251"/>
        <v>0</v>
      </c>
      <c r="N3111" s="3" t="str">
        <f t="shared" si="252"/>
        <v>N</v>
      </c>
      <c r="O3111" t="s">
        <v>28008</v>
      </c>
      <c r="Q3111" t="str">
        <f t="shared" si="248"/>
        <v>COPY x870bc01.dat sel\x870bc01.dat</v>
      </c>
      <c r="R3111" t="str">
        <f>IF(ISNA(VLOOKUP(B3111,Rendered!$B$1:$C$1000,1,FALSE)),"N","Y")</f>
        <v>N</v>
      </c>
    </row>
    <row r="3112" spans="1:18" hidden="1" x14ac:dyDescent="0.35">
      <c r="A3112" t="s">
        <v>2104</v>
      </c>
      <c r="B3112" t="s">
        <v>2169</v>
      </c>
      <c r="C3112" t="s">
        <v>2170</v>
      </c>
      <c r="D3112" t="s">
        <v>13</v>
      </c>
      <c r="E3112">
        <v>1968</v>
      </c>
      <c r="F3112">
        <v>1969</v>
      </c>
      <c r="J3112">
        <f t="shared" si="249"/>
        <v>0</v>
      </c>
      <c r="K3112" t="str">
        <f>IF(OR(J3112&gt;Ограничения!$B$1,Sheet!G1058&gt;Ограничения!$B$2,Sheet!H1058&gt;Ограничения!$B$2,Sheet!I1058&gt;Ограничения!$B$2,),"Not compatible","Compatible")</f>
        <v>Compatible</v>
      </c>
      <c r="L3112" t="str">
        <f t="shared" si="250"/>
        <v>Модификация</v>
      </c>
      <c r="M3112" s="3">
        <f t="shared" si="251"/>
        <v>0</v>
      </c>
      <c r="N3112" s="3" t="str">
        <f t="shared" si="252"/>
        <v>N</v>
      </c>
      <c r="O3112" t="s">
        <v>28008</v>
      </c>
      <c r="Q3112" t="str">
        <f t="shared" si="248"/>
        <v>COPY x871a.dat sel\x871a.dat</v>
      </c>
      <c r="R3112" t="str">
        <f>IF(ISNA(VLOOKUP(B3112,Rendered!$B$1:$C$1000,1,FALSE)),"N","Y")</f>
        <v>N</v>
      </c>
    </row>
    <row r="3113" spans="1:18" hidden="1" x14ac:dyDescent="0.35">
      <c r="A3113" t="s">
        <v>2104</v>
      </c>
      <c r="B3113" t="s">
        <v>2171</v>
      </c>
      <c r="C3113" t="s">
        <v>2172</v>
      </c>
      <c r="D3113" t="s">
        <v>13</v>
      </c>
      <c r="E3113">
        <v>1969</v>
      </c>
      <c r="F3113">
        <v>1969</v>
      </c>
      <c r="G3113">
        <v>4</v>
      </c>
      <c r="H3113">
        <v>8</v>
      </c>
      <c r="I3113">
        <v>2</v>
      </c>
      <c r="J3113">
        <f t="shared" si="249"/>
        <v>14</v>
      </c>
      <c r="K3113" t="str">
        <f>IF(OR(J3113&gt;Ограничения!$B$1,Sheet!G1059&gt;Ограничения!$B$2,Sheet!H1059&gt;Ограничения!$B$2,Sheet!I1059&gt;Ограничения!$B$2,),"Not compatible","Compatible")</f>
        <v>Compatible</v>
      </c>
      <c r="L3113" t="str">
        <f t="shared" si="250"/>
        <v>Модификация</v>
      </c>
      <c r="M3113" s="3">
        <f t="shared" si="251"/>
        <v>0</v>
      </c>
      <c r="N3113" s="3" t="str">
        <f t="shared" si="252"/>
        <v>N</v>
      </c>
      <c r="O3113" t="s">
        <v>28008</v>
      </c>
      <c r="Q3113" t="str">
        <f t="shared" si="248"/>
        <v>COPY x871b.dat sel\x871b.dat</v>
      </c>
      <c r="R3113" t="str">
        <f>IF(ISNA(VLOOKUP(B3113,Rendered!$B$1:$C$1000,1,FALSE)),"N","Y")</f>
        <v>N</v>
      </c>
    </row>
    <row r="3114" spans="1:18" hidden="1" x14ac:dyDescent="0.35">
      <c r="A3114" t="s">
        <v>2104</v>
      </c>
      <c r="B3114" t="s">
        <v>2173</v>
      </c>
      <c r="C3114" t="s">
        <v>2174</v>
      </c>
      <c r="D3114" t="s">
        <v>13</v>
      </c>
      <c r="E3114" t="s">
        <v>60</v>
      </c>
      <c r="J3114">
        <f t="shared" si="249"/>
        <v>0</v>
      </c>
      <c r="K3114" t="str">
        <f>IF(OR(J3114&gt;Ограничения!$B$1,Sheet!G1060&gt;Ограничения!$B$2,Sheet!H1060&gt;Ограничения!$B$2,Sheet!I1060&gt;Ограничения!$B$2,),"Not compatible","Compatible")</f>
        <v>Compatible</v>
      </c>
      <c r="L3114" t="str">
        <f t="shared" si="250"/>
        <v>Модификация</v>
      </c>
      <c r="M3114" s="3">
        <f t="shared" si="251"/>
        <v>0</v>
      </c>
      <c r="N3114" s="3" t="str">
        <f t="shared" si="252"/>
        <v>N</v>
      </c>
      <c r="O3114" t="s">
        <v>28008</v>
      </c>
      <c r="Q3114" t="str">
        <f t="shared" si="248"/>
        <v>COPY x870a.dat sel\x870a.dat</v>
      </c>
      <c r="R3114" t="str">
        <f>IF(ISNA(VLOOKUP(B3114,Rendered!$B$1:$C$1000,1,FALSE)),"N","Y")</f>
        <v>N</v>
      </c>
    </row>
    <row r="3115" spans="1:18" hidden="1" x14ac:dyDescent="0.35">
      <c r="A3115" t="s">
        <v>2104</v>
      </c>
      <c r="B3115" t="s">
        <v>2175</v>
      </c>
      <c r="C3115" t="s">
        <v>2176</v>
      </c>
      <c r="D3115" t="s">
        <v>13</v>
      </c>
      <c r="E3115">
        <v>1968</v>
      </c>
      <c r="F3115">
        <v>1969</v>
      </c>
      <c r="J3115">
        <f t="shared" si="249"/>
        <v>0</v>
      </c>
      <c r="K3115" t="str">
        <f>IF(OR(J3115&gt;Ограничения!$B$1,Sheet!G1061&gt;Ограничения!$B$2,Sheet!H1061&gt;Ограничения!$B$2,Sheet!I1061&gt;Ограничения!$B$2,),"Not compatible","Compatible")</f>
        <v>Compatible</v>
      </c>
      <c r="L3115" t="str">
        <f t="shared" si="250"/>
        <v>Модификация</v>
      </c>
      <c r="M3115" s="3">
        <f t="shared" si="251"/>
        <v>0</v>
      </c>
      <c r="N3115" s="3" t="str">
        <f t="shared" si="252"/>
        <v>N</v>
      </c>
      <c r="O3115" t="s">
        <v>28008</v>
      </c>
      <c r="Q3115" t="str">
        <f t="shared" si="248"/>
        <v>COPY x870cc02.dat sel\x870cc02.dat</v>
      </c>
      <c r="R3115" t="str">
        <f>IF(ISNA(VLOOKUP(B3115,Rendered!$B$1:$C$1000,1,FALSE)),"N","Y")</f>
        <v>N</v>
      </c>
    </row>
    <row r="3116" spans="1:18" hidden="1" x14ac:dyDescent="0.35">
      <c r="A3116" t="s">
        <v>2104</v>
      </c>
      <c r="B3116" t="s">
        <v>2177</v>
      </c>
      <c r="C3116" t="s">
        <v>2178</v>
      </c>
      <c r="D3116" t="s">
        <v>13</v>
      </c>
      <c r="E3116">
        <v>1969</v>
      </c>
      <c r="F3116">
        <v>1969</v>
      </c>
      <c r="J3116">
        <f t="shared" si="249"/>
        <v>0</v>
      </c>
      <c r="K3116" t="str">
        <f>IF(OR(J3116&gt;Ограничения!$B$1,Sheet!G1062&gt;Ограничения!$B$2,Sheet!H1062&gt;Ограничения!$B$2,Sheet!I1062&gt;Ограничения!$B$2,),"Not compatible","Compatible")</f>
        <v>Compatible</v>
      </c>
      <c r="L3116" t="str">
        <f t="shared" si="250"/>
        <v>Модификация</v>
      </c>
      <c r="M3116" s="3">
        <f t="shared" si="251"/>
        <v>0</v>
      </c>
      <c r="N3116" s="3" t="str">
        <f t="shared" si="252"/>
        <v>N</v>
      </c>
      <c r="O3116" t="s">
        <v>28008</v>
      </c>
      <c r="Q3116" t="str">
        <f t="shared" si="248"/>
        <v>COPY x870cc01.dat sel\x870cc01.dat</v>
      </c>
      <c r="R3116" t="str">
        <f>IF(ISNA(VLOOKUP(B3116,Rendered!$B$1:$C$1000,1,FALSE)),"N","Y")</f>
        <v>N</v>
      </c>
    </row>
    <row r="3117" spans="1:18" hidden="1" x14ac:dyDescent="0.35">
      <c r="A3117" t="s">
        <v>2104</v>
      </c>
      <c r="B3117" t="s">
        <v>2179</v>
      </c>
      <c r="C3117" t="s">
        <v>2180</v>
      </c>
      <c r="D3117" t="s">
        <v>27</v>
      </c>
      <c r="E3117">
        <v>2006</v>
      </c>
      <c r="F3117">
        <v>2009</v>
      </c>
      <c r="G3117">
        <v>6</v>
      </c>
      <c r="H3117">
        <v>30</v>
      </c>
      <c r="I3117">
        <v>5.3</v>
      </c>
      <c r="J3117">
        <f t="shared" si="249"/>
        <v>41.3</v>
      </c>
      <c r="K3117" t="str">
        <f>IF(OR(J3117&gt;Ограничения!$B$1,Sheet!G1063&gt;Ограничения!$B$2,Sheet!H1063&gt;Ограничения!$B$2,Sheet!I1063&gt;Ограничения!$B$2,),"Not compatible","Compatible")</f>
        <v>Not compatible</v>
      </c>
      <c r="L3117">
        <f t="shared" si="250"/>
        <v>55455</v>
      </c>
      <c r="M3117" s="3">
        <f t="shared" si="251"/>
        <v>0.70370370370370372</v>
      </c>
      <c r="N3117" s="3" t="str">
        <f t="shared" si="252"/>
        <v>Y</v>
      </c>
      <c r="O3117" t="s">
        <v>28008</v>
      </c>
      <c r="Q3117" t="str">
        <f t="shared" ref="Q3117:Q3180" si="253">_xlfn.CONCAT("COPY ",B3117,".dat sel\",B3117,".dat")</f>
        <v>COPY 55455.dat sel\55455.dat</v>
      </c>
      <c r="R3117" t="str">
        <f>IF(ISNA(VLOOKUP(B3117,Rendered!$B$1:$C$1000,1,FALSE)),"N","Y")</f>
        <v>N</v>
      </c>
    </row>
    <row r="3118" spans="1:18" hidden="1" x14ac:dyDescent="0.35">
      <c r="A3118" t="s">
        <v>2104</v>
      </c>
      <c r="B3118" t="s">
        <v>2181</v>
      </c>
      <c r="C3118" t="s">
        <v>2182</v>
      </c>
      <c r="D3118" t="s">
        <v>27</v>
      </c>
      <c r="E3118">
        <v>2006</v>
      </c>
      <c r="F3118">
        <v>2009</v>
      </c>
      <c r="G3118">
        <v>6</v>
      </c>
      <c r="H3118">
        <v>30</v>
      </c>
      <c r="J3118">
        <f t="shared" si="249"/>
        <v>36</v>
      </c>
      <c r="K3118" t="str">
        <f>IF(OR(J3118&gt;Ограничения!$B$1,Sheet!G1064&gt;Ограничения!$B$2,Sheet!H1064&gt;Ограничения!$B$2,Sheet!I1064&gt;Ограничения!$B$2,),"Not compatible","Compatible")</f>
        <v>Not compatible</v>
      </c>
      <c r="L3118" t="str">
        <f t="shared" si="250"/>
        <v>Модификация</v>
      </c>
      <c r="M3118" s="3">
        <f t="shared" si="251"/>
        <v>0</v>
      </c>
      <c r="N3118" s="3" t="str">
        <f t="shared" si="252"/>
        <v>Y</v>
      </c>
      <c r="O3118" t="s">
        <v>28008</v>
      </c>
      <c r="Q3118" t="str">
        <f t="shared" si="253"/>
        <v>COPY 55455c01.dat sel\55455c01.dat</v>
      </c>
      <c r="R3118" t="str">
        <f>IF(ISNA(VLOOKUP(B3118,Rendered!$B$1:$C$1000,1,FALSE)),"N","Y")</f>
        <v>N</v>
      </c>
    </row>
    <row r="3119" spans="1:18" hidden="1" x14ac:dyDescent="0.35">
      <c r="A3119" t="s">
        <v>2104</v>
      </c>
      <c r="B3119" t="s">
        <v>2183</v>
      </c>
      <c r="C3119" t="s">
        <v>2184</v>
      </c>
      <c r="D3119" t="s">
        <v>27</v>
      </c>
      <c r="E3119">
        <v>2006</v>
      </c>
      <c r="F3119">
        <v>2009</v>
      </c>
      <c r="J3119">
        <f t="shared" si="249"/>
        <v>0</v>
      </c>
      <c r="K3119" t="str">
        <f>IF(OR(J3119&gt;Ограничения!$B$1,Sheet!G1065&gt;Ограничения!$B$2,Sheet!H1065&gt;Ограничения!$B$2,Sheet!I1065&gt;Ограничения!$B$2,),"Not compatible","Compatible")</f>
        <v>Compatible</v>
      </c>
      <c r="L3119">
        <f t="shared" si="250"/>
        <v>55457</v>
      </c>
      <c r="M3119" s="3">
        <f t="shared" si="251"/>
        <v>0</v>
      </c>
      <c r="N3119" s="3" t="str">
        <f t="shared" si="252"/>
        <v>N</v>
      </c>
      <c r="O3119" t="s">
        <v>28008</v>
      </c>
      <c r="Q3119" t="str">
        <f t="shared" si="253"/>
        <v>COPY 55457.dat sel\55457.dat</v>
      </c>
      <c r="R3119" t="str">
        <f>IF(ISNA(VLOOKUP(B3119,Rendered!$B$1:$C$1000,1,FALSE)),"N","Y")</f>
        <v>N</v>
      </c>
    </row>
    <row r="3120" spans="1:18" hidden="1" x14ac:dyDescent="0.35">
      <c r="A3120" t="s">
        <v>2104</v>
      </c>
      <c r="B3120" t="s">
        <v>2185</v>
      </c>
      <c r="C3120" t="s">
        <v>2186</v>
      </c>
      <c r="D3120" t="s">
        <v>27</v>
      </c>
      <c r="E3120">
        <v>2006</v>
      </c>
      <c r="F3120">
        <v>2009</v>
      </c>
      <c r="J3120">
        <f t="shared" si="249"/>
        <v>0</v>
      </c>
      <c r="K3120" t="str">
        <f>IF(OR(J3120&gt;Ограничения!$B$1,Sheet!G1066&gt;Ограничения!$B$2,Sheet!H1066&gt;Ограничения!$B$2,Sheet!I1066&gt;Ограничения!$B$2,),"Not compatible","Compatible")</f>
        <v>Compatible</v>
      </c>
      <c r="L3120" t="str">
        <f t="shared" si="250"/>
        <v>Модификация</v>
      </c>
      <c r="M3120" s="3">
        <f t="shared" si="251"/>
        <v>0</v>
      </c>
      <c r="N3120" s="3" t="str">
        <f t="shared" si="252"/>
        <v>N</v>
      </c>
      <c r="O3120" t="s">
        <v>28008</v>
      </c>
      <c r="Q3120" t="str">
        <f t="shared" si="253"/>
        <v>COPY 55461c01.dat sel\55461c01.dat</v>
      </c>
      <c r="R3120" t="str">
        <f>IF(ISNA(VLOOKUP(B3120,Rendered!$B$1:$C$1000,1,FALSE)),"N","Y")</f>
        <v>N</v>
      </c>
    </row>
    <row r="3121" spans="1:18" hidden="1" x14ac:dyDescent="0.35">
      <c r="A3121" t="s">
        <v>2104</v>
      </c>
      <c r="B3121" t="s">
        <v>2187</v>
      </c>
      <c r="C3121" t="s">
        <v>2188</v>
      </c>
      <c r="D3121" t="s">
        <v>13</v>
      </c>
      <c r="E3121" t="s">
        <v>60</v>
      </c>
      <c r="J3121">
        <f t="shared" si="249"/>
        <v>0</v>
      </c>
      <c r="K3121" t="str">
        <f>IF(OR(J3121&gt;Ограничения!$B$1,Sheet!G1067&gt;Ограничения!$B$2,Sheet!H1067&gt;Ограничения!$B$2,Sheet!I1067&gt;Ограничения!$B$2,),"Not compatible","Compatible")</f>
        <v>Compatible</v>
      </c>
      <c r="L3121">
        <f t="shared" si="250"/>
        <v>40533</v>
      </c>
      <c r="M3121" s="3">
        <f t="shared" si="251"/>
        <v>0</v>
      </c>
      <c r="N3121" s="3" t="str">
        <f t="shared" si="252"/>
        <v>N</v>
      </c>
      <c r="O3121" t="s">
        <v>28008</v>
      </c>
      <c r="Q3121" t="str">
        <f t="shared" si="253"/>
        <v>COPY 40533.dat sel\40533.dat</v>
      </c>
      <c r="R3121" t="str">
        <f>IF(ISNA(VLOOKUP(B3121,Rendered!$B$1:$C$1000,1,FALSE)),"N","Y")</f>
        <v>N</v>
      </c>
    </row>
    <row r="3122" spans="1:18" hidden="1" x14ac:dyDescent="0.35">
      <c r="A3122" t="s">
        <v>2104</v>
      </c>
      <c r="B3122" t="s">
        <v>2189</v>
      </c>
      <c r="C3122" t="s">
        <v>2190</v>
      </c>
      <c r="D3122" t="s">
        <v>13</v>
      </c>
      <c r="E3122">
        <v>2006</v>
      </c>
      <c r="F3122">
        <v>2009</v>
      </c>
      <c r="J3122">
        <f t="shared" si="249"/>
        <v>0</v>
      </c>
      <c r="K3122" t="str">
        <f>IF(OR(J3122&gt;Ограничения!$B$1,Sheet!G1068&gt;Ограничения!$B$2,Sheet!H1068&gt;Ограничения!$B$2,Sheet!I1068&gt;Ограничения!$B$2,),"Not compatible","Compatible")</f>
        <v>Compatible</v>
      </c>
      <c r="L3122" t="str">
        <f t="shared" si="250"/>
        <v>Модификация</v>
      </c>
      <c r="M3122" s="3">
        <f t="shared" si="251"/>
        <v>0</v>
      </c>
      <c r="N3122" s="3" t="str">
        <f t="shared" si="252"/>
        <v>N</v>
      </c>
      <c r="O3122" t="s">
        <v>28008</v>
      </c>
      <c r="Q3122" t="str">
        <f t="shared" si="253"/>
        <v>COPY 40529c01.dat sel\40529c01.dat</v>
      </c>
      <c r="R3122" t="str">
        <f>IF(ISNA(VLOOKUP(B3122,Rendered!$B$1:$C$1000,1,FALSE)),"N","Y")</f>
        <v>N</v>
      </c>
    </row>
    <row r="3123" spans="1:18" hidden="1" x14ac:dyDescent="0.35">
      <c r="A3123" t="s">
        <v>2104</v>
      </c>
      <c r="B3123" t="s">
        <v>2191</v>
      </c>
      <c r="C3123" t="s">
        <v>2192</v>
      </c>
      <c r="D3123" t="s">
        <v>13</v>
      </c>
      <c r="E3123">
        <v>1980</v>
      </c>
      <c r="F3123">
        <v>1987</v>
      </c>
      <c r="J3123">
        <f t="shared" si="249"/>
        <v>0</v>
      </c>
      <c r="K3123" t="str">
        <f>IF(OR(J3123&gt;Ограничения!$B$1,Sheet!G1069&gt;Ограничения!$B$2,Sheet!H1069&gt;Ограничения!$B$2,Sheet!I1069&gt;Ограничения!$B$2,),"Not compatible","Compatible")</f>
        <v>Compatible</v>
      </c>
      <c r="L3123">
        <f t="shared" si="250"/>
        <v>4171</v>
      </c>
      <c r="M3123" s="3">
        <f t="shared" si="251"/>
        <v>0</v>
      </c>
      <c r="N3123" s="3" t="str">
        <f t="shared" si="252"/>
        <v>N</v>
      </c>
      <c r="O3123" t="s">
        <v>28008</v>
      </c>
      <c r="Q3123" t="str">
        <f t="shared" si="253"/>
        <v>COPY 4171.dat sel\4171.dat</v>
      </c>
      <c r="R3123" t="str">
        <f>IF(ISNA(VLOOKUP(B3123,Rendered!$B$1:$C$1000,1,FALSE)),"N","Y")</f>
        <v>N</v>
      </c>
    </row>
    <row r="3124" spans="1:18" hidden="1" x14ac:dyDescent="0.35">
      <c r="A3124" t="s">
        <v>2104</v>
      </c>
      <c r="B3124" t="s">
        <v>2193</v>
      </c>
      <c r="C3124" t="s">
        <v>2194</v>
      </c>
      <c r="D3124" t="s">
        <v>27</v>
      </c>
      <c r="E3124">
        <v>1991</v>
      </c>
      <c r="F3124">
        <v>2009</v>
      </c>
      <c r="J3124">
        <f t="shared" si="249"/>
        <v>0</v>
      </c>
      <c r="K3124" t="str">
        <f>IF(OR(J3124&gt;Ограничения!$B$1,Sheet!G1070&gt;Ограничения!$B$2,Sheet!H1070&gt;Ограничения!$B$2,Sheet!I1070&gt;Ограничения!$B$2,),"Not compatible","Compatible")</f>
        <v>Compatible</v>
      </c>
      <c r="L3124">
        <f t="shared" si="250"/>
        <v>2919</v>
      </c>
      <c r="M3124" s="3">
        <f t="shared" si="251"/>
        <v>0.82499999999999996</v>
      </c>
      <c r="N3124" s="3" t="str">
        <f t="shared" si="252"/>
        <v>Y</v>
      </c>
      <c r="O3124" t="s">
        <v>28008</v>
      </c>
      <c r="Q3124" t="str">
        <f t="shared" si="253"/>
        <v>COPY 2919.dat sel\2919.dat</v>
      </c>
      <c r="R3124" t="str">
        <f>IF(ISNA(VLOOKUP(B3124,Rendered!$B$1:$C$1000,1,FALSE)),"N","Y")</f>
        <v>N</v>
      </c>
    </row>
    <row r="3125" spans="1:18" hidden="1" x14ac:dyDescent="0.35">
      <c r="A3125" t="s">
        <v>2104</v>
      </c>
      <c r="B3125" t="s">
        <v>2195</v>
      </c>
      <c r="C3125" t="s">
        <v>2196</v>
      </c>
      <c r="D3125" t="s">
        <v>35</v>
      </c>
      <c r="E3125">
        <v>1991</v>
      </c>
      <c r="F3125">
        <v>2009</v>
      </c>
      <c r="G3125">
        <v>2</v>
      </c>
      <c r="H3125">
        <v>4</v>
      </c>
      <c r="I3125">
        <v>1</v>
      </c>
      <c r="J3125">
        <f t="shared" si="249"/>
        <v>7</v>
      </c>
      <c r="K3125" t="str">
        <f>IF(OR(J3125&gt;Ограничения!$B$1,Sheet!G1071&gt;Ограничения!$B$2,Sheet!H1071&gt;Ограничения!$B$2,Sheet!I1071&gt;Ограничения!$B$2,),"Not compatible","Compatible")</f>
        <v>Compatible</v>
      </c>
      <c r="L3125">
        <f t="shared" si="250"/>
        <v>2928</v>
      </c>
      <c r="M3125" s="3">
        <f t="shared" si="251"/>
        <v>0.40816326530612246</v>
      </c>
      <c r="N3125" s="3" t="str">
        <f t="shared" si="252"/>
        <v>Y</v>
      </c>
      <c r="O3125" t="s">
        <v>28008</v>
      </c>
      <c r="Q3125" t="str">
        <f t="shared" si="253"/>
        <v>COPY 2928.dat sel\2928.dat</v>
      </c>
      <c r="R3125" t="str">
        <f>IF(ISNA(VLOOKUP(B3125,Rendered!$B$1:$C$1000,1,FALSE)),"N","Y")</f>
        <v>N</v>
      </c>
    </row>
    <row r="3126" spans="1:18" hidden="1" x14ac:dyDescent="0.35">
      <c r="A3126" t="s">
        <v>2104</v>
      </c>
      <c r="B3126" t="s">
        <v>2197</v>
      </c>
      <c r="C3126" t="s">
        <v>2198</v>
      </c>
      <c r="D3126" t="s">
        <v>13</v>
      </c>
      <c r="E3126">
        <v>1994</v>
      </c>
      <c r="F3126">
        <v>1994</v>
      </c>
      <c r="G3126">
        <v>2</v>
      </c>
      <c r="H3126">
        <v>4</v>
      </c>
      <c r="I3126">
        <v>1</v>
      </c>
      <c r="J3126">
        <f t="shared" si="249"/>
        <v>7</v>
      </c>
      <c r="K3126" t="str">
        <f>IF(OR(J3126&gt;Ограничения!$B$1,Sheet!G1072&gt;Ограничения!$B$2,Sheet!H1072&gt;Ограничения!$B$2,Sheet!I1072&gt;Ограничения!$B$2,),"Not compatible","Compatible")</f>
        <v>Compatible</v>
      </c>
      <c r="L3126" t="str">
        <f t="shared" si="250"/>
        <v>Модификация</v>
      </c>
      <c r="M3126" s="3">
        <f t="shared" si="251"/>
        <v>0</v>
      </c>
      <c r="N3126" s="3" t="str">
        <f t="shared" si="252"/>
        <v>Y</v>
      </c>
      <c r="O3126" t="s">
        <v>28008</v>
      </c>
      <c r="Q3126" t="str">
        <f t="shared" si="253"/>
        <v>COPY 2928pb01.dat sel\2928pb01.dat</v>
      </c>
      <c r="R3126" t="str">
        <f>IF(ISNA(VLOOKUP(B3126,Rendered!$B$1:$C$1000,1,FALSE)),"N","Y")</f>
        <v>N</v>
      </c>
    </row>
    <row r="3127" spans="1:18" hidden="1" x14ac:dyDescent="0.35">
      <c r="A3127" t="s">
        <v>2104</v>
      </c>
      <c r="B3127" t="s">
        <v>2199</v>
      </c>
      <c r="C3127" t="s">
        <v>2200</v>
      </c>
      <c r="D3127" t="s">
        <v>27</v>
      </c>
      <c r="E3127">
        <v>1980</v>
      </c>
      <c r="F3127">
        <v>1987</v>
      </c>
      <c r="G3127">
        <v>1</v>
      </c>
      <c r="H3127">
        <v>6</v>
      </c>
      <c r="I3127">
        <v>1</v>
      </c>
      <c r="J3127">
        <f t="shared" si="249"/>
        <v>8</v>
      </c>
      <c r="K3127" t="str">
        <f>IF(OR(J3127&gt;Ограничения!$B$1,Sheet!G1073&gt;Ограничения!$B$2,Sheet!H1073&gt;Ограничения!$B$2,Sheet!I1073&gt;Ограничения!$B$2,),"Not compatible","Compatible")</f>
        <v>Compatible</v>
      </c>
      <c r="L3127">
        <f t="shared" si="250"/>
        <v>4170</v>
      </c>
      <c r="M3127" s="3">
        <f t="shared" si="251"/>
        <v>0.49382716049382713</v>
      </c>
      <c r="N3127" s="3" t="str">
        <f t="shared" si="252"/>
        <v>Y</v>
      </c>
      <c r="O3127" t="s">
        <v>28008</v>
      </c>
      <c r="Q3127" t="str">
        <f t="shared" si="253"/>
        <v>COPY 4170.dat sel\4170.dat</v>
      </c>
      <c r="R3127" t="str">
        <f>IF(ISNA(VLOOKUP(B3127,Rendered!$B$1:$C$1000,1,FALSE)),"N","Y")</f>
        <v>N</v>
      </c>
    </row>
    <row r="3128" spans="1:18" hidden="1" x14ac:dyDescent="0.35">
      <c r="A3128" t="s">
        <v>2104</v>
      </c>
      <c r="B3128" t="s">
        <v>2201</v>
      </c>
      <c r="C3128" t="s">
        <v>2202</v>
      </c>
      <c r="D3128" t="s">
        <v>13</v>
      </c>
      <c r="E3128">
        <v>1980</v>
      </c>
      <c r="F3128">
        <v>1980</v>
      </c>
      <c r="G3128">
        <v>1</v>
      </c>
      <c r="H3128">
        <v>6</v>
      </c>
      <c r="I3128">
        <v>1</v>
      </c>
      <c r="J3128">
        <f t="shared" si="249"/>
        <v>8</v>
      </c>
      <c r="K3128" t="str">
        <f>IF(OR(J3128&gt;Ограничения!$B$1,Sheet!G1074&gt;Ограничения!$B$2,Sheet!H1074&gt;Ограничения!$B$2,Sheet!I1074&gt;Ограничения!$B$2,),"Not compatible","Compatible")</f>
        <v>Compatible</v>
      </c>
      <c r="L3128" t="str">
        <f t="shared" si="250"/>
        <v>Модификация</v>
      </c>
      <c r="M3128" s="3">
        <f t="shared" si="251"/>
        <v>0</v>
      </c>
      <c r="N3128" s="3" t="str">
        <f t="shared" si="252"/>
        <v>Y</v>
      </c>
      <c r="O3128" t="s">
        <v>28008</v>
      </c>
      <c r="Q3128" t="str">
        <f t="shared" si="253"/>
        <v>COPY 4170pb03.dat sel\4170pb03.dat</v>
      </c>
      <c r="R3128" t="str">
        <f>IF(ISNA(VLOOKUP(B3128,Rendered!$B$1:$C$1000,1,FALSE)),"N","Y")</f>
        <v>N</v>
      </c>
    </row>
    <row r="3129" spans="1:18" hidden="1" x14ac:dyDescent="0.35">
      <c r="A3129" t="s">
        <v>2104</v>
      </c>
      <c r="B3129" t="s">
        <v>2203</v>
      </c>
      <c r="C3129" t="s">
        <v>2204</v>
      </c>
      <c r="D3129" t="s">
        <v>13</v>
      </c>
      <c r="E3129">
        <v>1980</v>
      </c>
      <c r="F3129">
        <v>1985</v>
      </c>
      <c r="G3129">
        <v>1</v>
      </c>
      <c r="H3129">
        <v>6</v>
      </c>
      <c r="I3129">
        <v>1</v>
      </c>
      <c r="J3129">
        <f t="shared" si="249"/>
        <v>8</v>
      </c>
      <c r="K3129" t="str">
        <f>IF(OR(J3129&gt;Ограничения!$B$1,Sheet!G1075&gt;Ограничения!$B$2,Sheet!H1075&gt;Ограничения!$B$2,Sheet!I1075&gt;Ограничения!$B$2,),"Not compatible","Compatible")</f>
        <v>Compatible</v>
      </c>
      <c r="L3129" t="str">
        <f t="shared" si="250"/>
        <v>Модификация</v>
      </c>
      <c r="M3129" s="3">
        <f t="shared" si="251"/>
        <v>0</v>
      </c>
      <c r="N3129" s="3" t="str">
        <f t="shared" si="252"/>
        <v>N</v>
      </c>
      <c r="O3129" t="s">
        <v>28008</v>
      </c>
      <c r="Q3129" t="str">
        <f t="shared" si="253"/>
        <v>COPY 4170pb01.dat sel\4170pb01.dat</v>
      </c>
      <c r="R3129" t="str">
        <f>IF(ISNA(VLOOKUP(B3129,Rendered!$B$1:$C$1000,1,FALSE)),"N","Y")</f>
        <v>N</v>
      </c>
    </row>
    <row r="3130" spans="1:18" hidden="1" x14ac:dyDescent="0.35">
      <c r="A3130" t="s">
        <v>2104</v>
      </c>
      <c r="B3130" t="s">
        <v>2205</v>
      </c>
      <c r="C3130" t="s">
        <v>2206</v>
      </c>
      <c r="D3130" t="s">
        <v>13</v>
      </c>
      <c r="E3130">
        <v>1980</v>
      </c>
      <c r="F3130">
        <v>1980</v>
      </c>
      <c r="G3130">
        <v>1</v>
      </c>
      <c r="H3130">
        <v>6</v>
      </c>
      <c r="I3130">
        <v>1</v>
      </c>
      <c r="J3130">
        <f t="shared" si="249"/>
        <v>8</v>
      </c>
      <c r="K3130" t="str">
        <f>IF(OR(J3130&gt;Ограничения!$B$1,Sheet!G1076&gt;Ограничения!$B$2,Sheet!H1076&gt;Ограничения!$B$2,Sheet!I1076&gt;Ограничения!$B$2,),"Not compatible","Compatible")</f>
        <v>Compatible</v>
      </c>
      <c r="L3130" t="str">
        <f t="shared" si="250"/>
        <v>Модификация</v>
      </c>
      <c r="M3130" s="3">
        <f t="shared" si="251"/>
        <v>0</v>
      </c>
      <c r="N3130" s="3" t="str">
        <f t="shared" si="252"/>
        <v>N</v>
      </c>
      <c r="O3130" t="s">
        <v>28008</v>
      </c>
      <c r="Q3130" t="str">
        <f t="shared" si="253"/>
        <v>COPY 4170pb04.dat sel\4170pb04.dat</v>
      </c>
      <c r="R3130" t="str">
        <f>IF(ISNA(VLOOKUP(B3130,Rendered!$B$1:$C$1000,1,FALSE)),"N","Y")</f>
        <v>N</v>
      </c>
    </row>
    <row r="3131" spans="1:18" hidden="1" x14ac:dyDescent="0.35">
      <c r="A3131" t="s">
        <v>2104</v>
      </c>
      <c r="B3131" t="s">
        <v>2207</v>
      </c>
      <c r="C3131" t="s">
        <v>2208</v>
      </c>
      <c r="D3131" t="s">
        <v>13</v>
      </c>
      <c r="E3131">
        <v>1980</v>
      </c>
      <c r="F3131">
        <v>1980</v>
      </c>
      <c r="G3131">
        <v>1</v>
      </c>
      <c r="H3131">
        <v>6</v>
      </c>
      <c r="I3131">
        <v>1</v>
      </c>
      <c r="J3131">
        <f t="shared" si="249"/>
        <v>8</v>
      </c>
      <c r="K3131" t="str">
        <f>IF(OR(J3131&gt;Ограничения!$B$1,Sheet!G1077&gt;Ограничения!$B$2,Sheet!H1077&gt;Ограничения!$B$2,Sheet!I1077&gt;Ограничения!$B$2,),"Not compatible","Compatible")</f>
        <v>Compatible</v>
      </c>
      <c r="L3131" t="str">
        <f t="shared" si="250"/>
        <v>Модификация</v>
      </c>
      <c r="M3131" s="3">
        <f t="shared" si="251"/>
        <v>0</v>
      </c>
      <c r="N3131" s="3" t="str">
        <f t="shared" si="252"/>
        <v>N</v>
      </c>
      <c r="O3131" t="s">
        <v>28008</v>
      </c>
      <c r="Q3131" t="str">
        <f t="shared" si="253"/>
        <v>COPY 4170pb02.dat sel\4170pb02.dat</v>
      </c>
      <c r="R3131" t="str">
        <f>IF(ISNA(VLOOKUP(B3131,Rendered!$B$1:$C$1000,1,FALSE)),"N","Y")</f>
        <v>N</v>
      </c>
    </row>
    <row r="3132" spans="1:18" hidden="1" x14ac:dyDescent="0.35">
      <c r="A3132" t="s">
        <v>2104</v>
      </c>
      <c r="B3132" t="s">
        <v>2209</v>
      </c>
      <c r="C3132" t="s">
        <v>2210</v>
      </c>
      <c r="D3132" t="s">
        <v>13</v>
      </c>
      <c r="E3132">
        <v>2003</v>
      </c>
      <c r="F3132">
        <v>2005</v>
      </c>
      <c r="J3132">
        <f t="shared" si="249"/>
        <v>0</v>
      </c>
      <c r="K3132" t="str">
        <f>IF(OR(J3132&gt;Ограничения!$B$1,Sheet!G1078&gt;Ограничения!$B$2,Sheet!H1078&gt;Ограничения!$B$2,Sheet!I1078&gt;Ограничения!$B$2,),"Not compatible","Compatible")</f>
        <v>Compatible</v>
      </c>
      <c r="L3132">
        <f t="shared" si="250"/>
        <v>46309</v>
      </c>
      <c r="M3132" s="3">
        <f t="shared" si="251"/>
        <v>0</v>
      </c>
      <c r="N3132" s="3" t="str">
        <f t="shared" si="252"/>
        <v>N</v>
      </c>
      <c r="O3132" t="s">
        <v>28008</v>
      </c>
      <c r="Q3132" t="str">
        <f t="shared" si="253"/>
        <v>COPY 46309.dat sel\46309.dat</v>
      </c>
      <c r="R3132" t="str">
        <f>IF(ISNA(VLOOKUP(B3132,Rendered!$B$1:$C$1000,1,FALSE)),"N","Y")</f>
        <v>N</v>
      </c>
    </row>
    <row r="3133" spans="1:18" hidden="1" x14ac:dyDescent="0.35">
      <c r="A3133" t="s">
        <v>2104</v>
      </c>
      <c r="B3133" t="s">
        <v>2211</v>
      </c>
      <c r="C3133" t="s">
        <v>2212</v>
      </c>
      <c r="D3133" t="s">
        <v>27</v>
      </c>
      <c r="E3133" t="s">
        <v>60</v>
      </c>
      <c r="J3133">
        <f t="shared" si="249"/>
        <v>0</v>
      </c>
      <c r="K3133" t="str">
        <f>IF(OR(J3133&gt;Ограничения!$B$1,Sheet!G1079&gt;Ограничения!$B$2,Sheet!H1079&gt;Ограничения!$B$2,Sheet!I1079&gt;Ограничения!$B$2,),"Not compatible","Compatible")</f>
        <v>Compatible</v>
      </c>
      <c r="L3133" t="str">
        <f t="shared" si="250"/>
        <v>Модификация</v>
      </c>
      <c r="M3133" s="3">
        <f t="shared" si="251"/>
        <v>0</v>
      </c>
      <c r="N3133" s="3" t="str">
        <f t="shared" si="252"/>
        <v>N</v>
      </c>
      <c r="O3133" t="s">
        <v>28008</v>
      </c>
      <c r="Q3133" t="str">
        <f t="shared" si="253"/>
        <v>COPY bb0012v.dat sel\bb0012v.dat</v>
      </c>
      <c r="R3133" t="str">
        <f>IF(ISNA(VLOOKUP(B3133,Rendered!$B$1:$C$1000,1,FALSE)),"N","Y")</f>
        <v>N</v>
      </c>
    </row>
    <row r="3134" spans="1:18" hidden="1" x14ac:dyDescent="0.35">
      <c r="A3134" t="s">
        <v>2104</v>
      </c>
      <c r="B3134" t="s">
        <v>2213</v>
      </c>
      <c r="C3134" t="s">
        <v>2214</v>
      </c>
      <c r="D3134" t="s">
        <v>27</v>
      </c>
      <c r="E3134">
        <v>1980</v>
      </c>
      <c r="F3134">
        <v>1980</v>
      </c>
      <c r="J3134">
        <f t="shared" si="249"/>
        <v>0</v>
      </c>
      <c r="K3134" t="str">
        <f>IF(OR(J3134&gt;Ограничения!$B$1,Sheet!G1080&gt;Ограничения!$B$2,Sheet!H1080&gt;Ограничения!$B$2,Sheet!I1080&gt;Ограничения!$B$2,),"Not compatible","Compatible")</f>
        <v>Compatible</v>
      </c>
      <c r="L3134" t="str">
        <f t="shared" si="250"/>
        <v>Модификация</v>
      </c>
      <c r="M3134" s="3">
        <f t="shared" si="251"/>
        <v>0.46103896103896103</v>
      </c>
      <c r="N3134" s="3" t="str">
        <f t="shared" si="252"/>
        <v>Y</v>
      </c>
      <c r="O3134" t="s">
        <v>28008</v>
      </c>
      <c r="Q3134" t="str">
        <f t="shared" si="253"/>
        <v>COPY bb0012va.dat sel\bb0012va.dat</v>
      </c>
      <c r="R3134" t="str">
        <f>IF(ISNA(VLOOKUP(B3134,Rendered!$B$1:$C$1000,1,FALSE)),"N","Y")</f>
        <v>N</v>
      </c>
    </row>
    <row r="3135" spans="1:18" hidden="1" x14ac:dyDescent="0.35">
      <c r="A3135" t="s">
        <v>2104</v>
      </c>
      <c r="B3135" t="s">
        <v>2215</v>
      </c>
      <c r="C3135" t="s">
        <v>2216</v>
      </c>
      <c r="D3135" t="s">
        <v>27</v>
      </c>
      <c r="E3135">
        <v>1980</v>
      </c>
      <c r="F3135">
        <v>1980</v>
      </c>
      <c r="J3135">
        <f t="shared" si="249"/>
        <v>0</v>
      </c>
      <c r="K3135" t="str">
        <f>IF(OR(J3135&gt;Ограничения!$B$1,Sheet!G1081&gt;Ограничения!$B$2,Sheet!H1081&gt;Ограничения!$B$2,Sheet!I1081&gt;Ограничения!$B$2,),"Not compatible","Compatible")</f>
        <v>Compatible</v>
      </c>
      <c r="L3135" t="str">
        <f t="shared" si="250"/>
        <v>Модификация</v>
      </c>
      <c r="M3135" s="3">
        <f t="shared" si="251"/>
        <v>0</v>
      </c>
      <c r="N3135" s="3" t="str">
        <f t="shared" si="252"/>
        <v>Y</v>
      </c>
      <c r="O3135" t="s">
        <v>28008</v>
      </c>
      <c r="Q3135" t="str">
        <f t="shared" si="253"/>
        <v>COPY bb0012vac01.dat sel\bb0012vac01.dat</v>
      </c>
      <c r="R3135" t="str">
        <f>IF(ISNA(VLOOKUP(B3135,Rendered!$B$1:$C$1000,1,FALSE)),"N","Y")</f>
        <v>N</v>
      </c>
    </row>
    <row r="3136" spans="1:18" hidden="1" x14ac:dyDescent="0.35">
      <c r="A3136" t="s">
        <v>2104</v>
      </c>
      <c r="B3136" t="s">
        <v>2217</v>
      </c>
      <c r="C3136" t="s">
        <v>2218</v>
      </c>
      <c r="D3136" t="s">
        <v>27</v>
      </c>
      <c r="E3136">
        <v>1980</v>
      </c>
      <c r="F3136">
        <v>1985</v>
      </c>
      <c r="J3136">
        <f t="shared" si="249"/>
        <v>0</v>
      </c>
      <c r="K3136" t="str">
        <f>IF(OR(J3136&gt;Ограничения!$B$1,Sheet!G1082&gt;Ограничения!$B$2,Sheet!H1082&gt;Ограничения!$B$2,Sheet!I1082&gt;Ограничения!$B$2,),"Not compatible","Compatible")</f>
        <v>Compatible</v>
      </c>
      <c r="L3136" t="str">
        <f t="shared" si="250"/>
        <v>Модификация</v>
      </c>
      <c r="M3136" s="3">
        <f t="shared" si="251"/>
        <v>0</v>
      </c>
      <c r="N3136" s="3" t="str">
        <f t="shared" si="252"/>
        <v>N</v>
      </c>
      <c r="O3136" t="s">
        <v>28008</v>
      </c>
      <c r="Q3136" t="str">
        <f t="shared" si="253"/>
        <v>COPY bb0012vb.dat sel\bb0012vb.dat</v>
      </c>
      <c r="R3136" t="str">
        <f>IF(ISNA(VLOOKUP(B3136,Rendered!$B$1:$C$1000,1,FALSE)),"N","Y")</f>
        <v>N</v>
      </c>
    </row>
    <row r="3137" spans="1:18" hidden="1" x14ac:dyDescent="0.35">
      <c r="A3137" t="s">
        <v>2104</v>
      </c>
      <c r="B3137" t="s">
        <v>2219</v>
      </c>
      <c r="C3137" t="s">
        <v>2220</v>
      </c>
      <c r="D3137" t="s">
        <v>13</v>
      </c>
      <c r="E3137">
        <v>1980</v>
      </c>
      <c r="F3137">
        <v>1993</v>
      </c>
      <c r="J3137">
        <f t="shared" si="249"/>
        <v>0</v>
      </c>
      <c r="K3137" t="str">
        <f>IF(OR(J3137&gt;Ограничения!$B$1,Sheet!G1083&gt;Ограничения!$B$2,Sheet!H1083&gt;Ограничения!$B$2,Sheet!I1083&gt;Ограничения!$B$2,),"Not compatible","Compatible")</f>
        <v>Compatible</v>
      </c>
      <c r="L3137" t="str">
        <f t="shared" si="250"/>
        <v>Модификация</v>
      </c>
      <c r="M3137" s="3">
        <f t="shared" si="251"/>
        <v>0</v>
      </c>
      <c r="N3137" s="3" t="str">
        <f t="shared" si="252"/>
        <v>N</v>
      </c>
      <c r="O3137" t="s">
        <v>28008</v>
      </c>
      <c r="Q3137" t="str">
        <f t="shared" si="253"/>
        <v>COPY bb0012vc.dat sel\bb0012vc.dat</v>
      </c>
      <c r="R3137" t="str">
        <f>IF(ISNA(VLOOKUP(B3137,Rendered!$B$1:$C$1000,1,FALSE)),"N","Y")</f>
        <v>N</v>
      </c>
    </row>
    <row r="3138" spans="1:18" hidden="1" x14ac:dyDescent="0.35">
      <c r="A3138" t="s">
        <v>2104</v>
      </c>
      <c r="B3138" t="s">
        <v>2221</v>
      </c>
      <c r="C3138" t="s">
        <v>2222</v>
      </c>
      <c r="D3138" t="s">
        <v>13</v>
      </c>
      <c r="E3138">
        <v>2006</v>
      </c>
      <c r="F3138">
        <v>2009</v>
      </c>
      <c r="J3138">
        <f t="shared" ref="J3138:J3201" si="254">SUM(G3138:I3138)</f>
        <v>0</v>
      </c>
      <c r="K3138" t="str">
        <f>IF(OR(J3138&gt;Ограничения!$B$1,Sheet!G1084&gt;Ограничения!$B$2,Sheet!H1084&gt;Ограничения!$B$2,Sheet!I1084&gt;Ограничения!$B$2,),"Not compatible","Compatible")</f>
        <v>Compatible</v>
      </c>
      <c r="L3138" t="str">
        <f t="shared" ref="L3138:L3201" si="255">IFERROR(B3138+1-1,"Модификация")</f>
        <v>Модификация</v>
      </c>
      <c r="M3138" s="3">
        <f t="shared" si="251"/>
        <v>0.37931034482758619</v>
      </c>
      <c r="N3138" s="3" t="str">
        <f t="shared" si="252"/>
        <v>Y</v>
      </c>
      <c r="O3138" t="s">
        <v>28008</v>
      </c>
      <c r="Q3138" t="str">
        <f t="shared" si="253"/>
        <v>COPY x1688.dat sel\x1688.dat</v>
      </c>
      <c r="R3138" t="str">
        <f>IF(ISNA(VLOOKUP(B3138,Rendered!$B$1:$C$1000,1,FALSE)),"N","Y")</f>
        <v>N</v>
      </c>
    </row>
    <row r="3139" spans="1:18" hidden="1" x14ac:dyDescent="0.35">
      <c r="A3139" t="s">
        <v>2104</v>
      </c>
      <c r="B3139" t="s">
        <v>2223</v>
      </c>
      <c r="C3139" t="s">
        <v>2224</v>
      </c>
      <c r="D3139" t="s">
        <v>13</v>
      </c>
      <c r="E3139">
        <v>2006</v>
      </c>
      <c r="F3139">
        <v>2009</v>
      </c>
      <c r="J3139">
        <f t="shared" si="254"/>
        <v>0</v>
      </c>
      <c r="K3139" t="str">
        <f>IF(OR(J3139&gt;Ограничения!$B$1,Sheet!G1085&gt;Ограничения!$B$2,Sheet!H1085&gt;Ограничения!$B$2,Sheet!I1085&gt;Ограничения!$B$2,),"Not compatible","Compatible")</f>
        <v>Compatible</v>
      </c>
      <c r="L3139" t="str">
        <f t="shared" si="255"/>
        <v>Модификация</v>
      </c>
      <c r="M3139" s="3">
        <f t="shared" ref="M3139:M3202" si="256">IF(ISERR(FIND(C3139,C3140)),0,LEN(C3139)/LEN(C3140))</f>
        <v>0</v>
      </c>
      <c r="N3139" s="3" t="str">
        <f t="shared" ref="N3139:N3202" si="257">IF(OR(M3139&gt;0,M3138&gt;0),"Y","N")</f>
        <v>Y</v>
      </c>
      <c r="O3139" t="s">
        <v>28008</v>
      </c>
      <c r="Q3139" t="str">
        <f t="shared" si="253"/>
        <v>COPY x1688c01.dat sel\x1688c01.dat</v>
      </c>
      <c r="R3139" t="str">
        <f>IF(ISNA(VLOOKUP(B3139,Rendered!$B$1:$C$1000,1,FALSE)),"N","Y")</f>
        <v>N</v>
      </c>
    </row>
    <row r="3140" spans="1:18" hidden="1" x14ac:dyDescent="0.35">
      <c r="A3140" t="s">
        <v>2104</v>
      </c>
      <c r="B3140" t="s">
        <v>2225</v>
      </c>
      <c r="C3140" t="s">
        <v>2226</v>
      </c>
      <c r="D3140" t="s">
        <v>13</v>
      </c>
      <c r="E3140">
        <v>2010</v>
      </c>
      <c r="F3140">
        <v>2015</v>
      </c>
      <c r="J3140">
        <f t="shared" si="254"/>
        <v>0</v>
      </c>
      <c r="K3140" t="str">
        <f>IF(OR(J3140&gt;Ограничения!$B$1,Sheet!G1086&gt;Ограничения!$B$2,Sheet!H1086&gt;Ограничения!$B$2,Sheet!I1086&gt;Ограничения!$B$2,),"Not compatible","Compatible")</f>
        <v>Compatible</v>
      </c>
      <c r="L3140" t="str">
        <f t="shared" si="255"/>
        <v>Модификация</v>
      </c>
      <c r="M3140" s="3">
        <f t="shared" si="256"/>
        <v>0</v>
      </c>
      <c r="N3140" s="3" t="str">
        <f t="shared" si="257"/>
        <v>N</v>
      </c>
      <c r="O3140" t="s">
        <v>28008</v>
      </c>
      <c r="Q3140" t="str">
        <f t="shared" si="253"/>
        <v>COPY 87574c01.dat sel\87574c01.dat</v>
      </c>
      <c r="R3140" t="str">
        <f>IF(ISNA(VLOOKUP(B3140,Rendered!$B$1:$C$1000,1,FALSE)),"N","Y")</f>
        <v>N</v>
      </c>
    </row>
    <row r="3141" spans="1:18" hidden="1" x14ac:dyDescent="0.35">
      <c r="A3141" t="s">
        <v>2104</v>
      </c>
      <c r="B3141" t="s">
        <v>2227</v>
      </c>
      <c r="C3141" t="s">
        <v>2228</v>
      </c>
      <c r="D3141" t="s">
        <v>13</v>
      </c>
      <c r="E3141">
        <v>2018</v>
      </c>
      <c r="F3141">
        <v>2022</v>
      </c>
      <c r="J3141">
        <f t="shared" si="254"/>
        <v>0</v>
      </c>
      <c r="K3141" t="str">
        <f>IF(OR(J3141&gt;Ограничения!$B$1,Sheet!G1087&gt;Ограничения!$B$2,Sheet!H1087&gt;Ограничения!$B$2,Sheet!I1087&gt;Ограничения!$B$2,),"Not compatible","Compatible")</f>
        <v>Compatible</v>
      </c>
      <c r="L3141" t="str">
        <f t="shared" si="255"/>
        <v>Модификация</v>
      </c>
      <c r="M3141" s="3">
        <f t="shared" si="256"/>
        <v>0</v>
      </c>
      <c r="N3141" s="3" t="str">
        <f t="shared" si="257"/>
        <v>N</v>
      </c>
      <c r="O3141" t="s">
        <v>28008</v>
      </c>
      <c r="Q3141" t="str">
        <f t="shared" si="253"/>
        <v>COPY bb0896c01.dat sel\bb0896c01.dat</v>
      </c>
      <c r="R3141" t="str">
        <f>IF(ISNA(VLOOKUP(B3141,Rendered!$B$1:$C$1000,1,FALSE)),"N","Y")</f>
        <v>N</v>
      </c>
    </row>
    <row r="3142" spans="1:18" hidden="1" x14ac:dyDescent="0.35">
      <c r="A3142" t="s">
        <v>2104</v>
      </c>
      <c r="B3142" t="s">
        <v>2229</v>
      </c>
      <c r="C3142" t="s">
        <v>2230</v>
      </c>
      <c r="D3142" t="s">
        <v>13</v>
      </c>
      <c r="E3142">
        <v>2006</v>
      </c>
      <c r="F3142">
        <v>2009</v>
      </c>
      <c r="G3142">
        <v>11</v>
      </c>
      <c r="H3142">
        <v>4</v>
      </c>
      <c r="I3142">
        <v>3</v>
      </c>
      <c r="J3142">
        <f t="shared" si="254"/>
        <v>18</v>
      </c>
      <c r="K3142" t="str">
        <f>IF(OR(J3142&gt;Ограничения!$B$1,Sheet!G1088&gt;Ограничения!$B$2,Sheet!H1088&gt;Ограничения!$B$2,Sheet!I1088&gt;Ограничения!$B$2,),"Not compatible","Compatible")</f>
        <v>Compatible</v>
      </c>
      <c r="L3142" t="str">
        <f t="shared" si="255"/>
        <v>Модификация</v>
      </c>
      <c r="M3142" s="3">
        <f t="shared" si="256"/>
        <v>0.4956521739130435</v>
      </c>
      <c r="N3142" s="3" t="str">
        <f t="shared" si="257"/>
        <v>Y</v>
      </c>
      <c r="O3142" t="s">
        <v>28008</v>
      </c>
      <c r="Q3142" t="str">
        <f t="shared" si="253"/>
        <v>COPY x1688pb01.dat sel\x1688pb01.dat</v>
      </c>
      <c r="R3142" t="str">
        <f>IF(ISNA(VLOOKUP(B3142,Rendered!$B$1:$C$1000,1,FALSE)),"N","Y")</f>
        <v>N</v>
      </c>
    </row>
    <row r="3143" spans="1:18" hidden="1" x14ac:dyDescent="0.35">
      <c r="A3143" t="s">
        <v>2104</v>
      </c>
      <c r="B3143" t="s">
        <v>2231</v>
      </c>
      <c r="C3143" t="s">
        <v>2232</v>
      </c>
      <c r="D3143" t="s">
        <v>13</v>
      </c>
      <c r="E3143">
        <v>2006</v>
      </c>
      <c r="F3143">
        <v>2009</v>
      </c>
      <c r="J3143">
        <f t="shared" si="254"/>
        <v>0</v>
      </c>
      <c r="K3143" t="str">
        <f>IF(OR(J3143&gt;Ограничения!$B$1,Sheet!G1089&gt;Ограничения!$B$2,Sheet!H1089&gt;Ограничения!$B$2,Sheet!I1089&gt;Ограничения!$B$2,),"Not compatible","Compatible")</f>
        <v>Compatible</v>
      </c>
      <c r="L3143" t="str">
        <f t="shared" si="255"/>
        <v>Модификация</v>
      </c>
      <c r="M3143" s="3">
        <f t="shared" si="256"/>
        <v>0</v>
      </c>
      <c r="N3143" s="3" t="str">
        <f t="shared" si="257"/>
        <v>Y</v>
      </c>
      <c r="O3143" t="s">
        <v>28008</v>
      </c>
      <c r="Q3143" t="str">
        <f t="shared" si="253"/>
        <v>COPY x1688pb01c01.dat sel\x1688pb01c01.dat</v>
      </c>
      <c r="R3143" t="str">
        <f>IF(ISNA(VLOOKUP(B3143,Rendered!$B$1:$C$1000,1,FALSE)),"N","Y")</f>
        <v>N</v>
      </c>
    </row>
    <row r="3144" spans="1:18" hidden="1" x14ac:dyDescent="0.35">
      <c r="A3144" t="s">
        <v>2104</v>
      </c>
      <c r="B3144" t="s">
        <v>2233</v>
      </c>
      <c r="C3144" t="s">
        <v>2234</v>
      </c>
      <c r="D3144" t="s">
        <v>13</v>
      </c>
      <c r="E3144">
        <v>1991</v>
      </c>
      <c r="F3144">
        <v>2007</v>
      </c>
      <c r="J3144">
        <f t="shared" si="254"/>
        <v>0</v>
      </c>
      <c r="K3144" t="str">
        <f>IF(OR(J3144&gt;Ограничения!$B$1,Sheet!G1090&gt;Ограничения!$B$2,Sheet!H1090&gt;Ограничения!$B$2,Sheet!I1090&gt;Ограничения!$B$2,),"Not compatible","Compatible")</f>
        <v>Compatible</v>
      </c>
      <c r="L3144">
        <f t="shared" si="255"/>
        <v>590</v>
      </c>
      <c r="M3144" s="3">
        <f t="shared" si="256"/>
        <v>0</v>
      </c>
      <c r="N3144" s="3" t="str">
        <f t="shared" si="257"/>
        <v>N</v>
      </c>
      <c r="O3144" t="s">
        <v>28008</v>
      </c>
      <c r="Q3144" t="str">
        <f t="shared" si="253"/>
        <v>COPY 590.dat sel\590.dat</v>
      </c>
      <c r="R3144" t="str">
        <f>IF(ISNA(VLOOKUP(B3144,Rendered!$B$1:$C$1000,1,FALSE)),"N","Y")</f>
        <v>N</v>
      </c>
    </row>
    <row r="3145" spans="1:18" hidden="1" x14ac:dyDescent="0.35">
      <c r="A3145" t="s">
        <v>2104</v>
      </c>
      <c r="B3145" t="s">
        <v>2235</v>
      </c>
      <c r="C3145" t="s">
        <v>2236</v>
      </c>
      <c r="D3145" t="s">
        <v>13</v>
      </c>
      <c r="E3145">
        <v>1991</v>
      </c>
      <c r="F3145">
        <v>2007</v>
      </c>
      <c r="J3145">
        <f t="shared" si="254"/>
        <v>0</v>
      </c>
      <c r="K3145" t="str">
        <f>IF(OR(J3145&gt;Ограничения!$B$1,Sheet!G1091&gt;Ограничения!$B$2,Sheet!H1091&gt;Ограничения!$B$2,Sheet!I1091&gt;Ограничения!$B$2,),"Not compatible","Compatible")</f>
        <v>Compatible</v>
      </c>
      <c r="L3145" t="str">
        <f t="shared" si="255"/>
        <v>Модификация</v>
      </c>
      <c r="M3145" s="3">
        <f t="shared" si="256"/>
        <v>0.5074626865671642</v>
      </c>
      <c r="N3145" s="3" t="str">
        <f t="shared" si="257"/>
        <v>Y</v>
      </c>
      <c r="O3145" t="s">
        <v>28008</v>
      </c>
      <c r="Q3145" t="str">
        <f t="shared" si="253"/>
        <v>COPY 2868b.dat sel\2868b.dat</v>
      </c>
      <c r="R3145" t="str">
        <f>IF(ISNA(VLOOKUP(B3145,Rendered!$B$1:$C$1000,1,FALSE)),"N","Y")</f>
        <v>N</v>
      </c>
    </row>
    <row r="3146" spans="1:18" hidden="1" x14ac:dyDescent="0.35">
      <c r="A3146" t="s">
        <v>2104</v>
      </c>
      <c r="B3146" t="s">
        <v>2237</v>
      </c>
      <c r="C3146" t="s">
        <v>2238</v>
      </c>
      <c r="D3146" t="s">
        <v>13</v>
      </c>
      <c r="E3146">
        <v>1991</v>
      </c>
      <c r="F3146">
        <v>2007</v>
      </c>
      <c r="J3146">
        <f t="shared" si="254"/>
        <v>0</v>
      </c>
      <c r="K3146" t="str">
        <f>IF(OR(J3146&gt;Ограничения!$B$1,Sheet!G1092&gt;Ограничения!$B$2,Sheet!H1092&gt;Ограничения!$B$2,Sheet!I1092&gt;Ограничения!$B$2,),"Not compatible","Compatible")</f>
        <v>Compatible</v>
      </c>
      <c r="L3146">
        <f t="shared" si="255"/>
        <v>70931</v>
      </c>
      <c r="M3146" s="3">
        <f t="shared" si="256"/>
        <v>0</v>
      </c>
      <c r="N3146" s="3" t="str">
        <f t="shared" si="257"/>
        <v>Y</v>
      </c>
      <c r="O3146" t="s">
        <v>28008</v>
      </c>
      <c r="Q3146" t="str">
        <f t="shared" si="253"/>
        <v>COPY 70931.dat sel\70931.dat</v>
      </c>
      <c r="R3146" t="str">
        <f>IF(ISNA(VLOOKUP(B3146,Rendered!$B$1:$C$1000,1,FALSE)),"N","Y")</f>
        <v>N</v>
      </c>
    </row>
    <row r="3147" spans="1:18" hidden="1" x14ac:dyDescent="0.35">
      <c r="A3147" t="s">
        <v>2104</v>
      </c>
      <c r="B3147" t="s">
        <v>2239</v>
      </c>
      <c r="C3147" t="s">
        <v>2240</v>
      </c>
      <c r="D3147" t="s">
        <v>13</v>
      </c>
      <c r="E3147" t="s">
        <v>60</v>
      </c>
      <c r="J3147">
        <f t="shared" si="254"/>
        <v>0</v>
      </c>
      <c r="K3147" t="str">
        <f>IF(OR(J3147&gt;Ограничения!$B$1,Sheet!G1093&gt;Ограничения!$B$2,Sheet!H1093&gt;Ограничения!$B$2,Sheet!I1093&gt;Ограничения!$B$2,),"Not compatible","Compatible")</f>
        <v>Compatible</v>
      </c>
      <c r="L3147">
        <f t="shared" si="255"/>
        <v>45539</v>
      </c>
      <c r="M3147" s="3">
        <f t="shared" si="256"/>
        <v>0</v>
      </c>
      <c r="N3147" s="3" t="str">
        <f t="shared" si="257"/>
        <v>N</v>
      </c>
      <c r="O3147" t="s">
        <v>28008</v>
      </c>
      <c r="Q3147" t="str">
        <f t="shared" si="253"/>
        <v>COPY 45539.dat sel\45539.dat</v>
      </c>
      <c r="R3147" t="str">
        <f>IF(ISNA(VLOOKUP(B3147,Rendered!$B$1:$C$1000,1,FALSE)),"N","Y")</f>
        <v>N</v>
      </c>
    </row>
    <row r="3148" spans="1:18" hidden="1" x14ac:dyDescent="0.35">
      <c r="A3148" t="s">
        <v>2104</v>
      </c>
      <c r="B3148" t="s">
        <v>2241</v>
      </c>
      <c r="C3148" t="s">
        <v>2242</v>
      </c>
      <c r="D3148" t="s">
        <v>13</v>
      </c>
      <c r="E3148">
        <v>1991</v>
      </c>
      <c r="F3148">
        <v>2007</v>
      </c>
      <c r="J3148">
        <f t="shared" si="254"/>
        <v>0</v>
      </c>
      <c r="K3148" t="str">
        <f>IF(OR(J3148&gt;Ограничения!$B$1,Sheet!G1094&gt;Ограничения!$B$2,Sheet!H1094&gt;Ограничения!$B$2,Sheet!I1094&gt;Ограничения!$B$2,),"Not compatible","Compatible")</f>
        <v>Compatible</v>
      </c>
      <c r="L3148">
        <f t="shared" si="255"/>
        <v>70928</v>
      </c>
      <c r="M3148" s="3">
        <f t="shared" si="256"/>
        <v>0</v>
      </c>
      <c r="N3148" s="3" t="str">
        <f t="shared" si="257"/>
        <v>N</v>
      </c>
      <c r="O3148" t="s">
        <v>28008</v>
      </c>
      <c r="Q3148" t="str">
        <f t="shared" si="253"/>
        <v>COPY 70928.dat sel\70928.dat</v>
      </c>
      <c r="R3148" t="str">
        <f>IF(ISNA(VLOOKUP(B3148,Rendered!$B$1:$C$1000,1,FALSE)),"N","Y")</f>
        <v>N</v>
      </c>
    </row>
    <row r="3149" spans="1:18" hidden="1" x14ac:dyDescent="0.35">
      <c r="A3149" t="s">
        <v>2104</v>
      </c>
      <c r="B3149" t="s">
        <v>2243</v>
      </c>
      <c r="C3149" t="s">
        <v>2244</v>
      </c>
      <c r="D3149" t="s">
        <v>13</v>
      </c>
      <c r="E3149">
        <v>1991</v>
      </c>
      <c r="F3149">
        <v>2007</v>
      </c>
      <c r="J3149">
        <f t="shared" si="254"/>
        <v>0</v>
      </c>
      <c r="K3149" t="str">
        <f>IF(OR(J3149&gt;Ограничения!$B$1,Sheet!G1095&gt;Ограничения!$B$2,Sheet!H1095&gt;Ограничения!$B$2,Sheet!I1095&gt;Ограничения!$B$2,),"Not compatible","Compatible")</f>
        <v>Compatible</v>
      </c>
      <c r="L3149">
        <f t="shared" si="255"/>
        <v>70930</v>
      </c>
      <c r="M3149" s="3">
        <f t="shared" si="256"/>
        <v>0</v>
      </c>
      <c r="N3149" s="3" t="str">
        <f t="shared" si="257"/>
        <v>N</v>
      </c>
      <c r="O3149" t="s">
        <v>28008</v>
      </c>
      <c r="Q3149" t="str">
        <f t="shared" si="253"/>
        <v>COPY 70930.dat sel\70930.dat</v>
      </c>
      <c r="R3149" t="str">
        <f>IF(ISNA(VLOOKUP(B3149,Rendered!$B$1:$C$1000,1,FALSE)),"N","Y")</f>
        <v>N</v>
      </c>
    </row>
    <row r="3150" spans="1:18" hidden="1" x14ac:dyDescent="0.35">
      <c r="A3150" t="s">
        <v>2104</v>
      </c>
      <c r="B3150" t="s">
        <v>2245</v>
      </c>
      <c r="C3150" t="s">
        <v>2246</v>
      </c>
      <c r="D3150" t="s">
        <v>13</v>
      </c>
      <c r="E3150">
        <v>1991</v>
      </c>
      <c r="F3150">
        <v>2007</v>
      </c>
      <c r="J3150">
        <f t="shared" si="254"/>
        <v>0</v>
      </c>
      <c r="K3150" t="str">
        <f>IF(OR(J3150&gt;Ограничения!$B$1,Sheet!G1096&gt;Ограничения!$B$2,Sheet!H1096&gt;Ограничения!$B$2,Sheet!I1096&gt;Ограничения!$B$2,),"Not compatible","Compatible")</f>
        <v>Compatible</v>
      </c>
      <c r="L3150" t="str">
        <f t="shared" si="255"/>
        <v>Модификация</v>
      </c>
      <c r="M3150" s="3">
        <f t="shared" si="256"/>
        <v>0</v>
      </c>
      <c r="N3150" s="3" t="str">
        <f t="shared" si="257"/>
        <v>N</v>
      </c>
      <c r="O3150" t="s">
        <v>28008</v>
      </c>
      <c r="Q3150" t="str">
        <f t="shared" si="253"/>
        <v>COPY 70928b.dat sel\70928b.dat</v>
      </c>
      <c r="R3150" t="str">
        <f>IF(ISNA(VLOOKUP(B3150,Rendered!$B$1:$C$1000,1,FALSE)),"N","Y")</f>
        <v>N</v>
      </c>
    </row>
    <row r="3151" spans="1:18" hidden="1" x14ac:dyDescent="0.35">
      <c r="A3151" t="s">
        <v>2104</v>
      </c>
      <c r="B3151" t="s">
        <v>2247</v>
      </c>
      <c r="C3151" t="s">
        <v>2248</v>
      </c>
      <c r="D3151" t="s">
        <v>13</v>
      </c>
      <c r="E3151">
        <v>1970</v>
      </c>
      <c r="F3151">
        <v>1974</v>
      </c>
      <c r="J3151">
        <f t="shared" si="254"/>
        <v>0</v>
      </c>
      <c r="K3151" t="str">
        <f>IF(OR(J3151&gt;Ограничения!$B$1,Sheet!G1097&gt;Ограничения!$B$2,Sheet!H1097&gt;Ограничения!$B$2,Sheet!I1097&gt;Ограничения!$B$2,),"Not compatible","Compatible")</f>
        <v>Compatible</v>
      </c>
      <c r="L3151" t="str">
        <f t="shared" si="255"/>
        <v>Модификация</v>
      </c>
      <c r="M3151" s="3">
        <f t="shared" si="256"/>
        <v>0</v>
      </c>
      <c r="N3151" s="3" t="str">
        <f t="shared" si="257"/>
        <v>N</v>
      </c>
      <c r="O3151" t="s">
        <v>28008</v>
      </c>
      <c r="Q3151" t="str">
        <f t="shared" si="253"/>
        <v>COPY 2913c02.dat sel\2913c02.dat</v>
      </c>
      <c r="R3151" t="str">
        <f>IF(ISNA(VLOOKUP(B3151,Rendered!$B$1:$C$1000,1,FALSE)),"N","Y")</f>
        <v>N</v>
      </c>
    </row>
    <row r="3152" spans="1:18" hidden="1" x14ac:dyDescent="0.35">
      <c r="A3152" t="s">
        <v>2104</v>
      </c>
      <c r="B3152" t="s">
        <v>2249</v>
      </c>
      <c r="C3152" t="s">
        <v>2250</v>
      </c>
      <c r="D3152" t="s">
        <v>13</v>
      </c>
      <c r="E3152">
        <v>1974</v>
      </c>
      <c r="F3152">
        <v>1974</v>
      </c>
      <c r="J3152">
        <f t="shared" si="254"/>
        <v>0</v>
      </c>
      <c r="K3152" t="str">
        <f>IF(OR(J3152&gt;Ограничения!$B$1,Sheet!G1098&gt;Ограничения!$B$2,Sheet!H1098&gt;Ограничения!$B$2,Sheet!I1098&gt;Ограничения!$B$2,),"Not compatible","Compatible")</f>
        <v>Compatible</v>
      </c>
      <c r="L3152" t="str">
        <f t="shared" si="255"/>
        <v>Модификация</v>
      </c>
      <c r="M3152" s="3">
        <f t="shared" si="256"/>
        <v>0</v>
      </c>
      <c r="N3152" s="3" t="str">
        <f t="shared" si="257"/>
        <v>N</v>
      </c>
      <c r="O3152" t="s">
        <v>28008</v>
      </c>
      <c r="Q3152" t="str">
        <f t="shared" si="253"/>
        <v>COPY 2913c03.dat sel\2913c03.dat</v>
      </c>
      <c r="R3152" t="str">
        <f>IF(ISNA(VLOOKUP(B3152,Rendered!$B$1:$C$1000,1,FALSE)),"N","Y")</f>
        <v>N</v>
      </c>
    </row>
    <row r="3153" spans="1:18" hidden="1" x14ac:dyDescent="0.35">
      <c r="A3153" t="s">
        <v>2104</v>
      </c>
      <c r="B3153" t="s">
        <v>2251</v>
      </c>
      <c r="C3153" t="s">
        <v>2252</v>
      </c>
      <c r="D3153" t="s">
        <v>13</v>
      </c>
      <c r="E3153">
        <v>1974</v>
      </c>
      <c r="F3153">
        <v>1977</v>
      </c>
      <c r="J3153">
        <f t="shared" si="254"/>
        <v>0</v>
      </c>
      <c r="K3153" t="str">
        <f>IF(OR(J3153&gt;Ограничения!$B$1,Sheet!G1099&gt;Ограничения!$B$2,Sheet!H1099&gt;Ограничения!$B$2,Sheet!I1099&gt;Ограничения!$B$2,),"Not compatible","Compatible")</f>
        <v>Compatible</v>
      </c>
      <c r="L3153" t="str">
        <f t="shared" si="255"/>
        <v>Модификация</v>
      </c>
      <c r="M3153" s="3">
        <f t="shared" si="256"/>
        <v>0</v>
      </c>
      <c r="N3153" s="3" t="str">
        <f t="shared" si="257"/>
        <v>N</v>
      </c>
      <c r="O3153" t="s">
        <v>28008</v>
      </c>
      <c r="Q3153" t="str">
        <f t="shared" si="253"/>
        <v>COPY 2913c04.dat sel\2913c04.dat</v>
      </c>
      <c r="R3153" t="str">
        <f>IF(ISNA(VLOOKUP(B3153,Rendered!$B$1:$C$1000,1,FALSE)),"N","Y")</f>
        <v>N</v>
      </c>
    </row>
    <row r="3154" spans="1:18" hidden="1" x14ac:dyDescent="0.35">
      <c r="A3154" t="s">
        <v>2104</v>
      </c>
      <c r="B3154" t="s">
        <v>2253</v>
      </c>
      <c r="C3154" t="s">
        <v>2254</v>
      </c>
      <c r="D3154" t="s">
        <v>27</v>
      </c>
      <c r="E3154">
        <v>1991</v>
      </c>
      <c r="F3154">
        <v>2007</v>
      </c>
      <c r="J3154">
        <f t="shared" si="254"/>
        <v>0</v>
      </c>
      <c r="K3154" t="str">
        <f>IF(OR(J3154&gt;Ограничения!$B$1,Sheet!G1100&gt;Ограничения!$B$2,Sheet!H1100&gt;Ограничения!$B$2,Sheet!I1100&gt;Ограничения!$B$2,),"Not compatible","Compatible")</f>
        <v>Compatible</v>
      </c>
      <c r="L3154" t="str">
        <f t="shared" si="255"/>
        <v>Модификация</v>
      </c>
      <c r="M3154" s="3">
        <f t="shared" si="256"/>
        <v>0</v>
      </c>
      <c r="N3154" s="3" t="str">
        <f t="shared" si="257"/>
        <v>N</v>
      </c>
      <c r="O3154" t="s">
        <v>28008</v>
      </c>
      <c r="Q3154" t="str">
        <f t="shared" si="253"/>
        <v>COPY 5306c01.dat sel\5306c01.dat</v>
      </c>
      <c r="R3154" t="str">
        <f>IF(ISNA(VLOOKUP(B3154,Rendered!$B$1:$C$1000,1,FALSE)),"N","Y")</f>
        <v>N</v>
      </c>
    </row>
    <row r="3155" spans="1:18" hidden="1" x14ac:dyDescent="0.35">
      <c r="A3155" t="s">
        <v>6329</v>
      </c>
      <c r="B3155" t="s">
        <v>6560</v>
      </c>
      <c r="C3155" t="s">
        <v>6561</v>
      </c>
      <c r="D3155" t="s">
        <v>52</v>
      </c>
      <c r="E3155">
        <v>2022</v>
      </c>
      <c r="F3155">
        <v>2022</v>
      </c>
      <c r="J3155">
        <f t="shared" si="254"/>
        <v>0</v>
      </c>
      <c r="K3155" t="str">
        <f>IF(OR(J3155&gt;Ограничения!$B$1,Sheet!G3561&gt;Ограничения!$B$2,Sheet!H3561&gt;Ограничения!$B$2,Sheet!I3561&gt;Ограничения!$B$2,),"Not compatible","Compatible")</f>
        <v>Compatible</v>
      </c>
      <c r="L3155">
        <f t="shared" si="255"/>
        <v>80497</v>
      </c>
      <c r="M3155" s="3">
        <f t="shared" si="256"/>
        <v>0</v>
      </c>
      <c r="N3155" s="3" t="str">
        <f t="shared" si="257"/>
        <v>N</v>
      </c>
      <c r="O3155" t="s">
        <v>28008</v>
      </c>
      <c r="Q3155" t="str">
        <f t="shared" si="253"/>
        <v>COPY 80497.dat sel\80497.dat</v>
      </c>
      <c r="R3155" t="str">
        <f>IF(ISNA(VLOOKUP(B3155,Rendered!$B$1:$C$1000,1,FALSE)),"N","Y")</f>
        <v>N</v>
      </c>
    </row>
    <row r="3156" spans="1:18" hidden="1" x14ac:dyDescent="0.35">
      <c r="A3156" t="s">
        <v>6329</v>
      </c>
      <c r="B3156" t="s">
        <v>6562</v>
      </c>
      <c r="C3156" t="s">
        <v>6563</v>
      </c>
      <c r="D3156" t="s">
        <v>558</v>
      </c>
      <c r="E3156">
        <v>2003</v>
      </c>
      <c r="F3156">
        <v>2022</v>
      </c>
      <c r="J3156">
        <f t="shared" si="254"/>
        <v>0</v>
      </c>
      <c r="K3156" t="str">
        <f>IF(OR(J3156&gt;Ограничения!$B$1,Sheet!G3562&gt;Ограничения!$B$2,Sheet!H3562&gt;Ограничения!$B$2,Sheet!I3562&gt;Ограничения!$B$2,),"Not compatible","Compatible")</f>
        <v>Compatible</v>
      </c>
      <c r="L3156">
        <f t="shared" si="255"/>
        <v>43892</v>
      </c>
      <c r="M3156" s="3">
        <f t="shared" si="256"/>
        <v>0</v>
      </c>
      <c r="N3156" s="3" t="str">
        <f t="shared" si="257"/>
        <v>N</v>
      </c>
      <c r="O3156" t="s">
        <v>28008</v>
      </c>
      <c r="Q3156" t="str">
        <f t="shared" si="253"/>
        <v>COPY 43892.dat sel\43892.dat</v>
      </c>
      <c r="R3156" t="str">
        <f>IF(ISNA(VLOOKUP(B3156,Rendered!$B$1:$C$1000,1,FALSE)),"N","Y")</f>
        <v>N</v>
      </c>
    </row>
    <row r="3157" spans="1:18" hidden="1" x14ac:dyDescent="0.35">
      <c r="A3157" t="s">
        <v>6329</v>
      </c>
      <c r="B3157" t="s">
        <v>6564</v>
      </c>
      <c r="C3157" t="s">
        <v>6565</v>
      </c>
      <c r="D3157" t="s">
        <v>27</v>
      </c>
      <c r="E3157">
        <v>2003</v>
      </c>
      <c r="F3157">
        <v>2003</v>
      </c>
      <c r="J3157">
        <f t="shared" si="254"/>
        <v>0</v>
      </c>
      <c r="K3157" t="str">
        <f>IF(OR(J3157&gt;Ограничения!$B$1,Sheet!G3563&gt;Ограничения!$B$2,Sheet!H3563&gt;Ограничения!$B$2,Sheet!I3563&gt;Ограничения!$B$2,),"Not compatible","Compatible")</f>
        <v>Compatible</v>
      </c>
      <c r="L3157">
        <f t="shared" si="255"/>
        <v>43891</v>
      </c>
      <c r="M3157" s="3">
        <f t="shared" si="256"/>
        <v>0</v>
      </c>
      <c r="N3157" s="3" t="str">
        <f t="shared" si="257"/>
        <v>N</v>
      </c>
      <c r="O3157" t="s">
        <v>28008</v>
      </c>
      <c r="Q3157" t="str">
        <f t="shared" si="253"/>
        <v>COPY 43891.dat sel\43891.dat</v>
      </c>
      <c r="R3157" t="str">
        <f>IF(ISNA(VLOOKUP(B3157,Rendered!$B$1:$C$1000,1,FALSE)),"N","Y")</f>
        <v>N</v>
      </c>
    </row>
    <row r="3158" spans="1:18" hidden="1" x14ac:dyDescent="0.35">
      <c r="A3158" t="s">
        <v>6329</v>
      </c>
      <c r="B3158" t="s">
        <v>6566</v>
      </c>
      <c r="C3158" t="s">
        <v>6567</v>
      </c>
      <c r="D3158" t="s">
        <v>27</v>
      </c>
      <c r="E3158">
        <v>2003</v>
      </c>
      <c r="F3158">
        <v>2003</v>
      </c>
      <c r="J3158">
        <f t="shared" si="254"/>
        <v>0</v>
      </c>
      <c r="K3158" t="str">
        <f>IF(OR(J3158&gt;Ограничения!$B$1,Sheet!G3564&gt;Ограничения!$B$2,Sheet!H3564&gt;Ограничения!$B$2,Sheet!I3564&gt;Ограничения!$B$2,),"Not compatible","Compatible")</f>
        <v>Compatible</v>
      </c>
      <c r="L3158" t="str">
        <f t="shared" si="255"/>
        <v>Модификация</v>
      </c>
      <c r="M3158" s="3">
        <f t="shared" si="256"/>
        <v>0</v>
      </c>
      <c r="N3158" s="3" t="str">
        <f t="shared" si="257"/>
        <v>N</v>
      </c>
      <c r="O3158" t="s">
        <v>28008</v>
      </c>
      <c r="Q3158" t="str">
        <f t="shared" si="253"/>
        <v>COPY 43890c01.dat sel\43890c01.dat</v>
      </c>
      <c r="R3158" t="str">
        <f>IF(ISNA(VLOOKUP(B3158,Rendered!$B$1:$C$1000,1,FALSE)),"N","Y")</f>
        <v>N</v>
      </c>
    </row>
    <row r="3159" spans="1:18" hidden="1" x14ac:dyDescent="0.35">
      <c r="A3159" t="s">
        <v>6329</v>
      </c>
      <c r="B3159" t="s">
        <v>6568</v>
      </c>
      <c r="C3159" t="s">
        <v>6569</v>
      </c>
      <c r="D3159" t="s">
        <v>27</v>
      </c>
      <c r="E3159">
        <v>2003</v>
      </c>
      <c r="F3159">
        <v>2003</v>
      </c>
      <c r="J3159">
        <f t="shared" si="254"/>
        <v>0</v>
      </c>
      <c r="K3159" t="str">
        <f>IF(OR(J3159&gt;Ограничения!$B$1,Sheet!G3565&gt;Ограничения!$B$2,Sheet!H3565&gt;Ограничения!$B$2,Sheet!I3565&gt;Ограничения!$B$2,),"Not compatible","Compatible")</f>
        <v>Compatible</v>
      </c>
      <c r="L3159">
        <f t="shared" si="255"/>
        <v>43889</v>
      </c>
      <c r="M3159" s="3">
        <f t="shared" si="256"/>
        <v>0</v>
      </c>
      <c r="N3159" s="3" t="str">
        <f t="shared" si="257"/>
        <v>N</v>
      </c>
      <c r="O3159" t="s">
        <v>28008</v>
      </c>
      <c r="Q3159" t="str">
        <f t="shared" si="253"/>
        <v>COPY 43889.dat sel\43889.dat</v>
      </c>
      <c r="R3159" t="str">
        <f>IF(ISNA(VLOOKUP(B3159,Rendered!$B$1:$C$1000,1,FALSE)),"N","Y")</f>
        <v>N</v>
      </c>
    </row>
    <row r="3160" spans="1:18" hidden="1" x14ac:dyDescent="0.35">
      <c r="A3160" t="s">
        <v>5328</v>
      </c>
      <c r="B3160" t="s">
        <v>5757</v>
      </c>
      <c r="C3160" t="s">
        <v>5758</v>
      </c>
      <c r="D3160" t="s">
        <v>27</v>
      </c>
      <c r="E3160">
        <v>2003</v>
      </c>
      <c r="F3160">
        <v>2003</v>
      </c>
      <c r="J3160">
        <f t="shared" si="254"/>
        <v>0</v>
      </c>
      <c r="K3160" t="str">
        <f>IF(OR(J3160&gt;Ограничения!$B$1,Sheet!G3160&gt;Ограничения!$B$2,Sheet!H3160&gt;Ограничения!$B$2,Sheet!I3160&gt;Ограничения!$B$2,),"Not compatible","Compatible")</f>
        <v>Compatible</v>
      </c>
      <c r="L3160" t="str">
        <f t="shared" si="255"/>
        <v>Модификация</v>
      </c>
      <c r="M3160" s="3">
        <f t="shared" si="256"/>
        <v>0.55172413793103448</v>
      </c>
      <c r="N3160" s="3" t="str">
        <f t="shared" si="257"/>
        <v>Y</v>
      </c>
      <c r="O3160" t="s">
        <v>28008</v>
      </c>
      <c r="Q3160" t="str">
        <f t="shared" si="253"/>
        <v>COPY elephant1c02.dat sel\elephant1c02.dat</v>
      </c>
      <c r="R3160" t="str">
        <f>IF(ISNA(VLOOKUP(B3160,Rendered!$B$1:$C$1000,1,FALSE)),"N","Y")</f>
        <v>N</v>
      </c>
    </row>
    <row r="3161" spans="1:18" hidden="1" x14ac:dyDescent="0.35">
      <c r="A3161" t="s">
        <v>5328</v>
      </c>
      <c r="B3161" t="s">
        <v>5759</v>
      </c>
      <c r="C3161" t="s">
        <v>5760</v>
      </c>
      <c r="D3161" t="s">
        <v>13</v>
      </c>
      <c r="E3161">
        <v>2003</v>
      </c>
      <c r="F3161">
        <v>2003</v>
      </c>
      <c r="J3161">
        <f t="shared" si="254"/>
        <v>0</v>
      </c>
      <c r="K3161" t="str">
        <f>IF(OR(J3161&gt;Ограничения!$B$1,Sheet!G3161&gt;Ограничения!$B$2,Sheet!H3161&gt;Ограничения!$B$2,Sheet!I3161&gt;Ограничения!$B$2,),"Not compatible","Compatible")</f>
        <v>Compatible</v>
      </c>
      <c r="L3161" t="str">
        <f t="shared" si="255"/>
        <v>Модификация</v>
      </c>
      <c r="M3161" s="3">
        <f t="shared" si="256"/>
        <v>0</v>
      </c>
      <c r="N3161" s="3" t="str">
        <f t="shared" si="257"/>
        <v>Y</v>
      </c>
      <c r="O3161" t="s">
        <v>28008</v>
      </c>
      <c r="Q3161" t="str">
        <f t="shared" si="253"/>
        <v>COPY elephant1c01.dat sel\elephant1c01.dat</v>
      </c>
      <c r="R3161" t="str">
        <f>IF(ISNA(VLOOKUP(B3161,Rendered!$B$1:$C$1000,1,FALSE)),"N","Y")</f>
        <v>N</v>
      </c>
    </row>
    <row r="3162" spans="1:18" hidden="1" x14ac:dyDescent="0.35">
      <c r="A3162" t="s">
        <v>6329</v>
      </c>
      <c r="B3162" t="s">
        <v>6570</v>
      </c>
      <c r="C3162" t="s">
        <v>6571</v>
      </c>
      <c r="D3162" t="s">
        <v>13</v>
      </c>
      <c r="E3162">
        <v>2021</v>
      </c>
      <c r="F3162">
        <v>2021</v>
      </c>
      <c r="J3162">
        <f t="shared" si="254"/>
        <v>0</v>
      </c>
      <c r="K3162" t="str">
        <f>IF(OR(J3162&gt;Ограничения!$B$1,Sheet!G3566&gt;Ограничения!$B$2,Sheet!H3566&gt;Ограничения!$B$2,Sheet!I3566&gt;Ограничения!$B$2,),"Not compatible","Compatible")</f>
        <v>Compatible</v>
      </c>
      <c r="L3162" t="str">
        <f t="shared" si="255"/>
        <v>Модификация</v>
      </c>
      <c r="M3162" s="3">
        <f t="shared" si="256"/>
        <v>0</v>
      </c>
      <c r="N3162" s="3" t="str">
        <f t="shared" si="257"/>
        <v>N</v>
      </c>
      <c r="O3162" t="s">
        <v>28008</v>
      </c>
      <c r="Q3162" t="str">
        <f t="shared" si="253"/>
        <v>COPY bb1186c01.dat sel\bb1186c01.dat</v>
      </c>
      <c r="R3162" t="str">
        <f>IF(ISNA(VLOOKUP(B3162,Rendered!$B$1:$C$1000,1,FALSE)),"N","Y")</f>
        <v>N</v>
      </c>
    </row>
    <row r="3163" spans="1:18" hidden="1" x14ac:dyDescent="0.35">
      <c r="A3163" t="s">
        <v>6329</v>
      </c>
      <c r="B3163" t="s">
        <v>6572</v>
      </c>
      <c r="C3163" t="s">
        <v>6573</v>
      </c>
      <c r="D3163" t="s">
        <v>13</v>
      </c>
      <c r="E3163">
        <v>2021</v>
      </c>
      <c r="F3163">
        <v>2021</v>
      </c>
      <c r="J3163">
        <f t="shared" si="254"/>
        <v>0</v>
      </c>
      <c r="K3163" t="str">
        <f>IF(OR(J3163&gt;Ограничения!$B$1,Sheet!G3567&gt;Ограничения!$B$2,Sheet!H3567&gt;Ограничения!$B$2,Sheet!I3567&gt;Ограничения!$B$2,),"Not compatible","Compatible")</f>
        <v>Compatible</v>
      </c>
      <c r="L3163" t="str">
        <f t="shared" si="255"/>
        <v>Модификация</v>
      </c>
      <c r="M3163" s="3">
        <f t="shared" si="256"/>
        <v>0</v>
      </c>
      <c r="N3163" s="3" t="str">
        <f t="shared" si="257"/>
        <v>N</v>
      </c>
      <c r="O3163" t="s">
        <v>28008</v>
      </c>
      <c r="Q3163" t="str">
        <f t="shared" si="253"/>
        <v>COPY bb1187c01pb01.dat sel\bb1187c01pb01.dat</v>
      </c>
      <c r="R3163" t="str">
        <f>IF(ISNA(VLOOKUP(B3163,Rendered!$B$1:$C$1000,1,FALSE)),"N","Y")</f>
        <v>N</v>
      </c>
    </row>
    <row r="3164" spans="1:18" hidden="1" x14ac:dyDescent="0.35">
      <c r="A3164" t="s">
        <v>5328</v>
      </c>
      <c r="B3164" t="s">
        <v>5761</v>
      </c>
      <c r="C3164" t="s">
        <v>5762</v>
      </c>
      <c r="D3164" t="s">
        <v>13</v>
      </c>
      <c r="E3164">
        <v>2021</v>
      </c>
      <c r="F3164">
        <v>2021</v>
      </c>
      <c r="J3164">
        <f t="shared" si="254"/>
        <v>0</v>
      </c>
      <c r="K3164" t="str">
        <f>IF(OR(J3164&gt;Ограничения!$B$1,Sheet!G3162&gt;Ограничения!$B$2,Sheet!H3162&gt;Ограничения!$B$2,Sheet!I3162&gt;Ограничения!$B$2,),"Not compatible","Compatible")</f>
        <v>Compatible</v>
      </c>
      <c r="L3164" t="str">
        <f t="shared" si="255"/>
        <v>Модификация</v>
      </c>
      <c r="M3164" s="3">
        <f t="shared" si="256"/>
        <v>0</v>
      </c>
      <c r="N3164" s="3" t="str">
        <f t="shared" si="257"/>
        <v>N</v>
      </c>
      <c r="O3164" t="s">
        <v>28008</v>
      </c>
      <c r="Q3164" t="str">
        <f t="shared" si="253"/>
        <v>COPY elephant2c01.dat sel\elephant2c01.dat</v>
      </c>
      <c r="R3164" t="str">
        <f>IF(ISNA(VLOOKUP(B3164,Rendered!$B$1:$C$1000,1,FALSE)),"N","Y")</f>
        <v>N</v>
      </c>
    </row>
    <row r="3165" spans="1:18" hidden="1" x14ac:dyDescent="0.35">
      <c r="A3165" t="s">
        <v>5328</v>
      </c>
      <c r="B3165" t="s">
        <v>5763</v>
      </c>
      <c r="C3165" t="s">
        <v>5764</v>
      </c>
      <c r="D3165" t="s">
        <v>13</v>
      </c>
      <c r="E3165">
        <v>2021</v>
      </c>
      <c r="F3165">
        <v>2021</v>
      </c>
      <c r="J3165">
        <f t="shared" si="254"/>
        <v>0</v>
      </c>
      <c r="K3165" t="str">
        <f>IF(OR(J3165&gt;Ограничения!$B$1,Sheet!G3163&gt;Ограничения!$B$2,Sheet!H3163&gt;Ограничения!$B$2,Sheet!I3163&gt;Ограничения!$B$2,),"Not compatible","Compatible")</f>
        <v>Compatible</v>
      </c>
      <c r="L3165" t="str">
        <f t="shared" si="255"/>
        <v>Модификация</v>
      </c>
      <c r="M3165" s="3">
        <f t="shared" si="256"/>
        <v>0</v>
      </c>
      <c r="N3165" s="3" t="str">
        <f t="shared" si="257"/>
        <v>N</v>
      </c>
      <c r="O3165" t="s">
        <v>28008</v>
      </c>
      <c r="Q3165" t="str">
        <f t="shared" si="253"/>
        <v>COPY elephant2c02.dat sel\elephant2c02.dat</v>
      </c>
      <c r="R3165" t="str">
        <f>IF(ISNA(VLOOKUP(B3165,Rendered!$B$1:$C$1000,1,FALSE)),"N","Y")</f>
        <v>N</v>
      </c>
    </row>
    <row r="3166" spans="1:18" hidden="1" x14ac:dyDescent="0.35">
      <c r="A3166" t="s">
        <v>5328</v>
      </c>
      <c r="B3166" t="s">
        <v>5765</v>
      </c>
      <c r="C3166" t="s">
        <v>5766</v>
      </c>
      <c r="D3166" t="s">
        <v>13</v>
      </c>
      <c r="E3166">
        <v>2021</v>
      </c>
      <c r="F3166">
        <v>2021</v>
      </c>
      <c r="J3166">
        <f t="shared" si="254"/>
        <v>0</v>
      </c>
      <c r="K3166" t="str">
        <f>IF(OR(J3166&gt;Ограничения!$B$1,Sheet!G3164&gt;Ограничения!$B$2,Sheet!H3164&gt;Ограничения!$B$2,Sheet!I3164&gt;Ограничения!$B$2,),"Not compatible","Compatible")</f>
        <v>Compatible</v>
      </c>
      <c r="L3166" t="str">
        <f t="shared" si="255"/>
        <v>Модификация</v>
      </c>
      <c r="M3166" s="3">
        <f t="shared" si="256"/>
        <v>0</v>
      </c>
      <c r="N3166" s="3" t="str">
        <f t="shared" si="257"/>
        <v>N</v>
      </c>
      <c r="O3166" t="s">
        <v>28008</v>
      </c>
      <c r="Q3166" t="str">
        <f t="shared" si="253"/>
        <v>COPY 79297pb01.dat sel\79297pb01.dat</v>
      </c>
      <c r="R3166" t="str">
        <f>IF(ISNA(VLOOKUP(B3166,Rendered!$B$1:$C$1000,1,FALSE)),"N","Y")</f>
        <v>N</v>
      </c>
    </row>
    <row r="3167" spans="1:18" hidden="1" x14ac:dyDescent="0.35">
      <c r="A3167" t="s">
        <v>5328</v>
      </c>
      <c r="B3167" t="s">
        <v>5767</v>
      </c>
      <c r="C3167" t="s">
        <v>5768</v>
      </c>
      <c r="D3167" t="s">
        <v>13</v>
      </c>
      <c r="E3167">
        <v>2020</v>
      </c>
      <c r="F3167">
        <v>2020</v>
      </c>
      <c r="J3167">
        <f t="shared" si="254"/>
        <v>0</v>
      </c>
      <c r="K3167" t="str">
        <f>IF(OR(J3167&gt;Ограничения!$B$1,Sheet!G3165&gt;Ограничения!$B$2,Sheet!H3165&gt;Ограничения!$B$2,Sheet!I3165&gt;Ограничения!$B$2,),"Not compatible","Compatible")</f>
        <v>Compatible</v>
      </c>
      <c r="L3167" t="str">
        <f t="shared" si="255"/>
        <v>Модификация</v>
      </c>
      <c r="M3167" s="3">
        <f t="shared" si="256"/>
        <v>0</v>
      </c>
      <c r="N3167" s="3" t="str">
        <f t="shared" si="257"/>
        <v>N</v>
      </c>
      <c r="O3167" t="s">
        <v>28008</v>
      </c>
      <c r="Q3167" t="str">
        <f t="shared" si="253"/>
        <v>COPY 67419pb01.dat sel\67419pb01.dat</v>
      </c>
      <c r="R3167" t="str">
        <f>IF(ISNA(VLOOKUP(B3167,Rendered!$B$1:$C$1000,1,FALSE)),"N","Y")</f>
        <v>N</v>
      </c>
    </row>
    <row r="3168" spans="1:18" hidden="1" x14ac:dyDescent="0.35">
      <c r="A3168" t="s">
        <v>5328</v>
      </c>
      <c r="B3168" t="s">
        <v>5769</v>
      </c>
      <c r="C3168" t="s">
        <v>5770</v>
      </c>
      <c r="D3168" t="s">
        <v>27</v>
      </c>
      <c r="E3168">
        <v>2020</v>
      </c>
      <c r="F3168">
        <v>2020</v>
      </c>
      <c r="J3168">
        <f t="shared" si="254"/>
        <v>0</v>
      </c>
      <c r="K3168" t="str">
        <f>IF(OR(J3168&gt;Ограничения!$B$1,Sheet!G3166&gt;Ограничения!$B$2,Sheet!H3166&gt;Ограничения!$B$2,Sheet!I3166&gt;Ограничения!$B$2,),"Not compatible","Compatible")</f>
        <v>Compatible</v>
      </c>
      <c r="L3168" t="str">
        <f t="shared" si="255"/>
        <v>Модификация</v>
      </c>
      <c r="M3168" s="3">
        <f t="shared" si="256"/>
        <v>0</v>
      </c>
      <c r="N3168" s="3" t="str">
        <f t="shared" si="257"/>
        <v>N</v>
      </c>
      <c r="O3168" t="s">
        <v>28008</v>
      </c>
      <c r="Q3168" t="str">
        <f t="shared" si="253"/>
        <v>COPY 67410pb01.dat sel\67410pb01.dat</v>
      </c>
      <c r="R3168" t="str">
        <f>IF(ISNA(VLOOKUP(B3168,Rendered!$B$1:$C$1000,1,FALSE)),"N","Y")</f>
        <v>N</v>
      </c>
    </row>
    <row r="3169" spans="1:18" hidden="1" x14ac:dyDescent="0.35">
      <c r="A3169" t="s">
        <v>25506</v>
      </c>
      <c r="B3169" t="s">
        <v>25507</v>
      </c>
      <c r="C3169" t="s">
        <v>25508</v>
      </c>
      <c r="D3169" t="s">
        <v>13</v>
      </c>
      <c r="E3169">
        <v>2020</v>
      </c>
      <c r="F3169">
        <v>2020</v>
      </c>
      <c r="J3169">
        <f t="shared" si="254"/>
        <v>0</v>
      </c>
      <c r="K3169" t="str">
        <f>IF(OR(J3169&gt;Ограничения!$B$1,Sheet!G13715&gt;Ограничения!$B$2,Sheet!H13715&gt;Ограничения!$B$2,Sheet!I13715&gt;Ограничения!$B$2,),"Not compatible","Compatible")</f>
        <v>Compatible</v>
      </c>
      <c r="L3169" t="str">
        <f t="shared" si="255"/>
        <v>Модификация</v>
      </c>
      <c r="M3169" s="3">
        <f t="shared" si="256"/>
        <v>0</v>
      </c>
      <c r="N3169" s="3" t="str">
        <f t="shared" si="257"/>
        <v>N</v>
      </c>
      <c r="O3169" t="s">
        <v>28008</v>
      </c>
      <c r="Q3169" t="str">
        <f t="shared" si="253"/>
        <v>COPY 66960pb03.dat sel\66960pb03.dat</v>
      </c>
      <c r="R3169" t="str">
        <f>IF(ISNA(VLOOKUP(B3169,Rendered!$B$1:$C$1000,1,FALSE)),"N","Y")</f>
        <v>N</v>
      </c>
    </row>
    <row r="3170" spans="1:18" hidden="1" x14ac:dyDescent="0.35">
      <c r="A3170" t="s">
        <v>25506</v>
      </c>
      <c r="B3170" t="s">
        <v>25509</v>
      </c>
      <c r="C3170" t="s">
        <v>25510</v>
      </c>
      <c r="D3170" t="s">
        <v>13</v>
      </c>
      <c r="E3170">
        <v>2020</v>
      </c>
      <c r="F3170">
        <v>2020</v>
      </c>
      <c r="J3170">
        <f t="shared" si="254"/>
        <v>0</v>
      </c>
      <c r="K3170" t="str">
        <f>IF(OR(J3170&gt;Ограничения!$B$1,Sheet!G13716&gt;Ограничения!$B$2,Sheet!H13716&gt;Ограничения!$B$2,Sheet!I13716&gt;Ограничения!$B$2,),"Not compatible","Compatible")</f>
        <v>Compatible</v>
      </c>
      <c r="L3170" t="str">
        <f t="shared" si="255"/>
        <v>Модификация</v>
      </c>
      <c r="M3170" s="3">
        <f t="shared" si="256"/>
        <v>0</v>
      </c>
      <c r="N3170" s="3" t="str">
        <f t="shared" si="257"/>
        <v>N</v>
      </c>
      <c r="O3170" t="s">
        <v>28008</v>
      </c>
      <c r="Q3170" t="str">
        <f t="shared" si="253"/>
        <v>COPY 66960pb01.dat sel\66960pb01.dat</v>
      </c>
      <c r="R3170" t="str">
        <f>IF(ISNA(VLOOKUP(B3170,Rendered!$B$1:$C$1000,1,FALSE)),"N","Y")</f>
        <v>N</v>
      </c>
    </row>
    <row r="3171" spans="1:18" hidden="1" x14ac:dyDescent="0.35">
      <c r="A3171" t="s">
        <v>25506</v>
      </c>
      <c r="B3171" t="s">
        <v>25511</v>
      </c>
      <c r="C3171" t="s">
        <v>25512</v>
      </c>
      <c r="D3171" t="s">
        <v>13</v>
      </c>
      <c r="E3171">
        <v>2020</v>
      </c>
      <c r="F3171">
        <v>2020</v>
      </c>
      <c r="J3171">
        <f t="shared" si="254"/>
        <v>0</v>
      </c>
      <c r="K3171" t="str">
        <f>IF(OR(J3171&gt;Ограничения!$B$1,Sheet!G13717&gt;Ограничения!$B$2,Sheet!H13717&gt;Ограничения!$B$2,Sheet!I13717&gt;Ограничения!$B$2,),"Not compatible","Compatible")</f>
        <v>Compatible</v>
      </c>
      <c r="L3171" t="str">
        <f t="shared" si="255"/>
        <v>Модификация</v>
      </c>
      <c r="M3171" s="3">
        <f t="shared" si="256"/>
        <v>0</v>
      </c>
      <c r="N3171" s="3" t="str">
        <f t="shared" si="257"/>
        <v>N</v>
      </c>
      <c r="O3171" t="s">
        <v>28008</v>
      </c>
      <c r="Q3171" t="str">
        <f t="shared" si="253"/>
        <v>COPY 66960pb02.dat sel\66960pb02.dat</v>
      </c>
      <c r="R3171" t="str">
        <f>IF(ISNA(VLOOKUP(B3171,Rendered!$B$1:$C$1000,1,FALSE)),"N","Y")</f>
        <v>N</v>
      </c>
    </row>
    <row r="3172" spans="1:18" hidden="1" x14ac:dyDescent="0.35">
      <c r="A3172" t="s">
        <v>24716</v>
      </c>
      <c r="B3172" t="s">
        <v>24777</v>
      </c>
      <c r="C3172" t="s">
        <v>24778</v>
      </c>
      <c r="D3172" t="s">
        <v>27</v>
      </c>
      <c r="E3172">
        <v>2001</v>
      </c>
      <c r="F3172">
        <v>2001</v>
      </c>
      <c r="G3172">
        <v>2</v>
      </c>
      <c r="H3172">
        <v>4</v>
      </c>
      <c r="I3172">
        <v>4</v>
      </c>
      <c r="J3172">
        <f t="shared" si="254"/>
        <v>10</v>
      </c>
      <c r="K3172" t="str">
        <f>IF(OR(J3172&gt;Ограничения!$B$1,Sheet!G13354&gt;Ограничения!$B$2,Sheet!H13354&gt;Ограничения!$B$2,Sheet!I13354&gt;Ограничения!$B$2,),"Not compatible","Compatible")</f>
        <v>Compatible</v>
      </c>
      <c r="L3172">
        <f t="shared" si="255"/>
        <v>30535</v>
      </c>
      <c r="M3172" s="3">
        <f t="shared" si="256"/>
        <v>0</v>
      </c>
      <c r="N3172" s="3" t="str">
        <f t="shared" si="257"/>
        <v>N</v>
      </c>
      <c r="O3172" t="s">
        <v>28008</v>
      </c>
      <c r="Q3172" t="str">
        <f t="shared" si="253"/>
        <v>COPY 30535.dat sel\30535.dat</v>
      </c>
      <c r="R3172" t="str">
        <f>IF(ISNA(VLOOKUP(B3172,Rendered!$B$1:$C$1000,1,FALSE)),"N","Y")</f>
        <v>N</v>
      </c>
    </row>
    <row r="3173" spans="1:18" hidden="1" x14ac:dyDescent="0.35">
      <c r="A3173" t="s">
        <v>24716</v>
      </c>
      <c r="B3173" t="s">
        <v>24779</v>
      </c>
      <c r="C3173" t="s">
        <v>24780</v>
      </c>
      <c r="D3173" t="s">
        <v>58</v>
      </c>
      <c r="E3173">
        <v>2002</v>
      </c>
      <c r="F3173">
        <v>2020</v>
      </c>
      <c r="G3173">
        <v>5</v>
      </c>
      <c r="H3173">
        <v>4</v>
      </c>
      <c r="I3173">
        <v>3</v>
      </c>
      <c r="J3173">
        <f t="shared" si="254"/>
        <v>12</v>
      </c>
      <c r="K3173" t="str">
        <f>IF(OR(J3173&gt;Ограничения!$B$1,Sheet!G13355&gt;Ограничения!$B$2,Sheet!H13355&gt;Ограничения!$B$2,Sheet!I13355&gt;Ограничения!$B$2,),"Not compatible","Compatible")</f>
        <v>Compatible</v>
      </c>
      <c r="L3173">
        <f t="shared" si="255"/>
        <v>43121</v>
      </c>
      <c r="M3173" s="3">
        <f t="shared" si="256"/>
        <v>0.31707317073170732</v>
      </c>
      <c r="N3173" s="3" t="str">
        <f t="shared" si="257"/>
        <v>Y</v>
      </c>
      <c r="O3173" t="s">
        <v>28007</v>
      </c>
      <c r="P3173">
        <v>3</v>
      </c>
      <c r="Q3173" t="str">
        <f t="shared" si="253"/>
        <v>COPY 43121.dat sel\43121.dat</v>
      </c>
      <c r="R3173" t="str">
        <f>IF(ISNA(VLOOKUP(B3173,Rendered!$B$1:$C$1000,1,FALSE)),"N","Y")</f>
        <v>N</v>
      </c>
    </row>
    <row r="3174" spans="1:18" hidden="1" x14ac:dyDescent="0.35">
      <c r="A3174" t="s">
        <v>24716</v>
      </c>
      <c r="B3174" t="s">
        <v>24781</v>
      </c>
      <c r="C3174" t="s">
        <v>24782</v>
      </c>
      <c r="D3174" t="s">
        <v>13</v>
      </c>
      <c r="E3174">
        <v>2002</v>
      </c>
      <c r="F3174">
        <v>2002</v>
      </c>
      <c r="G3174">
        <v>5</v>
      </c>
      <c r="H3174">
        <v>6</v>
      </c>
      <c r="I3174">
        <v>3.8</v>
      </c>
      <c r="J3174">
        <f t="shared" si="254"/>
        <v>14.8</v>
      </c>
      <c r="K3174" t="str">
        <f>IF(OR(J3174&gt;Ограничения!$B$1,Sheet!G13356&gt;Ограничения!$B$2,Sheet!H13356&gt;Ограничения!$B$2,Sheet!I13356&gt;Ограничения!$B$2,),"Not compatible","Compatible")</f>
        <v>Compatible</v>
      </c>
      <c r="L3174" t="str">
        <f t="shared" si="255"/>
        <v>Модификация</v>
      </c>
      <c r="M3174" s="3">
        <f t="shared" si="256"/>
        <v>0</v>
      </c>
      <c r="N3174" s="3" t="str">
        <f t="shared" si="257"/>
        <v>Y</v>
      </c>
      <c r="O3174" t="s">
        <v>28008</v>
      </c>
      <c r="Q3174" t="str">
        <f t="shared" si="253"/>
        <v>COPY 43121c04.dat sel\43121c04.dat</v>
      </c>
      <c r="R3174" t="str">
        <f>IF(ISNA(VLOOKUP(B3174,Rendered!$B$1:$C$1000,1,FALSE)),"N","Y")</f>
        <v>N</v>
      </c>
    </row>
    <row r="3175" spans="1:18" hidden="1" x14ac:dyDescent="0.35">
      <c r="A3175" t="s">
        <v>24716</v>
      </c>
      <c r="B3175" t="s">
        <v>24783</v>
      </c>
      <c r="C3175" t="s">
        <v>24784</v>
      </c>
      <c r="D3175" t="s">
        <v>27</v>
      </c>
      <c r="E3175">
        <v>2003</v>
      </c>
      <c r="F3175">
        <v>2007</v>
      </c>
      <c r="G3175">
        <v>6</v>
      </c>
      <c r="H3175">
        <v>4</v>
      </c>
      <c r="I3175">
        <v>3</v>
      </c>
      <c r="J3175">
        <f t="shared" si="254"/>
        <v>13</v>
      </c>
      <c r="K3175" t="str">
        <f>IF(OR(J3175&gt;Ограничения!$B$1,Sheet!G13357&gt;Ограничения!$B$2,Sheet!H13357&gt;Ограничения!$B$2,Sheet!I13357&gt;Ограничения!$B$2,),"Not compatible","Compatible")</f>
        <v>Compatible</v>
      </c>
      <c r="L3175" t="str">
        <f t="shared" si="255"/>
        <v>Модификация</v>
      </c>
      <c r="M3175" s="3">
        <f t="shared" si="256"/>
        <v>0</v>
      </c>
      <c r="N3175" s="3" t="str">
        <f t="shared" si="257"/>
        <v>N</v>
      </c>
      <c r="O3175" t="s">
        <v>28008</v>
      </c>
      <c r="Q3175" t="str">
        <f t="shared" si="253"/>
        <v>COPY 43121c02.dat sel\43121c02.dat</v>
      </c>
      <c r="R3175" t="str">
        <f>IF(ISNA(VLOOKUP(B3175,Rendered!$B$1:$C$1000,1,FALSE)),"N","Y")</f>
        <v>N</v>
      </c>
    </row>
    <row r="3176" spans="1:18" hidden="1" x14ac:dyDescent="0.35">
      <c r="A3176" t="s">
        <v>24716</v>
      </c>
      <c r="B3176" t="s">
        <v>24785</v>
      </c>
      <c r="C3176" t="s">
        <v>24786</v>
      </c>
      <c r="D3176" t="s">
        <v>30</v>
      </c>
      <c r="E3176">
        <v>2002</v>
      </c>
      <c r="F3176">
        <v>2002</v>
      </c>
      <c r="G3176">
        <v>6</v>
      </c>
      <c r="H3176">
        <v>4</v>
      </c>
      <c r="I3176">
        <v>3</v>
      </c>
      <c r="J3176">
        <f t="shared" si="254"/>
        <v>13</v>
      </c>
      <c r="K3176" t="str">
        <f>IF(OR(J3176&gt;Ограничения!$B$1,Sheet!G13358&gt;Ограничения!$B$2,Sheet!H13358&gt;Ограничения!$B$2,Sheet!I13358&gt;Ограничения!$B$2,),"Not compatible","Compatible")</f>
        <v>Compatible</v>
      </c>
      <c r="L3176" t="str">
        <f t="shared" si="255"/>
        <v>Модификация</v>
      </c>
      <c r="M3176" s="3">
        <f t="shared" si="256"/>
        <v>0</v>
      </c>
      <c r="N3176" s="3" t="str">
        <f t="shared" si="257"/>
        <v>N</v>
      </c>
      <c r="O3176" t="s">
        <v>28008</v>
      </c>
      <c r="Q3176" t="str">
        <f t="shared" si="253"/>
        <v>COPY 43121c01.dat sel\43121c01.dat</v>
      </c>
      <c r="R3176" t="str">
        <f>IF(ISNA(VLOOKUP(B3176,Rendered!$B$1:$C$1000,1,FALSE)),"N","Y")</f>
        <v>N</v>
      </c>
    </row>
    <row r="3177" spans="1:18" hidden="1" x14ac:dyDescent="0.35">
      <c r="A3177" t="s">
        <v>24716</v>
      </c>
      <c r="B3177" t="s">
        <v>24787</v>
      </c>
      <c r="C3177" t="s">
        <v>24788</v>
      </c>
      <c r="D3177" t="s">
        <v>35</v>
      </c>
      <c r="E3177">
        <v>2006</v>
      </c>
      <c r="F3177">
        <v>2015</v>
      </c>
      <c r="G3177">
        <v>6</v>
      </c>
      <c r="H3177">
        <v>4</v>
      </c>
      <c r="I3177">
        <v>3</v>
      </c>
      <c r="J3177">
        <f t="shared" si="254"/>
        <v>13</v>
      </c>
      <c r="K3177" t="str">
        <f>IF(OR(J3177&gt;Ограничения!$B$1,Sheet!G13359&gt;Ограничения!$B$2,Sheet!H13359&gt;Ограничения!$B$2,Sheet!I13359&gt;Ограничения!$B$2,),"Not compatible","Compatible")</f>
        <v>Compatible</v>
      </c>
      <c r="L3177" t="str">
        <f t="shared" si="255"/>
        <v>Модификация</v>
      </c>
      <c r="M3177" s="3">
        <f t="shared" si="256"/>
        <v>0</v>
      </c>
      <c r="N3177" s="3" t="str">
        <f t="shared" si="257"/>
        <v>N</v>
      </c>
      <c r="O3177" t="s">
        <v>28008</v>
      </c>
      <c r="Q3177" t="str">
        <f t="shared" si="253"/>
        <v>COPY 43121c03.dat sel\43121c03.dat</v>
      </c>
      <c r="R3177" t="str">
        <f>IF(ISNA(VLOOKUP(B3177,Rendered!$B$1:$C$1000,1,FALSE)),"N","Y")</f>
        <v>N</v>
      </c>
    </row>
    <row r="3178" spans="1:18" hidden="1" x14ac:dyDescent="0.35">
      <c r="A3178" t="s">
        <v>24716</v>
      </c>
      <c r="B3178" t="s">
        <v>24789</v>
      </c>
      <c r="C3178" t="s">
        <v>24790</v>
      </c>
      <c r="D3178" t="s">
        <v>59</v>
      </c>
      <c r="E3178">
        <v>2002</v>
      </c>
      <c r="F3178">
        <v>2022</v>
      </c>
      <c r="G3178">
        <v>2.9</v>
      </c>
      <c r="H3178">
        <v>3</v>
      </c>
      <c r="I3178">
        <v>2.9</v>
      </c>
      <c r="J3178">
        <f t="shared" si="254"/>
        <v>8.8000000000000007</v>
      </c>
      <c r="K3178" t="str">
        <f>IF(OR(J3178&gt;Ограничения!$B$1,Sheet!G13360&gt;Ограничения!$B$2,Sheet!H13360&gt;Ограничения!$B$2,Sheet!I13360&gt;Ограничения!$B$2,),"Not compatible","Compatible")</f>
        <v>Compatible</v>
      </c>
      <c r="L3178" t="str">
        <f t="shared" si="255"/>
        <v>Модификация</v>
      </c>
      <c r="M3178" s="3">
        <f t="shared" si="256"/>
        <v>0</v>
      </c>
      <c r="N3178" s="3" t="str">
        <f t="shared" si="257"/>
        <v>N</v>
      </c>
      <c r="O3178" t="s">
        <v>28008</v>
      </c>
      <c r="Q3178" t="str">
        <f t="shared" si="253"/>
        <v>COPY x577.dat sel\x577.dat</v>
      </c>
      <c r="R3178" t="str">
        <f>IF(ISNA(VLOOKUP(B3178,Rendered!$B$1:$C$1000,1,FALSE)),"N","Y")</f>
        <v>N</v>
      </c>
    </row>
    <row r="3179" spans="1:18" hidden="1" x14ac:dyDescent="0.35">
      <c r="A3179" t="s">
        <v>24716</v>
      </c>
      <c r="B3179" t="s">
        <v>24791</v>
      </c>
      <c r="C3179" t="s">
        <v>24792</v>
      </c>
      <c r="D3179" t="s">
        <v>57</v>
      </c>
      <c r="E3179">
        <v>1985</v>
      </c>
      <c r="F3179">
        <v>2000</v>
      </c>
      <c r="J3179">
        <f t="shared" si="254"/>
        <v>0</v>
      </c>
      <c r="K3179" t="str">
        <f>IF(OR(J3179&gt;Ограничения!$B$1,Sheet!G13361&gt;Ограничения!$B$2,Sheet!H13361&gt;Ограничения!$B$2,Sheet!I13361&gt;Ограничения!$B$2,),"Not compatible","Compatible")</f>
        <v>Compatible</v>
      </c>
      <c r="L3179" t="str">
        <f t="shared" si="255"/>
        <v>Модификация</v>
      </c>
      <c r="M3179" s="3">
        <f t="shared" si="256"/>
        <v>0.52500000000000002</v>
      </c>
      <c r="N3179" s="3" t="str">
        <f t="shared" si="257"/>
        <v>Y</v>
      </c>
      <c r="O3179" t="s">
        <v>28008</v>
      </c>
      <c r="Q3179" t="str">
        <f t="shared" si="253"/>
        <v>COPY 4868a.dat sel\4868a.dat</v>
      </c>
      <c r="R3179" t="str">
        <f>IF(ISNA(VLOOKUP(B3179,Rendered!$B$1:$C$1000,1,FALSE)),"N","Y")</f>
        <v>N</v>
      </c>
    </row>
    <row r="3180" spans="1:18" hidden="1" x14ac:dyDescent="0.35">
      <c r="A3180" t="s">
        <v>24716</v>
      </c>
      <c r="B3180" t="s">
        <v>24793</v>
      </c>
      <c r="C3180" t="s">
        <v>24794</v>
      </c>
      <c r="D3180" t="s">
        <v>35</v>
      </c>
      <c r="E3180">
        <v>1985</v>
      </c>
      <c r="F3180">
        <v>1999</v>
      </c>
      <c r="J3180">
        <f t="shared" si="254"/>
        <v>0</v>
      </c>
      <c r="K3180" t="str">
        <f>IF(OR(J3180&gt;Ограничения!$B$1,Sheet!G13362&gt;Ограничения!$B$2,Sheet!H13362&gt;Ограничения!$B$2,Sheet!I13362&gt;Ограничения!$B$2,),"Not compatible","Compatible")</f>
        <v>Compatible</v>
      </c>
      <c r="L3180" t="str">
        <f t="shared" si="255"/>
        <v>Модификация</v>
      </c>
      <c r="M3180" s="3">
        <f t="shared" si="256"/>
        <v>0</v>
      </c>
      <c r="N3180" s="3" t="str">
        <f t="shared" si="257"/>
        <v>Y</v>
      </c>
      <c r="O3180" t="s">
        <v>28008</v>
      </c>
      <c r="Q3180" t="str">
        <f t="shared" si="253"/>
        <v>COPY 4868ac01.dat sel\4868ac01.dat</v>
      </c>
      <c r="R3180" t="str">
        <f>IF(ISNA(VLOOKUP(B3180,Rendered!$B$1:$C$1000,1,FALSE)),"N","Y")</f>
        <v>N</v>
      </c>
    </row>
    <row r="3181" spans="1:18" hidden="1" x14ac:dyDescent="0.35">
      <c r="A3181" t="s">
        <v>24716</v>
      </c>
      <c r="B3181" t="s">
        <v>24795</v>
      </c>
      <c r="C3181" t="s">
        <v>24796</v>
      </c>
      <c r="D3181" t="s">
        <v>21</v>
      </c>
      <c r="E3181">
        <v>2003</v>
      </c>
      <c r="F3181">
        <v>2022</v>
      </c>
      <c r="J3181">
        <f t="shared" si="254"/>
        <v>0</v>
      </c>
      <c r="K3181" t="str">
        <f>IF(OR(J3181&gt;Ограничения!$B$1,Sheet!G13363&gt;Ограничения!$B$2,Sheet!H13363&gt;Ограничения!$B$2,Sheet!I13363&gt;Ограничения!$B$2,),"Not compatible","Compatible")</f>
        <v>Compatible</v>
      </c>
      <c r="L3181" t="str">
        <f t="shared" si="255"/>
        <v>Модификация</v>
      </c>
      <c r="M3181" s="3">
        <f t="shared" si="256"/>
        <v>0.48275862068965519</v>
      </c>
      <c r="N3181" s="3" t="str">
        <f t="shared" si="257"/>
        <v>Y</v>
      </c>
      <c r="O3181" t="s">
        <v>28008</v>
      </c>
      <c r="Q3181" t="str">
        <f t="shared" ref="Q3181:Q3244" si="258">_xlfn.CONCAT("COPY ",B3181,".dat sel\",B3181,".dat")</f>
        <v>COPY 4868b.dat sel\4868b.dat</v>
      </c>
      <c r="R3181" t="str">
        <f>IF(ISNA(VLOOKUP(B3181,Rendered!$B$1:$C$1000,1,FALSE)),"N","Y")</f>
        <v>N</v>
      </c>
    </row>
    <row r="3182" spans="1:18" hidden="1" x14ac:dyDescent="0.35">
      <c r="A3182" t="s">
        <v>24716</v>
      </c>
      <c r="B3182" t="s">
        <v>24797</v>
      </c>
      <c r="C3182" t="s">
        <v>24798</v>
      </c>
      <c r="D3182" t="s">
        <v>59</v>
      </c>
      <c r="E3182">
        <v>2004</v>
      </c>
      <c r="F3182">
        <v>2021</v>
      </c>
      <c r="J3182">
        <f t="shared" si="254"/>
        <v>0</v>
      </c>
      <c r="K3182" t="str">
        <f>IF(OR(J3182&gt;Ограничения!$B$1,Sheet!G13364&gt;Ограничения!$B$2,Sheet!H13364&gt;Ограничения!$B$2,Sheet!I13364&gt;Ограничения!$B$2,),"Not compatible","Compatible")</f>
        <v>Compatible</v>
      </c>
      <c r="L3182" t="str">
        <f t="shared" si="255"/>
        <v>Модификация</v>
      </c>
      <c r="M3182" s="3">
        <f t="shared" si="256"/>
        <v>0</v>
      </c>
      <c r="N3182" s="3" t="str">
        <f t="shared" si="257"/>
        <v>Y</v>
      </c>
      <c r="O3182" t="s">
        <v>28008</v>
      </c>
      <c r="Q3182" t="str">
        <f t="shared" si="258"/>
        <v>COPY 4868bc01.dat sel\4868bc01.dat</v>
      </c>
      <c r="R3182" t="str">
        <f>IF(ISNA(VLOOKUP(B3182,Rendered!$B$1:$C$1000,1,FALSE)),"N","Y")</f>
        <v>N</v>
      </c>
    </row>
    <row r="3183" spans="1:18" hidden="1" x14ac:dyDescent="0.35">
      <c r="A3183" t="s">
        <v>24716</v>
      </c>
      <c r="B3183" t="s">
        <v>24799</v>
      </c>
      <c r="C3183" t="s">
        <v>24800</v>
      </c>
      <c r="D3183" t="s">
        <v>13</v>
      </c>
      <c r="E3183">
        <v>2004</v>
      </c>
      <c r="F3183">
        <v>2006</v>
      </c>
      <c r="J3183">
        <f t="shared" si="254"/>
        <v>0</v>
      </c>
      <c r="K3183" t="str">
        <f>IF(OR(J3183&gt;Ограничения!$B$1,Sheet!G13365&gt;Ограничения!$B$2,Sheet!H13365&gt;Ограничения!$B$2,Sheet!I13365&gt;Ограничения!$B$2,),"Not compatible","Compatible")</f>
        <v>Compatible</v>
      </c>
      <c r="L3183" t="str">
        <f t="shared" si="255"/>
        <v>Модификация</v>
      </c>
      <c r="M3183" s="3">
        <f t="shared" si="256"/>
        <v>0</v>
      </c>
      <c r="N3183" s="3" t="str">
        <f t="shared" si="257"/>
        <v>N</v>
      </c>
      <c r="O3183" t="s">
        <v>28008</v>
      </c>
      <c r="Q3183" t="str">
        <f t="shared" si="258"/>
        <v>COPY 4868bc02.dat sel\4868bc02.dat</v>
      </c>
      <c r="R3183" t="str">
        <f>IF(ISNA(VLOOKUP(B3183,Rendered!$B$1:$C$1000,1,FALSE)),"N","Y")</f>
        <v>N</v>
      </c>
    </row>
    <row r="3184" spans="1:18" hidden="1" x14ac:dyDescent="0.35">
      <c r="A3184" t="s">
        <v>24716</v>
      </c>
      <c r="B3184" t="s">
        <v>24801</v>
      </c>
      <c r="C3184" t="s">
        <v>24802</v>
      </c>
      <c r="D3184" t="s">
        <v>35</v>
      </c>
      <c r="E3184">
        <v>1985</v>
      </c>
      <c r="F3184">
        <v>2021</v>
      </c>
      <c r="J3184">
        <f t="shared" si="254"/>
        <v>0</v>
      </c>
      <c r="K3184" t="str">
        <f>IF(OR(J3184&gt;Ограничения!$B$1,Sheet!G13366&gt;Ограничения!$B$2,Sheet!H13366&gt;Ограничения!$B$2,Sheet!I13366&gt;Ограничения!$B$2,),"Not compatible","Compatible")</f>
        <v>Compatible</v>
      </c>
      <c r="L3184">
        <f t="shared" si="255"/>
        <v>4869</v>
      </c>
      <c r="M3184" s="3">
        <f t="shared" si="256"/>
        <v>0</v>
      </c>
      <c r="N3184" s="3" t="str">
        <f t="shared" si="257"/>
        <v>N</v>
      </c>
      <c r="O3184" t="s">
        <v>28007</v>
      </c>
      <c r="P3184">
        <v>3</v>
      </c>
      <c r="Q3184" t="str">
        <f t="shared" si="258"/>
        <v>COPY 4869.dat sel\4869.dat</v>
      </c>
      <c r="R3184" t="str">
        <f>IF(ISNA(VLOOKUP(B3184,Rendered!$B$1:$C$1000,1,FALSE)),"N","Y")</f>
        <v>N</v>
      </c>
    </row>
    <row r="3185" spans="1:18" hidden="1" x14ac:dyDescent="0.35">
      <c r="A3185" t="s">
        <v>24716</v>
      </c>
      <c r="B3185" t="s">
        <v>24803</v>
      </c>
      <c r="C3185" t="s">
        <v>24804</v>
      </c>
      <c r="D3185" t="s">
        <v>49</v>
      </c>
      <c r="E3185" t="s">
        <v>60</v>
      </c>
      <c r="J3185">
        <f t="shared" si="254"/>
        <v>0</v>
      </c>
      <c r="K3185" t="str">
        <f>IF(OR(J3185&gt;Ограничения!$B$1,Sheet!G13367&gt;Ограничения!$B$2,Sheet!H13367&gt;Ограничения!$B$2,Sheet!I13367&gt;Ограничения!$B$2,),"Not compatible","Compatible")</f>
        <v>Compatible</v>
      </c>
      <c r="L3185">
        <f t="shared" si="255"/>
        <v>3475</v>
      </c>
      <c r="M3185" s="3">
        <f t="shared" si="256"/>
        <v>0</v>
      </c>
      <c r="N3185" s="3" t="str">
        <f t="shared" si="257"/>
        <v>N</v>
      </c>
      <c r="O3185" t="s">
        <v>28007</v>
      </c>
      <c r="P3185">
        <v>3</v>
      </c>
      <c r="Q3185" t="str">
        <f t="shared" si="258"/>
        <v>COPY 3475.dat sel\3475.dat</v>
      </c>
      <c r="R3185" t="str">
        <f>IF(ISNA(VLOOKUP(B3185,Rendered!$B$1:$C$1000,1,FALSE)),"N","Y")</f>
        <v>N</v>
      </c>
    </row>
    <row r="3186" spans="1:18" hidden="1" x14ac:dyDescent="0.35">
      <c r="A3186" t="s">
        <v>24716</v>
      </c>
      <c r="B3186" t="s">
        <v>24805</v>
      </c>
      <c r="C3186" t="s">
        <v>24806</v>
      </c>
      <c r="D3186" t="s">
        <v>38</v>
      </c>
      <c r="E3186">
        <v>1985</v>
      </c>
      <c r="F3186">
        <v>2013</v>
      </c>
      <c r="G3186">
        <v>4</v>
      </c>
      <c r="H3186">
        <v>2.6</v>
      </c>
      <c r="I3186">
        <v>1.2</v>
      </c>
      <c r="J3186">
        <f t="shared" si="254"/>
        <v>7.8</v>
      </c>
      <c r="K3186" t="str">
        <f>IF(OR(J3186&gt;Ограничения!$B$1,Sheet!G13368&gt;Ограничения!$B$2,Sheet!H13368&gt;Ограничения!$B$2,Sheet!I13368&gt;Ограничения!$B$2,),"Not compatible","Compatible")</f>
        <v>Compatible</v>
      </c>
      <c r="L3186" t="str">
        <f t="shared" si="255"/>
        <v>Модификация</v>
      </c>
      <c r="M3186" s="3">
        <f t="shared" si="256"/>
        <v>0.86153846153846159</v>
      </c>
      <c r="N3186" s="3" t="str">
        <f t="shared" si="257"/>
        <v>Y</v>
      </c>
      <c r="O3186" t="s">
        <v>28008</v>
      </c>
      <c r="Q3186" t="str">
        <f t="shared" si="258"/>
        <v>COPY 3475b.dat sel\3475b.dat</v>
      </c>
      <c r="R3186" t="str">
        <f>IF(ISNA(VLOOKUP(B3186,Rendered!$B$1:$C$1000,1,FALSE)),"N","Y")</f>
        <v>N</v>
      </c>
    </row>
    <row r="3187" spans="1:18" hidden="1" x14ac:dyDescent="0.35">
      <c r="A3187" t="s">
        <v>24716</v>
      </c>
      <c r="B3187" t="s">
        <v>24807</v>
      </c>
      <c r="C3187" t="s">
        <v>24808</v>
      </c>
      <c r="D3187" t="s">
        <v>30</v>
      </c>
      <c r="E3187">
        <v>2010</v>
      </c>
      <c r="F3187">
        <v>2022</v>
      </c>
      <c r="G3187">
        <v>4</v>
      </c>
      <c r="H3187">
        <v>2.6</v>
      </c>
      <c r="I3187">
        <v>1.2</v>
      </c>
      <c r="J3187">
        <f t="shared" si="254"/>
        <v>7.8</v>
      </c>
      <c r="K3187" t="str">
        <f>IF(OR(J3187&gt;Ограничения!$B$1,Sheet!G13369&gt;Ограничения!$B$2,Sheet!H13369&gt;Ограничения!$B$2,Sheet!I13369&gt;Ограничения!$B$2,),"Not compatible","Compatible")</f>
        <v>Compatible</v>
      </c>
      <c r="L3187">
        <f t="shared" si="255"/>
        <v>98302</v>
      </c>
      <c r="M3187" s="3">
        <f t="shared" si="256"/>
        <v>0</v>
      </c>
      <c r="N3187" s="3" t="str">
        <f t="shared" si="257"/>
        <v>Y</v>
      </c>
      <c r="O3187" t="s">
        <v>28007</v>
      </c>
      <c r="P3187">
        <v>3</v>
      </c>
      <c r="Q3187" t="str">
        <f t="shared" si="258"/>
        <v>COPY 98302.dat sel\98302.dat</v>
      </c>
      <c r="R3187" t="str">
        <f>IF(ISNA(VLOOKUP(B3187,Rendered!$B$1:$C$1000,1,FALSE)),"N","Y")</f>
        <v>N</v>
      </c>
    </row>
    <row r="3188" spans="1:18" hidden="1" x14ac:dyDescent="0.35">
      <c r="A3188" t="s">
        <v>24716</v>
      </c>
      <c r="B3188" t="s">
        <v>24809</v>
      </c>
      <c r="C3188" t="s">
        <v>24810</v>
      </c>
      <c r="D3188" t="s">
        <v>52</v>
      </c>
      <c r="E3188">
        <v>1974</v>
      </c>
      <c r="F3188">
        <v>1985</v>
      </c>
      <c r="G3188">
        <v>4</v>
      </c>
      <c r="H3188">
        <v>2.6</v>
      </c>
      <c r="I3188">
        <v>1.2</v>
      </c>
      <c r="J3188">
        <f t="shared" si="254"/>
        <v>7.8</v>
      </c>
      <c r="K3188" t="str">
        <f>IF(OR(J3188&gt;Ограничения!$B$1,Sheet!G13370&gt;Ограничения!$B$2,Sheet!H13370&gt;Ограничения!$B$2,Sheet!I13370&gt;Ограничения!$B$2,),"Not compatible","Compatible")</f>
        <v>Compatible</v>
      </c>
      <c r="L3188" t="str">
        <f t="shared" si="255"/>
        <v>Модификация</v>
      </c>
      <c r="M3188" s="3">
        <f t="shared" si="256"/>
        <v>0</v>
      </c>
      <c r="N3188" s="3" t="str">
        <f t="shared" si="257"/>
        <v>N</v>
      </c>
      <c r="O3188" t="s">
        <v>28008</v>
      </c>
      <c r="Q3188" t="str">
        <f t="shared" si="258"/>
        <v>COPY 3475a.dat sel\3475a.dat</v>
      </c>
      <c r="R3188" t="str">
        <f>IF(ISNA(VLOOKUP(B3188,Rendered!$B$1:$C$1000,1,FALSE)),"N","Y")</f>
        <v>N</v>
      </c>
    </row>
    <row r="3189" spans="1:18" hidden="1" x14ac:dyDescent="0.35">
      <c r="A3189" t="s">
        <v>24716</v>
      </c>
      <c r="B3189" t="s">
        <v>24811</v>
      </c>
      <c r="C3189" t="s">
        <v>24812</v>
      </c>
      <c r="D3189" t="s">
        <v>59</v>
      </c>
      <c r="E3189">
        <v>1999</v>
      </c>
      <c r="F3189">
        <v>2005</v>
      </c>
      <c r="G3189">
        <v>5.2</v>
      </c>
      <c r="H3189">
        <v>2</v>
      </c>
      <c r="I3189">
        <v>3.4</v>
      </c>
      <c r="J3189">
        <f t="shared" si="254"/>
        <v>10.6</v>
      </c>
      <c r="K3189" t="str">
        <f>IF(OR(J3189&gt;Ограничения!$B$1,Sheet!G13371&gt;Ограничения!$B$2,Sheet!H13371&gt;Ограничения!$B$2,Sheet!I13371&gt;Ограничения!$B$2,),"Not compatible","Compatible")</f>
        <v>Compatible</v>
      </c>
      <c r="L3189">
        <f t="shared" si="255"/>
        <v>30358</v>
      </c>
      <c r="M3189" s="3">
        <f t="shared" si="256"/>
        <v>0</v>
      </c>
      <c r="N3189" s="3" t="str">
        <f t="shared" si="257"/>
        <v>N</v>
      </c>
      <c r="O3189" t="s">
        <v>28008</v>
      </c>
      <c r="Q3189" t="str">
        <f t="shared" si="258"/>
        <v>COPY 30358.dat sel\30358.dat</v>
      </c>
      <c r="R3189" t="str">
        <f>IF(ISNA(VLOOKUP(B3189,Rendered!$B$1:$C$1000,1,FALSE)),"N","Y")</f>
        <v>N</v>
      </c>
    </row>
    <row r="3190" spans="1:18" hidden="1" x14ac:dyDescent="0.35">
      <c r="A3190" t="s">
        <v>24716</v>
      </c>
      <c r="B3190" t="s">
        <v>24813</v>
      </c>
      <c r="C3190" t="s">
        <v>24814</v>
      </c>
      <c r="D3190" t="s">
        <v>57</v>
      </c>
      <c r="E3190">
        <v>1981</v>
      </c>
      <c r="F3190">
        <v>2022</v>
      </c>
      <c r="G3190">
        <v>4.2</v>
      </c>
      <c r="H3190">
        <v>2</v>
      </c>
      <c r="I3190">
        <v>2.2000000000000002</v>
      </c>
      <c r="J3190">
        <f t="shared" si="254"/>
        <v>8.4</v>
      </c>
      <c r="K3190" t="str">
        <f>IF(OR(J3190&gt;Ограничения!$B$1,Sheet!G13372&gt;Ограничения!$B$2,Sheet!H13372&gt;Ограничения!$B$2,Sheet!I13372&gt;Ограничения!$B$2,),"Not compatible","Compatible")</f>
        <v>Compatible</v>
      </c>
      <c r="L3190">
        <f t="shared" si="255"/>
        <v>4229</v>
      </c>
      <c r="M3190" s="3">
        <f t="shared" si="256"/>
        <v>0</v>
      </c>
      <c r="N3190" s="3" t="str">
        <f t="shared" si="257"/>
        <v>N</v>
      </c>
      <c r="O3190" t="s">
        <v>28007</v>
      </c>
      <c r="P3190">
        <v>3</v>
      </c>
      <c r="Q3190" t="str">
        <f t="shared" si="258"/>
        <v>COPY 4229.dat sel\4229.dat</v>
      </c>
      <c r="R3190" t="str">
        <f>IF(ISNA(VLOOKUP(B3190,Rendered!$B$1:$C$1000,1,FALSE)),"N","Y")</f>
        <v>N</v>
      </c>
    </row>
    <row r="3191" spans="1:18" hidden="1" x14ac:dyDescent="0.35">
      <c r="A3191" t="s">
        <v>24716</v>
      </c>
      <c r="B3191" t="s">
        <v>24815</v>
      </c>
      <c r="C3191" t="s">
        <v>24816</v>
      </c>
      <c r="D3191" t="s">
        <v>13</v>
      </c>
      <c r="E3191">
        <v>2007</v>
      </c>
      <c r="F3191">
        <v>2009</v>
      </c>
      <c r="G3191">
        <v>10</v>
      </c>
      <c r="H3191">
        <v>10</v>
      </c>
      <c r="J3191">
        <f t="shared" si="254"/>
        <v>20</v>
      </c>
      <c r="K3191" t="str">
        <f>IF(OR(J3191&gt;Ограничения!$B$1,Sheet!G13373&gt;Ограничения!$B$2,Sheet!H13373&gt;Ограничения!$B$2,Sheet!I13373&gt;Ограничения!$B$2,),"Not compatible","Compatible")</f>
        <v>Compatible</v>
      </c>
      <c r="L3191" t="str">
        <f t="shared" si="255"/>
        <v>Модификация</v>
      </c>
      <c r="M3191" s="3">
        <f t="shared" si="256"/>
        <v>0</v>
      </c>
      <c r="N3191" s="3" t="str">
        <f t="shared" si="257"/>
        <v>N</v>
      </c>
      <c r="O3191" t="s">
        <v>28008</v>
      </c>
      <c r="Q3191" t="str">
        <f t="shared" si="258"/>
        <v>COPY 53983pb02.dat sel\53983pb02.dat</v>
      </c>
      <c r="R3191" t="str">
        <f>IF(ISNA(VLOOKUP(B3191,Rendered!$B$1:$C$1000,1,FALSE)),"N","Y")</f>
        <v>N</v>
      </c>
    </row>
    <row r="3192" spans="1:18" hidden="1" x14ac:dyDescent="0.35">
      <c r="A3192" t="s">
        <v>24716</v>
      </c>
      <c r="B3192" t="s">
        <v>24817</v>
      </c>
      <c r="C3192" t="s">
        <v>24818</v>
      </c>
      <c r="D3192" t="s">
        <v>13</v>
      </c>
      <c r="E3192">
        <v>2006</v>
      </c>
      <c r="F3192">
        <v>2009</v>
      </c>
      <c r="G3192">
        <v>10</v>
      </c>
      <c r="H3192">
        <v>10</v>
      </c>
      <c r="J3192">
        <f t="shared" si="254"/>
        <v>20</v>
      </c>
      <c r="K3192" t="str">
        <f>IF(OR(J3192&gt;Ограничения!$B$1,Sheet!G13374&gt;Ограничения!$B$2,Sheet!H13374&gt;Ограничения!$B$2,Sheet!I13374&gt;Ограничения!$B$2,),"Not compatible","Compatible")</f>
        <v>Compatible</v>
      </c>
      <c r="L3192" t="str">
        <f t="shared" si="255"/>
        <v>Модификация</v>
      </c>
      <c r="M3192" s="3">
        <f t="shared" si="256"/>
        <v>0</v>
      </c>
      <c r="N3192" s="3" t="str">
        <f t="shared" si="257"/>
        <v>N</v>
      </c>
      <c r="O3192" t="s">
        <v>28008</v>
      </c>
      <c r="Q3192" t="str">
        <f t="shared" si="258"/>
        <v>COPY 53983pb01.dat sel\53983pb01.dat</v>
      </c>
      <c r="R3192" t="str">
        <f>IF(ISNA(VLOOKUP(B3192,Rendered!$B$1:$C$1000,1,FALSE)),"N","Y")</f>
        <v>N</v>
      </c>
    </row>
    <row r="3193" spans="1:18" hidden="1" x14ac:dyDescent="0.35">
      <c r="A3193" t="s">
        <v>24986</v>
      </c>
      <c r="B3193" t="s">
        <v>25001</v>
      </c>
      <c r="C3193" t="s">
        <v>25002</v>
      </c>
      <c r="D3193" t="s">
        <v>13</v>
      </c>
      <c r="E3193">
        <v>2013</v>
      </c>
      <c r="F3193">
        <v>2013</v>
      </c>
      <c r="J3193">
        <f t="shared" si="254"/>
        <v>0</v>
      </c>
      <c r="K3193" t="str">
        <f>IF(OR(J3193&gt;Ограничения!$B$1,Sheet!G13465&gt;Ограничения!$B$2,Sheet!H13465&gt;Ограничения!$B$2,Sheet!I13465&gt;Ограничения!$B$2,),"Not compatible","Compatible")</f>
        <v>Compatible</v>
      </c>
      <c r="L3193" t="str">
        <f t="shared" si="255"/>
        <v>Модификация</v>
      </c>
      <c r="M3193" s="3">
        <f t="shared" si="256"/>
        <v>0</v>
      </c>
      <c r="N3193" s="3" t="str">
        <f t="shared" si="257"/>
        <v>N</v>
      </c>
      <c r="O3193" t="s">
        <v>28008</v>
      </c>
      <c r="Q3193" t="str">
        <f t="shared" si="258"/>
        <v>COPY spa0019.dat sel\spa0019.dat</v>
      </c>
      <c r="R3193" t="str">
        <f>IF(ISNA(VLOOKUP(B3193,Rendered!$B$1:$C$1000,1,FALSE)),"N","Y")</f>
        <v>N</v>
      </c>
    </row>
    <row r="3194" spans="1:18" hidden="1" x14ac:dyDescent="0.35">
      <c r="A3194" t="s">
        <v>5328</v>
      </c>
      <c r="B3194" t="s">
        <v>5771</v>
      </c>
      <c r="C3194" t="s">
        <v>5772</v>
      </c>
      <c r="D3194" t="s">
        <v>35</v>
      </c>
      <c r="E3194">
        <v>2018</v>
      </c>
      <c r="F3194">
        <v>2018</v>
      </c>
      <c r="J3194">
        <f t="shared" si="254"/>
        <v>0</v>
      </c>
      <c r="K3194" t="str">
        <f>IF(OR(J3194&gt;Ограничения!$B$1,Sheet!G3167&gt;Ограничения!$B$2,Sheet!H3167&gt;Ограничения!$B$2,Sheet!I3167&gt;Ограничения!$B$2,),"Not compatible","Compatible")</f>
        <v>Compatible</v>
      </c>
      <c r="L3194" t="str">
        <f t="shared" si="255"/>
        <v>Модификация</v>
      </c>
      <c r="M3194" s="3">
        <f t="shared" si="256"/>
        <v>0</v>
      </c>
      <c r="N3194" s="3" t="str">
        <f t="shared" si="257"/>
        <v>N</v>
      </c>
      <c r="O3194" t="s">
        <v>28008</v>
      </c>
      <c r="Q3194" t="str">
        <f t="shared" si="258"/>
        <v>COPY erumpent01.dat sel\erumpent01.dat</v>
      </c>
      <c r="R3194" t="str">
        <f>IF(ISNA(VLOOKUP(B3194,Rendered!$B$1:$C$1000,1,FALSE)),"N","Y")</f>
        <v>N</v>
      </c>
    </row>
    <row r="3195" spans="1:18" hidden="1" x14ac:dyDescent="0.35">
      <c r="A3195" t="s">
        <v>6704</v>
      </c>
      <c r="B3195" t="s">
        <v>6705</v>
      </c>
      <c r="C3195" t="s">
        <v>6706</v>
      </c>
      <c r="D3195" t="s">
        <v>27</v>
      </c>
      <c r="E3195">
        <v>1984</v>
      </c>
      <c r="F3195">
        <v>1985</v>
      </c>
      <c r="G3195">
        <v>10</v>
      </c>
      <c r="H3195">
        <v>6</v>
      </c>
      <c r="I3195">
        <v>2</v>
      </c>
      <c r="J3195">
        <f t="shared" si="254"/>
        <v>18</v>
      </c>
      <c r="K3195" t="str">
        <f>IF(OR(J3195&gt;Ограничения!$B$1,Sheet!G3632&gt;Ограничения!$B$2,Sheet!H3632&gt;Ограничения!$B$2,Sheet!I3632&gt;Ограничения!$B$2,),"Not compatible","Compatible")</f>
        <v>Not compatible</v>
      </c>
      <c r="L3195">
        <f t="shared" si="255"/>
        <v>4613</v>
      </c>
      <c r="M3195" s="3">
        <f t="shared" si="256"/>
        <v>1</v>
      </c>
      <c r="N3195" s="3" t="str">
        <f t="shared" si="257"/>
        <v>Y</v>
      </c>
      <c r="O3195" t="s">
        <v>28008</v>
      </c>
      <c r="Q3195" t="str">
        <f t="shared" si="258"/>
        <v>COPY 4613.dat sel\4613.dat</v>
      </c>
      <c r="R3195" t="str">
        <f>IF(ISNA(VLOOKUP(B3195,Rendered!$B$1:$C$1000,1,FALSE)),"N","Y")</f>
        <v>N</v>
      </c>
    </row>
    <row r="3196" spans="1:18" hidden="1" x14ac:dyDescent="0.35">
      <c r="A3196" t="s">
        <v>6704</v>
      </c>
      <c r="B3196" t="s">
        <v>6705</v>
      </c>
      <c r="C3196" t="s">
        <v>6706</v>
      </c>
      <c r="D3196" t="s">
        <v>27</v>
      </c>
      <c r="E3196">
        <v>1984</v>
      </c>
      <c r="F3196">
        <v>1985</v>
      </c>
      <c r="G3196">
        <v>10</v>
      </c>
      <c r="H3196">
        <v>6</v>
      </c>
      <c r="I3196">
        <v>2</v>
      </c>
      <c r="J3196">
        <f t="shared" si="254"/>
        <v>18</v>
      </c>
      <c r="K3196" t="str">
        <f>IF(OR(J3196&gt;Ограничения!$B$1,Sheet!G10681&gt;Ограничения!$B$2,Sheet!H10681&gt;Ограничения!$B$2,Sheet!I10681&gt;Ограничения!$B$2,),"Not compatible","Compatible")</f>
        <v>Compatible</v>
      </c>
      <c r="L3196">
        <f t="shared" si="255"/>
        <v>4613</v>
      </c>
      <c r="M3196" s="3">
        <f t="shared" si="256"/>
        <v>0.55769230769230771</v>
      </c>
      <c r="N3196" s="3" t="str">
        <f t="shared" si="257"/>
        <v>Y</v>
      </c>
      <c r="O3196" t="s">
        <v>28008</v>
      </c>
      <c r="Q3196" t="str">
        <f t="shared" si="258"/>
        <v>COPY 4613.dat sel\4613.dat</v>
      </c>
      <c r="R3196" t="str">
        <f>IF(ISNA(VLOOKUP(B3196,Rendered!$B$1:$C$1000,1,FALSE)),"N","Y")</f>
        <v>N</v>
      </c>
    </row>
    <row r="3197" spans="1:18" hidden="1" x14ac:dyDescent="0.35">
      <c r="A3197" t="s">
        <v>6704</v>
      </c>
      <c r="B3197" t="s">
        <v>6707</v>
      </c>
      <c r="C3197" t="s">
        <v>6708</v>
      </c>
      <c r="D3197" t="s">
        <v>27</v>
      </c>
      <c r="E3197">
        <v>1984</v>
      </c>
      <c r="F3197">
        <v>1985</v>
      </c>
      <c r="G3197">
        <v>10</v>
      </c>
      <c r="H3197">
        <v>6</v>
      </c>
      <c r="I3197">
        <v>2.7</v>
      </c>
      <c r="J3197">
        <f t="shared" si="254"/>
        <v>18.7</v>
      </c>
      <c r="K3197" t="str">
        <f>IF(OR(J3197&gt;Ограничения!$B$1,Sheet!G3633&gt;Ограничения!$B$2,Sheet!H3633&gt;Ограничения!$B$2,Sheet!I3633&gt;Ограничения!$B$2,),"Not compatible","Compatible")</f>
        <v>Not compatible</v>
      </c>
      <c r="L3197" t="str">
        <f t="shared" si="255"/>
        <v>Модификация</v>
      </c>
      <c r="M3197" s="3">
        <f t="shared" si="256"/>
        <v>1</v>
      </c>
      <c r="N3197" s="3" t="str">
        <f t="shared" si="257"/>
        <v>Y</v>
      </c>
      <c r="O3197" t="s">
        <v>28008</v>
      </c>
      <c r="Q3197" t="str">
        <f t="shared" si="258"/>
        <v>COPY 4613c01.dat sel\4613c01.dat</v>
      </c>
      <c r="R3197" t="str">
        <f>IF(ISNA(VLOOKUP(B3197,Rendered!$B$1:$C$1000,1,FALSE)),"N","Y")</f>
        <v>N</v>
      </c>
    </row>
    <row r="3198" spans="1:18" hidden="1" x14ac:dyDescent="0.35">
      <c r="A3198" t="s">
        <v>6704</v>
      </c>
      <c r="B3198" t="s">
        <v>6707</v>
      </c>
      <c r="C3198" t="s">
        <v>6708</v>
      </c>
      <c r="D3198" t="s">
        <v>27</v>
      </c>
      <c r="E3198">
        <v>1984</v>
      </c>
      <c r="F3198">
        <v>1985</v>
      </c>
      <c r="G3198">
        <v>10</v>
      </c>
      <c r="H3198">
        <v>6</v>
      </c>
      <c r="I3198">
        <v>2.7</v>
      </c>
      <c r="J3198">
        <f t="shared" si="254"/>
        <v>18.7</v>
      </c>
      <c r="K3198" t="str">
        <f>IF(OR(J3198&gt;Ограничения!$B$1,Sheet!G10682&gt;Ограничения!$B$2,Sheet!H10682&gt;Ограничения!$B$2,Sheet!I10682&gt;Ограничения!$B$2,),"Not compatible","Compatible")</f>
        <v>Compatible</v>
      </c>
      <c r="L3198" t="str">
        <f t="shared" si="255"/>
        <v>Модификация</v>
      </c>
      <c r="M3198" s="3">
        <f t="shared" si="256"/>
        <v>0</v>
      </c>
      <c r="N3198" s="3" t="str">
        <f t="shared" si="257"/>
        <v>Y</v>
      </c>
      <c r="O3198" t="s">
        <v>28008</v>
      </c>
      <c r="Q3198" t="str">
        <f t="shared" si="258"/>
        <v>COPY 4613c01.dat sel\4613c01.dat</v>
      </c>
      <c r="R3198" t="str">
        <f>IF(ISNA(VLOOKUP(B3198,Rendered!$B$1:$C$1000,1,FALSE)),"N","Y")</f>
        <v>N</v>
      </c>
    </row>
    <row r="3199" spans="1:18" hidden="1" x14ac:dyDescent="0.35">
      <c r="A3199" t="s">
        <v>6704</v>
      </c>
      <c r="B3199" t="s">
        <v>20481</v>
      </c>
      <c r="C3199" t="s">
        <v>20482</v>
      </c>
      <c r="D3199" t="s">
        <v>14</v>
      </c>
      <c r="E3199" t="s">
        <v>14</v>
      </c>
      <c r="J3199">
        <f t="shared" si="254"/>
        <v>0</v>
      </c>
      <c r="K3199" t="str">
        <f>IF(OR(J3199&gt;Ограничения!$B$1,Sheet!G10683&gt;Ограничения!$B$2,Sheet!H10683&gt;Ограничения!$B$2,Sheet!I10683&gt;Ограничения!$B$2,),"Not compatible","Compatible")</f>
        <v>Compatible</v>
      </c>
      <c r="L3199">
        <f t="shared" si="255"/>
        <v>4616</v>
      </c>
      <c r="M3199" s="3">
        <f t="shared" si="256"/>
        <v>0</v>
      </c>
      <c r="N3199" s="3" t="str">
        <f t="shared" si="257"/>
        <v>N</v>
      </c>
      <c r="O3199" t="s">
        <v>28008</v>
      </c>
      <c r="Q3199" t="str">
        <f t="shared" si="258"/>
        <v>COPY 4616.dat sel\4616.dat</v>
      </c>
      <c r="R3199" t="str">
        <f>IF(ISNA(VLOOKUP(B3199,Rendered!$B$1:$C$1000,1,FALSE)),"N","Y")</f>
        <v>N</v>
      </c>
    </row>
    <row r="3200" spans="1:18" hidden="1" x14ac:dyDescent="0.35">
      <c r="A3200" t="s">
        <v>6704</v>
      </c>
      <c r="B3200" t="s">
        <v>20483</v>
      </c>
      <c r="C3200" t="s">
        <v>20484</v>
      </c>
      <c r="D3200" t="s">
        <v>27</v>
      </c>
      <c r="E3200">
        <v>1984</v>
      </c>
      <c r="F3200">
        <v>1985</v>
      </c>
      <c r="G3200">
        <v>4</v>
      </c>
      <c r="H3200">
        <v>3</v>
      </c>
      <c r="I3200">
        <v>2</v>
      </c>
      <c r="J3200">
        <f t="shared" si="254"/>
        <v>9</v>
      </c>
      <c r="K3200" t="str">
        <f>IF(OR(J3200&gt;Ограничения!$B$1,Sheet!G10684&gt;Ограничения!$B$2,Sheet!H10684&gt;Ограничения!$B$2,Sheet!I10684&gt;Ограничения!$B$2,),"Not compatible","Compatible")</f>
        <v>Compatible</v>
      </c>
      <c r="L3200" t="str">
        <f t="shared" si="255"/>
        <v>Модификация</v>
      </c>
      <c r="M3200" s="3">
        <f t="shared" si="256"/>
        <v>0.6428571428571429</v>
      </c>
      <c r="N3200" s="3" t="str">
        <f t="shared" si="257"/>
        <v>Y</v>
      </c>
      <c r="O3200" t="s">
        <v>28008</v>
      </c>
      <c r="Q3200" t="str">
        <f t="shared" si="258"/>
        <v>COPY 4616a.dat sel\4616a.dat</v>
      </c>
      <c r="R3200" t="str">
        <f>IF(ISNA(VLOOKUP(B3200,Rendered!$B$1:$C$1000,1,FALSE)),"N","Y")</f>
        <v>N</v>
      </c>
    </row>
    <row r="3201" spans="1:18" hidden="1" x14ac:dyDescent="0.35">
      <c r="A3201" t="s">
        <v>6704</v>
      </c>
      <c r="B3201" t="s">
        <v>20485</v>
      </c>
      <c r="C3201" t="s">
        <v>20486</v>
      </c>
      <c r="D3201" t="s">
        <v>27</v>
      </c>
      <c r="E3201">
        <v>1984</v>
      </c>
      <c r="F3201">
        <v>1985</v>
      </c>
      <c r="J3201">
        <f t="shared" si="254"/>
        <v>0</v>
      </c>
      <c r="K3201" t="str">
        <f>IF(OR(J3201&gt;Ограничения!$B$1,Sheet!G10685&gt;Ограничения!$B$2,Sheet!H10685&gt;Ограничения!$B$2,Sheet!I10685&gt;Ограничения!$B$2,),"Not compatible","Compatible")</f>
        <v>Compatible</v>
      </c>
      <c r="L3201" t="str">
        <f t="shared" si="255"/>
        <v>Модификация</v>
      </c>
      <c r="M3201" s="3">
        <f t="shared" si="256"/>
        <v>0</v>
      </c>
      <c r="N3201" s="3" t="str">
        <f t="shared" si="257"/>
        <v>Y</v>
      </c>
      <c r="O3201" t="s">
        <v>28008</v>
      </c>
      <c r="Q3201" t="str">
        <f t="shared" si="258"/>
        <v>COPY 4616ac01.dat sel\4616ac01.dat</v>
      </c>
      <c r="R3201" t="str">
        <f>IF(ISNA(VLOOKUP(B3201,Rendered!$B$1:$C$1000,1,FALSE)),"N","Y")</f>
        <v>N</v>
      </c>
    </row>
    <row r="3202" spans="1:18" hidden="1" x14ac:dyDescent="0.35">
      <c r="A3202" t="s">
        <v>6704</v>
      </c>
      <c r="B3202" t="s">
        <v>20487</v>
      </c>
      <c r="C3202" t="s">
        <v>20488</v>
      </c>
      <c r="D3202" t="s">
        <v>13</v>
      </c>
      <c r="E3202">
        <v>1993</v>
      </c>
      <c r="F3202">
        <v>1993</v>
      </c>
      <c r="J3202">
        <f t="shared" ref="J3202:J3265" si="259">SUM(G3202:I3202)</f>
        <v>0</v>
      </c>
      <c r="K3202" t="str">
        <f>IF(OR(J3202&gt;Ограничения!$B$1,Sheet!G10686&gt;Ограничения!$B$2,Sheet!H10686&gt;Ограничения!$B$2,Sheet!I10686&gt;Ограничения!$B$2,),"Not compatible","Compatible")</f>
        <v>Compatible</v>
      </c>
      <c r="L3202" t="str">
        <f t="shared" ref="L3202:L3265" si="260">IFERROR(B3202+1-1,"Модификация")</f>
        <v>Модификация</v>
      </c>
      <c r="M3202" s="3">
        <f t="shared" si="256"/>
        <v>0</v>
      </c>
      <c r="N3202" s="3" t="str">
        <f t="shared" si="257"/>
        <v>N</v>
      </c>
      <c r="O3202" t="s">
        <v>28008</v>
      </c>
      <c r="Q3202" t="str">
        <f t="shared" si="258"/>
        <v>COPY 4616b.dat sel\4616b.dat</v>
      </c>
      <c r="R3202" t="str">
        <f>IF(ISNA(VLOOKUP(B3202,Rendered!$B$1:$C$1000,1,FALSE)),"N","Y")</f>
        <v>N</v>
      </c>
    </row>
    <row r="3203" spans="1:18" hidden="1" x14ac:dyDescent="0.35">
      <c r="A3203" t="s">
        <v>6704</v>
      </c>
      <c r="B3203" t="s">
        <v>20489</v>
      </c>
      <c r="C3203" t="s">
        <v>20490</v>
      </c>
      <c r="D3203" t="s">
        <v>27</v>
      </c>
      <c r="E3203">
        <v>1984</v>
      </c>
      <c r="F3203">
        <v>1985</v>
      </c>
      <c r="G3203">
        <v>6</v>
      </c>
      <c r="H3203">
        <v>6</v>
      </c>
      <c r="I3203">
        <v>4</v>
      </c>
      <c r="J3203">
        <f t="shared" si="259"/>
        <v>16</v>
      </c>
      <c r="K3203" t="str">
        <f>IF(OR(J3203&gt;Ограничения!$B$1,Sheet!G10687&gt;Ограничения!$B$2,Sheet!H10687&gt;Ограничения!$B$2,Sheet!I10687&gt;Ограничения!$B$2,),"Not compatible","Compatible")</f>
        <v>Compatible</v>
      </c>
      <c r="L3203">
        <f t="shared" si="260"/>
        <v>4612</v>
      </c>
      <c r="M3203" s="3">
        <f t="shared" ref="M3203:M3266" si="261">IF(ISERR(FIND(C3203,C3204)),0,LEN(C3203)/LEN(C3204))</f>
        <v>0</v>
      </c>
      <c r="N3203" s="3" t="str">
        <f t="shared" ref="N3203:N3266" si="262">IF(OR(M3203&gt;0,M3202&gt;0),"Y","N")</f>
        <v>N</v>
      </c>
      <c r="O3203" t="s">
        <v>28008</v>
      </c>
      <c r="Q3203" t="str">
        <f t="shared" si="258"/>
        <v>COPY 4612.dat sel\4612.dat</v>
      </c>
      <c r="R3203" t="str">
        <f>IF(ISNA(VLOOKUP(B3203,Rendered!$B$1:$C$1000,1,FALSE)),"N","Y")</f>
        <v>N</v>
      </c>
    </row>
    <row r="3204" spans="1:18" hidden="1" x14ac:dyDescent="0.35">
      <c r="A3204" t="s">
        <v>6704</v>
      </c>
      <c r="B3204" t="s">
        <v>20491</v>
      </c>
      <c r="C3204" t="s">
        <v>20492</v>
      </c>
      <c r="D3204" t="s">
        <v>13</v>
      </c>
      <c r="E3204">
        <v>1982</v>
      </c>
      <c r="F3204">
        <v>1982</v>
      </c>
      <c r="J3204">
        <f t="shared" si="259"/>
        <v>0</v>
      </c>
      <c r="K3204" t="str">
        <f>IF(OR(J3204&gt;Ограничения!$B$1,Sheet!G10688&gt;Ограничения!$B$2,Sheet!H10688&gt;Ограничения!$B$2,Sheet!I10688&gt;Ограничения!$B$2,),"Not compatible","Compatible")</f>
        <v>Compatible</v>
      </c>
      <c r="L3204" t="str">
        <f t="shared" si="260"/>
        <v>Модификация</v>
      </c>
      <c r="M3204" s="3">
        <f t="shared" si="261"/>
        <v>0</v>
      </c>
      <c r="N3204" s="3" t="str">
        <f t="shared" si="262"/>
        <v>N</v>
      </c>
      <c r="O3204" t="s">
        <v>28008</v>
      </c>
      <c r="Q3204" t="str">
        <f t="shared" si="258"/>
        <v>COPY fabbd5.dat sel\fabbd5.dat</v>
      </c>
      <c r="R3204" t="str">
        <f>IF(ISNA(VLOOKUP(B3204,Rendered!$B$1:$C$1000,1,FALSE)),"N","Y")</f>
        <v>N</v>
      </c>
    </row>
    <row r="3205" spans="1:18" hidden="1" x14ac:dyDescent="0.35">
      <c r="A3205" t="s">
        <v>6704</v>
      </c>
      <c r="B3205" t="s">
        <v>20493</v>
      </c>
      <c r="C3205" t="s">
        <v>20494</v>
      </c>
      <c r="D3205" t="s">
        <v>30</v>
      </c>
      <c r="E3205">
        <v>1982</v>
      </c>
      <c r="F3205">
        <v>1987</v>
      </c>
      <c r="G3205">
        <v>8</v>
      </c>
      <c r="H3205">
        <v>4</v>
      </c>
      <c r="I3205">
        <v>2.2999999999999998</v>
      </c>
      <c r="J3205">
        <f t="shared" si="259"/>
        <v>14.3</v>
      </c>
      <c r="K3205" t="str">
        <f>IF(OR(J3205&gt;Ограничения!$B$1,Sheet!G10689&gt;Ограничения!$B$2,Sheet!H10689&gt;Ограничения!$B$2,Sheet!I10689&gt;Ограничения!$B$2,),"Not compatible","Compatible")</f>
        <v>Compatible</v>
      </c>
      <c r="L3205">
        <f t="shared" si="260"/>
        <v>4336</v>
      </c>
      <c r="M3205" s="3">
        <f t="shared" si="261"/>
        <v>0.17142857142857143</v>
      </c>
      <c r="N3205" s="3" t="str">
        <f t="shared" si="262"/>
        <v>Y</v>
      </c>
      <c r="O3205" t="s">
        <v>28008</v>
      </c>
      <c r="Q3205" t="str">
        <f t="shared" si="258"/>
        <v>COPY 4336.dat sel\4336.dat</v>
      </c>
      <c r="R3205" t="str">
        <f>IF(ISNA(VLOOKUP(B3205,Rendered!$B$1:$C$1000,1,FALSE)),"N","Y")</f>
        <v>N</v>
      </c>
    </row>
    <row r="3206" spans="1:18" hidden="1" x14ac:dyDescent="0.35">
      <c r="A3206" t="s">
        <v>6704</v>
      </c>
      <c r="B3206" t="s">
        <v>20495</v>
      </c>
      <c r="C3206" t="s">
        <v>20496</v>
      </c>
      <c r="D3206" t="s">
        <v>13</v>
      </c>
      <c r="E3206">
        <v>1982</v>
      </c>
      <c r="F3206">
        <v>1982</v>
      </c>
      <c r="G3206">
        <v>8</v>
      </c>
      <c r="H3206">
        <v>4</v>
      </c>
      <c r="I3206">
        <v>2.2999999999999998</v>
      </c>
      <c r="J3206">
        <f t="shared" si="259"/>
        <v>14.3</v>
      </c>
      <c r="K3206" t="str">
        <f>IF(OR(J3206&gt;Ограничения!$B$1,Sheet!G10690&gt;Ограничения!$B$2,Sheet!H10690&gt;Ограничения!$B$2,Sheet!I10690&gt;Ограничения!$B$2,),"Not compatible","Compatible")</f>
        <v>Compatible</v>
      </c>
      <c r="L3206" t="str">
        <f t="shared" si="260"/>
        <v>Модификация</v>
      </c>
      <c r="M3206" s="3">
        <f t="shared" si="261"/>
        <v>0</v>
      </c>
      <c r="N3206" s="3" t="str">
        <f t="shared" si="262"/>
        <v>Y</v>
      </c>
      <c r="O3206" t="s">
        <v>28008</v>
      </c>
      <c r="Q3206" t="str">
        <f t="shared" si="258"/>
        <v>COPY fabca3pb01.dat sel\fabca3pb01.dat</v>
      </c>
      <c r="R3206" t="str">
        <f>IF(ISNA(VLOOKUP(B3206,Rendered!$B$1:$C$1000,1,FALSE)),"N","Y")</f>
        <v>N</v>
      </c>
    </row>
    <row r="3207" spans="1:18" hidden="1" x14ac:dyDescent="0.35">
      <c r="A3207" t="s">
        <v>6704</v>
      </c>
      <c r="B3207" t="s">
        <v>20497</v>
      </c>
      <c r="C3207" t="s">
        <v>20498</v>
      </c>
      <c r="D3207" t="s">
        <v>27</v>
      </c>
      <c r="E3207">
        <v>1987</v>
      </c>
      <c r="F3207">
        <v>1989</v>
      </c>
      <c r="G3207">
        <v>5</v>
      </c>
      <c r="H3207">
        <v>6</v>
      </c>
      <c r="I3207">
        <v>3</v>
      </c>
      <c r="J3207">
        <f t="shared" si="259"/>
        <v>14</v>
      </c>
      <c r="K3207" t="str">
        <f>IF(OR(J3207&gt;Ограничения!$B$1,Sheet!G10691&gt;Ограничения!$B$2,Sheet!H10691&gt;Ограничения!$B$2,Sheet!I10691&gt;Ограничения!$B$2,),"Not compatible","Compatible")</f>
        <v>Compatible</v>
      </c>
      <c r="L3207">
        <f t="shared" si="260"/>
        <v>2041</v>
      </c>
      <c r="M3207" s="3">
        <f t="shared" si="261"/>
        <v>0</v>
      </c>
      <c r="N3207" s="3" t="str">
        <f t="shared" si="262"/>
        <v>N</v>
      </c>
      <c r="O3207" t="s">
        <v>28008</v>
      </c>
      <c r="Q3207" t="str">
        <f t="shared" si="258"/>
        <v>COPY 2041.dat sel\2041.dat</v>
      </c>
      <c r="R3207" t="str">
        <f>IF(ISNA(VLOOKUP(B3207,Rendered!$B$1:$C$1000,1,FALSE)),"N","Y")</f>
        <v>N</v>
      </c>
    </row>
    <row r="3208" spans="1:18" hidden="1" x14ac:dyDescent="0.35">
      <c r="A3208" t="s">
        <v>6704</v>
      </c>
      <c r="B3208" t="s">
        <v>20499</v>
      </c>
      <c r="C3208" t="s">
        <v>20500</v>
      </c>
      <c r="D3208" t="s">
        <v>27</v>
      </c>
      <c r="E3208">
        <v>1985</v>
      </c>
      <c r="F3208">
        <v>1988</v>
      </c>
      <c r="G3208">
        <v>14</v>
      </c>
      <c r="H3208">
        <v>8</v>
      </c>
      <c r="I3208">
        <v>3</v>
      </c>
      <c r="J3208">
        <f t="shared" si="259"/>
        <v>25</v>
      </c>
      <c r="K3208" t="str">
        <f>IF(OR(J3208&gt;Ограничения!$B$1,Sheet!G10692&gt;Ограничения!$B$2,Sheet!H10692&gt;Ограничения!$B$2,Sheet!I10692&gt;Ограничения!$B$2,),"Not compatible","Compatible")</f>
        <v>Not compatible</v>
      </c>
      <c r="L3208">
        <f t="shared" si="260"/>
        <v>4793</v>
      </c>
      <c r="M3208" s="3">
        <f t="shared" si="261"/>
        <v>0.54166666666666663</v>
      </c>
      <c r="N3208" s="3" t="str">
        <f t="shared" si="262"/>
        <v>Y</v>
      </c>
      <c r="O3208" t="s">
        <v>28008</v>
      </c>
      <c r="Q3208" t="str">
        <f t="shared" si="258"/>
        <v>COPY 4793.dat sel\4793.dat</v>
      </c>
      <c r="R3208" t="str">
        <f>IF(ISNA(VLOOKUP(B3208,Rendered!$B$1:$C$1000,1,FALSE)),"N","Y")</f>
        <v>N</v>
      </c>
    </row>
    <row r="3209" spans="1:18" hidden="1" x14ac:dyDescent="0.35">
      <c r="A3209" t="s">
        <v>6704</v>
      </c>
      <c r="B3209" t="s">
        <v>20501</v>
      </c>
      <c r="C3209" t="s">
        <v>20502</v>
      </c>
      <c r="D3209" t="s">
        <v>13</v>
      </c>
      <c r="E3209">
        <v>1985</v>
      </c>
      <c r="F3209">
        <v>1985</v>
      </c>
      <c r="G3209">
        <v>12</v>
      </c>
      <c r="H3209">
        <v>27</v>
      </c>
      <c r="I3209">
        <v>3</v>
      </c>
      <c r="J3209">
        <f t="shared" si="259"/>
        <v>42</v>
      </c>
      <c r="K3209" t="str">
        <f>IF(OR(J3209&gt;Ограничения!$B$1,Sheet!G10693&gt;Ограничения!$B$2,Sheet!H10693&gt;Ограничения!$B$2,Sheet!I10693&gt;Ограничения!$B$2,),"Not compatible","Compatible")</f>
        <v>Not compatible</v>
      </c>
      <c r="L3209">
        <f t="shared" si="260"/>
        <v>4787</v>
      </c>
      <c r="M3209" s="3">
        <f t="shared" si="261"/>
        <v>0</v>
      </c>
      <c r="N3209" s="3" t="str">
        <f t="shared" si="262"/>
        <v>Y</v>
      </c>
      <c r="O3209" t="s">
        <v>28008</v>
      </c>
      <c r="Q3209" t="str">
        <f t="shared" si="258"/>
        <v>COPY 4787.dat sel\4787.dat</v>
      </c>
      <c r="R3209" t="str">
        <f>IF(ISNA(VLOOKUP(B3209,Rendered!$B$1:$C$1000,1,FALSE)),"N","Y")</f>
        <v>N</v>
      </c>
    </row>
    <row r="3210" spans="1:18" hidden="1" x14ac:dyDescent="0.35">
      <c r="A3210" t="s">
        <v>6704</v>
      </c>
      <c r="B3210" t="s">
        <v>20503</v>
      </c>
      <c r="C3210" t="s">
        <v>20504</v>
      </c>
      <c r="D3210" t="s">
        <v>35</v>
      </c>
      <c r="E3210">
        <v>1983</v>
      </c>
      <c r="F3210">
        <v>1988</v>
      </c>
      <c r="G3210">
        <v>1</v>
      </c>
      <c r="H3210">
        <v>4</v>
      </c>
      <c r="I3210">
        <v>2</v>
      </c>
      <c r="J3210">
        <f t="shared" si="259"/>
        <v>7</v>
      </c>
      <c r="K3210" t="str">
        <f>IF(OR(J3210&gt;Ограничения!$B$1,Sheet!G10694&gt;Ограничения!$B$2,Sheet!H10694&gt;Ограничения!$B$2,Sheet!I10694&gt;Ограничения!$B$2,),"Not compatible","Compatible")</f>
        <v>Compatible</v>
      </c>
      <c r="L3210" t="str">
        <f t="shared" si="260"/>
        <v>Модификация</v>
      </c>
      <c r="M3210" s="3">
        <f t="shared" si="261"/>
        <v>0.73770491803278693</v>
      </c>
      <c r="N3210" s="3" t="str">
        <f t="shared" si="262"/>
        <v>Y</v>
      </c>
      <c r="O3210" t="s">
        <v>28008</v>
      </c>
      <c r="Q3210" t="str">
        <f t="shared" si="258"/>
        <v>COPY fabaj1.dat sel\fabaj1.dat</v>
      </c>
      <c r="R3210" t="str">
        <f>IF(ISNA(VLOOKUP(B3210,Rendered!$B$1:$C$1000,1,FALSE)),"N","Y")</f>
        <v>N</v>
      </c>
    </row>
    <row r="3211" spans="1:18" hidden="1" x14ac:dyDescent="0.35">
      <c r="A3211" t="s">
        <v>6704</v>
      </c>
      <c r="B3211" t="s">
        <v>20505</v>
      </c>
      <c r="C3211" t="s">
        <v>20506</v>
      </c>
      <c r="D3211" t="s">
        <v>35</v>
      </c>
      <c r="E3211">
        <v>1983</v>
      </c>
      <c r="F3211">
        <v>1988</v>
      </c>
      <c r="G3211">
        <v>1</v>
      </c>
      <c r="H3211">
        <v>6</v>
      </c>
      <c r="I3211">
        <v>2</v>
      </c>
      <c r="J3211">
        <f t="shared" si="259"/>
        <v>9</v>
      </c>
      <c r="K3211" t="str">
        <f>IF(OR(J3211&gt;Ограничения!$B$1,Sheet!G10695&gt;Ограничения!$B$2,Sheet!H10695&gt;Ограничения!$B$2,Sheet!I10695&gt;Ограничения!$B$2,),"Not compatible","Compatible")</f>
        <v>Compatible</v>
      </c>
      <c r="L3211" t="str">
        <f t="shared" si="260"/>
        <v>Модификация</v>
      </c>
      <c r="M3211" s="3">
        <f t="shared" si="261"/>
        <v>0</v>
      </c>
      <c r="N3211" s="3" t="str">
        <f t="shared" si="262"/>
        <v>Y</v>
      </c>
      <c r="O3211" t="s">
        <v>28008</v>
      </c>
      <c r="Q3211" t="str">
        <f t="shared" si="258"/>
        <v>COPY fabaj3.dat sel\fabaj3.dat</v>
      </c>
      <c r="R3211" t="str">
        <f>IF(ISNA(VLOOKUP(B3211,Rendered!$B$1:$C$1000,1,FALSE)),"N","Y")</f>
        <v>N</v>
      </c>
    </row>
    <row r="3212" spans="1:18" hidden="1" x14ac:dyDescent="0.35">
      <c r="A3212" t="s">
        <v>6704</v>
      </c>
      <c r="B3212" t="s">
        <v>20507</v>
      </c>
      <c r="C3212" t="s">
        <v>20508</v>
      </c>
      <c r="D3212" t="s">
        <v>13</v>
      </c>
      <c r="E3212">
        <v>1987</v>
      </c>
      <c r="F3212">
        <v>1987</v>
      </c>
      <c r="G3212">
        <v>1</v>
      </c>
      <c r="H3212">
        <v>4</v>
      </c>
      <c r="I3212">
        <v>2</v>
      </c>
      <c r="J3212">
        <f t="shared" si="259"/>
        <v>7</v>
      </c>
      <c r="K3212" t="str">
        <f>IF(OR(J3212&gt;Ограничения!$B$1,Sheet!G10696&gt;Ограничения!$B$2,Sheet!H10696&gt;Ограничения!$B$2,Sheet!I10696&gt;Ограничения!$B$2,),"Not compatible","Compatible")</f>
        <v>Compatible</v>
      </c>
      <c r="L3212" t="str">
        <f t="shared" si="260"/>
        <v>Модификация</v>
      </c>
      <c r="M3212" s="3">
        <f t="shared" si="261"/>
        <v>0</v>
      </c>
      <c r="N3212" s="3" t="str">
        <f t="shared" si="262"/>
        <v>N</v>
      </c>
      <c r="O3212" t="s">
        <v>28008</v>
      </c>
      <c r="Q3212" t="str">
        <f t="shared" si="258"/>
        <v>COPY fabaj1pb01.dat sel\fabaj1pb01.dat</v>
      </c>
      <c r="R3212" t="str">
        <f>IF(ISNA(VLOOKUP(B3212,Rendered!$B$1:$C$1000,1,FALSE)),"N","Y")</f>
        <v>N</v>
      </c>
    </row>
    <row r="3213" spans="1:18" hidden="1" x14ac:dyDescent="0.35">
      <c r="A3213" t="s">
        <v>6704</v>
      </c>
      <c r="B3213" t="s">
        <v>20509</v>
      </c>
      <c r="C3213" t="s">
        <v>20510</v>
      </c>
      <c r="D3213" t="s">
        <v>13</v>
      </c>
      <c r="E3213">
        <v>1988</v>
      </c>
      <c r="F3213">
        <v>1988</v>
      </c>
      <c r="G3213">
        <v>1</v>
      </c>
      <c r="H3213">
        <v>4</v>
      </c>
      <c r="I3213">
        <v>2</v>
      </c>
      <c r="J3213">
        <f t="shared" si="259"/>
        <v>7</v>
      </c>
      <c r="K3213" t="str">
        <f>IF(OR(J3213&gt;Ограничения!$B$1,Sheet!G10697&gt;Ограничения!$B$2,Sheet!H10697&gt;Ограничения!$B$2,Sheet!I10697&gt;Ограничения!$B$2,),"Not compatible","Compatible")</f>
        <v>Compatible</v>
      </c>
      <c r="L3213" t="str">
        <f t="shared" si="260"/>
        <v>Модификация</v>
      </c>
      <c r="M3213" s="3">
        <f t="shared" si="261"/>
        <v>0</v>
      </c>
      <c r="N3213" s="3" t="str">
        <f t="shared" si="262"/>
        <v>N</v>
      </c>
      <c r="O3213" t="s">
        <v>28008</v>
      </c>
      <c r="Q3213" t="str">
        <f t="shared" si="258"/>
        <v>COPY fabaj1pb02.dat sel\fabaj1pb02.dat</v>
      </c>
      <c r="R3213" t="str">
        <f>IF(ISNA(VLOOKUP(B3213,Rendered!$B$1:$C$1000,1,FALSE)),"N","Y")</f>
        <v>N</v>
      </c>
    </row>
    <row r="3214" spans="1:18" hidden="1" x14ac:dyDescent="0.35">
      <c r="A3214" t="s">
        <v>6704</v>
      </c>
      <c r="B3214" t="s">
        <v>20605</v>
      </c>
      <c r="C3214" t="s">
        <v>20606</v>
      </c>
      <c r="D3214" t="s">
        <v>13</v>
      </c>
      <c r="E3214">
        <v>1986</v>
      </c>
      <c r="F3214">
        <v>1986</v>
      </c>
      <c r="G3214">
        <v>2</v>
      </c>
      <c r="H3214">
        <v>10</v>
      </c>
      <c r="I3214">
        <v>7</v>
      </c>
      <c r="J3214">
        <f t="shared" si="259"/>
        <v>19</v>
      </c>
      <c r="K3214" t="str">
        <f>IF(OR(J3214&gt;Ограничения!$B$1,Sheet!G10745&gt;Ограничения!$B$2,Sheet!H10745&gt;Ограничения!$B$2,Sheet!I10745&gt;Ограничения!$B$2,),"Not compatible","Compatible")</f>
        <v>Compatible</v>
      </c>
      <c r="L3214" t="str">
        <f t="shared" si="260"/>
        <v>Модификация</v>
      </c>
      <c r="M3214" s="3">
        <f t="shared" si="261"/>
        <v>0</v>
      </c>
      <c r="N3214" s="3" t="str">
        <f t="shared" si="262"/>
        <v>N</v>
      </c>
      <c r="O3214" t="s">
        <v>28008</v>
      </c>
      <c r="Q3214" t="str">
        <f t="shared" si="258"/>
        <v>COPY 4823c01.dat sel\4823c01.dat</v>
      </c>
      <c r="R3214" t="str">
        <f>IF(ISNA(VLOOKUP(B3214,Rendered!$B$1:$C$1000,1,FALSE)),"N","Y")</f>
        <v>N</v>
      </c>
    </row>
    <row r="3215" spans="1:18" hidden="1" x14ac:dyDescent="0.35">
      <c r="A3215" t="s">
        <v>6704</v>
      </c>
      <c r="B3215" t="s">
        <v>20607</v>
      </c>
      <c r="C3215" t="s">
        <v>20608</v>
      </c>
      <c r="D3215" t="s">
        <v>13</v>
      </c>
      <c r="E3215">
        <v>1987</v>
      </c>
      <c r="F3215">
        <v>1987</v>
      </c>
      <c r="G3215">
        <v>2</v>
      </c>
      <c r="H3215">
        <v>10</v>
      </c>
      <c r="I3215">
        <v>7</v>
      </c>
      <c r="J3215">
        <f t="shared" si="259"/>
        <v>19</v>
      </c>
      <c r="K3215" t="str">
        <f>IF(OR(J3215&gt;Ограничения!$B$1,Sheet!G10746&gt;Ограничения!$B$2,Sheet!H10746&gt;Ограничения!$B$2,Sheet!I10746&gt;Ограничения!$B$2,),"Not compatible","Compatible")</f>
        <v>Compatible</v>
      </c>
      <c r="L3215" t="str">
        <f t="shared" si="260"/>
        <v>Модификация</v>
      </c>
      <c r="M3215" s="3">
        <f t="shared" si="261"/>
        <v>0</v>
      </c>
      <c r="N3215" s="3" t="str">
        <f t="shared" si="262"/>
        <v>N</v>
      </c>
      <c r="O3215" t="s">
        <v>28008</v>
      </c>
      <c r="Q3215" t="str">
        <f t="shared" si="258"/>
        <v>COPY 4823c02.dat sel\4823c02.dat</v>
      </c>
      <c r="R3215" t="str">
        <f>IF(ISNA(VLOOKUP(B3215,Rendered!$B$1:$C$1000,1,FALSE)),"N","Y")</f>
        <v>N</v>
      </c>
    </row>
    <row r="3216" spans="1:18" hidden="1" x14ac:dyDescent="0.35">
      <c r="A3216" t="s">
        <v>6704</v>
      </c>
      <c r="B3216" t="s">
        <v>20511</v>
      </c>
      <c r="C3216" t="s">
        <v>20512</v>
      </c>
      <c r="D3216" t="s">
        <v>13</v>
      </c>
      <c r="E3216">
        <v>1989</v>
      </c>
      <c r="F3216">
        <v>1989</v>
      </c>
      <c r="G3216">
        <v>2</v>
      </c>
      <c r="H3216">
        <v>6</v>
      </c>
      <c r="I3216">
        <v>7</v>
      </c>
      <c r="J3216">
        <f t="shared" si="259"/>
        <v>15</v>
      </c>
      <c r="K3216" t="str">
        <f>IF(OR(J3216&gt;Ограничения!$B$1,Sheet!G10698&gt;Ограничения!$B$2,Sheet!H10698&gt;Ограничения!$B$2,Sheet!I10698&gt;Ограничения!$B$2,),"Not compatible","Compatible")</f>
        <v>Compatible</v>
      </c>
      <c r="L3216" t="str">
        <f t="shared" si="260"/>
        <v>Модификация</v>
      </c>
      <c r="M3216" s="3">
        <f t="shared" si="261"/>
        <v>0</v>
      </c>
      <c r="N3216" s="3" t="str">
        <f t="shared" si="262"/>
        <v>N</v>
      </c>
      <c r="O3216" t="s">
        <v>28008</v>
      </c>
      <c r="Q3216" t="str">
        <f t="shared" si="258"/>
        <v>COPY x637c02pb09.dat sel\x637c02pb09.dat</v>
      </c>
      <c r="R3216" t="str">
        <f>IF(ISNA(VLOOKUP(B3216,Rendered!$B$1:$C$1000,1,FALSE)),"N","Y")</f>
        <v>N</v>
      </c>
    </row>
    <row r="3217" spans="1:18" hidden="1" x14ac:dyDescent="0.35">
      <c r="A3217" t="s">
        <v>6704</v>
      </c>
      <c r="B3217" t="s">
        <v>20513</v>
      </c>
      <c r="C3217" t="s">
        <v>20514</v>
      </c>
      <c r="D3217" t="s">
        <v>13</v>
      </c>
      <c r="E3217">
        <v>1979</v>
      </c>
      <c r="F3217">
        <v>1987</v>
      </c>
      <c r="G3217">
        <v>2</v>
      </c>
      <c r="H3217">
        <v>6</v>
      </c>
      <c r="I3217">
        <v>7</v>
      </c>
      <c r="J3217">
        <f t="shared" si="259"/>
        <v>15</v>
      </c>
      <c r="K3217" t="str">
        <f>IF(OR(J3217&gt;Ограничения!$B$1,Sheet!G10699&gt;Ограничения!$B$2,Sheet!H10699&gt;Ограничения!$B$2,Sheet!I10699&gt;Ограничения!$B$2,),"Not compatible","Compatible")</f>
        <v>Compatible</v>
      </c>
      <c r="L3217" t="str">
        <f t="shared" si="260"/>
        <v>Модификация</v>
      </c>
      <c r="M3217" s="3">
        <f t="shared" si="261"/>
        <v>0.55652173913043479</v>
      </c>
      <c r="N3217" s="3" t="str">
        <f t="shared" si="262"/>
        <v>Y</v>
      </c>
      <c r="O3217" t="s">
        <v>28008</v>
      </c>
      <c r="Q3217" t="str">
        <f t="shared" si="258"/>
        <v>COPY x635c01.dat sel\x635c01.dat</v>
      </c>
      <c r="R3217" t="str">
        <f>IF(ISNA(VLOOKUP(B3217,Rendered!$B$1:$C$1000,1,FALSE)),"N","Y")</f>
        <v>N</v>
      </c>
    </row>
    <row r="3218" spans="1:18" hidden="1" x14ac:dyDescent="0.35">
      <c r="A3218" t="s">
        <v>6704</v>
      </c>
      <c r="B3218" t="s">
        <v>20523</v>
      </c>
      <c r="C3218" t="s">
        <v>20524</v>
      </c>
      <c r="D3218" t="s">
        <v>13</v>
      </c>
      <c r="E3218">
        <v>1982</v>
      </c>
      <c r="F3218">
        <v>1982</v>
      </c>
      <c r="G3218">
        <v>2</v>
      </c>
      <c r="H3218">
        <v>6</v>
      </c>
      <c r="I3218">
        <v>7</v>
      </c>
      <c r="J3218">
        <f t="shared" si="259"/>
        <v>15</v>
      </c>
      <c r="K3218" t="str">
        <f>IF(OR(J3218&gt;Ограничения!$B$1,Sheet!G10704&gt;Ограничения!$B$2,Sheet!H10704&gt;Ограничения!$B$2,Sheet!I10704&gt;Ограничения!$B$2,),"Not compatible","Compatible")</f>
        <v>Compatible</v>
      </c>
      <c r="L3218" t="str">
        <f t="shared" si="260"/>
        <v>Модификация</v>
      </c>
      <c r="M3218" s="3">
        <f t="shared" si="261"/>
        <v>0</v>
      </c>
      <c r="N3218" s="3" t="str">
        <f t="shared" si="262"/>
        <v>Y</v>
      </c>
      <c r="O3218" t="s">
        <v>28008</v>
      </c>
      <c r="Q3218" t="str">
        <f t="shared" si="258"/>
        <v>COPY x635c01pb12.dat sel\x635c01pb12.dat</v>
      </c>
      <c r="R3218" t="str">
        <f>IF(ISNA(VLOOKUP(B3218,Rendered!$B$1:$C$1000,1,FALSE)),"N","Y")</f>
        <v>N</v>
      </c>
    </row>
    <row r="3219" spans="1:18" hidden="1" x14ac:dyDescent="0.35">
      <c r="A3219" t="s">
        <v>6704</v>
      </c>
      <c r="B3219" t="s">
        <v>20515</v>
      </c>
      <c r="C3219" t="s">
        <v>20516</v>
      </c>
      <c r="D3219" t="s">
        <v>13</v>
      </c>
      <c r="E3219">
        <v>1982</v>
      </c>
      <c r="F3219">
        <v>1982</v>
      </c>
      <c r="G3219">
        <v>2</v>
      </c>
      <c r="H3219">
        <v>6</v>
      </c>
      <c r="I3219">
        <v>7</v>
      </c>
      <c r="J3219">
        <f t="shared" si="259"/>
        <v>15</v>
      </c>
      <c r="K3219" t="str">
        <f>IF(OR(J3219&gt;Ограничения!$B$1,Sheet!G10700&gt;Ограничения!$B$2,Sheet!H10700&gt;Ограничения!$B$2,Sheet!I10700&gt;Ограничения!$B$2,),"Not compatible","Compatible")</f>
        <v>Compatible</v>
      </c>
      <c r="L3219" t="str">
        <f t="shared" si="260"/>
        <v>Модификация</v>
      </c>
      <c r="M3219" s="3">
        <f t="shared" si="261"/>
        <v>0</v>
      </c>
      <c r="N3219" s="3" t="str">
        <f t="shared" si="262"/>
        <v>N</v>
      </c>
      <c r="O3219" t="s">
        <v>28008</v>
      </c>
      <c r="Q3219" t="str">
        <f t="shared" si="258"/>
        <v>COPY x635c01pb01.dat sel\x635c01pb01.dat</v>
      </c>
      <c r="R3219" t="str">
        <f>IF(ISNA(VLOOKUP(B3219,Rendered!$B$1:$C$1000,1,FALSE)),"N","Y")</f>
        <v>N</v>
      </c>
    </row>
    <row r="3220" spans="1:18" hidden="1" x14ac:dyDescent="0.35">
      <c r="A3220" t="s">
        <v>6704</v>
      </c>
      <c r="B3220" t="s">
        <v>20517</v>
      </c>
      <c r="C3220" t="s">
        <v>20518</v>
      </c>
      <c r="D3220" t="s">
        <v>13</v>
      </c>
      <c r="E3220">
        <v>1982</v>
      </c>
      <c r="F3220">
        <v>1982</v>
      </c>
      <c r="G3220">
        <v>2</v>
      </c>
      <c r="H3220">
        <v>6</v>
      </c>
      <c r="I3220">
        <v>7</v>
      </c>
      <c r="J3220">
        <f t="shared" si="259"/>
        <v>15</v>
      </c>
      <c r="K3220" t="str">
        <f>IF(OR(J3220&gt;Ограничения!$B$1,Sheet!G10701&gt;Ограничения!$B$2,Sheet!H10701&gt;Ограничения!$B$2,Sheet!I10701&gt;Ограничения!$B$2,),"Not compatible","Compatible")</f>
        <v>Compatible</v>
      </c>
      <c r="L3220" t="str">
        <f t="shared" si="260"/>
        <v>Модификация</v>
      </c>
      <c r="M3220" s="3">
        <f t="shared" si="261"/>
        <v>0</v>
      </c>
      <c r="N3220" s="3" t="str">
        <f t="shared" si="262"/>
        <v>N</v>
      </c>
      <c r="O3220" t="s">
        <v>28008</v>
      </c>
      <c r="Q3220" t="str">
        <f t="shared" si="258"/>
        <v>COPY x635c01pb09.dat sel\x635c01pb09.dat</v>
      </c>
      <c r="R3220" t="str">
        <f>IF(ISNA(VLOOKUP(B3220,Rendered!$B$1:$C$1000,1,FALSE)),"N","Y")</f>
        <v>N</v>
      </c>
    </row>
    <row r="3221" spans="1:18" hidden="1" x14ac:dyDescent="0.35">
      <c r="A3221" t="s">
        <v>6704</v>
      </c>
      <c r="B3221" t="s">
        <v>20519</v>
      </c>
      <c r="C3221" t="s">
        <v>20520</v>
      </c>
      <c r="D3221" t="s">
        <v>13</v>
      </c>
      <c r="E3221">
        <v>1982</v>
      </c>
      <c r="F3221">
        <v>1982</v>
      </c>
      <c r="G3221">
        <v>2</v>
      </c>
      <c r="H3221">
        <v>6</v>
      </c>
      <c r="I3221">
        <v>7</v>
      </c>
      <c r="J3221">
        <f t="shared" si="259"/>
        <v>15</v>
      </c>
      <c r="K3221" t="str">
        <f>IF(OR(J3221&gt;Ограничения!$B$1,Sheet!G10702&gt;Ограничения!$B$2,Sheet!H10702&gt;Ограничения!$B$2,Sheet!I10702&gt;Ограничения!$B$2,),"Not compatible","Compatible")</f>
        <v>Not compatible</v>
      </c>
      <c r="L3221" t="str">
        <f t="shared" si="260"/>
        <v>Модификация</v>
      </c>
      <c r="M3221" s="3">
        <f t="shared" si="261"/>
        <v>0</v>
      </c>
      <c r="N3221" s="3" t="str">
        <f t="shared" si="262"/>
        <v>N</v>
      </c>
      <c r="O3221" t="s">
        <v>28008</v>
      </c>
      <c r="Q3221" t="str">
        <f t="shared" si="258"/>
        <v>COPY x635c01pb10.dat sel\x635c01pb10.dat</v>
      </c>
      <c r="R3221" t="str">
        <f>IF(ISNA(VLOOKUP(B3221,Rendered!$B$1:$C$1000,1,FALSE)),"N","Y")</f>
        <v>N</v>
      </c>
    </row>
    <row r="3222" spans="1:18" hidden="1" x14ac:dyDescent="0.35">
      <c r="A3222" t="s">
        <v>6704</v>
      </c>
      <c r="B3222" t="s">
        <v>20521</v>
      </c>
      <c r="C3222" t="s">
        <v>20522</v>
      </c>
      <c r="D3222" t="s">
        <v>13</v>
      </c>
      <c r="E3222">
        <v>1982</v>
      </c>
      <c r="F3222">
        <v>1982</v>
      </c>
      <c r="G3222">
        <v>2</v>
      </c>
      <c r="H3222">
        <v>6</v>
      </c>
      <c r="I3222">
        <v>7</v>
      </c>
      <c r="J3222">
        <f t="shared" si="259"/>
        <v>15</v>
      </c>
      <c r="K3222" t="str">
        <f>IF(OR(J3222&gt;Ограничения!$B$1,Sheet!G10703&gt;Ограничения!$B$2,Sheet!H10703&gt;Ограничения!$B$2,Sheet!I10703&gt;Ограничения!$B$2,),"Not compatible","Compatible")</f>
        <v>Compatible</v>
      </c>
      <c r="L3222" t="str">
        <f t="shared" si="260"/>
        <v>Модификация</v>
      </c>
      <c r="M3222" s="3">
        <f t="shared" si="261"/>
        <v>0</v>
      </c>
      <c r="N3222" s="3" t="str">
        <f t="shared" si="262"/>
        <v>N</v>
      </c>
      <c r="O3222" t="s">
        <v>28008</v>
      </c>
      <c r="Q3222" t="str">
        <f t="shared" si="258"/>
        <v>COPY x635c01pb11.dat sel\x635c01pb11.dat</v>
      </c>
      <c r="R3222" t="str">
        <f>IF(ISNA(VLOOKUP(B3222,Rendered!$B$1:$C$1000,1,FALSE)),"N","Y")</f>
        <v>N</v>
      </c>
    </row>
    <row r="3223" spans="1:18" hidden="1" x14ac:dyDescent="0.35">
      <c r="A3223" t="s">
        <v>6704</v>
      </c>
      <c r="B3223" t="s">
        <v>20525</v>
      </c>
      <c r="C3223" t="s">
        <v>20526</v>
      </c>
      <c r="D3223" t="s">
        <v>13</v>
      </c>
      <c r="E3223">
        <v>1985</v>
      </c>
      <c r="F3223">
        <v>1985</v>
      </c>
      <c r="G3223">
        <v>2</v>
      </c>
      <c r="H3223">
        <v>6</v>
      </c>
      <c r="I3223">
        <v>7</v>
      </c>
      <c r="J3223">
        <f t="shared" si="259"/>
        <v>15</v>
      </c>
      <c r="K3223" t="str">
        <f>IF(OR(J3223&gt;Ограничения!$B$1,Sheet!G10705&gt;Ограничения!$B$2,Sheet!H10705&gt;Ограничения!$B$2,Sheet!I10705&gt;Ограничения!$B$2,),"Not compatible","Compatible")</f>
        <v>Compatible</v>
      </c>
      <c r="L3223" t="str">
        <f t="shared" si="260"/>
        <v>Модификация</v>
      </c>
      <c r="M3223" s="3">
        <f t="shared" si="261"/>
        <v>0</v>
      </c>
      <c r="N3223" s="3" t="str">
        <f t="shared" si="262"/>
        <v>N</v>
      </c>
      <c r="O3223" t="s">
        <v>28008</v>
      </c>
      <c r="Q3223" t="str">
        <f t="shared" si="258"/>
        <v>COPY x635c01pb03.dat sel\x635c01pb03.dat</v>
      </c>
      <c r="R3223" t="str">
        <f>IF(ISNA(VLOOKUP(B3223,Rendered!$B$1:$C$1000,1,FALSE)),"N","Y")</f>
        <v>N</v>
      </c>
    </row>
    <row r="3224" spans="1:18" hidden="1" x14ac:dyDescent="0.35">
      <c r="A3224" t="s">
        <v>6704</v>
      </c>
      <c r="B3224" t="s">
        <v>20527</v>
      </c>
      <c r="C3224" t="s">
        <v>20528</v>
      </c>
      <c r="D3224" t="s">
        <v>13</v>
      </c>
      <c r="E3224">
        <v>1982</v>
      </c>
      <c r="F3224">
        <v>1982</v>
      </c>
      <c r="G3224">
        <v>2</v>
      </c>
      <c r="H3224">
        <v>6</v>
      </c>
      <c r="I3224">
        <v>7</v>
      </c>
      <c r="J3224">
        <f t="shared" si="259"/>
        <v>15</v>
      </c>
      <c r="K3224" t="str">
        <f>IF(OR(J3224&gt;Ограничения!$B$1,Sheet!G10706&gt;Ограничения!$B$2,Sheet!H10706&gt;Ограничения!$B$2,Sheet!I10706&gt;Ограничения!$B$2,),"Not compatible","Compatible")</f>
        <v>Compatible</v>
      </c>
      <c r="L3224" t="str">
        <f t="shared" si="260"/>
        <v>Модификация</v>
      </c>
      <c r="M3224" s="3">
        <f t="shared" si="261"/>
        <v>0</v>
      </c>
      <c r="N3224" s="3" t="str">
        <f t="shared" si="262"/>
        <v>N</v>
      </c>
      <c r="O3224" t="s">
        <v>28008</v>
      </c>
      <c r="Q3224" t="str">
        <f t="shared" si="258"/>
        <v>COPY x635c01pb08.dat sel\x635c01pb08.dat</v>
      </c>
      <c r="R3224" t="str">
        <f>IF(ISNA(VLOOKUP(B3224,Rendered!$B$1:$C$1000,1,FALSE)),"N","Y")</f>
        <v>N</v>
      </c>
    </row>
    <row r="3225" spans="1:18" hidden="1" x14ac:dyDescent="0.35">
      <c r="A3225" t="s">
        <v>6704</v>
      </c>
      <c r="B3225" t="s">
        <v>20529</v>
      </c>
      <c r="C3225" t="s">
        <v>20530</v>
      </c>
      <c r="D3225" t="s">
        <v>13</v>
      </c>
      <c r="E3225">
        <v>1982</v>
      </c>
      <c r="F3225">
        <v>1982</v>
      </c>
      <c r="G3225">
        <v>2</v>
      </c>
      <c r="H3225">
        <v>6</v>
      </c>
      <c r="I3225">
        <v>7</v>
      </c>
      <c r="J3225">
        <f t="shared" si="259"/>
        <v>15</v>
      </c>
      <c r="K3225" t="str">
        <f>IF(OR(J3225&gt;Ограничения!$B$1,Sheet!G10707&gt;Ограничения!$B$2,Sheet!H10707&gt;Ограничения!$B$2,Sheet!I10707&gt;Ограничения!$B$2,),"Not compatible","Compatible")</f>
        <v>Compatible</v>
      </c>
      <c r="L3225" t="str">
        <f t="shared" si="260"/>
        <v>Модификация</v>
      </c>
      <c r="M3225" s="3">
        <f t="shared" si="261"/>
        <v>0</v>
      </c>
      <c r="N3225" s="3" t="str">
        <f t="shared" si="262"/>
        <v>N</v>
      </c>
      <c r="O3225" t="s">
        <v>28008</v>
      </c>
      <c r="Q3225" t="str">
        <f t="shared" si="258"/>
        <v>COPY x635c01pb05.dat sel\x635c01pb05.dat</v>
      </c>
      <c r="R3225" t="str">
        <f>IF(ISNA(VLOOKUP(B3225,Rendered!$B$1:$C$1000,1,FALSE)),"N","Y")</f>
        <v>N</v>
      </c>
    </row>
    <row r="3226" spans="1:18" hidden="1" x14ac:dyDescent="0.35">
      <c r="A3226" t="s">
        <v>6704</v>
      </c>
      <c r="B3226" t="s">
        <v>20531</v>
      </c>
      <c r="C3226" t="s">
        <v>20532</v>
      </c>
      <c r="D3226" t="s">
        <v>13</v>
      </c>
      <c r="E3226">
        <v>1979</v>
      </c>
      <c r="F3226">
        <v>1979</v>
      </c>
      <c r="G3226">
        <v>2</v>
      </c>
      <c r="H3226">
        <v>6</v>
      </c>
      <c r="I3226">
        <v>7</v>
      </c>
      <c r="J3226">
        <f t="shared" si="259"/>
        <v>15</v>
      </c>
      <c r="K3226" t="str">
        <f>IF(OR(J3226&gt;Ограничения!$B$1,Sheet!G10708&gt;Ограничения!$B$2,Sheet!H10708&gt;Ограничения!$B$2,Sheet!I10708&gt;Ограничения!$B$2,),"Not compatible","Compatible")</f>
        <v>Compatible</v>
      </c>
      <c r="L3226" t="str">
        <f t="shared" si="260"/>
        <v>Модификация</v>
      </c>
      <c r="M3226" s="3">
        <f t="shared" si="261"/>
        <v>0</v>
      </c>
      <c r="N3226" s="3" t="str">
        <f t="shared" si="262"/>
        <v>N</v>
      </c>
      <c r="O3226" t="s">
        <v>28008</v>
      </c>
      <c r="Q3226" t="str">
        <f t="shared" si="258"/>
        <v>COPY x635c01pb13.dat sel\x635c01pb13.dat</v>
      </c>
      <c r="R3226" t="str">
        <f>IF(ISNA(VLOOKUP(B3226,Rendered!$B$1:$C$1000,1,FALSE)),"N","Y")</f>
        <v>N</v>
      </c>
    </row>
    <row r="3227" spans="1:18" hidden="1" x14ac:dyDescent="0.35">
      <c r="A3227" t="s">
        <v>6704</v>
      </c>
      <c r="B3227" t="s">
        <v>20533</v>
      </c>
      <c r="C3227" t="s">
        <v>20534</v>
      </c>
      <c r="D3227" t="s">
        <v>13</v>
      </c>
      <c r="E3227">
        <v>1982</v>
      </c>
      <c r="F3227">
        <v>1982</v>
      </c>
      <c r="G3227">
        <v>2</v>
      </c>
      <c r="H3227">
        <v>6</v>
      </c>
      <c r="I3227">
        <v>7</v>
      </c>
      <c r="J3227">
        <f t="shared" si="259"/>
        <v>15</v>
      </c>
      <c r="K3227" t="str">
        <f>IF(OR(J3227&gt;Ограничения!$B$1,Sheet!G10709&gt;Ограничения!$B$2,Sheet!H10709&gt;Ограничения!$B$2,Sheet!I10709&gt;Ограничения!$B$2,),"Not compatible","Compatible")</f>
        <v>Compatible</v>
      </c>
      <c r="L3227" t="str">
        <f t="shared" si="260"/>
        <v>Модификация</v>
      </c>
      <c r="M3227" s="3">
        <f t="shared" si="261"/>
        <v>0</v>
      </c>
      <c r="N3227" s="3" t="str">
        <f t="shared" si="262"/>
        <v>N</v>
      </c>
      <c r="O3227" t="s">
        <v>28008</v>
      </c>
      <c r="Q3227" t="str">
        <f t="shared" si="258"/>
        <v>COPY x635c01pb02.dat sel\x635c01pb02.dat</v>
      </c>
      <c r="R3227" t="str">
        <f>IF(ISNA(VLOOKUP(B3227,Rendered!$B$1:$C$1000,1,FALSE)),"N","Y")</f>
        <v>N</v>
      </c>
    </row>
    <row r="3228" spans="1:18" hidden="1" x14ac:dyDescent="0.35">
      <c r="A3228" t="s">
        <v>6704</v>
      </c>
      <c r="B3228" t="s">
        <v>20535</v>
      </c>
      <c r="C3228" t="s">
        <v>20536</v>
      </c>
      <c r="D3228" t="s">
        <v>13</v>
      </c>
      <c r="E3228">
        <v>1985</v>
      </c>
      <c r="F3228">
        <v>1985</v>
      </c>
      <c r="G3228">
        <v>2</v>
      </c>
      <c r="H3228">
        <v>6</v>
      </c>
      <c r="I3228">
        <v>7</v>
      </c>
      <c r="J3228">
        <f t="shared" si="259"/>
        <v>15</v>
      </c>
      <c r="K3228" t="str">
        <f>IF(OR(J3228&gt;Ограничения!$B$1,Sheet!G10710&gt;Ограничения!$B$2,Sheet!H10710&gt;Ограничения!$B$2,Sheet!I10710&gt;Ограничения!$B$2,),"Not compatible","Compatible")</f>
        <v>Compatible</v>
      </c>
      <c r="L3228" t="str">
        <f t="shared" si="260"/>
        <v>Модификация</v>
      </c>
      <c r="M3228" s="3">
        <f t="shared" si="261"/>
        <v>0</v>
      </c>
      <c r="N3228" s="3" t="str">
        <f t="shared" si="262"/>
        <v>N</v>
      </c>
      <c r="O3228" t="s">
        <v>28008</v>
      </c>
      <c r="Q3228" t="str">
        <f t="shared" si="258"/>
        <v>COPY x635c01pb04.dat sel\x635c01pb04.dat</v>
      </c>
      <c r="R3228" t="str">
        <f>IF(ISNA(VLOOKUP(B3228,Rendered!$B$1:$C$1000,1,FALSE)),"N","Y")</f>
        <v>N</v>
      </c>
    </row>
    <row r="3229" spans="1:18" hidden="1" x14ac:dyDescent="0.35">
      <c r="A3229" t="s">
        <v>6704</v>
      </c>
      <c r="B3229" t="s">
        <v>20537</v>
      </c>
      <c r="C3229" t="s">
        <v>20538</v>
      </c>
      <c r="D3229" t="s">
        <v>13</v>
      </c>
      <c r="E3229">
        <v>1982</v>
      </c>
      <c r="F3229">
        <v>1982</v>
      </c>
      <c r="G3229">
        <v>2</v>
      </c>
      <c r="H3229">
        <v>6</v>
      </c>
      <c r="I3229">
        <v>7</v>
      </c>
      <c r="J3229">
        <f t="shared" si="259"/>
        <v>15</v>
      </c>
      <c r="K3229" t="str">
        <f>IF(OR(J3229&gt;Ограничения!$B$1,Sheet!G10711&gt;Ограничения!$B$2,Sheet!H10711&gt;Ограничения!$B$2,Sheet!I10711&gt;Ограничения!$B$2,),"Not compatible","Compatible")</f>
        <v>Compatible</v>
      </c>
      <c r="L3229" t="str">
        <f t="shared" si="260"/>
        <v>Модификация</v>
      </c>
      <c r="M3229" s="3">
        <f t="shared" si="261"/>
        <v>0</v>
      </c>
      <c r="N3229" s="3" t="str">
        <f t="shared" si="262"/>
        <v>N</v>
      </c>
      <c r="O3229" t="s">
        <v>28008</v>
      </c>
      <c r="Q3229" t="str">
        <f t="shared" si="258"/>
        <v>COPY x635c01pb06.dat sel\x635c01pb06.dat</v>
      </c>
      <c r="R3229" t="str">
        <f>IF(ISNA(VLOOKUP(B3229,Rendered!$B$1:$C$1000,1,FALSE)),"N","Y")</f>
        <v>N</v>
      </c>
    </row>
    <row r="3230" spans="1:18" hidden="1" x14ac:dyDescent="0.35">
      <c r="A3230" t="s">
        <v>6704</v>
      </c>
      <c r="B3230" t="s">
        <v>20539</v>
      </c>
      <c r="C3230" t="s">
        <v>20540</v>
      </c>
      <c r="D3230" t="s">
        <v>13</v>
      </c>
      <c r="E3230">
        <v>1982</v>
      </c>
      <c r="F3230">
        <v>1982</v>
      </c>
      <c r="G3230">
        <v>2</v>
      </c>
      <c r="H3230">
        <v>6</v>
      </c>
      <c r="I3230">
        <v>7</v>
      </c>
      <c r="J3230">
        <f t="shared" si="259"/>
        <v>15</v>
      </c>
      <c r="K3230" t="str">
        <f>IF(OR(J3230&gt;Ограничения!$B$1,Sheet!G10712&gt;Ограничения!$B$2,Sheet!H10712&gt;Ограничения!$B$2,Sheet!I10712&gt;Ограничения!$B$2,),"Not compatible","Compatible")</f>
        <v>Compatible</v>
      </c>
      <c r="L3230" t="str">
        <f t="shared" si="260"/>
        <v>Модификация</v>
      </c>
      <c r="M3230" s="3">
        <f t="shared" si="261"/>
        <v>0</v>
      </c>
      <c r="N3230" s="3" t="str">
        <f t="shared" si="262"/>
        <v>N</v>
      </c>
      <c r="O3230" t="s">
        <v>28008</v>
      </c>
      <c r="Q3230" t="str">
        <f t="shared" si="258"/>
        <v>COPY x635c01pb07.dat sel\x635c01pb07.dat</v>
      </c>
      <c r="R3230" t="str">
        <f>IF(ISNA(VLOOKUP(B3230,Rendered!$B$1:$C$1000,1,FALSE)),"N","Y")</f>
        <v>N</v>
      </c>
    </row>
    <row r="3231" spans="1:18" hidden="1" x14ac:dyDescent="0.35">
      <c r="A3231" t="s">
        <v>6704</v>
      </c>
      <c r="B3231" t="s">
        <v>20541</v>
      </c>
      <c r="C3231" t="s">
        <v>20542</v>
      </c>
      <c r="D3231" t="s">
        <v>13</v>
      </c>
      <c r="E3231">
        <v>1980</v>
      </c>
      <c r="F3231">
        <v>1987</v>
      </c>
      <c r="G3231">
        <v>2</v>
      </c>
      <c r="H3231">
        <v>6</v>
      </c>
      <c r="I3231">
        <v>7</v>
      </c>
      <c r="J3231">
        <f t="shared" si="259"/>
        <v>15</v>
      </c>
      <c r="K3231" t="str">
        <f>IF(OR(J3231&gt;Ограничения!$B$1,Sheet!G10713&gt;Ограничения!$B$2,Sheet!H10713&gt;Ограничения!$B$2,Sheet!I10713&gt;Ограничения!$B$2,),"Not compatible","Compatible")</f>
        <v>Compatible</v>
      </c>
      <c r="L3231" t="str">
        <f t="shared" si="260"/>
        <v>Модификация</v>
      </c>
      <c r="M3231" s="3">
        <f t="shared" si="261"/>
        <v>0.58771929824561409</v>
      </c>
      <c r="N3231" s="3" t="str">
        <f t="shared" si="262"/>
        <v>Y</v>
      </c>
      <c r="O3231" t="s">
        <v>28008</v>
      </c>
      <c r="Q3231" t="str">
        <f t="shared" si="258"/>
        <v>COPY x635c02.dat sel\x635c02.dat</v>
      </c>
      <c r="R3231" t="str">
        <f>IF(ISNA(VLOOKUP(B3231,Rendered!$B$1:$C$1000,1,FALSE)),"N","Y")</f>
        <v>N</v>
      </c>
    </row>
    <row r="3232" spans="1:18" hidden="1" x14ac:dyDescent="0.35">
      <c r="A3232" t="s">
        <v>6704</v>
      </c>
      <c r="B3232" t="s">
        <v>20543</v>
      </c>
      <c r="C3232" t="s">
        <v>20544</v>
      </c>
      <c r="D3232" t="s">
        <v>13</v>
      </c>
      <c r="E3232">
        <v>1982</v>
      </c>
      <c r="F3232">
        <v>1982</v>
      </c>
      <c r="G3232">
        <v>2</v>
      </c>
      <c r="H3232">
        <v>6</v>
      </c>
      <c r="I3232">
        <v>7</v>
      </c>
      <c r="J3232">
        <f t="shared" si="259"/>
        <v>15</v>
      </c>
      <c r="K3232" t="str">
        <f>IF(OR(J3232&gt;Ограничения!$B$1,Sheet!G10714&gt;Ограничения!$B$2,Sheet!H10714&gt;Ограничения!$B$2,Sheet!I10714&gt;Ограничения!$B$2,),"Not compatible","Compatible")</f>
        <v>Compatible</v>
      </c>
      <c r="L3232" t="str">
        <f t="shared" si="260"/>
        <v>Модификация</v>
      </c>
      <c r="M3232" s="3">
        <f t="shared" si="261"/>
        <v>0</v>
      </c>
      <c r="N3232" s="3" t="str">
        <f t="shared" si="262"/>
        <v>Y</v>
      </c>
      <c r="O3232" t="s">
        <v>28008</v>
      </c>
      <c r="Q3232" t="str">
        <f t="shared" si="258"/>
        <v>COPY x635c02pb07.dat sel\x635c02pb07.dat</v>
      </c>
      <c r="R3232" t="str">
        <f>IF(ISNA(VLOOKUP(B3232,Rendered!$B$1:$C$1000,1,FALSE)),"N","Y")</f>
        <v>N</v>
      </c>
    </row>
    <row r="3233" spans="1:18" hidden="1" x14ac:dyDescent="0.35">
      <c r="A3233" t="s">
        <v>6704</v>
      </c>
      <c r="B3233" t="s">
        <v>20545</v>
      </c>
      <c r="C3233" t="s">
        <v>20546</v>
      </c>
      <c r="D3233" t="s">
        <v>13</v>
      </c>
      <c r="E3233">
        <v>1987</v>
      </c>
      <c r="F3233">
        <v>1987</v>
      </c>
      <c r="G3233">
        <v>2</v>
      </c>
      <c r="H3233">
        <v>6</v>
      </c>
      <c r="I3233">
        <v>7</v>
      </c>
      <c r="J3233">
        <f t="shared" si="259"/>
        <v>15</v>
      </c>
      <c r="K3233" t="str">
        <f>IF(OR(J3233&gt;Ограничения!$B$1,Sheet!G10715&gt;Ограничения!$B$2,Sheet!H10715&gt;Ограничения!$B$2,Sheet!I10715&gt;Ограничения!$B$2,),"Not compatible","Compatible")</f>
        <v>Compatible</v>
      </c>
      <c r="L3233" t="str">
        <f t="shared" si="260"/>
        <v>Модификация</v>
      </c>
      <c r="M3233" s="3">
        <f t="shared" si="261"/>
        <v>0</v>
      </c>
      <c r="N3233" s="3" t="str">
        <f t="shared" si="262"/>
        <v>N</v>
      </c>
      <c r="O3233" t="s">
        <v>28008</v>
      </c>
      <c r="Q3233" t="str">
        <f t="shared" si="258"/>
        <v>COPY x635c02pb08.dat sel\x635c02pb08.dat</v>
      </c>
      <c r="R3233" t="str">
        <f>IF(ISNA(VLOOKUP(B3233,Rendered!$B$1:$C$1000,1,FALSE)),"N","Y")</f>
        <v>N</v>
      </c>
    </row>
    <row r="3234" spans="1:18" hidden="1" x14ac:dyDescent="0.35">
      <c r="A3234" t="s">
        <v>6704</v>
      </c>
      <c r="B3234" t="s">
        <v>20547</v>
      </c>
      <c r="C3234" t="s">
        <v>20548</v>
      </c>
      <c r="D3234" t="s">
        <v>13</v>
      </c>
      <c r="E3234">
        <v>1987</v>
      </c>
      <c r="F3234">
        <v>1987</v>
      </c>
      <c r="G3234">
        <v>2</v>
      </c>
      <c r="H3234">
        <v>6</v>
      </c>
      <c r="I3234">
        <v>7</v>
      </c>
      <c r="J3234">
        <f t="shared" si="259"/>
        <v>15</v>
      </c>
      <c r="K3234" t="str">
        <f>IF(OR(J3234&gt;Ограничения!$B$1,Sheet!G10716&gt;Ограничения!$B$2,Sheet!H10716&gt;Ограничения!$B$2,Sheet!I10716&gt;Ограничения!$B$2,),"Not compatible","Compatible")</f>
        <v>Compatible</v>
      </c>
      <c r="L3234" t="str">
        <f t="shared" si="260"/>
        <v>Модификация</v>
      </c>
      <c r="M3234" s="3">
        <f t="shared" si="261"/>
        <v>0</v>
      </c>
      <c r="N3234" s="3" t="str">
        <f t="shared" si="262"/>
        <v>N</v>
      </c>
      <c r="O3234" t="s">
        <v>28008</v>
      </c>
      <c r="Q3234" t="str">
        <f t="shared" si="258"/>
        <v>COPY x635c02pb04.dat sel\x635c02pb04.dat</v>
      </c>
      <c r="R3234" t="str">
        <f>IF(ISNA(VLOOKUP(B3234,Rendered!$B$1:$C$1000,1,FALSE)),"N","Y")</f>
        <v>N</v>
      </c>
    </row>
    <row r="3235" spans="1:18" hidden="1" x14ac:dyDescent="0.35">
      <c r="A3235" t="s">
        <v>6704</v>
      </c>
      <c r="B3235" t="s">
        <v>20549</v>
      </c>
      <c r="C3235" t="s">
        <v>20550</v>
      </c>
      <c r="D3235" t="s">
        <v>13</v>
      </c>
      <c r="E3235">
        <v>1980</v>
      </c>
      <c r="F3235">
        <v>1980</v>
      </c>
      <c r="G3235">
        <v>2</v>
      </c>
      <c r="H3235">
        <v>6</v>
      </c>
      <c r="I3235">
        <v>7</v>
      </c>
      <c r="J3235">
        <f t="shared" si="259"/>
        <v>15</v>
      </c>
      <c r="K3235" t="str">
        <f>IF(OR(J3235&gt;Ограничения!$B$1,Sheet!G10717&gt;Ограничения!$B$2,Sheet!H10717&gt;Ограничения!$B$2,Sheet!I10717&gt;Ограничения!$B$2,),"Not compatible","Compatible")</f>
        <v>Compatible</v>
      </c>
      <c r="L3235" t="str">
        <f t="shared" si="260"/>
        <v>Модификация</v>
      </c>
      <c r="M3235" s="3">
        <f t="shared" si="261"/>
        <v>0</v>
      </c>
      <c r="N3235" s="3" t="str">
        <f t="shared" si="262"/>
        <v>N</v>
      </c>
      <c r="O3235" t="s">
        <v>28008</v>
      </c>
      <c r="Q3235" t="str">
        <f t="shared" si="258"/>
        <v>COPY x635c02pb01.dat sel\x635c02pb01.dat</v>
      </c>
      <c r="R3235" t="str">
        <f>IF(ISNA(VLOOKUP(B3235,Rendered!$B$1:$C$1000,1,FALSE)),"N","Y")</f>
        <v>N</v>
      </c>
    </row>
    <row r="3236" spans="1:18" hidden="1" x14ac:dyDescent="0.35">
      <c r="A3236" t="s">
        <v>6704</v>
      </c>
      <c r="B3236" t="s">
        <v>20551</v>
      </c>
      <c r="C3236" t="s">
        <v>20552</v>
      </c>
      <c r="D3236" t="s">
        <v>13</v>
      </c>
      <c r="E3236">
        <v>1980</v>
      </c>
      <c r="F3236">
        <v>1980</v>
      </c>
      <c r="G3236">
        <v>2</v>
      </c>
      <c r="H3236">
        <v>6</v>
      </c>
      <c r="I3236">
        <v>7</v>
      </c>
      <c r="J3236">
        <f t="shared" si="259"/>
        <v>15</v>
      </c>
      <c r="K3236" t="str">
        <f>IF(OR(J3236&gt;Ограничения!$B$1,Sheet!G10718&gt;Ограничения!$B$2,Sheet!H10718&gt;Ограничения!$B$2,Sheet!I10718&gt;Ограничения!$B$2,),"Not compatible","Compatible")</f>
        <v>Compatible</v>
      </c>
      <c r="L3236" t="str">
        <f t="shared" si="260"/>
        <v>Модификация</v>
      </c>
      <c r="M3236" s="3">
        <f t="shared" si="261"/>
        <v>0</v>
      </c>
      <c r="N3236" s="3" t="str">
        <f t="shared" si="262"/>
        <v>N</v>
      </c>
      <c r="O3236" t="s">
        <v>28008</v>
      </c>
      <c r="Q3236" t="str">
        <f t="shared" si="258"/>
        <v>COPY x635c02pb02.dat sel\x635c02pb02.dat</v>
      </c>
      <c r="R3236" t="str">
        <f>IF(ISNA(VLOOKUP(B3236,Rendered!$B$1:$C$1000,1,FALSE)),"N","Y")</f>
        <v>N</v>
      </c>
    </row>
    <row r="3237" spans="1:18" hidden="1" x14ac:dyDescent="0.35">
      <c r="A3237" t="s">
        <v>6704</v>
      </c>
      <c r="B3237" t="s">
        <v>20553</v>
      </c>
      <c r="C3237" t="s">
        <v>20554</v>
      </c>
      <c r="D3237" t="s">
        <v>13</v>
      </c>
      <c r="E3237">
        <v>1980</v>
      </c>
      <c r="F3237">
        <v>1980</v>
      </c>
      <c r="G3237">
        <v>2</v>
      </c>
      <c r="H3237">
        <v>6</v>
      </c>
      <c r="I3237">
        <v>7</v>
      </c>
      <c r="J3237">
        <f t="shared" si="259"/>
        <v>15</v>
      </c>
      <c r="K3237" t="str">
        <f>IF(OR(J3237&gt;Ограничения!$B$1,Sheet!G10719&gt;Ограничения!$B$2,Sheet!H10719&gt;Ограничения!$B$2,Sheet!I10719&gt;Ограничения!$B$2,),"Not compatible","Compatible")</f>
        <v>Compatible</v>
      </c>
      <c r="L3237" t="str">
        <f t="shared" si="260"/>
        <v>Модификация</v>
      </c>
      <c r="M3237" s="3">
        <f t="shared" si="261"/>
        <v>0</v>
      </c>
      <c r="N3237" s="3" t="str">
        <f t="shared" si="262"/>
        <v>N</v>
      </c>
      <c r="O3237" t="s">
        <v>28008</v>
      </c>
      <c r="Q3237" t="str">
        <f t="shared" si="258"/>
        <v>COPY x635c02pb03.dat sel\x635c02pb03.dat</v>
      </c>
      <c r="R3237" t="str">
        <f>IF(ISNA(VLOOKUP(B3237,Rendered!$B$1:$C$1000,1,FALSE)),"N","Y")</f>
        <v>N</v>
      </c>
    </row>
    <row r="3238" spans="1:18" hidden="1" x14ac:dyDescent="0.35">
      <c r="A3238" t="s">
        <v>6704</v>
      </c>
      <c r="B3238" t="s">
        <v>20555</v>
      </c>
      <c r="C3238" t="s">
        <v>20556</v>
      </c>
      <c r="D3238" t="s">
        <v>13</v>
      </c>
      <c r="E3238">
        <v>1982</v>
      </c>
      <c r="F3238">
        <v>1982</v>
      </c>
      <c r="G3238">
        <v>2</v>
      </c>
      <c r="H3238">
        <v>6</v>
      </c>
      <c r="I3238">
        <v>7</v>
      </c>
      <c r="J3238">
        <f t="shared" si="259"/>
        <v>15</v>
      </c>
      <c r="K3238" t="str">
        <f>IF(OR(J3238&gt;Ограничения!$B$1,Sheet!G10720&gt;Ограничения!$B$2,Sheet!H10720&gt;Ограничения!$B$2,Sheet!I10720&gt;Ограничения!$B$2,),"Not compatible","Compatible")</f>
        <v>Compatible</v>
      </c>
      <c r="L3238" t="str">
        <f t="shared" si="260"/>
        <v>Модификация</v>
      </c>
      <c r="M3238" s="3">
        <f t="shared" si="261"/>
        <v>0</v>
      </c>
      <c r="N3238" s="3" t="str">
        <f t="shared" si="262"/>
        <v>N</v>
      </c>
      <c r="O3238" t="s">
        <v>28008</v>
      </c>
      <c r="Q3238" t="str">
        <f t="shared" si="258"/>
        <v>COPY x635c02pb05.dat sel\x635c02pb05.dat</v>
      </c>
      <c r="R3238" t="str">
        <f>IF(ISNA(VLOOKUP(B3238,Rendered!$B$1:$C$1000,1,FALSE)),"N","Y")</f>
        <v>N</v>
      </c>
    </row>
    <row r="3239" spans="1:18" hidden="1" x14ac:dyDescent="0.35">
      <c r="A3239" t="s">
        <v>6704</v>
      </c>
      <c r="B3239" t="s">
        <v>20557</v>
      </c>
      <c r="C3239" t="s">
        <v>20558</v>
      </c>
      <c r="D3239" t="s">
        <v>13</v>
      </c>
      <c r="E3239" t="s">
        <v>60</v>
      </c>
      <c r="G3239">
        <v>2</v>
      </c>
      <c r="H3239">
        <v>6</v>
      </c>
      <c r="I3239">
        <v>7</v>
      </c>
      <c r="J3239">
        <f t="shared" si="259"/>
        <v>15</v>
      </c>
      <c r="K3239" t="str">
        <f>IF(OR(J3239&gt;Ограничения!$B$1,Sheet!G10721&gt;Ограничения!$B$2,Sheet!H10721&gt;Ограничения!$B$2,Sheet!I10721&gt;Ограничения!$B$2,),"Not compatible","Compatible")</f>
        <v>Compatible</v>
      </c>
      <c r="L3239" t="str">
        <f t="shared" si="260"/>
        <v>Модификация</v>
      </c>
      <c r="M3239" s="3">
        <f t="shared" si="261"/>
        <v>0</v>
      </c>
      <c r="N3239" s="3" t="str">
        <f t="shared" si="262"/>
        <v>N</v>
      </c>
      <c r="O3239" t="s">
        <v>28008</v>
      </c>
      <c r="Q3239" t="str">
        <f t="shared" si="258"/>
        <v>COPY x635c02pb09.dat sel\x635c02pb09.dat</v>
      </c>
      <c r="R3239" t="str">
        <f>IF(ISNA(VLOOKUP(B3239,Rendered!$B$1:$C$1000,1,FALSE)),"N","Y")</f>
        <v>N</v>
      </c>
    </row>
    <row r="3240" spans="1:18" hidden="1" x14ac:dyDescent="0.35">
      <c r="A3240" t="s">
        <v>6704</v>
      </c>
      <c r="B3240" t="s">
        <v>20559</v>
      </c>
      <c r="C3240" t="s">
        <v>20560</v>
      </c>
      <c r="D3240" t="s">
        <v>13</v>
      </c>
      <c r="E3240">
        <v>1979</v>
      </c>
      <c r="F3240">
        <v>1979</v>
      </c>
      <c r="G3240">
        <v>2</v>
      </c>
      <c r="H3240">
        <v>6</v>
      </c>
      <c r="I3240">
        <v>7</v>
      </c>
      <c r="J3240">
        <f t="shared" si="259"/>
        <v>15</v>
      </c>
      <c r="K3240" t="str">
        <f>IF(OR(J3240&gt;Ограничения!$B$1,Sheet!G10722&gt;Ограничения!$B$2,Sheet!H10722&gt;Ограничения!$B$2,Sheet!I10722&gt;Ограничения!$B$2,),"Not compatible","Compatible")</f>
        <v>Compatible</v>
      </c>
      <c r="L3240" t="str">
        <f t="shared" si="260"/>
        <v>Модификация</v>
      </c>
      <c r="M3240" s="3">
        <f t="shared" si="261"/>
        <v>0</v>
      </c>
      <c r="N3240" s="3" t="str">
        <f t="shared" si="262"/>
        <v>N</v>
      </c>
      <c r="O3240" t="s">
        <v>28008</v>
      </c>
      <c r="Q3240" t="str">
        <f t="shared" si="258"/>
        <v>COPY x636c01.dat sel\x636c01.dat</v>
      </c>
      <c r="R3240" t="str">
        <f>IF(ISNA(VLOOKUP(B3240,Rendered!$B$1:$C$1000,1,FALSE)),"N","Y")</f>
        <v>N</v>
      </c>
    </row>
    <row r="3241" spans="1:18" hidden="1" x14ac:dyDescent="0.35">
      <c r="A3241" t="s">
        <v>6704</v>
      </c>
      <c r="B3241" t="s">
        <v>20561</v>
      </c>
      <c r="C3241" t="s">
        <v>20562</v>
      </c>
      <c r="D3241" t="s">
        <v>13</v>
      </c>
      <c r="E3241">
        <v>1982</v>
      </c>
      <c r="F3241">
        <v>1984</v>
      </c>
      <c r="G3241">
        <v>2</v>
      </c>
      <c r="H3241">
        <v>6</v>
      </c>
      <c r="I3241">
        <v>7</v>
      </c>
      <c r="J3241">
        <f t="shared" si="259"/>
        <v>15</v>
      </c>
      <c r="K3241" t="str">
        <f>IF(OR(J3241&gt;Ограничения!$B$1,Sheet!G10723&gt;Ограничения!$B$2,Sheet!H10723&gt;Ограничения!$B$2,Sheet!I10723&gt;Ограничения!$B$2,),"Not compatible","Compatible")</f>
        <v>Compatible</v>
      </c>
      <c r="L3241" t="str">
        <f t="shared" si="260"/>
        <v>Модификация</v>
      </c>
      <c r="M3241" s="3">
        <f t="shared" si="261"/>
        <v>0.55963302752293576</v>
      </c>
      <c r="N3241" s="3" t="str">
        <f t="shared" si="262"/>
        <v>Y</v>
      </c>
      <c r="O3241" t="s">
        <v>28008</v>
      </c>
      <c r="Q3241" t="str">
        <f t="shared" si="258"/>
        <v>COPY x636c02.dat sel\x636c02.dat</v>
      </c>
      <c r="R3241" t="str">
        <f>IF(ISNA(VLOOKUP(B3241,Rendered!$B$1:$C$1000,1,FALSE)),"N","Y")</f>
        <v>N</v>
      </c>
    </row>
    <row r="3242" spans="1:18" hidden="1" x14ac:dyDescent="0.35">
      <c r="A3242" t="s">
        <v>6704</v>
      </c>
      <c r="B3242" t="s">
        <v>20563</v>
      </c>
      <c r="C3242" t="s">
        <v>20564</v>
      </c>
      <c r="D3242" t="s">
        <v>13</v>
      </c>
      <c r="E3242">
        <v>1982</v>
      </c>
      <c r="F3242">
        <v>1982</v>
      </c>
      <c r="G3242">
        <v>2</v>
      </c>
      <c r="H3242">
        <v>6</v>
      </c>
      <c r="I3242">
        <v>7</v>
      </c>
      <c r="J3242">
        <f t="shared" si="259"/>
        <v>15</v>
      </c>
      <c r="K3242" t="str">
        <f>IF(OR(J3242&gt;Ограничения!$B$1,Sheet!G10724&gt;Ограничения!$B$2,Sheet!H10724&gt;Ограничения!$B$2,Sheet!I10724&gt;Ограничения!$B$2,),"Not compatible","Compatible")</f>
        <v>Compatible</v>
      </c>
      <c r="L3242" t="str">
        <f t="shared" si="260"/>
        <v>Модификация</v>
      </c>
      <c r="M3242" s="3">
        <f t="shared" si="261"/>
        <v>0</v>
      </c>
      <c r="N3242" s="3" t="str">
        <f t="shared" si="262"/>
        <v>Y</v>
      </c>
      <c r="O3242" t="s">
        <v>28008</v>
      </c>
      <c r="Q3242" t="str">
        <f t="shared" si="258"/>
        <v>COPY x636c02pb02.dat sel\x636c02pb02.dat</v>
      </c>
      <c r="R3242" t="str">
        <f>IF(ISNA(VLOOKUP(B3242,Rendered!$B$1:$C$1000,1,FALSE)),"N","Y")</f>
        <v>N</v>
      </c>
    </row>
    <row r="3243" spans="1:18" hidden="1" x14ac:dyDescent="0.35">
      <c r="A3243" t="s">
        <v>6704</v>
      </c>
      <c r="B3243" t="s">
        <v>20565</v>
      </c>
      <c r="C3243" t="s">
        <v>20566</v>
      </c>
      <c r="D3243" t="s">
        <v>13</v>
      </c>
      <c r="E3243">
        <v>1984</v>
      </c>
      <c r="F3243">
        <v>1984</v>
      </c>
      <c r="G3243">
        <v>2</v>
      </c>
      <c r="H3243">
        <v>6</v>
      </c>
      <c r="I3243">
        <v>7</v>
      </c>
      <c r="J3243">
        <f t="shared" si="259"/>
        <v>15</v>
      </c>
      <c r="K3243" t="str">
        <f>IF(OR(J3243&gt;Ограничения!$B$1,Sheet!G10725&gt;Ограничения!$B$2,Sheet!H10725&gt;Ограничения!$B$2,Sheet!I10725&gt;Ограничения!$B$2,),"Not compatible","Compatible")</f>
        <v>Compatible</v>
      </c>
      <c r="L3243" t="str">
        <f t="shared" si="260"/>
        <v>Модификация</v>
      </c>
      <c r="M3243" s="3">
        <f t="shared" si="261"/>
        <v>0</v>
      </c>
      <c r="N3243" s="3" t="str">
        <f t="shared" si="262"/>
        <v>N</v>
      </c>
      <c r="O3243" t="s">
        <v>28008</v>
      </c>
      <c r="Q3243" t="str">
        <f t="shared" si="258"/>
        <v>COPY x636c02pb05.dat sel\x636c02pb05.dat</v>
      </c>
      <c r="R3243" t="str">
        <f>IF(ISNA(VLOOKUP(B3243,Rendered!$B$1:$C$1000,1,FALSE)),"N","Y")</f>
        <v>N</v>
      </c>
    </row>
    <row r="3244" spans="1:18" hidden="1" x14ac:dyDescent="0.35">
      <c r="A3244" t="s">
        <v>6704</v>
      </c>
      <c r="B3244" t="s">
        <v>20567</v>
      </c>
      <c r="C3244" t="s">
        <v>20568</v>
      </c>
      <c r="D3244" t="s">
        <v>13</v>
      </c>
      <c r="E3244">
        <v>1982</v>
      </c>
      <c r="F3244">
        <v>1982</v>
      </c>
      <c r="G3244">
        <v>2</v>
      </c>
      <c r="H3244">
        <v>6</v>
      </c>
      <c r="I3244">
        <v>7</v>
      </c>
      <c r="J3244">
        <f t="shared" si="259"/>
        <v>15</v>
      </c>
      <c r="K3244" t="str">
        <f>IF(OR(J3244&gt;Ограничения!$B$1,Sheet!G10726&gt;Ограничения!$B$2,Sheet!H10726&gt;Ограничения!$B$2,Sheet!I10726&gt;Ограничения!$B$2,),"Not compatible","Compatible")</f>
        <v>Compatible</v>
      </c>
      <c r="L3244" t="str">
        <f t="shared" si="260"/>
        <v>Модификация</v>
      </c>
      <c r="M3244" s="3">
        <f t="shared" si="261"/>
        <v>0</v>
      </c>
      <c r="N3244" s="3" t="str">
        <f t="shared" si="262"/>
        <v>N</v>
      </c>
      <c r="O3244" t="s">
        <v>28008</v>
      </c>
      <c r="Q3244" t="str">
        <f t="shared" si="258"/>
        <v>COPY x636c02pb08.dat sel\x636c02pb08.dat</v>
      </c>
      <c r="R3244" t="str">
        <f>IF(ISNA(VLOOKUP(B3244,Rendered!$B$1:$C$1000,1,FALSE)),"N","Y")</f>
        <v>N</v>
      </c>
    </row>
    <row r="3245" spans="1:18" hidden="1" x14ac:dyDescent="0.35">
      <c r="A3245" t="s">
        <v>6704</v>
      </c>
      <c r="B3245" t="s">
        <v>20569</v>
      </c>
      <c r="C3245" t="s">
        <v>20570</v>
      </c>
      <c r="D3245" t="s">
        <v>13</v>
      </c>
      <c r="E3245">
        <v>1984</v>
      </c>
      <c r="F3245">
        <v>1984</v>
      </c>
      <c r="G3245">
        <v>2</v>
      </c>
      <c r="H3245">
        <v>6</v>
      </c>
      <c r="I3245">
        <v>7</v>
      </c>
      <c r="J3245">
        <f t="shared" si="259"/>
        <v>15</v>
      </c>
      <c r="K3245" t="str">
        <f>IF(OR(J3245&gt;Ограничения!$B$1,Sheet!G10727&gt;Ограничения!$B$2,Sheet!H10727&gt;Ограничения!$B$2,Sheet!I10727&gt;Ограничения!$B$2,),"Not compatible","Compatible")</f>
        <v>Compatible</v>
      </c>
      <c r="L3245" t="str">
        <f t="shared" si="260"/>
        <v>Модификация</v>
      </c>
      <c r="M3245" s="3">
        <f t="shared" si="261"/>
        <v>0</v>
      </c>
      <c r="N3245" s="3" t="str">
        <f t="shared" si="262"/>
        <v>N</v>
      </c>
      <c r="O3245" t="s">
        <v>28008</v>
      </c>
      <c r="Q3245" t="str">
        <f t="shared" ref="Q3245:Q3308" si="263">_xlfn.CONCAT("COPY ",B3245,".dat sel\",B3245,".dat")</f>
        <v>COPY x636c02pb01.dat sel\x636c02pb01.dat</v>
      </c>
      <c r="R3245" t="str">
        <f>IF(ISNA(VLOOKUP(B3245,Rendered!$B$1:$C$1000,1,FALSE)),"N","Y")</f>
        <v>N</v>
      </c>
    </row>
    <row r="3246" spans="1:18" hidden="1" x14ac:dyDescent="0.35">
      <c r="A3246" t="s">
        <v>6704</v>
      </c>
      <c r="B3246" t="s">
        <v>20571</v>
      </c>
      <c r="C3246" t="s">
        <v>20572</v>
      </c>
      <c r="D3246" t="s">
        <v>13</v>
      </c>
      <c r="E3246">
        <v>1984</v>
      </c>
      <c r="F3246">
        <v>1984</v>
      </c>
      <c r="G3246">
        <v>2</v>
      </c>
      <c r="H3246">
        <v>6</v>
      </c>
      <c r="I3246">
        <v>7</v>
      </c>
      <c r="J3246">
        <f t="shared" si="259"/>
        <v>15</v>
      </c>
      <c r="K3246" t="str">
        <f>IF(OR(J3246&gt;Ограничения!$B$1,Sheet!G10728&gt;Ограничения!$B$2,Sheet!H10728&gt;Ограничения!$B$2,Sheet!I10728&gt;Ограничения!$B$2,),"Not compatible","Compatible")</f>
        <v>Compatible</v>
      </c>
      <c r="L3246" t="str">
        <f t="shared" si="260"/>
        <v>Модификация</v>
      </c>
      <c r="M3246" s="3">
        <f t="shared" si="261"/>
        <v>0</v>
      </c>
      <c r="N3246" s="3" t="str">
        <f t="shared" si="262"/>
        <v>N</v>
      </c>
      <c r="O3246" t="s">
        <v>28008</v>
      </c>
      <c r="Q3246" t="str">
        <f t="shared" si="263"/>
        <v>COPY x636c02pb04.dat sel\x636c02pb04.dat</v>
      </c>
      <c r="R3246" t="str">
        <f>IF(ISNA(VLOOKUP(B3246,Rendered!$B$1:$C$1000,1,FALSE)),"N","Y")</f>
        <v>N</v>
      </c>
    </row>
    <row r="3247" spans="1:18" hidden="1" x14ac:dyDescent="0.35">
      <c r="A3247" t="s">
        <v>6704</v>
      </c>
      <c r="B3247" t="s">
        <v>20573</v>
      </c>
      <c r="C3247" t="s">
        <v>20574</v>
      </c>
      <c r="D3247" t="s">
        <v>13</v>
      </c>
      <c r="E3247">
        <v>1984</v>
      </c>
      <c r="F3247">
        <v>1984</v>
      </c>
      <c r="G3247">
        <v>2</v>
      </c>
      <c r="H3247">
        <v>6</v>
      </c>
      <c r="I3247">
        <v>7</v>
      </c>
      <c r="J3247">
        <f t="shared" si="259"/>
        <v>15</v>
      </c>
      <c r="K3247" t="str">
        <f>IF(OR(J3247&gt;Ограничения!$B$1,Sheet!G10729&gt;Ограничения!$B$2,Sheet!H10729&gt;Ограничения!$B$2,Sheet!I10729&gt;Ограничения!$B$2,),"Not compatible","Compatible")</f>
        <v>Compatible</v>
      </c>
      <c r="L3247" t="str">
        <f t="shared" si="260"/>
        <v>Модификация</v>
      </c>
      <c r="M3247" s="3">
        <f t="shared" si="261"/>
        <v>0</v>
      </c>
      <c r="N3247" s="3" t="str">
        <f t="shared" si="262"/>
        <v>N</v>
      </c>
      <c r="O3247" t="s">
        <v>28008</v>
      </c>
      <c r="Q3247" t="str">
        <f t="shared" si="263"/>
        <v>COPY x636c02pb03.dat sel\x636c02pb03.dat</v>
      </c>
      <c r="R3247" t="str">
        <f>IF(ISNA(VLOOKUP(B3247,Rendered!$B$1:$C$1000,1,FALSE)),"N","Y")</f>
        <v>N</v>
      </c>
    </row>
    <row r="3248" spans="1:18" hidden="1" x14ac:dyDescent="0.35">
      <c r="A3248" t="s">
        <v>6704</v>
      </c>
      <c r="B3248" t="s">
        <v>20575</v>
      </c>
      <c r="C3248" t="s">
        <v>20576</v>
      </c>
      <c r="D3248" t="s">
        <v>13</v>
      </c>
      <c r="E3248">
        <v>1984</v>
      </c>
      <c r="F3248">
        <v>1984</v>
      </c>
      <c r="G3248">
        <v>2</v>
      </c>
      <c r="H3248">
        <v>6</v>
      </c>
      <c r="I3248">
        <v>7</v>
      </c>
      <c r="J3248">
        <f t="shared" si="259"/>
        <v>15</v>
      </c>
      <c r="K3248" t="str">
        <f>IF(OR(J3248&gt;Ограничения!$B$1,Sheet!G10730&gt;Ограничения!$B$2,Sheet!H10730&gt;Ограничения!$B$2,Sheet!I10730&gt;Ограничения!$B$2,),"Not compatible","Compatible")</f>
        <v>Compatible</v>
      </c>
      <c r="L3248" t="str">
        <f t="shared" si="260"/>
        <v>Модификация</v>
      </c>
      <c r="M3248" s="3">
        <f t="shared" si="261"/>
        <v>0</v>
      </c>
      <c r="N3248" s="3" t="str">
        <f t="shared" si="262"/>
        <v>N</v>
      </c>
      <c r="O3248" t="s">
        <v>28008</v>
      </c>
      <c r="Q3248" t="str">
        <f t="shared" si="263"/>
        <v>COPY x636c02pb06.dat sel\x636c02pb06.dat</v>
      </c>
      <c r="R3248" t="str">
        <f>IF(ISNA(VLOOKUP(B3248,Rendered!$B$1:$C$1000,1,FALSE)),"N","Y")</f>
        <v>N</v>
      </c>
    </row>
    <row r="3249" spans="1:18" hidden="1" x14ac:dyDescent="0.35">
      <c r="A3249" t="s">
        <v>6704</v>
      </c>
      <c r="B3249" t="s">
        <v>20577</v>
      </c>
      <c r="C3249" t="s">
        <v>20578</v>
      </c>
      <c r="D3249" t="s">
        <v>13</v>
      </c>
      <c r="E3249">
        <v>1984</v>
      </c>
      <c r="F3249">
        <v>1984</v>
      </c>
      <c r="G3249">
        <v>2</v>
      </c>
      <c r="H3249">
        <v>6</v>
      </c>
      <c r="I3249">
        <v>7</v>
      </c>
      <c r="J3249">
        <f t="shared" si="259"/>
        <v>15</v>
      </c>
      <c r="K3249" t="str">
        <f>IF(OR(J3249&gt;Ограничения!$B$1,Sheet!G10731&gt;Ограничения!$B$2,Sheet!H10731&gt;Ограничения!$B$2,Sheet!I10731&gt;Ограничения!$B$2,),"Not compatible","Compatible")</f>
        <v>Compatible</v>
      </c>
      <c r="L3249" t="str">
        <f t="shared" si="260"/>
        <v>Модификация</v>
      </c>
      <c r="M3249" s="3">
        <f t="shared" si="261"/>
        <v>0</v>
      </c>
      <c r="N3249" s="3" t="str">
        <f t="shared" si="262"/>
        <v>N</v>
      </c>
      <c r="O3249" t="s">
        <v>28008</v>
      </c>
      <c r="Q3249" t="str">
        <f t="shared" si="263"/>
        <v>COPY x636c02pb07.dat sel\x636c02pb07.dat</v>
      </c>
      <c r="R3249" t="str">
        <f>IF(ISNA(VLOOKUP(B3249,Rendered!$B$1:$C$1000,1,FALSE)),"N","Y")</f>
        <v>N</v>
      </c>
    </row>
    <row r="3250" spans="1:18" hidden="1" x14ac:dyDescent="0.35">
      <c r="A3250" t="s">
        <v>6704</v>
      </c>
      <c r="B3250" t="s">
        <v>20579</v>
      </c>
      <c r="C3250" t="s">
        <v>20580</v>
      </c>
      <c r="D3250" t="s">
        <v>13</v>
      </c>
      <c r="E3250">
        <v>1985</v>
      </c>
      <c r="F3250">
        <v>1989</v>
      </c>
      <c r="G3250">
        <v>2</v>
      </c>
      <c r="H3250">
        <v>6</v>
      </c>
      <c r="I3250">
        <v>7</v>
      </c>
      <c r="J3250">
        <f t="shared" si="259"/>
        <v>15</v>
      </c>
      <c r="K3250" t="str">
        <f>IF(OR(J3250&gt;Ограничения!$B$1,Sheet!G10732&gt;Ограничения!$B$2,Sheet!H10732&gt;Ограничения!$B$2,Sheet!I10732&gt;Ограничения!$B$2,),"Not compatible","Compatible")</f>
        <v>Compatible</v>
      </c>
      <c r="L3250" t="str">
        <f t="shared" si="260"/>
        <v>Модификация</v>
      </c>
      <c r="M3250" s="3">
        <f t="shared" si="261"/>
        <v>0.50442477876106195</v>
      </c>
      <c r="N3250" s="3" t="str">
        <f t="shared" si="262"/>
        <v>Y</v>
      </c>
      <c r="O3250" t="s">
        <v>28008</v>
      </c>
      <c r="Q3250" t="str">
        <f t="shared" si="263"/>
        <v>COPY x637c01.dat sel\x637c01.dat</v>
      </c>
      <c r="R3250" t="str">
        <f>IF(ISNA(VLOOKUP(B3250,Rendered!$B$1:$C$1000,1,FALSE)),"N","Y")</f>
        <v>N</v>
      </c>
    </row>
    <row r="3251" spans="1:18" hidden="1" x14ac:dyDescent="0.35">
      <c r="A3251" t="s">
        <v>6704</v>
      </c>
      <c r="B3251" t="s">
        <v>20581</v>
      </c>
      <c r="C3251" t="s">
        <v>20582</v>
      </c>
      <c r="D3251" t="s">
        <v>13</v>
      </c>
      <c r="E3251">
        <v>1987</v>
      </c>
      <c r="F3251">
        <v>1987</v>
      </c>
      <c r="G3251">
        <v>2</v>
      </c>
      <c r="H3251">
        <v>6</v>
      </c>
      <c r="I3251">
        <v>7</v>
      </c>
      <c r="J3251">
        <f t="shared" si="259"/>
        <v>15</v>
      </c>
      <c r="K3251" t="str">
        <f>IF(OR(J3251&gt;Ограничения!$B$1,Sheet!G10733&gt;Ограничения!$B$2,Sheet!H10733&gt;Ограничения!$B$2,Sheet!I10733&gt;Ограничения!$B$2,),"Not compatible","Compatible")</f>
        <v>Compatible</v>
      </c>
      <c r="L3251" t="str">
        <f t="shared" si="260"/>
        <v>Модификация</v>
      </c>
      <c r="M3251" s="3">
        <f t="shared" si="261"/>
        <v>0</v>
      </c>
      <c r="N3251" s="3" t="str">
        <f t="shared" si="262"/>
        <v>Y</v>
      </c>
      <c r="O3251" t="s">
        <v>28008</v>
      </c>
      <c r="Q3251" t="str">
        <f t="shared" si="263"/>
        <v>COPY x637c01pb01.dat sel\x637c01pb01.dat</v>
      </c>
      <c r="R3251" t="str">
        <f>IF(ISNA(VLOOKUP(B3251,Rendered!$B$1:$C$1000,1,FALSE)),"N","Y")</f>
        <v>N</v>
      </c>
    </row>
    <row r="3252" spans="1:18" hidden="1" x14ac:dyDescent="0.35">
      <c r="A3252" t="s">
        <v>6704</v>
      </c>
      <c r="B3252" t="s">
        <v>20583</v>
      </c>
      <c r="C3252" t="s">
        <v>20584</v>
      </c>
      <c r="D3252" t="s">
        <v>13</v>
      </c>
      <c r="E3252">
        <v>1987</v>
      </c>
      <c r="F3252">
        <v>1987</v>
      </c>
      <c r="G3252">
        <v>2</v>
      </c>
      <c r="H3252">
        <v>6</v>
      </c>
      <c r="I3252">
        <v>7</v>
      </c>
      <c r="J3252">
        <f t="shared" si="259"/>
        <v>15</v>
      </c>
      <c r="K3252" t="str">
        <f>IF(OR(J3252&gt;Ограничения!$B$1,Sheet!G10734&gt;Ограничения!$B$2,Sheet!H10734&gt;Ограничения!$B$2,Sheet!I10734&gt;Ограничения!$B$2,),"Not compatible","Compatible")</f>
        <v>Compatible</v>
      </c>
      <c r="L3252" t="str">
        <f t="shared" si="260"/>
        <v>Модификация</v>
      </c>
      <c r="M3252" s="3">
        <f t="shared" si="261"/>
        <v>0</v>
      </c>
      <c r="N3252" s="3" t="str">
        <f t="shared" si="262"/>
        <v>N</v>
      </c>
      <c r="O3252" t="s">
        <v>28008</v>
      </c>
      <c r="Q3252" t="str">
        <f t="shared" si="263"/>
        <v>COPY x637c01pb02.dat sel\x637c01pb02.dat</v>
      </c>
      <c r="R3252" t="str">
        <f>IF(ISNA(VLOOKUP(B3252,Rendered!$B$1:$C$1000,1,FALSE)),"N","Y")</f>
        <v>N</v>
      </c>
    </row>
    <row r="3253" spans="1:18" hidden="1" x14ac:dyDescent="0.35">
      <c r="A3253" t="s">
        <v>6704</v>
      </c>
      <c r="B3253" t="s">
        <v>20585</v>
      </c>
      <c r="C3253" t="s">
        <v>20586</v>
      </c>
      <c r="D3253" t="s">
        <v>13</v>
      </c>
      <c r="E3253">
        <v>1979</v>
      </c>
      <c r="F3253">
        <v>1979</v>
      </c>
      <c r="G3253">
        <v>2</v>
      </c>
      <c r="H3253">
        <v>6</v>
      </c>
      <c r="I3253">
        <v>7</v>
      </c>
      <c r="J3253">
        <f t="shared" si="259"/>
        <v>15</v>
      </c>
      <c r="K3253" t="str">
        <f>IF(OR(J3253&gt;Ограничения!$B$1,Sheet!G10735&gt;Ограничения!$B$2,Sheet!H10735&gt;Ограничения!$B$2,Sheet!I10735&gt;Ограничения!$B$2,),"Not compatible","Compatible")</f>
        <v>Compatible</v>
      </c>
      <c r="L3253" t="str">
        <f t="shared" si="260"/>
        <v>Модификация</v>
      </c>
      <c r="M3253" s="3">
        <f t="shared" si="261"/>
        <v>0</v>
      </c>
      <c r="N3253" s="3" t="str">
        <f t="shared" si="262"/>
        <v>N</v>
      </c>
      <c r="O3253" t="s">
        <v>28008</v>
      </c>
      <c r="Q3253" t="str">
        <f t="shared" si="263"/>
        <v>COPY x637c03.dat sel\x637c03.dat</v>
      </c>
      <c r="R3253" t="str">
        <f>IF(ISNA(VLOOKUP(B3253,Rendered!$B$1:$C$1000,1,FALSE)),"N","Y")</f>
        <v>N</v>
      </c>
    </row>
    <row r="3254" spans="1:18" hidden="1" x14ac:dyDescent="0.35">
      <c r="A3254" t="s">
        <v>6704</v>
      </c>
      <c r="B3254" t="s">
        <v>20587</v>
      </c>
      <c r="C3254" t="s">
        <v>20588</v>
      </c>
      <c r="D3254" t="s">
        <v>27</v>
      </c>
      <c r="E3254">
        <v>1982</v>
      </c>
      <c r="F3254">
        <v>2000</v>
      </c>
      <c r="G3254">
        <v>2</v>
      </c>
      <c r="H3254">
        <v>6</v>
      </c>
      <c r="I3254">
        <v>7</v>
      </c>
      <c r="J3254">
        <f t="shared" si="259"/>
        <v>15</v>
      </c>
      <c r="K3254" t="str">
        <f>IF(OR(J3254&gt;Ограничения!$B$1,Sheet!G10736&gt;Ограничения!$B$2,Sheet!H10736&gt;Ограничения!$B$2,Sheet!I10736&gt;Ограничения!$B$2,),"Not compatible","Compatible")</f>
        <v>Compatible</v>
      </c>
      <c r="L3254" t="str">
        <f t="shared" si="260"/>
        <v>Модификация</v>
      </c>
      <c r="M3254" s="3">
        <f t="shared" si="261"/>
        <v>0.50862068965517238</v>
      </c>
      <c r="N3254" s="3" t="str">
        <f t="shared" si="262"/>
        <v>Y</v>
      </c>
      <c r="O3254" t="s">
        <v>28008</v>
      </c>
      <c r="Q3254" t="str">
        <f t="shared" si="263"/>
        <v>COPY x637c02.dat sel\x637c02.dat</v>
      </c>
      <c r="R3254" t="str">
        <f>IF(ISNA(VLOOKUP(B3254,Rendered!$B$1:$C$1000,1,FALSE)),"N","Y")</f>
        <v>N</v>
      </c>
    </row>
    <row r="3255" spans="1:18" hidden="1" x14ac:dyDescent="0.35">
      <c r="A3255" t="s">
        <v>6704</v>
      </c>
      <c r="B3255" t="s">
        <v>20589</v>
      </c>
      <c r="C3255" t="s">
        <v>20590</v>
      </c>
      <c r="D3255" t="s">
        <v>13</v>
      </c>
      <c r="E3255">
        <v>1982</v>
      </c>
      <c r="F3255">
        <v>1982</v>
      </c>
      <c r="G3255">
        <v>2</v>
      </c>
      <c r="H3255">
        <v>6</v>
      </c>
      <c r="I3255">
        <v>7</v>
      </c>
      <c r="J3255">
        <f t="shared" si="259"/>
        <v>15</v>
      </c>
      <c r="K3255" t="str">
        <f>IF(OR(J3255&gt;Ограничения!$B$1,Sheet!G10737&gt;Ограничения!$B$2,Sheet!H10737&gt;Ограничения!$B$2,Sheet!I10737&gt;Ограничения!$B$2,),"Not compatible","Compatible")</f>
        <v>Compatible</v>
      </c>
      <c r="L3255" t="str">
        <f t="shared" si="260"/>
        <v>Модификация</v>
      </c>
      <c r="M3255" s="3">
        <f t="shared" si="261"/>
        <v>0</v>
      </c>
      <c r="N3255" s="3" t="str">
        <f t="shared" si="262"/>
        <v>Y</v>
      </c>
      <c r="O3255" t="s">
        <v>28008</v>
      </c>
      <c r="Q3255" t="str">
        <f t="shared" si="263"/>
        <v>COPY x637c02pb06.dat sel\x637c02pb06.dat</v>
      </c>
      <c r="R3255" t="str">
        <f>IF(ISNA(VLOOKUP(B3255,Rendered!$B$1:$C$1000,1,FALSE)),"N","Y")</f>
        <v>N</v>
      </c>
    </row>
    <row r="3256" spans="1:18" hidden="1" x14ac:dyDescent="0.35">
      <c r="A3256" t="s">
        <v>6704</v>
      </c>
      <c r="B3256" t="s">
        <v>20591</v>
      </c>
      <c r="C3256" t="s">
        <v>20592</v>
      </c>
      <c r="D3256" t="s">
        <v>13</v>
      </c>
      <c r="E3256">
        <v>1985</v>
      </c>
      <c r="F3256">
        <v>1985</v>
      </c>
      <c r="G3256">
        <v>2</v>
      </c>
      <c r="H3256">
        <v>6</v>
      </c>
      <c r="I3256">
        <v>7</v>
      </c>
      <c r="J3256">
        <f t="shared" si="259"/>
        <v>15</v>
      </c>
      <c r="K3256" t="str">
        <f>IF(OR(J3256&gt;Ограничения!$B$1,Sheet!G10738&gt;Ограничения!$B$2,Sheet!H10738&gt;Ограничения!$B$2,Sheet!I10738&gt;Ограничения!$B$2,),"Not compatible","Compatible")</f>
        <v>Compatible</v>
      </c>
      <c r="L3256" t="str">
        <f t="shared" si="260"/>
        <v>Модификация</v>
      </c>
      <c r="M3256" s="3">
        <f t="shared" si="261"/>
        <v>0</v>
      </c>
      <c r="N3256" s="3" t="str">
        <f t="shared" si="262"/>
        <v>N</v>
      </c>
      <c r="O3256" t="s">
        <v>28008</v>
      </c>
      <c r="Q3256" t="str">
        <f t="shared" si="263"/>
        <v>COPY x637c02pb07.dat sel\x637c02pb07.dat</v>
      </c>
      <c r="R3256" t="str">
        <f>IF(ISNA(VLOOKUP(B3256,Rendered!$B$1:$C$1000,1,FALSE)),"N","Y")</f>
        <v>N</v>
      </c>
    </row>
    <row r="3257" spans="1:18" hidden="1" x14ac:dyDescent="0.35">
      <c r="A3257" t="s">
        <v>6704</v>
      </c>
      <c r="B3257" t="s">
        <v>20593</v>
      </c>
      <c r="C3257" t="s">
        <v>20594</v>
      </c>
      <c r="D3257" t="s">
        <v>13</v>
      </c>
      <c r="E3257">
        <v>1985</v>
      </c>
      <c r="F3257">
        <v>1985</v>
      </c>
      <c r="G3257">
        <v>2</v>
      </c>
      <c r="H3257">
        <v>6</v>
      </c>
      <c r="I3257">
        <v>7</v>
      </c>
      <c r="J3257">
        <f t="shared" si="259"/>
        <v>15</v>
      </c>
      <c r="K3257" t="str">
        <f>IF(OR(J3257&gt;Ограничения!$B$1,Sheet!G10739&gt;Ограничения!$B$2,Sheet!H10739&gt;Ограничения!$B$2,Sheet!I10739&gt;Ограничения!$B$2,),"Not compatible","Compatible")</f>
        <v>Compatible</v>
      </c>
      <c r="L3257" t="str">
        <f t="shared" si="260"/>
        <v>Модификация</v>
      </c>
      <c r="M3257" s="3">
        <f t="shared" si="261"/>
        <v>0</v>
      </c>
      <c r="N3257" s="3" t="str">
        <f t="shared" si="262"/>
        <v>N</v>
      </c>
      <c r="O3257" t="s">
        <v>28008</v>
      </c>
      <c r="Q3257" t="str">
        <f t="shared" si="263"/>
        <v>COPY x637c02pb08.dat sel\x637c02pb08.dat</v>
      </c>
      <c r="R3257" t="str">
        <f>IF(ISNA(VLOOKUP(B3257,Rendered!$B$1:$C$1000,1,FALSE)),"N","Y")</f>
        <v>N</v>
      </c>
    </row>
    <row r="3258" spans="1:18" hidden="1" x14ac:dyDescent="0.35">
      <c r="A3258" t="s">
        <v>6704</v>
      </c>
      <c r="B3258" t="s">
        <v>20595</v>
      </c>
      <c r="C3258" t="s">
        <v>20596</v>
      </c>
      <c r="D3258" t="s">
        <v>13</v>
      </c>
      <c r="E3258">
        <v>1982</v>
      </c>
      <c r="F3258">
        <v>1982</v>
      </c>
      <c r="G3258">
        <v>2</v>
      </c>
      <c r="H3258">
        <v>6</v>
      </c>
      <c r="I3258">
        <v>7</v>
      </c>
      <c r="J3258">
        <f t="shared" si="259"/>
        <v>15</v>
      </c>
      <c r="K3258" t="str">
        <f>IF(OR(J3258&gt;Ограничения!$B$1,Sheet!G10740&gt;Ограничения!$B$2,Sheet!H10740&gt;Ограничения!$B$2,Sheet!I10740&gt;Ограничения!$B$2,),"Not compatible","Compatible")</f>
        <v>Compatible</v>
      </c>
      <c r="L3258" t="str">
        <f t="shared" si="260"/>
        <v>Модификация</v>
      </c>
      <c r="M3258" s="3">
        <f t="shared" si="261"/>
        <v>0</v>
      </c>
      <c r="N3258" s="3" t="str">
        <f t="shared" si="262"/>
        <v>N</v>
      </c>
      <c r="O3258" t="s">
        <v>28008</v>
      </c>
      <c r="Q3258" t="str">
        <f t="shared" si="263"/>
        <v>COPY x637c02pb04.dat sel\x637c02pb04.dat</v>
      </c>
      <c r="R3258" t="str">
        <f>IF(ISNA(VLOOKUP(B3258,Rendered!$B$1:$C$1000,1,FALSE)),"N","Y")</f>
        <v>N</v>
      </c>
    </row>
    <row r="3259" spans="1:18" hidden="1" x14ac:dyDescent="0.35">
      <c r="A3259" t="s">
        <v>6704</v>
      </c>
      <c r="B3259" t="s">
        <v>20597</v>
      </c>
      <c r="C3259" t="s">
        <v>20598</v>
      </c>
      <c r="D3259" t="s">
        <v>13</v>
      </c>
      <c r="E3259">
        <v>1984</v>
      </c>
      <c r="F3259">
        <v>1984</v>
      </c>
      <c r="G3259">
        <v>2</v>
      </c>
      <c r="H3259">
        <v>6</v>
      </c>
      <c r="I3259">
        <v>7</v>
      </c>
      <c r="J3259">
        <f t="shared" si="259"/>
        <v>15</v>
      </c>
      <c r="K3259" t="str">
        <f>IF(OR(J3259&gt;Ограничения!$B$1,Sheet!G10741&gt;Ограничения!$B$2,Sheet!H10741&gt;Ограничения!$B$2,Sheet!I10741&gt;Ограничения!$B$2,),"Not compatible","Compatible")</f>
        <v>Compatible</v>
      </c>
      <c r="L3259" t="str">
        <f t="shared" si="260"/>
        <v>Модификация</v>
      </c>
      <c r="M3259" s="3">
        <f t="shared" si="261"/>
        <v>0</v>
      </c>
      <c r="N3259" s="3" t="str">
        <f t="shared" si="262"/>
        <v>N</v>
      </c>
      <c r="O3259" t="s">
        <v>28008</v>
      </c>
      <c r="Q3259" t="str">
        <f t="shared" si="263"/>
        <v>COPY x637c02pb03.dat sel\x637c02pb03.dat</v>
      </c>
      <c r="R3259" t="str">
        <f>IF(ISNA(VLOOKUP(B3259,Rendered!$B$1:$C$1000,1,FALSE)),"N","Y")</f>
        <v>N</v>
      </c>
    </row>
    <row r="3260" spans="1:18" hidden="1" x14ac:dyDescent="0.35">
      <c r="A3260" t="s">
        <v>6704</v>
      </c>
      <c r="B3260" t="s">
        <v>20599</v>
      </c>
      <c r="C3260" t="s">
        <v>20600</v>
      </c>
      <c r="D3260" t="s">
        <v>13</v>
      </c>
      <c r="E3260">
        <v>1982</v>
      </c>
      <c r="F3260">
        <v>1982</v>
      </c>
      <c r="G3260">
        <v>2</v>
      </c>
      <c r="H3260">
        <v>6</v>
      </c>
      <c r="I3260">
        <v>7</v>
      </c>
      <c r="J3260">
        <f t="shared" si="259"/>
        <v>15</v>
      </c>
      <c r="K3260" t="str">
        <f>IF(OR(J3260&gt;Ограничения!$B$1,Sheet!G10742&gt;Ограничения!$B$2,Sheet!H10742&gt;Ограничения!$B$2,Sheet!I10742&gt;Ограничения!$B$2,),"Not compatible","Compatible")</f>
        <v>Compatible</v>
      </c>
      <c r="L3260" t="str">
        <f t="shared" si="260"/>
        <v>Модификация</v>
      </c>
      <c r="M3260" s="3">
        <f t="shared" si="261"/>
        <v>0</v>
      </c>
      <c r="N3260" s="3" t="str">
        <f t="shared" si="262"/>
        <v>N</v>
      </c>
      <c r="O3260" t="s">
        <v>28008</v>
      </c>
      <c r="Q3260" t="str">
        <f t="shared" si="263"/>
        <v>COPY x637c02pb01.dat sel\x637c02pb01.dat</v>
      </c>
      <c r="R3260" t="str">
        <f>IF(ISNA(VLOOKUP(B3260,Rendered!$B$1:$C$1000,1,FALSE)),"N","Y")</f>
        <v>N</v>
      </c>
    </row>
    <row r="3261" spans="1:18" hidden="1" x14ac:dyDescent="0.35">
      <c r="A3261" t="s">
        <v>6704</v>
      </c>
      <c r="B3261" t="s">
        <v>20601</v>
      </c>
      <c r="C3261" t="s">
        <v>20602</v>
      </c>
      <c r="D3261" t="s">
        <v>13</v>
      </c>
      <c r="E3261">
        <v>1982</v>
      </c>
      <c r="F3261">
        <v>1982</v>
      </c>
      <c r="G3261">
        <v>2</v>
      </c>
      <c r="H3261">
        <v>6</v>
      </c>
      <c r="I3261">
        <v>7</v>
      </c>
      <c r="J3261">
        <f t="shared" si="259"/>
        <v>15</v>
      </c>
      <c r="K3261" t="str">
        <f>IF(OR(J3261&gt;Ограничения!$B$1,Sheet!G10743&gt;Ограничения!$B$2,Sheet!H10743&gt;Ограничения!$B$2,Sheet!I10743&gt;Ограничения!$B$2,),"Not compatible","Compatible")</f>
        <v>Compatible</v>
      </c>
      <c r="L3261" t="str">
        <f t="shared" si="260"/>
        <v>Модификация</v>
      </c>
      <c r="M3261" s="3">
        <f t="shared" si="261"/>
        <v>0</v>
      </c>
      <c r="N3261" s="3" t="str">
        <f t="shared" si="262"/>
        <v>N</v>
      </c>
      <c r="O3261" t="s">
        <v>28008</v>
      </c>
      <c r="Q3261" t="str">
        <f t="shared" si="263"/>
        <v>COPY x637c02pb02.dat sel\x637c02pb02.dat</v>
      </c>
      <c r="R3261" t="str">
        <f>IF(ISNA(VLOOKUP(B3261,Rendered!$B$1:$C$1000,1,FALSE)),"N","Y")</f>
        <v>N</v>
      </c>
    </row>
    <row r="3262" spans="1:18" hidden="1" x14ac:dyDescent="0.35">
      <c r="A3262" t="s">
        <v>6704</v>
      </c>
      <c r="B3262" t="s">
        <v>20603</v>
      </c>
      <c r="C3262" t="s">
        <v>20604</v>
      </c>
      <c r="D3262" t="s">
        <v>13</v>
      </c>
      <c r="E3262">
        <v>1984</v>
      </c>
      <c r="F3262">
        <v>1984</v>
      </c>
      <c r="G3262">
        <v>2</v>
      </c>
      <c r="H3262">
        <v>6</v>
      </c>
      <c r="I3262">
        <v>7</v>
      </c>
      <c r="J3262">
        <f t="shared" si="259"/>
        <v>15</v>
      </c>
      <c r="K3262" t="str">
        <f>IF(OR(J3262&gt;Ограничения!$B$1,Sheet!G10744&gt;Ограничения!$B$2,Sheet!H10744&gt;Ограничения!$B$2,Sheet!I10744&gt;Ограничения!$B$2,),"Not compatible","Compatible")</f>
        <v>Compatible</v>
      </c>
      <c r="L3262" t="str">
        <f t="shared" si="260"/>
        <v>Модификация</v>
      </c>
      <c r="M3262" s="3">
        <f t="shared" si="261"/>
        <v>0</v>
      </c>
      <c r="N3262" s="3" t="str">
        <f t="shared" si="262"/>
        <v>N</v>
      </c>
      <c r="O3262" t="s">
        <v>28008</v>
      </c>
      <c r="Q3262" t="str">
        <f t="shared" si="263"/>
        <v>COPY x637c02pb05.dat sel\x637c02pb05.dat</v>
      </c>
      <c r="R3262" t="str">
        <f>IF(ISNA(VLOOKUP(B3262,Rendered!$B$1:$C$1000,1,FALSE)),"N","Y")</f>
        <v>N</v>
      </c>
    </row>
    <row r="3263" spans="1:18" hidden="1" x14ac:dyDescent="0.35">
      <c r="A3263" t="s">
        <v>6704</v>
      </c>
      <c r="B3263" t="s">
        <v>20609</v>
      </c>
      <c r="C3263" t="s">
        <v>20610</v>
      </c>
      <c r="D3263" t="s">
        <v>13</v>
      </c>
      <c r="E3263">
        <v>1987</v>
      </c>
      <c r="F3263">
        <v>1987</v>
      </c>
      <c r="G3263">
        <v>2</v>
      </c>
      <c r="H3263">
        <v>12</v>
      </c>
      <c r="I3263">
        <v>6.3</v>
      </c>
      <c r="J3263">
        <f t="shared" si="259"/>
        <v>20.3</v>
      </c>
      <c r="K3263" t="str">
        <f>IF(OR(J3263&gt;Ограничения!$B$1,Sheet!G10747&gt;Ограничения!$B$2,Sheet!H10747&gt;Ограничения!$B$2,Sheet!I10747&gt;Ограничения!$B$2,),"Not compatible","Compatible")</f>
        <v>Not compatible</v>
      </c>
      <c r="L3263">
        <f t="shared" si="260"/>
        <v>2047</v>
      </c>
      <c r="M3263" s="3">
        <f t="shared" si="261"/>
        <v>0.46153846153846156</v>
      </c>
      <c r="N3263" s="3" t="str">
        <f t="shared" si="262"/>
        <v>Y</v>
      </c>
      <c r="O3263" t="s">
        <v>28008</v>
      </c>
      <c r="Q3263" t="str">
        <f t="shared" si="263"/>
        <v>COPY 2047.dat sel\2047.dat</v>
      </c>
      <c r="R3263" t="str">
        <f>IF(ISNA(VLOOKUP(B3263,Rendered!$B$1:$C$1000,1,FALSE)),"N","Y")</f>
        <v>N</v>
      </c>
    </row>
    <row r="3264" spans="1:18" hidden="1" x14ac:dyDescent="0.35">
      <c r="A3264" t="s">
        <v>6704</v>
      </c>
      <c r="B3264" t="s">
        <v>20611</v>
      </c>
      <c r="C3264" t="s">
        <v>20612</v>
      </c>
      <c r="D3264" t="s">
        <v>13</v>
      </c>
      <c r="E3264">
        <v>1987</v>
      </c>
      <c r="F3264">
        <v>1987</v>
      </c>
      <c r="G3264">
        <v>2</v>
      </c>
      <c r="H3264">
        <v>12</v>
      </c>
      <c r="I3264">
        <v>6.3</v>
      </c>
      <c r="J3264">
        <f t="shared" si="259"/>
        <v>20.3</v>
      </c>
      <c r="K3264" t="str">
        <f>IF(OR(J3264&gt;Ограничения!$B$1,Sheet!G10748&gt;Ограничения!$B$2,Sheet!H10748&gt;Ограничения!$B$2,Sheet!I10748&gt;Ограничения!$B$2,),"Not compatible","Compatible")</f>
        <v>Not compatible</v>
      </c>
      <c r="L3264" t="str">
        <f t="shared" si="260"/>
        <v>Модификация</v>
      </c>
      <c r="M3264" s="3">
        <f t="shared" si="261"/>
        <v>0</v>
      </c>
      <c r="N3264" s="3" t="str">
        <f t="shared" si="262"/>
        <v>Y</v>
      </c>
      <c r="O3264" t="s">
        <v>28008</v>
      </c>
      <c r="Q3264" t="str">
        <f t="shared" si="263"/>
        <v>COPY 2047c01.dat sel\2047c01.dat</v>
      </c>
      <c r="R3264" t="str">
        <f>IF(ISNA(VLOOKUP(B3264,Rendered!$B$1:$C$1000,1,FALSE)),"N","Y")</f>
        <v>N</v>
      </c>
    </row>
    <row r="3265" spans="1:18" hidden="1" x14ac:dyDescent="0.35">
      <c r="A3265" t="s">
        <v>6704</v>
      </c>
      <c r="B3265" t="s">
        <v>20615</v>
      </c>
      <c r="C3265" t="s">
        <v>20616</v>
      </c>
      <c r="D3265" t="s">
        <v>30</v>
      </c>
      <c r="E3265">
        <v>1982</v>
      </c>
      <c r="F3265">
        <v>1988</v>
      </c>
      <c r="G3265">
        <v>12</v>
      </c>
      <c r="H3265">
        <v>6</v>
      </c>
      <c r="I3265">
        <v>2</v>
      </c>
      <c r="J3265">
        <f t="shared" si="259"/>
        <v>20</v>
      </c>
      <c r="K3265" t="str">
        <f>IF(OR(J3265&gt;Ограничения!$B$1,Sheet!G10750&gt;Ограничения!$B$2,Sheet!H10750&gt;Ограничения!$B$2,Sheet!I10750&gt;Ограничения!$B$2,),"Not compatible","Compatible")</f>
        <v>Compatible</v>
      </c>
      <c r="L3265" t="str">
        <f t="shared" si="260"/>
        <v>Модификация</v>
      </c>
      <c r="M3265" s="3">
        <f t="shared" si="261"/>
        <v>0</v>
      </c>
      <c r="N3265" s="3" t="str">
        <f t="shared" si="262"/>
        <v>N</v>
      </c>
      <c r="O3265" t="s">
        <v>28008</v>
      </c>
      <c r="Q3265" t="str">
        <f t="shared" si="263"/>
        <v>COPY x852c01.dat sel\x852c01.dat</v>
      </c>
      <c r="R3265" t="str">
        <f>IF(ISNA(VLOOKUP(B3265,Rendered!$B$1:$C$1000,1,FALSE)),"N","Y")</f>
        <v>N</v>
      </c>
    </row>
    <row r="3266" spans="1:18" hidden="1" x14ac:dyDescent="0.35">
      <c r="A3266" t="s">
        <v>6704</v>
      </c>
      <c r="B3266" t="s">
        <v>20617</v>
      </c>
      <c r="C3266" t="s">
        <v>20618</v>
      </c>
      <c r="D3266" t="s">
        <v>13</v>
      </c>
      <c r="E3266">
        <v>2000</v>
      </c>
      <c r="F3266">
        <v>2000</v>
      </c>
      <c r="G3266">
        <v>12</v>
      </c>
      <c r="H3266">
        <v>6</v>
      </c>
      <c r="I3266">
        <v>2</v>
      </c>
      <c r="J3266">
        <f t="shared" ref="J3266:J3329" si="264">SUM(G3266:I3266)</f>
        <v>20</v>
      </c>
      <c r="K3266" t="str">
        <f>IF(OR(J3266&gt;Ограничения!$B$1,Sheet!G10751&gt;Ограничения!$B$2,Sheet!H10751&gt;Ограничения!$B$2,Sheet!I10751&gt;Ограничения!$B$2,),"Not compatible","Compatible")</f>
        <v>Compatible</v>
      </c>
      <c r="L3266" t="str">
        <f t="shared" ref="L3266:L3329" si="265">IFERROR(B3266+1-1,"Модификация")</f>
        <v>Модификация</v>
      </c>
      <c r="M3266" s="3">
        <f t="shared" si="261"/>
        <v>0</v>
      </c>
      <c r="N3266" s="3" t="str">
        <f t="shared" si="262"/>
        <v>N</v>
      </c>
      <c r="O3266" t="s">
        <v>28008</v>
      </c>
      <c r="Q3266" t="str">
        <f t="shared" si="263"/>
        <v>COPY 4362c01.dat sel\4362c01.dat</v>
      </c>
      <c r="R3266" t="str">
        <f>IF(ISNA(VLOOKUP(B3266,Rendered!$B$1:$C$1000,1,FALSE)),"N","Y")</f>
        <v>N</v>
      </c>
    </row>
    <row r="3267" spans="1:18" hidden="1" x14ac:dyDescent="0.35">
      <c r="A3267" t="s">
        <v>6704</v>
      </c>
      <c r="B3267" t="s">
        <v>20619</v>
      </c>
      <c r="C3267" t="s">
        <v>20620</v>
      </c>
      <c r="D3267" t="s">
        <v>35</v>
      </c>
      <c r="E3267">
        <v>1979</v>
      </c>
      <c r="F3267">
        <v>1987</v>
      </c>
      <c r="J3267">
        <f t="shared" si="264"/>
        <v>0</v>
      </c>
      <c r="K3267" t="str">
        <f>IF(OR(J3267&gt;Ограничения!$B$1,Sheet!G10752&gt;Ограничения!$B$2,Sheet!H10752&gt;Ограничения!$B$2,Sheet!I10752&gt;Ограничения!$B$2,),"Not compatible","Compatible")</f>
        <v>Compatible</v>
      </c>
      <c r="L3267" t="str">
        <f t="shared" si="265"/>
        <v>Модификация</v>
      </c>
      <c r="M3267" s="3">
        <f t="shared" ref="M3267:M3330" si="266">IF(ISERR(FIND(C3267,C3268)),0,LEN(C3267)/LEN(C3268))</f>
        <v>0</v>
      </c>
      <c r="N3267" s="3" t="str">
        <f t="shared" ref="N3267:N3330" si="267">IF(OR(M3267&gt;0,M3266&gt;0),"Y","N")</f>
        <v>N</v>
      </c>
      <c r="O3267" t="s">
        <v>28008</v>
      </c>
      <c r="Q3267" t="str">
        <f t="shared" si="263"/>
        <v>COPY fabaa1.dat sel\fabaa1.dat</v>
      </c>
      <c r="R3267" t="str">
        <f>IF(ISNA(VLOOKUP(B3267,Rendered!$B$1:$C$1000,1,FALSE)),"N","Y")</f>
        <v>N</v>
      </c>
    </row>
    <row r="3268" spans="1:18" hidden="1" x14ac:dyDescent="0.35">
      <c r="A3268" t="s">
        <v>6704</v>
      </c>
      <c r="B3268" t="s">
        <v>20621</v>
      </c>
      <c r="C3268" t="s">
        <v>20622</v>
      </c>
      <c r="D3268" t="s">
        <v>13</v>
      </c>
      <c r="E3268">
        <v>2000</v>
      </c>
      <c r="F3268">
        <v>2002</v>
      </c>
      <c r="J3268">
        <f t="shared" si="264"/>
        <v>0</v>
      </c>
      <c r="K3268" t="str">
        <f>IF(OR(J3268&gt;Ограничения!$B$1,Sheet!G10753&gt;Ограничения!$B$2,Sheet!H10753&gt;Ограничения!$B$2,Sheet!I10753&gt;Ограничения!$B$2,),"Not compatible","Compatible")</f>
        <v>Compatible</v>
      </c>
      <c r="L3268" t="str">
        <f t="shared" si="265"/>
        <v>Модификация</v>
      </c>
      <c r="M3268" s="3">
        <f t="shared" si="266"/>
        <v>0</v>
      </c>
      <c r="N3268" s="3" t="str">
        <f t="shared" si="267"/>
        <v>N</v>
      </c>
      <c r="O3268" t="s">
        <v>28008</v>
      </c>
      <c r="Q3268" t="str">
        <f t="shared" si="263"/>
        <v>COPY 3888c01.dat sel\3888c01.dat</v>
      </c>
      <c r="R3268" t="str">
        <f>IF(ISNA(VLOOKUP(B3268,Rendered!$B$1:$C$1000,1,FALSE)),"N","Y")</f>
        <v>N</v>
      </c>
    </row>
    <row r="3269" spans="1:18" hidden="1" x14ac:dyDescent="0.35">
      <c r="A3269" t="s">
        <v>6704</v>
      </c>
      <c r="B3269" t="s">
        <v>20613</v>
      </c>
      <c r="C3269" t="s">
        <v>20614</v>
      </c>
      <c r="D3269" t="s">
        <v>30</v>
      </c>
      <c r="E3269">
        <v>1985</v>
      </c>
      <c r="F3269">
        <v>1987</v>
      </c>
      <c r="G3269">
        <v>8</v>
      </c>
      <c r="H3269">
        <v>6</v>
      </c>
      <c r="I3269">
        <v>2</v>
      </c>
      <c r="J3269">
        <f t="shared" si="264"/>
        <v>16</v>
      </c>
      <c r="K3269" t="str">
        <f>IF(OR(J3269&gt;Ограничения!$B$1,Sheet!G10749&gt;Ограничения!$B$2,Sheet!H10749&gt;Ограничения!$B$2,Sheet!I10749&gt;Ограничения!$B$2,),"Not compatible","Compatible")</f>
        <v>Compatible</v>
      </c>
      <c r="L3269" t="str">
        <f t="shared" si="265"/>
        <v>Модификация</v>
      </c>
      <c r="M3269" s="3">
        <f t="shared" si="266"/>
        <v>0</v>
      </c>
      <c r="N3269" s="3" t="str">
        <f t="shared" si="267"/>
        <v>N</v>
      </c>
      <c r="O3269" t="s">
        <v>28008</v>
      </c>
      <c r="Q3269" t="str">
        <f t="shared" si="263"/>
        <v>COPY 4796c01.dat sel\4796c01.dat</v>
      </c>
      <c r="R3269" t="str">
        <f>IF(ISNA(VLOOKUP(B3269,Rendered!$B$1:$C$1000,1,FALSE)),"N","Y")</f>
        <v>N</v>
      </c>
    </row>
    <row r="3270" spans="1:18" hidden="1" x14ac:dyDescent="0.35">
      <c r="A3270" t="s">
        <v>6704</v>
      </c>
      <c r="B3270" t="s">
        <v>20623</v>
      </c>
      <c r="C3270" t="s">
        <v>20624</v>
      </c>
      <c r="D3270" t="s">
        <v>35</v>
      </c>
      <c r="E3270">
        <v>1979</v>
      </c>
      <c r="F3270">
        <v>1982</v>
      </c>
      <c r="G3270">
        <v>6</v>
      </c>
      <c r="H3270">
        <v>1</v>
      </c>
      <c r="I3270">
        <v>3</v>
      </c>
      <c r="J3270">
        <f t="shared" si="264"/>
        <v>10</v>
      </c>
      <c r="K3270" t="str">
        <f>IF(OR(J3270&gt;Ограничения!$B$1,Sheet!G10754&gt;Ограничения!$B$2,Sheet!H10754&gt;Ограничения!$B$2,Sheet!I10754&gt;Ограничения!$B$2,),"Not compatible","Compatible")</f>
        <v>Compatible</v>
      </c>
      <c r="L3270" t="str">
        <f t="shared" si="265"/>
        <v>Модификация</v>
      </c>
      <c r="M3270" s="3">
        <f t="shared" si="266"/>
        <v>0.34375</v>
      </c>
      <c r="N3270" s="3" t="str">
        <f t="shared" si="267"/>
        <v>Y</v>
      </c>
      <c r="O3270" t="s">
        <v>28008</v>
      </c>
      <c r="Q3270" t="str">
        <f t="shared" si="263"/>
        <v>COPY fabah1.dat sel\fabah1.dat</v>
      </c>
      <c r="R3270" t="str">
        <f>IF(ISNA(VLOOKUP(B3270,Rendered!$B$1:$C$1000,1,FALSE)),"N","Y")</f>
        <v>N</v>
      </c>
    </row>
    <row r="3271" spans="1:18" hidden="1" x14ac:dyDescent="0.35">
      <c r="A3271" t="s">
        <v>6704</v>
      </c>
      <c r="B3271" t="s">
        <v>20625</v>
      </c>
      <c r="C3271" t="s">
        <v>20626</v>
      </c>
      <c r="D3271" t="s">
        <v>13</v>
      </c>
      <c r="E3271">
        <v>1981</v>
      </c>
      <c r="F3271">
        <v>1981</v>
      </c>
      <c r="G3271">
        <v>6</v>
      </c>
      <c r="H3271">
        <v>1</v>
      </c>
      <c r="I3271">
        <v>3</v>
      </c>
      <c r="J3271">
        <f t="shared" si="264"/>
        <v>10</v>
      </c>
      <c r="K3271" t="str">
        <f>IF(OR(J3271&gt;Ограничения!$B$1,Sheet!G10755&gt;Ограничения!$B$2,Sheet!H10755&gt;Ограничения!$B$2,Sheet!I10755&gt;Ограничения!$B$2,),"Not compatible","Compatible")</f>
        <v>Compatible</v>
      </c>
      <c r="L3271" t="str">
        <f t="shared" si="265"/>
        <v>Модификация</v>
      </c>
      <c r="M3271" s="3">
        <f t="shared" si="266"/>
        <v>0</v>
      </c>
      <c r="N3271" s="3" t="str">
        <f t="shared" si="267"/>
        <v>Y</v>
      </c>
      <c r="O3271" t="s">
        <v>28008</v>
      </c>
      <c r="Q3271" t="str">
        <f t="shared" si="263"/>
        <v>COPY fabah1pb01.dat sel\fabah1pb01.dat</v>
      </c>
      <c r="R3271" t="str">
        <f>IF(ISNA(VLOOKUP(B3271,Rendered!$B$1:$C$1000,1,FALSE)),"N","Y")</f>
        <v>N</v>
      </c>
    </row>
    <row r="3272" spans="1:18" hidden="1" x14ac:dyDescent="0.35">
      <c r="A3272" t="s">
        <v>6704</v>
      </c>
      <c r="B3272" t="s">
        <v>20627</v>
      </c>
      <c r="C3272" t="s">
        <v>20628</v>
      </c>
      <c r="D3272" t="s">
        <v>35</v>
      </c>
      <c r="E3272">
        <v>1979</v>
      </c>
      <c r="F3272">
        <v>1982</v>
      </c>
      <c r="G3272">
        <v>6</v>
      </c>
      <c r="H3272">
        <v>1</v>
      </c>
      <c r="I3272">
        <v>3</v>
      </c>
      <c r="J3272">
        <f t="shared" si="264"/>
        <v>10</v>
      </c>
      <c r="K3272" t="str">
        <f>IF(OR(J3272&gt;Ограничения!$B$1,Sheet!G10756&gt;Ограничения!$B$2,Sheet!H10756&gt;Ограничения!$B$2,Sheet!I10756&gt;Ограничения!$B$2,),"Not compatible","Compatible")</f>
        <v>Compatible</v>
      </c>
      <c r="L3272" t="str">
        <f t="shared" si="265"/>
        <v>Модификация</v>
      </c>
      <c r="M3272" s="3">
        <f t="shared" si="266"/>
        <v>0.35384615384615387</v>
      </c>
      <c r="N3272" s="3" t="str">
        <f t="shared" si="267"/>
        <v>Y</v>
      </c>
      <c r="O3272" t="s">
        <v>28008</v>
      </c>
      <c r="Q3272" t="str">
        <f t="shared" si="263"/>
        <v>COPY fabah2.dat sel\fabah2.dat</v>
      </c>
      <c r="R3272" t="str">
        <f>IF(ISNA(VLOOKUP(B3272,Rendered!$B$1:$C$1000,1,FALSE)),"N","Y")</f>
        <v>N</v>
      </c>
    </row>
    <row r="3273" spans="1:18" hidden="1" x14ac:dyDescent="0.35">
      <c r="A3273" t="s">
        <v>6704</v>
      </c>
      <c r="B3273" t="s">
        <v>20629</v>
      </c>
      <c r="C3273" t="s">
        <v>20630</v>
      </c>
      <c r="D3273" t="s">
        <v>13</v>
      </c>
      <c r="E3273">
        <v>1981</v>
      </c>
      <c r="F3273">
        <v>1981</v>
      </c>
      <c r="G3273">
        <v>6</v>
      </c>
      <c r="H3273">
        <v>1</v>
      </c>
      <c r="I3273">
        <v>3</v>
      </c>
      <c r="J3273">
        <f t="shared" si="264"/>
        <v>10</v>
      </c>
      <c r="K3273" t="str">
        <f>IF(OR(J3273&gt;Ограничения!$B$1,Sheet!G10757&gt;Ограничения!$B$2,Sheet!H10757&gt;Ограничения!$B$2,Sheet!I10757&gt;Ограничения!$B$2,),"Not compatible","Compatible")</f>
        <v>Compatible</v>
      </c>
      <c r="L3273" t="str">
        <f t="shared" si="265"/>
        <v>Модификация</v>
      </c>
      <c r="M3273" s="3">
        <f t="shared" si="266"/>
        <v>0</v>
      </c>
      <c r="N3273" s="3" t="str">
        <f t="shared" si="267"/>
        <v>Y</v>
      </c>
      <c r="O3273" t="s">
        <v>28008</v>
      </c>
      <c r="Q3273" t="str">
        <f t="shared" si="263"/>
        <v>COPY fabah2pb01.dat sel\fabah2pb01.dat</v>
      </c>
      <c r="R3273" t="str">
        <f>IF(ISNA(VLOOKUP(B3273,Rendered!$B$1:$C$1000,1,FALSE)),"N","Y")</f>
        <v>N</v>
      </c>
    </row>
    <row r="3274" spans="1:18" hidden="1" x14ac:dyDescent="0.35">
      <c r="A3274" t="s">
        <v>6704</v>
      </c>
      <c r="B3274" t="s">
        <v>20631</v>
      </c>
      <c r="C3274" t="s">
        <v>20632</v>
      </c>
      <c r="D3274" t="s">
        <v>27</v>
      </c>
      <c r="E3274">
        <v>1983</v>
      </c>
      <c r="F3274">
        <v>1986</v>
      </c>
      <c r="G3274">
        <v>1</v>
      </c>
      <c r="H3274">
        <v>4</v>
      </c>
      <c r="I3274">
        <v>2.7</v>
      </c>
      <c r="J3274">
        <f t="shared" si="264"/>
        <v>7.7</v>
      </c>
      <c r="K3274" t="str">
        <f>IF(OR(J3274&gt;Ограничения!$B$1,Sheet!G10758&gt;Ограничения!$B$2,Sheet!H10758&gt;Ограничения!$B$2,Sheet!I10758&gt;Ограничения!$B$2,),"Not compatible","Compatible")</f>
        <v>Compatible</v>
      </c>
      <c r="L3274" t="str">
        <f t="shared" si="265"/>
        <v>Модификация</v>
      </c>
      <c r="M3274" s="3">
        <f t="shared" si="266"/>
        <v>0</v>
      </c>
      <c r="N3274" s="3" t="str">
        <f t="shared" si="267"/>
        <v>N</v>
      </c>
      <c r="O3274" t="s">
        <v>28008</v>
      </c>
      <c r="Q3274" t="str">
        <f t="shared" si="263"/>
        <v>COPY fabah4hinge.dat sel\fabah4hinge.dat</v>
      </c>
      <c r="R3274" t="str">
        <f>IF(ISNA(VLOOKUP(B3274,Rendered!$B$1:$C$1000,1,FALSE)),"N","Y")</f>
        <v>N</v>
      </c>
    </row>
    <row r="3275" spans="1:18" hidden="1" x14ac:dyDescent="0.35">
      <c r="A3275" t="s">
        <v>6704</v>
      </c>
      <c r="B3275" t="s">
        <v>20633</v>
      </c>
      <c r="C3275" t="s">
        <v>20634</v>
      </c>
      <c r="D3275" t="s">
        <v>13</v>
      </c>
      <c r="E3275">
        <v>1983</v>
      </c>
      <c r="F3275">
        <v>1986</v>
      </c>
      <c r="J3275">
        <f t="shared" si="264"/>
        <v>0</v>
      </c>
      <c r="K3275" t="str">
        <f>IF(OR(J3275&gt;Ограничения!$B$1,Sheet!G10759&gt;Ограничения!$B$2,Sheet!H10759&gt;Ограничения!$B$2,Sheet!I10759&gt;Ограничения!$B$2,),"Not compatible","Compatible")</f>
        <v>Compatible</v>
      </c>
      <c r="L3275" t="str">
        <f t="shared" si="265"/>
        <v>Модификация</v>
      </c>
      <c r="M3275" s="3">
        <f t="shared" si="266"/>
        <v>0</v>
      </c>
      <c r="N3275" s="3" t="str">
        <f t="shared" si="267"/>
        <v>N</v>
      </c>
      <c r="O3275" t="s">
        <v>28008</v>
      </c>
      <c r="Q3275" t="str">
        <f t="shared" si="263"/>
        <v>COPY fabah4.dat sel\fabah4.dat</v>
      </c>
      <c r="R3275" t="str">
        <f>IF(ISNA(VLOOKUP(B3275,Rendered!$B$1:$C$1000,1,FALSE)),"N","Y")</f>
        <v>N</v>
      </c>
    </row>
    <row r="3276" spans="1:18" hidden="1" x14ac:dyDescent="0.35">
      <c r="A3276" t="s">
        <v>6704</v>
      </c>
      <c r="B3276" t="s">
        <v>20635</v>
      </c>
      <c r="C3276" t="s">
        <v>20636</v>
      </c>
      <c r="D3276" t="s">
        <v>30</v>
      </c>
      <c r="E3276">
        <v>1980</v>
      </c>
      <c r="F3276">
        <v>1981</v>
      </c>
      <c r="J3276">
        <f t="shared" si="264"/>
        <v>0</v>
      </c>
      <c r="K3276" t="str">
        <f>IF(OR(J3276&gt;Ограничения!$B$1,Sheet!G10760&gt;Ограничения!$B$2,Sheet!H10760&gt;Ограничения!$B$2,Sheet!I10760&gt;Ограничения!$B$2,),"Not compatible","Compatible")</f>
        <v>Compatible</v>
      </c>
      <c r="L3276">
        <f t="shared" si="265"/>
        <v>4086</v>
      </c>
      <c r="M3276" s="3">
        <f t="shared" si="266"/>
        <v>0</v>
      </c>
      <c r="N3276" s="3" t="str">
        <f t="shared" si="267"/>
        <v>N</v>
      </c>
      <c r="O3276" t="s">
        <v>28008</v>
      </c>
      <c r="Q3276" t="str">
        <f t="shared" si="263"/>
        <v>COPY 4086.dat sel\4086.dat</v>
      </c>
      <c r="R3276" t="str">
        <f>IF(ISNA(VLOOKUP(B3276,Rendered!$B$1:$C$1000,1,FALSE)),"N","Y")</f>
        <v>N</v>
      </c>
    </row>
    <row r="3277" spans="1:18" hidden="1" x14ac:dyDescent="0.35">
      <c r="A3277" t="s">
        <v>6704</v>
      </c>
      <c r="B3277" t="s">
        <v>20637</v>
      </c>
      <c r="C3277" t="s">
        <v>20638</v>
      </c>
      <c r="D3277" t="s">
        <v>13</v>
      </c>
      <c r="E3277">
        <v>1988</v>
      </c>
      <c r="F3277">
        <v>1988</v>
      </c>
      <c r="J3277">
        <f t="shared" si="264"/>
        <v>0</v>
      </c>
      <c r="K3277" t="str">
        <f>IF(OR(J3277&gt;Ограничения!$B$1,Sheet!G10761&gt;Ограничения!$B$2,Sheet!H10761&gt;Ограничения!$B$2,Sheet!I10761&gt;Ограничения!$B$2,),"Not compatible","Compatible")</f>
        <v>Not compatible</v>
      </c>
      <c r="L3277" t="str">
        <f t="shared" si="265"/>
        <v>Модификация</v>
      </c>
      <c r="M3277" s="3">
        <f t="shared" si="266"/>
        <v>0</v>
      </c>
      <c r="N3277" s="3" t="str">
        <f t="shared" si="267"/>
        <v>N</v>
      </c>
      <c r="O3277" t="s">
        <v>28008</v>
      </c>
      <c r="Q3277" t="str">
        <f t="shared" si="263"/>
        <v>COPY 2137c01.dat sel\2137c01.dat</v>
      </c>
      <c r="R3277" t="str">
        <f>IF(ISNA(VLOOKUP(B3277,Rendered!$B$1:$C$1000,1,FALSE)),"N","Y")</f>
        <v>N</v>
      </c>
    </row>
    <row r="3278" spans="1:18" hidden="1" x14ac:dyDescent="0.35">
      <c r="A3278" t="s">
        <v>6704</v>
      </c>
      <c r="B3278" t="s">
        <v>20639</v>
      </c>
      <c r="C3278" t="s">
        <v>20640</v>
      </c>
      <c r="D3278" t="s">
        <v>13</v>
      </c>
      <c r="E3278">
        <v>1988</v>
      </c>
      <c r="F3278">
        <v>1988</v>
      </c>
      <c r="J3278">
        <f t="shared" si="264"/>
        <v>0</v>
      </c>
      <c r="K3278" t="str">
        <f>IF(OR(J3278&gt;Ограничения!$B$1,Sheet!G10762&gt;Ограничения!$B$2,Sheet!H10762&gt;Ограничения!$B$2,Sheet!I10762&gt;Ограничения!$B$2,),"Not compatible","Compatible")</f>
        <v>Compatible</v>
      </c>
      <c r="L3278" t="str">
        <f t="shared" si="265"/>
        <v>Модификация</v>
      </c>
      <c r="M3278" s="3">
        <f t="shared" si="266"/>
        <v>0</v>
      </c>
      <c r="N3278" s="3" t="str">
        <f t="shared" si="267"/>
        <v>N</v>
      </c>
      <c r="O3278" t="s">
        <v>28008</v>
      </c>
      <c r="Q3278" t="str">
        <f t="shared" si="263"/>
        <v>COPY x617.dat sel\x617.dat</v>
      </c>
      <c r="R3278" t="str">
        <f>IF(ISNA(VLOOKUP(B3278,Rendered!$B$1:$C$1000,1,FALSE)),"N","Y")</f>
        <v>N</v>
      </c>
    </row>
    <row r="3279" spans="1:18" hidden="1" x14ac:dyDescent="0.35">
      <c r="A3279" t="s">
        <v>6704</v>
      </c>
      <c r="B3279" t="s">
        <v>20641</v>
      </c>
      <c r="C3279" t="s">
        <v>20642</v>
      </c>
      <c r="D3279" t="s">
        <v>13</v>
      </c>
      <c r="E3279">
        <v>1988</v>
      </c>
      <c r="F3279">
        <v>1988</v>
      </c>
      <c r="G3279">
        <v>14</v>
      </c>
      <c r="H3279">
        <v>8</v>
      </c>
      <c r="I3279">
        <v>1</v>
      </c>
      <c r="J3279">
        <f t="shared" si="264"/>
        <v>23</v>
      </c>
      <c r="K3279" t="str">
        <f>IF(OR(J3279&gt;Ограничения!$B$1,Sheet!G10763&gt;Ограничения!$B$2,Sheet!H10763&gt;Ограничения!$B$2,Sheet!I10763&gt;Ограничения!$B$2,),"Not compatible","Compatible")</f>
        <v>Not compatible</v>
      </c>
      <c r="L3279">
        <f t="shared" si="265"/>
        <v>2135</v>
      </c>
      <c r="M3279" s="3">
        <f t="shared" si="266"/>
        <v>0</v>
      </c>
      <c r="N3279" s="3" t="str">
        <f t="shared" si="267"/>
        <v>N</v>
      </c>
      <c r="O3279" t="s">
        <v>28008</v>
      </c>
      <c r="Q3279" t="str">
        <f t="shared" si="263"/>
        <v>COPY 2135.dat sel\2135.dat</v>
      </c>
      <c r="R3279" t="str">
        <f>IF(ISNA(VLOOKUP(B3279,Rendered!$B$1:$C$1000,1,FALSE)),"N","Y")</f>
        <v>N</v>
      </c>
    </row>
    <row r="3280" spans="1:18" hidden="1" x14ac:dyDescent="0.35">
      <c r="A3280" t="s">
        <v>6704</v>
      </c>
      <c r="B3280" t="s">
        <v>20643</v>
      </c>
      <c r="C3280" t="s">
        <v>20644</v>
      </c>
      <c r="D3280" t="s">
        <v>57</v>
      </c>
      <c r="E3280">
        <v>1981</v>
      </c>
      <c r="F3280">
        <v>2008</v>
      </c>
      <c r="G3280">
        <v>3</v>
      </c>
      <c r="H3280">
        <v>3</v>
      </c>
      <c r="I3280">
        <v>2.2999999999999998</v>
      </c>
      <c r="J3280">
        <f t="shared" si="264"/>
        <v>8.3000000000000007</v>
      </c>
      <c r="K3280" t="str">
        <f>IF(OR(J3280&gt;Ограничения!$B$1,Sheet!G10764&gt;Ограничения!$B$2,Sheet!H10764&gt;Ограничения!$B$2,Sheet!I10764&gt;Ограничения!$B$2,),"Not compatible","Compatible")</f>
        <v>Compatible</v>
      </c>
      <c r="L3280">
        <f t="shared" si="265"/>
        <v>4222</v>
      </c>
      <c r="M3280" s="3">
        <f t="shared" si="266"/>
        <v>0</v>
      </c>
      <c r="N3280" s="3" t="str">
        <f t="shared" si="267"/>
        <v>N</v>
      </c>
      <c r="O3280" t="s">
        <v>28008</v>
      </c>
      <c r="Q3280" t="str">
        <f t="shared" si="263"/>
        <v>COPY 4222.dat sel\4222.dat</v>
      </c>
      <c r="R3280" t="str">
        <f>IF(ISNA(VLOOKUP(B3280,Rendered!$B$1:$C$1000,1,FALSE)),"N","Y")</f>
        <v>N</v>
      </c>
    </row>
    <row r="3281" spans="1:18" hidden="1" x14ac:dyDescent="0.35">
      <c r="A3281" t="s">
        <v>6704</v>
      </c>
      <c r="B3281" t="s">
        <v>20645</v>
      </c>
      <c r="C3281" t="s">
        <v>20646</v>
      </c>
      <c r="D3281" t="s">
        <v>30</v>
      </c>
      <c r="E3281">
        <v>1982</v>
      </c>
      <c r="F3281">
        <v>1985</v>
      </c>
      <c r="G3281">
        <v>4</v>
      </c>
      <c r="H3281">
        <v>3</v>
      </c>
      <c r="I3281">
        <v>1.7</v>
      </c>
      <c r="J3281">
        <f t="shared" si="264"/>
        <v>8.6999999999999993</v>
      </c>
      <c r="K3281" t="str">
        <f>IF(OR(J3281&gt;Ограничения!$B$1,Sheet!G10765&gt;Ограничения!$B$2,Sheet!H10765&gt;Ограничения!$B$2,Sheet!I10765&gt;Ограничения!$B$2,),"Not compatible","Compatible")</f>
        <v>Compatible</v>
      </c>
      <c r="L3281">
        <f t="shared" si="265"/>
        <v>749</v>
      </c>
      <c r="M3281" s="3">
        <f t="shared" si="266"/>
        <v>0</v>
      </c>
      <c r="N3281" s="3" t="str">
        <f t="shared" si="267"/>
        <v>N</v>
      </c>
      <c r="O3281" t="s">
        <v>28008</v>
      </c>
      <c r="Q3281" t="str">
        <f t="shared" si="263"/>
        <v>COPY 749.dat sel\749.dat</v>
      </c>
      <c r="R3281" t="str">
        <f>IF(ISNA(VLOOKUP(B3281,Rendered!$B$1:$C$1000,1,FALSE)),"N","Y")</f>
        <v>N</v>
      </c>
    </row>
    <row r="3282" spans="1:18" hidden="1" x14ac:dyDescent="0.35">
      <c r="A3282" t="s">
        <v>6704</v>
      </c>
      <c r="B3282" t="s">
        <v>20647</v>
      </c>
      <c r="C3282" t="s">
        <v>20648</v>
      </c>
      <c r="D3282" t="s">
        <v>27</v>
      </c>
      <c r="E3282">
        <v>1987</v>
      </c>
      <c r="F3282">
        <v>1987</v>
      </c>
      <c r="G3282">
        <v>2</v>
      </c>
      <c r="H3282">
        <v>6</v>
      </c>
      <c r="I3282">
        <v>7</v>
      </c>
      <c r="J3282">
        <f t="shared" si="264"/>
        <v>15</v>
      </c>
      <c r="K3282" t="str">
        <f>IF(OR(J3282&gt;Ограничения!$B$1,Sheet!G10766&gt;Ограничения!$B$2,Sheet!H10766&gt;Ограничения!$B$2,Sheet!I10766&gt;Ограничения!$B$2,),"Not compatible","Compatible")</f>
        <v>Compatible</v>
      </c>
      <c r="L3282">
        <f t="shared" si="265"/>
        <v>2042</v>
      </c>
      <c r="M3282" s="3">
        <f t="shared" si="266"/>
        <v>0.84375</v>
      </c>
      <c r="N3282" s="3" t="str">
        <f t="shared" si="267"/>
        <v>Y</v>
      </c>
      <c r="O3282" t="s">
        <v>28008</v>
      </c>
      <c r="Q3282" t="str">
        <f t="shared" si="263"/>
        <v>COPY 2042.dat sel\2042.dat</v>
      </c>
      <c r="R3282" t="str">
        <f>IF(ISNA(VLOOKUP(B3282,Rendered!$B$1:$C$1000,1,FALSE)),"N","Y")</f>
        <v>N</v>
      </c>
    </row>
    <row r="3283" spans="1:18" hidden="1" x14ac:dyDescent="0.35">
      <c r="A3283" t="s">
        <v>6704</v>
      </c>
      <c r="B3283" t="s">
        <v>20649</v>
      </c>
      <c r="C3283" t="s">
        <v>20650</v>
      </c>
      <c r="D3283" t="s">
        <v>35</v>
      </c>
      <c r="E3283">
        <v>1987</v>
      </c>
      <c r="F3283">
        <v>1988</v>
      </c>
      <c r="J3283">
        <f t="shared" si="264"/>
        <v>0</v>
      </c>
      <c r="K3283" t="str">
        <f>IF(OR(J3283&gt;Ограничения!$B$1,Sheet!G10767&gt;Ограничения!$B$2,Sheet!H10767&gt;Ограничения!$B$2,Sheet!I10767&gt;Ограничения!$B$2,),"Not compatible","Compatible")</f>
        <v>Compatible</v>
      </c>
      <c r="L3283">
        <f t="shared" si="265"/>
        <v>2043</v>
      </c>
      <c r="M3283" s="3">
        <f t="shared" si="266"/>
        <v>0</v>
      </c>
      <c r="N3283" s="3" t="str">
        <f t="shared" si="267"/>
        <v>Y</v>
      </c>
      <c r="O3283" t="s">
        <v>28008</v>
      </c>
      <c r="Q3283" t="str">
        <f t="shared" si="263"/>
        <v>COPY 2043.dat sel\2043.dat</v>
      </c>
      <c r="R3283" t="str">
        <f>IF(ISNA(VLOOKUP(B3283,Rendered!$B$1:$C$1000,1,FALSE)),"N","Y")</f>
        <v>N</v>
      </c>
    </row>
    <row r="3284" spans="1:18" hidden="1" x14ac:dyDescent="0.35">
      <c r="A3284" t="s">
        <v>6704</v>
      </c>
      <c r="B3284" t="s">
        <v>20651</v>
      </c>
      <c r="C3284" t="s">
        <v>20652</v>
      </c>
      <c r="D3284" t="s">
        <v>13</v>
      </c>
      <c r="E3284">
        <v>1987</v>
      </c>
      <c r="F3284">
        <v>1987</v>
      </c>
      <c r="G3284">
        <v>2</v>
      </c>
      <c r="H3284">
        <v>6</v>
      </c>
      <c r="I3284">
        <v>7</v>
      </c>
      <c r="J3284">
        <f t="shared" si="264"/>
        <v>15</v>
      </c>
      <c r="K3284" t="str">
        <f>IF(OR(J3284&gt;Ограничения!$B$1,Sheet!G10768&gt;Ограничения!$B$2,Sheet!H10768&gt;Ограничения!$B$2,Sheet!I10768&gt;Ограничения!$B$2,),"Not compatible","Compatible")</f>
        <v>Compatible</v>
      </c>
      <c r="L3284" t="str">
        <f t="shared" si="265"/>
        <v>Модификация</v>
      </c>
      <c r="M3284" s="3">
        <f t="shared" si="266"/>
        <v>0</v>
      </c>
      <c r="N3284" s="3" t="str">
        <f t="shared" si="267"/>
        <v>N</v>
      </c>
      <c r="O3284" t="s">
        <v>28008</v>
      </c>
      <c r="Q3284" t="str">
        <f t="shared" si="263"/>
        <v>COPY 2042c01.dat sel\2042c01.dat</v>
      </c>
      <c r="R3284" t="str">
        <f>IF(ISNA(VLOOKUP(B3284,Rendered!$B$1:$C$1000,1,FALSE)),"N","Y")</f>
        <v>N</v>
      </c>
    </row>
    <row r="3285" spans="1:18" hidden="1" x14ac:dyDescent="0.35">
      <c r="A3285" t="s">
        <v>6704</v>
      </c>
      <c r="B3285" t="s">
        <v>20653</v>
      </c>
      <c r="C3285" t="s">
        <v>20654</v>
      </c>
      <c r="D3285" t="s">
        <v>13</v>
      </c>
      <c r="E3285">
        <v>1987</v>
      </c>
      <c r="F3285">
        <v>1987</v>
      </c>
      <c r="G3285">
        <v>2</v>
      </c>
      <c r="H3285">
        <v>6</v>
      </c>
      <c r="I3285">
        <v>7</v>
      </c>
      <c r="J3285">
        <f t="shared" si="264"/>
        <v>15</v>
      </c>
      <c r="K3285" t="str">
        <f>IF(OR(J3285&gt;Ограничения!$B$1,Sheet!G10769&gt;Ограничения!$B$2,Sheet!H10769&gt;Ограничения!$B$2,Sheet!I10769&gt;Ограничения!$B$2,),"Not compatible","Compatible")</f>
        <v>Compatible</v>
      </c>
      <c r="L3285" t="str">
        <f t="shared" si="265"/>
        <v>Модификация</v>
      </c>
      <c r="M3285" s="3">
        <f t="shared" si="266"/>
        <v>0</v>
      </c>
      <c r="N3285" s="3" t="str">
        <f t="shared" si="267"/>
        <v>N</v>
      </c>
      <c r="O3285" t="s">
        <v>28008</v>
      </c>
      <c r="Q3285" t="str">
        <f t="shared" si="263"/>
        <v>COPY 2042pb02.dat sel\2042pb02.dat</v>
      </c>
      <c r="R3285" t="str">
        <f>IF(ISNA(VLOOKUP(B3285,Rendered!$B$1:$C$1000,1,FALSE)),"N","Y")</f>
        <v>N</v>
      </c>
    </row>
    <row r="3286" spans="1:18" hidden="1" x14ac:dyDescent="0.35">
      <c r="A3286" t="s">
        <v>6704</v>
      </c>
      <c r="B3286" t="s">
        <v>20655</v>
      </c>
      <c r="C3286" t="s">
        <v>20656</v>
      </c>
      <c r="D3286" t="s">
        <v>13</v>
      </c>
      <c r="E3286">
        <v>1987</v>
      </c>
      <c r="F3286">
        <v>1987</v>
      </c>
      <c r="G3286">
        <v>2</v>
      </c>
      <c r="H3286">
        <v>6</v>
      </c>
      <c r="I3286">
        <v>7</v>
      </c>
      <c r="J3286">
        <f t="shared" si="264"/>
        <v>15</v>
      </c>
      <c r="K3286" t="str">
        <f>IF(OR(J3286&gt;Ограничения!$B$1,Sheet!G10770&gt;Ограничения!$B$2,Sheet!H10770&gt;Ограничения!$B$2,Sheet!I10770&gt;Ограничения!$B$2,),"Not compatible","Compatible")</f>
        <v>Compatible</v>
      </c>
      <c r="L3286" t="str">
        <f t="shared" si="265"/>
        <v>Модификация</v>
      </c>
      <c r="M3286" s="3">
        <f t="shared" si="266"/>
        <v>0.3925233644859813</v>
      </c>
      <c r="N3286" s="3" t="str">
        <f t="shared" si="267"/>
        <v>Y</v>
      </c>
      <c r="O3286" t="s">
        <v>28008</v>
      </c>
      <c r="Q3286" t="str">
        <f t="shared" si="263"/>
        <v>COPY 2042c02.dat sel\2042c02.dat</v>
      </c>
      <c r="R3286" t="str">
        <f>IF(ISNA(VLOOKUP(B3286,Rendered!$B$1:$C$1000,1,FALSE)),"N","Y")</f>
        <v>N</v>
      </c>
    </row>
    <row r="3287" spans="1:18" hidden="1" x14ac:dyDescent="0.35">
      <c r="A3287" t="s">
        <v>6704</v>
      </c>
      <c r="B3287" t="s">
        <v>20657</v>
      </c>
      <c r="C3287" t="s">
        <v>20658</v>
      </c>
      <c r="D3287" t="s">
        <v>13</v>
      </c>
      <c r="E3287">
        <v>1987</v>
      </c>
      <c r="F3287">
        <v>1987</v>
      </c>
      <c r="G3287">
        <v>2</v>
      </c>
      <c r="H3287">
        <v>6</v>
      </c>
      <c r="I3287">
        <v>7</v>
      </c>
      <c r="J3287">
        <f t="shared" si="264"/>
        <v>15</v>
      </c>
      <c r="K3287" t="str">
        <f>IF(OR(J3287&gt;Ограничения!$B$1,Sheet!G10771&gt;Ограничения!$B$2,Sheet!H10771&gt;Ограничения!$B$2,Sheet!I10771&gt;Ограничения!$B$2,),"Not compatible","Compatible")</f>
        <v>Compatible</v>
      </c>
      <c r="L3287" t="str">
        <f t="shared" si="265"/>
        <v>Модификация</v>
      </c>
      <c r="M3287" s="3">
        <f t="shared" si="266"/>
        <v>0</v>
      </c>
      <c r="N3287" s="3" t="str">
        <f t="shared" si="267"/>
        <v>Y</v>
      </c>
      <c r="O3287" t="s">
        <v>28008</v>
      </c>
      <c r="Q3287" t="str">
        <f t="shared" si="263"/>
        <v>COPY 2042pb01.dat sel\2042pb01.dat</v>
      </c>
      <c r="R3287" t="str">
        <f>IF(ISNA(VLOOKUP(B3287,Rendered!$B$1:$C$1000,1,FALSE)),"N","Y")</f>
        <v>N</v>
      </c>
    </row>
    <row r="3288" spans="1:18" hidden="1" x14ac:dyDescent="0.35">
      <c r="A3288" t="s">
        <v>6704</v>
      </c>
      <c r="B3288" t="s">
        <v>20659</v>
      </c>
      <c r="C3288" t="s">
        <v>20660</v>
      </c>
      <c r="D3288" t="s">
        <v>13</v>
      </c>
      <c r="E3288">
        <v>1987</v>
      </c>
      <c r="F3288">
        <v>1987</v>
      </c>
      <c r="G3288">
        <v>2</v>
      </c>
      <c r="H3288">
        <v>6</v>
      </c>
      <c r="I3288">
        <v>7</v>
      </c>
      <c r="J3288">
        <f t="shared" si="264"/>
        <v>15</v>
      </c>
      <c r="K3288" t="str">
        <f>IF(OR(J3288&gt;Ограничения!$B$1,Sheet!G10772&gt;Ограничения!$B$2,Sheet!H10772&gt;Ограничения!$B$2,Sheet!I10772&gt;Ограничения!$B$2,),"Not compatible","Compatible")</f>
        <v>Compatible</v>
      </c>
      <c r="L3288" t="str">
        <f t="shared" si="265"/>
        <v>Модификация</v>
      </c>
      <c r="M3288" s="3">
        <f t="shared" si="266"/>
        <v>0</v>
      </c>
      <c r="N3288" s="3" t="str">
        <f t="shared" si="267"/>
        <v>N</v>
      </c>
      <c r="O3288" t="s">
        <v>28008</v>
      </c>
      <c r="Q3288" t="str">
        <f t="shared" si="263"/>
        <v>COPY 2042c03.dat sel\2042c03.dat</v>
      </c>
      <c r="R3288" t="str">
        <f>IF(ISNA(VLOOKUP(B3288,Rendered!$B$1:$C$1000,1,FALSE)),"N","Y")</f>
        <v>N</v>
      </c>
    </row>
    <row r="3289" spans="1:18" hidden="1" x14ac:dyDescent="0.35">
      <c r="A3289" t="s">
        <v>6704</v>
      </c>
      <c r="B3289" t="s">
        <v>20661</v>
      </c>
      <c r="C3289" t="s">
        <v>20662</v>
      </c>
      <c r="D3289" t="s">
        <v>30</v>
      </c>
      <c r="E3289">
        <v>1980</v>
      </c>
      <c r="F3289">
        <v>2000</v>
      </c>
      <c r="G3289">
        <v>1</v>
      </c>
      <c r="H3289">
        <v>6</v>
      </c>
      <c r="I3289">
        <v>7</v>
      </c>
      <c r="J3289">
        <f t="shared" si="264"/>
        <v>14</v>
      </c>
      <c r="K3289" t="str">
        <f>IF(OR(J3289&gt;Ограничения!$B$1,Sheet!G10773&gt;Ограничения!$B$2,Sheet!H10773&gt;Ограничения!$B$2,Sheet!I10773&gt;Ограничения!$B$2,),"Not compatible","Compatible")</f>
        <v>Compatible</v>
      </c>
      <c r="L3289">
        <f t="shared" si="265"/>
        <v>4072</v>
      </c>
      <c r="M3289" s="3">
        <f t="shared" si="266"/>
        <v>0.828125</v>
      </c>
      <c r="N3289" s="3" t="str">
        <f t="shared" si="267"/>
        <v>Y</v>
      </c>
      <c r="O3289" t="s">
        <v>28008</v>
      </c>
      <c r="Q3289" t="str">
        <f t="shared" si="263"/>
        <v>COPY 4072.dat sel\4072.dat</v>
      </c>
      <c r="R3289" t="str">
        <f>IF(ISNA(VLOOKUP(B3289,Rendered!$B$1:$C$1000,1,FALSE)),"N","Y")</f>
        <v>N</v>
      </c>
    </row>
    <row r="3290" spans="1:18" hidden="1" x14ac:dyDescent="0.35">
      <c r="A3290" t="s">
        <v>6704</v>
      </c>
      <c r="B3290" t="s">
        <v>20663</v>
      </c>
      <c r="C3290" t="s">
        <v>20664</v>
      </c>
      <c r="D3290" t="s">
        <v>30</v>
      </c>
      <c r="E3290" t="s">
        <v>60</v>
      </c>
      <c r="G3290">
        <v>1</v>
      </c>
      <c r="H3290">
        <v>6</v>
      </c>
      <c r="I3290">
        <v>7</v>
      </c>
      <c r="J3290">
        <f t="shared" si="264"/>
        <v>14</v>
      </c>
      <c r="K3290" t="str">
        <f>IF(OR(J3290&gt;Ограничения!$B$1,Sheet!G10774&gt;Ограничения!$B$2,Sheet!H10774&gt;Ограничения!$B$2,Sheet!I10774&gt;Ограничения!$B$2,),"Not compatible","Compatible")</f>
        <v>Compatible</v>
      </c>
      <c r="L3290" t="str">
        <f t="shared" si="265"/>
        <v>Модификация</v>
      </c>
      <c r="M3290" s="3">
        <f t="shared" si="266"/>
        <v>0</v>
      </c>
      <c r="N3290" s="3" t="str">
        <f t="shared" si="267"/>
        <v>Y</v>
      </c>
      <c r="O3290" t="s">
        <v>28008</v>
      </c>
      <c r="Q3290" t="str">
        <f t="shared" si="263"/>
        <v>COPY bb0923.dat sel\bb0923.dat</v>
      </c>
      <c r="R3290" t="str">
        <f>IF(ISNA(VLOOKUP(B3290,Rendered!$B$1:$C$1000,1,FALSE)),"N","Y")</f>
        <v>N</v>
      </c>
    </row>
    <row r="3291" spans="1:18" hidden="1" x14ac:dyDescent="0.35">
      <c r="A3291" t="s">
        <v>6704</v>
      </c>
      <c r="B3291" t="s">
        <v>20665</v>
      </c>
      <c r="C3291" t="s">
        <v>20666</v>
      </c>
      <c r="D3291" t="s">
        <v>30</v>
      </c>
      <c r="E3291">
        <v>1979</v>
      </c>
      <c r="F3291">
        <v>1985</v>
      </c>
      <c r="G3291">
        <v>2</v>
      </c>
      <c r="H3291">
        <v>6</v>
      </c>
      <c r="I3291">
        <v>5</v>
      </c>
      <c r="J3291">
        <f t="shared" si="264"/>
        <v>13</v>
      </c>
      <c r="K3291" t="str">
        <f>IF(OR(J3291&gt;Ограничения!$B$1,Sheet!G10775&gt;Ограничения!$B$2,Sheet!H10775&gt;Ограничения!$B$2,Sheet!I10775&gt;Ограничения!$B$2,),"Not compatible","Compatible")</f>
        <v>Compatible</v>
      </c>
      <c r="L3291" t="str">
        <f t="shared" si="265"/>
        <v>Модификация</v>
      </c>
      <c r="M3291" s="3">
        <f t="shared" si="266"/>
        <v>0.65909090909090906</v>
      </c>
      <c r="N3291" s="3" t="str">
        <f t="shared" si="267"/>
        <v>Y</v>
      </c>
      <c r="O3291" t="s">
        <v>28008</v>
      </c>
      <c r="Q3291" t="str">
        <f t="shared" si="263"/>
        <v>COPY x610.dat sel\x610.dat</v>
      </c>
      <c r="R3291" t="str">
        <f>IF(ISNA(VLOOKUP(B3291,Rendered!$B$1:$C$1000,1,FALSE)),"N","Y")</f>
        <v>N</v>
      </c>
    </row>
    <row r="3292" spans="1:18" hidden="1" x14ac:dyDescent="0.35">
      <c r="A3292" t="s">
        <v>6704</v>
      </c>
      <c r="B3292" t="s">
        <v>20667</v>
      </c>
      <c r="C3292" t="s">
        <v>20668</v>
      </c>
      <c r="D3292" t="s">
        <v>13</v>
      </c>
      <c r="E3292">
        <v>1979</v>
      </c>
      <c r="F3292">
        <v>1979</v>
      </c>
      <c r="G3292">
        <v>2</v>
      </c>
      <c r="H3292">
        <v>6</v>
      </c>
      <c r="I3292">
        <v>5</v>
      </c>
      <c r="J3292">
        <f t="shared" si="264"/>
        <v>13</v>
      </c>
      <c r="K3292" t="str">
        <f>IF(OR(J3292&gt;Ограничения!$B$1,Sheet!G10776&gt;Ограничения!$B$2,Sheet!H10776&gt;Ограничения!$B$2,Sheet!I10776&gt;Ограничения!$B$2,),"Not compatible","Compatible")</f>
        <v>Compatible</v>
      </c>
      <c r="L3292" t="str">
        <f t="shared" si="265"/>
        <v>Модификация</v>
      </c>
      <c r="M3292" s="3">
        <f t="shared" si="266"/>
        <v>0.45360824742268041</v>
      </c>
      <c r="N3292" s="3" t="str">
        <f t="shared" si="267"/>
        <v>Y</v>
      </c>
      <c r="O3292" t="s">
        <v>28008</v>
      </c>
      <c r="Q3292" t="str">
        <f t="shared" si="263"/>
        <v>COPY x610c04.dat sel\x610c04.dat</v>
      </c>
      <c r="R3292" t="str">
        <f>IF(ISNA(VLOOKUP(B3292,Rendered!$B$1:$C$1000,1,FALSE)),"N","Y")</f>
        <v>N</v>
      </c>
    </row>
    <row r="3293" spans="1:18" hidden="1" x14ac:dyDescent="0.35">
      <c r="A3293" t="s">
        <v>6704</v>
      </c>
      <c r="B3293" t="s">
        <v>20669</v>
      </c>
      <c r="C3293" t="s">
        <v>20670</v>
      </c>
      <c r="D3293" t="s">
        <v>13</v>
      </c>
      <c r="E3293">
        <v>1979</v>
      </c>
      <c r="F3293">
        <v>1979</v>
      </c>
      <c r="G3293">
        <v>2</v>
      </c>
      <c r="H3293">
        <v>6</v>
      </c>
      <c r="I3293">
        <v>5</v>
      </c>
      <c r="J3293">
        <f t="shared" si="264"/>
        <v>13</v>
      </c>
      <c r="K3293" t="str">
        <f>IF(OR(J3293&gt;Ограничения!$B$1,Sheet!G10777&gt;Ограничения!$B$2,Sheet!H10777&gt;Ограничения!$B$2,Sheet!I10777&gt;Ограничения!$B$2,),"Not compatible","Compatible")</f>
        <v>Not compatible</v>
      </c>
      <c r="L3293" t="str">
        <f t="shared" si="265"/>
        <v>Модификация</v>
      </c>
      <c r="M3293" s="3">
        <f t="shared" si="266"/>
        <v>0</v>
      </c>
      <c r="N3293" s="3" t="str">
        <f t="shared" si="267"/>
        <v>Y</v>
      </c>
      <c r="O3293" t="s">
        <v>28008</v>
      </c>
      <c r="Q3293" t="str">
        <f t="shared" si="263"/>
        <v>COPY x610c04px1.dat sel\x610c04px1.dat</v>
      </c>
      <c r="R3293" t="str">
        <f>IF(ISNA(VLOOKUP(B3293,Rendered!$B$1:$C$1000,1,FALSE)),"N","Y")</f>
        <v>N</v>
      </c>
    </row>
    <row r="3294" spans="1:18" hidden="1" x14ac:dyDescent="0.35">
      <c r="A3294" t="s">
        <v>6704</v>
      </c>
      <c r="B3294" t="s">
        <v>20671</v>
      </c>
      <c r="C3294" t="s">
        <v>20672</v>
      </c>
      <c r="D3294" t="s">
        <v>13</v>
      </c>
      <c r="E3294">
        <v>1982</v>
      </c>
      <c r="F3294">
        <v>1982</v>
      </c>
      <c r="G3294">
        <v>2</v>
      </c>
      <c r="H3294">
        <v>6</v>
      </c>
      <c r="I3294">
        <v>5</v>
      </c>
      <c r="J3294">
        <f t="shared" si="264"/>
        <v>13</v>
      </c>
      <c r="K3294" t="str">
        <f>IF(OR(J3294&gt;Ограничения!$B$1,Sheet!G10778&gt;Ограничения!$B$2,Sheet!H10778&gt;Ограничения!$B$2,Sheet!I10778&gt;Ограничения!$B$2,),"Not compatible","Compatible")</f>
        <v>Compatible</v>
      </c>
      <c r="L3294" t="str">
        <f t="shared" si="265"/>
        <v>Модификация</v>
      </c>
      <c r="M3294" s="3">
        <f t="shared" si="266"/>
        <v>0</v>
      </c>
      <c r="N3294" s="3" t="str">
        <f t="shared" si="267"/>
        <v>N</v>
      </c>
      <c r="O3294" t="s">
        <v>28008</v>
      </c>
      <c r="Q3294" t="str">
        <f t="shared" si="263"/>
        <v>COPY x610c01.dat sel\x610c01.dat</v>
      </c>
      <c r="R3294" t="str">
        <f>IF(ISNA(VLOOKUP(B3294,Rendered!$B$1:$C$1000,1,FALSE)),"N","Y")</f>
        <v>N</v>
      </c>
    </row>
    <row r="3295" spans="1:18" hidden="1" x14ac:dyDescent="0.35">
      <c r="A3295" t="s">
        <v>6704</v>
      </c>
      <c r="B3295" t="s">
        <v>20673</v>
      </c>
      <c r="C3295" t="s">
        <v>20674</v>
      </c>
      <c r="D3295" t="s">
        <v>27</v>
      </c>
      <c r="E3295">
        <v>1979</v>
      </c>
      <c r="F3295">
        <v>1981</v>
      </c>
      <c r="G3295">
        <v>2</v>
      </c>
      <c r="H3295">
        <v>6</v>
      </c>
      <c r="I3295">
        <v>5</v>
      </c>
      <c r="J3295">
        <f t="shared" si="264"/>
        <v>13</v>
      </c>
      <c r="K3295" t="str">
        <f>IF(OR(J3295&gt;Ограничения!$B$1,Sheet!G10779&gt;Ограничения!$B$2,Sheet!H10779&gt;Ограничения!$B$2,Sheet!I10779&gt;Ограничения!$B$2,),"Not compatible","Compatible")</f>
        <v>Compatible</v>
      </c>
      <c r="L3295" t="str">
        <f t="shared" si="265"/>
        <v>Модификация</v>
      </c>
      <c r="M3295" s="3">
        <f t="shared" si="266"/>
        <v>0.51724137931034486</v>
      </c>
      <c r="N3295" s="3" t="str">
        <f t="shared" si="267"/>
        <v>Y</v>
      </c>
      <c r="O3295" t="s">
        <v>28008</v>
      </c>
      <c r="Q3295" t="str">
        <f t="shared" si="263"/>
        <v>COPY x610c02.dat sel\x610c02.dat</v>
      </c>
      <c r="R3295" t="str">
        <f>IF(ISNA(VLOOKUP(B3295,Rendered!$B$1:$C$1000,1,FALSE)),"N","Y")</f>
        <v>N</v>
      </c>
    </row>
    <row r="3296" spans="1:18" hidden="1" x14ac:dyDescent="0.35">
      <c r="A3296" t="s">
        <v>6704</v>
      </c>
      <c r="B3296" t="s">
        <v>20675</v>
      </c>
      <c r="C3296" t="s">
        <v>20676</v>
      </c>
      <c r="D3296" t="s">
        <v>13</v>
      </c>
      <c r="E3296">
        <v>1981</v>
      </c>
      <c r="F3296">
        <v>1981</v>
      </c>
      <c r="G3296">
        <v>2</v>
      </c>
      <c r="H3296">
        <v>6</v>
      </c>
      <c r="I3296">
        <v>5</v>
      </c>
      <c r="J3296">
        <f t="shared" si="264"/>
        <v>13</v>
      </c>
      <c r="K3296" t="str">
        <f>IF(OR(J3296&gt;Ограничения!$B$1,Sheet!G10780&gt;Ограничения!$B$2,Sheet!H10780&gt;Ограничения!$B$2,Sheet!I10780&gt;Ограничения!$B$2,),"Not compatible","Compatible")</f>
        <v>Compatible</v>
      </c>
      <c r="L3296" t="str">
        <f t="shared" si="265"/>
        <v>Модификация</v>
      </c>
      <c r="M3296" s="3">
        <f t="shared" si="266"/>
        <v>0</v>
      </c>
      <c r="N3296" s="3" t="str">
        <f t="shared" si="267"/>
        <v>Y</v>
      </c>
      <c r="O3296" t="s">
        <v>28008</v>
      </c>
      <c r="Q3296" t="str">
        <f t="shared" si="263"/>
        <v>COPY x610c02px2.dat sel\x610c02px2.dat</v>
      </c>
      <c r="R3296" t="str">
        <f>IF(ISNA(VLOOKUP(B3296,Rendered!$B$1:$C$1000,1,FALSE)),"N","Y")</f>
        <v>N</v>
      </c>
    </row>
    <row r="3297" spans="1:18" hidden="1" x14ac:dyDescent="0.35">
      <c r="A3297" t="s">
        <v>6704</v>
      </c>
      <c r="B3297" t="s">
        <v>20677</v>
      </c>
      <c r="C3297" t="s">
        <v>20678</v>
      </c>
      <c r="D3297" t="s">
        <v>13</v>
      </c>
      <c r="E3297">
        <v>1979</v>
      </c>
      <c r="F3297">
        <v>1979</v>
      </c>
      <c r="G3297">
        <v>2</v>
      </c>
      <c r="H3297">
        <v>6</v>
      </c>
      <c r="I3297">
        <v>5</v>
      </c>
      <c r="J3297">
        <f t="shared" si="264"/>
        <v>13</v>
      </c>
      <c r="K3297" t="str">
        <f>IF(OR(J3297&gt;Ограничения!$B$1,Sheet!G10781&gt;Ограничения!$B$2,Sheet!H10781&gt;Ограничения!$B$2,Sheet!I10781&gt;Ограничения!$B$2,),"Not compatible","Compatible")</f>
        <v>Compatible</v>
      </c>
      <c r="L3297" t="str">
        <f t="shared" si="265"/>
        <v>Модификация</v>
      </c>
      <c r="M3297" s="3">
        <f t="shared" si="266"/>
        <v>0</v>
      </c>
      <c r="N3297" s="3" t="str">
        <f t="shared" si="267"/>
        <v>N</v>
      </c>
      <c r="O3297" t="s">
        <v>28008</v>
      </c>
      <c r="Q3297" t="str">
        <f t="shared" si="263"/>
        <v>COPY x610c02px1.dat sel\x610c02px1.dat</v>
      </c>
      <c r="R3297" t="str">
        <f>IF(ISNA(VLOOKUP(B3297,Rendered!$B$1:$C$1000,1,FALSE)),"N","Y")</f>
        <v>N</v>
      </c>
    </row>
    <row r="3298" spans="1:18" hidden="1" x14ac:dyDescent="0.35">
      <c r="A3298" t="s">
        <v>6704</v>
      </c>
      <c r="B3298" t="s">
        <v>20679</v>
      </c>
      <c r="C3298" t="s">
        <v>20680</v>
      </c>
      <c r="D3298" t="s">
        <v>13</v>
      </c>
      <c r="E3298">
        <v>1979</v>
      </c>
      <c r="F3298">
        <v>1979</v>
      </c>
      <c r="G3298">
        <v>2</v>
      </c>
      <c r="H3298">
        <v>6</v>
      </c>
      <c r="I3298">
        <v>5</v>
      </c>
      <c r="J3298">
        <f t="shared" si="264"/>
        <v>13</v>
      </c>
      <c r="K3298" t="str">
        <f>IF(OR(J3298&gt;Ограничения!$B$1,Sheet!G10782&gt;Ограничения!$B$2,Sheet!H10782&gt;Ограничения!$B$2,Sheet!I10782&gt;Ограничения!$B$2,),"Not compatible","Compatible")</f>
        <v>Compatible</v>
      </c>
      <c r="L3298" t="str">
        <f t="shared" si="265"/>
        <v>Модификация</v>
      </c>
      <c r="M3298" s="3">
        <f t="shared" si="266"/>
        <v>0.647887323943662</v>
      </c>
      <c r="N3298" s="3" t="str">
        <f t="shared" si="267"/>
        <v>Y</v>
      </c>
      <c r="O3298" t="s">
        <v>28008</v>
      </c>
      <c r="Q3298" t="str">
        <f t="shared" si="263"/>
        <v>COPY x610c03.dat sel\x610c03.dat</v>
      </c>
      <c r="R3298" t="str">
        <f>IF(ISNA(VLOOKUP(B3298,Rendered!$B$1:$C$1000,1,FALSE)),"N","Y")</f>
        <v>N</v>
      </c>
    </row>
    <row r="3299" spans="1:18" hidden="1" x14ac:dyDescent="0.35">
      <c r="A3299" t="s">
        <v>6704</v>
      </c>
      <c r="B3299" t="s">
        <v>20683</v>
      </c>
      <c r="C3299" t="s">
        <v>20684</v>
      </c>
      <c r="D3299" t="s">
        <v>13</v>
      </c>
      <c r="E3299">
        <v>1984</v>
      </c>
      <c r="F3299">
        <v>1985</v>
      </c>
      <c r="G3299">
        <v>2</v>
      </c>
      <c r="H3299">
        <v>6</v>
      </c>
      <c r="I3299">
        <v>5</v>
      </c>
      <c r="J3299">
        <f t="shared" si="264"/>
        <v>13</v>
      </c>
      <c r="K3299" t="str">
        <f>IF(OR(J3299&gt;Ограничения!$B$1,Sheet!G10784&gt;Ограничения!$B$2,Sheet!H10784&gt;Ограничения!$B$2,Sheet!I10784&gt;Ограничения!$B$2,),"Not compatible","Compatible")</f>
        <v>Compatible</v>
      </c>
      <c r="L3299" t="str">
        <f t="shared" si="265"/>
        <v>Модификация</v>
      </c>
      <c r="M3299" s="3">
        <f t="shared" si="266"/>
        <v>0</v>
      </c>
      <c r="N3299" s="3" t="str">
        <f t="shared" si="267"/>
        <v>Y</v>
      </c>
      <c r="O3299" t="s">
        <v>28008</v>
      </c>
      <c r="Q3299" t="str">
        <f t="shared" si="263"/>
        <v>COPY x610c03px2.dat sel\x610c03px2.dat</v>
      </c>
      <c r="R3299" t="str">
        <f>IF(ISNA(VLOOKUP(B3299,Rendered!$B$1:$C$1000,1,FALSE)),"N","Y")</f>
        <v>N</v>
      </c>
    </row>
    <row r="3300" spans="1:18" hidden="1" x14ac:dyDescent="0.35">
      <c r="A3300" t="s">
        <v>6704</v>
      </c>
      <c r="B3300" t="s">
        <v>20681</v>
      </c>
      <c r="C3300" t="s">
        <v>20682</v>
      </c>
      <c r="D3300" t="s">
        <v>13</v>
      </c>
      <c r="E3300">
        <v>1979</v>
      </c>
      <c r="F3300">
        <v>1979</v>
      </c>
      <c r="G3300">
        <v>2</v>
      </c>
      <c r="H3300">
        <v>6</v>
      </c>
      <c r="I3300">
        <v>5</v>
      </c>
      <c r="J3300">
        <f t="shared" si="264"/>
        <v>13</v>
      </c>
      <c r="K3300" t="str">
        <f>IF(OR(J3300&gt;Ограничения!$B$1,Sheet!G10783&gt;Ограничения!$B$2,Sheet!H10783&gt;Ограничения!$B$2,Sheet!I10783&gt;Ограничения!$B$2,),"Not compatible","Compatible")</f>
        <v>Compatible</v>
      </c>
      <c r="L3300" t="str">
        <f t="shared" si="265"/>
        <v>Модификация</v>
      </c>
      <c r="M3300" s="3">
        <f t="shared" si="266"/>
        <v>0</v>
      </c>
      <c r="N3300" s="3" t="str">
        <f t="shared" si="267"/>
        <v>N</v>
      </c>
      <c r="O3300" t="s">
        <v>28008</v>
      </c>
      <c r="Q3300" t="str">
        <f t="shared" si="263"/>
        <v>COPY x610c03px1.dat sel\x610c03px1.dat</v>
      </c>
      <c r="R3300" t="str">
        <f>IF(ISNA(VLOOKUP(B3300,Rendered!$B$1:$C$1000,1,FALSE)),"N","Y")</f>
        <v>N</v>
      </c>
    </row>
    <row r="3301" spans="1:18" hidden="1" x14ac:dyDescent="0.35">
      <c r="A3301" t="s">
        <v>6704</v>
      </c>
      <c r="B3301" t="s">
        <v>20685</v>
      </c>
      <c r="C3301" t="s">
        <v>20686</v>
      </c>
      <c r="D3301" t="s">
        <v>35</v>
      </c>
      <c r="E3301">
        <v>1979</v>
      </c>
      <c r="F3301">
        <v>1982</v>
      </c>
      <c r="G3301">
        <v>1</v>
      </c>
      <c r="H3301">
        <v>6</v>
      </c>
      <c r="I3301">
        <v>5</v>
      </c>
      <c r="J3301">
        <f t="shared" si="264"/>
        <v>12</v>
      </c>
      <c r="K3301" t="str">
        <f>IF(OR(J3301&gt;Ограничения!$B$1,Sheet!G10785&gt;Ограничения!$B$2,Sheet!H10785&gt;Ограничения!$B$2,Sheet!I10785&gt;Ограничения!$B$2,),"Not compatible","Compatible")</f>
        <v>Compatible</v>
      </c>
      <c r="L3301" t="str">
        <f t="shared" si="265"/>
        <v>Модификация</v>
      </c>
      <c r="M3301" s="3">
        <f t="shared" si="266"/>
        <v>0.51851851851851849</v>
      </c>
      <c r="N3301" s="3" t="str">
        <f t="shared" si="267"/>
        <v>Y</v>
      </c>
      <c r="O3301" t="s">
        <v>28008</v>
      </c>
      <c r="Q3301" t="str">
        <f t="shared" si="263"/>
        <v>COPY fabak3.dat sel\fabak3.dat</v>
      </c>
      <c r="R3301" t="str">
        <f>IF(ISNA(VLOOKUP(B3301,Rendered!$B$1:$C$1000,1,FALSE)),"N","Y")</f>
        <v>N</v>
      </c>
    </row>
    <row r="3302" spans="1:18" hidden="1" x14ac:dyDescent="0.35">
      <c r="A3302" t="s">
        <v>6704</v>
      </c>
      <c r="B3302" t="s">
        <v>20691</v>
      </c>
      <c r="C3302" t="s">
        <v>20692</v>
      </c>
      <c r="D3302" t="s">
        <v>13</v>
      </c>
      <c r="E3302">
        <v>1984</v>
      </c>
      <c r="F3302">
        <v>1985</v>
      </c>
      <c r="G3302">
        <v>6</v>
      </c>
      <c r="H3302">
        <v>5</v>
      </c>
      <c r="I3302">
        <v>1</v>
      </c>
      <c r="J3302">
        <f t="shared" si="264"/>
        <v>12</v>
      </c>
      <c r="K3302" t="str">
        <f>IF(OR(J3302&gt;Ограничения!$B$1,Sheet!G10788&gt;Ограничения!$B$2,Sheet!H10788&gt;Ограничения!$B$2,Sheet!I10788&gt;Ограничения!$B$2,),"Not compatible","Compatible")</f>
        <v>Compatible</v>
      </c>
      <c r="L3302" t="str">
        <f t="shared" si="265"/>
        <v>Модификация</v>
      </c>
      <c r="M3302" s="3">
        <f t="shared" si="266"/>
        <v>0</v>
      </c>
      <c r="N3302" s="3" t="str">
        <f t="shared" si="267"/>
        <v>Y</v>
      </c>
      <c r="O3302" t="s">
        <v>28008</v>
      </c>
      <c r="Q3302" t="str">
        <f t="shared" si="263"/>
        <v>COPY fabak3pb03.dat sel\fabak3pb03.dat</v>
      </c>
      <c r="R3302" t="str">
        <f>IF(ISNA(VLOOKUP(B3302,Rendered!$B$1:$C$1000,1,FALSE)),"N","Y")</f>
        <v>N</v>
      </c>
    </row>
    <row r="3303" spans="1:18" hidden="1" x14ac:dyDescent="0.35">
      <c r="A3303" t="s">
        <v>6704</v>
      </c>
      <c r="B3303" t="s">
        <v>20693</v>
      </c>
      <c r="C3303" t="s">
        <v>20694</v>
      </c>
      <c r="D3303" t="s">
        <v>13</v>
      </c>
      <c r="E3303">
        <v>1981</v>
      </c>
      <c r="F3303">
        <v>1981</v>
      </c>
      <c r="G3303">
        <v>6</v>
      </c>
      <c r="H3303">
        <v>5</v>
      </c>
      <c r="I3303">
        <v>1</v>
      </c>
      <c r="J3303">
        <f t="shared" si="264"/>
        <v>12</v>
      </c>
      <c r="K3303" t="str">
        <f>IF(OR(J3303&gt;Ограничения!$B$1,Sheet!G10789&gt;Ограничения!$B$2,Sheet!H10789&gt;Ограничения!$B$2,Sheet!I10789&gt;Ограничения!$B$2,),"Not compatible","Compatible")</f>
        <v>Compatible</v>
      </c>
      <c r="L3303" t="str">
        <f t="shared" si="265"/>
        <v>Модификация</v>
      </c>
      <c r="M3303" s="3">
        <f t="shared" si="266"/>
        <v>0</v>
      </c>
      <c r="N3303" s="3" t="str">
        <f t="shared" si="267"/>
        <v>N</v>
      </c>
      <c r="O3303" t="s">
        <v>28008</v>
      </c>
      <c r="Q3303" t="str">
        <f t="shared" si="263"/>
        <v>COPY fabak3pb04.dat sel\fabak3pb04.dat</v>
      </c>
      <c r="R3303" t="str">
        <f>IF(ISNA(VLOOKUP(B3303,Rendered!$B$1:$C$1000,1,FALSE)),"N","Y")</f>
        <v>N</v>
      </c>
    </row>
    <row r="3304" spans="1:18" hidden="1" x14ac:dyDescent="0.35">
      <c r="A3304" t="s">
        <v>6704</v>
      </c>
      <c r="B3304" t="s">
        <v>20695</v>
      </c>
      <c r="C3304" t="s">
        <v>20696</v>
      </c>
      <c r="D3304" t="s">
        <v>13</v>
      </c>
      <c r="E3304">
        <v>1982</v>
      </c>
      <c r="F3304">
        <v>1982</v>
      </c>
      <c r="G3304">
        <v>1</v>
      </c>
      <c r="H3304">
        <v>6</v>
      </c>
      <c r="I3304">
        <v>5</v>
      </c>
      <c r="J3304">
        <f t="shared" si="264"/>
        <v>12</v>
      </c>
      <c r="K3304" t="str">
        <f>IF(OR(J3304&gt;Ограничения!$B$1,Sheet!G10790&gt;Ограничения!$B$2,Sheet!H10790&gt;Ограничения!$B$2,Sheet!I10790&gt;Ограничения!$B$2,),"Not compatible","Compatible")</f>
        <v>Compatible</v>
      </c>
      <c r="L3304" t="str">
        <f t="shared" si="265"/>
        <v>Модификация</v>
      </c>
      <c r="M3304" s="3">
        <f t="shared" si="266"/>
        <v>0</v>
      </c>
      <c r="N3304" s="3" t="str">
        <f t="shared" si="267"/>
        <v>N</v>
      </c>
      <c r="O3304" t="s">
        <v>28008</v>
      </c>
      <c r="Q3304" t="str">
        <f t="shared" si="263"/>
        <v>COPY fabak3pb06.dat sel\fabak3pb06.dat</v>
      </c>
      <c r="R3304" t="str">
        <f>IF(ISNA(VLOOKUP(B3304,Rendered!$B$1:$C$1000,1,FALSE)),"N","Y")</f>
        <v>N</v>
      </c>
    </row>
    <row r="3305" spans="1:18" hidden="1" x14ac:dyDescent="0.35">
      <c r="A3305" t="s">
        <v>6704</v>
      </c>
      <c r="B3305" t="s">
        <v>20687</v>
      </c>
      <c r="C3305" t="s">
        <v>20688</v>
      </c>
      <c r="D3305" t="s">
        <v>13</v>
      </c>
      <c r="E3305">
        <v>1979</v>
      </c>
      <c r="F3305">
        <v>1979</v>
      </c>
      <c r="G3305">
        <v>6</v>
      </c>
      <c r="H3305">
        <v>5</v>
      </c>
      <c r="I3305">
        <v>1</v>
      </c>
      <c r="J3305">
        <f t="shared" si="264"/>
        <v>12</v>
      </c>
      <c r="K3305" t="str">
        <f>IF(OR(J3305&gt;Ограничения!$B$1,Sheet!G10786&gt;Ограничения!$B$2,Sheet!H10786&gt;Ограничения!$B$2,Sheet!I10786&gt;Ограничения!$B$2,),"Not compatible","Compatible")</f>
        <v>Compatible</v>
      </c>
      <c r="L3305" t="str">
        <f t="shared" si="265"/>
        <v>Модификация</v>
      </c>
      <c r="M3305" s="3">
        <f t="shared" si="266"/>
        <v>0</v>
      </c>
      <c r="N3305" s="3" t="str">
        <f t="shared" si="267"/>
        <v>N</v>
      </c>
      <c r="O3305" t="s">
        <v>28008</v>
      </c>
      <c r="Q3305" t="str">
        <f t="shared" si="263"/>
        <v>COPY fabak3pb05.dat sel\fabak3pb05.dat</v>
      </c>
      <c r="R3305" t="str">
        <f>IF(ISNA(VLOOKUP(B3305,Rendered!$B$1:$C$1000,1,FALSE)),"N","Y")</f>
        <v>N</v>
      </c>
    </row>
    <row r="3306" spans="1:18" hidden="1" x14ac:dyDescent="0.35">
      <c r="A3306" t="s">
        <v>6704</v>
      </c>
      <c r="B3306" t="s">
        <v>20697</v>
      </c>
      <c r="C3306" t="s">
        <v>20698</v>
      </c>
      <c r="D3306" t="s">
        <v>13</v>
      </c>
      <c r="E3306">
        <v>1979</v>
      </c>
      <c r="F3306">
        <v>1979</v>
      </c>
      <c r="G3306">
        <v>6</v>
      </c>
      <c r="H3306">
        <v>5</v>
      </c>
      <c r="I3306">
        <v>1</v>
      </c>
      <c r="J3306">
        <f t="shared" si="264"/>
        <v>12</v>
      </c>
      <c r="K3306" t="str">
        <f>IF(OR(J3306&gt;Ограничения!$B$1,Sheet!G10791&gt;Ограничения!$B$2,Sheet!H10791&gt;Ограничения!$B$2,Sheet!I10791&gt;Ограничения!$B$2,),"Not compatible","Compatible")</f>
        <v>Compatible</v>
      </c>
      <c r="L3306" t="str">
        <f t="shared" si="265"/>
        <v>Модификация</v>
      </c>
      <c r="M3306" s="3">
        <f t="shared" si="266"/>
        <v>0</v>
      </c>
      <c r="N3306" s="3" t="str">
        <f t="shared" si="267"/>
        <v>N</v>
      </c>
      <c r="O3306" t="s">
        <v>28008</v>
      </c>
      <c r="Q3306" t="str">
        <f t="shared" si="263"/>
        <v>COPY fabak3pb01.dat sel\fabak3pb01.dat</v>
      </c>
      <c r="R3306" t="str">
        <f>IF(ISNA(VLOOKUP(B3306,Rendered!$B$1:$C$1000,1,FALSE)),"N","Y")</f>
        <v>N</v>
      </c>
    </row>
    <row r="3307" spans="1:18" hidden="1" x14ac:dyDescent="0.35">
      <c r="A3307" t="s">
        <v>6704</v>
      </c>
      <c r="B3307" t="s">
        <v>20689</v>
      </c>
      <c r="C3307" t="s">
        <v>20690</v>
      </c>
      <c r="D3307" t="s">
        <v>13</v>
      </c>
      <c r="E3307">
        <v>1979</v>
      </c>
      <c r="F3307">
        <v>1979</v>
      </c>
      <c r="G3307">
        <v>6</v>
      </c>
      <c r="H3307">
        <v>5</v>
      </c>
      <c r="I3307">
        <v>1</v>
      </c>
      <c r="J3307">
        <f t="shared" si="264"/>
        <v>12</v>
      </c>
      <c r="K3307" t="str">
        <f>IF(OR(J3307&gt;Ограничения!$B$1,Sheet!G10787&gt;Ограничения!$B$2,Sheet!H10787&gt;Ограничения!$B$2,Sheet!I10787&gt;Ограничения!$B$2,),"Not compatible","Compatible")</f>
        <v>Compatible</v>
      </c>
      <c r="L3307" t="str">
        <f t="shared" si="265"/>
        <v>Модификация</v>
      </c>
      <c r="M3307" s="3">
        <f t="shared" si="266"/>
        <v>0</v>
      </c>
      <c r="N3307" s="3" t="str">
        <f t="shared" si="267"/>
        <v>N</v>
      </c>
      <c r="O3307" t="s">
        <v>28008</v>
      </c>
      <c r="Q3307" t="str">
        <f t="shared" si="263"/>
        <v>COPY fabak3pb02.dat sel\fabak3pb02.dat</v>
      </c>
      <c r="R3307" t="str">
        <f>IF(ISNA(VLOOKUP(B3307,Rendered!$B$1:$C$1000,1,FALSE)),"N","Y")</f>
        <v>N</v>
      </c>
    </row>
    <row r="3308" spans="1:18" hidden="1" x14ac:dyDescent="0.35">
      <c r="A3308" t="s">
        <v>6704</v>
      </c>
      <c r="B3308" t="s">
        <v>20699</v>
      </c>
      <c r="C3308" t="s">
        <v>20700</v>
      </c>
      <c r="D3308" t="s">
        <v>35</v>
      </c>
      <c r="E3308">
        <v>1987</v>
      </c>
      <c r="F3308">
        <v>1989</v>
      </c>
      <c r="G3308">
        <v>1</v>
      </c>
      <c r="H3308">
        <v>6</v>
      </c>
      <c r="I3308">
        <v>2</v>
      </c>
      <c r="J3308">
        <f t="shared" si="264"/>
        <v>9</v>
      </c>
      <c r="K3308" t="str">
        <f>IF(OR(J3308&gt;Ограничения!$B$1,Sheet!G10792&gt;Ограничения!$B$2,Sheet!H10792&gt;Ограничения!$B$2,Sheet!I10792&gt;Ограничения!$B$2,),"Not compatible","Compatible")</f>
        <v>Compatible</v>
      </c>
      <c r="L3308">
        <f t="shared" si="265"/>
        <v>2040</v>
      </c>
      <c r="M3308" s="3">
        <f t="shared" si="266"/>
        <v>0</v>
      </c>
      <c r="N3308" s="3" t="str">
        <f t="shared" si="267"/>
        <v>N</v>
      </c>
      <c r="O3308" t="s">
        <v>28008</v>
      </c>
      <c r="Q3308" t="str">
        <f t="shared" si="263"/>
        <v>COPY 2040.dat sel\2040.dat</v>
      </c>
      <c r="R3308" t="str">
        <f>IF(ISNA(VLOOKUP(B3308,Rendered!$B$1:$C$1000,1,FALSE)),"N","Y")</f>
        <v>N</v>
      </c>
    </row>
    <row r="3309" spans="1:18" hidden="1" x14ac:dyDescent="0.35">
      <c r="A3309" t="s">
        <v>6704</v>
      </c>
      <c r="B3309" t="s">
        <v>20701</v>
      </c>
      <c r="C3309" t="s">
        <v>20702</v>
      </c>
      <c r="D3309" t="s">
        <v>13</v>
      </c>
      <c r="E3309">
        <v>1985</v>
      </c>
      <c r="F3309">
        <v>1988</v>
      </c>
      <c r="G3309">
        <v>4</v>
      </c>
      <c r="H3309">
        <v>4</v>
      </c>
      <c r="I3309">
        <v>6.3</v>
      </c>
      <c r="J3309">
        <f t="shared" si="264"/>
        <v>14.3</v>
      </c>
      <c r="K3309" t="str">
        <f>IF(OR(J3309&gt;Ограничения!$B$1,Sheet!G10793&gt;Ограничения!$B$2,Sheet!H10793&gt;Ограничения!$B$2,Sheet!I10793&gt;Ограничения!$B$2,),"Not compatible","Compatible")</f>
        <v>Not compatible</v>
      </c>
      <c r="L3309">
        <f t="shared" si="265"/>
        <v>4779</v>
      </c>
      <c r="M3309" s="3">
        <f t="shared" si="266"/>
        <v>0</v>
      </c>
      <c r="N3309" s="3" t="str">
        <f t="shared" si="267"/>
        <v>N</v>
      </c>
      <c r="O3309" t="s">
        <v>28008</v>
      </c>
      <c r="Q3309" t="str">
        <f t="shared" ref="Q3309:Q3372" si="268">_xlfn.CONCAT("COPY ",B3309,".dat sel\",B3309,".dat")</f>
        <v>COPY 4779.dat sel\4779.dat</v>
      </c>
      <c r="R3309" t="str">
        <f>IF(ISNA(VLOOKUP(B3309,Rendered!$B$1:$C$1000,1,FALSE)),"N","Y")</f>
        <v>N</v>
      </c>
    </row>
    <row r="3310" spans="1:18" hidden="1" x14ac:dyDescent="0.35">
      <c r="A3310" t="s">
        <v>6704</v>
      </c>
      <c r="B3310" t="s">
        <v>20703</v>
      </c>
      <c r="C3310" t="s">
        <v>20704</v>
      </c>
      <c r="D3310" t="s">
        <v>27</v>
      </c>
      <c r="E3310">
        <v>1985</v>
      </c>
      <c r="F3310">
        <v>1988</v>
      </c>
      <c r="G3310">
        <v>2</v>
      </c>
      <c r="H3310">
        <v>6</v>
      </c>
      <c r="I3310">
        <v>3</v>
      </c>
      <c r="J3310">
        <f t="shared" si="264"/>
        <v>11</v>
      </c>
      <c r="K3310" t="str">
        <f>IF(OR(J3310&gt;Ограничения!$B$1,Sheet!G10794&gt;Ограничения!$B$2,Sheet!H10794&gt;Ограничения!$B$2,Sheet!I10794&gt;Ограничения!$B$2,),"Not compatible","Compatible")</f>
        <v>Compatible</v>
      </c>
      <c r="L3310">
        <f t="shared" si="265"/>
        <v>4783</v>
      </c>
      <c r="M3310" s="3">
        <f t="shared" si="266"/>
        <v>0</v>
      </c>
      <c r="N3310" s="3" t="str">
        <f t="shared" si="267"/>
        <v>N</v>
      </c>
      <c r="O3310" t="s">
        <v>28008</v>
      </c>
      <c r="Q3310" t="str">
        <f t="shared" si="268"/>
        <v>COPY 4783.dat sel\4783.dat</v>
      </c>
      <c r="R3310" t="str">
        <f>IF(ISNA(VLOOKUP(B3310,Rendered!$B$1:$C$1000,1,FALSE)),"N","Y")</f>
        <v>N</v>
      </c>
    </row>
    <row r="3311" spans="1:18" hidden="1" x14ac:dyDescent="0.35">
      <c r="A3311" t="s">
        <v>6704</v>
      </c>
      <c r="B3311" t="s">
        <v>20705</v>
      </c>
      <c r="C3311" t="s">
        <v>20706</v>
      </c>
      <c r="D3311" t="s">
        <v>27</v>
      </c>
      <c r="E3311">
        <v>1985</v>
      </c>
      <c r="F3311">
        <v>1988</v>
      </c>
      <c r="G3311">
        <v>4</v>
      </c>
      <c r="H3311">
        <v>6</v>
      </c>
      <c r="I3311">
        <v>4</v>
      </c>
      <c r="J3311">
        <f t="shared" si="264"/>
        <v>14</v>
      </c>
      <c r="K3311" t="str">
        <f>IF(OR(J3311&gt;Ограничения!$B$1,Sheet!G10795&gt;Ограничения!$B$2,Sheet!H10795&gt;Ограничения!$B$2,Sheet!I10795&gt;Ограничения!$B$2,),"Not compatible","Compatible")</f>
        <v>Compatible</v>
      </c>
      <c r="L3311">
        <f t="shared" si="265"/>
        <v>4782</v>
      </c>
      <c r="M3311" s="3">
        <f t="shared" si="266"/>
        <v>0.78787878787878785</v>
      </c>
      <c r="N3311" s="3" t="str">
        <f t="shared" si="267"/>
        <v>Y</v>
      </c>
      <c r="O3311" t="s">
        <v>28008</v>
      </c>
      <c r="Q3311" t="str">
        <f t="shared" si="268"/>
        <v>COPY 4782.dat sel\4782.dat</v>
      </c>
      <c r="R3311" t="str">
        <f>IF(ISNA(VLOOKUP(B3311,Rendered!$B$1:$C$1000,1,FALSE)),"N","Y")</f>
        <v>N</v>
      </c>
    </row>
    <row r="3312" spans="1:18" hidden="1" x14ac:dyDescent="0.35">
      <c r="A3312" t="s">
        <v>6704</v>
      </c>
      <c r="B3312" t="s">
        <v>20707</v>
      </c>
      <c r="C3312" t="s">
        <v>20708</v>
      </c>
      <c r="D3312" t="s">
        <v>13</v>
      </c>
      <c r="E3312">
        <v>1986</v>
      </c>
      <c r="F3312">
        <v>1986</v>
      </c>
      <c r="G3312">
        <v>2</v>
      </c>
      <c r="H3312">
        <v>5</v>
      </c>
      <c r="I3312">
        <v>4.7</v>
      </c>
      <c r="J3312">
        <f t="shared" si="264"/>
        <v>11.7</v>
      </c>
      <c r="K3312" t="str">
        <f>IF(OR(J3312&gt;Ограничения!$B$1,Sheet!G10796&gt;Ограничения!$B$2,Sheet!H10796&gt;Ограничения!$B$2,Sheet!I10796&gt;Ограничения!$B$2,),"Not compatible","Compatible")</f>
        <v>Compatible</v>
      </c>
      <c r="L3312">
        <f t="shared" si="265"/>
        <v>4843</v>
      </c>
      <c r="M3312" s="3">
        <f t="shared" si="266"/>
        <v>0</v>
      </c>
      <c r="N3312" s="3" t="str">
        <f t="shared" si="267"/>
        <v>Y</v>
      </c>
      <c r="O3312" t="s">
        <v>28008</v>
      </c>
      <c r="Q3312" t="str">
        <f t="shared" si="268"/>
        <v>COPY 4843.dat sel\4843.dat</v>
      </c>
      <c r="R3312" t="str">
        <f>IF(ISNA(VLOOKUP(B3312,Rendered!$B$1:$C$1000,1,FALSE)),"N","Y")</f>
        <v>N</v>
      </c>
    </row>
    <row r="3313" spans="1:18" hidden="1" x14ac:dyDescent="0.35">
      <c r="A3313" t="s">
        <v>6704</v>
      </c>
      <c r="B3313" t="s">
        <v>20709</v>
      </c>
      <c r="C3313" t="s">
        <v>20710</v>
      </c>
      <c r="D3313" t="s">
        <v>13</v>
      </c>
      <c r="E3313">
        <v>1979</v>
      </c>
      <c r="F3313">
        <v>1982</v>
      </c>
      <c r="J3313">
        <f t="shared" si="264"/>
        <v>0</v>
      </c>
      <c r="K3313" t="str">
        <f>IF(OR(J3313&gt;Ограничения!$B$1,Sheet!G10797&gt;Ограничения!$B$2,Sheet!H10797&gt;Ограничения!$B$2,Sheet!I10797&gt;Ограничения!$B$2,),"Not compatible","Compatible")</f>
        <v>Compatible</v>
      </c>
      <c r="L3313" t="str">
        <f t="shared" si="265"/>
        <v>Модификация</v>
      </c>
      <c r="M3313" s="3">
        <f t="shared" si="266"/>
        <v>0</v>
      </c>
      <c r="N3313" s="3" t="str">
        <f t="shared" si="267"/>
        <v>N</v>
      </c>
      <c r="O3313" t="s">
        <v>28008</v>
      </c>
      <c r="Q3313" t="str">
        <f t="shared" si="268"/>
        <v>COPY x622.dat sel\x622.dat</v>
      </c>
      <c r="R3313" t="str">
        <f>IF(ISNA(VLOOKUP(B3313,Rendered!$B$1:$C$1000,1,FALSE)),"N","Y")</f>
        <v>N</v>
      </c>
    </row>
    <row r="3314" spans="1:18" hidden="1" x14ac:dyDescent="0.35">
      <c r="A3314" t="s">
        <v>6704</v>
      </c>
      <c r="B3314" t="s">
        <v>20711</v>
      </c>
      <c r="C3314" t="s">
        <v>20712</v>
      </c>
      <c r="D3314" t="s">
        <v>27</v>
      </c>
      <c r="E3314">
        <v>1979</v>
      </c>
      <c r="F3314">
        <v>1985</v>
      </c>
      <c r="J3314">
        <f t="shared" si="264"/>
        <v>0</v>
      </c>
      <c r="K3314" t="str">
        <f>IF(OR(J3314&gt;Ограничения!$B$1,Sheet!G10798&gt;Ограничения!$B$2,Sheet!H10798&gt;Ограничения!$B$2,Sheet!I10798&gt;Ограничения!$B$2,),"Not compatible","Compatible")</f>
        <v>Compatible</v>
      </c>
      <c r="L3314" t="str">
        <f t="shared" si="265"/>
        <v>Модификация</v>
      </c>
      <c r="M3314" s="3">
        <f t="shared" si="266"/>
        <v>0</v>
      </c>
      <c r="N3314" s="3" t="str">
        <f t="shared" si="267"/>
        <v>N</v>
      </c>
      <c r="O3314" t="s">
        <v>28008</v>
      </c>
      <c r="Q3314" t="str">
        <f t="shared" si="268"/>
        <v>COPY x623.dat sel\x623.dat</v>
      </c>
      <c r="R3314" t="str">
        <f>IF(ISNA(VLOOKUP(B3314,Rendered!$B$1:$C$1000,1,FALSE)),"N","Y")</f>
        <v>N</v>
      </c>
    </row>
    <row r="3315" spans="1:18" hidden="1" x14ac:dyDescent="0.35">
      <c r="A3315" t="s">
        <v>6704</v>
      </c>
      <c r="B3315" t="s">
        <v>20713</v>
      </c>
      <c r="C3315" t="s">
        <v>20714</v>
      </c>
      <c r="D3315" t="s">
        <v>13</v>
      </c>
      <c r="E3315">
        <v>1979</v>
      </c>
      <c r="F3315">
        <v>1979</v>
      </c>
      <c r="G3315">
        <v>10</v>
      </c>
      <c r="H3315">
        <v>20</v>
      </c>
      <c r="I3315">
        <v>9</v>
      </c>
      <c r="J3315">
        <f t="shared" si="264"/>
        <v>39</v>
      </c>
      <c r="K3315" t="str">
        <f>IF(OR(J3315&gt;Ограничения!$B$1,Sheet!G10799&gt;Ограничения!$B$2,Sheet!H10799&gt;Ограничения!$B$2,Sheet!I10799&gt;Ограничения!$B$2,),"Not compatible","Compatible")</f>
        <v>Not compatible</v>
      </c>
      <c r="L3315" t="str">
        <f t="shared" si="265"/>
        <v>Модификация</v>
      </c>
      <c r="M3315" s="3">
        <f t="shared" si="266"/>
        <v>0</v>
      </c>
      <c r="N3315" s="3" t="str">
        <f t="shared" si="267"/>
        <v>N</v>
      </c>
      <c r="O3315" t="s">
        <v>28008</v>
      </c>
      <c r="Q3315" t="str">
        <f t="shared" si="268"/>
        <v>COPY x655c01.dat sel\x655c01.dat</v>
      </c>
      <c r="R3315" t="str">
        <f>IF(ISNA(VLOOKUP(B3315,Rendered!$B$1:$C$1000,1,FALSE)),"N","Y")</f>
        <v>N</v>
      </c>
    </row>
    <row r="3316" spans="1:18" hidden="1" x14ac:dyDescent="0.35">
      <c r="A3316" t="s">
        <v>6704</v>
      </c>
      <c r="B3316" t="s">
        <v>20715</v>
      </c>
      <c r="C3316" t="s">
        <v>20716</v>
      </c>
      <c r="D3316" t="s">
        <v>13</v>
      </c>
      <c r="E3316">
        <v>1979</v>
      </c>
      <c r="F3316">
        <v>1979</v>
      </c>
      <c r="G3316">
        <v>10</v>
      </c>
      <c r="H3316">
        <v>20</v>
      </c>
      <c r="I3316">
        <v>9</v>
      </c>
      <c r="J3316">
        <f t="shared" si="264"/>
        <v>39</v>
      </c>
      <c r="K3316" t="str">
        <f>IF(OR(J3316&gt;Ограничения!$B$1,Sheet!G10800&gt;Ограничения!$B$2,Sheet!H10800&gt;Ограничения!$B$2,Sheet!I10800&gt;Ограничения!$B$2,),"Not compatible","Compatible")</f>
        <v>Not compatible</v>
      </c>
      <c r="L3316" t="str">
        <f t="shared" si="265"/>
        <v>Модификация</v>
      </c>
      <c r="M3316" s="3">
        <f t="shared" si="266"/>
        <v>0</v>
      </c>
      <c r="N3316" s="3" t="str">
        <f t="shared" si="267"/>
        <v>N</v>
      </c>
      <c r="O3316" t="s">
        <v>28008</v>
      </c>
      <c r="Q3316" t="str">
        <f t="shared" si="268"/>
        <v>COPY x655c03.dat sel\x655c03.dat</v>
      </c>
      <c r="R3316" t="str">
        <f>IF(ISNA(VLOOKUP(B3316,Rendered!$B$1:$C$1000,1,FALSE)),"N","Y")</f>
        <v>N</v>
      </c>
    </row>
    <row r="3317" spans="1:18" hidden="1" x14ac:dyDescent="0.35">
      <c r="A3317" t="s">
        <v>6704</v>
      </c>
      <c r="B3317" t="s">
        <v>20717</v>
      </c>
      <c r="C3317" t="s">
        <v>20718</v>
      </c>
      <c r="D3317" t="s">
        <v>13</v>
      </c>
      <c r="E3317">
        <v>1979</v>
      </c>
      <c r="F3317">
        <v>1979</v>
      </c>
      <c r="G3317">
        <v>10</v>
      </c>
      <c r="H3317">
        <v>20</v>
      </c>
      <c r="I3317">
        <v>9</v>
      </c>
      <c r="J3317">
        <f t="shared" si="264"/>
        <v>39</v>
      </c>
      <c r="K3317" t="str">
        <f>IF(OR(J3317&gt;Ограничения!$B$1,Sheet!G10801&gt;Ограничения!$B$2,Sheet!H10801&gt;Ограничения!$B$2,Sheet!I10801&gt;Ограничения!$B$2,),"Not compatible","Compatible")</f>
        <v>Not compatible</v>
      </c>
      <c r="L3317" t="str">
        <f t="shared" si="265"/>
        <v>Модификация</v>
      </c>
      <c r="M3317" s="3">
        <f t="shared" si="266"/>
        <v>0</v>
      </c>
      <c r="N3317" s="3" t="str">
        <f t="shared" si="267"/>
        <v>N</v>
      </c>
      <c r="O3317" t="s">
        <v>28008</v>
      </c>
      <c r="Q3317" t="str">
        <f t="shared" si="268"/>
        <v>COPY fabba5.dat sel\fabba5.dat</v>
      </c>
      <c r="R3317" t="str">
        <f>IF(ISNA(VLOOKUP(B3317,Rendered!$B$1:$C$1000,1,FALSE)),"N","Y")</f>
        <v>N</v>
      </c>
    </row>
    <row r="3318" spans="1:18" hidden="1" x14ac:dyDescent="0.35">
      <c r="A3318" t="s">
        <v>6704</v>
      </c>
      <c r="B3318" t="s">
        <v>20719</v>
      </c>
      <c r="C3318" t="s">
        <v>20720</v>
      </c>
      <c r="D3318" t="s">
        <v>27</v>
      </c>
      <c r="E3318">
        <v>1979</v>
      </c>
      <c r="F3318">
        <v>1979</v>
      </c>
      <c r="G3318">
        <v>10</v>
      </c>
      <c r="H3318">
        <v>20</v>
      </c>
      <c r="I3318">
        <v>9</v>
      </c>
      <c r="J3318">
        <f t="shared" si="264"/>
        <v>39</v>
      </c>
      <c r="K3318" t="str">
        <f>IF(OR(J3318&gt;Ограничения!$B$1,Sheet!G10802&gt;Ограничения!$B$2,Sheet!H10802&gt;Ограничения!$B$2,Sheet!I10802&gt;Ограничения!$B$2,),"Not compatible","Compatible")</f>
        <v>Not compatible</v>
      </c>
      <c r="L3318" t="str">
        <f t="shared" si="265"/>
        <v>Модификация</v>
      </c>
      <c r="M3318" s="3">
        <f t="shared" si="266"/>
        <v>0</v>
      </c>
      <c r="N3318" s="3" t="str">
        <f t="shared" si="267"/>
        <v>N</v>
      </c>
      <c r="O3318" t="s">
        <v>28008</v>
      </c>
      <c r="Q3318" t="str">
        <f t="shared" si="268"/>
        <v>COPY x655c02.dat sel\x655c02.dat</v>
      </c>
      <c r="R3318" t="str">
        <f>IF(ISNA(VLOOKUP(B3318,Rendered!$B$1:$C$1000,1,FALSE)),"N","Y")</f>
        <v>N</v>
      </c>
    </row>
    <row r="3319" spans="1:18" hidden="1" x14ac:dyDescent="0.35">
      <c r="A3319" t="s">
        <v>6704</v>
      </c>
      <c r="B3319" t="s">
        <v>20721</v>
      </c>
      <c r="C3319" t="s">
        <v>20722</v>
      </c>
      <c r="D3319" t="s">
        <v>30</v>
      </c>
      <c r="E3319" t="s">
        <v>60</v>
      </c>
      <c r="G3319">
        <v>5</v>
      </c>
      <c r="H3319">
        <v>8.3000000000000007</v>
      </c>
      <c r="J3319">
        <f t="shared" si="264"/>
        <v>13.3</v>
      </c>
      <c r="K3319" t="str">
        <f>IF(OR(J3319&gt;Ограничения!$B$1,Sheet!G10803&gt;Ограничения!$B$2,Sheet!H10803&gt;Ограничения!$B$2,Sheet!I10803&gt;Ограничения!$B$2,),"Not compatible","Compatible")</f>
        <v>Compatible</v>
      </c>
      <c r="L3319" t="str">
        <f t="shared" si="265"/>
        <v>Модификация</v>
      </c>
      <c r="M3319" s="3">
        <f t="shared" si="266"/>
        <v>0</v>
      </c>
      <c r="N3319" s="3" t="str">
        <f t="shared" si="267"/>
        <v>N</v>
      </c>
      <c r="O3319" t="s">
        <v>28008</v>
      </c>
      <c r="Q3319" t="str">
        <f t="shared" si="268"/>
        <v>COPY x655door.dat sel\x655door.dat</v>
      </c>
      <c r="R3319" t="str">
        <f>IF(ISNA(VLOOKUP(B3319,Rendered!$B$1:$C$1000,1,FALSE)),"N","Y")</f>
        <v>N</v>
      </c>
    </row>
    <row r="3320" spans="1:18" hidden="1" x14ac:dyDescent="0.35">
      <c r="A3320" t="s">
        <v>6704</v>
      </c>
      <c r="B3320" t="s">
        <v>20723</v>
      </c>
      <c r="C3320" t="s">
        <v>20724</v>
      </c>
      <c r="D3320" t="s">
        <v>13</v>
      </c>
      <c r="E3320">
        <v>1984</v>
      </c>
      <c r="F3320">
        <v>1987</v>
      </c>
      <c r="G3320">
        <v>3</v>
      </c>
      <c r="H3320">
        <v>2</v>
      </c>
      <c r="I3320">
        <v>4</v>
      </c>
      <c r="J3320">
        <f t="shared" si="264"/>
        <v>9</v>
      </c>
      <c r="K3320" t="str">
        <f>IF(OR(J3320&gt;Ограничения!$B$1,Sheet!G10804&gt;Ограничения!$B$2,Sheet!H10804&gt;Ограничения!$B$2,Sheet!I10804&gt;Ограничения!$B$2,),"Not compatible","Compatible")</f>
        <v>Compatible</v>
      </c>
      <c r="L3320" t="str">
        <f t="shared" si="265"/>
        <v>Модификация</v>
      </c>
      <c r="M3320" s="3">
        <f t="shared" si="266"/>
        <v>0</v>
      </c>
      <c r="N3320" s="3" t="str">
        <f t="shared" si="267"/>
        <v>N</v>
      </c>
      <c r="O3320" t="s">
        <v>28008</v>
      </c>
      <c r="Q3320" t="str">
        <f t="shared" si="268"/>
        <v>COPY 4618c01.dat sel\4618c01.dat</v>
      </c>
      <c r="R3320" t="str">
        <f>IF(ISNA(VLOOKUP(B3320,Rendered!$B$1:$C$1000,1,FALSE)),"N","Y")</f>
        <v>N</v>
      </c>
    </row>
    <row r="3321" spans="1:18" hidden="1" x14ac:dyDescent="0.35">
      <c r="A3321" t="s">
        <v>6704</v>
      </c>
      <c r="B3321" t="s">
        <v>20725</v>
      </c>
      <c r="C3321" t="s">
        <v>20726</v>
      </c>
      <c r="D3321" t="s">
        <v>13</v>
      </c>
      <c r="E3321">
        <v>1979</v>
      </c>
      <c r="F3321">
        <v>1979</v>
      </c>
      <c r="G3321">
        <v>10</v>
      </c>
      <c r="H3321">
        <v>20</v>
      </c>
      <c r="I3321">
        <v>9</v>
      </c>
      <c r="J3321">
        <f t="shared" si="264"/>
        <v>39</v>
      </c>
      <c r="K3321" t="str">
        <f>IF(OR(J3321&gt;Ограничения!$B$1,Sheet!G10805&gt;Ограничения!$B$2,Sheet!H10805&gt;Ограничения!$B$2,Sheet!I10805&gt;Ограничения!$B$2,),"Not compatible","Compatible")</f>
        <v>Not compatible</v>
      </c>
      <c r="L3321" t="str">
        <f t="shared" si="265"/>
        <v>Модификация</v>
      </c>
      <c r="M3321" s="3">
        <f t="shared" si="266"/>
        <v>0.41599999999999998</v>
      </c>
      <c r="N3321" s="3" t="str">
        <f t="shared" si="267"/>
        <v>Y</v>
      </c>
      <c r="O3321" t="s">
        <v>28008</v>
      </c>
      <c r="Q3321" t="str">
        <f t="shared" si="268"/>
        <v>COPY x661c02.dat sel\x661c02.dat</v>
      </c>
      <c r="R3321" t="str">
        <f>IF(ISNA(VLOOKUP(B3321,Rendered!$B$1:$C$1000,1,FALSE)),"N","Y")</f>
        <v>N</v>
      </c>
    </row>
    <row r="3322" spans="1:18" hidden="1" x14ac:dyDescent="0.35">
      <c r="A3322" t="s">
        <v>6704</v>
      </c>
      <c r="B3322" t="s">
        <v>20727</v>
      </c>
      <c r="C3322" t="s">
        <v>20728</v>
      </c>
      <c r="D3322" t="s">
        <v>13</v>
      </c>
      <c r="E3322">
        <v>1979</v>
      </c>
      <c r="F3322">
        <v>1979</v>
      </c>
      <c r="G3322">
        <v>10</v>
      </c>
      <c r="H3322">
        <v>20</v>
      </c>
      <c r="I3322">
        <v>9</v>
      </c>
      <c r="J3322">
        <f t="shared" si="264"/>
        <v>39</v>
      </c>
      <c r="K3322" t="str">
        <f>IF(OR(J3322&gt;Ограничения!$B$1,Sheet!G10806&gt;Ограничения!$B$2,Sheet!H10806&gt;Ограничения!$B$2,Sheet!I10806&gt;Ограничения!$B$2,),"Not compatible","Compatible")</f>
        <v>Not compatible</v>
      </c>
      <c r="L3322" t="str">
        <f t="shared" si="265"/>
        <v>Модификация</v>
      </c>
      <c r="M3322" s="3">
        <f t="shared" si="266"/>
        <v>0</v>
      </c>
      <c r="N3322" s="3" t="str">
        <f t="shared" si="267"/>
        <v>Y</v>
      </c>
      <c r="O3322" t="s">
        <v>28008</v>
      </c>
      <c r="Q3322" t="str">
        <f t="shared" si="268"/>
        <v>COPY x661c02pb01.dat sel\x661c02pb01.dat</v>
      </c>
      <c r="R3322" t="str">
        <f>IF(ISNA(VLOOKUP(B3322,Rendered!$B$1:$C$1000,1,FALSE)),"N","Y")</f>
        <v>N</v>
      </c>
    </row>
    <row r="3323" spans="1:18" hidden="1" x14ac:dyDescent="0.35">
      <c r="A3323" t="s">
        <v>6704</v>
      </c>
      <c r="B3323" t="s">
        <v>20729</v>
      </c>
      <c r="C3323" t="s">
        <v>20730</v>
      </c>
      <c r="D3323" t="s">
        <v>13</v>
      </c>
      <c r="E3323">
        <v>1979</v>
      </c>
      <c r="F3323">
        <v>1979</v>
      </c>
      <c r="G3323">
        <v>10</v>
      </c>
      <c r="H3323">
        <v>20</v>
      </c>
      <c r="I3323">
        <v>9</v>
      </c>
      <c r="J3323">
        <f t="shared" si="264"/>
        <v>39</v>
      </c>
      <c r="K3323" t="str">
        <f>IF(OR(J3323&gt;Ограничения!$B$1,Sheet!G10807&gt;Ограничения!$B$2,Sheet!H10807&gt;Ограничения!$B$2,Sheet!I10807&gt;Ограничения!$B$2,),"Not compatible","Compatible")</f>
        <v>Not compatible</v>
      </c>
      <c r="L3323" t="str">
        <f t="shared" si="265"/>
        <v>Модификация</v>
      </c>
      <c r="M3323" s="3">
        <f t="shared" si="266"/>
        <v>0.4854368932038835</v>
      </c>
      <c r="N3323" s="3" t="str">
        <f t="shared" si="267"/>
        <v>Y</v>
      </c>
      <c r="O3323" t="s">
        <v>28008</v>
      </c>
      <c r="Q3323" t="str">
        <f t="shared" si="268"/>
        <v>COPY x661c01.dat sel\x661c01.dat</v>
      </c>
      <c r="R3323" t="str">
        <f>IF(ISNA(VLOOKUP(B3323,Rendered!$B$1:$C$1000,1,FALSE)),"N","Y")</f>
        <v>N</v>
      </c>
    </row>
    <row r="3324" spans="1:18" hidden="1" x14ac:dyDescent="0.35">
      <c r="A3324" t="s">
        <v>6704</v>
      </c>
      <c r="B3324" t="s">
        <v>20731</v>
      </c>
      <c r="C3324" t="s">
        <v>20732</v>
      </c>
      <c r="D3324" t="s">
        <v>13</v>
      </c>
      <c r="E3324">
        <v>1979</v>
      </c>
      <c r="F3324">
        <v>1979</v>
      </c>
      <c r="G3324">
        <v>10</v>
      </c>
      <c r="H3324">
        <v>20</v>
      </c>
      <c r="I3324">
        <v>9</v>
      </c>
      <c r="J3324">
        <f t="shared" si="264"/>
        <v>39</v>
      </c>
      <c r="K3324" t="str">
        <f>IF(OR(J3324&gt;Ограничения!$B$1,Sheet!G10808&gt;Ограничения!$B$2,Sheet!H10808&gt;Ограничения!$B$2,Sheet!I10808&gt;Ограничения!$B$2,),"Not compatible","Compatible")</f>
        <v>Not compatible</v>
      </c>
      <c r="L3324" t="str">
        <f t="shared" si="265"/>
        <v>Модификация</v>
      </c>
      <c r="M3324" s="3">
        <f t="shared" si="266"/>
        <v>0</v>
      </c>
      <c r="N3324" s="3" t="str">
        <f t="shared" si="267"/>
        <v>Y</v>
      </c>
      <c r="O3324" t="s">
        <v>28008</v>
      </c>
      <c r="Q3324" t="str">
        <f t="shared" si="268"/>
        <v>COPY x661c01pb01.dat sel\x661c01pb01.dat</v>
      </c>
      <c r="R3324" t="str">
        <f>IF(ISNA(VLOOKUP(B3324,Rendered!$B$1:$C$1000,1,FALSE)),"N","Y")</f>
        <v>N</v>
      </c>
    </row>
    <row r="3325" spans="1:18" hidden="1" x14ac:dyDescent="0.35">
      <c r="A3325" t="s">
        <v>6704</v>
      </c>
      <c r="B3325" t="s">
        <v>20733</v>
      </c>
      <c r="C3325" t="s">
        <v>20734</v>
      </c>
      <c r="D3325" t="s">
        <v>13</v>
      </c>
      <c r="E3325">
        <v>1979</v>
      </c>
      <c r="F3325">
        <v>1979</v>
      </c>
      <c r="G3325">
        <v>10</v>
      </c>
      <c r="H3325">
        <v>20</v>
      </c>
      <c r="I3325">
        <v>9</v>
      </c>
      <c r="J3325">
        <f t="shared" si="264"/>
        <v>39</v>
      </c>
      <c r="K3325" t="str">
        <f>IF(OR(J3325&gt;Ограничения!$B$1,Sheet!G10809&gt;Ограничения!$B$2,Sheet!H10809&gt;Ограничения!$B$2,Sheet!I10809&gt;Ограничения!$B$2,),"Not compatible","Compatible")</f>
        <v>Not compatible</v>
      </c>
      <c r="L3325" t="str">
        <f t="shared" si="265"/>
        <v>Модификация</v>
      </c>
      <c r="M3325" s="3">
        <f t="shared" si="266"/>
        <v>0</v>
      </c>
      <c r="N3325" s="3" t="str">
        <f t="shared" si="267"/>
        <v>N</v>
      </c>
      <c r="O3325" t="s">
        <v>28008</v>
      </c>
      <c r="Q3325" t="str">
        <f t="shared" si="268"/>
        <v>COPY x661c04.dat sel\x661c04.dat</v>
      </c>
      <c r="R3325" t="str">
        <f>IF(ISNA(VLOOKUP(B3325,Rendered!$B$1:$C$1000,1,FALSE)),"N","Y")</f>
        <v>N</v>
      </c>
    </row>
    <row r="3326" spans="1:18" hidden="1" x14ac:dyDescent="0.35">
      <c r="A3326" t="s">
        <v>6704</v>
      </c>
      <c r="B3326" t="s">
        <v>20735</v>
      </c>
      <c r="C3326" t="s">
        <v>20736</v>
      </c>
      <c r="D3326" t="s">
        <v>13</v>
      </c>
      <c r="E3326">
        <v>1979</v>
      </c>
      <c r="F3326">
        <v>1979</v>
      </c>
      <c r="G3326">
        <v>10</v>
      </c>
      <c r="H3326">
        <v>20</v>
      </c>
      <c r="I3326">
        <v>9</v>
      </c>
      <c r="J3326">
        <f t="shared" si="264"/>
        <v>39</v>
      </c>
      <c r="K3326" t="str">
        <f>IF(OR(J3326&gt;Ограничения!$B$1,Sheet!G10810&gt;Ограничения!$B$2,Sheet!H10810&gt;Ограничения!$B$2,Sheet!I10810&gt;Ограничения!$B$2,),"Not compatible","Compatible")</f>
        <v>Not compatible</v>
      </c>
      <c r="L3326" t="str">
        <f t="shared" si="265"/>
        <v>Модификация</v>
      </c>
      <c r="M3326" s="3">
        <f t="shared" si="266"/>
        <v>0.45528455284552843</v>
      </c>
      <c r="N3326" s="3" t="str">
        <f t="shared" si="267"/>
        <v>Y</v>
      </c>
      <c r="O3326" t="s">
        <v>28008</v>
      </c>
      <c r="Q3326" t="str">
        <f t="shared" si="268"/>
        <v>COPY x661c03.dat sel\x661c03.dat</v>
      </c>
      <c r="R3326" t="str">
        <f>IF(ISNA(VLOOKUP(B3326,Rendered!$B$1:$C$1000,1,FALSE)),"N","Y")</f>
        <v>N</v>
      </c>
    </row>
    <row r="3327" spans="1:18" hidden="1" x14ac:dyDescent="0.35">
      <c r="A3327" t="s">
        <v>6704</v>
      </c>
      <c r="B3327" t="s">
        <v>20737</v>
      </c>
      <c r="C3327" t="s">
        <v>20738</v>
      </c>
      <c r="D3327" t="s">
        <v>13</v>
      </c>
      <c r="E3327">
        <v>1979</v>
      </c>
      <c r="F3327">
        <v>1979</v>
      </c>
      <c r="G3327">
        <v>10</v>
      </c>
      <c r="H3327">
        <v>20</v>
      </c>
      <c r="I3327">
        <v>9</v>
      </c>
      <c r="J3327">
        <f t="shared" si="264"/>
        <v>39</v>
      </c>
      <c r="K3327" t="str">
        <f>IF(OR(J3327&gt;Ограничения!$B$1,Sheet!G10811&gt;Ограничения!$B$2,Sheet!H10811&gt;Ограничения!$B$2,Sheet!I10811&gt;Ограничения!$B$2,),"Not compatible","Compatible")</f>
        <v>Not compatible</v>
      </c>
      <c r="L3327" t="str">
        <f t="shared" si="265"/>
        <v>Модификация</v>
      </c>
      <c r="M3327" s="3">
        <f t="shared" si="266"/>
        <v>0</v>
      </c>
      <c r="N3327" s="3" t="str">
        <f t="shared" si="267"/>
        <v>Y</v>
      </c>
      <c r="O3327" t="s">
        <v>28008</v>
      </c>
      <c r="Q3327" t="str">
        <f t="shared" si="268"/>
        <v>COPY x661c03pb01.dat sel\x661c03pb01.dat</v>
      </c>
      <c r="R3327" t="str">
        <f>IF(ISNA(VLOOKUP(B3327,Rendered!$B$1:$C$1000,1,FALSE)),"N","Y")</f>
        <v>N</v>
      </c>
    </row>
    <row r="3328" spans="1:18" hidden="1" x14ac:dyDescent="0.35">
      <c r="A3328" t="s">
        <v>6704</v>
      </c>
      <c r="B3328" t="s">
        <v>20739</v>
      </c>
      <c r="C3328" t="s">
        <v>20740</v>
      </c>
      <c r="D3328" t="s">
        <v>13</v>
      </c>
      <c r="E3328">
        <v>1986</v>
      </c>
      <c r="F3328">
        <v>2000</v>
      </c>
      <c r="J3328">
        <f t="shared" si="264"/>
        <v>0</v>
      </c>
      <c r="K3328" t="str">
        <f>IF(OR(J3328&gt;Ограничения!$B$1,Sheet!G10812&gt;Ограничения!$B$2,Sheet!H10812&gt;Ограничения!$B$2,Sheet!I10812&gt;Ограничения!$B$2,),"Not compatible","Compatible")</f>
        <v>Compatible</v>
      </c>
      <c r="L3328">
        <f t="shared" si="265"/>
        <v>4781</v>
      </c>
      <c r="M3328" s="3">
        <f t="shared" si="266"/>
        <v>0</v>
      </c>
      <c r="N3328" s="3" t="str">
        <f t="shared" si="267"/>
        <v>N</v>
      </c>
      <c r="O3328" t="s">
        <v>28008</v>
      </c>
      <c r="Q3328" t="str">
        <f t="shared" si="268"/>
        <v>COPY 4781.dat sel\4781.dat</v>
      </c>
      <c r="R3328" t="str">
        <f>IF(ISNA(VLOOKUP(B3328,Rendered!$B$1:$C$1000,1,FALSE)),"N","Y")</f>
        <v>N</v>
      </c>
    </row>
    <row r="3329" spans="1:18" hidden="1" x14ac:dyDescent="0.35">
      <c r="A3329" t="s">
        <v>6704</v>
      </c>
      <c r="B3329" t="s">
        <v>20741</v>
      </c>
      <c r="C3329" t="s">
        <v>20742</v>
      </c>
      <c r="D3329" t="s">
        <v>13</v>
      </c>
      <c r="E3329">
        <v>1981</v>
      </c>
      <c r="F3329">
        <v>1987</v>
      </c>
      <c r="G3329">
        <v>4</v>
      </c>
      <c r="H3329">
        <v>4</v>
      </c>
      <c r="I3329">
        <v>2</v>
      </c>
      <c r="J3329">
        <f t="shared" si="264"/>
        <v>10</v>
      </c>
      <c r="K3329" t="str">
        <f>IF(OR(J3329&gt;Ограничения!$B$1,Sheet!G10813&gt;Ограничения!$B$2,Sheet!H10813&gt;Ограничения!$B$2,Sheet!I10813&gt;Ограничения!$B$2,),"Not compatible","Compatible")</f>
        <v>Compatible</v>
      </c>
      <c r="L3329">
        <f t="shared" si="265"/>
        <v>4231</v>
      </c>
      <c r="M3329" s="3">
        <f t="shared" si="266"/>
        <v>0</v>
      </c>
      <c r="N3329" s="3" t="str">
        <f t="shared" si="267"/>
        <v>N</v>
      </c>
      <c r="O3329" t="s">
        <v>28008</v>
      </c>
      <c r="Q3329" t="str">
        <f t="shared" si="268"/>
        <v>COPY 4231.dat sel\4231.dat</v>
      </c>
      <c r="R3329" t="str">
        <f>IF(ISNA(VLOOKUP(B3329,Rendered!$B$1:$C$1000,1,FALSE)),"N","Y")</f>
        <v>N</v>
      </c>
    </row>
    <row r="3330" spans="1:18" hidden="1" x14ac:dyDescent="0.35">
      <c r="A3330" t="s">
        <v>6704</v>
      </c>
      <c r="B3330" t="s">
        <v>20743</v>
      </c>
      <c r="C3330" t="s">
        <v>20744</v>
      </c>
      <c r="D3330" t="s">
        <v>13</v>
      </c>
      <c r="E3330">
        <v>1981</v>
      </c>
      <c r="F3330">
        <v>1987</v>
      </c>
      <c r="G3330">
        <v>4</v>
      </c>
      <c r="H3330">
        <v>4</v>
      </c>
      <c r="I3330">
        <v>4</v>
      </c>
      <c r="J3330">
        <f t="shared" ref="J3330:J3393" si="269">SUM(G3330:I3330)</f>
        <v>12</v>
      </c>
      <c r="K3330" t="str">
        <f>IF(OR(J3330&gt;Ограничения!$B$1,Sheet!G10814&gt;Ограничения!$B$2,Sheet!H10814&gt;Ограничения!$B$2,Sheet!I10814&gt;Ограничения!$B$2,),"Not compatible","Compatible")</f>
        <v>Compatible</v>
      </c>
      <c r="L3330" t="str">
        <f t="shared" ref="L3330:L3393" si="270">IFERROR(B3330+1-1,"Модификация")</f>
        <v>Модификация</v>
      </c>
      <c r="M3330" s="3">
        <f t="shared" si="266"/>
        <v>0</v>
      </c>
      <c r="N3330" s="3" t="str">
        <f t="shared" si="267"/>
        <v>N</v>
      </c>
      <c r="O3330" t="s">
        <v>28008</v>
      </c>
      <c r="Q3330" t="str">
        <f t="shared" si="268"/>
        <v>COPY fabef1.dat sel\fabef1.dat</v>
      </c>
      <c r="R3330" t="str">
        <f>IF(ISNA(VLOOKUP(B3330,Rendered!$B$1:$C$1000,1,FALSE)),"N","Y")</f>
        <v>N</v>
      </c>
    </row>
    <row r="3331" spans="1:18" hidden="1" x14ac:dyDescent="0.35">
      <c r="A3331" t="s">
        <v>6704</v>
      </c>
      <c r="B3331" t="s">
        <v>20745</v>
      </c>
      <c r="C3331" t="s">
        <v>20746</v>
      </c>
      <c r="D3331" t="s">
        <v>13</v>
      </c>
      <c r="E3331">
        <v>1985</v>
      </c>
      <c r="F3331">
        <v>1989</v>
      </c>
      <c r="G3331">
        <v>12</v>
      </c>
      <c r="H3331">
        <v>12</v>
      </c>
      <c r="I3331">
        <v>3</v>
      </c>
      <c r="J3331">
        <f t="shared" si="269"/>
        <v>27</v>
      </c>
      <c r="K3331" t="str">
        <f>IF(OR(J3331&gt;Ограничения!$B$1,Sheet!G10815&gt;Ограничения!$B$2,Sheet!H10815&gt;Ограничения!$B$2,Sheet!I10815&gt;Ограничения!$B$2,),"Not compatible","Compatible")</f>
        <v>Not compatible</v>
      </c>
      <c r="L3331" t="str">
        <f t="shared" si="270"/>
        <v>Модификация</v>
      </c>
      <c r="M3331" s="3">
        <f t="shared" ref="M3331:M3394" si="271">IF(ISERR(FIND(C3331,C3332)),0,LEN(C3331)/LEN(C3332))</f>
        <v>0</v>
      </c>
      <c r="N3331" s="3" t="str">
        <f t="shared" ref="N3331:N3394" si="272">IF(OR(M3331&gt;0,M3330&gt;0),"Y","N")</f>
        <v>N</v>
      </c>
      <c r="O3331" t="s">
        <v>28008</v>
      </c>
      <c r="Q3331" t="str">
        <f t="shared" si="268"/>
        <v>COPY 4874c01.dat sel\4874c01.dat</v>
      </c>
      <c r="R3331" t="str">
        <f>IF(ISNA(VLOOKUP(B3331,Rendered!$B$1:$C$1000,1,FALSE)),"N","Y")</f>
        <v>N</v>
      </c>
    </row>
    <row r="3332" spans="1:18" hidden="1" x14ac:dyDescent="0.35">
      <c r="A3332" t="s">
        <v>6704</v>
      </c>
      <c r="B3332" t="s">
        <v>20747</v>
      </c>
      <c r="C3332" t="s">
        <v>20748</v>
      </c>
      <c r="D3332" t="s">
        <v>13</v>
      </c>
      <c r="E3332">
        <v>1986</v>
      </c>
      <c r="F3332">
        <v>1989</v>
      </c>
      <c r="G3332">
        <v>6</v>
      </c>
      <c r="H3332">
        <v>6</v>
      </c>
      <c r="I3332">
        <v>7</v>
      </c>
      <c r="J3332">
        <f t="shared" si="269"/>
        <v>19</v>
      </c>
      <c r="K3332" t="str">
        <f>IF(OR(J3332&gt;Ограничения!$B$1,Sheet!G10816&gt;Ограничения!$B$2,Sheet!H10816&gt;Ограничения!$B$2,Sheet!I10816&gt;Ограничения!$B$2,),"Not compatible","Compatible")</f>
        <v>Compatible</v>
      </c>
      <c r="L3332">
        <f t="shared" si="270"/>
        <v>4842</v>
      </c>
      <c r="M3332" s="3">
        <f t="shared" si="271"/>
        <v>0</v>
      </c>
      <c r="N3332" s="3" t="str">
        <f t="shared" si="272"/>
        <v>N</v>
      </c>
      <c r="O3332" t="s">
        <v>28008</v>
      </c>
      <c r="Q3332" t="str">
        <f t="shared" si="268"/>
        <v>COPY 4842.dat sel\4842.dat</v>
      </c>
      <c r="R3332" t="str">
        <f>IF(ISNA(VLOOKUP(B3332,Rendered!$B$1:$C$1000,1,FALSE)),"N","Y")</f>
        <v>N</v>
      </c>
    </row>
    <row r="3333" spans="1:18" hidden="1" x14ac:dyDescent="0.35">
      <c r="A3333" t="s">
        <v>6704</v>
      </c>
      <c r="B3333" t="s">
        <v>20749</v>
      </c>
      <c r="C3333" t="s">
        <v>20750</v>
      </c>
      <c r="D3333" t="s">
        <v>13</v>
      </c>
      <c r="E3333">
        <v>1986</v>
      </c>
      <c r="F3333">
        <v>1989</v>
      </c>
      <c r="G3333">
        <v>6</v>
      </c>
      <c r="H3333">
        <v>6</v>
      </c>
      <c r="I3333">
        <v>9.6999999999999993</v>
      </c>
      <c r="J3333">
        <f t="shared" si="269"/>
        <v>21.7</v>
      </c>
      <c r="K3333" t="str">
        <f>IF(OR(J3333&gt;Ограничения!$B$1,Sheet!G10817&gt;Ограничения!$B$2,Sheet!H10817&gt;Ограничения!$B$2,Sheet!I10817&gt;Ограничения!$B$2,),"Not compatible","Compatible")</f>
        <v>Not compatible</v>
      </c>
      <c r="L3333" t="str">
        <f t="shared" si="270"/>
        <v>Модификация</v>
      </c>
      <c r="M3333" s="3">
        <f t="shared" si="271"/>
        <v>0</v>
      </c>
      <c r="N3333" s="3" t="str">
        <f t="shared" si="272"/>
        <v>N</v>
      </c>
      <c r="O3333" t="s">
        <v>28008</v>
      </c>
      <c r="Q3333" t="str">
        <f t="shared" si="268"/>
        <v>COPY 4842c01.dat sel\4842c01.dat</v>
      </c>
      <c r="R3333" t="str">
        <f>IF(ISNA(VLOOKUP(B3333,Rendered!$B$1:$C$1000,1,FALSE)),"N","Y")</f>
        <v>N</v>
      </c>
    </row>
    <row r="3334" spans="1:18" hidden="1" x14ac:dyDescent="0.35">
      <c r="A3334" t="s">
        <v>6704</v>
      </c>
      <c r="B3334" t="s">
        <v>20751</v>
      </c>
      <c r="C3334" t="s">
        <v>20752</v>
      </c>
      <c r="D3334" t="s">
        <v>13</v>
      </c>
      <c r="E3334">
        <v>1985</v>
      </c>
      <c r="F3334">
        <v>1989</v>
      </c>
      <c r="J3334">
        <f t="shared" si="269"/>
        <v>0</v>
      </c>
      <c r="K3334" t="str">
        <f>IF(OR(J3334&gt;Ограничения!$B$1,Sheet!G10818&gt;Ограничения!$B$2,Sheet!H10818&gt;Ограничения!$B$2,Sheet!I10818&gt;Ограничения!$B$2,),"Not compatible","Compatible")</f>
        <v>Compatible</v>
      </c>
      <c r="L3334">
        <f t="shared" si="270"/>
        <v>4874</v>
      </c>
      <c r="M3334" s="3">
        <f t="shared" si="271"/>
        <v>0</v>
      </c>
      <c r="N3334" s="3" t="str">
        <f t="shared" si="272"/>
        <v>N</v>
      </c>
      <c r="O3334" t="s">
        <v>28008</v>
      </c>
      <c r="Q3334" t="str">
        <f t="shared" si="268"/>
        <v>COPY 4874.dat sel\4874.dat</v>
      </c>
      <c r="R3334" t="str">
        <f>IF(ISNA(VLOOKUP(B3334,Rendered!$B$1:$C$1000,1,FALSE)),"N","Y")</f>
        <v>N</v>
      </c>
    </row>
    <row r="3335" spans="1:18" hidden="1" x14ac:dyDescent="0.35">
      <c r="A3335" t="s">
        <v>6704</v>
      </c>
      <c r="B3335" t="s">
        <v>20753</v>
      </c>
      <c r="C3335" t="s">
        <v>20754</v>
      </c>
      <c r="D3335" t="s">
        <v>13</v>
      </c>
      <c r="E3335">
        <v>1986</v>
      </c>
      <c r="F3335">
        <v>1989</v>
      </c>
      <c r="G3335">
        <v>17</v>
      </c>
      <c r="H3335">
        <v>15</v>
      </c>
      <c r="I3335">
        <v>5.3</v>
      </c>
      <c r="J3335">
        <f t="shared" si="269"/>
        <v>37.299999999999997</v>
      </c>
      <c r="K3335" t="str">
        <f>IF(OR(J3335&gt;Ограничения!$B$1,Sheet!G10819&gt;Ограничения!$B$2,Sheet!H10819&gt;Ограничения!$B$2,Sheet!I10819&gt;Ограничения!$B$2,),"Not compatible","Compatible")</f>
        <v>Not compatible</v>
      </c>
      <c r="L3335">
        <f t="shared" si="270"/>
        <v>4841</v>
      </c>
      <c r="M3335" s="3">
        <f t="shared" si="271"/>
        <v>0.46052631578947367</v>
      </c>
      <c r="N3335" s="3" t="str">
        <f t="shared" si="272"/>
        <v>Y</v>
      </c>
      <c r="O3335" t="s">
        <v>28008</v>
      </c>
      <c r="Q3335" t="str">
        <f t="shared" si="268"/>
        <v>COPY 4841.dat sel\4841.dat</v>
      </c>
      <c r="R3335" t="str">
        <f>IF(ISNA(VLOOKUP(B3335,Rendered!$B$1:$C$1000,1,FALSE)),"N","Y")</f>
        <v>N</v>
      </c>
    </row>
    <row r="3336" spans="1:18" hidden="1" x14ac:dyDescent="0.35">
      <c r="A3336" t="s">
        <v>6704</v>
      </c>
      <c r="B3336" t="s">
        <v>20755</v>
      </c>
      <c r="C3336" t="s">
        <v>20756</v>
      </c>
      <c r="D3336" t="s">
        <v>13</v>
      </c>
      <c r="E3336">
        <v>1988</v>
      </c>
      <c r="F3336">
        <v>1988</v>
      </c>
      <c r="G3336">
        <v>17</v>
      </c>
      <c r="H3336">
        <v>15</v>
      </c>
      <c r="I3336">
        <v>5.3</v>
      </c>
      <c r="J3336">
        <f t="shared" si="269"/>
        <v>37.299999999999997</v>
      </c>
      <c r="K3336" t="str">
        <f>IF(OR(J3336&gt;Ограничения!$B$1,Sheet!G10820&gt;Ограничения!$B$2,Sheet!H10820&gt;Ограничения!$B$2,Sheet!I10820&gt;Ограничения!$B$2,),"Not compatible","Compatible")</f>
        <v>Not compatible</v>
      </c>
      <c r="L3336" t="str">
        <f t="shared" si="270"/>
        <v>Модификация</v>
      </c>
      <c r="M3336" s="3">
        <f t="shared" si="271"/>
        <v>0</v>
      </c>
      <c r="N3336" s="3" t="str">
        <f t="shared" si="272"/>
        <v>Y</v>
      </c>
      <c r="O3336" t="s">
        <v>28008</v>
      </c>
      <c r="Q3336" t="str">
        <f t="shared" si="268"/>
        <v>COPY 4841pb01.dat sel\4841pb01.dat</v>
      </c>
      <c r="R3336" t="str">
        <f>IF(ISNA(VLOOKUP(B3336,Rendered!$B$1:$C$1000,1,FALSE)),"N","Y")</f>
        <v>N</v>
      </c>
    </row>
    <row r="3337" spans="1:18" hidden="1" x14ac:dyDescent="0.35">
      <c r="A3337" t="s">
        <v>6704</v>
      </c>
      <c r="B3337" t="s">
        <v>20757</v>
      </c>
      <c r="C3337" t="s">
        <v>20758</v>
      </c>
      <c r="D3337" t="s">
        <v>13</v>
      </c>
      <c r="E3337">
        <v>1989</v>
      </c>
      <c r="F3337">
        <v>1989</v>
      </c>
      <c r="G3337">
        <v>17</v>
      </c>
      <c r="H3337">
        <v>15</v>
      </c>
      <c r="I3337">
        <v>5.3</v>
      </c>
      <c r="J3337">
        <f t="shared" si="269"/>
        <v>37.299999999999997</v>
      </c>
      <c r="K3337" t="str">
        <f>IF(OR(J3337&gt;Ограничения!$B$1,Sheet!G10821&gt;Ограничения!$B$2,Sheet!H10821&gt;Ограничения!$B$2,Sheet!I10821&gt;Ограничения!$B$2,),"Not compatible","Compatible")</f>
        <v>Not compatible</v>
      </c>
      <c r="L3337" t="str">
        <f t="shared" si="270"/>
        <v>Модификация</v>
      </c>
      <c r="M3337" s="3">
        <f t="shared" si="271"/>
        <v>0</v>
      </c>
      <c r="N3337" s="3" t="str">
        <f t="shared" si="272"/>
        <v>N</v>
      </c>
      <c r="O3337" t="s">
        <v>28008</v>
      </c>
      <c r="Q3337" t="str">
        <f t="shared" si="268"/>
        <v>COPY 4841pb02.dat sel\4841pb02.dat</v>
      </c>
      <c r="R3337" t="str">
        <f>IF(ISNA(VLOOKUP(B3337,Rendered!$B$1:$C$1000,1,FALSE)),"N","Y")</f>
        <v>N</v>
      </c>
    </row>
    <row r="3338" spans="1:18" hidden="1" x14ac:dyDescent="0.35">
      <c r="A3338" t="s">
        <v>6704</v>
      </c>
      <c r="B3338" t="s">
        <v>20759</v>
      </c>
      <c r="C3338" t="s">
        <v>20760</v>
      </c>
      <c r="D3338" t="s">
        <v>13</v>
      </c>
      <c r="E3338">
        <v>1985</v>
      </c>
      <c r="F3338">
        <v>1994</v>
      </c>
      <c r="G3338">
        <v>14</v>
      </c>
      <c r="H3338">
        <v>14</v>
      </c>
      <c r="J3338">
        <f t="shared" si="269"/>
        <v>28</v>
      </c>
      <c r="K3338" t="str">
        <f>IF(OR(J3338&gt;Ограничения!$B$1,Sheet!G10822&gt;Ограничения!$B$2,Sheet!H10822&gt;Ограничения!$B$2,Sheet!I10822&gt;Ограничения!$B$2,),"Not compatible","Compatible")</f>
        <v>Not compatible</v>
      </c>
      <c r="L3338">
        <f t="shared" si="270"/>
        <v>4750</v>
      </c>
      <c r="M3338" s="3">
        <f t="shared" si="271"/>
        <v>0</v>
      </c>
      <c r="N3338" s="3" t="str">
        <f t="shared" si="272"/>
        <v>N</v>
      </c>
      <c r="O3338" t="s">
        <v>28008</v>
      </c>
      <c r="Q3338" t="str">
        <f t="shared" si="268"/>
        <v>COPY 4750.dat sel\4750.dat</v>
      </c>
      <c r="R3338" t="str">
        <f>IF(ISNA(VLOOKUP(B3338,Rendered!$B$1:$C$1000,1,FALSE)),"N","Y")</f>
        <v>N</v>
      </c>
    </row>
    <row r="3339" spans="1:18" hidden="1" x14ac:dyDescent="0.35">
      <c r="A3339" t="s">
        <v>6704</v>
      </c>
      <c r="B3339" t="s">
        <v>20761</v>
      </c>
      <c r="C3339" t="s">
        <v>20762</v>
      </c>
      <c r="D3339" t="s">
        <v>13</v>
      </c>
      <c r="E3339">
        <v>1988</v>
      </c>
      <c r="F3339">
        <v>1988</v>
      </c>
      <c r="G3339">
        <v>3</v>
      </c>
      <c r="H3339">
        <v>4</v>
      </c>
      <c r="I3339">
        <v>5.7</v>
      </c>
      <c r="J3339">
        <f t="shared" si="269"/>
        <v>12.7</v>
      </c>
      <c r="K3339" t="str">
        <f>IF(OR(J3339&gt;Ограничения!$B$1,Sheet!G10823&gt;Ограничения!$B$2,Sheet!H10823&gt;Ограничения!$B$2,Sheet!I10823&gt;Ограничения!$B$2,),"Not compatible","Compatible")</f>
        <v>Compatible</v>
      </c>
      <c r="L3339" t="str">
        <f t="shared" si="270"/>
        <v>Модификация</v>
      </c>
      <c r="M3339" s="3">
        <f t="shared" si="271"/>
        <v>0.80769230769230771</v>
      </c>
      <c r="N3339" s="3" t="str">
        <f t="shared" si="272"/>
        <v>Y</v>
      </c>
      <c r="O3339" t="s">
        <v>28008</v>
      </c>
      <c r="Q3339" t="str">
        <f t="shared" si="268"/>
        <v>COPY 2131c01.dat sel\2131c01.dat</v>
      </c>
      <c r="R3339" t="str">
        <f>IF(ISNA(VLOOKUP(B3339,Rendered!$B$1:$C$1000,1,FALSE)),"N","Y")</f>
        <v>N</v>
      </c>
    </row>
    <row r="3340" spans="1:18" hidden="1" x14ac:dyDescent="0.35">
      <c r="A3340" t="s">
        <v>6704</v>
      </c>
      <c r="B3340" t="s">
        <v>20763</v>
      </c>
      <c r="C3340" t="s">
        <v>20764</v>
      </c>
      <c r="D3340" t="s">
        <v>13</v>
      </c>
      <c r="E3340">
        <v>1988</v>
      </c>
      <c r="F3340">
        <v>1988</v>
      </c>
      <c r="G3340">
        <v>3</v>
      </c>
      <c r="H3340">
        <v>4</v>
      </c>
      <c r="I3340">
        <v>5.7</v>
      </c>
      <c r="J3340">
        <f t="shared" si="269"/>
        <v>12.7</v>
      </c>
      <c r="K3340" t="str">
        <f>IF(OR(J3340&gt;Ограничения!$B$1,Sheet!G10824&gt;Ограничения!$B$2,Sheet!H10824&gt;Ограничения!$B$2,Sheet!I10824&gt;Ограничения!$B$2,),"Not compatible","Compatible")</f>
        <v>Compatible</v>
      </c>
      <c r="L3340">
        <f t="shared" si="270"/>
        <v>2131</v>
      </c>
      <c r="M3340" s="3">
        <f t="shared" si="271"/>
        <v>0</v>
      </c>
      <c r="N3340" s="3" t="str">
        <f t="shared" si="272"/>
        <v>Y</v>
      </c>
      <c r="O3340" t="s">
        <v>28008</v>
      </c>
      <c r="Q3340" t="str">
        <f t="shared" si="268"/>
        <v>COPY 2131.dat sel\2131.dat</v>
      </c>
      <c r="R3340" t="str">
        <f>IF(ISNA(VLOOKUP(B3340,Rendered!$B$1:$C$1000,1,FALSE)),"N","Y")</f>
        <v>N</v>
      </c>
    </row>
    <row r="3341" spans="1:18" hidden="1" x14ac:dyDescent="0.35">
      <c r="A3341" t="s">
        <v>6704</v>
      </c>
      <c r="B3341" t="s">
        <v>20765</v>
      </c>
      <c r="C3341" t="s">
        <v>20766</v>
      </c>
      <c r="D3341" t="s">
        <v>13</v>
      </c>
      <c r="E3341">
        <v>1988</v>
      </c>
      <c r="F3341">
        <v>1988</v>
      </c>
      <c r="G3341">
        <v>1</v>
      </c>
      <c r="H3341">
        <v>4</v>
      </c>
      <c r="I3341">
        <v>5</v>
      </c>
      <c r="J3341">
        <f t="shared" si="269"/>
        <v>10</v>
      </c>
      <c r="K3341" t="str">
        <f>IF(OR(J3341&gt;Ограничения!$B$1,Sheet!G10825&gt;Ограничения!$B$2,Sheet!H10825&gt;Ограничения!$B$2,Sheet!I10825&gt;Ограничения!$B$2,),"Not compatible","Compatible")</f>
        <v>Compatible</v>
      </c>
      <c r="L3341">
        <f t="shared" si="270"/>
        <v>2132</v>
      </c>
      <c r="M3341" s="3">
        <f t="shared" si="271"/>
        <v>0</v>
      </c>
      <c r="N3341" s="3" t="str">
        <f t="shared" si="272"/>
        <v>N</v>
      </c>
      <c r="O3341" t="s">
        <v>28008</v>
      </c>
      <c r="Q3341" t="str">
        <f t="shared" si="268"/>
        <v>COPY 2132.dat sel\2132.dat</v>
      </c>
      <c r="R3341" t="str">
        <f>IF(ISNA(VLOOKUP(B3341,Rendered!$B$1:$C$1000,1,FALSE)),"N","Y")</f>
        <v>N</v>
      </c>
    </row>
    <row r="3342" spans="1:18" hidden="1" x14ac:dyDescent="0.35">
      <c r="A3342" t="s">
        <v>6704</v>
      </c>
      <c r="B3342" t="s">
        <v>20767</v>
      </c>
      <c r="C3342" t="s">
        <v>20768</v>
      </c>
      <c r="D3342" t="s">
        <v>13</v>
      </c>
      <c r="E3342">
        <v>1987</v>
      </c>
      <c r="F3342">
        <v>1987</v>
      </c>
      <c r="G3342">
        <v>6</v>
      </c>
      <c r="H3342">
        <v>12</v>
      </c>
      <c r="I3342">
        <v>7</v>
      </c>
      <c r="J3342">
        <f t="shared" si="269"/>
        <v>25</v>
      </c>
      <c r="K3342" t="str">
        <f>IF(OR(J3342&gt;Ограничения!$B$1,Sheet!G10826&gt;Ограничения!$B$2,Sheet!H10826&gt;Ограничения!$B$2,Sheet!I10826&gt;Ограничения!$B$2,),"Not compatible","Compatible")</f>
        <v>Not compatible</v>
      </c>
      <c r="L3342">
        <f t="shared" si="270"/>
        <v>2048</v>
      </c>
      <c r="M3342" s="3">
        <f t="shared" si="271"/>
        <v>0</v>
      </c>
      <c r="N3342" s="3" t="str">
        <f t="shared" si="272"/>
        <v>N</v>
      </c>
      <c r="O3342" t="s">
        <v>28008</v>
      </c>
      <c r="Q3342" t="str">
        <f t="shared" si="268"/>
        <v>COPY 2048.dat sel\2048.dat</v>
      </c>
      <c r="R3342" t="str">
        <f>IF(ISNA(VLOOKUP(B3342,Rendered!$B$1:$C$1000,1,FALSE)),"N","Y")</f>
        <v>N</v>
      </c>
    </row>
    <row r="3343" spans="1:18" hidden="1" x14ac:dyDescent="0.35">
      <c r="A3343" t="s">
        <v>6704</v>
      </c>
      <c r="B3343" t="s">
        <v>20769</v>
      </c>
      <c r="C3343" t="s">
        <v>20770</v>
      </c>
      <c r="D3343" t="s">
        <v>13</v>
      </c>
      <c r="E3343">
        <v>1982</v>
      </c>
      <c r="F3343">
        <v>1982</v>
      </c>
      <c r="G3343">
        <v>3</v>
      </c>
      <c r="H3343">
        <v>3</v>
      </c>
      <c r="I3343">
        <v>2</v>
      </c>
      <c r="J3343">
        <f t="shared" si="269"/>
        <v>8</v>
      </c>
      <c r="K3343" t="str">
        <f>IF(OR(J3343&gt;Ограничения!$B$1,Sheet!G10827&gt;Ограничения!$B$2,Sheet!H10827&gt;Ограничения!$B$2,Sheet!I10827&gt;Ограничения!$B$2,),"Not compatible","Compatible")</f>
        <v>Compatible</v>
      </c>
      <c r="L3343">
        <f t="shared" si="270"/>
        <v>790</v>
      </c>
      <c r="M3343" s="3">
        <f t="shared" si="271"/>
        <v>0</v>
      </c>
      <c r="N3343" s="3" t="str">
        <f t="shared" si="272"/>
        <v>N</v>
      </c>
      <c r="O3343" t="s">
        <v>28008</v>
      </c>
      <c r="Q3343" t="str">
        <f t="shared" si="268"/>
        <v>COPY 790.dat sel\790.dat</v>
      </c>
      <c r="R3343" t="str">
        <f>IF(ISNA(VLOOKUP(B3343,Rendered!$B$1:$C$1000,1,FALSE)),"N","Y")</f>
        <v>N</v>
      </c>
    </row>
    <row r="3344" spans="1:18" hidden="1" x14ac:dyDescent="0.35">
      <c r="A3344" t="s">
        <v>6704</v>
      </c>
      <c r="B3344" t="s">
        <v>20771</v>
      </c>
      <c r="C3344" t="s">
        <v>20772</v>
      </c>
      <c r="D3344" t="s">
        <v>27</v>
      </c>
      <c r="E3344">
        <v>1982</v>
      </c>
      <c r="F3344">
        <v>1984</v>
      </c>
      <c r="J3344">
        <f t="shared" si="269"/>
        <v>0</v>
      </c>
      <c r="K3344" t="str">
        <f>IF(OR(J3344&gt;Ограничения!$B$1,Sheet!G10828&gt;Ограничения!$B$2,Sheet!H10828&gt;Ограничения!$B$2,Sheet!I10828&gt;Ограничения!$B$2,),"Not compatible","Compatible")</f>
        <v>Compatible</v>
      </c>
      <c r="L3344">
        <f t="shared" si="270"/>
        <v>789</v>
      </c>
      <c r="M3344" s="3">
        <f t="shared" si="271"/>
        <v>0</v>
      </c>
      <c r="N3344" s="3" t="str">
        <f t="shared" si="272"/>
        <v>N</v>
      </c>
      <c r="O3344" t="s">
        <v>28008</v>
      </c>
      <c r="Q3344" t="str">
        <f t="shared" si="268"/>
        <v>COPY 789.dat sel\789.dat</v>
      </c>
      <c r="R3344" t="str">
        <f>IF(ISNA(VLOOKUP(B3344,Rendered!$B$1:$C$1000,1,FALSE)),"N","Y")</f>
        <v>N</v>
      </c>
    </row>
    <row r="3345" spans="1:18" hidden="1" x14ac:dyDescent="0.35">
      <c r="A3345" t="s">
        <v>6704</v>
      </c>
      <c r="B3345" t="s">
        <v>20773</v>
      </c>
      <c r="C3345" t="s">
        <v>20774</v>
      </c>
      <c r="D3345" t="s">
        <v>30</v>
      </c>
      <c r="E3345">
        <v>1982</v>
      </c>
      <c r="F3345">
        <v>2000</v>
      </c>
      <c r="J3345">
        <f t="shared" si="269"/>
        <v>0</v>
      </c>
      <c r="K3345" t="str">
        <f>IF(OR(J3345&gt;Ограничения!$B$1,Sheet!G10829&gt;Ограничения!$B$2,Sheet!H10829&gt;Ограничения!$B$2,Sheet!I10829&gt;Ограничения!$B$2,),"Not compatible","Compatible")</f>
        <v>Compatible</v>
      </c>
      <c r="L3345">
        <f t="shared" si="270"/>
        <v>4323</v>
      </c>
      <c r="M3345" s="3">
        <f t="shared" si="271"/>
        <v>0</v>
      </c>
      <c r="N3345" s="3" t="str">
        <f t="shared" si="272"/>
        <v>N</v>
      </c>
      <c r="O3345" t="s">
        <v>28008</v>
      </c>
      <c r="Q3345" t="str">
        <f t="shared" si="268"/>
        <v>COPY 4323.dat sel\4323.dat</v>
      </c>
      <c r="R3345" t="str">
        <f>IF(ISNA(VLOOKUP(B3345,Rendered!$B$1:$C$1000,1,FALSE)),"N","Y")</f>
        <v>N</v>
      </c>
    </row>
    <row r="3346" spans="1:18" hidden="1" x14ac:dyDescent="0.35">
      <c r="A3346" t="s">
        <v>6704</v>
      </c>
      <c r="B3346" t="s">
        <v>20775</v>
      </c>
      <c r="C3346" t="s">
        <v>20776</v>
      </c>
      <c r="D3346" t="s">
        <v>30</v>
      </c>
      <c r="E3346">
        <v>1982</v>
      </c>
      <c r="F3346">
        <v>2000</v>
      </c>
      <c r="G3346">
        <v>6</v>
      </c>
      <c r="H3346">
        <v>2</v>
      </c>
      <c r="I3346">
        <v>2</v>
      </c>
      <c r="J3346">
        <f t="shared" si="269"/>
        <v>10</v>
      </c>
      <c r="K3346" t="str">
        <f>IF(OR(J3346&gt;Ограничения!$B$1,Sheet!G10830&gt;Ограничения!$B$2,Sheet!H10830&gt;Ограничения!$B$2,Sheet!I10830&gt;Ограничения!$B$2,),"Not compatible","Compatible")</f>
        <v>Compatible</v>
      </c>
      <c r="L3346">
        <f t="shared" si="270"/>
        <v>787</v>
      </c>
      <c r="M3346" s="3">
        <f t="shared" si="271"/>
        <v>0.35789473684210527</v>
      </c>
      <c r="N3346" s="3" t="str">
        <f t="shared" si="272"/>
        <v>Y</v>
      </c>
      <c r="O3346" t="s">
        <v>28008</v>
      </c>
      <c r="Q3346" t="str">
        <f t="shared" si="268"/>
        <v>COPY 787.dat sel\787.dat</v>
      </c>
      <c r="R3346" t="str">
        <f>IF(ISNA(VLOOKUP(B3346,Rendered!$B$1:$C$1000,1,FALSE)),"N","Y")</f>
        <v>N</v>
      </c>
    </row>
    <row r="3347" spans="1:18" hidden="1" x14ac:dyDescent="0.35">
      <c r="A3347" t="s">
        <v>6704</v>
      </c>
      <c r="B3347" t="s">
        <v>20777</v>
      </c>
      <c r="C3347" t="s">
        <v>20778</v>
      </c>
      <c r="D3347" t="s">
        <v>13</v>
      </c>
      <c r="E3347">
        <v>1982</v>
      </c>
      <c r="F3347">
        <v>1982</v>
      </c>
      <c r="G3347">
        <v>4</v>
      </c>
      <c r="H3347">
        <v>6</v>
      </c>
      <c r="I3347">
        <v>2.2999999999999998</v>
      </c>
      <c r="J3347">
        <f t="shared" si="269"/>
        <v>12.3</v>
      </c>
      <c r="K3347" t="str">
        <f>IF(OR(J3347&gt;Ограничения!$B$1,Sheet!G10831&gt;Ограничения!$B$2,Sheet!H10831&gt;Ограничения!$B$2,Sheet!I10831&gt;Ограничения!$B$2,),"Not compatible","Compatible")</f>
        <v>Compatible</v>
      </c>
      <c r="L3347" t="str">
        <f t="shared" si="270"/>
        <v>Модификация</v>
      </c>
      <c r="M3347" s="3">
        <f t="shared" si="271"/>
        <v>0</v>
      </c>
      <c r="N3347" s="3" t="str">
        <f t="shared" si="272"/>
        <v>Y</v>
      </c>
      <c r="O3347" t="s">
        <v>28008</v>
      </c>
      <c r="Q3347" t="str">
        <f t="shared" si="268"/>
        <v>COPY 787c04.dat sel\787c04.dat</v>
      </c>
      <c r="R3347" t="str">
        <f>IF(ISNA(VLOOKUP(B3347,Rendered!$B$1:$C$1000,1,FALSE)),"N","Y")</f>
        <v>N</v>
      </c>
    </row>
    <row r="3348" spans="1:18" hidden="1" x14ac:dyDescent="0.35">
      <c r="A3348" t="s">
        <v>6704</v>
      </c>
      <c r="B3348" t="s">
        <v>20779</v>
      </c>
      <c r="C3348" t="s">
        <v>20780</v>
      </c>
      <c r="D3348" t="s">
        <v>27</v>
      </c>
      <c r="E3348">
        <v>1982</v>
      </c>
      <c r="F3348">
        <v>2000</v>
      </c>
      <c r="G3348">
        <v>4</v>
      </c>
      <c r="H3348">
        <v>6</v>
      </c>
      <c r="I3348">
        <v>2.2999999999999998</v>
      </c>
      <c r="J3348">
        <f t="shared" si="269"/>
        <v>12.3</v>
      </c>
      <c r="K3348" t="str">
        <f>IF(OR(J3348&gt;Ограничения!$B$1,Sheet!G10832&gt;Ограничения!$B$2,Sheet!H10832&gt;Ограничения!$B$2,Sheet!I10832&gt;Ограничения!$B$2,),"Not compatible","Compatible")</f>
        <v>Compatible</v>
      </c>
      <c r="L3348" t="str">
        <f t="shared" si="270"/>
        <v>Модификация</v>
      </c>
      <c r="M3348" s="3">
        <f t="shared" si="271"/>
        <v>0</v>
      </c>
      <c r="N3348" s="3" t="str">
        <f t="shared" si="272"/>
        <v>N</v>
      </c>
      <c r="O3348" t="s">
        <v>28008</v>
      </c>
      <c r="Q3348" t="str">
        <f t="shared" si="268"/>
        <v>COPY 787c02.dat sel\787c02.dat</v>
      </c>
      <c r="R3348" t="str">
        <f>IF(ISNA(VLOOKUP(B3348,Rendered!$B$1:$C$1000,1,FALSE)),"N","Y")</f>
        <v>N</v>
      </c>
    </row>
    <row r="3349" spans="1:18" hidden="1" x14ac:dyDescent="0.35">
      <c r="A3349" t="s">
        <v>6704</v>
      </c>
      <c r="B3349" t="s">
        <v>20781</v>
      </c>
      <c r="C3349" t="s">
        <v>20782</v>
      </c>
      <c r="D3349" t="s">
        <v>13</v>
      </c>
      <c r="E3349">
        <v>1987</v>
      </c>
      <c r="F3349">
        <v>1987</v>
      </c>
      <c r="G3349">
        <v>4</v>
      </c>
      <c r="H3349">
        <v>6</v>
      </c>
      <c r="I3349">
        <v>2.2999999999999998</v>
      </c>
      <c r="J3349">
        <f t="shared" si="269"/>
        <v>12.3</v>
      </c>
      <c r="K3349" t="str">
        <f>IF(OR(J3349&gt;Ограничения!$B$1,Sheet!G10833&gt;Ограничения!$B$2,Sheet!H10833&gt;Ограничения!$B$2,Sheet!I10833&gt;Ограничения!$B$2,),"Not compatible","Compatible")</f>
        <v>Not compatible</v>
      </c>
      <c r="L3349" t="str">
        <f t="shared" si="270"/>
        <v>Модификация</v>
      </c>
      <c r="M3349" s="3">
        <f t="shared" si="271"/>
        <v>0</v>
      </c>
      <c r="N3349" s="3" t="str">
        <f t="shared" si="272"/>
        <v>N</v>
      </c>
      <c r="O3349" t="s">
        <v>28008</v>
      </c>
      <c r="Q3349" t="str">
        <f t="shared" si="268"/>
        <v>COPY 787c05.dat sel\787c05.dat</v>
      </c>
      <c r="R3349" t="str">
        <f>IF(ISNA(VLOOKUP(B3349,Rendered!$B$1:$C$1000,1,FALSE)),"N","Y")</f>
        <v>N</v>
      </c>
    </row>
    <row r="3350" spans="1:18" hidden="1" x14ac:dyDescent="0.35">
      <c r="A3350" t="s">
        <v>6704</v>
      </c>
      <c r="B3350" t="s">
        <v>20783</v>
      </c>
      <c r="C3350" t="s">
        <v>20784</v>
      </c>
      <c r="D3350" t="s">
        <v>27</v>
      </c>
      <c r="E3350">
        <v>1982</v>
      </c>
      <c r="F3350">
        <v>1984</v>
      </c>
      <c r="G3350">
        <v>4</v>
      </c>
      <c r="H3350">
        <v>6</v>
      </c>
      <c r="I3350">
        <v>2.2999999999999998</v>
      </c>
      <c r="J3350">
        <f t="shared" si="269"/>
        <v>12.3</v>
      </c>
      <c r="K3350" t="str">
        <f>IF(OR(J3350&gt;Ограничения!$B$1,Sheet!G10834&gt;Ограничения!$B$2,Sheet!H10834&gt;Ограничения!$B$2,Sheet!I10834&gt;Ограничения!$B$2,),"Not compatible","Compatible")</f>
        <v>Not compatible</v>
      </c>
      <c r="L3350" t="str">
        <f t="shared" si="270"/>
        <v>Модификация</v>
      </c>
      <c r="M3350" s="3">
        <f t="shared" si="271"/>
        <v>0</v>
      </c>
      <c r="N3350" s="3" t="str">
        <f t="shared" si="272"/>
        <v>N</v>
      </c>
      <c r="O3350" t="s">
        <v>28008</v>
      </c>
      <c r="Q3350" t="str">
        <f t="shared" si="268"/>
        <v>COPY 787c03.dat sel\787c03.dat</v>
      </c>
      <c r="R3350" t="str">
        <f>IF(ISNA(VLOOKUP(B3350,Rendered!$B$1:$C$1000,1,FALSE)),"N","Y")</f>
        <v>N</v>
      </c>
    </row>
    <row r="3351" spans="1:18" hidden="1" x14ac:dyDescent="0.35">
      <c r="A3351" t="s">
        <v>6704</v>
      </c>
      <c r="B3351" t="s">
        <v>20785</v>
      </c>
      <c r="C3351" t="s">
        <v>20786</v>
      </c>
      <c r="D3351" t="s">
        <v>27</v>
      </c>
      <c r="E3351">
        <v>1982</v>
      </c>
      <c r="F3351">
        <v>2000</v>
      </c>
      <c r="G3351">
        <v>4</v>
      </c>
      <c r="H3351">
        <v>6</v>
      </c>
      <c r="I3351">
        <v>2.2999999999999998</v>
      </c>
      <c r="J3351">
        <f t="shared" si="269"/>
        <v>12.3</v>
      </c>
      <c r="K3351" t="str">
        <f>IF(OR(J3351&gt;Ограничения!$B$1,Sheet!G10835&gt;Ограничения!$B$2,Sheet!H10835&gt;Ограничения!$B$2,Sheet!I10835&gt;Ограничения!$B$2,),"Not compatible","Compatible")</f>
        <v>Not compatible</v>
      </c>
      <c r="L3351" t="str">
        <f t="shared" si="270"/>
        <v>Модификация</v>
      </c>
      <c r="M3351" s="3">
        <f t="shared" si="271"/>
        <v>0</v>
      </c>
      <c r="N3351" s="3" t="str">
        <f t="shared" si="272"/>
        <v>N</v>
      </c>
      <c r="O3351" t="s">
        <v>28008</v>
      </c>
      <c r="Q3351" t="str">
        <f t="shared" si="268"/>
        <v>COPY 787c01.dat sel\787c01.dat</v>
      </c>
      <c r="R3351" t="str">
        <f>IF(ISNA(VLOOKUP(B3351,Rendered!$B$1:$C$1000,1,FALSE)),"N","Y")</f>
        <v>N</v>
      </c>
    </row>
    <row r="3352" spans="1:18" hidden="1" x14ac:dyDescent="0.35">
      <c r="A3352" t="s">
        <v>6704</v>
      </c>
      <c r="B3352" t="s">
        <v>20787</v>
      </c>
      <c r="C3352" t="s">
        <v>20788</v>
      </c>
      <c r="D3352" t="s">
        <v>35</v>
      </c>
      <c r="E3352">
        <v>1979</v>
      </c>
      <c r="F3352">
        <v>1989</v>
      </c>
      <c r="J3352">
        <f t="shared" si="269"/>
        <v>0</v>
      </c>
      <c r="K3352" t="str">
        <f>IF(OR(J3352&gt;Ограничения!$B$1,Sheet!G10836&gt;Ограничения!$B$2,Sheet!H10836&gt;Ограничения!$B$2,Sheet!I10836&gt;Ограничения!$B$2,),"Not compatible","Compatible")</f>
        <v>Not compatible</v>
      </c>
      <c r="L3352" t="str">
        <f t="shared" si="270"/>
        <v>Модификация</v>
      </c>
      <c r="M3352" s="3">
        <f t="shared" si="271"/>
        <v>0.34782608695652173</v>
      </c>
      <c r="N3352" s="3" t="str">
        <f t="shared" si="272"/>
        <v>Y</v>
      </c>
      <c r="O3352" t="s">
        <v>28008</v>
      </c>
      <c r="Q3352" t="str">
        <f t="shared" si="268"/>
        <v>COPY fabac3.dat sel\fabac3.dat</v>
      </c>
      <c r="R3352" t="str">
        <f>IF(ISNA(VLOOKUP(B3352,Rendered!$B$1:$C$1000,1,FALSE)),"N","Y")</f>
        <v>N</v>
      </c>
    </row>
    <row r="3353" spans="1:18" hidden="1" x14ac:dyDescent="0.35">
      <c r="A3353" t="s">
        <v>6704</v>
      </c>
      <c r="B3353" t="s">
        <v>20789</v>
      </c>
      <c r="C3353" t="s">
        <v>20790</v>
      </c>
      <c r="D3353" t="s">
        <v>27</v>
      </c>
      <c r="E3353">
        <v>1979</v>
      </c>
      <c r="F3353">
        <v>1989</v>
      </c>
      <c r="J3353">
        <f t="shared" si="269"/>
        <v>0</v>
      </c>
      <c r="K3353" t="str">
        <f>IF(OR(J3353&gt;Ограничения!$B$1,Sheet!G10837&gt;Ограничения!$B$2,Sheet!H10837&gt;Ограничения!$B$2,Sheet!I10837&gt;Ограничения!$B$2,),"Not compatible","Compatible")</f>
        <v>Not compatible</v>
      </c>
      <c r="L3353" t="str">
        <f t="shared" si="270"/>
        <v>Модификация</v>
      </c>
      <c r="M3353" s="3">
        <f t="shared" si="271"/>
        <v>0</v>
      </c>
      <c r="N3353" s="3" t="str">
        <f t="shared" si="272"/>
        <v>Y</v>
      </c>
      <c r="O3353" t="s">
        <v>28008</v>
      </c>
      <c r="Q3353" t="str">
        <f t="shared" si="268"/>
        <v>COPY bb1133.dat sel\bb1133.dat</v>
      </c>
      <c r="R3353" t="str">
        <f>IF(ISNA(VLOOKUP(B3353,Rendered!$B$1:$C$1000,1,FALSE)),"N","Y")</f>
        <v>N</v>
      </c>
    </row>
    <row r="3354" spans="1:18" hidden="1" x14ac:dyDescent="0.35">
      <c r="A3354" t="s">
        <v>6704</v>
      </c>
      <c r="B3354" t="s">
        <v>20791</v>
      </c>
      <c r="C3354" t="s">
        <v>20792</v>
      </c>
      <c r="D3354" t="s">
        <v>52</v>
      </c>
      <c r="E3354">
        <v>1987</v>
      </c>
      <c r="F3354">
        <v>2004</v>
      </c>
      <c r="J3354">
        <f t="shared" si="269"/>
        <v>0</v>
      </c>
      <c r="K3354" t="str">
        <f>IF(OR(J3354&gt;Ограничения!$B$1,Sheet!G10838&gt;Ограничения!$B$2,Sheet!H10838&gt;Ограничения!$B$2,Sheet!I10838&gt;Ограничения!$B$2,),"Not compatible","Compatible")</f>
        <v>Compatible</v>
      </c>
      <c r="L3354">
        <f t="shared" si="270"/>
        <v>2038</v>
      </c>
      <c r="M3354" s="3">
        <f t="shared" si="271"/>
        <v>0.33870967741935482</v>
      </c>
      <c r="N3354" s="3" t="str">
        <f t="shared" si="272"/>
        <v>Y</v>
      </c>
      <c r="O3354" t="s">
        <v>28008</v>
      </c>
      <c r="Q3354" t="str">
        <f t="shared" si="268"/>
        <v>COPY 2038.dat sel\2038.dat</v>
      </c>
      <c r="R3354" t="str">
        <f>IF(ISNA(VLOOKUP(B3354,Rendered!$B$1:$C$1000,1,FALSE)),"N","Y")</f>
        <v>N</v>
      </c>
    </row>
    <row r="3355" spans="1:18" hidden="1" x14ac:dyDescent="0.35">
      <c r="A3355" t="s">
        <v>6704</v>
      </c>
      <c r="B3355" t="s">
        <v>20793</v>
      </c>
      <c r="C3355" t="s">
        <v>20794</v>
      </c>
      <c r="D3355" t="s">
        <v>13</v>
      </c>
      <c r="E3355">
        <v>2001</v>
      </c>
      <c r="F3355">
        <v>2001</v>
      </c>
      <c r="J3355">
        <f t="shared" si="269"/>
        <v>0</v>
      </c>
      <c r="K3355" t="str">
        <f>IF(OR(J3355&gt;Ограничения!$B$1,Sheet!G10839&gt;Ограничения!$B$2,Sheet!H10839&gt;Ограничения!$B$2,Sheet!I10839&gt;Ограничения!$B$2,),"Not compatible","Compatible")</f>
        <v>Compatible</v>
      </c>
      <c r="L3355" t="str">
        <f t="shared" si="270"/>
        <v>Модификация</v>
      </c>
      <c r="M3355" s="3">
        <f t="shared" si="271"/>
        <v>0</v>
      </c>
      <c r="N3355" s="3" t="str">
        <f t="shared" si="272"/>
        <v>Y</v>
      </c>
      <c r="O3355" t="s">
        <v>28008</v>
      </c>
      <c r="Q3355" t="str">
        <f t="shared" si="268"/>
        <v>COPY x222pb06.dat sel\x222pb06.dat</v>
      </c>
      <c r="R3355" t="str">
        <f>IF(ISNA(VLOOKUP(B3355,Rendered!$B$1:$C$1000,1,FALSE)),"N","Y")</f>
        <v>N</v>
      </c>
    </row>
    <row r="3356" spans="1:18" hidden="1" x14ac:dyDescent="0.35">
      <c r="A3356" t="s">
        <v>6704</v>
      </c>
      <c r="B3356" t="s">
        <v>20795</v>
      </c>
      <c r="C3356" t="s">
        <v>20796</v>
      </c>
      <c r="D3356" t="s">
        <v>13</v>
      </c>
      <c r="E3356">
        <v>1987</v>
      </c>
      <c r="F3356">
        <v>1987</v>
      </c>
      <c r="J3356">
        <f t="shared" si="269"/>
        <v>0</v>
      </c>
      <c r="K3356" t="str">
        <f>IF(OR(J3356&gt;Ограничения!$B$1,Sheet!G10840&gt;Ограничения!$B$2,Sheet!H10840&gt;Ограничения!$B$2,Sheet!I10840&gt;Ограничения!$B$2,),"Not compatible","Compatible")</f>
        <v>Compatible</v>
      </c>
      <c r="L3356" t="str">
        <f t="shared" si="270"/>
        <v>Модификация</v>
      </c>
      <c r="M3356" s="3">
        <f t="shared" si="271"/>
        <v>0</v>
      </c>
      <c r="N3356" s="3" t="str">
        <f t="shared" si="272"/>
        <v>N</v>
      </c>
      <c r="O3356" t="s">
        <v>28008</v>
      </c>
      <c r="Q3356" t="str">
        <f t="shared" si="268"/>
        <v>COPY x222pb05.dat sel\x222pb05.dat</v>
      </c>
      <c r="R3356" t="str">
        <f>IF(ISNA(VLOOKUP(B3356,Rendered!$B$1:$C$1000,1,FALSE)),"N","Y")</f>
        <v>N</v>
      </c>
    </row>
    <row r="3357" spans="1:18" hidden="1" x14ac:dyDescent="0.35">
      <c r="A3357" t="s">
        <v>6704</v>
      </c>
      <c r="B3357" t="s">
        <v>20797</v>
      </c>
      <c r="C3357" t="s">
        <v>20798</v>
      </c>
      <c r="D3357" t="s">
        <v>13</v>
      </c>
      <c r="E3357">
        <v>1987</v>
      </c>
      <c r="F3357">
        <v>1987</v>
      </c>
      <c r="J3357">
        <f t="shared" si="269"/>
        <v>0</v>
      </c>
      <c r="K3357" t="str">
        <f>IF(OR(J3357&gt;Ограничения!$B$1,Sheet!G10841&gt;Ограничения!$B$2,Sheet!H10841&gt;Ограничения!$B$2,Sheet!I10841&gt;Ограничения!$B$2,),"Not compatible","Compatible")</f>
        <v>Not compatible</v>
      </c>
      <c r="L3357" t="str">
        <f t="shared" si="270"/>
        <v>Модификация</v>
      </c>
      <c r="M3357" s="3">
        <f t="shared" si="271"/>
        <v>0</v>
      </c>
      <c r="N3357" s="3" t="str">
        <f t="shared" si="272"/>
        <v>N</v>
      </c>
      <c r="O3357" t="s">
        <v>28008</v>
      </c>
      <c r="Q3357" t="str">
        <f t="shared" si="268"/>
        <v>COPY x222pb02.dat sel\x222pb02.dat</v>
      </c>
      <c r="R3357" t="str">
        <f>IF(ISNA(VLOOKUP(B3357,Rendered!$B$1:$C$1000,1,FALSE)),"N","Y")</f>
        <v>N</v>
      </c>
    </row>
    <row r="3358" spans="1:18" hidden="1" x14ac:dyDescent="0.35">
      <c r="A3358" t="s">
        <v>6704</v>
      </c>
      <c r="B3358" t="s">
        <v>20799</v>
      </c>
      <c r="C3358" t="s">
        <v>20800</v>
      </c>
      <c r="D3358" t="s">
        <v>13</v>
      </c>
      <c r="E3358">
        <v>1987</v>
      </c>
      <c r="F3358">
        <v>1987</v>
      </c>
      <c r="J3358">
        <f t="shared" si="269"/>
        <v>0</v>
      </c>
      <c r="K3358" t="str">
        <f>IF(OR(J3358&gt;Ограничения!$B$1,Sheet!G10842&gt;Ограничения!$B$2,Sheet!H10842&gt;Ограничения!$B$2,Sheet!I10842&gt;Ограничения!$B$2,),"Not compatible","Compatible")</f>
        <v>Compatible</v>
      </c>
      <c r="L3358" t="str">
        <f t="shared" si="270"/>
        <v>Модификация</v>
      </c>
      <c r="M3358" s="3">
        <f t="shared" si="271"/>
        <v>0</v>
      </c>
      <c r="N3358" s="3" t="str">
        <f t="shared" si="272"/>
        <v>N</v>
      </c>
      <c r="O3358" t="s">
        <v>28008</v>
      </c>
      <c r="Q3358" t="str">
        <f t="shared" si="268"/>
        <v>COPY x222pb01.dat sel\x222pb01.dat</v>
      </c>
      <c r="R3358" t="str">
        <f>IF(ISNA(VLOOKUP(B3358,Rendered!$B$1:$C$1000,1,FALSE)),"N","Y")</f>
        <v>N</v>
      </c>
    </row>
    <row r="3359" spans="1:18" hidden="1" x14ac:dyDescent="0.35">
      <c r="A3359" t="s">
        <v>6704</v>
      </c>
      <c r="B3359" t="s">
        <v>20801</v>
      </c>
      <c r="C3359" t="s">
        <v>20802</v>
      </c>
      <c r="D3359" t="s">
        <v>13</v>
      </c>
      <c r="E3359">
        <v>1987</v>
      </c>
      <c r="F3359">
        <v>1987</v>
      </c>
      <c r="J3359">
        <f t="shared" si="269"/>
        <v>0</v>
      </c>
      <c r="K3359" t="str">
        <f>IF(OR(J3359&gt;Ограничения!$B$1,Sheet!G10843&gt;Ограничения!$B$2,Sheet!H10843&gt;Ограничения!$B$2,Sheet!I10843&gt;Ограничения!$B$2,),"Not compatible","Compatible")</f>
        <v>Not compatible</v>
      </c>
      <c r="L3359" t="str">
        <f t="shared" si="270"/>
        <v>Модификация</v>
      </c>
      <c r="M3359" s="3">
        <f t="shared" si="271"/>
        <v>0</v>
      </c>
      <c r="N3359" s="3" t="str">
        <f t="shared" si="272"/>
        <v>N</v>
      </c>
      <c r="O3359" t="s">
        <v>28008</v>
      </c>
      <c r="Q3359" t="str">
        <f t="shared" si="268"/>
        <v>COPY x222pb04.dat sel\x222pb04.dat</v>
      </c>
      <c r="R3359" t="str">
        <f>IF(ISNA(VLOOKUP(B3359,Rendered!$B$1:$C$1000,1,FALSE)),"N","Y")</f>
        <v>N</v>
      </c>
    </row>
    <row r="3360" spans="1:18" hidden="1" x14ac:dyDescent="0.35">
      <c r="A3360" t="s">
        <v>6704</v>
      </c>
      <c r="B3360" t="s">
        <v>20803</v>
      </c>
      <c r="C3360" t="s">
        <v>20804</v>
      </c>
      <c r="D3360" t="s">
        <v>27</v>
      </c>
      <c r="E3360">
        <v>1999</v>
      </c>
      <c r="F3360">
        <v>2004</v>
      </c>
      <c r="J3360">
        <f t="shared" si="269"/>
        <v>0</v>
      </c>
      <c r="K3360" t="str">
        <f>IF(OR(J3360&gt;Ограничения!$B$1,Sheet!G10844&gt;Ограничения!$B$2,Sheet!H10844&gt;Ограничения!$B$2,Sheet!I10844&gt;Ограничения!$B$2,),"Not compatible","Compatible")</f>
        <v>Not compatible</v>
      </c>
      <c r="L3360" t="str">
        <f t="shared" si="270"/>
        <v>Модификация</v>
      </c>
      <c r="M3360" s="3">
        <f t="shared" si="271"/>
        <v>0</v>
      </c>
      <c r="N3360" s="3" t="str">
        <f t="shared" si="272"/>
        <v>N</v>
      </c>
      <c r="O3360" t="s">
        <v>28008</v>
      </c>
      <c r="Q3360" t="str">
        <f t="shared" si="268"/>
        <v>COPY x222pb07.dat sel\x222pb07.dat</v>
      </c>
      <c r="R3360" t="str">
        <f>IF(ISNA(VLOOKUP(B3360,Rendered!$B$1:$C$1000,1,FALSE)),"N","Y")</f>
        <v>N</v>
      </c>
    </row>
    <row r="3361" spans="1:18" hidden="1" x14ac:dyDescent="0.35">
      <c r="A3361" t="s">
        <v>6704</v>
      </c>
      <c r="B3361" t="s">
        <v>20805</v>
      </c>
      <c r="C3361" t="s">
        <v>20806</v>
      </c>
      <c r="D3361" t="s">
        <v>13</v>
      </c>
      <c r="E3361">
        <v>1987</v>
      </c>
      <c r="F3361">
        <v>1987</v>
      </c>
      <c r="J3361">
        <f t="shared" si="269"/>
        <v>0</v>
      </c>
      <c r="K3361" t="str">
        <f>IF(OR(J3361&gt;Ограничения!$B$1,Sheet!G10845&gt;Ограничения!$B$2,Sheet!H10845&gt;Ограничения!$B$2,Sheet!I10845&gt;Ограничения!$B$2,),"Not compatible","Compatible")</f>
        <v>Compatible</v>
      </c>
      <c r="L3361" t="str">
        <f t="shared" si="270"/>
        <v>Модификация</v>
      </c>
      <c r="M3361" s="3">
        <f t="shared" si="271"/>
        <v>0</v>
      </c>
      <c r="N3361" s="3" t="str">
        <f t="shared" si="272"/>
        <v>N</v>
      </c>
      <c r="O3361" t="s">
        <v>28008</v>
      </c>
      <c r="Q3361" t="str">
        <f t="shared" si="268"/>
        <v>COPY x222pb03.dat sel\x222pb03.dat</v>
      </c>
      <c r="R3361" t="str">
        <f>IF(ISNA(VLOOKUP(B3361,Rendered!$B$1:$C$1000,1,FALSE)),"N","Y")</f>
        <v>N</v>
      </c>
    </row>
    <row r="3362" spans="1:18" hidden="1" x14ac:dyDescent="0.35">
      <c r="A3362" t="s">
        <v>6704</v>
      </c>
      <c r="B3362" t="s">
        <v>20807</v>
      </c>
      <c r="C3362" t="s">
        <v>20808</v>
      </c>
      <c r="D3362" t="s">
        <v>27</v>
      </c>
      <c r="E3362" t="s">
        <v>60</v>
      </c>
      <c r="G3362">
        <v>8</v>
      </c>
      <c r="H3362">
        <v>5</v>
      </c>
      <c r="I3362">
        <v>1</v>
      </c>
      <c r="J3362">
        <f t="shared" si="269"/>
        <v>14</v>
      </c>
      <c r="K3362" t="str">
        <f>IF(OR(J3362&gt;Ограничения!$B$1,Sheet!G10846&gt;Ограничения!$B$2,Sheet!H10846&gt;Ограничения!$B$2,Sheet!I10846&gt;Ограничения!$B$2,),"Not compatible","Compatible")</f>
        <v>Not compatible</v>
      </c>
      <c r="L3362" t="str">
        <f t="shared" si="270"/>
        <v>Модификация</v>
      </c>
      <c r="M3362" s="3">
        <f t="shared" si="271"/>
        <v>1</v>
      </c>
      <c r="N3362" s="3" t="str">
        <f t="shared" si="272"/>
        <v>Y</v>
      </c>
      <c r="O3362" t="s">
        <v>28008</v>
      </c>
      <c r="Q3362" t="str">
        <f t="shared" si="268"/>
        <v>COPY 2146c00.dat sel\2146c00.dat</v>
      </c>
      <c r="R3362" t="str">
        <f>IF(ISNA(VLOOKUP(B3362,Rendered!$B$1:$C$1000,1,FALSE)),"N","Y")</f>
        <v>N</v>
      </c>
    </row>
    <row r="3363" spans="1:18" hidden="1" x14ac:dyDescent="0.35">
      <c r="A3363" t="s">
        <v>6704</v>
      </c>
      <c r="B3363" t="s">
        <v>20809</v>
      </c>
      <c r="C3363" t="s">
        <v>20808</v>
      </c>
      <c r="D3363" t="s">
        <v>27</v>
      </c>
      <c r="E3363">
        <v>1988</v>
      </c>
      <c r="F3363">
        <v>1994</v>
      </c>
      <c r="J3363">
        <f t="shared" si="269"/>
        <v>0</v>
      </c>
      <c r="K3363" t="str">
        <f>IF(OR(J3363&gt;Ограничения!$B$1,Sheet!G10847&gt;Ограничения!$B$2,Sheet!H10847&gt;Ограничения!$B$2,Sheet!I10847&gt;Ограничения!$B$2,),"Not compatible","Compatible")</f>
        <v>Compatible</v>
      </c>
      <c r="L3363">
        <f t="shared" si="270"/>
        <v>2146</v>
      </c>
      <c r="M3363" s="3">
        <f t="shared" si="271"/>
        <v>0.51351351351351349</v>
      </c>
      <c r="N3363" s="3" t="str">
        <f t="shared" si="272"/>
        <v>Y</v>
      </c>
      <c r="O3363" t="s">
        <v>28008</v>
      </c>
      <c r="Q3363" t="str">
        <f t="shared" si="268"/>
        <v>COPY 2146.dat sel\2146.dat</v>
      </c>
      <c r="R3363" t="str">
        <f>IF(ISNA(VLOOKUP(B3363,Rendered!$B$1:$C$1000,1,FALSE)),"N","Y")</f>
        <v>N</v>
      </c>
    </row>
    <row r="3364" spans="1:18" hidden="1" x14ac:dyDescent="0.35">
      <c r="A3364" t="s">
        <v>6704</v>
      </c>
      <c r="B3364" t="s">
        <v>20810</v>
      </c>
      <c r="C3364" t="s">
        <v>20811</v>
      </c>
      <c r="D3364" t="s">
        <v>13</v>
      </c>
      <c r="E3364">
        <v>1994</v>
      </c>
      <c r="F3364">
        <v>1994</v>
      </c>
      <c r="J3364">
        <f t="shared" si="269"/>
        <v>0</v>
      </c>
      <c r="K3364" t="str">
        <f>IF(OR(J3364&gt;Ограничения!$B$1,Sheet!G10848&gt;Ограничения!$B$2,Sheet!H10848&gt;Ограничения!$B$2,Sheet!I10848&gt;Ограничения!$B$2,),"Not compatible","Compatible")</f>
        <v>Compatible</v>
      </c>
      <c r="L3364" t="str">
        <f t="shared" si="270"/>
        <v>Модификация</v>
      </c>
      <c r="M3364" s="3">
        <f t="shared" si="271"/>
        <v>0.40659340659340659</v>
      </c>
      <c r="N3364" s="3" t="str">
        <f t="shared" si="272"/>
        <v>Y</v>
      </c>
      <c r="O3364" t="s">
        <v>28008</v>
      </c>
      <c r="Q3364" t="str">
        <f t="shared" si="268"/>
        <v>COPY 2146c02.dat sel\2146c02.dat</v>
      </c>
      <c r="R3364" t="str">
        <f>IF(ISNA(VLOOKUP(B3364,Rendered!$B$1:$C$1000,1,FALSE)),"N","Y")</f>
        <v>N</v>
      </c>
    </row>
    <row r="3365" spans="1:18" hidden="1" x14ac:dyDescent="0.35">
      <c r="A3365" t="s">
        <v>6704</v>
      </c>
      <c r="B3365" t="s">
        <v>20812</v>
      </c>
      <c r="C3365" t="s">
        <v>20813</v>
      </c>
      <c r="D3365" t="s">
        <v>13</v>
      </c>
      <c r="E3365">
        <v>1994</v>
      </c>
      <c r="F3365">
        <v>1994</v>
      </c>
      <c r="J3365">
        <f t="shared" si="269"/>
        <v>0</v>
      </c>
      <c r="K3365" t="str">
        <f>IF(OR(J3365&gt;Ограничения!$B$1,Sheet!G10849&gt;Ограничения!$B$2,Sheet!H10849&gt;Ограничения!$B$2,Sheet!I10849&gt;Ограничения!$B$2,),"Not compatible","Compatible")</f>
        <v>Compatible</v>
      </c>
      <c r="L3365" t="str">
        <f t="shared" si="270"/>
        <v>Модификация</v>
      </c>
      <c r="M3365" s="3">
        <f t="shared" si="271"/>
        <v>0</v>
      </c>
      <c r="N3365" s="3" t="str">
        <f t="shared" si="272"/>
        <v>Y</v>
      </c>
      <c r="O3365" t="s">
        <v>28008</v>
      </c>
      <c r="Q3365" t="str">
        <f t="shared" si="268"/>
        <v>COPY 2146c02pb01.dat sel\2146c02pb01.dat</v>
      </c>
      <c r="R3365" t="str">
        <f>IF(ISNA(VLOOKUP(B3365,Rendered!$B$1:$C$1000,1,FALSE)),"N","Y")</f>
        <v>N</v>
      </c>
    </row>
    <row r="3366" spans="1:18" hidden="1" x14ac:dyDescent="0.35">
      <c r="A3366" t="s">
        <v>6704</v>
      </c>
      <c r="B3366" t="s">
        <v>20814</v>
      </c>
      <c r="C3366" t="s">
        <v>20815</v>
      </c>
      <c r="D3366" t="s">
        <v>13</v>
      </c>
      <c r="E3366">
        <v>1994</v>
      </c>
      <c r="F3366">
        <v>1994</v>
      </c>
      <c r="J3366">
        <f t="shared" si="269"/>
        <v>0</v>
      </c>
      <c r="K3366" t="str">
        <f>IF(OR(J3366&gt;Ограничения!$B$1,Sheet!G10850&gt;Ограничения!$B$2,Sheet!H10850&gt;Ограничения!$B$2,Sheet!I10850&gt;Ограничения!$B$2,),"Not compatible","Compatible")</f>
        <v>Compatible</v>
      </c>
      <c r="L3366" t="str">
        <f t="shared" si="270"/>
        <v>Модификация</v>
      </c>
      <c r="M3366" s="3">
        <f t="shared" si="271"/>
        <v>0</v>
      </c>
      <c r="N3366" s="3" t="str">
        <f t="shared" si="272"/>
        <v>N</v>
      </c>
      <c r="O3366" t="s">
        <v>28008</v>
      </c>
      <c r="Q3366" t="str">
        <f t="shared" si="268"/>
        <v>COPY 2146pb01.dat sel\2146pb01.dat</v>
      </c>
      <c r="R3366" t="str">
        <f>IF(ISNA(VLOOKUP(B3366,Rendered!$B$1:$C$1000,1,FALSE)),"N","Y")</f>
        <v>N</v>
      </c>
    </row>
    <row r="3367" spans="1:18" hidden="1" x14ac:dyDescent="0.35">
      <c r="A3367" t="s">
        <v>6704</v>
      </c>
      <c r="B3367" t="s">
        <v>20816</v>
      </c>
      <c r="C3367" t="s">
        <v>20817</v>
      </c>
      <c r="D3367" t="s">
        <v>13</v>
      </c>
      <c r="E3367">
        <v>1988</v>
      </c>
      <c r="F3367">
        <v>1988</v>
      </c>
      <c r="J3367">
        <f t="shared" si="269"/>
        <v>0</v>
      </c>
      <c r="K3367" t="str">
        <f>IF(OR(J3367&gt;Ограничения!$B$1,Sheet!G10851&gt;Ограничения!$B$2,Sheet!H10851&gt;Ограничения!$B$2,Sheet!I10851&gt;Ограничения!$B$2,),"Not compatible","Compatible")</f>
        <v>Compatible</v>
      </c>
      <c r="L3367" t="str">
        <f t="shared" si="270"/>
        <v>Модификация</v>
      </c>
      <c r="M3367" s="3">
        <f t="shared" si="271"/>
        <v>0</v>
      </c>
      <c r="N3367" s="3" t="str">
        <f t="shared" si="272"/>
        <v>N</v>
      </c>
      <c r="O3367" t="s">
        <v>28008</v>
      </c>
      <c r="Q3367" t="str">
        <f t="shared" si="268"/>
        <v>COPY 2146c01.dat sel\2146c01.dat</v>
      </c>
      <c r="R3367" t="str">
        <f>IF(ISNA(VLOOKUP(B3367,Rendered!$B$1:$C$1000,1,FALSE)),"N","Y")</f>
        <v>N</v>
      </c>
    </row>
    <row r="3368" spans="1:18" hidden="1" x14ac:dyDescent="0.35">
      <c r="A3368" t="s">
        <v>6704</v>
      </c>
      <c r="B3368" t="s">
        <v>20818</v>
      </c>
      <c r="C3368" t="s">
        <v>20819</v>
      </c>
      <c r="D3368" t="s">
        <v>52</v>
      </c>
      <c r="E3368">
        <v>1985</v>
      </c>
      <c r="F3368">
        <v>2002</v>
      </c>
      <c r="G3368">
        <v>19</v>
      </c>
      <c r="H3368">
        <v>4</v>
      </c>
      <c r="I3368">
        <v>9</v>
      </c>
      <c r="J3368">
        <f t="shared" si="269"/>
        <v>32</v>
      </c>
      <c r="K3368" t="str">
        <f>IF(OR(J3368&gt;Ограничения!$B$1,Sheet!G10852&gt;Ограничения!$B$2,Sheet!H10852&gt;Ограничения!$B$2,Sheet!I10852&gt;Ограничения!$B$2,),"Not compatible","Compatible")</f>
        <v>Not compatible</v>
      </c>
      <c r="L3368">
        <f t="shared" si="270"/>
        <v>4876</v>
      </c>
      <c r="M3368" s="3">
        <f t="shared" si="271"/>
        <v>0.13333333333333333</v>
      </c>
      <c r="N3368" s="3" t="str">
        <f t="shared" si="272"/>
        <v>Y</v>
      </c>
      <c r="O3368" t="s">
        <v>28008</v>
      </c>
      <c r="Q3368" t="str">
        <f t="shared" si="268"/>
        <v>COPY 4876.dat sel\4876.dat</v>
      </c>
      <c r="R3368" t="str">
        <f>IF(ISNA(VLOOKUP(B3368,Rendered!$B$1:$C$1000,1,FALSE)),"N","Y")</f>
        <v>N</v>
      </c>
    </row>
    <row r="3369" spans="1:18" hidden="1" x14ac:dyDescent="0.35">
      <c r="A3369" t="s">
        <v>6704</v>
      </c>
      <c r="B3369" t="s">
        <v>20820</v>
      </c>
      <c r="C3369" t="s">
        <v>20821</v>
      </c>
      <c r="D3369" t="s">
        <v>13</v>
      </c>
      <c r="E3369">
        <v>2002</v>
      </c>
      <c r="F3369">
        <v>2002</v>
      </c>
      <c r="G3369">
        <v>19</v>
      </c>
      <c r="H3369">
        <v>4</v>
      </c>
      <c r="I3369">
        <v>9</v>
      </c>
      <c r="J3369">
        <f t="shared" si="269"/>
        <v>32</v>
      </c>
      <c r="K3369" t="str">
        <f>IF(OR(J3369&gt;Ограничения!$B$1,Sheet!G10853&gt;Ограничения!$B$2,Sheet!H10853&gt;Ограничения!$B$2,Sheet!I10853&gt;Ограничения!$B$2,),"Not compatible","Compatible")</f>
        <v>Not compatible</v>
      </c>
      <c r="L3369" t="str">
        <f t="shared" si="270"/>
        <v>Модификация</v>
      </c>
      <c r="M3369" s="3">
        <f t="shared" si="271"/>
        <v>0</v>
      </c>
      <c r="N3369" s="3" t="str">
        <f t="shared" si="272"/>
        <v>Y</v>
      </c>
      <c r="O3369" t="s">
        <v>28008</v>
      </c>
      <c r="Q3369" t="str">
        <f t="shared" si="268"/>
        <v>COPY 4876pb01.dat sel\4876pb01.dat</v>
      </c>
      <c r="R3369" t="str">
        <f>IF(ISNA(VLOOKUP(B3369,Rendered!$B$1:$C$1000,1,FALSE)),"N","Y")</f>
        <v>N</v>
      </c>
    </row>
    <row r="3370" spans="1:18" hidden="1" x14ac:dyDescent="0.35">
      <c r="A3370" t="s">
        <v>6704</v>
      </c>
      <c r="B3370" t="s">
        <v>20822</v>
      </c>
      <c r="C3370" t="s">
        <v>20823</v>
      </c>
      <c r="D3370" t="s">
        <v>27</v>
      </c>
      <c r="E3370">
        <v>1979</v>
      </c>
      <c r="F3370">
        <v>1979</v>
      </c>
      <c r="G3370">
        <v>12</v>
      </c>
      <c r="H3370">
        <v>3</v>
      </c>
      <c r="I3370">
        <v>11</v>
      </c>
      <c r="J3370">
        <f t="shared" si="269"/>
        <v>26</v>
      </c>
      <c r="K3370" t="str">
        <f>IF(OR(J3370&gt;Ограничения!$B$1,Sheet!G10854&gt;Ограничения!$B$2,Sheet!H10854&gt;Ограничения!$B$2,Sheet!I10854&gt;Ограничения!$B$2,),"Not compatible","Compatible")</f>
        <v>Not compatible</v>
      </c>
      <c r="L3370" t="str">
        <f t="shared" si="270"/>
        <v>Модификация</v>
      </c>
      <c r="M3370" s="3">
        <f t="shared" si="271"/>
        <v>0</v>
      </c>
      <c r="N3370" s="3" t="str">
        <f t="shared" si="272"/>
        <v>N</v>
      </c>
      <c r="O3370" t="s">
        <v>28008</v>
      </c>
      <c r="Q3370" t="str">
        <f t="shared" si="268"/>
        <v>COPY fabeb1.dat sel\fabeb1.dat</v>
      </c>
      <c r="R3370" t="str">
        <f>IF(ISNA(VLOOKUP(B3370,Rendered!$B$1:$C$1000,1,FALSE)),"N","Y")</f>
        <v>N</v>
      </c>
    </row>
    <row r="3371" spans="1:18" hidden="1" x14ac:dyDescent="0.35">
      <c r="A3371" t="s">
        <v>6704</v>
      </c>
      <c r="B3371" t="s">
        <v>20824</v>
      </c>
      <c r="C3371" t="s">
        <v>20825</v>
      </c>
      <c r="D3371" t="s">
        <v>27</v>
      </c>
      <c r="E3371">
        <v>1980</v>
      </c>
      <c r="F3371">
        <v>1982</v>
      </c>
      <c r="J3371">
        <f t="shared" si="269"/>
        <v>0</v>
      </c>
      <c r="K3371" t="str">
        <f>IF(OR(J3371&gt;Ограничения!$B$1,Sheet!G10855&gt;Ограничения!$B$2,Sheet!H10855&gt;Ограничения!$B$2,Sheet!I10855&gt;Ограничения!$B$2,),"Not compatible","Compatible")</f>
        <v>Compatible</v>
      </c>
      <c r="L3371" t="str">
        <f t="shared" si="270"/>
        <v>Модификация</v>
      </c>
      <c r="M3371" s="3">
        <f t="shared" si="271"/>
        <v>0.21929824561403508</v>
      </c>
      <c r="N3371" s="3" t="str">
        <f t="shared" si="272"/>
        <v>Y</v>
      </c>
      <c r="O3371" t="s">
        <v>28008</v>
      </c>
      <c r="Q3371" t="str">
        <f t="shared" si="268"/>
        <v>COPY fabad3.dat sel\fabad3.dat</v>
      </c>
      <c r="R3371" t="str">
        <f>IF(ISNA(VLOOKUP(B3371,Rendered!$B$1:$C$1000,1,FALSE)),"N","Y")</f>
        <v>N</v>
      </c>
    </row>
    <row r="3372" spans="1:18" hidden="1" x14ac:dyDescent="0.35">
      <c r="A3372" t="s">
        <v>6704</v>
      </c>
      <c r="B3372" t="s">
        <v>20826</v>
      </c>
      <c r="C3372" t="s">
        <v>20827</v>
      </c>
      <c r="D3372" t="s">
        <v>27</v>
      </c>
      <c r="E3372">
        <v>1980</v>
      </c>
      <c r="F3372">
        <v>1980</v>
      </c>
      <c r="J3372">
        <f t="shared" si="269"/>
        <v>0</v>
      </c>
      <c r="K3372" t="str">
        <f>IF(OR(J3372&gt;Ограничения!$B$1,Sheet!G10856&gt;Ограничения!$B$2,Sheet!H10856&gt;Ограничения!$B$2,Sheet!I10856&gt;Ограничения!$B$2,),"Not compatible","Compatible")</f>
        <v>Compatible</v>
      </c>
      <c r="L3372" t="str">
        <f t="shared" si="270"/>
        <v>Модификация</v>
      </c>
      <c r="M3372" s="3">
        <f t="shared" si="271"/>
        <v>0</v>
      </c>
      <c r="N3372" s="3" t="str">
        <f t="shared" si="272"/>
        <v>Y</v>
      </c>
      <c r="O3372" t="s">
        <v>28008</v>
      </c>
      <c r="Q3372" t="str">
        <f t="shared" si="268"/>
        <v>COPY fabad3c01.dat sel\fabad3c01.dat</v>
      </c>
      <c r="R3372" t="str">
        <f>IF(ISNA(VLOOKUP(B3372,Rendered!$B$1:$C$1000,1,FALSE)),"N","Y")</f>
        <v>N</v>
      </c>
    </row>
    <row r="3373" spans="1:18" hidden="1" x14ac:dyDescent="0.35">
      <c r="A3373" t="s">
        <v>6704</v>
      </c>
      <c r="B3373" t="s">
        <v>20828</v>
      </c>
      <c r="C3373" t="s">
        <v>20829</v>
      </c>
      <c r="D3373" t="s">
        <v>13</v>
      </c>
      <c r="E3373">
        <v>1982</v>
      </c>
      <c r="F3373">
        <v>1982</v>
      </c>
      <c r="J3373">
        <f t="shared" si="269"/>
        <v>0</v>
      </c>
      <c r="K3373" t="str">
        <f>IF(OR(J3373&gt;Ограничения!$B$1,Sheet!G10857&gt;Ограничения!$B$2,Sheet!H10857&gt;Ограничения!$B$2,Sheet!I10857&gt;Ограничения!$B$2,),"Not compatible","Compatible")</f>
        <v>Compatible</v>
      </c>
      <c r="L3373" t="str">
        <f t="shared" si="270"/>
        <v>Модификация</v>
      </c>
      <c r="M3373" s="3">
        <f t="shared" si="271"/>
        <v>0</v>
      </c>
      <c r="N3373" s="3" t="str">
        <f t="shared" si="272"/>
        <v>N</v>
      </c>
      <c r="O3373" t="s">
        <v>28008</v>
      </c>
      <c r="Q3373" t="str">
        <f t="shared" ref="Q3373:Q3436" si="273">_xlfn.CONCAT("COPY ",B3373,".dat sel\",B3373,".dat")</f>
        <v>COPY fabad3c02.dat sel\fabad3c02.dat</v>
      </c>
      <c r="R3373" t="str">
        <f>IF(ISNA(VLOOKUP(B3373,Rendered!$B$1:$C$1000,1,FALSE)),"N","Y")</f>
        <v>N</v>
      </c>
    </row>
    <row r="3374" spans="1:18" hidden="1" x14ac:dyDescent="0.35">
      <c r="A3374" t="s">
        <v>6704</v>
      </c>
      <c r="B3374" t="s">
        <v>20830</v>
      </c>
      <c r="C3374" t="s">
        <v>20831</v>
      </c>
      <c r="D3374" t="s">
        <v>13</v>
      </c>
      <c r="E3374">
        <v>1987</v>
      </c>
      <c r="F3374">
        <v>1989</v>
      </c>
      <c r="J3374">
        <f t="shared" si="269"/>
        <v>0</v>
      </c>
      <c r="K3374" t="str">
        <f>IF(OR(J3374&gt;Ограничения!$B$1,Sheet!G10858&gt;Ограничения!$B$2,Sheet!H10858&gt;Ограничения!$B$2,Sheet!I10858&gt;Ограничения!$B$2,),"Not compatible","Compatible")</f>
        <v>Compatible</v>
      </c>
      <c r="L3374">
        <f t="shared" si="270"/>
        <v>2044</v>
      </c>
      <c r="M3374" s="3">
        <f t="shared" si="271"/>
        <v>0.5757575757575758</v>
      </c>
      <c r="N3374" s="3" t="str">
        <f t="shared" si="272"/>
        <v>Y</v>
      </c>
      <c r="O3374" t="s">
        <v>28008</v>
      </c>
      <c r="Q3374" t="str">
        <f t="shared" si="273"/>
        <v>COPY 2044.dat sel\2044.dat</v>
      </c>
      <c r="R3374" t="str">
        <f>IF(ISNA(VLOOKUP(B3374,Rendered!$B$1:$C$1000,1,FALSE)),"N","Y")</f>
        <v>N</v>
      </c>
    </row>
    <row r="3375" spans="1:18" hidden="1" x14ac:dyDescent="0.35">
      <c r="A3375" t="s">
        <v>6704</v>
      </c>
      <c r="B3375" t="s">
        <v>20832</v>
      </c>
      <c r="C3375" t="s">
        <v>20833</v>
      </c>
      <c r="D3375" t="s">
        <v>13</v>
      </c>
      <c r="E3375">
        <v>1987</v>
      </c>
      <c r="F3375">
        <v>1989</v>
      </c>
      <c r="G3375">
        <v>6</v>
      </c>
      <c r="H3375">
        <v>6</v>
      </c>
      <c r="I3375">
        <v>7</v>
      </c>
      <c r="J3375">
        <f t="shared" si="269"/>
        <v>19</v>
      </c>
      <c r="K3375" t="str">
        <f>IF(OR(J3375&gt;Ограничения!$B$1,Sheet!G10859&gt;Ограничения!$B$2,Sheet!H10859&gt;Ограничения!$B$2,Sheet!I10859&gt;Ограничения!$B$2,),"Not compatible","Compatible")</f>
        <v>Compatible</v>
      </c>
      <c r="L3375" t="str">
        <f t="shared" si="270"/>
        <v>Модификация</v>
      </c>
      <c r="M3375" s="3">
        <f t="shared" si="271"/>
        <v>0</v>
      </c>
      <c r="N3375" s="3" t="str">
        <f t="shared" si="272"/>
        <v>Y</v>
      </c>
      <c r="O3375" t="s">
        <v>28008</v>
      </c>
      <c r="Q3375" t="str">
        <f t="shared" si="273"/>
        <v>COPY 2045c01.dat sel\2045c01.dat</v>
      </c>
      <c r="R3375" t="str">
        <f>IF(ISNA(VLOOKUP(B3375,Rendered!$B$1:$C$1000,1,FALSE)),"N","Y")</f>
        <v>N</v>
      </c>
    </row>
    <row r="3376" spans="1:18" hidden="1" x14ac:dyDescent="0.35">
      <c r="A3376" t="s">
        <v>6704</v>
      </c>
      <c r="B3376" t="s">
        <v>20834</v>
      </c>
      <c r="C3376" t="s">
        <v>20835</v>
      </c>
      <c r="D3376" t="s">
        <v>13</v>
      </c>
      <c r="E3376">
        <v>1987</v>
      </c>
      <c r="F3376">
        <v>1989</v>
      </c>
      <c r="J3376">
        <f t="shared" si="269"/>
        <v>0</v>
      </c>
      <c r="K3376" t="str">
        <f>IF(OR(J3376&gt;Ограничения!$B$1,Sheet!G10860&gt;Ограничения!$B$2,Sheet!H10860&gt;Ограничения!$B$2,Sheet!I10860&gt;Ограничения!$B$2,),"Not compatible","Compatible")</f>
        <v>Compatible</v>
      </c>
      <c r="L3376">
        <f t="shared" si="270"/>
        <v>2045</v>
      </c>
      <c r="M3376" s="3">
        <f t="shared" si="271"/>
        <v>0</v>
      </c>
      <c r="N3376" s="3" t="str">
        <f t="shared" si="272"/>
        <v>N</v>
      </c>
      <c r="O3376" t="s">
        <v>28008</v>
      </c>
      <c r="Q3376" t="str">
        <f t="shared" si="273"/>
        <v>COPY 2045.dat sel\2045.dat</v>
      </c>
      <c r="R3376" t="str">
        <f>IF(ISNA(VLOOKUP(B3376,Rendered!$B$1:$C$1000,1,FALSE)),"N","Y")</f>
        <v>N</v>
      </c>
    </row>
    <row r="3377" spans="1:18" hidden="1" x14ac:dyDescent="0.35">
      <c r="A3377" t="s">
        <v>6704</v>
      </c>
      <c r="B3377" t="s">
        <v>20836</v>
      </c>
      <c r="C3377" t="s">
        <v>20837</v>
      </c>
      <c r="D3377" t="s">
        <v>30</v>
      </c>
      <c r="E3377">
        <v>1981</v>
      </c>
      <c r="F3377">
        <v>1988</v>
      </c>
      <c r="G3377">
        <v>5</v>
      </c>
      <c r="H3377">
        <v>5</v>
      </c>
      <c r="I3377">
        <v>2</v>
      </c>
      <c r="J3377">
        <f t="shared" si="269"/>
        <v>12</v>
      </c>
      <c r="K3377" t="str">
        <f>IF(OR(J3377&gt;Ограничения!$B$1,Sheet!G10861&gt;Ограничения!$B$2,Sheet!H10861&gt;Ограничения!$B$2,Sheet!I10861&gt;Ограничения!$B$2,),"Not compatible","Compatible")</f>
        <v>Compatible</v>
      </c>
      <c r="L3377">
        <f t="shared" si="270"/>
        <v>4223</v>
      </c>
      <c r="M3377" s="3">
        <f t="shared" si="271"/>
        <v>0</v>
      </c>
      <c r="N3377" s="3" t="str">
        <f t="shared" si="272"/>
        <v>N</v>
      </c>
      <c r="O3377" t="s">
        <v>28008</v>
      </c>
      <c r="Q3377" t="str">
        <f t="shared" si="273"/>
        <v>COPY 4223.dat sel\4223.dat</v>
      </c>
      <c r="R3377" t="str">
        <f>IF(ISNA(VLOOKUP(B3377,Rendered!$B$1:$C$1000,1,FALSE)),"N","Y")</f>
        <v>N</v>
      </c>
    </row>
    <row r="3378" spans="1:18" hidden="1" x14ac:dyDescent="0.35">
      <c r="A3378" t="s">
        <v>6704</v>
      </c>
      <c r="B3378" t="s">
        <v>20838</v>
      </c>
      <c r="C3378" t="s">
        <v>20839</v>
      </c>
      <c r="D3378" t="s">
        <v>27</v>
      </c>
      <c r="E3378">
        <v>1980</v>
      </c>
      <c r="F3378">
        <v>1982</v>
      </c>
      <c r="G3378">
        <v>4</v>
      </c>
      <c r="H3378">
        <v>4</v>
      </c>
      <c r="I3378">
        <v>4</v>
      </c>
      <c r="J3378">
        <f t="shared" si="269"/>
        <v>12</v>
      </c>
      <c r="K3378" t="str">
        <f>IF(OR(J3378&gt;Ограничения!$B$1,Sheet!G10862&gt;Ограничения!$B$2,Sheet!H10862&gt;Ограничения!$B$2,Sheet!I10862&gt;Ограничения!$B$2,),"Not compatible","Compatible")</f>
        <v>Compatible</v>
      </c>
      <c r="L3378" t="str">
        <f t="shared" si="270"/>
        <v>Модификация</v>
      </c>
      <c r="M3378" s="3">
        <f t="shared" si="271"/>
        <v>0.6428571428571429</v>
      </c>
      <c r="N3378" s="3" t="str">
        <f t="shared" si="272"/>
        <v>Y</v>
      </c>
      <c r="O3378" t="s">
        <v>28008</v>
      </c>
      <c r="Q3378" t="str">
        <f t="shared" si="273"/>
        <v>COPY fabef5.dat sel\fabef5.dat</v>
      </c>
      <c r="R3378" t="str">
        <f>IF(ISNA(VLOOKUP(B3378,Rendered!$B$1:$C$1000,1,FALSE)),"N","Y")</f>
        <v>N</v>
      </c>
    </row>
    <row r="3379" spans="1:18" hidden="1" x14ac:dyDescent="0.35">
      <c r="A3379" t="s">
        <v>6704</v>
      </c>
      <c r="B3379" t="s">
        <v>20840</v>
      </c>
      <c r="C3379" t="s">
        <v>20841</v>
      </c>
      <c r="D3379" t="s">
        <v>27</v>
      </c>
      <c r="E3379">
        <v>1980</v>
      </c>
      <c r="F3379">
        <v>1982</v>
      </c>
      <c r="G3379">
        <v>5</v>
      </c>
      <c r="H3379">
        <v>5</v>
      </c>
      <c r="I3379">
        <v>1</v>
      </c>
      <c r="J3379">
        <f t="shared" si="269"/>
        <v>11</v>
      </c>
      <c r="K3379" t="str">
        <f>IF(OR(J3379&gt;Ограничения!$B$1,Sheet!G10863&gt;Ограничения!$B$2,Sheet!H10863&gt;Ограничения!$B$2,Sheet!I10863&gt;Ограничения!$B$2,),"Not compatible","Compatible")</f>
        <v>Not compatible</v>
      </c>
      <c r="L3379" t="str">
        <f t="shared" si="270"/>
        <v>Модификация</v>
      </c>
      <c r="M3379" s="3">
        <f t="shared" si="271"/>
        <v>0</v>
      </c>
      <c r="N3379" s="3" t="str">
        <f t="shared" si="272"/>
        <v>Y</v>
      </c>
      <c r="O3379" t="s">
        <v>28008</v>
      </c>
      <c r="Q3379" t="str">
        <f t="shared" si="273"/>
        <v>COPY fabef6.dat sel\fabef6.dat</v>
      </c>
      <c r="R3379" t="str">
        <f>IF(ISNA(VLOOKUP(B3379,Rendered!$B$1:$C$1000,1,FALSE)),"N","Y")</f>
        <v>N</v>
      </c>
    </row>
    <row r="3380" spans="1:18" hidden="1" x14ac:dyDescent="0.35">
      <c r="A3380" t="s">
        <v>6704</v>
      </c>
      <c r="B3380" t="s">
        <v>20842</v>
      </c>
      <c r="C3380" t="s">
        <v>20843</v>
      </c>
      <c r="D3380" t="s">
        <v>13</v>
      </c>
      <c r="E3380">
        <v>1979</v>
      </c>
      <c r="F3380">
        <v>1979</v>
      </c>
      <c r="G3380">
        <v>8</v>
      </c>
      <c r="H3380">
        <v>3</v>
      </c>
      <c r="I3380">
        <v>9.3000000000000007</v>
      </c>
      <c r="J3380">
        <f t="shared" si="269"/>
        <v>20.3</v>
      </c>
      <c r="K3380" t="str">
        <f>IF(OR(J3380&gt;Ограничения!$B$1,Sheet!G10864&gt;Ограничения!$B$2,Sheet!H10864&gt;Ограничения!$B$2,Sheet!I10864&gt;Ограничения!$B$2,),"Not compatible","Compatible")</f>
        <v>Not compatible</v>
      </c>
      <c r="L3380" t="str">
        <f t="shared" si="270"/>
        <v>Модификация</v>
      </c>
      <c r="M3380" s="3">
        <f t="shared" si="271"/>
        <v>0.39393939393939392</v>
      </c>
      <c r="N3380" s="3" t="str">
        <f t="shared" si="272"/>
        <v>Y</v>
      </c>
      <c r="O3380" t="s">
        <v>28008</v>
      </c>
      <c r="Q3380" t="str">
        <f t="shared" si="273"/>
        <v>COPY fabea1.dat sel\fabea1.dat</v>
      </c>
      <c r="R3380" t="str">
        <f>IF(ISNA(VLOOKUP(B3380,Rendered!$B$1:$C$1000,1,FALSE)),"N","Y")</f>
        <v>N</v>
      </c>
    </row>
    <row r="3381" spans="1:18" hidden="1" x14ac:dyDescent="0.35">
      <c r="A3381" t="s">
        <v>6704</v>
      </c>
      <c r="B3381" t="s">
        <v>20844</v>
      </c>
      <c r="C3381" t="s">
        <v>20845</v>
      </c>
      <c r="D3381" t="s">
        <v>13</v>
      </c>
      <c r="E3381">
        <v>1987</v>
      </c>
      <c r="F3381">
        <v>1988</v>
      </c>
      <c r="G3381">
        <v>8</v>
      </c>
      <c r="H3381">
        <v>3</v>
      </c>
      <c r="I3381">
        <v>9.3000000000000007</v>
      </c>
      <c r="J3381">
        <f t="shared" si="269"/>
        <v>20.3</v>
      </c>
      <c r="K3381" t="str">
        <f>IF(OR(J3381&gt;Ограничения!$B$1,Sheet!G10865&gt;Ограничения!$B$2,Sheet!H10865&gt;Ограничения!$B$2,Sheet!I10865&gt;Ограничения!$B$2,),"Not compatible","Compatible")</f>
        <v>Not compatible</v>
      </c>
      <c r="L3381" t="str">
        <f t="shared" si="270"/>
        <v>Модификация</v>
      </c>
      <c r="M3381" s="3">
        <f t="shared" si="271"/>
        <v>0</v>
      </c>
      <c r="N3381" s="3" t="str">
        <f t="shared" si="272"/>
        <v>Y</v>
      </c>
      <c r="O3381" t="s">
        <v>28008</v>
      </c>
      <c r="Q3381" t="str">
        <f t="shared" si="273"/>
        <v>COPY fabea2.dat sel\fabea2.dat</v>
      </c>
      <c r="R3381" t="str">
        <f>IF(ISNA(VLOOKUP(B3381,Rendered!$B$1:$C$1000,1,FALSE)),"N","Y")</f>
        <v>N</v>
      </c>
    </row>
    <row r="3382" spans="1:18" hidden="1" x14ac:dyDescent="0.35">
      <c r="A3382" t="s">
        <v>6704</v>
      </c>
      <c r="B3382" t="s">
        <v>20846</v>
      </c>
      <c r="C3382" t="s">
        <v>20847</v>
      </c>
      <c r="D3382" t="s">
        <v>13</v>
      </c>
      <c r="E3382">
        <v>1981</v>
      </c>
      <c r="F3382">
        <v>1982</v>
      </c>
      <c r="G3382">
        <v>12</v>
      </c>
      <c r="H3382">
        <v>5</v>
      </c>
      <c r="I3382">
        <v>3</v>
      </c>
      <c r="J3382">
        <f t="shared" si="269"/>
        <v>20</v>
      </c>
      <c r="K3382" t="str">
        <f>IF(OR(J3382&gt;Ограничения!$B$1,Sheet!G10866&gt;Ограничения!$B$2,Sheet!H10866&gt;Ограничения!$B$2,Sheet!I10866&gt;Ограничения!$B$2,),"Not compatible","Compatible")</f>
        <v>Compatible</v>
      </c>
      <c r="L3382" t="str">
        <f t="shared" si="270"/>
        <v>Модификация</v>
      </c>
      <c r="M3382" s="3">
        <f t="shared" si="271"/>
        <v>0.52380952380952384</v>
      </c>
      <c r="N3382" s="3" t="str">
        <f t="shared" si="272"/>
        <v>Y</v>
      </c>
      <c r="O3382" t="s">
        <v>28008</v>
      </c>
      <c r="Q3382" t="str">
        <f t="shared" si="273"/>
        <v>COPY fabac1.dat sel\fabac1.dat</v>
      </c>
      <c r="R3382" t="str">
        <f>IF(ISNA(VLOOKUP(B3382,Rendered!$B$1:$C$1000,1,FALSE)),"N","Y")</f>
        <v>N</v>
      </c>
    </row>
    <row r="3383" spans="1:18" hidden="1" x14ac:dyDescent="0.35">
      <c r="A3383" t="s">
        <v>6704</v>
      </c>
      <c r="B3383" t="s">
        <v>20848</v>
      </c>
      <c r="C3383" t="s">
        <v>20849</v>
      </c>
      <c r="D3383" t="s">
        <v>13</v>
      </c>
      <c r="E3383">
        <v>1981</v>
      </c>
      <c r="F3383">
        <v>1982</v>
      </c>
      <c r="G3383">
        <v>12</v>
      </c>
      <c r="H3383">
        <v>5</v>
      </c>
      <c r="I3383">
        <v>4</v>
      </c>
      <c r="J3383">
        <f t="shared" si="269"/>
        <v>21</v>
      </c>
      <c r="K3383" t="str">
        <f>IF(OR(J3383&gt;Ограничения!$B$1,Sheet!G10867&gt;Ограничения!$B$2,Sheet!H10867&gt;Ограничения!$B$2,Sheet!I10867&gt;Ограничения!$B$2,),"Not compatible","Compatible")</f>
        <v>Not compatible</v>
      </c>
      <c r="L3383" t="str">
        <f t="shared" si="270"/>
        <v>Модификация</v>
      </c>
      <c r="M3383" s="3">
        <f t="shared" si="271"/>
        <v>0</v>
      </c>
      <c r="N3383" s="3" t="str">
        <f t="shared" si="272"/>
        <v>Y</v>
      </c>
      <c r="O3383" t="s">
        <v>28008</v>
      </c>
      <c r="Q3383" t="str">
        <f t="shared" si="273"/>
        <v>COPY bb0903.dat sel\bb0903.dat</v>
      </c>
      <c r="R3383" t="str">
        <f>IF(ISNA(VLOOKUP(B3383,Rendered!$B$1:$C$1000,1,FALSE)),"N","Y")</f>
        <v>N</v>
      </c>
    </row>
    <row r="3384" spans="1:18" hidden="1" x14ac:dyDescent="0.35">
      <c r="A3384" t="s">
        <v>6704</v>
      </c>
      <c r="B3384" t="s">
        <v>20850</v>
      </c>
      <c r="C3384" t="s">
        <v>20851</v>
      </c>
      <c r="D3384" t="s">
        <v>27</v>
      </c>
      <c r="E3384">
        <v>1980</v>
      </c>
      <c r="F3384">
        <v>1987</v>
      </c>
      <c r="G3384">
        <v>10</v>
      </c>
      <c r="H3384">
        <v>5</v>
      </c>
      <c r="I3384">
        <v>3</v>
      </c>
      <c r="J3384">
        <f t="shared" si="269"/>
        <v>18</v>
      </c>
      <c r="K3384" t="str">
        <f>IF(OR(J3384&gt;Ограничения!$B$1,Sheet!G10868&gt;Ограничения!$B$2,Sheet!H10868&gt;Ограничения!$B$2,Sheet!I10868&gt;Ограничения!$B$2,),"Not compatible","Compatible")</f>
        <v>Compatible</v>
      </c>
      <c r="L3384" t="str">
        <f t="shared" si="270"/>
        <v>Модификация</v>
      </c>
      <c r="M3384" s="3">
        <f t="shared" si="271"/>
        <v>0.53125</v>
      </c>
      <c r="N3384" s="3" t="str">
        <f t="shared" si="272"/>
        <v>Y</v>
      </c>
      <c r="O3384" t="s">
        <v>28008</v>
      </c>
      <c r="Q3384" t="str">
        <f t="shared" si="273"/>
        <v>COPY fabac2.dat sel\fabac2.dat</v>
      </c>
      <c r="R3384" t="str">
        <f>IF(ISNA(VLOOKUP(B3384,Rendered!$B$1:$C$1000,1,FALSE)),"N","Y")</f>
        <v>N</v>
      </c>
    </row>
    <row r="3385" spans="1:18" hidden="1" x14ac:dyDescent="0.35">
      <c r="A3385" t="s">
        <v>6704</v>
      </c>
      <c r="B3385" t="s">
        <v>20852</v>
      </c>
      <c r="C3385" t="s">
        <v>20853</v>
      </c>
      <c r="D3385" t="s">
        <v>27</v>
      </c>
      <c r="E3385">
        <v>1980</v>
      </c>
      <c r="F3385">
        <v>1987</v>
      </c>
      <c r="J3385">
        <f t="shared" si="269"/>
        <v>0</v>
      </c>
      <c r="K3385" t="str">
        <f>IF(OR(J3385&gt;Ограничения!$B$1,Sheet!G10869&gt;Ограничения!$B$2,Sheet!H10869&gt;Ограничения!$B$2,Sheet!I10869&gt;Ограничения!$B$2,),"Not compatible","Compatible")</f>
        <v>Compatible</v>
      </c>
      <c r="L3385" t="str">
        <f t="shared" si="270"/>
        <v>Модификация</v>
      </c>
      <c r="M3385" s="3">
        <f t="shared" si="271"/>
        <v>0.34782608695652173</v>
      </c>
      <c r="N3385" s="3" t="str">
        <f t="shared" si="272"/>
        <v>Y</v>
      </c>
      <c r="O3385" t="s">
        <v>28008</v>
      </c>
      <c r="Q3385" t="str">
        <f t="shared" si="273"/>
        <v>COPY bb1247c01.dat sel\bb1247c01.dat</v>
      </c>
      <c r="R3385" t="str">
        <f>IF(ISNA(VLOOKUP(B3385,Rendered!$B$1:$C$1000,1,FALSE)),"N","Y")</f>
        <v>N</v>
      </c>
    </row>
    <row r="3386" spans="1:18" hidden="1" x14ac:dyDescent="0.35">
      <c r="A3386" t="s">
        <v>6704</v>
      </c>
      <c r="B3386" t="s">
        <v>20854</v>
      </c>
      <c r="C3386" t="s">
        <v>20855</v>
      </c>
      <c r="D3386" t="s">
        <v>13</v>
      </c>
      <c r="E3386">
        <v>1982</v>
      </c>
      <c r="F3386">
        <v>1982</v>
      </c>
      <c r="J3386">
        <f t="shared" si="269"/>
        <v>0</v>
      </c>
      <c r="K3386" t="str">
        <f>IF(OR(J3386&gt;Ограничения!$B$1,Sheet!G10870&gt;Ограничения!$B$2,Sheet!H10870&gt;Ограничения!$B$2,Sheet!I10870&gt;Ограничения!$B$2,),"Not compatible","Compatible")</f>
        <v>Compatible</v>
      </c>
      <c r="L3386" t="str">
        <f t="shared" si="270"/>
        <v>Модификация</v>
      </c>
      <c r="M3386" s="3">
        <f t="shared" si="271"/>
        <v>0</v>
      </c>
      <c r="N3386" s="3" t="str">
        <f t="shared" si="272"/>
        <v>Y</v>
      </c>
      <c r="O3386" t="s">
        <v>28008</v>
      </c>
      <c r="Q3386" t="str">
        <f t="shared" si="273"/>
        <v>COPY bb1247c01pb01.dat sel\bb1247c01pb01.dat</v>
      </c>
      <c r="R3386" t="str">
        <f>IF(ISNA(VLOOKUP(B3386,Rendered!$B$1:$C$1000,1,FALSE)),"N","Y")</f>
        <v>N</v>
      </c>
    </row>
    <row r="3387" spans="1:18" hidden="1" x14ac:dyDescent="0.35">
      <c r="A3387" t="s">
        <v>6704</v>
      </c>
      <c r="B3387" t="s">
        <v>20856</v>
      </c>
      <c r="C3387" t="s">
        <v>20857</v>
      </c>
      <c r="D3387" t="s">
        <v>13</v>
      </c>
      <c r="E3387">
        <v>1982</v>
      </c>
      <c r="F3387">
        <v>1982</v>
      </c>
      <c r="G3387">
        <v>10</v>
      </c>
      <c r="H3387">
        <v>5</v>
      </c>
      <c r="I3387">
        <v>3</v>
      </c>
      <c r="J3387">
        <f t="shared" si="269"/>
        <v>18</v>
      </c>
      <c r="K3387" t="str">
        <f>IF(OR(J3387&gt;Ограничения!$B$1,Sheet!G10871&gt;Ограничения!$B$2,Sheet!H10871&gt;Ограничения!$B$2,Sheet!I10871&gt;Ограничения!$B$2,),"Not compatible","Compatible")</f>
        <v>Compatible</v>
      </c>
      <c r="L3387" t="str">
        <f t="shared" si="270"/>
        <v>Модификация</v>
      </c>
      <c r="M3387" s="3">
        <f t="shared" si="271"/>
        <v>0</v>
      </c>
      <c r="N3387" s="3" t="str">
        <f t="shared" si="272"/>
        <v>N</v>
      </c>
      <c r="O3387" t="s">
        <v>28008</v>
      </c>
      <c r="Q3387" t="str">
        <f t="shared" si="273"/>
        <v>COPY fabac2pb02.dat sel\fabac2pb02.dat</v>
      </c>
      <c r="R3387" t="str">
        <f>IF(ISNA(VLOOKUP(B3387,Rendered!$B$1:$C$1000,1,FALSE)),"N","Y")</f>
        <v>N</v>
      </c>
    </row>
    <row r="3388" spans="1:18" hidden="1" x14ac:dyDescent="0.35">
      <c r="A3388" t="s">
        <v>6704</v>
      </c>
      <c r="B3388" t="s">
        <v>20858</v>
      </c>
      <c r="C3388" t="s">
        <v>20859</v>
      </c>
      <c r="D3388" t="s">
        <v>13</v>
      </c>
      <c r="E3388">
        <v>1980</v>
      </c>
      <c r="F3388">
        <v>1980</v>
      </c>
      <c r="J3388">
        <f t="shared" si="269"/>
        <v>0</v>
      </c>
      <c r="K3388" t="str">
        <f>IF(OR(J3388&gt;Ограничения!$B$1,Sheet!G10872&gt;Ограничения!$B$2,Sheet!H10872&gt;Ограничения!$B$2,Sheet!I10872&gt;Ограничения!$B$2,),"Not compatible","Compatible")</f>
        <v>Compatible</v>
      </c>
      <c r="L3388" t="str">
        <f t="shared" si="270"/>
        <v>Модификация</v>
      </c>
      <c r="M3388" s="3">
        <f t="shared" si="271"/>
        <v>0</v>
      </c>
      <c r="N3388" s="3" t="str">
        <f t="shared" si="272"/>
        <v>N</v>
      </c>
      <c r="O3388" t="s">
        <v>28008</v>
      </c>
      <c r="Q3388" t="str">
        <f t="shared" si="273"/>
        <v>COPY fabac2pb01.dat sel\fabac2pb01.dat</v>
      </c>
      <c r="R3388" t="str">
        <f>IF(ISNA(VLOOKUP(B3388,Rendered!$B$1:$C$1000,1,FALSE)),"N","Y")</f>
        <v>N</v>
      </c>
    </row>
    <row r="3389" spans="1:18" hidden="1" x14ac:dyDescent="0.35">
      <c r="A3389" t="s">
        <v>6704</v>
      </c>
      <c r="B3389" t="s">
        <v>20860</v>
      </c>
      <c r="C3389" t="s">
        <v>20861</v>
      </c>
      <c r="D3389" t="s">
        <v>27</v>
      </c>
      <c r="E3389">
        <v>1979</v>
      </c>
      <c r="F3389">
        <v>1982</v>
      </c>
      <c r="G3389">
        <v>3</v>
      </c>
      <c r="H3389">
        <v>3</v>
      </c>
      <c r="I3389">
        <v>7</v>
      </c>
      <c r="J3389">
        <f t="shared" si="269"/>
        <v>13</v>
      </c>
      <c r="K3389" t="str">
        <f>IF(OR(J3389&gt;Ограничения!$B$1,Sheet!G10873&gt;Ограничения!$B$2,Sheet!H10873&gt;Ограничения!$B$2,Sheet!I10873&gt;Ограничения!$B$2,),"Not compatible","Compatible")</f>
        <v>Compatible</v>
      </c>
      <c r="L3389" t="str">
        <f t="shared" si="270"/>
        <v>Модификация</v>
      </c>
      <c r="M3389" s="3">
        <f t="shared" si="271"/>
        <v>0</v>
      </c>
      <c r="N3389" s="3" t="str">
        <f t="shared" si="272"/>
        <v>N</v>
      </c>
      <c r="O3389" t="s">
        <v>28008</v>
      </c>
      <c r="Q3389" t="str">
        <f t="shared" si="273"/>
        <v>COPY x838.dat sel\x838.dat</v>
      </c>
      <c r="R3389" t="str">
        <f>IF(ISNA(VLOOKUP(B3389,Rendered!$B$1:$C$1000,1,FALSE)),"N","Y")</f>
        <v>N</v>
      </c>
    </row>
    <row r="3390" spans="1:18" hidden="1" x14ac:dyDescent="0.35">
      <c r="A3390" t="s">
        <v>6704</v>
      </c>
      <c r="B3390" t="s">
        <v>20862</v>
      </c>
      <c r="C3390" t="s">
        <v>20863</v>
      </c>
      <c r="D3390" t="s">
        <v>27</v>
      </c>
      <c r="E3390">
        <v>1980</v>
      </c>
      <c r="F3390">
        <v>1989</v>
      </c>
      <c r="G3390">
        <v>6</v>
      </c>
      <c r="H3390">
        <v>6</v>
      </c>
      <c r="J3390">
        <f t="shared" si="269"/>
        <v>12</v>
      </c>
      <c r="K3390" t="str">
        <f>IF(OR(J3390&gt;Ограничения!$B$1,Sheet!G10874&gt;Ограничения!$B$2,Sheet!H10874&gt;Ограничения!$B$2,Sheet!I10874&gt;Ограничения!$B$2,),"Not compatible","Compatible")</f>
        <v>Compatible</v>
      </c>
      <c r="L3390" t="str">
        <f t="shared" si="270"/>
        <v>Модификация</v>
      </c>
      <c r="M3390" s="3">
        <f t="shared" si="271"/>
        <v>0</v>
      </c>
      <c r="N3390" s="3" t="str">
        <f t="shared" si="272"/>
        <v>N</v>
      </c>
      <c r="O3390" t="s">
        <v>28008</v>
      </c>
      <c r="Q3390" t="str">
        <f t="shared" si="273"/>
        <v>COPY x845.dat sel\x845.dat</v>
      </c>
      <c r="R3390" t="str">
        <f>IF(ISNA(VLOOKUP(B3390,Rendered!$B$1:$C$1000,1,FALSE)),"N","Y")</f>
        <v>N</v>
      </c>
    </row>
    <row r="3391" spans="1:18" hidden="1" x14ac:dyDescent="0.35">
      <c r="A3391" t="s">
        <v>6704</v>
      </c>
      <c r="B3391" t="s">
        <v>20864</v>
      </c>
      <c r="C3391" t="s">
        <v>20865</v>
      </c>
      <c r="D3391" t="s">
        <v>13</v>
      </c>
      <c r="E3391">
        <v>1985</v>
      </c>
      <c r="F3391">
        <v>1985</v>
      </c>
      <c r="G3391">
        <v>6</v>
      </c>
      <c r="H3391">
        <v>6</v>
      </c>
      <c r="J3391">
        <f t="shared" si="269"/>
        <v>12</v>
      </c>
      <c r="K3391" t="str">
        <f>IF(OR(J3391&gt;Ограничения!$B$1,Sheet!G10875&gt;Ограничения!$B$2,Sheet!H10875&gt;Ограничения!$B$2,Sheet!I10875&gt;Ограничения!$B$2,),"Not compatible","Compatible")</f>
        <v>Compatible</v>
      </c>
      <c r="L3391" t="str">
        <f t="shared" si="270"/>
        <v>Модификация</v>
      </c>
      <c r="M3391" s="3">
        <f t="shared" si="271"/>
        <v>0</v>
      </c>
      <c r="N3391" s="3" t="str">
        <f t="shared" si="272"/>
        <v>N</v>
      </c>
      <c r="O3391" t="s">
        <v>28008</v>
      </c>
      <c r="Q3391" t="str">
        <f t="shared" si="273"/>
        <v>COPY x845pb01.dat sel\x845pb01.dat</v>
      </c>
      <c r="R3391" t="str">
        <f>IF(ISNA(VLOOKUP(B3391,Rendered!$B$1:$C$1000,1,FALSE)),"N","Y")</f>
        <v>N</v>
      </c>
    </row>
    <row r="3392" spans="1:18" hidden="1" x14ac:dyDescent="0.35">
      <c r="A3392" t="s">
        <v>6704</v>
      </c>
      <c r="B3392" t="s">
        <v>20866</v>
      </c>
      <c r="C3392" t="s">
        <v>20867</v>
      </c>
      <c r="D3392" t="s">
        <v>13</v>
      </c>
      <c r="E3392">
        <v>1985</v>
      </c>
      <c r="F3392">
        <v>1985</v>
      </c>
      <c r="G3392">
        <v>6</v>
      </c>
      <c r="H3392">
        <v>6</v>
      </c>
      <c r="J3392">
        <f t="shared" si="269"/>
        <v>12</v>
      </c>
      <c r="K3392" t="str">
        <f>IF(OR(J3392&gt;Ограничения!$B$1,Sheet!G10876&gt;Ограничения!$B$2,Sheet!H10876&gt;Ограничения!$B$2,Sheet!I10876&gt;Ограничения!$B$2,),"Not compatible","Compatible")</f>
        <v>Compatible</v>
      </c>
      <c r="L3392" t="str">
        <f t="shared" si="270"/>
        <v>Модификация</v>
      </c>
      <c r="M3392" s="3">
        <f t="shared" si="271"/>
        <v>0</v>
      </c>
      <c r="N3392" s="3" t="str">
        <f t="shared" si="272"/>
        <v>N</v>
      </c>
      <c r="O3392" t="s">
        <v>28008</v>
      </c>
      <c r="Q3392" t="str">
        <f t="shared" si="273"/>
        <v>COPY x845pb02.dat sel\x845pb02.dat</v>
      </c>
      <c r="R3392" t="str">
        <f>IF(ISNA(VLOOKUP(B3392,Rendered!$B$1:$C$1000,1,FALSE)),"N","Y")</f>
        <v>N</v>
      </c>
    </row>
    <row r="3393" spans="1:18" hidden="1" x14ac:dyDescent="0.35">
      <c r="A3393" t="s">
        <v>6704</v>
      </c>
      <c r="B3393" t="s">
        <v>20868</v>
      </c>
      <c r="C3393" t="s">
        <v>20869</v>
      </c>
      <c r="D3393" t="s">
        <v>27</v>
      </c>
      <c r="E3393">
        <v>1979</v>
      </c>
      <c r="F3393">
        <v>1982</v>
      </c>
      <c r="G3393">
        <v>8</v>
      </c>
      <c r="H3393">
        <v>8</v>
      </c>
      <c r="I3393">
        <v>1.3</v>
      </c>
      <c r="J3393">
        <f t="shared" si="269"/>
        <v>17.3</v>
      </c>
      <c r="K3393" t="str">
        <f>IF(OR(J3393&gt;Ограничения!$B$1,Sheet!G10877&gt;Ограничения!$B$2,Sheet!H10877&gt;Ограничения!$B$2,Sheet!I10877&gt;Ограничения!$B$2,),"Not compatible","Compatible")</f>
        <v>Compatible</v>
      </c>
      <c r="L3393" t="str">
        <f t="shared" si="270"/>
        <v>Модификация</v>
      </c>
      <c r="M3393" s="3">
        <f t="shared" si="271"/>
        <v>0</v>
      </c>
      <c r="N3393" s="3" t="str">
        <f t="shared" si="272"/>
        <v>N</v>
      </c>
      <c r="O3393" t="s">
        <v>28008</v>
      </c>
      <c r="Q3393" t="str">
        <f t="shared" si="273"/>
        <v>COPY x837.dat sel\x837.dat</v>
      </c>
      <c r="R3393" t="str">
        <f>IF(ISNA(VLOOKUP(B3393,Rendered!$B$1:$C$1000,1,FALSE)),"N","Y")</f>
        <v>N</v>
      </c>
    </row>
    <row r="3394" spans="1:18" hidden="1" x14ac:dyDescent="0.35">
      <c r="A3394" t="s">
        <v>6704</v>
      </c>
      <c r="B3394" t="s">
        <v>20870</v>
      </c>
      <c r="C3394" t="s">
        <v>20871</v>
      </c>
      <c r="D3394" t="s">
        <v>27</v>
      </c>
      <c r="E3394">
        <v>1982</v>
      </c>
      <c r="F3394">
        <v>2000</v>
      </c>
      <c r="J3394">
        <f t="shared" ref="J3394:J3457" si="274">SUM(G3394:I3394)</f>
        <v>0</v>
      </c>
      <c r="K3394" t="str">
        <f>IF(OR(J3394&gt;Ограничения!$B$1,Sheet!G10878&gt;Ограничения!$B$2,Sheet!H10878&gt;Ограничения!$B$2,Sheet!I10878&gt;Ограничения!$B$2,),"Not compatible","Compatible")</f>
        <v>Compatible</v>
      </c>
      <c r="L3394">
        <f t="shared" ref="L3394:L3457" si="275">IFERROR(B3394+1-1,"Модификация")</f>
        <v>4335</v>
      </c>
      <c r="M3394" s="3">
        <f t="shared" si="271"/>
        <v>0</v>
      </c>
      <c r="N3394" s="3" t="str">
        <f t="shared" si="272"/>
        <v>N</v>
      </c>
      <c r="O3394" t="s">
        <v>28008</v>
      </c>
      <c r="Q3394" t="str">
        <f t="shared" si="273"/>
        <v>COPY 4335.dat sel\4335.dat</v>
      </c>
      <c r="R3394" t="str">
        <f>IF(ISNA(VLOOKUP(B3394,Rendered!$B$1:$C$1000,1,FALSE)),"N","Y")</f>
        <v>N</v>
      </c>
    </row>
    <row r="3395" spans="1:18" hidden="1" x14ac:dyDescent="0.35">
      <c r="A3395" t="s">
        <v>6704</v>
      </c>
      <c r="B3395" t="s">
        <v>20872</v>
      </c>
      <c r="C3395" t="s">
        <v>20873</v>
      </c>
      <c r="D3395" t="s">
        <v>27</v>
      </c>
      <c r="E3395">
        <v>1982</v>
      </c>
      <c r="F3395">
        <v>1982</v>
      </c>
      <c r="J3395">
        <f t="shared" si="274"/>
        <v>0</v>
      </c>
      <c r="K3395" t="str">
        <f>IF(OR(J3395&gt;Ограничения!$B$1,Sheet!G10879&gt;Ограничения!$B$2,Sheet!H10879&gt;Ограничения!$B$2,Sheet!I10879&gt;Ограничения!$B$2,),"Not compatible","Compatible")</f>
        <v>Compatible</v>
      </c>
      <c r="L3395" t="str">
        <f t="shared" si="275"/>
        <v>Модификация</v>
      </c>
      <c r="M3395" s="3">
        <f t="shared" ref="M3395:M3458" si="276">IF(ISERR(FIND(C3395,C3396)),0,LEN(C3395)/LEN(C3396))</f>
        <v>0</v>
      </c>
      <c r="N3395" s="3" t="str">
        <f t="shared" ref="N3395:N3458" si="277">IF(OR(M3395&gt;0,M3394&gt;0),"Y","N")</f>
        <v>N</v>
      </c>
      <c r="O3395" t="s">
        <v>28008</v>
      </c>
      <c r="Q3395" t="str">
        <f t="shared" si="273"/>
        <v>COPY fabeh8.dat sel\fabeh8.dat</v>
      </c>
      <c r="R3395" t="str">
        <f>IF(ISNA(VLOOKUP(B3395,Rendered!$B$1:$C$1000,1,FALSE)),"N","Y")</f>
        <v>N</v>
      </c>
    </row>
    <row r="3396" spans="1:18" hidden="1" x14ac:dyDescent="0.35">
      <c r="A3396" t="s">
        <v>6704</v>
      </c>
      <c r="B3396" t="s">
        <v>20874</v>
      </c>
      <c r="C3396" t="s">
        <v>20875</v>
      </c>
      <c r="D3396" t="s">
        <v>13</v>
      </c>
      <c r="E3396">
        <v>1982</v>
      </c>
      <c r="F3396">
        <v>2000</v>
      </c>
      <c r="J3396">
        <f t="shared" si="274"/>
        <v>0</v>
      </c>
      <c r="K3396" t="str">
        <f>IF(OR(J3396&gt;Ограничения!$B$1,Sheet!G10880&gt;Ограничения!$B$2,Sheet!H10880&gt;Ограничения!$B$2,Sheet!I10880&gt;Ограничения!$B$2,),"Not compatible","Compatible")</f>
        <v>Compatible</v>
      </c>
      <c r="L3396">
        <f t="shared" si="275"/>
        <v>4334</v>
      </c>
      <c r="M3396" s="3">
        <f t="shared" si="276"/>
        <v>0</v>
      </c>
      <c r="N3396" s="3" t="str">
        <f t="shared" si="277"/>
        <v>N</v>
      </c>
      <c r="O3396" t="s">
        <v>28008</v>
      </c>
      <c r="Q3396" t="str">
        <f t="shared" si="273"/>
        <v>COPY 4334.dat sel\4334.dat</v>
      </c>
      <c r="R3396" t="str">
        <f>IF(ISNA(VLOOKUP(B3396,Rendered!$B$1:$C$1000,1,FALSE)),"N","Y")</f>
        <v>N</v>
      </c>
    </row>
    <row r="3397" spans="1:18" hidden="1" x14ac:dyDescent="0.35">
      <c r="A3397" t="s">
        <v>6704</v>
      </c>
      <c r="B3397" t="s">
        <v>20876</v>
      </c>
      <c r="C3397" t="s">
        <v>20877</v>
      </c>
      <c r="D3397" t="s">
        <v>13</v>
      </c>
      <c r="E3397">
        <v>1982</v>
      </c>
      <c r="F3397">
        <v>1982</v>
      </c>
      <c r="G3397">
        <v>6</v>
      </c>
      <c r="H3397">
        <v>3</v>
      </c>
      <c r="J3397">
        <f t="shared" si="274"/>
        <v>9</v>
      </c>
      <c r="K3397" t="str">
        <f>IF(OR(J3397&gt;Ограничения!$B$1,Sheet!G10881&gt;Ограничения!$B$2,Sheet!H10881&gt;Ограничения!$B$2,Sheet!I10881&gt;Ограничения!$B$2,),"Not compatible","Compatible")</f>
        <v>Compatible</v>
      </c>
      <c r="L3397" t="str">
        <f t="shared" si="275"/>
        <v>Модификация</v>
      </c>
      <c r="M3397" s="3">
        <f t="shared" si="276"/>
        <v>0</v>
      </c>
      <c r="N3397" s="3" t="str">
        <f t="shared" si="277"/>
        <v>N</v>
      </c>
      <c r="O3397" t="s">
        <v>28008</v>
      </c>
      <c r="Q3397" t="str">
        <f t="shared" si="273"/>
        <v>COPY fabei7.dat sel\fabei7.dat</v>
      </c>
      <c r="R3397" t="str">
        <f>IF(ISNA(VLOOKUP(B3397,Rendered!$B$1:$C$1000,1,FALSE)),"N","Y")</f>
        <v>N</v>
      </c>
    </row>
    <row r="3398" spans="1:18" hidden="1" x14ac:dyDescent="0.35">
      <c r="A3398" t="s">
        <v>6704</v>
      </c>
      <c r="B3398" t="s">
        <v>20878</v>
      </c>
      <c r="C3398" t="s">
        <v>20879</v>
      </c>
      <c r="D3398" t="s">
        <v>27</v>
      </c>
      <c r="E3398">
        <v>1985</v>
      </c>
      <c r="F3398">
        <v>1996</v>
      </c>
      <c r="J3398">
        <f t="shared" si="274"/>
        <v>0</v>
      </c>
      <c r="K3398" t="str">
        <f>IF(OR(J3398&gt;Ограничения!$B$1,Sheet!G10882&gt;Ограничения!$B$2,Sheet!H10882&gt;Ограничения!$B$2,Sheet!I10882&gt;Ограничения!$B$2,),"Not compatible","Compatible")</f>
        <v>Compatible</v>
      </c>
      <c r="L3398" t="str">
        <f t="shared" si="275"/>
        <v>Модификация</v>
      </c>
      <c r="M3398" s="3">
        <f t="shared" si="276"/>
        <v>0</v>
      </c>
      <c r="N3398" s="3" t="str">
        <f t="shared" si="277"/>
        <v>N</v>
      </c>
      <c r="O3398" t="s">
        <v>28008</v>
      </c>
      <c r="Q3398" t="str">
        <f t="shared" si="273"/>
        <v>COPY fabeh5.dat sel\fabeh5.dat</v>
      </c>
      <c r="R3398" t="str">
        <f>IF(ISNA(VLOOKUP(B3398,Rendered!$B$1:$C$1000,1,FALSE)),"N","Y")</f>
        <v>N</v>
      </c>
    </row>
    <row r="3399" spans="1:18" hidden="1" x14ac:dyDescent="0.35">
      <c r="A3399" t="s">
        <v>6704</v>
      </c>
      <c r="B3399" t="s">
        <v>20880</v>
      </c>
      <c r="C3399" t="s">
        <v>20881</v>
      </c>
      <c r="D3399" t="s">
        <v>13</v>
      </c>
      <c r="E3399">
        <v>1984</v>
      </c>
      <c r="F3399">
        <v>1985</v>
      </c>
      <c r="J3399">
        <f t="shared" si="274"/>
        <v>0</v>
      </c>
      <c r="K3399" t="str">
        <f>IF(OR(J3399&gt;Ограничения!$B$1,Sheet!G10883&gt;Ограничения!$B$2,Sheet!H10883&gt;Ограничения!$B$2,Sheet!I10883&gt;Ограничения!$B$2,),"Not compatible","Compatible")</f>
        <v>Compatible</v>
      </c>
      <c r="L3399" t="str">
        <f t="shared" si="275"/>
        <v>Модификация</v>
      </c>
      <c r="M3399" s="3">
        <f t="shared" si="276"/>
        <v>0.77777777777777779</v>
      </c>
      <c r="N3399" s="3" t="str">
        <f t="shared" si="277"/>
        <v>Y</v>
      </c>
      <c r="O3399" t="s">
        <v>28008</v>
      </c>
      <c r="Q3399" t="str">
        <f t="shared" si="273"/>
        <v>COPY fabeg2.dat sel\fabeg2.dat</v>
      </c>
      <c r="R3399" t="str">
        <f>IF(ISNA(VLOOKUP(B3399,Rendered!$B$1:$C$1000,1,FALSE)),"N","Y")</f>
        <v>N</v>
      </c>
    </row>
    <row r="3400" spans="1:18" hidden="1" x14ac:dyDescent="0.35">
      <c r="A3400" t="s">
        <v>6704</v>
      </c>
      <c r="B3400" t="s">
        <v>20882</v>
      </c>
      <c r="C3400" t="s">
        <v>20883</v>
      </c>
      <c r="D3400" t="s">
        <v>13</v>
      </c>
      <c r="E3400">
        <v>1984</v>
      </c>
      <c r="F3400">
        <v>1985</v>
      </c>
      <c r="J3400">
        <f t="shared" si="274"/>
        <v>0</v>
      </c>
      <c r="K3400" t="str">
        <f>IF(OR(J3400&gt;Ограничения!$B$1,Sheet!G10884&gt;Ограничения!$B$2,Sheet!H10884&gt;Ограничения!$B$2,Sheet!I10884&gt;Ограничения!$B$2,),"Not compatible","Compatible")</f>
        <v>Compatible</v>
      </c>
      <c r="L3400" t="str">
        <f t="shared" si="275"/>
        <v>Модификация</v>
      </c>
      <c r="M3400" s="3">
        <f t="shared" si="276"/>
        <v>0</v>
      </c>
      <c r="N3400" s="3" t="str">
        <f t="shared" si="277"/>
        <v>Y</v>
      </c>
      <c r="O3400" t="s">
        <v>28008</v>
      </c>
      <c r="Q3400" t="str">
        <f t="shared" si="273"/>
        <v>COPY fabeg3.dat sel\fabeg3.dat</v>
      </c>
      <c r="R3400" t="str">
        <f>IF(ISNA(VLOOKUP(B3400,Rendered!$B$1:$C$1000,1,FALSE)),"N","Y")</f>
        <v>N</v>
      </c>
    </row>
    <row r="3401" spans="1:18" hidden="1" x14ac:dyDescent="0.35">
      <c r="A3401" t="s">
        <v>6704</v>
      </c>
      <c r="B3401" t="s">
        <v>20884</v>
      </c>
      <c r="C3401" t="s">
        <v>20885</v>
      </c>
      <c r="D3401" t="s">
        <v>27</v>
      </c>
      <c r="E3401">
        <v>1982</v>
      </c>
      <c r="F3401">
        <v>2000</v>
      </c>
      <c r="J3401">
        <f t="shared" si="274"/>
        <v>0</v>
      </c>
      <c r="K3401" t="str">
        <f>IF(OR(J3401&gt;Ограничения!$B$1,Sheet!G10885&gt;Ограничения!$B$2,Sheet!H10885&gt;Ограничения!$B$2,Sheet!I10885&gt;Ограничения!$B$2,),"Not compatible","Compatible")</f>
        <v>Compatible</v>
      </c>
      <c r="L3401">
        <f t="shared" si="275"/>
        <v>4327</v>
      </c>
      <c r="M3401" s="3">
        <f t="shared" si="276"/>
        <v>0</v>
      </c>
      <c r="N3401" s="3" t="str">
        <f t="shared" si="277"/>
        <v>N</v>
      </c>
      <c r="O3401" t="s">
        <v>28008</v>
      </c>
      <c r="Q3401" t="str">
        <f t="shared" si="273"/>
        <v>COPY 4327.dat sel\4327.dat</v>
      </c>
      <c r="R3401" t="str">
        <f>IF(ISNA(VLOOKUP(B3401,Rendered!$B$1:$C$1000,1,FALSE)),"N","Y")</f>
        <v>N</v>
      </c>
    </row>
    <row r="3402" spans="1:18" hidden="1" x14ac:dyDescent="0.35">
      <c r="A3402" t="s">
        <v>6704</v>
      </c>
      <c r="B3402" t="s">
        <v>20886</v>
      </c>
      <c r="C3402" t="s">
        <v>20887</v>
      </c>
      <c r="D3402" t="s">
        <v>13</v>
      </c>
      <c r="E3402">
        <v>1982</v>
      </c>
      <c r="F3402">
        <v>1985</v>
      </c>
      <c r="J3402">
        <f t="shared" si="274"/>
        <v>0</v>
      </c>
      <c r="K3402" t="str">
        <f>IF(OR(J3402&gt;Ограничения!$B$1,Sheet!G10886&gt;Ограничения!$B$2,Sheet!H10886&gt;Ограничения!$B$2,Sheet!I10886&gt;Ограничения!$B$2,),"Not compatible","Compatible")</f>
        <v>Compatible</v>
      </c>
      <c r="L3402" t="str">
        <f t="shared" si="275"/>
        <v>Модификация</v>
      </c>
      <c r="M3402" s="3">
        <f t="shared" si="276"/>
        <v>0</v>
      </c>
      <c r="N3402" s="3" t="str">
        <f t="shared" si="277"/>
        <v>N</v>
      </c>
      <c r="O3402" t="s">
        <v>28008</v>
      </c>
      <c r="Q3402" t="str">
        <f t="shared" si="273"/>
        <v>COPY fabeh4.dat sel\fabeh4.dat</v>
      </c>
      <c r="R3402" t="str">
        <f>IF(ISNA(VLOOKUP(B3402,Rendered!$B$1:$C$1000,1,FALSE)),"N","Y")</f>
        <v>N</v>
      </c>
    </row>
    <row r="3403" spans="1:18" hidden="1" x14ac:dyDescent="0.35">
      <c r="A3403" t="s">
        <v>6704</v>
      </c>
      <c r="B3403" t="s">
        <v>20888</v>
      </c>
      <c r="C3403" t="s">
        <v>20889</v>
      </c>
      <c r="D3403" t="s">
        <v>13</v>
      </c>
      <c r="E3403">
        <v>1988</v>
      </c>
      <c r="F3403">
        <v>1988</v>
      </c>
      <c r="G3403">
        <v>3</v>
      </c>
      <c r="H3403">
        <v>4</v>
      </c>
      <c r="I3403">
        <v>2</v>
      </c>
      <c r="J3403">
        <f t="shared" si="274"/>
        <v>9</v>
      </c>
      <c r="K3403" t="str">
        <f>IF(OR(J3403&gt;Ограничения!$B$1,Sheet!G10887&gt;Ограничения!$B$2,Sheet!H10887&gt;Ограничения!$B$2,Sheet!I10887&gt;Ограничения!$B$2,),"Not compatible","Compatible")</f>
        <v>Compatible</v>
      </c>
      <c r="L3403">
        <f t="shared" si="275"/>
        <v>2140</v>
      </c>
      <c r="M3403" s="3">
        <f t="shared" si="276"/>
        <v>0.81818181818181823</v>
      </c>
      <c r="N3403" s="3" t="str">
        <f t="shared" si="277"/>
        <v>Y</v>
      </c>
      <c r="O3403" t="s">
        <v>28008</v>
      </c>
      <c r="Q3403" t="str">
        <f t="shared" si="273"/>
        <v>COPY 2140.dat sel\2140.dat</v>
      </c>
      <c r="R3403" t="str">
        <f>IF(ISNA(VLOOKUP(B3403,Rendered!$B$1:$C$1000,1,FALSE)),"N","Y")</f>
        <v>N</v>
      </c>
    </row>
    <row r="3404" spans="1:18" hidden="1" x14ac:dyDescent="0.35">
      <c r="A3404" t="s">
        <v>6704</v>
      </c>
      <c r="B3404" t="s">
        <v>20890</v>
      </c>
      <c r="C3404" t="s">
        <v>20891</v>
      </c>
      <c r="D3404" t="s">
        <v>13</v>
      </c>
      <c r="E3404">
        <v>1988</v>
      </c>
      <c r="F3404">
        <v>1988</v>
      </c>
      <c r="G3404">
        <v>3</v>
      </c>
      <c r="H3404">
        <v>3</v>
      </c>
      <c r="I3404">
        <v>6.3</v>
      </c>
      <c r="J3404">
        <f t="shared" si="274"/>
        <v>12.3</v>
      </c>
      <c r="K3404" t="str">
        <f>IF(OR(J3404&gt;Ограничения!$B$1,Sheet!G10888&gt;Ограничения!$B$2,Sheet!H10888&gt;Ограничения!$B$2,Sheet!I10888&gt;Ограничения!$B$2,),"Not compatible","Compatible")</f>
        <v>Compatible</v>
      </c>
      <c r="L3404">
        <f t="shared" si="275"/>
        <v>2138</v>
      </c>
      <c r="M3404" s="3">
        <f t="shared" si="276"/>
        <v>0</v>
      </c>
      <c r="N3404" s="3" t="str">
        <f t="shared" si="277"/>
        <v>Y</v>
      </c>
      <c r="O3404" t="s">
        <v>28008</v>
      </c>
      <c r="Q3404" t="str">
        <f t="shared" si="273"/>
        <v>COPY 2138.dat sel\2138.dat</v>
      </c>
      <c r="R3404" t="str">
        <f>IF(ISNA(VLOOKUP(B3404,Rendered!$B$1:$C$1000,1,FALSE)),"N","Y")</f>
        <v>N</v>
      </c>
    </row>
    <row r="3405" spans="1:18" hidden="1" x14ac:dyDescent="0.35">
      <c r="A3405" t="s">
        <v>6704</v>
      </c>
      <c r="B3405" t="s">
        <v>20892</v>
      </c>
      <c r="C3405" t="s">
        <v>20893</v>
      </c>
      <c r="D3405" t="s">
        <v>13</v>
      </c>
      <c r="E3405">
        <v>1983</v>
      </c>
      <c r="F3405">
        <v>1984</v>
      </c>
      <c r="J3405">
        <f t="shared" si="274"/>
        <v>0</v>
      </c>
      <c r="K3405" t="str">
        <f>IF(OR(J3405&gt;Ограничения!$B$1,Sheet!G10889&gt;Ограничения!$B$2,Sheet!H10889&gt;Ограничения!$B$2,Sheet!I10889&gt;Ограничения!$B$2,),"Not compatible","Compatible")</f>
        <v>Compatible</v>
      </c>
      <c r="L3405" t="str">
        <f t="shared" si="275"/>
        <v>Модификация</v>
      </c>
      <c r="M3405" s="3">
        <f t="shared" si="276"/>
        <v>0</v>
      </c>
      <c r="N3405" s="3" t="str">
        <f t="shared" si="277"/>
        <v>N</v>
      </c>
      <c r="O3405" t="s">
        <v>28008</v>
      </c>
      <c r="Q3405" t="str">
        <f t="shared" si="273"/>
        <v>COPY fabed4.dat sel\fabed4.dat</v>
      </c>
      <c r="R3405" t="str">
        <f>IF(ISNA(VLOOKUP(B3405,Rendered!$B$1:$C$1000,1,FALSE)),"N","Y")</f>
        <v>N</v>
      </c>
    </row>
    <row r="3406" spans="1:18" hidden="1" x14ac:dyDescent="0.35">
      <c r="A3406" t="s">
        <v>6704</v>
      </c>
      <c r="B3406" t="s">
        <v>20894</v>
      </c>
      <c r="C3406" t="s">
        <v>20895</v>
      </c>
      <c r="D3406" t="s">
        <v>13</v>
      </c>
      <c r="E3406">
        <v>1984</v>
      </c>
      <c r="F3406">
        <v>1984</v>
      </c>
      <c r="J3406">
        <f t="shared" si="274"/>
        <v>0</v>
      </c>
      <c r="K3406" t="str">
        <f>IF(OR(J3406&gt;Ограничения!$B$1,Sheet!G10890&gt;Ограничения!$B$2,Sheet!H10890&gt;Ограничения!$B$2,Sheet!I10890&gt;Ограничения!$B$2,),"Not compatible","Compatible")</f>
        <v>Compatible</v>
      </c>
      <c r="L3406" t="str">
        <f t="shared" si="275"/>
        <v>Модификация</v>
      </c>
      <c r="M3406" s="3">
        <f t="shared" si="276"/>
        <v>0</v>
      </c>
      <c r="N3406" s="3" t="str">
        <f t="shared" si="277"/>
        <v>N</v>
      </c>
      <c r="O3406" t="s">
        <v>28008</v>
      </c>
      <c r="Q3406" t="str">
        <f t="shared" si="273"/>
        <v>COPY fabad5c01.dat sel\fabad5c01.dat</v>
      </c>
      <c r="R3406" t="str">
        <f>IF(ISNA(VLOOKUP(B3406,Rendered!$B$1:$C$1000,1,FALSE)),"N","Y")</f>
        <v>N</v>
      </c>
    </row>
    <row r="3407" spans="1:18" hidden="1" x14ac:dyDescent="0.35">
      <c r="A3407" t="s">
        <v>6704</v>
      </c>
      <c r="B3407" t="s">
        <v>20896</v>
      </c>
      <c r="C3407" t="s">
        <v>20897</v>
      </c>
      <c r="D3407" t="s">
        <v>13</v>
      </c>
      <c r="E3407">
        <v>1984</v>
      </c>
      <c r="F3407">
        <v>1984</v>
      </c>
      <c r="J3407">
        <f t="shared" si="274"/>
        <v>0</v>
      </c>
      <c r="K3407" t="str">
        <f>IF(OR(J3407&gt;Ограничения!$B$1,Sheet!G10891&gt;Ограничения!$B$2,Sheet!H10891&gt;Ограничения!$B$2,Sheet!I10891&gt;Ограничения!$B$2,),"Not compatible","Compatible")</f>
        <v>Compatible</v>
      </c>
      <c r="L3407" t="str">
        <f t="shared" si="275"/>
        <v>Модификация</v>
      </c>
      <c r="M3407" s="3">
        <f t="shared" si="276"/>
        <v>0.75</v>
      </c>
      <c r="N3407" s="3" t="str">
        <f t="shared" si="277"/>
        <v>Y</v>
      </c>
      <c r="O3407" t="s">
        <v>28008</v>
      </c>
      <c r="Q3407" t="str">
        <f t="shared" si="273"/>
        <v>COPY 4614c01.dat sel\4614c01.dat</v>
      </c>
      <c r="R3407" t="str">
        <f>IF(ISNA(VLOOKUP(B3407,Rendered!$B$1:$C$1000,1,FALSE)),"N","Y")</f>
        <v>N</v>
      </c>
    </row>
    <row r="3408" spans="1:18" hidden="1" x14ac:dyDescent="0.35">
      <c r="A3408" t="s">
        <v>6704</v>
      </c>
      <c r="B3408" t="s">
        <v>20898</v>
      </c>
      <c r="C3408" t="s">
        <v>20899</v>
      </c>
      <c r="D3408" t="s">
        <v>13</v>
      </c>
      <c r="E3408" t="s">
        <v>60</v>
      </c>
      <c r="J3408">
        <f t="shared" si="274"/>
        <v>0</v>
      </c>
      <c r="K3408" t="str">
        <f>IF(OR(J3408&gt;Ограничения!$B$1,Sheet!G10892&gt;Ограничения!$B$2,Sheet!H10892&gt;Ограничения!$B$2,Sheet!I10892&gt;Ограничения!$B$2,),"Not compatible","Compatible")</f>
        <v>Compatible</v>
      </c>
      <c r="L3408">
        <f t="shared" si="275"/>
        <v>4614</v>
      </c>
      <c r="M3408" s="3">
        <f t="shared" si="276"/>
        <v>0</v>
      </c>
      <c r="N3408" s="3" t="str">
        <f t="shared" si="277"/>
        <v>Y</v>
      </c>
      <c r="O3408" t="s">
        <v>28008</v>
      </c>
      <c r="Q3408" t="str">
        <f t="shared" si="273"/>
        <v>COPY 4614.dat sel\4614.dat</v>
      </c>
      <c r="R3408" t="str">
        <f>IF(ISNA(VLOOKUP(B3408,Rendered!$B$1:$C$1000,1,FALSE)),"N","Y")</f>
        <v>N</v>
      </c>
    </row>
    <row r="3409" spans="1:18" hidden="1" x14ac:dyDescent="0.35">
      <c r="A3409" t="s">
        <v>6704</v>
      </c>
      <c r="B3409" t="s">
        <v>20900</v>
      </c>
      <c r="C3409" t="s">
        <v>20901</v>
      </c>
      <c r="D3409" t="s">
        <v>27</v>
      </c>
      <c r="E3409">
        <v>1983</v>
      </c>
      <c r="F3409">
        <v>2000</v>
      </c>
      <c r="J3409">
        <f t="shared" si="274"/>
        <v>0</v>
      </c>
      <c r="K3409" t="str">
        <f>IF(OR(J3409&gt;Ограничения!$B$1,Sheet!G10893&gt;Ограничения!$B$2,Sheet!H10893&gt;Ограничения!$B$2,Sheet!I10893&gt;Ограничения!$B$2,),"Not compatible","Compatible")</f>
        <v>Compatible</v>
      </c>
      <c r="L3409">
        <f t="shared" si="275"/>
        <v>4440</v>
      </c>
      <c r="M3409" s="3">
        <f t="shared" si="276"/>
        <v>0</v>
      </c>
      <c r="N3409" s="3" t="str">
        <f t="shared" si="277"/>
        <v>N</v>
      </c>
      <c r="O3409" t="s">
        <v>28008</v>
      </c>
      <c r="Q3409" t="str">
        <f t="shared" si="273"/>
        <v>COPY 4440.dat sel\4440.dat</v>
      </c>
      <c r="R3409" t="str">
        <f>IF(ISNA(VLOOKUP(B3409,Rendered!$B$1:$C$1000,1,FALSE)),"N","Y")</f>
        <v>N</v>
      </c>
    </row>
    <row r="3410" spans="1:18" hidden="1" x14ac:dyDescent="0.35">
      <c r="A3410" t="s">
        <v>6704</v>
      </c>
      <c r="B3410" t="s">
        <v>20902</v>
      </c>
      <c r="C3410" t="s">
        <v>20903</v>
      </c>
      <c r="D3410" t="s">
        <v>27</v>
      </c>
      <c r="E3410">
        <v>1981</v>
      </c>
      <c r="F3410">
        <v>1983</v>
      </c>
      <c r="G3410">
        <v>4</v>
      </c>
      <c r="H3410">
        <v>4</v>
      </c>
      <c r="I3410">
        <v>9.3000000000000007</v>
      </c>
      <c r="J3410">
        <f t="shared" si="274"/>
        <v>17.3</v>
      </c>
      <c r="K3410" t="str">
        <f>IF(OR(J3410&gt;Ограничения!$B$1,Sheet!G10894&gt;Ограничения!$B$2,Sheet!H10894&gt;Ограничения!$B$2,Sheet!I10894&gt;Ограничения!$B$2,),"Not compatible","Compatible")</f>
        <v>Compatible</v>
      </c>
      <c r="L3410" t="str">
        <f t="shared" si="275"/>
        <v>Модификация</v>
      </c>
      <c r="M3410" s="3">
        <f t="shared" si="276"/>
        <v>0</v>
      </c>
      <c r="N3410" s="3" t="str">
        <f t="shared" si="277"/>
        <v>N</v>
      </c>
      <c r="O3410" t="s">
        <v>28008</v>
      </c>
      <c r="Q3410" t="str">
        <f t="shared" si="273"/>
        <v>COPY fabeb4.dat sel\fabeb4.dat</v>
      </c>
      <c r="R3410" t="str">
        <f>IF(ISNA(VLOOKUP(B3410,Rendered!$B$1:$C$1000,1,FALSE)),"N","Y")</f>
        <v>N</v>
      </c>
    </row>
    <row r="3411" spans="1:18" hidden="1" x14ac:dyDescent="0.35">
      <c r="A3411" t="s">
        <v>6704</v>
      </c>
      <c r="B3411" t="s">
        <v>20904</v>
      </c>
      <c r="C3411" t="s">
        <v>20905</v>
      </c>
      <c r="D3411" t="s">
        <v>13</v>
      </c>
      <c r="E3411">
        <v>1983</v>
      </c>
      <c r="F3411">
        <v>1983</v>
      </c>
      <c r="J3411">
        <f t="shared" si="274"/>
        <v>0</v>
      </c>
      <c r="K3411" t="str">
        <f>IF(OR(J3411&gt;Ограничения!$B$1,Sheet!G10895&gt;Ограничения!$B$2,Sheet!H10895&gt;Ограничения!$B$2,Sheet!I10895&gt;Ограничения!$B$2,),"Not compatible","Compatible")</f>
        <v>Compatible</v>
      </c>
      <c r="L3411" t="str">
        <f t="shared" si="275"/>
        <v>Модификация</v>
      </c>
      <c r="M3411" s="3">
        <f t="shared" si="276"/>
        <v>0</v>
      </c>
      <c r="N3411" s="3" t="str">
        <f t="shared" si="277"/>
        <v>N</v>
      </c>
      <c r="O3411" t="s">
        <v>28008</v>
      </c>
      <c r="Q3411" t="str">
        <f t="shared" si="273"/>
        <v>COPY fabad2blades.dat sel\fabad2blades.dat</v>
      </c>
      <c r="R3411" t="str">
        <f>IF(ISNA(VLOOKUP(B3411,Rendered!$B$1:$C$1000,1,FALSE)),"N","Y")</f>
        <v>N</v>
      </c>
    </row>
    <row r="3412" spans="1:18" hidden="1" x14ac:dyDescent="0.35">
      <c r="A3412" t="s">
        <v>6704</v>
      </c>
      <c r="B3412" t="s">
        <v>20906</v>
      </c>
      <c r="C3412" t="s">
        <v>20907</v>
      </c>
      <c r="D3412" t="s">
        <v>13</v>
      </c>
      <c r="E3412">
        <v>1983</v>
      </c>
      <c r="F3412">
        <v>1983</v>
      </c>
      <c r="J3412">
        <f t="shared" si="274"/>
        <v>0</v>
      </c>
      <c r="K3412" t="str">
        <f>IF(OR(J3412&gt;Ограничения!$B$1,Sheet!G10896&gt;Ограничения!$B$2,Sheet!H10896&gt;Ограничения!$B$2,Sheet!I10896&gt;Ограничения!$B$2,),"Not compatible","Compatible")</f>
        <v>Compatible</v>
      </c>
      <c r="L3412" t="str">
        <f t="shared" si="275"/>
        <v>Модификация</v>
      </c>
      <c r="M3412" s="3">
        <f t="shared" si="276"/>
        <v>0</v>
      </c>
      <c r="N3412" s="3" t="str">
        <f t="shared" si="277"/>
        <v>N</v>
      </c>
      <c r="O3412" t="s">
        <v>28008</v>
      </c>
      <c r="Q3412" t="str">
        <f t="shared" si="273"/>
        <v>COPY fabad2body.dat sel\fabad2body.dat</v>
      </c>
      <c r="R3412" t="str">
        <f>IF(ISNA(VLOOKUP(B3412,Rendered!$B$1:$C$1000,1,FALSE)),"N","Y")</f>
        <v>N</v>
      </c>
    </row>
    <row r="3413" spans="1:18" hidden="1" x14ac:dyDescent="0.35">
      <c r="A3413" t="s">
        <v>6704</v>
      </c>
      <c r="B3413" t="s">
        <v>20908</v>
      </c>
      <c r="C3413" t="s">
        <v>20909</v>
      </c>
      <c r="D3413" t="s">
        <v>13</v>
      </c>
      <c r="E3413">
        <v>1983</v>
      </c>
      <c r="F3413">
        <v>1983</v>
      </c>
      <c r="J3413">
        <f t="shared" si="274"/>
        <v>0</v>
      </c>
      <c r="K3413" t="str">
        <f>IF(OR(J3413&gt;Ограничения!$B$1,Sheet!G10897&gt;Ограничения!$B$2,Sheet!H10897&gt;Ограничения!$B$2,Sheet!I10897&gt;Ограничения!$B$2,),"Not compatible","Compatible")</f>
        <v>Compatible</v>
      </c>
      <c r="L3413" t="str">
        <f t="shared" si="275"/>
        <v>Модификация</v>
      </c>
      <c r="M3413" s="3">
        <f t="shared" si="276"/>
        <v>0</v>
      </c>
      <c r="N3413" s="3" t="str">
        <f t="shared" si="277"/>
        <v>N</v>
      </c>
      <c r="O3413" t="s">
        <v>28008</v>
      </c>
      <c r="Q3413" t="str">
        <f t="shared" si="273"/>
        <v>COPY fabad2handles.dat sel\fabad2handles.dat</v>
      </c>
      <c r="R3413" t="str">
        <f>IF(ISNA(VLOOKUP(B3413,Rendered!$B$1:$C$1000,1,FALSE)),"N","Y")</f>
        <v>N</v>
      </c>
    </row>
    <row r="3414" spans="1:18" hidden="1" x14ac:dyDescent="0.35">
      <c r="A3414" t="s">
        <v>6704</v>
      </c>
      <c r="B3414" t="s">
        <v>20910</v>
      </c>
      <c r="C3414" t="s">
        <v>20911</v>
      </c>
      <c r="D3414" t="s">
        <v>13</v>
      </c>
      <c r="E3414">
        <v>1983</v>
      </c>
      <c r="F3414">
        <v>1983</v>
      </c>
      <c r="J3414">
        <f t="shared" si="274"/>
        <v>0</v>
      </c>
      <c r="K3414" t="str">
        <f>IF(OR(J3414&gt;Ограничения!$B$1,Sheet!G10898&gt;Ограничения!$B$2,Sheet!H10898&gt;Ограничения!$B$2,Sheet!I10898&gt;Ограничения!$B$2,),"Not compatible","Compatible")</f>
        <v>Compatible</v>
      </c>
      <c r="L3414" t="str">
        <f t="shared" si="275"/>
        <v>Модификация</v>
      </c>
      <c r="M3414" s="3">
        <f t="shared" si="276"/>
        <v>0</v>
      </c>
      <c r="N3414" s="3" t="str">
        <f t="shared" si="277"/>
        <v>N</v>
      </c>
      <c r="O3414" t="s">
        <v>28008</v>
      </c>
      <c r="Q3414" t="str">
        <f t="shared" si="273"/>
        <v>COPY fabad2.dat sel\fabad2.dat</v>
      </c>
      <c r="R3414" t="str">
        <f>IF(ISNA(VLOOKUP(B3414,Rendered!$B$1:$C$1000,1,FALSE)),"N","Y")</f>
        <v>N</v>
      </c>
    </row>
    <row r="3415" spans="1:18" hidden="1" x14ac:dyDescent="0.35">
      <c r="A3415" t="s">
        <v>6704</v>
      </c>
      <c r="B3415" t="s">
        <v>20912</v>
      </c>
      <c r="C3415" t="s">
        <v>20913</v>
      </c>
      <c r="D3415" t="s">
        <v>27</v>
      </c>
      <c r="E3415">
        <v>1985</v>
      </c>
      <c r="F3415">
        <v>1988</v>
      </c>
      <c r="G3415">
        <v>10</v>
      </c>
      <c r="H3415">
        <v>2</v>
      </c>
      <c r="J3415">
        <f t="shared" si="274"/>
        <v>12</v>
      </c>
      <c r="K3415" t="str">
        <f>IF(OR(J3415&gt;Ограничения!$B$1,Sheet!G10899&gt;Ограничения!$B$2,Sheet!H10899&gt;Ограничения!$B$2,Sheet!I10899&gt;Ограничения!$B$2,),"Not compatible","Compatible")</f>
        <v>Compatible</v>
      </c>
      <c r="L3415" t="str">
        <f t="shared" si="275"/>
        <v>Модификация</v>
      </c>
      <c r="M3415" s="3">
        <f t="shared" si="276"/>
        <v>0</v>
      </c>
      <c r="N3415" s="3" t="str">
        <f t="shared" si="277"/>
        <v>N</v>
      </c>
      <c r="O3415" t="s">
        <v>28008</v>
      </c>
      <c r="Q3415" t="str">
        <f t="shared" si="273"/>
        <v>COPY 4794a.dat sel\4794a.dat</v>
      </c>
      <c r="R3415" t="str">
        <f>IF(ISNA(VLOOKUP(B3415,Rendered!$B$1:$C$1000,1,FALSE)),"N","Y")</f>
        <v>N</v>
      </c>
    </row>
    <row r="3416" spans="1:18" hidden="1" x14ac:dyDescent="0.35">
      <c r="A3416" t="s">
        <v>6704</v>
      </c>
      <c r="B3416" t="s">
        <v>20914</v>
      </c>
      <c r="C3416" t="s">
        <v>20915</v>
      </c>
      <c r="D3416" t="s">
        <v>30</v>
      </c>
      <c r="E3416">
        <v>1982</v>
      </c>
      <c r="F3416">
        <v>1983</v>
      </c>
      <c r="J3416">
        <f t="shared" si="274"/>
        <v>0</v>
      </c>
      <c r="K3416" t="str">
        <f>IF(OR(J3416&gt;Ограничения!$B$1,Sheet!G10900&gt;Ограничения!$B$2,Sheet!H10900&gt;Ограничения!$B$2,Sheet!I10900&gt;Ограничения!$B$2,),"Not compatible","Compatible")</f>
        <v>Not compatible</v>
      </c>
      <c r="L3416" t="str">
        <f t="shared" si="275"/>
        <v>Модификация</v>
      </c>
      <c r="M3416" s="3">
        <f t="shared" si="276"/>
        <v>0</v>
      </c>
      <c r="N3416" s="3" t="str">
        <f t="shared" si="277"/>
        <v>N</v>
      </c>
      <c r="O3416" t="s">
        <v>28008</v>
      </c>
      <c r="Q3416" t="str">
        <f t="shared" si="273"/>
        <v>COPY fabek4.dat sel\fabek4.dat</v>
      </c>
      <c r="R3416" t="str">
        <f>IF(ISNA(VLOOKUP(B3416,Rendered!$B$1:$C$1000,1,FALSE)),"N","Y")</f>
        <v>N</v>
      </c>
    </row>
    <row r="3417" spans="1:18" hidden="1" x14ac:dyDescent="0.35">
      <c r="A3417" t="s">
        <v>6704</v>
      </c>
      <c r="B3417" t="s">
        <v>20916</v>
      </c>
      <c r="C3417" t="s">
        <v>20917</v>
      </c>
      <c r="D3417" t="s">
        <v>13</v>
      </c>
      <c r="E3417">
        <v>1983</v>
      </c>
      <c r="F3417">
        <v>1987</v>
      </c>
      <c r="J3417">
        <f t="shared" si="274"/>
        <v>0</v>
      </c>
      <c r="K3417" t="str">
        <f>IF(OR(J3417&gt;Ограничения!$B$1,Sheet!G10901&gt;Ограничения!$B$2,Sheet!H10901&gt;Ограничения!$B$2,Sheet!I10901&gt;Ограничения!$B$2,),"Not compatible","Compatible")</f>
        <v>Not compatible</v>
      </c>
      <c r="L3417" t="str">
        <f t="shared" si="275"/>
        <v>Модификация</v>
      </c>
      <c r="M3417" s="3">
        <f t="shared" si="276"/>
        <v>0</v>
      </c>
      <c r="N3417" s="3" t="str">
        <f t="shared" si="277"/>
        <v>N</v>
      </c>
      <c r="O3417" t="s">
        <v>28008</v>
      </c>
      <c r="Q3417" t="str">
        <f t="shared" si="273"/>
        <v>COPY fabed10.dat sel\fabed10.dat</v>
      </c>
      <c r="R3417" t="str">
        <f>IF(ISNA(VLOOKUP(B3417,Rendered!$B$1:$C$1000,1,FALSE)),"N","Y")</f>
        <v>N</v>
      </c>
    </row>
    <row r="3418" spans="1:18" hidden="1" x14ac:dyDescent="0.35">
      <c r="A3418" t="s">
        <v>6704</v>
      </c>
      <c r="B3418" t="s">
        <v>20918</v>
      </c>
      <c r="C3418" t="s">
        <v>20919</v>
      </c>
      <c r="D3418" t="s">
        <v>27</v>
      </c>
      <c r="E3418">
        <v>1982</v>
      </c>
      <c r="F3418">
        <v>2003</v>
      </c>
      <c r="G3418">
        <v>9</v>
      </c>
      <c r="H3418">
        <v>4</v>
      </c>
      <c r="J3418">
        <f t="shared" si="274"/>
        <v>13</v>
      </c>
      <c r="K3418" t="str">
        <f>IF(OR(J3418&gt;Ограничения!$B$1,Sheet!G10902&gt;Ограничения!$B$2,Sheet!H10902&gt;Ограничения!$B$2,Sheet!I10902&gt;Ограничения!$B$2,),"Not compatible","Compatible")</f>
        <v>Compatible</v>
      </c>
      <c r="L3418" t="str">
        <f t="shared" si="275"/>
        <v>Модификация</v>
      </c>
      <c r="M3418" s="3">
        <f t="shared" si="276"/>
        <v>0</v>
      </c>
      <c r="N3418" s="3" t="str">
        <f t="shared" si="277"/>
        <v>N</v>
      </c>
      <c r="O3418" t="s">
        <v>28008</v>
      </c>
      <c r="Q3418" t="str">
        <f t="shared" si="273"/>
        <v>COPY fabea7.dat sel\fabea7.dat</v>
      </c>
      <c r="R3418" t="str">
        <f>IF(ISNA(VLOOKUP(B3418,Rendered!$B$1:$C$1000,1,FALSE)),"N","Y")</f>
        <v>N</v>
      </c>
    </row>
    <row r="3419" spans="1:18" hidden="1" x14ac:dyDescent="0.35">
      <c r="A3419" t="s">
        <v>6704</v>
      </c>
      <c r="B3419" t="s">
        <v>20920</v>
      </c>
      <c r="C3419" t="s">
        <v>20921</v>
      </c>
      <c r="D3419" t="s">
        <v>13</v>
      </c>
      <c r="E3419">
        <v>1982</v>
      </c>
      <c r="F3419">
        <v>2000</v>
      </c>
      <c r="J3419">
        <f t="shared" si="274"/>
        <v>0</v>
      </c>
      <c r="K3419" t="str">
        <f>IF(OR(J3419&gt;Ограничения!$B$1,Sheet!G10903&gt;Ограничения!$B$2,Sheet!H10903&gt;Ограничения!$B$2,Sheet!I10903&gt;Ограничения!$B$2,),"Not compatible","Compatible")</f>
        <v>Compatible</v>
      </c>
      <c r="L3419">
        <f t="shared" si="275"/>
        <v>4331</v>
      </c>
      <c r="M3419" s="3">
        <f t="shared" si="276"/>
        <v>0</v>
      </c>
      <c r="N3419" s="3" t="str">
        <f t="shared" si="277"/>
        <v>N</v>
      </c>
      <c r="O3419" t="s">
        <v>28008</v>
      </c>
      <c r="Q3419" t="str">
        <f t="shared" si="273"/>
        <v>COPY 4331.dat sel\4331.dat</v>
      </c>
      <c r="R3419" t="str">
        <f>IF(ISNA(VLOOKUP(B3419,Rendered!$B$1:$C$1000,1,FALSE)),"N","Y")</f>
        <v>N</v>
      </c>
    </row>
    <row r="3420" spans="1:18" hidden="1" x14ac:dyDescent="0.35">
      <c r="A3420" t="s">
        <v>6704</v>
      </c>
      <c r="B3420" t="s">
        <v>20922</v>
      </c>
      <c r="C3420" t="s">
        <v>20923</v>
      </c>
      <c r="D3420" t="s">
        <v>27</v>
      </c>
      <c r="E3420">
        <v>1982</v>
      </c>
      <c r="F3420">
        <v>2000</v>
      </c>
      <c r="J3420">
        <f t="shared" si="274"/>
        <v>0</v>
      </c>
      <c r="K3420" t="str">
        <f>IF(OR(J3420&gt;Ограничения!$B$1,Sheet!G10904&gt;Ограничения!$B$2,Sheet!H10904&gt;Ограничения!$B$2,Sheet!I10904&gt;Ограничения!$B$2,),"Not compatible","Compatible")</f>
        <v>Compatible</v>
      </c>
      <c r="L3420" t="str">
        <f t="shared" si="275"/>
        <v>Модификация</v>
      </c>
      <c r="M3420" s="3">
        <f t="shared" si="276"/>
        <v>0</v>
      </c>
      <c r="N3420" s="3" t="str">
        <f t="shared" si="277"/>
        <v>N</v>
      </c>
      <c r="O3420" t="s">
        <v>28008</v>
      </c>
      <c r="Q3420" t="str">
        <f t="shared" si="273"/>
        <v>COPY x120a.dat sel\x120a.dat</v>
      </c>
      <c r="R3420" t="str">
        <f>IF(ISNA(VLOOKUP(B3420,Rendered!$B$1:$C$1000,1,FALSE)),"N","Y")</f>
        <v>N</v>
      </c>
    </row>
    <row r="3421" spans="1:18" hidden="1" x14ac:dyDescent="0.35">
      <c r="A3421" t="s">
        <v>6704</v>
      </c>
      <c r="B3421" t="s">
        <v>20924</v>
      </c>
      <c r="C3421" t="s">
        <v>20925</v>
      </c>
      <c r="D3421" t="s">
        <v>13</v>
      </c>
      <c r="E3421">
        <v>1985</v>
      </c>
      <c r="F3421">
        <v>1987</v>
      </c>
      <c r="J3421">
        <f t="shared" si="274"/>
        <v>0</v>
      </c>
      <c r="K3421" t="str">
        <f>IF(OR(J3421&gt;Ограничения!$B$1,Sheet!G10905&gt;Ограничения!$B$2,Sheet!H10905&gt;Ограничения!$B$2,Sheet!I10905&gt;Ограничения!$B$2,),"Not compatible","Compatible")</f>
        <v>Compatible</v>
      </c>
      <c r="L3421" t="str">
        <f t="shared" si="275"/>
        <v>Модификация</v>
      </c>
      <c r="M3421" s="3">
        <f t="shared" si="276"/>
        <v>0.78787878787878785</v>
      </c>
      <c r="N3421" s="3" t="str">
        <f t="shared" si="277"/>
        <v>Y</v>
      </c>
      <c r="O3421" t="s">
        <v>28008</v>
      </c>
      <c r="Q3421" t="str">
        <f t="shared" si="273"/>
        <v>COPY 4610c01.dat sel\4610c01.dat</v>
      </c>
      <c r="R3421" t="str">
        <f>IF(ISNA(VLOOKUP(B3421,Rendered!$B$1:$C$1000,1,FALSE)),"N","Y")</f>
        <v>N</v>
      </c>
    </row>
    <row r="3422" spans="1:18" hidden="1" x14ac:dyDescent="0.35">
      <c r="A3422" t="s">
        <v>6704</v>
      </c>
      <c r="B3422" t="s">
        <v>20926</v>
      </c>
      <c r="C3422" t="s">
        <v>20927</v>
      </c>
      <c r="D3422" t="s">
        <v>13</v>
      </c>
      <c r="E3422">
        <v>1984</v>
      </c>
      <c r="F3422">
        <v>1987</v>
      </c>
      <c r="G3422">
        <v>2</v>
      </c>
      <c r="H3422">
        <v>3</v>
      </c>
      <c r="I3422">
        <v>1.3</v>
      </c>
      <c r="J3422">
        <f t="shared" si="274"/>
        <v>6.3</v>
      </c>
      <c r="K3422" t="str">
        <f>IF(OR(J3422&gt;Ограничения!$B$1,Sheet!G10906&gt;Ограничения!$B$2,Sheet!H10906&gt;Ограничения!$B$2,Sheet!I10906&gt;Ограничения!$B$2,),"Not compatible","Compatible")</f>
        <v>Compatible</v>
      </c>
      <c r="L3422">
        <f t="shared" si="275"/>
        <v>4610</v>
      </c>
      <c r="M3422" s="3">
        <f t="shared" si="276"/>
        <v>0</v>
      </c>
      <c r="N3422" s="3" t="str">
        <f t="shared" si="277"/>
        <v>Y</v>
      </c>
      <c r="O3422" t="s">
        <v>28008</v>
      </c>
      <c r="Q3422" t="str">
        <f t="shared" si="273"/>
        <v>COPY 4610.dat sel\4610.dat</v>
      </c>
      <c r="R3422" t="str">
        <f>IF(ISNA(VLOOKUP(B3422,Rendered!$B$1:$C$1000,1,FALSE)),"N","Y")</f>
        <v>N</v>
      </c>
    </row>
    <row r="3423" spans="1:18" hidden="1" x14ac:dyDescent="0.35">
      <c r="A3423" t="s">
        <v>6704</v>
      </c>
      <c r="B3423" t="s">
        <v>20928</v>
      </c>
      <c r="C3423" t="s">
        <v>20929</v>
      </c>
      <c r="D3423" t="s">
        <v>13</v>
      </c>
      <c r="E3423">
        <v>1984</v>
      </c>
      <c r="F3423">
        <v>1987</v>
      </c>
      <c r="J3423">
        <f t="shared" si="274"/>
        <v>0</v>
      </c>
      <c r="K3423" t="str">
        <f>IF(OR(J3423&gt;Ограничения!$B$1,Sheet!G10907&gt;Ограничения!$B$2,Sheet!H10907&gt;Ограничения!$B$2,Sheet!I10907&gt;Ограничения!$B$2,),"Not compatible","Compatible")</f>
        <v>Compatible</v>
      </c>
      <c r="L3423" t="str">
        <f t="shared" si="275"/>
        <v>Модификация</v>
      </c>
      <c r="M3423" s="3">
        <f t="shared" si="276"/>
        <v>0</v>
      </c>
      <c r="N3423" s="3" t="str">
        <f t="shared" si="277"/>
        <v>N</v>
      </c>
      <c r="O3423" t="s">
        <v>28008</v>
      </c>
      <c r="Q3423" t="str">
        <f t="shared" si="273"/>
        <v>COPY x659.dat sel\x659.dat</v>
      </c>
      <c r="R3423" t="str">
        <f>IF(ISNA(VLOOKUP(B3423,Rendered!$B$1:$C$1000,1,FALSE)),"N","Y")</f>
        <v>N</v>
      </c>
    </row>
    <row r="3424" spans="1:18" hidden="1" x14ac:dyDescent="0.35">
      <c r="A3424" t="s">
        <v>6704</v>
      </c>
      <c r="B3424" t="s">
        <v>20930</v>
      </c>
      <c r="C3424" t="s">
        <v>20931</v>
      </c>
      <c r="D3424" t="s">
        <v>13</v>
      </c>
      <c r="E3424">
        <v>1985</v>
      </c>
      <c r="F3424">
        <v>1985</v>
      </c>
      <c r="J3424">
        <f t="shared" si="274"/>
        <v>0</v>
      </c>
      <c r="K3424" t="str">
        <f>IF(OR(J3424&gt;Ограничения!$B$1,Sheet!G10908&gt;Ограничения!$B$2,Sheet!H10908&gt;Ограничения!$B$2,Sheet!I10908&gt;Ограничения!$B$2,),"Not compatible","Compatible")</f>
        <v>Not compatible</v>
      </c>
      <c r="L3424" t="str">
        <f t="shared" si="275"/>
        <v>Модификация</v>
      </c>
      <c r="M3424" s="3">
        <f t="shared" si="276"/>
        <v>0</v>
      </c>
      <c r="N3424" s="3" t="str">
        <f t="shared" si="277"/>
        <v>N</v>
      </c>
      <c r="O3424" t="s">
        <v>28008</v>
      </c>
      <c r="Q3424" t="str">
        <f t="shared" si="273"/>
        <v>COPY fabed8.dat sel\fabed8.dat</v>
      </c>
      <c r="R3424" t="str">
        <f>IF(ISNA(VLOOKUP(B3424,Rendered!$B$1:$C$1000,1,FALSE)),"N","Y")</f>
        <v>N</v>
      </c>
    </row>
    <row r="3425" spans="1:18" hidden="1" x14ac:dyDescent="0.35">
      <c r="A3425" t="s">
        <v>6704</v>
      </c>
      <c r="B3425" t="s">
        <v>20932</v>
      </c>
      <c r="C3425" t="s">
        <v>20933</v>
      </c>
      <c r="D3425" t="s">
        <v>13</v>
      </c>
      <c r="E3425">
        <v>1984</v>
      </c>
      <c r="F3425">
        <v>2000</v>
      </c>
      <c r="J3425">
        <f t="shared" si="274"/>
        <v>0</v>
      </c>
      <c r="K3425" t="str">
        <f>IF(OR(J3425&gt;Ограничения!$B$1,Sheet!G10909&gt;Ограничения!$B$2,Sheet!H10909&gt;Ограничения!$B$2,Sheet!I10909&gt;Ограничения!$B$2,),"Not compatible","Compatible")</f>
        <v>Compatible</v>
      </c>
      <c r="L3425">
        <f t="shared" si="275"/>
        <v>4434</v>
      </c>
      <c r="M3425" s="3">
        <f t="shared" si="276"/>
        <v>0</v>
      </c>
      <c r="N3425" s="3" t="str">
        <f t="shared" si="277"/>
        <v>N</v>
      </c>
      <c r="O3425" t="s">
        <v>28008</v>
      </c>
      <c r="Q3425" t="str">
        <f t="shared" si="273"/>
        <v>COPY 4434.dat sel\4434.dat</v>
      </c>
      <c r="R3425" t="str">
        <f>IF(ISNA(VLOOKUP(B3425,Rendered!$B$1:$C$1000,1,FALSE)),"N","Y")</f>
        <v>N</v>
      </c>
    </row>
    <row r="3426" spans="1:18" hidden="1" x14ac:dyDescent="0.35">
      <c r="A3426" t="s">
        <v>6704</v>
      </c>
      <c r="B3426" t="s">
        <v>20934</v>
      </c>
      <c r="C3426" t="s">
        <v>20935</v>
      </c>
      <c r="D3426" t="s">
        <v>13</v>
      </c>
      <c r="E3426">
        <v>1982</v>
      </c>
      <c r="F3426">
        <v>1987</v>
      </c>
      <c r="G3426">
        <v>2</v>
      </c>
      <c r="H3426">
        <v>5</v>
      </c>
      <c r="I3426">
        <v>2</v>
      </c>
      <c r="J3426">
        <f t="shared" si="274"/>
        <v>9</v>
      </c>
      <c r="K3426" t="str">
        <f>IF(OR(J3426&gt;Ограничения!$B$1,Sheet!G10910&gt;Ограничения!$B$2,Sheet!H10910&gt;Ограничения!$B$2,Sheet!I10910&gt;Ограничения!$B$2,),"Not compatible","Compatible")</f>
        <v>Compatible</v>
      </c>
      <c r="L3426" t="str">
        <f t="shared" si="275"/>
        <v>Модификация</v>
      </c>
      <c r="M3426" s="3">
        <f t="shared" si="276"/>
        <v>0</v>
      </c>
      <c r="N3426" s="3" t="str">
        <f t="shared" si="277"/>
        <v>N</v>
      </c>
      <c r="O3426" t="s">
        <v>28008</v>
      </c>
      <c r="Q3426" t="str">
        <f t="shared" si="273"/>
        <v>COPY fabei6.dat sel\fabei6.dat</v>
      </c>
      <c r="R3426" t="str">
        <f>IF(ISNA(VLOOKUP(B3426,Rendered!$B$1:$C$1000,1,FALSE)),"N","Y")</f>
        <v>N</v>
      </c>
    </row>
    <row r="3427" spans="1:18" hidden="1" x14ac:dyDescent="0.35">
      <c r="A3427" t="s">
        <v>6704</v>
      </c>
      <c r="B3427" t="s">
        <v>20936</v>
      </c>
      <c r="C3427" t="s">
        <v>20937</v>
      </c>
      <c r="D3427" t="s">
        <v>13</v>
      </c>
      <c r="E3427">
        <v>1979</v>
      </c>
      <c r="F3427">
        <v>1985</v>
      </c>
      <c r="J3427">
        <f t="shared" si="274"/>
        <v>0</v>
      </c>
      <c r="K3427" t="str">
        <f>IF(OR(J3427&gt;Ограничения!$B$1,Sheet!G10911&gt;Ограничения!$B$2,Sheet!H10911&gt;Ограничения!$B$2,Sheet!I10911&gt;Ограничения!$B$2,),"Not compatible","Compatible")</f>
        <v>Compatible</v>
      </c>
      <c r="L3427" t="str">
        <f t="shared" si="275"/>
        <v>Модификация</v>
      </c>
      <c r="M3427" s="3">
        <f t="shared" si="276"/>
        <v>0</v>
      </c>
      <c r="N3427" s="3" t="str">
        <f t="shared" si="277"/>
        <v>N</v>
      </c>
      <c r="O3427" t="s">
        <v>28008</v>
      </c>
      <c r="Q3427" t="str">
        <f t="shared" si="273"/>
        <v>COPY fabad4.dat sel\fabad4.dat</v>
      </c>
      <c r="R3427" t="str">
        <f>IF(ISNA(VLOOKUP(B3427,Rendered!$B$1:$C$1000,1,FALSE)),"N","Y")</f>
        <v>N</v>
      </c>
    </row>
    <row r="3428" spans="1:18" hidden="1" x14ac:dyDescent="0.35">
      <c r="A3428" t="s">
        <v>6704</v>
      </c>
      <c r="B3428" t="s">
        <v>20938</v>
      </c>
      <c r="C3428" t="s">
        <v>20939</v>
      </c>
      <c r="D3428" t="s">
        <v>27</v>
      </c>
      <c r="E3428">
        <v>1980</v>
      </c>
      <c r="F3428">
        <v>1982</v>
      </c>
      <c r="J3428">
        <f t="shared" si="274"/>
        <v>0</v>
      </c>
      <c r="K3428" t="str">
        <f>IF(OR(J3428&gt;Ограничения!$B$1,Sheet!G10912&gt;Ограничения!$B$2,Sheet!H10912&gt;Ограничения!$B$2,Sheet!I10912&gt;Ограничения!$B$2,),"Not compatible","Compatible")</f>
        <v>Compatible</v>
      </c>
      <c r="L3428" t="str">
        <f t="shared" si="275"/>
        <v>Модификация</v>
      </c>
      <c r="M3428" s="3">
        <f t="shared" si="276"/>
        <v>0.75</v>
      </c>
      <c r="N3428" s="3" t="str">
        <f t="shared" si="277"/>
        <v>Y</v>
      </c>
      <c r="O3428" t="s">
        <v>28008</v>
      </c>
      <c r="Q3428" t="str">
        <f t="shared" si="273"/>
        <v>COPY fabad6c01.dat sel\fabad6c01.dat</v>
      </c>
      <c r="R3428" t="str">
        <f>IF(ISNA(VLOOKUP(B3428,Rendered!$B$1:$C$1000,1,FALSE)),"N","Y")</f>
        <v>N</v>
      </c>
    </row>
    <row r="3429" spans="1:18" hidden="1" x14ac:dyDescent="0.35">
      <c r="A3429" t="s">
        <v>6704</v>
      </c>
      <c r="B3429" t="s">
        <v>20940</v>
      </c>
      <c r="C3429" t="s">
        <v>20941</v>
      </c>
      <c r="D3429" t="s">
        <v>13</v>
      </c>
      <c r="E3429">
        <v>1980</v>
      </c>
      <c r="F3429">
        <v>1982</v>
      </c>
      <c r="J3429">
        <f t="shared" si="274"/>
        <v>0</v>
      </c>
      <c r="K3429" t="str">
        <f>IF(OR(J3429&gt;Ограничения!$B$1,Sheet!G10913&gt;Ограничения!$B$2,Sheet!H10913&gt;Ограничения!$B$2,Sheet!I10913&gt;Ограничения!$B$2,),"Not compatible","Compatible")</f>
        <v>Not compatible</v>
      </c>
      <c r="L3429" t="str">
        <f t="shared" si="275"/>
        <v>Модификация</v>
      </c>
      <c r="M3429" s="3">
        <f t="shared" si="276"/>
        <v>0</v>
      </c>
      <c r="N3429" s="3" t="str">
        <f t="shared" si="277"/>
        <v>Y</v>
      </c>
      <c r="O3429" t="s">
        <v>28008</v>
      </c>
      <c r="Q3429" t="str">
        <f t="shared" si="273"/>
        <v>COPY fabad6.dat sel\fabad6.dat</v>
      </c>
      <c r="R3429" t="str">
        <f>IF(ISNA(VLOOKUP(B3429,Rendered!$B$1:$C$1000,1,FALSE)),"N","Y")</f>
        <v>N</v>
      </c>
    </row>
    <row r="3430" spans="1:18" hidden="1" x14ac:dyDescent="0.35">
      <c r="A3430" t="s">
        <v>6704</v>
      </c>
      <c r="B3430" t="s">
        <v>20942</v>
      </c>
      <c r="C3430" t="s">
        <v>20943</v>
      </c>
      <c r="D3430" t="s">
        <v>13</v>
      </c>
      <c r="E3430">
        <v>1988</v>
      </c>
      <c r="F3430">
        <v>1988</v>
      </c>
      <c r="J3430">
        <f t="shared" si="274"/>
        <v>0</v>
      </c>
      <c r="K3430" t="str">
        <f>IF(OR(J3430&gt;Ограничения!$B$1,Sheet!G10914&gt;Ограничения!$B$2,Sheet!H10914&gt;Ограничения!$B$2,Sheet!I10914&gt;Ограничения!$B$2,),"Not compatible","Compatible")</f>
        <v>Not compatible</v>
      </c>
      <c r="L3430" t="str">
        <f t="shared" si="275"/>
        <v>Модификация</v>
      </c>
      <c r="M3430" s="3">
        <f t="shared" si="276"/>
        <v>0</v>
      </c>
      <c r="N3430" s="3" t="str">
        <f t="shared" si="277"/>
        <v>N</v>
      </c>
      <c r="O3430" t="s">
        <v>28008</v>
      </c>
      <c r="Q3430" t="str">
        <f t="shared" si="273"/>
        <v>COPY 4780c01.dat sel\4780c01.dat</v>
      </c>
      <c r="R3430" t="str">
        <f>IF(ISNA(VLOOKUP(B3430,Rendered!$B$1:$C$1000,1,FALSE)),"N","Y")</f>
        <v>N</v>
      </c>
    </row>
    <row r="3431" spans="1:18" hidden="1" x14ac:dyDescent="0.35">
      <c r="A3431" t="s">
        <v>6704</v>
      </c>
      <c r="B3431" t="s">
        <v>20944</v>
      </c>
      <c r="C3431" t="s">
        <v>20945</v>
      </c>
      <c r="D3431" t="s">
        <v>13</v>
      </c>
      <c r="E3431">
        <v>1985</v>
      </c>
      <c r="F3431">
        <v>1985</v>
      </c>
      <c r="G3431">
        <v>8</v>
      </c>
      <c r="H3431">
        <v>6</v>
      </c>
      <c r="I3431">
        <v>6.3</v>
      </c>
      <c r="J3431">
        <f t="shared" si="274"/>
        <v>20.3</v>
      </c>
      <c r="K3431" t="str">
        <f>IF(OR(J3431&gt;Ограничения!$B$1,Sheet!G10915&gt;Ограничения!$B$2,Sheet!H10915&gt;Ограничения!$B$2,Sheet!I10915&gt;Ограничения!$B$2,),"Not compatible","Compatible")</f>
        <v>Not compatible</v>
      </c>
      <c r="L3431" t="str">
        <f t="shared" si="275"/>
        <v>Модификация</v>
      </c>
      <c r="M3431" s="3">
        <f t="shared" si="276"/>
        <v>0</v>
      </c>
      <c r="N3431" s="3" t="str">
        <f t="shared" si="277"/>
        <v>N</v>
      </c>
      <c r="O3431" t="s">
        <v>28008</v>
      </c>
      <c r="Q3431" t="str">
        <f t="shared" si="273"/>
        <v>COPY 4788c01.dat sel\4788c01.dat</v>
      </c>
      <c r="R3431" t="str">
        <f>IF(ISNA(VLOOKUP(B3431,Rendered!$B$1:$C$1000,1,FALSE)),"N","Y")</f>
        <v>N</v>
      </c>
    </row>
    <row r="3432" spans="1:18" hidden="1" x14ac:dyDescent="0.35">
      <c r="A3432" t="s">
        <v>6704</v>
      </c>
      <c r="B3432" t="s">
        <v>20946</v>
      </c>
      <c r="C3432" t="s">
        <v>20947</v>
      </c>
      <c r="D3432" t="s">
        <v>13</v>
      </c>
      <c r="E3432">
        <v>1986</v>
      </c>
      <c r="F3432">
        <v>1986</v>
      </c>
      <c r="G3432">
        <v>15</v>
      </c>
      <c r="H3432">
        <v>15</v>
      </c>
      <c r="I3432">
        <v>1.7</v>
      </c>
      <c r="J3432">
        <f t="shared" si="274"/>
        <v>31.7</v>
      </c>
      <c r="K3432" t="str">
        <f>IF(OR(J3432&gt;Ограничения!$B$1,Sheet!G10916&gt;Ограничения!$B$2,Sheet!H10916&gt;Ограничения!$B$2,Sheet!I10916&gt;Ограничения!$B$2,),"Not compatible","Compatible")</f>
        <v>Not compatible</v>
      </c>
      <c r="L3432">
        <f t="shared" si="275"/>
        <v>4776</v>
      </c>
      <c r="M3432" s="3">
        <f t="shared" si="276"/>
        <v>0</v>
      </c>
      <c r="N3432" s="3" t="str">
        <f t="shared" si="277"/>
        <v>N</v>
      </c>
      <c r="O3432" t="s">
        <v>28008</v>
      </c>
      <c r="Q3432" t="str">
        <f t="shared" si="273"/>
        <v>COPY 4776.dat sel\4776.dat</v>
      </c>
      <c r="R3432" t="str">
        <f>IF(ISNA(VLOOKUP(B3432,Rendered!$B$1:$C$1000,1,FALSE)),"N","Y")</f>
        <v>N</v>
      </c>
    </row>
    <row r="3433" spans="1:18" hidden="1" x14ac:dyDescent="0.35">
      <c r="A3433" t="s">
        <v>6704</v>
      </c>
      <c r="B3433" t="s">
        <v>20948</v>
      </c>
      <c r="C3433" t="s">
        <v>20949</v>
      </c>
      <c r="D3433" t="s">
        <v>35</v>
      </c>
      <c r="E3433">
        <v>1983</v>
      </c>
      <c r="F3433">
        <v>2000</v>
      </c>
      <c r="G3433">
        <v>1</v>
      </c>
      <c r="H3433">
        <v>4</v>
      </c>
      <c r="I3433">
        <v>5</v>
      </c>
      <c r="J3433">
        <f t="shared" si="274"/>
        <v>10</v>
      </c>
      <c r="K3433" t="str">
        <f>IF(OR(J3433&gt;Ограничения!$B$1,Sheet!G10917&gt;Ограничения!$B$2,Sheet!H10917&gt;Ограничения!$B$2,Sheet!I10917&gt;Ограничения!$B$2,),"Not compatible","Compatible")</f>
        <v>Not compatible</v>
      </c>
      <c r="L3433" t="str">
        <f t="shared" si="275"/>
        <v>Модификация</v>
      </c>
      <c r="M3433" s="3">
        <f t="shared" si="276"/>
        <v>0</v>
      </c>
      <c r="N3433" s="3" t="str">
        <f t="shared" si="277"/>
        <v>N</v>
      </c>
      <c r="O3433" t="s">
        <v>28008</v>
      </c>
      <c r="Q3433" t="str">
        <f t="shared" si="273"/>
        <v>COPY fabai4.dat sel\fabai4.dat</v>
      </c>
      <c r="R3433" t="str">
        <f>IF(ISNA(VLOOKUP(B3433,Rendered!$B$1:$C$1000,1,FALSE)),"N","Y")</f>
        <v>N</v>
      </c>
    </row>
    <row r="3434" spans="1:18" hidden="1" x14ac:dyDescent="0.35">
      <c r="A3434" t="s">
        <v>6704</v>
      </c>
      <c r="B3434" t="s">
        <v>20950</v>
      </c>
      <c r="C3434" t="s">
        <v>20951</v>
      </c>
      <c r="D3434" t="s">
        <v>30</v>
      </c>
      <c r="E3434">
        <v>1984</v>
      </c>
      <c r="F3434">
        <v>1988</v>
      </c>
      <c r="G3434">
        <v>2</v>
      </c>
      <c r="H3434">
        <v>4</v>
      </c>
      <c r="I3434">
        <v>5</v>
      </c>
      <c r="J3434">
        <f t="shared" si="274"/>
        <v>11</v>
      </c>
      <c r="K3434" t="str">
        <f>IF(OR(J3434&gt;Ограничения!$B$1,Sheet!G10918&gt;Ограничения!$B$2,Sheet!H10918&gt;Ограничения!$B$2,Sheet!I10918&gt;Ограничения!$B$2,),"Not compatible","Compatible")</f>
        <v>Not compatible</v>
      </c>
      <c r="L3434">
        <f t="shared" si="275"/>
        <v>4608</v>
      </c>
      <c r="M3434" s="3">
        <f t="shared" si="276"/>
        <v>0.42268041237113402</v>
      </c>
      <c r="N3434" s="3" t="str">
        <f t="shared" si="277"/>
        <v>Y</v>
      </c>
      <c r="O3434" t="s">
        <v>28008</v>
      </c>
      <c r="Q3434" t="str">
        <f t="shared" si="273"/>
        <v>COPY 4608.dat sel\4608.dat</v>
      </c>
      <c r="R3434" t="str">
        <f>IF(ISNA(VLOOKUP(B3434,Rendered!$B$1:$C$1000,1,FALSE)),"N","Y")</f>
        <v>N</v>
      </c>
    </row>
    <row r="3435" spans="1:18" hidden="1" x14ac:dyDescent="0.35">
      <c r="A3435" t="s">
        <v>6704</v>
      </c>
      <c r="B3435" t="s">
        <v>20952</v>
      </c>
      <c r="C3435" t="s">
        <v>20953</v>
      </c>
      <c r="D3435" t="s">
        <v>13</v>
      </c>
      <c r="E3435">
        <v>1984</v>
      </c>
      <c r="F3435">
        <v>1984</v>
      </c>
      <c r="G3435">
        <v>2</v>
      </c>
      <c r="H3435">
        <v>4</v>
      </c>
      <c r="I3435">
        <v>5</v>
      </c>
      <c r="J3435">
        <f t="shared" si="274"/>
        <v>11</v>
      </c>
      <c r="K3435" t="str">
        <f>IF(OR(J3435&gt;Ограничения!$B$1,Sheet!G10919&gt;Ограничения!$B$2,Sheet!H10919&gt;Ограничения!$B$2,Sheet!I10919&gt;Ограничения!$B$2,),"Not compatible","Compatible")</f>
        <v>Compatible</v>
      </c>
      <c r="L3435" t="str">
        <f t="shared" si="275"/>
        <v>Модификация</v>
      </c>
      <c r="M3435" s="3">
        <f t="shared" si="276"/>
        <v>0</v>
      </c>
      <c r="N3435" s="3" t="str">
        <f t="shared" si="277"/>
        <v>Y</v>
      </c>
      <c r="O3435" t="s">
        <v>28008</v>
      </c>
      <c r="Q3435" t="str">
        <f t="shared" si="273"/>
        <v>COPY 4608pb01.dat sel\4608pb01.dat</v>
      </c>
      <c r="R3435" t="str">
        <f>IF(ISNA(VLOOKUP(B3435,Rendered!$B$1:$C$1000,1,FALSE)),"N","Y")</f>
        <v>N</v>
      </c>
    </row>
    <row r="3436" spans="1:18" hidden="1" x14ac:dyDescent="0.35">
      <c r="A3436" t="s">
        <v>6704</v>
      </c>
      <c r="B3436" t="s">
        <v>20954</v>
      </c>
      <c r="C3436" t="s">
        <v>20955</v>
      </c>
      <c r="D3436" t="s">
        <v>13</v>
      </c>
      <c r="E3436">
        <v>1979</v>
      </c>
      <c r="F3436">
        <v>1982</v>
      </c>
      <c r="G3436">
        <v>1.5</v>
      </c>
      <c r="H3436">
        <v>4</v>
      </c>
      <c r="I3436">
        <v>3</v>
      </c>
      <c r="J3436">
        <f t="shared" si="274"/>
        <v>8.5</v>
      </c>
      <c r="K3436" t="str">
        <f>IF(OR(J3436&gt;Ограничения!$B$1,Sheet!G10920&gt;Ограничения!$B$2,Sheet!H10920&gt;Ограничения!$B$2,Sheet!I10920&gt;Ограничения!$B$2,),"Not compatible","Compatible")</f>
        <v>Not compatible</v>
      </c>
      <c r="L3436" t="str">
        <f t="shared" si="275"/>
        <v>Модификация</v>
      </c>
      <c r="M3436" s="3">
        <f t="shared" si="276"/>
        <v>0</v>
      </c>
      <c r="N3436" s="3" t="str">
        <f t="shared" si="277"/>
        <v>N</v>
      </c>
      <c r="O3436" t="s">
        <v>28008</v>
      </c>
      <c r="Q3436" t="str">
        <f t="shared" si="273"/>
        <v>COPY fabai3.dat sel\fabai3.dat</v>
      </c>
      <c r="R3436" t="str">
        <f>IF(ISNA(VLOOKUP(B3436,Rendered!$B$1:$C$1000,1,FALSE)),"N","Y")</f>
        <v>N</v>
      </c>
    </row>
    <row r="3437" spans="1:18" hidden="1" x14ac:dyDescent="0.35">
      <c r="A3437" t="s">
        <v>6704</v>
      </c>
      <c r="B3437" t="s">
        <v>20956</v>
      </c>
      <c r="C3437" t="s">
        <v>20957</v>
      </c>
      <c r="D3437" t="s">
        <v>13</v>
      </c>
      <c r="E3437">
        <v>1987</v>
      </c>
      <c r="F3437">
        <v>1987</v>
      </c>
      <c r="G3437">
        <v>1</v>
      </c>
      <c r="H3437">
        <v>2</v>
      </c>
      <c r="I3437">
        <v>4</v>
      </c>
      <c r="J3437">
        <f t="shared" si="274"/>
        <v>7</v>
      </c>
      <c r="K3437" t="str">
        <f>IF(OR(J3437&gt;Ограничения!$B$1,Sheet!G10921&gt;Ограничения!$B$2,Sheet!H10921&gt;Ограничения!$B$2,Sheet!I10921&gt;Ограничения!$B$2,),"Not compatible","Compatible")</f>
        <v>Not compatible</v>
      </c>
      <c r="L3437" t="str">
        <f t="shared" si="275"/>
        <v>Модификация</v>
      </c>
      <c r="M3437" s="3">
        <f t="shared" si="276"/>
        <v>0</v>
      </c>
      <c r="N3437" s="3" t="str">
        <f t="shared" si="277"/>
        <v>N</v>
      </c>
      <c r="O3437" t="s">
        <v>28008</v>
      </c>
      <c r="Q3437" t="str">
        <f t="shared" ref="Q3437:Q3500" si="278">_xlfn.CONCAT("COPY ",B3437,".dat sel\",B3437,".dat")</f>
        <v>COPY x638.dat sel\x638.dat</v>
      </c>
      <c r="R3437" t="str">
        <f>IF(ISNA(VLOOKUP(B3437,Rendered!$B$1:$C$1000,1,FALSE)),"N","Y")</f>
        <v>N</v>
      </c>
    </row>
    <row r="3438" spans="1:18" hidden="1" x14ac:dyDescent="0.35">
      <c r="A3438" t="s">
        <v>6704</v>
      </c>
      <c r="B3438" t="s">
        <v>20958</v>
      </c>
      <c r="C3438" t="s">
        <v>20959</v>
      </c>
      <c r="D3438" t="s">
        <v>13</v>
      </c>
      <c r="E3438">
        <v>1980</v>
      </c>
      <c r="F3438">
        <v>1981</v>
      </c>
      <c r="G3438">
        <v>2</v>
      </c>
      <c r="H3438">
        <v>4</v>
      </c>
      <c r="I3438">
        <v>3</v>
      </c>
      <c r="J3438">
        <f t="shared" si="274"/>
        <v>9</v>
      </c>
      <c r="K3438" t="str">
        <f>IF(OR(J3438&gt;Ограничения!$B$1,Sheet!G10922&gt;Ограничения!$B$2,Sheet!H10922&gt;Ограничения!$B$2,Sheet!I10922&gt;Ограничения!$B$2,),"Not compatible","Compatible")</f>
        <v>Compatible</v>
      </c>
      <c r="L3438" t="str">
        <f t="shared" si="275"/>
        <v>Модификация</v>
      </c>
      <c r="M3438" s="3">
        <f t="shared" si="276"/>
        <v>0</v>
      </c>
      <c r="N3438" s="3" t="str">
        <f t="shared" si="277"/>
        <v>N</v>
      </c>
      <c r="O3438" t="s">
        <v>28008</v>
      </c>
      <c r="Q3438" t="str">
        <f t="shared" si="278"/>
        <v>COPY fabai1.dat sel\fabai1.dat</v>
      </c>
      <c r="R3438" t="str">
        <f>IF(ISNA(VLOOKUP(B3438,Rendered!$B$1:$C$1000,1,FALSE)),"N","Y")</f>
        <v>N</v>
      </c>
    </row>
    <row r="3439" spans="1:18" hidden="1" x14ac:dyDescent="0.35">
      <c r="A3439" t="s">
        <v>434</v>
      </c>
      <c r="B3439" t="s">
        <v>447</v>
      </c>
      <c r="C3439" t="s">
        <v>448</v>
      </c>
      <c r="D3439" t="s">
        <v>13</v>
      </c>
      <c r="E3439">
        <v>2020</v>
      </c>
      <c r="F3439">
        <v>2020</v>
      </c>
      <c r="J3439">
        <f t="shared" si="274"/>
        <v>0</v>
      </c>
      <c r="K3439" t="str">
        <f>IF(OR(J3439&gt;Ограничения!$B$1,Sheet!G208&gt;Ограничения!$B$2,Sheet!H208&gt;Ограничения!$B$2,Sheet!I208&gt;Ограничения!$B$2,),"Not compatible","Compatible")</f>
        <v>Compatible</v>
      </c>
      <c r="L3439">
        <f t="shared" si="275"/>
        <v>66833</v>
      </c>
      <c r="M3439" s="3">
        <f t="shared" si="276"/>
        <v>0</v>
      </c>
      <c r="N3439" s="3" t="str">
        <f t="shared" si="277"/>
        <v>N</v>
      </c>
      <c r="O3439" t="s">
        <v>28007</v>
      </c>
      <c r="P3439">
        <v>3</v>
      </c>
      <c r="Q3439" t="str">
        <f t="shared" si="278"/>
        <v>COPY 66833.dat sel\66833.dat</v>
      </c>
      <c r="R3439" t="str">
        <f>IF(ISNA(VLOOKUP(B3439,Rendered!$B$1:$C$1000,1,FALSE)),"N","Y")</f>
        <v>N</v>
      </c>
    </row>
    <row r="3440" spans="1:18" hidden="1" x14ac:dyDescent="0.35">
      <c r="A3440" t="s">
        <v>434</v>
      </c>
      <c r="B3440" t="s">
        <v>435</v>
      </c>
      <c r="C3440" t="s">
        <v>436</v>
      </c>
      <c r="D3440" t="s">
        <v>13</v>
      </c>
      <c r="E3440">
        <v>2020</v>
      </c>
      <c r="F3440">
        <v>2020</v>
      </c>
      <c r="G3440">
        <v>4</v>
      </c>
      <c r="H3440">
        <v>3</v>
      </c>
      <c r="J3440">
        <f t="shared" si="274"/>
        <v>7</v>
      </c>
      <c r="K3440" t="str">
        <f>IF(OR(J3440&gt;Ограничения!$B$1,Sheet!G202&gt;Ограничения!$B$2,Sheet!H202&gt;Ограничения!$B$2,Sheet!I202&gt;Ограничения!$B$2,),"Not compatible","Compatible")</f>
        <v>Not compatible</v>
      </c>
      <c r="L3440">
        <f t="shared" si="275"/>
        <v>66826</v>
      </c>
      <c r="M3440" s="3">
        <f t="shared" si="276"/>
        <v>0</v>
      </c>
      <c r="N3440" s="3" t="str">
        <f t="shared" si="277"/>
        <v>N</v>
      </c>
      <c r="O3440" t="s">
        <v>28007</v>
      </c>
      <c r="P3440">
        <v>3</v>
      </c>
      <c r="Q3440" t="str">
        <f t="shared" si="278"/>
        <v>COPY 66826.dat sel\66826.dat</v>
      </c>
      <c r="R3440" t="str">
        <f>IF(ISNA(VLOOKUP(B3440,Rendered!$B$1:$C$1000,1,FALSE)),"N","Y")</f>
        <v>N</v>
      </c>
    </row>
    <row r="3441" spans="1:18" hidden="1" x14ac:dyDescent="0.35">
      <c r="A3441" t="s">
        <v>434</v>
      </c>
      <c r="B3441" t="s">
        <v>437</v>
      </c>
      <c r="C3441" t="s">
        <v>438</v>
      </c>
      <c r="D3441" t="s">
        <v>13</v>
      </c>
      <c r="E3441">
        <v>2020</v>
      </c>
      <c r="F3441">
        <v>2020</v>
      </c>
      <c r="J3441">
        <f t="shared" si="274"/>
        <v>0</v>
      </c>
      <c r="K3441" t="str">
        <f>IF(OR(J3441&gt;Ограничения!$B$1,Sheet!G203&gt;Ограничения!$B$2,Sheet!H203&gt;Ограничения!$B$2,Sheet!I203&gt;Ограничения!$B$2,),"Not compatible","Compatible")</f>
        <v>Not compatible</v>
      </c>
      <c r="L3441">
        <f t="shared" si="275"/>
        <v>66829</v>
      </c>
      <c r="M3441" s="3">
        <f t="shared" si="276"/>
        <v>0</v>
      </c>
      <c r="N3441" s="3" t="str">
        <f t="shared" si="277"/>
        <v>N</v>
      </c>
      <c r="O3441" t="s">
        <v>28007</v>
      </c>
      <c r="P3441">
        <v>3</v>
      </c>
      <c r="Q3441" t="str">
        <f t="shared" si="278"/>
        <v>COPY 66829.dat sel\66829.dat</v>
      </c>
      <c r="R3441" t="str">
        <f>IF(ISNA(VLOOKUP(B3441,Rendered!$B$1:$C$1000,1,FALSE)),"N","Y")</f>
        <v>N</v>
      </c>
    </row>
    <row r="3442" spans="1:18" hidden="1" x14ac:dyDescent="0.35">
      <c r="A3442" t="s">
        <v>434</v>
      </c>
      <c r="B3442" t="s">
        <v>439</v>
      </c>
      <c r="C3442" t="s">
        <v>440</v>
      </c>
      <c r="D3442" t="s">
        <v>27</v>
      </c>
      <c r="E3442">
        <v>2020</v>
      </c>
      <c r="F3442">
        <v>2020</v>
      </c>
      <c r="J3442">
        <f t="shared" si="274"/>
        <v>0</v>
      </c>
      <c r="K3442" t="str">
        <f>IF(OR(J3442&gt;Ограничения!$B$1,Sheet!G204&gt;Ограничения!$B$2,Sheet!H204&gt;Ограничения!$B$2,Sheet!I204&gt;Ограничения!$B$2,),"Not compatible","Compatible")</f>
        <v>Not compatible</v>
      </c>
      <c r="L3442">
        <f t="shared" si="275"/>
        <v>66830</v>
      </c>
      <c r="M3442" s="3">
        <f t="shared" si="276"/>
        <v>0</v>
      </c>
      <c r="N3442" s="3" t="str">
        <f t="shared" si="277"/>
        <v>N</v>
      </c>
      <c r="O3442" t="s">
        <v>28007</v>
      </c>
      <c r="P3442">
        <v>3</v>
      </c>
      <c r="Q3442" t="str">
        <f t="shared" si="278"/>
        <v>COPY 66830.dat sel\66830.dat</v>
      </c>
      <c r="R3442" t="str">
        <f>IF(ISNA(VLOOKUP(B3442,Rendered!$B$1:$C$1000,1,FALSE)),"N","Y")</f>
        <v>N</v>
      </c>
    </row>
    <row r="3443" spans="1:18" hidden="1" x14ac:dyDescent="0.35">
      <c r="A3443" t="s">
        <v>434</v>
      </c>
      <c r="B3443" t="s">
        <v>441</v>
      </c>
      <c r="C3443" t="s">
        <v>442</v>
      </c>
      <c r="D3443" t="s">
        <v>13</v>
      </c>
      <c r="E3443">
        <v>2020</v>
      </c>
      <c r="F3443">
        <v>2020</v>
      </c>
      <c r="G3443">
        <v>5</v>
      </c>
      <c r="H3443">
        <v>4.5</v>
      </c>
      <c r="J3443">
        <f t="shared" si="274"/>
        <v>9.5</v>
      </c>
      <c r="K3443" t="str">
        <f>IF(OR(J3443&gt;Ограничения!$B$1,Sheet!G205&gt;Ограничения!$B$2,Sheet!H205&gt;Ограничения!$B$2,Sheet!I205&gt;Ограничения!$B$2,),"Not compatible","Compatible")</f>
        <v>Compatible</v>
      </c>
      <c r="L3443">
        <f t="shared" si="275"/>
        <v>66828</v>
      </c>
      <c r="M3443" s="3">
        <f t="shared" si="276"/>
        <v>0</v>
      </c>
      <c r="N3443" s="3" t="str">
        <f t="shared" si="277"/>
        <v>N</v>
      </c>
      <c r="O3443" t="s">
        <v>28007</v>
      </c>
      <c r="P3443">
        <v>3</v>
      </c>
      <c r="Q3443" t="str">
        <f t="shared" si="278"/>
        <v>COPY 66828.dat sel\66828.dat</v>
      </c>
      <c r="R3443" t="str">
        <f>IF(ISNA(VLOOKUP(B3443,Rendered!$B$1:$C$1000,1,FALSE)),"N","Y")</f>
        <v>N</v>
      </c>
    </row>
    <row r="3444" spans="1:18" hidden="1" x14ac:dyDescent="0.35">
      <c r="A3444" t="s">
        <v>434</v>
      </c>
      <c r="B3444" t="s">
        <v>443</v>
      </c>
      <c r="C3444" t="s">
        <v>444</v>
      </c>
      <c r="D3444" t="s">
        <v>13</v>
      </c>
      <c r="E3444">
        <v>2020</v>
      </c>
      <c r="F3444">
        <v>2020</v>
      </c>
      <c r="J3444">
        <f t="shared" si="274"/>
        <v>0</v>
      </c>
      <c r="K3444" t="str">
        <f>IF(OR(J3444&gt;Ограничения!$B$1,Sheet!G206&gt;Ограничения!$B$2,Sheet!H206&gt;Ограничения!$B$2,Sheet!I206&gt;Ограничения!$B$2,),"Not compatible","Compatible")</f>
        <v>Compatible</v>
      </c>
      <c r="L3444">
        <f t="shared" si="275"/>
        <v>66831</v>
      </c>
      <c r="M3444" s="3">
        <f t="shared" si="276"/>
        <v>0</v>
      </c>
      <c r="N3444" s="3" t="str">
        <f t="shared" si="277"/>
        <v>N</v>
      </c>
      <c r="O3444" t="s">
        <v>28007</v>
      </c>
      <c r="P3444">
        <v>3</v>
      </c>
      <c r="Q3444" t="str">
        <f t="shared" si="278"/>
        <v>COPY 66831.dat sel\66831.dat</v>
      </c>
      <c r="R3444" t="str">
        <f>IF(ISNA(VLOOKUP(B3444,Rendered!$B$1:$C$1000,1,FALSE)),"N","Y")</f>
        <v>N</v>
      </c>
    </row>
    <row r="3445" spans="1:18" hidden="1" x14ac:dyDescent="0.35">
      <c r="A3445" t="s">
        <v>434</v>
      </c>
      <c r="B3445" t="s">
        <v>445</v>
      </c>
      <c r="C3445" t="s">
        <v>446</v>
      </c>
      <c r="D3445" t="s">
        <v>13</v>
      </c>
      <c r="E3445">
        <v>2020</v>
      </c>
      <c r="F3445">
        <v>2020</v>
      </c>
      <c r="J3445">
        <f t="shared" si="274"/>
        <v>0</v>
      </c>
      <c r="K3445" t="str">
        <f>IF(OR(J3445&gt;Ограничения!$B$1,Sheet!G207&gt;Ограничения!$B$2,Sheet!H207&gt;Ограничения!$B$2,Sheet!I207&gt;Ограничения!$B$2,),"Not compatible","Compatible")</f>
        <v>Compatible</v>
      </c>
      <c r="L3445">
        <f t="shared" si="275"/>
        <v>66832</v>
      </c>
      <c r="M3445" s="3">
        <f t="shared" si="276"/>
        <v>0</v>
      </c>
      <c r="N3445" s="3" t="str">
        <f t="shared" si="277"/>
        <v>N</v>
      </c>
      <c r="O3445" t="s">
        <v>28007</v>
      </c>
      <c r="P3445">
        <v>3</v>
      </c>
      <c r="Q3445" t="str">
        <f t="shared" si="278"/>
        <v>COPY 66832.dat sel\66832.dat</v>
      </c>
      <c r="R3445" t="str">
        <f>IF(ISNA(VLOOKUP(B3445,Rendered!$B$1:$C$1000,1,FALSE)),"N","Y")</f>
        <v>N</v>
      </c>
    </row>
    <row r="3446" spans="1:18" hidden="1" x14ac:dyDescent="0.35">
      <c r="A3446" t="s">
        <v>2560</v>
      </c>
      <c r="B3446" t="s">
        <v>2561</v>
      </c>
      <c r="C3446" t="s">
        <v>2562</v>
      </c>
      <c r="D3446" t="s">
        <v>392</v>
      </c>
      <c r="E3446">
        <v>1976</v>
      </c>
      <c r="F3446">
        <v>2022</v>
      </c>
      <c r="G3446">
        <v>1</v>
      </c>
      <c r="H3446">
        <v>4</v>
      </c>
      <c r="I3446">
        <v>1</v>
      </c>
      <c r="J3446">
        <f t="shared" si="274"/>
        <v>6</v>
      </c>
      <c r="K3446" t="str">
        <f>IF(OR(J3446&gt;Ограничения!$B$1,Sheet!G1252&gt;Ограничения!$B$2,Sheet!H1252&gt;Ограничения!$B$2,Sheet!I1252&gt;Ограничения!$B$2,),"Not compatible","Compatible")</f>
        <v>Compatible</v>
      </c>
      <c r="L3446">
        <f t="shared" si="275"/>
        <v>3633</v>
      </c>
      <c r="M3446" s="3">
        <f t="shared" si="276"/>
        <v>0</v>
      </c>
      <c r="N3446" s="3" t="str">
        <f t="shared" si="277"/>
        <v>N</v>
      </c>
      <c r="O3446" t="s">
        <v>28007</v>
      </c>
      <c r="P3446">
        <v>3</v>
      </c>
      <c r="Q3446" t="str">
        <f t="shared" si="278"/>
        <v>COPY 3633.dat sel\3633.dat</v>
      </c>
      <c r="R3446" t="str">
        <f>IF(ISNA(VLOOKUP(B3446,Rendered!$B$1:$C$1000,1,FALSE)),"N","Y")</f>
        <v>N</v>
      </c>
    </row>
    <row r="3447" spans="1:18" hidden="1" x14ac:dyDescent="0.35">
      <c r="A3447" t="s">
        <v>2560</v>
      </c>
      <c r="B3447" t="s">
        <v>2563</v>
      </c>
      <c r="C3447" t="s">
        <v>2564</v>
      </c>
      <c r="D3447" t="s">
        <v>7</v>
      </c>
      <c r="E3447">
        <v>1967</v>
      </c>
      <c r="F3447">
        <v>2022</v>
      </c>
      <c r="G3447">
        <v>1</v>
      </c>
      <c r="H3447">
        <v>4</v>
      </c>
      <c r="I3447">
        <v>2</v>
      </c>
      <c r="J3447">
        <f t="shared" si="274"/>
        <v>7</v>
      </c>
      <c r="K3447" t="str">
        <f>IF(OR(J3447&gt;Ограничения!$B$1,Sheet!G1253&gt;Ограничения!$B$2,Sheet!H1253&gt;Ограничения!$B$2,Sheet!I1253&gt;Ограничения!$B$2,),"Not compatible","Compatible")</f>
        <v>Compatible</v>
      </c>
      <c r="L3447">
        <f t="shared" si="275"/>
        <v>3185</v>
      </c>
      <c r="M3447" s="3">
        <f t="shared" si="276"/>
        <v>0</v>
      </c>
      <c r="N3447" s="3" t="str">
        <f t="shared" si="277"/>
        <v>N</v>
      </c>
      <c r="O3447" t="s">
        <v>28007</v>
      </c>
      <c r="P3447">
        <v>3</v>
      </c>
      <c r="Q3447" t="str">
        <f t="shared" si="278"/>
        <v>COPY 3185.dat sel\3185.dat</v>
      </c>
      <c r="R3447" t="str">
        <f>IF(ISNA(VLOOKUP(B3447,Rendered!$B$1:$C$1000,1,FALSE)),"N","Y")</f>
        <v>N</v>
      </c>
    </row>
    <row r="3448" spans="1:18" hidden="1" x14ac:dyDescent="0.35">
      <c r="A3448" t="s">
        <v>2560</v>
      </c>
      <c r="B3448" t="s">
        <v>2565</v>
      </c>
      <c r="C3448" t="s">
        <v>2566</v>
      </c>
      <c r="D3448" t="s">
        <v>52</v>
      </c>
      <c r="E3448">
        <v>2017</v>
      </c>
      <c r="F3448">
        <v>2022</v>
      </c>
      <c r="G3448">
        <v>1</v>
      </c>
      <c r="H3448">
        <v>4</v>
      </c>
      <c r="I3448">
        <v>2</v>
      </c>
      <c r="J3448">
        <f t="shared" si="274"/>
        <v>7</v>
      </c>
      <c r="K3448" t="str">
        <f>IF(OR(J3448&gt;Ограничения!$B$1,Sheet!G1254&gt;Ограничения!$B$2,Sheet!H1254&gt;Ограничения!$B$2,Sheet!I1254&gt;Ограничения!$B$2,),"Not compatible","Compatible")</f>
        <v>Compatible</v>
      </c>
      <c r="L3448">
        <f t="shared" si="275"/>
        <v>32932</v>
      </c>
      <c r="M3448" s="3">
        <f t="shared" si="276"/>
        <v>0</v>
      </c>
      <c r="N3448" s="3" t="str">
        <f t="shared" si="277"/>
        <v>N</v>
      </c>
      <c r="O3448" t="s">
        <v>28007</v>
      </c>
      <c r="P3448">
        <v>3</v>
      </c>
      <c r="Q3448" t="str">
        <f t="shared" si="278"/>
        <v>COPY 32932.dat sel\32932.dat</v>
      </c>
      <c r="R3448" t="str">
        <f>IF(ISNA(VLOOKUP(B3448,Rendered!$B$1:$C$1000,1,FALSE)),"N","Y")</f>
        <v>N</v>
      </c>
    </row>
    <row r="3449" spans="1:18" hidden="1" x14ac:dyDescent="0.35">
      <c r="A3449" t="s">
        <v>2560</v>
      </c>
      <c r="B3449" t="s">
        <v>2567</v>
      </c>
      <c r="C3449" t="s">
        <v>2568</v>
      </c>
      <c r="D3449" t="s">
        <v>58</v>
      </c>
      <c r="E3449">
        <v>2015</v>
      </c>
      <c r="F3449">
        <v>2022</v>
      </c>
      <c r="G3449">
        <v>1</v>
      </c>
      <c r="H3449">
        <v>4</v>
      </c>
      <c r="I3449">
        <v>2</v>
      </c>
      <c r="J3449">
        <f t="shared" si="274"/>
        <v>7</v>
      </c>
      <c r="K3449" t="str">
        <f>IF(OR(J3449&gt;Ограничения!$B$1,Sheet!G1255&gt;Ограничения!$B$2,Sheet!H1255&gt;Ограничения!$B$2,Sheet!I1255&gt;Ограничения!$B$2,),"Not compatible","Compatible")</f>
        <v>Compatible</v>
      </c>
      <c r="L3449">
        <f t="shared" si="275"/>
        <v>19121</v>
      </c>
      <c r="M3449" s="3">
        <f t="shared" si="276"/>
        <v>0</v>
      </c>
      <c r="N3449" s="3" t="str">
        <f t="shared" si="277"/>
        <v>N</v>
      </c>
      <c r="O3449" t="s">
        <v>28007</v>
      </c>
      <c r="P3449">
        <v>3</v>
      </c>
      <c r="Q3449" t="str">
        <f t="shared" si="278"/>
        <v>COPY 19121.dat sel\19121.dat</v>
      </c>
      <c r="R3449" t="str">
        <f>IF(ISNA(VLOOKUP(B3449,Rendered!$B$1:$C$1000,1,FALSE)),"N","Y")</f>
        <v>N</v>
      </c>
    </row>
    <row r="3450" spans="1:18" hidden="1" x14ac:dyDescent="0.35">
      <c r="A3450" t="s">
        <v>2560</v>
      </c>
      <c r="B3450" t="s">
        <v>2569</v>
      </c>
      <c r="C3450" t="s">
        <v>2570</v>
      </c>
      <c r="D3450" t="s">
        <v>35</v>
      </c>
      <c r="E3450">
        <v>2000</v>
      </c>
      <c r="F3450">
        <v>2022</v>
      </c>
      <c r="G3450">
        <v>1</v>
      </c>
      <c r="H3450">
        <v>4</v>
      </c>
      <c r="I3450">
        <v>2</v>
      </c>
      <c r="J3450">
        <f t="shared" si="274"/>
        <v>7</v>
      </c>
      <c r="K3450" t="str">
        <f>IF(OR(J3450&gt;Ограничения!$B$1,Sheet!G1256&gt;Ограничения!$B$2,Sheet!H1256&gt;Ограничения!$B$2,Sheet!I1256&gt;Ограничения!$B$2,),"Not compatible","Compatible")</f>
        <v>Compatible</v>
      </c>
      <c r="L3450">
        <f t="shared" si="275"/>
        <v>33303</v>
      </c>
      <c r="M3450" s="3">
        <f t="shared" si="276"/>
        <v>0</v>
      </c>
      <c r="N3450" s="3" t="str">
        <f t="shared" si="277"/>
        <v>N</v>
      </c>
      <c r="O3450" t="s">
        <v>28007</v>
      </c>
      <c r="P3450">
        <v>3</v>
      </c>
      <c r="Q3450" t="str">
        <f t="shared" si="278"/>
        <v>COPY 33303.dat sel\33303.dat</v>
      </c>
      <c r="R3450" t="str">
        <f>IF(ISNA(VLOOKUP(B3450,Rendered!$B$1:$C$1000,1,FALSE)),"N","Y")</f>
        <v>N</v>
      </c>
    </row>
    <row r="3451" spans="1:18" hidden="1" x14ac:dyDescent="0.35">
      <c r="A3451" t="s">
        <v>2560</v>
      </c>
      <c r="B3451" t="s">
        <v>2571</v>
      </c>
      <c r="C3451" t="s">
        <v>2572</v>
      </c>
      <c r="D3451" t="s">
        <v>558</v>
      </c>
      <c r="E3451">
        <v>1996</v>
      </c>
      <c r="F3451">
        <v>2014</v>
      </c>
      <c r="G3451">
        <v>1</v>
      </c>
      <c r="H3451">
        <v>4</v>
      </c>
      <c r="I3451">
        <v>2</v>
      </c>
      <c r="J3451">
        <f t="shared" si="274"/>
        <v>7</v>
      </c>
      <c r="K3451" t="str">
        <f>IF(OR(J3451&gt;Ограничения!$B$1,Sheet!G1257&gt;Ограничения!$B$2,Sheet!H1257&gt;Ограничения!$B$2,Sheet!I1257&gt;Ограничения!$B$2,),"Not compatible","Compatible")</f>
        <v>Compatible</v>
      </c>
      <c r="L3451">
        <f t="shared" si="275"/>
        <v>30055</v>
      </c>
      <c r="M3451" s="3">
        <f t="shared" si="276"/>
        <v>0</v>
      </c>
      <c r="N3451" s="3" t="str">
        <f t="shared" si="277"/>
        <v>N</v>
      </c>
      <c r="O3451" t="s">
        <v>28007</v>
      </c>
      <c r="P3451">
        <v>3</v>
      </c>
      <c r="Q3451" t="str">
        <f t="shared" si="278"/>
        <v>COPY 30055.dat sel\30055.dat</v>
      </c>
      <c r="R3451" t="str">
        <f>IF(ISNA(VLOOKUP(B3451,Rendered!$B$1:$C$1000,1,FALSE)),"N","Y")</f>
        <v>N</v>
      </c>
    </row>
    <row r="3452" spans="1:18" hidden="1" x14ac:dyDescent="0.35">
      <c r="A3452" t="s">
        <v>2560</v>
      </c>
      <c r="B3452" t="s">
        <v>2573</v>
      </c>
      <c r="C3452" t="s">
        <v>2574</v>
      </c>
      <c r="D3452" t="s">
        <v>558</v>
      </c>
      <c r="E3452">
        <v>2008</v>
      </c>
      <c r="F3452">
        <v>2022</v>
      </c>
      <c r="G3452">
        <v>1</v>
      </c>
      <c r="H3452">
        <v>4</v>
      </c>
      <c r="I3452">
        <v>2</v>
      </c>
      <c r="J3452">
        <f t="shared" si="274"/>
        <v>7</v>
      </c>
      <c r="K3452" t="str">
        <f>IF(OR(J3452&gt;Ограничения!$B$1,Sheet!G1258&gt;Ограничения!$B$2,Sheet!H1258&gt;Ограничения!$B$2,Sheet!I1258&gt;Ограничения!$B$2,),"Not compatible","Compatible")</f>
        <v>Compatible</v>
      </c>
      <c r="L3452">
        <f t="shared" si="275"/>
        <v>15332</v>
      </c>
      <c r="M3452" s="3">
        <f t="shared" si="276"/>
        <v>0</v>
      </c>
      <c r="N3452" s="3" t="str">
        <f t="shared" si="277"/>
        <v>N</v>
      </c>
      <c r="O3452" t="s">
        <v>28007</v>
      </c>
      <c r="P3452">
        <v>3</v>
      </c>
      <c r="Q3452" t="str">
        <f t="shared" si="278"/>
        <v>COPY 15332.dat sel\15332.dat</v>
      </c>
      <c r="R3452" t="str">
        <f>IF(ISNA(VLOOKUP(B3452,Rendered!$B$1:$C$1000,1,FALSE)),"N","Y")</f>
        <v>N</v>
      </c>
    </row>
    <row r="3453" spans="1:18" hidden="1" x14ac:dyDescent="0.35">
      <c r="A3453" t="s">
        <v>2560</v>
      </c>
      <c r="B3453" t="s">
        <v>2575</v>
      </c>
      <c r="C3453" t="s">
        <v>2576</v>
      </c>
      <c r="D3453" t="s">
        <v>52</v>
      </c>
      <c r="E3453">
        <v>1997</v>
      </c>
      <c r="F3453">
        <v>2006</v>
      </c>
      <c r="G3453">
        <v>1</v>
      </c>
      <c r="H3453">
        <v>6</v>
      </c>
      <c r="I3453">
        <v>2</v>
      </c>
      <c r="J3453">
        <f t="shared" si="274"/>
        <v>9</v>
      </c>
      <c r="K3453" t="str">
        <f>IF(OR(J3453&gt;Ограничения!$B$1,Sheet!G1259&gt;Ограничения!$B$2,Sheet!H1259&gt;Ограничения!$B$2,Sheet!I1259&gt;Ограничения!$B$2,),"Not compatible","Compatible")</f>
        <v>Compatible</v>
      </c>
      <c r="L3453">
        <f t="shared" si="275"/>
        <v>30077</v>
      </c>
      <c r="M3453" s="3">
        <f t="shared" si="276"/>
        <v>0</v>
      </c>
      <c r="N3453" s="3" t="str">
        <f t="shared" si="277"/>
        <v>N</v>
      </c>
      <c r="O3453" t="s">
        <v>28008</v>
      </c>
      <c r="Q3453" t="str">
        <f t="shared" si="278"/>
        <v>COPY 30077.dat sel\30077.dat</v>
      </c>
      <c r="R3453" t="str">
        <f>IF(ISNA(VLOOKUP(B3453,Rendered!$B$1:$C$1000,1,FALSE)),"N","Y")</f>
        <v>N</v>
      </c>
    </row>
    <row r="3454" spans="1:18" hidden="1" x14ac:dyDescent="0.35">
      <c r="A3454" t="s">
        <v>2560</v>
      </c>
      <c r="B3454" t="s">
        <v>2577</v>
      </c>
      <c r="C3454" t="s">
        <v>2578</v>
      </c>
      <c r="D3454" t="s">
        <v>57</v>
      </c>
      <c r="E3454">
        <v>1992</v>
      </c>
      <c r="F3454">
        <v>2018</v>
      </c>
      <c r="G3454">
        <v>1</v>
      </c>
      <c r="H3454">
        <v>8</v>
      </c>
      <c r="I3454">
        <v>2.7</v>
      </c>
      <c r="J3454">
        <f t="shared" si="274"/>
        <v>11.7</v>
      </c>
      <c r="K3454" t="str">
        <f>IF(OR(J3454&gt;Ограничения!$B$1,Sheet!G1260&gt;Ограничения!$B$2,Sheet!H1260&gt;Ограничения!$B$2,Sheet!I1260&gt;Ограничения!$B$2,),"Not compatible","Compatible")</f>
        <v>Compatible</v>
      </c>
      <c r="L3454">
        <f t="shared" si="275"/>
        <v>6079</v>
      </c>
      <c r="M3454" s="3">
        <f t="shared" si="276"/>
        <v>0.22093023255813954</v>
      </c>
      <c r="N3454" s="3" t="str">
        <f t="shared" si="277"/>
        <v>Y</v>
      </c>
      <c r="O3454" t="s">
        <v>28007</v>
      </c>
      <c r="P3454">
        <v>3</v>
      </c>
      <c r="Q3454" t="str">
        <f t="shared" si="278"/>
        <v>COPY 6079.dat sel\6079.dat</v>
      </c>
      <c r="R3454" t="str">
        <f>IF(ISNA(VLOOKUP(B3454,Rendered!$B$1:$C$1000,1,FALSE)),"N","Y")</f>
        <v>N</v>
      </c>
    </row>
    <row r="3455" spans="1:18" hidden="1" x14ac:dyDescent="0.35">
      <c r="A3455" t="s">
        <v>2560</v>
      </c>
      <c r="B3455" t="s">
        <v>2581</v>
      </c>
      <c r="C3455" t="s">
        <v>2582</v>
      </c>
      <c r="D3455" t="s">
        <v>13</v>
      </c>
      <c r="E3455">
        <v>2017</v>
      </c>
      <c r="F3455">
        <v>2017</v>
      </c>
      <c r="G3455">
        <v>1</v>
      </c>
      <c r="H3455">
        <v>8</v>
      </c>
      <c r="I3455">
        <v>2.7</v>
      </c>
      <c r="J3455">
        <f t="shared" si="274"/>
        <v>11.7</v>
      </c>
      <c r="K3455" t="str">
        <f>IF(OR(J3455&gt;Ограничения!$B$1,Sheet!G1262&gt;Ограничения!$B$2,Sheet!H1262&gt;Ограничения!$B$2,Sheet!I1262&gt;Ограничения!$B$2,),"Not compatible","Compatible")</f>
        <v>Compatible</v>
      </c>
      <c r="L3455" t="str">
        <f t="shared" si="275"/>
        <v>Модификация</v>
      </c>
      <c r="M3455" s="3">
        <f t="shared" si="276"/>
        <v>0</v>
      </c>
      <c r="N3455" s="3" t="str">
        <f t="shared" si="277"/>
        <v>Y</v>
      </c>
      <c r="O3455" t="s">
        <v>28008</v>
      </c>
      <c r="Q3455" t="str">
        <f t="shared" si="278"/>
        <v>COPY 6079pb08.dat sel\6079pb08.dat</v>
      </c>
      <c r="R3455" t="str">
        <f>IF(ISNA(VLOOKUP(B3455,Rendered!$B$1:$C$1000,1,FALSE)),"N","Y")</f>
        <v>N</v>
      </c>
    </row>
    <row r="3456" spans="1:18" hidden="1" x14ac:dyDescent="0.35">
      <c r="A3456" t="s">
        <v>2560</v>
      </c>
      <c r="B3456" t="s">
        <v>2579</v>
      </c>
      <c r="C3456" t="s">
        <v>2580</v>
      </c>
      <c r="D3456" t="s">
        <v>13</v>
      </c>
      <c r="E3456">
        <v>2013</v>
      </c>
      <c r="F3456">
        <v>2013</v>
      </c>
      <c r="G3456">
        <v>1</v>
      </c>
      <c r="H3456">
        <v>8</v>
      </c>
      <c r="I3456">
        <v>2.7</v>
      </c>
      <c r="J3456">
        <f t="shared" si="274"/>
        <v>11.7</v>
      </c>
      <c r="K3456" t="str">
        <f>IF(OR(J3456&gt;Ограничения!$B$1,Sheet!G1261&gt;Ограничения!$B$2,Sheet!H1261&gt;Ограничения!$B$2,Sheet!I1261&gt;Ограничения!$B$2,),"Not compatible","Compatible")</f>
        <v>Compatible</v>
      </c>
      <c r="L3456" t="str">
        <f t="shared" si="275"/>
        <v>Модификация</v>
      </c>
      <c r="M3456" s="3">
        <f t="shared" si="276"/>
        <v>0</v>
      </c>
      <c r="N3456" s="3" t="str">
        <f t="shared" si="277"/>
        <v>N</v>
      </c>
      <c r="O3456" t="s">
        <v>28008</v>
      </c>
      <c r="Q3456" t="str">
        <f t="shared" si="278"/>
        <v>COPY 6079pb06.dat sel\6079pb06.dat</v>
      </c>
      <c r="R3456" t="str">
        <f>IF(ISNA(VLOOKUP(B3456,Rendered!$B$1:$C$1000,1,FALSE)),"N","Y")</f>
        <v>N</v>
      </c>
    </row>
    <row r="3457" spans="1:18" hidden="1" x14ac:dyDescent="0.35">
      <c r="A3457" t="s">
        <v>2560</v>
      </c>
      <c r="B3457" t="s">
        <v>2583</v>
      </c>
      <c r="C3457" t="s">
        <v>2584</v>
      </c>
      <c r="D3457" t="s">
        <v>13</v>
      </c>
      <c r="E3457">
        <v>2011</v>
      </c>
      <c r="F3457">
        <v>2011</v>
      </c>
      <c r="G3457">
        <v>1</v>
      </c>
      <c r="H3457">
        <v>8</v>
      </c>
      <c r="I3457">
        <v>2.7</v>
      </c>
      <c r="J3457">
        <f t="shared" si="274"/>
        <v>11.7</v>
      </c>
      <c r="K3457" t="str">
        <f>IF(OR(J3457&gt;Ограничения!$B$1,Sheet!G1263&gt;Ограничения!$B$2,Sheet!H1263&gt;Ограничения!$B$2,Sheet!I1263&gt;Ограничения!$B$2,),"Not compatible","Compatible")</f>
        <v>Compatible</v>
      </c>
      <c r="L3457" t="str">
        <f t="shared" si="275"/>
        <v>Модификация</v>
      </c>
      <c r="M3457" s="3">
        <f t="shared" si="276"/>
        <v>0</v>
      </c>
      <c r="N3457" s="3" t="str">
        <f t="shared" si="277"/>
        <v>N</v>
      </c>
      <c r="O3457" t="s">
        <v>28008</v>
      </c>
      <c r="Q3457" t="str">
        <f t="shared" si="278"/>
        <v>COPY 6079pb03.dat sel\6079pb03.dat</v>
      </c>
      <c r="R3457" t="str">
        <f>IF(ISNA(VLOOKUP(B3457,Rendered!$B$1:$C$1000,1,FALSE)),"N","Y")</f>
        <v>N</v>
      </c>
    </row>
    <row r="3458" spans="1:18" hidden="1" x14ac:dyDescent="0.35">
      <c r="A3458" t="s">
        <v>2560</v>
      </c>
      <c r="B3458" t="s">
        <v>2585</v>
      </c>
      <c r="C3458" t="s">
        <v>2586</v>
      </c>
      <c r="D3458" t="s">
        <v>13</v>
      </c>
      <c r="E3458">
        <v>1992</v>
      </c>
      <c r="F3458">
        <v>1992</v>
      </c>
      <c r="G3458">
        <v>1</v>
      </c>
      <c r="H3458">
        <v>8</v>
      </c>
      <c r="I3458">
        <v>2.7</v>
      </c>
      <c r="J3458">
        <f t="shared" ref="J3458:J3521" si="279">SUM(G3458:I3458)</f>
        <v>11.7</v>
      </c>
      <c r="K3458" t="str">
        <f>IF(OR(J3458&gt;Ограничения!$B$1,Sheet!G1264&gt;Ограничения!$B$2,Sheet!H1264&gt;Ограничения!$B$2,Sheet!I1264&gt;Ограничения!$B$2,),"Not compatible","Compatible")</f>
        <v>Compatible</v>
      </c>
      <c r="L3458" t="str">
        <f t="shared" ref="L3458:L3521" si="280">IFERROR(B3458+1-1,"Модификация")</f>
        <v>Модификация</v>
      </c>
      <c r="M3458" s="3">
        <f t="shared" si="276"/>
        <v>0</v>
      </c>
      <c r="N3458" s="3" t="str">
        <f t="shared" si="277"/>
        <v>N</v>
      </c>
      <c r="O3458" t="s">
        <v>28008</v>
      </c>
      <c r="Q3458" t="str">
        <f t="shared" si="278"/>
        <v>COPY 6079pb01.dat sel\6079pb01.dat</v>
      </c>
      <c r="R3458" t="str">
        <f>IF(ISNA(VLOOKUP(B3458,Rendered!$B$1:$C$1000,1,FALSE)),"N","Y")</f>
        <v>N</v>
      </c>
    </row>
    <row r="3459" spans="1:18" hidden="1" x14ac:dyDescent="0.35">
      <c r="A3459" t="s">
        <v>2560</v>
      </c>
      <c r="B3459" t="s">
        <v>2587</v>
      </c>
      <c r="C3459" t="s">
        <v>2588</v>
      </c>
      <c r="D3459" t="s">
        <v>13</v>
      </c>
      <c r="E3459">
        <v>2013</v>
      </c>
      <c r="F3459">
        <v>2013</v>
      </c>
      <c r="G3459">
        <v>1</v>
      </c>
      <c r="H3459">
        <v>8</v>
      </c>
      <c r="I3459">
        <v>2.7</v>
      </c>
      <c r="J3459">
        <f t="shared" si="279"/>
        <v>11.7</v>
      </c>
      <c r="K3459" t="str">
        <f>IF(OR(J3459&gt;Ограничения!$B$1,Sheet!G1265&gt;Ограничения!$B$2,Sheet!H1265&gt;Ограничения!$B$2,Sheet!I1265&gt;Ограничения!$B$2,),"Not compatible","Compatible")</f>
        <v>Compatible</v>
      </c>
      <c r="L3459" t="str">
        <f t="shared" si="280"/>
        <v>Модификация</v>
      </c>
      <c r="M3459" s="3">
        <f t="shared" ref="M3459:M3522" si="281">IF(ISERR(FIND(C3459,C3460)),0,LEN(C3459)/LEN(C3460))</f>
        <v>0</v>
      </c>
      <c r="N3459" s="3" t="str">
        <f t="shared" ref="N3459:N3522" si="282">IF(OR(M3459&gt;0,M3458&gt;0),"Y","N")</f>
        <v>N</v>
      </c>
      <c r="O3459" t="s">
        <v>28008</v>
      </c>
      <c r="Q3459" t="str">
        <f t="shared" si="278"/>
        <v>COPY 6079pb07.dat sel\6079pb07.dat</v>
      </c>
      <c r="R3459" t="str">
        <f>IF(ISNA(VLOOKUP(B3459,Rendered!$B$1:$C$1000,1,FALSE)),"N","Y")</f>
        <v>N</v>
      </c>
    </row>
    <row r="3460" spans="1:18" hidden="1" x14ac:dyDescent="0.35">
      <c r="A3460" t="s">
        <v>2560</v>
      </c>
      <c r="B3460" t="s">
        <v>2589</v>
      </c>
      <c r="C3460" t="s">
        <v>2590</v>
      </c>
      <c r="D3460" t="s">
        <v>13</v>
      </c>
      <c r="E3460">
        <v>2009</v>
      </c>
      <c r="F3460">
        <v>2009</v>
      </c>
      <c r="G3460">
        <v>1</v>
      </c>
      <c r="H3460">
        <v>8</v>
      </c>
      <c r="I3460">
        <v>2.7</v>
      </c>
      <c r="J3460">
        <f t="shared" si="279"/>
        <v>11.7</v>
      </c>
      <c r="K3460" t="str">
        <f>IF(OR(J3460&gt;Ограничения!$B$1,Sheet!G1266&gt;Ограничения!$B$2,Sheet!H1266&gt;Ограничения!$B$2,Sheet!I1266&gt;Ограничения!$B$2,),"Not compatible","Compatible")</f>
        <v>Compatible</v>
      </c>
      <c r="L3460" t="str">
        <f t="shared" si="280"/>
        <v>Модификация</v>
      </c>
      <c r="M3460" s="3">
        <f t="shared" si="281"/>
        <v>0</v>
      </c>
      <c r="N3460" s="3" t="str">
        <f t="shared" si="282"/>
        <v>N</v>
      </c>
      <c r="O3460" t="s">
        <v>28008</v>
      </c>
      <c r="Q3460" t="str">
        <f t="shared" si="278"/>
        <v>COPY 6079pb02.dat sel\6079pb02.dat</v>
      </c>
      <c r="R3460" t="str">
        <f>IF(ISNA(VLOOKUP(B3460,Rendered!$B$1:$C$1000,1,FALSE)),"N","Y")</f>
        <v>N</v>
      </c>
    </row>
    <row r="3461" spans="1:18" hidden="1" x14ac:dyDescent="0.35">
      <c r="A3461" t="s">
        <v>2560</v>
      </c>
      <c r="B3461" t="s">
        <v>2591</v>
      </c>
      <c r="C3461" t="s">
        <v>2592</v>
      </c>
      <c r="D3461" t="s">
        <v>13</v>
      </c>
      <c r="E3461">
        <v>2012</v>
      </c>
      <c r="F3461">
        <v>2012</v>
      </c>
      <c r="G3461">
        <v>1</v>
      </c>
      <c r="H3461">
        <v>8</v>
      </c>
      <c r="I3461">
        <v>2.7</v>
      </c>
      <c r="J3461">
        <f t="shared" si="279"/>
        <v>11.7</v>
      </c>
      <c r="K3461" t="str">
        <f>IF(OR(J3461&gt;Ограничения!$B$1,Sheet!G1267&gt;Ограничения!$B$2,Sheet!H1267&gt;Ограничения!$B$2,Sheet!I1267&gt;Ограничения!$B$2,),"Not compatible","Compatible")</f>
        <v>Compatible</v>
      </c>
      <c r="L3461" t="str">
        <f t="shared" si="280"/>
        <v>Модификация</v>
      </c>
      <c r="M3461" s="3">
        <f t="shared" si="281"/>
        <v>0</v>
      </c>
      <c r="N3461" s="3" t="str">
        <f t="shared" si="282"/>
        <v>N</v>
      </c>
      <c r="O3461" t="s">
        <v>28008</v>
      </c>
      <c r="Q3461" t="str">
        <f t="shared" si="278"/>
        <v>COPY 6079pb04.dat sel\6079pb04.dat</v>
      </c>
      <c r="R3461" t="str">
        <f>IF(ISNA(VLOOKUP(B3461,Rendered!$B$1:$C$1000,1,FALSE)),"N","Y")</f>
        <v>N</v>
      </c>
    </row>
    <row r="3462" spans="1:18" hidden="1" x14ac:dyDescent="0.35">
      <c r="A3462" t="s">
        <v>2560</v>
      </c>
      <c r="B3462" t="s">
        <v>2593</v>
      </c>
      <c r="C3462" t="s">
        <v>2594</v>
      </c>
      <c r="D3462" t="s">
        <v>13</v>
      </c>
      <c r="E3462">
        <v>2012</v>
      </c>
      <c r="F3462">
        <v>2012</v>
      </c>
      <c r="G3462">
        <v>1</v>
      </c>
      <c r="H3462">
        <v>8</v>
      </c>
      <c r="I3462">
        <v>2.7</v>
      </c>
      <c r="J3462">
        <f t="shared" si="279"/>
        <v>11.7</v>
      </c>
      <c r="K3462" t="str">
        <f>IF(OR(J3462&gt;Ограничения!$B$1,Sheet!G1268&gt;Ограничения!$B$2,Sheet!H1268&gt;Ограничения!$B$2,Sheet!I1268&gt;Ограничения!$B$2,),"Not compatible","Compatible")</f>
        <v>Compatible</v>
      </c>
      <c r="L3462" t="str">
        <f t="shared" si="280"/>
        <v>Модификация</v>
      </c>
      <c r="M3462" s="3">
        <f t="shared" si="281"/>
        <v>0</v>
      </c>
      <c r="N3462" s="3" t="str">
        <f t="shared" si="282"/>
        <v>N</v>
      </c>
      <c r="O3462" t="s">
        <v>28008</v>
      </c>
      <c r="Q3462" t="str">
        <f t="shared" si="278"/>
        <v>COPY 6079pb05.dat sel\6079pb05.dat</v>
      </c>
      <c r="R3462" t="str">
        <f>IF(ISNA(VLOOKUP(B3462,Rendered!$B$1:$C$1000,1,FALSE)),"N","Y")</f>
        <v>N</v>
      </c>
    </row>
    <row r="3463" spans="1:18" hidden="1" x14ac:dyDescent="0.35">
      <c r="A3463" t="s">
        <v>2560</v>
      </c>
      <c r="B3463" t="s">
        <v>2595</v>
      </c>
      <c r="C3463" t="s">
        <v>2596</v>
      </c>
      <c r="D3463" t="s">
        <v>27</v>
      </c>
      <c r="E3463">
        <v>1997</v>
      </c>
      <c r="F3463">
        <v>2007</v>
      </c>
      <c r="G3463">
        <v>2</v>
      </c>
      <c r="H3463">
        <v>12</v>
      </c>
      <c r="I3463">
        <v>6</v>
      </c>
      <c r="J3463">
        <f t="shared" si="279"/>
        <v>20</v>
      </c>
      <c r="K3463" t="str">
        <f>IF(OR(J3463&gt;Ограничения!$B$1,Sheet!G1269&gt;Ограничения!$B$2,Sheet!H1269&gt;Ограничения!$B$2,Sheet!I1269&gt;Ограничения!$B$2,),"Not compatible","Compatible")</f>
        <v>Compatible</v>
      </c>
      <c r="L3463">
        <f t="shared" si="280"/>
        <v>60791</v>
      </c>
      <c r="M3463" s="3">
        <f t="shared" si="281"/>
        <v>0</v>
      </c>
      <c r="N3463" s="3" t="str">
        <f t="shared" si="282"/>
        <v>N</v>
      </c>
      <c r="O3463" t="s">
        <v>28008</v>
      </c>
      <c r="Q3463" t="str">
        <f t="shared" si="278"/>
        <v>COPY 60791.dat sel\60791.dat</v>
      </c>
      <c r="R3463" t="str">
        <f>IF(ISNA(VLOOKUP(B3463,Rendered!$B$1:$C$1000,1,FALSE)),"N","Y")</f>
        <v>N</v>
      </c>
    </row>
    <row r="3464" spans="1:18" hidden="1" x14ac:dyDescent="0.35">
      <c r="A3464" t="s">
        <v>2560</v>
      </c>
      <c r="B3464" t="s">
        <v>2597</v>
      </c>
      <c r="C3464" t="s">
        <v>2598</v>
      </c>
      <c r="D3464" t="s">
        <v>27</v>
      </c>
      <c r="E3464">
        <v>2019</v>
      </c>
      <c r="F3464">
        <v>2021</v>
      </c>
      <c r="G3464">
        <v>3</v>
      </c>
      <c r="H3464">
        <v>3</v>
      </c>
      <c r="I3464">
        <v>2</v>
      </c>
      <c r="J3464">
        <f t="shared" si="279"/>
        <v>8</v>
      </c>
      <c r="K3464" t="str">
        <f>IF(OR(J3464&gt;Ограничения!$B$1,Sheet!G1270&gt;Ограничения!$B$2,Sheet!H1270&gt;Ограничения!$B$2,Sheet!I1270&gt;Ограничения!$B$2,),"Not compatible","Compatible")</f>
        <v>Compatible</v>
      </c>
      <c r="L3464">
        <f t="shared" si="280"/>
        <v>41823</v>
      </c>
      <c r="M3464" s="3">
        <f t="shared" si="281"/>
        <v>0</v>
      </c>
      <c r="N3464" s="3" t="str">
        <f t="shared" si="282"/>
        <v>N</v>
      </c>
      <c r="O3464" t="s">
        <v>28007</v>
      </c>
      <c r="P3464">
        <v>3</v>
      </c>
      <c r="Q3464" t="str">
        <f t="shared" si="278"/>
        <v>COPY 41823.dat sel\41823.dat</v>
      </c>
      <c r="R3464" t="str">
        <f>IF(ISNA(VLOOKUP(B3464,Rendered!$B$1:$C$1000,1,FALSE)),"N","Y")</f>
        <v>N</v>
      </c>
    </row>
    <row r="3465" spans="1:18" hidden="1" x14ac:dyDescent="0.35">
      <c r="A3465" t="s">
        <v>2560</v>
      </c>
      <c r="B3465" t="s">
        <v>2599</v>
      </c>
      <c r="C3465" t="s">
        <v>2600</v>
      </c>
      <c r="D3465" t="s">
        <v>292</v>
      </c>
      <c r="E3465">
        <v>1996</v>
      </c>
      <c r="F3465">
        <v>2015</v>
      </c>
      <c r="G3465">
        <v>4</v>
      </c>
      <c r="H3465">
        <v>4</v>
      </c>
      <c r="I3465">
        <v>2</v>
      </c>
      <c r="J3465">
        <f t="shared" si="279"/>
        <v>10</v>
      </c>
      <c r="K3465" t="str">
        <f>IF(OR(J3465&gt;Ограничения!$B$1,Sheet!G1271&gt;Ограничения!$B$2,Sheet!H1271&gt;Ограничения!$B$2,Sheet!I1271&gt;Ограничения!$B$2,),"Not compatible","Compatible")</f>
        <v>Compatible</v>
      </c>
      <c r="L3465">
        <f t="shared" si="280"/>
        <v>30056</v>
      </c>
      <c r="M3465" s="3">
        <f t="shared" si="281"/>
        <v>0</v>
      </c>
      <c r="N3465" s="3" t="str">
        <f t="shared" si="282"/>
        <v>N</v>
      </c>
      <c r="O3465" t="s">
        <v>28007</v>
      </c>
      <c r="P3465">
        <v>3</v>
      </c>
      <c r="Q3465" t="str">
        <f t="shared" si="278"/>
        <v>COPY 30056.dat sel\30056.dat</v>
      </c>
      <c r="R3465" t="str">
        <f>IF(ISNA(VLOOKUP(B3465,Rendered!$B$1:$C$1000,1,FALSE)),"N","Y")</f>
        <v>N</v>
      </c>
    </row>
    <row r="3466" spans="1:18" hidden="1" x14ac:dyDescent="0.35">
      <c r="A3466" t="s">
        <v>2560</v>
      </c>
      <c r="B3466" t="s">
        <v>2601</v>
      </c>
      <c r="C3466" t="s">
        <v>2602</v>
      </c>
      <c r="D3466" t="s">
        <v>38</v>
      </c>
      <c r="E3466">
        <v>2016</v>
      </c>
      <c r="F3466">
        <v>2022</v>
      </c>
      <c r="G3466">
        <v>4</v>
      </c>
      <c r="H3466">
        <v>4</v>
      </c>
      <c r="I3466">
        <v>2</v>
      </c>
      <c r="J3466">
        <f t="shared" si="279"/>
        <v>10</v>
      </c>
      <c r="K3466" t="str">
        <f>IF(OR(J3466&gt;Ограничения!$B$1,Sheet!G1272&gt;Ограничения!$B$2,Sheet!H1272&gt;Ограничения!$B$2,Sheet!I1272&gt;Ограничения!$B$2,),"Not compatible","Compatible")</f>
        <v>Compatible</v>
      </c>
      <c r="L3466">
        <f t="shared" si="280"/>
        <v>21229</v>
      </c>
      <c r="M3466" s="3">
        <f t="shared" si="281"/>
        <v>0</v>
      </c>
      <c r="N3466" s="3" t="str">
        <f t="shared" si="282"/>
        <v>N</v>
      </c>
      <c r="O3466" t="s">
        <v>28007</v>
      </c>
      <c r="P3466">
        <v>3</v>
      </c>
      <c r="Q3466" t="str">
        <f t="shared" si="278"/>
        <v>COPY 21229.dat sel\21229.dat</v>
      </c>
      <c r="R3466" t="str">
        <f>IF(ISNA(VLOOKUP(B3466,Rendered!$B$1:$C$1000,1,FALSE)),"N","Y")</f>
        <v>N</v>
      </c>
    </row>
    <row r="3467" spans="1:18" hidden="1" x14ac:dyDescent="0.35">
      <c r="A3467" t="s">
        <v>2560</v>
      </c>
      <c r="B3467" t="s">
        <v>2603</v>
      </c>
      <c r="C3467" t="s">
        <v>2604</v>
      </c>
      <c r="D3467" t="s">
        <v>27</v>
      </c>
      <c r="E3467">
        <v>1968</v>
      </c>
      <c r="F3467">
        <v>1987</v>
      </c>
      <c r="G3467">
        <v>1</v>
      </c>
      <c r="H3467">
        <v>3</v>
      </c>
      <c r="I3467">
        <v>1.3</v>
      </c>
      <c r="J3467">
        <f t="shared" si="279"/>
        <v>5.3</v>
      </c>
      <c r="K3467" t="str">
        <f>IF(OR(J3467&gt;Ограничения!$B$1,Sheet!G1273&gt;Ограничения!$B$2,Sheet!H1273&gt;Ограничения!$B$2,Sheet!I1273&gt;Ограничения!$B$2,),"Not compatible","Compatible")</f>
        <v>Compatible</v>
      </c>
      <c r="L3467">
        <f t="shared" si="280"/>
        <v>3359</v>
      </c>
      <c r="M3467" s="3">
        <f t="shared" si="281"/>
        <v>0</v>
      </c>
      <c r="N3467" s="3" t="str">
        <f t="shared" si="282"/>
        <v>N</v>
      </c>
      <c r="O3467" t="s">
        <v>28008</v>
      </c>
      <c r="Q3467" t="str">
        <f t="shared" si="278"/>
        <v>COPY 3359.dat sel\3359.dat</v>
      </c>
      <c r="R3467" t="str">
        <f>IF(ISNA(VLOOKUP(B3467,Rendered!$B$1:$C$1000,1,FALSE)),"N","Y")</f>
        <v>N</v>
      </c>
    </row>
    <row r="3468" spans="1:18" hidden="1" x14ac:dyDescent="0.35">
      <c r="A3468" t="s">
        <v>2560</v>
      </c>
      <c r="B3468" t="s">
        <v>2605</v>
      </c>
      <c r="C3468" t="s">
        <v>2606</v>
      </c>
      <c r="D3468" t="s">
        <v>27</v>
      </c>
      <c r="E3468">
        <v>1968</v>
      </c>
      <c r="F3468">
        <v>1987</v>
      </c>
      <c r="G3468">
        <v>1</v>
      </c>
      <c r="H3468">
        <v>3</v>
      </c>
      <c r="I3468">
        <v>2</v>
      </c>
      <c r="J3468">
        <f t="shared" si="279"/>
        <v>6</v>
      </c>
      <c r="K3468" t="str">
        <f>IF(OR(J3468&gt;Ограничения!$B$1,Sheet!G1274&gt;Ограничения!$B$2,Sheet!H1274&gt;Ограничения!$B$2,Sheet!I1274&gt;Ограничения!$B$2,),"Not compatible","Compatible")</f>
        <v>Compatible</v>
      </c>
      <c r="L3468">
        <f t="shared" si="280"/>
        <v>3358</v>
      </c>
      <c r="M3468" s="3">
        <f t="shared" si="281"/>
        <v>0</v>
      </c>
      <c r="N3468" s="3" t="str">
        <f t="shared" si="282"/>
        <v>N</v>
      </c>
      <c r="O3468" t="s">
        <v>28008</v>
      </c>
      <c r="Q3468" t="str">
        <f t="shared" si="278"/>
        <v>COPY 3358.dat sel\3358.dat</v>
      </c>
      <c r="R3468" t="str">
        <f>IF(ISNA(VLOOKUP(B3468,Rendered!$B$1:$C$1000,1,FALSE)),"N","Y")</f>
        <v>N</v>
      </c>
    </row>
    <row r="3469" spans="1:18" hidden="1" x14ac:dyDescent="0.35">
      <c r="A3469" t="s">
        <v>2560</v>
      </c>
      <c r="B3469" t="s">
        <v>2607</v>
      </c>
      <c r="C3469" t="s">
        <v>2608</v>
      </c>
      <c r="D3469" t="s">
        <v>35</v>
      </c>
      <c r="E3469">
        <v>1967</v>
      </c>
      <c r="F3469">
        <v>2001</v>
      </c>
      <c r="G3469">
        <v>1</v>
      </c>
      <c r="H3469">
        <v>4</v>
      </c>
      <c r="I3469">
        <v>1.3</v>
      </c>
      <c r="J3469">
        <f t="shared" si="279"/>
        <v>6.3</v>
      </c>
      <c r="K3469" t="str">
        <f>IF(OR(J3469&gt;Ограничения!$B$1,Sheet!G1275&gt;Ограничения!$B$2,Sheet!H1275&gt;Ограничения!$B$2,Sheet!I1275&gt;Ограничения!$B$2,),"Not compatible","Compatible")</f>
        <v>Compatible</v>
      </c>
      <c r="L3469">
        <f t="shared" si="280"/>
        <v>3187</v>
      </c>
      <c r="M3469" s="3">
        <f t="shared" si="281"/>
        <v>0</v>
      </c>
      <c r="N3469" s="3" t="str">
        <f t="shared" si="282"/>
        <v>N</v>
      </c>
      <c r="O3469" t="s">
        <v>28008</v>
      </c>
      <c r="Q3469" t="str">
        <f t="shared" si="278"/>
        <v>COPY 3187.dat sel\3187.dat</v>
      </c>
      <c r="R3469" t="str">
        <f>IF(ISNA(VLOOKUP(B3469,Rendered!$B$1:$C$1000,1,FALSE)),"N","Y")</f>
        <v>N</v>
      </c>
    </row>
    <row r="3470" spans="1:18" hidden="1" x14ac:dyDescent="0.35">
      <c r="A3470" t="s">
        <v>2560</v>
      </c>
      <c r="B3470" t="s">
        <v>2609</v>
      </c>
      <c r="C3470" t="s">
        <v>2610</v>
      </c>
      <c r="D3470" t="s">
        <v>58</v>
      </c>
      <c r="E3470">
        <v>1967</v>
      </c>
      <c r="F3470">
        <v>2001</v>
      </c>
      <c r="G3470">
        <v>1</v>
      </c>
      <c r="H3470">
        <v>4</v>
      </c>
      <c r="I3470">
        <v>2</v>
      </c>
      <c r="J3470">
        <f t="shared" si="279"/>
        <v>7</v>
      </c>
      <c r="K3470" t="str">
        <f>IF(OR(J3470&gt;Ограничения!$B$1,Sheet!G1276&gt;Ограничения!$B$2,Sheet!H1276&gt;Ограничения!$B$2,Sheet!I1276&gt;Ограничения!$B$2,),"Not compatible","Compatible")</f>
        <v>Not compatible</v>
      </c>
      <c r="L3470">
        <f t="shared" si="280"/>
        <v>3186</v>
      </c>
      <c r="M3470" s="3">
        <f t="shared" si="281"/>
        <v>0</v>
      </c>
      <c r="N3470" s="3" t="str">
        <f t="shared" si="282"/>
        <v>N</v>
      </c>
      <c r="O3470" t="s">
        <v>28008</v>
      </c>
      <c r="Q3470" t="str">
        <f t="shared" si="278"/>
        <v>COPY 3186.dat sel\3186.dat</v>
      </c>
      <c r="R3470" t="str">
        <f>IF(ISNA(VLOOKUP(B3470,Rendered!$B$1:$C$1000,1,FALSE)),"N","Y")</f>
        <v>N</v>
      </c>
    </row>
    <row r="3471" spans="1:18" hidden="1" x14ac:dyDescent="0.35">
      <c r="A3471" t="s">
        <v>24986</v>
      </c>
      <c r="B3471" t="s">
        <v>25003</v>
      </c>
      <c r="C3471" t="s">
        <v>25004</v>
      </c>
      <c r="D3471" t="s">
        <v>13</v>
      </c>
      <c r="E3471">
        <v>2017</v>
      </c>
      <c r="F3471">
        <v>2017</v>
      </c>
      <c r="J3471">
        <f t="shared" si="279"/>
        <v>0</v>
      </c>
      <c r="K3471" t="str">
        <f>IF(OR(J3471&gt;Ограничения!$B$1,Sheet!G13466&gt;Ограничения!$B$2,Sheet!H13466&gt;Ограничения!$B$2,Sheet!I13466&gt;Ограничения!$B$2,),"Not compatible","Compatible")</f>
        <v>Compatible</v>
      </c>
      <c r="L3471" t="str">
        <f t="shared" si="280"/>
        <v>Модификация</v>
      </c>
      <c r="M3471" s="3">
        <f t="shared" si="281"/>
        <v>0</v>
      </c>
      <c r="N3471" s="3" t="str">
        <f t="shared" si="282"/>
        <v>N</v>
      </c>
      <c r="O3471" t="s">
        <v>28008</v>
      </c>
      <c r="Q3471" t="str">
        <f t="shared" si="278"/>
        <v>COPY spa0020.dat sel\spa0020.dat</v>
      </c>
      <c r="R3471" t="str">
        <f>IF(ISNA(VLOOKUP(B3471,Rendered!$B$1:$C$1000,1,FALSE)),"N","Y")</f>
        <v>N</v>
      </c>
    </row>
    <row r="3472" spans="1:18" hidden="1" x14ac:dyDescent="0.35">
      <c r="A3472" t="s">
        <v>19133</v>
      </c>
      <c r="B3472" t="s">
        <v>19288</v>
      </c>
      <c r="C3472" t="s">
        <v>19289</v>
      </c>
      <c r="D3472" t="s">
        <v>13</v>
      </c>
      <c r="E3472">
        <v>2021</v>
      </c>
      <c r="F3472">
        <v>2021</v>
      </c>
      <c r="J3472">
        <f t="shared" si="279"/>
        <v>0</v>
      </c>
      <c r="K3472" t="str">
        <f>IF(OR(J3472&gt;Ограничения!$B$1,Sheet!G9878&gt;Ограничения!$B$2,Sheet!H9878&gt;Ограничения!$B$2,Sheet!I9878&gt;Ограничения!$B$2,),"Not compatible","Compatible")</f>
        <v>Compatible</v>
      </c>
      <c r="L3472" t="str">
        <f t="shared" si="280"/>
        <v>Модификация</v>
      </c>
      <c r="M3472" s="3">
        <f t="shared" si="281"/>
        <v>0</v>
      </c>
      <c r="N3472" s="3" t="str">
        <f t="shared" si="282"/>
        <v>N</v>
      </c>
      <c r="O3472" t="s">
        <v>28008</v>
      </c>
      <c r="Q3472" t="str">
        <f t="shared" si="278"/>
        <v>COPY 77127c01pb01.dat sel\77127c01pb01.dat</v>
      </c>
      <c r="R3472" t="str">
        <f>IF(ISNA(VLOOKUP(B3472,Rendered!$B$1:$C$1000,1,FALSE)),"N","Y")</f>
        <v>N</v>
      </c>
    </row>
    <row r="3473" spans="1:18" hidden="1" x14ac:dyDescent="0.35">
      <c r="A3473" t="s">
        <v>19133</v>
      </c>
      <c r="B3473" t="s">
        <v>19290</v>
      </c>
      <c r="C3473" t="s">
        <v>19291</v>
      </c>
      <c r="D3473" t="s">
        <v>13</v>
      </c>
      <c r="E3473">
        <v>2020</v>
      </c>
      <c r="F3473">
        <v>2021</v>
      </c>
      <c r="J3473">
        <f t="shared" si="279"/>
        <v>0</v>
      </c>
      <c r="K3473" t="str">
        <f>IF(OR(J3473&gt;Ограничения!$B$1,Sheet!G9879&gt;Ограничения!$B$2,Sheet!H9879&gt;Ограничения!$B$2,Sheet!I9879&gt;Ограничения!$B$2,),"Not compatible","Compatible")</f>
        <v>Compatible</v>
      </c>
      <c r="L3473" t="str">
        <f t="shared" si="280"/>
        <v>Модификация</v>
      </c>
      <c r="M3473" s="3">
        <f t="shared" si="281"/>
        <v>0</v>
      </c>
      <c r="N3473" s="3" t="str">
        <f t="shared" si="282"/>
        <v>N</v>
      </c>
      <c r="O3473" t="s">
        <v>28008</v>
      </c>
      <c r="Q3473" t="str">
        <f t="shared" si="278"/>
        <v>COPY 49242c01pb001.dat sel\49242c01pb001.dat</v>
      </c>
      <c r="R3473" t="str">
        <f>IF(ISNA(VLOOKUP(B3473,Rendered!$B$1:$C$1000,1,FALSE)),"N","Y")</f>
        <v>N</v>
      </c>
    </row>
    <row r="3474" spans="1:18" hidden="1" x14ac:dyDescent="0.35">
      <c r="A3474" t="s">
        <v>19133</v>
      </c>
      <c r="B3474" t="s">
        <v>19292</v>
      </c>
      <c r="C3474" t="s">
        <v>19293</v>
      </c>
      <c r="D3474" t="s">
        <v>13</v>
      </c>
      <c r="E3474">
        <v>2022</v>
      </c>
      <c r="F3474">
        <v>2022</v>
      </c>
      <c r="J3474">
        <f t="shared" si="279"/>
        <v>0</v>
      </c>
      <c r="K3474" t="str">
        <f>IF(OR(J3474&gt;Ограничения!$B$1,Sheet!G9880&gt;Ограничения!$B$2,Sheet!H9880&gt;Ограничения!$B$2,Sheet!I9880&gt;Ограничения!$B$2,),"Not compatible","Compatible")</f>
        <v>Compatible</v>
      </c>
      <c r="L3474" t="str">
        <f t="shared" si="280"/>
        <v>Модификация</v>
      </c>
      <c r="M3474" s="3">
        <f t="shared" si="281"/>
        <v>0</v>
      </c>
      <c r="N3474" s="3" t="str">
        <f t="shared" si="282"/>
        <v>N</v>
      </c>
      <c r="O3474" t="s">
        <v>28008</v>
      </c>
      <c r="Q3474" t="str">
        <f t="shared" si="278"/>
        <v>COPY 58272c01pb01.dat sel\58272c01pb01.dat</v>
      </c>
      <c r="R3474" t="str">
        <f>IF(ISNA(VLOOKUP(B3474,Rendered!$B$1:$C$1000,1,FALSE)),"N","Y")</f>
        <v>N</v>
      </c>
    </row>
    <row r="3475" spans="1:18" hidden="1" x14ac:dyDescent="0.35">
      <c r="A3475" t="s">
        <v>4922</v>
      </c>
      <c r="B3475" t="s">
        <v>4983</v>
      </c>
      <c r="C3475" t="s">
        <v>4984</v>
      </c>
      <c r="D3475" t="s">
        <v>58</v>
      </c>
      <c r="E3475">
        <v>2009</v>
      </c>
      <c r="F3475">
        <v>2022</v>
      </c>
      <c r="G3475">
        <v>1.5</v>
      </c>
      <c r="H3475">
        <v>3.5</v>
      </c>
      <c r="J3475">
        <f t="shared" si="279"/>
        <v>5</v>
      </c>
      <c r="K3475" t="str">
        <f>IF(OR(J3475&gt;Ограничения!$B$1,Sheet!G2774&gt;Ограничения!$B$2,Sheet!H2774&gt;Ограничения!$B$2,Sheet!I2774&gt;Ограничения!$B$2,),"Not compatible","Compatible")</f>
        <v>Compatible</v>
      </c>
      <c r="L3475">
        <f t="shared" si="280"/>
        <v>64648</v>
      </c>
      <c r="M3475" s="3">
        <f t="shared" si="281"/>
        <v>0.25</v>
      </c>
      <c r="N3475" s="3" t="str">
        <f t="shared" si="282"/>
        <v>Y</v>
      </c>
      <c r="O3475" t="s">
        <v>28008</v>
      </c>
      <c r="Q3475" t="str">
        <f t="shared" si="278"/>
        <v>COPY 64648.dat sel\64648.dat</v>
      </c>
      <c r="R3475" t="str">
        <f>IF(ISNA(VLOOKUP(B3475,Rendered!$B$1:$C$1000,1,FALSE)),"N","Y")</f>
        <v>N</v>
      </c>
    </row>
    <row r="3476" spans="1:18" hidden="1" x14ac:dyDescent="0.35">
      <c r="A3476" t="s">
        <v>4922</v>
      </c>
      <c r="B3476" t="s">
        <v>4985</v>
      </c>
      <c r="C3476" t="s">
        <v>4986</v>
      </c>
      <c r="D3476" t="s">
        <v>24</v>
      </c>
      <c r="E3476">
        <v>1998</v>
      </c>
      <c r="F3476">
        <v>2011</v>
      </c>
      <c r="J3476">
        <f t="shared" si="279"/>
        <v>0</v>
      </c>
      <c r="K3476" t="str">
        <f>IF(OR(J3476&gt;Ограничения!$B$1,Sheet!G2775&gt;Ограничения!$B$2,Sheet!H2775&gt;Ограничения!$B$2,Sheet!I2775&gt;Ограничения!$B$2,),"Not compatible","Compatible")</f>
        <v>Compatible</v>
      </c>
      <c r="L3476">
        <f t="shared" si="280"/>
        <v>30224</v>
      </c>
      <c r="M3476" s="3">
        <f t="shared" si="281"/>
        <v>0</v>
      </c>
      <c r="N3476" s="3" t="str">
        <f t="shared" si="282"/>
        <v>Y</v>
      </c>
      <c r="O3476" t="s">
        <v>28008</v>
      </c>
      <c r="Q3476" t="str">
        <f t="shared" si="278"/>
        <v>COPY 30224.dat sel\30224.dat</v>
      </c>
      <c r="R3476" t="str">
        <f>IF(ISNA(VLOOKUP(B3476,Rendered!$B$1:$C$1000,1,FALSE)),"N","Y")</f>
        <v>N</v>
      </c>
    </row>
    <row r="3477" spans="1:18" hidden="1" x14ac:dyDescent="0.35">
      <c r="A3477" t="s">
        <v>4922</v>
      </c>
      <c r="B3477" t="s">
        <v>4987</v>
      </c>
      <c r="C3477" t="s">
        <v>4988</v>
      </c>
      <c r="D3477" t="s">
        <v>13</v>
      </c>
      <c r="E3477">
        <v>2014</v>
      </c>
      <c r="F3477">
        <v>2022</v>
      </c>
      <c r="J3477">
        <f t="shared" si="279"/>
        <v>0</v>
      </c>
      <c r="K3477" t="str">
        <f>IF(OR(J3477&gt;Ограничения!$B$1,Sheet!G2776&gt;Ограничения!$B$2,Sheet!H2776&gt;Ограничения!$B$2,Sheet!I2776&gt;Ограничения!$B$2,),"Not compatible","Compatible")</f>
        <v>Compatible</v>
      </c>
      <c r="L3477" t="str">
        <f t="shared" si="280"/>
        <v>Модификация</v>
      </c>
      <c r="M3477" s="3">
        <f t="shared" si="281"/>
        <v>0</v>
      </c>
      <c r="N3477" s="3" t="str">
        <f t="shared" si="282"/>
        <v>N</v>
      </c>
      <c r="O3477" t="s">
        <v>28008</v>
      </c>
      <c r="Q3477" t="str">
        <f t="shared" si="278"/>
        <v>COPY 15679pb01.dat sel\15679pb01.dat</v>
      </c>
      <c r="R3477" t="str">
        <f>IF(ISNA(VLOOKUP(B3477,Rendered!$B$1:$C$1000,1,FALSE)),"N","Y")</f>
        <v>N</v>
      </c>
    </row>
    <row r="3478" spans="1:18" hidden="1" x14ac:dyDescent="0.35">
      <c r="A3478" t="s">
        <v>22892</v>
      </c>
      <c r="B3478" t="s">
        <v>22893</v>
      </c>
      <c r="C3478" t="s">
        <v>22894</v>
      </c>
      <c r="D3478" t="s">
        <v>253</v>
      </c>
      <c r="E3478">
        <v>1986</v>
      </c>
      <c r="F3478">
        <v>2022</v>
      </c>
      <c r="G3478">
        <v>2</v>
      </c>
      <c r="H3478">
        <v>2</v>
      </c>
      <c r="J3478">
        <f t="shared" si="279"/>
        <v>4</v>
      </c>
      <c r="K3478" t="str">
        <f>IF(OR(J3478&gt;Ограничения!$B$1,Sheet!G12417&gt;Ограничения!$B$2,Sheet!H12417&gt;Ограничения!$B$2,Sheet!I12417&gt;Ограничения!$B$2,),"Not compatible","Compatible")</f>
        <v>Compatible</v>
      </c>
      <c r="L3478">
        <f t="shared" si="280"/>
        <v>2335</v>
      </c>
      <c r="M3478" s="3">
        <f t="shared" si="281"/>
        <v>0.5</v>
      </c>
      <c r="N3478" s="3" t="str">
        <f t="shared" si="282"/>
        <v>Y</v>
      </c>
      <c r="O3478" t="s">
        <v>28007</v>
      </c>
      <c r="P3478">
        <v>3</v>
      </c>
      <c r="Q3478" t="str">
        <f t="shared" si="278"/>
        <v>COPY 2335.dat sel\2335.dat</v>
      </c>
      <c r="R3478" t="str">
        <f>IF(ISNA(VLOOKUP(B3478,Rendered!$B$1:$C$1000,1,FALSE)),"N","Y")</f>
        <v>N</v>
      </c>
    </row>
    <row r="3479" spans="1:18" hidden="1" x14ac:dyDescent="0.35">
      <c r="A3479" t="s">
        <v>22892</v>
      </c>
      <c r="B3479" t="s">
        <v>22895</v>
      </c>
      <c r="C3479" t="s">
        <v>22896</v>
      </c>
      <c r="D3479" t="s">
        <v>59</v>
      </c>
      <c r="E3479">
        <v>2021</v>
      </c>
      <c r="F3479">
        <v>2022</v>
      </c>
      <c r="G3479">
        <v>2</v>
      </c>
      <c r="H3479">
        <v>2</v>
      </c>
      <c r="J3479">
        <f t="shared" si="279"/>
        <v>4</v>
      </c>
      <c r="K3479" t="str">
        <f>IF(OR(J3479&gt;Ограничения!$B$1,Sheet!G12418&gt;Ограничения!$B$2,Sheet!H12418&gt;Ограничения!$B$2,Sheet!I12418&gt;Ограничения!$B$2,),"Not compatible","Compatible")</f>
        <v>Compatible</v>
      </c>
      <c r="L3479">
        <f t="shared" si="280"/>
        <v>80326</v>
      </c>
      <c r="M3479" s="3">
        <f t="shared" si="281"/>
        <v>0</v>
      </c>
      <c r="N3479" s="3" t="str">
        <f t="shared" si="282"/>
        <v>Y</v>
      </c>
      <c r="O3479" t="s">
        <v>28007</v>
      </c>
      <c r="P3479">
        <v>3</v>
      </c>
      <c r="Q3479" t="str">
        <f t="shared" si="278"/>
        <v>COPY 80326.dat sel\80326.dat</v>
      </c>
      <c r="R3479" t="str">
        <f>IF(ISNA(VLOOKUP(B3479,Rendered!$B$1:$C$1000,1,FALSE)),"N","Y")</f>
        <v>N</v>
      </c>
    </row>
    <row r="3480" spans="1:18" hidden="1" x14ac:dyDescent="0.35">
      <c r="A3480" t="s">
        <v>22892</v>
      </c>
      <c r="B3480" t="s">
        <v>22897</v>
      </c>
      <c r="C3480" t="s">
        <v>22898</v>
      </c>
      <c r="D3480" t="s">
        <v>978</v>
      </c>
      <c r="E3480">
        <v>2003</v>
      </c>
      <c r="F3480">
        <v>2021</v>
      </c>
      <c r="G3480">
        <v>2</v>
      </c>
      <c r="H3480">
        <v>2</v>
      </c>
      <c r="J3480">
        <f t="shared" si="279"/>
        <v>4</v>
      </c>
      <c r="K3480" t="str">
        <f>IF(OR(J3480&gt;Ограничения!$B$1,Sheet!G12419&gt;Ограничения!$B$2,Sheet!H12419&gt;Ограничения!$B$2,Sheet!I12419&gt;Ограничения!$B$2,),"Not compatible","Compatible")</f>
        <v>Compatible</v>
      </c>
      <c r="L3480">
        <f t="shared" si="280"/>
        <v>44676</v>
      </c>
      <c r="M3480" s="3">
        <f t="shared" si="281"/>
        <v>0.54054054054054057</v>
      </c>
      <c r="N3480" s="3" t="str">
        <f t="shared" si="282"/>
        <v>Y</v>
      </c>
      <c r="O3480" t="s">
        <v>28007</v>
      </c>
      <c r="P3480">
        <v>3</v>
      </c>
      <c r="Q3480" t="str">
        <f t="shared" si="278"/>
        <v>COPY 44676.dat sel\44676.dat</v>
      </c>
      <c r="R3480" t="str">
        <f>IF(ISNA(VLOOKUP(B3480,Rendered!$B$1:$C$1000,1,FALSE)),"N","Y")</f>
        <v>N</v>
      </c>
    </row>
    <row r="3481" spans="1:18" hidden="1" x14ac:dyDescent="0.35">
      <c r="A3481" t="s">
        <v>22892</v>
      </c>
      <c r="B3481" t="s">
        <v>22899</v>
      </c>
      <c r="C3481" t="s">
        <v>22900</v>
      </c>
      <c r="D3481" t="s">
        <v>58</v>
      </c>
      <c r="E3481">
        <v>2021</v>
      </c>
      <c r="F3481">
        <v>2022</v>
      </c>
      <c r="G3481">
        <v>2</v>
      </c>
      <c r="H3481">
        <v>2</v>
      </c>
      <c r="J3481">
        <f t="shared" si="279"/>
        <v>4</v>
      </c>
      <c r="K3481" t="str">
        <f>IF(OR(J3481&gt;Ограничения!$B$1,Sheet!G12420&gt;Ограничения!$B$2,Sheet!H12420&gt;Ограничения!$B$2,Sheet!I12420&gt;Ограничения!$B$2,),"Not compatible","Compatible")</f>
        <v>Compatible</v>
      </c>
      <c r="L3481">
        <f t="shared" si="280"/>
        <v>80324</v>
      </c>
      <c r="M3481" s="3">
        <f t="shared" si="281"/>
        <v>0</v>
      </c>
      <c r="N3481" s="3" t="str">
        <f t="shared" si="282"/>
        <v>Y</v>
      </c>
      <c r="O3481" t="s">
        <v>28007</v>
      </c>
      <c r="P3481">
        <v>3</v>
      </c>
      <c r="Q3481" t="str">
        <f t="shared" si="278"/>
        <v>COPY 80324.dat sel\80324.dat</v>
      </c>
      <c r="R3481" t="str">
        <f>IF(ISNA(VLOOKUP(B3481,Rendered!$B$1:$C$1000,1,FALSE)),"N","Y")</f>
        <v>N</v>
      </c>
    </row>
    <row r="3482" spans="1:18" hidden="1" x14ac:dyDescent="0.35">
      <c r="A3482" t="s">
        <v>22892</v>
      </c>
      <c r="B3482" t="s">
        <v>22901</v>
      </c>
      <c r="C3482" t="s">
        <v>22902</v>
      </c>
      <c r="D3482" t="s">
        <v>539</v>
      </c>
      <c r="E3482">
        <v>1984</v>
      </c>
      <c r="F3482">
        <v>2010</v>
      </c>
      <c r="J3482">
        <f t="shared" si="279"/>
        <v>0</v>
      </c>
      <c r="K3482" t="str">
        <f>IF(OR(J3482&gt;Ограничения!$B$1,Sheet!G12421&gt;Ограничения!$B$2,Sheet!H12421&gt;Ограничения!$B$2,Sheet!I12421&gt;Ограничения!$B$2,),"Not compatible","Compatible")</f>
        <v>Compatible</v>
      </c>
      <c r="L3482" t="str">
        <f t="shared" si="280"/>
        <v>Модификация</v>
      </c>
      <c r="M3482" s="3">
        <f t="shared" si="281"/>
        <v>0</v>
      </c>
      <c r="N3482" s="3" t="str">
        <f t="shared" si="282"/>
        <v>N</v>
      </c>
      <c r="O3482" t="s">
        <v>28008</v>
      </c>
      <c r="Q3482" t="str">
        <f t="shared" si="278"/>
        <v>COPY 4495a.dat sel\4495a.dat</v>
      </c>
      <c r="R3482" t="str">
        <f>IF(ISNA(VLOOKUP(B3482,Rendered!$B$1:$C$1000,1,FALSE)),"N","Y")</f>
        <v>N</v>
      </c>
    </row>
    <row r="3483" spans="1:18" hidden="1" x14ac:dyDescent="0.35">
      <c r="A3483" t="s">
        <v>22892</v>
      </c>
      <c r="B3483" t="s">
        <v>22903</v>
      </c>
      <c r="C3483" t="s">
        <v>22904</v>
      </c>
      <c r="D3483" t="s">
        <v>978</v>
      </c>
      <c r="E3483">
        <v>2007</v>
      </c>
      <c r="F3483">
        <v>2022</v>
      </c>
      <c r="J3483">
        <f t="shared" si="279"/>
        <v>0</v>
      </c>
      <c r="K3483" t="str">
        <f>IF(OR(J3483&gt;Ограничения!$B$1,Sheet!G12422&gt;Ограничения!$B$2,Sheet!H12422&gt;Ограничения!$B$2,Sheet!I12422&gt;Ограничения!$B$2,),"Not compatible","Compatible")</f>
        <v>Compatible</v>
      </c>
      <c r="L3483" t="str">
        <f t="shared" si="280"/>
        <v>Модификация</v>
      </c>
      <c r="M3483" s="3">
        <f t="shared" si="281"/>
        <v>0</v>
      </c>
      <c r="N3483" s="3" t="str">
        <f t="shared" si="282"/>
        <v>N</v>
      </c>
      <c r="O3483" t="s">
        <v>28008</v>
      </c>
      <c r="Q3483" t="str">
        <f t="shared" si="278"/>
        <v>COPY 4495b.dat sel\4495b.dat</v>
      </c>
      <c r="R3483" t="str">
        <f>IF(ISNA(VLOOKUP(B3483,Rendered!$B$1:$C$1000,1,FALSE)),"N","Y")</f>
        <v>N</v>
      </c>
    </row>
    <row r="3484" spans="1:18" hidden="1" x14ac:dyDescent="0.35">
      <c r="A3484" t="s">
        <v>22892</v>
      </c>
      <c r="B3484" t="s">
        <v>22905</v>
      </c>
      <c r="C3484" t="s">
        <v>22906</v>
      </c>
      <c r="D3484" t="s">
        <v>2950</v>
      </c>
      <c r="E3484" t="s">
        <v>60</v>
      </c>
      <c r="J3484">
        <f t="shared" si="279"/>
        <v>0</v>
      </c>
      <c r="K3484" t="str">
        <f>IF(OR(J3484&gt;Ограничения!$B$1,Sheet!G12423&gt;Ограничения!$B$2,Sheet!H12423&gt;Ограничения!$B$2,Sheet!I12423&gt;Ограничения!$B$2,),"Not compatible","Compatible")</f>
        <v>Compatible</v>
      </c>
      <c r="L3484">
        <f t="shared" si="280"/>
        <v>4495</v>
      </c>
      <c r="M3484" s="3">
        <f t="shared" si="281"/>
        <v>0</v>
      </c>
      <c r="N3484" s="3" t="str">
        <f t="shared" si="282"/>
        <v>N</v>
      </c>
      <c r="O3484" t="s">
        <v>28007</v>
      </c>
      <c r="P3484">
        <v>3</v>
      </c>
      <c r="Q3484" t="str">
        <f t="shared" si="278"/>
        <v>COPY 4495.dat sel\4495.dat</v>
      </c>
      <c r="R3484" t="str">
        <f>IF(ISNA(VLOOKUP(B3484,Rendered!$B$1:$C$1000,1,FALSE)),"N","Y")</f>
        <v>N</v>
      </c>
    </row>
    <row r="3485" spans="1:18" hidden="1" x14ac:dyDescent="0.35">
      <c r="A3485" t="s">
        <v>22892</v>
      </c>
      <c r="B3485" t="s">
        <v>22907</v>
      </c>
      <c r="C3485" t="s">
        <v>22908</v>
      </c>
      <c r="D3485" t="s">
        <v>392</v>
      </c>
      <c r="E3485">
        <v>2005</v>
      </c>
      <c r="F3485">
        <v>2022</v>
      </c>
      <c r="G3485">
        <v>5</v>
      </c>
      <c r="H3485">
        <v>6</v>
      </c>
      <c r="J3485">
        <f t="shared" si="279"/>
        <v>11</v>
      </c>
      <c r="K3485" t="str">
        <f>IF(OR(J3485&gt;Ограничения!$B$1,Sheet!G12424&gt;Ограничения!$B$2,Sheet!H12424&gt;Ограничения!$B$2,Sheet!I12424&gt;Ограничения!$B$2,),"Not compatible","Compatible")</f>
        <v>Compatible</v>
      </c>
      <c r="L3485" t="str">
        <f t="shared" si="280"/>
        <v>Модификация</v>
      </c>
      <c r="M3485" s="3">
        <f t="shared" si="281"/>
        <v>0</v>
      </c>
      <c r="N3485" s="3" t="str">
        <f t="shared" si="282"/>
        <v>N</v>
      </c>
      <c r="O3485" t="s">
        <v>28008</v>
      </c>
      <c r="Q3485" t="str">
        <f t="shared" si="278"/>
        <v>COPY x1435.dat sel\x1435.dat</v>
      </c>
      <c r="R3485" t="str">
        <f>IF(ISNA(VLOOKUP(B3485,Rendered!$B$1:$C$1000,1,FALSE)),"N","Y")</f>
        <v>N</v>
      </c>
    </row>
    <row r="3486" spans="1:18" hidden="1" x14ac:dyDescent="0.35">
      <c r="A3486" t="s">
        <v>22892</v>
      </c>
      <c r="B3486" t="s">
        <v>22909</v>
      </c>
      <c r="C3486" t="s">
        <v>22910</v>
      </c>
      <c r="D3486" t="s">
        <v>59</v>
      </c>
      <c r="E3486">
        <v>1989</v>
      </c>
      <c r="F3486">
        <v>2022</v>
      </c>
      <c r="G3486">
        <v>6</v>
      </c>
      <c r="H3486">
        <v>4</v>
      </c>
      <c r="J3486">
        <f t="shared" si="279"/>
        <v>10</v>
      </c>
      <c r="K3486" t="str">
        <f>IF(OR(J3486&gt;Ограничения!$B$1,Sheet!G12425&gt;Ограничения!$B$2,Sheet!H12425&gt;Ограничения!$B$2,Sheet!I12425&gt;Ограничения!$B$2,),"Not compatible","Compatible")</f>
        <v>Compatible</v>
      </c>
      <c r="L3486">
        <f t="shared" si="280"/>
        <v>2525</v>
      </c>
      <c r="M3486" s="3">
        <f t="shared" si="281"/>
        <v>0</v>
      </c>
      <c r="N3486" s="3" t="str">
        <f t="shared" si="282"/>
        <v>N</v>
      </c>
      <c r="O3486" t="s">
        <v>28007</v>
      </c>
      <c r="P3486">
        <v>3</v>
      </c>
      <c r="Q3486" t="str">
        <f t="shared" si="278"/>
        <v>COPY 2525.dat sel\2525.dat</v>
      </c>
      <c r="R3486" t="str">
        <f>IF(ISNA(VLOOKUP(B3486,Rendered!$B$1:$C$1000,1,FALSE)),"N","Y")</f>
        <v>N</v>
      </c>
    </row>
    <row r="3487" spans="1:18" hidden="1" x14ac:dyDescent="0.35">
      <c r="A3487" t="s">
        <v>22892</v>
      </c>
      <c r="B3487" t="s">
        <v>22911</v>
      </c>
      <c r="C3487" t="s">
        <v>22912</v>
      </c>
      <c r="D3487" t="s">
        <v>7</v>
      </c>
      <c r="E3487">
        <v>1999</v>
      </c>
      <c r="F3487">
        <v>2022</v>
      </c>
      <c r="G3487">
        <v>7</v>
      </c>
      <c r="H3487">
        <v>3</v>
      </c>
      <c r="J3487">
        <f t="shared" si="279"/>
        <v>10</v>
      </c>
      <c r="K3487" t="str">
        <f>IF(OR(J3487&gt;Ограничения!$B$1,Sheet!G12426&gt;Ограничения!$B$2,Sheet!H12426&gt;Ограничения!$B$2,Sheet!I12426&gt;Ограничения!$B$2,),"Not compatible","Compatible")</f>
        <v>Compatible</v>
      </c>
      <c r="L3487">
        <f t="shared" si="280"/>
        <v>30292</v>
      </c>
      <c r="M3487" s="3">
        <f t="shared" si="281"/>
        <v>0</v>
      </c>
      <c r="N3487" s="3" t="str">
        <f t="shared" si="282"/>
        <v>N</v>
      </c>
      <c r="O3487" t="s">
        <v>28007</v>
      </c>
      <c r="P3487">
        <v>3</v>
      </c>
      <c r="Q3487" t="str">
        <f t="shared" si="278"/>
        <v>COPY 30292.dat sel\30292.dat</v>
      </c>
      <c r="R3487" t="str">
        <f>IF(ISNA(VLOOKUP(B3487,Rendered!$B$1:$C$1000,1,FALSE)),"N","Y")</f>
        <v>N</v>
      </c>
    </row>
    <row r="3488" spans="1:18" hidden="1" x14ac:dyDescent="0.35">
      <c r="A3488" t="s">
        <v>22892</v>
      </c>
      <c r="B3488" t="s">
        <v>22913</v>
      </c>
      <c r="C3488" t="s">
        <v>22914</v>
      </c>
      <c r="D3488" t="s">
        <v>27</v>
      </c>
      <c r="E3488">
        <v>1999</v>
      </c>
      <c r="F3488">
        <v>2006</v>
      </c>
      <c r="J3488">
        <f t="shared" si="279"/>
        <v>0</v>
      </c>
      <c r="K3488" t="str">
        <f>IF(OR(J3488&gt;Ограничения!$B$1,Sheet!G12427&gt;Ограничения!$B$2,Sheet!H12427&gt;Ограничения!$B$2,Sheet!I12427&gt;Ограничения!$B$2,),"Not compatible","Compatible")</f>
        <v>Compatible</v>
      </c>
      <c r="L3488">
        <f t="shared" si="280"/>
        <v>30322</v>
      </c>
      <c r="M3488" s="3">
        <f t="shared" si="281"/>
        <v>0</v>
      </c>
      <c r="N3488" s="3" t="str">
        <f t="shared" si="282"/>
        <v>N</v>
      </c>
      <c r="O3488" t="s">
        <v>28008</v>
      </c>
      <c r="Q3488" t="str">
        <f t="shared" si="278"/>
        <v>COPY 30322.dat sel\30322.dat</v>
      </c>
      <c r="R3488" t="str">
        <f>IF(ISNA(VLOOKUP(B3488,Rendered!$B$1:$C$1000,1,FALSE)),"N","Y")</f>
        <v>N</v>
      </c>
    </row>
    <row r="3489" spans="1:18" hidden="1" x14ac:dyDescent="0.35">
      <c r="A3489" t="s">
        <v>22892</v>
      </c>
      <c r="B3489" t="s">
        <v>22915</v>
      </c>
      <c r="C3489" t="s">
        <v>22916</v>
      </c>
      <c r="D3489" t="s">
        <v>27</v>
      </c>
      <c r="E3489">
        <v>1972</v>
      </c>
      <c r="F3489">
        <v>2003</v>
      </c>
      <c r="J3489">
        <f t="shared" si="279"/>
        <v>0</v>
      </c>
      <c r="K3489" t="str">
        <f>IF(OR(J3489&gt;Ограничения!$B$1,Sheet!G12428&gt;Ограничения!$B$2,Sheet!H12428&gt;Ограничения!$B$2,Sheet!I12428&gt;Ограничения!$B$2,),"Not compatible","Compatible")</f>
        <v>Compatible</v>
      </c>
      <c r="L3489">
        <f t="shared" si="280"/>
        <v>3596</v>
      </c>
      <c r="M3489" s="3">
        <f t="shared" si="281"/>
        <v>0</v>
      </c>
      <c r="N3489" s="3" t="str">
        <f t="shared" si="282"/>
        <v>N</v>
      </c>
      <c r="O3489" t="s">
        <v>28008</v>
      </c>
      <c r="Q3489" t="str">
        <f t="shared" si="278"/>
        <v>COPY 3596.dat sel\3596.dat</v>
      </c>
      <c r="R3489" t="str">
        <f>IF(ISNA(VLOOKUP(B3489,Rendered!$B$1:$C$1000,1,FALSE)),"N","Y")</f>
        <v>N</v>
      </c>
    </row>
    <row r="3490" spans="1:18" hidden="1" x14ac:dyDescent="0.35">
      <c r="A3490" t="s">
        <v>22892</v>
      </c>
      <c r="B3490" t="s">
        <v>22917</v>
      </c>
      <c r="C3490" t="s">
        <v>22918</v>
      </c>
      <c r="D3490" t="s">
        <v>13</v>
      </c>
      <c r="E3490" t="s">
        <v>60</v>
      </c>
      <c r="J3490">
        <f t="shared" si="279"/>
        <v>0</v>
      </c>
      <c r="K3490" t="str">
        <f>IF(OR(J3490&gt;Ограничения!$B$1,Sheet!G12429&gt;Ограничения!$B$2,Sheet!H12429&gt;Ограничения!$B$2,Sheet!I12429&gt;Ограничения!$B$2,),"Not compatible","Compatible")</f>
        <v>Compatible</v>
      </c>
      <c r="L3490">
        <f t="shared" si="280"/>
        <v>777</v>
      </c>
      <c r="M3490" s="3">
        <f t="shared" si="281"/>
        <v>0</v>
      </c>
      <c r="N3490" s="3" t="str">
        <f t="shared" si="282"/>
        <v>N</v>
      </c>
      <c r="O3490" t="s">
        <v>28007</v>
      </c>
      <c r="P3490">
        <v>3</v>
      </c>
      <c r="Q3490" t="str">
        <f t="shared" si="278"/>
        <v>COPY 777.dat sel\777.dat</v>
      </c>
      <c r="R3490" t="str">
        <f>IF(ISNA(VLOOKUP(B3490,Rendered!$B$1:$C$1000,1,FALSE)),"N","Y")</f>
        <v>N</v>
      </c>
    </row>
    <row r="3491" spans="1:18" hidden="1" x14ac:dyDescent="0.35">
      <c r="A3491" t="s">
        <v>24716</v>
      </c>
      <c r="B3491" t="s">
        <v>24819</v>
      </c>
      <c r="C3491" t="s">
        <v>24820</v>
      </c>
      <c r="D3491" t="s">
        <v>35</v>
      </c>
      <c r="E3491">
        <v>2020</v>
      </c>
      <c r="F3491">
        <v>2020</v>
      </c>
      <c r="J3491">
        <f t="shared" si="279"/>
        <v>0</v>
      </c>
      <c r="K3491" t="str">
        <f>IF(OR(J3491&gt;Ограничения!$B$1,Sheet!G13375&gt;Ограничения!$B$2,Sheet!H13375&gt;Ограничения!$B$2,Sheet!I13375&gt;Ограничения!$B$2,),"Not compatible","Compatible")</f>
        <v>Compatible</v>
      </c>
      <c r="L3491">
        <f t="shared" si="280"/>
        <v>41327</v>
      </c>
      <c r="M3491" s="3">
        <f t="shared" si="281"/>
        <v>0</v>
      </c>
      <c r="N3491" s="3" t="str">
        <f t="shared" si="282"/>
        <v>N</v>
      </c>
      <c r="O3491" t="s">
        <v>28007</v>
      </c>
      <c r="P3491">
        <v>3</v>
      </c>
      <c r="Q3491" t="str">
        <f t="shared" si="278"/>
        <v>COPY 41327.dat sel\41327.dat</v>
      </c>
      <c r="R3491" t="str">
        <f>IF(ISNA(VLOOKUP(B3491,Rendered!$B$1:$C$1000,1,FALSE)),"N","Y")</f>
        <v>N</v>
      </c>
    </row>
    <row r="3492" spans="1:18" hidden="1" x14ac:dyDescent="0.35">
      <c r="A3492" t="s">
        <v>24716</v>
      </c>
      <c r="B3492" t="s">
        <v>24821</v>
      </c>
      <c r="C3492" t="s">
        <v>24822</v>
      </c>
      <c r="D3492" t="s">
        <v>13</v>
      </c>
      <c r="E3492">
        <v>2020</v>
      </c>
      <c r="F3492">
        <v>2020</v>
      </c>
      <c r="G3492">
        <v>6</v>
      </c>
      <c r="H3492">
        <v>3</v>
      </c>
      <c r="I3492">
        <v>1.7</v>
      </c>
      <c r="J3492">
        <f t="shared" si="279"/>
        <v>10.7</v>
      </c>
      <c r="K3492" t="str">
        <f>IF(OR(J3492&gt;Ограничения!$B$1,Sheet!G13376&gt;Ограничения!$B$2,Sheet!H13376&gt;Ограничения!$B$2,Sheet!I13376&gt;Ограничения!$B$2,),"Not compatible","Compatible")</f>
        <v>Compatible</v>
      </c>
      <c r="L3492">
        <f t="shared" si="280"/>
        <v>41324</v>
      </c>
      <c r="M3492" s="3">
        <f t="shared" si="281"/>
        <v>0</v>
      </c>
      <c r="N3492" s="3" t="str">
        <f t="shared" si="282"/>
        <v>N</v>
      </c>
      <c r="O3492" t="s">
        <v>28007</v>
      </c>
      <c r="P3492">
        <v>3</v>
      </c>
      <c r="Q3492" t="str">
        <f t="shared" si="278"/>
        <v>COPY 41324.dat sel\41324.dat</v>
      </c>
      <c r="R3492" t="str">
        <f>IF(ISNA(VLOOKUP(B3492,Rendered!$B$1:$C$1000,1,FALSE)),"N","Y")</f>
        <v>N</v>
      </c>
    </row>
    <row r="3493" spans="1:18" hidden="1" x14ac:dyDescent="0.35">
      <c r="A3493" t="s">
        <v>24716</v>
      </c>
      <c r="B3493" t="s">
        <v>24823</v>
      </c>
      <c r="C3493" t="s">
        <v>24824</v>
      </c>
      <c r="D3493" t="s">
        <v>13</v>
      </c>
      <c r="E3493">
        <v>2020</v>
      </c>
      <c r="F3493">
        <v>2020</v>
      </c>
      <c r="J3493">
        <f t="shared" si="279"/>
        <v>0</v>
      </c>
      <c r="K3493" t="str">
        <f>IF(OR(J3493&gt;Ограничения!$B$1,Sheet!G13377&gt;Ограничения!$B$2,Sheet!H13377&gt;Ограничения!$B$2,Sheet!I13377&gt;Ограничения!$B$2,),"Not compatible","Compatible")</f>
        <v>Compatible</v>
      </c>
      <c r="L3493">
        <f t="shared" si="280"/>
        <v>41326</v>
      </c>
      <c r="M3493" s="3">
        <f t="shared" si="281"/>
        <v>0</v>
      </c>
      <c r="N3493" s="3" t="str">
        <f t="shared" si="282"/>
        <v>N</v>
      </c>
      <c r="O3493" t="s">
        <v>28007</v>
      </c>
      <c r="P3493">
        <v>3</v>
      </c>
      <c r="Q3493" t="str">
        <f t="shared" si="278"/>
        <v>COPY 41326.dat sel\41326.dat</v>
      </c>
      <c r="R3493" t="str">
        <f>IF(ISNA(VLOOKUP(B3493,Rendered!$B$1:$C$1000,1,FALSE)),"N","Y")</f>
        <v>N</v>
      </c>
    </row>
    <row r="3494" spans="1:18" hidden="1" x14ac:dyDescent="0.35">
      <c r="A3494" t="s">
        <v>9271</v>
      </c>
      <c r="B3494" t="s">
        <v>9292</v>
      </c>
      <c r="C3494" t="s">
        <v>9293</v>
      </c>
      <c r="D3494" t="s">
        <v>13</v>
      </c>
      <c r="E3494">
        <v>2013</v>
      </c>
      <c r="F3494">
        <v>2013</v>
      </c>
      <c r="J3494">
        <f t="shared" si="279"/>
        <v>0</v>
      </c>
      <c r="K3494" t="str">
        <f>IF(OR(J3494&gt;Ограничения!$B$1,Sheet!G4920&gt;Ограничения!$B$2,Sheet!H4920&gt;Ограничения!$B$2,Sheet!I4920&gt;Ограничения!$B$2,),"Not compatible","Compatible")</f>
        <v>Compatible</v>
      </c>
      <c r="L3494" t="str">
        <f t="shared" si="280"/>
        <v>Модификация</v>
      </c>
      <c r="M3494" s="3">
        <f t="shared" si="281"/>
        <v>0</v>
      </c>
      <c r="N3494" s="3" t="str">
        <f t="shared" si="282"/>
        <v>N</v>
      </c>
      <c r="O3494" t="s">
        <v>28008</v>
      </c>
      <c r="Q3494" t="str">
        <f t="shared" si="278"/>
        <v>COPY 11111pb02.dat sel\11111pb02.dat</v>
      </c>
      <c r="R3494" t="str">
        <f>IF(ISNA(VLOOKUP(B3494,Rendered!$B$1:$C$1000,1,FALSE)),"N","Y")</f>
        <v>N</v>
      </c>
    </row>
    <row r="3495" spans="1:18" hidden="1" x14ac:dyDescent="0.35">
      <c r="A3495" t="s">
        <v>9271</v>
      </c>
      <c r="B3495" t="s">
        <v>9294</v>
      </c>
      <c r="C3495" t="s">
        <v>9295</v>
      </c>
      <c r="D3495" t="s">
        <v>13</v>
      </c>
      <c r="E3495">
        <v>2013</v>
      </c>
      <c r="F3495">
        <v>2013</v>
      </c>
      <c r="J3495">
        <f t="shared" si="279"/>
        <v>0</v>
      </c>
      <c r="K3495" t="str">
        <f>IF(OR(J3495&gt;Ограничения!$B$1,Sheet!G4921&gt;Ограничения!$B$2,Sheet!H4921&gt;Ограничения!$B$2,Sheet!I4921&gt;Ограничения!$B$2,),"Not compatible","Compatible")</f>
        <v>Compatible</v>
      </c>
      <c r="L3495" t="str">
        <f t="shared" si="280"/>
        <v>Модификация</v>
      </c>
      <c r="M3495" s="3">
        <f t="shared" si="281"/>
        <v>0</v>
      </c>
      <c r="N3495" s="3" t="str">
        <f t="shared" si="282"/>
        <v>N</v>
      </c>
      <c r="O3495" t="s">
        <v>28008</v>
      </c>
      <c r="Q3495" t="str">
        <f t="shared" si="278"/>
        <v>COPY 11111pb03.dat sel\11111pb03.dat</v>
      </c>
      <c r="R3495" t="str">
        <f>IF(ISNA(VLOOKUP(B3495,Rendered!$B$1:$C$1000,1,FALSE)),"N","Y")</f>
        <v>N</v>
      </c>
    </row>
    <row r="3496" spans="1:18" hidden="1" x14ac:dyDescent="0.35">
      <c r="A3496" t="s">
        <v>9271</v>
      </c>
      <c r="B3496" t="s">
        <v>9296</v>
      </c>
      <c r="C3496" t="s">
        <v>9297</v>
      </c>
      <c r="D3496" t="s">
        <v>13</v>
      </c>
      <c r="E3496">
        <v>2013</v>
      </c>
      <c r="F3496">
        <v>2013</v>
      </c>
      <c r="J3496">
        <f t="shared" si="279"/>
        <v>0</v>
      </c>
      <c r="K3496" t="str">
        <f>IF(OR(J3496&gt;Ограничения!$B$1,Sheet!G4922&gt;Ограничения!$B$2,Sheet!H4922&gt;Ограничения!$B$2,Sheet!I4922&gt;Ограничения!$B$2,),"Not compatible","Compatible")</f>
        <v>Compatible</v>
      </c>
      <c r="L3496" t="str">
        <f t="shared" si="280"/>
        <v>Модификация</v>
      </c>
      <c r="M3496" s="3">
        <f t="shared" si="281"/>
        <v>0</v>
      </c>
      <c r="N3496" s="3" t="str">
        <f t="shared" si="282"/>
        <v>N</v>
      </c>
      <c r="O3496" t="s">
        <v>28008</v>
      </c>
      <c r="Q3496" t="str">
        <f t="shared" si="278"/>
        <v>COPY 11111pb01.dat sel\11111pb01.dat</v>
      </c>
      <c r="R3496" t="str">
        <f>IF(ISNA(VLOOKUP(B3496,Rendered!$B$1:$C$1000,1,FALSE)),"N","Y")</f>
        <v>N</v>
      </c>
    </row>
    <row r="3497" spans="1:18" hidden="1" x14ac:dyDescent="0.35">
      <c r="A3497" t="s">
        <v>9271</v>
      </c>
      <c r="B3497" t="s">
        <v>9298</v>
      </c>
      <c r="C3497" t="s">
        <v>9299</v>
      </c>
      <c r="D3497" t="s">
        <v>13</v>
      </c>
      <c r="E3497">
        <v>2014</v>
      </c>
      <c r="F3497">
        <v>2014</v>
      </c>
      <c r="J3497">
        <f t="shared" si="279"/>
        <v>0</v>
      </c>
      <c r="K3497" t="str">
        <f>IF(OR(J3497&gt;Ограничения!$B$1,Sheet!G4923&gt;Ограничения!$B$2,Sheet!H4923&gt;Ограничения!$B$2,Sheet!I4923&gt;Ограничения!$B$2,),"Not compatible","Compatible")</f>
        <v>Compatible</v>
      </c>
      <c r="L3497" t="str">
        <f t="shared" si="280"/>
        <v>Модификация</v>
      </c>
      <c r="M3497" s="3">
        <f t="shared" si="281"/>
        <v>0</v>
      </c>
      <c r="N3497" s="3" t="str">
        <f t="shared" si="282"/>
        <v>N</v>
      </c>
      <c r="O3497" t="s">
        <v>28008</v>
      </c>
      <c r="Q3497" t="str">
        <f t="shared" si="278"/>
        <v>COPY 11111pb04.dat sel\11111pb04.dat</v>
      </c>
      <c r="R3497" t="str">
        <f>IF(ISNA(VLOOKUP(B3497,Rendered!$B$1:$C$1000,1,FALSE)),"N","Y")</f>
        <v>N</v>
      </c>
    </row>
    <row r="3498" spans="1:18" hidden="1" x14ac:dyDescent="0.35">
      <c r="A3498" t="s">
        <v>9271</v>
      </c>
      <c r="B3498" t="s">
        <v>9300</v>
      </c>
      <c r="C3498" t="s">
        <v>9301</v>
      </c>
      <c r="D3498" t="s">
        <v>13</v>
      </c>
      <c r="E3498">
        <v>2014</v>
      </c>
      <c r="F3498">
        <v>2014</v>
      </c>
      <c r="J3498">
        <f t="shared" si="279"/>
        <v>0</v>
      </c>
      <c r="K3498" t="str">
        <f>IF(OR(J3498&gt;Ограничения!$B$1,Sheet!G4924&gt;Ограничения!$B$2,Sheet!H4924&gt;Ограничения!$B$2,Sheet!I4924&gt;Ограничения!$B$2,),"Not compatible","Compatible")</f>
        <v>Compatible</v>
      </c>
      <c r="L3498" t="str">
        <f t="shared" si="280"/>
        <v>Модификация</v>
      </c>
      <c r="M3498" s="3">
        <f t="shared" si="281"/>
        <v>0</v>
      </c>
      <c r="N3498" s="3" t="str">
        <f t="shared" si="282"/>
        <v>N</v>
      </c>
      <c r="O3498" t="s">
        <v>28008</v>
      </c>
      <c r="Q3498" t="str">
        <f t="shared" si="278"/>
        <v>COPY 15093pb02.dat sel\15093pb02.dat</v>
      </c>
      <c r="R3498" t="str">
        <f>IF(ISNA(VLOOKUP(B3498,Rendered!$B$1:$C$1000,1,FALSE)),"N","Y")</f>
        <v>N</v>
      </c>
    </row>
    <row r="3499" spans="1:18" hidden="1" x14ac:dyDescent="0.35">
      <c r="A3499" t="s">
        <v>9271</v>
      </c>
      <c r="B3499" t="s">
        <v>9302</v>
      </c>
      <c r="C3499" t="s">
        <v>9303</v>
      </c>
      <c r="D3499" t="s">
        <v>13</v>
      </c>
      <c r="E3499">
        <v>2014</v>
      </c>
      <c r="F3499">
        <v>2014</v>
      </c>
      <c r="J3499">
        <f t="shared" si="279"/>
        <v>0</v>
      </c>
      <c r="K3499" t="str">
        <f>IF(OR(J3499&gt;Ограничения!$B$1,Sheet!G4925&gt;Ограничения!$B$2,Sheet!H4925&gt;Ограничения!$B$2,Sheet!I4925&gt;Ограничения!$B$2,),"Not compatible","Compatible")</f>
        <v>Compatible</v>
      </c>
      <c r="L3499" t="str">
        <f t="shared" si="280"/>
        <v>Модификация</v>
      </c>
      <c r="M3499" s="3">
        <f t="shared" si="281"/>
        <v>0</v>
      </c>
      <c r="N3499" s="3" t="str">
        <f t="shared" si="282"/>
        <v>N</v>
      </c>
      <c r="O3499" t="s">
        <v>28008</v>
      </c>
      <c r="Q3499" t="str">
        <f t="shared" si="278"/>
        <v>COPY 15093pb01.dat sel\15093pb01.dat</v>
      </c>
      <c r="R3499" t="str">
        <f>IF(ISNA(VLOOKUP(B3499,Rendered!$B$1:$C$1000,1,FALSE)),"N","Y")</f>
        <v>N</v>
      </c>
    </row>
    <row r="3500" spans="1:18" hidden="1" x14ac:dyDescent="0.35">
      <c r="A3500" t="s">
        <v>9271</v>
      </c>
      <c r="B3500" t="s">
        <v>9304</v>
      </c>
      <c r="C3500" t="s">
        <v>9305</v>
      </c>
      <c r="D3500" t="s">
        <v>13</v>
      </c>
      <c r="E3500">
        <v>2013</v>
      </c>
      <c r="F3500">
        <v>2013</v>
      </c>
      <c r="J3500">
        <f t="shared" si="279"/>
        <v>0</v>
      </c>
      <c r="K3500" t="str">
        <f>IF(OR(J3500&gt;Ограничения!$B$1,Sheet!G4926&gt;Ограничения!$B$2,Sheet!H4926&gt;Ограничения!$B$2,Sheet!I4926&gt;Ограничения!$B$2,),"Not compatible","Compatible")</f>
        <v>Compatible</v>
      </c>
      <c r="L3500" t="str">
        <f t="shared" si="280"/>
        <v>Модификация</v>
      </c>
      <c r="M3500" s="3">
        <f t="shared" si="281"/>
        <v>0</v>
      </c>
      <c r="N3500" s="3" t="str">
        <f t="shared" si="282"/>
        <v>N</v>
      </c>
      <c r="O3500" t="s">
        <v>28008</v>
      </c>
      <c r="Q3500" t="str">
        <f t="shared" si="278"/>
        <v>COPY 11112pb01.dat sel\11112pb01.dat</v>
      </c>
      <c r="R3500" t="str">
        <f>IF(ISNA(VLOOKUP(B3500,Rendered!$B$1:$C$1000,1,FALSE)),"N","Y")</f>
        <v>N</v>
      </c>
    </row>
    <row r="3501" spans="1:18" hidden="1" x14ac:dyDescent="0.35">
      <c r="A3501" t="s">
        <v>9271</v>
      </c>
      <c r="B3501" t="s">
        <v>9306</v>
      </c>
      <c r="C3501" t="s">
        <v>9307</v>
      </c>
      <c r="D3501" t="s">
        <v>13</v>
      </c>
      <c r="E3501">
        <v>2013</v>
      </c>
      <c r="F3501">
        <v>2013</v>
      </c>
      <c r="J3501">
        <f t="shared" si="279"/>
        <v>0</v>
      </c>
      <c r="K3501" t="str">
        <f>IF(OR(J3501&gt;Ограничения!$B$1,Sheet!G4927&gt;Ограничения!$B$2,Sheet!H4927&gt;Ограничения!$B$2,Sheet!I4927&gt;Ограничения!$B$2,),"Not compatible","Compatible")</f>
        <v>Compatible</v>
      </c>
      <c r="L3501" t="str">
        <f t="shared" si="280"/>
        <v>Модификация</v>
      </c>
      <c r="M3501" s="3">
        <f t="shared" si="281"/>
        <v>0</v>
      </c>
      <c r="N3501" s="3" t="str">
        <f t="shared" si="282"/>
        <v>N</v>
      </c>
      <c r="O3501" t="s">
        <v>28008</v>
      </c>
      <c r="Q3501" t="str">
        <f t="shared" ref="Q3501:Q3564" si="283">_xlfn.CONCAT("COPY ",B3501,".dat sel\",B3501,".dat")</f>
        <v>COPY 11112pb02.dat sel\11112pb02.dat</v>
      </c>
      <c r="R3501" t="str">
        <f>IF(ISNA(VLOOKUP(B3501,Rendered!$B$1:$C$1000,1,FALSE)),"N","Y")</f>
        <v>N</v>
      </c>
    </row>
    <row r="3502" spans="1:18" hidden="1" x14ac:dyDescent="0.35">
      <c r="A3502" t="s">
        <v>9271</v>
      </c>
      <c r="B3502" t="s">
        <v>9308</v>
      </c>
      <c r="C3502" t="s">
        <v>9309</v>
      </c>
      <c r="D3502" t="s">
        <v>13</v>
      </c>
      <c r="E3502">
        <v>2013</v>
      </c>
      <c r="F3502">
        <v>2013</v>
      </c>
      <c r="J3502">
        <f t="shared" si="279"/>
        <v>0</v>
      </c>
      <c r="K3502" t="str">
        <f>IF(OR(J3502&gt;Ограничения!$B$1,Sheet!G4928&gt;Ограничения!$B$2,Sheet!H4928&gt;Ограничения!$B$2,Sheet!I4928&gt;Ограничения!$B$2,),"Not compatible","Compatible")</f>
        <v>Compatible</v>
      </c>
      <c r="L3502" t="str">
        <f t="shared" si="280"/>
        <v>Модификация</v>
      </c>
      <c r="M3502" s="3">
        <f t="shared" si="281"/>
        <v>0</v>
      </c>
      <c r="N3502" s="3" t="str">
        <f t="shared" si="282"/>
        <v>N</v>
      </c>
      <c r="O3502" t="s">
        <v>28008</v>
      </c>
      <c r="Q3502" t="str">
        <f t="shared" si="283"/>
        <v>COPY 11112pb03.dat sel\11112pb03.dat</v>
      </c>
      <c r="R3502" t="str">
        <f>IF(ISNA(VLOOKUP(B3502,Rendered!$B$1:$C$1000,1,FALSE)),"N","Y")</f>
        <v>N</v>
      </c>
    </row>
    <row r="3503" spans="1:18" hidden="1" x14ac:dyDescent="0.35">
      <c r="A3503" t="s">
        <v>9271</v>
      </c>
      <c r="B3503" t="s">
        <v>9310</v>
      </c>
      <c r="C3503" t="s">
        <v>9311</v>
      </c>
      <c r="D3503" t="s">
        <v>13</v>
      </c>
      <c r="E3503">
        <v>2014</v>
      </c>
      <c r="F3503">
        <v>2014</v>
      </c>
      <c r="J3503">
        <f t="shared" si="279"/>
        <v>0</v>
      </c>
      <c r="K3503" t="str">
        <f>IF(OR(J3503&gt;Ограничения!$B$1,Sheet!G4929&gt;Ограничения!$B$2,Sheet!H4929&gt;Ограничения!$B$2,Sheet!I4929&gt;Ограничения!$B$2,),"Not compatible","Compatible")</f>
        <v>Compatible</v>
      </c>
      <c r="L3503" t="str">
        <f t="shared" si="280"/>
        <v>Модификация</v>
      </c>
      <c r="M3503" s="3">
        <f t="shared" si="281"/>
        <v>0</v>
      </c>
      <c r="N3503" s="3" t="str">
        <f t="shared" si="282"/>
        <v>N</v>
      </c>
      <c r="O3503" t="s">
        <v>28008</v>
      </c>
      <c r="Q3503" t="str">
        <f t="shared" si="283"/>
        <v>COPY 15095pb01.dat sel\15095pb01.dat</v>
      </c>
      <c r="R3503" t="str">
        <f>IF(ISNA(VLOOKUP(B3503,Rendered!$B$1:$C$1000,1,FALSE)),"N","Y")</f>
        <v>N</v>
      </c>
    </row>
    <row r="3504" spans="1:18" hidden="1" x14ac:dyDescent="0.35">
      <c r="A3504" t="s">
        <v>9271</v>
      </c>
      <c r="B3504" t="s">
        <v>9312</v>
      </c>
      <c r="C3504" t="s">
        <v>9313</v>
      </c>
      <c r="D3504" t="s">
        <v>13</v>
      </c>
      <c r="E3504">
        <v>2013</v>
      </c>
      <c r="F3504">
        <v>2013</v>
      </c>
      <c r="J3504">
        <f t="shared" si="279"/>
        <v>0</v>
      </c>
      <c r="K3504" t="str">
        <f>IF(OR(J3504&gt;Ограничения!$B$1,Sheet!G4930&gt;Ограничения!$B$2,Sheet!H4930&gt;Ограничения!$B$2,Sheet!I4930&gt;Ограничения!$B$2,),"Not compatible","Compatible")</f>
        <v>Compatible</v>
      </c>
      <c r="L3504" t="str">
        <f t="shared" si="280"/>
        <v>Модификация</v>
      </c>
      <c r="M3504" s="3">
        <f t="shared" si="281"/>
        <v>0</v>
      </c>
      <c r="N3504" s="3" t="str">
        <f t="shared" si="282"/>
        <v>N</v>
      </c>
      <c r="O3504" t="s">
        <v>28008</v>
      </c>
      <c r="Q3504" t="str">
        <f t="shared" si="283"/>
        <v>COPY 11122pb01.dat sel\11122pb01.dat</v>
      </c>
      <c r="R3504" t="str">
        <f>IF(ISNA(VLOOKUP(B3504,Rendered!$B$1:$C$1000,1,FALSE)),"N","Y")</f>
        <v>N</v>
      </c>
    </row>
    <row r="3505" spans="1:18" hidden="1" x14ac:dyDescent="0.35">
      <c r="A3505" t="s">
        <v>9271</v>
      </c>
      <c r="B3505" t="s">
        <v>9314</v>
      </c>
      <c r="C3505" t="s">
        <v>9315</v>
      </c>
      <c r="D3505" t="s">
        <v>13</v>
      </c>
      <c r="E3505">
        <v>2013</v>
      </c>
      <c r="F3505">
        <v>2013</v>
      </c>
      <c r="J3505">
        <f t="shared" si="279"/>
        <v>0</v>
      </c>
      <c r="K3505" t="str">
        <f>IF(OR(J3505&gt;Ограничения!$B$1,Sheet!G4931&gt;Ограничения!$B$2,Sheet!H4931&gt;Ограничения!$B$2,Sheet!I4931&gt;Ограничения!$B$2,),"Not compatible","Compatible")</f>
        <v>Compatible</v>
      </c>
      <c r="L3505" t="str">
        <f t="shared" si="280"/>
        <v>Модификация</v>
      </c>
      <c r="M3505" s="3">
        <f t="shared" si="281"/>
        <v>0</v>
      </c>
      <c r="N3505" s="3" t="str">
        <f t="shared" si="282"/>
        <v>N</v>
      </c>
      <c r="O3505" t="s">
        <v>28008</v>
      </c>
      <c r="Q3505" t="str">
        <f t="shared" si="283"/>
        <v>COPY 11122pb02.dat sel\11122pb02.dat</v>
      </c>
      <c r="R3505" t="str">
        <f>IF(ISNA(VLOOKUP(B3505,Rendered!$B$1:$C$1000,1,FALSE)),"N","Y")</f>
        <v>N</v>
      </c>
    </row>
    <row r="3506" spans="1:18" hidden="1" x14ac:dyDescent="0.35">
      <c r="A3506" t="s">
        <v>9271</v>
      </c>
      <c r="B3506" t="s">
        <v>9316</v>
      </c>
      <c r="C3506" t="s">
        <v>9317</v>
      </c>
      <c r="D3506" t="s">
        <v>13</v>
      </c>
      <c r="E3506">
        <v>2014</v>
      </c>
      <c r="F3506">
        <v>2014</v>
      </c>
      <c r="J3506">
        <f t="shared" si="279"/>
        <v>0</v>
      </c>
      <c r="K3506" t="str">
        <f>IF(OR(J3506&gt;Ограничения!$B$1,Sheet!G4932&gt;Ограничения!$B$2,Sheet!H4932&gt;Ограничения!$B$2,Sheet!I4932&gt;Ограничения!$B$2,),"Not compatible","Compatible")</f>
        <v>Compatible</v>
      </c>
      <c r="L3506" t="str">
        <f t="shared" si="280"/>
        <v>Модификация</v>
      </c>
      <c r="M3506" s="3">
        <f t="shared" si="281"/>
        <v>0</v>
      </c>
      <c r="N3506" s="3" t="str">
        <f t="shared" si="282"/>
        <v>N</v>
      </c>
      <c r="O3506" t="s">
        <v>28008</v>
      </c>
      <c r="Q3506" t="str">
        <f t="shared" si="283"/>
        <v>COPY 11122pb03.dat sel\11122pb03.dat</v>
      </c>
      <c r="R3506" t="str">
        <f>IF(ISNA(VLOOKUP(B3506,Rendered!$B$1:$C$1000,1,FALSE)),"N","Y")</f>
        <v>N</v>
      </c>
    </row>
    <row r="3507" spans="1:18" hidden="1" x14ac:dyDescent="0.35">
      <c r="A3507" t="s">
        <v>9271</v>
      </c>
      <c r="B3507" t="s">
        <v>9318</v>
      </c>
      <c r="C3507" t="s">
        <v>9319</v>
      </c>
      <c r="D3507" t="s">
        <v>13</v>
      </c>
      <c r="E3507">
        <v>2014</v>
      </c>
      <c r="F3507">
        <v>2014</v>
      </c>
      <c r="J3507">
        <f t="shared" si="279"/>
        <v>0</v>
      </c>
      <c r="K3507" t="str">
        <f>IF(OR(J3507&gt;Ограничения!$B$1,Sheet!G4933&gt;Ограничения!$B$2,Sheet!H4933&gt;Ограничения!$B$2,Sheet!I4933&gt;Ограничения!$B$2,),"Not compatible","Compatible")</f>
        <v>Compatible</v>
      </c>
      <c r="L3507" t="str">
        <f t="shared" si="280"/>
        <v>Модификация</v>
      </c>
      <c r="M3507" s="3">
        <f t="shared" si="281"/>
        <v>0</v>
      </c>
      <c r="N3507" s="3" t="str">
        <f t="shared" si="282"/>
        <v>N</v>
      </c>
      <c r="O3507" t="s">
        <v>28008</v>
      </c>
      <c r="Q3507" t="str">
        <f t="shared" si="283"/>
        <v>COPY 15094pb01.dat sel\15094pb01.dat</v>
      </c>
      <c r="R3507" t="str">
        <f>IF(ISNA(VLOOKUP(B3507,Rendered!$B$1:$C$1000,1,FALSE)),"N","Y")</f>
        <v>N</v>
      </c>
    </row>
    <row r="3508" spans="1:18" hidden="1" x14ac:dyDescent="0.35">
      <c r="A3508" t="s">
        <v>9271</v>
      </c>
      <c r="B3508" t="s">
        <v>9320</v>
      </c>
      <c r="C3508" t="s">
        <v>9321</v>
      </c>
      <c r="D3508" t="s">
        <v>13</v>
      </c>
      <c r="E3508">
        <v>2014</v>
      </c>
      <c r="F3508">
        <v>2014</v>
      </c>
      <c r="J3508">
        <f t="shared" si="279"/>
        <v>0</v>
      </c>
      <c r="K3508" t="str">
        <f>IF(OR(J3508&gt;Ограничения!$B$1,Sheet!G4934&gt;Ограничения!$B$2,Sheet!H4934&gt;Ограничения!$B$2,Sheet!I4934&gt;Ограничения!$B$2,),"Not compatible","Compatible")</f>
        <v>Compatible</v>
      </c>
      <c r="L3508" t="str">
        <f t="shared" si="280"/>
        <v>Модификация</v>
      </c>
      <c r="M3508" s="3">
        <f t="shared" si="281"/>
        <v>0</v>
      </c>
      <c r="N3508" s="3" t="str">
        <f t="shared" si="282"/>
        <v>N</v>
      </c>
      <c r="O3508" t="s">
        <v>28008</v>
      </c>
      <c r="Q3508" t="str">
        <f t="shared" si="283"/>
        <v>COPY 15094pb02.dat sel\15094pb02.dat</v>
      </c>
      <c r="R3508" t="str">
        <f>IF(ISNA(VLOOKUP(B3508,Rendered!$B$1:$C$1000,1,FALSE)),"N","Y")</f>
        <v>N</v>
      </c>
    </row>
    <row r="3509" spans="1:18" hidden="1" x14ac:dyDescent="0.35">
      <c r="A3509" t="s">
        <v>9271</v>
      </c>
      <c r="B3509" t="s">
        <v>9322</v>
      </c>
      <c r="C3509" t="s">
        <v>9323</v>
      </c>
      <c r="D3509" t="s">
        <v>13</v>
      </c>
      <c r="E3509">
        <v>2013</v>
      </c>
      <c r="F3509">
        <v>2013</v>
      </c>
      <c r="J3509">
        <f t="shared" si="279"/>
        <v>0</v>
      </c>
      <c r="K3509" t="str">
        <f>IF(OR(J3509&gt;Ограничения!$B$1,Sheet!G4935&gt;Ограничения!$B$2,Sheet!H4935&gt;Ограничения!$B$2,Sheet!I4935&gt;Ограничения!$B$2,),"Not compatible","Compatible")</f>
        <v>Compatible</v>
      </c>
      <c r="L3509" t="str">
        <f t="shared" si="280"/>
        <v>Модификация</v>
      </c>
      <c r="M3509" s="3">
        <f t="shared" si="281"/>
        <v>0</v>
      </c>
      <c r="N3509" s="3" t="str">
        <f t="shared" si="282"/>
        <v>N</v>
      </c>
      <c r="O3509" t="s">
        <v>28008</v>
      </c>
      <c r="Q3509" t="str">
        <f t="shared" si="283"/>
        <v>COPY 11110pb03.dat sel\11110pb03.dat</v>
      </c>
      <c r="R3509" t="str">
        <f>IF(ISNA(VLOOKUP(B3509,Rendered!$B$1:$C$1000,1,FALSE)),"N","Y")</f>
        <v>N</v>
      </c>
    </row>
    <row r="3510" spans="1:18" hidden="1" x14ac:dyDescent="0.35">
      <c r="A3510" t="s">
        <v>9271</v>
      </c>
      <c r="B3510" t="s">
        <v>9324</v>
      </c>
      <c r="C3510" t="s">
        <v>9325</v>
      </c>
      <c r="D3510" t="s">
        <v>27</v>
      </c>
      <c r="E3510">
        <v>2013</v>
      </c>
      <c r="F3510">
        <v>2013</v>
      </c>
      <c r="J3510">
        <f t="shared" si="279"/>
        <v>0</v>
      </c>
      <c r="K3510" t="str">
        <f>IF(OR(J3510&gt;Ограничения!$B$1,Sheet!G4936&gt;Ограничения!$B$2,Sheet!H4936&gt;Ограничения!$B$2,Sheet!I4936&gt;Ограничения!$B$2,),"Not compatible","Compatible")</f>
        <v>Compatible</v>
      </c>
      <c r="L3510" t="str">
        <f t="shared" si="280"/>
        <v>Модификация</v>
      </c>
      <c r="M3510" s="3">
        <f t="shared" si="281"/>
        <v>0</v>
      </c>
      <c r="N3510" s="3" t="str">
        <f t="shared" si="282"/>
        <v>N</v>
      </c>
      <c r="O3510" t="s">
        <v>28008</v>
      </c>
      <c r="Q3510" t="str">
        <f t="shared" si="283"/>
        <v>COPY 11110pb01.dat sel\11110pb01.dat</v>
      </c>
      <c r="R3510" t="str">
        <f>IF(ISNA(VLOOKUP(B3510,Rendered!$B$1:$C$1000,1,FALSE)),"N","Y")</f>
        <v>N</v>
      </c>
    </row>
    <row r="3511" spans="1:18" hidden="1" x14ac:dyDescent="0.35">
      <c r="A3511" t="s">
        <v>9271</v>
      </c>
      <c r="B3511" t="s">
        <v>9326</v>
      </c>
      <c r="C3511" t="s">
        <v>9327</v>
      </c>
      <c r="D3511" t="s">
        <v>13</v>
      </c>
      <c r="E3511">
        <v>2013</v>
      </c>
      <c r="F3511">
        <v>2013</v>
      </c>
      <c r="J3511">
        <f t="shared" si="279"/>
        <v>0</v>
      </c>
      <c r="K3511" t="str">
        <f>IF(OR(J3511&gt;Ограничения!$B$1,Sheet!G4937&gt;Ограничения!$B$2,Sheet!H4937&gt;Ограничения!$B$2,Sheet!I4937&gt;Ограничения!$B$2,),"Not compatible","Compatible")</f>
        <v>Compatible</v>
      </c>
      <c r="L3511" t="str">
        <f t="shared" si="280"/>
        <v>Модификация</v>
      </c>
      <c r="M3511" s="3">
        <f t="shared" si="281"/>
        <v>0</v>
      </c>
      <c r="N3511" s="3" t="str">
        <f t="shared" si="282"/>
        <v>N</v>
      </c>
      <c r="O3511" t="s">
        <v>28008</v>
      </c>
      <c r="Q3511" t="str">
        <f t="shared" si="283"/>
        <v>COPY 11110pb02.dat sel\11110pb02.dat</v>
      </c>
      <c r="R3511" t="str">
        <f>IF(ISNA(VLOOKUP(B3511,Rendered!$B$1:$C$1000,1,FALSE)),"N","Y")</f>
        <v>N</v>
      </c>
    </row>
    <row r="3512" spans="1:18" hidden="1" x14ac:dyDescent="0.35">
      <c r="A3512" t="s">
        <v>9271</v>
      </c>
      <c r="B3512" t="s">
        <v>9328</v>
      </c>
      <c r="C3512" t="s">
        <v>9329</v>
      </c>
      <c r="D3512" t="s">
        <v>13</v>
      </c>
      <c r="E3512">
        <v>2013</v>
      </c>
      <c r="F3512">
        <v>2013</v>
      </c>
      <c r="J3512">
        <f t="shared" si="279"/>
        <v>0</v>
      </c>
      <c r="K3512" t="str">
        <f>IF(OR(J3512&gt;Ограничения!$B$1,Sheet!G4938&gt;Ограничения!$B$2,Sheet!H4938&gt;Ограничения!$B$2,Sheet!I4938&gt;Ограничения!$B$2,),"Not compatible","Compatible")</f>
        <v>Compatible</v>
      </c>
      <c r="L3512" t="str">
        <f t="shared" si="280"/>
        <v>Модификация</v>
      </c>
      <c r="M3512" s="3">
        <f t="shared" si="281"/>
        <v>0</v>
      </c>
      <c r="N3512" s="3" t="str">
        <f t="shared" si="282"/>
        <v>N</v>
      </c>
      <c r="O3512" t="s">
        <v>28008</v>
      </c>
      <c r="Q3512" t="str">
        <f t="shared" si="283"/>
        <v>COPY 11110pb04.dat sel\11110pb04.dat</v>
      </c>
      <c r="R3512" t="str">
        <f>IF(ISNA(VLOOKUP(B3512,Rendered!$B$1:$C$1000,1,FALSE)),"N","Y")</f>
        <v>N</v>
      </c>
    </row>
    <row r="3513" spans="1:18" hidden="1" x14ac:dyDescent="0.35">
      <c r="A3513" t="s">
        <v>9271</v>
      </c>
      <c r="B3513" t="s">
        <v>9330</v>
      </c>
      <c r="C3513" t="s">
        <v>9331</v>
      </c>
      <c r="D3513" t="s">
        <v>13</v>
      </c>
      <c r="E3513">
        <v>2014</v>
      </c>
      <c r="F3513">
        <v>2014</v>
      </c>
      <c r="J3513">
        <f t="shared" si="279"/>
        <v>0</v>
      </c>
      <c r="K3513" t="str">
        <f>IF(OR(J3513&gt;Ограничения!$B$1,Sheet!G4939&gt;Ограничения!$B$2,Sheet!H4939&gt;Ограничения!$B$2,Sheet!I4939&gt;Ограничения!$B$2,),"Not compatible","Compatible")</f>
        <v>Compatible</v>
      </c>
      <c r="L3513" t="str">
        <f t="shared" si="280"/>
        <v>Модификация</v>
      </c>
      <c r="M3513" s="3">
        <f t="shared" si="281"/>
        <v>0</v>
      </c>
      <c r="N3513" s="3" t="str">
        <f t="shared" si="282"/>
        <v>N</v>
      </c>
      <c r="O3513" t="s">
        <v>28008</v>
      </c>
      <c r="Q3513" t="str">
        <f t="shared" si="283"/>
        <v>COPY 11110pb06.dat sel\11110pb06.dat</v>
      </c>
      <c r="R3513" t="str">
        <f>IF(ISNA(VLOOKUP(B3513,Rendered!$B$1:$C$1000,1,FALSE)),"N","Y")</f>
        <v>N</v>
      </c>
    </row>
    <row r="3514" spans="1:18" hidden="1" x14ac:dyDescent="0.35">
      <c r="A3514" t="s">
        <v>9271</v>
      </c>
      <c r="B3514" t="s">
        <v>9332</v>
      </c>
      <c r="C3514" t="s">
        <v>9333</v>
      </c>
      <c r="D3514" t="s">
        <v>13</v>
      </c>
      <c r="E3514">
        <v>2013</v>
      </c>
      <c r="F3514">
        <v>2013</v>
      </c>
      <c r="J3514">
        <f t="shared" si="279"/>
        <v>0</v>
      </c>
      <c r="K3514" t="str">
        <f>IF(OR(J3514&gt;Ограничения!$B$1,Sheet!G4940&gt;Ограничения!$B$2,Sheet!H4940&gt;Ограничения!$B$2,Sheet!I4940&gt;Ограничения!$B$2,),"Not compatible","Compatible")</f>
        <v>Compatible</v>
      </c>
      <c r="L3514" t="str">
        <f t="shared" si="280"/>
        <v>Модификация</v>
      </c>
      <c r="M3514" s="3">
        <f t="shared" si="281"/>
        <v>0</v>
      </c>
      <c r="N3514" s="3" t="str">
        <f t="shared" si="282"/>
        <v>N</v>
      </c>
      <c r="O3514" t="s">
        <v>28008</v>
      </c>
      <c r="Q3514" t="str">
        <f t="shared" si="283"/>
        <v>COPY 11110pb05.dat sel\11110pb05.dat</v>
      </c>
      <c r="R3514" t="str">
        <f>IF(ISNA(VLOOKUP(B3514,Rendered!$B$1:$C$1000,1,FALSE)),"N","Y")</f>
        <v>N</v>
      </c>
    </row>
    <row r="3515" spans="1:18" hidden="1" x14ac:dyDescent="0.35">
      <c r="A3515" t="s">
        <v>9271</v>
      </c>
      <c r="B3515" t="s">
        <v>9334</v>
      </c>
      <c r="C3515" t="s">
        <v>9335</v>
      </c>
      <c r="D3515" t="s">
        <v>13</v>
      </c>
      <c r="E3515">
        <v>2014</v>
      </c>
      <c r="F3515">
        <v>2014</v>
      </c>
      <c r="J3515">
        <f t="shared" si="279"/>
        <v>0</v>
      </c>
      <c r="K3515" t="str">
        <f>IF(OR(J3515&gt;Ограничения!$B$1,Sheet!G4941&gt;Ограничения!$B$2,Sheet!H4941&gt;Ограничения!$B$2,Sheet!I4941&gt;Ограничения!$B$2,),"Not compatible","Compatible")</f>
        <v>Compatible</v>
      </c>
      <c r="L3515" t="str">
        <f t="shared" si="280"/>
        <v>Модификация</v>
      </c>
      <c r="M3515" s="3">
        <f t="shared" si="281"/>
        <v>0</v>
      </c>
      <c r="N3515" s="3" t="str">
        <f t="shared" si="282"/>
        <v>N</v>
      </c>
      <c r="O3515" t="s">
        <v>28008</v>
      </c>
      <c r="Q3515" t="str">
        <f t="shared" si="283"/>
        <v>COPY 15074pb02.dat sel\15074pb02.dat</v>
      </c>
      <c r="R3515" t="str">
        <f>IF(ISNA(VLOOKUP(B3515,Rendered!$B$1:$C$1000,1,FALSE)),"N","Y")</f>
        <v>N</v>
      </c>
    </row>
    <row r="3516" spans="1:18" hidden="1" x14ac:dyDescent="0.35">
      <c r="A3516" t="s">
        <v>9271</v>
      </c>
      <c r="B3516" t="s">
        <v>9336</v>
      </c>
      <c r="C3516" t="s">
        <v>9337</v>
      </c>
      <c r="D3516" t="s">
        <v>13</v>
      </c>
      <c r="E3516">
        <v>2014</v>
      </c>
      <c r="F3516">
        <v>2014</v>
      </c>
      <c r="J3516">
        <f t="shared" si="279"/>
        <v>0</v>
      </c>
      <c r="K3516" t="str">
        <f>IF(OR(J3516&gt;Ограничения!$B$1,Sheet!G4942&gt;Ограничения!$B$2,Sheet!H4942&gt;Ограничения!$B$2,Sheet!I4942&gt;Ограничения!$B$2,),"Not compatible","Compatible")</f>
        <v>Compatible</v>
      </c>
      <c r="L3516" t="str">
        <f t="shared" si="280"/>
        <v>Модификация</v>
      </c>
      <c r="M3516" s="3">
        <f t="shared" si="281"/>
        <v>0</v>
      </c>
      <c r="N3516" s="3" t="str">
        <f t="shared" si="282"/>
        <v>N</v>
      </c>
      <c r="O3516" t="s">
        <v>28008</v>
      </c>
      <c r="Q3516" t="str">
        <f t="shared" si="283"/>
        <v>COPY 15074pb01.dat sel\15074pb01.dat</v>
      </c>
      <c r="R3516" t="str">
        <f>IF(ISNA(VLOOKUP(B3516,Rendered!$B$1:$C$1000,1,FALSE)),"N","Y")</f>
        <v>N</v>
      </c>
    </row>
    <row r="3517" spans="1:18" hidden="1" x14ac:dyDescent="0.35">
      <c r="A3517" t="s">
        <v>9271</v>
      </c>
      <c r="B3517" t="s">
        <v>9338</v>
      </c>
      <c r="C3517" t="s">
        <v>9339</v>
      </c>
      <c r="D3517" t="s">
        <v>13</v>
      </c>
      <c r="E3517">
        <v>2013</v>
      </c>
      <c r="F3517">
        <v>2013</v>
      </c>
      <c r="J3517">
        <f t="shared" si="279"/>
        <v>0</v>
      </c>
      <c r="K3517" t="str">
        <f>IF(OR(J3517&gt;Ограничения!$B$1,Sheet!G4943&gt;Ограничения!$B$2,Sheet!H4943&gt;Ограничения!$B$2,Sheet!I4943&gt;Ограничения!$B$2,),"Not compatible","Compatible")</f>
        <v>Compatible</v>
      </c>
      <c r="L3517" t="str">
        <f t="shared" si="280"/>
        <v>Модификация</v>
      </c>
      <c r="M3517" s="3">
        <f t="shared" si="281"/>
        <v>0</v>
      </c>
      <c r="N3517" s="3" t="str">
        <f t="shared" si="282"/>
        <v>N</v>
      </c>
      <c r="O3517" t="s">
        <v>28008</v>
      </c>
      <c r="Q3517" t="str">
        <f t="shared" si="283"/>
        <v>COPY 11113pb02.dat sel\11113pb02.dat</v>
      </c>
      <c r="R3517" t="str">
        <f>IF(ISNA(VLOOKUP(B3517,Rendered!$B$1:$C$1000,1,FALSE)),"N","Y")</f>
        <v>N</v>
      </c>
    </row>
    <row r="3518" spans="1:18" hidden="1" x14ac:dyDescent="0.35">
      <c r="A3518" t="s">
        <v>9271</v>
      </c>
      <c r="B3518" t="s">
        <v>9340</v>
      </c>
      <c r="C3518" t="s">
        <v>9341</v>
      </c>
      <c r="D3518" t="s">
        <v>13</v>
      </c>
      <c r="E3518">
        <v>2013</v>
      </c>
      <c r="F3518">
        <v>2013</v>
      </c>
      <c r="J3518">
        <f t="shared" si="279"/>
        <v>0</v>
      </c>
      <c r="K3518" t="str">
        <f>IF(OR(J3518&gt;Ограничения!$B$1,Sheet!G4944&gt;Ограничения!$B$2,Sheet!H4944&gt;Ограничения!$B$2,Sheet!I4944&gt;Ограничения!$B$2,),"Not compatible","Compatible")</f>
        <v>Compatible</v>
      </c>
      <c r="L3518" t="str">
        <f t="shared" si="280"/>
        <v>Модификация</v>
      </c>
      <c r="M3518" s="3">
        <f t="shared" si="281"/>
        <v>0</v>
      </c>
      <c r="N3518" s="3" t="str">
        <f t="shared" si="282"/>
        <v>N</v>
      </c>
      <c r="O3518" t="s">
        <v>28008</v>
      </c>
      <c r="Q3518" t="str">
        <f t="shared" si="283"/>
        <v>COPY 11113pb01.dat sel\11113pb01.dat</v>
      </c>
      <c r="R3518" t="str">
        <f>IF(ISNA(VLOOKUP(B3518,Rendered!$B$1:$C$1000,1,FALSE)),"N","Y")</f>
        <v>N</v>
      </c>
    </row>
    <row r="3519" spans="1:18" hidden="1" x14ac:dyDescent="0.35">
      <c r="A3519" t="s">
        <v>9271</v>
      </c>
      <c r="B3519" t="s">
        <v>9342</v>
      </c>
      <c r="C3519" t="s">
        <v>9343</v>
      </c>
      <c r="D3519" t="s">
        <v>13</v>
      </c>
      <c r="E3519">
        <v>2014</v>
      </c>
      <c r="F3519">
        <v>2014</v>
      </c>
      <c r="J3519">
        <f t="shared" si="279"/>
        <v>0</v>
      </c>
      <c r="K3519" t="str">
        <f>IF(OR(J3519&gt;Ограничения!$B$1,Sheet!G4945&gt;Ограничения!$B$2,Sheet!H4945&gt;Ограничения!$B$2,Sheet!I4945&gt;Ограничения!$B$2,),"Not compatible","Compatible")</f>
        <v>Compatible</v>
      </c>
      <c r="L3519" t="str">
        <f t="shared" si="280"/>
        <v>Модификация</v>
      </c>
      <c r="M3519" s="3">
        <f t="shared" si="281"/>
        <v>0</v>
      </c>
      <c r="N3519" s="3" t="str">
        <f t="shared" si="282"/>
        <v>N</v>
      </c>
      <c r="O3519" t="s">
        <v>28008</v>
      </c>
      <c r="Q3519" t="str">
        <f t="shared" si="283"/>
        <v>COPY 11113pb05.dat sel\11113pb05.dat</v>
      </c>
      <c r="R3519" t="str">
        <f>IF(ISNA(VLOOKUP(B3519,Rendered!$B$1:$C$1000,1,FALSE)),"N","Y")</f>
        <v>N</v>
      </c>
    </row>
    <row r="3520" spans="1:18" hidden="1" x14ac:dyDescent="0.35">
      <c r="A3520" t="s">
        <v>9271</v>
      </c>
      <c r="B3520" t="s">
        <v>9344</v>
      </c>
      <c r="C3520" t="s">
        <v>9345</v>
      </c>
      <c r="D3520" t="s">
        <v>13</v>
      </c>
      <c r="E3520">
        <v>2013</v>
      </c>
      <c r="F3520">
        <v>2013</v>
      </c>
      <c r="J3520">
        <f t="shared" si="279"/>
        <v>0</v>
      </c>
      <c r="K3520" t="str">
        <f>IF(OR(J3520&gt;Ограничения!$B$1,Sheet!G4946&gt;Ограничения!$B$2,Sheet!H4946&gt;Ограничения!$B$2,Sheet!I4946&gt;Ограничения!$B$2,),"Not compatible","Compatible")</f>
        <v>Compatible</v>
      </c>
      <c r="L3520" t="str">
        <f t="shared" si="280"/>
        <v>Модификация</v>
      </c>
      <c r="M3520" s="3">
        <f t="shared" si="281"/>
        <v>0</v>
      </c>
      <c r="N3520" s="3" t="str">
        <f t="shared" si="282"/>
        <v>N</v>
      </c>
      <c r="O3520" t="s">
        <v>28008</v>
      </c>
      <c r="Q3520" t="str">
        <f t="shared" si="283"/>
        <v>COPY 11113pb03.dat sel\11113pb03.dat</v>
      </c>
      <c r="R3520" t="str">
        <f>IF(ISNA(VLOOKUP(B3520,Rendered!$B$1:$C$1000,1,FALSE)),"N","Y")</f>
        <v>N</v>
      </c>
    </row>
    <row r="3521" spans="1:18" hidden="1" x14ac:dyDescent="0.35">
      <c r="A3521" t="s">
        <v>9271</v>
      </c>
      <c r="B3521" t="s">
        <v>9346</v>
      </c>
      <c r="C3521" t="s">
        <v>9347</v>
      </c>
      <c r="D3521" t="s">
        <v>13</v>
      </c>
      <c r="E3521">
        <v>2013</v>
      </c>
      <c r="F3521">
        <v>2013</v>
      </c>
      <c r="J3521">
        <f t="shared" si="279"/>
        <v>0</v>
      </c>
      <c r="K3521" t="str">
        <f>IF(OR(J3521&gt;Ограничения!$B$1,Sheet!G4947&gt;Ограничения!$B$2,Sheet!H4947&gt;Ограничения!$B$2,Sheet!I4947&gt;Ограничения!$B$2,),"Not compatible","Compatible")</f>
        <v>Compatible</v>
      </c>
      <c r="L3521" t="str">
        <f t="shared" si="280"/>
        <v>Модификация</v>
      </c>
      <c r="M3521" s="3">
        <f t="shared" si="281"/>
        <v>0</v>
      </c>
      <c r="N3521" s="3" t="str">
        <f t="shared" si="282"/>
        <v>N</v>
      </c>
      <c r="O3521" t="s">
        <v>28008</v>
      </c>
      <c r="Q3521" t="str">
        <f t="shared" si="283"/>
        <v>COPY 11113pb04.dat sel\11113pb04.dat</v>
      </c>
      <c r="R3521" t="str">
        <f>IF(ISNA(VLOOKUP(B3521,Rendered!$B$1:$C$1000,1,FALSE)),"N","Y")</f>
        <v>N</v>
      </c>
    </row>
    <row r="3522" spans="1:18" hidden="1" x14ac:dyDescent="0.35">
      <c r="A3522" t="s">
        <v>9271</v>
      </c>
      <c r="B3522" t="s">
        <v>9348</v>
      </c>
      <c r="C3522" t="s">
        <v>9349</v>
      </c>
      <c r="D3522" t="s">
        <v>13</v>
      </c>
      <c r="E3522">
        <v>2014</v>
      </c>
      <c r="F3522">
        <v>2014</v>
      </c>
      <c r="J3522">
        <f t="shared" ref="J3522:J3585" si="284">SUM(G3522:I3522)</f>
        <v>0</v>
      </c>
      <c r="K3522" t="str">
        <f>IF(OR(J3522&gt;Ограничения!$B$1,Sheet!G4948&gt;Ограничения!$B$2,Sheet!H4948&gt;Ограничения!$B$2,Sheet!I4948&gt;Ограничения!$B$2,),"Not compatible","Compatible")</f>
        <v>Compatible</v>
      </c>
      <c r="L3522" t="str">
        <f t="shared" ref="L3522:L3585" si="285">IFERROR(B3522+1-1,"Модификация")</f>
        <v>Модификация</v>
      </c>
      <c r="M3522" s="3">
        <f t="shared" si="281"/>
        <v>0</v>
      </c>
      <c r="N3522" s="3" t="str">
        <f t="shared" si="282"/>
        <v>N</v>
      </c>
      <c r="O3522" t="s">
        <v>28008</v>
      </c>
      <c r="Q3522" t="str">
        <f t="shared" si="283"/>
        <v>COPY 15096pb01.dat sel\15096pb01.dat</v>
      </c>
      <c r="R3522" t="str">
        <f>IF(ISNA(VLOOKUP(B3522,Rendered!$B$1:$C$1000,1,FALSE)),"N","Y")</f>
        <v>N</v>
      </c>
    </row>
    <row r="3523" spans="1:18" hidden="1" x14ac:dyDescent="0.35">
      <c r="A3523" t="s">
        <v>14991</v>
      </c>
      <c r="B3523" t="s">
        <v>14992</v>
      </c>
      <c r="C3523" t="s">
        <v>14993</v>
      </c>
      <c r="D3523" t="s">
        <v>13</v>
      </c>
      <c r="E3523">
        <v>2006</v>
      </c>
      <c r="F3523">
        <v>2006</v>
      </c>
      <c r="G3523">
        <v>9</v>
      </c>
      <c r="H3523">
        <v>4</v>
      </c>
      <c r="I3523">
        <v>3.7</v>
      </c>
      <c r="J3523">
        <f t="shared" si="284"/>
        <v>16.7</v>
      </c>
      <c r="K3523" t="str">
        <f>IF(OR(J3523&gt;Ограничения!$B$1,Sheet!G7739&gt;Ограничения!$B$2,Sheet!H7739&gt;Ограничения!$B$2,Sheet!I7739&gt;Ограничения!$B$2,),"Not compatible","Compatible")</f>
        <v>Compatible</v>
      </c>
      <c r="L3523">
        <f t="shared" si="285"/>
        <v>54802</v>
      </c>
      <c r="M3523" s="3">
        <f t="shared" ref="M3523:M3586" si="286">IF(ISERR(FIND(C3523,C3524)),0,LEN(C3523)/LEN(C3524))</f>
        <v>0.39560439560439559</v>
      </c>
      <c r="N3523" s="3" t="str">
        <f t="shared" ref="N3523:N3586" si="287">IF(OR(M3523&gt;0,M3522&gt;0),"Y","N")</f>
        <v>Y</v>
      </c>
      <c r="O3523" t="s">
        <v>28008</v>
      </c>
      <c r="Q3523" t="str">
        <f t="shared" si="283"/>
        <v>COPY 54802.dat sel\54802.dat</v>
      </c>
      <c r="R3523" t="str">
        <f>IF(ISNA(VLOOKUP(B3523,Rendered!$B$1:$C$1000,1,FALSE)),"N","Y")</f>
        <v>N</v>
      </c>
    </row>
    <row r="3524" spans="1:18" hidden="1" x14ac:dyDescent="0.35">
      <c r="A3524" t="s">
        <v>14991</v>
      </c>
      <c r="B3524" t="s">
        <v>14994</v>
      </c>
      <c r="C3524" t="s">
        <v>14995</v>
      </c>
      <c r="D3524" t="s">
        <v>13</v>
      </c>
      <c r="E3524">
        <v>2006</v>
      </c>
      <c r="F3524">
        <v>2006</v>
      </c>
      <c r="G3524">
        <v>9</v>
      </c>
      <c r="H3524">
        <v>4</v>
      </c>
      <c r="I3524">
        <v>3.7</v>
      </c>
      <c r="J3524">
        <f t="shared" si="284"/>
        <v>16.7</v>
      </c>
      <c r="K3524" t="str">
        <f>IF(OR(J3524&gt;Ограничения!$B$1,Sheet!G7740&gt;Ограничения!$B$2,Sheet!H7740&gt;Ограничения!$B$2,Sheet!I7740&gt;Ограничения!$B$2,),"Not compatible","Compatible")</f>
        <v>Compatible</v>
      </c>
      <c r="L3524" t="str">
        <f t="shared" si="285"/>
        <v>Модификация</v>
      </c>
      <c r="M3524" s="3">
        <f t="shared" si="286"/>
        <v>0</v>
      </c>
      <c r="N3524" s="3" t="str">
        <f t="shared" si="287"/>
        <v>Y</v>
      </c>
      <c r="O3524" t="s">
        <v>28008</v>
      </c>
      <c r="Q3524" t="str">
        <f t="shared" si="283"/>
        <v>COPY 54802pb01.dat sel\54802pb01.dat</v>
      </c>
      <c r="R3524" t="str">
        <f>IF(ISNA(VLOOKUP(B3524,Rendered!$B$1:$C$1000,1,FALSE)),"N","Y")</f>
        <v>N</v>
      </c>
    </row>
    <row r="3525" spans="1:18" hidden="1" x14ac:dyDescent="0.35">
      <c r="A3525" t="s">
        <v>9271</v>
      </c>
      <c r="B3525" t="s">
        <v>9350</v>
      </c>
      <c r="C3525" t="s">
        <v>9351</v>
      </c>
      <c r="D3525" t="s">
        <v>13</v>
      </c>
      <c r="E3525">
        <v>2013</v>
      </c>
      <c r="F3525">
        <v>2014</v>
      </c>
      <c r="J3525">
        <f t="shared" si="284"/>
        <v>0</v>
      </c>
      <c r="K3525" t="str">
        <f>IF(OR(J3525&gt;Ограничения!$B$1,Sheet!G4949&gt;Ограничения!$B$2,Sheet!H4949&gt;Ограничения!$B$2,Sheet!I4949&gt;Ограничения!$B$2,),"Not compatible","Compatible")</f>
        <v>Compatible</v>
      </c>
      <c r="L3525" t="str">
        <f t="shared" si="285"/>
        <v>Модификация</v>
      </c>
      <c r="M3525" s="3">
        <f t="shared" si="286"/>
        <v>0</v>
      </c>
      <c r="N3525" s="3" t="str">
        <f t="shared" si="287"/>
        <v>N</v>
      </c>
      <c r="O3525" t="s">
        <v>28008</v>
      </c>
      <c r="Q3525" t="str">
        <f t="shared" si="283"/>
        <v>COPY 11125c01.dat sel\11125c01.dat</v>
      </c>
      <c r="R3525" t="str">
        <f>IF(ISNA(VLOOKUP(B3525,Rendered!$B$1:$C$1000,1,FALSE)),"N","Y")</f>
        <v>N</v>
      </c>
    </row>
    <row r="3526" spans="1:18" hidden="1" x14ac:dyDescent="0.35">
      <c r="A3526" t="s">
        <v>9271</v>
      </c>
      <c r="B3526" t="s">
        <v>9352</v>
      </c>
      <c r="C3526" t="s">
        <v>9353</v>
      </c>
      <c r="D3526" t="s">
        <v>13</v>
      </c>
      <c r="E3526">
        <v>2021</v>
      </c>
      <c r="F3526">
        <v>2022</v>
      </c>
      <c r="J3526">
        <f t="shared" si="284"/>
        <v>0</v>
      </c>
      <c r="K3526" t="str">
        <f>IF(OR(J3526&gt;Ограничения!$B$1,Sheet!G4950&gt;Ограничения!$B$2,Sheet!H4950&gt;Ограничения!$B$2,Sheet!I4950&gt;Ограничения!$B$2,),"Not compatible","Compatible")</f>
        <v>Compatible</v>
      </c>
      <c r="L3526" t="str">
        <f t="shared" si="285"/>
        <v>Модификация</v>
      </c>
      <c r="M3526" s="3">
        <f t="shared" si="286"/>
        <v>0</v>
      </c>
      <c r="N3526" s="3" t="str">
        <f t="shared" si="287"/>
        <v>N</v>
      </c>
      <c r="O3526" t="s">
        <v>28008</v>
      </c>
      <c r="Q3526" t="str">
        <f t="shared" si="283"/>
        <v>COPY 69869c01.dat sel\69869c01.dat</v>
      </c>
      <c r="R3526" t="str">
        <f>IF(ISNA(VLOOKUP(B3526,Rendered!$B$1:$C$1000,1,FALSE)),"N","Y")</f>
        <v>N</v>
      </c>
    </row>
    <row r="3527" spans="1:18" hidden="1" x14ac:dyDescent="0.35">
      <c r="A3527" t="s">
        <v>9271</v>
      </c>
      <c r="B3527" t="s">
        <v>9354</v>
      </c>
      <c r="C3527" t="s">
        <v>9355</v>
      </c>
      <c r="D3527" t="s">
        <v>13</v>
      </c>
      <c r="E3527">
        <v>2021</v>
      </c>
      <c r="F3527">
        <v>2022</v>
      </c>
      <c r="J3527">
        <f t="shared" si="284"/>
        <v>0</v>
      </c>
      <c r="K3527" t="str">
        <f>IF(OR(J3527&gt;Ограничения!$B$1,Sheet!G4951&gt;Ограничения!$B$2,Sheet!H4951&gt;Ограничения!$B$2,Sheet!I4951&gt;Ограничения!$B$2,),"Not compatible","Compatible")</f>
        <v>Compatible</v>
      </c>
      <c r="L3527" t="str">
        <f t="shared" si="285"/>
        <v>Модификация</v>
      </c>
      <c r="M3527" s="3">
        <f t="shared" si="286"/>
        <v>0</v>
      </c>
      <c r="N3527" s="3" t="str">
        <f t="shared" si="287"/>
        <v>N</v>
      </c>
      <c r="O3527" t="s">
        <v>28008</v>
      </c>
      <c r="Q3527" t="str">
        <f t="shared" si="283"/>
        <v>COPY 69869c02.dat sel\69869c02.dat</v>
      </c>
      <c r="R3527" t="str">
        <f>IF(ISNA(VLOOKUP(B3527,Rendered!$B$1:$C$1000,1,FALSE)),"N","Y")</f>
        <v>N</v>
      </c>
    </row>
    <row r="3528" spans="1:18" hidden="1" x14ac:dyDescent="0.35">
      <c r="A3528" t="s">
        <v>9917</v>
      </c>
      <c r="B3528" t="s">
        <v>9918</v>
      </c>
      <c r="C3528" t="s">
        <v>9919</v>
      </c>
      <c r="D3528" t="s">
        <v>13</v>
      </c>
      <c r="E3528">
        <v>1998</v>
      </c>
      <c r="F3528">
        <v>1999</v>
      </c>
      <c r="G3528">
        <v>5</v>
      </c>
      <c r="H3528">
        <v>5</v>
      </c>
      <c r="I3528">
        <v>5</v>
      </c>
      <c r="J3528">
        <f t="shared" si="284"/>
        <v>15</v>
      </c>
      <c r="K3528" t="str">
        <f>IF(OR(J3528&gt;Ограничения!$B$1,Sheet!G5232&gt;Ограничения!$B$2,Sheet!H5232&gt;Ограничения!$B$2,Sheet!I5232&gt;Ограничения!$B$2,),"Not compatible","Compatible")</f>
        <v>Compatible</v>
      </c>
      <c r="L3528" t="str">
        <f t="shared" si="285"/>
        <v>Модификация</v>
      </c>
      <c r="M3528" s="3">
        <f t="shared" si="286"/>
        <v>1</v>
      </c>
      <c r="N3528" s="3" t="str">
        <f t="shared" si="287"/>
        <v>Y</v>
      </c>
      <c r="O3528" t="s">
        <v>28008</v>
      </c>
      <c r="Q3528" t="str">
        <f t="shared" si="283"/>
        <v>COPY x35.dat sel\x35.dat</v>
      </c>
      <c r="R3528" t="str">
        <f>IF(ISNA(VLOOKUP(B3528,Rendered!$B$1:$C$1000,1,FALSE)),"N","Y")</f>
        <v>N</v>
      </c>
    </row>
    <row r="3529" spans="1:18" hidden="1" x14ac:dyDescent="0.35">
      <c r="A3529" t="s">
        <v>9917</v>
      </c>
      <c r="B3529" t="s">
        <v>9918</v>
      </c>
      <c r="C3529" t="s">
        <v>9919</v>
      </c>
      <c r="D3529" t="s">
        <v>13</v>
      </c>
      <c r="E3529">
        <v>1998</v>
      </c>
      <c r="F3529">
        <v>1999</v>
      </c>
      <c r="G3529">
        <v>5</v>
      </c>
      <c r="H3529">
        <v>5</v>
      </c>
      <c r="I3529">
        <v>5</v>
      </c>
      <c r="J3529">
        <f t="shared" si="284"/>
        <v>15</v>
      </c>
      <c r="K3529" t="str">
        <f>IF(OR(J3529&gt;Ограничения!$B$1,Sheet!G11436&gt;Ограничения!$B$2,Sheet!H11436&gt;Ограничения!$B$2,Sheet!I11436&gt;Ограничения!$B$2,),"Not compatible","Compatible")</f>
        <v>Compatible</v>
      </c>
      <c r="L3529" t="str">
        <f t="shared" si="285"/>
        <v>Модификация</v>
      </c>
      <c r="M3529" s="3">
        <f t="shared" si="286"/>
        <v>1</v>
      </c>
      <c r="N3529" s="3" t="str">
        <f t="shared" si="287"/>
        <v>Y</v>
      </c>
      <c r="O3529" t="s">
        <v>28008</v>
      </c>
      <c r="Q3529" t="str">
        <f t="shared" si="283"/>
        <v>COPY x35.dat sel\x35.dat</v>
      </c>
      <c r="R3529" t="str">
        <f>IF(ISNA(VLOOKUP(B3529,Rendered!$B$1:$C$1000,1,FALSE)),"N","Y")</f>
        <v>N</v>
      </c>
    </row>
    <row r="3530" spans="1:18" hidden="1" x14ac:dyDescent="0.35">
      <c r="A3530" t="s">
        <v>9917</v>
      </c>
      <c r="B3530" t="s">
        <v>9918</v>
      </c>
      <c r="C3530" t="s">
        <v>9919</v>
      </c>
      <c r="D3530" t="s">
        <v>13</v>
      </c>
      <c r="E3530">
        <v>1998</v>
      </c>
      <c r="F3530">
        <v>1999</v>
      </c>
      <c r="G3530">
        <v>5</v>
      </c>
      <c r="H3530">
        <v>5</v>
      </c>
      <c r="I3530">
        <v>5</v>
      </c>
      <c r="J3530">
        <f t="shared" si="284"/>
        <v>15</v>
      </c>
      <c r="K3530" t="str">
        <f>IF(OR(J3530&gt;Ограничения!$B$1,Sheet!G14526&gt;Ограничения!$B$2,Sheet!H14526&gt;Ограничения!$B$2,Sheet!I14526&gt;Ограничения!$B$2,),"Not compatible","Compatible")</f>
        <v>Compatible</v>
      </c>
      <c r="L3530" t="str">
        <f t="shared" si="285"/>
        <v>Модификация</v>
      </c>
      <c r="M3530" s="3">
        <f t="shared" si="286"/>
        <v>1</v>
      </c>
      <c r="N3530" s="3" t="str">
        <f t="shared" si="287"/>
        <v>Y</v>
      </c>
      <c r="O3530" t="s">
        <v>28008</v>
      </c>
      <c r="Q3530" t="str">
        <f t="shared" si="283"/>
        <v>COPY x35.dat sel\x35.dat</v>
      </c>
      <c r="R3530" t="str">
        <f>IF(ISNA(VLOOKUP(B3530,Rendered!$B$1:$C$1000,1,FALSE)),"N","Y")</f>
        <v>N</v>
      </c>
    </row>
    <row r="3531" spans="1:18" hidden="1" x14ac:dyDescent="0.35">
      <c r="A3531" t="s">
        <v>9917</v>
      </c>
      <c r="B3531" t="s">
        <v>9918</v>
      </c>
      <c r="C3531" t="s">
        <v>9919</v>
      </c>
      <c r="D3531" t="s">
        <v>13</v>
      </c>
      <c r="E3531">
        <v>1998</v>
      </c>
      <c r="F3531">
        <v>1999</v>
      </c>
      <c r="G3531">
        <v>5</v>
      </c>
      <c r="H3531">
        <v>5</v>
      </c>
      <c r="I3531">
        <v>5</v>
      </c>
      <c r="J3531">
        <f t="shared" si="284"/>
        <v>15</v>
      </c>
      <c r="K3531" t="str">
        <f>IF(OR(J3531&gt;Ограничения!$B$1,Sheet!G16259&gt;Ограничения!$B$2,Sheet!H16259&gt;Ограничения!$B$2,Sheet!I16259&gt;Ограничения!$B$2,),"Not compatible","Compatible")</f>
        <v>Compatible</v>
      </c>
      <c r="L3531" t="str">
        <f t="shared" si="285"/>
        <v>Модификация</v>
      </c>
      <c r="M3531" s="3">
        <f t="shared" si="286"/>
        <v>0</v>
      </c>
      <c r="N3531" s="3" t="str">
        <f t="shared" si="287"/>
        <v>Y</v>
      </c>
      <c r="O3531" t="s">
        <v>28008</v>
      </c>
      <c r="Q3531" t="str">
        <f t="shared" si="283"/>
        <v>COPY x35.dat sel\x35.dat</v>
      </c>
      <c r="R3531" t="str">
        <f>IF(ISNA(VLOOKUP(B3531,Rendered!$B$1:$C$1000,1,FALSE)),"N","Y")</f>
        <v>N</v>
      </c>
    </row>
    <row r="3532" spans="1:18" hidden="1" x14ac:dyDescent="0.35">
      <c r="A3532" t="s">
        <v>9917</v>
      </c>
      <c r="B3532" t="s">
        <v>9920</v>
      </c>
      <c r="C3532" t="s">
        <v>9921</v>
      </c>
      <c r="D3532" t="s">
        <v>13</v>
      </c>
      <c r="E3532">
        <v>2003</v>
      </c>
      <c r="F3532">
        <v>2003</v>
      </c>
      <c r="G3532">
        <v>5</v>
      </c>
      <c r="H3532">
        <v>5</v>
      </c>
      <c r="J3532">
        <f t="shared" si="284"/>
        <v>10</v>
      </c>
      <c r="K3532" t="str">
        <f>IF(OR(J3532&gt;Ограничения!$B$1,Sheet!G5233&gt;Ограничения!$B$2,Sheet!H5233&gt;Ограничения!$B$2,Sheet!I5233&gt;Ограничения!$B$2,),"Not compatible","Compatible")</f>
        <v>Compatible</v>
      </c>
      <c r="L3532" t="str">
        <f t="shared" si="285"/>
        <v>Модификация</v>
      </c>
      <c r="M3532" s="3">
        <f t="shared" si="286"/>
        <v>1</v>
      </c>
      <c r="N3532" s="3" t="str">
        <f t="shared" si="287"/>
        <v>Y</v>
      </c>
      <c r="O3532" t="s">
        <v>28008</v>
      </c>
      <c r="Q3532" t="str">
        <f t="shared" si="283"/>
        <v>COPY bb0210.dat sel\bb0210.dat</v>
      </c>
      <c r="R3532" t="str">
        <f>IF(ISNA(VLOOKUP(B3532,Rendered!$B$1:$C$1000,1,FALSE)),"N","Y")</f>
        <v>N</v>
      </c>
    </row>
    <row r="3533" spans="1:18" hidden="1" x14ac:dyDescent="0.35">
      <c r="A3533" t="s">
        <v>9917</v>
      </c>
      <c r="B3533" t="s">
        <v>9920</v>
      </c>
      <c r="C3533" t="s">
        <v>9921</v>
      </c>
      <c r="D3533" t="s">
        <v>13</v>
      </c>
      <c r="E3533">
        <v>2003</v>
      </c>
      <c r="F3533">
        <v>2003</v>
      </c>
      <c r="G3533">
        <v>5</v>
      </c>
      <c r="H3533">
        <v>5</v>
      </c>
      <c r="J3533">
        <f t="shared" si="284"/>
        <v>10</v>
      </c>
      <c r="K3533" t="str">
        <f>IF(OR(J3533&gt;Ограничения!$B$1,Sheet!G11437&gt;Ограничения!$B$2,Sheet!H11437&gt;Ограничения!$B$2,Sheet!I11437&gt;Ограничения!$B$2,),"Not compatible","Compatible")</f>
        <v>Compatible</v>
      </c>
      <c r="L3533" t="str">
        <f t="shared" si="285"/>
        <v>Модификация</v>
      </c>
      <c r="M3533" s="3">
        <f t="shared" si="286"/>
        <v>1</v>
      </c>
      <c r="N3533" s="3" t="str">
        <f t="shared" si="287"/>
        <v>Y</v>
      </c>
      <c r="O3533" t="s">
        <v>28008</v>
      </c>
      <c r="Q3533" t="str">
        <f t="shared" si="283"/>
        <v>COPY bb0210.dat sel\bb0210.dat</v>
      </c>
      <c r="R3533" t="str">
        <f>IF(ISNA(VLOOKUP(B3533,Rendered!$B$1:$C$1000,1,FALSE)),"N","Y")</f>
        <v>N</v>
      </c>
    </row>
    <row r="3534" spans="1:18" hidden="1" x14ac:dyDescent="0.35">
      <c r="A3534" t="s">
        <v>9917</v>
      </c>
      <c r="B3534" t="s">
        <v>9920</v>
      </c>
      <c r="C3534" t="s">
        <v>9921</v>
      </c>
      <c r="D3534" t="s">
        <v>13</v>
      </c>
      <c r="E3534">
        <v>2003</v>
      </c>
      <c r="F3534">
        <v>2003</v>
      </c>
      <c r="G3534">
        <v>5</v>
      </c>
      <c r="H3534">
        <v>5</v>
      </c>
      <c r="J3534">
        <f t="shared" si="284"/>
        <v>10</v>
      </c>
      <c r="K3534" t="str">
        <f>IF(OR(J3534&gt;Ограничения!$B$1,Sheet!G14527&gt;Ограничения!$B$2,Sheet!H14527&gt;Ограничения!$B$2,Sheet!I14527&gt;Ограничения!$B$2,),"Not compatible","Compatible")</f>
        <v>Compatible</v>
      </c>
      <c r="L3534" t="str">
        <f t="shared" si="285"/>
        <v>Модификация</v>
      </c>
      <c r="M3534" s="3">
        <f t="shared" si="286"/>
        <v>1</v>
      </c>
      <c r="N3534" s="3" t="str">
        <f t="shared" si="287"/>
        <v>Y</v>
      </c>
      <c r="O3534" t="s">
        <v>28008</v>
      </c>
      <c r="Q3534" t="str">
        <f t="shared" si="283"/>
        <v>COPY bb0210.dat sel\bb0210.dat</v>
      </c>
      <c r="R3534" t="str">
        <f>IF(ISNA(VLOOKUP(B3534,Rendered!$B$1:$C$1000,1,FALSE)),"N","Y")</f>
        <v>N</v>
      </c>
    </row>
    <row r="3535" spans="1:18" hidden="1" x14ac:dyDescent="0.35">
      <c r="A3535" t="s">
        <v>9917</v>
      </c>
      <c r="B3535" t="s">
        <v>9920</v>
      </c>
      <c r="C3535" t="s">
        <v>9921</v>
      </c>
      <c r="D3535" t="s">
        <v>13</v>
      </c>
      <c r="E3535">
        <v>2003</v>
      </c>
      <c r="F3535">
        <v>2003</v>
      </c>
      <c r="G3535">
        <v>5</v>
      </c>
      <c r="H3535">
        <v>5</v>
      </c>
      <c r="J3535">
        <f t="shared" si="284"/>
        <v>10</v>
      </c>
      <c r="K3535" t="str">
        <f>IF(OR(J3535&gt;Ограничения!$B$1,Sheet!G16260&gt;Ограничения!$B$2,Sheet!H16260&gt;Ограничения!$B$2,Sheet!I16260&gt;Ограничения!$B$2,),"Not compatible","Compatible")</f>
        <v>Compatible</v>
      </c>
      <c r="L3535" t="str">
        <f t="shared" si="285"/>
        <v>Модификация</v>
      </c>
      <c r="M3535" s="3">
        <f t="shared" si="286"/>
        <v>0</v>
      </c>
      <c r="N3535" s="3" t="str">
        <f t="shared" si="287"/>
        <v>Y</v>
      </c>
      <c r="O3535" t="s">
        <v>28008</v>
      </c>
      <c r="Q3535" t="str">
        <f t="shared" si="283"/>
        <v>COPY bb0210.dat sel\bb0210.dat</v>
      </c>
      <c r="R3535" t="str">
        <f>IF(ISNA(VLOOKUP(B3535,Rendered!$B$1:$C$1000,1,FALSE)),"N","Y")</f>
        <v>N</v>
      </c>
    </row>
    <row r="3536" spans="1:18" hidden="1" x14ac:dyDescent="0.35">
      <c r="A3536" t="s">
        <v>9917</v>
      </c>
      <c r="B3536" t="s">
        <v>9922</v>
      </c>
      <c r="C3536" t="s">
        <v>9923</v>
      </c>
      <c r="D3536" t="s">
        <v>27</v>
      </c>
      <c r="E3536">
        <v>2003</v>
      </c>
      <c r="F3536">
        <v>2003</v>
      </c>
      <c r="G3536">
        <v>3</v>
      </c>
      <c r="H3536">
        <v>3</v>
      </c>
      <c r="J3536">
        <f t="shared" si="284"/>
        <v>6</v>
      </c>
      <c r="K3536" t="str">
        <f>IF(OR(J3536&gt;Ограничения!$B$1,Sheet!G5234&gt;Ограничения!$B$2,Sheet!H5234&gt;Ограничения!$B$2,Sheet!I5234&gt;Ограничения!$B$2,),"Not compatible","Compatible")</f>
        <v>Compatible</v>
      </c>
      <c r="L3536" t="str">
        <f t="shared" si="285"/>
        <v>Модификация</v>
      </c>
      <c r="M3536" s="3">
        <f t="shared" si="286"/>
        <v>1</v>
      </c>
      <c r="N3536" s="3" t="str">
        <f t="shared" si="287"/>
        <v>Y</v>
      </c>
      <c r="O3536" t="s">
        <v>28008</v>
      </c>
      <c r="Q3536" t="str">
        <f t="shared" si="283"/>
        <v>COPY bb0209.dat sel\bb0209.dat</v>
      </c>
      <c r="R3536" t="str">
        <f>IF(ISNA(VLOOKUP(B3536,Rendered!$B$1:$C$1000,1,FALSE)),"N","Y")</f>
        <v>N</v>
      </c>
    </row>
    <row r="3537" spans="1:18" hidden="1" x14ac:dyDescent="0.35">
      <c r="A3537" t="s">
        <v>9917</v>
      </c>
      <c r="B3537" t="s">
        <v>9922</v>
      </c>
      <c r="C3537" t="s">
        <v>9923</v>
      </c>
      <c r="D3537" t="s">
        <v>27</v>
      </c>
      <c r="E3537">
        <v>2003</v>
      </c>
      <c r="F3537">
        <v>2003</v>
      </c>
      <c r="G3537">
        <v>3</v>
      </c>
      <c r="H3537">
        <v>3</v>
      </c>
      <c r="J3537">
        <f t="shared" si="284"/>
        <v>6</v>
      </c>
      <c r="K3537" t="str">
        <f>IF(OR(J3537&gt;Ограничения!$B$1,Sheet!G11438&gt;Ограничения!$B$2,Sheet!H11438&gt;Ограничения!$B$2,Sheet!I11438&gt;Ограничения!$B$2,),"Not compatible","Compatible")</f>
        <v>Compatible</v>
      </c>
      <c r="L3537" t="str">
        <f t="shared" si="285"/>
        <v>Модификация</v>
      </c>
      <c r="M3537" s="3">
        <f t="shared" si="286"/>
        <v>1</v>
      </c>
      <c r="N3537" s="3" t="str">
        <f t="shared" si="287"/>
        <v>Y</v>
      </c>
      <c r="O3537" t="s">
        <v>28008</v>
      </c>
      <c r="Q3537" t="str">
        <f t="shared" si="283"/>
        <v>COPY bb0209.dat sel\bb0209.dat</v>
      </c>
      <c r="R3537" t="str">
        <f>IF(ISNA(VLOOKUP(B3537,Rendered!$B$1:$C$1000,1,FALSE)),"N","Y")</f>
        <v>N</v>
      </c>
    </row>
    <row r="3538" spans="1:18" hidden="1" x14ac:dyDescent="0.35">
      <c r="A3538" t="s">
        <v>9917</v>
      </c>
      <c r="B3538" t="s">
        <v>9922</v>
      </c>
      <c r="C3538" t="s">
        <v>9923</v>
      </c>
      <c r="D3538" t="s">
        <v>27</v>
      </c>
      <c r="E3538">
        <v>2003</v>
      </c>
      <c r="F3538">
        <v>2003</v>
      </c>
      <c r="G3538">
        <v>3</v>
      </c>
      <c r="H3538">
        <v>3</v>
      </c>
      <c r="J3538">
        <f t="shared" si="284"/>
        <v>6</v>
      </c>
      <c r="K3538" t="str">
        <f>IF(OR(J3538&gt;Ограничения!$B$1,Sheet!G14528&gt;Ограничения!$B$2,Sheet!H14528&gt;Ограничения!$B$2,Sheet!I14528&gt;Ограничения!$B$2,),"Not compatible","Compatible")</f>
        <v>Compatible</v>
      </c>
      <c r="L3538" t="str">
        <f t="shared" si="285"/>
        <v>Модификация</v>
      </c>
      <c r="M3538" s="3">
        <f t="shared" si="286"/>
        <v>1</v>
      </c>
      <c r="N3538" s="3" t="str">
        <f t="shared" si="287"/>
        <v>Y</v>
      </c>
      <c r="O3538" t="s">
        <v>28008</v>
      </c>
      <c r="Q3538" t="str">
        <f t="shared" si="283"/>
        <v>COPY bb0209.dat sel\bb0209.dat</v>
      </c>
      <c r="R3538" t="str">
        <f>IF(ISNA(VLOOKUP(B3538,Rendered!$B$1:$C$1000,1,FALSE)),"N","Y")</f>
        <v>N</v>
      </c>
    </row>
    <row r="3539" spans="1:18" hidden="1" x14ac:dyDescent="0.35">
      <c r="A3539" t="s">
        <v>9917</v>
      </c>
      <c r="B3539" t="s">
        <v>9922</v>
      </c>
      <c r="C3539" t="s">
        <v>9923</v>
      </c>
      <c r="D3539" t="s">
        <v>27</v>
      </c>
      <c r="E3539">
        <v>2003</v>
      </c>
      <c r="F3539">
        <v>2003</v>
      </c>
      <c r="G3539">
        <v>3</v>
      </c>
      <c r="H3539">
        <v>3</v>
      </c>
      <c r="J3539">
        <f t="shared" si="284"/>
        <v>6</v>
      </c>
      <c r="K3539" t="str">
        <f>IF(OR(J3539&gt;Ограничения!$B$1,Sheet!G16261&gt;Ограничения!$B$2,Sheet!H16261&gt;Ограничения!$B$2,Sheet!I16261&gt;Ограничения!$B$2,),"Not compatible","Compatible")</f>
        <v>Compatible</v>
      </c>
      <c r="L3539" t="str">
        <f t="shared" si="285"/>
        <v>Модификация</v>
      </c>
      <c r="M3539" s="3">
        <f t="shared" si="286"/>
        <v>0</v>
      </c>
      <c r="N3539" s="3" t="str">
        <f t="shared" si="287"/>
        <v>Y</v>
      </c>
      <c r="O3539" t="s">
        <v>28008</v>
      </c>
      <c r="Q3539" t="str">
        <f t="shared" si="283"/>
        <v>COPY bb0209.dat sel\bb0209.dat</v>
      </c>
      <c r="R3539" t="str">
        <f>IF(ISNA(VLOOKUP(B3539,Rendered!$B$1:$C$1000,1,FALSE)),"N","Y")</f>
        <v>N</v>
      </c>
    </row>
    <row r="3540" spans="1:18" hidden="1" x14ac:dyDescent="0.35">
      <c r="A3540" t="s">
        <v>9917</v>
      </c>
      <c r="B3540" t="s">
        <v>9924</v>
      </c>
      <c r="C3540" t="s">
        <v>9925</v>
      </c>
      <c r="D3540" t="s">
        <v>13</v>
      </c>
      <c r="E3540">
        <v>2003</v>
      </c>
      <c r="F3540">
        <v>2003</v>
      </c>
      <c r="G3540">
        <v>14</v>
      </c>
      <c r="H3540">
        <v>6</v>
      </c>
      <c r="J3540">
        <f t="shared" si="284"/>
        <v>20</v>
      </c>
      <c r="K3540" t="str">
        <f>IF(OR(J3540&gt;Ограничения!$B$1,Sheet!G5235&gt;Ограничения!$B$2,Sheet!H5235&gt;Ограничения!$B$2,Sheet!I5235&gt;Ограничения!$B$2,),"Not compatible","Compatible")</f>
        <v>Compatible</v>
      </c>
      <c r="L3540" t="str">
        <f t="shared" si="285"/>
        <v>Модификация</v>
      </c>
      <c r="M3540" s="3">
        <f t="shared" si="286"/>
        <v>1</v>
      </c>
      <c r="N3540" s="3" t="str">
        <f t="shared" si="287"/>
        <v>Y</v>
      </c>
      <c r="O3540" t="s">
        <v>28008</v>
      </c>
      <c r="Q3540" t="str">
        <f t="shared" si="283"/>
        <v>COPY bb0211.dat sel\bb0211.dat</v>
      </c>
      <c r="R3540" t="str">
        <f>IF(ISNA(VLOOKUP(B3540,Rendered!$B$1:$C$1000,1,FALSE)),"N","Y")</f>
        <v>N</v>
      </c>
    </row>
    <row r="3541" spans="1:18" hidden="1" x14ac:dyDescent="0.35">
      <c r="A3541" t="s">
        <v>9917</v>
      </c>
      <c r="B3541" t="s">
        <v>9924</v>
      </c>
      <c r="C3541" t="s">
        <v>9925</v>
      </c>
      <c r="D3541" t="s">
        <v>13</v>
      </c>
      <c r="E3541">
        <v>2003</v>
      </c>
      <c r="F3541">
        <v>2003</v>
      </c>
      <c r="G3541">
        <v>14</v>
      </c>
      <c r="H3541">
        <v>6</v>
      </c>
      <c r="J3541">
        <f t="shared" si="284"/>
        <v>20</v>
      </c>
      <c r="K3541" t="str">
        <f>IF(OR(J3541&gt;Ограничения!$B$1,Sheet!G11439&gt;Ограничения!$B$2,Sheet!H11439&gt;Ограничения!$B$2,Sheet!I11439&gt;Ограничения!$B$2,),"Not compatible","Compatible")</f>
        <v>Compatible</v>
      </c>
      <c r="L3541" t="str">
        <f t="shared" si="285"/>
        <v>Модификация</v>
      </c>
      <c r="M3541" s="3">
        <f t="shared" si="286"/>
        <v>1</v>
      </c>
      <c r="N3541" s="3" t="str">
        <f t="shared" si="287"/>
        <v>Y</v>
      </c>
      <c r="O3541" t="s">
        <v>28008</v>
      </c>
      <c r="Q3541" t="str">
        <f t="shared" si="283"/>
        <v>COPY bb0211.dat sel\bb0211.dat</v>
      </c>
      <c r="R3541" t="str">
        <f>IF(ISNA(VLOOKUP(B3541,Rendered!$B$1:$C$1000,1,FALSE)),"N","Y")</f>
        <v>N</v>
      </c>
    </row>
    <row r="3542" spans="1:18" hidden="1" x14ac:dyDescent="0.35">
      <c r="A3542" t="s">
        <v>9917</v>
      </c>
      <c r="B3542" t="s">
        <v>9924</v>
      </c>
      <c r="C3542" t="s">
        <v>9925</v>
      </c>
      <c r="D3542" t="s">
        <v>13</v>
      </c>
      <c r="E3542">
        <v>2003</v>
      </c>
      <c r="F3542">
        <v>2003</v>
      </c>
      <c r="G3542">
        <v>14</v>
      </c>
      <c r="H3542">
        <v>6</v>
      </c>
      <c r="J3542">
        <f t="shared" si="284"/>
        <v>20</v>
      </c>
      <c r="K3542" t="str">
        <f>IF(OR(J3542&gt;Ограничения!$B$1,Sheet!G14529&gt;Ограничения!$B$2,Sheet!H14529&gt;Ограничения!$B$2,Sheet!I14529&gt;Ограничения!$B$2,),"Not compatible","Compatible")</f>
        <v>Compatible</v>
      </c>
      <c r="L3542" t="str">
        <f t="shared" si="285"/>
        <v>Модификация</v>
      </c>
      <c r="M3542" s="3">
        <f t="shared" si="286"/>
        <v>1</v>
      </c>
      <c r="N3542" s="3" t="str">
        <f t="shared" si="287"/>
        <v>Y</v>
      </c>
      <c r="O3542" t="s">
        <v>28008</v>
      </c>
      <c r="Q3542" t="str">
        <f t="shared" si="283"/>
        <v>COPY bb0211.dat sel\bb0211.dat</v>
      </c>
      <c r="R3542" t="str">
        <f>IF(ISNA(VLOOKUP(B3542,Rendered!$B$1:$C$1000,1,FALSE)),"N","Y")</f>
        <v>N</v>
      </c>
    </row>
    <row r="3543" spans="1:18" hidden="1" x14ac:dyDescent="0.35">
      <c r="A3543" t="s">
        <v>9917</v>
      </c>
      <c r="B3543" t="s">
        <v>9924</v>
      </c>
      <c r="C3543" t="s">
        <v>9925</v>
      </c>
      <c r="D3543" t="s">
        <v>13</v>
      </c>
      <c r="E3543">
        <v>2003</v>
      </c>
      <c r="F3543">
        <v>2003</v>
      </c>
      <c r="G3543">
        <v>14</v>
      </c>
      <c r="H3543">
        <v>6</v>
      </c>
      <c r="J3543">
        <f t="shared" si="284"/>
        <v>20</v>
      </c>
      <c r="K3543" t="str">
        <f>IF(OR(J3543&gt;Ограничения!$B$1,Sheet!G16262&gt;Ограничения!$B$2,Sheet!H16262&gt;Ограничения!$B$2,Sheet!I16262&gt;Ограничения!$B$2,),"Not compatible","Compatible")</f>
        <v>Compatible</v>
      </c>
      <c r="L3543" t="str">
        <f t="shared" si="285"/>
        <v>Модификация</v>
      </c>
      <c r="M3543" s="3">
        <f t="shared" si="286"/>
        <v>0</v>
      </c>
      <c r="N3543" s="3" t="str">
        <f t="shared" si="287"/>
        <v>Y</v>
      </c>
      <c r="O3543" t="s">
        <v>28008</v>
      </c>
      <c r="Q3543" t="str">
        <f t="shared" si="283"/>
        <v>COPY bb0211.dat sel\bb0211.dat</v>
      </c>
      <c r="R3543" t="str">
        <f>IF(ISNA(VLOOKUP(B3543,Rendered!$B$1:$C$1000,1,FALSE)),"N","Y")</f>
        <v>N</v>
      </c>
    </row>
    <row r="3544" spans="1:18" hidden="1" x14ac:dyDescent="0.35">
      <c r="A3544" t="s">
        <v>9917</v>
      </c>
      <c r="B3544" t="s">
        <v>9926</v>
      </c>
      <c r="C3544" t="s">
        <v>9927</v>
      </c>
      <c r="D3544" t="s">
        <v>13</v>
      </c>
      <c r="E3544">
        <v>2003</v>
      </c>
      <c r="F3544">
        <v>2003</v>
      </c>
      <c r="G3544">
        <v>17</v>
      </c>
      <c r="H3544">
        <v>14</v>
      </c>
      <c r="J3544">
        <f t="shared" si="284"/>
        <v>31</v>
      </c>
      <c r="K3544" t="str">
        <f>IF(OR(J3544&gt;Ограничения!$B$1,Sheet!G5236&gt;Ограничения!$B$2,Sheet!H5236&gt;Ограничения!$B$2,Sheet!I5236&gt;Ограничения!$B$2,),"Not compatible","Compatible")</f>
        <v>Not compatible</v>
      </c>
      <c r="L3544" t="str">
        <f t="shared" si="285"/>
        <v>Модификация</v>
      </c>
      <c r="M3544" s="3">
        <f t="shared" si="286"/>
        <v>1</v>
      </c>
      <c r="N3544" s="3" t="str">
        <f t="shared" si="287"/>
        <v>Y</v>
      </c>
      <c r="O3544" t="s">
        <v>28008</v>
      </c>
      <c r="Q3544" t="str">
        <f t="shared" si="283"/>
        <v>COPY bb0214.dat sel\bb0214.dat</v>
      </c>
      <c r="R3544" t="str">
        <f>IF(ISNA(VLOOKUP(B3544,Rendered!$B$1:$C$1000,1,FALSE)),"N","Y")</f>
        <v>N</v>
      </c>
    </row>
    <row r="3545" spans="1:18" hidden="1" x14ac:dyDescent="0.35">
      <c r="A3545" t="s">
        <v>9917</v>
      </c>
      <c r="B3545" t="s">
        <v>9926</v>
      </c>
      <c r="C3545" t="s">
        <v>9927</v>
      </c>
      <c r="D3545" t="s">
        <v>13</v>
      </c>
      <c r="E3545">
        <v>2003</v>
      </c>
      <c r="F3545">
        <v>2003</v>
      </c>
      <c r="G3545">
        <v>17</v>
      </c>
      <c r="H3545">
        <v>14</v>
      </c>
      <c r="J3545">
        <f t="shared" si="284"/>
        <v>31</v>
      </c>
      <c r="K3545" t="str">
        <f>IF(OR(J3545&gt;Ограничения!$B$1,Sheet!G11440&gt;Ограничения!$B$2,Sheet!H11440&gt;Ограничения!$B$2,Sheet!I11440&gt;Ограничения!$B$2,),"Not compatible","Compatible")</f>
        <v>Not compatible</v>
      </c>
      <c r="L3545" t="str">
        <f t="shared" si="285"/>
        <v>Модификация</v>
      </c>
      <c r="M3545" s="3">
        <f t="shared" si="286"/>
        <v>1</v>
      </c>
      <c r="N3545" s="3" t="str">
        <f t="shared" si="287"/>
        <v>Y</v>
      </c>
      <c r="O3545" t="s">
        <v>28008</v>
      </c>
      <c r="Q3545" t="str">
        <f t="shared" si="283"/>
        <v>COPY bb0214.dat sel\bb0214.dat</v>
      </c>
      <c r="R3545" t="str">
        <f>IF(ISNA(VLOOKUP(B3545,Rendered!$B$1:$C$1000,1,FALSE)),"N","Y")</f>
        <v>N</v>
      </c>
    </row>
    <row r="3546" spans="1:18" hidden="1" x14ac:dyDescent="0.35">
      <c r="A3546" t="s">
        <v>9917</v>
      </c>
      <c r="B3546" t="s">
        <v>9926</v>
      </c>
      <c r="C3546" t="s">
        <v>9927</v>
      </c>
      <c r="D3546" t="s">
        <v>13</v>
      </c>
      <c r="E3546">
        <v>2003</v>
      </c>
      <c r="F3546">
        <v>2003</v>
      </c>
      <c r="G3546">
        <v>17</v>
      </c>
      <c r="H3546">
        <v>14</v>
      </c>
      <c r="J3546">
        <f t="shared" si="284"/>
        <v>31</v>
      </c>
      <c r="K3546" t="str">
        <f>IF(OR(J3546&gt;Ограничения!$B$1,Sheet!G14530&gt;Ограничения!$B$2,Sheet!H14530&gt;Ограничения!$B$2,Sheet!I14530&gt;Ограничения!$B$2,),"Not compatible","Compatible")</f>
        <v>Not compatible</v>
      </c>
      <c r="L3546" t="str">
        <f t="shared" si="285"/>
        <v>Модификация</v>
      </c>
      <c r="M3546" s="3">
        <f t="shared" si="286"/>
        <v>1</v>
      </c>
      <c r="N3546" s="3" t="str">
        <f t="shared" si="287"/>
        <v>Y</v>
      </c>
      <c r="O3546" t="s">
        <v>28008</v>
      </c>
      <c r="Q3546" t="str">
        <f t="shared" si="283"/>
        <v>COPY bb0214.dat sel\bb0214.dat</v>
      </c>
      <c r="R3546" t="str">
        <f>IF(ISNA(VLOOKUP(B3546,Rendered!$B$1:$C$1000,1,FALSE)),"N","Y")</f>
        <v>N</v>
      </c>
    </row>
    <row r="3547" spans="1:18" hidden="1" x14ac:dyDescent="0.35">
      <c r="A3547" t="s">
        <v>9917</v>
      </c>
      <c r="B3547" t="s">
        <v>9926</v>
      </c>
      <c r="C3547" t="s">
        <v>9927</v>
      </c>
      <c r="D3547" t="s">
        <v>13</v>
      </c>
      <c r="E3547">
        <v>2003</v>
      </c>
      <c r="F3547">
        <v>2003</v>
      </c>
      <c r="G3547">
        <v>17</v>
      </c>
      <c r="H3547">
        <v>14</v>
      </c>
      <c r="J3547">
        <f t="shared" si="284"/>
        <v>31</v>
      </c>
      <c r="K3547" t="str">
        <f>IF(OR(J3547&gt;Ограничения!$B$1,Sheet!G16263&gt;Ограничения!$B$2,Sheet!H16263&gt;Ограничения!$B$2,Sheet!I16263&gt;Ограничения!$B$2,),"Not compatible","Compatible")</f>
        <v>Not compatible</v>
      </c>
      <c r="L3547" t="str">
        <f t="shared" si="285"/>
        <v>Модификация</v>
      </c>
      <c r="M3547" s="3">
        <f t="shared" si="286"/>
        <v>0</v>
      </c>
      <c r="N3547" s="3" t="str">
        <f t="shared" si="287"/>
        <v>Y</v>
      </c>
      <c r="O3547" t="s">
        <v>28008</v>
      </c>
      <c r="Q3547" t="str">
        <f t="shared" si="283"/>
        <v>COPY bb0214.dat sel\bb0214.dat</v>
      </c>
      <c r="R3547" t="str">
        <f>IF(ISNA(VLOOKUP(B3547,Rendered!$B$1:$C$1000,1,FALSE)),"N","Y")</f>
        <v>N</v>
      </c>
    </row>
    <row r="3548" spans="1:18" hidden="1" x14ac:dyDescent="0.35">
      <c r="A3548" t="s">
        <v>9917</v>
      </c>
      <c r="B3548" t="s">
        <v>9928</v>
      </c>
      <c r="C3548" t="s">
        <v>9929</v>
      </c>
      <c r="D3548" t="s">
        <v>13</v>
      </c>
      <c r="E3548">
        <v>2003</v>
      </c>
      <c r="F3548">
        <v>2003</v>
      </c>
      <c r="G3548">
        <v>19</v>
      </c>
      <c r="H3548">
        <v>12</v>
      </c>
      <c r="J3548">
        <f t="shared" si="284"/>
        <v>31</v>
      </c>
      <c r="K3548" t="str">
        <f>IF(OR(J3548&gt;Ограничения!$B$1,Sheet!G5237&gt;Ограничения!$B$2,Sheet!H5237&gt;Ограничения!$B$2,Sheet!I5237&gt;Ограничения!$B$2,),"Not compatible","Compatible")</f>
        <v>Not compatible</v>
      </c>
      <c r="L3548" t="str">
        <f t="shared" si="285"/>
        <v>Модификация</v>
      </c>
      <c r="M3548" s="3">
        <f t="shared" si="286"/>
        <v>1</v>
      </c>
      <c r="N3548" s="3" t="str">
        <f t="shared" si="287"/>
        <v>Y</v>
      </c>
      <c r="O3548" t="s">
        <v>28008</v>
      </c>
      <c r="Q3548" t="str">
        <f t="shared" si="283"/>
        <v>COPY bb0213.dat sel\bb0213.dat</v>
      </c>
      <c r="R3548" t="str">
        <f>IF(ISNA(VLOOKUP(B3548,Rendered!$B$1:$C$1000,1,FALSE)),"N","Y")</f>
        <v>N</v>
      </c>
    </row>
    <row r="3549" spans="1:18" hidden="1" x14ac:dyDescent="0.35">
      <c r="A3549" t="s">
        <v>9917</v>
      </c>
      <c r="B3549" t="s">
        <v>9928</v>
      </c>
      <c r="C3549" t="s">
        <v>9929</v>
      </c>
      <c r="D3549" t="s">
        <v>13</v>
      </c>
      <c r="E3549">
        <v>2003</v>
      </c>
      <c r="F3549">
        <v>2003</v>
      </c>
      <c r="G3549">
        <v>19</v>
      </c>
      <c r="H3549">
        <v>12</v>
      </c>
      <c r="J3549">
        <f t="shared" si="284"/>
        <v>31</v>
      </c>
      <c r="K3549" t="str">
        <f>IF(OR(J3549&gt;Ограничения!$B$1,Sheet!G11441&gt;Ограничения!$B$2,Sheet!H11441&gt;Ограничения!$B$2,Sheet!I11441&gt;Ограничения!$B$2,),"Not compatible","Compatible")</f>
        <v>Not compatible</v>
      </c>
      <c r="L3549" t="str">
        <f t="shared" si="285"/>
        <v>Модификация</v>
      </c>
      <c r="M3549" s="3">
        <f t="shared" si="286"/>
        <v>1</v>
      </c>
      <c r="N3549" s="3" t="str">
        <f t="shared" si="287"/>
        <v>Y</v>
      </c>
      <c r="O3549" t="s">
        <v>28008</v>
      </c>
      <c r="Q3549" t="str">
        <f t="shared" si="283"/>
        <v>COPY bb0213.dat sel\bb0213.dat</v>
      </c>
      <c r="R3549" t="str">
        <f>IF(ISNA(VLOOKUP(B3549,Rendered!$B$1:$C$1000,1,FALSE)),"N","Y")</f>
        <v>N</v>
      </c>
    </row>
    <row r="3550" spans="1:18" hidden="1" x14ac:dyDescent="0.35">
      <c r="A3550" t="s">
        <v>9917</v>
      </c>
      <c r="B3550" t="s">
        <v>9928</v>
      </c>
      <c r="C3550" t="s">
        <v>9929</v>
      </c>
      <c r="D3550" t="s">
        <v>13</v>
      </c>
      <c r="E3550">
        <v>2003</v>
      </c>
      <c r="F3550">
        <v>2003</v>
      </c>
      <c r="G3550">
        <v>19</v>
      </c>
      <c r="H3550">
        <v>12</v>
      </c>
      <c r="J3550">
        <f t="shared" si="284"/>
        <v>31</v>
      </c>
      <c r="K3550" t="str">
        <f>IF(OR(J3550&gt;Ограничения!$B$1,Sheet!G14531&gt;Ограничения!$B$2,Sheet!H14531&gt;Ограничения!$B$2,Sheet!I14531&gt;Ограничения!$B$2,),"Not compatible","Compatible")</f>
        <v>Not compatible</v>
      </c>
      <c r="L3550" t="str">
        <f t="shared" si="285"/>
        <v>Модификация</v>
      </c>
      <c r="M3550" s="3">
        <f t="shared" si="286"/>
        <v>1</v>
      </c>
      <c r="N3550" s="3" t="str">
        <f t="shared" si="287"/>
        <v>Y</v>
      </c>
      <c r="O3550" t="s">
        <v>28008</v>
      </c>
      <c r="Q3550" t="str">
        <f t="shared" si="283"/>
        <v>COPY bb0213.dat sel\bb0213.dat</v>
      </c>
      <c r="R3550" t="str">
        <f>IF(ISNA(VLOOKUP(B3550,Rendered!$B$1:$C$1000,1,FALSE)),"N","Y")</f>
        <v>N</v>
      </c>
    </row>
    <row r="3551" spans="1:18" hidden="1" x14ac:dyDescent="0.35">
      <c r="A3551" t="s">
        <v>9917</v>
      </c>
      <c r="B3551" t="s">
        <v>9928</v>
      </c>
      <c r="C3551" t="s">
        <v>9929</v>
      </c>
      <c r="D3551" t="s">
        <v>13</v>
      </c>
      <c r="E3551">
        <v>2003</v>
      </c>
      <c r="F3551">
        <v>2003</v>
      </c>
      <c r="G3551">
        <v>19</v>
      </c>
      <c r="H3551">
        <v>12</v>
      </c>
      <c r="J3551">
        <f t="shared" si="284"/>
        <v>31</v>
      </c>
      <c r="K3551" t="str">
        <f>IF(OR(J3551&gt;Ограничения!$B$1,Sheet!G16264&gt;Ограничения!$B$2,Sheet!H16264&gt;Ограничения!$B$2,Sheet!I16264&gt;Ограничения!$B$2,),"Not compatible","Compatible")</f>
        <v>Not compatible</v>
      </c>
      <c r="L3551" t="str">
        <f t="shared" si="285"/>
        <v>Модификация</v>
      </c>
      <c r="M3551" s="3">
        <f t="shared" si="286"/>
        <v>0</v>
      </c>
      <c r="N3551" s="3" t="str">
        <f t="shared" si="287"/>
        <v>Y</v>
      </c>
      <c r="O3551" t="s">
        <v>28008</v>
      </c>
      <c r="Q3551" t="str">
        <f t="shared" si="283"/>
        <v>COPY bb0213.dat sel\bb0213.dat</v>
      </c>
      <c r="R3551" t="str">
        <f>IF(ISNA(VLOOKUP(B3551,Rendered!$B$1:$C$1000,1,FALSE)),"N","Y")</f>
        <v>N</v>
      </c>
    </row>
    <row r="3552" spans="1:18" hidden="1" x14ac:dyDescent="0.35">
      <c r="A3552" t="s">
        <v>9917</v>
      </c>
      <c r="B3552" t="s">
        <v>9930</v>
      </c>
      <c r="C3552" t="s">
        <v>9931</v>
      </c>
      <c r="D3552" t="s">
        <v>13</v>
      </c>
      <c r="E3552">
        <v>1997</v>
      </c>
      <c r="F3552">
        <v>1997</v>
      </c>
      <c r="G3552">
        <v>4</v>
      </c>
      <c r="H3552">
        <v>4</v>
      </c>
      <c r="J3552">
        <f t="shared" si="284"/>
        <v>8</v>
      </c>
      <c r="K3552" t="str">
        <f>IF(OR(J3552&gt;Ограничения!$B$1,Sheet!G5238&gt;Ограничения!$B$2,Sheet!H5238&gt;Ограничения!$B$2,Sheet!I5238&gt;Ограничения!$B$2,),"Not compatible","Compatible")</f>
        <v>Compatible</v>
      </c>
      <c r="L3552" t="str">
        <f t="shared" si="285"/>
        <v>Модификация</v>
      </c>
      <c r="M3552" s="3">
        <f t="shared" si="286"/>
        <v>1</v>
      </c>
      <c r="N3552" s="3" t="str">
        <f t="shared" si="287"/>
        <v>Y</v>
      </c>
      <c r="O3552" t="s">
        <v>28008</v>
      </c>
      <c r="Q3552" t="str">
        <f t="shared" si="283"/>
        <v>COPY 5874foam.dat sel\5874foam.dat</v>
      </c>
      <c r="R3552" t="str">
        <f>IF(ISNA(VLOOKUP(B3552,Rendered!$B$1:$C$1000,1,FALSE)),"N","Y")</f>
        <v>N</v>
      </c>
    </row>
    <row r="3553" spans="1:18" hidden="1" x14ac:dyDescent="0.35">
      <c r="A3553" t="s">
        <v>9917</v>
      </c>
      <c r="B3553" t="s">
        <v>9930</v>
      </c>
      <c r="C3553" t="s">
        <v>9931</v>
      </c>
      <c r="D3553" t="s">
        <v>13</v>
      </c>
      <c r="E3553">
        <v>1997</v>
      </c>
      <c r="F3553">
        <v>1997</v>
      </c>
      <c r="G3553">
        <v>4</v>
      </c>
      <c r="H3553">
        <v>4</v>
      </c>
      <c r="J3553">
        <f t="shared" si="284"/>
        <v>8</v>
      </c>
      <c r="K3553" t="str">
        <f>IF(OR(J3553&gt;Ограничения!$B$1,Sheet!G11442&gt;Ограничения!$B$2,Sheet!H11442&gt;Ограничения!$B$2,Sheet!I11442&gt;Ограничения!$B$2,),"Not compatible","Compatible")</f>
        <v>Compatible</v>
      </c>
      <c r="L3553" t="str">
        <f t="shared" si="285"/>
        <v>Модификация</v>
      </c>
      <c r="M3553" s="3">
        <f t="shared" si="286"/>
        <v>1</v>
      </c>
      <c r="N3553" s="3" t="str">
        <f t="shared" si="287"/>
        <v>Y</v>
      </c>
      <c r="O3553" t="s">
        <v>28008</v>
      </c>
      <c r="Q3553" t="str">
        <f t="shared" si="283"/>
        <v>COPY 5874foam.dat sel\5874foam.dat</v>
      </c>
      <c r="R3553" t="str">
        <f>IF(ISNA(VLOOKUP(B3553,Rendered!$B$1:$C$1000,1,FALSE)),"N","Y")</f>
        <v>N</v>
      </c>
    </row>
    <row r="3554" spans="1:18" hidden="1" x14ac:dyDescent="0.35">
      <c r="A3554" t="s">
        <v>9917</v>
      </c>
      <c r="B3554" t="s">
        <v>9930</v>
      </c>
      <c r="C3554" t="s">
        <v>9931</v>
      </c>
      <c r="D3554" t="s">
        <v>13</v>
      </c>
      <c r="E3554">
        <v>1997</v>
      </c>
      <c r="F3554">
        <v>1997</v>
      </c>
      <c r="G3554">
        <v>4</v>
      </c>
      <c r="H3554">
        <v>4</v>
      </c>
      <c r="J3554">
        <f t="shared" si="284"/>
        <v>8</v>
      </c>
      <c r="K3554" t="str">
        <f>IF(OR(J3554&gt;Ограничения!$B$1,Sheet!G14532&gt;Ограничения!$B$2,Sheet!H14532&gt;Ограничения!$B$2,Sheet!I14532&gt;Ограничения!$B$2,),"Not compatible","Compatible")</f>
        <v>Compatible</v>
      </c>
      <c r="L3554" t="str">
        <f t="shared" si="285"/>
        <v>Модификация</v>
      </c>
      <c r="M3554" s="3">
        <f t="shared" si="286"/>
        <v>1</v>
      </c>
      <c r="N3554" s="3" t="str">
        <f t="shared" si="287"/>
        <v>Y</v>
      </c>
      <c r="O3554" t="s">
        <v>28008</v>
      </c>
      <c r="Q3554" t="str">
        <f t="shared" si="283"/>
        <v>COPY 5874foam.dat sel\5874foam.dat</v>
      </c>
      <c r="R3554" t="str">
        <f>IF(ISNA(VLOOKUP(B3554,Rendered!$B$1:$C$1000,1,FALSE)),"N","Y")</f>
        <v>N</v>
      </c>
    </row>
    <row r="3555" spans="1:18" hidden="1" x14ac:dyDescent="0.35">
      <c r="A3555" t="s">
        <v>9917</v>
      </c>
      <c r="B3555" t="s">
        <v>9930</v>
      </c>
      <c r="C3555" t="s">
        <v>9931</v>
      </c>
      <c r="D3555" t="s">
        <v>13</v>
      </c>
      <c r="E3555">
        <v>1997</v>
      </c>
      <c r="F3555">
        <v>1997</v>
      </c>
      <c r="G3555">
        <v>4</v>
      </c>
      <c r="H3555">
        <v>4</v>
      </c>
      <c r="J3555">
        <f t="shared" si="284"/>
        <v>8</v>
      </c>
      <c r="K3555" t="str">
        <f>IF(OR(J3555&gt;Ограничения!$B$1,Sheet!G16265&gt;Ограничения!$B$2,Sheet!H16265&gt;Ограничения!$B$2,Sheet!I16265&gt;Ограничения!$B$2,),"Not compatible","Compatible")</f>
        <v>Compatible</v>
      </c>
      <c r="L3555" t="str">
        <f t="shared" si="285"/>
        <v>Модификация</v>
      </c>
      <c r="M3555" s="3">
        <f t="shared" si="286"/>
        <v>0</v>
      </c>
      <c r="N3555" s="3" t="str">
        <f t="shared" si="287"/>
        <v>Y</v>
      </c>
      <c r="O3555" t="s">
        <v>28008</v>
      </c>
      <c r="Q3555" t="str">
        <f t="shared" si="283"/>
        <v>COPY 5874foam.dat sel\5874foam.dat</v>
      </c>
      <c r="R3555" t="str">
        <f>IF(ISNA(VLOOKUP(B3555,Rendered!$B$1:$C$1000,1,FALSE)),"N","Y")</f>
        <v>N</v>
      </c>
    </row>
    <row r="3556" spans="1:18" hidden="1" x14ac:dyDescent="0.35">
      <c r="A3556" t="s">
        <v>9917</v>
      </c>
      <c r="B3556" t="s">
        <v>9932</v>
      </c>
      <c r="C3556" t="s">
        <v>9933</v>
      </c>
      <c r="D3556" t="s">
        <v>13</v>
      </c>
      <c r="E3556">
        <v>1998</v>
      </c>
      <c r="F3556">
        <v>1998</v>
      </c>
      <c r="J3556">
        <f t="shared" si="284"/>
        <v>0</v>
      </c>
      <c r="K3556" t="str">
        <f>IF(OR(J3556&gt;Ограничения!$B$1,Sheet!G5239&gt;Ограничения!$B$2,Sheet!H5239&gt;Ограничения!$B$2,Sheet!I5239&gt;Ограничения!$B$2,),"Not compatible","Compatible")</f>
        <v>Compatible</v>
      </c>
      <c r="L3556" t="str">
        <f t="shared" si="285"/>
        <v>Модификация</v>
      </c>
      <c r="M3556" s="3">
        <f t="shared" si="286"/>
        <v>1</v>
      </c>
      <c r="N3556" s="3" t="str">
        <f t="shared" si="287"/>
        <v>Y</v>
      </c>
      <c r="O3556" t="s">
        <v>28008</v>
      </c>
      <c r="Q3556" t="str">
        <f t="shared" si="283"/>
        <v>COPY x36.dat sel\x36.dat</v>
      </c>
      <c r="R3556" t="str">
        <f>IF(ISNA(VLOOKUP(B3556,Rendered!$B$1:$C$1000,1,FALSE)),"N","Y")</f>
        <v>N</v>
      </c>
    </row>
    <row r="3557" spans="1:18" hidden="1" x14ac:dyDescent="0.35">
      <c r="A3557" t="s">
        <v>9917</v>
      </c>
      <c r="B3557" t="s">
        <v>9932</v>
      </c>
      <c r="C3557" t="s">
        <v>9933</v>
      </c>
      <c r="D3557" t="s">
        <v>13</v>
      </c>
      <c r="E3557">
        <v>1998</v>
      </c>
      <c r="F3557">
        <v>1998</v>
      </c>
      <c r="J3557">
        <f t="shared" si="284"/>
        <v>0</v>
      </c>
      <c r="K3557" t="str">
        <f>IF(OR(J3557&gt;Ограничения!$B$1,Sheet!G11443&gt;Ограничения!$B$2,Sheet!H11443&gt;Ограничения!$B$2,Sheet!I11443&gt;Ограничения!$B$2,),"Not compatible","Compatible")</f>
        <v>Compatible</v>
      </c>
      <c r="L3557" t="str">
        <f t="shared" si="285"/>
        <v>Модификация</v>
      </c>
      <c r="M3557" s="3">
        <f t="shared" si="286"/>
        <v>1</v>
      </c>
      <c r="N3557" s="3" t="str">
        <f t="shared" si="287"/>
        <v>Y</v>
      </c>
      <c r="O3557" t="s">
        <v>28008</v>
      </c>
      <c r="Q3557" t="str">
        <f t="shared" si="283"/>
        <v>COPY x36.dat sel\x36.dat</v>
      </c>
      <c r="R3557" t="str">
        <f>IF(ISNA(VLOOKUP(B3557,Rendered!$B$1:$C$1000,1,FALSE)),"N","Y")</f>
        <v>N</v>
      </c>
    </row>
    <row r="3558" spans="1:18" hidden="1" x14ac:dyDescent="0.35">
      <c r="A3558" t="s">
        <v>9917</v>
      </c>
      <c r="B3558" t="s">
        <v>9932</v>
      </c>
      <c r="C3558" t="s">
        <v>9933</v>
      </c>
      <c r="D3558" t="s">
        <v>13</v>
      </c>
      <c r="E3558">
        <v>1998</v>
      </c>
      <c r="F3558">
        <v>1998</v>
      </c>
      <c r="J3558">
        <f t="shared" si="284"/>
        <v>0</v>
      </c>
      <c r="K3558" t="str">
        <f>IF(OR(J3558&gt;Ограничения!$B$1,Sheet!G14533&gt;Ограничения!$B$2,Sheet!H14533&gt;Ограничения!$B$2,Sheet!I14533&gt;Ограничения!$B$2,),"Not compatible","Compatible")</f>
        <v>Compatible</v>
      </c>
      <c r="L3558" t="str">
        <f t="shared" si="285"/>
        <v>Модификация</v>
      </c>
      <c r="M3558" s="3">
        <f t="shared" si="286"/>
        <v>1</v>
      </c>
      <c r="N3558" s="3" t="str">
        <f t="shared" si="287"/>
        <v>Y</v>
      </c>
      <c r="O3558" t="s">
        <v>28008</v>
      </c>
      <c r="Q3558" t="str">
        <f t="shared" si="283"/>
        <v>COPY x36.dat sel\x36.dat</v>
      </c>
      <c r="R3558" t="str">
        <f>IF(ISNA(VLOOKUP(B3558,Rendered!$B$1:$C$1000,1,FALSE)),"N","Y")</f>
        <v>N</v>
      </c>
    </row>
    <row r="3559" spans="1:18" hidden="1" x14ac:dyDescent="0.35">
      <c r="A3559" t="s">
        <v>9917</v>
      </c>
      <c r="B3559" t="s">
        <v>9932</v>
      </c>
      <c r="C3559" t="s">
        <v>9933</v>
      </c>
      <c r="D3559" t="s">
        <v>13</v>
      </c>
      <c r="E3559">
        <v>1998</v>
      </c>
      <c r="F3559">
        <v>1998</v>
      </c>
      <c r="J3559">
        <f t="shared" si="284"/>
        <v>0</v>
      </c>
      <c r="K3559" t="str">
        <f>IF(OR(J3559&gt;Ограничения!$B$1,Sheet!G16266&gt;Ограничения!$B$2,Sheet!H16266&gt;Ограничения!$B$2,Sheet!I16266&gt;Ограничения!$B$2,),"Not compatible","Compatible")</f>
        <v>Compatible</v>
      </c>
      <c r="L3559" t="str">
        <f t="shared" si="285"/>
        <v>Модификация</v>
      </c>
      <c r="M3559" s="3">
        <f t="shared" si="286"/>
        <v>0</v>
      </c>
      <c r="N3559" s="3" t="str">
        <f t="shared" si="287"/>
        <v>Y</v>
      </c>
      <c r="O3559" t="s">
        <v>28008</v>
      </c>
      <c r="Q3559" t="str">
        <f t="shared" si="283"/>
        <v>COPY x36.dat sel\x36.dat</v>
      </c>
      <c r="R3559" t="str">
        <f>IF(ISNA(VLOOKUP(B3559,Rendered!$B$1:$C$1000,1,FALSE)),"N","Y")</f>
        <v>N</v>
      </c>
    </row>
    <row r="3560" spans="1:18" hidden="1" x14ac:dyDescent="0.35">
      <c r="A3560" t="s">
        <v>9917</v>
      </c>
      <c r="B3560" t="s">
        <v>9934</v>
      </c>
      <c r="C3560" t="s">
        <v>9935</v>
      </c>
      <c r="D3560" t="s">
        <v>13</v>
      </c>
      <c r="E3560">
        <v>2016</v>
      </c>
      <c r="F3560">
        <v>2016</v>
      </c>
      <c r="J3560">
        <f t="shared" si="284"/>
        <v>0</v>
      </c>
      <c r="K3560" t="str">
        <f>IF(OR(J3560&gt;Ограничения!$B$1,Sheet!G5240&gt;Ограничения!$B$2,Sheet!H5240&gt;Ограничения!$B$2,Sheet!I5240&gt;Ограничения!$B$2,),"Not compatible","Compatible")</f>
        <v>Compatible</v>
      </c>
      <c r="L3560" t="str">
        <f t="shared" si="285"/>
        <v>Модификация</v>
      </c>
      <c r="M3560" s="3">
        <f t="shared" si="286"/>
        <v>1</v>
      </c>
      <c r="N3560" s="3" t="str">
        <f t="shared" si="287"/>
        <v>Y</v>
      </c>
      <c r="O3560" t="s">
        <v>28008</v>
      </c>
      <c r="Q3560" t="str">
        <f t="shared" si="283"/>
        <v>COPY 5004401foam.dat sel\5004401foam.dat</v>
      </c>
      <c r="R3560" t="str">
        <f>IF(ISNA(VLOOKUP(B3560,Rendered!$B$1:$C$1000,1,FALSE)),"N","Y")</f>
        <v>N</v>
      </c>
    </row>
    <row r="3561" spans="1:18" hidden="1" x14ac:dyDescent="0.35">
      <c r="A3561" t="s">
        <v>9917</v>
      </c>
      <c r="B3561" t="s">
        <v>9934</v>
      </c>
      <c r="C3561" t="s">
        <v>9935</v>
      </c>
      <c r="D3561" t="s">
        <v>13</v>
      </c>
      <c r="E3561">
        <v>2016</v>
      </c>
      <c r="F3561">
        <v>2016</v>
      </c>
      <c r="J3561">
        <f t="shared" si="284"/>
        <v>0</v>
      </c>
      <c r="K3561" t="str">
        <f>IF(OR(J3561&gt;Ограничения!$B$1,Sheet!G11444&gt;Ограничения!$B$2,Sheet!H11444&gt;Ограничения!$B$2,Sheet!I11444&gt;Ограничения!$B$2,),"Not compatible","Compatible")</f>
        <v>Compatible</v>
      </c>
      <c r="L3561" t="str">
        <f t="shared" si="285"/>
        <v>Модификация</v>
      </c>
      <c r="M3561" s="3">
        <f t="shared" si="286"/>
        <v>1</v>
      </c>
      <c r="N3561" s="3" t="str">
        <f t="shared" si="287"/>
        <v>Y</v>
      </c>
      <c r="O3561" t="s">
        <v>28008</v>
      </c>
      <c r="Q3561" t="str">
        <f t="shared" si="283"/>
        <v>COPY 5004401foam.dat sel\5004401foam.dat</v>
      </c>
      <c r="R3561" t="str">
        <f>IF(ISNA(VLOOKUP(B3561,Rendered!$B$1:$C$1000,1,FALSE)),"N","Y")</f>
        <v>N</v>
      </c>
    </row>
    <row r="3562" spans="1:18" hidden="1" x14ac:dyDescent="0.35">
      <c r="A3562" t="s">
        <v>9917</v>
      </c>
      <c r="B3562" t="s">
        <v>9934</v>
      </c>
      <c r="C3562" t="s">
        <v>9935</v>
      </c>
      <c r="D3562" t="s">
        <v>13</v>
      </c>
      <c r="E3562">
        <v>2016</v>
      </c>
      <c r="F3562">
        <v>2016</v>
      </c>
      <c r="J3562">
        <f t="shared" si="284"/>
        <v>0</v>
      </c>
      <c r="K3562" t="str">
        <f>IF(OR(J3562&gt;Ограничения!$B$1,Sheet!G14534&gt;Ограничения!$B$2,Sheet!H14534&gt;Ограничения!$B$2,Sheet!I14534&gt;Ограничения!$B$2,),"Not compatible","Compatible")</f>
        <v>Compatible</v>
      </c>
      <c r="L3562" t="str">
        <f t="shared" si="285"/>
        <v>Модификация</v>
      </c>
      <c r="M3562" s="3">
        <f t="shared" si="286"/>
        <v>1</v>
      </c>
      <c r="N3562" s="3" t="str">
        <f t="shared" si="287"/>
        <v>Y</v>
      </c>
      <c r="O3562" t="s">
        <v>28008</v>
      </c>
      <c r="Q3562" t="str">
        <f t="shared" si="283"/>
        <v>COPY 5004401foam.dat sel\5004401foam.dat</v>
      </c>
      <c r="R3562" t="str">
        <f>IF(ISNA(VLOOKUP(B3562,Rendered!$B$1:$C$1000,1,FALSE)),"N","Y")</f>
        <v>N</v>
      </c>
    </row>
    <row r="3563" spans="1:18" hidden="1" x14ac:dyDescent="0.35">
      <c r="A3563" t="s">
        <v>9917</v>
      </c>
      <c r="B3563" t="s">
        <v>9934</v>
      </c>
      <c r="C3563" t="s">
        <v>9935</v>
      </c>
      <c r="D3563" t="s">
        <v>13</v>
      </c>
      <c r="E3563">
        <v>2016</v>
      </c>
      <c r="F3563">
        <v>2016</v>
      </c>
      <c r="J3563">
        <f t="shared" si="284"/>
        <v>0</v>
      </c>
      <c r="K3563" t="str">
        <f>IF(OR(J3563&gt;Ограничения!$B$1,Sheet!G16267&gt;Ограничения!$B$2,Sheet!H16267&gt;Ограничения!$B$2,Sheet!I16267&gt;Ограничения!$B$2,),"Not compatible","Compatible")</f>
        <v>Compatible</v>
      </c>
      <c r="L3563" t="str">
        <f t="shared" si="285"/>
        <v>Модификация</v>
      </c>
      <c r="M3563" s="3">
        <f t="shared" si="286"/>
        <v>0</v>
      </c>
      <c r="N3563" s="3" t="str">
        <f t="shared" si="287"/>
        <v>Y</v>
      </c>
      <c r="O3563" t="s">
        <v>28008</v>
      </c>
      <c r="Q3563" t="str">
        <f t="shared" si="283"/>
        <v>COPY 5004401foam.dat sel\5004401foam.dat</v>
      </c>
      <c r="R3563" t="str">
        <f>IF(ISNA(VLOOKUP(B3563,Rendered!$B$1:$C$1000,1,FALSE)),"N","Y")</f>
        <v>N</v>
      </c>
    </row>
    <row r="3564" spans="1:18" hidden="1" x14ac:dyDescent="0.35">
      <c r="A3564" t="s">
        <v>9917</v>
      </c>
      <c r="B3564" t="s">
        <v>9936</v>
      </c>
      <c r="C3564" t="s">
        <v>9937</v>
      </c>
      <c r="D3564" t="s">
        <v>13</v>
      </c>
      <c r="E3564">
        <v>2001</v>
      </c>
      <c r="F3564">
        <v>2001</v>
      </c>
      <c r="J3564">
        <f t="shared" si="284"/>
        <v>0</v>
      </c>
      <c r="K3564" t="str">
        <f>IF(OR(J3564&gt;Ограничения!$B$1,Sheet!G5241&gt;Ограничения!$B$2,Sheet!H5241&gt;Ограничения!$B$2,Sheet!I5241&gt;Ограничения!$B$2,),"Not compatible","Compatible")</f>
        <v>Compatible</v>
      </c>
      <c r="L3564">
        <f t="shared" si="285"/>
        <v>41117</v>
      </c>
      <c r="M3564" s="3">
        <f t="shared" si="286"/>
        <v>1</v>
      </c>
      <c r="N3564" s="3" t="str">
        <f t="shared" si="287"/>
        <v>Y</v>
      </c>
      <c r="O3564" t="s">
        <v>28008</v>
      </c>
      <c r="Q3564" t="str">
        <f t="shared" si="283"/>
        <v>COPY 41117.dat sel\41117.dat</v>
      </c>
      <c r="R3564" t="str">
        <f>IF(ISNA(VLOOKUP(B3564,Rendered!$B$1:$C$1000,1,FALSE)),"N","Y")</f>
        <v>N</v>
      </c>
    </row>
    <row r="3565" spans="1:18" hidden="1" x14ac:dyDescent="0.35">
      <c r="A3565" t="s">
        <v>9917</v>
      </c>
      <c r="B3565" t="s">
        <v>9936</v>
      </c>
      <c r="C3565" t="s">
        <v>9937</v>
      </c>
      <c r="D3565" t="s">
        <v>13</v>
      </c>
      <c r="E3565">
        <v>2001</v>
      </c>
      <c r="F3565">
        <v>2001</v>
      </c>
      <c r="J3565">
        <f t="shared" si="284"/>
        <v>0</v>
      </c>
      <c r="K3565" t="str">
        <f>IF(OR(J3565&gt;Ограничения!$B$1,Sheet!G11445&gt;Ограничения!$B$2,Sheet!H11445&gt;Ограничения!$B$2,Sheet!I11445&gt;Ограничения!$B$2,),"Not compatible","Compatible")</f>
        <v>Compatible</v>
      </c>
      <c r="L3565">
        <f t="shared" si="285"/>
        <v>41117</v>
      </c>
      <c r="M3565" s="3">
        <f t="shared" si="286"/>
        <v>1</v>
      </c>
      <c r="N3565" s="3" t="str">
        <f t="shared" si="287"/>
        <v>Y</v>
      </c>
      <c r="O3565" t="s">
        <v>28008</v>
      </c>
      <c r="Q3565" t="str">
        <f t="shared" ref="Q3565:Q3628" si="288">_xlfn.CONCAT("COPY ",B3565,".dat sel\",B3565,".dat")</f>
        <v>COPY 41117.dat sel\41117.dat</v>
      </c>
      <c r="R3565" t="str">
        <f>IF(ISNA(VLOOKUP(B3565,Rendered!$B$1:$C$1000,1,FALSE)),"N","Y")</f>
        <v>N</v>
      </c>
    </row>
    <row r="3566" spans="1:18" hidden="1" x14ac:dyDescent="0.35">
      <c r="A3566" t="s">
        <v>9917</v>
      </c>
      <c r="B3566" t="s">
        <v>9936</v>
      </c>
      <c r="C3566" t="s">
        <v>9937</v>
      </c>
      <c r="D3566" t="s">
        <v>13</v>
      </c>
      <c r="E3566">
        <v>2001</v>
      </c>
      <c r="F3566">
        <v>2001</v>
      </c>
      <c r="J3566">
        <f t="shared" si="284"/>
        <v>0</v>
      </c>
      <c r="K3566" t="str">
        <f>IF(OR(J3566&gt;Ограничения!$B$1,Sheet!G14535&gt;Ограничения!$B$2,Sheet!H14535&gt;Ограничения!$B$2,Sheet!I14535&gt;Ограничения!$B$2,),"Not compatible","Compatible")</f>
        <v>Compatible</v>
      </c>
      <c r="L3566">
        <f t="shared" si="285"/>
        <v>41117</v>
      </c>
      <c r="M3566" s="3">
        <f t="shared" si="286"/>
        <v>1</v>
      </c>
      <c r="N3566" s="3" t="str">
        <f t="shared" si="287"/>
        <v>Y</v>
      </c>
      <c r="O3566" t="s">
        <v>28008</v>
      </c>
      <c r="Q3566" t="str">
        <f t="shared" si="288"/>
        <v>COPY 41117.dat sel\41117.dat</v>
      </c>
      <c r="R3566" t="str">
        <f>IF(ISNA(VLOOKUP(B3566,Rendered!$B$1:$C$1000,1,FALSE)),"N","Y")</f>
        <v>N</v>
      </c>
    </row>
    <row r="3567" spans="1:18" hidden="1" x14ac:dyDescent="0.35">
      <c r="A3567" t="s">
        <v>9917</v>
      </c>
      <c r="B3567" t="s">
        <v>9936</v>
      </c>
      <c r="C3567" t="s">
        <v>9937</v>
      </c>
      <c r="D3567" t="s">
        <v>13</v>
      </c>
      <c r="E3567">
        <v>2001</v>
      </c>
      <c r="F3567">
        <v>2001</v>
      </c>
      <c r="J3567">
        <f t="shared" si="284"/>
        <v>0</v>
      </c>
      <c r="K3567" t="str">
        <f>IF(OR(J3567&gt;Ограничения!$B$1,Sheet!G16268&gt;Ограничения!$B$2,Sheet!H16268&gt;Ограничения!$B$2,Sheet!I16268&gt;Ограничения!$B$2,),"Not compatible","Compatible")</f>
        <v>Compatible</v>
      </c>
      <c r="L3567">
        <f t="shared" si="285"/>
        <v>41117</v>
      </c>
      <c r="M3567" s="3">
        <f t="shared" si="286"/>
        <v>0</v>
      </c>
      <c r="N3567" s="3" t="str">
        <f t="shared" si="287"/>
        <v>Y</v>
      </c>
      <c r="O3567" t="s">
        <v>28008</v>
      </c>
      <c r="Q3567" t="str">
        <f t="shared" si="288"/>
        <v>COPY 41117.dat sel\41117.dat</v>
      </c>
      <c r="R3567" t="str">
        <f>IF(ISNA(VLOOKUP(B3567,Rendered!$B$1:$C$1000,1,FALSE)),"N","Y")</f>
        <v>N</v>
      </c>
    </row>
    <row r="3568" spans="1:18" hidden="1" x14ac:dyDescent="0.35">
      <c r="A3568" t="s">
        <v>9917</v>
      </c>
      <c r="B3568" t="s">
        <v>9938</v>
      </c>
      <c r="C3568" t="s">
        <v>9939</v>
      </c>
      <c r="D3568" t="s">
        <v>13</v>
      </c>
      <c r="E3568">
        <v>2001</v>
      </c>
      <c r="F3568">
        <v>2001</v>
      </c>
      <c r="J3568">
        <f t="shared" si="284"/>
        <v>0</v>
      </c>
      <c r="K3568" t="str">
        <f>IF(OR(J3568&gt;Ограничения!$B$1,Sheet!G5242&gt;Ограничения!$B$2,Sheet!H5242&gt;Ограничения!$B$2,Sheet!I5242&gt;Ограничения!$B$2,),"Not compatible","Compatible")</f>
        <v>Compatible</v>
      </c>
      <c r="L3568">
        <f t="shared" si="285"/>
        <v>41112</v>
      </c>
      <c r="M3568" s="3">
        <f t="shared" si="286"/>
        <v>1</v>
      </c>
      <c r="N3568" s="3" t="str">
        <f t="shared" si="287"/>
        <v>Y</v>
      </c>
      <c r="O3568" t="s">
        <v>28008</v>
      </c>
      <c r="Q3568" t="str">
        <f t="shared" si="288"/>
        <v>COPY 41112.dat sel\41112.dat</v>
      </c>
      <c r="R3568" t="str">
        <f>IF(ISNA(VLOOKUP(B3568,Rendered!$B$1:$C$1000,1,FALSE)),"N","Y")</f>
        <v>N</v>
      </c>
    </row>
    <row r="3569" spans="1:18" hidden="1" x14ac:dyDescent="0.35">
      <c r="A3569" t="s">
        <v>9917</v>
      </c>
      <c r="B3569" t="s">
        <v>9938</v>
      </c>
      <c r="C3569" t="s">
        <v>9939</v>
      </c>
      <c r="D3569" t="s">
        <v>13</v>
      </c>
      <c r="E3569">
        <v>2001</v>
      </c>
      <c r="F3569">
        <v>2001</v>
      </c>
      <c r="J3569">
        <f t="shared" si="284"/>
        <v>0</v>
      </c>
      <c r="K3569" t="str">
        <f>IF(OR(J3569&gt;Ограничения!$B$1,Sheet!G11446&gt;Ограничения!$B$2,Sheet!H11446&gt;Ограничения!$B$2,Sheet!I11446&gt;Ограничения!$B$2,),"Not compatible","Compatible")</f>
        <v>Compatible</v>
      </c>
      <c r="L3569">
        <f t="shared" si="285"/>
        <v>41112</v>
      </c>
      <c r="M3569" s="3">
        <f t="shared" si="286"/>
        <v>1</v>
      </c>
      <c r="N3569" s="3" t="str">
        <f t="shared" si="287"/>
        <v>Y</v>
      </c>
      <c r="O3569" t="s">
        <v>28008</v>
      </c>
      <c r="Q3569" t="str">
        <f t="shared" si="288"/>
        <v>COPY 41112.dat sel\41112.dat</v>
      </c>
      <c r="R3569" t="str">
        <f>IF(ISNA(VLOOKUP(B3569,Rendered!$B$1:$C$1000,1,FALSE)),"N","Y")</f>
        <v>N</v>
      </c>
    </row>
    <row r="3570" spans="1:18" hidden="1" x14ac:dyDescent="0.35">
      <c r="A3570" t="s">
        <v>9917</v>
      </c>
      <c r="B3570" t="s">
        <v>9938</v>
      </c>
      <c r="C3570" t="s">
        <v>9939</v>
      </c>
      <c r="D3570" t="s">
        <v>13</v>
      </c>
      <c r="E3570">
        <v>2001</v>
      </c>
      <c r="F3570">
        <v>2001</v>
      </c>
      <c r="J3570">
        <f t="shared" si="284"/>
        <v>0</v>
      </c>
      <c r="K3570" t="str">
        <f>IF(OR(J3570&gt;Ограничения!$B$1,Sheet!G14536&gt;Ограничения!$B$2,Sheet!H14536&gt;Ограничения!$B$2,Sheet!I14536&gt;Ограничения!$B$2,),"Not compatible","Compatible")</f>
        <v>Compatible</v>
      </c>
      <c r="L3570">
        <f t="shared" si="285"/>
        <v>41112</v>
      </c>
      <c r="M3570" s="3">
        <f t="shared" si="286"/>
        <v>1</v>
      </c>
      <c r="N3570" s="3" t="str">
        <f t="shared" si="287"/>
        <v>Y</v>
      </c>
      <c r="O3570" t="s">
        <v>28008</v>
      </c>
      <c r="Q3570" t="str">
        <f t="shared" si="288"/>
        <v>COPY 41112.dat sel\41112.dat</v>
      </c>
      <c r="R3570" t="str">
        <f>IF(ISNA(VLOOKUP(B3570,Rendered!$B$1:$C$1000,1,FALSE)),"N","Y")</f>
        <v>N</v>
      </c>
    </row>
    <row r="3571" spans="1:18" hidden="1" x14ac:dyDescent="0.35">
      <c r="A3571" t="s">
        <v>9917</v>
      </c>
      <c r="B3571" t="s">
        <v>9938</v>
      </c>
      <c r="C3571" t="s">
        <v>9939</v>
      </c>
      <c r="D3571" t="s">
        <v>13</v>
      </c>
      <c r="E3571">
        <v>2001</v>
      </c>
      <c r="F3571">
        <v>2001</v>
      </c>
      <c r="J3571">
        <f t="shared" si="284"/>
        <v>0</v>
      </c>
      <c r="K3571" t="str">
        <f>IF(OR(J3571&gt;Ограничения!$B$1,Sheet!G16269&gt;Ограничения!$B$2,Sheet!H16269&gt;Ограничения!$B$2,Sheet!I16269&gt;Ограничения!$B$2,),"Not compatible","Compatible")</f>
        <v>Compatible</v>
      </c>
      <c r="L3571">
        <f t="shared" si="285"/>
        <v>41112</v>
      </c>
      <c r="M3571" s="3">
        <f t="shared" si="286"/>
        <v>0</v>
      </c>
      <c r="N3571" s="3" t="str">
        <f t="shared" si="287"/>
        <v>Y</v>
      </c>
      <c r="O3571" t="s">
        <v>28008</v>
      </c>
      <c r="Q3571" t="str">
        <f t="shared" si="288"/>
        <v>COPY 41112.dat sel\41112.dat</v>
      </c>
      <c r="R3571" t="str">
        <f>IF(ISNA(VLOOKUP(B3571,Rendered!$B$1:$C$1000,1,FALSE)),"N","Y")</f>
        <v>N</v>
      </c>
    </row>
    <row r="3572" spans="1:18" hidden="1" x14ac:dyDescent="0.35">
      <c r="A3572" t="s">
        <v>9917</v>
      </c>
      <c r="B3572" t="s">
        <v>9940</v>
      </c>
      <c r="C3572" t="s">
        <v>9941</v>
      </c>
      <c r="D3572" t="s">
        <v>13</v>
      </c>
      <c r="E3572">
        <v>2000</v>
      </c>
      <c r="F3572">
        <v>2000</v>
      </c>
      <c r="J3572">
        <f t="shared" si="284"/>
        <v>0</v>
      </c>
      <c r="K3572" t="str">
        <f>IF(OR(J3572&gt;Ограничения!$B$1,Sheet!G5243&gt;Ограничения!$B$2,Sheet!H5243&gt;Ограничения!$B$2,Sheet!I5243&gt;Ограничения!$B$2,),"Not compatible","Compatible")</f>
        <v>Compatible</v>
      </c>
      <c r="L3572">
        <f t="shared" si="285"/>
        <v>22906</v>
      </c>
      <c r="M3572" s="3">
        <f t="shared" si="286"/>
        <v>1</v>
      </c>
      <c r="N3572" s="3" t="str">
        <f t="shared" si="287"/>
        <v>Y</v>
      </c>
      <c r="O3572" t="s">
        <v>28008</v>
      </c>
      <c r="Q3572" t="str">
        <f t="shared" si="288"/>
        <v>COPY 22906.dat sel\22906.dat</v>
      </c>
      <c r="R3572" t="str">
        <f>IF(ISNA(VLOOKUP(B3572,Rendered!$B$1:$C$1000,1,FALSE)),"N","Y")</f>
        <v>N</v>
      </c>
    </row>
    <row r="3573" spans="1:18" hidden="1" x14ac:dyDescent="0.35">
      <c r="A3573" t="s">
        <v>9917</v>
      </c>
      <c r="B3573" t="s">
        <v>9940</v>
      </c>
      <c r="C3573" t="s">
        <v>9941</v>
      </c>
      <c r="D3573" t="s">
        <v>13</v>
      </c>
      <c r="E3573">
        <v>2000</v>
      </c>
      <c r="F3573">
        <v>2000</v>
      </c>
      <c r="J3573">
        <f t="shared" si="284"/>
        <v>0</v>
      </c>
      <c r="K3573" t="str">
        <f>IF(OR(J3573&gt;Ограничения!$B$1,Sheet!G11447&gt;Ограничения!$B$2,Sheet!H11447&gt;Ограничения!$B$2,Sheet!I11447&gt;Ограничения!$B$2,),"Not compatible","Compatible")</f>
        <v>Compatible</v>
      </c>
      <c r="L3573">
        <f t="shared" si="285"/>
        <v>22906</v>
      </c>
      <c r="M3573" s="3">
        <f t="shared" si="286"/>
        <v>1</v>
      </c>
      <c r="N3573" s="3" t="str">
        <f t="shared" si="287"/>
        <v>Y</v>
      </c>
      <c r="O3573" t="s">
        <v>28008</v>
      </c>
      <c r="Q3573" t="str">
        <f t="shared" si="288"/>
        <v>COPY 22906.dat sel\22906.dat</v>
      </c>
      <c r="R3573" t="str">
        <f>IF(ISNA(VLOOKUP(B3573,Rendered!$B$1:$C$1000,1,FALSE)),"N","Y")</f>
        <v>N</v>
      </c>
    </row>
    <row r="3574" spans="1:18" hidden="1" x14ac:dyDescent="0.35">
      <c r="A3574" t="s">
        <v>9917</v>
      </c>
      <c r="B3574" t="s">
        <v>9940</v>
      </c>
      <c r="C3574" t="s">
        <v>9941</v>
      </c>
      <c r="D3574" t="s">
        <v>13</v>
      </c>
      <c r="E3574">
        <v>2000</v>
      </c>
      <c r="F3574">
        <v>2000</v>
      </c>
      <c r="J3574">
        <f t="shared" si="284"/>
        <v>0</v>
      </c>
      <c r="K3574" t="str">
        <f>IF(OR(J3574&gt;Ограничения!$B$1,Sheet!G14537&gt;Ограничения!$B$2,Sheet!H14537&gt;Ограничения!$B$2,Sheet!I14537&gt;Ограничения!$B$2,),"Not compatible","Compatible")</f>
        <v>Compatible</v>
      </c>
      <c r="L3574">
        <f t="shared" si="285"/>
        <v>22906</v>
      </c>
      <c r="M3574" s="3">
        <f t="shared" si="286"/>
        <v>1</v>
      </c>
      <c r="N3574" s="3" t="str">
        <f t="shared" si="287"/>
        <v>Y</v>
      </c>
      <c r="O3574" t="s">
        <v>28008</v>
      </c>
      <c r="Q3574" t="str">
        <f t="shared" si="288"/>
        <v>COPY 22906.dat sel\22906.dat</v>
      </c>
      <c r="R3574" t="str">
        <f>IF(ISNA(VLOOKUP(B3574,Rendered!$B$1:$C$1000,1,FALSE)),"N","Y")</f>
        <v>N</v>
      </c>
    </row>
    <row r="3575" spans="1:18" hidden="1" x14ac:dyDescent="0.35">
      <c r="A3575" t="s">
        <v>9917</v>
      </c>
      <c r="B3575" t="s">
        <v>9940</v>
      </c>
      <c r="C3575" t="s">
        <v>9941</v>
      </c>
      <c r="D3575" t="s">
        <v>13</v>
      </c>
      <c r="E3575">
        <v>2000</v>
      </c>
      <c r="F3575">
        <v>2000</v>
      </c>
      <c r="J3575">
        <f t="shared" si="284"/>
        <v>0</v>
      </c>
      <c r="K3575" t="str">
        <f>IF(OR(J3575&gt;Ограничения!$B$1,Sheet!G16270&gt;Ограничения!$B$2,Sheet!H16270&gt;Ограничения!$B$2,Sheet!I16270&gt;Ограничения!$B$2,),"Not compatible","Compatible")</f>
        <v>Compatible</v>
      </c>
      <c r="L3575">
        <f t="shared" si="285"/>
        <v>22906</v>
      </c>
      <c r="M3575" s="3">
        <f t="shared" si="286"/>
        <v>0</v>
      </c>
      <c r="N3575" s="3" t="str">
        <f t="shared" si="287"/>
        <v>Y</v>
      </c>
      <c r="O3575" t="s">
        <v>28008</v>
      </c>
      <c r="Q3575" t="str">
        <f t="shared" si="288"/>
        <v>COPY 22906.dat sel\22906.dat</v>
      </c>
      <c r="R3575" t="str">
        <f>IF(ISNA(VLOOKUP(B3575,Rendered!$B$1:$C$1000,1,FALSE)),"N","Y")</f>
        <v>N</v>
      </c>
    </row>
    <row r="3576" spans="1:18" hidden="1" x14ac:dyDescent="0.35">
      <c r="A3576" t="s">
        <v>9917</v>
      </c>
      <c r="B3576" t="s">
        <v>9942</v>
      </c>
      <c r="C3576" t="s">
        <v>9943</v>
      </c>
      <c r="D3576" t="s">
        <v>13</v>
      </c>
      <c r="E3576">
        <v>2000</v>
      </c>
      <c r="F3576">
        <v>2000</v>
      </c>
      <c r="J3576">
        <f t="shared" si="284"/>
        <v>0</v>
      </c>
      <c r="K3576" t="str">
        <f>IF(OR(J3576&gt;Ограничения!$B$1,Sheet!G5244&gt;Ограничения!$B$2,Sheet!H5244&gt;Ограничения!$B$2,Sheet!I5244&gt;Ограничения!$B$2,),"Not compatible","Compatible")</f>
        <v>Compatible</v>
      </c>
      <c r="L3576">
        <f t="shared" si="285"/>
        <v>22907</v>
      </c>
      <c r="M3576" s="3">
        <f t="shared" si="286"/>
        <v>1</v>
      </c>
      <c r="N3576" s="3" t="str">
        <f t="shared" si="287"/>
        <v>Y</v>
      </c>
      <c r="O3576" t="s">
        <v>28008</v>
      </c>
      <c r="Q3576" t="str">
        <f t="shared" si="288"/>
        <v>COPY 22907.dat sel\22907.dat</v>
      </c>
      <c r="R3576" t="str">
        <f>IF(ISNA(VLOOKUP(B3576,Rendered!$B$1:$C$1000,1,FALSE)),"N","Y")</f>
        <v>N</v>
      </c>
    </row>
    <row r="3577" spans="1:18" hidden="1" x14ac:dyDescent="0.35">
      <c r="A3577" t="s">
        <v>9917</v>
      </c>
      <c r="B3577" t="s">
        <v>9942</v>
      </c>
      <c r="C3577" t="s">
        <v>9943</v>
      </c>
      <c r="D3577" t="s">
        <v>13</v>
      </c>
      <c r="E3577">
        <v>2000</v>
      </c>
      <c r="F3577">
        <v>2000</v>
      </c>
      <c r="J3577">
        <f t="shared" si="284"/>
        <v>0</v>
      </c>
      <c r="K3577" t="str">
        <f>IF(OR(J3577&gt;Ограничения!$B$1,Sheet!G11448&gt;Ограничения!$B$2,Sheet!H11448&gt;Ограничения!$B$2,Sheet!I11448&gt;Ограничения!$B$2,),"Not compatible","Compatible")</f>
        <v>Compatible</v>
      </c>
      <c r="L3577">
        <f t="shared" si="285"/>
        <v>22907</v>
      </c>
      <c r="M3577" s="3">
        <f t="shared" si="286"/>
        <v>1</v>
      </c>
      <c r="N3577" s="3" t="str">
        <f t="shared" si="287"/>
        <v>Y</v>
      </c>
      <c r="O3577" t="s">
        <v>28008</v>
      </c>
      <c r="Q3577" t="str">
        <f t="shared" si="288"/>
        <v>COPY 22907.dat sel\22907.dat</v>
      </c>
      <c r="R3577" t="str">
        <f>IF(ISNA(VLOOKUP(B3577,Rendered!$B$1:$C$1000,1,FALSE)),"N","Y")</f>
        <v>N</v>
      </c>
    </row>
    <row r="3578" spans="1:18" hidden="1" x14ac:dyDescent="0.35">
      <c r="A3578" t="s">
        <v>9917</v>
      </c>
      <c r="B3578" t="s">
        <v>9942</v>
      </c>
      <c r="C3578" t="s">
        <v>9943</v>
      </c>
      <c r="D3578" t="s">
        <v>13</v>
      </c>
      <c r="E3578">
        <v>2000</v>
      </c>
      <c r="F3578">
        <v>2000</v>
      </c>
      <c r="J3578">
        <f t="shared" si="284"/>
        <v>0</v>
      </c>
      <c r="K3578" t="str">
        <f>IF(OR(J3578&gt;Ограничения!$B$1,Sheet!G14538&gt;Ограничения!$B$2,Sheet!H14538&gt;Ограничения!$B$2,Sheet!I14538&gt;Ограничения!$B$2,),"Not compatible","Compatible")</f>
        <v>Compatible</v>
      </c>
      <c r="L3578">
        <f t="shared" si="285"/>
        <v>22907</v>
      </c>
      <c r="M3578" s="3">
        <f t="shared" si="286"/>
        <v>1</v>
      </c>
      <c r="N3578" s="3" t="str">
        <f t="shared" si="287"/>
        <v>Y</v>
      </c>
      <c r="O3578" t="s">
        <v>28008</v>
      </c>
      <c r="Q3578" t="str">
        <f t="shared" si="288"/>
        <v>COPY 22907.dat sel\22907.dat</v>
      </c>
      <c r="R3578" t="str">
        <f>IF(ISNA(VLOOKUP(B3578,Rendered!$B$1:$C$1000,1,FALSE)),"N","Y")</f>
        <v>N</v>
      </c>
    </row>
    <row r="3579" spans="1:18" hidden="1" x14ac:dyDescent="0.35">
      <c r="A3579" t="s">
        <v>9917</v>
      </c>
      <c r="B3579" t="s">
        <v>9942</v>
      </c>
      <c r="C3579" t="s">
        <v>9943</v>
      </c>
      <c r="D3579" t="s">
        <v>13</v>
      </c>
      <c r="E3579">
        <v>2000</v>
      </c>
      <c r="F3579">
        <v>2000</v>
      </c>
      <c r="J3579">
        <f t="shared" si="284"/>
        <v>0</v>
      </c>
      <c r="K3579" t="str">
        <f>IF(OR(J3579&gt;Ограничения!$B$1,Sheet!G16271&gt;Ограничения!$B$2,Sheet!H16271&gt;Ограничения!$B$2,Sheet!I16271&gt;Ограничения!$B$2,),"Not compatible","Compatible")</f>
        <v>Compatible</v>
      </c>
      <c r="L3579">
        <f t="shared" si="285"/>
        <v>22907</v>
      </c>
      <c r="M3579" s="3">
        <f t="shared" si="286"/>
        <v>0</v>
      </c>
      <c r="N3579" s="3" t="str">
        <f t="shared" si="287"/>
        <v>Y</v>
      </c>
      <c r="O3579" t="s">
        <v>28008</v>
      </c>
      <c r="Q3579" t="str">
        <f t="shared" si="288"/>
        <v>COPY 22907.dat sel\22907.dat</v>
      </c>
      <c r="R3579" t="str">
        <f>IF(ISNA(VLOOKUP(B3579,Rendered!$B$1:$C$1000,1,FALSE)),"N","Y")</f>
        <v>N</v>
      </c>
    </row>
    <row r="3580" spans="1:18" hidden="1" x14ac:dyDescent="0.35">
      <c r="A3580" t="s">
        <v>9917</v>
      </c>
      <c r="B3580" t="s">
        <v>9944</v>
      </c>
      <c r="C3580" t="s">
        <v>9945</v>
      </c>
      <c r="D3580" t="s">
        <v>13</v>
      </c>
      <c r="E3580">
        <v>2000</v>
      </c>
      <c r="F3580">
        <v>2000</v>
      </c>
      <c r="J3580">
        <f t="shared" si="284"/>
        <v>0</v>
      </c>
      <c r="K3580" t="str">
        <f>IF(OR(J3580&gt;Ограничения!$B$1,Sheet!G5245&gt;Ограничения!$B$2,Sheet!H5245&gt;Ограничения!$B$2,Sheet!I5245&gt;Ограничения!$B$2,),"Not compatible","Compatible")</f>
        <v>Compatible</v>
      </c>
      <c r="L3580">
        <f t="shared" si="285"/>
        <v>22908</v>
      </c>
      <c r="M3580" s="3">
        <f t="shared" si="286"/>
        <v>1</v>
      </c>
      <c r="N3580" s="3" t="str">
        <f t="shared" si="287"/>
        <v>Y</v>
      </c>
      <c r="O3580" t="s">
        <v>28008</v>
      </c>
      <c r="Q3580" t="str">
        <f t="shared" si="288"/>
        <v>COPY 22908.dat sel\22908.dat</v>
      </c>
      <c r="R3580" t="str">
        <f>IF(ISNA(VLOOKUP(B3580,Rendered!$B$1:$C$1000,1,FALSE)),"N","Y")</f>
        <v>N</v>
      </c>
    </row>
    <row r="3581" spans="1:18" hidden="1" x14ac:dyDescent="0.35">
      <c r="A3581" t="s">
        <v>9917</v>
      </c>
      <c r="B3581" t="s">
        <v>9944</v>
      </c>
      <c r="C3581" t="s">
        <v>9945</v>
      </c>
      <c r="D3581" t="s">
        <v>13</v>
      </c>
      <c r="E3581">
        <v>2000</v>
      </c>
      <c r="F3581">
        <v>2000</v>
      </c>
      <c r="J3581">
        <f t="shared" si="284"/>
        <v>0</v>
      </c>
      <c r="K3581" t="str">
        <f>IF(OR(J3581&gt;Ограничения!$B$1,Sheet!G11449&gt;Ограничения!$B$2,Sheet!H11449&gt;Ограничения!$B$2,Sheet!I11449&gt;Ограничения!$B$2,),"Not compatible","Compatible")</f>
        <v>Compatible</v>
      </c>
      <c r="L3581">
        <f t="shared" si="285"/>
        <v>22908</v>
      </c>
      <c r="M3581" s="3">
        <f t="shared" si="286"/>
        <v>1</v>
      </c>
      <c r="N3581" s="3" t="str">
        <f t="shared" si="287"/>
        <v>Y</v>
      </c>
      <c r="O3581" t="s">
        <v>28008</v>
      </c>
      <c r="Q3581" t="str">
        <f t="shared" si="288"/>
        <v>COPY 22908.dat sel\22908.dat</v>
      </c>
      <c r="R3581" t="str">
        <f>IF(ISNA(VLOOKUP(B3581,Rendered!$B$1:$C$1000,1,FALSE)),"N","Y")</f>
        <v>N</v>
      </c>
    </row>
    <row r="3582" spans="1:18" hidden="1" x14ac:dyDescent="0.35">
      <c r="A3582" t="s">
        <v>9917</v>
      </c>
      <c r="B3582" t="s">
        <v>9944</v>
      </c>
      <c r="C3582" t="s">
        <v>9945</v>
      </c>
      <c r="D3582" t="s">
        <v>13</v>
      </c>
      <c r="E3582">
        <v>2000</v>
      </c>
      <c r="F3582">
        <v>2000</v>
      </c>
      <c r="J3582">
        <f t="shared" si="284"/>
        <v>0</v>
      </c>
      <c r="K3582" t="str">
        <f>IF(OR(J3582&gt;Ограничения!$B$1,Sheet!G14539&gt;Ограничения!$B$2,Sheet!H14539&gt;Ограничения!$B$2,Sheet!I14539&gt;Ограничения!$B$2,),"Not compatible","Compatible")</f>
        <v>Compatible</v>
      </c>
      <c r="L3582">
        <f t="shared" si="285"/>
        <v>22908</v>
      </c>
      <c r="M3582" s="3">
        <f t="shared" si="286"/>
        <v>1</v>
      </c>
      <c r="N3582" s="3" t="str">
        <f t="shared" si="287"/>
        <v>Y</v>
      </c>
      <c r="O3582" t="s">
        <v>28008</v>
      </c>
      <c r="Q3582" t="str">
        <f t="shared" si="288"/>
        <v>COPY 22908.dat sel\22908.dat</v>
      </c>
      <c r="R3582" t="str">
        <f>IF(ISNA(VLOOKUP(B3582,Rendered!$B$1:$C$1000,1,FALSE)),"N","Y")</f>
        <v>N</v>
      </c>
    </row>
    <row r="3583" spans="1:18" hidden="1" x14ac:dyDescent="0.35">
      <c r="A3583" t="s">
        <v>9917</v>
      </c>
      <c r="B3583" t="s">
        <v>9944</v>
      </c>
      <c r="C3583" t="s">
        <v>9945</v>
      </c>
      <c r="D3583" t="s">
        <v>13</v>
      </c>
      <c r="E3583">
        <v>2000</v>
      </c>
      <c r="F3583">
        <v>2000</v>
      </c>
      <c r="J3583">
        <f t="shared" si="284"/>
        <v>0</v>
      </c>
      <c r="K3583" t="str">
        <f>IF(OR(J3583&gt;Ограничения!$B$1,Sheet!G16272&gt;Ограничения!$B$2,Sheet!H16272&gt;Ограничения!$B$2,Sheet!I16272&gt;Ограничения!$B$2,),"Not compatible","Compatible")</f>
        <v>Compatible</v>
      </c>
      <c r="L3583">
        <f t="shared" si="285"/>
        <v>22908</v>
      </c>
      <c r="M3583" s="3">
        <f t="shared" si="286"/>
        <v>0</v>
      </c>
      <c r="N3583" s="3" t="str">
        <f t="shared" si="287"/>
        <v>Y</v>
      </c>
      <c r="O3583" t="s">
        <v>28008</v>
      </c>
      <c r="Q3583" t="str">
        <f t="shared" si="288"/>
        <v>COPY 22908.dat sel\22908.dat</v>
      </c>
      <c r="R3583" t="str">
        <f>IF(ISNA(VLOOKUP(B3583,Rendered!$B$1:$C$1000,1,FALSE)),"N","Y")</f>
        <v>N</v>
      </c>
    </row>
    <row r="3584" spans="1:18" hidden="1" x14ac:dyDescent="0.35">
      <c r="A3584" t="s">
        <v>9917</v>
      </c>
      <c r="B3584" t="s">
        <v>9946</v>
      </c>
      <c r="C3584" t="s">
        <v>9947</v>
      </c>
      <c r="D3584" t="s">
        <v>13</v>
      </c>
      <c r="E3584">
        <v>2000</v>
      </c>
      <c r="F3584">
        <v>2000</v>
      </c>
      <c r="G3584">
        <v>27</v>
      </c>
      <c r="H3584">
        <v>13</v>
      </c>
      <c r="J3584">
        <f t="shared" si="284"/>
        <v>40</v>
      </c>
      <c r="K3584" t="str">
        <f>IF(OR(J3584&gt;Ограничения!$B$1,Sheet!G5246&gt;Ограничения!$B$2,Sheet!H5246&gt;Ограничения!$B$2,Sheet!I5246&gt;Ограничения!$B$2,),"Not compatible","Compatible")</f>
        <v>Not compatible</v>
      </c>
      <c r="L3584">
        <f t="shared" si="285"/>
        <v>22909</v>
      </c>
      <c r="M3584" s="3">
        <f t="shared" si="286"/>
        <v>1</v>
      </c>
      <c r="N3584" s="3" t="str">
        <f t="shared" si="287"/>
        <v>Y</v>
      </c>
      <c r="O3584" t="s">
        <v>28008</v>
      </c>
      <c r="Q3584" t="str">
        <f t="shared" si="288"/>
        <v>COPY 22909.dat sel\22909.dat</v>
      </c>
      <c r="R3584" t="str">
        <f>IF(ISNA(VLOOKUP(B3584,Rendered!$B$1:$C$1000,1,FALSE)),"N","Y")</f>
        <v>N</v>
      </c>
    </row>
    <row r="3585" spans="1:18" hidden="1" x14ac:dyDescent="0.35">
      <c r="A3585" t="s">
        <v>9917</v>
      </c>
      <c r="B3585" t="s">
        <v>9946</v>
      </c>
      <c r="C3585" t="s">
        <v>9947</v>
      </c>
      <c r="D3585" t="s">
        <v>13</v>
      </c>
      <c r="E3585">
        <v>2000</v>
      </c>
      <c r="F3585">
        <v>2000</v>
      </c>
      <c r="G3585">
        <v>27</v>
      </c>
      <c r="H3585">
        <v>13</v>
      </c>
      <c r="J3585">
        <f t="shared" si="284"/>
        <v>40</v>
      </c>
      <c r="K3585" t="str">
        <f>IF(OR(J3585&gt;Ограничения!$B$1,Sheet!G11450&gt;Ограничения!$B$2,Sheet!H11450&gt;Ограничения!$B$2,Sheet!I11450&gt;Ограничения!$B$2,),"Not compatible","Compatible")</f>
        <v>Not compatible</v>
      </c>
      <c r="L3585">
        <f t="shared" si="285"/>
        <v>22909</v>
      </c>
      <c r="M3585" s="3">
        <f t="shared" si="286"/>
        <v>1</v>
      </c>
      <c r="N3585" s="3" t="str">
        <f t="shared" si="287"/>
        <v>Y</v>
      </c>
      <c r="O3585" t="s">
        <v>28008</v>
      </c>
      <c r="Q3585" t="str">
        <f t="shared" si="288"/>
        <v>COPY 22909.dat sel\22909.dat</v>
      </c>
      <c r="R3585" t="str">
        <f>IF(ISNA(VLOOKUP(B3585,Rendered!$B$1:$C$1000,1,FALSE)),"N","Y")</f>
        <v>N</v>
      </c>
    </row>
    <row r="3586" spans="1:18" hidden="1" x14ac:dyDescent="0.35">
      <c r="A3586" t="s">
        <v>9917</v>
      </c>
      <c r="B3586" t="s">
        <v>9946</v>
      </c>
      <c r="C3586" t="s">
        <v>9947</v>
      </c>
      <c r="D3586" t="s">
        <v>13</v>
      </c>
      <c r="E3586">
        <v>2000</v>
      </c>
      <c r="F3586">
        <v>2000</v>
      </c>
      <c r="G3586">
        <v>27</v>
      </c>
      <c r="H3586">
        <v>13</v>
      </c>
      <c r="J3586">
        <f t="shared" ref="J3586:J3649" si="289">SUM(G3586:I3586)</f>
        <v>40</v>
      </c>
      <c r="K3586" t="str">
        <f>IF(OR(J3586&gt;Ограничения!$B$1,Sheet!G14540&gt;Ограничения!$B$2,Sheet!H14540&gt;Ограничения!$B$2,Sheet!I14540&gt;Ограничения!$B$2,),"Not compatible","Compatible")</f>
        <v>Not compatible</v>
      </c>
      <c r="L3586">
        <f t="shared" ref="L3586:L3649" si="290">IFERROR(B3586+1-1,"Модификация")</f>
        <v>22909</v>
      </c>
      <c r="M3586" s="3">
        <f t="shared" si="286"/>
        <v>1</v>
      </c>
      <c r="N3586" s="3" t="str">
        <f t="shared" si="287"/>
        <v>Y</v>
      </c>
      <c r="O3586" t="s">
        <v>28008</v>
      </c>
      <c r="Q3586" t="str">
        <f t="shared" si="288"/>
        <v>COPY 22909.dat sel\22909.dat</v>
      </c>
      <c r="R3586" t="str">
        <f>IF(ISNA(VLOOKUP(B3586,Rendered!$B$1:$C$1000,1,FALSE)),"N","Y")</f>
        <v>N</v>
      </c>
    </row>
    <row r="3587" spans="1:18" hidden="1" x14ac:dyDescent="0.35">
      <c r="A3587" t="s">
        <v>9917</v>
      </c>
      <c r="B3587" t="s">
        <v>9946</v>
      </c>
      <c r="C3587" t="s">
        <v>9947</v>
      </c>
      <c r="D3587" t="s">
        <v>13</v>
      </c>
      <c r="E3587">
        <v>2000</v>
      </c>
      <c r="F3587">
        <v>2000</v>
      </c>
      <c r="G3587">
        <v>27</v>
      </c>
      <c r="H3587">
        <v>13</v>
      </c>
      <c r="J3587">
        <f t="shared" si="289"/>
        <v>40</v>
      </c>
      <c r="K3587" t="str">
        <f>IF(OR(J3587&gt;Ограничения!$B$1,Sheet!G16273&gt;Ограничения!$B$2,Sheet!H16273&gt;Ограничения!$B$2,Sheet!I16273&gt;Ограничения!$B$2,),"Not compatible","Compatible")</f>
        <v>Not compatible</v>
      </c>
      <c r="L3587">
        <f t="shared" si="290"/>
        <v>22909</v>
      </c>
      <c r="M3587" s="3">
        <f t="shared" ref="M3587:M3650" si="291">IF(ISERR(FIND(C3587,C3588)),0,LEN(C3587)/LEN(C3588))</f>
        <v>0</v>
      </c>
      <c r="N3587" s="3" t="str">
        <f t="shared" ref="N3587:N3650" si="292">IF(OR(M3587&gt;0,M3586&gt;0),"Y","N")</f>
        <v>Y</v>
      </c>
      <c r="O3587" t="s">
        <v>28008</v>
      </c>
      <c r="Q3587" t="str">
        <f t="shared" si="288"/>
        <v>COPY 22909.dat sel\22909.dat</v>
      </c>
      <c r="R3587" t="str">
        <f>IF(ISNA(VLOOKUP(B3587,Rendered!$B$1:$C$1000,1,FALSE)),"N","Y")</f>
        <v>N</v>
      </c>
    </row>
    <row r="3588" spans="1:18" hidden="1" x14ac:dyDescent="0.35">
      <c r="A3588" t="s">
        <v>9917</v>
      </c>
      <c r="B3588" t="s">
        <v>9948</v>
      </c>
      <c r="C3588" t="s">
        <v>9949</v>
      </c>
      <c r="D3588" t="s">
        <v>13</v>
      </c>
      <c r="E3588">
        <v>2000</v>
      </c>
      <c r="F3588">
        <v>2000</v>
      </c>
      <c r="G3588">
        <v>26.5</v>
      </c>
      <c r="H3588">
        <v>20</v>
      </c>
      <c r="J3588">
        <f t="shared" si="289"/>
        <v>46.5</v>
      </c>
      <c r="K3588" t="str">
        <f>IF(OR(J3588&gt;Ограничения!$B$1,Sheet!G5247&gt;Ограничения!$B$2,Sheet!H5247&gt;Ограничения!$B$2,Sheet!I5247&gt;Ограничения!$B$2,),"Not compatible","Compatible")</f>
        <v>Not compatible</v>
      </c>
      <c r="L3588">
        <f t="shared" si="290"/>
        <v>22910</v>
      </c>
      <c r="M3588" s="3">
        <f t="shared" si="291"/>
        <v>1</v>
      </c>
      <c r="N3588" s="3" t="str">
        <f t="shared" si="292"/>
        <v>Y</v>
      </c>
      <c r="O3588" t="s">
        <v>28008</v>
      </c>
      <c r="Q3588" t="str">
        <f t="shared" si="288"/>
        <v>COPY 22910.dat sel\22910.dat</v>
      </c>
      <c r="R3588" t="str">
        <f>IF(ISNA(VLOOKUP(B3588,Rendered!$B$1:$C$1000,1,FALSE)),"N","Y")</f>
        <v>N</v>
      </c>
    </row>
    <row r="3589" spans="1:18" hidden="1" x14ac:dyDescent="0.35">
      <c r="A3589" t="s">
        <v>9917</v>
      </c>
      <c r="B3589" t="s">
        <v>9948</v>
      </c>
      <c r="C3589" t="s">
        <v>9949</v>
      </c>
      <c r="D3589" t="s">
        <v>13</v>
      </c>
      <c r="E3589">
        <v>2000</v>
      </c>
      <c r="F3589">
        <v>2000</v>
      </c>
      <c r="G3589">
        <v>26.5</v>
      </c>
      <c r="H3589">
        <v>20</v>
      </c>
      <c r="J3589">
        <f t="shared" si="289"/>
        <v>46.5</v>
      </c>
      <c r="K3589" t="str">
        <f>IF(OR(J3589&gt;Ограничения!$B$1,Sheet!G11451&gt;Ограничения!$B$2,Sheet!H11451&gt;Ограничения!$B$2,Sheet!I11451&gt;Ограничения!$B$2,),"Not compatible","Compatible")</f>
        <v>Not compatible</v>
      </c>
      <c r="L3589">
        <f t="shared" si="290"/>
        <v>22910</v>
      </c>
      <c r="M3589" s="3">
        <f t="shared" si="291"/>
        <v>1</v>
      </c>
      <c r="N3589" s="3" t="str">
        <f t="shared" si="292"/>
        <v>Y</v>
      </c>
      <c r="O3589" t="s">
        <v>28008</v>
      </c>
      <c r="Q3589" t="str">
        <f t="shared" si="288"/>
        <v>COPY 22910.dat sel\22910.dat</v>
      </c>
      <c r="R3589" t="str">
        <f>IF(ISNA(VLOOKUP(B3589,Rendered!$B$1:$C$1000,1,FALSE)),"N","Y")</f>
        <v>N</v>
      </c>
    </row>
    <row r="3590" spans="1:18" hidden="1" x14ac:dyDescent="0.35">
      <c r="A3590" t="s">
        <v>9917</v>
      </c>
      <c r="B3590" t="s">
        <v>9948</v>
      </c>
      <c r="C3590" t="s">
        <v>9949</v>
      </c>
      <c r="D3590" t="s">
        <v>13</v>
      </c>
      <c r="E3590">
        <v>2000</v>
      </c>
      <c r="F3590">
        <v>2000</v>
      </c>
      <c r="G3590">
        <v>26.5</v>
      </c>
      <c r="H3590">
        <v>20</v>
      </c>
      <c r="J3590">
        <f t="shared" si="289"/>
        <v>46.5</v>
      </c>
      <c r="K3590" t="str">
        <f>IF(OR(J3590&gt;Ограничения!$B$1,Sheet!G14541&gt;Ограничения!$B$2,Sheet!H14541&gt;Ограничения!$B$2,Sheet!I14541&gt;Ограничения!$B$2,),"Not compatible","Compatible")</f>
        <v>Not compatible</v>
      </c>
      <c r="L3590">
        <f t="shared" si="290"/>
        <v>22910</v>
      </c>
      <c r="M3590" s="3">
        <f t="shared" si="291"/>
        <v>1</v>
      </c>
      <c r="N3590" s="3" t="str">
        <f t="shared" si="292"/>
        <v>Y</v>
      </c>
      <c r="O3590" t="s">
        <v>28008</v>
      </c>
      <c r="Q3590" t="str">
        <f t="shared" si="288"/>
        <v>COPY 22910.dat sel\22910.dat</v>
      </c>
      <c r="R3590" t="str">
        <f>IF(ISNA(VLOOKUP(B3590,Rendered!$B$1:$C$1000,1,FALSE)),"N","Y")</f>
        <v>N</v>
      </c>
    </row>
    <row r="3591" spans="1:18" hidden="1" x14ac:dyDescent="0.35">
      <c r="A3591" t="s">
        <v>9917</v>
      </c>
      <c r="B3591" t="s">
        <v>9948</v>
      </c>
      <c r="C3591" t="s">
        <v>9949</v>
      </c>
      <c r="D3591" t="s">
        <v>13</v>
      </c>
      <c r="E3591">
        <v>2000</v>
      </c>
      <c r="F3591">
        <v>2000</v>
      </c>
      <c r="G3591">
        <v>26.5</v>
      </c>
      <c r="H3591">
        <v>20</v>
      </c>
      <c r="J3591">
        <f t="shared" si="289"/>
        <v>46.5</v>
      </c>
      <c r="K3591" t="str">
        <f>IF(OR(J3591&gt;Ограничения!$B$1,Sheet!G16274&gt;Ограничения!$B$2,Sheet!H16274&gt;Ограничения!$B$2,Sheet!I16274&gt;Ограничения!$B$2,),"Not compatible","Compatible")</f>
        <v>Not compatible</v>
      </c>
      <c r="L3591">
        <f t="shared" si="290"/>
        <v>22910</v>
      </c>
      <c r="M3591" s="3">
        <f t="shared" si="291"/>
        <v>0</v>
      </c>
      <c r="N3591" s="3" t="str">
        <f t="shared" si="292"/>
        <v>Y</v>
      </c>
      <c r="O3591" t="s">
        <v>28008</v>
      </c>
      <c r="Q3591" t="str">
        <f t="shared" si="288"/>
        <v>COPY 22910.dat sel\22910.dat</v>
      </c>
      <c r="R3591" t="str">
        <f>IF(ISNA(VLOOKUP(B3591,Rendered!$B$1:$C$1000,1,FALSE)),"N","Y")</f>
        <v>N</v>
      </c>
    </row>
    <row r="3592" spans="1:18" hidden="1" x14ac:dyDescent="0.35">
      <c r="A3592" t="s">
        <v>9917</v>
      </c>
      <c r="B3592" t="s">
        <v>9950</v>
      </c>
      <c r="C3592" t="s">
        <v>9951</v>
      </c>
      <c r="D3592" t="s">
        <v>13</v>
      </c>
      <c r="E3592">
        <v>2000</v>
      </c>
      <c r="F3592">
        <v>2000</v>
      </c>
      <c r="J3592">
        <f t="shared" si="289"/>
        <v>0</v>
      </c>
      <c r="K3592" t="str">
        <f>IF(OR(J3592&gt;Ограничения!$B$1,Sheet!G5248&gt;Ограничения!$B$2,Sheet!H5248&gt;Ограничения!$B$2,Sheet!I5248&gt;Ограничения!$B$2,),"Not compatible","Compatible")</f>
        <v>Compatible</v>
      </c>
      <c r="L3592">
        <f t="shared" si="290"/>
        <v>22960</v>
      </c>
      <c r="M3592" s="3">
        <f t="shared" si="291"/>
        <v>1</v>
      </c>
      <c r="N3592" s="3" t="str">
        <f t="shared" si="292"/>
        <v>Y</v>
      </c>
      <c r="O3592" t="s">
        <v>28008</v>
      </c>
      <c r="Q3592" t="str">
        <f t="shared" si="288"/>
        <v>COPY 22960.dat sel\22960.dat</v>
      </c>
      <c r="R3592" t="str">
        <f>IF(ISNA(VLOOKUP(B3592,Rendered!$B$1:$C$1000,1,FALSE)),"N","Y")</f>
        <v>N</v>
      </c>
    </row>
    <row r="3593" spans="1:18" hidden="1" x14ac:dyDescent="0.35">
      <c r="A3593" t="s">
        <v>9917</v>
      </c>
      <c r="B3593" t="s">
        <v>9950</v>
      </c>
      <c r="C3593" t="s">
        <v>9951</v>
      </c>
      <c r="D3593" t="s">
        <v>13</v>
      </c>
      <c r="E3593">
        <v>2000</v>
      </c>
      <c r="F3593">
        <v>2000</v>
      </c>
      <c r="J3593">
        <f t="shared" si="289"/>
        <v>0</v>
      </c>
      <c r="K3593" t="str">
        <f>IF(OR(J3593&gt;Ограничения!$B$1,Sheet!G11452&gt;Ограничения!$B$2,Sheet!H11452&gt;Ограничения!$B$2,Sheet!I11452&gt;Ограничения!$B$2,),"Not compatible","Compatible")</f>
        <v>Compatible</v>
      </c>
      <c r="L3593">
        <f t="shared" si="290"/>
        <v>22960</v>
      </c>
      <c r="M3593" s="3">
        <f t="shared" si="291"/>
        <v>1</v>
      </c>
      <c r="N3593" s="3" t="str">
        <f t="shared" si="292"/>
        <v>Y</v>
      </c>
      <c r="O3593" t="s">
        <v>28008</v>
      </c>
      <c r="Q3593" t="str">
        <f t="shared" si="288"/>
        <v>COPY 22960.dat sel\22960.dat</v>
      </c>
      <c r="R3593" t="str">
        <f>IF(ISNA(VLOOKUP(B3593,Rendered!$B$1:$C$1000,1,FALSE)),"N","Y")</f>
        <v>N</v>
      </c>
    </row>
    <row r="3594" spans="1:18" hidden="1" x14ac:dyDescent="0.35">
      <c r="A3594" t="s">
        <v>9917</v>
      </c>
      <c r="B3594" t="s">
        <v>9950</v>
      </c>
      <c r="C3594" t="s">
        <v>9951</v>
      </c>
      <c r="D3594" t="s">
        <v>13</v>
      </c>
      <c r="E3594">
        <v>2000</v>
      </c>
      <c r="F3594">
        <v>2000</v>
      </c>
      <c r="J3594">
        <f t="shared" si="289"/>
        <v>0</v>
      </c>
      <c r="K3594" t="str">
        <f>IF(OR(J3594&gt;Ограничения!$B$1,Sheet!G14542&gt;Ограничения!$B$2,Sheet!H14542&gt;Ограничения!$B$2,Sheet!I14542&gt;Ограничения!$B$2,),"Not compatible","Compatible")</f>
        <v>Compatible</v>
      </c>
      <c r="L3594">
        <f t="shared" si="290"/>
        <v>22960</v>
      </c>
      <c r="M3594" s="3">
        <f t="shared" si="291"/>
        <v>1</v>
      </c>
      <c r="N3594" s="3" t="str">
        <f t="shared" si="292"/>
        <v>Y</v>
      </c>
      <c r="O3594" t="s">
        <v>28008</v>
      </c>
      <c r="Q3594" t="str">
        <f t="shared" si="288"/>
        <v>COPY 22960.dat sel\22960.dat</v>
      </c>
      <c r="R3594" t="str">
        <f>IF(ISNA(VLOOKUP(B3594,Rendered!$B$1:$C$1000,1,FALSE)),"N","Y")</f>
        <v>N</v>
      </c>
    </row>
    <row r="3595" spans="1:18" hidden="1" x14ac:dyDescent="0.35">
      <c r="A3595" t="s">
        <v>9917</v>
      </c>
      <c r="B3595" t="s">
        <v>9950</v>
      </c>
      <c r="C3595" t="s">
        <v>9951</v>
      </c>
      <c r="D3595" t="s">
        <v>13</v>
      </c>
      <c r="E3595">
        <v>2000</v>
      </c>
      <c r="F3595">
        <v>2000</v>
      </c>
      <c r="J3595">
        <f t="shared" si="289"/>
        <v>0</v>
      </c>
      <c r="K3595" t="str">
        <f>IF(OR(J3595&gt;Ограничения!$B$1,Sheet!G16275&gt;Ограничения!$B$2,Sheet!H16275&gt;Ограничения!$B$2,Sheet!I16275&gt;Ограничения!$B$2,),"Not compatible","Compatible")</f>
        <v>Compatible</v>
      </c>
      <c r="L3595">
        <f t="shared" si="290"/>
        <v>22960</v>
      </c>
      <c r="M3595" s="3">
        <f t="shared" si="291"/>
        <v>0</v>
      </c>
      <c r="N3595" s="3" t="str">
        <f t="shared" si="292"/>
        <v>Y</v>
      </c>
      <c r="O3595" t="s">
        <v>28008</v>
      </c>
      <c r="Q3595" t="str">
        <f t="shared" si="288"/>
        <v>COPY 22960.dat sel\22960.dat</v>
      </c>
      <c r="R3595" t="str">
        <f>IF(ISNA(VLOOKUP(B3595,Rendered!$B$1:$C$1000,1,FALSE)),"N","Y")</f>
        <v>N</v>
      </c>
    </row>
    <row r="3596" spans="1:18" hidden="1" x14ac:dyDescent="0.35">
      <c r="A3596" t="s">
        <v>9917</v>
      </c>
      <c r="B3596" t="s">
        <v>9952</v>
      </c>
      <c r="C3596" t="s">
        <v>9953</v>
      </c>
      <c r="D3596" t="s">
        <v>13</v>
      </c>
      <c r="E3596">
        <v>2002</v>
      </c>
      <c r="F3596">
        <v>2003</v>
      </c>
      <c r="G3596">
        <v>9</v>
      </c>
      <c r="H3596">
        <v>8.5</v>
      </c>
      <c r="J3596">
        <f t="shared" si="289"/>
        <v>17.5</v>
      </c>
      <c r="K3596" t="str">
        <f>IF(OR(J3596&gt;Ограничения!$B$1,Sheet!G5249&gt;Ограничения!$B$2,Sheet!H5249&gt;Ограничения!$B$2,Sheet!I5249&gt;Ограничения!$B$2,),"Not compatible","Compatible")</f>
        <v>Compatible</v>
      </c>
      <c r="L3596">
        <f t="shared" si="290"/>
        <v>42411</v>
      </c>
      <c r="M3596" s="3">
        <f t="shared" si="291"/>
        <v>1</v>
      </c>
      <c r="N3596" s="3" t="str">
        <f t="shared" si="292"/>
        <v>Y</v>
      </c>
      <c r="O3596" t="s">
        <v>28008</v>
      </c>
      <c r="Q3596" t="str">
        <f t="shared" si="288"/>
        <v>COPY 42411.dat sel\42411.dat</v>
      </c>
      <c r="R3596" t="str">
        <f>IF(ISNA(VLOOKUP(B3596,Rendered!$B$1:$C$1000,1,FALSE)),"N","Y")</f>
        <v>N</v>
      </c>
    </row>
    <row r="3597" spans="1:18" hidden="1" x14ac:dyDescent="0.35">
      <c r="A3597" t="s">
        <v>9917</v>
      </c>
      <c r="B3597" t="s">
        <v>9952</v>
      </c>
      <c r="C3597" t="s">
        <v>9953</v>
      </c>
      <c r="D3597" t="s">
        <v>13</v>
      </c>
      <c r="E3597">
        <v>2002</v>
      </c>
      <c r="F3597">
        <v>2003</v>
      </c>
      <c r="G3597">
        <v>9</v>
      </c>
      <c r="H3597">
        <v>8.5</v>
      </c>
      <c r="J3597">
        <f t="shared" si="289"/>
        <v>17.5</v>
      </c>
      <c r="K3597" t="str">
        <f>IF(OR(J3597&gt;Ограничения!$B$1,Sheet!G11453&gt;Ограничения!$B$2,Sheet!H11453&gt;Ограничения!$B$2,Sheet!I11453&gt;Ограничения!$B$2,),"Not compatible","Compatible")</f>
        <v>Compatible</v>
      </c>
      <c r="L3597">
        <f t="shared" si="290"/>
        <v>42411</v>
      </c>
      <c r="M3597" s="3">
        <f t="shared" si="291"/>
        <v>1</v>
      </c>
      <c r="N3597" s="3" t="str">
        <f t="shared" si="292"/>
        <v>Y</v>
      </c>
      <c r="O3597" t="s">
        <v>28008</v>
      </c>
      <c r="Q3597" t="str">
        <f t="shared" si="288"/>
        <v>COPY 42411.dat sel\42411.dat</v>
      </c>
      <c r="R3597" t="str">
        <f>IF(ISNA(VLOOKUP(B3597,Rendered!$B$1:$C$1000,1,FALSE)),"N","Y")</f>
        <v>N</v>
      </c>
    </row>
    <row r="3598" spans="1:18" hidden="1" x14ac:dyDescent="0.35">
      <c r="A3598" t="s">
        <v>9917</v>
      </c>
      <c r="B3598" t="s">
        <v>9952</v>
      </c>
      <c r="C3598" t="s">
        <v>9953</v>
      </c>
      <c r="D3598" t="s">
        <v>13</v>
      </c>
      <c r="E3598">
        <v>2002</v>
      </c>
      <c r="F3598">
        <v>2003</v>
      </c>
      <c r="G3598">
        <v>9</v>
      </c>
      <c r="H3598">
        <v>8.5</v>
      </c>
      <c r="J3598">
        <f t="shared" si="289"/>
        <v>17.5</v>
      </c>
      <c r="K3598" t="str">
        <f>IF(OR(J3598&gt;Ограничения!$B$1,Sheet!G14543&gt;Ограничения!$B$2,Sheet!H14543&gt;Ограничения!$B$2,Sheet!I14543&gt;Ограничения!$B$2,),"Not compatible","Compatible")</f>
        <v>Compatible</v>
      </c>
      <c r="L3598">
        <f t="shared" si="290"/>
        <v>42411</v>
      </c>
      <c r="M3598" s="3">
        <f t="shared" si="291"/>
        <v>1</v>
      </c>
      <c r="N3598" s="3" t="str">
        <f t="shared" si="292"/>
        <v>Y</v>
      </c>
      <c r="O3598" t="s">
        <v>28008</v>
      </c>
      <c r="Q3598" t="str">
        <f t="shared" si="288"/>
        <v>COPY 42411.dat sel\42411.dat</v>
      </c>
      <c r="R3598" t="str">
        <f>IF(ISNA(VLOOKUP(B3598,Rendered!$B$1:$C$1000,1,FALSE)),"N","Y")</f>
        <v>N</v>
      </c>
    </row>
    <row r="3599" spans="1:18" hidden="1" x14ac:dyDescent="0.35">
      <c r="A3599" t="s">
        <v>9917</v>
      </c>
      <c r="B3599" t="s">
        <v>9952</v>
      </c>
      <c r="C3599" t="s">
        <v>9953</v>
      </c>
      <c r="D3599" t="s">
        <v>13</v>
      </c>
      <c r="E3599">
        <v>2002</v>
      </c>
      <c r="F3599">
        <v>2003</v>
      </c>
      <c r="G3599">
        <v>9</v>
      </c>
      <c r="H3599">
        <v>8.5</v>
      </c>
      <c r="J3599">
        <f t="shared" si="289"/>
        <v>17.5</v>
      </c>
      <c r="K3599" t="str">
        <f>IF(OR(J3599&gt;Ограничения!$B$1,Sheet!G16276&gt;Ограничения!$B$2,Sheet!H16276&gt;Ограничения!$B$2,Sheet!I16276&gt;Ограничения!$B$2,),"Not compatible","Compatible")</f>
        <v>Compatible</v>
      </c>
      <c r="L3599">
        <f t="shared" si="290"/>
        <v>42411</v>
      </c>
      <c r="M3599" s="3">
        <f t="shared" si="291"/>
        <v>0</v>
      </c>
      <c r="N3599" s="3" t="str">
        <f t="shared" si="292"/>
        <v>Y</v>
      </c>
      <c r="O3599" t="s">
        <v>28008</v>
      </c>
      <c r="Q3599" t="str">
        <f t="shared" si="288"/>
        <v>COPY 42411.dat sel\42411.dat</v>
      </c>
      <c r="R3599" t="str">
        <f>IF(ISNA(VLOOKUP(B3599,Rendered!$B$1:$C$1000,1,FALSE)),"N","Y")</f>
        <v>N</v>
      </c>
    </row>
    <row r="3600" spans="1:18" hidden="1" x14ac:dyDescent="0.35">
      <c r="A3600" t="s">
        <v>9917</v>
      </c>
      <c r="B3600" t="s">
        <v>9954</v>
      </c>
      <c r="C3600" t="s">
        <v>9955</v>
      </c>
      <c r="D3600" t="s">
        <v>13</v>
      </c>
      <c r="E3600">
        <v>2003</v>
      </c>
      <c r="F3600">
        <v>2003</v>
      </c>
      <c r="J3600">
        <f t="shared" si="289"/>
        <v>0</v>
      </c>
      <c r="K3600" t="str">
        <f>IF(OR(J3600&gt;Ограничения!$B$1,Sheet!G5250&gt;Ограничения!$B$2,Sheet!H5250&gt;Ограничения!$B$2,Sheet!I5250&gt;Ограничения!$B$2,),"Not compatible","Compatible")</f>
        <v>Compatible</v>
      </c>
      <c r="L3600">
        <f t="shared" si="290"/>
        <v>45721</v>
      </c>
      <c r="M3600" s="3">
        <f t="shared" si="291"/>
        <v>1</v>
      </c>
      <c r="N3600" s="3" t="str">
        <f t="shared" si="292"/>
        <v>Y</v>
      </c>
      <c r="O3600" t="s">
        <v>28008</v>
      </c>
      <c r="Q3600" t="str">
        <f t="shared" si="288"/>
        <v>COPY 45721.dat sel\45721.dat</v>
      </c>
      <c r="R3600" t="str">
        <f>IF(ISNA(VLOOKUP(B3600,Rendered!$B$1:$C$1000,1,FALSE)),"N","Y")</f>
        <v>N</v>
      </c>
    </row>
    <row r="3601" spans="1:18" hidden="1" x14ac:dyDescent="0.35">
      <c r="A3601" t="s">
        <v>9917</v>
      </c>
      <c r="B3601" t="s">
        <v>9954</v>
      </c>
      <c r="C3601" t="s">
        <v>9955</v>
      </c>
      <c r="D3601" t="s">
        <v>13</v>
      </c>
      <c r="E3601">
        <v>2003</v>
      </c>
      <c r="F3601">
        <v>2003</v>
      </c>
      <c r="J3601">
        <f t="shared" si="289"/>
        <v>0</v>
      </c>
      <c r="K3601" t="str">
        <f>IF(OR(J3601&gt;Ограничения!$B$1,Sheet!G11454&gt;Ограничения!$B$2,Sheet!H11454&gt;Ограничения!$B$2,Sheet!I11454&gt;Ограничения!$B$2,),"Not compatible","Compatible")</f>
        <v>Compatible</v>
      </c>
      <c r="L3601">
        <f t="shared" si="290"/>
        <v>45721</v>
      </c>
      <c r="M3601" s="3">
        <f t="shared" si="291"/>
        <v>1</v>
      </c>
      <c r="N3601" s="3" t="str">
        <f t="shared" si="292"/>
        <v>Y</v>
      </c>
      <c r="O3601" t="s">
        <v>28008</v>
      </c>
      <c r="Q3601" t="str">
        <f t="shared" si="288"/>
        <v>COPY 45721.dat sel\45721.dat</v>
      </c>
      <c r="R3601" t="str">
        <f>IF(ISNA(VLOOKUP(B3601,Rendered!$B$1:$C$1000,1,FALSE)),"N","Y")</f>
        <v>N</v>
      </c>
    </row>
    <row r="3602" spans="1:18" hidden="1" x14ac:dyDescent="0.35">
      <c r="A3602" t="s">
        <v>9917</v>
      </c>
      <c r="B3602" t="s">
        <v>9954</v>
      </c>
      <c r="C3602" t="s">
        <v>9955</v>
      </c>
      <c r="D3602" t="s">
        <v>13</v>
      </c>
      <c r="E3602">
        <v>2003</v>
      </c>
      <c r="F3602">
        <v>2003</v>
      </c>
      <c r="J3602">
        <f t="shared" si="289"/>
        <v>0</v>
      </c>
      <c r="K3602" t="str">
        <f>IF(OR(J3602&gt;Ограничения!$B$1,Sheet!G14544&gt;Ограничения!$B$2,Sheet!H14544&gt;Ограничения!$B$2,Sheet!I14544&gt;Ограничения!$B$2,),"Not compatible","Compatible")</f>
        <v>Compatible</v>
      </c>
      <c r="L3602">
        <f t="shared" si="290"/>
        <v>45721</v>
      </c>
      <c r="M3602" s="3">
        <f t="shared" si="291"/>
        <v>1</v>
      </c>
      <c r="N3602" s="3" t="str">
        <f t="shared" si="292"/>
        <v>Y</v>
      </c>
      <c r="O3602" t="s">
        <v>28008</v>
      </c>
      <c r="Q3602" t="str">
        <f t="shared" si="288"/>
        <v>COPY 45721.dat sel\45721.dat</v>
      </c>
      <c r="R3602" t="str">
        <f>IF(ISNA(VLOOKUP(B3602,Rendered!$B$1:$C$1000,1,FALSE)),"N","Y")</f>
        <v>N</v>
      </c>
    </row>
    <row r="3603" spans="1:18" hidden="1" x14ac:dyDescent="0.35">
      <c r="A3603" t="s">
        <v>9917</v>
      </c>
      <c r="B3603" t="s">
        <v>9954</v>
      </c>
      <c r="C3603" t="s">
        <v>9955</v>
      </c>
      <c r="D3603" t="s">
        <v>13</v>
      </c>
      <c r="E3603">
        <v>2003</v>
      </c>
      <c r="F3603">
        <v>2003</v>
      </c>
      <c r="J3603">
        <f t="shared" si="289"/>
        <v>0</v>
      </c>
      <c r="K3603" t="str">
        <f>IF(OR(J3603&gt;Ограничения!$B$1,Sheet!G16277&gt;Ограничения!$B$2,Sheet!H16277&gt;Ограничения!$B$2,Sheet!I16277&gt;Ограничения!$B$2,),"Not compatible","Compatible")</f>
        <v>Compatible</v>
      </c>
      <c r="L3603">
        <f t="shared" si="290"/>
        <v>45721</v>
      </c>
      <c r="M3603" s="3">
        <f t="shared" si="291"/>
        <v>0</v>
      </c>
      <c r="N3603" s="3" t="str">
        <f t="shared" si="292"/>
        <v>Y</v>
      </c>
      <c r="O3603" t="s">
        <v>28008</v>
      </c>
      <c r="Q3603" t="str">
        <f t="shared" si="288"/>
        <v>COPY 45721.dat sel\45721.dat</v>
      </c>
      <c r="R3603" t="str">
        <f>IF(ISNA(VLOOKUP(B3603,Rendered!$B$1:$C$1000,1,FALSE)),"N","Y")</f>
        <v>N</v>
      </c>
    </row>
    <row r="3604" spans="1:18" hidden="1" x14ac:dyDescent="0.35">
      <c r="A3604" t="s">
        <v>9917</v>
      </c>
      <c r="B3604" t="s">
        <v>9956</v>
      </c>
      <c r="C3604" t="s">
        <v>9957</v>
      </c>
      <c r="D3604" t="s">
        <v>13</v>
      </c>
      <c r="E3604">
        <v>2003</v>
      </c>
      <c r="F3604">
        <v>2003</v>
      </c>
      <c r="J3604">
        <f t="shared" si="289"/>
        <v>0</v>
      </c>
      <c r="K3604" t="str">
        <f>IF(OR(J3604&gt;Ограничения!$B$1,Sheet!G5251&gt;Ограничения!$B$2,Sheet!H5251&gt;Ограничения!$B$2,Sheet!I5251&gt;Ограничения!$B$2,),"Not compatible","Compatible")</f>
        <v>Compatible</v>
      </c>
      <c r="L3604">
        <f t="shared" si="290"/>
        <v>45711</v>
      </c>
      <c r="M3604" s="3">
        <f t="shared" si="291"/>
        <v>1</v>
      </c>
      <c r="N3604" s="3" t="str">
        <f t="shared" si="292"/>
        <v>Y</v>
      </c>
      <c r="O3604" t="s">
        <v>28008</v>
      </c>
      <c r="Q3604" t="str">
        <f t="shared" si="288"/>
        <v>COPY 45711.dat sel\45711.dat</v>
      </c>
      <c r="R3604" t="str">
        <f>IF(ISNA(VLOOKUP(B3604,Rendered!$B$1:$C$1000,1,FALSE)),"N","Y")</f>
        <v>N</v>
      </c>
    </row>
    <row r="3605" spans="1:18" hidden="1" x14ac:dyDescent="0.35">
      <c r="A3605" t="s">
        <v>9917</v>
      </c>
      <c r="B3605" t="s">
        <v>9956</v>
      </c>
      <c r="C3605" t="s">
        <v>9957</v>
      </c>
      <c r="D3605" t="s">
        <v>13</v>
      </c>
      <c r="E3605">
        <v>2003</v>
      </c>
      <c r="F3605">
        <v>2003</v>
      </c>
      <c r="J3605">
        <f t="shared" si="289"/>
        <v>0</v>
      </c>
      <c r="K3605" t="str">
        <f>IF(OR(J3605&gt;Ограничения!$B$1,Sheet!G11455&gt;Ограничения!$B$2,Sheet!H11455&gt;Ограничения!$B$2,Sheet!I11455&gt;Ограничения!$B$2,),"Not compatible","Compatible")</f>
        <v>Compatible</v>
      </c>
      <c r="L3605">
        <f t="shared" si="290"/>
        <v>45711</v>
      </c>
      <c r="M3605" s="3">
        <f t="shared" si="291"/>
        <v>1</v>
      </c>
      <c r="N3605" s="3" t="str">
        <f t="shared" si="292"/>
        <v>Y</v>
      </c>
      <c r="O3605" t="s">
        <v>28008</v>
      </c>
      <c r="Q3605" t="str">
        <f t="shared" si="288"/>
        <v>COPY 45711.dat sel\45711.dat</v>
      </c>
      <c r="R3605" t="str">
        <f>IF(ISNA(VLOOKUP(B3605,Rendered!$B$1:$C$1000,1,FALSE)),"N","Y")</f>
        <v>N</v>
      </c>
    </row>
    <row r="3606" spans="1:18" hidden="1" x14ac:dyDescent="0.35">
      <c r="A3606" t="s">
        <v>9917</v>
      </c>
      <c r="B3606" t="s">
        <v>9956</v>
      </c>
      <c r="C3606" t="s">
        <v>9957</v>
      </c>
      <c r="D3606" t="s">
        <v>13</v>
      </c>
      <c r="E3606">
        <v>2003</v>
      </c>
      <c r="F3606">
        <v>2003</v>
      </c>
      <c r="J3606">
        <f t="shared" si="289"/>
        <v>0</v>
      </c>
      <c r="K3606" t="str">
        <f>IF(OR(J3606&gt;Ограничения!$B$1,Sheet!G14545&gt;Ограничения!$B$2,Sheet!H14545&gt;Ограничения!$B$2,Sheet!I14545&gt;Ограничения!$B$2,),"Not compatible","Compatible")</f>
        <v>Compatible</v>
      </c>
      <c r="L3606">
        <f t="shared" si="290"/>
        <v>45711</v>
      </c>
      <c r="M3606" s="3">
        <f t="shared" si="291"/>
        <v>1</v>
      </c>
      <c r="N3606" s="3" t="str">
        <f t="shared" si="292"/>
        <v>Y</v>
      </c>
      <c r="O3606" t="s">
        <v>28008</v>
      </c>
      <c r="Q3606" t="str">
        <f t="shared" si="288"/>
        <v>COPY 45711.dat sel\45711.dat</v>
      </c>
      <c r="R3606" t="str">
        <f>IF(ISNA(VLOOKUP(B3606,Rendered!$B$1:$C$1000,1,FALSE)),"N","Y")</f>
        <v>N</v>
      </c>
    </row>
    <row r="3607" spans="1:18" hidden="1" x14ac:dyDescent="0.35">
      <c r="A3607" t="s">
        <v>9917</v>
      </c>
      <c r="B3607" t="s">
        <v>9956</v>
      </c>
      <c r="C3607" t="s">
        <v>9957</v>
      </c>
      <c r="D3607" t="s">
        <v>13</v>
      </c>
      <c r="E3607">
        <v>2003</v>
      </c>
      <c r="F3607">
        <v>2003</v>
      </c>
      <c r="J3607">
        <f t="shared" si="289"/>
        <v>0</v>
      </c>
      <c r="K3607" t="str">
        <f>IF(OR(J3607&gt;Ограничения!$B$1,Sheet!G16278&gt;Ограничения!$B$2,Sheet!H16278&gt;Ограничения!$B$2,Sheet!I16278&gt;Ограничения!$B$2,),"Not compatible","Compatible")</f>
        <v>Compatible</v>
      </c>
      <c r="L3607">
        <f t="shared" si="290"/>
        <v>45711</v>
      </c>
      <c r="M3607" s="3">
        <f t="shared" si="291"/>
        <v>0</v>
      </c>
      <c r="N3607" s="3" t="str">
        <f t="shared" si="292"/>
        <v>Y</v>
      </c>
      <c r="O3607" t="s">
        <v>28008</v>
      </c>
      <c r="Q3607" t="str">
        <f t="shared" si="288"/>
        <v>COPY 45711.dat sel\45711.dat</v>
      </c>
      <c r="R3607" t="str">
        <f>IF(ISNA(VLOOKUP(B3607,Rendered!$B$1:$C$1000,1,FALSE)),"N","Y")</f>
        <v>N</v>
      </c>
    </row>
    <row r="3608" spans="1:18" hidden="1" x14ac:dyDescent="0.35">
      <c r="A3608" t="s">
        <v>9917</v>
      </c>
      <c r="B3608" t="s">
        <v>9958</v>
      </c>
      <c r="C3608" t="s">
        <v>9959</v>
      </c>
      <c r="D3608" t="s">
        <v>14</v>
      </c>
      <c r="E3608" t="s">
        <v>14</v>
      </c>
      <c r="J3608">
        <f t="shared" si="289"/>
        <v>0</v>
      </c>
      <c r="K3608" t="str">
        <f>IF(OR(J3608&gt;Ограничения!$B$1,Sheet!G5252&gt;Ограничения!$B$2,Sheet!H5252&gt;Ограничения!$B$2,Sheet!I5252&gt;Ограничения!$B$2,),"Not compatible","Compatible")</f>
        <v>Compatible</v>
      </c>
      <c r="L3608">
        <f t="shared" si="290"/>
        <v>45719</v>
      </c>
      <c r="M3608" s="3">
        <f t="shared" si="291"/>
        <v>1</v>
      </c>
      <c r="N3608" s="3" t="str">
        <f t="shared" si="292"/>
        <v>Y</v>
      </c>
      <c r="O3608" t="s">
        <v>28008</v>
      </c>
      <c r="Q3608" t="str">
        <f t="shared" si="288"/>
        <v>COPY 45719.dat sel\45719.dat</v>
      </c>
      <c r="R3608" t="str">
        <f>IF(ISNA(VLOOKUP(B3608,Rendered!$B$1:$C$1000,1,FALSE)),"N","Y")</f>
        <v>N</v>
      </c>
    </row>
    <row r="3609" spans="1:18" hidden="1" x14ac:dyDescent="0.35">
      <c r="A3609" t="s">
        <v>9917</v>
      </c>
      <c r="B3609" t="s">
        <v>9958</v>
      </c>
      <c r="C3609" t="s">
        <v>9959</v>
      </c>
      <c r="D3609" t="s">
        <v>14</v>
      </c>
      <c r="E3609" t="s">
        <v>14</v>
      </c>
      <c r="J3609">
        <f t="shared" si="289"/>
        <v>0</v>
      </c>
      <c r="K3609" t="str">
        <f>IF(OR(J3609&gt;Ограничения!$B$1,Sheet!G11456&gt;Ограничения!$B$2,Sheet!H11456&gt;Ограничения!$B$2,Sheet!I11456&gt;Ограничения!$B$2,),"Not compatible","Compatible")</f>
        <v>Compatible</v>
      </c>
      <c r="L3609">
        <f t="shared" si="290"/>
        <v>45719</v>
      </c>
      <c r="M3609" s="3">
        <f t="shared" si="291"/>
        <v>1</v>
      </c>
      <c r="N3609" s="3" t="str">
        <f t="shared" si="292"/>
        <v>Y</v>
      </c>
      <c r="O3609" t="s">
        <v>28008</v>
      </c>
      <c r="Q3609" t="str">
        <f t="shared" si="288"/>
        <v>COPY 45719.dat sel\45719.dat</v>
      </c>
      <c r="R3609" t="str">
        <f>IF(ISNA(VLOOKUP(B3609,Rendered!$B$1:$C$1000,1,FALSE)),"N","Y")</f>
        <v>N</v>
      </c>
    </row>
    <row r="3610" spans="1:18" hidden="1" x14ac:dyDescent="0.35">
      <c r="A3610" t="s">
        <v>9917</v>
      </c>
      <c r="B3610" t="s">
        <v>9958</v>
      </c>
      <c r="C3610" t="s">
        <v>9959</v>
      </c>
      <c r="D3610" t="s">
        <v>14</v>
      </c>
      <c r="E3610" t="s">
        <v>14</v>
      </c>
      <c r="J3610">
        <f t="shared" si="289"/>
        <v>0</v>
      </c>
      <c r="K3610" t="str">
        <f>IF(OR(J3610&gt;Ограничения!$B$1,Sheet!G14546&gt;Ограничения!$B$2,Sheet!H14546&gt;Ограничения!$B$2,Sheet!I14546&gt;Ограничения!$B$2,),"Not compatible","Compatible")</f>
        <v>Compatible</v>
      </c>
      <c r="L3610">
        <f t="shared" si="290"/>
        <v>45719</v>
      </c>
      <c r="M3610" s="3">
        <f t="shared" si="291"/>
        <v>1</v>
      </c>
      <c r="N3610" s="3" t="str">
        <f t="shared" si="292"/>
        <v>Y</v>
      </c>
      <c r="O3610" t="s">
        <v>28008</v>
      </c>
      <c r="Q3610" t="str">
        <f t="shared" si="288"/>
        <v>COPY 45719.dat sel\45719.dat</v>
      </c>
      <c r="R3610" t="str">
        <f>IF(ISNA(VLOOKUP(B3610,Rendered!$B$1:$C$1000,1,FALSE)),"N","Y")</f>
        <v>N</v>
      </c>
    </row>
    <row r="3611" spans="1:18" hidden="1" x14ac:dyDescent="0.35">
      <c r="A3611" t="s">
        <v>9917</v>
      </c>
      <c r="B3611" t="s">
        <v>9958</v>
      </c>
      <c r="C3611" t="s">
        <v>9959</v>
      </c>
      <c r="D3611" t="s">
        <v>14</v>
      </c>
      <c r="E3611" t="s">
        <v>14</v>
      </c>
      <c r="J3611">
        <f t="shared" si="289"/>
        <v>0</v>
      </c>
      <c r="K3611" t="str">
        <f>IF(OR(J3611&gt;Ограничения!$B$1,Sheet!G16279&gt;Ограничения!$B$2,Sheet!H16279&gt;Ограничения!$B$2,Sheet!I16279&gt;Ограничения!$B$2,),"Not compatible","Compatible")</f>
        <v>Compatible</v>
      </c>
      <c r="L3611">
        <f t="shared" si="290"/>
        <v>45719</v>
      </c>
      <c r="M3611" s="3">
        <f t="shared" si="291"/>
        <v>0</v>
      </c>
      <c r="N3611" s="3" t="str">
        <f t="shared" si="292"/>
        <v>Y</v>
      </c>
      <c r="O3611" t="s">
        <v>28008</v>
      </c>
      <c r="Q3611" t="str">
        <f t="shared" si="288"/>
        <v>COPY 45719.dat sel\45719.dat</v>
      </c>
      <c r="R3611" t="str">
        <f>IF(ISNA(VLOOKUP(B3611,Rendered!$B$1:$C$1000,1,FALSE)),"N","Y")</f>
        <v>N</v>
      </c>
    </row>
    <row r="3612" spans="1:18" hidden="1" x14ac:dyDescent="0.35">
      <c r="A3612" t="s">
        <v>9917</v>
      </c>
      <c r="B3612" t="s">
        <v>27181</v>
      </c>
      <c r="C3612" t="s">
        <v>27182</v>
      </c>
      <c r="D3612" t="s">
        <v>13</v>
      </c>
      <c r="E3612">
        <v>2013</v>
      </c>
      <c r="F3612">
        <v>2014</v>
      </c>
      <c r="G3612">
        <v>16</v>
      </c>
      <c r="H3612">
        <v>8</v>
      </c>
      <c r="J3612">
        <f t="shared" si="289"/>
        <v>24</v>
      </c>
      <c r="K3612" t="str">
        <f>IF(OR(J3612&gt;Ограничения!$B$1,Sheet!G16280&gt;Ограничения!$B$2,Sheet!H16280&gt;Ограничения!$B$2,Sheet!I16280&gt;Ограничения!$B$2,),"Not compatible","Compatible")</f>
        <v>Not compatible</v>
      </c>
      <c r="L3612" t="str">
        <f t="shared" si="290"/>
        <v>Модификация</v>
      </c>
      <c r="M3612" s="3">
        <f t="shared" si="291"/>
        <v>0.80434782608695654</v>
      </c>
      <c r="N3612" s="3" t="str">
        <f t="shared" si="292"/>
        <v>Y</v>
      </c>
      <c r="O3612" t="s">
        <v>28008</v>
      </c>
      <c r="Q3612" t="str">
        <f t="shared" si="288"/>
        <v>COPY foambase2.dat sel\foambase2.dat</v>
      </c>
      <c r="R3612" t="str">
        <f>IF(ISNA(VLOOKUP(B3612,Rendered!$B$1:$C$1000,1,FALSE)),"N","Y")</f>
        <v>N</v>
      </c>
    </row>
    <row r="3613" spans="1:18" hidden="1" x14ac:dyDescent="0.35">
      <c r="A3613" t="s">
        <v>9917</v>
      </c>
      <c r="B3613" t="s">
        <v>27183</v>
      </c>
      <c r="C3613" t="s">
        <v>27184</v>
      </c>
      <c r="D3613" t="s">
        <v>13</v>
      </c>
      <c r="E3613">
        <v>2011</v>
      </c>
      <c r="F3613">
        <v>2011</v>
      </c>
      <c r="J3613">
        <f t="shared" si="289"/>
        <v>0</v>
      </c>
      <c r="K3613" t="str">
        <f>IF(OR(J3613&gt;Ограничения!$B$1,Sheet!G16281&gt;Ограничения!$B$2,Sheet!H16281&gt;Ограничения!$B$2,Sheet!I16281&gt;Ограничения!$B$2,),"Not compatible","Compatible")</f>
        <v>Compatible</v>
      </c>
      <c r="L3613" t="str">
        <f t="shared" si="290"/>
        <v>Модификация</v>
      </c>
      <c r="M3613" s="3">
        <f t="shared" si="291"/>
        <v>0.73015873015873012</v>
      </c>
      <c r="N3613" s="3" t="str">
        <f t="shared" si="292"/>
        <v>Y</v>
      </c>
      <c r="O3613" t="s">
        <v>28008</v>
      </c>
      <c r="Q3613" t="str">
        <f t="shared" si="288"/>
        <v>COPY foambase1.dat sel\foambase1.dat</v>
      </c>
      <c r="R3613" t="str">
        <f>IF(ISNA(VLOOKUP(B3613,Rendered!$B$1:$C$1000,1,FALSE)),"N","Y")</f>
        <v>N</v>
      </c>
    </row>
    <row r="3614" spans="1:18" hidden="1" x14ac:dyDescent="0.35">
      <c r="A3614" t="s">
        <v>9917</v>
      </c>
      <c r="B3614" t="s">
        <v>27185</v>
      </c>
      <c r="C3614" t="s">
        <v>27186</v>
      </c>
      <c r="D3614" t="s">
        <v>13</v>
      </c>
      <c r="E3614">
        <v>2011</v>
      </c>
      <c r="F3614">
        <v>2011</v>
      </c>
      <c r="J3614">
        <f t="shared" si="289"/>
        <v>0</v>
      </c>
      <c r="K3614" t="str">
        <f>IF(OR(J3614&gt;Ограничения!$B$1,Sheet!G16282&gt;Ограничения!$B$2,Sheet!H16282&gt;Ограничения!$B$2,Sheet!I16282&gt;Ограничения!$B$2,),"Not compatible","Compatible")</f>
        <v>Compatible</v>
      </c>
      <c r="L3614" t="str">
        <f t="shared" si="290"/>
        <v>Модификация</v>
      </c>
      <c r="M3614" s="3">
        <f t="shared" si="291"/>
        <v>0</v>
      </c>
      <c r="N3614" s="3" t="str">
        <f t="shared" si="292"/>
        <v>Y</v>
      </c>
      <c r="O3614" t="s">
        <v>28008</v>
      </c>
      <c r="Q3614" t="str">
        <f t="shared" si="288"/>
        <v>COPY foambase1c01.dat sel\foambase1c01.dat</v>
      </c>
      <c r="R3614" t="str">
        <f>IF(ISNA(VLOOKUP(B3614,Rendered!$B$1:$C$1000,1,FALSE)),"N","Y")</f>
        <v>N</v>
      </c>
    </row>
    <row r="3615" spans="1:18" hidden="1" x14ac:dyDescent="0.35">
      <c r="A3615" t="s">
        <v>9917</v>
      </c>
      <c r="B3615" t="s">
        <v>27187</v>
      </c>
      <c r="C3615" t="s">
        <v>27188</v>
      </c>
      <c r="D3615" t="s">
        <v>13</v>
      </c>
      <c r="E3615">
        <v>2015</v>
      </c>
      <c r="F3615">
        <v>2017</v>
      </c>
      <c r="J3615">
        <f t="shared" si="289"/>
        <v>0</v>
      </c>
      <c r="K3615" t="str">
        <f>IF(OR(J3615&gt;Ограничения!$B$1,Sheet!G16283&gt;Ограничения!$B$2,Sheet!H16283&gt;Ограничения!$B$2,Sheet!I16283&gt;Ограничения!$B$2,),"Not compatible","Compatible")</f>
        <v>Compatible</v>
      </c>
      <c r="L3615">
        <f t="shared" si="290"/>
        <v>20193</v>
      </c>
      <c r="M3615" s="3">
        <f t="shared" si="291"/>
        <v>0</v>
      </c>
      <c r="N3615" s="3" t="str">
        <f t="shared" si="292"/>
        <v>N</v>
      </c>
      <c r="O3615" t="s">
        <v>28008</v>
      </c>
      <c r="Q3615" t="str">
        <f t="shared" si="288"/>
        <v>COPY 20193.dat sel\20193.dat</v>
      </c>
      <c r="R3615" t="str">
        <f>IF(ISNA(VLOOKUP(B3615,Rendered!$B$1:$C$1000,1,FALSE)),"N","Y")</f>
        <v>N</v>
      </c>
    </row>
    <row r="3616" spans="1:18" hidden="1" x14ac:dyDescent="0.35">
      <c r="A3616" t="s">
        <v>9917</v>
      </c>
      <c r="B3616" t="s">
        <v>27189</v>
      </c>
      <c r="C3616" t="s">
        <v>27190</v>
      </c>
      <c r="D3616" t="s">
        <v>13</v>
      </c>
      <c r="E3616">
        <v>2004</v>
      </c>
      <c r="F3616">
        <v>2004</v>
      </c>
      <c r="G3616">
        <v>4</v>
      </c>
      <c r="H3616">
        <v>4</v>
      </c>
      <c r="I3616">
        <v>5</v>
      </c>
      <c r="J3616">
        <f t="shared" si="289"/>
        <v>13</v>
      </c>
      <c r="K3616" t="str">
        <f>IF(OR(J3616&gt;Ограничения!$B$1,Sheet!G16284&gt;Ограничения!$B$2,Sheet!H16284&gt;Ограничения!$B$2,Sheet!I16284&gt;Ограничения!$B$2,),"Not compatible","Compatible")</f>
        <v>Compatible</v>
      </c>
      <c r="L3616" t="str">
        <f t="shared" si="290"/>
        <v>Модификация</v>
      </c>
      <c r="M3616" s="3">
        <f t="shared" si="291"/>
        <v>0</v>
      </c>
      <c r="N3616" s="3" t="str">
        <f t="shared" si="292"/>
        <v>N</v>
      </c>
      <c r="O3616" t="s">
        <v>28008</v>
      </c>
      <c r="Q3616" t="str">
        <f t="shared" si="288"/>
        <v>COPY x607.dat sel\x607.dat</v>
      </c>
      <c r="R3616" t="str">
        <f>IF(ISNA(VLOOKUP(B3616,Rendered!$B$1:$C$1000,1,FALSE)),"N","Y")</f>
        <v>N</v>
      </c>
    </row>
    <row r="3617" spans="1:18" hidden="1" x14ac:dyDescent="0.35">
      <c r="A3617" t="s">
        <v>9917</v>
      </c>
      <c r="B3617" t="s">
        <v>27191</v>
      </c>
      <c r="C3617" t="s">
        <v>27192</v>
      </c>
      <c r="D3617" t="s">
        <v>13</v>
      </c>
      <c r="E3617">
        <v>2004</v>
      </c>
      <c r="F3617">
        <v>2004</v>
      </c>
      <c r="G3617">
        <v>2.5</v>
      </c>
      <c r="H3617">
        <v>19</v>
      </c>
      <c r="I3617">
        <v>1</v>
      </c>
      <c r="J3617">
        <f t="shared" si="289"/>
        <v>22.5</v>
      </c>
      <c r="K3617" t="str">
        <f>IF(OR(J3617&gt;Ограничения!$B$1,Sheet!G16285&gt;Ограничения!$B$2,Sheet!H16285&gt;Ограничения!$B$2,Sheet!I16285&gt;Ограничения!$B$2,),"Not compatible","Compatible")</f>
        <v>Not compatible</v>
      </c>
      <c r="L3617" t="str">
        <f t="shared" si="290"/>
        <v>Модификация</v>
      </c>
      <c r="M3617" s="3">
        <f t="shared" si="291"/>
        <v>0</v>
      </c>
      <c r="N3617" s="3" t="str">
        <f t="shared" si="292"/>
        <v>N</v>
      </c>
      <c r="O3617" t="s">
        <v>28008</v>
      </c>
      <c r="Q3617" t="str">
        <f t="shared" si="288"/>
        <v>COPY x602.dat sel\x602.dat</v>
      </c>
      <c r="R3617" t="str">
        <f>IF(ISNA(VLOOKUP(B3617,Rendered!$B$1:$C$1000,1,FALSE)),"N","Y")</f>
        <v>N</v>
      </c>
    </row>
    <row r="3618" spans="1:18" hidden="1" x14ac:dyDescent="0.35">
      <c r="A3618" t="s">
        <v>9917</v>
      </c>
      <c r="B3618" t="s">
        <v>27193</v>
      </c>
      <c r="C3618" t="s">
        <v>27194</v>
      </c>
      <c r="D3618" t="s">
        <v>27</v>
      </c>
      <c r="E3618">
        <v>2004</v>
      </c>
      <c r="F3618">
        <v>2004</v>
      </c>
      <c r="G3618">
        <v>6</v>
      </c>
      <c r="H3618">
        <v>6</v>
      </c>
      <c r="J3618">
        <f t="shared" si="289"/>
        <v>12</v>
      </c>
      <c r="K3618" t="str">
        <f>IF(OR(J3618&gt;Ограничения!$B$1,Sheet!G16286&gt;Ограничения!$B$2,Sheet!H16286&gt;Ограничения!$B$2,Sheet!I16286&gt;Ограничения!$B$2,),"Not compatible","Compatible")</f>
        <v>Compatible</v>
      </c>
      <c r="L3618" t="str">
        <f t="shared" si="290"/>
        <v>Модификация</v>
      </c>
      <c r="M3618" s="3">
        <f t="shared" si="291"/>
        <v>0</v>
      </c>
      <c r="N3618" s="3" t="str">
        <f t="shared" si="292"/>
        <v>N</v>
      </c>
      <c r="O3618" t="s">
        <v>28008</v>
      </c>
      <c r="Q3618" t="str">
        <f t="shared" si="288"/>
        <v>COPY x604.dat sel\x604.dat</v>
      </c>
      <c r="R3618" t="str">
        <f>IF(ISNA(VLOOKUP(B3618,Rendered!$B$1:$C$1000,1,FALSE)),"N","Y")</f>
        <v>N</v>
      </c>
    </row>
    <row r="3619" spans="1:18" hidden="1" x14ac:dyDescent="0.35">
      <c r="A3619" t="s">
        <v>9917</v>
      </c>
      <c r="B3619" t="s">
        <v>27195</v>
      </c>
      <c r="C3619" t="s">
        <v>27196</v>
      </c>
      <c r="D3619" t="s">
        <v>27</v>
      </c>
      <c r="E3619">
        <v>2004</v>
      </c>
      <c r="F3619">
        <v>2004</v>
      </c>
      <c r="G3619">
        <v>6</v>
      </c>
      <c r="H3619">
        <v>6</v>
      </c>
      <c r="J3619">
        <f t="shared" si="289"/>
        <v>12</v>
      </c>
      <c r="K3619" t="str">
        <f>IF(OR(J3619&gt;Ограничения!$B$1,Sheet!G16287&gt;Ограничения!$B$2,Sheet!H16287&gt;Ограничения!$B$2,Sheet!I16287&gt;Ограничения!$B$2,),"Not compatible","Compatible")</f>
        <v>Compatible</v>
      </c>
      <c r="L3619" t="str">
        <f t="shared" si="290"/>
        <v>Модификация</v>
      </c>
      <c r="M3619" s="3">
        <f t="shared" si="291"/>
        <v>0</v>
      </c>
      <c r="N3619" s="3" t="str">
        <f t="shared" si="292"/>
        <v>N</v>
      </c>
      <c r="O3619" t="s">
        <v>28008</v>
      </c>
      <c r="Q3619" t="str">
        <f t="shared" si="288"/>
        <v>COPY x605.dat sel\x605.dat</v>
      </c>
      <c r="R3619" t="str">
        <f>IF(ISNA(VLOOKUP(B3619,Rendered!$B$1:$C$1000,1,FALSE)),"N","Y")</f>
        <v>N</v>
      </c>
    </row>
    <row r="3620" spans="1:18" hidden="1" x14ac:dyDescent="0.35">
      <c r="A3620" t="s">
        <v>9917</v>
      </c>
      <c r="B3620" t="s">
        <v>27197</v>
      </c>
      <c r="C3620" t="s">
        <v>27198</v>
      </c>
      <c r="D3620" t="s">
        <v>13</v>
      </c>
      <c r="E3620">
        <v>2004</v>
      </c>
      <c r="F3620">
        <v>2004</v>
      </c>
      <c r="G3620">
        <v>6</v>
      </c>
      <c r="H3620">
        <v>6</v>
      </c>
      <c r="J3620">
        <f t="shared" si="289"/>
        <v>12</v>
      </c>
      <c r="K3620" t="str">
        <f>IF(OR(J3620&gt;Ограничения!$B$1,Sheet!G16288&gt;Ограничения!$B$2,Sheet!H16288&gt;Ограничения!$B$2,Sheet!I16288&gt;Ограничения!$B$2,),"Not compatible","Compatible")</f>
        <v>Compatible</v>
      </c>
      <c r="L3620" t="str">
        <f t="shared" si="290"/>
        <v>Модификация</v>
      </c>
      <c r="M3620" s="3">
        <f t="shared" si="291"/>
        <v>0</v>
      </c>
      <c r="N3620" s="3" t="str">
        <f t="shared" si="292"/>
        <v>N</v>
      </c>
      <c r="O3620" t="s">
        <v>28008</v>
      </c>
      <c r="Q3620" t="str">
        <f t="shared" si="288"/>
        <v>COPY x606pb01.dat sel\x606pb01.dat</v>
      </c>
      <c r="R3620" t="str">
        <f>IF(ISNA(VLOOKUP(B3620,Rendered!$B$1:$C$1000,1,FALSE)),"N","Y")</f>
        <v>N</v>
      </c>
    </row>
    <row r="3621" spans="1:18" hidden="1" x14ac:dyDescent="0.35">
      <c r="A3621" t="s">
        <v>9917</v>
      </c>
      <c r="B3621" t="s">
        <v>27199</v>
      </c>
      <c r="C3621" t="s">
        <v>27200</v>
      </c>
      <c r="D3621" t="s">
        <v>13</v>
      </c>
      <c r="E3621">
        <v>2004</v>
      </c>
      <c r="F3621">
        <v>2004</v>
      </c>
      <c r="G3621">
        <v>6</v>
      </c>
      <c r="H3621">
        <v>6</v>
      </c>
      <c r="J3621">
        <f t="shared" si="289"/>
        <v>12</v>
      </c>
      <c r="K3621" t="str">
        <f>IF(OR(J3621&gt;Ограничения!$B$1,Sheet!G16289&gt;Ограничения!$B$2,Sheet!H16289&gt;Ограничения!$B$2,Sheet!I16289&gt;Ограничения!$B$2,),"Not compatible","Compatible")</f>
        <v>Compatible</v>
      </c>
      <c r="L3621" t="str">
        <f t="shared" si="290"/>
        <v>Модификация</v>
      </c>
      <c r="M3621" s="3">
        <f t="shared" si="291"/>
        <v>0</v>
      </c>
      <c r="N3621" s="3" t="str">
        <f t="shared" si="292"/>
        <v>N</v>
      </c>
      <c r="O3621" t="s">
        <v>28008</v>
      </c>
      <c r="Q3621" t="str">
        <f t="shared" si="288"/>
        <v>COPY x605pb01.dat sel\x605pb01.dat</v>
      </c>
      <c r="R3621" t="str">
        <f>IF(ISNA(VLOOKUP(B3621,Rendered!$B$1:$C$1000,1,FALSE)),"N","Y")</f>
        <v>N</v>
      </c>
    </row>
    <row r="3622" spans="1:18" hidden="1" x14ac:dyDescent="0.35">
      <c r="A3622" t="s">
        <v>9917</v>
      </c>
      <c r="B3622" t="s">
        <v>27201</v>
      </c>
      <c r="C3622" t="s">
        <v>27202</v>
      </c>
      <c r="D3622" t="s">
        <v>13</v>
      </c>
      <c r="E3622">
        <v>2004</v>
      </c>
      <c r="F3622">
        <v>2004</v>
      </c>
      <c r="G3622">
        <v>26</v>
      </c>
      <c r="H3622">
        <v>24</v>
      </c>
      <c r="J3622">
        <f t="shared" si="289"/>
        <v>50</v>
      </c>
      <c r="K3622" t="str">
        <f>IF(OR(J3622&gt;Ограничения!$B$1,Sheet!G16290&gt;Ограничения!$B$2,Sheet!H16290&gt;Ограничения!$B$2,Sheet!I16290&gt;Ограничения!$B$2,),"Not compatible","Compatible")</f>
        <v>Not compatible</v>
      </c>
      <c r="L3622" t="str">
        <f t="shared" si="290"/>
        <v>Модификация</v>
      </c>
      <c r="M3622" s="3">
        <f t="shared" si="291"/>
        <v>0</v>
      </c>
      <c r="N3622" s="3" t="str">
        <f t="shared" si="292"/>
        <v>N</v>
      </c>
      <c r="O3622" t="s">
        <v>28008</v>
      </c>
      <c r="Q3622" t="str">
        <f t="shared" si="288"/>
        <v>COPY x603.dat sel\x603.dat</v>
      </c>
      <c r="R3622" t="str">
        <f>IF(ISNA(VLOOKUP(B3622,Rendered!$B$1:$C$1000,1,FALSE)),"N","Y")</f>
        <v>N</v>
      </c>
    </row>
    <row r="3623" spans="1:18" hidden="1" x14ac:dyDescent="0.35">
      <c r="A3623" t="s">
        <v>9917</v>
      </c>
      <c r="B3623" t="s">
        <v>27203</v>
      </c>
      <c r="C3623" t="s">
        <v>27204</v>
      </c>
      <c r="D3623" t="s">
        <v>13</v>
      </c>
      <c r="E3623">
        <v>2004</v>
      </c>
      <c r="F3623">
        <v>2004</v>
      </c>
      <c r="G3623">
        <v>20</v>
      </c>
      <c r="H3623">
        <v>20</v>
      </c>
      <c r="J3623">
        <f t="shared" si="289"/>
        <v>40</v>
      </c>
      <c r="K3623" t="str">
        <f>IF(OR(J3623&gt;Ограничения!$B$1,Sheet!G16291&gt;Ограничения!$B$2,Sheet!H16291&gt;Ограничения!$B$2,Sheet!I16291&gt;Ограничения!$B$2,),"Not compatible","Compatible")</f>
        <v>Not compatible</v>
      </c>
      <c r="L3623" t="str">
        <f t="shared" si="290"/>
        <v>Модификация</v>
      </c>
      <c r="M3623" s="3">
        <f t="shared" si="291"/>
        <v>0</v>
      </c>
      <c r="N3623" s="3" t="str">
        <f t="shared" si="292"/>
        <v>N</v>
      </c>
      <c r="O3623" t="s">
        <v>28008</v>
      </c>
      <c r="Q3623" t="str">
        <f t="shared" si="288"/>
        <v>COPY x600.dat sel\x600.dat</v>
      </c>
      <c r="R3623" t="str">
        <f>IF(ISNA(VLOOKUP(B3623,Rendered!$B$1:$C$1000,1,FALSE)),"N","Y")</f>
        <v>N</v>
      </c>
    </row>
    <row r="3624" spans="1:18" hidden="1" x14ac:dyDescent="0.35">
      <c r="A3624" t="s">
        <v>9917</v>
      </c>
      <c r="B3624" t="s">
        <v>27205</v>
      </c>
      <c r="C3624" t="s">
        <v>27206</v>
      </c>
      <c r="D3624" t="s">
        <v>13</v>
      </c>
      <c r="E3624">
        <v>2004</v>
      </c>
      <c r="F3624">
        <v>2004</v>
      </c>
      <c r="G3624">
        <v>22</v>
      </c>
      <c r="H3624">
        <v>7</v>
      </c>
      <c r="J3624">
        <f t="shared" si="289"/>
        <v>29</v>
      </c>
      <c r="K3624" t="str">
        <f>IF(OR(J3624&gt;Ограничения!$B$1,Sheet!G16292&gt;Ограничения!$B$2,Sheet!H16292&gt;Ограничения!$B$2,Sheet!I16292&gt;Ограничения!$B$2,),"Not compatible","Compatible")</f>
        <v>Not compatible</v>
      </c>
      <c r="L3624" t="str">
        <f t="shared" si="290"/>
        <v>Модификация</v>
      </c>
      <c r="M3624" s="3">
        <f t="shared" si="291"/>
        <v>0</v>
      </c>
      <c r="N3624" s="3" t="str">
        <f t="shared" si="292"/>
        <v>N</v>
      </c>
      <c r="O3624" t="s">
        <v>28008</v>
      </c>
      <c r="Q3624" t="str">
        <f t="shared" si="288"/>
        <v>COPY x601.dat sel\x601.dat</v>
      </c>
      <c r="R3624" t="str">
        <f>IF(ISNA(VLOOKUP(B3624,Rendered!$B$1:$C$1000,1,FALSE)),"N","Y")</f>
        <v>N</v>
      </c>
    </row>
    <row r="3625" spans="1:18" hidden="1" x14ac:dyDescent="0.35">
      <c r="A3625" t="s">
        <v>9917</v>
      </c>
      <c r="B3625" t="s">
        <v>27207</v>
      </c>
      <c r="C3625" t="s">
        <v>27208</v>
      </c>
      <c r="D3625" t="s">
        <v>13</v>
      </c>
      <c r="E3625">
        <v>2004</v>
      </c>
      <c r="F3625">
        <v>2004</v>
      </c>
      <c r="J3625">
        <f t="shared" si="289"/>
        <v>0</v>
      </c>
      <c r="K3625" t="str">
        <f>IF(OR(J3625&gt;Ограничения!$B$1,Sheet!G16293&gt;Ограничения!$B$2,Sheet!H16293&gt;Ограничения!$B$2,Sheet!I16293&gt;Ограничения!$B$2,),"Not compatible","Compatible")</f>
        <v>Compatible</v>
      </c>
      <c r="L3625" t="str">
        <f t="shared" si="290"/>
        <v>Модификация</v>
      </c>
      <c r="M3625" s="3">
        <f t="shared" si="291"/>
        <v>0</v>
      </c>
      <c r="N3625" s="3" t="str">
        <f t="shared" si="292"/>
        <v>N</v>
      </c>
      <c r="O3625" t="s">
        <v>28008</v>
      </c>
      <c r="Q3625" t="str">
        <f t="shared" si="288"/>
        <v>COPY x604c01.dat sel\x604c01.dat</v>
      </c>
      <c r="R3625" t="str">
        <f>IF(ISNA(VLOOKUP(B3625,Rendered!$B$1:$C$1000,1,FALSE)),"N","Y")</f>
        <v>N</v>
      </c>
    </row>
    <row r="3626" spans="1:18" hidden="1" x14ac:dyDescent="0.35">
      <c r="A3626" t="s">
        <v>9917</v>
      </c>
      <c r="B3626" t="s">
        <v>27209</v>
      </c>
      <c r="C3626" t="s">
        <v>27210</v>
      </c>
      <c r="D3626" t="s">
        <v>13</v>
      </c>
      <c r="E3626">
        <v>2000</v>
      </c>
      <c r="F3626">
        <v>2000</v>
      </c>
      <c r="G3626">
        <v>13</v>
      </c>
      <c r="H3626">
        <v>11</v>
      </c>
      <c r="J3626">
        <f t="shared" si="289"/>
        <v>24</v>
      </c>
      <c r="K3626" t="str">
        <f>IF(OR(J3626&gt;Ограничения!$B$1,Sheet!G16294&gt;Ограничения!$B$2,Sheet!H16294&gt;Ограничения!$B$2,Sheet!I16294&gt;Ограничения!$B$2,),"Not compatible","Compatible")</f>
        <v>Not compatible</v>
      </c>
      <c r="L3626" t="str">
        <f t="shared" si="290"/>
        <v>Модификация</v>
      </c>
      <c r="M3626" s="3">
        <f t="shared" si="291"/>
        <v>0</v>
      </c>
      <c r="N3626" s="3" t="str">
        <f t="shared" si="292"/>
        <v>N</v>
      </c>
      <c r="O3626" t="s">
        <v>28008</v>
      </c>
      <c r="Q3626" t="str">
        <f t="shared" si="288"/>
        <v>COPY bb1101.dat sel\bb1101.dat</v>
      </c>
      <c r="R3626" t="str">
        <f>IF(ISNA(VLOOKUP(B3626,Rendered!$B$1:$C$1000,1,FALSE)),"N","Y")</f>
        <v>N</v>
      </c>
    </row>
    <row r="3627" spans="1:18" hidden="1" x14ac:dyDescent="0.35">
      <c r="A3627" t="s">
        <v>9917</v>
      </c>
      <c r="B3627" t="s">
        <v>27211</v>
      </c>
      <c r="C3627" t="s">
        <v>27212</v>
      </c>
      <c r="D3627" t="s">
        <v>13</v>
      </c>
      <c r="E3627" t="s">
        <v>60</v>
      </c>
      <c r="J3627">
        <f t="shared" si="289"/>
        <v>0</v>
      </c>
      <c r="K3627" t="str">
        <f>IF(OR(J3627&gt;Ограничения!$B$1,Sheet!G16295&gt;Ограничения!$B$2,Sheet!H16295&gt;Ограничения!$B$2,Sheet!I16295&gt;Ограничения!$B$2,),"Not compatible","Compatible")</f>
        <v>Compatible</v>
      </c>
      <c r="L3627" t="str">
        <f t="shared" si="290"/>
        <v>Модификация</v>
      </c>
      <c r="M3627" s="3">
        <f t="shared" si="291"/>
        <v>0</v>
      </c>
      <c r="N3627" s="3" t="str">
        <f t="shared" si="292"/>
        <v>N</v>
      </c>
      <c r="O3627" t="s">
        <v>28008</v>
      </c>
      <c r="Q3627" t="str">
        <f t="shared" si="288"/>
        <v>COPY bb0924.dat sel\bb0924.dat</v>
      </c>
      <c r="R3627" t="str">
        <f>IF(ISNA(VLOOKUP(B3627,Rendered!$B$1:$C$1000,1,FALSE)),"N","Y")</f>
        <v>N</v>
      </c>
    </row>
    <row r="3628" spans="1:18" hidden="1" x14ac:dyDescent="0.35">
      <c r="A3628" t="s">
        <v>9917</v>
      </c>
      <c r="B3628" t="s">
        <v>27213</v>
      </c>
      <c r="C3628" t="s">
        <v>27214</v>
      </c>
      <c r="D3628" t="s">
        <v>13</v>
      </c>
      <c r="E3628" t="s">
        <v>60</v>
      </c>
      <c r="J3628">
        <f t="shared" si="289"/>
        <v>0</v>
      </c>
      <c r="K3628" t="str">
        <f>IF(OR(J3628&gt;Ограничения!$B$1,Sheet!G16296&gt;Ограничения!$B$2,Sheet!H16296&gt;Ограничения!$B$2,Sheet!I16296&gt;Ограничения!$B$2,),"Not compatible","Compatible")</f>
        <v>Compatible</v>
      </c>
      <c r="L3628" t="str">
        <f t="shared" si="290"/>
        <v>Модификация</v>
      </c>
      <c r="M3628" s="3">
        <f t="shared" si="291"/>
        <v>0</v>
      </c>
      <c r="N3628" s="3" t="str">
        <f t="shared" si="292"/>
        <v>N</v>
      </c>
      <c r="O3628" t="s">
        <v>28008</v>
      </c>
      <c r="Q3628" t="str">
        <f t="shared" si="288"/>
        <v>COPY bb0929.dat sel\bb0929.dat</v>
      </c>
      <c r="R3628" t="str">
        <f>IF(ISNA(VLOOKUP(B3628,Rendered!$B$1:$C$1000,1,FALSE)),"N","Y")</f>
        <v>N</v>
      </c>
    </row>
    <row r="3629" spans="1:18" hidden="1" x14ac:dyDescent="0.35">
      <c r="A3629" t="s">
        <v>9917</v>
      </c>
      <c r="B3629" t="s">
        <v>27215</v>
      </c>
      <c r="C3629" t="s">
        <v>27216</v>
      </c>
      <c r="D3629" t="s">
        <v>27</v>
      </c>
      <c r="E3629">
        <v>2000</v>
      </c>
      <c r="F3629">
        <v>2000</v>
      </c>
      <c r="J3629">
        <f t="shared" si="289"/>
        <v>0</v>
      </c>
      <c r="K3629" t="str">
        <f>IF(OR(J3629&gt;Ограничения!$B$1,Sheet!G16297&gt;Ограничения!$B$2,Sheet!H16297&gt;Ограничения!$B$2,Sheet!I16297&gt;Ограничения!$B$2,),"Not compatible","Compatible")</f>
        <v>Compatible</v>
      </c>
      <c r="L3629" t="str">
        <f t="shared" si="290"/>
        <v>Модификация</v>
      </c>
      <c r="M3629" s="3">
        <f t="shared" si="291"/>
        <v>0</v>
      </c>
      <c r="N3629" s="3" t="str">
        <f t="shared" si="292"/>
        <v>N</v>
      </c>
      <c r="O3629" t="s">
        <v>28008</v>
      </c>
      <c r="Q3629" t="str">
        <f t="shared" ref="Q3629:Q3692" si="293">_xlfn.CONCAT("COPY ",B3629,".dat sel\",B3629,".dat")</f>
        <v>COPY bb0225.dat sel\bb0225.dat</v>
      </c>
      <c r="R3629" t="str">
        <f>IF(ISNA(VLOOKUP(B3629,Rendered!$B$1:$C$1000,1,FALSE)),"N","Y")</f>
        <v>N</v>
      </c>
    </row>
    <row r="3630" spans="1:18" hidden="1" x14ac:dyDescent="0.35">
      <c r="A3630" t="s">
        <v>9917</v>
      </c>
      <c r="B3630" t="s">
        <v>27217</v>
      </c>
      <c r="C3630" t="s">
        <v>27218</v>
      </c>
      <c r="D3630" t="s">
        <v>27</v>
      </c>
      <c r="E3630">
        <v>2000</v>
      </c>
      <c r="F3630">
        <v>2000</v>
      </c>
      <c r="J3630">
        <f t="shared" si="289"/>
        <v>0</v>
      </c>
      <c r="K3630" t="str">
        <f>IF(OR(J3630&gt;Ограничения!$B$1,Sheet!G16298&gt;Ограничения!$B$2,Sheet!H16298&gt;Ограничения!$B$2,Sheet!I16298&gt;Ограничения!$B$2,),"Not compatible","Compatible")</f>
        <v>Compatible</v>
      </c>
      <c r="L3630" t="str">
        <f t="shared" si="290"/>
        <v>Модификация</v>
      </c>
      <c r="M3630" s="3">
        <f t="shared" si="291"/>
        <v>0</v>
      </c>
      <c r="N3630" s="3" t="str">
        <f t="shared" si="292"/>
        <v>N</v>
      </c>
      <c r="O3630" t="s">
        <v>28008</v>
      </c>
      <c r="Q3630" t="str">
        <f t="shared" si="293"/>
        <v>COPY bb0224.dat sel\bb0224.dat</v>
      </c>
      <c r="R3630" t="str">
        <f>IF(ISNA(VLOOKUP(B3630,Rendered!$B$1:$C$1000,1,FALSE)),"N","Y")</f>
        <v>N</v>
      </c>
    </row>
    <row r="3631" spans="1:18" hidden="1" x14ac:dyDescent="0.35">
      <c r="A3631" t="s">
        <v>9917</v>
      </c>
      <c r="B3631" t="s">
        <v>27219</v>
      </c>
      <c r="C3631" t="s">
        <v>27220</v>
      </c>
      <c r="D3631" t="s">
        <v>27</v>
      </c>
      <c r="E3631">
        <v>2000</v>
      </c>
      <c r="F3631">
        <v>2000</v>
      </c>
      <c r="J3631">
        <f t="shared" si="289"/>
        <v>0</v>
      </c>
      <c r="K3631" t="str">
        <f>IF(OR(J3631&gt;Ограничения!$B$1,Sheet!G16299&gt;Ограничения!$B$2,Sheet!H16299&gt;Ограничения!$B$2,Sheet!I16299&gt;Ограничения!$B$2,),"Not compatible","Compatible")</f>
        <v>Compatible</v>
      </c>
      <c r="L3631" t="str">
        <f t="shared" si="290"/>
        <v>Модификация</v>
      </c>
      <c r="M3631" s="3">
        <f t="shared" si="291"/>
        <v>0</v>
      </c>
      <c r="N3631" s="3" t="str">
        <f t="shared" si="292"/>
        <v>N</v>
      </c>
      <c r="O3631" t="s">
        <v>28008</v>
      </c>
      <c r="Q3631" t="str">
        <f t="shared" si="293"/>
        <v>COPY bb0216.dat sel\bb0216.dat</v>
      </c>
      <c r="R3631" t="str">
        <f>IF(ISNA(VLOOKUP(B3631,Rendered!$B$1:$C$1000,1,FALSE)),"N","Y")</f>
        <v>N</v>
      </c>
    </row>
    <row r="3632" spans="1:18" hidden="1" x14ac:dyDescent="0.35">
      <c r="A3632" t="s">
        <v>9917</v>
      </c>
      <c r="B3632" t="s">
        <v>27238</v>
      </c>
      <c r="C3632" t="s">
        <v>27239</v>
      </c>
      <c r="D3632" t="s">
        <v>13</v>
      </c>
      <c r="E3632">
        <v>2000</v>
      </c>
      <c r="F3632">
        <v>2000</v>
      </c>
      <c r="G3632">
        <v>11</v>
      </c>
      <c r="H3632">
        <v>9</v>
      </c>
      <c r="J3632">
        <f t="shared" si="289"/>
        <v>20</v>
      </c>
      <c r="K3632" t="str">
        <f>IF(OR(J3632&gt;Ограничения!$B$1,Sheet!G16309&gt;Ограничения!$B$2,Sheet!H16309&gt;Ограничения!$B$2,Sheet!I16309&gt;Ограничения!$B$2,),"Not compatible","Compatible")</f>
        <v>Compatible</v>
      </c>
      <c r="L3632" t="str">
        <f t="shared" si="290"/>
        <v>Модификация</v>
      </c>
      <c r="M3632" s="3">
        <f t="shared" si="291"/>
        <v>0</v>
      </c>
      <c r="N3632" s="3" t="str">
        <f t="shared" si="292"/>
        <v>N</v>
      </c>
      <c r="O3632" t="s">
        <v>28008</v>
      </c>
      <c r="Q3632" t="str">
        <f t="shared" si="293"/>
        <v>COPY bb0906.dat sel\bb0906.dat</v>
      </c>
      <c r="R3632" t="str">
        <f>IF(ISNA(VLOOKUP(B3632,Rendered!$B$1:$C$1000,1,FALSE)),"N","Y")</f>
        <v>N</v>
      </c>
    </row>
    <row r="3633" spans="1:18" hidden="1" x14ac:dyDescent="0.35">
      <c r="A3633" t="s">
        <v>9917</v>
      </c>
      <c r="B3633" t="s">
        <v>27240</v>
      </c>
      <c r="C3633" t="s">
        <v>27241</v>
      </c>
      <c r="D3633" t="s">
        <v>13</v>
      </c>
      <c r="E3633">
        <v>2000</v>
      </c>
      <c r="F3633">
        <v>2000</v>
      </c>
      <c r="G3633">
        <v>15</v>
      </c>
      <c r="H3633">
        <v>9</v>
      </c>
      <c r="J3633">
        <f t="shared" si="289"/>
        <v>24</v>
      </c>
      <c r="K3633" t="str">
        <f>IF(OR(J3633&gt;Ограничения!$B$1,Sheet!G16310&gt;Ограничения!$B$2,Sheet!H16310&gt;Ограничения!$B$2,Sheet!I16310&gt;Ограничения!$B$2,),"Not compatible","Compatible")</f>
        <v>Not compatible</v>
      </c>
      <c r="L3633" t="str">
        <f t="shared" si="290"/>
        <v>Модификация</v>
      </c>
      <c r="M3633" s="3">
        <f t="shared" si="291"/>
        <v>0</v>
      </c>
      <c r="N3633" s="3" t="str">
        <f t="shared" si="292"/>
        <v>N</v>
      </c>
      <c r="O3633" t="s">
        <v>28008</v>
      </c>
      <c r="Q3633" t="str">
        <f t="shared" si="293"/>
        <v>COPY bb0907.dat sel\bb0907.dat</v>
      </c>
      <c r="R3633" t="str">
        <f>IF(ISNA(VLOOKUP(B3633,Rendered!$B$1:$C$1000,1,FALSE)),"N","Y")</f>
        <v>N</v>
      </c>
    </row>
    <row r="3634" spans="1:18" hidden="1" x14ac:dyDescent="0.35">
      <c r="A3634" t="s">
        <v>9917</v>
      </c>
      <c r="B3634" t="s">
        <v>27242</v>
      </c>
      <c r="C3634" t="s">
        <v>27243</v>
      </c>
      <c r="D3634" t="s">
        <v>13</v>
      </c>
      <c r="E3634">
        <v>2000</v>
      </c>
      <c r="F3634">
        <v>2000</v>
      </c>
      <c r="J3634">
        <f t="shared" si="289"/>
        <v>0</v>
      </c>
      <c r="K3634" t="str">
        <f>IF(OR(J3634&gt;Ограничения!$B$1,Sheet!G16311&gt;Ограничения!$B$2,Sheet!H16311&gt;Ограничения!$B$2,Sheet!I16311&gt;Ограничения!$B$2,),"Not compatible","Compatible")</f>
        <v>Compatible</v>
      </c>
      <c r="L3634" t="str">
        <f t="shared" si="290"/>
        <v>Модификация</v>
      </c>
      <c r="M3634" s="3">
        <f t="shared" si="291"/>
        <v>0</v>
      </c>
      <c r="N3634" s="3" t="str">
        <f t="shared" si="292"/>
        <v>N</v>
      </c>
      <c r="O3634" t="s">
        <v>28008</v>
      </c>
      <c r="Q3634" t="str">
        <f t="shared" si="293"/>
        <v>COPY bb0235.dat sel\bb0235.dat</v>
      </c>
      <c r="R3634" t="str">
        <f>IF(ISNA(VLOOKUP(B3634,Rendered!$B$1:$C$1000,1,FALSE)),"N","Y")</f>
        <v>N</v>
      </c>
    </row>
    <row r="3635" spans="1:18" hidden="1" x14ac:dyDescent="0.35">
      <c r="A3635" t="s">
        <v>9917</v>
      </c>
      <c r="B3635" t="s">
        <v>27244</v>
      </c>
      <c r="C3635" t="s">
        <v>27245</v>
      </c>
      <c r="D3635" t="s">
        <v>13</v>
      </c>
      <c r="E3635">
        <v>2001</v>
      </c>
      <c r="F3635">
        <v>2001</v>
      </c>
      <c r="G3635">
        <v>22</v>
      </c>
      <c r="H3635">
        <v>12</v>
      </c>
      <c r="J3635">
        <f t="shared" si="289"/>
        <v>34</v>
      </c>
      <c r="K3635" t="str">
        <f>IF(OR(J3635&gt;Ограничения!$B$1,Sheet!G16312&gt;Ограничения!$B$2,Sheet!H16312&gt;Ограничения!$B$2,Sheet!I16312&gt;Ограничения!$B$2,),"Not compatible","Compatible")</f>
        <v>Not compatible</v>
      </c>
      <c r="L3635" t="str">
        <f t="shared" si="290"/>
        <v>Модификация</v>
      </c>
      <c r="M3635" s="3">
        <f t="shared" si="291"/>
        <v>0</v>
      </c>
      <c r="N3635" s="3" t="str">
        <f t="shared" si="292"/>
        <v>N</v>
      </c>
      <c r="O3635" t="s">
        <v>28008</v>
      </c>
      <c r="Q3635" t="str">
        <f t="shared" si="293"/>
        <v>COPY bb0642.dat sel\bb0642.dat</v>
      </c>
      <c r="R3635" t="str">
        <f>IF(ISNA(VLOOKUP(B3635,Rendered!$B$1:$C$1000,1,FALSE)),"N","Y")</f>
        <v>N</v>
      </c>
    </row>
    <row r="3636" spans="1:18" hidden="1" x14ac:dyDescent="0.35">
      <c r="A3636" t="s">
        <v>9917</v>
      </c>
      <c r="B3636" t="s">
        <v>27246</v>
      </c>
      <c r="C3636" t="s">
        <v>27247</v>
      </c>
      <c r="D3636" t="s">
        <v>27</v>
      </c>
      <c r="E3636">
        <v>2000</v>
      </c>
      <c r="F3636">
        <v>2000</v>
      </c>
      <c r="G3636">
        <v>22</v>
      </c>
      <c r="H3636">
        <v>14</v>
      </c>
      <c r="J3636">
        <f t="shared" si="289"/>
        <v>36</v>
      </c>
      <c r="K3636" t="str">
        <f>IF(OR(J3636&gt;Ограничения!$B$1,Sheet!G16313&gt;Ограничения!$B$2,Sheet!H16313&gt;Ограничения!$B$2,Sheet!I16313&gt;Ограничения!$B$2,),"Not compatible","Compatible")</f>
        <v>Not compatible</v>
      </c>
      <c r="L3636" t="str">
        <f t="shared" si="290"/>
        <v>Модификация</v>
      </c>
      <c r="M3636" s="3">
        <f t="shared" si="291"/>
        <v>0</v>
      </c>
      <c r="N3636" s="3" t="str">
        <f t="shared" si="292"/>
        <v>N</v>
      </c>
      <c r="O3636" t="s">
        <v>28008</v>
      </c>
      <c r="Q3636" t="str">
        <f t="shared" si="293"/>
        <v>COPY bb1107.dat sel\bb1107.dat</v>
      </c>
      <c r="R3636" t="str">
        <f>IF(ISNA(VLOOKUP(B3636,Rendered!$B$1:$C$1000,1,FALSE)),"N","Y")</f>
        <v>N</v>
      </c>
    </row>
    <row r="3637" spans="1:18" hidden="1" x14ac:dyDescent="0.35">
      <c r="A3637" t="s">
        <v>9917</v>
      </c>
      <c r="B3637" t="s">
        <v>27248</v>
      </c>
      <c r="C3637" t="s">
        <v>27249</v>
      </c>
      <c r="D3637" t="s">
        <v>13</v>
      </c>
      <c r="E3637">
        <v>2000</v>
      </c>
      <c r="F3637">
        <v>2000</v>
      </c>
      <c r="G3637">
        <v>23</v>
      </c>
      <c r="H3637">
        <v>12</v>
      </c>
      <c r="J3637">
        <f t="shared" si="289"/>
        <v>35</v>
      </c>
      <c r="K3637" t="str">
        <f>IF(OR(J3637&gt;Ограничения!$B$1,Sheet!G16314&gt;Ограничения!$B$2,Sheet!H16314&gt;Ограничения!$B$2,Sheet!I16314&gt;Ограничения!$B$2,),"Not compatible","Compatible")</f>
        <v>Not compatible</v>
      </c>
      <c r="L3637" t="str">
        <f t="shared" si="290"/>
        <v>Модификация</v>
      </c>
      <c r="M3637" s="3">
        <f t="shared" si="291"/>
        <v>0</v>
      </c>
      <c r="N3637" s="3" t="str">
        <f t="shared" si="292"/>
        <v>N</v>
      </c>
      <c r="O3637" t="s">
        <v>28008</v>
      </c>
      <c r="Q3637" t="str">
        <f t="shared" si="293"/>
        <v>COPY bb0908.dat sel\bb0908.dat</v>
      </c>
      <c r="R3637" t="str">
        <f>IF(ISNA(VLOOKUP(B3637,Rendered!$B$1:$C$1000,1,FALSE)),"N","Y")</f>
        <v>N</v>
      </c>
    </row>
    <row r="3638" spans="1:18" hidden="1" x14ac:dyDescent="0.35">
      <c r="A3638" t="s">
        <v>9917</v>
      </c>
      <c r="B3638" t="s">
        <v>27221</v>
      </c>
      <c r="C3638" t="s">
        <v>27222</v>
      </c>
      <c r="D3638" t="s">
        <v>13</v>
      </c>
      <c r="E3638">
        <v>2000</v>
      </c>
      <c r="F3638">
        <v>2000</v>
      </c>
      <c r="J3638">
        <f t="shared" si="289"/>
        <v>0</v>
      </c>
      <c r="K3638" t="str">
        <f>IF(OR(J3638&gt;Ограничения!$B$1,Sheet!G16300&gt;Ограничения!$B$2,Sheet!H16300&gt;Ограничения!$B$2,Sheet!I16300&gt;Ограничения!$B$2,),"Not compatible","Compatible")</f>
        <v>Compatible</v>
      </c>
      <c r="L3638" t="str">
        <f t="shared" si="290"/>
        <v>Модификация</v>
      </c>
      <c r="M3638" s="3">
        <f t="shared" si="291"/>
        <v>0</v>
      </c>
      <c r="N3638" s="3" t="str">
        <f t="shared" si="292"/>
        <v>N</v>
      </c>
      <c r="O3638" t="s">
        <v>28008</v>
      </c>
      <c r="Q3638" t="str">
        <f t="shared" si="293"/>
        <v>COPY bb0233.dat sel\bb0233.dat</v>
      </c>
      <c r="R3638" t="str">
        <f>IF(ISNA(VLOOKUP(B3638,Rendered!$B$1:$C$1000,1,FALSE)),"N","Y")</f>
        <v>N</v>
      </c>
    </row>
    <row r="3639" spans="1:18" hidden="1" x14ac:dyDescent="0.35">
      <c r="A3639" t="s">
        <v>9917</v>
      </c>
      <c r="B3639" t="s">
        <v>27223</v>
      </c>
      <c r="C3639" t="s">
        <v>27224</v>
      </c>
      <c r="D3639" t="s">
        <v>13</v>
      </c>
      <c r="E3639" t="s">
        <v>60</v>
      </c>
      <c r="G3639">
        <v>6</v>
      </c>
      <c r="H3639">
        <v>6</v>
      </c>
      <c r="J3639">
        <f t="shared" si="289"/>
        <v>12</v>
      </c>
      <c r="K3639" t="str">
        <f>IF(OR(J3639&gt;Ограничения!$B$1,Sheet!G16301&gt;Ограничения!$B$2,Sheet!H16301&gt;Ограничения!$B$2,Sheet!I16301&gt;Ограничения!$B$2,),"Not compatible","Compatible")</f>
        <v>Compatible</v>
      </c>
      <c r="L3639" t="str">
        <f t="shared" si="290"/>
        <v>Модификация</v>
      </c>
      <c r="M3639" s="3">
        <f t="shared" si="291"/>
        <v>0</v>
      </c>
      <c r="N3639" s="3" t="str">
        <f t="shared" si="292"/>
        <v>N</v>
      </c>
      <c r="O3639" t="s">
        <v>28008</v>
      </c>
      <c r="Q3639" t="str">
        <f t="shared" si="293"/>
        <v>COPY bb1088.dat sel\bb1088.dat</v>
      </c>
      <c r="R3639" t="str">
        <f>IF(ISNA(VLOOKUP(B3639,Rendered!$B$1:$C$1000,1,FALSE)),"N","Y")</f>
        <v>N</v>
      </c>
    </row>
    <row r="3640" spans="1:18" hidden="1" x14ac:dyDescent="0.35">
      <c r="A3640" t="s">
        <v>9917</v>
      </c>
      <c r="B3640" t="s">
        <v>27225</v>
      </c>
      <c r="C3640" t="s">
        <v>27226</v>
      </c>
      <c r="D3640" t="s">
        <v>13</v>
      </c>
      <c r="E3640">
        <v>2000</v>
      </c>
      <c r="F3640">
        <v>2000</v>
      </c>
      <c r="G3640">
        <v>6</v>
      </c>
      <c r="H3640">
        <v>6</v>
      </c>
      <c r="J3640">
        <f t="shared" si="289"/>
        <v>12</v>
      </c>
      <c r="K3640" t="str">
        <f>IF(OR(J3640&gt;Ограничения!$B$1,Sheet!G16302&gt;Ограничения!$B$2,Sheet!H16302&gt;Ограничения!$B$2,Sheet!I16302&gt;Ограничения!$B$2,),"Not compatible","Compatible")</f>
        <v>Compatible</v>
      </c>
      <c r="L3640" t="str">
        <f t="shared" si="290"/>
        <v>Модификация</v>
      </c>
      <c r="M3640" s="3">
        <f t="shared" si="291"/>
        <v>0</v>
      </c>
      <c r="N3640" s="3" t="str">
        <f t="shared" si="292"/>
        <v>N</v>
      </c>
      <c r="O3640" t="s">
        <v>28008</v>
      </c>
      <c r="Q3640" t="str">
        <f t="shared" si="293"/>
        <v>COPY bb1112.dat sel\bb1112.dat</v>
      </c>
      <c r="R3640" t="str">
        <f>IF(ISNA(VLOOKUP(B3640,Rendered!$B$1:$C$1000,1,FALSE)),"N","Y")</f>
        <v>N</v>
      </c>
    </row>
    <row r="3641" spans="1:18" hidden="1" x14ac:dyDescent="0.35">
      <c r="A3641" t="s">
        <v>9917</v>
      </c>
      <c r="B3641" t="s">
        <v>27227</v>
      </c>
      <c r="C3641" t="s">
        <v>27228</v>
      </c>
      <c r="D3641" t="s">
        <v>13</v>
      </c>
      <c r="E3641">
        <v>2001</v>
      </c>
      <c r="F3641">
        <v>2001</v>
      </c>
      <c r="G3641">
        <v>7</v>
      </c>
      <c r="H3641">
        <v>5</v>
      </c>
      <c r="J3641">
        <f t="shared" si="289"/>
        <v>12</v>
      </c>
      <c r="K3641" t="str">
        <f>IF(OR(J3641&gt;Ограничения!$B$1,Sheet!G16303&gt;Ограничения!$B$2,Sheet!H16303&gt;Ограничения!$B$2,Sheet!I16303&gt;Ограничения!$B$2,),"Not compatible","Compatible")</f>
        <v>Compatible</v>
      </c>
      <c r="L3641" t="str">
        <f t="shared" si="290"/>
        <v>Модификация</v>
      </c>
      <c r="M3641" s="3">
        <f t="shared" si="291"/>
        <v>0</v>
      </c>
      <c r="N3641" s="3" t="str">
        <f t="shared" si="292"/>
        <v>N</v>
      </c>
      <c r="O3641" t="s">
        <v>28008</v>
      </c>
      <c r="Q3641" t="str">
        <f t="shared" si="293"/>
        <v>COPY bb0639.dat sel\bb0639.dat</v>
      </c>
      <c r="R3641" t="str">
        <f>IF(ISNA(VLOOKUP(B3641,Rendered!$B$1:$C$1000,1,FALSE)),"N","Y")</f>
        <v>N</v>
      </c>
    </row>
    <row r="3642" spans="1:18" hidden="1" x14ac:dyDescent="0.35">
      <c r="A3642" t="s">
        <v>9917</v>
      </c>
      <c r="B3642" t="s">
        <v>27229</v>
      </c>
      <c r="C3642" t="s">
        <v>27230</v>
      </c>
      <c r="D3642" t="s">
        <v>13</v>
      </c>
      <c r="E3642">
        <v>2000</v>
      </c>
      <c r="F3642">
        <v>2000</v>
      </c>
      <c r="J3642">
        <f t="shared" si="289"/>
        <v>0</v>
      </c>
      <c r="K3642" t="str">
        <f>IF(OR(J3642&gt;Ограничения!$B$1,Sheet!G16304&gt;Ограничения!$B$2,Sheet!H16304&gt;Ограничения!$B$2,Sheet!I16304&gt;Ограничения!$B$2,),"Not compatible","Compatible")</f>
        <v>Compatible</v>
      </c>
      <c r="L3642" t="str">
        <f t="shared" si="290"/>
        <v>Модификация</v>
      </c>
      <c r="M3642" s="3">
        <f t="shared" si="291"/>
        <v>0</v>
      </c>
      <c r="N3642" s="3" t="str">
        <f t="shared" si="292"/>
        <v>N</v>
      </c>
      <c r="O3642" t="s">
        <v>28008</v>
      </c>
      <c r="Q3642" t="str">
        <f t="shared" si="293"/>
        <v>COPY bb0234.dat sel\bb0234.dat</v>
      </c>
      <c r="R3642" t="str">
        <f>IF(ISNA(VLOOKUP(B3642,Rendered!$B$1:$C$1000,1,FALSE)),"N","Y")</f>
        <v>N</v>
      </c>
    </row>
    <row r="3643" spans="1:18" hidden="1" x14ac:dyDescent="0.35">
      <c r="A3643" t="s">
        <v>9917</v>
      </c>
      <c r="B3643" t="s">
        <v>27231</v>
      </c>
      <c r="C3643" t="s">
        <v>27232</v>
      </c>
      <c r="D3643" t="s">
        <v>13</v>
      </c>
      <c r="E3643" t="s">
        <v>60</v>
      </c>
      <c r="G3643">
        <v>7</v>
      </c>
      <c r="H3643">
        <v>6</v>
      </c>
      <c r="J3643">
        <f t="shared" si="289"/>
        <v>13</v>
      </c>
      <c r="K3643" t="str">
        <f>IF(OR(J3643&gt;Ограничения!$B$1,Sheet!G16305&gt;Ограничения!$B$2,Sheet!H16305&gt;Ограничения!$B$2,Sheet!I16305&gt;Ограничения!$B$2,),"Not compatible","Compatible")</f>
        <v>Compatible</v>
      </c>
      <c r="L3643" t="str">
        <f t="shared" si="290"/>
        <v>Модификация</v>
      </c>
      <c r="M3643" s="3">
        <f t="shared" si="291"/>
        <v>1</v>
      </c>
      <c r="N3643" s="3" t="str">
        <f t="shared" si="292"/>
        <v>Y</v>
      </c>
      <c r="O3643" t="s">
        <v>28008</v>
      </c>
      <c r="Q3643" t="str">
        <f t="shared" si="293"/>
        <v>COPY bb1090.dat sel\bb1090.dat</v>
      </c>
      <c r="R3643" t="str">
        <f>IF(ISNA(VLOOKUP(B3643,Rendered!$B$1:$C$1000,1,FALSE)),"N","Y")</f>
        <v>N</v>
      </c>
    </row>
    <row r="3644" spans="1:18" hidden="1" x14ac:dyDescent="0.35">
      <c r="A3644" t="s">
        <v>9917</v>
      </c>
      <c r="B3644" t="s">
        <v>27233</v>
      </c>
      <c r="C3644" t="s">
        <v>27232</v>
      </c>
      <c r="D3644" t="s">
        <v>13</v>
      </c>
      <c r="E3644" t="s">
        <v>60</v>
      </c>
      <c r="G3644">
        <v>7</v>
      </c>
      <c r="H3644">
        <v>6</v>
      </c>
      <c r="J3644">
        <f t="shared" si="289"/>
        <v>13</v>
      </c>
      <c r="K3644" t="str">
        <f>IF(OR(J3644&gt;Ограничения!$B$1,Sheet!G16306&gt;Ограничения!$B$2,Sheet!H16306&gt;Ограничения!$B$2,Sheet!I16306&gt;Ограничения!$B$2,),"Not compatible","Compatible")</f>
        <v>Compatible</v>
      </c>
      <c r="L3644" t="str">
        <f t="shared" si="290"/>
        <v>Модификация</v>
      </c>
      <c r="M3644" s="3">
        <f t="shared" si="291"/>
        <v>0</v>
      </c>
      <c r="N3644" s="3" t="str">
        <f t="shared" si="292"/>
        <v>Y</v>
      </c>
      <c r="O3644" t="s">
        <v>28008</v>
      </c>
      <c r="Q3644" t="str">
        <f t="shared" si="293"/>
        <v>COPY bb1089.dat sel\bb1089.dat</v>
      </c>
      <c r="R3644" t="str">
        <f>IF(ISNA(VLOOKUP(B3644,Rendered!$B$1:$C$1000,1,FALSE)),"N","Y")</f>
        <v>N</v>
      </c>
    </row>
    <row r="3645" spans="1:18" hidden="1" x14ac:dyDescent="0.35">
      <c r="A3645" t="s">
        <v>9917</v>
      </c>
      <c r="B3645" t="s">
        <v>27234</v>
      </c>
      <c r="C3645" t="s">
        <v>27235</v>
      </c>
      <c r="D3645" t="s">
        <v>13</v>
      </c>
      <c r="E3645">
        <v>2001</v>
      </c>
      <c r="F3645">
        <v>2001</v>
      </c>
      <c r="G3645">
        <v>7</v>
      </c>
      <c r="H3645">
        <v>6</v>
      </c>
      <c r="J3645">
        <f t="shared" si="289"/>
        <v>13</v>
      </c>
      <c r="K3645" t="str">
        <f>IF(OR(J3645&gt;Ограничения!$B$1,Sheet!G16307&gt;Ограничения!$B$2,Sheet!H16307&gt;Ограничения!$B$2,Sheet!I16307&gt;Ограничения!$B$2,),"Not compatible","Compatible")</f>
        <v>Compatible</v>
      </c>
      <c r="L3645" t="str">
        <f t="shared" si="290"/>
        <v>Модификация</v>
      </c>
      <c r="M3645" s="3">
        <f t="shared" si="291"/>
        <v>0</v>
      </c>
      <c r="N3645" s="3" t="str">
        <f t="shared" si="292"/>
        <v>N</v>
      </c>
      <c r="O3645" t="s">
        <v>28008</v>
      </c>
      <c r="Q3645" t="str">
        <f t="shared" si="293"/>
        <v>COPY bb0640.dat sel\bb0640.dat</v>
      </c>
      <c r="R3645" t="str">
        <f>IF(ISNA(VLOOKUP(B3645,Rendered!$B$1:$C$1000,1,FALSE)),"N","Y")</f>
        <v>N</v>
      </c>
    </row>
    <row r="3646" spans="1:18" hidden="1" x14ac:dyDescent="0.35">
      <c r="A3646" t="s">
        <v>9917</v>
      </c>
      <c r="B3646" t="s">
        <v>27236</v>
      </c>
      <c r="C3646" t="s">
        <v>27237</v>
      </c>
      <c r="D3646" t="s">
        <v>13</v>
      </c>
      <c r="E3646">
        <v>2001</v>
      </c>
      <c r="F3646">
        <v>2001</v>
      </c>
      <c r="G3646">
        <v>8</v>
      </c>
      <c r="H3646">
        <v>5</v>
      </c>
      <c r="J3646">
        <f t="shared" si="289"/>
        <v>13</v>
      </c>
      <c r="K3646" t="str">
        <f>IF(OR(J3646&gt;Ограничения!$B$1,Sheet!G16308&gt;Ограничения!$B$2,Sheet!H16308&gt;Ограничения!$B$2,Sheet!I16308&gt;Ограничения!$B$2,),"Not compatible","Compatible")</f>
        <v>Compatible</v>
      </c>
      <c r="L3646" t="str">
        <f t="shared" si="290"/>
        <v>Модификация</v>
      </c>
      <c r="M3646" s="3">
        <f t="shared" si="291"/>
        <v>0</v>
      </c>
      <c r="N3646" s="3" t="str">
        <f t="shared" si="292"/>
        <v>N</v>
      </c>
      <c r="O3646" t="s">
        <v>28008</v>
      </c>
      <c r="Q3646" t="str">
        <f t="shared" si="293"/>
        <v>COPY bb0641.dat sel\bb0641.dat</v>
      </c>
      <c r="R3646" t="str">
        <f>IF(ISNA(VLOOKUP(B3646,Rendered!$B$1:$C$1000,1,FALSE)),"N","Y")</f>
        <v>N</v>
      </c>
    </row>
    <row r="3647" spans="1:18" hidden="1" x14ac:dyDescent="0.35">
      <c r="A3647" t="s">
        <v>9917</v>
      </c>
      <c r="B3647" t="s">
        <v>27250</v>
      </c>
      <c r="C3647" t="s">
        <v>27251</v>
      </c>
      <c r="D3647" t="s">
        <v>13</v>
      </c>
      <c r="E3647" t="s">
        <v>60</v>
      </c>
      <c r="J3647">
        <f t="shared" si="289"/>
        <v>0</v>
      </c>
      <c r="K3647" t="str">
        <f>IF(OR(J3647&gt;Ограничения!$B$1,Sheet!G16315&gt;Ограничения!$B$2,Sheet!H16315&gt;Ограничения!$B$2,Sheet!I16315&gt;Ограничения!$B$2,),"Not compatible","Compatible")</f>
        <v>Compatible</v>
      </c>
      <c r="L3647" t="str">
        <f t="shared" si="290"/>
        <v>Модификация</v>
      </c>
      <c r="M3647" s="3">
        <f t="shared" si="291"/>
        <v>1</v>
      </c>
      <c r="N3647" s="3" t="str">
        <f t="shared" si="292"/>
        <v>Y</v>
      </c>
      <c r="O3647" t="s">
        <v>28008</v>
      </c>
      <c r="Q3647" t="str">
        <f t="shared" si="293"/>
        <v>COPY bb0947.dat sel\bb0947.dat</v>
      </c>
      <c r="R3647" t="str">
        <f>IF(ISNA(VLOOKUP(B3647,Rendered!$B$1:$C$1000,1,FALSE)),"N","Y")</f>
        <v>N</v>
      </c>
    </row>
    <row r="3648" spans="1:18" hidden="1" x14ac:dyDescent="0.35">
      <c r="A3648" t="s">
        <v>9917</v>
      </c>
      <c r="B3648" t="s">
        <v>27252</v>
      </c>
      <c r="C3648" t="s">
        <v>27251</v>
      </c>
      <c r="D3648" t="s">
        <v>13</v>
      </c>
      <c r="E3648" t="s">
        <v>60</v>
      </c>
      <c r="J3648">
        <f t="shared" si="289"/>
        <v>0</v>
      </c>
      <c r="K3648" t="str">
        <f>IF(OR(J3648&gt;Ограничения!$B$1,Sheet!G16316&gt;Ограничения!$B$2,Sheet!H16316&gt;Ограничения!$B$2,Sheet!I16316&gt;Ограничения!$B$2,),"Not compatible","Compatible")</f>
        <v>Compatible</v>
      </c>
      <c r="L3648" t="str">
        <f t="shared" si="290"/>
        <v>Модификация</v>
      </c>
      <c r="M3648" s="3">
        <f t="shared" si="291"/>
        <v>1</v>
      </c>
      <c r="N3648" s="3" t="str">
        <f t="shared" si="292"/>
        <v>Y</v>
      </c>
      <c r="O3648" t="s">
        <v>28008</v>
      </c>
      <c r="Q3648" t="str">
        <f t="shared" si="293"/>
        <v>COPY bb0945.dat sel\bb0945.dat</v>
      </c>
      <c r="R3648" t="str">
        <f>IF(ISNA(VLOOKUP(B3648,Rendered!$B$1:$C$1000,1,FALSE)),"N","Y")</f>
        <v>N</v>
      </c>
    </row>
    <row r="3649" spans="1:18" hidden="1" x14ac:dyDescent="0.35">
      <c r="A3649" t="s">
        <v>9917</v>
      </c>
      <c r="B3649" t="s">
        <v>27253</v>
      </c>
      <c r="C3649" t="s">
        <v>27251</v>
      </c>
      <c r="D3649" t="s">
        <v>13</v>
      </c>
      <c r="E3649" t="s">
        <v>60</v>
      </c>
      <c r="J3649">
        <f t="shared" si="289"/>
        <v>0</v>
      </c>
      <c r="K3649" t="str">
        <f>IF(OR(J3649&gt;Ограничения!$B$1,Sheet!G16317&gt;Ограничения!$B$2,Sheet!H16317&gt;Ограничения!$B$2,Sheet!I16317&gt;Ограничения!$B$2,),"Not compatible","Compatible")</f>
        <v>Compatible</v>
      </c>
      <c r="L3649" t="str">
        <f t="shared" si="290"/>
        <v>Модификация</v>
      </c>
      <c r="M3649" s="3">
        <f t="shared" si="291"/>
        <v>0</v>
      </c>
      <c r="N3649" s="3" t="str">
        <f t="shared" si="292"/>
        <v>Y</v>
      </c>
      <c r="O3649" t="s">
        <v>28008</v>
      </c>
      <c r="Q3649" t="str">
        <f t="shared" si="293"/>
        <v>COPY bb0946.dat sel\bb0946.dat</v>
      </c>
      <c r="R3649" t="str">
        <f>IF(ISNA(VLOOKUP(B3649,Rendered!$B$1:$C$1000,1,FALSE)),"N","Y")</f>
        <v>N</v>
      </c>
    </row>
    <row r="3650" spans="1:18" hidden="1" x14ac:dyDescent="0.35">
      <c r="A3650" t="s">
        <v>9917</v>
      </c>
      <c r="B3650" t="s">
        <v>27254</v>
      </c>
      <c r="C3650" t="s">
        <v>27255</v>
      </c>
      <c r="D3650" t="s">
        <v>13</v>
      </c>
      <c r="E3650" t="s">
        <v>60</v>
      </c>
      <c r="J3650">
        <f t="shared" ref="J3650:J3713" si="294">SUM(G3650:I3650)</f>
        <v>0</v>
      </c>
      <c r="K3650" t="str">
        <f>IF(OR(J3650&gt;Ограничения!$B$1,Sheet!G16318&gt;Ограничения!$B$2,Sheet!H16318&gt;Ограничения!$B$2,Sheet!I16318&gt;Ограничения!$B$2,),"Not compatible","Compatible")</f>
        <v>Compatible</v>
      </c>
      <c r="L3650" t="str">
        <f t="shared" ref="L3650:L3713" si="295">IFERROR(B3650+1-1,"Модификация")</f>
        <v>Модификация</v>
      </c>
      <c r="M3650" s="3">
        <f t="shared" si="291"/>
        <v>0</v>
      </c>
      <c r="N3650" s="3" t="str">
        <f t="shared" si="292"/>
        <v>N</v>
      </c>
      <c r="O3650" t="s">
        <v>28008</v>
      </c>
      <c r="Q3650" t="str">
        <f t="shared" si="293"/>
        <v>COPY bb0930.dat sel\bb0930.dat</v>
      </c>
      <c r="R3650" t="str">
        <f>IF(ISNA(VLOOKUP(B3650,Rendered!$B$1:$C$1000,1,FALSE)),"N","Y")</f>
        <v>N</v>
      </c>
    </row>
    <row r="3651" spans="1:18" hidden="1" x14ac:dyDescent="0.35">
      <c r="A3651" t="s">
        <v>9917</v>
      </c>
      <c r="B3651" t="s">
        <v>27256</v>
      </c>
      <c r="C3651" t="s">
        <v>27257</v>
      </c>
      <c r="D3651" t="s">
        <v>13</v>
      </c>
      <c r="E3651">
        <v>2000</v>
      </c>
      <c r="F3651">
        <v>2000</v>
      </c>
      <c r="G3651">
        <v>16</v>
      </c>
      <c r="H3651">
        <v>6</v>
      </c>
      <c r="J3651">
        <f t="shared" si="294"/>
        <v>22</v>
      </c>
      <c r="K3651" t="str">
        <f>IF(OR(J3651&gt;Ограничения!$B$1,Sheet!G16319&gt;Ограничения!$B$2,Sheet!H16319&gt;Ограничения!$B$2,Sheet!I16319&gt;Ограничения!$B$2,),"Not compatible","Compatible")</f>
        <v>Not compatible</v>
      </c>
      <c r="L3651" t="str">
        <f t="shared" si="295"/>
        <v>Модификация</v>
      </c>
      <c r="M3651" s="3">
        <f t="shared" ref="M3651:M3714" si="296">IF(ISERR(FIND(C3651,C3652)),0,LEN(C3651)/LEN(C3652))</f>
        <v>0</v>
      </c>
      <c r="N3651" s="3" t="str">
        <f t="shared" ref="N3651:N3714" si="297">IF(OR(M3651&gt;0,M3650&gt;0),"Y","N")</f>
        <v>N</v>
      </c>
      <c r="O3651" t="s">
        <v>28008</v>
      </c>
      <c r="Q3651" t="str">
        <f t="shared" si="293"/>
        <v>COPY bb1106.dat sel\bb1106.dat</v>
      </c>
      <c r="R3651" t="str">
        <f>IF(ISNA(VLOOKUP(B3651,Rendered!$B$1:$C$1000,1,FALSE)),"N","Y")</f>
        <v>N</v>
      </c>
    </row>
    <row r="3652" spans="1:18" hidden="1" x14ac:dyDescent="0.35">
      <c r="A3652" t="s">
        <v>9917</v>
      </c>
      <c r="B3652" t="s">
        <v>27258</v>
      </c>
      <c r="C3652" t="s">
        <v>27259</v>
      </c>
      <c r="D3652" t="s">
        <v>27</v>
      </c>
      <c r="E3652" t="s">
        <v>60</v>
      </c>
      <c r="J3652">
        <f t="shared" si="294"/>
        <v>0</v>
      </c>
      <c r="K3652" t="str">
        <f>IF(OR(J3652&gt;Ограничения!$B$1,Sheet!G16320&gt;Ограничения!$B$2,Sheet!H16320&gt;Ограничения!$B$2,Sheet!I16320&gt;Ограничения!$B$2,),"Not compatible","Compatible")</f>
        <v>Compatible</v>
      </c>
      <c r="L3652" t="str">
        <f t="shared" si="295"/>
        <v>Модификация</v>
      </c>
      <c r="M3652" s="3">
        <f t="shared" si="296"/>
        <v>0</v>
      </c>
      <c r="N3652" s="3" t="str">
        <f t="shared" si="297"/>
        <v>N</v>
      </c>
      <c r="O3652" t="s">
        <v>28008</v>
      </c>
      <c r="Q3652" t="str">
        <f t="shared" si="293"/>
        <v>COPY bb0928.dat sel\bb0928.dat</v>
      </c>
      <c r="R3652" t="str">
        <f>IF(ISNA(VLOOKUP(B3652,Rendered!$B$1:$C$1000,1,FALSE)),"N","Y")</f>
        <v>N</v>
      </c>
    </row>
    <row r="3653" spans="1:18" hidden="1" x14ac:dyDescent="0.35">
      <c r="A3653" t="s">
        <v>9917</v>
      </c>
      <c r="B3653" t="s">
        <v>27260</v>
      </c>
      <c r="C3653" t="s">
        <v>27261</v>
      </c>
      <c r="D3653" t="s">
        <v>13</v>
      </c>
      <c r="E3653" t="s">
        <v>60</v>
      </c>
      <c r="J3653">
        <f t="shared" si="294"/>
        <v>0</v>
      </c>
      <c r="K3653" t="str">
        <f>IF(OR(J3653&gt;Ограничения!$B$1,Sheet!G16321&gt;Ограничения!$B$2,Sheet!H16321&gt;Ограничения!$B$2,Sheet!I16321&gt;Ограничения!$B$2,),"Not compatible","Compatible")</f>
        <v>Compatible</v>
      </c>
      <c r="L3653" t="str">
        <f t="shared" si="295"/>
        <v>Модификация</v>
      </c>
      <c r="M3653" s="3">
        <f t="shared" si="296"/>
        <v>0</v>
      </c>
      <c r="N3653" s="3" t="str">
        <f t="shared" si="297"/>
        <v>N</v>
      </c>
      <c r="O3653" t="s">
        <v>28008</v>
      </c>
      <c r="Q3653" t="str">
        <f t="shared" si="293"/>
        <v>COPY bb0931.dat sel\bb0931.dat</v>
      </c>
      <c r="R3653" t="str">
        <f>IF(ISNA(VLOOKUP(B3653,Rendered!$B$1:$C$1000,1,FALSE)),"N","Y")</f>
        <v>N</v>
      </c>
    </row>
    <row r="3654" spans="1:18" hidden="1" x14ac:dyDescent="0.35">
      <c r="A3654" t="s">
        <v>9917</v>
      </c>
      <c r="B3654" t="s">
        <v>27262</v>
      </c>
      <c r="C3654" t="s">
        <v>27263</v>
      </c>
      <c r="D3654" t="s">
        <v>13</v>
      </c>
      <c r="E3654" t="s">
        <v>60</v>
      </c>
      <c r="J3654">
        <f t="shared" si="294"/>
        <v>0</v>
      </c>
      <c r="K3654" t="str">
        <f>IF(OR(J3654&gt;Ограничения!$B$1,Sheet!G16322&gt;Ограничения!$B$2,Sheet!H16322&gt;Ограничения!$B$2,Sheet!I16322&gt;Ограничения!$B$2,),"Not compatible","Compatible")</f>
        <v>Compatible</v>
      </c>
      <c r="L3654" t="str">
        <f t="shared" si="295"/>
        <v>Модификация</v>
      </c>
      <c r="M3654" s="3">
        <f t="shared" si="296"/>
        <v>0</v>
      </c>
      <c r="N3654" s="3" t="str">
        <f t="shared" si="297"/>
        <v>N</v>
      </c>
      <c r="O3654" t="s">
        <v>28008</v>
      </c>
      <c r="Q3654" t="str">
        <f t="shared" si="293"/>
        <v>COPY bb0932.dat sel\bb0932.dat</v>
      </c>
      <c r="R3654" t="str">
        <f>IF(ISNA(VLOOKUP(B3654,Rendered!$B$1:$C$1000,1,FALSE)),"N","Y")</f>
        <v>N</v>
      </c>
    </row>
    <row r="3655" spans="1:18" hidden="1" x14ac:dyDescent="0.35">
      <c r="A3655" t="s">
        <v>9917</v>
      </c>
      <c r="B3655" t="s">
        <v>27264</v>
      </c>
      <c r="C3655" t="s">
        <v>27265</v>
      </c>
      <c r="D3655" t="s">
        <v>13</v>
      </c>
      <c r="E3655" t="s">
        <v>60</v>
      </c>
      <c r="J3655">
        <f t="shared" si="294"/>
        <v>0</v>
      </c>
      <c r="K3655" t="str">
        <f>IF(OR(J3655&gt;Ограничения!$B$1,Sheet!G16323&gt;Ограничения!$B$2,Sheet!H16323&gt;Ограничения!$B$2,Sheet!I16323&gt;Ограничения!$B$2,),"Not compatible","Compatible")</f>
        <v>Compatible</v>
      </c>
      <c r="L3655" t="str">
        <f t="shared" si="295"/>
        <v>Модификация</v>
      </c>
      <c r="M3655" s="3">
        <f t="shared" si="296"/>
        <v>0</v>
      </c>
      <c r="N3655" s="3" t="str">
        <f t="shared" si="297"/>
        <v>N</v>
      </c>
      <c r="O3655" t="s">
        <v>28008</v>
      </c>
      <c r="Q3655" t="str">
        <f t="shared" si="293"/>
        <v>COPY bb0927.dat sel\bb0927.dat</v>
      </c>
      <c r="R3655" t="str">
        <f>IF(ISNA(VLOOKUP(B3655,Rendered!$B$1:$C$1000,1,FALSE)),"N","Y")</f>
        <v>N</v>
      </c>
    </row>
    <row r="3656" spans="1:18" hidden="1" x14ac:dyDescent="0.35">
      <c r="A3656" t="s">
        <v>9917</v>
      </c>
      <c r="B3656" t="s">
        <v>27266</v>
      </c>
      <c r="C3656" t="s">
        <v>27267</v>
      </c>
      <c r="D3656" t="s">
        <v>13</v>
      </c>
      <c r="E3656" t="s">
        <v>60</v>
      </c>
      <c r="J3656">
        <f t="shared" si="294"/>
        <v>0</v>
      </c>
      <c r="K3656" t="str">
        <f>IF(OR(J3656&gt;Ограничения!$B$1,Sheet!G16324&gt;Ограничения!$B$2,Sheet!H16324&gt;Ограничения!$B$2,Sheet!I16324&gt;Ограничения!$B$2,),"Not compatible","Compatible")</f>
        <v>Compatible</v>
      </c>
      <c r="L3656" t="str">
        <f t="shared" si="295"/>
        <v>Модификация</v>
      </c>
      <c r="M3656" s="3">
        <f t="shared" si="296"/>
        <v>0</v>
      </c>
      <c r="N3656" s="3" t="str">
        <f t="shared" si="297"/>
        <v>N</v>
      </c>
      <c r="O3656" t="s">
        <v>28008</v>
      </c>
      <c r="Q3656" t="str">
        <f t="shared" si="293"/>
        <v>COPY bb0939.dat sel\bb0939.dat</v>
      </c>
      <c r="R3656" t="str">
        <f>IF(ISNA(VLOOKUP(B3656,Rendered!$B$1:$C$1000,1,FALSE)),"N","Y")</f>
        <v>N</v>
      </c>
    </row>
    <row r="3657" spans="1:18" hidden="1" x14ac:dyDescent="0.35">
      <c r="A3657" t="s">
        <v>9917</v>
      </c>
      <c r="B3657" t="s">
        <v>27268</v>
      </c>
      <c r="C3657" t="s">
        <v>27269</v>
      </c>
      <c r="D3657" t="s">
        <v>13</v>
      </c>
      <c r="E3657">
        <v>2000</v>
      </c>
      <c r="F3657">
        <v>2000</v>
      </c>
      <c r="J3657">
        <f t="shared" si="294"/>
        <v>0</v>
      </c>
      <c r="K3657" t="str">
        <f>IF(OR(J3657&gt;Ограничения!$B$1,Sheet!G16325&gt;Ограничения!$B$2,Sheet!H16325&gt;Ограничения!$B$2,Sheet!I16325&gt;Ограничения!$B$2,),"Not compatible","Compatible")</f>
        <v>Compatible</v>
      </c>
      <c r="L3657" t="str">
        <f t="shared" si="295"/>
        <v>Модификация</v>
      </c>
      <c r="M3657" s="3">
        <f t="shared" si="296"/>
        <v>0</v>
      </c>
      <c r="N3657" s="3" t="str">
        <f t="shared" si="297"/>
        <v>N</v>
      </c>
      <c r="O3657" t="s">
        <v>28008</v>
      </c>
      <c r="Q3657" t="str">
        <f t="shared" si="293"/>
        <v>COPY bb0215.dat sel\bb0215.dat</v>
      </c>
      <c r="R3657" t="str">
        <f>IF(ISNA(VLOOKUP(B3657,Rendered!$B$1:$C$1000,1,FALSE)),"N","Y")</f>
        <v>N</v>
      </c>
    </row>
    <row r="3658" spans="1:18" hidden="1" x14ac:dyDescent="0.35">
      <c r="A3658" t="s">
        <v>9917</v>
      </c>
      <c r="B3658" t="s">
        <v>27270</v>
      </c>
      <c r="C3658" t="s">
        <v>27271</v>
      </c>
      <c r="D3658" t="s">
        <v>13</v>
      </c>
      <c r="E3658">
        <v>2000</v>
      </c>
      <c r="F3658">
        <v>2000</v>
      </c>
      <c r="J3658">
        <f t="shared" si="294"/>
        <v>0</v>
      </c>
      <c r="K3658" t="str">
        <f>IF(OR(J3658&gt;Ограничения!$B$1,Sheet!G16326&gt;Ограничения!$B$2,Sheet!H16326&gt;Ограничения!$B$2,Sheet!I16326&gt;Ограничения!$B$2,),"Not compatible","Compatible")</f>
        <v>Compatible</v>
      </c>
      <c r="L3658" t="str">
        <f t="shared" si="295"/>
        <v>Модификация</v>
      </c>
      <c r="M3658" s="3">
        <f t="shared" si="296"/>
        <v>0</v>
      </c>
      <c r="N3658" s="3" t="str">
        <f t="shared" si="297"/>
        <v>N</v>
      </c>
      <c r="O3658" t="s">
        <v>28008</v>
      </c>
      <c r="Q3658" t="str">
        <f t="shared" si="293"/>
        <v>COPY bb0230.dat sel\bb0230.dat</v>
      </c>
      <c r="R3658" t="str">
        <f>IF(ISNA(VLOOKUP(B3658,Rendered!$B$1:$C$1000,1,FALSE)),"N","Y")</f>
        <v>N</v>
      </c>
    </row>
    <row r="3659" spans="1:18" hidden="1" x14ac:dyDescent="0.35">
      <c r="A3659" t="s">
        <v>9917</v>
      </c>
      <c r="B3659" t="s">
        <v>27272</v>
      </c>
      <c r="C3659" t="s">
        <v>27273</v>
      </c>
      <c r="D3659" t="s">
        <v>13</v>
      </c>
      <c r="E3659">
        <v>2000</v>
      </c>
      <c r="F3659">
        <v>2000</v>
      </c>
      <c r="J3659">
        <f t="shared" si="294"/>
        <v>0</v>
      </c>
      <c r="K3659" t="str">
        <f>IF(OR(J3659&gt;Ограничения!$B$1,Sheet!G16327&gt;Ограничения!$B$2,Sheet!H16327&gt;Ограничения!$B$2,Sheet!I16327&gt;Ограничения!$B$2,),"Not compatible","Compatible")</f>
        <v>Compatible</v>
      </c>
      <c r="L3659" t="str">
        <f t="shared" si="295"/>
        <v>Модификация</v>
      </c>
      <c r="M3659" s="3">
        <f t="shared" si="296"/>
        <v>0</v>
      </c>
      <c r="N3659" s="3" t="str">
        <f t="shared" si="297"/>
        <v>N</v>
      </c>
      <c r="O3659" t="s">
        <v>28008</v>
      </c>
      <c r="Q3659" t="str">
        <f t="shared" si="293"/>
        <v>COPY bb0231.dat sel\bb0231.dat</v>
      </c>
      <c r="R3659" t="str">
        <f>IF(ISNA(VLOOKUP(B3659,Rendered!$B$1:$C$1000,1,FALSE)),"N","Y")</f>
        <v>N</v>
      </c>
    </row>
    <row r="3660" spans="1:18" hidden="1" x14ac:dyDescent="0.35">
      <c r="A3660" t="s">
        <v>9917</v>
      </c>
      <c r="B3660" t="s">
        <v>27274</v>
      </c>
      <c r="C3660" t="s">
        <v>27275</v>
      </c>
      <c r="D3660" t="s">
        <v>13</v>
      </c>
      <c r="E3660">
        <v>2000</v>
      </c>
      <c r="F3660">
        <v>2000</v>
      </c>
      <c r="J3660">
        <f t="shared" si="294"/>
        <v>0</v>
      </c>
      <c r="K3660" t="str">
        <f>IF(OR(J3660&gt;Ограничения!$B$1,Sheet!G16328&gt;Ограничения!$B$2,Sheet!H16328&gt;Ограничения!$B$2,Sheet!I16328&gt;Ограничения!$B$2,),"Not compatible","Compatible")</f>
        <v>Compatible</v>
      </c>
      <c r="L3660" t="str">
        <f t="shared" si="295"/>
        <v>Модификация</v>
      </c>
      <c r="M3660" s="3">
        <f t="shared" si="296"/>
        <v>0</v>
      </c>
      <c r="N3660" s="3" t="str">
        <f t="shared" si="297"/>
        <v>N</v>
      </c>
      <c r="O3660" t="s">
        <v>28008</v>
      </c>
      <c r="Q3660" t="str">
        <f t="shared" si="293"/>
        <v>COPY bb0229.dat sel\bb0229.dat</v>
      </c>
      <c r="R3660" t="str">
        <f>IF(ISNA(VLOOKUP(B3660,Rendered!$B$1:$C$1000,1,FALSE)),"N","Y")</f>
        <v>N</v>
      </c>
    </row>
    <row r="3661" spans="1:18" hidden="1" x14ac:dyDescent="0.35">
      <c r="A3661" t="s">
        <v>9917</v>
      </c>
      <c r="B3661" t="s">
        <v>27276</v>
      </c>
      <c r="C3661" t="s">
        <v>27277</v>
      </c>
      <c r="D3661" t="s">
        <v>13</v>
      </c>
      <c r="E3661">
        <v>2000</v>
      </c>
      <c r="F3661">
        <v>2000</v>
      </c>
      <c r="J3661">
        <f t="shared" si="294"/>
        <v>0</v>
      </c>
      <c r="K3661" t="str">
        <f>IF(OR(J3661&gt;Ограничения!$B$1,Sheet!G16329&gt;Ограничения!$B$2,Sheet!H16329&gt;Ограничения!$B$2,Sheet!I16329&gt;Ограничения!$B$2,),"Not compatible","Compatible")</f>
        <v>Compatible</v>
      </c>
      <c r="L3661" t="str">
        <f t="shared" si="295"/>
        <v>Модификация</v>
      </c>
      <c r="M3661" s="3">
        <f t="shared" si="296"/>
        <v>0</v>
      </c>
      <c r="N3661" s="3" t="str">
        <f t="shared" si="297"/>
        <v>N</v>
      </c>
      <c r="O3661" t="s">
        <v>28008</v>
      </c>
      <c r="Q3661" t="str">
        <f t="shared" si="293"/>
        <v>COPY bb0228.dat sel\bb0228.dat</v>
      </c>
      <c r="R3661" t="str">
        <f>IF(ISNA(VLOOKUP(B3661,Rendered!$B$1:$C$1000,1,FALSE)),"N","Y")</f>
        <v>N</v>
      </c>
    </row>
    <row r="3662" spans="1:18" hidden="1" x14ac:dyDescent="0.35">
      <c r="A3662" t="s">
        <v>9917</v>
      </c>
      <c r="B3662" t="s">
        <v>27278</v>
      </c>
      <c r="C3662" t="s">
        <v>27279</v>
      </c>
      <c r="D3662" t="s">
        <v>13</v>
      </c>
      <c r="E3662">
        <v>2000</v>
      </c>
      <c r="F3662">
        <v>2000</v>
      </c>
      <c r="J3662">
        <f t="shared" si="294"/>
        <v>0</v>
      </c>
      <c r="K3662" t="str">
        <f>IF(OR(J3662&gt;Ограничения!$B$1,Sheet!G16330&gt;Ограничения!$B$2,Sheet!H16330&gt;Ограничения!$B$2,Sheet!I16330&gt;Ограничения!$B$2,),"Not compatible","Compatible")</f>
        <v>Compatible</v>
      </c>
      <c r="L3662" t="str">
        <f t="shared" si="295"/>
        <v>Модификация</v>
      </c>
      <c r="M3662" s="3">
        <f t="shared" si="296"/>
        <v>0</v>
      </c>
      <c r="N3662" s="3" t="str">
        <f t="shared" si="297"/>
        <v>N</v>
      </c>
      <c r="O3662" t="s">
        <v>28008</v>
      </c>
      <c r="Q3662" t="str">
        <f t="shared" si="293"/>
        <v>COPY bb0226.dat sel\bb0226.dat</v>
      </c>
      <c r="R3662" t="str">
        <f>IF(ISNA(VLOOKUP(B3662,Rendered!$B$1:$C$1000,1,FALSE)),"N","Y")</f>
        <v>N</v>
      </c>
    </row>
    <row r="3663" spans="1:18" hidden="1" x14ac:dyDescent="0.35">
      <c r="A3663" t="s">
        <v>9917</v>
      </c>
      <c r="B3663" t="s">
        <v>27280</v>
      </c>
      <c r="C3663" t="s">
        <v>27281</v>
      </c>
      <c r="D3663" t="s">
        <v>13</v>
      </c>
      <c r="E3663">
        <v>2000</v>
      </c>
      <c r="F3663">
        <v>2000</v>
      </c>
      <c r="G3663">
        <v>7</v>
      </c>
      <c r="H3663">
        <v>4</v>
      </c>
      <c r="J3663">
        <f t="shared" si="294"/>
        <v>11</v>
      </c>
      <c r="K3663" t="str">
        <f>IF(OR(J3663&gt;Ограничения!$B$1,Sheet!G16331&gt;Ограничения!$B$2,Sheet!H16331&gt;Ограничения!$B$2,Sheet!I16331&gt;Ограничения!$B$2,),"Not compatible","Compatible")</f>
        <v>Compatible</v>
      </c>
      <c r="L3663" t="str">
        <f t="shared" si="295"/>
        <v>Модификация</v>
      </c>
      <c r="M3663" s="3">
        <f t="shared" si="296"/>
        <v>0.30588235294117649</v>
      </c>
      <c r="N3663" s="3" t="str">
        <f t="shared" si="297"/>
        <v>Y</v>
      </c>
      <c r="O3663" t="s">
        <v>28008</v>
      </c>
      <c r="Q3663" t="str">
        <f t="shared" si="293"/>
        <v>COPY bb0326.dat sel\bb0326.dat</v>
      </c>
      <c r="R3663" t="str">
        <f>IF(ISNA(VLOOKUP(B3663,Rendered!$B$1:$C$1000,1,FALSE)),"N","Y")</f>
        <v>N</v>
      </c>
    </row>
    <row r="3664" spans="1:18" hidden="1" x14ac:dyDescent="0.35">
      <c r="A3664" t="s">
        <v>9917</v>
      </c>
      <c r="B3664" t="s">
        <v>27282</v>
      </c>
      <c r="C3664" t="s">
        <v>27283</v>
      </c>
      <c r="D3664" t="s">
        <v>13</v>
      </c>
      <c r="E3664">
        <v>2000</v>
      </c>
      <c r="F3664">
        <v>2000</v>
      </c>
      <c r="G3664">
        <v>7</v>
      </c>
      <c r="H3664">
        <v>4</v>
      </c>
      <c r="J3664">
        <f t="shared" si="294"/>
        <v>11</v>
      </c>
      <c r="K3664" t="str">
        <f>IF(OR(J3664&gt;Ограничения!$B$1,Sheet!G16332&gt;Ограничения!$B$2,Sheet!H16332&gt;Ограничения!$B$2,Sheet!I16332&gt;Ограничения!$B$2,),"Not compatible","Compatible")</f>
        <v>Compatible</v>
      </c>
      <c r="L3664" t="str">
        <f t="shared" si="295"/>
        <v>Модификация</v>
      </c>
      <c r="M3664" s="3">
        <f t="shared" si="296"/>
        <v>0</v>
      </c>
      <c r="N3664" s="3" t="str">
        <f t="shared" si="297"/>
        <v>Y</v>
      </c>
      <c r="O3664" t="s">
        <v>28008</v>
      </c>
      <c r="Q3664" t="str">
        <f t="shared" si="293"/>
        <v>COPY bb0326pb02.dat sel\bb0326pb02.dat</v>
      </c>
      <c r="R3664" t="str">
        <f>IF(ISNA(VLOOKUP(B3664,Rendered!$B$1:$C$1000,1,FALSE)),"N","Y")</f>
        <v>N</v>
      </c>
    </row>
    <row r="3665" spans="1:18" hidden="1" x14ac:dyDescent="0.35">
      <c r="A3665" t="s">
        <v>9917</v>
      </c>
      <c r="B3665" t="s">
        <v>27284</v>
      </c>
      <c r="C3665" t="s">
        <v>27285</v>
      </c>
      <c r="D3665" t="s">
        <v>13</v>
      </c>
      <c r="E3665">
        <v>2000</v>
      </c>
      <c r="F3665">
        <v>2000</v>
      </c>
      <c r="G3665">
        <v>7</v>
      </c>
      <c r="H3665">
        <v>4</v>
      </c>
      <c r="J3665">
        <f t="shared" si="294"/>
        <v>11</v>
      </c>
      <c r="K3665" t="str">
        <f>IF(OR(J3665&gt;Ограничения!$B$1,Sheet!G16333&gt;Ограничения!$B$2,Sheet!H16333&gt;Ограничения!$B$2,Sheet!I16333&gt;Ограничения!$B$2,),"Not compatible","Compatible")</f>
        <v>Compatible</v>
      </c>
      <c r="L3665" t="str">
        <f t="shared" si="295"/>
        <v>Модификация</v>
      </c>
      <c r="M3665" s="3">
        <f t="shared" si="296"/>
        <v>0</v>
      </c>
      <c r="N3665" s="3" t="str">
        <f t="shared" si="297"/>
        <v>N</v>
      </c>
      <c r="O3665" t="s">
        <v>28008</v>
      </c>
      <c r="Q3665" t="str">
        <f t="shared" si="293"/>
        <v>COPY bb0326pb01.dat sel\bb0326pb01.dat</v>
      </c>
      <c r="R3665" t="str">
        <f>IF(ISNA(VLOOKUP(B3665,Rendered!$B$1:$C$1000,1,FALSE)),"N","Y")</f>
        <v>N</v>
      </c>
    </row>
    <row r="3666" spans="1:18" hidden="1" x14ac:dyDescent="0.35">
      <c r="A3666" t="s">
        <v>9917</v>
      </c>
      <c r="B3666" t="s">
        <v>27286</v>
      </c>
      <c r="C3666" t="s">
        <v>27287</v>
      </c>
      <c r="D3666" t="s">
        <v>30</v>
      </c>
      <c r="E3666">
        <v>2000</v>
      </c>
      <c r="F3666">
        <v>2000</v>
      </c>
      <c r="G3666">
        <v>4</v>
      </c>
      <c r="H3666">
        <v>4</v>
      </c>
      <c r="J3666">
        <f t="shared" si="294"/>
        <v>8</v>
      </c>
      <c r="K3666" t="str">
        <f>IF(OR(J3666&gt;Ограничения!$B$1,Sheet!G16334&gt;Ограничения!$B$2,Sheet!H16334&gt;Ограничения!$B$2,Sheet!I16334&gt;Ограничения!$B$2,),"Not compatible","Compatible")</f>
        <v>Compatible</v>
      </c>
      <c r="L3666" t="str">
        <f t="shared" si="295"/>
        <v>Модификация</v>
      </c>
      <c r="M3666" s="3">
        <f t="shared" si="296"/>
        <v>0</v>
      </c>
      <c r="N3666" s="3" t="str">
        <f t="shared" si="297"/>
        <v>N</v>
      </c>
      <c r="O3666" t="s">
        <v>28008</v>
      </c>
      <c r="Q3666" t="str">
        <f t="shared" si="293"/>
        <v>COPY bb0912.dat sel\bb0912.dat</v>
      </c>
      <c r="R3666" t="str">
        <f>IF(ISNA(VLOOKUP(B3666,Rendered!$B$1:$C$1000,1,FALSE)),"N","Y")</f>
        <v>N</v>
      </c>
    </row>
    <row r="3667" spans="1:18" hidden="1" x14ac:dyDescent="0.35">
      <c r="A3667" t="s">
        <v>9917</v>
      </c>
      <c r="B3667" t="s">
        <v>27288</v>
      </c>
      <c r="C3667" t="s">
        <v>27289</v>
      </c>
      <c r="D3667" t="s">
        <v>30</v>
      </c>
      <c r="E3667">
        <v>2000</v>
      </c>
      <c r="F3667">
        <v>2000</v>
      </c>
      <c r="G3667">
        <v>4</v>
      </c>
      <c r="H3667">
        <v>4</v>
      </c>
      <c r="J3667">
        <f t="shared" si="294"/>
        <v>8</v>
      </c>
      <c r="K3667" t="str">
        <f>IF(OR(J3667&gt;Ограничения!$B$1,Sheet!G16335&gt;Ограничения!$B$2,Sheet!H16335&gt;Ограничения!$B$2,Sheet!I16335&gt;Ограничения!$B$2,),"Not compatible","Compatible")</f>
        <v>Compatible</v>
      </c>
      <c r="L3667" t="str">
        <f t="shared" si="295"/>
        <v>Модификация</v>
      </c>
      <c r="M3667" s="3">
        <f t="shared" si="296"/>
        <v>0</v>
      </c>
      <c r="N3667" s="3" t="str">
        <f t="shared" si="297"/>
        <v>N</v>
      </c>
      <c r="O3667" t="s">
        <v>28008</v>
      </c>
      <c r="Q3667" t="str">
        <f t="shared" si="293"/>
        <v>COPY bb0910.dat sel\bb0910.dat</v>
      </c>
      <c r="R3667" t="str">
        <f>IF(ISNA(VLOOKUP(B3667,Rendered!$B$1:$C$1000,1,FALSE)),"N","Y")</f>
        <v>N</v>
      </c>
    </row>
    <row r="3668" spans="1:18" hidden="1" x14ac:dyDescent="0.35">
      <c r="A3668" t="s">
        <v>9917</v>
      </c>
      <c r="B3668" t="s">
        <v>27290</v>
      </c>
      <c r="C3668" t="s">
        <v>27291</v>
      </c>
      <c r="D3668" t="s">
        <v>30</v>
      </c>
      <c r="E3668">
        <v>2000</v>
      </c>
      <c r="F3668">
        <v>2001</v>
      </c>
      <c r="G3668">
        <v>3</v>
      </c>
      <c r="H3668">
        <v>3</v>
      </c>
      <c r="J3668">
        <f t="shared" si="294"/>
        <v>6</v>
      </c>
      <c r="K3668" t="str">
        <f>IF(OR(J3668&gt;Ограничения!$B$1,Sheet!G16336&gt;Ограничения!$B$2,Sheet!H16336&gt;Ограничения!$B$2,Sheet!I16336&gt;Ограничения!$B$2,),"Not compatible","Compatible")</f>
        <v>Compatible</v>
      </c>
      <c r="L3668" t="str">
        <f t="shared" si="295"/>
        <v>Модификация</v>
      </c>
      <c r="M3668" s="3">
        <f t="shared" si="296"/>
        <v>0</v>
      </c>
      <c r="N3668" s="3" t="str">
        <f t="shared" si="297"/>
        <v>N</v>
      </c>
      <c r="O3668" t="s">
        <v>28008</v>
      </c>
      <c r="Q3668" t="str">
        <f t="shared" si="293"/>
        <v>COPY bb0643.dat sel\bb0643.dat</v>
      </c>
      <c r="R3668" t="str">
        <f>IF(ISNA(VLOOKUP(B3668,Rendered!$B$1:$C$1000,1,FALSE)),"N","Y")</f>
        <v>N</v>
      </c>
    </row>
    <row r="3669" spans="1:18" hidden="1" x14ac:dyDescent="0.35">
      <c r="A3669" t="s">
        <v>9917</v>
      </c>
      <c r="B3669" t="s">
        <v>27292</v>
      </c>
      <c r="C3669" t="s">
        <v>27293</v>
      </c>
      <c r="D3669" t="s">
        <v>30</v>
      </c>
      <c r="E3669">
        <v>2000</v>
      </c>
      <c r="F3669">
        <v>2000</v>
      </c>
      <c r="J3669">
        <f t="shared" si="294"/>
        <v>0</v>
      </c>
      <c r="K3669" t="str">
        <f>IF(OR(J3669&gt;Ограничения!$B$1,Sheet!G16337&gt;Ограничения!$B$2,Sheet!H16337&gt;Ограничения!$B$2,Sheet!I16337&gt;Ограничения!$B$2,),"Not compatible","Compatible")</f>
        <v>Compatible</v>
      </c>
      <c r="L3669" t="str">
        <f t="shared" si="295"/>
        <v>Модификация</v>
      </c>
      <c r="M3669" s="3">
        <f t="shared" si="296"/>
        <v>0</v>
      </c>
      <c r="N3669" s="3" t="str">
        <f t="shared" si="297"/>
        <v>N</v>
      </c>
      <c r="O3669" t="s">
        <v>28008</v>
      </c>
      <c r="Q3669" t="str">
        <f t="shared" si="293"/>
        <v>COPY bb0232.dat sel\bb0232.dat</v>
      </c>
      <c r="R3669" t="str">
        <f>IF(ISNA(VLOOKUP(B3669,Rendered!$B$1:$C$1000,1,FALSE)),"N","Y")</f>
        <v>N</v>
      </c>
    </row>
    <row r="3670" spans="1:18" hidden="1" x14ac:dyDescent="0.35">
      <c r="A3670" t="s">
        <v>9917</v>
      </c>
      <c r="B3670" t="s">
        <v>27294</v>
      </c>
      <c r="C3670" t="s">
        <v>27295</v>
      </c>
      <c r="D3670" t="s">
        <v>13</v>
      </c>
      <c r="E3670" t="s">
        <v>60</v>
      </c>
      <c r="J3670">
        <f t="shared" si="294"/>
        <v>0</v>
      </c>
      <c r="K3670" t="str">
        <f>IF(OR(J3670&gt;Ограничения!$B$1,Sheet!G16338&gt;Ограничения!$B$2,Sheet!H16338&gt;Ограничения!$B$2,Sheet!I16338&gt;Ограничения!$B$2,),"Not compatible","Compatible")</f>
        <v>Compatible</v>
      </c>
      <c r="L3670" t="str">
        <f t="shared" si="295"/>
        <v>Модификация</v>
      </c>
      <c r="M3670" s="3">
        <f t="shared" si="296"/>
        <v>0</v>
      </c>
      <c r="N3670" s="3" t="str">
        <f t="shared" si="297"/>
        <v>N</v>
      </c>
      <c r="O3670" t="s">
        <v>28008</v>
      </c>
      <c r="Q3670" t="str">
        <f t="shared" si="293"/>
        <v>COPY bb0926.dat sel\bb0926.dat</v>
      </c>
      <c r="R3670" t="str">
        <f>IF(ISNA(VLOOKUP(B3670,Rendered!$B$1:$C$1000,1,FALSE)),"N","Y")</f>
        <v>N</v>
      </c>
    </row>
    <row r="3671" spans="1:18" hidden="1" x14ac:dyDescent="0.35">
      <c r="A3671" t="s">
        <v>9917</v>
      </c>
      <c r="B3671" t="s">
        <v>27296</v>
      </c>
      <c r="C3671" t="s">
        <v>27297</v>
      </c>
      <c r="D3671" t="s">
        <v>13</v>
      </c>
      <c r="E3671">
        <v>2001</v>
      </c>
      <c r="F3671">
        <v>2001</v>
      </c>
      <c r="G3671">
        <v>12</v>
      </c>
      <c r="H3671">
        <v>10</v>
      </c>
      <c r="J3671">
        <f t="shared" si="294"/>
        <v>22</v>
      </c>
      <c r="K3671" t="str">
        <f>IF(OR(J3671&gt;Ограничения!$B$1,Sheet!G16339&gt;Ограничения!$B$2,Sheet!H16339&gt;Ограничения!$B$2,Sheet!I16339&gt;Ограничения!$B$2,),"Not compatible","Compatible")</f>
        <v>Not compatible</v>
      </c>
      <c r="L3671" t="str">
        <f t="shared" si="295"/>
        <v>Модификация</v>
      </c>
      <c r="M3671" s="3">
        <f t="shared" si="296"/>
        <v>0</v>
      </c>
      <c r="N3671" s="3" t="str">
        <f t="shared" si="297"/>
        <v>N</v>
      </c>
      <c r="O3671" t="s">
        <v>28008</v>
      </c>
      <c r="Q3671" t="str">
        <f t="shared" si="293"/>
        <v>COPY bb0644.dat sel\bb0644.dat</v>
      </c>
      <c r="R3671" t="str">
        <f>IF(ISNA(VLOOKUP(B3671,Rendered!$B$1:$C$1000,1,FALSE)),"N","Y")</f>
        <v>N</v>
      </c>
    </row>
    <row r="3672" spans="1:18" hidden="1" x14ac:dyDescent="0.35">
      <c r="A3672" t="s">
        <v>9917</v>
      </c>
      <c r="B3672" t="s">
        <v>27298</v>
      </c>
      <c r="C3672" t="s">
        <v>27299</v>
      </c>
      <c r="D3672" t="s">
        <v>13</v>
      </c>
      <c r="E3672">
        <v>2000</v>
      </c>
      <c r="F3672">
        <v>2000</v>
      </c>
      <c r="G3672">
        <v>21</v>
      </c>
      <c r="H3672">
        <v>6</v>
      </c>
      <c r="J3672">
        <f t="shared" si="294"/>
        <v>27</v>
      </c>
      <c r="K3672" t="str">
        <f>IF(OR(J3672&gt;Ограничения!$B$1,Sheet!G16340&gt;Ограничения!$B$2,Sheet!H16340&gt;Ограничения!$B$2,Sheet!I16340&gt;Ограничения!$B$2,),"Not compatible","Compatible")</f>
        <v>Not compatible</v>
      </c>
      <c r="L3672" t="str">
        <f t="shared" si="295"/>
        <v>Модификация</v>
      </c>
      <c r="M3672" s="3">
        <f t="shared" si="296"/>
        <v>0</v>
      </c>
      <c r="N3672" s="3" t="str">
        <f t="shared" si="297"/>
        <v>N</v>
      </c>
      <c r="O3672" t="s">
        <v>28008</v>
      </c>
      <c r="Q3672" t="str">
        <f t="shared" si="293"/>
        <v>COPY bb1108.dat sel\bb1108.dat</v>
      </c>
      <c r="R3672" t="str">
        <f>IF(ISNA(VLOOKUP(B3672,Rendered!$B$1:$C$1000,1,FALSE)),"N","Y")</f>
        <v>N</v>
      </c>
    </row>
    <row r="3673" spans="1:18" hidden="1" x14ac:dyDescent="0.35">
      <c r="A3673" t="s">
        <v>9917</v>
      </c>
      <c r="B3673" t="s">
        <v>27300</v>
      </c>
      <c r="C3673" t="s">
        <v>27301</v>
      </c>
      <c r="D3673" t="s">
        <v>13</v>
      </c>
      <c r="E3673">
        <v>2000</v>
      </c>
      <c r="F3673">
        <v>2000</v>
      </c>
      <c r="J3673">
        <f t="shared" si="294"/>
        <v>0</v>
      </c>
      <c r="K3673" t="str">
        <f>IF(OR(J3673&gt;Ограничения!$B$1,Sheet!G16341&gt;Ограничения!$B$2,Sheet!H16341&gt;Ограничения!$B$2,Sheet!I16341&gt;Ограничения!$B$2,),"Not compatible","Compatible")</f>
        <v>Compatible</v>
      </c>
      <c r="L3673" t="str">
        <f t="shared" si="295"/>
        <v>Модификация</v>
      </c>
      <c r="M3673" s="3">
        <f t="shared" si="296"/>
        <v>0</v>
      </c>
      <c r="N3673" s="3" t="str">
        <f t="shared" si="297"/>
        <v>N</v>
      </c>
      <c r="O3673" t="s">
        <v>28008</v>
      </c>
      <c r="Q3673" t="str">
        <f t="shared" si="293"/>
        <v>COPY bb1109.dat sel\bb1109.dat</v>
      </c>
      <c r="R3673" t="str">
        <f>IF(ISNA(VLOOKUP(B3673,Rendered!$B$1:$C$1000,1,FALSE)),"N","Y")</f>
        <v>N</v>
      </c>
    </row>
    <row r="3674" spans="1:18" hidden="1" x14ac:dyDescent="0.35">
      <c r="A3674" t="s">
        <v>9917</v>
      </c>
      <c r="B3674" t="s">
        <v>27302</v>
      </c>
      <c r="C3674" t="s">
        <v>27303</v>
      </c>
      <c r="D3674" t="s">
        <v>13</v>
      </c>
      <c r="E3674" t="s">
        <v>60</v>
      </c>
      <c r="J3674">
        <f t="shared" si="294"/>
        <v>0</v>
      </c>
      <c r="K3674" t="str">
        <f>IF(OR(J3674&gt;Ограничения!$B$1,Sheet!G16342&gt;Ограничения!$B$2,Sheet!H16342&gt;Ограничения!$B$2,Sheet!I16342&gt;Ограничения!$B$2,),"Not compatible","Compatible")</f>
        <v>Compatible</v>
      </c>
      <c r="L3674" t="str">
        <f t="shared" si="295"/>
        <v>Модификация</v>
      </c>
      <c r="M3674" s="3">
        <f t="shared" si="296"/>
        <v>0</v>
      </c>
      <c r="N3674" s="3" t="str">
        <f t="shared" si="297"/>
        <v>N</v>
      </c>
      <c r="O3674" t="s">
        <v>28008</v>
      </c>
      <c r="Q3674" t="str">
        <f t="shared" si="293"/>
        <v>COPY bb0940.dat sel\bb0940.dat</v>
      </c>
      <c r="R3674" t="str">
        <f>IF(ISNA(VLOOKUP(B3674,Rendered!$B$1:$C$1000,1,FALSE)),"N","Y")</f>
        <v>N</v>
      </c>
    </row>
    <row r="3675" spans="1:18" hidden="1" x14ac:dyDescent="0.35">
      <c r="A3675" t="s">
        <v>9917</v>
      </c>
      <c r="B3675" t="s">
        <v>27304</v>
      </c>
      <c r="C3675" t="s">
        <v>27305</v>
      </c>
      <c r="D3675" t="s">
        <v>13</v>
      </c>
      <c r="E3675">
        <v>2000</v>
      </c>
      <c r="F3675">
        <v>2000</v>
      </c>
      <c r="G3675">
        <v>6</v>
      </c>
      <c r="H3675">
        <v>6</v>
      </c>
      <c r="J3675">
        <f t="shared" si="294"/>
        <v>12</v>
      </c>
      <c r="K3675" t="str">
        <f>IF(OR(J3675&gt;Ограничения!$B$1,Sheet!G16343&gt;Ограничения!$B$2,Sheet!H16343&gt;Ограничения!$B$2,Sheet!I16343&gt;Ограничения!$B$2,),"Not compatible","Compatible")</f>
        <v>Compatible</v>
      </c>
      <c r="L3675" t="str">
        <f t="shared" si="295"/>
        <v>Модификация</v>
      </c>
      <c r="M3675" s="3">
        <f t="shared" si="296"/>
        <v>0</v>
      </c>
      <c r="N3675" s="3" t="str">
        <f t="shared" si="297"/>
        <v>N</v>
      </c>
      <c r="O3675" t="s">
        <v>28008</v>
      </c>
      <c r="Q3675" t="str">
        <f t="shared" si="293"/>
        <v>COPY bb1100.dat sel\bb1100.dat</v>
      </c>
      <c r="R3675" t="str">
        <f>IF(ISNA(VLOOKUP(B3675,Rendered!$B$1:$C$1000,1,FALSE)),"N","Y")</f>
        <v>N</v>
      </c>
    </row>
    <row r="3676" spans="1:18" hidden="1" x14ac:dyDescent="0.35">
      <c r="A3676" t="s">
        <v>9917</v>
      </c>
      <c r="B3676" t="s">
        <v>27306</v>
      </c>
      <c r="C3676" t="s">
        <v>27307</v>
      </c>
      <c r="D3676" t="s">
        <v>13</v>
      </c>
      <c r="E3676">
        <v>2001</v>
      </c>
      <c r="F3676">
        <v>2001</v>
      </c>
      <c r="G3676">
        <v>4</v>
      </c>
      <c r="H3676">
        <v>3</v>
      </c>
      <c r="J3676">
        <f t="shared" si="294"/>
        <v>7</v>
      </c>
      <c r="K3676" t="str">
        <f>IF(OR(J3676&gt;Ограничения!$B$1,Sheet!G16344&gt;Ограничения!$B$2,Sheet!H16344&gt;Ограничения!$B$2,Sheet!I16344&gt;Ограничения!$B$2,),"Not compatible","Compatible")</f>
        <v>Compatible</v>
      </c>
      <c r="L3676" t="str">
        <f t="shared" si="295"/>
        <v>Модификация</v>
      </c>
      <c r="M3676" s="3">
        <f t="shared" si="296"/>
        <v>0</v>
      </c>
      <c r="N3676" s="3" t="str">
        <f t="shared" si="297"/>
        <v>N</v>
      </c>
      <c r="O3676" t="s">
        <v>28008</v>
      </c>
      <c r="Q3676" t="str">
        <f t="shared" si="293"/>
        <v>COPY bb0645.dat sel\bb0645.dat</v>
      </c>
      <c r="R3676" t="str">
        <f>IF(ISNA(VLOOKUP(B3676,Rendered!$B$1:$C$1000,1,FALSE)),"N","Y")</f>
        <v>N</v>
      </c>
    </row>
    <row r="3677" spans="1:18" hidden="1" x14ac:dyDescent="0.35">
      <c r="A3677" t="s">
        <v>9917</v>
      </c>
      <c r="B3677" t="s">
        <v>27308</v>
      </c>
      <c r="C3677" t="s">
        <v>27309</v>
      </c>
      <c r="D3677" t="s">
        <v>13</v>
      </c>
      <c r="E3677" t="s">
        <v>60</v>
      </c>
      <c r="G3677">
        <v>5</v>
      </c>
      <c r="H3677">
        <v>5</v>
      </c>
      <c r="J3677">
        <f t="shared" si="294"/>
        <v>10</v>
      </c>
      <c r="K3677" t="str">
        <f>IF(OR(J3677&gt;Ограничения!$B$1,Sheet!G16345&gt;Ограничения!$B$2,Sheet!H16345&gt;Ограничения!$B$2,Sheet!I16345&gt;Ограничения!$B$2,),"Not compatible","Compatible")</f>
        <v>Compatible</v>
      </c>
      <c r="L3677" t="str">
        <f t="shared" si="295"/>
        <v>Модификация</v>
      </c>
      <c r="M3677" s="3">
        <f t="shared" si="296"/>
        <v>0</v>
      </c>
      <c r="N3677" s="3" t="str">
        <f t="shared" si="297"/>
        <v>N</v>
      </c>
      <c r="O3677" t="s">
        <v>28008</v>
      </c>
      <c r="Q3677" t="str">
        <f t="shared" si="293"/>
        <v>COPY bb0911.dat sel\bb0911.dat</v>
      </c>
      <c r="R3677" t="str">
        <f>IF(ISNA(VLOOKUP(B3677,Rendered!$B$1:$C$1000,1,FALSE)),"N","Y")</f>
        <v>N</v>
      </c>
    </row>
    <row r="3678" spans="1:18" hidden="1" x14ac:dyDescent="0.35">
      <c r="A3678" t="s">
        <v>9917</v>
      </c>
      <c r="B3678" t="s">
        <v>27310</v>
      </c>
      <c r="C3678" t="s">
        <v>27311</v>
      </c>
      <c r="D3678" t="s">
        <v>13</v>
      </c>
      <c r="E3678" t="s">
        <v>60</v>
      </c>
      <c r="J3678">
        <f t="shared" si="294"/>
        <v>0</v>
      </c>
      <c r="K3678" t="str">
        <f>IF(OR(J3678&gt;Ограничения!$B$1,Sheet!G16346&gt;Ограничения!$B$2,Sheet!H16346&gt;Ограничения!$B$2,Sheet!I16346&gt;Ограничения!$B$2,),"Not compatible","Compatible")</f>
        <v>Compatible</v>
      </c>
      <c r="L3678" t="str">
        <f t="shared" si="295"/>
        <v>Модификация</v>
      </c>
      <c r="M3678" s="3">
        <f t="shared" si="296"/>
        <v>0</v>
      </c>
      <c r="N3678" s="3" t="str">
        <f t="shared" si="297"/>
        <v>N</v>
      </c>
      <c r="O3678" t="s">
        <v>28008</v>
      </c>
      <c r="Q3678" t="str">
        <f t="shared" si="293"/>
        <v>COPY bb0935.dat sel\bb0935.dat</v>
      </c>
      <c r="R3678" t="str">
        <f>IF(ISNA(VLOOKUP(B3678,Rendered!$B$1:$C$1000,1,FALSE)),"N","Y")</f>
        <v>N</v>
      </c>
    </row>
    <row r="3679" spans="1:18" hidden="1" x14ac:dyDescent="0.35">
      <c r="A3679" t="s">
        <v>9917</v>
      </c>
      <c r="B3679" t="s">
        <v>27312</v>
      </c>
      <c r="C3679" t="s">
        <v>27313</v>
      </c>
      <c r="D3679" t="s">
        <v>13</v>
      </c>
      <c r="E3679" t="s">
        <v>60</v>
      </c>
      <c r="J3679">
        <f t="shared" si="294"/>
        <v>0</v>
      </c>
      <c r="K3679" t="str">
        <f>IF(OR(J3679&gt;Ограничения!$B$1,Sheet!G16347&gt;Ограничения!$B$2,Sheet!H16347&gt;Ограничения!$B$2,Sheet!I16347&gt;Ограничения!$B$2,),"Not compatible","Compatible")</f>
        <v>Compatible</v>
      </c>
      <c r="L3679" t="str">
        <f t="shared" si="295"/>
        <v>Модификация</v>
      </c>
      <c r="M3679" s="3">
        <f t="shared" si="296"/>
        <v>0</v>
      </c>
      <c r="N3679" s="3" t="str">
        <f t="shared" si="297"/>
        <v>N</v>
      </c>
      <c r="O3679" t="s">
        <v>28008</v>
      </c>
      <c r="Q3679" t="str">
        <f t="shared" si="293"/>
        <v>COPY bb0943.dat sel\bb0943.dat</v>
      </c>
      <c r="R3679" t="str">
        <f>IF(ISNA(VLOOKUP(B3679,Rendered!$B$1:$C$1000,1,FALSE)),"N","Y")</f>
        <v>N</v>
      </c>
    </row>
    <row r="3680" spans="1:18" hidden="1" x14ac:dyDescent="0.35">
      <c r="A3680" t="s">
        <v>9917</v>
      </c>
      <c r="B3680" t="s">
        <v>27314</v>
      </c>
      <c r="C3680" t="s">
        <v>27315</v>
      </c>
      <c r="D3680" t="s">
        <v>13</v>
      </c>
      <c r="E3680" t="s">
        <v>60</v>
      </c>
      <c r="J3680">
        <f t="shared" si="294"/>
        <v>0</v>
      </c>
      <c r="K3680" t="str">
        <f>IF(OR(J3680&gt;Ограничения!$B$1,Sheet!G16348&gt;Ограничения!$B$2,Sheet!H16348&gt;Ограничения!$B$2,Sheet!I16348&gt;Ограничения!$B$2,),"Not compatible","Compatible")</f>
        <v>Compatible</v>
      </c>
      <c r="L3680" t="str">
        <f t="shared" si="295"/>
        <v>Модификация</v>
      </c>
      <c r="M3680" s="3">
        <f t="shared" si="296"/>
        <v>0</v>
      </c>
      <c r="N3680" s="3" t="str">
        <f t="shared" si="297"/>
        <v>N</v>
      </c>
      <c r="O3680" t="s">
        <v>28008</v>
      </c>
      <c r="Q3680" t="str">
        <f t="shared" si="293"/>
        <v>COPY bb0944.dat sel\bb0944.dat</v>
      </c>
      <c r="R3680" t="str">
        <f>IF(ISNA(VLOOKUP(B3680,Rendered!$B$1:$C$1000,1,FALSE)),"N","Y")</f>
        <v>N</v>
      </c>
    </row>
    <row r="3681" spans="1:18" hidden="1" x14ac:dyDescent="0.35">
      <c r="A3681" t="s">
        <v>9917</v>
      </c>
      <c r="B3681" t="s">
        <v>27316</v>
      </c>
      <c r="C3681" t="s">
        <v>27317</v>
      </c>
      <c r="D3681" t="s">
        <v>13</v>
      </c>
      <c r="E3681" t="s">
        <v>60</v>
      </c>
      <c r="G3681">
        <v>5</v>
      </c>
      <c r="H3681">
        <v>4</v>
      </c>
      <c r="J3681">
        <f t="shared" si="294"/>
        <v>9</v>
      </c>
      <c r="K3681" t="str">
        <f>IF(OR(J3681&gt;Ограничения!$B$1,Sheet!G16349&gt;Ограничения!$B$2,Sheet!H16349&gt;Ограничения!$B$2,Sheet!I16349&gt;Ограничения!$B$2,),"Not compatible","Compatible")</f>
        <v>Compatible</v>
      </c>
      <c r="L3681" t="str">
        <f t="shared" si="295"/>
        <v>Модификация</v>
      </c>
      <c r="M3681" s="3">
        <f t="shared" si="296"/>
        <v>0</v>
      </c>
      <c r="N3681" s="3" t="str">
        <f t="shared" si="297"/>
        <v>N</v>
      </c>
      <c r="O3681" t="s">
        <v>28008</v>
      </c>
      <c r="Q3681" t="str">
        <f t="shared" si="293"/>
        <v>COPY bb1095.dat sel\bb1095.dat</v>
      </c>
      <c r="R3681" t="str">
        <f>IF(ISNA(VLOOKUP(B3681,Rendered!$B$1:$C$1000,1,FALSE)),"N","Y")</f>
        <v>N</v>
      </c>
    </row>
    <row r="3682" spans="1:18" hidden="1" x14ac:dyDescent="0.35">
      <c r="A3682" t="s">
        <v>9917</v>
      </c>
      <c r="B3682" t="s">
        <v>27318</v>
      </c>
      <c r="C3682" t="s">
        <v>27319</v>
      </c>
      <c r="D3682" t="s">
        <v>13</v>
      </c>
      <c r="E3682" t="s">
        <v>60</v>
      </c>
      <c r="J3682">
        <f t="shared" si="294"/>
        <v>0</v>
      </c>
      <c r="K3682" t="str">
        <f>IF(OR(J3682&gt;Ограничения!$B$1,Sheet!G16350&gt;Ограничения!$B$2,Sheet!H16350&gt;Ограничения!$B$2,Sheet!I16350&gt;Ограничения!$B$2,),"Not compatible","Compatible")</f>
        <v>Compatible</v>
      </c>
      <c r="L3682" t="str">
        <f t="shared" si="295"/>
        <v>Модификация</v>
      </c>
      <c r="M3682" s="3">
        <f t="shared" si="296"/>
        <v>0</v>
      </c>
      <c r="N3682" s="3" t="str">
        <f t="shared" si="297"/>
        <v>N</v>
      </c>
      <c r="O3682" t="s">
        <v>28008</v>
      </c>
      <c r="Q3682" t="str">
        <f t="shared" si="293"/>
        <v>COPY bb0942.dat sel\bb0942.dat</v>
      </c>
      <c r="R3682" t="str">
        <f>IF(ISNA(VLOOKUP(B3682,Rendered!$B$1:$C$1000,1,FALSE)),"N","Y")</f>
        <v>N</v>
      </c>
    </row>
    <row r="3683" spans="1:18" hidden="1" x14ac:dyDescent="0.35">
      <c r="A3683" t="s">
        <v>9917</v>
      </c>
      <c r="B3683" t="s">
        <v>27324</v>
      </c>
      <c r="C3683" t="s">
        <v>27325</v>
      </c>
      <c r="D3683" t="s">
        <v>13</v>
      </c>
      <c r="E3683" t="s">
        <v>60</v>
      </c>
      <c r="G3683">
        <v>10</v>
      </c>
      <c r="H3683">
        <v>10</v>
      </c>
      <c r="J3683">
        <f t="shared" si="294"/>
        <v>20</v>
      </c>
      <c r="K3683" t="str">
        <f>IF(OR(J3683&gt;Ограничения!$B$1,Sheet!G16353&gt;Ограничения!$B$2,Sheet!H16353&gt;Ограничения!$B$2,Sheet!I16353&gt;Ограничения!$B$2,),"Not compatible","Compatible")</f>
        <v>Compatible</v>
      </c>
      <c r="L3683" t="str">
        <f t="shared" si="295"/>
        <v>Модификация</v>
      </c>
      <c r="M3683" s="3">
        <f t="shared" si="296"/>
        <v>0</v>
      </c>
      <c r="N3683" s="3" t="str">
        <f t="shared" si="297"/>
        <v>N</v>
      </c>
      <c r="O3683" t="s">
        <v>28008</v>
      </c>
      <c r="Q3683" t="str">
        <f t="shared" si="293"/>
        <v>COPY bb1092.dat sel\bb1092.dat</v>
      </c>
      <c r="R3683" t="str">
        <f>IF(ISNA(VLOOKUP(B3683,Rendered!$B$1:$C$1000,1,FALSE)),"N","Y")</f>
        <v>N</v>
      </c>
    </row>
    <row r="3684" spans="1:18" hidden="1" x14ac:dyDescent="0.35">
      <c r="A3684" t="s">
        <v>9917</v>
      </c>
      <c r="B3684" t="s">
        <v>27320</v>
      </c>
      <c r="C3684" t="s">
        <v>27321</v>
      </c>
      <c r="D3684" t="s">
        <v>13</v>
      </c>
      <c r="E3684" t="s">
        <v>60</v>
      </c>
      <c r="G3684">
        <v>7</v>
      </c>
      <c r="H3684">
        <v>7</v>
      </c>
      <c r="J3684">
        <f t="shared" si="294"/>
        <v>14</v>
      </c>
      <c r="K3684" t="str">
        <f>IF(OR(J3684&gt;Ограничения!$B$1,Sheet!G16351&gt;Ограничения!$B$2,Sheet!H16351&gt;Ограничения!$B$2,Sheet!I16351&gt;Ограничения!$B$2,),"Not compatible","Compatible")</f>
        <v>Compatible</v>
      </c>
      <c r="L3684" t="str">
        <f t="shared" si="295"/>
        <v>Модификация</v>
      </c>
      <c r="M3684" s="3">
        <f t="shared" si="296"/>
        <v>0</v>
      </c>
      <c r="N3684" s="3" t="str">
        <f t="shared" si="297"/>
        <v>N</v>
      </c>
      <c r="O3684" t="s">
        <v>28008</v>
      </c>
      <c r="Q3684" t="str">
        <f t="shared" si="293"/>
        <v>COPY bb1093.dat sel\bb1093.dat</v>
      </c>
      <c r="R3684" t="str">
        <f>IF(ISNA(VLOOKUP(B3684,Rendered!$B$1:$C$1000,1,FALSE)),"N","Y")</f>
        <v>N</v>
      </c>
    </row>
    <row r="3685" spans="1:18" hidden="1" x14ac:dyDescent="0.35">
      <c r="A3685" t="s">
        <v>9917</v>
      </c>
      <c r="B3685" t="s">
        <v>27322</v>
      </c>
      <c r="C3685" t="s">
        <v>27323</v>
      </c>
      <c r="D3685" t="s">
        <v>13</v>
      </c>
      <c r="E3685" t="s">
        <v>60</v>
      </c>
      <c r="G3685">
        <v>9</v>
      </c>
      <c r="H3685">
        <v>8</v>
      </c>
      <c r="J3685">
        <f t="shared" si="294"/>
        <v>17</v>
      </c>
      <c r="K3685" t="str">
        <f>IF(OR(J3685&gt;Ограничения!$B$1,Sheet!G16352&gt;Ограничения!$B$2,Sheet!H16352&gt;Ограничения!$B$2,Sheet!I16352&gt;Ограничения!$B$2,),"Not compatible","Compatible")</f>
        <v>Compatible</v>
      </c>
      <c r="L3685" t="str">
        <f t="shared" si="295"/>
        <v>Модификация</v>
      </c>
      <c r="M3685" s="3">
        <f t="shared" si="296"/>
        <v>0</v>
      </c>
      <c r="N3685" s="3" t="str">
        <f t="shared" si="297"/>
        <v>N</v>
      </c>
      <c r="O3685" t="s">
        <v>28008</v>
      </c>
      <c r="Q3685" t="str">
        <f t="shared" si="293"/>
        <v>COPY bb1094.dat sel\bb1094.dat</v>
      </c>
      <c r="R3685" t="str">
        <f>IF(ISNA(VLOOKUP(B3685,Rendered!$B$1:$C$1000,1,FALSE)),"N","Y")</f>
        <v>N</v>
      </c>
    </row>
    <row r="3686" spans="1:18" hidden="1" x14ac:dyDescent="0.35">
      <c r="A3686" t="s">
        <v>9917</v>
      </c>
      <c r="B3686" t="s">
        <v>27326</v>
      </c>
      <c r="C3686" t="s">
        <v>27327</v>
      </c>
      <c r="D3686" t="s">
        <v>13</v>
      </c>
      <c r="E3686" t="s">
        <v>60</v>
      </c>
      <c r="J3686">
        <f t="shared" si="294"/>
        <v>0</v>
      </c>
      <c r="K3686" t="str">
        <f>IF(OR(J3686&gt;Ограничения!$B$1,Sheet!G16354&gt;Ограничения!$B$2,Sheet!H16354&gt;Ограничения!$B$2,Sheet!I16354&gt;Ограничения!$B$2,),"Not compatible","Compatible")</f>
        <v>Compatible</v>
      </c>
      <c r="L3686" t="str">
        <f t="shared" si="295"/>
        <v>Модификация</v>
      </c>
      <c r="M3686" s="3">
        <f t="shared" si="296"/>
        <v>0</v>
      </c>
      <c r="N3686" s="3" t="str">
        <f t="shared" si="297"/>
        <v>N</v>
      </c>
      <c r="O3686" t="s">
        <v>28008</v>
      </c>
      <c r="Q3686" t="str">
        <f t="shared" si="293"/>
        <v>COPY bb0948.dat sel\bb0948.dat</v>
      </c>
      <c r="R3686" t="str">
        <f>IF(ISNA(VLOOKUP(B3686,Rendered!$B$1:$C$1000,1,FALSE)),"N","Y")</f>
        <v>N</v>
      </c>
    </row>
    <row r="3687" spans="1:18" hidden="1" x14ac:dyDescent="0.35">
      <c r="A3687" t="s">
        <v>9917</v>
      </c>
      <c r="B3687" t="s">
        <v>27328</v>
      </c>
      <c r="C3687" t="s">
        <v>27329</v>
      </c>
      <c r="D3687" t="s">
        <v>13</v>
      </c>
      <c r="E3687" t="s">
        <v>60</v>
      </c>
      <c r="J3687">
        <f t="shared" si="294"/>
        <v>0</v>
      </c>
      <c r="K3687" t="str">
        <f>IF(OR(J3687&gt;Ограничения!$B$1,Sheet!G16355&gt;Ограничения!$B$2,Sheet!H16355&gt;Ограничения!$B$2,Sheet!I16355&gt;Ограничения!$B$2,),"Not compatible","Compatible")</f>
        <v>Compatible</v>
      </c>
      <c r="L3687" t="str">
        <f t="shared" si="295"/>
        <v>Модификация</v>
      </c>
      <c r="M3687" s="3">
        <f t="shared" si="296"/>
        <v>0</v>
      </c>
      <c r="N3687" s="3" t="str">
        <f t="shared" si="297"/>
        <v>N</v>
      </c>
      <c r="O3687" t="s">
        <v>28008</v>
      </c>
      <c r="Q3687" t="str">
        <f t="shared" si="293"/>
        <v>COPY bb0949.dat sel\bb0949.dat</v>
      </c>
      <c r="R3687" t="str">
        <f>IF(ISNA(VLOOKUP(B3687,Rendered!$B$1:$C$1000,1,FALSE)),"N","Y")</f>
        <v>N</v>
      </c>
    </row>
    <row r="3688" spans="1:18" hidden="1" x14ac:dyDescent="0.35">
      <c r="A3688" t="s">
        <v>9917</v>
      </c>
      <c r="B3688" t="s">
        <v>27330</v>
      </c>
      <c r="C3688" t="s">
        <v>27331</v>
      </c>
      <c r="D3688" t="s">
        <v>13</v>
      </c>
      <c r="E3688" t="s">
        <v>60</v>
      </c>
      <c r="G3688">
        <v>8</v>
      </c>
      <c r="H3688">
        <v>7</v>
      </c>
      <c r="J3688">
        <f t="shared" si="294"/>
        <v>15</v>
      </c>
      <c r="K3688" t="str">
        <f>IF(OR(J3688&gt;Ограничения!$B$1,Sheet!G16356&gt;Ограничения!$B$2,Sheet!H16356&gt;Ограничения!$B$2,Sheet!I16356&gt;Ограничения!$B$2,),"Not compatible","Compatible")</f>
        <v>Compatible</v>
      </c>
      <c r="L3688" t="str">
        <f t="shared" si="295"/>
        <v>Модификация</v>
      </c>
      <c r="M3688" s="3">
        <f t="shared" si="296"/>
        <v>0</v>
      </c>
      <c r="N3688" s="3" t="str">
        <f t="shared" si="297"/>
        <v>N</v>
      </c>
      <c r="O3688" t="s">
        <v>28008</v>
      </c>
      <c r="Q3688" t="str">
        <f t="shared" si="293"/>
        <v>COPY bb1091.dat sel\bb1091.dat</v>
      </c>
      <c r="R3688" t="str">
        <f>IF(ISNA(VLOOKUP(B3688,Rendered!$B$1:$C$1000,1,FALSE)),"N","Y")</f>
        <v>N</v>
      </c>
    </row>
    <row r="3689" spans="1:18" hidden="1" x14ac:dyDescent="0.35">
      <c r="A3689" t="s">
        <v>9917</v>
      </c>
      <c r="B3689" t="s">
        <v>27332</v>
      </c>
      <c r="C3689" t="s">
        <v>27333</v>
      </c>
      <c r="D3689" t="s">
        <v>27</v>
      </c>
      <c r="E3689">
        <v>2000</v>
      </c>
      <c r="F3689">
        <v>2000</v>
      </c>
      <c r="J3689">
        <f t="shared" si="294"/>
        <v>0</v>
      </c>
      <c r="K3689" t="str">
        <f>IF(OR(J3689&gt;Ограничения!$B$1,Sheet!G16357&gt;Ограничения!$B$2,Sheet!H16357&gt;Ограничения!$B$2,Sheet!I16357&gt;Ограничения!$B$2,),"Not compatible","Compatible")</f>
        <v>Compatible</v>
      </c>
      <c r="L3689" t="str">
        <f t="shared" si="295"/>
        <v>Модификация</v>
      </c>
      <c r="M3689" s="3">
        <f t="shared" si="296"/>
        <v>0</v>
      </c>
      <c r="N3689" s="3" t="str">
        <f t="shared" si="297"/>
        <v>N</v>
      </c>
      <c r="O3689" t="s">
        <v>28008</v>
      </c>
      <c r="Q3689" t="str">
        <f t="shared" si="293"/>
        <v>COPY bb0227.dat sel\bb0227.dat</v>
      </c>
      <c r="R3689" t="str">
        <f>IF(ISNA(VLOOKUP(B3689,Rendered!$B$1:$C$1000,1,FALSE)),"N","Y")</f>
        <v>N</v>
      </c>
    </row>
    <row r="3690" spans="1:18" hidden="1" x14ac:dyDescent="0.35">
      <c r="A3690" t="s">
        <v>9917</v>
      </c>
      <c r="B3690" t="s">
        <v>27334</v>
      </c>
      <c r="C3690" t="s">
        <v>27335</v>
      </c>
      <c r="D3690" t="s">
        <v>13</v>
      </c>
      <c r="E3690" t="s">
        <v>60</v>
      </c>
      <c r="J3690">
        <f t="shared" si="294"/>
        <v>0</v>
      </c>
      <c r="K3690" t="str">
        <f>IF(OR(J3690&gt;Ограничения!$B$1,Sheet!G16358&gt;Ограничения!$B$2,Sheet!H16358&gt;Ограничения!$B$2,Sheet!I16358&gt;Ограничения!$B$2,),"Not compatible","Compatible")</f>
        <v>Compatible</v>
      </c>
      <c r="L3690" t="str">
        <f t="shared" si="295"/>
        <v>Модификация</v>
      </c>
      <c r="M3690" s="3">
        <f t="shared" si="296"/>
        <v>0</v>
      </c>
      <c r="N3690" s="3" t="str">
        <f t="shared" si="297"/>
        <v>N</v>
      </c>
      <c r="O3690" t="s">
        <v>28008</v>
      </c>
      <c r="Q3690" t="str">
        <f t="shared" si="293"/>
        <v>COPY bb0934c01.dat sel\bb0934c01.dat</v>
      </c>
      <c r="R3690" t="str">
        <f>IF(ISNA(VLOOKUP(B3690,Rendered!$B$1:$C$1000,1,FALSE)),"N","Y")</f>
        <v>N</v>
      </c>
    </row>
    <row r="3691" spans="1:18" hidden="1" x14ac:dyDescent="0.35">
      <c r="A3691" t="s">
        <v>9917</v>
      </c>
      <c r="B3691" t="s">
        <v>27336</v>
      </c>
      <c r="C3691" t="s">
        <v>27337</v>
      </c>
      <c r="D3691" t="s">
        <v>30</v>
      </c>
      <c r="E3691">
        <v>2000</v>
      </c>
      <c r="F3691">
        <v>2000</v>
      </c>
      <c r="G3691">
        <v>6</v>
      </c>
      <c r="H3691">
        <v>5</v>
      </c>
      <c r="J3691">
        <f t="shared" si="294"/>
        <v>11</v>
      </c>
      <c r="K3691" t="str">
        <f>IF(OR(J3691&gt;Ограничения!$B$1,Sheet!G16359&gt;Ограничения!$B$2,Sheet!H16359&gt;Ограничения!$B$2,Sheet!I16359&gt;Ограничения!$B$2,),"Not compatible","Compatible")</f>
        <v>Compatible</v>
      </c>
      <c r="L3691" t="str">
        <f t="shared" si="295"/>
        <v>Модификация</v>
      </c>
      <c r="M3691" s="3">
        <f t="shared" si="296"/>
        <v>0</v>
      </c>
      <c r="N3691" s="3" t="str">
        <f t="shared" si="297"/>
        <v>N</v>
      </c>
      <c r="O3691" t="s">
        <v>28008</v>
      </c>
      <c r="Q3691" t="str">
        <f t="shared" si="293"/>
        <v>COPY bb0909.dat sel\bb0909.dat</v>
      </c>
      <c r="R3691" t="str">
        <f>IF(ISNA(VLOOKUP(B3691,Rendered!$B$1:$C$1000,1,FALSE)),"N","Y")</f>
        <v>N</v>
      </c>
    </row>
    <row r="3692" spans="1:18" hidden="1" x14ac:dyDescent="0.35">
      <c r="A3692" t="s">
        <v>9917</v>
      </c>
      <c r="B3692" t="s">
        <v>27338</v>
      </c>
      <c r="C3692" t="s">
        <v>27339</v>
      </c>
      <c r="D3692" t="s">
        <v>13</v>
      </c>
      <c r="E3692" t="s">
        <v>60</v>
      </c>
      <c r="J3692">
        <f t="shared" si="294"/>
        <v>0</v>
      </c>
      <c r="K3692" t="str">
        <f>IF(OR(J3692&gt;Ограничения!$B$1,Sheet!G16360&gt;Ограничения!$B$2,Sheet!H16360&gt;Ограничения!$B$2,Sheet!I16360&gt;Ограничения!$B$2,),"Not compatible","Compatible")</f>
        <v>Compatible</v>
      </c>
      <c r="L3692" t="str">
        <f t="shared" si="295"/>
        <v>Модификация</v>
      </c>
      <c r="M3692" s="3">
        <f t="shared" si="296"/>
        <v>0</v>
      </c>
      <c r="N3692" s="3" t="str">
        <f t="shared" si="297"/>
        <v>N</v>
      </c>
      <c r="O3692" t="s">
        <v>28008</v>
      </c>
      <c r="Q3692" t="str">
        <f t="shared" si="293"/>
        <v>COPY bb1120.dat sel\bb1120.dat</v>
      </c>
      <c r="R3692" t="str">
        <f>IF(ISNA(VLOOKUP(B3692,Rendered!$B$1:$C$1000,1,FALSE)),"N","Y")</f>
        <v>N</v>
      </c>
    </row>
    <row r="3693" spans="1:18" hidden="1" x14ac:dyDescent="0.35">
      <c r="A3693" t="s">
        <v>9917</v>
      </c>
      <c r="B3693" t="s">
        <v>27340</v>
      </c>
      <c r="C3693" t="s">
        <v>27341</v>
      </c>
      <c r="D3693" t="s">
        <v>30</v>
      </c>
      <c r="E3693">
        <v>2000</v>
      </c>
      <c r="F3693">
        <v>2000</v>
      </c>
      <c r="G3693">
        <v>3</v>
      </c>
      <c r="H3693">
        <v>3</v>
      </c>
      <c r="J3693">
        <f t="shared" si="294"/>
        <v>6</v>
      </c>
      <c r="K3693" t="str">
        <f>IF(OR(J3693&gt;Ограничения!$B$1,Sheet!G16361&gt;Ограничения!$B$2,Sheet!H16361&gt;Ограничения!$B$2,Sheet!I16361&gt;Ограничения!$B$2,),"Not compatible","Compatible")</f>
        <v>Compatible</v>
      </c>
      <c r="L3693" t="str">
        <f t="shared" si="295"/>
        <v>Модификация</v>
      </c>
      <c r="M3693" s="3">
        <f t="shared" si="296"/>
        <v>0</v>
      </c>
      <c r="N3693" s="3" t="str">
        <f t="shared" si="297"/>
        <v>N</v>
      </c>
      <c r="O3693" t="s">
        <v>28008</v>
      </c>
      <c r="Q3693" t="str">
        <f t="shared" ref="Q3693:Q3756" si="298">_xlfn.CONCAT("COPY ",B3693,".dat sel\",B3693,".dat")</f>
        <v>COPY bb0913.dat sel\bb0913.dat</v>
      </c>
      <c r="R3693" t="str">
        <f>IF(ISNA(VLOOKUP(B3693,Rendered!$B$1:$C$1000,1,FALSE)),"N","Y")</f>
        <v>N</v>
      </c>
    </row>
    <row r="3694" spans="1:18" hidden="1" x14ac:dyDescent="0.35">
      <c r="A3694" t="s">
        <v>9917</v>
      </c>
      <c r="B3694" t="s">
        <v>27342</v>
      </c>
      <c r="C3694" t="s">
        <v>27343</v>
      </c>
      <c r="D3694" t="s">
        <v>13</v>
      </c>
      <c r="E3694">
        <v>2000</v>
      </c>
      <c r="F3694">
        <v>2000</v>
      </c>
      <c r="G3694">
        <v>6</v>
      </c>
      <c r="H3694">
        <v>6</v>
      </c>
      <c r="J3694">
        <f t="shared" si="294"/>
        <v>12</v>
      </c>
      <c r="K3694" t="str">
        <f>IF(OR(J3694&gt;Ограничения!$B$1,Sheet!G16362&gt;Ограничения!$B$2,Sheet!H16362&gt;Ограничения!$B$2,Sheet!I16362&gt;Ограничения!$B$2,),"Not compatible","Compatible")</f>
        <v>Compatible</v>
      </c>
      <c r="L3694" t="str">
        <f t="shared" si="295"/>
        <v>Модификация</v>
      </c>
      <c r="M3694" s="3">
        <f t="shared" si="296"/>
        <v>0</v>
      </c>
      <c r="N3694" s="3" t="str">
        <f t="shared" si="297"/>
        <v>N</v>
      </c>
      <c r="O3694" t="s">
        <v>28008</v>
      </c>
      <c r="Q3694" t="str">
        <f t="shared" si="298"/>
        <v>COPY bb0914.dat sel\bb0914.dat</v>
      </c>
      <c r="R3694" t="str">
        <f>IF(ISNA(VLOOKUP(B3694,Rendered!$B$1:$C$1000,1,FALSE)),"N","Y")</f>
        <v>N</v>
      </c>
    </row>
    <row r="3695" spans="1:18" hidden="1" x14ac:dyDescent="0.35">
      <c r="A3695" t="s">
        <v>9917</v>
      </c>
      <c r="B3695" t="s">
        <v>27344</v>
      </c>
      <c r="C3695" t="s">
        <v>27345</v>
      </c>
      <c r="D3695" t="s">
        <v>13</v>
      </c>
      <c r="E3695">
        <v>2000</v>
      </c>
      <c r="F3695">
        <v>2000</v>
      </c>
      <c r="G3695">
        <v>7</v>
      </c>
      <c r="H3695">
        <v>7</v>
      </c>
      <c r="J3695">
        <f t="shared" si="294"/>
        <v>14</v>
      </c>
      <c r="K3695" t="str">
        <f>IF(OR(J3695&gt;Ограничения!$B$1,Sheet!G16363&gt;Ограничения!$B$2,Sheet!H16363&gt;Ограничения!$B$2,Sheet!I16363&gt;Ограничения!$B$2,),"Not compatible","Compatible")</f>
        <v>Compatible</v>
      </c>
      <c r="L3695" t="str">
        <f t="shared" si="295"/>
        <v>Модификация</v>
      </c>
      <c r="M3695" s="3">
        <f t="shared" si="296"/>
        <v>0</v>
      </c>
      <c r="N3695" s="3" t="str">
        <f t="shared" si="297"/>
        <v>N</v>
      </c>
      <c r="O3695" t="s">
        <v>28008</v>
      </c>
      <c r="Q3695" t="str">
        <f t="shared" si="298"/>
        <v>COPY bb0915.dat sel\bb0915.dat</v>
      </c>
      <c r="R3695" t="str">
        <f>IF(ISNA(VLOOKUP(B3695,Rendered!$B$1:$C$1000,1,FALSE)),"N","Y")</f>
        <v>N</v>
      </c>
    </row>
    <row r="3696" spans="1:18" hidden="1" x14ac:dyDescent="0.35">
      <c r="A3696" t="s">
        <v>9917</v>
      </c>
      <c r="B3696" t="s">
        <v>27346</v>
      </c>
      <c r="C3696" t="s">
        <v>27347</v>
      </c>
      <c r="D3696" t="s">
        <v>27</v>
      </c>
      <c r="E3696">
        <v>2000</v>
      </c>
      <c r="F3696">
        <v>2000</v>
      </c>
      <c r="G3696">
        <v>0.6</v>
      </c>
      <c r="J3696">
        <f t="shared" si="294"/>
        <v>0.6</v>
      </c>
      <c r="K3696" t="str">
        <f>IF(OR(J3696&gt;Ограничения!$B$1,Sheet!G16364&gt;Ограничения!$B$2,Sheet!H16364&gt;Ограничения!$B$2,Sheet!I16364&gt;Ограничения!$B$2,),"Not compatible","Compatible")</f>
        <v>Compatible</v>
      </c>
      <c r="L3696" t="str">
        <f t="shared" si="295"/>
        <v>Модификация</v>
      </c>
      <c r="M3696" s="3">
        <f t="shared" si="296"/>
        <v>0</v>
      </c>
      <c r="N3696" s="3" t="str">
        <f t="shared" si="297"/>
        <v>N</v>
      </c>
      <c r="O3696" t="s">
        <v>28008</v>
      </c>
      <c r="Q3696" t="str">
        <f t="shared" si="298"/>
        <v>COPY bb1178.dat sel\bb1178.dat</v>
      </c>
      <c r="R3696" t="str">
        <f>IF(ISNA(VLOOKUP(B3696,Rendered!$B$1:$C$1000,1,FALSE)),"N","Y")</f>
        <v>N</v>
      </c>
    </row>
    <row r="3697" spans="1:18" hidden="1" x14ac:dyDescent="0.35">
      <c r="A3697" t="s">
        <v>9917</v>
      </c>
      <c r="B3697" t="s">
        <v>27348</v>
      </c>
      <c r="C3697" t="s">
        <v>27349</v>
      </c>
      <c r="D3697" t="s">
        <v>13</v>
      </c>
      <c r="E3697" t="s">
        <v>60</v>
      </c>
      <c r="J3697">
        <f t="shared" si="294"/>
        <v>0</v>
      </c>
      <c r="K3697" t="str">
        <f>IF(OR(J3697&gt;Ограничения!$B$1,Sheet!G16365&gt;Ограничения!$B$2,Sheet!H16365&gt;Ограничения!$B$2,Sheet!I16365&gt;Ограничения!$B$2,),"Not compatible","Compatible")</f>
        <v>Compatible</v>
      </c>
      <c r="L3697" t="str">
        <f t="shared" si="295"/>
        <v>Модификация</v>
      </c>
      <c r="M3697" s="3">
        <f t="shared" si="296"/>
        <v>0</v>
      </c>
      <c r="N3697" s="3" t="str">
        <f t="shared" si="297"/>
        <v>N</v>
      </c>
      <c r="O3697" t="s">
        <v>28008</v>
      </c>
      <c r="Q3697" t="str">
        <f t="shared" si="298"/>
        <v>COPY bb0936.dat sel\bb0936.dat</v>
      </c>
      <c r="R3697" t="str">
        <f>IF(ISNA(VLOOKUP(B3697,Rendered!$B$1:$C$1000,1,FALSE)),"N","Y")</f>
        <v>N</v>
      </c>
    </row>
    <row r="3698" spans="1:18" hidden="1" x14ac:dyDescent="0.35">
      <c r="A3698" t="s">
        <v>9917</v>
      </c>
      <c r="B3698" t="s">
        <v>27350</v>
      </c>
      <c r="C3698" t="s">
        <v>27351</v>
      </c>
      <c r="D3698" t="s">
        <v>13</v>
      </c>
      <c r="E3698" t="s">
        <v>60</v>
      </c>
      <c r="J3698">
        <f t="shared" si="294"/>
        <v>0</v>
      </c>
      <c r="K3698" t="str">
        <f>IF(OR(J3698&gt;Ограничения!$B$1,Sheet!G16366&gt;Ограничения!$B$2,Sheet!H16366&gt;Ограничения!$B$2,Sheet!I16366&gt;Ограничения!$B$2,),"Not compatible","Compatible")</f>
        <v>Compatible</v>
      </c>
      <c r="L3698" t="str">
        <f t="shared" si="295"/>
        <v>Модификация</v>
      </c>
      <c r="M3698" s="3">
        <f t="shared" si="296"/>
        <v>0</v>
      </c>
      <c r="N3698" s="3" t="str">
        <f t="shared" si="297"/>
        <v>N</v>
      </c>
      <c r="O3698" t="s">
        <v>28008</v>
      </c>
      <c r="Q3698" t="str">
        <f t="shared" si="298"/>
        <v>COPY bb0925.dat sel\bb0925.dat</v>
      </c>
      <c r="R3698" t="str">
        <f>IF(ISNA(VLOOKUP(B3698,Rendered!$B$1:$C$1000,1,FALSE)),"N","Y")</f>
        <v>N</v>
      </c>
    </row>
    <row r="3699" spans="1:18" hidden="1" x14ac:dyDescent="0.35">
      <c r="A3699" t="s">
        <v>9917</v>
      </c>
      <c r="B3699" t="s">
        <v>27352</v>
      </c>
      <c r="C3699" t="s">
        <v>27353</v>
      </c>
      <c r="D3699" t="s">
        <v>27</v>
      </c>
      <c r="E3699" t="s">
        <v>60</v>
      </c>
      <c r="J3699">
        <f t="shared" si="294"/>
        <v>0</v>
      </c>
      <c r="K3699" t="str">
        <f>IF(OR(J3699&gt;Ограничения!$B$1,Sheet!G16367&gt;Ограничения!$B$2,Sheet!H16367&gt;Ограничения!$B$2,Sheet!I16367&gt;Ограничения!$B$2,),"Not compatible","Compatible")</f>
        <v>Compatible</v>
      </c>
      <c r="L3699" t="str">
        <f t="shared" si="295"/>
        <v>Модификация</v>
      </c>
      <c r="M3699" s="3">
        <f t="shared" si="296"/>
        <v>0</v>
      </c>
      <c r="N3699" s="3" t="str">
        <f t="shared" si="297"/>
        <v>N</v>
      </c>
      <c r="O3699" t="s">
        <v>28008</v>
      </c>
      <c r="Q3699" t="str">
        <f t="shared" si="298"/>
        <v>COPY bb0938.dat sel\bb0938.dat</v>
      </c>
      <c r="R3699" t="str">
        <f>IF(ISNA(VLOOKUP(B3699,Rendered!$B$1:$C$1000,1,FALSE)),"N","Y")</f>
        <v>N</v>
      </c>
    </row>
    <row r="3700" spans="1:18" hidden="1" x14ac:dyDescent="0.35">
      <c r="A3700" t="s">
        <v>9917</v>
      </c>
      <c r="B3700" t="s">
        <v>27354</v>
      </c>
      <c r="C3700" t="s">
        <v>27355</v>
      </c>
      <c r="D3700" t="s">
        <v>13</v>
      </c>
      <c r="E3700">
        <v>2000</v>
      </c>
      <c r="F3700">
        <v>2000</v>
      </c>
      <c r="G3700">
        <v>12</v>
      </c>
      <c r="H3700">
        <v>3</v>
      </c>
      <c r="J3700">
        <f t="shared" si="294"/>
        <v>15</v>
      </c>
      <c r="K3700" t="str">
        <f>IF(OR(J3700&gt;Ограничения!$B$1,Sheet!G16368&gt;Ограничения!$B$2,Sheet!H16368&gt;Ограничения!$B$2,Sheet!I16368&gt;Ограничения!$B$2,),"Not compatible","Compatible")</f>
        <v>Compatible</v>
      </c>
      <c r="L3700" t="str">
        <f t="shared" si="295"/>
        <v>Модификация</v>
      </c>
      <c r="M3700" s="3">
        <f t="shared" si="296"/>
        <v>0</v>
      </c>
      <c r="N3700" s="3" t="str">
        <f t="shared" si="297"/>
        <v>N</v>
      </c>
      <c r="O3700" t="s">
        <v>28008</v>
      </c>
      <c r="Q3700" t="str">
        <f t="shared" si="298"/>
        <v>COPY bb1113.dat sel\bb1113.dat</v>
      </c>
      <c r="R3700" t="str">
        <f>IF(ISNA(VLOOKUP(B3700,Rendered!$B$1:$C$1000,1,FALSE)),"N","Y")</f>
        <v>N</v>
      </c>
    </row>
    <row r="3701" spans="1:18" hidden="1" x14ac:dyDescent="0.35">
      <c r="A3701" t="s">
        <v>9917</v>
      </c>
      <c r="B3701" t="s">
        <v>27356</v>
      </c>
      <c r="C3701" t="s">
        <v>27357</v>
      </c>
      <c r="D3701" t="s">
        <v>13</v>
      </c>
      <c r="E3701" t="s">
        <v>60</v>
      </c>
      <c r="J3701">
        <f t="shared" si="294"/>
        <v>0</v>
      </c>
      <c r="K3701" t="str">
        <f>IF(OR(J3701&gt;Ограничения!$B$1,Sheet!G16369&gt;Ограничения!$B$2,Sheet!H16369&gt;Ограничения!$B$2,Sheet!I16369&gt;Ограничения!$B$2,),"Not compatible","Compatible")</f>
        <v>Compatible</v>
      </c>
      <c r="L3701" t="str">
        <f t="shared" si="295"/>
        <v>Модификация</v>
      </c>
      <c r="M3701" s="3">
        <f t="shared" si="296"/>
        <v>0</v>
      </c>
      <c r="N3701" s="3" t="str">
        <f t="shared" si="297"/>
        <v>N</v>
      </c>
      <c r="O3701" t="s">
        <v>28008</v>
      </c>
      <c r="Q3701" t="str">
        <f t="shared" si="298"/>
        <v>COPY bb0951.dat sel\bb0951.dat</v>
      </c>
      <c r="R3701" t="str">
        <f>IF(ISNA(VLOOKUP(B3701,Rendered!$B$1:$C$1000,1,FALSE)),"N","Y")</f>
        <v>N</v>
      </c>
    </row>
    <row r="3702" spans="1:18" hidden="1" x14ac:dyDescent="0.35">
      <c r="A3702" t="s">
        <v>9917</v>
      </c>
      <c r="B3702" t="s">
        <v>27360</v>
      </c>
      <c r="C3702" t="s">
        <v>27361</v>
      </c>
      <c r="D3702" t="s">
        <v>13</v>
      </c>
      <c r="E3702" t="s">
        <v>60</v>
      </c>
      <c r="G3702">
        <v>10</v>
      </c>
      <c r="H3702">
        <v>6</v>
      </c>
      <c r="J3702">
        <f t="shared" si="294"/>
        <v>16</v>
      </c>
      <c r="K3702" t="str">
        <f>IF(OR(J3702&gt;Ограничения!$B$1,Sheet!G16371&gt;Ограничения!$B$2,Sheet!H16371&gt;Ограничения!$B$2,Sheet!I16371&gt;Ограничения!$B$2,),"Not compatible","Compatible")</f>
        <v>Compatible</v>
      </c>
      <c r="L3702" t="str">
        <f t="shared" si="295"/>
        <v>Модификация</v>
      </c>
      <c r="M3702" s="3">
        <f t="shared" si="296"/>
        <v>0</v>
      </c>
      <c r="N3702" s="3" t="str">
        <f t="shared" si="297"/>
        <v>N</v>
      </c>
      <c r="O3702" t="s">
        <v>28008</v>
      </c>
      <c r="Q3702" t="str">
        <f t="shared" si="298"/>
        <v>COPY bb1098.dat sel\bb1098.dat</v>
      </c>
      <c r="R3702" t="str">
        <f>IF(ISNA(VLOOKUP(B3702,Rendered!$B$1:$C$1000,1,FALSE)),"N","Y")</f>
        <v>N</v>
      </c>
    </row>
    <row r="3703" spans="1:18" hidden="1" x14ac:dyDescent="0.35">
      <c r="A3703" t="s">
        <v>9917</v>
      </c>
      <c r="B3703" t="s">
        <v>27362</v>
      </c>
      <c r="C3703" t="s">
        <v>27363</v>
      </c>
      <c r="D3703" t="s">
        <v>13</v>
      </c>
      <c r="E3703" t="s">
        <v>60</v>
      </c>
      <c r="G3703">
        <v>13</v>
      </c>
      <c r="H3703">
        <v>13</v>
      </c>
      <c r="J3703">
        <f t="shared" si="294"/>
        <v>26</v>
      </c>
      <c r="K3703" t="str">
        <f>IF(OR(J3703&gt;Ограничения!$B$1,Sheet!G16372&gt;Ограничения!$B$2,Sheet!H16372&gt;Ограничения!$B$2,Sheet!I16372&gt;Ограничения!$B$2,),"Not compatible","Compatible")</f>
        <v>Not compatible</v>
      </c>
      <c r="L3703" t="str">
        <f t="shared" si="295"/>
        <v>Модификация</v>
      </c>
      <c r="M3703" s="3">
        <f t="shared" si="296"/>
        <v>0</v>
      </c>
      <c r="N3703" s="3" t="str">
        <f t="shared" si="297"/>
        <v>N</v>
      </c>
      <c r="O3703" t="s">
        <v>28008</v>
      </c>
      <c r="Q3703" t="str">
        <f t="shared" si="298"/>
        <v>COPY bb1096.dat sel\bb1096.dat</v>
      </c>
      <c r="R3703" t="str">
        <f>IF(ISNA(VLOOKUP(B3703,Rendered!$B$1:$C$1000,1,FALSE)),"N","Y")</f>
        <v>N</v>
      </c>
    </row>
    <row r="3704" spans="1:18" hidden="1" x14ac:dyDescent="0.35">
      <c r="A3704" t="s">
        <v>9917</v>
      </c>
      <c r="B3704" t="s">
        <v>27358</v>
      </c>
      <c r="C3704" t="s">
        <v>27359</v>
      </c>
      <c r="D3704" t="s">
        <v>13</v>
      </c>
      <c r="E3704" t="s">
        <v>60</v>
      </c>
      <c r="G3704">
        <v>6</v>
      </c>
      <c r="H3704">
        <v>6</v>
      </c>
      <c r="J3704">
        <f t="shared" si="294"/>
        <v>12</v>
      </c>
      <c r="K3704" t="str">
        <f>IF(OR(J3704&gt;Ограничения!$B$1,Sheet!G16370&gt;Ограничения!$B$2,Sheet!H16370&gt;Ограничения!$B$2,Sheet!I16370&gt;Ограничения!$B$2,),"Not compatible","Compatible")</f>
        <v>Compatible</v>
      </c>
      <c r="L3704" t="str">
        <f t="shared" si="295"/>
        <v>Модификация</v>
      </c>
      <c r="M3704" s="3">
        <f t="shared" si="296"/>
        <v>0</v>
      </c>
      <c r="N3704" s="3" t="str">
        <f t="shared" si="297"/>
        <v>N</v>
      </c>
      <c r="O3704" t="s">
        <v>28008</v>
      </c>
      <c r="Q3704" t="str">
        <f t="shared" si="298"/>
        <v>COPY bb1097.dat sel\bb1097.dat</v>
      </c>
      <c r="R3704" t="str">
        <f>IF(ISNA(VLOOKUP(B3704,Rendered!$B$1:$C$1000,1,FALSE)),"N","Y")</f>
        <v>N</v>
      </c>
    </row>
    <row r="3705" spans="1:18" hidden="1" x14ac:dyDescent="0.35">
      <c r="A3705" t="s">
        <v>9917</v>
      </c>
      <c r="B3705" t="s">
        <v>27364</v>
      </c>
      <c r="C3705" t="s">
        <v>27365</v>
      </c>
      <c r="D3705" t="s">
        <v>13</v>
      </c>
      <c r="E3705">
        <v>2000</v>
      </c>
      <c r="F3705">
        <v>2000</v>
      </c>
      <c r="G3705">
        <v>5</v>
      </c>
      <c r="H3705">
        <v>5</v>
      </c>
      <c r="J3705">
        <f t="shared" si="294"/>
        <v>10</v>
      </c>
      <c r="K3705" t="str">
        <f>IF(OR(J3705&gt;Ограничения!$B$1,Sheet!G16373&gt;Ограничения!$B$2,Sheet!H16373&gt;Ограничения!$B$2,Sheet!I16373&gt;Ограничения!$B$2,),"Not compatible","Compatible")</f>
        <v>Compatible</v>
      </c>
      <c r="L3705" t="str">
        <f t="shared" si="295"/>
        <v>Модификация</v>
      </c>
      <c r="M3705" s="3">
        <f t="shared" si="296"/>
        <v>0</v>
      </c>
      <c r="N3705" s="3" t="str">
        <f t="shared" si="297"/>
        <v>N</v>
      </c>
      <c r="O3705" t="s">
        <v>28008</v>
      </c>
      <c r="Q3705" t="str">
        <f t="shared" si="298"/>
        <v>COPY bb1105pb01.dat sel\bb1105pb01.dat</v>
      </c>
      <c r="R3705" t="str">
        <f>IF(ISNA(VLOOKUP(B3705,Rendered!$B$1:$C$1000,1,FALSE)),"N","Y")</f>
        <v>N</v>
      </c>
    </row>
    <row r="3706" spans="1:18" hidden="1" x14ac:dyDescent="0.35">
      <c r="A3706" t="s">
        <v>9917</v>
      </c>
      <c r="B3706" t="s">
        <v>27366</v>
      </c>
      <c r="C3706" t="s">
        <v>27367</v>
      </c>
      <c r="D3706" t="s">
        <v>13</v>
      </c>
      <c r="E3706">
        <v>2000</v>
      </c>
      <c r="F3706">
        <v>2000</v>
      </c>
      <c r="G3706">
        <v>11</v>
      </c>
      <c r="H3706">
        <v>7</v>
      </c>
      <c r="J3706">
        <f t="shared" si="294"/>
        <v>18</v>
      </c>
      <c r="K3706" t="str">
        <f>IF(OR(J3706&gt;Ограничения!$B$1,Sheet!G16374&gt;Ограничения!$B$2,Sheet!H16374&gt;Ограничения!$B$2,Sheet!I16374&gt;Ограничения!$B$2,),"Not compatible","Compatible")</f>
        <v>Compatible</v>
      </c>
      <c r="L3706" t="str">
        <f t="shared" si="295"/>
        <v>Модификация</v>
      </c>
      <c r="M3706" s="3">
        <f t="shared" si="296"/>
        <v>0</v>
      </c>
      <c r="N3706" s="3" t="str">
        <f t="shared" si="297"/>
        <v>N</v>
      </c>
      <c r="O3706" t="s">
        <v>28008</v>
      </c>
      <c r="Q3706" t="str">
        <f t="shared" si="298"/>
        <v>COPY bb1099.dat sel\bb1099.dat</v>
      </c>
      <c r="R3706" t="str">
        <f>IF(ISNA(VLOOKUP(B3706,Rendered!$B$1:$C$1000,1,FALSE)),"N","Y")</f>
        <v>N</v>
      </c>
    </row>
    <row r="3707" spans="1:18" hidden="1" x14ac:dyDescent="0.35">
      <c r="A3707" t="s">
        <v>9917</v>
      </c>
      <c r="B3707" t="s">
        <v>27368</v>
      </c>
      <c r="C3707" t="s">
        <v>27369</v>
      </c>
      <c r="D3707" t="s">
        <v>13</v>
      </c>
      <c r="E3707" t="s">
        <v>60</v>
      </c>
      <c r="J3707">
        <f t="shared" si="294"/>
        <v>0</v>
      </c>
      <c r="K3707" t="str">
        <f>IF(OR(J3707&gt;Ограничения!$B$1,Sheet!G16375&gt;Ограничения!$B$2,Sheet!H16375&gt;Ограничения!$B$2,Sheet!I16375&gt;Ограничения!$B$2,),"Not compatible","Compatible")</f>
        <v>Compatible</v>
      </c>
      <c r="L3707" t="str">
        <f t="shared" si="295"/>
        <v>Модификация</v>
      </c>
      <c r="M3707" s="3">
        <f t="shared" si="296"/>
        <v>0</v>
      </c>
      <c r="N3707" s="3" t="str">
        <f t="shared" si="297"/>
        <v>N</v>
      </c>
      <c r="O3707" t="s">
        <v>28008</v>
      </c>
      <c r="Q3707" t="str">
        <f t="shared" si="298"/>
        <v>COPY bb0952.dat sel\bb0952.dat</v>
      </c>
      <c r="R3707" t="str">
        <f>IF(ISNA(VLOOKUP(B3707,Rendered!$B$1:$C$1000,1,FALSE)),"N","Y")</f>
        <v>N</v>
      </c>
    </row>
    <row r="3708" spans="1:18" hidden="1" x14ac:dyDescent="0.35">
      <c r="A3708" t="s">
        <v>9917</v>
      </c>
      <c r="B3708" t="s">
        <v>27370</v>
      </c>
      <c r="C3708" t="s">
        <v>27371</v>
      </c>
      <c r="D3708" t="s">
        <v>13</v>
      </c>
      <c r="E3708" t="s">
        <v>60</v>
      </c>
      <c r="J3708">
        <f t="shared" si="294"/>
        <v>0</v>
      </c>
      <c r="K3708" t="str">
        <f>IF(OR(J3708&gt;Ограничения!$B$1,Sheet!G16376&gt;Ограничения!$B$2,Sheet!H16376&gt;Ограничения!$B$2,Sheet!I16376&gt;Ограничения!$B$2,),"Not compatible","Compatible")</f>
        <v>Compatible</v>
      </c>
      <c r="L3708" t="str">
        <f t="shared" si="295"/>
        <v>Модификация</v>
      </c>
      <c r="M3708" s="3">
        <f t="shared" si="296"/>
        <v>0</v>
      </c>
      <c r="N3708" s="3" t="str">
        <f t="shared" si="297"/>
        <v>N</v>
      </c>
      <c r="O3708" t="s">
        <v>28008</v>
      </c>
      <c r="Q3708" t="str">
        <f t="shared" si="298"/>
        <v>COPY bb1119.dat sel\bb1119.dat</v>
      </c>
      <c r="R3708" t="str">
        <f>IF(ISNA(VLOOKUP(B3708,Rendered!$B$1:$C$1000,1,FALSE)),"N","Y")</f>
        <v>N</v>
      </c>
    </row>
    <row r="3709" spans="1:18" hidden="1" x14ac:dyDescent="0.35">
      <c r="A3709" t="s">
        <v>9917</v>
      </c>
      <c r="B3709" t="s">
        <v>27372</v>
      </c>
      <c r="C3709" t="s">
        <v>27373</v>
      </c>
      <c r="D3709" t="s">
        <v>13</v>
      </c>
      <c r="E3709" t="s">
        <v>60</v>
      </c>
      <c r="J3709">
        <f t="shared" si="294"/>
        <v>0</v>
      </c>
      <c r="K3709" t="str">
        <f>IF(OR(J3709&gt;Ограничения!$B$1,Sheet!G16377&gt;Ограничения!$B$2,Sheet!H16377&gt;Ограничения!$B$2,Sheet!I16377&gt;Ограничения!$B$2,),"Not compatible","Compatible")</f>
        <v>Compatible</v>
      </c>
      <c r="L3709" t="str">
        <f t="shared" si="295"/>
        <v>Модификация</v>
      </c>
      <c r="M3709" s="3">
        <f t="shared" si="296"/>
        <v>0</v>
      </c>
      <c r="N3709" s="3" t="str">
        <f t="shared" si="297"/>
        <v>N</v>
      </c>
      <c r="O3709" t="s">
        <v>28008</v>
      </c>
      <c r="Q3709" t="str">
        <f t="shared" si="298"/>
        <v>COPY bb0933c01.dat sel\bb0933c01.dat</v>
      </c>
      <c r="R3709" t="str">
        <f>IF(ISNA(VLOOKUP(B3709,Rendered!$B$1:$C$1000,1,FALSE)),"N","Y")</f>
        <v>N</v>
      </c>
    </row>
    <row r="3710" spans="1:18" hidden="1" x14ac:dyDescent="0.35">
      <c r="A3710" t="s">
        <v>9917</v>
      </c>
      <c r="B3710" t="s">
        <v>27374</v>
      </c>
      <c r="C3710" t="s">
        <v>27375</v>
      </c>
      <c r="D3710" t="s">
        <v>27</v>
      </c>
      <c r="E3710">
        <v>2000</v>
      </c>
      <c r="F3710">
        <v>2000</v>
      </c>
      <c r="G3710">
        <v>5</v>
      </c>
      <c r="H3710">
        <v>3</v>
      </c>
      <c r="J3710">
        <f t="shared" si="294"/>
        <v>8</v>
      </c>
      <c r="K3710" t="str">
        <f>IF(OR(J3710&gt;Ограничения!$B$1,Sheet!G16378&gt;Ограничения!$B$2,Sheet!H16378&gt;Ограничения!$B$2,Sheet!I16378&gt;Ограничения!$B$2,),"Not compatible","Compatible")</f>
        <v>Compatible</v>
      </c>
      <c r="L3710" t="str">
        <f t="shared" si="295"/>
        <v>Модификация</v>
      </c>
      <c r="M3710" s="3">
        <f t="shared" si="296"/>
        <v>0</v>
      </c>
      <c r="N3710" s="3" t="str">
        <f t="shared" si="297"/>
        <v>N</v>
      </c>
      <c r="O3710" t="s">
        <v>28008</v>
      </c>
      <c r="Q3710" t="str">
        <f t="shared" si="298"/>
        <v>COPY bb1104.dat sel\bb1104.dat</v>
      </c>
      <c r="R3710" t="str">
        <f>IF(ISNA(VLOOKUP(B3710,Rendered!$B$1:$C$1000,1,FALSE)),"N","Y")</f>
        <v>N</v>
      </c>
    </row>
    <row r="3711" spans="1:18" hidden="1" x14ac:dyDescent="0.35">
      <c r="A3711" t="s">
        <v>9917</v>
      </c>
      <c r="B3711" t="s">
        <v>27376</v>
      </c>
      <c r="C3711" t="s">
        <v>27377</v>
      </c>
      <c r="D3711" t="s">
        <v>13</v>
      </c>
      <c r="E3711">
        <v>2000</v>
      </c>
      <c r="F3711">
        <v>2000</v>
      </c>
      <c r="G3711">
        <v>5</v>
      </c>
      <c r="H3711">
        <v>3</v>
      </c>
      <c r="J3711">
        <f t="shared" si="294"/>
        <v>8</v>
      </c>
      <c r="K3711" t="str">
        <f>IF(OR(J3711&gt;Ограничения!$B$1,Sheet!G16379&gt;Ограничения!$B$2,Sheet!H16379&gt;Ограничения!$B$2,Sheet!I16379&gt;Ограничения!$B$2,),"Not compatible","Compatible")</f>
        <v>Compatible</v>
      </c>
      <c r="L3711" t="str">
        <f t="shared" si="295"/>
        <v>Модификация</v>
      </c>
      <c r="M3711" s="3">
        <f t="shared" si="296"/>
        <v>0</v>
      </c>
      <c r="N3711" s="3" t="str">
        <f t="shared" si="297"/>
        <v>N</v>
      </c>
      <c r="O3711" t="s">
        <v>28008</v>
      </c>
      <c r="Q3711" t="str">
        <f t="shared" si="298"/>
        <v>COPY bb1102.dat sel\bb1102.dat</v>
      </c>
      <c r="R3711" t="str">
        <f>IF(ISNA(VLOOKUP(B3711,Rendered!$B$1:$C$1000,1,FALSE)),"N","Y")</f>
        <v>N</v>
      </c>
    </row>
    <row r="3712" spans="1:18" hidden="1" x14ac:dyDescent="0.35">
      <c r="A3712" t="s">
        <v>9917</v>
      </c>
      <c r="B3712" t="s">
        <v>27378</v>
      </c>
      <c r="C3712" t="s">
        <v>27379</v>
      </c>
      <c r="D3712" t="s">
        <v>13</v>
      </c>
      <c r="E3712">
        <v>2000</v>
      </c>
      <c r="F3712">
        <v>2000</v>
      </c>
      <c r="G3712">
        <v>5</v>
      </c>
      <c r="H3712">
        <v>3</v>
      </c>
      <c r="J3712">
        <f t="shared" si="294"/>
        <v>8</v>
      </c>
      <c r="K3712" t="str">
        <f>IF(OR(J3712&gt;Ограничения!$B$1,Sheet!G16380&gt;Ограничения!$B$2,Sheet!H16380&gt;Ограничения!$B$2,Sheet!I16380&gt;Ограничения!$B$2,),"Not compatible","Compatible")</f>
        <v>Compatible</v>
      </c>
      <c r="L3712" t="str">
        <f t="shared" si="295"/>
        <v>Модификация</v>
      </c>
      <c r="M3712" s="3">
        <f t="shared" si="296"/>
        <v>0</v>
      </c>
      <c r="N3712" s="3" t="str">
        <f t="shared" si="297"/>
        <v>N</v>
      </c>
      <c r="O3712" t="s">
        <v>28008</v>
      </c>
      <c r="Q3712" t="str">
        <f t="shared" si="298"/>
        <v>COPY bb1103.dat sel\bb1103.dat</v>
      </c>
      <c r="R3712" t="str">
        <f>IF(ISNA(VLOOKUP(B3712,Rendered!$B$1:$C$1000,1,FALSE)),"N","Y")</f>
        <v>N</v>
      </c>
    </row>
    <row r="3713" spans="1:18" hidden="1" x14ac:dyDescent="0.35">
      <c r="A3713" t="s">
        <v>9917</v>
      </c>
      <c r="B3713" t="s">
        <v>27380</v>
      </c>
      <c r="C3713" t="s">
        <v>27381</v>
      </c>
      <c r="D3713" t="s">
        <v>13</v>
      </c>
      <c r="E3713" t="s">
        <v>60</v>
      </c>
      <c r="J3713">
        <f t="shared" si="294"/>
        <v>0</v>
      </c>
      <c r="K3713" t="str">
        <f>IF(OR(J3713&gt;Ограничения!$B$1,Sheet!G16381&gt;Ограничения!$B$2,Sheet!H16381&gt;Ограничения!$B$2,Sheet!I16381&gt;Ограничения!$B$2,),"Not compatible","Compatible")</f>
        <v>Compatible</v>
      </c>
      <c r="L3713" t="str">
        <f t="shared" si="295"/>
        <v>Модификация</v>
      </c>
      <c r="M3713" s="3">
        <f t="shared" si="296"/>
        <v>0</v>
      </c>
      <c r="N3713" s="3" t="str">
        <f t="shared" si="297"/>
        <v>N</v>
      </c>
      <c r="O3713" t="s">
        <v>28008</v>
      </c>
      <c r="Q3713" t="str">
        <f t="shared" si="298"/>
        <v>COPY bb0937c01.dat sel\bb0937c01.dat</v>
      </c>
      <c r="R3713" t="str">
        <f>IF(ISNA(VLOOKUP(B3713,Rendered!$B$1:$C$1000,1,FALSE)),"N","Y")</f>
        <v>N</v>
      </c>
    </row>
    <row r="3714" spans="1:18" hidden="1" x14ac:dyDescent="0.35">
      <c r="A3714" t="s">
        <v>9917</v>
      </c>
      <c r="B3714" t="s">
        <v>27382</v>
      </c>
      <c r="C3714" t="s">
        <v>27383</v>
      </c>
      <c r="D3714" t="s">
        <v>13</v>
      </c>
      <c r="E3714">
        <v>2000</v>
      </c>
      <c r="F3714">
        <v>2000</v>
      </c>
      <c r="G3714">
        <v>10</v>
      </c>
      <c r="H3714">
        <v>7</v>
      </c>
      <c r="J3714">
        <f t="shared" ref="J3714:J3777" si="299">SUM(G3714:I3714)</f>
        <v>17</v>
      </c>
      <c r="K3714" t="str">
        <f>IF(OR(J3714&gt;Ограничения!$B$1,Sheet!G16382&gt;Ограничения!$B$2,Sheet!H16382&gt;Ограничения!$B$2,Sheet!I16382&gt;Ограничения!$B$2,),"Not compatible","Compatible")</f>
        <v>Compatible</v>
      </c>
      <c r="L3714" t="str">
        <f t="shared" ref="L3714:L3777" si="300">IFERROR(B3714+1-1,"Модификация")</f>
        <v>Модификация</v>
      </c>
      <c r="M3714" s="3">
        <f t="shared" si="296"/>
        <v>0</v>
      </c>
      <c r="N3714" s="3" t="str">
        <f t="shared" si="297"/>
        <v>N</v>
      </c>
      <c r="O3714" t="s">
        <v>28008</v>
      </c>
      <c r="Q3714" t="str">
        <f t="shared" si="298"/>
        <v>COPY bb1111.dat sel\bb1111.dat</v>
      </c>
      <c r="R3714" t="str">
        <f>IF(ISNA(VLOOKUP(B3714,Rendered!$B$1:$C$1000,1,FALSE)),"N","Y")</f>
        <v>N</v>
      </c>
    </row>
    <row r="3715" spans="1:18" hidden="1" x14ac:dyDescent="0.35">
      <c r="A3715" t="s">
        <v>9917</v>
      </c>
      <c r="B3715" t="s">
        <v>27384</v>
      </c>
      <c r="C3715" t="s">
        <v>27385</v>
      </c>
      <c r="D3715" t="s">
        <v>13</v>
      </c>
      <c r="E3715">
        <v>2000</v>
      </c>
      <c r="F3715">
        <v>2000</v>
      </c>
      <c r="G3715">
        <v>9</v>
      </c>
      <c r="H3715">
        <v>3</v>
      </c>
      <c r="J3715">
        <f t="shared" si="299"/>
        <v>12</v>
      </c>
      <c r="K3715" t="str">
        <f>IF(OR(J3715&gt;Ограничения!$B$1,Sheet!G16383&gt;Ограничения!$B$2,Sheet!H16383&gt;Ограничения!$B$2,Sheet!I16383&gt;Ограничения!$B$2,),"Not compatible","Compatible")</f>
        <v>Compatible</v>
      </c>
      <c r="L3715" t="str">
        <f t="shared" si="300"/>
        <v>Модификация</v>
      </c>
      <c r="M3715" s="3">
        <f t="shared" ref="M3715:M3778" si="301">IF(ISERR(FIND(C3715,C3716)),0,LEN(C3715)/LEN(C3716))</f>
        <v>0</v>
      </c>
      <c r="N3715" s="3" t="str">
        <f t="shared" ref="N3715:N3778" si="302">IF(OR(M3715&gt;0,M3714&gt;0),"Y","N")</f>
        <v>N</v>
      </c>
      <c r="O3715" t="s">
        <v>28008</v>
      </c>
      <c r="Q3715" t="str">
        <f t="shared" si="298"/>
        <v>COPY bb1110.dat sel\bb1110.dat</v>
      </c>
      <c r="R3715" t="str">
        <f>IF(ISNA(VLOOKUP(B3715,Rendered!$B$1:$C$1000,1,FALSE)),"N","Y")</f>
        <v>N</v>
      </c>
    </row>
    <row r="3716" spans="1:18" hidden="1" x14ac:dyDescent="0.35">
      <c r="A3716" t="s">
        <v>9917</v>
      </c>
      <c r="B3716" t="s">
        <v>27386</v>
      </c>
      <c r="C3716" t="s">
        <v>27387</v>
      </c>
      <c r="D3716" t="s">
        <v>13</v>
      </c>
      <c r="E3716" t="s">
        <v>60</v>
      </c>
      <c r="J3716">
        <f t="shared" si="299"/>
        <v>0</v>
      </c>
      <c r="K3716" t="str">
        <f>IF(OR(J3716&gt;Ограничения!$B$1,Sheet!G16384&gt;Ограничения!$B$2,Sheet!H16384&gt;Ограничения!$B$2,Sheet!I16384&gt;Ограничения!$B$2,),"Not compatible","Compatible")</f>
        <v>Compatible</v>
      </c>
      <c r="L3716" t="str">
        <f t="shared" si="300"/>
        <v>Модификация</v>
      </c>
      <c r="M3716" s="3">
        <f t="shared" si="301"/>
        <v>0</v>
      </c>
      <c r="N3716" s="3" t="str">
        <f t="shared" si="302"/>
        <v>N</v>
      </c>
      <c r="O3716" t="s">
        <v>28008</v>
      </c>
      <c r="Q3716" t="str">
        <f t="shared" si="298"/>
        <v>COPY bb1121.dat sel\bb1121.dat</v>
      </c>
      <c r="R3716" t="str">
        <f>IF(ISNA(VLOOKUP(B3716,Rendered!$B$1:$C$1000,1,FALSE)),"N","Y")</f>
        <v>N</v>
      </c>
    </row>
    <row r="3717" spans="1:18" hidden="1" x14ac:dyDescent="0.35">
      <c r="A3717" t="s">
        <v>9917</v>
      </c>
      <c r="B3717" t="s">
        <v>27396</v>
      </c>
      <c r="C3717" t="s">
        <v>27397</v>
      </c>
      <c r="D3717" t="s">
        <v>30</v>
      </c>
      <c r="E3717">
        <v>1997</v>
      </c>
      <c r="F3717">
        <v>1999</v>
      </c>
      <c r="J3717">
        <f t="shared" si="299"/>
        <v>0</v>
      </c>
      <c r="K3717" t="str">
        <f>IF(OR(J3717&gt;Ограничения!$B$1,Sheet!G16389&gt;Ограничения!$B$2,Sheet!H16389&gt;Ограничения!$B$2,Sheet!I16389&gt;Ограничения!$B$2,),"Not compatible","Compatible")</f>
        <v>Compatible</v>
      </c>
      <c r="L3717" t="str">
        <f t="shared" si="300"/>
        <v>Модификация</v>
      </c>
      <c r="M3717" s="3">
        <f t="shared" si="301"/>
        <v>0</v>
      </c>
      <c r="N3717" s="3" t="str">
        <f t="shared" si="302"/>
        <v>N</v>
      </c>
      <c r="O3717" t="s">
        <v>28008</v>
      </c>
      <c r="Q3717" t="str">
        <f t="shared" si="298"/>
        <v>COPY x2.dat sel\x2.dat</v>
      </c>
      <c r="R3717" t="str">
        <f>IF(ISNA(VLOOKUP(B3717,Rendered!$B$1:$C$1000,1,FALSE)),"N","Y")</f>
        <v>N</v>
      </c>
    </row>
    <row r="3718" spans="1:18" hidden="1" x14ac:dyDescent="0.35">
      <c r="A3718" t="s">
        <v>9917</v>
      </c>
      <c r="B3718" t="s">
        <v>27388</v>
      </c>
      <c r="C3718" t="s">
        <v>27389</v>
      </c>
      <c r="D3718" t="s">
        <v>13</v>
      </c>
      <c r="E3718">
        <v>1998</v>
      </c>
      <c r="F3718">
        <v>1999</v>
      </c>
      <c r="G3718">
        <v>5</v>
      </c>
      <c r="H3718">
        <v>5</v>
      </c>
      <c r="I3718">
        <v>1</v>
      </c>
      <c r="J3718">
        <f t="shared" si="299"/>
        <v>11</v>
      </c>
      <c r="K3718" t="str">
        <f>IF(OR(J3718&gt;Ограничения!$B$1,Sheet!G16385&gt;Ограничения!$B$2,Sheet!H16385&gt;Ограничения!$B$2,Sheet!I16385&gt;Ограничения!$B$2,),"Not compatible","Compatible")</f>
        <v>Compatible</v>
      </c>
      <c r="L3718" t="str">
        <f t="shared" si="300"/>
        <v>Модификация</v>
      </c>
      <c r="M3718" s="3">
        <f t="shared" si="301"/>
        <v>0</v>
      </c>
      <c r="N3718" s="3" t="str">
        <f t="shared" si="302"/>
        <v>N</v>
      </c>
      <c r="O3718" t="s">
        <v>28008</v>
      </c>
      <c r="Q3718" t="str">
        <f t="shared" si="298"/>
        <v>COPY 6942foam.dat sel\6942foam.dat</v>
      </c>
      <c r="R3718" t="str">
        <f>IF(ISNA(VLOOKUP(B3718,Rendered!$B$1:$C$1000,1,FALSE)),"N","Y")</f>
        <v>N</v>
      </c>
    </row>
    <row r="3719" spans="1:18" hidden="1" x14ac:dyDescent="0.35">
      <c r="A3719" t="s">
        <v>9917</v>
      </c>
      <c r="B3719" t="s">
        <v>27390</v>
      </c>
      <c r="C3719" t="s">
        <v>27391</v>
      </c>
      <c r="D3719" t="s">
        <v>13</v>
      </c>
      <c r="E3719">
        <v>1998</v>
      </c>
      <c r="F3719">
        <v>1998</v>
      </c>
      <c r="G3719">
        <v>7</v>
      </c>
      <c r="H3719">
        <v>7</v>
      </c>
      <c r="J3719">
        <f t="shared" si="299"/>
        <v>14</v>
      </c>
      <c r="K3719" t="str">
        <f>IF(OR(J3719&gt;Ограничения!$B$1,Sheet!G16386&gt;Ограничения!$B$2,Sheet!H16386&gt;Ограничения!$B$2,Sheet!I16386&gt;Ограничения!$B$2,),"Not compatible","Compatible")</f>
        <v>Compatible</v>
      </c>
      <c r="L3719" t="str">
        <f t="shared" si="300"/>
        <v>Модификация</v>
      </c>
      <c r="M3719" s="3">
        <f t="shared" si="301"/>
        <v>0</v>
      </c>
      <c r="N3719" s="3" t="str">
        <f t="shared" si="302"/>
        <v>N</v>
      </c>
      <c r="O3719" t="s">
        <v>28008</v>
      </c>
      <c r="Q3719" t="str">
        <f t="shared" si="298"/>
        <v>COPY x1px1.dat sel\x1px1.dat</v>
      </c>
      <c r="R3719" t="str">
        <f>IF(ISNA(VLOOKUP(B3719,Rendered!$B$1:$C$1000,1,FALSE)),"N","Y")</f>
        <v>N</v>
      </c>
    </row>
    <row r="3720" spans="1:18" hidden="1" x14ac:dyDescent="0.35">
      <c r="A3720" t="s">
        <v>9917</v>
      </c>
      <c r="B3720" t="s">
        <v>27392</v>
      </c>
      <c r="C3720" t="s">
        <v>27393</v>
      </c>
      <c r="D3720" t="s">
        <v>13</v>
      </c>
      <c r="E3720">
        <v>1997</v>
      </c>
      <c r="F3720">
        <v>1997</v>
      </c>
      <c r="J3720">
        <f t="shared" si="299"/>
        <v>0</v>
      </c>
      <c r="K3720" t="str">
        <f>IF(OR(J3720&gt;Ограничения!$B$1,Sheet!G16387&gt;Ограничения!$B$2,Sheet!H16387&gt;Ограничения!$B$2,Sheet!I16387&gt;Ограничения!$B$2,),"Not compatible","Compatible")</f>
        <v>Compatible</v>
      </c>
      <c r="L3720" t="str">
        <f t="shared" si="300"/>
        <v>Модификация</v>
      </c>
      <c r="M3720" s="3">
        <f t="shared" si="301"/>
        <v>0</v>
      </c>
      <c r="N3720" s="3" t="str">
        <f t="shared" si="302"/>
        <v>N</v>
      </c>
      <c r="O3720" t="s">
        <v>28008</v>
      </c>
      <c r="Q3720" t="str">
        <f t="shared" si="298"/>
        <v>COPY x1pb02.dat sel\x1pb02.dat</v>
      </c>
      <c r="R3720" t="str">
        <f>IF(ISNA(VLOOKUP(B3720,Rendered!$B$1:$C$1000,1,FALSE)),"N","Y")</f>
        <v>N</v>
      </c>
    </row>
    <row r="3721" spans="1:18" hidden="1" x14ac:dyDescent="0.35">
      <c r="A3721" t="s">
        <v>9917</v>
      </c>
      <c r="B3721" t="s">
        <v>27394</v>
      </c>
      <c r="C3721" t="s">
        <v>27395</v>
      </c>
      <c r="D3721" t="s">
        <v>13</v>
      </c>
      <c r="E3721">
        <v>1997</v>
      </c>
      <c r="F3721">
        <v>1997</v>
      </c>
      <c r="J3721">
        <f t="shared" si="299"/>
        <v>0</v>
      </c>
      <c r="K3721" t="str">
        <f>IF(OR(J3721&gt;Ограничения!$B$1,Sheet!G16388&gt;Ограничения!$B$2,Sheet!H16388&gt;Ограничения!$B$2,Sheet!I16388&gt;Ограничения!$B$2,),"Not compatible","Compatible")</f>
        <v>Compatible</v>
      </c>
      <c r="L3721" t="str">
        <f t="shared" si="300"/>
        <v>Модификация</v>
      </c>
      <c r="M3721" s="3">
        <f t="shared" si="301"/>
        <v>0</v>
      </c>
      <c r="N3721" s="3" t="str">
        <f t="shared" si="302"/>
        <v>N</v>
      </c>
      <c r="O3721" t="s">
        <v>28008</v>
      </c>
      <c r="Q3721" t="str">
        <f t="shared" si="298"/>
        <v>COPY x1pb03.dat sel\x1pb03.dat</v>
      </c>
      <c r="R3721" t="str">
        <f>IF(ISNA(VLOOKUP(B3721,Rendered!$B$1:$C$1000,1,FALSE)),"N","Y")</f>
        <v>N</v>
      </c>
    </row>
    <row r="3722" spans="1:18" hidden="1" x14ac:dyDescent="0.35">
      <c r="A3722" t="s">
        <v>9917</v>
      </c>
      <c r="B3722" t="s">
        <v>27398</v>
      </c>
      <c r="C3722" t="s">
        <v>27399</v>
      </c>
      <c r="D3722" t="s">
        <v>13</v>
      </c>
      <c r="E3722">
        <v>2002</v>
      </c>
      <c r="F3722">
        <v>2003</v>
      </c>
      <c r="J3722">
        <f t="shared" si="299"/>
        <v>0</v>
      </c>
      <c r="K3722" t="str">
        <f>IF(OR(J3722&gt;Ограничения!$B$1,Sheet!G16390&gt;Ограничения!$B$2,Sheet!H16390&gt;Ограничения!$B$2,Sheet!I16390&gt;Ограничения!$B$2,),"Not compatible","Compatible")</f>
        <v>Compatible</v>
      </c>
      <c r="L3722" t="str">
        <f t="shared" si="300"/>
        <v>Модификация</v>
      </c>
      <c r="M3722" s="3">
        <f t="shared" si="301"/>
        <v>0</v>
      </c>
      <c r="N3722" s="3" t="str">
        <f t="shared" si="302"/>
        <v>N</v>
      </c>
      <c r="O3722" t="s">
        <v>28008</v>
      </c>
      <c r="Q3722" t="str">
        <f t="shared" si="298"/>
        <v>COPY 42411a.dat sel\42411a.dat</v>
      </c>
      <c r="R3722" t="str">
        <f>IF(ISNA(VLOOKUP(B3722,Rendered!$B$1:$C$1000,1,FALSE)),"N","Y")</f>
        <v>N</v>
      </c>
    </row>
    <row r="3723" spans="1:18" hidden="1" x14ac:dyDescent="0.35">
      <c r="A3723" t="s">
        <v>9917</v>
      </c>
      <c r="B3723" t="s">
        <v>27400</v>
      </c>
      <c r="C3723" t="s">
        <v>27401</v>
      </c>
      <c r="D3723" t="s">
        <v>13</v>
      </c>
      <c r="E3723">
        <v>2002</v>
      </c>
      <c r="F3723">
        <v>2003</v>
      </c>
      <c r="J3723">
        <f t="shared" si="299"/>
        <v>0</v>
      </c>
      <c r="K3723" t="str">
        <f>IF(OR(J3723&gt;Ограничения!$B$1,Sheet!G16391&gt;Ограничения!$B$2,Sheet!H16391&gt;Ограничения!$B$2,Sheet!I16391&gt;Ограничения!$B$2,),"Not compatible","Compatible")</f>
        <v>Compatible</v>
      </c>
      <c r="L3723" t="str">
        <f t="shared" si="300"/>
        <v>Модификация</v>
      </c>
      <c r="M3723" s="3">
        <f t="shared" si="301"/>
        <v>0</v>
      </c>
      <c r="N3723" s="3" t="str">
        <f t="shared" si="302"/>
        <v>N</v>
      </c>
      <c r="O3723" t="s">
        <v>28008</v>
      </c>
      <c r="Q3723" t="str">
        <f t="shared" si="298"/>
        <v>COPY 42411b.dat sel\42411b.dat</v>
      </c>
      <c r="R3723" t="str">
        <f>IF(ISNA(VLOOKUP(B3723,Rendered!$B$1:$C$1000,1,FALSE)),"N","Y")</f>
        <v>N</v>
      </c>
    </row>
    <row r="3724" spans="1:18" hidden="1" x14ac:dyDescent="0.35">
      <c r="A3724" t="s">
        <v>9917</v>
      </c>
      <c r="B3724" t="s">
        <v>27402</v>
      </c>
      <c r="C3724" t="s">
        <v>27403</v>
      </c>
      <c r="D3724" t="s">
        <v>13</v>
      </c>
      <c r="E3724">
        <v>2002</v>
      </c>
      <c r="F3724">
        <v>2002</v>
      </c>
      <c r="G3724">
        <v>10</v>
      </c>
      <c r="H3724">
        <v>9</v>
      </c>
      <c r="J3724">
        <f t="shared" si="299"/>
        <v>19</v>
      </c>
      <c r="K3724" t="str">
        <f>IF(OR(J3724&gt;Ограничения!$B$1,Sheet!G16392&gt;Ограничения!$B$2,Sheet!H16392&gt;Ограничения!$B$2,Sheet!I16392&gt;Ограничения!$B$2,),"Not compatible","Compatible")</f>
        <v>Compatible</v>
      </c>
      <c r="L3724">
        <f t="shared" si="300"/>
        <v>42379</v>
      </c>
      <c r="M3724" s="3">
        <f t="shared" si="301"/>
        <v>0.3577981651376147</v>
      </c>
      <c r="N3724" s="3" t="str">
        <f t="shared" si="302"/>
        <v>Y</v>
      </c>
      <c r="O3724" t="s">
        <v>28008</v>
      </c>
      <c r="Q3724" t="str">
        <f t="shared" si="298"/>
        <v>COPY 42379.dat sel\42379.dat</v>
      </c>
      <c r="R3724" t="str">
        <f>IF(ISNA(VLOOKUP(B3724,Rendered!$B$1:$C$1000,1,FALSE)),"N","Y")</f>
        <v>N</v>
      </c>
    </row>
    <row r="3725" spans="1:18" hidden="1" x14ac:dyDescent="0.35">
      <c r="A3725" t="s">
        <v>9917</v>
      </c>
      <c r="B3725" t="s">
        <v>27404</v>
      </c>
      <c r="C3725" t="s">
        <v>27405</v>
      </c>
      <c r="D3725" t="s">
        <v>13</v>
      </c>
      <c r="E3725">
        <v>2002</v>
      </c>
      <c r="F3725">
        <v>2002</v>
      </c>
      <c r="G3725">
        <v>10</v>
      </c>
      <c r="H3725">
        <v>9</v>
      </c>
      <c r="J3725">
        <f t="shared" si="299"/>
        <v>19</v>
      </c>
      <c r="K3725" t="str">
        <f>IF(OR(J3725&gt;Ограничения!$B$1,Sheet!G16393&gt;Ограничения!$B$2,Sheet!H16393&gt;Ограничения!$B$2,Sheet!I16393&gt;Ограничения!$B$2,),"Not compatible","Compatible")</f>
        <v>Compatible</v>
      </c>
      <c r="L3725" t="str">
        <f t="shared" si="300"/>
        <v>Модификация</v>
      </c>
      <c r="M3725" s="3">
        <f t="shared" si="301"/>
        <v>0</v>
      </c>
      <c r="N3725" s="3" t="str">
        <f t="shared" si="302"/>
        <v>Y</v>
      </c>
      <c r="O3725" t="s">
        <v>28008</v>
      </c>
      <c r="Q3725" t="str">
        <f t="shared" si="298"/>
        <v>COPY 42379pb01.dat sel\42379pb01.dat</v>
      </c>
      <c r="R3725" t="str">
        <f>IF(ISNA(VLOOKUP(B3725,Rendered!$B$1:$C$1000,1,FALSE)),"N","Y")</f>
        <v>N</v>
      </c>
    </row>
    <row r="3726" spans="1:18" hidden="1" x14ac:dyDescent="0.35">
      <c r="A3726" t="s">
        <v>9917</v>
      </c>
      <c r="B3726" t="s">
        <v>27406</v>
      </c>
      <c r="C3726" t="s">
        <v>27407</v>
      </c>
      <c r="D3726" t="s">
        <v>13</v>
      </c>
      <c r="E3726">
        <v>2002</v>
      </c>
      <c r="F3726">
        <v>2002</v>
      </c>
      <c r="G3726">
        <v>10</v>
      </c>
      <c r="H3726">
        <v>9</v>
      </c>
      <c r="J3726">
        <f t="shared" si="299"/>
        <v>19</v>
      </c>
      <c r="K3726" t="str">
        <f>IF(OR(J3726&gt;Ограничения!$B$1,Sheet!G16394&gt;Ограничения!$B$2,Sheet!H16394&gt;Ограничения!$B$2,Sheet!I16394&gt;Ограничения!$B$2,),"Not compatible","Compatible")</f>
        <v>Compatible</v>
      </c>
      <c r="L3726">
        <f t="shared" si="300"/>
        <v>42374</v>
      </c>
      <c r="M3726" s="3">
        <f t="shared" si="301"/>
        <v>0.31496062992125984</v>
      </c>
      <c r="N3726" s="3" t="str">
        <f t="shared" si="302"/>
        <v>Y</v>
      </c>
      <c r="O3726" t="s">
        <v>28008</v>
      </c>
      <c r="Q3726" t="str">
        <f t="shared" si="298"/>
        <v>COPY 42374.dat sel\42374.dat</v>
      </c>
      <c r="R3726" t="str">
        <f>IF(ISNA(VLOOKUP(B3726,Rendered!$B$1:$C$1000,1,FALSE)),"N","Y")</f>
        <v>N</v>
      </c>
    </row>
    <row r="3727" spans="1:18" hidden="1" x14ac:dyDescent="0.35">
      <c r="A3727" t="s">
        <v>9917</v>
      </c>
      <c r="B3727" t="s">
        <v>27408</v>
      </c>
      <c r="C3727" t="s">
        <v>27409</v>
      </c>
      <c r="D3727" t="s">
        <v>13</v>
      </c>
      <c r="E3727">
        <v>2002</v>
      </c>
      <c r="F3727">
        <v>2002</v>
      </c>
      <c r="G3727">
        <v>10</v>
      </c>
      <c r="H3727">
        <v>9</v>
      </c>
      <c r="J3727">
        <f t="shared" si="299"/>
        <v>19</v>
      </c>
      <c r="K3727" t="str">
        <f>IF(OR(J3727&gt;Ограничения!$B$1,Sheet!G16395&gt;Ограничения!$B$2,Sheet!H16395&gt;Ограничения!$B$2,Sheet!I16395&gt;Ограничения!$B$2,),"Not compatible","Compatible")</f>
        <v>Compatible</v>
      </c>
      <c r="L3727" t="str">
        <f t="shared" si="300"/>
        <v>Модификация</v>
      </c>
      <c r="M3727" s="3">
        <f t="shared" si="301"/>
        <v>0</v>
      </c>
      <c r="N3727" s="3" t="str">
        <f t="shared" si="302"/>
        <v>Y</v>
      </c>
      <c r="O3727" t="s">
        <v>28008</v>
      </c>
      <c r="Q3727" t="str">
        <f t="shared" si="298"/>
        <v>COPY 42374pb01.dat sel\42374pb01.dat</v>
      </c>
      <c r="R3727" t="str">
        <f>IF(ISNA(VLOOKUP(B3727,Rendered!$B$1:$C$1000,1,FALSE)),"N","Y")</f>
        <v>N</v>
      </c>
    </row>
    <row r="3728" spans="1:18" hidden="1" x14ac:dyDescent="0.35">
      <c r="A3728" t="s">
        <v>24986</v>
      </c>
      <c r="B3728" t="s">
        <v>25005</v>
      </c>
      <c r="C3728" t="s">
        <v>25006</v>
      </c>
      <c r="D3728" t="s">
        <v>13</v>
      </c>
      <c r="E3728">
        <v>2010</v>
      </c>
      <c r="F3728">
        <v>2010</v>
      </c>
      <c r="J3728">
        <f t="shared" si="299"/>
        <v>0</v>
      </c>
      <c r="K3728" t="str">
        <f>IF(OR(J3728&gt;Ограничения!$B$1,Sheet!G13467&gt;Ограничения!$B$2,Sheet!H13467&gt;Ограничения!$B$2,Sheet!I13467&gt;Ограничения!$B$2,),"Not compatible","Compatible")</f>
        <v>Compatible</v>
      </c>
      <c r="L3728" t="str">
        <f t="shared" si="300"/>
        <v>Модификация</v>
      </c>
      <c r="M3728" s="3">
        <f t="shared" si="301"/>
        <v>0</v>
      </c>
      <c r="N3728" s="3" t="str">
        <f t="shared" si="302"/>
        <v>N</v>
      </c>
      <c r="O3728" t="s">
        <v>28008</v>
      </c>
      <c r="Q3728" t="str">
        <f t="shared" si="298"/>
        <v>COPY spa0026.dat sel\spa0026.dat</v>
      </c>
      <c r="R3728" t="str">
        <f>IF(ISNA(VLOOKUP(B3728,Rendered!$B$1:$C$1000,1,FALSE)),"N","Y")</f>
        <v>N</v>
      </c>
    </row>
    <row r="3729" spans="1:18" hidden="1" x14ac:dyDescent="0.35">
      <c r="A3729" t="s">
        <v>24986</v>
      </c>
      <c r="B3729" t="s">
        <v>25007</v>
      </c>
      <c r="C3729" t="s">
        <v>25008</v>
      </c>
      <c r="D3729" t="s">
        <v>13</v>
      </c>
      <c r="E3729">
        <v>2018</v>
      </c>
      <c r="F3729">
        <v>2018</v>
      </c>
      <c r="J3729">
        <f t="shared" si="299"/>
        <v>0</v>
      </c>
      <c r="K3729" t="str">
        <f>IF(OR(J3729&gt;Ограничения!$B$1,Sheet!G13468&gt;Ограничения!$B$2,Sheet!H13468&gt;Ограничения!$B$2,Sheet!I13468&gt;Ограничения!$B$2,),"Not compatible","Compatible")</f>
        <v>Compatible</v>
      </c>
      <c r="L3729" t="str">
        <f t="shared" si="300"/>
        <v>Модификация</v>
      </c>
      <c r="M3729" s="3">
        <f t="shared" si="301"/>
        <v>0</v>
      </c>
      <c r="N3729" s="3" t="str">
        <f t="shared" si="302"/>
        <v>N</v>
      </c>
      <c r="O3729" t="s">
        <v>28008</v>
      </c>
      <c r="Q3729" t="str">
        <f t="shared" si="298"/>
        <v>COPY spa0027.dat sel\spa0027.dat</v>
      </c>
      <c r="R3729" t="str">
        <f>IF(ISNA(VLOOKUP(B3729,Rendered!$B$1:$C$1000,1,FALSE)),"N","Y")</f>
        <v>N</v>
      </c>
    </row>
    <row r="3730" spans="1:18" hidden="1" x14ac:dyDescent="0.35">
      <c r="A3730" t="s">
        <v>5328</v>
      </c>
      <c r="B3730" t="s">
        <v>5773</v>
      </c>
      <c r="C3730" t="s">
        <v>5774</v>
      </c>
      <c r="D3730" t="s">
        <v>13</v>
      </c>
      <c r="E3730" t="s">
        <v>60</v>
      </c>
      <c r="J3730">
        <f t="shared" si="299"/>
        <v>0</v>
      </c>
      <c r="K3730" t="str">
        <f>IF(OR(J3730&gt;Ограничения!$B$1,Sheet!G3168&gt;Ограничения!$B$2,Sheet!H3168&gt;Ограничения!$B$2,Sheet!I3168&gt;Ограничения!$B$2,),"Not compatible","Compatible")</f>
        <v>Compatible</v>
      </c>
      <c r="L3730">
        <f t="shared" si="300"/>
        <v>19532</v>
      </c>
      <c r="M3730" s="3">
        <f t="shared" si="301"/>
        <v>0.16260162601626016</v>
      </c>
      <c r="N3730" s="3" t="str">
        <f t="shared" si="302"/>
        <v>Y</v>
      </c>
      <c r="O3730" t="s">
        <v>28008</v>
      </c>
      <c r="Q3730" t="str">
        <f t="shared" si="298"/>
        <v>COPY 19532.dat sel\19532.dat</v>
      </c>
      <c r="R3730" t="str">
        <f>IF(ISNA(VLOOKUP(B3730,Rendered!$B$1:$C$1000,1,FALSE)),"N","Y")</f>
        <v>N</v>
      </c>
    </row>
    <row r="3731" spans="1:18" hidden="1" x14ac:dyDescent="0.35">
      <c r="A3731" t="s">
        <v>5328</v>
      </c>
      <c r="B3731" t="s">
        <v>5775</v>
      </c>
      <c r="C3731" t="s">
        <v>5776</v>
      </c>
      <c r="D3731" t="s">
        <v>13</v>
      </c>
      <c r="E3731">
        <v>2016</v>
      </c>
      <c r="F3731">
        <v>2017</v>
      </c>
      <c r="J3731">
        <f t="shared" si="299"/>
        <v>0</v>
      </c>
      <c r="K3731" t="str">
        <f>IF(OR(J3731&gt;Ограничения!$B$1,Sheet!G3169&gt;Ограничения!$B$2,Sheet!H3169&gt;Ограничения!$B$2,Sheet!I3169&gt;Ограничения!$B$2,),"Not compatible","Compatible")</f>
        <v>Compatible</v>
      </c>
      <c r="L3731" t="str">
        <f t="shared" si="300"/>
        <v>Модификация</v>
      </c>
      <c r="M3731" s="3">
        <f t="shared" si="301"/>
        <v>0</v>
      </c>
      <c r="N3731" s="3" t="str">
        <f t="shared" si="302"/>
        <v>Y</v>
      </c>
      <c r="O3731" t="s">
        <v>28008</v>
      </c>
      <c r="Q3731" t="str">
        <f t="shared" si="298"/>
        <v>COPY 19532pb03.dat sel\19532pb03.dat</v>
      </c>
      <c r="R3731" t="str">
        <f>IF(ISNA(VLOOKUP(B3731,Rendered!$B$1:$C$1000,1,FALSE)),"N","Y")</f>
        <v>N</v>
      </c>
    </row>
    <row r="3732" spans="1:18" hidden="1" x14ac:dyDescent="0.35">
      <c r="A3732" t="s">
        <v>5328</v>
      </c>
      <c r="B3732" t="s">
        <v>5777</v>
      </c>
      <c r="C3732" t="s">
        <v>5778</v>
      </c>
      <c r="D3732" t="s">
        <v>13</v>
      </c>
      <c r="E3732">
        <v>2016</v>
      </c>
      <c r="F3732">
        <v>2016</v>
      </c>
      <c r="J3732">
        <f t="shared" si="299"/>
        <v>0</v>
      </c>
      <c r="K3732" t="str">
        <f>IF(OR(J3732&gt;Ограничения!$B$1,Sheet!G3170&gt;Ограничения!$B$2,Sheet!H3170&gt;Ограничения!$B$2,Sheet!I3170&gt;Ограничения!$B$2,),"Not compatible","Compatible")</f>
        <v>Compatible</v>
      </c>
      <c r="L3732" t="str">
        <f t="shared" si="300"/>
        <v>Модификация</v>
      </c>
      <c r="M3732" s="3">
        <f t="shared" si="301"/>
        <v>0</v>
      </c>
      <c r="N3732" s="3" t="str">
        <f t="shared" si="302"/>
        <v>N</v>
      </c>
      <c r="O3732" t="s">
        <v>28008</v>
      </c>
      <c r="Q3732" t="str">
        <f t="shared" si="298"/>
        <v>COPY 19532pb04.dat sel\19532pb04.dat</v>
      </c>
      <c r="R3732" t="str">
        <f>IF(ISNA(VLOOKUP(B3732,Rendered!$B$1:$C$1000,1,FALSE)),"N","Y")</f>
        <v>N</v>
      </c>
    </row>
    <row r="3733" spans="1:18" hidden="1" x14ac:dyDescent="0.35">
      <c r="A3733" t="s">
        <v>5328</v>
      </c>
      <c r="B3733" t="s">
        <v>5779</v>
      </c>
      <c r="C3733" t="s">
        <v>5780</v>
      </c>
      <c r="D3733" t="s">
        <v>13</v>
      </c>
      <c r="E3733">
        <v>2016</v>
      </c>
      <c r="F3733">
        <v>2016</v>
      </c>
      <c r="J3733">
        <f t="shared" si="299"/>
        <v>0</v>
      </c>
      <c r="K3733" t="str">
        <f>IF(OR(J3733&gt;Ограничения!$B$1,Sheet!G3171&gt;Ограничения!$B$2,Sheet!H3171&gt;Ограничения!$B$2,Sheet!I3171&gt;Ограничения!$B$2,),"Not compatible","Compatible")</f>
        <v>Compatible</v>
      </c>
      <c r="L3733" t="str">
        <f t="shared" si="300"/>
        <v>Модификация</v>
      </c>
      <c r="M3733" s="3">
        <f t="shared" si="301"/>
        <v>0</v>
      </c>
      <c r="N3733" s="3" t="str">
        <f t="shared" si="302"/>
        <v>N</v>
      </c>
      <c r="O3733" t="s">
        <v>28008</v>
      </c>
      <c r="Q3733" t="str">
        <f t="shared" si="298"/>
        <v>COPY 19532pb02.dat sel\19532pb02.dat</v>
      </c>
      <c r="R3733" t="str">
        <f>IF(ISNA(VLOOKUP(B3733,Rendered!$B$1:$C$1000,1,FALSE)),"N","Y")</f>
        <v>N</v>
      </c>
    </row>
    <row r="3734" spans="1:18" hidden="1" x14ac:dyDescent="0.35">
      <c r="A3734" t="s">
        <v>5328</v>
      </c>
      <c r="B3734" t="s">
        <v>5781</v>
      </c>
      <c r="C3734" t="s">
        <v>5782</v>
      </c>
      <c r="D3734" t="s">
        <v>13</v>
      </c>
      <c r="E3734">
        <v>2015</v>
      </c>
      <c r="F3734">
        <v>2016</v>
      </c>
      <c r="J3734">
        <f t="shared" si="299"/>
        <v>0</v>
      </c>
      <c r="K3734" t="str">
        <f>IF(OR(J3734&gt;Ограничения!$B$1,Sheet!G3172&gt;Ограничения!$B$2,Sheet!H3172&gt;Ограничения!$B$2,Sheet!I3172&gt;Ограничения!$B$2,),"Not compatible","Compatible")</f>
        <v>Compatible</v>
      </c>
      <c r="L3734" t="str">
        <f t="shared" si="300"/>
        <v>Модификация</v>
      </c>
      <c r="M3734" s="3">
        <f t="shared" si="301"/>
        <v>0</v>
      </c>
      <c r="N3734" s="3" t="str">
        <f t="shared" si="302"/>
        <v>N</v>
      </c>
      <c r="O3734" t="s">
        <v>28008</v>
      </c>
      <c r="Q3734" t="str">
        <f t="shared" si="298"/>
        <v>COPY 19532pb01.dat sel\19532pb01.dat</v>
      </c>
      <c r="R3734" t="str">
        <f>IF(ISNA(VLOOKUP(B3734,Rendered!$B$1:$C$1000,1,FALSE)),"N","Y")</f>
        <v>N</v>
      </c>
    </row>
    <row r="3735" spans="1:18" hidden="1" x14ac:dyDescent="0.35">
      <c r="A3735" t="s">
        <v>5328</v>
      </c>
      <c r="B3735" t="s">
        <v>5783</v>
      </c>
      <c r="C3735" t="s">
        <v>5784</v>
      </c>
      <c r="D3735" t="s">
        <v>13</v>
      </c>
      <c r="E3735">
        <v>2021</v>
      </c>
      <c r="F3735">
        <v>2021</v>
      </c>
      <c r="J3735">
        <f t="shared" si="299"/>
        <v>0</v>
      </c>
      <c r="K3735" t="str">
        <f>IF(OR(J3735&gt;Ограничения!$B$1,Sheet!G3173&gt;Ограничения!$B$2,Sheet!H3173&gt;Ограничения!$B$2,Sheet!I3173&gt;Ограничения!$B$2,),"Not compatible","Compatible")</f>
        <v>Compatible</v>
      </c>
      <c r="L3735" t="str">
        <f t="shared" si="300"/>
        <v>Модификация</v>
      </c>
      <c r="M3735" s="3">
        <f t="shared" si="301"/>
        <v>0</v>
      </c>
      <c r="N3735" s="3" t="str">
        <f t="shared" si="302"/>
        <v>N</v>
      </c>
      <c r="O3735" t="s">
        <v>28008</v>
      </c>
      <c r="Q3735" t="str">
        <f t="shared" si="298"/>
        <v>COPY 19532pb05.dat sel\19532pb05.dat</v>
      </c>
      <c r="R3735" t="str">
        <f>IF(ISNA(VLOOKUP(B3735,Rendered!$B$1:$C$1000,1,FALSE)),"N","Y")</f>
        <v>N</v>
      </c>
    </row>
    <row r="3736" spans="1:18" hidden="1" x14ac:dyDescent="0.35">
      <c r="A3736" t="s">
        <v>22966</v>
      </c>
      <c r="B3736" t="s">
        <v>22967</v>
      </c>
      <c r="C3736" t="s">
        <v>22968</v>
      </c>
      <c r="D3736" t="s">
        <v>35</v>
      </c>
      <c r="E3736">
        <v>2012</v>
      </c>
      <c r="F3736">
        <v>2022</v>
      </c>
      <c r="J3736">
        <f t="shared" si="299"/>
        <v>0</v>
      </c>
      <c r="K3736" t="str">
        <f>IF(OR(J3736&gt;Ограничения!$B$1,Sheet!G12453&gt;Ограничения!$B$2,Sheet!H12453&gt;Ограничения!$B$2,Sheet!I12453&gt;Ограничения!$B$2,),"Not compatible","Compatible")</f>
        <v>Compatible</v>
      </c>
      <c r="L3736" t="str">
        <f t="shared" si="300"/>
        <v>Модификация</v>
      </c>
      <c r="M3736" s="3">
        <f t="shared" si="301"/>
        <v>0</v>
      </c>
      <c r="N3736" s="3" t="str">
        <f t="shared" si="302"/>
        <v>N</v>
      </c>
      <c r="O3736" t="s">
        <v>28008</v>
      </c>
      <c r="Q3736" t="str">
        <f t="shared" si="298"/>
        <v>COPY 92355e.dat sel\92355e.dat</v>
      </c>
      <c r="R3736" t="str">
        <f>IF(ISNA(VLOOKUP(B3736,Rendered!$B$1:$C$1000,1,FALSE)),"N","Y")</f>
        <v>N</v>
      </c>
    </row>
    <row r="3737" spans="1:18" hidden="1" x14ac:dyDescent="0.35">
      <c r="A3737" t="s">
        <v>22966</v>
      </c>
      <c r="B3737" t="s">
        <v>22969</v>
      </c>
      <c r="C3737" t="s">
        <v>22970</v>
      </c>
      <c r="D3737" t="s">
        <v>35</v>
      </c>
      <c r="E3737">
        <v>2012</v>
      </c>
      <c r="F3737">
        <v>2022</v>
      </c>
      <c r="J3737">
        <f t="shared" si="299"/>
        <v>0</v>
      </c>
      <c r="K3737" t="str">
        <f>IF(OR(J3737&gt;Ограничения!$B$1,Sheet!G12454&gt;Ограничения!$B$2,Sheet!H12454&gt;Ограничения!$B$2,Sheet!I12454&gt;Ограничения!$B$2,),"Not compatible","Compatible")</f>
        <v>Not compatible</v>
      </c>
      <c r="L3737" t="str">
        <f t="shared" si="300"/>
        <v>Модификация</v>
      </c>
      <c r="M3737" s="3">
        <f t="shared" si="301"/>
        <v>0</v>
      </c>
      <c r="N3737" s="3" t="str">
        <f t="shared" si="302"/>
        <v>N</v>
      </c>
      <c r="O3737" t="s">
        <v>28008</v>
      </c>
      <c r="Q3737" t="str">
        <f t="shared" si="298"/>
        <v>COPY 92355f.dat sel\92355f.dat</v>
      </c>
      <c r="R3737" t="str">
        <f>IF(ISNA(VLOOKUP(B3737,Rendered!$B$1:$C$1000,1,FALSE)),"N","Y")</f>
        <v>N</v>
      </c>
    </row>
    <row r="3738" spans="1:18" hidden="1" x14ac:dyDescent="0.35">
      <c r="A3738" t="s">
        <v>22966</v>
      </c>
      <c r="B3738" t="s">
        <v>22971</v>
      </c>
      <c r="C3738" t="s">
        <v>22972</v>
      </c>
      <c r="D3738" t="s">
        <v>13</v>
      </c>
      <c r="E3738">
        <v>2012</v>
      </c>
      <c r="F3738">
        <v>2012</v>
      </c>
      <c r="J3738">
        <f t="shared" si="299"/>
        <v>0</v>
      </c>
      <c r="K3738" t="str">
        <f>IF(OR(J3738&gt;Ограничения!$B$1,Sheet!G12455&gt;Ограничения!$B$2,Sheet!H12455&gt;Ограничения!$B$2,Sheet!I12455&gt;Ограничения!$B$2,),"Not compatible","Compatible")</f>
        <v>Not compatible</v>
      </c>
      <c r="L3738" t="str">
        <f t="shared" si="300"/>
        <v>Модификация</v>
      </c>
      <c r="M3738" s="3">
        <f t="shared" si="301"/>
        <v>0</v>
      </c>
      <c r="N3738" s="3" t="str">
        <f t="shared" si="302"/>
        <v>N</v>
      </c>
      <c r="O3738" t="s">
        <v>28008</v>
      </c>
      <c r="Q3738" t="str">
        <f t="shared" si="298"/>
        <v>COPY 93090pb01.dat sel\93090pb01.dat</v>
      </c>
      <c r="R3738" t="str">
        <f>IF(ISNA(VLOOKUP(B3738,Rendered!$B$1:$C$1000,1,FALSE)),"N","Y")</f>
        <v>N</v>
      </c>
    </row>
    <row r="3739" spans="1:18" hidden="1" x14ac:dyDescent="0.35">
      <c r="A3739" t="s">
        <v>22966</v>
      </c>
      <c r="B3739" t="s">
        <v>22973</v>
      </c>
      <c r="C3739" t="s">
        <v>22974</v>
      </c>
      <c r="D3739" t="s">
        <v>13</v>
      </c>
      <c r="E3739">
        <v>2012</v>
      </c>
      <c r="F3739">
        <v>2015</v>
      </c>
      <c r="J3739">
        <f t="shared" si="299"/>
        <v>0</v>
      </c>
      <c r="K3739" t="str">
        <f>IF(OR(J3739&gt;Ограничения!$B$1,Sheet!G12456&gt;Ограничения!$B$2,Sheet!H12456&gt;Ограничения!$B$2,Sheet!I12456&gt;Ограничения!$B$2,),"Not compatible","Compatible")</f>
        <v>Not compatible</v>
      </c>
      <c r="L3739" t="str">
        <f t="shared" si="300"/>
        <v>Модификация</v>
      </c>
      <c r="M3739" s="3">
        <f t="shared" si="301"/>
        <v>0</v>
      </c>
      <c r="N3739" s="3" t="str">
        <f t="shared" si="302"/>
        <v>N</v>
      </c>
      <c r="O3739" t="s">
        <v>28008</v>
      </c>
      <c r="Q3739" t="str">
        <f t="shared" si="298"/>
        <v>COPY 93090pb02.dat sel\93090pb02.dat</v>
      </c>
      <c r="R3739" t="str">
        <f>IF(ISNA(VLOOKUP(B3739,Rendered!$B$1:$C$1000,1,FALSE)),"N","Y")</f>
        <v>N</v>
      </c>
    </row>
    <row r="3740" spans="1:18" hidden="1" x14ac:dyDescent="0.35">
      <c r="A3740" t="s">
        <v>22966</v>
      </c>
      <c r="B3740" t="s">
        <v>22975</v>
      </c>
      <c r="C3740" t="s">
        <v>22976</v>
      </c>
      <c r="D3740" t="s">
        <v>13</v>
      </c>
      <c r="E3740">
        <v>2014</v>
      </c>
      <c r="F3740">
        <v>2014</v>
      </c>
      <c r="J3740">
        <f t="shared" si="299"/>
        <v>0</v>
      </c>
      <c r="K3740" t="str">
        <f>IF(OR(J3740&gt;Ограничения!$B$1,Sheet!G12457&gt;Ограничения!$B$2,Sheet!H12457&gt;Ограничения!$B$2,Sheet!I12457&gt;Ограничения!$B$2,),"Not compatible","Compatible")</f>
        <v>Not compatible</v>
      </c>
      <c r="L3740" t="str">
        <f t="shared" si="300"/>
        <v>Модификация</v>
      </c>
      <c r="M3740" s="3">
        <f t="shared" si="301"/>
        <v>0</v>
      </c>
      <c r="N3740" s="3" t="str">
        <f t="shared" si="302"/>
        <v>N</v>
      </c>
      <c r="O3740" t="s">
        <v>28008</v>
      </c>
      <c r="Q3740" t="str">
        <f t="shared" si="298"/>
        <v>COPY 93090pb03.dat sel\93090pb03.dat</v>
      </c>
      <c r="R3740" t="str">
        <f>IF(ISNA(VLOOKUP(B3740,Rendered!$B$1:$C$1000,1,FALSE)),"N","Y")</f>
        <v>N</v>
      </c>
    </row>
    <row r="3741" spans="1:18" hidden="1" x14ac:dyDescent="0.35">
      <c r="A3741" t="s">
        <v>22966</v>
      </c>
      <c r="B3741" t="s">
        <v>22977</v>
      </c>
      <c r="C3741" t="s">
        <v>22978</v>
      </c>
      <c r="D3741" t="s">
        <v>27</v>
      </c>
      <c r="E3741">
        <v>2012</v>
      </c>
      <c r="F3741">
        <v>2015</v>
      </c>
      <c r="J3741">
        <f t="shared" si="299"/>
        <v>0</v>
      </c>
      <c r="K3741" t="str">
        <f>IF(OR(J3741&gt;Ограничения!$B$1,Sheet!G12458&gt;Ограничения!$B$2,Sheet!H12458&gt;Ограничения!$B$2,Sheet!I12458&gt;Ограничения!$B$2,),"Not compatible","Compatible")</f>
        <v>Not compatible</v>
      </c>
      <c r="L3741" t="str">
        <f t="shared" si="300"/>
        <v>Модификация</v>
      </c>
      <c r="M3741" s="3">
        <f t="shared" si="301"/>
        <v>0</v>
      </c>
      <c r="N3741" s="3" t="str">
        <f t="shared" si="302"/>
        <v>N</v>
      </c>
      <c r="O3741" t="s">
        <v>28008</v>
      </c>
      <c r="Q3741" t="str">
        <f t="shared" si="298"/>
        <v>COPY 93081b.dat sel\93081b.dat</v>
      </c>
      <c r="R3741" t="str">
        <f>IF(ISNA(VLOOKUP(B3741,Rendered!$B$1:$C$1000,1,FALSE)),"N","Y")</f>
        <v>N</v>
      </c>
    </row>
    <row r="3742" spans="1:18" hidden="1" x14ac:dyDescent="0.35">
      <c r="A3742" t="s">
        <v>22966</v>
      </c>
      <c r="B3742" t="s">
        <v>22979</v>
      </c>
      <c r="C3742" t="s">
        <v>22980</v>
      </c>
      <c r="D3742" t="s">
        <v>35</v>
      </c>
      <c r="E3742">
        <v>2012</v>
      </c>
      <c r="F3742">
        <v>2022</v>
      </c>
      <c r="J3742">
        <f t="shared" si="299"/>
        <v>0</v>
      </c>
      <c r="K3742" t="str">
        <f>IF(OR(J3742&gt;Ограничения!$B$1,Sheet!G12459&gt;Ограничения!$B$2,Sheet!H12459&gt;Ограничения!$B$2,Sheet!I12459&gt;Ограничения!$B$2,),"Not compatible","Compatible")</f>
        <v>Not compatible</v>
      </c>
      <c r="L3742" t="str">
        <f t="shared" si="300"/>
        <v>Модификация</v>
      </c>
      <c r="M3742" s="3">
        <f t="shared" si="301"/>
        <v>0.67647058823529416</v>
      </c>
      <c r="N3742" s="3" t="str">
        <f t="shared" si="302"/>
        <v>Y</v>
      </c>
      <c r="O3742" t="s">
        <v>28008</v>
      </c>
      <c r="Q3742" t="str">
        <f t="shared" si="298"/>
        <v>COPY 92355d.dat sel\92355d.dat</v>
      </c>
      <c r="R3742" t="str">
        <f>IF(ISNA(VLOOKUP(B3742,Rendered!$B$1:$C$1000,1,FALSE)),"N","Y")</f>
        <v>N</v>
      </c>
    </row>
    <row r="3743" spans="1:18" hidden="1" x14ac:dyDescent="0.35">
      <c r="A3743" t="s">
        <v>22966</v>
      </c>
      <c r="B3743" t="s">
        <v>22981</v>
      </c>
      <c r="C3743" t="s">
        <v>22982</v>
      </c>
      <c r="D3743" t="s">
        <v>35</v>
      </c>
      <c r="E3743">
        <v>2012</v>
      </c>
      <c r="F3743">
        <v>2022</v>
      </c>
      <c r="J3743">
        <f t="shared" si="299"/>
        <v>0</v>
      </c>
      <c r="K3743" t="str">
        <f>IF(OR(J3743&gt;Ограничения!$B$1,Sheet!G12460&gt;Ограничения!$B$2,Sheet!H12460&gt;Ограничения!$B$2,Sheet!I12460&gt;Ограничения!$B$2,),"Not compatible","Compatible")</f>
        <v>Not compatible</v>
      </c>
      <c r="L3743" t="str">
        <f t="shared" si="300"/>
        <v>Модификация</v>
      </c>
      <c r="M3743" s="3">
        <f t="shared" si="301"/>
        <v>0</v>
      </c>
      <c r="N3743" s="3" t="str">
        <f t="shared" si="302"/>
        <v>Y</v>
      </c>
      <c r="O3743" t="s">
        <v>28008</v>
      </c>
      <c r="Q3743" t="str">
        <f t="shared" si="298"/>
        <v>COPY 92355c.dat sel\92355c.dat</v>
      </c>
      <c r="R3743" t="str">
        <f>IF(ISNA(VLOOKUP(B3743,Rendered!$B$1:$C$1000,1,FALSE)),"N","Y")</f>
        <v>N</v>
      </c>
    </row>
    <row r="3744" spans="1:18" hidden="1" x14ac:dyDescent="0.35">
      <c r="A3744" t="s">
        <v>22966</v>
      </c>
      <c r="B3744" t="s">
        <v>22983</v>
      </c>
      <c r="C3744" t="s">
        <v>22984</v>
      </c>
      <c r="D3744" t="s">
        <v>35</v>
      </c>
      <c r="E3744">
        <v>2012</v>
      </c>
      <c r="F3744">
        <v>2022</v>
      </c>
      <c r="J3744">
        <f t="shared" si="299"/>
        <v>0</v>
      </c>
      <c r="K3744" t="str">
        <f>IF(OR(J3744&gt;Ограничения!$B$1,Sheet!G12461&gt;Ограничения!$B$2,Sheet!H12461&gt;Ограничения!$B$2,Sheet!I12461&gt;Ограничения!$B$2,),"Not compatible","Compatible")</f>
        <v>Not compatible</v>
      </c>
      <c r="L3744" t="str">
        <f t="shared" si="300"/>
        <v>Модификация</v>
      </c>
      <c r="M3744" s="3">
        <f t="shared" si="301"/>
        <v>0</v>
      </c>
      <c r="N3744" s="3" t="str">
        <f t="shared" si="302"/>
        <v>N</v>
      </c>
      <c r="O3744" t="s">
        <v>28008</v>
      </c>
      <c r="Q3744" t="str">
        <f t="shared" si="298"/>
        <v>COPY 92355i.dat sel\92355i.dat</v>
      </c>
      <c r="R3744" t="str">
        <f>IF(ISNA(VLOOKUP(B3744,Rendered!$B$1:$C$1000,1,FALSE)),"N","Y")</f>
        <v>N</v>
      </c>
    </row>
    <row r="3745" spans="1:18" hidden="1" x14ac:dyDescent="0.35">
      <c r="A3745" t="s">
        <v>22966</v>
      </c>
      <c r="B3745" t="s">
        <v>22985</v>
      </c>
      <c r="C3745" t="s">
        <v>22986</v>
      </c>
      <c r="D3745" t="s">
        <v>35</v>
      </c>
      <c r="E3745">
        <v>2012</v>
      </c>
      <c r="F3745">
        <v>2022</v>
      </c>
      <c r="J3745">
        <f t="shared" si="299"/>
        <v>0</v>
      </c>
      <c r="K3745" t="str">
        <f>IF(OR(J3745&gt;Ограничения!$B$1,Sheet!G12462&gt;Ограничения!$B$2,Sheet!H12462&gt;Ограничения!$B$2,Sheet!I12462&gt;Ограничения!$B$2,),"Not compatible","Compatible")</f>
        <v>Not compatible</v>
      </c>
      <c r="L3745" t="str">
        <f t="shared" si="300"/>
        <v>Модификация</v>
      </c>
      <c r="M3745" s="3">
        <f t="shared" si="301"/>
        <v>0</v>
      </c>
      <c r="N3745" s="3" t="str">
        <f t="shared" si="302"/>
        <v>N</v>
      </c>
      <c r="O3745" t="s">
        <v>28008</v>
      </c>
      <c r="Q3745" t="str">
        <f t="shared" si="298"/>
        <v>COPY 92355h.dat sel\92355h.dat</v>
      </c>
      <c r="R3745" t="str">
        <f>IF(ISNA(VLOOKUP(B3745,Rendered!$B$1:$C$1000,1,FALSE)),"N","Y")</f>
        <v>N</v>
      </c>
    </row>
    <row r="3746" spans="1:18" hidden="1" x14ac:dyDescent="0.35">
      <c r="A3746" t="s">
        <v>22966</v>
      </c>
      <c r="B3746" t="s">
        <v>22987</v>
      </c>
      <c r="C3746" t="s">
        <v>22988</v>
      </c>
      <c r="D3746" t="s">
        <v>27</v>
      </c>
      <c r="E3746">
        <v>2012</v>
      </c>
      <c r="F3746">
        <v>2015</v>
      </c>
      <c r="J3746">
        <f t="shared" si="299"/>
        <v>0</v>
      </c>
      <c r="K3746" t="str">
        <f>IF(OR(J3746&gt;Ограничения!$B$1,Sheet!G12463&gt;Ограничения!$B$2,Sheet!H12463&gt;Ограничения!$B$2,Sheet!I12463&gt;Ограничения!$B$2,),"Not compatible","Compatible")</f>
        <v>Not compatible</v>
      </c>
      <c r="L3746" t="str">
        <f t="shared" si="300"/>
        <v>Модификация</v>
      </c>
      <c r="M3746" s="3">
        <f t="shared" si="301"/>
        <v>0</v>
      </c>
      <c r="N3746" s="3" t="str">
        <f t="shared" si="302"/>
        <v>N</v>
      </c>
      <c r="O3746" t="s">
        <v>28008</v>
      </c>
      <c r="Q3746" t="str">
        <f t="shared" si="298"/>
        <v>COPY 93081a.dat sel\93081a.dat</v>
      </c>
      <c r="R3746" t="str">
        <f>IF(ISNA(VLOOKUP(B3746,Rendered!$B$1:$C$1000,1,FALSE)),"N","Y")</f>
        <v>N</v>
      </c>
    </row>
    <row r="3747" spans="1:18" hidden="1" x14ac:dyDescent="0.35">
      <c r="A3747" t="s">
        <v>22966</v>
      </c>
      <c r="B3747" t="s">
        <v>22989</v>
      </c>
      <c r="C3747" t="s">
        <v>22990</v>
      </c>
      <c r="D3747" t="s">
        <v>13</v>
      </c>
      <c r="E3747">
        <v>2021</v>
      </c>
      <c r="F3747">
        <v>2022</v>
      </c>
      <c r="J3747">
        <f t="shared" si="299"/>
        <v>0</v>
      </c>
      <c r="K3747" t="str">
        <f>IF(OR(J3747&gt;Ограничения!$B$1,Sheet!G12464&gt;Ограничения!$B$2,Sheet!H12464&gt;Ограничения!$B$2,Sheet!I12464&gt;Ограничения!$B$2,),"Not compatible","Compatible")</f>
        <v>Not compatible</v>
      </c>
      <c r="L3747">
        <f t="shared" si="300"/>
        <v>69903</v>
      </c>
      <c r="M3747" s="3">
        <f t="shared" si="301"/>
        <v>0</v>
      </c>
      <c r="N3747" s="3" t="str">
        <f t="shared" si="302"/>
        <v>N</v>
      </c>
      <c r="O3747" t="s">
        <v>28007</v>
      </c>
      <c r="P3747">
        <v>3</v>
      </c>
      <c r="Q3747" t="str">
        <f t="shared" si="298"/>
        <v>COPY 69903.dat sel\69903.dat</v>
      </c>
      <c r="R3747" t="str">
        <f>IF(ISNA(VLOOKUP(B3747,Rendered!$B$1:$C$1000,1,FALSE)),"N","Y")</f>
        <v>N</v>
      </c>
    </row>
    <row r="3748" spans="1:18" hidden="1" x14ac:dyDescent="0.35">
      <c r="A3748" t="s">
        <v>22966</v>
      </c>
      <c r="B3748" t="s">
        <v>22991</v>
      </c>
      <c r="C3748" t="s">
        <v>22992</v>
      </c>
      <c r="D3748" t="s">
        <v>13</v>
      </c>
      <c r="E3748">
        <v>2019</v>
      </c>
      <c r="F3748">
        <v>2022</v>
      </c>
      <c r="J3748">
        <f t="shared" si="299"/>
        <v>0</v>
      </c>
      <c r="K3748" t="str">
        <f>IF(OR(J3748&gt;Ограничения!$B$1,Sheet!G12465&gt;Ограничения!$B$2,Sheet!H12465&gt;Ограничения!$B$2,Sheet!I12465&gt;Ограничения!$B$2,),"Not compatible","Compatible")</f>
        <v>Compatible</v>
      </c>
      <c r="L3748" t="str">
        <f t="shared" si="300"/>
        <v>Модификация</v>
      </c>
      <c r="M3748" s="3">
        <f t="shared" si="301"/>
        <v>0</v>
      </c>
      <c r="N3748" s="3" t="str">
        <f t="shared" si="302"/>
        <v>N</v>
      </c>
      <c r="O3748" t="s">
        <v>28008</v>
      </c>
      <c r="Q3748" t="str">
        <f t="shared" si="298"/>
        <v>COPY 49595f.dat sel\49595f.dat</v>
      </c>
      <c r="R3748" t="str">
        <f>IF(ISNA(VLOOKUP(B3748,Rendered!$B$1:$C$1000,1,FALSE)),"N","Y")</f>
        <v>N</v>
      </c>
    </row>
    <row r="3749" spans="1:18" hidden="1" x14ac:dyDescent="0.35">
      <c r="A3749" t="s">
        <v>22966</v>
      </c>
      <c r="B3749" t="s">
        <v>22993</v>
      </c>
      <c r="C3749" t="s">
        <v>22994</v>
      </c>
      <c r="D3749" t="s">
        <v>13</v>
      </c>
      <c r="E3749">
        <v>2019</v>
      </c>
      <c r="F3749">
        <v>2022</v>
      </c>
      <c r="J3749">
        <f t="shared" si="299"/>
        <v>0</v>
      </c>
      <c r="K3749" t="str">
        <f>IF(OR(J3749&gt;Ограничения!$B$1,Sheet!G12466&gt;Ограничения!$B$2,Sheet!H12466&gt;Ограничения!$B$2,Sheet!I12466&gt;Ограничения!$B$2,),"Not compatible","Compatible")</f>
        <v>Compatible</v>
      </c>
      <c r="L3749" t="str">
        <f t="shared" si="300"/>
        <v>Модификация</v>
      </c>
      <c r="M3749" s="3">
        <f t="shared" si="301"/>
        <v>0</v>
      </c>
      <c r="N3749" s="3" t="str">
        <f t="shared" si="302"/>
        <v>N</v>
      </c>
      <c r="O3749" t="s">
        <v>28008</v>
      </c>
      <c r="Q3749" t="str">
        <f t="shared" si="298"/>
        <v>COPY 49595d.dat sel\49595d.dat</v>
      </c>
      <c r="R3749" t="str">
        <f>IF(ISNA(VLOOKUP(B3749,Rendered!$B$1:$C$1000,1,FALSE)),"N","Y")</f>
        <v>N</v>
      </c>
    </row>
    <row r="3750" spans="1:18" hidden="1" x14ac:dyDescent="0.35">
      <c r="A3750" t="s">
        <v>22966</v>
      </c>
      <c r="B3750" t="s">
        <v>22995</v>
      </c>
      <c r="C3750" t="s">
        <v>22996</v>
      </c>
      <c r="D3750" t="s">
        <v>57</v>
      </c>
      <c r="E3750">
        <v>2012</v>
      </c>
      <c r="F3750">
        <v>2015</v>
      </c>
      <c r="J3750">
        <f t="shared" si="299"/>
        <v>0</v>
      </c>
      <c r="K3750" t="str">
        <f>IF(OR(J3750&gt;Ограничения!$B$1,Sheet!G12467&gt;Ограничения!$B$2,Sheet!H12467&gt;Ограничения!$B$2,Sheet!I12467&gt;Ограничения!$B$2,),"Not compatible","Compatible")</f>
        <v>Compatible</v>
      </c>
      <c r="L3750" t="str">
        <f t="shared" si="300"/>
        <v>Модификация</v>
      </c>
      <c r="M3750" s="3">
        <f t="shared" si="301"/>
        <v>0</v>
      </c>
      <c r="N3750" s="3" t="str">
        <f t="shared" si="302"/>
        <v>N</v>
      </c>
      <c r="O3750" t="s">
        <v>28008</v>
      </c>
      <c r="Q3750" t="str">
        <f t="shared" si="298"/>
        <v>COPY 93080d.dat sel\93080d.dat</v>
      </c>
      <c r="R3750" t="str">
        <f>IF(ISNA(VLOOKUP(B3750,Rendered!$B$1:$C$1000,1,FALSE)),"N","Y")</f>
        <v>N</v>
      </c>
    </row>
    <row r="3751" spans="1:18" hidden="1" x14ac:dyDescent="0.35">
      <c r="A3751" t="s">
        <v>22966</v>
      </c>
      <c r="B3751" t="s">
        <v>22997</v>
      </c>
      <c r="C3751" t="s">
        <v>22998</v>
      </c>
      <c r="D3751" t="s">
        <v>35</v>
      </c>
      <c r="E3751">
        <v>2012</v>
      </c>
      <c r="F3751">
        <v>2022</v>
      </c>
      <c r="J3751">
        <f t="shared" si="299"/>
        <v>0</v>
      </c>
      <c r="K3751" t="str">
        <f>IF(OR(J3751&gt;Ограничения!$B$1,Sheet!G12468&gt;Ограничения!$B$2,Sheet!H12468&gt;Ограничения!$B$2,Sheet!I12468&gt;Ограничения!$B$2,),"Not compatible","Compatible")</f>
        <v>Compatible</v>
      </c>
      <c r="L3751" t="str">
        <f t="shared" si="300"/>
        <v>Модификация</v>
      </c>
      <c r="M3751" s="3">
        <f t="shared" si="301"/>
        <v>0</v>
      </c>
      <c r="N3751" s="3" t="str">
        <f t="shared" si="302"/>
        <v>N</v>
      </c>
      <c r="O3751" t="s">
        <v>28008</v>
      </c>
      <c r="Q3751" t="str">
        <f t="shared" si="298"/>
        <v>COPY 92355g.dat sel\92355g.dat</v>
      </c>
      <c r="R3751" t="str">
        <f>IF(ISNA(VLOOKUP(B3751,Rendered!$B$1:$C$1000,1,FALSE)),"N","Y")</f>
        <v>N</v>
      </c>
    </row>
    <row r="3752" spans="1:18" hidden="1" x14ac:dyDescent="0.35">
      <c r="A3752" t="s">
        <v>22966</v>
      </c>
      <c r="B3752" t="s">
        <v>22999</v>
      </c>
      <c r="C3752" t="s">
        <v>23000</v>
      </c>
      <c r="D3752" t="s">
        <v>52</v>
      </c>
      <c r="E3752">
        <v>2012</v>
      </c>
      <c r="F3752">
        <v>2019</v>
      </c>
      <c r="J3752">
        <f t="shared" si="299"/>
        <v>0</v>
      </c>
      <c r="K3752" t="str">
        <f>IF(OR(J3752&gt;Ограничения!$B$1,Sheet!G12469&gt;Ограничения!$B$2,Sheet!H12469&gt;Ограничения!$B$2,Sheet!I12469&gt;Ограничения!$B$2,),"Not compatible","Compatible")</f>
        <v>Compatible</v>
      </c>
      <c r="L3752" t="str">
        <f t="shared" si="300"/>
        <v>Модификация</v>
      </c>
      <c r="M3752" s="3">
        <f t="shared" si="301"/>
        <v>0</v>
      </c>
      <c r="N3752" s="3" t="str">
        <f t="shared" si="302"/>
        <v>N</v>
      </c>
      <c r="O3752" t="s">
        <v>28008</v>
      </c>
      <c r="Q3752" t="str">
        <f t="shared" si="298"/>
        <v>COPY 93082g.dat sel\93082g.dat</v>
      </c>
      <c r="R3752" t="str">
        <f>IF(ISNA(VLOOKUP(B3752,Rendered!$B$1:$C$1000,1,FALSE)),"N","Y")</f>
        <v>N</v>
      </c>
    </row>
    <row r="3753" spans="1:18" hidden="1" x14ac:dyDescent="0.35">
      <c r="A3753" t="s">
        <v>22966</v>
      </c>
      <c r="B3753" t="s">
        <v>23001</v>
      </c>
      <c r="C3753" t="s">
        <v>23002</v>
      </c>
      <c r="D3753" t="s">
        <v>52</v>
      </c>
      <c r="E3753">
        <v>2012</v>
      </c>
      <c r="F3753">
        <v>2019</v>
      </c>
      <c r="J3753">
        <f t="shared" si="299"/>
        <v>0</v>
      </c>
      <c r="K3753" t="str">
        <f>IF(OR(J3753&gt;Ограничения!$B$1,Sheet!G12470&gt;Ограничения!$B$2,Sheet!H12470&gt;Ограничения!$B$2,Sheet!I12470&gt;Ограничения!$B$2,),"Not compatible","Compatible")</f>
        <v>Compatible</v>
      </c>
      <c r="L3753" t="str">
        <f t="shared" si="300"/>
        <v>Модификация</v>
      </c>
      <c r="M3753" s="3">
        <f t="shared" si="301"/>
        <v>0</v>
      </c>
      <c r="N3753" s="3" t="str">
        <f t="shared" si="302"/>
        <v>N</v>
      </c>
      <c r="O3753" t="s">
        <v>28008</v>
      </c>
      <c r="Q3753" t="str">
        <f t="shared" si="298"/>
        <v>COPY 93082i.dat sel\93082i.dat</v>
      </c>
      <c r="R3753" t="str">
        <f>IF(ISNA(VLOOKUP(B3753,Rendered!$B$1:$C$1000,1,FALSE)),"N","Y")</f>
        <v>N</v>
      </c>
    </row>
    <row r="3754" spans="1:18" hidden="1" x14ac:dyDescent="0.35">
      <c r="A3754" t="s">
        <v>22966</v>
      </c>
      <c r="B3754" t="s">
        <v>23003</v>
      </c>
      <c r="C3754" t="s">
        <v>23004</v>
      </c>
      <c r="D3754" t="s">
        <v>52</v>
      </c>
      <c r="E3754">
        <v>2012</v>
      </c>
      <c r="F3754">
        <v>2019</v>
      </c>
      <c r="J3754">
        <f t="shared" si="299"/>
        <v>0</v>
      </c>
      <c r="K3754" t="str">
        <f>IF(OR(J3754&gt;Ограничения!$B$1,Sheet!G12471&gt;Ограничения!$B$2,Sheet!H12471&gt;Ограничения!$B$2,Sheet!I12471&gt;Ограничения!$B$2,),"Not compatible","Compatible")</f>
        <v>Compatible</v>
      </c>
      <c r="L3754" t="str">
        <f t="shared" si="300"/>
        <v>Модификация</v>
      </c>
      <c r="M3754" s="3">
        <f t="shared" si="301"/>
        <v>0</v>
      </c>
      <c r="N3754" s="3" t="str">
        <f t="shared" si="302"/>
        <v>N</v>
      </c>
      <c r="O3754" t="s">
        <v>28008</v>
      </c>
      <c r="Q3754" t="str">
        <f t="shared" si="298"/>
        <v>COPY 93082h.dat sel\93082h.dat</v>
      </c>
      <c r="R3754" t="str">
        <f>IF(ISNA(VLOOKUP(B3754,Rendered!$B$1:$C$1000,1,FALSE)),"N","Y")</f>
        <v>N</v>
      </c>
    </row>
    <row r="3755" spans="1:18" hidden="1" x14ac:dyDescent="0.35">
      <c r="A3755" t="s">
        <v>22966</v>
      </c>
      <c r="B3755" t="s">
        <v>23005</v>
      </c>
      <c r="C3755" t="s">
        <v>23006</v>
      </c>
      <c r="D3755" t="s">
        <v>52</v>
      </c>
      <c r="E3755">
        <v>2012</v>
      </c>
      <c r="F3755">
        <v>2019</v>
      </c>
      <c r="J3755">
        <f t="shared" si="299"/>
        <v>0</v>
      </c>
      <c r="K3755" t="str">
        <f>IF(OR(J3755&gt;Ограничения!$B$1,Sheet!G12472&gt;Ограничения!$B$2,Sheet!H12472&gt;Ограничения!$B$2,Sheet!I12472&gt;Ограничения!$B$2,),"Not compatible","Compatible")</f>
        <v>Compatible</v>
      </c>
      <c r="L3755" t="str">
        <f t="shared" si="300"/>
        <v>Модификация</v>
      </c>
      <c r="M3755" s="3">
        <f t="shared" si="301"/>
        <v>0</v>
      </c>
      <c r="N3755" s="3" t="str">
        <f t="shared" si="302"/>
        <v>N</v>
      </c>
      <c r="O3755" t="s">
        <v>28008</v>
      </c>
      <c r="Q3755" t="str">
        <f t="shared" si="298"/>
        <v>COPY 93082c.dat sel\93082c.dat</v>
      </c>
      <c r="R3755" t="str">
        <f>IF(ISNA(VLOOKUP(B3755,Rendered!$B$1:$C$1000,1,FALSE)),"N","Y")</f>
        <v>N</v>
      </c>
    </row>
    <row r="3756" spans="1:18" hidden="1" x14ac:dyDescent="0.35">
      <c r="A3756" t="s">
        <v>22966</v>
      </c>
      <c r="B3756" t="s">
        <v>23007</v>
      </c>
      <c r="C3756" t="s">
        <v>23008</v>
      </c>
      <c r="D3756" t="s">
        <v>52</v>
      </c>
      <c r="E3756">
        <v>2012</v>
      </c>
      <c r="F3756">
        <v>2019</v>
      </c>
      <c r="J3756">
        <f t="shared" si="299"/>
        <v>0</v>
      </c>
      <c r="K3756" t="str">
        <f>IF(OR(J3756&gt;Ограничения!$B$1,Sheet!G12473&gt;Ограничения!$B$2,Sheet!H12473&gt;Ограничения!$B$2,Sheet!I12473&gt;Ограничения!$B$2,),"Not compatible","Compatible")</f>
        <v>Compatible</v>
      </c>
      <c r="L3756" t="str">
        <f t="shared" si="300"/>
        <v>Модификация</v>
      </c>
      <c r="M3756" s="3">
        <f t="shared" si="301"/>
        <v>0.30693069306930693</v>
      </c>
      <c r="N3756" s="3" t="str">
        <f t="shared" si="302"/>
        <v>Y</v>
      </c>
      <c r="O3756" t="s">
        <v>28008</v>
      </c>
      <c r="Q3756" t="str">
        <f t="shared" si="298"/>
        <v>COPY 93082f.dat sel\93082f.dat</v>
      </c>
      <c r="R3756" t="str">
        <f>IF(ISNA(VLOOKUP(B3756,Rendered!$B$1:$C$1000,1,FALSE)),"N","Y")</f>
        <v>N</v>
      </c>
    </row>
    <row r="3757" spans="1:18" hidden="1" x14ac:dyDescent="0.35">
      <c r="A3757" t="s">
        <v>22966</v>
      </c>
      <c r="B3757" t="s">
        <v>23009</v>
      </c>
      <c r="C3757" t="s">
        <v>23010</v>
      </c>
      <c r="D3757" t="s">
        <v>13</v>
      </c>
      <c r="E3757">
        <v>2014</v>
      </c>
      <c r="F3757">
        <v>2014</v>
      </c>
      <c r="J3757">
        <f t="shared" si="299"/>
        <v>0</v>
      </c>
      <c r="K3757" t="str">
        <f>IF(OR(J3757&gt;Ограничения!$B$1,Sheet!G12474&gt;Ограничения!$B$2,Sheet!H12474&gt;Ограничения!$B$2,Sheet!I12474&gt;Ограничения!$B$2,),"Not compatible","Compatible")</f>
        <v>Compatible</v>
      </c>
      <c r="L3757" t="str">
        <f t="shared" si="300"/>
        <v>Модификация</v>
      </c>
      <c r="M3757" s="3">
        <f t="shared" si="301"/>
        <v>0</v>
      </c>
      <c r="N3757" s="3" t="str">
        <f t="shared" si="302"/>
        <v>Y</v>
      </c>
      <c r="O3757" t="s">
        <v>28008</v>
      </c>
      <c r="Q3757" t="str">
        <f t="shared" ref="Q3757:Q3820" si="303">_xlfn.CONCAT("COPY ",B3757,".dat sel\",B3757,".dat")</f>
        <v>COPY 93082fpb002.dat sel\93082fpb002.dat</v>
      </c>
      <c r="R3757" t="str">
        <f>IF(ISNA(VLOOKUP(B3757,Rendered!$B$1:$C$1000,1,FALSE)),"N","Y")</f>
        <v>N</v>
      </c>
    </row>
    <row r="3758" spans="1:18" hidden="1" x14ac:dyDescent="0.35">
      <c r="A3758" t="s">
        <v>22966</v>
      </c>
      <c r="B3758" t="s">
        <v>23011</v>
      </c>
      <c r="C3758" t="s">
        <v>23012</v>
      </c>
      <c r="D3758" t="s">
        <v>13</v>
      </c>
      <c r="E3758">
        <v>2014</v>
      </c>
      <c r="F3758">
        <v>2014</v>
      </c>
      <c r="J3758">
        <f t="shared" si="299"/>
        <v>0</v>
      </c>
      <c r="K3758" t="str">
        <f>IF(OR(J3758&gt;Ограничения!$B$1,Sheet!G12475&gt;Ограничения!$B$2,Sheet!H12475&gt;Ограничения!$B$2,Sheet!I12475&gt;Ограничения!$B$2,),"Not compatible","Compatible")</f>
        <v>Compatible</v>
      </c>
      <c r="L3758" t="str">
        <f t="shared" si="300"/>
        <v>Модификация</v>
      </c>
      <c r="M3758" s="3">
        <f t="shared" si="301"/>
        <v>0</v>
      </c>
      <c r="N3758" s="3" t="str">
        <f t="shared" si="302"/>
        <v>N</v>
      </c>
      <c r="O3758" t="s">
        <v>28008</v>
      </c>
      <c r="Q3758" t="str">
        <f t="shared" si="303"/>
        <v>COPY 93082fpb001.dat sel\93082fpb001.dat</v>
      </c>
      <c r="R3758" t="str">
        <f>IF(ISNA(VLOOKUP(B3758,Rendered!$B$1:$C$1000,1,FALSE)),"N","Y")</f>
        <v>N</v>
      </c>
    </row>
    <row r="3759" spans="1:18" hidden="1" x14ac:dyDescent="0.35">
      <c r="A3759" t="s">
        <v>22966</v>
      </c>
      <c r="B3759" t="s">
        <v>23013</v>
      </c>
      <c r="C3759" t="s">
        <v>23014</v>
      </c>
      <c r="D3759" t="s">
        <v>13</v>
      </c>
      <c r="E3759">
        <v>2019</v>
      </c>
      <c r="F3759">
        <v>2022</v>
      </c>
      <c r="J3759">
        <f t="shared" si="299"/>
        <v>0</v>
      </c>
      <c r="K3759" t="str">
        <f>IF(OR(J3759&gt;Ограничения!$B$1,Sheet!G12476&gt;Ограничения!$B$2,Sheet!H12476&gt;Ограничения!$B$2,Sheet!I12476&gt;Ограничения!$B$2,),"Not compatible","Compatible")</f>
        <v>Compatible</v>
      </c>
      <c r="L3759" t="str">
        <f t="shared" si="300"/>
        <v>Модификация</v>
      </c>
      <c r="M3759" s="3">
        <f t="shared" si="301"/>
        <v>0</v>
      </c>
      <c r="N3759" s="3" t="str">
        <f t="shared" si="302"/>
        <v>N</v>
      </c>
      <c r="O3759" t="s">
        <v>28008</v>
      </c>
      <c r="Q3759" t="str">
        <f t="shared" si="303"/>
        <v>COPY 49595c.dat sel\49595c.dat</v>
      </c>
      <c r="R3759" t="str">
        <f>IF(ISNA(VLOOKUP(B3759,Rendered!$B$1:$C$1000,1,FALSE)),"N","Y")</f>
        <v>N</v>
      </c>
    </row>
    <row r="3760" spans="1:18" hidden="1" x14ac:dyDescent="0.35">
      <c r="A3760" t="s">
        <v>22966</v>
      </c>
      <c r="B3760" t="s">
        <v>23015</v>
      </c>
      <c r="C3760" t="s">
        <v>23016</v>
      </c>
      <c r="D3760" t="s">
        <v>27</v>
      </c>
      <c r="E3760">
        <v>2012</v>
      </c>
      <c r="F3760">
        <v>2015</v>
      </c>
      <c r="J3760">
        <f t="shared" si="299"/>
        <v>0</v>
      </c>
      <c r="K3760" t="str">
        <f>IF(OR(J3760&gt;Ограничения!$B$1,Sheet!G12477&gt;Ограничения!$B$2,Sheet!H12477&gt;Ограничения!$B$2,Sheet!I12477&gt;Ограничения!$B$2,),"Not compatible","Compatible")</f>
        <v>Not compatible</v>
      </c>
      <c r="L3760" t="str">
        <f t="shared" si="300"/>
        <v>Модификация</v>
      </c>
      <c r="M3760" s="3">
        <f t="shared" si="301"/>
        <v>0</v>
      </c>
      <c r="N3760" s="3" t="str">
        <f t="shared" si="302"/>
        <v>N</v>
      </c>
      <c r="O3760" t="s">
        <v>28008</v>
      </c>
      <c r="Q3760" t="str">
        <f t="shared" si="303"/>
        <v>COPY 93081c.dat sel\93081c.dat</v>
      </c>
      <c r="R3760" t="str">
        <f>IF(ISNA(VLOOKUP(B3760,Rendered!$B$1:$C$1000,1,FALSE)),"N","Y")</f>
        <v>N</v>
      </c>
    </row>
    <row r="3761" spans="1:18" hidden="1" x14ac:dyDescent="0.35">
      <c r="A3761" t="s">
        <v>22966</v>
      </c>
      <c r="B3761" t="s">
        <v>23017</v>
      </c>
      <c r="C3761" t="s">
        <v>23018</v>
      </c>
      <c r="D3761" t="s">
        <v>27</v>
      </c>
      <c r="E3761">
        <v>2012</v>
      </c>
      <c r="F3761">
        <v>2015</v>
      </c>
      <c r="J3761">
        <f t="shared" si="299"/>
        <v>0</v>
      </c>
      <c r="K3761" t="str">
        <f>IF(OR(J3761&gt;Ограничения!$B$1,Sheet!G12478&gt;Ограничения!$B$2,Sheet!H12478&gt;Ограничения!$B$2,Sheet!I12478&gt;Ограничения!$B$2,),"Not compatible","Compatible")</f>
        <v>Compatible</v>
      </c>
      <c r="L3761" t="str">
        <f t="shared" si="300"/>
        <v>Модификация</v>
      </c>
      <c r="M3761" s="3">
        <f t="shared" si="301"/>
        <v>0</v>
      </c>
      <c r="N3761" s="3" t="str">
        <f t="shared" si="302"/>
        <v>N</v>
      </c>
      <c r="O3761" t="s">
        <v>28008</v>
      </c>
      <c r="Q3761" t="str">
        <f t="shared" si="303"/>
        <v>COPY 93081d.dat sel\93081d.dat</v>
      </c>
      <c r="R3761" t="str">
        <f>IF(ISNA(VLOOKUP(B3761,Rendered!$B$1:$C$1000,1,FALSE)),"N","Y")</f>
        <v>N</v>
      </c>
    </row>
    <row r="3762" spans="1:18" hidden="1" x14ac:dyDescent="0.35">
      <c r="A3762" t="s">
        <v>22966</v>
      </c>
      <c r="B3762" t="s">
        <v>23019</v>
      </c>
      <c r="C3762" t="s">
        <v>23020</v>
      </c>
      <c r="D3762" t="s">
        <v>27</v>
      </c>
      <c r="E3762">
        <v>2012</v>
      </c>
      <c r="F3762">
        <v>2015</v>
      </c>
      <c r="J3762">
        <f t="shared" si="299"/>
        <v>0</v>
      </c>
      <c r="K3762" t="str">
        <f>IF(OR(J3762&gt;Ограничения!$B$1,Sheet!G12479&gt;Ограничения!$B$2,Sheet!H12479&gt;Ограничения!$B$2,Sheet!I12479&gt;Ограничения!$B$2,),"Not compatible","Compatible")</f>
        <v>Compatible</v>
      </c>
      <c r="L3762" t="str">
        <f t="shared" si="300"/>
        <v>Модификация</v>
      </c>
      <c r="M3762" s="3">
        <f t="shared" si="301"/>
        <v>0</v>
      </c>
      <c r="N3762" s="3" t="str">
        <f t="shared" si="302"/>
        <v>N</v>
      </c>
      <c r="O3762" t="s">
        <v>28008</v>
      </c>
      <c r="Q3762" t="str">
        <f t="shared" si="303"/>
        <v>COPY 93081e.dat sel\93081e.dat</v>
      </c>
      <c r="R3762" t="str">
        <f>IF(ISNA(VLOOKUP(B3762,Rendered!$B$1:$C$1000,1,FALSE)),"N","Y")</f>
        <v>N</v>
      </c>
    </row>
    <row r="3763" spans="1:18" hidden="1" x14ac:dyDescent="0.35">
      <c r="A3763" t="s">
        <v>22966</v>
      </c>
      <c r="B3763" t="s">
        <v>23021</v>
      </c>
      <c r="C3763" t="s">
        <v>23022</v>
      </c>
      <c r="D3763" t="s">
        <v>52</v>
      </c>
      <c r="E3763">
        <v>2012</v>
      </c>
      <c r="F3763">
        <v>2019</v>
      </c>
      <c r="J3763">
        <f t="shared" si="299"/>
        <v>0</v>
      </c>
      <c r="K3763" t="str">
        <f>IF(OR(J3763&gt;Ограничения!$B$1,Sheet!G12480&gt;Ограничения!$B$2,Sheet!H12480&gt;Ограничения!$B$2,Sheet!I12480&gt;Ограничения!$B$2,),"Not compatible","Compatible")</f>
        <v>Not compatible</v>
      </c>
      <c r="L3763" t="str">
        <f t="shared" si="300"/>
        <v>Модификация</v>
      </c>
      <c r="M3763" s="3">
        <f t="shared" si="301"/>
        <v>0.38461538461538464</v>
      </c>
      <c r="N3763" s="3" t="str">
        <f t="shared" si="302"/>
        <v>Y</v>
      </c>
      <c r="O3763" t="s">
        <v>28008</v>
      </c>
      <c r="Q3763" t="str">
        <f t="shared" si="303"/>
        <v>COPY 93082a.dat sel\93082a.dat</v>
      </c>
      <c r="R3763" t="str">
        <f>IF(ISNA(VLOOKUP(B3763,Rendered!$B$1:$C$1000,1,FALSE)),"N","Y")</f>
        <v>N</v>
      </c>
    </row>
    <row r="3764" spans="1:18" hidden="1" x14ac:dyDescent="0.35">
      <c r="A3764" t="s">
        <v>22966</v>
      </c>
      <c r="B3764" t="s">
        <v>23023</v>
      </c>
      <c r="C3764" t="s">
        <v>23024</v>
      </c>
      <c r="D3764" t="s">
        <v>13</v>
      </c>
      <c r="E3764">
        <v>2014</v>
      </c>
      <c r="F3764">
        <v>2014</v>
      </c>
      <c r="J3764">
        <f t="shared" si="299"/>
        <v>0</v>
      </c>
      <c r="K3764" t="str">
        <f>IF(OR(J3764&gt;Ограничения!$B$1,Sheet!G12481&gt;Ограничения!$B$2,Sheet!H12481&gt;Ограничения!$B$2,Sheet!I12481&gt;Ограничения!$B$2,),"Not compatible","Compatible")</f>
        <v>Not compatible</v>
      </c>
      <c r="L3764" t="str">
        <f t="shared" si="300"/>
        <v>Модификация</v>
      </c>
      <c r="M3764" s="3">
        <f t="shared" si="301"/>
        <v>0</v>
      </c>
      <c r="N3764" s="3" t="str">
        <f t="shared" si="302"/>
        <v>Y</v>
      </c>
      <c r="O3764" t="s">
        <v>28008</v>
      </c>
      <c r="Q3764" t="str">
        <f t="shared" si="303"/>
        <v>COPY 93082apb001.dat sel\93082apb001.dat</v>
      </c>
      <c r="R3764" t="str">
        <f>IF(ISNA(VLOOKUP(B3764,Rendered!$B$1:$C$1000,1,FALSE)),"N","Y")</f>
        <v>N</v>
      </c>
    </row>
    <row r="3765" spans="1:18" hidden="1" x14ac:dyDescent="0.35">
      <c r="A3765" t="s">
        <v>22966</v>
      </c>
      <c r="B3765" t="s">
        <v>23025</v>
      </c>
      <c r="C3765" t="s">
        <v>23026</v>
      </c>
      <c r="D3765" t="s">
        <v>13</v>
      </c>
      <c r="E3765">
        <v>2017</v>
      </c>
      <c r="F3765">
        <v>2017</v>
      </c>
      <c r="J3765">
        <f t="shared" si="299"/>
        <v>0</v>
      </c>
      <c r="K3765" t="str">
        <f>IF(OR(J3765&gt;Ограничения!$B$1,Sheet!G12482&gt;Ограничения!$B$2,Sheet!H12482&gt;Ограничения!$B$2,Sheet!I12482&gt;Ограничения!$B$2,),"Not compatible","Compatible")</f>
        <v>Compatible</v>
      </c>
      <c r="L3765" t="str">
        <f t="shared" si="300"/>
        <v>Модификация</v>
      </c>
      <c r="M3765" s="3">
        <f t="shared" si="301"/>
        <v>0</v>
      </c>
      <c r="N3765" s="3" t="str">
        <f t="shared" si="302"/>
        <v>N</v>
      </c>
      <c r="O3765" t="s">
        <v>28008</v>
      </c>
      <c r="Q3765" t="str">
        <f t="shared" si="303"/>
        <v>COPY 93082apb002.dat sel\93082apb002.dat</v>
      </c>
      <c r="R3765" t="str">
        <f>IF(ISNA(VLOOKUP(B3765,Rendered!$B$1:$C$1000,1,FALSE)),"N","Y")</f>
        <v>N</v>
      </c>
    </row>
    <row r="3766" spans="1:18" hidden="1" x14ac:dyDescent="0.35">
      <c r="A3766" t="s">
        <v>22966</v>
      </c>
      <c r="B3766" t="s">
        <v>23027</v>
      </c>
      <c r="C3766" t="s">
        <v>23028</v>
      </c>
      <c r="D3766" t="s">
        <v>57</v>
      </c>
      <c r="E3766">
        <v>2012</v>
      </c>
      <c r="F3766">
        <v>2015</v>
      </c>
      <c r="J3766">
        <f t="shared" si="299"/>
        <v>0</v>
      </c>
      <c r="K3766" t="str">
        <f>IF(OR(J3766&gt;Ограничения!$B$1,Sheet!G12483&gt;Ограничения!$B$2,Sheet!H12483&gt;Ограничения!$B$2,Sheet!I12483&gt;Ограничения!$B$2,),"Not compatible","Compatible")</f>
        <v>Compatible</v>
      </c>
      <c r="L3766" t="str">
        <f t="shared" si="300"/>
        <v>Модификация</v>
      </c>
      <c r="M3766" s="3">
        <f t="shared" si="301"/>
        <v>0</v>
      </c>
      <c r="N3766" s="3" t="str">
        <f t="shared" si="302"/>
        <v>N</v>
      </c>
      <c r="O3766" t="s">
        <v>28008</v>
      </c>
      <c r="Q3766" t="str">
        <f t="shared" si="303"/>
        <v>COPY 93080k.dat sel\93080k.dat</v>
      </c>
      <c r="R3766" t="str">
        <f>IF(ISNA(VLOOKUP(B3766,Rendered!$B$1:$C$1000,1,FALSE)),"N","Y")</f>
        <v>N</v>
      </c>
    </row>
    <row r="3767" spans="1:18" hidden="1" x14ac:dyDescent="0.35">
      <c r="A3767" t="s">
        <v>22966</v>
      </c>
      <c r="B3767" t="s">
        <v>23029</v>
      </c>
      <c r="C3767" t="s">
        <v>23030</v>
      </c>
      <c r="D3767" t="s">
        <v>57</v>
      </c>
      <c r="E3767">
        <v>2012</v>
      </c>
      <c r="F3767">
        <v>2015</v>
      </c>
      <c r="J3767">
        <f t="shared" si="299"/>
        <v>0</v>
      </c>
      <c r="K3767" t="str">
        <f>IF(OR(J3767&gt;Ограничения!$B$1,Sheet!G12484&gt;Ограничения!$B$2,Sheet!H12484&gt;Ограничения!$B$2,Sheet!I12484&gt;Ограничения!$B$2,),"Not compatible","Compatible")</f>
        <v>Compatible</v>
      </c>
      <c r="L3767" t="str">
        <f t="shared" si="300"/>
        <v>Модификация</v>
      </c>
      <c r="M3767" s="3">
        <f t="shared" si="301"/>
        <v>0</v>
      </c>
      <c r="N3767" s="3" t="str">
        <f t="shared" si="302"/>
        <v>N</v>
      </c>
      <c r="O3767" t="s">
        <v>28008</v>
      </c>
      <c r="Q3767" t="str">
        <f t="shared" si="303"/>
        <v>COPY 93080l.dat sel\93080l.dat</v>
      </c>
      <c r="R3767" t="str">
        <f>IF(ISNA(VLOOKUP(B3767,Rendered!$B$1:$C$1000,1,FALSE)),"N","Y")</f>
        <v>N</v>
      </c>
    </row>
    <row r="3768" spans="1:18" hidden="1" x14ac:dyDescent="0.35">
      <c r="A3768" t="s">
        <v>22966</v>
      </c>
      <c r="B3768" t="s">
        <v>23031</v>
      </c>
      <c r="C3768" t="s">
        <v>23032</v>
      </c>
      <c r="D3768" t="s">
        <v>52</v>
      </c>
      <c r="E3768">
        <v>2013</v>
      </c>
      <c r="F3768">
        <v>2022</v>
      </c>
      <c r="G3768">
        <v>2</v>
      </c>
      <c r="H3768">
        <v>2</v>
      </c>
      <c r="J3768">
        <f t="shared" si="299"/>
        <v>4</v>
      </c>
      <c r="K3768" t="str">
        <f>IF(OR(J3768&gt;Ограничения!$B$1,Sheet!G12485&gt;Ограничения!$B$2,Sheet!H12485&gt;Ограничения!$B$2,Sheet!I12485&gt;Ограничения!$B$2,),"Not compatible","Compatible")</f>
        <v>Compatible</v>
      </c>
      <c r="L3768">
        <f t="shared" si="300"/>
        <v>11618</v>
      </c>
      <c r="M3768" s="3">
        <f t="shared" si="301"/>
        <v>0</v>
      </c>
      <c r="N3768" s="3" t="str">
        <f t="shared" si="302"/>
        <v>N</v>
      </c>
      <c r="O3768" t="s">
        <v>28007</v>
      </c>
      <c r="P3768">
        <v>3</v>
      </c>
      <c r="Q3768" t="str">
        <f t="shared" si="303"/>
        <v>COPY 11618.dat sel\11618.dat</v>
      </c>
      <c r="R3768" t="str">
        <f>IF(ISNA(VLOOKUP(B3768,Rendered!$B$1:$C$1000,1,FALSE)),"N","Y")</f>
        <v>N</v>
      </c>
    </row>
    <row r="3769" spans="1:18" hidden="1" x14ac:dyDescent="0.35">
      <c r="A3769" t="s">
        <v>22966</v>
      </c>
      <c r="B3769" t="s">
        <v>23033</v>
      </c>
      <c r="C3769" t="s">
        <v>23034</v>
      </c>
      <c r="D3769" t="s">
        <v>57</v>
      </c>
      <c r="E3769">
        <v>2012</v>
      </c>
      <c r="F3769">
        <v>2015</v>
      </c>
      <c r="J3769">
        <f t="shared" si="299"/>
        <v>0</v>
      </c>
      <c r="K3769" t="str">
        <f>IF(OR(J3769&gt;Ограничения!$B$1,Sheet!G12486&gt;Ограничения!$B$2,Sheet!H12486&gt;Ограничения!$B$2,Sheet!I12486&gt;Ограничения!$B$2,),"Not compatible","Compatible")</f>
        <v>Not compatible</v>
      </c>
      <c r="L3769" t="str">
        <f t="shared" si="300"/>
        <v>Модификация</v>
      </c>
      <c r="M3769" s="3">
        <f t="shared" si="301"/>
        <v>0</v>
      </c>
      <c r="N3769" s="3" t="str">
        <f t="shared" si="302"/>
        <v>N</v>
      </c>
      <c r="O3769" t="s">
        <v>28008</v>
      </c>
      <c r="Q3769" t="str">
        <f t="shared" si="303"/>
        <v>COPY 93080j.dat sel\93080j.dat</v>
      </c>
      <c r="R3769" t="str">
        <f>IF(ISNA(VLOOKUP(B3769,Rendered!$B$1:$C$1000,1,FALSE)),"N","Y")</f>
        <v>N</v>
      </c>
    </row>
    <row r="3770" spans="1:18" hidden="1" x14ac:dyDescent="0.35">
      <c r="A3770" t="s">
        <v>22966</v>
      </c>
      <c r="B3770" t="s">
        <v>23035</v>
      </c>
      <c r="C3770" t="s">
        <v>23036</v>
      </c>
      <c r="D3770" t="s">
        <v>57</v>
      </c>
      <c r="E3770">
        <v>2012</v>
      </c>
      <c r="F3770">
        <v>2015</v>
      </c>
      <c r="J3770">
        <f t="shared" si="299"/>
        <v>0</v>
      </c>
      <c r="K3770" t="str">
        <f>IF(OR(J3770&gt;Ограничения!$B$1,Sheet!G12487&gt;Ограничения!$B$2,Sheet!H12487&gt;Ограничения!$B$2,Sheet!I12487&gt;Ограничения!$B$2,),"Not compatible","Compatible")</f>
        <v>Not compatible</v>
      </c>
      <c r="L3770" t="str">
        <f t="shared" si="300"/>
        <v>Модификация</v>
      </c>
      <c r="M3770" s="3">
        <f t="shared" si="301"/>
        <v>0</v>
      </c>
      <c r="N3770" s="3" t="str">
        <f t="shared" si="302"/>
        <v>N</v>
      </c>
      <c r="O3770" t="s">
        <v>28008</v>
      </c>
      <c r="Q3770" t="str">
        <f t="shared" si="303"/>
        <v>COPY 93080i.dat sel\93080i.dat</v>
      </c>
      <c r="R3770" t="str">
        <f>IF(ISNA(VLOOKUP(B3770,Rendered!$B$1:$C$1000,1,FALSE)),"N","Y")</f>
        <v>N</v>
      </c>
    </row>
    <row r="3771" spans="1:18" hidden="1" x14ac:dyDescent="0.35">
      <c r="A3771" t="s">
        <v>22966</v>
      </c>
      <c r="B3771" t="s">
        <v>23037</v>
      </c>
      <c r="C3771" t="s">
        <v>23038</v>
      </c>
      <c r="D3771" t="s">
        <v>52</v>
      </c>
      <c r="E3771">
        <v>2015</v>
      </c>
      <c r="F3771">
        <v>2022</v>
      </c>
      <c r="J3771">
        <f t="shared" si="299"/>
        <v>0</v>
      </c>
      <c r="K3771" t="str">
        <f>IF(OR(J3771&gt;Ограничения!$B$1,Sheet!G12488&gt;Ограничения!$B$2,Sheet!H12488&gt;Ограничения!$B$2,Sheet!I12488&gt;Ограничения!$B$2,),"Not compatible","Compatible")</f>
        <v>Not compatible</v>
      </c>
      <c r="L3771">
        <f t="shared" si="300"/>
        <v>18853</v>
      </c>
      <c r="M3771" s="3">
        <f t="shared" si="301"/>
        <v>0</v>
      </c>
      <c r="N3771" s="3" t="str">
        <f t="shared" si="302"/>
        <v>N</v>
      </c>
      <c r="O3771" t="s">
        <v>28007</v>
      </c>
      <c r="P3771">
        <v>3</v>
      </c>
      <c r="Q3771" t="str">
        <f t="shared" si="303"/>
        <v>COPY 18853.dat sel\18853.dat</v>
      </c>
      <c r="R3771" t="str">
        <f>IF(ISNA(VLOOKUP(B3771,Rendered!$B$1:$C$1000,1,FALSE)),"N","Y")</f>
        <v>N</v>
      </c>
    </row>
    <row r="3772" spans="1:18" hidden="1" x14ac:dyDescent="0.35">
      <c r="A3772" t="s">
        <v>22966</v>
      </c>
      <c r="B3772" t="s">
        <v>23039</v>
      </c>
      <c r="C3772" t="s">
        <v>23040</v>
      </c>
      <c r="D3772" t="s">
        <v>57</v>
      </c>
      <c r="E3772">
        <v>2012</v>
      </c>
      <c r="F3772">
        <v>2015</v>
      </c>
      <c r="J3772">
        <f t="shared" si="299"/>
        <v>0</v>
      </c>
      <c r="K3772" t="str">
        <f>IF(OR(J3772&gt;Ограничения!$B$1,Sheet!G12489&gt;Ограничения!$B$2,Sheet!H12489&gt;Ограничения!$B$2,Sheet!I12489&gt;Ограничения!$B$2,),"Not compatible","Compatible")</f>
        <v>Not compatible</v>
      </c>
      <c r="L3772" t="str">
        <f t="shared" si="300"/>
        <v>Модификация</v>
      </c>
      <c r="M3772" s="3">
        <f t="shared" si="301"/>
        <v>0</v>
      </c>
      <c r="N3772" s="3" t="str">
        <f t="shared" si="302"/>
        <v>N</v>
      </c>
      <c r="O3772" t="s">
        <v>28008</v>
      </c>
      <c r="Q3772" t="str">
        <f t="shared" si="303"/>
        <v>COPY 93080h.dat sel\93080h.dat</v>
      </c>
      <c r="R3772" t="str">
        <f>IF(ISNA(VLOOKUP(B3772,Rendered!$B$1:$C$1000,1,FALSE)),"N","Y")</f>
        <v>N</v>
      </c>
    </row>
    <row r="3773" spans="1:18" hidden="1" x14ac:dyDescent="0.35">
      <c r="A3773" t="s">
        <v>22966</v>
      </c>
      <c r="B3773" t="s">
        <v>23041</v>
      </c>
      <c r="C3773" t="s">
        <v>23042</v>
      </c>
      <c r="D3773" t="s">
        <v>57</v>
      </c>
      <c r="E3773">
        <v>2012</v>
      </c>
      <c r="F3773">
        <v>2015</v>
      </c>
      <c r="J3773">
        <f t="shared" si="299"/>
        <v>0</v>
      </c>
      <c r="K3773" t="str">
        <f>IF(OR(J3773&gt;Ограничения!$B$1,Sheet!G12490&gt;Ограничения!$B$2,Sheet!H12490&gt;Ограничения!$B$2,Sheet!I12490&gt;Ограничения!$B$2,),"Not compatible","Compatible")</f>
        <v>Not compatible</v>
      </c>
      <c r="L3773" t="str">
        <f t="shared" si="300"/>
        <v>Модификация</v>
      </c>
      <c r="M3773" s="3">
        <f t="shared" si="301"/>
        <v>0</v>
      </c>
      <c r="N3773" s="3" t="str">
        <f t="shared" si="302"/>
        <v>N</v>
      </c>
      <c r="O3773" t="s">
        <v>28008</v>
      </c>
      <c r="Q3773" t="str">
        <f t="shared" si="303"/>
        <v>COPY 93080g.dat sel\93080g.dat</v>
      </c>
      <c r="R3773" t="str">
        <f>IF(ISNA(VLOOKUP(B3773,Rendered!$B$1:$C$1000,1,FALSE)),"N","Y")</f>
        <v>N</v>
      </c>
    </row>
    <row r="3774" spans="1:18" hidden="1" x14ac:dyDescent="0.35">
      <c r="A3774" t="s">
        <v>22966</v>
      </c>
      <c r="B3774" t="s">
        <v>23043</v>
      </c>
      <c r="C3774" t="s">
        <v>23044</v>
      </c>
      <c r="D3774" t="s">
        <v>57</v>
      </c>
      <c r="E3774">
        <v>2012</v>
      </c>
      <c r="F3774">
        <v>2015</v>
      </c>
      <c r="J3774">
        <f t="shared" si="299"/>
        <v>0</v>
      </c>
      <c r="K3774" t="str">
        <f>IF(OR(J3774&gt;Ограничения!$B$1,Sheet!G12491&gt;Ограничения!$B$2,Sheet!H12491&gt;Ограничения!$B$2,Sheet!I12491&gt;Ограничения!$B$2,),"Not compatible","Compatible")</f>
        <v>Not compatible</v>
      </c>
      <c r="L3774" t="str">
        <f t="shared" si="300"/>
        <v>Модификация</v>
      </c>
      <c r="M3774" s="3">
        <f t="shared" si="301"/>
        <v>0</v>
      </c>
      <c r="N3774" s="3" t="str">
        <f t="shared" si="302"/>
        <v>N</v>
      </c>
      <c r="O3774" t="s">
        <v>28008</v>
      </c>
      <c r="Q3774" t="str">
        <f t="shared" si="303"/>
        <v>COPY 93080e.dat sel\93080e.dat</v>
      </c>
      <c r="R3774" t="str">
        <f>IF(ISNA(VLOOKUP(B3774,Rendered!$B$1:$C$1000,1,FALSE)),"N","Y")</f>
        <v>N</v>
      </c>
    </row>
    <row r="3775" spans="1:18" hidden="1" x14ac:dyDescent="0.35">
      <c r="A3775" t="s">
        <v>22966</v>
      </c>
      <c r="B3775" t="s">
        <v>23045</v>
      </c>
      <c r="C3775" t="s">
        <v>23046</v>
      </c>
      <c r="D3775" t="s">
        <v>57</v>
      </c>
      <c r="E3775">
        <v>2012</v>
      </c>
      <c r="F3775">
        <v>2015</v>
      </c>
      <c r="J3775">
        <f t="shared" si="299"/>
        <v>0</v>
      </c>
      <c r="K3775" t="str">
        <f>IF(OR(J3775&gt;Ограничения!$B$1,Sheet!G12492&gt;Ограничения!$B$2,Sheet!H12492&gt;Ограничения!$B$2,Sheet!I12492&gt;Ограничения!$B$2,),"Not compatible","Compatible")</f>
        <v>Not compatible</v>
      </c>
      <c r="L3775" t="str">
        <f t="shared" si="300"/>
        <v>Модификация</v>
      </c>
      <c r="M3775" s="3">
        <f t="shared" si="301"/>
        <v>0</v>
      </c>
      <c r="N3775" s="3" t="str">
        <f t="shared" si="302"/>
        <v>N</v>
      </c>
      <c r="O3775" t="s">
        <v>28008</v>
      </c>
      <c r="Q3775" t="str">
        <f t="shared" si="303"/>
        <v>COPY 93080f.dat sel\93080f.dat</v>
      </c>
      <c r="R3775" t="str">
        <f>IF(ISNA(VLOOKUP(B3775,Rendered!$B$1:$C$1000,1,FALSE)),"N","Y")</f>
        <v>N</v>
      </c>
    </row>
    <row r="3776" spans="1:18" hidden="1" x14ac:dyDescent="0.35">
      <c r="A3776" t="s">
        <v>22966</v>
      </c>
      <c r="B3776" t="s">
        <v>23047</v>
      </c>
      <c r="C3776" t="s">
        <v>23048</v>
      </c>
      <c r="D3776" t="s">
        <v>57</v>
      </c>
      <c r="E3776">
        <v>2012</v>
      </c>
      <c r="F3776">
        <v>2015</v>
      </c>
      <c r="J3776">
        <f t="shared" si="299"/>
        <v>0</v>
      </c>
      <c r="K3776" t="str">
        <f>IF(OR(J3776&gt;Ограничения!$B$1,Sheet!G12493&gt;Ограничения!$B$2,Sheet!H12493&gt;Ограничения!$B$2,Sheet!I12493&gt;Ограничения!$B$2,),"Not compatible","Compatible")</f>
        <v>Not compatible</v>
      </c>
      <c r="L3776" t="str">
        <f t="shared" si="300"/>
        <v>Модификация</v>
      </c>
      <c r="M3776" s="3">
        <f t="shared" si="301"/>
        <v>0</v>
      </c>
      <c r="N3776" s="3" t="str">
        <f t="shared" si="302"/>
        <v>N</v>
      </c>
      <c r="O3776" t="s">
        <v>28008</v>
      </c>
      <c r="Q3776" t="str">
        <f t="shared" si="303"/>
        <v>COPY 93080m.dat sel\93080m.dat</v>
      </c>
      <c r="R3776" t="str">
        <f>IF(ISNA(VLOOKUP(B3776,Rendered!$B$1:$C$1000,1,FALSE)),"N","Y")</f>
        <v>N</v>
      </c>
    </row>
    <row r="3777" spans="1:18" hidden="1" x14ac:dyDescent="0.35">
      <c r="A3777" t="s">
        <v>22966</v>
      </c>
      <c r="B3777" t="s">
        <v>23049</v>
      </c>
      <c r="C3777" t="s">
        <v>23050</v>
      </c>
      <c r="D3777" t="s">
        <v>57</v>
      </c>
      <c r="E3777">
        <v>2012</v>
      </c>
      <c r="F3777">
        <v>2015</v>
      </c>
      <c r="J3777">
        <f t="shared" si="299"/>
        <v>0</v>
      </c>
      <c r="K3777" t="str">
        <f>IF(OR(J3777&gt;Ограничения!$B$1,Sheet!G12494&gt;Ограничения!$B$2,Sheet!H12494&gt;Ограничения!$B$2,Sheet!I12494&gt;Ограничения!$B$2,),"Not compatible","Compatible")</f>
        <v>Not compatible</v>
      </c>
      <c r="L3777" t="str">
        <f t="shared" si="300"/>
        <v>Модификация</v>
      </c>
      <c r="M3777" s="3">
        <f t="shared" si="301"/>
        <v>0</v>
      </c>
      <c r="N3777" s="3" t="str">
        <f t="shared" si="302"/>
        <v>N</v>
      </c>
      <c r="O3777" t="s">
        <v>28008</v>
      </c>
      <c r="Q3777" t="str">
        <f t="shared" si="303"/>
        <v>COPY 93080c.dat sel\93080c.dat</v>
      </c>
      <c r="R3777" t="str">
        <f>IF(ISNA(VLOOKUP(B3777,Rendered!$B$1:$C$1000,1,FALSE)),"N","Y")</f>
        <v>N</v>
      </c>
    </row>
    <row r="3778" spans="1:18" hidden="1" x14ac:dyDescent="0.35">
      <c r="A3778" t="s">
        <v>22966</v>
      </c>
      <c r="B3778" t="s">
        <v>23051</v>
      </c>
      <c r="C3778" t="s">
        <v>23052</v>
      </c>
      <c r="D3778" t="s">
        <v>57</v>
      </c>
      <c r="E3778">
        <v>2012</v>
      </c>
      <c r="F3778">
        <v>2015</v>
      </c>
      <c r="J3778">
        <f t="shared" ref="J3778:J3841" si="304">SUM(G3778:I3778)</f>
        <v>0</v>
      </c>
      <c r="K3778" t="str">
        <f>IF(OR(J3778&gt;Ограничения!$B$1,Sheet!G12495&gt;Ограничения!$B$2,Sheet!H12495&gt;Ограничения!$B$2,Sheet!I12495&gt;Ограничения!$B$2,),"Not compatible","Compatible")</f>
        <v>Not compatible</v>
      </c>
      <c r="L3778" t="str">
        <f t="shared" ref="L3778:L3841" si="305">IFERROR(B3778+1-1,"Модификация")</f>
        <v>Модификация</v>
      </c>
      <c r="M3778" s="3">
        <f t="shared" si="301"/>
        <v>0</v>
      </c>
      <c r="N3778" s="3" t="str">
        <f t="shared" si="302"/>
        <v>N</v>
      </c>
      <c r="O3778" t="s">
        <v>28008</v>
      </c>
      <c r="Q3778" t="str">
        <f t="shared" si="303"/>
        <v>COPY 93080a.dat sel\93080a.dat</v>
      </c>
      <c r="R3778" t="str">
        <f>IF(ISNA(VLOOKUP(B3778,Rendered!$B$1:$C$1000,1,FALSE)),"N","Y")</f>
        <v>N</v>
      </c>
    </row>
    <row r="3779" spans="1:18" hidden="1" x14ac:dyDescent="0.35">
      <c r="A3779" t="s">
        <v>22966</v>
      </c>
      <c r="B3779" t="s">
        <v>23053</v>
      </c>
      <c r="C3779" t="s">
        <v>23054</v>
      </c>
      <c r="D3779" t="s">
        <v>57</v>
      </c>
      <c r="E3779">
        <v>2012</v>
      </c>
      <c r="F3779">
        <v>2015</v>
      </c>
      <c r="J3779">
        <f t="shared" si="304"/>
        <v>0</v>
      </c>
      <c r="K3779" t="str">
        <f>IF(OR(J3779&gt;Ограничения!$B$1,Sheet!G12496&gt;Ограничения!$B$2,Sheet!H12496&gt;Ограничения!$B$2,Sheet!I12496&gt;Ограничения!$B$2,),"Not compatible","Compatible")</f>
        <v>Not compatible</v>
      </c>
      <c r="L3779" t="str">
        <f t="shared" si="305"/>
        <v>Модификация</v>
      </c>
      <c r="M3779" s="3">
        <f t="shared" ref="M3779:M3842" si="306">IF(ISERR(FIND(C3779,C3780)),0,LEN(C3779)/LEN(C3780))</f>
        <v>0.49074074074074076</v>
      </c>
      <c r="N3779" s="3" t="str">
        <f t="shared" ref="N3779:N3842" si="307">IF(OR(M3779&gt;0,M3778&gt;0),"Y","N")</f>
        <v>Y</v>
      </c>
      <c r="O3779" t="s">
        <v>28008</v>
      </c>
      <c r="Q3779" t="str">
        <f t="shared" si="303"/>
        <v>COPY 93080b.dat sel\93080b.dat</v>
      </c>
      <c r="R3779" t="str">
        <f>IF(ISNA(VLOOKUP(B3779,Rendered!$B$1:$C$1000,1,FALSE)),"N","Y")</f>
        <v>N</v>
      </c>
    </row>
    <row r="3780" spans="1:18" hidden="1" x14ac:dyDescent="0.35">
      <c r="A3780" t="s">
        <v>22966</v>
      </c>
      <c r="B3780" t="s">
        <v>23055</v>
      </c>
      <c r="C3780" t="s">
        <v>23056</v>
      </c>
      <c r="D3780" t="s">
        <v>27</v>
      </c>
      <c r="E3780">
        <v>2012</v>
      </c>
      <c r="F3780">
        <v>2015</v>
      </c>
      <c r="J3780">
        <f t="shared" si="304"/>
        <v>0</v>
      </c>
      <c r="K3780" t="str">
        <f>IF(OR(J3780&gt;Ограничения!$B$1,Sheet!G12497&gt;Ограничения!$B$2,Sheet!H12497&gt;Ограничения!$B$2,Sheet!I12497&gt;Ограничения!$B$2,),"Not compatible","Compatible")</f>
        <v>Not compatible</v>
      </c>
      <c r="L3780" t="str">
        <f t="shared" si="305"/>
        <v>Модификация</v>
      </c>
      <c r="M3780" s="3">
        <f t="shared" si="306"/>
        <v>0</v>
      </c>
      <c r="N3780" s="3" t="str">
        <f t="shared" si="307"/>
        <v>Y</v>
      </c>
      <c r="O3780" t="s">
        <v>28008</v>
      </c>
      <c r="Q3780" t="str">
        <f t="shared" si="303"/>
        <v>COPY 93080bpb001.dat sel\93080bpb001.dat</v>
      </c>
      <c r="R3780" t="str">
        <f>IF(ISNA(VLOOKUP(B3780,Rendered!$B$1:$C$1000,1,FALSE)),"N","Y")</f>
        <v>N</v>
      </c>
    </row>
    <row r="3781" spans="1:18" hidden="1" x14ac:dyDescent="0.35">
      <c r="A3781" t="s">
        <v>22966</v>
      </c>
      <c r="B3781" t="s">
        <v>23057</v>
      </c>
      <c r="C3781" t="s">
        <v>23058</v>
      </c>
      <c r="D3781" t="s">
        <v>52</v>
      </c>
      <c r="E3781">
        <v>2012</v>
      </c>
      <c r="F3781">
        <v>2019</v>
      </c>
      <c r="J3781">
        <f t="shared" si="304"/>
        <v>0</v>
      </c>
      <c r="K3781" t="str">
        <f>IF(OR(J3781&gt;Ограничения!$B$1,Sheet!G12498&gt;Ограничения!$B$2,Sheet!H12498&gt;Ограничения!$B$2,Sheet!I12498&gt;Ограничения!$B$2,),"Not compatible","Compatible")</f>
        <v>Not compatible</v>
      </c>
      <c r="L3781" t="str">
        <f t="shared" si="305"/>
        <v>Модификация</v>
      </c>
      <c r="M3781" s="3">
        <f t="shared" si="306"/>
        <v>0</v>
      </c>
      <c r="N3781" s="3" t="str">
        <f t="shared" si="307"/>
        <v>N</v>
      </c>
      <c r="O3781" t="s">
        <v>28008</v>
      </c>
      <c r="Q3781" t="str">
        <f t="shared" si="303"/>
        <v>COPY 93082d.dat sel\93082d.dat</v>
      </c>
      <c r="R3781" t="str">
        <f>IF(ISNA(VLOOKUP(B3781,Rendered!$B$1:$C$1000,1,FALSE)),"N","Y")</f>
        <v>N</v>
      </c>
    </row>
    <row r="3782" spans="1:18" hidden="1" x14ac:dyDescent="0.35">
      <c r="A3782" t="s">
        <v>22966</v>
      </c>
      <c r="B3782" t="s">
        <v>23059</v>
      </c>
      <c r="C3782" t="s">
        <v>23060</v>
      </c>
      <c r="D3782" t="s">
        <v>30</v>
      </c>
      <c r="E3782">
        <v>2015</v>
      </c>
      <c r="F3782">
        <v>2022</v>
      </c>
      <c r="J3782">
        <f t="shared" si="304"/>
        <v>0</v>
      </c>
      <c r="K3782" t="str">
        <f>IF(OR(J3782&gt;Ограничения!$B$1,Sheet!G12499&gt;Ограничения!$B$2,Sheet!H12499&gt;Ограничения!$B$2,Sheet!I12499&gt;Ограничения!$B$2,),"Not compatible","Compatible")</f>
        <v>Not compatible</v>
      </c>
      <c r="L3782">
        <f t="shared" si="305"/>
        <v>93091</v>
      </c>
      <c r="M3782" s="3">
        <f t="shared" si="306"/>
        <v>0.57352941176470584</v>
      </c>
      <c r="N3782" s="3" t="str">
        <f t="shared" si="307"/>
        <v>Y</v>
      </c>
      <c r="O3782" t="s">
        <v>28007</v>
      </c>
      <c r="P3782">
        <v>3</v>
      </c>
      <c r="Q3782" t="str">
        <f t="shared" si="303"/>
        <v>COPY 93091.dat sel\93091.dat</v>
      </c>
      <c r="R3782" t="str">
        <f>IF(ISNA(VLOOKUP(B3782,Rendered!$B$1:$C$1000,1,FALSE)),"N","Y")</f>
        <v>N</v>
      </c>
    </row>
    <row r="3783" spans="1:18" hidden="1" x14ac:dyDescent="0.35">
      <c r="A3783" t="s">
        <v>22966</v>
      </c>
      <c r="B3783" t="s">
        <v>23061</v>
      </c>
      <c r="C3783" t="s">
        <v>23062</v>
      </c>
      <c r="D3783" t="s">
        <v>13</v>
      </c>
      <c r="E3783">
        <v>2012</v>
      </c>
      <c r="F3783">
        <v>2014</v>
      </c>
      <c r="J3783">
        <f t="shared" si="304"/>
        <v>0</v>
      </c>
      <c r="K3783" t="str">
        <f>IF(OR(J3783&gt;Ограничения!$B$1,Sheet!G12500&gt;Ограничения!$B$2,Sheet!H12500&gt;Ограничения!$B$2,Sheet!I12500&gt;Ограничения!$B$2,),"Not compatible","Compatible")</f>
        <v>Compatible</v>
      </c>
      <c r="L3783" t="str">
        <f t="shared" si="305"/>
        <v>Модификация</v>
      </c>
      <c r="M3783" s="3">
        <f t="shared" si="306"/>
        <v>0</v>
      </c>
      <c r="N3783" s="3" t="str">
        <f t="shared" si="307"/>
        <v>Y</v>
      </c>
      <c r="O3783" t="s">
        <v>28008</v>
      </c>
      <c r="Q3783" t="str">
        <f t="shared" si="303"/>
        <v>COPY 93091pb01.dat sel\93091pb01.dat</v>
      </c>
      <c r="R3783" t="str">
        <f>IF(ISNA(VLOOKUP(B3783,Rendered!$B$1:$C$1000,1,FALSE)),"N","Y")</f>
        <v>N</v>
      </c>
    </row>
    <row r="3784" spans="1:18" hidden="1" x14ac:dyDescent="0.35">
      <c r="A3784" t="s">
        <v>22966</v>
      </c>
      <c r="B3784" t="s">
        <v>23063</v>
      </c>
      <c r="C3784" t="s">
        <v>23064</v>
      </c>
      <c r="D3784" t="s">
        <v>13</v>
      </c>
      <c r="E3784">
        <v>2015</v>
      </c>
      <c r="F3784">
        <v>2015</v>
      </c>
      <c r="J3784">
        <f t="shared" si="304"/>
        <v>0</v>
      </c>
      <c r="K3784" t="str">
        <f>IF(OR(J3784&gt;Ограничения!$B$1,Sheet!G12501&gt;Ограничения!$B$2,Sheet!H12501&gt;Ограничения!$B$2,Sheet!I12501&gt;Ограничения!$B$2,),"Not compatible","Compatible")</f>
        <v>Compatible</v>
      </c>
      <c r="L3784" t="str">
        <f t="shared" si="305"/>
        <v>Модификация</v>
      </c>
      <c r="M3784" s="3">
        <f t="shared" si="306"/>
        <v>0</v>
      </c>
      <c r="N3784" s="3" t="str">
        <f t="shared" si="307"/>
        <v>N</v>
      </c>
      <c r="O3784" t="s">
        <v>28008</v>
      </c>
      <c r="Q3784" t="str">
        <f t="shared" si="303"/>
        <v>COPY 93091pb03.dat sel\93091pb03.dat</v>
      </c>
      <c r="R3784" t="str">
        <f>IF(ISNA(VLOOKUP(B3784,Rendered!$B$1:$C$1000,1,FALSE)),"N","Y")</f>
        <v>N</v>
      </c>
    </row>
    <row r="3785" spans="1:18" hidden="1" x14ac:dyDescent="0.35">
      <c r="A3785" t="s">
        <v>22966</v>
      </c>
      <c r="B3785" t="s">
        <v>23065</v>
      </c>
      <c r="C3785" t="s">
        <v>23066</v>
      </c>
      <c r="D3785" t="s">
        <v>13</v>
      </c>
      <c r="E3785">
        <v>2014</v>
      </c>
      <c r="F3785">
        <v>2014</v>
      </c>
      <c r="G3785">
        <v>2</v>
      </c>
      <c r="H3785">
        <v>1</v>
      </c>
      <c r="I3785">
        <v>1.3</v>
      </c>
      <c r="J3785">
        <f t="shared" si="304"/>
        <v>4.3</v>
      </c>
      <c r="K3785" t="str">
        <f>IF(OR(J3785&gt;Ограничения!$B$1,Sheet!G12502&gt;Ограничения!$B$2,Sheet!H12502&gt;Ограничения!$B$2,Sheet!I12502&gt;Ограничения!$B$2,),"Not compatible","Compatible")</f>
        <v>Compatible</v>
      </c>
      <c r="L3785" t="str">
        <f t="shared" si="305"/>
        <v>Модификация</v>
      </c>
      <c r="M3785" s="3">
        <f t="shared" si="306"/>
        <v>0</v>
      </c>
      <c r="N3785" s="3" t="str">
        <f t="shared" si="307"/>
        <v>N</v>
      </c>
      <c r="O3785" t="s">
        <v>28008</v>
      </c>
      <c r="Q3785" t="str">
        <f t="shared" si="303"/>
        <v>COPY 93091pb02.dat sel\93091pb02.dat</v>
      </c>
      <c r="R3785" t="str">
        <f>IF(ISNA(VLOOKUP(B3785,Rendered!$B$1:$C$1000,1,FALSE)),"N","Y")</f>
        <v>N</v>
      </c>
    </row>
    <row r="3786" spans="1:18" hidden="1" x14ac:dyDescent="0.35">
      <c r="A3786" t="s">
        <v>22966</v>
      </c>
      <c r="B3786" t="s">
        <v>23067</v>
      </c>
      <c r="C3786" t="s">
        <v>23068</v>
      </c>
      <c r="D3786" t="s">
        <v>13</v>
      </c>
      <c r="E3786">
        <v>2019</v>
      </c>
      <c r="F3786">
        <v>2022</v>
      </c>
      <c r="J3786">
        <f t="shared" si="304"/>
        <v>0</v>
      </c>
      <c r="K3786" t="str">
        <f>IF(OR(J3786&gt;Ограничения!$B$1,Sheet!G12503&gt;Ограничения!$B$2,Sheet!H12503&gt;Ограничения!$B$2,Sheet!I12503&gt;Ограничения!$B$2,),"Not compatible","Compatible")</f>
        <v>Compatible</v>
      </c>
      <c r="L3786" t="str">
        <f t="shared" si="305"/>
        <v>Модификация</v>
      </c>
      <c r="M3786" s="3">
        <f t="shared" si="306"/>
        <v>0</v>
      </c>
      <c r="N3786" s="3" t="str">
        <f t="shared" si="307"/>
        <v>N</v>
      </c>
      <c r="O3786" t="s">
        <v>28008</v>
      </c>
      <c r="Q3786" t="str">
        <f t="shared" si="303"/>
        <v>COPY 49595b.dat sel\49595b.dat</v>
      </c>
      <c r="R3786" t="str">
        <f>IF(ISNA(VLOOKUP(B3786,Rendered!$B$1:$C$1000,1,FALSE)),"N","Y")</f>
        <v>N</v>
      </c>
    </row>
    <row r="3787" spans="1:18" hidden="1" x14ac:dyDescent="0.35">
      <c r="A3787" t="s">
        <v>22966</v>
      </c>
      <c r="B3787" t="s">
        <v>23069</v>
      </c>
      <c r="C3787" t="s">
        <v>23070</v>
      </c>
      <c r="D3787" t="s">
        <v>52</v>
      </c>
      <c r="E3787">
        <v>2012</v>
      </c>
      <c r="F3787">
        <v>2019</v>
      </c>
      <c r="J3787">
        <f t="shared" si="304"/>
        <v>0</v>
      </c>
      <c r="K3787" t="str">
        <f>IF(OR(J3787&gt;Ограничения!$B$1,Sheet!G12504&gt;Ограничения!$B$2,Sheet!H12504&gt;Ограничения!$B$2,Sheet!I12504&gt;Ограничения!$B$2,),"Not compatible","Compatible")</f>
        <v>Not compatible</v>
      </c>
      <c r="L3787" t="str">
        <f t="shared" si="305"/>
        <v>Модификация</v>
      </c>
      <c r="M3787" s="3">
        <f t="shared" si="306"/>
        <v>0</v>
      </c>
      <c r="N3787" s="3" t="str">
        <f t="shared" si="307"/>
        <v>N</v>
      </c>
      <c r="O3787" t="s">
        <v>28008</v>
      </c>
      <c r="Q3787" t="str">
        <f t="shared" si="303"/>
        <v>COPY 93082b.dat sel\93082b.dat</v>
      </c>
      <c r="R3787" t="str">
        <f>IF(ISNA(VLOOKUP(B3787,Rendered!$B$1:$C$1000,1,FALSE)),"N","Y")</f>
        <v>N</v>
      </c>
    </row>
    <row r="3788" spans="1:18" hidden="1" x14ac:dyDescent="0.35">
      <c r="A3788" t="s">
        <v>22966</v>
      </c>
      <c r="B3788" t="s">
        <v>23071</v>
      </c>
      <c r="C3788" t="s">
        <v>23072</v>
      </c>
      <c r="D3788" t="s">
        <v>13</v>
      </c>
      <c r="E3788">
        <v>2012</v>
      </c>
      <c r="F3788">
        <v>2022</v>
      </c>
      <c r="J3788">
        <f t="shared" si="304"/>
        <v>0</v>
      </c>
      <c r="K3788" t="str">
        <f>IF(OR(J3788&gt;Ограничения!$B$1,Sheet!G12505&gt;Ограничения!$B$2,Sheet!H12505&gt;Ограничения!$B$2,Sheet!I12505&gt;Ограничения!$B$2,),"Not compatible","Compatible")</f>
        <v>Compatible</v>
      </c>
      <c r="L3788" t="str">
        <f t="shared" si="305"/>
        <v>Модификация</v>
      </c>
      <c r="M3788" s="3">
        <f t="shared" si="306"/>
        <v>0.34259259259259262</v>
      </c>
      <c r="N3788" s="3" t="str">
        <f t="shared" si="307"/>
        <v>Y</v>
      </c>
      <c r="O3788" t="s">
        <v>28008</v>
      </c>
      <c r="Q3788" t="str">
        <f t="shared" si="303"/>
        <v>COPY 98393b.dat sel\98393b.dat</v>
      </c>
      <c r="R3788" t="str">
        <f>IF(ISNA(VLOOKUP(B3788,Rendered!$B$1:$C$1000,1,FALSE)),"N","Y")</f>
        <v>N</v>
      </c>
    </row>
    <row r="3789" spans="1:18" hidden="1" x14ac:dyDescent="0.35">
      <c r="A3789" t="s">
        <v>22966</v>
      </c>
      <c r="B3789" t="s">
        <v>23073</v>
      </c>
      <c r="C3789" t="s">
        <v>23074</v>
      </c>
      <c r="D3789" t="s">
        <v>13</v>
      </c>
      <c r="E3789">
        <v>2015</v>
      </c>
      <c r="F3789">
        <v>2015</v>
      </c>
      <c r="J3789">
        <f t="shared" si="304"/>
        <v>0</v>
      </c>
      <c r="K3789" t="str">
        <f>IF(OR(J3789&gt;Ограничения!$B$1,Sheet!G12506&gt;Ограничения!$B$2,Sheet!H12506&gt;Ограничения!$B$2,Sheet!I12506&gt;Ограничения!$B$2,),"Not compatible","Compatible")</f>
        <v>Compatible</v>
      </c>
      <c r="L3789" t="str">
        <f t="shared" si="305"/>
        <v>Модификация</v>
      </c>
      <c r="M3789" s="3">
        <f t="shared" si="306"/>
        <v>0</v>
      </c>
      <c r="N3789" s="3" t="str">
        <f t="shared" si="307"/>
        <v>Y</v>
      </c>
      <c r="O3789" t="s">
        <v>28008</v>
      </c>
      <c r="Q3789" t="str">
        <f t="shared" si="303"/>
        <v>COPY 98393bpb02.dat sel\98393bpb02.dat</v>
      </c>
      <c r="R3789" t="str">
        <f>IF(ISNA(VLOOKUP(B3789,Rendered!$B$1:$C$1000,1,FALSE)),"N","Y")</f>
        <v>N</v>
      </c>
    </row>
    <row r="3790" spans="1:18" hidden="1" x14ac:dyDescent="0.35">
      <c r="A3790" t="s">
        <v>22966</v>
      </c>
      <c r="B3790" t="s">
        <v>23075</v>
      </c>
      <c r="C3790" t="s">
        <v>23076</v>
      </c>
      <c r="D3790" t="s">
        <v>13</v>
      </c>
      <c r="E3790">
        <v>2019</v>
      </c>
      <c r="F3790">
        <v>2019</v>
      </c>
      <c r="J3790">
        <f t="shared" si="304"/>
        <v>0</v>
      </c>
      <c r="K3790" t="str">
        <f>IF(OR(J3790&gt;Ограничения!$B$1,Sheet!G12507&gt;Ограничения!$B$2,Sheet!H12507&gt;Ограничения!$B$2,Sheet!I12507&gt;Ограничения!$B$2,),"Not compatible","Compatible")</f>
        <v>Not compatible</v>
      </c>
      <c r="L3790" t="str">
        <f t="shared" si="305"/>
        <v>Модификация</v>
      </c>
      <c r="M3790" s="3">
        <f t="shared" si="306"/>
        <v>0</v>
      </c>
      <c r="N3790" s="3" t="str">
        <f t="shared" si="307"/>
        <v>N</v>
      </c>
      <c r="O3790" t="s">
        <v>28008</v>
      </c>
      <c r="Q3790" t="str">
        <f t="shared" si="303"/>
        <v>COPY 98393bpb08.dat sel\98393bpb08.dat</v>
      </c>
      <c r="R3790" t="str">
        <f>IF(ISNA(VLOOKUP(B3790,Rendered!$B$1:$C$1000,1,FALSE)),"N","Y")</f>
        <v>N</v>
      </c>
    </row>
    <row r="3791" spans="1:18" hidden="1" x14ac:dyDescent="0.35">
      <c r="A3791" t="s">
        <v>22966</v>
      </c>
      <c r="B3791" t="s">
        <v>23077</v>
      </c>
      <c r="C3791" t="s">
        <v>23078</v>
      </c>
      <c r="D3791" t="s">
        <v>13</v>
      </c>
      <c r="E3791">
        <v>2020</v>
      </c>
      <c r="F3791">
        <v>2020</v>
      </c>
      <c r="J3791">
        <f t="shared" si="304"/>
        <v>0</v>
      </c>
      <c r="K3791" t="str">
        <f>IF(OR(J3791&gt;Ограничения!$B$1,Sheet!G12508&gt;Ограничения!$B$2,Sheet!H12508&gt;Ограничения!$B$2,Sheet!I12508&gt;Ограничения!$B$2,),"Not compatible","Compatible")</f>
        <v>Not compatible</v>
      </c>
      <c r="L3791" t="str">
        <f t="shared" si="305"/>
        <v>Модификация</v>
      </c>
      <c r="M3791" s="3">
        <f t="shared" si="306"/>
        <v>0</v>
      </c>
      <c r="N3791" s="3" t="str">
        <f t="shared" si="307"/>
        <v>N</v>
      </c>
      <c r="O3791" t="s">
        <v>28008</v>
      </c>
      <c r="Q3791" t="str">
        <f t="shared" si="303"/>
        <v>COPY 98393bpb06.dat sel\98393bpb06.dat</v>
      </c>
      <c r="R3791" t="str">
        <f>IF(ISNA(VLOOKUP(B3791,Rendered!$B$1:$C$1000,1,FALSE)),"N","Y")</f>
        <v>N</v>
      </c>
    </row>
    <row r="3792" spans="1:18" hidden="1" x14ac:dyDescent="0.35">
      <c r="A3792" t="s">
        <v>22966</v>
      </c>
      <c r="B3792" t="s">
        <v>23079</v>
      </c>
      <c r="C3792" t="s">
        <v>23080</v>
      </c>
      <c r="D3792" t="s">
        <v>13</v>
      </c>
      <c r="E3792">
        <v>2016</v>
      </c>
      <c r="F3792">
        <v>2016</v>
      </c>
      <c r="J3792">
        <f t="shared" si="304"/>
        <v>0</v>
      </c>
      <c r="K3792" t="str">
        <f>IF(OR(J3792&gt;Ограничения!$B$1,Sheet!G12509&gt;Ограничения!$B$2,Sheet!H12509&gt;Ограничения!$B$2,Sheet!I12509&gt;Ограничения!$B$2,),"Not compatible","Compatible")</f>
        <v>Compatible</v>
      </c>
      <c r="L3792" t="str">
        <f t="shared" si="305"/>
        <v>Модификация</v>
      </c>
      <c r="M3792" s="3">
        <f t="shared" si="306"/>
        <v>0</v>
      </c>
      <c r="N3792" s="3" t="str">
        <f t="shared" si="307"/>
        <v>N</v>
      </c>
      <c r="O3792" t="s">
        <v>28008</v>
      </c>
      <c r="Q3792" t="str">
        <f t="shared" si="303"/>
        <v>COPY 98393bpb03.dat sel\98393bpb03.dat</v>
      </c>
      <c r="R3792" t="str">
        <f>IF(ISNA(VLOOKUP(B3792,Rendered!$B$1:$C$1000,1,FALSE)),"N","Y")</f>
        <v>N</v>
      </c>
    </row>
    <row r="3793" spans="1:18" hidden="1" x14ac:dyDescent="0.35">
      <c r="A3793" t="s">
        <v>22966</v>
      </c>
      <c r="B3793" t="s">
        <v>23081</v>
      </c>
      <c r="C3793" t="s">
        <v>23082</v>
      </c>
      <c r="D3793" t="s">
        <v>13</v>
      </c>
      <c r="E3793">
        <v>2017</v>
      </c>
      <c r="F3793">
        <v>2017</v>
      </c>
      <c r="J3793">
        <f t="shared" si="304"/>
        <v>0</v>
      </c>
      <c r="K3793" t="str">
        <f>IF(OR(J3793&gt;Ограничения!$B$1,Sheet!G12510&gt;Ограничения!$B$2,Sheet!H12510&gt;Ограничения!$B$2,Sheet!I12510&gt;Ограничения!$B$2,),"Not compatible","Compatible")</f>
        <v>Compatible</v>
      </c>
      <c r="L3793" t="str">
        <f t="shared" si="305"/>
        <v>Модификация</v>
      </c>
      <c r="M3793" s="3">
        <f t="shared" si="306"/>
        <v>0</v>
      </c>
      <c r="N3793" s="3" t="str">
        <f t="shared" si="307"/>
        <v>N</v>
      </c>
      <c r="O3793" t="s">
        <v>28008</v>
      </c>
      <c r="Q3793" t="str">
        <f t="shared" si="303"/>
        <v>COPY 98393bpb04.dat sel\98393bpb04.dat</v>
      </c>
      <c r="R3793" t="str">
        <f>IF(ISNA(VLOOKUP(B3793,Rendered!$B$1:$C$1000,1,FALSE)),"N","Y")</f>
        <v>N</v>
      </c>
    </row>
    <row r="3794" spans="1:18" hidden="1" x14ac:dyDescent="0.35">
      <c r="A3794" t="s">
        <v>22966</v>
      </c>
      <c r="B3794" t="s">
        <v>23083</v>
      </c>
      <c r="C3794" t="s">
        <v>23084</v>
      </c>
      <c r="D3794" t="s">
        <v>13</v>
      </c>
      <c r="E3794">
        <v>2014</v>
      </c>
      <c r="F3794">
        <v>2014</v>
      </c>
      <c r="J3794">
        <f t="shared" si="304"/>
        <v>0</v>
      </c>
      <c r="K3794" t="str">
        <f>IF(OR(J3794&gt;Ограничения!$B$1,Sheet!G12511&gt;Ограничения!$B$2,Sheet!H12511&gt;Ограничения!$B$2,Sheet!I12511&gt;Ограничения!$B$2,),"Not compatible","Compatible")</f>
        <v>Compatible</v>
      </c>
      <c r="L3794" t="str">
        <f t="shared" si="305"/>
        <v>Модификация</v>
      </c>
      <c r="M3794" s="3">
        <f t="shared" si="306"/>
        <v>0</v>
      </c>
      <c r="N3794" s="3" t="str">
        <f t="shared" si="307"/>
        <v>N</v>
      </c>
      <c r="O3794" t="s">
        <v>28008</v>
      </c>
      <c r="Q3794" t="str">
        <f t="shared" si="303"/>
        <v>COPY 98393bpb05.dat sel\98393bpb05.dat</v>
      </c>
      <c r="R3794" t="str">
        <f>IF(ISNA(VLOOKUP(B3794,Rendered!$B$1:$C$1000,1,FALSE)),"N","Y")</f>
        <v>N</v>
      </c>
    </row>
    <row r="3795" spans="1:18" hidden="1" x14ac:dyDescent="0.35">
      <c r="A3795" t="s">
        <v>22966</v>
      </c>
      <c r="B3795" t="s">
        <v>23085</v>
      </c>
      <c r="C3795" t="s">
        <v>23086</v>
      </c>
      <c r="D3795" t="s">
        <v>13</v>
      </c>
      <c r="E3795">
        <v>2012</v>
      </c>
      <c r="F3795">
        <v>2012</v>
      </c>
      <c r="J3795">
        <f t="shared" si="304"/>
        <v>0</v>
      </c>
      <c r="K3795" t="str">
        <f>IF(OR(J3795&gt;Ограничения!$B$1,Sheet!G12512&gt;Ограничения!$B$2,Sheet!H12512&gt;Ограничения!$B$2,Sheet!I12512&gt;Ограничения!$B$2,),"Not compatible","Compatible")</f>
        <v>Compatible</v>
      </c>
      <c r="L3795" t="str">
        <f t="shared" si="305"/>
        <v>Модификация</v>
      </c>
      <c r="M3795" s="3">
        <f t="shared" si="306"/>
        <v>0</v>
      </c>
      <c r="N3795" s="3" t="str">
        <f t="shared" si="307"/>
        <v>N</v>
      </c>
      <c r="O3795" t="s">
        <v>28008</v>
      </c>
      <c r="Q3795" t="str">
        <f t="shared" si="303"/>
        <v>COPY 98393bpb01.dat sel\98393bpb01.dat</v>
      </c>
      <c r="R3795" t="str">
        <f>IF(ISNA(VLOOKUP(B3795,Rendered!$B$1:$C$1000,1,FALSE)),"N","Y")</f>
        <v>N</v>
      </c>
    </row>
    <row r="3796" spans="1:18" hidden="1" x14ac:dyDescent="0.35">
      <c r="A3796" t="s">
        <v>22966</v>
      </c>
      <c r="B3796" t="s">
        <v>23087</v>
      </c>
      <c r="C3796" t="s">
        <v>23088</v>
      </c>
      <c r="D3796" t="s">
        <v>13</v>
      </c>
      <c r="E3796">
        <v>2018</v>
      </c>
      <c r="F3796">
        <v>2018</v>
      </c>
      <c r="J3796">
        <f t="shared" si="304"/>
        <v>0</v>
      </c>
      <c r="K3796" t="str">
        <f>IF(OR(J3796&gt;Ограничения!$B$1,Sheet!G12513&gt;Ограничения!$B$2,Sheet!H12513&gt;Ограничения!$B$2,Sheet!I12513&gt;Ограничения!$B$2,),"Not compatible","Compatible")</f>
        <v>Compatible</v>
      </c>
      <c r="L3796" t="str">
        <f t="shared" si="305"/>
        <v>Модификация</v>
      </c>
      <c r="M3796" s="3">
        <f t="shared" si="306"/>
        <v>0</v>
      </c>
      <c r="N3796" s="3" t="str">
        <f t="shared" si="307"/>
        <v>N</v>
      </c>
      <c r="O3796" t="s">
        <v>28008</v>
      </c>
      <c r="Q3796" t="str">
        <f t="shared" si="303"/>
        <v>COPY 98393bpb07.dat sel\98393bpb07.dat</v>
      </c>
      <c r="R3796" t="str">
        <f>IF(ISNA(VLOOKUP(B3796,Rendered!$B$1:$C$1000,1,FALSE)),"N","Y")</f>
        <v>N</v>
      </c>
    </row>
    <row r="3797" spans="1:18" hidden="1" x14ac:dyDescent="0.35">
      <c r="A3797" t="s">
        <v>22966</v>
      </c>
      <c r="B3797" t="s">
        <v>23089</v>
      </c>
      <c r="C3797" t="s">
        <v>23090</v>
      </c>
      <c r="D3797" t="s">
        <v>13</v>
      </c>
      <c r="E3797">
        <v>2012</v>
      </c>
      <c r="F3797">
        <v>2022</v>
      </c>
      <c r="J3797">
        <f t="shared" si="304"/>
        <v>0</v>
      </c>
      <c r="K3797" t="str">
        <f>IF(OR(J3797&gt;Ограничения!$B$1,Sheet!G12514&gt;Ограничения!$B$2,Sheet!H12514&gt;Ограничения!$B$2,Sheet!I12514&gt;Ограничения!$B$2,),"Not compatible","Compatible")</f>
        <v>Compatible</v>
      </c>
      <c r="L3797" t="str">
        <f t="shared" si="305"/>
        <v>Модификация</v>
      </c>
      <c r="M3797" s="3">
        <f t="shared" si="306"/>
        <v>0</v>
      </c>
      <c r="N3797" s="3" t="str">
        <f t="shared" si="307"/>
        <v>N</v>
      </c>
      <c r="O3797" t="s">
        <v>28008</v>
      </c>
      <c r="Q3797" t="str">
        <f t="shared" si="303"/>
        <v>COPY 98393f.dat sel\98393f.dat</v>
      </c>
      <c r="R3797" t="str">
        <f>IF(ISNA(VLOOKUP(B3797,Rendered!$B$1:$C$1000,1,FALSE)),"N","Y")</f>
        <v>N</v>
      </c>
    </row>
    <row r="3798" spans="1:18" hidden="1" x14ac:dyDescent="0.35">
      <c r="A3798" t="s">
        <v>22966</v>
      </c>
      <c r="B3798" t="s">
        <v>23091</v>
      </c>
      <c r="C3798" t="s">
        <v>23092</v>
      </c>
      <c r="D3798" t="s">
        <v>13</v>
      </c>
      <c r="E3798">
        <v>2012</v>
      </c>
      <c r="F3798">
        <v>2022</v>
      </c>
      <c r="J3798">
        <f t="shared" si="304"/>
        <v>0</v>
      </c>
      <c r="K3798" t="str">
        <f>IF(OR(J3798&gt;Ограничения!$B$1,Sheet!G12515&gt;Ограничения!$B$2,Sheet!H12515&gt;Ограничения!$B$2,Sheet!I12515&gt;Ограничения!$B$2,),"Not compatible","Compatible")</f>
        <v>Compatible</v>
      </c>
      <c r="L3798" t="str">
        <f t="shared" si="305"/>
        <v>Модификация</v>
      </c>
      <c r="M3798" s="3">
        <f t="shared" si="306"/>
        <v>0</v>
      </c>
      <c r="N3798" s="3" t="str">
        <f t="shared" si="307"/>
        <v>N</v>
      </c>
      <c r="O3798" t="s">
        <v>28008</v>
      </c>
      <c r="Q3798" t="str">
        <f t="shared" si="303"/>
        <v>COPY 98393g.dat sel\98393g.dat</v>
      </c>
      <c r="R3798" t="str">
        <f>IF(ISNA(VLOOKUP(B3798,Rendered!$B$1:$C$1000,1,FALSE)),"N","Y")</f>
        <v>N</v>
      </c>
    </row>
    <row r="3799" spans="1:18" hidden="1" x14ac:dyDescent="0.35">
      <c r="A3799" t="s">
        <v>22966</v>
      </c>
      <c r="B3799" t="s">
        <v>23093</v>
      </c>
      <c r="C3799" t="s">
        <v>23094</v>
      </c>
      <c r="D3799" t="s">
        <v>13</v>
      </c>
      <c r="E3799">
        <v>2012</v>
      </c>
      <c r="F3799">
        <v>2022</v>
      </c>
      <c r="J3799">
        <f t="shared" si="304"/>
        <v>0</v>
      </c>
      <c r="K3799" t="str">
        <f>IF(OR(J3799&gt;Ограничения!$B$1,Sheet!G12516&gt;Ограничения!$B$2,Sheet!H12516&gt;Ограничения!$B$2,Sheet!I12516&gt;Ограничения!$B$2,),"Not compatible","Compatible")</f>
        <v>Compatible</v>
      </c>
      <c r="L3799" t="str">
        <f t="shared" si="305"/>
        <v>Модификация</v>
      </c>
      <c r="M3799" s="3">
        <f t="shared" si="306"/>
        <v>0</v>
      </c>
      <c r="N3799" s="3" t="str">
        <f t="shared" si="307"/>
        <v>N</v>
      </c>
      <c r="O3799" t="s">
        <v>28008</v>
      </c>
      <c r="Q3799" t="str">
        <f t="shared" si="303"/>
        <v>COPY 98393h.dat sel\98393h.dat</v>
      </c>
      <c r="R3799" t="str">
        <f>IF(ISNA(VLOOKUP(B3799,Rendered!$B$1:$C$1000,1,FALSE)),"N","Y")</f>
        <v>N</v>
      </c>
    </row>
    <row r="3800" spans="1:18" hidden="1" x14ac:dyDescent="0.35">
      <c r="A3800" t="s">
        <v>22966</v>
      </c>
      <c r="B3800" t="s">
        <v>23095</v>
      </c>
      <c r="C3800" t="s">
        <v>23096</v>
      </c>
      <c r="D3800" t="s">
        <v>13</v>
      </c>
      <c r="E3800">
        <v>2012</v>
      </c>
      <c r="F3800">
        <v>2022</v>
      </c>
      <c r="J3800">
        <f t="shared" si="304"/>
        <v>0</v>
      </c>
      <c r="K3800" t="str">
        <f>IF(OR(J3800&gt;Ограничения!$B$1,Sheet!G12517&gt;Ограничения!$B$2,Sheet!H12517&gt;Ограничения!$B$2,Sheet!I12517&gt;Ограничения!$B$2,),"Not compatible","Compatible")</f>
        <v>Compatible</v>
      </c>
      <c r="L3800" t="str">
        <f t="shared" si="305"/>
        <v>Модификация</v>
      </c>
      <c r="M3800" s="3">
        <f t="shared" si="306"/>
        <v>0</v>
      </c>
      <c r="N3800" s="3" t="str">
        <f t="shared" si="307"/>
        <v>N</v>
      </c>
      <c r="O3800" t="s">
        <v>28008</v>
      </c>
      <c r="Q3800" t="str">
        <f t="shared" si="303"/>
        <v>COPY 98393c.dat sel\98393c.dat</v>
      </c>
      <c r="R3800" t="str">
        <f>IF(ISNA(VLOOKUP(B3800,Rendered!$B$1:$C$1000,1,FALSE)),"N","Y")</f>
        <v>N</v>
      </c>
    </row>
    <row r="3801" spans="1:18" hidden="1" x14ac:dyDescent="0.35">
      <c r="A3801" t="s">
        <v>22966</v>
      </c>
      <c r="B3801" t="s">
        <v>23097</v>
      </c>
      <c r="C3801" t="s">
        <v>23098</v>
      </c>
      <c r="D3801" t="s">
        <v>13</v>
      </c>
      <c r="E3801">
        <v>2012</v>
      </c>
      <c r="F3801">
        <v>2022</v>
      </c>
      <c r="J3801">
        <f t="shared" si="304"/>
        <v>0</v>
      </c>
      <c r="K3801" t="str">
        <f>IF(OR(J3801&gt;Ограничения!$B$1,Sheet!G12518&gt;Ограничения!$B$2,Sheet!H12518&gt;Ограничения!$B$2,Sheet!I12518&gt;Ограничения!$B$2,),"Not compatible","Compatible")</f>
        <v>Compatible</v>
      </c>
      <c r="L3801" t="str">
        <f t="shared" si="305"/>
        <v>Модификация</v>
      </c>
      <c r="M3801" s="3">
        <f t="shared" si="306"/>
        <v>0</v>
      </c>
      <c r="N3801" s="3" t="str">
        <f t="shared" si="307"/>
        <v>N</v>
      </c>
      <c r="O3801" t="s">
        <v>28008</v>
      </c>
      <c r="Q3801" t="str">
        <f t="shared" si="303"/>
        <v>COPY 98393j.dat sel\98393j.dat</v>
      </c>
      <c r="R3801" t="str">
        <f>IF(ISNA(VLOOKUP(B3801,Rendered!$B$1:$C$1000,1,FALSE)),"N","Y")</f>
        <v>N</v>
      </c>
    </row>
    <row r="3802" spans="1:18" hidden="1" x14ac:dyDescent="0.35">
      <c r="A3802" t="s">
        <v>22966</v>
      </c>
      <c r="B3802" t="s">
        <v>23099</v>
      </c>
      <c r="C3802" t="s">
        <v>23100</v>
      </c>
      <c r="D3802" t="s">
        <v>13</v>
      </c>
      <c r="E3802">
        <v>2012</v>
      </c>
      <c r="F3802">
        <v>2022</v>
      </c>
      <c r="J3802">
        <f t="shared" si="304"/>
        <v>0</v>
      </c>
      <c r="K3802" t="str">
        <f>IF(OR(J3802&gt;Ограничения!$B$1,Sheet!G12519&gt;Ограничения!$B$2,Sheet!H12519&gt;Ограничения!$B$2,Sheet!I12519&gt;Ограничения!$B$2,),"Not compatible","Compatible")</f>
        <v>Compatible</v>
      </c>
      <c r="L3802" t="str">
        <f t="shared" si="305"/>
        <v>Модификация</v>
      </c>
      <c r="M3802" s="3">
        <f t="shared" si="306"/>
        <v>0</v>
      </c>
      <c r="N3802" s="3" t="str">
        <f t="shared" si="307"/>
        <v>N</v>
      </c>
      <c r="O3802" t="s">
        <v>28008</v>
      </c>
      <c r="Q3802" t="str">
        <f t="shared" si="303"/>
        <v>COPY 98393e.dat sel\98393e.dat</v>
      </c>
      <c r="R3802" t="str">
        <f>IF(ISNA(VLOOKUP(B3802,Rendered!$B$1:$C$1000,1,FALSE)),"N","Y")</f>
        <v>N</v>
      </c>
    </row>
    <row r="3803" spans="1:18" hidden="1" x14ac:dyDescent="0.35">
      <c r="A3803" t="s">
        <v>22966</v>
      </c>
      <c r="B3803" t="s">
        <v>23101</v>
      </c>
      <c r="C3803" t="s">
        <v>23102</v>
      </c>
      <c r="D3803" t="s">
        <v>13</v>
      </c>
      <c r="E3803">
        <v>2012</v>
      </c>
      <c r="F3803">
        <v>2022</v>
      </c>
      <c r="J3803">
        <f t="shared" si="304"/>
        <v>0</v>
      </c>
      <c r="K3803" t="str">
        <f>IF(OR(J3803&gt;Ограничения!$B$1,Sheet!G12520&gt;Ограничения!$B$2,Sheet!H12520&gt;Ограничения!$B$2,Sheet!I12520&gt;Ограничения!$B$2,),"Not compatible","Compatible")</f>
        <v>Compatible</v>
      </c>
      <c r="L3803" t="str">
        <f t="shared" si="305"/>
        <v>Модификация</v>
      </c>
      <c r="M3803" s="3">
        <f t="shared" si="306"/>
        <v>0</v>
      </c>
      <c r="N3803" s="3" t="str">
        <f t="shared" si="307"/>
        <v>N</v>
      </c>
      <c r="O3803" t="s">
        <v>28008</v>
      </c>
      <c r="Q3803" t="str">
        <f t="shared" si="303"/>
        <v>COPY 98393a.dat sel\98393a.dat</v>
      </c>
      <c r="R3803" t="str">
        <f>IF(ISNA(VLOOKUP(B3803,Rendered!$B$1:$C$1000,1,FALSE)),"N","Y")</f>
        <v>N</v>
      </c>
    </row>
    <row r="3804" spans="1:18" hidden="1" x14ac:dyDescent="0.35">
      <c r="A3804" t="s">
        <v>22966</v>
      </c>
      <c r="B3804" t="s">
        <v>23103</v>
      </c>
      <c r="C3804" t="s">
        <v>23104</v>
      </c>
      <c r="D3804" t="s">
        <v>13</v>
      </c>
      <c r="E3804">
        <v>2012</v>
      </c>
      <c r="F3804">
        <v>2022</v>
      </c>
      <c r="J3804">
        <f t="shared" si="304"/>
        <v>0</v>
      </c>
      <c r="K3804" t="str">
        <f>IF(OR(J3804&gt;Ограничения!$B$1,Sheet!G12521&gt;Ограничения!$B$2,Sheet!H12521&gt;Ограничения!$B$2,Sheet!I12521&gt;Ограничения!$B$2,),"Not compatible","Compatible")</f>
        <v>Compatible</v>
      </c>
      <c r="L3804" t="str">
        <f t="shared" si="305"/>
        <v>Модификация</v>
      </c>
      <c r="M3804" s="3">
        <f t="shared" si="306"/>
        <v>0</v>
      </c>
      <c r="N3804" s="3" t="str">
        <f t="shared" si="307"/>
        <v>N</v>
      </c>
      <c r="O3804" t="s">
        <v>28008</v>
      </c>
      <c r="Q3804" t="str">
        <f t="shared" si="303"/>
        <v>COPY 98393i.dat sel\98393i.dat</v>
      </c>
      <c r="R3804" t="str">
        <f>IF(ISNA(VLOOKUP(B3804,Rendered!$B$1:$C$1000,1,FALSE)),"N","Y")</f>
        <v>N</v>
      </c>
    </row>
    <row r="3805" spans="1:18" hidden="1" x14ac:dyDescent="0.35">
      <c r="A3805" t="s">
        <v>22966</v>
      </c>
      <c r="B3805" t="s">
        <v>23105</v>
      </c>
      <c r="C3805" t="s">
        <v>23106</v>
      </c>
      <c r="D3805" t="s">
        <v>13</v>
      </c>
      <c r="E3805">
        <v>2012</v>
      </c>
      <c r="F3805">
        <v>2022</v>
      </c>
      <c r="J3805">
        <f t="shared" si="304"/>
        <v>0</v>
      </c>
      <c r="K3805" t="str">
        <f>IF(OR(J3805&gt;Ограничения!$B$1,Sheet!G12522&gt;Ограничения!$B$2,Sheet!H12522&gt;Ограничения!$B$2,Sheet!I12522&gt;Ограничения!$B$2,),"Not compatible","Compatible")</f>
        <v>Compatible</v>
      </c>
      <c r="L3805" t="str">
        <f t="shared" si="305"/>
        <v>Модификация</v>
      </c>
      <c r="M3805" s="3">
        <f t="shared" si="306"/>
        <v>0</v>
      </c>
      <c r="N3805" s="3" t="str">
        <f t="shared" si="307"/>
        <v>N</v>
      </c>
      <c r="O3805" t="s">
        <v>28008</v>
      </c>
      <c r="Q3805" t="str">
        <f t="shared" si="303"/>
        <v>COPY 98393d.dat sel\98393d.dat</v>
      </c>
      <c r="R3805" t="str">
        <f>IF(ISNA(VLOOKUP(B3805,Rendered!$B$1:$C$1000,1,FALSE)),"N","Y")</f>
        <v>N</v>
      </c>
    </row>
    <row r="3806" spans="1:18" hidden="1" x14ac:dyDescent="0.35">
      <c r="A3806" t="s">
        <v>22966</v>
      </c>
      <c r="B3806" t="s">
        <v>23107</v>
      </c>
      <c r="C3806" t="s">
        <v>23108</v>
      </c>
      <c r="D3806" t="s">
        <v>13</v>
      </c>
      <c r="E3806">
        <v>2019</v>
      </c>
      <c r="F3806">
        <v>2022</v>
      </c>
      <c r="J3806">
        <f t="shared" si="304"/>
        <v>0</v>
      </c>
      <c r="K3806" t="str">
        <f>IF(OR(J3806&gt;Ограничения!$B$1,Sheet!G12523&gt;Ограничения!$B$2,Sheet!H12523&gt;Ограничения!$B$2,Sheet!I12523&gt;Ограничения!$B$2,),"Not compatible","Compatible")</f>
        <v>Compatible</v>
      </c>
      <c r="L3806" t="str">
        <f t="shared" si="305"/>
        <v>Модификация</v>
      </c>
      <c r="M3806" s="3">
        <f t="shared" si="306"/>
        <v>0</v>
      </c>
      <c r="N3806" s="3" t="str">
        <f t="shared" si="307"/>
        <v>N</v>
      </c>
      <c r="O3806" t="s">
        <v>28008</v>
      </c>
      <c r="Q3806" t="str">
        <f t="shared" si="303"/>
        <v>COPY 49595g.dat sel\49595g.dat</v>
      </c>
      <c r="R3806" t="str">
        <f>IF(ISNA(VLOOKUP(B3806,Rendered!$B$1:$C$1000,1,FALSE)),"N","Y")</f>
        <v>N</v>
      </c>
    </row>
    <row r="3807" spans="1:18" hidden="1" x14ac:dyDescent="0.35">
      <c r="A3807" t="s">
        <v>22966</v>
      </c>
      <c r="B3807" t="s">
        <v>23109</v>
      </c>
      <c r="C3807" t="s">
        <v>23110</v>
      </c>
      <c r="D3807" t="s">
        <v>13</v>
      </c>
      <c r="E3807">
        <v>2014</v>
      </c>
      <c r="F3807">
        <v>2014</v>
      </c>
      <c r="J3807">
        <f t="shared" si="304"/>
        <v>0</v>
      </c>
      <c r="K3807" t="str">
        <f>IF(OR(J3807&gt;Ограничения!$B$1,Sheet!G12524&gt;Ограничения!$B$2,Sheet!H12524&gt;Ограничения!$B$2,Sheet!I12524&gt;Ограничения!$B$2,),"Not compatible","Compatible")</f>
        <v>Compatible</v>
      </c>
      <c r="L3807">
        <f t="shared" si="305"/>
        <v>93090</v>
      </c>
      <c r="M3807" s="3">
        <f t="shared" si="306"/>
        <v>0</v>
      </c>
      <c r="N3807" s="3" t="str">
        <f t="shared" si="307"/>
        <v>N</v>
      </c>
      <c r="O3807" t="s">
        <v>28007</v>
      </c>
      <c r="P3807">
        <v>3</v>
      </c>
      <c r="Q3807" t="str">
        <f t="shared" si="303"/>
        <v>COPY 93090.dat sel\93090.dat</v>
      </c>
      <c r="R3807" t="str">
        <f>IF(ISNA(VLOOKUP(B3807,Rendered!$B$1:$C$1000,1,FALSE)),"N","Y")</f>
        <v>N</v>
      </c>
    </row>
    <row r="3808" spans="1:18" hidden="1" x14ac:dyDescent="0.35">
      <c r="A3808" t="s">
        <v>22966</v>
      </c>
      <c r="B3808" t="s">
        <v>23111</v>
      </c>
      <c r="C3808" t="s">
        <v>23112</v>
      </c>
      <c r="D3808" t="s">
        <v>13</v>
      </c>
      <c r="E3808">
        <v>2013</v>
      </c>
      <c r="F3808">
        <v>2014</v>
      </c>
      <c r="G3808">
        <v>2</v>
      </c>
      <c r="H3808">
        <v>1.5</v>
      </c>
      <c r="I3808">
        <v>2</v>
      </c>
      <c r="J3808">
        <f t="shared" si="304"/>
        <v>5.5</v>
      </c>
      <c r="K3808" t="str">
        <f>IF(OR(J3808&gt;Ограничения!$B$1,Sheet!G12525&gt;Ограничения!$B$2,Sheet!H12525&gt;Ограничения!$B$2,Sheet!I12525&gt;Ограничения!$B$2,),"Not compatible","Compatible")</f>
        <v>Compatible</v>
      </c>
      <c r="L3808" t="str">
        <f t="shared" si="305"/>
        <v>Модификация</v>
      </c>
      <c r="M3808" s="3">
        <f t="shared" si="306"/>
        <v>0</v>
      </c>
      <c r="N3808" s="3" t="str">
        <f t="shared" si="307"/>
        <v>N</v>
      </c>
      <c r="O3808" t="s">
        <v>28008</v>
      </c>
      <c r="Q3808" t="str">
        <f t="shared" si="303"/>
        <v>COPY 11245pb02.dat sel\11245pb02.dat</v>
      </c>
      <c r="R3808" t="str">
        <f>IF(ISNA(VLOOKUP(B3808,Rendered!$B$1:$C$1000,1,FALSE)),"N","Y")</f>
        <v>N</v>
      </c>
    </row>
    <row r="3809" spans="1:18" hidden="1" x14ac:dyDescent="0.35">
      <c r="A3809" t="s">
        <v>22966</v>
      </c>
      <c r="B3809" t="s">
        <v>23113</v>
      </c>
      <c r="C3809" t="s">
        <v>23114</v>
      </c>
      <c r="D3809" t="s">
        <v>13</v>
      </c>
      <c r="E3809">
        <v>2013</v>
      </c>
      <c r="F3809">
        <v>2013</v>
      </c>
      <c r="G3809">
        <v>2</v>
      </c>
      <c r="H3809">
        <v>1.5</v>
      </c>
      <c r="I3809">
        <v>2</v>
      </c>
      <c r="J3809">
        <f t="shared" si="304"/>
        <v>5.5</v>
      </c>
      <c r="K3809" t="str">
        <f>IF(OR(J3809&gt;Ограничения!$B$1,Sheet!G12526&gt;Ограничения!$B$2,Sheet!H12526&gt;Ограничения!$B$2,Sheet!I12526&gt;Ограничения!$B$2,),"Not compatible","Compatible")</f>
        <v>Compatible</v>
      </c>
      <c r="L3809" t="str">
        <f t="shared" si="305"/>
        <v>Модификация</v>
      </c>
      <c r="M3809" s="3">
        <f t="shared" si="306"/>
        <v>0</v>
      </c>
      <c r="N3809" s="3" t="str">
        <f t="shared" si="307"/>
        <v>N</v>
      </c>
      <c r="O3809" t="s">
        <v>28008</v>
      </c>
      <c r="Q3809" t="str">
        <f t="shared" si="303"/>
        <v>COPY 11245pb01.dat sel\11245pb01.dat</v>
      </c>
      <c r="R3809" t="str">
        <f>IF(ISNA(VLOOKUP(B3809,Rendered!$B$1:$C$1000,1,FALSE)),"N","Y")</f>
        <v>N</v>
      </c>
    </row>
    <row r="3810" spans="1:18" hidden="1" x14ac:dyDescent="0.35">
      <c r="A3810" t="s">
        <v>22966</v>
      </c>
      <c r="B3810" t="s">
        <v>23115</v>
      </c>
      <c r="C3810" t="s">
        <v>23116</v>
      </c>
      <c r="D3810" t="s">
        <v>13</v>
      </c>
      <c r="E3810">
        <v>2015</v>
      </c>
      <c r="F3810">
        <v>2016</v>
      </c>
      <c r="J3810">
        <f t="shared" si="304"/>
        <v>0</v>
      </c>
      <c r="K3810" t="str">
        <f>IF(OR(J3810&gt;Ограничения!$B$1,Sheet!G12527&gt;Ограничения!$B$2,Sheet!H12527&gt;Ограничения!$B$2,Sheet!I12527&gt;Ограничения!$B$2,),"Not compatible","Compatible")</f>
        <v>Compatible</v>
      </c>
      <c r="L3810">
        <f t="shared" si="305"/>
        <v>11245</v>
      </c>
      <c r="M3810" s="3">
        <f t="shared" si="306"/>
        <v>0</v>
      </c>
      <c r="N3810" s="3" t="str">
        <f t="shared" si="307"/>
        <v>N</v>
      </c>
      <c r="O3810" t="s">
        <v>28007</v>
      </c>
      <c r="P3810">
        <v>3</v>
      </c>
      <c r="Q3810" t="str">
        <f t="shared" si="303"/>
        <v>COPY 11245.dat sel\11245.dat</v>
      </c>
      <c r="R3810" t="str">
        <f>IF(ISNA(VLOOKUP(B3810,Rendered!$B$1:$C$1000,1,FALSE)),"N","Y")</f>
        <v>N</v>
      </c>
    </row>
    <row r="3811" spans="1:18" hidden="1" x14ac:dyDescent="0.35">
      <c r="A3811" t="s">
        <v>22966</v>
      </c>
      <c r="B3811" t="s">
        <v>23117</v>
      </c>
      <c r="C3811" t="s">
        <v>23118</v>
      </c>
      <c r="D3811" t="s">
        <v>13</v>
      </c>
      <c r="E3811">
        <v>2019</v>
      </c>
      <c r="F3811">
        <v>2022</v>
      </c>
      <c r="J3811">
        <f t="shared" si="304"/>
        <v>0</v>
      </c>
      <c r="K3811" t="str">
        <f>IF(OR(J3811&gt;Ограничения!$B$1,Sheet!G12528&gt;Ограничения!$B$2,Sheet!H12528&gt;Ограничения!$B$2,Sheet!I12528&gt;Ограничения!$B$2,),"Not compatible","Compatible")</f>
        <v>Compatible</v>
      </c>
      <c r="L3811" t="str">
        <f t="shared" si="305"/>
        <v>Модификация</v>
      </c>
      <c r="M3811" s="3">
        <f t="shared" si="306"/>
        <v>0</v>
      </c>
      <c r="N3811" s="3" t="str">
        <f t="shared" si="307"/>
        <v>N</v>
      </c>
      <c r="O3811" t="s">
        <v>28008</v>
      </c>
      <c r="Q3811" t="str">
        <f t="shared" si="303"/>
        <v>COPY 49595a.dat sel\49595a.dat</v>
      </c>
      <c r="R3811" t="str">
        <f>IF(ISNA(VLOOKUP(B3811,Rendered!$B$1:$C$1000,1,FALSE)),"N","Y")</f>
        <v>N</v>
      </c>
    </row>
    <row r="3812" spans="1:18" hidden="1" x14ac:dyDescent="0.35">
      <c r="A3812" t="s">
        <v>22966</v>
      </c>
      <c r="B3812" t="s">
        <v>23119</v>
      </c>
      <c r="C3812" t="s">
        <v>23120</v>
      </c>
      <c r="D3812" t="s">
        <v>52</v>
      </c>
      <c r="E3812">
        <v>2012</v>
      </c>
      <c r="F3812">
        <v>2019</v>
      </c>
      <c r="J3812">
        <f t="shared" si="304"/>
        <v>0</v>
      </c>
      <c r="K3812" t="str">
        <f>IF(OR(J3812&gt;Ограничения!$B$1,Sheet!G12529&gt;Ограничения!$B$2,Sheet!H12529&gt;Ограничения!$B$2,Sheet!I12529&gt;Ограничения!$B$2,),"Not compatible","Compatible")</f>
        <v>Compatible</v>
      </c>
      <c r="L3812" t="str">
        <f t="shared" si="305"/>
        <v>Модификация</v>
      </c>
      <c r="M3812" s="3">
        <f t="shared" si="306"/>
        <v>0</v>
      </c>
      <c r="N3812" s="3" t="str">
        <f t="shared" si="307"/>
        <v>N</v>
      </c>
      <c r="O3812" t="s">
        <v>28008</v>
      </c>
      <c r="Q3812" t="str">
        <f t="shared" si="303"/>
        <v>COPY 93082e.dat sel\93082e.dat</v>
      </c>
      <c r="R3812" t="str">
        <f>IF(ISNA(VLOOKUP(B3812,Rendered!$B$1:$C$1000,1,FALSE)),"N","Y")</f>
        <v>N</v>
      </c>
    </row>
    <row r="3813" spans="1:18" hidden="1" x14ac:dyDescent="0.35">
      <c r="A3813" t="s">
        <v>22966</v>
      </c>
      <c r="B3813" t="s">
        <v>23121</v>
      </c>
      <c r="C3813" t="s">
        <v>23122</v>
      </c>
      <c r="D3813" t="s">
        <v>35</v>
      </c>
      <c r="E3813">
        <v>2012</v>
      </c>
      <c r="F3813">
        <v>2022</v>
      </c>
      <c r="J3813">
        <f t="shared" si="304"/>
        <v>0</v>
      </c>
      <c r="K3813" t="str">
        <f>IF(OR(J3813&gt;Ограничения!$B$1,Sheet!G12530&gt;Ограничения!$B$2,Sheet!H12530&gt;Ограничения!$B$2,Sheet!I12530&gt;Ограничения!$B$2,),"Not compatible","Compatible")</f>
        <v>Compatible</v>
      </c>
      <c r="L3813" t="str">
        <f t="shared" si="305"/>
        <v>Модификация</v>
      </c>
      <c r="M3813" s="3">
        <f t="shared" si="306"/>
        <v>0</v>
      </c>
      <c r="N3813" s="3" t="str">
        <f t="shared" si="307"/>
        <v>N</v>
      </c>
      <c r="O3813" t="s">
        <v>28008</v>
      </c>
      <c r="Q3813" t="str">
        <f t="shared" si="303"/>
        <v>COPY 92355a.dat sel\92355a.dat</v>
      </c>
      <c r="R3813" t="str">
        <f>IF(ISNA(VLOOKUP(B3813,Rendered!$B$1:$C$1000,1,FALSE)),"N","Y")</f>
        <v>N</v>
      </c>
    </row>
    <row r="3814" spans="1:18" hidden="1" x14ac:dyDescent="0.35">
      <c r="A3814" t="s">
        <v>22966</v>
      </c>
      <c r="B3814" t="s">
        <v>23123</v>
      </c>
      <c r="C3814" t="s">
        <v>23124</v>
      </c>
      <c r="D3814" t="s">
        <v>35</v>
      </c>
      <c r="E3814">
        <v>2012</v>
      </c>
      <c r="F3814">
        <v>2022</v>
      </c>
      <c r="J3814">
        <f t="shared" si="304"/>
        <v>0</v>
      </c>
      <c r="K3814" t="str">
        <f>IF(OR(J3814&gt;Ограничения!$B$1,Sheet!G12531&gt;Ограничения!$B$2,Sheet!H12531&gt;Ограничения!$B$2,Sheet!I12531&gt;Ограничения!$B$2,),"Not compatible","Compatible")</f>
        <v>Compatible</v>
      </c>
      <c r="L3814" t="str">
        <f t="shared" si="305"/>
        <v>Модификация</v>
      </c>
      <c r="M3814" s="3">
        <f t="shared" si="306"/>
        <v>0</v>
      </c>
      <c r="N3814" s="3" t="str">
        <f t="shared" si="307"/>
        <v>N</v>
      </c>
      <c r="O3814" t="s">
        <v>28008</v>
      </c>
      <c r="Q3814" t="str">
        <f t="shared" si="303"/>
        <v>COPY 92355b.dat sel\92355b.dat</v>
      </c>
      <c r="R3814" t="str">
        <f>IF(ISNA(VLOOKUP(B3814,Rendered!$B$1:$C$1000,1,FALSE)),"N","Y")</f>
        <v>N</v>
      </c>
    </row>
    <row r="3815" spans="1:18" hidden="1" x14ac:dyDescent="0.35">
      <c r="A3815" t="s">
        <v>22966</v>
      </c>
      <c r="B3815" t="s">
        <v>23125</v>
      </c>
      <c r="C3815" t="s">
        <v>23126</v>
      </c>
      <c r="D3815" t="s">
        <v>13</v>
      </c>
      <c r="E3815">
        <v>2019</v>
      </c>
      <c r="F3815">
        <v>2022</v>
      </c>
      <c r="J3815">
        <f t="shared" si="304"/>
        <v>0</v>
      </c>
      <c r="K3815" t="str">
        <f>IF(OR(J3815&gt;Ограничения!$B$1,Sheet!G12532&gt;Ограничения!$B$2,Sheet!H12532&gt;Ограничения!$B$2,Sheet!I12532&gt;Ограничения!$B$2,),"Not compatible","Compatible")</f>
        <v>Compatible</v>
      </c>
      <c r="L3815" t="str">
        <f t="shared" si="305"/>
        <v>Модификация</v>
      </c>
      <c r="M3815" s="3">
        <f t="shared" si="306"/>
        <v>0</v>
      </c>
      <c r="N3815" s="3" t="str">
        <f t="shared" si="307"/>
        <v>N</v>
      </c>
      <c r="O3815" t="s">
        <v>28008</v>
      </c>
      <c r="Q3815" t="str">
        <f t="shared" si="303"/>
        <v>COPY 49595e.dat sel\49595e.dat</v>
      </c>
      <c r="R3815" t="str">
        <f>IF(ISNA(VLOOKUP(B3815,Rendered!$B$1:$C$1000,1,FALSE)),"N","Y")</f>
        <v>N</v>
      </c>
    </row>
    <row r="3816" spans="1:18" hidden="1" x14ac:dyDescent="0.35">
      <c r="A3816" t="s">
        <v>22966</v>
      </c>
      <c r="B3816" t="s">
        <v>23127</v>
      </c>
      <c r="C3816" t="s">
        <v>23128</v>
      </c>
      <c r="D3816" t="s">
        <v>27</v>
      </c>
      <c r="E3816">
        <v>2015</v>
      </c>
      <c r="F3816">
        <v>2022</v>
      </c>
      <c r="J3816">
        <f t="shared" si="304"/>
        <v>0</v>
      </c>
      <c r="K3816" t="str">
        <f>IF(OR(J3816&gt;Ограничения!$B$1,Sheet!G12533&gt;Ограничения!$B$2,Sheet!H12533&gt;Ограничения!$B$2,Sheet!I12533&gt;Ограничения!$B$2,),"Not compatible","Compatible")</f>
        <v>Compatible</v>
      </c>
      <c r="L3816">
        <f t="shared" si="305"/>
        <v>18854</v>
      </c>
      <c r="M3816" s="3">
        <f t="shared" si="306"/>
        <v>0</v>
      </c>
      <c r="N3816" s="3" t="str">
        <f t="shared" si="307"/>
        <v>N</v>
      </c>
      <c r="O3816" t="s">
        <v>28007</v>
      </c>
      <c r="P3816">
        <v>3</v>
      </c>
      <c r="Q3816" t="str">
        <f t="shared" si="303"/>
        <v>COPY 18854.dat sel\18854.dat</v>
      </c>
      <c r="R3816" t="str">
        <f>IF(ISNA(VLOOKUP(B3816,Rendered!$B$1:$C$1000,1,FALSE)),"N","Y")</f>
        <v>N</v>
      </c>
    </row>
    <row r="3817" spans="1:18" hidden="1" x14ac:dyDescent="0.35">
      <c r="A3817" t="s">
        <v>22966</v>
      </c>
      <c r="B3817" t="s">
        <v>23129</v>
      </c>
      <c r="C3817" t="s">
        <v>23130</v>
      </c>
      <c r="D3817" t="s">
        <v>52</v>
      </c>
      <c r="E3817">
        <v>2012</v>
      </c>
      <c r="F3817">
        <v>2022</v>
      </c>
      <c r="J3817">
        <f t="shared" si="304"/>
        <v>0</v>
      </c>
      <c r="K3817" t="str">
        <f>IF(OR(J3817&gt;Ограничения!$B$1,Sheet!G12534&gt;Ограничения!$B$2,Sheet!H12534&gt;Ограничения!$B$2,Sheet!I12534&gt;Ограничения!$B$2,),"Not compatible","Compatible")</f>
        <v>Compatible</v>
      </c>
      <c r="L3817">
        <f t="shared" si="305"/>
        <v>92355</v>
      </c>
      <c r="M3817" s="3">
        <f t="shared" si="306"/>
        <v>0</v>
      </c>
      <c r="N3817" s="3" t="str">
        <f t="shared" si="307"/>
        <v>N</v>
      </c>
      <c r="O3817" t="s">
        <v>28007</v>
      </c>
      <c r="P3817">
        <v>3</v>
      </c>
      <c r="Q3817" t="str">
        <f t="shared" si="303"/>
        <v>COPY 92355.dat sel\92355.dat</v>
      </c>
      <c r="R3817" t="str">
        <f>IF(ISNA(VLOOKUP(B3817,Rendered!$B$1:$C$1000,1,FALSE)),"N","Y")</f>
        <v>N</v>
      </c>
    </row>
    <row r="3818" spans="1:18" hidden="1" x14ac:dyDescent="0.35">
      <c r="A3818" t="s">
        <v>22966</v>
      </c>
      <c r="B3818" t="s">
        <v>23131</v>
      </c>
      <c r="C3818" t="s">
        <v>23132</v>
      </c>
      <c r="D3818" t="s">
        <v>27</v>
      </c>
      <c r="E3818">
        <v>2012</v>
      </c>
      <c r="F3818">
        <v>2015</v>
      </c>
      <c r="J3818">
        <f t="shared" si="304"/>
        <v>0</v>
      </c>
      <c r="K3818" t="str">
        <f>IF(OR(J3818&gt;Ограничения!$B$1,Sheet!G12535&gt;Ограничения!$B$2,Sheet!H12535&gt;Ограничения!$B$2,Sheet!I12535&gt;Ограничения!$B$2,),"Not compatible","Compatible")</f>
        <v>Compatible</v>
      </c>
      <c r="L3818">
        <f t="shared" si="305"/>
        <v>93081</v>
      </c>
      <c r="M3818" s="3">
        <f t="shared" si="306"/>
        <v>0</v>
      </c>
      <c r="N3818" s="3" t="str">
        <f t="shared" si="307"/>
        <v>N</v>
      </c>
      <c r="O3818" t="s">
        <v>28007</v>
      </c>
      <c r="P3818">
        <v>3</v>
      </c>
      <c r="Q3818" t="str">
        <f t="shared" si="303"/>
        <v>COPY 93081.dat sel\93081.dat</v>
      </c>
      <c r="R3818" t="str">
        <f>IF(ISNA(VLOOKUP(B3818,Rendered!$B$1:$C$1000,1,FALSE)),"N","Y")</f>
        <v>N</v>
      </c>
    </row>
    <row r="3819" spans="1:18" hidden="1" x14ac:dyDescent="0.35">
      <c r="A3819" t="s">
        <v>22966</v>
      </c>
      <c r="B3819" t="s">
        <v>23133</v>
      </c>
      <c r="C3819" t="s">
        <v>23134</v>
      </c>
      <c r="D3819" t="s">
        <v>57</v>
      </c>
      <c r="E3819">
        <v>2012</v>
      </c>
      <c r="F3819">
        <v>2015</v>
      </c>
      <c r="J3819">
        <f t="shared" si="304"/>
        <v>0</v>
      </c>
      <c r="K3819" t="str">
        <f>IF(OR(J3819&gt;Ограничения!$B$1,Sheet!G12536&gt;Ограничения!$B$2,Sheet!H12536&gt;Ограничения!$B$2,Sheet!I12536&gt;Ограничения!$B$2,),"Not compatible","Compatible")</f>
        <v>Compatible</v>
      </c>
      <c r="L3819">
        <f t="shared" si="305"/>
        <v>93080</v>
      </c>
      <c r="M3819" s="3">
        <f t="shared" si="306"/>
        <v>0</v>
      </c>
      <c r="N3819" s="3" t="str">
        <f t="shared" si="307"/>
        <v>N</v>
      </c>
      <c r="O3819" t="s">
        <v>28007</v>
      </c>
      <c r="P3819">
        <v>3</v>
      </c>
      <c r="Q3819" t="str">
        <f t="shared" si="303"/>
        <v>COPY 93080.dat sel\93080.dat</v>
      </c>
      <c r="R3819" t="str">
        <f>IF(ISNA(VLOOKUP(B3819,Rendered!$B$1:$C$1000,1,FALSE)),"N","Y")</f>
        <v>N</v>
      </c>
    </row>
    <row r="3820" spans="1:18" hidden="1" x14ac:dyDescent="0.35">
      <c r="A3820" t="s">
        <v>22966</v>
      </c>
      <c r="B3820" t="s">
        <v>23135</v>
      </c>
      <c r="C3820" t="s">
        <v>23136</v>
      </c>
      <c r="D3820" t="s">
        <v>52</v>
      </c>
      <c r="E3820">
        <v>2012</v>
      </c>
      <c r="F3820">
        <v>2019</v>
      </c>
      <c r="J3820">
        <f t="shared" si="304"/>
        <v>0</v>
      </c>
      <c r="K3820" t="str">
        <f>IF(OR(J3820&gt;Ограничения!$B$1,Sheet!G12537&gt;Ограничения!$B$2,Sheet!H12537&gt;Ограничения!$B$2,Sheet!I12537&gt;Ограничения!$B$2,),"Not compatible","Compatible")</f>
        <v>Compatible</v>
      </c>
      <c r="L3820">
        <f t="shared" si="305"/>
        <v>93082</v>
      </c>
      <c r="M3820" s="3">
        <f t="shared" si="306"/>
        <v>0</v>
      </c>
      <c r="N3820" s="3" t="str">
        <f t="shared" si="307"/>
        <v>N</v>
      </c>
      <c r="O3820" t="s">
        <v>28007</v>
      </c>
      <c r="P3820">
        <v>3</v>
      </c>
      <c r="Q3820" t="str">
        <f t="shared" si="303"/>
        <v>COPY 93082.dat sel\93082.dat</v>
      </c>
      <c r="R3820" t="str">
        <f>IF(ISNA(VLOOKUP(B3820,Rendered!$B$1:$C$1000,1,FALSE)),"N","Y")</f>
        <v>N</v>
      </c>
    </row>
    <row r="3821" spans="1:18" hidden="1" x14ac:dyDescent="0.35">
      <c r="A3821" t="s">
        <v>22966</v>
      </c>
      <c r="B3821" t="s">
        <v>23137</v>
      </c>
      <c r="C3821" t="s">
        <v>23138</v>
      </c>
      <c r="D3821" t="s">
        <v>13</v>
      </c>
      <c r="E3821">
        <v>2019</v>
      </c>
      <c r="F3821">
        <v>2022</v>
      </c>
      <c r="J3821">
        <f t="shared" si="304"/>
        <v>0</v>
      </c>
      <c r="K3821" t="str">
        <f>IF(OR(J3821&gt;Ограничения!$B$1,Sheet!G12538&gt;Ограничения!$B$2,Sheet!H12538&gt;Ограничения!$B$2,Sheet!I12538&gt;Ограничения!$B$2,),"Not compatible","Compatible")</f>
        <v>Compatible</v>
      </c>
      <c r="L3821">
        <f t="shared" si="305"/>
        <v>49595</v>
      </c>
      <c r="M3821" s="3">
        <f t="shared" si="306"/>
        <v>0</v>
      </c>
      <c r="N3821" s="3" t="str">
        <f t="shared" si="307"/>
        <v>N</v>
      </c>
      <c r="O3821" t="s">
        <v>28007</v>
      </c>
      <c r="P3821">
        <v>3</v>
      </c>
      <c r="Q3821" t="str">
        <f t="shared" ref="Q3821:Q3884" si="308">_xlfn.CONCAT("COPY ",B3821,".dat sel\",B3821,".dat")</f>
        <v>COPY 49595.dat sel\49595.dat</v>
      </c>
      <c r="R3821" t="str">
        <f>IF(ISNA(VLOOKUP(B3821,Rendered!$B$1:$C$1000,1,FALSE)),"N","Y")</f>
        <v>N</v>
      </c>
    </row>
    <row r="3822" spans="1:18" hidden="1" x14ac:dyDescent="0.35">
      <c r="A3822" t="s">
        <v>22966</v>
      </c>
      <c r="B3822" t="s">
        <v>23139</v>
      </c>
      <c r="C3822" t="s">
        <v>23140</v>
      </c>
      <c r="D3822" t="s">
        <v>13</v>
      </c>
      <c r="E3822">
        <v>2012</v>
      </c>
      <c r="F3822">
        <v>2022</v>
      </c>
      <c r="J3822">
        <f t="shared" si="304"/>
        <v>0</v>
      </c>
      <c r="K3822" t="str">
        <f>IF(OR(J3822&gt;Ограничения!$B$1,Sheet!G12539&gt;Ограничения!$B$2,Sheet!H12539&gt;Ограничения!$B$2,Sheet!I12539&gt;Ограничения!$B$2,),"Not compatible","Compatible")</f>
        <v>Compatible</v>
      </c>
      <c r="L3822">
        <f t="shared" si="305"/>
        <v>98393</v>
      </c>
      <c r="M3822" s="3">
        <f t="shared" si="306"/>
        <v>0</v>
      </c>
      <c r="N3822" s="3" t="str">
        <f t="shared" si="307"/>
        <v>N</v>
      </c>
      <c r="O3822" t="s">
        <v>28007</v>
      </c>
      <c r="P3822">
        <v>3</v>
      </c>
      <c r="Q3822" t="str">
        <f t="shared" si="308"/>
        <v>COPY 98393.dat sel\98393.dat</v>
      </c>
      <c r="R3822" t="str">
        <f>IF(ISNA(VLOOKUP(B3822,Rendered!$B$1:$C$1000,1,FALSE)),"N","Y")</f>
        <v>N</v>
      </c>
    </row>
    <row r="3823" spans="1:18" hidden="1" x14ac:dyDescent="0.35">
      <c r="A3823" t="s">
        <v>24385</v>
      </c>
      <c r="B3823" t="s">
        <v>24406</v>
      </c>
      <c r="C3823" t="s">
        <v>24407</v>
      </c>
      <c r="D3823" t="s">
        <v>13</v>
      </c>
      <c r="E3823">
        <v>2012</v>
      </c>
      <c r="F3823">
        <v>2022</v>
      </c>
      <c r="G3823">
        <v>5</v>
      </c>
      <c r="H3823">
        <v>3</v>
      </c>
      <c r="I3823">
        <v>2.5</v>
      </c>
      <c r="J3823">
        <f t="shared" si="304"/>
        <v>10.5</v>
      </c>
      <c r="K3823" t="str">
        <f>IF(OR(J3823&gt;Ограничения!$B$1,Sheet!G13170&gt;Ограничения!$B$2,Sheet!H13170&gt;Ограничения!$B$2,Sheet!I13170&gt;Ограничения!$B$2,),"Not compatible","Compatible")</f>
        <v>Compatible</v>
      </c>
      <c r="L3823">
        <f t="shared" si="305"/>
        <v>93087</v>
      </c>
      <c r="M3823" s="3">
        <f t="shared" si="306"/>
        <v>0</v>
      </c>
      <c r="N3823" s="3" t="str">
        <f t="shared" si="307"/>
        <v>N</v>
      </c>
      <c r="O3823" t="s">
        <v>28008</v>
      </c>
      <c r="Q3823" t="str">
        <f t="shared" si="308"/>
        <v>COPY 93087.dat sel\93087.dat</v>
      </c>
      <c r="R3823" t="str">
        <f>IF(ISNA(VLOOKUP(B3823,Rendered!$B$1:$C$1000,1,FALSE)),"N","Y")</f>
        <v>N</v>
      </c>
    </row>
    <row r="3824" spans="1:18" hidden="1" x14ac:dyDescent="0.35">
      <c r="A3824" t="s">
        <v>24385</v>
      </c>
      <c r="B3824" t="s">
        <v>24408</v>
      </c>
      <c r="C3824" t="s">
        <v>24409</v>
      </c>
      <c r="D3824" t="s">
        <v>52</v>
      </c>
      <c r="E3824">
        <v>2012</v>
      </c>
      <c r="F3824">
        <v>2022</v>
      </c>
      <c r="G3824">
        <v>3</v>
      </c>
      <c r="H3824">
        <v>3</v>
      </c>
      <c r="I3824">
        <v>2.5</v>
      </c>
      <c r="J3824">
        <f t="shared" si="304"/>
        <v>8.5</v>
      </c>
      <c r="K3824" t="str">
        <f>IF(OR(J3824&gt;Ограничения!$B$1,Sheet!G13171&gt;Ограничения!$B$2,Sheet!H13171&gt;Ограничения!$B$2,Sheet!I13171&gt;Ограничения!$B$2,),"Not compatible","Compatible")</f>
        <v>Compatible</v>
      </c>
      <c r="L3824">
        <f t="shared" si="305"/>
        <v>93086</v>
      </c>
      <c r="M3824" s="3">
        <f t="shared" si="306"/>
        <v>0</v>
      </c>
      <c r="N3824" s="3" t="str">
        <f t="shared" si="307"/>
        <v>N</v>
      </c>
      <c r="O3824" t="s">
        <v>28008</v>
      </c>
      <c r="Q3824" t="str">
        <f t="shared" si="308"/>
        <v>COPY 93086.dat sel\93086.dat</v>
      </c>
      <c r="R3824" t="str">
        <f>IF(ISNA(VLOOKUP(B3824,Rendered!$B$1:$C$1000,1,FALSE)),"N","Y")</f>
        <v>N</v>
      </c>
    </row>
    <row r="3825" spans="1:18" hidden="1" x14ac:dyDescent="0.35">
      <c r="A3825" t="s">
        <v>22966</v>
      </c>
      <c r="B3825" t="s">
        <v>23141</v>
      </c>
      <c r="C3825" t="s">
        <v>23142</v>
      </c>
      <c r="D3825" t="s">
        <v>27</v>
      </c>
      <c r="E3825">
        <v>2020</v>
      </c>
      <c r="F3825">
        <v>2022</v>
      </c>
      <c r="J3825">
        <f t="shared" si="304"/>
        <v>0</v>
      </c>
      <c r="K3825" t="str">
        <f>IF(OR(J3825&gt;Ограничения!$B$1,Sheet!G12540&gt;Ограничения!$B$2,Sheet!H12540&gt;Ограничения!$B$2,Sheet!I12540&gt;Ограничения!$B$2,),"Not compatible","Compatible")</f>
        <v>Compatible</v>
      </c>
      <c r="L3825">
        <f t="shared" si="305"/>
        <v>67075</v>
      </c>
      <c r="M3825" s="3">
        <f t="shared" si="306"/>
        <v>0</v>
      </c>
      <c r="N3825" s="3" t="str">
        <f t="shared" si="307"/>
        <v>N</v>
      </c>
      <c r="O3825" t="s">
        <v>28007</v>
      </c>
      <c r="P3825">
        <v>3</v>
      </c>
      <c r="Q3825" t="str">
        <f t="shared" si="308"/>
        <v>COPY 67075.dat sel\67075.dat</v>
      </c>
      <c r="R3825" t="str">
        <f>IF(ISNA(VLOOKUP(B3825,Rendered!$B$1:$C$1000,1,FALSE)),"N","Y")</f>
        <v>N</v>
      </c>
    </row>
    <row r="3826" spans="1:18" hidden="1" x14ac:dyDescent="0.35">
      <c r="A3826" t="s">
        <v>5328</v>
      </c>
      <c r="B3826" t="s">
        <v>5785</v>
      </c>
      <c r="C3826" t="s">
        <v>5786</v>
      </c>
      <c r="D3826" t="s">
        <v>558</v>
      </c>
      <c r="E3826">
        <v>2000</v>
      </c>
      <c r="F3826">
        <v>2022</v>
      </c>
      <c r="G3826">
        <v>1.5</v>
      </c>
      <c r="H3826">
        <v>1.3</v>
      </c>
      <c r="I3826">
        <v>1</v>
      </c>
      <c r="J3826">
        <f t="shared" si="304"/>
        <v>3.8</v>
      </c>
      <c r="K3826" t="str">
        <f>IF(OR(J3826&gt;Ограничения!$B$1,Sheet!G3174&gt;Ограничения!$B$2,Sheet!H3174&gt;Ограничения!$B$2,Sheet!I3174&gt;Ограничения!$B$2,),"Not compatible","Compatible")</f>
        <v>Compatible</v>
      </c>
      <c r="L3826">
        <f t="shared" si="305"/>
        <v>33320</v>
      </c>
      <c r="M3826" s="3">
        <f t="shared" si="306"/>
        <v>0</v>
      </c>
      <c r="N3826" s="3" t="str">
        <f t="shared" si="307"/>
        <v>N</v>
      </c>
      <c r="O3826" t="s">
        <v>28008</v>
      </c>
      <c r="Q3826" t="str">
        <f t="shared" si="308"/>
        <v>COPY 33320.dat sel\33320.dat</v>
      </c>
      <c r="R3826" t="str">
        <f>IF(ISNA(VLOOKUP(B3826,Rendered!$B$1:$C$1000,1,FALSE)),"N","Y")</f>
        <v>N</v>
      </c>
    </row>
    <row r="3827" spans="1:18" hidden="1" x14ac:dyDescent="0.35">
      <c r="A3827" t="s">
        <v>7576</v>
      </c>
      <c r="B3827" t="s">
        <v>7615</v>
      </c>
      <c r="C3827" t="s">
        <v>7616</v>
      </c>
      <c r="D3827" t="s">
        <v>35</v>
      </c>
      <c r="E3827">
        <v>2020</v>
      </c>
      <c r="F3827">
        <v>2022</v>
      </c>
      <c r="J3827">
        <f t="shared" si="304"/>
        <v>0</v>
      </c>
      <c r="K3827" t="str">
        <f>IF(OR(J3827&gt;Ограничения!$B$1,Sheet!G4084&gt;Ограничения!$B$2,Sheet!H4084&gt;Ограничения!$B$2,Sheet!I4084&gt;Ограничения!$B$2,),"Not compatible","Compatible")</f>
        <v>Not compatible</v>
      </c>
      <c r="L3827">
        <f t="shared" si="305"/>
        <v>65700</v>
      </c>
      <c r="M3827" s="3">
        <f t="shared" si="306"/>
        <v>1</v>
      </c>
      <c r="N3827" s="3" t="str">
        <f t="shared" si="307"/>
        <v>Y</v>
      </c>
      <c r="O3827" t="s">
        <v>28007</v>
      </c>
      <c r="P3827">
        <v>3</v>
      </c>
      <c r="Q3827" t="str">
        <f t="shared" si="308"/>
        <v>COPY 65700.dat sel\65700.dat</v>
      </c>
      <c r="R3827" t="str">
        <f>IF(ISNA(VLOOKUP(B3827,Rendered!$B$1:$C$1000,1,FALSE)),"N","Y")</f>
        <v>N</v>
      </c>
    </row>
    <row r="3828" spans="1:18" hidden="1" x14ac:dyDescent="0.35">
      <c r="A3828" t="s">
        <v>7576</v>
      </c>
      <c r="B3828" t="s">
        <v>7615</v>
      </c>
      <c r="C3828" t="s">
        <v>7616</v>
      </c>
      <c r="D3828" t="s">
        <v>35</v>
      </c>
      <c r="E3828">
        <v>2020</v>
      </c>
      <c r="F3828">
        <v>2022</v>
      </c>
      <c r="J3828">
        <f t="shared" si="304"/>
        <v>0</v>
      </c>
      <c r="K3828" t="str">
        <f>IF(OR(J3828&gt;Ограничения!$B$1,Sheet!G11426&gt;Ограничения!$B$2,Sheet!H11426&gt;Ограничения!$B$2,Sheet!I11426&gt;Ограничения!$B$2,),"Not compatible","Compatible")</f>
        <v>Compatible</v>
      </c>
      <c r="L3828">
        <f t="shared" si="305"/>
        <v>65700</v>
      </c>
      <c r="M3828" s="3">
        <f t="shared" si="306"/>
        <v>1</v>
      </c>
      <c r="N3828" s="3" t="str">
        <f t="shared" si="307"/>
        <v>Y</v>
      </c>
      <c r="O3828" t="s">
        <v>28007</v>
      </c>
      <c r="P3828">
        <v>3</v>
      </c>
      <c r="Q3828" t="str">
        <f t="shared" si="308"/>
        <v>COPY 65700.dat sel\65700.dat</v>
      </c>
      <c r="R3828" t="str">
        <f>IF(ISNA(VLOOKUP(B3828,Rendered!$B$1:$C$1000,1,FALSE)),"N","Y")</f>
        <v>N</v>
      </c>
    </row>
    <row r="3829" spans="1:18" hidden="1" x14ac:dyDescent="0.35">
      <c r="A3829" t="s">
        <v>7576</v>
      </c>
      <c r="B3829" t="s">
        <v>7615</v>
      </c>
      <c r="C3829" t="s">
        <v>7616</v>
      </c>
      <c r="D3829" t="s">
        <v>35</v>
      </c>
      <c r="E3829">
        <v>2020</v>
      </c>
      <c r="F3829">
        <v>2022</v>
      </c>
      <c r="J3829">
        <f t="shared" si="304"/>
        <v>0</v>
      </c>
      <c r="K3829" t="str">
        <f>IF(OR(J3829&gt;Ограничения!$B$1,Sheet!G14516&gt;Ограничения!$B$2,Sheet!H14516&gt;Ограничения!$B$2,Sheet!I14516&gt;Ограничения!$B$2,),"Not compatible","Compatible")</f>
        <v>Compatible</v>
      </c>
      <c r="L3829">
        <f t="shared" si="305"/>
        <v>65700</v>
      </c>
      <c r="M3829" s="3">
        <f t="shared" si="306"/>
        <v>1</v>
      </c>
      <c r="N3829" s="3" t="str">
        <f t="shared" si="307"/>
        <v>Y</v>
      </c>
      <c r="O3829" t="s">
        <v>28007</v>
      </c>
      <c r="P3829">
        <v>3</v>
      </c>
      <c r="Q3829" t="str">
        <f t="shared" si="308"/>
        <v>COPY 65700.dat sel\65700.dat</v>
      </c>
      <c r="R3829" t="str">
        <f>IF(ISNA(VLOOKUP(B3829,Rendered!$B$1:$C$1000,1,FALSE)),"N","Y")</f>
        <v>N</v>
      </c>
    </row>
    <row r="3830" spans="1:18" hidden="1" x14ac:dyDescent="0.35">
      <c r="A3830" t="s">
        <v>7576</v>
      </c>
      <c r="B3830" t="s">
        <v>7615</v>
      </c>
      <c r="C3830" t="s">
        <v>7616</v>
      </c>
      <c r="D3830" t="s">
        <v>35</v>
      </c>
      <c r="E3830">
        <v>2020</v>
      </c>
      <c r="F3830">
        <v>2022</v>
      </c>
      <c r="J3830">
        <f t="shared" si="304"/>
        <v>0</v>
      </c>
      <c r="K3830" t="str">
        <f>IF(OR(J3830&gt;Ограничения!$B$1,Sheet!G16236&gt;Ограничения!$B$2,Sheet!H16236&gt;Ограничения!$B$2,Sheet!I16236&gt;Ограничения!$B$2,),"Not compatible","Compatible")</f>
        <v>Compatible</v>
      </c>
      <c r="L3830">
        <f t="shared" si="305"/>
        <v>65700</v>
      </c>
      <c r="M3830" s="3">
        <f t="shared" si="306"/>
        <v>0</v>
      </c>
      <c r="N3830" s="3" t="str">
        <f t="shared" si="307"/>
        <v>Y</v>
      </c>
      <c r="O3830" t="s">
        <v>28007</v>
      </c>
      <c r="P3830">
        <v>3</v>
      </c>
      <c r="Q3830" t="str">
        <f t="shared" si="308"/>
        <v>COPY 65700.dat sel\65700.dat</v>
      </c>
      <c r="R3830" t="str">
        <f>IF(ISNA(VLOOKUP(B3830,Rendered!$B$1:$C$1000,1,FALSE)),"N","Y")</f>
        <v>N</v>
      </c>
    </row>
    <row r="3831" spans="1:18" hidden="1" x14ac:dyDescent="0.35">
      <c r="A3831" t="s">
        <v>7576</v>
      </c>
      <c r="B3831" t="s">
        <v>7617</v>
      </c>
      <c r="C3831" t="s">
        <v>7618</v>
      </c>
      <c r="D3831" t="s">
        <v>27</v>
      </c>
      <c r="E3831">
        <v>2020</v>
      </c>
      <c r="F3831">
        <v>2022</v>
      </c>
      <c r="J3831">
        <f t="shared" si="304"/>
        <v>0</v>
      </c>
      <c r="K3831" t="str">
        <f>IF(OR(J3831&gt;Ограничения!$B$1,Sheet!G4085&gt;Ограничения!$B$2,Sheet!H4085&gt;Ограничения!$B$2,Sheet!I4085&gt;Ограничения!$B$2,),"Not compatible","Compatible")</f>
        <v>Not compatible</v>
      </c>
      <c r="L3831">
        <f t="shared" si="305"/>
        <v>65702</v>
      </c>
      <c r="M3831" s="3">
        <f t="shared" si="306"/>
        <v>1</v>
      </c>
      <c r="N3831" s="3" t="str">
        <f t="shared" si="307"/>
        <v>Y</v>
      </c>
      <c r="O3831" t="s">
        <v>28007</v>
      </c>
      <c r="P3831">
        <v>3</v>
      </c>
      <c r="Q3831" t="str">
        <f t="shared" si="308"/>
        <v>COPY 65702.dat sel\65702.dat</v>
      </c>
      <c r="R3831" t="str">
        <f>IF(ISNA(VLOOKUP(B3831,Rendered!$B$1:$C$1000,1,FALSE)),"N","Y")</f>
        <v>N</v>
      </c>
    </row>
    <row r="3832" spans="1:18" hidden="1" x14ac:dyDescent="0.35">
      <c r="A3832" t="s">
        <v>7576</v>
      </c>
      <c r="B3832" t="s">
        <v>7617</v>
      </c>
      <c r="C3832" t="s">
        <v>7618</v>
      </c>
      <c r="D3832" t="s">
        <v>27</v>
      </c>
      <c r="E3832">
        <v>2020</v>
      </c>
      <c r="F3832">
        <v>2022</v>
      </c>
      <c r="J3832">
        <f t="shared" si="304"/>
        <v>0</v>
      </c>
      <c r="K3832" t="str">
        <f>IF(OR(J3832&gt;Ограничения!$B$1,Sheet!G11427&gt;Ограничения!$B$2,Sheet!H11427&gt;Ограничения!$B$2,Sheet!I11427&gt;Ограничения!$B$2,),"Not compatible","Compatible")</f>
        <v>Compatible</v>
      </c>
      <c r="L3832">
        <f t="shared" si="305"/>
        <v>65702</v>
      </c>
      <c r="M3832" s="3">
        <f t="shared" si="306"/>
        <v>1</v>
      </c>
      <c r="N3832" s="3" t="str">
        <f t="shared" si="307"/>
        <v>Y</v>
      </c>
      <c r="O3832" t="s">
        <v>28007</v>
      </c>
      <c r="P3832">
        <v>3</v>
      </c>
      <c r="Q3832" t="str">
        <f t="shared" si="308"/>
        <v>COPY 65702.dat sel\65702.dat</v>
      </c>
      <c r="R3832" t="str">
        <f>IF(ISNA(VLOOKUP(B3832,Rendered!$B$1:$C$1000,1,FALSE)),"N","Y")</f>
        <v>N</v>
      </c>
    </row>
    <row r="3833" spans="1:18" hidden="1" x14ac:dyDescent="0.35">
      <c r="A3833" t="s">
        <v>7576</v>
      </c>
      <c r="B3833" t="s">
        <v>7617</v>
      </c>
      <c r="C3833" t="s">
        <v>7618</v>
      </c>
      <c r="D3833" t="s">
        <v>27</v>
      </c>
      <c r="E3833">
        <v>2020</v>
      </c>
      <c r="F3833">
        <v>2022</v>
      </c>
      <c r="J3833">
        <f t="shared" si="304"/>
        <v>0</v>
      </c>
      <c r="K3833" t="str">
        <f>IF(OR(J3833&gt;Ограничения!$B$1,Sheet!G14517&gt;Ограничения!$B$2,Sheet!H14517&gt;Ограничения!$B$2,Sheet!I14517&gt;Ограничения!$B$2,),"Not compatible","Compatible")</f>
        <v>Compatible</v>
      </c>
      <c r="L3833">
        <f t="shared" si="305"/>
        <v>65702</v>
      </c>
      <c r="M3833" s="3">
        <f t="shared" si="306"/>
        <v>1</v>
      </c>
      <c r="N3833" s="3" t="str">
        <f t="shared" si="307"/>
        <v>Y</v>
      </c>
      <c r="O3833" t="s">
        <v>28007</v>
      </c>
      <c r="P3833">
        <v>3</v>
      </c>
      <c r="Q3833" t="str">
        <f t="shared" si="308"/>
        <v>COPY 65702.dat sel\65702.dat</v>
      </c>
      <c r="R3833" t="str">
        <f>IF(ISNA(VLOOKUP(B3833,Rendered!$B$1:$C$1000,1,FALSE)),"N","Y")</f>
        <v>N</v>
      </c>
    </row>
    <row r="3834" spans="1:18" hidden="1" x14ac:dyDescent="0.35">
      <c r="A3834" t="s">
        <v>7576</v>
      </c>
      <c r="B3834" t="s">
        <v>7617</v>
      </c>
      <c r="C3834" t="s">
        <v>7618</v>
      </c>
      <c r="D3834" t="s">
        <v>27</v>
      </c>
      <c r="E3834">
        <v>2020</v>
      </c>
      <c r="F3834">
        <v>2022</v>
      </c>
      <c r="J3834">
        <f t="shared" si="304"/>
        <v>0</v>
      </c>
      <c r="K3834" t="str">
        <f>IF(OR(J3834&gt;Ограничения!$B$1,Sheet!G16237&gt;Ограничения!$B$2,Sheet!H16237&gt;Ограничения!$B$2,Sheet!I16237&gt;Ограничения!$B$2,),"Not compatible","Compatible")</f>
        <v>Compatible</v>
      </c>
      <c r="L3834">
        <f t="shared" si="305"/>
        <v>65702</v>
      </c>
      <c r="M3834" s="3">
        <f t="shared" si="306"/>
        <v>0</v>
      </c>
      <c r="N3834" s="3" t="str">
        <f t="shared" si="307"/>
        <v>Y</v>
      </c>
      <c r="O3834" t="s">
        <v>28007</v>
      </c>
      <c r="P3834">
        <v>3</v>
      </c>
      <c r="Q3834" t="str">
        <f t="shared" si="308"/>
        <v>COPY 65702.dat sel\65702.dat</v>
      </c>
      <c r="R3834" t="str">
        <f>IF(ISNA(VLOOKUP(B3834,Rendered!$B$1:$C$1000,1,FALSE)),"N","Y")</f>
        <v>N</v>
      </c>
    </row>
    <row r="3835" spans="1:18" hidden="1" x14ac:dyDescent="0.35">
      <c r="A3835" t="s">
        <v>23143</v>
      </c>
      <c r="B3835" t="s">
        <v>23144</v>
      </c>
      <c r="C3835" t="s">
        <v>23145</v>
      </c>
      <c r="D3835" t="s">
        <v>13</v>
      </c>
      <c r="E3835">
        <v>1961</v>
      </c>
      <c r="F3835">
        <v>1969</v>
      </c>
      <c r="G3835">
        <v>4</v>
      </c>
      <c r="H3835">
        <v>8</v>
      </c>
      <c r="I3835">
        <v>3</v>
      </c>
      <c r="J3835">
        <f t="shared" si="304"/>
        <v>15</v>
      </c>
      <c r="K3835" t="str">
        <f>IF(OR(J3835&gt;Ограничения!$B$1,Sheet!G12541&gt;Ограничения!$B$2,Sheet!H12541&gt;Ограничения!$B$2,Sheet!I12541&gt;Ограничения!$B$2,),"Not compatible","Compatible")</f>
        <v>Compatible</v>
      </c>
      <c r="L3835">
        <f t="shared" si="305"/>
        <v>721</v>
      </c>
      <c r="M3835" s="3">
        <f t="shared" si="306"/>
        <v>0.80701754385964908</v>
      </c>
      <c r="N3835" s="3" t="str">
        <f t="shared" si="307"/>
        <v>Y</v>
      </c>
      <c r="O3835" t="s">
        <v>28008</v>
      </c>
      <c r="Q3835" t="str">
        <f t="shared" si="308"/>
        <v>COPY 721.dat sel\721.dat</v>
      </c>
      <c r="R3835" t="str">
        <f>IF(ISNA(VLOOKUP(B3835,Rendered!$B$1:$C$1000,1,FALSE)),"N","Y")</f>
        <v>N</v>
      </c>
    </row>
    <row r="3836" spans="1:18" hidden="1" x14ac:dyDescent="0.35">
      <c r="A3836" t="s">
        <v>23143</v>
      </c>
      <c r="B3836" t="s">
        <v>23146</v>
      </c>
      <c r="C3836" t="s">
        <v>23147</v>
      </c>
      <c r="D3836" t="s">
        <v>13</v>
      </c>
      <c r="E3836">
        <v>1961</v>
      </c>
      <c r="F3836">
        <v>1969</v>
      </c>
      <c r="G3836">
        <v>4</v>
      </c>
      <c r="H3836">
        <v>8</v>
      </c>
      <c r="I3836">
        <v>3</v>
      </c>
      <c r="J3836">
        <f t="shared" si="304"/>
        <v>15</v>
      </c>
      <c r="K3836" t="str">
        <f>IF(OR(J3836&gt;Ограничения!$B$1,Sheet!G12542&gt;Ограничения!$B$2,Sheet!H12542&gt;Ограничения!$B$2,Sheet!I12542&gt;Ограничения!$B$2,),"Not compatible","Compatible")</f>
        <v>Compatible</v>
      </c>
      <c r="L3836" t="str">
        <f t="shared" si="305"/>
        <v>Модификация</v>
      </c>
      <c r="M3836" s="3">
        <f t="shared" si="306"/>
        <v>0</v>
      </c>
      <c r="N3836" s="3" t="str">
        <f t="shared" si="307"/>
        <v>Y</v>
      </c>
      <c r="O3836" t="s">
        <v>28008</v>
      </c>
      <c r="Q3836" t="str">
        <f t="shared" si="308"/>
        <v>COPY 721c01.dat sel\721c01.dat</v>
      </c>
      <c r="R3836" t="str">
        <f>IF(ISNA(VLOOKUP(B3836,Rendered!$B$1:$C$1000,1,FALSE)),"N","Y")</f>
        <v>N</v>
      </c>
    </row>
    <row r="3837" spans="1:18" hidden="1" x14ac:dyDescent="0.35">
      <c r="A3837" t="s">
        <v>23143</v>
      </c>
      <c r="B3837" t="s">
        <v>23148</v>
      </c>
      <c r="C3837" t="s">
        <v>23149</v>
      </c>
      <c r="D3837" t="s">
        <v>13</v>
      </c>
      <c r="E3837">
        <v>1961</v>
      </c>
      <c r="F3837">
        <v>1969</v>
      </c>
      <c r="J3837">
        <f t="shared" si="304"/>
        <v>0</v>
      </c>
      <c r="K3837" t="str">
        <f>IF(OR(J3837&gt;Ограничения!$B$1,Sheet!G12543&gt;Ограничения!$B$2,Sheet!H12543&gt;Ограничения!$B$2,Sheet!I12543&gt;Ограничения!$B$2,),"Not compatible","Compatible")</f>
        <v>Compatible</v>
      </c>
      <c r="L3837">
        <f t="shared" si="305"/>
        <v>722</v>
      </c>
      <c r="M3837" s="3">
        <f t="shared" si="306"/>
        <v>0</v>
      </c>
      <c r="N3837" s="3" t="str">
        <f t="shared" si="307"/>
        <v>N</v>
      </c>
      <c r="O3837" t="s">
        <v>28008</v>
      </c>
      <c r="Q3837" t="str">
        <f t="shared" si="308"/>
        <v>COPY 722.dat sel\722.dat</v>
      </c>
      <c r="R3837" t="str">
        <f>IF(ISNA(VLOOKUP(B3837,Rendered!$B$1:$C$1000,1,FALSE)),"N","Y")</f>
        <v>N</v>
      </c>
    </row>
    <row r="3838" spans="1:18" hidden="1" x14ac:dyDescent="0.35">
      <c r="A3838" t="s">
        <v>23143</v>
      </c>
      <c r="B3838" t="s">
        <v>23152</v>
      </c>
      <c r="C3838" t="s">
        <v>23153</v>
      </c>
      <c r="D3838" t="s">
        <v>27</v>
      </c>
      <c r="E3838">
        <v>2003</v>
      </c>
      <c r="F3838">
        <v>2003</v>
      </c>
      <c r="J3838">
        <f t="shared" si="304"/>
        <v>0</v>
      </c>
      <c r="K3838" t="str">
        <f>IF(OR(J3838&gt;Ограничения!$B$1,Sheet!G12545&gt;Ограничения!$B$2,Sheet!H12545&gt;Ограничения!$B$2,Sheet!I12545&gt;Ограничения!$B$2,),"Not compatible","Compatible")</f>
        <v>Compatible</v>
      </c>
      <c r="L3838">
        <f t="shared" si="305"/>
        <v>45399</v>
      </c>
      <c r="M3838" s="3">
        <f t="shared" si="306"/>
        <v>0</v>
      </c>
      <c r="N3838" s="3" t="str">
        <f t="shared" si="307"/>
        <v>N</v>
      </c>
      <c r="O3838" t="s">
        <v>28008</v>
      </c>
      <c r="Q3838" t="str">
        <f t="shared" si="308"/>
        <v>COPY 45399.dat sel\45399.dat</v>
      </c>
      <c r="R3838" t="str">
        <f>IF(ISNA(VLOOKUP(B3838,Rendered!$B$1:$C$1000,1,FALSE)),"N","Y")</f>
        <v>N</v>
      </c>
    </row>
    <row r="3839" spans="1:18" hidden="1" x14ac:dyDescent="0.35">
      <c r="A3839" t="s">
        <v>23143</v>
      </c>
      <c r="B3839" t="s">
        <v>23150</v>
      </c>
      <c r="C3839" t="s">
        <v>23151</v>
      </c>
      <c r="D3839" t="s">
        <v>13</v>
      </c>
      <c r="E3839">
        <v>1971</v>
      </c>
      <c r="F3839">
        <v>1971</v>
      </c>
      <c r="J3839">
        <f t="shared" si="304"/>
        <v>0</v>
      </c>
      <c r="K3839" t="str">
        <f>IF(OR(J3839&gt;Ограничения!$B$1,Sheet!G12544&gt;Ограничения!$B$2,Sheet!H12544&gt;Ограничения!$B$2,Sheet!I12544&gt;Ограничения!$B$2,),"Not compatible","Compatible")</f>
        <v>Compatible</v>
      </c>
      <c r="L3839" t="str">
        <f t="shared" si="305"/>
        <v>Модификация</v>
      </c>
      <c r="M3839" s="3">
        <f t="shared" si="306"/>
        <v>0</v>
      </c>
      <c r="N3839" s="3" t="str">
        <f t="shared" si="307"/>
        <v>N</v>
      </c>
      <c r="O3839" t="s">
        <v>28008</v>
      </c>
      <c r="Q3839" t="str">
        <f t="shared" si="308"/>
        <v>COPY 820b.dat sel\820b.dat</v>
      </c>
      <c r="R3839" t="str">
        <f>IF(ISNA(VLOOKUP(B3839,Rendered!$B$1:$C$1000,1,FALSE)),"N","Y")</f>
        <v>N</v>
      </c>
    </row>
    <row r="3840" spans="1:18" hidden="1" x14ac:dyDescent="0.35">
      <c r="A3840" t="s">
        <v>23143</v>
      </c>
      <c r="B3840" t="s">
        <v>23154</v>
      </c>
      <c r="C3840" t="s">
        <v>23155</v>
      </c>
      <c r="D3840" t="s">
        <v>27</v>
      </c>
      <c r="E3840">
        <v>1955</v>
      </c>
      <c r="F3840">
        <v>1966</v>
      </c>
      <c r="J3840">
        <f t="shared" si="304"/>
        <v>0</v>
      </c>
      <c r="K3840" t="str">
        <f>IF(OR(J3840&gt;Ограничения!$B$1,Sheet!G12546&gt;Ограничения!$B$2,Sheet!H12546&gt;Ограничения!$B$2,Sheet!I12546&gt;Ограничения!$B$2,),"Not compatible","Compatible")</f>
        <v>Compatible</v>
      </c>
      <c r="L3840" t="str">
        <f t="shared" si="305"/>
        <v>Модификация</v>
      </c>
      <c r="M3840" s="3">
        <f t="shared" si="306"/>
        <v>0.81818181818181823</v>
      </c>
      <c r="N3840" s="3" t="str">
        <f t="shared" si="307"/>
        <v>Y</v>
      </c>
      <c r="O3840" t="s">
        <v>28008</v>
      </c>
      <c r="Q3840" t="str">
        <f t="shared" si="308"/>
        <v>COPY bb0300L.dat sel\bb0300L.dat</v>
      </c>
      <c r="R3840" t="str">
        <f>IF(ISNA(VLOOKUP(B3840,Rendered!$B$1:$C$1000,1,FALSE)),"N","Y")</f>
        <v>N</v>
      </c>
    </row>
    <row r="3841" spans="1:18" hidden="1" x14ac:dyDescent="0.35">
      <c r="A3841" t="s">
        <v>23143</v>
      </c>
      <c r="B3841" t="s">
        <v>23156</v>
      </c>
      <c r="C3841" t="s">
        <v>23157</v>
      </c>
      <c r="D3841" t="s">
        <v>27</v>
      </c>
      <c r="E3841">
        <v>1966</v>
      </c>
      <c r="F3841">
        <v>1966</v>
      </c>
      <c r="J3841">
        <f t="shared" si="304"/>
        <v>0</v>
      </c>
      <c r="K3841" t="str">
        <f>IF(OR(J3841&gt;Ограничения!$B$1,Sheet!G12547&gt;Ограничения!$B$2,Sheet!H12547&gt;Ограничения!$B$2,Sheet!I12547&gt;Ограничения!$B$2,),"Not compatible","Compatible")</f>
        <v>Compatible</v>
      </c>
      <c r="L3841" t="str">
        <f t="shared" si="305"/>
        <v>Модификация</v>
      </c>
      <c r="M3841" s="3">
        <f t="shared" si="306"/>
        <v>0</v>
      </c>
      <c r="N3841" s="3" t="str">
        <f t="shared" si="307"/>
        <v>Y</v>
      </c>
      <c r="O3841" t="s">
        <v>28008</v>
      </c>
      <c r="Q3841" t="str">
        <f t="shared" si="308"/>
        <v>COPY bb0300LR.dat sel\bb0300LR.dat</v>
      </c>
      <c r="R3841" t="str">
        <f>IF(ISNA(VLOOKUP(B3841,Rendered!$B$1:$C$1000,1,FALSE)),"N","Y")</f>
        <v>N</v>
      </c>
    </row>
    <row r="3842" spans="1:18" hidden="1" x14ac:dyDescent="0.35">
      <c r="A3842" t="s">
        <v>23143</v>
      </c>
      <c r="B3842" t="s">
        <v>23158</v>
      </c>
      <c r="C3842" t="s">
        <v>23159</v>
      </c>
      <c r="D3842" t="s">
        <v>27</v>
      </c>
      <c r="E3842">
        <v>1955</v>
      </c>
      <c r="F3842">
        <v>1966</v>
      </c>
      <c r="J3842">
        <f t="shared" ref="J3842:J3905" si="309">SUM(G3842:I3842)</f>
        <v>0</v>
      </c>
      <c r="K3842" t="str">
        <f>IF(OR(J3842&gt;Ограничения!$B$1,Sheet!G12548&gt;Ограничения!$B$2,Sheet!H12548&gt;Ограничения!$B$2,Sheet!I12548&gt;Ограничения!$B$2,),"Not compatible","Compatible")</f>
        <v>Compatible</v>
      </c>
      <c r="L3842" t="str">
        <f t="shared" ref="L3842:L3905" si="310">IFERROR(B3842+1-1,"Модификация")</f>
        <v>Модификация</v>
      </c>
      <c r="M3842" s="3">
        <f t="shared" si="306"/>
        <v>0</v>
      </c>
      <c r="N3842" s="3" t="str">
        <f t="shared" si="307"/>
        <v>N</v>
      </c>
      <c r="O3842" t="s">
        <v>28008</v>
      </c>
      <c r="Q3842" t="str">
        <f t="shared" si="308"/>
        <v>COPY bb0300R.dat sel\bb0300R.dat</v>
      </c>
      <c r="R3842" t="str">
        <f>IF(ISNA(VLOOKUP(B3842,Rendered!$B$1:$C$1000,1,FALSE)),"N","Y")</f>
        <v>N</v>
      </c>
    </row>
    <row r="3843" spans="1:18" hidden="1" x14ac:dyDescent="0.35">
      <c r="A3843" t="s">
        <v>23143</v>
      </c>
      <c r="B3843" t="s">
        <v>23160</v>
      </c>
      <c r="C3843" t="s">
        <v>23161</v>
      </c>
      <c r="D3843" t="s">
        <v>30</v>
      </c>
      <c r="E3843">
        <v>1966</v>
      </c>
      <c r="F3843">
        <v>1969</v>
      </c>
      <c r="J3843">
        <f t="shared" si="309"/>
        <v>0</v>
      </c>
      <c r="K3843" t="str">
        <f>IF(OR(J3843&gt;Ограничения!$B$1,Sheet!G12549&gt;Ограничения!$B$2,Sheet!H12549&gt;Ограничения!$B$2,Sheet!I12549&gt;Ограничения!$B$2,),"Not compatible","Compatible")</f>
        <v>Compatible</v>
      </c>
      <c r="L3843" t="str">
        <f t="shared" si="310"/>
        <v>Модификация</v>
      </c>
      <c r="M3843" s="3">
        <f t="shared" ref="M3843:M3906" si="311">IF(ISERR(FIND(C3843,C3844)),0,LEN(C3843)/LEN(C3844))</f>
        <v>0</v>
      </c>
      <c r="N3843" s="3" t="str">
        <f t="shared" ref="N3843:N3906" si="312">IF(OR(M3843&gt;0,M3842&gt;0),"Y","N")</f>
        <v>N</v>
      </c>
      <c r="O3843" t="s">
        <v>28008</v>
      </c>
      <c r="Q3843" t="str">
        <f t="shared" si="308"/>
        <v>COPY bb0300.dat sel\bb0300.dat</v>
      </c>
      <c r="R3843" t="str">
        <f>IF(ISNA(VLOOKUP(B3843,Rendered!$B$1:$C$1000,1,FALSE)),"N","Y")</f>
        <v>N</v>
      </c>
    </row>
    <row r="3844" spans="1:18" hidden="1" x14ac:dyDescent="0.35">
      <c r="A3844" t="s">
        <v>23143</v>
      </c>
      <c r="B3844" t="s">
        <v>23162</v>
      </c>
      <c r="C3844" t="s">
        <v>23163</v>
      </c>
      <c r="D3844" t="s">
        <v>30</v>
      </c>
      <c r="E3844">
        <v>1955</v>
      </c>
      <c r="F3844">
        <v>1969</v>
      </c>
      <c r="G3844">
        <v>1</v>
      </c>
      <c r="H3844">
        <v>6</v>
      </c>
      <c r="I3844">
        <v>4</v>
      </c>
      <c r="J3844">
        <f t="shared" si="309"/>
        <v>11</v>
      </c>
      <c r="K3844" t="str">
        <f>IF(OR(J3844&gt;Ограничения!$B$1,Sheet!G12550&gt;Ограничения!$B$2,Sheet!H12550&gt;Ограничения!$B$2,Sheet!I12550&gt;Ограничения!$B$2,),"Not compatible","Compatible")</f>
        <v>Compatible</v>
      </c>
      <c r="L3844">
        <f t="shared" si="310"/>
        <v>821</v>
      </c>
      <c r="M3844" s="3">
        <f t="shared" si="311"/>
        <v>0.25</v>
      </c>
      <c r="N3844" s="3" t="str">
        <f t="shared" si="312"/>
        <v>Y</v>
      </c>
      <c r="O3844" t="s">
        <v>28008</v>
      </c>
      <c r="Q3844" t="str">
        <f t="shared" si="308"/>
        <v>COPY 821.dat sel\821.dat</v>
      </c>
      <c r="R3844" t="str">
        <f>IF(ISNA(VLOOKUP(B3844,Rendered!$B$1:$C$1000,1,FALSE)),"N","Y")</f>
        <v>N</v>
      </c>
    </row>
    <row r="3845" spans="1:18" hidden="1" x14ac:dyDescent="0.35">
      <c r="A3845" t="s">
        <v>13629</v>
      </c>
      <c r="B3845" t="s">
        <v>13686</v>
      </c>
      <c r="C3845" t="s">
        <v>13687</v>
      </c>
      <c r="D3845" t="s">
        <v>13</v>
      </c>
      <c r="E3845" t="s">
        <v>60</v>
      </c>
      <c r="G3845">
        <v>1</v>
      </c>
      <c r="H3845">
        <v>6</v>
      </c>
      <c r="I3845">
        <v>4</v>
      </c>
      <c r="J3845">
        <f t="shared" si="309"/>
        <v>11</v>
      </c>
      <c r="K3845" t="str">
        <f>IF(OR(J3845&gt;Ограничения!$B$1,Sheet!G7097&gt;Ограничения!$B$2,Sheet!H7097&gt;Ограничения!$B$2,Sheet!I7097&gt;Ограничения!$B$2,),"Not compatible","Compatible")</f>
        <v>Compatible</v>
      </c>
      <c r="L3845" t="str">
        <f t="shared" si="310"/>
        <v>Модификация</v>
      </c>
      <c r="M3845" s="3">
        <f t="shared" si="311"/>
        <v>1</v>
      </c>
      <c r="N3845" s="3" t="str">
        <f t="shared" si="312"/>
        <v>Y</v>
      </c>
      <c r="O3845" t="s">
        <v>28008</v>
      </c>
      <c r="Q3845" t="str">
        <f t="shared" si="308"/>
        <v>COPY 821cla.dat sel\821cla.dat</v>
      </c>
      <c r="R3845" t="str">
        <f>IF(ISNA(VLOOKUP(B3845,Rendered!$B$1:$C$1000,1,FALSE)),"N","Y")</f>
        <v>N</v>
      </c>
    </row>
    <row r="3846" spans="1:18" hidden="1" x14ac:dyDescent="0.35">
      <c r="A3846" t="s">
        <v>13629</v>
      </c>
      <c r="B3846" t="s">
        <v>13686</v>
      </c>
      <c r="C3846" t="s">
        <v>13687</v>
      </c>
      <c r="D3846" t="s">
        <v>13</v>
      </c>
      <c r="E3846" t="s">
        <v>60</v>
      </c>
      <c r="G3846">
        <v>1</v>
      </c>
      <c r="H3846">
        <v>6</v>
      </c>
      <c r="I3846">
        <v>4</v>
      </c>
      <c r="J3846">
        <f t="shared" si="309"/>
        <v>11</v>
      </c>
      <c r="K3846" t="str">
        <f>IF(OR(J3846&gt;Ограничения!$B$1,Sheet!G11559&gt;Ограничения!$B$2,Sheet!H11559&gt;Ограничения!$B$2,Sheet!I11559&gt;Ограничения!$B$2,),"Not compatible","Compatible")</f>
        <v>Compatible</v>
      </c>
      <c r="L3846" t="str">
        <f t="shared" si="310"/>
        <v>Модификация</v>
      </c>
      <c r="M3846" s="3">
        <f t="shared" si="311"/>
        <v>1</v>
      </c>
      <c r="N3846" s="3" t="str">
        <f t="shared" si="312"/>
        <v>Y</v>
      </c>
      <c r="O3846" t="s">
        <v>28008</v>
      </c>
      <c r="Q3846" t="str">
        <f t="shared" si="308"/>
        <v>COPY 821cla.dat sel\821cla.dat</v>
      </c>
      <c r="R3846" t="str">
        <f>IF(ISNA(VLOOKUP(B3846,Rendered!$B$1:$C$1000,1,FALSE)),"N","Y")</f>
        <v>N</v>
      </c>
    </row>
    <row r="3847" spans="1:18" hidden="1" x14ac:dyDescent="0.35">
      <c r="A3847" t="s">
        <v>13629</v>
      </c>
      <c r="B3847" t="s">
        <v>13686</v>
      </c>
      <c r="C3847" t="s">
        <v>13687</v>
      </c>
      <c r="D3847" t="s">
        <v>13</v>
      </c>
      <c r="E3847" t="s">
        <v>60</v>
      </c>
      <c r="G3847">
        <v>1</v>
      </c>
      <c r="H3847">
        <v>6</v>
      </c>
      <c r="I3847">
        <v>4</v>
      </c>
      <c r="J3847">
        <f t="shared" si="309"/>
        <v>11</v>
      </c>
      <c r="K3847" t="str">
        <f>IF(OR(J3847&gt;Ограничения!$B$1,Sheet!G14649&gt;Ограничения!$B$2,Sheet!H14649&gt;Ограничения!$B$2,Sheet!I14649&gt;Ограничения!$B$2,),"Not compatible","Compatible")</f>
        <v>Compatible</v>
      </c>
      <c r="L3847" t="str">
        <f t="shared" si="310"/>
        <v>Модификация</v>
      </c>
      <c r="M3847" s="3">
        <f t="shared" si="311"/>
        <v>1</v>
      </c>
      <c r="N3847" s="3" t="str">
        <f t="shared" si="312"/>
        <v>Y</v>
      </c>
      <c r="O3847" t="s">
        <v>28008</v>
      </c>
      <c r="Q3847" t="str">
        <f t="shared" si="308"/>
        <v>COPY 821cla.dat sel\821cla.dat</v>
      </c>
      <c r="R3847" t="str">
        <f>IF(ISNA(VLOOKUP(B3847,Rendered!$B$1:$C$1000,1,FALSE)),"N","Y")</f>
        <v>N</v>
      </c>
    </row>
    <row r="3848" spans="1:18" hidden="1" x14ac:dyDescent="0.35">
      <c r="A3848" t="s">
        <v>13629</v>
      </c>
      <c r="B3848" t="s">
        <v>13686</v>
      </c>
      <c r="C3848" t="s">
        <v>13687</v>
      </c>
      <c r="D3848" t="s">
        <v>13</v>
      </c>
      <c r="E3848" t="s">
        <v>60</v>
      </c>
      <c r="G3848">
        <v>1</v>
      </c>
      <c r="H3848">
        <v>6</v>
      </c>
      <c r="I3848">
        <v>4</v>
      </c>
      <c r="J3848">
        <f t="shared" si="309"/>
        <v>11</v>
      </c>
      <c r="K3848" t="str">
        <f>IF(OR(J3848&gt;Ограничения!$B$1,Sheet!G16705&gt;Ограничения!$B$2,Sheet!H16705&gt;Ограничения!$B$2,Sheet!I16705&gt;Ограничения!$B$2,),"Not compatible","Compatible")</f>
        <v>Compatible</v>
      </c>
      <c r="L3848" t="str">
        <f t="shared" si="310"/>
        <v>Модификация</v>
      </c>
      <c r="M3848" s="3">
        <f t="shared" si="311"/>
        <v>0</v>
      </c>
      <c r="N3848" s="3" t="str">
        <f t="shared" si="312"/>
        <v>Y</v>
      </c>
      <c r="O3848" t="s">
        <v>28008</v>
      </c>
      <c r="Q3848" t="str">
        <f t="shared" si="308"/>
        <v>COPY 821cla.dat sel\821cla.dat</v>
      </c>
      <c r="R3848" t="str">
        <f>IF(ISNA(VLOOKUP(B3848,Rendered!$B$1:$C$1000,1,FALSE)),"N","Y")</f>
        <v>N</v>
      </c>
    </row>
    <row r="3849" spans="1:18" hidden="1" x14ac:dyDescent="0.35">
      <c r="A3849" t="s">
        <v>13629</v>
      </c>
      <c r="B3849" t="s">
        <v>13688</v>
      </c>
      <c r="C3849" t="s">
        <v>13689</v>
      </c>
      <c r="D3849" t="s">
        <v>14</v>
      </c>
      <c r="E3849" t="s">
        <v>14</v>
      </c>
      <c r="J3849">
        <f t="shared" si="309"/>
        <v>0</v>
      </c>
      <c r="K3849" t="str">
        <f>IF(OR(J3849&gt;Ограничения!$B$1,Sheet!G7098&gt;Ограничения!$B$2,Sheet!H7098&gt;Ограничения!$B$2,Sheet!I7098&gt;Ограничения!$B$2,),"Not compatible","Compatible")</f>
        <v>Compatible</v>
      </c>
      <c r="L3849" t="str">
        <f t="shared" si="310"/>
        <v>Модификация</v>
      </c>
      <c r="M3849" s="3">
        <f t="shared" si="311"/>
        <v>1</v>
      </c>
      <c r="N3849" s="3" t="str">
        <f t="shared" si="312"/>
        <v>Y</v>
      </c>
      <c r="O3849" t="s">
        <v>28008</v>
      </c>
      <c r="Q3849" t="str">
        <f t="shared" si="308"/>
        <v>COPY 821clb.dat sel\821clb.dat</v>
      </c>
      <c r="R3849" t="str">
        <f>IF(ISNA(VLOOKUP(B3849,Rendered!$B$1:$C$1000,1,FALSE)),"N","Y")</f>
        <v>N</v>
      </c>
    </row>
    <row r="3850" spans="1:18" hidden="1" x14ac:dyDescent="0.35">
      <c r="A3850" t="s">
        <v>13629</v>
      </c>
      <c r="B3850" t="s">
        <v>13688</v>
      </c>
      <c r="C3850" t="s">
        <v>13689</v>
      </c>
      <c r="D3850" t="s">
        <v>14</v>
      </c>
      <c r="E3850" t="s">
        <v>14</v>
      </c>
      <c r="J3850">
        <f t="shared" si="309"/>
        <v>0</v>
      </c>
      <c r="K3850" t="str">
        <f>IF(OR(J3850&gt;Ограничения!$B$1,Sheet!G11560&gt;Ограничения!$B$2,Sheet!H11560&gt;Ограничения!$B$2,Sheet!I11560&gt;Ограничения!$B$2,),"Not compatible","Compatible")</f>
        <v>Compatible</v>
      </c>
      <c r="L3850" t="str">
        <f t="shared" si="310"/>
        <v>Модификация</v>
      </c>
      <c r="M3850" s="3">
        <f t="shared" si="311"/>
        <v>1</v>
      </c>
      <c r="N3850" s="3" t="str">
        <f t="shared" si="312"/>
        <v>Y</v>
      </c>
      <c r="O3850" t="s">
        <v>28008</v>
      </c>
      <c r="Q3850" t="str">
        <f t="shared" si="308"/>
        <v>COPY 821clb.dat sel\821clb.dat</v>
      </c>
      <c r="R3850" t="str">
        <f>IF(ISNA(VLOOKUP(B3850,Rendered!$B$1:$C$1000,1,FALSE)),"N","Y")</f>
        <v>N</v>
      </c>
    </row>
    <row r="3851" spans="1:18" hidden="1" x14ac:dyDescent="0.35">
      <c r="A3851" t="s">
        <v>13629</v>
      </c>
      <c r="B3851" t="s">
        <v>13688</v>
      </c>
      <c r="C3851" t="s">
        <v>13689</v>
      </c>
      <c r="D3851" t="s">
        <v>14</v>
      </c>
      <c r="E3851" t="s">
        <v>14</v>
      </c>
      <c r="J3851">
        <f t="shared" si="309"/>
        <v>0</v>
      </c>
      <c r="K3851" t="str">
        <f>IF(OR(J3851&gt;Ограничения!$B$1,Sheet!G14650&gt;Ограничения!$B$2,Sheet!H14650&gt;Ограничения!$B$2,Sheet!I14650&gt;Ограничения!$B$2,),"Not compatible","Compatible")</f>
        <v>Compatible</v>
      </c>
      <c r="L3851" t="str">
        <f t="shared" si="310"/>
        <v>Модификация</v>
      </c>
      <c r="M3851" s="3">
        <f t="shared" si="311"/>
        <v>1</v>
      </c>
      <c r="N3851" s="3" t="str">
        <f t="shared" si="312"/>
        <v>Y</v>
      </c>
      <c r="O3851" t="s">
        <v>28008</v>
      </c>
      <c r="Q3851" t="str">
        <f t="shared" si="308"/>
        <v>COPY 821clb.dat sel\821clb.dat</v>
      </c>
      <c r="R3851" t="str">
        <f>IF(ISNA(VLOOKUP(B3851,Rendered!$B$1:$C$1000,1,FALSE)),"N","Y")</f>
        <v>N</v>
      </c>
    </row>
    <row r="3852" spans="1:18" hidden="1" x14ac:dyDescent="0.35">
      <c r="A3852" t="s">
        <v>13629</v>
      </c>
      <c r="B3852" t="s">
        <v>13688</v>
      </c>
      <c r="C3852" t="s">
        <v>13689</v>
      </c>
      <c r="D3852" t="s">
        <v>14</v>
      </c>
      <c r="E3852" t="s">
        <v>14</v>
      </c>
      <c r="J3852">
        <f t="shared" si="309"/>
        <v>0</v>
      </c>
      <c r="K3852" t="str">
        <f>IF(OR(J3852&gt;Ограничения!$B$1,Sheet!G16706&gt;Ограничения!$B$2,Sheet!H16706&gt;Ограничения!$B$2,Sheet!I16706&gt;Ограничения!$B$2,),"Not compatible","Compatible")</f>
        <v>Compatible</v>
      </c>
      <c r="L3852" t="str">
        <f t="shared" si="310"/>
        <v>Модификация</v>
      </c>
      <c r="M3852" s="3">
        <f t="shared" si="311"/>
        <v>0</v>
      </c>
      <c r="N3852" s="3" t="str">
        <f t="shared" si="312"/>
        <v>Y</v>
      </c>
      <c r="O3852" t="s">
        <v>28008</v>
      </c>
      <c r="Q3852" t="str">
        <f t="shared" si="308"/>
        <v>COPY 821clb.dat sel\821clb.dat</v>
      </c>
      <c r="R3852" t="str">
        <f>IF(ISNA(VLOOKUP(B3852,Rendered!$B$1:$C$1000,1,FALSE)),"N","Y")</f>
        <v>N</v>
      </c>
    </row>
    <row r="3853" spans="1:18" hidden="1" x14ac:dyDescent="0.35">
      <c r="A3853" t="s">
        <v>23143</v>
      </c>
      <c r="B3853" t="s">
        <v>23164</v>
      </c>
      <c r="C3853" t="s">
        <v>23165</v>
      </c>
      <c r="D3853" t="s">
        <v>13</v>
      </c>
      <c r="E3853">
        <v>1966</v>
      </c>
      <c r="F3853">
        <v>1966</v>
      </c>
      <c r="J3853">
        <f t="shared" si="309"/>
        <v>0</v>
      </c>
      <c r="K3853" t="str">
        <f>IF(OR(J3853&gt;Ограничения!$B$1,Sheet!G12551&gt;Ограничения!$B$2,Sheet!H12551&gt;Ограничения!$B$2,Sheet!I12551&gt;Ограничения!$B$2,),"Not compatible","Compatible")</f>
        <v>Compatible</v>
      </c>
      <c r="L3853" t="str">
        <f t="shared" si="310"/>
        <v>Модификация</v>
      </c>
      <c r="M3853" s="3">
        <f t="shared" si="311"/>
        <v>0</v>
      </c>
      <c r="N3853" s="3" t="str">
        <f t="shared" si="312"/>
        <v>N</v>
      </c>
      <c r="O3853" t="s">
        <v>28008</v>
      </c>
      <c r="Q3853" t="str">
        <f t="shared" si="308"/>
        <v>COPY 823ac01.dat sel\823ac01.dat</v>
      </c>
      <c r="R3853" t="str">
        <f>IF(ISNA(VLOOKUP(B3853,Rendered!$B$1:$C$1000,1,FALSE)),"N","Y")</f>
        <v>N</v>
      </c>
    </row>
    <row r="3854" spans="1:18" hidden="1" x14ac:dyDescent="0.35">
      <c r="A3854" t="s">
        <v>23143</v>
      </c>
      <c r="B3854" t="s">
        <v>23166</v>
      </c>
      <c r="C3854" t="s">
        <v>23167</v>
      </c>
      <c r="D3854" t="s">
        <v>13</v>
      </c>
      <c r="E3854">
        <v>1966</v>
      </c>
      <c r="F3854">
        <v>1966</v>
      </c>
      <c r="J3854">
        <f t="shared" si="309"/>
        <v>0</v>
      </c>
      <c r="K3854" t="str">
        <f>IF(OR(J3854&gt;Ограничения!$B$1,Sheet!G12552&gt;Ограничения!$B$2,Sheet!H12552&gt;Ограничения!$B$2,Sheet!I12552&gt;Ограничения!$B$2,),"Not compatible","Compatible")</f>
        <v>Compatible</v>
      </c>
      <c r="L3854" t="str">
        <f t="shared" si="310"/>
        <v>Модификация</v>
      </c>
      <c r="M3854" s="3">
        <f t="shared" si="311"/>
        <v>0</v>
      </c>
      <c r="N3854" s="3" t="str">
        <f t="shared" si="312"/>
        <v>N</v>
      </c>
      <c r="O3854" t="s">
        <v>28008</v>
      </c>
      <c r="Q3854" t="str">
        <f t="shared" si="308"/>
        <v>COPY 823bc01.dat sel\823bc01.dat</v>
      </c>
      <c r="R3854" t="str">
        <f>IF(ISNA(VLOOKUP(B3854,Rendered!$B$1:$C$1000,1,FALSE)),"N","Y")</f>
        <v>N</v>
      </c>
    </row>
    <row r="3855" spans="1:18" hidden="1" x14ac:dyDescent="0.35">
      <c r="A3855" t="s">
        <v>23143</v>
      </c>
      <c r="B3855" t="s">
        <v>23168</v>
      </c>
      <c r="C3855" t="s">
        <v>23169</v>
      </c>
      <c r="D3855" t="s">
        <v>13</v>
      </c>
      <c r="E3855">
        <v>1966</v>
      </c>
      <c r="F3855">
        <v>1966</v>
      </c>
      <c r="J3855">
        <f t="shared" si="309"/>
        <v>0</v>
      </c>
      <c r="K3855" t="str">
        <f>IF(OR(J3855&gt;Ограничения!$B$1,Sheet!G12553&gt;Ограничения!$B$2,Sheet!H12553&gt;Ограничения!$B$2,Sheet!I12553&gt;Ограничения!$B$2,),"Not compatible","Compatible")</f>
        <v>Compatible</v>
      </c>
      <c r="L3855" t="str">
        <f t="shared" si="310"/>
        <v>Модификация</v>
      </c>
      <c r="M3855" s="3">
        <f t="shared" si="311"/>
        <v>0</v>
      </c>
      <c r="N3855" s="3" t="str">
        <f t="shared" si="312"/>
        <v>N</v>
      </c>
      <c r="O3855" t="s">
        <v>28008</v>
      </c>
      <c r="Q3855" t="str">
        <f t="shared" si="308"/>
        <v>COPY 823b.dat sel\823b.dat</v>
      </c>
      <c r="R3855" t="str">
        <f>IF(ISNA(VLOOKUP(B3855,Rendered!$B$1:$C$1000,1,FALSE)),"N","Y")</f>
        <v>N</v>
      </c>
    </row>
    <row r="3856" spans="1:18" hidden="1" x14ac:dyDescent="0.35">
      <c r="A3856" t="s">
        <v>23143</v>
      </c>
      <c r="B3856" t="s">
        <v>23170</v>
      </c>
      <c r="C3856" t="s">
        <v>23171</v>
      </c>
      <c r="D3856" t="s">
        <v>13</v>
      </c>
      <c r="E3856">
        <v>1966</v>
      </c>
      <c r="F3856">
        <v>1966</v>
      </c>
      <c r="J3856">
        <f t="shared" si="309"/>
        <v>0</v>
      </c>
      <c r="K3856" t="str">
        <f>IF(OR(J3856&gt;Ограничения!$B$1,Sheet!G12554&gt;Ограничения!$B$2,Sheet!H12554&gt;Ограничения!$B$2,Sheet!I12554&gt;Ограничения!$B$2,),"Not compatible","Compatible")</f>
        <v>Compatible</v>
      </c>
      <c r="L3856" t="str">
        <f t="shared" si="310"/>
        <v>Модификация</v>
      </c>
      <c r="M3856" s="3">
        <f t="shared" si="311"/>
        <v>0</v>
      </c>
      <c r="N3856" s="3" t="str">
        <f t="shared" si="312"/>
        <v>N</v>
      </c>
      <c r="O3856" t="s">
        <v>28008</v>
      </c>
      <c r="Q3856" t="str">
        <f t="shared" si="308"/>
        <v>COPY 823a.dat sel\823a.dat</v>
      </c>
      <c r="R3856" t="str">
        <f>IF(ISNA(VLOOKUP(B3856,Rendered!$B$1:$C$1000,1,FALSE)),"N","Y")</f>
        <v>N</v>
      </c>
    </row>
    <row r="3857" spans="1:18" hidden="1" x14ac:dyDescent="0.35">
      <c r="A3857" t="s">
        <v>23143</v>
      </c>
      <c r="B3857" t="s">
        <v>23172</v>
      </c>
      <c r="C3857" t="s">
        <v>23173</v>
      </c>
      <c r="D3857" t="s">
        <v>27</v>
      </c>
      <c r="E3857">
        <v>1955</v>
      </c>
      <c r="F3857">
        <v>1966</v>
      </c>
      <c r="J3857">
        <f t="shared" si="309"/>
        <v>0</v>
      </c>
      <c r="K3857" t="str">
        <f>IF(OR(J3857&gt;Ограничения!$B$1,Sheet!G12555&gt;Ограничения!$B$2,Sheet!H12555&gt;Ограничения!$B$2,Sheet!I12555&gt;Ограничения!$B$2,),"Not compatible","Compatible")</f>
        <v>Compatible</v>
      </c>
      <c r="L3857" t="str">
        <f t="shared" si="310"/>
        <v>Модификация</v>
      </c>
      <c r="M3857" s="3">
        <f t="shared" si="311"/>
        <v>0</v>
      </c>
      <c r="N3857" s="3" t="str">
        <f t="shared" si="312"/>
        <v>N</v>
      </c>
      <c r="O3857" t="s">
        <v>28008</v>
      </c>
      <c r="Q3857" t="str">
        <f t="shared" si="308"/>
        <v>COPY 822ac01.dat sel\822ac01.dat</v>
      </c>
      <c r="R3857" t="str">
        <f>IF(ISNA(VLOOKUP(B3857,Rendered!$B$1:$C$1000,1,FALSE)),"N","Y")</f>
        <v>N</v>
      </c>
    </row>
    <row r="3858" spans="1:18" hidden="1" x14ac:dyDescent="0.35">
      <c r="A3858" t="s">
        <v>23143</v>
      </c>
      <c r="B3858" t="s">
        <v>23174</v>
      </c>
      <c r="C3858" t="s">
        <v>23175</v>
      </c>
      <c r="D3858" t="s">
        <v>13</v>
      </c>
      <c r="E3858">
        <v>1966</v>
      </c>
      <c r="F3858">
        <v>1966</v>
      </c>
      <c r="J3858">
        <f t="shared" si="309"/>
        <v>0</v>
      </c>
      <c r="K3858" t="str">
        <f>IF(OR(J3858&gt;Ограничения!$B$1,Sheet!G12556&gt;Ограничения!$B$2,Sheet!H12556&gt;Ограничения!$B$2,Sheet!I12556&gt;Ограничения!$B$2,),"Not compatible","Compatible")</f>
        <v>Compatible</v>
      </c>
      <c r="L3858" t="str">
        <f t="shared" si="310"/>
        <v>Модификация</v>
      </c>
      <c r="M3858" s="3">
        <f t="shared" si="311"/>
        <v>0</v>
      </c>
      <c r="N3858" s="3" t="str">
        <f t="shared" si="312"/>
        <v>N</v>
      </c>
      <c r="O3858" t="s">
        <v>28008</v>
      </c>
      <c r="Q3858" t="str">
        <f t="shared" si="308"/>
        <v>COPY 822ac02.dat sel\822ac02.dat</v>
      </c>
      <c r="R3858" t="str">
        <f>IF(ISNA(VLOOKUP(B3858,Rendered!$B$1:$C$1000,1,FALSE)),"N","Y")</f>
        <v>N</v>
      </c>
    </row>
    <row r="3859" spans="1:18" hidden="1" x14ac:dyDescent="0.35">
      <c r="A3859" t="s">
        <v>23143</v>
      </c>
      <c r="B3859" t="s">
        <v>23176</v>
      </c>
      <c r="C3859" t="s">
        <v>23177</v>
      </c>
      <c r="D3859" t="s">
        <v>27</v>
      </c>
      <c r="E3859">
        <v>1966</v>
      </c>
      <c r="F3859">
        <v>1966</v>
      </c>
      <c r="J3859">
        <f t="shared" si="309"/>
        <v>0</v>
      </c>
      <c r="K3859" t="str">
        <f>IF(OR(J3859&gt;Ограничения!$B$1,Sheet!G12557&gt;Ограничения!$B$2,Sheet!H12557&gt;Ограничения!$B$2,Sheet!I12557&gt;Ограничения!$B$2,),"Not compatible","Compatible")</f>
        <v>Compatible</v>
      </c>
      <c r="L3859" t="str">
        <f t="shared" si="310"/>
        <v>Модификация</v>
      </c>
      <c r="M3859" s="3">
        <f t="shared" si="311"/>
        <v>0</v>
      </c>
      <c r="N3859" s="3" t="str">
        <f t="shared" si="312"/>
        <v>N</v>
      </c>
      <c r="O3859" t="s">
        <v>28008</v>
      </c>
      <c r="Q3859" t="str">
        <f t="shared" si="308"/>
        <v>COPY 822bc02.dat sel\822bc02.dat</v>
      </c>
      <c r="R3859" t="str">
        <f>IF(ISNA(VLOOKUP(B3859,Rendered!$B$1:$C$1000,1,FALSE)),"N","Y")</f>
        <v>N</v>
      </c>
    </row>
    <row r="3860" spans="1:18" hidden="1" x14ac:dyDescent="0.35">
      <c r="A3860" t="s">
        <v>23143</v>
      </c>
      <c r="B3860" t="s">
        <v>23178</v>
      </c>
      <c r="C3860" t="s">
        <v>23179</v>
      </c>
      <c r="D3860" t="s">
        <v>13</v>
      </c>
      <c r="E3860">
        <v>1968</v>
      </c>
      <c r="F3860">
        <v>1969</v>
      </c>
      <c r="J3860">
        <f t="shared" si="309"/>
        <v>0</v>
      </c>
      <c r="K3860" t="str">
        <f>IF(OR(J3860&gt;Ограничения!$B$1,Sheet!G12558&gt;Ограничения!$B$2,Sheet!H12558&gt;Ограничения!$B$2,Sheet!I12558&gt;Ограничения!$B$2,),"Not compatible","Compatible")</f>
        <v>Compatible</v>
      </c>
      <c r="L3860" t="str">
        <f t="shared" si="310"/>
        <v>Модификация</v>
      </c>
      <c r="M3860" s="3">
        <f t="shared" si="311"/>
        <v>0</v>
      </c>
      <c r="N3860" s="3" t="str">
        <f t="shared" si="312"/>
        <v>N</v>
      </c>
      <c r="O3860" t="s">
        <v>28008</v>
      </c>
      <c r="Q3860" t="str">
        <f t="shared" si="308"/>
        <v>COPY 822bc01.dat sel\822bc01.dat</v>
      </c>
      <c r="R3860" t="str">
        <f>IF(ISNA(VLOOKUP(B3860,Rendered!$B$1:$C$1000,1,FALSE)),"N","Y")</f>
        <v>N</v>
      </c>
    </row>
    <row r="3861" spans="1:18" hidden="1" x14ac:dyDescent="0.35">
      <c r="A3861" t="s">
        <v>13629</v>
      </c>
      <c r="B3861" t="s">
        <v>27822</v>
      </c>
      <c r="C3861" t="s">
        <v>27823</v>
      </c>
      <c r="D3861" t="s">
        <v>13</v>
      </c>
      <c r="E3861" t="s">
        <v>60</v>
      </c>
      <c r="J3861">
        <f t="shared" si="309"/>
        <v>0</v>
      </c>
      <c r="K3861" t="str">
        <f>IF(OR(J3861&gt;Ограничения!$B$1,Sheet!G16707&gt;Ограничения!$B$2,Sheet!H16707&gt;Ограничения!$B$2,Sheet!I16707&gt;Ограничения!$B$2,),"Not compatible","Compatible")</f>
        <v>Compatible</v>
      </c>
      <c r="L3861" t="str">
        <f t="shared" si="310"/>
        <v>Модификация</v>
      </c>
      <c r="M3861" s="3">
        <f t="shared" si="311"/>
        <v>0</v>
      </c>
      <c r="N3861" s="3" t="str">
        <f t="shared" si="312"/>
        <v>N</v>
      </c>
      <c r="O3861" t="s">
        <v>28008</v>
      </c>
      <c r="Q3861" t="str">
        <f t="shared" si="308"/>
        <v>COPY 823cl.dat sel\823cl.dat</v>
      </c>
      <c r="R3861" t="str">
        <f>IF(ISNA(VLOOKUP(B3861,Rendered!$B$1:$C$1000,1,FALSE)),"N","Y")</f>
        <v>N</v>
      </c>
    </row>
    <row r="3862" spans="1:18" hidden="1" x14ac:dyDescent="0.35">
      <c r="A3862" t="s">
        <v>23143</v>
      </c>
      <c r="B3862" t="s">
        <v>23180</v>
      </c>
      <c r="C3862" t="s">
        <v>23181</v>
      </c>
      <c r="D3862" t="s">
        <v>27</v>
      </c>
      <c r="E3862">
        <v>1966</v>
      </c>
      <c r="F3862">
        <v>1969</v>
      </c>
      <c r="J3862">
        <f t="shared" si="309"/>
        <v>0</v>
      </c>
      <c r="K3862" t="str">
        <f>IF(OR(J3862&gt;Ограничения!$B$1,Sheet!G12559&gt;Ограничения!$B$2,Sheet!H12559&gt;Ограничения!$B$2,Sheet!I12559&gt;Ограничения!$B$2,),"Not compatible","Compatible")</f>
        <v>Compatible</v>
      </c>
      <c r="L3862" t="str">
        <f t="shared" si="310"/>
        <v>Модификация</v>
      </c>
      <c r="M3862" s="3">
        <f t="shared" si="311"/>
        <v>0</v>
      </c>
      <c r="N3862" s="3" t="str">
        <f t="shared" si="312"/>
        <v>N</v>
      </c>
      <c r="O3862" t="s">
        <v>28008</v>
      </c>
      <c r="Q3862" t="str">
        <f t="shared" si="308"/>
        <v>COPY 822b.dat sel\822b.dat</v>
      </c>
      <c r="R3862" t="str">
        <f>IF(ISNA(VLOOKUP(B3862,Rendered!$B$1:$C$1000,1,FALSE)),"N","Y")</f>
        <v>N</v>
      </c>
    </row>
    <row r="3863" spans="1:18" hidden="1" x14ac:dyDescent="0.35">
      <c r="A3863" t="s">
        <v>23143</v>
      </c>
      <c r="B3863" t="s">
        <v>23182</v>
      </c>
      <c r="C3863" t="s">
        <v>23183</v>
      </c>
      <c r="D3863" t="s">
        <v>27</v>
      </c>
      <c r="E3863">
        <v>1955</v>
      </c>
      <c r="F3863">
        <v>1966</v>
      </c>
      <c r="J3863">
        <f t="shared" si="309"/>
        <v>0</v>
      </c>
      <c r="K3863" t="str">
        <f>IF(OR(J3863&gt;Ограничения!$B$1,Sheet!G12560&gt;Ограничения!$B$2,Sheet!H12560&gt;Ограничения!$B$2,Sheet!I12560&gt;Ограничения!$B$2,),"Not compatible","Compatible")</f>
        <v>Compatible</v>
      </c>
      <c r="L3863" t="str">
        <f t="shared" si="310"/>
        <v>Модификация</v>
      </c>
      <c r="M3863" s="3">
        <f t="shared" si="311"/>
        <v>0</v>
      </c>
      <c r="N3863" s="3" t="str">
        <f t="shared" si="312"/>
        <v>N</v>
      </c>
      <c r="O3863" t="s">
        <v>28008</v>
      </c>
      <c r="Q3863" t="str">
        <f t="shared" si="308"/>
        <v>COPY 822a.dat sel\822a.dat</v>
      </c>
      <c r="R3863" t="str">
        <f>IF(ISNA(VLOOKUP(B3863,Rendered!$B$1:$C$1000,1,FALSE)),"N","Y")</f>
        <v>N</v>
      </c>
    </row>
    <row r="3864" spans="1:18" hidden="1" x14ac:dyDescent="0.35">
      <c r="A3864" t="s">
        <v>23143</v>
      </c>
      <c r="B3864" t="s">
        <v>23184</v>
      </c>
      <c r="C3864" t="s">
        <v>23185</v>
      </c>
      <c r="D3864" t="s">
        <v>30</v>
      </c>
      <c r="E3864">
        <v>1955</v>
      </c>
      <c r="F3864">
        <v>1969</v>
      </c>
      <c r="G3864">
        <v>8</v>
      </c>
      <c r="H3864">
        <v>18</v>
      </c>
      <c r="J3864">
        <f t="shared" si="309"/>
        <v>26</v>
      </c>
      <c r="K3864" t="str">
        <f>IF(OR(J3864&gt;Ограничения!$B$1,Sheet!G12561&gt;Ограничения!$B$2,Sheet!H12561&gt;Ограничения!$B$2,Sheet!I12561&gt;Ограничения!$B$2,),"Not compatible","Compatible")</f>
        <v>Not compatible</v>
      </c>
      <c r="L3864">
        <f t="shared" si="310"/>
        <v>820</v>
      </c>
      <c r="M3864" s="3">
        <f t="shared" si="311"/>
        <v>0.390625</v>
      </c>
      <c r="N3864" s="3" t="str">
        <f t="shared" si="312"/>
        <v>Y</v>
      </c>
      <c r="O3864" t="s">
        <v>28008</v>
      </c>
      <c r="Q3864" t="str">
        <f t="shared" si="308"/>
        <v>COPY 820.dat sel\820.dat</v>
      </c>
      <c r="R3864" t="str">
        <f>IF(ISNA(VLOOKUP(B3864,Rendered!$B$1:$C$1000,1,FALSE)),"N","Y")</f>
        <v>N</v>
      </c>
    </row>
    <row r="3865" spans="1:18" hidden="1" x14ac:dyDescent="0.35">
      <c r="A3865" t="s">
        <v>23143</v>
      </c>
      <c r="B3865" t="s">
        <v>23186</v>
      </c>
      <c r="C3865" t="s">
        <v>23187</v>
      </c>
      <c r="D3865" t="s">
        <v>13</v>
      </c>
      <c r="E3865">
        <v>1971</v>
      </c>
      <c r="F3865">
        <v>1971</v>
      </c>
      <c r="G3865">
        <v>8</v>
      </c>
      <c r="H3865">
        <v>18</v>
      </c>
      <c r="J3865">
        <f t="shared" si="309"/>
        <v>26</v>
      </c>
      <c r="K3865" t="str">
        <f>IF(OR(J3865&gt;Ограничения!$B$1,Sheet!G12562&gt;Ограничения!$B$2,Sheet!H12562&gt;Ограничения!$B$2,Sheet!I12562&gt;Ограничения!$B$2,),"Not compatible","Compatible")</f>
        <v>Not compatible</v>
      </c>
      <c r="L3865" t="str">
        <f t="shared" si="310"/>
        <v>Модификация</v>
      </c>
      <c r="M3865" s="3">
        <f t="shared" si="311"/>
        <v>0</v>
      </c>
      <c r="N3865" s="3" t="str">
        <f t="shared" si="312"/>
        <v>Y</v>
      </c>
      <c r="O3865" t="s">
        <v>28008</v>
      </c>
      <c r="Q3865" t="str">
        <f t="shared" si="308"/>
        <v>COPY 820a.dat sel\820a.dat</v>
      </c>
      <c r="R3865" t="str">
        <f>IF(ISNA(VLOOKUP(B3865,Rendered!$B$1:$C$1000,1,FALSE)),"N","Y")</f>
        <v>N</v>
      </c>
    </row>
    <row r="3866" spans="1:18" hidden="1" x14ac:dyDescent="0.35">
      <c r="A3866" t="s">
        <v>23143</v>
      </c>
      <c r="B3866" t="s">
        <v>23188</v>
      </c>
      <c r="C3866" t="s">
        <v>23189</v>
      </c>
      <c r="D3866" t="s">
        <v>24</v>
      </c>
      <c r="E3866">
        <v>1981</v>
      </c>
      <c r="F3866">
        <v>2022</v>
      </c>
      <c r="J3866">
        <f t="shared" si="309"/>
        <v>0</v>
      </c>
      <c r="K3866" t="str">
        <f>IF(OR(J3866&gt;Ограничения!$B$1,Sheet!G12563&gt;Ограничения!$B$2,Sheet!H12563&gt;Ограничения!$B$2,Sheet!I12563&gt;Ограничения!$B$2,),"Not compatible","Compatible")</f>
        <v>Compatible</v>
      </c>
      <c r="L3866">
        <f t="shared" si="310"/>
        <v>4219</v>
      </c>
      <c r="M3866" s="3">
        <f t="shared" si="311"/>
        <v>0</v>
      </c>
      <c r="N3866" s="3" t="str">
        <f t="shared" si="312"/>
        <v>N</v>
      </c>
      <c r="O3866" t="s">
        <v>28007</v>
      </c>
      <c r="P3866">
        <v>3</v>
      </c>
      <c r="Q3866" t="str">
        <f t="shared" si="308"/>
        <v>COPY 4219.dat sel\4219.dat</v>
      </c>
      <c r="R3866" t="str">
        <f>IF(ISNA(VLOOKUP(B3866,Rendered!$B$1:$C$1000,1,FALSE)),"N","Y")</f>
        <v>N</v>
      </c>
    </row>
    <row r="3867" spans="1:18" hidden="1" x14ac:dyDescent="0.35">
      <c r="A3867" t="s">
        <v>23143</v>
      </c>
      <c r="B3867" t="s">
        <v>23190</v>
      </c>
      <c r="C3867" t="s">
        <v>23191</v>
      </c>
      <c r="D3867" t="s">
        <v>49</v>
      </c>
      <c r="E3867">
        <v>1981</v>
      </c>
      <c r="F3867">
        <v>2022</v>
      </c>
      <c r="J3867">
        <f t="shared" si="309"/>
        <v>0</v>
      </c>
      <c r="K3867" t="str">
        <f>IF(OR(J3867&gt;Ограничения!$B$1,Sheet!G12564&gt;Ограничения!$B$2,Sheet!H12564&gt;Ограничения!$B$2,Sheet!I12564&gt;Ограничения!$B$2,),"Not compatible","Compatible")</f>
        <v>Compatible</v>
      </c>
      <c r="L3867">
        <f t="shared" si="310"/>
        <v>4218</v>
      </c>
      <c r="M3867" s="3">
        <f t="shared" si="311"/>
        <v>0.35344827586206895</v>
      </c>
      <c r="N3867" s="3" t="str">
        <f t="shared" si="312"/>
        <v>Y</v>
      </c>
      <c r="O3867" t="s">
        <v>28007</v>
      </c>
      <c r="P3867">
        <v>3</v>
      </c>
      <c r="Q3867" t="str">
        <f t="shared" si="308"/>
        <v>COPY 4218.dat sel\4218.dat</v>
      </c>
      <c r="R3867" t="str">
        <f>IF(ISNA(VLOOKUP(B3867,Rendered!$B$1:$C$1000,1,FALSE)),"N","Y")</f>
        <v>N</v>
      </c>
    </row>
    <row r="3868" spans="1:18" hidden="1" x14ac:dyDescent="0.35">
      <c r="A3868" t="s">
        <v>23143</v>
      </c>
      <c r="B3868" t="s">
        <v>23192</v>
      </c>
      <c r="C3868" t="s">
        <v>23193</v>
      </c>
      <c r="D3868" t="s">
        <v>13</v>
      </c>
      <c r="E3868">
        <v>1983</v>
      </c>
      <c r="F3868">
        <v>1983</v>
      </c>
      <c r="G3868">
        <v>1</v>
      </c>
      <c r="H3868">
        <v>8</v>
      </c>
      <c r="I3868">
        <v>1</v>
      </c>
      <c r="J3868">
        <f t="shared" si="309"/>
        <v>10</v>
      </c>
      <c r="K3868" t="str">
        <f>IF(OR(J3868&gt;Ограничения!$B$1,Sheet!G12565&gt;Ограничения!$B$2,Sheet!H12565&gt;Ограничения!$B$2,Sheet!I12565&gt;Ограничения!$B$2,),"Not compatible","Compatible")</f>
        <v>Compatible</v>
      </c>
      <c r="L3868" t="str">
        <f t="shared" si="310"/>
        <v>Модификация</v>
      </c>
      <c r="M3868" s="3">
        <f t="shared" si="311"/>
        <v>0</v>
      </c>
      <c r="N3868" s="3" t="str">
        <f t="shared" si="312"/>
        <v>Y</v>
      </c>
      <c r="O3868" t="s">
        <v>28008</v>
      </c>
      <c r="Q3868" t="str">
        <f t="shared" si="308"/>
        <v>COPY 4218pb01.dat sel\4218pb01.dat</v>
      </c>
      <c r="R3868" t="str">
        <f>IF(ISNA(VLOOKUP(B3868,Rendered!$B$1:$C$1000,1,FALSE)),"N","Y")</f>
        <v>N</v>
      </c>
    </row>
    <row r="3869" spans="1:18" hidden="1" x14ac:dyDescent="0.35">
      <c r="A3869" t="s">
        <v>24986</v>
      </c>
      <c r="B3869" t="s">
        <v>25009</v>
      </c>
      <c r="C3869" t="s">
        <v>25010</v>
      </c>
      <c r="D3869" t="s">
        <v>13</v>
      </c>
      <c r="E3869">
        <v>2019</v>
      </c>
      <c r="F3869">
        <v>2019</v>
      </c>
      <c r="J3869">
        <f t="shared" si="309"/>
        <v>0</v>
      </c>
      <c r="K3869" t="str">
        <f>IF(OR(J3869&gt;Ограничения!$B$1,Sheet!G13469&gt;Ограничения!$B$2,Sheet!H13469&gt;Ограничения!$B$2,Sheet!I13469&gt;Ограничения!$B$2,),"Not compatible","Compatible")</f>
        <v>Compatible</v>
      </c>
      <c r="L3869" t="str">
        <f t="shared" si="310"/>
        <v>Модификация</v>
      </c>
      <c r="M3869" s="3">
        <f t="shared" si="311"/>
        <v>0</v>
      </c>
      <c r="N3869" s="3" t="str">
        <f t="shared" si="312"/>
        <v>N</v>
      </c>
      <c r="O3869" t="s">
        <v>28008</v>
      </c>
      <c r="Q3869" t="str">
        <f t="shared" si="308"/>
        <v>COPY spa0033.dat sel\spa0033.dat</v>
      </c>
      <c r="R3869" t="str">
        <f>IF(ISNA(VLOOKUP(B3869,Rendered!$B$1:$C$1000,1,FALSE)),"N","Y")</f>
        <v>N</v>
      </c>
    </row>
    <row r="3870" spans="1:18" hidden="1" x14ac:dyDescent="0.35">
      <c r="A3870" t="s">
        <v>24986</v>
      </c>
      <c r="B3870" t="s">
        <v>25011</v>
      </c>
      <c r="C3870" t="s">
        <v>25012</v>
      </c>
      <c r="D3870" t="s">
        <v>13</v>
      </c>
      <c r="E3870">
        <v>2016</v>
      </c>
      <c r="F3870">
        <v>2016</v>
      </c>
      <c r="J3870">
        <f t="shared" si="309"/>
        <v>0</v>
      </c>
      <c r="K3870" t="str">
        <f>IF(OR(J3870&gt;Ограничения!$B$1,Sheet!G13470&gt;Ограничения!$B$2,Sheet!H13470&gt;Ограничения!$B$2,Sheet!I13470&gt;Ограничения!$B$2,),"Not compatible","Compatible")</f>
        <v>Compatible</v>
      </c>
      <c r="L3870" t="str">
        <f t="shared" si="310"/>
        <v>Модификация</v>
      </c>
      <c r="M3870" s="3">
        <f t="shared" si="311"/>
        <v>0</v>
      </c>
      <c r="N3870" s="3" t="str">
        <f t="shared" si="312"/>
        <v>N</v>
      </c>
      <c r="O3870" t="s">
        <v>28008</v>
      </c>
      <c r="Q3870" t="str">
        <f t="shared" si="308"/>
        <v>COPY spa0012.dat sel\spa0012.dat</v>
      </c>
      <c r="R3870" t="str">
        <f>IF(ISNA(VLOOKUP(B3870,Rendered!$B$1:$C$1000,1,FALSE)),"N","Y")</f>
        <v>N</v>
      </c>
    </row>
    <row r="3871" spans="1:18" hidden="1" x14ac:dyDescent="0.35">
      <c r="A3871" t="s">
        <v>5328</v>
      </c>
      <c r="B3871" t="s">
        <v>5787</v>
      </c>
      <c r="C3871" t="s">
        <v>5788</v>
      </c>
      <c r="D3871" t="s">
        <v>13</v>
      </c>
      <c r="E3871">
        <v>2022</v>
      </c>
      <c r="F3871">
        <v>2022</v>
      </c>
      <c r="J3871">
        <f t="shared" si="309"/>
        <v>0</v>
      </c>
      <c r="K3871" t="str">
        <f>IF(OR(J3871&gt;Ограничения!$B$1,Sheet!G3175&gt;Ограничения!$B$2,Sheet!H3175&gt;Ограничения!$B$2,Sheet!I3175&gt;Ограничения!$B$2,),"Not compatible","Compatible")</f>
        <v>Compatible</v>
      </c>
      <c r="L3871" t="str">
        <f t="shared" si="310"/>
        <v>Модификация</v>
      </c>
      <c r="M3871" s="3">
        <f t="shared" si="311"/>
        <v>0</v>
      </c>
      <c r="N3871" s="3" t="str">
        <f t="shared" si="312"/>
        <v>N</v>
      </c>
      <c r="O3871" t="s">
        <v>28008</v>
      </c>
      <c r="Q3871" t="str">
        <f t="shared" si="308"/>
        <v>COPY bb1280c01pb01.dat sel\bb1280c01pb01.dat</v>
      </c>
      <c r="R3871" t="str">
        <f>IF(ISNA(VLOOKUP(B3871,Rendered!$B$1:$C$1000,1,FALSE)),"N","Y")</f>
        <v>N</v>
      </c>
    </row>
    <row r="3872" spans="1:18" hidden="1" x14ac:dyDescent="0.35">
      <c r="A3872" t="s">
        <v>23329</v>
      </c>
      <c r="B3872" t="s">
        <v>23332</v>
      </c>
      <c r="C3872" t="s">
        <v>23333</v>
      </c>
      <c r="D3872" t="s">
        <v>30</v>
      </c>
      <c r="E3872">
        <v>2010</v>
      </c>
      <c r="F3872">
        <v>2021</v>
      </c>
      <c r="J3872">
        <f t="shared" si="309"/>
        <v>0</v>
      </c>
      <c r="K3872" t="str">
        <f>IF(OR(J3872&gt;Ограничения!$B$1,Sheet!G12634&gt;Ограничения!$B$2,Sheet!H12634&gt;Ограничения!$B$2,Sheet!I12634&gt;Ограничения!$B$2,),"Not compatible","Compatible")</f>
        <v>Compatible</v>
      </c>
      <c r="L3872">
        <f t="shared" si="310"/>
        <v>87612</v>
      </c>
      <c r="M3872" s="3">
        <f t="shared" si="311"/>
        <v>0</v>
      </c>
      <c r="N3872" s="3" t="str">
        <f t="shared" si="312"/>
        <v>N</v>
      </c>
      <c r="O3872" t="s">
        <v>28007</v>
      </c>
      <c r="P3872">
        <v>3</v>
      </c>
      <c r="Q3872" t="str">
        <f t="shared" si="308"/>
        <v>COPY 87612.dat sel\87612.dat</v>
      </c>
      <c r="R3872" t="str">
        <f>IF(ISNA(VLOOKUP(B3872,Rendered!$B$1:$C$1000,1,FALSE)),"N","Y")</f>
        <v>N</v>
      </c>
    </row>
    <row r="3873" spans="1:18" hidden="1" x14ac:dyDescent="0.35">
      <c r="A3873" t="s">
        <v>23329</v>
      </c>
      <c r="B3873" t="s">
        <v>23334</v>
      </c>
      <c r="C3873" t="s">
        <v>23335</v>
      </c>
      <c r="D3873" t="s">
        <v>30</v>
      </c>
      <c r="E3873">
        <v>2015</v>
      </c>
      <c r="F3873">
        <v>2018</v>
      </c>
      <c r="J3873">
        <f t="shared" si="309"/>
        <v>0</v>
      </c>
      <c r="K3873" t="str">
        <f>IF(OR(J3873&gt;Ограничения!$B$1,Sheet!G12635&gt;Ограничения!$B$2,Sheet!H12635&gt;Ограничения!$B$2,Sheet!I12635&gt;Ограничения!$B$2,),"Not compatible","Compatible")</f>
        <v>Compatible</v>
      </c>
      <c r="L3873">
        <f t="shared" si="310"/>
        <v>18908</v>
      </c>
      <c r="M3873" s="3">
        <f t="shared" si="311"/>
        <v>0</v>
      </c>
      <c r="N3873" s="3" t="str">
        <f t="shared" si="312"/>
        <v>N</v>
      </c>
      <c r="O3873" t="s">
        <v>28007</v>
      </c>
      <c r="P3873">
        <v>3</v>
      </c>
      <c r="Q3873" t="str">
        <f t="shared" si="308"/>
        <v>COPY 18908.dat sel\18908.dat</v>
      </c>
      <c r="R3873" t="str">
        <f>IF(ISNA(VLOOKUP(B3873,Rendered!$B$1:$C$1000,1,FALSE)),"N","Y")</f>
        <v>N</v>
      </c>
    </row>
    <row r="3874" spans="1:18" hidden="1" x14ac:dyDescent="0.35">
      <c r="A3874" t="s">
        <v>23329</v>
      </c>
      <c r="B3874" t="s">
        <v>23330</v>
      </c>
      <c r="C3874" t="s">
        <v>23331</v>
      </c>
      <c r="D3874" t="s">
        <v>13</v>
      </c>
      <c r="E3874">
        <v>2013</v>
      </c>
      <c r="F3874">
        <v>2022</v>
      </c>
      <c r="J3874">
        <f t="shared" si="309"/>
        <v>0</v>
      </c>
      <c r="K3874" t="str">
        <f>IF(OR(J3874&gt;Ограничения!$B$1,Sheet!G12633&gt;Ограничения!$B$2,Sheet!H12633&gt;Ограничения!$B$2,Sheet!I12633&gt;Ограничения!$B$2,),"Not compatible","Compatible")</f>
        <v>Compatible</v>
      </c>
      <c r="L3874">
        <f t="shared" si="310"/>
        <v>11297</v>
      </c>
      <c r="M3874" s="3">
        <f t="shared" si="311"/>
        <v>0</v>
      </c>
      <c r="N3874" s="3" t="str">
        <f t="shared" si="312"/>
        <v>N</v>
      </c>
      <c r="O3874" t="s">
        <v>28007</v>
      </c>
      <c r="P3874">
        <v>3</v>
      </c>
      <c r="Q3874" t="str">
        <f t="shared" si="308"/>
        <v>COPY 11297.dat sel\11297.dat</v>
      </c>
      <c r="R3874" t="str">
        <f>IF(ISNA(VLOOKUP(B3874,Rendered!$B$1:$C$1000,1,FALSE)),"N","Y")</f>
        <v>N</v>
      </c>
    </row>
    <row r="3875" spans="1:18" hidden="1" x14ac:dyDescent="0.35">
      <c r="A3875" t="s">
        <v>23329</v>
      </c>
      <c r="B3875" t="s">
        <v>23336</v>
      </c>
      <c r="C3875" t="s">
        <v>23337</v>
      </c>
      <c r="D3875" t="s">
        <v>13</v>
      </c>
      <c r="E3875" t="s">
        <v>60</v>
      </c>
      <c r="J3875">
        <f t="shared" si="309"/>
        <v>0</v>
      </c>
      <c r="K3875" t="str">
        <f>IF(OR(J3875&gt;Ограничения!$B$1,Sheet!G12636&gt;Ограничения!$B$2,Sheet!H12636&gt;Ограничения!$B$2,Sheet!I12636&gt;Ограничения!$B$2,),"Not compatible","Compatible")</f>
        <v>Compatible</v>
      </c>
      <c r="L3875" t="str">
        <f t="shared" si="310"/>
        <v>Модификация</v>
      </c>
      <c r="M3875" s="3">
        <f t="shared" si="311"/>
        <v>0</v>
      </c>
      <c r="N3875" s="3" t="str">
        <f t="shared" si="312"/>
        <v>N</v>
      </c>
      <c r="O3875" t="s">
        <v>28008</v>
      </c>
      <c r="Q3875" t="str">
        <f t="shared" si="308"/>
        <v>COPY 32glass.dat sel\32glass.dat</v>
      </c>
      <c r="R3875" t="str">
        <f>IF(ISNA(VLOOKUP(B3875,Rendered!$B$1:$C$1000,1,FALSE)),"N","Y")</f>
        <v>N</v>
      </c>
    </row>
    <row r="3876" spans="1:18" hidden="1" x14ac:dyDescent="0.35">
      <c r="A3876" t="s">
        <v>23329</v>
      </c>
      <c r="B3876" t="s">
        <v>23338</v>
      </c>
      <c r="C3876" t="s">
        <v>23339</v>
      </c>
      <c r="D3876" t="s">
        <v>30</v>
      </c>
      <c r="E3876">
        <v>2019</v>
      </c>
      <c r="F3876">
        <v>2022</v>
      </c>
      <c r="J3876">
        <f t="shared" si="309"/>
        <v>0</v>
      </c>
      <c r="K3876" t="str">
        <f>IF(OR(J3876&gt;Ограничения!$B$1,Sheet!G12637&gt;Ограничения!$B$2,Sheet!H12637&gt;Ограничения!$B$2,Sheet!I12637&gt;Ограничения!$B$2,),"Not compatible","Compatible")</f>
        <v>Compatible</v>
      </c>
      <c r="L3876">
        <f t="shared" si="310"/>
        <v>65066</v>
      </c>
      <c r="M3876" s="3">
        <f t="shared" si="311"/>
        <v>0</v>
      </c>
      <c r="N3876" s="3" t="str">
        <f t="shared" si="312"/>
        <v>N</v>
      </c>
      <c r="O3876" t="s">
        <v>28007</v>
      </c>
      <c r="P3876">
        <v>3</v>
      </c>
      <c r="Q3876" t="str">
        <f t="shared" si="308"/>
        <v>COPY 65066.dat sel\65066.dat</v>
      </c>
      <c r="R3876" t="str">
        <f>IF(ISNA(VLOOKUP(B3876,Rendered!$B$1:$C$1000,1,FALSE)),"N","Y")</f>
        <v>N</v>
      </c>
    </row>
    <row r="3877" spans="1:18" hidden="1" x14ac:dyDescent="0.35">
      <c r="A3877" t="s">
        <v>23329</v>
      </c>
      <c r="B3877" t="s">
        <v>23340</v>
      </c>
      <c r="C3877" t="s">
        <v>23341</v>
      </c>
      <c r="D3877" t="s">
        <v>30</v>
      </c>
      <c r="E3877">
        <v>1986</v>
      </c>
      <c r="F3877">
        <v>2003</v>
      </c>
      <c r="J3877">
        <f t="shared" si="309"/>
        <v>0</v>
      </c>
      <c r="K3877" t="str">
        <f>IF(OR(J3877&gt;Ограничения!$B$1,Sheet!G12638&gt;Ограничения!$B$2,Sheet!H12638&gt;Ограничения!$B$2,Sheet!I12638&gt;Ограничения!$B$2,),"Not compatible","Compatible")</f>
        <v>Compatible</v>
      </c>
      <c r="L3877" t="str">
        <f t="shared" si="310"/>
        <v>Модификация</v>
      </c>
      <c r="M3877" s="3">
        <f t="shared" si="311"/>
        <v>0</v>
      </c>
      <c r="N3877" s="3" t="str">
        <f t="shared" si="312"/>
        <v>N</v>
      </c>
      <c r="O3877" t="s">
        <v>28008</v>
      </c>
      <c r="Q3877" t="str">
        <f t="shared" si="308"/>
        <v>COPY 2348b.dat sel\2348b.dat</v>
      </c>
      <c r="R3877" t="str">
        <f>IF(ISNA(VLOOKUP(B3877,Rendered!$B$1:$C$1000,1,FALSE)),"N","Y")</f>
        <v>N</v>
      </c>
    </row>
    <row r="3878" spans="1:18" hidden="1" x14ac:dyDescent="0.35">
      <c r="A3878" t="s">
        <v>23329</v>
      </c>
      <c r="B3878" t="s">
        <v>23342</v>
      </c>
      <c r="C3878" t="s">
        <v>23343</v>
      </c>
      <c r="D3878" t="s">
        <v>27</v>
      </c>
      <c r="E3878">
        <v>1986</v>
      </c>
      <c r="F3878">
        <v>1993</v>
      </c>
      <c r="J3878">
        <f t="shared" si="309"/>
        <v>0</v>
      </c>
      <c r="K3878" t="str">
        <f>IF(OR(J3878&gt;Ограничения!$B$1,Sheet!G12639&gt;Ограничения!$B$2,Sheet!H12639&gt;Ограничения!$B$2,Sheet!I12639&gt;Ограничения!$B$2,),"Not compatible","Compatible")</f>
        <v>Compatible</v>
      </c>
      <c r="L3878" t="str">
        <f t="shared" si="310"/>
        <v>Модификация</v>
      </c>
      <c r="M3878" s="3">
        <f t="shared" si="311"/>
        <v>0</v>
      </c>
      <c r="N3878" s="3" t="str">
        <f t="shared" si="312"/>
        <v>N</v>
      </c>
      <c r="O3878" t="s">
        <v>28008</v>
      </c>
      <c r="Q3878" t="str">
        <f t="shared" si="308"/>
        <v>COPY 2348a.dat sel\2348a.dat</v>
      </c>
      <c r="R3878" t="str">
        <f>IF(ISNA(VLOOKUP(B3878,Rendered!$B$1:$C$1000,1,FALSE)),"N","Y")</f>
        <v>N</v>
      </c>
    </row>
    <row r="3879" spans="1:18" hidden="1" x14ac:dyDescent="0.35">
      <c r="A3879" t="s">
        <v>23329</v>
      </c>
      <c r="B3879" t="s">
        <v>23344</v>
      </c>
      <c r="C3879" t="s">
        <v>23345</v>
      </c>
      <c r="D3879" t="s">
        <v>27</v>
      </c>
      <c r="E3879">
        <v>2000</v>
      </c>
      <c r="F3879">
        <v>2001</v>
      </c>
      <c r="J3879">
        <f t="shared" si="309"/>
        <v>0</v>
      </c>
      <c r="K3879" t="str">
        <f>IF(OR(J3879&gt;Ограничения!$B$1,Sheet!G12640&gt;Ограничения!$B$2,Sheet!H12640&gt;Ограничения!$B$2,Sheet!I12640&gt;Ограничения!$B$2,),"Not compatible","Compatible")</f>
        <v>Compatible</v>
      </c>
      <c r="L3879" t="str">
        <f t="shared" si="310"/>
        <v>Модификация</v>
      </c>
      <c r="M3879" s="3">
        <f t="shared" si="311"/>
        <v>0</v>
      </c>
      <c r="N3879" s="3" t="str">
        <f t="shared" si="312"/>
        <v>N</v>
      </c>
      <c r="O3879" t="s">
        <v>28008</v>
      </c>
      <c r="Q3879" t="str">
        <f t="shared" si="308"/>
        <v>COPY x207.dat sel\x207.dat</v>
      </c>
      <c r="R3879" t="str">
        <f>IF(ISNA(VLOOKUP(B3879,Rendered!$B$1:$C$1000,1,FALSE)),"N","Y")</f>
        <v>N</v>
      </c>
    </row>
    <row r="3880" spans="1:18" hidden="1" x14ac:dyDescent="0.35">
      <c r="A3880" t="s">
        <v>23329</v>
      </c>
      <c r="B3880" t="s">
        <v>23346</v>
      </c>
      <c r="C3880" t="s">
        <v>23347</v>
      </c>
      <c r="D3880" t="s">
        <v>30</v>
      </c>
      <c r="E3880">
        <v>2017</v>
      </c>
      <c r="F3880">
        <v>2022</v>
      </c>
      <c r="J3880">
        <f t="shared" si="309"/>
        <v>0</v>
      </c>
      <c r="K3880" t="str">
        <f>IF(OR(J3880&gt;Ограничения!$B$1,Sheet!G12641&gt;Ограничения!$B$2,Sheet!H12641&gt;Ограничения!$B$2,Sheet!I12641&gt;Ограничения!$B$2,),"Not compatible","Compatible")</f>
        <v>Compatible</v>
      </c>
      <c r="L3880">
        <f t="shared" si="310"/>
        <v>35157</v>
      </c>
      <c r="M3880" s="3">
        <f t="shared" si="311"/>
        <v>0</v>
      </c>
      <c r="N3880" s="3" t="str">
        <f t="shared" si="312"/>
        <v>N</v>
      </c>
      <c r="O3880" t="s">
        <v>28007</v>
      </c>
      <c r="P3880">
        <v>3</v>
      </c>
      <c r="Q3880" t="str">
        <f t="shared" si="308"/>
        <v>COPY 35157.dat sel\35157.dat</v>
      </c>
      <c r="R3880" t="str">
        <f>IF(ISNA(VLOOKUP(B3880,Rendered!$B$1:$C$1000,1,FALSE)),"N","Y")</f>
        <v>N</v>
      </c>
    </row>
    <row r="3881" spans="1:18" hidden="1" x14ac:dyDescent="0.35">
      <c r="A3881" t="s">
        <v>23329</v>
      </c>
      <c r="B3881" t="s">
        <v>23348</v>
      </c>
      <c r="C3881" t="s">
        <v>23349</v>
      </c>
      <c r="D3881" t="s">
        <v>30</v>
      </c>
      <c r="E3881">
        <v>1980</v>
      </c>
      <c r="F3881">
        <v>2018</v>
      </c>
      <c r="J3881">
        <f t="shared" si="309"/>
        <v>0</v>
      </c>
      <c r="K3881" t="str">
        <f>IF(OR(J3881&gt;Ограничения!$B$1,Sheet!G12642&gt;Ограничения!$B$2,Sheet!H12642&gt;Ограничения!$B$2,Sheet!I12642&gt;Ограничения!$B$2,),"Not compatible","Compatible")</f>
        <v>Compatible</v>
      </c>
      <c r="L3881">
        <f t="shared" si="310"/>
        <v>4183</v>
      </c>
      <c r="M3881" s="3">
        <f t="shared" si="311"/>
        <v>0</v>
      </c>
      <c r="N3881" s="3" t="str">
        <f t="shared" si="312"/>
        <v>N</v>
      </c>
      <c r="O3881" t="s">
        <v>28007</v>
      </c>
      <c r="P3881">
        <v>3</v>
      </c>
      <c r="Q3881" t="str">
        <f t="shared" si="308"/>
        <v>COPY 4183.dat sel\4183.dat</v>
      </c>
      <c r="R3881" t="str">
        <f>IF(ISNA(VLOOKUP(B3881,Rendered!$B$1:$C$1000,1,FALSE)),"N","Y")</f>
        <v>N</v>
      </c>
    </row>
    <row r="3882" spans="1:18" hidden="1" x14ac:dyDescent="0.35">
      <c r="A3882" t="s">
        <v>23329</v>
      </c>
      <c r="B3882" t="s">
        <v>23350</v>
      </c>
      <c r="C3882" t="s">
        <v>23351</v>
      </c>
      <c r="D3882" t="s">
        <v>30</v>
      </c>
      <c r="E3882">
        <v>2014</v>
      </c>
      <c r="F3882">
        <v>2020</v>
      </c>
      <c r="G3882">
        <v>2</v>
      </c>
      <c r="H3882">
        <v>6</v>
      </c>
      <c r="I3882">
        <v>2</v>
      </c>
      <c r="J3882">
        <f t="shared" si="309"/>
        <v>10</v>
      </c>
      <c r="K3882" t="str">
        <f>IF(OR(J3882&gt;Ограничения!$B$1,Sheet!G12643&gt;Ограничения!$B$2,Sheet!H12643&gt;Ограничения!$B$2,Sheet!I12643&gt;Ограничения!$B$2,),"Not compatible","Compatible")</f>
        <v>Compatible</v>
      </c>
      <c r="L3882">
        <f t="shared" si="310"/>
        <v>17457</v>
      </c>
      <c r="M3882" s="3">
        <f t="shared" si="311"/>
        <v>0</v>
      </c>
      <c r="N3882" s="3" t="str">
        <f t="shared" si="312"/>
        <v>N</v>
      </c>
      <c r="O3882" t="s">
        <v>28007</v>
      </c>
      <c r="P3882">
        <v>3</v>
      </c>
      <c r="Q3882" t="str">
        <f t="shared" si="308"/>
        <v>COPY 17457.dat sel\17457.dat</v>
      </c>
      <c r="R3882" t="str">
        <f>IF(ISNA(VLOOKUP(B3882,Rendered!$B$1:$C$1000,1,FALSE)),"N","Y")</f>
        <v>N</v>
      </c>
    </row>
    <row r="3883" spans="1:18" hidden="1" x14ac:dyDescent="0.35">
      <c r="A3883" t="s">
        <v>23329</v>
      </c>
      <c r="B3883" t="s">
        <v>23352</v>
      </c>
      <c r="C3883" t="s">
        <v>23353</v>
      </c>
      <c r="D3883" t="s">
        <v>13</v>
      </c>
      <c r="E3883">
        <v>2014</v>
      </c>
      <c r="F3883">
        <v>2014</v>
      </c>
      <c r="J3883">
        <f t="shared" si="309"/>
        <v>0</v>
      </c>
      <c r="K3883" t="str">
        <f>IF(OR(J3883&gt;Ограничения!$B$1,Sheet!G12644&gt;Ограничения!$B$2,Sheet!H12644&gt;Ограничения!$B$2,Sheet!I12644&gt;Ограничения!$B$2,),"Not compatible","Compatible")</f>
        <v>Compatible</v>
      </c>
      <c r="L3883">
        <f t="shared" si="310"/>
        <v>15537</v>
      </c>
      <c r="M3883" s="3">
        <f t="shared" si="311"/>
        <v>0</v>
      </c>
      <c r="N3883" s="3" t="str">
        <f t="shared" si="312"/>
        <v>N</v>
      </c>
      <c r="O3883" t="s">
        <v>28007</v>
      </c>
      <c r="P3883">
        <v>3</v>
      </c>
      <c r="Q3883" t="str">
        <f t="shared" si="308"/>
        <v>COPY 15537.dat sel\15537.dat</v>
      </c>
      <c r="R3883" t="str">
        <f>IF(ISNA(VLOOKUP(B3883,Rendered!$B$1:$C$1000,1,FALSE)),"N","Y")</f>
        <v>N</v>
      </c>
    </row>
    <row r="3884" spans="1:18" hidden="1" x14ac:dyDescent="0.35">
      <c r="A3884" t="s">
        <v>23329</v>
      </c>
      <c r="B3884" t="s">
        <v>23354</v>
      </c>
      <c r="C3884" t="s">
        <v>23355</v>
      </c>
      <c r="D3884" t="s">
        <v>30</v>
      </c>
      <c r="E3884">
        <v>1991</v>
      </c>
      <c r="F3884">
        <v>2001</v>
      </c>
      <c r="J3884">
        <f t="shared" si="309"/>
        <v>0</v>
      </c>
      <c r="K3884" t="str">
        <f>IF(OR(J3884&gt;Ограничения!$B$1,Sheet!G12645&gt;Ограничения!$B$2,Sheet!H12645&gt;Ограничения!$B$2,Sheet!I12645&gt;Ограничения!$B$2,),"Not compatible","Compatible")</f>
        <v>Compatible</v>
      </c>
      <c r="L3884">
        <f t="shared" si="310"/>
        <v>2918</v>
      </c>
      <c r="M3884" s="3">
        <f t="shared" si="311"/>
        <v>0</v>
      </c>
      <c r="N3884" s="3" t="str">
        <f t="shared" si="312"/>
        <v>N</v>
      </c>
      <c r="O3884" t="s">
        <v>28008</v>
      </c>
      <c r="Q3884" t="str">
        <f t="shared" si="308"/>
        <v>COPY 2918.dat sel\2918.dat</v>
      </c>
      <c r="R3884" t="str">
        <f>IF(ISNA(VLOOKUP(B3884,Rendered!$B$1:$C$1000,1,FALSE)),"N","Y")</f>
        <v>N</v>
      </c>
    </row>
    <row r="3885" spans="1:18" hidden="1" x14ac:dyDescent="0.35">
      <c r="A3885" t="s">
        <v>23329</v>
      </c>
      <c r="B3885" t="s">
        <v>23356</v>
      </c>
      <c r="C3885" t="s">
        <v>23357</v>
      </c>
      <c r="D3885" t="s">
        <v>35</v>
      </c>
      <c r="E3885">
        <v>1980</v>
      </c>
      <c r="F3885">
        <v>2005</v>
      </c>
      <c r="J3885">
        <f t="shared" si="309"/>
        <v>0</v>
      </c>
      <c r="K3885" t="str">
        <f>IF(OR(J3885&gt;Ограничения!$B$1,Sheet!G12646&gt;Ограничения!$B$2,Sheet!H12646&gt;Ограничения!$B$2,Sheet!I12646&gt;Ограничения!$B$2,),"Not compatible","Compatible")</f>
        <v>Compatible</v>
      </c>
      <c r="L3885">
        <f t="shared" si="310"/>
        <v>4036</v>
      </c>
      <c r="M3885" s="3">
        <f t="shared" si="311"/>
        <v>0</v>
      </c>
      <c r="N3885" s="3" t="str">
        <f t="shared" si="312"/>
        <v>N</v>
      </c>
      <c r="O3885" t="s">
        <v>28008</v>
      </c>
      <c r="Q3885" t="str">
        <f t="shared" ref="Q3885:Q3948" si="313">_xlfn.CONCAT("COPY ",B3885,".dat sel\",B3885,".dat")</f>
        <v>COPY 4036.dat sel\4036.dat</v>
      </c>
      <c r="R3885" t="str">
        <f>IF(ISNA(VLOOKUP(B3885,Rendered!$B$1:$C$1000,1,FALSE)),"N","Y")</f>
        <v>N</v>
      </c>
    </row>
    <row r="3886" spans="1:18" hidden="1" x14ac:dyDescent="0.35">
      <c r="A3886" t="s">
        <v>23329</v>
      </c>
      <c r="B3886" t="s">
        <v>23358</v>
      </c>
      <c r="C3886" t="s">
        <v>23359</v>
      </c>
      <c r="D3886" t="s">
        <v>27</v>
      </c>
      <c r="E3886">
        <v>1980</v>
      </c>
      <c r="F3886">
        <v>2011</v>
      </c>
      <c r="J3886">
        <f t="shared" si="309"/>
        <v>0</v>
      </c>
      <c r="K3886" t="str">
        <f>IF(OR(J3886&gt;Ограничения!$B$1,Sheet!G12647&gt;Ограничения!$B$2,Sheet!H12647&gt;Ограничения!$B$2,Sheet!I12647&gt;Ограничения!$B$2,),"Not compatible","Compatible")</f>
        <v>Compatible</v>
      </c>
      <c r="L3886">
        <f t="shared" si="310"/>
        <v>4034</v>
      </c>
      <c r="M3886" s="3">
        <f t="shared" si="311"/>
        <v>0</v>
      </c>
      <c r="N3886" s="3" t="str">
        <f t="shared" si="312"/>
        <v>N</v>
      </c>
      <c r="O3886" t="s">
        <v>28007</v>
      </c>
      <c r="P3886">
        <v>3</v>
      </c>
      <c r="Q3886" t="str">
        <f t="shared" si="313"/>
        <v>COPY 4034.dat sel\4034.dat</v>
      </c>
      <c r="R3886" t="str">
        <f>IF(ISNA(VLOOKUP(B3886,Rendered!$B$1:$C$1000,1,FALSE)),"N","Y")</f>
        <v>N</v>
      </c>
    </row>
    <row r="3887" spans="1:18" hidden="1" x14ac:dyDescent="0.35">
      <c r="A3887" t="s">
        <v>23329</v>
      </c>
      <c r="B3887" t="s">
        <v>23360</v>
      </c>
      <c r="C3887" t="s">
        <v>23361</v>
      </c>
      <c r="D3887" t="s">
        <v>13</v>
      </c>
      <c r="E3887">
        <v>1969</v>
      </c>
      <c r="F3887">
        <v>1970</v>
      </c>
      <c r="J3887">
        <f t="shared" si="309"/>
        <v>0</v>
      </c>
      <c r="K3887" t="str">
        <f>IF(OR(J3887&gt;Ограничения!$B$1,Sheet!G12648&gt;Ограничения!$B$2,Sheet!H12648&gt;Ограничения!$B$2,Sheet!I12648&gt;Ограничения!$B$2,),"Not compatible","Compatible")</f>
        <v>Compatible</v>
      </c>
      <c r="L3887" t="str">
        <f t="shared" si="310"/>
        <v>Модификация</v>
      </c>
      <c r="M3887" s="3">
        <f t="shared" si="311"/>
        <v>0</v>
      </c>
      <c r="N3887" s="3" t="str">
        <f t="shared" si="312"/>
        <v>N</v>
      </c>
      <c r="O3887" t="s">
        <v>28008</v>
      </c>
      <c r="Q3887" t="str">
        <f t="shared" si="313"/>
        <v>COPY 39glass.dat sel\39glass.dat</v>
      </c>
      <c r="R3887" t="str">
        <f>IF(ISNA(VLOOKUP(B3887,Rendered!$B$1:$C$1000,1,FALSE)),"N","Y")</f>
        <v>N</v>
      </c>
    </row>
    <row r="3888" spans="1:18" hidden="1" x14ac:dyDescent="0.35">
      <c r="A3888" t="s">
        <v>23329</v>
      </c>
      <c r="B3888" t="s">
        <v>23362</v>
      </c>
      <c r="C3888" t="s">
        <v>23363</v>
      </c>
      <c r="D3888" t="s">
        <v>13</v>
      </c>
      <c r="E3888">
        <v>1970</v>
      </c>
      <c r="F3888">
        <v>1976</v>
      </c>
      <c r="J3888">
        <f t="shared" si="309"/>
        <v>0</v>
      </c>
      <c r="K3888" t="str">
        <f>IF(OR(J3888&gt;Ограничения!$B$1,Sheet!G12649&gt;Ограничения!$B$2,Sheet!H12649&gt;Ограничения!$B$2,Sheet!I12649&gt;Ограничения!$B$2,),"Not compatible","Compatible")</f>
        <v>Compatible</v>
      </c>
      <c r="L3888" t="str">
        <f t="shared" si="310"/>
        <v>Модификация</v>
      </c>
      <c r="M3888" s="3">
        <f t="shared" si="311"/>
        <v>0</v>
      </c>
      <c r="N3888" s="3" t="str">
        <f t="shared" si="312"/>
        <v>N</v>
      </c>
      <c r="O3888" t="s">
        <v>28008</v>
      </c>
      <c r="Q3888" t="str">
        <f t="shared" si="313"/>
        <v>COPY 29glass.dat sel\29glass.dat</v>
      </c>
      <c r="R3888" t="str">
        <f>IF(ISNA(VLOOKUP(B3888,Rendered!$B$1:$C$1000,1,FALSE)),"N","Y")</f>
        <v>N</v>
      </c>
    </row>
    <row r="3889" spans="1:18" hidden="1" x14ac:dyDescent="0.35">
      <c r="A3889" t="s">
        <v>23329</v>
      </c>
      <c r="B3889" t="s">
        <v>23364</v>
      </c>
      <c r="C3889" t="s">
        <v>23365</v>
      </c>
      <c r="D3889" t="s">
        <v>13</v>
      </c>
      <c r="E3889">
        <v>1956</v>
      </c>
      <c r="F3889">
        <v>1976</v>
      </c>
      <c r="J3889">
        <f t="shared" si="309"/>
        <v>0</v>
      </c>
      <c r="K3889" t="str">
        <f>IF(OR(J3889&gt;Ограничения!$B$1,Sheet!G12650&gt;Ограничения!$B$2,Sheet!H12650&gt;Ограничения!$B$2,Sheet!I12650&gt;Ограничения!$B$2,),"Not compatible","Compatible")</f>
        <v>Compatible</v>
      </c>
      <c r="L3889" t="str">
        <f t="shared" si="310"/>
        <v>Модификация</v>
      </c>
      <c r="M3889" s="3">
        <f t="shared" si="311"/>
        <v>0</v>
      </c>
      <c r="N3889" s="3" t="str">
        <f t="shared" si="312"/>
        <v>N</v>
      </c>
      <c r="O3889" t="s">
        <v>28008</v>
      </c>
      <c r="Q3889" t="str">
        <f t="shared" si="313"/>
        <v>COPY 27glass.dat sel\27glass.dat</v>
      </c>
      <c r="R3889" t="str">
        <f>IF(ISNA(VLOOKUP(B3889,Rendered!$B$1:$C$1000,1,FALSE)),"N","Y")</f>
        <v>N</v>
      </c>
    </row>
    <row r="3890" spans="1:18" hidden="1" x14ac:dyDescent="0.35">
      <c r="A3890" t="s">
        <v>23329</v>
      </c>
      <c r="B3890" t="s">
        <v>23366</v>
      </c>
      <c r="C3890" t="s">
        <v>23367</v>
      </c>
      <c r="D3890" t="s">
        <v>49</v>
      </c>
      <c r="E3890">
        <v>2002</v>
      </c>
      <c r="F3890">
        <v>2022</v>
      </c>
      <c r="J3890">
        <f t="shared" si="309"/>
        <v>0</v>
      </c>
      <c r="K3890" t="str">
        <f>IF(OR(J3890&gt;Ограничения!$B$1,Sheet!G12651&gt;Ограничения!$B$2,Sheet!H12651&gt;Ограничения!$B$2,Sheet!I12651&gt;Ограничения!$B$2,),"Not compatible","Compatible")</f>
        <v>Compatible</v>
      </c>
      <c r="L3890">
        <f t="shared" si="310"/>
        <v>60601</v>
      </c>
      <c r="M3890" s="3">
        <f t="shared" si="311"/>
        <v>0</v>
      </c>
      <c r="N3890" s="3" t="str">
        <f t="shared" si="312"/>
        <v>N</v>
      </c>
      <c r="O3890" t="s">
        <v>28007</v>
      </c>
      <c r="P3890">
        <v>3</v>
      </c>
      <c r="Q3890" t="str">
        <f t="shared" si="313"/>
        <v>COPY 60601.dat sel\60601.dat</v>
      </c>
      <c r="R3890" t="str">
        <f>IF(ISNA(VLOOKUP(B3890,Rendered!$B$1:$C$1000,1,FALSE)),"N","Y")</f>
        <v>N</v>
      </c>
    </row>
    <row r="3891" spans="1:18" hidden="1" x14ac:dyDescent="0.35">
      <c r="A3891" t="s">
        <v>23329</v>
      </c>
      <c r="B3891" t="s">
        <v>23368</v>
      </c>
      <c r="C3891" t="s">
        <v>23369</v>
      </c>
      <c r="D3891" t="s">
        <v>292</v>
      </c>
      <c r="E3891">
        <v>1985</v>
      </c>
      <c r="F3891">
        <v>2012</v>
      </c>
      <c r="J3891">
        <f t="shared" si="309"/>
        <v>0</v>
      </c>
      <c r="K3891" t="str">
        <f>IF(OR(J3891&gt;Ограничения!$B$1,Sheet!G12652&gt;Ограничения!$B$2,Sheet!H12652&gt;Ограничения!$B$2,Sheet!I12652&gt;Ограничения!$B$2,),"Not compatible","Compatible")</f>
        <v>Compatible</v>
      </c>
      <c r="L3891">
        <f t="shared" si="310"/>
        <v>4862</v>
      </c>
      <c r="M3891" s="3">
        <f t="shared" si="311"/>
        <v>0</v>
      </c>
      <c r="N3891" s="3" t="str">
        <f t="shared" si="312"/>
        <v>N</v>
      </c>
      <c r="O3891" t="s">
        <v>28007</v>
      </c>
      <c r="P3891">
        <v>3</v>
      </c>
      <c r="Q3891" t="str">
        <f t="shared" si="313"/>
        <v>COPY 4862.dat sel\4862.dat</v>
      </c>
      <c r="R3891" t="str">
        <f>IF(ISNA(VLOOKUP(B3891,Rendered!$B$1:$C$1000,1,FALSE)),"N","Y")</f>
        <v>N</v>
      </c>
    </row>
    <row r="3892" spans="1:18" hidden="1" x14ac:dyDescent="0.35">
      <c r="A3892" t="s">
        <v>23329</v>
      </c>
      <c r="B3892" t="s">
        <v>23370</v>
      </c>
      <c r="C3892" t="s">
        <v>23371</v>
      </c>
      <c r="D3892" t="s">
        <v>13</v>
      </c>
      <c r="E3892">
        <v>1954</v>
      </c>
      <c r="F3892">
        <v>1972</v>
      </c>
      <c r="J3892">
        <f t="shared" si="309"/>
        <v>0</v>
      </c>
      <c r="K3892" t="str">
        <f>IF(OR(J3892&gt;Ограничения!$B$1,Sheet!G12653&gt;Ограничения!$B$2,Sheet!H12653&gt;Ограничения!$B$2,Sheet!I12653&gt;Ограничения!$B$2,),"Not compatible","Compatible")</f>
        <v>Compatible</v>
      </c>
      <c r="L3892" t="str">
        <f t="shared" si="310"/>
        <v>Модификация</v>
      </c>
      <c r="M3892" s="3">
        <f t="shared" si="311"/>
        <v>0</v>
      </c>
      <c r="N3892" s="3" t="str">
        <f t="shared" si="312"/>
        <v>N</v>
      </c>
      <c r="O3892" t="s">
        <v>28008</v>
      </c>
      <c r="Q3892" t="str">
        <f t="shared" si="313"/>
        <v>COPY 7026glass.dat sel\7026glass.dat</v>
      </c>
      <c r="R3892" t="str">
        <f>IF(ISNA(VLOOKUP(B3892,Rendered!$B$1:$C$1000,1,FALSE)),"N","Y")</f>
        <v>N</v>
      </c>
    </row>
    <row r="3893" spans="1:18" hidden="1" x14ac:dyDescent="0.35">
      <c r="A3893" t="s">
        <v>23329</v>
      </c>
      <c r="B3893" t="s">
        <v>23372</v>
      </c>
      <c r="C3893" t="s">
        <v>23373</v>
      </c>
      <c r="D3893" t="s">
        <v>57</v>
      </c>
      <c r="E3893">
        <v>2009</v>
      </c>
      <c r="F3893">
        <v>2022</v>
      </c>
      <c r="J3893">
        <f t="shared" si="309"/>
        <v>0</v>
      </c>
      <c r="K3893" t="str">
        <f>IF(OR(J3893&gt;Ограничения!$B$1,Sheet!G12654&gt;Ограничения!$B$2,Sheet!H12654&gt;Ограничения!$B$2,Sheet!I12654&gt;Ограничения!$B$2,),"Not compatible","Compatible")</f>
        <v>Compatible</v>
      </c>
      <c r="L3893">
        <f t="shared" si="310"/>
        <v>60602</v>
      </c>
      <c r="M3893" s="3">
        <f t="shared" si="311"/>
        <v>0</v>
      </c>
      <c r="N3893" s="3" t="str">
        <f t="shared" si="312"/>
        <v>N</v>
      </c>
      <c r="O3893" t="s">
        <v>28007</v>
      </c>
      <c r="P3893">
        <v>3</v>
      </c>
      <c r="Q3893" t="str">
        <f t="shared" si="313"/>
        <v>COPY 60602.dat sel\60602.dat</v>
      </c>
      <c r="R3893" t="str">
        <f>IF(ISNA(VLOOKUP(B3893,Rendered!$B$1:$C$1000,1,FALSE)),"N","Y")</f>
        <v>N</v>
      </c>
    </row>
    <row r="3894" spans="1:18" hidden="1" x14ac:dyDescent="0.35">
      <c r="A3894" t="s">
        <v>23329</v>
      </c>
      <c r="B3894" t="s">
        <v>23374</v>
      </c>
      <c r="C3894" t="s">
        <v>23375</v>
      </c>
      <c r="D3894" t="s">
        <v>27</v>
      </c>
      <c r="E3894">
        <v>2019</v>
      </c>
      <c r="F3894">
        <v>2022</v>
      </c>
      <c r="J3894">
        <f t="shared" si="309"/>
        <v>0</v>
      </c>
      <c r="K3894" t="str">
        <f>IF(OR(J3894&gt;Ограничения!$B$1,Sheet!G12655&gt;Ограничения!$B$2,Sheet!H12655&gt;Ограничения!$B$2,Sheet!I12655&gt;Ограничения!$B$2,),"Not compatible","Compatible")</f>
        <v>Compatible</v>
      </c>
      <c r="L3894">
        <f t="shared" si="310"/>
        <v>51266</v>
      </c>
      <c r="M3894" s="3">
        <f t="shared" si="311"/>
        <v>0</v>
      </c>
      <c r="N3894" s="3" t="str">
        <f t="shared" si="312"/>
        <v>N</v>
      </c>
      <c r="O3894" t="s">
        <v>28007</v>
      </c>
      <c r="P3894">
        <v>3</v>
      </c>
      <c r="Q3894" t="str">
        <f t="shared" si="313"/>
        <v>COPY 51266.dat sel\51266.dat</v>
      </c>
      <c r="R3894" t="str">
        <f>IF(ISNA(VLOOKUP(B3894,Rendered!$B$1:$C$1000,1,FALSE)),"N","Y")</f>
        <v>N</v>
      </c>
    </row>
    <row r="3895" spans="1:18" hidden="1" x14ac:dyDescent="0.35">
      <c r="A3895" t="s">
        <v>23329</v>
      </c>
      <c r="B3895" t="s">
        <v>23376</v>
      </c>
      <c r="C3895" t="s">
        <v>23377</v>
      </c>
      <c r="D3895" t="s">
        <v>13</v>
      </c>
      <c r="E3895" t="s">
        <v>60</v>
      </c>
      <c r="J3895">
        <f t="shared" si="309"/>
        <v>0</v>
      </c>
      <c r="K3895" t="str">
        <f>IF(OR(J3895&gt;Ограничения!$B$1,Sheet!G12656&gt;Ограничения!$B$2,Sheet!H12656&gt;Ограничения!$B$2,Sheet!I12656&gt;Ограничения!$B$2,),"Not compatible","Compatible")</f>
        <v>Compatible</v>
      </c>
      <c r="L3895" t="str">
        <f t="shared" si="310"/>
        <v>Модификация</v>
      </c>
      <c r="M3895" s="3">
        <f t="shared" si="311"/>
        <v>0</v>
      </c>
      <c r="N3895" s="3" t="str">
        <f t="shared" si="312"/>
        <v>N</v>
      </c>
      <c r="O3895" t="s">
        <v>28008</v>
      </c>
      <c r="Q3895" t="str">
        <f t="shared" si="313"/>
        <v>COPY 453glass.dat sel\453glass.dat</v>
      </c>
      <c r="R3895" t="str">
        <f>IF(ISNA(VLOOKUP(B3895,Rendered!$B$1:$C$1000,1,FALSE)),"N","Y")</f>
        <v>N</v>
      </c>
    </row>
    <row r="3896" spans="1:18" hidden="1" x14ac:dyDescent="0.35">
      <c r="A3896" t="s">
        <v>23329</v>
      </c>
      <c r="B3896" t="s">
        <v>23378</v>
      </c>
      <c r="C3896" t="s">
        <v>23379</v>
      </c>
      <c r="D3896" t="s">
        <v>57</v>
      </c>
      <c r="E3896">
        <v>1979</v>
      </c>
      <c r="F3896">
        <v>2007</v>
      </c>
      <c r="J3896">
        <f t="shared" si="309"/>
        <v>0</v>
      </c>
      <c r="K3896" t="str">
        <f>IF(OR(J3896&gt;Ограничения!$B$1,Sheet!G12657&gt;Ограничения!$B$2,Sheet!H12657&gt;Ограничения!$B$2,Sheet!I12657&gt;Ограничения!$B$2,),"Not compatible","Compatible")</f>
        <v>Compatible</v>
      </c>
      <c r="L3896">
        <f t="shared" si="310"/>
        <v>3855</v>
      </c>
      <c r="M3896" s="3">
        <f t="shared" si="311"/>
        <v>0.72222222222222221</v>
      </c>
      <c r="N3896" s="3" t="str">
        <f t="shared" si="312"/>
        <v>Y</v>
      </c>
      <c r="O3896" t="s">
        <v>28008</v>
      </c>
      <c r="Q3896" t="str">
        <f t="shared" si="313"/>
        <v>COPY 3855.dat sel\3855.dat</v>
      </c>
      <c r="R3896" t="str">
        <f>IF(ISNA(VLOOKUP(B3896,Rendered!$B$1:$C$1000,1,FALSE)),"N","Y")</f>
        <v>N</v>
      </c>
    </row>
    <row r="3897" spans="1:18" hidden="1" x14ac:dyDescent="0.35">
      <c r="A3897" t="s">
        <v>23329</v>
      </c>
      <c r="B3897" t="s">
        <v>23380</v>
      </c>
      <c r="C3897" t="s">
        <v>23381</v>
      </c>
      <c r="D3897" t="s">
        <v>52</v>
      </c>
      <c r="E3897">
        <v>2008</v>
      </c>
      <c r="F3897">
        <v>2022</v>
      </c>
      <c r="J3897">
        <f t="shared" si="309"/>
        <v>0</v>
      </c>
      <c r="K3897" t="str">
        <f>IF(OR(J3897&gt;Ограничения!$B$1,Sheet!G12658&gt;Ограничения!$B$2,Sheet!H12658&gt;Ограничения!$B$2,Sheet!I12658&gt;Ограничения!$B$2,),"Not compatible","Compatible")</f>
        <v>Compatible</v>
      </c>
      <c r="L3897">
        <f t="shared" si="310"/>
        <v>60603</v>
      </c>
      <c r="M3897" s="3">
        <f t="shared" si="311"/>
        <v>0</v>
      </c>
      <c r="N3897" s="3" t="str">
        <f t="shared" si="312"/>
        <v>Y</v>
      </c>
      <c r="O3897" t="s">
        <v>28007</v>
      </c>
      <c r="P3897">
        <v>3</v>
      </c>
      <c r="Q3897" t="str">
        <f t="shared" si="313"/>
        <v>COPY 60603.dat sel\60603.dat</v>
      </c>
      <c r="R3897" t="str">
        <f>IF(ISNA(VLOOKUP(B3897,Rendered!$B$1:$C$1000,1,FALSE)),"N","Y")</f>
        <v>N</v>
      </c>
    </row>
    <row r="3898" spans="1:18" hidden="1" x14ac:dyDescent="0.35">
      <c r="A3898" t="s">
        <v>23329</v>
      </c>
      <c r="B3898" t="s">
        <v>23382</v>
      </c>
      <c r="C3898" t="s">
        <v>23383</v>
      </c>
      <c r="D3898" t="s">
        <v>30</v>
      </c>
      <c r="E3898">
        <v>1980</v>
      </c>
      <c r="F3898">
        <v>1986</v>
      </c>
      <c r="J3898">
        <f t="shared" si="309"/>
        <v>0</v>
      </c>
      <c r="K3898" t="str">
        <f>IF(OR(J3898&gt;Ограничения!$B$1,Sheet!G12659&gt;Ограничения!$B$2,Sheet!H12659&gt;Ограничения!$B$2,Sheet!I12659&gt;Ограничения!$B$2,),"Not compatible","Compatible")</f>
        <v>Compatible</v>
      </c>
      <c r="L3898" t="str">
        <f t="shared" si="310"/>
        <v>Модификация</v>
      </c>
      <c r="M3898" s="3">
        <f t="shared" si="311"/>
        <v>0</v>
      </c>
      <c r="N3898" s="3" t="str">
        <f t="shared" si="312"/>
        <v>N</v>
      </c>
      <c r="O3898" t="s">
        <v>28008</v>
      </c>
      <c r="Q3898" t="str">
        <f t="shared" si="313"/>
        <v>COPY 3855a.dat sel\3855a.dat</v>
      </c>
      <c r="R3898" t="str">
        <f>IF(ISNA(VLOOKUP(B3898,Rendered!$B$1:$C$1000,1,FALSE)),"N","Y")</f>
        <v>N</v>
      </c>
    </row>
    <row r="3899" spans="1:18" hidden="1" x14ac:dyDescent="0.35">
      <c r="A3899" t="s">
        <v>23329</v>
      </c>
      <c r="B3899" t="s">
        <v>23384</v>
      </c>
      <c r="C3899" t="s">
        <v>23385</v>
      </c>
      <c r="D3899" t="s">
        <v>30</v>
      </c>
      <c r="E3899">
        <v>1983</v>
      </c>
      <c r="F3899">
        <v>2006</v>
      </c>
      <c r="J3899">
        <f t="shared" si="309"/>
        <v>0</v>
      </c>
      <c r="K3899" t="str">
        <f>IF(OR(J3899&gt;Ограничения!$B$1,Sheet!G12660&gt;Ограничения!$B$2,Sheet!H12660&gt;Ограничения!$B$2,Sheet!I12660&gt;Ограничения!$B$2,),"Not compatible","Compatible")</f>
        <v>Compatible</v>
      </c>
      <c r="L3899">
        <f t="shared" si="310"/>
        <v>2494</v>
      </c>
      <c r="M3899" s="3">
        <f t="shared" si="311"/>
        <v>0</v>
      </c>
      <c r="N3899" s="3" t="str">
        <f t="shared" si="312"/>
        <v>N</v>
      </c>
      <c r="O3899" t="s">
        <v>28008</v>
      </c>
      <c r="Q3899" t="str">
        <f t="shared" si="313"/>
        <v>COPY 2494.dat sel\2494.dat</v>
      </c>
      <c r="R3899" t="str">
        <f>IF(ISNA(VLOOKUP(B3899,Rendered!$B$1:$C$1000,1,FALSE)),"N","Y")</f>
        <v>N</v>
      </c>
    </row>
    <row r="3900" spans="1:18" hidden="1" x14ac:dyDescent="0.35">
      <c r="A3900" t="s">
        <v>23329</v>
      </c>
      <c r="B3900" t="s">
        <v>23386</v>
      </c>
      <c r="C3900" t="s">
        <v>23387</v>
      </c>
      <c r="D3900" t="s">
        <v>21</v>
      </c>
      <c r="E3900">
        <v>2005</v>
      </c>
      <c r="F3900">
        <v>2022</v>
      </c>
      <c r="J3900">
        <f t="shared" si="309"/>
        <v>0</v>
      </c>
      <c r="K3900" t="str">
        <f>IF(OR(J3900&gt;Ограничения!$B$1,Sheet!G12661&gt;Ограничения!$B$2,Sheet!H12661&gt;Ограничения!$B$2,Sheet!I12661&gt;Ограничения!$B$2,),"Not compatible","Compatible")</f>
        <v>Compatible</v>
      </c>
      <c r="L3900">
        <f t="shared" si="310"/>
        <v>57895</v>
      </c>
      <c r="M3900" s="3">
        <f t="shared" si="311"/>
        <v>0</v>
      </c>
      <c r="N3900" s="3" t="str">
        <f t="shared" si="312"/>
        <v>N</v>
      </c>
      <c r="O3900" t="s">
        <v>28007</v>
      </c>
      <c r="P3900">
        <v>3</v>
      </c>
      <c r="Q3900" t="str">
        <f t="shared" si="313"/>
        <v>COPY 57895.dat sel\57895.dat</v>
      </c>
      <c r="R3900" t="str">
        <f>IF(ISNA(VLOOKUP(B3900,Rendered!$B$1:$C$1000,1,FALSE)),"N","Y")</f>
        <v>N</v>
      </c>
    </row>
    <row r="3901" spans="1:18" hidden="1" x14ac:dyDescent="0.35">
      <c r="A3901" t="s">
        <v>23329</v>
      </c>
      <c r="B3901" t="s">
        <v>23388</v>
      </c>
      <c r="C3901" t="s">
        <v>23389</v>
      </c>
      <c r="D3901" t="s">
        <v>13</v>
      </c>
      <c r="E3901" t="s">
        <v>60</v>
      </c>
      <c r="J3901">
        <f t="shared" si="309"/>
        <v>0</v>
      </c>
      <c r="K3901" t="str">
        <f>IF(OR(J3901&gt;Ограничения!$B$1,Sheet!G12662&gt;Ограничения!$B$2,Sheet!H12662&gt;Ограничения!$B$2,Sheet!I12662&gt;Ограничения!$B$2,),"Not compatible","Compatible")</f>
        <v>Compatible</v>
      </c>
      <c r="L3901" t="str">
        <f t="shared" si="310"/>
        <v>Модификация</v>
      </c>
      <c r="M3901" s="3">
        <f t="shared" si="311"/>
        <v>0</v>
      </c>
      <c r="N3901" s="3" t="str">
        <f t="shared" si="312"/>
        <v>N</v>
      </c>
      <c r="O3901" t="s">
        <v>28008</v>
      </c>
      <c r="Q3901" t="str">
        <f t="shared" si="313"/>
        <v>COPY 646glass.dat sel\646glass.dat</v>
      </c>
      <c r="R3901" t="str">
        <f>IF(ISNA(VLOOKUP(B3901,Rendered!$B$1:$C$1000,1,FALSE)),"N","Y")</f>
        <v>N</v>
      </c>
    </row>
    <row r="3902" spans="1:18" hidden="1" x14ac:dyDescent="0.35">
      <c r="A3902" t="s">
        <v>23329</v>
      </c>
      <c r="B3902" t="s">
        <v>23390</v>
      </c>
      <c r="C3902" t="s">
        <v>23391</v>
      </c>
      <c r="D3902" t="s">
        <v>27</v>
      </c>
      <c r="E3902">
        <v>1978</v>
      </c>
      <c r="F3902">
        <v>1984</v>
      </c>
      <c r="J3902">
        <f t="shared" si="309"/>
        <v>0</v>
      </c>
      <c r="K3902" t="str">
        <f>IF(OR(J3902&gt;Ограничения!$B$1,Sheet!G12663&gt;Ограничения!$B$2,Sheet!H12663&gt;Ограничения!$B$2,Sheet!I12663&gt;Ограничения!$B$2,),"Not compatible","Compatible")</f>
        <v>Compatible</v>
      </c>
      <c r="L3902">
        <f t="shared" si="310"/>
        <v>3762</v>
      </c>
      <c r="M3902" s="3">
        <f t="shared" si="311"/>
        <v>0</v>
      </c>
      <c r="N3902" s="3" t="str">
        <f t="shared" si="312"/>
        <v>N</v>
      </c>
      <c r="O3902" t="s">
        <v>28008</v>
      </c>
      <c r="Q3902" t="str">
        <f t="shared" si="313"/>
        <v>COPY 3762.dat sel\3762.dat</v>
      </c>
      <c r="R3902" t="str">
        <f>IF(ISNA(VLOOKUP(B3902,Rendered!$B$1:$C$1000,1,FALSE)),"N","Y")</f>
        <v>N</v>
      </c>
    </row>
    <row r="3903" spans="1:18" hidden="1" x14ac:dyDescent="0.35">
      <c r="A3903" t="s">
        <v>23329</v>
      </c>
      <c r="B3903" t="s">
        <v>23392</v>
      </c>
      <c r="C3903" t="s">
        <v>23393</v>
      </c>
      <c r="D3903" t="s">
        <v>27</v>
      </c>
      <c r="E3903">
        <v>2019</v>
      </c>
      <c r="F3903">
        <v>2022</v>
      </c>
      <c r="J3903">
        <f t="shared" si="309"/>
        <v>0</v>
      </c>
      <c r="K3903" t="str">
        <f>IF(OR(J3903&gt;Ограничения!$B$1,Sheet!G12664&gt;Ограничения!$B$2,Sheet!H12664&gt;Ограничения!$B$2,Sheet!I12664&gt;Ограничения!$B$2,),"Not compatible","Compatible")</f>
        <v>Compatible</v>
      </c>
      <c r="L3903">
        <f t="shared" si="310"/>
        <v>42509</v>
      </c>
      <c r="M3903" s="3">
        <f t="shared" si="311"/>
        <v>0</v>
      </c>
      <c r="N3903" s="3" t="str">
        <f t="shared" si="312"/>
        <v>N</v>
      </c>
      <c r="O3903" t="s">
        <v>28007</v>
      </c>
      <c r="P3903">
        <v>3</v>
      </c>
      <c r="Q3903" t="str">
        <f t="shared" si="313"/>
        <v>COPY 42509.dat sel\42509.dat</v>
      </c>
      <c r="R3903" t="str">
        <f>IF(ISNA(VLOOKUP(B3903,Rendered!$B$1:$C$1000,1,FALSE)),"N","Y")</f>
        <v>N</v>
      </c>
    </row>
    <row r="3904" spans="1:18" hidden="1" x14ac:dyDescent="0.35">
      <c r="A3904" t="s">
        <v>23329</v>
      </c>
      <c r="B3904" t="s">
        <v>23394</v>
      </c>
      <c r="C3904" t="s">
        <v>23395</v>
      </c>
      <c r="D3904" t="s">
        <v>30</v>
      </c>
      <c r="E3904">
        <v>2010</v>
      </c>
      <c r="F3904">
        <v>2021</v>
      </c>
      <c r="J3904">
        <f t="shared" si="309"/>
        <v>0</v>
      </c>
      <c r="K3904" t="str">
        <f>IF(OR(J3904&gt;Ограничения!$B$1,Sheet!G12665&gt;Ограничения!$B$2,Sheet!H12665&gt;Ограничения!$B$2,Sheet!I12665&gt;Ограничения!$B$2,),"Not compatible","Compatible")</f>
        <v>Compatible</v>
      </c>
      <c r="L3904">
        <f t="shared" si="310"/>
        <v>89649</v>
      </c>
      <c r="M3904" s="3">
        <f t="shared" si="311"/>
        <v>0</v>
      </c>
      <c r="N3904" s="3" t="str">
        <f t="shared" si="312"/>
        <v>N</v>
      </c>
      <c r="O3904" t="s">
        <v>28007</v>
      </c>
      <c r="P3904">
        <v>3</v>
      </c>
      <c r="Q3904" t="str">
        <f t="shared" si="313"/>
        <v>COPY 89649.dat sel\89649.dat</v>
      </c>
      <c r="R3904" t="str">
        <f>IF(ISNA(VLOOKUP(B3904,Rendered!$B$1:$C$1000,1,FALSE)),"N","Y")</f>
        <v>N</v>
      </c>
    </row>
    <row r="3905" spans="1:18" hidden="1" x14ac:dyDescent="0.35">
      <c r="A3905" t="s">
        <v>23329</v>
      </c>
      <c r="B3905" t="s">
        <v>23396</v>
      </c>
      <c r="C3905" t="s">
        <v>23397</v>
      </c>
      <c r="D3905" t="s">
        <v>58</v>
      </c>
      <c r="E3905">
        <v>1983</v>
      </c>
      <c r="F3905">
        <v>2008</v>
      </c>
      <c r="J3905">
        <f t="shared" si="309"/>
        <v>0</v>
      </c>
      <c r="K3905" t="str">
        <f>IF(OR(J3905&gt;Ограничения!$B$1,Sheet!G12666&gt;Ограничения!$B$2,Sheet!H12666&gt;Ограничения!$B$2,Sheet!I12666&gt;Ограничения!$B$2,),"Not compatible","Compatible")</f>
        <v>Compatible</v>
      </c>
      <c r="L3905">
        <f t="shared" si="310"/>
        <v>4448</v>
      </c>
      <c r="M3905" s="3">
        <f t="shared" si="311"/>
        <v>0</v>
      </c>
      <c r="N3905" s="3" t="str">
        <f t="shared" si="312"/>
        <v>N</v>
      </c>
      <c r="O3905" t="s">
        <v>28008</v>
      </c>
      <c r="Q3905" t="str">
        <f t="shared" si="313"/>
        <v>COPY 4448.dat sel\4448.dat</v>
      </c>
      <c r="R3905" t="str">
        <f>IF(ISNA(VLOOKUP(B3905,Rendered!$B$1:$C$1000,1,FALSE)),"N","Y")</f>
        <v>N</v>
      </c>
    </row>
    <row r="3906" spans="1:18" hidden="1" x14ac:dyDescent="0.35">
      <c r="A3906" t="s">
        <v>23329</v>
      </c>
      <c r="B3906" t="s">
        <v>23398</v>
      </c>
      <c r="C3906" t="s">
        <v>23399</v>
      </c>
      <c r="D3906" t="s">
        <v>27</v>
      </c>
      <c r="E3906">
        <v>2013</v>
      </c>
      <c r="F3906">
        <v>2019</v>
      </c>
      <c r="J3906">
        <f t="shared" ref="J3906:J3969" si="314">SUM(G3906:I3906)</f>
        <v>0</v>
      </c>
      <c r="K3906" t="str">
        <f>IF(OR(J3906&gt;Ограничения!$B$1,Sheet!G12667&gt;Ограничения!$B$2,Sheet!H12667&gt;Ограничения!$B$2,Sheet!I12667&gt;Ограничения!$B$2,),"Not compatible","Compatible")</f>
        <v>Compatible</v>
      </c>
      <c r="L3906">
        <f t="shared" ref="L3906:L3969" si="315">IFERROR(B3906+1-1,"Модификация")</f>
        <v>13756</v>
      </c>
      <c r="M3906" s="3">
        <f t="shared" si="311"/>
        <v>0</v>
      </c>
      <c r="N3906" s="3" t="str">
        <f t="shared" si="312"/>
        <v>N</v>
      </c>
      <c r="O3906" t="s">
        <v>28007</v>
      </c>
      <c r="P3906">
        <v>3</v>
      </c>
      <c r="Q3906" t="str">
        <f t="shared" si="313"/>
        <v>COPY 13756.dat sel\13756.dat</v>
      </c>
      <c r="R3906" t="str">
        <f>IF(ISNA(VLOOKUP(B3906,Rendered!$B$1:$C$1000,1,FALSE)),"N","Y")</f>
        <v>N</v>
      </c>
    </row>
    <row r="3907" spans="1:18" hidden="1" x14ac:dyDescent="0.35">
      <c r="A3907" t="s">
        <v>23329</v>
      </c>
      <c r="B3907" t="s">
        <v>23400</v>
      </c>
      <c r="C3907" t="s">
        <v>23401</v>
      </c>
      <c r="D3907" t="s">
        <v>35</v>
      </c>
      <c r="E3907">
        <v>2003</v>
      </c>
      <c r="F3907">
        <v>2015</v>
      </c>
      <c r="J3907">
        <f t="shared" si="314"/>
        <v>0</v>
      </c>
      <c r="K3907" t="str">
        <f>IF(OR(J3907&gt;Ограничения!$B$1,Sheet!G12668&gt;Ограничения!$B$2,Sheet!H12668&gt;Ограничения!$B$2,Sheet!I12668&gt;Ограничения!$B$2,),"Not compatible","Compatible")</f>
        <v>Compatible</v>
      </c>
      <c r="L3907">
        <f t="shared" si="315"/>
        <v>46103</v>
      </c>
      <c r="M3907" s="3">
        <f t="shared" ref="M3907:M3970" si="316">IF(ISERR(FIND(C3907,C3908)),0,LEN(C3907)/LEN(C3908))</f>
        <v>0</v>
      </c>
      <c r="N3907" s="3" t="str">
        <f t="shared" ref="N3907:N3970" si="317">IF(OR(M3907&gt;0,M3906&gt;0),"Y","N")</f>
        <v>N</v>
      </c>
      <c r="O3907" t="s">
        <v>28007</v>
      </c>
      <c r="P3907">
        <v>3</v>
      </c>
      <c r="Q3907" t="str">
        <f t="shared" si="313"/>
        <v>COPY 46103.dat sel\46103.dat</v>
      </c>
      <c r="R3907" t="str">
        <f>IF(ISNA(VLOOKUP(B3907,Rendered!$B$1:$C$1000,1,FALSE)),"N","Y")</f>
        <v>N</v>
      </c>
    </row>
    <row r="3908" spans="1:18" hidden="1" x14ac:dyDescent="0.35">
      <c r="A3908" t="s">
        <v>5328</v>
      </c>
      <c r="B3908" t="s">
        <v>5789</v>
      </c>
      <c r="C3908" t="s">
        <v>5790</v>
      </c>
      <c r="D3908" t="s">
        <v>13</v>
      </c>
      <c r="E3908">
        <v>2011</v>
      </c>
      <c r="F3908">
        <v>2011</v>
      </c>
      <c r="J3908">
        <f t="shared" si="314"/>
        <v>0</v>
      </c>
      <c r="K3908" t="str">
        <f>IF(OR(J3908&gt;Ограничения!$B$1,Sheet!G3176&gt;Ограничения!$B$2,Sheet!H3176&gt;Ограничения!$B$2,Sheet!I3176&gt;Ограничения!$B$2,),"Not compatible","Compatible")</f>
        <v>Compatible</v>
      </c>
      <c r="L3908" t="str">
        <f t="shared" si="315"/>
        <v>Модификация</v>
      </c>
      <c r="M3908" s="3">
        <f t="shared" si="316"/>
        <v>0</v>
      </c>
      <c r="N3908" s="3" t="str">
        <f t="shared" si="317"/>
        <v>N</v>
      </c>
      <c r="O3908" t="s">
        <v>28008</v>
      </c>
      <c r="Q3908" t="str">
        <f t="shared" si="313"/>
        <v>COPY 95341pb01.dat sel\95341pb01.dat</v>
      </c>
      <c r="R3908" t="str">
        <f>IF(ISNA(VLOOKUP(B3908,Rendered!$B$1:$C$1000,1,FALSE)),"N","Y")</f>
        <v>N</v>
      </c>
    </row>
    <row r="3909" spans="1:18" hidden="1" x14ac:dyDescent="0.35">
      <c r="A3909" t="s">
        <v>24986</v>
      </c>
      <c r="B3909" t="s">
        <v>25013</v>
      </c>
      <c r="C3909" t="s">
        <v>25014</v>
      </c>
      <c r="D3909" t="s">
        <v>13</v>
      </c>
      <c r="E3909">
        <v>2020</v>
      </c>
      <c r="F3909">
        <v>2020</v>
      </c>
      <c r="J3909">
        <f t="shared" si="314"/>
        <v>0</v>
      </c>
      <c r="K3909" t="str">
        <f>IF(OR(J3909&gt;Ограничения!$B$1,Sheet!G13471&gt;Ограничения!$B$2,Sheet!H13471&gt;Ограничения!$B$2,Sheet!I13471&gt;Ограничения!$B$2,),"Not compatible","Compatible")</f>
        <v>Compatible</v>
      </c>
      <c r="L3909" t="str">
        <f t="shared" si="315"/>
        <v>Модификация</v>
      </c>
      <c r="M3909" s="3">
        <f t="shared" si="316"/>
        <v>0</v>
      </c>
      <c r="N3909" s="3" t="str">
        <f t="shared" si="317"/>
        <v>N</v>
      </c>
      <c r="O3909" t="s">
        <v>28008</v>
      </c>
      <c r="Q3909" t="str">
        <f t="shared" si="313"/>
        <v>COPY spa0044.dat sel\spa0044.dat</v>
      </c>
      <c r="R3909" t="str">
        <f>IF(ISNA(VLOOKUP(B3909,Rendered!$B$1:$C$1000,1,FALSE)),"N","Y")</f>
        <v>N</v>
      </c>
    </row>
    <row r="3910" spans="1:18" hidden="1" x14ac:dyDescent="0.35">
      <c r="A3910" t="s">
        <v>24986</v>
      </c>
      <c r="B3910" t="s">
        <v>25015</v>
      </c>
      <c r="C3910" t="s">
        <v>25016</v>
      </c>
      <c r="D3910" t="s">
        <v>27</v>
      </c>
      <c r="E3910">
        <v>2014</v>
      </c>
      <c r="F3910">
        <v>2014</v>
      </c>
      <c r="J3910">
        <f t="shared" si="314"/>
        <v>0</v>
      </c>
      <c r="K3910" t="str">
        <f>IF(OR(J3910&gt;Ограничения!$B$1,Sheet!G13472&gt;Ограничения!$B$2,Sheet!H13472&gt;Ограничения!$B$2,Sheet!I13472&gt;Ограничения!$B$2,),"Not compatible","Compatible")</f>
        <v>Compatible</v>
      </c>
      <c r="L3910" t="str">
        <f t="shared" si="315"/>
        <v>Модификация</v>
      </c>
      <c r="M3910" s="3">
        <f t="shared" si="316"/>
        <v>0</v>
      </c>
      <c r="N3910" s="3" t="str">
        <f t="shared" si="317"/>
        <v>N</v>
      </c>
      <c r="O3910" t="s">
        <v>28008</v>
      </c>
      <c r="Q3910" t="str">
        <f t="shared" si="313"/>
        <v>COPY spa0010.dat sel\spa0010.dat</v>
      </c>
      <c r="R3910" t="str">
        <f>IF(ISNA(VLOOKUP(B3910,Rendered!$B$1:$C$1000,1,FALSE)),"N","Y")</f>
        <v>N</v>
      </c>
    </row>
    <row r="3911" spans="1:18" hidden="1" x14ac:dyDescent="0.35">
      <c r="A3911" t="s">
        <v>24385</v>
      </c>
      <c r="B3911" t="s">
        <v>24410</v>
      </c>
      <c r="C3911" t="s">
        <v>24411</v>
      </c>
      <c r="D3911" t="s">
        <v>13</v>
      </c>
      <c r="E3911">
        <v>2021</v>
      </c>
      <c r="F3911">
        <v>2021</v>
      </c>
      <c r="J3911">
        <f t="shared" si="314"/>
        <v>0</v>
      </c>
      <c r="K3911" t="str">
        <f>IF(OR(J3911&gt;Ограничения!$B$1,Sheet!G13172&gt;Ограничения!$B$2,Sheet!H13172&gt;Ограничения!$B$2,Sheet!I13172&gt;Ограничения!$B$2,),"Not compatible","Compatible")</f>
        <v>Compatible</v>
      </c>
      <c r="L3911">
        <f t="shared" si="315"/>
        <v>70922</v>
      </c>
      <c r="M3911" s="3">
        <f t="shared" si="316"/>
        <v>0</v>
      </c>
      <c r="N3911" s="3" t="str">
        <f t="shared" si="317"/>
        <v>N</v>
      </c>
      <c r="O3911" t="s">
        <v>28008</v>
      </c>
      <c r="Q3911" t="str">
        <f t="shared" si="313"/>
        <v>COPY 70922.dat sel\70922.dat</v>
      </c>
      <c r="R3911" t="str">
        <f>IF(ISNA(VLOOKUP(B3911,Rendered!$B$1:$C$1000,1,FALSE)),"N","Y")</f>
        <v>N</v>
      </c>
    </row>
    <row r="3912" spans="1:18" hidden="1" x14ac:dyDescent="0.35">
      <c r="A3912" t="s">
        <v>24986</v>
      </c>
      <c r="B3912" t="s">
        <v>25017</v>
      </c>
      <c r="C3912" t="s">
        <v>25018</v>
      </c>
      <c r="D3912" t="s">
        <v>13</v>
      </c>
      <c r="E3912">
        <v>2018</v>
      </c>
      <c r="F3912">
        <v>2018</v>
      </c>
      <c r="J3912">
        <f t="shared" si="314"/>
        <v>0</v>
      </c>
      <c r="K3912" t="str">
        <f>IF(OR(J3912&gt;Ограничения!$B$1,Sheet!G13473&gt;Ограничения!$B$2,Sheet!H13473&gt;Ограничения!$B$2,Sheet!I13473&gt;Ограничения!$B$2,),"Not compatible","Compatible")</f>
        <v>Compatible</v>
      </c>
      <c r="L3912" t="str">
        <f t="shared" si="315"/>
        <v>Модификация</v>
      </c>
      <c r="M3912" s="3">
        <f t="shared" si="316"/>
        <v>0</v>
      </c>
      <c r="N3912" s="3" t="str">
        <f t="shared" si="317"/>
        <v>N</v>
      </c>
      <c r="O3912" t="s">
        <v>28008</v>
      </c>
      <c r="Q3912" t="str">
        <f t="shared" si="313"/>
        <v>COPY spa0030.dat sel\spa0030.dat</v>
      </c>
      <c r="R3912" t="str">
        <f>IF(ISNA(VLOOKUP(B3912,Rendered!$B$1:$C$1000,1,FALSE)),"N","Y")</f>
        <v>N</v>
      </c>
    </row>
    <row r="3913" spans="1:18" hidden="1" x14ac:dyDescent="0.35">
      <c r="A3913" t="s">
        <v>5328</v>
      </c>
      <c r="B3913" t="s">
        <v>5791</v>
      </c>
      <c r="C3913" t="s">
        <v>5792</v>
      </c>
      <c r="D3913" t="s">
        <v>13</v>
      </c>
      <c r="E3913">
        <v>2016</v>
      </c>
      <c r="F3913">
        <v>2019</v>
      </c>
      <c r="J3913">
        <f t="shared" si="314"/>
        <v>0</v>
      </c>
      <c r="K3913" t="str">
        <f>IF(OR(J3913&gt;Ограничения!$B$1,Sheet!G3177&gt;Ограничения!$B$2,Sheet!H3177&gt;Ограничения!$B$2,Sheet!I3177&gt;Ограничения!$B$2,),"Not compatible","Compatible")</f>
        <v>Compatible</v>
      </c>
      <c r="L3913" t="str">
        <f t="shared" si="315"/>
        <v>Модификация</v>
      </c>
      <c r="M3913" s="3">
        <f t="shared" si="316"/>
        <v>0</v>
      </c>
      <c r="N3913" s="3" t="str">
        <f t="shared" si="317"/>
        <v>N</v>
      </c>
      <c r="O3913" t="s">
        <v>28008</v>
      </c>
      <c r="Q3913" t="str">
        <f t="shared" si="313"/>
        <v>COPY 24183pb03.dat sel\24183pb03.dat</v>
      </c>
      <c r="R3913" t="str">
        <f>IF(ISNA(VLOOKUP(B3913,Rendered!$B$1:$C$1000,1,FALSE)),"N","Y")</f>
        <v>N</v>
      </c>
    </row>
    <row r="3914" spans="1:18" hidden="1" x14ac:dyDescent="0.35">
      <c r="A3914" t="s">
        <v>5328</v>
      </c>
      <c r="B3914" t="s">
        <v>5793</v>
      </c>
      <c r="C3914" t="s">
        <v>5794</v>
      </c>
      <c r="D3914" t="s">
        <v>13</v>
      </c>
      <c r="E3914">
        <v>2021</v>
      </c>
      <c r="F3914">
        <v>2021</v>
      </c>
      <c r="J3914">
        <f t="shared" si="314"/>
        <v>0</v>
      </c>
      <c r="K3914" t="str">
        <f>IF(OR(J3914&gt;Ограничения!$B$1,Sheet!G3178&gt;Ограничения!$B$2,Sheet!H3178&gt;Ограничения!$B$2,Sheet!I3178&gt;Ограничения!$B$2,),"Not compatible","Compatible")</f>
        <v>Compatible</v>
      </c>
      <c r="L3914" t="str">
        <f t="shared" si="315"/>
        <v>Модификация</v>
      </c>
      <c r="M3914" s="3">
        <f t="shared" si="316"/>
        <v>0</v>
      </c>
      <c r="N3914" s="3" t="str">
        <f t="shared" si="317"/>
        <v>N</v>
      </c>
      <c r="O3914" t="s">
        <v>28008</v>
      </c>
      <c r="Q3914" t="str">
        <f t="shared" si="313"/>
        <v>COPY 24183pb07.dat sel\24183pb07.dat</v>
      </c>
      <c r="R3914" t="str">
        <f>IF(ISNA(VLOOKUP(B3914,Rendered!$B$1:$C$1000,1,FALSE)),"N","Y")</f>
        <v>N</v>
      </c>
    </row>
    <row r="3915" spans="1:18" hidden="1" x14ac:dyDescent="0.35">
      <c r="A3915" t="s">
        <v>5328</v>
      </c>
      <c r="B3915" t="s">
        <v>5795</v>
      </c>
      <c r="C3915" t="s">
        <v>5796</v>
      </c>
      <c r="D3915" t="s">
        <v>35</v>
      </c>
      <c r="E3915">
        <v>2020</v>
      </c>
      <c r="F3915">
        <v>2020</v>
      </c>
      <c r="J3915">
        <f t="shared" si="314"/>
        <v>0</v>
      </c>
      <c r="K3915" t="str">
        <f>IF(OR(J3915&gt;Ограничения!$B$1,Sheet!G3179&gt;Ограничения!$B$2,Sheet!H3179&gt;Ограничения!$B$2,Sheet!I3179&gt;Ограничения!$B$2,),"Not compatible","Compatible")</f>
        <v>Compatible</v>
      </c>
      <c r="L3915" t="str">
        <f t="shared" si="315"/>
        <v>Модификация</v>
      </c>
      <c r="M3915" s="3">
        <f t="shared" si="316"/>
        <v>0</v>
      </c>
      <c r="N3915" s="3" t="str">
        <f t="shared" si="317"/>
        <v>N</v>
      </c>
      <c r="O3915" t="s">
        <v>28008</v>
      </c>
      <c r="Q3915" t="str">
        <f t="shared" si="313"/>
        <v>COPY 24183pb06.dat sel\24183pb06.dat</v>
      </c>
      <c r="R3915" t="str">
        <f>IF(ISNA(VLOOKUP(B3915,Rendered!$B$1:$C$1000,1,FALSE)),"N","Y")</f>
        <v>N</v>
      </c>
    </row>
    <row r="3916" spans="1:18" hidden="1" x14ac:dyDescent="0.35">
      <c r="A3916" t="s">
        <v>5328</v>
      </c>
      <c r="B3916" t="s">
        <v>5797</v>
      </c>
      <c r="C3916" t="s">
        <v>5798</v>
      </c>
      <c r="D3916" t="s">
        <v>13</v>
      </c>
      <c r="E3916">
        <v>2016</v>
      </c>
      <c r="F3916">
        <v>2021</v>
      </c>
      <c r="J3916">
        <f t="shared" si="314"/>
        <v>0</v>
      </c>
      <c r="K3916" t="str">
        <f>IF(OR(J3916&gt;Ограничения!$B$1,Sheet!G3180&gt;Ограничения!$B$2,Sheet!H3180&gt;Ограничения!$B$2,Sheet!I3180&gt;Ограничения!$B$2,),"Not compatible","Compatible")</f>
        <v>Compatible</v>
      </c>
      <c r="L3916" t="str">
        <f t="shared" si="315"/>
        <v>Модификация</v>
      </c>
      <c r="M3916" s="3">
        <f t="shared" si="316"/>
        <v>0</v>
      </c>
      <c r="N3916" s="3" t="str">
        <f t="shared" si="317"/>
        <v>N</v>
      </c>
      <c r="O3916" t="s">
        <v>28008</v>
      </c>
      <c r="Q3916" t="str">
        <f t="shared" si="313"/>
        <v>COPY 24183pb02.dat sel\24183pb02.dat</v>
      </c>
      <c r="R3916" t="str">
        <f>IF(ISNA(VLOOKUP(B3916,Rendered!$B$1:$C$1000,1,FALSE)),"N","Y")</f>
        <v>N</v>
      </c>
    </row>
    <row r="3917" spans="1:18" hidden="1" x14ac:dyDescent="0.35">
      <c r="A3917" t="s">
        <v>5328</v>
      </c>
      <c r="B3917" t="s">
        <v>5799</v>
      </c>
      <c r="C3917" t="s">
        <v>5800</v>
      </c>
      <c r="D3917" t="s">
        <v>13</v>
      </c>
      <c r="E3917">
        <v>2017</v>
      </c>
      <c r="F3917">
        <v>2017</v>
      </c>
      <c r="J3917">
        <f t="shared" si="314"/>
        <v>0</v>
      </c>
      <c r="K3917" t="str">
        <f>IF(OR(J3917&gt;Ограничения!$B$1,Sheet!G3181&gt;Ограничения!$B$2,Sheet!H3181&gt;Ограничения!$B$2,Sheet!I3181&gt;Ограничения!$B$2,),"Not compatible","Compatible")</f>
        <v>Compatible</v>
      </c>
      <c r="L3917" t="str">
        <f t="shared" si="315"/>
        <v>Модификация</v>
      </c>
      <c r="M3917" s="3">
        <f t="shared" si="316"/>
        <v>0</v>
      </c>
      <c r="N3917" s="3" t="str">
        <f t="shared" si="317"/>
        <v>N</v>
      </c>
      <c r="O3917" t="s">
        <v>28008</v>
      </c>
      <c r="Q3917" t="str">
        <f t="shared" si="313"/>
        <v>COPY 24183pb05.dat sel\24183pb05.dat</v>
      </c>
      <c r="R3917" t="str">
        <f>IF(ISNA(VLOOKUP(B3917,Rendered!$B$1:$C$1000,1,FALSE)),"N","Y")</f>
        <v>N</v>
      </c>
    </row>
    <row r="3918" spans="1:18" hidden="1" x14ac:dyDescent="0.35">
      <c r="A3918" t="s">
        <v>5328</v>
      </c>
      <c r="B3918" t="s">
        <v>5801</v>
      </c>
      <c r="C3918" t="s">
        <v>5802</v>
      </c>
      <c r="D3918" t="s">
        <v>13</v>
      </c>
      <c r="E3918">
        <v>2016</v>
      </c>
      <c r="F3918">
        <v>2022</v>
      </c>
      <c r="J3918">
        <f t="shared" si="314"/>
        <v>0</v>
      </c>
      <c r="K3918" t="str">
        <f>IF(OR(J3918&gt;Ограничения!$B$1,Sheet!G3182&gt;Ограничения!$B$2,Sheet!H3182&gt;Ограничения!$B$2,Sheet!I3182&gt;Ограничения!$B$2,),"Not compatible","Compatible")</f>
        <v>Compatible</v>
      </c>
      <c r="L3918" t="str">
        <f t="shared" si="315"/>
        <v>Модификация</v>
      </c>
      <c r="M3918" s="3">
        <f t="shared" si="316"/>
        <v>0</v>
      </c>
      <c r="N3918" s="3" t="str">
        <f t="shared" si="317"/>
        <v>N</v>
      </c>
      <c r="O3918" t="s">
        <v>28008</v>
      </c>
      <c r="Q3918" t="str">
        <f t="shared" si="313"/>
        <v>COPY 24183pb01.dat sel\24183pb01.dat</v>
      </c>
      <c r="R3918" t="str">
        <f>IF(ISNA(VLOOKUP(B3918,Rendered!$B$1:$C$1000,1,FALSE)),"N","Y")</f>
        <v>N</v>
      </c>
    </row>
    <row r="3919" spans="1:18" hidden="1" x14ac:dyDescent="0.35">
      <c r="A3919" t="s">
        <v>5328</v>
      </c>
      <c r="B3919" t="s">
        <v>5803</v>
      </c>
      <c r="C3919" t="s">
        <v>5804</v>
      </c>
      <c r="D3919" t="s">
        <v>13</v>
      </c>
      <c r="E3919">
        <v>2016</v>
      </c>
      <c r="F3919">
        <v>2016</v>
      </c>
      <c r="J3919">
        <f t="shared" si="314"/>
        <v>0</v>
      </c>
      <c r="K3919" t="str">
        <f>IF(OR(J3919&gt;Ограничения!$B$1,Sheet!G3183&gt;Ограничения!$B$2,Sheet!H3183&gt;Ограничения!$B$2,Sheet!I3183&gt;Ограничения!$B$2,),"Not compatible","Compatible")</f>
        <v>Compatible</v>
      </c>
      <c r="L3919" t="str">
        <f t="shared" si="315"/>
        <v>Модификация</v>
      </c>
      <c r="M3919" s="3">
        <f t="shared" si="316"/>
        <v>0</v>
      </c>
      <c r="N3919" s="3" t="str">
        <f t="shared" si="317"/>
        <v>N</v>
      </c>
      <c r="O3919" t="s">
        <v>28008</v>
      </c>
      <c r="Q3919" t="str">
        <f t="shared" si="313"/>
        <v>COPY 24183pb04.dat sel\24183pb04.dat</v>
      </c>
      <c r="R3919" t="str">
        <f>IF(ISNA(VLOOKUP(B3919,Rendered!$B$1:$C$1000,1,FALSE)),"N","Y")</f>
        <v>N</v>
      </c>
    </row>
    <row r="3920" spans="1:18" hidden="1" x14ac:dyDescent="0.35">
      <c r="A3920" t="s">
        <v>5328</v>
      </c>
      <c r="B3920" t="s">
        <v>5805</v>
      </c>
      <c r="C3920" t="s">
        <v>5806</v>
      </c>
      <c r="D3920" t="s">
        <v>13</v>
      </c>
      <c r="E3920">
        <v>2021</v>
      </c>
      <c r="F3920">
        <v>2022</v>
      </c>
      <c r="J3920">
        <f t="shared" si="314"/>
        <v>0</v>
      </c>
      <c r="K3920" t="str">
        <f>IF(OR(J3920&gt;Ограничения!$B$1,Sheet!G3184&gt;Ограничения!$B$2,Sheet!H3184&gt;Ограничения!$B$2,Sheet!I3184&gt;Ограничения!$B$2,),"Not compatible","Compatible")</f>
        <v>Compatible</v>
      </c>
      <c r="L3920" t="str">
        <f t="shared" si="315"/>
        <v>Модификация</v>
      </c>
      <c r="M3920" s="3">
        <f t="shared" si="316"/>
        <v>0</v>
      </c>
      <c r="N3920" s="3" t="str">
        <f t="shared" si="317"/>
        <v>N</v>
      </c>
      <c r="O3920" t="s">
        <v>28008</v>
      </c>
      <c r="Q3920" t="str">
        <f t="shared" si="313"/>
        <v>COPY 70844pb01.dat sel\70844pb01.dat</v>
      </c>
      <c r="R3920" t="str">
        <f>IF(ISNA(VLOOKUP(B3920,Rendered!$B$1:$C$1000,1,FALSE)),"N","Y")</f>
        <v>N</v>
      </c>
    </row>
    <row r="3921" spans="1:18" hidden="1" x14ac:dyDescent="0.35">
      <c r="A3921" t="s">
        <v>5328</v>
      </c>
      <c r="B3921" t="s">
        <v>5807</v>
      </c>
      <c r="C3921" t="s">
        <v>5808</v>
      </c>
      <c r="D3921" t="s">
        <v>13</v>
      </c>
      <c r="E3921">
        <v>2020</v>
      </c>
      <c r="F3921">
        <v>2020</v>
      </c>
      <c r="J3921">
        <f t="shared" si="314"/>
        <v>0</v>
      </c>
      <c r="K3921" t="str">
        <f>IF(OR(J3921&gt;Ограничения!$B$1,Sheet!G3185&gt;Ограничения!$B$2,Sheet!H3185&gt;Ограничения!$B$2,Sheet!I3185&gt;Ограничения!$B$2,),"Not compatible","Compatible")</f>
        <v>Compatible</v>
      </c>
      <c r="L3921">
        <f t="shared" si="315"/>
        <v>67900</v>
      </c>
      <c r="M3921" s="3">
        <f t="shared" si="316"/>
        <v>0.25454545454545452</v>
      </c>
      <c r="N3921" s="3" t="str">
        <f t="shared" si="317"/>
        <v>Y</v>
      </c>
      <c r="O3921" t="s">
        <v>28008</v>
      </c>
      <c r="Q3921" t="str">
        <f t="shared" si="313"/>
        <v>COPY 67900.dat sel\67900.dat</v>
      </c>
      <c r="R3921" t="str">
        <f>IF(ISNA(VLOOKUP(B3921,Rendered!$B$1:$C$1000,1,FALSE)),"N","Y")</f>
        <v>N</v>
      </c>
    </row>
    <row r="3922" spans="1:18" hidden="1" x14ac:dyDescent="0.35">
      <c r="A3922" t="s">
        <v>5328</v>
      </c>
      <c r="B3922" t="s">
        <v>5809</v>
      </c>
      <c r="C3922" t="s">
        <v>5810</v>
      </c>
      <c r="D3922" t="s">
        <v>13</v>
      </c>
      <c r="E3922">
        <v>2022</v>
      </c>
      <c r="F3922">
        <v>2022</v>
      </c>
      <c r="J3922">
        <f t="shared" si="314"/>
        <v>0</v>
      </c>
      <c r="K3922" t="str">
        <f>IF(OR(J3922&gt;Ограничения!$B$1,Sheet!G3186&gt;Ограничения!$B$2,Sheet!H3186&gt;Ограничения!$B$2,Sheet!I3186&gt;Ограничения!$B$2,),"Not compatible","Compatible")</f>
        <v>Compatible</v>
      </c>
      <c r="L3922" t="str">
        <f t="shared" si="315"/>
        <v>Модификация</v>
      </c>
      <c r="M3922" s="3">
        <f t="shared" si="316"/>
        <v>0</v>
      </c>
      <c r="N3922" s="3" t="str">
        <f t="shared" si="317"/>
        <v>Y</v>
      </c>
      <c r="O3922" t="s">
        <v>28008</v>
      </c>
      <c r="Q3922" t="str">
        <f t="shared" si="313"/>
        <v>COPY 67900pb01.dat sel\67900pb01.dat</v>
      </c>
      <c r="R3922" t="str">
        <f>IF(ISNA(VLOOKUP(B3922,Rendered!$B$1:$C$1000,1,FALSE)),"N","Y")</f>
        <v>N</v>
      </c>
    </row>
    <row r="3923" spans="1:18" hidden="1" x14ac:dyDescent="0.35">
      <c r="A3923" t="s">
        <v>6945</v>
      </c>
      <c r="B3923" t="s">
        <v>6946</v>
      </c>
      <c r="C3923" t="s">
        <v>6947</v>
      </c>
      <c r="D3923" t="s">
        <v>13</v>
      </c>
      <c r="E3923">
        <v>2022</v>
      </c>
      <c r="F3923">
        <v>2022</v>
      </c>
      <c r="J3923">
        <f t="shared" si="314"/>
        <v>0</v>
      </c>
      <c r="K3923" t="str">
        <f>IF(OR(J3923&gt;Ограничения!$B$1,Sheet!G3751&gt;Ограничения!$B$2,Sheet!H3751&gt;Ограничения!$B$2,Sheet!I3751&gt;Ограничения!$B$2,),"Not compatible","Compatible")</f>
        <v>Compatible</v>
      </c>
      <c r="L3923" t="str">
        <f t="shared" si="315"/>
        <v>Модификация</v>
      </c>
      <c r="M3923" s="3">
        <f t="shared" si="316"/>
        <v>1</v>
      </c>
      <c r="N3923" s="3" t="str">
        <f t="shared" si="317"/>
        <v>Y</v>
      </c>
      <c r="O3923" t="s">
        <v>28008</v>
      </c>
      <c r="Q3923" t="str">
        <f t="shared" si="313"/>
        <v>COPY 1726pb01.dat sel\1726pb01.dat</v>
      </c>
      <c r="R3923" t="str">
        <f>IF(ISNA(VLOOKUP(B3923,Rendered!$B$1:$C$1000,1,FALSE)),"N","Y")</f>
        <v>N</v>
      </c>
    </row>
    <row r="3924" spans="1:18" hidden="1" x14ac:dyDescent="0.35">
      <c r="A3924" t="s">
        <v>6945</v>
      </c>
      <c r="B3924" t="s">
        <v>6946</v>
      </c>
      <c r="C3924" t="s">
        <v>6947</v>
      </c>
      <c r="D3924" t="s">
        <v>13</v>
      </c>
      <c r="E3924">
        <v>2022</v>
      </c>
      <c r="F3924">
        <v>2022</v>
      </c>
      <c r="J3924">
        <f t="shared" si="314"/>
        <v>0</v>
      </c>
      <c r="K3924" t="str">
        <f>IF(OR(J3924&gt;Ограничения!$B$1,Sheet!G10923&gt;Ограничения!$B$2,Sheet!H10923&gt;Ограничения!$B$2,Sheet!I10923&gt;Ограничения!$B$2,),"Not compatible","Compatible")</f>
        <v>Compatible</v>
      </c>
      <c r="L3924" t="str">
        <f t="shared" si="315"/>
        <v>Модификация</v>
      </c>
      <c r="M3924" s="3">
        <f t="shared" si="316"/>
        <v>1</v>
      </c>
      <c r="N3924" s="3" t="str">
        <f t="shared" si="317"/>
        <v>Y</v>
      </c>
      <c r="O3924" t="s">
        <v>28008</v>
      </c>
      <c r="Q3924" t="str">
        <f t="shared" si="313"/>
        <v>COPY 1726pb01.dat sel\1726pb01.dat</v>
      </c>
      <c r="R3924" t="str">
        <f>IF(ISNA(VLOOKUP(B3924,Rendered!$B$1:$C$1000,1,FALSE)),"N","Y")</f>
        <v>N</v>
      </c>
    </row>
    <row r="3925" spans="1:18" hidden="1" x14ac:dyDescent="0.35">
      <c r="A3925" t="s">
        <v>6945</v>
      </c>
      <c r="B3925" t="s">
        <v>6946</v>
      </c>
      <c r="C3925" t="s">
        <v>6947</v>
      </c>
      <c r="D3925" t="s">
        <v>13</v>
      </c>
      <c r="E3925">
        <v>2022</v>
      </c>
      <c r="F3925">
        <v>2022</v>
      </c>
      <c r="J3925">
        <f t="shared" si="314"/>
        <v>0</v>
      </c>
      <c r="K3925" t="str">
        <f>IF(OR(J3925&gt;Ограничения!$B$1,Sheet!G14013&gt;Ограничения!$B$2,Sheet!H14013&gt;Ограничения!$B$2,Sheet!I14013&gt;Ограничения!$B$2,),"Not compatible","Compatible")</f>
        <v>Compatible</v>
      </c>
      <c r="L3925" t="str">
        <f t="shared" si="315"/>
        <v>Модификация</v>
      </c>
      <c r="M3925" s="3">
        <f t="shared" si="316"/>
        <v>1</v>
      </c>
      <c r="N3925" s="3" t="str">
        <f t="shared" si="317"/>
        <v>Y</v>
      </c>
      <c r="O3925" t="s">
        <v>28008</v>
      </c>
      <c r="Q3925" t="str">
        <f t="shared" si="313"/>
        <v>COPY 1726pb01.dat sel\1726pb01.dat</v>
      </c>
      <c r="R3925" t="str">
        <f>IF(ISNA(VLOOKUP(B3925,Rendered!$B$1:$C$1000,1,FALSE)),"N","Y")</f>
        <v>N</v>
      </c>
    </row>
    <row r="3926" spans="1:18" hidden="1" x14ac:dyDescent="0.35">
      <c r="A3926" t="s">
        <v>6945</v>
      </c>
      <c r="B3926" t="s">
        <v>6946</v>
      </c>
      <c r="C3926" t="s">
        <v>6947</v>
      </c>
      <c r="D3926" t="s">
        <v>13</v>
      </c>
      <c r="E3926">
        <v>2022</v>
      </c>
      <c r="F3926">
        <v>2022</v>
      </c>
      <c r="J3926">
        <f t="shared" si="314"/>
        <v>0</v>
      </c>
      <c r="K3926" t="str">
        <f>IF(OR(J3926&gt;Ограничения!$B$1,Sheet!G15717&gt;Ограничения!$B$2,Sheet!H15717&gt;Ограничения!$B$2,Sheet!I15717&gt;Ограничения!$B$2,),"Not compatible","Compatible")</f>
        <v>Compatible</v>
      </c>
      <c r="L3926" t="str">
        <f t="shared" si="315"/>
        <v>Модификация</v>
      </c>
      <c r="M3926" s="3">
        <f t="shared" si="316"/>
        <v>0</v>
      </c>
      <c r="N3926" s="3" t="str">
        <f t="shared" si="317"/>
        <v>Y</v>
      </c>
      <c r="O3926" t="s">
        <v>28008</v>
      </c>
      <c r="Q3926" t="str">
        <f t="shared" si="313"/>
        <v>COPY 1726pb01.dat sel\1726pb01.dat</v>
      </c>
      <c r="R3926" t="str">
        <f>IF(ISNA(VLOOKUP(B3926,Rendered!$B$1:$C$1000,1,FALSE)),"N","Y")</f>
        <v>N</v>
      </c>
    </row>
    <row r="3927" spans="1:18" hidden="1" x14ac:dyDescent="0.35">
      <c r="A3927" t="s">
        <v>5328</v>
      </c>
      <c r="B3927" t="s">
        <v>5811</v>
      </c>
      <c r="C3927" t="s">
        <v>5812</v>
      </c>
      <c r="D3927" t="s">
        <v>13</v>
      </c>
      <c r="E3927">
        <v>2012</v>
      </c>
      <c r="F3927">
        <v>2014</v>
      </c>
      <c r="J3927">
        <f t="shared" si="314"/>
        <v>0</v>
      </c>
      <c r="K3927" t="str">
        <f>IF(OR(J3927&gt;Ограничения!$B$1,Sheet!G3187&gt;Ограничения!$B$2,Sheet!H3187&gt;Ограничения!$B$2,Sheet!I3187&gt;Ограничения!$B$2,),"Not compatible","Compatible")</f>
        <v>Compatible</v>
      </c>
      <c r="L3927" t="str">
        <f t="shared" si="315"/>
        <v>Модификация</v>
      </c>
      <c r="M3927" s="3">
        <f t="shared" si="316"/>
        <v>0</v>
      </c>
      <c r="N3927" s="3" t="str">
        <f t="shared" si="317"/>
        <v>N</v>
      </c>
      <c r="O3927" t="s">
        <v>28008</v>
      </c>
      <c r="Q3927" t="str">
        <f t="shared" si="313"/>
        <v>COPY 98389pb01.dat sel\98389pb01.dat</v>
      </c>
      <c r="R3927" t="str">
        <f>IF(ISNA(VLOOKUP(B3927,Rendered!$B$1:$C$1000,1,FALSE)),"N","Y")</f>
        <v>N</v>
      </c>
    </row>
    <row r="3928" spans="1:18" hidden="1" x14ac:dyDescent="0.35">
      <c r="A3928" t="s">
        <v>5328</v>
      </c>
      <c r="B3928" t="s">
        <v>5813</v>
      </c>
      <c r="C3928" t="s">
        <v>5814</v>
      </c>
      <c r="D3928" t="s">
        <v>13</v>
      </c>
      <c r="E3928">
        <v>2013</v>
      </c>
      <c r="F3928">
        <v>2016</v>
      </c>
      <c r="G3928">
        <v>2</v>
      </c>
      <c r="H3928">
        <v>2</v>
      </c>
      <c r="I3928">
        <v>1</v>
      </c>
      <c r="J3928">
        <f t="shared" si="314"/>
        <v>5</v>
      </c>
      <c r="K3928" t="str">
        <f>IF(OR(J3928&gt;Ограничения!$B$1,Sheet!G3188&gt;Ограничения!$B$2,Sheet!H3188&gt;Ограничения!$B$2,Sheet!I3188&gt;Ограничения!$B$2,),"Not compatible","Compatible")</f>
        <v>Compatible</v>
      </c>
      <c r="L3928" t="str">
        <f t="shared" si="315"/>
        <v>Модификация</v>
      </c>
      <c r="M3928" s="3">
        <f t="shared" si="316"/>
        <v>0</v>
      </c>
      <c r="N3928" s="3" t="str">
        <f t="shared" si="317"/>
        <v>N</v>
      </c>
      <c r="O3928" t="s">
        <v>28008</v>
      </c>
      <c r="Q3928" t="str">
        <f t="shared" si="313"/>
        <v>COPY 98389pb02.dat sel\98389pb02.dat</v>
      </c>
      <c r="R3928" t="str">
        <f>IF(ISNA(VLOOKUP(B3928,Rendered!$B$1:$C$1000,1,FALSE)),"N","Y")</f>
        <v>N</v>
      </c>
    </row>
    <row r="3929" spans="1:18" hidden="1" x14ac:dyDescent="0.35">
      <c r="A3929" t="s">
        <v>24716</v>
      </c>
      <c r="B3929" t="s">
        <v>24825</v>
      </c>
      <c r="C3929" t="s">
        <v>24826</v>
      </c>
      <c r="D3929" t="s">
        <v>59</v>
      </c>
      <c r="E3929">
        <v>2015</v>
      </c>
      <c r="F3929">
        <v>2020</v>
      </c>
      <c r="J3929">
        <f t="shared" si="314"/>
        <v>0</v>
      </c>
      <c r="K3929" t="str">
        <f>IF(OR(J3929&gt;Ограничения!$B$1,Sheet!G13378&gt;Ограничения!$B$2,Sheet!H13378&gt;Ограничения!$B$2,Sheet!I13378&gt;Ограничения!$B$2,),"Not compatible","Compatible")</f>
        <v>Compatible</v>
      </c>
      <c r="L3929" t="str">
        <f t="shared" si="315"/>
        <v>Модификация</v>
      </c>
      <c r="M3929" s="3">
        <f t="shared" si="316"/>
        <v>0</v>
      </c>
      <c r="N3929" s="3" t="str">
        <f t="shared" si="317"/>
        <v>N</v>
      </c>
      <c r="O3929" t="s">
        <v>28008</v>
      </c>
      <c r="Q3929" t="str">
        <f t="shared" si="313"/>
        <v>COPY 18929c01.dat sel\18929c01.dat</v>
      </c>
      <c r="R3929" t="str">
        <f>IF(ISNA(VLOOKUP(B3929,Rendered!$B$1:$C$1000,1,FALSE)),"N","Y")</f>
        <v>N</v>
      </c>
    </row>
    <row r="3930" spans="1:18" hidden="1" x14ac:dyDescent="0.35">
      <c r="A3930" t="s">
        <v>24716</v>
      </c>
      <c r="B3930" t="s">
        <v>24827</v>
      </c>
      <c r="C3930" t="s">
        <v>24828</v>
      </c>
      <c r="D3930" t="s">
        <v>30</v>
      </c>
      <c r="E3930">
        <v>2021</v>
      </c>
      <c r="F3930">
        <v>2022</v>
      </c>
      <c r="G3930">
        <v>14</v>
      </c>
      <c r="H3930">
        <v>4</v>
      </c>
      <c r="I3930">
        <v>5</v>
      </c>
      <c r="J3930">
        <f t="shared" si="314"/>
        <v>23</v>
      </c>
      <c r="K3930" t="str">
        <f>IF(OR(J3930&gt;Ограничения!$B$1,Sheet!G13379&gt;Ограничения!$B$2,Sheet!H13379&gt;Ограничения!$B$2,Sheet!I13379&gt;Ограничения!$B$2,),"Not compatible","Compatible")</f>
        <v>Not compatible</v>
      </c>
      <c r="L3930" t="str">
        <f t="shared" si="315"/>
        <v>Модификация</v>
      </c>
      <c r="M3930" s="3">
        <f t="shared" si="316"/>
        <v>0</v>
      </c>
      <c r="N3930" s="3" t="str">
        <f t="shared" si="317"/>
        <v>N</v>
      </c>
      <c r="O3930" t="s">
        <v>28008</v>
      </c>
      <c r="Q3930" t="str">
        <f t="shared" si="313"/>
        <v>COPY 18929c02.dat sel\18929c02.dat</v>
      </c>
      <c r="R3930" t="str">
        <f>IF(ISNA(VLOOKUP(B3930,Rendered!$B$1:$C$1000,1,FALSE)),"N","Y")</f>
        <v>N</v>
      </c>
    </row>
    <row r="3931" spans="1:18" hidden="1" x14ac:dyDescent="0.35">
      <c r="A3931" t="s">
        <v>24716</v>
      </c>
      <c r="B3931" t="s">
        <v>24829</v>
      </c>
      <c r="C3931" t="s">
        <v>24830</v>
      </c>
      <c r="D3931" t="s">
        <v>52</v>
      </c>
      <c r="E3931">
        <v>2014</v>
      </c>
      <c r="F3931">
        <v>2022</v>
      </c>
      <c r="G3931">
        <v>1</v>
      </c>
      <c r="H3931">
        <v>6</v>
      </c>
      <c r="I3931">
        <v>1</v>
      </c>
      <c r="J3931">
        <f t="shared" si="314"/>
        <v>8</v>
      </c>
      <c r="K3931" t="str">
        <f>IF(OR(J3931&gt;Ограничения!$B$1,Sheet!G13380&gt;Ограничения!$B$2,Sheet!H13380&gt;Ограничения!$B$2,Sheet!I13380&gt;Ограничения!$B$2,),"Not compatible","Compatible")</f>
        <v>Compatible</v>
      </c>
      <c r="L3931">
        <f t="shared" si="315"/>
        <v>15540</v>
      </c>
      <c r="M3931" s="3">
        <f t="shared" si="316"/>
        <v>0</v>
      </c>
      <c r="N3931" s="3" t="str">
        <f t="shared" si="317"/>
        <v>N</v>
      </c>
      <c r="O3931" t="s">
        <v>28007</v>
      </c>
      <c r="P3931">
        <v>3</v>
      </c>
      <c r="Q3931" t="str">
        <f t="shared" si="313"/>
        <v>COPY 15540.dat sel\15540.dat</v>
      </c>
      <c r="R3931" t="str">
        <f>IF(ISNA(VLOOKUP(B3931,Rendered!$B$1:$C$1000,1,FALSE)),"N","Y")</f>
        <v>N</v>
      </c>
    </row>
    <row r="3932" spans="1:18" hidden="1" x14ac:dyDescent="0.35">
      <c r="A3932" t="s">
        <v>24716</v>
      </c>
      <c r="B3932" t="s">
        <v>24831</v>
      </c>
      <c r="C3932" t="s">
        <v>24832</v>
      </c>
      <c r="D3932" t="s">
        <v>58</v>
      </c>
      <c r="E3932">
        <v>1999</v>
      </c>
      <c r="F3932">
        <v>2022</v>
      </c>
      <c r="G3932">
        <v>12</v>
      </c>
      <c r="H3932">
        <v>6</v>
      </c>
      <c r="I3932">
        <v>1.3</v>
      </c>
      <c r="J3932">
        <f t="shared" si="314"/>
        <v>19.3</v>
      </c>
      <c r="K3932" t="str">
        <f>IF(OR(J3932&gt;Ограничения!$B$1,Sheet!G13381&gt;Ограничения!$B$2,Sheet!H13381&gt;Ограничения!$B$2,Sheet!I13381&gt;Ограничения!$B$2,),"Not compatible","Compatible")</f>
        <v>Compatible</v>
      </c>
      <c r="L3932">
        <f t="shared" si="315"/>
        <v>30248</v>
      </c>
      <c r="M3932" s="3">
        <f t="shared" si="316"/>
        <v>0</v>
      </c>
      <c r="N3932" s="3" t="str">
        <f t="shared" si="317"/>
        <v>N</v>
      </c>
      <c r="O3932" t="s">
        <v>28008</v>
      </c>
      <c r="Q3932" t="str">
        <f t="shared" si="313"/>
        <v>COPY 30248.dat sel\30248.dat</v>
      </c>
      <c r="R3932" t="str">
        <f>IF(ISNA(VLOOKUP(B3932,Rendered!$B$1:$C$1000,1,FALSE)),"N","Y")</f>
        <v>N</v>
      </c>
    </row>
    <row r="3933" spans="1:18" hidden="1" x14ac:dyDescent="0.35">
      <c r="A3933" t="s">
        <v>4922</v>
      </c>
      <c r="B3933" t="s">
        <v>4989</v>
      </c>
      <c r="C3933" t="s">
        <v>4990</v>
      </c>
      <c r="D3933" t="s">
        <v>13</v>
      </c>
      <c r="E3933">
        <v>2021</v>
      </c>
      <c r="F3933">
        <v>2021</v>
      </c>
      <c r="J3933">
        <f t="shared" si="314"/>
        <v>0</v>
      </c>
      <c r="K3933" t="str">
        <f>IF(OR(J3933&gt;Ограничения!$B$1,Sheet!G2777&gt;Ограничения!$B$2,Sheet!H2777&gt;Ограничения!$B$2,Sheet!I2777&gt;Ограничения!$B$2,),"Not compatible","Compatible")</f>
        <v>Compatible</v>
      </c>
      <c r="L3933" t="str">
        <f t="shared" si="315"/>
        <v>Модификация</v>
      </c>
      <c r="M3933" s="3">
        <f t="shared" si="316"/>
        <v>0</v>
      </c>
      <c r="N3933" s="3" t="str">
        <f t="shared" si="317"/>
        <v>N</v>
      </c>
      <c r="O3933" t="s">
        <v>28008</v>
      </c>
      <c r="Q3933" t="str">
        <f t="shared" si="313"/>
        <v>COPY 69945pb01.dat sel\69945pb01.dat</v>
      </c>
      <c r="R3933" t="str">
        <f>IF(ISNA(VLOOKUP(B3933,Rendered!$B$1:$C$1000,1,FALSE)),"N","Y")</f>
        <v>N</v>
      </c>
    </row>
    <row r="3934" spans="1:18" hidden="1" x14ac:dyDescent="0.35">
      <c r="A3934" t="s">
        <v>20160</v>
      </c>
      <c r="B3934" t="s">
        <v>20161</v>
      </c>
      <c r="C3934" t="s">
        <v>20162</v>
      </c>
      <c r="D3934" t="s">
        <v>59</v>
      </c>
      <c r="E3934">
        <v>2010</v>
      </c>
      <c r="F3934">
        <v>2010</v>
      </c>
      <c r="G3934">
        <v>4</v>
      </c>
      <c r="H3934">
        <v>7</v>
      </c>
      <c r="I3934">
        <v>1</v>
      </c>
      <c r="J3934">
        <f t="shared" si="314"/>
        <v>12</v>
      </c>
      <c r="K3934" t="str">
        <f>IF(OR(J3934&gt;Ограничения!$B$1,Sheet!G10312&gt;Ограничения!$B$2,Sheet!H10312&gt;Ограничения!$B$2,Sheet!I10312&gt;Ограничения!$B$2,),"Not compatible","Compatible")</f>
        <v>Compatible</v>
      </c>
      <c r="L3934">
        <f t="shared" si="315"/>
        <v>87796</v>
      </c>
      <c r="M3934" s="3">
        <f t="shared" si="316"/>
        <v>1</v>
      </c>
      <c r="N3934" s="3" t="str">
        <f t="shared" si="317"/>
        <v>Y</v>
      </c>
      <c r="O3934" t="s">
        <v>28008</v>
      </c>
      <c r="Q3934" t="str">
        <f t="shared" si="313"/>
        <v>COPY 87796.dat sel\87796.dat</v>
      </c>
      <c r="R3934" t="str">
        <f>IF(ISNA(VLOOKUP(B3934,Rendered!$B$1:$C$1000,1,FALSE)),"N","Y")</f>
        <v>N</v>
      </c>
    </row>
    <row r="3935" spans="1:18" hidden="1" x14ac:dyDescent="0.35">
      <c r="A3935" t="s">
        <v>20160</v>
      </c>
      <c r="B3935" t="s">
        <v>20161</v>
      </c>
      <c r="C3935" t="s">
        <v>20162</v>
      </c>
      <c r="D3935" t="s">
        <v>59</v>
      </c>
      <c r="E3935">
        <v>2010</v>
      </c>
      <c r="F3935">
        <v>2010</v>
      </c>
      <c r="G3935">
        <v>4</v>
      </c>
      <c r="H3935">
        <v>7</v>
      </c>
      <c r="I3935">
        <v>1</v>
      </c>
      <c r="J3935">
        <f t="shared" si="314"/>
        <v>12</v>
      </c>
      <c r="K3935" t="str">
        <f>IF(OR(J3935&gt;Ограничения!$B$1,Sheet!G12162&gt;Ограничения!$B$2,Sheet!H12162&gt;Ограничения!$B$2,Sheet!I12162&gt;Ограничения!$B$2,),"Not compatible","Compatible")</f>
        <v>Compatible</v>
      </c>
      <c r="L3935">
        <f t="shared" si="315"/>
        <v>87796</v>
      </c>
      <c r="M3935" s="3">
        <f t="shared" si="316"/>
        <v>0</v>
      </c>
      <c r="N3935" s="3" t="str">
        <f t="shared" si="317"/>
        <v>Y</v>
      </c>
      <c r="O3935" t="s">
        <v>28008</v>
      </c>
      <c r="Q3935" t="str">
        <f t="shared" si="313"/>
        <v>COPY 87796.dat sel\87796.dat</v>
      </c>
      <c r="R3935" t="str">
        <f>IF(ISNA(VLOOKUP(B3935,Rendered!$B$1:$C$1000,1,FALSE)),"N","Y")</f>
        <v>N</v>
      </c>
    </row>
    <row r="3936" spans="1:18" hidden="1" x14ac:dyDescent="0.35">
      <c r="A3936" t="s">
        <v>20160</v>
      </c>
      <c r="B3936" t="s">
        <v>20163</v>
      </c>
      <c r="C3936" t="s">
        <v>20164</v>
      </c>
      <c r="D3936" t="s">
        <v>13</v>
      </c>
      <c r="E3936">
        <v>2012</v>
      </c>
      <c r="F3936">
        <v>2022</v>
      </c>
      <c r="J3936">
        <f t="shared" si="314"/>
        <v>0</v>
      </c>
      <c r="K3936" t="str">
        <f>IF(OR(J3936&gt;Ограничения!$B$1,Sheet!G10313&gt;Ограничения!$B$2,Sheet!H10313&gt;Ограничения!$B$2,Sheet!I10313&gt;Ограничения!$B$2,),"Not compatible","Compatible")</f>
        <v>Compatible</v>
      </c>
      <c r="L3936">
        <f t="shared" si="315"/>
        <v>98613</v>
      </c>
      <c r="M3936" s="3">
        <f t="shared" si="316"/>
        <v>1</v>
      </c>
      <c r="N3936" s="3" t="str">
        <f t="shared" si="317"/>
        <v>Y</v>
      </c>
      <c r="O3936" t="s">
        <v>28008</v>
      </c>
      <c r="Q3936" t="str">
        <f t="shared" si="313"/>
        <v>COPY 98613.dat sel\98613.dat</v>
      </c>
      <c r="R3936" t="str">
        <f>IF(ISNA(VLOOKUP(B3936,Rendered!$B$1:$C$1000,1,FALSE)),"N","Y")</f>
        <v>N</v>
      </c>
    </row>
    <row r="3937" spans="1:18" hidden="1" x14ac:dyDescent="0.35">
      <c r="A3937" t="s">
        <v>20160</v>
      </c>
      <c r="B3937" t="s">
        <v>20163</v>
      </c>
      <c r="C3937" t="s">
        <v>20164</v>
      </c>
      <c r="D3937" t="s">
        <v>13</v>
      </c>
      <c r="E3937">
        <v>2012</v>
      </c>
      <c r="F3937">
        <v>2022</v>
      </c>
      <c r="J3937">
        <f t="shared" si="314"/>
        <v>0</v>
      </c>
      <c r="K3937" t="str">
        <f>IF(OR(J3937&gt;Ограничения!$B$1,Sheet!G12163&gt;Ограничения!$B$2,Sheet!H12163&gt;Ограничения!$B$2,Sheet!I12163&gt;Ограничения!$B$2,),"Not compatible","Compatible")</f>
        <v>Compatible</v>
      </c>
      <c r="L3937">
        <f t="shared" si="315"/>
        <v>98613</v>
      </c>
      <c r="M3937" s="3">
        <f t="shared" si="316"/>
        <v>0</v>
      </c>
      <c r="N3937" s="3" t="str">
        <f t="shared" si="317"/>
        <v>Y</v>
      </c>
      <c r="O3937" t="s">
        <v>28008</v>
      </c>
      <c r="Q3937" t="str">
        <f t="shared" si="313"/>
        <v>COPY 98613.dat sel\98613.dat</v>
      </c>
      <c r="R3937" t="str">
        <f>IF(ISNA(VLOOKUP(B3937,Rendered!$B$1:$C$1000,1,FALSE)),"N","Y")</f>
        <v>N</v>
      </c>
    </row>
    <row r="3938" spans="1:18" hidden="1" x14ac:dyDescent="0.35">
      <c r="A3938" t="s">
        <v>20160</v>
      </c>
      <c r="B3938" t="s">
        <v>20165</v>
      </c>
      <c r="C3938" t="s">
        <v>20166</v>
      </c>
      <c r="D3938" t="s">
        <v>13</v>
      </c>
      <c r="E3938">
        <v>2012</v>
      </c>
      <c r="F3938">
        <v>2014</v>
      </c>
      <c r="J3938">
        <f t="shared" si="314"/>
        <v>0</v>
      </c>
      <c r="K3938" t="str">
        <f>IF(OR(J3938&gt;Ограничения!$B$1,Sheet!G10314&gt;Ограничения!$B$2,Sheet!H10314&gt;Ограничения!$B$2,Sheet!I10314&gt;Ограничения!$B$2,),"Not compatible","Compatible")</f>
        <v>Compatible</v>
      </c>
      <c r="L3938">
        <f t="shared" si="315"/>
        <v>98565</v>
      </c>
      <c r="M3938" s="3">
        <f t="shared" si="316"/>
        <v>1</v>
      </c>
      <c r="N3938" s="3" t="str">
        <f t="shared" si="317"/>
        <v>Y</v>
      </c>
      <c r="O3938" t="s">
        <v>28008</v>
      </c>
      <c r="Q3938" t="str">
        <f t="shared" si="313"/>
        <v>COPY 98565.dat sel\98565.dat</v>
      </c>
      <c r="R3938" t="str">
        <f>IF(ISNA(VLOOKUP(B3938,Rendered!$B$1:$C$1000,1,FALSE)),"N","Y")</f>
        <v>N</v>
      </c>
    </row>
    <row r="3939" spans="1:18" hidden="1" x14ac:dyDescent="0.35">
      <c r="A3939" t="s">
        <v>20160</v>
      </c>
      <c r="B3939" t="s">
        <v>20165</v>
      </c>
      <c r="C3939" t="s">
        <v>20166</v>
      </c>
      <c r="D3939" t="s">
        <v>13</v>
      </c>
      <c r="E3939">
        <v>2012</v>
      </c>
      <c r="F3939">
        <v>2014</v>
      </c>
      <c r="J3939">
        <f t="shared" si="314"/>
        <v>0</v>
      </c>
      <c r="K3939" t="str">
        <f>IF(OR(J3939&gt;Ограничения!$B$1,Sheet!G12164&gt;Ограничения!$B$2,Sheet!H12164&gt;Ограничения!$B$2,Sheet!I12164&gt;Ограничения!$B$2,),"Not compatible","Compatible")</f>
        <v>Compatible</v>
      </c>
      <c r="L3939">
        <f t="shared" si="315"/>
        <v>98565</v>
      </c>
      <c r="M3939" s="3">
        <f t="shared" si="316"/>
        <v>0</v>
      </c>
      <c r="N3939" s="3" t="str">
        <f t="shared" si="317"/>
        <v>Y</v>
      </c>
      <c r="O3939" t="s">
        <v>28008</v>
      </c>
      <c r="Q3939" t="str">
        <f t="shared" si="313"/>
        <v>COPY 98565.dat sel\98565.dat</v>
      </c>
      <c r="R3939" t="str">
        <f>IF(ISNA(VLOOKUP(B3939,Rendered!$B$1:$C$1000,1,FALSE)),"N","Y")</f>
        <v>N</v>
      </c>
    </row>
    <row r="3940" spans="1:18" hidden="1" x14ac:dyDescent="0.35">
      <c r="A3940" t="s">
        <v>20160</v>
      </c>
      <c r="B3940" t="s">
        <v>20167</v>
      </c>
      <c r="C3940" t="s">
        <v>20168</v>
      </c>
      <c r="D3940" t="s">
        <v>58</v>
      </c>
      <c r="E3940">
        <v>2010</v>
      </c>
      <c r="F3940">
        <v>2017</v>
      </c>
      <c r="J3940">
        <f t="shared" si="314"/>
        <v>0</v>
      </c>
      <c r="K3940" t="str">
        <f>IF(OR(J3940&gt;Ограничения!$B$1,Sheet!G10315&gt;Ограничения!$B$2,Sheet!H10315&gt;Ограничения!$B$2,Sheet!I10315&gt;Ограничения!$B$2,),"Not compatible","Compatible")</f>
        <v>Compatible</v>
      </c>
      <c r="L3940">
        <f t="shared" si="315"/>
        <v>90617</v>
      </c>
      <c r="M3940" s="3">
        <f t="shared" si="316"/>
        <v>1</v>
      </c>
      <c r="N3940" s="3" t="str">
        <f t="shared" si="317"/>
        <v>Y</v>
      </c>
      <c r="O3940" t="s">
        <v>28008</v>
      </c>
      <c r="Q3940" t="str">
        <f t="shared" si="313"/>
        <v>COPY 90617.dat sel\90617.dat</v>
      </c>
      <c r="R3940" t="str">
        <f>IF(ISNA(VLOOKUP(B3940,Rendered!$B$1:$C$1000,1,FALSE)),"N","Y")</f>
        <v>N</v>
      </c>
    </row>
    <row r="3941" spans="1:18" hidden="1" x14ac:dyDescent="0.35">
      <c r="A3941" t="s">
        <v>20160</v>
      </c>
      <c r="B3941" t="s">
        <v>20167</v>
      </c>
      <c r="C3941" t="s">
        <v>20168</v>
      </c>
      <c r="D3941" t="s">
        <v>58</v>
      </c>
      <c r="E3941">
        <v>2010</v>
      </c>
      <c r="F3941">
        <v>2017</v>
      </c>
      <c r="J3941">
        <f t="shared" si="314"/>
        <v>0</v>
      </c>
      <c r="K3941" t="str">
        <f>IF(OR(J3941&gt;Ограничения!$B$1,Sheet!G12165&gt;Ограничения!$B$2,Sheet!H12165&gt;Ограничения!$B$2,Sheet!I12165&gt;Ограничения!$B$2,),"Not compatible","Compatible")</f>
        <v>Compatible</v>
      </c>
      <c r="L3941">
        <f t="shared" si="315"/>
        <v>90617</v>
      </c>
      <c r="M3941" s="3">
        <f t="shared" si="316"/>
        <v>0.77142857142857146</v>
      </c>
      <c r="N3941" s="3" t="str">
        <f t="shared" si="317"/>
        <v>Y</v>
      </c>
      <c r="O3941" t="s">
        <v>28008</v>
      </c>
      <c r="Q3941" t="str">
        <f t="shared" si="313"/>
        <v>COPY 90617.dat sel\90617.dat</v>
      </c>
      <c r="R3941" t="str">
        <f>IF(ISNA(VLOOKUP(B3941,Rendered!$B$1:$C$1000,1,FALSE)),"N","Y")</f>
        <v>N</v>
      </c>
    </row>
    <row r="3942" spans="1:18" hidden="1" x14ac:dyDescent="0.35">
      <c r="A3942" t="s">
        <v>20160</v>
      </c>
      <c r="B3942" t="s">
        <v>20169</v>
      </c>
      <c r="C3942" t="s">
        <v>20170</v>
      </c>
      <c r="D3942" t="s">
        <v>30</v>
      </c>
      <c r="E3942">
        <v>2011</v>
      </c>
      <c r="F3942">
        <v>2018</v>
      </c>
      <c r="J3942">
        <f t="shared" si="314"/>
        <v>0</v>
      </c>
      <c r="K3942" t="str">
        <f>IF(OR(J3942&gt;Ограничения!$B$1,Sheet!G10316&gt;Ограничения!$B$2,Sheet!H10316&gt;Ограничения!$B$2,Sheet!I10316&gt;Ограничения!$B$2,),"Not compatible","Compatible")</f>
        <v>Compatible</v>
      </c>
      <c r="L3942">
        <f t="shared" si="315"/>
        <v>90615</v>
      </c>
      <c r="M3942" s="3">
        <f t="shared" si="316"/>
        <v>1</v>
      </c>
      <c r="N3942" s="3" t="str">
        <f t="shared" si="317"/>
        <v>Y</v>
      </c>
      <c r="O3942" t="s">
        <v>28008</v>
      </c>
      <c r="Q3942" t="str">
        <f t="shared" si="313"/>
        <v>COPY 90615.dat sel\90615.dat</v>
      </c>
      <c r="R3942" t="str">
        <f>IF(ISNA(VLOOKUP(B3942,Rendered!$B$1:$C$1000,1,FALSE)),"N","Y")</f>
        <v>N</v>
      </c>
    </row>
    <row r="3943" spans="1:18" hidden="1" x14ac:dyDescent="0.35">
      <c r="A3943" t="s">
        <v>20160</v>
      </c>
      <c r="B3943" t="s">
        <v>20169</v>
      </c>
      <c r="C3943" t="s">
        <v>20170</v>
      </c>
      <c r="D3943" t="s">
        <v>30</v>
      </c>
      <c r="E3943">
        <v>2011</v>
      </c>
      <c r="F3943">
        <v>2018</v>
      </c>
      <c r="J3943">
        <f t="shared" si="314"/>
        <v>0</v>
      </c>
      <c r="K3943" t="str">
        <f>IF(OR(J3943&gt;Ограничения!$B$1,Sheet!G12166&gt;Ограничения!$B$2,Sheet!H12166&gt;Ограничения!$B$2,Sheet!I12166&gt;Ограничения!$B$2,),"Not compatible","Compatible")</f>
        <v>Compatible</v>
      </c>
      <c r="L3943">
        <f t="shared" si="315"/>
        <v>90615</v>
      </c>
      <c r="M3943" s="3">
        <f t="shared" si="316"/>
        <v>0</v>
      </c>
      <c r="N3943" s="3" t="str">
        <f t="shared" si="317"/>
        <v>Y</v>
      </c>
      <c r="O3943" t="s">
        <v>28008</v>
      </c>
      <c r="Q3943" t="str">
        <f t="shared" si="313"/>
        <v>COPY 90615.dat sel\90615.dat</v>
      </c>
      <c r="R3943" t="str">
        <f>IF(ISNA(VLOOKUP(B3943,Rendered!$B$1:$C$1000,1,FALSE)),"N","Y")</f>
        <v>N</v>
      </c>
    </row>
    <row r="3944" spans="1:18" hidden="1" x14ac:dyDescent="0.35">
      <c r="A3944" t="s">
        <v>20160</v>
      </c>
      <c r="B3944" t="s">
        <v>20171</v>
      </c>
      <c r="C3944" t="s">
        <v>20172</v>
      </c>
      <c r="D3944" t="s">
        <v>35</v>
      </c>
      <c r="E3944">
        <v>2011</v>
      </c>
      <c r="F3944">
        <v>2018</v>
      </c>
      <c r="J3944">
        <f t="shared" si="314"/>
        <v>0</v>
      </c>
      <c r="K3944" t="str">
        <f>IF(OR(J3944&gt;Ограничения!$B$1,Sheet!G10317&gt;Ограничения!$B$2,Sheet!H10317&gt;Ограничения!$B$2,Sheet!I10317&gt;Ограничения!$B$2,),"Not compatible","Compatible")</f>
        <v>Compatible</v>
      </c>
      <c r="L3944">
        <f t="shared" si="315"/>
        <v>90613</v>
      </c>
      <c r="M3944" s="3">
        <f t="shared" si="316"/>
        <v>1</v>
      </c>
      <c r="N3944" s="3" t="str">
        <f t="shared" si="317"/>
        <v>Y</v>
      </c>
      <c r="O3944" t="s">
        <v>28008</v>
      </c>
      <c r="Q3944" t="str">
        <f t="shared" si="313"/>
        <v>COPY 90613.dat sel\90613.dat</v>
      </c>
      <c r="R3944" t="str">
        <f>IF(ISNA(VLOOKUP(B3944,Rendered!$B$1:$C$1000,1,FALSE)),"N","Y")</f>
        <v>N</v>
      </c>
    </row>
    <row r="3945" spans="1:18" hidden="1" x14ac:dyDescent="0.35">
      <c r="A3945" t="s">
        <v>20160</v>
      </c>
      <c r="B3945" t="s">
        <v>20171</v>
      </c>
      <c r="C3945" t="s">
        <v>20172</v>
      </c>
      <c r="D3945" t="s">
        <v>35</v>
      </c>
      <c r="E3945">
        <v>2011</v>
      </c>
      <c r="F3945">
        <v>2018</v>
      </c>
      <c r="J3945">
        <f t="shared" si="314"/>
        <v>0</v>
      </c>
      <c r="K3945" t="str">
        <f>IF(OR(J3945&gt;Ограничения!$B$1,Sheet!G12167&gt;Ограничения!$B$2,Sheet!H12167&gt;Ограничения!$B$2,Sheet!I12167&gt;Ограничения!$B$2,),"Not compatible","Compatible")</f>
        <v>Compatible</v>
      </c>
      <c r="L3945">
        <f t="shared" si="315"/>
        <v>90613</v>
      </c>
      <c r="M3945" s="3">
        <f t="shared" si="316"/>
        <v>0</v>
      </c>
      <c r="N3945" s="3" t="str">
        <f t="shared" si="317"/>
        <v>Y</v>
      </c>
      <c r="O3945" t="s">
        <v>28008</v>
      </c>
      <c r="Q3945" t="str">
        <f t="shared" si="313"/>
        <v>COPY 90613.dat sel\90613.dat</v>
      </c>
      <c r="R3945" t="str">
        <f>IF(ISNA(VLOOKUP(B3945,Rendered!$B$1:$C$1000,1,FALSE)),"N","Y")</f>
        <v>N</v>
      </c>
    </row>
    <row r="3946" spans="1:18" hidden="1" x14ac:dyDescent="0.35">
      <c r="A3946" t="s">
        <v>20160</v>
      </c>
      <c r="B3946" t="s">
        <v>20173</v>
      </c>
      <c r="C3946" t="s">
        <v>20174</v>
      </c>
      <c r="D3946" t="s">
        <v>35</v>
      </c>
      <c r="E3946">
        <v>2011</v>
      </c>
      <c r="F3946">
        <v>2018</v>
      </c>
      <c r="G3946">
        <v>1.5</v>
      </c>
      <c r="H3946">
        <v>6</v>
      </c>
      <c r="I3946">
        <v>2</v>
      </c>
      <c r="J3946">
        <f t="shared" si="314"/>
        <v>9.5</v>
      </c>
      <c r="K3946" t="str">
        <f>IF(OR(J3946&gt;Ограничения!$B$1,Sheet!G10318&gt;Ограничения!$B$2,Sheet!H10318&gt;Ограничения!$B$2,Sheet!I10318&gt;Ограничения!$B$2,),"Not compatible","Compatible")</f>
        <v>Compatible</v>
      </c>
      <c r="L3946">
        <f t="shared" si="315"/>
        <v>90616</v>
      </c>
      <c r="M3946" s="3">
        <f t="shared" si="316"/>
        <v>1</v>
      </c>
      <c r="N3946" s="3" t="str">
        <f t="shared" si="317"/>
        <v>Y</v>
      </c>
      <c r="O3946" t="s">
        <v>28008</v>
      </c>
      <c r="Q3946" t="str">
        <f t="shared" si="313"/>
        <v>COPY 90616.dat sel\90616.dat</v>
      </c>
      <c r="R3946" t="str">
        <f>IF(ISNA(VLOOKUP(B3946,Rendered!$B$1:$C$1000,1,FALSE)),"N","Y")</f>
        <v>N</v>
      </c>
    </row>
    <row r="3947" spans="1:18" hidden="1" x14ac:dyDescent="0.35">
      <c r="A3947" t="s">
        <v>20160</v>
      </c>
      <c r="B3947" t="s">
        <v>20173</v>
      </c>
      <c r="C3947" t="s">
        <v>20174</v>
      </c>
      <c r="D3947" t="s">
        <v>35</v>
      </c>
      <c r="E3947">
        <v>2011</v>
      </c>
      <c r="F3947">
        <v>2018</v>
      </c>
      <c r="G3947">
        <v>1.5</v>
      </c>
      <c r="H3947">
        <v>6</v>
      </c>
      <c r="I3947">
        <v>2</v>
      </c>
      <c r="J3947">
        <f t="shared" si="314"/>
        <v>9.5</v>
      </c>
      <c r="K3947" t="str">
        <f>IF(OR(J3947&gt;Ограничения!$B$1,Sheet!G12168&gt;Ограничения!$B$2,Sheet!H12168&gt;Ограничения!$B$2,Sheet!I12168&gt;Ограничения!$B$2,),"Not compatible","Compatible")</f>
        <v>Compatible</v>
      </c>
      <c r="L3947">
        <f t="shared" si="315"/>
        <v>90616</v>
      </c>
      <c r="M3947" s="3">
        <f t="shared" si="316"/>
        <v>0</v>
      </c>
      <c r="N3947" s="3" t="str">
        <f t="shared" si="317"/>
        <v>Y</v>
      </c>
      <c r="O3947" t="s">
        <v>28008</v>
      </c>
      <c r="Q3947" t="str">
        <f t="shared" si="313"/>
        <v>COPY 90616.dat sel\90616.dat</v>
      </c>
      <c r="R3947" t="str">
        <f>IF(ISNA(VLOOKUP(B3947,Rendered!$B$1:$C$1000,1,FALSE)),"N","Y")</f>
        <v>N</v>
      </c>
    </row>
    <row r="3948" spans="1:18" hidden="1" x14ac:dyDescent="0.35">
      <c r="A3948" t="s">
        <v>20160</v>
      </c>
      <c r="B3948" t="s">
        <v>20175</v>
      </c>
      <c r="C3948" t="s">
        <v>20176</v>
      </c>
      <c r="D3948" t="s">
        <v>57</v>
      </c>
      <c r="E3948">
        <v>2011</v>
      </c>
      <c r="F3948">
        <v>2018</v>
      </c>
      <c r="G3948">
        <v>2</v>
      </c>
      <c r="H3948">
        <v>1</v>
      </c>
      <c r="I3948">
        <v>2</v>
      </c>
      <c r="J3948">
        <f t="shared" si="314"/>
        <v>5</v>
      </c>
      <c r="K3948" t="str">
        <f>IF(OR(J3948&gt;Ограничения!$B$1,Sheet!G10319&gt;Ограничения!$B$2,Sheet!H10319&gt;Ограничения!$B$2,Sheet!I10319&gt;Ограничения!$B$2,),"Not compatible","Compatible")</f>
        <v>Compatible</v>
      </c>
      <c r="L3948">
        <f t="shared" si="315"/>
        <v>90612</v>
      </c>
      <c r="M3948" s="3">
        <f t="shared" si="316"/>
        <v>1</v>
      </c>
      <c r="N3948" s="3" t="str">
        <f t="shared" si="317"/>
        <v>Y</v>
      </c>
      <c r="O3948" t="s">
        <v>28008</v>
      </c>
      <c r="Q3948" t="str">
        <f t="shared" si="313"/>
        <v>COPY 90612.dat sel\90612.dat</v>
      </c>
      <c r="R3948" t="str">
        <f>IF(ISNA(VLOOKUP(B3948,Rendered!$B$1:$C$1000,1,FALSE)),"N","Y")</f>
        <v>N</v>
      </c>
    </row>
    <row r="3949" spans="1:18" hidden="1" x14ac:dyDescent="0.35">
      <c r="A3949" t="s">
        <v>20160</v>
      </c>
      <c r="B3949" t="s">
        <v>20175</v>
      </c>
      <c r="C3949" t="s">
        <v>20176</v>
      </c>
      <c r="D3949" t="s">
        <v>57</v>
      </c>
      <c r="E3949">
        <v>2011</v>
      </c>
      <c r="F3949">
        <v>2018</v>
      </c>
      <c r="G3949">
        <v>2</v>
      </c>
      <c r="H3949">
        <v>1</v>
      </c>
      <c r="I3949">
        <v>2</v>
      </c>
      <c r="J3949">
        <f t="shared" si="314"/>
        <v>5</v>
      </c>
      <c r="K3949" t="str">
        <f>IF(OR(J3949&gt;Ограничения!$B$1,Sheet!G12169&gt;Ограничения!$B$2,Sheet!H12169&gt;Ограничения!$B$2,Sheet!I12169&gt;Ограничения!$B$2,),"Not compatible","Compatible")</f>
        <v>Compatible</v>
      </c>
      <c r="L3949">
        <f t="shared" si="315"/>
        <v>90612</v>
      </c>
      <c r="M3949" s="3">
        <f t="shared" si="316"/>
        <v>0</v>
      </c>
      <c r="N3949" s="3" t="str">
        <f t="shared" si="317"/>
        <v>Y</v>
      </c>
      <c r="O3949" t="s">
        <v>28008</v>
      </c>
      <c r="Q3949" t="str">
        <f t="shared" ref="Q3949:Q4012" si="318">_xlfn.CONCAT("COPY ",B3949,".dat sel\",B3949,".dat")</f>
        <v>COPY 90612.dat sel\90612.dat</v>
      </c>
      <c r="R3949" t="str">
        <f>IF(ISNA(VLOOKUP(B3949,Rendered!$B$1:$C$1000,1,FALSE)),"N","Y")</f>
        <v>N</v>
      </c>
    </row>
    <row r="3950" spans="1:18" hidden="1" x14ac:dyDescent="0.35">
      <c r="A3950" t="s">
        <v>20160</v>
      </c>
      <c r="B3950" t="s">
        <v>20177</v>
      </c>
      <c r="C3950" t="s">
        <v>20178</v>
      </c>
      <c r="D3950" t="s">
        <v>49</v>
      </c>
      <c r="E3950">
        <v>2010</v>
      </c>
      <c r="F3950">
        <v>2018</v>
      </c>
      <c r="G3950">
        <v>2</v>
      </c>
      <c r="H3950">
        <v>5.5</v>
      </c>
      <c r="I3950">
        <v>1</v>
      </c>
      <c r="J3950">
        <f t="shared" si="314"/>
        <v>8.5</v>
      </c>
      <c r="K3950" t="str">
        <f>IF(OR(J3950&gt;Ограничения!$B$1,Sheet!G10320&gt;Ограничения!$B$2,Sheet!H10320&gt;Ограничения!$B$2,Sheet!I10320&gt;Ограничения!$B$2,),"Not compatible","Compatible")</f>
        <v>Compatible</v>
      </c>
      <c r="L3950">
        <f t="shared" si="315"/>
        <v>90609</v>
      </c>
      <c r="M3950" s="3">
        <f t="shared" si="316"/>
        <v>1</v>
      </c>
      <c r="N3950" s="3" t="str">
        <f t="shared" si="317"/>
        <v>Y</v>
      </c>
      <c r="O3950" t="s">
        <v>28008</v>
      </c>
      <c r="Q3950" t="str">
        <f t="shared" si="318"/>
        <v>COPY 90609.dat sel\90609.dat</v>
      </c>
      <c r="R3950" t="str">
        <f>IF(ISNA(VLOOKUP(B3950,Rendered!$B$1:$C$1000,1,FALSE)),"N","Y")</f>
        <v>N</v>
      </c>
    </row>
    <row r="3951" spans="1:18" hidden="1" x14ac:dyDescent="0.35">
      <c r="A3951" t="s">
        <v>20160</v>
      </c>
      <c r="B3951" t="s">
        <v>20177</v>
      </c>
      <c r="C3951" t="s">
        <v>20178</v>
      </c>
      <c r="D3951" t="s">
        <v>49</v>
      </c>
      <c r="E3951">
        <v>2010</v>
      </c>
      <c r="F3951">
        <v>2018</v>
      </c>
      <c r="G3951">
        <v>2</v>
      </c>
      <c r="H3951">
        <v>5.5</v>
      </c>
      <c r="I3951">
        <v>1</v>
      </c>
      <c r="J3951">
        <f t="shared" si="314"/>
        <v>8.5</v>
      </c>
      <c r="K3951" t="str">
        <f>IF(OR(J3951&gt;Ограничения!$B$1,Sheet!G12170&gt;Ограничения!$B$2,Sheet!H12170&gt;Ограничения!$B$2,Sheet!I12170&gt;Ограничения!$B$2,),"Not compatible","Compatible")</f>
        <v>Compatible</v>
      </c>
      <c r="L3951">
        <f t="shared" si="315"/>
        <v>90609</v>
      </c>
      <c r="M3951" s="3">
        <f t="shared" si="316"/>
        <v>0.79487179487179482</v>
      </c>
      <c r="N3951" s="3" t="str">
        <f t="shared" si="317"/>
        <v>Y</v>
      </c>
      <c r="O3951" t="s">
        <v>28008</v>
      </c>
      <c r="Q3951" t="str">
        <f t="shared" si="318"/>
        <v>COPY 90609.dat sel\90609.dat</v>
      </c>
      <c r="R3951" t="str">
        <f>IF(ISNA(VLOOKUP(B3951,Rendered!$B$1:$C$1000,1,FALSE)),"N","Y")</f>
        <v>N</v>
      </c>
    </row>
    <row r="3952" spans="1:18" hidden="1" x14ac:dyDescent="0.35">
      <c r="A3952" t="s">
        <v>20160</v>
      </c>
      <c r="B3952" t="s">
        <v>20179</v>
      </c>
      <c r="C3952" t="s">
        <v>20180</v>
      </c>
      <c r="D3952" t="s">
        <v>30</v>
      </c>
      <c r="E3952">
        <v>2011</v>
      </c>
      <c r="F3952">
        <v>2018</v>
      </c>
      <c r="G3952">
        <v>2</v>
      </c>
      <c r="H3952">
        <v>7.5</v>
      </c>
      <c r="I3952">
        <v>1</v>
      </c>
      <c r="J3952">
        <f t="shared" si="314"/>
        <v>10.5</v>
      </c>
      <c r="K3952" t="str">
        <f>IF(OR(J3952&gt;Ограничения!$B$1,Sheet!G10321&gt;Ограничения!$B$2,Sheet!H10321&gt;Ограничения!$B$2,Sheet!I10321&gt;Ограничения!$B$2,),"Not compatible","Compatible")</f>
        <v>Compatible</v>
      </c>
      <c r="L3952">
        <f t="shared" si="315"/>
        <v>90607</v>
      </c>
      <c r="M3952" s="3">
        <f t="shared" si="316"/>
        <v>1</v>
      </c>
      <c r="N3952" s="3" t="str">
        <f t="shared" si="317"/>
        <v>Y</v>
      </c>
      <c r="O3952" t="s">
        <v>28008</v>
      </c>
      <c r="Q3952" t="str">
        <f t="shared" si="318"/>
        <v>COPY 90607.dat sel\90607.dat</v>
      </c>
      <c r="R3952" t="str">
        <f>IF(ISNA(VLOOKUP(B3952,Rendered!$B$1:$C$1000,1,FALSE)),"N","Y")</f>
        <v>N</v>
      </c>
    </row>
    <row r="3953" spans="1:18" hidden="1" x14ac:dyDescent="0.35">
      <c r="A3953" t="s">
        <v>20160</v>
      </c>
      <c r="B3953" t="s">
        <v>20179</v>
      </c>
      <c r="C3953" t="s">
        <v>20180</v>
      </c>
      <c r="D3953" t="s">
        <v>30</v>
      </c>
      <c r="E3953">
        <v>2011</v>
      </c>
      <c r="F3953">
        <v>2018</v>
      </c>
      <c r="G3953">
        <v>2</v>
      </c>
      <c r="H3953">
        <v>7.5</v>
      </c>
      <c r="I3953">
        <v>1</v>
      </c>
      <c r="J3953">
        <f t="shared" si="314"/>
        <v>10.5</v>
      </c>
      <c r="K3953" t="str">
        <f>IF(OR(J3953&gt;Ограничения!$B$1,Sheet!G12171&gt;Ограничения!$B$2,Sheet!H12171&gt;Ограничения!$B$2,Sheet!I12171&gt;Ограничения!$B$2,),"Not compatible","Compatible")</f>
        <v>Compatible</v>
      </c>
      <c r="L3953">
        <f t="shared" si="315"/>
        <v>90607</v>
      </c>
      <c r="M3953" s="3">
        <f t="shared" si="316"/>
        <v>0</v>
      </c>
      <c r="N3953" s="3" t="str">
        <f t="shared" si="317"/>
        <v>Y</v>
      </c>
      <c r="O3953" t="s">
        <v>28008</v>
      </c>
      <c r="Q3953" t="str">
        <f t="shared" si="318"/>
        <v>COPY 90607.dat sel\90607.dat</v>
      </c>
      <c r="R3953" t="str">
        <f>IF(ISNA(VLOOKUP(B3953,Rendered!$B$1:$C$1000,1,FALSE)),"N","Y")</f>
        <v>N</v>
      </c>
    </row>
    <row r="3954" spans="1:18" hidden="1" x14ac:dyDescent="0.35">
      <c r="A3954" t="s">
        <v>20160</v>
      </c>
      <c r="B3954" t="s">
        <v>20181</v>
      </c>
      <c r="C3954" t="s">
        <v>20182</v>
      </c>
      <c r="D3954" t="s">
        <v>27</v>
      </c>
      <c r="E3954">
        <v>2011</v>
      </c>
      <c r="F3954">
        <v>2018</v>
      </c>
      <c r="J3954">
        <f t="shared" si="314"/>
        <v>0</v>
      </c>
      <c r="K3954" t="str">
        <f>IF(OR(J3954&gt;Ограничения!$B$1,Sheet!G10322&gt;Ограничения!$B$2,Sheet!H10322&gt;Ограничения!$B$2,Sheet!I10322&gt;Ограничения!$B$2,),"Not compatible","Compatible")</f>
        <v>Compatible</v>
      </c>
      <c r="L3954">
        <f t="shared" si="315"/>
        <v>90605</v>
      </c>
      <c r="M3954" s="3">
        <f t="shared" si="316"/>
        <v>1</v>
      </c>
      <c r="N3954" s="3" t="str">
        <f t="shared" si="317"/>
        <v>Y</v>
      </c>
      <c r="O3954" t="s">
        <v>28008</v>
      </c>
      <c r="Q3954" t="str">
        <f t="shared" si="318"/>
        <v>COPY 90605.dat sel\90605.dat</v>
      </c>
      <c r="R3954" t="str">
        <f>IF(ISNA(VLOOKUP(B3954,Rendered!$B$1:$C$1000,1,FALSE)),"N","Y")</f>
        <v>N</v>
      </c>
    </row>
    <row r="3955" spans="1:18" hidden="1" x14ac:dyDescent="0.35">
      <c r="A3955" t="s">
        <v>20160</v>
      </c>
      <c r="B3955" t="s">
        <v>20181</v>
      </c>
      <c r="C3955" t="s">
        <v>20182</v>
      </c>
      <c r="D3955" t="s">
        <v>27</v>
      </c>
      <c r="E3955">
        <v>2011</v>
      </c>
      <c r="F3955">
        <v>2018</v>
      </c>
      <c r="J3955">
        <f t="shared" si="314"/>
        <v>0</v>
      </c>
      <c r="K3955" t="str">
        <f>IF(OR(J3955&gt;Ограничения!$B$1,Sheet!G12172&gt;Ограничения!$B$2,Sheet!H12172&gt;Ограничения!$B$2,Sheet!I12172&gt;Ограничения!$B$2,),"Not compatible","Compatible")</f>
        <v>Compatible</v>
      </c>
      <c r="L3955">
        <f t="shared" si="315"/>
        <v>90605</v>
      </c>
      <c r="M3955" s="3">
        <f t="shared" si="316"/>
        <v>0</v>
      </c>
      <c r="N3955" s="3" t="str">
        <f t="shared" si="317"/>
        <v>Y</v>
      </c>
      <c r="O3955" t="s">
        <v>28008</v>
      </c>
      <c r="Q3955" t="str">
        <f t="shared" si="318"/>
        <v>COPY 90605.dat sel\90605.dat</v>
      </c>
      <c r="R3955" t="str">
        <f>IF(ISNA(VLOOKUP(B3955,Rendered!$B$1:$C$1000,1,FALSE)),"N","Y")</f>
        <v>N</v>
      </c>
    </row>
    <row r="3956" spans="1:18" hidden="1" x14ac:dyDescent="0.35">
      <c r="A3956" t="s">
        <v>20160</v>
      </c>
      <c r="B3956" t="s">
        <v>20183</v>
      </c>
      <c r="C3956" t="s">
        <v>20184</v>
      </c>
      <c r="D3956" t="s">
        <v>24</v>
      </c>
      <c r="E3956">
        <v>2011</v>
      </c>
      <c r="F3956">
        <v>2016</v>
      </c>
      <c r="G3956">
        <v>2</v>
      </c>
      <c r="H3956">
        <v>6</v>
      </c>
      <c r="I3956">
        <v>1</v>
      </c>
      <c r="J3956">
        <f t="shared" si="314"/>
        <v>9</v>
      </c>
      <c r="K3956" t="str">
        <f>IF(OR(J3956&gt;Ограничения!$B$1,Sheet!G10323&gt;Ограничения!$B$2,Sheet!H10323&gt;Ограничения!$B$2,Sheet!I10323&gt;Ограничения!$B$2,),"Not compatible","Compatible")</f>
        <v>Compatible</v>
      </c>
      <c r="L3956">
        <f t="shared" si="315"/>
        <v>90608</v>
      </c>
      <c r="M3956" s="3">
        <f t="shared" si="316"/>
        <v>1</v>
      </c>
      <c r="N3956" s="3" t="str">
        <f t="shared" si="317"/>
        <v>Y</v>
      </c>
      <c r="O3956" t="s">
        <v>28008</v>
      </c>
      <c r="Q3956" t="str">
        <f t="shared" si="318"/>
        <v>COPY 90608.dat sel\90608.dat</v>
      </c>
      <c r="R3956" t="str">
        <f>IF(ISNA(VLOOKUP(B3956,Rendered!$B$1:$C$1000,1,FALSE)),"N","Y")</f>
        <v>N</v>
      </c>
    </row>
    <row r="3957" spans="1:18" hidden="1" x14ac:dyDescent="0.35">
      <c r="A3957" t="s">
        <v>20160</v>
      </c>
      <c r="B3957" t="s">
        <v>20183</v>
      </c>
      <c r="C3957" t="s">
        <v>20184</v>
      </c>
      <c r="D3957" t="s">
        <v>24</v>
      </c>
      <c r="E3957">
        <v>2011</v>
      </c>
      <c r="F3957">
        <v>2016</v>
      </c>
      <c r="G3957">
        <v>2</v>
      </c>
      <c r="H3957">
        <v>6</v>
      </c>
      <c r="I3957">
        <v>1</v>
      </c>
      <c r="J3957">
        <f t="shared" si="314"/>
        <v>9</v>
      </c>
      <c r="K3957" t="str">
        <f>IF(OR(J3957&gt;Ограничения!$B$1,Sheet!G12173&gt;Ограничения!$B$2,Sheet!H12173&gt;Ограничения!$B$2,Sheet!I12173&gt;Ограничения!$B$2,),"Not compatible","Compatible")</f>
        <v>Compatible</v>
      </c>
      <c r="L3957">
        <f t="shared" si="315"/>
        <v>90608</v>
      </c>
      <c r="M3957" s="3">
        <f t="shared" si="316"/>
        <v>0</v>
      </c>
      <c r="N3957" s="3" t="str">
        <f t="shared" si="317"/>
        <v>Y</v>
      </c>
      <c r="O3957" t="s">
        <v>28008</v>
      </c>
      <c r="Q3957" t="str">
        <f t="shared" si="318"/>
        <v>COPY 90608.dat sel\90608.dat</v>
      </c>
      <c r="R3957" t="str">
        <f>IF(ISNA(VLOOKUP(B3957,Rendered!$B$1:$C$1000,1,FALSE)),"N","Y")</f>
        <v>N</v>
      </c>
    </row>
    <row r="3958" spans="1:18" hidden="1" x14ac:dyDescent="0.35">
      <c r="A3958" t="s">
        <v>20160</v>
      </c>
      <c r="B3958" t="s">
        <v>20185</v>
      </c>
      <c r="C3958" t="s">
        <v>20186</v>
      </c>
      <c r="D3958" t="s">
        <v>38</v>
      </c>
      <c r="E3958">
        <v>2011</v>
      </c>
      <c r="F3958">
        <v>2016</v>
      </c>
      <c r="G3958">
        <v>2</v>
      </c>
      <c r="H3958">
        <v>4</v>
      </c>
      <c r="I3958">
        <v>1</v>
      </c>
      <c r="J3958">
        <f t="shared" si="314"/>
        <v>7</v>
      </c>
      <c r="K3958" t="str">
        <f>IF(OR(J3958&gt;Ограничения!$B$1,Sheet!G10324&gt;Ограничения!$B$2,Sheet!H10324&gt;Ограничения!$B$2,Sheet!I10324&gt;Ограничения!$B$2,),"Not compatible","Compatible")</f>
        <v>Compatible</v>
      </c>
      <c r="L3958">
        <f t="shared" si="315"/>
        <v>90611</v>
      </c>
      <c r="M3958" s="3">
        <f t="shared" si="316"/>
        <v>1</v>
      </c>
      <c r="N3958" s="3" t="str">
        <f t="shared" si="317"/>
        <v>Y</v>
      </c>
      <c r="O3958" t="s">
        <v>28008</v>
      </c>
      <c r="Q3958" t="str">
        <f t="shared" si="318"/>
        <v>COPY 90611.dat sel\90611.dat</v>
      </c>
      <c r="R3958" t="str">
        <f>IF(ISNA(VLOOKUP(B3958,Rendered!$B$1:$C$1000,1,FALSE)),"N","Y")</f>
        <v>N</v>
      </c>
    </row>
    <row r="3959" spans="1:18" hidden="1" x14ac:dyDescent="0.35">
      <c r="A3959" t="s">
        <v>20160</v>
      </c>
      <c r="B3959" t="s">
        <v>20185</v>
      </c>
      <c r="C3959" t="s">
        <v>20186</v>
      </c>
      <c r="D3959" t="s">
        <v>38</v>
      </c>
      <c r="E3959">
        <v>2011</v>
      </c>
      <c r="F3959">
        <v>2016</v>
      </c>
      <c r="G3959">
        <v>2</v>
      </c>
      <c r="H3959">
        <v>4</v>
      </c>
      <c r="I3959">
        <v>1</v>
      </c>
      <c r="J3959">
        <f t="shared" si="314"/>
        <v>7</v>
      </c>
      <c r="K3959" t="str">
        <f>IF(OR(J3959&gt;Ограничения!$B$1,Sheet!G12174&gt;Ограничения!$B$2,Sheet!H12174&gt;Ограничения!$B$2,Sheet!I12174&gt;Ограничения!$B$2,),"Not compatible","Compatible")</f>
        <v>Compatible</v>
      </c>
      <c r="L3959">
        <f t="shared" si="315"/>
        <v>90611</v>
      </c>
      <c r="M3959" s="3">
        <f t="shared" si="316"/>
        <v>0</v>
      </c>
      <c r="N3959" s="3" t="str">
        <f t="shared" si="317"/>
        <v>Y</v>
      </c>
      <c r="O3959" t="s">
        <v>28008</v>
      </c>
      <c r="Q3959" t="str">
        <f t="shared" si="318"/>
        <v>COPY 90611.dat sel\90611.dat</v>
      </c>
      <c r="R3959" t="str">
        <f>IF(ISNA(VLOOKUP(B3959,Rendered!$B$1:$C$1000,1,FALSE)),"N","Y")</f>
        <v>N</v>
      </c>
    </row>
    <row r="3960" spans="1:18" hidden="1" x14ac:dyDescent="0.35">
      <c r="A3960" t="s">
        <v>20160</v>
      </c>
      <c r="B3960" t="s">
        <v>20187</v>
      </c>
      <c r="C3960" t="s">
        <v>20188</v>
      </c>
      <c r="D3960" t="s">
        <v>27</v>
      </c>
      <c r="E3960">
        <v>2011</v>
      </c>
      <c r="F3960">
        <v>2016</v>
      </c>
      <c r="G3960">
        <v>2</v>
      </c>
      <c r="H3960">
        <v>5</v>
      </c>
      <c r="I3960">
        <v>1</v>
      </c>
      <c r="J3960">
        <f t="shared" si="314"/>
        <v>8</v>
      </c>
      <c r="K3960" t="str">
        <f>IF(OR(J3960&gt;Ограничения!$B$1,Sheet!G10325&gt;Ограничения!$B$2,Sheet!H10325&gt;Ограничения!$B$2,Sheet!I10325&gt;Ограничения!$B$2,),"Not compatible","Compatible")</f>
        <v>Compatible</v>
      </c>
      <c r="L3960">
        <f t="shared" si="315"/>
        <v>90622</v>
      </c>
      <c r="M3960" s="3">
        <f t="shared" si="316"/>
        <v>1</v>
      </c>
      <c r="N3960" s="3" t="str">
        <f t="shared" si="317"/>
        <v>Y</v>
      </c>
      <c r="O3960" t="s">
        <v>28008</v>
      </c>
      <c r="Q3960" t="str">
        <f t="shared" si="318"/>
        <v>COPY 90622.dat sel\90622.dat</v>
      </c>
      <c r="R3960" t="str">
        <f>IF(ISNA(VLOOKUP(B3960,Rendered!$B$1:$C$1000,1,FALSE)),"N","Y")</f>
        <v>N</v>
      </c>
    </row>
    <row r="3961" spans="1:18" hidden="1" x14ac:dyDescent="0.35">
      <c r="A3961" t="s">
        <v>20160</v>
      </c>
      <c r="B3961" t="s">
        <v>20187</v>
      </c>
      <c r="C3961" t="s">
        <v>20188</v>
      </c>
      <c r="D3961" t="s">
        <v>27</v>
      </c>
      <c r="E3961">
        <v>2011</v>
      </c>
      <c r="F3961">
        <v>2016</v>
      </c>
      <c r="G3961">
        <v>2</v>
      </c>
      <c r="H3961">
        <v>5</v>
      </c>
      <c r="I3961">
        <v>1</v>
      </c>
      <c r="J3961">
        <f t="shared" si="314"/>
        <v>8</v>
      </c>
      <c r="K3961" t="str">
        <f>IF(OR(J3961&gt;Ограничения!$B$1,Sheet!G12175&gt;Ограничения!$B$2,Sheet!H12175&gt;Ограничения!$B$2,Sheet!I12175&gt;Ограничения!$B$2,),"Not compatible","Compatible")</f>
        <v>Compatible</v>
      </c>
      <c r="L3961">
        <f t="shared" si="315"/>
        <v>90622</v>
      </c>
      <c r="M3961" s="3">
        <f t="shared" si="316"/>
        <v>0</v>
      </c>
      <c r="N3961" s="3" t="str">
        <f t="shared" si="317"/>
        <v>Y</v>
      </c>
      <c r="O3961" t="s">
        <v>28008</v>
      </c>
      <c r="Q3961" t="str">
        <f t="shared" si="318"/>
        <v>COPY 90622.dat sel\90622.dat</v>
      </c>
      <c r="R3961" t="str">
        <f>IF(ISNA(VLOOKUP(B3961,Rendered!$B$1:$C$1000,1,FALSE)),"N","Y")</f>
        <v>N</v>
      </c>
    </row>
    <row r="3962" spans="1:18" hidden="1" x14ac:dyDescent="0.35">
      <c r="A3962" t="s">
        <v>20160</v>
      </c>
      <c r="B3962" t="s">
        <v>20189</v>
      </c>
      <c r="C3962" t="s">
        <v>20190</v>
      </c>
      <c r="D3962" t="s">
        <v>52</v>
      </c>
      <c r="E3962">
        <v>2011</v>
      </c>
      <c r="F3962">
        <v>2013</v>
      </c>
      <c r="G3962">
        <v>7</v>
      </c>
      <c r="H3962">
        <v>5</v>
      </c>
      <c r="I3962">
        <v>3</v>
      </c>
      <c r="J3962">
        <f t="shared" si="314"/>
        <v>15</v>
      </c>
      <c r="K3962" t="str">
        <f>IF(OR(J3962&gt;Ограничения!$B$1,Sheet!G10326&gt;Ограничения!$B$2,Sheet!H10326&gt;Ограничения!$B$2,Sheet!I10326&gt;Ограничения!$B$2,),"Not compatible","Compatible")</f>
        <v>Compatible</v>
      </c>
      <c r="L3962">
        <f t="shared" si="315"/>
        <v>92223</v>
      </c>
      <c r="M3962" s="3">
        <f t="shared" si="316"/>
        <v>1</v>
      </c>
      <c r="N3962" s="3" t="str">
        <f t="shared" si="317"/>
        <v>Y</v>
      </c>
      <c r="O3962" t="s">
        <v>28008</v>
      </c>
      <c r="Q3962" t="str">
        <f t="shared" si="318"/>
        <v>COPY 92223.dat sel\92223.dat</v>
      </c>
      <c r="R3962" t="str">
        <f>IF(ISNA(VLOOKUP(B3962,Rendered!$B$1:$C$1000,1,FALSE)),"N","Y")</f>
        <v>N</v>
      </c>
    </row>
    <row r="3963" spans="1:18" hidden="1" x14ac:dyDescent="0.35">
      <c r="A3963" t="s">
        <v>20160</v>
      </c>
      <c r="B3963" t="s">
        <v>20189</v>
      </c>
      <c r="C3963" t="s">
        <v>20190</v>
      </c>
      <c r="D3963" t="s">
        <v>52</v>
      </c>
      <c r="E3963">
        <v>2011</v>
      </c>
      <c r="F3963">
        <v>2013</v>
      </c>
      <c r="G3963">
        <v>7</v>
      </c>
      <c r="H3963">
        <v>5</v>
      </c>
      <c r="I3963">
        <v>3</v>
      </c>
      <c r="J3963">
        <f t="shared" si="314"/>
        <v>15</v>
      </c>
      <c r="K3963" t="str">
        <f>IF(OR(J3963&gt;Ограничения!$B$1,Sheet!G12176&gt;Ограничения!$B$2,Sheet!H12176&gt;Ограничения!$B$2,Sheet!I12176&gt;Ограничения!$B$2,),"Not compatible","Compatible")</f>
        <v>Compatible</v>
      </c>
      <c r="L3963">
        <f t="shared" si="315"/>
        <v>92223</v>
      </c>
      <c r="M3963" s="3">
        <f t="shared" si="316"/>
        <v>0</v>
      </c>
      <c r="N3963" s="3" t="str">
        <f t="shared" si="317"/>
        <v>Y</v>
      </c>
      <c r="O3963" t="s">
        <v>28008</v>
      </c>
      <c r="Q3963" t="str">
        <f t="shared" si="318"/>
        <v>COPY 92223.dat sel\92223.dat</v>
      </c>
      <c r="R3963" t="str">
        <f>IF(ISNA(VLOOKUP(B3963,Rendered!$B$1:$C$1000,1,FALSE)),"N","Y")</f>
        <v>N</v>
      </c>
    </row>
    <row r="3964" spans="1:18" hidden="1" x14ac:dyDescent="0.35">
      <c r="A3964" t="s">
        <v>20160</v>
      </c>
      <c r="B3964" t="s">
        <v>20191</v>
      </c>
      <c r="C3964" t="s">
        <v>20192</v>
      </c>
      <c r="D3964" t="s">
        <v>2950</v>
      </c>
      <c r="E3964">
        <v>2010</v>
      </c>
      <c r="F3964">
        <v>2018</v>
      </c>
      <c r="G3964">
        <v>3</v>
      </c>
      <c r="H3964">
        <v>3</v>
      </c>
      <c r="I3964">
        <v>3</v>
      </c>
      <c r="J3964">
        <f t="shared" si="314"/>
        <v>9</v>
      </c>
      <c r="K3964" t="str">
        <f>IF(OR(J3964&gt;Ограничения!$B$1,Sheet!G10327&gt;Ограничения!$B$2,Sheet!H10327&gt;Ограничения!$B$2,Sheet!I10327&gt;Ограничения!$B$2,),"Not compatible","Compatible")</f>
        <v>Compatible</v>
      </c>
      <c r="L3964">
        <f t="shared" si="315"/>
        <v>90641</v>
      </c>
      <c r="M3964" s="3">
        <f t="shared" si="316"/>
        <v>1</v>
      </c>
      <c r="N3964" s="3" t="str">
        <f t="shared" si="317"/>
        <v>Y</v>
      </c>
      <c r="O3964" t="s">
        <v>28008</v>
      </c>
      <c r="Q3964" t="str">
        <f t="shared" si="318"/>
        <v>COPY 90641.dat sel\90641.dat</v>
      </c>
      <c r="R3964" t="str">
        <f>IF(ISNA(VLOOKUP(B3964,Rendered!$B$1:$C$1000,1,FALSE)),"N","Y")</f>
        <v>N</v>
      </c>
    </row>
    <row r="3965" spans="1:18" hidden="1" x14ac:dyDescent="0.35">
      <c r="A3965" t="s">
        <v>20160</v>
      </c>
      <c r="B3965" t="s">
        <v>20191</v>
      </c>
      <c r="C3965" t="s">
        <v>20192</v>
      </c>
      <c r="D3965" t="s">
        <v>2950</v>
      </c>
      <c r="E3965">
        <v>2010</v>
      </c>
      <c r="F3965">
        <v>2018</v>
      </c>
      <c r="G3965">
        <v>3</v>
      </c>
      <c r="H3965">
        <v>3</v>
      </c>
      <c r="I3965">
        <v>3</v>
      </c>
      <c r="J3965">
        <f t="shared" si="314"/>
        <v>9</v>
      </c>
      <c r="K3965" t="str">
        <f>IF(OR(J3965&gt;Ограничения!$B$1,Sheet!G12177&gt;Ограничения!$B$2,Sheet!H12177&gt;Ограничения!$B$2,Sheet!I12177&gt;Ограничения!$B$2,),"Not compatible","Compatible")</f>
        <v>Compatible</v>
      </c>
      <c r="L3965">
        <f t="shared" si="315"/>
        <v>90641</v>
      </c>
      <c r="M3965" s="3">
        <f t="shared" si="316"/>
        <v>0</v>
      </c>
      <c r="N3965" s="3" t="str">
        <f t="shared" si="317"/>
        <v>Y</v>
      </c>
      <c r="O3965" t="s">
        <v>28008</v>
      </c>
      <c r="Q3965" t="str">
        <f t="shared" si="318"/>
        <v>COPY 90641.dat sel\90641.dat</v>
      </c>
      <c r="R3965" t="str">
        <f>IF(ISNA(VLOOKUP(B3965,Rendered!$B$1:$C$1000,1,FALSE)),"N","Y")</f>
        <v>N</v>
      </c>
    </row>
    <row r="3966" spans="1:18" hidden="1" x14ac:dyDescent="0.35">
      <c r="A3966" t="s">
        <v>20160</v>
      </c>
      <c r="B3966" t="s">
        <v>20193</v>
      </c>
      <c r="C3966" t="s">
        <v>20194</v>
      </c>
      <c r="D3966" t="s">
        <v>3131</v>
      </c>
      <c r="E3966">
        <v>2011</v>
      </c>
      <c r="F3966">
        <v>2018</v>
      </c>
      <c r="G3966">
        <v>4</v>
      </c>
      <c r="H3966">
        <v>3</v>
      </c>
      <c r="I3966">
        <v>3</v>
      </c>
      <c r="J3966">
        <f t="shared" si="314"/>
        <v>10</v>
      </c>
      <c r="K3966" t="str">
        <f>IF(OR(J3966&gt;Ограничения!$B$1,Sheet!G10328&gt;Ограничения!$B$2,Sheet!H10328&gt;Ограничения!$B$2,Sheet!I10328&gt;Ограничения!$B$2,),"Not compatible","Compatible")</f>
        <v>Compatible</v>
      </c>
      <c r="L3966">
        <f t="shared" si="315"/>
        <v>90640</v>
      </c>
      <c r="M3966" s="3">
        <f t="shared" si="316"/>
        <v>1</v>
      </c>
      <c r="N3966" s="3" t="str">
        <f t="shared" si="317"/>
        <v>Y</v>
      </c>
      <c r="O3966" t="s">
        <v>28008</v>
      </c>
      <c r="Q3966" t="str">
        <f t="shared" si="318"/>
        <v>COPY 90640.dat sel\90640.dat</v>
      </c>
      <c r="R3966" t="str">
        <f>IF(ISNA(VLOOKUP(B3966,Rendered!$B$1:$C$1000,1,FALSE)),"N","Y")</f>
        <v>N</v>
      </c>
    </row>
    <row r="3967" spans="1:18" hidden="1" x14ac:dyDescent="0.35">
      <c r="A3967" t="s">
        <v>20160</v>
      </c>
      <c r="B3967" t="s">
        <v>20193</v>
      </c>
      <c r="C3967" t="s">
        <v>20194</v>
      </c>
      <c r="D3967" t="s">
        <v>3131</v>
      </c>
      <c r="E3967">
        <v>2011</v>
      </c>
      <c r="F3967">
        <v>2018</v>
      </c>
      <c r="G3967">
        <v>4</v>
      </c>
      <c r="H3967">
        <v>3</v>
      </c>
      <c r="I3967">
        <v>3</v>
      </c>
      <c r="J3967">
        <f t="shared" si="314"/>
        <v>10</v>
      </c>
      <c r="K3967" t="str">
        <f>IF(OR(J3967&gt;Ограничения!$B$1,Sheet!G12178&gt;Ограничения!$B$2,Sheet!H12178&gt;Ограничения!$B$2,Sheet!I12178&gt;Ограничения!$B$2,),"Not compatible","Compatible")</f>
        <v>Compatible</v>
      </c>
      <c r="L3967">
        <f t="shared" si="315"/>
        <v>90640</v>
      </c>
      <c r="M3967" s="3">
        <f t="shared" si="316"/>
        <v>0.64935064935064934</v>
      </c>
      <c r="N3967" s="3" t="str">
        <f t="shared" si="317"/>
        <v>Y</v>
      </c>
      <c r="O3967" t="s">
        <v>28008</v>
      </c>
      <c r="Q3967" t="str">
        <f t="shared" si="318"/>
        <v>COPY 90640.dat sel\90640.dat</v>
      </c>
      <c r="R3967" t="str">
        <f>IF(ISNA(VLOOKUP(B3967,Rendered!$B$1:$C$1000,1,FALSE)),"N","Y")</f>
        <v>N</v>
      </c>
    </row>
    <row r="3968" spans="1:18" hidden="1" x14ac:dyDescent="0.35">
      <c r="A3968" t="s">
        <v>20160</v>
      </c>
      <c r="B3968" t="s">
        <v>20195</v>
      </c>
      <c r="C3968" t="s">
        <v>20196</v>
      </c>
      <c r="D3968" t="s">
        <v>13</v>
      </c>
      <c r="E3968">
        <v>2011</v>
      </c>
      <c r="F3968">
        <v>2011</v>
      </c>
      <c r="G3968">
        <v>4</v>
      </c>
      <c r="H3968">
        <v>3</v>
      </c>
      <c r="I3968">
        <v>3</v>
      </c>
      <c r="J3968">
        <f t="shared" si="314"/>
        <v>10</v>
      </c>
      <c r="K3968" t="str">
        <f>IF(OR(J3968&gt;Ограничения!$B$1,Sheet!G10329&gt;Ограничения!$B$2,Sheet!H10329&gt;Ограничения!$B$2,Sheet!I10329&gt;Ограничения!$B$2,),"Not compatible","Compatible")</f>
        <v>Compatible</v>
      </c>
      <c r="L3968" t="str">
        <f t="shared" si="315"/>
        <v>Модификация</v>
      </c>
      <c r="M3968" s="3">
        <f t="shared" si="316"/>
        <v>1</v>
      </c>
      <c r="N3968" s="3" t="str">
        <f t="shared" si="317"/>
        <v>Y</v>
      </c>
      <c r="O3968" t="s">
        <v>28008</v>
      </c>
      <c r="Q3968" t="str">
        <f t="shared" si="318"/>
        <v>COPY 90640pb002.dat sel\90640pb002.dat</v>
      </c>
      <c r="R3968" t="str">
        <f>IF(ISNA(VLOOKUP(B3968,Rendered!$B$1:$C$1000,1,FALSE)),"N","Y")</f>
        <v>N</v>
      </c>
    </row>
    <row r="3969" spans="1:18" hidden="1" x14ac:dyDescent="0.35">
      <c r="A3969" t="s">
        <v>20160</v>
      </c>
      <c r="B3969" t="s">
        <v>20195</v>
      </c>
      <c r="C3969" t="s">
        <v>20196</v>
      </c>
      <c r="D3969" t="s">
        <v>13</v>
      </c>
      <c r="E3969">
        <v>2011</v>
      </c>
      <c r="F3969">
        <v>2011</v>
      </c>
      <c r="G3969">
        <v>4</v>
      </c>
      <c r="H3969">
        <v>3</v>
      </c>
      <c r="I3969">
        <v>3</v>
      </c>
      <c r="J3969">
        <f t="shared" si="314"/>
        <v>10</v>
      </c>
      <c r="K3969" t="str">
        <f>IF(OR(J3969&gt;Ограничения!$B$1,Sheet!G12179&gt;Ограничения!$B$2,Sheet!H12179&gt;Ограничения!$B$2,Sheet!I12179&gt;Ограничения!$B$2,),"Not compatible","Compatible")</f>
        <v>Not compatible</v>
      </c>
      <c r="L3969" t="str">
        <f t="shared" si="315"/>
        <v>Модификация</v>
      </c>
      <c r="M3969" s="3">
        <f t="shared" si="316"/>
        <v>0</v>
      </c>
      <c r="N3969" s="3" t="str">
        <f t="shared" si="317"/>
        <v>Y</v>
      </c>
      <c r="O3969" t="s">
        <v>28008</v>
      </c>
      <c r="Q3969" t="str">
        <f t="shared" si="318"/>
        <v>COPY 90640pb002.dat sel\90640pb002.dat</v>
      </c>
      <c r="R3969" t="str">
        <f>IF(ISNA(VLOOKUP(B3969,Rendered!$B$1:$C$1000,1,FALSE)),"N","Y")</f>
        <v>N</v>
      </c>
    </row>
    <row r="3970" spans="1:18" hidden="1" x14ac:dyDescent="0.35">
      <c r="A3970" t="s">
        <v>20160</v>
      </c>
      <c r="B3970" t="s">
        <v>20197</v>
      </c>
      <c r="C3970" t="s">
        <v>20198</v>
      </c>
      <c r="D3970" t="s">
        <v>13</v>
      </c>
      <c r="E3970">
        <v>2014</v>
      </c>
      <c r="F3970">
        <v>2014</v>
      </c>
      <c r="G3970">
        <v>4</v>
      </c>
      <c r="H3970">
        <v>3</v>
      </c>
      <c r="I3970">
        <v>3</v>
      </c>
      <c r="J3970">
        <f t="shared" ref="J3970:J4033" si="319">SUM(G3970:I3970)</f>
        <v>10</v>
      </c>
      <c r="K3970" t="str">
        <f>IF(OR(J3970&gt;Ограничения!$B$1,Sheet!G10330&gt;Ограничения!$B$2,Sheet!H10330&gt;Ограничения!$B$2,Sheet!I10330&gt;Ограничения!$B$2,),"Not compatible","Compatible")</f>
        <v>Compatible</v>
      </c>
      <c r="L3970" t="str">
        <f t="shared" ref="L3970:L4033" si="320">IFERROR(B3970+1-1,"Модификация")</f>
        <v>Модификация</v>
      </c>
      <c r="M3970" s="3">
        <f t="shared" si="316"/>
        <v>1</v>
      </c>
      <c r="N3970" s="3" t="str">
        <f t="shared" si="317"/>
        <v>Y</v>
      </c>
      <c r="O3970" t="s">
        <v>28008</v>
      </c>
      <c r="Q3970" t="str">
        <f t="shared" si="318"/>
        <v>COPY 90640pb005.dat sel\90640pb005.dat</v>
      </c>
      <c r="R3970" t="str">
        <f>IF(ISNA(VLOOKUP(B3970,Rendered!$B$1:$C$1000,1,FALSE)),"N","Y")</f>
        <v>N</v>
      </c>
    </row>
    <row r="3971" spans="1:18" hidden="1" x14ac:dyDescent="0.35">
      <c r="A3971" t="s">
        <v>20160</v>
      </c>
      <c r="B3971" t="s">
        <v>20197</v>
      </c>
      <c r="C3971" t="s">
        <v>20198</v>
      </c>
      <c r="D3971" t="s">
        <v>13</v>
      </c>
      <c r="E3971">
        <v>2014</v>
      </c>
      <c r="F3971">
        <v>2014</v>
      </c>
      <c r="G3971">
        <v>4</v>
      </c>
      <c r="H3971">
        <v>3</v>
      </c>
      <c r="I3971">
        <v>3</v>
      </c>
      <c r="J3971">
        <f t="shared" si="319"/>
        <v>10</v>
      </c>
      <c r="K3971" t="str">
        <f>IF(OR(J3971&gt;Ограничения!$B$1,Sheet!G12180&gt;Ограничения!$B$2,Sheet!H12180&gt;Ограничения!$B$2,Sheet!I12180&gt;Ограничения!$B$2,),"Not compatible","Compatible")</f>
        <v>Not compatible</v>
      </c>
      <c r="L3971" t="str">
        <f t="shared" si="320"/>
        <v>Модификация</v>
      </c>
      <c r="M3971" s="3">
        <f t="shared" ref="M3971:M4034" si="321">IF(ISERR(FIND(C3971,C3972)),0,LEN(C3971)/LEN(C3972))</f>
        <v>0</v>
      </c>
      <c r="N3971" s="3" t="str">
        <f t="shared" ref="N3971:N4034" si="322">IF(OR(M3971&gt;0,M3970&gt;0),"Y","N")</f>
        <v>Y</v>
      </c>
      <c r="O3971" t="s">
        <v>28008</v>
      </c>
      <c r="Q3971" t="str">
        <f t="shared" si="318"/>
        <v>COPY 90640pb005.dat sel\90640pb005.dat</v>
      </c>
      <c r="R3971" t="str">
        <f>IF(ISNA(VLOOKUP(B3971,Rendered!$B$1:$C$1000,1,FALSE)),"N","Y")</f>
        <v>N</v>
      </c>
    </row>
    <row r="3972" spans="1:18" hidden="1" x14ac:dyDescent="0.35">
      <c r="A3972" t="s">
        <v>20160</v>
      </c>
      <c r="B3972" t="s">
        <v>20199</v>
      </c>
      <c r="C3972" t="s">
        <v>20200</v>
      </c>
      <c r="D3972" t="s">
        <v>13</v>
      </c>
      <c r="E3972">
        <v>2011</v>
      </c>
      <c r="F3972">
        <v>2011</v>
      </c>
      <c r="G3972">
        <v>4</v>
      </c>
      <c r="H3972">
        <v>3</v>
      </c>
      <c r="I3972">
        <v>3</v>
      </c>
      <c r="J3972">
        <f t="shared" si="319"/>
        <v>10</v>
      </c>
      <c r="K3972" t="str">
        <f>IF(OR(J3972&gt;Ограничения!$B$1,Sheet!G10331&gt;Ограничения!$B$2,Sheet!H10331&gt;Ограничения!$B$2,Sheet!I10331&gt;Ограничения!$B$2,),"Not compatible","Compatible")</f>
        <v>Compatible</v>
      </c>
      <c r="L3972" t="str">
        <f t="shared" si="320"/>
        <v>Модификация</v>
      </c>
      <c r="M3972" s="3">
        <f t="shared" si="321"/>
        <v>1</v>
      </c>
      <c r="N3972" s="3" t="str">
        <f t="shared" si="322"/>
        <v>Y</v>
      </c>
      <c r="O3972" t="s">
        <v>28008</v>
      </c>
      <c r="Q3972" t="str">
        <f t="shared" si="318"/>
        <v>COPY 90640pb001.dat sel\90640pb001.dat</v>
      </c>
      <c r="R3972" t="str">
        <f>IF(ISNA(VLOOKUP(B3972,Rendered!$B$1:$C$1000,1,FALSE)),"N","Y")</f>
        <v>N</v>
      </c>
    </row>
    <row r="3973" spans="1:18" hidden="1" x14ac:dyDescent="0.35">
      <c r="A3973" t="s">
        <v>20160</v>
      </c>
      <c r="B3973" t="s">
        <v>20199</v>
      </c>
      <c r="C3973" t="s">
        <v>20200</v>
      </c>
      <c r="D3973" t="s">
        <v>13</v>
      </c>
      <c r="E3973">
        <v>2011</v>
      </c>
      <c r="F3973">
        <v>2011</v>
      </c>
      <c r="G3973">
        <v>4</v>
      </c>
      <c r="H3973">
        <v>3</v>
      </c>
      <c r="I3973">
        <v>3</v>
      </c>
      <c r="J3973">
        <f t="shared" si="319"/>
        <v>10</v>
      </c>
      <c r="K3973" t="str">
        <f>IF(OR(J3973&gt;Ограничения!$B$1,Sheet!G12181&gt;Ограничения!$B$2,Sheet!H12181&gt;Ограничения!$B$2,Sheet!I12181&gt;Ограничения!$B$2,),"Not compatible","Compatible")</f>
        <v>Not compatible</v>
      </c>
      <c r="L3973" t="str">
        <f t="shared" si="320"/>
        <v>Модификация</v>
      </c>
      <c r="M3973" s="3">
        <f t="shared" si="321"/>
        <v>0</v>
      </c>
      <c r="N3973" s="3" t="str">
        <f t="shared" si="322"/>
        <v>Y</v>
      </c>
      <c r="O3973" t="s">
        <v>28008</v>
      </c>
      <c r="Q3973" t="str">
        <f t="shared" si="318"/>
        <v>COPY 90640pb001.dat sel\90640pb001.dat</v>
      </c>
      <c r="R3973" t="str">
        <f>IF(ISNA(VLOOKUP(B3973,Rendered!$B$1:$C$1000,1,FALSE)),"N","Y")</f>
        <v>N</v>
      </c>
    </row>
    <row r="3974" spans="1:18" hidden="1" x14ac:dyDescent="0.35">
      <c r="A3974" t="s">
        <v>20160</v>
      </c>
      <c r="B3974" t="s">
        <v>20201</v>
      </c>
      <c r="C3974" t="s">
        <v>20202</v>
      </c>
      <c r="D3974" t="s">
        <v>13</v>
      </c>
      <c r="E3974">
        <v>2014</v>
      </c>
      <c r="F3974">
        <v>2014</v>
      </c>
      <c r="G3974">
        <v>4</v>
      </c>
      <c r="H3974">
        <v>3</v>
      </c>
      <c r="I3974">
        <v>3</v>
      </c>
      <c r="J3974">
        <f t="shared" si="319"/>
        <v>10</v>
      </c>
      <c r="K3974" t="str">
        <f>IF(OR(J3974&gt;Ограничения!$B$1,Sheet!G10332&gt;Ограничения!$B$2,Sheet!H10332&gt;Ограничения!$B$2,Sheet!I10332&gt;Ограничения!$B$2,),"Not compatible","Compatible")</f>
        <v>Compatible</v>
      </c>
      <c r="L3974" t="str">
        <f t="shared" si="320"/>
        <v>Модификация</v>
      </c>
      <c r="M3974" s="3">
        <f t="shared" si="321"/>
        <v>1</v>
      </c>
      <c r="N3974" s="3" t="str">
        <f t="shared" si="322"/>
        <v>Y</v>
      </c>
      <c r="O3974" t="s">
        <v>28008</v>
      </c>
      <c r="Q3974" t="str">
        <f t="shared" si="318"/>
        <v>COPY 90640pb004.dat sel\90640pb004.dat</v>
      </c>
      <c r="R3974" t="str">
        <f>IF(ISNA(VLOOKUP(B3974,Rendered!$B$1:$C$1000,1,FALSE)),"N","Y")</f>
        <v>N</v>
      </c>
    </row>
    <row r="3975" spans="1:18" hidden="1" x14ac:dyDescent="0.35">
      <c r="A3975" t="s">
        <v>20160</v>
      </c>
      <c r="B3975" t="s">
        <v>20201</v>
      </c>
      <c r="C3975" t="s">
        <v>20202</v>
      </c>
      <c r="D3975" t="s">
        <v>13</v>
      </c>
      <c r="E3975">
        <v>2014</v>
      </c>
      <c r="F3975">
        <v>2014</v>
      </c>
      <c r="G3975">
        <v>4</v>
      </c>
      <c r="H3975">
        <v>3</v>
      </c>
      <c r="I3975">
        <v>3</v>
      </c>
      <c r="J3975">
        <f t="shared" si="319"/>
        <v>10</v>
      </c>
      <c r="K3975" t="str">
        <f>IF(OR(J3975&gt;Ограничения!$B$1,Sheet!G12182&gt;Ограничения!$B$2,Sheet!H12182&gt;Ограничения!$B$2,Sheet!I12182&gt;Ограничения!$B$2,),"Not compatible","Compatible")</f>
        <v>Not compatible</v>
      </c>
      <c r="L3975" t="str">
        <f t="shared" si="320"/>
        <v>Модификация</v>
      </c>
      <c r="M3975" s="3">
        <f t="shared" si="321"/>
        <v>0</v>
      </c>
      <c r="N3975" s="3" t="str">
        <f t="shared" si="322"/>
        <v>Y</v>
      </c>
      <c r="O3975" t="s">
        <v>28008</v>
      </c>
      <c r="Q3975" t="str">
        <f t="shared" si="318"/>
        <v>COPY 90640pb004.dat sel\90640pb004.dat</v>
      </c>
      <c r="R3975" t="str">
        <f>IF(ISNA(VLOOKUP(B3975,Rendered!$B$1:$C$1000,1,FALSE)),"N","Y")</f>
        <v>N</v>
      </c>
    </row>
    <row r="3976" spans="1:18" hidden="1" x14ac:dyDescent="0.35">
      <c r="A3976" t="s">
        <v>20160</v>
      </c>
      <c r="B3976" t="s">
        <v>20203</v>
      </c>
      <c r="C3976" t="s">
        <v>20204</v>
      </c>
      <c r="D3976" t="s">
        <v>13</v>
      </c>
      <c r="E3976">
        <v>2014</v>
      </c>
      <c r="F3976">
        <v>2014</v>
      </c>
      <c r="G3976">
        <v>4</v>
      </c>
      <c r="H3976">
        <v>3</v>
      </c>
      <c r="I3976">
        <v>3</v>
      </c>
      <c r="J3976">
        <f t="shared" si="319"/>
        <v>10</v>
      </c>
      <c r="K3976" t="str">
        <f>IF(OR(J3976&gt;Ограничения!$B$1,Sheet!G10333&gt;Ограничения!$B$2,Sheet!H10333&gt;Ограничения!$B$2,Sheet!I10333&gt;Ограничения!$B$2,),"Not compatible","Compatible")</f>
        <v>Compatible</v>
      </c>
      <c r="L3976" t="str">
        <f t="shared" si="320"/>
        <v>Модификация</v>
      </c>
      <c r="M3976" s="3">
        <f t="shared" si="321"/>
        <v>1</v>
      </c>
      <c r="N3976" s="3" t="str">
        <f t="shared" si="322"/>
        <v>Y</v>
      </c>
      <c r="O3976" t="s">
        <v>28008</v>
      </c>
      <c r="Q3976" t="str">
        <f t="shared" si="318"/>
        <v>COPY 90640pb006.dat sel\90640pb006.dat</v>
      </c>
      <c r="R3976" t="str">
        <f>IF(ISNA(VLOOKUP(B3976,Rendered!$B$1:$C$1000,1,FALSE)),"N","Y")</f>
        <v>N</v>
      </c>
    </row>
    <row r="3977" spans="1:18" hidden="1" x14ac:dyDescent="0.35">
      <c r="A3977" t="s">
        <v>20160</v>
      </c>
      <c r="B3977" t="s">
        <v>20203</v>
      </c>
      <c r="C3977" t="s">
        <v>20204</v>
      </c>
      <c r="D3977" t="s">
        <v>13</v>
      </c>
      <c r="E3977">
        <v>2014</v>
      </c>
      <c r="F3977">
        <v>2014</v>
      </c>
      <c r="G3977">
        <v>4</v>
      </c>
      <c r="H3977">
        <v>3</v>
      </c>
      <c r="I3977">
        <v>3</v>
      </c>
      <c r="J3977">
        <f t="shared" si="319"/>
        <v>10</v>
      </c>
      <c r="K3977" t="str">
        <f>IF(OR(J3977&gt;Ограничения!$B$1,Sheet!G12183&gt;Ограничения!$B$2,Sheet!H12183&gt;Ограничения!$B$2,Sheet!I12183&gt;Ограничения!$B$2,),"Not compatible","Compatible")</f>
        <v>Not compatible</v>
      </c>
      <c r="L3977" t="str">
        <f t="shared" si="320"/>
        <v>Модификация</v>
      </c>
      <c r="M3977" s="3">
        <f t="shared" si="321"/>
        <v>0</v>
      </c>
      <c r="N3977" s="3" t="str">
        <f t="shared" si="322"/>
        <v>Y</v>
      </c>
      <c r="O3977" t="s">
        <v>28008</v>
      </c>
      <c r="Q3977" t="str">
        <f t="shared" si="318"/>
        <v>COPY 90640pb006.dat sel\90640pb006.dat</v>
      </c>
      <c r="R3977" t="str">
        <f>IF(ISNA(VLOOKUP(B3977,Rendered!$B$1:$C$1000,1,FALSE)),"N","Y")</f>
        <v>N</v>
      </c>
    </row>
    <row r="3978" spans="1:18" hidden="1" x14ac:dyDescent="0.35">
      <c r="A3978" t="s">
        <v>20160</v>
      </c>
      <c r="B3978" t="s">
        <v>20205</v>
      </c>
      <c r="C3978" t="s">
        <v>20206</v>
      </c>
      <c r="D3978" t="s">
        <v>13</v>
      </c>
      <c r="E3978">
        <v>2017</v>
      </c>
      <c r="F3978">
        <v>2017</v>
      </c>
      <c r="J3978">
        <f t="shared" si="319"/>
        <v>0</v>
      </c>
      <c r="K3978" t="str">
        <f>IF(OR(J3978&gt;Ограничения!$B$1,Sheet!G10334&gt;Ограничения!$B$2,Sheet!H10334&gt;Ограничения!$B$2,Sheet!I10334&gt;Ограничения!$B$2,),"Not compatible","Compatible")</f>
        <v>Compatible</v>
      </c>
      <c r="L3978" t="str">
        <f t="shared" si="320"/>
        <v>Модификация</v>
      </c>
      <c r="M3978" s="3">
        <f t="shared" si="321"/>
        <v>1</v>
      </c>
      <c r="N3978" s="3" t="str">
        <f t="shared" si="322"/>
        <v>Y</v>
      </c>
      <c r="O3978" t="s">
        <v>28008</v>
      </c>
      <c r="Q3978" t="str">
        <f t="shared" si="318"/>
        <v>COPY 90640pb008.dat sel\90640pb008.dat</v>
      </c>
      <c r="R3978" t="str">
        <f>IF(ISNA(VLOOKUP(B3978,Rendered!$B$1:$C$1000,1,FALSE)),"N","Y")</f>
        <v>N</v>
      </c>
    </row>
    <row r="3979" spans="1:18" hidden="1" x14ac:dyDescent="0.35">
      <c r="A3979" t="s">
        <v>20160</v>
      </c>
      <c r="B3979" t="s">
        <v>20205</v>
      </c>
      <c r="C3979" t="s">
        <v>20206</v>
      </c>
      <c r="D3979" t="s">
        <v>13</v>
      </c>
      <c r="E3979">
        <v>2017</v>
      </c>
      <c r="F3979">
        <v>2017</v>
      </c>
      <c r="J3979">
        <f t="shared" si="319"/>
        <v>0</v>
      </c>
      <c r="K3979" t="str">
        <f>IF(OR(J3979&gt;Ограничения!$B$1,Sheet!G12184&gt;Ограничения!$B$2,Sheet!H12184&gt;Ограничения!$B$2,Sheet!I12184&gt;Ограничения!$B$2,),"Not compatible","Compatible")</f>
        <v>Not compatible</v>
      </c>
      <c r="L3979" t="str">
        <f t="shared" si="320"/>
        <v>Модификация</v>
      </c>
      <c r="M3979" s="3">
        <f t="shared" si="321"/>
        <v>0</v>
      </c>
      <c r="N3979" s="3" t="str">
        <f t="shared" si="322"/>
        <v>Y</v>
      </c>
      <c r="O3979" t="s">
        <v>28008</v>
      </c>
      <c r="Q3979" t="str">
        <f t="shared" si="318"/>
        <v>COPY 90640pb008.dat sel\90640pb008.dat</v>
      </c>
      <c r="R3979" t="str">
        <f>IF(ISNA(VLOOKUP(B3979,Rendered!$B$1:$C$1000,1,FALSE)),"N","Y")</f>
        <v>N</v>
      </c>
    </row>
    <row r="3980" spans="1:18" hidden="1" x14ac:dyDescent="0.35">
      <c r="A3980" t="s">
        <v>20160</v>
      </c>
      <c r="B3980" t="s">
        <v>20207</v>
      </c>
      <c r="C3980" t="s">
        <v>20208</v>
      </c>
      <c r="D3980" t="s">
        <v>13</v>
      </c>
      <c r="E3980">
        <v>2014</v>
      </c>
      <c r="F3980">
        <v>2014</v>
      </c>
      <c r="G3980">
        <v>4</v>
      </c>
      <c r="H3980">
        <v>3</v>
      </c>
      <c r="I3980">
        <v>3</v>
      </c>
      <c r="J3980">
        <f t="shared" si="319"/>
        <v>10</v>
      </c>
      <c r="K3980" t="str">
        <f>IF(OR(J3980&gt;Ограничения!$B$1,Sheet!G10335&gt;Ограничения!$B$2,Sheet!H10335&gt;Ограничения!$B$2,Sheet!I10335&gt;Ограничения!$B$2,),"Not compatible","Compatible")</f>
        <v>Compatible</v>
      </c>
      <c r="L3980" t="str">
        <f t="shared" si="320"/>
        <v>Модификация</v>
      </c>
      <c r="M3980" s="3">
        <f t="shared" si="321"/>
        <v>1</v>
      </c>
      <c r="N3980" s="3" t="str">
        <f t="shared" si="322"/>
        <v>Y</v>
      </c>
      <c r="O3980" t="s">
        <v>28008</v>
      </c>
      <c r="Q3980" t="str">
        <f t="shared" si="318"/>
        <v>COPY 90640pb003.dat sel\90640pb003.dat</v>
      </c>
      <c r="R3980" t="str">
        <f>IF(ISNA(VLOOKUP(B3980,Rendered!$B$1:$C$1000,1,FALSE)),"N","Y")</f>
        <v>N</v>
      </c>
    </row>
    <row r="3981" spans="1:18" hidden="1" x14ac:dyDescent="0.35">
      <c r="A3981" t="s">
        <v>20160</v>
      </c>
      <c r="B3981" t="s">
        <v>20207</v>
      </c>
      <c r="C3981" t="s">
        <v>20208</v>
      </c>
      <c r="D3981" t="s">
        <v>13</v>
      </c>
      <c r="E3981">
        <v>2014</v>
      </c>
      <c r="F3981">
        <v>2014</v>
      </c>
      <c r="G3981">
        <v>4</v>
      </c>
      <c r="H3981">
        <v>3</v>
      </c>
      <c r="I3981">
        <v>3</v>
      </c>
      <c r="J3981">
        <f t="shared" si="319"/>
        <v>10</v>
      </c>
      <c r="K3981" t="str">
        <f>IF(OR(J3981&gt;Ограничения!$B$1,Sheet!G12185&gt;Ограничения!$B$2,Sheet!H12185&gt;Ограничения!$B$2,Sheet!I12185&gt;Ограничения!$B$2,),"Not compatible","Compatible")</f>
        <v>Not compatible</v>
      </c>
      <c r="L3981" t="str">
        <f t="shared" si="320"/>
        <v>Модификация</v>
      </c>
      <c r="M3981" s="3">
        <f t="shared" si="321"/>
        <v>0</v>
      </c>
      <c r="N3981" s="3" t="str">
        <f t="shared" si="322"/>
        <v>Y</v>
      </c>
      <c r="O3981" t="s">
        <v>28008</v>
      </c>
      <c r="Q3981" t="str">
        <f t="shared" si="318"/>
        <v>COPY 90640pb003.dat sel\90640pb003.dat</v>
      </c>
      <c r="R3981" t="str">
        <f>IF(ISNA(VLOOKUP(B3981,Rendered!$B$1:$C$1000,1,FALSE)),"N","Y")</f>
        <v>N</v>
      </c>
    </row>
    <row r="3982" spans="1:18" hidden="1" x14ac:dyDescent="0.35">
      <c r="A3982" t="s">
        <v>20160</v>
      </c>
      <c r="B3982" t="s">
        <v>20209</v>
      </c>
      <c r="C3982" t="s">
        <v>20210</v>
      </c>
      <c r="D3982" t="s">
        <v>13</v>
      </c>
      <c r="E3982">
        <v>2017</v>
      </c>
      <c r="F3982">
        <v>2017</v>
      </c>
      <c r="J3982">
        <f t="shared" si="319"/>
        <v>0</v>
      </c>
      <c r="K3982" t="str">
        <f>IF(OR(J3982&gt;Ограничения!$B$1,Sheet!G10336&gt;Ограничения!$B$2,Sheet!H10336&gt;Ограничения!$B$2,Sheet!I10336&gt;Ограничения!$B$2,),"Not compatible","Compatible")</f>
        <v>Compatible</v>
      </c>
      <c r="L3982" t="str">
        <f t="shared" si="320"/>
        <v>Модификация</v>
      </c>
      <c r="M3982" s="3">
        <f t="shared" si="321"/>
        <v>1</v>
      </c>
      <c r="N3982" s="3" t="str">
        <f t="shared" si="322"/>
        <v>Y</v>
      </c>
      <c r="O3982" t="s">
        <v>28008</v>
      </c>
      <c r="Q3982" t="str">
        <f t="shared" si="318"/>
        <v>COPY 90640pb007.dat sel\90640pb007.dat</v>
      </c>
      <c r="R3982" t="str">
        <f>IF(ISNA(VLOOKUP(B3982,Rendered!$B$1:$C$1000,1,FALSE)),"N","Y")</f>
        <v>N</v>
      </c>
    </row>
    <row r="3983" spans="1:18" hidden="1" x14ac:dyDescent="0.35">
      <c r="A3983" t="s">
        <v>20160</v>
      </c>
      <c r="B3983" t="s">
        <v>20209</v>
      </c>
      <c r="C3983" t="s">
        <v>20210</v>
      </c>
      <c r="D3983" t="s">
        <v>13</v>
      </c>
      <c r="E3983">
        <v>2017</v>
      </c>
      <c r="F3983">
        <v>2017</v>
      </c>
      <c r="J3983">
        <f t="shared" si="319"/>
        <v>0</v>
      </c>
      <c r="K3983" t="str">
        <f>IF(OR(J3983&gt;Ограничения!$B$1,Sheet!G12186&gt;Ограничения!$B$2,Sheet!H12186&gt;Ограничения!$B$2,Sheet!I12186&gt;Ограничения!$B$2,),"Not compatible","Compatible")</f>
        <v>Not compatible</v>
      </c>
      <c r="L3983" t="str">
        <f t="shared" si="320"/>
        <v>Модификация</v>
      </c>
      <c r="M3983" s="3">
        <f t="shared" si="321"/>
        <v>0</v>
      </c>
      <c r="N3983" s="3" t="str">
        <f t="shared" si="322"/>
        <v>Y</v>
      </c>
      <c r="O3983" t="s">
        <v>28008</v>
      </c>
      <c r="Q3983" t="str">
        <f t="shared" si="318"/>
        <v>COPY 90640pb007.dat sel\90640pb007.dat</v>
      </c>
      <c r="R3983" t="str">
        <f>IF(ISNA(VLOOKUP(B3983,Rendered!$B$1:$C$1000,1,FALSE)),"N","Y")</f>
        <v>N</v>
      </c>
    </row>
    <row r="3984" spans="1:18" hidden="1" x14ac:dyDescent="0.35">
      <c r="A3984" t="s">
        <v>20160</v>
      </c>
      <c r="B3984" t="s">
        <v>20211</v>
      </c>
      <c r="C3984" t="s">
        <v>20212</v>
      </c>
      <c r="D3984" t="s">
        <v>978</v>
      </c>
      <c r="E3984">
        <v>2010</v>
      </c>
      <c r="F3984">
        <v>2018</v>
      </c>
      <c r="G3984">
        <v>5</v>
      </c>
      <c r="H3984">
        <v>3</v>
      </c>
      <c r="I3984">
        <v>3</v>
      </c>
      <c r="J3984">
        <f t="shared" si="319"/>
        <v>11</v>
      </c>
      <c r="K3984" t="str">
        <f>IF(OR(J3984&gt;Ограничения!$B$1,Sheet!G10337&gt;Ограничения!$B$2,Sheet!H10337&gt;Ограничения!$B$2,Sheet!I10337&gt;Ограничения!$B$2,),"Not compatible","Compatible")</f>
        <v>Compatible</v>
      </c>
      <c r="L3984">
        <f t="shared" si="320"/>
        <v>90639</v>
      </c>
      <c r="M3984" s="3">
        <f t="shared" si="321"/>
        <v>1</v>
      </c>
      <c r="N3984" s="3" t="str">
        <f t="shared" si="322"/>
        <v>Y</v>
      </c>
      <c r="O3984" t="s">
        <v>28008</v>
      </c>
      <c r="Q3984" t="str">
        <f t="shared" si="318"/>
        <v>COPY 90639.dat sel\90639.dat</v>
      </c>
      <c r="R3984" t="str">
        <f>IF(ISNA(VLOOKUP(B3984,Rendered!$B$1:$C$1000,1,FALSE)),"N","Y")</f>
        <v>N</v>
      </c>
    </row>
    <row r="3985" spans="1:18" hidden="1" x14ac:dyDescent="0.35">
      <c r="A3985" t="s">
        <v>20160</v>
      </c>
      <c r="B3985" t="s">
        <v>20211</v>
      </c>
      <c r="C3985" t="s">
        <v>20212</v>
      </c>
      <c r="D3985" t="s">
        <v>978</v>
      </c>
      <c r="E3985">
        <v>2010</v>
      </c>
      <c r="F3985">
        <v>2018</v>
      </c>
      <c r="G3985">
        <v>5</v>
      </c>
      <c r="H3985">
        <v>3</v>
      </c>
      <c r="I3985">
        <v>3</v>
      </c>
      <c r="J3985">
        <f t="shared" si="319"/>
        <v>11</v>
      </c>
      <c r="K3985" t="str">
        <f>IF(OR(J3985&gt;Ограничения!$B$1,Sheet!G12187&gt;Ограничения!$B$2,Sheet!H12187&gt;Ограничения!$B$2,Sheet!I12187&gt;Ограничения!$B$2,),"Not compatible","Compatible")</f>
        <v>Compatible</v>
      </c>
      <c r="L3985">
        <f t="shared" si="320"/>
        <v>90639</v>
      </c>
      <c r="M3985" s="3">
        <f t="shared" si="321"/>
        <v>0.64935064935064934</v>
      </c>
      <c r="N3985" s="3" t="str">
        <f t="shared" si="322"/>
        <v>Y</v>
      </c>
      <c r="O3985" t="s">
        <v>28008</v>
      </c>
      <c r="Q3985" t="str">
        <f t="shared" si="318"/>
        <v>COPY 90639.dat sel\90639.dat</v>
      </c>
      <c r="R3985" t="str">
        <f>IF(ISNA(VLOOKUP(B3985,Rendered!$B$1:$C$1000,1,FALSE)),"N","Y")</f>
        <v>N</v>
      </c>
    </row>
    <row r="3986" spans="1:18" hidden="1" x14ac:dyDescent="0.35">
      <c r="A3986" t="s">
        <v>20160</v>
      </c>
      <c r="B3986" t="s">
        <v>20237</v>
      </c>
      <c r="C3986" t="s">
        <v>20238</v>
      </c>
      <c r="D3986" t="s">
        <v>13</v>
      </c>
      <c r="E3986">
        <v>2011</v>
      </c>
      <c r="F3986">
        <v>2011</v>
      </c>
      <c r="G3986">
        <v>5</v>
      </c>
      <c r="H3986">
        <v>3</v>
      </c>
      <c r="I3986">
        <v>3</v>
      </c>
      <c r="J3986">
        <f t="shared" si="319"/>
        <v>11</v>
      </c>
      <c r="K3986" t="str">
        <f>IF(OR(J3986&gt;Ограничения!$B$1,Sheet!G10350&gt;Ограничения!$B$2,Sheet!H10350&gt;Ограничения!$B$2,Sheet!I10350&gt;Ограничения!$B$2,),"Not compatible","Compatible")</f>
        <v>Not compatible</v>
      </c>
      <c r="L3986" t="str">
        <f t="shared" si="320"/>
        <v>Модификация</v>
      </c>
      <c r="M3986" s="3">
        <f t="shared" si="321"/>
        <v>1</v>
      </c>
      <c r="N3986" s="3" t="str">
        <f t="shared" si="322"/>
        <v>Y</v>
      </c>
      <c r="O3986" t="s">
        <v>28008</v>
      </c>
      <c r="Q3986" t="str">
        <f t="shared" si="318"/>
        <v>COPY 90639pb016.dat sel\90639pb016.dat</v>
      </c>
      <c r="R3986" t="str">
        <f>IF(ISNA(VLOOKUP(B3986,Rendered!$B$1:$C$1000,1,FALSE)),"N","Y")</f>
        <v>N</v>
      </c>
    </row>
    <row r="3987" spans="1:18" hidden="1" x14ac:dyDescent="0.35">
      <c r="A3987" t="s">
        <v>20160</v>
      </c>
      <c r="B3987" t="s">
        <v>20237</v>
      </c>
      <c r="C3987" t="s">
        <v>20238</v>
      </c>
      <c r="D3987" t="s">
        <v>13</v>
      </c>
      <c r="E3987">
        <v>2011</v>
      </c>
      <c r="F3987">
        <v>2011</v>
      </c>
      <c r="G3987">
        <v>5</v>
      </c>
      <c r="H3987">
        <v>3</v>
      </c>
      <c r="I3987">
        <v>3</v>
      </c>
      <c r="J3987">
        <f t="shared" si="319"/>
        <v>11</v>
      </c>
      <c r="K3987" t="str">
        <f>IF(OR(J3987&gt;Ограничения!$B$1,Sheet!G12200&gt;Ограничения!$B$2,Sheet!H12200&gt;Ограничения!$B$2,Sheet!I12200&gt;Ограничения!$B$2,),"Not compatible","Compatible")</f>
        <v>Compatible</v>
      </c>
      <c r="L3987" t="str">
        <f t="shared" si="320"/>
        <v>Модификация</v>
      </c>
      <c r="M3987" s="3">
        <f t="shared" si="321"/>
        <v>0</v>
      </c>
      <c r="N3987" s="3" t="str">
        <f t="shared" si="322"/>
        <v>Y</v>
      </c>
      <c r="O3987" t="s">
        <v>28008</v>
      </c>
      <c r="Q3987" t="str">
        <f t="shared" si="318"/>
        <v>COPY 90639pb016.dat sel\90639pb016.dat</v>
      </c>
      <c r="R3987" t="str">
        <f>IF(ISNA(VLOOKUP(B3987,Rendered!$B$1:$C$1000,1,FALSE)),"N","Y")</f>
        <v>N</v>
      </c>
    </row>
    <row r="3988" spans="1:18" hidden="1" x14ac:dyDescent="0.35">
      <c r="A3988" t="s">
        <v>20160</v>
      </c>
      <c r="B3988" t="s">
        <v>20239</v>
      </c>
      <c r="C3988" t="s">
        <v>20240</v>
      </c>
      <c r="D3988" t="s">
        <v>13</v>
      </c>
      <c r="E3988">
        <v>2012</v>
      </c>
      <c r="F3988">
        <v>2012</v>
      </c>
      <c r="G3988">
        <v>5</v>
      </c>
      <c r="H3988">
        <v>3</v>
      </c>
      <c r="I3988">
        <v>3</v>
      </c>
      <c r="J3988">
        <f t="shared" si="319"/>
        <v>11</v>
      </c>
      <c r="K3988" t="str">
        <f>IF(OR(J3988&gt;Ограничения!$B$1,Sheet!G10351&gt;Ограничения!$B$2,Sheet!H10351&gt;Ограничения!$B$2,Sheet!I10351&gt;Ограничения!$B$2,),"Not compatible","Compatible")</f>
        <v>Not compatible</v>
      </c>
      <c r="L3988" t="str">
        <f t="shared" si="320"/>
        <v>Модификация</v>
      </c>
      <c r="M3988" s="3">
        <f t="shared" si="321"/>
        <v>1</v>
      </c>
      <c r="N3988" s="3" t="str">
        <f t="shared" si="322"/>
        <v>Y</v>
      </c>
      <c r="O3988" t="s">
        <v>28008</v>
      </c>
      <c r="Q3988" t="str">
        <f t="shared" si="318"/>
        <v>COPY 90639pb018.dat sel\90639pb018.dat</v>
      </c>
      <c r="R3988" t="str">
        <f>IF(ISNA(VLOOKUP(B3988,Rendered!$B$1:$C$1000,1,FALSE)),"N","Y")</f>
        <v>N</v>
      </c>
    </row>
    <row r="3989" spans="1:18" hidden="1" x14ac:dyDescent="0.35">
      <c r="A3989" t="s">
        <v>20160</v>
      </c>
      <c r="B3989" t="s">
        <v>20239</v>
      </c>
      <c r="C3989" t="s">
        <v>20240</v>
      </c>
      <c r="D3989" t="s">
        <v>13</v>
      </c>
      <c r="E3989">
        <v>2012</v>
      </c>
      <c r="F3989">
        <v>2012</v>
      </c>
      <c r="G3989">
        <v>5</v>
      </c>
      <c r="H3989">
        <v>3</v>
      </c>
      <c r="I3989">
        <v>3</v>
      </c>
      <c r="J3989">
        <f t="shared" si="319"/>
        <v>11</v>
      </c>
      <c r="K3989" t="str">
        <f>IF(OR(J3989&gt;Ограничения!$B$1,Sheet!G12201&gt;Ограничения!$B$2,Sheet!H12201&gt;Ограничения!$B$2,Sheet!I12201&gt;Ограничения!$B$2,),"Not compatible","Compatible")</f>
        <v>Compatible</v>
      </c>
      <c r="L3989" t="str">
        <f t="shared" si="320"/>
        <v>Модификация</v>
      </c>
      <c r="M3989" s="3">
        <f t="shared" si="321"/>
        <v>0</v>
      </c>
      <c r="N3989" s="3" t="str">
        <f t="shared" si="322"/>
        <v>Y</v>
      </c>
      <c r="O3989" t="s">
        <v>28008</v>
      </c>
      <c r="Q3989" t="str">
        <f t="shared" si="318"/>
        <v>COPY 90639pb018.dat sel\90639pb018.dat</v>
      </c>
      <c r="R3989" t="str">
        <f>IF(ISNA(VLOOKUP(B3989,Rendered!$B$1:$C$1000,1,FALSE)),"N","Y")</f>
        <v>N</v>
      </c>
    </row>
    <row r="3990" spans="1:18" hidden="1" x14ac:dyDescent="0.35">
      <c r="A3990" t="s">
        <v>20160</v>
      </c>
      <c r="B3990" t="s">
        <v>20213</v>
      </c>
      <c r="C3990" t="s">
        <v>20214</v>
      </c>
      <c r="D3990" t="s">
        <v>13</v>
      </c>
      <c r="E3990">
        <v>2011</v>
      </c>
      <c r="F3990">
        <v>2011</v>
      </c>
      <c r="G3990">
        <v>5</v>
      </c>
      <c r="H3990">
        <v>3</v>
      </c>
      <c r="I3990">
        <v>3</v>
      </c>
      <c r="J3990">
        <f t="shared" si="319"/>
        <v>11</v>
      </c>
      <c r="K3990" t="str">
        <f>IF(OR(J3990&gt;Ограничения!$B$1,Sheet!G10338&gt;Ограничения!$B$2,Sheet!H10338&gt;Ограничения!$B$2,Sheet!I10338&gt;Ограничения!$B$2,),"Not compatible","Compatible")</f>
        <v>Compatible</v>
      </c>
      <c r="L3990" t="str">
        <f t="shared" si="320"/>
        <v>Модификация</v>
      </c>
      <c r="M3990" s="3">
        <f t="shared" si="321"/>
        <v>1</v>
      </c>
      <c r="N3990" s="3" t="str">
        <f t="shared" si="322"/>
        <v>Y</v>
      </c>
      <c r="O3990" t="s">
        <v>28008</v>
      </c>
      <c r="Q3990" t="str">
        <f t="shared" si="318"/>
        <v>COPY 90639pb005.dat sel\90639pb005.dat</v>
      </c>
      <c r="R3990" t="str">
        <f>IF(ISNA(VLOOKUP(B3990,Rendered!$B$1:$C$1000,1,FALSE)),"N","Y")</f>
        <v>N</v>
      </c>
    </row>
    <row r="3991" spans="1:18" hidden="1" x14ac:dyDescent="0.35">
      <c r="A3991" t="s">
        <v>20160</v>
      </c>
      <c r="B3991" t="s">
        <v>20213</v>
      </c>
      <c r="C3991" t="s">
        <v>20214</v>
      </c>
      <c r="D3991" t="s">
        <v>13</v>
      </c>
      <c r="E3991">
        <v>2011</v>
      </c>
      <c r="F3991">
        <v>2011</v>
      </c>
      <c r="G3991">
        <v>5</v>
      </c>
      <c r="H3991">
        <v>3</v>
      </c>
      <c r="I3991">
        <v>3</v>
      </c>
      <c r="J3991">
        <f t="shared" si="319"/>
        <v>11</v>
      </c>
      <c r="K3991" t="str">
        <f>IF(OR(J3991&gt;Ограничения!$B$1,Sheet!G12188&gt;Ограничения!$B$2,Sheet!H12188&gt;Ограничения!$B$2,Sheet!I12188&gt;Ограничения!$B$2,),"Not compatible","Compatible")</f>
        <v>Compatible</v>
      </c>
      <c r="L3991" t="str">
        <f t="shared" si="320"/>
        <v>Модификация</v>
      </c>
      <c r="M3991" s="3">
        <f t="shared" si="321"/>
        <v>0</v>
      </c>
      <c r="N3991" s="3" t="str">
        <f t="shared" si="322"/>
        <v>Y</v>
      </c>
      <c r="O3991" t="s">
        <v>28008</v>
      </c>
      <c r="Q3991" t="str">
        <f t="shared" si="318"/>
        <v>COPY 90639pb005.dat sel\90639pb005.dat</v>
      </c>
      <c r="R3991" t="str">
        <f>IF(ISNA(VLOOKUP(B3991,Rendered!$B$1:$C$1000,1,FALSE)),"N","Y")</f>
        <v>N</v>
      </c>
    </row>
    <row r="3992" spans="1:18" hidden="1" x14ac:dyDescent="0.35">
      <c r="A3992" t="s">
        <v>20160</v>
      </c>
      <c r="B3992" t="s">
        <v>20215</v>
      </c>
      <c r="C3992" t="s">
        <v>20216</v>
      </c>
      <c r="D3992" t="s">
        <v>13</v>
      </c>
      <c r="E3992">
        <v>2011</v>
      </c>
      <c r="F3992">
        <v>2011</v>
      </c>
      <c r="G3992">
        <v>5</v>
      </c>
      <c r="H3992">
        <v>3</v>
      </c>
      <c r="I3992">
        <v>3</v>
      </c>
      <c r="J3992">
        <f t="shared" si="319"/>
        <v>11</v>
      </c>
      <c r="K3992" t="str">
        <f>IF(OR(J3992&gt;Ограничения!$B$1,Sheet!G10339&gt;Ограничения!$B$2,Sheet!H10339&gt;Ограничения!$B$2,Sheet!I10339&gt;Ограничения!$B$2,),"Not compatible","Compatible")</f>
        <v>Compatible</v>
      </c>
      <c r="L3992" t="str">
        <f t="shared" si="320"/>
        <v>Модификация</v>
      </c>
      <c r="M3992" s="3">
        <f t="shared" si="321"/>
        <v>1</v>
      </c>
      <c r="N3992" s="3" t="str">
        <f t="shared" si="322"/>
        <v>Y</v>
      </c>
      <c r="O3992" t="s">
        <v>28008</v>
      </c>
      <c r="Q3992" t="str">
        <f t="shared" si="318"/>
        <v>COPY 90639pb012.dat sel\90639pb012.dat</v>
      </c>
      <c r="R3992" t="str">
        <f>IF(ISNA(VLOOKUP(B3992,Rendered!$B$1:$C$1000,1,FALSE)),"N","Y")</f>
        <v>N</v>
      </c>
    </row>
    <row r="3993" spans="1:18" hidden="1" x14ac:dyDescent="0.35">
      <c r="A3993" t="s">
        <v>20160</v>
      </c>
      <c r="B3993" t="s">
        <v>20215</v>
      </c>
      <c r="C3993" t="s">
        <v>20216</v>
      </c>
      <c r="D3993" t="s">
        <v>13</v>
      </c>
      <c r="E3993">
        <v>2011</v>
      </c>
      <c r="F3993">
        <v>2011</v>
      </c>
      <c r="G3993">
        <v>5</v>
      </c>
      <c r="H3993">
        <v>3</v>
      </c>
      <c r="I3993">
        <v>3</v>
      </c>
      <c r="J3993">
        <f t="shared" si="319"/>
        <v>11</v>
      </c>
      <c r="K3993" t="str">
        <f>IF(OR(J3993&gt;Ограничения!$B$1,Sheet!G12189&gt;Ограничения!$B$2,Sheet!H12189&gt;Ограничения!$B$2,Sheet!I12189&gt;Ограничения!$B$2,),"Not compatible","Compatible")</f>
        <v>Compatible</v>
      </c>
      <c r="L3993" t="str">
        <f t="shared" si="320"/>
        <v>Модификация</v>
      </c>
      <c r="M3993" s="3">
        <f t="shared" si="321"/>
        <v>0</v>
      </c>
      <c r="N3993" s="3" t="str">
        <f t="shared" si="322"/>
        <v>Y</v>
      </c>
      <c r="O3993" t="s">
        <v>28008</v>
      </c>
      <c r="Q3993" t="str">
        <f t="shared" si="318"/>
        <v>COPY 90639pb012.dat sel\90639pb012.dat</v>
      </c>
      <c r="R3993" t="str">
        <f>IF(ISNA(VLOOKUP(B3993,Rendered!$B$1:$C$1000,1,FALSE)),"N","Y")</f>
        <v>N</v>
      </c>
    </row>
    <row r="3994" spans="1:18" hidden="1" x14ac:dyDescent="0.35">
      <c r="A3994" t="s">
        <v>20160</v>
      </c>
      <c r="B3994" t="s">
        <v>20217</v>
      </c>
      <c r="C3994" t="s">
        <v>20218</v>
      </c>
      <c r="D3994" t="s">
        <v>13</v>
      </c>
      <c r="E3994">
        <v>2011</v>
      </c>
      <c r="F3994">
        <v>2011</v>
      </c>
      <c r="G3994">
        <v>5</v>
      </c>
      <c r="H3994">
        <v>3</v>
      </c>
      <c r="I3994">
        <v>3</v>
      </c>
      <c r="J3994">
        <f t="shared" si="319"/>
        <v>11</v>
      </c>
      <c r="K3994" t="str">
        <f>IF(OR(J3994&gt;Ограничения!$B$1,Sheet!G10340&gt;Ограничения!$B$2,Sheet!H10340&gt;Ограничения!$B$2,Sheet!I10340&gt;Ограничения!$B$2,),"Not compatible","Compatible")</f>
        <v>Compatible</v>
      </c>
      <c r="L3994" t="str">
        <f t="shared" si="320"/>
        <v>Модификация</v>
      </c>
      <c r="M3994" s="3">
        <f t="shared" si="321"/>
        <v>1</v>
      </c>
      <c r="N3994" s="3" t="str">
        <f t="shared" si="322"/>
        <v>Y</v>
      </c>
      <c r="O3994" t="s">
        <v>28008</v>
      </c>
      <c r="Q3994" t="str">
        <f t="shared" si="318"/>
        <v>COPY 90639pb004.dat sel\90639pb004.dat</v>
      </c>
      <c r="R3994" t="str">
        <f>IF(ISNA(VLOOKUP(B3994,Rendered!$B$1:$C$1000,1,FALSE)),"N","Y")</f>
        <v>N</v>
      </c>
    </row>
    <row r="3995" spans="1:18" hidden="1" x14ac:dyDescent="0.35">
      <c r="A3995" t="s">
        <v>20160</v>
      </c>
      <c r="B3995" t="s">
        <v>20217</v>
      </c>
      <c r="C3995" t="s">
        <v>20218</v>
      </c>
      <c r="D3995" t="s">
        <v>13</v>
      </c>
      <c r="E3995">
        <v>2011</v>
      </c>
      <c r="F3995">
        <v>2011</v>
      </c>
      <c r="G3995">
        <v>5</v>
      </c>
      <c r="H3995">
        <v>3</v>
      </c>
      <c r="I3995">
        <v>3</v>
      </c>
      <c r="J3995">
        <f t="shared" si="319"/>
        <v>11</v>
      </c>
      <c r="K3995" t="str">
        <f>IF(OR(J3995&gt;Ограничения!$B$1,Sheet!G12190&gt;Ограничения!$B$2,Sheet!H12190&gt;Ограничения!$B$2,Sheet!I12190&gt;Ограничения!$B$2,),"Not compatible","Compatible")</f>
        <v>Not compatible</v>
      </c>
      <c r="L3995" t="str">
        <f t="shared" si="320"/>
        <v>Модификация</v>
      </c>
      <c r="M3995" s="3">
        <f t="shared" si="321"/>
        <v>0</v>
      </c>
      <c r="N3995" s="3" t="str">
        <f t="shared" si="322"/>
        <v>Y</v>
      </c>
      <c r="O3995" t="s">
        <v>28008</v>
      </c>
      <c r="Q3995" t="str">
        <f t="shared" si="318"/>
        <v>COPY 90639pb004.dat sel\90639pb004.dat</v>
      </c>
      <c r="R3995" t="str">
        <f>IF(ISNA(VLOOKUP(B3995,Rendered!$B$1:$C$1000,1,FALSE)),"N","Y")</f>
        <v>N</v>
      </c>
    </row>
    <row r="3996" spans="1:18" hidden="1" x14ac:dyDescent="0.35">
      <c r="A3996" t="s">
        <v>20160</v>
      </c>
      <c r="B3996" t="s">
        <v>20241</v>
      </c>
      <c r="C3996" t="s">
        <v>20242</v>
      </c>
      <c r="D3996" t="s">
        <v>13</v>
      </c>
      <c r="E3996">
        <v>2011</v>
      </c>
      <c r="F3996">
        <v>2011</v>
      </c>
      <c r="G3996">
        <v>5</v>
      </c>
      <c r="H3996">
        <v>3</v>
      </c>
      <c r="I3996">
        <v>3</v>
      </c>
      <c r="J3996">
        <f t="shared" si="319"/>
        <v>11</v>
      </c>
      <c r="K3996" t="str">
        <f>IF(OR(J3996&gt;Ограничения!$B$1,Sheet!G10352&gt;Ограничения!$B$2,Sheet!H10352&gt;Ограничения!$B$2,Sheet!I10352&gt;Ограничения!$B$2,),"Not compatible","Compatible")</f>
        <v>Not compatible</v>
      </c>
      <c r="L3996" t="str">
        <f t="shared" si="320"/>
        <v>Модификация</v>
      </c>
      <c r="M3996" s="3">
        <f t="shared" si="321"/>
        <v>1</v>
      </c>
      <c r="N3996" s="3" t="str">
        <f t="shared" si="322"/>
        <v>Y</v>
      </c>
      <c r="O3996" t="s">
        <v>28008</v>
      </c>
      <c r="Q3996" t="str">
        <f t="shared" si="318"/>
        <v>COPY 90639pb008.dat sel\90639pb008.dat</v>
      </c>
      <c r="R3996" t="str">
        <f>IF(ISNA(VLOOKUP(B3996,Rendered!$B$1:$C$1000,1,FALSE)),"N","Y")</f>
        <v>N</v>
      </c>
    </row>
    <row r="3997" spans="1:18" hidden="1" x14ac:dyDescent="0.35">
      <c r="A3997" t="s">
        <v>20160</v>
      </c>
      <c r="B3997" t="s">
        <v>20241</v>
      </c>
      <c r="C3997" t="s">
        <v>20242</v>
      </c>
      <c r="D3997" t="s">
        <v>13</v>
      </c>
      <c r="E3997">
        <v>2011</v>
      </c>
      <c r="F3997">
        <v>2011</v>
      </c>
      <c r="G3997">
        <v>5</v>
      </c>
      <c r="H3997">
        <v>3</v>
      </c>
      <c r="I3997">
        <v>3</v>
      </c>
      <c r="J3997">
        <f t="shared" si="319"/>
        <v>11</v>
      </c>
      <c r="K3997" t="str">
        <f>IF(OR(J3997&gt;Ограничения!$B$1,Sheet!G12202&gt;Ограничения!$B$2,Sheet!H12202&gt;Ограничения!$B$2,Sheet!I12202&gt;Ограничения!$B$2,),"Not compatible","Compatible")</f>
        <v>Compatible</v>
      </c>
      <c r="L3997" t="str">
        <f t="shared" si="320"/>
        <v>Модификация</v>
      </c>
      <c r="M3997" s="3">
        <f t="shared" si="321"/>
        <v>0</v>
      </c>
      <c r="N3997" s="3" t="str">
        <f t="shared" si="322"/>
        <v>Y</v>
      </c>
      <c r="O3997" t="s">
        <v>28008</v>
      </c>
      <c r="Q3997" t="str">
        <f t="shared" si="318"/>
        <v>COPY 90639pb008.dat sel\90639pb008.dat</v>
      </c>
      <c r="R3997" t="str">
        <f>IF(ISNA(VLOOKUP(B3997,Rendered!$B$1:$C$1000,1,FALSE)),"N","Y")</f>
        <v>N</v>
      </c>
    </row>
    <row r="3998" spans="1:18" hidden="1" x14ac:dyDescent="0.35">
      <c r="A3998" t="s">
        <v>20160</v>
      </c>
      <c r="B3998" t="s">
        <v>20243</v>
      </c>
      <c r="C3998" t="s">
        <v>20244</v>
      </c>
      <c r="D3998" t="s">
        <v>13</v>
      </c>
      <c r="E3998">
        <v>2011</v>
      </c>
      <c r="F3998">
        <v>2011</v>
      </c>
      <c r="G3998">
        <v>5</v>
      </c>
      <c r="H3998">
        <v>3</v>
      </c>
      <c r="I3998">
        <v>3</v>
      </c>
      <c r="J3998">
        <f t="shared" si="319"/>
        <v>11</v>
      </c>
      <c r="K3998" t="str">
        <f>IF(OR(J3998&gt;Ограничения!$B$1,Sheet!G10353&gt;Ограничения!$B$2,Sheet!H10353&gt;Ограничения!$B$2,Sheet!I10353&gt;Ограничения!$B$2,),"Not compatible","Compatible")</f>
        <v>Not compatible</v>
      </c>
      <c r="L3998" t="str">
        <f t="shared" si="320"/>
        <v>Модификация</v>
      </c>
      <c r="M3998" s="3">
        <f t="shared" si="321"/>
        <v>1</v>
      </c>
      <c r="N3998" s="3" t="str">
        <f t="shared" si="322"/>
        <v>Y</v>
      </c>
      <c r="O3998" t="s">
        <v>28008</v>
      </c>
      <c r="Q3998" t="str">
        <f t="shared" si="318"/>
        <v>COPY 90639pb007.dat sel\90639pb007.dat</v>
      </c>
      <c r="R3998" t="str">
        <f>IF(ISNA(VLOOKUP(B3998,Rendered!$B$1:$C$1000,1,FALSE)),"N","Y")</f>
        <v>N</v>
      </c>
    </row>
    <row r="3999" spans="1:18" hidden="1" x14ac:dyDescent="0.35">
      <c r="A3999" t="s">
        <v>20160</v>
      </c>
      <c r="B3999" t="s">
        <v>20243</v>
      </c>
      <c r="C3999" t="s">
        <v>20244</v>
      </c>
      <c r="D3999" t="s">
        <v>13</v>
      </c>
      <c r="E3999">
        <v>2011</v>
      </c>
      <c r="F3999">
        <v>2011</v>
      </c>
      <c r="G3999">
        <v>5</v>
      </c>
      <c r="H3999">
        <v>3</v>
      </c>
      <c r="I3999">
        <v>3</v>
      </c>
      <c r="J3999">
        <f t="shared" si="319"/>
        <v>11</v>
      </c>
      <c r="K3999" t="str">
        <f>IF(OR(J3999&gt;Ограничения!$B$1,Sheet!G12203&gt;Ограничения!$B$2,Sheet!H12203&gt;Ограничения!$B$2,Sheet!I12203&gt;Ограничения!$B$2,),"Not compatible","Compatible")</f>
        <v>Compatible</v>
      </c>
      <c r="L3999" t="str">
        <f t="shared" si="320"/>
        <v>Модификация</v>
      </c>
      <c r="M3999" s="3">
        <f t="shared" si="321"/>
        <v>0</v>
      </c>
      <c r="N3999" s="3" t="str">
        <f t="shared" si="322"/>
        <v>Y</v>
      </c>
      <c r="O3999" t="s">
        <v>28008</v>
      </c>
      <c r="Q3999" t="str">
        <f t="shared" si="318"/>
        <v>COPY 90639pb007.dat sel\90639pb007.dat</v>
      </c>
      <c r="R3999" t="str">
        <f>IF(ISNA(VLOOKUP(B3999,Rendered!$B$1:$C$1000,1,FALSE)),"N","Y")</f>
        <v>N</v>
      </c>
    </row>
    <row r="4000" spans="1:18" hidden="1" x14ac:dyDescent="0.35">
      <c r="A4000" t="s">
        <v>20160</v>
      </c>
      <c r="B4000" t="s">
        <v>20245</v>
      </c>
      <c r="C4000" t="s">
        <v>20246</v>
      </c>
      <c r="D4000" t="s">
        <v>13</v>
      </c>
      <c r="E4000">
        <v>2013</v>
      </c>
      <c r="F4000">
        <v>2013</v>
      </c>
      <c r="G4000">
        <v>5</v>
      </c>
      <c r="H4000">
        <v>3</v>
      </c>
      <c r="I4000">
        <v>3</v>
      </c>
      <c r="J4000">
        <f t="shared" si="319"/>
        <v>11</v>
      </c>
      <c r="K4000" t="str">
        <f>IF(OR(J4000&gt;Ограничения!$B$1,Sheet!G10354&gt;Ограничения!$B$2,Sheet!H10354&gt;Ограничения!$B$2,Sheet!I10354&gt;Ограничения!$B$2,),"Not compatible","Compatible")</f>
        <v>Not compatible</v>
      </c>
      <c r="L4000" t="str">
        <f t="shared" si="320"/>
        <v>Модификация</v>
      </c>
      <c r="M4000" s="3">
        <f t="shared" si="321"/>
        <v>1</v>
      </c>
      <c r="N4000" s="3" t="str">
        <f t="shared" si="322"/>
        <v>Y</v>
      </c>
      <c r="O4000" t="s">
        <v>28008</v>
      </c>
      <c r="Q4000" t="str">
        <f t="shared" si="318"/>
        <v>COPY 90639pb019.dat sel\90639pb019.dat</v>
      </c>
      <c r="R4000" t="str">
        <f>IF(ISNA(VLOOKUP(B4000,Rendered!$B$1:$C$1000,1,FALSE)),"N","Y")</f>
        <v>N</v>
      </c>
    </row>
    <row r="4001" spans="1:18" hidden="1" x14ac:dyDescent="0.35">
      <c r="A4001" t="s">
        <v>20160</v>
      </c>
      <c r="B4001" t="s">
        <v>20245</v>
      </c>
      <c r="C4001" t="s">
        <v>20246</v>
      </c>
      <c r="D4001" t="s">
        <v>13</v>
      </c>
      <c r="E4001">
        <v>2013</v>
      </c>
      <c r="F4001">
        <v>2013</v>
      </c>
      <c r="G4001">
        <v>5</v>
      </c>
      <c r="H4001">
        <v>3</v>
      </c>
      <c r="I4001">
        <v>3</v>
      </c>
      <c r="J4001">
        <f t="shared" si="319"/>
        <v>11</v>
      </c>
      <c r="K4001" t="str">
        <f>IF(OR(J4001&gt;Ограничения!$B$1,Sheet!G12204&gt;Ограничения!$B$2,Sheet!H12204&gt;Ограничения!$B$2,Sheet!I12204&gt;Ограничения!$B$2,),"Not compatible","Compatible")</f>
        <v>Compatible</v>
      </c>
      <c r="L4001" t="str">
        <f t="shared" si="320"/>
        <v>Модификация</v>
      </c>
      <c r="M4001" s="3">
        <f t="shared" si="321"/>
        <v>0</v>
      </c>
      <c r="N4001" s="3" t="str">
        <f t="shared" si="322"/>
        <v>Y</v>
      </c>
      <c r="O4001" t="s">
        <v>28008</v>
      </c>
      <c r="Q4001" t="str">
        <f t="shared" si="318"/>
        <v>COPY 90639pb019.dat sel\90639pb019.dat</v>
      </c>
      <c r="R4001" t="str">
        <f>IF(ISNA(VLOOKUP(B4001,Rendered!$B$1:$C$1000,1,FALSE)),"N","Y")</f>
        <v>N</v>
      </c>
    </row>
    <row r="4002" spans="1:18" hidden="1" x14ac:dyDescent="0.35">
      <c r="A4002" t="s">
        <v>20160</v>
      </c>
      <c r="B4002" t="s">
        <v>20219</v>
      </c>
      <c r="C4002" t="s">
        <v>20220</v>
      </c>
      <c r="D4002" t="s">
        <v>13</v>
      </c>
      <c r="E4002">
        <v>2010</v>
      </c>
      <c r="F4002">
        <v>2011</v>
      </c>
      <c r="G4002">
        <v>5</v>
      </c>
      <c r="H4002">
        <v>3</v>
      </c>
      <c r="I4002">
        <v>3</v>
      </c>
      <c r="J4002">
        <f t="shared" si="319"/>
        <v>11</v>
      </c>
      <c r="K4002" t="str">
        <f>IF(OR(J4002&gt;Ограничения!$B$1,Sheet!G10341&gt;Ограничения!$B$2,Sheet!H10341&gt;Ограничения!$B$2,Sheet!I10341&gt;Ограничения!$B$2,),"Not compatible","Compatible")</f>
        <v>Compatible</v>
      </c>
      <c r="L4002" t="str">
        <f t="shared" si="320"/>
        <v>Модификация</v>
      </c>
      <c r="M4002" s="3">
        <f t="shared" si="321"/>
        <v>1</v>
      </c>
      <c r="N4002" s="3" t="str">
        <f t="shared" si="322"/>
        <v>Y</v>
      </c>
      <c r="O4002" t="s">
        <v>28008</v>
      </c>
      <c r="Q4002" t="str">
        <f t="shared" si="318"/>
        <v>COPY 90639pb003.dat sel\90639pb003.dat</v>
      </c>
      <c r="R4002" t="str">
        <f>IF(ISNA(VLOOKUP(B4002,Rendered!$B$1:$C$1000,1,FALSE)),"N","Y")</f>
        <v>N</v>
      </c>
    </row>
    <row r="4003" spans="1:18" hidden="1" x14ac:dyDescent="0.35">
      <c r="A4003" t="s">
        <v>20160</v>
      </c>
      <c r="B4003" t="s">
        <v>20219</v>
      </c>
      <c r="C4003" t="s">
        <v>20220</v>
      </c>
      <c r="D4003" t="s">
        <v>13</v>
      </c>
      <c r="E4003">
        <v>2010</v>
      </c>
      <c r="F4003">
        <v>2011</v>
      </c>
      <c r="G4003">
        <v>5</v>
      </c>
      <c r="H4003">
        <v>3</v>
      </c>
      <c r="I4003">
        <v>3</v>
      </c>
      <c r="J4003">
        <f t="shared" si="319"/>
        <v>11</v>
      </c>
      <c r="K4003" t="str">
        <f>IF(OR(J4003&gt;Ограничения!$B$1,Sheet!G12191&gt;Ограничения!$B$2,Sheet!H12191&gt;Ограничения!$B$2,Sheet!I12191&gt;Ограничения!$B$2,),"Not compatible","Compatible")</f>
        <v>Not compatible</v>
      </c>
      <c r="L4003" t="str">
        <f t="shared" si="320"/>
        <v>Модификация</v>
      </c>
      <c r="M4003" s="3">
        <f t="shared" si="321"/>
        <v>0</v>
      </c>
      <c r="N4003" s="3" t="str">
        <f t="shared" si="322"/>
        <v>Y</v>
      </c>
      <c r="O4003" t="s">
        <v>28008</v>
      </c>
      <c r="Q4003" t="str">
        <f t="shared" si="318"/>
        <v>COPY 90639pb003.dat sel\90639pb003.dat</v>
      </c>
      <c r="R4003" t="str">
        <f>IF(ISNA(VLOOKUP(B4003,Rendered!$B$1:$C$1000,1,FALSE)),"N","Y")</f>
        <v>N</v>
      </c>
    </row>
    <row r="4004" spans="1:18" hidden="1" x14ac:dyDescent="0.35">
      <c r="A4004" t="s">
        <v>20160</v>
      </c>
      <c r="B4004" t="s">
        <v>20221</v>
      </c>
      <c r="C4004" t="s">
        <v>20222</v>
      </c>
      <c r="D4004" t="s">
        <v>13</v>
      </c>
      <c r="E4004">
        <v>2011</v>
      </c>
      <c r="F4004">
        <v>2011</v>
      </c>
      <c r="G4004">
        <v>5</v>
      </c>
      <c r="H4004">
        <v>3</v>
      </c>
      <c r="I4004">
        <v>3</v>
      </c>
      <c r="J4004">
        <f t="shared" si="319"/>
        <v>11</v>
      </c>
      <c r="K4004" t="str">
        <f>IF(OR(J4004&gt;Ограничения!$B$1,Sheet!G10342&gt;Ограничения!$B$2,Sheet!H10342&gt;Ограничения!$B$2,Sheet!I10342&gt;Ограничения!$B$2,),"Not compatible","Compatible")</f>
        <v>Compatible</v>
      </c>
      <c r="L4004" t="str">
        <f t="shared" si="320"/>
        <v>Модификация</v>
      </c>
      <c r="M4004" s="3">
        <f t="shared" si="321"/>
        <v>1</v>
      </c>
      <c r="N4004" s="3" t="str">
        <f t="shared" si="322"/>
        <v>Y</v>
      </c>
      <c r="O4004" t="s">
        <v>28008</v>
      </c>
      <c r="Q4004" t="str">
        <f t="shared" si="318"/>
        <v>COPY 90639pb014.dat sel\90639pb014.dat</v>
      </c>
      <c r="R4004" t="str">
        <f>IF(ISNA(VLOOKUP(B4004,Rendered!$B$1:$C$1000,1,FALSE)),"N","Y")</f>
        <v>N</v>
      </c>
    </row>
    <row r="4005" spans="1:18" hidden="1" x14ac:dyDescent="0.35">
      <c r="A4005" t="s">
        <v>20160</v>
      </c>
      <c r="B4005" t="s">
        <v>20221</v>
      </c>
      <c r="C4005" t="s">
        <v>20222</v>
      </c>
      <c r="D4005" t="s">
        <v>13</v>
      </c>
      <c r="E4005">
        <v>2011</v>
      </c>
      <c r="F4005">
        <v>2011</v>
      </c>
      <c r="G4005">
        <v>5</v>
      </c>
      <c r="H4005">
        <v>3</v>
      </c>
      <c r="I4005">
        <v>3</v>
      </c>
      <c r="J4005">
        <f t="shared" si="319"/>
        <v>11</v>
      </c>
      <c r="K4005" t="str">
        <f>IF(OR(J4005&gt;Ограничения!$B$1,Sheet!G12192&gt;Ограничения!$B$2,Sheet!H12192&gt;Ограничения!$B$2,Sheet!I12192&gt;Ограничения!$B$2,),"Not compatible","Compatible")</f>
        <v>Not compatible</v>
      </c>
      <c r="L4005" t="str">
        <f t="shared" si="320"/>
        <v>Модификация</v>
      </c>
      <c r="M4005" s="3">
        <f t="shared" si="321"/>
        <v>0</v>
      </c>
      <c r="N4005" s="3" t="str">
        <f t="shared" si="322"/>
        <v>Y</v>
      </c>
      <c r="O4005" t="s">
        <v>28008</v>
      </c>
      <c r="Q4005" t="str">
        <f t="shared" si="318"/>
        <v>COPY 90639pb014.dat sel\90639pb014.dat</v>
      </c>
      <c r="R4005" t="str">
        <f>IF(ISNA(VLOOKUP(B4005,Rendered!$B$1:$C$1000,1,FALSE)),"N","Y")</f>
        <v>N</v>
      </c>
    </row>
    <row r="4006" spans="1:18" hidden="1" x14ac:dyDescent="0.35">
      <c r="A4006" t="s">
        <v>20160</v>
      </c>
      <c r="B4006" t="s">
        <v>20247</v>
      </c>
      <c r="C4006" t="s">
        <v>20248</v>
      </c>
      <c r="D4006" t="s">
        <v>13</v>
      </c>
      <c r="E4006">
        <v>2014</v>
      </c>
      <c r="F4006">
        <v>2014</v>
      </c>
      <c r="G4006">
        <v>5</v>
      </c>
      <c r="H4006">
        <v>3</v>
      </c>
      <c r="I4006">
        <v>3</v>
      </c>
      <c r="J4006">
        <f t="shared" si="319"/>
        <v>11</v>
      </c>
      <c r="K4006" t="str">
        <f>IF(OR(J4006&gt;Ограничения!$B$1,Sheet!G10355&gt;Ограничения!$B$2,Sheet!H10355&gt;Ограничения!$B$2,Sheet!I10355&gt;Ограничения!$B$2,),"Not compatible","Compatible")</f>
        <v>Not compatible</v>
      </c>
      <c r="L4006" t="str">
        <f t="shared" si="320"/>
        <v>Модификация</v>
      </c>
      <c r="M4006" s="3">
        <f t="shared" si="321"/>
        <v>1</v>
      </c>
      <c r="N4006" s="3" t="str">
        <f t="shared" si="322"/>
        <v>Y</v>
      </c>
      <c r="O4006" t="s">
        <v>28008</v>
      </c>
      <c r="Q4006" t="str">
        <f t="shared" si="318"/>
        <v>COPY 90639pb026.dat sel\90639pb026.dat</v>
      </c>
      <c r="R4006" t="str">
        <f>IF(ISNA(VLOOKUP(B4006,Rendered!$B$1:$C$1000,1,FALSE)),"N","Y")</f>
        <v>N</v>
      </c>
    </row>
    <row r="4007" spans="1:18" hidden="1" x14ac:dyDescent="0.35">
      <c r="A4007" t="s">
        <v>20160</v>
      </c>
      <c r="B4007" t="s">
        <v>20247</v>
      </c>
      <c r="C4007" t="s">
        <v>20248</v>
      </c>
      <c r="D4007" t="s">
        <v>13</v>
      </c>
      <c r="E4007">
        <v>2014</v>
      </c>
      <c r="F4007">
        <v>2014</v>
      </c>
      <c r="G4007">
        <v>5</v>
      </c>
      <c r="H4007">
        <v>3</v>
      </c>
      <c r="I4007">
        <v>3</v>
      </c>
      <c r="J4007">
        <f t="shared" si="319"/>
        <v>11</v>
      </c>
      <c r="K4007" t="str">
        <f>IF(OR(J4007&gt;Ограничения!$B$1,Sheet!G12205&gt;Ограничения!$B$2,Sheet!H12205&gt;Ограничения!$B$2,Sheet!I12205&gt;Ограничения!$B$2,),"Not compatible","Compatible")</f>
        <v>Compatible</v>
      </c>
      <c r="L4007" t="str">
        <f t="shared" si="320"/>
        <v>Модификация</v>
      </c>
      <c r="M4007" s="3">
        <f t="shared" si="321"/>
        <v>0</v>
      </c>
      <c r="N4007" s="3" t="str">
        <f t="shared" si="322"/>
        <v>Y</v>
      </c>
      <c r="O4007" t="s">
        <v>28008</v>
      </c>
      <c r="Q4007" t="str">
        <f t="shared" si="318"/>
        <v>COPY 90639pb026.dat sel\90639pb026.dat</v>
      </c>
      <c r="R4007" t="str">
        <f>IF(ISNA(VLOOKUP(B4007,Rendered!$B$1:$C$1000,1,FALSE)),"N","Y")</f>
        <v>N</v>
      </c>
    </row>
    <row r="4008" spans="1:18" hidden="1" x14ac:dyDescent="0.35">
      <c r="A4008" t="s">
        <v>20160</v>
      </c>
      <c r="B4008" t="s">
        <v>20249</v>
      </c>
      <c r="C4008" t="s">
        <v>20250</v>
      </c>
      <c r="D4008" t="s">
        <v>13</v>
      </c>
      <c r="E4008">
        <v>2017</v>
      </c>
      <c r="F4008">
        <v>2017</v>
      </c>
      <c r="G4008">
        <v>5</v>
      </c>
      <c r="H4008">
        <v>3</v>
      </c>
      <c r="I4008">
        <v>3</v>
      </c>
      <c r="J4008">
        <f t="shared" si="319"/>
        <v>11</v>
      </c>
      <c r="K4008" t="str">
        <f>IF(OR(J4008&gt;Ограничения!$B$1,Sheet!G10356&gt;Ограничения!$B$2,Sheet!H10356&gt;Ограничения!$B$2,Sheet!I10356&gt;Ограничения!$B$2,),"Not compatible","Compatible")</f>
        <v>Not compatible</v>
      </c>
      <c r="L4008" t="str">
        <f t="shared" si="320"/>
        <v>Модификация</v>
      </c>
      <c r="M4008" s="3">
        <f t="shared" si="321"/>
        <v>1</v>
      </c>
      <c r="N4008" s="3" t="str">
        <f t="shared" si="322"/>
        <v>Y</v>
      </c>
      <c r="O4008" t="s">
        <v>28008</v>
      </c>
      <c r="Q4008" t="str">
        <f t="shared" si="318"/>
        <v>COPY 90639pb029.dat sel\90639pb029.dat</v>
      </c>
      <c r="R4008" t="str">
        <f>IF(ISNA(VLOOKUP(B4008,Rendered!$B$1:$C$1000,1,FALSE)),"N","Y")</f>
        <v>N</v>
      </c>
    </row>
    <row r="4009" spans="1:18" hidden="1" x14ac:dyDescent="0.35">
      <c r="A4009" t="s">
        <v>20160</v>
      </c>
      <c r="B4009" t="s">
        <v>20249</v>
      </c>
      <c r="C4009" t="s">
        <v>20250</v>
      </c>
      <c r="D4009" t="s">
        <v>13</v>
      </c>
      <c r="E4009">
        <v>2017</v>
      </c>
      <c r="F4009">
        <v>2017</v>
      </c>
      <c r="G4009">
        <v>5</v>
      </c>
      <c r="H4009">
        <v>3</v>
      </c>
      <c r="I4009">
        <v>3</v>
      </c>
      <c r="J4009">
        <f t="shared" si="319"/>
        <v>11</v>
      </c>
      <c r="K4009" t="str">
        <f>IF(OR(J4009&gt;Ограничения!$B$1,Sheet!G12206&gt;Ограничения!$B$2,Sheet!H12206&gt;Ограничения!$B$2,Sheet!I12206&gt;Ограничения!$B$2,),"Not compatible","Compatible")</f>
        <v>Compatible</v>
      </c>
      <c r="L4009" t="str">
        <f t="shared" si="320"/>
        <v>Модификация</v>
      </c>
      <c r="M4009" s="3">
        <f t="shared" si="321"/>
        <v>0</v>
      </c>
      <c r="N4009" s="3" t="str">
        <f t="shared" si="322"/>
        <v>Y</v>
      </c>
      <c r="O4009" t="s">
        <v>28008</v>
      </c>
      <c r="Q4009" t="str">
        <f t="shared" si="318"/>
        <v>COPY 90639pb029.dat sel\90639pb029.dat</v>
      </c>
      <c r="R4009" t="str">
        <f>IF(ISNA(VLOOKUP(B4009,Rendered!$B$1:$C$1000,1,FALSE)),"N","Y")</f>
        <v>N</v>
      </c>
    </row>
    <row r="4010" spans="1:18" hidden="1" x14ac:dyDescent="0.35">
      <c r="A4010" t="s">
        <v>20160</v>
      </c>
      <c r="B4010" t="s">
        <v>20251</v>
      </c>
      <c r="C4010" t="s">
        <v>20252</v>
      </c>
      <c r="D4010" t="s">
        <v>13</v>
      </c>
      <c r="E4010">
        <v>2018</v>
      </c>
      <c r="F4010">
        <v>2018</v>
      </c>
      <c r="G4010">
        <v>5</v>
      </c>
      <c r="H4010">
        <v>3</v>
      </c>
      <c r="I4010">
        <v>3</v>
      </c>
      <c r="J4010">
        <f t="shared" si="319"/>
        <v>11</v>
      </c>
      <c r="K4010" t="str">
        <f>IF(OR(J4010&gt;Ограничения!$B$1,Sheet!G10357&gt;Ограничения!$B$2,Sheet!H10357&gt;Ограничения!$B$2,Sheet!I10357&gt;Ограничения!$B$2,),"Not compatible","Compatible")</f>
        <v>Not compatible</v>
      </c>
      <c r="L4010" t="str">
        <f t="shared" si="320"/>
        <v>Модификация</v>
      </c>
      <c r="M4010" s="3">
        <f t="shared" si="321"/>
        <v>1</v>
      </c>
      <c r="N4010" s="3" t="str">
        <f t="shared" si="322"/>
        <v>Y</v>
      </c>
      <c r="O4010" t="s">
        <v>28008</v>
      </c>
      <c r="Q4010" t="str">
        <f t="shared" si="318"/>
        <v>COPY 90639pb030.dat sel\90639pb030.dat</v>
      </c>
      <c r="R4010" t="str">
        <f>IF(ISNA(VLOOKUP(B4010,Rendered!$B$1:$C$1000,1,FALSE)),"N","Y")</f>
        <v>N</v>
      </c>
    </row>
    <row r="4011" spans="1:18" hidden="1" x14ac:dyDescent="0.35">
      <c r="A4011" t="s">
        <v>20160</v>
      </c>
      <c r="B4011" t="s">
        <v>20251</v>
      </c>
      <c r="C4011" t="s">
        <v>20252</v>
      </c>
      <c r="D4011" t="s">
        <v>13</v>
      </c>
      <c r="E4011">
        <v>2018</v>
      </c>
      <c r="F4011">
        <v>2018</v>
      </c>
      <c r="G4011">
        <v>5</v>
      </c>
      <c r="H4011">
        <v>3</v>
      </c>
      <c r="I4011">
        <v>3</v>
      </c>
      <c r="J4011">
        <f t="shared" si="319"/>
        <v>11</v>
      </c>
      <c r="K4011" t="str">
        <f>IF(OR(J4011&gt;Ограничения!$B$1,Sheet!G12207&gt;Ограничения!$B$2,Sheet!H12207&gt;Ограничения!$B$2,Sheet!I12207&gt;Ограничения!$B$2,),"Not compatible","Compatible")</f>
        <v>Compatible</v>
      </c>
      <c r="L4011" t="str">
        <f t="shared" si="320"/>
        <v>Модификация</v>
      </c>
      <c r="M4011" s="3">
        <f t="shared" si="321"/>
        <v>0</v>
      </c>
      <c r="N4011" s="3" t="str">
        <f t="shared" si="322"/>
        <v>Y</v>
      </c>
      <c r="O4011" t="s">
        <v>28008</v>
      </c>
      <c r="Q4011" t="str">
        <f t="shared" si="318"/>
        <v>COPY 90639pb030.dat sel\90639pb030.dat</v>
      </c>
      <c r="R4011" t="str">
        <f>IF(ISNA(VLOOKUP(B4011,Rendered!$B$1:$C$1000,1,FALSE)),"N","Y")</f>
        <v>N</v>
      </c>
    </row>
    <row r="4012" spans="1:18" hidden="1" x14ac:dyDescent="0.35">
      <c r="A4012" t="s">
        <v>20160</v>
      </c>
      <c r="B4012" t="s">
        <v>20253</v>
      </c>
      <c r="C4012" t="s">
        <v>20254</v>
      </c>
      <c r="D4012" t="s">
        <v>13</v>
      </c>
      <c r="E4012">
        <v>2014</v>
      </c>
      <c r="F4012">
        <v>2014</v>
      </c>
      <c r="G4012">
        <v>5</v>
      </c>
      <c r="H4012">
        <v>3</v>
      </c>
      <c r="I4012">
        <v>3</v>
      </c>
      <c r="J4012">
        <f t="shared" si="319"/>
        <v>11</v>
      </c>
      <c r="K4012" t="str">
        <f>IF(OR(J4012&gt;Ограничения!$B$1,Sheet!G10358&gt;Ограничения!$B$2,Sheet!H10358&gt;Ограничения!$B$2,Sheet!I10358&gt;Ограничения!$B$2,),"Not compatible","Compatible")</f>
        <v>Not compatible</v>
      </c>
      <c r="L4012" t="str">
        <f t="shared" si="320"/>
        <v>Модификация</v>
      </c>
      <c r="M4012" s="3">
        <f t="shared" si="321"/>
        <v>1</v>
      </c>
      <c r="N4012" s="3" t="str">
        <f t="shared" si="322"/>
        <v>Y</v>
      </c>
      <c r="O4012" t="s">
        <v>28008</v>
      </c>
      <c r="Q4012" t="str">
        <f t="shared" si="318"/>
        <v>COPY 90639pb022.dat sel\90639pb022.dat</v>
      </c>
      <c r="R4012" t="str">
        <f>IF(ISNA(VLOOKUP(B4012,Rendered!$B$1:$C$1000,1,FALSE)),"N","Y")</f>
        <v>N</v>
      </c>
    </row>
    <row r="4013" spans="1:18" hidden="1" x14ac:dyDescent="0.35">
      <c r="A4013" t="s">
        <v>20160</v>
      </c>
      <c r="B4013" t="s">
        <v>20253</v>
      </c>
      <c r="C4013" t="s">
        <v>20254</v>
      </c>
      <c r="D4013" t="s">
        <v>13</v>
      </c>
      <c r="E4013">
        <v>2014</v>
      </c>
      <c r="F4013">
        <v>2014</v>
      </c>
      <c r="G4013">
        <v>5</v>
      </c>
      <c r="H4013">
        <v>3</v>
      </c>
      <c r="I4013">
        <v>3</v>
      </c>
      <c r="J4013">
        <f t="shared" si="319"/>
        <v>11</v>
      </c>
      <c r="K4013" t="str">
        <f>IF(OR(J4013&gt;Ограничения!$B$1,Sheet!G12208&gt;Ограничения!$B$2,Sheet!H12208&gt;Ограничения!$B$2,Sheet!I12208&gt;Ограничения!$B$2,),"Not compatible","Compatible")</f>
        <v>Compatible</v>
      </c>
      <c r="L4013" t="str">
        <f t="shared" si="320"/>
        <v>Модификация</v>
      </c>
      <c r="M4013" s="3">
        <f t="shared" si="321"/>
        <v>0</v>
      </c>
      <c r="N4013" s="3" t="str">
        <f t="shared" si="322"/>
        <v>Y</v>
      </c>
      <c r="O4013" t="s">
        <v>28008</v>
      </c>
      <c r="Q4013" t="str">
        <f t="shared" ref="Q4013:Q4076" si="323">_xlfn.CONCAT("COPY ",B4013,".dat sel\",B4013,".dat")</f>
        <v>COPY 90639pb022.dat sel\90639pb022.dat</v>
      </c>
      <c r="R4013" t="str">
        <f>IF(ISNA(VLOOKUP(B4013,Rendered!$B$1:$C$1000,1,FALSE)),"N","Y")</f>
        <v>N</v>
      </c>
    </row>
    <row r="4014" spans="1:18" hidden="1" x14ac:dyDescent="0.35">
      <c r="A4014" t="s">
        <v>20160</v>
      </c>
      <c r="B4014" t="s">
        <v>20223</v>
      </c>
      <c r="C4014" t="s">
        <v>20224</v>
      </c>
      <c r="D4014" t="s">
        <v>13</v>
      </c>
      <c r="E4014">
        <v>2011</v>
      </c>
      <c r="F4014">
        <v>2011</v>
      </c>
      <c r="G4014">
        <v>5</v>
      </c>
      <c r="H4014">
        <v>3</v>
      </c>
      <c r="I4014">
        <v>3</v>
      </c>
      <c r="J4014">
        <f t="shared" si="319"/>
        <v>11</v>
      </c>
      <c r="K4014" t="str">
        <f>IF(OR(J4014&gt;Ограничения!$B$1,Sheet!G10343&gt;Ограничения!$B$2,Sheet!H10343&gt;Ограничения!$B$2,Sheet!I10343&gt;Ограничения!$B$2,),"Not compatible","Compatible")</f>
        <v>Compatible</v>
      </c>
      <c r="L4014" t="str">
        <f t="shared" si="320"/>
        <v>Модификация</v>
      </c>
      <c r="M4014" s="3">
        <f t="shared" si="321"/>
        <v>1</v>
      </c>
      <c r="N4014" s="3" t="str">
        <f t="shared" si="322"/>
        <v>Y</v>
      </c>
      <c r="O4014" t="s">
        <v>28008</v>
      </c>
      <c r="Q4014" t="str">
        <f t="shared" si="323"/>
        <v>COPY 90639pb002.dat sel\90639pb002.dat</v>
      </c>
      <c r="R4014" t="str">
        <f>IF(ISNA(VLOOKUP(B4014,Rendered!$B$1:$C$1000,1,FALSE)),"N","Y")</f>
        <v>N</v>
      </c>
    </row>
    <row r="4015" spans="1:18" hidden="1" x14ac:dyDescent="0.35">
      <c r="A4015" t="s">
        <v>20160</v>
      </c>
      <c r="B4015" t="s">
        <v>20223</v>
      </c>
      <c r="C4015" t="s">
        <v>20224</v>
      </c>
      <c r="D4015" t="s">
        <v>13</v>
      </c>
      <c r="E4015">
        <v>2011</v>
      </c>
      <c r="F4015">
        <v>2011</v>
      </c>
      <c r="G4015">
        <v>5</v>
      </c>
      <c r="H4015">
        <v>3</v>
      </c>
      <c r="I4015">
        <v>3</v>
      </c>
      <c r="J4015">
        <f t="shared" si="319"/>
        <v>11</v>
      </c>
      <c r="K4015" t="str">
        <f>IF(OR(J4015&gt;Ограничения!$B$1,Sheet!G12193&gt;Ограничения!$B$2,Sheet!H12193&gt;Ограничения!$B$2,Sheet!I12193&gt;Ограничения!$B$2,),"Not compatible","Compatible")</f>
        <v>Not compatible</v>
      </c>
      <c r="L4015" t="str">
        <f t="shared" si="320"/>
        <v>Модификация</v>
      </c>
      <c r="M4015" s="3">
        <f t="shared" si="321"/>
        <v>0</v>
      </c>
      <c r="N4015" s="3" t="str">
        <f t="shared" si="322"/>
        <v>Y</v>
      </c>
      <c r="O4015" t="s">
        <v>28008</v>
      </c>
      <c r="Q4015" t="str">
        <f t="shared" si="323"/>
        <v>COPY 90639pb002.dat sel\90639pb002.dat</v>
      </c>
      <c r="R4015" t="str">
        <f>IF(ISNA(VLOOKUP(B4015,Rendered!$B$1:$C$1000,1,FALSE)),"N","Y")</f>
        <v>N</v>
      </c>
    </row>
    <row r="4016" spans="1:18" hidden="1" x14ac:dyDescent="0.35">
      <c r="A4016" t="s">
        <v>20160</v>
      </c>
      <c r="B4016" t="s">
        <v>20225</v>
      </c>
      <c r="C4016" t="s">
        <v>20226</v>
      </c>
      <c r="D4016" t="s">
        <v>13</v>
      </c>
      <c r="E4016">
        <v>2011</v>
      </c>
      <c r="F4016">
        <v>2011</v>
      </c>
      <c r="G4016">
        <v>5</v>
      </c>
      <c r="H4016">
        <v>3</v>
      </c>
      <c r="I4016">
        <v>3</v>
      </c>
      <c r="J4016">
        <f t="shared" si="319"/>
        <v>11</v>
      </c>
      <c r="K4016" t="str">
        <f>IF(OR(J4016&gt;Ограничения!$B$1,Sheet!G10344&gt;Ограничения!$B$2,Sheet!H10344&gt;Ограничения!$B$2,Sheet!I10344&gt;Ограничения!$B$2,),"Not compatible","Compatible")</f>
        <v>Compatible</v>
      </c>
      <c r="L4016" t="str">
        <f t="shared" si="320"/>
        <v>Модификация</v>
      </c>
      <c r="M4016" s="3">
        <f t="shared" si="321"/>
        <v>1</v>
      </c>
      <c r="N4016" s="3" t="str">
        <f t="shared" si="322"/>
        <v>Y</v>
      </c>
      <c r="O4016" t="s">
        <v>28008</v>
      </c>
      <c r="Q4016" t="str">
        <f t="shared" si="323"/>
        <v>COPY 90639pb010.dat sel\90639pb010.dat</v>
      </c>
      <c r="R4016" t="str">
        <f>IF(ISNA(VLOOKUP(B4016,Rendered!$B$1:$C$1000,1,FALSE)),"N","Y")</f>
        <v>N</v>
      </c>
    </row>
    <row r="4017" spans="1:18" hidden="1" x14ac:dyDescent="0.35">
      <c r="A4017" t="s">
        <v>20160</v>
      </c>
      <c r="B4017" t="s">
        <v>20225</v>
      </c>
      <c r="C4017" t="s">
        <v>20226</v>
      </c>
      <c r="D4017" t="s">
        <v>13</v>
      </c>
      <c r="E4017">
        <v>2011</v>
      </c>
      <c r="F4017">
        <v>2011</v>
      </c>
      <c r="G4017">
        <v>5</v>
      </c>
      <c r="H4017">
        <v>3</v>
      </c>
      <c r="I4017">
        <v>3</v>
      </c>
      <c r="J4017">
        <f t="shared" si="319"/>
        <v>11</v>
      </c>
      <c r="K4017" t="str">
        <f>IF(OR(J4017&gt;Ограничения!$B$1,Sheet!G12194&gt;Ограничения!$B$2,Sheet!H12194&gt;Ограничения!$B$2,Sheet!I12194&gt;Ограничения!$B$2,),"Not compatible","Compatible")</f>
        <v>Not compatible</v>
      </c>
      <c r="L4017" t="str">
        <f t="shared" si="320"/>
        <v>Модификация</v>
      </c>
      <c r="M4017" s="3">
        <f t="shared" si="321"/>
        <v>0</v>
      </c>
      <c r="N4017" s="3" t="str">
        <f t="shared" si="322"/>
        <v>Y</v>
      </c>
      <c r="O4017" t="s">
        <v>28008</v>
      </c>
      <c r="Q4017" t="str">
        <f t="shared" si="323"/>
        <v>COPY 90639pb010.dat sel\90639pb010.dat</v>
      </c>
      <c r="R4017" t="str">
        <f>IF(ISNA(VLOOKUP(B4017,Rendered!$B$1:$C$1000,1,FALSE)),"N","Y")</f>
        <v>N</v>
      </c>
    </row>
    <row r="4018" spans="1:18" hidden="1" x14ac:dyDescent="0.35">
      <c r="A4018" t="s">
        <v>20160</v>
      </c>
      <c r="B4018" t="s">
        <v>20255</v>
      </c>
      <c r="C4018" t="s">
        <v>20256</v>
      </c>
      <c r="D4018" t="s">
        <v>13</v>
      </c>
      <c r="E4018">
        <v>2014</v>
      </c>
      <c r="F4018">
        <v>2014</v>
      </c>
      <c r="G4018">
        <v>5</v>
      </c>
      <c r="H4018">
        <v>3</v>
      </c>
      <c r="I4018">
        <v>3</v>
      </c>
      <c r="J4018">
        <f t="shared" si="319"/>
        <v>11</v>
      </c>
      <c r="K4018" t="str">
        <f>IF(OR(J4018&gt;Ограничения!$B$1,Sheet!G10359&gt;Ограничения!$B$2,Sheet!H10359&gt;Ограничения!$B$2,Sheet!I10359&gt;Ограничения!$B$2,),"Not compatible","Compatible")</f>
        <v>Not compatible</v>
      </c>
      <c r="L4018" t="str">
        <f t="shared" si="320"/>
        <v>Модификация</v>
      </c>
      <c r="M4018" s="3">
        <f t="shared" si="321"/>
        <v>1</v>
      </c>
      <c r="N4018" s="3" t="str">
        <f t="shared" si="322"/>
        <v>Y</v>
      </c>
      <c r="O4018" t="s">
        <v>28008</v>
      </c>
      <c r="Q4018" t="str">
        <f t="shared" si="323"/>
        <v>COPY 90639pb023.dat sel\90639pb023.dat</v>
      </c>
      <c r="R4018" t="str">
        <f>IF(ISNA(VLOOKUP(B4018,Rendered!$B$1:$C$1000,1,FALSE)),"N","Y")</f>
        <v>N</v>
      </c>
    </row>
    <row r="4019" spans="1:18" hidden="1" x14ac:dyDescent="0.35">
      <c r="A4019" t="s">
        <v>20160</v>
      </c>
      <c r="B4019" t="s">
        <v>20255</v>
      </c>
      <c r="C4019" t="s">
        <v>20256</v>
      </c>
      <c r="D4019" t="s">
        <v>13</v>
      </c>
      <c r="E4019">
        <v>2014</v>
      </c>
      <c r="F4019">
        <v>2014</v>
      </c>
      <c r="G4019">
        <v>5</v>
      </c>
      <c r="H4019">
        <v>3</v>
      </c>
      <c r="I4019">
        <v>3</v>
      </c>
      <c r="J4019">
        <f t="shared" si="319"/>
        <v>11</v>
      </c>
      <c r="K4019" t="str">
        <f>IF(OR(J4019&gt;Ограничения!$B$1,Sheet!G12209&gt;Ограничения!$B$2,Sheet!H12209&gt;Ограничения!$B$2,Sheet!I12209&gt;Ограничения!$B$2,),"Not compatible","Compatible")</f>
        <v>Compatible</v>
      </c>
      <c r="L4019" t="str">
        <f t="shared" si="320"/>
        <v>Модификация</v>
      </c>
      <c r="M4019" s="3">
        <f t="shared" si="321"/>
        <v>0</v>
      </c>
      <c r="N4019" s="3" t="str">
        <f t="shared" si="322"/>
        <v>Y</v>
      </c>
      <c r="O4019" t="s">
        <v>28008</v>
      </c>
      <c r="Q4019" t="str">
        <f t="shared" si="323"/>
        <v>COPY 90639pb023.dat sel\90639pb023.dat</v>
      </c>
      <c r="R4019" t="str">
        <f>IF(ISNA(VLOOKUP(B4019,Rendered!$B$1:$C$1000,1,FALSE)),"N","Y")</f>
        <v>N</v>
      </c>
    </row>
    <row r="4020" spans="1:18" hidden="1" x14ac:dyDescent="0.35">
      <c r="A4020" t="s">
        <v>20160</v>
      </c>
      <c r="B4020" t="s">
        <v>20257</v>
      </c>
      <c r="C4020" t="s">
        <v>20258</v>
      </c>
      <c r="D4020" t="s">
        <v>13</v>
      </c>
      <c r="E4020">
        <v>2018</v>
      </c>
      <c r="F4020">
        <v>2018</v>
      </c>
      <c r="G4020">
        <v>5</v>
      </c>
      <c r="H4020">
        <v>3</v>
      </c>
      <c r="I4020">
        <v>3</v>
      </c>
      <c r="J4020">
        <f t="shared" si="319"/>
        <v>11</v>
      </c>
      <c r="K4020" t="str">
        <f>IF(OR(J4020&gt;Ограничения!$B$1,Sheet!G10360&gt;Ограничения!$B$2,Sheet!H10360&gt;Ограничения!$B$2,Sheet!I10360&gt;Ограничения!$B$2,),"Not compatible","Compatible")</f>
        <v>Not compatible</v>
      </c>
      <c r="L4020" t="str">
        <f t="shared" si="320"/>
        <v>Модификация</v>
      </c>
      <c r="M4020" s="3">
        <f t="shared" si="321"/>
        <v>1</v>
      </c>
      <c r="N4020" s="3" t="str">
        <f t="shared" si="322"/>
        <v>Y</v>
      </c>
      <c r="O4020" t="s">
        <v>28008</v>
      </c>
      <c r="Q4020" t="str">
        <f t="shared" si="323"/>
        <v>COPY 90639pb031.dat sel\90639pb031.dat</v>
      </c>
      <c r="R4020" t="str">
        <f>IF(ISNA(VLOOKUP(B4020,Rendered!$B$1:$C$1000,1,FALSE)),"N","Y")</f>
        <v>N</v>
      </c>
    </row>
    <row r="4021" spans="1:18" hidden="1" x14ac:dyDescent="0.35">
      <c r="A4021" t="s">
        <v>20160</v>
      </c>
      <c r="B4021" t="s">
        <v>20257</v>
      </c>
      <c r="C4021" t="s">
        <v>20258</v>
      </c>
      <c r="D4021" t="s">
        <v>13</v>
      </c>
      <c r="E4021">
        <v>2018</v>
      </c>
      <c r="F4021">
        <v>2018</v>
      </c>
      <c r="G4021">
        <v>5</v>
      </c>
      <c r="H4021">
        <v>3</v>
      </c>
      <c r="I4021">
        <v>3</v>
      </c>
      <c r="J4021">
        <f t="shared" si="319"/>
        <v>11</v>
      </c>
      <c r="K4021" t="str">
        <f>IF(OR(J4021&gt;Ограничения!$B$1,Sheet!G12210&gt;Ограничения!$B$2,Sheet!H12210&gt;Ограничения!$B$2,Sheet!I12210&gt;Ограничения!$B$2,),"Not compatible","Compatible")</f>
        <v>Compatible</v>
      </c>
      <c r="L4021" t="str">
        <f t="shared" si="320"/>
        <v>Модификация</v>
      </c>
      <c r="M4021" s="3">
        <f t="shared" si="321"/>
        <v>0</v>
      </c>
      <c r="N4021" s="3" t="str">
        <f t="shared" si="322"/>
        <v>Y</v>
      </c>
      <c r="O4021" t="s">
        <v>28008</v>
      </c>
      <c r="Q4021" t="str">
        <f t="shared" si="323"/>
        <v>COPY 90639pb031.dat sel\90639pb031.dat</v>
      </c>
      <c r="R4021" t="str">
        <f>IF(ISNA(VLOOKUP(B4021,Rendered!$B$1:$C$1000,1,FALSE)),"N","Y")</f>
        <v>N</v>
      </c>
    </row>
    <row r="4022" spans="1:18" hidden="1" x14ac:dyDescent="0.35">
      <c r="A4022" t="s">
        <v>20160</v>
      </c>
      <c r="B4022" t="s">
        <v>20259</v>
      </c>
      <c r="C4022" t="s">
        <v>20260</v>
      </c>
      <c r="D4022" t="s">
        <v>13</v>
      </c>
      <c r="E4022">
        <v>2014</v>
      </c>
      <c r="F4022">
        <v>2014</v>
      </c>
      <c r="G4022">
        <v>5</v>
      </c>
      <c r="H4022">
        <v>3</v>
      </c>
      <c r="I4022">
        <v>3</v>
      </c>
      <c r="J4022">
        <f t="shared" si="319"/>
        <v>11</v>
      </c>
      <c r="K4022" t="str">
        <f>IF(OR(J4022&gt;Ограничения!$B$1,Sheet!G10361&gt;Ограничения!$B$2,Sheet!H10361&gt;Ограничения!$B$2,Sheet!I10361&gt;Ограничения!$B$2,),"Not compatible","Compatible")</f>
        <v>Not compatible</v>
      </c>
      <c r="L4022" t="str">
        <f t="shared" si="320"/>
        <v>Модификация</v>
      </c>
      <c r="M4022" s="3">
        <f t="shared" si="321"/>
        <v>1</v>
      </c>
      <c r="N4022" s="3" t="str">
        <f t="shared" si="322"/>
        <v>Y</v>
      </c>
      <c r="O4022" t="s">
        <v>28008</v>
      </c>
      <c r="Q4022" t="str">
        <f t="shared" si="323"/>
        <v>COPY 90639pb027.dat sel\90639pb027.dat</v>
      </c>
      <c r="R4022" t="str">
        <f>IF(ISNA(VLOOKUP(B4022,Rendered!$B$1:$C$1000,1,FALSE)),"N","Y")</f>
        <v>N</v>
      </c>
    </row>
    <row r="4023" spans="1:18" hidden="1" x14ac:dyDescent="0.35">
      <c r="A4023" t="s">
        <v>20160</v>
      </c>
      <c r="B4023" t="s">
        <v>20259</v>
      </c>
      <c r="C4023" t="s">
        <v>20260</v>
      </c>
      <c r="D4023" t="s">
        <v>13</v>
      </c>
      <c r="E4023">
        <v>2014</v>
      </c>
      <c r="F4023">
        <v>2014</v>
      </c>
      <c r="G4023">
        <v>5</v>
      </c>
      <c r="H4023">
        <v>3</v>
      </c>
      <c r="I4023">
        <v>3</v>
      </c>
      <c r="J4023">
        <f t="shared" si="319"/>
        <v>11</v>
      </c>
      <c r="K4023" t="str">
        <f>IF(OR(J4023&gt;Ограничения!$B$1,Sheet!G12211&gt;Ограничения!$B$2,Sheet!H12211&gt;Ограничения!$B$2,Sheet!I12211&gt;Ограничения!$B$2,),"Not compatible","Compatible")</f>
        <v>Compatible</v>
      </c>
      <c r="L4023" t="str">
        <f t="shared" si="320"/>
        <v>Модификация</v>
      </c>
      <c r="M4023" s="3">
        <f t="shared" si="321"/>
        <v>0</v>
      </c>
      <c r="N4023" s="3" t="str">
        <f t="shared" si="322"/>
        <v>Y</v>
      </c>
      <c r="O4023" t="s">
        <v>28008</v>
      </c>
      <c r="Q4023" t="str">
        <f t="shared" si="323"/>
        <v>COPY 90639pb027.dat sel\90639pb027.dat</v>
      </c>
      <c r="R4023" t="str">
        <f>IF(ISNA(VLOOKUP(B4023,Rendered!$B$1:$C$1000,1,FALSE)),"N","Y")</f>
        <v>N</v>
      </c>
    </row>
    <row r="4024" spans="1:18" hidden="1" x14ac:dyDescent="0.35">
      <c r="A4024" t="s">
        <v>20160</v>
      </c>
      <c r="B4024" t="s">
        <v>20261</v>
      </c>
      <c r="C4024" t="s">
        <v>20262</v>
      </c>
      <c r="D4024" t="s">
        <v>13</v>
      </c>
      <c r="E4024">
        <v>2014</v>
      </c>
      <c r="F4024">
        <v>2014</v>
      </c>
      <c r="G4024">
        <v>5</v>
      </c>
      <c r="H4024">
        <v>3</v>
      </c>
      <c r="I4024">
        <v>3</v>
      </c>
      <c r="J4024">
        <f t="shared" si="319"/>
        <v>11</v>
      </c>
      <c r="K4024" t="str">
        <f>IF(OR(J4024&gt;Ограничения!$B$1,Sheet!G10362&gt;Ограничения!$B$2,Sheet!H10362&gt;Ограничения!$B$2,Sheet!I10362&gt;Ограничения!$B$2,),"Not compatible","Compatible")</f>
        <v>Not compatible</v>
      </c>
      <c r="L4024" t="str">
        <f t="shared" si="320"/>
        <v>Модификация</v>
      </c>
      <c r="M4024" s="3">
        <f t="shared" si="321"/>
        <v>1</v>
      </c>
      <c r="N4024" s="3" t="str">
        <f t="shared" si="322"/>
        <v>Y</v>
      </c>
      <c r="O4024" t="s">
        <v>28008</v>
      </c>
      <c r="Q4024" t="str">
        <f t="shared" si="323"/>
        <v>COPY 90639pb021.dat sel\90639pb021.dat</v>
      </c>
      <c r="R4024" t="str">
        <f>IF(ISNA(VLOOKUP(B4024,Rendered!$B$1:$C$1000,1,FALSE)),"N","Y")</f>
        <v>N</v>
      </c>
    </row>
    <row r="4025" spans="1:18" hidden="1" x14ac:dyDescent="0.35">
      <c r="A4025" t="s">
        <v>20160</v>
      </c>
      <c r="B4025" t="s">
        <v>20261</v>
      </c>
      <c r="C4025" t="s">
        <v>20262</v>
      </c>
      <c r="D4025" t="s">
        <v>13</v>
      </c>
      <c r="E4025">
        <v>2014</v>
      </c>
      <c r="F4025">
        <v>2014</v>
      </c>
      <c r="G4025">
        <v>5</v>
      </c>
      <c r="H4025">
        <v>3</v>
      </c>
      <c r="I4025">
        <v>3</v>
      </c>
      <c r="J4025">
        <f t="shared" si="319"/>
        <v>11</v>
      </c>
      <c r="K4025" t="str">
        <f>IF(OR(J4025&gt;Ограничения!$B$1,Sheet!G12212&gt;Ограничения!$B$2,Sheet!H12212&gt;Ограничения!$B$2,Sheet!I12212&gt;Ограничения!$B$2,),"Not compatible","Compatible")</f>
        <v>Compatible</v>
      </c>
      <c r="L4025" t="str">
        <f t="shared" si="320"/>
        <v>Модификация</v>
      </c>
      <c r="M4025" s="3">
        <f t="shared" si="321"/>
        <v>0</v>
      </c>
      <c r="N4025" s="3" t="str">
        <f t="shared" si="322"/>
        <v>Y</v>
      </c>
      <c r="O4025" t="s">
        <v>28008</v>
      </c>
      <c r="Q4025" t="str">
        <f t="shared" si="323"/>
        <v>COPY 90639pb021.dat sel\90639pb021.dat</v>
      </c>
      <c r="R4025" t="str">
        <f>IF(ISNA(VLOOKUP(B4025,Rendered!$B$1:$C$1000,1,FALSE)),"N","Y")</f>
        <v>N</v>
      </c>
    </row>
    <row r="4026" spans="1:18" hidden="1" x14ac:dyDescent="0.35">
      <c r="A4026" t="s">
        <v>20160</v>
      </c>
      <c r="B4026" t="s">
        <v>20263</v>
      </c>
      <c r="C4026" t="s">
        <v>20264</v>
      </c>
      <c r="D4026" t="s">
        <v>13</v>
      </c>
      <c r="E4026">
        <v>2014</v>
      </c>
      <c r="F4026">
        <v>2014</v>
      </c>
      <c r="G4026">
        <v>5</v>
      </c>
      <c r="H4026">
        <v>3</v>
      </c>
      <c r="I4026">
        <v>3</v>
      </c>
      <c r="J4026">
        <f t="shared" si="319"/>
        <v>11</v>
      </c>
      <c r="K4026" t="str">
        <f>IF(OR(J4026&gt;Ограничения!$B$1,Sheet!G10363&gt;Ограничения!$B$2,Sheet!H10363&gt;Ограничения!$B$2,Sheet!I10363&gt;Ограничения!$B$2,),"Not compatible","Compatible")</f>
        <v>Not compatible</v>
      </c>
      <c r="L4026" t="str">
        <f t="shared" si="320"/>
        <v>Модификация</v>
      </c>
      <c r="M4026" s="3">
        <f t="shared" si="321"/>
        <v>1</v>
      </c>
      <c r="N4026" s="3" t="str">
        <f t="shared" si="322"/>
        <v>Y</v>
      </c>
      <c r="O4026" t="s">
        <v>28008</v>
      </c>
      <c r="Q4026" t="str">
        <f t="shared" si="323"/>
        <v>COPY 90639pb028.dat sel\90639pb028.dat</v>
      </c>
      <c r="R4026" t="str">
        <f>IF(ISNA(VLOOKUP(B4026,Rendered!$B$1:$C$1000,1,FALSE)),"N","Y")</f>
        <v>N</v>
      </c>
    </row>
    <row r="4027" spans="1:18" hidden="1" x14ac:dyDescent="0.35">
      <c r="A4027" t="s">
        <v>20160</v>
      </c>
      <c r="B4027" t="s">
        <v>20263</v>
      </c>
      <c r="C4027" t="s">
        <v>20264</v>
      </c>
      <c r="D4027" t="s">
        <v>13</v>
      </c>
      <c r="E4027">
        <v>2014</v>
      </c>
      <c r="F4027">
        <v>2014</v>
      </c>
      <c r="G4027">
        <v>5</v>
      </c>
      <c r="H4027">
        <v>3</v>
      </c>
      <c r="I4027">
        <v>3</v>
      </c>
      <c r="J4027">
        <f t="shared" si="319"/>
        <v>11</v>
      </c>
      <c r="K4027" t="str">
        <f>IF(OR(J4027&gt;Ограничения!$B$1,Sheet!G12213&gt;Ограничения!$B$2,Sheet!H12213&gt;Ограничения!$B$2,Sheet!I12213&gt;Ограничения!$B$2,),"Not compatible","Compatible")</f>
        <v>Compatible</v>
      </c>
      <c r="L4027" t="str">
        <f t="shared" si="320"/>
        <v>Модификация</v>
      </c>
      <c r="M4027" s="3">
        <f t="shared" si="321"/>
        <v>0</v>
      </c>
      <c r="N4027" s="3" t="str">
        <f t="shared" si="322"/>
        <v>Y</v>
      </c>
      <c r="O4027" t="s">
        <v>28008</v>
      </c>
      <c r="Q4027" t="str">
        <f t="shared" si="323"/>
        <v>COPY 90639pb028.dat sel\90639pb028.dat</v>
      </c>
      <c r="R4027" t="str">
        <f>IF(ISNA(VLOOKUP(B4027,Rendered!$B$1:$C$1000,1,FALSE)),"N","Y")</f>
        <v>N</v>
      </c>
    </row>
    <row r="4028" spans="1:18" hidden="1" x14ac:dyDescent="0.35">
      <c r="A4028" t="s">
        <v>20160</v>
      </c>
      <c r="B4028" t="s">
        <v>20265</v>
      </c>
      <c r="C4028" t="s">
        <v>20266</v>
      </c>
      <c r="D4028" t="s">
        <v>13</v>
      </c>
      <c r="E4028">
        <v>2013</v>
      </c>
      <c r="F4028">
        <v>2013</v>
      </c>
      <c r="G4028">
        <v>5</v>
      </c>
      <c r="H4028">
        <v>3</v>
      </c>
      <c r="I4028">
        <v>3</v>
      </c>
      <c r="J4028">
        <f t="shared" si="319"/>
        <v>11</v>
      </c>
      <c r="K4028" t="str">
        <f>IF(OR(J4028&gt;Ограничения!$B$1,Sheet!G10364&gt;Ограничения!$B$2,Sheet!H10364&gt;Ограничения!$B$2,Sheet!I10364&gt;Ограничения!$B$2,),"Not compatible","Compatible")</f>
        <v>Not compatible</v>
      </c>
      <c r="L4028" t="str">
        <f t="shared" si="320"/>
        <v>Модификация</v>
      </c>
      <c r="M4028" s="3">
        <f t="shared" si="321"/>
        <v>1</v>
      </c>
      <c r="N4028" s="3" t="str">
        <f t="shared" si="322"/>
        <v>Y</v>
      </c>
      <c r="O4028" t="s">
        <v>28008</v>
      </c>
      <c r="Q4028" t="str">
        <f t="shared" si="323"/>
        <v>COPY 90639pb020.dat sel\90639pb020.dat</v>
      </c>
      <c r="R4028" t="str">
        <f>IF(ISNA(VLOOKUP(B4028,Rendered!$B$1:$C$1000,1,FALSE)),"N","Y")</f>
        <v>N</v>
      </c>
    </row>
    <row r="4029" spans="1:18" hidden="1" x14ac:dyDescent="0.35">
      <c r="A4029" t="s">
        <v>20160</v>
      </c>
      <c r="B4029" t="s">
        <v>20265</v>
      </c>
      <c r="C4029" t="s">
        <v>20266</v>
      </c>
      <c r="D4029" t="s">
        <v>13</v>
      </c>
      <c r="E4029">
        <v>2013</v>
      </c>
      <c r="F4029">
        <v>2013</v>
      </c>
      <c r="G4029">
        <v>5</v>
      </c>
      <c r="H4029">
        <v>3</v>
      </c>
      <c r="I4029">
        <v>3</v>
      </c>
      <c r="J4029">
        <f t="shared" si="319"/>
        <v>11</v>
      </c>
      <c r="K4029" t="str">
        <f>IF(OR(J4029&gt;Ограничения!$B$1,Sheet!G12214&gt;Ограничения!$B$2,Sheet!H12214&gt;Ограничения!$B$2,Sheet!I12214&gt;Ограничения!$B$2,),"Not compatible","Compatible")</f>
        <v>Compatible</v>
      </c>
      <c r="L4029" t="str">
        <f t="shared" si="320"/>
        <v>Модификация</v>
      </c>
      <c r="M4029" s="3">
        <f t="shared" si="321"/>
        <v>0</v>
      </c>
      <c r="N4029" s="3" t="str">
        <f t="shared" si="322"/>
        <v>Y</v>
      </c>
      <c r="O4029" t="s">
        <v>28008</v>
      </c>
      <c r="Q4029" t="str">
        <f t="shared" si="323"/>
        <v>COPY 90639pb020.dat sel\90639pb020.dat</v>
      </c>
      <c r="R4029" t="str">
        <f>IF(ISNA(VLOOKUP(B4029,Rendered!$B$1:$C$1000,1,FALSE)),"N","Y")</f>
        <v>N</v>
      </c>
    </row>
    <row r="4030" spans="1:18" hidden="1" x14ac:dyDescent="0.35">
      <c r="A4030" t="s">
        <v>20160</v>
      </c>
      <c r="B4030" t="s">
        <v>20227</v>
      </c>
      <c r="C4030" t="s">
        <v>20228</v>
      </c>
      <c r="D4030" t="s">
        <v>13</v>
      </c>
      <c r="E4030">
        <v>2011</v>
      </c>
      <c r="F4030">
        <v>2012</v>
      </c>
      <c r="G4030">
        <v>5</v>
      </c>
      <c r="H4030">
        <v>3</v>
      </c>
      <c r="I4030">
        <v>3</v>
      </c>
      <c r="J4030">
        <f t="shared" si="319"/>
        <v>11</v>
      </c>
      <c r="K4030" t="str">
        <f>IF(OR(J4030&gt;Ограничения!$B$1,Sheet!G10345&gt;Ограничения!$B$2,Sheet!H10345&gt;Ограничения!$B$2,Sheet!I10345&gt;Ограничения!$B$2,),"Not compatible","Compatible")</f>
        <v>Compatible</v>
      </c>
      <c r="L4030" t="str">
        <f t="shared" si="320"/>
        <v>Модификация</v>
      </c>
      <c r="M4030" s="3">
        <f t="shared" si="321"/>
        <v>1</v>
      </c>
      <c r="N4030" s="3" t="str">
        <f t="shared" si="322"/>
        <v>Y</v>
      </c>
      <c r="O4030" t="s">
        <v>28008</v>
      </c>
      <c r="Q4030" t="str">
        <f t="shared" si="323"/>
        <v>COPY 90639pb009.dat sel\90639pb009.dat</v>
      </c>
      <c r="R4030" t="str">
        <f>IF(ISNA(VLOOKUP(B4030,Rendered!$B$1:$C$1000,1,FALSE)),"N","Y")</f>
        <v>N</v>
      </c>
    </row>
    <row r="4031" spans="1:18" hidden="1" x14ac:dyDescent="0.35">
      <c r="A4031" t="s">
        <v>20160</v>
      </c>
      <c r="B4031" t="s">
        <v>20227</v>
      </c>
      <c r="C4031" t="s">
        <v>20228</v>
      </c>
      <c r="D4031" t="s">
        <v>13</v>
      </c>
      <c r="E4031">
        <v>2011</v>
      </c>
      <c r="F4031">
        <v>2012</v>
      </c>
      <c r="G4031">
        <v>5</v>
      </c>
      <c r="H4031">
        <v>3</v>
      </c>
      <c r="I4031">
        <v>3</v>
      </c>
      <c r="J4031">
        <f t="shared" si="319"/>
        <v>11</v>
      </c>
      <c r="K4031" t="str">
        <f>IF(OR(J4031&gt;Ограничения!$B$1,Sheet!G12195&gt;Ограничения!$B$2,Sheet!H12195&gt;Ограничения!$B$2,Sheet!I12195&gt;Ограничения!$B$2,),"Not compatible","Compatible")</f>
        <v>Not compatible</v>
      </c>
      <c r="L4031" t="str">
        <f t="shared" si="320"/>
        <v>Модификация</v>
      </c>
      <c r="M4031" s="3">
        <f t="shared" si="321"/>
        <v>0</v>
      </c>
      <c r="N4031" s="3" t="str">
        <f t="shared" si="322"/>
        <v>Y</v>
      </c>
      <c r="O4031" t="s">
        <v>28008</v>
      </c>
      <c r="Q4031" t="str">
        <f t="shared" si="323"/>
        <v>COPY 90639pb009.dat sel\90639pb009.dat</v>
      </c>
      <c r="R4031" t="str">
        <f>IF(ISNA(VLOOKUP(B4031,Rendered!$B$1:$C$1000,1,FALSE)),"N","Y")</f>
        <v>N</v>
      </c>
    </row>
    <row r="4032" spans="1:18" hidden="1" x14ac:dyDescent="0.35">
      <c r="A4032" t="s">
        <v>20160</v>
      </c>
      <c r="B4032" t="s">
        <v>20267</v>
      </c>
      <c r="C4032" t="s">
        <v>20268</v>
      </c>
      <c r="D4032" t="s">
        <v>13</v>
      </c>
      <c r="E4032">
        <v>2014</v>
      </c>
      <c r="F4032">
        <v>2014</v>
      </c>
      <c r="G4032">
        <v>5</v>
      </c>
      <c r="H4032">
        <v>3</v>
      </c>
      <c r="I4032">
        <v>3</v>
      </c>
      <c r="J4032">
        <f t="shared" si="319"/>
        <v>11</v>
      </c>
      <c r="K4032" t="str">
        <f>IF(OR(J4032&gt;Ограничения!$B$1,Sheet!G10365&gt;Ограничения!$B$2,Sheet!H10365&gt;Ограничения!$B$2,Sheet!I10365&gt;Ограничения!$B$2,),"Not compatible","Compatible")</f>
        <v>Compatible</v>
      </c>
      <c r="L4032" t="str">
        <f t="shared" si="320"/>
        <v>Модификация</v>
      </c>
      <c r="M4032" s="3">
        <f t="shared" si="321"/>
        <v>1</v>
      </c>
      <c r="N4032" s="3" t="str">
        <f t="shared" si="322"/>
        <v>Y</v>
      </c>
      <c r="O4032" t="s">
        <v>28008</v>
      </c>
      <c r="Q4032" t="str">
        <f t="shared" si="323"/>
        <v>COPY 90639pb025.dat sel\90639pb025.dat</v>
      </c>
      <c r="R4032" t="str">
        <f>IF(ISNA(VLOOKUP(B4032,Rendered!$B$1:$C$1000,1,FALSE)),"N","Y")</f>
        <v>N</v>
      </c>
    </row>
    <row r="4033" spans="1:18" hidden="1" x14ac:dyDescent="0.35">
      <c r="A4033" t="s">
        <v>20160</v>
      </c>
      <c r="B4033" t="s">
        <v>20267</v>
      </c>
      <c r="C4033" t="s">
        <v>20268</v>
      </c>
      <c r="D4033" t="s">
        <v>13</v>
      </c>
      <c r="E4033">
        <v>2014</v>
      </c>
      <c r="F4033">
        <v>2014</v>
      </c>
      <c r="G4033">
        <v>5</v>
      </c>
      <c r="H4033">
        <v>3</v>
      </c>
      <c r="I4033">
        <v>3</v>
      </c>
      <c r="J4033">
        <f t="shared" si="319"/>
        <v>11</v>
      </c>
      <c r="K4033" t="str">
        <f>IF(OR(J4033&gt;Ограничения!$B$1,Sheet!G12215&gt;Ограничения!$B$2,Sheet!H12215&gt;Ограничения!$B$2,Sheet!I12215&gt;Ограничения!$B$2,),"Not compatible","Compatible")</f>
        <v>Compatible</v>
      </c>
      <c r="L4033" t="str">
        <f t="shared" si="320"/>
        <v>Модификация</v>
      </c>
      <c r="M4033" s="3">
        <f t="shared" si="321"/>
        <v>0</v>
      </c>
      <c r="N4033" s="3" t="str">
        <f t="shared" si="322"/>
        <v>Y</v>
      </c>
      <c r="O4033" t="s">
        <v>28008</v>
      </c>
      <c r="Q4033" t="str">
        <f t="shared" si="323"/>
        <v>COPY 90639pb025.dat sel\90639pb025.dat</v>
      </c>
      <c r="R4033" t="str">
        <f>IF(ISNA(VLOOKUP(B4033,Rendered!$B$1:$C$1000,1,FALSE)),"N","Y")</f>
        <v>N</v>
      </c>
    </row>
    <row r="4034" spans="1:18" hidden="1" x14ac:dyDescent="0.35">
      <c r="A4034" t="s">
        <v>20160</v>
      </c>
      <c r="B4034" t="s">
        <v>20269</v>
      </c>
      <c r="C4034" t="s">
        <v>20270</v>
      </c>
      <c r="D4034" t="s">
        <v>13</v>
      </c>
      <c r="E4034">
        <v>2011</v>
      </c>
      <c r="F4034">
        <v>2011</v>
      </c>
      <c r="G4034">
        <v>5</v>
      </c>
      <c r="H4034">
        <v>3</v>
      </c>
      <c r="I4034">
        <v>3</v>
      </c>
      <c r="J4034">
        <f t="shared" ref="J4034:J4097" si="324">SUM(G4034:I4034)</f>
        <v>11</v>
      </c>
      <c r="K4034" t="str">
        <f>IF(OR(J4034&gt;Ограничения!$B$1,Sheet!G10366&gt;Ограничения!$B$2,Sheet!H10366&gt;Ограничения!$B$2,Sheet!I10366&gt;Ограничения!$B$2,),"Not compatible","Compatible")</f>
        <v>Compatible</v>
      </c>
      <c r="L4034" t="str">
        <f t="shared" ref="L4034:L4097" si="325">IFERROR(B4034+1-1,"Модификация")</f>
        <v>Модификация</v>
      </c>
      <c r="M4034" s="3">
        <f t="shared" si="321"/>
        <v>1</v>
      </c>
      <c r="N4034" s="3" t="str">
        <f t="shared" si="322"/>
        <v>Y</v>
      </c>
      <c r="O4034" t="s">
        <v>28008</v>
      </c>
      <c r="Q4034" t="str">
        <f t="shared" si="323"/>
        <v>COPY 90639pb017.dat sel\90639pb017.dat</v>
      </c>
      <c r="R4034" t="str">
        <f>IF(ISNA(VLOOKUP(B4034,Rendered!$B$1:$C$1000,1,FALSE)),"N","Y")</f>
        <v>N</v>
      </c>
    </row>
    <row r="4035" spans="1:18" hidden="1" x14ac:dyDescent="0.35">
      <c r="A4035" t="s">
        <v>20160</v>
      </c>
      <c r="B4035" t="s">
        <v>20269</v>
      </c>
      <c r="C4035" t="s">
        <v>20270</v>
      </c>
      <c r="D4035" t="s">
        <v>13</v>
      </c>
      <c r="E4035">
        <v>2011</v>
      </c>
      <c r="F4035">
        <v>2011</v>
      </c>
      <c r="G4035">
        <v>5</v>
      </c>
      <c r="H4035">
        <v>3</v>
      </c>
      <c r="I4035">
        <v>3</v>
      </c>
      <c r="J4035">
        <f t="shared" si="324"/>
        <v>11</v>
      </c>
      <c r="K4035" t="str">
        <f>IF(OR(J4035&gt;Ограничения!$B$1,Sheet!G12216&gt;Ограничения!$B$2,Sheet!H12216&gt;Ограничения!$B$2,Sheet!I12216&gt;Ограничения!$B$2,),"Not compatible","Compatible")</f>
        <v>Compatible</v>
      </c>
      <c r="L4035" t="str">
        <f t="shared" si="325"/>
        <v>Модификация</v>
      </c>
      <c r="M4035" s="3">
        <f t="shared" ref="M4035:M4098" si="326">IF(ISERR(FIND(C4035,C4036)),0,LEN(C4035)/LEN(C4036))</f>
        <v>0</v>
      </c>
      <c r="N4035" s="3" t="str">
        <f t="shared" ref="N4035:N4098" si="327">IF(OR(M4035&gt;0,M4034&gt;0),"Y","N")</f>
        <v>Y</v>
      </c>
      <c r="O4035" t="s">
        <v>28008</v>
      </c>
      <c r="Q4035" t="str">
        <f t="shared" si="323"/>
        <v>COPY 90639pb017.dat sel\90639pb017.dat</v>
      </c>
      <c r="R4035" t="str">
        <f>IF(ISNA(VLOOKUP(B4035,Rendered!$B$1:$C$1000,1,FALSE)),"N","Y")</f>
        <v>N</v>
      </c>
    </row>
    <row r="4036" spans="1:18" hidden="1" x14ac:dyDescent="0.35">
      <c r="A4036" t="s">
        <v>20160</v>
      </c>
      <c r="B4036" t="s">
        <v>20229</v>
      </c>
      <c r="C4036" t="s">
        <v>20230</v>
      </c>
      <c r="D4036" t="s">
        <v>13</v>
      </c>
      <c r="E4036">
        <v>2011</v>
      </c>
      <c r="F4036">
        <v>2011</v>
      </c>
      <c r="G4036">
        <v>5</v>
      </c>
      <c r="H4036">
        <v>3</v>
      </c>
      <c r="I4036">
        <v>3</v>
      </c>
      <c r="J4036">
        <f t="shared" si="324"/>
        <v>11</v>
      </c>
      <c r="K4036" t="str">
        <f>IF(OR(J4036&gt;Ограничения!$B$1,Sheet!G10346&gt;Ограничения!$B$2,Sheet!H10346&gt;Ограничения!$B$2,Sheet!I10346&gt;Ограничения!$B$2,),"Not compatible","Compatible")</f>
        <v>Compatible</v>
      </c>
      <c r="L4036" t="str">
        <f t="shared" si="325"/>
        <v>Модификация</v>
      </c>
      <c r="M4036" s="3">
        <f t="shared" si="326"/>
        <v>1</v>
      </c>
      <c r="N4036" s="3" t="str">
        <f t="shared" si="327"/>
        <v>Y</v>
      </c>
      <c r="O4036" t="s">
        <v>28008</v>
      </c>
      <c r="Q4036" t="str">
        <f t="shared" si="323"/>
        <v>COPY 90639pb001.dat sel\90639pb001.dat</v>
      </c>
      <c r="R4036" t="str">
        <f>IF(ISNA(VLOOKUP(B4036,Rendered!$B$1:$C$1000,1,FALSE)),"N","Y")</f>
        <v>N</v>
      </c>
    </row>
    <row r="4037" spans="1:18" hidden="1" x14ac:dyDescent="0.35">
      <c r="A4037" t="s">
        <v>20160</v>
      </c>
      <c r="B4037" t="s">
        <v>20229</v>
      </c>
      <c r="C4037" t="s">
        <v>20230</v>
      </c>
      <c r="D4037" t="s">
        <v>13</v>
      </c>
      <c r="E4037">
        <v>2011</v>
      </c>
      <c r="F4037">
        <v>2011</v>
      </c>
      <c r="G4037">
        <v>5</v>
      </c>
      <c r="H4037">
        <v>3</v>
      </c>
      <c r="I4037">
        <v>3</v>
      </c>
      <c r="J4037">
        <f t="shared" si="324"/>
        <v>11</v>
      </c>
      <c r="K4037" t="str">
        <f>IF(OR(J4037&gt;Ограничения!$B$1,Sheet!G12196&gt;Ограничения!$B$2,Sheet!H12196&gt;Ограничения!$B$2,Sheet!I12196&gt;Ограничения!$B$2,),"Not compatible","Compatible")</f>
        <v>Not compatible</v>
      </c>
      <c r="L4037" t="str">
        <f t="shared" si="325"/>
        <v>Модификация</v>
      </c>
      <c r="M4037" s="3">
        <f t="shared" si="326"/>
        <v>0</v>
      </c>
      <c r="N4037" s="3" t="str">
        <f t="shared" si="327"/>
        <v>Y</v>
      </c>
      <c r="O4037" t="s">
        <v>28008</v>
      </c>
      <c r="Q4037" t="str">
        <f t="shared" si="323"/>
        <v>COPY 90639pb001.dat sel\90639pb001.dat</v>
      </c>
      <c r="R4037" t="str">
        <f>IF(ISNA(VLOOKUP(B4037,Rendered!$B$1:$C$1000,1,FALSE)),"N","Y")</f>
        <v>N</v>
      </c>
    </row>
    <row r="4038" spans="1:18" hidden="1" x14ac:dyDescent="0.35">
      <c r="A4038" t="s">
        <v>20160</v>
      </c>
      <c r="B4038" t="s">
        <v>20231</v>
      </c>
      <c r="C4038" t="s">
        <v>20232</v>
      </c>
      <c r="D4038" t="s">
        <v>13</v>
      </c>
      <c r="E4038">
        <v>2011</v>
      </c>
      <c r="F4038">
        <v>2012</v>
      </c>
      <c r="G4038">
        <v>5</v>
      </c>
      <c r="H4038">
        <v>3</v>
      </c>
      <c r="I4038">
        <v>3</v>
      </c>
      <c r="J4038">
        <f t="shared" si="324"/>
        <v>11</v>
      </c>
      <c r="K4038" t="str">
        <f>IF(OR(J4038&gt;Ограничения!$B$1,Sheet!G10347&gt;Ограничения!$B$2,Sheet!H10347&gt;Ограничения!$B$2,Sheet!I10347&gt;Ограничения!$B$2,),"Not compatible","Compatible")</f>
        <v>Compatible</v>
      </c>
      <c r="L4038" t="str">
        <f t="shared" si="325"/>
        <v>Модификация</v>
      </c>
      <c r="M4038" s="3">
        <f t="shared" si="326"/>
        <v>1</v>
      </c>
      <c r="N4038" s="3" t="str">
        <f t="shared" si="327"/>
        <v>Y</v>
      </c>
      <c r="O4038" t="s">
        <v>28008</v>
      </c>
      <c r="Q4038" t="str">
        <f t="shared" si="323"/>
        <v>COPY 90639pb011.dat sel\90639pb011.dat</v>
      </c>
      <c r="R4038" t="str">
        <f>IF(ISNA(VLOOKUP(B4038,Rendered!$B$1:$C$1000,1,FALSE)),"N","Y")</f>
        <v>N</v>
      </c>
    </row>
    <row r="4039" spans="1:18" hidden="1" x14ac:dyDescent="0.35">
      <c r="A4039" t="s">
        <v>20160</v>
      </c>
      <c r="B4039" t="s">
        <v>20231</v>
      </c>
      <c r="C4039" t="s">
        <v>20232</v>
      </c>
      <c r="D4039" t="s">
        <v>13</v>
      </c>
      <c r="E4039">
        <v>2011</v>
      </c>
      <c r="F4039">
        <v>2012</v>
      </c>
      <c r="G4039">
        <v>5</v>
      </c>
      <c r="H4039">
        <v>3</v>
      </c>
      <c r="I4039">
        <v>3</v>
      </c>
      <c r="J4039">
        <f t="shared" si="324"/>
        <v>11</v>
      </c>
      <c r="K4039" t="str">
        <f>IF(OR(J4039&gt;Ограничения!$B$1,Sheet!G12197&gt;Ограничения!$B$2,Sheet!H12197&gt;Ограничения!$B$2,Sheet!I12197&gt;Ограничения!$B$2,),"Not compatible","Compatible")</f>
        <v>Compatible</v>
      </c>
      <c r="L4039" t="str">
        <f t="shared" si="325"/>
        <v>Модификация</v>
      </c>
      <c r="M4039" s="3">
        <f t="shared" si="326"/>
        <v>0</v>
      </c>
      <c r="N4039" s="3" t="str">
        <f t="shared" si="327"/>
        <v>Y</v>
      </c>
      <c r="O4039" t="s">
        <v>28008</v>
      </c>
      <c r="Q4039" t="str">
        <f t="shared" si="323"/>
        <v>COPY 90639pb011.dat sel\90639pb011.dat</v>
      </c>
      <c r="R4039" t="str">
        <f>IF(ISNA(VLOOKUP(B4039,Rendered!$B$1:$C$1000,1,FALSE)),"N","Y")</f>
        <v>N</v>
      </c>
    </row>
    <row r="4040" spans="1:18" hidden="1" x14ac:dyDescent="0.35">
      <c r="A4040" t="s">
        <v>20160</v>
      </c>
      <c r="B4040" t="s">
        <v>20233</v>
      </c>
      <c r="C4040" t="s">
        <v>20234</v>
      </c>
      <c r="D4040" t="s">
        <v>13</v>
      </c>
      <c r="E4040">
        <v>2011</v>
      </c>
      <c r="F4040">
        <v>2011</v>
      </c>
      <c r="G4040">
        <v>5</v>
      </c>
      <c r="H4040">
        <v>3</v>
      </c>
      <c r="I4040">
        <v>3</v>
      </c>
      <c r="J4040">
        <f t="shared" si="324"/>
        <v>11</v>
      </c>
      <c r="K4040" t="str">
        <f>IF(OR(J4040&gt;Ограничения!$B$1,Sheet!G10348&gt;Ограничения!$B$2,Sheet!H10348&gt;Ограничения!$B$2,Sheet!I10348&gt;Ограничения!$B$2,),"Not compatible","Compatible")</f>
        <v>Compatible</v>
      </c>
      <c r="L4040" t="str">
        <f t="shared" si="325"/>
        <v>Модификация</v>
      </c>
      <c r="M4040" s="3">
        <f t="shared" si="326"/>
        <v>1</v>
      </c>
      <c r="N4040" s="3" t="str">
        <f t="shared" si="327"/>
        <v>Y</v>
      </c>
      <c r="O4040" t="s">
        <v>28008</v>
      </c>
      <c r="Q4040" t="str">
        <f t="shared" si="323"/>
        <v>COPY 90639pb013.dat sel\90639pb013.dat</v>
      </c>
      <c r="R4040" t="str">
        <f>IF(ISNA(VLOOKUP(B4040,Rendered!$B$1:$C$1000,1,FALSE)),"N","Y")</f>
        <v>N</v>
      </c>
    </row>
    <row r="4041" spans="1:18" hidden="1" x14ac:dyDescent="0.35">
      <c r="A4041" t="s">
        <v>20160</v>
      </c>
      <c r="B4041" t="s">
        <v>20233</v>
      </c>
      <c r="C4041" t="s">
        <v>20234</v>
      </c>
      <c r="D4041" t="s">
        <v>13</v>
      </c>
      <c r="E4041">
        <v>2011</v>
      </c>
      <c r="F4041">
        <v>2011</v>
      </c>
      <c r="G4041">
        <v>5</v>
      </c>
      <c r="H4041">
        <v>3</v>
      </c>
      <c r="I4041">
        <v>3</v>
      </c>
      <c r="J4041">
        <f t="shared" si="324"/>
        <v>11</v>
      </c>
      <c r="K4041" t="str">
        <f>IF(OR(J4041&gt;Ограничения!$B$1,Sheet!G12198&gt;Ограничения!$B$2,Sheet!H12198&gt;Ограничения!$B$2,Sheet!I12198&gt;Ограничения!$B$2,),"Not compatible","Compatible")</f>
        <v>Compatible</v>
      </c>
      <c r="L4041" t="str">
        <f t="shared" si="325"/>
        <v>Модификация</v>
      </c>
      <c r="M4041" s="3">
        <f t="shared" si="326"/>
        <v>0</v>
      </c>
      <c r="N4041" s="3" t="str">
        <f t="shared" si="327"/>
        <v>Y</v>
      </c>
      <c r="O4041" t="s">
        <v>28008</v>
      </c>
      <c r="Q4041" t="str">
        <f t="shared" si="323"/>
        <v>COPY 90639pb013.dat sel\90639pb013.dat</v>
      </c>
      <c r="R4041" t="str">
        <f>IF(ISNA(VLOOKUP(B4041,Rendered!$B$1:$C$1000,1,FALSE)),"N","Y")</f>
        <v>N</v>
      </c>
    </row>
    <row r="4042" spans="1:18" hidden="1" x14ac:dyDescent="0.35">
      <c r="A4042" t="s">
        <v>20160</v>
      </c>
      <c r="B4042" t="s">
        <v>20235</v>
      </c>
      <c r="C4042" t="s">
        <v>20236</v>
      </c>
      <c r="D4042" t="s">
        <v>13</v>
      </c>
      <c r="E4042">
        <v>2011</v>
      </c>
      <c r="F4042">
        <v>2011</v>
      </c>
      <c r="G4042">
        <v>5</v>
      </c>
      <c r="H4042">
        <v>3</v>
      </c>
      <c r="I4042">
        <v>3</v>
      </c>
      <c r="J4042">
        <f t="shared" si="324"/>
        <v>11</v>
      </c>
      <c r="K4042" t="str">
        <f>IF(OR(J4042&gt;Ограничения!$B$1,Sheet!G10349&gt;Ограничения!$B$2,Sheet!H10349&gt;Ограничения!$B$2,Sheet!I10349&gt;Ограничения!$B$2,),"Not compatible","Compatible")</f>
        <v>Not compatible</v>
      </c>
      <c r="L4042" t="str">
        <f t="shared" si="325"/>
        <v>Модификация</v>
      </c>
      <c r="M4042" s="3">
        <f t="shared" si="326"/>
        <v>1</v>
      </c>
      <c r="N4042" s="3" t="str">
        <f t="shared" si="327"/>
        <v>Y</v>
      </c>
      <c r="O4042" t="s">
        <v>28008</v>
      </c>
      <c r="Q4042" t="str">
        <f t="shared" si="323"/>
        <v>COPY 90639pb006.dat sel\90639pb006.dat</v>
      </c>
      <c r="R4042" t="str">
        <f>IF(ISNA(VLOOKUP(B4042,Rendered!$B$1:$C$1000,1,FALSE)),"N","Y")</f>
        <v>N</v>
      </c>
    </row>
    <row r="4043" spans="1:18" hidden="1" x14ac:dyDescent="0.35">
      <c r="A4043" t="s">
        <v>20160</v>
      </c>
      <c r="B4043" t="s">
        <v>20235</v>
      </c>
      <c r="C4043" t="s">
        <v>20236</v>
      </c>
      <c r="D4043" t="s">
        <v>13</v>
      </c>
      <c r="E4043">
        <v>2011</v>
      </c>
      <c r="F4043">
        <v>2011</v>
      </c>
      <c r="G4043">
        <v>5</v>
      </c>
      <c r="H4043">
        <v>3</v>
      </c>
      <c r="I4043">
        <v>3</v>
      </c>
      <c r="J4043">
        <f t="shared" si="324"/>
        <v>11</v>
      </c>
      <c r="K4043" t="str">
        <f>IF(OR(J4043&gt;Ограничения!$B$1,Sheet!G12199&gt;Ограничения!$B$2,Sheet!H12199&gt;Ограничения!$B$2,Sheet!I12199&gt;Ограничения!$B$2,),"Not compatible","Compatible")</f>
        <v>Compatible</v>
      </c>
      <c r="L4043" t="str">
        <f t="shared" si="325"/>
        <v>Модификация</v>
      </c>
      <c r="M4043" s="3">
        <f t="shared" si="326"/>
        <v>0</v>
      </c>
      <c r="N4043" s="3" t="str">
        <f t="shared" si="327"/>
        <v>Y</v>
      </c>
      <c r="O4043" t="s">
        <v>28008</v>
      </c>
      <c r="Q4043" t="str">
        <f t="shared" si="323"/>
        <v>COPY 90639pb006.dat sel\90639pb006.dat</v>
      </c>
      <c r="R4043" t="str">
        <f>IF(ISNA(VLOOKUP(B4043,Rendered!$B$1:$C$1000,1,FALSE)),"N","Y")</f>
        <v>N</v>
      </c>
    </row>
    <row r="4044" spans="1:18" hidden="1" x14ac:dyDescent="0.35">
      <c r="A4044" t="s">
        <v>20160</v>
      </c>
      <c r="B4044" t="s">
        <v>20271</v>
      </c>
      <c r="C4044" t="s">
        <v>20272</v>
      </c>
      <c r="D4044" t="s">
        <v>13</v>
      </c>
      <c r="E4044">
        <v>2014</v>
      </c>
      <c r="F4044">
        <v>2014</v>
      </c>
      <c r="G4044">
        <v>5</v>
      </c>
      <c r="H4044">
        <v>3</v>
      </c>
      <c r="I4044">
        <v>3</v>
      </c>
      <c r="J4044">
        <f t="shared" si="324"/>
        <v>11</v>
      </c>
      <c r="K4044" t="str">
        <f>IF(OR(J4044&gt;Ограничения!$B$1,Sheet!G10367&gt;Ограничения!$B$2,Sheet!H10367&gt;Ограничения!$B$2,Sheet!I10367&gt;Ограничения!$B$2,),"Not compatible","Compatible")</f>
        <v>Compatible</v>
      </c>
      <c r="L4044" t="str">
        <f t="shared" si="325"/>
        <v>Модификация</v>
      </c>
      <c r="M4044" s="3">
        <f t="shared" si="326"/>
        <v>1</v>
      </c>
      <c r="N4044" s="3" t="str">
        <f t="shared" si="327"/>
        <v>Y</v>
      </c>
      <c r="O4044" t="s">
        <v>28008</v>
      </c>
      <c r="Q4044" t="str">
        <f t="shared" si="323"/>
        <v>COPY 90639pb024.dat sel\90639pb024.dat</v>
      </c>
      <c r="R4044" t="str">
        <f>IF(ISNA(VLOOKUP(B4044,Rendered!$B$1:$C$1000,1,FALSE)),"N","Y")</f>
        <v>N</v>
      </c>
    </row>
    <row r="4045" spans="1:18" hidden="1" x14ac:dyDescent="0.35">
      <c r="A4045" t="s">
        <v>20160</v>
      </c>
      <c r="B4045" t="s">
        <v>20271</v>
      </c>
      <c r="C4045" t="s">
        <v>20272</v>
      </c>
      <c r="D4045" t="s">
        <v>13</v>
      </c>
      <c r="E4045">
        <v>2014</v>
      </c>
      <c r="F4045">
        <v>2014</v>
      </c>
      <c r="G4045">
        <v>5</v>
      </c>
      <c r="H4045">
        <v>3</v>
      </c>
      <c r="I4045">
        <v>3</v>
      </c>
      <c r="J4045">
        <f t="shared" si="324"/>
        <v>11</v>
      </c>
      <c r="K4045" t="str">
        <f>IF(OR(J4045&gt;Ограничения!$B$1,Sheet!G12217&gt;Ограничения!$B$2,Sheet!H12217&gt;Ограничения!$B$2,Sheet!I12217&gt;Ограничения!$B$2,),"Not compatible","Compatible")</f>
        <v>Compatible</v>
      </c>
      <c r="L4045" t="str">
        <f t="shared" si="325"/>
        <v>Модификация</v>
      </c>
      <c r="M4045" s="3">
        <f t="shared" si="326"/>
        <v>0</v>
      </c>
      <c r="N4045" s="3" t="str">
        <f t="shared" si="327"/>
        <v>Y</v>
      </c>
      <c r="O4045" t="s">
        <v>28008</v>
      </c>
      <c r="Q4045" t="str">
        <f t="shared" si="323"/>
        <v>COPY 90639pb024.dat sel\90639pb024.dat</v>
      </c>
      <c r="R4045" t="str">
        <f>IF(ISNA(VLOOKUP(B4045,Rendered!$B$1:$C$1000,1,FALSE)),"N","Y")</f>
        <v>N</v>
      </c>
    </row>
    <row r="4046" spans="1:18" hidden="1" x14ac:dyDescent="0.35">
      <c r="A4046" t="s">
        <v>20160</v>
      </c>
      <c r="B4046" t="s">
        <v>20273</v>
      </c>
      <c r="C4046" t="s">
        <v>20274</v>
      </c>
      <c r="D4046" t="s">
        <v>13</v>
      </c>
      <c r="E4046">
        <v>2011</v>
      </c>
      <c r="F4046">
        <v>2011</v>
      </c>
      <c r="G4046">
        <v>5</v>
      </c>
      <c r="H4046">
        <v>3</v>
      </c>
      <c r="I4046">
        <v>3</v>
      </c>
      <c r="J4046">
        <f t="shared" si="324"/>
        <v>11</v>
      </c>
      <c r="K4046" t="str">
        <f>IF(OR(J4046&gt;Ограничения!$B$1,Sheet!G10368&gt;Ограничения!$B$2,Sheet!H10368&gt;Ограничения!$B$2,Sheet!I10368&gt;Ограничения!$B$2,),"Not compatible","Compatible")</f>
        <v>Compatible</v>
      </c>
      <c r="L4046" t="str">
        <f t="shared" si="325"/>
        <v>Модификация</v>
      </c>
      <c r="M4046" s="3">
        <f t="shared" si="326"/>
        <v>1</v>
      </c>
      <c r="N4046" s="3" t="str">
        <f t="shared" si="327"/>
        <v>Y</v>
      </c>
      <c r="O4046" t="s">
        <v>28008</v>
      </c>
      <c r="Q4046" t="str">
        <f t="shared" si="323"/>
        <v>COPY 90639pb015.dat sel\90639pb015.dat</v>
      </c>
      <c r="R4046" t="str">
        <f>IF(ISNA(VLOOKUP(B4046,Rendered!$B$1:$C$1000,1,FALSE)),"N","Y")</f>
        <v>N</v>
      </c>
    </row>
    <row r="4047" spans="1:18" hidden="1" x14ac:dyDescent="0.35">
      <c r="A4047" t="s">
        <v>20160</v>
      </c>
      <c r="B4047" t="s">
        <v>20273</v>
      </c>
      <c r="C4047" t="s">
        <v>20274</v>
      </c>
      <c r="D4047" t="s">
        <v>13</v>
      </c>
      <c r="E4047">
        <v>2011</v>
      </c>
      <c r="F4047">
        <v>2011</v>
      </c>
      <c r="G4047">
        <v>5</v>
      </c>
      <c r="H4047">
        <v>3</v>
      </c>
      <c r="I4047">
        <v>3</v>
      </c>
      <c r="J4047">
        <f t="shared" si="324"/>
        <v>11</v>
      </c>
      <c r="K4047" t="str">
        <f>IF(OR(J4047&gt;Ограничения!$B$1,Sheet!G12218&gt;Ограничения!$B$2,Sheet!H12218&gt;Ограничения!$B$2,Sheet!I12218&gt;Ограничения!$B$2,),"Not compatible","Compatible")</f>
        <v>Compatible</v>
      </c>
      <c r="L4047" t="str">
        <f t="shared" si="325"/>
        <v>Модификация</v>
      </c>
      <c r="M4047" s="3">
        <f t="shared" si="326"/>
        <v>0</v>
      </c>
      <c r="N4047" s="3" t="str">
        <f t="shared" si="327"/>
        <v>Y</v>
      </c>
      <c r="O4047" t="s">
        <v>28008</v>
      </c>
      <c r="Q4047" t="str">
        <f t="shared" si="323"/>
        <v>COPY 90639pb015.dat sel\90639pb015.dat</v>
      </c>
      <c r="R4047" t="str">
        <f>IF(ISNA(VLOOKUP(B4047,Rendered!$B$1:$C$1000,1,FALSE)),"N","Y")</f>
        <v>N</v>
      </c>
    </row>
    <row r="4048" spans="1:18" hidden="1" x14ac:dyDescent="0.35">
      <c r="A4048" t="s">
        <v>20160</v>
      </c>
      <c r="B4048" t="s">
        <v>20275</v>
      </c>
      <c r="C4048" t="s">
        <v>20276</v>
      </c>
      <c r="D4048" t="s">
        <v>21</v>
      </c>
      <c r="E4048">
        <v>2011</v>
      </c>
      <c r="F4048">
        <v>2018</v>
      </c>
      <c r="G4048">
        <v>6</v>
      </c>
      <c r="H4048">
        <v>3</v>
      </c>
      <c r="I4048">
        <v>3</v>
      </c>
      <c r="J4048">
        <f t="shared" si="324"/>
        <v>12</v>
      </c>
      <c r="K4048" t="str">
        <f>IF(OR(J4048&gt;Ограничения!$B$1,Sheet!G10369&gt;Ограничения!$B$2,Sheet!H10369&gt;Ограничения!$B$2,Sheet!I10369&gt;Ограничения!$B$2,),"Not compatible","Compatible")</f>
        <v>Not compatible</v>
      </c>
      <c r="L4048">
        <f t="shared" si="325"/>
        <v>90638</v>
      </c>
      <c r="M4048" s="3">
        <f t="shared" si="326"/>
        <v>1</v>
      </c>
      <c r="N4048" s="3" t="str">
        <f t="shared" si="327"/>
        <v>Y</v>
      </c>
      <c r="O4048" t="s">
        <v>28008</v>
      </c>
      <c r="Q4048" t="str">
        <f t="shared" si="323"/>
        <v>COPY 90638.dat sel\90638.dat</v>
      </c>
      <c r="R4048" t="str">
        <f>IF(ISNA(VLOOKUP(B4048,Rendered!$B$1:$C$1000,1,FALSE)),"N","Y")</f>
        <v>N</v>
      </c>
    </row>
    <row r="4049" spans="1:18" hidden="1" x14ac:dyDescent="0.35">
      <c r="A4049" t="s">
        <v>20160</v>
      </c>
      <c r="B4049" t="s">
        <v>20275</v>
      </c>
      <c r="C4049" t="s">
        <v>20276</v>
      </c>
      <c r="D4049" t="s">
        <v>21</v>
      </c>
      <c r="E4049">
        <v>2011</v>
      </c>
      <c r="F4049">
        <v>2018</v>
      </c>
      <c r="G4049">
        <v>6</v>
      </c>
      <c r="H4049">
        <v>3</v>
      </c>
      <c r="I4049">
        <v>3</v>
      </c>
      <c r="J4049">
        <f t="shared" si="324"/>
        <v>12</v>
      </c>
      <c r="K4049" t="str">
        <f>IF(OR(J4049&gt;Ограничения!$B$1,Sheet!G12219&gt;Ограничения!$B$2,Sheet!H12219&gt;Ограничения!$B$2,Sheet!I12219&gt;Ограничения!$B$2,),"Not compatible","Compatible")</f>
        <v>Compatible</v>
      </c>
      <c r="L4049">
        <f t="shared" si="325"/>
        <v>90638</v>
      </c>
      <c r="M4049" s="3">
        <f t="shared" si="326"/>
        <v>0.49019607843137253</v>
      </c>
      <c r="N4049" s="3" t="str">
        <f t="shared" si="327"/>
        <v>Y</v>
      </c>
      <c r="O4049" t="s">
        <v>28008</v>
      </c>
      <c r="Q4049" t="str">
        <f t="shared" si="323"/>
        <v>COPY 90638.dat sel\90638.dat</v>
      </c>
      <c r="R4049" t="str">
        <f>IF(ISNA(VLOOKUP(B4049,Rendered!$B$1:$C$1000,1,FALSE)),"N","Y")</f>
        <v>N</v>
      </c>
    </row>
    <row r="4050" spans="1:18" hidden="1" x14ac:dyDescent="0.35">
      <c r="A4050" t="s">
        <v>20160</v>
      </c>
      <c r="B4050" t="s">
        <v>20277</v>
      </c>
      <c r="C4050" t="s">
        <v>20278</v>
      </c>
      <c r="D4050" t="s">
        <v>13</v>
      </c>
      <c r="E4050">
        <v>2015</v>
      </c>
      <c r="F4050">
        <v>2015</v>
      </c>
      <c r="G4050">
        <v>6</v>
      </c>
      <c r="H4050">
        <v>3</v>
      </c>
      <c r="I4050">
        <v>3</v>
      </c>
      <c r="J4050">
        <f t="shared" si="324"/>
        <v>12</v>
      </c>
      <c r="K4050" t="str">
        <f>IF(OR(J4050&gt;Ограничения!$B$1,Sheet!G10370&gt;Ограничения!$B$2,Sheet!H10370&gt;Ограничения!$B$2,Sheet!I10370&gt;Ограничения!$B$2,),"Not compatible","Compatible")</f>
        <v>Not compatible</v>
      </c>
      <c r="L4050" t="str">
        <f t="shared" si="325"/>
        <v>Модификация</v>
      </c>
      <c r="M4050" s="3">
        <f t="shared" si="326"/>
        <v>1</v>
      </c>
      <c r="N4050" s="3" t="str">
        <f t="shared" si="327"/>
        <v>Y</v>
      </c>
      <c r="O4050" t="s">
        <v>28008</v>
      </c>
      <c r="Q4050" t="str">
        <f t="shared" si="323"/>
        <v>COPY 90638pb04.dat sel\90638pb04.dat</v>
      </c>
      <c r="R4050" t="str">
        <f>IF(ISNA(VLOOKUP(B4050,Rendered!$B$1:$C$1000,1,FALSE)),"N","Y")</f>
        <v>N</v>
      </c>
    </row>
    <row r="4051" spans="1:18" hidden="1" x14ac:dyDescent="0.35">
      <c r="A4051" t="s">
        <v>20160</v>
      </c>
      <c r="B4051" t="s">
        <v>20277</v>
      </c>
      <c r="C4051" t="s">
        <v>20278</v>
      </c>
      <c r="D4051" t="s">
        <v>13</v>
      </c>
      <c r="E4051">
        <v>2015</v>
      </c>
      <c r="F4051">
        <v>2015</v>
      </c>
      <c r="G4051">
        <v>6</v>
      </c>
      <c r="H4051">
        <v>3</v>
      </c>
      <c r="I4051">
        <v>3</v>
      </c>
      <c r="J4051">
        <f t="shared" si="324"/>
        <v>12</v>
      </c>
      <c r="K4051" t="str">
        <f>IF(OR(J4051&gt;Ограничения!$B$1,Sheet!G12220&gt;Ограничения!$B$2,Sheet!H12220&gt;Ограничения!$B$2,Sheet!I12220&gt;Ограничения!$B$2,),"Not compatible","Compatible")</f>
        <v>Compatible</v>
      </c>
      <c r="L4051" t="str">
        <f t="shared" si="325"/>
        <v>Модификация</v>
      </c>
      <c r="M4051" s="3">
        <f t="shared" si="326"/>
        <v>0</v>
      </c>
      <c r="N4051" s="3" t="str">
        <f t="shared" si="327"/>
        <v>Y</v>
      </c>
      <c r="O4051" t="s">
        <v>28008</v>
      </c>
      <c r="Q4051" t="str">
        <f t="shared" si="323"/>
        <v>COPY 90638pb04.dat sel\90638pb04.dat</v>
      </c>
      <c r="R4051" t="str">
        <f>IF(ISNA(VLOOKUP(B4051,Rendered!$B$1:$C$1000,1,FALSE)),"N","Y")</f>
        <v>N</v>
      </c>
    </row>
    <row r="4052" spans="1:18" hidden="1" x14ac:dyDescent="0.35">
      <c r="A4052" t="s">
        <v>20160</v>
      </c>
      <c r="B4052" t="s">
        <v>20279</v>
      </c>
      <c r="C4052" t="s">
        <v>20280</v>
      </c>
      <c r="D4052" t="s">
        <v>13</v>
      </c>
      <c r="E4052">
        <v>2011</v>
      </c>
      <c r="F4052">
        <v>2011</v>
      </c>
      <c r="G4052">
        <v>6</v>
      </c>
      <c r="H4052">
        <v>3</v>
      </c>
      <c r="I4052">
        <v>3</v>
      </c>
      <c r="J4052">
        <f t="shared" si="324"/>
        <v>12</v>
      </c>
      <c r="K4052" t="str">
        <f>IF(OR(J4052&gt;Ограничения!$B$1,Sheet!G10371&gt;Ограничения!$B$2,Sheet!H10371&gt;Ограничения!$B$2,Sheet!I10371&gt;Ограничения!$B$2,),"Not compatible","Compatible")</f>
        <v>Not compatible</v>
      </c>
      <c r="L4052" t="str">
        <f t="shared" si="325"/>
        <v>Модификация</v>
      </c>
      <c r="M4052" s="3">
        <f t="shared" si="326"/>
        <v>1</v>
      </c>
      <c r="N4052" s="3" t="str">
        <f t="shared" si="327"/>
        <v>Y</v>
      </c>
      <c r="O4052" t="s">
        <v>28008</v>
      </c>
      <c r="Q4052" t="str">
        <f t="shared" si="323"/>
        <v>COPY 90638pb02.dat sel\90638pb02.dat</v>
      </c>
      <c r="R4052" t="str">
        <f>IF(ISNA(VLOOKUP(B4052,Rendered!$B$1:$C$1000,1,FALSE)),"N","Y")</f>
        <v>N</v>
      </c>
    </row>
    <row r="4053" spans="1:18" hidden="1" x14ac:dyDescent="0.35">
      <c r="A4053" t="s">
        <v>20160</v>
      </c>
      <c r="B4053" t="s">
        <v>20279</v>
      </c>
      <c r="C4053" t="s">
        <v>20280</v>
      </c>
      <c r="D4053" t="s">
        <v>13</v>
      </c>
      <c r="E4053">
        <v>2011</v>
      </c>
      <c r="F4053">
        <v>2011</v>
      </c>
      <c r="G4053">
        <v>6</v>
      </c>
      <c r="H4053">
        <v>3</v>
      </c>
      <c r="I4053">
        <v>3</v>
      </c>
      <c r="J4053">
        <f t="shared" si="324"/>
        <v>12</v>
      </c>
      <c r="K4053" t="str">
        <f>IF(OR(J4053&gt;Ограничения!$B$1,Sheet!G12221&gt;Ограничения!$B$2,Sheet!H12221&gt;Ограничения!$B$2,Sheet!I12221&gt;Ограничения!$B$2,),"Not compatible","Compatible")</f>
        <v>Compatible</v>
      </c>
      <c r="L4053" t="str">
        <f t="shared" si="325"/>
        <v>Модификация</v>
      </c>
      <c r="M4053" s="3">
        <f t="shared" si="326"/>
        <v>0</v>
      </c>
      <c r="N4053" s="3" t="str">
        <f t="shared" si="327"/>
        <v>Y</v>
      </c>
      <c r="O4053" t="s">
        <v>28008</v>
      </c>
      <c r="Q4053" t="str">
        <f t="shared" si="323"/>
        <v>COPY 90638pb02.dat sel\90638pb02.dat</v>
      </c>
      <c r="R4053" t="str">
        <f>IF(ISNA(VLOOKUP(B4053,Rendered!$B$1:$C$1000,1,FALSE)),"N","Y")</f>
        <v>N</v>
      </c>
    </row>
    <row r="4054" spans="1:18" hidden="1" x14ac:dyDescent="0.35">
      <c r="A4054" t="s">
        <v>20160</v>
      </c>
      <c r="B4054" t="s">
        <v>20281</v>
      </c>
      <c r="C4054" t="s">
        <v>20282</v>
      </c>
      <c r="D4054" t="s">
        <v>13</v>
      </c>
      <c r="E4054">
        <v>2015</v>
      </c>
      <c r="F4054">
        <v>2015</v>
      </c>
      <c r="G4054">
        <v>6</v>
      </c>
      <c r="H4054">
        <v>3</v>
      </c>
      <c r="I4054">
        <v>3</v>
      </c>
      <c r="J4054">
        <f t="shared" si="324"/>
        <v>12</v>
      </c>
      <c r="K4054" t="str">
        <f>IF(OR(J4054&gt;Ограничения!$B$1,Sheet!G10372&gt;Ограничения!$B$2,Sheet!H10372&gt;Ограничения!$B$2,Sheet!I10372&gt;Ограничения!$B$2,),"Not compatible","Compatible")</f>
        <v>Not compatible</v>
      </c>
      <c r="L4054" t="str">
        <f t="shared" si="325"/>
        <v>Модификация</v>
      </c>
      <c r="M4054" s="3">
        <f t="shared" si="326"/>
        <v>1</v>
      </c>
      <c r="N4054" s="3" t="str">
        <f t="shared" si="327"/>
        <v>Y</v>
      </c>
      <c r="O4054" t="s">
        <v>28008</v>
      </c>
      <c r="Q4054" t="str">
        <f t="shared" si="323"/>
        <v>COPY 90638pb03.dat sel\90638pb03.dat</v>
      </c>
      <c r="R4054" t="str">
        <f>IF(ISNA(VLOOKUP(B4054,Rendered!$B$1:$C$1000,1,FALSE)),"N","Y")</f>
        <v>N</v>
      </c>
    </row>
    <row r="4055" spans="1:18" hidden="1" x14ac:dyDescent="0.35">
      <c r="A4055" t="s">
        <v>20160</v>
      </c>
      <c r="B4055" t="s">
        <v>20281</v>
      </c>
      <c r="C4055" t="s">
        <v>20282</v>
      </c>
      <c r="D4055" t="s">
        <v>13</v>
      </c>
      <c r="E4055">
        <v>2015</v>
      </c>
      <c r="F4055">
        <v>2015</v>
      </c>
      <c r="G4055">
        <v>6</v>
      </c>
      <c r="H4055">
        <v>3</v>
      </c>
      <c r="I4055">
        <v>3</v>
      </c>
      <c r="J4055">
        <f t="shared" si="324"/>
        <v>12</v>
      </c>
      <c r="K4055" t="str">
        <f>IF(OR(J4055&gt;Ограничения!$B$1,Sheet!G12222&gt;Ограничения!$B$2,Sheet!H12222&gt;Ограничения!$B$2,Sheet!I12222&gt;Ограничения!$B$2,),"Not compatible","Compatible")</f>
        <v>Compatible</v>
      </c>
      <c r="L4055" t="str">
        <f t="shared" si="325"/>
        <v>Модификация</v>
      </c>
      <c r="M4055" s="3">
        <f t="shared" si="326"/>
        <v>0</v>
      </c>
      <c r="N4055" s="3" t="str">
        <f t="shared" si="327"/>
        <v>Y</v>
      </c>
      <c r="O4055" t="s">
        <v>28008</v>
      </c>
      <c r="Q4055" t="str">
        <f t="shared" si="323"/>
        <v>COPY 90638pb03.dat sel\90638pb03.dat</v>
      </c>
      <c r="R4055" t="str">
        <f>IF(ISNA(VLOOKUP(B4055,Rendered!$B$1:$C$1000,1,FALSE)),"N","Y")</f>
        <v>N</v>
      </c>
    </row>
    <row r="4056" spans="1:18" hidden="1" x14ac:dyDescent="0.35">
      <c r="A4056" t="s">
        <v>20160</v>
      </c>
      <c r="B4056" t="s">
        <v>20283</v>
      </c>
      <c r="C4056" t="s">
        <v>20284</v>
      </c>
      <c r="D4056" t="s">
        <v>13</v>
      </c>
      <c r="E4056">
        <v>2015</v>
      </c>
      <c r="F4056">
        <v>2015</v>
      </c>
      <c r="G4056">
        <v>6</v>
      </c>
      <c r="H4056">
        <v>3</v>
      </c>
      <c r="I4056">
        <v>3</v>
      </c>
      <c r="J4056">
        <f t="shared" si="324"/>
        <v>12</v>
      </c>
      <c r="K4056" t="str">
        <f>IF(OR(J4056&gt;Ограничения!$B$1,Sheet!G10373&gt;Ограничения!$B$2,Sheet!H10373&gt;Ограничения!$B$2,Sheet!I10373&gt;Ограничения!$B$2,),"Not compatible","Compatible")</f>
        <v>Compatible</v>
      </c>
      <c r="L4056" t="str">
        <f t="shared" si="325"/>
        <v>Модификация</v>
      </c>
      <c r="M4056" s="3">
        <f t="shared" si="326"/>
        <v>1</v>
      </c>
      <c r="N4056" s="3" t="str">
        <f t="shared" si="327"/>
        <v>Y</v>
      </c>
      <c r="O4056" t="s">
        <v>28008</v>
      </c>
      <c r="Q4056" t="str">
        <f t="shared" si="323"/>
        <v>COPY 90638pb05.dat sel\90638pb05.dat</v>
      </c>
      <c r="R4056" t="str">
        <f>IF(ISNA(VLOOKUP(B4056,Rendered!$B$1:$C$1000,1,FALSE)),"N","Y")</f>
        <v>N</v>
      </c>
    </row>
    <row r="4057" spans="1:18" hidden="1" x14ac:dyDescent="0.35">
      <c r="A4057" t="s">
        <v>20160</v>
      </c>
      <c r="B4057" t="s">
        <v>20283</v>
      </c>
      <c r="C4057" t="s">
        <v>20284</v>
      </c>
      <c r="D4057" t="s">
        <v>13</v>
      </c>
      <c r="E4057">
        <v>2015</v>
      </c>
      <c r="F4057">
        <v>2015</v>
      </c>
      <c r="G4057">
        <v>6</v>
      </c>
      <c r="H4057">
        <v>3</v>
      </c>
      <c r="I4057">
        <v>3</v>
      </c>
      <c r="J4057">
        <f t="shared" si="324"/>
        <v>12</v>
      </c>
      <c r="K4057" t="str">
        <f>IF(OR(J4057&gt;Ограничения!$B$1,Sheet!G12223&gt;Ограничения!$B$2,Sheet!H12223&gt;Ограничения!$B$2,Sheet!I12223&gt;Ограничения!$B$2,),"Not compatible","Compatible")</f>
        <v>Compatible</v>
      </c>
      <c r="L4057" t="str">
        <f t="shared" si="325"/>
        <v>Модификация</v>
      </c>
      <c r="M4057" s="3">
        <f t="shared" si="326"/>
        <v>0</v>
      </c>
      <c r="N4057" s="3" t="str">
        <f t="shared" si="327"/>
        <v>Y</v>
      </c>
      <c r="O4057" t="s">
        <v>28008</v>
      </c>
      <c r="Q4057" t="str">
        <f t="shared" si="323"/>
        <v>COPY 90638pb05.dat sel\90638pb05.dat</v>
      </c>
      <c r="R4057" t="str">
        <f>IF(ISNA(VLOOKUP(B4057,Rendered!$B$1:$C$1000,1,FALSE)),"N","Y")</f>
        <v>N</v>
      </c>
    </row>
    <row r="4058" spans="1:18" hidden="1" x14ac:dyDescent="0.35">
      <c r="A4058" t="s">
        <v>20160</v>
      </c>
      <c r="B4058" t="s">
        <v>20285</v>
      </c>
      <c r="C4058" t="s">
        <v>20286</v>
      </c>
      <c r="D4058" t="s">
        <v>13</v>
      </c>
      <c r="E4058">
        <v>2016</v>
      </c>
      <c r="F4058">
        <v>2016</v>
      </c>
      <c r="G4058">
        <v>6</v>
      </c>
      <c r="H4058">
        <v>3</v>
      </c>
      <c r="I4058">
        <v>3</v>
      </c>
      <c r="J4058">
        <f t="shared" si="324"/>
        <v>12</v>
      </c>
      <c r="K4058" t="str">
        <f>IF(OR(J4058&gt;Ограничения!$B$1,Sheet!G10374&gt;Ограничения!$B$2,Sheet!H10374&gt;Ограничения!$B$2,Sheet!I10374&gt;Ограничения!$B$2,),"Not compatible","Compatible")</f>
        <v>Compatible</v>
      </c>
      <c r="L4058" t="str">
        <f t="shared" si="325"/>
        <v>Модификация</v>
      </c>
      <c r="M4058" s="3">
        <f t="shared" si="326"/>
        <v>1</v>
      </c>
      <c r="N4058" s="3" t="str">
        <f t="shared" si="327"/>
        <v>Y</v>
      </c>
      <c r="O4058" t="s">
        <v>28008</v>
      </c>
      <c r="Q4058" t="str">
        <f t="shared" si="323"/>
        <v>COPY 90638pb06L.dat sel\90638pb06L.dat</v>
      </c>
      <c r="R4058" t="str">
        <f>IF(ISNA(VLOOKUP(B4058,Rendered!$B$1:$C$1000,1,FALSE)),"N","Y")</f>
        <v>N</v>
      </c>
    </row>
    <row r="4059" spans="1:18" hidden="1" x14ac:dyDescent="0.35">
      <c r="A4059" t="s">
        <v>20160</v>
      </c>
      <c r="B4059" t="s">
        <v>20285</v>
      </c>
      <c r="C4059" t="s">
        <v>20286</v>
      </c>
      <c r="D4059" t="s">
        <v>13</v>
      </c>
      <c r="E4059">
        <v>2016</v>
      </c>
      <c r="F4059">
        <v>2016</v>
      </c>
      <c r="G4059">
        <v>6</v>
      </c>
      <c r="H4059">
        <v>3</v>
      </c>
      <c r="I4059">
        <v>3</v>
      </c>
      <c r="J4059">
        <f t="shared" si="324"/>
        <v>12</v>
      </c>
      <c r="K4059" t="str">
        <f>IF(OR(J4059&gt;Ограничения!$B$1,Sheet!G12224&gt;Ограничения!$B$2,Sheet!H12224&gt;Ограничения!$B$2,Sheet!I12224&gt;Ограничения!$B$2,),"Not compatible","Compatible")</f>
        <v>Compatible</v>
      </c>
      <c r="L4059" t="str">
        <f t="shared" si="325"/>
        <v>Модификация</v>
      </c>
      <c r="M4059" s="3">
        <f t="shared" si="326"/>
        <v>0</v>
      </c>
      <c r="N4059" s="3" t="str">
        <f t="shared" si="327"/>
        <v>Y</v>
      </c>
      <c r="O4059" t="s">
        <v>28008</v>
      </c>
      <c r="Q4059" t="str">
        <f t="shared" si="323"/>
        <v>COPY 90638pb06L.dat sel\90638pb06L.dat</v>
      </c>
      <c r="R4059" t="str">
        <f>IF(ISNA(VLOOKUP(B4059,Rendered!$B$1:$C$1000,1,FALSE)),"N","Y")</f>
        <v>N</v>
      </c>
    </row>
    <row r="4060" spans="1:18" hidden="1" x14ac:dyDescent="0.35">
      <c r="A4060" t="s">
        <v>20160</v>
      </c>
      <c r="B4060" t="s">
        <v>20287</v>
      </c>
      <c r="C4060" t="s">
        <v>20288</v>
      </c>
      <c r="D4060" t="s">
        <v>13</v>
      </c>
      <c r="E4060">
        <v>2016</v>
      </c>
      <c r="F4060">
        <v>2016</v>
      </c>
      <c r="G4060">
        <v>6</v>
      </c>
      <c r="H4060">
        <v>3</v>
      </c>
      <c r="I4060">
        <v>3</v>
      </c>
      <c r="J4060">
        <f t="shared" si="324"/>
        <v>12</v>
      </c>
      <c r="K4060" t="str">
        <f>IF(OR(J4060&gt;Ограничения!$B$1,Sheet!G10375&gt;Ограничения!$B$2,Sheet!H10375&gt;Ограничения!$B$2,Sheet!I10375&gt;Ограничения!$B$2,),"Not compatible","Compatible")</f>
        <v>Compatible</v>
      </c>
      <c r="L4060" t="str">
        <f t="shared" si="325"/>
        <v>Модификация</v>
      </c>
      <c r="M4060" s="3">
        <f t="shared" si="326"/>
        <v>1</v>
      </c>
      <c r="N4060" s="3" t="str">
        <f t="shared" si="327"/>
        <v>Y</v>
      </c>
      <c r="O4060" t="s">
        <v>28008</v>
      </c>
      <c r="Q4060" t="str">
        <f t="shared" si="323"/>
        <v>COPY 90638pb06R.dat sel\90638pb06R.dat</v>
      </c>
      <c r="R4060" t="str">
        <f>IF(ISNA(VLOOKUP(B4060,Rendered!$B$1:$C$1000,1,FALSE)),"N","Y")</f>
        <v>N</v>
      </c>
    </row>
    <row r="4061" spans="1:18" hidden="1" x14ac:dyDescent="0.35">
      <c r="A4061" t="s">
        <v>20160</v>
      </c>
      <c r="B4061" t="s">
        <v>20287</v>
      </c>
      <c r="C4061" t="s">
        <v>20288</v>
      </c>
      <c r="D4061" t="s">
        <v>13</v>
      </c>
      <c r="E4061">
        <v>2016</v>
      </c>
      <c r="F4061">
        <v>2016</v>
      </c>
      <c r="G4061">
        <v>6</v>
      </c>
      <c r="H4061">
        <v>3</v>
      </c>
      <c r="I4061">
        <v>3</v>
      </c>
      <c r="J4061">
        <f t="shared" si="324"/>
        <v>12</v>
      </c>
      <c r="K4061" t="str">
        <f>IF(OR(J4061&gt;Ограничения!$B$1,Sheet!G12225&gt;Ограничения!$B$2,Sheet!H12225&gt;Ограничения!$B$2,Sheet!I12225&gt;Ограничения!$B$2,),"Not compatible","Compatible")</f>
        <v>Compatible</v>
      </c>
      <c r="L4061" t="str">
        <f t="shared" si="325"/>
        <v>Модификация</v>
      </c>
      <c r="M4061" s="3">
        <f t="shared" si="326"/>
        <v>0</v>
      </c>
      <c r="N4061" s="3" t="str">
        <f t="shared" si="327"/>
        <v>Y</v>
      </c>
      <c r="O4061" t="s">
        <v>28008</v>
      </c>
      <c r="Q4061" t="str">
        <f t="shared" si="323"/>
        <v>COPY 90638pb06R.dat sel\90638pb06R.dat</v>
      </c>
      <c r="R4061" t="str">
        <f>IF(ISNA(VLOOKUP(B4061,Rendered!$B$1:$C$1000,1,FALSE)),"N","Y")</f>
        <v>N</v>
      </c>
    </row>
    <row r="4062" spans="1:18" hidden="1" x14ac:dyDescent="0.35">
      <c r="A4062" t="s">
        <v>20160</v>
      </c>
      <c r="B4062" t="s">
        <v>20289</v>
      </c>
      <c r="C4062" t="s">
        <v>20290</v>
      </c>
      <c r="D4062" t="s">
        <v>13</v>
      </c>
      <c r="E4062">
        <v>2017</v>
      </c>
      <c r="F4062">
        <v>2017</v>
      </c>
      <c r="G4062">
        <v>6</v>
      </c>
      <c r="H4062">
        <v>3</v>
      </c>
      <c r="I4062">
        <v>3</v>
      </c>
      <c r="J4062">
        <f t="shared" si="324"/>
        <v>12</v>
      </c>
      <c r="K4062" t="str">
        <f>IF(OR(J4062&gt;Ограничения!$B$1,Sheet!G10376&gt;Ограничения!$B$2,Sheet!H10376&gt;Ограничения!$B$2,Sheet!I10376&gt;Ограничения!$B$2,),"Not compatible","Compatible")</f>
        <v>Compatible</v>
      </c>
      <c r="L4062" t="str">
        <f t="shared" si="325"/>
        <v>Модификация</v>
      </c>
      <c r="M4062" s="3">
        <f t="shared" si="326"/>
        <v>1</v>
      </c>
      <c r="N4062" s="3" t="str">
        <f t="shared" si="327"/>
        <v>Y</v>
      </c>
      <c r="O4062" t="s">
        <v>28008</v>
      </c>
      <c r="Q4062" t="str">
        <f t="shared" si="323"/>
        <v>COPY 90638pb08.dat sel\90638pb08.dat</v>
      </c>
      <c r="R4062" t="str">
        <f>IF(ISNA(VLOOKUP(B4062,Rendered!$B$1:$C$1000,1,FALSE)),"N","Y")</f>
        <v>N</v>
      </c>
    </row>
    <row r="4063" spans="1:18" hidden="1" x14ac:dyDescent="0.35">
      <c r="A4063" t="s">
        <v>20160</v>
      </c>
      <c r="B4063" t="s">
        <v>20289</v>
      </c>
      <c r="C4063" t="s">
        <v>20290</v>
      </c>
      <c r="D4063" t="s">
        <v>13</v>
      </c>
      <c r="E4063">
        <v>2017</v>
      </c>
      <c r="F4063">
        <v>2017</v>
      </c>
      <c r="G4063">
        <v>6</v>
      </c>
      <c r="H4063">
        <v>3</v>
      </c>
      <c r="I4063">
        <v>3</v>
      </c>
      <c r="J4063">
        <f t="shared" si="324"/>
        <v>12</v>
      </c>
      <c r="K4063" t="str">
        <f>IF(OR(J4063&gt;Ограничения!$B$1,Sheet!G12226&gt;Ограничения!$B$2,Sheet!H12226&gt;Ограничения!$B$2,Sheet!I12226&gt;Ограничения!$B$2,),"Not compatible","Compatible")</f>
        <v>Compatible</v>
      </c>
      <c r="L4063" t="str">
        <f t="shared" si="325"/>
        <v>Модификация</v>
      </c>
      <c r="M4063" s="3">
        <f t="shared" si="326"/>
        <v>0</v>
      </c>
      <c r="N4063" s="3" t="str">
        <f t="shared" si="327"/>
        <v>Y</v>
      </c>
      <c r="O4063" t="s">
        <v>28008</v>
      </c>
      <c r="Q4063" t="str">
        <f t="shared" si="323"/>
        <v>COPY 90638pb08.dat sel\90638pb08.dat</v>
      </c>
      <c r="R4063" t="str">
        <f>IF(ISNA(VLOOKUP(B4063,Rendered!$B$1:$C$1000,1,FALSE)),"N","Y")</f>
        <v>N</v>
      </c>
    </row>
    <row r="4064" spans="1:18" hidden="1" x14ac:dyDescent="0.35">
      <c r="A4064" t="s">
        <v>20160</v>
      </c>
      <c r="B4064" t="s">
        <v>20291</v>
      </c>
      <c r="C4064" t="s">
        <v>20292</v>
      </c>
      <c r="D4064" t="s">
        <v>13</v>
      </c>
      <c r="E4064">
        <v>2017</v>
      </c>
      <c r="F4064">
        <v>2017</v>
      </c>
      <c r="G4064">
        <v>6</v>
      </c>
      <c r="H4064">
        <v>3</v>
      </c>
      <c r="I4064">
        <v>3</v>
      </c>
      <c r="J4064">
        <f t="shared" si="324"/>
        <v>12</v>
      </c>
      <c r="K4064" t="str">
        <f>IF(OR(J4064&gt;Ограничения!$B$1,Sheet!G10377&gt;Ограничения!$B$2,Sheet!H10377&gt;Ограничения!$B$2,Sheet!I10377&gt;Ограничения!$B$2,),"Not compatible","Compatible")</f>
        <v>Compatible</v>
      </c>
      <c r="L4064" t="str">
        <f t="shared" si="325"/>
        <v>Модификация</v>
      </c>
      <c r="M4064" s="3">
        <f t="shared" si="326"/>
        <v>1</v>
      </c>
      <c r="N4064" s="3" t="str">
        <f t="shared" si="327"/>
        <v>Y</v>
      </c>
      <c r="O4064" t="s">
        <v>28008</v>
      </c>
      <c r="Q4064" t="str">
        <f t="shared" si="323"/>
        <v>COPY 90638pb07.dat sel\90638pb07.dat</v>
      </c>
      <c r="R4064" t="str">
        <f>IF(ISNA(VLOOKUP(B4064,Rendered!$B$1:$C$1000,1,FALSE)),"N","Y")</f>
        <v>N</v>
      </c>
    </row>
    <row r="4065" spans="1:18" hidden="1" x14ac:dyDescent="0.35">
      <c r="A4065" t="s">
        <v>20160</v>
      </c>
      <c r="B4065" t="s">
        <v>20291</v>
      </c>
      <c r="C4065" t="s">
        <v>20292</v>
      </c>
      <c r="D4065" t="s">
        <v>13</v>
      </c>
      <c r="E4065">
        <v>2017</v>
      </c>
      <c r="F4065">
        <v>2017</v>
      </c>
      <c r="G4065">
        <v>6</v>
      </c>
      <c r="H4065">
        <v>3</v>
      </c>
      <c r="I4065">
        <v>3</v>
      </c>
      <c r="J4065">
        <f t="shared" si="324"/>
        <v>12</v>
      </c>
      <c r="K4065" t="str">
        <f>IF(OR(J4065&gt;Ограничения!$B$1,Sheet!G12227&gt;Ограничения!$B$2,Sheet!H12227&gt;Ограничения!$B$2,Sheet!I12227&gt;Ограничения!$B$2,),"Not compatible","Compatible")</f>
        <v>Compatible</v>
      </c>
      <c r="L4065" t="str">
        <f t="shared" si="325"/>
        <v>Модификация</v>
      </c>
      <c r="M4065" s="3">
        <f t="shared" si="326"/>
        <v>0</v>
      </c>
      <c r="N4065" s="3" t="str">
        <f t="shared" si="327"/>
        <v>Y</v>
      </c>
      <c r="O4065" t="s">
        <v>28008</v>
      </c>
      <c r="Q4065" t="str">
        <f t="shared" si="323"/>
        <v>COPY 90638pb07.dat sel\90638pb07.dat</v>
      </c>
      <c r="R4065" t="str">
        <f>IF(ISNA(VLOOKUP(B4065,Rendered!$B$1:$C$1000,1,FALSE)),"N","Y")</f>
        <v>N</v>
      </c>
    </row>
    <row r="4066" spans="1:18" hidden="1" x14ac:dyDescent="0.35">
      <c r="A4066" t="s">
        <v>20160</v>
      </c>
      <c r="B4066" t="s">
        <v>20293</v>
      </c>
      <c r="C4066" t="s">
        <v>20294</v>
      </c>
      <c r="D4066" t="s">
        <v>13</v>
      </c>
      <c r="E4066">
        <v>2011</v>
      </c>
      <c r="F4066">
        <v>2011</v>
      </c>
      <c r="G4066">
        <v>6</v>
      </c>
      <c r="H4066">
        <v>3</v>
      </c>
      <c r="I4066">
        <v>3</v>
      </c>
      <c r="J4066">
        <f t="shared" si="324"/>
        <v>12</v>
      </c>
      <c r="K4066" t="str">
        <f>IF(OR(J4066&gt;Ограничения!$B$1,Sheet!G10378&gt;Ограничения!$B$2,Sheet!H10378&gt;Ограничения!$B$2,Sheet!I10378&gt;Ограничения!$B$2,),"Not compatible","Compatible")</f>
        <v>Compatible</v>
      </c>
      <c r="L4066" t="str">
        <f t="shared" si="325"/>
        <v>Модификация</v>
      </c>
      <c r="M4066" s="3">
        <f t="shared" si="326"/>
        <v>1</v>
      </c>
      <c r="N4066" s="3" t="str">
        <f t="shared" si="327"/>
        <v>Y</v>
      </c>
      <c r="O4066" t="s">
        <v>28008</v>
      </c>
      <c r="Q4066" t="str">
        <f t="shared" si="323"/>
        <v>COPY 90638pb01.dat sel\90638pb01.dat</v>
      </c>
      <c r="R4066" t="str">
        <f>IF(ISNA(VLOOKUP(B4066,Rendered!$B$1:$C$1000,1,FALSE)),"N","Y")</f>
        <v>N</v>
      </c>
    </row>
    <row r="4067" spans="1:18" hidden="1" x14ac:dyDescent="0.35">
      <c r="A4067" t="s">
        <v>20160</v>
      </c>
      <c r="B4067" t="s">
        <v>20293</v>
      </c>
      <c r="C4067" t="s">
        <v>20294</v>
      </c>
      <c r="D4067" t="s">
        <v>13</v>
      </c>
      <c r="E4067">
        <v>2011</v>
      </c>
      <c r="F4067">
        <v>2011</v>
      </c>
      <c r="G4067">
        <v>6</v>
      </c>
      <c r="H4067">
        <v>3</v>
      </c>
      <c r="I4067">
        <v>3</v>
      </c>
      <c r="J4067">
        <f t="shared" si="324"/>
        <v>12</v>
      </c>
      <c r="K4067" t="str">
        <f>IF(OR(J4067&gt;Ограничения!$B$1,Sheet!G12228&gt;Ограничения!$B$2,Sheet!H12228&gt;Ограничения!$B$2,Sheet!I12228&gt;Ограничения!$B$2,),"Not compatible","Compatible")</f>
        <v>Compatible</v>
      </c>
      <c r="L4067" t="str">
        <f t="shared" si="325"/>
        <v>Модификация</v>
      </c>
      <c r="M4067" s="3">
        <f t="shared" si="326"/>
        <v>0</v>
      </c>
      <c r="N4067" s="3" t="str">
        <f t="shared" si="327"/>
        <v>Y</v>
      </c>
      <c r="O4067" t="s">
        <v>28008</v>
      </c>
      <c r="Q4067" t="str">
        <f t="shared" si="323"/>
        <v>COPY 90638pb01.dat sel\90638pb01.dat</v>
      </c>
      <c r="R4067" t="str">
        <f>IF(ISNA(VLOOKUP(B4067,Rendered!$B$1:$C$1000,1,FALSE)),"N","Y")</f>
        <v>N</v>
      </c>
    </row>
    <row r="4068" spans="1:18" hidden="1" x14ac:dyDescent="0.35">
      <c r="A4068" t="s">
        <v>20160</v>
      </c>
      <c r="B4068" t="s">
        <v>20295</v>
      </c>
      <c r="C4068" t="s">
        <v>20296</v>
      </c>
      <c r="D4068" t="s">
        <v>30</v>
      </c>
      <c r="E4068">
        <v>2011</v>
      </c>
      <c r="F4068">
        <v>2014</v>
      </c>
      <c r="G4068">
        <v>8</v>
      </c>
      <c r="H4068">
        <v>3</v>
      </c>
      <c r="I4068">
        <v>3</v>
      </c>
      <c r="J4068">
        <f t="shared" si="324"/>
        <v>14</v>
      </c>
      <c r="K4068" t="str">
        <f>IF(OR(J4068&gt;Ограничения!$B$1,Sheet!G10379&gt;Ограничения!$B$2,Sheet!H10379&gt;Ограничения!$B$2,Sheet!I10379&gt;Ограничения!$B$2,),"Not compatible","Compatible")</f>
        <v>Compatible</v>
      </c>
      <c r="L4068">
        <f t="shared" si="325"/>
        <v>90636</v>
      </c>
      <c r="M4068" s="3">
        <f t="shared" si="326"/>
        <v>1</v>
      </c>
      <c r="N4068" s="3" t="str">
        <f t="shared" si="327"/>
        <v>Y</v>
      </c>
      <c r="O4068" t="s">
        <v>28008</v>
      </c>
      <c r="Q4068" t="str">
        <f t="shared" si="323"/>
        <v>COPY 90636.dat sel\90636.dat</v>
      </c>
      <c r="R4068" t="str">
        <f>IF(ISNA(VLOOKUP(B4068,Rendered!$B$1:$C$1000,1,FALSE)),"N","Y")</f>
        <v>N</v>
      </c>
    </row>
    <row r="4069" spans="1:18" hidden="1" x14ac:dyDescent="0.35">
      <c r="A4069" t="s">
        <v>20160</v>
      </c>
      <c r="B4069" t="s">
        <v>20295</v>
      </c>
      <c r="C4069" t="s">
        <v>20296</v>
      </c>
      <c r="D4069" t="s">
        <v>30</v>
      </c>
      <c r="E4069">
        <v>2011</v>
      </c>
      <c r="F4069">
        <v>2014</v>
      </c>
      <c r="G4069">
        <v>8</v>
      </c>
      <c r="H4069">
        <v>3</v>
      </c>
      <c r="I4069">
        <v>3</v>
      </c>
      <c r="J4069">
        <f t="shared" si="324"/>
        <v>14</v>
      </c>
      <c r="K4069" t="str">
        <f>IF(OR(J4069&gt;Ограничения!$B$1,Sheet!G12229&gt;Ограничения!$B$2,Sheet!H12229&gt;Ограничения!$B$2,Sheet!I12229&gt;Ограничения!$B$2,),"Not compatible","Compatible")</f>
        <v>Compatible</v>
      </c>
      <c r="L4069">
        <f t="shared" si="325"/>
        <v>90636</v>
      </c>
      <c r="M4069" s="3">
        <f t="shared" si="326"/>
        <v>0.32679738562091504</v>
      </c>
      <c r="N4069" s="3" t="str">
        <f t="shared" si="327"/>
        <v>Y</v>
      </c>
      <c r="O4069" t="s">
        <v>28008</v>
      </c>
      <c r="Q4069" t="str">
        <f t="shared" si="323"/>
        <v>COPY 90636.dat sel\90636.dat</v>
      </c>
      <c r="R4069" t="str">
        <f>IF(ISNA(VLOOKUP(B4069,Rendered!$B$1:$C$1000,1,FALSE)),"N","Y")</f>
        <v>N</v>
      </c>
    </row>
    <row r="4070" spans="1:18" hidden="1" x14ac:dyDescent="0.35">
      <c r="A4070" t="s">
        <v>20160</v>
      </c>
      <c r="B4070" t="s">
        <v>20297</v>
      </c>
      <c r="C4070" t="s">
        <v>20298</v>
      </c>
      <c r="D4070" t="s">
        <v>13</v>
      </c>
      <c r="E4070">
        <v>2014</v>
      </c>
      <c r="F4070">
        <v>2014</v>
      </c>
      <c r="G4070">
        <v>8</v>
      </c>
      <c r="H4070">
        <v>3</v>
      </c>
      <c r="I4070">
        <v>3</v>
      </c>
      <c r="J4070">
        <f t="shared" si="324"/>
        <v>14</v>
      </c>
      <c r="K4070" t="str">
        <f>IF(OR(J4070&gt;Ограничения!$B$1,Sheet!G10380&gt;Ограничения!$B$2,Sheet!H10380&gt;Ограничения!$B$2,Sheet!I10380&gt;Ограничения!$B$2,),"Not compatible","Compatible")</f>
        <v>Compatible</v>
      </c>
      <c r="L4070" t="str">
        <f t="shared" si="325"/>
        <v>Модификация</v>
      </c>
      <c r="M4070" s="3">
        <f t="shared" si="326"/>
        <v>1</v>
      </c>
      <c r="N4070" s="3" t="str">
        <f t="shared" si="327"/>
        <v>Y</v>
      </c>
      <c r="O4070" t="s">
        <v>28008</v>
      </c>
      <c r="Q4070" t="str">
        <f t="shared" si="323"/>
        <v>COPY 90636pb001R.dat sel\90636pb001R.dat</v>
      </c>
      <c r="R4070" t="str">
        <f>IF(ISNA(VLOOKUP(B4070,Rendered!$B$1:$C$1000,1,FALSE)),"N","Y")</f>
        <v>N</v>
      </c>
    </row>
    <row r="4071" spans="1:18" hidden="1" x14ac:dyDescent="0.35">
      <c r="A4071" t="s">
        <v>20160</v>
      </c>
      <c r="B4071" t="s">
        <v>20297</v>
      </c>
      <c r="C4071" t="s">
        <v>20298</v>
      </c>
      <c r="D4071" t="s">
        <v>13</v>
      </c>
      <c r="E4071">
        <v>2014</v>
      </c>
      <c r="F4071">
        <v>2014</v>
      </c>
      <c r="G4071">
        <v>8</v>
      </c>
      <c r="H4071">
        <v>3</v>
      </c>
      <c r="I4071">
        <v>3</v>
      </c>
      <c r="J4071">
        <f t="shared" si="324"/>
        <v>14</v>
      </c>
      <c r="K4071" t="str">
        <f>IF(OR(J4071&gt;Ограничения!$B$1,Sheet!G12230&gt;Ограничения!$B$2,Sheet!H12230&gt;Ограничения!$B$2,Sheet!I12230&gt;Ограничения!$B$2,),"Not compatible","Compatible")</f>
        <v>Compatible</v>
      </c>
      <c r="L4071" t="str">
        <f t="shared" si="325"/>
        <v>Модификация</v>
      </c>
      <c r="M4071" s="3">
        <f t="shared" si="326"/>
        <v>0</v>
      </c>
      <c r="N4071" s="3" t="str">
        <f t="shared" si="327"/>
        <v>Y</v>
      </c>
      <c r="O4071" t="s">
        <v>28008</v>
      </c>
      <c r="Q4071" t="str">
        <f t="shared" si="323"/>
        <v>COPY 90636pb001R.dat sel\90636pb001R.dat</v>
      </c>
      <c r="R4071" t="str">
        <f>IF(ISNA(VLOOKUP(B4071,Rendered!$B$1:$C$1000,1,FALSE)),"N","Y")</f>
        <v>N</v>
      </c>
    </row>
    <row r="4072" spans="1:18" hidden="1" x14ac:dyDescent="0.35">
      <c r="A4072" t="s">
        <v>20160</v>
      </c>
      <c r="B4072" t="s">
        <v>20299</v>
      </c>
      <c r="C4072" t="s">
        <v>20300</v>
      </c>
      <c r="D4072" t="s">
        <v>30</v>
      </c>
      <c r="E4072">
        <v>2013</v>
      </c>
      <c r="F4072">
        <v>2015</v>
      </c>
      <c r="G4072">
        <v>3</v>
      </c>
      <c r="H4072">
        <v>5</v>
      </c>
      <c r="I4072">
        <v>3.5</v>
      </c>
      <c r="J4072">
        <f t="shared" si="324"/>
        <v>11.5</v>
      </c>
      <c r="K4072" t="str">
        <f>IF(OR(J4072&gt;Ограничения!$B$1,Sheet!G10381&gt;Ограничения!$B$2,Sheet!H10381&gt;Ограничения!$B$2,Sheet!I10381&gt;Ограничения!$B$2,),"Not compatible","Compatible")</f>
        <v>Compatible</v>
      </c>
      <c r="L4072">
        <f t="shared" si="325"/>
        <v>11268</v>
      </c>
      <c r="M4072" s="3">
        <f t="shared" si="326"/>
        <v>1</v>
      </c>
      <c r="N4072" s="3" t="str">
        <f t="shared" si="327"/>
        <v>Y</v>
      </c>
      <c r="O4072" t="s">
        <v>28008</v>
      </c>
      <c r="Q4072" t="str">
        <f t="shared" si="323"/>
        <v>COPY 11268.dat sel\11268.dat</v>
      </c>
      <c r="R4072" t="str">
        <f>IF(ISNA(VLOOKUP(B4072,Rendered!$B$1:$C$1000,1,FALSE)),"N","Y")</f>
        <v>N</v>
      </c>
    </row>
    <row r="4073" spans="1:18" hidden="1" x14ac:dyDescent="0.35">
      <c r="A4073" t="s">
        <v>20160</v>
      </c>
      <c r="B4073" t="s">
        <v>20299</v>
      </c>
      <c r="C4073" t="s">
        <v>20300</v>
      </c>
      <c r="D4073" t="s">
        <v>30</v>
      </c>
      <c r="E4073">
        <v>2013</v>
      </c>
      <c r="F4073">
        <v>2015</v>
      </c>
      <c r="G4073">
        <v>3</v>
      </c>
      <c r="H4073">
        <v>5</v>
      </c>
      <c r="I4073">
        <v>3.5</v>
      </c>
      <c r="J4073">
        <f t="shared" si="324"/>
        <v>11.5</v>
      </c>
      <c r="K4073" t="str">
        <f>IF(OR(J4073&gt;Ограничения!$B$1,Sheet!G12231&gt;Ограничения!$B$2,Sheet!H12231&gt;Ограничения!$B$2,Sheet!I12231&gt;Ограничения!$B$2,),"Not compatible","Compatible")</f>
        <v>Compatible</v>
      </c>
      <c r="L4073">
        <f t="shared" si="325"/>
        <v>11268</v>
      </c>
      <c r="M4073" s="3">
        <f t="shared" si="326"/>
        <v>0</v>
      </c>
      <c r="N4073" s="3" t="str">
        <f t="shared" si="327"/>
        <v>Y</v>
      </c>
      <c r="O4073" t="s">
        <v>28008</v>
      </c>
      <c r="Q4073" t="str">
        <f t="shared" si="323"/>
        <v>COPY 11268.dat sel\11268.dat</v>
      </c>
      <c r="R4073" t="str">
        <f>IF(ISNA(VLOOKUP(B4073,Rendered!$B$1:$C$1000,1,FALSE)),"N","Y")</f>
        <v>N</v>
      </c>
    </row>
    <row r="4074" spans="1:18" hidden="1" x14ac:dyDescent="0.35">
      <c r="A4074" t="s">
        <v>20160</v>
      </c>
      <c r="B4074" t="s">
        <v>20301</v>
      </c>
      <c r="C4074" t="s">
        <v>20302</v>
      </c>
      <c r="D4074" t="s">
        <v>35</v>
      </c>
      <c r="E4074">
        <v>2013</v>
      </c>
      <c r="F4074">
        <v>2015</v>
      </c>
      <c r="J4074">
        <f t="shared" si="324"/>
        <v>0</v>
      </c>
      <c r="K4074" t="str">
        <f>IF(OR(J4074&gt;Ограничения!$B$1,Sheet!G10382&gt;Ограничения!$B$2,Sheet!H10382&gt;Ограничения!$B$2,Sheet!I10382&gt;Ограничения!$B$2,),"Not compatible","Compatible")</f>
        <v>Compatible</v>
      </c>
      <c r="L4074">
        <f t="shared" si="325"/>
        <v>11334</v>
      </c>
      <c r="M4074" s="3">
        <f t="shared" si="326"/>
        <v>1</v>
      </c>
      <c r="N4074" s="3" t="str">
        <f t="shared" si="327"/>
        <v>Y</v>
      </c>
      <c r="O4074" t="s">
        <v>28008</v>
      </c>
      <c r="Q4074" t="str">
        <f t="shared" si="323"/>
        <v>COPY 11334.dat sel\11334.dat</v>
      </c>
      <c r="R4074" t="str">
        <f>IF(ISNA(VLOOKUP(B4074,Rendered!$B$1:$C$1000,1,FALSE)),"N","Y")</f>
        <v>N</v>
      </c>
    </row>
    <row r="4075" spans="1:18" hidden="1" x14ac:dyDescent="0.35">
      <c r="A4075" t="s">
        <v>20160</v>
      </c>
      <c r="B4075" t="s">
        <v>20301</v>
      </c>
      <c r="C4075" t="s">
        <v>20302</v>
      </c>
      <c r="D4075" t="s">
        <v>35</v>
      </c>
      <c r="E4075">
        <v>2013</v>
      </c>
      <c r="F4075">
        <v>2015</v>
      </c>
      <c r="J4075">
        <f t="shared" si="324"/>
        <v>0</v>
      </c>
      <c r="K4075" t="str">
        <f>IF(OR(J4075&gt;Ограничения!$B$1,Sheet!G12232&gt;Ограничения!$B$2,Sheet!H12232&gt;Ограничения!$B$2,Sheet!I12232&gt;Ограничения!$B$2,),"Not compatible","Compatible")</f>
        <v>Compatible</v>
      </c>
      <c r="L4075">
        <f t="shared" si="325"/>
        <v>11334</v>
      </c>
      <c r="M4075" s="3">
        <f t="shared" si="326"/>
        <v>0</v>
      </c>
      <c r="N4075" s="3" t="str">
        <f t="shared" si="327"/>
        <v>Y</v>
      </c>
      <c r="O4075" t="s">
        <v>28008</v>
      </c>
      <c r="Q4075" t="str">
        <f t="shared" si="323"/>
        <v>COPY 11334.dat sel\11334.dat</v>
      </c>
      <c r="R4075" t="str">
        <f>IF(ISNA(VLOOKUP(B4075,Rendered!$B$1:$C$1000,1,FALSE)),"N","Y")</f>
        <v>N</v>
      </c>
    </row>
    <row r="4076" spans="1:18" hidden="1" x14ac:dyDescent="0.35">
      <c r="A4076" t="s">
        <v>20160</v>
      </c>
      <c r="B4076" t="s">
        <v>20303</v>
      </c>
      <c r="C4076" t="s">
        <v>20304</v>
      </c>
      <c r="D4076" t="s">
        <v>13</v>
      </c>
      <c r="E4076">
        <v>2013</v>
      </c>
      <c r="F4076">
        <v>2013</v>
      </c>
      <c r="J4076">
        <f t="shared" si="324"/>
        <v>0</v>
      </c>
      <c r="K4076" t="str">
        <f>IF(OR(J4076&gt;Ограничения!$B$1,Sheet!G10383&gt;Ограничения!$B$2,Sheet!H10383&gt;Ограничения!$B$2,Sheet!I10383&gt;Ограничения!$B$2,),"Not compatible","Compatible")</f>
        <v>Compatible</v>
      </c>
      <c r="L4076" t="str">
        <f t="shared" si="325"/>
        <v>Модификация</v>
      </c>
      <c r="M4076" s="3">
        <f t="shared" si="326"/>
        <v>1</v>
      </c>
      <c r="N4076" s="3" t="str">
        <f t="shared" si="327"/>
        <v>Y</v>
      </c>
      <c r="O4076" t="s">
        <v>28008</v>
      </c>
      <c r="Q4076" t="str">
        <f t="shared" si="323"/>
        <v>COPY 11164pb02.dat sel\11164pb02.dat</v>
      </c>
      <c r="R4076" t="str">
        <f>IF(ISNA(VLOOKUP(B4076,Rendered!$B$1:$C$1000,1,FALSE)),"N","Y")</f>
        <v>N</v>
      </c>
    </row>
    <row r="4077" spans="1:18" hidden="1" x14ac:dyDescent="0.35">
      <c r="A4077" t="s">
        <v>20160</v>
      </c>
      <c r="B4077" t="s">
        <v>20303</v>
      </c>
      <c r="C4077" t="s">
        <v>20304</v>
      </c>
      <c r="D4077" t="s">
        <v>13</v>
      </c>
      <c r="E4077">
        <v>2013</v>
      </c>
      <c r="F4077">
        <v>2013</v>
      </c>
      <c r="J4077">
        <f t="shared" si="324"/>
        <v>0</v>
      </c>
      <c r="K4077" t="str">
        <f>IF(OR(J4077&gt;Ограничения!$B$1,Sheet!G12233&gt;Ограничения!$B$2,Sheet!H12233&gt;Ограничения!$B$2,Sheet!I12233&gt;Ограничения!$B$2,),"Not compatible","Compatible")</f>
        <v>Compatible</v>
      </c>
      <c r="L4077" t="str">
        <f t="shared" si="325"/>
        <v>Модификация</v>
      </c>
      <c r="M4077" s="3">
        <f t="shared" si="326"/>
        <v>0</v>
      </c>
      <c r="N4077" s="3" t="str">
        <f t="shared" si="327"/>
        <v>Y</v>
      </c>
      <c r="O4077" t="s">
        <v>28008</v>
      </c>
      <c r="Q4077" t="str">
        <f t="shared" ref="Q4077:Q4140" si="328">_xlfn.CONCAT("COPY ",B4077,".dat sel\",B4077,".dat")</f>
        <v>COPY 11164pb02.dat sel\11164pb02.dat</v>
      </c>
      <c r="R4077" t="str">
        <f>IF(ISNA(VLOOKUP(B4077,Rendered!$B$1:$C$1000,1,FALSE)),"N","Y")</f>
        <v>N</v>
      </c>
    </row>
    <row r="4078" spans="1:18" hidden="1" x14ac:dyDescent="0.35">
      <c r="A4078" t="s">
        <v>20160</v>
      </c>
      <c r="B4078" t="s">
        <v>20305</v>
      </c>
      <c r="C4078" t="s">
        <v>20306</v>
      </c>
      <c r="D4078" t="s">
        <v>59</v>
      </c>
      <c r="E4078">
        <v>2013</v>
      </c>
      <c r="F4078">
        <v>2013</v>
      </c>
      <c r="G4078">
        <v>15</v>
      </c>
      <c r="H4078">
        <v>5.5</v>
      </c>
      <c r="I4078">
        <v>4</v>
      </c>
      <c r="J4078">
        <f t="shared" si="324"/>
        <v>24.5</v>
      </c>
      <c r="K4078" t="str">
        <f>IF(OR(J4078&gt;Ограничения!$B$1,Sheet!G10384&gt;Ограничения!$B$2,Sheet!H10384&gt;Ограничения!$B$2,Sheet!I10384&gt;Ограничения!$B$2,),"Not compatible","Compatible")</f>
        <v>Not compatible</v>
      </c>
      <c r="L4078" t="str">
        <f t="shared" si="325"/>
        <v>Модификация</v>
      </c>
      <c r="M4078" s="3">
        <f t="shared" si="326"/>
        <v>1</v>
      </c>
      <c r="N4078" s="3" t="str">
        <f t="shared" si="327"/>
        <v>Y</v>
      </c>
      <c r="O4078" t="s">
        <v>28008</v>
      </c>
      <c r="Q4078" t="str">
        <f t="shared" si="328"/>
        <v>COPY 11164pb01.dat sel\11164pb01.dat</v>
      </c>
      <c r="R4078" t="str">
        <f>IF(ISNA(VLOOKUP(B4078,Rendered!$B$1:$C$1000,1,FALSE)),"N","Y")</f>
        <v>N</v>
      </c>
    </row>
    <row r="4079" spans="1:18" hidden="1" x14ac:dyDescent="0.35">
      <c r="A4079" t="s">
        <v>20160</v>
      </c>
      <c r="B4079" t="s">
        <v>20305</v>
      </c>
      <c r="C4079" t="s">
        <v>20306</v>
      </c>
      <c r="D4079" t="s">
        <v>59</v>
      </c>
      <c r="E4079">
        <v>2013</v>
      </c>
      <c r="F4079">
        <v>2013</v>
      </c>
      <c r="G4079">
        <v>15</v>
      </c>
      <c r="H4079">
        <v>5.5</v>
      </c>
      <c r="I4079">
        <v>4</v>
      </c>
      <c r="J4079">
        <f t="shared" si="324"/>
        <v>24.5</v>
      </c>
      <c r="K4079" t="str">
        <f>IF(OR(J4079&gt;Ограничения!$B$1,Sheet!G12234&gt;Ограничения!$B$2,Sheet!H12234&gt;Ограничения!$B$2,Sheet!I12234&gt;Ограничения!$B$2,),"Not compatible","Compatible")</f>
        <v>Not compatible</v>
      </c>
      <c r="L4079" t="str">
        <f t="shared" si="325"/>
        <v>Модификация</v>
      </c>
      <c r="M4079" s="3">
        <f t="shared" si="326"/>
        <v>0</v>
      </c>
      <c r="N4079" s="3" t="str">
        <f t="shared" si="327"/>
        <v>Y</v>
      </c>
      <c r="O4079" t="s">
        <v>28008</v>
      </c>
      <c r="Q4079" t="str">
        <f t="shared" si="328"/>
        <v>COPY 11164pb01.dat sel\11164pb01.dat</v>
      </c>
      <c r="R4079" t="str">
        <f>IF(ISNA(VLOOKUP(B4079,Rendered!$B$1:$C$1000,1,FALSE)),"N","Y")</f>
        <v>N</v>
      </c>
    </row>
    <row r="4080" spans="1:18" hidden="1" x14ac:dyDescent="0.35">
      <c r="A4080" t="s">
        <v>20160</v>
      </c>
      <c r="B4080" t="s">
        <v>20307</v>
      </c>
      <c r="C4080" t="s">
        <v>20308</v>
      </c>
      <c r="D4080" t="s">
        <v>13</v>
      </c>
      <c r="E4080">
        <v>2013</v>
      </c>
      <c r="F4080">
        <v>2013</v>
      </c>
      <c r="G4080">
        <v>23.5</v>
      </c>
      <c r="H4080">
        <v>29</v>
      </c>
      <c r="J4080">
        <f t="shared" si="324"/>
        <v>52.5</v>
      </c>
      <c r="K4080" t="str">
        <f>IF(OR(J4080&gt;Ограничения!$B$1,Sheet!G10385&gt;Ограничения!$B$2,Sheet!H10385&gt;Ограничения!$B$2,Sheet!I10385&gt;Ограничения!$B$2,),"Not compatible","Compatible")</f>
        <v>Not compatible</v>
      </c>
      <c r="L4080">
        <f t="shared" si="325"/>
        <v>12941</v>
      </c>
      <c r="M4080" s="3">
        <f t="shared" si="326"/>
        <v>1</v>
      </c>
      <c r="N4080" s="3" t="str">
        <f t="shared" si="327"/>
        <v>Y</v>
      </c>
      <c r="O4080" t="s">
        <v>28008</v>
      </c>
      <c r="Q4080" t="str">
        <f t="shared" si="328"/>
        <v>COPY 12941.dat sel\12941.dat</v>
      </c>
      <c r="R4080" t="str">
        <f>IF(ISNA(VLOOKUP(B4080,Rendered!$B$1:$C$1000,1,FALSE)),"N","Y")</f>
        <v>N</v>
      </c>
    </row>
    <row r="4081" spans="1:18" hidden="1" x14ac:dyDescent="0.35">
      <c r="A4081" t="s">
        <v>20160</v>
      </c>
      <c r="B4081" t="s">
        <v>20307</v>
      </c>
      <c r="C4081" t="s">
        <v>20308</v>
      </c>
      <c r="D4081" t="s">
        <v>13</v>
      </c>
      <c r="E4081">
        <v>2013</v>
      </c>
      <c r="F4081">
        <v>2013</v>
      </c>
      <c r="G4081">
        <v>23.5</v>
      </c>
      <c r="H4081">
        <v>29</v>
      </c>
      <c r="J4081">
        <f t="shared" si="324"/>
        <v>52.5</v>
      </c>
      <c r="K4081" t="str">
        <f>IF(OR(J4081&gt;Ограничения!$B$1,Sheet!G12235&gt;Ограничения!$B$2,Sheet!H12235&gt;Ограничения!$B$2,Sheet!I12235&gt;Ограничения!$B$2,),"Not compatible","Compatible")</f>
        <v>Not compatible</v>
      </c>
      <c r="L4081">
        <f t="shared" si="325"/>
        <v>12941</v>
      </c>
      <c r="M4081" s="3">
        <f t="shared" si="326"/>
        <v>0.70588235294117652</v>
      </c>
      <c r="N4081" s="3" t="str">
        <f t="shared" si="327"/>
        <v>Y</v>
      </c>
      <c r="O4081" t="s">
        <v>28008</v>
      </c>
      <c r="Q4081" t="str">
        <f t="shared" si="328"/>
        <v>COPY 12941.dat sel\12941.dat</v>
      </c>
      <c r="R4081" t="str">
        <f>IF(ISNA(VLOOKUP(B4081,Rendered!$B$1:$C$1000,1,FALSE)),"N","Y")</f>
        <v>N</v>
      </c>
    </row>
    <row r="4082" spans="1:18" hidden="1" x14ac:dyDescent="0.35">
      <c r="A4082" t="s">
        <v>20160</v>
      </c>
      <c r="B4082" t="s">
        <v>20309</v>
      </c>
      <c r="C4082" t="s">
        <v>20310</v>
      </c>
      <c r="D4082" t="s">
        <v>13</v>
      </c>
      <c r="E4082">
        <v>2014</v>
      </c>
      <c r="F4082">
        <v>2014</v>
      </c>
      <c r="J4082">
        <f t="shared" si="324"/>
        <v>0</v>
      </c>
      <c r="K4082" t="str">
        <f>IF(OR(J4082&gt;Ограничения!$B$1,Sheet!G10386&gt;Ограничения!$B$2,Sheet!H10386&gt;Ограничения!$B$2,Sheet!I10386&gt;Ограничения!$B$2,),"Not compatible","Compatible")</f>
        <v>Compatible</v>
      </c>
      <c r="L4082">
        <f t="shared" si="325"/>
        <v>16632</v>
      </c>
      <c r="M4082" s="3">
        <f t="shared" si="326"/>
        <v>1</v>
      </c>
      <c r="N4082" s="3" t="str">
        <f t="shared" si="327"/>
        <v>Y</v>
      </c>
      <c r="O4082" t="s">
        <v>28008</v>
      </c>
      <c r="Q4082" t="str">
        <f t="shared" si="328"/>
        <v>COPY 16632.dat sel\16632.dat</v>
      </c>
      <c r="R4082" t="str">
        <f>IF(ISNA(VLOOKUP(B4082,Rendered!$B$1:$C$1000,1,FALSE)),"N","Y")</f>
        <v>N</v>
      </c>
    </row>
    <row r="4083" spans="1:18" hidden="1" x14ac:dyDescent="0.35">
      <c r="A4083" t="s">
        <v>20160</v>
      </c>
      <c r="B4083" t="s">
        <v>20309</v>
      </c>
      <c r="C4083" t="s">
        <v>20310</v>
      </c>
      <c r="D4083" t="s">
        <v>13</v>
      </c>
      <c r="E4083">
        <v>2014</v>
      </c>
      <c r="F4083">
        <v>2014</v>
      </c>
      <c r="J4083">
        <f t="shared" si="324"/>
        <v>0</v>
      </c>
      <c r="K4083" t="str">
        <f>IF(OR(J4083&gt;Ограничения!$B$1,Sheet!G12236&gt;Ограничения!$B$2,Sheet!H12236&gt;Ограничения!$B$2,Sheet!I12236&gt;Ограничения!$B$2,),"Not compatible","Compatible")</f>
        <v>Compatible</v>
      </c>
      <c r="L4083">
        <f t="shared" si="325"/>
        <v>16632</v>
      </c>
      <c r="M4083" s="3">
        <f t="shared" si="326"/>
        <v>0</v>
      </c>
      <c r="N4083" s="3" t="str">
        <f t="shared" si="327"/>
        <v>Y</v>
      </c>
      <c r="O4083" t="s">
        <v>28008</v>
      </c>
      <c r="Q4083" t="str">
        <f t="shared" si="328"/>
        <v>COPY 16632.dat sel\16632.dat</v>
      </c>
      <c r="R4083" t="str">
        <f>IF(ISNA(VLOOKUP(B4083,Rendered!$B$1:$C$1000,1,FALSE)),"N","Y")</f>
        <v>N</v>
      </c>
    </row>
    <row r="4084" spans="1:18" hidden="1" x14ac:dyDescent="0.35">
      <c r="A4084" t="s">
        <v>20160</v>
      </c>
      <c r="B4084" t="s">
        <v>20311</v>
      </c>
      <c r="C4084" t="s">
        <v>20312</v>
      </c>
      <c r="D4084" t="s">
        <v>35</v>
      </c>
      <c r="E4084">
        <v>2012</v>
      </c>
      <c r="F4084">
        <v>2016</v>
      </c>
      <c r="G4084">
        <v>13</v>
      </c>
      <c r="H4084">
        <v>5</v>
      </c>
      <c r="I4084">
        <v>4</v>
      </c>
      <c r="J4084">
        <f t="shared" si="324"/>
        <v>22</v>
      </c>
      <c r="K4084" t="str">
        <f>IF(OR(J4084&gt;Ограничения!$B$1,Sheet!G10387&gt;Ограничения!$B$2,Sheet!H10387&gt;Ограничения!$B$2,Sheet!I10387&gt;Ограничения!$B$2,),"Not compatible","Compatible")</f>
        <v>Not compatible</v>
      </c>
      <c r="L4084">
        <f t="shared" si="325"/>
        <v>98604</v>
      </c>
      <c r="M4084" s="3">
        <f t="shared" si="326"/>
        <v>1</v>
      </c>
      <c r="N4084" s="3" t="str">
        <f t="shared" si="327"/>
        <v>Y</v>
      </c>
      <c r="O4084" t="s">
        <v>28008</v>
      </c>
      <c r="Q4084" t="str">
        <f t="shared" si="328"/>
        <v>COPY 98604.dat sel\98604.dat</v>
      </c>
      <c r="R4084" t="str">
        <f>IF(ISNA(VLOOKUP(B4084,Rendered!$B$1:$C$1000,1,FALSE)),"N","Y")</f>
        <v>N</v>
      </c>
    </row>
    <row r="4085" spans="1:18" hidden="1" x14ac:dyDescent="0.35">
      <c r="A4085" t="s">
        <v>20160</v>
      </c>
      <c r="B4085" t="s">
        <v>20311</v>
      </c>
      <c r="C4085" t="s">
        <v>20312</v>
      </c>
      <c r="D4085" t="s">
        <v>35</v>
      </c>
      <c r="E4085">
        <v>2012</v>
      </c>
      <c r="F4085">
        <v>2016</v>
      </c>
      <c r="G4085">
        <v>13</v>
      </c>
      <c r="H4085">
        <v>5</v>
      </c>
      <c r="I4085">
        <v>4</v>
      </c>
      <c r="J4085">
        <f t="shared" si="324"/>
        <v>22</v>
      </c>
      <c r="K4085" t="str">
        <f>IF(OR(J4085&gt;Ограничения!$B$1,Sheet!G12237&gt;Ограничения!$B$2,Sheet!H12237&gt;Ограничения!$B$2,Sheet!I12237&gt;Ограничения!$B$2,),"Not compatible","Compatible")</f>
        <v>Not compatible</v>
      </c>
      <c r="L4085">
        <f t="shared" si="325"/>
        <v>98604</v>
      </c>
      <c r="M4085" s="3">
        <f t="shared" si="326"/>
        <v>0.26785714285714285</v>
      </c>
      <c r="N4085" s="3" t="str">
        <f t="shared" si="327"/>
        <v>Y</v>
      </c>
      <c r="O4085" t="s">
        <v>28008</v>
      </c>
      <c r="Q4085" t="str">
        <f t="shared" si="328"/>
        <v>COPY 98604.dat sel\98604.dat</v>
      </c>
      <c r="R4085" t="str">
        <f>IF(ISNA(VLOOKUP(B4085,Rendered!$B$1:$C$1000,1,FALSE)),"N","Y")</f>
        <v>N</v>
      </c>
    </row>
    <row r="4086" spans="1:18" hidden="1" x14ac:dyDescent="0.35">
      <c r="A4086" t="s">
        <v>20160</v>
      </c>
      <c r="B4086" t="s">
        <v>20313</v>
      </c>
      <c r="C4086" t="s">
        <v>20314</v>
      </c>
      <c r="D4086" t="s">
        <v>13</v>
      </c>
      <c r="E4086">
        <v>2013</v>
      </c>
      <c r="F4086">
        <v>2013</v>
      </c>
      <c r="G4086">
        <v>13</v>
      </c>
      <c r="H4086">
        <v>5</v>
      </c>
      <c r="I4086">
        <v>4</v>
      </c>
      <c r="J4086">
        <f t="shared" si="324"/>
        <v>22</v>
      </c>
      <c r="K4086" t="str">
        <f>IF(OR(J4086&gt;Ограничения!$B$1,Sheet!G10388&gt;Ограничения!$B$2,Sheet!H10388&gt;Ограничения!$B$2,Sheet!I10388&gt;Ограничения!$B$2,),"Not compatible","Compatible")</f>
        <v>Not compatible</v>
      </c>
      <c r="L4086" t="str">
        <f t="shared" si="325"/>
        <v>Модификация</v>
      </c>
      <c r="M4086" s="3">
        <f t="shared" si="326"/>
        <v>1</v>
      </c>
      <c r="N4086" s="3" t="str">
        <f t="shared" si="327"/>
        <v>Y</v>
      </c>
      <c r="O4086" t="s">
        <v>28008</v>
      </c>
      <c r="Q4086" t="str">
        <f t="shared" si="328"/>
        <v>COPY 98604pb002.dat sel\98604pb002.dat</v>
      </c>
      <c r="R4086" t="str">
        <f>IF(ISNA(VLOOKUP(B4086,Rendered!$B$1:$C$1000,1,FALSE)),"N","Y")</f>
        <v>N</v>
      </c>
    </row>
    <row r="4087" spans="1:18" hidden="1" x14ac:dyDescent="0.35">
      <c r="A4087" t="s">
        <v>20160</v>
      </c>
      <c r="B4087" t="s">
        <v>20313</v>
      </c>
      <c r="C4087" t="s">
        <v>20314</v>
      </c>
      <c r="D4087" t="s">
        <v>13</v>
      </c>
      <c r="E4087">
        <v>2013</v>
      </c>
      <c r="F4087">
        <v>2013</v>
      </c>
      <c r="G4087">
        <v>13</v>
      </c>
      <c r="H4087">
        <v>5</v>
      </c>
      <c r="I4087">
        <v>4</v>
      </c>
      <c r="J4087">
        <f t="shared" si="324"/>
        <v>22</v>
      </c>
      <c r="K4087" t="str">
        <f>IF(OR(J4087&gt;Ограничения!$B$1,Sheet!G12238&gt;Ограничения!$B$2,Sheet!H12238&gt;Ограничения!$B$2,Sheet!I12238&gt;Ограничения!$B$2,),"Not compatible","Compatible")</f>
        <v>Not compatible</v>
      </c>
      <c r="L4087" t="str">
        <f t="shared" si="325"/>
        <v>Модификация</v>
      </c>
      <c r="M4087" s="3">
        <f t="shared" si="326"/>
        <v>0</v>
      </c>
      <c r="N4087" s="3" t="str">
        <f t="shared" si="327"/>
        <v>Y</v>
      </c>
      <c r="O4087" t="s">
        <v>28008</v>
      </c>
      <c r="Q4087" t="str">
        <f t="shared" si="328"/>
        <v>COPY 98604pb002.dat sel\98604pb002.dat</v>
      </c>
      <c r="R4087" t="str">
        <f>IF(ISNA(VLOOKUP(B4087,Rendered!$B$1:$C$1000,1,FALSE)),"N","Y")</f>
        <v>N</v>
      </c>
    </row>
    <row r="4088" spans="1:18" hidden="1" x14ac:dyDescent="0.35">
      <c r="A4088" t="s">
        <v>20160</v>
      </c>
      <c r="B4088" t="s">
        <v>20315</v>
      </c>
      <c r="C4088" t="s">
        <v>20316</v>
      </c>
      <c r="D4088" t="s">
        <v>13</v>
      </c>
      <c r="E4088">
        <v>2012</v>
      </c>
      <c r="F4088">
        <v>2012</v>
      </c>
      <c r="G4088">
        <v>13</v>
      </c>
      <c r="H4088">
        <v>5</v>
      </c>
      <c r="I4088">
        <v>4</v>
      </c>
      <c r="J4088">
        <f t="shared" si="324"/>
        <v>22</v>
      </c>
      <c r="K4088" t="str">
        <f>IF(OR(J4088&gt;Ограничения!$B$1,Sheet!G10389&gt;Ограничения!$B$2,Sheet!H10389&gt;Ограничения!$B$2,Sheet!I10389&gt;Ограничения!$B$2,),"Not compatible","Compatible")</f>
        <v>Not compatible</v>
      </c>
      <c r="L4088" t="str">
        <f t="shared" si="325"/>
        <v>Модификация</v>
      </c>
      <c r="M4088" s="3">
        <f t="shared" si="326"/>
        <v>1</v>
      </c>
      <c r="N4088" s="3" t="str">
        <f t="shared" si="327"/>
        <v>Y</v>
      </c>
      <c r="O4088" t="s">
        <v>28008</v>
      </c>
      <c r="Q4088" t="str">
        <f t="shared" si="328"/>
        <v>COPY 98604pb001.dat sel\98604pb001.dat</v>
      </c>
      <c r="R4088" t="str">
        <f>IF(ISNA(VLOOKUP(B4088,Rendered!$B$1:$C$1000,1,FALSE)),"N","Y")</f>
        <v>N</v>
      </c>
    </row>
    <row r="4089" spans="1:18" hidden="1" x14ac:dyDescent="0.35">
      <c r="A4089" t="s">
        <v>20160</v>
      </c>
      <c r="B4089" t="s">
        <v>20315</v>
      </c>
      <c r="C4089" t="s">
        <v>20316</v>
      </c>
      <c r="D4089" t="s">
        <v>13</v>
      </c>
      <c r="E4089">
        <v>2012</v>
      </c>
      <c r="F4089">
        <v>2012</v>
      </c>
      <c r="G4089">
        <v>13</v>
      </c>
      <c r="H4089">
        <v>5</v>
      </c>
      <c r="I4089">
        <v>4</v>
      </c>
      <c r="J4089">
        <f t="shared" si="324"/>
        <v>22</v>
      </c>
      <c r="K4089" t="str">
        <f>IF(OR(J4089&gt;Ограничения!$B$1,Sheet!G12239&gt;Ограничения!$B$2,Sheet!H12239&gt;Ограничения!$B$2,Sheet!I12239&gt;Ограничения!$B$2,),"Not compatible","Compatible")</f>
        <v>Not compatible</v>
      </c>
      <c r="L4089" t="str">
        <f t="shared" si="325"/>
        <v>Модификация</v>
      </c>
      <c r="M4089" s="3">
        <f t="shared" si="326"/>
        <v>0</v>
      </c>
      <c r="N4089" s="3" t="str">
        <f t="shared" si="327"/>
        <v>Y</v>
      </c>
      <c r="O4089" t="s">
        <v>28008</v>
      </c>
      <c r="Q4089" t="str">
        <f t="shared" si="328"/>
        <v>COPY 98604pb001.dat sel\98604pb001.dat</v>
      </c>
      <c r="R4089" t="str">
        <f>IF(ISNA(VLOOKUP(B4089,Rendered!$B$1:$C$1000,1,FALSE)),"N","Y")</f>
        <v>N</v>
      </c>
    </row>
    <row r="4090" spans="1:18" hidden="1" x14ac:dyDescent="0.35">
      <c r="A4090" t="s">
        <v>20160</v>
      </c>
      <c r="B4090" t="s">
        <v>20317</v>
      </c>
      <c r="C4090" t="s">
        <v>20318</v>
      </c>
      <c r="D4090" t="s">
        <v>13</v>
      </c>
      <c r="E4090">
        <v>2016</v>
      </c>
      <c r="F4090">
        <v>2016</v>
      </c>
      <c r="G4090">
        <v>13</v>
      </c>
      <c r="H4090">
        <v>5</v>
      </c>
      <c r="I4090">
        <v>4</v>
      </c>
      <c r="J4090">
        <f t="shared" si="324"/>
        <v>22</v>
      </c>
      <c r="K4090" t="str">
        <f>IF(OR(J4090&gt;Ограничения!$B$1,Sheet!G10390&gt;Ограничения!$B$2,Sheet!H10390&gt;Ограничения!$B$2,Sheet!I10390&gt;Ограничения!$B$2,),"Not compatible","Compatible")</f>
        <v>Not compatible</v>
      </c>
      <c r="L4090" t="str">
        <f t="shared" si="325"/>
        <v>Модификация</v>
      </c>
      <c r="M4090" s="3">
        <f t="shared" si="326"/>
        <v>1</v>
      </c>
      <c r="N4090" s="3" t="str">
        <f t="shared" si="327"/>
        <v>Y</v>
      </c>
      <c r="O4090" t="s">
        <v>28008</v>
      </c>
      <c r="Q4090" t="str">
        <f t="shared" si="328"/>
        <v>COPY 98604pb004.dat sel\98604pb004.dat</v>
      </c>
      <c r="R4090" t="str">
        <f>IF(ISNA(VLOOKUP(B4090,Rendered!$B$1:$C$1000,1,FALSE)),"N","Y")</f>
        <v>N</v>
      </c>
    </row>
    <row r="4091" spans="1:18" hidden="1" x14ac:dyDescent="0.35">
      <c r="A4091" t="s">
        <v>20160</v>
      </c>
      <c r="B4091" t="s">
        <v>20317</v>
      </c>
      <c r="C4091" t="s">
        <v>20318</v>
      </c>
      <c r="D4091" t="s">
        <v>13</v>
      </c>
      <c r="E4091">
        <v>2016</v>
      </c>
      <c r="F4091">
        <v>2016</v>
      </c>
      <c r="G4091">
        <v>13</v>
      </c>
      <c r="H4091">
        <v>5</v>
      </c>
      <c r="I4091">
        <v>4</v>
      </c>
      <c r="J4091">
        <f t="shared" si="324"/>
        <v>22</v>
      </c>
      <c r="K4091" t="str">
        <f>IF(OR(J4091&gt;Ограничения!$B$1,Sheet!G12240&gt;Ограничения!$B$2,Sheet!H12240&gt;Ограничения!$B$2,Sheet!I12240&gt;Ограничения!$B$2,),"Not compatible","Compatible")</f>
        <v>Not compatible</v>
      </c>
      <c r="L4091" t="str">
        <f t="shared" si="325"/>
        <v>Модификация</v>
      </c>
      <c r="M4091" s="3">
        <f t="shared" si="326"/>
        <v>0</v>
      </c>
      <c r="N4091" s="3" t="str">
        <f t="shared" si="327"/>
        <v>Y</v>
      </c>
      <c r="O4091" t="s">
        <v>28008</v>
      </c>
      <c r="Q4091" t="str">
        <f t="shared" si="328"/>
        <v>COPY 98604pb004.dat sel\98604pb004.dat</v>
      </c>
      <c r="R4091" t="str">
        <f>IF(ISNA(VLOOKUP(B4091,Rendered!$B$1:$C$1000,1,FALSE)),"N","Y")</f>
        <v>N</v>
      </c>
    </row>
    <row r="4092" spans="1:18" hidden="1" x14ac:dyDescent="0.35">
      <c r="A4092" t="s">
        <v>20160</v>
      </c>
      <c r="B4092" t="s">
        <v>20319</v>
      </c>
      <c r="C4092" t="s">
        <v>20320</v>
      </c>
      <c r="D4092" t="s">
        <v>13</v>
      </c>
      <c r="E4092">
        <v>2015</v>
      </c>
      <c r="F4092">
        <v>2015</v>
      </c>
      <c r="G4092">
        <v>13</v>
      </c>
      <c r="H4092">
        <v>5</v>
      </c>
      <c r="I4092">
        <v>4</v>
      </c>
      <c r="J4092">
        <f t="shared" si="324"/>
        <v>22</v>
      </c>
      <c r="K4092" t="str">
        <f>IF(OR(J4092&gt;Ограничения!$B$1,Sheet!G10391&gt;Ограничения!$B$2,Sheet!H10391&gt;Ограничения!$B$2,Sheet!I10391&gt;Ограничения!$B$2,),"Not compatible","Compatible")</f>
        <v>Not compatible</v>
      </c>
      <c r="L4092" t="str">
        <f t="shared" si="325"/>
        <v>Модификация</v>
      </c>
      <c r="M4092" s="3">
        <f t="shared" si="326"/>
        <v>1</v>
      </c>
      <c r="N4092" s="3" t="str">
        <f t="shared" si="327"/>
        <v>Y</v>
      </c>
      <c r="O4092" t="s">
        <v>28008</v>
      </c>
      <c r="Q4092" t="str">
        <f t="shared" si="328"/>
        <v>COPY 98604pb003.dat sel\98604pb003.dat</v>
      </c>
      <c r="R4092" t="str">
        <f>IF(ISNA(VLOOKUP(B4092,Rendered!$B$1:$C$1000,1,FALSE)),"N","Y")</f>
        <v>N</v>
      </c>
    </row>
    <row r="4093" spans="1:18" hidden="1" x14ac:dyDescent="0.35">
      <c r="A4093" t="s">
        <v>20160</v>
      </c>
      <c r="B4093" t="s">
        <v>20319</v>
      </c>
      <c r="C4093" t="s">
        <v>20320</v>
      </c>
      <c r="D4093" t="s">
        <v>13</v>
      </c>
      <c r="E4093">
        <v>2015</v>
      </c>
      <c r="F4093">
        <v>2015</v>
      </c>
      <c r="G4093">
        <v>13</v>
      </c>
      <c r="H4093">
        <v>5</v>
      </c>
      <c r="I4093">
        <v>4</v>
      </c>
      <c r="J4093">
        <f t="shared" si="324"/>
        <v>22</v>
      </c>
      <c r="K4093" t="str">
        <f>IF(OR(J4093&gt;Ограничения!$B$1,Sheet!G12241&gt;Ограничения!$B$2,Sheet!H12241&gt;Ограничения!$B$2,Sheet!I12241&gt;Ограничения!$B$2,),"Not compatible","Compatible")</f>
        <v>Not compatible</v>
      </c>
      <c r="L4093" t="str">
        <f t="shared" si="325"/>
        <v>Модификация</v>
      </c>
      <c r="M4093" s="3">
        <f t="shared" si="326"/>
        <v>0</v>
      </c>
      <c r="N4093" s="3" t="str">
        <f t="shared" si="327"/>
        <v>Y</v>
      </c>
      <c r="O4093" t="s">
        <v>28008</v>
      </c>
      <c r="Q4093" t="str">
        <f t="shared" si="328"/>
        <v>COPY 98604pb003.dat sel\98604pb003.dat</v>
      </c>
      <c r="R4093" t="str">
        <f>IF(ISNA(VLOOKUP(B4093,Rendered!$B$1:$C$1000,1,FALSE)),"N","Y")</f>
        <v>N</v>
      </c>
    </row>
    <row r="4094" spans="1:18" hidden="1" x14ac:dyDescent="0.35">
      <c r="A4094" t="s">
        <v>20160</v>
      </c>
      <c r="B4094" t="s">
        <v>20321</v>
      </c>
      <c r="C4094" t="s">
        <v>20322</v>
      </c>
      <c r="D4094" t="s">
        <v>13</v>
      </c>
      <c r="E4094">
        <v>2010</v>
      </c>
      <c r="F4094">
        <v>2010</v>
      </c>
      <c r="G4094">
        <v>8.5</v>
      </c>
      <c r="H4094">
        <v>8.5</v>
      </c>
      <c r="I4094">
        <v>4.5</v>
      </c>
      <c r="J4094">
        <f t="shared" si="324"/>
        <v>21.5</v>
      </c>
      <c r="K4094" t="str">
        <f>IF(OR(J4094&gt;Ограничения!$B$1,Sheet!G10392&gt;Ограничения!$B$2,Sheet!H10392&gt;Ограничения!$B$2,Sheet!I10392&gt;Ограничения!$B$2,),"Not compatible","Compatible")</f>
        <v>Not compatible</v>
      </c>
      <c r="L4094">
        <f t="shared" si="325"/>
        <v>87816</v>
      </c>
      <c r="M4094" s="3">
        <f t="shared" si="326"/>
        <v>1</v>
      </c>
      <c r="N4094" s="3" t="str">
        <f t="shared" si="327"/>
        <v>Y</v>
      </c>
      <c r="O4094" t="s">
        <v>28008</v>
      </c>
      <c r="Q4094" t="str">
        <f t="shared" si="328"/>
        <v>COPY 87816.dat sel\87816.dat</v>
      </c>
      <c r="R4094" t="str">
        <f>IF(ISNA(VLOOKUP(B4094,Rendered!$B$1:$C$1000,1,FALSE)),"N","Y")</f>
        <v>N</v>
      </c>
    </row>
    <row r="4095" spans="1:18" hidden="1" x14ac:dyDescent="0.35">
      <c r="A4095" t="s">
        <v>20160</v>
      </c>
      <c r="B4095" t="s">
        <v>20321</v>
      </c>
      <c r="C4095" t="s">
        <v>20322</v>
      </c>
      <c r="D4095" t="s">
        <v>13</v>
      </c>
      <c r="E4095">
        <v>2010</v>
      </c>
      <c r="F4095">
        <v>2010</v>
      </c>
      <c r="G4095">
        <v>8.5</v>
      </c>
      <c r="H4095">
        <v>8.5</v>
      </c>
      <c r="I4095">
        <v>4.5</v>
      </c>
      <c r="J4095">
        <f t="shared" si="324"/>
        <v>21.5</v>
      </c>
      <c r="K4095" t="str">
        <f>IF(OR(J4095&gt;Ограничения!$B$1,Sheet!G12242&gt;Ограничения!$B$2,Sheet!H12242&gt;Ограничения!$B$2,Sheet!I12242&gt;Ограничения!$B$2,),"Not compatible","Compatible")</f>
        <v>Not compatible</v>
      </c>
      <c r="L4095">
        <f t="shared" si="325"/>
        <v>87816</v>
      </c>
      <c r="M4095" s="3">
        <f t="shared" si="326"/>
        <v>0</v>
      </c>
      <c r="N4095" s="3" t="str">
        <f t="shared" si="327"/>
        <v>Y</v>
      </c>
      <c r="O4095" t="s">
        <v>28008</v>
      </c>
      <c r="Q4095" t="str">
        <f t="shared" si="328"/>
        <v>COPY 87816.dat sel\87816.dat</v>
      </c>
      <c r="R4095" t="str">
        <f>IF(ISNA(VLOOKUP(B4095,Rendered!$B$1:$C$1000,1,FALSE)),"N","Y")</f>
        <v>N</v>
      </c>
    </row>
    <row r="4096" spans="1:18" hidden="1" x14ac:dyDescent="0.35">
      <c r="A4096" t="s">
        <v>20160</v>
      </c>
      <c r="B4096" t="s">
        <v>20323</v>
      </c>
      <c r="C4096" t="s">
        <v>20324</v>
      </c>
      <c r="D4096" t="s">
        <v>30</v>
      </c>
      <c r="E4096">
        <v>2010</v>
      </c>
      <c r="F4096">
        <v>2010</v>
      </c>
      <c r="G4096">
        <v>8</v>
      </c>
      <c r="H4096">
        <v>8</v>
      </c>
      <c r="I4096">
        <v>5</v>
      </c>
      <c r="J4096">
        <f t="shared" si="324"/>
        <v>21</v>
      </c>
      <c r="K4096" t="str">
        <f>IF(OR(J4096&gt;Ограничения!$B$1,Sheet!G10393&gt;Ограничения!$B$2,Sheet!H10393&gt;Ограничения!$B$2,Sheet!I10393&gt;Ограничения!$B$2,),"Not compatible","Compatible")</f>
        <v>Not compatible</v>
      </c>
      <c r="L4096">
        <f t="shared" si="325"/>
        <v>87807</v>
      </c>
      <c r="M4096" s="3">
        <f t="shared" si="326"/>
        <v>1</v>
      </c>
      <c r="N4096" s="3" t="str">
        <f t="shared" si="327"/>
        <v>Y</v>
      </c>
      <c r="O4096" t="s">
        <v>28008</v>
      </c>
      <c r="Q4096" t="str">
        <f t="shared" si="328"/>
        <v>COPY 87807.dat sel\87807.dat</v>
      </c>
      <c r="R4096" t="str">
        <f>IF(ISNA(VLOOKUP(B4096,Rendered!$B$1:$C$1000,1,FALSE)),"N","Y")</f>
        <v>N</v>
      </c>
    </row>
    <row r="4097" spans="1:18" hidden="1" x14ac:dyDescent="0.35">
      <c r="A4097" t="s">
        <v>20160</v>
      </c>
      <c r="B4097" t="s">
        <v>20323</v>
      </c>
      <c r="C4097" t="s">
        <v>20324</v>
      </c>
      <c r="D4097" t="s">
        <v>30</v>
      </c>
      <c r="E4097">
        <v>2010</v>
      </c>
      <c r="F4097">
        <v>2010</v>
      </c>
      <c r="G4097">
        <v>8</v>
      </c>
      <c r="H4097">
        <v>8</v>
      </c>
      <c r="I4097">
        <v>5</v>
      </c>
      <c r="J4097">
        <f t="shared" si="324"/>
        <v>21</v>
      </c>
      <c r="K4097" t="str">
        <f>IF(OR(J4097&gt;Ограничения!$B$1,Sheet!G12243&gt;Ограничения!$B$2,Sheet!H12243&gt;Ограничения!$B$2,Sheet!I12243&gt;Ограничения!$B$2,),"Not compatible","Compatible")</f>
        <v>Not compatible</v>
      </c>
      <c r="L4097">
        <f t="shared" si="325"/>
        <v>87807</v>
      </c>
      <c r="M4097" s="3">
        <f t="shared" si="326"/>
        <v>0</v>
      </c>
      <c r="N4097" s="3" t="str">
        <f t="shared" si="327"/>
        <v>Y</v>
      </c>
      <c r="O4097" t="s">
        <v>28008</v>
      </c>
      <c r="Q4097" t="str">
        <f t="shared" si="328"/>
        <v>COPY 87807.dat sel\87807.dat</v>
      </c>
      <c r="R4097" t="str">
        <f>IF(ISNA(VLOOKUP(B4097,Rendered!$B$1:$C$1000,1,FALSE)),"N","Y")</f>
        <v>N</v>
      </c>
    </row>
    <row r="4098" spans="1:18" hidden="1" x14ac:dyDescent="0.35">
      <c r="A4098" t="s">
        <v>20160</v>
      </c>
      <c r="B4098" t="s">
        <v>20325</v>
      </c>
      <c r="C4098" t="s">
        <v>20326</v>
      </c>
      <c r="D4098" t="s">
        <v>27</v>
      </c>
      <c r="E4098">
        <v>2010</v>
      </c>
      <c r="F4098">
        <v>2010</v>
      </c>
      <c r="G4098">
        <v>9</v>
      </c>
      <c r="H4098">
        <v>9</v>
      </c>
      <c r="I4098">
        <v>4</v>
      </c>
      <c r="J4098">
        <f t="shared" ref="J4098:J4161" si="329">SUM(G4098:I4098)</f>
        <v>22</v>
      </c>
      <c r="K4098" t="str">
        <f>IF(OR(J4098&gt;Ограничения!$B$1,Sheet!G10394&gt;Ограничения!$B$2,Sheet!H10394&gt;Ограничения!$B$2,Sheet!I10394&gt;Ограничения!$B$2,),"Not compatible","Compatible")</f>
        <v>Not compatible</v>
      </c>
      <c r="L4098">
        <f t="shared" ref="L4098:L4161" si="330">IFERROR(B4098+1-1,"Модификация")</f>
        <v>87810</v>
      </c>
      <c r="M4098" s="3">
        <f t="shared" si="326"/>
        <v>1</v>
      </c>
      <c r="N4098" s="3" t="str">
        <f t="shared" si="327"/>
        <v>Y</v>
      </c>
      <c r="O4098" t="s">
        <v>28008</v>
      </c>
      <c r="Q4098" t="str">
        <f t="shared" si="328"/>
        <v>COPY 87810.dat sel\87810.dat</v>
      </c>
      <c r="R4098" t="str">
        <f>IF(ISNA(VLOOKUP(B4098,Rendered!$B$1:$C$1000,1,FALSE)),"N","Y")</f>
        <v>N</v>
      </c>
    </row>
    <row r="4099" spans="1:18" hidden="1" x14ac:dyDescent="0.35">
      <c r="A4099" t="s">
        <v>20160</v>
      </c>
      <c r="B4099" t="s">
        <v>20325</v>
      </c>
      <c r="C4099" t="s">
        <v>20326</v>
      </c>
      <c r="D4099" t="s">
        <v>27</v>
      </c>
      <c r="E4099">
        <v>2010</v>
      </c>
      <c r="F4099">
        <v>2010</v>
      </c>
      <c r="G4099">
        <v>9</v>
      </c>
      <c r="H4099">
        <v>9</v>
      </c>
      <c r="I4099">
        <v>4</v>
      </c>
      <c r="J4099">
        <f t="shared" si="329"/>
        <v>22</v>
      </c>
      <c r="K4099" t="str">
        <f>IF(OR(J4099&gt;Ограничения!$B$1,Sheet!G12244&gt;Ограничения!$B$2,Sheet!H12244&gt;Ограничения!$B$2,Sheet!I12244&gt;Ограничения!$B$2,),"Not compatible","Compatible")</f>
        <v>Not compatible</v>
      </c>
      <c r="L4099">
        <f t="shared" si="330"/>
        <v>87810</v>
      </c>
      <c r="M4099" s="3">
        <f t="shared" ref="M4099:M4162" si="331">IF(ISERR(FIND(C4099,C4100)),0,LEN(C4099)/LEN(C4100))</f>
        <v>0</v>
      </c>
      <c r="N4099" s="3" t="str">
        <f t="shared" ref="N4099:N4162" si="332">IF(OR(M4099&gt;0,M4098&gt;0),"Y","N")</f>
        <v>Y</v>
      </c>
      <c r="O4099" t="s">
        <v>28008</v>
      </c>
      <c r="Q4099" t="str">
        <f t="shared" si="328"/>
        <v>COPY 87810.dat sel\87810.dat</v>
      </c>
      <c r="R4099" t="str">
        <f>IF(ISNA(VLOOKUP(B4099,Rendered!$B$1:$C$1000,1,FALSE)),"N","Y")</f>
        <v>N</v>
      </c>
    </row>
    <row r="4100" spans="1:18" hidden="1" x14ac:dyDescent="0.35">
      <c r="A4100" t="s">
        <v>20160</v>
      </c>
      <c r="B4100" t="s">
        <v>20327</v>
      </c>
      <c r="C4100" t="s">
        <v>20328</v>
      </c>
      <c r="D4100" t="s">
        <v>24</v>
      </c>
      <c r="E4100">
        <v>2010</v>
      </c>
      <c r="F4100">
        <v>2012</v>
      </c>
      <c r="J4100">
        <f t="shared" si="329"/>
        <v>0</v>
      </c>
      <c r="K4100" t="str">
        <f>IF(OR(J4100&gt;Ограничения!$B$1,Sheet!G10395&gt;Ограничения!$B$2,Sheet!H10395&gt;Ограничения!$B$2,Sheet!I10395&gt;Ограничения!$B$2,),"Not compatible","Compatible")</f>
        <v>Compatible</v>
      </c>
      <c r="L4100">
        <f t="shared" si="330"/>
        <v>92201</v>
      </c>
      <c r="M4100" s="3">
        <f t="shared" si="331"/>
        <v>1</v>
      </c>
      <c r="N4100" s="3" t="str">
        <f t="shared" si="332"/>
        <v>Y</v>
      </c>
      <c r="O4100" t="s">
        <v>28008</v>
      </c>
      <c r="Q4100" t="str">
        <f t="shared" si="328"/>
        <v>COPY 92201.dat sel\92201.dat</v>
      </c>
      <c r="R4100" t="str">
        <f>IF(ISNA(VLOOKUP(B4100,Rendered!$B$1:$C$1000,1,FALSE)),"N","Y")</f>
        <v>N</v>
      </c>
    </row>
    <row r="4101" spans="1:18" hidden="1" x14ac:dyDescent="0.35">
      <c r="A4101" t="s">
        <v>20160</v>
      </c>
      <c r="B4101" t="s">
        <v>20327</v>
      </c>
      <c r="C4101" t="s">
        <v>20328</v>
      </c>
      <c r="D4101" t="s">
        <v>24</v>
      </c>
      <c r="E4101">
        <v>2010</v>
      </c>
      <c r="F4101">
        <v>2012</v>
      </c>
      <c r="J4101">
        <f t="shared" si="329"/>
        <v>0</v>
      </c>
      <c r="K4101" t="str">
        <f>IF(OR(J4101&gt;Ограничения!$B$1,Sheet!G12245&gt;Ограничения!$B$2,Sheet!H12245&gt;Ограничения!$B$2,Sheet!I12245&gt;Ограничения!$B$2,),"Not compatible","Compatible")</f>
        <v>Compatible</v>
      </c>
      <c r="L4101">
        <f t="shared" si="330"/>
        <v>92201</v>
      </c>
      <c r="M4101" s="3">
        <f t="shared" si="331"/>
        <v>0.6901408450704225</v>
      </c>
      <c r="N4101" s="3" t="str">
        <f t="shared" si="332"/>
        <v>Y</v>
      </c>
      <c r="O4101" t="s">
        <v>28008</v>
      </c>
      <c r="Q4101" t="str">
        <f t="shared" si="328"/>
        <v>COPY 92201.dat sel\92201.dat</v>
      </c>
      <c r="R4101" t="str">
        <f>IF(ISNA(VLOOKUP(B4101,Rendered!$B$1:$C$1000,1,FALSE)),"N","Y")</f>
        <v>N</v>
      </c>
    </row>
    <row r="4102" spans="1:18" hidden="1" x14ac:dyDescent="0.35">
      <c r="A4102" t="s">
        <v>20160</v>
      </c>
      <c r="B4102" t="s">
        <v>20329</v>
      </c>
      <c r="C4102" t="s">
        <v>20330</v>
      </c>
      <c r="D4102" t="s">
        <v>13</v>
      </c>
      <c r="E4102" t="s">
        <v>60</v>
      </c>
      <c r="J4102">
        <f t="shared" si="329"/>
        <v>0</v>
      </c>
      <c r="K4102" t="str">
        <f>IF(OR(J4102&gt;Ограничения!$B$1,Sheet!G10396&gt;Ограничения!$B$2,Sheet!H10396&gt;Ограничения!$B$2,Sheet!I10396&gt;Ограничения!$B$2,),"Not compatible","Compatible")</f>
        <v>Compatible</v>
      </c>
      <c r="L4102" t="str">
        <f t="shared" si="330"/>
        <v>Модификация</v>
      </c>
      <c r="M4102" s="3">
        <f t="shared" si="331"/>
        <v>1</v>
      </c>
      <c r="N4102" s="3" t="str">
        <f t="shared" si="332"/>
        <v>Y</v>
      </c>
      <c r="O4102" t="s">
        <v>28008</v>
      </c>
      <c r="Q4102" t="str">
        <f t="shared" si="328"/>
        <v>COPY 92201pb01.dat sel\92201pb01.dat</v>
      </c>
      <c r="R4102" t="str">
        <f>IF(ISNA(VLOOKUP(B4102,Rendered!$B$1:$C$1000,1,FALSE)),"N","Y")</f>
        <v>N</v>
      </c>
    </row>
    <row r="4103" spans="1:18" hidden="1" x14ac:dyDescent="0.35">
      <c r="A4103" t="s">
        <v>20160</v>
      </c>
      <c r="B4103" t="s">
        <v>20329</v>
      </c>
      <c r="C4103" t="s">
        <v>20330</v>
      </c>
      <c r="D4103" t="s">
        <v>13</v>
      </c>
      <c r="E4103" t="s">
        <v>60</v>
      </c>
      <c r="J4103">
        <f t="shared" si="329"/>
        <v>0</v>
      </c>
      <c r="K4103" t="str">
        <f>IF(OR(J4103&gt;Ограничения!$B$1,Sheet!G12246&gt;Ограничения!$B$2,Sheet!H12246&gt;Ограничения!$B$2,Sheet!I12246&gt;Ограничения!$B$2,),"Not compatible","Compatible")</f>
        <v>Compatible</v>
      </c>
      <c r="L4103" t="str">
        <f t="shared" si="330"/>
        <v>Модификация</v>
      </c>
      <c r="M4103" s="3">
        <f t="shared" si="331"/>
        <v>0</v>
      </c>
      <c r="N4103" s="3" t="str">
        <f t="shared" si="332"/>
        <v>Y</v>
      </c>
      <c r="O4103" t="s">
        <v>28008</v>
      </c>
      <c r="Q4103" t="str">
        <f t="shared" si="328"/>
        <v>COPY 92201pb01.dat sel\92201pb01.dat</v>
      </c>
      <c r="R4103" t="str">
        <f>IF(ISNA(VLOOKUP(B4103,Rendered!$B$1:$C$1000,1,FALSE)),"N","Y")</f>
        <v>N</v>
      </c>
    </row>
    <row r="4104" spans="1:18" hidden="1" x14ac:dyDescent="0.35">
      <c r="A4104" t="s">
        <v>20160</v>
      </c>
      <c r="B4104" t="s">
        <v>20331</v>
      </c>
      <c r="C4104" t="s">
        <v>20332</v>
      </c>
      <c r="D4104" t="s">
        <v>13</v>
      </c>
      <c r="E4104">
        <v>2010</v>
      </c>
      <c r="F4104">
        <v>2010</v>
      </c>
      <c r="J4104">
        <f t="shared" si="329"/>
        <v>0</v>
      </c>
      <c r="K4104" t="str">
        <f>IF(OR(J4104&gt;Ограничения!$B$1,Sheet!G10397&gt;Ограничения!$B$2,Sheet!H10397&gt;Ограничения!$B$2,Sheet!I10397&gt;Ограничения!$B$2,),"Not compatible","Compatible")</f>
        <v>Compatible</v>
      </c>
      <c r="L4104">
        <f t="shared" si="330"/>
        <v>87801</v>
      </c>
      <c r="M4104" s="3">
        <f t="shared" si="331"/>
        <v>1</v>
      </c>
      <c r="N4104" s="3" t="str">
        <f t="shared" si="332"/>
        <v>Y</v>
      </c>
      <c r="O4104" t="s">
        <v>28008</v>
      </c>
      <c r="Q4104" t="str">
        <f t="shared" si="328"/>
        <v>COPY 87801.dat sel\87801.dat</v>
      </c>
      <c r="R4104" t="str">
        <f>IF(ISNA(VLOOKUP(B4104,Rendered!$B$1:$C$1000,1,FALSE)),"N","Y")</f>
        <v>N</v>
      </c>
    </row>
    <row r="4105" spans="1:18" hidden="1" x14ac:dyDescent="0.35">
      <c r="A4105" t="s">
        <v>20160</v>
      </c>
      <c r="B4105" t="s">
        <v>20331</v>
      </c>
      <c r="C4105" t="s">
        <v>20332</v>
      </c>
      <c r="D4105" t="s">
        <v>13</v>
      </c>
      <c r="E4105">
        <v>2010</v>
      </c>
      <c r="F4105">
        <v>2010</v>
      </c>
      <c r="J4105">
        <f t="shared" si="329"/>
        <v>0</v>
      </c>
      <c r="K4105" t="str">
        <f>IF(OR(J4105&gt;Ограничения!$B$1,Sheet!G12247&gt;Ограничения!$B$2,Sheet!H12247&gt;Ограничения!$B$2,Sheet!I12247&gt;Ограничения!$B$2,),"Not compatible","Compatible")</f>
        <v>Compatible</v>
      </c>
      <c r="L4105">
        <f t="shared" si="330"/>
        <v>87801</v>
      </c>
      <c r="M4105" s="3">
        <f t="shared" si="331"/>
        <v>0</v>
      </c>
      <c r="N4105" s="3" t="str">
        <f t="shared" si="332"/>
        <v>Y</v>
      </c>
      <c r="O4105" t="s">
        <v>28008</v>
      </c>
      <c r="Q4105" t="str">
        <f t="shared" si="328"/>
        <v>COPY 87801.dat sel\87801.dat</v>
      </c>
      <c r="R4105" t="str">
        <f>IF(ISNA(VLOOKUP(B4105,Rendered!$B$1:$C$1000,1,FALSE)),"N","Y")</f>
        <v>N</v>
      </c>
    </row>
    <row r="4106" spans="1:18" hidden="1" x14ac:dyDescent="0.35">
      <c r="A4106" t="s">
        <v>20160</v>
      </c>
      <c r="B4106" t="s">
        <v>20333</v>
      </c>
      <c r="C4106" t="s">
        <v>20334</v>
      </c>
      <c r="D4106" t="s">
        <v>24</v>
      </c>
      <c r="E4106">
        <v>2010</v>
      </c>
      <c r="F4106">
        <v>2012</v>
      </c>
      <c r="J4106">
        <f t="shared" si="329"/>
        <v>0</v>
      </c>
      <c r="K4106" t="str">
        <f>IF(OR(J4106&gt;Ограничения!$B$1,Sheet!G10398&gt;Ограничения!$B$2,Sheet!H10398&gt;Ограничения!$B$2,Sheet!I10398&gt;Ограничения!$B$2,),"Not compatible","Compatible")</f>
        <v>Compatible</v>
      </c>
      <c r="L4106">
        <f t="shared" si="330"/>
        <v>92199</v>
      </c>
      <c r="M4106" s="3">
        <f t="shared" si="331"/>
        <v>1</v>
      </c>
      <c r="N4106" s="3" t="str">
        <f t="shared" si="332"/>
        <v>Y</v>
      </c>
      <c r="O4106" t="s">
        <v>28008</v>
      </c>
      <c r="Q4106" t="str">
        <f t="shared" si="328"/>
        <v>COPY 92199.dat sel\92199.dat</v>
      </c>
      <c r="R4106" t="str">
        <f>IF(ISNA(VLOOKUP(B4106,Rendered!$B$1:$C$1000,1,FALSE)),"N","Y")</f>
        <v>N</v>
      </c>
    </row>
    <row r="4107" spans="1:18" hidden="1" x14ac:dyDescent="0.35">
      <c r="A4107" t="s">
        <v>20160</v>
      </c>
      <c r="B4107" t="s">
        <v>20333</v>
      </c>
      <c r="C4107" t="s">
        <v>20334</v>
      </c>
      <c r="D4107" t="s">
        <v>24</v>
      </c>
      <c r="E4107">
        <v>2010</v>
      </c>
      <c r="F4107">
        <v>2012</v>
      </c>
      <c r="J4107">
        <f t="shared" si="329"/>
        <v>0</v>
      </c>
      <c r="K4107" t="str">
        <f>IF(OR(J4107&gt;Ограничения!$B$1,Sheet!G12248&gt;Ограничения!$B$2,Sheet!H12248&gt;Ограничения!$B$2,Sheet!I12248&gt;Ограничения!$B$2,),"Not compatible","Compatible")</f>
        <v>Compatible</v>
      </c>
      <c r="L4107">
        <f t="shared" si="330"/>
        <v>92199</v>
      </c>
      <c r="M4107" s="3">
        <f t="shared" si="331"/>
        <v>0</v>
      </c>
      <c r="N4107" s="3" t="str">
        <f t="shared" si="332"/>
        <v>Y</v>
      </c>
      <c r="O4107" t="s">
        <v>28008</v>
      </c>
      <c r="Q4107" t="str">
        <f t="shared" si="328"/>
        <v>COPY 92199.dat sel\92199.dat</v>
      </c>
      <c r="R4107" t="str">
        <f>IF(ISNA(VLOOKUP(B4107,Rendered!$B$1:$C$1000,1,FALSE)),"N","Y")</f>
        <v>N</v>
      </c>
    </row>
    <row r="4108" spans="1:18" hidden="1" x14ac:dyDescent="0.35">
      <c r="A4108" t="s">
        <v>20160</v>
      </c>
      <c r="B4108" t="s">
        <v>20335</v>
      </c>
      <c r="C4108" t="s">
        <v>20336</v>
      </c>
      <c r="D4108" t="s">
        <v>13</v>
      </c>
      <c r="E4108">
        <v>2012</v>
      </c>
      <c r="F4108">
        <v>2013</v>
      </c>
      <c r="G4108">
        <v>2</v>
      </c>
      <c r="H4108">
        <v>2</v>
      </c>
      <c r="I4108">
        <v>1.5</v>
      </c>
      <c r="J4108">
        <f t="shared" si="329"/>
        <v>5.5</v>
      </c>
      <c r="K4108" t="str">
        <f>IF(OR(J4108&gt;Ограничения!$B$1,Sheet!G10399&gt;Ограничения!$B$2,Sheet!H10399&gt;Ограничения!$B$2,Sheet!I10399&gt;Ограничения!$B$2,),"Not compatible","Compatible")</f>
        <v>Compatible</v>
      </c>
      <c r="L4108" t="str">
        <f t="shared" si="330"/>
        <v>Модификация</v>
      </c>
      <c r="M4108" s="3">
        <f t="shared" si="331"/>
        <v>1</v>
      </c>
      <c r="N4108" s="3" t="str">
        <f t="shared" si="332"/>
        <v>Y</v>
      </c>
      <c r="O4108" t="s">
        <v>28008</v>
      </c>
      <c r="Q4108" t="str">
        <f t="shared" si="328"/>
        <v>COPY 98570pb01.dat sel\98570pb01.dat</v>
      </c>
      <c r="R4108" t="str">
        <f>IF(ISNA(VLOOKUP(B4108,Rendered!$B$1:$C$1000,1,FALSE)),"N","Y")</f>
        <v>N</v>
      </c>
    </row>
    <row r="4109" spans="1:18" hidden="1" x14ac:dyDescent="0.35">
      <c r="A4109" t="s">
        <v>20160</v>
      </c>
      <c r="B4109" t="s">
        <v>20335</v>
      </c>
      <c r="C4109" t="s">
        <v>20336</v>
      </c>
      <c r="D4109" t="s">
        <v>13</v>
      </c>
      <c r="E4109">
        <v>2012</v>
      </c>
      <c r="F4109">
        <v>2013</v>
      </c>
      <c r="G4109">
        <v>2</v>
      </c>
      <c r="H4109">
        <v>2</v>
      </c>
      <c r="I4109">
        <v>1.5</v>
      </c>
      <c r="J4109">
        <f t="shared" si="329"/>
        <v>5.5</v>
      </c>
      <c r="K4109" t="str">
        <f>IF(OR(J4109&gt;Ограничения!$B$1,Sheet!G12249&gt;Ограничения!$B$2,Sheet!H12249&gt;Ограничения!$B$2,Sheet!I12249&gt;Ограничения!$B$2,),"Not compatible","Compatible")</f>
        <v>Compatible</v>
      </c>
      <c r="L4109" t="str">
        <f t="shared" si="330"/>
        <v>Модификация</v>
      </c>
      <c r="M4109" s="3">
        <f t="shared" si="331"/>
        <v>0</v>
      </c>
      <c r="N4109" s="3" t="str">
        <f t="shared" si="332"/>
        <v>Y</v>
      </c>
      <c r="O4109" t="s">
        <v>28008</v>
      </c>
      <c r="Q4109" t="str">
        <f t="shared" si="328"/>
        <v>COPY 98570pb01.dat sel\98570pb01.dat</v>
      </c>
      <c r="R4109" t="str">
        <f>IF(ISNA(VLOOKUP(B4109,Rendered!$B$1:$C$1000,1,FALSE)),"N","Y")</f>
        <v>N</v>
      </c>
    </row>
    <row r="4110" spans="1:18" hidden="1" x14ac:dyDescent="0.35">
      <c r="A4110" t="s">
        <v>20160</v>
      </c>
      <c r="B4110" t="s">
        <v>20337</v>
      </c>
      <c r="C4110" t="s">
        <v>20338</v>
      </c>
      <c r="D4110" t="s">
        <v>59</v>
      </c>
      <c r="E4110">
        <v>2010</v>
      </c>
      <c r="F4110">
        <v>2010</v>
      </c>
      <c r="J4110">
        <f t="shared" si="329"/>
        <v>0</v>
      </c>
      <c r="K4110" t="str">
        <f>IF(OR(J4110&gt;Ограничения!$B$1,Sheet!G10400&gt;Ограничения!$B$2,Sheet!H10400&gt;Ограничения!$B$2,Sheet!I10400&gt;Ограничения!$B$2,),"Not compatible","Compatible")</f>
        <v>Compatible</v>
      </c>
      <c r="L4110">
        <f t="shared" si="330"/>
        <v>87799</v>
      </c>
      <c r="M4110" s="3">
        <f t="shared" si="331"/>
        <v>1</v>
      </c>
      <c r="N4110" s="3" t="str">
        <f t="shared" si="332"/>
        <v>Y</v>
      </c>
      <c r="O4110" t="s">
        <v>28008</v>
      </c>
      <c r="Q4110" t="str">
        <f t="shared" si="328"/>
        <v>COPY 87799.dat sel\87799.dat</v>
      </c>
      <c r="R4110" t="str">
        <f>IF(ISNA(VLOOKUP(B4110,Rendered!$B$1:$C$1000,1,FALSE)),"N","Y")</f>
        <v>N</v>
      </c>
    </row>
    <row r="4111" spans="1:18" hidden="1" x14ac:dyDescent="0.35">
      <c r="A4111" t="s">
        <v>20160</v>
      </c>
      <c r="B4111" t="s">
        <v>20337</v>
      </c>
      <c r="C4111" t="s">
        <v>20338</v>
      </c>
      <c r="D4111" t="s">
        <v>59</v>
      </c>
      <c r="E4111">
        <v>2010</v>
      </c>
      <c r="F4111">
        <v>2010</v>
      </c>
      <c r="J4111">
        <f t="shared" si="329"/>
        <v>0</v>
      </c>
      <c r="K4111" t="str">
        <f>IF(OR(J4111&gt;Ограничения!$B$1,Sheet!G12250&gt;Ограничения!$B$2,Sheet!H12250&gt;Ограничения!$B$2,Sheet!I12250&gt;Ограничения!$B$2,),"Not compatible","Compatible")</f>
        <v>Compatible</v>
      </c>
      <c r="L4111">
        <f t="shared" si="330"/>
        <v>87799</v>
      </c>
      <c r="M4111" s="3">
        <f t="shared" si="331"/>
        <v>0</v>
      </c>
      <c r="N4111" s="3" t="str">
        <f t="shared" si="332"/>
        <v>Y</v>
      </c>
      <c r="O4111" t="s">
        <v>28008</v>
      </c>
      <c r="Q4111" t="str">
        <f t="shared" si="328"/>
        <v>COPY 87799.dat sel\87799.dat</v>
      </c>
      <c r="R4111" t="str">
        <f>IF(ISNA(VLOOKUP(B4111,Rendered!$B$1:$C$1000,1,FALSE)),"N","Y")</f>
        <v>N</v>
      </c>
    </row>
    <row r="4112" spans="1:18" hidden="1" x14ac:dyDescent="0.35">
      <c r="A4112" t="s">
        <v>20160</v>
      </c>
      <c r="B4112" t="s">
        <v>20339</v>
      </c>
      <c r="C4112" t="s">
        <v>20340</v>
      </c>
      <c r="D4112" t="s">
        <v>27</v>
      </c>
      <c r="E4112">
        <v>2010</v>
      </c>
      <c r="F4112">
        <v>2011</v>
      </c>
      <c r="J4112">
        <f t="shared" si="329"/>
        <v>0</v>
      </c>
      <c r="K4112" t="str">
        <f>IF(OR(J4112&gt;Ограничения!$B$1,Sheet!G10401&gt;Ограничения!$B$2,Sheet!H10401&gt;Ограничения!$B$2,Sheet!I10401&gt;Ограничения!$B$2,),"Not compatible","Compatible")</f>
        <v>Not compatible</v>
      </c>
      <c r="L4112">
        <f t="shared" si="330"/>
        <v>87826</v>
      </c>
      <c r="M4112" s="3">
        <f t="shared" si="331"/>
        <v>1</v>
      </c>
      <c r="N4112" s="3" t="str">
        <f t="shared" si="332"/>
        <v>Y</v>
      </c>
      <c r="O4112" t="s">
        <v>28008</v>
      </c>
      <c r="Q4112" t="str">
        <f t="shared" si="328"/>
        <v>COPY 87826.dat sel\87826.dat</v>
      </c>
      <c r="R4112" t="str">
        <f>IF(ISNA(VLOOKUP(B4112,Rendered!$B$1:$C$1000,1,FALSE)),"N","Y")</f>
        <v>N</v>
      </c>
    </row>
    <row r="4113" spans="1:18" hidden="1" x14ac:dyDescent="0.35">
      <c r="A4113" t="s">
        <v>20160</v>
      </c>
      <c r="B4113" t="s">
        <v>20339</v>
      </c>
      <c r="C4113" t="s">
        <v>20340</v>
      </c>
      <c r="D4113" t="s">
        <v>27</v>
      </c>
      <c r="E4113">
        <v>2010</v>
      </c>
      <c r="F4113">
        <v>2011</v>
      </c>
      <c r="J4113">
        <f t="shared" si="329"/>
        <v>0</v>
      </c>
      <c r="K4113" t="str">
        <f>IF(OR(J4113&gt;Ограничения!$B$1,Sheet!G12251&gt;Ограничения!$B$2,Sheet!H12251&gt;Ограничения!$B$2,Sheet!I12251&gt;Ограничения!$B$2,),"Not compatible","Compatible")</f>
        <v>Compatible</v>
      </c>
      <c r="L4113">
        <f t="shared" si="330"/>
        <v>87826</v>
      </c>
      <c r="M4113" s="3">
        <f t="shared" si="331"/>
        <v>0.29591836734693877</v>
      </c>
      <c r="N4113" s="3" t="str">
        <f t="shared" si="332"/>
        <v>Y</v>
      </c>
      <c r="O4113" t="s">
        <v>28008</v>
      </c>
      <c r="Q4113" t="str">
        <f t="shared" si="328"/>
        <v>COPY 87826.dat sel\87826.dat</v>
      </c>
      <c r="R4113" t="str">
        <f>IF(ISNA(VLOOKUP(B4113,Rendered!$B$1:$C$1000,1,FALSE)),"N","Y")</f>
        <v>N</v>
      </c>
    </row>
    <row r="4114" spans="1:18" hidden="1" x14ac:dyDescent="0.35">
      <c r="A4114" t="s">
        <v>20160</v>
      </c>
      <c r="B4114" t="s">
        <v>20341</v>
      </c>
      <c r="C4114" t="s">
        <v>20342</v>
      </c>
      <c r="D4114" t="s">
        <v>13</v>
      </c>
      <c r="E4114">
        <v>2010</v>
      </c>
      <c r="F4114">
        <v>2010</v>
      </c>
      <c r="J4114">
        <f t="shared" si="329"/>
        <v>0</v>
      </c>
      <c r="K4114" t="str">
        <f>IF(OR(J4114&gt;Ограничения!$B$1,Sheet!G10402&gt;Ограничения!$B$2,Sheet!H10402&gt;Ограничения!$B$2,Sheet!I10402&gt;Ограничения!$B$2,),"Not compatible","Compatible")</f>
        <v>Not compatible</v>
      </c>
      <c r="L4114" t="str">
        <f t="shared" si="330"/>
        <v>Модификация</v>
      </c>
      <c r="M4114" s="3">
        <f t="shared" si="331"/>
        <v>1</v>
      </c>
      <c r="N4114" s="3" t="str">
        <f t="shared" si="332"/>
        <v>Y</v>
      </c>
      <c r="O4114" t="s">
        <v>28008</v>
      </c>
      <c r="Q4114" t="str">
        <f t="shared" si="328"/>
        <v>COPY 87826pb01.dat sel\87826pb01.dat</v>
      </c>
      <c r="R4114" t="str">
        <f>IF(ISNA(VLOOKUP(B4114,Rendered!$B$1:$C$1000,1,FALSE)),"N","Y")</f>
        <v>N</v>
      </c>
    </row>
    <row r="4115" spans="1:18" hidden="1" x14ac:dyDescent="0.35">
      <c r="A4115" t="s">
        <v>20160</v>
      </c>
      <c r="B4115" t="s">
        <v>20341</v>
      </c>
      <c r="C4115" t="s">
        <v>20342</v>
      </c>
      <c r="D4115" t="s">
        <v>13</v>
      </c>
      <c r="E4115">
        <v>2010</v>
      </c>
      <c r="F4115">
        <v>2010</v>
      </c>
      <c r="J4115">
        <f t="shared" si="329"/>
        <v>0</v>
      </c>
      <c r="K4115" t="str">
        <f>IF(OR(J4115&gt;Ограничения!$B$1,Sheet!G12252&gt;Ограничения!$B$2,Sheet!H12252&gt;Ограничения!$B$2,Sheet!I12252&gt;Ограничения!$B$2,),"Not compatible","Compatible")</f>
        <v>Compatible</v>
      </c>
      <c r="L4115" t="str">
        <f t="shared" si="330"/>
        <v>Модификация</v>
      </c>
      <c r="M4115" s="3">
        <f t="shared" si="331"/>
        <v>0</v>
      </c>
      <c r="N4115" s="3" t="str">
        <f t="shared" si="332"/>
        <v>Y</v>
      </c>
      <c r="O4115" t="s">
        <v>28008</v>
      </c>
      <c r="Q4115" t="str">
        <f t="shared" si="328"/>
        <v>COPY 87826pb01.dat sel\87826pb01.dat</v>
      </c>
      <c r="R4115" t="str">
        <f>IF(ISNA(VLOOKUP(B4115,Rendered!$B$1:$C$1000,1,FALSE)),"N","Y")</f>
        <v>N</v>
      </c>
    </row>
    <row r="4116" spans="1:18" hidden="1" x14ac:dyDescent="0.35">
      <c r="A4116" t="s">
        <v>20160</v>
      </c>
      <c r="B4116" t="s">
        <v>20343</v>
      </c>
      <c r="C4116" t="s">
        <v>20344</v>
      </c>
      <c r="D4116" t="s">
        <v>30</v>
      </c>
      <c r="E4116">
        <v>2014</v>
      </c>
      <c r="F4116">
        <v>2014</v>
      </c>
      <c r="J4116">
        <f t="shared" si="329"/>
        <v>0</v>
      </c>
      <c r="K4116" t="str">
        <f>IF(OR(J4116&gt;Ограничения!$B$1,Sheet!G10403&gt;Ограничения!$B$2,Sheet!H10403&gt;Ограничения!$B$2,Sheet!I10403&gt;Ограничения!$B$2,),"Not compatible","Compatible")</f>
        <v>Not compatible</v>
      </c>
      <c r="L4116" t="str">
        <f t="shared" si="330"/>
        <v>Модификация</v>
      </c>
      <c r="M4116" s="3">
        <f t="shared" si="331"/>
        <v>1</v>
      </c>
      <c r="N4116" s="3" t="str">
        <f t="shared" si="332"/>
        <v>Y</v>
      </c>
      <c r="O4116" t="s">
        <v>28008</v>
      </c>
      <c r="Q4116" t="str">
        <f t="shared" si="328"/>
        <v>COPY 15358pb001.dat sel\15358pb001.dat</v>
      </c>
      <c r="R4116" t="str">
        <f>IF(ISNA(VLOOKUP(B4116,Rendered!$B$1:$C$1000,1,FALSE)),"N","Y")</f>
        <v>N</v>
      </c>
    </row>
    <row r="4117" spans="1:18" hidden="1" x14ac:dyDescent="0.35">
      <c r="A4117" t="s">
        <v>20160</v>
      </c>
      <c r="B4117" t="s">
        <v>20343</v>
      </c>
      <c r="C4117" t="s">
        <v>20344</v>
      </c>
      <c r="D4117" t="s">
        <v>30</v>
      </c>
      <c r="E4117">
        <v>2014</v>
      </c>
      <c r="F4117">
        <v>2014</v>
      </c>
      <c r="J4117">
        <f t="shared" si="329"/>
        <v>0</v>
      </c>
      <c r="K4117" t="str">
        <f>IF(OR(J4117&gt;Ограничения!$B$1,Sheet!G12253&gt;Ограничения!$B$2,Sheet!H12253&gt;Ограничения!$B$2,Sheet!I12253&gt;Ограничения!$B$2,),"Not compatible","Compatible")</f>
        <v>Compatible</v>
      </c>
      <c r="L4117" t="str">
        <f t="shared" si="330"/>
        <v>Модификация</v>
      </c>
      <c r="M4117" s="3">
        <f t="shared" si="331"/>
        <v>0</v>
      </c>
      <c r="N4117" s="3" t="str">
        <f t="shared" si="332"/>
        <v>Y</v>
      </c>
      <c r="O4117" t="s">
        <v>28008</v>
      </c>
      <c r="Q4117" t="str">
        <f t="shared" si="328"/>
        <v>COPY 15358pb001.dat sel\15358pb001.dat</v>
      </c>
      <c r="R4117" t="str">
        <f>IF(ISNA(VLOOKUP(B4117,Rendered!$B$1:$C$1000,1,FALSE)),"N","Y")</f>
        <v>N</v>
      </c>
    </row>
    <row r="4118" spans="1:18" hidden="1" x14ac:dyDescent="0.35">
      <c r="A4118" t="s">
        <v>20160</v>
      </c>
      <c r="B4118" t="s">
        <v>20345</v>
      </c>
      <c r="C4118" t="s">
        <v>20346</v>
      </c>
      <c r="D4118" t="s">
        <v>27</v>
      </c>
      <c r="E4118">
        <v>2014</v>
      </c>
      <c r="F4118">
        <v>2014</v>
      </c>
      <c r="G4118">
        <v>6</v>
      </c>
      <c r="H4118">
        <v>4</v>
      </c>
      <c r="I4118">
        <v>3</v>
      </c>
      <c r="J4118">
        <f t="shared" si="329"/>
        <v>13</v>
      </c>
      <c r="K4118" t="str">
        <f>IF(OR(J4118&gt;Ограничения!$B$1,Sheet!G10404&gt;Ограничения!$B$2,Sheet!H10404&gt;Ограничения!$B$2,Sheet!I10404&gt;Ограничения!$B$2,),"Not compatible","Compatible")</f>
        <v>Not compatible</v>
      </c>
      <c r="L4118">
        <f t="shared" si="330"/>
        <v>15359</v>
      </c>
      <c r="M4118" s="3">
        <f t="shared" si="331"/>
        <v>1</v>
      </c>
      <c r="N4118" s="3" t="str">
        <f t="shared" si="332"/>
        <v>Y</v>
      </c>
      <c r="O4118" t="s">
        <v>28008</v>
      </c>
      <c r="Q4118" t="str">
        <f t="shared" si="328"/>
        <v>COPY 15359.dat sel\15359.dat</v>
      </c>
      <c r="R4118" t="str">
        <f>IF(ISNA(VLOOKUP(B4118,Rendered!$B$1:$C$1000,1,FALSE)),"N","Y")</f>
        <v>N</v>
      </c>
    </row>
    <row r="4119" spans="1:18" hidden="1" x14ac:dyDescent="0.35">
      <c r="A4119" t="s">
        <v>20160</v>
      </c>
      <c r="B4119" t="s">
        <v>20345</v>
      </c>
      <c r="C4119" t="s">
        <v>20346</v>
      </c>
      <c r="D4119" t="s">
        <v>27</v>
      </c>
      <c r="E4119">
        <v>2014</v>
      </c>
      <c r="F4119">
        <v>2014</v>
      </c>
      <c r="G4119">
        <v>6</v>
      </c>
      <c r="H4119">
        <v>4</v>
      </c>
      <c r="I4119">
        <v>3</v>
      </c>
      <c r="J4119">
        <f t="shared" si="329"/>
        <v>13</v>
      </c>
      <c r="K4119" t="str">
        <f>IF(OR(J4119&gt;Ограничения!$B$1,Sheet!G12254&gt;Ограничения!$B$2,Sheet!H12254&gt;Ограничения!$B$2,Sheet!I12254&gt;Ограничения!$B$2,),"Not compatible","Compatible")</f>
        <v>Compatible</v>
      </c>
      <c r="L4119">
        <f t="shared" si="330"/>
        <v>15359</v>
      </c>
      <c r="M4119" s="3">
        <f t="shared" si="331"/>
        <v>0.46464646464646464</v>
      </c>
      <c r="N4119" s="3" t="str">
        <f t="shared" si="332"/>
        <v>Y</v>
      </c>
      <c r="O4119" t="s">
        <v>28008</v>
      </c>
      <c r="Q4119" t="str">
        <f t="shared" si="328"/>
        <v>COPY 15359.dat sel\15359.dat</v>
      </c>
      <c r="R4119" t="str">
        <f>IF(ISNA(VLOOKUP(B4119,Rendered!$B$1:$C$1000,1,FALSE)),"N","Y")</f>
        <v>N</v>
      </c>
    </row>
    <row r="4120" spans="1:18" hidden="1" x14ac:dyDescent="0.35">
      <c r="A4120" t="s">
        <v>20160</v>
      </c>
      <c r="B4120" t="s">
        <v>20351</v>
      </c>
      <c r="C4120" t="s">
        <v>20352</v>
      </c>
      <c r="D4120" t="s">
        <v>13</v>
      </c>
      <c r="E4120">
        <v>2014</v>
      </c>
      <c r="F4120">
        <v>2014</v>
      </c>
      <c r="G4120">
        <v>6</v>
      </c>
      <c r="H4120">
        <v>4</v>
      </c>
      <c r="I4120">
        <v>3</v>
      </c>
      <c r="J4120">
        <f t="shared" si="329"/>
        <v>13</v>
      </c>
      <c r="K4120" t="str">
        <f>IF(OR(J4120&gt;Ограничения!$B$1,Sheet!G10407&gt;Ограничения!$B$2,Sheet!H10407&gt;Ограничения!$B$2,Sheet!I10407&gt;Ограничения!$B$2,),"Not compatible","Compatible")</f>
        <v>Not compatible</v>
      </c>
      <c r="L4120" t="str">
        <f t="shared" si="330"/>
        <v>Модификация</v>
      </c>
      <c r="M4120" s="3">
        <f t="shared" si="331"/>
        <v>1</v>
      </c>
      <c r="N4120" s="3" t="str">
        <f t="shared" si="332"/>
        <v>Y</v>
      </c>
      <c r="O4120" t="s">
        <v>28008</v>
      </c>
      <c r="Q4120" t="str">
        <f t="shared" si="328"/>
        <v>COPY 15359pb004.dat sel\15359pb004.dat</v>
      </c>
      <c r="R4120" t="str">
        <f>IF(ISNA(VLOOKUP(B4120,Rendered!$B$1:$C$1000,1,FALSE)),"N","Y")</f>
        <v>N</v>
      </c>
    </row>
    <row r="4121" spans="1:18" hidden="1" x14ac:dyDescent="0.35">
      <c r="A4121" t="s">
        <v>20160</v>
      </c>
      <c r="B4121" t="s">
        <v>20351</v>
      </c>
      <c r="C4121" t="s">
        <v>20352</v>
      </c>
      <c r="D4121" t="s">
        <v>13</v>
      </c>
      <c r="E4121">
        <v>2014</v>
      </c>
      <c r="F4121">
        <v>2014</v>
      </c>
      <c r="G4121">
        <v>6</v>
      </c>
      <c r="H4121">
        <v>4</v>
      </c>
      <c r="I4121">
        <v>3</v>
      </c>
      <c r="J4121">
        <f t="shared" si="329"/>
        <v>13</v>
      </c>
      <c r="K4121" t="str">
        <f>IF(OR(J4121&gt;Ограничения!$B$1,Sheet!G12257&gt;Ограничения!$B$2,Sheet!H12257&gt;Ограничения!$B$2,Sheet!I12257&gt;Ограничения!$B$2,),"Not compatible","Compatible")</f>
        <v>Compatible</v>
      </c>
      <c r="L4121" t="str">
        <f t="shared" si="330"/>
        <v>Модификация</v>
      </c>
      <c r="M4121" s="3">
        <f t="shared" si="331"/>
        <v>0</v>
      </c>
      <c r="N4121" s="3" t="str">
        <f t="shared" si="332"/>
        <v>Y</v>
      </c>
      <c r="O4121" t="s">
        <v>28008</v>
      </c>
      <c r="Q4121" t="str">
        <f t="shared" si="328"/>
        <v>COPY 15359pb004.dat sel\15359pb004.dat</v>
      </c>
      <c r="R4121" t="str">
        <f>IF(ISNA(VLOOKUP(B4121,Rendered!$B$1:$C$1000,1,FALSE)),"N","Y")</f>
        <v>N</v>
      </c>
    </row>
    <row r="4122" spans="1:18" hidden="1" x14ac:dyDescent="0.35">
      <c r="A4122" t="s">
        <v>20160</v>
      </c>
      <c r="B4122" t="s">
        <v>20347</v>
      </c>
      <c r="C4122" t="s">
        <v>20348</v>
      </c>
      <c r="D4122" t="s">
        <v>13</v>
      </c>
      <c r="E4122">
        <v>2014</v>
      </c>
      <c r="F4122">
        <v>2014</v>
      </c>
      <c r="G4122">
        <v>6</v>
      </c>
      <c r="H4122">
        <v>4</v>
      </c>
      <c r="I4122">
        <v>3</v>
      </c>
      <c r="J4122">
        <f t="shared" si="329"/>
        <v>13</v>
      </c>
      <c r="K4122" t="str">
        <f>IF(OR(J4122&gt;Ограничения!$B$1,Sheet!G10405&gt;Ограничения!$B$2,Sheet!H10405&gt;Ограничения!$B$2,Sheet!I10405&gt;Ограничения!$B$2,),"Not compatible","Compatible")</f>
        <v>Not compatible</v>
      </c>
      <c r="L4122" t="str">
        <f t="shared" si="330"/>
        <v>Модификация</v>
      </c>
      <c r="M4122" s="3">
        <f t="shared" si="331"/>
        <v>1</v>
      </c>
      <c r="N4122" s="3" t="str">
        <f t="shared" si="332"/>
        <v>Y</v>
      </c>
      <c r="O4122" t="s">
        <v>28008</v>
      </c>
      <c r="Q4122" t="str">
        <f t="shared" si="328"/>
        <v>COPY 15359pb003.dat sel\15359pb003.dat</v>
      </c>
      <c r="R4122" t="str">
        <f>IF(ISNA(VLOOKUP(B4122,Rendered!$B$1:$C$1000,1,FALSE)),"N","Y")</f>
        <v>N</v>
      </c>
    </row>
    <row r="4123" spans="1:18" hidden="1" x14ac:dyDescent="0.35">
      <c r="A4123" t="s">
        <v>20160</v>
      </c>
      <c r="B4123" t="s">
        <v>20347</v>
      </c>
      <c r="C4123" t="s">
        <v>20348</v>
      </c>
      <c r="D4123" t="s">
        <v>13</v>
      </c>
      <c r="E4123">
        <v>2014</v>
      </c>
      <c r="F4123">
        <v>2014</v>
      </c>
      <c r="G4123">
        <v>6</v>
      </c>
      <c r="H4123">
        <v>4</v>
      </c>
      <c r="I4123">
        <v>3</v>
      </c>
      <c r="J4123">
        <f t="shared" si="329"/>
        <v>13</v>
      </c>
      <c r="K4123" t="str">
        <f>IF(OR(J4123&gt;Ограничения!$B$1,Sheet!G12255&gt;Ограничения!$B$2,Sheet!H12255&gt;Ограничения!$B$2,Sheet!I12255&gt;Ограничения!$B$2,),"Not compatible","Compatible")</f>
        <v>Compatible</v>
      </c>
      <c r="L4123" t="str">
        <f t="shared" si="330"/>
        <v>Модификация</v>
      </c>
      <c r="M4123" s="3">
        <f t="shared" si="331"/>
        <v>0</v>
      </c>
      <c r="N4123" s="3" t="str">
        <f t="shared" si="332"/>
        <v>Y</v>
      </c>
      <c r="O4123" t="s">
        <v>28008</v>
      </c>
      <c r="Q4123" t="str">
        <f t="shared" si="328"/>
        <v>COPY 15359pb003.dat sel\15359pb003.dat</v>
      </c>
      <c r="R4123" t="str">
        <f>IF(ISNA(VLOOKUP(B4123,Rendered!$B$1:$C$1000,1,FALSE)),"N","Y")</f>
        <v>N</v>
      </c>
    </row>
    <row r="4124" spans="1:18" hidden="1" x14ac:dyDescent="0.35">
      <c r="A4124" t="s">
        <v>20160</v>
      </c>
      <c r="B4124" t="s">
        <v>20349</v>
      </c>
      <c r="C4124" t="s">
        <v>20350</v>
      </c>
      <c r="D4124" t="s">
        <v>13</v>
      </c>
      <c r="E4124">
        <v>2014</v>
      </c>
      <c r="F4124">
        <v>2014</v>
      </c>
      <c r="G4124">
        <v>6</v>
      </c>
      <c r="H4124">
        <v>4</v>
      </c>
      <c r="I4124">
        <v>3</v>
      </c>
      <c r="J4124">
        <f t="shared" si="329"/>
        <v>13</v>
      </c>
      <c r="K4124" t="str">
        <f>IF(OR(J4124&gt;Ограничения!$B$1,Sheet!G10406&gt;Ограничения!$B$2,Sheet!H10406&gt;Ограничения!$B$2,Sheet!I10406&gt;Ограничения!$B$2,),"Not compatible","Compatible")</f>
        <v>Not compatible</v>
      </c>
      <c r="L4124" t="str">
        <f t="shared" si="330"/>
        <v>Модификация</v>
      </c>
      <c r="M4124" s="3">
        <f t="shared" si="331"/>
        <v>1</v>
      </c>
      <c r="N4124" s="3" t="str">
        <f t="shared" si="332"/>
        <v>Y</v>
      </c>
      <c r="O4124" t="s">
        <v>28008</v>
      </c>
      <c r="Q4124" t="str">
        <f t="shared" si="328"/>
        <v>COPY 15359pb001.dat sel\15359pb001.dat</v>
      </c>
      <c r="R4124" t="str">
        <f>IF(ISNA(VLOOKUP(B4124,Rendered!$B$1:$C$1000,1,FALSE)),"N","Y")</f>
        <v>N</v>
      </c>
    </row>
    <row r="4125" spans="1:18" hidden="1" x14ac:dyDescent="0.35">
      <c r="A4125" t="s">
        <v>20160</v>
      </c>
      <c r="B4125" t="s">
        <v>20349</v>
      </c>
      <c r="C4125" t="s">
        <v>20350</v>
      </c>
      <c r="D4125" t="s">
        <v>13</v>
      </c>
      <c r="E4125">
        <v>2014</v>
      </c>
      <c r="F4125">
        <v>2014</v>
      </c>
      <c r="G4125">
        <v>6</v>
      </c>
      <c r="H4125">
        <v>4</v>
      </c>
      <c r="I4125">
        <v>3</v>
      </c>
      <c r="J4125">
        <f t="shared" si="329"/>
        <v>13</v>
      </c>
      <c r="K4125" t="str">
        <f>IF(OR(J4125&gt;Ограничения!$B$1,Sheet!G12256&gt;Ограничения!$B$2,Sheet!H12256&gt;Ограничения!$B$2,Sheet!I12256&gt;Ограничения!$B$2,),"Not compatible","Compatible")</f>
        <v>Compatible</v>
      </c>
      <c r="L4125" t="str">
        <f t="shared" si="330"/>
        <v>Модификация</v>
      </c>
      <c r="M4125" s="3">
        <f t="shared" si="331"/>
        <v>0</v>
      </c>
      <c r="N4125" s="3" t="str">
        <f t="shared" si="332"/>
        <v>Y</v>
      </c>
      <c r="O4125" t="s">
        <v>28008</v>
      </c>
      <c r="Q4125" t="str">
        <f t="shared" si="328"/>
        <v>COPY 15359pb001.dat sel\15359pb001.dat</v>
      </c>
      <c r="R4125" t="str">
        <f>IF(ISNA(VLOOKUP(B4125,Rendered!$B$1:$C$1000,1,FALSE)),"N","Y")</f>
        <v>N</v>
      </c>
    </row>
    <row r="4126" spans="1:18" hidden="1" x14ac:dyDescent="0.35">
      <c r="A4126" t="s">
        <v>20160</v>
      </c>
      <c r="B4126" t="s">
        <v>20353</v>
      </c>
      <c r="C4126" t="s">
        <v>20354</v>
      </c>
      <c r="D4126" t="s">
        <v>13</v>
      </c>
      <c r="E4126">
        <v>2014</v>
      </c>
      <c r="F4126">
        <v>2014</v>
      </c>
      <c r="G4126">
        <v>6</v>
      </c>
      <c r="H4126">
        <v>4</v>
      </c>
      <c r="I4126">
        <v>3</v>
      </c>
      <c r="J4126">
        <f t="shared" si="329"/>
        <v>13</v>
      </c>
      <c r="K4126" t="str">
        <f>IF(OR(J4126&gt;Ограничения!$B$1,Sheet!G10408&gt;Ограничения!$B$2,Sheet!H10408&gt;Ограничения!$B$2,Sheet!I10408&gt;Ограничения!$B$2,),"Not compatible","Compatible")</f>
        <v>Not compatible</v>
      </c>
      <c r="L4126" t="str">
        <f t="shared" si="330"/>
        <v>Модификация</v>
      </c>
      <c r="M4126" s="3">
        <f t="shared" si="331"/>
        <v>1</v>
      </c>
      <c r="N4126" s="3" t="str">
        <f t="shared" si="332"/>
        <v>Y</v>
      </c>
      <c r="O4126" t="s">
        <v>28008</v>
      </c>
      <c r="Q4126" t="str">
        <f t="shared" si="328"/>
        <v>COPY 15359pb002.dat sel\15359pb002.dat</v>
      </c>
      <c r="R4126" t="str">
        <f>IF(ISNA(VLOOKUP(B4126,Rendered!$B$1:$C$1000,1,FALSE)),"N","Y")</f>
        <v>N</v>
      </c>
    </row>
    <row r="4127" spans="1:18" hidden="1" x14ac:dyDescent="0.35">
      <c r="A4127" t="s">
        <v>20160</v>
      </c>
      <c r="B4127" t="s">
        <v>20353</v>
      </c>
      <c r="C4127" t="s">
        <v>20354</v>
      </c>
      <c r="D4127" t="s">
        <v>13</v>
      </c>
      <c r="E4127">
        <v>2014</v>
      </c>
      <c r="F4127">
        <v>2014</v>
      </c>
      <c r="G4127">
        <v>6</v>
      </c>
      <c r="H4127">
        <v>4</v>
      </c>
      <c r="I4127">
        <v>3</v>
      </c>
      <c r="J4127">
        <f t="shared" si="329"/>
        <v>13</v>
      </c>
      <c r="K4127" t="str">
        <f>IF(OR(J4127&gt;Ограничения!$B$1,Sheet!G12258&gt;Ограничения!$B$2,Sheet!H12258&gt;Ограничения!$B$2,Sheet!I12258&gt;Ограничения!$B$2,),"Not compatible","Compatible")</f>
        <v>Compatible</v>
      </c>
      <c r="L4127" t="str">
        <f t="shared" si="330"/>
        <v>Модификация</v>
      </c>
      <c r="M4127" s="3">
        <f t="shared" si="331"/>
        <v>0</v>
      </c>
      <c r="N4127" s="3" t="str">
        <f t="shared" si="332"/>
        <v>Y</v>
      </c>
      <c r="O4127" t="s">
        <v>28008</v>
      </c>
      <c r="Q4127" t="str">
        <f t="shared" si="328"/>
        <v>COPY 15359pb002.dat sel\15359pb002.dat</v>
      </c>
      <c r="R4127" t="str">
        <f>IF(ISNA(VLOOKUP(B4127,Rendered!$B$1:$C$1000,1,FALSE)),"N","Y")</f>
        <v>N</v>
      </c>
    </row>
    <row r="4128" spans="1:18" hidden="1" x14ac:dyDescent="0.35">
      <c r="A4128" t="s">
        <v>20160</v>
      </c>
      <c r="B4128" t="s">
        <v>20355</v>
      </c>
      <c r="C4128" t="s">
        <v>20356</v>
      </c>
      <c r="D4128" t="s">
        <v>27</v>
      </c>
      <c r="E4128">
        <v>2014</v>
      </c>
      <c r="F4128">
        <v>2014</v>
      </c>
      <c r="G4128">
        <v>7</v>
      </c>
      <c r="H4128">
        <v>4</v>
      </c>
      <c r="I4128">
        <v>3</v>
      </c>
      <c r="J4128">
        <f t="shared" si="329"/>
        <v>14</v>
      </c>
      <c r="K4128" t="str">
        <f>IF(OR(J4128&gt;Ограничения!$B$1,Sheet!G10409&gt;Ограничения!$B$2,Sheet!H10409&gt;Ограничения!$B$2,Sheet!I10409&gt;Ограничения!$B$2,),"Not compatible","Compatible")</f>
        <v>Compatible</v>
      </c>
      <c r="L4128">
        <f t="shared" si="330"/>
        <v>15357</v>
      </c>
      <c r="M4128" s="3">
        <f t="shared" si="331"/>
        <v>1</v>
      </c>
      <c r="N4128" s="3" t="str">
        <f t="shared" si="332"/>
        <v>Y</v>
      </c>
      <c r="O4128" t="s">
        <v>28008</v>
      </c>
      <c r="Q4128" t="str">
        <f t="shared" si="328"/>
        <v>COPY 15357.dat sel\15357.dat</v>
      </c>
      <c r="R4128" t="str">
        <f>IF(ISNA(VLOOKUP(B4128,Rendered!$B$1:$C$1000,1,FALSE)),"N","Y")</f>
        <v>N</v>
      </c>
    </row>
    <row r="4129" spans="1:18" hidden="1" x14ac:dyDescent="0.35">
      <c r="A4129" t="s">
        <v>20160</v>
      </c>
      <c r="B4129" t="s">
        <v>20355</v>
      </c>
      <c r="C4129" t="s">
        <v>20356</v>
      </c>
      <c r="D4129" t="s">
        <v>27</v>
      </c>
      <c r="E4129">
        <v>2014</v>
      </c>
      <c r="F4129">
        <v>2014</v>
      </c>
      <c r="G4129">
        <v>7</v>
      </c>
      <c r="H4129">
        <v>4</v>
      </c>
      <c r="I4129">
        <v>3</v>
      </c>
      <c r="J4129">
        <f t="shared" si="329"/>
        <v>14</v>
      </c>
      <c r="K4129" t="str">
        <f>IF(OR(J4129&gt;Ограничения!$B$1,Sheet!G12259&gt;Ограничения!$B$2,Sheet!H12259&gt;Ограничения!$B$2,Sheet!I12259&gt;Ограничения!$B$2,),"Not compatible","Compatible")</f>
        <v>Compatible</v>
      </c>
      <c r="L4129">
        <f t="shared" si="330"/>
        <v>15357</v>
      </c>
      <c r="M4129" s="3">
        <f t="shared" si="331"/>
        <v>0.67123287671232879</v>
      </c>
      <c r="N4129" s="3" t="str">
        <f t="shared" si="332"/>
        <v>Y</v>
      </c>
      <c r="O4129" t="s">
        <v>28008</v>
      </c>
      <c r="Q4129" t="str">
        <f t="shared" si="328"/>
        <v>COPY 15357.dat sel\15357.dat</v>
      </c>
      <c r="R4129" t="str">
        <f>IF(ISNA(VLOOKUP(B4129,Rendered!$B$1:$C$1000,1,FALSE)),"N","Y")</f>
        <v>N</v>
      </c>
    </row>
    <row r="4130" spans="1:18" hidden="1" x14ac:dyDescent="0.35">
      <c r="A4130" t="s">
        <v>20160</v>
      </c>
      <c r="B4130" t="s">
        <v>20357</v>
      </c>
      <c r="C4130" t="s">
        <v>20358</v>
      </c>
      <c r="D4130" t="s">
        <v>13</v>
      </c>
      <c r="E4130">
        <v>2014</v>
      </c>
      <c r="F4130">
        <v>2014</v>
      </c>
      <c r="G4130">
        <v>7</v>
      </c>
      <c r="H4130">
        <v>4</v>
      </c>
      <c r="I4130">
        <v>3</v>
      </c>
      <c r="J4130">
        <f t="shared" si="329"/>
        <v>14</v>
      </c>
      <c r="K4130" t="str">
        <f>IF(OR(J4130&gt;Ограничения!$B$1,Sheet!G10410&gt;Ограничения!$B$2,Sheet!H10410&gt;Ограничения!$B$2,Sheet!I10410&gt;Ограничения!$B$2,),"Not compatible","Compatible")</f>
        <v>Compatible</v>
      </c>
      <c r="L4130" t="str">
        <f t="shared" si="330"/>
        <v>Модификация</v>
      </c>
      <c r="M4130" s="3">
        <f t="shared" si="331"/>
        <v>1</v>
      </c>
      <c r="N4130" s="3" t="str">
        <f t="shared" si="332"/>
        <v>Y</v>
      </c>
      <c r="O4130" t="s">
        <v>28008</v>
      </c>
      <c r="Q4130" t="str">
        <f t="shared" si="328"/>
        <v>COPY 15357pb02.dat sel\15357pb02.dat</v>
      </c>
      <c r="R4130" t="str">
        <f>IF(ISNA(VLOOKUP(B4130,Rendered!$B$1:$C$1000,1,FALSE)),"N","Y")</f>
        <v>N</v>
      </c>
    </row>
    <row r="4131" spans="1:18" hidden="1" x14ac:dyDescent="0.35">
      <c r="A4131" t="s">
        <v>20160</v>
      </c>
      <c r="B4131" t="s">
        <v>20357</v>
      </c>
      <c r="C4131" t="s">
        <v>20358</v>
      </c>
      <c r="D4131" t="s">
        <v>13</v>
      </c>
      <c r="E4131">
        <v>2014</v>
      </c>
      <c r="F4131">
        <v>2014</v>
      </c>
      <c r="G4131">
        <v>7</v>
      </c>
      <c r="H4131">
        <v>4</v>
      </c>
      <c r="I4131">
        <v>3</v>
      </c>
      <c r="J4131">
        <f t="shared" si="329"/>
        <v>14</v>
      </c>
      <c r="K4131" t="str">
        <f>IF(OR(J4131&gt;Ограничения!$B$1,Sheet!G12260&gt;Ограничения!$B$2,Sheet!H12260&gt;Ограничения!$B$2,Sheet!I12260&gt;Ограничения!$B$2,),"Not compatible","Compatible")</f>
        <v>Compatible</v>
      </c>
      <c r="L4131" t="str">
        <f t="shared" si="330"/>
        <v>Модификация</v>
      </c>
      <c r="M4131" s="3">
        <f t="shared" si="331"/>
        <v>0</v>
      </c>
      <c r="N4131" s="3" t="str">
        <f t="shared" si="332"/>
        <v>Y</v>
      </c>
      <c r="O4131" t="s">
        <v>28008</v>
      </c>
      <c r="Q4131" t="str">
        <f t="shared" si="328"/>
        <v>COPY 15357pb02.dat sel\15357pb02.dat</v>
      </c>
      <c r="R4131" t="str">
        <f>IF(ISNA(VLOOKUP(B4131,Rendered!$B$1:$C$1000,1,FALSE)),"N","Y")</f>
        <v>N</v>
      </c>
    </row>
    <row r="4132" spans="1:18" hidden="1" x14ac:dyDescent="0.35">
      <c r="A4132" t="s">
        <v>20160</v>
      </c>
      <c r="B4132" t="s">
        <v>20359</v>
      </c>
      <c r="C4132" t="s">
        <v>20360</v>
      </c>
      <c r="D4132" t="s">
        <v>13</v>
      </c>
      <c r="E4132">
        <v>2014</v>
      </c>
      <c r="F4132">
        <v>2014</v>
      </c>
      <c r="G4132">
        <v>7</v>
      </c>
      <c r="H4132">
        <v>4</v>
      </c>
      <c r="I4132">
        <v>3</v>
      </c>
      <c r="J4132">
        <f t="shared" si="329"/>
        <v>14</v>
      </c>
      <c r="K4132" t="str">
        <f>IF(OR(J4132&gt;Ограничения!$B$1,Sheet!G10411&gt;Ограничения!$B$2,Sheet!H10411&gt;Ограничения!$B$2,Sheet!I10411&gt;Ограничения!$B$2,),"Not compatible","Compatible")</f>
        <v>Compatible</v>
      </c>
      <c r="L4132" t="str">
        <f t="shared" si="330"/>
        <v>Модификация</v>
      </c>
      <c r="M4132" s="3">
        <f t="shared" si="331"/>
        <v>1</v>
      </c>
      <c r="N4132" s="3" t="str">
        <f t="shared" si="332"/>
        <v>Y</v>
      </c>
      <c r="O4132" t="s">
        <v>28008</v>
      </c>
      <c r="Q4132" t="str">
        <f t="shared" si="328"/>
        <v>COPY 15357pb03.dat sel\15357pb03.dat</v>
      </c>
      <c r="R4132" t="str">
        <f>IF(ISNA(VLOOKUP(B4132,Rendered!$B$1:$C$1000,1,FALSE)),"N","Y")</f>
        <v>N</v>
      </c>
    </row>
    <row r="4133" spans="1:18" hidden="1" x14ac:dyDescent="0.35">
      <c r="A4133" t="s">
        <v>20160</v>
      </c>
      <c r="B4133" t="s">
        <v>20359</v>
      </c>
      <c r="C4133" t="s">
        <v>20360</v>
      </c>
      <c r="D4133" t="s">
        <v>13</v>
      </c>
      <c r="E4133">
        <v>2014</v>
      </c>
      <c r="F4133">
        <v>2014</v>
      </c>
      <c r="G4133">
        <v>7</v>
      </c>
      <c r="H4133">
        <v>4</v>
      </c>
      <c r="I4133">
        <v>3</v>
      </c>
      <c r="J4133">
        <f t="shared" si="329"/>
        <v>14</v>
      </c>
      <c r="K4133" t="str">
        <f>IF(OR(J4133&gt;Ограничения!$B$1,Sheet!G12261&gt;Ограничения!$B$2,Sheet!H12261&gt;Ограничения!$B$2,Sheet!I12261&gt;Ограничения!$B$2,),"Not compatible","Compatible")</f>
        <v>Compatible</v>
      </c>
      <c r="L4133" t="str">
        <f t="shared" si="330"/>
        <v>Модификация</v>
      </c>
      <c r="M4133" s="3">
        <f t="shared" si="331"/>
        <v>0</v>
      </c>
      <c r="N4133" s="3" t="str">
        <f t="shared" si="332"/>
        <v>Y</v>
      </c>
      <c r="O4133" t="s">
        <v>28008</v>
      </c>
      <c r="Q4133" t="str">
        <f t="shared" si="328"/>
        <v>COPY 15357pb03.dat sel\15357pb03.dat</v>
      </c>
      <c r="R4133" t="str">
        <f>IF(ISNA(VLOOKUP(B4133,Rendered!$B$1:$C$1000,1,FALSE)),"N","Y")</f>
        <v>N</v>
      </c>
    </row>
    <row r="4134" spans="1:18" hidden="1" x14ac:dyDescent="0.35">
      <c r="A4134" t="s">
        <v>20160</v>
      </c>
      <c r="B4134" t="s">
        <v>20361</v>
      </c>
      <c r="C4134" t="s">
        <v>20362</v>
      </c>
      <c r="D4134" t="s">
        <v>13</v>
      </c>
      <c r="E4134">
        <v>2014</v>
      </c>
      <c r="F4134">
        <v>2014</v>
      </c>
      <c r="G4134">
        <v>7</v>
      </c>
      <c r="H4134">
        <v>4</v>
      </c>
      <c r="I4134">
        <v>3</v>
      </c>
      <c r="J4134">
        <f t="shared" si="329"/>
        <v>14</v>
      </c>
      <c r="K4134" t="str">
        <f>IF(OR(J4134&gt;Ограничения!$B$1,Sheet!G10412&gt;Ограничения!$B$2,Sheet!H10412&gt;Ограничения!$B$2,Sheet!I10412&gt;Ограничения!$B$2,),"Not compatible","Compatible")</f>
        <v>Compatible</v>
      </c>
      <c r="L4134" t="str">
        <f t="shared" si="330"/>
        <v>Модификация</v>
      </c>
      <c r="M4134" s="3">
        <f t="shared" si="331"/>
        <v>1</v>
      </c>
      <c r="N4134" s="3" t="str">
        <f t="shared" si="332"/>
        <v>Y</v>
      </c>
      <c r="O4134" t="s">
        <v>28008</v>
      </c>
      <c r="Q4134" t="str">
        <f t="shared" si="328"/>
        <v>COPY 15357pb01.dat sel\15357pb01.dat</v>
      </c>
      <c r="R4134" t="str">
        <f>IF(ISNA(VLOOKUP(B4134,Rendered!$B$1:$C$1000,1,FALSE)),"N","Y")</f>
        <v>N</v>
      </c>
    </row>
    <row r="4135" spans="1:18" hidden="1" x14ac:dyDescent="0.35">
      <c r="A4135" t="s">
        <v>20160</v>
      </c>
      <c r="B4135" t="s">
        <v>20361</v>
      </c>
      <c r="C4135" t="s">
        <v>20362</v>
      </c>
      <c r="D4135" t="s">
        <v>13</v>
      </c>
      <c r="E4135">
        <v>2014</v>
      </c>
      <c r="F4135">
        <v>2014</v>
      </c>
      <c r="G4135">
        <v>7</v>
      </c>
      <c r="H4135">
        <v>4</v>
      </c>
      <c r="I4135">
        <v>3</v>
      </c>
      <c r="J4135">
        <f t="shared" si="329"/>
        <v>14</v>
      </c>
      <c r="K4135" t="str">
        <f>IF(OR(J4135&gt;Ограничения!$B$1,Sheet!G12262&gt;Ограничения!$B$2,Sheet!H12262&gt;Ограничения!$B$2,Sheet!I12262&gt;Ограничения!$B$2,),"Not compatible","Compatible")</f>
        <v>Compatible</v>
      </c>
      <c r="L4135" t="str">
        <f t="shared" si="330"/>
        <v>Модификация</v>
      </c>
      <c r="M4135" s="3">
        <f t="shared" si="331"/>
        <v>0</v>
      </c>
      <c r="N4135" s="3" t="str">
        <f t="shared" si="332"/>
        <v>Y</v>
      </c>
      <c r="O4135" t="s">
        <v>28008</v>
      </c>
      <c r="Q4135" t="str">
        <f t="shared" si="328"/>
        <v>COPY 15357pb01.dat sel\15357pb01.dat</v>
      </c>
      <c r="R4135" t="str">
        <f>IF(ISNA(VLOOKUP(B4135,Rendered!$B$1:$C$1000,1,FALSE)),"N","Y")</f>
        <v>N</v>
      </c>
    </row>
    <row r="4136" spans="1:18" hidden="1" x14ac:dyDescent="0.35">
      <c r="A4136" t="s">
        <v>20160</v>
      </c>
      <c r="B4136" t="s">
        <v>20363</v>
      </c>
      <c r="C4136" t="s">
        <v>20364</v>
      </c>
      <c r="D4136" t="s">
        <v>13</v>
      </c>
      <c r="E4136">
        <v>2010</v>
      </c>
      <c r="F4136">
        <v>2011</v>
      </c>
      <c r="G4136">
        <v>5</v>
      </c>
      <c r="H4136">
        <v>7</v>
      </c>
      <c r="I4136">
        <v>2</v>
      </c>
      <c r="J4136">
        <f t="shared" si="329"/>
        <v>14</v>
      </c>
      <c r="K4136" t="str">
        <f>IF(OR(J4136&gt;Ограничения!$B$1,Sheet!G10413&gt;Ограничения!$B$2,Sheet!H10413&gt;Ограничения!$B$2,Sheet!I10413&gt;Ограничения!$B$2,),"Not compatible","Compatible")</f>
        <v>Compatible</v>
      </c>
      <c r="L4136">
        <f t="shared" si="330"/>
        <v>92209</v>
      </c>
      <c r="M4136" s="3">
        <f t="shared" si="331"/>
        <v>1</v>
      </c>
      <c r="N4136" s="3" t="str">
        <f t="shared" si="332"/>
        <v>Y</v>
      </c>
      <c r="O4136" t="s">
        <v>28008</v>
      </c>
      <c r="Q4136" t="str">
        <f t="shared" si="328"/>
        <v>COPY 92209.dat sel\92209.dat</v>
      </c>
      <c r="R4136" t="str">
        <f>IF(ISNA(VLOOKUP(B4136,Rendered!$B$1:$C$1000,1,FALSE)),"N","Y")</f>
        <v>N</v>
      </c>
    </row>
    <row r="4137" spans="1:18" hidden="1" x14ac:dyDescent="0.35">
      <c r="A4137" t="s">
        <v>20160</v>
      </c>
      <c r="B4137" t="s">
        <v>20363</v>
      </c>
      <c r="C4137" t="s">
        <v>20364</v>
      </c>
      <c r="D4137" t="s">
        <v>13</v>
      </c>
      <c r="E4137">
        <v>2010</v>
      </c>
      <c r="F4137">
        <v>2011</v>
      </c>
      <c r="G4137">
        <v>5</v>
      </c>
      <c r="H4137">
        <v>7</v>
      </c>
      <c r="I4137">
        <v>2</v>
      </c>
      <c r="J4137">
        <f t="shared" si="329"/>
        <v>14</v>
      </c>
      <c r="K4137" t="str">
        <f>IF(OR(J4137&gt;Ограничения!$B$1,Sheet!G12263&gt;Ограничения!$B$2,Sheet!H12263&gt;Ограничения!$B$2,Sheet!I12263&gt;Ограничения!$B$2,),"Not compatible","Compatible")</f>
        <v>Compatible</v>
      </c>
      <c r="L4137">
        <f t="shared" si="330"/>
        <v>92209</v>
      </c>
      <c r="M4137" s="3">
        <f t="shared" si="331"/>
        <v>0</v>
      </c>
      <c r="N4137" s="3" t="str">
        <f t="shared" si="332"/>
        <v>Y</v>
      </c>
      <c r="O4137" t="s">
        <v>28008</v>
      </c>
      <c r="Q4137" t="str">
        <f t="shared" si="328"/>
        <v>COPY 92209.dat sel\92209.dat</v>
      </c>
      <c r="R4137" t="str">
        <f>IF(ISNA(VLOOKUP(B4137,Rendered!$B$1:$C$1000,1,FALSE)),"N","Y")</f>
        <v>N</v>
      </c>
    </row>
    <row r="4138" spans="1:18" hidden="1" x14ac:dyDescent="0.35">
      <c r="A4138" t="s">
        <v>20160</v>
      </c>
      <c r="B4138" t="s">
        <v>20365</v>
      </c>
      <c r="C4138" t="s">
        <v>20366</v>
      </c>
      <c r="D4138" t="s">
        <v>13</v>
      </c>
      <c r="E4138">
        <v>2011</v>
      </c>
      <c r="F4138">
        <v>2011</v>
      </c>
      <c r="G4138">
        <v>4.5</v>
      </c>
      <c r="H4138">
        <v>4</v>
      </c>
      <c r="I4138">
        <v>3.5</v>
      </c>
      <c r="J4138">
        <f t="shared" si="329"/>
        <v>12</v>
      </c>
      <c r="K4138" t="str">
        <f>IF(OR(J4138&gt;Ограничения!$B$1,Sheet!G10414&gt;Ограничения!$B$2,Sheet!H10414&gt;Ограничения!$B$2,Sheet!I10414&gt;Ограничения!$B$2,),"Not compatible","Compatible")</f>
        <v>Compatible</v>
      </c>
      <c r="L4138">
        <f t="shared" si="330"/>
        <v>92203</v>
      </c>
      <c r="M4138" s="3">
        <f t="shared" si="331"/>
        <v>1</v>
      </c>
      <c r="N4138" s="3" t="str">
        <f t="shared" si="332"/>
        <v>Y</v>
      </c>
      <c r="O4138" t="s">
        <v>28008</v>
      </c>
      <c r="Q4138" t="str">
        <f t="shared" si="328"/>
        <v>COPY 92203.dat sel\92203.dat</v>
      </c>
      <c r="R4138" t="str">
        <f>IF(ISNA(VLOOKUP(B4138,Rendered!$B$1:$C$1000,1,FALSE)),"N","Y")</f>
        <v>N</v>
      </c>
    </row>
    <row r="4139" spans="1:18" hidden="1" x14ac:dyDescent="0.35">
      <c r="A4139" t="s">
        <v>20160</v>
      </c>
      <c r="B4139" t="s">
        <v>20365</v>
      </c>
      <c r="C4139" t="s">
        <v>20366</v>
      </c>
      <c r="D4139" t="s">
        <v>13</v>
      </c>
      <c r="E4139">
        <v>2011</v>
      </c>
      <c r="F4139">
        <v>2011</v>
      </c>
      <c r="G4139">
        <v>4.5</v>
      </c>
      <c r="H4139">
        <v>4</v>
      </c>
      <c r="I4139">
        <v>3.5</v>
      </c>
      <c r="J4139">
        <f t="shared" si="329"/>
        <v>12</v>
      </c>
      <c r="K4139" t="str">
        <f>IF(OR(J4139&gt;Ограничения!$B$1,Sheet!G12264&gt;Ограничения!$B$2,Sheet!H12264&gt;Ограничения!$B$2,Sheet!I12264&gt;Ограничения!$B$2,),"Not compatible","Compatible")</f>
        <v>Compatible</v>
      </c>
      <c r="L4139">
        <f t="shared" si="330"/>
        <v>92203</v>
      </c>
      <c r="M4139" s="3">
        <f t="shared" si="331"/>
        <v>0</v>
      </c>
      <c r="N4139" s="3" t="str">
        <f t="shared" si="332"/>
        <v>Y</v>
      </c>
      <c r="O4139" t="s">
        <v>28008</v>
      </c>
      <c r="Q4139" t="str">
        <f t="shared" si="328"/>
        <v>COPY 92203.dat sel\92203.dat</v>
      </c>
      <c r="R4139" t="str">
        <f>IF(ISNA(VLOOKUP(B4139,Rendered!$B$1:$C$1000,1,FALSE)),"N","Y")</f>
        <v>N</v>
      </c>
    </row>
    <row r="4140" spans="1:18" hidden="1" x14ac:dyDescent="0.35">
      <c r="A4140" t="s">
        <v>20160</v>
      </c>
      <c r="B4140" t="s">
        <v>20367</v>
      </c>
      <c r="C4140" t="s">
        <v>20368</v>
      </c>
      <c r="D4140" t="s">
        <v>13</v>
      </c>
      <c r="E4140">
        <v>2011</v>
      </c>
      <c r="F4140">
        <v>2011</v>
      </c>
      <c r="G4140">
        <v>4</v>
      </c>
      <c r="H4140">
        <v>6</v>
      </c>
      <c r="I4140">
        <v>3.2</v>
      </c>
      <c r="J4140">
        <f t="shared" si="329"/>
        <v>13.2</v>
      </c>
      <c r="K4140" t="str">
        <f>IF(OR(J4140&gt;Ограничения!$B$1,Sheet!G10415&gt;Ограничения!$B$2,Sheet!H10415&gt;Ограничения!$B$2,Sheet!I10415&gt;Ограничения!$B$2,),"Not compatible","Compatible")</f>
        <v>Compatible</v>
      </c>
      <c r="L4140">
        <f t="shared" si="330"/>
        <v>92210</v>
      </c>
      <c r="M4140" s="3">
        <f t="shared" si="331"/>
        <v>1</v>
      </c>
      <c r="N4140" s="3" t="str">
        <f t="shared" si="332"/>
        <v>Y</v>
      </c>
      <c r="O4140" t="s">
        <v>28008</v>
      </c>
      <c r="Q4140" t="str">
        <f t="shared" si="328"/>
        <v>COPY 92210.dat sel\92210.dat</v>
      </c>
      <c r="R4140" t="str">
        <f>IF(ISNA(VLOOKUP(B4140,Rendered!$B$1:$C$1000,1,FALSE)),"N","Y")</f>
        <v>N</v>
      </c>
    </row>
    <row r="4141" spans="1:18" hidden="1" x14ac:dyDescent="0.35">
      <c r="A4141" t="s">
        <v>20160</v>
      </c>
      <c r="B4141" t="s">
        <v>20367</v>
      </c>
      <c r="C4141" t="s">
        <v>20368</v>
      </c>
      <c r="D4141" t="s">
        <v>13</v>
      </c>
      <c r="E4141">
        <v>2011</v>
      </c>
      <c r="F4141">
        <v>2011</v>
      </c>
      <c r="G4141">
        <v>4</v>
      </c>
      <c r="H4141">
        <v>6</v>
      </c>
      <c r="I4141">
        <v>3.2</v>
      </c>
      <c r="J4141">
        <f t="shared" si="329"/>
        <v>13.2</v>
      </c>
      <c r="K4141" t="str">
        <f>IF(OR(J4141&gt;Ограничения!$B$1,Sheet!G12265&gt;Ограничения!$B$2,Sheet!H12265&gt;Ограничения!$B$2,Sheet!I12265&gt;Ограничения!$B$2,),"Not compatible","Compatible")</f>
        <v>Compatible</v>
      </c>
      <c r="L4141">
        <f t="shared" si="330"/>
        <v>92210</v>
      </c>
      <c r="M4141" s="3">
        <f t="shared" si="331"/>
        <v>0</v>
      </c>
      <c r="N4141" s="3" t="str">
        <f t="shared" si="332"/>
        <v>Y</v>
      </c>
      <c r="O4141" t="s">
        <v>28008</v>
      </c>
      <c r="Q4141" t="str">
        <f t="shared" ref="Q4141:Q4204" si="333">_xlfn.CONCAT("COPY ",B4141,".dat sel\",B4141,".dat")</f>
        <v>COPY 92210.dat sel\92210.dat</v>
      </c>
      <c r="R4141" t="str">
        <f>IF(ISNA(VLOOKUP(B4141,Rendered!$B$1:$C$1000,1,FALSE)),"N","Y")</f>
        <v>N</v>
      </c>
    </row>
    <row r="4142" spans="1:18" hidden="1" x14ac:dyDescent="0.35">
      <c r="A4142" t="s">
        <v>20160</v>
      </c>
      <c r="B4142" t="s">
        <v>20369</v>
      </c>
      <c r="C4142" t="s">
        <v>20370</v>
      </c>
      <c r="D4142" t="s">
        <v>13</v>
      </c>
      <c r="E4142">
        <v>2011</v>
      </c>
      <c r="F4142">
        <v>2011</v>
      </c>
      <c r="J4142">
        <f t="shared" si="329"/>
        <v>0</v>
      </c>
      <c r="K4142" t="str">
        <f>IF(OR(J4142&gt;Ограничения!$B$1,Sheet!G10416&gt;Ограничения!$B$2,Sheet!H10416&gt;Ограничения!$B$2,Sheet!I10416&gt;Ограничения!$B$2,),"Not compatible","Compatible")</f>
        <v>Compatible</v>
      </c>
      <c r="L4142">
        <f t="shared" si="330"/>
        <v>92204</v>
      </c>
      <c r="M4142" s="3">
        <f t="shared" si="331"/>
        <v>1</v>
      </c>
      <c r="N4142" s="3" t="str">
        <f t="shared" si="332"/>
        <v>Y</v>
      </c>
      <c r="O4142" t="s">
        <v>28008</v>
      </c>
      <c r="Q4142" t="str">
        <f t="shared" si="333"/>
        <v>COPY 92204.dat sel\92204.dat</v>
      </c>
      <c r="R4142" t="str">
        <f>IF(ISNA(VLOOKUP(B4142,Rendered!$B$1:$C$1000,1,FALSE)),"N","Y")</f>
        <v>N</v>
      </c>
    </row>
    <row r="4143" spans="1:18" hidden="1" x14ac:dyDescent="0.35">
      <c r="A4143" t="s">
        <v>20160</v>
      </c>
      <c r="B4143" t="s">
        <v>20369</v>
      </c>
      <c r="C4143" t="s">
        <v>20370</v>
      </c>
      <c r="D4143" t="s">
        <v>13</v>
      </c>
      <c r="E4143">
        <v>2011</v>
      </c>
      <c r="F4143">
        <v>2011</v>
      </c>
      <c r="J4143">
        <f t="shared" si="329"/>
        <v>0</v>
      </c>
      <c r="K4143" t="str">
        <f>IF(OR(J4143&gt;Ограничения!$B$1,Sheet!G12266&gt;Ограничения!$B$2,Sheet!H12266&gt;Ограничения!$B$2,Sheet!I12266&gt;Ограничения!$B$2,),"Not compatible","Compatible")</f>
        <v>Compatible</v>
      </c>
      <c r="L4143">
        <f t="shared" si="330"/>
        <v>92204</v>
      </c>
      <c r="M4143" s="3">
        <f t="shared" si="331"/>
        <v>0</v>
      </c>
      <c r="N4143" s="3" t="str">
        <f t="shared" si="332"/>
        <v>Y</v>
      </c>
      <c r="O4143" t="s">
        <v>28008</v>
      </c>
      <c r="Q4143" t="str">
        <f t="shared" si="333"/>
        <v>COPY 92204.dat sel\92204.dat</v>
      </c>
      <c r="R4143" t="str">
        <f>IF(ISNA(VLOOKUP(B4143,Rendered!$B$1:$C$1000,1,FALSE)),"N","Y")</f>
        <v>N</v>
      </c>
    </row>
    <row r="4144" spans="1:18" hidden="1" x14ac:dyDescent="0.35">
      <c r="A4144" t="s">
        <v>20160</v>
      </c>
      <c r="B4144" t="s">
        <v>20371</v>
      </c>
      <c r="C4144" t="s">
        <v>20372</v>
      </c>
      <c r="D4144" t="s">
        <v>13</v>
      </c>
      <c r="E4144">
        <v>2011</v>
      </c>
      <c r="F4144">
        <v>2011</v>
      </c>
      <c r="J4144">
        <f t="shared" si="329"/>
        <v>0</v>
      </c>
      <c r="K4144" t="str">
        <f>IF(OR(J4144&gt;Ограничения!$B$1,Sheet!G10417&gt;Ограничения!$B$2,Sheet!H10417&gt;Ограничения!$B$2,Sheet!I10417&gt;Ограничения!$B$2,),"Not compatible","Compatible")</f>
        <v>Compatible</v>
      </c>
      <c r="L4144">
        <f t="shared" si="330"/>
        <v>92211</v>
      </c>
      <c r="M4144" s="3">
        <f t="shared" si="331"/>
        <v>1</v>
      </c>
      <c r="N4144" s="3" t="str">
        <f t="shared" si="332"/>
        <v>Y</v>
      </c>
      <c r="O4144" t="s">
        <v>28008</v>
      </c>
      <c r="Q4144" t="str">
        <f t="shared" si="333"/>
        <v>COPY 92211.dat sel\92211.dat</v>
      </c>
      <c r="R4144" t="str">
        <f>IF(ISNA(VLOOKUP(B4144,Rendered!$B$1:$C$1000,1,FALSE)),"N","Y")</f>
        <v>N</v>
      </c>
    </row>
    <row r="4145" spans="1:18" hidden="1" x14ac:dyDescent="0.35">
      <c r="A4145" t="s">
        <v>20160</v>
      </c>
      <c r="B4145" t="s">
        <v>20371</v>
      </c>
      <c r="C4145" t="s">
        <v>20372</v>
      </c>
      <c r="D4145" t="s">
        <v>13</v>
      </c>
      <c r="E4145">
        <v>2011</v>
      </c>
      <c r="F4145">
        <v>2011</v>
      </c>
      <c r="J4145">
        <f t="shared" si="329"/>
        <v>0</v>
      </c>
      <c r="K4145" t="str">
        <f>IF(OR(J4145&gt;Ограничения!$B$1,Sheet!G12267&gt;Ограничения!$B$2,Sheet!H12267&gt;Ограничения!$B$2,Sheet!I12267&gt;Ограничения!$B$2,),"Not compatible","Compatible")</f>
        <v>Compatible</v>
      </c>
      <c r="L4145">
        <f t="shared" si="330"/>
        <v>92211</v>
      </c>
      <c r="M4145" s="3">
        <f t="shared" si="331"/>
        <v>0</v>
      </c>
      <c r="N4145" s="3" t="str">
        <f t="shared" si="332"/>
        <v>Y</v>
      </c>
      <c r="O4145" t="s">
        <v>28008</v>
      </c>
      <c r="Q4145" t="str">
        <f t="shared" si="333"/>
        <v>COPY 92211.dat sel\92211.dat</v>
      </c>
      <c r="R4145" t="str">
        <f>IF(ISNA(VLOOKUP(B4145,Rendered!$B$1:$C$1000,1,FALSE)),"N","Y")</f>
        <v>N</v>
      </c>
    </row>
    <row r="4146" spans="1:18" hidden="1" x14ac:dyDescent="0.35">
      <c r="A4146" t="s">
        <v>20160</v>
      </c>
      <c r="B4146" t="s">
        <v>20373</v>
      </c>
      <c r="C4146" t="s">
        <v>20374</v>
      </c>
      <c r="D4146" t="s">
        <v>13</v>
      </c>
      <c r="E4146">
        <v>2011</v>
      </c>
      <c r="F4146">
        <v>2011</v>
      </c>
      <c r="J4146">
        <f t="shared" si="329"/>
        <v>0</v>
      </c>
      <c r="K4146" t="str">
        <f>IF(OR(J4146&gt;Ограничения!$B$1,Sheet!G10418&gt;Ограничения!$B$2,Sheet!H10418&gt;Ограничения!$B$2,Sheet!I10418&gt;Ограничения!$B$2,),"Not compatible","Compatible")</f>
        <v>Compatible</v>
      </c>
      <c r="L4146">
        <f t="shared" si="330"/>
        <v>92219</v>
      </c>
      <c r="M4146" s="3">
        <f t="shared" si="331"/>
        <v>1</v>
      </c>
      <c r="N4146" s="3" t="str">
        <f t="shared" si="332"/>
        <v>Y</v>
      </c>
      <c r="O4146" t="s">
        <v>28008</v>
      </c>
      <c r="Q4146" t="str">
        <f t="shared" si="333"/>
        <v>COPY 92219.dat sel\92219.dat</v>
      </c>
      <c r="R4146" t="str">
        <f>IF(ISNA(VLOOKUP(B4146,Rendered!$B$1:$C$1000,1,FALSE)),"N","Y")</f>
        <v>N</v>
      </c>
    </row>
    <row r="4147" spans="1:18" hidden="1" x14ac:dyDescent="0.35">
      <c r="A4147" t="s">
        <v>20160</v>
      </c>
      <c r="B4147" t="s">
        <v>20373</v>
      </c>
      <c r="C4147" t="s">
        <v>20374</v>
      </c>
      <c r="D4147" t="s">
        <v>13</v>
      </c>
      <c r="E4147">
        <v>2011</v>
      </c>
      <c r="F4147">
        <v>2011</v>
      </c>
      <c r="J4147">
        <f t="shared" si="329"/>
        <v>0</v>
      </c>
      <c r="K4147" t="str">
        <f>IF(OR(J4147&gt;Ограничения!$B$1,Sheet!G12268&gt;Ограничения!$B$2,Sheet!H12268&gt;Ограничения!$B$2,Sheet!I12268&gt;Ограничения!$B$2,),"Not compatible","Compatible")</f>
        <v>Compatible</v>
      </c>
      <c r="L4147">
        <f t="shared" si="330"/>
        <v>92219</v>
      </c>
      <c r="M4147" s="3">
        <f t="shared" si="331"/>
        <v>0</v>
      </c>
      <c r="N4147" s="3" t="str">
        <f t="shared" si="332"/>
        <v>Y</v>
      </c>
      <c r="O4147" t="s">
        <v>28008</v>
      </c>
      <c r="Q4147" t="str">
        <f t="shared" si="333"/>
        <v>COPY 92219.dat sel\92219.dat</v>
      </c>
      <c r="R4147" t="str">
        <f>IF(ISNA(VLOOKUP(B4147,Rendered!$B$1:$C$1000,1,FALSE)),"N","Y")</f>
        <v>N</v>
      </c>
    </row>
    <row r="4148" spans="1:18" hidden="1" x14ac:dyDescent="0.35">
      <c r="A4148" t="s">
        <v>20160</v>
      </c>
      <c r="B4148" t="s">
        <v>20375</v>
      </c>
      <c r="C4148" t="s">
        <v>20376</v>
      </c>
      <c r="D4148" t="s">
        <v>242</v>
      </c>
      <c r="E4148">
        <v>2010</v>
      </c>
      <c r="F4148">
        <v>2018</v>
      </c>
      <c r="G4148">
        <v>2</v>
      </c>
      <c r="H4148">
        <v>3</v>
      </c>
      <c r="I4148">
        <v>2</v>
      </c>
      <c r="J4148">
        <f t="shared" si="329"/>
        <v>7</v>
      </c>
      <c r="K4148" t="str">
        <f>IF(OR(J4148&gt;Ограничения!$B$1,Sheet!G10419&gt;Ограничения!$B$2,Sheet!H10419&gt;Ограничения!$B$2,Sheet!I10419&gt;Ограничения!$B$2,),"Not compatible","Compatible")</f>
        <v>Compatible</v>
      </c>
      <c r="L4148">
        <f t="shared" si="330"/>
        <v>93575</v>
      </c>
      <c r="M4148" s="3">
        <f t="shared" si="331"/>
        <v>1</v>
      </c>
      <c r="N4148" s="3" t="str">
        <f t="shared" si="332"/>
        <v>Y</v>
      </c>
      <c r="O4148" t="s">
        <v>28008</v>
      </c>
      <c r="Q4148" t="str">
        <f t="shared" si="333"/>
        <v>COPY 93575.dat sel\93575.dat</v>
      </c>
      <c r="R4148" t="str">
        <f>IF(ISNA(VLOOKUP(B4148,Rendered!$B$1:$C$1000,1,FALSE)),"N","Y")</f>
        <v>N</v>
      </c>
    </row>
    <row r="4149" spans="1:18" hidden="1" x14ac:dyDescent="0.35">
      <c r="A4149" t="s">
        <v>20160</v>
      </c>
      <c r="B4149" t="s">
        <v>20375</v>
      </c>
      <c r="C4149" t="s">
        <v>20376</v>
      </c>
      <c r="D4149" t="s">
        <v>242</v>
      </c>
      <c r="E4149">
        <v>2010</v>
      </c>
      <c r="F4149">
        <v>2018</v>
      </c>
      <c r="G4149">
        <v>2</v>
      </c>
      <c r="H4149">
        <v>3</v>
      </c>
      <c r="I4149">
        <v>2</v>
      </c>
      <c r="J4149">
        <f t="shared" si="329"/>
        <v>7</v>
      </c>
      <c r="K4149" t="str">
        <f>IF(OR(J4149&gt;Ограничения!$B$1,Sheet!G12269&gt;Ограничения!$B$2,Sheet!H12269&gt;Ограничения!$B$2,Sheet!I12269&gt;Ограничения!$B$2,),"Not compatible","Compatible")</f>
        <v>Compatible</v>
      </c>
      <c r="L4149">
        <f t="shared" si="330"/>
        <v>93575</v>
      </c>
      <c r="M4149" s="3">
        <f t="shared" si="331"/>
        <v>0</v>
      </c>
      <c r="N4149" s="3" t="str">
        <f t="shared" si="332"/>
        <v>Y</v>
      </c>
      <c r="O4149" t="s">
        <v>28008</v>
      </c>
      <c r="Q4149" t="str">
        <f t="shared" si="333"/>
        <v>COPY 93575.dat sel\93575.dat</v>
      </c>
      <c r="R4149" t="str">
        <f>IF(ISNA(VLOOKUP(B4149,Rendered!$B$1:$C$1000,1,FALSE)),"N","Y")</f>
        <v>N</v>
      </c>
    </row>
    <row r="4150" spans="1:18" hidden="1" x14ac:dyDescent="0.35">
      <c r="A4150" t="s">
        <v>20160</v>
      </c>
      <c r="B4150" t="s">
        <v>20377</v>
      </c>
      <c r="C4150" t="s">
        <v>20378</v>
      </c>
      <c r="D4150" t="s">
        <v>59</v>
      </c>
      <c r="E4150">
        <v>2010</v>
      </c>
      <c r="F4150">
        <v>2012</v>
      </c>
      <c r="G4150">
        <v>3</v>
      </c>
      <c r="H4150">
        <v>7</v>
      </c>
      <c r="I4150">
        <v>3</v>
      </c>
      <c r="J4150">
        <f t="shared" si="329"/>
        <v>13</v>
      </c>
      <c r="K4150" t="str">
        <f>IF(OR(J4150&gt;Ограничения!$B$1,Sheet!G10420&gt;Ограничения!$B$2,Sheet!H10420&gt;Ограничения!$B$2,Sheet!I10420&gt;Ограничения!$B$2,),"Not compatible","Compatible")</f>
        <v>Compatible</v>
      </c>
      <c r="L4150">
        <f t="shared" si="330"/>
        <v>87797</v>
      </c>
      <c r="M4150" s="3">
        <f t="shared" si="331"/>
        <v>1</v>
      </c>
      <c r="N4150" s="3" t="str">
        <f t="shared" si="332"/>
        <v>Y</v>
      </c>
      <c r="O4150" t="s">
        <v>28008</v>
      </c>
      <c r="Q4150" t="str">
        <f t="shared" si="333"/>
        <v>COPY 87797.dat sel\87797.dat</v>
      </c>
      <c r="R4150" t="str">
        <f>IF(ISNA(VLOOKUP(B4150,Rendered!$B$1:$C$1000,1,FALSE)),"N","Y")</f>
        <v>N</v>
      </c>
    </row>
    <row r="4151" spans="1:18" hidden="1" x14ac:dyDescent="0.35">
      <c r="A4151" t="s">
        <v>20160</v>
      </c>
      <c r="B4151" t="s">
        <v>20377</v>
      </c>
      <c r="C4151" t="s">
        <v>20378</v>
      </c>
      <c r="D4151" t="s">
        <v>59</v>
      </c>
      <c r="E4151">
        <v>2010</v>
      </c>
      <c r="F4151">
        <v>2012</v>
      </c>
      <c r="G4151">
        <v>3</v>
      </c>
      <c r="H4151">
        <v>7</v>
      </c>
      <c r="I4151">
        <v>3</v>
      </c>
      <c r="J4151">
        <f t="shared" si="329"/>
        <v>13</v>
      </c>
      <c r="K4151" t="str">
        <f>IF(OR(J4151&gt;Ограничения!$B$1,Sheet!G12270&gt;Ограничения!$B$2,Sheet!H12270&gt;Ограничения!$B$2,Sheet!I12270&gt;Ограничения!$B$2,),"Not compatible","Compatible")</f>
        <v>Compatible</v>
      </c>
      <c r="L4151">
        <f t="shared" si="330"/>
        <v>87797</v>
      </c>
      <c r="M4151" s="3">
        <f t="shared" si="331"/>
        <v>0</v>
      </c>
      <c r="N4151" s="3" t="str">
        <f t="shared" si="332"/>
        <v>Y</v>
      </c>
      <c r="O4151" t="s">
        <v>28008</v>
      </c>
      <c r="Q4151" t="str">
        <f t="shared" si="333"/>
        <v>COPY 87797.dat sel\87797.dat</v>
      </c>
      <c r="R4151" t="str">
        <f>IF(ISNA(VLOOKUP(B4151,Rendered!$B$1:$C$1000,1,FALSE)),"N","Y")</f>
        <v>N</v>
      </c>
    </row>
    <row r="4152" spans="1:18" hidden="1" x14ac:dyDescent="0.35">
      <c r="A4152" t="s">
        <v>20160</v>
      </c>
      <c r="B4152" t="s">
        <v>20379</v>
      </c>
      <c r="C4152" t="s">
        <v>20380</v>
      </c>
      <c r="D4152" t="s">
        <v>292</v>
      </c>
      <c r="E4152">
        <v>2010</v>
      </c>
      <c r="F4152">
        <v>2018</v>
      </c>
      <c r="G4152">
        <v>3</v>
      </c>
      <c r="H4152">
        <v>7</v>
      </c>
      <c r="I4152">
        <v>3</v>
      </c>
      <c r="J4152">
        <f t="shared" si="329"/>
        <v>13</v>
      </c>
      <c r="K4152" t="str">
        <f>IF(OR(J4152&gt;Ограничения!$B$1,Sheet!G10421&gt;Ограничения!$B$2,Sheet!H10421&gt;Ограничения!$B$2,Sheet!I10421&gt;Ограничения!$B$2,),"Not compatible","Compatible")</f>
        <v>Compatible</v>
      </c>
      <c r="L4152">
        <f t="shared" si="330"/>
        <v>90661</v>
      </c>
      <c r="M4152" s="3">
        <f t="shared" si="331"/>
        <v>1</v>
      </c>
      <c r="N4152" s="3" t="str">
        <f t="shared" si="332"/>
        <v>Y</v>
      </c>
      <c r="O4152" t="s">
        <v>28008</v>
      </c>
      <c r="Q4152" t="str">
        <f t="shared" si="333"/>
        <v>COPY 90661.dat sel\90661.dat</v>
      </c>
      <c r="R4152" t="str">
        <f>IF(ISNA(VLOOKUP(B4152,Rendered!$B$1:$C$1000,1,FALSE)),"N","Y")</f>
        <v>N</v>
      </c>
    </row>
    <row r="4153" spans="1:18" hidden="1" x14ac:dyDescent="0.35">
      <c r="A4153" t="s">
        <v>20160</v>
      </c>
      <c r="B4153" t="s">
        <v>20379</v>
      </c>
      <c r="C4153" t="s">
        <v>20380</v>
      </c>
      <c r="D4153" t="s">
        <v>292</v>
      </c>
      <c r="E4153">
        <v>2010</v>
      </c>
      <c r="F4153">
        <v>2018</v>
      </c>
      <c r="G4153">
        <v>3</v>
      </c>
      <c r="H4153">
        <v>7</v>
      </c>
      <c r="I4153">
        <v>3</v>
      </c>
      <c r="J4153">
        <f t="shared" si="329"/>
        <v>13</v>
      </c>
      <c r="K4153" t="str">
        <f>IF(OR(J4153&gt;Ограничения!$B$1,Sheet!G12271&gt;Ограничения!$B$2,Sheet!H12271&gt;Ограничения!$B$2,Sheet!I12271&gt;Ограничения!$B$2,),"Not compatible","Compatible")</f>
        <v>Compatible</v>
      </c>
      <c r="L4153">
        <f t="shared" si="330"/>
        <v>90661</v>
      </c>
      <c r="M4153" s="3">
        <f t="shared" si="331"/>
        <v>0</v>
      </c>
      <c r="N4153" s="3" t="str">
        <f t="shared" si="332"/>
        <v>Y</v>
      </c>
      <c r="O4153" t="s">
        <v>28008</v>
      </c>
      <c r="Q4153" t="str">
        <f t="shared" si="333"/>
        <v>COPY 90661.dat sel\90661.dat</v>
      </c>
      <c r="R4153" t="str">
        <f>IF(ISNA(VLOOKUP(B4153,Rendered!$B$1:$C$1000,1,FALSE)),"N","Y")</f>
        <v>N</v>
      </c>
    </row>
    <row r="4154" spans="1:18" hidden="1" x14ac:dyDescent="0.35">
      <c r="A4154" t="s">
        <v>20160</v>
      </c>
      <c r="B4154" t="s">
        <v>20381</v>
      </c>
      <c r="C4154" t="s">
        <v>20382</v>
      </c>
      <c r="D4154" t="s">
        <v>35</v>
      </c>
      <c r="E4154">
        <v>2014</v>
      </c>
      <c r="F4154">
        <v>2019</v>
      </c>
      <c r="G4154">
        <v>5</v>
      </c>
      <c r="H4154">
        <v>7</v>
      </c>
      <c r="I4154">
        <v>3</v>
      </c>
      <c r="J4154">
        <f t="shared" si="329"/>
        <v>15</v>
      </c>
      <c r="K4154" t="str">
        <f>IF(OR(J4154&gt;Ограничения!$B$1,Sheet!G10422&gt;Ограничения!$B$2,Sheet!H10422&gt;Ограничения!$B$2,Sheet!I10422&gt;Ограничения!$B$2,),"Not compatible","Compatible")</f>
        <v>Compatible</v>
      </c>
      <c r="L4154">
        <f t="shared" si="330"/>
        <v>15367</v>
      </c>
      <c r="M4154" s="3">
        <f t="shared" si="331"/>
        <v>1</v>
      </c>
      <c r="N4154" s="3" t="str">
        <f t="shared" si="332"/>
        <v>Y</v>
      </c>
      <c r="O4154" t="s">
        <v>28008</v>
      </c>
      <c r="Q4154" t="str">
        <f t="shared" si="333"/>
        <v>COPY 15367.dat sel\15367.dat</v>
      </c>
      <c r="R4154" t="str">
        <f>IF(ISNA(VLOOKUP(B4154,Rendered!$B$1:$C$1000,1,FALSE)),"N","Y")</f>
        <v>N</v>
      </c>
    </row>
    <row r="4155" spans="1:18" hidden="1" x14ac:dyDescent="0.35">
      <c r="A4155" t="s">
        <v>20160</v>
      </c>
      <c r="B4155" t="s">
        <v>20381</v>
      </c>
      <c r="C4155" t="s">
        <v>20382</v>
      </c>
      <c r="D4155" t="s">
        <v>35</v>
      </c>
      <c r="E4155">
        <v>2014</v>
      </c>
      <c r="F4155">
        <v>2019</v>
      </c>
      <c r="G4155">
        <v>5</v>
      </c>
      <c r="H4155">
        <v>7</v>
      </c>
      <c r="I4155">
        <v>3</v>
      </c>
      <c r="J4155">
        <f t="shared" si="329"/>
        <v>15</v>
      </c>
      <c r="K4155" t="str">
        <f>IF(OR(J4155&gt;Ограничения!$B$1,Sheet!G12272&gt;Ограничения!$B$2,Sheet!H12272&gt;Ограничения!$B$2,Sheet!I12272&gt;Ограничения!$B$2,),"Not compatible","Compatible")</f>
        <v>Compatible</v>
      </c>
      <c r="L4155">
        <f t="shared" si="330"/>
        <v>15367</v>
      </c>
      <c r="M4155" s="3">
        <f t="shared" si="331"/>
        <v>0</v>
      </c>
      <c r="N4155" s="3" t="str">
        <f t="shared" si="332"/>
        <v>Y</v>
      </c>
      <c r="O4155" t="s">
        <v>28008</v>
      </c>
      <c r="Q4155" t="str">
        <f t="shared" si="333"/>
        <v>COPY 15367.dat sel\15367.dat</v>
      </c>
      <c r="R4155" t="str">
        <f>IF(ISNA(VLOOKUP(B4155,Rendered!$B$1:$C$1000,1,FALSE)),"N","Y")</f>
        <v>N</v>
      </c>
    </row>
    <row r="4156" spans="1:18" hidden="1" x14ac:dyDescent="0.35">
      <c r="A4156" t="s">
        <v>20160</v>
      </c>
      <c r="B4156" t="s">
        <v>20383</v>
      </c>
      <c r="C4156" t="s">
        <v>20384</v>
      </c>
      <c r="D4156" t="s">
        <v>52</v>
      </c>
      <c r="E4156">
        <v>2014</v>
      </c>
      <c r="F4156">
        <v>2018</v>
      </c>
      <c r="G4156">
        <v>3</v>
      </c>
      <c r="H4156">
        <v>5</v>
      </c>
      <c r="I4156">
        <v>2</v>
      </c>
      <c r="J4156">
        <f t="shared" si="329"/>
        <v>10</v>
      </c>
      <c r="K4156" t="str">
        <f>IF(OR(J4156&gt;Ограничения!$B$1,Sheet!G10423&gt;Ограничения!$B$2,Sheet!H10423&gt;Ограничения!$B$2,Sheet!I10423&gt;Ограничения!$B$2,),"Not compatible","Compatible")</f>
        <v>Not compatible</v>
      </c>
      <c r="L4156">
        <f t="shared" si="330"/>
        <v>15976</v>
      </c>
      <c r="M4156" s="3">
        <f t="shared" si="331"/>
        <v>1</v>
      </c>
      <c r="N4156" s="3" t="str">
        <f t="shared" si="332"/>
        <v>Y</v>
      </c>
      <c r="O4156" t="s">
        <v>28008</v>
      </c>
      <c r="Q4156" t="str">
        <f t="shared" si="333"/>
        <v>COPY 15976.dat sel\15976.dat</v>
      </c>
      <c r="R4156" t="str">
        <f>IF(ISNA(VLOOKUP(B4156,Rendered!$B$1:$C$1000,1,FALSE)),"N","Y")</f>
        <v>N</v>
      </c>
    </row>
    <row r="4157" spans="1:18" hidden="1" x14ac:dyDescent="0.35">
      <c r="A4157" t="s">
        <v>20160</v>
      </c>
      <c r="B4157" t="s">
        <v>20383</v>
      </c>
      <c r="C4157" t="s">
        <v>20384</v>
      </c>
      <c r="D4157" t="s">
        <v>52</v>
      </c>
      <c r="E4157">
        <v>2014</v>
      </c>
      <c r="F4157">
        <v>2018</v>
      </c>
      <c r="G4157">
        <v>3</v>
      </c>
      <c r="H4157">
        <v>5</v>
      </c>
      <c r="I4157">
        <v>2</v>
      </c>
      <c r="J4157">
        <f t="shared" si="329"/>
        <v>10</v>
      </c>
      <c r="K4157" t="str">
        <f>IF(OR(J4157&gt;Ограничения!$B$1,Sheet!G12273&gt;Ограничения!$B$2,Sheet!H12273&gt;Ограничения!$B$2,Sheet!I12273&gt;Ограничения!$B$2,),"Not compatible","Compatible")</f>
        <v>Compatible</v>
      </c>
      <c r="L4157">
        <f t="shared" si="330"/>
        <v>15976</v>
      </c>
      <c r="M4157" s="3">
        <f t="shared" si="331"/>
        <v>0</v>
      </c>
      <c r="N4157" s="3" t="str">
        <f t="shared" si="332"/>
        <v>Y</v>
      </c>
      <c r="O4157" t="s">
        <v>28008</v>
      </c>
      <c r="Q4157" t="str">
        <f t="shared" si="333"/>
        <v>COPY 15976.dat sel\15976.dat</v>
      </c>
      <c r="R4157" t="str">
        <f>IF(ISNA(VLOOKUP(B4157,Rendered!$B$1:$C$1000,1,FALSE)),"N","Y")</f>
        <v>N</v>
      </c>
    </row>
    <row r="4158" spans="1:18" hidden="1" x14ac:dyDescent="0.35">
      <c r="A4158" t="s">
        <v>20160</v>
      </c>
      <c r="B4158" t="s">
        <v>20385</v>
      </c>
      <c r="C4158" t="s">
        <v>20386</v>
      </c>
      <c r="D4158" t="s">
        <v>27</v>
      </c>
      <c r="E4158">
        <v>2012</v>
      </c>
      <c r="F4158">
        <v>2016</v>
      </c>
      <c r="G4158">
        <v>5</v>
      </c>
      <c r="H4158">
        <v>9</v>
      </c>
      <c r="I4158">
        <v>2</v>
      </c>
      <c r="J4158">
        <f t="shared" si="329"/>
        <v>16</v>
      </c>
      <c r="K4158" t="str">
        <f>IF(OR(J4158&gt;Ограничения!$B$1,Sheet!G10424&gt;Ограничения!$B$2,Sheet!H10424&gt;Ограничения!$B$2,Sheet!I10424&gt;Ограничения!$B$2,),"Not compatible","Compatible")</f>
        <v>Compatible</v>
      </c>
      <c r="L4158">
        <f t="shared" si="330"/>
        <v>98597</v>
      </c>
      <c r="M4158" s="3">
        <f t="shared" si="331"/>
        <v>1</v>
      </c>
      <c r="N4158" s="3" t="str">
        <f t="shared" si="332"/>
        <v>Y</v>
      </c>
      <c r="O4158" t="s">
        <v>28008</v>
      </c>
      <c r="Q4158" t="str">
        <f t="shared" si="333"/>
        <v>COPY 98597.dat sel\98597.dat</v>
      </c>
      <c r="R4158" t="str">
        <f>IF(ISNA(VLOOKUP(B4158,Rendered!$B$1:$C$1000,1,FALSE)),"N","Y")</f>
        <v>N</v>
      </c>
    </row>
    <row r="4159" spans="1:18" hidden="1" x14ac:dyDescent="0.35">
      <c r="A4159" t="s">
        <v>20160</v>
      </c>
      <c r="B4159" t="s">
        <v>20385</v>
      </c>
      <c r="C4159" t="s">
        <v>20386</v>
      </c>
      <c r="D4159" t="s">
        <v>27</v>
      </c>
      <c r="E4159">
        <v>2012</v>
      </c>
      <c r="F4159">
        <v>2016</v>
      </c>
      <c r="G4159">
        <v>5</v>
      </c>
      <c r="H4159">
        <v>9</v>
      </c>
      <c r="I4159">
        <v>2</v>
      </c>
      <c r="J4159">
        <f t="shared" si="329"/>
        <v>16</v>
      </c>
      <c r="K4159" t="str">
        <f>IF(OR(J4159&gt;Ограничения!$B$1,Sheet!G12274&gt;Ограничения!$B$2,Sheet!H12274&gt;Ограничения!$B$2,Sheet!I12274&gt;Ограничения!$B$2,),"Not compatible","Compatible")</f>
        <v>Compatible</v>
      </c>
      <c r="L4159">
        <f t="shared" si="330"/>
        <v>98597</v>
      </c>
      <c r="M4159" s="3">
        <f t="shared" si="331"/>
        <v>0</v>
      </c>
      <c r="N4159" s="3" t="str">
        <f t="shared" si="332"/>
        <v>Y</v>
      </c>
      <c r="O4159" t="s">
        <v>28008</v>
      </c>
      <c r="Q4159" t="str">
        <f t="shared" si="333"/>
        <v>COPY 98597.dat sel\98597.dat</v>
      </c>
      <c r="R4159" t="str">
        <f>IF(ISNA(VLOOKUP(B4159,Rendered!$B$1:$C$1000,1,FALSE)),"N","Y")</f>
        <v>N</v>
      </c>
    </row>
    <row r="4160" spans="1:18" hidden="1" x14ac:dyDescent="0.35">
      <c r="A4160" t="s">
        <v>20160</v>
      </c>
      <c r="B4160" t="s">
        <v>20387</v>
      </c>
      <c r="C4160" t="s">
        <v>20388</v>
      </c>
      <c r="D4160" t="s">
        <v>24</v>
      </c>
      <c r="E4160">
        <v>2012</v>
      </c>
      <c r="F4160">
        <v>2012</v>
      </c>
      <c r="G4160">
        <v>8</v>
      </c>
      <c r="H4160">
        <v>5</v>
      </c>
      <c r="I4160">
        <v>2.5</v>
      </c>
      <c r="J4160">
        <f t="shared" si="329"/>
        <v>15.5</v>
      </c>
      <c r="K4160" t="str">
        <f>IF(OR(J4160&gt;Ограничения!$B$1,Sheet!G10425&gt;Ограничения!$B$2,Sheet!H10425&gt;Ограничения!$B$2,Sheet!I10425&gt;Ограничения!$B$2,),"Not compatible","Compatible")</f>
        <v>Not compatible</v>
      </c>
      <c r="L4160">
        <f t="shared" si="330"/>
        <v>98569</v>
      </c>
      <c r="M4160" s="3">
        <f t="shared" si="331"/>
        <v>1</v>
      </c>
      <c r="N4160" s="3" t="str">
        <f t="shared" si="332"/>
        <v>Y</v>
      </c>
      <c r="O4160" t="s">
        <v>28008</v>
      </c>
      <c r="Q4160" t="str">
        <f t="shared" si="333"/>
        <v>COPY 98569.dat sel\98569.dat</v>
      </c>
      <c r="R4160" t="str">
        <f>IF(ISNA(VLOOKUP(B4160,Rendered!$B$1:$C$1000,1,FALSE)),"N","Y")</f>
        <v>N</v>
      </c>
    </row>
    <row r="4161" spans="1:18" hidden="1" x14ac:dyDescent="0.35">
      <c r="A4161" t="s">
        <v>20160</v>
      </c>
      <c r="B4161" t="s">
        <v>20387</v>
      </c>
      <c r="C4161" t="s">
        <v>20388</v>
      </c>
      <c r="D4161" t="s">
        <v>24</v>
      </c>
      <c r="E4161">
        <v>2012</v>
      </c>
      <c r="F4161">
        <v>2012</v>
      </c>
      <c r="G4161">
        <v>8</v>
      </c>
      <c r="H4161">
        <v>5</v>
      </c>
      <c r="I4161">
        <v>2.5</v>
      </c>
      <c r="J4161">
        <f t="shared" si="329"/>
        <v>15.5</v>
      </c>
      <c r="K4161" t="str">
        <f>IF(OR(J4161&gt;Ограничения!$B$1,Sheet!G12275&gt;Ограничения!$B$2,Sheet!H12275&gt;Ограничения!$B$2,Sheet!I12275&gt;Ограничения!$B$2,),"Not compatible","Compatible")</f>
        <v>Compatible</v>
      </c>
      <c r="L4161">
        <f t="shared" si="330"/>
        <v>98569</v>
      </c>
      <c r="M4161" s="3">
        <f t="shared" si="331"/>
        <v>0.65909090909090906</v>
      </c>
      <c r="N4161" s="3" t="str">
        <f t="shared" si="332"/>
        <v>Y</v>
      </c>
      <c r="O4161" t="s">
        <v>28008</v>
      </c>
      <c r="Q4161" t="str">
        <f t="shared" si="333"/>
        <v>COPY 98569.dat sel\98569.dat</v>
      </c>
      <c r="R4161" t="str">
        <f>IF(ISNA(VLOOKUP(B4161,Rendered!$B$1:$C$1000,1,FALSE)),"N","Y")</f>
        <v>N</v>
      </c>
    </row>
    <row r="4162" spans="1:18" hidden="1" x14ac:dyDescent="0.35">
      <c r="A4162" t="s">
        <v>20160</v>
      </c>
      <c r="B4162" t="s">
        <v>20389</v>
      </c>
      <c r="C4162" t="s">
        <v>20390</v>
      </c>
      <c r="D4162" t="s">
        <v>27</v>
      </c>
      <c r="E4162">
        <v>2013</v>
      </c>
      <c r="F4162">
        <v>2015</v>
      </c>
      <c r="G4162">
        <v>8</v>
      </c>
      <c r="H4162">
        <v>5</v>
      </c>
      <c r="I4162">
        <v>2.2999999999999998</v>
      </c>
      <c r="J4162">
        <f t="shared" ref="J4162:J4225" si="334">SUM(G4162:I4162)</f>
        <v>15.3</v>
      </c>
      <c r="K4162" t="str">
        <f>IF(OR(J4162&gt;Ограничения!$B$1,Sheet!G10426&gt;Ограничения!$B$2,Sheet!H10426&gt;Ограничения!$B$2,Sheet!I10426&gt;Ограничения!$B$2,),"Not compatible","Compatible")</f>
        <v>Not compatible</v>
      </c>
      <c r="L4162">
        <f t="shared" ref="L4162:L4225" si="335">IFERROR(B4162+1-1,"Модификация")</f>
        <v>11271</v>
      </c>
      <c r="M4162" s="3">
        <f t="shared" si="331"/>
        <v>1</v>
      </c>
      <c r="N4162" s="3" t="str">
        <f t="shared" si="332"/>
        <v>Y</v>
      </c>
      <c r="O4162" t="s">
        <v>28008</v>
      </c>
      <c r="Q4162" t="str">
        <f t="shared" si="333"/>
        <v>COPY 11271.dat sel\11271.dat</v>
      </c>
      <c r="R4162" t="str">
        <f>IF(ISNA(VLOOKUP(B4162,Rendered!$B$1:$C$1000,1,FALSE)),"N","Y")</f>
        <v>N</v>
      </c>
    </row>
    <row r="4163" spans="1:18" hidden="1" x14ac:dyDescent="0.35">
      <c r="A4163" t="s">
        <v>20160</v>
      </c>
      <c r="B4163" t="s">
        <v>20389</v>
      </c>
      <c r="C4163" t="s">
        <v>20390</v>
      </c>
      <c r="D4163" t="s">
        <v>27</v>
      </c>
      <c r="E4163">
        <v>2013</v>
      </c>
      <c r="F4163">
        <v>2015</v>
      </c>
      <c r="G4163">
        <v>8</v>
      </c>
      <c r="H4163">
        <v>5</v>
      </c>
      <c r="I4163">
        <v>2.2999999999999998</v>
      </c>
      <c r="J4163">
        <f t="shared" si="334"/>
        <v>15.3</v>
      </c>
      <c r="K4163" t="str">
        <f>IF(OR(J4163&gt;Ограничения!$B$1,Sheet!G12276&gt;Ограничения!$B$2,Sheet!H12276&gt;Ограничения!$B$2,Sheet!I12276&gt;Ограничения!$B$2,),"Not compatible","Compatible")</f>
        <v>Not compatible</v>
      </c>
      <c r="L4163">
        <f t="shared" si="335"/>
        <v>11271</v>
      </c>
      <c r="M4163" s="3">
        <f t="shared" ref="M4163:M4226" si="336">IF(ISERR(FIND(C4163,C4164)),0,LEN(C4163)/LEN(C4164))</f>
        <v>0</v>
      </c>
      <c r="N4163" s="3" t="str">
        <f t="shared" ref="N4163:N4226" si="337">IF(OR(M4163&gt;0,M4162&gt;0),"Y","N")</f>
        <v>Y</v>
      </c>
      <c r="O4163" t="s">
        <v>28008</v>
      </c>
      <c r="Q4163" t="str">
        <f t="shared" si="333"/>
        <v>COPY 11271.dat sel\11271.dat</v>
      </c>
      <c r="R4163" t="str">
        <f>IF(ISNA(VLOOKUP(B4163,Rendered!$B$1:$C$1000,1,FALSE)),"N","Y")</f>
        <v>N</v>
      </c>
    </row>
    <row r="4164" spans="1:18" hidden="1" x14ac:dyDescent="0.35">
      <c r="A4164" t="s">
        <v>20160</v>
      </c>
      <c r="B4164" t="s">
        <v>20391</v>
      </c>
      <c r="C4164" t="s">
        <v>20392</v>
      </c>
      <c r="D4164" t="s">
        <v>13</v>
      </c>
      <c r="E4164">
        <v>2012</v>
      </c>
      <c r="F4164">
        <v>2012</v>
      </c>
      <c r="G4164">
        <v>8</v>
      </c>
      <c r="H4164">
        <v>5</v>
      </c>
      <c r="I4164">
        <v>2.5</v>
      </c>
      <c r="J4164">
        <f t="shared" si="334"/>
        <v>15.5</v>
      </c>
      <c r="K4164" t="str">
        <f>IF(OR(J4164&gt;Ограничения!$B$1,Sheet!G10427&gt;Ограничения!$B$2,Sheet!H10427&gt;Ограничения!$B$2,Sheet!I10427&gt;Ограничения!$B$2,),"Not compatible","Compatible")</f>
        <v>Not compatible</v>
      </c>
      <c r="L4164" t="str">
        <f t="shared" si="335"/>
        <v>Модификация</v>
      </c>
      <c r="M4164" s="3">
        <f t="shared" si="336"/>
        <v>1</v>
      </c>
      <c r="N4164" s="3" t="str">
        <f t="shared" si="337"/>
        <v>Y</v>
      </c>
      <c r="O4164" t="s">
        <v>28008</v>
      </c>
      <c r="Q4164" t="str">
        <f t="shared" si="333"/>
        <v>COPY 98569pb010.dat sel\98569pb010.dat</v>
      </c>
      <c r="R4164" t="str">
        <f>IF(ISNA(VLOOKUP(B4164,Rendered!$B$1:$C$1000,1,FALSE)),"N","Y")</f>
        <v>N</v>
      </c>
    </row>
    <row r="4165" spans="1:18" hidden="1" x14ac:dyDescent="0.35">
      <c r="A4165" t="s">
        <v>20160</v>
      </c>
      <c r="B4165" t="s">
        <v>20391</v>
      </c>
      <c r="C4165" t="s">
        <v>20392</v>
      </c>
      <c r="D4165" t="s">
        <v>13</v>
      </c>
      <c r="E4165">
        <v>2012</v>
      </c>
      <c r="F4165">
        <v>2012</v>
      </c>
      <c r="G4165">
        <v>8</v>
      </c>
      <c r="H4165">
        <v>5</v>
      </c>
      <c r="I4165">
        <v>2.5</v>
      </c>
      <c r="J4165">
        <f t="shared" si="334"/>
        <v>15.5</v>
      </c>
      <c r="K4165" t="str">
        <f>IF(OR(J4165&gt;Ограничения!$B$1,Sheet!G12277&gt;Ограничения!$B$2,Sheet!H12277&gt;Ограничения!$B$2,Sheet!I12277&gt;Ограничения!$B$2,),"Not compatible","Compatible")</f>
        <v>Compatible</v>
      </c>
      <c r="L4165" t="str">
        <f t="shared" si="335"/>
        <v>Модификация</v>
      </c>
      <c r="M4165" s="3">
        <f t="shared" si="336"/>
        <v>0</v>
      </c>
      <c r="N4165" s="3" t="str">
        <f t="shared" si="337"/>
        <v>Y</v>
      </c>
      <c r="O4165" t="s">
        <v>28008</v>
      </c>
      <c r="Q4165" t="str">
        <f t="shared" si="333"/>
        <v>COPY 98569pb010.dat sel\98569pb010.dat</v>
      </c>
      <c r="R4165" t="str">
        <f>IF(ISNA(VLOOKUP(B4165,Rendered!$B$1:$C$1000,1,FALSE)),"N","Y")</f>
        <v>N</v>
      </c>
    </row>
    <row r="4166" spans="1:18" hidden="1" x14ac:dyDescent="0.35">
      <c r="A4166" t="s">
        <v>20160</v>
      </c>
      <c r="B4166" t="s">
        <v>20393</v>
      </c>
      <c r="C4166" t="s">
        <v>20394</v>
      </c>
      <c r="D4166" t="s">
        <v>13</v>
      </c>
      <c r="E4166">
        <v>2012</v>
      </c>
      <c r="F4166">
        <v>2012</v>
      </c>
      <c r="G4166">
        <v>8</v>
      </c>
      <c r="H4166">
        <v>5</v>
      </c>
      <c r="I4166">
        <v>2.5</v>
      </c>
      <c r="J4166">
        <f t="shared" si="334"/>
        <v>15.5</v>
      </c>
      <c r="K4166" t="str">
        <f>IF(OR(J4166&gt;Ограничения!$B$1,Sheet!G10428&gt;Ограничения!$B$2,Sheet!H10428&gt;Ограничения!$B$2,Sheet!I10428&gt;Ограничения!$B$2,),"Not compatible","Compatible")</f>
        <v>Not compatible</v>
      </c>
      <c r="L4166" t="str">
        <f t="shared" si="335"/>
        <v>Модификация</v>
      </c>
      <c r="M4166" s="3">
        <f t="shared" si="336"/>
        <v>1</v>
      </c>
      <c r="N4166" s="3" t="str">
        <f t="shared" si="337"/>
        <v>Y</v>
      </c>
      <c r="O4166" t="s">
        <v>28008</v>
      </c>
      <c r="Q4166" t="str">
        <f t="shared" si="333"/>
        <v>COPY 98569pb06.dat sel\98569pb06.dat</v>
      </c>
      <c r="R4166" t="str">
        <f>IF(ISNA(VLOOKUP(B4166,Rendered!$B$1:$C$1000,1,FALSE)),"N","Y")</f>
        <v>N</v>
      </c>
    </row>
    <row r="4167" spans="1:18" hidden="1" x14ac:dyDescent="0.35">
      <c r="A4167" t="s">
        <v>20160</v>
      </c>
      <c r="B4167" t="s">
        <v>20393</v>
      </c>
      <c r="C4167" t="s">
        <v>20394</v>
      </c>
      <c r="D4167" t="s">
        <v>13</v>
      </c>
      <c r="E4167">
        <v>2012</v>
      </c>
      <c r="F4167">
        <v>2012</v>
      </c>
      <c r="G4167">
        <v>8</v>
      </c>
      <c r="H4167">
        <v>5</v>
      </c>
      <c r="I4167">
        <v>2.5</v>
      </c>
      <c r="J4167">
        <f t="shared" si="334"/>
        <v>15.5</v>
      </c>
      <c r="K4167" t="str">
        <f>IF(OR(J4167&gt;Ограничения!$B$1,Sheet!G12278&gt;Ограничения!$B$2,Sheet!H12278&gt;Ограничения!$B$2,Sheet!I12278&gt;Ограничения!$B$2,),"Not compatible","Compatible")</f>
        <v>Compatible</v>
      </c>
      <c r="L4167" t="str">
        <f t="shared" si="335"/>
        <v>Модификация</v>
      </c>
      <c r="M4167" s="3">
        <f t="shared" si="336"/>
        <v>0</v>
      </c>
      <c r="N4167" s="3" t="str">
        <f t="shared" si="337"/>
        <v>Y</v>
      </c>
      <c r="O4167" t="s">
        <v>28008</v>
      </c>
      <c r="Q4167" t="str">
        <f t="shared" si="333"/>
        <v>COPY 98569pb06.dat sel\98569pb06.dat</v>
      </c>
      <c r="R4167" t="str">
        <f>IF(ISNA(VLOOKUP(B4167,Rendered!$B$1:$C$1000,1,FALSE)),"N","Y")</f>
        <v>N</v>
      </c>
    </row>
    <row r="4168" spans="1:18" hidden="1" x14ac:dyDescent="0.35">
      <c r="A4168" t="s">
        <v>20160</v>
      </c>
      <c r="B4168" t="s">
        <v>20395</v>
      </c>
      <c r="C4168" t="s">
        <v>20396</v>
      </c>
      <c r="D4168" t="s">
        <v>13</v>
      </c>
      <c r="E4168">
        <v>2012</v>
      </c>
      <c r="F4168">
        <v>2012</v>
      </c>
      <c r="G4168">
        <v>8</v>
      </c>
      <c r="H4168">
        <v>5</v>
      </c>
      <c r="I4168">
        <v>2.5</v>
      </c>
      <c r="J4168">
        <f t="shared" si="334"/>
        <v>15.5</v>
      </c>
      <c r="K4168" t="str">
        <f>IF(OR(J4168&gt;Ограничения!$B$1,Sheet!G10429&gt;Ограничения!$B$2,Sheet!H10429&gt;Ограничения!$B$2,Sheet!I10429&gt;Ограничения!$B$2,),"Not compatible","Compatible")</f>
        <v>Compatible</v>
      </c>
      <c r="L4168" t="str">
        <f t="shared" si="335"/>
        <v>Модификация</v>
      </c>
      <c r="M4168" s="3">
        <f t="shared" si="336"/>
        <v>1</v>
      </c>
      <c r="N4168" s="3" t="str">
        <f t="shared" si="337"/>
        <v>Y</v>
      </c>
      <c r="O4168" t="s">
        <v>28008</v>
      </c>
      <c r="Q4168" t="str">
        <f t="shared" si="333"/>
        <v>COPY 98569pb04.dat sel\98569pb04.dat</v>
      </c>
      <c r="R4168" t="str">
        <f>IF(ISNA(VLOOKUP(B4168,Rendered!$B$1:$C$1000,1,FALSE)),"N","Y")</f>
        <v>N</v>
      </c>
    </row>
    <row r="4169" spans="1:18" hidden="1" x14ac:dyDescent="0.35">
      <c r="A4169" t="s">
        <v>20160</v>
      </c>
      <c r="B4169" t="s">
        <v>20395</v>
      </c>
      <c r="C4169" t="s">
        <v>20396</v>
      </c>
      <c r="D4169" t="s">
        <v>13</v>
      </c>
      <c r="E4169">
        <v>2012</v>
      </c>
      <c r="F4169">
        <v>2012</v>
      </c>
      <c r="G4169">
        <v>8</v>
      </c>
      <c r="H4169">
        <v>5</v>
      </c>
      <c r="I4169">
        <v>2.5</v>
      </c>
      <c r="J4169">
        <f t="shared" si="334"/>
        <v>15.5</v>
      </c>
      <c r="K4169" t="str">
        <f>IF(OR(J4169&gt;Ограничения!$B$1,Sheet!G12279&gt;Ограничения!$B$2,Sheet!H12279&gt;Ограничения!$B$2,Sheet!I12279&gt;Ограничения!$B$2,),"Not compatible","Compatible")</f>
        <v>Compatible</v>
      </c>
      <c r="L4169" t="str">
        <f t="shared" si="335"/>
        <v>Модификация</v>
      </c>
      <c r="M4169" s="3">
        <f t="shared" si="336"/>
        <v>0</v>
      </c>
      <c r="N4169" s="3" t="str">
        <f t="shared" si="337"/>
        <v>Y</v>
      </c>
      <c r="O4169" t="s">
        <v>28008</v>
      </c>
      <c r="Q4169" t="str">
        <f t="shared" si="333"/>
        <v>COPY 98569pb04.dat sel\98569pb04.dat</v>
      </c>
      <c r="R4169" t="str">
        <f>IF(ISNA(VLOOKUP(B4169,Rendered!$B$1:$C$1000,1,FALSE)),"N","Y")</f>
        <v>N</v>
      </c>
    </row>
    <row r="4170" spans="1:18" hidden="1" x14ac:dyDescent="0.35">
      <c r="A4170" t="s">
        <v>20160</v>
      </c>
      <c r="B4170" t="s">
        <v>20397</v>
      </c>
      <c r="C4170" t="s">
        <v>20398</v>
      </c>
      <c r="D4170" t="s">
        <v>13</v>
      </c>
      <c r="E4170">
        <v>2012</v>
      </c>
      <c r="F4170">
        <v>2012</v>
      </c>
      <c r="G4170">
        <v>8</v>
      </c>
      <c r="H4170">
        <v>5</v>
      </c>
      <c r="I4170">
        <v>2.5</v>
      </c>
      <c r="J4170">
        <f t="shared" si="334"/>
        <v>15.5</v>
      </c>
      <c r="K4170" t="str">
        <f>IF(OR(J4170&gt;Ограничения!$B$1,Sheet!G10430&gt;Ограничения!$B$2,Sheet!H10430&gt;Ограничения!$B$2,Sheet!I10430&gt;Ограничения!$B$2,),"Not compatible","Compatible")</f>
        <v>Not compatible</v>
      </c>
      <c r="L4170" t="str">
        <f t="shared" si="335"/>
        <v>Модификация</v>
      </c>
      <c r="M4170" s="3">
        <f t="shared" si="336"/>
        <v>1</v>
      </c>
      <c r="N4170" s="3" t="str">
        <f t="shared" si="337"/>
        <v>Y</v>
      </c>
      <c r="O4170" t="s">
        <v>28008</v>
      </c>
      <c r="Q4170" t="str">
        <f t="shared" si="333"/>
        <v>COPY 98569pb03.dat sel\98569pb03.dat</v>
      </c>
      <c r="R4170" t="str">
        <f>IF(ISNA(VLOOKUP(B4170,Rendered!$B$1:$C$1000,1,FALSE)),"N","Y")</f>
        <v>N</v>
      </c>
    </row>
    <row r="4171" spans="1:18" hidden="1" x14ac:dyDescent="0.35">
      <c r="A4171" t="s">
        <v>20160</v>
      </c>
      <c r="B4171" t="s">
        <v>20397</v>
      </c>
      <c r="C4171" t="s">
        <v>20398</v>
      </c>
      <c r="D4171" t="s">
        <v>13</v>
      </c>
      <c r="E4171">
        <v>2012</v>
      </c>
      <c r="F4171">
        <v>2012</v>
      </c>
      <c r="G4171">
        <v>8</v>
      </c>
      <c r="H4171">
        <v>5</v>
      </c>
      <c r="I4171">
        <v>2.5</v>
      </c>
      <c r="J4171">
        <f t="shared" si="334"/>
        <v>15.5</v>
      </c>
      <c r="K4171" t="str">
        <f>IF(OR(J4171&gt;Ограничения!$B$1,Sheet!G12280&gt;Ограничения!$B$2,Sheet!H12280&gt;Ограничения!$B$2,Sheet!I12280&gt;Ограничения!$B$2,),"Not compatible","Compatible")</f>
        <v>Compatible</v>
      </c>
      <c r="L4171" t="str">
        <f t="shared" si="335"/>
        <v>Модификация</v>
      </c>
      <c r="M4171" s="3">
        <f t="shared" si="336"/>
        <v>0</v>
      </c>
      <c r="N4171" s="3" t="str">
        <f t="shared" si="337"/>
        <v>Y</v>
      </c>
      <c r="O4171" t="s">
        <v>28008</v>
      </c>
      <c r="Q4171" t="str">
        <f t="shared" si="333"/>
        <v>COPY 98569pb03.dat sel\98569pb03.dat</v>
      </c>
      <c r="R4171" t="str">
        <f>IF(ISNA(VLOOKUP(B4171,Rendered!$B$1:$C$1000,1,FALSE)),"N","Y")</f>
        <v>N</v>
      </c>
    </row>
    <row r="4172" spans="1:18" hidden="1" x14ac:dyDescent="0.35">
      <c r="A4172" t="s">
        <v>20160</v>
      </c>
      <c r="B4172" t="s">
        <v>20399</v>
      </c>
      <c r="C4172" t="s">
        <v>20400</v>
      </c>
      <c r="D4172" t="s">
        <v>13</v>
      </c>
      <c r="E4172">
        <v>2012</v>
      </c>
      <c r="F4172">
        <v>2012</v>
      </c>
      <c r="G4172">
        <v>8</v>
      </c>
      <c r="H4172">
        <v>5</v>
      </c>
      <c r="I4172">
        <v>2.5</v>
      </c>
      <c r="J4172">
        <f t="shared" si="334"/>
        <v>15.5</v>
      </c>
      <c r="K4172" t="str">
        <f>IF(OR(J4172&gt;Ограничения!$B$1,Sheet!G10431&gt;Ограничения!$B$2,Sheet!H10431&gt;Ограничения!$B$2,Sheet!I10431&gt;Ограничения!$B$2,),"Not compatible","Compatible")</f>
        <v>Not compatible</v>
      </c>
      <c r="L4172" t="str">
        <f t="shared" si="335"/>
        <v>Модификация</v>
      </c>
      <c r="M4172" s="3">
        <f t="shared" si="336"/>
        <v>1</v>
      </c>
      <c r="N4172" s="3" t="str">
        <f t="shared" si="337"/>
        <v>Y</v>
      </c>
      <c r="O4172" t="s">
        <v>28008</v>
      </c>
      <c r="Q4172" t="str">
        <f t="shared" si="333"/>
        <v>COPY 98569pb07.dat sel\98569pb07.dat</v>
      </c>
      <c r="R4172" t="str">
        <f>IF(ISNA(VLOOKUP(B4172,Rendered!$B$1:$C$1000,1,FALSE)),"N","Y")</f>
        <v>N</v>
      </c>
    </row>
    <row r="4173" spans="1:18" hidden="1" x14ac:dyDescent="0.35">
      <c r="A4173" t="s">
        <v>20160</v>
      </c>
      <c r="B4173" t="s">
        <v>20399</v>
      </c>
      <c r="C4173" t="s">
        <v>20400</v>
      </c>
      <c r="D4173" t="s">
        <v>13</v>
      </c>
      <c r="E4173">
        <v>2012</v>
      </c>
      <c r="F4173">
        <v>2012</v>
      </c>
      <c r="G4173">
        <v>8</v>
      </c>
      <c r="H4173">
        <v>5</v>
      </c>
      <c r="I4173">
        <v>2.5</v>
      </c>
      <c r="J4173">
        <f t="shared" si="334"/>
        <v>15.5</v>
      </c>
      <c r="K4173" t="str">
        <f>IF(OR(J4173&gt;Ограничения!$B$1,Sheet!G12281&gt;Ограничения!$B$2,Sheet!H12281&gt;Ограничения!$B$2,Sheet!I12281&gt;Ограничения!$B$2,),"Not compatible","Compatible")</f>
        <v>Not compatible</v>
      </c>
      <c r="L4173" t="str">
        <f t="shared" si="335"/>
        <v>Модификация</v>
      </c>
      <c r="M4173" s="3">
        <f t="shared" si="336"/>
        <v>0</v>
      </c>
      <c r="N4173" s="3" t="str">
        <f t="shared" si="337"/>
        <v>Y</v>
      </c>
      <c r="O4173" t="s">
        <v>28008</v>
      </c>
      <c r="Q4173" t="str">
        <f t="shared" si="333"/>
        <v>COPY 98569pb07.dat sel\98569pb07.dat</v>
      </c>
      <c r="R4173" t="str">
        <f>IF(ISNA(VLOOKUP(B4173,Rendered!$B$1:$C$1000,1,FALSE)),"N","Y")</f>
        <v>N</v>
      </c>
    </row>
    <row r="4174" spans="1:18" hidden="1" x14ac:dyDescent="0.35">
      <c r="A4174" t="s">
        <v>20160</v>
      </c>
      <c r="B4174" t="s">
        <v>20401</v>
      </c>
      <c r="C4174" t="s">
        <v>20402</v>
      </c>
      <c r="D4174" t="s">
        <v>13</v>
      </c>
      <c r="E4174">
        <v>2012</v>
      </c>
      <c r="F4174">
        <v>2012</v>
      </c>
      <c r="G4174">
        <v>8</v>
      </c>
      <c r="H4174">
        <v>5</v>
      </c>
      <c r="I4174">
        <v>2.5</v>
      </c>
      <c r="J4174">
        <f t="shared" si="334"/>
        <v>15.5</v>
      </c>
      <c r="K4174" t="str">
        <f>IF(OR(J4174&gt;Ограничения!$B$1,Sheet!G10432&gt;Ограничения!$B$2,Sheet!H10432&gt;Ограничения!$B$2,Sheet!I10432&gt;Ограничения!$B$2,),"Not compatible","Compatible")</f>
        <v>Not compatible</v>
      </c>
      <c r="L4174" t="str">
        <f t="shared" si="335"/>
        <v>Модификация</v>
      </c>
      <c r="M4174" s="3">
        <f t="shared" si="336"/>
        <v>1</v>
      </c>
      <c r="N4174" s="3" t="str">
        <f t="shared" si="337"/>
        <v>Y</v>
      </c>
      <c r="O4174" t="s">
        <v>28008</v>
      </c>
      <c r="Q4174" t="str">
        <f t="shared" si="333"/>
        <v>COPY 98569pb08.dat sel\98569pb08.dat</v>
      </c>
      <c r="R4174" t="str">
        <f>IF(ISNA(VLOOKUP(B4174,Rendered!$B$1:$C$1000,1,FALSE)),"N","Y")</f>
        <v>N</v>
      </c>
    </row>
    <row r="4175" spans="1:18" hidden="1" x14ac:dyDescent="0.35">
      <c r="A4175" t="s">
        <v>20160</v>
      </c>
      <c r="B4175" t="s">
        <v>20401</v>
      </c>
      <c r="C4175" t="s">
        <v>20402</v>
      </c>
      <c r="D4175" t="s">
        <v>13</v>
      </c>
      <c r="E4175">
        <v>2012</v>
      </c>
      <c r="F4175">
        <v>2012</v>
      </c>
      <c r="G4175">
        <v>8</v>
      </c>
      <c r="H4175">
        <v>5</v>
      </c>
      <c r="I4175">
        <v>2.5</v>
      </c>
      <c r="J4175">
        <f t="shared" si="334"/>
        <v>15.5</v>
      </c>
      <c r="K4175" t="str">
        <f>IF(OR(J4175&gt;Ограничения!$B$1,Sheet!G12282&gt;Ограничения!$B$2,Sheet!H12282&gt;Ограничения!$B$2,Sheet!I12282&gt;Ограничения!$B$2,),"Not compatible","Compatible")</f>
        <v>Compatible</v>
      </c>
      <c r="L4175" t="str">
        <f t="shared" si="335"/>
        <v>Модификация</v>
      </c>
      <c r="M4175" s="3">
        <f t="shared" si="336"/>
        <v>0</v>
      </c>
      <c r="N4175" s="3" t="str">
        <f t="shared" si="337"/>
        <v>Y</v>
      </c>
      <c r="O4175" t="s">
        <v>28008</v>
      </c>
      <c r="Q4175" t="str">
        <f t="shared" si="333"/>
        <v>COPY 98569pb08.dat sel\98569pb08.dat</v>
      </c>
      <c r="R4175" t="str">
        <f>IF(ISNA(VLOOKUP(B4175,Rendered!$B$1:$C$1000,1,FALSE)),"N","Y")</f>
        <v>N</v>
      </c>
    </row>
    <row r="4176" spans="1:18" hidden="1" x14ac:dyDescent="0.35">
      <c r="A4176" t="s">
        <v>20160</v>
      </c>
      <c r="B4176" t="s">
        <v>20403</v>
      </c>
      <c r="C4176" t="s">
        <v>20404</v>
      </c>
      <c r="D4176" t="s">
        <v>13</v>
      </c>
      <c r="E4176">
        <v>2012</v>
      </c>
      <c r="F4176">
        <v>2012</v>
      </c>
      <c r="G4176">
        <v>8</v>
      </c>
      <c r="H4176">
        <v>5</v>
      </c>
      <c r="I4176">
        <v>2.5</v>
      </c>
      <c r="J4176">
        <f t="shared" si="334"/>
        <v>15.5</v>
      </c>
      <c r="K4176" t="str">
        <f>IF(OR(J4176&gt;Ограничения!$B$1,Sheet!G10433&gt;Ограничения!$B$2,Sheet!H10433&gt;Ограничения!$B$2,Sheet!I10433&gt;Ограничения!$B$2,),"Not compatible","Compatible")</f>
        <v>Compatible</v>
      </c>
      <c r="L4176" t="str">
        <f t="shared" si="335"/>
        <v>Модификация</v>
      </c>
      <c r="M4176" s="3">
        <f t="shared" si="336"/>
        <v>1</v>
      </c>
      <c r="N4176" s="3" t="str">
        <f t="shared" si="337"/>
        <v>Y</v>
      </c>
      <c r="O4176" t="s">
        <v>28008</v>
      </c>
      <c r="Q4176" t="str">
        <f t="shared" si="333"/>
        <v>COPY 98569pb05.dat sel\98569pb05.dat</v>
      </c>
      <c r="R4176" t="str">
        <f>IF(ISNA(VLOOKUP(B4176,Rendered!$B$1:$C$1000,1,FALSE)),"N","Y")</f>
        <v>N</v>
      </c>
    </row>
    <row r="4177" spans="1:18" hidden="1" x14ac:dyDescent="0.35">
      <c r="A4177" t="s">
        <v>20160</v>
      </c>
      <c r="B4177" t="s">
        <v>20403</v>
      </c>
      <c r="C4177" t="s">
        <v>20404</v>
      </c>
      <c r="D4177" t="s">
        <v>13</v>
      </c>
      <c r="E4177">
        <v>2012</v>
      </c>
      <c r="F4177">
        <v>2012</v>
      </c>
      <c r="G4177">
        <v>8</v>
      </c>
      <c r="H4177">
        <v>5</v>
      </c>
      <c r="I4177">
        <v>2.5</v>
      </c>
      <c r="J4177">
        <f t="shared" si="334"/>
        <v>15.5</v>
      </c>
      <c r="K4177" t="str">
        <f>IF(OR(J4177&gt;Ограничения!$B$1,Sheet!G12283&gt;Ограничения!$B$2,Sheet!H12283&gt;Ограничения!$B$2,Sheet!I12283&gt;Ограничения!$B$2,),"Not compatible","Compatible")</f>
        <v>Compatible</v>
      </c>
      <c r="L4177" t="str">
        <f t="shared" si="335"/>
        <v>Модификация</v>
      </c>
      <c r="M4177" s="3">
        <f t="shared" si="336"/>
        <v>0</v>
      </c>
      <c r="N4177" s="3" t="str">
        <f t="shared" si="337"/>
        <v>Y</v>
      </c>
      <c r="O4177" t="s">
        <v>28008</v>
      </c>
      <c r="Q4177" t="str">
        <f t="shared" si="333"/>
        <v>COPY 98569pb05.dat sel\98569pb05.dat</v>
      </c>
      <c r="R4177" t="str">
        <f>IF(ISNA(VLOOKUP(B4177,Rendered!$B$1:$C$1000,1,FALSE)),"N","Y")</f>
        <v>N</v>
      </c>
    </row>
    <row r="4178" spans="1:18" hidden="1" x14ac:dyDescent="0.35">
      <c r="A4178" t="s">
        <v>20160</v>
      </c>
      <c r="B4178" t="s">
        <v>20405</v>
      </c>
      <c r="C4178" t="s">
        <v>20406</v>
      </c>
      <c r="D4178" t="s">
        <v>27</v>
      </c>
      <c r="E4178">
        <v>2012</v>
      </c>
      <c r="F4178">
        <v>2012</v>
      </c>
      <c r="G4178">
        <v>8</v>
      </c>
      <c r="H4178">
        <v>5</v>
      </c>
      <c r="I4178">
        <v>2.5</v>
      </c>
      <c r="J4178">
        <f t="shared" si="334"/>
        <v>15.5</v>
      </c>
      <c r="K4178" t="str">
        <f>IF(OR(J4178&gt;Ограничения!$B$1,Sheet!G10434&gt;Ограничения!$B$2,Sheet!H10434&gt;Ограничения!$B$2,Sheet!I10434&gt;Ограничения!$B$2,),"Not compatible","Compatible")</f>
        <v>Not compatible</v>
      </c>
      <c r="L4178" t="str">
        <f t="shared" si="335"/>
        <v>Модификация</v>
      </c>
      <c r="M4178" s="3">
        <f t="shared" si="336"/>
        <v>1</v>
      </c>
      <c r="N4178" s="3" t="str">
        <f t="shared" si="337"/>
        <v>Y</v>
      </c>
      <c r="O4178" t="s">
        <v>28008</v>
      </c>
      <c r="Q4178" t="str">
        <f t="shared" si="333"/>
        <v>COPY 98569pb09.dat sel\98569pb09.dat</v>
      </c>
      <c r="R4178" t="str">
        <f>IF(ISNA(VLOOKUP(B4178,Rendered!$B$1:$C$1000,1,FALSE)),"N","Y")</f>
        <v>N</v>
      </c>
    </row>
    <row r="4179" spans="1:18" hidden="1" x14ac:dyDescent="0.35">
      <c r="A4179" t="s">
        <v>20160</v>
      </c>
      <c r="B4179" t="s">
        <v>20405</v>
      </c>
      <c r="C4179" t="s">
        <v>20406</v>
      </c>
      <c r="D4179" t="s">
        <v>27</v>
      </c>
      <c r="E4179">
        <v>2012</v>
      </c>
      <c r="F4179">
        <v>2012</v>
      </c>
      <c r="G4179">
        <v>8</v>
      </c>
      <c r="H4179">
        <v>5</v>
      </c>
      <c r="I4179">
        <v>2.5</v>
      </c>
      <c r="J4179">
        <f t="shared" si="334"/>
        <v>15.5</v>
      </c>
      <c r="K4179" t="str">
        <f>IF(OR(J4179&gt;Ограничения!$B$1,Sheet!G12284&gt;Ограничения!$B$2,Sheet!H12284&gt;Ограничения!$B$2,Sheet!I12284&gt;Ограничения!$B$2,),"Not compatible","Compatible")</f>
        <v>Not compatible</v>
      </c>
      <c r="L4179" t="str">
        <f t="shared" si="335"/>
        <v>Модификация</v>
      </c>
      <c r="M4179" s="3">
        <f t="shared" si="336"/>
        <v>0</v>
      </c>
      <c r="N4179" s="3" t="str">
        <f t="shared" si="337"/>
        <v>Y</v>
      </c>
      <c r="O4179" t="s">
        <v>28008</v>
      </c>
      <c r="Q4179" t="str">
        <f t="shared" si="333"/>
        <v>COPY 98569pb09.dat sel\98569pb09.dat</v>
      </c>
      <c r="R4179" t="str">
        <f>IF(ISNA(VLOOKUP(B4179,Rendered!$B$1:$C$1000,1,FALSE)),"N","Y")</f>
        <v>N</v>
      </c>
    </row>
    <row r="4180" spans="1:18" hidden="1" x14ac:dyDescent="0.35">
      <c r="A4180" t="s">
        <v>20160</v>
      </c>
      <c r="B4180" t="s">
        <v>20407</v>
      </c>
      <c r="C4180" t="s">
        <v>20408</v>
      </c>
      <c r="D4180" t="s">
        <v>13</v>
      </c>
      <c r="E4180">
        <v>2012</v>
      </c>
      <c r="F4180">
        <v>2012</v>
      </c>
      <c r="G4180">
        <v>8</v>
      </c>
      <c r="H4180">
        <v>5</v>
      </c>
      <c r="I4180">
        <v>2.5</v>
      </c>
      <c r="J4180">
        <f t="shared" si="334"/>
        <v>15.5</v>
      </c>
      <c r="K4180" t="str">
        <f>IF(OR(J4180&gt;Ограничения!$B$1,Sheet!G10435&gt;Ограничения!$B$2,Sheet!H10435&gt;Ограничения!$B$2,Sheet!I10435&gt;Ограничения!$B$2,),"Not compatible","Compatible")</f>
        <v>Compatible</v>
      </c>
      <c r="L4180" t="str">
        <f t="shared" si="335"/>
        <v>Модификация</v>
      </c>
      <c r="M4180" s="3">
        <f t="shared" si="336"/>
        <v>1</v>
      </c>
      <c r="N4180" s="3" t="str">
        <f t="shared" si="337"/>
        <v>Y</v>
      </c>
      <c r="O4180" t="s">
        <v>28008</v>
      </c>
      <c r="Q4180" t="str">
        <f t="shared" si="333"/>
        <v>COPY 98569pb02.dat sel\98569pb02.dat</v>
      </c>
      <c r="R4180" t="str">
        <f>IF(ISNA(VLOOKUP(B4180,Rendered!$B$1:$C$1000,1,FALSE)),"N","Y")</f>
        <v>N</v>
      </c>
    </row>
    <row r="4181" spans="1:18" hidden="1" x14ac:dyDescent="0.35">
      <c r="A4181" t="s">
        <v>20160</v>
      </c>
      <c r="B4181" t="s">
        <v>20407</v>
      </c>
      <c r="C4181" t="s">
        <v>20408</v>
      </c>
      <c r="D4181" t="s">
        <v>13</v>
      </c>
      <c r="E4181">
        <v>2012</v>
      </c>
      <c r="F4181">
        <v>2012</v>
      </c>
      <c r="G4181">
        <v>8</v>
      </c>
      <c r="H4181">
        <v>5</v>
      </c>
      <c r="I4181">
        <v>2.5</v>
      </c>
      <c r="J4181">
        <f t="shared" si="334"/>
        <v>15.5</v>
      </c>
      <c r="K4181" t="str">
        <f>IF(OR(J4181&gt;Ограничения!$B$1,Sheet!G12285&gt;Ограничения!$B$2,Sheet!H12285&gt;Ограничения!$B$2,Sheet!I12285&gt;Ограничения!$B$2,),"Not compatible","Compatible")</f>
        <v>Compatible</v>
      </c>
      <c r="L4181" t="str">
        <f t="shared" si="335"/>
        <v>Модификация</v>
      </c>
      <c r="M4181" s="3">
        <f t="shared" si="336"/>
        <v>0</v>
      </c>
      <c r="N4181" s="3" t="str">
        <f t="shared" si="337"/>
        <v>Y</v>
      </c>
      <c r="O4181" t="s">
        <v>28008</v>
      </c>
      <c r="Q4181" t="str">
        <f t="shared" si="333"/>
        <v>COPY 98569pb02.dat sel\98569pb02.dat</v>
      </c>
      <c r="R4181" t="str">
        <f>IF(ISNA(VLOOKUP(B4181,Rendered!$B$1:$C$1000,1,FALSE)),"N","Y")</f>
        <v>N</v>
      </c>
    </row>
    <row r="4182" spans="1:18" hidden="1" x14ac:dyDescent="0.35">
      <c r="A4182" t="s">
        <v>20160</v>
      </c>
      <c r="B4182" t="s">
        <v>20409</v>
      </c>
      <c r="C4182" t="s">
        <v>20410</v>
      </c>
      <c r="D4182" t="s">
        <v>13</v>
      </c>
      <c r="E4182">
        <v>2012</v>
      </c>
      <c r="F4182">
        <v>2012</v>
      </c>
      <c r="G4182">
        <v>8</v>
      </c>
      <c r="H4182">
        <v>5</v>
      </c>
      <c r="I4182">
        <v>2.5</v>
      </c>
      <c r="J4182">
        <f t="shared" si="334"/>
        <v>15.5</v>
      </c>
      <c r="K4182" t="str">
        <f>IF(OR(J4182&gt;Ограничения!$B$1,Sheet!G10436&gt;Ограничения!$B$2,Sheet!H10436&gt;Ограничения!$B$2,Sheet!I10436&gt;Ограничения!$B$2,),"Not compatible","Compatible")</f>
        <v>Compatible</v>
      </c>
      <c r="L4182" t="str">
        <f t="shared" si="335"/>
        <v>Модификация</v>
      </c>
      <c r="M4182" s="3">
        <f t="shared" si="336"/>
        <v>1</v>
      </c>
      <c r="N4182" s="3" t="str">
        <f t="shared" si="337"/>
        <v>Y</v>
      </c>
      <c r="O4182" t="s">
        <v>28008</v>
      </c>
      <c r="Q4182" t="str">
        <f t="shared" si="333"/>
        <v>COPY 98569pb01.dat sel\98569pb01.dat</v>
      </c>
      <c r="R4182" t="str">
        <f>IF(ISNA(VLOOKUP(B4182,Rendered!$B$1:$C$1000,1,FALSE)),"N","Y")</f>
        <v>N</v>
      </c>
    </row>
    <row r="4183" spans="1:18" hidden="1" x14ac:dyDescent="0.35">
      <c r="A4183" t="s">
        <v>20160</v>
      </c>
      <c r="B4183" t="s">
        <v>20409</v>
      </c>
      <c r="C4183" t="s">
        <v>20410</v>
      </c>
      <c r="D4183" t="s">
        <v>13</v>
      </c>
      <c r="E4183">
        <v>2012</v>
      </c>
      <c r="F4183">
        <v>2012</v>
      </c>
      <c r="G4183">
        <v>8</v>
      </c>
      <c r="H4183">
        <v>5</v>
      </c>
      <c r="I4183">
        <v>2.5</v>
      </c>
      <c r="J4183">
        <f t="shared" si="334"/>
        <v>15.5</v>
      </c>
      <c r="K4183" t="str">
        <f>IF(OR(J4183&gt;Ограничения!$B$1,Sheet!G12286&gt;Ограничения!$B$2,Sheet!H12286&gt;Ограничения!$B$2,Sheet!I12286&gt;Ограничения!$B$2,),"Not compatible","Compatible")</f>
        <v>Not compatible</v>
      </c>
      <c r="L4183" t="str">
        <f t="shared" si="335"/>
        <v>Модификация</v>
      </c>
      <c r="M4183" s="3">
        <f t="shared" si="336"/>
        <v>0</v>
      </c>
      <c r="N4183" s="3" t="str">
        <f t="shared" si="337"/>
        <v>Y</v>
      </c>
      <c r="O4183" t="s">
        <v>28008</v>
      </c>
      <c r="Q4183" t="str">
        <f t="shared" si="333"/>
        <v>COPY 98569pb01.dat sel\98569pb01.dat</v>
      </c>
      <c r="R4183" t="str">
        <f>IF(ISNA(VLOOKUP(B4183,Rendered!$B$1:$C$1000,1,FALSE)),"N","Y")</f>
        <v>N</v>
      </c>
    </row>
    <row r="4184" spans="1:18" hidden="1" x14ac:dyDescent="0.35">
      <c r="A4184" t="s">
        <v>20160</v>
      </c>
      <c r="B4184" t="s">
        <v>20411</v>
      </c>
      <c r="C4184" t="s">
        <v>20412</v>
      </c>
      <c r="D4184" t="s">
        <v>38</v>
      </c>
      <c r="E4184">
        <v>2011</v>
      </c>
      <c r="F4184">
        <v>2016</v>
      </c>
      <c r="G4184">
        <v>5</v>
      </c>
      <c r="H4184">
        <v>7</v>
      </c>
      <c r="I4184">
        <v>3</v>
      </c>
      <c r="J4184">
        <f t="shared" si="334"/>
        <v>15</v>
      </c>
      <c r="K4184" t="str">
        <f>IF(OR(J4184&gt;Ограничения!$B$1,Sheet!G10437&gt;Ограничения!$B$2,Sheet!H10437&gt;Ограничения!$B$2,Sheet!I10437&gt;Ограничения!$B$2,),"Not compatible","Compatible")</f>
        <v>Not compatible</v>
      </c>
      <c r="L4184">
        <f t="shared" si="335"/>
        <v>92233</v>
      </c>
      <c r="M4184" s="3">
        <f t="shared" si="336"/>
        <v>1</v>
      </c>
      <c r="N4184" s="3" t="str">
        <f t="shared" si="337"/>
        <v>Y</v>
      </c>
      <c r="O4184" t="s">
        <v>28008</v>
      </c>
      <c r="Q4184" t="str">
        <f t="shared" si="333"/>
        <v>COPY 92233.dat sel\92233.dat</v>
      </c>
      <c r="R4184" t="str">
        <f>IF(ISNA(VLOOKUP(B4184,Rendered!$B$1:$C$1000,1,FALSE)),"N","Y")</f>
        <v>N</v>
      </c>
    </row>
    <row r="4185" spans="1:18" hidden="1" x14ac:dyDescent="0.35">
      <c r="A4185" t="s">
        <v>20160</v>
      </c>
      <c r="B4185" t="s">
        <v>20411</v>
      </c>
      <c r="C4185" t="s">
        <v>20412</v>
      </c>
      <c r="D4185" t="s">
        <v>38</v>
      </c>
      <c r="E4185">
        <v>2011</v>
      </c>
      <c r="F4185">
        <v>2016</v>
      </c>
      <c r="G4185">
        <v>5</v>
      </c>
      <c r="H4185">
        <v>7</v>
      </c>
      <c r="I4185">
        <v>3</v>
      </c>
      <c r="J4185">
        <f t="shared" si="334"/>
        <v>15</v>
      </c>
      <c r="K4185" t="str">
        <f>IF(OR(J4185&gt;Ограничения!$B$1,Sheet!G12287&gt;Ограничения!$B$2,Sheet!H12287&gt;Ограничения!$B$2,Sheet!I12287&gt;Ограничения!$B$2,),"Not compatible","Compatible")</f>
        <v>Compatible</v>
      </c>
      <c r="L4185">
        <f t="shared" si="335"/>
        <v>92233</v>
      </c>
      <c r="M4185" s="3">
        <f t="shared" si="336"/>
        <v>0</v>
      </c>
      <c r="N4185" s="3" t="str">
        <f t="shared" si="337"/>
        <v>Y</v>
      </c>
      <c r="O4185" t="s">
        <v>28008</v>
      </c>
      <c r="Q4185" t="str">
        <f t="shared" si="333"/>
        <v>COPY 92233.dat sel\92233.dat</v>
      </c>
      <c r="R4185" t="str">
        <f>IF(ISNA(VLOOKUP(B4185,Rendered!$B$1:$C$1000,1,FALSE)),"N","Y")</f>
        <v>N</v>
      </c>
    </row>
    <row r="4186" spans="1:18" hidden="1" x14ac:dyDescent="0.35">
      <c r="A4186" t="s">
        <v>20160</v>
      </c>
      <c r="B4186" t="s">
        <v>20413</v>
      </c>
      <c r="C4186" t="s">
        <v>20414</v>
      </c>
      <c r="D4186" t="s">
        <v>24</v>
      </c>
      <c r="E4186">
        <v>2010</v>
      </c>
      <c r="F4186">
        <v>2012</v>
      </c>
      <c r="J4186">
        <f t="shared" si="334"/>
        <v>0</v>
      </c>
      <c r="K4186" t="str">
        <f>IF(OR(J4186&gt;Ограничения!$B$1,Sheet!G10438&gt;Ограничения!$B$2,Sheet!H10438&gt;Ограничения!$B$2,Sheet!I10438&gt;Ограничения!$B$2,),"Not compatible","Compatible")</f>
        <v>Not compatible</v>
      </c>
      <c r="L4186">
        <f t="shared" si="335"/>
        <v>93277</v>
      </c>
      <c r="M4186" s="3">
        <f t="shared" si="336"/>
        <v>1</v>
      </c>
      <c r="N4186" s="3" t="str">
        <f t="shared" si="337"/>
        <v>Y</v>
      </c>
      <c r="O4186" t="s">
        <v>28008</v>
      </c>
      <c r="Q4186" t="str">
        <f t="shared" si="333"/>
        <v>COPY 93277.dat sel\93277.dat</v>
      </c>
      <c r="R4186" t="str">
        <f>IF(ISNA(VLOOKUP(B4186,Rendered!$B$1:$C$1000,1,FALSE)),"N","Y")</f>
        <v>N</v>
      </c>
    </row>
    <row r="4187" spans="1:18" hidden="1" x14ac:dyDescent="0.35">
      <c r="A4187" t="s">
        <v>20160</v>
      </c>
      <c r="B4187" t="s">
        <v>20413</v>
      </c>
      <c r="C4187" t="s">
        <v>20414</v>
      </c>
      <c r="D4187" t="s">
        <v>24</v>
      </c>
      <c r="E4187">
        <v>2010</v>
      </c>
      <c r="F4187">
        <v>2012</v>
      </c>
      <c r="J4187">
        <f t="shared" si="334"/>
        <v>0</v>
      </c>
      <c r="K4187" t="str">
        <f>IF(OR(J4187&gt;Ограничения!$B$1,Sheet!G12288&gt;Ограничения!$B$2,Sheet!H12288&gt;Ограничения!$B$2,Sheet!I12288&gt;Ограничения!$B$2,),"Not compatible","Compatible")</f>
        <v>Compatible</v>
      </c>
      <c r="L4187">
        <f t="shared" si="335"/>
        <v>93277</v>
      </c>
      <c r="M4187" s="3">
        <f t="shared" si="336"/>
        <v>0.58620689655172409</v>
      </c>
      <c r="N4187" s="3" t="str">
        <f t="shared" si="337"/>
        <v>Y</v>
      </c>
      <c r="O4187" t="s">
        <v>28008</v>
      </c>
      <c r="Q4187" t="str">
        <f t="shared" si="333"/>
        <v>COPY 93277.dat sel\93277.dat</v>
      </c>
      <c r="R4187" t="str">
        <f>IF(ISNA(VLOOKUP(B4187,Rendered!$B$1:$C$1000,1,FALSE)),"N","Y")</f>
        <v>N</v>
      </c>
    </row>
    <row r="4188" spans="1:18" hidden="1" x14ac:dyDescent="0.35">
      <c r="A4188" t="s">
        <v>20160</v>
      </c>
      <c r="B4188" t="s">
        <v>20415</v>
      </c>
      <c r="C4188" t="s">
        <v>20416</v>
      </c>
      <c r="D4188" t="s">
        <v>30</v>
      </c>
      <c r="E4188">
        <v>2013</v>
      </c>
      <c r="F4188">
        <v>2013</v>
      </c>
      <c r="J4188">
        <f t="shared" si="334"/>
        <v>0</v>
      </c>
      <c r="K4188" t="str">
        <f>IF(OR(J4188&gt;Ограничения!$B$1,Sheet!G10439&gt;Ограничения!$B$2,Sheet!H10439&gt;Ограничения!$B$2,Sheet!I10439&gt;Ограничения!$B$2,),"Not compatible","Compatible")</f>
        <v>Compatible</v>
      </c>
      <c r="L4188">
        <f t="shared" si="335"/>
        <v>11270</v>
      </c>
      <c r="M4188" s="3">
        <f t="shared" si="336"/>
        <v>1</v>
      </c>
      <c r="N4188" s="3" t="str">
        <f t="shared" si="337"/>
        <v>Y</v>
      </c>
      <c r="O4188" t="s">
        <v>28008</v>
      </c>
      <c r="Q4188" t="str">
        <f t="shared" si="333"/>
        <v>COPY 11270.dat sel\11270.dat</v>
      </c>
      <c r="R4188" t="str">
        <f>IF(ISNA(VLOOKUP(B4188,Rendered!$B$1:$C$1000,1,FALSE)),"N","Y")</f>
        <v>N</v>
      </c>
    </row>
    <row r="4189" spans="1:18" hidden="1" x14ac:dyDescent="0.35">
      <c r="A4189" t="s">
        <v>20160</v>
      </c>
      <c r="B4189" t="s">
        <v>20415</v>
      </c>
      <c r="C4189" t="s">
        <v>20416</v>
      </c>
      <c r="D4189" t="s">
        <v>30</v>
      </c>
      <c r="E4189">
        <v>2013</v>
      </c>
      <c r="F4189">
        <v>2013</v>
      </c>
      <c r="J4189">
        <f t="shared" si="334"/>
        <v>0</v>
      </c>
      <c r="K4189" t="str">
        <f>IF(OR(J4189&gt;Ограничения!$B$1,Sheet!G12289&gt;Ограничения!$B$2,Sheet!H12289&gt;Ограничения!$B$2,Sheet!I12289&gt;Ограничения!$B$2,),"Not compatible","Compatible")</f>
        <v>Compatible</v>
      </c>
      <c r="L4189">
        <f t="shared" si="335"/>
        <v>11270</v>
      </c>
      <c r="M4189" s="3">
        <f t="shared" si="336"/>
        <v>0</v>
      </c>
      <c r="N4189" s="3" t="str">
        <f t="shared" si="337"/>
        <v>Y</v>
      </c>
      <c r="O4189" t="s">
        <v>28008</v>
      </c>
      <c r="Q4189" t="str">
        <f t="shared" si="333"/>
        <v>COPY 11270.dat sel\11270.dat</v>
      </c>
      <c r="R4189" t="str">
        <f>IF(ISNA(VLOOKUP(B4189,Rendered!$B$1:$C$1000,1,FALSE)),"N","Y")</f>
        <v>N</v>
      </c>
    </row>
    <row r="4190" spans="1:18" hidden="1" x14ac:dyDescent="0.35">
      <c r="A4190" t="s">
        <v>20160</v>
      </c>
      <c r="B4190" t="s">
        <v>20417</v>
      </c>
      <c r="C4190" t="s">
        <v>20418</v>
      </c>
      <c r="D4190" t="s">
        <v>57</v>
      </c>
      <c r="E4190">
        <v>2010</v>
      </c>
      <c r="F4190">
        <v>2011</v>
      </c>
      <c r="J4190">
        <f t="shared" si="334"/>
        <v>0</v>
      </c>
      <c r="K4190" t="str">
        <f>IF(OR(J4190&gt;Ограничения!$B$1,Sheet!G10440&gt;Ограничения!$B$2,Sheet!H10440&gt;Ограничения!$B$2,Sheet!I10440&gt;Ограничения!$B$2,),"Not compatible","Compatible")</f>
        <v>Not compatible</v>
      </c>
      <c r="L4190">
        <f t="shared" si="335"/>
        <v>92208</v>
      </c>
      <c r="M4190" s="3">
        <f t="shared" si="336"/>
        <v>1</v>
      </c>
      <c r="N4190" s="3" t="str">
        <f t="shared" si="337"/>
        <v>Y</v>
      </c>
      <c r="O4190" t="s">
        <v>28008</v>
      </c>
      <c r="Q4190" t="str">
        <f t="shared" si="333"/>
        <v>COPY 92208.dat sel\92208.dat</v>
      </c>
      <c r="R4190" t="str">
        <f>IF(ISNA(VLOOKUP(B4190,Rendered!$B$1:$C$1000,1,FALSE)),"N","Y")</f>
        <v>N</v>
      </c>
    </row>
    <row r="4191" spans="1:18" hidden="1" x14ac:dyDescent="0.35">
      <c r="A4191" t="s">
        <v>20160</v>
      </c>
      <c r="B4191" t="s">
        <v>20417</v>
      </c>
      <c r="C4191" t="s">
        <v>20418</v>
      </c>
      <c r="D4191" t="s">
        <v>57</v>
      </c>
      <c r="E4191">
        <v>2010</v>
      </c>
      <c r="F4191">
        <v>2011</v>
      </c>
      <c r="J4191">
        <f t="shared" si="334"/>
        <v>0</v>
      </c>
      <c r="K4191" t="str">
        <f>IF(OR(J4191&gt;Ограничения!$B$1,Sheet!G12290&gt;Ограничения!$B$2,Sheet!H12290&gt;Ограничения!$B$2,Sheet!I12290&gt;Ограничения!$B$2,),"Not compatible","Compatible")</f>
        <v>Compatible</v>
      </c>
      <c r="L4191">
        <f t="shared" si="335"/>
        <v>92208</v>
      </c>
      <c r="M4191" s="3">
        <f t="shared" si="336"/>
        <v>0.54285714285714282</v>
      </c>
      <c r="N4191" s="3" t="str">
        <f t="shared" si="337"/>
        <v>Y</v>
      </c>
      <c r="O4191" t="s">
        <v>28008</v>
      </c>
      <c r="Q4191" t="str">
        <f t="shared" si="333"/>
        <v>COPY 92208.dat sel\92208.dat</v>
      </c>
      <c r="R4191" t="str">
        <f>IF(ISNA(VLOOKUP(B4191,Rendered!$B$1:$C$1000,1,FALSE)),"N","Y")</f>
        <v>N</v>
      </c>
    </row>
    <row r="4192" spans="1:18" hidden="1" x14ac:dyDescent="0.35">
      <c r="A4192" t="s">
        <v>20160</v>
      </c>
      <c r="B4192" t="s">
        <v>20419</v>
      </c>
      <c r="C4192" t="s">
        <v>20420</v>
      </c>
      <c r="D4192" t="s">
        <v>35</v>
      </c>
      <c r="E4192">
        <v>2013</v>
      </c>
      <c r="F4192">
        <v>2016</v>
      </c>
      <c r="J4192">
        <f t="shared" si="334"/>
        <v>0</v>
      </c>
      <c r="K4192" t="str">
        <f>IF(OR(J4192&gt;Ограничения!$B$1,Sheet!G10441&gt;Ограничения!$B$2,Sheet!H10441&gt;Ограничения!$B$2,Sheet!I10441&gt;Ограничения!$B$2,),"Not compatible","Compatible")</f>
        <v>Not compatible</v>
      </c>
      <c r="L4192">
        <f t="shared" si="335"/>
        <v>11269</v>
      </c>
      <c r="M4192" s="3">
        <f t="shared" si="336"/>
        <v>1</v>
      </c>
      <c r="N4192" s="3" t="str">
        <f t="shared" si="337"/>
        <v>Y</v>
      </c>
      <c r="O4192" t="s">
        <v>28008</v>
      </c>
      <c r="Q4192" t="str">
        <f t="shared" si="333"/>
        <v>COPY 11269.dat sel\11269.dat</v>
      </c>
      <c r="R4192" t="str">
        <f>IF(ISNA(VLOOKUP(B4192,Rendered!$B$1:$C$1000,1,FALSE)),"N","Y")</f>
        <v>N</v>
      </c>
    </row>
    <row r="4193" spans="1:18" hidden="1" x14ac:dyDescent="0.35">
      <c r="A4193" t="s">
        <v>20160</v>
      </c>
      <c r="B4193" t="s">
        <v>20419</v>
      </c>
      <c r="C4193" t="s">
        <v>20420</v>
      </c>
      <c r="D4193" t="s">
        <v>35</v>
      </c>
      <c r="E4193">
        <v>2013</v>
      </c>
      <c r="F4193">
        <v>2016</v>
      </c>
      <c r="J4193">
        <f t="shared" si="334"/>
        <v>0</v>
      </c>
      <c r="K4193" t="str">
        <f>IF(OR(J4193&gt;Ограничения!$B$1,Sheet!G12291&gt;Ограничения!$B$2,Sheet!H12291&gt;Ограничения!$B$2,Sheet!I12291&gt;Ограничения!$B$2,),"Not compatible","Compatible")</f>
        <v>Compatible</v>
      </c>
      <c r="L4193">
        <f t="shared" si="335"/>
        <v>11269</v>
      </c>
      <c r="M4193" s="3">
        <f t="shared" si="336"/>
        <v>0.53030303030303028</v>
      </c>
      <c r="N4193" s="3" t="str">
        <f t="shared" si="337"/>
        <v>Y</v>
      </c>
      <c r="O4193" t="s">
        <v>28008</v>
      </c>
      <c r="Q4193" t="str">
        <f t="shared" si="333"/>
        <v>COPY 11269.dat sel\11269.dat</v>
      </c>
      <c r="R4193" t="str">
        <f>IF(ISNA(VLOOKUP(B4193,Rendered!$B$1:$C$1000,1,FALSE)),"N","Y")</f>
        <v>N</v>
      </c>
    </row>
    <row r="4194" spans="1:18" hidden="1" x14ac:dyDescent="0.35">
      <c r="A4194" t="s">
        <v>20160</v>
      </c>
      <c r="B4194" t="s">
        <v>20421</v>
      </c>
      <c r="C4194" t="s">
        <v>20422</v>
      </c>
      <c r="D4194" t="s">
        <v>13</v>
      </c>
      <c r="E4194">
        <v>2013</v>
      </c>
      <c r="F4194">
        <v>2013</v>
      </c>
      <c r="J4194">
        <f t="shared" si="334"/>
        <v>0</v>
      </c>
      <c r="K4194" t="str">
        <f>IF(OR(J4194&gt;Ограничения!$B$1,Sheet!G10442&gt;Ограничения!$B$2,Sheet!H10442&gt;Ограничения!$B$2,Sheet!I10442&gt;Ограничения!$B$2,),"Not compatible","Compatible")</f>
        <v>Not compatible</v>
      </c>
      <c r="L4194" t="str">
        <f t="shared" si="335"/>
        <v>Модификация</v>
      </c>
      <c r="M4194" s="3">
        <f t="shared" si="336"/>
        <v>1</v>
      </c>
      <c r="N4194" s="3" t="str">
        <f t="shared" si="337"/>
        <v>Y</v>
      </c>
      <c r="O4194" t="s">
        <v>28008</v>
      </c>
      <c r="Q4194" t="str">
        <f t="shared" si="333"/>
        <v>COPY 11269pb01.dat sel\11269pb01.dat</v>
      </c>
      <c r="R4194" t="str">
        <f>IF(ISNA(VLOOKUP(B4194,Rendered!$B$1:$C$1000,1,FALSE)),"N","Y")</f>
        <v>N</v>
      </c>
    </row>
    <row r="4195" spans="1:18" hidden="1" x14ac:dyDescent="0.35">
      <c r="A4195" t="s">
        <v>20160</v>
      </c>
      <c r="B4195" t="s">
        <v>20421</v>
      </c>
      <c r="C4195" t="s">
        <v>20422</v>
      </c>
      <c r="D4195" t="s">
        <v>13</v>
      </c>
      <c r="E4195">
        <v>2013</v>
      </c>
      <c r="F4195">
        <v>2013</v>
      </c>
      <c r="J4195">
        <f t="shared" si="334"/>
        <v>0</v>
      </c>
      <c r="K4195" t="str">
        <f>IF(OR(J4195&gt;Ограничения!$B$1,Sheet!G12292&gt;Ограничения!$B$2,Sheet!H12292&gt;Ограничения!$B$2,Sheet!I12292&gt;Ограничения!$B$2,),"Not compatible","Compatible")</f>
        <v>Compatible</v>
      </c>
      <c r="L4195" t="str">
        <f t="shared" si="335"/>
        <v>Модификация</v>
      </c>
      <c r="M4195" s="3">
        <f t="shared" si="336"/>
        <v>0</v>
      </c>
      <c r="N4195" s="3" t="str">
        <f t="shared" si="337"/>
        <v>Y</v>
      </c>
      <c r="O4195" t="s">
        <v>28008</v>
      </c>
      <c r="Q4195" t="str">
        <f t="shared" si="333"/>
        <v>COPY 11269pb01.dat sel\11269pb01.dat</v>
      </c>
      <c r="R4195" t="str">
        <f>IF(ISNA(VLOOKUP(B4195,Rendered!$B$1:$C$1000,1,FALSE)),"N","Y")</f>
        <v>N</v>
      </c>
    </row>
    <row r="4196" spans="1:18" hidden="1" x14ac:dyDescent="0.35">
      <c r="A4196" t="s">
        <v>20160</v>
      </c>
      <c r="B4196" t="s">
        <v>20423</v>
      </c>
      <c r="C4196" t="s">
        <v>20424</v>
      </c>
      <c r="D4196" t="s">
        <v>13</v>
      </c>
      <c r="E4196">
        <v>2013</v>
      </c>
      <c r="F4196">
        <v>2013</v>
      </c>
      <c r="J4196">
        <f t="shared" si="334"/>
        <v>0</v>
      </c>
      <c r="K4196" t="str">
        <f>IF(OR(J4196&gt;Ограничения!$B$1,Sheet!G10443&gt;Ограничения!$B$2,Sheet!H10443&gt;Ограничения!$B$2,Sheet!I10443&gt;Ограничения!$B$2,),"Not compatible","Compatible")</f>
        <v>Compatible</v>
      </c>
      <c r="L4196" t="str">
        <f t="shared" si="335"/>
        <v>Модификация</v>
      </c>
      <c r="M4196" s="3">
        <f t="shared" si="336"/>
        <v>1</v>
      </c>
      <c r="N4196" s="3" t="str">
        <f t="shared" si="337"/>
        <v>Y</v>
      </c>
      <c r="O4196" t="s">
        <v>28008</v>
      </c>
      <c r="Q4196" t="str">
        <f t="shared" si="333"/>
        <v>COPY 11269pb03.dat sel\11269pb03.dat</v>
      </c>
      <c r="R4196" t="str">
        <f>IF(ISNA(VLOOKUP(B4196,Rendered!$B$1:$C$1000,1,FALSE)),"N","Y")</f>
        <v>N</v>
      </c>
    </row>
    <row r="4197" spans="1:18" hidden="1" x14ac:dyDescent="0.35">
      <c r="A4197" t="s">
        <v>20160</v>
      </c>
      <c r="B4197" t="s">
        <v>20423</v>
      </c>
      <c r="C4197" t="s">
        <v>20424</v>
      </c>
      <c r="D4197" t="s">
        <v>13</v>
      </c>
      <c r="E4197">
        <v>2013</v>
      </c>
      <c r="F4197">
        <v>2013</v>
      </c>
      <c r="J4197">
        <f t="shared" si="334"/>
        <v>0</v>
      </c>
      <c r="K4197" t="str">
        <f>IF(OR(J4197&gt;Ограничения!$B$1,Sheet!G12293&gt;Ограничения!$B$2,Sheet!H12293&gt;Ограничения!$B$2,Sheet!I12293&gt;Ограничения!$B$2,),"Not compatible","Compatible")</f>
        <v>Compatible</v>
      </c>
      <c r="L4197" t="str">
        <f t="shared" si="335"/>
        <v>Модификация</v>
      </c>
      <c r="M4197" s="3">
        <f t="shared" si="336"/>
        <v>0</v>
      </c>
      <c r="N4197" s="3" t="str">
        <f t="shared" si="337"/>
        <v>Y</v>
      </c>
      <c r="O4197" t="s">
        <v>28008</v>
      </c>
      <c r="Q4197" t="str">
        <f t="shared" si="333"/>
        <v>COPY 11269pb03.dat sel\11269pb03.dat</v>
      </c>
      <c r="R4197" t="str">
        <f>IF(ISNA(VLOOKUP(B4197,Rendered!$B$1:$C$1000,1,FALSE)),"N","Y")</f>
        <v>N</v>
      </c>
    </row>
    <row r="4198" spans="1:18" hidden="1" x14ac:dyDescent="0.35">
      <c r="A4198" t="s">
        <v>20160</v>
      </c>
      <c r="B4198" t="s">
        <v>20425</v>
      </c>
      <c r="C4198" t="s">
        <v>20426</v>
      </c>
      <c r="D4198" t="s">
        <v>13</v>
      </c>
      <c r="E4198">
        <v>2016</v>
      </c>
      <c r="F4198">
        <v>2016</v>
      </c>
      <c r="J4198">
        <f t="shared" si="334"/>
        <v>0</v>
      </c>
      <c r="K4198" t="str">
        <f>IF(OR(J4198&gt;Ограничения!$B$1,Sheet!G10444&gt;Ограничения!$B$2,Sheet!H10444&gt;Ограничения!$B$2,Sheet!I10444&gt;Ограничения!$B$2,),"Not compatible","Compatible")</f>
        <v>Compatible</v>
      </c>
      <c r="L4198" t="str">
        <f t="shared" si="335"/>
        <v>Модификация</v>
      </c>
      <c r="M4198" s="3">
        <f t="shared" si="336"/>
        <v>1</v>
      </c>
      <c r="N4198" s="3" t="str">
        <f t="shared" si="337"/>
        <v>Y</v>
      </c>
      <c r="O4198" t="s">
        <v>28008</v>
      </c>
      <c r="Q4198" t="str">
        <f t="shared" si="333"/>
        <v>COPY 11269pb04.dat sel\11269pb04.dat</v>
      </c>
      <c r="R4198" t="str">
        <f>IF(ISNA(VLOOKUP(B4198,Rendered!$B$1:$C$1000,1,FALSE)),"N","Y")</f>
        <v>N</v>
      </c>
    </row>
    <row r="4199" spans="1:18" hidden="1" x14ac:dyDescent="0.35">
      <c r="A4199" t="s">
        <v>20160</v>
      </c>
      <c r="B4199" t="s">
        <v>20425</v>
      </c>
      <c r="C4199" t="s">
        <v>20426</v>
      </c>
      <c r="D4199" t="s">
        <v>13</v>
      </c>
      <c r="E4199">
        <v>2016</v>
      </c>
      <c r="F4199">
        <v>2016</v>
      </c>
      <c r="J4199">
        <f t="shared" si="334"/>
        <v>0</v>
      </c>
      <c r="K4199" t="str">
        <f>IF(OR(J4199&gt;Ограничения!$B$1,Sheet!G12294&gt;Ограничения!$B$2,Sheet!H12294&gt;Ограничения!$B$2,Sheet!I12294&gt;Ограничения!$B$2,),"Not compatible","Compatible")</f>
        <v>Compatible</v>
      </c>
      <c r="L4199" t="str">
        <f t="shared" si="335"/>
        <v>Модификация</v>
      </c>
      <c r="M4199" s="3">
        <f t="shared" si="336"/>
        <v>0</v>
      </c>
      <c r="N4199" s="3" t="str">
        <f t="shared" si="337"/>
        <v>Y</v>
      </c>
      <c r="O4199" t="s">
        <v>28008</v>
      </c>
      <c r="Q4199" t="str">
        <f t="shared" si="333"/>
        <v>COPY 11269pb04.dat sel\11269pb04.dat</v>
      </c>
      <c r="R4199" t="str">
        <f>IF(ISNA(VLOOKUP(B4199,Rendered!$B$1:$C$1000,1,FALSE)),"N","Y")</f>
        <v>N</v>
      </c>
    </row>
    <row r="4200" spans="1:18" hidden="1" x14ac:dyDescent="0.35">
      <c r="A4200" t="s">
        <v>20160</v>
      </c>
      <c r="B4200" t="s">
        <v>20427</v>
      </c>
      <c r="C4200" t="s">
        <v>20428</v>
      </c>
      <c r="D4200" t="s">
        <v>13</v>
      </c>
      <c r="E4200">
        <v>2013</v>
      </c>
      <c r="F4200">
        <v>2013</v>
      </c>
      <c r="G4200">
        <v>3</v>
      </c>
      <c r="H4200">
        <v>5</v>
      </c>
      <c r="I4200">
        <v>3.5</v>
      </c>
      <c r="J4200">
        <f t="shared" si="334"/>
        <v>11.5</v>
      </c>
      <c r="K4200" t="str">
        <f>IF(OR(J4200&gt;Ограничения!$B$1,Sheet!G10445&gt;Ограничения!$B$2,Sheet!H10445&gt;Ограничения!$B$2,Sheet!I10445&gt;Ограничения!$B$2,),"Not compatible","Compatible")</f>
        <v>Compatible</v>
      </c>
      <c r="L4200" t="str">
        <f t="shared" si="335"/>
        <v>Модификация</v>
      </c>
      <c r="M4200" s="3">
        <f t="shared" si="336"/>
        <v>1</v>
      </c>
      <c r="N4200" s="3" t="str">
        <f t="shared" si="337"/>
        <v>Y</v>
      </c>
      <c r="O4200" t="s">
        <v>28008</v>
      </c>
      <c r="Q4200" t="str">
        <f t="shared" si="333"/>
        <v>COPY 11269pb02.dat sel\11269pb02.dat</v>
      </c>
      <c r="R4200" t="str">
        <f>IF(ISNA(VLOOKUP(B4200,Rendered!$B$1:$C$1000,1,FALSE)),"N","Y")</f>
        <v>N</v>
      </c>
    </row>
    <row r="4201" spans="1:18" hidden="1" x14ac:dyDescent="0.35">
      <c r="A4201" t="s">
        <v>20160</v>
      </c>
      <c r="B4201" t="s">
        <v>20427</v>
      </c>
      <c r="C4201" t="s">
        <v>20428</v>
      </c>
      <c r="D4201" t="s">
        <v>13</v>
      </c>
      <c r="E4201">
        <v>2013</v>
      </c>
      <c r="F4201">
        <v>2013</v>
      </c>
      <c r="G4201">
        <v>3</v>
      </c>
      <c r="H4201">
        <v>5</v>
      </c>
      <c r="I4201">
        <v>3.5</v>
      </c>
      <c r="J4201">
        <f t="shared" si="334"/>
        <v>11.5</v>
      </c>
      <c r="K4201" t="str">
        <f>IF(OR(J4201&gt;Ограничения!$B$1,Sheet!G12295&gt;Ограничения!$B$2,Sheet!H12295&gt;Ограничения!$B$2,Sheet!I12295&gt;Ограничения!$B$2,),"Not compatible","Compatible")</f>
        <v>Not compatible</v>
      </c>
      <c r="L4201" t="str">
        <f t="shared" si="335"/>
        <v>Модификация</v>
      </c>
      <c r="M4201" s="3">
        <f t="shared" si="336"/>
        <v>0</v>
      </c>
      <c r="N4201" s="3" t="str">
        <f t="shared" si="337"/>
        <v>Y</v>
      </c>
      <c r="O4201" t="s">
        <v>28008</v>
      </c>
      <c r="Q4201" t="str">
        <f t="shared" si="333"/>
        <v>COPY 11269pb02.dat sel\11269pb02.dat</v>
      </c>
      <c r="R4201" t="str">
        <f>IF(ISNA(VLOOKUP(B4201,Rendered!$B$1:$C$1000,1,FALSE)),"N","Y")</f>
        <v>N</v>
      </c>
    </row>
    <row r="4202" spans="1:18" hidden="1" x14ac:dyDescent="0.35">
      <c r="A4202" t="s">
        <v>20160</v>
      </c>
      <c r="B4202" t="s">
        <v>20429</v>
      </c>
      <c r="C4202" t="s">
        <v>20430</v>
      </c>
      <c r="D4202" t="s">
        <v>27</v>
      </c>
      <c r="E4202">
        <v>2012</v>
      </c>
      <c r="F4202">
        <v>2012</v>
      </c>
      <c r="G4202">
        <v>6</v>
      </c>
      <c r="H4202">
        <v>5</v>
      </c>
      <c r="I4202">
        <v>1</v>
      </c>
      <c r="J4202">
        <f t="shared" si="334"/>
        <v>12</v>
      </c>
      <c r="K4202" t="str">
        <f>IF(OR(J4202&gt;Ограничения!$B$1,Sheet!G10446&gt;Ограничения!$B$2,Sheet!H10446&gt;Ограничения!$B$2,Sheet!I10446&gt;Ограничения!$B$2,),"Not compatible","Compatible")</f>
        <v>Compatible</v>
      </c>
      <c r="L4202">
        <f t="shared" si="335"/>
        <v>98566</v>
      </c>
      <c r="M4202" s="3">
        <f t="shared" si="336"/>
        <v>1</v>
      </c>
      <c r="N4202" s="3" t="str">
        <f t="shared" si="337"/>
        <v>Y</v>
      </c>
      <c r="O4202" t="s">
        <v>28008</v>
      </c>
      <c r="Q4202" t="str">
        <f t="shared" si="333"/>
        <v>COPY 98566.dat sel\98566.dat</v>
      </c>
      <c r="R4202" t="str">
        <f>IF(ISNA(VLOOKUP(B4202,Rendered!$B$1:$C$1000,1,FALSE)),"N","Y")</f>
        <v>N</v>
      </c>
    </row>
    <row r="4203" spans="1:18" hidden="1" x14ac:dyDescent="0.35">
      <c r="A4203" t="s">
        <v>20160</v>
      </c>
      <c r="B4203" t="s">
        <v>20429</v>
      </c>
      <c r="C4203" t="s">
        <v>20430</v>
      </c>
      <c r="D4203" t="s">
        <v>27</v>
      </c>
      <c r="E4203">
        <v>2012</v>
      </c>
      <c r="F4203">
        <v>2012</v>
      </c>
      <c r="G4203">
        <v>6</v>
      </c>
      <c r="H4203">
        <v>5</v>
      </c>
      <c r="I4203">
        <v>1</v>
      </c>
      <c r="J4203">
        <f t="shared" si="334"/>
        <v>12</v>
      </c>
      <c r="K4203" t="str">
        <f>IF(OR(J4203&gt;Ограничения!$B$1,Sheet!G12296&gt;Ограничения!$B$2,Sheet!H12296&gt;Ограничения!$B$2,Sheet!I12296&gt;Ограничения!$B$2,),"Not compatible","Compatible")</f>
        <v>Compatible</v>
      </c>
      <c r="L4203">
        <f t="shared" si="335"/>
        <v>98566</v>
      </c>
      <c r="M4203" s="3">
        <f t="shared" si="336"/>
        <v>0</v>
      </c>
      <c r="N4203" s="3" t="str">
        <f t="shared" si="337"/>
        <v>Y</v>
      </c>
      <c r="O4203" t="s">
        <v>28008</v>
      </c>
      <c r="Q4203" t="str">
        <f t="shared" si="333"/>
        <v>COPY 98566.dat sel\98566.dat</v>
      </c>
      <c r="R4203" t="str">
        <f>IF(ISNA(VLOOKUP(B4203,Rendered!$B$1:$C$1000,1,FALSE)),"N","Y")</f>
        <v>N</v>
      </c>
    </row>
    <row r="4204" spans="1:18" hidden="1" x14ac:dyDescent="0.35">
      <c r="A4204" t="s">
        <v>6329</v>
      </c>
      <c r="B4204" t="s">
        <v>6574</v>
      </c>
      <c r="C4204" t="s">
        <v>6575</v>
      </c>
      <c r="D4204" t="s">
        <v>30</v>
      </c>
      <c r="E4204">
        <v>2014</v>
      </c>
      <c r="F4204">
        <v>2014</v>
      </c>
      <c r="G4204">
        <v>4</v>
      </c>
      <c r="H4204">
        <v>5</v>
      </c>
      <c r="I4204">
        <v>2.5</v>
      </c>
      <c r="J4204">
        <f t="shared" si="334"/>
        <v>11.5</v>
      </c>
      <c r="K4204" t="str">
        <f>IF(OR(J4204&gt;Ограничения!$B$1,Sheet!G3568&gt;Ограничения!$B$2,Sheet!H3568&gt;Ограничения!$B$2,Sheet!I3568&gt;Ограничения!$B$2,),"Not compatible","Compatible")</f>
        <v>Compatible</v>
      </c>
      <c r="L4204">
        <f t="shared" si="335"/>
        <v>15354</v>
      </c>
      <c r="M4204" s="3">
        <f t="shared" si="336"/>
        <v>0</v>
      </c>
      <c r="N4204" s="3" t="str">
        <f t="shared" si="337"/>
        <v>N</v>
      </c>
      <c r="O4204" t="s">
        <v>28008</v>
      </c>
      <c r="Q4204" t="str">
        <f t="shared" si="333"/>
        <v>COPY 15354.dat sel\15354.dat</v>
      </c>
      <c r="R4204" t="str">
        <f>IF(ISNA(VLOOKUP(B4204,Rendered!$B$1:$C$1000,1,FALSE)),"N","Y")</f>
        <v>N</v>
      </c>
    </row>
    <row r="4205" spans="1:18" hidden="1" x14ac:dyDescent="0.35">
      <c r="A4205" t="s">
        <v>6329</v>
      </c>
      <c r="B4205" t="s">
        <v>6576</v>
      </c>
      <c r="C4205" t="s">
        <v>6577</v>
      </c>
      <c r="D4205" t="s">
        <v>27</v>
      </c>
      <c r="E4205">
        <v>2014</v>
      </c>
      <c r="F4205">
        <v>2014</v>
      </c>
      <c r="G4205">
        <v>2</v>
      </c>
      <c r="H4205">
        <v>4.5</v>
      </c>
      <c r="I4205">
        <v>1.5</v>
      </c>
      <c r="J4205">
        <f t="shared" si="334"/>
        <v>8</v>
      </c>
      <c r="K4205" t="str">
        <f>IF(OR(J4205&gt;Ограничения!$B$1,Sheet!G3569&gt;Ограничения!$B$2,Sheet!H3569&gt;Ограничения!$B$2,Sheet!I3569&gt;Ограничения!$B$2,),"Not compatible","Compatible")</f>
        <v>Compatible</v>
      </c>
      <c r="L4205">
        <f t="shared" si="335"/>
        <v>15355</v>
      </c>
      <c r="M4205" s="3">
        <f t="shared" si="336"/>
        <v>0</v>
      </c>
      <c r="N4205" s="3" t="str">
        <f t="shared" si="337"/>
        <v>N</v>
      </c>
      <c r="O4205" t="s">
        <v>28008</v>
      </c>
      <c r="Q4205" t="str">
        <f t="shared" ref="Q4205:Q4268" si="338">_xlfn.CONCAT("COPY ",B4205,".dat sel\",B4205,".dat")</f>
        <v>COPY 15355.dat sel\15355.dat</v>
      </c>
      <c r="R4205" t="str">
        <f>IF(ISNA(VLOOKUP(B4205,Rendered!$B$1:$C$1000,1,FALSE)),"N","Y")</f>
        <v>N</v>
      </c>
    </row>
    <row r="4206" spans="1:18" hidden="1" x14ac:dyDescent="0.35">
      <c r="A4206" t="s">
        <v>20160</v>
      </c>
      <c r="B4206" t="s">
        <v>20431</v>
      </c>
      <c r="C4206" t="s">
        <v>20432</v>
      </c>
      <c r="D4206" t="s">
        <v>59</v>
      </c>
      <c r="E4206">
        <v>2010</v>
      </c>
      <c r="F4206">
        <v>2010</v>
      </c>
      <c r="G4206">
        <v>6</v>
      </c>
      <c r="H4206">
        <v>8.5</v>
      </c>
      <c r="I4206">
        <v>4</v>
      </c>
      <c r="J4206">
        <f t="shared" si="334"/>
        <v>18.5</v>
      </c>
      <c r="K4206" t="str">
        <f>IF(OR(J4206&gt;Ограничения!$B$1,Sheet!G10447&gt;Ограничения!$B$2,Sheet!H10447&gt;Ограничения!$B$2,Sheet!I10447&gt;Ограничения!$B$2,),"Not compatible","Compatible")</f>
        <v>Not compatible</v>
      </c>
      <c r="L4206">
        <f t="shared" si="335"/>
        <v>87798</v>
      </c>
      <c r="M4206" s="3">
        <f t="shared" si="336"/>
        <v>1</v>
      </c>
      <c r="N4206" s="3" t="str">
        <f t="shared" si="337"/>
        <v>Y</v>
      </c>
      <c r="O4206" t="s">
        <v>28008</v>
      </c>
      <c r="Q4206" t="str">
        <f t="shared" si="338"/>
        <v>COPY 87798.dat sel\87798.dat</v>
      </c>
      <c r="R4206" t="str">
        <f>IF(ISNA(VLOOKUP(B4206,Rendered!$B$1:$C$1000,1,FALSE)),"N","Y")</f>
        <v>N</v>
      </c>
    </row>
    <row r="4207" spans="1:18" hidden="1" x14ac:dyDescent="0.35">
      <c r="A4207" t="s">
        <v>20160</v>
      </c>
      <c r="B4207" t="s">
        <v>20431</v>
      </c>
      <c r="C4207" t="s">
        <v>20432</v>
      </c>
      <c r="D4207" t="s">
        <v>59</v>
      </c>
      <c r="E4207">
        <v>2010</v>
      </c>
      <c r="F4207">
        <v>2010</v>
      </c>
      <c r="G4207">
        <v>6</v>
      </c>
      <c r="H4207">
        <v>8.5</v>
      </c>
      <c r="I4207">
        <v>4</v>
      </c>
      <c r="J4207">
        <f t="shared" si="334"/>
        <v>18.5</v>
      </c>
      <c r="K4207" t="str">
        <f>IF(OR(J4207&gt;Ограничения!$B$1,Sheet!G12297&gt;Ограничения!$B$2,Sheet!H12297&gt;Ограничения!$B$2,Sheet!I12297&gt;Ограничения!$B$2,),"Not compatible","Compatible")</f>
        <v>Compatible</v>
      </c>
      <c r="L4207">
        <f t="shared" si="335"/>
        <v>87798</v>
      </c>
      <c r="M4207" s="3">
        <f t="shared" si="336"/>
        <v>0</v>
      </c>
      <c r="N4207" s="3" t="str">
        <f t="shared" si="337"/>
        <v>Y</v>
      </c>
      <c r="O4207" t="s">
        <v>28008</v>
      </c>
      <c r="Q4207" t="str">
        <f t="shared" si="338"/>
        <v>COPY 87798.dat sel\87798.dat</v>
      </c>
      <c r="R4207" t="str">
        <f>IF(ISNA(VLOOKUP(B4207,Rendered!$B$1:$C$1000,1,FALSE)),"N","Y")</f>
        <v>N</v>
      </c>
    </row>
    <row r="4208" spans="1:18" hidden="1" x14ac:dyDescent="0.35">
      <c r="A4208" t="s">
        <v>20160</v>
      </c>
      <c r="B4208" t="s">
        <v>20433</v>
      </c>
      <c r="C4208" t="s">
        <v>20434</v>
      </c>
      <c r="D4208" t="s">
        <v>13</v>
      </c>
      <c r="E4208">
        <v>2013</v>
      </c>
      <c r="F4208">
        <v>2013</v>
      </c>
      <c r="J4208">
        <f t="shared" si="334"/>
        <v>0</v>
      </c>
      <c r="K4208" t="str">
        <f>IF(OR(J4208&gt;Ограничения!$B$1,Sheet!G10448&gt;Ограничения!$B$2,Sheet!H10448&gt;Ограничения!$B$2,Sheet!I10448&gt;Ограничения!$B$2,),"Not compatible","Compatible")</f>
        <v>Compatible</v>
      </c>
      <c r="L4208">
        <f t="shared" si="335"/>
        <v>11294</v>
      </c>
      <c r="M4208" s="3">
        <f t="shared" si="336"/>
        <v>1</v>
      </c>
      <c r="N4208" s="3" t="str">
        <f t="shared" si="337"/>
        <v>Y</v>
      </c>
      <c r="O4208" t="s">
        <v>28008</v>
      </c>
      <c r="Q4208" t="str">
        <f t="shared" si="338"/>
        <v>COPY 11294.dat sel\11294.dat</v>
      </c>
      <c r="R4208" t="str">
        <f>IF(ISNA(VLOOKUP(B4208,Rendered!$B$1:$C$1000,1,FALSE)),"N","Y")</f>
        <v>N</v>
      </c>
    </row>
    <row r="4209" spans="1:18" hidden="1" x14ac:dyDescent="0.35">
      <c r="A4209" t="s">
        <v>20160</v>
      </c>
      <c r="B4209" t="s">
        <v>20433</v>
      </c>
      <c r="C4209" t="s">
        <v>20434</v>
      </c>
      <c r="D4209" t="s">
        <v>13</v>
      </c>
      <c r="E4209">
        <v>2013</v>
      </c>
      <c r="F4209">
        <v>2013</v>
      </c>
      <c r="J4209">
        <f t="shared" si="334"/>
        <v>0</v>
      </c>
      <c r="K4209" t="str">
        <f>IF(OR(J4209&gt;Ограничения!$B$1,Sheet!G12298&gt;Ограничения!$B$2,Sheet!H12298&gt;Ограничения!$B$2,Sheet!I12298&gt;Ограничения!$B$2,),"Not compatible","Compatible")</f>
        <v>Compatible</v>
      </c>
      <c r="L4209">
        <f t="shared" si="335"/>
        <v>11294</v>
      </c>
      <c r="M4209" s="3">
        <f t="shared" si="336"/>
        <v>0</v>
      </c>
      <c r="N4209" s="3" t="str">
        <f t="shared" si="337"/>
        <v>Y</v>
      </c>
      <c r="O4209" t="s">
        <v>28008</v>
      </c>
      <c r="Q4209" t="str">
        <f t="shared" si="338"/>
        <v>COPY 11294.dat sel\11294.dat</v>
      </c>
      <c r="R4209" t="str">
        <f>IF(ISNA(VLOOKUP(B4209,Rendered!$B$1:$C$1000,1,FALSE)),"N","Y")</f>
        <v>N</v>
      </c>
    </row>
    <row r="4210" spans="1:18" hidden="1" x14ac:dyDescent="0.35">
      <c r="A4210" t="s">
        <v>20160</v>
      </c>
      <c r="B4210" t="s">
        <v>20435</v>
      </c>
      <c r="C4210" t="s">
        <v>20436</v>
      </c>
      <c r="D4210" t="s">
        <v>30</v>
      </c>
      <c r="E4210">
        <v>2012</v>
      </c>
      <c r="F4210">
        <v>2012</v>
      </c>
      <c r="G4210">
        <v>3</v>
      </c>
      <c r="H4210">
        <v>5</v>
      </c>
      <c r="I4210">
        <v>3</v>
      </c>
      <c r="J4210">
        <f t="shared" si="334"/>
        <v>11</v>
      </c>
      <c r="K4210" t="str">
        <f>IF(OR(J4210&gt;Ограничения!$B$1,Sheet!G10449&gt;Ограничения!$B$2,Sheet!H10449&gt;Ограничения!$B$2,Sheet!I10449&gt;Ограничения!$B$2,),"Not compatible","Compatible")</f>
        <v>Compatible</v>
      </c>
      <c r="L4210">
        <f t="shared" si="335"/>
        <v>98575</v>
      </c>
      <c r="M4210" s="3">
        <f t="shared" si="336"/>
        <v>1</v>
      </c>
      <c r="N4210" s="3" t="str">
        <f t="shared" si="337"/>
        <v>Y</v>
      </c>
      <c r="O4210" t="s">
        <v>28008</v>
      </c>
      <c r="Q4210" t="str">
        <f t="shared" si="338"/>
        <v>COPY 98575.dat sel\98575.dat</v>
      </c>
      <c r="R4210" t="str">
        <f>IF(ISNA(VLOOKUP(B4210,Rendered!$B$1:$C$1000,1,FALSE)),"N","Y")</f>
        <v>N</v>
      </c>
    </row>
    <row r="4211" spans="1:18" hidden="1" x14ac:dyDescent="0.35">
      <c r="A4211" t="s">
        <v>20160</v>
      </c>
      <c r="B4211" t="s">
        <v>20435</v>
      </c>
      <c r="C4211" t="s">
        <v>20436</v>
      </c>
      <c r="D4211" t="s">
        <v>30</v>
      </c>
      <c r="E4211">
        <v>2012</v>
      </c>
      <c r="F4211">
        <v>2012</v>
      </c>
      <c r="G4211">
        <v>3</v>
      </c>
      <c r="H4211">
        <v>5</v>
      </c>
      <c r="I4211">
        <v>3</v>
      </c>
      <c r="J4211">
        <f t="shared" si="334"/>
        <v>11</v>
      </c>
      <c r="K4211" t="str">
        <f>IF(OR(J4211&gt;Ограничения!$B$1,Sheet!G12299&gt;Ограничения!$B$2,Sheet!H12299&gt;Ограничения!$B$2,Sheet!I12299&gt;Ограничения!$B$2,),"Not compatible","Compatible")</f>
        <v>Compatible</v>
      </c>
      <c r="L4211">
        <f t="shared" si="335"/>
        <v>98575</v>
      </c>
      <c r="M4211" s="3">
        <f t="shared" si="336"/>
        <v>0</v>
      </c>
      <c r="N4211" s="3" t="str">
        <f t="shared" si="337"/>
        <v>Y</v>
      </c>
      <c r="O4211" t="s">
        <v>28008</v>
      </c>
      <c r="Q4211" t="str">
        <f t="shared" si="338"/>
        <v>COPY 98575.dat sel\98575.dat</v>
      </c>
      <c r="R4211" t="str">
        <f>IF(ISNA(VLOOKUP(B4211,Rendered!$B$1:$C$1000,1,FALSE)),"N","Y")</f>
        <v>N</v>
      </c>
    </row>
    <row r="4212" spans="1:18" hidden="1" x14ac:dyDescent="0.35">
      <c r="A4212" t="s">
        <v>20160</v>
      </c>
      <c r="B4212" t="s">
        <v>20437</v>
      </c>
      <c r="C4212" t="s">
        <v>20438</v>
      </c>
      <c r="D4212" t="s">
        <v>13</v>
      </c>
      <c r="E4212">
        <v>2013</v>
      </c>
      <c r="F4212">
        <v>2013</v>
      </c>
      <c r="G4212">
        <v>5</v>
      </c>
      <c r="H4212">
        <v>5</v>
      </c>
      <c r="I4212">
        <v>4</v>
      </c>
      <c r="J4212">
        <f t="shared" si="334"/>
        <v>14</v>
      </c>
      <c r="K4212" t="str">
        <f>IF(OR(J4212&gt;Ограничения!$B$1,Sheet!G10450&gt;Ограничения!$B$2,Sheet!H10450&gt;Ограничения!$B$2,Sheet!I10450&gt;Ограничения!$B$2,),"Not compatible","Compatible")</f>
        <v>Not compatible</v>
      </c>
      <c r="L4212">
        <f t="shared" si="335"/>
        <v>11281</v>
      </c>
      <c r="M4212" s="3">
        <f t="shared" si="336"/>
        <v>1</v>
      </c>
      <c r="N4212" s="3" t="str">
        <f t="shared" si="337"/>
        <v>Y</v>
      </c>
      <c r="O4212" t="s">
        <v>28008</v>
      </c>
      <c r="Q4212" t="str">
        <f t="shared" si="338"/>
        <v>COPY 11281.dat sel\11281.dat</v>
      </c>
      <c r="R4212" t="str">
        <f>IF(ISNA(VLOOKUP(B4212,Rendered!$B$1:$C$1000,1,FALSE)),"N","Y")</f>
        <v>N</v>
      </c>
    </row>
    <row r="4213" spans="1:18" hidden="1" x14ac:dyDescent="0.35">
      <c r="A4213" t="s">
        <v>20160</v>
      </c>
      <c r="B4213" t="s">
        <v>20437</v>
      </c>
      <c r="C4213" t="s">
        <v>20438</v>
      </c>
      <c r="D4213" t="s">
        <v>13</v>
      </c>
      <c r="E4213">
        <v>2013</v>
      </c>
      <c r="F4213">
        <v>2013</v>
      </c>
      <c r="G4213">
        <v>5</v>
      </c>
      <c r="H4213">
        <v>5</v>
      </c>
      <c r="I4213">
        <v>4</v>
      </c>
      <c r="J4213">
        <f t="shared" si="334"/>
        <v>14</v>
      </c>
      <c r="K4213" t="str">
        <f>IF(OR(J4213&gt;Ограничения!$B$1,Sheet!G12300&gt;Ограничения!$B$2,Sheet!H12300&gt;Ограничения!$B$2,Sheet!I12300&gt;Ограничения!$B$2,),"Not compatible","Compatible")</f>
        <v>Compatible</v>
      </c>
      <c r="L4213">
        <f t="shared" si="335"/>
        <v>11281</v>
      </c>
      <c r="M4213" s="3">
        <f t="shared" si="336"/>
        <v>0</v>
      </c>
      <c r="N4213" s="3" t="str">
        <f t="shared" si="337"/>
        <v>Y</v>
      </c>
      <c r="O4213" t="s">
        <v>28008</v>
      </c>
      <c r="Q4213" t="str">
        <f t="shared" si="338"/>
        <v>COPY 11281.dat sel\11281.dat</v>
      </c>
      <c r="R4213" t="str">
        <f>IF(ISNA(VLOOKUP(B4213,Rendered!$B$1:$C$1000,1,FALSE)),"N","Y")</f>
        <v>N</v>
      </c>
    </row>
    <row r="4214" spans="1:18" hidden="1" x14ac:dyDescent="0.35">
      <c r="A4214" t="s">
        <v>20160</v>
      </c>
      <c r="B4214" t="s">
        <v>20439</v>
      </c>
      <c r="C4214" t="s">
        <v>20440</v>
      </c>
      <c r="D4214" t="s">
        <v>13</v>
      </c>
      <c r="E4214">
        <v>2010</v>
      </c>
      <c r="F4214">
        <v>2012</v>
      </c>
      <c r="G4214">
        <v>5</v>
      </c>
      <c r="H4214">
        <v>7</v>
      </c>
      <c r="I4214">
        <v>3.5</v>
      </c>
      <c r="J4214">
        <f t="shared" si="334"/>
        <v>15.5</v>
      </c>
      <c r="K4214" t="str">
        <f>IF(OR(J4214&gt;Ограничения!$B$1,Sheet!G10451&gt;Ограничения!$B$2,Sheet!H10451&gt;Ограничения!$B$2,Sheet!I10451&gt;Ограничения!$B$2,),"Not compatible","Compatible")</f>
        <v>Compatible</v>
      </c>
      <c r="L4214">
        <f t="shared" si="335"/>
        <v>87805</v>
      </c>
      <c r="M4214" s="3">
        <f t="shared" si="336"/>
        <v>1</v>
      </c>
      <c r="N4214" s="3" t="str">
        <f t="shared" si="337"/>
        <v>Y</v>
      </c>
      <c r="O4214" t="s">
        <v>28008</v>
      </c>
      <c r="Q4214" t="str">
        <f t="shared" si="338"/>
        <v>COPY 87805.dat sel\87805.dat</v>
      </c>
      <c r="R4214" t="str">
        <f>IF(ISNA(VLOOKUP(B4214,Rendered!$B$1:$C$1000,1,FALSE)),"N","Y")</f>
        <v>N</v>
      </c>
    </row>
    <row r="4215" spans="1:18" hidden="1" x14ac:dyDescent="0.35">
      <c r="A4215" t="s">
        <v>20160</v>
      </c>
      <c r="B4215" t="s">
        <v>20439</v>
      </c>
      <c r="C4215" t="s">
        <v>20440</v>
      </c>
      <c r="D4215" t="s">
        <v>13</v>
      </c>
      <c r="E4215">
        <v>2010</v>
      </c>
      <c r="F4215">
        <v>2012</v>
      </c>
      <c r="G4215">
        <v>5</v>
      </c>
      <c r="H4215">
        <v>7</v>
      </c>
      <c r="I4215">
        <v>3.5</v>
      </c>
      <c r="J4215">
        <f t="shared" si="334"/>
        <v>15.5</v>
      </c>
      <c r="K4215" t="str">
        <f>IF(OR(J4215&gt;Ограничения!$B$1,Sheet!G12301&gt;Ограничения!$B$2,Sheet!H12301&gt;Ограничения!$B$2,Sheet!I12301&gt;Ограничения!$B$2,),"Not compatible","Compatible")</f>
        <v>Compatible</v>
      </c>
      <c r="L4215">
        <f t="shared" si="335"/>
        <v>87805</v>
      </c>
      <c r="M4215" s="3">
        <f t="shared" si="336"/>
        <v>0</v>
      </c>
      <c r="N4215" s="3" t="str">
        <f t="shared" si="337"/>
        <v>Y</v>
      </c>
      <c r="O4215" t="s">
        <v>28008</v>
      </c>
      <c r="Q4215" t="str">
        <f t="shared" si="338"/>
        <v>COPY 87805.dat sel\87805.dat</v>
      </c>
      <c r="R4215" t="str">
        <f>IF(ISNA(VLOOKUP(B4215,Rendered!$B$1:$C$1000,1,FALSE)),"N","Y")</f>
        <v>N</v>
      </c>
    </row>
    <row r="4216" spans="1:18" hidden="1" x14ac:dyDescent="0.35">
      <c r="A4216" t="s">
        <v>20160</v>
      </c>
      <c r="B4216" t="s">
        <v>20441</v>
      </c>
      <c r="C4216" t="s">
        <v>20442</v>
      </c>
      <c r="D4216" t="s">
        <v>13</v>
      </c>
      <c r="E4216">
        <v>2013</v>
      </c>
      <c r="F4216">
        <v>2013</v>
      </c>
      <c r="G4216">
        <v>4</v>
      </c>
      <c r="H4216">
        <v>7</v>
      </c>
      <c r="I4216">
        <v>3</v>
      </c>
      <c r="J4216">
        <f t="shared" si="334"/>
        <v>14</v>
      </c>
      <c r="K4216" t="str">
        <f>IF(OR(J4216&gt;Ограничения!$B$1,Sheet!G10452&gt;Ограничения!$B$2,Sheet!H10452&gt;Ограничения!$B$2,Sheet!I10452&gt;Ограничения!$B$2,),"Not compatible","Compatible")</f>
        <v>Not compatible</v>
      </c>
      <c r="L4216">
        <f t="shared" si="335"/>
        <v>11296</v>
      </c>
      <c r="M4216" s="3">
        <f t="shared" si="336"/>
        <v>1</v>
      </c>
      <c r="N4216" s="3" t="str">
        <f t="shared" si="337"/>
        <v>Y</v>
      </c>
      <c r="O4216" t="s">
        <v>28008</v>
      </c>
      <c r="Q4216" t="str">
        <f t="shared" si="338"/>
        <v>COPY 11296.dat sel\11296.dat</v>
      </c>
      <c r="R4216" t="str">
        <f>IF(ISNA(VLOOKUP(B4216,Rendered!$B$1:$C$1000,1,FALSE)),"N","Y")</f>
        <v>N</v>
      </c>
    </row>
    <row r="4217" spans="1:18" hidden="1" x14ac:dyDescent="0.35">
      <c r="A4217" t="s">
        <v>20160</v>
      </c>
      <c r="B4217" t="s">
        <v>20441</v>
      </c>
      <c r="C4217" t="s">
        <v>20442</v>
      </c>
      <c r="D4217" t="s">
        <v>13</v>
      </c>
      <c r="E4217">
        <v>2013</v>
      </c>
      <c r="F4217">
        <v>2013</v>
      </c>
      <c r="G4217">
        <v>4</v>
      </c>
      <c r="H4217">
        <v>7</v>
      </c>
      <c r="I4217">
        <v>3</v>
      </c>
      <c r="J4217">
        <f t="shared" si="334"/>
        <v>14</v>
      </c>
      <c r="K4217" t="str">
        <f>IF(OR(J4217&gt;Ограничения!$B$1,Sheet!G12302&gt;Ограничения!$B$2,Sheet!H12302&gt;Ограничения!$B$2,Sheet!I12302&gt;Ограничения!$B$2,),"Not compatible","Compatible")</f>
        <v>Compatible</v>
      </c>
      <c r="L4217">
        <f t="shared" si="335"/>
        <v>11296</v>
      </c>
      <c r="M4217" s="3">
        <f t="shared" si="336"/>
        <v>0</v>
      </c>
      <c r="N4217" s="3" t="str">
        <f t="shared" si="337"/>
        <v>Y</v>
      </c>
      <c r="O4217" t="s">
        <v>28008</v>
      </c>
      <c r="Q4217" t="str">
        <f t="shared" si="338"/>
        <v>COPY 11296.dat sel\11296.dat</v>
      </c>
      <c r="R4217" t="str">
        <f>IF(ISNA(VLOOKUP(B4217,Rendered!$B$1:$C$1000,1,FALSE)),"N","Y")</f>
        <v>N</v>
      </c>
    </row>
    <row r="4218" spans="1:18" hidden="1" x14ac:dyDescent="0.35">
      <c r="A4218" t="s">
        <v>20160</v>
      </c>
      <c r="B4218" t="s">
        <v>20443</v>
      </c>
      <c r="C4218" t="s">
        <v>20444</v>
      </c>
      <c r="D4218" t="s">
        <v>13</v>
      </c>
      <c r="E4218">
        <v>2013</v>
      </c>
      <c r="F4218">
        <v>2013</v>
      </c>
      <c r="J4218">
        <f t="shared" si="334"/>
        <v>0</v>
      </c>
      <c r="K4218" t="str">
        <f>IF(OR(J4218&gt;Ограничения!$B$1,Sheet!G10453&gt;Ограничения!$B$2,Sheet!H10453&gt;Ограничения!$B$2,Sheet!I10453&gt;Ограничения!$B$2,),"Not compatible","Compatible")</f>
        <v>Not compatible</v>
      </c>
      <c r="L4218">
        <f t="shared" si="335"/>
        <v>11279</v>
      </c>
      <c r="M4218" s="3">
        <f t="shared" si="336"/>
        <v>1</v>
      </c>
      <c r="N4218" s="3" t="str">
        <f t="shared" si="337"/>
        <v>Y</v>
      </c>
      <c r="O4218" t="s">
        <v>28008</v>
      </c>
      <c r="Q4218" t="str">
        <f t="shared" si="338"/>
        <v>COPY 11279.dat sel\11279.dat</v>
      </c>
      <c r="R4218" t="str">
        <f>IF(ISNA(VLOOKUP(B4218,Rendered!$B$1:$C$1000,1,FALSE)),"N","Y")</f>
        <v>N</v>
      </c>
    </row>
    <row r="4219" spans="1:18" hidden="1" x14ac:dyDescent="0.35">
      <c r="A4219" t="s">
        <v>20160</v>
      </c>
      <c r="B4219" t="s">
        <v>20443</v>
      </c>
      <c r="C4219" t="s">
        <v>20444</v>
      </c>
      <c r="D4219" t="s">
        <v>13</v>
      </c>
      <c r="E4219">
        <v>2013</v>
      </c>
      <c r="F4219">
        <v>2013</v>
      </c>
      <c r="J4219">
        <f t="shared" si="334"/>
        <v>0</v>
      </c>
      <c r="K4219" t="str">
        <f>IF(OR(J4219&gt;Ограничения!$B$1,Sheet!G12303&gt;Ограничения!$B$2,Sheet!H12303&gt;Ограничения!$B$2,Sheet!I12303&gt;Ограничения!$B$2,),"Not compatible","Compatible")</f>
        <v>Not compatible</v>
      </c>
      <c r="L4219">
        <f t="shared" si="335"/>
        <v>11279</v>
      </c>
      <c r="M4219" s="3">
        <f t="shared" si="336"/>
        <v>0</v>
      </c>
      <c r="N4219" s="3" t="str">
        <f t="shared" si="337"/>
        <v>Y</v>
      </c>
      <c r="O4219" t="s">
        <v>28008</v>
      </c>
      <c r="Q4219" t="str">
        <f t="shared" si="338"/>
        <v>COPY 11279.dat sel\11279.dat</v>
      </c>
      <c r="R4219" t="str">
        <f>IF(ISNA(VLOOKUP(B4219,Rendered!$B$1:$C$1000,1,FALSE)),"N","Y")</f>
        <v>N</v>
      </c>
    </row>
    <row r="4220" spans="1:18" hidden="1" x14ac:dyDescent="0.35">
      <c r="A4220" t="s">
        <v>20160</v>
      </c>
      <c r="B4220" t="s">
        <v>20445</v>
      </c>
      <c r="C4220" t="s">
        <v>20446</v>
      </c>
      <c r="D4220" t="s">
        <v>27</v>
      </c>
      <c r="E4220">
        <v>2010</v>
      </c>
      <c r="F4220">
        <v>2012</v>
      </c>
      <c r="J4220">
        <f t="shared" si="334"/>
        <v>0</v>
      </c>
      <c r="K4220" t="str">
        <f>IF(OR(J4220&gt;Ограничения!$B$1,Sheet!G10454&gt;Ограничения!$B$2,Sheet!H10454&gt;Ограничения!$B$2,Sheet!I10454&gt;Ограничения!$B$2,),"Not compatible","Compatible")</f>
        <v>Compatible</v>
      </c>
      <c r="L4220">
        <f t="shared" si="335"/>
        <v>87811</v>
      </c>
      <c r="M4220" s="3">
        <f t="shared" si="336"/>
        <v>1</v>
      </c>
      <c r="N4220" s="3" t="str">
        <f t="shared" si="337"/>
        <v>Y</v>
      </c>
      <c r="O4220" t="s">
        <v>28008</v>
      </c>
      <c r="Q4220" t="str">
        <f t="shared" si="338"/>
        <v>COPY 87811.dat sel\87811.dat</v>
      </c>
      <c r="R4220" t="str">
        <f>IF(ISNA(VLOOKUP(B4220,Rendered!$B$1:$C$1000,1,FALSE)),"N","Y")</f>
        <v>N</v>
      </c>
    </row>
    <row r="4221" spans="1:18" hidden="1" x14ac:dyDescent="0.35">
      <c r="A4221" t="s">
        <v>20160</v>
      </c>
      <c r="B4221" t="s">
        <v>20445</v>
      </c>
      <c r="C4221" t="s">
        <v>20446</v>
      </c>
      <c r="D4221" t="s">
        <v>27</v>
      </c>
      <c r="E4221">
        <v>2010</v>
      </c>
      <c r="F4221">
        <v>2012</v>
      </c>
      <c r="J4221">
        <f t="shared" si="334"/>
        <v>0</v>
      </c>
      <c r="K4221" t="str">
        <f>IF(OR(J4221&gt;Ограничения!$B$1,Sheet!G12304&gt;Ограничения!$B$2,Sheet!H12304&gt;Ограничения!$B$2,Sheet!I12304&gt;Ограничения!$B$2,),"Not compatible","Compatible")</f>
        <v>Not compatible</v>
      </c>
      <c r="L4221">
        <f t="shared" si="335"/>
        <v>87811</v>
      </c>
      <c r="M4221" s="3">
        <f t="shared" si="336"/>
        <v>0</v>
      </c>
      <c r="N4221" s="3" t="str">
        <f t="shared" si="337"/>
        <v>Y</v>
      </c>
      <c r="O4221" t="s">
        <v>28008</v>
      </c>
      <c r="Q4221" t="str">
        <f t="shared" si="338"/>
        <v>COPY 87811.dat sel\87811.dat</v>
      </c>
      <c r="R4221" t="str">
        <f>IF(ISNA(VLOOKUP(B4221,Rendered!$B$1:$C$1000,1,FALSE)),"N","Y")</f>
        <v>N</v>
      </c>
    </row>
    <row r="4222" spans="1:18" hidden="1" x14ac:dyDescent="0.35">
      <c r="A4222" t="s">
        <v>20160</v>
      </c>
      <c r="B4222" t="s">
        <v>20447</v>
      </c>
      <c r="C4222" t="s">
        <v>20448</v>
      </c>
      <c r="D4222" t="s">
        <v>13</v>
      </c>
      <c r="E4222">
        <v>2010</v>
      </c>
      <c r="F4222">
        <v>2010</v>
      </c>
      <c r="J4222">
        <f t="shared" si="334"/>
        <v>0</v>
      </c>
      <c r="K4222" t="str">
        <f>IF(OR(J4222&gt;Ограничения!$B$1,Sheet!G10455&gt;Ограничения!$B$2,Sheet!H10455&gt;Ограничения!$B$2,Sheet!I10455&gt;Ограничения!$B$2,),"Not compatible","Compatible")</f>
        <v>Not compatible</v>
      </c>
      <c r="L4222">
        <f t="shared" si="335"/>
        <v>87823</v>
      </c>
      <c r="M4222" s="3">
        <f t="shared" si="336"/>
        <v>1</v>
      </c>
      <c r="N4222" s="3" t="str">
        <f t="shared" si="337"/>
        <v>Y</v>
      </c>
      <c r="O4222" t="s">
        <v>28008</v>
      </c>
      <c r="Q4222" t="str">
        <f t="shared" si="338"/>
        <v>COPY 87823.dat sel\87823.dat</v>
      </c>
      <c r="R4222" t="str">
        <f>IF(ISNA(VLOOKUP(B4222,Rendered!$B$1:$C$1000,1,FALSE)),"N","Y")</f>
        <v>N</v>
      </c>
    </row>
    <row r="4223" spans="1:18" hidden="1" x14ac:dyDescent="0.35">
      <c r="A4223" t="s">
        <v>20160</v>
      </c>
      <c r="B4223" t="s">
        <v>20447</v>
      </c>
      <c r="C4223" t="s">
        <v>20448</v>
      </c>
      <c r="D4223" t="s">
        <v>13</v>
      </c>
      <c r="E4223">
        <v>2010</v>
      </c>
      <c r="F4223">
        <v>2010</v>
      </c>
      <c r="J4223">
        <f t="shared" si="334"/>
        <v>0</v>
      </c>
      <c r="K4223" t="str">
        <f>IF(OR(J4223&gt;Ограничения!$B$1,Sheet!G12305&gt;Ограничения!$B$2,Sheet!H12305&gt;Ограничения!$B$2,Sheet!I12305&gt;Ограничения!$B$2,),"Not compatible","Compatible")</f>
        <v>Not compatible</v>
      </c>
      <c r="L4223">
        <f t="shared" si="335"/>
        <v>87823</v>
      </c>
      <c r="M4223" s="3">
        <f t="shared" si="336"/>
        <v>0</v>
      </c>
      <c r="N4223" s="3" t="str">
        <f t="shared" si="337"/>
        <v>Y</v>
      </c>
      <c r="O4223" t="s">
        <v>28008</v>
      </c>
      <c r="Q4223" t="str">
        <f t="shared" si="338"/>
        <v>COPY 87823.dat sel\87823.dat</v>
      </c>
      <c r="R4223" t="str">
        <f>IF(ISNA(VLOOKUP(B4223,Rendered!$B$1:$C$1000,1,FALSE)),"N","Y")</f>
        <v>N</v>
      </c>
    </row>
    <row r="4224" spans="1:18" hidden="1" x14ac:dyDescent="0.35">
      <c r="A4224" t="s">
        <v>20160</v>
      </c>
      <c r="B4224" t="s">
        <v>20449</v>
      </c>
      <c r="C4224" t="s">
        <v>20450</v>
      </c>
      <c r="D4224" t="s">
        <v>13</v>
      </c>
      <c r="E4224">
        <v>2013</v>
      </c>
      <c r="F4224">
        <v>2013</v>
      </c>
      <c r="G4224">
        <v>4</v>
      </c>
      <c r="H4224">
        <v>9.5</v>
      </c>
      <c r="I4224">
        <v>4</v>
      </c>
      <c r="J4224">
        <f t="shared" si="334"/>
        <v>17.5</v>
      </c>
      <c r="K4224" t="str">
        <f>IF(OR(J4224&gt;Ограничения!$B$1,Sheet!G10456&gt;Ограничения!$B$2,Sheet!H10456&gt;Ограничения!$B$2,Sheet!I10456&gt;Ограничения!$B$2,),"Not compatible","Compatible")</f>
        <v>Not compatible</v>
      </c>
      <c r="L4224">
        <f t="shared" si="335"/>
        <v>11288</v>
      </c>
      <c r="M4224" s="3">
        <f t="shared" si="336"/>
        <v>1</v>
      </c>
      <c r="N4224" s="3" t="str">
        <f t="shared" si="337"/>
        <v>Y</v>
      </c>
      <c r="O4224" t="s">
        <v>28008</v>
      </c>
      <c r="Q4224" t="str">
        <f t="shared" si="338"/>
        <v>COPY 11288.dat sel\11288.dat</v>
      </c>
      <c r="R4224" t="str">
        <f>IF(ISNA(VLOOKUP(B4224,Rendered!$B$1:$C$1000,1,FALSE)),"N","Y")</f>
        <v>N</v>
      </c>
    </row>
    <row r="4225" spans="1:18" hidden="1" x14ac:dyDescent="0.35">
      <c r="A4225" t="s">
        <v>20160</v>
      </c>
      <c r="B4225" t="s">
        <v>20449</v>
      </c>
      <c r="C4225" t="s">
        <v>20450</v>
      </c>
      <c r="D4225" t="s">
        <v>13</v>
      </c>
      <c r="E4225">
        <v>2013</v>
      </c>
      <c r="F4225">
        <v>2013</v>
      </c>
      <c r="G4225">
        <v>4</v>
      </c>
      <c r="H4225">
        <v>9.5</v>
      </c>
      <c r="I4225">
        <v>4</v>
      </c>
      <c r="J4225">
        <f t="shared" si="334"/>
        <v>17.5</v>
      </c>
      <c r="K4225" t="str">
        <f>IF(OR(J4225&gt;Ограничения!$B$1,Sheet!G12306&gt;Ограничения!$B$2,Sheet!H12306&gt;Ограничения!$B$2,Sheet!I12306&gt;Ограничения!$B$2,),"Not compatible","Compatible")</f>
        <v>Not compatible</v>
      </c>
      <c r="L4225">
        <f t="shared" si="335"/>
        <v>11288</v>
      </c>
      <c r="M4225" s="3">
        <f t="shared" si="336"/>
        <v>0</v>
      </c>
      <c r="N4225" s="3" t="str">
        <f t="shared" si="337"/>
        <v>Y</v>
      </c>
      <c r="O4225" t="s">
        <v>28008</v>
      </c>
      <c r="Q4225" t="str">
        <f t="shared" si="338"/>
        <v>COPY 11288.dat sel\11288.dat</v>
      </c>
      <c r="R4225" t="str">
        <f>IF(ISNA(VLOOKUP(B4225,Rendered!$B$1:$C$1000,1,FALSE)),"N","Y")</f>
        <v>N</v>
      </c>
    </row>
    <row r="4226" spans="1:18" hidden="1" x14ac:dyDescent="0.35">
      <c r="A4226" t="s">
        <v>20160</v>
      </c>
      <c r="B4226" t="s">
        <v>20451</v>
      </c>
      <c r="C4226" t="s">
        <v>20452</v>
      </c>
      <c r="D4226" t="s">
        <v>13</v>
      </c>
      <c r="E4226">
        <v>2013</v>
      </c>
      <c r="F4226">
        <v>2013</v>
      </c>
      <c r="G4226">
        <v>4</v>
      </c>
      <c r="H4226">
        <v>4</v>
      </c>
      <c r="I4226">
        <v>3.5</v>
      </c>
      <c r="J4226">
        <f t="shared" ref="J4226:J4289" si="339">SUM(G4226:I4226)</f>
        <v>11.5</v>
      </c>
      <c r="K4226" t="str">
        <f>IF(OR(J4226&gt;Ограничения!$B$1,Sheet!G10457&gt;Ограничения!$B$2,Sheet!H10457&gt;Ограничения!$B$2,Sheet!I10457&gt;Ограничения!$B$2,),"Not compatible","Compatible")</f>
        <v>Not compatible</v>
      </c>
      <c r="L4226">
        <f t="shared" ref="L4226:L4289" si="340">IFERROR(B4226+1-1,"Модификация")</f>
        <v>11275</v>
      </c>
      <c r="M4226" s="3">
        <f t="shared" si="336"/>
        <v>1</v>
      </c>
      <c r="N4226" s="3" t="str">
        <f t="shared" si="337"/>
        <v>Y</v>
      </c>
      <c r="O4226" t="s">
        <v>28008</v>
      </c>
      <c r="Q4226" t="str">
        <f t="shared" si="338"/>
        <v>COPY 11275.dat sel\11275.dat</v>
      </c>
      <c r="R4226" t="str">
        <f>IF(ISNA(VLOOKUP(B4226,Rendered!$B$1:$C$1000,1,FALSE)),"N","Y")</f>
        <v>N</v>
      </c>
    </row>
    <row r="4227" spans="1:18" hidden="1" x14ac:dyDescent="0.35">
      <c r="A4227" t="s">
        <v>20160</v>
      </c>
      <c r="B4227" t="s">
        <v>20451</v>
      </c>
      <c r="C4227" t="s">
        <v>20452</v>
      </c>
      <c r="D4227" t="s">
        <v>13</v>
      </c>
      <c r="E4227">
        <v>2013</v>
      </c>
      <c r="F4227">
        <v>2013</v>
      </c>
      <c r="G4227">
        <v>4</v>
      </c>
      <c r="H4227">
        <v>4</v>
      </c>
      <c r="I4227">
        <v>3.5</v>
      </c>
      <c r="J4227">
        <f t="shared" si="339"/>
        <v>11.5</v>
      </c>
      <c r="K4227" t="str">
        <f>IF(OR(J4227&gt;Ограничения!$B$1,Sheet!G12307&gt;Ограничения!$B$2,Sheet!H12307&gt;Ограничения!$B$2,Sheet!I12307&gt;Ограничения!$B$2,),"Not compatible","Compatible")</f>
        <v>Compatible</v>
      </c>
      <c r="L4227">
        <f t="shared" si="340"/>
        <v>11275</v>
      </c>
      <c r="M4227" s="3">
        <f t="shared" ref="M4227:M4290" si="341">IF(ISERR(FIND(C4227,C4228)),0,LEN(C4227)/LEN(C4228))</f>
        <v>0</v>
      </c>
      <c r="N4227" s="3" t="str">
        <f t="shared" ref="N4227:N4290" si="342">IF(OR(M4227&gt;0,M4226&gt;0),"Y","N")</f>
        <v>Y</v>
      </c>
      <c r="O4227" t="s">
        <v>28008</v>
      </c>
      <c r="Q4227" t="str">
        <f t="shared" si="338"/>
        <v>COPY 11275.dat sel\11275.dat</v>
      </c>
      <c r="R4227" t="str">
        <f>IF(ISNA(VLOOKUP(B4227,Rendered!$B$1:$C$1000,1,FALSE)),"N","Y")</f>
        <v>N</v>
      </c>
    </row>
    <row r="4228" spans="1:18" hidden="1" x14ac:dyDescent="0.35">
      <c r="A4228" t="s">
        <v>20160</v>
      </c>
      <c r="B4228" t="s">
        <v>20453</v>
      </c>
      <c r="C4228" t="s">
        <v>20454</v>
      </c>
      <c r="D4228" t="s">
        <v>13</v>
      </c>
      <c r="E4228">
        <v>2012</v>
      </c>
      <c r="F4228">
        <v>2012</v>
      </c>
      <c r="G4228">
        <v>4</v>
      </c>
      <c r="H4228">
        <v>5.5</v>
      </c>
      <c r="I4228">
        <v>3</v>
      </c>
      <c r="J4228">
        <f t="shared" si="339"/>
        <v>12.5</v>
      </c>
      <c r="K4228" t="str">
        <f>IF(OR(J4228&gt;Ограничения!$B$1,Sheet!G10458&gt;Ограничения!$B$2,Sheet!H10458&gt;Ограничения!$B$2,Sheet!I10458&gt;Ограничения!$B$2,),"Not compatible","Compatible")</f>
        <v>Not compatible</v>
      </c>
      <c r="L4228">
        <f t="shared" si="340"/>
        <v>98573</v>
      </c>
      <c r="M4228" s="3">
        <f t="shared" si="341"/>
        <v>1</v>
      </c>
      <c r="N4228" s="3" t="str">
        <f t="shared" si="342"/>
        <v>Y</v>
      </c>
      <c r="O4228" t="s">
        <v>28008</v>
      </c>
      <c r="Q4228" t="str">
        <f t="shared" si="338"/>
        <v>COPY 98573.dat sel\98573.dat</v>
      </c>
      <c r="R4228" t="str">
        <f>IF(ISNA(VLOOKUP(B4228,Rendered!$B$1:$C$1000,1,FALSE)),"N","Y")</f>
        <v>N</v>
      </c>
    </row>
    <row r="4229" spans="1:18" hidden="1" x14ac:dyDescent="0.35">
      <c r="A4229" t="s">
        <v>20160</v>
      </c>
      <c r="B4229" t="s">
        <v>20453</v>
      </c>
      <c r="C4229" t="s">
        <v>20454</v>
      </c>
      <c r="D4229" t="s">
        <v>13</v>
      </c>
      <c r="E4229">
        <v>2012</v>
      </c>
      <c r="F4229">
        <v>2012</v>
      </c>
      <c r="G4229">
        <v>4</v>
      </c>
      <c r="H4229">
        <v>5.5</v>
      </c>
      <c r="I4229">
        <v>3</v>
      </c>
      <c r="J4229">
        <f t="shared" si="339"/>
        <v>12.5</v>
      </c>
      <c r="K4229" t="str">
        <f>IF(OR(J4229&gt;Ограничения!$B$1,Sheet!G12308&gt;Ограничения!$B$2,Sheet!H12308&gt;Ограничения!$B$2,Sheet!I12308&gt;Ограничения!$B$2,),"Not compatible","Compatible")</f>
        <v>Compatible</v>
      </c>
      <c r="L4229">
        <f t="shared" si="340"/>
        <v>98573</v>
      </c>
      <c r="M4229" s="3">
        <f t="shared" si="341"/>
        <v>0</v>
      </c>
      <c r="N4229" s="3" t="str">
        <f t="shared" si="342"/>
        <v>Y</v>
      </c>
      <c r="O4229" t="s">
        <v>28008</v>
      </c>
      <c r="Q4229" t="str">
        <f t="shared" si="338"/>
        <v>COPY 98573.dat sel\98573.dat</v>
      </c>
      <c r="R4229" t="str">
        <f>IF(ISNA(VLOOKUP(B4229,Rendered!$B$1:$C$1000,1,FALSE)),"N","Y")</f>
        <v>N</v>
      </c>
    </row>
    <row r="4230" spans="1:18" hidden="1" x14ac:dyDescent="0.35">
      <c r="A4230" t="s">
        <v>20160</v>
      </c>
      <c r="B4230" t="s">
        <v>20455</v>
      </c>
      <c r="C4230" t="s">
        <v>20456</v>
      </c>
      <c r="D4230" t="s">
        <v>13</v>
      </c>
      <c r="E4230">
        <v>2013</v>
      </c>
      <c r="F4230">
        <v>2013</v>
      </c>
      <c r="G4230">
        <v>5</v>
      </c>
      <c r="H4230">
        <v>6</v>
      </c>
      <c r="I4230">
        <v>4</v>
      </c>
      <c r="J4230">
        <f t="shared" si="339"/>
        <v>15</v>
      </c>
      <c r="K4230" t="str">
        <f>IF(OR(J4230&gt;Ограничения!$B$1,Sheet!G10459&gt;Ограничения!$B$2,Sheet!H10459&gt;Ограничения!$B$2,Sheet!I10459&gt;Ограничения!$B$2,),"Not compatible","Compatible")</f>
        <v>Compatible</v>
      </c>
      <c r="L4230">
        <f t="shared" si="340"/>
        <v>11298</v>
      </c>
      <c r="M4230" s="3">
        <f t="shared" si="341"/>
        <v>1</v>
      </c>
      <c r="N4230" s="3" t="str">
        <f t="shared" si="342"/>
        <v>Y</v>
      </c>
      <c r="O4230" t="s">
        <v>28008</v>
      </c>
      <c r="Q4230" t="str">
        <f t="shared" si="338"/>
        <v>COPY 11298.dat sel\11298.dat</v>
      </c>
      <c r="R4230" t="str">
        <f>IF(ISNA(VLOOKUP(B4230,Rendered!$B$1:$C$1000,1,FALSE)),"N","Y")</f>
        <v>N</v>
      </c>
    </row>
    <row r="4231" spans="1:18" hidden="1" x14ac:dyDescent="0.35">
      <c r="A4231" t="s">
        <v>20160</v>
      </c>
      <c r="B4231" t="s">
        <v>20455</v>
      </c>
      <c r="C4231" t="s">
        <v>20456</v>
      </c>
      <c r="D4231" t="s">
        <v>13</v>
      </c>
      <c r="E4231">
        <v>2013</v>
      </c>
      <c r="F4231">
        <v>2013</v>
      </c>
      <c r="G4231">
        <v>5</v>
      </c>
      <c r="H4231">
        <v>6</v>
      </c>
      <c r="I4231">
        <v>4</v>
      </c>
      <c r="J4231">
        <f t="shared" si="339"/>
        <v>15</v>
      </c>
      <c r="K4231" t="str">
        <f>IF(OR(J4231&gt;Ограничения!$B$1,Sheet!G12309&gt;Ограничения!$B$2,Sheet!H12309&gt;Ограничения!$B$2,Sheet!I12309&gt;Ограничения!$B$2,),"Not compatible","Compatible")</f>
        <v>Compatible</v>
      </c>
      <c r="L4231">
        <f t="shared" si="340"/>
        <v>11298</v>
      </c>
      <c r="M4231" s="3">
        <f t="shared" si="341"/>
        <v>0</v>
      </c>
      <c r="N4231" s="3" t="str">
        <f t="shared" si="342"/>
        <v>Y</v>
      </c>
      <c r="O4231" t="s">
        <v>28008</v>
      </c>
      <c r="Q4231" t="str">
        <f t="shared" si="338"/>
        <v>COPY 11298.dat sel\11298.dat</v>
      </c>
      <c r="R4231" t="str">
        <f>IF(ISNA(VLOOKUP(B4231,Rendered!$B$1:$C$1000,1,FALSE)),"N","Y")</f>
        <v>N</v>
      </c>
    </row>
    <row r="4232" spans="1:18" hidden="1" x14ac:dyDescent="0.35">
      <c r="A4232" t="s">
        <v>20160</v>
      </c>
      <c r="B4232" t="s">
        <v>20457</v>
      </c>
      <c r="C4232" t="s">
        <v>20458</v>
      </c>
      <c r="D4232" t="s">
        <v>13</v>
      </c>
      <c r="E4232">
        <v>2013</v>
      </c>
      <c r="F4232">
        <v>2013</v>
      </c>
      <c r="G4232">
        <v>5</v>
      </c>
      <c r="H4232">
        <v>6</v>
      </c>
      <c r="I4232">
        <v>4.5</v>
      </c>
      <c r="J4232">
        <f t="shared" si="339"/>
        <v>15.5</v>
      </c>
      <c r="K4232" t="str">
        <f>IF(OR(J4232&gt;Ограничения!$B$1,Sheet!G10460&gt;Ограничения!$B$2,Sheet!H10460&gt;Ограничения!$B$2,Sheet!I10460&gt;Ограничения!$B$2,),"Not compatible","Compatible")</f>
        <v>Compatible</v>
      </c>
      <c r="L4232">
        <f t="shared" si="340"/>
        <v>11280</v>
      </c>
      <c r="M4232" s="3">
        <f t="shared" si="341"/>
        <v>1</v>
      </c>
      <c r="N4232" s="3" t="str">
        <f t="shared" si="342"/>
        <v>Y</v>
      </c>
      <c r="O4232" t="s">
        <v>28008</v>
      </c>
      <c r="Q4232" t="str">
        <f t="shared" si="338"/>
        <v>COPY 11280.dat sel\11280.dat</v>
      </c>
      <c r="R4232" t="str">
        <f>IF(ISNA(VLOOKUP(B4232,Rendered!$B$1:$C$1000,1,FALSE)),"N","Y")</f>
        <v>N</v>
      </c>
    </row>
    <row r="4233" spans="1:18" hidden="1" x14ac:dyDescent="0.35">
      <c r="A4233" t="s">
        <v>20160</v>
      </c>
      <c r="B4233" t="s">
        <v>20457</v>
      </c>
      <c r="C4233" t="s">
        <v>20458</v>
      </c>
      <c r="D4233" t="s">
        <v>13</v>
      </c>
      <c r="E4233">
        <v>2013</v>
      </c>
      <c r="F4233">
        <v>2013</v>
      </c>
      <c r="G4233">
        <v>5</v>
      </c>
      <c r="H4233">
        <v>6</v>
      </c>
      <c r="I4233">
        <v>4.5</v>
      </c>
      <c r="J4233">
        <f t="shared" si="339"/>
        <v>15.5</v>
      </c>
      <c r="K4233" t="str">
        <f>IF(OR(J4233&gt;Ограничения!$B$1,Sheet!G12310&gt;Ограничения!$B$2,Sheet!H12310&gt;Ограничения!$B$2,Sheet!I12310&gt;Ограничения!$B$2,),"Not compatible","Compatible")</f>
        <v>Compatible</v>
      </c>
      <c r="L4233">
        <f t="shared" si="340"/>
        <v>11280</v>
      </c>
      <c r="M4233" s="3">
        <f t="shared" si="341"/>
        <v>0</v>
      </c>
      <c r="N4233" s="3" t="str">
        <f t="shared" si="342"/>
        <v>Y</v>
      </c>
      <c r="O4233" t="s">
        <v>28008</v>
      </c>
      <c r="Q4233" t="str">
        <f t="shared" si="338"/>
        <v>COPY 11280.dat sel\11280.dat</v>
      </c>
      <c r="R4233" t="str">
        <f>IF(ISNA(VLOOKUP(B4233,Rendered!$B$1:$C$1000,1,FALSE)),"N","Y")</f>
        <v>N</v>
      </c>
    </row>
    <row r="4234" spans="1:18" hidden="1" x14ac:dyDescent="0.35">
      <c r="A4234" t="s">
        <v>20160</v>
      </c>
      <c r="B4234" t="s">
        <v>20459</v>
      </c>
      <c r="C4234" t="s">
        <v>20460</v>
      </c>
      <c r="D4234" t="s">
        <v>13</v>
      </c>
      <c r="E4234">
        <v>2010</v>
      </c>
      <c r="F4234">
        <v>2012</v>
      </c>
      <c r="J4234">
        <f t="shared" si="339"/>
        <v>0</v>
      </c>
      <c r="K4234" t="str">
        <f>IF(OR(J4234&gt;Ограничения!$B$1,Sheet!G10461&gt;Ограничения!$B$2,Sheet!H10461&gt;Ограничения!$B$2,Sheet!I10461&gt;Ограничения!$B$2,),"Not compatible","Compatible")</f>
        <v>Compatible</v>
      </c>
      <c r="L4234">
        <f t="shared" si="340"/>
        <v>87808</v>
      </c>
      <c r="M4234" s="3">
        <f t="shared" si="341"/>
        <v>1</v>
      </c>
      <c r="N4234" s="3" t="str">
        <f t="shared" si="342"/>
        <v>Y</v>
      </c>
      <c r="O4234" t="s">
        <v>28008</v>
      </c>
      <c r="Q4234" t="str">
        <f t="shared" si="338"/>
        <v>COPY 87808.dat sel\87808.dat</v>
      </c>
      <c r="R4234" t="str">
        <f>IF(ISNA(VLOOKUP(B4234,Rendered!$B$1:$C$1000,1,FALSE)),"N","Y")</f>
        <v>N</v>
      </c>
    </row>
    <row r="4235" spans="1:18" hidden="1" x14ac:dyDescent="0.35">
      <c r="A4235" t="s">
        <v>20160</v>
      </c>
      <c r="B4235" t="s">
        <v>20459</v>
      </c>
      <c r="C4235" t="s">
        <v>20460</v>
      </c>
      <c r="D4235" t="s">
        <v>13</v>
      </c>
      <c r="E4235">
        <v>2010</v>
      </c>
      <c r="F4235">
        <v>2012</v>
      </c>
      <c r="J4235">
        <f t="shared" si="339"/>
        <v>0</v>
      </c>
      <c r="K4235" t="str">
        <f>IF(OR(J4235&gt;Ограничения!$B$1,Sheet!G12311&gt;Ограничения!$B$2,Sheet!H12311&gt;Ограничения!$B$2,Sheet!I12311&gt;Ограничения!$B$2,),"Not compatible","Compatible")</f>
        <v>Compatible</v>
      </c>
      <c r="L4235">
        <f t="shared" si="340"/>
        <v>87808</v>
      </c>
      <c r="M4235" s="3">
        <f t="shared" si="341"/>
        <v>0</v>
      </c>
      <c r="N4235" s="3" t="str">
        <f t="shared" si="342"/>
        <v>Y</v>
      </c>
      <c r="O4235" t="s">
        <v>28008</v>
      </c>
      <c r="Q4235" t="str">
        <f t="shared" si="338"/>
        <v>COPY 87808.dat sel\87808.dat</v>
      </c>
      <c r="R4235" t="str">
        <f>IF(ISNA(VLOOKUP(B4235,Rendered!$B$1:$C$1000,1,FALSE)),"N","Y")</f>
        <v>N</v>
      </c>
    </row>
    <row r="4236" spans="1:18" hidden="1" x14ac:dyDescent="0.35">
      <c r="A4236" t="s">
        <v>20160</v>
      </c>
      <c r="B4236" t="s">
        <v>20461</v>
      </c>
      <c r="C4236" t="s">
        <v>20462</v>
      </c>
      <c r="D4236" t="s">
        <v>13</v>
      </c>
      <c r="E4236">
        <v>2010</v>
      </c>
      <c r="F4236">
        <v>2010</v>
      </c>
      <c r="J4236">
        <f t="shared" si="339"/>
        <v>0</v>
      </c>
      <c r="K4236" t="str">
        <f>IF(OR(J4236&gt;Ограничения!$B$1,Sheet!G10462&gt;Ограничения!$B$2,Sheet!H10462&gt;Ограничения!$B$2,Sheet!I10462&gt;Ограничения!$B$2,),"Not compatible","Compatible")</f>
        <v>Compatible</v>
      </c>
      <c r="L4236">
        <f t="shared" si="340"/>
        <v>87822</v>
      </c>
      <c r="M4236" s="3">
        <f t="shared" si="341"/>
        <v>1</v>
      </c>
      <c r="N4236" s="3" t="str">
        <f t="shared" si="342"/>
        <v>Y</v>
      </c>
      <c r="O4236" t="s">
        <v>28008</v>
      </c>
      <c r="Q4236" t="str">
        <f t="shared" si="338"/>
        <v>COPY 87822.dat sel\87822.dat</v>
      </c>
      <c r="R4236" t="str">
        <f>IF(ISNA(VLOOKUP(B4236,Rendered!$B$1:$C$1000,1,FALSE)),"N","Y")</f>
        <v>N</v>
      </c>
    </row>
    <row r="4237" spans="1:18" hidden="1" x14ac:dyDescent="0.35">
      <c r="A4237" t="s">
        <v>20160</v>
      </c>
      <c r="B4237" t="s">
        <v>20461</v>
      </c>
      <c r="C4237" t="s">
        <v>20462</v>
      </c>
      <c r="D4237" t="s">
        <v>13</v>
      </c>
      <c r="E4237">
        <v>2010</v>
      </c>
      <c r="F4237">
        <v>2010</v>
      </c>
      <c r="J4237">
        <f t="shared" si="339"/>
        <v>0</v>
      </c>
      <c r="K4237" t="str">
        <f>IF(OR(J4237&gt;Ограничения!$B$1,Sheet!G12312&gt;Ограничения!$B$2,Sheet!H12312&gt;Ограничения!$B$2,Sheet!I12312&gt;Ограничения!$B$2,),"Not compatible","Compatible")</f>
        <v>Compatible</v>
      </c>
      <c r="L4237">
        <f t="shared" si="340"/>
        <v>87822</v>
      </c>
      <c r="M4237" s="3">
        <f t="shared" si="341"/>
        <v>0</v>
      </c>
      <c r="N4237" s="3" t="str">
        <f t="shared" si="342"/>
        <v>Y</v>
      </c>
      <c r="O4237" t="s">
        <v>28008</v>
      </c>
      <c r="Q4237" t="str">
        <f t="shared" si="338"/>
        <v>COPY 87822.dat sel\87822.dat</v>
      </c>
      <c r="R4237" t="str">
        <f>IF(ISNA(VLOOKUP(B4237,Rendered!$B$1:$C$1000,1,FALSE)),"N","Y")</f>
        <v>N</v>
      </c>
    </row>
    <row r="4238" spans="1:18" hidden="1" x14ac:dyDescent="0.35">
      <c r="A4238" t="s">
        <v>20160</v>
      </c>
      <c r="B4238" t="s">
        <v>20463</v>
      </c>
      <c r="C4238" t="s">
        <v>20464</v>
      </c>
      <c r="D4238" t="s">
        <v>13</v>
      </c>
      <c r="E4238">
        <v>2012</v>
      </c>
      <c r="F4238">
        <v>2012</v>
      </c>
      <c r="J4238">
        <f t="shared" si="339"/>
        <v>0</v>
      </c>
      <c r="K4238" t="str">
        <f>IF(OR(J4238&gt;Ограничения!$B$1,Sheet!G10463&gt;Ограничения!$B$2,Sheet!H10463&gt;Ограничения!$B$2,Sheet!I10463&gt;Ограничения!$B$2,),"Not compatible","Compatible")</f>
        <v>Compatible</v>
      </c>
      <c r="L4238">
        <f t="shared" si="340"/>
        <v>98594</v>
      </c>
      <c r="M4238" s="3">
        <f t="shared" si="341"/>
        <v>1</v>
      </c>
      <c r="N4238" s="3" t="str">
        <f t="shared" si="342"/>
        <v>Y</v>
      </c>
      <c r="O4238" t="s">
        <v>28008</v>
      </c>
      <c r="Q4238" t="str">
        <f t="shared" si="338"/>
        <v>COPY 98594.dat sel\98594.dat</v>
      </c>
      <c r="R4238" t="str">
        <f>IF(ISNA(VLOOKUP(B4238,Rendered!$B$1:$C$1000,1,FALSE)),"N","Y")</f>
        <v>N</v>
      </c>
    </row>
    <row r="4239" spans="1:18" hidden="1" x14ac:dyDescent="0.35">
      <c r="A4239" t="s">
        <v>20160</v>
      </c>
      <c r="B4239" t="s">
        <v>20463</v>
      </c>
      <c r="C4239" t="s">
        <v>20464</v>
      </c>
      <c r="D4239" t="s">
        <v>13</v>
      </c>
      <c r="E4239">
        <v>2012</v>
      </c>
      <c r="F4239">
        <v>2012</v>
      </c>
      <c r="J4239">
        <f t="shared" si="339"/>
        <v>0</v>
      </c>
      <c r="K4239" t="str">
        <f>IF(OR(J4239&gt;Ограничения!$B$1,Sheet!G12313&gt;Ограничения!$B$2,Sheet!H12313&gt;Ограничения!$B$2,Sheet!I12313&gt;Ограничения!$B$2,),"Not compatible","Compatible")</f>
        <v>Compatible</v>
      </c>
      <c r="L4239">
        <f t="shared" si="340"/>
        <v>98594</v>
      </c>
      <c r="M4239" s="3">
        <f t="shared" si="341"/>
        <v>0</v>
      </c>
      <c r="N4239" s="3" t="str">
        <f t="shared" si="342"/>
        <v>Y</v>
      </c>
      <c r="O4239" t="s">
        <v>28008</v>
      </c>
      <c r="Q4239" t="str">
        <f t="shared" si="338"/>
        <v>COPY 98594.dat sel\98594.dat</v>
      </c>
      <c r="R4239" t="str">
        <f>IF(ISNA(VLOOKUP(B4239,Rendered!$B$1:$C$1000,1,FALSE)),"N","Y")</f>
        <v>N</v>
      </c>
    </row>
    <row r="4240" spans="1:18" hidden="1" x14ac:dyDescent="0.35">
      <c r="A4240" t="s">
        <v>20160</v>
      </c>
      <c r="B4240" t="s">
        <v>22686</v>
      </c>
      <c r="C4240" t="s">
        <v>22687</v>
      </c>
      <c r="D4240" t="s">
        <v>13</v>
      </c>
      <c r="E4240">
        <v>2013</v>
      </c>
      <c r="F4240">
        <v>2013</v>
      </c>
      <c r="J4240">
        <f t="shared" si="339"/>
        <v>0</v>
      </c>
      <c r="K4240" t="str">
        <f>IF(OR(J4240&gt;Ограничения!$B$1,Sheet!G12314&gt;Ограничения!$B$2,Sheet!H12314&gt;Ограничения!$B$2,Sheet!I12314&gt;Ограничения!$B$2,),"Not compatible","Compatible")</f>
        <v>Compatible</v>
      </c>
      <c r="L4240">
        <f t="shared" si="340"/>
        <v>11282</v>
      </c>
      <c r="M4240" s="3">
        <f t="shared" si="341"/>
        <v>0</v>
      </c>
      <c r="N4240" s="3" t="str">
        <f t="shared" si="342"/>
        <v>N</v>
      </c>
      <c r="O4240" t="s">
        <v>28008</v>
      </c>
      <c r="Q4240" t="str">
        <f t="shared" si="338"/>
        <v>COPY 11282.dat sel\11282.dat</v>
      </c>
      <c r="R4240" t="str">
        <f>IF(ISNA(VLOOKUP(B4240,Rendered!$B$1:$C$1000,1,FALSE)),"N","Y")</f>
        <v>N</v>
      </c>
    </row>
    <row r="4241" spans="1:18" hidden="1" x14ac:dyDescent="0.35">
      <c r="A4241" t="s">
        <v>20160</v>
      </c>
      <c r="B4241" t="s">
        <v>22688</v>
      </c>
      <c r="C4241" t="s">
        <v>22689</v>
      </c>
      <c r="D4241" t="s">
        <v>13</v>
      </c>
      <c r="E4241">
        <v>2013</v>
      </c>
      <c r="F4241">
        <v>2013</v>
      </c>
      <c r="G4241">
        <v>5.5</v>
      </c>
      <c r="H4241">
        <v>8</v>
      </c>
      <c r="I4241">
        <v>3.5</v>
      </c>
      <c r="J4241">
        <f t="shared" si="339"/>
        <v>17</v>
      </c>
      <c r="K4241" t="str">
        <f>IF(OR(J4241&gt;Ограничения!$B$1,Sheet!G12315&gt;Ограничения!$B$2,Sheet!H12315&gt;Ограничения!$B$2,Sheet!I12315&gt;Ограничения!$B$2,),"Not compatible","Compatible")</f>
        <v>Compatible</v>
      </c>
      <c r="L4241">
        <f t="shared" si="340"/>
        <v>11287</v>
      </c>
      <c r="M4241" s="3">
        <f t="shared" si="341"/>
        <v>0</v>
      </c>
      <c r="N4241" s="3" t="str">
        <f t="shared" si="342"/>
        <v>N</v>
      </c>
      <c r="O4241" t="s">
        <v>28008</v>
      </c>
      <c r="Q4241" t="str">
        <f t="shared" si="338"/>
        <v>COPY 11287.dat sel\11287.dat</v>
      </c>
      <c r="R4241" t="str">
        <f>IF(ISNA(VLOOKUP(B4241,Rendered!$B$1:$C$1000,1,FALSE)),"N","Y")</f>
        <v>N</v>
      </c>
    </row>
    <row r="4242" spans="1:18" hidden="1" x14ac:dyDescent="0.35">
      <c r="A4242" t="s">
        <v>20160</v>
      </c>
      <c r="B4242" t="s">
        <v>22690</v>
      </c>
      <c r="C4242" t="s">
        <v>22691</v>
      </c>
      <c r="D4242" t="s">
        <v>13</v>
      </c>
      <c r="E4242">
        <v>2013</v>
      </c>
      <c r="F4242">
        <v>2013</v>
      </c>
      <c r="J4242">
        <f t="shared" si="339"/>
        <v>0</v>
      </c>
      <c r="K4242" t="str">
        <f>IF(OR(J4242&gt;Ограничения!$B$1,Sheet!G12316&gt;Ограничения!$B$2,Sheet!H12316&gt;Ограничения!$B$2,Sheet!I12316&gt;Ограничения!$B$2,),"Not compatible","Compatible")</f>
        <v>Compatible</v>
      </c>
      <c r="L4242">
        <f t="shared" si="340"/>
        <v>11276</v>
      </c>
      <c r="M4242" s="3">
        <f t="shared" si="341"/>
        <v>0</v>
      </c>
      <c r="N4242" s="3" t="str">
        <f t="shared" si="342"/>
        <v>N</v>
      </c>
      <c r="O4242" t="s">
        <v>28008</v>
      </c>
      <c r="Q4242" t="str">
        <f t="shared" si="338"/>
        <v>COPY 11276.dat sel\11276.dat</v>
      </c>
      <c r="R4242" t="str">
        <f>IF(ISNA(VLOOKUP(B4242,Rendered!$B$1:$C$1000,1,FALSE)),"N","Y")</f>
        <v>N</v>
      </c>
    </row>
    <row r="4243" spans="1:18" hidden="1" x14ac:dyDescent="0.35">
      <c r="A4243" t="s">
        <v>20160</v>
      </c>
      <c r="B4243" t="s">
        <v>22692</v>
      </c>
      <c r="C4243" t="s">
        <v>22693</v>
      </c>
      <c r="D4243" t="s">
        <v>13</v>
      </c>
      <c r="E4243">
        <v>2012</v>
      </c>
      <c r="F4243">
        <v>2012</v>
      </c>
      <c r="J4243">
        <f t="shared" si="339"/>
        <v>0</v>
      </c>
      <c r="K4243" t="str">
        <f>IF(OR(J4243&gt;Ограничения!$B$1,Sheet!G12317&gt;Ограничения!$B$2,Sheet!H12317&gt;Ограничения!$B$2,Sheet!I12317&gt;Ограничения!$B$2,),"Not compatible","Compatible")</f>
        <v>Compatible</v>
      </c>
      <c r="L4243">
        <f t="shared" si="340"/>
        <v>98574</v>
      </c>
      <c r="M4243" s="3">
        <f t="shared" si="341"/>
        <v>0</v>
      </c>
      <c r="N4243" s="3" t="str">
        <f t="shared" si="342"/>
        <v>N</v>
      </c>
      <c r="O4243" t="s">
        <v>28008</v>
      </c>
      <c r="Q4243" t="str">
        <f t="shared" si="338"/>
        <v>COPY 98574.dat sel\98574.dat</v>
      </c>
      <c r="R4243" t="str">
        <f>IF(ISNA(VLOOKUP(B4243,Rendered!$B$1:$C$1000,1,FALSE)),"N","Y")</f>
        <v>N</v>
      </c>
    </row>
    <row r="4244" spans="1:18" hidden="1" x14ac:dyDescent="0.35">
      <c r="A4244" t="s">
        <v>20160</v>
      </c>
      <c r="B4244" t="s">
        <v>22694</v>
      </c>
      <c r="C4244" t="s">
        <v>22695</v>
      </c>
      <c r="D4244" t="s">
        <v>27</v>
      </c>
      <c r="E4244">
        <v>2010</v>
      </c>
      <c r="F4244">
        <v>2010</v>
      </c>
      <c r="J4244">
        <f t="shared" si="339"/>
        <v>0</v>
      </c>
      <c r="K4244" t="str">
        <f>IF(OR(J4244&gt;Ограничения!$B$1,Sheet!G12318&gt;Ограничения!$B$2,Sheet!H12318&gt;Ограничения!$B$2,Sheet!I12318&gt;Ограничения!$B$2,),"Not compatible","Compatible")</f>
        <v>Compatible</v>
      </c>
      <c r="L4244">
        <f t="shared" si="340"/>
        <v>87831</v>
      </c>
      <c r="M4244" s="3">
        <f t="shared" si="341"/>
        <v>0</v>
      </c>
      <c r="N4244" s="3" t="str">
        <f t="shared" si="342"/>
        <v>N</v>
      </c>
      <c r="O4244" t="s">
        <v>28008</v>
      </c>
      <c r="Q4244" t="str">
        <f t="shared" si="338"/>
        <v>COPY 87831.dat sel\87831.dat</v>
      </c>
      <c r="R4244" t="str">
        <f>IF(ISNA(VLOOKUP(B4244,Rendered!$B$1:$C$1000,1,FALSE)),"N","Y")</f>
        <v>N</v>
      </c>
    </row>
    <row r="4245" spans="1:18" hidden="1" x14ac:dyDescent="0.35">
      <c r="A4245" t="s">
        <v>20160</v>
      </c>
      <c r="B4245" t="s">
        <v>22696</v>
      </c>
      <c r="C4245" t="s">
        <v>22697</v>
      </c>
      <c r="D4245" t="s">
        <v>13</v>
      </c>
      <c r="E4245">
        <v>2013</v>
      </c>
      <c r="F4245">
        <v>2013</v>
      </c>
      <c r="G4245">
        <v>5</v>
      </c>
      <c r="H4245">
        <v>3</v>
      </c>
      <c r="I4245">
        <v>5</v>
      </c>
      <c r="J4245">
        <f t="shared" si="339"/>
        <v>13</v>
      </c>
      <c r="K4245" t="str">
        <f>IF(OR(J4245&gt;Ограничения!$B$1,Sheet!G12319&gt;Ограничения!$B$2,Sheet!H12319&gt;Ограничения!$B$2,Sheet!I12319&gt;Ограничения!$B$2,),"Not compatible","Compatible")</f>
        <v>Compatible</v>
      </c>
      <c r="L4245">
        <f t="shared" si="340"/>
        <v>11286</v>
      </c>
      <c r="M4245" s="3">
        <f t="shared" si="341"/>
        <v>0</v>
      </c>
      <c r="N4245" s="3" t="str">
        <f t="shared" si="342"/>
        <v>N</v>
      </c>
      <c r="O4245" t="s">
        <v>28008</v>
      </c>
      <c r="Q4245" t="str">
        <f t="shared" si="338"/>
        <v>COPY 11286.dat sel\11286.dat</v>
      </c>
      <c r="R4245" t="str">
        <f>IF(ISNA(VLOOKUP(B4245,Rendered!$B$1:$C$1000,1,FALSE)),"N","Y")</f>
        <v>N</v>
      </c>
    </row>
    <row r="4246" spans="1:18" hidden="1" x14ac:dyDescent="0.35">
      <c r="A4246" t="s">
        <v>20160</v>
      </c>
      <c r="B4246" t="s">
        <v>22698</v>
      </c>
      <c r="C4246" t="s">
        <v>22699</v>
      </c>
      <c r="D4246" t="s">
        <v>13</v>
      </c>
      <c r="E4246">
        <v>2013</v>
      </c>
      <c r="F4246">
        <v>2013</v>
      </c>
      <c r="J4246">
        <f t="shared" si="339"/>
        <v>0</v>
      </c>
      <c r="K4246" t="str">
        <f>IF(OR(J4246&gt;Ограничения!$B$1,Sheet!G12320&gt;Ограничения!$B$2,Sheet!H12320&gt;Ограничения!$B$2,Sheet!I12320&gt;Ограничения!$B$2,),"Not compatible","Compatible")</f>
        <v>Compatible</v>
      </c>
      <c r="L4246">
        <f t="shared" si="340"/>
        <v>11278</v>
      </c>
      <c r="M4246" s="3">
        <f t="shared" si="341"/>
        <v>0</v>
      </c>
      <c r="N4246" s="3" t="str">
        <f t="shared" si="342"/>
        <v>N</v>
      </c>
      <c r="O4246" t="s">
        <v>28008</v>
      </c>
      <c r="Q4246" t="str">
        <f t="shared" si="338"/>
        <v>COPY 11278.dat sel\11278.dat</v>
      </c>
      <c r="R4246" t="str">
        <f>IF(ISNA(VLOOKUP(B4246,Rendered!$B$1:$C$1000,1,FALSE)),"N","Y")</f>
        <v>N</v>
      </c>
    </row>
    <row r="4247" spans="1:18" hidden="1" x14ac:dyDescent="0.35">
      <c r="A4247" t="s">
        <v>20160</v>
      </c>
      <c r="B4247" t="s">
        <v>22700</v>
      </c>
      <c r="C4247" t="s">
        <v>22701</v>
      </c>
      <c r="D4247" t="s">
        <v>13</v>
      </c>
      <c r="E4247">
        <v>2010</v>
      </c>
      <c r="F4247">
        <v>2012</v>
      </c>
      <c r="J4247">
        <f t="shared" si="339"/>
        <v>0</v>
      </c>
      <c r="K4247" t="str">
        <f>IF(OR(J4247&gt;Ограничения!$B$1,Sheet!G12321&gt;Ограничения!$B$2,Sheet!H12321&gt;Ограничения!$B$2,Sheet!I12321&gt;Ограничения!$B$2,),"Not compatible","Compatible")</f>
        <v>Compatible</v>
      </c>
      <c r="L4247">
        <f t="shared" si="340"/>
        <v>87802</v>
      </c>
      <c r="M4247" s="3">
        <f t="shared" si="341"/>
        <v>0</v>
      </c>
      <c r="N4247" s="3" t="str">
        <f t="shared" si="342"/>
        <v>N</v>
      </c>
      <c r="O4247" t="s">
        <v>28008</v>
      </c>
      <c r="Q4247" t="str">
        <f t="shared" si="338"/>
        <v>COPY 87802.dat sel\87802.dat</v>
      </c>
      <c r="R4247" t="str">
        <f>IF(ISNA(VLOOKUP(B4247,Rendered!$B$1:$C$1000,1,FALSE)),"N","Y")</f>
        <v>N</v>
      </c>
    </row>
    <row r="4248" spans="1:18" hidden="1" x14ac:dyDescent="0.35">
      <c r="A4248" t="s">
        <v>20160</v>
      </c>
      <c r="B4248" t="s">
        <v>22702</v>
      </c>
      <c r="C4248" t="s">
        <v>22703</v>
      </c>
      <c r="D4248" t="s">
        <v>13</v>
      </c>
      <c r="E4248">
        <v>2010</v>
      </c>
      <c r="F4248">
        <v>2012</v>
      </c>
      <c r="J4248">
        <f t="shared" si="339"/>
        <v>0</v>
      </c>
      <c r="K4248" t="str">
        <f>IF(OR(J4248&gt;Ограничения!$B$1,Sheet!G12322&gt;Ограничения!$B$2,Sheet!H12322&gt;Ограничения!$B$2,Sheet!I12322&gt;Ограничения!$B$2,),"Not compatible","Compatible")</f>
        <v>Compatible</v>
      </c>
      <c r="L4248">
        <f t="shared" si="340"/>
        <v>87817</v>
      </c>
      <c r="M4248" s="3">
        <f t="shared" si="341"/>
        <v>0</v>
      </c>
      <c r="N4248" s="3" t="str">
        <f t="shared" si="342"/>
        <v>N</v>
      </c>
      <c r="O4248" t="s">
        <v>28008</v>
      </c>
      <c r="Q4248" t="str">
        <f t="shared" si="338"/>
        <v>COPY 87817.dat sel\87817.dat</v>
      </c>
      <c r="R4248" t="str">
        <f>IF(ISNA(VLOOKUP(B4248,Rendered!$B$1:$C$1000,1,FALSE)),"N","Y")</f>
        <v>N</v>
      </c>
    </row>
    <row r="4249" spans="1:18" hidden="1" x14ac:dyDescent="0.35">
      <c r="A4249" t="s">
        <v>20160</v>
      </c>
      <c r="B4249" t="s">
        <v>22704</v>
      </c>
      <c r="C4249" t="s">
        <v>22705</v>
      </c>
      <c r="D4249" t="s">
        <v>13</v>
      </c>
      <c r="E4249">
        <v>2013</v>
      </c>
      <c r="F4249">
        <v>2013</v>
      </c>
      <c r="J4249">
        <f t="shared" si="339"/>
        <v>0</v>
      </c>
      <c r="K4249" t="str">
        <f>IF(OR(J4249&gt;Ограничения!$B$1,Sheet!G12323&gt;Ограничения!$B$2,Sheet!H12323&gt;Ограничения!$B$2,Sheet!I12323&gt;Ограничения!$B$2,),"Not compatible","Compatible")</f>
        <v>Compatible</v>
      </c>
      <c r="L4249">
        <f t="shared" si="340"/>
        <v>11277</v>
      </c>
      <c r="M4249" s="3">
        <f t="shared" si="341"/>
        <v>0</v>
      </c>
      <c r="N4249" s="3" t="str">
        <f t="shared" si="342"/>
        <v>N</v>
      </c>
      <c r="O4249" t="s">
        <v>28008</v>
      </c>
      <c r="Q4249" t="str">
        <f t="shared" si="338"/>
        <v>COPY 11277.dat sel\11277.dat</v>
      </c>
      <c r="R4249" t="str">
        <f>IF(ISNA(VLOOKUP(B4249,Rendered!$B$1:$C$1000,1,FALSE)),"N","Y")</f>
        <v>N</v>
      </c>
    </row>
    <row r="4250" spans="1:18" hidden="1" x14ac:dyDescent="0.35">
      <c r="A4250" t="s">
        <v>20160</v>
      </c>
      <c r="B4250" t="s">
        <v>22706</v>
      </c>
      <c r="C4250" t="s">
        <v>22707</v>
      </c>
      <c r="D4250" t="s">
        <v>13</v>
      </c>
      <c r="E4250">
        <v>2010</v>
      </c>
      <c r="F4250">
        <v>2012</v>
      </c>
      <c r="G4250">
        <v>3</v>
      </c>
      <c r="H4250">
        <v>6</v>
      </c>
      <c r="I4250">
        <v>3</v>
      </c>
      <c r="J4250">
        <f t="shared" si="339"/>
        <v>12</v>
      </c>
      <c r="K4250" t="str">
        <f>IF(OR(J4250&gt;Ограничения!$B$1,Sheet!G12324&gt;Ограничения!$B$2,Sheet!H12324&gt;Ограничения!$B$2,Sheet!I12324&gt;Ограничения!$B$2,),"Not compatible","Compatible")</f>
        <v>Compatible</v>
      </c>
      <c r="L4250">
        <f t="shared" si="340"/>
        <v>87814</v>
      </c>
      <c r="M4250" s="3">
        <f t="shared" si="341"/>
        <v>0</v>
      </c>
      <c r="N4250" s="3" t="str">
        <f t="shared" si="342"/>
        <v>N</v>
      </c>
      <c r="O4250" t="s">
        <v>28008</v>
      </c>
      <c r="Q4250" t="str">
        <f t="shared" si="338"/>
        <v>COPY 87814.dat sel\87814.dat</v>
      </c>
      <c r="R4250" t="str">
        <f>IF(ISNA(VLOOKUP(B4250,Rendered!$B$1:$C$1000,1,FALSE)),"N","Y")</f>
        <v>N</v>
      </c>
    </row>
    <row r="4251" spans="1:18" hidden="1" x14ac:dyDescent="0.35">
      <c r="A4251" t="s">
        <v>20160</v>
      </c>
      <c r="B4251" t="s">
        <v>22708</v>
      </c>
      <c r="C4251" t="s">
        <v>22709</v>
      </c>
      <c r="D4251" t="s">
        <v>13</v>
      </c>
      <c r="E4251">
        <v>2010</v>
      </c>
      <c r="F4251">
        <v>2010</v>
      </c>
      <c r="J4251">
        <f t="shared" si="339"/>
        <v>0</v>
      </c>
      <c r="K4251" t="str">
        <f>IF(OR(J4251&gt;Ограничения!$B$1,Sheet!G12325&gt;Ограничения!$B$2,Sheet!H12325&gt;Ограничения!$B$2,Sheet!I12325&gt;Ограничения!$B$2,),"Not compatible","Compatible")</f>
        <v>Compatible</v>
      </c>
      <c r="L4251">
        <f t="shared" si="340"/>
        <v>87824</v>
      </c>
      <c r="M4251" s="3">
        <f t="shared" si="341"/>
        <v>0</v>
      </c>
      <c r="N4251" s="3" t="str">
        <f t="shared" si="342"/>
        <v>N</v>
      </c>
      <c r="O4251" t="s">
        <v>28008</v>
      </c>
      <c r="Q4251" t="str">
        <f t="shared" si="338"/>
        <v>COPY 87824.dat sel\87824.dat</v>
      </c>
      <c r="R4251" t="str">
        <f>IF(ISNA(VLOOKUP(B4251,Rendered!$B$1:$C$1000,1,FALSE)),"N","Y")</f>
        <v>N</v>
      </c>
    </row>
    <row r="4252" spans="1:18" hidden="1" x14ac:dyDescent="0.35">
      <c r="A4252" t="s">
        <v>20160</v>
      </c>
      <c r="B4252" t="s">
        <v>22710</v>
      </c>
      <c r="C4252" t="s">
        <v>22711</v>
      </c>
      <c r="D4252" t="s">
        <v>13</v>
      </c>
      <c r="E4252">
        <v>2012</v>
      </c>
      <c r="F4252">
        <v>2012</v>
      </c>
      <c r="J4252">
        <f t="shared" si="339"/>
        <v>0</v>
      </c>
      <c r="K4252" t="str">
        <f>IF(OR(J4252&gt;Ограничения!$B$1,Sheet!G12326&gt;Ограничения!$B$2,Sheet!H12326&gt;Ограничения!$B$2,Sheet!I12326&gt;Ограничения!$B$2,),"Not compatible","Compatible")</f>
        <v>Compatible</v>
      </c>
      <c r="L4252">
        <f t="shared" si="340"/>
        <v>98579</v>
      </c>
      <c r="M4252" s="3">
        <f t="shared" si="341"/>
        <v>0</v>
      </c>
      <c r="N4252" s="3" t="str">
        <f t="shared" si="342"/>
        <v>N</v>
      </c>
      <c r="O4252" t="s">
        <v>28008</v>
      </c>
      <c r="Q4252" t="str">
        <f t="shared" si="338"/>
        <v>COPY 98579.dat sel\98579.dat</v>
      </c>
      <c r="R4252" t="str">
        <f>IF(ISNA(VLOOKUP(B4252,Rendered!$B$1:$C$1000,1,FALSE)),"N","Y")</f>
        <v>N</v>
      </c>
    </row>
    <row r="4253" spans="1:18" hidden="1" x14ac:dyDescent="0.35">
      <c r="A4253" t="s">
        <v>20160</v>
      </c>
      <c r="B4253" t="s">
        <v>22712</v>
      </c>
      <c r="C4253" t="s">
        <v>22713</v>
      </c>
      <c r="D4253" t="s">
        <v>13</v>
      </c>
      <c r="E4253">
        <v>2011</v>
      </c>
      <c r="F4253">
        <v>2011</v>
      </c>
      <c r="J4253">
        <f t="shared" si="339"/>
        <v>0</v>
      </c>
      <c r="K4253" t="str">
        <f>IF(OR(J4253&gt;Ограничения!$B$1,Sheet!G12327&gt;Ограничения!$B$2,Sheet!H12327&gt;Ограничения!$B$2,Sheet!I12327&gt;Ограничения!$B$2,),"Not compatible","Compatible")</f>
        <v>Compatible</v>
      </c>
      <c r="L4253">
        <f t="shared" si="340"/>
        <v>92238</v>
      </c>
      <c r="M4253" s="3">
        <f t="shared" si="341"/>
        <v>0</v>
      </c>
      <c r="N4253" s="3" t="str">
        <f t="shared" si="342"/>
        <v>N</v>
      </c>
      <c r="O4253" t="s">
        <v>28008</v>
      </c>
      <c r="Q4253" t="str">
        <f t="shared" si="338"/>
        <v>COPY 92238.dat sel\92238.dat</v>
      </c>
      <c r="R4253" t="str">
        <f>IF(ISNA(VLOOKUP(B4253,Rendered!$B$1:$C$1000,1,FALSE)),"N","Y")</f>
        <v>N</v>
      </c>
    </row>
    <row r="4254" spans="1:18" hidden="1" x14ac:dyDescent="0.35">
      <c r="A4254" t="s">
        <v>20160</v>
      </c>
      <c r="B4254" t="s">
        <v>22714</v>
      </c>
      <c r="C4254" t="s">
        <v>22715</v>
      </c>
      <c r="D4254" t="s">
        <v>13</v>
      </c>
      <c r="E4254">
        <v>2010</v>
      </c>
      <c r="F4254">
        <v>2010</v>
      </c>
      <c r="J4254">
        <f t="shared" si="339"/>
        <v>0</v>
      </c>
      <c r="K4254" t="str">
        <f>IF(OR(J4254&gt;Ограничения!$B$1,Sheet!G12328&gt;Ограничения!$B$2,Sheet!H12328&gt;Ограничения!$B$2,Sheet!I12328&gt;Ограничения!$B$2,),"Not compatible","Compatible")</f>
        <v>Compatible</v>
      </c>
      <c r="L4254">
        <f t="shared" si="340"/>
        <v>87821</v>
      </c>
      <c r="M4254" s="3">
        <f t="shared" si="341"/>
        <v>0</v>
      </c>
      <c r="N4254" s="3" t="str">
        <f t="shared" si="342"/>
        <v>N</v>
      </c>
      <c r="O4254" t="s">
        <v>28008</v>
      </c>
      <c r="Q4254" t="str">
        <f t="shared" si="338"/>
        <v>COPY 87821.dat sel\87821.dat</v>
      </c>
      <c r="R4254" t="str">
        <f>IF(ISNA(VLOOKUP(B4254,Rendered!$B$1:$C$1000,1,FALSE)),"N","Y")</f>
        <v>N</v>
      </c>
    </row>
    <row r="4255" spans="1:18" hidden="1" x14ac:dyDescent="0.35">
      <c r="A4255" t="s">
        <v>20160</v>
      </c>
      <c r="B4255" t="s">
        <v>22716</v>
      </c>
      <c r="C4255" t="s">
        <v>22717</v>
      </c>
      <c r="D4255" t="s">
        <v>13</v>
      </c>
      <c r="E4255">
        <v>2011</v>
      </c>
      <c r="F4255">
        <v>2011</v>
      </c>
      <c r="J4255">
        <f t="shared" si="339"/>
        <v>0</v>
      </c>
      <c r="K4255" t="str">
        <f>IF(OR(J4255&gt;Ограничения!$B$1,Sheet!G12329&gt;Ограничения!$B$2,Sheet!H12329&gt;Ограничения!$B$2,Sheet!I12329&gt;Ограничения!$B$2,),"Not compatible","Compatible")</f>
        <v>Compatible</v>
      </c>
      <c r="L4255">
        <f t="shared" si="340"/>
        <v>92229</v>
      </c>
      <c r="M4255" s="3">
        <f t="shared" si="341"/>
        <v>0</v>
      </c>
      <c r="N4255" s="3" t="str">
        <f t="shared" si="342"/>
        <v>N</v>
      </c>
      <c r="O4255" t="s">
        <v>28008</v>
      </c>
      <c r="Q4255" t="str">
        <f t="shared" si="338"/>
        <v>COPY 92229.dat sel\92229.dat</v>
      </c>
      <c r="R4255" t="str">
        <f>IF(ISNA(VLOOKUP(B4255,Rendered!$B$1:$C$1000,1,FALSE)),"N","Y")</f>
        <v>N</v>
      </c>
    </row>
    <row r="4256" spans="1:18" hidden="1" x14ac:dyDescent="0.35">
      <c r="A4256" t="s">
        <v>20160</v>
      </c>
      <c r="B4256" t="s">
        <v>22718</v>
      </c>
      <c r="C4256" t="s">
        <v>22719</v>
      </c>
      <c r="D4256" t="s">
        <v>27</v>
      </c>
      <c r="E4256">
        <v>2011</v>
      </c>
      <c r="F4256">
        <v>2011</v>
      </c>
      <c r="G4256">
        <v>4</v>
      </c>
      <c r="H4256">
        <v>7.5</v>
      </c>
      <c r="I4256">
        <v>4</v>
      </c>
      <c r="J4256">
        <f t="shared" si="339"/>
        <v>15.5</v>
      </c>
      <c r="K4256" t="str">
        <f>IF(OR(J4256&gt;Ограничения!$B$1,Sheet!G12330&gt;Ограничения!$B$2,Sheet!H12330&gt;Ограничения!$B$2,Sheet!I12330&gt;Ограничения!$B$2,),"Not compatible","Compatible")</f>
        <v>Compatible</v>
      </c>
      <c r="L4256">
        <f t="shared" si="340"/>
        <v>92214</v>
      </c>
      <c r="M4256" s="3">
        <f t="shared" si="341"/>
        <v>0</v>
      </c>
      <c r="N4256" s="3" t="str">
        <f t="shared" si="342"/>
        <v>N</v>
      </c>
      <c r="O4256" t="s">
        <v>28008</v>
      </c>
      <c r="Q4256" t="str">
        <f t="shared" si="338"/>
        <v>COPY 92214.dat sel\92214.dat</v>
      </c>
      <c r="R4256" t="str">
        <f>IF(ISNA(VLOOKUP(B4256,Rendered!$B$1:$C$1000,1,FALSE)),"N","Y")</f>
        <v>N</v>
      </c>
    </row>
    <row r="4257" spans="1:18" hidden="1" x14ac:dyDescent="0.35">
      <c r="A4257" t="s">
        <v>20160</v>
      </c>
      <c r="B4257" t="s">
        <v>22720</v>
      </c>
      <c r="C4257" t="s">
        <v>22721</v>
      </c>
      <c r="D4257" t="s">
        <v>27</v>
      </c>
      <c r="E4257">
        <v>2011</v>
      </c>
      <c r="F4257">
        <v>2011</v>
      </c>
      <c r="J4257">
        <f t="shared" si="339"/>
        <v>0</v>
      </c>
      <c r="K4257" t="str">
        <f>IF(OR(J4257&gt;Ограничения!$B$1,Sheet!G12331&gt;Ограничения!$B$2,Sheet!H12331&gt;Ограничения!$B$2,Sheet!I12331&gt;Ограничения!$B$2,),"Not compatible","Compatible")</f>
        <v>Compatible</v>
      </c>
      <c r="L4257">
        <f t="shared" si="340"/>
        <v>92213</v>
      </c>
      <c r="M4257" s="3">
        <f t="shared" si="341"/>
        <v>0</v>
      </c>
      <c r="N4257" s="3" t="str">
        <f t="shared" si="342"/>
        <v>N</v>
      </c>
      <c r="O4257" t="s">
        <v>28008</v>
      </c>
      <c r="Q4257" t="str">
        <f t="shared" si="338"/>
        <v>COPY 92213.dat sel\92213.dat</v>
      </c>
      <c r="R4257" t="str">
        <f>IF(ISNA(VLOOKUP(B4257,Rendered!$B$1:$C$1000,1,FALSE)),"N","Y")</f>
        <v>N</v>
      </c>
    </row>
    <row r="4258" spans="1:18" hidden="1" x14ac:dyDescent="0.35">
      <c r="A4258" t="s">
        <v>20160</v>
      </c>
      <c r="B4258" t="s">
        <v>22722</v>
      </c>
      <c r="C4258" t="s">
        <v>22723</v>
      </c>
      <c r="D4258" t="s">
        <v>13</v>
      </c>
      <c r="E4258">
        <v>2011</v>
      </c>
      <c r="F4258">
        <v>2011</v>
      </c>
      <c r="J4258">
        <f t="shared" si="339"/>
        <v>0</v>
      </c>
      <c r="K4258" t="str">
        <f>IF(OR(J4258&gt;Ограничения!$B$1,Sheet!G12332&gt;Ограничения!$B$2,Sheet!H12332&gt;Ограничения!$B$2,Sheet!I12332&gt;Ограничения!$B$2,),"Not compatible","Compatible")</f>
        <v>Compatible</v>
      </c>
      <c r="L4258">
        <f t="shared" si="340"/>
        <v>92227</v>
      </c>
      <c r="M4258" s="3">
        <f t="shared" si="341"/>
        <v>0</v>
      </c>
      <c r="N4258" s="3" t="str">
        <f t="shared" si="342"/>
        <v>N</v>
      </c>
      <c r="O4258" t="s">
        <v>28008</v>
      </c>
      <c r="Q4258" t="str">
        <f t="shared" si="338"/>
        <v>COPY 92227.dat sel\92227.dat</v>
      </c>
      <c r="R4258" t="str">
        <f>IF(ISNA(VLOOKUP(B4258,Rendered!$B$1:$C$1000,1,FALSE)),"N","Y")</f>
        <v>N</v>
      </c>
    </row>
    <row r="4259" spans="1:18" hidden="1" x14ac:dyDescent="0.35">
      <c r="A4259" t="s">
        <v>20160</v>
      </c>
      <c r="B4259" t="s">
        <v>22724</v>
      </c>
      <c r="C4259" t="s">
        <v>22725</v>
      </c>
      <c r="D4259" t="s">
        <v>13</v>
      </c>
      <c r="E4259">
        <v>2011</v>
      </c>
      <c r="F4259">
        <v>2011</v>
      </c>
      <c r="J4259">
        <f t="shared" si="339"/>
        <v>0</v>
      </c>
      <c r="K4259" t="str">
        <f>IF(OR(J4259&gt;Ограничения!$B$1,Sheet!G12333&gt;Ограничения!$B$2,Sheet!H12333&gt;Ограничения!$B$2,Sheet!I12333&gt;Ограничения!$B$2,),"Not compatible","Compatible")</f>
        <v>Compatible</v>
      </c>
      <c r="L4259">
        <f t="shared" si="340"/>
        <v>92230</v>
      </c>
      <c r="M4259" s="3">
        <f t="shared" si="341"/>
        <v>0</v>
      </c>
      <c r="N4259" s="3" t="str">
        <f t="shared" si="342"/>
        <v>N</v>
      </c>
      <c r="O4259" t="s">
        <v>28008</v>
      </c>
      <c r="Q4259" t="str">
        <f t="shared" si="338"/>
        <v>COPY 92230.dat sel\92230.dat</v>
      </c>
      <c r="R4259" t="str">
        <f>IF(ISNA(VLOOKUP(B4259,Rendered!$B$1:$C$1000,1,FALSE)),"N","Y")</f>
        <v>N</v>
      </c>
    </row>
    <row r="4260" spans="1:18" hidden="1" x14ac:dyDescent="0.35">
      <c r="A4260" t="s">
        <v>20160</v>
      </c>
      <c r="B4260" t="s">
        <v>22726</v>
      </c>
      <c r="C4260" t="s">
        <v>22727</v>
      </c>
      <c r="D4260" t="s">
        <v>27</v>
      </c>
      <c r="E4260">
        <v>2012</v>
      </c>
      <c r="F4260">
        <v>2012</v>
      </c>
      <c r="G4260">
        <v>4</v>
      </c>
      <c r="H4260">
        <v>5</v>
      </c>
      <c r="I4260">
        <v>2</v>
      </c>
      <c r="J4260">
        <f t="shared" si="339"/>
        <v>11</v>
      </c>
      <c r="K4260" t="str">
        <f>IF(OR(J4260&gt;Ограничения!$B$1,Sheet!G12334&gt;Ограничения!$B$2,Sheet!H12334&gt;Ограничения!$B$2,Sheet!I12334&gt;Ограничения!$B$2,),"Not compatible","Compatible")</f>
        <v>Compatible</v>
      </c>
      <c r="L4260">
        <f t="shared" si="340"/>
        <v>98580</v>
      </c>
      <c r="M4260" s="3">
        <f t="shared" si="341"/>
        <v>0</v>
      </c>
      <c r="N4260" s="3" t="str">
        <f t="shared" si="342"/>
        <v>N</v>
      </c>
      <c r="O4260" t="s">
        <v>28008</v>
      </c>
      <c r="Q4260" t="str">
        <f t="shared" si="338"/>
        <v>COPY 98580.dat sel\98580.dat</v>
      </c>
      <c r="R4260" t="str">
        <f>IF(ISNA(VLOOKUP(B4260,Rendered!$B$1:$C$1000,1,FALSE)),"N","Y")</f>
        <v>N</v>
      </c>
    </row>
    <row r="4261" spans="1:18" hidden="1" x14ac:dyDescent="0.35">
      <c r="A4261" t="s">
        <v>20160</v>
      </c>
      <c r="B4261" t="s">
        <v>22728</v>
      </c>
      <c r="C4261" t="s">
        <v>22729</v>
      </c>
      <c r="D4261" t="s">
        <v>27</v>
      </c>
      <c r="E4261">
        <v>2012</v>
      </c>
      <c r="F4261">
        <v>2012</v>
      </c>
      <c r="J4261">
        <f t="shared" si="339"/>
        <v>0</v>
      </c>
      <c r="K4261" t="str">
        <f>IF(OR(J4261&gt;Ограничения!$B$1,Sheet!G12335&gt;Ограничения!$B$2,Sheet!H12335&gt;Ограничения!$B$2,Sheet!I12335&gt;Ограничения!$B$2,),"Not compatible","Compatible")</f>
        <v>Compatible</v>
      </c>
      <c r="L4261">
        <f t="shared" si="340"/>
        <v>98581</v>
      </c>
      <c r="M4261" s="3">
        <f t="shared" si="341"/>
        <v>0.56818181818181823</v>
      </c>
      <c r="N4261" s="3" t="str">
        <f t="shared" si="342"/>
        <v>Y</v>
      </c>
      <c r="O4261" t="s">
        <v>28008</v>
      </c>
      <c r="Q4261" t="str">
        <f t="shared" si="338"/>
        <v>COPY 98581.dat sel\98581.dat</v>
      </c>
      <c r="R4261" t="str">
        <f>IF(ISNA(VLOOKUP(B4261,Rendered!$B$1:$C$1000,1,FALSE)),"N","Y")</f>
        <v>N</v>
      </c>
    </row>
    <row r="4262" spans="1:18" hidden="1" x14ac:dyDescent="0.35">
      <c r="A4262" t="s">
        <v>20160</v>
      </c>
      <c r="B4262" t="s">
        <v>22730</v>
      </c>
      <c r="C4262" t="s">
        <v>22731</v>
      </c>
      <c r="D4262" t="s">
        <v>27</v>
      </c>
      <c r="E4262">
        <v>2011</v>
      </c>
      <c r="F4262">
        <v>2011</v>
      </c>
      <c r="G4262">
        <v>4</v>
      </c>
      <c r="H4262">
        <v>5</v>
      </c>
      <c r="I4262">
        <v>3.5</v>
      </c>
      <c r="J4262">
        <f t="shared" si="339"/>
        <v>12.5</v>
      </c>
      <c r="K4262" t="str">
        <f>IF(OR(J4262&gt;Ограничения!$B$1,Sheet!G12336&gt;Ограничения!$B$2,Sheet!H12336&gt;Ограничения!$B$2,Sheet!I12336&gt;Ограничения!$B$2,),"Not compatible","Compatible")</f>
        <v>Compatible</v>
      </c>
      <c r="L4262">
        <f t="shared" si="340"/>
        <v>92232</v>
      </c>
      <c r="M4262" s="3">
        <f t="shared" si="341"/>
        <v>0</v>
      </c>
      <c r="N4262" s="3" t="str">
        <f t="shared" si="342"/>
        <v>Y</v>
      </c>
      <c r="O4262" t="s">
        <v>28008</v>
      </c>
      <c r="Q4262" t="str">
        <f t="shared" si="338"/>
        <v>COPY 92232.dat sel\92232.dat</v>
      </c>
      <c r="R4262" t="str">
        <f>IF(ISNA(VLOOKUP(B4262,Rendered!$B$1:$C$1000,1,FALSE)),"N","Y")</f>
        <v>N</v>
      </c>
    </row>
    <row r="4263" spans="1:18" hidden="1" x14ac:dyDescent="0.35">
      <c r="A4263" t="s">
        <v>20160</v>
      </c>
      <c r="B4263" t="s">
        <v>22732</v>
      </c>
      <c r="C4263" t="s">
        <v>22733</v>
      </c>
      <c r="D4263" t="s">
        <v>13</v>
      </c>
      <c r="E4263">
        <v>2011</v>
      </c>
      <c r="F4263">
        <v>2012</v>
      </c>
      <c r="G4263">
        <v>5</v>
      </c>
      <c r="H4263">
        <v>6.5</v>
      </c>
      <c r="I4263">
        <v>4.5</v>
      </c>
      <c r="J4263">
        <f t="shared" si="339"/>
        <v>16</v>
      </c>
      <c r="K4263" t="str">
        <f>IF(OR(J4263&gt;Ограничения!$B$1,Sheet!G12337&gt;Ограничения!$B$2,Sheet!H12337&gt;Ограничения!$B$2,Sheet!I12337&gt;Ограничения!$B$2,),"Not compatible","Compatible")</f>
        <v>Compatible</v>
      </c>
      <c r="L4263">
        <f t="shared" si="340"/>
        <v>92224</v>
      </c>
      <c r="M4263" s="3">
        <f t="shared" si="341"/>
        <v>0</v>
      </c>
      <c r="N4263" s="3" t="str">
        <f t="shared" si="342"/>
        <v>N</v>
      </c>
      <c r="O4263" t="s">
        <v>28008</v>
      </c>
      <c r="Q4263" t="str">
        <f t="shared" si="338"/>
        <v>COPY 92224.dat sel\92224.dat</v>
      </c>
      <c r="R4263" t="str">
        <f>IF(ISNA(VLOOKUP(B4263,Rendered!$B$1:$C$1000,1,FALSE)),"N","Y")</f>
        <v>N</v>
      </c>
    </row>
    <row r="4264" spans="1:18" hidden="1" x14ac:dyDescent="0.35">
      <c r="A4264" t="s">
        <v>20160</v>
      </c>
      <c r="B4264" t="s">
        <v>22734</v>
      </c>
      <c r="C4264" t="s">
        <v>22735</v>
      </c>
      <c r="D4264" t="s">
        <v>13</v>
      </c>
      <c r="E4264">
        <v>2012</v>
      </c>
      <c r="F4264">
        <v>2012</v>
      </c>
      <c r="J4264">
        <f t="shared" si="339"/>
        <v>0</v>
      </c>
      <c r="K4264" t="str">
        <f>IF(OR(J4264&gt;Ограничения!$B$1,Sheet!G12338&gt;Ограничения!$B$2,Sheet!H12338&gt;Ограничения!$B$2,Sheet!I12338&gt;Ограничения!$B$2,),"Not compatible","Compatible")</f>
        <v>Compatible</v>
      </c>
      <c r="L4264">
        <f t="shared" si="340"/>
        <v>98587</v>
      </c>
      <c r="M4264" s="3">
        <f t="shared" si="341"/>
        <v>0</v>
      </c>
      <c r="N4264" s="3" t="str">
        <f t="shared" si="342"/>
        <v>N</v>
      </c>
      <c r="O4264" t="s">
        <v>28008</v>
      </c>
      <c r="Q4264" t="str">
        <f t="shared" si="338"/>
        <v>COPY 98587.dat sel\98587.dat</v>
      </c>
      <c r="R4264" t="str">
        <f>IF(ISNA(VLOOKUP(B4264,Rendered!$B$1:$C$1000,1,FALSE)),"N","Y")</f>
        <v>N</v>
      </c>
    </row>
    <row r="4265" spans="1:18" hidden="1" x14ac:dyDescent="0.35">
      <c r="A4265" t="s">
        <v>20160</v>
      </c>
      <c r="B4265" t="s">
        <v>22736</v>
      </c>
      <c r="C4265" t="s">
        <v>22737</v>
      </c>
      <c r="D4265" t="s">
        <v>13</v>
      </c>
      <c r="E4265">
        <v>2011</v>
      </c>
      <c r="F4265">
        <v>2012</v>
      </c>
      <c r="J4265">
        <f t="shared" si="339"/>
        <v>0</v>
      </c>
      <c r="K4265" t="str">
        <f>IF(OR(J4265&gt;Ограничения!$B$1,Sheet!G12339&gt;Ограничения!$B$2,Sheet!H12339&gt;Ограничения!$B$2,Sheet!I12339&gt;Ограничения!$B$2,),"Not compatible","Compatible")</f>
        <v>Compatible</v>
      </c>
      <c r="L4265">
        <f t="shared" si="340"/>
        <v>92226</v>
      </c>
      <c r="M4265" s="3">
        <f t="shared" si="341"/>
        <v>0</v>
      </c>
      <c r="N4265" s="3" t="str">
        <f t="shared" si="342"/>
        <v>N</v>
      </c>
      <c r="O4265" t="s">
        <v>28008</v>
      </c>
      <c r="Q4265" t="str">
        <f t="shared" si="338"/>
        <v>COPY 92226.dat sel\92226.dat</v>
      </c>
      <c r="R4265" t="str">
        <f>IF(ISNA(VLOOKUP(B4265,Rendered!$B$1:$C$1000,1,FALSE)),"N","Y")</f>
        <v>N</v>
      </c>
    </row>
    <row r="4266" spans="1:18" hidden="1" x14ac:dyDescent="0.35">
      <c r="A4266" t="s">
        <v>20160</v>
      </c>
      <c r="B4266" t="s">
        <v>22738</v>
      </c>
      <c r="C4266" t="s">
        <v>22739</v>
      </c>
      <c r="D4266" t="s">
        <v>13</v>
      </c>
      <c r="E4266">
        <v>2011</v>
      </c>
      <c r="F4266">
        <v>2011</v>
      </c>
      <c r="J4266">
        <f t="shared" si="339"/>
        <v>0</v>
      </c>
      <c r="K4266" t="str">
        <f>IF(OR(J4266&gt;Ограничения!$B$1,Sheet!G12340&gt;Ограничения!$B$2,Sheet!H12340&gt;Ограничения!$B$2,Sheet!I12340&gt;Ограничения!$B$2,),"Not compatible","Compatible")</f>
        <v>Compatible</v>
      </c>
      <c r="L4266">
        <f t="shared" si="340"/>
        <v>92231</v>
      </c>
      <c r="M4266" s="3">
        <f t="shared" si="341"/>
        <v>0</v>
      </c>
      <c r="N4266" s="3" t="str">
        <f t="shared" si="342"/>
        <v>N</v>
      </c>
      <c r="O4266" t="s">
        <v>28008</v>
      </c>
      <c r="Q4266" t="str">
        <f t="shared" si="338"/>
        <v>COPY 92231.dat sel\92231.dat</v>
      </c>
      <c r="R4266" t="str">
        <f>IF(ISNA(VLOOKUP(B4266,Rendered!$B$1:$C$1000,1,FALSE)),"N","Y")</f>
        <v>N</v>
      </c>
    </row>
    <row r="4267" spans="1:18" hidden="1" x14ac:dyDescent="0.35">
      <c r="A4267" t="s">
        <v>20160</v>
      </c>
      <c r="B4267" t="s">
        <v>22740</v>
      </c>
      <c r="C4267" t="s">
        <v>22741</v>
      </c>
      <c r="D4267" t="s">
        <v>13</v>
      </c>
      <c r="E4267">
        <v>2012</v>
      </c>
      <c r="F4267">
        <v>2012</v>
      </c>
      <c r="J4267">
        <f t="shared" si="339"/>
        <v>0</v>
      </c>
      <c r="K4267" t="str">
        <f>IF(OR(J4267&gt;Ограничения!$B$1,Sheet!G12341&gt;Ограничения!$B$2,Sheet!H12341&gt;Ограничения!$B$2,Sheet!I12341&gt;Ограничения!$B$2,),"Not compatible","Compatible")</f>
        <v>Compatible</v>
      </c>
      <c r="L4267">
        <f t="shared" si="340"/>
        <v>98582</v>
      </c>
      <c r="M4267" s="3">
        <f t="shared" si="341"/>
        <v>0</v>
      </c>
      <c r="N4267" s="3" t="str">
        <f t="shared" si="342"/>
        <v>N</v>
      </c>
      <c r="O4267" t="s">
        <v>28008</v>
      </c>
      <c r="Q4267" t="str">
        <f t="shared" si="338"/>
        <v>COPY 98582.dat sel\98582.dat</v>
      </c>
      <c r="R4267" t="str">
        <f>IF(ISNA(VLOOKUP(B4267,Rendered!$B$1:$C$1000,1,FALSE)),"N","Y")</f>
        <v>N</v>
      </c>
    </row>
    <row r="4268" spans="1:18" hidden="1" x14ac:dyDescent="0.35">
      <c r="A4268" t="s">
        <v>20160</v>
      </c>
      <c r="B4268" t="s">
        <v>22742</v>
      </c>
      <c r="C4268" t="s">
        <v>22743</v>
      </c>
      <c r="D4268" t="s">
        <v>13</v>
      </c>
      <c r="E4268">
        <v>2012</v>
      </c>
      <c r="F4268">
        <v>2012</v>
      </c>
      <c r="G4268">
        <v>4</v>
      </c>
      <c r="H4268">
        <v>4.5</v>
      </c>
      <c r="I4268">
        <v>3</v>
      </c>
      <c r="J4268">
        <f t="shared" si="339"/>
        <v>11.5</v>
      </c>
      <c r="K4268" t="str">
        <f>IF(OR(J4268&gt;Ограничения!$B$1,Sheet!G12342&gt;Ограничения!$B$2,Sheet!H12342&gt;Ограничения!$B$2,Sheet!I12342&gt;Ограничения!$B$2,),"Not compatible","Compatible")</f>
        <v>Compatible</v>
      </c>
      <c r="L4268">
        <f t="shared" si="340"/>
        <v>98596</v>
      </c>
      <c r="M4268" s="3">
        <f t="shared" si="341"/>
        <v>0</v>
      </c>
      <c r="N4268" s="3" t="str">
        <f t="shared" si="342"/>
        <v>N</v>
      </c>
      <c r="O4268" t="s">
        <v>28008</v>
      </c>
      <c r="Q4268" t="str">
        <f t="shared" si="338"/>
        <v>COPY 98596.dat sel\98596.dat</v>
      </c>
      <c r="R4268" t="str">
        <f>IF(ISNA(VLOOKUP(B4268,Rendered!$B$1:$C$1000,1,FALSE)),"N","Y")</f>
        <v>N</v>
      </c>
    </row>
    <row r="4269" spans="1:18" hidden="1" x14ac:dyDescent="0.35">
      <c r="A4269" t="s">
        <v>20160</v>
      </c>
      <c r="B4269" t="s">
        <v>22744</v>
      </c>
      <c r="C4269" t="s">
        <v>22745</v>
      </c>
      <c r="D4269" t="s">
        <v>13</v>
      </c>
      <c r="E4269">
        <v>2011</v>
      </c>
      <c r="F4269">
        <v>2011</v>
      </c>
      <c r="G4269">
        <v>5</v>
      </c>
      <c r="H4269">
        <v>4.5</v>
      </c>
      <c r="I4269">
        <v>4</v>
      </c>
      <c r="J4269">
        <f t="shared" si="339"/>
        <v>13.5</v>
      </c>
      <c r="K4269" t="str">
        <f>IF(OR(J4269&gt;Ограничения!$B$1,Sheet!G12343&gt;Ограничения!$B$2,Sheet!H12343&gt;Ограничения!$B$2,Sheet!I12343&gt;Ограничения!$B$2,),"Not compatible","Compatible")</f>
        <v>Compatible</v>
      </c>
      <c r="L4269">
        <f t="shared" si="340"/>
        <v>92225</v>
      </c>
      <c r="M4269" s="3">
        <f t="shared" si="341"/>
        <v>0</v>
      </c>
      <c r="N4269" s="3" t="str">
        <f t="shared" si="342"/>
        <v>N</v>
      </c>
      <c r="O4269" t="s">
        <v>28008</v>
      </c>
      <c r="Q4269" t="str">
        <f t="shared" ref="Q4269:Q4332" si="343">_xlfn.CONCAT("COPY ",B4269,".dat sel\",B4269,".dat")</f>
        <v>COPY 92225.dat sel\92225.dat</v>
      </c>
      <c r="R4269" t="str">
        <f>IF(ISNA(VLOOKUP(B4269,Rendered!$B$1:$C$1000,1,FALSE)),"N","Y")</f>
        <v>N</v>
      </c>
    </row>
    <row r="4270" spans="1:18" hidden="1" x14ac:dyDescent="0.35">
      <c r="A4270" t="s">
        <v>20160</v>
      </c>
      <c r="B4270" t="s">
        <v>22746</v>
      </c>
      <c r="C4270" t="s">
        <v>22747</v>
      </c>
      <c r="D4270" t="s">
        <v>13</v>
      </c>
      <c r="E4270">
        <v>2011</v>
      </c>
      <c r="F4270">
        <v>2011</v>
      </c>
      <c r="J4270">
        <f t="shared" si="339"/>
        <v>0</v>
      </c>
      <c r="K4270" t="str">
        <f>IF(OR(J4270&gt;Ограничения!$B$1,Sheet!G12344&gt;Ограничения!$B$2,Sheet!H12344&gt;Ограничения!$B$2,Sheet!I12344&gt;Ограничения!$B$2,),"Not compatible","Compatible")</f>
        <v>Compatible</v>
      </c>
      <c r="L4270">
        <f t="shared" si="340"/>
        <v>92228</v>
      </c>
      <c r="M4270" s="3">
        <f t="shared" si="341"/>
        <v>0</v>
      </c>
      <c r="N4270" s="3" t="str">
        <f t="shared" si="342"/>
        <v>N</v>
      </c>
      <c r="O4270" t="s">
        <v>28008</v>
      </c>
      <c r="Q4270" t="str">
        <f t="shared" si="343"/>
        <v>COPY 92228.dat sel\92228.dat</v>
      </c>
      <c r="R4270" t="str">
        <f>IF(ISNA(VLOOKUP(B4270,Rendered!$B$1:$C$1000,1,FALSE)),"N","Y")</f>
        <v>N</v>
      </c>
    </row>
    <row r="4271" spans="1:18" hidden="1" x14ac:dyDescent="0.35">
      <c r="A4271" t="s">
        <v>20160</v>
      </c>
      <c r="B4271" t="s">
        <v>22748</v>
      </c>
      <c r="C4271" t="s">
        <v>22749</v>
      </c>
      <c r="D4271" t="s">
        <v>13</v>
      </c>
      <c r="E4271">
        <v>2010</v>
      </c>
      <c r="F4271">
        <v>2010</v>
      </c>
      <c r="G4271">
        <v>6</v>
      </c>
      <c r="H4271">
        <v>7</v>
      </c>
      <c r="I4271">
        <v>5</v>
      </c>
      <c r="J4271">
        <f t="shared" si="339"/>
        <v>18</v>
      </c>
      <c r="K4271" t="str">
        <f>IF(OR(J4271&gt;Ограничения!$B$1,Sheet!G12345&gt;Ограничения!$B$2,Sheet!H12345&gt;Ограничения!$B$2,Sheet!I12345&gt;Ограничения!$B$2,),"Not compatible","Compatible")</f>
        <v>Compatible</v>
      </c>
      <c r="L4271" t="str">
        <f t="shared" si="340"/>
        <v>Модификация</v>
      </c>
      <c r="M4271" s="3">
        <f t="shared" si="341"/>
        <v>0</v>
      </c>
      <c r="N4271" s="3" t="str">
        <f t="shared" si="342"/>
        <v>N</v>
      </c>
      <c r="O4271" t="s">
        <v>28008</v>
      </c>
      <c r="Q4271" t="str">
        <f t="shared" si="343"/>
        <v>COPY 87825pb02.dat sel\87825pb02.dat</v>
      </c>
      <c r="R4271" t="str">
        <f>IF(ISNA(VLOOKUP(B4271,Rendered!$B$1:$C$1000,1,FALSE)),"N","Y")</f>
        <v>N</v>
      </c>
    </row>
    <row r="4272" spans="1:18" hidden="1" x14ac:dyDescent="0.35">
      <c r="A4272" t="s">
        <v>20160</v>
      </c>
      <c r="B4272" t="s">
        <v>22750</v>
      </c>
      <c r="C4272" t="s">
        <v>22751</v>
      </c>
      <c r="D4272" t="s">
        <v>13</v>
      </c>
      <c r="E4272">
        <v>2010</v>
      </c>
      <c r="F4272">
        <v>2010</v>
      </c>
      <c r="J4272">
        <f t="shared" si="339"/>
        <v>0</v>
      </c>
      <c r="K4272" t="str">
        <f>IF(OR(J4272&gt;Ограничения!$B$1,Sheet!G12346&gt;Ограничения!$B$2,Sheet!H12346&gt;Ограничения!$B$2,Sheet!I12346&gt;Ограничения!$B$2,),"Not compatible","Compatible")</f>
        <v>Compatible</v>
      </c>
      <c r="L4272" t="str">
        <f t="shared" si="340"/>
        <v>Модификация</v>
      </c>
      <c r="M4272" s="3">
        <f t="shared" si="341"/>
        <v>0</v>
      </c>
      <c r="N4272" s="3" t="str">
        <f t="shared" si="342"/>
        <v>N</v>
      </c>
      <c r="O4272" t="s">
        <v>28008</v>
      </c>
      <c r="Q4272" t="str">
        <f t="shared" si="343"/>
        <v>COPY 87825pb01.dat sel\87825pb01.dat</v>
      </c>
      <c r="R4272" t="str">
        <f>IF(ISNA(VLOOKUP(B4272,Rendered!$B$1:$C$1000,1,FALSE)),"N","Y")</f>
        <v>N</v>
      </c>
    </row>
    <row r="4273" spans="1:18" hidden="1" x14ac:dyDescent="0.35">
      <c r="A4273" t="s">
        <v>20160</v>
      </c>
      <c r="B4273" t="s">
        <v>22752</v>
      </c>
      <c r="C4273" t="s">
        <v>22753</v>
      </c>
      <c r="D4273" t="s">
        <v>35</v>
      </c>
      <c r="E4273">
        <v>2011</v>
      </c>
      <c r="F4273">
        <v>2012</v>
      </c>
      <c r="J4273">
        <f t="shared" si="339"/>
        <v>0</v>
      </c>
      <c r="K4273" t="str">
        <f>IF(OR(J4273&gt;Ограничения!$B$1,Sheet!G12347&gt;Ограничения!$B$2,Sheet!H12347&gt;Ограничения!$B$2,Sheet!I12347&gt;Ограничения!$B$2,),"Not compatible","Compatible")</f>
        <v>Compatible</v>
      </c>
      <c r="L4273">
        <f t="shared" si="340"/>
        <v>92216</v>
      </c>
      <c r="M4273" s="3">
        <f t="shared" si="341"/>
        <v>0</v>
      </c>
      <c r="N4273" s="3" t="str">
        <f t="shared" si="342"/>
        <v>N</v>
      </c>
      <c r="O4273" t="s">
        <v>28008</v>
      </c>
      <c r="Q4273" t="str">
        <f t="shared" si="343"/>
        <v>COPY 92216.dat sel\92216.dat</v>
      </c>
      <c r="R4273" t="str">
        <f>IF(ISNA(VLOOKUP(B4273,Rendered!$B$1:$C$1000,1,FALSE)),"N","Y")</f>
        <v>N</v>
      </c>
    </row>
    <row r="4274" spans="1:18" hidden="1" x14ac:dyDescent="0.35">
      <c r="A4274" t="s">
        <v>20160</v>
      </c>
      <c r="B4274" t="s">
        <v>22754</v>
      </c>
      <c r="C4274" t="s">
        <v>22755</v>
      </c>
      <c r="D4274" t="s">
        <v>13</v>
      </c>
      <c r="E4274">
        <v>2010</v>
      </c>
      <c r="F4274">
        <v>2010</v>
      </c>
      <c r="J4274">
        <f t="shared" si="339"/>
        <v>0</v>
      </c>
      <c r="K4274" t="str">
        <f>IF(OR(J4274&gt;Ограничения!$B$1,Sheet!G12348&gt;Ограничения!$B$2,Sheet!H12348&gt;Ограничения!$B$2,Sheet!I12348&gt;Ограничения!$B$2,),"Not compatible","Compatible")</f>
        <v>Compatible</v>
      </c>
      <c r="L4274" t="str">
        <f t="shared" si="340"/>
        <v>Модификация</v>
      </c>
      <c r="M4274" s="3">
        <f t="shared" si="341"/>
        <v>0</v>
      </c>
      <c r="N4274" s="3" t="str">
        <f t="shared" si="342"/>
        <v>N</v>
      </c>
      <c r="O4274" t="s">
        <v>28008</v>
      </c>
      <c r="Q4274" t="str">
        <f t="shared" si="343"/>
        <v>COPY 87820pb05.dat sel\87820pb05.dat</v>
      </c>
      <c r="R4274" t="str">
        <f>IF(ISNA(VLOOKUP(B4274,Rendered!$B$1:$C$1000,1,FALSE)),"N","Y")</f>
        <v>N</v>
      </c>
    </row>
    <row r="4275" spans="1:18" hidden="1" x14ac:dyDescent="0.35">
      <c r="A4275" t="s">
        <v>20160</v>
      </c>
      <c r="B4275" t="s">
        <v>22756</v>
      </c>
      <c r="C4275" t="s">
        <v>22757</v>
      </c>
      <c r="D4275" t="s">
        <v>13</v>
      </c>
      <c r="E4275">
        <v>2010</v>
      </c>
      <c r="F4275">
        <v>2010</v>
      </c>
      <c r="J4275">
        <f t="shared" si="339"/>
        <v>0</v>
      </c>
      <c r="K4275" t="str">
        <f>IF(OR(J4275&gt;Ограничения!$B$1,Sheet!G12349&gt;Ограничения!$B$2,Sheet!H12349&gt;Ограничения!$B$2,Sheet!I12349&gt;Ограничения!$B$2,),"Not compatible","Compatible")</f>
        <v>Compatible</v>
      </c>
      <c r="L4275" t="str">
        <f t="shared" si="340"/>
        <v>Модификация</v>
      </c>
      <c r="M4275" s="3">
        <f t="shared" si="341"/>
        <v>0</v>
      </c>
      <c r="N4275" s="3" t="str">
        <f t="shared" si="342"/>
        <v>N</v>
      </c>
      <c r="O4275" t="s">
        <v>28008</v>
      </c>
      <c r="Q4275" t="str">
        <f t="shared" si="343"/>
        <v>COPY 87820pb04.dat sel\87820pb04.dat</v>
      </c>
      <c r="R4275" t="str">
        <f>IF(ISNA(VLOOKUP(B4275,Rendered!$B$1:$C$1000,1,FALSE)),"N","Y")</f>
        <v>N</v>
      </c>
    </row>
    <row r="4276" spans="1:18" hidden="1" x14ac:dyDescent="0.35">
      <c r="A4276" t="s">
        <v>20160</v>
      </c>
      <c r="B4276" t="s">
        <v>22758</v>
      </c>
      <c r="C4276" t="s">
        <v>22759</v>
      </c>
      <c r="D4276" t="s">
        <v>13</v>
      </c>
      <c r="E4276">
        <v>2010</v>
      </c>
      <c r="F4276">
        <v>2010</v>
      </c>
      <c r="J4276">
        <f t="shared" si="339"/>
        <v>0</v>
      </c>
      <c r="K4276" t="str">
        <f>IF(OR(J4276&gt;Ограничения!$B$1,Sheet!G12350&gt;Ограничения!$B$2,Sheet!H12350&gt;Ограничения!$B$2,Sheet!I12350&gt;Ограничения!$B$2,),"Not compatible","Compatible")</f>
        <v>Compatible</v>
      </c>
      <c r="L4276" t="str">
        <f t="shared" si="340"/>
        <v>Модификация</v>
      </c>
      <c r="M4276" s="3">
        <f t="shared" si="341"/>
        <v>0</v>
      </c>
      <c r="N4276" s="3" t="str">
        <f t="shared" si="342"/>
        <v>N</v>
      </c>
      <c r="O4276" t="s">
        <v>28008</v>
      </c>
      <c r="Q4276" t="str">
        <f t="shared" si="343"/>
        <v>COPY 87820pb06.dat sel\87820pb06.dat</v>
      </c>
      <c r="R4276" t="str">
        <f>IF(ISNA(VLOOKUP(B4276,Rendered!$B$1:$C$1000,1,FALSE)),"N","Y")</f>
        <v>N</v>
      </c>
    </row>
    <row r="4277" spans="1:18" hidden="1" x14ac:dyDescent="0.35">
      <c r="A4277" t="s">
        <v>20160</v>
      </c>
      <c r="B4277" t="s">
        <v>22760</v>
      </c>
      <c r="C4277" t="s">
        <v>22761</v>
      </c>
      <c r="D4277" t="s">
        <v>52</v>
      </c>
      <c r="E4277">
        <v>2011</v>
      </c>
      <c r="F4277">
        <v>2015</v>
      </c>
      <c r="G4277">
        <v>2</v>
      </c>
      <c r="H4277">
        <v>3</v>
      </c>
      <c r="I4277">
        <v>5</v>
      </c>
      <c r="J4277">
        <f t="shared" si="339"/>
        <v>10</v>
      </c>
      <c r="K4277" t="str">
        <f>IF(OR(J4277&gt;Ограничения!$B$1,Sheet!G12351&gt;Ограничения!$B$2,Sheet!H12351&gt;Ограничения!$B$2,Sheet!I12351&gt;Ограничения!$B$2,),"Not compatible","Compatible")</f>
        <v>Compatible</v>
      </c>
      <c r="L4277">
        <f t="shared" si="340"/>
        <v>92222</v>
      </c>
      <c r="M4277" s="3">
        <f t="shared" si="341"/>
        <v>0</v>
      </c>
      <c r="N4277" s="3" t="str">
        <f t="shared" si="342"/>
        <v>N</v>
      </c>
      <c r="O4277" t="s">
        <v>28008</v>
      </c>
      <c r="Q4277" t="str">
        <f t="shared" si="343"/>
        <v>COPY 92222.dat sel\92222.dat</v>
      </c>
      <c r="R4277" t="str">
        <f>IF(ISNA(VLOOKUP(B4277,Rendered!$B$1:$C$1000,1,FALSE)),"N","Y")</f>
        <v>N</v>
      </c>
    </row>
    <row r="4278" spans="1:18" hidden="1" x14ac:dyDescent="0.35">
      <c r="A4278" t="s">
        <v>20160</v>
      </c>
      <c r="B4278" t="s">
        <v>22762</v>
      </c>
      <c r="C4278" t="s">
        <v>22763</v>
      </c>
      <c r="D4278" t="s">
        <v>13</v>
      </c>
      <c r="E4278">
        <v>2013</v>
      </c>
      <c r="F4278">
        <v>2013</v>
      </c>
      <c r="G4278">
        <v>9.8000000000000007</v>
      </c>
      <c r="H4278">
        <v>5</v>
      </c>
      <c r="I4278">
        <v>1</v>
      </c>
      <c r="J4278">
        <f t="shared" si="339"/>
        <v>15.8</v>
      </c>
      <c r="K4278" t="str">
        <f>IF(OR(J4278&gt;Ограничения!$B$1,Sheet!G12352&gt;Ограничения!$B$2,Sheet!H12352&gt;Ограничения!$B$2,Sheet!I12352&gt;Ограничения!$B$2,),"Not compatible","Compatible")</f>
        <v>Compatible</v>
      </c>
      <c r="L4278">
        <f t="shared" si="340"/>
        <v>11273</v>
      </c>
      <c r="M4278" s="3">
        <f t="shared" si="341"/>
        <v>0</v>
      </c>
      <c r="N4278" s="3" t="str">
        <f t="shared" si="342"/>
        <v>N</v>
      </c>
      <c r="O4278" t="s">
        <v>28008</v>
      </c>
      <c r="Q4278" t="str">
        <f t="shared" si="343"/>
        <v>COPY 11273.dat sel\11273.dat</v>
      </c>
      <c r="R4278" t="str">
        <f>IF(ISNA(VLOOKUP(B4278,Rendered!$B$1:$C$1000,1,FALSE)),"N","Y")</f>
        <v>N</v>
      </c>
    </row>
    <row r="4279" spans="1:18" hidden="1" x14ac:dyDescent="0.35">
      <c r="A4279" t="s">
        <v>20160</v>
      </c>
      <c r="B4279" t="s">
        <v>22764</v>
      </c>
      <c r="C4279" t="s">
        <v>22765</v>
      </c>
      <c r="D4279" t="s">
        <v>30</v>
      </c>
      <c r="E4279">
        <v>2010</v>
      </c>
      <c r="F4279">
        <v>2010</v>
      </c>
      <c r="J4279">
        <f t="shared" si="339"/>
        <v>0</v>
      </c>
      <c r="K4279" t="str">
        <f>IF(OR(J4279&gt;Ограничения!$B$1,Sheet!G12353&gt;Ограничения!$B$2,Sheet!H12353&gt;Ограничения!$B$2,Sheet!I12353&gt;Ограничения!$B$2,),"Not compatible","Compatible")</f>
        <v>Compatible</v>
      </c>
      <c r="L4279">
        <f t="shared" si="340"/>
        <v>87820</v>
      </c>
      <c r="M4279" s="3">
        <f t="shared" si="341"/>
        <v>0.2288135593220339</v>
      </c>
      <c r="N4279" s="3" t="str">
        <f t="shared" si="342"/>
        <v>Y</v>
      </c>
      <c r="O4279" t="s">
        <v>28008</v>
      </c>
      <c r="Q4279" t="str">
        <f t="shared" si="343"/>
        <v>COPY 87820.dat sel\87820.dat</v>
      </c>
      <c r="R4279" t="str">
        <f>IF(ISNA(VLOOKUP(B4279,Rendered!$B$1:$C$1000,1,FALSE)),"N","Y")</f>
        <v>N</v>
      </c>
    </row>
    <row r="4280" spans="1:18" hidden="1" x14ac:dyDescent="0.35">
      <c r="A4280" t="s">
        <v>20160</v>
      </c>
      <c r="B4280" t="s">
        <v>22766</v>
      </c>
      <c r="C4280" t="s">
        <v>22767</v>
      </c>
      <c r="D4280" t="s">
        <v>13</v>
      </c>
      <c r="E4280">
        <v>2010</v>
      </c>
      <c r="F4280">
        <v>2010</v>
      </c>
      <c r="J4280">
        <f t="shared" si="339"/>
        <v>0</v>
      </c>
      <c r="K4280" t="str">
        <f>IF(OR(J4280&gt;Ограничения!$B$1,Sheet!G12354&gt;Ограничения!$B$2,Sheet!H12354&gt;Ограничения!$B$2,Sheet!I12354&gt;Ограничения!$B$2,),"Not compatible","Compatible")</f>
        <v>Compatible</v>
      </c>
      <c r="L4280" t="str">
        <f t="shared" si="340"/>
        <v>Модификация</v>
      </c>
      <c r="M4280" s="3">
        <f t="shared" si="341"/>
        <v>0</v>
      </c>
      <c r="N4280" s="3" t="str">
        <f t="shared" si="342"/>
        <v>Y</v>
      </c>
      <c r="O4280" t="s">
        <v>28008</v>
      </c>
      <c r="Q4280" t="str">
        <f t="shared" si="343"/>
        <v>COPY 87820pb01.dat sel\87820pb01.dat</v>
      </c>
      <c r="R4280" t="str">
        <f>IF(ISNA(VLOOKUP(B4280,Rendered!$B$1:$C$1000,1,FALSE)),"N","Y")</f>
        <v>N</v>
      </c>
    </row>
    <row r="4281" spans="1:18" hidden="1" x14ac:dyDescent="0.35">
      <c r="A4281" t="s">
        <v>20160</v>
      </c>
      <c r="B4281" t="s">
        <v>22768</v>
      </c>
      <c r="C4281" t="s">
        <v>22769</v>
      </c>
      <c r="D4281" t="s">
        <v>13</v>
      </c>
      <c r="E4281">
        <v>2010</v>
      </c>
      <c r="F4281">
        <v>2010</v>
      </c>
      <c r="J4281">
        <f t="shared" si="339"/>
        <v>0</v>
      </c>
      <c r="K4281" t="str">
        <f>IF(OR(J4281&gt;Ограничения!$B$1,Sheet!G12355&gt;Ограничения!$B$2,Sheet!H12355&gt;Ограничения!$B$2,Sheet!I12355&gt;Ограничения!$B$2,),"Not compatible","Compatible")</f>
        <v>Compatible</v>
      </c>
      <c r="L4281" t="str">
        <f t="shared" si="340"/>
        <v>Модификация</v>
      </c>
      <c r="M4281" s="3">
        <f t="shared" si="341"/>
        <v>0</v>
      </c>
      <c r="N4281" s="3" t="str">
        <f t="shared" si="342"/>
        <v>N</v>
      </c>
      <c r="O4281" t="s">
        <v>28008</v>
      </c>
      <c r="Q4281" t="str">
        <f t="shared" si="343"/>
        <v>COPY 87820pb02.dat sel\87820pb02.dat</v>
      </c>
      <c r="R4281" t="str">
        <f>IF(ISNA(VLOOKUP(B4281,Rendered!$B$1:$C$1000,1,FALSE)),"N","Y")</f>
        <v>N</v>
      </c>
    </row>
    <row r="4282" spans="1:18" hidden="1" x14ac:dyDescent="0.35">
      <c r="A4282" t="s">
        <v>20160</v>
      </c>
      <c r="B4282" t="s">
        <v>22770</v>
      </c>
      <c r="C4282" t="s">
        <v>22771</v>
      </c>
      <c r="D4282" t="s">
        <v>13</v>
      </c>
      <c r="E4282">
        <v>2010</v>
      </c>
      <c r="F4282">
        <v>2010</v>
      </c>
      <c r="J4282">
        <f t="shared" si="339"/>
        <v>0</v>
      </c>
      <c r="K4282" t="str">
        <f>IF(OR(J4282&gt;Ограничения!$B$1,Sheet!G12356&gt;Ограничения!$B$2,Sheet!H12356&gt;Ограничения!$B$2,Sheet!I12356&gt;Ограничения!$B$2,),"Not compatible","Compatible")</f>
        <v>Compatible</v>
      </c>
      <c r="L4282" t="str">
        <f t="shared" si="340"/>
        <v>Модификация</v>
      </c>
      <c r="M4282" s="3">
        <f t="shared" si="341"/>
        <v>0</v>
      </c>
      <c r="N4282" s="3" t="str">
        <f t="shared" si="342"/>
        <v>N</v>
      </c>
      <c r="O4282" t="s">
        <v>28008</v>
      </c>
      <c r="Q4282" t="str">
        <f t="shared" si="343"/>
        <v>COPY 87820pb03.dat sel\87820pb03.dat</v>
      </c>
      <c r="R4282" t="str">
        <f>IF(ISNA(VLOOKUP(B4282,Rendered!$B$1:$C$1000,1,FALSE)),"N","Y")</f>
        <v>N</v>
      </c>
    </row>
    <row r="4283" spans="1:18" hidden="1" x14ac:dyDescent="0.35">
      <c r="A4283" t="s">
        <v>20160</v>
      </c>
      <c r="B4283" t="s">
        <v>22772</v>
      </c>
      <c r="C4283" t="s">
        <v>22773</v>
      </c>
      <c r="D4283" t="s">
        <v>57</v>
      </c>
      <c r="E4283">
        <v>2010</v>
      </c>
      <c r="F4283">
        <v>2013</v>
      </c>
      <c r="J4283">
        <f t="shared" si="339"/>
        <v>0</v>
      </c>
      <c r="K4283" t="str">
        <f>IF(OR(J4283&gt;Ограничения!$B$1,Sheet!G12357&gt;Ограничения!$B$2,Sheet!H12357&gt;Ограничения!$B$2,Sheet!I12357&gt;Ограничения!$B$2,),"Not compatible","Compatible")</f>
        <v>Compatible</v>
      </c>
      <c r="L4283">
        <f t="shared" si="340"/>
        <v>92202</v>
      </c>
      <c r="M4283" s="3">
        <f t="shared" si="341"/>
        <v>0</v>
      </c>
      <c r="N4283" s="3" t="str">
        <f t="shared" si="342"/>
        <v>N</v>
      </c>
      <c r="O4283" t="s">
        <v>28008</v>
      </c>
      <c r="Q4283" t="str">
        <f t="shared" si="343"/>
        <v>COPY 92202.dat sel\92202.dat</v>
      </c>
      <c r="R4283" t="str">
        <f>IF(ISNA(VLOOKUP(B4283,Rendered!$B$1:$C$1000,1,FALSE)),"N","Y")</f>
        <v>N</v>
      </c>
    </row>
    <row r="4284" spans="1:18" hidden="1" x14ac:dyDescent="0.35">
      <c r="A4284" t="s">
        <v>20160</v>
      </c>
      <c r="B4284" t="s">
        <v>22774</v>
      </c>
      <c r="C4284" t="s">
        <v>22775</v>
      </c>
      <c r="D4284" t="s">
        <v>57</v>
      </c>
      <c r="E4284">
        <v>2012</v>
      </c>
      <c r="F4284">
        <v>2016</v>
      </c>
      <c r="G4284">
        <v>4</v>
      </c>
      <c r="H4284">
        <v>4</v>
      </c>
      <c r="I4284">
        <v>4</v>
      </c>
      <c r="J4284">
        <f t="shared" si="339"/>
        <v>12</v>
      </c>
      <c r="K4284" t="str">
        <f>IF(OR(J4284&gt;Ограничения!$B$1,Sheet!G12358&gt;Ограничения!$B$2,Sheet!H12358&gt;Ограничения!$B$2,Sheet!I12358&gt;Ограничения!$B$2,),"Not compatible","Compatible")</f>
        <v>Compatible</v>
      </c>
      <c r="L4284">
        <f t="shared" si="340"/>
        <v>98592</v>
      </c>
      <c r="M4284" s="3">
        <f t="shared" si="341"/>
        <v>0</v>
      </c>
      <c r="N4284" s="3" t="str">
        <f t="shared" si="342"/>
        <v>N</v>
      </c>
      <c r="O4284" t="s">
        <v>28008</v>
      </c>
      <c r="Q4284" t="str">
        <f t="shared" si="343"/>
        <v>COPY 98592.dat sel\98592.dat</v>
      </c>
      <c r="R4284" t="str">
        <f>IF(ISNA(VLOOKUP(B4284,Rendered!$B$1:$C$1000,1,FALSE)),"N","Y")</f>
        <v>N</v>
      </c>
    </row>
    <row r="4285" spans="1:18" hidden="1" x14ac:dyDescent="0.35">
      <c r="A4285" t="s">
        <v>20160</v>
      </c>
      <c r="B4285" t="s">
        <v>22776</v>
      </c>
      <c r="C4285" t="s">
        <v>22777</v>
      </c>
      <c r="D4285" t="s">
        <v>49</v>
      </c>
      <c r="E4285">
        <v>2011</v>
      </c>
      <c r="F4285">
        <v>2016</v>
      </c>
      <c r="G4285">
        <v>6</v>
      </c>
      <c r="H4285">
        <v>4</v>
      </c>
      <c r="I4285">
        <v>3</v>
      </c>
      <c r="J4285">
        <f t="shared" si="339"/>
        <v>13</v>
      </c>
      <c r="K4285" t="str">
        <f>IF(OR(J4285&gt;Ограничения!$B$1,Sheet!G12359&gt;Ограничения!$B$2,Sheet!H12359&gt;Ограничения!$B$2,Sheet!I12359&gt;Ограничения!$B$2,),"Not compatible","Compatible")</f>
        <v>Compatible</v>
      </c>
      <c r="L4285">
        <f t="shared" si="340"/>
        <v>90650</v>
      </c>
      <c r="M4285" s="3">
        <f t="shared" si="341"/>
        <v>0.30337078651685395</v>
      </c>
      <c r="N4285" s="3" t="str">
        <f t="shared" si="342"/>
        <v>Y</v>
      </c>
      <c r="O4285" t="s">
        <v>28008</v>
      </c>
      <c r="Q4285" t="str">
        <f t="shared" si="343"/>
        <v>COPY 90650.dat sel\90650.dat</v>
      </c>
      <c r="R4285" t="str">
        <f>IF(ISNA(VLOOKUP(B4285,Rendered!$B$1:$C$1000,1,FALSE)),"N","Y")</f>
        <v>N</v>
      </c>
    </row>
    <row r="4286" spans="1:18" hidden="1" x14ac:dyDescent="0.35">
      <c r="A4286" t="s">
        <v>20160</v>
      </c>
      <c r="B4286" t="s">
        <v>22778</v>
      </c>
      <c r="C4286" t="s">
        <v>22779</v>
      </c>
      <c r="D4286" t="s">
        <v>13</v>
      </c>
      <c r="E4286">
        <v>2015</v>
      </c>
      <c r="F4286">
        <v>2015</v>
      </c>
      <c r="G4286">
        <v>6</v>
      </c>
      <c r="H4286">
        <v>4</v>
      </c>
      <c r="I4286">
        <v>3</v>
      </c>
      <c r="J4286">
        <f t="shared" si="339"/>
        <v>13</v>
      </c>
      <c r="K4286" t="str">
        <f>IF(OR(J4286&gt;Ограничения!$B$1,Sheet!G12360&gt;Ограничения!$B$2,Sheet!H12360&gt;Ограничения!$B$2,Sheet!I12360&gt;Ограничения!$B$2,),"Not compatible","Compatible")</f>
        <v>Compatible</v>
      </c>
      <c r="L4286" t="str">
        <f t="shared" si="340"/>
        <v>Модификация</v>
      </c>
      <c r="M4286" s="3">
        <f t="shared" si="341"/>
        <v>0</v>
      </c>
      <c r="N4286" s="3" t="str">
        <f t="shared" si="342"/>
        <v>Y</v>
      </c>
      <c r="O4286" t="s">
        <v>28008</v>
      </c>
      <c r="Q4286" t="str">
        <f t="shared" si="343"/>
        <v>COPY 90650pb001.dat sel\90650pb001.dat</v>
      </c>
      <c r="R4286" t="str">
        <f>IF(ISNA(VLOOKUP(B4286,Rendered!$B$1:$C$1000,1,FALSE)),"N","Y")</f>
        <v>N</v>
      </c>
    </row>
    <row r="4287" spans="1:18" hidden="1" x14ac:dyDescent="0.35">
      <c r="A4287" t="s">
        <v>20160</v>
      </c>
      <c r="B4287" t="s">
        <v>22780</v>
      </c>
      <c r="C4287" t="s">
        <v>22781</v>
      </c>
      <c r="D4287" t="s">
        <v>27</v>
      </c>
      <c r="E4287">
        <v>2012</v>
      </c>
      <c r="F4287">
        <v>2013</v>
      </c>
      <c r="G4287">
        <v>4.5</v>
      </c>
      <c r="H4287">
        <v>7</v>
      </c>
      <c r="I4287">
        <v>1.5</v>
      </c>
      <c r="J4287">
        <f t="shared" si="339"/>
        <v>13</v>
      </c>
      <c r="K4287" t="str">
        <f>IF(OR(J4287&gt;Ограничения!$B$1,Sheet!G12361&gt;Ограничения!$B$2,Sheet!H12361&gt;Ограничения!$B$2,Sheet!I12361&gt;Ограничения!$B$2,),"Not compatible","Compatible")</f>
        <v>Compatible</v>
      </c>
      <c r="L4287">
        <f t="shared" si="340"/>
        <v>98589</v>
      </c>
      <c r="M4287" s="3">
        <f t="shared" si="341"/>
        <v>0.39175257731958762</v>
      </c>
      <c r="N4287" s="3" t="str">
        <f t="shared" si="342"/>
        <v>Y</v>
      </c>
      <c r="O4287" t="s">
        <v>28008</v>
      </c>
      <c r="Q4287" t="str">
        <f t="shared" si="343"/>
        <v>COPY 98589.dat sel\98589.dat</v>
      </c>
      <c r="R4287" t="str">
        <f>IF(ISNA(VLOOKUP(B4287,Rendered!$B$1:$C$1000,1,FALSE)),"N","Y")</f>
        <v>N</v>
      </c>
    </row>
    <row r="4288" spans="1:18" hidden="1" x14ac:dyDescent="0.35">
      <c r="A4288" t="s">
        <v>20160</v>
      </c>
      <c r="B4288" t="s">
        <v>22782</v>
      </c>
      <c r="C4288" t="s">
        <v>22783</v>
      </c>
      <c r="D4288" t="s">
        <v>13</v>
      </c>
      <c r="E4288">
        <v>2012</v>
      </c>
      <c r="F4288">
        <v>2012</v>
      </c>
      <c r="G4288">
        <v>4.5</v>
      </c>
      <c r="H4288">
        <v>7</v>
      </c>
      <c r="I4288">
        <v>1.5</v>
      </c>
      <c r="J4288">
        <f t="shared" si="339"/>
        <v>13</v>
      </c>
      <c r="K4288" t="str">
        <f>IF(OR(J4288&gt;Ограничения!$B$1,Sheet!G12362&gt;Ограничения!$B$2,Sheet!H12362&gt;Ограничения!$B$2,Sheet!I12362&gt;Ограничения!$B$2,),"Not compatible","Compatible")</f>
        <v>Compatible</v>
      </c>
      <c r="L4288" t="str">
        <f t="shared" si="340"/>
        <v>Модификация</v>
      </c>
      <c r="M4288" s="3">
        <f t="shared" si="341"/>
        <v>0</v>
      </c>
      <c r="N4288" s="3" t="str">
        <f t="shared" si="342"/>
        <v>Y</v>
      </c>
      <c r="O4288" t="s">
        <v>28008</v>
      </c>
      <c r="Q4288" t="str">
        <f t="shared" si="343"/>
        <v>COPY 98589pb01.dat sel\98589pb01.dat</v>
      </c>
      <c r="R4288" t="str">
        <f>IF(ISNA(VLOOKUP(B4288,Rendered!$B$1:$C$1000,1,FALSE)),"N","Y")</f>
        <v>N</v>
      </c>
    </row>
    <row r="4289" spans="1:18" hidden="1" x14ac:dyDescent="0.35">
      <c r="A4289" t="s">
        <v>20160</v>
      </c>
      <c r="B4289" t="s">
        <v>22784</v>
      </c>
      <c r="C4289" t="s">
        <v>22785</v>
      </c>
      <c r="D4289" t="s">
        <v>13</v>
      </c>
      <c r="E4289">
        <v>2014</v>
      </c>
      <c r="F4289">
        <v>2017</v>
      </c>
      <c r="G4289">
        <v>4</v>
      </c>
      <c r="H4289">
        <v>5.5</v>
      </c>
      <c r="I4289">
        <v>3.5</v>
      </c>
      <c r="J4289">
        <f t="shared" si="339"/>
        <v>13</v>
      </c>
      <c r="K4289" t="str">
        <f>IF(OR(J4289&gt;Ограничения!$B$1,Sheet!G12363&gt;Ограничения!$B$2,Sheet!H12363&gt;Ограничения!$B$2,Sheet!I12363&gt;Ограничения!$B$2,),"Not compatible","Compatible")</f>
        <v>Compatible</v>
      </c>
      <c r="L4289">
        <f t="shared" si="340"/>
        <v>15369</v>
      </c>
      <c r="M4289" s="3">
        <f t="shared" si="341"/>
        <v>0</v>
      </c>
      <c r="N4289" s="3" t="str">
        <f t="shared" si="342"/>
        <v>N</v>
      </c>
      <c r="O4289" t="s">
        <v>28008</v>
      </c>
      <c r="Q4289" t="str">
        <f t="shared" si="343"/>
        <v>COPY 15369.dat sel\15369.dat</v>
      </c>
      <c r="R4289" t="str">
        <f>IF(ISNA(VLOOKUP(B4289,Rendered!$B$1:$C$1000,1,FALSE)),"N","Y")</f>
        <v>N</v>
      </c>
    </row>
    <row r="4290" spans="1:18" hidden="1" x14ac:dyDescent="0.35">
      <c r="A4290" t="s">
        <v>20160</v>
      </c>
      <c r="B4290" t="s">
        <v>22786</v>
      </c>
      <c r="C4290" t="s">
        <v>22787</v>
      </c>
      <c r="D4290" t="s">
        <v>35</v>
      </c>
      <c r="E4290">
        <v>2012</v>
      </c>
      <c r="F4290">
        <v>2015</v>
      </c>
      <c r="J4290">
        <f t="shared" ref="J4290:J4353" si="344">SUM(G4290:I4290)</f>
        <v>0</v>
      </c>
      <c r="K4290" t="str">
        <f>IF(OR(J4290&gt;Ограничения!$B$1,Sheet!G12364&gt;Ограничения!$B$2,Sheet!H12364&gt;Ограничения!$B$2,Sheet!I12364&gt;Ограничения!$B$2,),"Not compatible","Compatible")</f>
        <v>Compatible</v>
      </c>
      <c r="L4290">
        <f t="shared" ref="L4290:L4353" si="345">IFERROR(B4290+1-1,"Модификация")</f>
        <v>98571</v>
      </c>
      <c r="M4290" s="3">
        <f t="shared" si="341"/>
        <v>0</v>
      </c>
      <c r="N4290" s="3" t="str">
        <f t="shared" si="342"/>
        <v>N</v>
      </c>
      <c r="O4290" t="s">
        <v>28008</v>
      </c>
      <c r="Q4290" t="str">
        <f t="shared" si="343"/>
        <v>COPY 98571.dat sel\98571.dat</v>
      </c>
      <c r="R4290" t="str">
        <f>IF(ISNA(VLOOKUP(B4290,Rendered!$B$1:$C$1000,1,FALSE)),"N","Y")</f>
        <v>N</v>
      </c>
    </row>
    <row r="4291" spans="1:18" hidden="1" x14ac:dyDescent="0.35">
      <c r="A4291" t="s">
        <v>20160</v>
      </c>
      <c r="B4291" t="s">
        <v>22788</v>
      </c>
      <c r="C4291" t="s">
        <v>22789</v>
      </c>
      <c r="D4291" t="s">
        <v>13</v>
      </c>
      <c r="E4291">
        <v>2012</v>
      </c>
      <c r="F4291">
        <v>2012</v>
      </c>
      <c r="J4291">
        <f t="shared" si="344"/>
        <v>0</v>
      </c>
      <c r="K4291" t="str">
        <f>IF(OR(J4291&gt;Ограничения!$B$1,Sheet!G12365&gt;Ограничения!$B$2,Sheet!H12365&gt;Ограничения!$B$2,Sheet!I12365&gt;Ограничения!$B$2,),"Not compatible","Compatible")</f>
        <v>Not compatible</v>
      </c>
      <c r="L4291">
        <f t="shared" si="345"/>
        <v>98593</v>
      </c>
      <c r="M4291" s="3">
        <f t="shared" ref="M4291:M4354" si="346">IF(ISERR(FIND(C4291,C4292)),0,LEN(C4291)/LEN(C4292))</f>
        <v>0</v>
      </c>
      <c r="N4291" s="3" t="str">
        <f t="shared" ref="N4291:N4354" si="347">IF(OR(M4291&gt;0,M4290&gt;0),"Y","N")</f>
        <v>N</v>
      </c>
      <c r="O4291" t="s">
        <v>28008</v>
      </c>
      <c r="Q4291" t="str">
        <f t="shared" si="343"/>
        <v>COPY 98593.dat sel\98593.dat</v>
      </c>
      <c r="R4291" t="str">
        <f>IF(ISNA(VLOOKUP(B4291,Rendered!$B$1:$C$1000,1,FALSE)),"N","Y")</f>
        <v>N</v>
      </c>
    </row>
    <row r="4292" spans="1:18" hidden="1" x14ac:dyDescent="0.35">
      <c r="A4292" t="s">
        <v>20160</v>
      </c>
      <c r="B4292" t="s">
        <v>22790</v>
      </c>
      <c r="C4292" t="s">
        <v>22791</v>
      </c>
      <c r="D4292" t="s">
        <v>30</v>
      </c>
      <c r="E4292">
        <v>2011</v>
      </c>
      <c r="F4292">
        <v>2015</v>
      </c>
      <c r="G4292">
        <v>3.5</v>
      </c>
      <c r="H4292">
        <v>4</v>
      </c>
      <c r="I4292">
        <v>1.5</v>
      </c>
      <c r="J4292">
        <f t="shared" si="344"/>
        <v>9</v>
      </c>
      <c r="K4292" t="str">
        <f>IF(OR(J4292&gt;Ограничения!$B$1,Sheet!G12366&gt;Ограничения!$B$2,Sheet!H12366&gt;Ограничения!$B$2,Sheet!I12366&gt;Ограничения!$B$2,),"Not compatible","Compatible")</f>
        <v>Compatible</v>
      </c>
      <c r="L4292">
        <f t="shared" si="345"/>
        <v>92234</v>
      </c>
      <c r="M4292" s="3">
        <f t="shared" si="346"/>
        <v>0</v>
      </c>
      <c r="N4292" s="3" t="str">
        <f t="shared" si="347"/>
        <v>N</v>
      </c>
      <c r="O4292" t="s">
        <v>28008</v>
      </c>
      <c r="Q4292" t="str">
        <f t="shared" si="343"/>
        <v>COPY 92234.dat sel\92234.dat</v>
      </c>
      <c r="R4292" t="str">
        <f>IF(ISNA(VLOOKUP(B4292,Rendered!$B$1:$C$1000,1,FALSE)),"N","Y")</f>
        <v>N</v>
      </c>
    </row>
    <row r="4293" spans="1:18" hidden="1" x14ac:dyDescent="0.35">
      <c r="A4293" t="s">
        <v>20160</v>
      </c>
      <c r="B4293" t="s">
        <v>22792</v>
      </c>
      <c r="C4293" t="s">
        <v>22793</v>
      </c>
      <c r="D4293" t="s">
        <v>13</v>
      </c>
      <c r="E4293">
        <v>2012</v>
      </c>
      <c r="F4293">
        <v>2016</v>
      </c>
      <c r="G4293">
        <v>5</v>
      </c>
      <c r="H4293">
        <v>6</v>
      </c>
      <c r="I4293">
        <v>1.5</v>
      </c>
      <c r="J4293">
        <f t="shared" si="344"/>
        <v>12.5</v>
      </c>
      <c r="K4293" t="str">
        <f>IF(OR(J4293&gt;Ограничения!$B$1,Sheet!G12367&gt;Ограничения!$B$2,Sheet!H12367&gt;Ограничения!$B$2,Sheet!I12367&gt;Ограничения!$B$2,),"Not compatible","Compatible")</f>
        <v>Compatible</v>
      </c>
      <c r="L4293">
        <f t="shared" si="345"/>
        <v>98590</v>
      </c>
      <c r="M4293" s="3">
        <f t="shared" si="346"/>
        <v>0</v>
      </c>
      <c r="N4293" s="3" t="str">
        <f t="shared" si="347"/>
        <v>N</v>
      </c>
      <c r="O4293" t="s">
        <v>28008</v>
      </c>
      <c r="Q4293" t="str">
        <f t="shared" si="343"/>
        <v>COPY 98590.dat sel\98590.dat</v>
      </c>
      <c r="R4293" t="str">
        <f>IF(ISNA(VLOOKUP(B4293,Rendered!$B$1:$C$1000,1,FALSE)),"N","Y")</f>
        <v>N</v>
      </c>
    </row>
    <row r="4294" spans="1:18" hidden="1" x14ac:dyDescent="0.35">
      <c r="A4294" t="s">
        <v>20160</v>
      </c>
      <c r="B4294" t="s">
        <v>22794</v>
      </c>
      <c r="C4294" t="s">
        <v>22795</v>
      </c>
      <c r="D4294" t="s">
        <v>27</v>
      </c>
      <c r="E4294">
        <v>2011</v>
      </c>
      <c r="F4294">
        <v>2018</v>
      </c>
      <c r="G4294">
        <v>1</v>
      </c>
      <c r="H4294">
        <v>9</v>
      </c>
      <c r="I4294">
        <v>11</v>
      </c>
      <c r="J4294">
        <f t="shared" si="344"/>
        <v>21</v>
      </c>
      <c r="K4294" t="str">
        <f>IF(OR(J4294&gt;Ограничения!$B$1,Sheet!G12368&gt;Ограничения!$B$2,Sheet!H12368&gt;Ограничения!$B$2,Sheet!I12368&gt;Ограничения!$B$2,),"Not compatible","Compatible")</f>
        <v>Not compatible</v>
      </c>
      <c r="L4294">
        <f t="shared" si="345"/>
        <v>90623</v>
      </c>
      <c r="M4294" s="3">
        <f t="shared" si="346"/>
        <v>0</v>
      </c>
      <c r="N4294" s="3" t="str">
        <f t="shared" si="347"/>
        <v>N</v>
      </c>
      <c r="O4294" t="s">
        <v>28008</v>
      </c>
      <c r="Q4294" t="str">
        <f t="shared" si="343"/>
        <v>COPY 90623.dat sel\90623.dat</v>
      </c>
      <c r="R4294" t="str">
        <f>IF(ISNA(VLOOKUP(B4294,Rendered!$B$1:$C$1000,1,FALSE)),"N","Y")</f>
        <v>N</v>
      </c>
    </row>
    <row r="4295" spans="1:18" hidden="1" x14ac:dyDescent="0.35">
      <c r="A4295" t="s">
        <v>20160</v>
      </c>
      <c r="B4295" t="s">
        <v>22796</v>
      </c>
      <c r="C4295" t="s">
        <v>22797</v>
      </c>
      <c r="D4295" t="s">
        <v>30</v>
      </c>
      <c r="E4295">
        <v>2010</v>
      </c>
      <c r="F4295">
        <v>2015</v>
      </c>
      <c r="G4295">
        <v>1</v>
      </c>
      <c r="H4295">
        <v>9</v>
      </c>
      <c r="I4295">
        <v>9</v>
      </c>
      <c r="J4295">
        <f t="shared" si="344"/>
        <v>19</v>
      </c>
      <c r="K4295" t="str">
        <f>IF(OR(J4295&gt;Ограничения!$B$1,Sheet!G12369&gt;Ограничения!$B$2,Sheet!H12369&gt;Ограничения!$B$2,Sheet!I12369&gt;Ограничения!$B$2,),"Not compatible","Compatible")</f>
        <v>Compatible</v>
      </c>
      <c r="L4295">
        <f t="shared" si="345"/>
        <v>90625</v>
      </c>
      <c r="M4295" s="3">
        <f t="shared" si="346"/>
        <v>0</v>
      </c>
      <c r="N4295" s="3" t="str">
        <f t="shared" si="347"/>
        <v>N</v>
      </c>
      <c r="O4295" t="s">
        <v>28008</v>
      </c>
      <c r="Q4295" t="str">
        <f t="shared" si="343"/>
        <v>COPY 90625.dat sel\90625.dat</v>
      </c>
      <c r="R4295" t="str">
        <f>IF(ISNA(VLOOKUP(B4295,Rendered!$B$1:$C$1000,1,FALSE)),"N","Y")</f>
        <v>N</v>
      </c>
    </row>
    <row r="4296" spans="1:18" hidden="1" x14ac:dyDescent="0.35">
      <c r="A4296" t="s">
        <v>20160</v>
      </c>
      <c r="B4296" t="s">
        <v>22798</v>
      </c>
      <c r="C4296" t="s">
        <v>22799</v>
      </c>
      <c r="D4296" t="s">
        <v>13</v>
      </c>
      <c r="E4296">
        <v>2010</v>
      </c>
      <c r="F4296">
        <v>2010</v>
      </c>
      <c r="G4296">
        <v>10</v>
      </c>
      <c r="H4296">
        <v>9</v>
      </c>
      <c r="I4296">
        <v>3</v>
      </c>
      <c r="J4296">
        <f t="shared" si="344"/>
        <v>22</v>
      </c>
      <c r="K4296" t="str">
        <f>IF(OR(J4296&gt;Ограничения!$B$1,Sheet!G12370&gt;Ограничения!$B$2,Sheet!H12370&gt;Ограничения!$B$2,Sheet!I12370&gt;Ограничения!$B$2,),"Not compatible","Compatible")</f>
        <v>Not compatible</v>
      </c>
      <c r="L4296">
        <f t="shared" si="345"/>
        <v>87794</v>
      </c>
      <c r="M4296" s="3">
        <f t="shared" si="346"/>
        <v>0</v>
      </c>
      <c r="N4296" s="3" t="str">
        <f t="shared" si="347"/>
        <v>N</v>
      </c>
      <c r="O4296" t="s">
        <v>28008</v>
      </c>
      <c r="Q4296" t="str">
        <f t="shared" si="343"/>
        <v>COPY 87794.dat sel\87794.dat</v>
      </c>
      <c r="R4296" t="str">
        <f>IF(ISNA(VLOOKUP(B4296,Rendered!$B$1:$C$1000,1,FALSE)),"N","Y")</f>
        <v>N</v>
      </c>
    </row>
    <row r="4297" spans="1:18" hidden="1" x14ac:dyDescent="0.35">
      <c r="A4297" t="s">
        <v>20160</v>
      </c>
      <c r="B4297" t="s">
        <v>22800</v>
      </c>
      <c r="C4297" t="s">
        <v>22801</v>
      </c>
      <c r="D4297" t="s">
        <v>27</v>
      </c>
      <c r="E4297">
        <v>2011</v>
      </c>
      <c r="F4297">
        <v>2015</v>
      </c>
      <c r="G4297">
        <v>1</v>
      </c>
      <c r="H4297">
        <v>7</v>
      </c>
      <c r="I4297">
        <v>9</v>
      </c>
      <c r="J4297">
        <f t="shared" si="344"/>
        <v>17</v>
      </c>
      <c r="K4297" t="str">
        <f>IF(OR(J4297&gt;Ограничения!$B$1,Sheet!G12371&gt;Ограничения!$B$2,Sheet!H12371&gt;Ограничения!$B$2,Sheet!I12371&gt;Ограничения!$B$2,),"Not compatible","Compatible")</f>
        <v>Compatible</v>
      </c>
      <c r="L4297">
        <f t="shared" si="345"/>
        <v>90626</v>
      </c>
      <c r="M4297" s="3">
        <f t="shared" si="346"/>
        <v>0</v>
      </c>
      <c r="N4297" s="3" t="str">
        <f t="shared" si="347"/>
        <v>N</v>
      </c>
      <c r="O4297" t="s">
        <v>28008</v>
      </c>
      <c r="Q4297" t="str">
        <f t="shared" si="343"/>
        <v>COPY 90626.dat sel\90626.dat</v>
      </c>
      <c r="R4297" t="str">
        <f>IF(ISNA(VLOOKUP(B4297,Rendered!$B$1:$C$1000,1,FALSE)),"N","Y")</f>
        <v>N</v>
      </c>
    </row>
    <row r="4298" spans="1:18" hidden="1" x14ac:dyDescent="0.35">
      <c r="A4298" t="s">
        <v>20160</v>
      </c>
      <c r="B4298" t="s">
        <v>22802</v>
      </c>
      <c r="C4298" t="s">
        <v>22803</v>
      </c>
      <c r="D4298" t="s">
        <v>13</v>
      </c>
      <c r="E4298">
        <v>2011</v>
      </c>
      <c r="F4298">
        <v>2011</v>
      </c>
      <c r="J4298">
        <f t="shared" si="344"/>
        <v>0</v>
      </c>
      <c r="K4298" t="str">
        <f>IF(OR(J4298&gt;Ограничения!$B$1,Sheet!G12372&gt;Ограничения!$B$2,Sheet!H12372&gt;Ограничения!$B$2,Sheet!I12372&gt;Ограничения!$B$2,),"Not compatible","Compatible")</f>
        <v>Compatible</v>
      </c>
      <c r="L4298">
        <f t="shared" si="345"/>
        <v>90649</v>
      </c>
      <c r="M4298" s="3">
        <f t="shared" si="346"/>
        <v>0</v>
      </c>
      <c r="N4298" s="3" t="str">
        <f t="shared" si="347"/>
        <v>N</v>
      </c>
      <c r="O4298" t="s">
        <v>28008</v>
      </c>
      <c r="Q4298" t="str">
        <f t="shared" si="343"/>
        <v>COPY 90649.dat sel\90649.dat</v>
      </c>
      <c r="R4298" t="str">
        <f>IF(ISNA(VLOOKUP(B4298,Rendered!$B$1:$C$1000,1,FALSE)),"N","Y")</f>
        <v>N</v>
      </c>
    </row>
    <row r="4299" spans="1:18" hidden="1" x14ac:dyDescent="0.35">
      <c r="A4299" t="s">
        <v>20160</v>
      </c>
      <c r="B4299" t="s">
        <v>22804</v>
      </c>
      <c r="C4299" t="s">
        <v>22805</v>
      </c>
      <c r="D4299" t="s">
        <v>30</v>
      </c>
      <c r="E4299">
        <v>2012</v>
      </c>
      <c r="F4299">
        <v>2017</v>
      </c>
      <c r="G4299">
        <v>19</v>
      </c>
      <c r="H4299">
        <v>1</v>
      </c>
      <c r="J4299">
        <f t="shared" si="344"/>
        <v>20</v>
      </c>
      <c r="K4299" t="str">
        <f>IF(OR(J4299&gt;Ограничения!$B$1,Sheet!G12373&gt;Ограничения!$B$2,Sheet!H12373&gt;Ограничения!$B$2,Sheet!I12373&gt;Ограничения!$B$2,),"Not compatible","Compatible")</f>
        <v>Compatible</v>
      </c>
      <c r="L4299">
        <f t="shared" si="345"/>
        <v>98567</v>
      </c>
      <c r="M4299" s="3">
        <f t="shared" si="346"/>
        <v>0</v>
      </c>
      <c r="N4299" s="3" t="str">
        <f t="shared" si="347"/>
        <v>N</v>
      </c>
      <c r="O4299" t="s">
        <v>28008</v>
      </c>
      <c r="Q4299" t="str">
        <f t="shared" si="343"/>
        <v>COPY 98567.dat sel\98567.dat</v>
      </c>
      <c r="R4299" t="str">
        <f>IF(ISNA(VLOOKUP(B4299,Rendered!$B$1:$C$1000,1,FALSE)),"N","Y")</f>
        <v>N</v>
      </c>
    </row>
    <row r="4300" spans="1:18" hidden="1" x14ac:dyDescent="0.35">
      <c r="A4300" t="s">
        <v>20160</v>
      </c>
      <c r="B4300" t="s">
        <v>22806</v>
      </c>
      <c r="C4300" t="s">
        <v>22807</v>
      </c>
      <c r="D4300" t="s">
        <v>27</v>
      </c>
      <c r="E4300">
        <v>2011</v>
      </c>
      <c r="F4300">
        <v>2013</v>
      </c>
      <c r="G4300">
        <v>8</v>
      </c>
      <c r="H4300">
        <v>2</v>
      </c>
      <c r="I4300">
        <v>6</v>
      </c>
      <c r="J4300">
        <f t="shared" si="344"/>
        <v>16</v>
      </c>
      <c r="K4300" t="str">
        <f>IF(OR(J4300&gt;Ограничения!$B$1,Sheet!G12374&gt;Ограничения!$B$2,Sheet!H12374&gt;Ограничения!$B$2,Sheet!I12374&gt;Ограничения!$B$2,),"Not compatible","Compatible")</f>
        <v>Compatible</v>
      </c>
      <c r="L4300">
        <f t="shared" si="345"/>
        <v>92221</v>
      </c>
      <c r="M4300" s="3">
        <f t="shared" si="346"/>
        <v>0</v>
      </c>
      <c r="N4300" s="3" t="str">
        <f t="shared" si="347"/>
        <v>N</v>
      </c>
      <c r="O4300" t="s">
        <v>28008</v>
      </c>
      <c r="Q4300" t="str">
        <f t="shared" si="343"/>
        <v>COPY 92221.dat sel\92221.dat</v>
      </c>
      <c r="R4300" t="str">
        <f>IF(ISNA(VLOOKUP(B4300,Rendered!$B$1:$C$1000,1,FALSE)),"N","Y")</f>
        <v>N</v>
      </c>
    </row>
    <row r="4301" spans="1:18" hidden="1" x14ac:dyDescent="0.35">
      <c r="A4301" t="s">
        <v>20160</v>
      </c>
      <c r="B4301" t="s">
        <v>22808</v>
      </c>
      <c r="C4301" t="s">
        <v>22809</v>
      </c>
      <c r="D4301" t="s">
        <v>27</v>
      </c>
      <c r="E4301">
        <v>2013</v>
      </c>
      <c r="F4301">
        <v>2013</v>
      </c>
      <c r="J4301">
        <f t="shared" si="344"/>
        <v>0</v>
      </c>
      <c r="K4301" t="str">
        <f>IF(OR(J4301&gt;Ограничения!$B$1,Sheet!G12375&gt;Ограничения!$B$2,Sheet!H12375&gt;Ограничения!$B$2,Sheet!I12375&gt;Ограничения!$B$2,),"Not compatible","Compatible")</f>
        <v>Compatible</v>
      </c>
      <c r="L4301">
        <f t="shared" si="345"/>
        <v>11336</v>
      </c>
      <c r="M4301" s="3">
        <f t="shared" si="346"/>
        <v>0</v>
      </c>
      <c r="N4301" s="3" t="str">
        <f t="shared" si="347"/>
        <v>N</v>
      </c>
      <c r="O4301" t="s">
        <v>28008</v>
      </c>
      <c r="Q4301" t="str">
        <f t="shared" si="343"/>
        <v>COPY 11336.dat sel\11336.dat</v>
      </c>
      <c r="R4301" t="str">
        <f>IF(ISNA(VLOOKUP(B4301,Rendered!$B$1:$C$1000,1,FALSE)),"N","Y")</f>
        <v>N</v>
      </c>
    </row>
    <row r="4302" spans="1:18" hidden="1" x14ac:dyDescent="0.35">
      <c r="A4302" t="s">
        <v>20160</v>
      </c>
      <c r="B4302" t="s">
        <v>22810</v>
      </c>
      <c r="C4302" t="s">
        <v>22811</v>
      </c>
      <c r="D4302" t="s">
        <v>52</v>
      </c>
      <c r="E4302">
        <v>2013</v>
      </c>
      <c r="F4302">
        <v>2014</v>
      </c>
      <c r="J4302">
        <f t="shared" si="344"/>
        <v>0</v>
      </c>
      <c r="K4302" t="str">
        <f>IF(OR(J4302&gt;Ограничения!$B$1,Sheet!G12376&gt;Ограничения!$B$2,Sheet!H12376&gt;Ограничения!$B$2,Sheet!I12376&gt;Ограничения!$B$2,),"Not compatible","Compatible")</f>
        <v>Compatible</v>
      </c>
      <c r="L4302">
        <f t="shared" si="345"/>
        <v>11338</v>
      </c>
      <c r="M4302" s="3">
        <f t="shared" si="346"/>
        <v>0.4152542372881356</v>
      </c>
      <c r="N4302" s="3" t="str">
        <f t="shared" si="347"/>
        <v>Y</v>
      </c>
      <c r="O4302" t="s">
        <v>28008</v>
      </c>
      <c r="Q4302" t="str">
        <f t="shared" si="343"/>
        <v>COPY 11338.dat sel\11338.dat</v>
      </c>
      <c r="R4302" t="str">
        <f>IF(ISNA(VLOOKUP(B4302,Rendered!$B$1:$C$1000,1,FALSE)),"N","Y")</f>
        <v>N</v>
      </c>
    </row>
    <row r="4303" spans="1:18" hidden="1" x14ac:dyDescent="0.35">
      <c r="A4303" t="s">
        <v>20160</v>
      </c>
      <c r="B4303" t="s">
        <v>22812</v>
      </c>
      <c r="C4303" t="s">
        <v>22813</v>
      </c>
      <c r="D4303" t="s">
        <v>13</v>
      </c>
      <c r="E4303">
        <v>2014</v>
      </c>
      <c r="F4303">
        <v>2014</v>
      </c>
      <c r="J4303">
        <f t="shared" si="344"/>
        <v>0</v>
      </c>
      <c r="K4303" t="str">
        <f>IF(OR(J4303&gt;Ограничения!$B$1,Sheet!G12377&gt;Ограничения!$B$2,Sheet!H12377&gt;Ограничения!$B$2,Sheet!I12377&gt;Ограничения!$B$2,),"Not compatible","Compatible")</f>
        <v>Compatible</v>
      </c>
      <c r="L4303" t="str">
        <f t="shared" si="345"/>
        <v>Модификация</v>
      </c>
      <c r="M4303" s="3">
        <f t="shared" si="346"/>
        <v>0</v>
      </c>
      <c r="N4303" s="3" t="str">
        <f t="shared" si="347"/>
        <v>Y</v>
      </c>
      <c r="O4303" t="s">
        <v>28008</v>
      </c>
      <c r="Q4303" t="str">
        <f t="shared" si="343"/>
        <v>COPY 11338pb01L.dat sel\11338pb01L.dat</v>
      </c>
      <c r="R4303" t="str">
        <f>IF(ISNA(VLOOKUP(B4303,Rendered!$B$1:$C$1000,1,FALSE)),"N","Y")</f>
        <v>N</v>
      </c>
    </row>
    <row r="4304" spans="1:18" hidden="1" x14ac:dyDescent="0.35">
      <c r="A4304" t="s">
        <v>20160</v>
      </c>
      <c r="B4304" t="s">
        <v>22814</v>
      </c>
      <c r="C4304" t="s">
        <v>22815</v>
      </c>
      <c r="D4304" t="s">
        <v>13</v>
      </c>
      <c r="E4304">
        <v>2014</v>
      </c>
      <c r="F4304">
        <v>2014</v>
      </c>
      <c r="J4304">
        <f t="shared" si="344"/>
        <v>0</v>
      </c>
      <c r="K4304" t="str">
        <f>IF(OR(J4304&gt;Ограничения!$B$1,Sheet!G12378&gt;Ограничения!$B$2,Sheet!H12378&gt;Ограничения!$B$2,Sheet!I12378&gt;Ограничения!$B$2,),"Not compatible","Compatible")</f>
        <v>Compatible</v>
      </c>
      <c r="L4304" t="str">
        <f t="shared" si="345"/>
        <v>Модификация</v>
      </c>
      <c r="M4304" s="3">
        <f t="shared" si="346"/>
        <v>0</v>
      </c>
      <c r="N4304" s="3" t="str">
        <f t="shared" si="347"/>
        <v>N</v>
      </c>
      <c r="O4304" t="s">
        <v>28008</v>
      </c>
      <c r="Q4304" t="str">
        <f t="shared" si="343"/>
        <v>COPY 11338pb01R.dat sel\11338pb01R.dat</v>
      </c>
      <c r="R4304" t="str">
        <f>IF(ISNA(VLOOKUP(B4304,Rendered!$B$1:$C$1000,1,FALSE)),"N","Y")</f>
        <v>N</v>
      </c>
    </row>
    <row r="4305" spans="1:18" hidden="1" x14ac:dyDescent="0.35">
      <c r="A4305" t="s">
        <v>20160</v>
      </c>
      <c r="B4305" t="s">
        <v>22816</v>
      </c>
      <c r="C4305" t="s">
        <v>22817</v>
      </c>
      <c r="D4305" t="s">
        <v>59</v>
      </c>
      <c r="E4305">
        <v>2013</v>
      </c>
      <c r="F4305">
        <v>2021</v>
      </c>
      <c r="J4305">
        <f t="shared" si="344"/>
        <v>0</v>
      </c>
      <c r="K4305" t="str">
        <f>IF(OR(J4305&gt;Ограничения!$B$1,Sheet!G12379&gt;Ограничения!$B$2,Sheet!H12379&gt;Ограничения!$B$2,Sheet!I12379&gt;Ограничения!$B$2,),"Not compatible","Compatible")</f>
        <v>Compatible</v>
      </c>
      <c r="L4305">
        <f t="shared" si="345"/>
        <v>11305</v>
      </c>
      <c r="M4305" s="3">
        <f t="shared" si="346"/>
        <v>0</v>
      </c>
      <c r="N4305" s="3" t="str">
        <f t="shared" si="347"/>
        <v>N</v>
      </c>
      <c r="O4305" t="s">
        <v>28008</v>
      </c>
      <c r="Q4305" t="str">
        <f t="shared" si="343"/>
        <v>COPY 11305.dat sel\11305.dat</v>
      </c>
      <c r="R4305" t="str">
        <f>IF(ISNA(VLOOKUP(B4305,Rendered!$B$1:$C$1000,1,FALSE)),"N","Y")</f>
        <v>N</v>
      </c>
    </row>
    <row r="4306" spans="1:18" hidden="1" x14ac:dyDescent="0.35">
      <c r="A4306" t="s">
        <v>20160</v>
      </c>
      <c r="B4306" t="s">
        <v>22818</v>
      </c>
      <c r="C4306" t="s">
        <v>22819</v>
      </c>
      <c r="D4306" t="s">
        <v>13</v>
      </c>
      <c r="E4306">
        <v>2014</v>
      </c>
      <c r="F4306">
        <v>2014</v>
      </c>
      <c r="J4306">
        <f t="shared" si="344"/>
        <v>0</v>
      </c>
      <c r="K4306" t="str">
        <f>IF(OR(J4306&gt;Ограничения!$B$1,Sheet!G12380&gt;Ограничения!$B$2,Sheet!H12380&gt;Ограничения!$B$2,Sheet!I12380&gt;Ограничения!$B$2,),"Not compatible","Compatible")</f>
        <v>Compatible</v>
      </c>
      <c r="L4306">
        <f t="shared" si="345"/>
        <v>15368</v>
      </c>
      <c r="M4306" s="3">
        <f t="shared" si="346"/>
        <v>0</v>
      </c>
      <c r="N4306" s="3" t="str">
        <f t="shared" si="347"/>
        <v>N</v>
      </c>
      <c r="O4306" t="s">
        <v>28008</v>
      </c>
      <c r="Q4306" t="str">
        <f t="shared" si="343"/>
        <v>COPY 15368.dat sel\15368.dat</v>
      </c>
      <c r="R4306" t="str">
        <f>IF(ISNA(VLOOKUP(B4306,Rendered!$B$1:$C$1000,1,FALSE)),"N","Y")</f>
        <v>N</v>
      </c>
    </row>
    <row r="4307" spans="1:18" hidden="1" x14ac:dyDescent="0.35">
      <c r="A4307" t="s">
        <v>20160</v>
      </c>
      <c r="B4307" t="s">
        <v>22820</v>
      </c>
      <c r="C4307" t="s">
        <v>22821</v>
      </c>
      <c r="D4307" t="s">
        <v>49</v>
      </c>
      <c r="E4307">
        <v>2014</v>
      </c>
      <c r="F4307">
        <v>2022</v>
      </c>
      <c r="J4307">
        <f t="shared" si="344"/>
        <v>0</v>
      </c>
      <c r="K4307" t="str">
        <f>IF(OR(J4307&gt;Ограничения!$B$1,Sheet!G12381&gt;Ограничения!$B$2,Sheet!H12381&gt;Ограничения!$B$2,Sheet!I12381&gt;Ограничения!$B$2,),"Not compatible","Compatible")</f>
        <v>Compatible</v>
      </c>
      <c r="L4307">
        <f t="shared" si="345"/>
        <v>15362</v>
      </c>
      <c r="M4307" s="3">
        <f t="shared" si="346"/>
        <v>0</v>
      </c>
      <c r="N4307" s="3" t="str">
        <f t="shared" si="347"/>
        <v>N</v>
      </c>
      <c r="O4307" t="s">
        <v>28008</v>
      </c>
      <c r="Q4307" t="str">
        <f t="shared" si="343"/>
        <v>COPY 15362.dat sel\15362.dat</v>
      </c>
      <c r="R4307" t="str">
        <f>IF(ISNA(VLOOKUP(B4307,Rendered!$B$1:$C$1000,1,FALSE)),"N","Y")</f>
        <v>N</v>
      </c>
    </row>
    <row r="4308" spans="1:18" hidden="1" x14ac:dyDescent="0.35">
      <c r="A4308" t="s">
        <v>20160</v>
      </c>
      <c r="B4308" t="s">
        <v>22822</v>
      </c>
      <c r="C4308" t="s">
        <v>22823</v>
      </c>
      <c r="D4308" t="s">
        <v>13</v>
      </c>
      <c r="E4308">
        <v>2011</v>
      </c>
      <c r="F4308">
        <v>2012</v>
      </c>
      <c r="G4308">
        <v>1.5</v>
      </c>
      <c r="H4308">
        <v>10</v>
      </c>
      <c r="I4308">
        <v>3</v>
      </c>
      <c r="J4308">
        <f t="shared" si="344"/>
        <v>14.5</v>
      </c>
      <c r="K4308" t="str">
        <f>IF(OR(J4308&gt;Ограничения!$B$1,Sheet!G12382&gt;Ограничения!$B$2,Sheet!H12382&gt;Ограничения!$B$2,Sheet!I12382&gt;Ограничения!$B$2,),"Not compatible","Compatible")</f>
        <v>Compatible</v>
      </c>
      <c r="L4308">
        <f t="shared" si="345"/>
        <v>92206</v>
      </c>
      <c r="M4308" s="3">
        <f t="shared" si="346"/>
        <v>0.59090909090909094</v>
      </c>
      <c r="N4308" s="3" t="str">
        <f t="shared" si="347"/>
        <v>Y</v>
      </c>
      <c r="O4308" t="s">
        <v>28008</v>
      </c>
      <c r="Q4308" t="str">
        <f t="shared" si="343"/>
        <v>COPY 92206.dat sel\92206.dat</v>
      </c>
      <c r="R4308" t="str">
        <f>IF(ISNA(VLOOKUP(B4308,Rendered!$B$1:$C$1000,1,FALSE)),"N","Y")</f>
        <v>N</v>
      </c>
    </row>
    <row r="4309" spans="1:18" hidden="1" x14ac:dyDescent="0.35">
      <c r="A4309" t="s">
        <v>20160</v>
      </c>
      <c r="B4309" t="s">
        <v>22824</v>
      </c>
      <c r="C4309" t="s">
        <v>22825</v>
      </c>
      <c r="D4309" t="s">
        <v>13</v>
      </c>
      <c r="E4309">
        <v>2011</v>
      </c>
      <c r="F4309">
        <v>2011</v>
      </c>
      <c r="G4309">
        <v>4</v>
      </c>
      <c r="H4309">
        <v>1</v>
      </c>
      <c r="I4309">
        <v>7</v>
      </c>
      <c r="J4309">
        <f t="shared" si="344"/>
        <v>12</v>
      </c>
      <c r="K4309" t="str">
        <f>IF(OR(J4309&gt;Ограничения!$B$1,Sheet!G12383&gt;Ограничения!$B$2,Sheet!H12383&gt;Ограничения!$B$2,Sheet!I12383&gt;Ограничения!$B$2,),"Not compatible","Compatible")</f>
        <v>Compatible</v>
      </c>
      <c r="L4309">
        <f t="shared" si="345"/>
        <v>92235</v>
      </c>
      <c r="M4309" s="3">
        <f t="shared" si="346"/>
        <v>0.62857142857142856</v>
      </c>
      <c r="N4309" s="3" t="str">
        <f t="shared" si="347"/>
        <v>Y</v>
      </c>
      <c r="O4309" t="s">
        <v>28008</v>
      </c>
      <c r="Q4309" t="str">
        <f t="shared" si="343"/>
        <v>COPY 92235.dat sel\92235.dat</v>
      </c>
      <c r="R4309" t="str">
        <f>IF(ISNA(VLOOKUP(B4309,Rendered!$B$1:$C$1000,1,FALSE)),"N","Y")</f>
        <v>N</v>
      </c>
    </row>
    <row r="4310" spans="1:18" hidden="1" x14ac:dyDescent="0.35">
      <c r="A4310" t="s">
        <v>20160</v>
      </c>
      <c r="B4310" t="s">
        <v>22826</v>
      </c>
      <c r="C4310" t="s">
        <v>22827</v>
      </c>
      <c r="D4310" t="s">
        <v>13</v>
      </c>
      <c r="E4310">
        <v>2014</v>
      </c>
      <c r="F4310">
        <v>2014</v>
      </c>
      <c r="G4310">
        <v>4</v>
      </c>
      <c r="H4310">
        <v>1</v>
      </c>
      <c r="I4310">
        <v>7</v>
      </c>
      <c r="J4310">
        <f t="shared" si="344"/>
        <v>12</v>
      </c>
      <c r="K4310" t="str">
        <f>IF(OR(J4310&gt;Ограничения!$B$1,Sheet!G12384&gt;Ограничения!$B$2,Sheet!H12384&gt;Ограничения!$B$2,Sheet!I12384&gt;Ограничения!$B$2,),"Not compatible","Compatible")</f>
        <v>Compatible</v>
      </c>
      <c r="L4310" t="str">
        <f t="shared" si="345"/>
        <v>Модификация</v>
      </c>
      <c r="M4310" s="3">
        <f t="shared" si="346"/>
        <v>0</v>
      </c>
      <c r="N4310" s="3" t="str">
        <f t="shared" si="347"/>
        <v>Y</v>
      </c>
      <c r="O4310" t="s">
        <v>28008</v>
      </c>
      <c r="Q4310" t="str">
        <f t="shared" si="343"/>
        <v>COPY 92235pb02.dat sel\92235pb02.dat</v>
      </c>
      <c r="R4310" t="str">
        <f>IF(ISNA(VLOOKUP(B4310,Rendered!$B$1:$C$1000,1,FALSE)),"N","Y")</f>
        <v>N</v>
      </c>
    </row>
    <row r="4311" spans="1:18" hidden="1" x14ac:dyDescent="0.35">
      <c r="A4311" t="s">
        <v>20160</v>
      </c>
      <c r="B4311" t="s">
        <v>22828</v>
      </c>
      <c r="C4311" t="s">
        <v>22829</v>
      </c>
      <c r="D4311" t="s">
        <v>13</v>
      </c>
      <c r="E4311">
        <v>2011</v>
      </c>
      <c r="F4311">
        <v>2012</v>
      </c>
      <c r="G4311">
        <v>4</v>
      </c>
      <c r="H4311">
        <v>1</v>
      </c>
      <c r="I4311">
        <v>7</v>
      </c>
      <c r="J4311">
        <f t="shared" si="344"/>
        <v>12</v>
      </c>
      <c r="K4311" t="str">
        <f>IF(OR(J4311&gt;Ограничения!$B$1,Sheet!G12385&gt;Ограничения!$B$2,Sheet!H12385&gt;Ограничения!$B$2,Sheet!I12385&gt;Ограничения!$B$2,),"Not compatible","Compatible")</f>
        <v>Compatible</v>
      </c>
      <c r="L4311" t="str">
        <f t="shared" si="345"/>
        <v>Модификация</v>
      </c>
      <c r="M4311" s="3">
        <f t="shared" si="346"/>
        <v>0</v>
      </c>
      <c r="N4311" s="3" t="str">
        <f t="shared" si="347"/>
        <v>N</v>
      </c>
      <c r="O4311" t="s">
        <v>28008</v>
      </c>
      <c r="Q4311" t="str">
        <f t="shared" si="343"/>
        <v>COPY 92235pb01.dat sel\92235pb01.dat</v>
      </c>
      <c r="R4311" t="str">
        <f>IF(ISNA(VLOOKUP(B4311,Rendered!$B$1:$C$1000,1,FALSE)),"N","Y")</f>
        <v>N</v>
      </c>
    </row>
    <row r="4312" spans="1:18" hidden="1" x14ac:dyDescent="0.35">
      <c r="A4312" t="s">
        <v>20160</v>
      </c>
      <c r="B4312" t="s">
        <v>22830</v>
      </c>
      <c r="C4312" t="s">
        <v>22831</v>
      </c>
      <c r="D4312" t="s">
        <v>21</v>
      </c>
      <c r="E4312">
        <v>2011</v>
      </c>
      <c r="F4312">
        <v>2022</v>
      </c>
      <c r="J4312">
        <f t="shared" si="344"/>
        <v>0</v>
      </c>
      <c r="K4312" t="str">
        <f>IF(OR(J4312&gt;Ограничения!$B$1,Sheet!G12386&gt;Ограничения!$B$2,Sheet!H12386&gt;Ограничения!$B$2,Sheet!I12386&gt;Ограничения!$B$2,),"Not compatible","Compatible")</f>
        <v>Compatible</v>
      </c>
      <c r="L4312">
        <f t="shared" si="345"/>
        <v>92220</v>
      </c>
      <c r="M4312" s="3">
        <f t="shared" si="346"/>
        <v>0</v>
      </c>
      <c r="N4312" s="3" t="str">
        <f t="shared" si="347"/>
        <v>N</v>
      </c>
      <c r="O4312" t="s">
        <v>28008</v>
      </c>
      <c r="Q4312" t="str">
        <f t="shared" si="343"/>
        <v>COPY 92220.dat sel\92220.dat</v>
      </c>
      <c r="R4312" t="str">
        <f>IF(ISNA(VLOOKUP(B4312,Rendered!$B$1:$C$1000,1,FALSE)),"N","Y")</f>
        <v>N</v>
      </c>
    </row>
    <row r="4313" spans="1:18" hidden="1" x14ac:dyDescent="0.35">
      <c r="A4313" t="s">
        <v>20160</v>
      </c>
      <c r="B4313" t="s">
        <v>22832</v>
      </c>
      <c r="C4313" t="s">
        <v>22833</v>
      </c>
      <c r="D4313" t="s">
        <v>27</v>
      </c>
      <c r="E4313">
        <v>2010</v>
      </c>
      <c r="F4313">
        <v>2010</v>
      </c>
      <c r="J4313">
        <f t="shared" si="344"/>
        <v>0</v>
      </c>
      <c r="K4313" t="str">
        <f>IF(OR(J4313&gt;Ограничения!$B$1,Sheet!G12387&gt;Ограничения!$B$2,Sheet!H12387&gt;Ограничения!$B$2,Sheet!I12387&gt;Ограничения!$B$2,),"Not compatible","Compatible")</f>
        <v>Compatible</v>
      </c>
      <c r="L4313">
        <f t="shared" si="345"/>
        <v>87827</v>
      </c>
      <c r="M4313" s="3">
        <f t="shared" si="346"/>
        <v>0</v>
      </c>
      <c r="N4313" s="3" t="str">
        <f t="shared" si="347"/>
        <v>N</v>
      </c>
      <c r="O4313" t="s">
        <v>28008</v>
      </c>
      <c r="Q4313" t="str">
        <f t="shared" si="343"/>
        <v>COPY 87827.dat sel\87827.dat</v>
      </c>
      <c r="R4313" t="str">
        <f>IF(ISNA(VLOOKUP(B4313,Rendered!$B$1:$C$1000,1,FALSE)),"N","Y")</f>
        <v>N</v>
      </c>
    </row>
    <row r="4314" spans="1:18" hidden="1" x14ac:dyDescent="0.35">
      <c r="A4314" t="s">
        <v>20160</v>
      </c>
      <c r="B4314" t="s">
        <v>22834</v>
      </c>
      <c r="C4314" t="s">
        <v>22835</v>
      </c>
      <c r="D4314" t="s">
        <v>13</v>
      </c>
      <c r="E4314">
        <v>2010</v>
      </c>
      <c r="F4314">
        <v>2010</v>
      </c>
      <c r="J4314">
        <f t="shared" si="344"/>
        <v>0</v>
      </c>
      <c r="K4314" t="str">
        <f>IF(OR(J4314&gt;Ограничения!$B$1,Sheet!G12388&gt;Ограничения!$B$2,Sheet!H12388&gt;Ограничения!$B$2,Sheet!I12388&gt;Ограничения!$B$2,),"Not compatible","Compatible")</f>
        <v>Compatible</v>
      </c>
      <c r="L4314">
        <f t="shared" si="345"/>
        <v>87828</v>
      </c>
      <c r="M4314" s="3">
        <f t="shared" si="346"/>
        <v>0</v>
      </c>
      <c r="N4314" s="3" t="str">
        <f t="shared" si="347"/>
        <v>N</v>
      </c>
      <c r="O4314" t="s">
        <v>28008</v>
      </c>
      <c r="Q4314" t="str">
        <f t="shared" si="343"/>
        <v>COPY 87828.dat sel\87828.dat</v>
      </c>
      <c r="R4314" t="str">
        <f>IF(ISNA(VLOOKUP(B4314,Rendered!$B$1:$C$1000,1,FALSE)),"N","Y")</f>
        <v>N</v>
      </c>
    </row>
    <row r="4315" spans="1:18" hidden="1" x14ac:dyDescent="0.35">
      <c r="A4315" t="s">
        <v>20160</v>
      </c>
      <c r="B4315" t="s">
        <v>22836</v>
      </c>
      <c r="C4315" t="s">
        <v>22837</v>
      </c>
      <c r="D4315" t="s">
        <v>27</v>
      </c>
      <c r="E4315">
        <v>2010</v>
      </c>
      <c r="F4315">
        <v>2010</v>
      </c>
      <c r="J4315">
        <f t="shared" si="344"/>
        <v>0</v>
      </c>
      <c r="K4315" t="str">
        <f>IF(OR(J4315&gt;Ограничения!$B$1,Sheet!G12389&gt;Ограничения!$B$2,Sheet!H12389&gt;Ограничения!$B$2,Sheet!I12389&gt;Ограничения!$B$2,),"Not compatible","Compatible")</f>
        <v>Compatible</v>
      </c>
      <c r="L4315" t="str">
        <f t="shared" si="345"/>
        <v>Модификация</v>
      </c>
      <c r="M4315" s="3">
        <f t="shared" si="346"/>
        <v>0</v>
      </c>
      <c r="N4315" s="3" t="str">
        <f t="shared" si="347"/>
        <v>N</v>
      </c>
      <c r="O4315" t="s">
        <v>28008</v>
      </c>
      <c r="Q4315" t="str">
        <f t="shared" si="343"/>
        <v>COPY 87803pb01.dat sel\87803pb01.dat</v>
      </c>
      <c r="R4315" t="str">
        <f>IF(ISNA(VLOOKUP(B4315,Rendered!$B$1:$C$1000,1,FALSE)),"N","Y")</f>
        <v>N</v>
      </c>
    </row>
    <row r="4316" spans="1:18" hidden="1" x14ac:dyDescent="0.35">
      <c r="A4316" t="s">
        <v>20160</v>
      </c>
      <c r="B4316" t="s">
        <v>22838</v>
      </c>
      <c r="C4316" t="s">
        <v>22839</v>
      </c>
      <c r="D4316" t="s">
        <v>13</v>
      </c>
      <c r="E4316">
        <v>2012</v>
      </c>
      <c r="F4316">
        <v>2012</v>
      </c>
      <c r="G4316">
        <v>3</v>
      </c>
      <c r="H4316">
        <v>8</v>
      </c>
      <c r="I4316">
        <v>3</v>
      </c>
      <c r="J4316">
        <f t="shared" si="344"/>
        <v>14</v>
      </c>
      <c r="K4316" t="str">
        <f>IF(OR(J4316&gt;Ограничения!$B$1,Sheet!G12390&gt;Ограничения!$B$2,Sheet!H12390&gt;Ограничения!$B$2,Sheet!I12390&gt;Ограничения!$B$2,),"Not compatible","Compatible")</f>
        <v>Compatible</v>
      </c>
      <c r="L4316">
        <f t="shared" si="345"/>
        <v>98602</v>
      </c>
      <c r="M4316" s="3">
        <f t="shared" si="346"/>
        <v>0</v>
      </c>
      <c r="N4316" s="3" t="str">
        <f t="shared" si="347"/>
        <v>N</v>
      </c>
      <c r="O4316" t="s">
        <v>28008</v>
      </c>
      <c r="Q4316" t="str">
        <f t="shared" si="343"/>
        <v>COPY 98602.dat sel\98602.dat</v>
      </c>
      <c r="R4316" t="str">
        <f>IF(ISNA(VLOOKUP(B4316,Rendered!$B$1:$C$1000,1,FALSE)),"N","Y")</f>
        <v>N</v>
      </c>
    </row>
    <row r="4317" spans="1:18" hidden="1" x14ac:dyDescent="0.35">
      <c r="A4317" t="s">
        <v>20160</v>
      </c>
      <c r="B4317" t="s">
        <v>22840</v>
      </c>
      <c r="C4317" t="s">
        <v>22841</v>
      </c>
      <c r="D4317" t="s">
        <v>27</v>
      </c>
      <c r="E4317">
        <v>2010</v>
      </c>
      <c r="F4317">
        <v>2011</v>
      </c>
      <c r="J4317">
        <f t="shared" si="344"/>
        <v>0</v>
      </c>
      <c r="K4317" t="str">
        <f>IF(OR(J4317&gt;Ограничения!$B$1,Sheet!G12391&gt;Ограничения!$B$2,Sheet!H12391&gt;Ограничения!$B$2,Sheet!I12391&gt;Ограничения!$B$2,),"Not compatible","Compatible")</f>
        <v>Compatible</v>
      </c>
      <c r="L4317" t="str">
        <f t="shared" si="345"/>
        <v>Модификация</v>
      </c>
      <c r="M4317" s="3">
        <f t="shared" si="346"/>
        <v>0</v>
      </c>
      <c r="N4317" s="3" t="str">
        <f t="shared" si="347"/>
        <v>N</v>
      </c>
      <c r="O4317" t="s">
        <v>28008</v>
      </c>
      <c r="Q4317" t="str">
        <f t="shared" si="343"/>
        <v>COPY 87806pb01.dat sel\87806pb01.dat</v>
      </c>
      <c r="R4317" t="str">
        <f>IF(ISNA(VLOOKUP(B4317,Rendered!$B$1:$C$1000,1,FALSE)),"N","Y")</f>
        <v>N</v>
      </c>
    </row>
    <row r="4318" spans="1:18" hidden="1" x14ac:dyDescent="0.35">
      <c r="A4318" t="s">
        <v>20160</v>
      </c>
      <c r="B4318" t="s">
        <v>22842</v>
      </c>
      <c r="C4318" t="s">
        <v>22843</v>
      </c>
      <c r="D4318" t="s">
        <v>13</v>
      </c>
      <c r="E4318">
        <v>2012</v>
      </c>
      <c r="F4318">
        <v>2014</v>
      </c>
      <c r="G4318">
        <v>4</v>
      </c>
      <c r="H4318">
        <v>12</v>
      </c>
      <c r="I4318">
        <v>1</v>
      </c>
      <c r="J4318">
        <f t="shared" si="344"/>
        <v>17</v>
      </c>
      <c r="K4318" t="str">
        <f>IF(OR(J4318&gt;Ограничения!$B$1,Sheet!G12392&gt;Ограничения!$B$2,Sheet!H12392&gt;Ограничения!$B$2,Sheet!I12392&gt;Ограничения!$B$2,),"Not compatible","Compatible")</f>
        <v>Compatible</v>
      </c>
      <c r="L4318" t="str">
        <f t="shared" si="345"/>
        <v>Модификация</v>
      </c>
      <c r="M4318" s="3">
        <f t="shared" si="346"/>
        <v>0</v>
      </c>
      <c r="N4318" s="3" t="str">
        <f t="shared" si="347"/>
        <v>N</v>
      </c>
      <c r="O4318" t="s">
        <v>28008</v>
      </c>
      <c r="Q4318" t="str">
        <f t="shared" si="343"/>
        <v>COPY 87806pb02.dat sel\87806pb02.dat</v>
      </c>
      <c r="R4318" t="str">
        <f>IF(ISNA(VLOOKUP(B4318,Rendered!$B$1:$C$1000,1,FALSE)),"N","Y")</f>
        <v>N</v>
      </c>
    </row>
    <row r="4319" spans="1:18" hidden="1" x14ac:dyDescent="0.35">
      <c r="A4319" t="s">
        <v>20160</v>
      </c>
      <c r="B4319" t="s">
        <v>22844</v>
      </c>
      <c r="C4319" t="s">
        <v>22845</v>
      </c>
      <c r="D4319" t="s">
        <v>30</v>
      </c>
      <c r="E4319">
        <v>2011</v>
      </c>
      <c r="F4319">
        <v>2014</v>
      </c>
      <c r="J4319">
        <f t="shared" si="344"/>
        <v>0</v>
      </c>
      <c r="K4319" t="str">
        <f>IF(OR(J4319&gt;Ограничения!$B$1,Sheet!G12393&gt;Ограничения!$B$2,Sheet!H12393&gt;Ограничения!$B$2,Sheet!I12393&gt;Ограничения!$B$2,),"Not compatible","Compatible")</f>
        <v>Compatible</v>
      </c>
      <c r="L4319">
        <f t="shared" si="345"/>
        <v>92218</v>
      </c>
      <c r="M4319" s="3">
        <f t="shared" si="346"/>
        <v>0</v>
      </c>
      <c r="N4319" s="3" t="str">
        <f t="shared" si="347"/>
        <v>N</v>
      </c>
      <c r="O4319" t="s">
        <v>28008</v>
      </c>
      <c r="Q4319" t="str">
        <f t="shared" si="343"/>
        <v>COPY 92218.dat sel\92218.dat</v>
      </c>
      <c r="R4319" t="str">
        <f>IF(ISNA(VLOOKUP(B4319,Rendered!$B$1:$C$1000,1,FALSE)),"N","Y")</f>
        <v>N</v>
      </c>
    </row>
    <row r="4320" spans="1:18" hidden="1" x14ac:dyDescent="0.35">
      <c r="A4320" t="s">
        <v>20160</v>
      </c>
      <c r="B4320" t="s">
        <v>22846</v>
      </c>
      <c r="C4320" t="s">
        <v>22847</v>
      </c>
      <c r="D4320" t="s">
        <v>35</v>
      </c>
      <c r="E4320">
        <v>2011</v>
      </c>
      <c r="F4320">
        <v>2015</v>
      </c>
      <c r="G4320">
        <v>4</v>
      </c>
      <c r="H4320">
        <v>9</v>
      </c>
      <c r="I4320">
        <v>1</v>
      </c>
      <c r="J4320">
        <f t="shared" si="344"/>
        <v>14</v>
      </c>
      <c r="K4320" t="str">
        <f>IF(OR(J4320&gt;Ограничения!$B$1,Sheet!G12394&gt;Ограничения!$B$2,Sheet!H12394&gt;Ограничения!$B$2,Sheet!I12394&gt;Ограничения!$B$2,),"Not compatible","Compatible")</f>
        <v>Compatible</v>
      </c>
      <c r="L4320">
        <f t="shared" si="345"/>
        <v>92217</v>
      </c>
      <c r="M4320" s="3">
        <f t="shared" si="346"/>
        <v>0</v>
      </c>
      <c r="N4320" s="3" t="str">
        <f t="shared" si="347"/>
        <v>N</v>
      </c>
      <c r="O4320" t="s">
        <v>28008</v>
      </c>
      <c r="Q4320" t="str">
        <f t="shared" si="343"/>
        <v>COPY 92217.dat sel\92217.dat</v>
      </c>
      <c r="R4320" t="str">
        <f>IF(ISNA(VLOOKUP(B4320,Rendered!$B$1:$C$1000,1,FALSE)),"N","Y")</f>
        <v>N</v>
      </c>
    </row>
    <row r="4321" spans="1:18" hidden="1" x14ac:dyDescent="0.35">
      <c r="A4321" t="s">
        <v>20160</v>
      </c>
      <c r="B4321" t="s">
        <v>22848</v>
      </c>
      <c r="C4321" t="s">
        <v>22849</v>
      </c>
      <c r="D4321" t="s">
        <v>27</v>
      </c>
      <c r="E4321">
        <v>2012</v>
      </c>
      <c r="F4321">
        <v>2015</v>
      </c>
      <c r="G4321">
        <v>3.5</v>
      </c>
      <c r="H4321">
        <v>4.5</v>
      </c>
      <c r="I4321">
        <v>1</v>
      </c>
      <c r="J4321">
        <f t="shared" si="344"/>
        <v>9</v>
      </c>
      <c r="K4321" t="str">
        <f>IF(OR(J4321&gt;Ограничения!$B$1,Sheet!G12395&gt;Ограничения!$B$2,Sheet!H12395&gt;Ограничения!$B$2,Sheet!I12395&gt;Ограничения!$B$2,),"Not compatible","Compatible")</f>
        <v>Compatible</v>
      </c>
      <c r="L4321">
        <f t="shared" si="345"/>
        <v>98562</v>
      </c>
      <c r="M4321" s="3">
        <f t="shared" si="346"/>
        <v>0</v>
      </c>
      <c r="N4321" s="3" t="str">
        <f t="shared" si="347"/>
        <v>N</v>
      </c>
      <c r="O4321" t="s">
        <v>28008</v>
      </c>
      <c r="Q4321" t="str">
        <f t="shared" si="343"/>
        <v>COPY 98562.dat sel\98562.dat</v>
      </c>
      <c r="R4321" t="str">
        <f>IF(ISNA(VLOOKUP(B4321,Rendered!$B$1:$C$1000,1,FALSE)),"N","Y")</f>
        <v>N</v>
      </c>
    </row>
    <row r="4322" spans="1:18" hidden="1" x14ac:dyDescent="0.35">
      <c r="A4322" t="s">
        <v>20160</v>
      </c>
      <c r="B4322" t="s">
        <v>22850</v>
      </c>
      <c r="C4322" t="s">
        <v>22851</v>
      </c>
      <c r="D4322" t="s">
        <v>27</v>
      </c>
      <c r="E4322">
        <v>2010</v>
      </c>
      <c r="F4322">
        <v>2010</v>
      </c>
      <c r="G4322">
        <v>6.5</v>
      </c>
      <c r="H4322">
        <v>14</v>
      </c>
      <c r="I4322">
        <v>3</v>
      </c>
      <c r="J4322">
        <f t="shared" si="344"/>
        <v>23.5</v>
      </c>
      <c r="K4322" t="str">
        <f>IF(OR(J4322&gt;Ограничения!$B$1,Sheet!G12396&gt;Ограничения!$B$2,Sheet!H12396&gt;Ограничения!$B$2,Sheet!I12396&gt;Ограничения!$B$2,),"Not compatible","Compatible")</f>
        <v>Not compatible</v>
      </c>
      <c r="L4322">
        <f t="shared" si="345"/>
        <v>87809</v>
      </c>
      <c r="M4322" s="3">
        <f t="shared" si="346"/>
        <v>0</v>
      </c>
      <c r="N4322" s="3" t="str">
        <f t="shared" si="347"/>
        <v>N</v>
      </c>
      <c r="O4322" t="s">
        <v>28008</v>
      </c>
      <c r="Q4322" t="str">
        <f t="shared" si="343"/>
        <v>COPY 87809.dat sel\87809.dat</v>
      </c>
      <c r="R4322" t="str">
        <f>IF(ISNA(VLOOKUP(B4322,Rendered!$B$1:$C$1000,1,FALSE)),"N","Y")</f>
        <v>N</v>
      </c>
    </row>
    <row r="4323" spans="1:18" hidden="1" x14ac:dyDescent="0.35">
      <c r="A4323" t="s">
        <v>20160</v>
      </c>
      <c r="B4323" t="s">
        <v>22852</v>
      </c>
      <c r="C4323" t="s">
        <v>22853</v>
      </c>
      <c r="D4323" t="s">
        <v>13</v>
      </c>
      <c r="E4323">
        <v>2010</v>
      </c>
      <c r="F4323">
        <v>2010</v>
      </c>
      <c r="J4323">
        <f t="shared" si="344"/>
        <v>0</v>
      </c>
      <c r="K4323" t="str">
        <f>IF(OR(J4323&gt;Ограничения!$B$1,Sheet!G12397&gt;Ограничения!$B$2,Sheet!H12397&gt;Ограничения!$B$2,Sheet!I12397&gt;Ограничения!$B$2,),"Not compatible","Compatible")</f>
        <v>Compatible</v>
      </c>
      <c r="L4323" t="str">
        <f t="shared" si="345"/>
        <v>Модификация</v>
      </c>
      <c r="M4323" s="3">
        <f t="shared" si="346"/>
        <v>0</v>
      </c>
      <c r="N4323" s="3" t="str">
        <f t="shared" si="347"/>
        <v>N</v>
      </c>
      <c r="O4323" t="s">
        <v>28008</v>
      </c>
      <c r="Q4323" t="str">
        <f t="shared" si="343"/>
        <v>COPY 87800pb01.dat sel\87800pb01.dat</v>
      </c>
      <c r="R4323" t="str">
        <f>IF(ISNA(VLOOKUP(B4323,Rendered!$B$1:$C$1000,1,FALSE)),"N","Y")</f>
        <v>N</v>
      </c>
    </row>
    <row r="4324" spans="1:18" hidden="1" x14ac:dyDescent="0.35">
      <c r="A4324" t="s">
        <v>20160</v>
      </c>
      <c r="B4324" t="s">
        <v>22854</v>
      </c>
      <c r="C4324" t="s">
        <v>22855</v>
      </c>
      <c r="D4324" t="s">
        <v>13</v>
      </c>
      <c r="E4324">
        <v>2012</v>
      </c>
      <c r="F4324">
        <v>2013</v>
      </c>
      <c r="G4324">
        <v>3</v>
      </c>
      <c r="H4324">
        <v>10</v>
      </c>
      <c r="I4324">
        <v>1</v>
      </c>
      <c r="J4324">
        <f t="shared" si="344"/>
        <v>14</v>
      </c>
      <c r="K4324" t="str">
        <f>IF(OR(J4324&gt;Ограничения!$B$1,Sheet!G12398&gt;Ограничения!$B$2,Sheet!H12398&gt;Ограничения!$B$2,Sheet!I12398&gt;Ограничения!$B$2,),"Not compatible","Compatible")</f>
        <v>Compatible</v>
      </c>
      <c r="L4324" t="str">
        <f t="shared" si="345"/>
        <v>Модификация</v>
      </c>
      <c r="M4324" s="3">
        <f t="shared" si="346"/>
        <v>0</v>
      </c>
      <c r="N4324" s="3" t="str">
        <f t="shared" si="347"/>
        <v>N</v>
      </c>
      <c r="O4324" t="s">
        <v>28008</v>
      </c>
      <c r="Q4324" t="str">
        <f t="shared" si="343"/>
        <v>COPY 98588pb01.dat sel\98588pb01.dat</v>
      </c>
      <c r="R4324" t="str">
        <f>IF(ISNA(VLOOKUP(B4324,Rendered!$B$1:$C$1000,1,FALSE)),"N","Y")</f>
        <v>N</v>
      </c>
    </row>
    <row r="4325" spans="1:18" hidden="1" x14ac:dyDescent="0.35">
      <c r="A4325" t="s">
        <v>20160</v>
      </c>
      <c r="B4325" t="s">
        <v>22856</v>
      </c>
      <c r="C4325" t="s">
        <v>22857</v>
      </c>
      <c r="D4325" t="s">
        <v>13</v>
      </c>
      <c r="E4325">
        <v>2011</v>
      </c>
      <c r="F4325">
        <v>2012</v>
      </c>
      <c r="G4325">
        <v>3</v>
      </c>
      <c r="H4325">
        <v>11</v>
      </c>
      <c r="I4325">
        <v>1</v>
      </c>
      <c r="J4325">
        <f t="shared" si="344"/>
        <v>15</v>
      </c>
      <c r="K4325" t="str">
        <f>IF(OR(J4325&gt;Ограничения!$B$1,Sheet!G12399&gt;Ограничения!$B$2,Sheet!H12399&gt;Ограничения!$B$2,Sheet!I12399&gt;Ограничения!$B$2,),"Not compatible","Compatible")</f>
        <v>Compatible</v>
      </c>
      <c r="L4325">
        <f t="shared" si="345"/>
        <v>92205</v>
      </c>
      <c r="M4325" s="3">
        <f t="shared" si="346"/>
        <v>0</v>
      </c>
      <c r="N4325" s="3" t="str">
        <f t="shared" si="347"/>
        <v>N</v>
      </c>
      <c r="O4325" t="s">
        <v>28008</v>
      </c>
      <c r="Q4325" t="str">
        <f t="shared" si="343"/>
        <v>COPY 92205.dat sel\92205.dat</v>
      </c>
      <c r="R4325" t="str">
        <f>IF(ISNA(VLOOKUP(B4325,Rendered!$B$1:$C$1000,1,FALSE)),"N","Y")</f>
        <v>N</v>
      </c>
    </row>
    <row r="4326" spans="1:18" hidden="1" x14ac:dyDescent="0.35">
      <c r="A4326" t="s">
        <v>20160</v>
      </c>
      <c r="B4326" t="s">
        <v>22858</v>
      </c>
      <c r="C4326" t="s">
        <v>22859</v>
      </c>
      <c r="D4326" t="s">
        <v>27</v>
      </c>
      <c r="E4326">
        <v>2010</v>
      </c>
      <c r="F4326">
        <v>2011</v>
      </c>
      <c r="J4326">
        <f t="shared" si="344"/>
        <v>0</v>
      </c>
      <c r="K4326" t="str">
        <f>IF(OR(J4326&gt;Ограничения!$B$1,Sheet!G12400&gt;Ограничения!$B$2,Sheet!H12400&gt;Ограничения!$B$2,Sheet!I12400&gt;Ограничения!$B$2,),"Not compatible","Compatible")</f>
        <v>Compatible</v>
      </c>
      <c r="L4326">
        <f t="shared" si="345"/>
        <v>92207</v>
      </c>
      <c r="M4326" s="3">
        <f t="shared" si="346"/>
        <v>0.53191489361702127</v>
      </c>
      <c r="N4326" s="3" t="str">
        <f t="shared" si="347"/>
        <v>Y</v>
      </c>
      <c r="O4326" t="s">
        <v>28008</v>
      </c>
      <c r="Q4326" t="str">
        <f t="shared" si="343"/>
        <v>COPY 92207.dat sel\92207.dat</v>
      </c>
      <c r="R4326" t="str">
        <f>IF(ISNA(VLOOKUP(B4326,Rendered!$B$1:$C$1000,1,FALSE)),"N","Y")</f>
        <v>N</v>
      </c>
    </row>
    <row r="4327" spans="1:18" hidden="1" x14ac:dyDescent="0.35">
      <c r="A4327" t="s">
        <v>20160</v>
      </c>
      <c r="B4327" t="s">
        <v>22860</v>
      </c>
      <c r="C4327" t="s">
        <v>22861</v>
      </c>
      <c r="D4327" t="s">
        <v>13</v>
      </c>
      <c r="E4327">
        <v>2012</v>
      </c>
      <c r="F4327">
        <v>2012</v>
      </c>
      <c r="G4327">
        <v>2</v>
      </c>
      <c r="H4327">
        <v>12</v>
      </c>
      <c r="I4327">
        <v>1</v>
      </c>
      <c r="J4327">
        <f t="shared" si="344"/>
        <v>15</v>
      </c>
      <c r="K4327" t="str">
        <f>IF(OR(J4327&gt;Ограничения!$B$1,Sheet!G12401&gt;Ограничения!$B$2,Sheet!H12401&gt;Ограничения!$B$2,Sheet!I12401&gt;Ограничения!$B$2,),"Not compatible","Compatible")</f>
        <v>Compatible</v>
      </c>
      <c r="L4327" t="str">
        <f t="shared" si="345"/>
        <v>Модификация</v>
      </c>
      <c r="M4327" s="3">
        <f t="shared" si="346"/>
        <v>0</v>
      </c>
      <c r="N4327" s="3" t="str">
        <f t="shared" si="347"/>
        <v>Y</v>
      </c>
      <c r="O4327" t="s">
        <v>28008</v>
      </c>
      <c r="Q4327" t="str">
        <f t="shared" si="343"/>
        <v>COPY 98568pb03.dat sel\98568pb03.dat</v>
      </c>
      <c r="R4327" t="str">
        <f>IF(ISNA(VLOOKUP(B4327,Rendered!$B$1:$C$1000,1,FALSE)),"N","Y")</f>
        <v>N</v>
      </c>
    </row>
    <row r="4328" spans="1:18" hidden="1" x14ac:dyDescent="0.35">
      <c r="A4328" t="s">
        <v>20160</v>
      </c>
      <c r="B4328" t="s">
        <v>22862</v>
      </c>
      <c r="C4328" t="s">
        <v>22863</v>
      </c>
      <c r="D4328" t="s">
        <v>27</v>
      </c>
      <c r="E4328">
        <v>2012</v>
      </c>
      <c r="F4328">
        <v>2013</v>
      </c>
      <c r="J4328">
        <f t="shared" si="344"/>
        <v>0</v>
      </c>
      <c r="K4328" t="str">
        <f>IF(OR(J4328&gt;Ограничения!$B$1,Sheet!G12402&gt;Ограничения!$B$2,Sheet!H12402&gt;Ограничения!$B$2,Sheet!I12402&gt;Ограничения!$B$2,),"Not compatible","Compatible")</f>
        <v>Compatible</v>
      </c>
      <c r="L4328" t="str">
        <f t="shared" si="345"/>
        <v>Модификация</v>
      </c>
      <c r="M4328" s="3">
        <f t="shared" si="346"/>
        <v>0</v>
      </c>
      <c r="N4328" s="3" t="str">
        <f t="shared" si="347"/>
        <v>N</v>
      </c>
      <c r="O4328" t="s">
        <v>28008</v>
      </c>
      <c r="Q4328" t="str">
        <f t="shared" si="343"/>
        <v>COPY 98568pb02.dat sel\98568pb02.dat</v>
      </c>
      <c r="R4328" t="str">
        <f>IF(ISNA(VLOOKUP(B4328,Rendered!$B$1:$C$1000,1,FALSE)),"N","Y")</f>
        <v>N</v>
      </c>
    </row>
    <row r="4329" spans="1:18" hidden="1" x14ac:dyDescent="0.35">
      <c r="A4329" t="s">
        <v>20160</v>
      </c>
      <c r="B4329" t="s">
        <v>22864</v>
      </c>
      <c r="C4329" t="s">
        <v>22865</v>
      </c>
      <c r="D4329" t="s">
        <v>13</v>
      </c>
      <c r="E4329">
        <v>2012</v>
      </c>
      <c r="F4329">
        <v>2012</v>
      </c>
      <c r="J4329">
        <f t="shared" si="344"/>
        <v>0</v>
      </c>
      <c r="K4329" t="str">
        <f>IF(OR(J4329&gt;Ограничения!$B$1,Sheet!G12403&gt;Ограничения!$B$2,Sheet!H12403&gt;Ограничения!$B$2,Sheet!I12403&gt;Ограничения!$B$2,),"Not compatible","Compatible")</f>
        <v>Compatible</v>
      </c>
      <c r="L4329" t="str">
        <f t="shared" si="345"/>
        <v>Модификация</v>
      </c>
      <c r="M4329" s="3">
        <f t="shared" si="346"/>
        <v>0</v>
      </c>
      <c r="N4329" s="3" t="str">
        <f t="shared" si="347"/>
        <v>N</v>
      </c>
      <c r="O4329" t="s">
        <v>28008</v>
      </c>
      <c r="Q4329" t="str">
        <f t="shared" si="343"/>
        <v>COPY 98568pb01.dat sel\98568pb01.dat</v>
      </c>
      <c r="R4329" t="str">
        <f>IF(ISNA(VLOOKUP(B4329,Rendered!$B$1:$C$1000,1,FALSE)),"N","Y")</f>
        <v>N</v>
      </c>
    </row>
    <row r="4330" spans="1:18" hidden="1" x14ac:dyDescent="0.35">
      <c r="A4330" t="s">
        <v>20160</v>
      </c>
      <c r="B4330" t="s">
        <v>22866</v>
      </c>
      <c r="C4330" t="s">
        <v>22867</v>
      </c>
      <c r="D4330" t="s">
        <v>13</v>
      </c>
      <c r="E4330">
        <v>2010</v>
      </c>
      <c r="F4330">
        <v>2010</v>
      </c>
      <c r="G4330">
        <v>8</v>
      </c>
      <c r="H4330">
        <v>13</v>
      </c>
      <c r="I4330">
        <v>3</v>
      </c>
      <c r="J4330">
        <f t="shared" si="344"/>
        <v>24</v>
      </c>
      <c r="K4330" t="str">
        <f>IF(OR(J4330&gt;Ограничения!$B$1,Sheet!G12404&gt;Ограничения!$B$2,Sheet!H12404&gt;Ограничения!$B$2,Sheet!I12404&gt;Ограничения!$B$2,),"Not compatible","Compatible")</f>
        <v>Not compatible</v>
      </c>
      <c r="L4330">
        <f t="shared" si="345"/>
        <v>87815</v>
      </c>
      <c r="M4330" s="3">
        <f t="shared" si="346"/>
        <v>0</v>
      </c>
      <c r="N4330" s="3" t="str">
        <f t="shared" si="347"/>
        <v>N</v>
      </c>
      <c r="O4330" t="s">
        <v>28008</v>
      </c>
      <c r="Q4330" t="str">
        <f t="shared" si="343"/>
        <v>COPY 87815.dat sel\87815.dat</v>
      </c>
      <c r="R4330" t="str">
        <f>IF(ISNA(VLOOKUP(B4330,Rendered!$B$1:$C$1000,1,FALSE)),"N","Y")</f>
        <v>N</v>
      </c>
    </row>
    <row r="4331" spans="1:18" hidden="1" x14ac:dyDescent="0.35">
      <c r="A4331" t="s">
        <v>20160</v>
      </c>
      <c r="B4331" t="s">
        <v>22868</v>
      </c>
      <c r="C4331" t="s">
        <v>22869</v>
      </c>
      <c r="D4331" t="s">
        <v>24</v>
      </c>
      <c r="E4331">
        <v>2012</v>
      </c>
      <c r="F4331">
        <v>2017</v>
      </c>
      <c r="G4331">
        <v>5</v>
      </c>
      <c r="H4331">
        <v>5</v>
      </c>
      <c r="I4331">
        <v>3</v>
      </c>
      <c r="J4331">
        <f t="shared" si="344"/>
        <v>13</v>
      </c>
      <c r="K4331" t="str">
        <f>IF(OR(J4331&gt;Ограничения!$B$1,Sheet!G12405&gt;Ограничения!$B$2,Sheet!H12405&gt;Ограничения!$B$2,Sheet!I12405&gt;Ограничения!$B$2,),"Not compatible","Compatible")</f>
        <v>Compatible</v>
      </c>
      <c r="L4331">
        <f t="shared" si="345"/>
        <v>98578</v>
      </c>
      <c r="M4331" s="3">
        <f t="shared" si="346"/>
        <v>0</v>
      </c>
      <c r="N4331" s="3" t="str">
        <f t="shared" si="347"/>
        <v>N</v>
      </c>
      <c r="O4331" t="s">
        <v>28008</v>
      </c>
      <c r="Q4331" t="str">
        <f t="shared" si="343"/>
        <v>COPY 98578.dat sel\98578.dat</v>
      </c>
      <c r="R4331" t="str">
        <f>IF(ISNA(VLOOKUP(B4331,Rendered!$B$1:$C$1000,1,FALSE)),"N","Y")</f>
        <v>N</v>
      </c>
    </row>
    <row r="4332" spans="1:18" hidden="1" x14ac:dyDescent="0.35">
      <c r="A4332" t="s">
        <v>20160</v>
      </c>
      <c r="B4332" t="s">
        <v>22870</v>
      </c>
      <c r="C4332" t="s">
        <v>22871</v>
      </c>
      <c r="D4332" t="s">
        <v>13</v>
      </c>
      <c r="E4332">
        <v>2012</v>
      </c>
      <c r="F4332">
        <v>2012</v>
      </c>
      <c r="G4332">
        <v>4</v>
      </c>
      <c r="H4332">
        <v>12</v>
      </c>
      <c r="I4332">
        <v>2</v>
      </c>
      <c r="J4332">
        <f t="shared" si="344"/>
        <v>18</v>
      </c>
      <c r="K4332" t="str">
        <f>IF(OR(J4332&gt;Ограничения!$B$1,Sheet!G12406&gt;Ограничения!$B$2,Sheet!H12406&gt;Ограничения!$B$2,Sheet!I12406&gt;Ограничения!$B$2,),"Not compatible","Compatible")</f>
        <v>Compatible</v>
      </c>
      <c r="L4332" t="str">
        <f t="shared" si="345"/>
        <v>Модификация</v>
      </c>
      <c r="M4332" s="3">
        <f t="shared" si="346"/>
        <v>0</v>
      </c>
      <c r="N4332" s="3" t="str">
        <f t="shared" si="347"/>
        <v>N</v>
      </c>
      <c r="O4332" t="s">
        <v>28008</v>
      </c>
      <c r="Q4332" t="str">
        <f t="shared" si="343"/>
        <v>COPY 87812pb02.dat sel\87812pb02.dat</v>
      </c>
      <c r="R4332" t="str">
        <f>IF(ISNA(VLOOKUP(B4332,Rendered!$B$1:$C$1000,1,FALSE)),"N","Y")</f>
        <v>N</v>
      </c>
    </row>
    <row r="4333" spans="1:18" hidden="1" x14ac:dyDescent="0.35">
      <c r="A4333" t="s">
        <v>20160</v>
      </c>
      <c r="B4333" t="s">
        <v>22872</v>
      </c>
      <c r="C4333" t="s">
        <v>22873</v>
      </c>
      <c r="D4333" t="s">
        <v>27</v>
      </c>
      <c r="E4333">
        <v>2010</v>
      </c>
      <c r="F4333">
        <v>2012</v>
      </c>
      <c r="G4333">
        <v>4</v>
      </c>
      <c r="H4333">
        <v>12</v>
      </c>
      <c r="I4333">
        <v>2</v>
      </c>
      <c r="J4333">
        <f t="shared" si="344"/>
        <v>18</v>
      </c>
      <c r="K4333" t="str">
        <f>IF(OR(J4333&gt;Ограничения!$B$1,Sheet!G12407&gt;Ограничения!$B$2,Sheet!H12407&gt;Ограничения!$B$2,Sheet!I12407&gt;Ограничения!$B$2,),"Not compatible","Compatible")</f>
        <v>Compatible</v>
      </c>
      <c r="L4333" t="str">
        <f t="shared" si="345"/>
        <v>Модификация</v>
      </c>
      <c r="M4333" s="3">
        <f t="shared" si="346"/>
        <v>0</v>
      </c>
      <c r="N4333" s="3" t="str">
        <f t="shared" si="347"/>
        <v>N</v>
      </c>
      <c r="O4333" t="s">
        <v>28008</v>
      </c>
      <c r="Q4333" t="str">
        <f t="shared" ref="Q4333:Q4396" si="348">_xlfn.CONCAT("COPY ",B4333,".dat sel\",B4333,".dat")</f>
        <v>COPY 87812pb01.dat sel\87812pb01.dat</v>
      </c>
      <c r="R4333" t="str">
        <f>IF(ISNA(VLOOKUP(B4333,Rendered!$B$1:$C$1000,1,FALSE)),"N","Y")</f>
        <v>N</v>
      </c>
    </row>
    <row r="4334" spans="1:18" hidden="1" x14ac:dyDescent="0.35">
      <c r="A4334" t="s">
        <v>20160</v>
      </c>
      <c r="B4334" t="s">
        <v>22874</v>
      </c>
      <c r="C4334" t="s">
        <v>22875</v>
      </c>
      <c r="D4334" t="s">
        <v>13</v>
      </c>
      <c r="E4334">
        <v>2011</v>
      </c>
      <c r="F4334">
        <v>2011</v>
      </c>
      <c r="J4334">
        <f t="shared" si="344"/>
        <v>0</v>
      </c>
      <c r="K4334" t="str">
        <f>IF(OR(J4334&gt;Ограничения!$B$1,Sheet!G12408&gt;Ограничения!$B$2,Sheet!H12408&gt;Ограничения!$B$2,Sheet!I12408&gt;Ограничения!$B$2,),"Not compatible","Compatible")</f>
        <v>Compatible</v>
      </c>
      <c r="L4334" t="str">
        <f t="shared" si="345"/>
        <v>Модификация</v>
      </c>
      <c r="M4334" s="3">
        <f t="shared" si="346"/>
        <v>0</v>
      </c>
      <c r="N4334" s="3" t="str">
        <f t="shared" si="347"/>
        <v>N</v>
      </c>
      <c r="O4334" t="s">
        <v>28008</v>
      </c>
      <c r="Q4334" t="str">
        <f t="shared" si="348"/>
        <v>COPY 92212pb01.dat sel\92212pb01.dat</v>
      </c>
      <c r="R4334" t="str">
        <f>IF(ISNA(VLOOKUP(B4334,Rendered!$B$1:$C$1000,1,FALSE)),"N","Y")</f>
        <v>N</v>
      </c>
    </row>
    <row r="4335" spans="1:18" hidden="1" x14ac:dyDescent="0.35">
      <c r="A4335" t="s">
        <v>20160</v>
      </c>
      <c r="B4335" t="s">
        <v>22876</v>
      </c>
      <c r="C4335" t="s">
        <v>22877</v>
      </c>
      <c r="D4335" t="s">
        <v>13</v>
      </c>
      <c r="E4335">
        <v>2015</v>
      </c>
      <c r="F4335">
        <v>2017</v>
      </c>
      <c r="G4335">
        <v>3</v>
      </c>
      <c r="H4335">
        <v>10</v>
      </c>
      <c r="I4335">
        <v>1</v>
      </c>
      <c r="J4335">
        <f t="shared" si="344"/>
        <v>14</v>
      </c>
      <c r="K4335" t="str">
        <f>IF(OR(J4335&gt;Ограничения!$B$1,Sheet!G12409&gt;Ограничения!$B$2,Sheet!H12409&gt;Ограничения!$B$2,Sheet!I12409&gt;Ограничения!$B$2,),"Not compatible","Compatible")</f>
        <v>Compatible</v>
      </c>
      <c r="L4335">
        <f t="shared" si="345"/>
        <v>11302</v>
      </c>
      <c r="M4335" s="3">
        <f t="shared" si="346"/>
        <v>0.67</v>
      </c>
      <c r="N4335" s="3" t="str">
        <f t="shared" si="347"/>
        <v>Y</v>
      </c>
      <c r="O4335" t="s">
        <v>28008</v>
      </c>
      <c r="Q4335" t="str">
        <f t="shared" si="348"/>
        <v>COPY 11302.dat sel\11302.dat</v>
      </c>
      <c r="R4335" t="str">
        <f>IF(ISNA(VLOOKUP(B4335,Rendered!$B$1:$C$1000,1,FALSE)),"N","Y")</f>
        <v>N</v>
      </c>
    </row>
    <row r="4336" spans="1:18" hidden="1" x14ac:dyDescent="0.35">
      <c r="A4336" t="s">
        <v>20160</v>
      </c>
      <c r="B4336" t="s">
        <v>22878</v>
      </c>
      <c r="C4336" t="s">
        <v>22879</v>
      </c>
      <c r="D4336" t="s">
        <v>13</v>
      </c>
      <c r="E4336">
        <v>2015</v>
      </c>
      <c r="F4336">
        <v>2015</v>
      </c>
      <c r="J4336">
        <f t="shared" si="344"/>
        <v>0</v>
      </c>
      <c r="K4336" t="str">
        <f>IF(OR(J4336&gt;Ограничения!$B$1,Sheet!G12410&gt;Ограничения!$B$2,Sheet!H12410&gt;Ограничения!$B$2,Sheet!I12410&gt;Ограничения!$B$2,),"Not compatible","Compatible")</f>
        <v>Compatible</v>
      </c>
      <c r="L4336" t="str">
        <f t="shared" si="345"/>
        <v>Модификация</v>
      </c>
      <c r="M4336" s="3">
        <f t="shared" si="346"/>
        <v>0</v>
      </c>
      <c r="N4336" s="3" t="str">
        <f t="shared" si="347"/>
        <v>Y</v>
      </c>
      <c r="O4336" t="s">
        <v>28008</v>
      </c>
      <c r="Q4336" t="str">
        <f t="shared" si="348"/>
        <v>COPY 11302pb03.dat sel\11302pb03.dat</v>
      </c>
      <c r="R4336" t="str">
        <f>IF(ISNA(VLOOKUP(B4336,Rendered!$B$1:$C$1000,1,FALSE)),"N","Y")</f>
        <v>N</v>
      </c>
    </row>
    <row r="4337" spans="1:18" hidden="1" x14ac:dyDescent="0.35">
      <c r="A4337" t="s">
        <v>20160</v>
      </c>
      <c r="B4337" t="s">
        <v>22880</v>
      </c>
      <c r="C4337" t="s">
        <v>22881</v>
      </c>
      <c r="D4337" t="s">
        <v>27</v>
      </c>
      <c r="E4337">
        <v>2013</v>
      </c>
      <c r="F4337">
        <v>2019</v>
      </c>
      <c r="J4337">
        <f t="shared" si="344"/>
        <v>0</v>
      </c>
      <c r="K4337" t="str">
        <f>IF(OR(J4337&gt;Ограничения!$B$1,Sheet!G12411&gt;Ограничения!$B$2,Sheet!H12411&gt;Ограничения!$B$2,Sheet!I12411&gt;Ограничения!$B$2,),"Not compatible","Compatible")</f>
        <v>Compatible</v>
      </c>
      <c r="L4337" t="str">
        <f t="shared" si="345"/>
        <v>Модификация</v>
      </c>
      <c r="M4337" s="3">
        <f t="shared" si="346"/>
        <v>0</v>
      </c>
      <c r="N4337" s="3" t="str">
        <f t="shared" si="347"/>
        <v>N</v>
      </c>
      <c r="O4337" t="s">
        <v>28008</v>
      </c>
      <c r="Q4337" t="str">
        <f t="shared" si="348"/>
        <v>COPY 11302pb02.dat sel\11302pb02.dat</v>
      </c>
      <c r="R4337" t="str">
        <f>IF(ISNA(VLOOKUP(B4337,Rendered!$B$1:$C$1000,1,FALSE)),"N","Y")</f>
        <v>N</v>
      </c>
    </row>
    <row r="4338" spans="1:18" hidden="1" x14ac:dyDescent="0.35">
      <c r="A4338" t="s">
        <v>20160</v>
      </c>
      <c r="B4338" t="s">
        <v>22882</v>
      </c>
      <c r="C4338" t="s">
        <v>22883</v>
      </c>
      <c r="D4338" t="s">
        <v>30</v>
      </c>
      <c r="E4338">
        <v>2013</v>
      </c>
      <c r="F4338">
        <v>2017</v>
      </c>
      <c r="G4338">
        <v>10</v>
      </c>
      <c r="H4338">
        <v>2.5</v>
      </c>
      <c r="I4338">
        <v>1</v>
      </c>
      <c r="J4338">
        <f t="shared" si="344"/>
        <v>13.5</v>
      </c>
      <c r="K4338" t="str">
        <f>IF(OR(J4338&gt;Ограничения!$B$1,Sheet!G12412&gt;Ограничения!$B$2,Sheet!H12412&gt;Ограничения!$B$2,Sheet!I12412&gt;Ограничения!$B$2,),"Not compatible","Compatible")</f>
        <v>Compatible</v>
      </c>
      <c r="L4338" t="str">
        <f t="shared" si="345"/>
        <v>Модификация</v>
      </c>
      <c r="M4338" s="3">
        <f t="shared" si="346"/>
        <v>0</v>
      </c>
      <c r="N4338" s="3" t="str">
        <f t="shared" si="347"/>
        <v>N</v>
      </c>
      <c r="O4338" t="s">
        <v>28008</v>
      </c>
      <c r="Q4338" t="str">
        <f t="shared" si="348"/>
        <v>COPY 11302pb01.dat sel\11302pb01.dat</v>
      </c>
      <c r="R4338" t="str">
        <f>IF(ISNA(VLOOKUP(B4338,Rendered!$B$1:$C$1000,1,FALSE)),"N","Y")</f>
        <v>N</v>
      </c>
    </row>
    <row r="4339" spans="1:18" hidden="1" x14ac:dyDescent="0.35">
      <c r="A4339" t="s">
        <v>20160</v>
      </c>
      <c r="B4339" t="s">
        <v>22884</v>
      </c>
      <c r="C4339" t="s">
        <v>22885</v>
      </c>
      <c r="D4339" t="s">
        <v>30</v>
      </c>
      <c r="E4339">
        <v>2011</v>
      </c>
      <c r="F4339">
        <v>2012</v>
      </c>
      <c r="G4339">
        <v>3</v>
      </c>
      <c r="H4339">
        <v>4</v>
      </c>
      <c r="I4339">
        <v>7.5</v>
      </c>
      <c r="J4339">
        <f t="shared" si="344"/>
        <v>14.5</v>
      </c>
      <c r="K4339" t="str">
        <f>IF(OR(J4339&gt;Ограничения!$B$1,Sheet!G12413&gt;Ограничения!$B$2,Sheet!H12413&gt;Ограничения!$B$2,Sheet!I12413&gt;Ограничения!$B$2,),"Not compatible","Compatible")</f>
        <v>Compatible</v>
      </c>
      <c r="L4339">
        <f t="shared" si="345"/>
        <v>92215</v>
      </c>
      <c r="M4339" s="3">
        <f t="shared" si="346"/>
        <v>0</v>
      </c>
      <c r="N4339" s="3" t="str">
        <f t="shared" si="347"/>
        <v>N</v>
      </c>
      <c r="O4339" t="s">
        <v>28008</v>
      </c>
      <c r="Q4339" t="str">
        <f t="shared" si="348"/>
        <v>COPY 92215.dat sel\92215.dat</v>
      </c>
      <c r="R4339" t="str">
        <f>IF(ISNA(VLOOKUP(B4339,Rendered!$B$1:$C$1000,1,FALSE)),"N","Y")</f>
        <v>N</v>
      </c>
    </row>
    <row r="4340" spans="1:18" hidden="1" x14ac:dyDescent="0.35">
      <c r="A4340" t="s">
        <v>20160</v>
      </c>
      <c r="B4340" t="s">
        <v>22886</v>
      </c>
      <c r="C4340" t="s">
        <v>22887</v>
      </c>
      <c r="D4340" t="s">
        <v>13</v>
      </c>
      <c r="E4340">
        <v>2014</v>
      </c>
      <c r="F4340">
        <v>2014</v>
      </c>
      <c r="J4340">
        <f t="shared" si="344"/>
        <v>0</v>
      </c>
      <c r="K4340" t="str">
        <f>IF(OR(J4340&gt;Ограничения!$B$1,Sheet!G12414&gt;Ограничения!$B$2,Sheet!H12414&gt;Ограничения!$B$2,Sheet!I12414&gt;Ограничения!$B$2,),"Not compatible","Compatible")</f>
        <v>Compatible</v>
      </c>
      <c r="L4340" t="str">
        <f t="shared" si="345"/>
        <v>Модификация</v>
      </c>
      <c r="M4340" s="3">
        <f t="shared" si="346"/>
        <v>0</v>
      </c>
      <c r="N4340" s="3" t="str">
        <f t="shared" si="347"/>
        <v>N</v>
      </c>
      <c r="O4340" t="s">
        <v>28008</v>
      </c>
      <c r="Q4340" t="str">
        <f t="shared" si="348"/>
        <v>COPY 15370pb02.dat sel\15370pb02.dat</v>
      </c>
      <c r="R4340" t="str">
        <f>IF(ISNA(VLOOKUP(B4340,Rendered!$B$1:$C$1000,1,FALSE)),"N","Y")</f>
        <v>N</v>
      </c>
    </row>
    <row r="4341" spans="1:18" hidden="1" x14ac:dyDescent="0.35">
      <c r="A4341" t="s">
        <v>20160</v>
      </c>
      <c r="B4341" t="s">
        <v>22888</v>
      </c>
      <c r="C4341" t="s">
        <v>22889</v>
      </c>
      <c r="D4341" t="s">
        <v>13</v>
      </c>
      <c r="E4341">
        <v>2014</v>
      </c>
      <c r="F4341">
        <v>2014</v>
      </c>
      <c r="J4341">
        <f t="shared" si="344"/>
        <v>0</v>
      </c>
      <c r="K4341" t="str">
        <f>IF(OR(J4341&gt;Ограничения!$B$1,Sheet!G12415&gt;Ограничения!$B$2,Sheet!H12415&gt;Ограничения!$B$2,Sheet!I12415&gt;Ограничения!$B$2,),"Not compatible","Compatible")</f>
        <v>Compatible</v>
      </c>
      <c r="L4341" t="str">
        <f t="shared" si="345"/>
        <v>Модификация</v>
      </c>
      <c r="M4341" s="3">
        <f t="shared" si="346"/>
        <v>0</v>
      </c>
      <c r="N4341" s="3" t="str">
        <f t="shared" si="347"/>
        <v>N</v>
      </c>
      <c r="O4341" t="s">
        <v>28008</v>
      </c>
      <c r="Q4341" t="str">
        <f t="shared" si="348"/>
        <v>COPY 15370pb01.dat sel\15370pb01.dat</v>
      </c>
      <c r="R4341" t="str">
        <f>IF(ISNA(VLOOKUP(B4341,Rendered!$B$1:$C$1000,1,FALSE)),"N","Y")</f>
        <v>N</v>
      </c>
    </row>
    <row r="4342" spans="1:18" hidden="1" x14ac:dyDescent="0.35">
      <c r="A4342" t="s">
        <v>20160</v>
      </c>
      <c r="B4342" t="s">
        <v>22890</v>
      </c>
      <c r="C4342" t="s">
        <v>22891</v>
      </c>
      <c r="D4342" t="s">
        <v>35</v>
      </c>
      <c r="E4342">
        <v>2012</v>
      </c>
      <c r="F4342">
        <v>2015</v>
      </c>
      <c r="G4342">
        <v>9</v>
      </c>
      <c r="H4342">
        <v>3</v>
      </c>
      <c r="I4342">
        <v>2.5</v>
      </c>
      <c r="J4342">
        <f t="shared" si="344"/>
        <v>14.5</v>
      </c>
      <c r="K4342" t="str">
        <f>IF(OR(J4342&gt;Ограничения!$B$1,Sheet!G12416&gt;Ограничения!$B$2,Sheet!H12416&gt;Ограничения!$B$2,Sheet!I12416&gt;Ограничения!$B$2,),"Not compatible","Compatible")</f>
        <v>Compatible</v>
      </c>
      <c r="L4342">
        <f t="shared" si="345"/>
        <v>98563</v>
      </c>
      <c r="M4342" s="3">
        <f t="shared" si="346"/>
        <v>0</v>
      </c>
      <c r="N4342" s="3" t="str">
        <f t="shared" si="347"/>
        <v>N</v>
      </c>
      <c r="O4342" t="s">
        <v>28008</v>
      </c>
      <c r="Q4342" t="str">
        <f t="shared" si="348"/>
        <v>COPY 98563.dat sel\98563.dat</v>
      </c>
      <c r="R4342" t="str">
        <f>IF(ISNA(VLOOKUP(B4342,Rendered!$B$1:$C$1000,1,FALSE)),"N","Y")</f>
        <v>N</v>
      </c>
    </row>
    <row r="4343" spans="1:18" hidden="1" x14ac:dyDescent="0.35">
      <c r="A4343" t="s">
        <v>8994</v>
      </c>
      <c r="B4343" t="s">
        <v>8995</v>
      </c>
      <c r="C4343" t="s">
        <v>8996</v>
      </c>
      <c r="D4343" t="s">
        <v>13</v>
      </c>
      <c r="E4343">
        <v>2020</v>
      </c>
      <c r="F4343">
        <v>2022</v>
      </c>
      <c r="J4343">
        <f t="shared" si="344"/>
        <v>0</v>
      </c>
      <c r="K4343" t="str">
        <f>IF(OR(J4343&gt;Ограничения!$B$1,Sheet!G4772&gt;Ограничения!$B$2,Sheet!H4772&gt;Ограничения!$B$2,Sheet!I4772&gt;Ограничения!$B$2,),"Not compatible","Compatible")</f>
        <v>Compatible</v>
      </c>
      <c r="L4343">
        <f t="shared" si="345"/>
        <v>51482</v>
      </c>
      <c r="M4343" s="3">
        <f t="shared" si="346"/>
        <v>0</v>
      </c>
      <c r="N4343" s="3" t="str">
        <f t="shared" si="347"/>
        <v>N</v>
      </c>
      <c r="O4343" t="s">
        <v>28007</v>
      </c>
      <c r="P4343">
        <v>3</v>
      </c>
      <c r="Q4343" t="str">
        <f t="shared" si="348"/>
        <v>COPY 51482.dat sel\51482.dat</v>
      </c>
      <c r="R4343" t="str">
        <f>IF(ISNA(VLOOKUP(B4343,Rendered!$B$1:$C$1000,1,FALSE)),"N","Y")</f>
        <v>N</v>
      </c>
    </row>
    <row r="4344" spans="1:18" hidden="1" x14ac:dyDescent="0.35">
      <c r="A4344" t="s">
        <v>8994</v>
      </c>
      <c r="B4344" t="s">
        <v>8997</v>
      </c>
      <c r="C4344" t="s">
        <v>8998</v>
      </c>
      <c r="D4344" t="s">
        <v>52</v>
      </c>
      <c r="E4344">
        <v>1999</v>
      </c>
      <c r="F4344">
        <v>2020</v>
      </c>
      <c r="J4344">
        <f t="shared" si="344"/>
        <v>0</v>
      </c>
      <c r="K4344" t="str">
        <f>IF(OR(J4344&gt;Ограничения!$B$1,Sheet!G4773&gt;Ограничения!$B$2,Sheet!H4773&gt;Ограничения!$B$2,Sheet!I4773&gt;Ограничения!$B$2,),"Not compatible","Compatible")</f>
        <v>Compatible</v>
      </c>
      <c r="L4344">
        <f t="shared" si="345"/>
        <v>30396</v>
      </c>
      <c r="M4344" s="3">
        <f t="shared" si="346"/>
        <v>0</v>
      </c>
      <c r="N4344" s="3" t="str">
        <f t="shared" si="347"/>
        <v>N</v>
      </c>
      <c r="O4344" t="s">
        <v>28007</v>
      </c>
      <c r="P4344">
        <v>3</v>
      </c>
      <c r="Q4344" t="str">
        <f t="shared" si="348"/>
        <v>COPY 30396.dat sel\30396.dat</v>
      </c>
      <c r="R4344" t="str">
        <f>IF(ISNA(VLOOKUP(B4344,Rendered!$B$1:$C$1000,1,FALSE)),"N","Y")</f>
        <v>N</v>
      </c>
    </row>
    <row r="4345" spans="1:18" hidden="1" x14ac:dyDescent="0.35">
      <c r="A4345" t="s">
        <v>8994</v>
      </c>
      <c r="B4345" t="s">
        <v>8999</v>
      </c>
      <c r="C4345" t="s">
        <v>9000</v>
      </c>
      <c r="D4345" t="s">
        <v>57</v>
      </c>
      <c r="E4345">
        <v>2002</v>
      </c>
      <c r="F4345">
        <v>2017</v>
      </c>
      <c r="J4345">
        <f t="shared" si="344"/>
        <v>0</v>
      </c>
      <c r="K4345" t="str">
        <f>IF(OR(J4345&gt;Ограничения!$B$1,Sheet!G4774&gt;Ограничения!$B$2,Sheet!H4774&gt;Ограничения!$B$2,Sheet!I4774&gt;Ограничения!$B$2,),"Not compatible","Compatible")</f>
        <v>Compatible</v>
      </c>
      <c r="L4345">
        <f t="shared" si="345"/>
        <v>41529</v>
      </c>
      <c r="M4345" s="3">
        <f t="shared" si="346"/>
        <v>0</v>
      </c>
      <c r="N4345" s="3" t="str">
        <f t="shared" si="347"/>
        <v>N</v>
      </c>
      <c r="O4345" t="s">
        <v>28007</v>
      </c>
      <c r="P4345">
        <v>3</v>
      </c>
      <c r="Q4345" t="str">
        <f t="shared" si="348"/>
        <v>COPY 41529.dat sel\41529.dat</v>
      </c>
      <c r="R4345" t="str">
        <f>IF(ISNA(VLOOKUP(B4345,Rendered!$B$1:$C$1000,1,FALSE)),"N","Y")</f>
        <v>N</v>
      </c>
    </row>
    <row r="4346" spans="1:18" hidden="1" x14ac:dyDescent="0.35">
      <c r="A4346" t="s">
        <v>8994</v>
      </c>
      <c r="B4346" t="s">
        <v>9001</v>
      </c>
      <c r="C4346" t="s">
        <v>9002</v>
      </c>
      <c r="D4346" t="s">
        <v>35</v>
      </c>
      <c r="E4346">
        <v>2004</v>
      </c>
      <c r="F4346">
        <v>2019</v>
      </c>
      <c r="J4346">
        <f t="shared" si="344"/>
        <v>0</v>
      </c>
      <c r="K4346" t="str">
        <f>IF(OR(J4346&gt;Ограничения!$B$1,Sheet!G4775&gt;Ограничения!$B$2,Sheet!H4775&gt;Ограничения!$B$2,Sheet!I4775&gt;Ограничения!$B$2,),"Not compatible","Compatible")</f>
        <v>Compatible</v>
      </c>
      <c r="L4346">
        <f t="shared" si="345"/>
        <v>47973</v>
      </c>
      <c r="M4346" s="3">
        <f t="shared" si="346"/>
        <v>0</v>
      </c>
      <c r="N4346" s="3" t="str">
        <f t="shared" si="347"/>
        <v>N</v>
      </c>
      <c r="O4346" t="s">
        <v>28007</v>
      </c>
      <c r="P4346">
        <v>3</v>
      </c>
      <c r="Q4346" t="str">
        <f t="shared" si="348"/>
        <v>COPY 47973.dat sel\47973.dat</v>
      </c>
      <c r="R4346" t="str">
        <f>IF(ISNA(VLOOKUP(B4346,Rendered!$B$1:$C$1000,1,FALSE)),"N","Y")</f>
        <v>N</v>
      </c>
    </row>
    <row r="4347" spans="1:18" hidden="1" x14ac:dyDescent="0.35">
      <c r="A4347" t="s">
        <v>8994</v>
      </c>
      <c r="B4347" t="s">
        <v>9003</v>
      </c>
      <c r="C4347" t="s">
        <v>9004</v>
      </c>
      <c r="D4347" t="s">
        <v>27</v>
      </c>
      <c r="E4347">
        <v>2020</v>
      </c>
      <c r="F4347">
        <v>2022</v>
      </c>
      <c r="J4347">
        <f t="shared" si="344"/>
        <v>0</v>
      </c>
      <c r="K4347" t="str">
        <f>IF(OR(J4347&gt;Ограничения!$B$1,Sheet!G4776&gt;Ограничения!$B$2,Sheet!H4776&gt;Ограничения!$B$2,Sheet!I4776&gt;Ограничения!$B$2,),"Not compatible","Compatible")</f>
        <v>Compatible</v>
      </c>
      <c r="L4347">
        <f t="shared" si="345"/>
        <v>57359</v>
      </c>
      <c r="M4347" s="3">
        <f t="shared" si="346"/>
        <v>0</v>
      </c>
      <c r="N4347" s="3" t="str">
        <f t="shared" si="347"/>
        <v>N</v>
      </c>
      <c r="O4347" t="s">
        <v>28007</v>
      </c>
      <c r="P4347">
        <v>3</v>
      </c>
      <c r="Q4347" t="str">
        <f t="shared" si="348"/>
        <v>COPY 57359.dat sel\57359.dat</v>
      </c>
      <c r="R4347" t="str">
        <f>IF(ISNA(VLOOKUP(B4347,Rendered!$B$1:$C$1000,1,FALSE)),"N","Y")</f>
        <v>N</v>
      </c>
    </row>
    <row r="4348" spans="1:18" hidden="1" x14ac:dyDescent="0.35">
      <c r="A4348" t="s">
        <v>8994</v>
      </c>
      <c r="B4348" t="s">
        <v>9005</v>
      </c>
      <c r="C4348" t="s">
        <v>9006</v>
      </c>
      <c r="D4348" t="s">
        <v>30</v>
      </c>
      <c r="E4348">
        <v>2001</v>
      </c>
      <c r="F4348">
        <v>2004</v>
      </c>
      <c r="J4348">
        <f t="shared" si="344"/>
        <v>0</v>
      </c>
      <c r="K4348" t="str">
        <f>IF(OR(J4348&gt;Ограничения!$B$1,Sheet!G4777&gt;Ограничения!$B$2,Sheet!H4777&gt;Ограничения!$B$2,Sheet!I4777&gt;Ограничения!$B$2,),"Not compatible","Compatible")</f>
        <v>Compatible</v>
      </c>
      <c r="L4348">
        <f t="shared" si="345"/>
        <v>30624</v>
      </c>
      <c r="M4348" s="3">
        <f t="shared" si="346"/>
        <v>0</v>
      </c>
      <c r="N4348" s="3" t="str">
        <f t="shared" si="347"/>
        <v>N</v>
      </c>
      <c r="O4348" t="s">
        <v>28008</v>
      </c>
      <c r="Q4348" t="str">
        <f t="shared" si="348"/>
        <v>COPY 30624.dat sel\30624.dat</v>
      </c>
      <c r="R4348" t="str">
        <f>IF(ISNA(VLOOKUP(B4348,Rendered!$B$1:$C$1000,1,FALSE)),"N","Y")</f>
        <v>N</v>
      </c>
    </row>
    <row r="4349" spans="1:18" hidden="1" x14ac:dyDescent="0.35">
      <c r="A4349" t="s">
        <v>8994</v>
      </c>
      <c r="B4349" t="s">
        <v>9007</v>
      </c>
      <c r="C4349" t="s">
        <v>9008</v>
      </c>
      <c r="D4349" t="s">
        <v>52</v>
      </c>
      <c r="E4349">
        <v>1987</v>
      </c>
      <c r="F4349">
        <v>2001</v>
      </c>
      <c r="J4349">
        <f t="shared" si="344"/>
        <v>0</v>
      </c>
      <c r="K4349" t="str">
        <f>IF(OR(J4349&gt;Ограничения!$B$1,Sheet!G4778&gt;Ограничения!$B$2,Sheet!H4778&gt;Ограничения!$B$2,Sheet!I4778&gt;Ограничения!$B$2,),"Not compatible","Compatible")</f>
        <v>Compatible</v>
      </c>
      <c r="L4349">
        <f t="shared" si="345"/>
        <v>2375</v>
      </c>
      <c r="M4349" s="3">
        <f t="shared" si="346"/>
        <v>0</v>
      </c>
      <c r="N4349" s="3" t="str">
        <f t="shared" si="347"/>
        <v>N</v>
      </c>
      <c r="O4349" t="s">
        <v>28008</v>
      </c>
      <c r="Q4349" t="str">
        <f t="shared" si="348"/>
        <v>COPY 2375.dat sel\2375.dat</v>
      </c>
      <c r="R4349" t="str">
        <f>IF(ISNA(VLOOKUP(B4349,Rendered!$B$1:$C$1000,1,FALSE)),"N","Y")</f>
        <v>N</v>
      </c>
    </row>
    <row r="4350" spans="1:18" hidden="1" x14ac:dyDescent="0.35">
      <c r="A4350" t="s">
        <v>8994</v>
      </c>
      <c r="B4350" t="s">
        <v>9009</v>
      </c>
      <c r="C4350" t="s">
        <v>9010</v>
      </c>
      <c r="D4350" t="s">
        <v>24</v>
      </c>
      <c r="E4350">
        <v>1991</v>
      </c>
      <c r="F4350">
        <v>2003</v>
      </c>
      <c r="J4350">
        <f t="shared" si="344"/>
        <v>0</v>
      </c>
      <c r="K4350" t="str">
        <f>IF(OR(J4350&gt;Ограничения!$B$1,Sheet!G4779&gt;Ограничения!$B$2,Sheet!H4779&gt;Ограничения!$B$2,Sheet!I4779&gt;Ограничения!$B$2,),"Not compatible","Compatible")</f>
        <v>Compatible</v>
      </c>
      <c r="L4350">
        <f t="shared" si="345"/>
        <v>2880</v>
      </c>
      <c r="M4350" s="3">
        <f t="shared" si="346"/>
        <v>0</v>
      </c>
      <c r="N4350" s="3" t="str">
        <f t="shared" si="347"/>
        <v>N</v>
      </c>
      <c r="O4350" t="s">
        <v>28008</v>
      </c>
      <c r="Q4350" t="str">
        <f t="shared" si="348"/>
        <v>COPY 2880.dat sel\2880.dat</v>
      </c>
      <c r="R4350" t="str">
        <f>IF(ISNA(VLOOKUP(B4350,Rendered!$B$1:$C$1000,1,FALSE)),"N","Y")</f>
        <v>N</v>
      </c>
    </row>
    <row r="4351" spans="1:18" hidden="1" x14ac:dyDescent="0.35">
      <c r="A4351" t="s">
        <v>8994</v>
      </c>
      <c r="B4351" t="s">
        <v>9011</v>
      </c>
      <c r="C4351" t="s">
        <v>9012</v>
      </c>
      <c r="D4351" t="s">
        <v>24</v>
      </c>
      <c r="E4351">
        <v>1982</v>
      </c>
      <c r="F4351">
        <v>2003</v>
      </c>
      <c r="J4351">
        <f t="shared" si="344"/>
        <v>0</v>
      </c>
      <c r="K4351" t="str">
        <f>IF(OR(J4351&gt;Ограничения!$B$1,Sheet!G4780&gt;Ограничения!$B$2,Sheet!H4780&gt;Ограничения!$B$2,Sheet!I4780&gt;Ограничения!$B$2,),"Not compatible","Compatible")</f>
        <v>Compatible</v>
      </c>
      <c r="L4351">
        <f t="shared" si="345"/>
        <v>4319</v>
      </c>
      <c r="M4351" s="3">
        <f t="shared" si="346"/>
        <v>0</v>
      </c>
      <c r="N4351" s="3" t="str">
        <f t="shared" si="347"/>
        <v>N</v>
      </c>
      <c r="O4351" t="s">
        <v>28008</v>
      </c>
      <c r="Q4351" t="str">
        <f t="shared" si="348"/>
        <v>COPY 4319.dat sel\4319.dat</v>
      </c>
      <c r="R4351" t="str">
        <f>IF(ISNA(VLOOKUP(B4351,Rendered!$B$1:$C$1000,1,FALSE)),"N","Y")</f>
        <v>N</v>
      </c>
    </row>
    <row r="4352" spans="1:18" hidden="1" x14ac:dyDescent="0.35">
      <c r="A4352" t="s">
        <v>8994</v>
      </c>
      <c r="B4352" t="s">
        <v>9013</v>
      </c>
      <c r="C4352" t="s">
        <v>9014</v>
      </c>
      <c r="D4352" t="s">
        <v>57</v>
      </c>
      <c r="E4352">
        <v>1987</v>
      </c>
      <c r="F4352">
        <v>2004</v>
      </c>
      <c r="J4352">
        <f t="shared" si="344"/>
        <v>0</v>
      </c>
      <c r="K4352" t="str">
        <f>IF(OR(J4352&gt;Ограничения!$B$1,Sheet!G4781&gt;Ограничения!$B$2,Sheet!H4781&gt;Ограничения!$B$2,Sheet!I4781&gt;Ограничения!$B$2,),"Not compatible","Compatible")</f>
        <v>Compatible</v>
      </c>
      <c r="L4352">
        <f t="shared" si="345"/>
        <v>2433</v>
      </c>
      <c r="M4352" s="3">
        <f t="shared" si="346"/>
        <v>0</v>
      </c>
      <c r="N4352" s="3" t="str">
        <f t="shared" si="347"/>
        <v>N</v>
      </c>
      <c r="O4352" t="s">
        <v>28008</v>
      </c>
      <c r="Q4352" t="str">
        <f t="shared" si="348"/>
        <v>COPY 2433.dat sel\2433.dat</v>
      </c>
      <c r="R4352" t="str">
        <f>IF(ISNA(VLOOKUP(B4352,Rendered!$B$1:$C$1000,1,FALSE)),"N","Y")</f>
        <v>N</v>
      </c>
    </row>
    <row r="4353" spans="1:18" hidden="1" x14ac:dyDescent="0.35">
      <c r="A4353" t="s">
        <v>8994</v>
      </c>
      <c r="B4353" t="s">
        <v>9015</v>
      </c>
      <c r="C4353" t="s">
        <v>9016</v>
      </c>
      <c r="D4353" t="s">
        <v>2950</v>
      </c>
      <c r="E4353">
        <v>1979</v>
      </c>
      <c r="F4353">
        <v>2022</v>
      </c>
      <c r="G4353">
        <v>1</v>
      </c>
      <c r="H4353">
        <v>2</v>
      </c>
      <c r="I4353">
        <v>1</v>
      </c>
      <c r="J4353">
        <f t="shared" si="344"/>
        <v>4</v>
      </c>
      <c r="K4353" t="str">
        <f>IF(OR(J4353&gt;Ограничения!$B$1,Sheet!G4782&gt;Ограничения!$B$2,Sheet!H4782&gt;Ограничения!$B$2,Sheet!I4782&gt;Ограничения!$B$2,),"Not compatible","Compatible")</f>
        <v>Compatible</v>
      </c>
      <c r="L4353">
        <f t="shared" si="345"/>
        <v>3937</v>
      </c>
      <c r="M4353" s="3">
        <f t="shared" si="346"/>
        <v>0</v>
      </c>
      <c r="N4353" s="3" t="str">
        <f t="shared" si="347"/>
        <v>N</v>
      </c>
      <c r="O4353" t="s">
        <v>28007</v>
      </c>
      <c r="P4353">
        <v>3</v>
      </c>
      <c r="Q4353" t="str">
        <f t="shared" si="348"/>
        <v>COPY 3937.dat sel\3937.dat</v>
      </c>
      <c r="R4353" t="str">
        <f>IF(ISNA(VLOOKUP(B4353,Rendered!$B$1:$C$1000,1,FALSE)),"N","Y")</f>
        <v>N</v>
      </c>
    </row>
    <row r="4354" spans="1:18" hidden="1" x14ac:dyDescent="0.35">
      <c r="A4354" t="s">
        <v>8994</v>
      </c>
      <c r="B4354" t="s">
        <v>9017</v>
      </c>
      <c r="C4354" t="s">
        <v>9018</v>
      </c>
      <c r="D4354" t="s">
        <v>52</v>
      </c>
      <c r="E4354">
        <v>2001</v>
      </c>
      <c r="F4354">
        <v>2022</v>
      </c>
      <c r="G4354">
        <v>1</v>
      </c>
      <c r="H4354">
        <v>2</v>
      </c>
      <c r="I4354">
        <v>1</v>
      </c>
      <c r="J4354">
        <f t="shared" ref="J4354:J4417" si="349">SUM(G4354:I4354)</f>
        <v>4</v>
      </c>
      <c r="K4354" t="str">
        <f>IF(OR(J4354&gt;Ограничения!$B$1,Sheet!G4783&gt;Ограничения!$B$2,Sheet!H4783&gt;Ограничения!$B$2,Sheet!I4783&gt;Ограничения!$B$2,),"Not compatible","Compatible")</f>
        <v>Compatible</v>
      </c>
      <c r="L4354">
        <f t="shared" ref="L4354:L4417" si="350">IFERROR(B4354+1-1,"Модификация")</f>
        <v>30541</v>
      </c>
      <c r="M4354" s="3">
        <f t="shared" si="346"/>
        <v>0</v>
      </c>
      <c r="N4354" s="3" t="str">
        <f t="shared" si="347"/>
        <v>N</v>
      </c>
      <c r="O4354" t="s">
        <v>28007</v>
      </c>
      <c r="P4354">
        <v>3</v>
      </c>
      <c r="Q4354" t="str">
        <f t="shared" si="348"/>
        <v>COPY 30541.dat sel\30541.dat</v>
      </c>
      <c r="R4354" t="str">
        <f>IF(ISNA(VLOOKUP(B4354,Rendered!$B$1:$C$1000,1,FALSE)),"N","Y")</f>
        <v>N</v>
      </c>
    </row>
    <row r="4355" spans="1:18" hidden="1" x14ac:dyDescent="0.35">
      <c r="A4355" t="s">
        <v>8994</v>
      </c>
      <c r="B4355" t="s">
        <v>9019</v>
      </c>
      <c r="C4355" t="s">
        <v>9020</v>
      </c>
      <c r="D4355" t="s">
        <v>59</v>
      </c>
      <c r="E4355">
        <v>1999</v>
      </c>
      <c r="F4355">
        <v>2013</v>
      </c>
      <c r="J4355">
        <f t="shared" si="349"/>
        <v>0</v>
      </c>
      <c r="K4355" t="str">
        <f>IF(OR(J4355&gt;Ограничения!$B$1,Sheet!G4784&gt;Ограничения!$B$2,Sheet!H4784&gt;Ограничения!$B$2,Sheet!I4784&gt;Ограничения!$B$2,),"Not compatible","Compatible")</f>
        <v>Compatible</v>
      </c>
      <c r="L4355">
        <f t="shared" si="350"/>
        <v>989</v>
      </c>
      <c r="M4355" s="3">
        <f t="shared" ref="M4355:M4418" si="351">IF(ISERR(FIND(C4355,C4356)),0,LEN(C4355)/LEN(C4356))</f>
        <v>0</v>
      </c>
      <c r="N4355" s="3" t="str">
        <f t="shared" ref="N4355:N4418" si="352">IF(OR(M4355&gt;0,M4354&gt;0),"Y","N")</f>
        <v>N</v>
      </c>
      <c r="O4355" t="s">
        <v>28007</v>
      </c>
      <c r="P4355">
        <v>3</v>
      </c>
      <c r="Q4355" t="str">
        <f t="shared" si="348"/>
        <v>COPY 989.dat sel\989.dat</v>
      </c>
      <c r="R4355" t="str">
        <f>IF(ISNA(VLOOKUP(B4355,Rendered!$B$1:$C$1000,1,FALSE)),"N","Y")</f>
        <v>N</v>
      </c>
    </row>
    <row r="4356" spans="1:18" hidden="1" x14ac:dyDescent="0.35">
      <c r="A4356" t="s">
        <v>8994</v>
      </c>
      <c r="B4356" t="s">
        <v>9021</v>
      </c>
      <c r="C4356" t="s">
        <v>9022</v>
      </c>
      <c r="D4356" t="s">
        <v>58</v>
      </c>
      <c r="E4356">
        <v>1999</v>
      </c>
      <c r="F4356">
        <v>2022</v>
      </c>
      <c r="G4356">
        <v>1</v>
      </c>
      <c r="H4356">
        <v>2</v>
      </c>
      <c r="I4356">
        <v>1</v>
      </c>
      <c r="J4356">
        <f t="shared" si="349"/>
        <v>4</v>
      </c>
      <c r="K4356" t="str">
        <f>IF(OR(J4356&gt;Ограничения!$B$1,Sheet!G4785&gt;Ограничения!$B$2,Sheet!H4785&gt;Ограничения!$B$2,Sheet!I4785&gt;Ограничения!$B$2,),"Not compatible","Compatible")</f>
        <v>Compatible</v>
      </c>
      <c r="L4356">
        <f t="shared" si="350"/>
        <v>30364</v>
      </c>
      <c r="M4356" s="3">
        <f t="shared" si="351"/>
        <v>0.64197530864197527</v>
      </c>
      <c r="N4356" s="3" t="str">
        <f t="shared" si="352"/>
        <v>Y</v>
      </c>
      <c r="O4356" t="s">
        <v>28007</v>
      </c>
      <c r="P4356">
        <v>3</v>
      </c>
      <c r="Q4356" t="str">
        <f t="shared" si="348"/>
        <v>COPY 30364.dat sel\30364.dat</v>
      </c>
      <c r="R4356" t="str">
        <f>IF(ISNA(VLOOKUP(B4356,Rendered!$B$1:$C$1000,1,FALSE)),"N","Y")</f>
        <v>N</v>
      </c>
    </row>
    <row r="4357" spans="1:18" hidden="1" x14ac:dyDescent="0.35">
      <c r="A4357" t="s">
        <v>8994</v>
      </c>
      <c r="B4357" t="s">
        <v>9023</v>
      </c>
      <c r="C4357" t="s">
        <v>9024</v>
      </c>
      <c r="D4357" t="s">
        <v>13</v>
      </c>
      <c r="E4357">
        <v>2004</v>
      </c>
      <c r="F4357">
        <v>2004</v>
      </c>
      <c r="G4357">
        <v>1</v>
      </c>
      <c r="H4357">
        <v>2</v>
      </c>
      <c r="I4357">
        <v>1</v>
      </c>
      <c r="J4357">
        <f t="shared" si="349"/>
        <v>4</v>
      </c>
      <c r="K4357" t="str">
        <f>IF(OR(J4357&gt;Ограничения!$B$1,Sheet!G4786&gt;Ограничения!$B$2,Sheet!H4786&gt;Ограничения!$B$2,Sheet!I4786&gt;Ограничения!$B$2,),"Not compatible","Compatible")</f>
        <v>Compatible</v>
      </c>
      <c r="L4357">
        <f t="shared" si="350"/>
        <v>47975</v>
      </c>
      <c r="M4357" s="3">
        <f t="shared" si="351"/>
        <v>0</v>
      </c>
      <c r="N4357" s="3" t="str">
        <f t="shared" si="352"/>
        <v>Y</v>
      </c>
      <c r="O4357" t="s">
        <v>28008</v>
      </c>
      <c r="Q4357" t="str">
        <f t="shared" si="348"/>
        <v>COPY 47975.dat sel\47975.dat</v>
      </c>
      <c r="R4357" t="str">
        <f>IF(ISNA(VLOOKUP(B4357,Rendered!$B$1:$C$1000,1,FALSE)),"N","Y")</f>
        <v>N</v>
      </c>
    </row>
    <row r="4358" spans="1:18" hidden="1" x14ac:dyDescent="0.35">
      <c r="A4358" t="s">
        <v>8994</v>
      </c>
      <c r="B4358" t="s">
        <v>9025</v>
      </c>
      <c r="C4358" t="s">
        <v>9026</v>
      </c>
      <c r="D4358" t="s">
        <v>27</v>
      </c>
      <c r="E4358">
        <v>2020</v>
      </c>
      <c r="F4358">
        <v>2022</v>
      </c>
      <c r="G4358">
        <v>1</v>
      </c>
      <c r="H4358">
        <v>2</v>
      </c>
      <c r="I4358">
        <v>1</v>
      </c>
      <c r="J4358">
        <f t="shared" si="349"/>
        <v>4</v>
      </c>
      <c r="K4358" t="str">
        <f>IF(OR(J4358&gt;Ограничения!$B$1,Sheet!G4787&gt;Ограничения!$B$2,Sheet!H4787&gt;Ограничения!$B$2,Sheet!I4787&gt;Ограничения!$B$2,),"Not compatible","Compatible")</f>
        <v>Compatible</v>
      </c>
      <c r="L4358">
        <f t="shared" si="350"/>
        <v>39893</v>
      </c>
      <c r="M4358" s="3">
        <f t="shared" si="351"/>
        <v>0</v>
      </c>
      <c r="N4358" s="3" t="str">
        <f t="shared" si="352"/>
        <v>N</v>
      </c>
      <c r="O4358" t="s">
        <v>28007</v>
      </c>
      <c r="P4358">
        <v>3</v>
      </c>
      <c r="Q4358" t="str">
        <f t="shared" si="348"/>
        <v>COPY 39893.dat sel\39893.dat</v>
      </c>
      <c r="R4358" t="str">
        <f>IF(ISNA(VLOOKUP(B4358,Rendered!$B$1:$C$1000,1,FALSE)),"N","Y")</f>
        <v>N</v>
      </c>
    </row>
    <row r="4359" spans="1:18" hidden="1" x14ac:dyDescent="0.35">
      <c r="A4359" t="s">
        <v>8994</v>
      </c>
      <c r="B4359" t="s">
        <v>9027</v>
      </c>
      <c r="C4359" t="s">
        <v>9028</v>
      </c>
      <c r="D4359" t="s">
        <v>38</v>
      </c>
      <c r="E4359">
        <v>1999</v>
      </c>
      <c r="F4359">
        <v>2020</v>
      </c>
      <c r="G4359">
        <v>1</v>
      </c>
      <c r="H4359">
        <v>2</v>
      </c>
      <c r="I4359">
        <v>1</v>
      </c>
      <c r="J4359">
        <f t="shared" si="349"/>
        <v>4</v>
      </c>
      <c r="K4359" t="str">
        <f>IF(OR(J4359&gt;Ограничения!$B$1,Sheet!G4788&gt;Ограничения!$B$2,Sheet!H4788&gt;Ограничения!$B$2,Sheet!I4788&gt;Ограничения!$B$2,),"Not compatible","Compatible")</f>
        <v>Compatible</v>
      </c>
      <c r="L4359">
        <f t="shared" si="350"/>
        <v>30386</v>
      </c>
      <c r="M4359" s="3">
        <f t="shared" si="351"/>
        <v>0</v>
      </c>
      <c r="N4359" s="3" t="str">
        <f t="shared" si="352"/>
        <v>N</v>
      </c>
      <c r="O4359" t="s">
        <v>28007</v>
      </c>
      <c r="P4359">
        <v>3</v>
      </c>
      <c r="Q4359" t="str">
        <f t="shared" si="348"/>
        <v>COPY 30386.dat sel\30386.dat</v>
      </c>
      <c r="R4359" t="str">
        <f>IF(ISNA(VLOOKUP(B4359,Rendered!$B$1:$C$1000,1,FALSE)),"N","Y")</f>
        <v>N</v>
      </c>
    </row>
    <row r="4360" spans="1:18" hidden="1" x14ac:dyDescent="0.35">
      <c r="A4360" t="s">
        <v>8994</v>
      </c>
      <c r="B4360" t="s">
        <v>9029</v>
      </c>
      <c r="C4360" t="s">
        <v>9030</v>
      </c>
      <c r="D4360" t="s">
        <v>30</v>
      </c>
      <c r="E4360">
        <v>2020</v>
      </c>
      <c r="F4360">
        <v>2022</v>
      </c>
      <c r="G4360">
        <v>1</v>
      </c>
      <c r="H4360">
        <v>2</v>
      </c>
      <c r="I4360">
        <v>1</v>
      </c>
      <c r="J4360">
        <f t="shared" si="349"/>
        <v>4</v>
      </c>
      <c r="K4360" t="str">
        <f>IF(OR(J4360&gt;Ограничения!$B$1,Sheet!G4789&gt;Ограничения!$B$2,Sheet!H4789&gt;Ограничения!$B$2,Sheet!I4789&gt;Ограничения!$B$2,),"Not compatible","Compatible")</f>
        <v>Compatible</v>
      </c>
      <c r="L4360">
        <f t="shared" si="350"/>
        <v>54672</v>
      </c>
      <c r="M4360" s="3">
        <f t="shared" si="351"/>
        <v>0</v>
      </c>
      <c r="N4360" s="3" t="str">
        <f t="shared" si="352"/>
        <v>N</v>
      </c>
      <c r="O4360" t="s">
        <v>28007</v>
      </c>
      <c r="P4360">
        <v>3</v>
      </c>
      <c r="Q4360" t="str">
        <f t="shared" si="348"/>
        <v>COPY 54672.dat sel\54672.dat</v>
      </c>
      <c r="R4360" t="str">
        <f>IF(ISNA(VLOOKUP(B4360,Rendered!$B$1:$C$1000,1,FALSE)),"N","Y")</f>
        <v>N</v>
      </c>
    </row>
    <row r="4361" spans="1:18" hidden="1" x14ac:dyDescent="0.35">
      <c r="A4361" t="s">
        <v>8994</v>
      </c>
      <c r="B4361" t="s">
        <v>9031</v>
      </c>
      <c r="C4361" t="s">
        <v>9032</v>
      </c>
      <c r="D4361" t="s">
        <v>24</v>
      </c>
      <c r="E4361">
        <v>2001</v>
      </c>
      <c r="F4361">
        <v>2020</v>
      </c>
      <c r="G4361">
        <v>1</v>
      </c>
      <c r="H4361">
        <v>2</v>
      </c>
      <c r="I4361">
        <v>1</v>
      </c>
      <c r="J4361">
        <f t="shared" si="349"/>
        <v>4</v>
      </c>
      <c r="K4361" t="str">
        <f>IF(OR(J4361&gt;Ограничения!$B$1,Sheet!G4790&gt;Ограничения!$B$2,Sheet!H4790&gt;Ограничения!$B$2,Sheet!I4790&gt;Ограничения!$B$2,),"Not compatible","Compatible")</f>
        <v>Compatible</v>
      </c>
      <c r="L4361">
        <f t="shared" si="350"/>
        <v>30540</v>
      </c>
      <c r="M4361" s="3">
        <f t="shared" si="351"/>
        <v>0</v>
      </c>
      <c r="N4361" s="3" t="str">
        <f t="shared" si="352"/>
        <v>N</v>
      </c>
      <c r="O4361" t="s">
        <v>28007</v>
      </c>
      <c r="P4361">
        <v>3</v>
      </c>
      <c r="Q4361" t="str">
        <f t="shared" si="348"/>
        <v>COPY 30540.dat sel\30540.dat</v>
      </c>
      <c r="R4361" t="str">
        <f>IF(ISNA(VLOOKUP(B4361,Rendered!$B$1:$C$1000,1,FALSE)),"N","Y")</f>
        <v>N</v>
      </c>
    </row>
    <row r="4362" spans="1:18" hidden="1" x14ac:dyDescent="0.35">
      <c r="A4362" t="s">
        <v>8994</v>
      </c>
      <c r="B4362" t="s">
        <v>9033</v>
      </c>
      <c r="C4362" t="s">
        <v>9034</v>
      </c>
      <c r="D4362" t="s">
        <v>30</v>
      </c>
      <c r="E4362">
        <v>2020</v>
      </c>
      <c r="F4362">
        <v>2022</v>
      </c>
      <c r="G4362">
        <v>1</v>
      </c>
      <c r="H4362">
        <v>2</v>
      </c>
      <c r="J4362">
        <f t="shared" si="349"/>
        <v>3</v>
      </c>
      <c r="K4362" t="str">
        <f>IF(OR(J4362&gt;Ограничения!$B$1,Sheet!G4791&gt;Ограничения!$B$2,Sheet!H4791&gt;Ограничения!$B$2,Sheet!I4791&gt;Ограничения!$B$2,),"Not compatible","Compatible")</f>
        <v>Compatible</v>
      </c>
      <c r="L4362">
        <f t="shared" si="350"/>
        <v>54671</v>
      </c>
      <c r="M4362" s="3">
        <f t="shared" si="351"/>
        <v>0</v>
      </c>
      <c r="N4362" s="3" t="str">
        <f t="shared" si="352"/>
        <v>N</v>
      </c>
      <c r="O4362" t="s">
        <v>28007</v>
      </c>
      <c r="P4362">
        <v>3</v>
      </c>
      <c r="Q4362" t="str">
        <f t="shared" si="348"/>
        <v>COPY 54671.dat sel\54671.dat</v>
      </c>
      <c r="R4362" t="str">
        <f>IF(ISNA(VLOOKUP(B4362,Rendered!$B$1:$C$1000,1,FALSE)),"N","Y")</f>
        <v>N</v>
      </c>
    </row>
    <row r="4363" spans="1:18" hidden="1" x14ac:dyDescent="0.35">
      <c r="A4363" t="s">
        <v>8994</v>
      </c>
      <c r="B4363" t="s">
        <v>9035</v>
      </c>
      <c r="C4363" t="s">
        <v>9036</v>
      </c>
      <c r="D4363" t="s">
        <v>38</v>
      </c>
      <c r="E4363">
        <v>1999</v>
      </c>
      <c r="F4363">
        <v>2020</v>
      </c>
      <c r="G4363">
        <v>1</v>
      </c>
      <c r="H4363">
        <v>2</v>
      </c>
      <c r="I4363">
        <v>1</v>
      </c>
      <c r="J4363">
        <f t="shared" si="349"/>
        <v>4</v>
      </c>
      <c r="K4363" t="str">
        <f>IF(OR(J4363&gt;Ограничения!$B$1,Sheet!G4792&gt;Ограничения!$B$2,Sheet!H4792&gt;Ограничения!$B$2,Sheet!I4792&gt;Ограничения!$B$2,),"Not compatible","Compatible")</f>
        <v>Compatible</v>
      </c>
      <c r="L4363">
        <f t="shared" si="350"/>
        <v>30365</v>
      </c>
      <c r="M4363" s="3">
        <f t="shared" si="351"/>
        <v>0</v>
      </c>
      <c r="N4363" s="3" t="str">
        <f t="shared" si="352"/>
        <v>N</v>
      </c>
      <c r="O4363" t="s">
        <v>28007</v>
      </c>
      <c r="P4363">
        <v>3</v>
      </c>
      <c r="Q4363" t="str">
        <f t="shared" si="348"/>
        <v>COPY 30365.dat sel\30365.dat</v>
      </c>
      <c r="R4363" t="str">
        <f>IF(ISNA(VLOOKUP(B4363,Rendered!$B$1:$C$1000,1,FALSE)),"N","Y")</f>
        <v>N</v>
      </c>
    </row>
    <row r="4364" spans="1:18" hidden="1" x14ac:dyDescent="0.35">
      <c r="A4364" t="s">
        <v>8994</v>
      </c>
      <c r="B4364" t="s">
        <v>9037</v>
      </c>
      <c r="C4364" t="s">
        <v>9038</v>
      </c>
      <c r="D4364" t="s">
        <v>242</v>
      </c>
      <c r="E4364">
        <v>1979</v>
      </c>
      <c r="F4364">
        <v>2022</v>
      </c>
      <c r="G4364">
        <v>1</v>
      </c>
      <c r="H4364">
        <v>2</v>
      </c>
      <c r="J4364">
        <f t="shared" si="349"/>
        <v>3</v>
      </c>
      <c r="K4364" t="str">
        <f>IF(OR(J4364&gt;Ограничения!$B$1,Sheet!G4793&gt;Ограничения!$B$2,Sheet!H4793&gt;Ограничения!$B$2,Sheet!I4793&gt;Ограничения!$B$2,),"Not compatible","Compatible")</f>
        <v>Compatible</v>
      </c>
      <c r="L4364">
        <f t="shared" si="350"/>
        <v>3938</v>
      </c>
      <c r="M4364" s="3">
        <f t="shared" si="351"/>
        <v>0</v>
      </c>
      <c r="N4364" s="3" t="str">
        <f t="shared" si="352"/>
        <v>N</v>
      </c>
      <c r="O4364" t="s">
        <v>28007</v>
      </c>
      <c r="P4364">
        <v>3</v>
      </c>
      <c r="Q4364" t="str">
        <f t="shared" si="348"/>
        <v>COPY 3938.dat sel\3938.dat</v>
      </c>
      <c r="R4364" t="str">
        <f>IF(ISNA(VLOOKUP(B4364,Rendered!$B$1:$C$1000,1,FALSE)),"N","Y")</f>
        <v>N</v>
      </c>
    </row>
    <row r="4365" spans="1:18" hidden="1" x14ac:dyDescent="0.35">
      <c r="A4365" t="s">
        <v>8994</v>
      </c>
      <c r="B4365" t="s">
        <v>9039</v>
      </c>
      <c r="C4365" t="s">
        <v>9040</v>
      </c>
      <c r="D4365" t="s">
        <v>7</v>
      </c>
      <c r="E4365">
        <v>1985</v>
      </c>
      <c r="F4365">
        <v>2022</v>
      </c>
      <c r="G4365">
        <v>1</v>
      </c>
      <c r="H4365">
        <v>2</v>
      </c>
      <c r="I4365">
        <v>1</v>
      </c>
      <c r="J4365">
        <f t="shared" si="349"/>
        <v>4</v>
      </c>
      <c r="K4365" t="str">
        <f>IF(OR(J4365&gt;Ограничения!$B$1,Sheet!G4794&gt;Ограничения!$B$2,Sheet!H4794&gt;Ограничения!$B$2,Sheet!I4794&gt;Ограничения!$B$2,),"Not compatible","Compatible")</f>
        <v>Compatible</v>
      </c>
      <c r="L4365" t="str">
        <f t="shared" si="350"/>
        <v>Модификация</v>
      </c>
      <c r="M4365" s="3">
        <f t="shared" si="351"/>
        <v>0</v>
      </c>
      <c r="N4365" s="3" t="str">
        <f t="shared" si="352"/>
        <v>N</v>
      </c>
      <c r="O4365" t="s">
        <v>28008</v>
      </c>
      <c r="Q4365" t="str">
        <f t="shared" si="348"/>
        <v>COPY 3937c02.dat sel\3937c02.dat</v>
      </c>
      <c r="R4365" t="str">
        <f>IF(ISNA(VLOOKUP(B4365,Rendered!$B$1:$C$1000,1,FALSE)),"N","Y")</f>
        <v>N</v>
      </c>
    </row>
    <row r="4366" spans="1:18" hidden="1" x14ac:dyDescent="0.35">
      <c r="A4366" t="s">
        <v>8994</v>
      </c>
      <c r="B4366" t="s">
        <v>9041</v>
      </c>
      <c r="C4366" t="s">
        <v>9042</v>
      </c>
      <c r="D4366" t="s">
        <v>35</v>
      </c>
      <c r="E4366">
        <v>1986</v>
      </c>
      <c r="F4366">
        <v>2003</v>
      </c>
      <c r="G4366">
        <v>1</v>
      </c>
      <c r="H4366">
        <v>2</v>
      </c>
      <c r="I4366">
        <v>1</v>
      </c>
      <c r="J4366">
        <f t="shared" si="349"/>
        <v>4</v>
      </c>
      <c r="K4366" t="str">
        <f>IF(OR(J4366&gt;Ограничения!$B$1,Sheet!G4795&gt;Ограничения!$B$2,Sheet!H4795&gt;Ограничения!$B$2,Sheet!I4795&gt;Ограничения!$B$2,),"Not compatible","Compatible")</f>
        <v>Compatible</v>
      </c>
      <c r="L4366" t="str">
        <f t="shared" si="350"/>
        <v>Модификация</v>
      </c>
      <c r="M4366" s="3">
        <f t="shared" si="351"/>
        <v>0</v>
      </c>
      <c r="N4366" s="3" t="str">
        <f t="shared" si="352"/>
        <v>N</v>
      </c>
      <c r="O4366" t="s">
        <v>28008</v>
      </c>
      <c r="Q4366" t="str">
        <f t="shared" si="348"/>
        <v>COPY 3937c03.dat sel\3937c03.dat</v>
      </c>
      <c r="R4366" t="str">
        <f>IF(ISNA(VLOOKUP(B4366,Rendered!$B$1:$C$1000,1,FALSE)),"N","Y")</f>
        <v>N</v>
      </c>
    </row>
    <row r="4367" spans="1:18" hidden="1" x14ac:dyDescent="0.35">
      <c r="A4367" t="s">
        <v>8994</v>
      </c>
      <c r="B4367" t="s">
        <v>9043</v>
      </c>
      <c r="C4367" t="s">
        <v>9044</v>
      </c>
      <c r="D4367" t="s">
        <v>27</v>
      </c>
      <c r="E4367">
        <v>2002</v>
      </c>
      <c r="F4367">
        <v>2003</v>
      </c>
      <c r="G4367">
        <v>1</v>
      </c>
      <c r="H4367">
        <v>2</v>
      </c>
      <c r="I4367">
        <v>1</v>
      </c>
      <c r="J4367">
        <f t="shared" si="349"/>
        <v>4</v>
      </c>
      <c r="K4367" t="str">
        <f>IF(OR(J4367&gt;Ограничения!$B$1,Sheet!G4796&gt;Ограничения!$B$2,Sheet!H4796&gt;Ограничения!$B$2,Sheet!I4796&gt;Ограничения!$B$2,),"Not compatible","Compatible")</f>
        <v>Compatible</v>
      </c>
      <c r="L4367" t="str">
        <f t="shared" si="350"/>
        <v>Модификация</v>
      </c>
      <c r="M4367" s="3">
        <f t="shared" si="351"/>
        <v>0</v>
      </c>
      <c r="N4367" s="3" t="str">
        <f t="shared" si="352"/>
        <v>N</v>
      </c>
      <c r="O4367" t="s">
        <v>28008</v>
      </c>
      <c r="Q4367" t="str">
        <f t="shared" si="348"/>
        <v>COPY 3937c04.dat sel\3937c04.dat</v>
      </c>
      <c r="R4367" t="str">
        <f>IF(ISNA(VLOOKUP(B4367,Rendered!$B$1:$C$1000,1,FALSE)),"N","Y")</f>
        <v>N</v>
      </c>
    </row>
    <row r="4368" spans="1:18" hidden="1" x14ac:dyDescent="0.35">
      <c r="A4368" t="s">
        <v>8994</v>
      </c>
      <c r="B4368" t="s">
        <v>9045</v>
      </c>
      <c r="C4368" t="s">
        <v>9046</v>
      </c>
      <c r="D4368" t="s">
        <v>57</v>
      </c>
      <c r="E4368">
        <v>2016</v>
      </c>
      <c r="F4368">
        <v>2022</v>
      </c>
      <c r="G4368">
        <v>1</v>
      </c>
      <c r="H4368">
        <v>2</v>
      </c>
      <c r="I4368">
        <v>1</v>
      </c>
      <c r="J4368">
        <f t="shared" si="349"/>
        <v>4</v>
      </c>
      <c r="K4368" t="str">
        <f>IF(OR(J4368&gt;Ограничения!$B$1,Sheet!G4797&gt;Ограничения!$B$2,Sheet!H4797&gt;Ограничения!$B$2,Sheet!I4797&gt;Ограничения!$B$2,),"Not compatible","Compatible")</f>
        <v>Compatible</v>
      </c>
      <c r="L4368" t="str">
        <f t="shared" si="350"/>
        <v>Модификация</v>
      </c>
      <c r="M4368" s="3">
        <f t="shared" si="351"/>
        <v>0</v>
      </c>
      <c r="N4368" s="3" t="str">
        <f t="shared" si="352"/>
        <v>N</v>
      </c>
      <c r="O4368" t="s">
        <v>28008</v>
      </c>
      <c r="Q4368" t="str">
        <f t="shared" si="348"/>
        <v>COPY 3937c05.dat sel\3937c05.dat</v>
      </c>
      <c r="R4368" t="str">
        <f>IF(ISNA(VLOOKUP(B4368,Rendered!$B$1:$C$1000,1,FALSE)),"N","Y")</f>
        <v>N</v>
      </c>
    </row>
    <row r="4369" spans="1:18" hidden="1" x14ac:dyDescent="0.35">
      <c r="A4369" t="s">
        <v>8994</v>
      </c>
      <c r="B4369" t="s">
        <v>9047</v>
      </c>
      <c r="C4369" t="s">
        <v>9048</v>
      </c>
      <c r="D4369" t="s">
        <v>27</v>
      </c>
      <c r="E4369">
        <v>2003</v>
      </c>
      <c r="F4369">
        <v>2004</v>
      </c>
      <c r="G4369">
        <v>1</v>
      </c>
      <c r="H4369">
        <v>2</v>
      </c>
      <c r="I4369">
        <v>1</v>
      </c>
      <c r="J4369">
        <f t="shared" si="349"/>
        <v>4</v>
      </c>
      <c r="K4369" t="str">
        <f>IF(OR(J4369&gt;Ограничения!$B$1,Sheet!G4798&gt;Ограничения!$B$2,Sheet!H4798&gt;Ограничения!$B$2,Sheet!I4798&gt;Ограничения!$B$2,),"Not compatible","Compatible")</f>
        <v>Compatible</v>
      </c>
      <c r="L4369" t="str">
        <f t="shared" si="350"/>
        <v>Модификация</v>
      </c>
      <c r="M4369" s="3">
        <f t="shared" si="351"/>
        <v>0</v>
      </c>
      <c r="N4369" s="3" t="str">
        <f t="shared" si="352"/>
        <v>N</v>
      </c>
      <c r="O4369" t="s">
        <v>28008</v>
      </c>
      <c r="Q4369" t="str">
        <f t="shared" si="348"/>
        <v>COPY 3937c06.dat sel\3937c06.dat</v>
      </c>
      <c r="R4369" t="str">
        <f>IF(ISNA(VLOOKUP(B4369,Rendered!$B$1:$C$1000,1,FALSE)),"N","Y")</f>
        <v>N</v>
      </c>
    </row>
    <row r="4370" spans="1:18" hidden="1" x14ac:dyDescent="0.35">
      <c r="A4370" t="s">
        <v>8994</v>
      </c>
      <c r="B4370" t="s">
        <v>9049</v>
      </c>
      <c r="C4370" t="s">
        <v>9050</v>
      </c>
      <c r="D4370" t="s">
        <v>13</v>
      </c>
      <c r="E4370">
        <v>2003</v>
      </c>
      <c r="F4370">
        <v>2003</v>
      </c>
      <c r="G4370">
        <v>1</v>
      </c>
      <c r="H4370">
        <v>2</v>
      </c>
      <c r="I4370">
        <v>1</v>
      </c>
      <c r="J4370">
        <f t="shared" si="349"/>
        <v>4</v>
      </c>
      <c r="K4370" t="str">
        <f>IF(OR(J4370&gt;Ограничения!$B$1,Sheet!G4799&gt;Ограничения!$B$2,Sheet!H4799&gt;Ограничения!$B$2,Sheet!I4799&gt;Ограничения!$B$2,),"Not compatible","Compatible")</f>
        <v>Compatible</v>
      </c>
      <c r="L4370" t="str">
        <f t="shared" si="350"/>
        <v>Модификация</v>
      </c>
      <c r="M4370" s="3">
        <f t="shared" si="351"/>
        <v>0</v>
      </c>
      <c r="N4370" s="3" t="str">
        <f t="shared" si="352"/>
        <v>N</v>
      </c>
      <c r="O4370" t="s">
        <v>28008</v>
      </c>
      <c r="Q4370" t="str">
        <f t="shared" si="348"/>
        <v>COPY 3937c07.dat sel\3937c07.dat</v>
      </c>
      <c r="R4370" t="str">
        <f>IF(ISNA(VLOOKUP(B4370,Rendered!$B$1:$C$1000,1,FALSE)),"N","Y")</f>
        <v>N</v>
      </c>
    </row>
    <row r="4371" spans="1:18" hidden="1" x14ac:dyDescent="0.35">
      <c r="A4371" t="s">
        <v>8994</v>
      </c>
      <c r="B4371" t="s">
        <v>9051</v>
      </c>
      <c r="C4371" t="s">
        <v>9052</v>
      </c>
      <c r="D4371" t="s">
        <v>24</v>
      </c>
      <c r="E4371">
        <v>2004</v>
      </c>
      <c r="F4371">
        <v>2022</v>
      </c>
      <c r="G4371">
        <v>1</v>
      </c>
      <c r="H4371">
        <v>2</v>
      </c>
      <c r="I4371">
        <v>1</v>
      </c>
      <c r="J4371">
        <f t="shared" si="349"/>
        <v>4</v>
      </c>
      <c r="K4371" t="str">
        <f>IF(OR(J4371&gt;Ограничения!$B$1,Sheet!G4800&gt;Ограничения!$B$2,Sheet!H4800&gt;Ограничения!$B$2,Sheet!I4800&gt;Ограничения!$B$2,),"Not compatible","Compatible")</f>
        <v>Compatible</v>
      </c>
      <c r="L4371" t="str">
        <f t="shared" si="350"/>
        <v>Модификация</v>
      </c>
      <c r="M4371" s="3">
        <f t="shared" si="351"/>
        <v>0</v>
      </c>
      <c r="N4371" s="3" t="str">
        <f t="shared" si="352"/>
        <v>N</v>
      </c>
      <c r="O4371" t="s">
        <v>28008</v>
      </c>
      <c r="Q4371" t="str">
        <f t="shared" si="348"/>
        <v>COPY 3937c08.dat sel\3937c08.dat</v>
      </c>
      <c r="R4371" t="str">
        <f>IF(ISNA(VLOOKUP(B4371,Rendered!$B$1:$C$1000,1,FALSE)),"N","Y")</f>
        <v>N</v>
      </c>
    </row>
    <row r="4372" spans="1:18" hidden="1" x14ac:dyDescent="0.35">
      <c r="A4372" t="s">
        <v>8994</v>
      </c>
      <c r="B4372" t="s">
        <v>9053</v>
      </c>
      <c r="C4372" t="s">
        <v>9054</v>
      </c>
      <c r="D4372" t="s">
        <v>59</v>
      </c>
      <c r="E4372">
        <v>1980</v>
      </c>
      <c r="F4372">
        <v>2003</v>
      </c>
      <c r="G4372">
        <v>1</v>
      </c>
      <c r="H4372">
        <v>2</v>
      </c>
      <c r="I4372">
        <v>1</v>
      </c>
      <c r="J4372">
        <f t="shared" si="349"/>
        <v>4</v>
      </c>
      <c r="K4372" t="str">
        <f>IF(OR(J4372&gt;Ограничения!$B$1,Sheet!G4801&gt;Ограничения!$B$2,Sheet!H4801&gt;Ограничения!$B$2,Sheet!I4801&gt;Ограничения!$B$2,),"Not compatible","Compatible")</f>
        <v>Compatible</v>
      </c>
      <c r="L4372" t="str">
        <f t="shared" si="350"/>
        <v>Модификация</v>
      </c>
      <c r="M4372" s="3">
        <f t="shared" si="351"/>
        <v>0</v>
      </c>
      <c r="N4372" s="3" t="str">
        <f t="shared" si="352"/>
        <v>N</v>
      </c>
      <c r="O4372" t="s">
        <v>28008</v>
      </c>
      <c r="Q4372" t="str">
        <f t="shared" si="348"/>
        <v>COPY 3937c09.dat sel\3937c09.dat</v>
      </c>
      <c r="R4372" t="str">
        <f>IF(ISNA(VLOOKUP(B4372,Rendered!$B$1:$C$1000,1,FALSE)),"N","Y")</f>
        <v>N</v>
      </c>
    </row>
    <row r="4373" spans="1:18" hidden="1" x14ac:dyDescent="0.35">
      <c r="A4373" t="s">
        <v>8994</v>
      </c>
      <c r="B4373" t="s">
        <v>9055</v>
      </c>
      <c r="C4373" t="s">
        <v>9056</v>
      </c>
      <c r="D4373" t="s">
        <v>13</v>
      </c>
      <c r="E4373">
        <v>2018</v>
      </c>
      <c r="F4373">
        <v>2018</v>
      </c>
      <c r="G4373">
        <v>1</v>
      </c>
      <c r="H4373">
        <v>2</v>
      </c>
      <c r="I4373">
        <v>1</v>
      </c>
      <c r="J4373">
        <f t="shared" si="349"/>
        <v>4</v>
      </c>
      <c r="K4373" t="str">
        <f>IF(OR(J4373&gt;Ограничения!$B$1,Sheet!G4802&gt;Ограничения!$B$2,Sheet!H4802&gt;Ограничения!$B$2,Sheet!I4802&gt;Ограничения!$B$2,),"Not compatible","Compatible")</f>
        <v>Compatible</v>
      </c>
      <c r="L4373" t="str">
        <f t="shared" si="350"/>
        <v>Модификация</v>
      </c>
      <c r="M4373" s="3">
        <f t="shared" si="351"/>
        <v>0</v>
      </c>
      <c r="N4373" s="3" t="str">
        <f t="shared" si="352"/>
        <v>N</v>
      </c>
      <c r="O4373" t="s">
        <v>28008</v>
      </c>
      <c r="Q4373" t="str">
        <f t="shared" si="348"/>
        <v>COPY 3937c10.dat sel\3937c10.dat</v>
      </c>
      <c r="R4373" t="str">
        <f>IF(ISNA(VLOOKUP(B4373,Rendered!$B$1:$C$1000,1,FALSE)),"N","Y")</f>
        <v>N</v>
      </c>
    </row>
    <row r="4374" spans="1:18" hidden="1" x14ac:dyDescent="0.35">
      <c r="A4374" t="s">
        <v>8994</v>
      </c>
      <c r="B4374" t="s">
        <v>9057</v>
      </c>
      <c r="C4374" t="s">
        <v>9058</v>
      </c>
      <c r="D4374" t="s">
        <v>27</v>
      </c>
      <c r="E4374">
        <v>1986</v>
      </c>
      <c r="F4374">
        <v>2002</v>
      </c>
      <c r="G4374">
        <v>1</v>
      </c>
      <c r="H4374">
        <v>2</v>
      </c>
      <c r="I4374">
        <v>1</v>
      </c>
      <c r="J4374">
        <f t="shared" si="349"/>
        <v>4</v>
      </c>
      <c r="K4374" t="str">
        <f>IF(OR(J4374&gt;Ограничения!$B$1,Sheet!G4803&gt;Ограничения!$B$2,Sheet!H4803&gt;Ограничения!$B$2,Sheet!I4803&gt;Ограничения!$B$2,),"Not compatible","Compatible")</f>
        <v>Compatible</v>
      </c>
      <c r="L4374" t="str">
        <f t="shared" si="350"/>
        <v>Модификация</v>
      </c>
      <c r="M4374" s="3">
        <f t="shared" si="351"/>
        <v>0</v>
      </c>
      <c r="N4374" s="3" t="str">
        <f t="shared" si="352"/>
        <v>N</v>
      </c>
      <c r="O4374" t="s">
        <v>28008</v>
      </c>
      <c r="Q4374" t="str">
        <f t="shared" si="348"/>
        <v>COPY 3937c11.dat sel\3937c11.dat</v>
      </c>
      <c r="R4374" t="str">
        <f>IF(ISNA(VLOOKUP(B4374,Rendered!$B$1:$C$1000,1,FALSE)),"N","Y")</f>
        <v>N</v>
      </c>
    </row>
    <row r="4375" spans="1:18" hidden="1" x14ac:dyDescent="0.35">
      <c r="A4375" t="s">
        <v>8994</v>
      </c>
      <c r="B4375" t="s">
        <v>9059</v>
      </c>
      <c r="C4375" t="s">
        <v>9060</v>
      </c>
      <c r="D4375" t="s">
        <v>27</v>
      </c>
      <c r="E4375">
        <v>2004</v>
      </c>
      <c r="F4375">
        <v>2010</v>
      </c>
      <c r="G4375">
        <v>1</v>
      </c>
      <c r="H4375">
        <v>2</v>
      </c>
      <c r="I4375">
        <v>1</v>
      </c>
      <c r="J4375">
        <f t="shared" si="349"/>
        <v>4</v>
      </c>
      <c r="K4375" t="str">
        <f>IF(OR(J4375&gt;Ограничения!$B$1,Sheet!G4804&gt;Ограничения!$B$2,Sheet!H4804&gt;Ограничения!$B$2,Sheet!I4804&gt;Ограничения!$B$2,),"Not compatible","Compatible")</f>
        <v>Compatible</v>
      </c>
      <c r="L4375" t="str">
        <f t="shared" si="350"/>
        <v>Модификация</v>
      </c>
      <c r="M4375" s="3">
        <f t="shared" si="351"/>
        <v>0</v>
      </c>
      <c r="N4375" s="3" t="str">
        <f t="shared" si="352"/>
        <v>N</v>
      </c>
      <c r="O4375" t="s">
        <v>28008</v>
      </c>
      <c r="Q4375" t="str">
        <f t="shared" si="348"/>
        <v>COPY 3937c12.dat sel\3937c12.dat</v>
      </c>
      <c r="R4375" t="str">
        <f>IF(ISNA(VLOOKUP(B4375,Rendered!$B$1:$C$1000,1,FALSE)),"N","Y")</f>
        <v>N</v>
      </c>
    </row>
    <row r="4376" spans="1:18" hidden="1" x14ac:dyDescent="0.35">
      <c r="A4376" t="s">
        <v>8994</v>
      </c>
      <c r="B4376" t="s">
        <v>9061</v>
      </c>
      <c r="C4376" t="s">
        <v>9062</v>
      </c>
      <c r="D4376" t="s">
        <v>21</v>
      </c>
      <c r="E4376">
        <v>1979</v>
      </c>
      <c r="F4376">
        <v>2022</v>
      </c>
      <c r="G4376">
        <v>1</v>
      </c>
      <c r="H4376">
        <v>2</v>
      </c>
      <c r="I4376">
        <v>1</v>
      </c>
      <c r="J4376">
        <f t="shared" si="349"/>
        <v>4</v>
      </c>
      <c r="K4376" t="str">
        <f>IF(OR(J4376&gt;Ограничения!$B$1,Sheet!G4805&gt;Ограничения!$B$2,Sheet!H4805&gt;Ограничения!$B$2,Sheet!I4805&gt;Ограничения!$B$2,),"Not compatible","Compatible")</f>
        <v>Compatible</v>
      </c>
      <c r="L4376" t="str">
        <f t="shared" si="350"/>
        <v>Модификация</v>
      </c>
      <c r="M4376" s="3">
        <f t="shared" si="351"/>
        <v>0</v>
      </c>
      <c r="N4376" s="3" t="str">
        <f t="shared" si="352"/>
        <v>N</v>
      </c>
      <c r="O4376" t="s">
        <v>28008</v>
      </c>
      <c r="Q4376" t="str">
        <f t="shared" si="348"/>
        <v>COPY 3937c01.dat sel\3937c01.dat</v>
      </c>
      <c r="R4376" t="str">
        <f>IF(ISNA(VLOOKUP(B4376,Rendered!$B$1:$C$1000,1,FALSE)),"N","Y")</f>
        <v>N</v>
      </c>
    </row>
    <row r="4377" spans="1:18" hidden="1" x14ac:dyDescent="0.35">
      <c r="A4377" t="s">
        <v>8994</v>
      </c>
      <c r="B4377" t="s">
        <v>9063</v>
      </c>
      <c r="C4377" t="s">
        <v>9064</v>
      </c>
      <c r="D4377" t="s">
        <v>35</v>
      </c>
      <c r="E4377">
        <v>1999</v>
      </c>
      <c r="F4377">
        <v>2004</v>
      </c>
      <c r="G4377">
        <v>1</v>
      </c>
      <c r="H4377">
        <v>2</v>
      </c>
      <c r="I4377">
        <v>1</v>
      </c>
      <c r="J4377">
        <f t="shared" si="349"/>
        <v>4</v>
      </c>
      <c r="K4377" t="str">
        <f>IF(OR(J4377&gt;Ограничения!$B$1,Sheet!G4806&gt;Ограничения!$B$2,Sheet!H4806&gt;Ограничения!$B$2,Sheet!I4806&gt;Ограничения!$B$2,),"Not compatible","Compatible")</f>
        <v>Compatible</v>
      </c>
      <c r="L4377" t="str">
        <f t="shared" si="350"/>
        <v>Модификация</v>
      </c>
      <c r="M4377" s="3">
        <f t="shared" si="351"/>
        <v>0</v>
      </c>
      <c r="N4377" s="3" t="str">
        <f t="shared" si="352"/>
        <v>N</v>
      </c>
      <c r="O4377" t="s">
        <v>28008</v>
      </c>
      <c r="Q4377" t="str">
        <f t="shared" si="348"/>
        <v>COPY 3937c13.dat sel\3937c13.dat</v>
      </c>
      <c r="R4377" t="str">
        <f>IF(ISNA(VLOOKUP(B4377,Rendered!$B$1:$C$1000,1,FALSE)),"N","Y")</f>
        <v>N</v>
      </c>
    </row>
    <row r="4378" spans="1:18" hidden="1" x14ac:dyDescent="0.35">
      <c r="A4378" t="s">
        <v>8994</v>
      </c>
      <c r="B4378" t="s">
        <v>9065</v>
      </c>
      <c r="C4378" t="s">
        <v>9066</v>
      </c>
      <c r="D4378" t="s">
        <v>59</v>
      </c>
      <c r="E4378">
        <v>1989</v>
      </c>
      <c r="F4378">
        <v>2022</v>
      </c>
      <c r="G4378">
        <v>1</v>
      </c>
      <c r="H4378">
        <v>2</v>
      </c>
      <c r="I4378">
        <v>1</v>
      </c>
      <c r="J4378">
        <f t="shared" si="349"/>
        <v>4</v>
      </c>
      <c r="K4378" t="str">
        <f>IF(OR(J4378&gt;Ограничения!$B$1,Sheet!G4807&gt;Ограничения!$B$2,Sheet!H4807&gt;Ограничения!$B$2,Sheet!I4807&gt;Ограничения!$B$2,),"Not compatible","Compatible")</f>
        <v>Compatible</v>
      </c>
      <c r="L4378" t="str">
        <f t="shared" si="350"/>
        <v>Модификация</v>
      </c>
      <c r="M4378" s="3">
        <f t="shared" si="351"/>
        <v>0</v>
      </c>
      <c r="N4378" s="3" t="str">
        <f t="shared" si="352"/>
        <v>N</v>
      </c>
      <c r="O4378" t="s">
        <v>28008</v>
      </c>
      <c r="Q4378" t="str">
        <f t="shared" si="348"/>
        <v>COPY 3937c14.dat sel\3937c14.dat</v>
      </c>
      <c r="R4378" t="str">
        <f>IF(ISNA(VLOOKUP(B4378,Rendered!$B$1:$C$1000,1,FALSE)),"N","Y")</f>
        <v>N</v>
      </c>
    </row>
    <row r="4379" spans="1:18" hidden="1" x14ac:dyDescent="0.35">
      <c r="A4379" t="s">
        <v>8994</v>
      </c>
      <c r="B4379" t="s">
        <v>9067</v>
      </c>
      <c r="C4379" t="s">
        <v>9068</v>
      </c>
      <c r="D4379" t="s">
        <v>27</v>
      </c>
      <c r="E4379">
        <v>1987</v>
      </c>
      <c r="F4379">
        <v>2007</v>
      </c>
      <c r="G4379">
        <v>1</v>
      </c>
      <c r="H4379">
        <v>2</v>
      </c>
      <c r="I4379">
        <v>1</v>
      </c>
      <c r="J4379">
        <f t="shared" si="349"/>
        <v>4</v>
      </c>
      <c r="K4379" t="str">
        <f>IF(OR(J4379&gt;Ограничения!$B$1,Sheet!G4808&gt;Ограничения!$B$2,Sheet!H4808&gt;Ограничения!$B$2,Sheet!I4808&gt;Ограничения!$B$2,),"Not compatible","Compatible")</f>
        <v>Compatible</v>
      </c>
      <c r="L4379" t="str">
        <f t="shared" si="350"/>
        <v>Модификация</v>
      </c>
      <c r="M4379" s="3">
        <f t="shared" si="351"/>
        <v>0</v>
      </c>
      <c r="N4379" s="3" t="str">
        <f t="shared" si="352"/>
        <v>N</v>
      </c>
      <c r="O4379" t="s">
        <v>28008</v>
      </c>
      <c r="Q4379" t="str">
        <f t="shared" si="348"/>
        <v>COPY 3937c15.dat sel\3937c15.dat</v>
      </c>
      <c r="R4379" t="str">
        <f>IF(ISNA(VLOOKUP(B4379,Rendered!$B$1:$C$1000,1,FALSE)),"N","Y")</f>
        <v>N</v>
      </c>
    </row>
    <row r="4380" spans="1:18" hidden="1" x14ac:dyDescent="0.35">
      <c r="A4380" t="s">
        <v>8994</v>
      </c>
      <c r="B4380" t="s">
        <v>9069</v>
      </c>
      <c r="C4380" t="s">
        <v>9070</v>
      </c>
      <c r="D4380" t="s">
        <v>30</v>
      </c>
      <c r="E4380">
        <v>2020</v>
      </c>
      <c r="F4380">
        <v>2022</v>
      </c>
      <c r="G4380">
        <v>1</v>
      </c>
      <c r="H4380">
        <v>4</v>
      </c>
      <c r="I4380">
        <v>1</v>
      </c>
      <c r="J4380">
        <f t="shared" si="349"/>
        <v>6</v>
      </c>
      <c r="K4380" t="str">
        <f>IF(OR(J4380&gt;Ограничения!$B$1,Sheet!G4809&gt;Ограничения!$B$2,Sheet!H4809&gt;Ограничения!$B$2,Sheet!I4809&gt;Ограничения!$B$2,),"Not compatible","Compatible")</f>
        <v>Compatible</v>
      </c>
      <c r="L4380">
        <f t="shared" si="350"/>
        <v>54661</v>
      </c>
      <c r="M4380" s="3">
        <f t="shared" si="351"/>
        <v>0</v>
      </c>
      <c r="N4380" s="3" t="str">
        <f t="shared" si="352"/>
        <v>N</v>
      </c>
      <c r="O4380" t="s">
        <v>28007</v>
      </c>
      <c r="P4380">
        <v>3</v>
      </c>
      <c r="Q4380" t="str">
        <f t="shared" si="348"/>
        <v>COPY 54661.dat sel\54661.dat</v>
      </c>
      <c r="R4380" t="str">
        <f>IF(ISNA(VLOOKUP(B4380,Rendered!$B$1:$C$1000,1,FALSE)),"N","Y")</f>
        <v>N</v>
      </c>
    </row>
    <row r="4381" spans="1:18" hidden="1" x14ac:dyDescent="0.35">
      <c r="A4381" t="s">
        <v>8994</v>
      </c>
      <c r="B4381" t="s">
        <v>9071</v>
      </c>
      <c r="C4381" t="s">
        <v>9072</v>
      </c>
      <c r="D4381" t="s">
        <v>59</v>
      </c>
      <c r="E4381">
        <v>1999</v>
      </c>
      <c r="F4381">
        <v>2020</v>
      </c>
      <c r="G4381">
        <v>1</v>
      </c>
      <c r="H4381">
        <v>4</v>
      </c>
      <c r="I4381">
        <v>1</v>
      </c>
      <c r="J4381">
        <f t="shared" si="349"/>
        <v>6</v>
      </c>
      <c r="K4381" t="str">
        <f>IF(OR(J4381&gt;Ограничения!$B$1,Sheet!G4810&gt;Ограничения!$B$2,Sheet!H4810&gt;Ограничения!$B$2,Sheet!I4810&gt;Ограничения!$B$2,),"Not compatible","Compatible")</f>
        <v>Compatible</v>
      </c>
      <c r="L4381">
        <f t="shared" si="350"/>
        <v>30387</v>
      </c>
      <c r="M4381" s="3">
        <f t="shared" si="351"/>
        <v>0</v>
      </c>
      <c r="N4381" s="3" t="str">
        <f t="shared" si="352"/>
        <v>N</v>
      </c>
      <c r="O4381" t="s">
        <v>28007</v>
      </c>
      <c r="P4381">
        <v>3</v>
      </c>
      <c r="Q4381" t="str">
        <f t="shared" si="348"/>
        <v>COPY 30387.dat sel\30387.dat</v>
      </c>
      <c r="R4381" t="str">
        <f>IF(ISNA(VLOOKUP(B4381,Rendered!$B$1:$C$1000,1,FALSE)),"N","Y")</f>
        <v>N</v>
      </c>
    </row>
    <row r="4382" spans="1:18" hidden="1" x14ac:dyDescent="0.35">
      <c r="A4382" t="s">
        <v>8994</v>
      </c>
      <c r="B4382" t="s">
        <v>9073</v>
      </c>
      <c r="C4382" t="s">
        <v>9074</v>
      </c>
      <c r="D4382" t="s">
        <v>978</v>
      </c>
      <c r="E4382" t="s">
        <v>60</v>
      </c>
      <c r="G4382">
        <v>1.5</v>
      </c>
      <c r="H4382">
        <v>4</v>
      </c>
      <c r="I4382">
        <v>1</v>
      </c>
      <c r="J4382">
        <f t="shared" si="349"/>
        <v>6.5</v>
      </c>
      <c r="K4382" t="str">
        <f>IF(OR(J4382&gt;Ограничения!$B$1,Sheet!G4811&gt;Ограничения!$B$2,Sheet!H4811&gt;Ограничения!$B$2,Sheet!I4811&gt;Ограничения!$B$2,),"Not compatible","Compatible")</f>
        <v>Compatible</v>
      </c>
      <c r="L4382" t="str">
        <f t="shared" si="350"/>
        <v>Модификация</v>
      </c>
      <c r="M4382" s="3">
        <f t="shared" si="351"/>
        <v>0.82758620689655171</v>
      </c>
      <c r="N4382" s="3" t="str">
        <f t="shared" si="352"/>
        <v>Y</v>
      </c>
      <c r="O4382" t="s">
        <v>28008</v>
      </c>
      <c r="Q4382" t="str">
        <f t="shared" si="348"/>
        <v>COPY 3830c01.dat sel\3830c01.dat</v>
      </c>
      <c r="R4382" t="str">
        <f>IF(ISNA(VLOOKUP(B4382,Rendered!$B$1:$C$1000,1,FALSE)),"N","Y")</f>
        <v>N</v>
      </c>
    </row>
    <row r="4383" spans="1:18" hidden="1" x14ac:dyDescent="0.35">
      <c r="A4383" t="s">
        <v>8994</v>
      </c>
      <c r="B4383" t="s">
        <v>9075</v>
      </c>
      <c r="C4383" t="s">
        <v>9076</v>
      </c>
      <c r="D4383" t="s">
        <v>539</v>
      </c>
      <c r="E4383">
        <v>1978</v>
      </c>
      <c r="F4383">
        <v>2022</v>
      </c>
      <c r="J4383">
        <f t="shared" si="349"/>
        <v>0</v>
      </c>
      <c r="K4383" t="str">
        <f>IF(OR(J4383&gt;Ограничения!$B$1,Sheet!G4812&gt;Ограничения!$B$2,Sheet!H4812&gt;Ограничения!$B$2,Sheet!I4812&gt;Ограничения!$B$2,),"Not compatible","Compatible")</f>
        <v>Compatible</v>
      </c>
      <c r="L4383">
        <f t="shared" si="350"/>
        <v>3831</v>
      </c>
      <c r="M4383" s="3">
        <f t="shared" si="351"/>
        <v>0</v>
      </c>
      <c r="N4383" s="3" t="str">
        <f t="shared" si="352"/>
        <v>Y</v>
      </c>
      <c r="O4383" t="s">
        <v>28007</v>
      </c>
      <c r="P4383">
        <v>3</v>
      </c>
      <c r="Q4383" t="str">
        <f t="shared" si="348"/>
        <v>COPY 3831.dat sel\3831.dat</v>
      </c>
      <c r="R4383" t="str">
        <f>IF(ISNA(VLOOKUP(B4383,Rendered!$B$1:$C$1000,1,FALSE)),"N","Y")</f>
        <v>N</v>
      </c>
    </row>
    <row r="4384" spans="1:18" hidden="1" x14ac:dyDescent="0.35">
      <c r="A4384" t="s">
        <v>8994</v>
      </c>
      <c r="B4384" t="s">
        <v>9077</v>
      </c>
      <c r="C4384" t="s">
        <v>9078</v>
      </c>
      <c r="D4384" t="s">
        <v>539</v>
      </c>
      <c r="E4384">
        <v>1978</v>
      </c>
      <c r="F4384">
        <v>2022</v>
      </c>
      <c r="J4384">
        <f t="shared" si="349"/>
        <v>0</v>
      </c>
      <c r="K4384" t="str">
        <f>IF(OR(J4384&gt;Ограничения!$B$1,Sheet!G4813&gt;Ограничения!$B$2,Sheet!H4813&gt;Ограничения!$B$2,Sheet!I4813&gt;Ограничения!$B$2,),"Not compatible","Compatible")</f>
        <v>Compatible</v>
      </c>
      <c r="L4384">
        <f t="shared" si="350"/>
        <v>3830</v>
      </c>
      <c r="M4384" s="3">
        <f t="shared" si="351"/>
        <v>0</v>
      </c>
      <c r="N4384" s="3" t="str">
        <f t="shared" si="352"/>
        <v>N</v>
      </c>
      <c r="O4384" t="s">
        <v>28007</v>
      </c>
      <c r="P4384">
        <v>3</v>
      </c>
      <c r="Q4384" t="str">
        <f t="shared" si="348"/>
        <v>COPY 3830.dat sel\3830.dat</v>
      </c>
      <c r="R4384" t="str">
        <f>IF(ISNA(VLOOKUP(B4384,Rendered!$B$1:$C$1000,1,FALSE)),"N","Y")</f>
        <v>N</v>
      </c>
    </row>
    <row r="4385" spans="1:18" hidden="1" x14ac:dyDescent="0.35">
      <c r="A4385" t="s">
        <v>8994</v>
      </c>
      <c r="B4385" t="s">
        <v>9079</v>
      </c>
      <c r="C4385" t="s">
        <v>9080</v>
      </c>
      <c r="D4385" t="s">
        <v>27</v>
      </c>
      <c r="E4385">
        <v>2020</v>
      </c>
      <c r="F4385">
        <v>2022</v>
      </c>
      <c r="G4385">
        <v>1</v>
      </c>
      <c r="H4385">
        <v>6</v>
      </c>
      <c r="I4385">
        <v>1</v>
      </c>
      <c r="J4385">
        <f t="shared" si="349"/>
        <v>8</v>
      </c>
      <c r="K4385" t="str">
        <f>IF(OR(J4385&gt;Ограничения!$B$1,Sheet!G4814&gt;Ограничения!$B$2,Sheet!H4814&gt;Ограничения!$B$2,Sheet!I4814&gt;Ограничения!$B$2,),"Not compatible","Compatible")</f>
        <v>Compatible</v>
      </c>
      <c r="L4385">
        <f t="shared" si="350"/>
        <v>53914</v>
      </c>
      <c r="M4385" s="3">
        <f t="shared" si="351"/>
        <v>0</v>
      </c>
      <c r="N4385" s="3" t="str">
        <f t="shared" si="352"/>
        <v>N</v>
      </c>
      <c r="O4385" t="s">
        <v>28007</v>
      </c>
      <c r="P4385">
        <v>3</v>
      </c>
      <c r="Q4385" t="str">
        <f t="shared" si="348"/>
        <v>COPY 53914.dat sel\53914.dat</v>
      </c>
      <c r="R4385" t="str">
        <f>IF(ISNA(VLOOKUP(B4385,Rendered!$B$1:$C$1000,1,FALSE)),"N","Y")</f>
        <v>N</v>
      </c>
    </row>
    <row r="4386" spans="1:18" hidden="1" x14ac:dyDescent="0.35">
      <c r="A4386" t="s">
        <v>8994</v>
      </c>
      <c r="B4386" t="s">
        <v>9081</v>
      </c>
      <c r="C4386" t="s">
        <v>9082</v>
      </c>
      <c r="D4386" t="s">
        <v>58</v>
      </c>
      <c r="E4386">
        <v>1999</v>
      </c>
      <c r="F4386">
        <v>2019</v>
      </c>
      <c r="G4386">
        <v>1</v>
      </c>
      <c r="H4386">
        <v>6</v>
      </c>
      <c r="I4386">
        <v>1</v>
      </c>
      <c r="J4386">
        <f t="shared" si="349"/>
        <v>8</v>
      </c>
      <c r="K4386" t="str">
        <f>IF(OR(J4386&gt;Ограничения!$B$1,Sheet!G4815&gt;Ограничения!$B$2,Sheet!H4815&gt;Ограничения!$B$2,Sheet!I4815&gt;Ограничения!$B$2,),"Not compatible","Compatible")</f>
        <v>Compatible</v>
      </c>
      <c r="L4386">
        <f t="shared" si="350"/>
        <v>30388</v>
      </c>
      <c r="M4386" s="3">
        <f t="shared" si="351"/>
        <v>0</v>
      </c>
      <c r="N4386" s="3" t="str">
        <f t="shared" si="352"/>
        <v>N</v>
      </c>
      <c r="O4386" t="s">
        <v>28007</v>
      </c>
      <c r="P4386">
        <v>3</v>
      </c>
      <c r="Q4386" t="str">
        <f t="shared" si="348"/>
        <v>COPY 30388.dat sel\30388.dat</v>
      </c>
      <c r="R4386" t="str">
        <f>IF(ISNA(VLOOKUP(B4386,Rendered!$B$1:$C$1000,1,FALSE)),"N","Y")</f>
        <v>N</v>
      </c>
    </row>
    <row r="4387" spans="1:18" hidden="1" x14ac:dyDescent="0.35">
      <c r="A4387" t="s">
        <v>8994</v>
      </c>
      <c r="B4387" t="s">
        <v>9083</v>
      </c>
      <c r="C4387" t="s">
        <v>9084</v>
      </c>
      <c r="D4387" t="s">
        <v>13</v>
      </c>
      <c r="E4387">
        <v>1968</v>
      </c>
      <c r="F4387">
        <v>1968</v>
      </c>
      <c r="J4387">
        <f t="shared" si="349"/>
        <v>0</v>
      </c>
      <c r="K4387" t="str">
        <f>IF(OR(J4387&gt;Ограничения!$B$1,Sheet!G4816&gt;Ограничения!$B$2,Sheet!H4816&gt;Ограничения!$B$2,Sheet!I4816&gt;Ограничения!$B$2,),"Not compatible","Compatible")</f>
        <v>Compatible</v>
      </c>
      <c r="L4387">
        <f t="shared" si="350"/>
        <v>655</v>
      </c>
      <c r="M4387" s="3">
        <f t="shared" si="351"/>
        <v>0.70833333333333337</v>
      </c>
      <c r="N4387" s="3" t="str">
        <f t="shared" si="352"/>
        <v>Y</v>
      </c>
      <c r="O4387" t="s">
        <v>28008</v>
      </c>
      <c r="Q4387" t="str">
        <f t="shared" si="348"/>
        <v>COPY 655.dat sel\655.dat</v>
      </c>
      <c r="R4387" t="str">
        <f>IF(ISNA(VLOOKUP(B4387,Rendered!$B$1:$C$1000,1,FALSE)),"N","Y")</f>
        <v>N</v>
      </c>
    </row>
    <row r="4388" spans="1:18" hidden="1" x14ac:dyDescent="0.35">
      <c r="A4388" t="s">
        <v>8994</v>
      </c>
      <c r="B4388" t="s">
        <v>9085</v>
      </c>
      <c r="C4388" t="s">
        <v>9086</v>
      </c>
      <c r="D4388" t="s">
        <v>13</v>
      </c>
      <c r="E4388">
        <v>1968</v>
      </c>
      <c r="F4388">
        <v>1968</v>
      </c>
      <c r="G4388">
        <v>1</v>
      </c>
      <c r="H4388">
        <v>4</v>
      </c>
      <c r="I4388">
        <v>1</v>
      </c>
      <c r="J4388">
        <f t="shared" si="349"/>
        <v>6</v>
      </c>
      <c r="K4388" t="str">
        <f>IF(OR(J4388&gt;Ограничения!$B$1,Sheet!G4817&gt;Ограничения!$B$2,Sheet!H4817&gt;Ограничения!$B$2,Sheet!I4817&gt;Ограничения!$B$2,),"Not compatible","Compatible")</f>
        <v>Compatible</v>
      </c>
      <c r="L4388">
        <f t="shared" si="350"/>
        <v>653</v>
      </c>
      <c r="M4388" s="3">
        <f t="shared" si="351"/>
        <v>0</v>
      </c>
      <c r="N4388" s="3" t="str">
        <f t="shared" si="352"/>
        <v>Y</v>
      </c>
      <c r="O4388" t="s">
        <v>28008</v>
      </c>
      <c r="Q4388" t="str">
        <f t="shared" si="348"/>
        <v>COPY 653.dat sel\653.dat</v>
      </c>
      <c r="R4388" t="str">
        <f>IF(ISNA(VLOOKUP(B4388,Rendered!$B$1:$C$1000,1,FALSE)),"N","Y")</f>
        <v>N</v>
      </c>
    </row>
    <row r="4389" spans="1:18" hidden="1" x14ac:dyDescent="0.35">
      <c r="A4389" t="s">
        <v>8994</v>
      </c>
      <c r="B4389" t="s">
        <v>9087</v>
      </c>
      <c r="C4389" t="s">
        <v>9088</v>
      </c>
      <c r="D4389" t="s">
        <v>13</v>
      </c>
      <c r="E4389">
        <v>1968</v>
      </c>
      <c r="F4389">
        <v>1968</v>
      </c>
      <c r="J4389">
        <f t="shared" si="349"/>
        <v>0</v>
      </c>
      <c r="K4389" t="str">
        <f>IF(OR(J4389&gt;Ограничения!$B$1,Sheet!G4818&gt;Ограничения!$B$2,Sheet!H4818&gt;Ограничения!$B$2,Sheet!I4818&gt;Ограничения!$B$2,),"Not compatible","Compatible")</f>
        <v>Compatible</v>
      </c>
      <c r="L4389">
        <f t="shared" si="350"/>
        <v>654</v>
      </c>
      <c r="M4389" s="3">
        <f t="shared" si="351"/>
        <v>0</v>
      </c>
      <c r="N4389" s="3" t="str">
        <f t="shared" si="352"/>
        <v>N</v>
      </c>
      <c r="O4389" t="s">
        <v>28008</v>
      </c>
      <c r="Q4389" t="str">
        <f t="shared" si="348"/>
        <v>COPY 654.dat sel\654.dat</v>
      </c>
      <c r="R4389" t="str">
        <f>IF(ISNA(VLOOKUP(B4389,Rendered!$B$1:$C$1000,1,FALSE)),"N","Y")</f>
        <v>N</v>
      </c>
    </row>
    <row r="4390" spans="1:18" hidden="1" x14ac:dyDescent="0.35">
      <c r="A4390" t="s">
        <v>8994</v>
      </c>
      <c r="B4390" t="s">
        <v>9089</v>
      </c>
      <c r="C4390" t="s">
        <v>9090</v>
      </c>
      <c r="D4390" t="s">
        <v>13</v>
      </c>
      <c r="E4390">
        <v>1968</v>
      </c>
      <c r="F4390">
        <v>1968</v>
      </c>
      <c r="G4390">
        <v>1</v>
      </c>
      <c r="H4390">
        <v>4</v>
      </c>
      <c r="I4390">
        <v>1</v>
      </c>
      <c r="J4390">
        <f t="shared" si="349"/>
        <v>6</v>
      </c>
      <c r="K4390" t="str">
        <f>IF(OR(J4390&gt;Ограничения!$B$1,Sheet!G4819&gt;Ограничения!$B$2,Sheet!H4819&gt;Ограничения!$B$2,Sheet!I4819&gt;Ограничения!$B$2,),"Not compatible","Compatible")</f>
        <v>Compatible</v>
      </c>
      <c r="L4390">
        <f t="shared" si="350"/>
        <v>652</v>
      </c>
      <c r="M4390" s="3">
        <f t="shared" si="351"/>
        <v>0</v>
      </c>
      <c r="N4390" s="3" t="str">
        <f t="shared" si="352"/>
        <v>N</v>
      </c>
      <c r="O4390" t="s">
        <v>28008</v>
      </c>
      <c r="Q4390" t="str">
        <f t="shared" si="348"/>
        <v>COPY 652.dat sel\652.dat</v>
      </c>
      <c r="R4390" t="str">
        <f>IF(ISNA(VLOOKUP(B4390,Rendered!$B$1:$C$1000,1,FALSE)),"N","Y")</f>
        <v>N</v>
      </c>
    </row>
    <row r="4391" spans="1:18" hidden="1" x14ac:dyDescent="0.35">
      <c r="A4391" t="s">
        <v>8994</v>
      </c>
      <c r="B4391" t="s">
        <v>9091</v>
      </c>
      <c r="C4391" t="s">
        <v>9092</v>
      </c>
      <c r="D4391" t="s">
        <v>57</v>
      </c>
      <c r="E4391">
        <v>1999</v>
      </c>
      <c r="F4391">
        <v>2007</v>
      </c>
      <c r="G4391">
        <v>2</v>
      </c>
      <c r="H4391">
        <v>2</v>
      </c>
      <c r="I4391">
        <v>1</v>
      </c>
      <c r="J4391">
        <f t="shared" si="349"/>
        <v>5</v>
      </c>
      <c r="K4391" t="str">
        <f>IF(OR(J4391&gt;Ограничения!$B$1,Sheet!G4820&gt;Ограничения!$B$2,Sheet!H4820&gt;Ограничения!$B$2,Sheet!I4820&gt;Ограничения!$B$2,),"Not compatible","Compatible")</f>
        <v>Compatible</v>
      </c>
      <c r="L4391">
        <f t="shared" si="350"/>
        <v>30389</v>
      </c>
      <c r="M4391" s="3">
        <f t="shared" si="351"/>
        <v>0</v>
      </c>
      <c r="N4391" s="3" t="str">
        <f t="shared" si="352"/>
        <v>N</v>
      </c>
      <c r="O4391" t="s">
        <v>28008</v>
      </c>
      <c r="Q4391" t="str">
        <f t="shared" si="348"/>
        <v>COPY 30389.dat sel\30389.dat</v>
      </c>
      <c r="R4391" t="str">
        <f>IF(ISNA(VLOOKUP(B4391,Rendered!$B$1:$C$1000,1,FALSE)),"N","Y")</f>
        <v>N</v>
      </c>
    </row>
    <row r="4392" spans="1:18" hidden="1" x14ac:dyDescent="0.35">
      <c r="A4392" t="s">
        <v>8994</v>
      </c>
      <c r="B4392" t="s">
        <v>9093</v>
      </c>
      <c r="C4392" t="s">
        <v>9094</v>
      </c>
      <c r="D4392" t="s">
        <v>59</v>
      </c>
      <c r="E4392">
        <v>2002</v>
      </c>
      <c r="F4392">
        <v>2020</v>
      </c>
      <c r="G4392">
        <v>2</v>
      </c>
      <c r="H4392">
        <v>2</v>
      </c>
      <c r="I4392">
        <v>1</v>
      </c>
      <c r="J4392">
        <f t="shared" si="349"/>
        <v>5</v>
      </c>
      <c r="K4392" t="str">
        <f>IF(OR(J4392&gt;Ограничения!$B$1,Sheet!G4821&gt;Ограничения!$B$2,Sheet!H4821&gt;Ограничения!$B$2,Sheet!I4821&gt;Ограничения!$B$2,),"Not compatible","Compatible")</f>
        <v>Compatible</v>
      </c>
      <c r="L4392" t="str">
        <f t="shared" si="350"/>
        <v>Модификация</v>
      </c>
      <c r="M4392" s="3">
        <f t="shared" si="351"/>
        <v>0</v>
      </c>
      <c r="N4392" s="3" t="str">
        <f t="shared" si="352"/>
        <v>N</v>
      </c>
      <c r="O4392" t="s">
        <v>28008</v>
      </c>
      <c r="Q4392" t="str">
        <f t="shared" si="348"/>
        <v>COPY 30389b.dat sel\30389b.dat</v>
      </c>
      <c r="R4392" t="str">
        <f>IF(ISNA(VLOOKUP(B4392,Rendered!$B$1:$C$1000,1,FALSE)),"N","Y")</f>
        <v>N</v>
      </c>
    </row>
    <row r="4393" spans="1:18" hidden="1" x14ac:dyDescent="0.35">
      <c r="A4393" t="s">
        <v>8994</v>
      </c>
      <c r="B4393" t="s">
        <v>9095</v>
      </c>
      <c r="C4393" t="s">
        <v>9096</v>
      </c>
      <c r="D4393" t="s">
        <v>58</v>
      </c>
      <c r="E4393">
        <v>2002</v>
      </c>
      <c r="F4393">
        <v>2014</v>
      </c>
      <c r="G4393">
        <v>2</v>
      </c>
      <c r="H4393">
        <v>2</v>
      </c>
      <c r="I4393">
        <v>1</v>
      </c>
      <c r="J4393">
        <f t="shared" si="349"/>
        <v>5</v>
      </c>
      <c r="K4393" t="str">
        <f>IF(OR(J4393&gt;Ограничения!$B$1,Sheet!G4822&gt;Ограничения!$B$2,Sheet!H4822&gt;Ограничения!$B$2,Sheet!I4822&gt;Ограничения!$B$2,),"Not compatible","Compatible")</f>
        <v>Compatible</v>
      </c>
      <c r="L4393" t="str">
        <f t="shared" si="350"/>
        <v>Модификация</v>
      </c>
      <c r="M4393" s="3">
        <f t="shared" si="351"/>
        <v>0</v>
      </c>
      <c r="N4393" s="3" t="str">
        <f t="shared" si="352"/>
        <v>N</v>
      </c>
      <c r="O4393" t="s">
        <v>28008</v>
      </c>
      <c r="Q4393" t="str">
        <f t="shared" si="348"/>
        <v>COPY 30389c.dat sel\30389c.dat</v>
      </c>
      <c r="R4393" t="str">
        <f>IF(ISNA(VLOOKUP(B4393,Rendered!$B$1:$C$1000,1,FALSE)),"N","Y")</f>
        <v>N</v>
      </c>
    </row>
    <row r="4394" spans="1:18" hidden="1" x14ac:dyDescent="0.35">
      <c r="A4394" t="s">
        <v>8994</v>
      </c>
      <c r="B4394" t="s">
        <v>9097</v>
      </c>
      <c r="C4394" t="s">
        <v>9098</v>
      </c>
      <c r="D4394" t="s">
        <v>52</v>
      </c>
      <c r="E4394">
        <v>2000</v>
      </c>
      <c r="F4394">
        <v>2002</v>
      </c>
      <c r="J4394">
        <f t="shared" si="349"/>
        <v>0</v>
      </c>
      <c r="K4394" t="str">
        <f>IF(OR(J4394&gt;Ограничения!$B$1,Sheet!G4823&gt;Ограничения!$B$2,Sheet!H4823&gt;Ограничения!$B$2,Sheet!I4823&gt;Ограничения!$B$2,),"Not compatible","Compatible")</f>
        <v>Compatible</v>
      </c>
      <c r="L4394" t="str">
        <f t="shared" si="350"/>
        <v>Модификация</v>
      </c>
      <c r="M4394" s="3">
        <f t="shared" si="351"/>
        <v>0</v>
      </c>
      <c r="N4394" s="3" t="str">
        <f t="shared" si="352"/>
        <v>N</v>
      </c>
      <c r="O4394" t="s">
        <v>28008</v>
      </c>
      <c r="Q4394" t="str">
        <f t="shared" si="348"/>
        <v>COPY 30389a.dat sel\30389a.dat</v>
      </c>
      <c r="R4394" t="str">
        <f>IF(ISNA(VLOOKUP(B4394,Rendered!$B$1:$C$1000,1,FALSE)),"N","Y")</f>
        <v>N</v>
      </c>
    </row>
    <row r="4395" spans="1:18" hidden="1" x14ac:dyDescent="0.35">
      <c r="A4395" t="s">
        <v>8994</v>
      </c>
      <c r="B4395" t="s">
        <v>9099</v>
      </c>
      <c r="C4395" t="s">
        <v>9100</v>
      </c>
      <c r="D4395" t="s">
        <v>52</v>
      </c>
      <c r="E4395">
        <v>2002</v>
      </c>
      <c r="F4395">
        <v>2020</v>
      </c>
      <c r="G4395">
        <v>2</v>
      </c>
      <c r="H4395">
        <v>2</v>
      </c>
      <c r="I4395">
        <v>1</v>
      </c>
      <c r="J4395">
        <f t="shared" si="349"/>
        <v>5</v>
      </c>
      <c r="K4395" t="str">
        <f>IF(OR(J4395&gt;Ограничения!$B$1,Sheet!G4824&gt;Ограничения!$B$2,Sheet!H4824&gt;Ограничения!$B$2,Sheet!I4824&gt;Ограничения!$B$2,),"Not compatible","Compatible")</f>
        <v>Compatible</v>
      </c>
      <c r="L4395">
        <f t="shared" si="350"/>
        <v>40902</v>
      </c>
      <c r="M4395" s="3">
        <f t="shared" si="351"/>
        <v>0</v>
      </c>
      <c r="N4395" s="3" t="str">
        <f t="shared" si="352"/>
        <v>N</v>
      </c>
      <c r="O4395" t="s">
        <v>28007</v>
      </c>
      <c r="P4395">
        <v>3</v>
      </c>
      <c r="Q4395" t="str">
        <f t="shared" si="348"/>
        <v>COPY 40902.dat sel\40902.dat</v>
      </c>
      <c r="R4395" t="str">
        <f>IF(ISNA(VLOOKUP(B4395,Rendered!$B$1:$C$1000,1,FALSE)),"N","Y")</f>
        <v>N</v>
      </c>
    </row>
    <row r="4396" spans="1:18" hidden="1" x14ac:dyDescent="0.35">
      <c r="A4396" t="s">
        <v>8994</v>
      </c>
      <c r="B4396" t="s">
        <v>9101</v>
      </c>
      <c r="C4396" t="s">
        <v>9102</v>
      </c>
      <c r="D4396" t="s">
        <v>27</v>
      </c>
      <c r="E4396">
        <v>2020</v>
      </c>
      <c r="F4396">
        <v>2022</v>
      </c>
      <c r="G4396">
        <v>2</v>
      </c>
      <c r="H4396">
        <v>2</v>
      </c>
      <c r="I4396">
        <v>1</v>
      </c>
      <c r="J4396">
        <f t="shared" si="349"/>
        <v>5</v>
      </c>
      <c r="K4396" t="str">
        <f>IF(OR(J4396&gt;Ограничения!$B$1,Sheet!G4825&gt;Ограничения!$B$2,Sheet!H4825&gt;Ограничения!$B$2,Sheet!I4825&gt;Ограничения!$B$2,),"Not compatible","Compatible")</f>
        <v>Compatible</v>
      </c>
      <c r="L4396">
        <f t="shared" si="350"/>
        <v>53029</v>
      </c>
      <c r="M4396" s="3">
        <f t="shared" si="351"/>
        <v>0</v>
      </c>
      <c r="N4396" s="3" t="str">
        <f t="shared" si="352"/>
        <v>N</v>
      </c>
      <c r="O4396" t="s">
        <v>28007</v>
      </c>
      <c r="P4396">
        <v>3</v>
      </c>
      <c r="Q4396" t="str">
        <f t="shared" si="348"/>
        <v>COPY 53029.dat sel\53029.dat</v>
      </c>
      <c r="R4396" t="str">
        <f>IF(ISNA(VLOOKUP(B4396,Rendered!$B$1:$C$1000,1,FALSE)),"N","Y")</f>
        <v>N</v>
      </c>
    </row>
    <row r="4397" spans="1:18" hidden="1" x14ac:dyDescent="0.35">
      <c r="A4397" t="s">
        <v>8994</v>
      </c>
      <c r="B4397" t="s">
        <v>9103</v>
      </c>
      <c r="C4397" t="s">
        <v>9104</v>
      </c>
      <c r="D4397" t="s">
        <v>7</v>
      </c>
      <c r="E4397">
        <v>1991</v>
      </c>
      <c r="F4397">
        <v>2022</v>
      </c>
      <c r="J4397">
        <f t="shared" si="349"/>
        <v>0</v>
      </c>
      <c r="K4397" t="str">
        <f>IF(OR(J4397&gt;Ограничения!$B$1,Sheet!G4826&gt;Ограничения!$B$2,Sheet!H4826&gt;Ограничения!$B$2,Sheet!I4826&gt;Ограничения!$B$2,),"Not compatible","Compatible")</f>
        <v>Compatible</v>
      </c>
      <c r="L4397">
        <f t="shared" si="350"/>
        <v>6134</v>
      </c>
      <c r="M4397" s="3">
        <f t="shared" si="351"/>
        <v>0</v>
      </c>
      <c r="N4397" s="3" t="str">
        <f t="shared" si="352"/>
        <v>N</v>
      </c>
      <c r="O4397" t="s">
        <v>28007</v>
      </c>
      <c r="P4397">
        <v>3</v>
      </c>
      <c r="Q4397" t="str">
        <f t="shared" ref="Q4397:Q4460" si="353">_xlfn.CONCAT("COPY ",B4397,".dat sel\",B4397,".dat")</f>
        <v>COPY 6134.dat sel\6134.dat</v>
      </c>
      <c r="R4397" t="str">
        <f>IF(ISNA(VLOOKUP(B4397,Rendered!$B$1:$C$1000,1,FALSE)),"N","Y")</f>
        <v>N</v>
      </c>
    </row>
    <row r="4398" spans="1:18" hidden="1" x14ac:dyDescent="0.35">
      <c r="A4398" t="s">
        <v>8994</v>
      </c>
      <c r="B4398" t="s">
        <v>9107</v>
      </c>
      <c r="C4398" t="s">
        <v>9108</v>
      </c>
      <c r="D4398" t="s">
        <v>13</v>
      </c>
      <c r="E4398">
        <v>2004</v>
      </c>
      <c r="F4398">
        <v>2004</v>
      </c>
      <c r="G4398">
        <v>2</v>
      </c>
      <c r="H4398">
        <v>24</v>
      </c>
      <c r="I4398">
        <v>1</v>
      </c>
      <c r="J4398">
        <f t="shared" si="349"/>
        <v>27</v>
      </c>
      <c r="K4398" t="str">
        <f>IF(OR(J4398&gt;Ограничения!$B$1,Sheet!G4828&gt;Ограничения!$B$2,Sheet!H4828&gt;Ограничения!$B$2,Sheet!I4828&gt;Ограничения!$B$2,),"Not compatible","Compatible")</f>
        <v>Not compatible</v>
      </c>
      <c r="L4398">
        <f t="shared" si="350"/>
        <v>47978</v>
      </c>
      <c r="M4398" s="3">
        <f t="shared" si="351"/>
        <v>0</v>
      </c>
      <c r="N4398" s="3" t="str">
        <f t="shared" si="352"/>
        <v>N</v>
      </c>
      <c r="O4398" t="s">
        <v>28008</v>
      </c>
      <c r="Q4398" t="str">
        <f t="shared" si="353"/>
        <v>COPY 47978.dat sel\47978.dat</v>
      </c>
      <c r="R4398" t="str">
        <f>IF(ISNA(VLOOKUP(B4398,Rendered!$B$1:$C$1000,1,FALSE)),"N","Y")</f>
        <v>N</v>
      </c>
    </row>
    <row r="4399" spans="1:18" hidden="1" x14ac:dyDescent="0.35">
      <c r="A4399" t="s">
        <v>8994</v>
      </c>
      <c r="B4399" t="s">
        <v>9105</v>
      </c>
      <c r="C4399" t="s">
        <v>9106</v>
      </c>
      <c r="D4399" t="s">
        <v>13</v>
      </c>
      <c r="E4399">
        <v>2015</v>
      </c>
      <c r="F4399">
        <v>2021</v>
      </c>
      <c r="G4399">
        <v>2</v>
      </c>
      <c r="H4399">
        <v>4</v>
      </c>
      <c r="I4399">
        <v>2</v>
      </c>
      <c r="J4399">
        <f t="shared" si="349"/>
        <v>8</v>
      </c>
      <c r="K4399" t="str">
        <f>IF(OR(J4399&gt;Ограничения!$B$1,Sheet!G4827&gt;Ограничения!$B$2,Sheet!H4827&gt;Ограничения!$B$2,Sheet!I4827&gt;Ограничения!$B$2,),"Not compatible","Compatible")</f>
        <v>Compatible</v>
      </c>
      <c r="L4399">
        <f t="shared" si="350"/>
        <v>18455</v>
      </c>
      <c r="M4399" s="3">
        <f t="shared" si="351"/>
        <v>0</v>
      </c>
      <c r="N4399" s="3" t="str">
        <f t="shared" si="352"/>
        <v>N</v>
      </c>
      <c r="O4399" t="s">
        <v>28007</v>
      </c>
      <c r="P4399">
        <v>3</v>
      </c>
      <c r="Q4399" t="str">
        <f t="shared" si="353"/>
        <v>COPY 18455.dat sel\18455.dat</v>
      </c>
      <c r="R4399" t="str">
        <f>IF(ISNA(VLOOKUP(B4399,Rendered!$B$1:$C$1000,1,FALSE)),"N","Y")</f>
        <v>N</v>
      </c>
    </row>
    <row r="4400" spans="1:18" hidden="1" x14ac:dyDescent="0.35">
      <c r="A4400" t="s">
        <v>8994</v>
      </c>
      <c r="B4400" t="s">
        <v>9109</v>
      </c>
      <c r="C4400" t="s">
        <v>9110</v>
      </c>
      <c r="D4400" t="s">
        <v>30</v>
      </c>
      <c r="E4400">
        <v>1963</v>
      </c>
      <c r="F4400">
        <v>1969</v>
      </c>
      <c r="J4400">
        <f t="shared" si="349"/>
        <v>0</v>
      </c>
      <c r="K4400" t="str">
        <f>IF(OR(J4400&gt;Ограничения!$B$1,Sheet!G4829&gt;Ограничения!$B$2,Sheet!H4829&gt;Ограничения!$B$2,Sheet!I4829&gt;Ограничения!$B$2,),"Not compatible","Compatible")</f>
        <v>Compatible</v>
      </c>
      <c r="L4400">
        <f t="shared" si="350"/>
        <v>650</v>
      </c>
      <c r="M4400" s="3">
        <f t="shared" si="351"/>
        <v>0</v>
      </c>
      <c r="N4400" s="3" t="str">
        <f t="shared" si="352"/>
        <v>N</v>
      </c>
      <c r="O4400" t="s">
        <v>28008</v>
      </c>
      <c r="Q4400" t="str">
        <f t="shared" si="353"/>
        <v>COPY 650.dat sel\650.dat</v>
      </c>
      <c r="R4400" t="str">
        <f>IF(ISNA(VLOOKUP(B4400,Rendered!$B$1:$C$1000,1,FALSE)),"N","Y")</f>
        <v>N</v>
      </c>
    </row>
    <row r="4401" spans="1:18" hidden="1" x14ac:dyDescent="0.35">
      <c r="A4401" t="s">
        <v>8994</v>
      </c>
      <c r="B4401" t="s">
        <v>9111</v>
      </c>
      <c r="C4401" t="s">
        <v>9112</v>
      </c>
      <c r="D4401" t="s">
        <v>59</v>
      </c>
      <c r="E4401">
        <v>2001</v>
      </c>
      <c r="F4401">
        <v>2021</v>
      </c>
      <c r="J4401">
        <f t="shared" si="349"/>
        <v>0</v>
      </c>
      <c r="K4401" t="str">
        <f>IF(OR(J4401&gt;Ограничения!$B$1,Sheet!G4830&gt;Ограничения!$B$2,Sheet!H4830&gt;Ограничения!$B$2,Sheet!I4830&gt;Ограничения!$B$2,),"Not compatible","Compatible")</f>
        <v>Compatible</v>
      </c>
      <c r="L4401">
        <f t="shared" si="350"/>
        <v>30552</v>
      </c>
      <c r="M4401" s="3">
        <f t="shared" si="351"/>
        <v>0</v>
      </c>
      <c r="N4401" s="3" t="str">
        <f t="shared" si="352"/>
        <v>N</v>
      </c>
      <c r="O4401" t="s">
        <v>28007</v>
      </c>
      <c r="P4401">
        <v>3</v>
      </c>
      <c r="Q4401" t="str">
        <f t="shared" si="353"/>
        <v>COPY 30552.dat sel\30552.dat</v>
      </c>
      <c r="R4401" t="str">
        <f>IF(ISNA(VLOOKUP(B4401,Rendered!$B$1:$C$1000,1,FALSE)),"N","Y")</f>
        <v>N</v>
      </c>
    </row>
    <row r="4402" spans="1:18" hidden="1" x14ac:dyDescent="0.35">
      <c r="A4402" t="s">
        <v>8994</v>
      </c>
      <c r="B4402" t="s">
        <v>9113</v>
      </c>
      <c r="C4402" t="s">
        <v>9114</v>
      </c>
      <c r="D4402" t="s">
        <v>35</v>
      </c>
      <c r="E4402">
        <v>2020</v>
      </c>
      <c r="F4402">
        <v>2022</v>
      </c>
      <c r="J4402">
        <f t="shared" si="349"/>
        <v>0</v>
      </c>
      <c r="K4402" t="str">
        <f>IF(OR(J4402&gt;Ограничения!$B$1,Sheet!G4831&gt;Ограничения!$B$2,Sheet!H4831&gt;Ограничения!$B$2,Sheet!I4831&gt;Ограничения!$B$2,),"Not compatible","Compatible")</f>
        <v>Compatible</v>
      </c>
      <c r="L4402">
        <f t="shared" si="350"/>
        <v>53923</v>
      </c>
      <c r="M4402" s="3">
        <f t="shared" si="351"/>
        <v>0</v>
      </c>
      <c r="N4402" s="3" t="str">
        <f t="shared" si="352"/>
        <v>N</v>
      </c>
      <c r="O4402" t="s">
        <v>28007</v>
      </c>
      <c r="P4402">
        <v>3</v>
      </c>
      <c r="Q4402" t="str">
        <f t="shared" si="353"/>
        <v>COPY 53923.dat sel\53923.dat</v>
      </c>
      <c r="R4402" t="str">
        <f>IF(ISNA(VLOOKUP(B4402,Rendered!$B$1:$C$1000,1,FALSE)),"N","Y")</f>
        <v>N</v>
      </c>
    </row>
    <row r="4403" spans="1:18" hidden="1" x14ac:dyDescent="0.35">
      <c r="A4403" t="s">
        <v>8994</v>
      </c>
      <c r="B4403" t="s">
        <v>9115</v>
      </c>
      <c r="C4403" t="s">
        <v>9116</v>
      </c>
      <c r="D4403" t="s">
        <v>35</v>
      </c>
      <c r="E4403">
        <v>2020</v>
      </c>
      <c r="F4403">
        <v>2022</v>
      </c>
      <c r="J4403">
        <f t="shared" si="349"/>
        <v>0</v>
      </c>
      <c r="K4403" t="str">
        <f>IF(OR(J4403&gt;Ограничения!$B$1,Sheet!G4832&gt;Ограничения!$B$2,Sheet!H4832&gt;Ограничения!$B$2,Sheet!I4832&gt;Ограничения!$B$2,),"Not compatible","Compatible")</f>
        <v>Compatible</v>
      </c>
      <c r="L4403">
        <f t="shared" si="350"/>
        <v>57360</v>
      </c>
      <c r="M4403" s="3">
        <f t="shared" si="351"/>
        <v>0</v>
      </c>
      <c r="N4403" s="3" t="str">
        <f t="shared" si="352"/>
        <v>N</v>
      </c>
      <c r="O4403" t="s">
        <v>28007</v>
      </c>
      <c r="P4403">
        <v>3</v>
      </c>
      <c r="Q4403" t="str">
        <f t="shared" si="353"/>
        <v>COPY 57360.dat sel\57360.dat</v>
      </c>
      <c r="R4403" t="str">
        <f>IF(ISNA(VLOOKUP(B4403,Rendered!$B$1:$C$1000,1,FALSE)),"N","Y")</f>
        <v>N</v>
      </c>
    </row>
    <row r="4404" spans="1:18" hidden="1" x14ac:dyDescent="0.35">
      <c r="A4404" t="s">
        <v>8994</v>
      </c>
      <c r="B4404" t="s">
        <v>9117</v>
      </c>
      <c r="C4404" t="s">
        <v>9118</v>
      </c>
      <c r="D4404" t="s">
        <v>59</v>
      </c>
      <c r="E4404">
        <v>2000</v>
      </c>
      <c r="F4404">
        <v>2021</v>
      </c>
      <c r="J4404">
        <f t="shared" si="349"/>
        <v>0</v>
      </c>
      <c r="K4404" t="str">
        <f>IF(OR(J4404&gt;Ограничения!$B$1,Sheet!G4833&gt;Ограничения!$B$2,Sheet!H4833&gt;Ограничения!$B$2,Sheet!I4833&gt;Ограничения!$B$2,),"Not compatible","Compatible")</f>
        <v>Compatible</v>
      </c>
      <c r="L4404">
        <f t="shared" si="350"/>
        <v>30553</v>
      </c>
      <c r="M4404" s="3">
        <f t="shared" si="351"/>
        <v>0</v>
      </c>
      <c r="N4404" s="3" t="str">
        <f t="shared" si="352"/>
        <v>N</v>
      </c>
      <c r="O4404" t="s">
        <v>28007</v>
      </c>
      <c r="P4404">
        <v>3</v>
      </c>
      <c r="Q4404" t="str">
        <f t="shared" si="353"/>
        <v>COPY 30553.dat sel\30553.dat</v>
      </c>
      <c r="R4404" t="str">
        <f>IF(ISNA(VLOOKUP(B4404,Rendered!$B$1:$C$1000,1,FALSE)),"N","Y")</f>
        <v>N</v>
      </c>
    </row>
    <row r="4405" spans="1:18" hidden="1" x14ac:dyDescent="0.35">
      <c r="A4405" t="s">
        <v>8994</v>
      </c>
      <c r="B4405" t="s">
        <v>9119</v>
      </c>
      <c r="C4405" t="s">
        <v>9120</v>
      </c>
      <c r="D4405" t="s">
        <v>27</v>
      </c>
      <c r="E4405">
        <v>2020</v>
      </c>
      <c r="F4405">
        <v>2022</v>
      </c>
      <c r="J4405">
        <f t="shared" si="349"/>
        <v>0</v>
      </c>
      <c r="K4405" t="str">
        <f>IF(OR(J4405&gt;Ограничения!$B$1,Sheet!G4834&gt;Ограничения!$B$2,Sheet!H4834&gt;Ограничения!$B$2,Sheet!I4834&gt;Ограничения!$B$2,),"Not compatible","Compatible")</f>
        <v>Compatible</v>
      </c>
      <c r="L4405">
        <f t="shared" si="350"/>
        <v>54662</v>
      </c>
      <c r="M4405" s="3">
        <f t="shared" si="351"/>
        <v>0</v>
      </c>
      <c r="N4405" s="3" t="str">
        <f t="shared" si="352"/>
        <v>N</v>
      </c>
      <c r="O4405" t="s">
        <v>28007</v>
      </c>
      <c r="P4405">
        <v>3</v>
      </c>
      <c r="Q4405" t="str">
        <f t="shared" si="353"/>
        <v>COPY 54662.dat sel\54662.dat</v>
      </c>
      <c r="R4405" t="str">
        <f>IF(ISNA(VLOOKUP(B4405,Rendered!$B$1:$C$1000,1,FALSE)),"N","Y")</f>
        <v>N</v>
      </c>
    </row>
    <row r="4406" spans="1:18" hidden="1" x14ac:dyDescent="0.35">
      <c r="A4406" t="s">
        <v>8994</v>
      </c>
      <c r="B4406" t="s">
        <v>9121</v>
      </c>
      <c r="C4406" t="s">
        <v>9122</v>
      </c>
      <c r="D4406" t="s">
        <v>30</v>
      </c>
      <c r="E4406">
        <v>2007</v>
      </c>
      <c r="F4406">
        <v>2021</v>
      </c>
      <c r="J4406">
        <f t="shared" si="349"/>
        <v>0</v>
      </c>
      <c r="K4406" t="str">
        <f>IF(OR(J4406&gt;Ограничения!$B$1,Sheet!G4835&gt;Ограничения!$B$2,Sheet!H4835&gt;Ограничения!$B$2,Sheet!I4835&gt;Ограничения!$B$2,),"Not compatible","Compatible")</f>
        <v>Compatible</v>
      </c>
      <c r="L4406" t="str">
        <f t="shared" si="350"/>
        <v>Модификация</v>
      </c>
      <c r="M4406" s="3">
        <f t="shared" si="351"/>
        <v>0</v>
      </c>
      <c r="N4406" s="3" t="str">
        <f t="shared" si="352"/>
        <v>N</v>
      </c>
      <c r="O4406" t="s">
        <v>28008</v>
      </c>
      <c r="Q4406" t="str">
        <f t="shared" si="353"/>
        <v>COPY 30554b.dat sel\30554b.dat</v>
      </c>
      <c r="R4406" t="str">
        <f>IF(ISNA(VLOOKUP(B4406,Rendered!$B$1:$C$1000,1,FALSE)),"N","Y")</f>
        <v>N</v>
      </c>
    </row>
    <row r="4407" spans="1:18" hidden="1" x14ac:dyDescent="0.35">
      <c r="A4407" t="s">
        <v>8994</v>
      </c>
      <c r="B4407" t="s">
        <v>9123</v>
      </c>
      <c r="C4407" t="s">
        <v>9124</v>
      </c>
      <c r="D4407" t="s">
        <v>35</v>
      </c>
      <c r="E4407">
        <v>2000</v>
      </c>
      <c r="F4407">
        <v>2014</v>
      </c>
      <c r="J4407">
        <f t="shared" si="349"/>
        <v>0</v>
      </c>
      <c r="K4407" t="str">
        <f>IF(OR(J4407&gt;Ограничения!$B$1,Sheet!G4836&gt;Ограничения!$B$2,Sheet!H4836&gt;Ограничения!$B$2,Sheet!I4836&gt;Ограничения!$B$2,),"Not compatible","Compatible")</f>
        <v>Compatible</v>
      </c>
      <c r="L4407">
        <f t="shared" si="350"/>
        <v>30554</v>
      </c>
      <c r="M4407" s="3">
        <f t="shared" si="351"/>
        <v>0</v>
      </c>
      <c r="N4407" s="3" t="str">
        <f t="shared" si="352"/>
        <v>N</v>
      </c>
      <c r="O4407" t="s">
        <v>28007</v>
      </c>
      <c r="P4407">
        <v>3</v>
      </c>
      <c r="Q4407" t="str">
        <f t="shared" si="353"/>
        <v>COPY 30554.dat sel\30554.dat</v>
      </c>
      <c r="R4407" t="str">
        <f>IF(ISNA(VLOOKUP(B4407,Rendered!$B$1:$C$1000,1,FALSE)),"N","Y")</f>
        <v>N</v>
      </c>
    </row>
    <row r="4408" spans="1:18" hidden="1" x14ac:dyDescent="0.35">
      <c r="A4408" t="s">
        <v>8994</v>
      </c>
      <c r="B4408" t="s">
        <v>9125</v>
      </c>
      <c r="C4408" t="s">
        <v>9126</v>
      </c>
      <c r="D4408" t="s">
        <v>13</v>
      </c>
      <c r="E4408">
        <v>2002</v>
      </c>
      <c r="F4408">
        <v>2020</v>
      </c>
      <c r="J4408">
        <f t="shared" si="349"/>
        <v>0</v>
      </c>
      <c r="K4408" t="str">
        <f>IF(OR(J4408&gt;Ограничения!$B$1,Sheet!G4837&gt;Ограничения!$B$2,Sheet!H4837&gt;Ограничения!$B$2,Sheet!I4837&gt;Ограничения!$B$2,),"Not compatible","Compatible")</f>
        <v>Compatible</v>
      </c>
      <c r="L4408">
        <f t="shared" si="350"/>
        <v>41532</v>
      </c>
      <c r="M4408" s="3">
        <f t="shared" si="351"/>
        <v>0</v>
      </c>
      <c r="N4408" s="3" t="str">
        <f t="shared" si="352"/>
        <v>N</v>
      </c>
      <c r="O4408" t="s">
        <v>28007</v>
      </c>
      <c r="P4408">
        <v>3</v>
      </c>
      <c r="Q4408" t="str">
        <f t="shared" si="353"/>
        <v>COPY 41532.dat sel\41532.dat</v>
      </c>
      <c r="R4408" t="str">
        <f>IF(ISNA(VLOOKUP(B4408,Rendered!$B$1:$C$1000,1,FALSE)),"N","Y")</f>
        <v>N</v>
      </c>
    </row>
    <row r="4409" spans="1:18" hidden="1" x14ac:dyDescent="0.35">
      <c r="A4409" t="s">
        <v>8994</v>
      </c>
      <c r="B4409" t="s">
        <v>9127</v>
      </c>
      <c r="C4409" t="s">
        <v>9128</v>
      </c>
      <c r="D4409" t="s">
        <v>13</v>
      </c>
      <c r="E4409">
        <v>2020</v>
      </c>
      <c r="F4409">
        <v>2022</v>
      </c>
      <c r="J4409">
        <f t="shared" si="349"/>
        <v>0</v>
      </c>
      <c r="K4409" t="str">
        <f>IF(OR(J4409&gt;Ограничения!$B$1,Sheet!G4838&gt;Ограничения!$B$2,Sheet!H4838&gt;Ограничения!$B$2,Sheet!I4838&gt;Ограничения!$B$2,),"Not compatible","Compatible")</f>
        <v>Compatible</v>
      </c>
      <c r="L4409">
        <f t="shared" si="350"/>
        <v>57697</v>
      </c>
      <c r="M4409" s="3">
        <f t="shared" si="351"/>
        <v>0</v>
      </c>
      <c r="N4409" s="3" t="str">
        <f t="shared" si="352"/>
        <v>N</v>
      </c>
      <c r="O4409" t="s">
        <v>28007</v>
      </c>
      <c r="P4409">
        <v>3</v>
      </c>
      <c r="Q4409" t="str">
        <f t="shared" si="353"/>
        <v>COPY 57697.dat sel\57697.dat</v>
      </c>
      <c r="R4409" t="str">
        <f>IF(ISNA(VLOOKUP(B4409,Rendered!$B$1:$C$1000,1,FALSE)),"N","Y")</f>
        <v>N</v>
      </c>
    </row>
    <row r="4410" spans="1:18" hidden="1" x14ac:dyDescent="0.35">
      <c r="A4410" t="s">
        <v>8994</v>
      </c>
      <c r="B4410" t="s">
        <v>9129</v>
      </c>
      <c r="C4410" t="s">
        <v>9130</v>
      </c>
      <c r="D4410" t="s">
        <v>7</v>
      </c>
      <c r="E4410">
        <v>2003</v>
      </c>
      <c r="F4410">
        <v>2017</v>
      </c>
      <c r="J4410">
        <f t="shared" si="349"/>
        <v>0</v>
      </c>
      <c r="K4410" t="str">
        <f>IF(OR(J4410&gt;Ограничения!$B$1,Sheet!G4839&gt;Ограничения!$B$2,Sheet!H4839&gt;Ограничения!$B$2,Sheet!I4839&gt;Ограничения!$B$2,),"Not compatible","Compatible")</f>
        <v>Compatible</v>
      </c>
      <c r="L4410">
        <f t="shared" si="350"/>
        <v>44301</v>
      </c>
      <c r="M4410" s="3">
        <f t="shared" si="351"/>
        <v>0</v>
      </c>
      <c r="N4410" s="3" t="str">
        <f t="shared" si="352"/>
        <v>N</v>
      </c>
      <c r="O4410" t="s">
        <v>28007</v>
      </c>
      <c r="P4410">
        <v>3</v>
      </c>
      <c r="Q4410" t="str">
        <f t="shared" si="353"/>
        <v>COPY 44301.dat sel\44301.dat</v>
      </c>
      <c r="R4410" t="str">
        <f>IF(ISNA(VLOOKUP(B4410,Rendered!$B$1:$C$1000,1,FALSE)),"N","Y")</f>
        <v>N</v>
      </c>
    </row>
    <row r="4411" spans="1:18" hidden="1" x14ac:dyDescent="0.35">
      <c r="A4411" t="s">
        <v>8994</v>
      </c>
      <c r="B4411" t="s">
        <v>9131</v>
      </c>
      <c r="C4411" t="s">
        <v>9132</v>
      </c>
      <c r="D4411" t="s">
        <v>242</v>
      </c>
      <c r="E4411">
        <v>2003</v>
      </c>
      <c r="F4411">
        <v>2013</v>
      </c>
      <c r="J4411">
        <f t="shared" si="349"/>
        <v>0</v>
      </c>
      <c r="K4411" t="str">
        <f>IF(OR(J4411&gt;Ограничения!$B$1,Sheet!G4840&gt;Ограничения!$B$2,Sheet!H4840&gt;Ограничения!$B$2,Sheet!I4840&gt;Ограничения!$B$2,),"Not compatible","Compatible")</f>
        <v>Compatible</v>
      </c>
      <c r="L4411" t="str">
        <f t="shared" si="350"/>
        <v>Модификация</v>
      </c>
      <c r="M4411" s="3">
        <f t="shared" si="351"/>
        <v>0</v>
      </c>
      <c r="N4411" s="3" t="str">
        <f t="shared" si="352"/>
        <v>N</v>
      </c>
      <c r="O4411" t="s">
        <v>28008</v>
      </c>
      <c r="Q4411" t="str">
        <f t="shared" si="353"/>
        <v>COPY 44301a.dat sel\44301a.dat</v>
      </c>
      <c r="R4411" t="str">
        <f>IF(ISNA(VLOOKUP(B4411,Rendered!$B$1:$C$1000,1,FALSE)),"N","Y")</f>
        <v>N</v>
      </c>
    </row>
    <row r="4412" spans="1:18" hidden="1" x14ac:dyDescent="0.35">
      <c r="A4412" t="s">
        <v>8994</v>
      </c>
      <c r="B4412" t="s">
        <v>9133</v>
      </c>
      <c r="C4412" t="s">
        <v>9134</v>
      </c>
      <c r="D4412" t="s">
        <v>59</v>
      </c>
      <c r="E4412">
        <v>2009</v>
      </c>
      <c r="F4412">
        <v>2022</v>
      </c>
      <c r="J4412">
        <f t="shared" si="349"/>
        <v>0</v>
      </c>
      <c r="K4412" t="str">
        <f>IF(OR(J4412&gt;Ограничения!$B$1,Sheet!G4841&gt;Ограничения!$B$2,Sheet!H4841&gt;Ограничения!$B$2,Sheet!I4841&gt;Ограничения!$B$2,),"Not compatible","Compatible")</f>
        <v>Compatible</v>
      </c>
      <c r="L4412" t="str">
        <f t="shared" si="350"/>
        <v>Модификация</v>
      </c>
      <c r="M4412" s="3">
        <f t="shared" si="351"/>
        <v>0</v>
      </c>
      <c r="N4412" s="3" t="str">
        <f t="shared" si="352"/>
        <v>N</v>
      </c>
      <c r="O4412" t="s">
        <v>28008</v>
      </c>
      <c r="Q4412" t="str">
        <f t="shared" si="353"/>
        <v>COPY 44301b.dat sel\44301b.dat</v>
      </c>
      <c r="R4412" t="str">
        <f>IF(ISNA(VLOOKUP(B4412,Rendered!$B$1:$C$1000,1,FALSE)),"N","Y")</f>
        <v>N</v>
      </c>
    </row>
    <row r="4413" spans="1:18" hidden="1" x14ac:dyDescent="0.35">
      <c r="A4413" t="s">
        <v>8994</v>
      </c>
      <c r="B4413" t="s">
        <v>9135</v>
      </c>
      <c r="C4413" t="s">
        <v>9136</v>
      </c>
      <c r="D4413" t="s">
        <v>558</v>
      </c>
      <c r="E4413">
        <v>2003</v>
      </c>
      <c r="F4413">
        <v>2017</v>
      </c>
      <c r="J4413">
        <f t="shared" si="349"/>
        <v>0</v>
      </c>
      <c r="K4413" t="str">
        <f>IF(OR(J4413&gt;Ограничения!$B$1,Sheet!G4842&gt;Ограничения!$B$2,Sheet!H4842&gt;Ограничения!$B$2,Sheet!I4842&gt;Ограничения!$B$2,),"Not compatible","Compatible")</f>
        <v>Compatible</v>
      </c>
      <c r="L4413">
        <f t="shared" si="350"/>
        <v>44567</v>
      </c>
      <c r="M4413" s="3">
        <f t="shared" si="351"/>
        <v>0</v>
      </c>
      <c r="N4413" s="3" t="str">
        <f t="shared" si="352"/>
        <v>N</v>
      </c>
      <c r="O4413" t="s">
        <v>28007</v>
      </c>
      <c r="P4413">
        <v>3</v>
      </c>
      <c r="Q4413" t="str">
        <f t="shared" si="353"/>
        <v>COPY 44567.dat sel\44567.dat</v>
      </c>
      <c r="R4413" t="str">
        <f>IF(ISNA(VLOOKUP(B4413,Rendered!$B$1:$C$1000,1,FALSE)),"N","Y")</f>
        <v>N</v>
      </c>
    </row>
    <row r="4414" spans="1:18" hidden="1" x14ac:dyDescent="0.35">
      <c r="A4414" t="s">
        <v>8994</v>
      </c>
      <c r="B4414" t="s">
        <v>9137</v>
      </c>
      <c r="C4414" t="s">
        <v>9138</v>
      </c>
      <c r="D4414" t="s">
        <v>292</v>
      </c>
      <c r="E4414">
        <v>2003</v>
      </c>
      <c r="F4414">
        <v>2021</v>
      </c>
      <c r="J4414">
        <f t="shared" si="349"/>
        <v>0</v>
      </c>
      <c r="K4414" t="str">
        <f>IF(OR(J4414&gt;Ограничения!$B$1,Sheet!G4843&gt;Ограничения!$B$2,Sheet!H4843&gt;Ограничения!$B$2,Sheet!I4843&gt;Ограничения!$B$2,),"Not compatible","Compatible")</f>
        <v>Compatible</v>
      </c>
      <c r="L4414" t="str">
        <f t="shared" si="350"/>
        <v>Модификация</v>
      </c>
      <c r="M4414" s="3">
        <f t="shared" si="351"/>
        <v>0</v>
      </c>
      <c r="N4414" s="3" t="str">
        <f t="shared" si="352"/>
        <v>N</v>
      </c>
      <c r="O4414" t="s">
        <v>28008</v>
      </c>
      <c r="Q4414" t="str">
        <f t="shared" si="353"/>
        <v>COPY 44567a.dat sel\44567a.dat</v>
      </c>
      <c r="R4414" t="str">
        <f>IF(ISNA(VLOOKUP(B4414,Rendered!$B$1:$C$1000,1,FALSE)),"N","Y")</f>
        <v>N</v>
      </c>
    </row>
    <row r="4415" spans="1:18" hidden="1" x14ac:dyDescent="0.35">
      <c r="A4415" t="s">
        <v>8994</v>
      </c>
      <c r="B4415" t="s">
        <v>9139</v>
      </c>
      <c r="C4415" t="s">
        <v>9140</v>
      </c>
      <c r="D4415" t="s">
        <v>558</v>
      </c>
      <c r="E4415">
        <v>2011</v>
      </c>
      <c r="F4415">
        <v>2022</v>
      </c>
      <c r="J4415">
        <f t="shared" si="349"/>
        <v>0</v>
      </c>
      <c r="K4415" t="str">
        <f>IF(OR(J4415&gt;Ограничения!$B$1,Sheet!G4844&gt;Ограничения!$B$2,Sheet!H4844&gt;Ограничения!$B$2,Sheet!I4844&gt;Ограничения!$B$2,),"Not compatible","Compatible")</f>
        <v>Compatible</v>
      </c>
      <c r="L4415" t="str">
        <f t="shared" si="350"/>
        <v>Модификация</v>
      </c>
      <c r="M4415" s="3">
        <f t="shared" si="351"/>
        <v>0</v>
      </c>
      <c r="N4415" s="3" t="str">
        <f t="shared" si="352"/>
        <v>N</v>
      </c>
      <c r="O4415" t="s">
        <v>28008</v>
      </c>
      <c r="Q4415" t="str">
        <f t="shared" si="353"/>
        <v>COPY 44567b.dat sel\44567b.dat</v>
      </c>
      <c r="R4415" t="str">
        <f>IF(ISNA(VLOOKUP(B4415,Rendered!$B$1:$C$1000,1,FALSE)),"N","Y")</f>
        <v>N</v>
      </c>
    </row>
    <row r="4416" spans="1:18" hidden="1" x14ac:dyDescent="0.35">
      <c r="A4416" t="s">
        <v>8994</v>
      </c>
      <c r="B4416" t="s">
        <v>9141</v>
      </c>
      <c r="C4416" t="s">
        <v>9142</v>
      </c>
      <c r="D4416" t="s">
        <v>558</v>
      </c>
      <c r="E4416">
        <v>1999</v>
      </c>
      <c r="F4416">
        <v>2022</v>
      </c>
      <c r="J4416">
        <f t="shared" si="349"/>
        <v>0</v>
      </c>
      <c r="K4416" t="str">
        <f>IF(OR(J4416&gt;Ограничения!$B$1,Sheet!G4845&gt;Ограничения!$B$2,Sheet!H4845&gt;Ограничения!$B$2,Sheet!I4845&gt;Ограничения!$B$2,),"Not compatible","Compatible")</f>
        <v>Compatible</v>
      </c>
      <c r="L4416">
        <f t="shared" si="350"/>
        <v>30383</v>
      </c>
      <c r="M4416" s="3">
        <f t="shared" si="351"/>
        <v>0</v>
      </c>
      <c r="N4416" s="3" t="str">
        <f t="shared" si="352"/>
        <v>N</v>
      </c>
      <c r="O4416" t="s">
        <v>28007</v>
      </c>
      <c r="P4416">
        <v>3</v>
      </c>
      <c r="Q4416" t="str">
        <f t="shared" si="353"/>
        <v>COPY 30383.dat sel\30383.dat</v>
      </c>
      <c r="R4416" t="str">
        <f>IF(ISNA(VLOOKUP(B4416,Rendered!$B$1:$C$1000,1,FALSE)),"N","Y")</f>
        <v>N</v>
      </c>
    </row>
    <row r="4417" spans="1:18" hidden="1" x14ac:dyDescent="0.35">
      <c r="A4417" t="s">
        <v>8994</v>
      </c>
      <c r="B4417" t="s">
        <v>9143</v>
      </c>
      <c r="C4417" t="s">
        <v>9144</v>
      </c>
      <c r="D4417" t="s">
        <v>392</v>
      </c>
      <c r="E4417">
        <v>2002</v>
      </c>
      <c r="F4417">
        <v>2018</v>
      </c>
      <c r="J4417">
        <f t="shared" si="349"/>
        <v>0</v>
      </c>
      <c r="K4417" t="str">
        <f>IF(OR(J4417&gt;Ограничения!$B$1,Sheet!G4846&gt;Ограничения!$B$2,Sheet!H4846&gt;Ограничения!$B$2,Sheet!I4846&gt;Ограничения!$B$2,),"Not compatible","Compatible")</f>
        <v>Compatible</v>
      </c>
      <c r="L4417">
        <f t="shared" si="350"/>
        <v>44302</v>
      </c>
      <c r="M4417" s="3">
        <f t="shared" si="351"/>
        <v>0</v>
      </c>
      <c r="N4417" s="3" t="str">
        <f t="shared" si="352"/>
        <v>N</v>
      </c>
      <c r="O4417" t="s">
        <v>28007</v>
      </c>
      <c r="P4417">
        <v>3</v>
      </c>
      <c r="Q4417" t="str">
        <f t="shared" si="353"/>
        <v>COPY 44302.dat sel\44302.dat</v>
      </c>
      <c r="R4417" t="str">
        <f>IF(ISNA(VLOOKUP(B4417,Rendered!$B$1:$C$1000,1,FALSE)),"N","Y")</f>
        <v>N</v>
      </c>
    </row>
    <row r="4418" spans="1:18" hidden="1" x14ac:dyDescent="0.35">
      <c r="A4418" t="s">
        <v>8994</v>
      </c>
      <c r="B4418" t="s">
        <v>9145</v>
      </c>
      <c r="C4418" t="s">
        <v>9146</v>
      </c>
      <c r="D4418" t="s">
        <v>57</v>
      </c>
      <c r="E4418">
        <v>2020</v>
      </c>
      <c r="F4418">
        <v>2022</v>
      </c>
      <c r="J4418">
        <f t="shared" ref="J4418:J4481" si="354">SUM(G4418:I4418)</f>
        <v>0</v>
      </c>
      <c r="K4418" t="str">
        <f>IF(OR(J4418&gt;Ограничения!$B$1,Sheet!G4847&gt;Ограничения!$B$2,Sheet!H4847&gt;Ограничения!$B$2,Sheet!I4847&gt;Ограничения!$B$2,),"Not compatible","Compatible")</f>
        <v>Compatible</v>
      </c>
      <c r="L4418">
        <f t="shared" ref="L4418:L4481" si="355">IFERROR(B4418+1-1,"Модификация")</f>
        <v>54657</v>
      </c>
      <c r="M4418" s="3">
        <f t="shared" si="351"/>
        <v>0</v>
      </c>
      <c r="N4418" s="3" t="str">
        <f t="shared" si="352"/>
        <v>N</v>
      </c>
      <c r="O4418" t="s">
        <v>28007</v>
      </c>
      <c r="P4418">
        <v>3</v>
      </c>
      <c r="Q4418" t="str">
        <f t="shared" si="353"/>
        <v>COPY 54657.dat sel\54657.dat</v>
      </c>
      <c r="R4418" t="str">
        <f>IF(ISNA(VLOOKUP(B4418,Rendered!$B$1:$C$1000,1,FALSE)),"N","Y")</f>
        <v>N</v>
      </c>
    </row>
    <row r="4419" spans="1:18" hidden="1" x14ac:dyDescent="0.35">
      <c r="A4419" t="s">
        <v>8994</v>
      </c>
      <c r="B4419" t="s">
        <v>9147</v>
      </c>
      <c r="C4419" t="s">
        <v>9148</v>
      </c>
      <c r="D4419" t="s">
        <v>253</v>
      </c>
      <c r="E4419">
        <v>2003</v>
      </c>
      <c r="F4419">
        <v>2022</v>
      </c>
      <c r="J4419">
        <f t="shared" si="354"/>
        <v>0</v>
      </c>
      <c r="K4419" t="str">
        <f>IF(OR(J4419&gt;Ограничения!$B$1,Sheet!G4848&gt;Ограничения!$B$2,Sheet!H4848&gt;Ограничения!$B$2,Sheet!I4848&gt;Ограничения!$B$2,),"Not compatible","Compatible")</f>
        <v>Compatible</v>
      </c>
      <c r="L4419" t="str">
        <f t="shared" si="355"/>
        <v>Модификация</v>
      </c>
      <c r="M4419" s="3">
        <f t="shared" ref="M4419:M4482" si="356">IF(ISERR(FIND(C4419,C4420)),0,LEN(C4419)/LEN(C4420))</f>
        <v>0</v>
      </c>
      <c r="N4419" s="3" t="str">
        <f t="shared" ref="N4419:N4482" si="357">IF(OR(M4419&gt;0,M4418&gt;0),"Y","N")</f>
        <v>N</v>
      </c>
      <c r="O4419" t="s">
        <v>28008</v>
      </c>
      <c r="Q4419" t="str">
        <f t="shared" si="353"/>
        <v>COPY 44302a.dat sel\44302a.dat</v>
      </c>
      <c r="R4419" t="str">
        <f>IF(ISNA(VLOOKUP(B4419,Rendered!$B$1:$C$1000,1,FALSE)),"N","Y")</f>
        <v>N</v>
      </c>
    </row>
    <row r="4420" spans="1:18" hidden="1" x14ac:dyDescent="0.35">
      <c r="A4420" t="s">
        <v>8994</v>
      </c>
      <c r="B4420" t="s">
        <v>9149</v>
      </c>
      <c r="C4420" t="s">
        <v>9150</v>
      </c>
      <c r="D4420" t="s">
        <v>24</v>
      </c>
      <c r="E4420">
        <v>2013</v>
      </c>
      <c r="F4420">
        <v>2021</v>
      </c>
      <c r="J4420">
        <f t="shared" si="354"/>
        <v>0</v>
      </c>
      <c r="K4420" t="str">
        <f>IF(OR(J4420&gt;Ограничения!$B$1,Sheet!G4849&gt;Ограничения!$B$2,Sheet!H4849&gt;Ограничения!$B$2,Sheet!I4849&gt;Ограничения!$B$2,),"Not compatible","Compatible")</f>
        <v>Compatible</v>
      </c>
      <c r="L4420" t="str">
        <f t="shared" si="355"/>
        <v>Модификация</v>
      </c>
      <c r="M4420" s="3">
        <f t="shared" si="356"/>
        <v>0</v>
      </c>
      <c r="N4420" s="3" t="str">
        <f t="shared" si="357"/>
        <v>N</v>
      </c>
      <c r="O4420" t="s">
        <v>28008</v>
      </c>
      <c r="Q4420" t="str">
        <f t="shared" si="353"/>
        <v>COPY 44302b.dat sel\44302b.dat</v>
      </c>
      <c r="R4420" t="str">
        <f>IF(ISNA(VLOOKUP(B4420,Rendered!$B$1:$C$1000,1,FALSE)),"N","Y")</f>
        <v>N</v>
      </c>
    </row>
    <row r="4421" spans="1:18" hidden="1" x14ac:dyDescent="0.35">
      <c r="A4421" t="s">
        <v>8994</v>
      </c>
      <c r="B4421" t="s">
        <v>9151</v>
      </c>
      <c r="C4421" t="s">
        <v>9152</v>
      </c>
      <c r="D4421" t="s">
        <v>59</v>
      </c>
      <c r="E4421">
        <v>2020</v>
      </c>
      <c r="F4421">
        <v>2022</v>
      </c>
      <c r="J4421">
        <f t="shared" si="354"/>
        <v>0</v>
      </c>
      <c r="K4421" t="str">
        <f>IF(OR(J4421&gt;Ограничения!$B$1,Sheet!G4850&gt;Ограничения!$B$2,Sheet!H4850&gt;Ограничения!$B$2,Sheet!I4850&gt;Ограничения!$B$2,),"Not compatible","Compatible")</f>
        <v>Compatible</v>
      </c>
      <c r="L4421">
        <f t="shared" si="355"/>
        <v>50340</v>
      </c>
      <c r="M4421" s="3">
        <f t="shared" si="356"/>
        <v>0</v>
      </c>
      <c r="N4421" s="3" t="str">
        <f t="shared" si="357"/>
        <v>N</v>
      </c>
      <c r="O4421" t="s">
        <v>28007</v>
      </c>
      <c r="P4421">
        <v>3</v>
      </c>
      <c r="Q4421" t="str">
        <f t="shared" si="353"/>
        <v>COPY 50340.dat sel\50340.dat</v>
      </c>
      <c r="R4421" t="str">
        <f>IF(ISNA(VLOOKUP(B4421,Rendered!$B$1:$C$1000,1,FALSE)),"N","Y")</f>
        <v>N</v>
      </c>
    </row>
    <row r="4422" spans="1:18" hidden="1" x14ac:dyDescent="0.35">
      <c r="A4422" t="s">
        <v>8994</v>
      </c>
      <c r="B4422" t="s">
        <v>9153</v>
      </c>
      <c r="C4422" t="s">
        <v>9154</v>
      </c>
      <c r="D4422" t="s">
        <v>52</v>
      </c>
      <c r="E4422">
        <v>2008</v>
      </c>
      <c r="F4422">
        <v>2021</v>
      </c>
      <c r="J4422">
        <f t="shared" si="354"/>
        <v>0</v>
      </c>
      <c r="K4422" t="str">
        <f>IF(OR(J4422&gt;Ограничения!$B$1,Sheet!G4851&gt;Ограничения!$B$2,Sheet!H4851&gt;Ограничения!$B$2,Sheet!I4851&gt;Ограничения!$B$2,),"Not compatible","Compatible")</f>
        <v>Compatible</v>
      </c>
      <c r="L4422">
        <f t="shared" si="355"/>
        <v>60471</v>
      </c>
      <c r="M4422" s="3">
        <f t="shared" si="356"/>
        <v>0</v>
      </c>
      <c r="N4422" s="3" t="str">
        <f t="shared" si="357"/>
        <v>N</v>
      </c>
      <c r="O4422" t="s">
        <v>28007</v>
      </c>
      <c r="P4422">
        <v>3</v>
      </c>
      <c r="Q4422" t="str">
        <f t="shared" si="353"/>
        <v>COPY 60471.dat sel\60471.dat</v>
      </c>
      <c r="R4422" t="str">
        <f>IF(ISNA(VLOOKUP(B4422,Rendered!$B$1:$C$1000,1,FALSE)),"N","Y")</f>
        <v>N</v>
      </c>
    </row>
    <row r="4423" spans="1:18" hidden="1" x14ac:dyDescent="0.35">
      <c r="A4423" t="s">
        <v>8994</v>
      </c>
      <c r="B4423" t="s">
        <v>9157</v>
      </c>
      <c r="C4423" t="s">
        <v>9158</v>
      </c>
      <c r="D4423" t="s">
        <v>49</v>
      </c>
      <c r="E4423">
        <v>1981</v>
      </c>
      <c r="F4423">
        <v>2006</v>
      </c>
      <c r="J4423">
        <f t="shared" si="354"/>
        <v>0</v>
      </c>
      <c r="K4423" t="str">
        <f>IF(OR(J4423&gt;Ограничения!$B$1,Sheet!G4853&gt;Ограничения!$B$2,Sheet!H4853&gt;Ограничения!$B$2,Sheet!I4853&gt;Ограничения!$B$2,),"Not compatible","Compatible")</f>
        <v>Compatible</v>
      </c>
      <c r="L4423" t="str">
        <f t="shared" si="355"/>
        <v>Модификация</v>
      </c>
      <c r="M4423" s="3">
        <f t="shared" si="356"/>
        <v>0</v>
      </c>
      <c r="N4423" s="3" t="str">
        <f t="shared" si="357"/>
        <v>N</v>
      </c>
      <c r="O4423" t="s">
        <v>28008</v>
      </c>
      <c r="Q4423" t="str">
        <f t="shared" si="353"/>
        <v>COPY 4276b.dat sel\4276b.dat</v>
      </c>
      <c r="R4423" t="str">
        <f>IF(ISNA(VLOOKUP(B4423,Rendered!$B$1:$C$1000,1,FALSE)),"N","Y")</f>
        <v>N</v>
      </c>
    </row>
    <row r="4424" spans="1:18" hidden="1" x14ac:dyDescent="0.35">
      <c r="A4424" t="s">
        <v>8994</v>
      </c>
      <c r="B4424" t="s">
        <v>9159</v>
      </c>
      <c r="C4424" t="s">
        <v>9160</v>
      </c>
      <c r="D4424" t="s">
        <v>52</v>
      </c>
      <c r="E4424">
        <v>1981</v>
      </c>
      <c r="F4424">
        <v>1986</v>
      </c>
      <c r="J4424">
        <f t="shared" si="354"/>
        <v>0</v>
      </c>
      <c r="K4424" t="str">
        <f>IF(OR(J4424&gt;Ограничения!$B$1,Sheet!G4854&gt;Ограничения!$B$2,Sheet!H4854&gt;Ограничения!$B$2,Sheet!I4854&gt;Ограничения!$B$2,),"Not compatible","Compatible")</f>
        <v>Compatible</v>
      </c>
      <c r="L4424" t="str">
        <f t="shared" si="355"/>
        <v>Модификация</v>
      </c>
      <c r="M4424" s="3">
        <f t="shared" si="356"/>
        <v>0</v>
      </c>
      <c r="N4424" s="3" t="str">
        <f t="shared" si="357"/>
        <v>N</v>
      </c>
      <c r="O4424" t="s">
        <v>28008</v>
      </c>
      <c r="Q4424" t="str">
        <f t="shared" si="353"/>
        <v>COPY 4276a.dat sel\4276a.dat</v>
      </c>
      <c r="R4424" t="str">
        <f>IF(ISNA(VLOOKUP(B4424,Rendered!$B$1:$C$1000,1,FALSE)),"N","Y")</f>
        <v>N</v>
      </c>
    </row>
    <row r="4425" spans="1:18" hidden="1" x14ac:dyDescent="0.35">
      <c r="A4425" t="s">
        <v>8994</v>
      </c>
      <c r="B4425" t="s">
        <v>9155</v>
      </c>
      <c r="C4425" t="s">
        <v>9156</v>
      </c>
      <c r="D4425" t="s">
        <v>21</v>
      </c>
      <c r="E4425">
        <v>1984</v>
      </c>
      <c r="F4425">
        <v>1987</v>
      </c>
      <c r="J4425">
        <f t="shared" si="354"/>
        <v>0</v>
      </c>
      <c r="K4425" t="str">
        <f>IF(OR(J4425&gt;Ограничения!$B$1,Sheet!G4852&gt;Ограничения!$B$2,Sheet!H4852&gt;Ограничения!$B$2,Sheet!I4852&gt;Ограничения!$B$2,),"Not compatible","Compatible")</f>
        <v>Compatible</v>
      </c>
      <c r="L4425">
        <f t="shared" si="355"/>
        <v>4276</v>
      </c>
      <c r="M4425" s="3">
        <f t="shared" si="356"/>
        <v>0</v>
      </c>
      <c r="N4425" s="3" t="str">
        <f t="shared" si="357"/>
        <v>N</v>
      </c>
      <c r="O4425" t="s">
        <v>28008</v>
      </c>
      <c r="Q4425" t="str">
        <f t="shared" si="353"/>
        <v>COPY 4276.dat sel\4276.dat</v>
      </c>
      <c r="R4425" t="str">
        <f>IF(ISNA(VLOOKUP(B4425,Rendered!$B$1:$C$1000,1,FALSE)),"N","Y")</f>
        <v>N</v>
      </c>
    </row>
    <row r="4426" spans="1:18" hidden="1" x14ac:dyDescent="0.35">
      <c r="A4426" t="s">
        <v>8994</v>
      </c>
      <c r="B4426" t="s">
        <v>9163</v>
      </c>
      <c r="C4426" t="s">
        <v>9164</v>
      </c>
      <c r="D4426" t="s">
        <v>49</v>
      </c>
      <c r="E4426">
        <v>1981</v>
      </c>
      <c r="F4426">
        <v>2006</v>
      </c>
      <c r="J4426">
        <f t="shared" si="354"/>
        <v>0</v>
      </c>
      <c r="K4426" t="str">
        <f>IF(OR(J4426&gt;Ограничения!$B$1,Sheet!G4856&gt;Ограничения!$B$2,Sheet!H4856&gt;Ограничения!$B$2,Sheet!I4856&gt;Ограничения!$B$2,),"Not compatible","Compatible")</f>
        <v>Compatible</v>
      </c>
      <c r="L4426" t="str">
        <f t="shared" si="355"/>
        <v>Модификация</v>
      </c>
      <c r="M4426" s="3">
        <f t="shared" si="356"/>
        <v>0</v>
      </c>
      <c r="N4426" s="3" t="str">
        <f t="shared" si="357"/>
        <v>N</v>
      </c>
      <c r="O4426" t="s">
        <v>28008</v>
      </c>
      <c r="Q4426" t="str">
        <f t="shared" si="353"/>
        <v>COPY 4275b.dat sel\4275b.dat</v>
      </c>
      <c r="R4426" t="str">
        <f>IF(ISNA(VLOOKUP(B4426,Rendered!$B$1:$C$1000,1,FALSE)),"N","Y")</f>
        <v>N</v>
      </c>
    </row>
    <row r="4427" spans="1:18" hidden="1" x14ac:dyDescent="0.35">
      <c r="A4427" t="s">
        <v>8994</v>
      </c>
      <c r="B4427" t="s">
        <v>9165</v>
      </c>
      <c r="C4427" t="s">
        <v>9166</v>
      </c>
      <c r="D4427" t="s">
        <v>52</v>
      </c>
      <c r="E4427">
        <v>1981</v>
      </c>
      <c r="F4427">
        <v>1986</v>
      </c>
      <c r="J4427">
        <f t="shared" si="354"/>
        <v>0</v>
      </c>
      <c r="K4427" t="str">
        <f>IF(OR(J4427&gt;Ограничения!$B$1,Sheet!G4857&gt;Ограничения!$B$2,Sheet!H4857&gt;Ограничения!$B$2,Sheet!I4857&gt;Ограничения!$B$2,),"Not compatible","Compatible")</f>
        <v>Compatible</v>
      </c>
      <c r="L4427" t="str">
        <f t="shared" si="355"/>
        <v>Модификация</v>
      </c>
      <c r="M4427" s="3">
        <f t="shared" si="356"/>
        <v>0</v>
      </c>
      <c r="N4427" s="3" t="str">
        <f t="shared" si="357"/>
        <v>N</v>
      </c>
      <c r="O4427" t="s">
        <v>28008</v>
      </c>
      <c r="Q4427" t="str">
        <f t="shared" si="353"/>
        <v>COPY 4275a.dat sel\4275a.dat</v>
      </c>
      <c r="R4427" t="str">
        <f>IF(ISNA(VLOOKUP(B4427,Rendered!$B$1:$C$1000,1,FALSE)),"N","Y")</f>
        <v>N</v>
      </c>
    </row>
    <row r="4428" spans="1:18" hidden="1" x14ac:dyDescent="0.35">
      <c r="A4428" t="s">
        <v>8994</v>
      </c>
      <c r="B4428" t="s">
        <v>9161</v>
      </c>
      <c r="C4428" t="s">
        <v>9162</v>
      </c>
      <c r="D4428" t="s">
        <v>21</v>
      </c>
      <c r="E4428">
        <v>1985</v>
      </c>
      <c r="F4428">
        <v>1987</v>
      </c>
      <c r="J4428">
        <f t="shared" si="354"/>
        <v>0</v>
      </c>
      <c r="K4428" t="str">
        <f>IF(OR(J4428&gt;Ограничения!$B$1,Sheet!G4855&gt;Ограничения!$B$2,Sheet!H4855&gt;Ограничения!$B$2,Sheet!I4855&gt;Ограничения!$B$2,),"Not compatible","Compatible")</f>
        <v>Compatible</v>
      </c>
      <c r="L4428">
        <f t="shared" si="355"/>
        <v>4275</v>
      </c>
      <c r="M4428" s="3">
        <f t="shared" si="356"/>
        <v>0</v>
      </c>
      <c r="N4428" s="3" t="str">
        <f t="shared" si="357"/>
        <v>N</v>
      </c>
      <c r="O4428" t="s">
        <v>28008</v>
      </c>
      <c r="Q4428" t="str">
        <f t="shared" si="353"/>
        <v>COPY 4275.dat sel\4275.dat</v>
      </c>
      <c r="R4428" t="str">
        <f>IF(ISNA(VLOOKUP(B4428,Rendered!$B$1:$C$1000,1,FALSE)),"N","Y")</f>
        <v>N</v>
      </c>
    </row>
    <row r="4429" spans="1:18" hidden="1" x14ac:dyDescent="0.35">
      <c r="A4429" t="s">
        <v>8994</v>
      </c>
      <c r="B4429" t="s">
        <v>9167</v>
      </c>
      <c r="C4429" t="s">
        <v>9168</v>
      </c>
      <c r="D4429" t="s">
        <v>38</v>
      </c>
      <c r="E4429">
        <v>1988</v>
      </c>
      <c r="F4429">
        <v>2006</v>
      </c>
      <c r="J4429">
        <f t="shared" si="354"/>
        <v>0</v>
      </c>
      <c r="K4429" t="str">
        <f>IF(OR(J4429&gt;Ограничения!$B$1,Sheet!G4858&gt;Ограничения!$B$2,Sheet!H4858&gt;Ограничения!$B$2,Sheet!I4858&gt;Ограничения!$B$2,),"Not compatible","Compatible")</f>
        <v>Compatible</v>
      </c>
      <c r="L4429">
        <f t="shared" si="355"/>
        <v>2452</v>
      </c>
      <c r="M4429" s="3">
        <f t="shared" si="356"/>
        <v>0</v>
      </c>
      <c r="N4429" s="3" t="str">
        <f t="shared" si="357"/>
        <v>N</v>
      </c>
      <c r="O4429" t="s">
        <v>28008</v>
      </c>
      <c r="Q4429" t="str">
        <f t="shared" si="353"/>
        <v>COPY 2452.dat sel\2452.dat</v>
      </c>
      <c r="R4429" t="str">
        <f>IF(ISNA(VLOOKUP(B4429,Rendered!$B$1:$C$1000,1,FALSE)),"N","Y")</f>
        <v>N</v>
      </c>
    </row>
    <row r="4430" spans="1:18" hidden="1" x14ac:dyDescent="0.35">
      <c r="A4430" t="s">
        <v>8994</v>
      </c>
      <c r="B4430" t="s">
        <v>9169</v>
      </c>
      <c r="C4430" t="s">
        <v>9170</v>
      </c>
      <c r="D4430" t="s">
        <v>27</v>
      </c>
      <c r="E4430">
        <v>1981</v>
      </c>
      <c r="F4430">
        <v>1982</v>
      </c>
      <c r="J4430">
        <f t="shared" si="354"/>
        <v>0</v>
      </c>
      <c r="K4430" t="str">
        <f>IF(OR(J4430&gt;Ограничения!$B$1,Sheet!G4859&gt;Ограничения!$B$2,Sheet!H4859&gt;Ограничения!$B$2,Sheet!I4859&gt;Ограничения!$B$2,),"Not compatible","Compatible")</f>
        <v>Compatible</v>
      </c>
      <c r="L4430" t="str">
        <f t="shared" si="355"/>
        <v>Модификация</v>
      </c>
      <c r="M4430" s="3">
        <f t="shared" si="356"/>
        <v>0</v>
      </c>
      <c r="N4430" s="3" t="str">
        <f t="shared" si="357"/>
        <v>N</v>
      </c>
      <c r="O4430" t="s">
        <v>28008</v>
      </c>
      <c r="Q4430" t="str">
        <f t="shared" si="353"/>
        <v>COPY hngpltD.dat sel\hngpltD.dat</v>
      </c>
      <c r="R4430" t="str">
        <f>IF(ISNA(VLOOKUP(B4430,Rendered!$B$1:$C$1000,1,FALSE)),"N","Y")</f>
        <v>N</v>
      </c>
    </row>
    <row r="4431" spans="1:18" hidden="1" x14ac:dyDescent="0.35">
      <c r="A4431" t="s">
        <v>8994</v>
      </c>
      <c r="B4431" t="s">
        <v>9171</v>
      </c>
      <c r="C4431" t="s">
        <v>9172</v>
      </c>
      <c r="D4431" t="s">
        <v>27</v>
      </c>
      <c r="E4431">
        <v>1981</v>
      </c>
      <c r="F4431">
        <v>1982</v>
      </c>
      <c r="J4431">
        <f t="shared" si="354"/>
        <v>0</v>
      </c>
      <c r="K4431" t="str">
        <f>IF(OR(J4431&gt;Ограничения!$B$1,Sheet!G4860&gt;Ограничения!$B$2,Sheet!H4860&gt;Ограничения!$B$2,Sheet!I4860&gt;Ограничения!$B$2,),"Not compatible","Compatible")</f>
        <v>Compatible</v>
      </c>
      <c r="L4431" t="str">
        <f t="shared" si="355"/>
        <v>Модификация</v>
      </c>
      <c r="M4431" s="3">
        <f t="shared" si="356"/>
        <v>0</v>
      </c>
      <c r="N4431" s="3" t="str">
        <f t="shared" si="357"/>
        <v>N</v>
      </c>
      <c r="O4431" t="s">
        <v>28008</v>
      </c>
      <c r="Q4431" t="str">
        <f t="shared" si="353"/>
        <v>COPY hngpltc01.dat sel\hngpltc01.dat</v>
      </c>
      <c r="R4431" t="str">
        <f>IF(ISNA(VLOOKUP(B4431,Rendered!$B$1:$C$1000,1,FALSE)),"N","Y")</f>
        <v>N</v>
      </c>
    </row>
    <row r="4432" spans="1:18" hidden="1" x14ac:dyDescent="0.35">
      <c r="A4432" t="s">
        <v>8994</v>
      </c>
      <c r="B4432" t="s">
        <v>9173</v>
      </c>
      <c r="C4432" t="s">
        <v>9174</v>
      </c>
      <c r="D4432" t="s">
        <v>27</v>
      </c>
      <c r="E4432">
        <v>1981</v>
      </c>
      <c r="F4432">
        <v>1982</v>
      </c>
      <c r="J4432">
        <f t="shared" si="354"/>
        <v>0</v>
      </c>
      <c r="K4432" t="str">
        <f>IF(OR(J4432&gt;Ограничения!$B$1,Sheet!G4861&gt;Ограничения!$B$2,Sheet!H4861&gt;Ограничения!$B$2,Sheet!I4861&gt;Ограничения!$B$2,),"Not compatible","Compatible")</f>
        <v>Compatible</v>
      </c>
      <c r="L4432" t="str">
        <f t="shared" si="355"/>
        <v>Модификация</v>
      </c>
      <c r="M4432" s="3">
        <f t="shared" si="356"/>
        <v>0</v>
      </c>
      <c r="N4432" s="3" t="str">
        <f t="shared" si="357"/>
        <v>N</v>
      </c>
      <c r="O4432" t="s">
        <v>28008</v>
      </c>
      <c r="Q4432" t="str">
        <f t="shared" si="353"/>
        <v>COPY hngpltS.dat sel\hngpltS.dat</v>
      </c>
      <c r="R4432" t="str">
        <f>IF(ISNA(VLOOKUP(B4432,Rendered!$B$1:$C$1000,1,FALSE)),"N","Y")</f>
        <v>N</v>
      </c>
    </row>
    <row r="4433" spans="1:18" hidden="1" x14ac:dyDescent="0.35">
      <c r="A4433" t="s">
        <v>8994</v>
      </c>
      <c r="B4433" t="s">
        <v>9175</v>
      </c>
      <c r="C4433" t="s">
        <v>9176</v>
      </c>
      <c r="D4433" t="s">
        <v>58</v>
      </c>
      <c r="E4433">
        <v>1982</v>
      </c>
      <c r="F4433">
        <v>2006</v>
      </c>
      <c r="G4433">
        <v>1</v>
      </c>
      <c r="H4433">
        <v>4</v>
      </c>
      <c r="J4433">
        <f t="shared" si="354"/>
        <v>5</v>
      </c>
      <c r="K4433" t="str">
        <f>IF(OR(J4433&gt;Ограничения!$B$1,Sheet!G4862&gt;Ограничения!$B$2,Sheet!H4862&gt;Ограничения!$B$2,Sheet!I4862&gt;Ограничения!$B$2,),"Not compatible","Compatible")</f>
        <v>Compatible</v>
      </c>
      <c r="L4433">
        <f t="shared" si="355"/>
        <v>4315</v>
      </c>
      <c r="M4433" s="3">
        <f t="shared" si="356"/>
        <v>0.35416666666666669</v>
      </c>
      <c r="N4433" s="3" t="str">
        <f t="shared" si="357"/>
        <v>Y</v>
      </c>
      <c r="O4433" t="s">
        <v>28008</v>
      </c>
      <c r="Q4433" t="str">
        <f t="shared" si="353"/>
        <v>COPY 4315.dat sel\4315.dat</v>
      </c>
      <c r="R4433" t="str">
        <f>IF(ISNA(VLOOKUP(B4433,Rendered!$B$1:$C$1000,1,FALSE)),"N","Y")</f>
        <v>N</v>
      </c>
    </row>
    <row r="4434" spans="1:18" hidden="1" x14ac:dyDescent="0.35">
      <c r="A4434" t="s">
        <v>8994</v>
      </c>
      <c r="B4434" t="s">
        <v>9177</v>
      </c>
      <c r="C4434" t="s">
        <v>9178</v>
      </c>
      <c r="D4434" t="s">
        <v>57</v>
      </c>
      <c r="E4434">
        <v>2003</v>
      </c>
      <c r="F4434">
        <v>2022</v>
      </c>
      <c r="J4434">
        <f t="shared" si="354"/>
        <v>0</v>
      </c>
      <c r="K4434" t="str">
        <f>IF(OR(J4434&gt;Ограничения!$B$1,Sheet!G4863&gt;Ограничения!$B$2,Sheet!H4863&gt;Ограничения!$B$2,Sheet!I4863&gt;Ограничения!$B$2,),"Not compatible","Compatible")</f>
        <v>Compatible</v>
      </c>
      <c r="L4434">
        <f t="shared" si="355"/>
        <v>44568</v>
      </c>
      <c r="M4434" s="3">
        <f t="shared" si="356"/>
        <v>0</v>
      </c>
      <c r="N4434" s="3" t="str">
        <f t="shared" si="357"/>
        <v>Y</v>
      </c>
      <c r="O4434" t="s">
        <v>28007</v>
      </c>
      <c r="P4434">
        <v>3</v>
      </c>
      <c r="Q4434" t="str">
        <f t="shared" si="353"/>
        <v>COPY 44568.dat sel\44568.dat</v>
      </c>
      <c r="R4434" t="str">
        <f>IF(ISNA(VLOOKUP(B4434,Rendered!$B$1:$C$1000,1,FALSE)),"N","Y")</f>
        <v>N</v>
      </c>
    </row>
    <row r="4435" spans="1:18" hidden="1" x14ac:dyDescent="0.35">
      <c r="A4435" t="s">
        <v>8994</v>
      </c>
      <c r="B4435" t="s">
        <v>9179</v>
      </c>
      <c r="C4435" t="s">
        <v>9180</v>
      </c>
      <c r="D4435" t="s">
        <v>575</v>
      </c>
      <c r="E4435">
        <v>1987</v>
      </c>
      <c r="F4435">
        <v>2022</v>
      </c>
      <c r="J4435">
        <f t="shared" si="354"/>
        <v>0</v>
      </c>
      <c r="K4435" t="str">
        <f>IF(OR(J4435&gt;Ограничения!$B$1,Sheet!G4864&gt;Ограничения!$B$2,Sheet!H4864&gt;Ограничения!$B$2,Sheet!I4864&gt;Ограничения!$B$2,),"Not compatible","Compatible")</f>
        <v>Compatible</v>
      </c>
      <c r="L4435" t="str">
        <f t="shared" si="355"/>
        <v>Модификация</v>
      </c>
      <c r="M4435" s="3">
        <f t="shared" si="356"/>
        <v>0</v>
      </c>
      <c r="N4435" s="3" t="str">
        <f t="shared" si="357"/>
        <v>N</v>
      </c>
      <c r="O4435" t="s">
        <v>28008</v>
      </c>
      <c r="Q4435" t="str">
        <f t="shared" si="353"/>
        <v>COPY 2429c01.dat sel\2429c01.dat</v>
      </c>
      <c r="R4435" t="str">
        <f>IF(ISNA(VLOOKUP(B4435,Rendered!$B$1:$C$1000,1,FALSE)),"N","Y")</f>
        <v>N</v>
      </c>
    </row>
    <row r="4436" spans="1:18" hidden="1" x14ac:dyDescent="0.35">
      <c r="A4436" t="s">
        <v>8994</v>
      </c>
      <c r="B4436" t="s">
        <v>9181</v>
      </c>
      <c r="C4436" t="s">
        <v>9182</v>
      </c>
      <c r="D4436" t="s">
        <v>253</v>
      </c>
      <c r="E4436">
        <v>1987</v>
      </c>
      <c r="F4436">
        <v>2022</v>
      </c>
      <c r="J4436">
        <f t="shared" si="354"/>
        <v>0</v>
      </c>
      <c r="K4436" t="str">
        <f>IF(OR(J4436&gt;Ограничения!$B$1,Sheet!G4865&gt;Ограничения!$B$2,Sheet!H4865&gt;Ограничения!$B$2,Sheet!I4865&gt;Ограничения!$B$2,),"Not compatible","Compatible")</f>
        <v>Compatible</v>
      </c>
      <c r="L4436">
        <f t="shared" si="355"/>
        <v>2429</v>
      </c>
      <c r="M4436" s="3">
        <f t="shared" si="356"/>
        <v>0</v>
      </c>
      <c r="N4436" s="3" t="str">
        <f t="shared" si="357"/>
        <v>N</v>
      </c>
      <c r="O4436" t="s">
        <v>28007</v>
      </c>
      <c r="P4436">
        <v>3</v>
      </c>
      <c r="Q4436" t="str">
        <f t="shared" si="353"/>
        <v>COPY 2429.dat sel\2429.dat</v>
      </c>
      <c r="R4436" t="str">
        <f>IF(ISNA(VLOOKUP(B4436,Rendered!$B$1:$C$1000,1,FALSE)),"N","Y")</f>
        <v>N</v>
      </c>
    </row>
    <row r="4437" spans="1:18" hidden="1" x14ac:dyDescent="0.35">
      <c r="A4437" t="s">
        <v>8994</v>
      </c>
      <c r="B4437" t="s">
        <v>9183</v>
      </c>
      <c r="C4437" t="s">
        <v>9184</v>
      </c>
      <c r="D4437" t="s">
        <v>242</v>
      </c>
      <c r="E4437">
        <v>1987</v>
      </c>
      <c r="F4437">
        <v>2022</v>
      </c>
      <c r="J4437">
        <f t="shared" si="354"/>
        <v>0</v>
      </c>
      <c r="K4437" t="str">
        <f>IF(OR(J4437&gt;Ограничения!$B$1,Sheet!G4866&gt;Ограничения!$B$2,Sheet!H4866&gt;Ограничения!$B$2,Sheet!I4866&gt;Ограничения!$B$2,),"Not compatible","Compatible")</f>
        <v>Compatible</v>
      </c>
      <c r="L4437">
        <f t="shared" si="355"/>
        <v>2430</v>
      </c>
      <c r="M4437" s="3">
        <f t="shared" si="356"/>
        <v>0</v>
      </c>
      <c r="N4437" s="3" t="str">
        <f t="shared" si="357"/>
        <v>N</v>
      </c>
      <c r="O4437" t="s">
        <v>28007</v>
      </c>
      <c r="P4437">
        <v>3</v>
      </c>
      <c r="Q4437" t="str">
        <f t="shared" si="353"/>
        <v>COPY 2430.dat sel\2430.dat</v>
      </c>
      <c r="R4437" t="str">
        <f>IF(ISNA(VLOOKUP(B4437,Rendered!$B$1:$C$1000,1,FALSE)),"N","Y")</f>
        <v>N</v>
      </c>
    </row>
    <row r="4438" spans="1:18" hidden="1" x14ac:dyDescent="0.35">
      <c r="A4438" t="s">
        <v>8994</v>
      </c>
      <c r="B4438" t="s">
        <v>9185</v>
      </c>
      <c r="C4438" t="s">
        <v>9186</v>
      </c>
      <c r="D4438" t="s">
        <v>13</v>
      </c>
      <c r="E4438">
        <v>2001</v>
      </c>
      <c r="F4438">
        <v>2001</v>
      </c>
      <c r="J4438">
        <f t="shared" si="354"/>
        <v>0</v>
      </c>
      <c r="K4438" t="str">
        <f>IF(OR(J4438&gt;Ограничения!$B$1,Sheet!G4867&gt;Ограничения!$B$2,Sheet!H4867&gt;Ограничения!$B$2,Sheet!I4867&gt;Ограничения!$B$2,),"Not compatible","Compatible")</f>
        <v>Compatible</v>
      </c>
      <c r="L4438" t="str">
        <f t="shared" si="355"/>
        <v>Модификация</v>
      </c>
      <c r="M4438" s="3">
        <f t="shared" si="356"/>
        <v>0</v>
      </c>
      <c r="N4438" s="3" t="str">
        <f t="shared" si="357"/>
        <v>N</v>
      </c>
      <c r="O4438" t="s">
        <v>28008</v>
      </c>
      <c r="Q4438" t="str">
        <f t="shared" si="353"/>
        <v>COPY 2429c02.dat sel\2429c02.dat</v>
      </c>
      <c r="R4438" t="str">
        <f>IF(ISNA(VLOOKUP(B4438,Rendered!$B$1:$C$1000,1,FALSE)),"N","Y")</f>
        <v>N</v>
      </c>
    </row>
    <row r="4439" spans="1:18" hidden="1" x14ac:dyDescent="0.35">
      <c r="A4439" t="s">
        <v>8994</v>
      </c>
      <c r="B4439" t="s">
        <v>9187</v>
      </c>
      <c r="C4439" t="s">
        <v>9188</v>
      </c>
      <c r="D4439" t="s">
        <v>13</v>
      </c>
      <c r="E4439">
        <v>2001</v>
      </c>
      <c r="F4439">
        <v>2001</v>
      </c>
      <c r="J4439">
        <f t="shared" si="354"/>
        <v>0</v>
      </c>
      <c r="K4439" t="str">
        <f>IF(OR(J4439&gt;Ограничения!$B$1,Sheet!G4868&gt;Ограничения!$B$2,Sheet!H4868&gt;Ограничения!$B$2,Sheet!I4868&gt;Ограничения!$B$2,),"Not compatible","Compatible")</f>
        <v>Compatible</v>
      </c>
      <c r="L4439" t="str">
        <f t="shared" si="355"/>
        <v>Модификация</v>
      </c>
      <c r="M4439" s="3">
        <f t="shared" si="356"/>
        <v>0</v>
      </c>
      <c r="N4439" s="3" t="str">
        <f t="shared" si="357"/>
        <v>N</v>
      </c>
      <c r="O4439" t="s">
        <v>28008</v>
      </c>
      <c r="Q4439" t="str">
        <f t="shared" si="353"/>
        <v>COPY 2429c03.dat sel\2429c03.dat</v>
      </c>
      <c r="R4439" t="str">
        <f>IF(ISNA(VLOOKUP(B4439,Rendered!$B$1:$C$1000,1,FALSE)),"N","Y")</f>
        <v>N</v>
      </c>
    </row>
    <row r="4440" spans="1:18" hidden="1" x14ac:dyDescent="0.35">
      <c r="A4440" t="s">
        <v>8994</v>
      </c>
      <c r="B4440" t="s">
        <v>9189</v>
      </c>
      <c r="C4440" t="s">
        <v>9190</v>
      </c>
      <c r="D4440" t="s">
        <v>52</v>
      </c>
      <c r="E4440">
        <v>1984</v>
      </c>
      <c r="F4440">
        <v>2003</v>
      </c>
      <c r="J4440">
        <f t="shared" si="354"/>
        <v>0</v>
      </c>
      <c r="K4440" t="str">
        <f>IF(OR(J4440&gt;Ограничения!$B$1,Sheet!G4869&gt;Ограничения!$B$2,Sheet!H4869&gt;Ограничения!$B$2,Sheet!I4869&gt;Ограничения!$B$2,),"Not compatible","Compatible")</f>
        <v>Compatible</v>
      </c>
      <c r="L4440">
        <f t="shared" si="355"/>
        <v>4504</v>
      </c>
      <c r="M4440" s="3">
        <f t="shared" si="356"/>
        <v>0</v>
      </c>
      <c r="N4440" s="3" t="str">
        <f t="shared" si="357"/>
        <v>N</v>
      </c>
      <c r="O4440" t="s">
        <v>28008</v>
      </c>
      <c r="Q4440" t="str">
        <f t="shared" si="353"/>
        <v>COPY 4504.dat sel\4504.dat</v>
      </c>
      <c r="R4440" t="str">
        <f>IF(ISNA(VLOOKUP(B4440,Rendered!$B$1:$C$1000,1,FALSE)),"N","Y")</f>
        <v>N</v>
      </c>
    </row>
    <row r="4441" spans="1:18" hidden="1" x14ac:dyDescent="0.35">
      <c r="A4441" t="s">
        <v>8994</v>
      </c>
      <c r="B4441" t="s">
        <v>9191</v>
      </c>
      <c r="C4441" t="s">
        <v>9192</v>
      </c>
      <c r="D4441" t="s">
        <v>58</v>
      </c>
      <c r="E4441">
        <v>1985</v>
      </c>
      <c r="F4441">
        <v>2002</v>
      </c>
      <c r="J4441">
        <f t="shared" si="354"/>
        <v>0</v>
      </c>
      <c r="K4441" t="str">
        <f>IF(OR(J4441&gt;Ограничения!$B$1,Sheet!G4870&gt;Ограничения!$B$2,Sheet!H4870&gt;Ограничения!$B$2,Sheet!I4870&gt;Ограничения!$B$2,),"Not compatible","Compatible")</f>
        <v>Compatible</v>
      </c>
      <c r="L4441">
        <f t="shared" si="355"/>
        <v>4507</v>
      </c>
      <c r="M4441" s="3">
        <f t="shared" si="356"/>
        <v>0</v>
      </c>
      <c r="N4441" s="3" t="str">
        <f t="shared" si="357"/>
        <v>N</v>
      </c>
      <c r="O4441" t="s">
        <v>28008</v>
      </c>
      <c r="Q4441" t="str">
        <f t="shared" si="353"/>
        <v>COPY 4507.dat sel\4507.dat</v>
      </c>
      <c r="R4441" t="str">
        <f>IF(ISNA(VLOOKUP(B4441,Rendered!$B$1:$C$1000,1,FALSE)),"N","Y")</f>
        <v>N</v>
      </c>
    </row>
    <row r="4442" spans="1:18" hidden="1" x14ac:dyDescent="0.35">
      <c r="A4442" t="s">
        <v>8994</v>
      </c>
      <c r="B4442" t="s">
        <v>9193</v>
      </c>
      <c r="C4442" t="s">
        <v>9194</v>
      </c>
      <c r="D4442" t="s">
        <v>21</v>
      </c>
      <c r="E4442">
        <v>1999</v>
      </c>
      <c r="F4442">
        <v>2013</v>
      </c>
      <c r="J4442">
        <f t="shared" si="354"/>
        <v>0</v>
      </c>
      <c r="K4442" t="str">
        <f>IF(OR(J4442&gt;Ограничения!$B$1,Sheet!G4871&gt;Ограничения!$B$2,Sheet!H4871&gt;Ограничения!$B$2,Sheet!I4871&gt;Ограничения!$B$2,),"Not compatible","Compatible")</f>
        <v>Compatible</v>
      </c>
      <c r="L4442">
        <f t="shared" si="355"/>
        <v>30407</v>
      </c>
      <c r="M4442" s="3">
        <f t="shared" si="356"/>
        <v>0</v>
      </c>
      <c r="N4442" s="3" t="str">
        <f t="shared" si="357"/>
        <v>N</v>
      </c>
      <c r="O4442" t="s">
        <v>28007</v>
      </c>
      <c r="P4442">
        <v>3</v>
      </c>
      <c r="Q4442" t="str">
        <f t="shared" si="353"/>
        <v>COPY 30407.dat sel\30407.dat</v>
      </c>
      <c r="R4442" t="str">
        <f>IF(ISNA(VLOOKUP(B4442,Rendered!$B$1:$C$1000,1,FALSE)),"N","Y")</f>
        <v>N</v>
      </c>
    </row>
    <row r="4443" spans="1:18" hidden="1" x14ac:dyDescent="0.35">
      <c r="A4443" t="s">
        <v>8994</v>
      </c>
      <c r="B4443" t="s">
        <v>9195</v>
      </c>
      <c r="C4443" t="s">
        <v>9196</v>
      </c>
      <c r="D4443" t="s">
        <v>21</v>
      </c>
      <c r="E4443">
        <v>2013</v>
      </c>
      <c r="F4443">
        <v>2022</v>
      </c>
      <c r="J4443">
        <f t="shared" si="354"/>
        <v>0</v>
      </c>
      <c r="K4443" t="str">
        <f>IF(OR(J4443&gt;Ограничения!$B$1,Sheet!G4872&gt;Ограничения!$B$2,Sheet!H4872&gt;Ограничения!$B$2,Sheet!I4872&gt;Ограничения!$B$2,),"Not compatible","Compatible")</f>
        <v>Compatible</v>
      </c>
      <c r="L4443">
        <f t="shared" si="355"/>
        <v>14137</v>
      </c>
      <c r="M4443" s="3">
        <f t="shared" si="356"/>
        <v>0</v>
      </c>
      <c r="N4443" s="3" t="str">
        <f t="shared" si="357"/>
        <v>N</v>
      </c>
      <c r="O4443" t="s">
        <v>28007</v>
      </c>
      <c r="P4443">
        <v>3</v>
      </c>
      <c r="Q4443" t="str">
        <f t="shared" si="353"/>
        <v>COPY 14137.dat sel\14137.dat</v>
      </c>
      <c r="R4443" t="str">
        <f>IF(ISNA(VLOOKUP(B4443,Rendered!$B$1:$C$1000,1,FALSE)),"N","Y")</f>
        <v>N</v>
      </c>
    </row>
    <row r="4444" spans="1:18" hidden="1" x14ac:dyDescent="0.35">
      <c r="A4444" t="s">
        <v>8994</v>
      </c>
      <c r="B4444" t="s">
        <v>9197</v>
      </c>
      <c r="C4444" t="s">
        <v>9198</v>
      </c>
      <c r="D4444" t="s">
        <v>58</v>
      </c>
      <c r="E4444">
        <v>2011</v>
      </c>
      <c r="F4444">
        <v>2022</v>
      </c>
      <c r="G4444">
        <v>2</v>
      </c>
      <c r="H4444">
        <v>2</v>
      </c>
      <c r="J4444">
        <f t="shared" si="354"/>
        <v>4</v>
      </c>
      <c r="K4444" t="str">
        <f>IF(OR(J4444&gt;Ограничения!$B$1,Sheet!G4873&gt;Ограничения!$B$2,Sheet!H4873&gt;Ограничения!$B$2,Sheet!I4873&gt;Ограничения!$B$2,),"Not compatible","Compatible")</f>
        <v>Compatible</v>
      </c>
      <c r="L4444">
        <f t="shared" si="355"/>
        <v>92582</v>
      </c>
      <c r="M4444" s="3">
        <f t="shared" si="356"/>
        <v>0</v>
      </c>
      <c r="N4444" s="3" t="str">
        <f t="shared" si="357"/>
        <v>N</v>
      </c>
      <c r="O4444" t="s">
        <v>28007</v>
      </c>
      <c r="P4444">
        <v>3</v>
      </c>
      <c r="Q4444" t="str">
        <f t="shared" si="353"/>
        <v>COPY 92582.dat sel\92582.dat</v>
      </c>
      <c r="R4444" t="str">
        <f>IF(ISNA(VLOOKUP(B4444,Rendered!$B$1:$C$1000,1,FALSE)),"N","Y")</f>
        <v>N</v>
      </c>
    </row>
    <row r="4445" spans="1:18" hidden="1" x14ac:dyDescent="0.35">
      <c r="A4445" t="s">
        <v>8994</v>
      </c>
      <c r="B4445" t="s">
        <v>9199</v>
      </c>
      <c r="C4445" t="s">
        <v>9200</v>
      </c>
      <c r="D4445" t="s">
        <v>57</v>
      </c>
      <c r="E4445">
        <v>1969</v>
      </c>
      <c r="F4445">
        <v>2003</v>
      </c>
      <c r="J4445">
        <f t="shared" si="354"/>
        <v>0</v>
      </c>
      <c r="K4445" t="str">
        <f>IF(OR(J4445&gt;Ограничения!$B$1,Sheet!G4874&gt;Ограничения!$B$2,Sheet!H4874&gt;Ограничения!$B$2,Sheet!I4874&gt;Ограничения!$B$2,),"Not compatible","Compatible")</f>
        <v>Compatible</v>
      </c>
      <c r="L4445" t="str">
        <f t="shared" si="355"/>
        <v>Модификация</v>
      </c>
      <c r="M4445" s="3">
        <f t="shared" si="356"/>
        <v>0.34693877551020408</v>
      </c>
      <c r="N4445" s="3" t="str">
        <f t="shared" si="357"/>
        <v>Y</v>
      </c>
      <c r="O4445" t="s">
        <v>28008</v>
      </c>
      <c r="Q4445" t="str">
        <f t="shared" si="353"/>
        <v>COPY 3149c01.dat sel\3149c01.dat</v>
      </c>
      <c r="R4445" t="str">
        <f>IF(ISNA(VLOOKUP(B4445,Rendered!$B$1:$C$1000,1,FALSE)),"N","Y")</f>
        <v>N</v>
      </c>
    </row>
    <row r="4446" spans="1:18" hidden="1" x14ac:dyDescent="0.35">
      <c r="A4446" t="s">
        <v>8994</v>
      </c>
      <c r="B4446" t="s">
        <v>9201</v>
      </c>
      <c r="C4446" t="s">
        <v>9202</v>
      </c>
      <c r="D4446" t="s">
        <v>30</v>
      </c>
      <c r="E4446">
        <v>1973</v>
      </c>
      <c r="F4446">
        <v>1997</v>
      </c>
      <c r="J4446">
        <f t="shared" si="354"/>
        <v>0</v>
      </c>
      <c r="K4446" t="str">
        <f>IF(OR(J4446&gt;Ограничения!$B$1,Sheet!G4875&gt;Ограничения!$B$2,Sheet!H4875&gt;Ограничения!$B$2,Sheet!I4875&gt;Ограничения!$B$2,),"Not compatible","Compatible")</f>
        <v>Compatible</v>
      </c>
      <c r="L4446">
        <f t="shared" si="355"/>
        <v>3597</v>
      </c>
      <c r="M4446" s="3">
        <f t="shared" si="356"/>
        <v>0</v>
      </c>
      <c r="N4446" s="3" t="str">
        <f t="shared" si="357"/>
        <v>Y</v>
      </c>
      <c r="O4446" t="s">
        <v>28008</v>
      </c>
      <c r="Q4446" t="str">
        <f t="shared" si="353"/>
        <v>COPY 3597.dat sel\3597.dat</v>
      </c>
      <c r="R4446" t="str">
        <f>IF(ISNA(VLOOKUP(B4446,Rendered!$B$1:$C$1000,1,FALSE)),"N","Y")</f>
        <v>N</v>
      </c>
    </row>
    <row r="4447" spans="1:18" hidden="1" x14ac:dyDescent="0.35">
      <c r="A4447" t="s">
        <v>8994</v>
      </c>
      <c r="B4447" t="s">
        <v>9203</v>
      </c>
      <c r="C4447" t="s">
        <v>9204</v>
      </c>
      <c r="D4447" t="s">
        <v>35</v>
      </c>
      <c r="E4447">
        <v>1971</v>
      </c>
      <c r="F4447">
        <v>1999</v>
      </c>
      <c r="J4447">
        <f t="shared" si="354"/>
        <v>0</v>
      </c>
      <c r="K4447" t="str">
        <f>IF(OR(J4447&gt;Ограничения!$B$1,Sheet!G4876&gt;Ограничения!$B$2,Sheet!H4876&gt;Ограничения!$B$2,Sheet!I4876&gt;Ограничения!$B$2,),"Not compatible","Compatible")</f>
        <v>Compatible</v>
      </c>
      <c r="L4447">
        <f t="shared" si="355"/>
        <v>3315</v>
      </c>
      <c r="M4447" s="3">
        <f t="shared" si="356"/>
        <v>0</v>
      </c>
      <c r="N4447" s="3" t="str">
        <f t="shared" si="357"/>
        <v>N</v>
      </c>
      <c r="O4447" t="s">
        <v>28008</v>
      </c>
      <c r="Q4447" t="str">
        <f t="shared" si="353"/>
        <v>COPY 3315.dat sel\3315.dat</v>
      </c>
      <c r="R4447" t="str">
        <f>IF(ISNA(VLOOKUP(B4447,Rendered!$B$1:$C$1000,1,FALSE)),"N","Y")</f>
        <v>N</v>
      </c>
    </row>
    <row r="4448" spans="1:18" hidden="1" x14ac:dyDescent="0.35">
      <c r="A4448" t="s">
        <v>8994</v>
      </c>
      <c r="B4448" t="s">
        <v>9205</v>
      </c>
      <c r="C4448" t="s">
        <v>9206</v>
      </c>
      <c r="D4448" t="s">
        <v>57</v>
      </c>
      <c r="E4448">
        <v>1969</v>
      </c>
      <c r="F4448">
        <v>2003</v>
      </c>
      <c r="J4448">
        <f t="shared" si="354"/>
        <v>0</v>
      </c>
      <c r="K4448" t="str">
        <f>IF(OR(J4448&gt;Ограничения!$B$1,Sheet!G4877&gt;Ограничения!$B$2,Sheet!H4877&gt;Ограничения!$B$2,Sheet!I4877&gt;Ограничения!$B$2,),"Not compatible","Compatible")</f>
        <v>Compatible</v>
      </c>
      <c r="L4448">
        <f t="shared" si="355"/>
        <v>3149</v>
      </c>
      <c r="M4448" s="3">
        <f t="shared" si="356"/>
        <v>0.62857142857142856</v>
      </c>
      <c r="N4448" s="3" t="str">
        <f t="shared" si="357"/>
        <v>Y</v>
      </c>
      <c r="O4448" t="s">
        <v>28008</v>
      </c>
      <c r="Q4448" t="str">
        <f t="shared" si="353"/>
        <v>COPY 3149.dat sel\3149.dat</v>
      </c>
      <c r="R4448" t="str">
        <f>IF(ISNA(VLOOKUP(B4448,Rendered!$B$1:$C$1000,1,FALSE)),"N","Y")</f>
        <v>N</v>
      </c>
    </row>
    <row r="4449" spans="1:18" hidden="1" x14ac:dyDescent="0.35">
      <c r="A4449" t="s">
        <v>8994</v>
      </c>
      <c r="B4449" t="s">
        <v>9207</v>
      </c>
      <c r="C4449" t="s">
        <v>9208</v>
      </c>
      <c r="D4449" t="s">
        <v>13</v>
      </c>
      <c r="E4449">
        <v>1967</v>
      </c>
      <c r="F4449">
        <v>1968</v>
      </c>
      <c r="G4449">
        <v>2</v>
      </c>
      <c r="H4449">
        <v>5</v>
      </c>
      <c r="J4449">
        <f t="shared" si="354"/>
        <v>7</v>
      </c>
      <c r="K4449" t="str">
        <f>IF(OR(J4449&gt;Ограничения!$B$1,Sheet!G4878&gt;Ограничения!$B$2,Sheet!H4878&gt;Ограничения!$B$2,Sheet!I4878&gt;Ограничения!$B$2,),"Not compatible","Compatible")</f>
        <v>Compatible</v>
      </c>
      <c r="L4449" t="str">
        <f t="shared" si="355"/>
        <v>Модификация</v>
      </c>
      <c r="M4449" s="3">
        <f t="shared" si="356"/>
        <v>0</v>
      </c>
      <c r="N4449" s="3" t="str">
        <f t="shared" si="357"/>
        <v>Y</v>
      </c>
      <c r="O4449" t="s">
        <v>28008</v>
      </c>
      <c r="Q4449" t="str">
        <f t="shared" si="353"/>
        <v>COPY 3149a.dat sel\3149a.dat</v>
      </c>
      <c r="R4449" t="str">
        <f>IF(ISNA(VLOOKUP(B4449,Rendered!$B$1:$C$1000,1,FALSE)),"N","Y")</f>
        <v>N</v>
      </c>
    </row>
    <row r="4450" spans="1:18" hidden="1" x14ac:dyDescent="0.35">
      <c r="A4450" t="s">
        <v>8994</v>
      </c>
      <c r="B4450" t="s">
        <v>9209</v>
      </c>
      <c r="C4450" t="s">
        <v>9210</v>
      </c>
      <c r="D4450" t="s">
        <v>57</v>
      </c>
      <c r="E4450">
        <v>1969</v>
      </c>
      <c r="F4450">
        <v>2003</v>
      </c>
      <c r="J4450">
        <f t="shared" si="354"/>
        <v>0</v>
      </c>
      <c r="K4450" t="str">
        <f>IF(OR(J4450&gt;Ограничения!$B$1,Sheet!G4879&gt;Ограничения!$B$2,Sheet!H4879&gt;Ограничения!$B$2,Sheet!I4879&gt;Ограничения!$B$2,),"Not compatible","Compatible")</f>
        <v>Compatible</v>
      </c>
      <c r="L4450">
        <f t="shared" si="355"/>
        <v>314</v>
      </c>
      <c r="M4450" s="3">
        <f t="shared" si="356"/>
        <v>0.61764705882352944</v>
      </c>
      <c r="N4450" s="3" t="str">
        <f t="shared" si="357"/>
        <v>Y</v>
      </c>
      <c r="O4450" t="s">
        <v>28008</v>
      </c>
      <c r="Q4450" t="str">
        <f t="shared" si="353"/>
        <v>COPY 314.dat sel\314.dat</v>
      </c>
      <c r="R4450" t="str">
        <f>IF(ISNA(VLOOKUP(B4450,Rendered!$B$1:$C$1000,1,FALSE)),"N","Y")</f>
        <v>N</v>
      </c>
    </row>
    <row r="4451" spans="1:18" hidden="1" x14ac:dyDescent="0.35">
      <c r="A4451" t="s">
        <v>8994</v>
      </c>
      <c r="B4451" t="s">
        <v>9211</v>
      </c>
      <c r="C4451" t="s">
        <v>9212</v>
      </c>
      <c r="D4451" t="s">
        <v>13</v>
      </c>
      <c r="E4451">
        <v>1967</v>
      </c>
      <c r="F4451">
        <v>1968</v>
      </c>
      <c r="G4451">
        <v>2</v>
      </c>
      <c r="H4451">
        <v>5</v>
      </c>
      <c r="J4451">
        <f t="shared" si="354"/>
        <v>7</v>
      </c>
      <c r="K4451" t="str">
        <f>IF(OR(J4451&gt;Ограничения!$B$1,Sheet!G4880&gt;Ограничения!$B$2,Sheet!H4880&gt;Ограничения!$B$2,Sheet!I4880&gt;Ограничения!$B$2,),"Not compatible","Compatible")</f>
        <v>Compatible</v>
      </c>
      <c r="L4451" t="str">
        <f t="shared" si="355"/>
        <v>Модификация</v>
      </c>
      <c r="M4451" s="3">
        <f t="shared" si="356"/>
        <v>0</v>
      </c>
      <c r="N4451" s="3" t="str">
        <f t="shared" si="357"/>
        <v>Y</v>
      </c>
      <c r="O4451" t="s">
        <v>28008</v>
      </c>
      <c r="Q4451" t="str">
        <f t="shared" si="353"/>
        <v>COPY 314a.dat sel\314a.dat</v>
      </c>
      <c r="R4451" t="str">
        <f>IF(ISNA(VLOOKUP(B4451,Rendered!$B$1:$C$1000,1,FALSE)),"N","Y")</f>
        <v>N</v>
      </c>
    </row>
    <row r="4452" spans="1:18" hidden="1" x14ac:dyDescent="0.35">
      <c r="A4452" t="s">
        <v>8994</v>
      </c>
      <c r="B4452" t="s">
        <v>9213</v>
      </c>
      <c r="C4452" t="s">
        <v>9214</v>
      </c>
      <c r="D4452" t="s">
        <v>57</v>
      </c>
      <c r="E4452" t="s">
        <v>60</v>
      </c>
      <c r="J4452">
        <f t="shared" si="354"/>
        <v>0</v>
      </c>
      <c r="K4452" t="str">
        <f>IF(OR(J4452&gt;Ограничения!$B$1,Sheet!G4881&gt;Ограничения!$B$2,Sheet!H4881&gt;Ограничения!$B$2,Sheet!I4881&gt;Ограничения!$B$2,),"Not compatible","Compatible")</f>
        <v>Compatible</v>
      </c>
      <c r="L4452" t="str">
        <f t="shared" si="355"/>
        <v>Модификация</v>
      </c>
      <c r="M4452" s="3">
        <f t="shared" si="356"/>
        <v>0.81632653061224492</v>
      </c>
      <c r="N4452" s="3" t="str">
        <f t="shared" si="357"/>
        <v>Y</v>
      </c>
      <c r="O4452" t="s">
        <v>28008</v>
      </c>
      <c r="Q4452" t="str">
        <f t="shared" si="353"/>
        <v>COPY 3640c01.dat sel\3640c01.dat</v>
      </c>
      <c r="R4452" t="str">
        <f>IF(ISNA(VLOOKUP(B4452,Rendered!$B$1:$C$1000,1,FALSE)),"N","Y")</f>
        <v>N</v>
      </c>
    </row>
    <row r="4453" spans="1:18" hidden="1" x14ac:dyDescent="0.35">
      <c r="A4453" t="s">
        <v>8994</v>
      </c>
      <c r="B4453" t="s">
        <v>9215</v>
      </c>
      <c r="C4453" t="s">
        <v>9216</v>
      </c>
      <c r="D4453" t="s">
        <v>58</v>
      </c>
      <c r="E4453">
        <v>1976</v>
      </c>
      <c r="F4453">
        <v>2022</v>
      </c>
      <c r="J4453">
        <f t="shared" si="354"/>
        <v>0</v>
      </c>
      <c r="K4453" t="str">
        <f>IF(OR(J4453&gt;Ограничения!$B$1,Sheet!G4882&gt;Ограничения!$B$2,Sheet!H4882&gt;Ограничения!$B$2,Sheet!I4882&gt;Ограничения!$B$2,),"Not compatible","Compatible")</f>
        <v>Compatible</v>
      </c>
      <c r="L4453">
        <f t="shared" si="355"/>
        <v>3640</v>
      </c>
      <c r="M4453" s="3">
        <f t="shared" si="356"/>
        <v>0</v>
      </c>
      <c r="N4453" s="3" t="str">
        <f t="shared" si="357"/>
        <v>Y</v>
      </c>
      <c r="O4453" t="s">
        <v>28007</v>
      </c>
      <c r="P4453">
        <v>3</v>
      </c>
      <c r="Q4453" t="str">
        <f t="shared" si="353"/>
        <v>COPY 3640.dat sel\3640.dat</v>
      </c>
      <c r="R4453" t="str">
        <f>IF(ISNA(VLOOKUP(B4453,Rendered!$B$1:$C$1000,1,FALSE)),"N","Y")</f>
        <v>N</v>
      </c>
    </row>
    <row r="4454" spans="1:18" hidden="1" x14ac:dyDescent="0.35">
      <c r="A4454" t="s">
        <v>8994</v>
      </c>
      <c r="B4454" t="s">
        <v>9217</v>
      </c>
      <c r="C4454" t="s">
        <v>9218</v>
      </c>
      <c r="D4454" t="s">
        <v>59</v>
      </c>
      <c r="E4454">
        <v>1976</v>
      </c>
      <c r="F4454">
        <v>2022</v>
      </c>
      <c r="J4454">
        <f t="shared" si="354"/>
        <v>0</v>
      </c>
      <c r="K4454" t="str">
        <f>IF(OR(J4454&gt;Ограничения!$B$1,Sheet!G4883&gt;Ограничения!$B$2,Sheet!H4883&gt;Ограничения!$B$2,Sheet!I4883&gt;Ограничения!$B$2,),"Not compatible","Compatible")</f>
        <v>Compatible</v>
      </c>
      <c r="L4454">
        <f t="shared" si="355"/>
        <v>3639</v>
      </c>
      <c r="M4454" s="3">
        <f t="shared" si="356"/>
        <v>0</v>
      </c>
      <c r="N4454" s="3" t="str">
        <f t="shared" si="357"/>
        <v>N</v>
      </c>
      <c r="O4454" t="s">
        <v>28007</v>
      </c>
      <c r="P4454">
        <v>3</v>
      </c>
      <c r="Q4454" t="str">
        <f t="shared" si="353"/>
        <v>COPY 3639.dat sel\3639.dat</v>
      </c>
      <c r="R4454" t="str">
        <f>IF(ISNA(VLOOKUP(B4454,Rendered!$B$1:$C$1000,1,FALSE)),"N","Y")</f>
        <v>N</v>
      </c>
    </row>
    <row r="4455" spans="1:18" hidden="1" x14ac:dyDescent="0.35">
      <c r="A4455" t="s">
        <v>8994</v>
      </c>
      <c r="B4455" t="s">
        <v>9219</v>
      </c>
      <c r="C4455" t="s">
        <v>9220</v>
      </c>
      <c r="D4455" t="s">
        <v>35</v>
      </c>
      <c r="E4455">
        <v>2018</v>
      </c>
      <c r="F4455">
        <v>2022</v>
      </c>
      <c r="J4455">
        <f t="shared" si="354"/>
        <v>0</v>
      </c>
      <c r="K4455" t="str">
        <f>IF(OR(J4455&gt;Ограничения!$B$1,Sheet!G4884&gt;Ограничения!$B$2,Sheet!H4884&gt;Ограничения!$B$2,Sheet!I4884&gt;Ограничения!$B$2,),"Not compatible","Compatible")</f>
        <v>Compatible</v>
      </c>
      <c r="L4455">
        <f t="shared" si="355"/>
        <v>43056</v>
      </c>
      <c r="M4455" s="3">
        <f t="shared" si="356"/>
        <v>0</v>
      </c>
      <c r="N4455" s="3" t="str">
        <f t="shared" si="357"/>
        <v>N</v>
      </c>
      <c r="O4455" t="s">
        <v>28007</v>
      </c>
      <c r="P4455">
        <v>3</v>
      </c>
      <c r="Q4455" t="str">
        <f t="shared" si="353"/>
        <v>COPY 43056.dat sel\43056.dat</v>
      </c>
      <c r="R4455" t="str">
        <f>IF(ISNA(VLOOKUP(B4455,Rendered!$B$1:$C$1000,1,FALSE)),"N","Y")</f>
        <v>N</v>
      </c>
    </row>
    <row r="4456" spans="1:18" hidden="1" x14ac:dyDescent="0.35">
      <c r="A4456" t="s">
        <v>8994</v>
      </c>
      <c r="B4456" t="s">
        <v>9221</v>
      </c>
      <c r="C4456" t="s">
        <v>9222</v>
      </c>
      <c r="D4456" t="s">
        <v>35</v>
      </c>
      <c r="E4456">
        <v>2019</v>
      </c>
      <c r="F4456">
        <v>2022</v>
      </c>
      <c r="J4456">
        <f t="shared" si="354"/>
        <v>0</v>
      </c>
      <c r="K4456" t="str">
        <f>IF(OR(J4456&gt;Ограничения!$B$1,Sheet!G4885&gt;Ограничения!$B$2,Sheet!H4885&gt;Ограничения!$B$2,Sheet!I4885&gt;Ограничения!$B$2,),"Not compatible","Compatible")</f>
        <v>Compatible</v>
      </c>
      <c r="L4456">
        <f t="shared" si="355"/>
        <v>43045</v>
      </c>
      <c r="M4456" s="3">
        <f t="shared" si="356"/>
        <v>0</v>
      </c>
      <c r="N4456" s="3" t="str">
        <f t="shared" si="357"/>
        <v>N</v>
      </c>
      <c r="O4456" t="s">
        <v>28007</v>
      </c>
      <c r="P4456">
        <v>3</v>
      </c>
      <c r="Q4456" t="str">
        <f t="shared" si="353"/>
        <v>COPY 43045.dat sel\43045.dat</v>
      </c>
      <c r="R4456" t="str">
        <f>IF(ISNA(VLOOKUP(B4456,Rendered!$B$1:$C$1000,1,FALSE)),"N","Y")</f>
        <v>N</v>
      </c>
    </row>
    <row r="4457" spans="1:18" hidden="1" x14ac:dyDescent="0.35">
      <c r="A4457" t="s">
        <v>8994</v>
      </c>
      <c r="B4457" t="s">
        <v>9223</v>
      </c>
      <c r="C4457" t="s">
        <v>9224</v>
      </c>
      <c r="D4457" t="s">
        <v>30</v>
      </c>
      <c r="E4457">
        <v>2012</v>
      </c>
      <c r="F4457">
        <v>2019</v>
      </c>
      <c r="J4457">
        <f t="shared" si="354"/>
        <v>0</v>
      </c>
      <c r="K4457" t="str">
        <f>IF(OR(J4457&gt;Ограничения!$B$1,Sheet!G4886&gt;Ограничения!$B$2,Sheet!H4886&gt;Ограничения!$B$2,Sheet!I4886&gt;Ограничения!$B$2,),"Not compatible","Compatible")</f>
        <v>Compatible</v>
      </c>
      <c r="L4457">
        <f t="shared" si="355"/>
        <v>98285</v>
      </c>
      <c r="M4457" s="3">
        <f t="shared" si="356"/>
        <v>0</v>
      </c>
      <c r="N4457" s="3" t="str">
        <f t="shared" si="357"/>
        <v>N</v>
      </c>
      <c r="O4457" t="s">
        <v>28007</v>
      </c>
      <c r="P4457">
        <v>3</v>
      </c>
      <c r="Q4457" t="str">
        <f t="shared" si="353"/>
        <v>COPY 98285.dat sel\98285.dat</v>
      </c>
      <c r="R4457" t="str">
        <f>IF(ISNA(VLOOKUP(B4457,Rendered!$B$1:$C$1000,1,FALSE)),"N","Y")</f>
        <v>N</v>
      </c>
    </row>
    <row r="4458" spans="1:18" hidden="1" x14ac:dyDescent="0.35">
      <c r="A4458" t="s">
        <v>8994</v>
      </c>
      <c r="B4458" t="s">
        <v>9225</v>
      </c>
      <c r="C4458" t="s">
        <v>9226</v>
      </c>
      <c r="D4458" t="s">
        <v>27</v>
      </c>
      <c r="E4458">
        <v>2012</v>
      </c>
      <c r="F4458">
        <v>2019</v>
      </c>
      <c r="J4458">
        <f t="shared" si="354"/>
        <v>0</v>
      </c>
      <c r="K4458" t="str">
        <f>IF(OR(J4458&gt;Ограничения!$B$1,Sheet!G4887&gt;Ограничения!$B$2,Sheet!H4887&gt;Ограничения!$B$2,Sheet!I4887&gt;Ограничения!$B$2,),"Not compatible","Compatible")</f>
        <v>Compatible</v>
      </c>
      <c r="L4458">
        <f t="shared" si="355"/>
        <v>98286</v>
      </c>
      <c r="M4458" s="3">
        <f t="shared" si="356"/>
        <v>0</v>
      </c>
      <c r="N4458" s="3" t="str">
        <f t="shared" si="357"/>
        <v>N</v>
      </c>
      <c r="O4458" t="s">
        <v>28007</v>
      </c>
      <c r="P4458">
        <v>3</v>
      </c>
      <c r="Q4458" t="str">
        <f t="shared" si="353"/>
        <v>COPY 98286.dat sel\98286.dat</v>
      </c>
      <c r="R4458" t="str">
        <f>IF(ISNA(VLOOKUP(B4458,Rendered!$B$1:$C$1000,1,FALSE)),"N","Y")</f>
        <v>N</v>
      </c>
    </row>
    <row r="4459" spans="1:18" hidden="1" x14ac:dyDescent="0.35">
      <c r="A4459" t="s">
        <v>8994</v>
      </c>
      <c r="B4459" t="s">
        <v>9227</v>
      </c>
      <c r="C4459" t="s">
        <v>9228</v>
      </c>
      <c r="D4459" t="s">
        <v>13</v>
      </c>
      <c r="E4459">
        <v>1967</v>
      </c>
      <c r="F4459">
        <v>1968</v>
      </c>
      <c r="G4459">
        <v>2</v>
      </c>
      <c r="H4459">
        <v>5</v>
      </c>
      <c r="J4459">
        <f t="shared" si="354"/>
        <v>7</v>
      </c>
      <c r="K4459" t="str">
        <f>IF(OR(J4459&gt;Ограничения!$B$1,Sheet!G4888&gt;Ограничения!$B$2,Sheet!H4888&gt;Ограничения!$B$2,Sheet!I4888&gt;Ограничения!$B$2,),"Not compatible","Compatible")</f>
        <v>Compatible</v>
      </c>
      <c r="L4459" t="str">
        <f t="shared" si="355"/>
        <v>Модификация</v>
      </c>
      <c r="M4459" s="3">
        <f t="shared" si="356"/>
        <v>0</v>
      </c>
      <c r="N4459" s="3" t="str">
        <f t="shared" si="357"/>
        <v>N</v>
      </c>
      <c r="O4459" t="s">
        <v>28008</v>
      </c>
      <c r="Q4459" t="str">
        <f t="shared" si="353"/>
        <v>COPY 3149ac01.dat sel\3149ac01.dat</v>
      </c>
      <c r="R4459" t="str">
        <f>IF(ISNA(VLOOKUP(B4459,Rendered!$B$1:$C$1000,1,FALSE)),"N","Y")</f>
        <v>N</v>
      </c>
    </row>
    <row r="4460" spans="1:18" hidden="1" x14ac:dyDescent="0.35">
      <c r="A4460" t="s">
        <v>8994</v>
      </c>
      <c r="B4460" t="s">
        <v>9229</v>
      </c>
      <c r="C4460" t="s">
        <v>9230</v>
      </c>
      <c r="D4460" t="s">
        <v>52</v>
      </c>
      <c r="E4460">
        <v>1971</v>
      </c>
      <c r="F4460">
        <v>2003</v>
      </c>
      <c r="J4460">
        <f t="shared" si="354"/>
        <v>0</v>
      </c>
      <c r="K4460" t="str">
        <f>IF(OR(J4460&gt;Ограничения!$B$1,Sheet!G4889&gt;Ограничения!$B$2,Sheet!H4889&gt;Ограничения!$B$2,Sheet!I4889&gt;Ограничения!$B$2,),"Not compatible","Compatible")</f>
        <v>Compatible</v>
      </c>
      <c r="L4460" t="str">
        <f t="shared" si="355"/>
        <v>Модификация</v>
      </c>
      <c r="M4460" s="3">
        <f t="shared" si="356"/>
        <v>0.77272727272727271</v>
      </c>
      <c r="N4460" s="3" t="str">
        <f t="shared" si="357"/>
        <v>Y</v>
      </c>
      <c r="O4460" t="s">
        <v>28008</v>
      </c>
      <c r="Q4460" t="str">
        <f t="shared" si="353"/>
        <v>COPY 3324c01.dat sel\3324c01.dat</v>
      </c>
      <c r="R4460" t="str">
        <f>IF(ISNA(VLOOKUP(B4460,Rendered!$B$1:$C$1000,1,FALSE)),"N","Y")</f>
        <v>N</v>
      </c>
    </row>
    <row r="4461" spans="1:18" hidden="1" x14ac:dyDescent="0.35">
      <c r="A4461" t="s">
        <v>8994</v>
      </c>
      <c r="B4461" t="s">
        <v>9231</v>
      </c>
      <c r="C4461" t="s">
        <v>9232</v>
      </c>
      <c r="D4461" t="s">
        <v>52</v>
      </c>
      <c r="E4461">
        <v>1971</v>
      </c>
      <c r="F4461">
        <v>2003</v>
      </c>
      <c r="J4461">
        <f t="shared" si="354"/>
        <v>0</v>
      </c>
      <c r="K4461" t="str">
        <f>IF(OR(J4461&gt;Ограничения!$B$1,Sheet!G4890&gt;Ограничения!$B$2,Sheet!H4890&gt;Ограничения!$B$2,Sheet!I4890&gt;Ограничения!$B$2,),"Not compatible","Compatible")</f>
        <v>Compatible</v>
      </c>
      <c r="L4461">
        <f t="shared" si="355"/>
        <v>3324</v>
      </c>
      <c r="M4461" s="3">
        <f t="shared" si="356"/>
        <v>0</v>
      </c>
      <c r="N4461" s="3" t="str">
        <f t="shared" si="357"/>
        <v>Y</v>
      </c>
      <c r="O4461" t="s">
        <v>28008</v>
      </c>
      <c r="Q4461" t="str">
        <f t="shared" ref="Q4461:Q4524" si="358">_xlfn.CONCAT("COPY ",B4461,".dat sel\",B4461,".dat")</f>
        <v>COPY 3324.dat sel\3324.dat</v>
      </c>
      <c r="R4461" t="str">
        <f>IF(ISNA(VLOOKUP(B4461,Rendered!$B$1:$C$1000,1,FALSE)),"N","Y")</f>
        <v>N</v>
      </c>
    </row>
    <row r="4462" spans="1:18" hidden="1" x14ac:dyDescent="0.35">
      <c r="A4462" t="s">
        <v>8994</v>
      </c>
      <c r="B4462" t="s">
        <v>9233</v>
      </c>
      <c r="C4462" t="s">
        <v>9234</v>
      </c>
      <c r="D4462" t="s">
        <v>27</v>
      </c>
      <c r="E4462">
        <v>1967</v>
      </c>
      <c r="F4462">
        <v>2003</v>
      </c>
      <c r="J4462">
        <f t="shared" si="354"/>
        <v>0</v>
      </c>
      <c r="K4462" t="str">
        <f>IF(OR(J4462&gt;Ограничения!$B$1,Sheet!G4891&gt;Ограничения!$B$2,Sheet!H4891&gt;Ограничения!$B$2,Sheet!I4891&gt;Ограничения!$B$2,),"Not compatible","Compatible")</f>
        <v>Compatible</v>
      </c>
      <c r="L4462">
        <f t="shared" si="355"/>
        <v>313</v>
      </c>
      <c r="M4462" s="3">
        <f t="shared" si="356"/>
        <v>0</v>
      </c>
      <c r="N4462" s="3" t="str">
        <f t="shared" si="357"/>
        <v>N</v>
      </c>
      <c r="O4462" t="s">
        <v>28008</v>
      </c>
      <c r="Q4462" t="str">
        <f t="shared" si="358"/>
        <v>COPY 313.dat sel\313.dat</v>
      </c>
      <c r="R4462" t="str">
        <f>IF(ISNA(VLOOKUP(B4462,Rendered!$B$1:$C$1000,1,FALSE)),"N","Y")</f>
        <v>N</v>
      </c>
    </row>
    <row r="4463" spans="1:18" hidden="1" x14ac:dyDescent="0.35">
      <c r="A4463" t="s">
        <v>8994</v>
      </c>
      <c r="B4463" t="s">
        <v>9239</v>
      </c>
      <c r="C4463" t="s">
        <v>9240</v>
      </c>
      <c r="D4463" t="s">
        <v>253</v>
      </c>
      <c r="E4463">
        <v>2007</v>
      </c>
      <c r="F4463">
        <v>2021</v>
      </c>
      <c r="G4463">
        <v>3</v>
      </c>
      <c r="H4463">
        <v>12</v>
      </c>
      <c r="I4463">
        <v>1</v>
      </c>
      <c r="J4463">
        <f t="shared" si="354"/>
        <v>16</v>
      </c>
      <c r="K4463" t="str">
        <f>IF(OR(J4463&gt;Ограничения!$B$1,Sheet!G4894&gt;Ограничения!$B$2,Sheet!H4894&gt;Ограничения!$B$2,Sheet!I4894&gt;Ограничения!$B$2,),"Not compatible","Compatible")</f>
        <v>Compatible</v>
      </c>
      <c r="L4463">
        <f t="shared" si="355"/>
        <v>57906</v>
      </c>
      <c r="M4463" s="3">
        <f t="shared" si="356"/>
        <v>0</v>
      </c>
      <c r="N4463" s="3" t="str">
        <f t="shared" si="357"/>
        <v>N</v>
      </c>
      <c r="O4463" t="s">
        <v>28008</v>
      </c>
      <c r="Q4463" t="str">
        <f t="shared" si="358"/>
        <v>COPY 57906.dat sel\57906.dat</v>
      </c>
      <c r="R4463" t="str">
        <f>IF(ISNA(VLOOKUP(B4463,Rendered!$B$1:$C$1000,1,FALSE)),"N","Y")</f>
        <v>N</v>
      </c>
    </row>
    <row r="4464" spans="1:18" hidden="1" x14ac:dyDescent="0.35">
      <c r="A4464" t="s">
        <v>8994</v>
      </c>
      <c r="B4464" t="s">
        <v>9235</v>
      </c>
      <c r="C4464" t="s">
        <v>9236</v>
      </c>
      <c r="D4464" t="s">
        <v>35</v>
      </c>
      <c r="E4464">
        <v>2020</v>
      </c>
      <c r="F4464">
        <v>2022</v>
      </c>
      <c r="J4464">
        <f t="shared" si="354"/>
        <v>0</v>
      </c>
      <c r="K4464" t="str">
        <f>IF(OR(J4464&gt;Ограничения!$B$1,Sheet!G4892&gt;Ограничения!$B$2,Sheet!H4892&gt;Ограничения!$B$2,Sheet!I4892&gt;Ограничения!$B$2,),"Not compatible","Compatible")</f>
        <v>Compatible</v>
      </c>
      <c r="L4464">
        <f t="shared" si="355"/>
        <v>50337</v>
      </c>
      <c r="M4464" s="3">
        <f t="shared" si="356"/>
        <v>0</v>
      </c>
      <c r="N4464" s="3" t="str">
        <f t="shared" si="357"/>
        <v>N</v>
      </c>
      <c r="O4464" t="s">
        <v>28007</v>
      </c>
      <c r="P4464">
        <v>3</v>
      </c>
      <c r="Q4464" t="str">
        <f t="shared" si="358"/>
        <v>COPY 50337.dat sel\50337.dat</v>
      </c>
      <c r="R4464" t="str">
        <f>IF(ISNA(VLOOKUP(B4464,Rendered!$B$1:$C$1000,1,FALSE)),"N","Y")</f>
        <v>N</v>
      </c>
    </row>
    <row r="4465" spans="1:18" hidden="1" x14ac:dyDescent="0.35">
      <c r="A4465" t="s">
        <v>8994</v>
      </c>
      <c r="B4465" t="s">
        <v>9237</v>
      </c>
      <c r="C4465" t="s">
        <v>9238</v>
      </c>
      <c r="D4465" t="s">
        <v>49</v>
      </c>
      <c r="E4465">
        <v>2003</v>
      </c>
      <c r="F4465">
        <v>2020</v>
      </c>
      <c r="J4465">
        <f t="shared" si="354"/>
        <v>0</v>
      </c>
      <c r="K4465" t="str">
        <f>IF(OR(J4465&gt;Ограничения!$B$1,Sheet!G4893&gt;Ограничения!$B$2,Sheet!H4893&gt;Ограничения!$B$2,Sheet!I4893&gt;Ограничения!$B$2,),"Not compatible","Compatible")</f>
        <v>Compatible</v>
      </c>
      <c r="L4465">
        <f t="shared" si="355"/>
        <v>44570</v>
      </c>
      <c r="M4465" s="3">
        <f t="shared" si="356"/>
        <v>0</v>
      </c>
      <c r="N4465" s="3" t="str">
        <f t="shared" si="357"/>
        <v>N</v>
      </c>
      <c r="O4465" t="s">
        <v>28007</v>
      </c>
      <c r="P4465">
        <v>3</v>
      </c>
      <c r="Q4465" t="str">
        <f t="shared" si="358"/>
        <v>COPY 44570.dat sel\44570.dat</v>
      </c>
      <c r="R4465" t="str">
        <f>IF(ISNA(VLOOKUP(B4465,Rendered!$B$1:$C$1000,1,FALSE)),"N","Y")</f>
        <v>N</v>
      </c>
    </row>
    <row r="4466" spans="1:18" hidden="1" x14ac:dyDescent="0.35">
      <c r="A4466" t="s">
        <v>8994</v>
      </c>
      <c r="B4466" t="s">
        <v>9241</v>
      </c>
      <c r="C4466" t="s">
        <v>9242</v>
      </c>
      <c r="D4466" t="s">
        <v>52</v>
      </c>
      <c r="E4466">
        <v>2021</v>
      </c>
      <c r="F4466">
        <v>2022</v>
      </c>
      <c r="J4466">
        <f t="shared" si="354"/>
        <v>0</v>
      </c>
      <c r="K4466" t="str">
        <f>IF(OR(J4466&gt;Ограничения!$B$1,Sheet!G4895&gt;Ограничения!$B$2,Sheet!H4895&gt;Ограничения!$B$2,Sheet!I4895&gt;Ограничения!$B$2,),"Not compatible","Compatible")</f>
        <v>Compatible</v>
      </c>
      <c r="L4466">
        <f t="shared" si="355"/>
        <v>65133</v>
      </c>
      <c r="M4466" s="3">
        <f t="shared" si="356"/>
        <v>0</v>
      </c>
      <c r="N4466" s="3" t="str">
        <f t="shared" si="357"/>
        <v>N</v>
      </c>
      <c r="O4466" t="s">
        <v>28007</v>
      </c>
      <c r="P4466">
        <v>3</v>
      </c>
      <c r="Q4466" t="str">
        <f t="shared" si="358"/>
        <v>COPY 65133.dat sel\65133.dat</v>
      </c>
      <c r="R4466" t="str">
        <f>IF(ISNA(VLOOKUP(B4466,Rendered!$B$1:$C$1000,1,FALSE)),"N","Y")</f>
        <v>N</v>
      </c>
    </row>
    <row r="4467" spans="1:18" hidden="1" x14ac:dyDescent="0.35">
      <c r="A4467" t="s">
        <v>8994</v>
      </c>
      <c r="B4467" t="s">
        <v>9243</v>
      </c>
      <c r="C4467" t="s">
        <v>9244</v>
      </c>
      <c r="D4467" t="s">
        <v>59</v>
      </c>
      <c r="E4467">
        <v>1983</v>
      </c>
      <c r="F4467">
        <v>2006</v>
      </c>
      <c r="J4467">
        <f t="shared" si="354"/>
        <v>0</v>
      </c>
      <c r="K4467" t="str">
        <f>IF(OR(J4467&gt;Ограничения!$B$1,Sheet!G4896&gt;Ограничения!$B$2,Sheet!H4896&gt;Ограничения!$B$2,Sheet!I4896&gt;Ограничения!$B$2,),"Not compatible","Compatible")</f>
        <v>Compatible</v>
      </c>
      <c r="L4467">
        <f t="shared" si="355"/>
        <v>4531</v>
      </c>
      <c r="M4467" s="3">
        <f t="shared" si="356"/>
        <v>0</v>
      </c>
      <c r="N4467" s="3" t="str">
        <f t="shared" si="357"/>
        <v>N</v>
      </c>
      <c r="O4467" t="s">
        <v>28008</v>
      </c>
      <c r="Q4467" t="str">
        <f t="shared" si="358"/>
        <v>COPY 4531.dat sel\4531.dat</v>
      </c>
      <c r="R4467" t="str">
        <f>IF(ISNA(VLOOKUP(B4467,Rendered!$B$1:$C$1000,1,FALSE)),"N","Y")</f>
        <v>N</v>
      </c>
    </row>
    <row r="4468" spans="1:18" hidden="1" x14ac:dyDescent="0.35">
      <c r="A4468" t="s">
        <v>8994</v>
      </c>
      <c r="B4468" t="s">
        <v>9245</v>
      </c>
      <c r="C4468" t="s">
        <v>9246</v>
      </c>
      <c r="D4468" t="s">
        <v>59</v>
      </c>
      <c r="E4468">
        <v>2002</v>
      </c>
      <c r="F4468">
        <v>2022</v>
      </c>
      <c r="J4468">
        <f t="shared" si="354"/>
        <v>0</v>
      </c>
      <c r="K4468" t="str">
        <f>IF(OR(J4468&gt;Ограничения!$B$1,Sheet!G4897&gt;Ограничения!$B$2,Sheet!H4897&gt;Ограничения!$B$2,Sheet!I4897&gt;Ограничения!$B$2,),"Not compatible","Compatible")</f>
        <v>Compatible</v>
      </c>
      <c r="L4468">
        <f t="shared" si="355"/>
        <v>44300</v>
      </c>
      <c r="M4468" s="3">
        <f t="shared" si="356"/>
        <v>0</v>
      </c>
      <c r="N4468" s="3" t="str">
        <f t="shared" si="357"/>
        <v>N</v>
      </c>
      <c r="O4468" t="s">
        <v>28007</v>
      </c>
      <c r="P4468">
        <v>3</v>
      </c>
      <c r="Q4468" t="str">
        <f t="shared" si="358"/>
        <v>COPY 44300.dat sel\44300.dat</v>
      </c>
      <c r="R4468" t="str">
        <f>IF(ISNA(VLOOKUP(B4468,Rendered!$B$1:$C$1000,1,FALSE)),"N","Y")</f>
        <v>N</v>
      </c>
    </row>
    <row r="4469" spans="1:18" hidden="1" x14ac:dyDescent="0.35">
      <c r="A4469" t="s">
        <v>8994</v>
      </c>
      <c r="B4469" t="s">
        <v>9247</v>
      </c>
      <c r="C4469" t="s">
        <v>9248</v>
      </c>
      <c r="D4469" t="s">
        <v>21</v>
      </c>
      <c r="E4469">
        <v>1984</v>
      </c>
      <c r="F4469">
        <v>2004</v>
      </c>
      <c r="G4469">
        <v>1</v>
      </c>
      <c r="H4469">
        <v>4</v>
      </c>
      <c r="J4469">
        <f t="shared" si="354"/>
        <v>5</v>
      </c>
      <c r="K4469" t="str">
        <f>IF(OR(J4469&gt;Ограничения!$B$1,Sheet!G4898&gt;Ограничения!$B$2,Sheet!H4898&gt;Ограничения!$B$2,Sheet!I4898&gt;Ограничения!$B$2,),"Not compatible","Compatible")</f>
        <v>Compatible</v>
      </c>
      <c r="L4469">
        <f t="shared" si="355"/>
        <v>4625</v>
      </c>
      <c r="M4469" s="3">
        <f t="shared" si="356"/>
        <v>0.34782608695652173</v>
      </c>
      <c r="N4469" s="3" t="str">
        <f t="shared" si="357"/>
        <v>Y</v>
      </c>
      <c r="O4469" t="s">
        <v>28008</v>
      </c>
      <c r="Q4469" t="str">
        <f t="shared" si="358"/>
        <v>COPY 4625.dat sel\4625.dat</v>
      </c>
      <c r="R4469" t="str">
        <f>IF(ISNA(VLOOKUP(B4469,Rendered!$B$1:$C$1000,1,FALSE)),"N","Y")</f>
        <v>N</v>
      </c>
    </row>
    <row r="4470" spans="1:18" hidden="1" x14ac:dyDescent="0.35">
      <c r="A4470" t="s">
        <v>8994</v>
      </c>
      <c r="B4470" t="s">
        <v>9249</v>
      </c>
      <c r="C4470" t="s">
        <v>9250</v>
      </c>
      <c r="D4470" t="s">
        <v>58</v>
      </c>
      <c r="E4470">
        <v>2003</v>
      </c>
      <c r="F4470">
        <v>2017</v>
      </c>
      <c r="J4470">
        <f t="shared" si="354"/>
        <v>0</v>
      </c>
      <c r="K4470" t="str">
        <f>IF(OR(J4470&gt;Ограничения!$B$1,Sheet!G4899&gt;Ограничения!$B$2,Sheet!H4899&gt;Ограничения!$B$2,Sheet!I4899&gt;Ограничения!$B$2,),"Not compatible","Compatible")</f>
        <v>Compatible</v>
      </c>
      <c r="L4470">
        <f t="shared" si="355"/>
        <v>44822</v>
      </c>
      <c r="M4470" s="3">
        <f t="shared" si="356"/>
        <v>0</v>
      </c>
      <c r="N4470" s="3" t="str">
        <f t="shared" si="357"/>
        <v>Y</v>
      </c>
      <c r="O4470" t="s">
        <v>28007</v>
      </c>
      <c r="P4470">
        <v>3</v>
      </c>
      <c r="Q4470" t="str">
        <f t="shared" si="358"/>
        <v>COPY 44822.dat sel\44822.dat</v>
      </c>
      <c r="R4470" t="str">
        <f>IF(ISNA(VLOOKUP(B4470,Rendered!$B$1:$C$1000,1,FALSE)),"N","Y")</f>
        <v>N</v>
      </c>
    </row>
    <row r="4471" spans="1:18" hidden="1" x14ac:dyDescent="0.35">
      <c r="A4471" t="s">
        <v>8994</v>
      </c>
      <c r="B4471" t="s">
        <v>9251</v>
      </c>
      <c r="C4471" t="s">
        <v>9252</v>
      </c>
      <c r="D4471" t="s">
        <v>38</v>
      </c>
      <c r="E4471">
        <v>1991</v>
      </c>
      <c r="F4471">
        <v>2002</v>
      </c>
      <c r="G4471">
        <v>2</v>
      </c>
      <c r="H4471">
        <v>4</v>
      </c>
      <c r="J4471">
        <f t="shared" si="354"/>
        <v>6</v>
      </c>
      <c r="K4471" t="str">
        <f>IF(OR(J4471&gt;Ограничения!$B$1,Sheet!G4900&gt;Ограничения!$B$2,Sheet!H4900&gt;Ограничения!$B$2,Sheet!I4900&gt;Ограничения!$B$2,),"Not compatible","Compatible")</f>
        <v>Compatible</v>
      </c>
      <c r="L4471">
        <f t="shared" si="355"/>
        <v>2873</v>
      </c>
      <c r="M4471" s="3">
        <f t="shared" si="356"/>
        <v>0.31428571428571428</v>
      </c>
      <c r="N4471" s="3" t="str">
        <f t="shared" si="357"/>
        <v>Y</v>
      </c>
      <c r="O4471" t="s">
        <v>28008</v>
      </c>
      <c r="Q4471" t="str">
        <f t="shared" si="358"/>
        <v>COPY 2873.dat sel\2873.dat</v>
      </c>
      <c r="R4471" t="str">
        <f>IF(ISNA(VLOOKUP(B4471,Rendered!$B$1:$C$1000,1,FALSE)),"N","Y")</f>
        <v>N</v>
      </c>
    </row>
    <row r="4472" spans="1:18" hidden="1" x14ac:dyDescent="0.35">
      <c r="A4472" t="s">
        <v>8994</v>
      </c>
      <c r="B4472" t="s">
        <v>9253</v>
      </c>
      <c r="C4472" t="s">
        <v>9254</v>
      </c>
      <c r="D4472" t="s">
        <v>52</v>
      </c>
      <c r="E4472">
        <v>2003</v>
      </c>
      <c r="F4472">
        <v>2012</v>
      </c>
      <c r="G4472">
        <v>2</v>
      </c>
      <c r="H4472">
        <v>4</v>
      </c>
      <c r="J4472">
        <f t="shared" si="354"/>
        <v>6</v>
      </c>
      <c r="K4472" t="str">
        <f>IF(OR(J4472&gt;Ограничения!$B$1,Sheet!G4901&gt;Ограничения!$B$2,Sheet!H4901&gt;Ограничения!$B$2,Sheet!I4901&gt;Ограничения!$B$2,),"Not compatible","Compatible")</f>
        <v>Compatible</v>
      </c>
      <c r="L4472">
        <f t="shared" si="355"/>
        <v>44569</v>
      </c>
      <c r="M4472" s="3">
        <f t="shared" si="356"/>
        <v>0</v>
      </c>
      <c r="N4472" s="3" t="str">
        <f t="shared" si="357"/>
        <v>Y</v>
      </c>
      <c r="O4472" t="s">
        <v>28007</v>
      </c>
      <c r="P4472">
        <v>3</v>
      </c>
      <c r="Q4472" t="str">
        <f t="shared" si="358"/>
        <v>COPY 44569.dat sel\44569.dat</v>
      </c>
      <c r="R4472" t="str">
        <f>IF(ISNA(VLOOKUP(B4472,Rendered!$B$1:$C$1000,1,FALSE)),"N","Y")</f>
        <v>N</v>
      </c>
    </row>
    <row r="4473" spans="1:18" hidden="1" x14ac:dyDescent="0.35">
      <c r="A4473" t="s">
        <v>8994</v>
      </c>
      <c r="B4473" t="s">
        <v>9255</v>
      </c>
      <c r="C4473" t="s">
        <v>9256</v>
      </c>
      <c r="D4473" t="s">
        <v>30</v>
      </c>
      <c r="E4473">
        <v>2007</v>
      </c>
      <c r="F4473">
        <v>2022</v>
      </c>
      <c r="G4473">
        <v>2</v>
      </c>
      <c r="H4473">
        <v>4</v>
      </c>
      <c r="J4473">
        <f t="shared" si="354"/>
        <v>6</v>
      </c>
      <c r="K4473" t="str">
        <f>IF(OR(J4473&gt;Ограничения!$B$1,Sheet!G4902&gt;Ограничения!$B$2,Sheet!H4902&gt;Ограничения!$B$2,Sheet!I4902&gt;Ограничения!$B$2,),"Not compatible","Compatible")</f>
        <v>Compatible</v>
      </c>
      <c r="L4473">
        <f t="shared" si="355"/>
        <v>92092</v>
      </c>
      <c r="M4473" s="3">
        <f t="shared" si="356"/>
        <v>0</v>
      </c>
      <c r="N4473" s="3" t="str">
        <f t="shared" si="357"/>
        <v>N</v>
      </c>
      <c r="O4473" t="s">
        <v>28007</v>
      </c>
      <c r="P4473">
        <v>3</v>
      </c>
      <c r="Q4473" t="str">
        <f t="shared" si="358"/>
        <v>COPY 92092.dat sel\92092.dat</v>
      </c>
      <c r="R4473" t="str">
        <f>IF(ISNA(VLOOKUP(B4473,Rendered!$B$1:$C$1000,1,FALSE)),"N","Y")</f>
        <v>N</v>
      </c>
    </row>
    <row r="4474" spans="1:18" hidden="1" x14ac:dyDescent="0.35">
      <c r="A4474" t="s">
        <v>8994</v>
      </c>
      <c r="B4474" t="s">
        <v>9257</v>
      </c>
      <c r="C4474" t="s">
        <v>9258</v>
      </c>
      <c r="D4474" t="s">
        <v>27</v>
      </c>
      <c r="E4474">
        <v>2018</v>
      </c>
      <c r="F4474">
        <v>2022</v>
      </c>
      <c r="J4474">
        <f t="shared" si="354"/>
        <v>0</v>
      </c>
      <c r="K4474" t="str">
        <f>IF(OR(J4474&gt;Ограничения!$B$1,Sheet!G4903&gt;Ограничения!$B$2,Sheet!H4903&gt;Ограничения!$B$2,Sheet!I4903&gt;Ограничения!$B$2,),"Not compatible","Compatible")</f>
        <v>Compatible</v>
      </c>
      <c r="L4474">
        <f t="shared" si="355"/>
        <v>37494</v>
      </c>
      <c r="M4474" s="3">
        <f t="shared" si="356"/>
        <v>0.54</v>
      </c>
      <c r="N4474" s="3" t="str">
        <f t="shared" si="357"/>
        <v>Y</v>
      </c>
      <c r="O4474" t="s">
        <v>28007</v>
      </c>
      <c r="P4474">
        <v>3</v>
      </c>
      <c r="Q4474" t="str">
        <f t="shared" si="358"/>
        <v>COPY 37494.dat sel\37494.dat</v>
      </c>
      <c r="R4474" t="str">
        <f>IF(ISNA(VLOOKUP(B4474,Rendered!$B$1:$C$1000,1,FALSE)),"N","Y")</f>
        <v>N</v>
      </c>
    </row>
    <row r="4475" spans="1:18" hidden="1" x14ac:dyDescent="0.35">
      <c r="A4475" t="s">
        <v>8994</v>
      </c>
      <c r="B4475" t="s">
        <v>9259</v>
      </c>
      <c r="C4475" t="s">
        <v>9260</v>
      </c>
      <c r="D4475" t="s">
        <v>30</v>
      </c>
      <c r="E4475">
        <v>2003</v>
      </c>
      <c r="F4475">
        <v>2020</v>
      </c>
      <c r="J4475">
        <f t="shared" si="354"/>
        <v>0</v>
      </c>
      <c r="K4475" t="str">
        <f>IF(OR(J4475&gt;Ограничения!$B$1,Sheet!G4904&gt;Ограничения!$B$2,Sheet!H4904&gt;Ограничения!$B$2,Sheet!I4904&gt;Ограничения!$B$2,),"Not compatible","Compatible")</f>
        <v>Compatible</v>
      </c>
      <c r="L4475">
        <f t="shared" si="355"/>
        <v>2922</v>
      </c>
      <c r="M4475" s="3">
        <f t="shared" si="356"/>
        <v>0</v>
      </c>
      <c r="N4475" s="3" t="str">
        <f t="shared" si="357"/>
        <v>Y</v>
      </c>
      <c r="O4475" t="s">
        <v>28007</v>
      </c>
      <c r="P4475">
        <v>3</v>
      </c>
      <c r="Q4475" t="str">
        <f t="shared" si="358"/>
        <v>COPY 2922.dat sel\2922.dat</v>
      </c>
      <c r="R4475" t="str">
        <f>IF(ISNA(VLOOKUP(B4475,Rendered!$B$1:$C$1000,1,FALSE)),"N","Y")</f>
        <v>N</v>
      </c>
    </row>
    <row r="4476" spans="1:18" hidden="1" x14ac:dyDescent="0.35">
      <c r="A4476" t="s">
        <v>8994</v>
      </c>
      <c r="B4476" t="s">
        <v>9261</v>
      </c>
      <c r="C4476" t="s">
        <v>9262</v>
      </c>
      <c r="D4476" t="s">
        <v>58</v>
      </c>
      <c r="E4476">
        <v>1991</v>
      </c>
      <c r="F4476">
        <v>2001</v>
      </c>
      <c r="J4476">
        <f t="shared" si="354"/>
        <v>0</v>
      </c>
      <c r="K4476" t="str">
        <f>IF(OR(J4476&gt;Ограничения!$B$1,Sheet!G4905&gt;Ограничения!$B$2,Sheet!H4905&gt;Ограничения!$B$2,Sheet!I4905&gt;Ограничения!$B$2,),"Not compatible","Compatible")</f>
        <v>Compatible</v>
      </c>
      <c r="L4476">
        <f t="shared" si="355"/>
        <v>2881</v>
      </c>
      <c r="M4476" s="3">
        <f t="shared" si="356"/>
        <v>0</v>
      </c>
      <c r="N4476" s="3" t="str">
        <f t="shared" si="357"/>
        <v>N</v>
      </c>
      <c r="O4476" t="s">
        <v>28008</v>
      </c>
      <c r="Q4476" t="str">
        <f t="shared" si="358"/>
        <v>COPY 2881.dat sel\2881.dat</v>
      </c>
      <c r="R4476" t="str">
        <f>IF(ISNA(VLOOKUP(B4476,Rendered!$B$1:$C$1000,1,FALSE)),"N","Y")</f>
        <v>N</v>
      </c>
    </row>
    <row r="4477" spans="1:18" hidden="1" x14ac:dyDescent="0.35">
      <c r="A4477" t="s">
        <v>8994</v>
      </c>
      <c r="B4477" t="s">
        <v>9263</v>
      </c>
      <c r="C4477" t="s">
        <v>9264</v>
      </c>
      <c r="D4477" t="s">
        <v>49</v>
      </c>
      <c r="E4477">
        <v>1981</v>
      </c>
      <c r="F4477">
        <v>2003</v>
      </c>
      <c r="G4477">
        <v>4</v>
      </c>
      <c r="H4477">
        <v>4</v>
      </c>
      <c r="J4477">
        <f t="shared" si="354"/>
        <v>8</v>
      </c>
      <c r="K4477" t="str">
        <f>IF(OR(J4477&gt;Ограничения!$B$1,Sheet!G4906&gt;Ограничения!$B$2,Sheet!H4906&gt;Ограничения!$B$2,Sheet!I4906&gt;Ограничения!$B$2,),"Not compatible","Compatible")</f>
        <v>Compatible</v>
      </c>
      <c r="L4477">
        <f t="shared" si="355"/>
        <v>4213</v>
      </c>
      <c r="M4477" s="3">
        <f t="shared" si="356"/>
        <v>0.75</v>
      </c>
      <c r="N4477" s="3" t="str">
        <f t="shared" si="357"/>
        <v>Y</v>
      </c>
      <c r="O4477" t="s">
        <v>28008</v>
      </c>
      <c r="Q4477" t="str">
        <f t="shared" si="358"/>
        <v>COPY 4213.dat sel\4213.dat</v>
      </c>
      <c r="R4477" t="str">
        <f>IF(ISNA(VLOOKUP(B4477,Rendered!$B$1:$C$1000,1,FALSE)),"N","Y")</f>
        <v>N</v>
      </c>
    </row>
    <row r="4478" spans="1:18" hidden="1" x14ac:dyDescent="0.35">
      <c r="A4478" t="s">
        <v>8994</v>
      </c>
      <c r="B4478" t="s">
        <v>9265</v>
      </c>
      <c r="C4478" t="s">
        <v>9266</v>
      </c>
      <c r="D4478" t="s">
        <v>24</v>
      </c>
      <c r="E4478">
        <v>1986</v>
      </c>
      <c r="F4478">
        <v>2003</v>
      </c>
      <c r="G4478">
        <v>4</v>
      </c>
      <c r="H4478">
        <v>4</v>
      </c>
      <c r="J4478">
        <f t="shared" si="354"/>
        <v>8</v>
      </c>
      <c r="K4478" t="str">
        <f>IF(OR(J4478&gt;Ограничения!$B$1,Sheet!G4907&gt;Ограничения!$B$2,Sheet!H4907&gt;Ограничения!$B$2,Sheet!I4907&gt;Ограничения!$B$2,),"Not compatible","Compatible")</f>
        <v>Compatible</v>
      </c>
      <c r="L4478">
        <f t="shared" si="355"/>
        <v>2349</v>
      </c>
      <c r="M4478" s="3">
        <f t="shared" si="356"/>
        <v>0</v>
      </c>
      <c r="N4478" s="3" t="str">
        <f t="shared" si="357"/>
        <v>Y</v>
      </c>
      <c r="O4478" t="s">
        <v>28008</v>
      </c>
      <c r="Q4478" t="str">
        <f t="shared" si="358"/>
        <v>COPY 2349.dat sel\2349.dat</v>
      </c>
      <c r="R4478" t="str">
        <f>IF(ISNA(VLOOKUP(B4478,Rendered!$B$1:$C$1000,1,FALSE)),"N","Y")</f>
        <v>N</v>
      </c>
    </row>
    <row r="4479" spans="1:18" hidden="1" x14ac:dyDescent="0.35">
      <c r="A4479" t="s">
        <v>8994</v>
      </c>
      <c r="B4479" t="s">
        <v>9267</v>
      </c>
      <c r="C4479" t="s">
        <v>9268</v>
      </c>
      <c r="D4479" t="s">
        <v>57</v>
      </c>
      <c r="E4479">
        <v>1981</v>
      </c>
      <c r="F4479">
        <v>2003</v>
      </c>
      <c r="G4479">
        <v>1</v>
      </c>
      <c r="H4479">
        <v>4</v>
      </c>
      <c r="I4479">
        <v>2</v>
      </c>
      <c r="J4479">
        <f t="shared" si="354"/>
        <v>7</v>
      </c>
      <c r="K4479" t="str">
        <f>IF(OR(J4479&gt;Ограничения!$B$1,Sheet!G4908&gt;Ограничения!$B$2,Sheet!H4908&gt;Ограничения!$B$2,Sheet!I4908&gt;Ограничения!$B$2,),"Not compatible","Compatible")</f>
        <v>Compatible</v>
      </c>
      <c r="L4479">
        <f t="shared" si="355"/>
        <v>4214</v>
      </c>
      <c r="M4479" s="3">
        <f t="shared" si="356"/>
        <v>0</v>
      </c>
      <c r="N4479" s="3" t="str">
        <f t="shared" si="357"/>
        <v>N</v>
      </c>
      <c r="O4479" t="s">
        <v>28008</v>
      </c>
      <c r="Q4479" t="str">
        <f t="shared" si="358"/>
        <v>COPY 4214.dat sel\4214.dat</v>
      </c>
      <c r="R4479" t="str">
        <f>IF(ISNA(VLOOKUP(B4479,Rendered!$B$1:$C$1000,1,FALSE)),"N","Y")</f>
        <v>N</v>
      </c>
    </row>
    <row r="4480" spans="1:18" hidden="1" x14ac:dyDescent="0.35">
      <c r="A4480" t="s">
        <v>8994</v>
      </c>
      <c r="B4480" t="s">
        <v>9269</v>
      </c>
      <c r="C4480" t="s">
        <v>9270</v>
      </c>
      <c r="D4480" t="s">
        <v>13</v>
      </c>
      <c r="E4480">
        <v>1987</v>
      </c>
      <c r="F4480">
        <v>1996</v>
      </c>
      <c r="J4480">
        <f t="shared" si="354"/>
        <v>0</v>
      </c>
      <c r="K4480" t="str">
        <f>IF(OR(J4480&gt;Ограничения!$B$1,Sheet!G4909&gt;Ограничения!$B$2,Sheet!H4909&gt;Ограничения!$B$2,Sheet!I4909&gt;Ограничения!$B$2,),"Not compatible","Compatible")</f>
        <v>Compatible</v>
      </c>
      <c r="L4480">
        <f t="shared" si="355"/>
        <v>2443</v>
      </c>
      <c r="M4480" s="3">
        <f t="shared" si="356"/>
        <v>0</v>
      </c>
      <c r="N4480" s="3" t="str">
        <f t="shared" si="357"/>
        <v>N</v>
      </c>
      <c r="O4480" t="s">
        <v>28008</v>
      </c>
      <c r="Q4480" t="str">
        <f t="shared" si="358"/>
        <v>COPY 2443.dat sel\2443.dat</v>
      </c>
      <c r="R4480" t="str">
        <f>IF(ISNA(VLOOKUP(B4480,Rendered!$B$1:$C$1000,1,FALSE)),"N","Y")</f>
        <v>N</v>
      </c>
    </row>
    <row r="4481" spans="1:18" hidden="1" x14ac:dyDescent="0.35">
      <c r="A4481" t="s">
        <v>6329</v>
      </c>
      <c r="B4481" t="s">
        <v>6578</v>
      </c>
      <c r="C4481" t="s">
        <v>6579</v>
      </c>
      <c r="D4481" t="s">
        <v>13</v>
      </c>
      <c r="E4481">
        <v>2004</v>
      </c>
      <c r="F4481">
        <v>2004</v>
      </c>
      <c r="J4481">
        <f t="shared" si="354"/>
        <v>0</v>
      </c>
      <c r="K4481" t="str">
        <f>IF(OR(J4481&gt;Ограничения!$B$1,Sheet!G3570&gt;Ограничения!$B$2,Sheet!H3570&gt;Ограничения!$B$2,Sheet!I3570&gt;Ограничения!$B$2,),"Not compatible","Compatible")</f>
        <v>Compatible</v>
      </c>
      <c r="L4481" t="str">
        <f t="shared" si="355"/>
        <v>Модификация</v>
      </c>
      <c r="M4481" s="3">
        <f t="shared" si="356"/>
        <v>0</v>
      </c>
      <c r="N4481" s="3" t="str">
        <f t="shared" si="357"/>
        <v>N</v>
      </c>
      <c r="O4481" t="s">
        <v>28008</v>
      </c>
      <c r="Q4481" t="str">
        <f t="shared" si="358"/>
        <v>COPY buckbeak.dat sel\buckbeak.dat</v>
      </c>
      <c r="R4481" t="str">
        <f>IF(ISNA(VLOOKUP(B4481,Rendered!$B$1:$C$1000,1,FALSE)),"N","Y")</f>
        <v>N</v>
      </c>
    </row>
    <row r="4482" spans="1:18" hidden="1" x14ac:dyDescent="0.35">
      <c r="A4482" t="s">
        <v>6329</v>
      </c>
      <c r="B4482" t="s">
        <v>6580</v>
      </c>
      <c r="C4482" t="s">
        <v>6581</v>
      </c>
      <c r="D4482" t="s">
        <v>27</v>
      </c>
      <c r="E4482">
        <v>2004</v>
      </c>
      <c r="F4482">
        <v>2005</v>
      </c>
      <c r="J4482">
        <f t="shared" ref="J4482:J4545" si="359">SUM(G4482:I4482)</f>
        <v>0</v>
      </c>
      <c r="K4482" t="str">
        <f>IF(OR(J4482&gt;Ограничения!$B$1,Sheet!G3571&gt;Ограничения!$B$2,Sheet!H3571&gt;Ограничения!$B$2,Sheet!I3571&gt;Ограничения!$B$2,),"Not compatible","Compatible")</f>
        <v>Compatible</v>
      </c>
      <c r="L4482">
        <f t="shared" ref="L4482:L4545" si="360">IFERROR(B4482+1-1,"Модификация")</f>
        <v>48284</v>
      </c>
      <c r="M4482" s="3">
        <f t="shared" si="356"/>
        <v>0</v>
      </c>
      <c r="N4482" s="3" t="str">
        <f t="shared" si="357"/>
        <v>N</v>
      </c>
      <c r="O4482" t="s">
        <v>28008</v>
      </c>
      <c r="Q4482" t="str">
        <f t="shared" si="358"/>
        <v>COPY 48284.dat sel\48284.dat</v>
      </c>
      <c r="R4482" t="str">
        <f>IF(ISNA(VLOOKUP(B4482,Rendered!$B$1:$C$1000,1,FALSE)),"N","Y")</f>
        <v>N</v>
      </c>
    </row>
    <row r="4483" spans="1:18" hidden="1" x14ac:dyDescent="0.35">
      <c r="A4483" t="s">
        <v>5095</v>
      </c>
      <c r="B4483" t="s">
        <v>5230</v>
      </c>
      <c r="C4483" t="s">
        <v>5231</v>
      </c>
      <c r="D4483" t="s">
        <v>13</v>
      </c>
      <c r="E4483">
        <v>2004</v>
      </c>
      <c r="F4483">
        <v>2004</v>
      </c>
      <c r="J4483">
        <f t="shared" si="359"/>
        <v>0</v>
      </c>
      <c r="K4483" t="str">
        <f>IF(OR(J4483&gt;Ограничения!$B$1,Sheet!G2897&gt;Ограничения!$B$2,Sheet!H2897&gt;Ограничения!$B$2,Sheet!I2897&gt;Ограничения!$B$2,),"Not compatible","Compatible")</f>
        <v>Compatible</v>
      </c>
      <c r="L4483" t="str">
        <f t="shared" si="360"/>
        <v>Модификация</v>
      </c>
      <c r="M4483" s="3">
        <f t="shared" ref="M4483:M4546" si="361">IF(ISERR(FIND(C4483,C4484)),0,LEN(C4483)/LEN(C4484))</f>
        <v>0</v>
      </c>
      <c r="N4483" s="3" t="str">
        <f t="shared" ref="N4483:N4546" si="362">IF(OR(M4483&gt;0,M4482&gt;0),"Y","N")</f>
        <v>N</v>
      </c>
      <c r="O4483" t="s">
        <v>28008</v>
      </c>
      <c r="Q4483" t="str">
        <f t="shared" si="358"/>
        <v>COPY buckbeakc01.dat sel\buckbeakc01.dat</v>
      </c>
      <c r="R4483" t="str">
        <f>IF(ISNA(VLOOKUP(B4483,Rendered!$B$1:$C$1000,1,FALSE)),"N","Y")</f>
        <v>N</v>
      </c>
    </row>
    <row r="4484" spans="1:18" hidden="1" x14ac:dyDescent="0.35">
      <c r="A4484" t="s">
        <v>5095</v>
      </c>
      <c r="B4484" t="s">
        <v>5232</v>
      </c>
      <c r="C4484" t="s">
        <v>5233</v>
      </c>
      <c r="D4484" t="s">
        <v>13</v>
      </c>
      <c r="E4484">
        <v>2019</v>
      </c>
      <c r="F4484">
        <v>2019</v>
      </c>
      <c r="J4484">
        <f t="shared" si="359"/>
        <v>0</v>
      </c>
      <c r="K4484" t="str">
        <f>IF(OR(J4484&gt;Ограничения!$B$1,Sheet!G2898&gt;Ограничения!$B$2,Sheet!H2898&gt;Ограничения!$B$2,Sheet!I2898&gt;Ограничения!$B$2,),"Not compatible","Compatible")</f>
        <v>Compatible</v>
      </c>
      <c r="L4484" t="str">
        <f t="shared" si="360"/>
        <v>Модификация</v>
      </c>
      <c r="M4484" s="3">
        <f t="shared" si="361"/>
        <v>0</v>
      </c>
      <c r="N4484" s="3" t="str">
        <f t="shared" si="362"/>
        <v>N</v>
      </c>
      <c r="O4484" t="s">
        <v>28008</v>
      </c>
      <c r="Q4484" t="str">
        <f t="shared" si="358"/>
        <v>COPY buckbeakc02.dat sel\buckbeakc02.dat</v>
      </c>
      <c r="R4484" t="str">
        <f>IF(ISNA(VLOOKUP(B4484,Rendered!$B$1:$C$1000,1,FALSE)),"N","Y")</f>
        <v>N</v>
      </c>
    </row>
    <row r="4485" spans="1:18" hidden="1" x14ac:dyDescent="0.35">
      <c r="A4485" t="s">
        <v>5095</v>
      </c>
      <c r="B4485" t="s">
        <v>5234</v>
      </c>
      <c r="C4485" t="s">
        <v>5235</v>
      </c>
      <c r="D4485" t="s">
        <v>13</v>
      </c>
      <c r="E4485">
        <v>2022</v>
      </c>
      <c r="F4485">
        <v>2022</v>
      </c>
      <c r="J4485">
        <f t="shared" si="359"/>
        <v>0</v>
      </c>
      <c r="K4485" t="str">
        <f>IF(OR(J4485&gt;Ограничения!$B$1,Sheet!G2899&gt;Ограничения!$B$2,Sheet!H2899&gt;Ограничения!$B$2,Sheet!I2899&gt;Ограничения!$B$2,),"Not compatible","Compatible")</f>
        <v>Compatible</v>
      </c>
      <c r="L4485" t="str">
        <f t="shared" si="360"/>
        <v>Модификация</v>
      </c>
      <c r="M4485" s="3">
        <f t="shared" si="361"/>
        <v>0</v>
      </c>
      <c r="N4485" s="3" t="str">
        <f t="shared" si="362"/>
        <v>N</v>
      </c>
      <c r="O4485" t="s">
        <v>28008</v>
      </c>
      <c r="Q4485" t="str">
        <f t="shared" si="358"/>
        <v>COPY buckbeakc03.dat sel\buckbeakc03.dat</v>
      </c>
      <c r="R4485" t="str">
        <f>IF(ISNA(VLOOKUP(B4485,Rendered!$B$1:$C$1000,1,FALSE)),"N","Y")</f>
        <v>N</v>
      </c>
    </row>
    <row r="4486" spans="1:18" hidden="1" x14ac:dyDescent="0.35">
      <c r="A4486" t="s">
        <v>805</v>
      </c>
      <c r="B4486" t="s">
        <v>806</v>
      </c>
      <c r="C4486" t="s">
        <v>807</v>
      </c>
      <c r="D4486" t="s">
        <v>13</v>
      </c>
      <c r="E4486">
        <v>1989</v>
      </c>
      <c r="F4486">
        <v>2002</v>
      </c>
      <c r="J4486">
        <f t="shared" si="359"/>
        <v>0</v>
      </c>
      <c r="K4486" t="str">
        <f>IF(OR(J4486&gt;Ограничения!$B$1,Sheet!G384&gt;Ограничения!$B$2,Sheet!H384&gt;Ограничения!$B$2,Sheet!I384&gt;Ограничения!$B$2,),"Not compatible","Compatible")</f>
        <v>Not compatible</v>
      </c>
      <c r="L4486" t="str">
        <f t="shared" si="360"/>
        <v>Модификация</v>
      </c>
      <c r="M4486" s="3">
        <f t="shared" si="361"/>
        <v>0</v>
      </c>
      <c r="N4486" s="3" t="str">
        <f t="shared" si="362"/>
        <v>N</v>
      </c>
      <c r="O4486" t="s">
        <v>28008</v>
      </c>
      <c r="Q4486" t="str">
        <f t="shared" si="358"/>
        <v>COPY 970d01.dat sel\970d01.dat</v>
      </c>
      <c r="R4486" t="str">
        <f>IF(ISNA(VLOOKUP(B4486,Rendered!$B$1:$C$1000,1,FALSE)),"N","Y")</f>
        <v>N</v>
      </c>
    </row>
    <row r="4487" spans="1:18" hidden="1" x14ac:dyDescent="0.35">
      <c r="A4487" t="s">
        <v>14569</v>
      </c>
      <c r="B4487" t="s">
        <v>14573</v>
      </c>
      <c r="C4487" t="s">
        <v>14574</v>
      </c>
      <c r="D4487" t="s">
        <v>13</v>
      </c>
      <c r="E4487">
        <v>2004</v>
      </c>
      <c r="F4487">
        <v>2004</v>
      </c>
      <c r="J4487">
        <f t="shared" si="359"/>
        <v>0</v>
      </c>
      <c r="K4487" t="str">
        <f>IF(OR(J4487&gt;Ограничения!$B$1,Sheet!G7534&gt;Ограничения!$B$2,Sheet!H7534&gt;Ограничения!$B$2,Sheet!I7534&gt;Ограничения!$B$2,),"Not compatible","Compatible")</f>
        <v>Compatible</v>
      </c>
      <c r="L4487" t="str">
        <f t="shared" si="360"/>
        <v>Модификация</v>
      </c>
      <c r="M4487" s="3">
        <f t="shared" si="361"/>
        <v>0</v>
      </c>
      <c r="N4487" s="3" t="str">
        <f t="shared" si="362"/>
        <v>N</v>
      </c>
      <c r="O4487" t="s">
        <v>28008</v>
      </c>
      <c r="Q4487" t="str">
        <f t="shared" si="358"/>
        <v>COPY 970d04.dat sel\970d04.dat</v>
      </c>
      <c r="R4487" t="str">
        <f>IF(ISNA(VLOOKUP(B4487,Rendered!$B$1:$C$1000,1,FALSE)),"N","Y")</f>
        <v>N</v>
      </c>
    </row>
    <row r="4488" spans="1:18" hidden="1" x14ac:dyDescent="0.35">
      <c r="A4488" t="s">
        <v>805</v>
      </c>
      <c r="B4488" t="s">
        <v>808</v>
      </c>
      <c r="C4488" t="s">
        <v>809</v>
      </c>
      <c r="D4488" t="s">
        <v>13</v>
      </c>
      <c r="E4488">
        <v>2011</v>
      </c>
      <c r="F4488">
        <v>2013</v>
      </c>
      <c r="J4488">
        <f t="shared" si="359"/>
        <v>0</v>
      </c>
      <c r="K4488" t="str">
        <f>IF(OR(J4488&gt;Ограничения!$B$1,Sheet!G385&gt;Ограничения!$B$2,Sheet!H385&gt;Ограничения!$B$2,Sheet!I385&gt;Ограничения!$B$2,),"Not compatible","Compatible")</f>
        <v>Not compatible</v>
      </c>
      <c r="L4488" t="str">
        <f t="shared" si="360"/>
        <v>Модификация</v>
      </c>
      <c r="M4488" s="3">
        <f t="shared" si="361"/>
        <v>0</v>
      </c>
      <c r="N4488" s="3" t="str">
        <f t="shared" si="362"/>
        <v>N</v>
      </c>
      <c r="O4488" t="s">
        <v>28008</v>
      </c>
      <c r="Q4488" t="str">
        <f t="shared" si="358"/>
        <v>COPY 970d16.dat sel\970d16.dat</v>
      </c>
      <c r="R4488" t="str">
        <f>IF(ISNA(VLOOKUP(B4488,Rendered!$B$1:$C$1000,1,FALSE)),"N","Y")</f>
        <v>N</v>
      </c>
    </row>
    <row r="4489" spans="1:18" hidden="1" x14ac:dyDescent="0.35">
      <c r="A4489" t="s">
        <v>805</v>
      </c>
      <c r="B4489" t="s">
        <v>810</v>
      </c>
      <c r="C4489" t="s">
        <v>811</v>
      </c>
      <c r="D4489" t="s">
        <v>13</v>
      </c>
      <c r="E4489">
        <v>2011</v>
      </c>
      <c r="F4489">
        <v>2020</v>
      </c>
      <c r="J4489">
        <f t="shared" si="359"/>
        <v>0</v>
      </c>
      <c r="K4489" t="str">
        <f>IF(OR(J4489&gt;Ограничения!$B$1,Sheet!G386&gt;Ограничения!$B$2,Sheet!H386&gt;Ограничения!$B$2,Sheet!I386&gt;Ограничения!$B$2,),"Not compatible","Compatible")</f>
        <v>Not compatible</v>
      </c>
      <c r="L4489" t="str">
        <f t="shared" si="360"/>
        <v>Модификация</v>
      </c>
      <c r="M4489" s="3">
        <f t="shared" si="361"/>
        <v>0</v>
      </c>
      <c r="N4489" s="3" t="str">
        <f t="shared" si="362"/>
        <v>N</v>
      </c>
      <c r="O4489" t="s">
        <v>28008</v>
      </c>
      <c r="Q4489" t="str">
        <f t="shared" si="358"/>
        <v>COPY 970d12.dat sel\970d12.dat</v>
      </c>
      <c r="R4489" t="str">
        <f>IF(ISNA(VLOOKUP(B4489,Rendered!$B$1:$C$1000,1,FALSE)),"N","Y")</f>
        <v>N</v>
      </c>
    </row>
    <row r="4490" spans="1:18" hidden="1" x14ac:dyDescent="0.35">
      <c r="A4490" t="s">
        <v>805</v>
      </c>
      <c r="B4490" t="s">
        <v>812</v>
      </c>
      <c r="C4490" t="s">
        <v>813</v>
      </c>
      <c r="D4490" t="s">
        <v>13</v>
      </c>
      <c r="E4490">
        <v>2005</v>
      </c>
      <c r="F4490">
        <v>2005</v>
      </c>
      <c r="J4490">
        <f t="shared" si="359"/>
        <v>0</v>
      </c>
      <c r="K4490" t="str">
        <f>IF(OR(J4490&gt;Ограничения!$B$1,Sheet!G387&gt;Ограничения!$B$2,Sheet!H387&gt;Ограничения!$B$2,Sheet!I387&gt;Ограничения!$B$2,),"Not compatible","Compatible")</f>
        <v>Not compatible</v>
      </c>
      <c r="L4490" t="str">
        <f t="shared" si="360"/>
        <v>Модификация</v>
      </c>
      <c r="M4490" s="3">
        <f t="shared" si="361"/>
        <v>0</v>
      </c>
      <c r="N4490" s="3" t="str">
        <f t="shared" si="362"/>
        <v>N</v>
      </c>
      <c r="O4490" t="s">
        <v>28008</v>
      </c>
      <c r="Q4490" t="str">
        <f t="shared" si="358"/>
        <v>COPY 970d05.dat sel\970d05.dat</v>
      </c>
      <c r="R4490" t="str">
        <f>IF(ISNA(VLOOKUP(B4490,Rendered!$B$1:$C$1000,1,FALSE)),"N","Y")</f>
        <v>N</v>
      </c>
    </row>
    <row r="4491" spans="1:18" hidden="1" x14ac:dyDescent="0.35">
      <c r="A4491" t="s">
        <v>14569</v>
      </c>
      <c r="B4491" t="s">
        <v>14575</v>
      </c>
      <c r="C4491" t="s">
        <v>14576</v>
      </c>
      <c r="D4491" t="s">
        <v>13</v>
      </c>
      <c r="E4491">
        <v>2001</v>
      </c>
      <c r="F4491">
        <v>2002</v>
      </c>
      <c r="J4491">
        <f t="shared" si="359"/>
        <v>0</v>
      </c>
      <c r="K4491" t="str">
        <f>IF(OR(J4491&gt;Ограничения!$B$1,Sheet!G7535&gt;Ограничения!$B$2,Sheet!H7535&gt;Ограничения!$B$2,Sheet!I7535&gt;Ограничения!$B$2,),"Not compatible","Compatible")</f>
        <v>Compatible</v>
      </c>
      <c r="L4491" t="str">
        <f t="shared" si="360"/>
        <v>Модификация</v>
      </c>
      <c r="M4491" s="3">
        <f t="shared" si="361"/>
        <v>0</v>
      </c>
      <c r="N4491" s="3" t="str">
        <f t="shared" si="362"/>
        <v>N</v>
      </c>
      <c r="O4491" t="s">
        <v>28008</v>
      </c>
      <c r="Q4491" t="str">
        <f t="shared" si="358"/>
        <v>COPY 970d03.dat sel\970d03.dat</v>
      </c>
      <c r="R4491" t="str">
        <f>IF(ISNA(VLOOKUP(B4491,Rendered!$B$1:$C$1000,1,FALSE)),"N","Y")</f>
        <v>N</v>
      </c>
    </row>
    <row r="4492" spans="1:18" hidden="1" x14ac:dyDescent="0.35">
      <c r="A4492" t="s">
        <v>805</v>
      </c>
      <c r="B4492" t="s">
        <v>814</v>
      </c>
      <c r="C4492" t="s">
        <v>815</v>
      </c>
      <c r="D4492" t="s">
        <v>13</v>
      </c>
      <c r="E4492">
        <v>2009</v>
      </c>
      <c r="F4492">
        <v>2020</v>
      </c>
      <c r="J4492">
        <f t="shared" si="359"/>
        <v>0</v>
      </c>
      <c r="K4492" t="str">
        <f>IF(OR(J4492&gt;Ограничения!$B$1,Sheet!G388&gt;Ограничения!$B$2,Sheet!H388&gt;Ограничения!$B$2,Sheet!I388&gt;Ограничения!$B$2,),"Not compatible","Compatible")</f>
        <v>Not compatible</v>
      </c>
      <c r="L4492" t="str">
        <f t="shared" si="360"/>
        <v>Модификация</v>
      </c>
      <c r="M4492" s="3">
        <f t="shared" si="361"/>
        <v>0</v>
      </c>
      <c r="N4492" s="3" t="str">
        <f t="shared" si="362"/>
        <v>N</v>
      </c>
      <c r="O4492" t="s">
        <v>28008</v>
      </c>
      <c r="Q4492" t="str">
        <f t="shared" si="358"/>
        <v>COPY 970d09.dat sel\970d09.dat</v>
      </c>
      <c r="R4492" t="str">
        <f>IF(ISNA(VLOOKUP(B4492,Rendered!$B$1:$C$1000,1,FALSE)),"N","Y")</f>
        <v>N</v>
      </c>
    </row>
    <row r="4493" spans="1:18" hidden="1" x14ac:dyDescent="0.35">
      <c r="A4493" t="s">
        <v>14569</v>
      </c>
      <c r="B4493" t="s">
        <v>14577</v>
      </c>
      <c r="C4493" t="s">
        <v>14578</v>
      </c>
      <c r="D4493" t="s">
        <v>13</v>
      </c>
      <c r="E4493">
        <v>2006</v>
      </c>
      <c r="F4493">
        <v>2006</v>
      </c>
      <c r="J4493">
        <f t="shared" si="359"/>
        <v>0</v>
      </c>
      <c r="K4493" t="str">
        <f>IF(OR(J4493&gt;Ограничения!$B$1,Sheet!G7536&gt;Ограничения!$B$2,Sheet!H7536&gt;Ограничения!$B$2,Sheet!I7536&gt;Ограничения!$B$2,),"Not compatible","Compatible")</f>
        <v>Compatible</v>
      </c>
      <c r="L4493" t="str">
        <f t="shared" si="360"/>
        <v>Модификация</v>
      </c>
      <c r="M4493" s="3">
        <f t="shared" si="361"/>
        <v>0</v>
      </c>
      <c r="N4493" s="3" t="str">
        <f t="shared" si="362"/>
        <v>N</v>
      </c>
      <c r="O4493" t="s">
        <v>28008</v>
      </c>
      <c r="Q4493" t="str">
        <f t="shared" si="358"/>
        <v>COPY 970d06.dat sel\970d06.dat</v>
      </c>
      <c r="R4493" t="str">
        <f>IF(ISNA(VLOOKUP(B4493,Rendered!$B$1:$C$1000,1,FALSE)),"N","Y")</f>
        <v>N</v>
      </c>
    </row>
    <row r="4494" spans="1:18" hidden="1" x14ac:dyDescent="0.35">
      <c r="A4494" t="s">
        <v>14569</v>
      </c>
      <c r="B4494" t="s">
        <v>14579</v>
      </c>
      <c r="C4494" t="s">
        <v>14580</v>
      </c>
      <c r="D4494" t="s">
        <v>13</v>
      </c>
      <c r="E4494">
        <v>1993</v>
      </c>
      <c r="F4494">
        <v>1994</v>
      </c>
      <c r="J4494">
        <f t="shared" si="359"/>
        <v>0</v>
      </c>
      <c r="K4494" t="str">
        <f>IF(OR(J4494&gt;Ограничения!$B$1,Sheet!G7537&gt;Ограничения!$B$2,Sheet!H7537&gt;Ограничения!$B$2,Sheet!I7537&gt;Ограничения!$B$2,),"Not compatible","Compatible")</f>
        <v>Compatible</v>
      </c>
      <c r="L4494" t="str">
        <f t="shared" si="360"/>
        <v>Модификация</v>
      </c>
      <c r="M4494" s="3">
        <f t="shared" si="361"/>
        <v>0</v>
      </c>
      <c r="N4494" s="3" t="str">
        <f t="shared" si="362"/>
        <v>N</v>
      </c>
      <c r="O4494" t="s">
        <v>28008</v>
      </c>
      <c r="Q4494" t="str">
        <f t="shared" si="358"/>
        <v>COPY 970d02.dat sel\970d02.dat</v>
      </c>
      <c r="R4494" t="str">
        <f>IF(ISNA(VLOOKUP(B4494,Rendered!$B$1:$C$1000,1,FALSE)),"N","Y")</f>
        <v>N</v>
      </c>
    </row>
    <row r="4495" spans="1:18" hidden="1" x14ac:dyDescent="0.35">
      <c r="A4495" t="s">
        <v>14569</v>
      </c>
      <c r="B4495" t="s">
        <v>14581</v>
      </c>
      <c r="C4495" t="s">
        <v>14582</v>
      </c>
      <c r="D4495" t="s">
        <v>13</v>
      </c>
      <c r="E4495">
        <v>2008</v>
      </c>
      <c r="F4495">
        <v>2009</v>
      </c>
      <c r="J4495">
        <f t="shared" si="359"/>
        <v>0</v>
      </c>
      <c r="K4495" t="str">
        <f>IF(OR(J4495&gt;Ограничения!$B$1,Sheet!G7538&gt;Ограничения!$B$2,Sheet!H7538&gt;Ограничения!$B$2,Sheet!I7538&gt;Ограничения!$B$2,),"Not compatible","Compatible")</f>
        <v>Compatible</v>
      </c>
      <c r="L4495" t="str">
        <f t="shared" si="360"/>
        <v>Модификация</v>
      </c>
      <c r="M4495" s="3">
        <f t="shared" si="361"/>
        <v>0</v>
      </c>
      <c r="N4495" s="3" t="str">
        <f t="shared" si="362"/>
        <v>N</v>
      </c>
      <c r="O4495" t="s">
        <v>28008</v>
      </c>
      <c r="Q4495" t="str">
        <f t="shared" si="358"/>
        <v>COPY 970d08.dat sel\970d08.dat</v>
      </c>
      <c r="R4495" t="str">
        <f>IF(ISNA(VLOOKUP(B4495,Rendered!$B$1:$C$1000,1,FALSE)),"N","Y")</f>
        <v>N</v>
      </c>
    </row>
    <row r="4496" spans="1:18" hidden="1" x14ac:dyDescent="0.35">
      <c r="A4496" t="s">
        <v>805</v>
      </c>
      <c r="B4496" t="s">
        <v>816</v>
      </c>
      <c r="C4496" t="s">
        <v>817</v>
      </c>
      <c r="D4496" t="s">
        <v>13</v>
      </c>
      <c r="E4496">
        <v>2011</v>
      </c>
      <c r="F4496">
        <v>2011</v>
      </c>
      <c r="J4496">
        <f t="shared" si="359"/>
        <v>0</v>
      </c>
      <c r="K4496" t="str">
        <f>IF(OR(J4496&gt;Ограничения!$B$1,Sheet!G389&gt;Ограничения!$B$2,Sheet!H389&gt;Ограничения!$B$2,Sheet!I389&gt;Ограничения!$B$2,),"Not compatible","Compatible")</f>
        <v>Compatible</v>
      </c>
      <c r="L4496" t="str">
        <f t="shared" si="360"/>
        <v>Модификация</v>
      </c>
      <c r="M4496" s="3">
        <f t="shared" si="361"/>
        <v>0</v>
      </c>
      <c r="N4496" s="3" t="str">
        <f t="shared" si="362"/>
        <v>N</v>
      </c>
      <c r="O4496" t="s">
        <v>28008</v>
      </c>
      <c r="Q4496" t="str">
        <f t="shared" si="358"/>
        <v>COPY 970d13.dat sel\970d13.dat</v>
      </c>
      <c r="R4496" t="str">
        <f>IF(ISNA(VLOOKUP(B4496,Rendered!$B$1:$C$1000,1,FALSE)),"N","Y")</f>
        <v>N</v>
      </c>
    </row>
    <row r="4497" spans="1:18" hidden="1" x14ac:dyDescent="0.35">
      <c r="A4497" t="s">
        <v>805</v>
      </c>
      <c r="B4497" t="s">
        <v>818</v>
      </c>
      <c r="C4497" t="s">
        <v>819</v>
      </c>
      <c r="D4497" t="s">
        <v>13</v>
      </c>
      <c r="E4497">
        <v>2022</v>
      </c>
      <c r="F4497">
        <v>2022</v>
      </c>
      <c r="J4497">
        <f t="shared" si="359"/>
        <v>0</v>
      </c>
      <c r="K4497" t="str">
        <f>IF(OR(J4497&gt;Ограничения!$B$1,Sheet!G390&gt;Ограничения!$B$2,Sheet!H390&gt;Ограничения!$B$2,Sheet!I390&gt;Ограничения!$B$2,),"Not compatible","Compatible")</f>
        <v>Compatible</v>
      </c>
      <c r="L4497" t="str">
        <f t="shared" si="360"/>
        <v>Модификация</v>
      </c>
      <c r="M4497" s="3">
        <f t="shared" si="361"/>
        <v>0</v>
      </c>
      <c r="N4497" s="3" t="str">
        <f t="shared" si="362"/>
        <v>N</v>
      </c>
      <c r="O4497" t="s">
        <v>28008</v>
      </c>
      <c r="Q4497" t="str">
        <f t="shared" si="358"/>
        <v>COPY 970dm01.dat sel\970dm01.dat</v>
      </c>
      <c r="R4497" t="str">
        <f>IF(ISNA(VLOOKUP(B4497,Rendered!$B$1:$C$1000,1,FALSE)),"N","Y")</f>
        <v>N</v>
      </c>
    </row>
    <row r="4498" spans="1:18" hidden="1" x14ac:dyDescent="0.35">
      <c r="A4498" t="s">
        <v>805</v>
      </c>
      <c r="B4498" t="s">
        <v>820</v>
      </c>
      <c r="C4498" t="s">
        <v>821</v>
      </c>
      <c r="D4498" t="s">
        <v>13</v>
      </c>
      <c r="E4498">
        <v>2022</v>
      </c>
      <c r="F4498">
        <v>2022</v>
      </c>
      <c r="J4498">
        <f t="shared" si="359"/>
        <v>0</v>
      </c>
      <c r="K4498" t="str">
        <f>IF(OR(J4498&gt;Ограничения!$B$1,Sheet!G391&gt;Ограничения!$B$2,Sheet!H391&gt;Ограничения!$B$2,Sheet!I391&gt;Ограничения!$B$2,),"Not compatible","Compatible")</f>
        <v>Not compatible</v>
      </c>
      <c r="L4498" t="str">
        <f t="shared" si="360"/>
        <v>Модификация</v>
      </c>
      <c r="M4498" s="3">
        <f t="shared" si="361"/>
        <v>0</v>
      </c>
      <c r="N4498" s="3" t="str">
        <f t="shared" si="362"/>
        <v>N</v>
      </c>
      <c r="O4498" t="s">
        <v>28008</v>
      </c>
      <c r="Q4498" t="str">
        <f t="shared" si="358"/>
        <v>COPY 970d53.dat sel\970d53.dat</v>
      </c>
      <c r="R4498" t="str">
        <f>IF(ISNA(VLOOKUP(B4498,Rendered!$B$1:$C$1000,1,FALSE)),"N","Y")</f>
        <v>N</v>
      </c>
    </row>
    <row r="4499" spans="1:18" hidden="1" x14ac:dyDescent="0.35">
      <c r="A4499" t="s">
        <v>805</v>
      </c>
      <c r="B4499" t="s">
        <v>822</v>
      </c>
      <c r="C4499" t="s">
        <v>823</v>
      </c>
      <c r="D4499" t="s">
        <v>13</v>
      </c>
      <c r="E4499">
        <v>2016</v>
      </c>
      <c r="F4499">
        <v>2016</v>
      </c>
      <c r="J4499">
        <f t="shared" si="359"/>
        <v>0</v>
      </c>
      <c r="K4499" t="str">
        <f>IF(OR(J4499&gt;Ограничения!$B$1,Sheet!G392&gt;Ограничения!$B$2,Sheet!H392&gt;Ограничения!$B$2,Sheet!I392&gt;Ограничения!$B$2,),"Not compatible","Compatible")</f>
        <v>Not compatible</v>
      </c>
      <c r="L4499" t="str">
        <f t="shared" si="360"/>
        <v>Модификация</v>
      </c>
      <c r="M4499" s="3">
        <f t="shared" si="361"/>
        <v>0</v>
      </c>
      <c r="N4499" s="3" t="str">
        <f t="shared" si="362"/>
        <v>N</v>
      </c>
      <c r="O4499" t="s">
        <v>28008</v>
      </c>
      <c r="Q4499" t="str">
        <f t="shared" si="358"/>
        <v>COPY 970d33.dat sel\970d33.dat</v>
      </c>
      <c r="R4499" t="str">
        <f>IF(ISNA(VLOOKUP(B4499,Rendered!$B$1:$C$1000,1,FALSE)),"N","Y")</f>
        <v>N</v>
      </c>
    </row>
    <row r="4500" spans="1:18" hidden="1" x14ac:dyDescent="0.35">
      <c r="A4500" t="s">
        <v>14569</v>
      </c>
      <c r="B4500" t="s">
        <v>14583</v>
      </c>
      <c r="C4500" t="s">
        <v>14584</v>
      </c>
      <c r="D4500" t="s">
        <v>13</v>
      </c>
      <c r="E4500">
        <v>2014</v>
      </c>
      <c r="F4500">
        <v>2014</v>
      </c>
      <c r="J4500">
        <f t="shared" si="359"/>
        <v>0</v>
      </c>
      <c r="K4500" t="str">
        <f>IF(OR(J4500&gt;Ограничения!$B$1,Sheet!G7539&gt;Ограничения!$B$2,Sheet!H7539&gt;Ограничения!$B$2,Sheet!I7539&gt;Ограничения!$B$2,),"Not compatible","Compatible")</f>
        <v>Compatible</v>
      </c>
      <c r="L4500" t="str">
        <f t="shared" si="360"/>
        <v>Модификация</v>
      </c>
      <c r="M4500" s="3">
        <f t="shared" si="361"/>
        <v>0</v>
      </c>
      <c r="N4500" s="3" t="str">
        <f t="shared" si="362"/>
        <v>N</v>
      </c>
      <c r="O4500" t="s">
        <v>28008</v>
      </c>
      <c r="Q4500" t="str">
        <f t="shared" si="358"/>
        <v>COPY 970d18.dat sel\970d18.dat</v>
      </c>
      <c r="R4500" t="str">
        <f>IF(ISNA(VLOOKUP(B4500,Rendered!$B$1:$C$1000,1,FALSE)),"N","Y")</f>
        <v>N</v>
      </c>
    </row>
    <row r="4501" spans="1:18" hidden="1" x14ac:dyDescent="0.35">
      <c r="A4501" t="s">
        <v>14569</v>
      </c>
      <c r="B4501" t="s">
        <v>14585</v>
      </c>
      <c r="C4501" t="s">
        <v>14586</v>
      </c>
      <c r="D4501" t="s">
        <v>13</v>
      </c>
      <c r="E4501">
        <v>2008</v>
      </c>
      <c r="F4501">
        <v>2009</v>
      </c>
      <c r="J4501">
        <f t="shared" si="359"/>
        <v>0</v>
      </c>
      <c r="K4501" t="str">
        <f>IF(OR(J4501&gt;Ограничения!$B$1,Sheet!G7540&gt;Ограничения!$B$2,Sheet!H7540&gt;Ограничения!$B$2,Sheet!I7540&gt;Ограничения!$B$2,),"Not compatible","Compatible")</f>
        <v>Compatible</v>
      </c>
      <c r="L4501" t="str">
        <f t="shared" si="360"/>
        <v>Модификация</v>
      </c>
      <c r="M4501" s="3">
        <f t="shared" si="361"/>
        <v>0</v>
      </c>
      <c r="N4501" s="3" t="str">
        <f t="shared" si="362"/>
        <v>N</v>
      </c>
      <c r="O4501" t="s">
        <v>28008</v>
      </c>
      <c r="Q4501" t="str">
        <f t="shared" si="358"/>
        <v>COPY 970d07.dat sel\970d07.dat</v>
      </c>
      <c r="R4501" t="str">
        <f>IF(ISNA(VLOOKUP(B4501,Rendered!$B$1:$C$1000,1,FALSE)),"N","Y")</f>
        <v>N</v>
      </c>
    </row>
    <row r="4502" spans="1:18" hidden="1" x14ac:dyDescent="0.35">
      <c r="A4502" t="s">
        <v>14569</v>
      </c>
      <c r="B4502" t="s">
        <v>14587</v>
      </c>
      <c r="C4502" t="s">
        <v>14588</v>
      </c>
      <c r="D4502" t="s">
        <v>13</v>
      </c>
      <c r="E4502">
        <v>2019</v>
      </c>
      <c r="F4502">
        <v>2019</v>
      </c>
      <c r="J4502">
        <f t="shared" si="359"/>
        <v>0</v>
      </c>
      <c r="K4502" t="str">
        <f>IF(OR(J4502&gt;Ограничения!$B$1,Sheet!G7541&gt;Ограничения!$B$2,Sheet!H7541&gt;Ограничения!$B$2,Sheet!I7541&gt;Ограничения!$B$2,),"Not compatible","Compatible")</f>
        <v>Compatible</v>
      </c>
      <c r="L4502" t="str">
        <f t="shared" si="360"/>
        <v>Модификация</v>
      </c>
      <c r="M4502" s="3">
        <f t="shared" si="361"/>
        <v>0</v>
      </c>
      <c r="N4502" s="3" t="str">
        <f t="shared" si="362"/>
        <v>N</v>
      </c>
      <c r="O4502" t="s">
        <v>28008</v>
      </c>
      <c r="Q4502" t="str">
        <f t="shared" si="358"/>
        <v>COPY 970d46.dat sel\970d46.dat</v>
      </c>
      <c r="R4502" t="str">
        <f>IF(ISNA(VLOOKUP(B4502,Rendered!$B$1:$C$1000,1,FALSE)),"N","Y")</f>
        <v>N</v>
      </c>
    </row>
    <row r="4503" spans="1:18" hidden="1" x14ac:dyDescent="0.35">
      <c r="A4503" t="s">
        <v>805</v>
      </c>
      <c r="B4503" t="s">
        <v>824</v>
      </c>
      <c r="C4503" t="s">
        <v>825</v>
      </c>
      <c r="D4503" t="s">
        <v>13</v>
      </c>
      <c r="E4503">
        <v>2012</v>
      </c>
      <c r="F4503">
        <v>2012</v>
      </c>
      <c r="J4503">
        <f t="shared" si="359"/>
        <v>0</v>
      </c>
      <c r="K4503" t="str">
        <f>IF(OR(J4503&gt;Ограничения!$B$1,Sheet!G393&gt;Ограничения!$B$2,Sheet!H393&gt;Ограничения!$B$2,Sheet!I393&gt;Ограничения!$B$2,),"Not compatible","Compatible")</f>
        <v>Not compatible</v>
      </c>
      <c r="L4503" t="str">
        <f t="shared" si="360"/>
        <v>Модификация</v>
      </c>
      <c r="M4503" s="3">
        <f t="shared" si="361"/>
        <v>0</v>
      </c>
      <c r="N4503" s="3" t="str">
        <f t="shared" si="362"/>
        <v>N</v>
      </c>
      <c r="O4503" t="s">
        <v>28008</v>
      </c>
      <c r="Q4503" t="str">
        <f t="shared" si="358"/>
        <v>COPY 970d15.dat sel\970d15.dat</v>
      </c>
      <c r="R4503" t="str">
        <f>IF(ISNA(VLOOKUP(B4503,Rendered!$B$1:$C$1000,1,FALSE)),"N","Y")</f>
        <v>N</v>
      </c>
    </row>
    <row r="4504" spans="1:18" hidden="1" x14ac:dyDescent="0.35">
      <c r="A4504" t="s">
        <v>14569</v>
      </c>
      <c r="B4504" t="s">
        <v>14589</v>
      </c>
      <c r="C4504" t="s">
        <v>14590</v>
      </c>
      <c r="D4504" t="s">
        <v>13</v>
      </c>
      <c r="E4504">
        <v>2010</v>
      </c>
      <c r="F4504">
        <v>2016</v>
      </c>
      <c r="J4504">
        <f t="shared" si="359"/>
        <v>0</v>
      </c>
      <c r="K4504" t="str">
        <f>IF(OR(J4504&gt;Ограничения!$B$1,Sheet!G7542&gt;Ограничения!$B$2,Sheet!H7542&gt;Ограничения!$B$2,Sheet!I7542&gt;Ограничения!$B$2,),"Not compatible","Compatible")</f>
        <v>Compatible</v>
      </c>
      <c r="L4504" t="str">
        <f t="shared" si="360"/>
        <v>Модификация</v>
      </c>
      <c r="M4504" s="3">
        <f t="shared" si="361"/>
        <v>0</v>
      </c>
      <c r="N4504" s="3" t="str">
        <f t="shared" si="362"/>
        <v>N</v>
      </c>
      <c r="O4504" t="s">
        <v>28008</v>
      </c>
      <c r="Q4504" t="str">
        <f t="shared" si="358"/>
        <v>COPY 970d10.dat sel\970d10.dat</v>
      </c>
      <c r="R4504" t="str">
        <f>IF(ISNA(VLOOKUP(B4504,Rendered!$B$1:$C$1000,1,FALSE)),"N","Y")</f>
        <v>N</v>
      </c>
    </row>
    <row r="4505" spans="1:18" hidden="1" x14ac:dyDescent="0.35">
      <c r="A4505" t="s">
        <v>14569</v>
      </c>
      <c r="B4505" t="s">
        <v>14591</v>
      </c>
      <c r="C4505" t="s">
        <v>14592</v>
      </c>
      <c r="D4505" t="s">
        <v>58</v>
      </c>
      <c r="E4505">
        <v>1979</v>
      </c>
      <c r="F4505">
        <v>2011</v>
      </c>
      <c r="J4505">
        <f t="shared" si="359"/>
        <v>0</v>
      </c>
      <c r="K4505" t="str">
        <f>IF(OR(J4505&gt;Ограничения!$B$1,Sheet!G7543&gt;Ограничения!$B$2,Sheet!H7543&gt;Ограничения!$B$2,Sheet!I7543&gt;Ограничения!$B$2,),"Not compatible","Compatible")</f>
        <v>Compatible</v>
      </c>
      <c r="L4505" t="str">
        <f t="shared" si="360"/>
        <v>Модификация</v>
      </c>
      <c r="M4505" s="3">
        <f t="shared" si="361"/>
        <v>0</v>
      </c>
      <c r="N4505" s="3" t="str">
        <f t="shared" si="362"/>
        <v>N</v>
      </c>
      <c r="O4505" t="s">
        <v>28008</v>
      </c>
      <c r="Q4505" t="str">
        <f t="shared" si="358"/>
        <v>COPY 970c11.dat sel\970c11.dat</v>
      </c>
      <c r="R4505" t="str">
        <f>IF(ISNA(VLOOKUP(B4505,Rendered!$B$1:$C$1000,1,FALSE)),"N","Y")</f>
        <v>N</v>
      </c>
    </row>
    <row r="4506" spans="1:18" hidden="1" x14ac:dyDescent="0.35">
      <c r="A4506" t="s">
        <v>14569</v>
      </c>
      <c r="B4506" t="s">
        <v>14593</v>
      </c>
      <c r="C4506" t="s">
        <v>14594</v>
      </c>
      <c r="D4506" t="s">
        <v>57</v>
      </c>
      <c r="E4506">
        <v>1984</v>
      </c>
      <c r="F4506">
        <v>2019</v>
      </c>
      <c r="J4506">
        <f t="shared" si="359"/>
        <v>0</v>
      </c>
      <c r="K4506" t="str">
        <f>IF(OR(J4506&gt;Ограничения!$B$1,Sheet!G7544&gt;Ограничения!$B$2,Sheet!H7544&gt;Ограничения!$B$2,Sheet!I7544&gt;Ограничения!$B$2,),"Not compatible","Compatible")</f>
        <v>Compatible</v>
      </c>
      <c r="L4506" t="str">
        <f t="shared" si="360"/>
        <v>Модификация</v>
      </c>
      <c r="M4506" s="3">
        <f t="shared" si="361"/>
        <v>0</v>
      </c>
      <c r="N4506" s="3" t="str">
        <f t="shared" si="362"/>
        <v>N</v>
      </c>
      <c r="O4506" t="s">
        <v>28008</v>
      </c>
      <c r="Q4506" t="str">
        <f t="shared" si="358"/>
        <v>COPY 970c07.dat sel\970c07.dat</v>
      </c>
      <c r="R4506" t="str">
        <f>IF(ISNA(VLOOKUP(B4506,Rendered!$B$1:$C$1000,1,FALSE)),"N","Y")</f>
        <v>N</v>
      </c>
    </row>
    <row r="4507" spans="1:18" hidden="1" x14ac:dyDescent="0.35">
      <c r="A4507" t="s">
        <v>14569</v>
      </c>
      <c r="B4507" t="s">
        <v>14595</v>
      </c>
      <c r="C4507" t="s">
        <v>14596</v>
      </c>
      <c r="D4507" t="s">
        <v>13</v>
      </c>
      <c r="E4507">
        <v>2010</v>
      </c>
      <c r="F4507">
        <v>2010</v>
      </c>
      <c r="J4507">
        <f t="shared" si="359"/>
        <v>0</v>
      </c>
      <c r="K4507" t="str">
        <f>IF(OR(J4507&gt;Ограничения!$B$1,Sheet!G7545&gt;Ограничения!$B$2,Sheet!H7545&gt;Ограничения!$B$2,Sheet!I7545&gt;Ограничения!$B$2,),"Not compatible","Compatible")</f>
        <v>Compatible</v>
      </c>
      <c r="L4507" t="str">
        <f t="shared" si="360"/>
        <v>Модификация</v>
      </c>
      <c r="M4507" s="3">
        <f t="shared" si="361"/>
        <v>0</v>
      </c>
      <c r="N4507" s="3" t="str">
        <f t="shared" si="362"/>
        <v>N</v>
      </c>
      <c r="O4507" t="s">
        <v>28008</v>
      </c>
      <c r="Q4507" t="str">
        <f t="shared" si="358"/>
        <v>COPY 970c36.dat sel\970c36.dat</v>
      </c>
      <c r="R4507" t="str">
        <f>IF(ISNA(VLOOKUP(B4507,Rendered!$B$1:$C$1000,1,FALSE)),"N","Y")</f>
        <v>N</v>
      </c>
    </row>
    <row r="4508" spans="1:18" hidden="1" x14ac:dyDescent="0.35">
      <c r="A4508" t="s">
        <v>14569</v>
      </c>
      <c r="B4508" t="s">
        <v>14597</v>
      </c>
      <c r="C4508" t="s">
        <v>14598</v>
      </c>
      <c r="D4508" t="s">
        <v>13</v>
      </c>
      <c r="E4508">
        <v>2019</v>
      </c>
      <c r="F4508">
        <v>2019</v>
      </c>
      <c r="J4508">
        <f t="shared" si="359"/>
        <v>0</v>
      </c>
      <c r="K4508" t="str">
        <f>IF(OR(J4508&gt;Ограничения!$B$1,Sheet!G7546&gt;Ограничения!$B$2,Sheet!H7546&gt;Ограничения!$B$2,Sheet!I7546&gt;Ограничения!$B$2,),"Not compatible","Compatible")</f>
        <v>Compatible</v>
      </c>
      <c r="L4508" t="str">
        <f t="shared" si="360"/>
        <v>Модификация</v>
      </c>
      <c r="M4508" s="3">
        <f t="shared" si="361"/>
        <v>0</v>
      </c>
      <c r="N4508" s="3" t="str">
        <f t="shared" si="362"/>
        <v>N</v>
      </c>
      <c r="O4508" t="s">
        <v>28008</v>
      </c>
      <c r="Q4508" t="str">
        <f t="shared" si="358"/>
        <v>COPY 970c105.dat sel\970c105.dat</v>
      </c>
      <c r="R4508" t="str">
        <f>IF(ISNA(VLOOKUP(B4508,Rendered!$B$1:$C$1000,1,FALSE)),"N","Y")</f>
        <v>N</v>
      </c>
    </row>
    <row r="4509" spans="1:18" hidden="1" x14ac:dyDescent="0.35">
      <c r="A4509" t="s">
        <v>14569</v>
      </c>
      <c r="B4509" t="s">
        <v>14599</v>
      </c>
      <c r="C4509" t="s">
        <v>14600</v>
      </c>
      <c r="D4509" t="s">
        <v>27</v>
      </c>
      <c r="E4509">
        <v>2011</v>
      </c>
      <c r="F4509">
        <v>2014</v>
      </c>
      <c r="J4509">
        <f t="shared" si="359"/>
        <v>0</v>
      </c>
      <c r="K4509" t="str">
        <f>IF(OR(J4509&gt;Ограничения!$B$1,Sheet!G7547&gt;Ограничения!$B$2,Sheet!H7547&gt;Ограничения!$B$2,Sheet!I7547&gt;Ограничения!$B$2,),"Not compatible","Compatible")</f>
        <v>Compatible</v>
      </c>
      <c r="L4509" t="str">
        <f t="shared" si="360"/>
        <v>Модификация</v>
      </c>
      <c r="M4509" s="3">
        <f t="shared" si="361"/>
        <v>0</v>
      </c>
      <c r="N4509" s="3" t="str">
        <f t="shared" si="362"/>
        <v>N</v>
      </c>
      <c r="O4509" t="s">
        <v>28008</v>
      </c>
      <c r="Q4509" t="str">
        <f t="shared" si="358"/>
        <v>COPY 970c110.dat sel\970c110.dat</v>
      </c>
      <c r="R4509" t="str">
        <f>IF(ISNA(VLOOKUP(B4509,Rendered!$B$1:$C$1000,1,FALSE)),"N","Y")</f>
        <v>N</v>
      </c>
    </row>
    <row r="4510" spans="1:18" hidden="1" x14ac:dyDescent="0.35">
      <c r="A4510" t="s">
        <v>14569</v>
      </c>
      <c r="B4510" t="s">
        <v>14601</v>
      </c>
      <c r="C4510" t="s">
        <v>14602</v>
      </c>
      <c r="D4510" t="s">
        <v>13</v>
      </c>
      <c r="E4510">
        <v>1998</v>
      </c>
      <c r="F4510">
        <v>2000</v>
      </c>
      <c r="J4510">
        <f t="shared" si="359"/>
        <v>0</v>
      </c>
      <c r="K4510" t="str">
        <f>IF(OR(J4510&gt;Ограничения!$B$1,Sheet!G7548&gt;Ограничения!$B$2,Sheet!H7548&gt;Ограничения!$B$2,Sheet!I7548&gt;Ограничения!$B$2,),"Not compatible","Compatible")</f>
        <v>Compatible</v>
      </c>
      <c r="L4510" t="str">
        <f t="shared" si="360"/>
        <v>Модификация</v>
      </c>
      <c r="M4510" s="3">
        <f t="shared" si="361"/>
        <v>0</v>
      </c>
      <c r="N4510" s="3" t="str">
        <f t="shared" si="362"/>
        <v>N</v>
      </c>
      <c r="O4510" t="s">
        <v>28008</v>
      </c>
      <c r="Q4510" t="str">
        <f t="shared" si="358"/>
        <v>COPY 970c08.dat sel\970c08.dat</v>
      </c>
      <c r="R4510" t="str">
        <f>IF(ISNA(VLOOKUP(B4510,Rendered!$B$1:$C$1000,1,FALSE)),"N","Y")</f>
        <v>N</v>
      </c>
    </row>
    <row r="4511" spans="1:18" hidden="1" x14ac:dyDescent="0.35">
      <c r="A4511" t="s">
        <v>14569</v>
      </c>
      <c r="B4511" t="s">
        <v>14603</v>
      </c>
      <c r="C4511" t="s">
        <v>14604</v>
      </c>
      <c r="D4511" t="s">
        <v>35</v>
      </c>
      <c r="E4511">
        <v>2004</v>
      </c>
      <c r="F4511">
        <v>2017</v>
      </c>
      <c r="J4511">
        <f t="shared" si="359"/>
        <v>0</v>
      </c>
      <c r="K4511" t="str">
        <f>IF(OR(J4511&gt;Ограничения!$B$1,Sheet!G7549&gt;Ограничения!$B$2,Sheet!H7549&gt;Ограничения!$B$2,Sheet!I7549&gt;Ограничения!$B$2,),"Not compatible","Compatible")</f>
        <v>Compatible</v>
      </c>
      <c r="L4511" t="str">
        <f t="shared" si="360"/>
        <v>Модификация</v>
      </c>
      <c r="M4511" s="3">
        <f t="shared" si="361"/>
        <v>0</v>
      </c>
      <c r="N4511" s="3" t="str">
        <f t="shared" si="362"/>
        <v>N</v>
      </c>
      <c r="O4511" t="s">
        <v>28008</v>
      </c>
      <c r="Q4511" t="str">
        <f t="shared" si="358"/>
        <v>COPY 970c63.dat sel\970c63.dat</v>
      </c>
      <c r="R4511" t="str">
        <f>IF(ISNA(VLOOKUP(B4511,Rendered!$B$1:$C$1000,1,FALSE)),"N","Y")</f>
        <v>N</v>
      </c>
    </row>
    <row r="4512" spans="1:18" hidden="1" x14ac:dyDescent="0.35">
      <c r="A4512" t="s">
        <v>14569</v>
      </c>
      <c r="B4512" t="s">
        <v>14605</v>
      </c>
      <c r="C4512" t="s">
        <v>14606</v>
      </c>
      <c r="D4512" t="s">
        <v>52</v>
      </c>
      <c r="E4512">
        <v>2004</v>
      </c>
      <c r="F4512">
        <v>2015</v>
      </c>
      <c r="J4512">
        <f t="shared" si="359"/>
        <v>0</v>
      </c>
      <c r="K4512" t="str">
        <f>IF(OR(J4512&gt;Ограничения!$B$1,Sheet!G7550&gt;Ограничения!$B$2,Sheet!H7550&gt;Ограничения!$B$2,Sheet!I7550&gt;Ограничения!$B$2,),"Not compatible","Compatible")</f>
        <v>Compatible</v>
      </c>
      <c r="L4512" t="str">
        <f t="shared" si="360"/>
        <v>Модификация</v>
      </c>
      <c r="M4512" s="3">
        <f t="shared" si="361"/>
        <v>0</v>
      </c>
      <c r="N4512" s="3" t="str">
        <f t="shared" si="362"/>
        <v>N</v>
      </c>
      <c r="O4512" t="s">
        <v>28008</v>
      </c>
      <c r="Q4512" t="str">
        <f t="shared" si="358"/>
        <v>COPY 970c85.dat sel\970c85.dat</v>
      </c>
      <c r="R4512" t="str">
        <f>IF(ISNA(VLOOKUP(B4512,Rendered!$B$1:$C$1000,1,FALSE)),"N","Y")</f>
        <v>N</v>
      </c>
    </row>
    <row r="4513" spans="1:18" hidden="1" x14ac:dyDescent="0.35">
      <c r="A4513" t="s">
        <v>14569</v>
      </c>
      <c r="B4513" t="s">
        <v>14607</v>
      </c>
      <c r="C4513" t="s">
        <v>14608</v>
      </c>
      <c r="D4513" t="s">
        <v>35</v>
      </c>
      <c r="E4513">
        <v>1997</v>
      </c>
      <c r="F4513">
        <v>2004</v>
      </c>
      <c r="J4513">
        <f t="shared" si="359"/>
        <v>0</v>
      </c>
      <c r="K4513" t="str">
        <f>IF(OR(J4513&gt;Ограничения!$B$1,Sheet!G7551&gt;Ограничения!$B$2,Sheet!H7551&gt;Ограничения!$B$2,Sheet!I7551&gt;Ограничения!$B$2,),"Not compatible","Compatible")</f>
        <v>Compatible</v>
      </c>
      <c r="L4513" t="str">
        <f t="shared" si="360"/>
        <v>Модификация</v>
      </c>
      <c r="M4513" s="3">
        <f t="shared" si="361"/>
        <v>0</v>
      </c>
      <c r="N4513" s="3" t="str">
        <f t="shared" si="362"/>
        <v>N</v>
      </c>
      <c r="O4513" t="s">
        <v>28008</v>
      </c>
      <c r="Q4513" t="str">
        <f t="shared" si="358"/>
        <v>COPY 970c10.dat sel\970c10.dat</v>
      </c>
      <c r="R4513" t="str">
        <f>IF(ISNA(VLOOKUP(B4513,Rendered!$B$1:$C$1000,1,FALSE)),"N","Y")</f>
        <v>N</v>
      </c>
    </row>
    <row r="4514" spans="1:18" hidden="1" x14ac:dyDescent="0.35">
      <c r="A4514" t="s">
        <v>14569</v>
      </c>
      <c r="B4514" t="s">
        <v>14609</v>
      </c>
      <c r="C4514" t="s">
        <v>14610</v>
      </c>
      <c r="D4514" t="s">
        <v>13</v>
      </c>
      <c r="E4514">
        <v>2014</v>
      </c>
      <c r="F4514">
        <v>2016</v>
      </c>
      <c r="J4514">
        <f t="shared" si="359"/>
        <v>0</v>
      </c>
      <c r="K4514" t="str">
        <f>IF(OR(J4514&gt;Ограничения!$B$1,Sheet!G7552&gt;Ограничения!$B$2,Sheet!H7552&gt;Ограничения!$B$2,Sheet!I7552&gt;Ограничения!$B$2,),"Not compatible","Compatible")</f>
        <v>Compatible</v>
      </c>
      <c r="L4514" t="str">
        <f t="shared" si="360"/>
        <v>Модификация</v>
      </c>
      <c r="M4514" s="3">
        <f t="shared" si="361"/>
        <v>0</v>
      </c>
      <c r="N4514" s="3" t="str">
        <f t="shared" si="362"/>
        <v>N</v>
      </c>
      <c r="O4514" t="s">
        <v>28008</v>
      </c>
      <c r="Q4514" t="str">
        <f t="shared" si="358"/>
        <v>COPY 970c80.dat sel\970c80.dat</v>
      </c>
      <c r="R4514" t="str">
        <f>IF(ISNA(VLOOKUP(B4514,Rendered!$B$1:$C$1000,1,FALSE)),"N","Y")</f>
        <v>N</v>
      </c>
    </row>
    <row r="4515" spans="1:18" hidden="1" x14ac:dyDescent="0.35">
      <c r="A4515" t="s">
        <v>14569</v>
      </c>
      <c r="B4515" t="s">
        <v>14611</v>
      </c>
      <c r="C4515" t="s">
        <v>14612</v>
      </c>
      <c r="D4515" t="s">
        <v>30</v>
      </c>
      <c r="E4515">
        <v>2005</v>
      </c>
      <c r="F4515">
        <v>2022</v>
      </c>
      <c r="J4515">
        <f t="shared" si="359"/>
        <v>0</v>
      </c>
      <c r="K4515" t="str">
        <f>IF(OR(J4515&gt;Ограничения!$B$1,Sheet!G7553&gt;Ограничения!$B$2,Sheet!H7553&gt;Ограничения!$B$2,Sheet!I7553&gt;Ограничения!$B$2,),"Not compatible","Compatible")</f>
        <v>Compatible</v>
      </c>
      <c r="L4515" t="str">
        <f t="shared" si="360"/>
        <v>Модификация</v>
      </c>
      <c r="M4515" s="3">
        <f t="shared" si="361"/>
        <v>0</v>
      </c>
      <c r="N4515" s="3" t="str">
        <f t="shared" si="362"/>
        <v>N</v>
      </c>
      <c r="O4515" t="s">
        <v>28008</v>
      </c>
      <c r="Q4515" t="str">
        <f t="shared" si="358"/>
        <v>COPY 970c68.dat sel\970c68.dat</v>
      </c>
      <c r="R4515" t="str">
        <f>IF(ISNA(VLOOKUP(B4515,Rendered!$B$1:$C$1000,1,FALSE)),"N","Y")</f>
        <v>N</v>
      </c>
    </row>
    <row r="4516" spans="1:18" hidden="1" x14ac:dyDescent="0.35">
      <c r="A4516" t="s">
        <v>14569</v>
      </c>
      <c r="B4516" t="s">
        <v>14613</v>
      </c>
      <c r="C4516" t="s">
        <v>14614</v>
      </c>
      <c r="D4516" t="s">
        <v>30</v>
      </c>
      <c r="E4516">
        <v>2004</v>
      </c>
      <c r="F4516">
        <v>2012</v>
      </c>
      <c r="J4516">
        <f t="shared" si="359"/>
        <v>0</v>
      </c>
      <c r="K4516" t="str">
        <f>IF(OR(J4516&gt;Ограничения!$B$1,Sheet!G7554&gt;Ограничения!$B$2,Sheet!H7554&gt;Ограничения!$B$2,Sheet!I7554&gt;Ограничения!$B$2,),"Not compatible","Compatible")</f>
        <v>Compatible</v>
      </c>
      <c r="L4516" t="str">
        <f t="shared" si="360"/>
        <v>Модификация</v>
      </c>
      <c r="M4516" s="3">
        <f t="shared" si="361"/>
        <v>0</v>
      </c>
      <c r="N4516" s="3" t="str">
        <f t="shared" si="362"/>
        <v>N</v>
      </c>
      <c r="O4516" t="s">
        <v>28008</v>
      </c>
      <c r="Q4516" t="str">
        <f t="shared" si="358"/>
        <v>COPY 970c89.dat sel\970c89.dat</v>
      </c>
      <c r="R4516" t="str">
        <f>IF(ISNA(VLOOKUP(B4516,Rendered!$B$1:$C$1000,1,FALSE)),"N","Y")</f>
        <v>N</v>
      </c>
    </row>
    <row r="4517" spans="1:18" hidden="1" x14ac:dyDescent="0.35">
      <c r="A4517" t="s">
        <v>14569</v>
      </c>
      <c r="B4517" t="s">
        <v>14615</v>
      </c>
      <c r="C4517" t="s">
        <v>14616</v>
      </c>
      <c r="D4517" t="s">
        <v>13</v>
      </c>
      <c r="E4517">
        <v>2013</v>
      </c>
      <c r="F4517">
        <v>2018</v>
      </c>
      <c r="J4517">
        <f t="shared" si="359"/>
        <v>0</v>
      </c>
      <c r="K4517" t="str">
        <f>IF(OR(J4517&gt;Ограничения!$B$1,Sheet!G7555&gt;Ограничения!$B$2,Sheet!H7555&gt;Ограничения!$B$2,Sheet!I7555&gt;Ограничения!$B$2,),"Not compatible","Compatible")</f>
        <v>Compatible</v>
      </c>
      <c r="L4517" t="str">
        <f t="shared" si="360"/>
        <v>Модификация</v>
      </c>
      <c r="M4517" s="3">
        <f t="shared" si="361"/>
        <v>0</v>
      </c>
      <c r="N4517" s="3" t="str">
        <f t="shared" si="362"/>
        <v>N</v>
      </c>
      <c r="O4517" t="s">
        <v>28008</v>
      </c>
      <c r="Q4517" t="str">
        <f t="shared" si="358"/>
        <v>COPY 970c59.dat sel\970c59.dat</v>
      </c>
      <c r="R4517" t="str">
        <f>IF(ISNA(VLOOKUP(B4517,Rendered!$B$1:$C$1000,1,FALSE)),"N","Y")</f>
        <v>N</v>
      </c>
    </row>
    <row r="4518" spans="1:18" hidden="1" x14ac:dyDescent="0.35">
      <c r="A4518" t="s">
        <v>14569</v>
      </c>
      <c r="B4518" t="s">
        <v>14617</v>
      </c>
      <c r="C4518" t="s">
        <v>14618</v>
      </c>
      <c r="D4518" t="s">
        <v>27</v>
      </c>
      <c r="E4518">
        <v>2012</v>
      </c>
      <c r="F4518">
        <v>2018</v>
      </c>
      <c r="J4518">
        <f t="shared" si="359"/>
        <v>0</v>
      </c>
      <c r="K4518" t="str">
        <f>IF(OR(J4518&gt;Ограничения!$B$1,Sheet!G7556&gt;Ограничения!$B$2,Sheet!H7556&gt;Ограничения!$B$2,Sheet!I7556&gt;Ограничения!$B$2,),"Not compatible","Compatible")</f>
        <v>Compatible</v>
      </c>
      <c r="L4518" t="str">
        <f t="shared" si="360"/>
        <v>Модификация</v>
      </c>
      <c r="M4518" s="3">
        <f t="shared" si="361"/>
        <v>0</v>
      </c>
      <c r="N4518" s="3" t="str">
        <f t="shared" si="362"/>
        <v>N</v>
      </c>
      <c r="O4518" t="s">
        <v>28008</v>
      </c>
      <c r="Q4518" t="str">
        <f t="shared" si="358"/>
        <v>COPY 970c69.dat sel\970c69.dat</v>
      </c>
      <c r="R4518" t="str">
        <f>IF(ISNA(VLOOKUP(B4518,Rendered!$B$1:$C$1000,1,FALSE)),"N","Y")</f>
        <v>N</v>
      </c>
    </row>
    <row r="4519" spans="1:18" hidden="1" x14ac:dyDescent="0.35">
      <c r="A4519" t="s">
        <v>805</v>
      </c>
      <c r="B4519" t="s">
        <v>826</v>
      </c>
      <c r="C4519" t="s">
        <v>827</v>
      </c>
      <c r="D4519" t="s">
        <v>13</v>
      </c>
      <c r="E4519">
        <v>2022</v>
      </c>
      <c r="F4519">
        <v>2022</v>
      </c>
      <c r="J4519">
        <f t="shared" si="359"/>
        <v>0</v>
      </c>
      <c r="K4519" t="str">
        <f>IF(OR(J4519&gt;Ограничения!$B$1,Sheet!G394&gt;Ограничения!$B$2,Sheet!H394&gt;Ограничения!$B$2,Sheet!I394&gt;Ограничения!$B$2,),"Not compatible","Compatible")</f>
        <v>Compatible</v>
      </c>
      <c r="L4519" t="str">
        <f t="shared" si="360"/>
        <v>Модификация</v>
      </c>
      <c r="M4519" s="3">
        <f t="shared" si="361"/>
        <v>0</v>
      </c>
      <c r="N4519" s="3" t="str">
        <f t="shared" si="362"/>
        <v>N</v>
      </c>
      <c r="O4519" t="s">
        <v>28008</v>
      </c>
      <c r="Q4519" t="str">
        <f t="shared" si="358"/>
        <v>COPY 970cf00.dat sel\970cf00.dat</v>
      </c>
      <c r="R4519" t="str">
        <f>IF(ISNA(VLOOKUP(B4519,Rendered!$B$1:$C$1000,1,FALSE)),"N","Y")</f>
        <v>N</v>
      </c>
    </row>
    <row r="4520" spans="1:18" hidden="1" x14ac:dyDescent="0.35">
      <c r="A4520" t="s">
        <v>14569</v>
      </c>
      <c r="B4520" t="s">
        <v>14619</v>
      </c>
      <c r="C4520" t="s">
        <v>14620</v>
      </c>
      <c r="D4520" t="s">
        <v>57</v>
      </c>
      <c r="E4520">
        <v>1992</v>
      </c>
      <c r="F4520">
        <v>2016</v>
      </c>
      <c r="J4520">
        <f t="shared" si="359"/>
        <v>0</v>
      </c>
      <c r="K4520" t="str">
        <f>IF(OR(J4520&gt;Ограничения!$B$1,Sheet!G7557&gt;Ограничения!$B$2,Sheet!H7557&gt;Ограничения!$B$2,Sheet!I7557&gt;Ограничения!$B$2,),"Not compatible","Compatible")</f>
        <v>Compatible</v>
      </c>
      <c r="L4520" t="str">
        <f t="shared" si="360"/>
        <v>Модификация</v>
      </c>
      <c r="M4520" s="3">
        <f t="shared" si="361"/>
        <v>0</v>
      </c>
      <c r="N4520" s="3" t="str">
        <f t="shared" si="362"/>
        <v>N</v>
      </c>
      <c r="O4520" t="s">
        <v>28008</v>
      </c>
      <c r="Q4520" t="str">
        <f t="shared" si="358"/>
        <v>COPY 970c06.dat sel\970c06.dat</v>
      </c>
      <c r="R4520" t="str">
        <f>IF(ISNA(VLOOKUP(B4520,Rendered!$B$1:$C$1000,1,FALSE)),"N","Y")</f>
        <v>N</v>
      </c>
    </row>
    <row r="4521" spans="1:18" hidden="1" x14ac:dyDescent="0.35">
      <c r="A4521" t="s">
        <v>805</v>
      </c>
      <c r="B4521" t="s">
        <v>828</v>
      </c>
      <c r="C4521" t="s">
        <v>829</v>
      </c>
      <c r="D4521" t="s">
        <v>21</v>
      </c>
      <c r="E4521">
        <v>2003</v>
      </c>
      <c r="F4521">
        <v>2004</v>
      </c>
      <c r="J4521">
        <f t="shared" si="359"/>
        <v>0</v>
      </c>
      <c r="K4521" t="str">
        <f>IF(OR(J4521&gt;Ограничения!$B$1,Sheet!G395&gt;Ограничения!$B$2,Sheet!H395&gt;Ограничения!$B$2,Sheet!I395&gt;Ограничения!$B$2,),"Not compatible","Compatible")</f>
        <v>Compatible</v>
      </c>
      <c r="L4521">
        <f t="shared" si="360"/>
        <v>43220</v>
      </c>
      <c r="M4521" s="3">
        <f t="shared" si="361"/>
        <v>0</v>
      </c>
      <c r="N4521" s="3" t="str">
        <f t="shared" si="362"/>
        <v>N</v>
      </c>
      <c r="O4521" t="s">
        <v>28008</v>
      </c>
      <c r="Q4521" t="str">
        <f t="shared" si="358"/>
        <v>COPY 43220.dat sel\43220.dat</v>
      </c>
      <c r="R4521" t="str">
        <f>IF(ISNA(VLOOKUP(B4521,Rendered!$B$1:$C$1000,1,FALSE)),"N","Y")</f>
        <v>N</v>
      </c>
    </row>
    <row r="4522" spans="1:18" hidden="1" x14ac:dyDescent="0.35">
      <c r="A4522" t="s">
        <v>14569</v>
      </c>
      <c r="B4522" t="s">
        <v>14570</v>
      </c>
      <c r="C4522" t="s">
        <v>14571</v>
      </c>
      <c r="D4522" t="s">
        <v>14572</v>
      </c>
      <c r="E4522">
        <v>1978</v>
      </c>
      <c r="F4522">
        <v>2022</v>
      </c>
      <c r="J4522">
        <f t="shared" si="359"/>
        <v>0</v>
      </c>
      <c r="K4522" t="str">
        <f>IF(OR(J4522&gt;Ограничения!$B$1,Sheet!G7533&gt;Ограничения!$B$2,Sheet!H7533&gt;Ограничения!$B$2,Sheet!I7533&gt;Ограничения!$B$2,),"Not compatible","Compatible")</f>
        <v>Compatible</v>
      </c>
      <c r="L4522" t="str">
        <f t="shared" si="360"/>
        <v>Модификация</v>
      </c>
      <c r="M4522" s="3">
        <f t="shared" si="361"/>
        <v>0</v>
      </c>
      <c r="N4522" s="3" t="str">
        <f t="shared" si="362"/>
        <v>N</v>
      </c>
      <c r="O4522" t="s">
        <v>28008</v>
      </c>
      <c r="Q4522" t="str">
        <f t="shared" si="358"/>
        <v>COPY 970c00.dat sel\970c00.dat</v>
      </c>
      <c r="R4522" t="str">
        <f>IF(ISNA(VLOOKUP(B4522,Rendered!$B$1:$C$1000,1,FALSE)),"N","Y")</f>
        <v>N</v>
      </c>
    </row>
    <row r="4523" spans="1:18" hidden="1" x14ac:dyDescent="0.35">
      <c r="A4523" t="s">
        <v>805</v>
      </c>
      <c r="B4523" t="s">
        <v>830</v>
      </c>
      <c r="C4523" t="s">
        <v>831</v>
      </c>
      <c r="D4523" t="s">
        <v>13</v>
      </c>
      <c r="E4523">
        <v>2014</v>
      </c>
      <c r="F4523">
        <v>2014</v>
      </c>
      <c r="J4523">
        <f t="shared" si="359"/>
        <v>0</v>
      </c>
      <c r="K4523" t="str">
        <f>IF(OR(J4523&gt;Ограничения!$B$1,Sheet!G396&gt;Ограничения!$B$2,Sheet!H396&gt;Ограничения!$B$2,Sheet!I396&gt;Ограничения!$B$2,),"Not compatible","Compatible")</f>
        <v>Compatible</v>
      </c>
      <c r="L4523">
        <f t="shared" si="360"/>
        <v>9700</v>
      </c>
      <c r="M4523" s="3">
        <f t="shared" si="361"/>
        <v>0</v>
      </c>
      <c r="N4523" s="3" t="str">
        <f t="shared" si="362"/>
        <v>N</v>
      </c>
      <c r="O4523" t="s">
        <v>28008</v>
      </c>
      <c r="Q4523" t="str">
        <f t="shared" si="358"/>
        <v>COPY 970e01.dat sel\970e01.dat</v>
      </c>
      <c r="R4523" t="str">
        <f>IF(ISNA(VLOOKUP(B4523,Rendered!$B$1:$C$1000,1,FALSE)),"N","Y")</f>
        <v>N</v>
      </c>
    </row>
    <row r="4524" spans="1:18" hidden="1" x14ac:dyDescent="0.35">
      <c r="A4524" t="s">
        <v>14569</v>
      </c>
      <c r="B4524" t="s">
        <v>14621</v>
      </c>
      <c r="C4524" t="s">
        <v>14622</v>
      </c>
      <c r="D4524" t="s">
        <v>59</v>
      </c>
      <c r="E4524">
        <v>2004</v>
      </c>
      <c r="F4524">
        <v>2016</v>
      </c>
      <c r="J4524">
        <f t="shared" si="359"/>
        <v>0</v>
      </c>
      <c r="K4524" t="str">
        <f>IF(OR(J4524&gt;Ограничения!$B$1,Sheet!G7558&gt;Ограничения!$B$2,Sheet!H7558&gt;Ограничения!$B$2,Sheet!I7558&gt;Ограничения!$B$2,),"Not compatible","Compatible")</f>
        <v>Compatible</v>
      </c>
      <c r="L4524" t="str">
        <f t="shared" si="360"/>
        <v>Модификация</v>
      </c>
      <c r="M4524" s="3">
        <f t="shared" si="361"/>
        <v>0</v>
      </c>
      <c r="N4524" s="3" t="str">
        <f t="shared" si="362"/>
        <v>N</v>
      </c>
      <c r="O4524" t="s">
        <v>28008</v>
      </c>
      <c r="Q4524" t="str">
        <f t="shared" si="358"/>
        <v>COPY 970c86.dat sel\970c86.dat</v>
      </c>
      <c r="R4524" t="str">
        <f>IF(ISNA(VLOOKUP(B4524,Rendered!$B$1:$C$1000,1,FALSE)),"N","Y")</f>
        <v>N</v>
      </c>
    </row>
    <row r="4525" spans="1:18" hidden="1" x14ac:dyDescent="0.35">
      <c r="A4525" t="s">
        <v>14569</v>
      </c>
      <c r="B4525" t="s">
        <v>14623</v>
      </c>
      <c r="C4525" t="s">
        <v>14624</v>
      </c>
      <c r="D4525" t="s">
        <v>52</v>
      </c>
      <c r="E4525">
        <v>1979</v>
      </c>
      <c r="F4525">
        <v>2003</v>
      </c>
      <c r="J4525">
        <f t="shared" si="359"/>
        <v>0</v>
      </c>
      <c r="K4525" t="str">
        <f>IF(OR(J4525&gt;Ограничения!$B$1,Sheet!G7559&gt;Ограничения!$B$2,Sheet!H7559&gt;Ограничения!$B$2,Sheet!I7559&gt;Ограничения!$B$2,),"Not compatible","Compatible")</f>
        <v>Compatible</v>
      </c>
      <c r="L4525" t="str">
        <f t="shared" si="360"/>
        <v>Модификация</v>
      </c>
      <c r="M4525" s="3">
        <f t="shared" si="361"/>
        <v>0</v>
      </c>
      <c r="N4525" s="3" t="str">
        <f t="shared" si="362"/>
        <v>N</v>
      </c>
      <c r="O4525" t="s">
        <v>28008</v>
      </c>
      <c r="Q4525" t="str">
        <f t="shared" ref="Q4525:Q4588" si="363">_xlfn.CONCAT("COPY ",B4525,".dat sel\",B4525,".dat")</f>
        <v>COPY 970c09.dat sel\970c09.dat</v>
      </c>
      <c r="R4525" t="str">
        <f>IF(ISNA(VLOOKUP(B4525,Rendered!$B$1:$C$1000,1,FALSE)),"N","Y")</f>
        <v>N</v>
      </c>
    </row>
    <row r="4526" spans="1:18" hidden="1" x14ac:dyDescent="0.35">
      <c r="A4526" t="s">
        <v>14569</v>
      </c>
      <c r="B4526" t="s">
        <v>14625</v>
      </c>
      <c r="C4526" t="s">
        <v>14626</v>
      </c>
      <c r="D4526" t="s">
        <v>27</v>
      </c>
      <c r="E4526">
        <v>2005</v>
      </c>
      <c r="F4526">
        <v>2005</v>
      </c>
      <c r="J4526">
        <f t="shared" si="359"/>
        <v>0</v>
      </c>
      <c r="K4526" t="str">
        <f>IF(OR(J4526&gt;Ограничения!$B$1,Sheet!G7560&gt;Ограничения!$B$2,Sheet!H7560&gt;Ограничения!$B$2,Sheet!I7560&gt;Ограничения!$B$2,),"Not compatible","Compatible")</f>
        <v>Compatible</v>
      </c>
      <c r="L4526" t="str">
        <f t="shared" si="360"/>
        <v>Модификация</v>
      </c>
      <c r="M4526" s="3">
        <f t="shared" si="361"/>
        <v>0</v>
      </c>
      <c r="N4526" s="3" t="str">
        <f t="shared" si="362"/>
        <v>N</v>
      </c>
      <c r="O4526" t="s">
        <v>28008</v>
      </c>
      <c r="Q4526" t="str">
        <f t="shared" si="363"/>
        <v>COPY 970c90.dat sel\970c90.dat</v>
      </c>
      <c r="R4526" t="str">
        <f>IF(ISNA(VLOOKUP(B4526,Rendered!$B$1:$C$1000,1,FALSE)),"N","Y")</f>
        <v>N</v>
      </c>
    </row>
    <row r="4527" spans="1:18" hidden="1" x14ac:dyDescent="0.35">
      <c r="A4527" t="s">
        <v>14569</v>
      </c>
      <c r="B4527" t="s">
        <v>14627</v>
      </c>
      <c r="C4527" t="s">
        <v>14628</v>
      </c>
      <c r="D4527" t="s">
        <v>13</v>
      </c>
      <c r="E4527">
        <v>2011</v>
      </c>
      <c r="F4527">
        <v>2015</v>
      </c>
      <c r="J4527">
        <f t="shared" si="359"/>
        <v>0</v>
      </c>
      <c r="K4527" t="str">
        <f>IF(OR(J4527&gt;Ограничения!$B$1,Sheet!G7561&gt;Ограничения!$B$2,Sheet!H7561&gt;Ограничения!$B$2,Sheet!I7561&gt;Ограничения!$B$2,),"Not compatible","Compatible")</f>
        <v>Compatible</v>
      </c>
      <c r="L4527" t="str">
        <f t="shared" si="360"/>
        <v>Модификация</v>
      </c>
      <c r="M4527" s="3">
        <f t="shared" si="361"/>
        <v>0</v>
      </c>
      <c r="N4527" s="3" t="str">
        <f t="shared" si="362"/>
        <v>N</v>
      </c>
      <c r="O4527" t="s">
        <v>28008</v>
      </c>
      <c r="Q4527" t="str">
        <f t="shared" si="363"/>
        <v>COPY 970c34.dat sel\970c34.dat</v>
      </c>
      <c r="R4527" t="str">
        <f>IF(ISNA(VLOOKUP(B4527,Rendered!$B$1:$C$1000,1,FALSE)),"N","Y")</f>
        <v>N</v>
      </c>
    </row>
    <row r="4528" spans="1:18" hidden="1" x14ac:dyDescent="0.35">
      <c r="A4528" t="s">
        <v>805</v>
      </c>
      <c r="B4528" t="s">
        <v>832</v>
      </c>
      <c r="C4528" t="s">
        <v>833</v>
      </c>
      <c r="D4528" t="s">
        <v>13</v>
      </c>
      <c r="E4528">
        <v>2022</v>
      </c>
      <c r="F4528">
        <v>2022</v>
      </c>
      <c r="J4528">
        <f t="shared" si="359"/>
        <v>0</v>
      </c>
      <c r="K4528" t="str">
        <f>IF(OR(J4528&gt;Ограничения!$B$1,Sheet!G397&gt;Ограничения!$B$2,Sheet!H397&gt;Ограничения!$B$2,Sheet!I397&gt;Ограничения!$B$2,),"Not compatible","Compatible")</f>
        <v>Compatible</v>
      </c>
      <c r="L4528" t="str">
        <f t="shared" si="360"/>
        <v>Модификация</v>
      </c>
      <c r="M4528" s="3">
        <f t="shared" si="361"/>
        <v>0</v>
      </c>
      <c r="N4528" s="3" t="str">
        <f t="shared" si="362"/>
        <v>N</v>
      </c>
      <c r="O4528" t="s">
        <v>28008</v>
      </c>
      <c r="Q4528" t="str">
        <f t="shared" si="363"/>
        <v>COPY 970clga00.dat sel\970clga00.dat</v>
      </c>
      <c r="R4528" t="str">
        <f>IF(ISNA(VLOOKUP(B4528,Rendered!$B$1:$C$1000,1,FALSE)),"N","Y")</f>
        <v>N</v>
      </c>
    </row>
    <row r="4529" spans="1:18" hidden="1" x14ac:dyDescent="0.35">
      <c r="A4529" t="s">
        <v>14569</v>
      </c>
      <c r="B4529" t="s">
        <v>14629</v>
      </c>
      <c r="C4529" t="s">
        <v>14630</v>
      </c>
      <c r="D4529" t="s">
        <v>35</v>
      </c>
      <c r="E4529">
        <v>2001</v>
      </c>
      <c r="F4529">
        <v>2013</v>
      </c>
      <c r="J4529">
        <f t="shared" si="359"/>
        <v>0</v>
      </c>
      <c r="K4529" t="str">
        <f>IF(OR(J4529&gt;Ограничения!$B$1,Sheet!G7562&gt;Ограничения!$B$2,Sheet!H7562&gt;Ограничения!$B$2,Sheet!I7562&gt;Ограничения!$B$2,),"Not compatible","Compatible")</f>
        <v>Compatible</v>
      </c>
      <c r="L4529" t="str">
        <f t="shared" si="360"/>
        <v>Модификация</v>
      </c>
      <c r="M4529" s="3">
        <f t="shared" si="361"/>
        <v>0</v>
      </c>
      <c r="N4529" s="3" t="str">
        <f t="shared" si="362"/>
        <v>N</v>
      </c>
      <c r="O4529" t="s">
        <v>28008</v>
      </c>
      <c r="Q4529" t="str">
        <f t="shared" si="363"/>
        <v>COPY 970c42.dat sel\970c42.dat</v>
      </c>
      <c r="R4529" t="str">
        <f>IF(ISNA(VLOOKUP(B4529,Rendered!$B$1:$C$1000,1,FALSE)),"N","Y")</f>
        <v>N</v>
      </c>
    </row>
    <row r="4530" spans="1:18" hidden="1" x14ac:dyDescent="0.35">
      <c r="A4530" t="s">
        <v>14569</v>
      </c>
      <c r="B4530" t="s">
        <v>14631</v>
      </c>
      <c r="C4530" t="s">
        <v>14632</v>
      </c>
      <c r="D4530" t="s">
        <v>13</v>
      </c>
      <c r="E4530">
        <v>2015</v>
      </c>
      <c r="F4530">
        <v>2015</v>
      </c>
      <c r="J4530">
        <f t="shared" si="359"/>
        <v>0</v>
      </c>
      <c r="K4530" t="str">
        <f>IF(OR(J4530&gt;Ограничения!$B$1,Sheet!G7563&gt;Ограничения!$B$2,Sheet!H7563&gt;Ограничения!$B$2,Sheet!I7563&gt;Ограничения!$B$2,),"Not compatible","Compatible")</f>
        <v>Compatible</v>
      </c>
      <c r="L4530" t="str">
        <f t="shared" si="360"/>
        <v>Модификация</v>
      </c>
      <c r="M4530" s="3">
        <f t="shared" si="361"/>
        <v>0</v>
      </c>
      <c r="N4530" s="3" t="str">
        <f t="shared" si="362"/>
        <v>N</v>
      </c>
      <c r="O4530" t="s">
        <v>28008</v>
      </c>
      <c r="Q4530" t="str">
        <f t="shared" si="363"/>
        <v>COPY 970c157.dat sel\970c157.dat</v>
      </c>
      <c r="R4530" t="str">
        <f>IF(ISNA(VLOOKUP(B4530,Rendered!$B$1:$C$1000,1,FALSE)),"N","Y")</f>
        <v>N</v>
      </c>
    </row>
    <row r="4531" spans="1:18" hidden="1" x14ac:dyDescent="0.35">
      <c r="A4531" t="s">
        <v>805</v>
      </c>
      <c r="B4531" t="s">
        <v>834</v>
      </c>
      <c r="C4531" t="s">
        <v>835</v>
      </c>
      <c r="D4531" t="s">
        <v>253</v>
      </c>
      <c r="E4531">
        <v>2018</v>
      </c>
      <c r="F4531">
        <v>2022</v>
      </c>
      <c r="J4531">
        <f t="shared" si="359"/>
        <v>0</v>
      </c>
      <c r="K4531" t="str">
        <f>IF(OR(J4531&gt;Ограничения!$B$1,Sheet!G398&gt;Ограничения!$B$2,Sheet!H398&gt;Ограничения!$B$2,Sheet!I398&gt;Ограничения!$B$2,),"Not compatible","Compatible")</f>
        <v>Compatible</v>
      </c>
      <c r="L4531" t="str">
        <f t="shared" si="360"/>
        <v>Модификация</v>
      </c>
      <c r="M4531" s="3">
        <f t="shared" si="361"/>
        <v>0</v>
      </c>
      <c r="N4531" s="3" t="str">
        <f t="shared" si="362"/>
        <v>N</v>
      </c>
      <c r="O4531" t="s">
        <v>28008</v>
      </c>
      <c r="Q4531" t="str">
        <f t="shared" si="363"/>
        <v>COPY 970cm00.dat sel\970cm00.dat</v>
      </c>
      <c r="R4531" t="str">
        <f>IF(ISNA(VLOOKUP(B4531,Rendered!$B$1:$C$1000,1,FALSE)),"N","Y")</f>
        <v>N</v>
      </c>
    </row>
    <row r="4532" spans="1:18" hidden="1" x14ac:dyDescent="0.35">
      <c r="A4532" t="s">
        <v>14569</v>
      </c>
      <c r="B4532" t="s">
        <v>14633</v>
      </c>
      <c r="C4532" t="s">
        <v>14634</v>
      </c>
      <c r="D4532" t="s">
        <v>13</v>
      </c>
      <c r="E4532">
        <v>2012</v>
      </c>
      <c r="F4532">
        <v>2013</v>
      </c>
      <c r="J4532">
        <f t="shared" si="359"/>
        <v>0</v>
      </c>
      <c r="K4532" t="str">
        <f>IF(OR(J4532&gt;Ограничения!$B$1,Sheet!G7564&gt;Ограничения!$B$2,Sheet!H7564&gt;Ограничения!$B$2,Sheet!I7564&gt;Ограничения!$B$2,),"Not compatible","Compatible")</f>
        <v>Compatible</v>
      </c>
      <c r="L4532" t="str">
        <f t="shared" si="360"/>
        <v>Модификация</v>
      </c>
      <c r="M4532" s="3">
        <f t="shared" si="361"/>
        <v>0</v>
      </c>
      <c r="N4532" s="3" t="str">
        <f t="shared" si="362"/>
        <v>N</v>
      </c>
      <c r="O4532" t="s">
        <v>28008</v>
      </c>
      <c r="Q4532" t="str">
        <f t="shared" si="363"/>
        <v>COPY 970c155.dat sel\970c155.dat</v>
      </c>
      <c r="R4532" t="str">
        <f>IF(ISNA(VLOOKUP(B4532,Rendered!$B$1:$C$1000,1,FALSE)),"N","Y")</f>
        <v>N</v>
      </c>
    </row>
    <row r="4533" spans="1:18" hidden="1" x14ac:dyDescent="0.35">
      <c r="A4533" t="s">
        <v>14569</v>
      </c>
      <c r="B4533" t="s">
        <v>14635</v>
      </c>
      <c r="C4533" t="s">
        <v>14636</v>
      </c>
      <c r="D4533" t="s">
        <v>35</v>
      </c>
      <c r="E4533">
        <v>1999</v>
      </c>
      <c r="F4533">
        <v>2019</v>
      </c>
      <c r="J4533">
        <f t="shared" si="359"/>
        <v>0</v>
      </c>
      <c r="K4533" t="str">
        <f>IF(OR(J4533&gt;Ограничения!$B$1,Sheet!G7565&gt;Ограничения!$B$2,Sheet!H7565&gt;Ограничения!$B$2,Sheet!I7565&gt;Ограничения!$B$2,),"Not compatible","Compatible")</f>
        <v>Compatible</v>
      </c>
      <c r="L4533" t="str">
        <f t="shared" si="360"/>
        <v>Модификация</v>
      </c>
      <c r="M4533" s="3">
        <f t="shared" si="361"/>
        <v>0</v>
      </c>
      <c r="N4533" s="3" t="str">
        <f t="shared" si="362"/>
        <v>N</v>
      </c>
      <c r="O4533" t="s">
        <v>28008</v>
      </c>
      <c r="Q4533" t="str">
        <f t="shared" si="363"/>
        <v>COPY 970c04.dat sel\970c04.dat</v>
      </c>
      <c r="R4533" t="str">
        <f>IF(ISNA(VLOOKUP(B4533,Rendered!$B$1:$C$1000,1,FALSE)),"N","Y")</f>
        <v>N</v>
      </c>
    </row>
    <row r="4534" spans="1:18" hidden="1" x14ac:dyDescent="0.35">
      <c r="A4534" t="s">
        <v>14569</v>
      </c>
      <c r="B4534" t="s">
        <v>14637</v>
      </c>
      <c r="C4534" t="s">
        <v>14638</v>
      </c>
      <c r="D4534" t="s">
        <v>52</v>
      </c>
      <c r="E4534">
        <v>1979</v>
      </c>
      <c r="F4534">
        <v>2015</v>
      </c>
      <c r="J4534">
        <f t="shared" si="359"/>
        <v>0</v>
      </c>
      <c r="K4534" t="str">
        <f>IF(OR(J4534&gt;Ограничения!$B$1,Sheet!G7566&gt;Ограничения!$B$2,Sheet!H7566&gt;Ограничения!$B$2,Sheet!I7566&gt;Ограничения!$B$2,),"Not compatible","Compatible")</f>
        <v>Compatible</v>
      </c>
      <c r="L4534" t="str">
        <f t="shared" si="360"/>
        <v>Модификация</v>
      </c>
      <c r="M4534" s="3">
        <f t="shared" si="361"/>
        <v>0</v>
      </c>
      <c r="N4534" s="3" t="str">
        <f t="shared" si="362"/>
        <v>N</v>
      </c>
      <c r="O4534" t="s">
        <v>28008</v>
      </c>
      <c r="Q4534" t="str">
        <f t="shared" si="363"/>
        <v>COPY 970c05.dat sel\970c05.dat</v>
      </c>
      <c r="R4534" t="str">
        <f>IF(ISNA(VLOOKUP(B4534,Rendered!$B$1:$C$1000,1,FALSE)),"N","Y")</f>
        <v>N</v>
      </c>
    </row>
    <row r="4535" spans="1:18" hidden="1" x14ac:dyDescent="0.35">
      <c r="A4535" t="s">
        <v>14569</v>
      </c>
      <c r="B4535" t="s">
        <v>14639</v>
      </c>
      <c r="C4535" t="s">
        <v>14640</v>
      </c>
      <c r="D4535" t="s">
        <v>27</v>
      </c>
      <c r="E4535">
        <v>2004</v>
      </c>
      <c r="F4535">
        <v>2012</v>
      </c>
      <c r="J4535">
        <f t="shared" si="359"/>
        <v>0</v>
      </c>
      <c r="K4535" t="str">
        <f>IF(OR(J4535&gt;Ограничения!$B$1,Sheet!G7567&gt;Ограничения!$B$2,Sheet!H7567&gt;Ограничения!$B$2,Sheet!I7567&gt;Ограничения!$B$2,),"Not compatible","Compatible")</f>
        <v>Compatible</v>
      </c>
      <c r="L4535" t="str">
        <f t="shared" si="360"/>
        <v>Модификация</v>
      </c>
      <c r="M4535" s="3">
        <f t="shared" si="361"/>
        <v>0</v>
      </c>
      <c r="N4535" s="3" t="str">
        <f t="shared" si="362"/>
        <v>N</v>
      </c>
      <c r="O4535" t="s">
        <v>28008</v>
      </c>
      <c r="Q4535" t="str">
        <f t="shared" si="363"/>
        <v>COPY 970c88.dat sel\970c88.dat</v>
      </c>
      <c r="R4535" t="str">
        <f>IF(ISNA(VLOOKUP(B4535,Rendered!$B$1:$C$1000,1,FALSE)),"N","Y")</f>
        <v>N</v>
      </c>
    </row>
    <row r="4536" spans="1:18" hidden="1" x14ac:dyDescent="0.35">
      <c r="A4536" t="s">
        <v>14569</v>
      </c>
      <c r="B4536" t="s">
        <v>14641</v>
      </c>
      <c r="C4536" t="s">
        <v>14642</v>
      </c>
      <c r="D4536" t="s">
        <v>27</v>
      </c>
      <c r="E4536">
        <v>2010</v>
      </c>
      <c r="F4536">
        <v>2020</v>
      </c>
      <c r="J4536">
        <f t="shared" si="359"/>
        <v>0</v>
      </c>
      <c r="K4536" t="str">
        <f>IF(OR(J4536&gt;Ограничения!$B$1,Sheet!G7568&gt;Ограничения!$B$2,Sheet!H7568&gt;Ограничения!$B$2,Sheet!I7568&gt;Ограничения!$B$2,),"Not compatible","Compatible")</f>
        <v>Compatible</v>
      </c>
      <c r="L4536" t="str">
        <f t="shared" si="360"/>
        <v>Модификация</v>
      </c>
      <c r="M4536" s="3">
        <f t="shared" si="361"/>
        <v>0</v>
      </c>
      <c r="N4536" s="3" t="str">
        <f t="shared" si="362"/>
        <v>N</v>
      </c>
      <c r="O4536" t="s">
        <v>28008</v>
      </c>
      <c r="Q4536" t="str">
        <f t="shared" si="363"/>
        <v>COPY 970c55.dat sel\970c55.dat</v>
      </c>
      <c r="R4536" t="str">
        <f>IF(ISNA(VLOOKUP(B4536,Rendered!$B$1:$C$1000,1,FALSE)),"N","Y")</f>
        <v>N</v>
      </c>
    </row>
    <row r="4537" spans="1:18" hidden="1" x14ac:dyDescent="0.35">
      <c r="A4537" t="s">
        <v>14569</v>
      </c>
      <c r="B4537" t="s">
        <v>14643</v>
      </c>
      <c r="C4537" t="s">
        <v>14644</v>
      </c>
      <c r="D4537" t="s">
        <v>27</v>
      </c>
      <c r="E4537">
        <v>2003</v>
      </c>
      <c r="F4537">
        <v>2006</v>
      </c>
      <c r="J4537">
        <f t="shared" si="359"/>
        <v>0</v>
      </c>
      <c r="K4537" t="str">
        <f>IF(OR(J4537&gt;Ограничения!$B$1,Sheet!G7569&gt;Ограничения!$B$2,Sheet!H7569&gt;Ограничения!$B$2,Sheet!I7569&gt;Ограничения!$B$2,),"Not compatible","Compatible")</f>
        <v>Compatible</v>
      </c>
      <c r="L4537" t="str">
        <f t="shared" si="360"/>
        <v>Модификация</v>
      </c>
      <c r="M4537" s="3">
        <f t="shared" si="361"/>
        <v>0</v>
      </c>
      <c r="N4537" s="3" t="str">
        <f t="shared" si="362"/>
        <v>N</v>
      </c>
      <c r="O4537" t="s">
        <v>28008</v>
      </c>
      <c r="Q4537" t="str">
        <f t="shared" si="363"/>
        <v>COPY 970c48.dat sel\970c48.dat</v>
      </c>
      <c r="R4537" t="str">
        <f>IF(ISNA(VLOOKUP(B4537,Rendered!$B$1:$C$1000,1,FALSE)),"N","Y")</f>
        <v>N</v>
      </c>
    </row>
    <row r="4538" spans="1:18" hidden="1" x14ac:dyDescent="0.35">
      <c r="A4538" t="s">
        <v>14569</v>
      </c>
      <c r="B4538" t="s">
        <v>14645</v>
      </c>
      <c r="C4538" t="s">
        <v>14646</v>
      </c>
      <c r="D4538" t="s">
        <v>13</v>
      </c>
      <c r="E4538">
        <v>2004</v>
      </c>
      <c r="F4538">
        <v>2004</v>
      </c>
      <c r="J4538">
        <f t="shared" si="359"/>
        <v>0</v>
      </c>
      <c r="K4538" t="str">
        <f>IF(OR(J4538&gt;Ограничения!$B$1,Sheet!G7570&gt;Ограничения!$B$2,Sheet!H7570&gt;Ограничения!$B$2,Sheet!I7570&gt;Ограничения!$B$2,),"Not compatible","Compatible")</f>
        <v>Compatible</v>
      </c>
      <c r="L4538" t="str">
        <f t="shared" si="360"/>
        <v>Модификация</v>
      </c>
      <c r="M4538" s="3">
        <f t="shared" si="361"/>
        <v>0</v>
      </c>
      <c r="N4538" s="3" t="str">
        <f t="shared" si="362"/>
        <v>N</v>
      </c>
      <c r="O4538" t="s">
        <v>28008</v>
      </c>
      <c r="Q4538" t="str">
        <f t="shared" si="363"/>
        <v>COPY 970c87.dat sel\970c87.dat</v>
      </c>
      <c r="R4538" t="str">
        <f>IF(ISNA(VLOOKUP(B4538,Rendered!$B$1:$C$1000,1,FALSE)),"N","Y")</f>
        <v>N</v>
      </c>
    </row>
    <row r="4539" spans="1:18" hidden="1" x14ac:dyDescent="0.35">
      <c r="A4539" t="s">
        <v>14569</v>
      </c>
      <c r="B4539" t="s">
        <v>14647</v>
      </c>
      <c r="C4539" t="s">
        <v>14648</v>
      </c>
      <c r="D4539" t="s">
        <v>35</v>
      </c>
      <c r="E4539">
        <v>1999</v>
      </c>
      <c r="F4539">
        <v>2019</v>
      </c>
      <c r="J4539">
        <f t="shared" si="359"/>
        <v>0</v>
      </c>
      <c r="K4539" t="str">
        <f>IF(OR(J4539&gt;Ограничения!$B$1,Sheet!G7571&gt;Ограничения!$B$2,Sheet!H7571&gt;Ограничения!$B$2,Sheet!I7571&gt;Ограничения!$B$2,),"Not compatible","Compatible")</f>
        <v>Compatible</v>
      </c>
      <c r="L4539" t="str">
        <f t="shared" si="360"/>
        <v>Модификация</v>
      </c>
      <c r="M4539" s="3">
        <f t="shared" si="361"/>
        <v>0</v>
      </c>
      <c r="N4539" s="3" t="str">
        <f t="shared" si="362"/>
        <v>N</v>
      </c>
      <c r="O4539" t="s">
        <v>28008</v>
      </c>
      <c r="Q4539" t="str">
        <f t="shared" si="363"/>
        <v>COPY 970c02.dat sel\970c02.dat</v>
      </c>
      <c r="R4539" t="str">
        <f>IF(ISNA(VLOOKUP(B4539,Rendered!$B$1:$C$1000,1,FALSE)),"N","Y")</f>
        <v>N</v>
      </c>
    </row>
    <row r="4540" spans="1:18" hidden="1" x14ac:dyDescent="0.35">
      <c r="A4540" t="s">
        <v>14569</v>
      </c>
      <c r="B4540" t="s">
        <v>14649</v>
      </c>
      <c r="C4540" t="s">
        <v>14650</v>
      </c>
      <c r="D4540" t="s">
        <v>13</v>
      </c>
      <c r="E4540">
        <v>2021</v>
      </c>
      <c r="F4540">
        <v>2021</v>
      </c>
      <c r="J4540">
        <f t="shared" si="359"/>
        <v>0</v>
      </c>
      <c r="K4540" t="str">
        <f>IF(OR(J4540&gt;Ограничения!$B$1,Sheet!G7572&gt;Ограничения!$B$2,Sheet!H7572&gt;Ограничения!$B$2,Sheet!I7572&gt;Ограничения!$B$2,),"Not compatible","Compatible")</f>
        <v>Compatible</v>
      </c>
      <c r="L4540" t="str">
        <f t="shared" si="360"/>
        <v>Модификация</v>
      </c>
      <c r="M4540" s="3">
        <f t="shared" si="361"/>
        <v>0</v>
      </c>
      <c r="N4540" s="3" t="str">
        <f t="shared" si="362"/>
        <v>N</v>
      </c>
      <c r="O4540" t="s">
        <v>28008</v>
      </c>
      <c r="Q4540" t="str">
        <f t="shared" si="363"/>
        <v>COPY 970c50.dat sel\970c50.dat</v>
      </c>
      <c r="R4540" t="str">
        <f>IF(ISNA(VLOOKUP(B4540,Rendered!$B$1:$C$1000,1,FALSE)),"N","Y")</f>
        <v>N</v>
      </c>
    </row>
    <row r="4541" spans="1:18" hidden="1" x14ac:dyDescent="0.35">
      <c r="A4541" t="s">
        <v>14569</v>
      </c>
      <c r="B4541" t="s">
        <v>14651</v>
      </c>
      <c r="C4541" t="s">
        <v>14652</v>
      </c>
      <c r="D4541" t="s">
        <v>13</v>
      </c>
      <c r="E4541">
        <v>2021</v>
      </c>
      <c r="F4541">
        <v>2021</v>
      </c>
      <c r="J4541">
        <f t="shared" si="359"/>
        <v>0</v>
      </c>
      <c r="K4541" t="str">
        <f>IF(OR(J4541&gt;Ограничения!$B$1,Sheet!G7573&gt;Ограничения!$B$2,Sheet!H7573&gt;Ограничения!$B$2,Sheet!I7573&gt;Ограничения!$B$2,),"Not compatible","Compatible")</f>
        <v>Compatible</v>
      </c>
      <c r="L4541" t="str">
        <f t="shared" si="360"/>
        <v>Модификация</v>
      </c>
      <c r="M4541" s="3">
        <f t="shared" si="361"/>
        <v>0</v>
      </c>
      <c r="N4541" s="3" t="str">
        <f t="shared" si="362"/>
        <v>N</v>
      </c>
      <c r="O4541" t="s">
        <v>28008</v>
      </c>
      <c r="Q4541" t="str">
        <f t="shared" si="363"/>
        <v>COPY 970c15.dat sel\970c15.dat</v>
      </c>
      <c r="R4541" t="str">
        <f>IF(ISNA(VLOOKUP(B4541,Rendered!$B$1:$C$1000,1,FALSE)),"N","Y")</f>
        <v>N</v>
      </c>
    </row>
    <row r="4542" spans="1:18" hidden="1" x14ac:dyDescent="0.35">
      <c r="A4542" t="s">
        <v>14569</v>
      </c>
      <c r="B4542" t="s">
        <v>14653</v>
      </c>
      <c r="C4542" t="s">
        <v>14654</v>
      </c>
      <c r="D4542" t="s">
        <v>13</v>
      </c>
      <c r="E4542">
        <v>2002</v>
      </c>
      <c r="F4542">
        <v>2002</v>
      </c>
      <c r="J4542">
        <f t="shared" si="359"/>
        <v>0</v>
      </c>
      <c r="K4542" t="str">
        <f>IF(OR(J4542&gt;Ограничения!$B$1,Sheet!G7574&gt;Ограничения!$B$2,Sheet!H7574&gt;Ограничения!$B$2,Sheet!I7574&gt;Ограничения!$B$2,),"Not compatible","Compatible")</f>
        <v>Compatible</v>
      </c>
      <c r="L4542" t="str">
        <f t="shared" si="360"/>
        <v>Модификация</v>
      </c>
      <c r="M4542" s="3">
        <f t="shared" si="361"/>
        <v>0</v>
      </c>
      <c r="N4542" s="3" t="str">
        <f t="shared" si="362"/>
        <v>N</v>
      </c>
      <c r="O4542" t="s">
        <v>28008</v>
      </c>
      <c r="Q4542" t="str">
        <f t="shared" si="363"/>
        <v>COPY 970c43.dat sel\970c43.dat</v>
      </c>
      <c r="R4542" t="str">
        <f>IF(ISNA(VLOOKUP(B4542,Rendered!$B$1:$C$1000,1,FALSE)),"N","Y")</f>
        <v>N</v>
      </c>
    </row>
    <row r="4543" spans="1:18" hidden="1" x14ac:dyDescent="0.35">
      <c r="A4543" t="s">
        <v>14569</v>
      </c>
      <c r="B4543" t="s">
        <v>14655</v>
      </c>
      <c r="C4543" t="s">
        <v>14656</v>
      </c>
      <c r="D4543" t="s">
        <v>59</v>
      </c>
      <c r="E4543">
        <v>1979</v>
      </c>
      <c r="F4543">
        <v>2020</v>
      </c>
      <c r="J4543">
        <f t="shared" si="359"/>
        <v>0</v>
      </c>
      <c r="K4543" t="str">
        <f>IF(OR(J4543&gt;Ограничения!$B$1,Sheet!G7575&gt;Ограничения!$B$2,Sheet!H7575&gt;Ограничения!$B$2,Sheet!I7575&gt;Ограничения!$B$2,),"Not compatible","Compatible")</f>
        <v>Compatible</v>
      </c>
      <c r="L4543" t="str">
        <f t="shared" si="360"/>
        <v>Модификация</v>
      </c>
      <c r="M4543" s="3">
        <f t="shared" si="361"/>
        <v>0</v>
      </c>
      <c r="N4543" s="3" t="str">
        <f t="shared" si="362"/>
        <v>N</v>
      </c>
      <c r="O4543" t="s">
        <v>28008</v>
      </c>
      <c r="Q4543" t="str">
        <f t="shared" si="363"/>
        <v>COPY 970c01.dat sel\970c01.dat</v>
      </c>
      <c r="R4543" t="str">
        <f>IF(ISNA(VLOOKUP(B4543,Rendered!$B$1:$C$1000,1,FALSE)),"N","Y")</f>
        <v>N</v>
      </c>
    </row>
    <row r="4544" spans="1:18" hidden="1" x14ac:dyDescent="0.35">
      <c r="A4544" t="s">
        <v>14569</v>
      </c>
      <c r="B4544" t="s">
        <v>14657</v>
      </c>
      <c r="C4544" t="s">
        <v>14658</v>
      </c>
      <c r="D4544" t="s">
        <v>58</v>
      </c>
      <c r="E4544">
        <v>1989</v>
      </c>
      <c r="F4544">
        <v>2020</v>
      </c>
      <c r="J4544">
        <f t="shared" si="359"/>
        <v>0</v>
      </c>
      <c r="K4544" t="str">
        <f>IF(OR(J4544&gt;Ограничения!$B$1,Sheet!G7576&gt;Ограничения!$B$2,Sheet!H7576&gt;Ограничения!$B$2,Sheet!I7576&gt;Ограничения!$B$2,),"Not compatible","Compatible")</f>
        <v>Compatible</v>
      </c>
      <c r="L4544" t="str">
        <f t="shared" si="360"/>
        <v>Модификация</v>
      </c>
      <c r="M4544" s="3">
        <f t="shared" si="361"/>
        <v>0</v>
      </c>
      <c r="N4544" s="3" t="str">
        <f t="shared" si="362"/>
        <v>N</v>
      </c>
      <c r="O4544" t="s">
        <v>28008</v>
      </c>
      <c r="Q4544" t="str">
        <f t="shared" si="363"/>
        <v>COPY 970c03.dat sel\970c03.dat</v>
      </c>
      <c r="R4544" t="str">
        <f>IF(ISNA(VLOOKUP(B4544,Rendered!$B$1:$C$1000,1,FALSE)),"N","Y")</f>
        <v>N</v>
      </c>
    </row>
    <row r="4545" spans="1:18" hidden="1" x14ac:dyDescent="0.35">
      <c r="A4545" t="s">
        <v>902</v>
      </c>
      <c r="B4545" t="s">
        <v>903</v>
      </c>
      <c r="C4545" t="s">
        <v>904</v>
      </c>
      <c r="D4545" t="s">
        <v>27</v>
      </c>
      <c r="E4545">
        <v>1979</v>
      </c>
      <c r="F4545">
        <v>1986</v>
      </c>
      <c r="G4545">
        <v>2</v>
      </c>
      <c r="H4545">
        <v>4</v>
      </c>
      <c r="I4545">
        <v>3.3</v>
      </c>
      <c r="J4545">
        <f t="shared" si="359"/>
        <v>9.3000000000000007</v>
      </c>
      <c r="K4545" t="str">
        <f>IF(OR(J4545&gt;Ограничения!$B$1,Sheet!G432&gt;Ограничения!$B$2,Sheet!H432&gt;Ограничения!$B$2,Sheet!I432&gt;Ограничения!$B$2,),"Not compatible","Compatible")</f>
        <v>Compatible</v>
      </c>
      <c r="L4545" t="str">
        <f t="shared" si="360"/>
        <v>Модификация</v>
      </c>
      <c r="M4545" s="3">
        <f t="shared" si="361"/>
        <v>1</v>
      </c>
      <c r="N4545" s="3" t="str">
        <f t="shared" si="362"/>
        <v>Y</v>
      </c>
      <c r="O4545" t="s">
        <v>28008</v>
      </c>
      <c r="Q4545" t="str">
        <f t="shared" si="363"/>
        <v>COPY fabhookc01.dat sel\fabhookc01.dat</v>
      </c>
      <c r="R4545" t="str">
        <f>IF(ISNA(VLOOKUP(B4545,Rendered!$B$1:$C$1000,1,FALSE)),"N","Y")</f>
        <v>N</v>
      </c>
    </row>
    <row r="4546" spans="1:18" hidden="1" x14ac:dyDescent="0.35">
      <c r="A4546" t="s">
        <v>902</v>
      </c>
      <c r="B4546" t="s">
        <v>903</v>
      </c>
      <c r="C4546" t="s">
        <v>904</v>
      </c>
      <c r="D4546" t="s">
        <v>27</v>
      </c>
      <c r="E4546">
        <v>1979</v>
      </c>
      <c r="F4546">
        <v>1986</v>
      </c>
      <c r="G4546">
        <v>2</v>
      </c>
      <c r="H4546">
        <v>4</v>
      </c>
      <c r="I4546">
        <v>3.3</v>
      </c>
      <c r="J4546">
        <f t="shared" ref="J4546:J4609" si="364">SUM(G4546:I4546)</f>
        <v>9.3000000000000007</v>
      </c>
      <c r="K4546" t="str">
        <f>IF(OR(J4546&gt;Ограничения!$B$1,Sheet!G2029&gt;Ограничения!$B$2,Sheet!H2029&gt;Ограничения!$B$2,Sheet!I2029&gt;Ограничения!$B$2,),"Not compatible","Compatible")</f>
        <v>Compatible</v>
      </c>
      <c r="L4546" t="str">
        <f t="shared" ref="L4546:L4609" si="365">IFERROR(B4546+1-1,"Модификация")</f>
        <v>Модификация</v>
      </c>
      <c r="M4546" s="3">
        <f t="shared" si="361"/>
        <v>0.48571428571428571</v>
      </c>
      <c r="N4546" s="3" t="str">
        <f t="shared" si="362"/>
        <v>Y</v>
      </c>
      <c r="O4546" t="s">
        <v>28008</v>
      </c>
      <c r="Q4546" t="str">
        <f t="shared" si="363"/>
        <v>COPY fabhookc01.dat sel\fabhookc01.dat</v>
      </c>
      <c r="R4546" t="str">
        <f>IF(ISNA(VLOOKUP(B4546,Rendered!$B$1:$C$1000,1,FALSE)),"N","Y")</f>
        <v>N</v>
      </c>
    </row>
    <row r="4547" spans="1:18" hidden="1" x14ac:dyDescent="0.35">
      <c r="A4547" t="s">
        <v>902</v>
      </c>
      <c r="B4547" t="s">
        <v>905</v>
      </c>
      <c r="C4547" t="s">
        <v>906</v>
      </c>
      <c r="D4547" t="s">
        <v>30</v>
      </c>
      <c r="E4547">
        <v>1979</v>
      </c>
      <c r="F4547">
        <v>2003</v>
      </c>
      <c r="G4547">
        <v>2</v>
      </c>
      <c r="H4547">
        <v>4</v>
      </c>
      <c r="I4547">
        <v>3.3</v>
      </c>
      <c r="J4547">
        <f t="shared" si="364"/>
        <v>9.3000000000000007</v>
      </c>
      <c r="K4547" t="str">
        <f>IF(OR(J4547&gt;Ограничения!$B$1,Sheet!G433&gt;Ограничения!$B$2,Sheet!H433&gt;Ограничения!$B$2,Sheet!I433&gt;Ограничения!$B$2,),"Not compatible","Compatible")</f>
        <v>Compatible</v>
      </c>
      <c r="L4547">
        <f t="shared" si="365"/>
        <v>3997</v>
      </c>
      <c r="M4547" s="3">
        <f t="shared" ref="M4547:M4610" si="366">IF(ISERR(FIND(C4547,C4548)),0,LEN(C4547)/LEN(C4548))</f>
        <v>1</v>
      </c>
      <c r="N4547" s="3" t="str">
        <f t="shared" ref="N4547:N4610" si="367">IF(OR(M4547&gt;0,M4546&gt;0),"Y","N")</f>
        <v>Y</v>
      </c>
      <c r="O4547" t="s">
        <v>28008</v>
      </c>
      <c r="Q4547" t="str">
        <f t="shared" si="363"/>
        <v>COPY 3997.dat sel\3997.dat</v>
      </c>
      <c r="R4547" t="str">
        <f>IF(ISNA(VLOOKUP(B4547,Rendered!$B$1:$C$1000,1,FALSE)),"N","Y")</f>
        <v>N</v>
      </c>
    </row>
    <row r="4548" spans="1:18" hidden="1" x14ac:dyDescent="0.35">
      <c r="A4548" t="s">
        <v>902</v>
      </c>
      <c r="B4548" t="s">
        <v>905</v>
      </c>
      <c r="C4548" t="s">
        <v>906</v>
      </c>
      <c r="D4548" t="s">
        <v>30</v>
      </c>
      <c r="E4548">
        <v>1979</v>
      </c>
      <c r="F4548">
        <v>2003</v>
      </c>
      <c r="G4548">
        <v>2</v>
      </c>
      <c r="H4548">
        <v>4</v>
      </c>
      <c r="I4548">
        <v>3.3</v>
      </c>
      <c r="J4548">
        <f t="shared" si="364"/>
        <v>9.3000000000000007</v>
      </c>
      <c r="K4548" t="str">
        <f>IF(OR(J4548&gt;Ограничения!$B$1,Sheet!G2030&gt;Ограничения!$B$2,Sheet!H2030&gt;Ограничения!$B$2,Sheet!I2030&gt;Ограничения!$B$2,),"Not compatible","Compatible")</f>
        <v>Compatible</v>
      </c>
      <c r="L4548">
        <f t="shared" si="365"/>
        <v>3997</v>
      </c>
      <c r="M4548" s="3">
        <f t="shared" si="366"/>
        <v>0</v>
      </c>
      <c r="N4548" s="3" t="str">
        <f t="shared" si="367"/>
        <v>Y</v>
      </c>
      <c r="O4548" t="s">
        <v>28008</v>
      </c>
      <c r="Q4548" t="str">
        <f t="shared" si="363"/>
        <v>COPY 3997.dat sel\3997.dat</v>
      </c>
      <c r="R4548" t="str">
        <f>IF(ISNA(VLOOKUP(B4548,Rendered!$B$1:$C$1000,1,FALSE)),"N","Y")</f>
        <v>N</v>
      </c>
    </row>
    <row r="4549" spans="1:18" hidden="1" x14ac:dyDescent="0.35">
      <c r="A4549" t="s">
        <v>902</v>
      </c>
      <c r="B4549" t="s">
        <v>907</v>
      </c>
      <c r="C4549" t="s">
        <v>908</v>
      </c>
      <c r="D4549" t="s">
        <v>27</v>
      </c>
      <c r="E4549">
        <v>1979</v>
      </c>
      <c r="F4549">
        <v>1994</v>
      </c>
      <c r="J4549">
        <f t="shared" si="364"/>
        <v>0</v>
      </c>
      <c r="K4549" t="str">
        <f>IF(OR(J4549&gt;Ограничения!$B$1,Sheet!G434&gt;Ограничения!$B$2,Sheet!H434&gt;Ограничения!$B$2,Sheet!I434&gt;Ограничения!$B$2,),"Not compatible","Compatible")</f>
        <v>Compatible</v>
      </c>
      <c r="L4549" t="str">
        <f t="shared" si="365"/>
        <v>Модификация</v>
      </c>
      <c r="M4549" s="3">
        <f t="shared" si="366"/>
        <v>1</v>
      </c>
      <c r="N4549" s="3" t="str">
        <f t="shared" si="367"/>
        <v>Y</v>
      </c>
      <c r="O4549" t="s">
        <v>28008</v>
      </c>
      <c r="Q4549" t="str">
        <f t="shared" si="363"/>
        <v>COPY fabhook.dat sel\fabhook.dat</v>
      </c>
      <c r="R4549" t="str">
        <f>IF(ISNA(VLOOKUP(B4549,Rendered!$B$1:$C$1000,1,FALSE)),"N","Y")</f>
        <v>N</v>
      </c>
    </row>
    <row r="4550" spans="1:18" hidden="1" x14ac:dyDescent="0.35">
      <c r="A4550" t="s">
        <v>902</v>
      </c>
      <c r="B4550" t="s">
        <v>907</v>
      </c>
      <c r="C4550" t="s">
        <v>908</v>
      </c>
      <c r="D4550" t="s">
        <v>27</v>
      </c>
      <c r="E4550">
        <v>1979</v>
      </c>
      <c r="F4550">
        <v>1994</v>
      </c>
      <c r="J4550">
        <f t="shared" si="364"/>
        <v>0</v>
      </c>
      <c r="K4550" t="str">
        <f>IF(OR(J4550&gt;Ограничения!$B$1,Sheet!G2031&gt;Ограничения!$B$2,Sheet!H2031&gt;Ограничения!$B$2,Sheet!I2031&gt;Ограничения!$B$2,),"Not compatible","Compatible")</f>
        <v>Compatible</v>
      </c>
      <c r="L4550" t="str">
        <f t="shared" si="365"/>
        <v>Модификация</v>
      </c>
      <c r="M4550" s="3">
        <f t="shared" si="366"/>
        <v>0</v>
      </c>
      <c r="N4550" s="3" t="str">
        <f t="shared" si="367"/>
        <v>Y</v>
      </c>
      <c r="O4550" t="s">
        <v>28008</v>
      </c>
      <c r="Q4550" t="str">
        <f t="shared" si="363"/>
        <v>COPY fabhook.dat sel\fabhook.dat</v>
      </c>
      <c r="R4550" t="str">
        <f>IF(ISNA(VLOOKUP(B4550,Rendered!$B$1:$C$1000,1,FALSE)),"N","Y")</f>
        <v>N</v>
      </c>
    </row>
    <row r="4551" spans="1:18" hidden="1" x14ac:dyDescent="0.35">
      <c r="A4551" t="s">
        <v>902</v>
      </c>
      <c r="B4551" t="s">
        <v>909</v>
      </c>
      <c r="C4551" t="s">
        <v>910</v>
      </c>
      <c r="D4551" t="s">
        <v>30</v>
      </c>
      <c r="E4551">
        <v>1998</v>
      </c>
      <c r="F4551">
        <v>2022</v>
      </c>
      <c r="J4551">
        <f t="shared" si="364"/>
        <v>0</v>
      </c>
      <c r="K4551" t="str">
        <f>IF(OR(J4551&gt;Ограничения!$B$1,Sheet!G435&gt;Ограничения!$B$2,Sheet!H435&gt;Ограничения!$B$2,Sheet!I435&gt;Ограничения!$B$2,),"Not compatible","Compatible")</f>
        <v>Compatible</v>
      </c>
      <c r="L4551">
        <f t="shared" si="365"/>
        <v>30192</v>
      </c>
      <c r="M4551" s="3">
        <f t="shared" si="366"/>
        <v>1</v>
      </c>
      <c r="N4551" s="3" t="str">
        <f t="shared" si="367"/>
        <v>Y</v>
      </c>
      <c r="O4551" t="s">
        <v>28007</v>
      </c>
      <c r="P4551">
        <v>3</v>
      </c>
      <c r="Q4551" t="str">
        <f t="shared" si="363"/>
        <v>COPY 30192.dat sel\30192.dat</v>
      </c>
      <c r="R4551" t="str">
        <f>IF(ISNA(VLOOKUP(B4551,Rendered!$B$1:$C$1000,1,FALSE)),"N","Y")</f>
        <v>N</v>
      </c>
    </row>
    <row r="4552" spans="1:18" hidden="1" x14ac:dyDescent="0.35">
      <c r="A4552" t="s">
        <v>902</v>
      </c>
      <c r="B4552" t="s">
        <v>909</v>
      </c>
      <c r="C4552" t="s">
        <v>910</v>
      </c>
      <c r="D4552" t="s">
        <v>30</v>
      </c>
      <c r="E4552">
        <v>1998</v>
      </c>
      <c r="F4552">
        <v>2022</v>
      </c>
      <c r="J4552">
        <f t="shared" si="364"/>
        <v>0</v>
      </c>
      <c r="K4552" t="str">
        <f>IF(OR(J4552&gt;Ограничения!$B$1,Sheet!G2032&gt;Ограничения!$B$2,Sheet!H2032&gt;Ограничения!$B$2,Sheet!I2032&gt;Ограничения!$B$2,),"Not compatible","Compatible")</f>
        <v>Compatible</v>
      </c>
      <c r="L4552">
        <f t="shared" si="365"/>
        <v>30192</v>
      </c>
      <c r="M4552" s="3">
        <f t="shared" si="366"/>
        <v>0.3783783783783784</v>
      </c>
      <c r="N4552" s="3" t="str">
        <f t="shared" si="367"/>
        <v>Y</v>
      </c>
      <c r="O4552" t="s">
        <v>28007</v>
      </c>
      <c r="P4552">
        <v>3</v>
      </c>
      <c r="Q4552" t="str">
        <f t="shared" si="363"/>
        <v>COPY 30192.dat sel\30192.dat</v>
      </c>
      <c r="R4552" t="str">
        <f>IF(ISNA(VLOOKUP(B4552,Rendered!$B$1:$C$1000,1,FALSE)),"N","Y")</f>
        <v>N</v>
      </c>
    </row>
    <row r="4553" spans="1:18" hidden="1" x14ac:dyDescent="0.35">
      <c r="A4553" t="s">
        <v>902</v>
      </c>
      <c r="B4553" t="s">
        <v>911</v>
      </c>
      <c r="C4553" t="s">
        <v>912</v>
      </c>
      <c r="D4553" t="s">
        <v>27</v>
      </c>
      <c r="E4553">
        <v>2008</v>
      </c>
      <c r="F4553">
        <v>2010</v>
      </c>
      <c r="J4553">
        <f t="shared" si="364"/>
        <v>0</v>
      </c>
      <c r="K4553" t="str">
        <f>IF(OR(J4553&gt;Ограничения!$B$1,Sheet!G436&gt;Ограничения!$B$2,Sheet!H436&gt;Ограничения!$B$2,Sheet!I436&gt;Ограничения!$B$2,),"Not compatible","Compatible")</f>
        <v>Compatible</v>
      </c>
      <c r="L4553">
        <f t="shared" si="365"/>
        <v>62695</v>
      </c>
      <c r="M4553" s="3">
        <f t="shared" si="366"/>
        <v>1</v>
      </c>
      <c r="N4553" s="3" t="str">
        <f t="shared" si="367"/>
        <v>Y</v>
      </c>
      <c r="O4553" t="s">
        <v>28007</v>
      </c>
      <c r="P4553">
        <v>3</v>
      </c>
      <c r="Q4553" t="str">
        <f t="shared" si="363"/>
        <v>COPY 62695.dat sel\62695.dat</v>
      </c>
      <c r="R4553" t="str">
        <f>IF(ISNA(VLOOKUP(B4553,Rendered!$B$1:$C$1000,1,FALSE)),"N","Y")</f>
        <v>N</v>
      </c>
    </row>
    <row r="4554" spans="1:18" hidden="1" x14ac:dyDescent="0.35">
      <c r="A4554" t="s">
        <v>902</v>
      </c>
      <c r="B4554" t="s">
        <v>911</v>
      </c>
      <c r="C4554" t="s">
        <v>912</v>
      </c>
      <c r="D4554" t="s">
        <v>27</v>
      </c>
      <c r="E4554">
        <v>2008</v>
      </c>
      <c r="F4554">
        <v>2010</v>
      </c>
      <c r="J4554">
        <f t="shared" si="364"/>
        <v>0</v>
      </c>
      <c r="K4554" t="str">
        <f>IF(OR(J4554&gt;Ограничения!$B$1,Sheet!G2033&gt;Ограничения!$B$2,Sheet!H2033&gt;Ограничения!$B$2,Sheet!I2033&gt;Ограничения!$B$2,),"Not compatible","Compatible")</f>
        <v>Compatible</v>
      </c>
      <c r="L4554">
        <f t="shared" si="365"/>
        <v>62695</v>
      </c>
      <c r="M4554" s="3">
        <f t="shared" si="366"/>
        <v>0</v>
      </c>
      <c r="N4554" s="3" t="str">
        <f t="shared" si="367"/>
        <v>Y</v>
      </c>
      <c r="O4554" t="s">
        <v>28007</v>
      </c>
      <c r="P4554">
        <v>3</v>
      </c>
      <c r="Q4554" t="str">
        <f t="shared" si="363"/>
        <v>COPY 62695.dat sel\62695.dat</v>
      </c>
      <c r="R4554" t="str">
        <f>IF(ISNA(VLOOKUP(B4554,Rendered!$B$1:$C$1000,1,FALSE)),"N","Y")</f>
        <v>N</v>
      </c>
    </row>
    <row r="4555" spans="1:18" hidden="1" x14ac:dyDescent="0.35">
      <c r="A4555" t="s">
        <v>902</v>
      </c>
      <c r="B4555" t="s">
        <v>913</v>
      </c>
      <c r="C4555" t="s">
        <v>914</v>
      </c>
      <c r="D4555" t="s">
        <v>27</v>
      </c>
      <c r="E4555">
        <v>2014</v>
      </c>
      <c r="F4555">
        <v>2022</v>
      </c>
      <c r="J4555">
        <f t="shared" si="364"/>
        <v>0</v>
      </c>
      <c r="K4555" t="str">
        <f>IF(OR(J4555&gt;Ограничения!$B$1,Sheet!G437&gt;Ограничения!$B$2,Sheet!H437&gt;Ограничения!$B$2,Sheet!I437&gt;Ограничения!$B$2,),"Not compatible","Compatible")</f>
        <v>Compatible</v>
      </c>
      <c r="L4555">
        <f t="shared" si="365"/>
        <v>15534</v>
      </c>
      <c r="M4555" s="3">
        <f t="shared" si="366"/>
        <v>1</v>
      </c>
      <c r="N4555" s="3" t="str">
        <f t="shared" si="367"/>
        <v>Y</v>
      </c>
      <c r="O4555" t="s">
        <v>28007</v>
      </c>
      <c r="P4555">
        <v>3</v>
      </c>
      <c r="Q4555" t="str">
        <f t="shared" si="363"/>
        <v>COPY 15534.dat sel\15534.dat</v>
      </c>
      <c r="R4555" t="str">
        <f>IF(ISNA(VLOOKUP(B4555,Rendered!$B$1:$C$1000,1,FALSE)),"N","Y")</f>
        <v>N</v>
      </c>
    </row>
    <row r="4556" spans="1:18" hidden="1" x14ac:dyDescent="0.35">
      <c r="A4556" t="s">
        <v>902</v>
      </c>
      <c r="B4556" t="s">
        <v>913</v>
      </c>
      <c r="C4556" t="s">
        <v>914</v>
      </c>
      <c r="D4556" t="s">
        <v>27</v>
      </c>
      <c r="E4556">
        <v>2014</v>
      </c>
      <c r="F4556">
        <v>2022</v>
      </c>
      <c r="J4556">
        <f t="shared" si="364"/>
        <v>0</v>
      </c>
      <c r="K4556" t="str">
        <f>IF(OR(J4556&gt;Ограничения!$B$1,Sheet!G2034&gt;Ограничения!$B$2,Sheet!H2034&gt;Ограничения!$B$2,Sheet!I2034&gt;Ограничения!$B$2,),"Not compatible","Compatible")</f>
        <v>Compatible</v>
      </c>
      <c r="L4556">
        <f t="shared" si="365"/>
        <v>15534</v>
      </c>
      <c r="M4556" s="3">
        <f t="shared" si="366"/>
        <v>0</v>
      </c>
      <c r="N4556" s="3" t="str">
        <f t="shared" si="367"/>
        <v>Y</v>
      </c>
      <c r="O4556" t="s">
        <v>28007</v>
      </c>
      <c r="P4556">
        <v>3</v>
      </c>
      <c r="Q4556" t="str">
        <f t="shared" si="363"/>
        <v>COPY 15534.dat sel\15534.dat</v>
      </c>
      <c r="R4556" t="str">
        <f>IF(ISNA(VLOOKUP(B4556,Rendered!$B$1:$C$1000,1,FALSE)),"N","Y")</f>
        <v>N</v>
      </c>
    </row>
    <row r="4557" spans="1:18" hidden="1" x14ac:dyDescent="0.35">
      <c r="A4557" t="s">
        <v>902</v>
      </c>
      <c r="B4557" t="s">
        <v>915</v>
      </c>
      <c r="C4557" t="s">
        <v>916</v>
      </c>
      <c r="D4557" t="s">
        <v>13</v>
      </c>
      <c r="E4557">
        <v>1986</v>
      </c>
      <c r="F4557">
        <v>1999</v>
      </c>
      <c r="J4557">
        <f t="shared" si="364"/>
        <v>0</v>
      </c>
      <c r="K4557" t="str">
        <f>IF(OR(J4557&gt;Ограничения!$B$1,Sheet!G438&gt;Ограничения!$B$2,Sheet!H438&gt;Ограничения!$B$2,Sheet!I438&gt;Ограничения!$B$2,),"Not compatible","Compatible")</f>
        <v>Not compatible</v>
      </c>
      <c r="L4557" t="str">
        <f t="shared" si="365"/>
        <v>Модификация</v>
      </c>
      <c r="M4557" s="3">
        <f t="shared" si="366"/>
        <v>1</v>
      </c>
      <c r="N4557" s="3" t="str">
        <f t="shared" si="367"/>
        <v>Y</v>
      </c>
      <c r="O4557" t="s">
        <v>28008</v>
      </c>
      <c r="Q4557" t="str">
        <f t="shared" si="363"/>
        <v>COPY x99.dat sel\x99.dat</v>
      </c>
      <c r="R4557" t="str">
        <f>IF(ISNA(VLOOKUP(B4557,Rendered!$B$1:$C$1000,1,FALSE)),"N","Y")</f>
        <v>N</v>
      </c>
    </row>
    <row r="4558" spans="1:18" hidden="1" x14ac:dyDescent="0.35">
      <c r="A4558" t="s">
        <v>902</v>
      </c>
      <c r="B4558" t="s">
        <v>915</v>
      </c>
      <c r="C4558" t="s">
        <v>916</v>
      </c>
      <c r="D4558" t="s">
        <v>13</v>
      </c>
      <c r="E4558">
        <v>1986</v>
      </c>
      <c r="F4558">
        <v>1999</v>
      </c>
      <c r="J4558">
        <f t="shared" si="364"/>
        <v>0</v>
      </c>
      <c r="K4558" t="str">
        <f>IF(OR(J4558&gt;Ограничения!$B$1,Sheet!G2035&gt;Ограничения!$B$2,Sheet!H2035&gt;Ограничения!$B$2,Sheet!I2035&gt;Ограничения!$B$2,),"Not compatible","Compatible")</f>
        <v>Compatible</v>
      </c>
      <c r="L4558" t="str">
        <f t="shared" si="365"/>
        <v>Модификация</v>
      </c>
      <c r="M4558" s="3">
        <f t="shared" si="366"/>
        <v>0</v>
      </c>
      <c r="N4558" s="3" t="str">
        <f t="shared" si="367"/>
        <v>Y</v>
      </c>
      <c r="O4558" t="s">
        <v>28008</v>
      </c>
      <c r="Q4558" t="str">
        <f t="shared" si="363"/>
        <v>COPY x99.dat sel\x99.dat</v>
      </c>
      <c r="R4558" t="str">
        <f>IF(ISNA(VLOOKUP(B4558,Rendered!$B$1:$C$1000,1,FALSE)),"N","Y")</f>
        <v>N</v>
      </c>
    </row>
    <row r="4559" spans="1:18" hidden="1" x14ac:dyDescent="0.35">
      <c r="A4559" t="s">
        <v>902</v>
      </c>
      <c r="B4559" t="s">
        <v>917</v>
      </c>
      <c r="C4559" t="s">
        <v>918</v>
      </c>
      <c r="D4559" t="s">
        <v>30</v>
      </c>
      <c r="E4559">
        <v>1971</v>
      </c>
      <c r="F4559">
        <v>2003</v>
      </c>
      <c r="J4559">
        <f t="shared" si="364"/>
        <v>0</v>
      </c>
      <c r="K4559" t="str">
        <f>IF(OR(J4559&gt;Ограничения!$B$1,Sheet!G439&gt;Ограничения!$B$2,Sheet!H439&gt;Ограничения!$B$2,Sheet!I439&gt;Ограничения!$B$2,),"Not compatible","Compatible")</f>
        <v>Not compatible</v>
      </c>
      <c r="L4559">
        <f t="shared" si="365"/>
        <v>3127</v>
      </c>
      <c r="M4559" s="3">
        <f t="shared" si="366"/>
        <v>1</v>
      </c>
      <c r="N4559" s="3" t="str">
        <f t="shared" si="367"/>
        <v>Y</v>
      </c>
      <c r="O4559" t="s">
        <v>28008</v>
      </c>
      <c r="Q4559" t="str">
        <f t="shared" si="363"/>
        <v>COPY 3127.dat sel\3127.dat</v>
      </c>
      <c r="R4559" t="str">
        <f>IF(ISNA(VLOOKUP(B4559,Rendered!$B$1:$C$1000,1,FALSE)),"N","Y")</f>
        <v>N</v>
      </c>
    </row>
    <row r="4560" spans="1:18" hidden="1" x14ac:dyDescent="0.35">
      <c r="A4560" t="s">
        <v>902</v>
      </c>
      <c r="B4560" t="s">
        <v>917</v>
      </c>
      <c r="C4560" t="s">
        <v>918</v>
      </c>
      <c r="D4560" t="s">
        <v>30</v>
      </c>
      <c r="E4560">
        <v>1971</v>
      </c>
      <c r="F4560">
        <v>2003</v>
      </c>
      <c r="J4560">
        <f t="shared" si="364"/>
        <v>0</v>
      </c>
      <c r="K4560" t="str">
        <f>IF(OR(J4560&gt;Ограничения!$B$1,Sheet!G2036&gt;Ограничения!$B$2,Sheet!H2036&gt;Ограничения!$B$2,Sheet!I2036&gt;Ограничения!$B$2,),"Not compatible","Compatible")</f>
        <v>Compatible</v>
      </c>
      <c r="L4560">
        <f t="shared" si="365"/>
        <v>3127</v>
      </c>
      <c r="M4560" s="3">
        <f t="shared" si="366"/>
        <v>0</v>
      </c>
      <c r="N4560" s="3" t="str">
        <f t="shared" si="367"/>
        <v>Y</v>
      </c>
      <c r="O4560" t="s">
        <v>28008</v>
      </c>
      <c r="Q4560" t="str">
        <f t="shared" si="363"/>
        <v>COPY 3127.dat sel\3127.dat</v>
      </c>
      <c r="R4560" t="str">
        <f>IF(ISNA(VLOOKUP(B4560,Rendered!$B$1:$C$1000,1,FALSE)),"N","Y")</f>
        <v>N</v>
      </c>
    </row>
    <row r="4561" spans="1:18" hidden="1" x14ac:dyDescent="0.35">
      <c r="A4561" t="s">
        <v>902</v>
      </c>
      <c r="B4561" t="s">
        <v>919</v>
      </c>
      <c r="C4561" t="s">
        <v>920</v>
      </c>
      <c r="D4561" t="s">
        <v>27</v>
      </c>
      <c r="E4561">
        <v>1967</v>
      </c>
      <c r="F4561">
        <v>1982</v>
      </c>
      <c r="J4561">
        <f t="shared" si="364"/>
        <v>0</v>
      </c>
      <c r="K4561" t="str">
        <f>IF(OR(J4561&gt;Ограничения!$B$1,Sheet!G440&gt;Ограничения!$B$2,Sheet!H440&gt;Ограничения!$B$2,Sheet!I440&gt;Ограничения!$B$2,),"Not compatible","Compatible")</f>
        <v>Not compatible</v>
      </c>
      <c r="L4561" t="str">
        <f t="shared" si="365"/>
        <v>Модификация</v>
      </c>
      <c r="M4561" s="3">
        <f t="shared" si="366"/>
        <v>1</v>
      </c>
      <c r="N4561" s="3" t="str">
        <f t="shared" si="367"/>
        <v>Y</v>
      </c>
      <c r="O4561" t="s">
        <v>28008</v>
      </c>
      <c r="Q4561" t="str">
        <f t="shared" si="363"/>
        <v>COPY 3127b.dat sel\3127b.dat</v>
      </c>
      <c r="R4561" t="str">
        <f>IF(ISNA(VLOOKUP(B4561,Rendered!$B$1:$C$1000,1,FALSE)),"N","Y")</f>
        <v>N</v>
      </c>
    </row>
    <row r="4562" spans="1:18" hidden="1" x14ac:dyDescent="0.35">
      <c r="A4562" t="s">
        <v>902</v>
      </c>
      <c r="B4562" t="s">
        <v>919</v>
      </c>
      <c r="C4562" t="s">
        <v>920</v>
      </c>
      <c r="D4562" t="s">
        <v>27</v>
      </c>
      <c r="E4562">
        <v>1967</v>
      </c>
      <c r="F4562">
        <v>1982</v>
      </c>
      <c r="J4562">
        <f t="shared" si="364"/>
        <v>0</v>
      </c>
      <c r="K4562" t="str">
        <f>IF(OR(J4562&gt;Ограничения!$B$1,Sheet!G2037&gt;Ограничения!$B$2,Sheet!H2037&gt;Ограничения!$B$2,Sheet!I2037&gt;Ограничения!$B$2,),"Not compatible","Compatible")</f>
        <v>Compatible</v>
      </c>
      <c r="L4562" t="str">
        <f t="shared" si="365"/>
        <v>Модификация</v>
      </c>
      <c r="M4562" s="3">
        <f t="shared" si="366"/>
        <v>0</v>
      </c>
      <c r="N4562" s="3" t="str">
        <f t="shared" si="367"/>
        <v>Y</v>
      </c>
      <c r="O4562" t="s">
        <v>28008</v>
      </c>
      <c r="Q4562" t="str">
        <f t="shared" si="363"/>
        <v>COPY 3127b.dat sel\3127b.dat</v>
      </c>
      <c r="R4562" t="str">
        <f>IF(ISNA(VLOOKUP(B4562,Rendered!$B$1:$C$1000,1,FALSE)),"N","Y")</f>
        <v>N</v>
      </c>
    </row>
    <row r="4563" spans="1:18" hidden="1" x14ac:dyDescent="0.35">
      <c r="A4563" t="s">
        <v>902</v>
      </c>
      <c r="B4563" t="s">
        <v>921</v>
      </c>
      <c r="C4563" t="s">
        <v>922</v>
      </c>
      <c r="D4563" t="s">
        <v>13</v>
      </c>
      <c r="E4563">
        <v>2022</v>
      </c>
      <c r="F4563">
        <v>2022</v>
      </c>
      <c r="J4563">
        <f t="shared" si="364"/>
        <v>0</v>
      </c>
      <c r="K4563" t="str">
        <f>IF(OR(J4563&gt;Ограничения!$B$1,Sheet!G441&gt;Ограничения!$B$2,Sheet!H441&gt;Ограничения!$B$2,Sheet!I441&gt;Ограничения!$B$2,),"Not compatible","Compatible")</f>
        <v>Not compatible</v>
      </c>
      <c r="L4563">
        <f t="shared" si="365"/>
        <v>83497</v>
      </c>
      <c r="M4563" s="3">
        <f t="shared" si="366"/>
        <v>1</v>
      </c>
      <c r="N4563" s="3" t="str">
        <f t="shared" si="367"/>
        <v>Y</v>
      </c>
      <c r="O4563" t="s">
        <v>28007</v>
      </c>
      <c r="P4563">
        <v>3</v>
      </c>
      <c r="Q4563" t="str">
        <f t="shared" si="363"/>
        <v>COPY 83497.dat sel\83497.dat</v>
      </c>
      <c r="R4563" t="str">
        <f>IF(ISNA(VLOOKUP(B4563,Rendered!$B$1:$C$1000,1,FALSE)),"N","Y")</f>
        <v>N</v>
      </c>
    </row>
    <row r="4564" spans="1:18" hidden="1" x14ac:dyDescent="0.35">
      <c r="A4564" t="s">
        <v>902</v>
      </c>
      <c r="B4564" t="s">
        <v>921</v>
      </c>
      <c r="C4564" t="s">
        <v>922</v>
      </c>
      <c r="D4564" t="s">
        <v>13</v>
      </c>
      <c r="E4564">
        <v>2022</v>
      </c>
      <c r="F4564">
        <v>2022</v>
      </c>
      <c r="J4564">
        <f t="shared" si="364"/>
        <v>0</v>
      </c>
      <c r="K4564" t="str">
        <f>IF(OR(J4564&gt;Ограничения!$B$1,Sheet!G2038&gt;Ограничения!$B$2,Sheet!H2038&gt;Ограничения!$B$2,Sheet!I2038&gt;Ограничения!$B$2,),"Not compatible","Compatible")</f>
        <v>Compatible</v>
      </c>
      <c r="L4564">
        <f t="shared" si="365"/>
        <v>83497</v>
      </c>
      <c r="M4564" s="3">
        <f t="shared" si="366"/>
        <v>0</v>
      </c>
      <c r="N4564" s="3" t="str">
        <f t="shared" si="367"/>
        <v>Y</v>
      </c>
      <c r="O4564" t="s">
        <v>28007</v>
      </c>
      <c r="P4564">
        <v>3</v>
      </c>
      <c r="Q4564" t="str">
        <f t="shared" si="363"/>
        <v>COPY 83497.dat sel\83497.dat</v>
      </c>
      <c r="R4564" t="str">
        <f>IF(ISNA(VLOOKUP(B4564,Rendered!$B$1:$C$1000,1,FALSE)),"N","Y")</f>
        <v>N</v>
      </c>
    </row>
    <row r="4565" spans="1:18" hidden="1" x14ac:dyDescent="0.35">
      <c r="A4565" t="s">
        <v>902</v>
      </c>
      <c r="B4565" t="s">
        <v>923</v>
      </c>
      <c r="C4565" t="s">
        <v>924</v>
      </c>
      <c r="D4565" t="s">
        <v>13</v>
      </c>
      <c r="E4565">
        <v>1991</v>
      </c>
      <c r="F4565">
        <v>1994</v>
      </c>
      <c r="J4565">
        <f t="shared" si="364"/>
        <v>0</v>
      </c>
      <c r="K4565" t="str">
        <f>IF(OR(J4565&gt;Ограничения!$B$1,Sheet!G442&gt;Ограничения!$B$2,Sheet!H442&gt;Ограничения!$B$2,Sheet!I442&gt;Ограничения!$B$2,),"Not compatible","Compatible")</f>
        <v>Not compatible</v>
      </c>
      <c r="L4565">
        <f t="shared" si="365"/>
        <v>2650</v>
      </c>
      <c r="M4565" s="3">
        <f t="shared" si="366"/>
        <v>1</v>
      </c>
      <c r="N4565" s="3" t="str">
        <f t="shared" si="367"/>
        <v>Y</v>
      </c>
      <c r="O4565" t="s">
        <v>28008</v>
      </c>
      <c r="Q4565" t="str">
        <f t="shared" si="363"/>
        <v>COPY 2650.dat sel\2650.dat</v>
      </c>
      <c r="R4565" t="str">
        <f>IF(ISNA(VLOOKUP(B4565,Rendered!$B$1:$C$1000,1,FALSE)),"N","Y")</f>
        <v>N</v>
      </c>
    </row>
    <row r="4566" spans="1:18" hidden="1" x14ac:dyDescent="0.35">
      <c r="A4566" t="s">
        <v>902</v>
      </c>
      <c r="B4566" t="s">
        <v>923</v>
      </c>
      <c r="C4566" t="s">
        <v>924</v>
      </c>
      <c r="D4566" t="s">
        <v>13</v>
      </c>
      <c r="E4566">
        <v>1991</v>
      </c>
      <c r="F4566">
        <v>1994</v>
      </c>
      <c r="J4566">
        <f t="shared" si="364"/>
        <v>0</v>
      </c>
      <c r="K4566" t="str">
        <f>IF(OR(J4566&gt;Ограничения!$B$1,Sheet!G2039&gt;Ограничения!$B$2,Sheet!H2039&gt;Ограничения!$B$2,Sheet!I2039&gt;Ограничения!$B$2,),"Not compatible","Compatible")</f>
        <v>Compatible</v>
      </c>
      <c r="L4566">
        <f t="shared" si="365"/>
        <v>2650</v>
      </c>
      <c r="M4566" s="3">
        <f t="shared" si="366"/>
        <v>0</v>
      </c>
      <c r="N4566" s="3" t="str">
        <f t="shared" si="367"/>
        <v>Y</v>
      </c>
      <c r="O4566" t="s">
        <v>28008</v>
      </c>
      <c r="Q4566" t="str">
        <f t="shared" si="363"/>
        <v>COPY 2650.dat sel\2650.dat</v>
      </c>
      <c r="R4566" t="str">
        <f>IF(ISNA(VLOOKUP(B4566,Rendered!$B$1:$C$1000,1,FALSE)),"N","Y")</f>
        <v>N</v>
      </c>
    </row>
    <row r="4567" spans="1:18" hidden="1" x14ac:dyDescent="0.35">
      <c r="A4567" t="s">
        <v>902</v>
      </c>
      <c r="B4567" t="s">
        <v>925</v>
      </c>
      <c r="C4567" t="s">
        <v>926</v>
      </c>
      <c r="D4567" t="s">
        <v>27</v>
      </c>
      <c r="E4567">
        <v>1991</v>
      </c>
      <c r="F4567">
        <v>1994</v>
      </c>
      <c r="J4567">
        <f t="shared" si="364"/>
        <v>0</v>
      </c>
      <c r="K4567" t="str">
        <f>IF(OR(J4567&gt;Ограничения!$B$1,Sheet!G443&gt;Ограничения!$B$2,Sheet!H443&gt;Ограничения!$B$2,Sheet!I443&gt;Ограничения!$B$2,),"Not compatible","Compatible")</f>
        <v>Compatible</v>
      </c>
      <c r="L4567">
        <f t="shared" si="365"/>
        <v>2651</v>
      </c>
      <c r="M4567" s="3">
        <f t="shared" si="366"/>
        <v>1</v>
      </c>
      <c r="N4567" s="3" t="str">
        <f t="shared" si="367"/>
        <v>Y</v>
      </c>
      <c r="O4567" t="s">
        <v>28008</v>
      </c>
      <c r="Q4567" t="str">
        <f t="shared" si="363"/>
        <v>COPY 2651.dat sel\2651.dat</v>
      </c>
      <c r="R4567" t="str">
        <f>IF(ISNA(VLOOKUP(B4567,Rendered!$B$1:$C$1000,1,FALSE)),"N","Y")</f>
        <v>N</v>
      </c>
    </row>
    <row r="4568" spans="1:18" hidden="1" x14ac:dyDescent="0.35">
      <c r="A4568" t="s">
        <v>902</v>
      </c>
      <c r="B4568" t="s">
        <v>925</v>
      </c>
      <c r="C4568" t="s">
        <v>926</v>
      </c>
      <c r="D4568" t="s">
        <v>27</v>
      </c>
      <c r="E4568">
        <v>1991</v>
      </c>
      <c r="F4568">
        <v>1994</v>
      </c>
      <c r="J4568">
        <f t="shared" si="364"/>
        <v>0</v>
      </c>
      <c r="K4568" t="str">
        <f>IF(OR(J4568&gt;Ограничения!$B$1,Sheet!G2040&gt;Ограничения!$B$2,Sheet!H2040&gt;Ограничения!$B$2,Sheet!I2040&gt;Ограничения!$B$2,),"Not compatible","Compatible")</f>
        <v>Compatible</v>
      </c>
      <c r="L4568">
        <f t="shared" si="365"/>
        <v>2651</v>
      </c>
      <c r="M4568" s="3">
        <f t="shared" si="366"/>
        <v>0</v>
      </c>
      <c r="N4568" s="3" t="str">
        <f t="shared" si="367"/>
        <v>Y</v>
      </c>
      <c r="O4568" t="s">
        <v>28008</v>
      </c>
      <c r="Q4568" t="str">
        <f t="shared" si="363"/>
        <v>COPY 2651.dat sel\2651.dat</v>
      </c>
      <c r="R4568" t="str">
        <f>IF(ISNA(VLOOKUP(B4568,Rendered!$B$1:$C$1000,1,FALSE)),"N","Y")</f>
        <v>N</v>
      </c>
    </row>
    <row r="4569" spans="1:18" hidden="1" x14ac:dyDescent="0.35">
      <c r="A4569" t="s">
        <v>902</v>
      </c>
      <c r="B4569" t="s">
        <v>927</v>
      </c>
      <c r="C4569" t="s">
        <v>928</v>
      </c>
      <c r="D4569" t="s">
        <v>13</v>
      </c>
      <c r="E4569">
        <v>1991</v>
      </c>
      <c r="F4569">
        <v>1994</v>
      </c>
      <c r="J4569">
        <f t="shared" si="364"/>
        <v>0</v>
      </c>
      <c r="K4569" t="str">
        <f>IF(OR(J4569&gt;Ограничения!$B$1,Sheet!G444&gt;Ограничения!$B$2,Sheet!H444&gt;Ограничения!$B$2,Sheet!I444&gt;Ограничения!$B$2,),"Not compatible","Compatible")</f>
        <v>Compatible</v>
      </c>
      <c r="L4569" t="str">
        <f t="shared" si="365"/>
        <v>Модификация</v>
      </c>
      <c r="M4569" s="3">
        <f t="shared" si="366"/>
        <v>1</v>
      </c>
      <c r="N4569" s="3" t="str">
        <f t="shared" si="367"/>
        <v>Y</v>
      </c>
      <c r="O4569" t="s">
        <v>28008</v>
      </c>
      <c r="Q4569" t="str">
        <f t="shared" si="363"/>
        <v>COPY 2651c01.dat sel\2651c01.dat</v>
      </c>
      <c r="R4569" t="str">
        <f>IF(ISNA(VLOOKUP(B4569,Rendered!$B$1:$C$1000,1,FALSE)),"N","Y")</f>
        <v>N</v>
      </c>
    </row>
    <row r="4570" spans="1:18" hidden="1" x14ac:dyDescent="0.35">
      <c r="A4570" t="s">
        <v>902</v>
      </c>
      <c r="B4570" t="s">
        <v>927</v>
      </c>
      <c r="C4570" t="s">
        <v>928</v>
      </c>
      <c r="D4570" t="s">
        <v>13</v>
      </c>
      <c r="E4570">
        <v>1991</v>
      </c>
      <c r="F4570">
        <v>1994</v>
      </c>
      <c r="J4570">
        <f t="shared" si="364"/>
        <v>0</v>
      </c>
      <c r="K4570" t="str">
        <f>IF(OR(J4570&gt;Ограничения!$B$1,Sheet!G2041&gt;Ограничения!$B$2,Sheet!H2041&gt;Ограничения!$B$2,Sheet!I2041&gt;Ограничения!$B$2,),"Not compatible","Compatible")</f>
        <v>Compatible</v>
      </c>
      <c r="L4570" t="str">
        <f t="shared" si="365"/>
        <v>Модификация</v>
      </c>
      <c r="M4570" s="3">
        <f t="shared" si="366"/>
        <v>0</v>
      </c>
      <c r="N4570" s="3" t="str">
        <f t="shared" si="367"/>
        <v>Y</v>
      </c>
      <c r="O4570" t="s">
        <v>28008</v>
      </c>
      <c r="Q4570" t="str">
        <f t="shared" si="363"/>
        <v>COPY 2651c01.dat sel\2651c01.dat</v>
      </c>
      <c r="R4570" t="str">
        <f>IF(ISNA(VLOOKUP(B4570,Rendered!$B$1:$C$1000,1,FALSE)),"N","Y")</f>
        <v>N</v>
      </c>
    </row>
    <row r="4571" spans="1:18" hidden="1" x14ac:dyDescent="0.35">
      <c r="A4571" t="s">
        <v>902</v>
      </c>
      <c r="B4571" t="s">
        <v>929</v>
      </c>
      <c r="C4571" t="s">
        <v>930</v>
      </c>
      <c r="D4571" t="s">
        <v>30</v>
      </c>
      <c r="E4571">
        <v>1970</v>
      </c>
      <c r="F4571">
        <v>2001</v>
      </c>
      <c r="G4571">
        <v>2</v>
      </c>
      <c r="H4571">
        <v>3</v>
      </c>
      <c r="I4571">
        <v>1.3</v>
      </c>
      <c r="J4571">
        <f t="shared" si="364"/>
        <v>6.3</v>
      </c>
      <c r="K4571" t="str">
        <f>IF(OR(J4571&gt;Ограничения!$B$1,Sheet!G445&gt;Ограничения!$B$2,Sheet!H445&gt;Ограничения!$B$2,Sheet!I445&gt;Ограничения!$B$2,),"Not compatible","Compatible")</f>
        <v>Not compatible</v>
      </c>
      <c r="L4571">
        <f t="shared" si="365"/>
        <v>3135</v>
      </c>
      <c r="M4571" s="3">
        <f t="shared" si="366"/>
        <v>1</v>
      </c>
      <c r="N4571" s="3" t="str">
        <f t="shared" si="367"/>
        <v>Y</v>
      </c>
      <c r="O4571" t="s">
        <v>28008</v>
      </c>
      <c r="Q4571" t="str">
        <f t="shared" si="363"/>
        <v>COPY 3135.dat sel\3135.dat</v>
      </c>
      <c r="R4571" t="str">
        <f>IF(ISNA(VLOOKUP(B4571,Rendered!$B$1:$C$1000,1,FALSE)),"N","Y")</f>
        <v>N</v>
      </c>
    </row>
    <row r="4572" spans="1:18" hidden="1" x14ac:dyDescent="0.35">
      <c r="A4572" t="s">
        <v>902</v>
      </c>
      <c r="B4572" t="s">
        <v>929</v>
      </c>
      <c r="C4572" t="s">
        <v>930</v>
      </c>
      <c r="D4572" t="s">
        <v>30</v>
      </c>
      <c r="E4572">
        <v>1970</v>
      </c>
      <c r="F4572">
        <v>2001</v>
      </c>
      <c r="G4572">
        <v>2</v>
      </c>
      <c r="H4572">
        <v>3</v>
      </c>
      <c r="I4572">
        <v>1.3</v>
      </c>
      <c r="J4572">
        <f t="shared" si="364"/>
        <v>6.3</v>
      </c>
      <c r="K4572" t="str">
        <f>IF(OR(J4572&gt;Ограничения!$B$1,Sheet!G2042&gt;Ограничения!$B$2,Sheet!H2042&gt;Ограничения!$B$2,Sheet!I2042&gt;Ограничения!$B$2,),"Not compatible","Compatible")</f>
        <v>Compatible</v>
      </c>
      <c r="L4572">
        <f t="shared" si="365"/>
        <v>3135</v>
      </c>
      <c r="M4572" s="3">
        <f t="shared" si="366"/>
        <v>0.69354838709677424</v>
      </c>
      <c r="N4572" s="3" t="str">
        <f t="shared" si="367"/>
        <v>Y</v>
      </c>
      <c r="O4572" t="s">
        <v>28008</v>
      </c>
      <c r="Q4572" t="str">
        <f t="shared" si="363"/>
        <v>COPY 3135.dat sel\3135.dat</v>
      </c>
      <c r="R4572" t="str">
        <f>IF(ISNA(VLOOKUP(B4572,Rendered!$B$1:$C$1000,1,FALSE)),"N","Y")</f>
        <v>N</v>
      </c>
    </row>
    <row r="4573" spans="1:18" hidden="1" x14ac:dyDescent="0.35">
      <c r="A4573" t="s">
        <v>902</v>
      </c>
      <c r="B4573" t="s">
        <v>931</v>
      </c>
      <c r="C4573" t="s">
        <v>932</v>
      </c>
      <c r="D4573" t="s">
        <v>27</v>
      </c>
      <c r="E4573">
        <v>1981</v>
      </c>
      <c r="F4573">
        <v>1986</v>
      </c>
      <c r="G4573">
        <v>2</v>
      </c>
      <c r="H4573">
        <v>3</v>
      </c>
      <c r="I4573">
        <v>1.3</v>
      </c>
      <c r="J4573">
        <f t="shared" si="364"/>
        <v>6.3</v>
      </c>
      <c r="K4573" t="str">
        <f>IF(OR(J4573&gt;Ограничения!$B$1,Sheet!G446&gt;Ограничения!$B$2,Sheet!H446&gt;Ограничения!$B$2,Sheet!I446&gt;Ограничения!$B$2,),"Not compatible","Compatible")</f>
        <v>Not compatible</v>
      </c>
      <c r="L4573" t="str">
        <f t="shared" si="365"/>
        <v>Модификация</v>
      </c>
      <c r="M4573" s="3">
        <f t="shared" si="366"/>
        <v>1</v>
      </c>
      <c r="N4573" s="3" t="str">
        <f t="shared" si="367"/>
        <v>Y</v>
      </c>
      <c r="O4573" t="s">
        <v>28008</v>
      </c>
      <c r="Q4573" t="str">
        <f t="shared" si="363"/>
        <v>COPY 3135c01.dat sel\3135c01.dat</v>
      </c>
      <c r="R4573" t="str">
        <f>IF(ISNA(VLOOKUP(B4573,Rendered!$B$1:$C$1000,1,FALSE)),"N","Y")</f>
        <v>N</v>
      </c>
    </row>
    <row r="4574" spans="1:18" hidden="1" x14ac:dyDescent="0.35">
      <c r="A4574" t="s">
        <v>902</v>
      </c>
      <c r="B4574" t="s">
        <v>931</v>
      </c>
      <c r="C4574" t="s">
        <v>932</v>
      </c>
      <c r="D4574" t="s">
        <v>27</v>
      </c>
      <c r="E4574">
        <v>1981</v>
      </c>
      <c r="F4574">
        <v>1986</v>
      </c>
      <c r="G4574">
        <v>2</v>
      </c>
      <c r="H4574">
        <v>3</v>
      </c>
      <c r="I4574">
        <v>1.3</v>
      </c>
      <c r="J4574">
        <f t="shared" si="364"/>
        <v>6.3</v>
      </c>
      <c r="K4574" t="str">
        <f>IF(OR(J4574&gt;Ограничения!$B$1,Sheet!G2043&gt;Ограничения!$B$2,Sheet!H2043&gt;Ограничения!$B$2,Sheet!I2043&gt;Ограничения!$B$2,),"Not compatible","Compatible")</f>
        <v>Compatible</v>
      </c>
      <c r="L4574" t="str">
        <f t="shared" si="365"/>
        <v>Модификация</v>
      </c>
      <c r="M4574" s="3">
        <f t="shared" si="366"/>
        <v>0</v>
      </c>
      <c r="N4574" s="3" t="str">
        <f t="shared" si="367"/>
        <v>Y</v>
      </c>
      <c r="O4574" t="s">
        <v>28008</v>
      </c>
      <c r="Q4574" t="str">
        <f t="shared" si="363"/>
        <v>COPY 3135c01.dat sel\3135c01.dat</v>
      </c>
      <c r="R4574" t="str">
        <f>IF(ISNA(VLOOKUP(B4574,Rendered!$B$1:$C$1000,1,FALSE)),"N","Y")</f>
        <v>N</v>
      </c>
    </row>
    <row r="4575" spans="1:18" hidden="1" x14ac:dyDescent="0.35">
      <c r="A4575" t="s">
        <v>902</v>
      </c>
      <c r="B4575" t="s">
        <v>933</v>
      </c>
      <c r="C4575" t="s">
        <v>934</v>
      </c>
      <c r="D4575" t="s">
        <v>13</v>
      </c>
      <c r="E4575">
        <v>1972</v>
      </c>
      <c r="F4575">
        <v>1981</v>
      </c>
      <c r="G4575">
        <v>2</v>
      </c>
      <c r="H4575">
        <v>3</v>
      </c>
      <c r="I4575">
        <v>1.3</v>
      </c>
      <c r="J4575">
        <f t="shared" si="364"/>
        <v>6.3</v>
      </c>
      <c r="K4575" t="str">
        <f>IF(OR(J4575&gt;Ограничения!$B$1,Sheet!G447&gt;Ограничения!$B$2,Sheet!H447&gt;Ограничения!$B$2,Sheet!I447&gt;Ограничения!$B$2,),"Not compatible","Compatible")</f>
        <v>Not compatible</v>
      </c>
      <c r="L4575" t="str">
        <f t="shared" si="365"/>
        <v>Модификация</v>
      </c>
      <c r="M4575" s="3">
        <f t="shared" si="366"/>
        <v>1</v>
      </c>
      <c r="N4575" s="3" t="str">
        <f t="shared" si="367"/>
        <v>Y</v>
      </c>
      <c r="O4575" t="s">
        <v>28008</v>
      </c>
      <c r="Q4575" t="str">
        <f t="shared" si="363"/>
        <v>COPY 3135c03.dat sel\3135c03.dat</v>
      </c>
      <c r="R4575" t="str">
        <f>IF(ISNA(VLOOKUP(B4575,Rendered!$B$1:$C$1000,1,FALSE)),"N","Y")</f>
        <v>N</v>
      </c>
    </row>
    <row r="4576" spans="1:18" hidden="1" x14ac:dyDescent="0.35">
      <c r="A4576" t="s">
        <v>902</v>
      </c>
      <c r="B4576" t="s">
        <v>933</v>
      </c>
      <c r="C4576" t="s">
        <v>934</v>
      </c>
      <c r="D4576" t="s">
        <v>13</v>
      </c>
      <c r="E4576">
        <v>1972</v>
      </c>
      <c r="F4576">
        <v>1981</v>
      </c>
      <c r="G4576">
        <v>2</v>
      </c>
      <c r="H4576">
        <v>3</v>
      </c>
      <c r="I4576">
        <v>1.3</v>
      </c>
      <c r="J4576">
        <f t="shared" si="364"/>
        <v>6.3</v>
      </c>
      <c r="K4576" t="str">
        <f>IF(OR(J4576&gt;Ограничения!$B$1,Sheet!G2044&gt;Ограничения!$B$2,Sheet!H2044&gt;Ограничения!$B$2,Sheet!I2044&gt;Ограничения!$B$2,),"Not compatible","Compatible")</f>
        <v>Compatible</v>
      </c>
      <c r="L4576" t="str">
        <f t="shared" si="365"/>
        <v>Модификация</v>
      </c>
      <c r="M4576" s="3">
        <f t="shared" si="366"/>
        <v>0</v>
      </c>
      <c r="N4576" s="3" t="str">
        <f t="shared" si="367"/>
        <v>Y</v>
      </c>
      <c r="O4576" t="s">
        <v>28008</v>
      </c>
      <c r="Q4576" t="str">
        <f t="shared" si="363"/>
        <v>COPY 3135c03.dat sel\3135c03.dat</v>
      </c>
      <c r="R4576" t="str">
        <f>IF(ISNA(VLOOKUP(B4576,Rendered!$B$1:$C$1000,1,FALSE)),"N","Y")</f>
        <v>N</v>
      </c>
    </row>
    <row r="4577" spans="1:18" hidden="1" x14ac:dyDescent="0.35">
      <c r="A4577" t="s">
        <v>902</v>
      </c>
      <c r="B4577" t="s">
        <v>935</v>
      </c>
      <c r="C4577" t="s">
        <v>936</v>
      </c>
      <c r="D4577" t="s">
        <v>27</v>
      </c>
      <c r="E4577">
        <v>1978</v>
      </c>
      <c r="F4577">
        <v>2001</v>
      </c>
      <c r="G4577">
        <v>2</v>
      </c>
      <c r="H4577">
        <v>3</v>
      </c>
      <c r="I4577">
        <v>1.3</v>
      </c>
      <c r="J4577">
        <f t="shared" si="364"/>
        <v>6.3</v>
      </c>
      <c r="K4577" t="str">
        <f>IF(OR(J4577&gt;Ограничения!$B$1,Sheet!G448&gt;Ограничения!$B$2,Sheet!H448&gt;Ограничения!$B$2,Sheet!I448&gt;Ограничения!$B$2,),"Not compatible","Compatible")</f>
        <v>Compatible</v>
      </c>
      <c r="L4577" t="str">
        <f t="shared" si="365"/>
        <v>Модификация</v>
      </c>
      <c r="M4577" s="3">
        <f t="shared" si="366"/>
        <v>1</v>
      </c>
      <c r="N4577" s="3" t="str">
        <f t="shared" si="367"/>
        <v>Y</v>
      </c>
      <c r="O4577" t="s">
        <v>28008</v>
      </c>
      <c r="Q4577" t="str">
        <f t="shared" si="363"/>
        <v>COPY 3135c02.dat sel\3135c02.dat</v>
      </c>
      <c r="R4577" t="str">
        <f>IF(ISNA(VLOOKUP(B4577,Rendered!$B$1:$C$1000,1,FALSE)),"N","Y")</f>
        <v>N</v>
      </c>
    </row>
    <row r="4578" spans="1:18" hidden="1" x14ac:dyDescent="0.35">
      <c r="A4578" t="s">
        <v>902</v>
      </c>
      <c r="B4578" t="s">
        <v>935</v>
      </c>
      <c r="C4578" t="s">
        <v>936</v>
      </c>
      <c r="D4578" t="s">
        <v>27</v>
      </c>
      <c r="E4578">
        <v>1978</v>
      </c>
      <c r="F4578">
        <v>2001</v>
      </c>
      <c r="G4578">
        <v>2</v>
      </c>
      <c r="H4578">
        <v>3</v>
      </c>
      <c r="I4578">
        <v>1.3</v>
      </c>
      <c r="J4578">
        <f t="shared" si="364"/>
        <v>6.3</v>
      </c>
      <c r="K4578" t="str">
        <f>IF(OR(J4578&gt;Ограничения!$B$1,Sheet!G2045&gt;Ограничения!$B$2,Sheet!H2045&gt;Ограничения!$B$2,Sheet!I2045&gt;Ограничения!$B$2,),"Not compatible","Compatible")</f>
        <v>Compatible</v>
      </c>
      <c r="L4578" t="str">
        <f t="shared" si="365"/>
        <v>Модификация</v>
      </c>
      <c r="M4578" s="3">
        <f t="shared" si="366"/>
        <v>0</v>
      </c>
      <c r="N4578" s="3" t="str">
        <f t="shared" si="367"/>
        <v>Y</v>
      </c>
      <c r="O4578" t="s">
        <v>28008</v>
      </c>
      <c r="Q4578" t="str">
        <f t="shared" si="363"/>
        <v>COPY 3135c02.dat sel\3135c02.dat</v>
      </c>
      <c r="R4578" t="str">
        <f>IF(ISNA(VLOOKUP(B4578,Rendered!$B$1:$C$1000,1,FALSE)),"N","Y")</f>
        <v>N</v>
      </c>
    </row>
    <row r="4579" spans="1:18" hidden="1" x14ac:dyDescent="0.35">
      <c r="A4579" t="s">
        <v>902</v>
      </c>
      <c r="B4579" t="s">
        <v>4021</v>
      </c>
      <c r="C4579" t="s">
        <v>4022</v>
      </c>
      <c r="D4579" t="s">
        <v>13</v>
      </c>
      <c r="E4579">
        <v>1970</v>
      </c>
      <c r="F4579">
        <v>1978</v>
      </c>
      <c r="G4579">
        <v>2</v>
      </c>
      <c r="H4579">
        <v>3</v>
      </c>
      <c r="I4579">
        <v>1.3</v>
      </c>
      <c r="J4579">
        <f t="shared" si="364"/>
        <v>6.3</v>
      </c>
      <c r="K4579" t="str">
        <f>IF(OR(J4579&gt;Ограничения!$B$1,Sheet!G2046&gt;Ограничения!$B$2,Sheet!H2046&gt;Ограничения!$B$2,Sheet!I2046&gt;Ограничения!$B$2,),"Not compatible","Compatible")</f>
        <v>Compatible</v>
      </c>
      <c r="L4579" t="str">
        <f t="shared" si="365"/>
        <v>Модификация</v>
      </c>
      <c r="M4579" s="3">
        <f t="shared" si="366"/>
        <v>0</v>
      </c>
      <c r="N4579" s="3" t="str">
        <f t="shared" si="367"/>
        <v>N</v>
      </c>
      <c r="O4579" t="s">
        <v>28008</v>
      </c>
      <c r="Q4579" t="str">
        <f t="shared" si="363"/>
        <v>COPY 3135c04.dat sel\3135c04.dat</v>
      </c>
      <c r="R4579" t="str">
        <f>IF(ISNA(VLOOKUP(B4579,Rendered!$B$1:$C$1000,1,FALSE)),"N","Y")</f>
        <v>N</v>
      </c>
    </row>
    <row r="4580" spans="1:18" hidden="1" x14ac:dyDescent="0.35">
      <c r="A4580" t="s">
        <v>902</v>
      </c>
      <c r="B4580" t="s">
        <v>4023</v>
      </c>
      <c r="C4580" t="s">
        <v>4024</v>
      </c>
      <c r="D4580" t="s">
        <v>35</v>
      </c>
      <c r="E4580">
        <v>1999</v>
      </c>
      <c r="F4580">
        <v>2022</v>
      </c>
      <c r="J4580">
        <f t="shared" si="364"/>
        <v>0</v>
      </c>
      <c r="K4580" t="str">
        <f>IF(OR(J4580&gt;Ограничения!$B$1,Sheet!G2047&gt;Ограничения!$B$2,Sheet!H2047&gt;Ограничения!$B$2,Sheet!I2047&gt;Ограничения!$B$2,),"Not compatible","Compatible")</f>
        <v>Compatible</v>
      </c>
      <c r="L4580">
        <f t="shared" si="365"/>
        <v>30395</v>
      </c>
      <c r="M4580" s="3">
        <f t="shared" si="366"/>
        <v>0</v>
      </c>
      <c r="N4580" s="3" t="str">
        <f t="shared" si="367"/>
        <v>N</v>
      </c>
      <c r="O4580" t="s">
        <v>28007</v>
      </c>
      <c r="P4580">
        <v>3</v>
      </c>
      <c r="Q4580" t="str">
        <f t="shared" si="363"/>
        <v>COPY 30395.dat sel\30395.dat</v>
      </c>
      <c r="R4580" t="str">
        <f>IF(ISNA(VLOOKUP(B4580,Rendered!$B$1:$C$1000,1,FALSE)),"N","Y")</f>
        <v>N</v>
      </c>
    </row>
    <row r="4581" spans="1:18" hidden="1" x14ac:dyDescent="0.35">
      <c r="A4581" t="s">
        <v>902</v>
      </c>
      <c r="B4581" t="s">
        <v>4025</v>
      </c>
      <c r="C4581" t="s">
        <v>4026</v>
      </c>
      <c r="D4581" t="s">
        <v>35</v>
      </c>
      <c r="E4581">
        <v>1970</v>
      </c>
      <c r="F4581">
        <v>2001</v>
      </c>
      <c r="J4581">
        <f t="shared" si="364"/>
        <v>0</v>
      </c>
      <c r="K4581" t="str">
        <f>IF(OR(J4581&gt;Ограничения!$B$1,Sheet!G2048&gt;Ограничения!$B$2,Sheet!H2048&gt;Ограничения!$B$2,Sheet!I2048&gt;Ограничения!$B$2,),"Not compatible","Compatible")</f>
        <v>Compatible</v>
      </c>
      <c r="L4581">
        <f t="shared" si="365"/>
        <v>3136</v>
      </c>
      <c r="M4581" s="3">
        <f t="shared" si="366"/>
        <v>0</v>
      </c>
      <c r="N4581" s="3" t="str">
        <f t="shared" si="367"/>
        <v>N</v>
      </c>
      <c r="O4581" t="s">
        <v>28008</v>
      </c>
      <c r="Q4581" t="str">
        <f t="shared" si="363"/>
        <v>COPY 3136.dat sel\3136.dat</v>
      </c>
      <c r="R4581" t="str">
        <f>IF(ISNA(VLOOKUP(B4581,Rendered!$B$1:$C$1000,1,FALSE)),"N","Y")</f>
        <v>N</v>
      </c>
    </row>
    <row r="4582" spans="1:18" hidden="1" x14ac:dyDescent="0.35">
      <c r="A4582" t="s">
        <v>902</v>
      </c>
      <c r="B4582" t="s">
        <v>4027</v>
      </c>
      <c r="C4582" t="s">
        <v>4028</v>
      </c>
      <c r="D4582" t="s">
        <v>27</v>
      </c>
      <c r="E4582">
        <v>2000</v>
      </c>
      <c r="F4582">
        <v>2003</v>
      </c>
      <c r="J4582">
        <f t="shared" si="364"/>
        <v>0</v>
      </c>
      <c r="K4582" t="str">
        <f>IF(OR(J4582&gt;Ограничения!$B$1,Sheet!G2049&gt;Ограничения!$B$2,Sheet!H2049&gt;Ограничения!$B$2,Sheet!I2049&gt;Ограничения!$B$2,),"Not compatible","Compatible")</f>
        <v>Compatible</v>
      </c>
      <c r="L4582">
        <f t="shared" si="365"/>
        <v>3998</v>
      </c>
      <c r="M4582" s="3">
        <f t="shared" si="366"/>
        <v>0</v>
      </c>
      <c r="N4582" s="3" t="str">
        <f t="shared" si="367"/>
        <v>N</v>
      </c>
      <c r="O4582" t="s">
        <v>28008</v>
      </c>
      <c r="Q4582" t="str">
        <f t="shared" si="363"/>
        <v>COPY 3998.dat sel\3998.dat</v>
      </c>
      <c r="R4582" t="str">
        <f>IF(ISNA(VLOOKUP(B4582,Rendered!$B$1:$C$1000,1,FALSE)),"N","Y")</f>
        <v>N</v>
      </c>
    </row>
    <row r="4583" spans="1:18" hidden="1" x14ac:dyDescent="0.35">
      <c r="A4583" t="s">
        <v>6329</v>
      </c>
      <c r="B4583" t="s">
        <v>6582</v>
      </c>
      <c r="C4583" t="s">
        <v>6583</v>
      </c>
      <c r="D4583" t="s">
        <v>558</v>
      </c>
      <c r="E4583">
        <v>2010</v>
      </c>
      <c r="F4583">
        <v>2022</v>
      </c>
      <c r="J4583">
        <f t="shared" si="364"/>
        <v>0</v>
      </c>
      <c r="K4583" t="str">
        <f>IF(OR(J4583&gt;Ограничения!$B$1,Sheet!G3572&gt;Ограничения!$B$2,Sheet!H3572&gt;Ограничения!$B$2,Sheet!I3572&gt;Ограничения!$B$2,),"Not compatible","Compatible")</f>
        <v>Compatible</v>
      </c>
      <c r="L4583">
        <f t="shared" si="365"/>
        <v>89522</v>
      </c>
      <c r="M4583" s="3">
        <f t="shared" si="366"/>
        <v>0</v>
      </c>
      <c r="N4583" s="3" t="str">
        <f t="shared" si="367"/>
        <v>N</v>
      </c>
      <c r="O4583" t="s">
        <v>28008</v>
      </c>
      <c r="Q4583" t="str">
        <f t="shared" si="363"/>
        <v>COPY 89522.dat sel\89522.dat</v>
      </c>
      <c r="R4583" t="str">
        <f>IF(ISNA(VLOOKUP(B4583,Rendered!$B$1:$C$1000,1,FALSE)),"N","Y")</f>
        <v>N</v>
      </c>
    </row>
    <row r="4584" spans="1:18" hidden="1" x14ac:dyDescent="0.35">
      <c r="A4584" t="s">
        <v>24385</v>
      </c>
      <c r="B4584" t="s">
        <v>24412</v>
      </c>
      <c r="C4584" t="s">
        <v>24413</v>
      </c>
      <c r="D4584" t="s">
        <v>27</v>
      </c>
      <c r="E4584">
        <v>2016</v>
      </c>
      <c r="F4584">
        <v>2019</v>
      </c>
      <c r="G4584">
        <v>6</v>
      </c>
      <c r="H4584">
        <v>2.9</v>
      </c>
      <c r="I4584">
        <v>2.9</v>
      </c>
      <c r="J4584">
        <f t="shared" si="364"/>
        <v>11.8</v>
      </c>
      <c r="K4584" t="str">
        <f>IF(OR(J4584&gt;Ограничения!$B$1,Sheet!G13173&gt;Ограничения!$B$2,Sheet!H13173&gt;Ограничения!$B$2,Sheet!I13173&gt;Ограничения!$B$2,),"Not compatible","Compatible")</f>
        <v>Compatible</v>
      </c>
      <c r="L4584">
        <f t="shared" si="365"/>
        <v>25279</v>
      </c>
      <c r="M4584" s="3">
        <f t="shared" si="366"/>
        <v>0.24770642201834864</v>
      </c>
      <c r="N4584" s="3" t="str">
        <f t="shared" si="367"/>
        <v>Y</v>
      </c>
      <c r="O4584" t="s">
        <v>28008</v>
      </c>
      <c r="Q4584" t="str">
        <f t="shared" si="363"/>
        <v>COPY 25279.dat sel\25279.dat</v>
      </c>
      <c r="R4584" t="str">
        <f>IF(ISNA(VLOOKUP(B4584,Rendered!$B$1:$C$1000,1,FALSE)),"N","Y")</f>
        <v>N</v>
      </c>
    </row>
    <row r="4585" spans="1:18" hidden="1" x14ac:dyDescent="0.35">
      <c r="A4585" t="s">
        <v>24385</v>
      </c>
      <c r="B4585" t="s">
        <v>24414</v>
      </c>
      <c r="C4585" t="s">
        <v>24415</v>
      </c>
      <c r="D4585" t="s">
        <v>13</v>
      </c>
      <c r="E4585">
        <v>2016</v>
      </c>
      <c r="F4585">
        <v>2016</v>
      </c>
      <c r="G4585">
        <v>6</v>
      </c>
      <c r="H4585">
        <v>2.9</v>
      </c>
      <c r="I4585">
        <v>2.9</v>
      </c>
      <c r="J4585">
        <f t="shared" si="364"/>
        <v>11.8</v>
      </c>
      <c r="K4585" t="str">
        <f>IF(OR(J4585&gt;Ограничения!$B$1,Sheet!G13174&gt;Ограничения!$B$2,Sheet!H13174&gt;Ограничения!$B$2,Sheet!I13174&gt;Ограничения!$B$2,),"Not compatible","Compatible")</f>
        <v>Compatible</v>
      </c>
      <c r="L4585" t="str">
        <f t="shared" si="365"/>
        <v>Модификация</v>
      </c>
      <c r="M4585" s="3">
        <f t="shared" si="366"/>
        <v>0</v>
      </c>
      <c r="N4585" s="3" t="str">
        <f t="shared" si="367"/>
        <v>Y</v>
      </c>
      <c r="O4585" t="s">
        <v>28008</v>
      </c>
      <c r="Q4585" t="str">
        <f t="shared" si="363"/>
        <v>COPY 25279pb002.dat sel\25279pb002.dat</v>
      </c>
      <c r="R4585" t="str">
        <f>IF(ISNA(VLOOKUP(B4585,Rendered!$B$1:$C$1000,1,FALSE)),"N","Y")</f>
        <v>N</v>
      </c>
    </row>
    <row r="4586" spans="1:18" hidden="1" x14ac:dyDescent="0.35">
      <c r="A4586" t="s">
        <v>24385</v>
      </c>
      <c r="B4586" t="s">
        <v>24416</v>
      </c>
      <c r="C4586" t="s">
        <v>24417</v>
      </c>
      <c r="D4586" t="s">
        <v>13</v>
      </c>
      <c r="E4586">
        <v>2016</v>
      </c>
      <c r="F4586">
        <v>2016</v>
      </c>
      <c r="G4586">
        <v>6</v>
      </c>
      <c r="H4586">
        <v>2.9</v>
      </c>
      <c r="I4586">
        <v>2.9</v>
      </c>
      <c r="J4586">
        <f t="shared" si="364"/>
        <v>11.8</v>
      </c>
      <c r="K4586" t="str">
        <f>IF(OR(J4586&gt;Ограничения!$B$1,Sheet!G13175&gt;Ограничения!$B$2,Sheet!H13175&gt;Ограничения!$B$2,Sheet!I13175&gt;Ограничения!$B$2,),"Not compatible","Compatible")</f>
        <v>Compatible</v>
      </c>
      <c r="L4586" t="str">
        <f t="shared" si="365"/>
        <v>Модификация</v>
      </c>
      <c r="M4586" s="3">
        <f t="shared" si="366"/>
        <v>0</v>
      </c>
      <c r="N4586" s="3" t="str">
        <f t="shared" si="367"/>
        <v>N</v>
      </c>
      <c r="O4586" t="s">
        <v>28008</v>
      </c>
      <c r="Q4586" t="str">
        <f t="shared" si="363"/>
        <v>COPY 25279pb003.dat sel\25279pb003.dat</v>
      </c>
      <c r="R4586" t="str">
        <f>IF(ISNA(VLOOKUP(B4586,Rendered!$B$1:$C$1000,1,FALSE)),"N","Y")</f>
        <v>N</v>
      </c>
    </row>
    <row r="4587" spans="1:18" hidden="1" x14ac:dyDescent="0.35">
      <c r="A4587" t="s">
        <v>24385</v>
      </c>
      <c r="B4587" t="s">
        <v>24418</v>
      </c>
      <c r="C4587" t="s">
        <v>24419</v>
      </c>
      <c r="D4587" t="s">
        <v>13</v>
      </c>
      <c r="E4587">
        <v>2016</v>
      </c>
      <c r="F4587">
        <v>2016</v>
      </c>
      <c r="G4587">
        <v>6</v>
      </c>
      <c r="H4587">
        <v>2.9</v>
      </c>
      <c r="I4587">
        <v>2.9</v>
      </c>
      <c r="J4587">
        <f t="shared" si="364"/>
        <v>11.8</v>
      </c>
      <c r="K4587" t="str">
        <f>IF(OR(J4587&gt;Ограничения!$B$1,Sheet!G13176&gt;Ограничения!$B$2,Sheet!H13176&gt;Ограничения!$B$2,Sheet!I13176&gt;Ограничения!$B$2,),"Not compatible","Compatible")</f>
        <v>Compatible</v>
      </c>
      <c r="L4587" t="str">
        <f t="shared" si="365"/>
        <v>Модификация</v>
      </c>
      <c r="M4587" s="3">
        <f t="shared" si="366"/>
        <v>0</v>
      </c>
      <c r="N4587" s="3" t="str">
        <f t="shared" si="367"/>
        <v>N</v>
      </c>
      <c r="O4587" t="s">
        <v>28008</v>
      </c>
      <c r="Q4587" t="str">
        <f t="shared" si="363"/>
        <v>COPY 25279pb001.dat sel\25279pb001.dat</v>
      </c>
      <c r="R4587" t="str">
        <f>IF(ISNA(VLOOKUP(B4587,Rendered!$B$1:$C$1000,1,FALSE)),"N","Y")</f>
        <v>N</v>
      </c>
    </row>
    <row r="4588" spans="1:18" hidden="1" x14ac:dyDescent="0.35">
      <c r="A4588" t="s">
        <v>24385</v>
      </c>
      <c r="B4588" t="s">
        <v>24420</v>
      </c>
      <c r="C4588" t="s">
        <v>24421</v>
      </c>
      <c r="D4588" t="s">
        <v>27</v>
      </c>
      <c r="E4588" t="s">
        <v>60</v>
      </c>
      <c r="G4588">
        <v>7</v>
      </c>
      <c r="H4588">
        <v>2</v>
      </c>
      <c r="I4588">
        <v>4</v>
      </c>
      <c r="J4588">
        <f t="shared" si="364"/>
        <v>13</v>
      </c>
      <c r="K4588" t="str">
        <f>IF(OR(J4588&gt;Ограничения!$B$1,Sheet!G13177&gt;Ограничения!$B$2,Sheet!H13177&gt;Ограничения!$B$2,Sheet!I13177&gt;Ограничения!$B$2,),"Not compatible","Compatible")</f>
        <v>Compatible</v>
      </c>
      <c r="L4588">
        <f t="shared" si="365"/>
        <v>2490</v>
      </c>
      <c r="M4588" s="3">
        <f t="shared" si="366"/>
        <v>0.38571428571428573</v>
      </c>
      <c r="N4588" s="3" t="str">
        <f t="shared" si="367"/>
        <v>Y</v>
      </c>
      <c r="O4588" t="s">
        <v>28008</v>
      </c>
      <c r="Q4588" t="str">
        <f t="shared" si="363"/>
        <v>COPY 2490.dat sel\2490.dat</v>
      </c>
      <c r="R4588" t="str">
        <f>IF(ISNA(VLOOKUP(B4588,Rendered!$B$1:$C$1000,1,FALSE)),"N","Y")</f>
        <v>N</v>
      </c>
    </row>
    <row r="4589" spans="1:18" hidden="1" x14ac:dyDescent="0.35">
      <c r="A4589" t="s">
        <v>24385</v>
      </c>
      <c r="B4589" t="s">
        <v>24422</v>
      </c>
      <c r="C4589" t="s">
        <v>24423</v>
      </c>
      <c r="D4589" t="s">
        <v>13</v>
      </c>
      <c r="E4589">
        <v>1988</v>
      </c>
      <c r="F4589">
        <v>1992</v>
      </c>
      <c r="G4589">
        <v>6.7</v>
      </c>
      <c r="H4589">
        <v>2.2999999999999998</v>
      </c>
      <c r="I4589">
        <v>3.7</v>
      </c>
      <c r="J4589">
        <f t="shared" si="364"/>
        <v>12.7</v>
      </c>
      <c r="K4589" t="str">
        <f>IF(OR(J4589&gt;Ограничения!$B$1,Sheet!G13178&gt;Ограничения!$B$2,Sheet!H13178&gt;Ограничения!$B$2,Sheet!I13178&gt;Ограничения!$B$2,),"Not compatible","Compatible")</f>
        <v>Compatible</v>
      </c>
      <c r="L4589" t="str">
        <f t="shared" si="365"/>
        <v>Модификация</v>
      </c>
      <c r="M4589" s="3">
        <f t="shared" si="366"/>
        <v>0</v>
      </c>
      <c r="N4589" s="3" t="str">
        <f t="shared" si="367"/>
        <v>Y</v>
      </c>
      <c r="O4589" t="s">
        <v>28008</v>
      </c>
      <c r="Q4589" t="str">
        <f t="shared" ref="Q4589:Q4652" si="368">_xlfn.CONCAT("COPY ",B4589,".dat sel\",B4589,".dat")</f>
        <v>COPY 2490px2.dat sel\2490px2.dat</v>
      </c>
      <c r="R4589" t="str">
        <f>IF(ISNA(VLOOKUP(B4589,Rendered!$B$1:$C$1000,1,FALSE)),"N","Y")</f>
        <v>N</v>
      </c>
    </row>
    <row r="4590" spans="1:18" hidden="1" x14ac:dyDescent="0.35">
      <c r="A4590" t="s">
        <v>24385</v>
      </c>
      <c r="B4590" t="s">
        <v>24424</v>
      </c>
      <c r="C4590" t="s">
        <v>24425</v>
      </c>
      <c r="D4590" t="s">
        <v>13</v>
      </c>
      <c r="E4590">
        <v>1988</v>
      </c>
      <c r="F4590">
        <v>1992</v>
      </c>
      <c r="G4590">
        <v>6.7</v>
      </c>
      <c r="H4590">
        <v>2.2999999999999998</v>
      </c>
      <c r="I4590">
        <v>3.7</v>
      </c>
      <c r="J4590">
        <f t="shared" si="364"/>
        <v>12.7</v>
      </c>
      <c r="K4590" t="str">
        <f>IF(OR(J4590&gt;Ограничения!$B$1,Sheet!G13179&gt;Ограничения!$B$2,Sheet!H13179&gt;Ограничения!$B$2,Sheet!I13179&gt;Ограничения!$B$2,),"Not compatible","Compatible")</f>
        <v>Compatible</v>
      </c>
      <c r="L4590" t="str">
        <f t="shared" si="365"/>
        <v>Модификация</v>
      </c>
      <c r="M4590" s="3">
        <f t="shared" si="366"/>
        <v>0</v>
      </c>
      <c r="N4590" s="3" t="str">
        <f t="shared" si="367"/>
        <v>N</v>
      </c>
      <c r="O4590" t="s">
        <v>28008</v>
      </c>
      <c r="Q4590" t="str">
        <f t="shared" si="368"/>
        <v>COPY 2490pb02.dat sel\2490pb02.dat</v>
      </c>
      <c r="R4590" t="str">
        <f>IF(ISNA(VLOOKUP(B4590,Rendered!$B$1:$C$1000,1,FALSE)),"N","Y")</f>
        <v>N</v>
      </c>
    </row>
    <row r="4591" spans="1:18" hidden="1" x14ac:dyDescent="0.35">
      <c r="A4591" t="s">
        <v>24385</v>
      </c>
      <c r="B4591" t="s">
        <v>24426</v>
      </c>
      <c r="C4591" t="s">
        <v>24427</v>
      </c>
      <c r="D4591" t="s">
        <v>13</v>
      </c>
      <c r="E4591">
        <v>1997</v>
      </c>
      <c r="F4591">
        <v>1997</v>
      </c>
      <c r="G4591">
        <v>6.7</v>
      </c>
      <c r="H4591">
        <v>2.2999999999999998</v>
      </c>
      <c r="I4591">
        <v>3.7</v>
      </c>
      <c r="J4591">
        <f t="shared" si="364"/>
        <v>12.7</v>
      </c>
      <c r="K4591" t="str">
        <f>IF(OR(J4591&gt;Ограничения!$B$1,Sheet!G13180&gt;Ограничения!$B$2,Sheet!H13180&gt;Ограничения!$B$2,Sheet!I13180&gt;Ограничения!$B$2,),"Not compatible","Compatible")</f>
        <v>Compatible</v>
      </c>
      <c r="L4591" t="str">
        <f t="shared" si="365"/>
        <v>Модификация</v>
      </c>
      <c r="M4591" s="3">
        <f t="shared" si="366"/>
        <v>0</v>
      </c>
      <c r="N4591" s="3" t="str">
        <f t="shared" si="367"/>
        <v>N</v>
      </c>
      <c r="O4591" t="s">
        <v>28008</v>
      </c>
      <c r="Q4591" t="str">
        <f t="shared" si="368"/>
        <v>COPY 2490pb01.dat sel\2490pb01.dat</v>
      </c>
      <c r="R4591" t="str">
        <f>IF(ISNA(VLOOKUP(B4591,Rendered!$B$1:$C$1000,1,FALSE)),"N","Y")</f>
        <v>N</v>
      </c>
    </row>
    <row r="4592" spans="1:18" hidden="1" x14ac:dyDescent="0.35">
      <c r="A4592" t="s">
        <v>24385</v>
      </c>
      <c r="B4592" t="s">
        <v>24428</v>
      </c>
      <c r="C4592" t="s">
        <v>24429</v>
      </c>
      <c r="D4592" t="s">
        <v>13</v>
      </c>
      <c r="E4592">
        <v>1999</v>
      </c>
      <c r="F4592">
        <v>1999</v>
      </c>
      <c r="G4592">
        <v>6.7</v>
      </c>
      <c r="H4592">
        <v>2.2999999999999998</v>
      </c>
      <c r="I4592">
        <v>3.7</v>
      </c>
      <c r="J4592">
        <f t="shared" si="364"/>
        <v>12.7</v>
      </c>
      <c r="K4592" t="str">
        <f>IF(OR(J4592&gt;Ограничения!$B$1,Sheet!G13181&gt;Ограничения!$B$2,Sheet!H13181&gt;Ограничения!$B$2,Sheet!I13181&gt;Ограничения!$B$2,),"Not compatible","Compatible")</f>
        <v>Compatible</v>
      </c>
      <c r="L4592" t="str">
        <f t="shared" si="365"/>
        <v>Модификация</v>
      </c>
      <c r="M4592" s="3">
        <f t="shared" si="366"/>
        <v>0</v>
      </c>
      <c r="N4592" s="3" t="str">
        <f t="shared" si="367"/>
        <v>N</v>
      </c>
      <c r="O4592" t="s">
        <v>28008</v>
      </c>
      <c r="Q4592" t="str">
        <f t="shared" si="368"/>
        <v>COPY 2490px1.dat sel\2490px1.dat</v>
      </c>
      <c r="R4592" t="str">
        <f>IF(ISNA(VLOOKUP(B4592,Rendered!$B$1:$C$1000,1,FALSE)),"N","Y")</f>
        <v>N</v>
      </c>
    </row>
    <row r="4593" spans="1:18" hidden="1" x14ac:dyDescent="0.35">
      <c r="A4593" t="s">
        <v>24385</v>
      </c>
      <c r="B4593" t="s">
        <v>24430</v>
      </c>
      <c r="C4593" t="s">
        <v>24431</v>
      </c>
      <c r="D4593" t="s">
        <v>13</v>
      </c>
      <c r="E4593">
        <v>2007</v>
      </c>
      <c r="F4593">
        <v>2008</v>
      </c>
      <c r="G4593">
        <v>6.7</v>
      </c>
      <c r="H4593">
        <v>2.2999999999999998</v>
      </c>
      <c r="I4593">
        <v>3.7</v>
      </c>
      <c r="J4593">
        <f t="shared" si="364"/>
        <v>12.7</v>
      </c>
      <c r="K4593" t="str">
        <f>IF(OR(J4593&gt;Ограничения!$B$1,Sheet!G13182&gt;Ограничения!$B$2,Sheet!H13182&gt;Ограничения!$B$2,Sheet!I13182&gt;Ограничения!$B$2,),"Not compatible","Compatible")</f>
        <v>Compatible</v>
      </c>
      <c r="L4593" t="str">
        <f t="shared" si="365"/>
        <v>Модификация</v>
      </c>
      <c r="M4593" s="3">
        <f t="shared" si="366"/>
        <v>0</v>
      </c>
      <c r="N4593" s="3" t="str">
        <f t="shared" si="367"/>
        <v>N</v>
      </c>
      <c r="O4593" t="s">
        <v>28008</v>
      </c>
      <c r="Q4593" t="str">
        <f t="shared" si="368"/>
        <v>COPY 2490pb07.dat sel\2490pb07.dat</v>
      </c>
      <c r="R4593" t="str">
        <f>IF(ISNA(VLOOKUP(B4593,Rendered!$B$1:$C$1000,1,FALSE)),"N","Y")</f>
        <v>N</v>
      </c>
    </row>
    <row r="4594" spans="1:18" hidden="1" x14ac:dyDescent="0.35">
      <c r="A4594" t="s">
        <v>24385</v>
      </c>
      <c r="B4594" t="s">
        <v>24432</v>
      </c>
      <c r="C4594" t="s">
        <v>24433</v>
      </c>
      <c r="D4594" t="s">
        <v>13</v>
      </c>
      <c r="E4594">
        <v>2007</v>
      </c>
      <c r="F4594">
        <v>2008</v>
      </c>
      <c r="G4594">
        <v>6.7</v>
      </c>
      <c r="H4594">
        <v>2.2999999999999998</v>
      </c>
      <c r="I4594">
        <v>3.7</v>
      </c>
      <c r="J4594">
        <f t="shared" si="364"/>
        <v>12.7</v>
      </c>
      <c r="K4594" t="str">
        <f>IF(OR(J4594&gt;Ограничения!$B$1,Sheet!G13183&gt;Ограничения!$B$2,Sheet!H13183&gt;Ограничения!$B$2,Sheet!I13183&gt;Ограничения!$B$2,),"Not compatible","Compatible")</f>
        <v>Compatible</v>
      </c>
      <c r="L4594" t="str">
        <f t="shared" si="365"/>
        <v>Модификация</v>
      </c>
      <c r="M4594" s="3">
        <f t="shared" si="366"/>
        <v>0</v>
      </c>
      <c r="N4594" s="3" t="str">
        <f t="shared" si="367"/>
        <v>N</v>
      </c>
      <c r="O4594" t="s">
        <v>28008</v>
      </c>
      <c r="Q4594" t="str">
        <f t="shared" si="368"/>
        <v>COPY 2490pb06.dat sel\2490pb06.dat</v>
      </c>
      <c r="R4594" t="str">
        <f>IF(ISNA(VLOOKUP(B4594,Rendered!$B$1:$C$1000,1,FALSE)),"N","Y")</f>
        <v>N</v>
      </c>
    </row>
    <row r="4595" spans="1:18" hidden="1" x14ac:dyDescent="0.35">
      <c r="A4595" t="s">
        <v>24385</v>
      </c>
      <c r="B4595" t="s">
        <v>24434</v>
      </c>
      <c r="C4595" t="s">
        <v>24435</v>
      </c>
      <c r="D4595" t="s">
        <v>13</v>
      </c>
      <c r="E4595">
        <v>2010</v>
      </c>
      <c r="F4595">
        <v>2010</v>
      </c>
      <c r="G4595">
        <v>6.7</v>
      </c>
      <c r="H4595">
        <v>2.2999999999999998</v>
      </c>
      <c r="I4595">
        <v>3.7</v>
      </c>
      <c r="J4595">
        <f t="shared" si="364"/>
        <v>12.7</v>
      </c>
      <c r="K4595" t="str">
        <f>IF(OR(J4595&gt;Ограничения!$B$1,Sheet!G13184&gt;Ограничения!$B$2,Sheet!H13184&gt;Ограничения!$B$2,Sheet!I13184&gt;Ограничения!$B$2,),"Not compatible","Compatible")</f>
        <v>Compatible</v>
      </c>
      <c r="L4595" t="str">
        <f t="shared" si="365"/>
        <v>Модификация</v>
      </c>
      <c r="M4595" s="3">
        <f t="shared" si="366"/>
        <v>0</v>
      </c>
      <c r="N4595" s="3" t="str">
        <f t="shared" si="367"/>
        <v>N</v>
      </c>
      <c r="O4595" t="s">
        <v>28008</v>
      </c>
      <c r="Q4595" t="str">
        <f t="shared" si="368"/>
        <v>COPY 2490pb09.dat sel\2490pb09.dat</v>
      </c>
      <c r="R4595" t="str">
        <f>IF(ISNA(VLOOKUP(B4595,Rendered!$B$1:$C$1000,1,FALSE)),"N","Y")</f>
        <v>N</v>
      </c>
    </row>
    <row r="4596" spans="1:18" hidden="1" x14ac:dyDescent="0.35">
      <c r="A4596" t="s">
        <v>24385</v>
      </c>
      <c r="B4596" t="s">
        <v>24436</v>
      </c>
      <c r="C4596" t="s">
        <v>24437</v>
      </c>
      <c r="D4596" t="s">
        <v>13</v>
      </c>
      <c r="E4596">
        <v>2010</v>
      </c>
      <c r="F4596">
        <v>2012</v>
      </c>
      <c r="G4596">
        <v>6.7</v>
      </c>
      <c r="H4596">
        <v>2.2999999999999998</v>
      </c>
      <c r="I4596">
        <v>3.7</v>
      </c>
      <c r="J4596">
        <f t="shared" si="364"/>
        <v>12.7</v>
      </c>
      <c r="K4596" t="str">
        <f>IF(OR(J4596&gt;Ограничения!$B$1,Sheet!G13185&gt;Ограничения!$B$2,Sheet!H13185&gt;Ограничения!$B$2,Sheet!I13185&gt;Ограничения!$B$2,),"Not compatible","Compatible")</f>
        <v>Compatible</v>
      </c>
      <c r="L4596" t="str">
        <f t="shared" si="365"/>
        <v>Модификация</v>
      </c>
      <c r="M4596" s="3">
        <f t="shared" si="366"/>
        <v>0</v>
      </c>
      <c r="N4596" s="3" t="str">
        <f t="shared" si="367"/>
        <v>N</v>
      </c>
      <c r="O4596" t="s">
        <v>28008</v>
      </c>
      <c r="Q4596" t="str">
        <f t="shared" si="368"/>
        <v>COPY 2490pb08.dat sel\2490pb08.dat</v>
      </c>
      <c r="R4596" t="str">
        <f>IF(ISNA(VLOOKUP(B4596,Rendered!$B$1:$C$1000,1,FALSE)),"N","Y")</f>
        <v>N</v>
      </c>
    </row>
    <row r="4597" spans="1:18" hidden="1" x14ac:dyDescent="0.35">
      <c r="A4597" t="s">
        <v>24385</v>
      </c>
      <c r="B4597" t="s">
        <v>24438</v>
      </c>
      <c r="C4597" t="s">
        <v>24439</v>
      </c>
      <c r="D4597" t="s">
        <v>13</v>
      </c>
      <c r="E4597">
        <v>2011</v>
      </c>
      <c r="F4597">
        <v>2011</v>
      </c>
      <c r="G4597">
        <v>6.6</v>
      </c>
      <c r="H4597">
        <v>3.4</v>
      </c>
      <c r="I4597">
        <v>4.3</v>
      </c>
      <c r="J4597">
        <f t="shared" si="364"/>
        <v>14.3</v>
      </c>
      <c r="K4597" t="str">
        <f>IF(OR(J4597&gt;Ограничения!$B$1,Sheet!G13186&gt;Ограничения!$B$2,Sheet!H13186&gt;Ограничения!$B$2,Sheet!I13186&gt;Ограничения!$B$2,),"Not compatible","Compatible")</f>
        <v>Compatible</v>
      </c>
      <c r="L4597" t="str">
        <f t="shared" si="365"/>
        <v>Модификация</v>
      </c>
      <c r="M4597" s="3">
        <f t="shared" si="366"/>
        <v>0</v>
      </c>
      <c r="N4597" s="3" t="str">
        <f t="shared" si="367"/>
        <v>N</v>
      </c>
      <c r="O4597" t="s">
        <v>28008</v>
      </c>
      <c r="Q4597" t="str">
        <f t="shared" si="368"/>
        <v>COPY 2490pb10.dat sel\2490pb10.dat</v>
      </c>
      <c r="R4597" t="str">
        <f>IF(ISNA(VLOOKUP(B4597,Rendered!$B$1:$C$1000,1,FALSE)),"N","Y")</f>
        <v>N</v>
      </c>
    </row>
    <row r="4598" spans="1:18" hidden="1" x14ac:dyDescent="0.35">
      <c r="A4598" t="s">
        <v>24385</v>
      </c>
      <c r="B4598" t="s">
        <v>24440</v>
      </c>
      <c r="C4598" t="s">
        <v>24441</v>
      </c>
      <c r="D4598" t="s">
        <v>27</v>
      </c>
      <c r="E4598">
        <v>2004</v>
      </c>
      <c r="F4598">
        <v>2004</v>
      </c>
      <c r="G4598">
        <v>6.7</v>
      </c>
      <c r="H4598">
        <v>2.2999999999999998</v>
      </c>
      <c r="I4598">
        <v>3.7</v>
      </c>
      <c r="J4598">
        <f t="shared" si="364"/>
        <v>12.7</v>
      </c>
      <c r="K4598" t="str">
        <f>IF(OR(J4598&gt;Ограничения!$B$1,Sheet!G13187&gt;Ограничения!$B$2,Sheet!H13187&gt;Ограничения!$B$2,Sheet!I13187&gt;Ограничения!$B$2,),"Not compatible","Compatible")</f>
        <v>Compatible</v>
      </c>
      <c r="L4598" t="str">
        <f t="shared" si="365"/>
        <v>Модификация</v>
      </c>
      <c r="M4598" s="3">
        <f t="shared" si="366"/>
        <v>0</v>
      </c>
      <c r="N4598" s="3" t="str">
        <f t="shared" si="367"/>
        <v>N</v>
      </c>
      <c r="O4598" t="s">
        <v>28008</v>
      </c>
      <c r="Q4598" t="str">
        <f t="shared" si="368"/>
        <v>COPY 2490pb05.dat sel\2490pb05.dat</v>
      </c>
      <c r="R4598" t="str">
        <f>IF(ISNA(VLOOKUP(B4598,Rendered!$B$1:$C$1000,1,FALSE)),"N","Y")</f>
        <v>N</v>
      </c>
    </row>
    <row r="4599" spans="1:18" hidden="1" x14ac:dyDescent="0.35">
      <c r="A4599" t="s">
        <v>24385</v>
      </c>
      <c r="B4599" t="s">
        <v>24442</v>
      </c>
      <c r="C4599" t="s">
        <v>24443</v>
      </c>
      <c r="D4599" t="s">
        <v>13</v>
      </c>
      <c r="E4599">
        <v>2004</v>
      </c>
      <c r="F4599">
        <v>2004</v>
      </c>
      <c r="G4599">
        <v>6.7</v>
      </c>
      <c r="H4599">
        <v>2.2999999999999998</v>
      </c>
      <c r="I4599">
        <v>3.7</v>
      </c>
      <c r="J4599">
        <f t="shared" si="364"/>
        <v>12.7</v>
      </c>
      <c r="K4599" t="str">
        <f>IF(OR(J4599&gt;Ограничения!$B$1,Sheet!G13188&gt;Ограничения!$B$2,Sheet!H13188&gt;Ограничения!$B$2,Sheet!I13188&gt;Ограничения!$B$2,),"Not compatible","Compatible")</f>
        <v>Compatible</v>
      </c>
      <c r="L4599" t="str">
        <f t="shared" si="365"/>
        <v>Модификация</v>
      </c>
      <c r="M4599" s="3">
        <f t="shared" si="366"/>
        <v>0</v>
      </c>
      <c r="N4599" s="3" t="str">
        <f t="shared" si="367"/>
        <v>N</v>
      </c>
      <c r="O4599" t="s">
        <v>28008</v>
      </c>
      <c r="Q4599" t="str">
        <f t="shared" si="368"/>
        <v>COPY 2490pb04.dat sel\2490pb04.dat</v>
      </c>
      <c r="R4599" t="str">
        <f>IF(ISNA(VLOOKUP(B4599,Rendered!$B$1:$C$1000,1,FALSE)),"N","Y")</f>
        <v>N</v>
      </c>
    </row>
    <row r="4600" spans="1:18" hidden="1" x14ac:dyDescent="0.35">
      <c r="A4600" t="s">
        <v>24385</v>
      </c>
      <c r="B4600" t="s">
        <v>24444</v>
      </c>
      <c r="C4600" t="s">
        <v>24445</v>
      </c>
      <c r="D4600" t="s">
        <v>13</v>
      </c>
      <c r="E4600">
        <v>1995</v>
      </c>
      <c r="F4600">
        <v>1995</v>
      </c>
      <c r="G4600">
        <v>6.7</v>
      </c>
      <c r="H4600">
        <v>2.2999999999999998</v>
      </c>
      <c r="I4600">
        <v>3.7</v>
      </c>
      <c r="J4600">
        <f t="shared" si="364"/>
        <v>12.7</v>
      </c>
      <c r="K4600" t="str">
        <f>IF(OR(J4600&gt;Ограничения!$B$1,Sheet!G13189&gt;Ограничения!$B$2,Sheet!H13189&gt;Ограничения!$B$2,Sheet!I13189&gt;Ограничения!$B$2,),"Not compatible","Compatible")</f>
        <v>Compatible</v>
      </c>
      <c r="L4600" t="str">
        <f t="shared" si="365"/>
        <v>Модификация</v>
      </c>
      <c r="M4600" s="3">
        <f t="shared" si="366"/>
        <v>0</v>
      </c>
      <c r="N4600" s="3" t="str">
        <f t="shared" si="367"/>
        <v>N</v>
      </c>
      <c r="O4600" t="s">
        <v>28008</v>
      </c>
      <c r="Q4600" t="str">
        <f t="shared" si="368"/>
        <v>COPY 2490pb03.dat sel\2490pb03.dat</v>
      </c>
      <c r="R4600" t="str">
        <f>IF(ISNA(VLOOKUP(B4600,Rendered!$B$1:$C$1000,1,FALSE)),"N","Y")</f>
        <v>N</v>
      </c>
    </row>
    <row r="4601" spans="1:18" hidden="1" x14ac:dyDescent="0.35">
      <c r="A4601" t="s">
        <v>24385</v>
      </c>
      <c r="B4601" t="s">
        <v>24446</v>
      </c>
      <c r="C4601" t="s">
        <v>24447</v>
      </c>
      <c r="D4601" t="s">
        <v>13</v>
      </c>
      <c r="E4601">
        <v>2000</v>
      </c>
      <c r="F4601">
        <v>2000</v>
      </c>
      <c r="G4601">
        <v>6.7</v>
      </c>
      <c r="H4601">
        <v>2.2999999999999998</v>
      </c>
      <c r="I4601">
        <v>3.7</v>
      </c>
      <c r="J4601">
        <f t="shared" si="364"/>
        <v>12.7</v>
      </c>
      <c r="K4601" t="str">
        <f>IF(OR(J4601&gt;Ограничения!$B$1,Sheet!G13190&gt;Ограничения!$B$2,Sheet!H13190&gt;Ограничения!$B$2,Sheet!I13190&gt;Ограничения!$B$2,),"Not compatible","Compatible")</f>
        <v>Compatible</v>
      </c>
      <c r="L4601" t="str">
        <f t="shared" si="365"/>
        <v>Модификация</v>
      </c>
      <c r="M4601" s="3">
        <f t="shared" si="366"/>
        <v>0</v>
      </c>
      <c r="N4601" s="3" t="str">
        <f t="shared" si="367"/>
        <v>N</v>
      </c>
      <c r="O4601" t="s">
        <v>28008</v>
      </c>
      <c r="Q4601" t="str">
        <f t="shared" si="368"/>
        <v>COPY 2490px4.dat sel\2490px4.dat</v>
      </c>
      <c r="R4601" t="str">
        <f>IF(ISNA(VLOOKUP(B4601,Rendered!$B$1:$C$1000,1,FALSE)),"N","Y")</f>
        <v>N</v>
      </c>
    </row>
    <row r="4602" spans="1:18" hidden="1" x14ac:dyDescent="0.35">
      <c r="A4602" t="s">
        <v>24385</v>
      </c>
      <c r="B4602" t="s">
        <v>24448</v>
      </c>
      <c r="C4602" t="s">
        <v>24449</v>
      </c>
      <c r="D4602" t="s">
        <v>13</v>
      </c>
      <c r="E4602">
        <v>2012</v>
      </c>
      <c r="F4602">
        <v>2012</v>
      </c>
      <c r="G4602">
        <v>6.6</v>
      </c>
      <c r="H4602">
        <v>3.4</v>
      </c>
      <c r="I4602">
        <v>4.3</v>
      </c>
      <c r="J4602">
        <f t="shared" si="364"/>
        <v>14.3</v>
      </c>
      <c r="K4602" t="str">
        <f>IF(OR(J4602&gt;Ограничения!$B$1,Sheet!G13191&gt;Ограничения!$B$2,Sheet!H13191&gt;Ограничения!$B$2,Sheet!I13191&gt;Ограничения!$B$2,),"Not compatible","Compatible")</f>
        <v>Compatible</v>
      </c>
      <c r="L4602" t="str">
        <f t="shared" si="365"/>
        <v>Модификация</v>
      </c>
      <c r="M4602" s="3">
        <f t="shared" si="366"/>
        <v>0</v>
      </c>
      <c r="N4602" s="3" t="str">
        <f t="shared" si="367"/>
        <v>N</v>
      </c>
      <c r="O4602" t="s">
        <v>28008</v>
      </c>
      <c r="Q4602" t="str">
        <f t="shared" si="368"/>
        <v>COPY 2490pb11.dat sel\2490pb11.dat</v>
      </c>
      <c r="R4602" t="str">
        <f>IF(ISNA(VLOOKUP(B4602,Rendered!$B$1:$C$1000,1,FALSE)),"N","Y")</f>
        <v>N</v>
      </c>
    </row>
    <row r="4603" spans="1:18" hidden="1" x14ac:dyDescent="0.35">
      <c r="A4603" t="s">
        <v>24385</v>
      </c>
      <c r="B4603" t="s">
        <v>24450</v>
      </c>
      <c r="C4603" t="s">
        <v>24451</v>
      </c>
      <c r="D4603" t="s">
        <v>13</v>
      </c>
      <c r="E4603">
        <v>1988</v>
      </c>
      <c r="F4603">
        <v>1990</v>
      </c>
      <c r="G4603">
        <v>6.7</v>
      </c>
      <c r="H4603">
        <v>2.2999999999999998</v>
      </c>
      <c r="I4603">
        <v>3.7</v>
      </c>
      <c r="J4603">
        <f t="shared" si="364"/>
        <v>12.7</v>
      </c>
      <c r="K4603" t="str">
        <f>IF(OR(J4603&gt;Ограничения!$B$1,Sheet!G13192&gt;Ограничения!$B$2,Sheet!H13192&gt;Ограничения!$B$2,Sheet!I13192&gt;Ограничения!$B$2,),"Not compatible","Compatible")</f>
        <v>Compatible</v>
      </c>
      <c r="L4603" t="str">
        <f t="shared" si="365"/>
        <v>Модификация</v>
      </c>
      <c r="M4603" s="3">
        <f t="shared" si="366"/>
        <v>0</v>
      </c>
      <c r="N4603" s="3" t="str">
        <f t="shared" si="367"/>
        <v>N</v>
      </c>
      <c r="O4603" t="s">
        <v>28008</v>
      </c>
      <c r="Q4603" t="str">
        <f t="shared" si="368"/>
        <v>COPY 2490px3.dat sel\2490px3.dat</v>
      </c>
      <c r="R4603" t="str">
        <f>IF(ISNA(VLOOKUP(B4603,Rendered!$B$1:$C$1000,1,FALSE)),"N","Y")</f>
        <v>N</v>
      </c>
    </row>
    <row r="4604" spans="1:18" hidden="1" x14ac:dyDescent="0.35">
      <c r="A4604" t="s">
        <v>24385</v>
      </c>
      <c r="B4604" t="s">
        <v>24452</v>
      </c>
      <c r="C4604" t="s">
        <v>24453</v>
      </c>
      <c r="D4604" t="s">
        <v>13</v>
      </c>
      <c r="E4604">
        <v>2013</v>
      </c>
      <c r="F4604">
        <v>2013</v>
      </c>
      <c r="J4604">
        <f t="shared" si="364"/>
        <v>0</v>
      </c>
      <c r="K4604" t="str">
        <f>IF(OR(J4604&gt;Ограничения!$B$1,Sheet!G13193&gt;Ограничения!$B$2,Sheet!H13193&gt;Ограничения!$B$2,Sheet!I13193&gt;Ограничения!$B$2,),"Not compatible","Compatible")</f>
        <v>Compatible</v>
      </c>
      <c r="L4604" t="str">
        <f t="shared" si="365"/>
        <v>Модификация</v>
      </c>
      <c r="M4604" s="3">
        <f t="shared" si="366"/>
        <v>0</v>
      </c>
      <c r="N4604" s="3" t="str">
        <f t="shared" si="367"/>
        <v>N</v>
      </c>
      <c r="O4604" t="s">
        <v>28008</v>
      </c>
      <c r="Q4604" t="str">
        <f t="shared" si="368"/>
        <v>COPY 13744pb01.dat sel\13744pb01.dat</v>
      </c>
      <c r="R4604" t="str">
        <f>IF(ISNA(VLOOKUP(B4604,Rendered!$B$1:$C$1000,1,FALSE)),"N","Y")</f>
        <v>N</v>
      </c>
    </row>
    <row r="4605" spans="1:18" hidden="1" x14ac:dyDescent="0.35">
      <c r="A4605" t="s">
        <v>24385</v>
      </c>
      <c r="B4605" t="s">
        <v>24454</v>
      </c>
      <c r="C4605" t="s">
        <v>24455</v>
      </c>
      <c r="D4605" t="s">
        <v>13</v>
      </c>
      <c r="E4605">
        <v>2022</v>
      </c>
      <c r="F4605">
        <v>2022</v>
      </c>
      <c r="J4605">
        <f t="shared" si="364"/>
        <v>0</v>
      </c>
      <c r="K4605" t="str">
        <f>IF(OR(J4605&gt;Ограничения!$B$1,Sheet!G13194&gt;Ограничения!$B$2,Sheet!H13194&gt;Ограничения!$B$2,Sheet!I13194&gt;Ограничения!$B$2,),"Not compatible","Compatible")</f>
        <v>Compatible</v>
      </c>
      <c r="L4605" t="str">
        <f t="shared" si="365"/>
        <v>Модификация</v>
      </c>
      <c r="M4605" s="3">
        <f t="shared" si="366"/>
        <v>0</v>
      </c>
      <c r="N4605" s="3" t="str">
        <f t="shared" si="367"/>
        <v>N</v>
      </c>
      <c r="O4605" t="s">
        <v>28008</v>
      </c>
      <c r="Q4605" t="str">
        <f t="shared" si="368"/>
        <v>COPY 13744pb04.dat sel\13744pb04.dat</v>
      </c>
      <c r="R4605" t="str">
        <f>IF(ISNA(VLOOKUP(B4605,Rendered!$B$1:$C$1000,1,FALSE)),"N","Y")</f>
        <v>N</v>
      </c>
    </row>
    <row r="4606" spans="1:18" hidden="1" x14ac:dyDescent="0.35">
      <c r="A4606" t="s">
        <v>24385</v>
      </c>
      <c r="B4606" t="s">
        <v>24456</v>
      </c>
      <c r="C4606" t="s">
        <v>24457</v>
      </c>
      <c r="D4606" t="s">
        <v>13</v>
      </c>
      <c r="E4606">
        <v>2022</v>
      </c>
      <c r="F4606">
        <v>2022</v>
      </c>
      <c r="J4606">
        <f t="shared" si="364"/>
        <v>0</v>
      </c>
      <c r="K4606" t="str">
        <f>IF(OR(J4606&gt;Ограничения!$B$1,Sheet!G13195&gt;Ограничения!$B$2,Sheet!H13195&gt;Ограничения!$B$2,Sheet!I13195&gt;Ограничения!$B$2,),"Not compatible","Compatible")</f>
        <v>Compatible</v>
      </c>
      <c r="L4606" t="str">
        <f t="shared" si="365"/>
        <v>Модификация</v>
      </c>
      <c r="M4606" s="3">
        <f t="shared" si="366"/>
        <v>0</v>
      </c>
      <c r="N4606" s="3" t="str">
        <f t="shared" si="367"/>
        <v>N</v>
      </c>
      <c r="O4606" t="s">
        <v>28008</v>
      </c>
      <c r="Q4606" t="str">
        <f t="shared" si="368"/>
        <v>COPY 13744pb03.dat sel\13744pb03.dat</v>
      </c>
      <c r="R4606" t="str">
        <f>IF(ISNA(VLOOKUP(B4606,Rendered!$B$1:$C$1000,1,FALSE)),"N","Y")</f>
        <v>N</v>
      </c>
    </row>
    <row r="4607" spans="1:18" hidden="1" x14ac:dyDescent="0.35">
      <c r="A4607" t="s">
        <v>24385</v>
      </c>
      <c r="B4607" t="s">
        <v>24458</v>
      </c>
      <c r="C4607" t="s">
        <v>24459</v>
      </c>
      <c r="D4607" t="s">
        <v>13</v>
      </c>
      <c r="E4607">
        <v>2013</v>
      </c>
      <c r="F4607">
        <v>2013</v>
      </c>
      <c r="J4607">
        <f t="shared" si="364"/>
        <v>0</v>
      </c>
      <c r="K4607" t="str">
        <f>IF(OR(J4607&gt;Ограничения!$B$1,Sheet!G13196&gt;Ограничения!$B$2,Sheet!H13196&gt;Ограничения!$B$2,Sheet!I13196&gt;Ограничения!$B$2,),"Not compatible","Compatible")</f>
        <v>Compatible</v>
      </c>
      <c r="L4607" t="str">
        <f t="shared" si="365"/>
        <v>Модификация</v>
      </c>
      <c r="M4607" s="3">
        <f t="shared" si="366"/>
        <v>0</v>
      </c>
      <c r="N4607" s="3" t="str">
        <f t="shared" si="367"/>
        <v>N</v>
      </c>
      <c r="O4607" t="s">
        <v>28008</v>
      </c>
      <c r="Q4607" t="str">
        <f t="shared" si="368"/>
        <v>COPY 13744pb02.dat sel\13744pb02.dat</v>
      </c>
      <c r="R4607" t="str">
        <f>IF(ISNA(VLOOKUP(B4607,Rendered!$B$1:$C$1000,1,FALSE)),"N","Y")</f>
        <v>N</v>
      </c>
    </row>
    <row r="4608" spans="1:18" hidden="1" x14ac:dyDescent="0.35">
      <c r="A4608" t="s">
        <v>24385</v>
      </c>
      <c r="B4608" t="s">
        <v>24460</v>
      </c>
      <c r="C4608" t="s">
        <v>24461</v>
      </c>
      <c r="D4608" t="s">
        <v>35</v>
      </c>
      <c r="E4608">
        <v>1993</v>
      </c>
      <c r="F4608">
        <v>2004</v>
      </c>
      <c r="G4608">
        <v>3.5</v>
      </c>
      <c r="H4608">
        <v>1.9</v>
      </c>
      <c r="I4608">
        <v>3.1</v>
      </c>
      <c r="J4608">
        <f t="shared" si="364"/>
        <v>8.5</v>
      </c>
      <c r="K4608" t="str">
        <f>IF(OR(J4608&gt;Ограничения!$B$1,Sheet!G13197&gt;Ограничения!$B$2,Sheet!H13197&gt;Ограничения!$B$2,Sheet!I13197&gt;Ограничения!$B$2,),"Not compatible","Compatible")</f>
        <v>Compatible</v>
      </c>
      <c r="L4608">
        <f t="shared" si="365"/>
        <v>6125</v>
      </c>
      <c r="M4608" s="3">
        <f t="shared" si="366"/>
        <v>0.6785714285714286</v>
      </c>
      <c r="N4608" s="3" t="str">
        <f t="shared" si="367"/>
        <v>Y</v>
      </c>
      <c r="O4608" t="s">
        <v>28008</v>
      </c>
      <c r="Q4608" t="str">
        <f t="shared" si="368"/>
        <v>COPY 6125.dat sel\6125.dat</v>
      </c>
      <c r="R4608" t="str">
        <f>IF(ISNA(VLOOKUP(B4608,Rendered!$B$1:$C$1000,1,FALSE)),"N","Y")</f>
        <v>N</v>
      </c>
    </row>
    <row r="4609" spans="1:18" hidden="1" x14ac:dyDescent="0.35">
      <c r="A4609" t="s">
        <v>24385</v>
      </c>
      <c r="B4609" t="s">
        <v>24462</v>
      </c>
      <c r="C4609" t="s">
        <v>24463</v>
      </c>
      <c r="D4609" t="s">
        <v>58</v>
      </c>
      <c r="E4609">
        <v>2004</v>
      </c>
      <c r="F4609">
        <v>2009</v>
      </c>
      <c r="G4609">
        <v>4.3</v>
      </c>
      <c r="H4609">
        <v>1.7</v>
      </c>
      <c r="I4609">
        <v>2.5</v>
      </c>
      <c r="J4609">
        <f t="shared" si="364"/>
        <v>8.5</v>
      </c>
      <c r="K4609" t="str">
        <f>IF(OR(J4609&gt;Ограничения!$B$1,Sheet!G13198&gt;Ограничения!$B$2,Sheet!H13198&gt;Ограничения!$B$2,Sheet!I13198&gt;Ограничения!$B$2,),"Not compatible","Compatible")</f>
        <v>Compatible</v>
      </c>
      <c r="L4609">
        <f t="shared" si="365"/>
        <v>48492</v>
      </c>
      <c r="M4609" s="3">
        <f t="shared" si="366"/>
        <v>0</v>
      </c>
      <c r="N4609" s="3" t="str">
        <f t="shared" si="367"/>
        <v>Y</v>
      </c>
      <c r="O4609" t="s">
        <v>28008</v>
      </c>
      <c r="Q4609" t="str">
        <f t="shared" si="368"/>
        <v>COPY 48492.dat sel\48492.dat</v>
      </c>
      <c r="R4609" t="str">
        <f>IF(ISNA(VLOOKUP(B4609,Rendered!$B$1:$C$1000,1,FALSE)),"N","Y")</f>
        <v>N</v>
      </c>
    </row>
    <row r="4610" spans="1:18" hidden="1" x14ac:dyDescent="0.35">
      <c r="A4610" t="s">
        <v>24385</v>
      </c>
      <c r="B4610" t="s">
        <v>24464</v>
      </c>
      <c r="C4610" t="s">
        <v>24465</v>
      </c>
      <c r="D4610" t="s">
        <v>35</v>
      </c>
      <c r="E4610">
        <v>2010</v>
      </c>
      <c r="F4610">
        <v>2012</v>
      </c>
      <c r="G4610">
        <v>4.2</v>
      </c>
      <c r="H4610">
        <v>1.7</v>
      </c>
      <c r="I4610">
        <v>3.1</v>
      </c>
      <c r="J4610">
        <f t="shared" ref="J4610:J4673" si="369">SUM(G4610:I4610)</f>
        <v>9</v>
      </c>
      <c r="K4610" t="str">
        <f>IF(OR(J4610&gt;Ограничения!$B$1,Sheet!G13199&gt;Ограничения!$B$2,Sheet!H13199&gt;Ограничения!$B$2,Sheet!I13199&gt;Ограничения!$B$2,),"Not compatible","Compatible")</f>
        <v>Compatible</v>
      </c>
      <c r="L4610">
        <f t="shared" ref="L4610:L4673" si="370">IFERROR(B4610+1-1,"Модификация")</f>
        <v>89524</v>
      </c>
      <c r="M4610" s="3">
        <f t="shared" si="366"/>
        <v>0</v>
      </c>
      <c r="N4610" s="3" t="str">
        <f t="shared" si="367"/>
        <v>N</v>
      </c>
      <c r="O4610" t="s">
        <v>28008</v>
      </c>
      <c r="Q4610" t="str">
        <f t="shared" si="368"/>
        <v>COPY 89524.dat sel\89524.dat</v>
      </c>
      <c r="R4610" t="str">
        <f>IF(ISNA(VLOOKUP(B4610,Rendered!$B$1:$C$1000,1,FALSE)),"N","Y")</f>
        <v>N</v>
      </c>
    </row>
    <row r="4611" spans="1:18" hidden="1" x14ac:dyDescent="0.35">
      <c r="A4611" t="s">
        <v>24385</v>
      </c>
      <c r="B4611" t="s">
        <v>24466</v>
      </c>
      <c r="C4611" t="s">
        <v>24467</v>
      </c>
      <c r="D4611" t="s">
        <v>27</v>
      </c>
      <c r="E4611">
        <v>2013</v>
      </c>
      <c r="F4611">
        <v>2013</v>
      </c>
      <c r="J4611">
        <f t="shared" si="369"/>
        <v>0</v>
      </c>
      <c r="K4611" t="str">
        <f>IF(OR(J4611&gt;Ограничения!$B$1,Sheet!G13200&gt;Ограничения!$B$2,Sheet!H13200&gt;Ограничения!$B$2,Sheet!I13200&gt;Ограничения!$B$2,),"Not compatible","Compatible")</f>
        <v>Compatible</v>
      </c>
      <c r="L4611">
        <f t="shared" si="370"/>
        <v>13745</v>
      </c>
      <c r="M4611" s="3">
        <f t="shared" ref="M4611:M4674" si="371">IF(ISERR(FIND(C4611,C4612)),0,LEN(C4611)/LEN(C4612))</f>
        <v>0</v>
      </c>
      <c r="N4611" s="3" t="str">
        <f t="shared" ref="N4611:N4674" si="372">IF(OR(M4611&gt;0,M4610&gt;0),"Y","N")</f>
        <v>N</v>
      </c>
      <c r="O4611" t="s">
        <v>28008</v>
      </c>
      <c r="Q4611" t="str">
        <f t="shared" si="368"/>
        <v>COPY 13745.dat sel\13745.dat</v>
      </c>
      <c r="R4611" t="str">
        <f>IF(ISNA(VLOOKUP(B4611,Rendered!$B$1:$C$1000,1,FALSE)),"N","Y")</f>
        <v>N</v>
      </c>
    </row>
    <row r="4612" spans="1:18" hidden="1" x14ac:dyDescent="0.35">
      <c r="A4612" t="s">
        <v>24385</v>
      </c>
      <c r="B4612" t="s">
        <v>24468</v>
      </c>
      <c r="C4612" t="s">
        <v>24469</v>
      </c>
      <c r="D4612" t="s">
        <v>558</v>
      </c>
      <c r="E4612">
        <v>1987</v>
      </c>
      <c r="F4612">
        <v>2022</v>
      </c>
      <c r="G4612">
        <v>8</v>
      </c>
      <c r="H4612">
        <v>3</v>
      </c>
      <c r="J4612">
        <f t="shared" si="369"/>
        <v>11</v>
      </c>
      <c r="K4612" t="str">
        <f>IF(OR(J4612&gt;Ограничения!$B$1,Sheet!G13201&gt;Ограничения!$B$2,Sheet!H13201&gt;Ограничения!$B$2,Sheet!I13201&gt;Ограничения!$B$2,),"Not compatible","Compatible")</f>
        <v>Compatible</v>
      </c>
      <c r="L4612">
        <f t="shared" si="370"/>
        <v>2397</v>
      </c>
      <c r="M4612" s="3">
        <f t="shared" si="371"/>
        <v>0.73809523809523814</v>
      </c>
      <c r="N4612" s="3" t="str">
        <f t="shared" si="372"/>
        <v>Y</v>
      </c>
      <c r="O4612" t="s">
        <v>28008</v>
      </c>
      <c r="Q4612" t="str">
        <f t="shared" si="368"/>
        <v>COPY 2397.dat sel\2397.dat</v>
      </c>
      <c r="R4612" t="str">
        <f>IF(ISNA(VLOOKUP(B4612,Rendered!$B$1:$C$1000,1,FALSE)),"N","Y")</f>
        <v>N</v>
      </c>
    </row>
    <row r="4613" spans="1:18" hidden="1" x14ac:dyDescent="0.35">
      <c r="A4613" t="s">
        <v>24385</v>
      </c>
      <c r="B4613" t="s">
        <v>24470</v>
      </c>
      <c r="C4613" t="s">
        <v>24471</v>
      </c>
      <c r="D4613" t="s">
        <v>52</v>
      </c>
      <c r="E4613">
        <v>1984</v>
      </c>
      <c r="F4613">
        <v>1998</v>
      </c>
      <c r="G4613">
        <v>6.1</v>
      </c>
      <c r="H4613">
        <v>2.8</v>
      </c>
      <c r="I4613">
        <v>1.5</v>
      </c>
      <c r="J4613">
        <f t="shared" si="369"/>
        <v>10.399999999999999</v>
      </c>
      <c r="K4613" t="str">
        <f>IF(OR(J4613&gt;Ограничения!$B$1,Sheet!G13202&gt;Ограничения!$B$2,Sheet!H13202&gt;Ограничения!$B$2,Sheet!I13202&gt;Ограничения!$B$2,),"Not compatible","Compatible")</f>
        <v>Compatible</v>
      </c>
      <c r="L4613">
        <f t="shared" si="370"/>
        <v>4587</v>
      </c>
      <c r="M4613" s="3">
        <f t="shared" si="371"/>
        <v>0</v>
      </c>
      <c r="N4613" s="3" t="str">
        <f t="shared" si="372"/>
        <v>Y</v>
      </c>
      <c r="O4613" t="s">
        <v>28008</v>
      </c>
      <c r="Q4613" t="str">
        <f t="shared" si="368"/>
        <v>COPY 4587.dat sel\4587.dat</v>
      </c>
      <c r="R4613" t="str">
        <f>IF(ISNA(VLOOKUP(B4613,Rendered!$B$1:$C$1000,1,FALSE)),"N","Y")</f>
        <v>N</v>
      </c>
    </row>
    <row r="4614" spans="1:18" hidden="1" x14ac:dyDescent="0.35">
      <c r="A4614" t="s">
        <v>24385</v>
      </c>
      <c r="B4614" t="s">
        <v>24472</v>
      </c>
      <c r="C4614" t="s">
        <v>24473</v>
      </c>
      <c r="D4614" t="s">
        <v>52</v>
      </c>
      <c r="E4614">
        <v>1984</v>
      </c>
      <c r="F4614">
        <v>1990</v>
      </c>
      <c r="G4614">
        <v>2.9</v>
      </c>
      <c r="H4614">
        <v>2</v>
      </c>
      <c r="I4614">
        <v>2.5</v>
      </c>
      <c r="J4614">
        <f t="shared" si="369"/>
        <v>7.4</v>
      </c>
      <c r="K4614" t="str">
        <f>IF(OR(J4614&gt;Ограничения!$B$1,Sheet!G13203&gt;Ограничения!$B$2,Sheet!H13203&gt;Ограничения!$B$2,Sheet!I13203&gt;Ограничения!$B$2,),"Not compatible","Compatible")</f>
        <v>Compatible</v>
      </c>
      <c r="L4614" t="str">
        <f t="shared" si="370"/>
        <v>Модификация</v>
      </c>
      <c r="M4614" s="3">
        <f t="shared" si="371"/>
        <v>0</v>
      </c>
      <c r="N4614" s="3" t="str">
        <f t="shared" si="372"/>
        <v>N</v>
      </c>
      <c r="O4614" t="s">
        <v>28008</v>
      </c>
      <c r="Q4614" t="str">
        <f t="shared" si="368"/>
        <v>COPY 4491a.dat sel\4491a.dat</v>
      </c>
      <c r="R4614" t="str">
        <f>IF(ISNA(VLOOKUP(B4614,Rendered!$B$1:$C$1000,1,FALSE)),"N","Y")</f>
        <v>N</v>
      </c>
    </row>
    <row r="4615" spans="1:18" hidden="1" x14ac:dyDescent="0.35">
      <c r="A4615" t="s">
        <v>24385</v>
      </c>
      <c r="B4615" t="s">
        <v>24474</v>
      </c>
      <c r="C4615" t="s">
        <v>24475</v>
      </c>
      <c r="D4615" t="s">
        <v>21</v>
      </c>
      <c r="E4615">
        <v>1990</v>
      </c>
      <c r="F4615">
        <v>2022</v>
      </c>
      <c r="G4615">
        <v>3.4</v>
      </c>
      <c r="H4615">
        <v>2</v>
      </c>
      <c r="I4615">
        <v>2.5</v>
      </c>
      <c r="J4615">
        <f t="shared" si="369"/>
        <v>7.9</v>
      </c>
      <c r="K4615" t="str">
        <f>IF(OR(J4615&gt;Ограничения!$B$1,Sheet!G13204&gt;Ограничения!$B$2,Sheet!H13204&gt;Ограничения!$B$2,Sheet!I13204&gt;Ограничения!$B$2,),"Not compatible","Compatible")</f>
        <v>Compatible</v>
      </c>
      <c r="L4615" t="str">
        <f t="shared" si="370"/>
        <v>Модификация</v>
      </c>
      <c r="M4615" s="3">
        <f t="shared" si="371"/>
        <v>0</v>
      </c>
      <c r="N4615" s="3" t="str">
        <f t="shared" si="372"/>
        <v>N</v>
      </c>
      <c r="O4615" t="s">
        <v>28008</v>
      </c>
      <c r="Q4615" t="str">
        <f t="shared" si="368"/>
        <v>COPY 4491b.dat sel\4491b.dat</v>
      </c>
      <c r="R4615" t="str">
        <f>IF(ISNA(VLOOKUP(B4615,Rendered!$B$1:$C$1000,1,FALSE)),"N","Y")</f>
        <v>N</v>
      </c>
    </row>
    <row r="4616" spans="1:18" hidden="1" x14ac:dyDescent="0.35">
      <c r="A4616" t="s">
        <v>5328</v>
      </c>
      <c r="B4616" t="s">
        <v>5815</v>
      </c>
      <c r="C4616" t="s">
        <v>5816</v>
      </c>
      <c r="D4616" t="s">
        <v>13</v>
      </c>
      <c r="E4616">
        <v>2021</v>
      </c>
      <c r="F4616">
        <v>2021</v>
      </c>
      <c r="J4616">
        <f t="shared" si="369"/>
        <v>0</v>
      </c>
      <c r="K4616" t="str">
        <f>IF(OR(J4616&gt;Ограничения!$B$1,Sheet!G3189&gt;Ограничения!$B$2,Sheet!H3189&gt;Ограничения!$B$2,Sheet!I3189&gt;Ограничения!$B$2,),"Not compatible","Compatible")</f>
        <v>Compatible</v>
      </c>
      <c r="L4616" t="str">
        <f t="shared" si="370"/>
        <v>Модификация</v>
      </c>
      <c r="M4616" s="3">
        <f t="shared" si="371"/>
        <v>0</v>
      </c>
      <c r="N4616" s="3" t="str">
        <f t="shared" si="372"/>
        <v>N</v>
      </c>
      <c r="O4616" t="s">
        <v>28008</v>
      </c>
      <c r="Q4616" t="str">
        <f t="shared" si="368"/>
        <v>COPY 75498pb02.dat sel\75498pb02.dat</v>
      </c>
      <c r="R4616" t="str">
        <f>IF(ISNA(VLOOKUP(B4616,Rendered!$B$1:$C$1000,1,FALSE)),"N","Y")</f>
        <v>N</v>
      </c>
    </row>
    <row r="4617" spans="1:18" hidden="1" x14ac:dyDescent="0.35">
      <c r="A4617" t="s">
        <v>5328</v>
      </c>
      <c r="B4617" t="s">
        <v>5817</v>
      </c>
      <c r="C4617" t="s">
        <v>5818</v>
      </c>
      <c r="D4617" t="s">
        <v>13</v>
      </c>
      <c r="E4617">
        <v>2021</v>
      </c>
      <c r="F4617">
        <v>2021</v>
      </c>
      <c r="J4617">
        <f t="shared" si="369"/>
        <v>0</v>
      </c>
      <c r="K4617" t="str">
        <f>IF(OR(J4617&gt;Ограничения!$B$1,Sheet!G3190&gt;Ограничения!$B$2,Sheet!H3190&gt;Ограничения!$B$2,Sheet!I3190&gt;Ограничения!$B$2,),"Not compatible","Compatible")</f>
        <v>Compatible</v>
      </c>
      <c r="L4617" t="str">
        <f t="shared" si="370"/>
        <v>Модификация</v>
      </c>
      <c r="M4617" s="3">
        <f t="shared" si="371"/>
        <v>0</v>
      </c>
      <c r="N4617" s="3" t="str">
        <f t="shared" si="372"/>
        <v>N</v>
      </c>
      <c r="O4617" t="s">
        <v>28008</v>
      </c>
      <c r="Q4617" t="str">
        <f t="shared" si="368"/>
        <v>COPY 75498pb01.dat sel\75498pb01.dat</v>
      </c>
      <c r="R4617" t="str">
        <f>IF(ISNA(VLOOKUP(B4617,Rendered!$B$1:$C$1000,1,FALSE)),"N","Y")</f>
        <v>N</v>
      </c>
    </row>
    <row r="4618" spans="1:18" hidden="1" x14ac:dyDescent="0.35">
      <c r="A4618" t="s">
        <v>5328</v>
      </c>
      <c r="B4618" t="s">
        <v>5819</v>
      </c>
      <c r="C4618" t="s">
        <v>5820</v>
      </c>
      <c r="D4618" t="s">
        <v>13</v>
      </c>
      <c r="E4618">
        <v>2021</v>
      </c>
      <c r="F4618">
        <v>2021</v>
      </c>
      <c r="J4618">
        <f t="shared" si="369"/>
        <v>0</v>
      </c>
      <c r="K4618" t="str">
        <f>IF(OR(J4618&gt;Ограничения!$B$1,Sheet!G3191&gt;Ограничения!$B$2,Sheet!H3191&gt;Ограничения!$B$2,Sheet!I3191&gt;Ограничения!$B$2,),"Not compatible","Compatible")</f>
        <v>Compatible</v>
      </c>
      <c r="L4618" t="str">
        <f t="shared" si="370"/>
        <v>Модификация</v>
      </c>
      <c r="M4618" s="3">
        <f t="shared" si="371"/>
        <v>0</v>
      </c>
      <c r="N4618" s="3" t="str">
        <f t="shared" si="372"/>
        <v>N</v>
      </c>
      <c r="O4618" t="s">
        <v>28008</v>
      </c>
      <c r="Q4618" t="str">
        <f t="shared" si="368"/>
        <v>COPY bb1279c01pb03.dat sel\bb1279c01pb03.dat</v>
      </c>
      <c r="R4618" t="str">
        <f>IF(ISNA(VLOOKUP(B4618,Rendered!$B$1:$C$1000,1,FALSE)),"N","Y")</f>
        <v>N</v>
      </c>
    </row>
    <row r="4619" spans="1:18" hidden="1" x14ac:dyDescent="0.35">
      <c r="A4619" t="s">
        <v>5328</v>
      </c>
      <c r="B4619" t="s">
        <v>5821</v>
      </c>
      <c r="C4619" t="s">
        <v>5822</v>
      </c>
      <c r="D4619" t="s">
        <v>13</v>
      </c>
      <c r="E4619">
        <v>2021</v>
      </c>
      <c r="F4619">
        <v>2021</v>
      </c>
      <c r="J4619">
        <f t="shared" si="369"/>
        <v>0</v>
      </c>
      <c r="K4619" t="str">
        <f>IF(OR(J4619&gt;Ограничения!$B$1,Sheet!G3192&gt;Ограничения!$B$2,Sheet!H3192&gt;Ограничения!$B$2,Sheet!I3192&gt;Ограничения!$B$2,),"Not compatible","Compatible")</f>
        <v>Compatible</v>
      </c>
      <c r="L4619" t="str">
        <f t="shared" si="370"/>
        <v>Модификация</v>
      </c>
      <c r="M4619" s="3">
        <f t="shared" si="371"/>
        <v>0</v>
      </c>
      <c r="N4619" s="3" t="str">
        <f t="shared" si="372"/>
        <v>N</v>
      </c>
      <c r="O4619" t="s">
        <v>28008</v>
      </c>
      <c r="Q4619" t="str">
        <f t="shared" si="368"/>
        <v>COPY bb1279c01pb05.dat sel\bb1279c01pb05.dat</v>
      </c>
      <c r="R4619" t="str">
        <f>IF(ISNA(VLOOKUP(B4619,Rendered!$B$1:$C$1000,1,FALSE)),"N","Y")</f>
        <v>N</v>
      </c>
    </row>
    <row r="4620" spans="1:18" hidden="1" x14ac:dyDescent="0.35">
      <c r="A4620" t="s">
        <v>5328</v>
      </c>
      <c r="B4620" t="s">
        <v>5823</v>
      </c>
      <c r="C4620" t="s">
        <v>5824</v>
      </c>
      <c r="D4620" t="s">
        <v>13</v>
      </c>
      <c r="E4620">
        <v>2021</v>
      </c>
      <c r="F4620">
        <v>2021</v>
      </c>
      <c r="J4620">
        <f t="shared" si="369"/>
        <v>0</v>
      </c>
      <c r="K4620" t="str">
        <f>IF(OR(J4620&gt;Ограничения!$B$1,Sheet!G3193&gt;Ограничения!$B$2,Sheet!H3193&gt;Ограничения!$B$2,Sheet!I3193&gt;Ограничения!$B$2,),"Not compatible","Compatible")</f>
        <v>Compatible</v>
      </c>
      <c r="L4620" t="str">
        <f t="shared" si="370"/>
        <v>Модификация</v>
      </c>
      <c r="M4620" s="3">
        <f t="shared" si="371"/>
        <v>0</v>
      </c>
      <c r="N4620" s="3" t="str">
        <f t="shared" si="372"/>
        <v>N</v>
      </c>
      <c r="O4620" t="s">
        <v>28008</v>
      </c>
      <c r="Q4620" t="str">
        <f t="shared" si="368"/>
        <v>COPY bb1279c01pb02.dat sel\bb1279c01pb02.dat</v>
      </c>
      <c r="R4620" t="str">
        <f>IF(ISNA(VLOOKUP(B4620,Rendered!$B$1:$C$1000,1,FALSE)),"N","Y")</f>
        <v>N</v>
      </c>
    </row>
    <row r="4621" spans="1:18" hidden="1" x14ac:dyDescent="0.35">
      <c r="A4621" t="s">
        <v>5328</v>
      </c>
      <c r="B4621" t="s">
        <v>5825</v>
      </c>
      <c r="C4621" t="s">
        <v>5826</v>
      </c>
      <c r="D4621" t="s">
        <v>13</v>
      </c>
      <c r="E4621">
        <v>2021</v>
      </c>
      <c r="F4621">
        <v>2021</v>
      </c>
      <c r="J4621">
        <f t="shared" si="369"/>
        <v>0</v>
      </c>
      <c r="K4621" t="str">
        <f>IF(OR(J4621&gt;Ограничения!$B$1,Sheet!G3194&gt;Ограничения!$B$2,Sheet!H3194&gt;Ограничения!$B$2,Sheet!I3194&gt;Ограничения!$B$2,),"Not compatible","Compatible")</f>
        <v>Compatible</v>
      </c>
      <c r="L4621" t="str">
        <f t="shared" si="370"/>
        <v>Модификация</v>
      </c>
      <c r="M4621" s="3">
        <f t="shared" si="371"/>
        <v>0</v>
      </c>
      <c r="N4621" s="3" t="str">
        <f t="shared" si="372"/>
        <v>N</v>
      </c>
      <c r="O4621" t="s">
        <v>28008</v>
      </c>
      <c r="Q4621" t="str">
        <f t="shared" si="368"/>
        <v>COPY bb1279c01pb01.dat sel\bb1279c01pb01.dat</v>
      </c>
      <c r="R4621" t="str">
        <f>IF(ISNA(VLOOKUP(B4621,Rendered!$B$1:$C$1000,1,FALSE)),"N","Y")</f>
        <v>N</v>
      </c>
    </row>
    <row r="4622" spans="1:18" hidden="1" x14ac:dyDescent="0.35">
      <c r="A4622" t="s">
        <v>5328</v>
      </c>
      <c r="B4622" t="s">
        <v>5827</v>
      </c>
      <c r="C4622" t="s">
        <v>5828</v>
      </c>
      <c r="D4622" t="s">
        <v>13</v>
      </c>
      <c r="E4622">
        <v>2022</v>
      </c>
      <c r="F4622">
        <v>2022</v>
      </c>
      <c r="J4622">
        <f t="shared" si="369"/>
        <v>0</v>
      </c>
      <c r="K4622" t="str">
        <f>IF(OR(J4622&gt;Ограничения!$B$1,Sheet!G3195&gt;Ограничения!$B$2,Sheet!H3195&gt;Ограничения!$B$2,Sheet!I3195&gt;Ограничения!$B$2,),"Not compatible","Compatible")</f>
        <v>Compatible</v>
      </c>
      <c r="L4622" t="str">
        <f t="shared" si="370"/>
        <v>Модификация</v>
      </c>
      <c r="M4622" s="3">
        <f t="shared" si="371"/>
        <v>0</v>
      </c>
      <c r="N4622" s="3" t="str">
        <f t="shared" si="372"/>
        <v>N</v>
      </c>
      <c r="O4622" t="s">
        <v>28008</v>
      </c>
      <c r="Q4622" t="str">
        <f t="shared" si="368"/>
        <v>COPY bb1279c03pb03.dat sel\bb1279c03pb03.dat</v>
      </c>
      <c r="R4622" t="str">
        <f>IF(ISNA(VLOOKUP(B4622,Rendered!$B$1:$C$1000,1,FALSE)),"N","Y")</f>
        <v>N</v>
      </c>
    </row>
    <row r="4623" spans="1:18" hidden="1" x14ac:dyDescent="0.35">
      <c r="A4623" t="s">
        <v>5328</v>
      </c>
      <c r="B4623" t="s">
        <v>5829</v>
      </c>
      <c r="C4623" t="s">
        <v>5830</v>
      </c>
      <c r="D4623" t="s">
        <v>13</v>
      </c>
      <c r="E4623">
        <v>2022</v>
      </c>
      <c r="F4623">
        <v>2022</v>
      </c>
      <c r="J4623">
        <f t="shared" si="369"/>
        <v>0</v>
      </c>
      <c r="K4623" t="str">
        <f>IF(OR(J4623&gt;Ограничения!$B$1,Sheet!G3196&gt;Ограничения!$B$2,Sheet!H3196&gt;Ограничения!$B$2,Sheet!I3196&gt;Ограничения!$B$2,),"Not compatible","Compatible")</f>
        <v>Compatible</v>
      </c>
      <c r="L4623" t="str">
        <f t="shared" si="370"/>
        <v>Модификация</v>
      </c>
      <c r="M4623" s="3">
        <f t="shared" si="371"/>
        <v>0</v>
      </c>
      <c r="N4623" s="3" t="str">
        <f t="shared" si="372"/>
        <v>N</v>
      </c>
      <c r="O4623" t="s">
        <v>28008</v>
      </c>
      <c r="Q4623" t="str">
        <f t="shared" si="368"/>
        <v>COPY bb1279c03pb02.dat sel\bb1279c03pb02.dat</v>
      </c>
      <c r="R4623" t="str">
        <f>IF(ISNA(VLOOKUP(B4623,Rendered!$B$1:$C$1000,1,FALSE)),"N","Y")</f>
        <v>N</v>
      </c>
    </row>
    <row r="4624" spans="1:18" hidden="1" x14ac:dyDescent="0.35">
      <c r="A4624" t="s">
        <v>5328</v>
      </c>
      <c r="B4624" t="s">
        <v>5831</v>
      </c>
      <c r="C4624" t="s">
        <v>5832</v>
      </c>
      <c r="D4624" t="s">
        <v>13</v>
      </c>
      <c r="E4624">
        <v>2022</v>
      </c>
      <c r="F4624">
        <v>2022</v>
      </c>
      <c r="J4624">
        <f t="shared" si="369"/>
        <v>0</v>
      </c>
      <c r="K4624" t="str">
        <f>IF(OR(J4624&gt;Ограничения!$B$1,Sheet!G3197&gt;Ограничения!$B$2,Sheet!H3197&gt;Ограничения!$B$2,Sheet!I3197&gt;Ограничения!$B$2,),"Not compatible","Compatible")</f>
        <v>Compatible</v>
      </c>
      <c r="L4624" t="str">
        <f t="shared" si="370"/>
        <v>Модификация</v>
      </c>
      <c r="M4624" s="3">
        <f t="shared" si="371"/>
        <v>0</v>
      </c>
      <c r="N4624" s="3" t="str">
        <f t="shared" si="372"/>
        <v>N</v>
      </c>
      <c r="O4624" t="s">
        <v>28008</v>
      </c>
      <c r="Q4624" t="str">
        <f t="shared" si="368"/>
        <v>COPY bb1279c03pb01.dat sel\bb1279c03pb01.dat</v>
      </c>
      <c r="R4624" t="str">
        <f>IF(ISNA(VLOOKUP(B4624,Rendered!$B$1:$C$1000,1,FALSE)),"N","Y")</f>
        <v>N</v>
      </c>
    </row>
    <row r="4625" spans="1:18" hidden="1" x14ac:dyDescent="0.35">
      <c r="A4625" t="s">
        <v>5328</v>
      </c>
      <c r="B4625" t="s">
        <v>5833</v>
      </c>
      <c r="C4625" t="s">
        <v>5834</v>
      </c>
      <c r="D4625" t="s">
        <v>13</v>
      </c>
      <c r="E4625">
        <v>2022</v>
      </c>
      <c r="F4625">
        <v>2022</v>
      </c>
      <c r="J4625">
        <f t="shared" si="369"/>
        <v>0</v>
      </c>
      <c r="K4625" t="str">
        <f>IF(OR(J4625&gt;Ограничения!$B$1,Sheet!G3198&gt;Ограничения!$B$2,Sheet!H3198&gt;Ограничения!$B$2,Sheet!I3198&gt;Ограничения!$B$2,),"Not compatible","Compatible")</f>
        <v>Compatible</v>
      </c>
      <c r="L4625" t="str">
        <f t="shared" si="370"/>
        <v>Модификация</v>
      </c>
      <c r="M4625" s="3">
        <f t="shared" si="371"/>
        <v>0</v>
      </c>
      <c r="N4625" s="3" t="str">
        <f t="shared" si="372"/>
        <v>N</v>
      </c>
      <c r="O4625" t="s">
        <v>28008</v>
      </c>
      <c r="Q4625" t="str">
        <f t="shared" si="368"/>
        <v>COPY bb1279c01pb08.dat sel\bb1279c01pb08.dat</v>
      </c>
      <c r="R4625" t="str">
        <f>IF(ISNA(VLOOKUP(B4625,Rendered!$B$1:$C$1000,1,FALSE)),"N","Y")</f>
        <v>N</v>
      </c>
    </row>
    <row r="4626" spans="1:18" hidden="1" x14ac:dyDescent="0.35">
      <c r="A4626" t="s">
        <v>5328</v>
      </c>
      <c r="B4626" t="s">
        <v>5835</v>
      </c>
      <c r="C4626" t="s">
        <v>5836</v>
      </c>
      <c r="D4626" t="s">
        <v>13</v>
      </c>
      <c r="E4626">
        <v>2021</v>
      </c>
      <c r="F4626">
        <v>2021</v>
      </c>
      <c r="J4626">
        <f t="shared" si="369"/>
        <v>0</v>
      </c>
      <c r="K4626" t="str">
        <f>IF(OR(J4626&gt;Ограничения!$B$1,Sheet!G3199&gt;Ограничения!$B$2,Sheet!H3199&gt;Ограничения!$B$2,Sheet!I3199&gt;Ограничения!$B$2,),"Not compatible","Compatible")</f>
        <v>Compatible</v>
      </c>
      <c r="L4626" t="str">
        <f t="shared" si="370"/>
        <v>Модификация</v>
      </c>
      <c r="M4626" s="3">
        <f t="shared" si="371"/>
        <v>0</v>
      </c>
      <c r="N4626" s="3" t="str">
        <f t="shared" si="372"/>
        <v>N</v>
      </c>
      <c r="O4626" t="s">
        <v>28008</v>
      </c>
      <c r="Q4626" t="str">
        <f t="shared" si="368"/>
        <v>COPY bb1279c01pb07.dat sel\bb1279c01pb07.dat</v>
      </c>
      <c r="R4626" t="str">
        <f>IF(ISNA(VLOOKUP(B4626,Rendered!$B$1:$C$1000,1,FALSE)),"N","Y")</f>
        <v>N</v>
      </c>
    </row>
    <row r="4627" spans="1:18" hidden="1" x14ac:dyDescent="0.35">
      <c r="A4627" t="s">
        <v>5328</v>
      </c>
      <c r="B4627" t="s">
        <v>5837</v>
      </c>
      <c r="C4627" t="s">
        <v>5838</v>
      </c>
      <c r="D4627" t="s">
        <v>13</v>
      </c>
      <c r="E4627">
        <v>2021</v>
      </c>
      <c r="F4627">
        <v>2021</v>
      </c>
      <c r="J4627">
        <f t="shared" si="369"/>
        <v>0</v>
      </c>
      <c r="K4627" t="str">
        <f>IF(OR(J4627&gt;Ограничения!$B$1,Sheet!G3200&gt;Ограничения!$B$2,Sheet!H3200&gt;Ограничения!$B$2,Sheet!I3200&gt;Ограничения!$B$2,),"Not compatible","Compatible")</f>
        <v>Compatible</v>
      </c>
      <c r="L4627" t="str">
        <f t="shared" si="370"/>
        <v>Модификация</v>
      </c>
      <c r="M4627" s="3">
        <f t="shared" si="371"/>
        <v>0</v>
      </c>
      <c r="N4627" s="3" t="str">
        <f t="shared" si="372"/>
        <v>N</v>
      </c>
      <c r="O4627" t="s">
        <v>28008</v>
      </c>
      <c r="Q4627" t="str">
        <f t="shared" si="368"/>
        <v>COPY bb1279c01pb04.dat sel\bb1279c01pb04.dat</v>
      </c>
      <c r="R4627" t="str">
        <f>IF(ISNA(VLOOKUP(B4627,Rendered!$B$1:$C$1000,1,FALSE)),"N","Y")</f>
        <v>N</v>
      </c>
    </row>
    <row r="4628" spans="1:18" hidden="1" x14ac:dyDescent="0.35">
      <c r="A4628" t="s">
        <v>5328</v>
      </c>
      <c r="B4628" t="s">
        <v>5839</v>
      </c>
      <c r="C4628" t="s">
        <v>5840</v>
      </c>
      <c r="D4628" t="s">
        <v>13</v>
      </c>
      <c r="E4628">
        <v>2021</v>
      </c>
      <c r="F4628">
        <v>2021</v>
      </c>
      <c r="J4628">
        <f t="shared" si="369"/>
        <v>0</v>
      </c>
      <c r="K4628" t="str">
        <f>IF(OR(J4628&gt;Ограничения!$B$1,Sheet!G3201&gt;Ограничения!$B$2,Sheet!H3201&gt;Ограничения!$B$2,Sheet!I3201&gt;Ограничения!$B$2,),"Not compatible","Compatible")</f>
        <v>Compatible</v>
      </c>
      <c r="L4628" t="str">
        <f t="shared" si="370"/>
        <v>Модификация</v>
      </c>
      <c r="M4628" s="3">
        <f t="shared" si="371"/>
        <v>0</v>
      </c>
      <c r="N4628" s="3" t="str">
        <f t="shared" si="372"/>
        <v>N</v>
      </c>
      <c r="O4628" t="s">
        <v>28008</v>
      </c>
      <c r="Q4628" t="str">
        <f t="shared" si="368"/>
        <v>COPY bb1279c01pb06.dat sel\bb1279c01pb06.dat</v>
      </c>
      <c r="R4628" t="str">
        <f>IF(ISNA(VLOOKUP(B4628,Rendered!$B$1:$C$1000,1,FALSE)),"N","Y")</f>
        <v>N</v>
      </c>
    </row>
    <row r="4629" spans="1:18" hidden="1" x14ac:dyDescent="0.35">
      <c r="A4629" t="s">
        <v>5328</v>
      </c>
      <c r="B4629" t="s">
        <v>5841</v>
      </c>
      <c r="C4629" t="s">
        <v>5842</v>
      </c>
      <c r="D4629" t="s">
        <v>13</v>
      </c>
      <c r="E4629">
        <v>2021</v>
      </c>
      <c r="F4629">
        <v>2022</v>
      </c>
      <c r="J4629">
        <f t="shared" si="369"/>
        <v>0</v>
      </c>
      <c r="K4629" t="str">
        <f>IF(OR(J4629&gt;Ограничения!$B$1,Sheet!G3202&gt;Ограничения!$B$2,Sheet!H3202&gt;Ограничения!$B$2,Sheet!I3202&gt;Ограничения!$B$2,),"Not compatible","Compatible")</f>
        <v>Compatible</v>
      </c>
      <c r="L4629" t="str">
        <f t="shared" si="370"/>
        <v>Модификация</v>
      </c>
      <c r="M4629" s="3">
        <f t="shared" si="371"/>
        <v>0</v>
      </c>
      <c r="N4629" s="3" t="str">
        <f t="shared" si="372"/>
        <v>N</v>
      </c>
      <c r="O4629" t="s">
        <v>28008</v>
      </c>
      <c r="Q4629" t="str">
        <f t="shared" si="368"/>
        <v>COPY bb1279c02pb02.dat sel\bb1279c02pb02.dat</v>
      </c>
      <c r="R4629" t="str">
        <f>IF(ISNA(VLOOKUP(B4629,Rendered!$B$1:$C$1000,1,FALSE)),"N","Y")</f>
        <v>N</v>
      </c>
    </row>
    <row r="4630" spans="1:18" hidden="1" x14ac:dyDescent="0.35">
      <c r="A4630" t="s">
        <v>5328</v>
      </c>
      <c r="B4630" t="s">
        <v>5843</v>
      </c>
      <c r="C4630" t="s">
        <v>5844</v>
      </c>
      <c r="D4630" t="s">
        <v>13</v>
      </c>
      <c r="E4630">
        <v>2021</v>
      </c>
      <c r="F4630">
        <v>2021</v>
      </c>
      <c r="J4630">
        <f t="shared" si="369"/>
        <v>0</v>
      </c>
      <c r="K4630" t="str">
        <f>IF(OR(J4630&gt;Ограничения!$B$1,Sheet!G3203&gt;Ограничения!$B$2,Sheet!H3203&gt;Ограничения!$B$2,Sheet!I3203&gt;Ограничения!$B$2,),"Not compatible","Compatible")</f>
        <v>Compatible</v>
      </c>
      <c r="L4630" t="str">
        <f t="shared" si="370"/>
        <v>Модификация</v>
      </c>
      <c r="M4630" s="3">
        <f t="shared" si="371"/>
        <v>0</v>
      </c>
      <c r="N4630" s="3" t="str">
        <f t="shared" si="372"/>
        <v>N</v>
      </c>
      <c r="O4630" t="s">
        <v>28008</v>
      </c>
      <c r="Q4630" t="str">
        <f t="shared" si="368"/>
        <v>COPY bb1279c02pb01.dat sel\bb1279c02pb01.dat</v>
      </c>
      <c r="R4630" t="str">
        <f>IF(ISNA(VLOOKUP(B4630,Rendered!$B$1:$C$1000,1,FALSE)),"N","Y")</f>
        <v>N</v>
      </c>
    </row>
    <row r="4631" spans="1:18" hidden="1" x14ac:dyDescent="0.35">
      <c r="A4631" t="s">
        <v>5328</v>
      </c>
      <c r="B4631" t="s">
        <v>5845</v>
      </c>
      <c r="C4631" t="s">
        <v>5846</v>
      </c>
      <c r="D4631" t="s">
        <v>13</v>
      </c>
      <c r="E4631">
        <v>2012</v>
      </c>
      <c r="F4631">
        <v>2014</v>
      </c>
      <c r="J4631">
        <f t="shared" si="369"/>
        <v>0</v>
      </c>
      <c r="K4631" t="str">
        <f>IF(OR(J4631&gt;Ограничения!$B$1,Sheet!G3204&gt;Ограничения!$B$2,Sheet!H3204&gt;Ограничения!$B$2,Sheet!I3204&gt;Ограничения!$B$2,),"Not compatible","Compatible")</f>
        <v>Compatible</v>
      </c>
      <c r="L4631" t="str">
        <f t="shared" si="370"/>
        <v>Модификация</v>
      </c>
      <c r="M4631" s="3">
        <f t="shared" si="371"/>
        <v>0</v>
      </c>
      <c r="N4631" s="3" t="str">
        <f t="shared" si="372"/>
        <v>N</v>
      </c>
      <c r="O4631" t="s">
        <v>28008</v>
      </c>
      <c r="Q4631" t="str">
        <f t="shared" si="368"/>
        <v>COPY 93083c01pb03.dat sel\93083c01pb03.dat</v>
      </c>
      <c r="R4631" t="str">
        <f>IF(ISNA(VLOOKUP(B4631,Rendered!$B$1:$C$1000,1,FALSE)),"N","Y")</f>
        <v>N</v>
      </c>
    </row>
    <row r="4632" spans="1:18" hidden="1" x14ac:dyDescent="0.35">
      <c r="A4632" t="s">
        <v>5328</v>
      </c>
      <c r="B4632" t="s">
        <v>5847</v>
      </c>
      <c r="C4632" t="s">
        <v>5848</v>
      </c>
      <c r="D4632" t="s">
        <v>13</v>
      </c>
      <c r="E4632">
        <v>2015</v>
      </c>
      <c r="F4632">
        <v>2015</v>
      </c>
      <c r="J4632">
        <f t="shared" si="369"/>
        <v>0</v>
      </c>
      <c r="K4632" t="str">
        <f>IF(OR(J4632&gt;Ограничения!$B$1,Sheet!G3205&gt;Ограничения!$B$2,Sheet!H3205&gt;Ограничения!$B$2,Sheet!I3205&gt;Ограничения!$B$2,),"Not compatible","Compatible")</f>
        <v>Compatible</v>
      </c>
      <c r="L4632" t="str">
        <f t="shared" si="370"/>
        <v>Модификация</v>
      </c>
      <c r="M4632" s="3">
        <f t="shared" si="371"/>
        <v>0</v>
      </c>
      <c r="N4632" s="3" t="str">
        <f t="shared" si="372"/>
        <v>N</v>
      </c>
      <c r="O4632" t="s">
        <v>28008</v>
      </c>
      <c r="Q4632" t="str">
        <f t="shared" si="368"/>
        <v>COPY 93083c01pb06.dat sel\93083c01pb06.dat</v>
      </c>
      <c r="R4632" t="str">
        <f>IF(ISNA(VLOOKUP(B4632,Rendered!$B$1:$C$1000,1,FALSE)),"N","Y")</f>
        <v>N</v>
      </c>
    </row>
    <row r="4633" spans="1:18" hidden="1" x14ac:dyDescent="0.35">
      <c r="A4633" t="s">
        <v>5328</v>
      </c>
      <c r="B4633" t="s">
        <v>5849</v>
      </c>
      <c r="C4633" t="s">
        <v>5850</v>
      </c>
      <c r="D4633" t="s">
        <v>13</v>
      </c>
      <c r="E4633">
        <v>2012</v>
      </c>
      <c r="F4633">
        <v>2014</v>
      </c>
      <c r="G4633">
        <v>1.5</v>
      </c>
      <c r="H4633">
        <v>6.5</v>
      </c>
      <c r="I4633">
        <v>5.5</v>
      </c>
      <c r="J4633">
        <f t="shared" si="369"/>
        <v>13.5</v>
      </c>
      <c r="K4633" t="str">
        <f>IF(OR(J4633&gt;Ограничения!$B$1,Sheet!G3206&gt;Ограничения!$B$2,Sheet!H3206&gt;Ограничения!$B$2,Sheet!I3206&gt;Ограничения!$B$2,),"Not compatible","Compatible")</f>
        <v>Compatible</v>
      </c>
      <c r="L4633" t="str">
        <f t="shared" si="370"/>
        <v>Модификация</v>
      </c>
      <c r="M4633" s="3">
        <f t="shared" si="371"/>
        <v>0</v>
      </c>
      <c r="N4633" s="3" t="str">
        <f t="shared" si="372"/>
        <v>N</v>
      </c>
      <c r="O4633" t="s">
        <v>28008</v>
      </c>
      <c r="Q4633" t="str">
        <f t="shared" si="368"/>
        <v>COPY 93083c01pb01.dat sel\93083c01pb01.dat</v>
      </c>
      <c r="R4633" t="str">
        <f>IF(ISNA(VLOOKUP(B4633,Rendered!$B$1:$C$1000,1,FALSE)),"N","Y")</f>
        <v>N</v>
      </c>
    </row>
    <row r="4634" spans="1:18" hidden="1" x14ac:dyDescent="0.35">
      <c r="A4634" t="s">
        <v>5328</v>
      </c>
      <c r="B4634" t="s">
        <v>5851</v>
      </c>
      <c r="C4634" t="s">
        <v>5852</v>
      </c>
      <c r="D4634" t="s">
        <v>13</v>
      </c>
      <c r="E4634">
        <v>2012</v>
      </c>
      <c r="F4634">
        <v>2012</v>
      </c>
      <c r="J4634">
        <f t="shared" si="369"/>
        <v>0</v>
      </c>
      <c r="K4634" t="str">
        <f>IF(OR(J4634&gt;Ограничения!$B$1,Sheet!G3207&gt;Ограничения!$B$2,Sheet!H3207&gt;Ограничения!$B$2,Sheet!I3207&gt;Ограничения!$B$2,),"Not compatible","Compatible")</f>
        <v>Compatible</v>
      </c>
      <c r="L4634" t="str">
        <f t="shared" si="370"/>
        <v>Модификация</v>
      </c>
      <c r="M4634" s="3">
        <f t="shared" si="371"/>
        <v>0</v>
      </c>
      <c r="N4634" s="3" t="str">
        <f t="shared" si="372"/>
        <v>N</v>
      </c>
      <c r="O4634" t="s">
        <v>28008</v>
      </c>
      <c r="Q4634" t="str">
        <f t="shared" si="368"/>
        <v>COPY 93083c01pb04.dat sel\93083c01pb04.dat</v>
      </c>
      <c r="R4634" t="str">
        <f>IF(ISNA(VLOOKUP(B4634,Rendered!$B$1:$C$1000,1,FALSE)),"N","Y")</f>
        <v>N</v>
      </c>
    </row>
    <row r="4635" spans="1:18" hidden="1" x14ac:dyDescent="0.35">
      <c r="A4635" t="s">
        <v>5328</v>
      </c>
      <c r="B4635" t="s">
        <v>5853</v>
      </c>
      <c r="C4635" t="s">
        <v>5854</v>
      </c>
      <c r="D4635" t="s">
        <v>13</v>
      </c>
      <c r="E4635">
        <v>2012</v>
      </c>
      <c r="F4635">
        <v>2016</v>
      </c>
      <c r="J4635">
        <f t="shared" si="369"/>
        <v>0</v>
      </c>
      <c r="K4635" t="str">
        <f>IF(OR(J4635&gt;Ограничения!$B$1,Sheet!G3208&gt;Ограничения!$B$2,Sheet!H3208&gt;Ограничения!$B$2,Sheet!I3208&gt;Ограничения!$B$2,),"Not compatible","Compatible")</f>
        <v>Not compatible</v>
      </c>
      <c r="L4635" t="str">
        <f t="shared" si="370"/>
        <v>Модификация</v>
      </c>
      <c r="M4635" s="3">
        <f t="shared" si="371"/>
        <v>0</v>
      </c>
      <c r="N4635" s="3" t="str">
        <f t="shared" si="372"/>
        <v>N</v>
      </c>
      <c r="O4635" t="s">
        <v>28008</v>
      </c>
      <c r="Q4635" t="str">
        <f t="shared" si="368"/>
        <v>COPY 93083c01pb02.dat sel\93083c01pb02.dat</v>
      </c>
      <c r="R4635" t="str">
        <f>IF(ISNA(VLOOKUP(B4635,Rendered!$B$1:$C$1000,1,FALSE)),"N","Y")</f>
        <v>N</v>
      </c>
    </row>
    <row r="4636" spans="1:18" hidden="1" x14ac:dyDescent="0.35">
      <c r="A4636" t="s">
        <v>5328</v>
      </c>
      <c r="B4636" t="s">
        <v>5855</v>
      </c>
      <c r="C4636" t="s">
        <v>5856</v>
      </c>
      <c r="D4636" t="s">
        <v>13</v>
      </c>
      <c r="E4636">
        <v>2014</v>
      </c>
      <c r="F4636">
        <v>2016</v>
      </c>
      <c r="J4636">
        <f t="shared" si="369"/>
        <v>0</v>
      </c>
      <c r="K4636" t="str">
        <f>IF(OR(J4636&gt;Ограничения!$B$1,Sheet!G3209&gt;Ограничения!$B$2,Sheet!H3209&gt;Ограничения!$B$2,Sheet!I3209&gt;Ограничения!$B$2,),"Not compatible","Compatible")</f>
        <v>Not compatible</v>
      </c>
      <c r="L4636" t="str">
        <f t="shared" si="370"/>
        <v>Модификация</v>
      </c>
      <c r="M4636" s="3">
        <f t="shared" si="371"/>
        <v>0</v>
      </c>
      <c r="N4636" s="3" t="str">
        <f t="shared" si="372"/>
        <v>N</v>
      </c>
      <c r="O4636" t="s">
        <v>28008</v>
      </c>
      <c r="Q4636" t="str">
        <f t="shared" si="368"/>
        <v>COPY 93083c01pb05.dat sel\93083c01pb05.dat</v>
      </c>
      <c r="R4636" t="str">
        <f>IF(ISNA(VLOOKUP(B4636,Rendered!$B$1:$C$1000,1,FALSE)),"N","Y")</f>
        <v>N</v>
      </c>
    </row>
    <row r="4637" spans="1:18" hidden="1" x14ac:dyDescent="0.35">
      <c r="A4637" t="s">
        <v>5328</v>
      </c>
      <c r="B4637" t="s">
        <v>5857</v>
      </c>
      <c r="C4637" t="s">
        <v>5858</v>
      </c>
      <c r="D4637" t="s">
        <v>13</v>
      </c>
      <c r="E4637">
        <v>2019</v>
      </c>
      <c r="F4637">
        <v>2019</v>
      </c>
      <c r="G4637">
        <v>1.6</v>
      </c>
      <c r="H4637">
        <v>6.5</v>
      </c>
      <c r="I4637">
        <v>5.5</v>
      </c>
      <c r="J4637">
        <f t="shared" si="369"/>
        <v>13.6</v>
      </c>
      <c r="K4637" t="str">
        <f>IF(OR(J4637&gt;Ограничения!$B$1,Sheet!G3210&gt;Ограничения!$B$2,Sheet!H3210&gt;Ограничения!$B$2,Sheet!I3210&gt;Ограничения!$B$2,),"Not compatible","Compatible")</f>
        <v>Compatible</v>
      </c>
      <c r="L4637" t="str">
        <f t="shared" si="370"/>
        <v>Модификация</v>
      </c>
      <c r="M4637" s="3">
        <f t="shared" si="371"/>
        <v>0</v>
      </c>
      <c r="N4637" s="3" t="str">
        <f t="shared" si="372"/>
        <v>N</v>
      </c>
      <c r="O4637" t="s">
        <v>28008</v>
      </c>
      <c r="Q4637" t="str">
        <f t="shared" si="368"/>
        <v>COPY 93083c01pb18.dat sel\93083c01pb18.dat</v>
      </c>
      <c r="R4637" t="str">
        <f>IF(ISNA(VLOOKUP(B4637,Rendered!$B$1:$C$1000,1,FALSE)),"N","Y")</f>
        <v>N</v>
      </c>
    </row>
    <row r="4638" spans="1:18" hidden="1" x14ac:dyDescent="0.35">
      <c r="A4638" t="s">
        <v>5328</v>
      </c>
      <c r="B4638" t="s">
        <v>5859</v>
      </c>
      <c r="C4638" t="s">
        <v>5860</v>
      </c>
      <c r="D4638" t="s">
        <v>13</v>
      </c>
      <c r="E4638">
        <v>2016</v>
      </c>
      <c r="F4638">
        <v>2020</v>
      </c>
      <c r="J4638">
        <f t="shared" si="369"/>
        <v>0</v>
      </c>
      <c r="K4638" t="str">
        <f>IF(OR(J4638&gt;Ограничения!$B$1,Sheet!G3211&gt;Ограничения!$B$2,Sheet!H3211&gt;Ограничения!$B$2,Sheet!I3211&gt;Ограничения!$B$2,),"Not compatible","Compatible")</f>
        <v>Compatible</v>
      </c>
      <c r="L4638" t="str">
        <f t="shared" si="370"/>
        <v>Модификация</v>
      </c>
      <c r="M4638" s="3">
        <f t="shared" si="371"/>
        <v>0</v>
      </c>
      <c r="N4638" s="3" t="str">
        <f t="shared" si="372"/>
        <v>N</v>
      </c>
      <c r="O4638" t="s">
        <v>28008</v>
      </c>
      <c r="Q4638" t="str">
        <f t="shared" si="368"/>
        <v>COPY 93083c01pb11.dat sel\93083c01pb11.dat</v>
      </c>
      <c r="R4638" t="str">
        <f>IF(ISNA(VLOOKUP(B4638,Rendered!$B$1:$C$1000,1,FALSE)),"N","Y")</f>
        <v>N</v>
      </c>
    </row>
    <row r="4639" spans="1:18" hidden="1" x14ac:dyDescent="0.35">
      <c r="A4639" t="s">
        <v>5328</v>
      </c>
      <c r="B4639" t="s">
        <v>5861</v>
      </c>
      <c r="C4639" t="s">
        <v>5862</v>
      </c>
      <c r="D4639" t="s">
        <v>13</v>
      </c>
      <c r="E4639">
        <v>2016</v>
      </c>
      <c r="F4639">
        <v>2018</v>
      </c>
      <c r="J4639">
        <f t="shared" si="369"/>
        <v>0</v>
      </c>
      <c r="K4639" t="str">
        <f>IF(OR(J4639&gt;Ограничения!$B$1,Sheet!G3212&gt;Ограничения!$B$2,Sheet!H3212&gt;Ограничения!$B$2,Sheet!I3212&gt;Ограничения!$B$2,),"Not compatible","Compatible")</f>
        <v>Compatible</v>
      </c>
      <c r="L4639" t="str">
        <f t="shared" si="370"/>
        <v>Модификация</v>
      </c>
      <c r="M4639" s="3">
        <f t="shared" si="371"/>
        <v>0</v>
      </c>
      <c r="N4639" s="3" t="str">
        <f t="shared" si="372"/>
        <v>N</v>
      </c>
      <c r="O4639" t="s">
        <v>28008</v>
      </c>
      <c r="Q4639" t="str">
        <f t="shared" si="368"/>
        <v>COPY 93083c01pb12.dat sel\93083c01pb12.dat</v>
      </c>
      <c r="R4639" t="str">
        <f>IF(ISNA(VLOOKUP(B4639,Rendered!$B$1:$C$1000,1,FALSE)),"N","Y")</f>
        <v>N</v>
      </c>
    </row>
    <row r="4640" spans="1:18" hidden="1" x14ac:dyDescent="0.35">
      <c r="A4640" t="s">
        <v>5328</v>
      </c>
      <c r="B4640" t="s">
        <v>5863</v>
      </c>
      <c r="C4640" t="s">
        <v>5864</v>
      </c>
      <c r="D4640" t="s">
        <v>13</v>
      </c>
      <c r="E4640">
        <v>2020</v>
      </c>
      <c r="F4640">
        <v>2020</v>
      </c>
      <c r="J4640">
        <f t="shared" si="369"/>
        <v>0</v>
      </c>
      <c r="K4640" t="str">
        <f>IF(OR(J4640&gt;Ограничения!$B$1,Sheet!G3213&gt;Ограничения!$B$2,Sheet!H3213&gt;Ограничения!$B$2,Sheet!I3213&gt;Ограничения!$B$2,),"Not compatible","Compatible")</f>
        <v>Compatible</v>
      </c>
      <c r="L4640" t="str">
        <f t="shared" si="370"/>
        <v>Модификация</v>
      </c>
      <c r="M4640" s="3">
        <f t="shared" si="371"/>
        <v>0</v>
      </c>
      <c r="N4640" s="3" t="str">
        <f t="shared" si="372"/>
        <v>N</v>
      </c>
      <c r="O4640" t="s">
        <v>28008</v>
      </c>
      <c r="Q4640" t="str">
        <f t="shared" si="368"/>
        <v>COPY 93083c01pb19.dat sel\93083c01pb19.dat</v>
      </c>
      <c r="R4640" t="str">
        <f>IF(ISNA(VLOOKUP(B4640,Rendered!$B$1:$C$1000,1,FALSE)),"N","Y")</f>
        <v>N</v>
      </c>
    </row>
    <row r="4641" spans="1:18" hidden="1" x14ac:dyDescent="0.35">
      <c r="A4641" t="s">
        <v>5328</v>
      </c>
      <c r="B4641" t="s">
        <v>5865</v>
      </c>
      <c r="C4641" t="s">
        <v>5866</v>
      </c>
      <c r="D4641" t="s">
        <v>13</v>
      </c>
      <c r="E4641">
        <v>2015</v>
      </c>
      <c r="F4641">
        <v>2015</v>
      </c>
      <c r="J4641">
        <f t="shared" si="369"/>
        <v>0</v>
      </c>
      <c r="K4641" t="str">
        <f>IF(OR(J4641&gt;Ограничения!$B$1,Sheet!G3214&gt;Ограничения!$B$2,Sheet!H3214&gt;Ограничения!$B$2,Sheet!I3214&gt;Ограничения!$B$2,),"Not compatible","Compatible")</f>
        <v>Compatible</v>
      </c>
      <c r="L4641" t="str">
        <f t="shared" si="370"/>
        <v>Модификация</v>
      </c>
      <c r="M4641" s="3">
        <f t="shared" si="371"/>
        <v>0</v>
      </c>
      <c r="N4641" s="3" t="str">
        <f t="shared" si="372"/>
        <v>N</v>
      </c>
      <c r="O4641" t="s">
        <v>28008</v>
      </c>
      <c r="Q4641" t="str">
        <f t="shared" si="368"/>
        <v>COPY 93083c01pb08.dat sel\93083c01pb08.dat</v>
      </c>
      <c r="R4641" t="str">
        <f>IF(ISNA(VLOOKUP(B4641,Rendered!$B$1:$C$1000,1,FALSE)),"N","Y")</f>
        <v>N</v>
      </c>
    </row>
    <row r="4642" spans="1:18" hidden="1" x14ac:dyDescent="0.35">
      <c r="A4642" t="s">
        <v>5328</v>
      </c>
      <c r="B4642" t="s">
        <v>5867</v>
      </c>
      <c r="C4642" t="s">
        <v>5868</v>
      </c>
      <c r="D4642" t="s">
        <v>13</v>
      </c>
      <c r="E4642">
        <v>2015</v>
      </c>
      <c r="F4642">
        <v>2015</v>
      </c>
      <c r="J4642">
        <f t="shared" si="369"/>
        <v>0</v>
      </c>
      <c r="K4642" t="str">
        <f>IF(OR(J4642&gt;Ограничения!$B$1,Sheet!G3215&gt;Ограничения!$B$2,Sheet!H3215&gt;Ограничения!$B$2,Sheet!I3215&gt;Ограничения!$B$2,),"Not compatible","Compatible")</f>
        <v>Compatible</v>
      </c>
      <c r="L4642" t="str">
        <f t="shared" si="370"/>
        <v>Модификация</v>
      </c>
      <c r="M4642" s="3">
        <f t="shared" si="371"/>
        <v>0</v>
      </c>
      <c r="N4642" s="3" t="str">
        <f t="shared" si="372"/>
        <v>N</v>
      </c>
      <c r="O4642" t="s">
        <v>28008</v>
      </c>
      <c r="Q4642" t="str">
        <f t="shared" si="368"/>
        <v>COPY 93083c01pb07.dat sel\93083c01pb07.dat</v>
      </c>
      <c r="R4642" t="str">
        <f>IF(ISNA(VLOOKUP(B4642,Rendered!$B$1:$C$1000,1,FALSE)),"N","Y")</f>
        <v>N</v>
      </c>
    </row>
    <row r="4643" spans="1:18" hidden="1" x14ac:dyDescent="0.35">
      <c r="A4643" t="s">
        <v>5328</v>
      </c>
      <c r="B4643" t="s">
        <v>5869</v>
      </c>
      <c r="C4643" t="s">
        <v>5870</v>
      </c>
      <c r="D4643" t="s">
        <v>13</v>
      </c>
      <c r="E4643">
        <v>2016</v>
      </c>
      <c r="F4643">
        <v>2016</v>
      </c>
      <c r="J4643">
        <f t="shared" si="369"/>
        <v>0</v>
      </c>
      <c r="K4643" t="str">
        <f>IF(OR(J4643&gt;Ограничения!$B$1,Sheet!G3216&gt;Ограничения!$B$2,Sheet!H3216&gt;Ограничения!$B$2,Sheet!I3216&gt;Ограничения!$B$2,),"Not compatible","Compatible")</f>
        <v>Compatible</v>
      </c>
      <c r="L4643" t="str">
        <f t="shared" si="370"/>
        <v>Модификация</v>
      </c>
      <c r="M4643" s="3">
        <f t="shared" si="371"/>
        <v>0</v>
      </c>
      <c r="N4643" s="3" t="str">
        <f t="shared" si="372"/>
        <v>N</v>
      </c>
      <c r="O4643" t="s">
        <v>28008</v>
      </c>
      <c r="Q4643" t="str">
        <f t="shared" si="368"/>
        <v>COPY 93083c01pb09.dat sel\93083c01pb09.dat</v>
      </c>
      <c r="R4643" t="str">
        <f>IF(ISNA(VLOOKUP(B4643,Rendered!$B$1:$C$1000,1,FALSE)),"N","Y")</f>
        <v>N</v>
      </c>
    </row>
    <row r="4644" spans="1:18" hidden="1" x14ac:dyDescent="0.35">
      <c r="A4644" t="s">
        <v>5328</v>
      </c>
      <c r="B4644" t="s">
        <v>5871</v>
      </c>
      <c r="C4644" t="s">
        <v>5872</v>
      </c>
      <c r="D4644" t="s">
        <v>13</v>
      </c>
      <c r="E4644">
        <v>2019</v>
      </c>
      <c r="F4644">
        <v>2019</v>
      </c>
      <c r="J4644">
        <f t="shared" si="369"/>
        <v>0</v>
      </c>
      <c r="K4644" t="str">
        <f>IF(OR(J4644&gt;Ограничения!$B$1,Sheet!G3217&gt;Ограничения!$B$2,Sheet!H3217&gt;Ограничения!$B$2,Sheet!I3217&gt;Ограничения!$B$2,),"Not compatible","Compatible")</f>
        <v>Compatible</v>
      </c>
      <c r="L4644" t="str">
        <f t="shared" si="370"/>
        <v>Модификация</v>
      </c>
      <c r="M4644" s="3">
        <f t="shared" si="371"/>
        <v>0</v>
      </c>
      <c r="N4644" s="3" t="str">
        <f t="shared" si="372"/>
        <v>N</v>
      </c>
      <c r="O4644" t="s">
        <v>28008</v>
      </c>
      <c r="Q4644" t="str">
        <f t="shared" si="368"/>
        <v>COPY 93083c01pb17.dat sel\93083c01pb17.dat</v>
      </c>
      <c r="R4644" t="str">
        <f>IF(ISNA(VLOOKUP(B4644,Rendered!$B$1:$C$1000,1,FALSE)),"N","Y")</f>
        <v>N</v>
      </c>
    </row>
    <row r="4645" spans="1:18" hidden="1" x14ac:dyDescent="0.35">
      <c r="A4645" t="s">
        <v>5328</v>
      </c>
      <c r="B4645" t="s">
        <v>5873</v>
      </c>
      <c r="C4645" t="s">
        <v>5874</v>
      </c>
      <c r="D4645" t="s">
        <v>13</v>
      </c>
      <c r="E4645">
        <v>2017</v>
      </c>
      <c r="F4645">
        <v>2017</v>
      </c>
      <c r="J4645">
        <f t="shared" si="369"/>
        <v>0</v>
      </c>
      <c r="K4645" t="str">
        <f>IF(OR(J4645&gt;Ограничения!$B$1,Sheet!G3218&gt;Ограничения!$B$2,Sheet!H3218&gt;Ограничения!$B$2,Sheet!I3218&gt;Ограничения!$B$2,),"Not compatible","Compatible")</f>
        <v>Compatible</v>
      </c>
      <c r="L4645" t="str">
        <f t="shared" si="370"/>
        <v>Модификация</v>
      </c>
      <c r="M4645" s="3">
        <f t="shared" si="371"/>
        <v>0</v>
      </c>
      <c r="N4645" s="3" t="str">
        <f t="shared" si="372"/>
        <v>N</v>
      </c>
      <c r="O4645" t="s">
        <v>28008</v>
      </c>
      <c r="Q4645" t="str">
        <f t="shared" si="368"/>
        <v>COPY 93083c01pb14.dat sel\93083c01pb14.dat</v>
      </c>
      <c r="R4645" t="str">
        <f>IF(ISNA(VLOOKUP(B4645,Rendered!$B$1:$C$1000,1,FALSE)),"N","Y")</f>
        <v>N</v>
      </c>
    </row>
    <row r="4646" spans="1:18" hidden="1" x14ac:dyDescent="0.35">
      <c r="A4646" t="s">
        <v>5328</v>
      </c>
      <c r="B4646" t="s">
        <v>5875</v>
      </c>
      <c r="C4646" t="s">
        <v>5876</v>
      </c>
      <c r="D4646" t="s">
        <v>13</v>
      </c>
      <c r="E4646">
        <v>2017</v>
      </c>
      <c r="F4646">
        <v>2017</v>
      </c>
      <c r="J4646">
        <f t="shared" si="369"/>
        <v>0</v>
      </c>
      <c r="K4646" t="str">
        <f>IF(OR(J4646&gt;Ограничения!$B$1,Sheet!G3219&gt;Ограничения!$B$2,Sheet!H3219&gt;Ограничения!$B$2,Sheet!I3219&gt;Ограничения!$B$2,),"Not compatible","Compatible")</f>
        <v>Compatible</v>
      </c>
      <c r="L4646" t="str">
        <f t="shared" si="370"/>
        <v>Модификация</v>
      </c>
      <c r="M4646" s="3">
        <f t="shared" si="371"/>
        <v>0</v>
      </c>
      <c r="N4646" s="3" t="str">
        <f t="shared" si="372"/>
        <v>N</v>
      </c>
      <c r="O4646" t="s">
        <v>28008</v>
      </c>
      <c r="Q4646" t="str">
        <f t="shared" si="368"/>
        <v>COPY 93083c01pb15.dat sel\93083c01pb15.dat</v>
      </c>
      <c r="R4646" t="str">
        <f>IF(ISNA(VLOOKUP(B4646,Rendered!$B$1:$C$1000,1,FALSE)),"N","Y")</f>
        <v>N</v>
      </c>
    </row>
    <row r="4647" spans="1:18" hidden="1" x14ac:dyDescent="0.35">
      <c r="A4647" t="s">
        <v>5328</v>
      </c>
      <c r="B4647" t="s">
        <v>5877</v>
      </c>
      <c r="C4647" t="s">
        <v>5878</v>
      </c>
      <c r="D4647" t="s">
        <v>13</v>
      </c>
      <c r="E4647">
        <v>2016</v>
      </c>
      <c r="F4647">
        <v>2016</v>
      </c>
      <c r="J4647">
        <f t="shared" si="369"/>
        <v>0</v>
      </c>
      <c r="K4647" t="str">
        <f>IF(OR(J4647&gt;Ограничения!$B$1,Sheet!G3220&gt;Ограничения!$B$2,Sheet!H3220&gt;Ограничения!$B$2,Sheet!I3220&gt;Ограничения!$B$2,),"Not compatible","Compatible")</f>
        <v>Compatible</v>
      </c>
      <c r="L4647" t="str">
        <f t="shared" si="370"/>
        <v>Модификация</v>
      </c>
      <c r="M4647" s="3">
        <f t="shared" si="371"/>
        <v>0</v>
      </c>
      <c r="N4647" s="3" t="str">
        <f t="shared" si="372"/>
        <v>N</v>
      </c>
      <c r="O4647" t="s">
        <v>28008</v>
      </c>
      <c r="Q4647" t="str">
        <f t="shared" si="368"/>
        <v>COPY 93083c01pb10.dat sel\93083c01pb10.dat</v>
      </c>
      <c r="R4647" t="str">
        <f>IF(ISNA(VLOOKUP(B4647,Rendered!$B$1:$C$1000,1,FALSE)),"N","Y")</f>
        <v>N</v>
      </c>
    </row>
    <row r="4648" spans="1:18" hidden="1" x14ac:dyDescent="0.35">
      <c r="A4648" t="s">
        <v>5328</v>
      </c>
      <c r="B4648" t="s">
        <v>5879</v>
      </c>
      <c r="C4648" t="s">
        <v>5880</v>
      </c>
      <c r="D4648" t="s">
        <v>13</v>
      </c>
      <c r="E4648">
        <v>2019</v>
      </c>
      <c r="F4648">
        <v>2019</v>
      </c>
      <c r="J4648">
        <f t="shared" si="369"/>
        <v>0</v>
      </c>
      <c r="K4648" t="str">
        <f>IF(OR(J4648&gt;Ограничения!$B$1,Sheet!G3221&gt;Ограничения!$B$2,Sheet!H3221&gt;Ограничения!$B$2,Sheet!I3221&gt;Ограничения!$B$2,),"Not compatible","Compatible")</f>
        <v>Compatible</v>
      </c>
      <c r="L4648" t="str">
        <f t="shared" si="370"/>
        <v>Модификация</v>
      </c>
      <c r="M4648" s="3">
        <f t="shared" si="371"/>
        <v>0</v>
      </c>
      <c r="N4648" s="3" t="str">
        <f t="shared" si="372"/>
        <v>N</v>
      </c>
      <c r="O4648" t="s">
        <v>28008</v>
      </c>
      <c r="Q4648" t="str">
        <f t="shared" si="368"/>
        <v>COPY 93083c01pb16.dat sel\93083c01pb16.dat</v>
      </c>
      <c r="R4648" t="str">
        <f>IF(ISNA(VLOOKUP(B4648,Rendered!$B$1:$C$1000,1,FALSE)),"N","Y")</f>
        <v>N</v>
      </c>
    </row>
    <row r="4649" spans="1:18" hidden="1" x14ac:dyDescent="0.35">
      <c r="A4649" t="s">
        <v>5328</v>
      </c>
      <c r="B4649" t="s">
        <v>5881</v>
      </c>
      <c r="C4649" t="s">
        <v>5882</v>
      </c>
      <c r="D4649" t="s">
        <v>13</v>
      </c>
      <c r="E4649">
        <v>2017</v>
      </c>
      <c r="F4649">
        <v>2017</v>
      </c>
      <c r="J4649">
        <f t="shared" si="369"/>
        <v>0</v>
      </c>
      <c r="K4649" t="str">
        <f>IF(OR(J4649&gt;Ограничения!$B$1,Sheet!G3222&gt;Ограничения!$B$2,Sheet!H3222&gt;Ограничения!$B$2,Sheet!I3222&gt;Ограничения!$B$2,),"Not compatible","Compatible")</f>
        <v>Compatible</v>
      </c>
      <c r="L4649" t="str">
        <f t="shared" si="370"/>
        <v>Модификация</v>
      </c>
      <c r="M4649" s="3">
        <f t="shared" si="371"/>
        <v>0</v>
      </c>
      <c r="N4649" s="3" t="str">
        <f t="shared" si="372"/>
        <v>N</v>
      </c>
      <c r="O4649" t="s">
        <v>28008</v>
      </c>
      <c r="Q4649" t="str">
        <f t="shared" si="368"/>
        <v>COPY 93083c01pb13.dat sel\93083c01pb13.dat</v>
      </c>
      <c r="R4649" t="str">
        <f>IF(ISNA(VLOOKUP(B4649,Rendered!$B$1:$C$1000,1,FALSE)),"N","Y")</f>
        <v>N</v>
      </c>
    </row>
    <row r="4650" spans="1:18" hidden="1" x14ac:dyDescent="0.35">
      <c r="A4650" t="s">
        <v>5328</v>
      </c>
      <c r="B4650" t="s">
        <v>5883</v>
      </c>
      <c r="C4650" t="s">
        <v>5884</v>
      </c>
      <c r="D4650" t="s">
        <v>27</v>
      </c>
      <c r="E4650">
        <v>2019</v>
      </c>
      <c r="F4650">
        <v>2022</v>
      </c>
      <c r="J4650">
        <f t="shared" si="369"/>
        <v>0</v>
      </c>
      <c r="K4650" t="str">
        <f>IF(OR(J4650&gt;Ограничения!$B$1,Sheet!G3223&gt;Ограничения!$B$2,Sheet!H3223&gt;Ограничения!$B$2,Sheet!I3223&gt;Ограничения!$B$2,),"Not compatible","Compatible")</f>
        <v>Compatible</v>
      </c>
      <c r="L4650" t="str">
        <f t="shared" si="370"/>
        <v>Модификация</v>
      </c>
      <c r="M4650" s="3">
        <f t="shared" si="371"/>
        <v>0</v>
      </c>
      <c r="N4650" s="3" t="str">
        <f t="shared" si="372"/>
        <v>N</v>
      </c>
      <c r="O4650" t="s">
        <v>28008</v>
      </c>
      <c r="Q4650" t="str">
        <f t="shared" si="368"/>
        <v>COPY 58484c01pb01.dat sel\58484c01pb01.dat</v>
      </c>
      <c r="R4650" t="str">
        <f>IF(ISNA(VLOOKUP(B4650,Rendered!$B$1:$C$1000,1,FALSE)),"N","Y")</f>
        <v>N</v>
      </c>
    </row>
    <row r="4651" spans="1:18" hidden="1" x14ac:dyDescent="0.35">
      <c r="A4651" t="s">
        <v>5328</v>
      </c>
      <c r="B4651" t="s">
        <v>5885</v>
      </c>
      <c r="C4651" t="s">
        <v>5886</v>
      </c>
      <c r="D4651" t="s">
        <v>13</v>
      </c>
      <c r="E4651">
        <v>2010</v>
      </c>
      <c r="F4651">
        <v>2012</v>
      </c>
      <c r="G4651">
        <v>9</v>
      </c>
      <c r="H4651">
        <v>2</v>
      </c>
      <c r="I4651">
        <v>6.3</v>
      </c>
      <c r="J4651">
        <f t="shared" si="369"/>
        <v>17.3</v>
      </c>
      <c r="K4651" t="str">
        <f>IF(OR(J4651&gt;Ограничения!$B$1,Sheet!G3224&gt;Ограничения!$B$2,Sheet!H3224&gt;Ограничения!$B$2,Sheet!I3224&gt;Ограничения!$B$2,),"Not compatible","Compatible")</f>
        <v>Compatible</v>
      </c>
      <c r="L4651" t="str">
        <f t="shared" si="370"/>
        <v>Модификация</v>
      </c>
      <c r="M4651" s="3">
        <f t="shared" si="371"/>
        <v>0</v>
      </c>
      <c r="N4651" s="3" t="str">
        <f t="shared" si="372"/>
        <v>N</v>
      </c>
      <c r="O4651" t="s">
        <v>28008</v>
      </c>
      <c r="Q4651" t="str">
        <f t="shared" si="368"/>
        <v>COPY 4493c01pb07.dat sel\4493c01pb07.dat</v>
      </c>
      <c r="R4651" t="str">
        <f>IF(ISNA(VLOOKUP(B4651,Rendered!$B$1:$C$1000,1,FALSE)),"N","Y")</f>
        <v>N</v>
      </c>
    </row>
    <row r="4652" spans="1:18" hidden="1" x14ac:dyDescent="0.35">
      <c r="A4652" t="s">
        <v>5328</v>
      </c>
      <c r="B4652" t="s">
        <v>5887</v>
      </c>
      <c r="C4652" t="s">
        <v>5888</v>
      </c>
      <c r="D4652" t="s">
        <v>13</v>
      </c>
      <c r="E4652">
        <v>1984</v>
      </c>
      <c r="F4652">
        <v>2006</v>
      </c>
      <c r="G4652">
        <v>9</v>
      </c>
      <c r="H4652">
        <v>2</v>
      </c>
      <c r="I4652">
        <v>6.3</v>
      </c>
      <c r="J4652">
        <f t="shared" si="369"/>
        <v>17.3</v>
      </c>
      <c r="K4652" t="str">
        <f>IF(OR(J4652&gt;Ограничения!$B$1,Sheet!G3225&gt;Ограничения!$B$2,Sheet!H3225&gt;Ограничения!$B$2,Sheet!I3225&gt;Ограничения!$B$2,),"Not compatible","Compatible")</f>
        <v>Compatible</v>
      </c>
      <c r="L4652" t="str">
        <f t="shared" si="370"/>
        <v>Модификация</v>
      </c>
      <c r="M4652" s="3">
        <f t="shared" si="371"/>
        <v>0</v>
      </c>
      <c r="N4652" s="3" t="str">
        <f t="shared" si="372"/>
        <v>N</v>
      </c>
      <c r="O4652" t="s">
        <v>28008</v>
      </c>
      <c r="Q4652" t="str">
        <f t="shared" si="368"/>
        <v>COPY 4493c01pb02.dat sel\4493c01pb02.dat</v>
      </c>
      <c r="R4652" t="str">
        <f>IF(ISNA(VLOOKUP(B4652,Rendered!$B$1:$C$1000,1,FALSE)),"N","Y")</f>
        <v>N</v>
      </c>
    </row>
    <row r="4653" spans="1:18" hidden="1" x14ac:dyDescent="0.35">
      <c r="A4653" t="s">
        <v>5328</v>
      </c>
      <c r="B4653" t="s">
        <v>5889</v>
      </c>
      <c r="C4653" t="s">
        <v>5890</v>
      </c>
      <c r="D4653" t="s">
        <v>13</v>
      </c>
      <c r="E4653">
        <v>1986</v>
      </c>
      <c r="F4653">
        <v>1992</v>
      </c>
      <c r="G4653">
        <v>9</v>
      </c>
      <c r="H4653">
        <v>2</v>
      </c>
      <c r="I4653">
        <v>6.3</v>
      </c>
      <c r="J4653">
        <f t="shared" si="369"/>
        <v>17.3</v>
      </c>
      <c r="K4653" t="str">
        <f>IF(OR(J4653&gt;Ограничения!$B$1,Sheet!G3226&gt;Ограничения!$B$2,Sheet!H3226&gt;Ограничения!$B$2,Sheet!I3226&gt;Ограничения!$B$2,),"Not compatible","Compatible")</f>
        <v>Compatible</v>
      </c>
      <c r="L4653" t="str">
        <f t="shared" si="370"/>
        <v>Модификация</v>
      </c>
      <c r="M4653" s="3">
        <f t="shared" si="371"/>
        <v>0</v>
      </c>
      <c r="N4653" s="3" t="str">
        <f t="shared" si="372"/>
        <v>N</v>
      </c>
      <c r="O4653" t="s">
        <v>28008</v>
      </c>
      <c r="Q4653" t="str">
        <f t="shared" ref="Q4653:Q4716" si="373">_xlfn.CONCAT("COPY ",B4653,".dat sel\",B4653,".dat")</f>
        <v>COPY 4493c01pb03.dat sel\4493c01pb03.dat</v>
      </c>
      <c r="R4653" t="str">
        <f>IF(ISNA(VLOOKUP(B4653,Rendered!$B$1:$C$1000,1,FALSE)),"N","Y")</f>
        <v>N</v>
      </c>
    </row>
    <row r="4654" spans="1:18" hidden="1" x14ac:dyDescent="0.35">
      <c r="A4654" t="s">
        <v>5328</v>
      </c>
      <c r="B4654" t="s">
        <v>5891</v>
      </c>
      <c r="C4654" t="s">
        <v>5892</v>
      </c>
      <c r="D4654" t="s">
        <v>13</v>
      </c>
      <c r="E4654">
        <v>1989</v>
      </c>
      <c r="F4654">
        <v>2002</v>
      </c>
      <c r="G4654">
        <v>9</v>
      </c>
      <c r="H4654">
        <v>2</v>
      </c>
      <c r="I4654">
        <v>6.3</v>
      </c>
      <c r="J4654">
        <f t="shared" si="369"/>
        <v>17.3</v>
      </c>
      <c r="K4654" t="str">
        <f>IF(OR(J4654&gt;Ограничения!$B$1,Sheet!G3227&gt;Ограничения!$B$2,Sheet!H3227&gt;Ограничения!$B$2,Sheet!I3227&gt;Ограничения!$B$2,),"Not compatible","Compatible")</f>
        <v>Compatible</v>
      </c>
      <c r="L4654" t="str">
        <f t="shared" si="370"/>
        <v>Модификация</v>
      </c>
      <c r="M4654" s="3">
        <f t="shared" si="371"/>
        <v>0</v>
      </c>
      <c r="N4654" s="3" t="str">
        <f t="shared" si="372"/>
        <v>N</v>
      </c>
      <c r="O4654" t="s">
        <v>28008</v>
      </c>
      <c r="Q4654" t="str">
        <f t="shared" si="373"/>
        <v>COPY 4493c01pb01.dat sel\4493c01pb01.dat</v>
      </c>
      <c r="R4654" t="str">
        <f>IF(ISNA(VLOOKUP(B4654,Rendered!$B$1:$C$1000,1,FALSE)),"N","Y")</f>
        <v>N</v>
      </c>
    </row>
    <row r="4655" spans="1:18" hidden="1" x14ac:dyDescent="0.35">
      <c r="A4655" t="s">
        <v>5328</v>
      </c>
      <c r="B4655" t="s">
        <v>5893</v>
      </c>
      <c r="C4655" t="s">
        <v>5894</v>
      </c>
      <c r="D4655" t="s">
        <v>13</v>
      </c>
      <c r="E4655">
        <v>2007</v>
      </c>
      <c r="F4655">
        <v>2011</v>
      </c>
      <c r="G4655">
        <v>9</v>
      </c>
      <c r="H4655">
        <v>2</v>
      </c>
      <c r="I4655">
        <v>6.3</v>
      </c>
      <c r="J4655">
        <f t="shared" si="369"/>
        <v>17.3</v>
      </c>
      <c r="K4655" t="str">
        <f>IF(OR(J4655&gt;Ограничения!$B$1,Sheet!G3228&gt;Ограничения!$B$2,Sheet!H3228&gt;Ограничения!$B$2,Sheet!I3228&gt;Ограничения!$B$2,),"Not compatible","Compatible")</f>
        <v>Compatible</v>
      </c>
      <c r="L4655" t="str">
        <f t="shared" si="370"/>
        <v>Модификация</v>
      </c>
      <c r="M4655" s="3">
        <f t="shared" si="371"/>
        <v>0</v>
      </c>
      <c r="N4655" s="3" t="str">
        <f t="shared" si="372"/>
        <v>N</v>
      </c>
      <c r="O4655" t="s">
        <v>28008</v>
      </c>
      <c r="Q4655" t="str">
        <f t="shared" si="373"/>
        <v>COPY 4493c01pb05.dat sel\4493c01pb05.dat</v>
      </c>
      <c r="R4655" t="str">
        <f>IF(ISNA(VLOOKUP(B4655,Rendered!$B$1:$C$1000,1,FALSE)),"N","Y")</f>
        <v>N</v>
      </c>
    </row>
    <row r="4656" spans="1:18" hidden="1" x14ac:dyDescent="0.35">
      <c r="A4656" t="s">
        <v>5328</v>
      </c>
      <c r="B4656" t="s">
        <v>5895</v>
      </c>
      <c r="C4656" t="s">
        <v>5896</v>
      </c>
      <c r="D4656" t="s">
        <v>13</v>
      </c>
      <c r="E4656">
        <v>1984</v>
      </c>
      <c r="F4656">
        <v>2012</v>
      </c>
      <c r="G4656">
        <v>9</v>
      </c>
      <c r="H4656">
        <v>2</v>
      </c>
      <c r="I4656">
        <v>6.3</v>
      </c>
      <c r="J4656">
        <f t="shared" si="369"/>
        <v>17.3</v>
      </c>
      <c r="K4656" t="str">
        <f>IF(OR(J4656&gt;Ограничения!$B$1,Sheet!G3229&gt;Ограничения!$B$2,Sheet!H3229&gt;Ограничения!$B$2,Sheet!I3229&gt;Ограничения!$B$2,),"Not compatible","Compatible")</f>
        <v>Compatible</v>
      </c>
      <c r="L4656" t="str">
        <f t="shared" si="370"/>
        <v>Модификация</v>
      </c>
      <c r="M4656" s="3">
        <f t="shared" si="371"/>
        <v>0</v>
      </c>
      <c r="N4656" s="3" t="str">
        <f t="shared" si="372"/>
        <v>N</v>
      </c>
      <c r="O4656" t="s">
        <v>28008</v>
      </c>
      <c r="Q4656" t="str">
        <f t="shared" si="373"/>
        <v>COPY 4493c01pb04.dat sel\4493c01pb04.dat</v>
      </c>
      <c r="R4656" t="str">
        <f>IF(ISNA(VLOOKUP(B4656,Rendered!$B$1:$C$1000,1,FALSE)),"N","Y")</f>
        <v>N</v>
      </c>
    </row>
    <row r="4657" spans="1:18" hidden="1" x14ac:dyDescent="0.35">
      <c r="A4657" t="s">
        <v>5328</v>
      </c>
      <c r="B4657" t="s">
        <v>5897</v>
      </c>
      <c r="C4657" t="s">
        <v>5898</v>
      </c>
      <c r="D4657" t="s">
        <v>13</v>
      </c>
      <c r="E4657">
        <v>2011</v>
      </c>
      <c r="F4657">
        <v>2011</v>
      </c>
      <c r="G4657">
        <v>9</v>
      </c>
      <c r="H4657">
        <v>2</v>
      </c>
      <c r="I4657">
        <v>6.3</v>
      </c>
      <c r="J4657">
        <f t="shared" si="369"/>
        <v>17.3</v>
      </c>
      <c r="K4657" t="str">
        <f>IF(OR(J4657&gt;Ограничения!$B$1,Sheet!G3230&gt;Ограничения!$B$2,Sheet!H3230&gt;Ограничения!$B$2,Sheet!I3230&gt;Ограничения!$B$2,),"Not compatible","Compatible")</f>
        <v>Compatible</v>
      </c>
      <c r="L4657" t="str">
        <f t="shared" si="370"/>
        <v>Модификация</v>
      </c>
      <c r="M4657" s="3">
        <f t="shared" si="371"/>
        <v>0</v>
      </c>
      <c r="N4657" s="3" t="str">
        <f t="shared" si="372"/>
        <v>N</v>
      </c>
      <c r="O4657" t="s">
        <v>28008</v>
      </c>
      <c r="Q4657" t="str">
        <f t="shared" si="373"/>
        <v>COPY 4493c01pb08.dat sel\4493c01pb08.dat</v>
      </c>
      <c r="R4657" t="str">
        <f>IF(ISNA(VLOOKUP(B4657,Rendered!$B$1:$C$1000,1,FALSE)),"N","Y")</f>
        <v>N</v>
      </c>
    </row>
    <row r="4658" spans="1:18" hidden="1" x14ac:dyDescent="0.35">
      <c r="A4658" t="s">
        <v>5328</v>
      </c>
      <c r="B4658" t="s">
        <v>5899</v>
      </c>
      <c r="C4658" t="s">
        <v>5900</v>
      </c>
      <c r="D4658" t="s">
        <v>13</v>
      </c>
      <c r="E4658">
        <v>1997</v>
      </c>
      <c r="F4658">
        <v>2002</v>
      </c>
      <c r="G4658">
        <v>9</v>
      </c>
      <c r="H4658">
        <v>2</v>
      </c>
      <c r="I4658">
        <v>6.3</v>
      </c>
      <c r="J4658">
        <f t="shared" si="369"/>
        <v>17.3</v>
      </c>
      <c r="K4658" t="str">
        <f>IF(OR(J4658&gt;Ограничения!$B$1,Sheet!G3231&gt;Ограничения!$B$2,Sheet!H3231&gt;Ограничения!$B$2,Sheet!I3231&gt;Ограничения!$B$2,),"Not compatible","Compatible")</f>
        <v>Compatible</v>
      </c>
      <c r="L4658" t="str">
        <f t="shared" si="370"/>
        <v>Модификация</v>
      </c>
      <c r="M4658" s="3">
        <f t="shared" si="371"/>
        <v>0</v>
      </c>
      <c r="N4658" s="3" t="str">
        <f t="shared" si="372"/>
        <v>N</v>
      </c>
      <c r="O4658" t="s">
        <v>28008</v>
      </c>
      <c r="Q4658" t="str">
        <f t="shared" si="373"/>
        <v>COPY 4493c01px2.dat sel\4493c01px2.dat</v>
      </c>
      <c r="R4658" t="str">
        <f>IF(ISNA(VLOOKUP(B4658,Rendered!$B$1:$C$1000,1,FALSE)),"N","Y")</f>
        <v>N</v>
      </c>
    </row>
    <row r="4659" spans="1:18" hidden="1" x14ac:dyDescent="0.35">
      <c r="A4659" t="s">
        <v>5328</v>
      </c>
      <c r="B4659" t="s">
        <v>5901</v>
      </c>
      <c r="C4659" t="s">
        <v>5902</v>
      </c>
      <c r="D4659" t="s">
        <v>13</v>
      </c>
      <c r="E4659">
        <v>2011</v>
      </c>
      <c r="F4659">
        <v>2011</v>
      </c>
      <c r="G4659">
        <v>9</v>
      </c>
      <c r="H4659">
        <v>2</v>
      </c>
      <c r="I4659">
        <v>6.3</v>
      </c>
      <c r="J4659">
        <f t="shared" si="369"/>
        <v>17.3</v>
      </c>
      <c r="K4659" t="str">
        <f>IF(OR(J4659&gt;Ограничения!$B$1,Sheet!G3232&gt;Ограничения!$B$2,Sheet!H3232&gt;Ограничения!$B$2,Sheet!I3232&gt;Ограничения!$B$2,),"Not compatible","Compatible")</f>
        <v>Compatible</v>
      </c>
      <c r="L4659" t="str">
        <f t="shared" si="370"/>
        <v>Модификация</v>
      </c>
      <c r="M4659" s="3">
        <f t="shared" si="371"/>
        <v>0</v>
      </c>
      <c r="N4659" s="3" t="str">
        <f t="shared" si="372"/>
        <v>N</v>
      </c>
      <c r="O4659" t="s">
        <v>28008</v>
      </c>
      <c r="Q4659" t="str">
        <f t="shared" si="373"/>
        <v>COPY 4493c01pb09.dat sel\4493c01pb09.dat</v>
      </c>
      <c r="R4659" t="str">
        <f>IF(ISNA(VLOOKUP(B4659,Rendered!$B$1:$C$1000,1,FALSE)),"N","Y")</f>
        <v>N</v>
      </c>
    </row>
    <row r="4660" spans="1:18" hidden="1" x14ac:dyDescent="0.35">
      <c r="A4660" t="s">
        <v>5328</v>
      </c>
      <c r="B4660" t="s">
        <v>5903</v>
      </c>
      <c r="C4660" t="s">
        <v>5904</v>
      </c>
      <c r="D4660" t="s">
        <v>13</v>
      </c>
      <c r="E4660">
        <v>1997</v>
      </c>
      <c r="F4660">
        <v>2002</v>
      </c>
      <c r="G4660">
        <v>9</v>
      </c>
      <c r="H4660">
        <v>2</v>
      </c>
      <c r="I4660">
        <v>6.3</v>
      </c>
      <c r="J4660">
        <f t="shared" si="369"/>
        <v>17.3</v>
      </c>
      <c r="K4660" t="str">
        <f>IF(OR(J4660&gt;Ограничения!$B$1,Sheet!G3233&gt;Ограничения!$B$2,Sheet!H3233&gt;Ограничения!$B$2,Sheet!I3233&gt;Ограничения!$B$2,),"Not compatible","Compatible")</f>
        <v>Compatible</v>
      </c>
      <c r="L4660" t="str">
        <f t="shared" si="370"/>
        <v>Модификация</v>
      </c>
      <c r="M4660" s="3">
        <f t="shared" si="371"/>
        <v>0</v>
      </c>
      <c r="N4660" s="3" t="str">
        <f t="shared" si="372"/>
        <v>N</v>
      </c>
      <c r="O4660" t="s">
        <v>28008</v>
      </c>
      <c r="Q4660" t="str">
        <f t="shared" si="373"/>
        <v>COPY 4493c01px3.dat sel\4493c01px3.dat</v>
      </c>
      <c r="R4660" t="str">
        <f>IF(ISNA(VLOOKUP(B4660,Rendered!$B$1:$C$1000,1,FALSE)),"N","Y")</f>
        <v>N</v>
      </c>
    </row>
    <row r="4661" spans="1:18" hidden="1" x14ac:dyDescent="0.35">
      <c r="A4661" t="s">
        <v>5328</v>
      </c>
      <c r="B4661" t="s">
        <v>5905</v>
      </c>
      <c r="C4661" t="s">
        <v>5906</v>
      </c>
      <c r="D4661" t="s">
        <v>52</v>
      </c>
      <c r="E4661">
        <v>1997</v>
      </c>
      <c r="F4661">
        <v>2004</v>
      </c>
      <c r="J4661">
        <f t="shared" si="369"/>
        <v>0</v>
      </c>
      <c r="K4661" t="str">
        <f>IF(OR(J4661&gt;Ограничения!$B$1,Sheet!G3234&gt;Ограничения!$B$2,Sheet!H3234&gt;Ограничения!$B$2,Sheet!I3234&gt;Ограничения!$B$2,),"Not compatible","Compatible")</f>
        <v>Compatible</v>
      </c>
      <c r="L4661">
        <f t="shared" si="370"/>
        <v>6171</v>
      </c>
      <c r="M4661" s="3">
        <f t="shared" si="371"/>
        <v>0</v>
      </c>
      <c r="N4661" s="3" t="str">
        <f t="shared" si="372"/>
        <v>N</v>
      </c>
      <c r="O4661" t="s">
        <v>28008</v>
      </c>
      <c r="Q4661" t="str">
        <f t="shared" si="373"/>
        <v>COPY 6171.dat sel\6171.dat</v>
      </c>
      <c r="R4661" t="str">
        <f>IF(ISNA(VLOOKUP(B4661,Rendered!$B$1:$C$1000,1,FALSE)),"N","Y")</f>
        <v>N</v>
      </c>
    </row>
    <row r="4662" spans="1:18" hidden="1" x14ac:dyDescent="0.35">
      <c r="A4662" t="s">
        <v>5328</v>
      </c>
      <c r="B4662" t="s">
        <v>5907</v>
      </c>
      <c r="C4662" t="s">
        <v>5908</v>
      </c>
      <c r="D4662" t="s">
        <v>13</v>
      </c>
      <c r="E4662">
        <v>2008</v>
      </c>
      <c r="F4662">
        <v>2008</v>
      </c>
      <c r="J4662">
        <f t="shared" si="369"/>
        <v>0</v>
      </c>
      <c r="K4662" t="str">
        <f>IF(OR(J4662&gt;Ограничения!$B$1,Sheet!G3235&gt;Ограничения!$B$2,Sheet!H3235&gt;Ограничения!$B$2,Sheet!I3235&gt;Ограничения!$B$2,),"Not compatible","Compatible")</f>
        <v>Compatible</v>
      </c>
      <c r="L4662" t="str">
        <f t="shared" si="370"/>
        <v>Модификация</v>
      </c>
      <c r="M4662" s="3">
        <f t="shared" si="371"/>
        <v>0</v>
      </c>
      <c r="N4662" s="3" t="str">
        <f t="shared" si="372"/>
        <v>N</v>
      </c>
      <c r="O4662" t="s">
        <v>28008</v>
      </c>
      <c r="Q4662" t="str">
        <f t="shared" si="373"/>
        <v>COPY 6171pb03.dat sel\6171pb03.dat</v>
      </c>
      <c r="R4662" t="str">
        <f>IF(ISNA(VLOOKUP(B4662,Rendered!$B$1:$C$1000,1,FALSE)),"N","Y")</f>
        <v>N</v>
      </c>
    </row>
    <row r="4663" spans="1:18" hidden="1" x14ac:dyDescent="0.35">
      <c r="A4663" t="s">
        <v>5328</v>
      </c>
      <c r="B4663" t="s">
        <v>5909</v>
      </c>
      <c r="C4663" t="s">
        <v>5910</v>
      </c>
      <c r="D4663" t="s">
        <v>13</v>
      </c>
      <c r="E4663">
        <v>2008</v>
      </c>
      <c r="F4663">
        <v>2008</v>
      </c>
      <c r="J4663">
        <f t="shared" si="369"/>
        <v>0</v>
      </c>
      <c r="K4663" t="str">
        <f>IF(OR(J4663&gt;Ограничения!$B$1,Sheet!G3236&gt;Ограничения!$B$2,Sheet!H3236&gt;Ограничения!$B$2,Sheet!I3236&gt;Ограничения!$B$2,),"Not compatible","Compatible")</f>
        <v>Compatible</v>
      </c>
      <c r="L4663" t="str">
        <f t="shared" si="370"/>
        <v>Модификация</v>
      </c>
      <c r="M4663" s="3">
        <f t="shared" si="371"/>
        <v>0</v>
      </c>
      <c r="N4663" s="3" t="str">
        <f t="shared" si="372"/>
        <v>N</v>
      </c>
      <c r="O4663" t="s">
        <v>28008</v>
      </c>
      <c r="Q4663" t="str">
        <f t="shared" si="373"/>
        <v>COPY 6171pb06.dat sel\6171pb06.dat</v>
      </c>
      <c r="R4663" t="str">
        <f>IF(ISNA(VLOOKUP(B4663,Rendered!$B$1:$C$1000,1,FALSE)),"N","Y")</f>
        <v>N</v>
      </c>
    </row>
    <row r="4664" spans="1:18" hidden="1" x14ac:dyDescent="0.35">
      <c r="A4664" t="s">
        <v>5328</v>
      </c>
      <c r="B4664" t="s">
        <v>5911</v>
      </c>
      <c r="C4664" t="s">
        <v>5912</v>
      </c>
      <c r="D4664" t="s">
        <v>27</v>
      </c>
      <c r="E4664">
        <v>1994</v>
      </c>
      <c r="F4664">
        <v>1994</v>
      </c>
      <c r="J4664">
        <f t="shared" si="369"/>
        <v>0</v>
      </c>
      <c r="K4664" t="str">
        <f>IF(OR(J4664&gt;Ограничения!$B$1,Sheet!G3237&gt;Ограничения!$B$2,Sheet!H3237&gt;Ограничения!$B$2,Sheet!I3237&gt;Ограничения!$B$2,),"Not compatible","Compatible")</f>
        <v>Compatible</v>
      </c>
      <c r="L4664" t="str">
        <f t="shared" si="370"/>
        <v>Модификация</v>
      </c>
      <c r="M4664" s="3">
        <f t="shared" si="371"/>
        <v>0</v>
      </c>
      <c r="N4664" s="3" t="str">
        <f t="shared" si="372"/>
        <v>N</v>
      </c>
      <c r="O4664" t="s">
        <v>28008</v>
      </c>
      <c r="Q4664" t="str">
        <f t="shared" si="373"/>
        <v>COPY 6171pb08.dat sel\6171pb08.dat</v>
      </c>
      <c r="R4664" t="str">
        <f>IF(ISNA(VLOOKUP(B4664,Rendered!$B$1:$C$1000,1,FALSE)),"N","Y")</f>
        <v>N</v>
      </c>
    </row>
    <row r="4665" spans="1:18" hidden="1" x14ac:dyDescent="0.35">
      <c r="A4665" t="s">
        <v>5328</v>
      </c>
      <c r="B4665" t="s">
        <v>5913</v>
      </c>
      <c r="C4665" t="s">
        <v>5914</v>
      </c>
      <c r="D4665" t="s">
        <v>13</v>
      </c>
      <c r="E4665">
        <v>1999</v>
      </c>
      <c r="F4665">
        <v>1999</v>
      </c>
      <c r="J4665">
        <f t="shared" si="369"/>
        <v>0</v>
      </c>
      <c r="K4665" t="str">
        <f>IF(OR(J4665&gt;Ограничения!$B$1,Sheet!G3238&gt;Ограничения!$B$2,Sheet!H3238&gt;Ограничения!$B$2,Sheet!I3238&gt;Ограничения!$B$2,),"Not compatible","Compatible")</f>
        <v>Compatible</v>
      </c>
      <c r="L4665" t="str">
        <f t="shared" si="370"/>
        <v>Модификация</v>
      </c>
      <c r="M4665" s="3">
        <f t="shared" si="371"/>
        <v>0</v>
      </c>
      <c r="N4665" s="3" t="str">
        <f t="shared" si="372"/>
        <v>N</v>
      </c>
      <c r="O4665" t="s">
        <v>28008</v>
      </c>
      <c r="Q4665" t="str">
        <f t="shared" si="373"/>
        <v>COPY 6171pb07.dat sel\6171pb07.dat</v>
      </c>
      <c r="R4665" t="str">
        <f>IF(ISNA(VLOOKUP(B4665,Rendered!$B$1:$C$1000,1,FALSE)),"N","Y")</f>
        <v>N</v>
      </c>
    </row>
    <row r="4666" spans="1:18" hidden="1" x14ac:dyDescent="0.35">
      <c r="A4666" t="s">
        <v>5328</v>
      </c>
      <c r="B4666" t="s">
        <v>5915</v>
      </c>
      <c r="C4666" t="s">
        <v>5916</v>
      </c>
      <c r="D4666" t="s">
        <v>13</v>
      </c>
      <c r="E4666">
        <v>2000</v>
      </c>
      <c r="F4666">
        <v>2007</v>
      </c>
      <c r="J4666">
        <f t="shared" si="369"/>
        <v>0</v>
      </c>
      <c r="K4666" t="str">
        <f>IF(OR(J4666&gt;Ограничения!$B$1,Sheet!G3239&gt;Ограничения!$B$2,Sheet!H3239&gt;Ограничения!$B$2,Sheet!I3239&gt;Ограничения!$B$2,),"Not compatible","Compatible")</f>
        <v>Compatible</v>
      </c>
      <c r="L4666" t="str">
        <f t="shared" si="370"/>
        <v>Модификация</v>
      </c>
      <c r="M4666" s="3">
        <f t="shared" si="371"/>
        <v>0</v>
      </c>
      <c r="N4666" s="3" t="str">
        <f t="shared" si="372"/>
        <v>N</v>
      </c>
      <c r="O4666" t="s">
        <v>28008</v>
      </c>
      <c r="Q4666" t="str">
        <f t="shared" si="373"/>
        <v>COPY 6171pb01.dat sel\6171pb01.dat</v>
      </c>
      <c r="R4666" t="str">
        <f>IF(ISNA(VLOOKUP(B4666,Rendered!$B$1:$C$1000,1,FALSE)),"N","Y")</f>
        <v>N</v>
      </c>
    </row>
    <row r="4667" spans="1:18" hidden="1" x14ac:dyDescent="0.35">
      <c r="A4667" t="s">
        <v>5328</v>
      </c>
      <c r="B4667" t="s">
        <v>5917</v>
      </c>
      <c r="C4667" t="s">
        <v>5918</v>
      </c>
      <c r="D4667" t="s">
        <v>27</v>
      </c>
      <c r="E4667">
        <v>1994</v>
      </c>
      <c r="F4667">
        <v>1997</v>
      </c>
      <c r="J4667">
        <f t="shared" si="369"/>
        <v>0</v>
      </c>
      <c r="K4667" t="str">
        <f>IF(OR(J4667&gt;Ограничения!$B$1,Sheet!G3240&gt;Ограничения!$B$2,Sheet!H3240&gt;Ограничения!$B$2,Sheet!I3240&gt;Ограничения!$B$2,),"Not compatible","Compatible")</f>
        <v>Compatible</v>
      </c>
      <c r="L4667" t="str">
        <f t="shared" si="370"/>
        <v>Модификация</v>
      </c>
      <c r="M4667" s="3">
        <f t="shared" si="371"/>
        <v>0</v>
      </c>
      <c r="N4667" s="3" t="str">
        <f t="shared" si="372"/>
        <v>N</v>
      </c>
      <c r="O4667" t="s">
        <v>28008</v>
      </c>
      <c r="Q4667" t="str">
        <f t="shared" si="373"/>
        <v>COPY 6171pb10.dat sel\6171pb10.dat</v>
      </c>
      <c r="R4667" t="str">
        <f>IF(ISNA(VLOOKUP(B4667,Rendered!$B$1:$C$1000,1,FALSE)),"N","Y")</f>
        <v>N</v>
      </c>
    </row>
    <row r="4668" spans="1:18" hidden="1" x14ac:dyDescent="0.35">
      <c r="A4668" t="s">
        <v>5328</v>
      </c>
      <c r="B4668" t="s">
        <v>5919</v>
      </c>
      <c r="C4668" t="s">
        <v>5920</v>
      </c>
      <c r="D4668" t="s">
        <v>27</v>
      </c>
      <c r="E4668">
        <v>2002</v>
      </c>
      <c r="F4668">
        <v>2003</v>
      </c>
      <c r="J4668">
        <f t="shared" si="369"/>
        <v>0</v>
      </c>
      <c r="K4668" t="str">
        <f>IF(OR(J4668&gt;Ограничения!$B$1,Sheet!G3241&gt;Ограничения!$B$2,Sheet!H3241&gt;Ограничения!$B$2,Sheet!I3241&gt;Ограничения!$B$2,),"Not compatible","Compatible")</f>
        <v>Compatible</v>
      </c>
      <c r="L4668" t="str">
        <f t="shared" si="370"/>
        <v>Модификация</v>
      </c>
      <c r="M4668" s="3">
        <f t="shared" si="371"/>
        <v>0</v>
      </c>
      <c r="N4668" s="3" t="str">
        <f t="shared" si="372"/>
        <v>N</v>
      </c>
      <c r="O4668" t="s">
        <v>28008</v>
      </c>
      <c r="Q4668" t="str">
        <f t="shared" si="373"/>
        <v>COPY 6171pb04.dat sel\6171pb04.dat</v>
      </c>
      <c r="R4668" t="str">
        <f>IF(ISNA(VLOOKUP(B4668,Rendered!$B$1:$C$1000,1,FALSE)),"N","Y")</f>
        <v>N</v>
      </c>
    </row>
    <row r="4669" spans="1:18" hidden="1" x14ac:dyDescent="0.35">
      <c r="A4669" t="s">
        <v>5328</v>
      </c>
      <c r="B4669" t="s">
        <v>5921</v>
      </c>
      <c r="C4669" t="s">
        <v>5922</v>
      </c>
      <c r="D4669" t="s">
        <v>13</v>
      </c>
      <c r="E4669">
        <v>2007</v>
      </c>
      <c r="F4669">
        <v>2007</v>
      </c>
      <c r="J4669">
        <f t="shared" si="369"/>
        <v>0</v>
      </c>
      <c r="K4669" t="str">
        <f>IF(OR(J4669&gt;Ограничения!$B$1,Sheet!G3242&gt;Ограничения!$B$2,Sheet!H3242&gt;Ограничения!$B$2,Sheet!I3242&gt;Ограничения!$B$2,),"Not compatible","Compatible")</f>
        <v>Compatible</v>
      </c>
      <c r="L4669" t="str">
        <f t="shared" si="370"/>
        <v>Модификация</v>
      </c>
      <c r="M4669" s="3">
        <f t="shared" si="371"/>
        <v>0</v>
      </c>
      <c r="N4669" s="3" t="str">
        <f t="shared" si="372"/>
        <v>N</v>
      </c>
      <c r="O4669" t="s">
        <v>28008</v>
      </c>
      <c r="Q4669" t="str">
        <f t="shared" si="373"/>
        <v>COPY 6171pb09.dat sel\6171pb09.dat</v>
      </c>
      <c r="R4669" t="str">
        <f>IF(ISNA(VLOOKUP(B4669,Rendered!$B$1:$C$1000,1,FALSE)),"N","Y")</f>
        <v>N</v>
      </c>
    </row>
    <row r="4670" spans="1:18" hidden="1" x14ac:dyDescent="0.35">
      <c r="A4670" t="s">
        <v>5328</v>
      </c>
      <c r="B4670" t="s">
        <v>5923</v>
      </c>
      <c r="C4670" t="s">
        <v>5924</v>
      </c>
      <c r="D4670" t="s">
        <v>27</v>
      </c>
      <c r="E4670">
        <v>2004</v>
      </c>
      <c r="F4670">
        <v>2007</v>
      </c>
      <c r="J4670">
        <f t="shared" si="369"/>
        <v>0</v>
      </c>
      <c r="K4670" t="str">
        <f>IF(OR(J4670&gt;Ограничения!$B$1,Sheet!G3243&gt;Ограничения!$B$2,Sheet!H3243&gt;Ограничения!$B$2,Sheet!I3243&gt;Ограничения!$B$2,),"Not compatible","Compatible")</f>
        <v>Compatible</v>
      </c>
      <c r="L4670" t="str">
        <f t="shared" si="370"/>
        <v>Модификация</v>
      </c>
      <c r="M4670" s="3">
        <f t="shared" si="371"/>
        <v>0</v>
      </c>
      <c r="N4670" s="3" t="str">
        <f t="shared" si="372"/>
        <v>N</v>
      </c>
      <c r="O4670" t="s">
        <v>28008</v>
      </c>
      <c r="Q4670" t="str">
        <f t="shared" si="373"/>
        <v>COPY 6171pb05.dat sel\6171pb05.dat</v>
      </c>
      <c r="R4670" t="str">
        <f>IF(ISNA(VLOOKUP(B4670,Rendered!$B$1:$C$1000,1,FALSE)),"N","Y")</f>
        <v>N</v>
      </c>
    </row>
    <row r="4671" spans="1:18" hidden="1" x14ac:dyDescent="0.35">
      <c r="A4671" t="s">
        <v>5328</v>
      </c>
      <c r="B4671" t="s">
        <v>5925</v>
      </c>
      <c r="C4671" t="s">
        <v>5926</v>
      </c>
      <c r="D4671" t="s">
        <v>13</v>
      </c>
      <c r="E4671">
        <v>2022</v>
      </c>
      <c r="F4671">
        <v>2022</v>
      </c>
      <c r="J4671">
        <f t="shared" si="369"/>
        <v>0</v>
      </c>
      <c r="K4671" t="str">
        <f>IF(OR(J4671&gt;Ограничения!$B$1,Sheet!G3244&gt;Ограничения!$B$2,Sheet!H3244&gt;Ограничения!$B$2,Sheet!I3244&gt;Ограничения!$B$2,),"Not compatible","Compatible")</f>
        <v>Compatible</v>
      </c>
      <c r="L4671" t="str">
        <f t="shared" si="370"/>
        <v>Модификация</v>
      </c>
      <c r="M4671" s="3">
        <f t="shared" si="371"/>
        <v>0</v>
      </c>
      <c r="N4671" s="3" t="str">
        <f t="shared" si="372"/>
        <v>N</v>
      </c>
      <c r="O4671" t="s">
        <v>28008</v>
      </c>
      <c r="Q4671" t="str">
        <f t="shared" si="373"/>
        <v>COPY 82445pb02.dat sel\82445pb02.dat</v>
      </c>
      <c r="R4671" t="str">
        <f>IF(ISNA(VLOOKUP(B4671,Rendered!$B$1:$C$1000,1,FALSE)),"N","Y")</f>
        <v>N</v>
      </c>
    </row>
    <row r="4672" spans="1:18" hidden="1" x14ac:dyDescent="0.35">
      <c r="A4672" t="s">
        <v>5328</v>
      </c>
      <c r="B4672" t="s">
        <v>5927</v>
      </c>
      <c r="C4672" t="s">
        <v>5928</v>
      </c>
      <c r="D4672" t="s">
        <v>13</v>
      </c>
      <c r="E4672">
        <v>2022</v>
      </c>
      <c r="F4672">
        <v>2022</v>
      </c>
      <c r="J4672">
        <f t="shared" si="369"/>
        <v>0</v>
      </c>
      <c r="K4672" t="str">
        <f>IF(OR(J4672&gt;Ограничения!$B$1,Sheet!G3245&gt;Ограничения!$B$2,Sheet!H3245&gt;Ограничения!$B$2,Sheet!I3245&gt;Ограничения!$B$2,),"Not compatible","Compatible")</f>
        <v>Compatible</v>
      </c>
      <c r="L4672" t="str">
        <f t="shared" si="370"/>
        <v>Модификация</v>
      </c>
      <c r="M4672" s="3">
        <f t="shared" si="371"/>
        <v>0</v>
      </c>
      <c r="N4672" s="3" t="str">
        <f t="shared" si="372"/>
        <v>N</v>
      </c>
      <c r="O4672" t="s">
        <v>28008</v>
      </c>
      <c r="Q4672" t="str">
        <f t="shared" si="373"/>
        <v>COPY 82445pb01.dat sel\82445pb01.dat</v>
      </c>
      <c r="R4672" t="str">
        <f>IF(ISNA(VLOOKUP(B4672,Rendered!$B$1:$C$1000,1,FALSE)),"N","Y")</f>
        <v>N</v>
      </c>
    </row>
    <row r="4673" spans="1:18" hidden="1" x14ac:dyDescent="0.35">
      <c r="A4673" t="s">
        <v>5328</v>
      </c>
      <c r="B4673" t="s">
        <v>5929</v>
      </c>
      <c r="C4673" t="s">
        <v>5930</v>
      </c>
      <c r="D4673" t="s">
        <v>35</v>
      </c>
      <c r="E4673">
        <v>1997</v>
      </c>
      <c r="F4673">
        <v>2006</v>
      </c>
      <c r="J4673">
        <f t="shared" si="369"/>
        <v>0</v>
      </c>
      <c r="K4673" t="str">
        <f>IF(OR(J4673&gt;Ограничения!$B$1,Sheet!G3246&gt;Ограничения!$B$2,Sheet!H3246&gt;Ограничения!$B$2,Sheet!I3246&gt;Ограничения!$B$2,),"Not compatible","Compatible")</f>
        <v>Compatible</v>
      </c>
      <c r="L4673">
        <f t="shared" si="370"/>
        <v>6193</v>
      </c>
      <c r="M4673" s="3">
        <f t="shared" si="371"/>
        <v>0</v>
      </c>
      <c r="N4673" s="3" t="str">
        <f t="shared" si="372"/>
        <v>N</v>
      </c>
      <c r="O4673" t="s">
        <v>28008</v>
      </c>
      <c r="Q4673" t="str">
        <f t="shared" si="373"/>
        <v>COPY 6193.dat sel\6193.dat</v>
      </c>
      <c r="R4673" t="str">
        <f>IF(ISNA(VLOOKUP(B4673,Rendered!$B$1:$C$1000,1,FALSE)),"N","Y")</f>
        <v>N</v>
      </c>
    </row>
    <row r="4674" spans="1:18" hidden="1" x14ac:dyDescent="0.35">
      <c r="A4674" t="s">
        <v>5328</v>
      </c>
      <c r="B4674" t="s">
        <v>5931</v>
      </c>
      <c r="C4674" t="s">
        <v>5932</v>
      </c>
      <c r="D4674" t="s">
        <v>13</v>
      </c>
      <c r="E4674">
        <v>1997</v>
      </c>
      <c r="F4674">
        <v>1997</v>
      </c>
      <c r="J4674">
        <f t="shared" ref="J4674:J4737" si="374">SUM(G4674:I4674)</f>
        <v>0</v>
      </c>
      <c r="K4674" t="str">
        <f>IF(OR(J4674&gt;Ограничения!$B$1,Sheet!G3247&gt;Ограничения!$B$2,Sheet!H3247&gt;Ограничения!$B$2,Sheet!I3247&gt;Ограничения!$B$2,),"Not compatible","Compatible")</f>
        <v>Compatible</v>
      </c>
      <c r="L4674" t="str">
        <f t="shared" ref="L4674:L4737" si="375">IFERROR(B4674+1-1,"Модификация")</f>
        <v>Модификация</v>
      </c>
      <c r="M4674" s="3">
        <f t="shared" si="371"/>
        <v>0</v>
      </c>
      <c r="N4674" s="3" t="str">
        <f t="shared" si="372"/>
        <v>N</v>
      </c>
      <c r="O4674" t="s">
        <v>28008</v>
      </c>
      <c r="Q4674" t="str">
        <f t="shared" si="373"/>
        <v>COPY 6193pb05.dat sel\6193pb05.dat</v>
      </c>
      <c r="R4674" t="str">
        <f>IF(ISNA(VLOOKUP(B4674,Rendered!$B$1:$C$1000,1,FALSE)),"N","Y")</f>
        <v>N</v>
      </c>
    </row>
    <row r="4675" spans="1:18" hidden="1" x14ac:dyDescent="0.35">
      <c r="A4675" t="s">
        <v>5328</v>
      </c>
      <c r="B4675" t="s">
        <v>5933</v>
      </c>
      <c r="C4675" t="s">
        <v>5934</v>
      </c>
      <c r="D4675" t="s">
        <v>13</v>
      </c>
      <c r="E4675">
        <v>2002</v>
      </c>
      <c r="F4675">
        <v>2002</v>
      </c>
      <c r="J4675">
        <f t="shared" si="374"/>
        <v>0</v>
      </c>
      <c r="K4675" t="str">
        <f>IF(OR(J4675&gt;Ограничения!$B$1,Sheet!G3248&gt;Ограничения!$B$2,Sheet!H3248&gt;Ограничения!$B$2,Sheet!I3248&gt;Ограничения!$B$2,),"Not compatible","Compatible")</f>
        <v>Compatible</v>
      </c>
      <c r="L4675" t="str">
        <f t="shared" si="375"/>
        <v>Модификация</v>
      </c>
      <c r="M4675" s="3">
        <f t="shared" ref="M4675:M4738" si="376">IF(ISERR(FIND(C4675,C4676)),0,LEN(C4675)/LEN(C4676))</f>
        <v>0</v>
      </c>
      <c r="N4675" s="3" t="str">
        <f t="shared" ref="N4675:N4738" si="377">IF(OR(M4675&gt;0,M4674&gt;0),"Y","N")</f>
        <v>N</v>
      </c>
      <c r="O4675" t="s">
        <v>28008</v>
      </c>
      <c r="Q4675" t="str">
        <f t="shared" si="373"/>
        <v>COPY 6193pb01.dat sel\6193pb01.dat</v>
      </c>
      <c r="R4675" t="str">
        <f>IF(ISNA(VLOOKUP(B4675,Rendered!$B$1:$C$1000,1,FALSE)),"N","Y")</f>
        <v>N</v>
      </c>
    </row>
    <row r="4676" spans="1:18" hidden="1" x14ac:dyDescent="0.35">
      <c r="A4676" t="s">
        <v>5328</v>
      </c>
      <c r="B4676" t="s">
        <v>5935</v>
      </c>
      <c r="C4676" t="s">
        <v>5936</v>
      </c>
      <c r="D4676" t="s">
        <v>13</v>
      </c>
      <c r="E4676">
        <v>1994</v>
      </c>
      <c r="F4676">
        <v>1994</v>
      </c>
      <c r="J4676">
        <f t="shared" si="374"/>
        <v>0</v>
      </c>
      <c r="K4676" t="str">
        <f>IF(OR(J4676&gt;Ограничения!$B$1,Sheet!G3249&gt;Ограничения!$B$2,Sheet!H3249&gt;Ограничения!$B$2,Sheet!I3249&gt;Ограничения!$B$2,),"Not compatible","Compatible")</f>
        <v>Compatible</v>
      </c>
      <c r="L4676" t="str">
        <f t="shared" si="375"/>
        <v>Модификация</v>
      </c>
      <c r="M4676" s="3">
        <f t="shared" si="376"/>
        <v>0</v>
      </c>
      <c r="N4676" s="3" t="str">
        <f t="shared" si="377"/>
        <v>N</v>
      </c>
      <c r="O4676" t="s">
        <v>28008</v>
      </c>
      <c r="Q4676" t="str">
        <f t="shared" si="373"/>
        <v>COPY 6193pb03.dat sel\6193pb03.dat</v>
      </c>
      <c r="R4676" t="str">
        <f>IF(ISNA(VLOOKUP(B4676,Rendered!$B$1:$C$1000,1,FALSE)),"N","Y")</f>
        <v>N</v>
      </c>
    </row>
    <row r="4677" spans="1:18" hidden="1" x14ac:dyDescent="0.35">
      <c r="A4677" t="s">
        <v>5328</v>
      </c>
      <c r="B4677" t="s">
        <v>5937</v>
      </c>
      <c r="C4677" t="s">
        <v>5938</v>
      </c>
      <c r="D4677" t="s">
        <v>13</v>
      </c>
      <c r="E4677">
        <v>2001</v>
      </c>
      <c r="F4677">
        <v>2001</v>
      </c>
      <c r="J4677">
        <f t="shared" si="374"/>
        <v>0</v>
      </c>
      <c r="K4677" t="str">
        <f>IF(OR(J4677&gt;Ограничения!$B$1,Sheet!G3250&gt;Ограничения!$B$2,Sheet!H3250&gt;Ограничения!$B$2,Sheet!I3250&gt;Ограничения!$B$2,),"Not compatible","Compatible")</f>
        <v>Compatible</v>
      </c>
      <c r="L4677" t="str">
        <f t="shared" si="375"/>
        <v>Модификация</v>
      </c>
      <c r="M4677" s="3">
        <f t="shared" si="376"/>
        <v>0</v>
      </c>
      <c r="N4677" s="3" t="str">
        <f t="shared" si="377"/>
        <v>N</v>
      </c>
      <c r="O4677" t="s">
        <v>28008</v>
      </c>
      <c r="Q4677" t="str">
        <f t="shared" si="373"/>
        <v>COPY 6193pb02.dat sel\6193pb02.dat</v>
      </c>
      <c r="R4677" t="str">
        <f>IF(ISNA(VLOOKUP(B4677,Rendered!$B$1:$C$1000,1,FALSE)),"N","Y")</f>
        <v>N</v>
      </c>
    </row>
    <row r="4678" spans="1:18" hidden="1" x14ac:dyDescent="0.35">
      <c r="A4678" t="s">
        <v>5328</v>
      </c>
      <c r="B4678" t="s">
        <v>5939</v>
      </c>
      <c r="C4678" t="s">
        <v>5940</v>
      </c>
      <c r="D4678" t="s">
        <v>13</v>
      </c>
      <c r="E4678">
        <v>2008</v>
      </c>
      <c r="F4678">
        <v>2008</v>
      </c>
      <c r="J4678">
        <f t="shared" si="374"/>
        <v>0</v>
      </c>
      <c r="K4678" t="str">
        <f>IF(OR(J4678&gt;Ограничения!$B$1,Sheet!G3251&gt;Ограничения!$B$2,Sheet!H3251&gt;Ограничения!$B$2,Sheet!I3251&gt;Ограничения!$B$2,),"Not compatible","Compatible")</f>
        <v>Compatible</v>
      </c>
      <c r="L4678" t="str">
        <f t="shared" si="375"/>
        <v>Модификация</v>
      </c>
      <c r="M4678" s="3">
        <f t="shared" si="376"/>
        <v>0</v>
      </c>
      <c r="N4678" s="3" t="str">
        <f t="shared" si="377"/>
        <v>N</v>
      </c>
      <c r="O4678" t="s">
        <v>28008</v>
      </c>
      <c r="Q4678" t="str">
        <f t="shared" si="373"/>
        <v>COPY 6193pb04.dat sel\6193pb04.dat</v>
      </c>
      <c r="R4678" t="str">
        <f>IF(ISNA(VLOOKUP(B4678,Rendered!$B$1:$C$1000,1,FALSE)),"N","Y")</f>
        <v>N</v>
      </c>
    </row>
    <row r="4679" spans="1:18" hidden="1" x14ac:dyDescent="0.35">
      <c r="A4679" t="s">
        <v>5328</v>
      </c>
      <c r="B4679" t="s">
        <v>5941</v>
      </c>
      <c r="C4679" t="s">
        <v>5942</v>
      </c>
      <c r="D4679" t="s">
        <v>13</v>
      </c>
      <c r="E4679">
        <v>2013</v>
      </c>
      <c r="F4679">
        <v>2013</v>
      </c>
      <c r="J4679">
        <f t="shared" si="374"/>
        <v>0</v>
      </c>
      <c r="K4679" t="str">
        <f>IF(OR(J4679&gt;Ограничения!$B$1,Sheet!G3252&gt;Ограничения!$B$2,Sheet!H3252&gt;Ограничения!$B$2,Sheet!I3252&gt;Ограничения!$B$2,),"Not compatible","Compatible")</f>
        <v>Compatible</v>
      </c>
      <c r="L4679" t="str">
        <f t="shared" si="375"/>
        <v>Модификация</v>
      </c>
      <c r="M4679" s="3">
        <f t="shared" si="376"/>
        <v>0</v>
      </c>
      <c r="N4679" s="3" t="str">
        <f t="shared" si="377"/>
        <v>N</v>
      </c>
      <c r="O4679" t="s">
        <v>28008</v>
      </c>
      <c r="Q4679" t="str">
        <f t="shared" si="373"/>
        <v>COPY 11241pb01.dat sel\11241pb01.dat</v>
      </c>
      <c r="R4679" t="str">
        <f>IF(ISNA(VLOOKUP(B4679,Rendered!$B$1:$C$1000,1,FALSE)),"N","Y")</f>
        <v>N</v>
      </c>
    </row>
    <row r="4680" spans="1:18" hidden="1" x14ac:dyDescent="0.35">
      <c r="A4680" t="s">
        <v>5328</v>
      </c>
      <c r="B4680" t="s">
        <v>5943</v>
      </c>
      <c r="C4680" t="s">
        <v>5944</v>
      </c>
      <c r="D4680" t="s">
        <v>13</v>
      </c>
      <c r="E4680">
        <v>2018</v>
      </c>
      <c r="F4680">
        <v>2019</v>
      </c>
      <c r="J4680">
        <f t="shared" si="374"/>
        <v>0</v>
      </c>
      <c r="K4680" t="str">
        <f>IF(OR(J4680&gt;Ограничения!$B$1,Sheet!G3253&gt;Ограничения!$B$2,Sheet!H3253&gt;Ограничения!$B$2,Sheet!I3253&gt;Ограничения!$B$2,),"Not compatible","Compatible")</f>
        <v>Compatible</v>
      </c>
      <c r="L4680" t="str">
        <f t="shared" si="375"/>
        <v>Модификация</v>
      </c>
      <c r="M4680" s="3">
        <f t="shared" si="376"/>
        <v>0</v>
      </c>
      <c r="N4680" s="3" t="str">
        <f t="shared" si="377"/>
        <v>N</v>
      </c>
      <c r="O4680" t="s">
        <v>28008</v>
      </c>
      <c r="Q4680" t="str">
        <f t="shared" si="373"/>
        <v>COPY 11241pb06.dat sel\11241pb06.dat</v>
      </c>
      <c r="R4680" t="str">
        <f>IF(ISNA(VLOOKUP(B4680,Rendered!$B$1:$C$1000,1,FALSE)),"N","Y")</f>
        <v>N</v>
      </c>
    </row>
    <row r="4681" spans="1:18" hidden="1" x14ac:dyDescent="0.35">
      <c r="A4681" t="s">
        <v>5328</v>
      </c>
      <c r="B4681" t="s">
        <v>5945</v>
      </c>
      <c r="C4681" t="s">
        <v>5946</v>
      </c>
      <c r="D4681" t="s">
        <v>13</v>
      </c>
      <c r="E4681">
        <v>2017</v>
      </c>
      <c r="F4681">
        <v>2017</v>
      </c>
      <c r="J4681">
        <f t="shared" si="374"/>
        <v>0</v>
      </c>
      <c r="K4681" t="str">
        <f>IF(OR(J4681&gt;Ограничения!$B$1,Sheet!G3254&gt;Ограничения!$B$2,Sheet!H3254&gt;Ограничения!$B$2,Sheet!I3254&gt;Ограничения!$B$2,),"Not compatible","Compatible")</f>
        <v>Compatible</v>
      </c>
      <c r="L4681" t="str">
        <f t="shared" si="375"/>
        <v>Модификация</v>
      </c>
      <c r="M4681" s="3">
        <f t="shared" si="376"/>
        <v>0</v>
      </c>
      <c r="N4681" s="3" t="str">
        <f t="shared" si="377"/>
        <v>N</v>
      </c>
      <c r="O4681" t="s">
        <v>28008</v>
      </c>
      <c r="Q4681" t="str">
        <f t="shared" si="373"/>
        <v>COPY 11241pb05.dat sel\11241pb05.dat</v>
      </c>
      <c r="R4681" t="str">
        <f>IF(ISNA(VLOOKUP(B4681,Rendered!$B$1:$C$1000,1,FALSE)),"N","Y")</f>
        <v>N</v>
      </c>
    </row>
    <row r="4682" spans="1:18" hidden="1" x14ac:dyDescent="0.35">
      <c r="A4682" t="s">
        <v>5328</v>
      </c>
      <c r="B4682" t="s">
        <v>5947</v>
      </c>
      <c r="C4682" t="s">
        <v>5948</v>
      </c>
      <c r="D4682" t="s">
        <v>13</v>
      </c>
      <c r="E4682">
        <v>2015</v>
      </c>
      <c r="F4682">
        <v>2015</v>
      </c>
      <c r="J4682">
        <f t="shared" si="374"/>
        <v>0</v>
      </c>
      <c r="K4682" t="str">
        <f>IF(OR(J4682&gt;Ограничения!$B$1,Sheet!G3255&gt;Ограничения!$B$2,Sheet!H3255&gt;Ограничения!$B$2,Sheet!I3255&gt;Ограничения!$B$2,),"Not compatible","Compatible")</f>
        <v>Compatible</v>
      </c>
      <c r="L4682" t="str">
        <f t="shared" si="375"/>
        <v>Модификация</v>
      </c>
      <c r="M4682" s="3">
        <f t="shared" si="376"/>
        <v>0</v>
      </c>
      <c r="N4682" s="3" t="str">
        <f t="shared" si="377"/>
        <v>N</v>
      </c>
      <c r="O4682" t="s">
        <v>28008</v>
      </c>
      <c r="Q4682" t="str">
        <f t="shared" si="373"/>
        <v>COPY 11241pb04.dat sel\11241pb04.dat</v>
      </c>
      <c r="R4682" t="str">
        <f>IF(ISNA(VLOOKUP(B4682,Rendered!$B$1:$C$1000,1,FALSE)),"N","Y")</f>
        <v>N</v>
      </c>
    </row>
    <row r="4683" spans="1:18" hidden="1" x14ac:dyDescent="0.35">
      <c r="A4683" t="s">
        <v>5328</v>
      </c>
      <c r="B4683" t="s">
        <v>5949</v>
      </c>
      <c r="C4683" t="s">
        <v>5950</v>
      </c>
      <c r="D4683" t="s">
        <v>13</v>
      </c>
      <c r="E4683">
        <v>2014</v>
      </c>
      <c r="F4683">
        <v>2016</v>
      </c>
      <c r="J4683">
        <f t="shared" si="374"/>
        <v>0</v>
      </c>
      <c r="K4683" t="str">
        <f>IF(OR(J4683&gt;Ограничения!$B$1,Sheet!G3256&gt;Ограничения!$B$2,Sheet!H3256&gt;Ограничения!$B$2,Sheet!I3256&gt;Ограничения!$B$2,),"Not compatible","Compatible")</f>
        <v>Compatible</v>
      </c>
      <c r="L4683" t="str">
        <f t="shared" si="375"/>
        <v>Модификация</v>
      </c>
      <c r="M4683" s="3">
        <f t="shared" si="376"/>
        <v>0</v>
      </c>
      <c r="N4683" s="3" t="str">
        <f t="shared" si="377"/>
        <v>N</v>
      </c>
      <c r="O4683" t="s">
        <v>28008</v>
      </c>
      <c r="Q4683" t="str">
        <f t="shared" si="373"/>
        <v>COPY 11241pb02.dat sel\11241pb02.dat</v>
      </c>
      <c r="R4683" t="str">
        <f>IF(ISNA(VLOOKUP(B4683,Rendered!$B$1:$C$1000,1,FALSE)),"N","Y")</f>
        <v>N</v>
      </c>
    </row>
    <row r="4684" spans="1:18" hidden="1" x14ac:dyDescent="0.35">
      <c r="A4684" t="s">
        <v>5328</v>
      </c>
      <c r="B4684" t="s">
        <v>5951</v>
      </c>
      <c r="C4684" t="s">
        <v>5952</v>
      </c>
      <c r="D4684" t="s">
        <v>13</v>
      </c>
      <c r="E4684">
        <v>2016</v>
      </c>
      <c r="F4684">
        <v>2022</v>
      </c>
      <c r="J4684">
        <f t="shared" si="374"/>
        <v>0</v>
      </c>
      <c r="K4684" t="str">
        <f>IF(OR(J4684&gt;Ограничения!$B$1,Sheet!G3257&gt;Ограничения!$B$2,Sheet!H3257&gt;Ограничения!$B$2,Sheet!I3257&gt;Ограничения!$B$2,),"Not compatible","Compatible")</f>
        <v>Compatible</v>
      </c>
      <c r="L4684" t="str">
        <f t="shared" si="375"/>
        <v>Модификация</v>
      </c>
      <c r="M4684" s="3">
        <f t="shared" si="376"/>
        <v>0</v>
      </c>
      <c r="N4684" s="3" t="str">
        <f t="shared" si="377"/>
        <v>N</v>
      </c>
      <c r="O4684" t="s">
        <v>28008</v>
      </c>
      <c r="Q4684" t="str">
        <f t="shared" si="373"/>
        <v>COPY 11241pb03.dat sel\11241pb03.dat</v>
      </c>
      <c r="R4684" t="str">
        <f>IF(ISNA(VLOOKUP(B4684,Rendered!$B$1:$C$1000,1,FALSE)),"N","Y")</f>
        <v>N</v>
      </c>
    </row>
    <row r="4685" spans="1:18" hidden="1" x14ac:dyDescent="0.35">
      <c r="A4685" t="s">
        <v>5328</v>
      </c>
      <c r="B4685" t="s">
        <v>5953</v>
      </c>
      <c r="C4685" t="s">
        <v>5954</v>
      </c>
      <c r="D4685" t="s">
        <v>13</v>
      </c>
      <c r="E4685">
        <v>2022</v>
      </c>
      <c r="F4685">
        <v>2022</v>
      </c>
      <c r="J4685">
        <f t="shared" si="374"/>
        <v>0</v>
      </c>
      <c r="K4685" t="str">
        <f>IF(OR(J4685&gt;Ограничения!$B$1,Sheet!G3258&gt;Ограничения!$B$2,Sheet!H3258&gt;Ограничения!$B$2,Sheet!I3258&gt;Ограничения!$B$2,),"Not compatible","Compatible")</f>
        <v>Compatible</v>
      </c>
      <c r="L4685" t="str">
        <f t="shared" si="375"/>
        <v>Модификация</v>
      </c>
      <c r="M4685" s="3">
        <f t="shared" si="376"/>
        <v>0</v>
      </c>
      <c r="N4685" s="3" t="str">
        <f t="shared" si="377"/>
        <v>N</v>
      </c>
      <c r="O4685" t="s">
        <v>28008</v>
      </c>
      <c r="Q4685" t="str">
        <f t="shared" si="373"/>
        <v>COPY 11241pb09.dat sel\11241pb09.dat</v>
      </c>
      <c r="R4685" t="str">
        <f>IF(ISNA(VLOOKUP(B4685,Rendered!$B$1:$C$1000,1,FALSE)),"N","Y")</f>
        <v>N</v>
      </c>
    </row>
    <row r="4686" spans="1:18" hidden="1" x14ac:dyDescent="0.35">
      <c r="A4686" t="s">
        <v>5328</v>
      </c>
      <c r="B4686" t="s">
        <v>5955</v>
      </c>
      <c r="C4686" t="s">
        <v>5956</v>
      </c>
      <c r="D4686" t="s">
        <v>13</v>
      </c>
      <c r="E4686">
        <v>2022</v>
      </c>
      <c r="F4686">
        <v>2022</v>
      </c>
      <c r="J4686">
        <f t="shared" si="374"/>
        <v>0</v>
      </c>
      <c r="K4686" t="str">
        <f>IF(OR(J4686&gt;Ограничения!$B$1,Sheet!G3259&gt;Ограничения!$B$2,Sheet!H3259&gt;Ограничения!$B$2,Sheet!I3259&gt;Ограничения!$B$2,),"Not compatible","Compatible")</f>
        <v>Compatible</v>
      </c>
      <c r="L4686" t="str">
        <f t="shared" si="375"/>
        <v>Модификация</v>
      </c>
      <c r="M4686" s="3">
        <f t="shared" si="376"/>
        <v>0</v>
      </c>
      <c r="N4686" s="3" t="str">
        <f t="shared" si="377"/>
        <v>N</v>
      </c>
      <c r="O4686" t="s">
        <v>28008</v>
      </c>
      <c r="Q4686" t="str">
        <f t="shared" si="373"/>
        <v>COPY 11241pb08.dat sel\11241pb08.dat</v>
      </c>
      <c r="R4686" t="str">
        <f>IF(ISNA(VLOOKUP(B4686,Rendered!$B$1:$C$1000,1,FALSE)),"N","Y")</f>
        <v>N</v>
      </c>
    </row>
    <row r="4687" spans="1:18" hidden="1" x14ac:dyDescent="0.35">
      <c r="A4687" t="s">
        <v>5328</v>
      </c>
      <c r="B4687" t="s">
        <v>5957</v>
      </c>
      <c r="C4687" t="s">
        <v>5958</v>
      </c>
      <c r="D4687" t="s">
        <v>13</v>
      </c>
      <c r="E4687">
        <v>2020</v>
      </c>
      <c r="F4687">
        <v>2020</v>
      </c>
      <c r="J4687">
        <f t="shared" si="374"/>
        <v>0</v>
      </c>
      <c r="K4687" t="str">
        <f>IF(OR(J4687&gt;Ограничения!$B$1,Sheet!G3260&gt;Ограничения!$B$2,Sheet!H3260&gt;Ограничения!$B$2,Sheet!I3260&gt;Ограничения!$B$2,),"Not compatible","Compatible")</f>
        <v>Compatible</v>
      </c>
      <c r="L4687" t="str">
        <f t="shared" si="375"/>
        <v>Модификация</v>
      </c>
      <c r="M4687" s="3">
        <f t="shared" si="376"/>
        <v>0</v>
      </c>
      <c r="N4687" s="3" t="str">
        <f t="shared" si="377"/>
        <v>N</v>
      </c>
      <c r="O4687" t="s">
        <v>28008</v>
      </c>
      <c r="Q4687" t="str">
        <f t="shared" si="373"/>
        <v>COPY 11241pb07.dat sel\11241pb07.dat</v>
      </c>
      <c r="R4687" t="str">
        <f>IF(ISNA(VLOOKUP(B4687,Rendered!$B$1:$C$1000,1,FALSE)),"N","Y")</f>
        <v>N</v>
      </c>
    </row>
    <row r="4688" spans="1:18" hidden="1" x14ac:dyDescent="0.35">
      <c r="A4688" t="s">
        <v>5328</v>
      </c>
      <c r="B4688" t="s">
        <v>5959</v>
      </c>
      <c r="C4688" t="s">
        <v>5960</v>
      </c>
      <c r="D4688" t="s">
        <v>13</v>
      </c>
      <c r="E4688">
        <v>2013</v>
      </c>
      <c r="F4688">
        <v>2013</v>
      </c>
      <c r="J4688">
        <f t="shared" si="374"/>
        <v>0</v>
      </c>
      <c r="K4688" t="str">
        <f>IF(OR(J4688&gt;Ограничения!$B$1,Sheet!G3261&gt;Ограничения!$B$2,Sheet!H3261&gt;Ограничения!$B$2,Sheet!I3261&gt;Ограничения!$B$2,),"Not compatible","Compatible")</f>
        <v>Compatible</v>
      </c>
      <c r="L4688" t="str">
        <f t="shared" si="375"/>
        <v>Модификация</v>
      </c>
      <c r="M4688" s="3">
        <f t="shared" si="376"/>
        <v>0</v>
      </c>
      <c r="N4688" s="3" t="str">
        <f t="shared" si="377"/>
        <v>N</v>
      </c>
      <c r="O4688" t="s">
        <v>28008</v>
      </c>
      <c r="Q4688" t="str">
        <f t="shared" si="373"/>
        <v>COPY 10352c01pb03.dat sel\10352c01pb03.dat</v>
      </c>
      <c r="R4688" t="str">
        <f>IF(ISNA(VLOOKUP(B4688,Rendered!$B$1:$C$1000,1,FALSE)),"N","Y")</f>
        <v>N</v>
      </c>
    </row>
    <row r="4689" spans="1:18" hidden="1" x14ac:dyDescent="0.35">
      <c r="A4689" t="s">
        <v>5328</v>
      </c>
      <c r="B4689" t="s">
        <v>5961</v>
      </c>
      <c r="C4689" t="s">
        <v>5962</v>
      </c>
      <c r="D4689" t="s">
        <v>13</v>
      </c>
      <c r="E4689">
        <v>2013</v>
      </c>
      <c r="F4689">
        <v>2015</v>
      </c>
      <c r="J4689">
        <f t="shared" si="374"/>
        <v>0</v>
      </c>
      <c r="K4689" t="str">
        <f>IF(OR(J4689&gt;Ограничения!$B$1,Sheet!G3262&gt;Ограничения!$B$2,Sheet!H3262&gt;Ограничения!$B$2,Sheet!I3262&gt;Ограничения!$B$2,),"Not compatible","Compatible")</f>
        <v>Compatible</v>
      </c>
      <c r="L4689" t="str">
        <f t="shared" si="375"/>
        <v>Модификация</v>
      </c>
      <c r="M4689" s="3">
        <f t="shared" si="376"/>
        <v>0</v>
      </c>
      <c r="N4689" s="3" t="str">
        <f t="shared" si="377"/>
        <v>N</v>
      </c>
      <c r="O4689" t="s">
        <v>28008</v>
      </c>
      <c r="Q4689" t="str">
        <f t="shared" si="373"/>
        <v>COPY 10352c01pb04.dat sel\10352c01pb04.dat</v>
      </c>
      <c r="R4689" t="str">
        <f>IF(ISNA(VLOOKUP(B4689,Rendered!$B$1:$C$1000,1,FALSE)),"N","Y")</f>
        <v>N</v>
      </c>
    </row>
    <row r="4690" spans="1:18" hidden="1" x14ac:dyDescent="0.35">
      <c r="A4690" t="s">
        <v>5328</v>
      </c>
      <c r="B4690" t="s">
        <v>5963</v>
      </c>
      <c r="C4690" t="s">
        <v>5964</v>
      </c>
      <c r="D4690" t="s">
        <v>13</v>
      </c>
      <c r="E4690">
        <v>2013</v>
      </c>
      <c r="F4690">
        <v>2013</v>
      </c>
      <c r="J4690">
        <f t="shared" si="374"/>
        <v>0</v>
      </c>
      <c r="K4690" t="str">
        <f>IF(OR(J4690&gt;Ограничения!$B$1,Sheet!G3263&gt;Ограничения!$B$2,Sheet!H3263&gt;Ограничения!$B$2,Sheet!I3263&gt;Ограничения!$B$2,),"Not compatible","Compatible")</f>
        <v>Not compatible</v>
      </c>
      <c r="L4690" t="str">
        <f t="shared" si="375"/>
        <v>Модификация</v>
      </c>
      <c r="M4690" s="3">
        <f t="shared" si="376"/>
        <v>0</v>
      </c>
      <c r="N4690" s="3" t="str">
        <f t="shared" si="377"/>
        <v>N</v>
      </c>
      <c r="O4690" t="s">
        <v>28008</v>
      </c>
      <c r="Q4690" t="str">
        <f t="shared" si="373"/>
        <v>COPY 10352c01pb05.dat sel\10352c01pb05.dat</v>
      </c>
      <c r="R4690" t="str">
        <f>IF(ISNA(VLOOKUP(B4690,Rendered!$B$1:$C$1000,1,FALSE)),"N","Y")</f>
        <v>N</v>
      </c>
    </row>
    <row r="4691" spans="1:18" hidden="1" x14ac:dyDescent="0.35">
      <c r="A4691" t="s">
        <v>5328</v>
      </c>
      <c r="B4691" t="s">
        <v>5965</v>
      </c>
      <c r="C4691" t="s">
        <v>5966</v>
      </c>
      <c r="D4691" t="s">
        <v>13</v>
      </c>
      <c r="E4691">
        <v>2019</v>
      </c>
      <c r="F4691">
        <v>2019</v>
      </c>
      <c r="J4691">
        <f t="shared" si="374"/>
        <v>0</v>
      </c>
      <c r="K4691" t="str">
        <f>IF(OR(J4691&gt;Ограничения!$B$1,Sheet!G3264&gt;Ограничения!$B$2,Sheet!H3264&gt;Ограничения!$B$2,Sheet!I3264&gt;Ограничения!$B$2,),"Not compatible","Compatible")</f>
        <v>Not compatible</v>
      </c>
      <c r="L4691" t="str">
        <f t="shared" si="375"/>
        <v>Модификация</v>
      </c>
      <c r="M4691" s="3">
        <f t="shared" si="376"/>
        <v>0</v>
      </c>
      <c r="N4691" s="3" t="str">
        <f t="shared" si="377"/>
        <v>N</v>
      </c>
      <c r="O4691" t="s">
        <v>28008</v>
      </c>
      <c r="Q4691" t="str">
        <f t="shared" si="373"/>
        <v>COPY 10352c01pb06.dat sel\10352c01pb06.dat</v>
      </c>
      <c r="R4691" t="str">
        <f>IF(ISNA(VLOOKUP(B4691,Rendered!$B$1:$C$1000,1,FALSE)),"N","Y")</f>
        <v>N</v>
      </c>
    </row>
    <row r="4692" spans="1:18" hidden="1" x14ac:dyDescent="0.35">
      <c r="A4692" t="s">
        <v>5328</v>
      </c>
      <c r="B4692" t="s">
        <v>5967</v>
      </c>
      <c r="C4692" t="s">
        <v>5968</v>
      </c>
      <c r="D4692" t="s">
        <v>27</v>
      </c>
      <c r="E4692">
        <v>2012</v>
      </c>
      <c r="F4692">
        <v>2022</v>
      </c>
      <c r="J4692">
        <f t="shared" si="374"/>
        <v>0</v>
      </c>
      <c r="K4692" t="str">
        <f>IF(OR(J4692&gt;Ограничения!$B$1,Sheet!G3265&gt;Ограничения!$B$2,Sheet!H3265&gt;Ограничения!$B$2,Sheet!I3265&gt;Ограничения!$B$2,),"Not compatible","Compatible")</f>
        <v>Not compatible</v>
      </c>
      <c r="L4692" t="str">
        <f t="shared" si="375"/>
        <v>Модификация</v>
      </c>
      <c r="M4692" s="3">
        <f t="shared" si="376"/>
        <v>0</v>
      </c>
      <c r="N4692" s="3" t="str">
        <f t="shared" si="377"/>
        <v>N</v>
      </c>
      <c r="O4692" t="s">
        <v>28008</v>
      </c>
      <c r="Q4692" t="str">
        <f t="shared" si="373"/>
        <v>COPY 10352c01pb01.dat sel\10352c01pb01.dat</v>
      </c>
      <c r="R4692" t="str">
        <f>IF(ISNA(VLOOKUP(B4692,Rendered!$B$1:$C$1000,1,FALSE)),"N","Y")</f>
        <v>N</v>
      </c>
    </row>
    <row r="4693" spans="1:18" hidden="1" x14ac:dyDescent="0.35">
      <c r="A4693" t="s">
        <v>5328</v>
      </c>
      <c r="B4693" t="s">
        <v>5969</v>
      </c>
      <c r="C4693" t="s">
        <v>5970</v>
      </c>
      <c r="D4693" t="s">
        <v>13</v>
      </c>
      <c r="E4693">
        <v>2022</v>
      </c>
      <c r="F4693">
        <v>2022</v>
      </c>
      <c r="J4693">
        <f t="shared" si="374"/>
        <v>0</v>
      </c>
      <c r="K4693" t="str">
        <f>IF(OR(J4693&gt;Ограничения!$B$1,Sheet!G3266&gt;Ограничения!$B$2,Sheet!H3266&gt;Ограничения!$B$2,Sheet!I3266&gt;Ограничения!$B$2,),"Not compatible","Compatible")</f>
        <v>Not compatible</v>
      </c>
      <c r="L4693" t="str">
        <f t="shared" si="375"/>
        <v>Модификация</v>
      </c>
      <c r="M4693" s="3">
        <f t="shared" si="376"/>
        <v>0</v>
      </c>
      <c r="N4693" s="3" t="str">
        <f t="shared" si="377"/>
        <v>N</v>
      </c>
      <c r="O4693" t="s">
        <v>28008</v>
      </c>
      <c r="Q4693" t="str">
        <f t="shared" si="373"/>
        <v>COPY 10352c01pb08.dat sel\10352c01pb08.dat</v>
      </c>
      <c r="R4693" t="str">
        <f>IF(ISNA(VLOOKUP(B4693,Rendered!$B$1:$C$1000,1,FALSE)),"N","Y")</f>
        <v>N</v>
      </c>
    </row>
    <row r="4694" spans="1:18" hidden="1" x14ac:dyDescent="0.35">
      <c r="A4694" t="s">
        <v>5328</v>
      </c>
      <c r="B4694" t="s">
        <v>5971</v>
      </c>
      <c r="C4694" t="s">
        <v>5972</v>
      </c>
      <c r="D4694" t="s">
        <v>13</v>
      </c>
      <c r="E4694">
        <v>2021</v>
      </c>
      <c r="F4694">
        <v>2022</v>
      </c>
      <c r="J4694">
        <f t="shared" si="374"/>
        <v>0</v>
      </c>
      <c r="K4694" t="str">
        <f>IF(OR(J4694&gt;Ограничения!$B$1,Sheet!G3267&gt;Ограничения!$B$2,Sheet!H3267&gt;Ограничения!$B$2,Sheet!I3267&gt;Ограничения!$B$2,),"Not compatible","Compatible")</f>
        <v>Compatible</v>
      </c>
      <c r="L4694" t="str">
        <f t="shared" si="375"/>
        <v>Модификация</v>
      </c>
      <c r="M4694" s="3">
        <f t="shared" si="376"/>
        <v>0</v>
      </c>
      <c r="N4694" s="3" t="str">
        <f t="shared" si="377"/>
        <v>N</v>
      </c>
      <c r="O4694" t="s">
        <v>28008</v>
      </c>
      <c r="Q4694" t="str">
        <f t="shared" si="373"/>
        <v>COPY 10352c01pb07.dat sel\10352c01pb07.dat</v>
      </c>
      <c r="R4694" t="str">
        <f>IF(ISNA(VLOOKUP(B4694,Rendered!$B$1:$C$1000,1,FALSE)),"N","Y")</f>
        <v>N</v>
      </c>
    </row>
    <row r="4695" spans="1:18" hidden="1" x14ac:dyDescent="0.35">
      <c r="A4695" t="s">
        <v>5328</v>
      </c>
      <c r="B4695" t="s">
        <v>5973</v>
      </c>
      <c r="C4695" t="s">
        <v>5974</v>
      </c>
      <c r="D4695" t="s">
        <v>13</v>
      </c>
      <c r="E4695">
        <v>2012</v>
      </c>
      <c r="F4695">
        <v>2013</v>
      </c>
      <c r="J4695">
        <f t="shared" si="374"/>
        <v>0</v>
      </c>
      <c r="K4695" t="str">
        <f>IF(OR(J4695&gt;Ограничения!$B$1,Sheet!G3268&gt;Ограничения!$B$2,Sheet!H3268&gt;Ограничения!$B$2,Sheet!I3268&gt;Ограничения!$B$2,),"Not compatible","Compatible")</f>
        <v>Compatible</v>
      </c>
      <c r="L4695" t="str">
        <f t="shared" si="375"/>
        <v>Модификация</v>
      </c>
      <c r="M4695" s="3">
        <f t="shared" si="376"/>
        <v>0</v>
      </c>
      <c r="N4695" s="3" t="str">
        <f t="shared" si="377"/>
        <v>N</v>
      </c>
      <c r="O4695" t="s">
        <v>28008</v>
      </c>
      <c r="Q4695" t="str">
        <f t="shared" si="373"/>
        <v>COPY 10352c01pb02.dat sel\10352c01pb02.dat</v>
      </c>
      <c r="R4695" t="str">
        <f>IF(ISNA(VLOOKUP(B4695,Rendered!$B$1:$C$1000,1,FALSE)),"N","Y")</f>
        <v>N</v>
      </c>
    </row>
    <row r="4696" spans="1:18" hidden="1" x14ac:dyDescent="0.35">
      <c r="A4696" t="s">
        <v>5328</v>
      </c>
      <c r="B4696" t="s">
        <v>5975</v>
      </c>
      <c r="C4696" t="s">
        <v>5976</v>
      </c>
      <c r="D4696" t="s">
        <v>13</v>
      </c>
      <c r="E4696">
        <v>1996</v>
      </c>
      <c r="F4696">
        <v>1996</v>
      </c>
      <c r="G4696">
        <v>5.8</v>
      </c>
      <c r="H4696">
        <v>1.8</v>
      </c>
      <c r="I4696">
        <v>4.3</v>
      </c>
      <c r="J4696">
        <f t="shared" si="374"/>
        <v>11.899999999999999</v>
      </c>
      <c r="K4696" t="str">
        <f>IF(OR(J4696&gt;Ограничения!$B$1,Sheet!G3269&gt;Ограничения!$B$2,Sheet!H3269&gt;Ограничения!$B$2,Sheet!I3269&gt;Ограничения!$B$2,),"Not compatible","Compatible")</f>
        <v>Compatible</v>
      </c>
      <c r="L4696">
        <f t="shared" si="375"/>
        <v>30032</v>
      </c>
      <c r="M4696" s="3">
        <f t="shared" si="376"/>
        <v>0</v>
      </c>
      <c r="N4696" s="3" t="str">
        <f t="shared" si="377"/>
        <v>N</v>
      </c>
      <c r="O4696" t="s">
        <v>28008</v>
      </c>
      <c r="Q4696" t="str">
        <f t="shared" si="373"/>
        <v>COPY 30032.dat sel\30032.dat</v>
      </c>
      <c r="R4696" t="str">
        <f>IF(ISNA(VLOOKUP(B4696,Rendered!$B$1:$C$1000,1,FALSE)),"N","Y")</f>
        <v>N</v>
      </c>
    </row>
    <row r="4697" spans="1:18" hidden="1" x14ac:dyDescent="0.35">
      <c r="A4697" t="s">
        <v>5328</v>
      </c>
      <c r="B4697" t="s">
        <v>5977</v>
      </c>
      <c r="C4697" t="s">
        <v>5978</v>
      </c>
      <c r="D4697" t="s">
        <v>13</v>
      </c>
      <c r="E4697">
        <v>2010</v>
      </c>
      <c r="F4697">
        <v>2010</v>
      </c>
      <c r="G4697">
        <v>9</v>
      </c>
      <c r="H4697">
        <v>2</v>
      </c>
      <c r="I4697">
        <v>6.3</v>
      </c>
      <c r="J4697">
        <f t="shared" si="374"/>
        <v>17.3</v>
      </c>
      <c r="K4697" t="str">
        <f>IF(OR(J4697&gt;Ограничения!$B$1,Sheet!G3270&gt;Ограничения!$B$2,Sheet!H3270&gt;Ограничения!$B$2,Sheet!I3270&gt;Ограничения!$B$2,),"Not compatible","Compatible")</f>
        <v>Compatible</v>
      </c>
      <c r="L4697" t="str">
        <f t="shared" si="375"/>
        <v>Модификация</v>
      </c>
      <c r="M4697" s="3">
        <f t="shared" si="376"/>
        <v>0</v>
      </c>
      <c r="N4697" s="3" t="str">
        <f t="shared" si="377"/>
        <v>N</v>
      </c>
      <c r="O4697" t="s">
        <v>28008</v>
      </c>
      <c r="Q4697" t="str">
        <f t="shared" si="373"/>
        <v>COPY 4493c01pb06.dat sel\4493c01pb06.dat</v>
      </c>
      <c r="R4697" t="str">
        <f>IF(ISNA(VLOOKUP(B4697,Rendered!$B$1:$C$1000,1,FALSE)),"N","Y")</f>
        <v>N</v>
      </c>
    </row>
    <row r="4698" spans="1:18" hidden="1" x14ac:dyDescent="0.35">
      <c r="A4698" t="s">
        <v>5328</v>
      </c>
      <c r="B4698" t="s">
        <v>5979</v>
      </c>
      <c r="C4698" t="s">
        <v>5980</v>
      </c>
      <c r="D4698" t="s">
        <v>13</v>
      </c>
      <c r="E4698">
        <v>1999</v>
      </c>
      <c r="F4698">
        <v>1999</v>
      </c>
      <c r="J4698">
        <f t="shared" si="374"/>
        <v>0</v>
      </c>
      <c r="K4698" t="str">
        <f>IF(OR(J4698&gt;Ограничения!$B$1,Sheet!G3271&gt;Ограничения!$B$2,Sheet!H3271&gt;Ограничения!$B$2,Sheet!I3271&gt;Ограничения!$B$2,),"Not compatible","Compatible")</f>
        <v>Compatible</v>
      </c>
      <c r="L4698" t="str">
        <f t="shared" si="375"/>
        <v>Модификация</v>
      </c>
      <c r="M4698" s="3">
        <f t="shared" si="376"/>
        <v>0</v>
      </c>
      <c r="N4698" s="3" t="str">
        <f t="shared" si="377"/>
        <v>N</v>
      </c>
      <c r="O4698" t="s">
        <v>28008</v>
      </c>
      <c r="Q4698" t="str">
        <f t="shared" si="373"/>
        <v>COPY chili.dat sel\chili.dat</v>
      </c>
      <c r="R4698" t="str">
        <f>IF(ISNA(VLOOKUP(B4698,Rendered!$B$1:$C$1000,1,FALSE)),"N","Y")</f>
        <v>N</v>
      </c>
    </row>
    <row r="4699" spans="1:18" hidden="1" x14ac:dyDescent="0.35">
      <c r="A4699" t="s">
        <v>5328</v>
      </c>
      <c r="B4699" t="s">
        <v>5981</v>
      </c>
      <c r="C4699" t="s">
        <v>5982</v>
      </c>
      <c r="D4699" t="s">
        <v>13</v>
      </c>
      <c r="E4699">
        <v>2001</v>
      </c>
      <c r="F4699">
        <v>2001</v>
      </c>
      <c r="J4699">
        <f t="shared" si="374"/>
        <v>0</v>
      </c>
      <c r="K4699" t="str">
        <f>IF(OR(J4699&gt;Ограничения!$B$1,Sheet!G3272&gt;Ограничения!$B$2,Sheet!H3272&gt;Ограничения!$B$2,Sheet!I3272&gt;Ограничения!$B$2,),"Not compatible","Compatible")</f>
        <v>Compatible</v>
      </c>
      <c r="L4699" t="str">
        <f t="shared" si="375"/>
        <v>Модификация</v>
      </c>
      <c r="M4699" s="3">
        <f t="shared" si="376"/>
        <v>0</v>
      </c>
      <c r="N4699" s="3" t="str">
        <f t="shared" si="377"/>
        <v>N</v>
      </c>
      <c r="O4699" t="s">
        <v>28008</v>
      </c>
      <c r="Q4699" t="str">
        <f t="shared" si="373"/>
        <v>COPY indie.dat sel\indie.dat</v>
      </c>
      <c r="R4699" t="str">
        <f>IF(ISNA(VLOOKUP(B4699,Rendered!$B$1:$C$1000,1,FALSE)),"N","Y")</f>
        <v>N</v>
      </c>
    </row>
    <row r="4700" spans="1:18" hidden="1" x14ac:dyDescent="0.35">
      <c r="A4700" t="s">
        <v>5328</v>
      </c>
      <c r="B4700" t="s">
        <v>5983</v>
      </c>
      <c r="C4700" t="s">
        <v>5984</v>
      </c>
      <c r="D4700" t="s">
        <v>13</v>
      </c>
      <c r="E4700">
        <v>1999</v>
      </c>
      <c r="F4700">
        <v>1999</v>
      </c>
      <c r="J4700">
        <f t="shared" si="374"/>
        <v>0</v>
      </c>
      <c r="K4700" t="str">
        <f>IF(OR(J4700&gt;Ограничения!$B$1,Sheet!G3273&gt;Ограничения!$B$2,Sheet!H3273&gt;Ограничения!$B$2,Sheet!I3273&gt;Ограничения!$B$2,),"Not compatible","Compatible")</f>
        <v>Compatible</v>
      </c>
      <c r="L4700" t="str">
        <f t="shared" si="375"/>
        <v>Модификация</v>
      </c>
      <c r="M4700" s="3">
        <f t="shared" si="376"/>
        <v>0</v>
      </c>
      <c r="N4700" s="3" t="str">
        <f t="shared" si="377"/>
        <v>N</v>
      </c>
      <c r="O4700" t="s">
        <v>28008</v>
      </c>
      <c r="Q4700" t="str">
        <f t="shared" si="373"/>
        <v>COPY pepper.dat sel\pepper.dat</v>
      </c>
      <c r="R4700" t="str">
        <f>IF(ISNA(VLOOKUP(B4700,Rendered!$B$1:$C$1000,1,FALSE)),"N","Y")</f>
        <v>N</v>
      </c>
    </row>
    <row r="4701" spans="1:18" hidden="1" x14ac:dyDescent="0.35">
      <c r="A4701" t="s">
        <v>5328</v>
      </c>
      <c r="B4701" t="s">
        <v>5985</v>
      </c>
      <c r="C4701" t="s">
        <v>5986</v>
      </c>
      <c r="D4701" t="s">
        <v>30</v>
      </c>
      <c r="E4701">
        <v>2007</v>
      </c>
      <c r="F4701">
        <v>2012</v>
      </c>
      <c r="J4701">
        <f t="shared" si="374"/>
        <v>0</v>
      </c>
      <c r="K4701" t="str">
        <f>IF(OR(J4701&gt;Ограничения!$B$1,Sheet!G3274&gt;Ограничения!$B$2,Sheet!H3274&gt;Ограничения!$B$2,Sheet!I3274&gt;Ограничения!$B$2,),"Not compatible","Compatible")</f>
        <v>Compatible</v>
      </c>
      <c r="L4701">
        <f t="shared" si="375"/>
        <v>59228</v>
      </c>
      <c r="M4701" s="3">
        <f t="shared" si="376"/>
        <v>0</v>
      </c>
      <c r="N4701" s="3" t="str">
        <f t="shared" si="377"/>
        <v>N</v>
      </c>
      <c r="O4701" t="s">
        <v>28008</v>
      </c>
      <c r="Q4701" t="str">
        <f t="shared" si="373"/>
        <v>COPY 59228.dat sel\59228.dat</v>
      </c>
      <c r="R4701" t="str">
        <f>IF(ISNA(VLOOKUP(B4701,Rendered!$B$1:$C$1000,1,FALSE)),"N","Y")</f>
        <v>N</v>
      </c>
    </row>
    <row r="4702" spans="1:18" hidden="1" x14ac:dyDescent="0.35">
      <c r="A4702" t="s">
        <v>5328</v>
      </c>
      <c r="B4702" t="s">
        <v>5987</v>
      </c>
      <c r="C4702" t="s">
        <v>5988</v>
      </c>
      <c r="D4702" t="s">
        <v>13</v>
      </c>
      <c r="E4702">
        <v>2022</v>
      </c>
      <c r="F4702">
        <v>2022</v>
      </c>
      <c r="J4702">
        <f t="shared" si="374"/>
        <v>0</v>
      </c>
      <c r="K4702" t="str">
        <f>IF(OR(J4702&gt;Ограничения!$B$1,Sheet!G3275&gt;Ограничения!$B$2,Sheet!H3275&gt;Ограничения!$B$2,Sheet!I3275&gt;Ограничения!$B$2,),"Not compatible","Compatible")</f>
        <v>Compatible</v>
      </c>
      <c r="L4702" t="str">
        <f t="shared" si="375"/>
        <v>Модификация</v>
      </c>
      <c r="M4702" s="3">
        <f t="shared" si="376"/>
        <v>0</v>
      </c>
      <c r="N4702" s="3" t="str">
        <f t="shared" si="377"/>
        <v>N</v>
      </c>
      <c r="O4702" t="s">
        <v>28008</v>
      </c>
      <c r="Q4702" t="str">
        <f t="shared" si="373"/>
        <v>COPY 1935pb01.dat sel\1935pb01.dat</v>
      </c>
      <c r="R4702" t="str">
        <f>IF(ISNA(VLOOKUP(B4702,Rendered!$B$1:$C$1000,1,FALSE)),"N","Y")</f>
        <v>N</v>
      </c>
    </row>
    <row r="4703" spans="1:18" hidden="1" x14ac:dyDescent="0.35">
      <c r="A4703" t="s">
        <v>5095</v>
      </c>
      <c r="B4703" t="s">
        <v>5236</v>
      </c>
      <c r="C4703" t="s">
        <v>5237</v>
      </c>
      <c r="D4703" t="s">
        <v>13</v>
      </c>
      <c r="E4703">
        <v>2022</v>
      </c>
      <c r="F4703">
        <v>2022</v>
      </c>
      <c r="J4703">
        <f t="shared" si="374"/>
        <v>0</v>
      </c>
      <c r="K4703" t="str">
        <f>IF(OR(J4703&gt;Ограничения!$B$1,Sheet!G2900&gt;Ограничения!$B$2,Sheet!H2900&gt;Ограничения!$B$2,Sheet!I2900&gt;Ограничения!$B$2,),"Not compatible","Compatible")</f>
        <v>Compatible</v>
      </c>
      <c r="L4703" t="str">
        <f t="shared" si="375"/>
        <v>Модификация</v>
      </c>
      <c r="M4703" s="3">
        <f t="shared" si="376"/>
        <v>0</v>
      </c>
      <c r="N4703" s="3" t="str">
        <f t="shared" si="377"/>
        <v>N</v>
      </c>
      <c r="O4703" t="s">
        <v>28008</v>
      </c>
      <c r="Q4703" t="str">
        <f t="shared" si="373"/>
        <v>COPY thestral03.dat sel\thestral03.dat</v>
      </c>
      <c r="R4703" t="str">
        <f>IF(ISNA(VLOOKUP(B4703,Rendered!$B$1:$C$1000,1,FALSE)),"N","Y")</f>
        <v>N</v>
      </c>
    </row>
    <row r="4704" spans="1:18" hidden="1" x14ac:dyDescent="0.35">
      <c r="A4704" t="s">
        <v>5095</v>
      </c>
      <c r="B4704" t="s">
        <v>5238</v>
      </c>
      <c r="C4704" t="s">
        <v>5239</v>
      </c>
      <c r="D4704" t="s">
        <v>13</v>
      </c>
      <c r="E4704">
        <v>2018</v>
      </c>
      <c r="F4704">
        <v>2018</v>
      </c>
      <c r="J4704">
        <f t="shared" si="374"/>
        <v>0</v>
      </c>
      <c r="K4704" t="str">
        <f>IF(OR(J4704&gt;Ограничения!$B$1,Sheet!G2901&gt;Ограничения!$B$2,Sheet!H2901&gt;Ограничения!$B$2,Sheet!I2901&gt;Ограничения!$B$2,),"Not compatible","Compatible")</f>
        <v>Compatible</v>
      </c>
      <c r="L4704" t="str">
        <f t="shared" si="375"/>
        <v>Модификация</v>
      </c>
      <c r="M4704" s="3">
        <f t="shared" si="376"/>
        <v>0</v>
      </c>
      <c r="N4704" s="3" t="str">
        <f t="shared" si="377"/>
        <v>N</v>
      </c>
      <c r="O4704" t="s">
        <v>28008</v>
      </c>
      <c r="Q4704" t="str">
        <f t="shared" si="373"/>
        <v>COPY thestral02.dat sel\thestral02.dat</v>
      </c>
      <c r="R4704" t="str">
        <f>IF(ISNA(VLOOKUP(B4704,Rendered!$B$1:$C$1000,1,FALSE)),"N","Y")</f>
        <v>N</v>
      </c>
    </row>
    <row r="4705" spans="1:18" hidden="1" x14ac:dyDescent="0.35">
      <c r="A4705" t="s">
        <v>5328</v>
      </c>
      <c r="B4705" t="s">
        <v>5989</v>
      </c>
      <c r="C4705" t="s">
        <v>5990</v>
      </c>
      <c r="D4705" t="s">
        <v>13</v>
      </c>
      <c r="E4705">
        <v>2018</v>
      </c>
      <c r="F4705">
        <v>2022</v>
      </c>
      <c r="J4705">
        <f t="shared" si="374"/>
        <v>0</v>
      </c>
      <c r="K4705" t="str">
        <f>IF(OR(J4705&gt;Ограничения!$B$1,Sheet!G3276&gt;Ограничения!$B$2,Sheet!H3276&gt;Ограничения!$B$2,Sheet!I3276&gt;Ограничения!$B$2,),"Not compatible","Compatible")</f>
        <v>Compatible</v>
      </c>
      <c r="L4705" t="str">
        <f t="shared" si="375"/>
        <v>Модификация</v>
      </c>
      <c r="M4705" s="3">
        <f t="shared" si="376"/>
        <v>0</v>
      </c>
      <c r="N4705" s="3" t="str">
        <f t="shared" si="377"/>
        <v>N</v>
      </c>
      <c r="O4705" t="s">
        <v>28008</v>
      </c>
      <c r="Q4705" t="str">
        <f t="shared" si="373"/>
        <v>COPY bb1296pb01.dat sel\bb1296pb01.dat</v>
      </c>
      <c r="R4705" t="str">
        <f>IF(ISNA(VLOOKUP(B4705,Rendered!$B$1:$C$1000,1,FALSE)),"N","Y")</f>
        <v>N</v>
      </c>
    </row>
    <row r="4706" spans="1:18" hidden="1" x14ac:dyDescent="0.35">
      <c r="A4706" t="s">
        <v>5095</v>
      </c>
      <c r="B4706" t="s">
        <v>5240</v>
      </c>
      <c r="C4706" t="s">
        <v>5241</v>
      </c>
      <c r="D4706" t="s">
        <v>13</v>
      </c>
      <c r="E4706">
        <v>2007</v>
      </c>
      <c r="F4706">
        <v>2007</v>
      </c>
      <c r="J4706">
        <f t="shared" si="374"/>
        <v>0</v>
      </c>
      <c r="K4706" t="str">
        <f>IF(OR(J4706&gt;Ограничения!$B$1,Sheet!G2902&gt;Ограничения!$B$2,Sheet!H2902&gt;Ограничения!$B$2,Sheet!I2902&gt;Ограничения!$B$2,),"Not compatible","Compatible")</f>
        <v>Compatible</v>
      </c>
      <c r="L4706" t="str">
        <f t="shared" si="375"/>
        <v>Модификация</v>
      </c>
      <c r="M4706" s="3">
        <f t="shared" si="376"/>
        <v>0</v>
      </c>
      <c r="N4706" s="3" t="str">
        <f t="shared" si="377"/>
        <v>N</v>
      </c>
      <c r="O4706" t="s">
        <v>28008</v>
      </c>
      <c r="Q4706" t="str">
        <f t="shared" si="373"/>
        <v>COPY thestral01.dat sel\thestral01.dat</v>
      </c>
      <c r="R4706" t="str">
        <f>IF(ISNA(VLOOKUP(B4706,Rendered!$B$1:$C$1000,1,FALSE)),"N","Y")</f>
        <v>N</v>
      </c>
    </row>
    <row r="4707" spans="1:18" hidden="1" x14ac:dyDescent="0.35">
      <c r="A4707" t="s">
        <v>5328</v>
      </c>
      <c r="B4707" t="s">
        <v>5991</v>
      </c>
      <c r="C4707" t="s">
        <v>5992</v>
      </c>
      <c r="D4707" t="s">
        <v>13</v>
      </c>
      <c r="E4707">
        <v>2010</v>
      </c>
      <c r="F4707">
        <v>2010</v>
      </c>
      <c r="J4707">
        <f t="shared" si="374"/>
        <v>0</v>
      </c>
      <c r="K4707" t="str">
        <f>IF(OR(J4707&gt;Ограничения!$B$1,Sheet!G3277&gt;Ограничения!$B$2,Sheet!H3277&gt;Ограничения!$B$2,Sheet!I3277&gt;Ограничения!$B$2,),"Not compatible","Compatible")</f>
        <v>Compatible</v>
      </c>
      <c r="L4707" t="str">
        <f t="shared" si="375"/>
        <v>Модификация</v>
      </c>
      <c r="M4707" s="3">
        <f t="shared" si="376"/>
        <v>0</v>
      </c>
      <c r="N4707" s="3" t="str">
        <f t="shared" si="377"/>
        <v>N</v>
      </c>
      <c r="O4707" t="s">
        <v>28008</v>
      </c>
      <c r="Q4707" t="str">
        <f t="shared" si="373"/>
        <v>COPY Bullseye.dat sel\Bullseye.dat</v>
      </c>
      <c r="R4707" t="str">
        <f>IF(ISNA(VLOOKUP(B4707,Rendered!$B$1:$C$1000,1,FALSE)),"N","Y")</f>
        <v>N</v>
      </c>
    </row>
    <row r="4708" spans="1:18" hidden="1" x14ac:dyDescent="0.35">
      <c r="A4708" t="s">
        <v>5328</v>
      </c>
      <c r="B4708" t="s">
        <v>5993</v>
      </c>
      <c r="C4708" t="s">
        <v>5994</v>
      </c>
      <c r="D4708" t="s">
        <v>13</v>
      </c>
      <c r="E4708">
        <v>2017</v>
      </c>
      <c r="F4708">
        <v>2017</v>
      </c>
      <c r="J4708">
        <f t="shared" si="374"/>
        <v>0</v>
      </c>
      <c r="K4708" t="str">
        <f>IF(OR(J4708&gt;Ограничения!$B$1,Sheet!G3278&gt;Ограничения!$B$2,Sheet!H3278&gt;Ограничения!$B$2,Sheet!I3278&gt;Ограничения!$B$2,),"Not compatible","Compatible")</f>
        <v>Compatible</v>
      </c>
      <c r="L4708" t="str">
        <f t="shared" si="375"/>
        <v>Модификация</v>
      </c>
      <c r="M4708" s="3">
        <f t="shared" si="376"/>
        <v>0</v>
      </c>
      <c r="N4708" s="3" t="str">
        <f t="shared" si="377"/>
        <v>N</v>
      </c>
      <c r="O4708" t="s">
        <v>28008</v>
      </c>
      <c r="Q4708" t="str">
        <f t="shared" si="373"/>
        <v>COPY 28320pb01.dat sel\28320pb01.dat</v>
      </c>
      <c r="R4708" t="str">
        <f>IF(ISNA(VLOOKUP(B4708,Rendered!$B$1:$C$1000,1,FALSE)),"N","Y")</f>
        <v>N</v>
      </c>
    </row>
    <row r="4709" spans="1:18" hidden="1" x14ac:dyDescent="0.35">
      <c r="A4709" t="s">
        <v>24490</v>
      </c>
      <c r="B4709" t="s">
        <v>24491</v>
      </c>
      <c r="C4709" t="s">
        <v>24492</v>
      </c>
      <c r="D4709" t="s">
        <v>27</v>
      </c>
      <c r="E4709">
        <v>1982</v>
      </c>
      <c r="F4709">
        <v>1982</v>
      </c>
      <c r="J4709">
        <f t="shared" si="374"/>
        <v>0</v>
      </c>
      <c r="K4709" t="str">
        <f>IF(OR(J4709&gt;Ограничения!$B$1,Sheet!G13212&gt;Ограничения!$B$2,Sheet!H13212&gt;Ограничения!$B$2,Sheet!I13212&gt;Ограничения!$B$2,),"Not compatible","Compatible")</f>
        <v>Compatible</v>
      </c>
      <c r="L4709" t="str">
        <f t="shared" si="375"/>
        <v>Модификация</v>
      </c>
      <c r="M4709" s="3">
        <f t="shared" si="376"/>
        <v>0</v>
      </c>
      <c r="N4709" s="3" t="str">
        <f t="shared" si="377"/>
        <v>N</v>
      </c>
      <c r="O4709" t="s">
        <v>28008</v>
      </c>
      <c r="Q4709" t="str">
        <f t="shared" si="373"/>
        <v>COPY x467c10.dat sel\x467c10.dat</v>
      </c>
      <c r="R4709" t="str">
        <f>IF(ISNA(VLOOKUP(B4709,Rendered!$B$1:$C$1000,1,FALSE)),"N","Y")</f>
        <v>N</v>
      </c>
    </row>
    <row r="4710" spans="1:18" hidden="1" x14ac:dyDescent="0.35">
      <c r="A4710" t="s">
        <v>24490</v>
      </c>
      <c r="B4710" t="s">
        <v>24493</v>
      </c>
      <c r="C4710" t="s">
        <v>24494</v>
      </c>
      <c r="D4710" t="s">
        <v>13</v>
      </c>
      <c r="E4710">
        <v>1977</v>
      </c>
      <c r="F4710">
        <v>1986</v>
      </c>
      <c r="J4710">
        <f t="shared" si="374"/>
        <v>0</v>
      </c>
      <c r="K4710" t="str">
        <f>IF(OR(J4710&gt;Ограничения!$B$1,Sheet!G13213&gt;Ограничения!$B$2,Sheet!H13213&gt;Ограничения!$B$2,Sheet!I13213&gt;Ограничения!$B$2,),"Not compatible","Compatible")</f>
        <v>Compatible</v>
      </c>
      <c r="L4710" t="str">
        <f t="shared" si="375"/>
        <v>Модификация</v>
      </c>
      <c r="M4710" s="3">
        <f t="shared" si="376"/>
        <v>0</v>
      </c>
      <c r="N4710" s="3" t="str">
        <f t="shared" si="377"/>
        <v>N</v>
      </c>
      <c r="O4710" t="s">
        <v>28008</v>
      </c>
      <c r="Q4710" t="str">
        <f t="shared" si="373"/>
        <v>COPY x467c12.dat sel\x467c12.dat</v>
      </c>
      <c r="R4710" t="str">
        <f>IF(ISNA(VLOOKUP(B4710,Rendered!$B$1:$C$1000,1,FALSE)),"N","Y")</f>
        <v>N</v>
      </c>
    </row>
    <row r="4711" spans="1:18" hidden="1" x14ac:dyDescent="0.35">
      <c r="A4711" t="s">
        <v>24490</v>
      </c>
      <c r="B4711" t="s">
        <v>24513</v>
      </c>
      <c r="C4711" t="s">
        <v>24514</v>
      </c>
      <c r="D4711" t="s">
        <v>13</v>
      </c>
      <c r="E4711">
        <v>2001</v>
      </c>
      <c r="F4711">
        <v>2002</v>
      </c>
      <c r="J4711">
        <f t="shared" si="374"/>
        <v>0</v>
      </c>
      <c r="K4711" t="str">
        <f>IF(OR(J4711&gt;Ограничения!$B$1,Sheet!G13223&gt;Ограничения!$B$2,Sheet!H13223&gt;Ограничения!$B$2,Sheet!I13223&gt;Ограничения!$B$2,),"Not compatible","Compatible")</f>
        <v>Compatible</v>
      </c>
      <c r="L4711" t="str">
        <f t="shared" si="375"/>
        <v>Модификация</v>
      </c>
      <c r="M4711" s="3">
        <f t="shared" si="376"/>
        <v>0</v>
      </c>
      <c r="N4711" s="3" t="str">
        <f t="shared" si="377"/>
        <v>N</v>
      </c>
      <c r="O4711" t="s">
        <v>28008</v>
      </c>
      <c r="Q4711" t="str">
        <f t="shared" si="373"/>
        <v>COPY x131a.dat sel\x131a.dat</v>
      </c>
      <c r="R4711" t="str">
        <f>IF(ISNA(VLOOKUP(B4711,Rendered!$B$1:$C$1000,1,FALSE)),"N","Y")</f>
        <v>N</v>
      </c>
    </row>
    <row r="4712" spans="1:18" hidden="1" x14ac:dyDescent="0.35">
      <c r="A4712" t="s">
        <v>24490</v>
      </c>
      <c r="B4712" t="s">
        <v>24515</v>
      </c>
      <c r="C4712" t="s">
        <v>24516</v>
      </c>
      <c r="D4712" t="s">
        <v>30</v>
      </c>
      <c r="E4712">
        <v>2004</v>
      </c>
      <c r="F4712">
        <v>2012</v>
      </c>
      <c r="J4712">
        <f t="shared" si="374"/>
        <v>0</v>
      </c>
      <c r="K4712" t="str">
        <f>IF(OR(J4712&gt;Ограничения!$B$1,Sheet!G13224&gt;Ограничения!$B$2,Sheet!H13224&gt;Ограничения!$B$2,Sheet!I13224&gt;Ограничения!$B$2,),"Not compatible","Compatible")</f>
        <v>Compatible</v>
      </c>
      <c r="L4712" t="str">
        <f t="shared" si="375"/>
        <v>Модификация</v>
      </c>
      <c r="M4712" s="3">
        <f t="shared" si="376"/>
        <v>0</v>
      </c>
      <c r="N4712" s="3" t="str">
        <f t="shared" si="377"/>
        <v>N</v>
      </c>
      <c r="O4712" t="s">
        <v>28008</v>
      </c>
      <c r="Q4712" t="str">
        <f t="shared" si="373"/>
        <v>COPY x131c.dat sel\x131c.dat</v>
      </c>
      <c r="R4712" t="str">
        <f>IF(ISNA(VLOOKUP(B4712,Rendered!$B$1:$C$1000,1,FALSE)),"N","Y")</f>
        <v>N</v>
      </c>
    </row>
    <row r="4713" spans="1:18" hidden="1" x14ac:dyDescent="0.35">
      <c r="A4713" t="s">
        <v>24490</v>
      </c>
      <c r="B4713" t="s">
        <v>24517</v>
      </c>
      <c r="C4713" t="s">
        <v>24518</v>
      </c>
      <c r="D4713" t="s">
        <v>13</v>
      </c>
      <c r="E4713">
        <v>2001</v>
      </c>
      <c r="F4713">
        <v>2004</v>
      </c>
      <c r="J4713">
        <f t="shared" si="374"/>
        <v>0</v>
      </c>
      <c r="K4713" t="str">
        <f>IF(OR(J4713&gt;Ограничения!$B$1,Sheet!G13225&gt;Ограничения!$B$2,Sheet!H13225&gt;Ограничения!$B$2,Sheet!I13225&gt;Ограничения!$B$2,),"Not compatible","Compatible")</f>
        <v>Compatible</v>
      </c>
      <c r="L4713" t="str">
        <f t="shared" si="375"/>
        <v>Модификация</v>
      </c>
      <c r="M4713" s="3">
        <f t="shared" si="376"/>
        <v>0</v>
      </c>
      <c r="N4713" s="3" t="str">
        <f t="shared" si="377"/>
        <v>N</v>
      </c>
      <c r="O4713" t="s">
        <v>28008</v>
      </c>
      <c r="Q4713" t="str">
        <f t="shared" si="373"/>
        <v>COPY x131b.dat sel\x131b.dat</v>
      </c>
      <c r="R4713" t="str">
        <f>IF(ISNA(VLOOKUP(B4713,Rendered!$B$1:$C$1000,1,FALSE)),"N","Y")</f>
        <v>N</v>
      </c>
    </row>
    <row r="4714" spans="1:18" hidden="1" x14ac:dyDescent="0.35">
      <c r="A4714" t="s">
        <v>24490</v>
      </c>
      <c r="B4714" t="s">
        <v>24519</v>
      </c>
      <c r="C4714" t="s">
        <v>24520</v>
      </c>
      <c r="D4714" t="s">
        <v>58</v>
      </c>
      <c r="E4714">
        <v>2017</v>
      </c>
      <c r="F4714">
        <v>2022</v>
      </c>
      <c r="J4714">
        <f t="shared" si="374"/>
        <v>0</v>
      </c>
      <c r="K4714" t="str">
        <f>IF(OR(J4714&gt;Ограничения!$B$1,Sheet!G13226&gt;Ограничения!$B$2,Sheet!H13226&gt;Ограничения!$B$2,Sheet!I13226&gt;Ограничения!$B$2,),"Not compatible","Compatible")</f>
        <v>Compatible</v>
      </c>
      <c r="L4714">
        <f t="shared" si="375"/>
        <v>27965</v>
      </c>
      <c r="M4714" s="3">
        <f t="shared" si="376"/>
        <v>0</v>
      </c>
      <c r="N4714" s="3" t="str">
        <f t="shared" si="377"/>
        <v>N</v>
      </c>
      <c r="O4714" t="s">
        <v>28008</v>
      </c>
      <c r="Q4714" t="str">
        <f t="shared" si="373"/>
        <v>COPY 27965.dat sel\27965.dat</v>
      </c>
      <c r="R4714" t="str">
        <f>IF(ISNA(VLOOKUP(B4714,Rendered!$B$1:$C$1000,1,FALSE)),"N","Y")</f>
        <v>N</v>
      </c>
    </row>
    <row r="4715" spans="1:18" hidden="1" x14ac:dyDescent="0.35">
      <c r="A4715" t="s">
        <v>24490</v>
      </c>
      <c r="B4715" t="s">
        <v>24495</v>
      </c>
      <c r="C4715" t="s">
        <v>24496</v>
      </c>
      <c r="D4715" t="s">
        <v>30</v>
      </c>
      <c r="E4715">
        <v>1995</v>
      </c>
      <c r="F4715">
        <v>2009</v>
      </c>
      <c r="J4715">
        <f t="shared" si="374"/>
        <v>0</v>
      </c>
      <c r="K4715" t="str">
        <f>IF(OR(J4715&gt;Ограничения!$B$1,Sheet!G13214&gt;Ограничения!$B$2,Sheet!H13214&gt;Ограничения!$B$2,Sheet!I13214&gt;Ограничения!$B$2,),"Not compatible","Compatible")</f>
        <v>Compatible</v>
      </c>
      <c r="L4715" t="str">
        <f t="shared" si="375"/>
        <v>Модификация</v>
      </c>
      <c r="M4715" s="3">
        <f t="shared" si="376"/>
        <v>0</v>
      </c>
      <c r="N4715" s="3" t="str">
        <f t="shared" si="377"/>
        <v>N</v>
      </c>
      <c r="O4715" t="s">
        <v>28008</v>
      </c>
      <c r="Q4715" t="str">
        <f t="shared" si="373"/>
        <v>COPY 73590c02a.dat sel\73590c02a.dat</v>
      </c>
      <c r="R4715" t="str">
        <f>IF(ISNA(VLOOKUP(B4715,Rendered!$B$1:$C$1000,1,FALSE)),"N","Y")</f>
        <v>N</v>
      </c>
    </row>
    <row r="4716" spans="1:18" hidden="1" x14ac:dyDescent="0.35">
      <c r="A4716" t="s">
        <v>24490</v>
      </c>
      <c r="B4716" t="s">
        <v>24497</v>
      </c>
      <c r="C4716" t="s">
        <v>24498</v>
      </c>
      <c r="D4716" t="s">
        <v>13</v>
      </c>
      <c r="E4716">
        <v>1993</v>
      </c>
      <c r="F4716">
        <v>2009</v>
      </c>
      <c r="J4716">
        <f t="shared" si="374"/>
        <v>0</v>
      </c>
      <c r="K4716" t="str">
        <f>IF(OR(J4716&gt;Ограничения!$B$1,Sheet!G13215&gt;Ограничения!$B$2,Sheet!H13215&gt;Ограничения!$B$2,Sheet!I13215&gt;Ограничения!$B$2,),"Not compatible","Compatible")</f>
        <v>Compatible</v>
      </c>
      <c r="L4716" t="str">
        <f t="shared" si="375"/>
        <v>Модификация</v>
      </c>
      <c r="M4716" s="3">
        <f t="shared" si="376"/>
        <v>0</v>
      </c>
      <c r="N4716" s="3" t="str">
        <f t="shared" si="377"/>
        <v>N</v>
      </c>
      <c r="O4716" t="s">
        <v>28008</v>
      </c>
      <c r="Q4716" t="str">
        <f t="shared" si="373"/>
        <v>COPY 73590c02b.dat sel\73590c02b.dat</v>
      </c>
      <c r="R4716" t="str">
        <f>IF(ISNA(VLOOKUP(B4716,Rendered!$B$1:$C$1000,1,FALSE)),"N","Y")</f>
        <v>N</v>
      </c>
    </row>
    <row r="4717" spans="1:18" hidden="1" x14ac:dyDescent="0.35">
      <c r="A4717" t="s">
        <v>24490</v>
      </c>
      <c r="B4717" t="s">
        <v>24499</v>
      </c>
      <c r="C4717" t="s">
        <v>24500</v>
      </c>
      <c r="D4717" t="s">
        <v>13</v>
      </c>
      <c r="E4717">
        <v>2004</v>
      </c>
      <c r="F4717">
        <v>2004</v>
      </c>
      <c r="J4717">
        <f t="shared" si="374"/>
        <v>0</v>
      </c>
      <c r="K4717" t="str">
        <f>IF(OR(J4717&gt;Ограничения!$B$1,Sheet!G13216&gt;Ограничения!$B$2,Sheet!H13216&gt;Ограничения!$B$2,Sheet!I13216&gt;Ограничения!$B$2,),"Not compatible","Compatible")</f>
        <v>Compatible</v>
      </c>
      <c r="L4717" t="str">
        <f t="shared" si="375"/>
        <v>Модификация</v>
      </c>
      <c r="M4717" s="3">
        <f t="shared" si="376"/>
        <v>0</v>
      </c>
      <c r="N4717" s="3" t="str">
        <f t="shared" si="377"/>
        <v>N</v>
      </c>
      <c r="O4717" t="s">
        <v>28008</v>
      </c>
      <c r="Q4717" t="str">
        <f t="shared" ref="Q4717:Q4780" si="378">_xlfn.CONCAT("COPY ",B4717,".dat sel\",B4717,".dat")</f>
        <v>COPY 73590c02c.dat sel\73590c02c.dat</v>
      </c>
      <c r="R4717" t="str">
        <f>IF(ISNA(VLOOKUP(B4717,Rendered!$B$1:$C$1000,1,FALSE)),"N","Y")</f>
        <v>N</v>
      </c>
    </row>
    <row r="4718" spans="1:18" hidden="1" x14ac:dyDescent="0.35">
      <c r="A4718" t="s">
        <v>24490</v>
      </c>
      <c r="B4718" t="s">
        <v>24501</v>
      </c>
      <c r="C4718" t="s">
        <v>24502</v>
      </c>
      <c r="D4718" t="s">
        <v>35</v>
      </c>
      <c r="E4718">
        <v>1985</v>
      </c>
      <c r="F4718">
        <v>1995</v>
      </c>
      <c r="J4718">
        <f t="shared" si="374"/>
        <v>0</v>
      </c>
      <c r="K4718" t="str">
        <f>IF(OR(J4718&gt;Ограничения!$B$1,Sheet!G13217&gt;Ограничения!$B$2,Sheet!H13217&gt;Ограничения!$B$2,Sheet!I13217&gt;Ограничения!$B$2,),"Not compatible","Compatible")</f>
        <v>Compatible</v>
      </c>
      <c r="L4718" t="str">
        <f t="shared" si="375"/>
        <v>Модификация</v>
      </c>
      <c r="M4718" s="3">
        <f t="shared" si="376"/>
        <v>0</v>
      </c>
      <c r="N4718" s="3" t="str">
        <f t="shared" si="377"/>
        <v>N</v>
      </c>
      <c r="O4718" t="s">
        <v>28008</v>
      </c>
      <c r="Q4718" t="str">
        <f t="shared" si="378"/>
        <v>COPY 73590c01a.dat sel\73590c01a.dat</v>
      </c>
      <c r="R4718" t="str">
        <f>IF(ISNA(VLOOKUP(B4718,Rendered!$B$1:$C$1000,1,FALSE)),"N","Y")</f>
        <v>N</v>
      </c>
    </row>
    <row r="4719" spans="1:18" hidden="1" x14ac:dyDescent="0.35">
      <c r="A4719" t="s">
        <v>24490</v>
      </c>
      <c r="B4719" t="s">
        <v>24503</v>
      </c>
      <c r="C4719" t="s">
        <v>24504</v>
      </c>
      <c r="D4719" t="s">
        <v>13</v>
      </c>
      <c r="E4719">
        <v>2008</v>
      </c>
      <c r="F4719">
        <v>2022</v>
      </c>
      <c r="J4719">
        <f t="shared" si="374"/>
        <v>0</v>
      </c>
      <c r="K4719" t="str">
        <f>IF(OR(J4719&gt;Ограничения!$B$1,Sheet!G13218&gt;Ограничения!$B$2,Sheet!H13218&gt;Ограничения!$B$2,Sheet!I13218&gt;Ограничения!$B$2,),"Not compatible","Compatible")</f>
        <v>Compatible</v>
      </c>
      <c r="L4719" t="str">
        <f t="shared" si="375"/>
        <v>Модификация</v>
      </c>
      <c r="M4719" s="3">
        <f t="shared" si="376"/>
        <v>0</v>
      </c>
      <c r="N4719" s="3" t="str">
        <f t="shared" si="377"/>
        <v>N</v>
      </c>
      <c r="O4719" t="s">
        <v>28008</v>
      </c>
      <c r="Q4719" t="str">
        <f t="shared" si="378"/>
        <v>COPY 73590c03a.dat sel\73590c03a.dat</v>
      </c>
      <c r="R4719" t="str">
        <f>IF(ISNA(VLOOKUP(B4719,Rendered!$B$1:$C$1000,1,FALSE)),"N","Y")</f>
        <v>N</v>
      </c>
    </row>
    <row r="4720" spans="1:18" hidden="1" x14ac:dyDescent="0.35">
      <c r="A4720" t="s">
        <v>24490</v>
      </c>
      <c r="B4720" t="s">
        <v>24505</v>
      </c>
      <c r="C4720" t="s">
        <v>24506</v>
      </c>
      <c r="D4720" t="s">
        <v>27</v>
      </c>
      <c r="E4720">
        <v>1987</v>
      </c>
      <c r="F4720">
        <v>1994</v>
      </c>
      <c r="J4720">
        <f t="shared" si="374"/>
        <v>0</v>
      </c>
      <c r="K4720" t="str">
        <f>IF(OR(J4720&gt;Ограничения!$B$1,Sheet!G13219&gt;Ограничения!$B$2,Sheet!H13219&gt;Ограничения!$B$2,Sheet!I13219&gt;Ограничения!$B$2,),"Not compatible","Compatible")</f>
        <v>Compatible</v>
      </c>
      <c r="L4720" t="str">
        <f t="shared" si="375"/>
        <v>Модификация</v>
      </c>
      <c r="M4720" s="3">
        <f t="shared" si="376"/>
        <v>0</v>
      </c>
      <c r="N4720" s="3" t="str">
        <f t="shared" si="377"/>
        <v>N</v>
      </c>
      <c r="O4720" t="s">
        <v>28008</v>
      </c>
      <c r="Q4720" t="str">
        <f t="shared" si="378"/>
        <v>COPY 73590c01b.dat sel\73590c01b.dat</v>
      </c>
      <c r="R4720" t="str">
        <f>IF(ISNA(VLOOKUP(B4720,Rendered!$B$1:$C$1000,1,FALSE)),"N","Y")</f>
        <v>N</v>
      </c>
    </row>
    <row r="4721" spans="1:18" hidden="1" x14ac:dyDescent="0.35">
      <c r="A4721" t="s">
        <v>24490</v>
      </c>
      <c r="B4721" t="s">
        <v>24507</v>
      </c>
      <c r="C4721" t="s">
        <v>24508</v>
      </c>
      <c r="D4721" t="s">
        <v>13</v>
      </c>
      <c r="E4721">
        <v>2009</v>
      </c>
      <c r="F4721">
        <v>2019</v>
      </c>
      <c r="G4721">
        <v>1</v>
      </c>
      <c r="H4721">
        <v>9</v>
      </c>
      <c r="I4721">
        <v>1</v>
      </c>
      <c r="J4721">
        <f t="shared" si="374"/>
        <v>11</v>
      </c>
      <c r="K4721" t="str">
        <f>IF(OR(J4721&gt;Ограничения!$B$1,Sheet!G13220&gt;Ограничения!$B$2,Sheet!H13220&gt;Ограничения!$B$2,Sheet!I13220&gt;Ограничения!$B$2,),"Not compatible","Compatible")</f>
        <v>Compatible</v>
      </c>
      <c r="L4721" t="str">
        <f t="shared" si="375"/>
        <v>Модификация</v>
      </c>
      <c r="M4721" s="3">
        <f t="shared" si="376"/>
        <v>0</v>
      </c>
      <c r="N4721" s="3" t="str">
        <f t="shared" si="377"/>
        <v>N</v>
      </c>
      <c r="O4721" t="s">
        <v>28008</v>
      </c>
      <c r="Q4721" t="str">
        <f t="shared" si="378"/>
        <v>COPY 73590c03b.dat sel\73590c03b.dat</v>
      </c>
      <c r="R4721" t="str">
        <f>IF(ISNA(VLOOKUP(B4721,Rendered!$B$1:$C$1000,1,FALSE)),"N","Y")</f>
        <v>N</v>
      </c>
    </row>
    <row r="4722" spans="1:18" hidden="1" x14ac:dyDescent="0.35">
      <c r="A4722" t="s">
        <v>24490</v>
      </c>
      <c r="B4722" t="s">
        <v>24509</v>
      </c>
      <c r="C4722" t="s">
        <v>24510</v>
      </c>
      <c r="D4722" t="s">
        <v>35</v>
      </c>
      <c r="E4722">
        <v>1985</v>
      </c>
      <c r="F4722">
        <v>1995</v>
      </c>
      <c r="G4722">
        <v>1</v>
      </c>
      <c r="H4722">
        <v>1</v>
      </c>
      <c r="J4722">
        <f t="shared" si="374"/>
        <v>2</v>
      </c>
      <c r="K4722" t="str">
        <f>IF(OR(J4722&gt;Ограничения!$B$1,Sheet!G13221&gt;Ограничения!$B$2,Sheet!H13221&gt;Ограничения!$B$2,Sheet!I13221&gt;Ограничения!$B$2,),"Not compatible","Compatible")</f>
        <v>Compatible</v>
      </c>
      <c r="L4722">
        <f t="shared" si="375"/>
        <v>752</v>
      </c>
      <c r="M4722" s="3">
        <f t="shared" si="376"/>
        <v>0</v>
      </c>
      <c r="N4722" s="3" t="str">
        <f t="shared" si="377"/>
        <v>N</v>
      </c>
      <c r="O4722" t="s">
        <v>28008</v>
      </c>
      <c r="Q4722" t="str">
        <f t="shared" si="378"/>
        <v>COPY 752.dat sel\752.dat</v>
      </c>
      <c r="R4722" t="str">
        <f>IF(ISNA(VLOOKUP(B4722,Rendered!$B$1:$C$1000,1,FALSE)),"N","Y")</f>
        <v>N</v>
      </c>
    </row>
    <row r="4723" spans="1:18" hidden="1" x14ac:dyDescent="0.35">
      <c r="A4723" t="s">
        <v>24490</v>
      </c>
      <c r="B4723" t="s">
        <v>24511</v>
      </c>
      <c r="C4723" t="s">
        <v>24512</v>
      </c>
      <c r="D4723" t="s">
        <v>52</v>
      </c>
      <c r="E4723">
        <v>1985</v>
      </c>
      <c r="F4723">
        <v>1995</v>
      </c>
      <c r="J4723">
        <f t="shared" si="374"/>
        <v>0</v>
      </c>
      <c r="K4723" t="str">
        <f>IF(OR(J4723&gt;Ограничения!$B$1,Sheet!G13222&gt;Ограничения!$B$2,Sheet!H13222&gt;Ограничения!$B$2,Sheet!I13222&gt;Ограничения!$B$2,),"Not compatible","Compatible")</f>
        <v>Compatible</v>
      </c>
      <c r="L4723">
        <f t="shared" si="375"/>
        <v>751</v>
      </c>
      <c r="M4723" s="3">
        <f t="shared" si="376"/>
        <v>0</v>
      </c>
      <c r="N4723" s="3" t="str">
        <f t="shared" si="377"/>
        <v>N</v>
      </c>
      <c r="O4723" t="s">
        <v>28008</v>
      </c>
      <c r="Q4723" t="str">
        <f t="shared" si="378"/>
        <v>COPY 751.dat sel\751.dat</v>
      </c>
      <c r="R4723" t="str">
        <f>IF(ISNA(VLOOKUP(B4723,Rendered!$B$1:$C$1000,1,FALSE)),"N","Y")</f>
        <v>N</v>
      </c>
    </row>
    <row r="4724" spans="1:18" hidden="1" x14ac:dyDescent="0.35">
      <c r="A4724" t="s">
        <v>24490</v>
      </c>
      <c r="B4724" t="s">
        <v>24521</v>
      </c>
      <c r="C4724" t="s">
        <v>24522</v>
      </c>
      <c r="D4724" t="s">
        <v>27</v>
      </c>
      <c r="E4724">
        <v>2017</v>
      </c>
      <c r="F4724">
        <v>2022</v>
      </c>
      <c r="J4724">
        <f t="shared" si="374"/>
        <v>0</v>
      </c>
      <c r="K4724" t="str">
        <f>IF(OR(J4724&gt;Ограничения!$B$1,Sheet!G13227&gt;Ограничения!$B$2,Sheet!H13227&gt;Ограничения!$B$2,Sheet!I13227&gt;Ограничения!$B$2,),"Not compatible","Compatible")</f>
        <v>Compatible</v>
      </c>
      <c r="L4724">
        <f t="shared" si="375"/>
        <v>27328</v>
      </c>
      <c r="M4724" s="3">
        <f t="shared" si="376"/>
        <v>0.65277777777777779</v>
      </c>
      <c r="N4724" s="3" t="str">
        <f t="shared" si="377"/>
        <v>Y</v>
      </c>
      <c r="O4724" t="s">
        <v>28008</v>
      </c>
      <c r="Q4724" t="str">
        <f t="shared" si="378"/>
        <v>COPY 27328.dat sel\27328.dat</v>
      </c>
      <c r="R4724" t="str">
        <f>IF(ISNA(VLOOKUP(B4724,Rendered!$B$1:$C$1000,1,FALSE)),"N","Y")</f>
        <v>N</v>
      </c>
    </row>
    <row r="4725" spans="1:18" hidden="1" x14ac:dyDescent="0.35">
      <c r="A4725" t="s">
        <v>24490</v>
      </c>
      <c r="B4725" t="s">
        <v>24523</v>
      </c>
      <c r="C4725" t="s">
        <v>24524</v>
      </c>
      <c r="D4725" t="s">
        <v>13</v>
      </c>
      <c r="E4725">
        <v>2017</v>
      </c>
      <c r="F4725">
        <v>2021</v>
      </c>
      <c r="J4725">
        <f t="shared" si="374"/>
        <v>0</v>
      </c>
      <c r="K4725" t="str">
        <f>IF(OR(J4725&gt;Ограничения!$B$1,Sheet!G13228&gt;Ограничения!$B$2,Sheet!H13228&gt;Ограничения!$B$2,Sheet!I13228&gt;Ограничения!$B$2,),"Not compatible","Compatible")</f>
        <v>Compatible</v>
      </c>
      <c r="L4725" t="str">
        <f t="shared" si="375"/>
        <v>Модификация</v>
      </c>
      <c r="M4725" s="3">
        <f t="shared" si="376"/>
        <v>0</v>
      </c>
      <c r="N4725" s="3" t="str">
        <f t="shared" si="377"/>
        <v>Y</v>
      </c>
      <c r="O4725" t="s">
        <v>28008</v>
      </c>
      <c r="Q4725" t="str">
        <f t="shared" si="378"/>
        <v>COPY 27328pb01.dat sel\27328pb01.dat</v>
      </c>
      <c r="R4725" t="str">
        <f>IF(ISNA(VLOOKUP(B4725,Rendered!$B$1:$C$1000,1,FALSE)),"N","Y")</f>
        <v>N</v>
      </c>
    </row>
    <row r="4726" spans="1:18" hidden="1" x14ac:dyDescent="0.35">
      <c r="A4726" t="s">
        <v>24490</v>
      </c>
      <c r="B4726" t="s">
        <v>24525</v>
      </c>
      <c r="C4726" t="s">
        <v>24526</v>
      </c>
      <c r="D4726" t="s">
        <v>13</v>
      </c>
      <c r="E4726">
        <v>2017</v>
      </c>
      <c r="F4726">
        <v>2017</v>
      </c>
      <c r="J4726">
        <f t="shared" si="374"/>
        <v>0</v>
      </c>
      <c r="K4726" t="str">
        <f>IF(OR(J4726&gt;Ограничения!$B$1,Sheet!G13229&gt;Ограничения!$B$2,Sheet!H13229&gt;Ограничения!$B$2,Sheet!I13229&gt;Ограничения!$B$2,),"Not compatible","Compatible")</f>
        <v>Compatible</v>
      </c>
      <c r="L4726" t="str">
        <f t="shared" si="375"/>
        <v>Модификация</v>
      </c>
      <c r="M4726" s="3">
        <f t="shared" si="376"/>
        <v>0</v>
      </c>
      <c r="N4726" s="3" t="str">
        <f t="shared" si="377"/>
        <v>N</v>
      </c>
      <c r="O4726" t="s">
        <v>28008</v>
      </c>
      <c r="Q4726" t="str">
        <f t="shared" si="378"/>
        <v>COPY 27328pb02.dat sel\27328pb02.dat</v>
      </c>
      <c r="R4726" t="str">
        <f>IF(ISNA(VLOOKUP(B4726,Rendered!$B$1:$C$1000,1,FALSE)),"N","Y")</f>
        <v>N</v>
      </c>
    </row>
    <row r="4727" spans="1:18" hidden="1" x14ac:dyDescent="0.35">
      <c r="A4727" t="s">
        <v>24490</v>
      </c>
      <c r="B4727" t="s">
        <v>24527</v>
      </c>
      <c r="C4727" t="s">
        <v>24528</v>
      </c>
      <c r="D4727" t="s">
        <v>27</v>
      </c>
      <c r="E4727">
        <v>2014</v>
      </c>
      <c r="F4727">
        <v>2021</v>
      </c>
      <c r="J4727">
        <f t="shared" si="374"/>
        <v>0</v>
      </c>
      <c r="K4727" t="str">
        <f>IF(OR(J4727&gt;Ограничения!$B$1,Sheet!G13230&gt;Ограничения!$B$2,Sheet!H13230&gt;Ограничения!$B$2,Sheet!I13230&gt;Ограничения!$B$2,),"Not compatible","Compatible")</f>
        <v>Compatible</v>
      </c>
      <c r="L4727">
        <f t="shared" si="375"/>
        <v>14301</v>
      </c>
      <c r="M4727" s="3">
        <f t="shared" si="376"/>
        <v>0</v>
      </c>
      <c r="N4727" s="3" t="str">
        <f t="shared" si="377"/>
        <v>N</v>
      </c>
      <c r="O4727" t="s">
        <v>28008</v>
      </c>
      <c r="Q4727" t="str">
        <f t="shared" si="378"/>
        <v>COPY 14301.dat sel\14301.dat</v>
      </c>
      <c r="R4727" t="str">
        <f>IF(ISNA(VLOOKUP(B4727,Rendered!$B$1:$C$1000,1,FALSE)),"N","Y")</f>
        <v>N</v>
      </c>
    </row>
    <row r="4728" spans="1:18" hidden="1" x14ac:dyDescent="0.35">
      <c r="A4728" t="s">
        <v>24490</v>
      </c>
      <c r="B4728" t="s">
        <v>24529</v>
      </c>
      <c r="C4728" t="s">
        <v>24530</v>
      </c>
      <c r="D4728" t="s">
        <v>57</v>
      </c>
      <c r="E4728">
        <v>2007</v>
      </c>
      <c r="F4728">
        <v>2021</v>
      </c>
      <c r="J4728">
        <f t="shared" si="374"/>
        <v>0</v>
      </c>
      <c r="K4728" t="str">
        <f>IF(OR(J4728&gt;Ограничения!$B$1,Sheet!G13231&gt;Ограничения!$B$2,Sheet!H13231&gt;Ограничения!$B$2,Sheet!I13231&gt;Ограничения!$B$2,),"Not compatible","Compatible")</f>
        <v>Compatible</v>
      </c>
      <c r="L4728">
        <f t="shared" si="375"/>
        <v>57539</v>
      </c>
      <c r="M4728" s="3">
        <f t="shared" si="376"/>
        <v>0.65753424657534243</v>
      </c>
      <c r="N4728" s="3" t="str">
        <f t="shared" si="377"/>
        <v>Y</v>
      </c>
      <c r="O4728" t="s">
        <v>28008</v>
      </c>
      <c r="Q4728" t="str">
        <f t="shared" si="378"/>
        <v>COPY 57539.dat sel\57539.dat</v>
      </c>
      <c r="R4728" t="str">
        <f>IF(ISNA(VLOOKUP(B4728,Rendered!$B$1:$C$1000,1,FALSE)),"N","Y")</f>
        <v>N</v>
      </c>
    </row>
    <row r="4729" spans="1:18" hidden="1" x14ac:dyDescent="0.35">
      <c r="A4729" t="s">
        <v>24490</v>
      </c>
      <c r="B4729" t="s">
        <v>24531</v>
      </c>
      <c r="C4729" t="s">
        <v>24532</v>
      </c>
      <c r="D4729" t="s">
        <v>13</v>
      </c>
      <c r="E4729">
        <v>2011</v>
      </c>
      <c r="F4729">
        <v>2017</v>
      </c>
      <c r="J4729">
        <f t="shared" si="374"/>
        <v>0</v>
      </c>
      <c r="K4729" t="str">
        <f>IF(OR(J4729&gt;Ограничения!$B$1,Sheet!G13232&gt;Ограничения!$B$2,Sheet!H13232&gt;Ограничения!$B$2,Sheet!I13232&gt;Ограничения!$B$2,),"Not compatible","Compatible")</f>
        <v>Compatible</v>
      </c>
      <c r="L4729" t="str">
        <f t="shared" si="375"/>
        <v>Модификация</v>
      </c>
      <c r="M4729" s="3">
        <f t="shared" si="376"/>
        <v>0</v>
      </c>
      <c r="N4729" s="3" t="str">
        <f t="shared" si="377"/>
        <v>Y</v>
      </c>
      <c r="O4729" t="s">
        <v>28008</v>
      </c>
      <c r="Q4729" t="str">
        <f t="shared" si="378"/>
        <v>COPY 57539pb03.dat sel\57539pb03.dat</v>
      </c>
      <c r="R4729" t="str">
        <f>IF(ISNA(VLOOKUP(B4729,Rendered!$B$1:$C$1000,1,FALSE)),"N","Y")</f>
        <v>N</v>
      </c>
    </row>
    <row r="4730" spans="1:18" hidden="1" x14ac:dyDescent="0.35">
      <c r="A4730" t="s">
        <v>24490</v>
      </c>
      <c r="B4730" t="s">
        <v>24533</v>
      </c>
      <c r="C4730" t="s">
        <v>24534</v>
      </c>
      <c r="D4730" t="s">
        <v>13</v>
      </c>
      <c r="E4730">
        <v>2009</v>
      </c>
      <c r="F4730">
        <v>2009</v>
      </c>
      <c r="J4730">
        <f t="shared" si="374"/>
        <v>0</v>
      </c>
      <c r="K4730" t="str">
        <f>IF(OR(J4730&gt;Ограничения!$B$1,Sheet!G13233&gt;Ограничения!$B$2,Sheet!H13233&gt;Ограничения!$B$2,Sheet!I13233&gt;Ограничения!$B$2,),"Not compatible","Compatible")</f>
        <v>Compatible</v>
      </c>
      <c r="L4730" t="str">
        <f t="shared" si="375"/>
        <v>Модификация</v>
      </c>
      <c r="M4730" s="3">
        <f t="shared" si="376"/>
        <v>0</v>
      </c>
      <c r="N4730" s="3" t="str">
        <f t="shared" si="377"/>
        <v>N</v>
      </c>
      <c r="O4730" t="s">
        <v>28008</v>
      </c>
      <c r="Q4730" t="str">
        <f t="shared" si="378"/>
        <v>COPY 57539pb01.dat sel\57539pb01.dat</v>
      </c>
      <c r="R4730" t="str">
        <f>IF(ISNA(VLOOKUP(B4730,Rendered!$B$1:$C$1000,1,FALSE)),"N","Y")</f>
        <v>N</v>
      </c>
    </row>
    <row r="4731" spans="1:18" hidden="1" x14ac:dyDescent="0.35">
      <c r="A4731" t="s">
        <v>24490</v>
      </c>
      <c r="B4731" t="s">
        <v>24535</v>
      </c>
      <c r="C4731" t="s">
        <v>24536</v>
      </c>
      <c r="D4731" t="s">
        <v>13</v>
      </c>
      <c r="E4731">
        <v>2017</v>
      </c>
      <c r="F4731">
        <v>2017</v>
      </c>
      <c r="J4731">
        <f t="shared" si="374"/>
        <v>0</v>
      </c>
      <c r="K4731" t="str">
        <f>IF(OR(J4731&gt;Ограничения!$B$1,Sheet!G13234&gt;Ограничения!$B$2,Sheet!H13234&gt;Ограничения!$B$2,Sheet!I13234&gt;Ограничения!$B$2,),"Not compatible","Compatible")</f>
        <v>Compatible</v>
      </c>
      <c r="L4731" t="str">
        <f t="shared" si="375"/>
        <v>Модификация</v>
      </c>
      <c r="M4731" s="3">
        <f t="shared" si="376"/>
        <v>0</v>
      </c>
      <c r="N4731" s="3" t="str">
        <f t="shared" si="377"/>
        <v>N</v>
      </c>
      <c r="O4731" t="s">
        <v>28008</v>
      </c>
      <c r="Q4731" t="str">
        <f t="shared" si="378"/>
        <v>COPY 57539pb04.dat sel\57539pb04.dat</v>
      </c>
      <c r="R4731" t="str">
        <f>IF(ISNA(VLOOKUP(B4731,Rendered!$B$1:$C$1000,1,FALSE)),"N","Y")</f>
        <v>N</v>
      </c>
    </row>
    <row r="4732" spans="1:18" hidden="1" x14ac:dyDescent="0.35">
      <c r="A4732" t="s">
        <v>24490</v>
      </c>
      <c r="B4732" t="s">
        <v>24537</v>
      </c>
      <c r="C4732" t="s">
        <v>24538</v>
      </c>
      <c r="D4732" t="s">
        <v>13</v>
      </c>
      <c r="E4732">
        <v>2010</v>
      </c>
      <c r="F4732">
        <v>2022</v>
      </c>
      <c r="J4732">
        <f t="shared" si="374"/>
        <v>0</v>
      </c>
      <c r="K4732" t="str">
        <f>IF(OR(J4732&gt;Ограничения!$B$1,Sheet!G13235&gt;Ограничения!$B$2,Sheet!H13235&gt;Ограничения!$B$2,Sheet!I13235&gt;Ограничения!$B$2,),"Not compatible","Compatible")</f>
        <v>Compatible</v>
      </c>
      <c r="L4732" t="str">
        <f t="shared" si="375"/>
        <v>Модификация</v>
      </c>
      <c r="M4732" s="3">
        <f t="shared" si="376"/>
        <v>0</v>
      </c>
      <c r="N4732" s="3" t="str">
        <f t="shared" si="377"/>
        <v>N</v>
      </c>
      <c r="O4732" t="s">
        <v>28008</v>
      </c>
      <c r="Q4732" t="str">
        <f t="shared" si="378"/>
        <v>COPY 57539pb02.dat sel\57539pb02.dat</v>
      </c>
      <c r="R4732" t="str">
        <f>IF(ISNA(VLOOKUP(B4732,Rendered!$B$1:$C$1000,1,FALSE)),"N","Y")</f>
        <v>N</v>
      </c>
    </row>
    <row r="4733" spans="1:18" hidden="1" x14ac:dyDescent="0.35">
      <c r="A4733" t="s">
        <v>15449</v>
      </c>
      <c r="B4733" t="s">
        <v>27914</v>
      </c>
      <c r="C4733" t="s">
        <v>27915</v>
      </c>
      <c r="D4733" t="s">
        <v>52</v>
      </c>
      <c r="E4733">
        <v>1985</v>
      </c>
      <c r="F4733">
        <v>2011</v>
      </c>
      <c r="J4733">
        <f t="shared" si="374"/>
        <v>0</v>
      </c>
      <c r="K4733" t="str">
        <f>IF(OR(J4733&gt;Ограничения!$B$1,Sheet!G16876&gt;Ограничения!$B$2,Sheet!H16876&gt;Ограничения!$B$2,Sheet!I16876&gt;Ограничения!$B$2,),"Not compatible","Compatible")</f>
        <v>Compatible</v>
      </c>
      <c r="L4733">
        <f t="shared" si="375"/>
        <v>5102</v>
      </c>
      <c r="M4733" s="3">
        <f t="shared" si="376"/>
        <v>0</v>
      </c>
      <c r="N4733" s="3" t="str">
        <f t="shared" si="377"/>
        <v>N</v>
      </c>
      <c r="O4733" t="s">
        <v>28008</v>
      </c>
      <c r="Q4733" t="str">
        <f t="shared" si="378"/>
        <v>COPY 5102.dat sel\5102.dat</v>
      </c>
      <c r="R4733" t="str">
        <f>IF(ISNA(VLOOKUP(B4733,Rendered!$B$1:$C$1000,1,FALSE)),"N","Y")</f>
        <v>N</v>
      </c>
    </row>
    <row r="4734" spans="1:18" hidden="1" x14ac:dyDescent="0.35">
      <c r="A4734" t="s">
        <v>15449</v>
      </c>
      <c r="B4734" t="s">
        <v>27916</v>
      </c>
      <c r="C4734" t="s">
        <v>27917</v>
      </c>
      <c r="D4734" t="s">
        <v>27</v>
      </c>
      <c r="E4734">
        <v>1998</v>
      </c>
      <c r="F4734">
        <v>1998</v>
      </c>
      <c r="J4734">
        <f t="shared" si="374"/>
        <v>0</v>
      </c>
      <c r="K4734" t="str">
        <f>IF(OR(J4734&gt;Ограничения!$B$1,Sheet!G16877&gt;Ограничения!$B$2,Sheet!H16877&gt;Ограничения!$B$2,Sheet!I16877&gt;Ограничения!$B$2,),"Not compatible","Compatible")</f>
        <v>Compatible</v>
      </c>
      <c r="L4734" t="str">
        <f t="shared" si="375"/>
        <v>Модификация</v>
      </c>
      <c r="M4734" s="3">
        <f t="shared" si="376"/>
        <v>0</v>
      </c>
      <c r="N4734" s="3" t="str">
        <f t="shared" si="377"/>
        <v>N</v>
      </c>
      <c r="O4734" t="s">
        <v>28008</v>
      </c>
      <c r="Q4734" t="str">
        <f t="shared" si="378"/>
        <v>COPY 5102c100.dat sel\5102c100.dat</v>
      </c>
      <c r="R4734" t="str">
        <f>IF(ISNA(VLOOKUP(B4734,Rendered!$B$1:$C$1000,1,FALSE)),"N","Y")</f>
        <v>N</v>
      </c>
    </row>
    <row r="4735" spans="1:18" hidden="1" x14ac:dyDescent="0.35">
      <c r="A4735" t="s">
        <v>15449</v>
      </c>
      <c r="B4735" t="s">
        <v>15466</v>
      </c>
      <c r="C4735" t="s">
        <v>15467</v>
      </c>
      <c r="D4735" t="s">
        <v>35</v>
      </c>
      <c r="E4735">
        <v>1984</v>
      </c>
      <c r="F4735">
        <v>2018</v>
      </c>
      <c r="J4735">
        <f t="shared" si="374"/>
        <v>0</v>
      </c>
      <c r="K4735" t="str">
        <f>IF(OR(J4735&gt;Ограничения!$B$1,Sheet!G7973&gt;Ограничения!$B$2,Sheet!H7973&gt;Ограничения!$B$2,Sheet!I7973&gt;Ограничения!$B$2,),"Not compatible","Compatible")</f>
        <v>Compatible</v>
      </c>
      <c r="L4735" t="str">
        <f t="shared" si="375"/>
        <v>Модификация</v>
      </c>
      <c r="M4735" s="3">
        <f t="shared" si="376"/>
        <v>1</v>
      </c>
      <c r="N4735" s="3" t="str">
        <f t="shared" si="377"/>
        <v>Y</v>
      </c>
      <c r="O4735" t="s">
        <v>28008</v>
      </c>
      <c r="Q4735" t="str">
        <f t="shared" si="378"/>
        <v>COPY 5102c10.dat sel\5102c10.dat</v>
      </c>
      <c r="R4735" t="str">
        <f>IF(ISNA(VLOOKUP(B4735,Rendered!$B$1:$C$1000,1,FALSE)),"N","Y")</f>
        <v>N</v>
      </c>
    </row>
    <row r="4736" spans="1:18" hidden="1" x14ac:dyDescent="0.35">
      <c r="A4736" t="s">
        <v>15449</v>
      </c>
      <c r="B4736" t="s">
        <v>15466</v>
      </c>
      <c r="C4736" t="s">
        <v>15467</v>
      </c>
      <c r="D4736" t="s">
        <v>35</v>
      </c>
      <c r="E4736">
        <v>1984</v>
      </c>
      <c r="F4736">
        <v>2018</v>
      </c>
      <c r="J4736">
        <f t="shared" si="374"/>
        <v>0</v>
      </c>
      <c r="K4736" t="str">
        <f>IF(OR(J4736&gt;Ограничения!$B$1,Sheet!G11863&gt;Ограничения!$B$2,Sheet!H11863&gt;Ограничения!$B$2,Sheet!I11863&gt;Ограничения!$B$2,),"Not compatible","Compatible")</f>
        <v>Compatible</v>
      </c>
      <c r="L4736" t="str">
        <f t="shared" si="375"/>
        <v>Модификация</v>
      </c>
      <c r="M4736" s="3">
        <f t="shared" si="376"/>
        <v>1</v>
      </c>
      <c r="N4736" s="3" t="str">
        <f t="shared" si="377"/>
        <v>Y</v>
      </c>
      <c r="O4736" t="s">
        <v>28008</v>
      </c>
      <c r="Q4736" t="str">
        <f t="shared" si="378"/>
        <v>COPY 5102c10.dat sel\5102c10.dat</v>
      </c>
      <c r="R4736" t="str">
        <f>IF(ISNA(VLOOKUP(B4736,Rendered!$B$1:$C$1000,1,FALSE)),"N","Y")</f>
        <v>N</v>
      </c>
    </row>
    <row r="4737" spans="1:18" hidden="1" x14ac:dyDescent="0.35">
      <c r="A4737" t="s">
        <v>15449</v>
      </c>
      <c r="B4737" t="s">
        <v>15466</v>
      </c>
      <c r="C4737" t="s">
        <v>15467</v>
      </c>
      <c r="D4737" t="s">
        <v>35</v>
      </c>
      <c r="E4737">
        <v>1984</v>
      </c>
      <c r="F4737">
        <v>2018</v>
      </c>
      <c r="J4737">
        <f t="shared" si="374"/>
        <v>0</v>
      </c>
      <c r="K4737" t="str">
        <f>IF(OR(J4737&gt;Ограничения!$B$1,Sheet!G14738&gt;Ограничения!$B$2,Sheet!H14738&gt;Ограничения!$B$2,Sheet!I14738&gt;Ограничения!$B$2,),"Not compatible","Compatible")</f>
        <v>Compatible</v>
      </c>
      <c r="L4737" t="str">
        <f t="shared" si="375"/>
        <v>Модификация</v>
      </c>
      <c r="M4737" s="3">
        <f t="shared" si="376"/>
        <v>1</v>
      </c>
      <c r="N4737" s="3" t="str">
        <f t="shared" si="377"/>
        <v>Y</v>
      </c>
      <c r="O4737" t="s">
        <v>28008</v>
      </c>
      <c r="Q4737" t="str">
        <f t="shared" si="378"/>
        <v>COPY 5102c10.dat sel\5102c10.dat</v>
      </c>
      <c r="R4737" t="str">
        <f>IF(ISNA(VLOOKUP(B4737,Rendered!$B$1:$C$1000,1,FALSE)),"N","Y")</f>
        <v>N</v>
      </c>
    </row>
    <row r="4738" spans="1:18" hidden="1" x14ac:dyDescent="0.35">
      <c r="A4738" t="s">
        <v>15449</v>
      </c>
      <c r="B4738" t="s">
        <v>15466</v>
      </c>
      <c r="C4738" t="s">
        <v>15467</v>
      </c>
      <c r="D4738" t="s">
        <v>35</v>
      </c>
      <c r="E4738">
        <v>1984</v>
      </c>
      <c r="F4738">
        <v>2018</v>
      </c>
      <c r="J4738">
        <f t="shared" ref="J4738:J4801" si="379">SUM(G4738:I4738)</f>
        <v>0</v>
      </c>
      <c r="K4738" t="str">
        <f>IF(OR(J4738&gt;Ограничения!$B$1,Sheet!G16830&gt;Ограничения!$B$2,Sheet!H16830&gt;Ограничения!$B$2,Sheet!I16830&gt;Ограничения!$B$2,),"Not compatible","Compatible")</f>
        <v>Compatible</v>
      </c>
      <c r="L4738" t="str">
        <f t="shared" ref="L4738:L4801" si="380">IFERROR(B4738+1-1,"Модификация")</f>
        <v>Модификация</v>
      </c>
      <c r="M4738" s="3">
        <f t="shared" si="376"/>
        <v>0</v>
      </c>
      <c r="N4738" s="3" t="str">
        <f t="shared" si="377"/>
        <v>Y</v>
      </c>
      <c r="O4738" t="s">
        <v>28008</v>
      </c>
      <c r="Q4738" t="str">
        <f t="shared" si="378"/>
        <v>COPY 5102c10.dat sel\5102c10.dat</v>
      </c>
      <c r="R4738" t="str">
        <f>IF(ISNA(VLOOKUP(B4738,Rendered!$B$1:$C$1000,1,FALSE)),"N","Y")</f>
        <v>N</v>
      </c>
    </row>
    <row r="4739" spans="1:18" hidden="1" x14ac:dyDescent="0.35">
      <c r="A4739" t="s">
        <v>15449</v>
      </c>
      <c r="B4739" t="s">
        <v>15468</v>
      </c>
      <c r="C4739" t="s">
        <v>15469</v>
      </c>
      <c r="D4739" t="s">
        <v>30</v>
      </c>
      <c r="E4739">
        <v>1997</v>
      </c>
      <c r="F4739">
        <v>1998</v>
      </c>
      <c r="J4739">
        <f t="shared" si="379"/>
        <v>0</v>
      </c>
      <c r="K4739" t="str">
        <f>IF(OR(J4739&gt;Ограничения!$B$1,Sheet!G7974&gt;Ограничения!$B$2,Sheet!H7974&gt;Ограничения!$B$2,Sheet!I7974&gt;Ограничения!$B$2,),"Not compatible","Compatible")</f>
        <v>Compatible</v>
      </c>
      <c r="L4739" t="str">
        <f t="shared" si="380"/>
        <v>Модификация</v>
      </c>
      <c r="M4739" s="3">
        <f t="shared" ref="M4739:M4802" si="381">IF(ISERR(FIND(C4739,C4740)),0,LEN(C4739)/LEN(C4740))</f>
        <v>1</v>
      </c>
      <c r="N4739" s="3" t="str">
        <f t="shared" ref="N4739:N4802" si="382">IF(OR(M4739&gt;0,M4738&gt;0),"Y","N")</f>
        <v>Y</v>
      </c>
      <c r="O4739" t="s">
        <v>28008</v>
      </c>
      <c r="Q4739" t="str">
        <f t="shared" si="378"/>
        <v>COPY 5102c11.dat sel\5102c11.dat</v>
      </c>
      <c r="R4739" t="str">
        <f>IF(ISNA(VLOOKUP(B4739,Rendered!$B$1:$C$1000,1,FALSE)),"N","Y")</f>
        <v>N</v>
      </c>
    </row>
    <row r="4740" spans="1:18" hidden="1" x14ac:dyDescent="0.35">
      <c r="A4740" t="s">
        <v>15449</v>
      </c>
      <c r="B4740" t="s">
        <v>15468</v>
      </c>
      <c r="C4740" t="s">
        <v>15469</v>
      </c>
      <c r="D4740" t="s">
        <v>30</v>
      </c>
      <c r="E4740">
        <v>1997</v>
      </c>
      <c r="F4740">
        <v>1998</v>
      </c>
      <c r="J4740">
        <f t="shared" si="379"/>
        <v>0</v>
      </c>
      <c r="K4740" t="str">
        <f>IF(OR(J4740&gt;Ограничения!$B$1,Sheet!G11864&gt;Ограничения!$B$2,Sheet!H11864&gt;Ограничения!$B$2,Sheet!I11864&gt;Ограничения!$B$2,),"Not compatible","Compatible")</f>
        <v>Compatible</v>
      </c>
      <c r="L4740" t="str">
        <f t="shared" si="380"/>
        <v>Модификация</v>
      </c>
      <c r="M4740" s="3">
        <f t="shared" si="381"/>
        <v>1</v>
      </c>
      <c r="N4740" s="3" t="str">
        <f t="shared" si="382"/>
        <v>Y</v>
      </c>
      <c r="O4740" t="s">
        <v>28008</v>
      </c>
      <c r="Q4740" t="str">
        <f t="shared" si="378"/>
        <v>COPY 5102c11.dat sel\5102c11.dat</v>
      </c>
      <c r="R4740" t="str">
        <f>IF(ISNA(VLOOKUP(B4740,Rendered!$B$1:$C$1000,1,FALSE)),"N","Y")</f>
        <v>N</v>
      </c>
    </row>
    <row r="4741" spans="1:18" hidden="1" x14ac:dyDescent="0.35">
      <c r="A4741" t="s">
        <v>15449</v>
      </c>
      <c r="B4741" t="s">
        <v>15468</v>
      </c>
      <c r="C4741" t="s">
        <v>15469</v>
      </c>
      <c r="D4741" t="s">
        <v>30</v>
      </c>
      <c r="E4741">
        <v>1997</v>
      </c>
      <c r="F4741">
        <v>1998</v>
      </c>
      <c r="J4741">
        <f t="shared" si="379"/>
        <v>0</v>
      </c>
      <c r="K4741" t="str">
        <f>IF(OR(J4741&gt;Ограничения!$B$1,Sheet!G14739&gt;Ограничения!$B$2,Sheet!H14739&gt;Ограничения!$B$2,Sheet!I14739&gt;Ограничения!$B$2,),"Not compatible","Compatible")</f>
        <v>Compatible</v>
      </c>
      <c r="L4741" t="str">
        <f t="shared" si="380"/>
        <v>Модификация</v>
      </c>
      <c r="M4741" s="3">
        <f t="shared" si="381"/>
        <v>1</v>
      </c>
      <c r="N4741" s="3" t="str">
        <f t="shared" si="382"/>
        <v>Y</v>
      </c>
      <c r="O4741" t="s">
        <v>28008</v>
      </c>
      <c r="Q4741" t="str">
        <f t="shared" si="378"/>
        <v>COPY 5102c11.dat sel\5102c11.dat</v>
      </c>
      <c r="R4741" t="str">
        <f>IF(ISNA(VLOOKUP(B4741,Rendered!$B$1:$C$1000,1,FALSE)),"N","Y")</f>
        <v>N</v>
      </c>
    </row>
    <row r="4742" spans="1:18" hidden="1" x14ac:dyDescent="0.35">
      <c r="A4742" t="s">
        <v>15449</v>
      </c>
      <c r="B4742" t="s">
        <v>15468</v>
      </c>
      <c r="C4742" t="s">
        <v>15469</v>
      </c>
      <c r="D4742" t="s">
        <v>30</v>
      </c>
      <c r="E4742">
        <v>1997</v>
      </c>
      <c r="F4742">
        <v>1998</v>
      </c>
      <c r="J4742">
        <f t="shared" si="379"/>
        <v>0</v>
      </c>
      <c r="K4742" t="str">
        <f>IF(OR(J4742&gt;Ограничения!$B$1,Sheet!G16831&gt;Ограничения!$B$2,Sheet!H16831&gt;Ограничения!$B$2,Sheet!I16831&gt;Ограничения!$B$2,),"Not compatible","Compatible")</f>
        <v>Compatible</v>
      </c>
      <c r="L4742" t="str">
        <f t="shared" si="380"/>
        <v>Модификация</v>
      </c>
      <c r="M4742" s="3">
        <f t="shared" si="381"/>
        <v>0</v>
      </c>
      <c r="N4742" s="3" t="str">
        <f t="shared" si="382"/>
        <v>Y</v>
      </c>
      <c r="O4742" t="s">
        <v>28008</v>
      </c>
      <c r="Q4742" t="str">
        <f t="shared" si="378"/>
        <v>COPY 5102c11.dat sel\5102c11.dat</v>
      </c>
      <c r="R4742" t="str">
        <f>IF(ISNA(VLOOKUP(B4742,Rendered!$B$1:$C$1000,1,FALSE)),"N","Y")</f>
        <v>N</v>
      </c>
    </row>
    <row r="4743" spans="1:18" hidden="1" x14ac:dyDescent="0.35">
      <c r="A4743" t="s">
        <v>15449</v>
      </c>
      <c r="B4743" t="s">
        <v>27918</v>
      </c>
      <c r="C4743" t="s">
        <v>27919</v>
      </c>
      <c r="D4743" t="s">
        <v>27</v>
      </c>
      <c r="E4743">
        <v>1984</v>
      </c>
      <c r="F4743">
        <v>2004</v>
      </c>
      <c r="J4743">
        <f t="shared" si="379"/>
        <v>0</v>
      </c>
      <c r="K4743" t="str">
        <f>IF(OR(J4743&gt;Ограничения!$B$1,Sheet!G16878&gt;Ограничения!$B$2,Sheet!H16878&gt;Ограничения!$B$2,Sheet!I16878&gt;Ограничения!$B$2,),"Not compatible","Compatible")</f>
        <v>Not compatible</v>
      </c>
      <c r="L4743" t="str">
        <f t="shared" si="380"/>
        <v>Модификация</v>
      </c>
      <c r="M4743" s="3">
        <f t="shared" si="381"/>
        <v>0</v>
      </c>
      <c r="N4743" s="3" t="str">
        <f t="shared" si="382"/>
        <v>N</v>
      </c>
      <c r="O4743" t="s">
        <v>28008</v>
      </c>
      <c r="Q4743" t="str">
        <f t="shared" si="378"/>
        <v>COPY 5102c122.dat sel\5102c122.dat</v>
      </c>
      <c r="R4743" t="str">
        <f>IF(ISNA(VLOOKUP(B4743,Rendered!$B$1:$C$1000,1,FALSE)),"N","Y")</f>
        <v>N</v>
      </c>
    </row>
    <row r="4744" spans="1:18" hidden="1" x14ac:dyDescent="0.35">
      <c r="A4744" t="s">
        <v>15449</v>
      </c>
      <c r="B4744" t="s">
        <v>27920</v>
      </c>
      <c r="C4744" t="s">
        <v>27921</v>
      </c>
      <c r="D4744" t="s">
        <v>35</v>
      </c>
      <c r="E4744">
        <v>1987</v>
      </c>
      <c r="F4744">
        <v>2004</v>
      </c>
      <c r="J4744">
        <f t="shared" si="379"/>
        <v>0</v>
      </c>
      <c r="K4744" t="str">
        <f>IF(OR(J4744&gt;Ограничения!$B$1,Sheet!G16879&gt;Ограничения!$B$2,Sheet!H16879&gt;Ограничения!$B$2,Sheet!I16879&gt;Ограничения!$B$2,),"Not compatible","Compatible")</f>
        <v>Not compatible</v>
      </c>
      <c r="L4744" t="str">
        <f t="shared" si="380"/>
        <v>Модификация</v>
      </c>
      <c r="M4744" s="3">
        <f t="shared" si="381"/>
        <v>0</v>
      </c>
      <c r="N4744" s="3" t="str">
        <f t="shared" si="382"/>
        <v>N</v>
      </c>
      <c r="O4744" t="s">
        <v>28008</v>
      </c>
      <c r="Q4744" t="str">
        <f t="shared" si="378"/>
        <v>COPY 5102c128.dat sel\5102c128.dat</v>
      </c>
      <c r="R4744" t="str">
        <f>IF(ISNA(VLOOKUP(B4744,Rendered!$B$1:$C$1000,1,FALSE)),"N","Y")</f>
        <v>N</v>
      </c>
    </row>
    <row r="4745" spans="1:18" hidden="1" x14ac:dyDescent="0.35">
      <c r="A4745" t="s">
        <v>15449</v>
      </c>
      <c r="B4745" t="s">
        <v>15470</v>
      </c>
      <c r="C4745" t="s">
        <v>15471</v>
      </c>
      <c r="D4745" t="s">
        <v>35</v>
      </c>
      <c r="E4745">
        <v>1992</v>
      </c>
      <c r="F4745">
        <v>2016</v>
      </c>
      <c r="J4745">
        <f t="shared" si="379"/>
        <v>0</v>
      </c>
      <c r="K4745" t="str">
        <f>IF(OR(J4745&gt;Ограничения!$B$1,Sheet!G7975&gt;Ограничения!$B$2,Sheet!H7975&gt;Ограничения!$B$2,Sheet!I7975&gt;Ограничения!$B$2,),"Not compatible","Compatible")</f>
        <v>Compatible</v>
      </c>
      <c r="L4745" t="str">
        <f t="shared" si="380"/>
        <v>Модификация</v>
      </c>
      <c r="M4745" s="3">
        <f t="shared" si="381"/>
        <v>1</v>
      </c>
      <c r="N4745" s="3" t="str">
        <f t="shared" si="382"/>
        <v>Y</v>
      </c>
      <c r="O4745" t="s">
        <v>28008</v>
      </c>
      <c r="Q4745" t="str">
        <f t="shared" si="378"/>
        <v>COPY 5102c12.dat sel\5102c12.dat</v>
      </c>
      <c r="R4745" t="str">
        <f>IF(ISNA(VLOOKUP(B4745,Rendered!$B$1:$C$1000,1,FALSE)),"N","Y")</f>
        <v>N</v>
      </c>
    </row>
    <row r="4746" spans="1:18" hidden="1" x14ac:dyDescent="0.35">
      <c r="A4746" t="s">
        <v>15449</v>
      </c>
      <c r="B4746" t="s">
        <v>15470</v>
      </c>
      <c r="C4746" t="s">
        <v>15471</v>
      </c>
      <c r="D4746" t="s">
        <v>35</v>
      </c>
      <c r="E4746">
        <v>1992</v>
      </c>
      <c r="F4746">
        <v>2016</v>
      </c>
      <c r="J4746">
        <f t="shared" si="379"/>
        <v>0</v>
      </c>
      <c r="K4746" t="str">
        <f>IF(OR(J4746&gt;Ограничения!$B$1,Sheet!G11865&gt;Ограничения!$B$2,Sheet!H11865&gt;Ограничения!$B$2,Sheet!I11865&gt;Ограничения!$B$2,),"Not compatible","Compatible")</f>
        <v>Compatible</v>
      </c>
      <c r="L4746" t="str">
        <f t="shared" si="380"/>
        <v>Модификация</v>
      </c>
      <c r="M4746" s="3">
        <f t="shared" si="381"/>
        <v>1</v>
      </c>
      <c r="N4746" s="3" t="str">
        <f t="shared" si="382"/>
        <v>Y</v>
      </c>
      <c r="O4746" t="s">
        <v>28008</v>
      </c>
      <c r="Q4746" t="str">
        <f t="shared" si="378"/>
        <v>COPY 5102c12.dat sel\5102c12.dat</v>
      </c>
      <c r="R4746" t="str">
        <f>IF(ISNA(VLOOKUP(B4746,Rendered!$B$1:$C$1000,1,FALSE)),"N","Y")</f>
        <v>N</v>
      </c>
    </row>
    <row r="4747" spans="1:18" hidden="1" x14ac:dyDescent="0.35">
      <c r="A4747" t="s">
        <v>15449</v>
      </c>
      <c r="B4747" t="s">
        <v>15470</v>
      </c>
      <c r="C4747" t="s">
        <v>15471</v>
      </c>
      <c r="D4747" t="s">
        <v>35</v>
      </c>
      <c r="E4747">
        <v>1992</v>
      </c>
      <c r="F4747">
        <v>2016</v>
      </c>
      <c r="J4747">
        <f t="shared" si="379"/>
        <v>0</v>
      </c>
      <c r="K4747" t="str">
        <f>IF(OR(J4747&gt;Ограничения!$B$1,Sheet!G14740&gt;Ограничения!$B$2,Sheet!H14740&gt;Ограничения!$B$2,Sheet!I14740&gt;Ограничения!$B$2,),"Not compatible","Compatible")</f>
        <v>Compatible</v>
      </c>
      <c r="L4747" t="str">
        <f t="shared" si="380"/>
        <v>Модификация</v>
      </c>
      <c r="M4747" s="3">
        <f t="shared" si="381"/>
        <v>1</v>
      </c>
      <c r="N4747" s="3" t="str">
        <f t="shared" si="382"/>
        <v>Y</v>
      </c>
      <c r="O4747" t="s">
        <v>28008</v>
      </c>
      <c r="Q4747" t="str">
        <f t="shared" si="378"/>
        <v>COPY 5102c12.dat sel\5102c12.dat</v>
      </c>
      <c r="R4747" t="str">
        <f>IF(ISNA(VLOOKUP(B4747,Rendered!$B$1:$C$1000,1,FALSE)),"N","Y")</f>
        <v>N</v>
      </c>
    </row>
    <row r="4748" spans="1:18" hidden="1" x14ac:dyDescent="0.35">
      <c r="A4748" t="s">
        <v>15449</v>
      </c>
      <c r="B4748" t="s">
        <v>15470</v>
      </c>
      <c r="C4748" t="s">
        <v>15471</v>
      </c>
      <c r="D4748" t="s">
        <v>35</v>
      </c>
      <c r="E4748">
        <v>1992</v>
      </c>
      <c r="F4748">
        <v>2016</v>
      </c>
      <c r="J4748">
        <f t="shared" si="379"/>
        <v>0</v>
      </c>
      <c r="K4748" t="str">
        <f>IF(OR(J4748&gt;Ограничения!$B$1,Sheet!G16832&gt;Ограничения!$B$2,Sheet!H16832&gt;Ограничения!$B$2,Sheet!I16832&gt;Ограничения!$B$2,),"Not compatible","Compatible")</f>
        <v>Compatible</v>
      </c>
      <c r="L4748" t="str">
        <f t="shared" si="380"/>
        <v>Модификация</v>
      </c>
      <c r="M4748" s="3">
        <f t="shared" si="381"/>
        <v>0</v>
      </c>
      <c r="N4748" s="3" t="str">
        <f t="shared" si="382"/>
        <v>Y</v>
      </c>
      <c r="O4748" t="s">
        <v>28008</v>
      </c>
      <c r="Q4748" t="str">
        <f t="shared" si="378"/>
        <v>COPY 5102c12.dat sel\5102c12.dat</v>
      </c>
      <c r="R4748" t="str">
        <f>IF(ISNA(VLOOKUP(B4748,Rendered!$B$1:$C$1000,1,FALSE)),"N","Y")</f>
        <v>N</v>
      </c>
    </row>
    <row r="4749" spans="1:18" hidden="1" x14ac:dyDescent="0.35">
      <c r="A4749" t="s">
        <v>15449</v>
      </c>
      <c r="B4749" t="s">
        <v>27922</v>
      </c>
      <c r="C4749" t="s">
        <v>27923</v>
      </c>
      <c r="D4749" t="s">
        <v>30</v>
      </c>
      <c r="E4749">
        <v>2004</v>
      </c>
      <c r="F4749">
        <v>2004</v>
      </c>
      <c r="J4749">
        <f t="shared" si="379"/>
        <v>0</v>
      </c>
      <c r="K4749" t="str">
        <f>IF(OR(J4749&gt;Ограничения!$B$1,Sheet!G16880&gt;Ограничения!$B$2,Sheet!H16880&gt;Ограничения!$B$2,Sheet!I16880&gt;Ограничения!$B$2,),"Not compatible","Compatible")</f>
        <v>Not compatible</v>
      </c>
      <c r="L4749" t="str">
        <f t="shared" si="380"/>
        <v>Модификация</v>
      </c>
      <c r="M4749" s="3">
        <f t="shared" si="381"/>
        <v>0</v>
      </c>
      <c r="N4749" s="3" t="str">
        <f t="shared" si="382"/>
        <v>N</v>
      </c>
      <c r="O4749" t="s">
        <v>28008</v>
      </c>
      <c r="Q4749" t="str">
        <f t="shared" si="378"/>
        <v>COPY 5102c138.dat sel\5102c138.dat</v>
      </c>
      <c r="R4749" t="str">
        <f>IF(ISNA(VLOOKUP(B4749,Rendered!$B$1:$C$1000,1,FALSE)),"N","Y")</f>
        <v>N</v>
      </c>
    </row>
    <row r="4750" spans="1:18" hidden="1" x14ac:dyDescent="0.35">
      <c r="A4750" t="s">
        <v>15449</v>
      </c>
      <c r="B4750" t="s">
        <v>15472</v>
      </c>
      <c r="C4750" t="s">
        <v>15473</v>
      </c>
      <c r="D4750" t="s">
        <v>30</v>
      </c>
      <c r="E4750">
        <v>1980</v>
      </c>
      <c r="F4750">
        <v>2019</v>
      </c>
      <c r="J4750">
        <f t="shared" si="379"/>
        <v>0</v>
      </c>
      <c r="K4750" t="str">
        <f>IF(OR(J4750&gt;Ограничения!$B$1,Sheet!G7976&gt;Ограничения!$B$2,Sheet!H7976&gt;Ограничения!$B$2,Sheet!I7976&gt;Ограничения!$B$2,),"Not compatible","Compatible")</f>
        <v>Compatible</v>
      </c>
      <c r="L4750" t="str">
        <f t="shared" si="380"/>
        <v>Модификация</v>
      </c>
      <c r="M4750" s="3">
        <f t="shared" si="381"/>
        <v>1</v>
      </c>
      <c r="N4750" s="3" t="str">
        <f t="shared" si="382"/>
        <v>Y</v>
      </c>
      <c r="O4750" t="s">
        <v>28008</v>
      </c>
      <c r="Q4750" t="str">
        <f t="shared" si="378"/>
        <v>COPY 5102c13.dat sel\5102c13.dat</v>
      </c>
      <c r="R4750" t="str">
        <f>IF(ISNA(VLOOKUP(B4750,Rendered!$B$1:$C$1000,1,FALSE)),"N","Y")</f>
        <v>N</v>
      </c>
    </row>
    <row r="4751" spans="1:18" hidden="1" x14ac:dyDescent="0.35">
      <c r="A4751" t="s">
        <v>15449</v>
      </c>
      <c r="B4751" t="s">
        <v>15472</v>
      </c>
      <c r="C4751" t="s">
        <v>15473</v>
      </c>
      <c r="D4751" t="s">
        <v>30</v>
      </c>
      <c r="E4751">
        <v>1980</v>
      </c>
      <c r="F4751">
        <v>2019</v>
      </c>
      <c r="J4751">
        <f t="shared" si="379"/>
        <v>0</v>
      </c>
      <c r="K4751" t="str">
        <f>IF(OR(J4751&gt;Ограничения!$B$1,Sheet!G11866&gt;Ограничения!$B$2,Sheet!H11866&gt;Ограничения!$B$2,Sheet!I11866&gt;Ограничения!$B$2,),"Not compatible","Compatible")</f>
        <v>Compatible</v>
      </c>
      <c r="L4751" t="str">
        <f t="shared" si="380"/>
        <v>Модификация</v>
      </c>
      <c r="M4751" s="3">
        <f t="shared" si="381"/>
        <v>1</v>
      </c>
      <c r="N4751" s="3" t="str">
        <f t="shared" si="382"/>
        <v>Y</v>
      </c>
      <c r="O4751" t="s">
        <v>28008</v>
      </c>
      <c r="Q4751" t="str">
        <f t="shared" si="378"/>
        <v>COPY 5102c13.dat sel\5102c13.dat</v>
      </c>
      <c r="R4751" t="str">
        <f>IF(ISNA(VLOOKUP(B4751,Rendered!$B$1:$C$1000,1,FALSE)),"N","Y")</f>
        <v>N</v>
      </c>
    </row>
    <row r="4752" spans="1:18" hidden="1" x14ac:dyDescent="0.35">
      <c r="A4752" t="s">
        <v>15449</v>
      </c>
      <c r="B4752" t="s">
        <v>15472</v>
      </c>
      <c r="C4752" t="s">
        <v>15473</v>
      </c>
      <c r="D4752" t="s">
        <v>30</v>
      </c>
      <c r="E4752">
        <v>1980</v>
      </c>
      <c r="F4752">
        <v>2019</v>
      </c>
      <c r="J4752">
        <f t="shared" si="379"/>
        <v>0</v>
      </c>
      <c r="K4752" t="str">
        <f>IF(OR(J4752&gt;Ограничения!$B$1,Sheet!G14741&gt;Ограничения!$B$2,Sheet!H14741&gt;Ограничения!$B$2,Sheet!I14741&gt;Ограничения!$B$2,),"Not compatible","Compatible")</f>
        <v>Compatible</v>
      </c>
      <c r="L4752" t="str">
        <f t="shared" si="380"/>
        <v>Модификация</v>
      </c>
      <c r="M4752" s="3">
        <f t="shared" si="381"/>
        <v>1</v>
      </c>
      <c r="N4752" s="3" t="str">
        <f t="shared" si="382"/>
        <v>Y</v>
      </c>
      <c r="O4752" t="s">
        <v>28008</v>
      </c>
      <c r="Q4752" t="str">
        <f t="shared" si="378"/>
        <v>COPY 5102c13.dat sel\5102c13.dat</v>
      </c>
      <c r="R4752" t="str">
        <f>IF(ISNA(VLOOKUP(B4752,Rendered!$B$1:$C$1000,1,FALSE)),"N","Y")</f>
        <v>N</v>
      </c>
    </row>
    <row r="4753" spans="1:18" hidden="1" x14ac:dyDescent="0.35">
      <c r="A4753" t="s">
        <v>15449</v>
      </c>
      <c r="B4753" t="s">
        <v>15472</v>
      </c>
      <c r="C4753" t="s">
        <v>15473</v>
      </c>
      <c r="D4753" t="s">
        <v>30</v>
      </c>
      <c r="E4753">
        <v>1980</v>
      </c>
      <c r="F4753">
        <v>2019</v>
      </c>
      <c r="J4753">
        <f t="shared" si="379"/>
        <v>0</v>
      </c>
      <c r="K4753" t="str">
        <f>IF(OR(J4753&gt;Ограничения!$B$1,Sheet!G16833&gt;Ограничения!$B$2,Sheet!H16833&gt;Ограничения!$B$2,Sheet!I16833&gt;Ограничения!$B$2,),"Not compatible","Compatible")</f>
        <v>Compatible</v>
      </c>
      <c r="L4753" t="str">
        <f t="shared" si="380"/>
        <v>Модификация</v>
      </c>
      <c r="M4753" s="3">
        <f t="shared" si="381"/>
        <v>0</v>
      </c>
      <c r="N4753" s="3" t="str">
        <f t="shared" si="382"/>
        <v>Y</v>
      </c>
      <c r="O4753" t="s">
        <v>28008</v>
      </c>
      <c r="Q4753" t="str">
        <f t="shared" si="378"/>
        <v>COPY 5102c13.dat sel\5102c13.dat</v>
      </c>
      <c r="R4753" t="str">
        <f>IF(ISNA(VLOOKUP(B4753,Rendered!$B$1:$C$1000,1,FALSE)),"N","Y")</f>
        <v>N</v>
      </c>
    </row>
    <row r="4754" spans="1:18" hidden="1" x14ac:dyDescent="0.35">
      <c r="A4754" t="s">
        <v>15449</v>
      </c>
      <c r="B4754" t="s">
        <v>15474</v>
      </c>
      <c r="C4754" t="s">
        <v>15475</v>
      </c>
      <c r="D4754" t="s">
        <v>27</v>
      </c>
      <c r="E4754">
        <v>1998</v>
      </c>
      <c r="F4754">
        <v>2014</v>
      </c>
      <c r="J4754">
        <f t="shared" si="379"/>
        <v>0</v>
      </c>
      <c r="K4754" t="str">
        <f>IF(OR(J4754&gt;Ограничения!$B$1,Sheet!G7977&gt;Ограничения!$B$2,Sheet!H7977&gt;Ограничения!$B$2,Sheet!I7977&gt;Ограничения!$B$2,),"Not compatible","Compatible")</f>
        <v>Compatible</v>
      </c>
      <c r="L4754" t="str">
        <f t="shared" si="380"/>
        <v>Модификация</v>
      </c>
      <c r="M4754" s="3">
        <f t="shared" si="381"/>
        <v>1</v>
      </c>
      <c r="N4754" s="3" t="str">
        <f t="shared" si="382"/>
        <v>Y</v>
      </c>
      <c r="O4754" t="s">
        <v>28008</v>
      </c>
      <c r="Q4754" t="str">
        <f t="shared" si="378"/>
        <v>COPY 5102c14.dat sel\5102c14.dat</v>
      </c>
      <c r="R4754" t="str">
        <f>IF(ISNA(VLOOKUP(B4754,Rendered!$B$1:$C$1000,1,FALSE)),"N","Y")</f>
        <v>N</v>
      </c>
    </row>
    <row r="4755" spans="1:18" hidden="1" x14ac:dyDescent="0.35">
      <c r="A4755" t="s">
        <v>15449</v>
      </c>
      <c r="B4755" t="s">
        <v>15474</v>
      </c>
      <c r="C4755" t="s">
        <v>15475</v>
      </c>
      <c r="D4755" t="s">
        <v>27</v>
      </c>
      <c r="E4755">
        <v>1998</v>
      </c>
      <c r="F4755">
        <v>2014</v>
      </c>
      <c r="J4755">
        <f t="shared" si="379"/>
        <v>0</v>
      </c>
      <c r="K4755" t="str">
        <f>IF(OR(J4755&gt;Ограничения!$B$1,Sheet!G11867&gt;Ограничения!$B$2,Sheet!H11867&gt;Ограничения!$B$2,Sheet!I11867&gt;Ограничения!$B$2,),"Not compatible","Compatible")</f>
        <v>Compatible</v>
      </c>
      <c r="L4755" t="str">
        <f t="shared" si="380"/>
        <v>Модификация</v>
      </c>
      <c r="M4755" s="3">
        <f t="shared" si="381"/>
        <v>1</v>
      </c>
      <c r="N4755" s="3" t="str">
        <f t="shared" si="382"/>
        <v>Y</v>
      </c>
      <c r="O4755" t="s">
        <v>28008</v>
      </c>
      <c r="Q4755" t="str">
        <f t="shared" si="378"/>
        <v>COPY 5102c14.dat sel\5102c14.dat</v>
      </c>
      <c r="R4755" t="str">
        <f>IF(ISNA(VLOOKUP(B4755,Rendered!$B$1:$C$1000,1,FALSE)),"N","Y")</f>
        <v>N</v>
      </c>
    </row>
    <row r="4756" spans="1:18" hidden="1" x14ac:dyDescent="0.35">
      <c r="A4756" t="s">
        <v>15449</v>
      </c>
      <c r="B4756" t="s">
        <v>15474</v>
      </c>
      <c r="C4756" t="s">
        <v>15475</v>
      </c>
      <c r="D4756" t="s">
        <v>27</v>
      </c>
      <c r="E4756">
        <v>1998</v>
      </c>
      <c r="F4756">
        <v>2014</v>
      </c>
      <c r="J4756">
        <f t="shared" si="379"/>
        <v>0</v>
      </c>
      <c r="K4756" t="str">
        <f>IF(OR(J4756&gt;Ограничения!$B$1,Sheet!G14742&gt;Ограничения!$B$2,Sheet!H14742&gt;Ограничения!$B$2,Sheet!I14742&gt;Ограничения!$B$2,),"Not compatible","Compatible")</f>
        <v>Compatible</v>
      </c>
      <c r="L4756" t="str">
        <f t="shared" si="380"/>
        <v>Модификация</v>
      </c>
      <c r="M4756" s="3">
        <f t="shared" si="381"/>
        <v>1</v>
      </c>
      <c r="N4756" s="3" t="str">
        <f t="shared" si="382"/>
        <v>Y</v>
      </c>
      <c r="O4756" t="s">
        <v>28008</v>
      </c>
      <c r="Q4756" t="str">
        <f t="shared" si="378"/>
        <v>COPY 5102c14.dat sel\5102c14.dat</v>
      </c>
      <c r="R4756" t="str">
        <f>IF(ISNA(VLOOKUP(B4756,Rendered!$B$1:$C$1000,1,FALSE)),"N","Y")</f>
        <v>N</v>
      </c>
    </row>
    <row r="4757" spans="1:18" hidden="1" x14ac:dyDescent="0.35">
      <c r="A4757" t="s">
        <v>15449</v>
      </c>
      <c r="B4757" t="s">
        <v>15474</v>
      </c>
      <c r="C4757" t="s">
        <v>15475</v>
      </c>
      <c r="D4757" t="s">
        <v>27</v>
      </c>
      <c r="E4757">
        <v>1998</v>
      </c>
      <c r="F4757">
        <v>2014</v>
      </c>
      <c r="J4757">
        <f t="shared" si="379"/>
        <v>0</v>
      </c>
      <c r="K4757" t="str">
        <f>IF(OR(J4757&gt;Ограничения!$B$1,Sheet!G16834&gt;Ограничения!$B$2,Sheet!H16834&gt;Ограничения!$B$2,Sheet!I16834&gt;Ограничения!$B$2,),"Not compatible","Compatible")</f>
        <v>Compatible</v>
      </c>
      <c r="L4757" t="str">
        <f t="shared" si="380"/>
        <v>Модификация</v>
      </c>
      <c r="M4757" s="3">
        <f t="shared" si="381"/>
        <v>0</v>
      </c>
      <c r="N4757" s="3" t="str">
        <f t="shared" si="382"/>
        <v>Y</v>
      </c>
      <c r="O4757" t="s">
        <v>28008</v>
      </c>
      <c r="Q4757" t="str">
        <f t="shared" si="378"/>
        <v>COPY 5102c14.dat sel\5102c14.dat</v>
      </c>
      <c r="R4757" t="str">
        <f>IF(ISNA(VLOOKUP(B4757,Rendered!$B$1:$C$1000,1,FALSE)),"N","Y")</f>
        <v>N</v>
      </c>
    </row>
    <row r="4758" spans="1:18" hidden="1" x14ac:dyDescent="0.35">
      <c r="A4758" t="s">
        <v>15449</v>
      </c>
      <c r="B4758" t="s">
        <v>27924</v>
      </c>
      <c r="C4758" t="s">
        <v>27925</v>
      </c>
      <c r="D4758" t="s">
        <v>27</v>
      </c>
      <c r="E4758">
        <v>1994</v>
      </c>
      <c r="F4758">
        <v>1994</v>
      </c>
      <c r="J4758">
        <f t="shared" si="379"/>
        <v>0</v>
      </c>
      <c r="K4758" t="str">
        <f>IF(OR(J4758&gt;Ограничения!$B$1,Sheet!G16881&gt;Ограничения!$B$2,Sheet!H16881&gt;Ограничения!$B$2,Sheet!I16881&gt;Ограничения!$B$2,),"Not compatible","Compatible")</f>
        <v>Not compatible</v>
      </c>
      <c r="L4758" t="str">
        <f t="shared" si="380"/>
        <v>Модификация</v>
      </c>
      <c r="M4758" s="3">
        <f t="shared" si="381"/>
        <v>0</v>
      </c>
      <c r="N4758" s="3" t="str">
        <f t="shared" si="382"/>
        <v>N</v>
      </c>
      <c r="O4758" t="s">
        <v>28008</v>
      </c>
      <c r="Q4758" t="str">
        <f t="shared" si="378"/>
        <v>COPY 5102c154.dat sel\5102c154.dat</v>
      </c>
      <c r="R4758" t="str">
        <f>IF(ISNA(VLOOKUP(B4758,Rendered!$B$1:$C$1000,1,FALSE)),"N","Y")</f>
        <v>N</v>
      </c>
    </row>
    <row r="4759" spans="1:18" hidden="1" x14ac:dyDescent="0.35">
      <c r="A4759" t="s">
        <v>15449</v>
      </c>
      <c r="B4759" t="s">
        <v>15476</v>
      </c>
      <c r="C4759" t="s">
        <v>15477</v>
      </c>
      <c r="D4759" t="s">
        <v>30</v>
      </c>
      <c r="E4759">
        <v>1984</v>
      </c>
      <c r="F4759">
        <v>1998</v>
      </c>
      <c r="J4759">
        <f t="shared" si="379"/>
        <v>0</v>
      </c>
      <c r="K4759" t="str">
        <f>IF(OR(J4759&gt;Ограничения!$B$1,Sheet!G7978&gt;Ограничения!$B$2,Sheet!H7978&gt;Ограничения!$B$2,Sheet!I7978&gt;Ограничения!$B$2,),"Not compatible","Compatible")</f>
        <v>Compatible</v>
      </c>
      <c r="L4759" t="str">
        <f t="shared" si="380"/>
        <v>Модификация</v>
      </c>
      <c r="M4759" s="3">
        <f t="shared" si="381"/>
        <v>1</v>
      </c>
      <c r="N4759" s="3" t="str">
        <f t="shared" si="382"/>
        <v>Y</v>
      </c>
      <c r="O4759" t="s">
        <v>28008</v>
      </c>
      <c r="Q4759" t="str">
        <f t="shared" si="378"/>
        <v>COPY 5102c15.dat sel\5102c15.dat</v>
      </c>
      <c r="R4759" t="str">
        <f>IF(ISNA(VLOOKUP(B4759,Rendered!$B$1:$C$1000,1,FALSE)),"N","Y")</f>
        <v>N</v>
      </c>
    </row>
    <row r="4760" spans="1:18" hidden="1" x14ac:dyDescent="0.35">
      <c r="A4760" t="s">
        <v>15449</v>
      </c>
      <c r="B4760" t="s">
        <v>15476</v>
      </c>
      <c r="C4760" t="s">
        <v>15477</v>
      </c>
      <c r="D4760" t="s">
        <v>30</v>
      </c>
      <c r="E4760">
        <v>1984</v>
      </c>
      <c r="F4760">
        <v>1998</v>
      </c>
      <c r="J4760">
        <f t="shared" si="379"/>
        <v>0</v>
      </c>
      <c r="K4760" t="str">
        <f>IF(OR(J4760&gt;Ограничения!$B$1,Sheet!G11868&gt;Ограничения!$B$2,Sheet!H11868&gt;Ограничения!$B$2,Sheet!I11868&gt;Ограничения!$B$2,),"Not compatible","Compatible")</f>
        <v>Compatible</v>
      </c>
      <c r="L4760" t="str">
        <f t="shared" si="380"/>
        <v>Модификация</v>
      </c>
      <c r="M4760" s="3">
        <f t="shared" si="381"/>
        <v>1</v>
      </c>
      <c r="N4760" s="3" t="str">
        <f t="shared" si="382"/>
        <v>Y</v>
      </c>
      <c r="O4760" t="s">
        <v>28008</v>
      </c>
      <c r="Q4760" t="str">
        <f t="shared" si="378"/>
        <v>COPY 5102c15.dat sel\5102c15.dat</v>
      </c>
      <c r="R4760" t="str">
        <f>IF(ISNA(VLOOKUP(B4760,Rendered!$B$1:$C$1000,1,FALSE)),"N","Y")</f>
        <v>N</v>
      </c>
    </row>
    <row r="4761" spans="1:18" hidden="1" x14ac:dyDescent="0.35">
      <c r="A4761" t="s">
        <v>15449</v>
      </c>
      <c r="B4761" t="s">
        <v>15476</v>
      </c>
      <c r="C4761" t="s">
        <v>15477</v>
      </c>
      <c r="D4761" t="s">
        <v>30</v>
      </c>
      <c r="E4761">
        <v>1984</v>
      </c>
      <c r="F4761">
        <v>1998</v>
      </c>
      <c r="J4761">
        <f t="shared" si="379"/>
        <v>0</v>
      </c>
      <c r="K4761" t="str">
        <f>IF(OR(J4761&gt;Ограничения!$B$1,Sheet!G14743&gt;Ограничения!$B$2,Sheet!H14743&gt;Ограничения!$B$2,Sheet!I14743&gt;Ограничения!$B$2,),"Not compatible","Compatible")</f>
        <v>Compatible</v>
      </c>
      <c r="L4761" t="str">
        <f t="shared" si="380"/>
        <v>Модификация</v>
      </c>
      <c r="M4761" s="3">
        <f t="shared" si="381"/>
        <v>1</v>
      </c>
      <c r="N4761" s="3" t="str">
        <f t="shared" si="382"/>
        <v>Y</v>
      </c>
      <c r="O4761" t="s">
        <v>28008</v>
      </c>
      <c r="Q4761" t="str">
        <f t="shared" si="378"/>
        <v>COPY 5102c15.dat sel\5102c15.dat</v>
      </c>
      <c r="R4761" t="str">
        <f>IF(ISNA(VLOOKUP(B4761,Rendered!$B$1:$C$1000,1,FALSE)),"N","Y")</f>
        <v>N</v>
      </c>
    </row>
    <row r="4762" spans="1:18" hidden="1" x14ac:dyDescent="0.35">
      <c r="A4762" t="s">
        <v>15449</v>
      </c>
      <c r="B4762" t="s">
        <v>15476</v>
      </c>
      <c r="C4762" t="s">
        <v>15477</v>
      </c>
      <c r="D4762" t="s">
        <v>30</v>
      </c>
      <c r="E4762">
        <v>1984</v>
      </c>
      <c r="F4762">
        <v>1998</v>
      </c>
      <c r="J4762">
        <f t="shared" si="379"/>
        <v>0</v>
      </c>
      <c r="K4762" t="str">
        <f>IF(OR(J4762&gt;Ограничения!$B$1,Sheet!G16835&gt;Ограничения!$B$2,Sheet!H16835&gt;Ограничения!$B$2,Sheet!I16835&gt;Ограничения!$B$2,),"Not compatible","Compatible")</f>
        <v>Compatible</v>
      </c>
      <c r="L4762" t="str">
        <f t="shared" si="380"/>
        <v>Модификация</v>
      </c>
      <c r="M4762" s="3">
        <f t="shared" si="381"/>
        <v>0</v>
      </c>
      <c r="N4762" s="3" t="str">
        <f t="shared" si="382"/>
        <v>Y</v>
      </c>
      <c r="O4762" t="s">
        <v>28008</v>
      </c>
      <c r="Q4762" t="str">
        <f t="shared" si="378"/>
        <v>COPY 5102c15.dat sel\5102c15.dat</v>
      </c>
      <c r="R4762" t="str">
        <f>IF(ISNA(VLOOKUP(B4762,Rendered!$B$1:$C$1000,1,FALSE)),"N","Y")</f>
        <v>N</v>
      </c>
    </row>
    <row r="4763" spans="1:18" hidden="1" x14ac:dyDescent="0.35">
      <c r="A4763" t="s">
        <v>15449</v>
      </c>
      <c r="B4763" t="s">
        <v>15478</v>
      </c>
      <c r="C4763" t="s">
        <v>15479</v>
      </c>
      <c r="D4763" t="s">
        <v>35</v>
      </c>
      <c r="E4763">
        <v>1989</v>
      </c>
      <c r="F4763">
        <v>2010</v>
      </c>
      <c r="J4763">
        <f t="shared" si="379"/>
        <v>0</v>
      </c>
      <c r="K4763" t="str">
        <f>IF(OR(J4763&gt;Ограничения!$B$1,Sheet!G7979&gt;Ограничения!$B$2,Sheet!H7979&gt;Ограничения!$B$2,Sheet!I7979&gt;Ограничения!$B$2,),"Not compatible","Compatible")</f>
        <v>Compatible</v>
      </c>
      <c r="L4763" t="str">
        <f t="shared" si="380"/>
        <v>Модификация</v>
      </c>
      <c r="M4763" s="3">
        <f t="shared" si="381"/>
        <v>1</v>
      </c>
      <c r="N4763" s="3" t="str">
        <f t="shared" si="382"/>
        <v>Y</v>
      </c>
      <c r="O4763" t="s">
        <v>28008</v>
      </c>
      <c r="Q4763" t="str">
        <f t="shared" si="378"/>
        <v>COPY 5102c16.dat sel\5102c16.dat</v>
      </c>
      <c r="R4763" t="str">
        <f>IF(ISNA(VLOOKUP(B4763,Rendered!$B$1:$C$1000,1,FALSE)),"N","Y")</f>
        <v>N</v>
      </c>
    </row>
    <row r="4764" spans="1:18" hidden="1" x14ac:dyDescent="0.35">
      <c r="A4764" t="s">
        <v>15449</v>
      </c>
      <c r="B4764" t="s">
        <v>15478</v>
      </c>
      <c r="C4764" t="s">
        <v>15479</v>
      </c>
      <c r="D4764" t="s">
        <v>35</v>
      </c>
      <c r="E4764">
        <v>1989</v>
      </c>
      <c r="F4764">
        <v>2010</v>
      </c>
      <c r="J4764">
        <f t="shared" si="379"/>
        <v>0</v>
      </c>
      <c r="K4764" t="str">
        <f>IF(OR(J4764&gt;Ограничения!$B$1,Sheet!G11869&gt;Ограничения!$B$2,Sheet!H11869&gt;Ограничения!$B$2,Sheet!I11869&gt;Ограничения!$B$2,),"Not compatible","Compatible")</f>
        <v>Compatible</v>
      </c>
      <c r="L4764" t="str">
        <f t="shared" si="380"/>
        <v>Модификация</v>
      </c>
      <c r="M4764" s="3">
        <f t="shared" si="381"/>
        <v>1</v>
      </c>
      <c r="N4764" s="3" t="str">
        <f t="shared" si="382"/>
        <v>Y</v>
      </c>
      <c r="O4764" t="s">
        <v>28008</v>
      </c>
      <c r="Q4764" t="str">
        <f t="shared" si="378"/>
        <v>COPY 5102c16.dat sel\5102c16.dat</v>
      </c>
      <c r="R4764" t="str">
        <f>IF(ISNA(VLOOKUP(B4764,Rendered!$B$1:$C$1000,1,FALSE)),"N","Y")</f>
        <v>N</v>
      </c>
    </row>
    <row r="4765" spans="1:18" hidden="1" x14ac:dyDescent="0.35">
      <c r="A4765" t="s">
        <v>15449</v>
      </c>
      <c r="B4765" t="s">
        <v>15478</v>
      </c>
      <c r="C4765" t="s">
        <v>15479</v>
      </c>
      <c r="D4765" t="s">
        <v>35</v>
      </c>
      <c r="E4765">
        <v>1989</v>
      </c>
      <c r="F4765">
        <v>2010</v>
      </c>
      <c r="J4765">
        <f t="shared" si="379"/>
        <v>0</v>
      </c>
      <c r="K4765" t="str">
        <f>IF(OR(J4765&gt;Ограничения!$B$1,Sheet!G14744&gt;Ограничения!$B$2,Sheet!H14744&gt;Ограничения!$B$2,Sheet!I14744&gt;Ограничения!$B$2,),"Not compatible","Compatible")</f>
        <v>Compatible</v>
      </c>
      <c r="L4765" t="str">
        <f t="shared" si="380"/>
        <v>Модификация</v>
      </c>
      <c r="M4765" s="3">
        <f t="shared" si="381"/>
        <v>1</v>
      </c>
      <c r="N4765" s="3" t="str">
        <f t="shared" si="382"/>
        <v>Y</v>
      </c>
      <c r="O4765" t="s">
        <v>28008</v>
      </c>
      <c r="Q4765" t="str">
        <f t="shared" si="378"/>
        <v>COPY 5102c16.dat sel\5102c16.dat</v>
      </c>
      <c r="R4765" t="str">
        <f>IF(ISNA(VLOOKUP(B4765,Rendered!$B$1:$C$1000,1,FALSE)),"N","Y")</f>
        <v>N</v>
      </c>
    </row>
    <row r="4766" spans="1:18" hidden="1" x14ac:dyDescent="0.35">
      <c r="A4766" t="s">
        <v>15449</v>
      </c>
      <c r="B4766" t="s">
        <v>15478</v>
      </c>
      <c r="C4766" t="s">
        <v>15479</v>
      </c>
      <c r="D4766" t="s">
        <v>35</v>
      </c>
      <c r="E4766">
        <v>1989</v>
      </c>
      <c r="F4766">
        <v>2010</v>
      </c>
      <c r="J4766">
        <f t="shared" si="379"/>
        <v>0</v>
      </c>
      <c r="K4766" t="str">
        <f>IF(OR(J4766&gt;Ограничения!$B$1,Sheet!G16836&gt;Ограничения!$B$2,Sheet!H16836&gt;Ограничения!$B$2,Sheet!I16836&gt;Ограничения!$B$2,),"Not compatible","Compatible")</f>
        <v>Compatible</v>
      </c>
      <c r="L4766" t="str">
        <f t="shared" si="380"/>
        <v>Модификация</v>
      </c>
      <c r="M4766" s="3">
        <f t="shared" si="381"/>
        <v>0</v>
      </c>
      <c r="N4766" s="3" t="str">
        <f t="shared" si="382"/>
        <v>Y</v>
      </c>
      <c r="O4766" t="s">
        <v>28008</v>
      </c>
      <c r="Q4766" t="str">
        <f t="shared" si="378"/>
        <v>COPY 5102c16.dat sel\5102c16.dat</v>
      </c>
      <c r="R4766" t="str">
        <f>IF(ISNA(VLOOKUP(B4766,Rendered!$B$1:$C$1000,1,FALSE)),"N","Y")</f>
        <v>N</v>
      </c>
    </row>
    <row r="4767" spans="1:18" hidden="1" x14ac:dyDescent="0.35">
      <c r="A4767" t="s">
        <v>15449</v>
      </c>
      <c r="B4767" t="s">
        <v>27926</v>
      </c>
      <c r="C4767" t="s">
        <v>27927</v>
      </c>
      <c r="D4767" t="s">
        <v>13</v>
      </c>
      <c r="E4767">
        <v>2002</v>
      </c>
      <c r="F4767">
        <v>2002</v>
      </c>
      <c r="J4767">
        <f t="shared" si="379"/>
        <v>0</v>
      </c>
      <c r="K4767" t="str">
        <f>IF(OR(J4767&gt;Ограничения!$B$1,Sheet!G16882&gt;Ограничения!$B$2,Sheet!H16882&gt;Ограничения!$B$2,Sheet!I16882&gt;Ограничения!$B$2,),"Not compatible","Compatible")</f>
        <v>Not compatible</v>
      </c>
      <c r="L4767" t="str">
        <f t="shared" si="380"/>
        <v>Модификация</v>
      </c>
      <c r="M4767" s="3">
        <f t="shared" si="381"/>
        <v>0</v>
      </c>
      <c r="N4767" s="3" t="str">
        <f t="shared" si="382"/>
        <v>N</v>
      </c>
      <c r="O4767" t="s">
        <v>28008</v>
      </c>
      <c r="Q4767" t="str">
        <f t="shared" si="378"/>
        <v>COPY 5102c172.dat sel\5102c172.dat</v>
      </c>
      <c r="R4767" t="str">
        <f>IF(ISNA(VLOOKUP(B4767,Rendered!$B$1:$C$1000,1,FALSE)),"N","Y")</f>
        <v>N</v>
      </c>
    </row>
    <row r="4768" spans="1:18" hidden="1" x14ac:dyDescent="0.35">
      <c r="A4768" t="s">
        <v>15449</v>
      </c>
      <c r="B4768" t="s">
        <v>15480</v>
      </c>
      <c r="C4768" t="s">
        <v>15481</v>
      </c>
      <c r="D4768" t="s">
        <v>30</v>
      </c>
      <c r="E4768">
        <v>2013</v>
      </c>
      <c r="F4768">
        <v>2019</v>
      </c>
      <c r="J4768">
        <f t="shared" si="379"/>
        <v>0</v>
      </c>
      <c r="K4768" t="str">
        <f>IF(OR(J4768&gt;Ограничения!$B$1,Sheet!G7980&gt;Ограничения!$B$2,Sheet!H7980&gt;Ограничения!$B$2,Sheet!I7980&gt;Ограничения!$B$2,),"Not compatible","Compatible")</f>
        <v>Compatible</v>
      </c>
      <c r="L4768" t="str">
        <f t="shared" si="380"/>
        <v>Модификация</v>
      </c>
      <c r="M4768" s="3">
        <f t="shared" si="381"/>
        <v>1</v>
      </c>
      <c r="N4768" s="3" t="str">
        <f t="shared" si="382"/>
        <v>Y</v>
      </c>
      <c r="O4768" t="s">
        <v>28008</v>
      </c>
      <c r="Q4768" t="str">
        <f t="shared" si="378"/>
        <v>COPY 5102c17.dat sel\5102c17.dat</v>
      </c>
      <c r="R4768" t="str">
        <f>IF(ISNA(VLOOKUP(B4768,Rendered!$B$1:$C$1000,1,FALSE)),"N","Y")</f>
        <v>N</v>
      </c>
    </row>
    <row r="4769" spans="1:18" hidden="1" x14ac:dyDescent="0.35">
      <c r="A4769" t="s">
        <v>15449</v>
      </c>
      <c r="B4769" t="s">
        <v>15480</v>
      </c>
      <c r="C4769" t="s">
        <v>15481</v>
      </c>
      <c r="D4769" t="s">
        <v>30</v>
      </c>
      <c r="E4769">
        <v>2013</v>
      </c>
      <c r="F4769">
        <v>2019</v>
      </c>
      <c r="J4769">
        <f t="shared" si="379"/>
        <v>0</v>
      </c>
      <c r="K4769" t="str">
        <f>IF(OR(J4769&gt;Ограничения!$B$1,Sheet!G11870&gt;Ограничения!$B$2,Sheet!H11870&gt;Ограничения!$B$2,Sheet!I11870&gt;Ограничения!$B$2,),"Not compatible","Compatible")</f>
        <v>Compatible</v>
      </c>
      <c r="L4769" t="str">
        <f t="shared" si="380"/>
        <v>Модификация</v>
      </c>
      <c r="M4769" s="3">
        <f t="shared" si="381"/>
        <v>1</v>
      </c>
      <c r="N4769" s="3" t="str">
        <f t="shared" si="382"/>
        <v>Y</v>
      </c>
      <c r="O4769" t="s">
        <v>28008</v>
      </c>
      <c r="Q4769" t="str">
        <f t="shared" si="378"/>
        <v>COPY 5102c17.dat sel\5102c17.dat</v>
      </c>
      <c r="R4769" t="str">
        <f>IF(ISNA(VLOOKUP(B4769,Rendered!$B$1:$C$1000,1,FALSE)),"N","Y")</f>
        <v>N</v>
      </c>
    </row>
    <row r="4770" spans="1:18" hidden="1" x14ac:dyDescent="0.35">
      <c r="A4770" t="s">
        <v>15449</v>
      </c>
      <c r="B4770" t="s">
        <v>15480</v>
      </c>
      <c r="C4770" t="s">
        <v>15481</v>
      </c>
      <c r="D4770" t="s">
        <v>30</v>
      </c>
      <c r="E4770">
        <v>2013</v>
      </c>
      <c r="F4770">
        <v>2019</v>
      </c>
      <c r="J4770">
        <f t="shared" si="379"/>
        <v>0</v>
      </c>
      <c r="K4770" t="str">
        <f>IF(OR(J4770&gt;Ограничения!$B$1,Sheet!G14745&gt;Ограничения!$B$2,Sheet!H14745&gt;Ограничения!$B$2,Sheet!I14745&gt;Ограничения!$B$2,),"Not compatible","Compatible")</f>
        <v>Compatible</v>
      </c>
      <c r="L4770" t="str">
        <f t="shared" si="380"/>
        <v>Модификация</v>
      </c>
      <c r="M4770" s="3">
        <f t="shared" si="381"/>
        <v>1</v>
      </c>
      <c r="N4770" s="3" t="str">
        <f t="shared" si="382"/>
        <v>Y</v>
      </c>
      <c r="O4770" t="s">
        <v>28008</v>
      </c>
      <c r="Q4770" t="str">
        <f t="shared" si="378"/>
        <v>COPY 5102c17.dat sel\5102c17.dat</v>
      </c>
      <c r="R4770" t="str">
        <f>IF(ISNA(VLOOKUP(B4770,Rendered!$B$1:$C$1000,1,FALSE)),"N","Y")</f>
        <v>N</v>
      </c>
    </row>
    <row r="4771" spans="1:18" hidden="1" x14ac:dyDescent="0.35">
      <c r="A4771" t="s">
        <v>15449</v>
      </c>
      <c r="B4771" t="s">
        <v>15480</v>
      </c>
      <c r="C4771" t="s">
        <v>15481</v>
      </c>
      <c r="D4771" t="s">
        <v>30</v>
      </c>
      <c r="E4771">
        <v>2013</v>
      </c>
      <c r="F4771">
        <v>2019</v>
      </c>
      <c r="J4771">
        <f t="shared" si="379"/>
        <v>0</v>
      </c>
      <c r="K4771" t="str">
        <f>IF(OR(J4771&gt;Ограничения!$B$1,Sheet!G16837&gt;Ограничения!$B$2,Sheet!H16837&gt;Ограничения!$B$2,Sheet!I16837&gt;Ограничения!$B$2,),"Not compatible","Compatible")</f>
        <v>Compatible</v>
      </c>
      <c r="L4771" t="str">
        <f t="shared" si="380"/>
        <v>Модификация</v>
      </c>
      <c r="M4771" s="3">
        <f t="shared" si="381"/>
        <v>0</v>
      </c>
      <c r="N4771" s="3" t="str">
        <f t="shared" si="382"/>
        <v>Y</v>
      </c>
      <c r="O4771" t="s">
        <v>28008</v>
      </c>
      <c r="Q4771" t="str">
        <f t="shared" si="378"/>
        <v>COPY 5102c17.dat sel\5102c17.dat</v>
      </c>
      <c r="R4771" t="str">
        <f>IF(ISNA(VLOOKUP(B4771,Rendered!$B$1:$C$1000,1,FALSE)),"N","Y")</f>
        <v>N</v>
      </c>
    </row>
    <row r="4772" spans="1:18" hidden="1" x14ac:dyDescent="0.35">
      <c r="A4772" t="s">
        <v>15449</v>
      </c>
      <c r="B4772" t="s">
        <v>15482</v>
      </c>
      <c r="C4772" t="s">
        <v>15483</v>
      </c>
      <c r="D4772" t="s">
        <v>35</v>
      </c>
      <c r="E4772">
        <v>1996</v>
      </c>
      <c r="F4772">
        <v>1998</v>
      </c>
      <c r="J4772">
        <f t="shared" si="379"/>
        <v>0</v>
      </c>
      <c r="K4772" t="str">
        <f>IF(OR(J4772&gt;Ограничения!$B$1,Sheet!G7981&gt;Ограничения!$B$2,Sheet!H7981&gt;Ограничения!$B$2,Sheet!I7981&gt;Ограничения!$B$2,),"Not compatible","Compatible")</f>
        <v>Compatible</v>
      </c>
      <c r="L4772" t="str">
        <f t="shared" si="380"/>
        <v>Модификация</v>
      </c>
      <c r="M4772" s="3">
        <f t="shared" si="381"/>
        <v>1</v>
      </c>
      <c r="N4772" s="3" t="str">
        <f t="shared" si="382"/>
        <v>Y</v>
      </c>
      <c r="O4772" t="s">
        <v>28008</v>
      </c>
      <c r="Q4772" t="str">
        <f t="shared" si="378"/>
        <v>COPY 5102c18.dat sel\5102c18.dat</v>
      </c>
      <c r="R4772" t="str">
        <f>IF(ISNA(VLOOKUP(B4772,Rendered!$B$1:$C$1000,1,FALSE)),"N","Y")</f>
        <v>N</v>
      </c>
    </row>
    <row r="4773" spans="1:18" hidden="1" x14ac:dyDescent="0.35">
      <c r="A4773" t="s">
        <v>15449</v>
      </c>
      <c r="B4773" t="s">
        <v>15482</v>
      </c>
      <c r="C4773" t="s">
        <v>15483</v>
      </c>
      <c r="D4773" t="s">
        <v>35</v>
      </c>
      <c r="E4773">
        <v>1996</v>
      </c>
      <c r="F4773">
        <v>1998</v>
      </c>
      <c r="J4773">
        <f t="shared" si="379"/>
        <v>0</v>
      </c>
      <c r="K4773" t="str">
        <f>IF(OR(J4773&gt;Ограничения!$B$1,Sheet!G11871&gt;Ограничения!$B$2,Sheet!H11871&gt;Ограничения!$B$2,Sheet!I11871&gt;Ограничения!$B$2,),"Not compatible","Compatible")</f>
        <v>Compatible</v>
      </c>
      <c r="L4773" t="str">
        <f t="shared" si="380"/>
        <v>Модификация</v>
      </c>
      <c r="M4773" s="3">
        <f t="shared" si="381"/>
        <v>1</v>
      </c>
      <c r="N4773" s="3" t="str">
        <f t="shared" si="382"/>
        <v>Y</v>
      </c>
      <c r="O4773" t="s">
        <v>28008</v>
      </c>
      <c r="Q4773" t="str">
        <f t="shared" si="378"/>
        <v>COPY 5102c18.dat sel\5102c18.dat</v>
      </c>
      <c r="R4773" t="str">
        <f>IF(ISNA(VLOOKUP(B4773,Rendered!$B$1:$C$1000,1,FALSE)),"N","Y")</f>
        <v>N</v>
      </c>
    </row>
    <row r="4774" spans="1:18" hidden="1" x14ac:dyDescent="0.35">
      <c r="A4774" t="s">
        <v>15449</v>
      </c>
      <c r="B4774" t="s">
        <v>15482</v>
      </c>
      <c r="C4774" t="s">
        <v>15483</v>
      </c>
      <c r="D4774" t="s">
        <v>35</v>
      </c>
      <c r="E4774">
        <v>1996</v>
      </c>
      <c r="F4774">
        <v>1998</v>
      </c>
      <c r="J4774">
        <f t="shared" si="379"/>
        <v>0</v>
      </c>
      <c r="K4774" t="str">
        <f>IF(OR(J4774&gt;Ограничения!$B$1,Sheet!G14746&gt;Ограничения!$B$2,Sheet!H14746&gt;Ограничения!$B$2,Sheet!I14746&gt;Ограничения!$B$2,),"Not compatible","Compatible")</f>
        <v>Compatible</v>
      </c>
      <c r="L4774" t="str">
        <f t="shared" si="380"/>
        <v>Модификация</v>
      </c>
      <c r="M4774" s="3">
        <f t="shared" si="381"/>
        <v>1</v>
      </c>
      <c r="N4774" s="3" t="str">
        <f t="shared" si="382"/>
        <v>Y</v>
      </c>
      <c r="O4774" t="s">
        <v>28008</v>
      </c>
      <c r="Q4774" t="str">
        <f t="shared" si="378"/>
        <v>COPY 5102c18.dat sel\5102c18.dat</v>
      </c>
      <c r="R4774" t="str">
        <f>IF(ISNA(VLOOKUP(B4774,Rendered!$B$1:$C$1000,1,FALSE)),"N","Y")</f>
        <v>N</v>
      </c>
    </row>
    <row r="4775" spans="1:18" hidden="1" x14ac:dyDescent="0.35">
      <c r="A4775" t="s">
        <v>15449</v>
      </c>
      <c r="B4775" t="s">
        <v>15482</v>
      </c>
      <c r="C4775" t="s">
        <v>15483</v>
      </c>
      <c r="D4775" t="s">
        <v>35</v>
      </c>
      <c r="E4775">
        <v>1996</v>
      </c>
      <c r="F4775">
        <v>1998</v>
      </c>
      <c r="J4775">
        <f t="shared" si="379"/>
        <v>0</v>
      </c>
      <c r="K4775" t="str">
        <f>IF(OR(J4775&gt;Ограничения!$B$1,Sheet!G16838&gt;Ограничения!$B$2,Sheet!H16838&gt;Ограничения!$B$2,Sheet!I16838&gt;Ограничения!$B$2,),"Not compatible","Compatible")</f>
        <v>Compatible</v>
      </c>
      <c r="L4775" t="str">
        <f t="shared" si="380"/>
        <v>Модификация</v>
      </c>
      <c r="M4775" s="3">
        <f t="shared" si="381"/>
        <v>0</v>
      </c>
      <c r="N4775" s="3" t="str">
        <f t="shared" si="382"/>
        <v>Y</v>
      </c>
      <c r="O4775" t="s">
        <v>28008</v>
      </c>
      <c r="Q4775" t="str">
        <f t="shared" si="378"/>
        <v>COPY 5102c18.dat sel\5102c18.dat</v>
      </c>
      <c r="R4775" t="str">
        <f>IF(ISNA(VLOOKUP(B4775,Rendered!$B$1:$C$1000,1,FALSE)),"N","Y")</f>
        <v>N</v>
      </c>
    </row>
    <row r="4776" spans="1:18" hidden="1" x14ac:dyDescent="0.35">
      <c r="A4776" t="s">
        <v>15449</v>
      </c>
      <c r="B4776" t="s">
        <v>27928</v>
      </c>
      <c r="C4776" t="s">
        <v>27929</v>
      </c>
      <c r="D4776" t="s">
        <v>27</v>
      </c>
      <c r="E4776">
        <v>2001</v>
      </c>
      <c r="F4776">
        <v>2003</v>
      </c>
      <c r="J4776">
        <f t="shared" si="379"/>
        <v>0</v>
      </c>
      <c r="K4776" t="str">
        <f>IF(OR(J4776&gt;Ограничения!$B$1,Sheet!G16883&gt;Ограничения!$B$2,Sheet!H16883&gt;Ограничения!$B$2,Sheet!I16883&gt;Ограничения!$B$2,),"Not compatible","Compatible")</f>
        <v>Not compatible</v>
      </c>
      <c r="L4776" t="str">
        <f t="shared" si="380"/>
        <v>Модификация</v>
      </c>
      <c r="M4776" s="3">
        <f t="shared" si="381"/>
        <v>0</v>
      </c>
      <c r="N4776" s="3" t="str">
        <f t="shared" si="382"/>
        <v>N</v>
      </c>
      <c r="O4776" t="s">
        <v>28008</v>
      </c>
      <c r="Q4776" t="str">
        <f t="shared" si="378"/>
        <v>COPY 5102c195.dat sel\5102c195.dat</v>
      </c>
      <c r="R4776" t="str">
        <f>IF(ISNA(VLOOKUP(B4776,Rendered!$B$1:$C$1000,1,FALSE)),"N","Y")</f>
        <v>N</v>
      </c>
    </row>
    <row r="4777" spans="1:18" hidden="1" x14ac:dyDescent="0.35">
      <c r="A4777" t="s">
        <v>15449</v>
      </c>
      <c r="B4777" t="s">
        <v>15484</v>
      </c>
      <c r="C4777" t="s">
        <v>15485</v>
      </c>
      <c r="D4777" t="s">
        <v>35</v>
      </c>
      <c r="E4777">
        <v>1993</v>
      </c>
      <c r="F4777">
        <v>2006</v>
      </c>
      <c r="J4777">
        <f t="shared" si="379"/>
        <v>0</v>
      </c>
      <c r="K4777" t="str">
        <f>IF(OR(J4777&gt;Ограничения!$B$1,Sheet!G7982&gt;Ограничения!$B$2,Sheet!H7982&gt;Ограничения!$B$2,Sheet!I7982&gt;Ограничения!$B$2,),"Not compatible","Compatible")</f>
        <v>Compatible</v>
      </c>
      <c r="L4777" t="str">
        <f t="shared" si="380"/>
        <v>Модификация</v>
      </c>
      <c r="M4777" s="3">
        <f t="shared" si="381"/>
        <v>1</v>
      </c>
      <c r="N4777" s="3" t="str">
        <f t="shared" si="382"/>
        <v>Y</v>
      </c>
      <c r="O4777" t="s">
        <v>28008</v>
      </c>
      <c r="Q4777" t="str">
        <f t="shared" si="378"/>
        <v>COPY 5102c19.dat sel\5102c19.dat</v>
      </c>
      <c r="R4777" t="str">
        <f>IF(ISNA(VLOOKUP(B4777,Rendered!$B$1:$C$1000,1,FALSE)),"N","Y")</f>
        <v>N</v>
      </c>
    </row>
    <row r="4778" spans="1:18" hidden="1" x14ac:dyDescent="0.35">
      <c r="A4778" t="s">
        <v>15449</v>
      </c>
      <c r="B4778" t="s">
        <v>15484</v>
      </c>
      <c r="C4778" t="s">
        <v>15485</v>
      </c>
      <c r="D4778" t="s">
        <v>35</v>
      </c>
      <c r="E4778">
        <v>1993</v>
      </c>
      <c r="F4778">
        <v>2006</v>
      </c>
      <c r="J4778">
        <f t="shared" si="379"/>
        <v>0</v>
      </c>
      <c r="K4778" t="str">
        <f>IF(OR(J4778&gt;Ограничения!$B$1,Sheet!G11872&gt;Ограничения!$B$2,Sheet!H11872&gt;Ограничения!$B$2,Sheet!I11872&gt;Ограничения!$B$2,),"Not compatible","Compatible")</f>
        <v>Compatible</v>
      </c>
      <c r="L4778" t="str">
        <f t="shared" si="380"/>
        <v>Модификация</v>
      </c>
      <c r="M4778" s="3">
        <f t="shared" si="381"/>
        <v>1</v>
      </c>
      <c r="N4778" s="3" t="str">
        <f t="shared" si="382"/>
        <v>Y</v>
      </c>
      <c r="O4778" t="s">
        <v>28008</v>
      </c>
      <c r="Q4778" t="str">
        <f t="shared" si="378"/>
        <v>COPY 5102c19.dat sel\5102c19.dat</v>
      </c>
      <c r="R4778" t="str">
        <f>IF(ISNA(VLOOKUP(B4778,Rendered!$B$1:$C$1000,1,FALSE)),"N","Y")</f>
        <v>N</v>
      </c>
    </row>
    <row r="4779" spans="1:18" hidden="1" x14ac:dyDescent="0.35">
      <c r="A4779" t="s">
        <v>15449</v>
      </c>
      <c r="B4779" t="s">
        <v>15484</v>
      </c>
      <c r="C4779" t="s">
        <v>15485</v>
      </c>
      <c r="D4779" t="s">
        <v>35</v>
      </c>
      <c r="E4779">
        <v>1993</v>
      </c>
      <c r="F4779">
        <v>2006</v>
      </c>
      <c r="J4779">
        <f t="shared" si="379"/>
        <v>0</v>
      </c>
      <c r="K4779" t="str">
        <f>IF(OR(J4779&gt;Ограничения!$B$1,Sheet!G14747&gt;Ограничения!$B$2,Sheet!H14747&gt;Ограничения!$B$2,Sheet!I14747&gt;Ограничения!$B$2,),"Not compatible","Compatible")</f>
        <v>Compatible</v>
      </c>
      <c r="L4779" t="str">
        <f t="shared" si="380"/>
        <v>Модификация</v>
      </c>
      <c r="M4779" s="3">
        <f t="shared" si="381"/>
        <v>1</v>
      </c>
      <c r="N4779" s="3" t="str">
        <f t="shared" si="382"/>
        <v>Y</v>
      </c>
      <c r="O4779" t="s">
        <v>28008</v>
      </c>
      <c r="Q4779" t="str">
        <f t="shared" si="378"/>
        <v>COPY 5102c19.dat sel\5102c19.dat</v>
      </c>
      <c r="R4779" t="str">
        <f>IF(ISNA(VLOOKUP(B4779,Rendered!$B$1:$C$1000,1,FALSE)),"N","Y")</f>
        <v>N</v>
      </c>
    </row>
    <row r="4780" spans="1:18" hidden="1" x14ac:dyDescent="0.35">
      <c r="A4780" t="s">
        <v>15449</v>
      </c>
      <c r="B4780" t="s">
        <v>15484</v>
      </c>
      <c r="C4780" t="s">
        <v>15485</v>
      </c>
      <c r="D4780" t="s">
        <v>35</v>
      </c>
      <c r="E4780">
        <v>1993</v>
      </c>
      <c r="F4780">
        <v>2006</v>
      </c>
      <c r="J4780">
        <f t="shared" si="379"/>
        <v>0</v>
      </c>
      <c r="K4780" t="str">
        <f>IF(OR(J4780&gt;Ограничения!$B$1,Sheet!G16839&gt;Ограничения!$B$2,Sheet!H16839&gt;Ограничения!$B$2,Sheet!I16839&gt;Ограничения!$B$2,),"Not compatible","Compatible")</f>
        <v>Compatible</v>
      </c>
      <c r="L4780" t="str">
        <f t="shared" si="380"/>
        <v>Модификация</v>
      </c>
      <c r="M4780" s="3">
        <f t="shared" si="381"/>
        <v>0</v>
      </c>
      <c r="N4780" s="3" t="str">
        <f t="shared" si="382"/>
        <v>Y</v>
      </c>
      <c r="O4780" t="s">
        <v>28008</v>
      </c>
      <c r="Q4780" t="str">
        <f t="shared" si="378"/>
        <v>COPY 5102c19.dat sel\5102c19.dat</v>
      </c>
      <c r="R4780" t="str">
        <f>IF(ISNA(VLOOKUP(B4780,Rendered!$B$1:$C$1000,1,FALSE)),"N","Y")</f>
        <v>N</v>
      </c>
    </row>
    <row r="4781" spans="1:18" hidden="1" x14ac:dyDescent="0.35">
      <c r="A4781" t="s">
        <v>15449</v>
      </c>
      <c r="B4781" t="s">
        <v>27930</v>
      </c>
      <c r="C4781" t="s">
        <v>27931</v>
      </c>
      <c r="D4781" t="s">
        <v>27</v>
      </c>
      <c r="E4781">
        <v>2002</v>
      </c>
      <c r="F4781">
        <v>2002</v>
      </c>
      <c r="J4781">
        <f t="shared" si="379"/>
        <v>0</v>
      </c>
      <c r="K4781" t="str">
        <f>IF(OR(J4781&gt;Ограничения!$B$1,Sheet!G16884&gt;Ограничения!$B$2,Sheet!H16884&gt;Ограничения!$B$2,Sheet!I16884&gt;Ограничения!$B$2,),"Not compatible","Compatible")</f>
        <v>Not compatible</v>
      </c>
      <c r="L4781" t="str">
        <f t="shared" si="380"/>
        <v>Модификация</v>
      </c>
      <c r="M4781" s="3">
        <f t="shared" si="381"/>
        <v>0</v>
      </c>
      <c r="N4781" s="3" t="str">
        <f t="shared" si="382"/>
        <v>N</v>
      </c>
      <c r="O4781" t="s">
        <v>28008</v>
      </c>
      <c r="Q4781" t="str">
        <f t="shared" ref="Q4781:Q4844" si="383">_xlfn.CONCAT("COPY ",B4781,".dat sel\",B4781,".dat")</f>
        <v>COPY 5102c200.dat sel\5102c200.dat</v>
      </c>
      <c r="R4781" t="str">
        <f>IF(ISNA(VLOOKUP(B4781,Rendered!$B$1:$C$1000,1,FALSE)),"N","Y")</f>
        <v>N</v>
      </c>
    </row>
    <row r="4782" spans="1:18" hidden="1" x14ac:dyDescent="0.35">
      <c r="A4782" t="s">
        <v>15449</v>
      </c>
      <c r="B4782" t="s">
        <v>27932</v>
      </c>
      <c r="C4782" t="s">
        <v>27933</v>
      </c>
      <c r="D4782" t="s">
        <v>27</v>
      </c>
      <c r="E4782">
        <v>1995</v>
      </c>
      <c r="F4782">
        <v>2003</v>
      </c>
      <c r="J4782">
        <f t="shared" si="379"/>
        <v>0</v>
      </c>
      <c r="K4782" t="str">
        <f>IF(OR(J4782&gt;Ограничения!$B$1,Sheet!G16885&gt;Ограничения!$B$2,Sheet!H16885&gt;Ограничения!$B$2,Sheet!I16885&gt;Ограничения!$B$2,),"Not compatible","Compatible")</f>
        <v>Not compatible</v>
      </c>
      <c r="L4782" t="str">
        <f t="shared" si="380"/>
        <v>Модификация</v>
      </c>
      <c r="M4782" s="3">
        <f t="shared" si="381"/>
        <v>0</v>
      </c>
      <c r="N4782" s="3" t="str">
        <f t="shared" si="382"/>
        <v>N</v>
      </c>
      <c r="O4782" t="s">
        <v>28008</v>
      </c>
      <c r="Q4782" t="str">
        <f t="shared" si="383"/>
        <v>COPY 5102c207.dat sel\5102c207.dat</v>
      </c>
      <c r="R4782" t="str">
        <f>IF(ISNA(VLOOKUP(B4782,Rendered!$B$1:$C$1000,1,FALSE)),"N","Y")</f>
        <v>N</v>
      </c>
    </row>
    <row r="4783" spans="1:18" hidden="1" x14ac:dyDescent="0.35">
      <c r="A4783" t="s">
        <v>15449</v>
      </c>
      <c r="B4783" t="s">
        <v>15486</v>
      </c>
      <c r="C4783" t="s">
        <v>15487</v>
      </c>
      <c r="D4783" t="s">
        <v>30</v>
      </c>
      <c r="E4783">
        <v>1986</v>
      </c>
      <c r="F4783">
        <v>2010</v>
      </c>
      <c r="J4783">
        <f t="shared" si="379"/>
        <v>0</v>
      </c>
      <c r="K4783" t="str">
        <f>IF(OR(J4783&gt;Ограничения!$B$1,Sheet!G7983&gt;Ограничения!$B$2,Sheet!H7983&gt;Ограничения!$B$2,Sheet!I7983&gt;Ограничения!$B$2,),"Not compatible","Compatible")</f>
        <v>Compatible</v>
      </c>
      <c r="L4783" t="str">
        <f t="shared" si="380"/>
        <v>Модификация</v>
      </c>
      <c r="M4783" s="3">
        <f t="shared" si="381"/>
        <v>1</v>
      </c>
      <c r="N4783" s="3" t="str">
        <f t="shared" si="382"/>
        <v>Y</v>
      </c>
      <c r="O4783" t="s">
        <v>28008</v>
      </c>
      <c r="Q4783" t="str">
        <f t="shared" si="383"/>
        <v>COPY 5102c20.dat sel\5102c20.dat</v>
      </c>
      <c r="R4783" t="str">
        <f>IF(ISNA(VLOOKUP(B4783,Rendered!$B$1:$C$1000,1,FALSE)),"N","Y")</f>
        <v>N</v>
      </c>
    </row>
    <row r="4784" spans="1:18" hidden="1" x14ac:dyDescent="0.35">
      <c r="A4784" t="s">
        <v>15449</v>
      </c>
      <c r="B4784" t="s">
        <v>15486</v>
      </c>
      <c r="C4784" t="s">
        <v>15487</v>
      </c>
      <c r="D4784" t="s">
        <v>30</v>
      </c>
      <c r="E4784">
        <v>1986</v>
      </c>
      <c r="F4784">
        <v>2010</v>
      </c>
      <c r="J4784">
        <f t="shared" si="379"/>
        <v>0</v>
      </c>
      <c r="K4784" t="str">
        <f>IF(OR(J4784&gt;Ограничения!$B$1,Sheet!G11873&gt;Ограничения!$B$2,Sheet!H11873&gt;Ограничения!$B$2,Sheet!I11873&gt;Ограничения!$B$2,),"Not compatible","Compatible")</f>
        <v>Compatible</v>
      </c>
      <c r="L4784" t="str">
        <f t="shared" si="380"/>
        <v>Модификация</v>
      </c>
      <c r="M4784" s="3">
        <f t="shared" si="381"/>
        <v>1</v>
      </c>
      <c r="N4784" s="3" t="str">
        <f t="shared" si="382"/>
        <v>Y</v>
      </c>
      <c r="O4784" t="s">
        <v>28008</v>
      </c>
      <c r="Q4784" t="str">
        <f t="shared" si="383"/>
        <v>COPY 5102c20.dat sel\5102c20.dat</v>
      </c>
      <c r="R4784" t="str">
        <f>IF(ISNA(VLOOKUP(B4784,Rendered!$B$1:$C$1000,1,FALSE)),"N","Y")</f>
        <v>N</v>
      </c>
    </row>
    <row r="4785" spans="1:18" hidden="1" x14ac:dyDescent="0.35">
      <c r="A4785" t="s">
        <v>15449</v>
      </c>
      <c r="B4785" t="s">
        <v>15486</v>
      </c>
      <c r="C4785" t="s">
        <v>15487</v>
      </c>
      <c r="D4785" t="s">
        <v>30</v>
      </c>
      <c r="E4785">
        <v>1986</v>
      </c>
      <c r="F4785">
        <v>2010</v>
      </c>
      <c r="J4785">
        <f t="shared" si="379"/>
        <v>0</v>
      </c>
      <c r="K4785" t="str">
        <f>IF(OR(J4785&gt;Ограничения!$B$1,Sheet!G14748&gt;Ограничения!$B$2,Sheet!H14748&gt;Ограничения!$B$2,Sheet!I14748&gt;Ограничения!$B$2,),"Not compatible","Compatible")</f>
        <v>Compatible</v>
      </c>
      <c r="L4785" t="str">
        <f t="shared" si="380"/>
        <v>Модификация</v>
      </c>
      <c r="M4785" s="3">
        <f t="shared" si="381"/>
        <v>1</v>
      </c>
      <c r="N4785" s="3" t="str">
        <f t="shared" si="382"/>
        <v>Y</v>
      </c>
      <c r="O4785" t="s">
        <v>28008</v>
      </c>
      <c r="Q4785" t="str">
        <f t="shared" si="383"/>
        <v>COPY 5102c20.dat sel\5102c20.dat</v>
      </c>
      <c r="R4785" t="str">
        <f>IF(ISNA(VLOOKUP(B4785,Rendered!$B$1:$C$1000,1,FALSE)),"N","Y")</f>
        <v>N</v>
      </c>
    </row>
    <row r="4786" spans="1:18" hidden="1" x14ac:dyDescent="0.35">
      <c r="A4786" t="s">
        <v>15449</v>
      </c>
      <c r="B4786" t="s">
        <v>15486</v>
      </c>
      <c r="C4786" t="s">
        <v>15487</v>
      </c>
      <c r="D4786" t="s">
        <v>30</v>
      </c>
      <c r="E4786">
        <v>1986</v>
      </c>
      <c r="F4786">
        <v>2010</v>
      </c>
      <c r="J4786">
        <f t="shared" si="379"/>
        <v>0</v>
      </c>
      <c r="K4786" t="str">
        <f>IF(OR(J4786&gt;Ограничения!$B$1,Sheet!G16840&gt;Ограничения!$B$2,Sheet!H16840&gt;Ограничения!$B$2,Sheet!I16840&gt;Ограничения!$B$2,),"Not compatible","Compatible")</f>
        <v>Compatible</v>
      </c>
      <c r="L4786" t="str">
        <f t="shared" si="380"/>
        <v>Модификация</v>
      </c>
      <c r="M4786" s="3">
        <f t="shared" si="381"/>
        <v>0</v>
      </c>
      <c r="N4786" s="3" t="str">
        <f t="shared" si="382"/>
        <v>Y</v>
      </c>
      <c r="O4786" t="s">
        <v>28008</v>
      </c>
      <c r="Q4786" t="str">
        <f t="shared" si="383"/>
        <v>COPY 5102c20.dat sel\5102c20.dat</v>
      </c>
      <c r="R4786" t="str">
        <f>IF(ISNA(VLOOKUP(B4786,Rendered!$B$1:$C$1000,1,FALSE)),"N","Y")</f>
        <v>N</v>
      </c>
    </row>
    <row r="4787" spans="1:18" hidden="1" x14ac:dyDescent="0.35">
      <c r="A4787" t="s">
        <v>15449</v>
      </c>
      <c r="B4787" t="s">
        <v>15488</v>
      </c>
      <c r="C4787" t="s">
        <v>15489</v>
      </c>
      <c r="D4787" t="s">
        <v>30</v>
      </c>
      <c r="E4787">
        <v>1992</v>
      </c>
      <c r="F4787">
        <v>2019</v>
      </c>
      <c r="J4787">
        <f t="shared" si="379"/>
        <v>0</v>
      </c>
      <c r="K4787" t="str">
        <f>IF(OR(J4787&gt;Ограничения!$B$1,Sheet!G7984&gt;Ограничения!$B$2,Sheet!H7984&gt;Ограничения!$B$2,Sheet!I7984&gt;Ограничения!$B$2,),"Not compatible","Compatible")</f>
        <v>Compatible</v>
      </c>
      <c r="L4787" t="str">
        <f t="shared" si="380"/>
        <v>Модификация</v>
      </c>
      <c r="M4787" s="3">
        <f t="shared" si="381"/>
        <v>1</v>
      </c>
      <c r="N4787" s="3" t="str">
        <f t="shared" si="382"/>
        <v>Y</v>
      </c>
      <c r="O4787" t="s">
        <v>28008</v>
      </c>
      <c r="Q4787" t="str">
        <f t="shared" si="383"/>
        <v>COPY 5102c21.dat sel\5102c21.dat</v>
      </c>
      <c r="R4787" t="str">
        <f>IF(ISNA(VLOOKUP(B4787,Rendered!$B$1:$C$1000,1,FALSE)),"N","Y")</f>
        <v>N</v>
      </c>
    </row>
    <row r="4788" spans="1:18" hidden="1" x14ac:dyDescent="0.35">
      <c r="A4788" t="s">
        <v>15449</v>
      </c>
      <c r="B4788" t="s">
        <v>15488</v>
      </c>
      <c r="C4788" t="s">
        <v>15489</v>
      </c>
      <c r="D4788" t="s">
        <v>30</v>
      </c>
      <c r="E4788">
        <v>1992</v>
      </c>
      <c r="F4788">
        <v>2019</v>
      </c>
      <c r="J4788">
        <f t="shared" si="379"/>
        <v>0</v>
      </c>
      <c r="K4788" t="str">
        <f>IF(OR(J4788&gt;Ограничения!$B$1,Sheet!G11874&gt;Ограничения!$B$2,Sheet!H11874&gt;Ограничения!$B$2,Sheet!I11874&gt;Ограничения!$B$2,),"Not compatible","Compatible")</f>
        <v>Compatible</v>
      </c>
      <c r="L4788" t="str">
        <f t="shared" si="380"/>
        <v>Модификация</v>
      </c>
      <c r="M4788" s="3">
        <f t="shared" si="381"/>
        <v>1</v>
      </c>
      <c r="N4788" s="3" t="str">
        <f t="shared" si="382"/>
        <v>Y</v>
      </c>
      <c r="O4788" t="s">
        <v>28008</v>
      </c>
      <c r="Q4788" t="str">
        <f t="shared" si="383"/>
        <v>COPY 5102c21.dat sel\5102c21.dat</v>
      </c>
      <c r="R4788" t="str">
        <f>IF(ISNA(VLOOKUP(B4788,Rendered!$B$1:$C$1000,1,FALSE)),"N","Y")</f>
        <v>N</v>
      </c>
    </row>
    <row r="4789" spans="1:18" hidden="1" x14ac:dyDescent="0.35">
      <c r="A4789" t="s">
        <v>15449</v>
      </c>
      <c r="B4789" t="s">
        <v>15488</v>
      </c>
      <c r="C4789" t="s">
        <v>15489</v>
      </c>
      <c r="D4789" t="s">
        <v>30</v>
      </c>
      <c r="E4789">
        <v>1992</v>
      </c>
      <c r="F4789">
        <v>2019</v>
      </c>
      <c r="J4789">
        <f t="shared" si="379"/>
        <v>0</v>
      </c>
      <c r="K4789" t="str">
        <f>IF(OR(J4789&gt;Ограничения!$B$1,Sheet!G14749&gt;Ограничения!$B$2,Sheet!H14749&gt;Ограничения!$B$2,Sheet!I14749&gt;Ограничения!$B$2,),"Not compatible","Compatible")</f>
        <v>Compatible</v>
      </c>
      <c r="L4789" t="str">
        <f t="shared" si="380"/>
        <v>Модификация</v>
      </c>
      <c r="M4789" s="3">
        <f t="shared" si="381"/>
        <v>1</v>
      </c>
      <c r="N4789" s="3" t="str">
        <f t="shared" si="382"/>
        <v>Y</v>
      </c>
      <c r="O4789" t="s">
        <v>28008</v>
      </c>
      <c r="Q4789" t="str">
        <f t="shared" si="383"/>
        <v>COPY 5102c21.dat sel\5102c21.dat</v>
      </c>
      <c r="R4789" t="str">
        <f>IF(ISNA(VLOOKUP(B4789,Rendered!$B$1:$C$1000,1,FALSE)),"N","Y")</f>
        <v>N</v>
      </c>
    </row>
    <row r="4790" spans="1:18" hidden="1" x14ac:dyDescent="0.35">
      <c r="A4790" t="s">
        <v>15449</v>
      </c>
      <c r="B4790" t="s">
        <v>15488</v>
      </c>
      <c r="C4790" t="s">
        <v>15489</v>
      </c>
      <c r="D4790" t="s">
        <v>30</v>
      </c>
      <c r="E4790">
        <v>1992</v>
      </c>
      <c r="F4790">
        <v>2019</v>
      </c>
      <c r="J4790">
        <f t="shared" si="379"/>
        <v>0</v>
      </c>
      <c r="K4790" t="str">
        <f>IF(OR(J4790&gt;Ограничения!$B$1,Sheet!G16841&gt;Ограничения!$B$2,Sheet!H16841&gt;Ограничения!$B$2,Sheet!I16841&gt;Ограничения!$B$2,),"Not compatible","Compatible")</f>
        <v>Compatible</v>
      </c>
      <c r="L4790" t="str">
        <f t="shared" si="380"/>
        <v>Модификация</v>
      </c>
      <c r="M4790" s="3">
        <f t="shared" si="381"/>
        <v>0</v>
      </c>
      <c r="N4790" s="3" t="str">
        <f t="shared" si="382"/>
        <v>Y</v>
      </c>
      <c r="O4790" t="s">
        <v>28008</v>
      </c>
      <c r="Q4790" t="str">
        <f t="shared" si="383"/>
        <v>COPY 5102c21.dat sel\5102c21.dat</v>
      </c>
      <c r="R4790" t="str">
        <f>IF(ISNA(VLOOKUP(B4790,Rendered!$B$1:$C$1000,1,FALSE)),"N","Y")</f>
        <v>N</v>
      </c>
    </row>
    <row r="4791" spans="1:18" hidden="1" x14ac:dyDescent="0.35">
      <c r="A4791" t="s">
        <v>15449</v>
      </c>
      <c r="B4791" t="s">
        <v>15490</v>
      </c>
      <c r="C4791" t="s">
        <v>15491</v>
      </c>
      <c r="D4791" t="s">
        <v>13</v>
      </c>
      <c r="E4791">
        <v>1992</v>
      </c>
      <c r="F4791">
        <v>1992</v>
      </c>
      <c r="J4791">
        <f t="shared" si="379"/>
        <v>0</v>
      </c>
      <c r="K4791" t="str">
        <f>IF(OR(J4791&gt;Ограничения!$B$1,Sheet!G7985&gt;Ограничения!$B$2,Sheet!H7985&gt;Ограничения!$B$2,Sheet!I7985&gt;Ограничения!$B$2,),"Not compatible","Compatible")</f>
        <v>Compatible</v>
      </c>
      <c r="L4791" t="str">
        <f t="shared" si="380"/>
        <v>Модификация</v>
      </c>
      <c r="M4791" s="3">
        <f t="shared" si="381"/>
        <v>1</v>
      </c>
      <c r="N4791" s="3" t="str">
        <f t="shared" si="382"/>
        <v>Y</v>
      </c>
      <c r="O4791" t="s">
        <v>28008</v>
      </c>
      <c r="Q4791" t="str">
        <f t="shared" si="383"/>
        <v>COPY 5102c22.dat sel\5102c22.dat</v>
      </c>
      <c r="R4791" t="str">
        <f>IF(ISNA(VLOOKUP(B4791,Rendered!$B$1:$C$1000,1,FALSE)),"N","Y")</f>
        <v>N</v>
      </c>
    </row>
    <row r="4792" spans="1:18" hidden="1" x14ac:dyDescent="0.35">
      <c r="A4792" t="s">
        <v>15449</v>
      </c>
      <c r="B4792" t="s">
        <v>15490</v>
      </c>
      <c r="C4792" t="s">
        <v>15491</v>
      </c>
      <c r="D4792" t="s">
        <v>13</v>
      </c>
      <c r="E4792">
        <v>1992</v>
      </c>
      <c r="F4792">
        <v>1992</v>
      </c>
      <c r="J4792">
        <f t="shared" si="379"/>
        <v>0</v>
      </c>
      <c r="K4792" t="str">
        <f>IF(OR(J4792&gt;Ограничения!$B$1,Sheet!G11875&gt;Ограничения!$B$2,Sheet!H11875&gt;Ограничения!$B$2,Sheet!I11875&gt;Ограничения!$B$2,),"Not compatible","Compatible")</f>
        <v>Compatible</v>
      </c>
      <c r="L4792" t="str">
        <f t="shared" si="380"/>
        <v>Модификация</v>
      </c>
      <c r="M4792" s="3">
        <f t="shared" si="381"/>
        <v>1</v>
      </c>
      <c r="N4792" s="3" t="str">
        <f t="shared" si="382"/>
        <v>Y</v>
      </c>
      <c r="O4792" t="s">
        <v>28008</v>
      </c>
      <c r="Q4792" t="str">
        <f t="shared" si="383"/>
        <v>COPY 5102c22.dat sel\5102c22.dat</v>
      </c>
      <c r="R4792" t="str">
        <f>IF(ISNA(VLOOKUP(B4792,Rendered!$B$1:$C$1000,1,FALSE)),"N","Y")</f>
        <v>N</v>
      </c>
    </row>
    <row r="4793" spans="1:18" hidden="1" x14ac:dyDescent="0.35">
      <c r="A4793" t="s">
        <v>15449</v>
      </c>
      <c r="B4793" t="s">
        <v>15490</v>
      </c>
      <c r="C4793" t="s">
        <v>15491</v>
      </c>
      <c r="D4793" t="s">
        <v>13</v>
      </c>
      <c r="E4793">
        <v>1992</v>
      </c>
      <c r="F4793">
        <v>1992</v>
      </c>
      <c r="J4793">
        <f t="shared" si="379"/>
        <v>0</v>
      </c>
      <c r="K4793" t="str">
        <f>IF(OR(J4793&gt;Ограничения!$B$1,Sheet!G14750&gt;Ограничения!$B$2,Sheet!H14750&gt;Ограничения!$B$2,Sheet!I14750&gt;Ограничения!$B$2,),"Not compatible","Compatible")</f>
        <v>Compatible</v>
      </c>
      <c r="L4793" t="str">
        <f t="shared" si="380"/>
        <v>Модификация</v>
      </c>
      <c r="M4793" s="3">
        <f t="shared" si="381"/>
        <v>1</v>
      </c>
      <c r="N4793" s="3" t="str">
        <f t="shared" si="382"/>
        <v>Y</v>
      </c>
      <c r="O4793" t="s">
        <v>28008</v>
      </c>
      <c r="Q4793" t="str">
        <f t="shared" si="383"/>
        <v>COPY 5102c22.dat sel\5102c22.dat</v>
      </c>
      <c r="R4793" t="str">
        <f>IF(ISNA(VLOOKUP(B4793,Rendered!$B$1:$C$1000,1,FALSE)),"N","Y")</f>
        <v>N</v>
      </c>
    </row>
    <row r="4794" spans="1:18" hidden="1" x14ac:dyDescent="0.35">
      <c r="A4794" t="s">
        <v>15449</v>
      </c>
      <c r="B4794" t="s">
        <v>15490</v>
      </c>
      <c r="C4794" t="s">
        <v>15491</v>
      </c>
      <c r="D4794" t="s">
        <v>13</v>
      </c>
      <c r="E4794">
        <v>1992</v>
      </c>
      <c r="F4794">
        <v>1992</v>
      </c>
      <c r="J4794">
        <f t="shared" si="379"/>
        <v>0</v>
      </c>
      <c r="K4794" t="str">
        <f>IF(OR(J4794&gt;Ограничения!$B$1,Sheet!G16842&gt;Ограничения!$B$2,Sheet!H16842&gt;Ограничения!$B$2,Sheet!I16842&gt;Ограничения!$B$2,),"Not compatible","Compatible")</f>
        <v>Compatible</v>
      </c>
      <c r="L4794" t="str">
        <f t="shared" si="380"/>
        <v>Модификация</v>
      </c>
      <c r="M4794" s="3">
        <f t="shared" si="381"/>
        <v>0</v>
      </c>
      <c r="N4794" s="3" t="str">
        <f t="shared" si="382"/>
        <v>Y</v>
      </c>
      <c r="O4794" t="s">
        <v>28008</v>
      </c>
      <c r="Q4794" t="str">
        <f t="shared" si="383"/>
        <v>COPY 5102c22.dat sel\5102c22.dat</v>
      </c>
      <c r="R4794" t="str">
        <f>IF(ISNA(VLOOKUP(B4794,Rendered!$B$1:$C$1000,1,FALSE)),"N","Y")</f>
        <v>N</v>
      </c>
    </row>
    <row r="4795" spans="1:18" hidden="1" x14ac:dyDescent="0.35">
      <c r="A4795" t="s">
        <v>15449</v>
      </c>
      <c r="B4795" t="s">
        <v>15492</v>
      </c>
      <c r="C4795" t="s">
        <v>15493</v>
      </c>
      <c r="D4795" t="s">
        <v>13</v>
      </c>
      <c r="E4795">
        <v>1989</v>
      </c>
      <c r="F4795">
        <v>1996</v>
      </c>
      <c r="J4795">
        <f t="shared" si="379"/>
        <v>0</v>
      </c>
      <c r="K4795" t="str">
        <f>IF(OR(J4795&gt;Ограничения!$B$1,Sheet!G7986&gt;Ограничения!$B$2,Sheet!H7986&gt;Ограничения!$B$2,Sheet!I7986&gt;Ограничения!$B$2,),"Not compatible","Compatible")</f>
        <v>Compatible</v>
      </c>
      <c r="L4795" t="str">
        <f t="shared" si="380"/>
        <v>Модификация</v>
      </c>
      <c r="M4795" s="3">
        <f t="shared" si="381"/>
        <v>1</v>
      </c>
      <c r="N4795" s="3" t="str">
        <f t="shared" si="382"/>
        <v>Y</v>
      </c>
      <c r="O4795" t="s">
        <v>28008</v>
      </c>
      <c r="Q4795" t="str">
        <f t="shared" si="383"/>
        <v>COPY 5102c23.dat sel\5102c23.dat</v>
      </c>
      <c r="R4795" t="str">
        <f>IF(ISNA(VLOOKUP(B4795,Rendered!$B$1:$C$1000,1,FALSE)),"N","Y")</f>
        <v>N</v>
      </c>
    </row>
    <row r="4796" spans="1:18" hidden="1" x14ac:dyDescent="0.35">
      <c r="A4796" t="s">
        <v>15449</v>
      </c>
      <c r="B4796" t="s">
        <v>15492</v>
      </c>
      <c r="C4796" t="s">
        <v>15493</v>
      </c>
      <c r="D4796" t="s">
        <v>13</v>
      </c>
      <c r="E4796">
        <v>1989</v>
      </c>
      <c r="F4796">
        <v>1996</v>
      </c>
      <c r="J4796">
        <f t="shared" si="379"/>
        <v>0</v>
      </c>
      <c r="K4796" t="str">
        <f>IF(OR(J4796&gt;Ограничения!$B$1,Sheet!G11876&gt;Ограничения!$B$2,Sheet!H11876&gt;Ограничения!$B$2,Sheet!I11876&gt;Ограничения!$B$2,),"Not compatible","Compatible")</f>
        <v>Compatible</v>
      </c>
      <c r="L4796" t="str">
        <f t="shared" si="380"/>
        <v>Модификация</v>
      </c>
      <c r="M4796" s="3">
        <f t="shared" si="381"/>
        <v>1</v>
      </c>
      <c r="N4796" s="3" t="str">
        <f t="shared" si="382"/>
        <v>Y</v>
      </c>
      <c r="O4796" t="s">
        <v>28008</v>
      </c>
      <c r="Q4796" t="str">
        <f t="shared" si="383"/>
        <v>COPY 5102c23.dat sel\5102c23.dat</v>
      </c>
      <c r="R4796" t="str">
        <f>IF(ISNA(VLOOKUP(B4796,Rendered!$B$1:$C$1000,1,FALSE)),"N","Y")</f>
        <v>N</v>
      </c>
    </row>
    <row r="4797" spans="1:18" hidden="1" x14ac:dyDescent="0.35">
      <c r="A4797" t="s">
        <v>15449</v>
      </c>
      <c r="B4797" t="s">
        <v>15492</v>
      </c>
      <c r="C4797" t="s">
        <v>15493</v>
      </c>
      <c r="D4797" t="s">
        <v>13</v>
      </c>
      <c r="E4797">
        <v>1989</v>
      </c>
      <c r="F4797">
        <v>1996</v>
      </c>
      <c r="J4797">
        <f t="shared" si="379"/>
        <v>0</v>
      </c>
      <c r="K4797" t="str">
        <f>IF(OR(J4797&gt;Ограничения!$B$1,Sheet!G14751&gt;Ограничения!$B$2,Sheet!H14751&gt;Ограничения!$B$2,Sheet!I14751&gt;Ограничения!$B$2,),"Not compatible","Compatible")</f>
        <v>Compatible</v>
      </c>
      <c r="L4797" t="str">
        <f t="shared" si="380"/>
        <v>Модификация</v>
      </c>
      <c r="M4797" s="3">
        <f t="shared" si="381"/>
        <v>1</v>
      </c>
      <c r="N4797" s="3" t="str">
        <f t="shared" si="382"/>
        <v>Y</v>
      </c>
      <c r="O4797" t="s">
        <v>28008</v>
      </c>
      <c r="Q4797" t="str">
        <f t="shared" si="383"/>
        <v>COPY 5102c23.dat sel\5102c23.dat</v>
      </c>
      <c r="R4797" t="str">
        <f>IF(ISNA(VLOOKUP(B4797,Rendered!$B$1:$C$1000,1,FALSE)),"N","Y")</f>
        <v>N</v>
      </c>
    </row>
    <row r="4798" spans="1:18" hidden="1" x14ac:dyDescent="0.35">
      <c r="A4798" t="s">
        <v>15449</v>
      </c>
      <c r="B4798" t="s">
        <v>15492</v>
      </c>
      <c r="C4798" t="s">
        <v>15493</v>
      </c>
      <c r="D4798" t="s">
        <v>13</v>
      </c>
      <c r="E4798">
        <v>1989</v>
      </c>
      <c r="F4798">
        <v>1996</v>
      </c>
      <c r="J4798">
        <f t="shared" si="379"/>
        <v>0</v>
      </c>
      <c r="K4798" t="str">
        <f>IF(OR(J4798&gt;Ограничения!$B$1,Sheet!G16843&gt;Ограничения!$B$2,Sheet!H16843&gt;Ограничения!$B$2,Sheet!I16843&gt;Ограничения!$B$2,),"Not compatible","Compatible")</f>
        <v>Compatible</v>
      </c>
      <c r="L4798" t="str">
        <f t="shared" si="380"/>
        <v>Модификация</v>
      </c>
      <c r="M4798" s="3">
        <f t="shared" si="381"/>
        <v>0</v>
      </c>
      <c r="N4798" s="3" t="str">
        <f t="shared" si="382"/>
        <v>Y</v>
      </c>
      <c r="O4798" t="s">
        <v>28008</v>
      </c>
      <c r="Q4798" t="str">
        <f t="shared" si="383"/>
        <v>COPY 5102c23.dat sel\5102c23.dat</v>
      </c>
      <c r="R4798" t="str">
        <f>IF(ISNA(VLOOKUP(B4798,Rendered!$B$1:$C$1000,1,FALSE)),"N","Y")</f>
        <v>N</v>
      </c>
    </row>
    <row r="4799" spans="1:18" hidden="1" x14ac:dyDescent="0.35">
      <c r="A4799" t="s">
        <v>15449</v>
      </c>
      <c r="B4799" t="s">
        <v>15494</v>
      </c>
      <c r="C4799" t="s">
        <v>15495</v>
      </c>
      <c r="D4799" t="s">
        <v>30</v>
      </c>
      <c r="E4799">
        <v>1992</v>
      </c>
      <c r="F4799">
        <v>2016</v>
      </c>
      <c r="J4799">
        <f t="shared" si="379"/>
        <v>0</v>
      </c>
      <c r="K4799" t="str">
        <f>IF(OR(J4799&gt;Ограничения!$B$1,Sheet!G7987&gt;Ограничения!$B$2,Sheet!H7987&gt;Ограничения!$B$2,Sheet!I7987&gt;Ограничения!$B$2,),"Not compatible","Compatible")</f>
        <v>Compatible</v>
      </c>
      <c r="L4799" t="str">
        <f t="shared" si="380"/>
        <v>Модификация</v>
      </c>
      <c r="M4799" s="3">
        <f t="shared" si="381"/>
        <v>1</v>
      </c>
      <c r="N4799" s="3" t="str">
        <f t="shared" si="382"/>
        <v>Y</v>
      </c>
      <c r="O4799" t="s">
        <v>28008</v>
      </c>
      <c r="Q4799" t="str">
        <f t="shared" si="383"/>
        <v>COPY 5102c24.dat sel\5102c24.dat</v>
      </c>
      <c r="R4799" t="str">
        <f>IF(ISNA(VLOOKUP(B4799,Rendered!$B$1:$C$1000,1,FALSE)),"N","Y")</f>
        <v>N</v>
      </c>
    </row>
    <row r="4800" spans="1:18" hidden="1" x14ac:dyDescent="0.35">
      <c r="A4800" t="s">
        <v>15449</v>
      </c>
      <c r="B4800" t="s">
        <v>15494</v>
      </c>
      <c r="C4800" t="s">
        <v>15495</v>
      </c>
      <c r="D4800" t="s">
        <v>30</v>
      </c>
      <c r="E4800">
        <v>1992</v>
      </c>
      <c r="F4800">
        <v>2016</v>
      </c>
      <c r="J4800">
        <f t="shared" si="379"/>
        <v>0</v>
      </c>
      <c r="K4800" t="str">
        <f>IF(OR(J4800&gt;Ограничения!$B$1,Sheet!G11877&gt;Ограничения!$B$2,Sheet!H11877&gt;Ограничения!$B$2,Sheet!I11877&gt;Ограничения!$B$2,),"Not compatible","Compatible")</f>
        <v>Compatible</v>
      </c>
      <c r="L4800" t="str">
        <f t="shared" si="380"/>
        <v>Модификация</v>
      </c>
      <c r="M4800" s="3">
        <f t="shared" si="381"/>
        <v>1</v>
      </c>
      <c r="N4800" s="3" t="str">
        <f t="shared" si="382"/>
        <v>Y</v>
      </c>
      <c r="O4800" t="s">
        <v>28008</v>
      </c>
      <c r="Q4800" t="str">
        <f t="shared" si="383"/>
        <v>COPY 5102c24.dat sel\5102c24.dat</v>
      </c>
      <c r="R4800" t="str">
        <f>IF(ISNA(VLOOKUP(B4800,Rendered!$B$1:$C$1000,1,FALSE)),"N","Y")</f>
        <v>N</v>
      </c>
    </row>
    <row r="4801" spans="1:18" hidden="1" x14ac:dyDescent="0.35">
      <c r="A4801" t="s">
        <v>15449</v>
      </c>
      <c r="B4801" t="s">
        <v>15494</v>
      </c>
      <c r="C4801" t="s">
        <v>15495</v>
      </c>
      <c r="D4801" t="s">
        <v>30</v>
      </c>
      <c r="E4801">
        <v>1992</v>
      </c>
      <c r="F4801">
        <v>2016</v>
      </c>
      <c r="J4801">
        <f t="shared" si="379"/>
        <v>0</v>
      </c>
      <c r="K4801" t="str">
        <f>IF(OR(J4801&gt;Ограничения!$B$1,Sheet!G14752&gt;Ограничения!$B$2,Sheet!H14752&gt;Ограничения!$B$2,Sheet!I14752&gt;Ограничения!$B$2,),"Not compatible","Compatible")</f>
        <v>Compatible</v>
      </c>
      <c r="L4801" t="str">
        <f t="shared" si="380"/>
        <v>Модификация</v>
      </c>
      <c r="M4801" s="3">
        <f t="shared" si="381"/>
        <v>1</v>
      </c>
      <c r="N4801" s="3" t="str">
        <f t="shared" si="382"/>
        <v>Y</v>
      </c>
      <c r="O4801" t="s">
        <v>28008</v>
      </c>
      <c r="Q4801" t="str">
        <f t="shared" si="383"/>
        <v>COPY 5102c24.dat sel\5102c24.dat</v>
      </c>
      <c r="R4801" t="str">
        <f>IF(ISNA(VLOOKUP(B4801,Rendered!$B$1:$C$1000,1,FALSE)),"N","Y")</f>
        <v>N</v>
      </c>
    </row>
    <row r="4802" spans="1:18" hidden="1" x14ac:dyDescent="0.35">
      <c r="A4802" t="s">
        <v>15449</v>
      </c>
      <c r="B4802" t="s">
        <v>15494</v>
      </c>
      <c r="C4802" t="s">
        <v>15495</v>
      </c>
      <c r="D4802" t="s">
        <v>30</v>
      </c>
      <c r="E4802">
        <v>1992</v>
      </c>
      <c r="F4802">
        <v>2016</v>
      </c>
      <c r="J4802">
        <f t="shared" ref="J4802:J4865" si="384">SUM(G4802:I4802)</f>
        <v>0</v>
      </c>
      <c r="K4802" t="str">
        <f>IF(OR(J4802&gt;Ограничения!$B$1,Sheet!G16844&gt;Ограничения!$B$2,Sheet!H16844&gt;Ограничения!$B$2,Sheet!I16844&gt;Ограничения!$B$2,),"Not compatible","Compatible")</f>
        <v>Compatible</v>
      </c>
      <c r="L4802" t="str">
        <f t="shared" ref="L4802:L4865" si="385">IFERROR(B4802+1-1,"Модификация")</f>
        <v>Модификация</v>
      </c>
      <c r="M4802" s="3">
        <f t="shared" si="381"/>
        <v>0</v>
      </c>
      <c r="N4802" s="3" t="str">
        <f t="shared" si="382"/>
        <v>Y</v>
      </c>
      <c r="O4802" t="s">
        <v>28008</v>
      </c>
      <c r="Q4802" t="str">
        <f t="shared" si="383"/>
        <v>COPY 5102c24.dat sel\5102c24.dat</v>
      </c>
      <c r="R4802" t="str">
        <f>IF(ISNA(VLOOKUP(B4802,Rendered!$B$1:$C$1000,1,FALSE)),"N","Y")</f>
        <v>N</v>
      </c>
    </row>
    <row r="4803" spans="1:18" hidden="1" x14ac:dyDescent="0.35">
      <c r="A4803" t="s">
        <v>15449</v>
      </c>
      <c r="B4803" t="s">
        <v>27934</v>
      </c>
      <c r="C4803" t="s">
        <v>27935</v>
      </c>
      <c r="D4803" t="s">
        <v>13</v>
      </c>
      <c r="E4803">
        <v>1992</v>
      </c>
      <c r="F4803">
        <v>1992</v>
      </c>
      <c r="J4803">
        <f t="shared" si="384"/>
        <v>0</v>
      </c>
      <c r="K4803" t="str">
        <f>IF(OR(J4803&gt;Ограничения!$B$1,Sheet!G16886&gt;Ограничения!$B$2,Sheet!H16886&gt;Ограничения!$B$2,Sheet!I16886&gt;Ограничения!$B$2,),"Not compatible","Compatible")</f>
        <v>Not compatible</v>
      </c>
      <c r="L4803" t="str">
        <f t="shared" si="385"/>
        <v>Модификация</v>
      </c>
      <c r="M4803" s="3">
        <f t="shared" ref="M4803:M4866" si="386">IF(ISERR(FIND(C4803,C4804)),0,LEN(C4803)/LEN(C4804))</f>
        <v>0</v>
      </c>
      <c r="N4803" s="3" t="str">
        <f t="shared" ref="N4803:N4866" si="387">IF(OR(M4803&gt;0,M4802&gt;0),"Y","N")</f>
        <v>N</v>
      </c>
      <c r="O4803" t="s">
        <v>28008</v>
      </c>
      <c r="Q4803" t="str">
        <f t="shared" si="383"/>
        <v>COPY 5102c250.dat sel\5102c250.dat</v>
      </c>
      <c r="R4803" t="str">
        <f>IF(ISNA(VLOOKUP(B4803,Rendered!$B$1:$C$1000,1,FALSE)),"N","Y")</f>
        <v>N</v>
      </c>
    </row>
    <row r="4804" spans="1:18" hidden="1" x14ac:dyDescent="0.35">
      <c r="A4804" t="s">
        <v>15449</v>
      </c>
      <c r="B4804" t="s">
        <v>15496</v>
      </c>
      <c r="C4804" t="s">
        <v>15497</v>
      </c>
      <c r="D4804" t="s">
        <v>30</v>
      </c>
      <c r="E4804">
        <v>1984</v>
      </c>
      <c r="F4804">
        <v>1998</v>
      </c>
      <c r="J4804">
        <f t="shared" si="384"/>
        <v>0</v>
      </c>
      <c r="K4804" t="str">
        <f>IF(OR(J4804&gt;Ограничения!$B$1,Sheet!G7988&gt;Ограничения!$B$2,Sheet!H7988&gt;Ограничения!$B$2,Sheet!I7988&gt;Ограничения!$B$2,),"Not compatible","Compatible")</f>
        <v>Compatible</v>
      </c>
      <c r="L4804" t="str">
        <f t="shared" si="385"/>
        <v>Модификация</v>
      </c>
      <c r="M4804" s="3">
        <f t="shared" si="386"/>
        <v>1</v>
      </c>
      <c r="N4804" s="3" t="str">
        <f t="shared" si="387"/>
        <v>Y</v>
      </c>
      <c r="O4804" t="s">
        <v>28008</v>
      </c>
      <c r="Q4804" t="str">
        <f t="shared" si="383"/>
        <v>COPY 5102c25.dat sel\5102c25.dat</v>
      </c>
      <c r="R4804" t="str">
        <f>IF(ISNA(VLOOKUP(B4804,Rendered!$B$1:$C$1000,1,FALSE)),"N","Y")</f>
        <v>N</v>
      </c>
    </row>
    <row r="4805" spans="1:18" hidden="1" x14ac:dyDescent="0.35">
      <c r="A4805" t="s">
        <v>15449</v>
      </c>
      <c r="B4805" t="s">
        <v>15496</v>
      </c>
      <c r="C4805" t="s">
        <v>15497</v>
      </c>
      <c r="D4805" t="s">
        <v>30</v>
      </c>
      <c r="E4805">
        <v>1984</v>
      </c>
      <c r="F4805">
        <v>1998</v>
      </c>
      <c r="J4805">
        <f t="shared" si="384"/>
        <v>0</v>
      </c>
      <c r="K4805" t="str">
        <f>IF(OR(J4805&gt;Ограничения!$B$1,Sheet!G11878&gt;Ограничения!$B$2,Sheet!H11878&gt;Ограничения!$B$2,Sheet!I11878&gt;Ограничения!$B$2,),"Not compatible","Compatible")</f>
        <v>Compatible</v>
      </c>
      <c r="L4805" t="str">
        <f t="shared" si="385"/>
        <v>Модификация</v>
      </c>
      <c r="M4805" s="3">
        <f t="shared" si="386"/>
        <v>1</v>
      </c>
      <c r="N4805" s="3" t="str">
        <f t="shared" si="387"/>
        <v>Y</v>
      </c>
      <c r="O4805" t="s">
        <v>28008</v>
      </c>
      <c r="Q4805" t="str">
        <f t="shared" si="383"/>
        <v>COPY 5102c25.dat sel\5102c25.dat</v>
      </c>
      <c r="R4805" t="str">
        <f>IF(ISNA(VLOOKUP(B4805,Rendered!$B$1:$C$1000,1,FALSE)),"N","Y")</f>
        <v>N</v>
      </c>
    </row>
    <row r="4806" spans="1:18" hidden="1" x14ac:dyDescent="0.35">
      <c r="A4806" t="s">
        <v>15449</v>
      </c>
      <c r="B4806" t="s">
        <v>15496</v>
      </c>
      <c r="C4806" t="s">
        <v>15497</v>
      </c>
      <c r="D4806" t="s">
        <v>30</v>
      </c>
      <c r="E4806">
        <v>1984</v>
      </c>
      <c r="F4806">
        <v>1998</v>
      </c>
      <c r="J4806">
        <f t="shared" si="384"/>
        <v>0</v>
      </c>
      <c r="K4806" t="str">
        <f>IF(OR(J4806&gt;Ограничения!$B$1,Sheet!G14753&gt;Ограничения!$B$2,Sheet!H14753&gt;Ограничения!$B$2,Sheet!I14753&gt;Ограничения!$B$2,),"Not compatible","Compatible")</f>
        <v>Compatible</v>
      </c>
      <c r="L4806" t="str">
        <f t="shared" si="385"/>
        <v>Модификация</v>
      </c>
      <c r="M4806" s="3">
        <f t="shared" si="386"/>
        <v>1</v>
      </c>
      <c r="N4806" s="3" t="str">
        <f t="shared" si="387"/>
        <v>Y</v>
      </c>
      <c r="O4806" t="s">
        <v>28008</v>
      </c>
      <c r="Q4806" t="str">
        <f t="shared" si="383"/>
        <v>COPY 5102c25.dat sel\5102c25.dat</v>
      </c>
      <c r="R4806" t="str">
        <f>IF(ISNA(VLOOKUP(B4806,Rendered!$B$1:$C$1000,1,FALSE)),"N","Y")</f>
        <v>N</v>
      </c>
    </row>
    <row r="4807" spans="1:18" hidden="1" x14ac:dyDescent="0.35">
      <c r="A4807" t="s">
        <v>15449</v>
      </c>
      <c r="B4807" t="s">
        <v>15496</v>
      </c>
      <c r="C4807" t="s">
        <v>15497</v>
      </c>
      <c r="D4807" t="s">
        <v>30</v>
      </c>
      <c r="E4807">
        <v>1984</v>
      </c>
      <c r="F4807">
        <v>1998</v>
      </c>
      <c r="J4807">
        <f t="shared" si="384"/>
        <v>0</v>
      </c>
      <c r="K4807" t="str">
        <f>IF(OR(J4807&gt;Ограничения!$B$1,Sheet!G16845&gt;Ограничения!$B$2,Sheet!H16845&gt;Ограничения!$B$2,Sheet!I16845&gt;Ограничения!$B$2,),"Not compatible","Compatible")</f>
        <v>Compatible</v>
      </c>
      <c r="L4807" t="str">
        <f t="shared" si="385"/>
        <v>Модификация</v>
      </c>
      <c r="M4807" s="3">
        <f t="shared" si="386"/>
        <v>0</v>
      </c>
      <c r="N4807" s="3" t="str">
        <f t="shared" si="387"/>
        <v>Y</v>
      </c>
      <c r="O4807" t="s">
        <v>28008</v>
      </c>
      <c r="Q4807" t="str">
        <f t="shared" si="383"/>
        <v>COPY 5102c25.dat sel\5102c25.dat</v>
      </c>
      <c r="R4807" t="str">
        <f>IF(ISNA(VLOOKUP(B4807,Rendered!$B$1:$C$1000,1,FALSE)),"N","Y")</f>
        <v>N</v>
      </c>
    </row>
    <row r="4808" spans="1:18" hidden="1" x14ac:dyDescent="0.35">
      <c r="A4808" t="s">
        <v>15449</v>
      </c>
      <c r="B4808" t="s">
        <v>15498</v>
      </c>
      <c r="C4808" t="s">
        <v>15499</v>
      </c>
      <c r="D4808" t="s">
        <v>35</v>
      </c>
      <c r="E4808">
        <v>1992</v>
      </c>
      <c r="F4808">
        <v>2006</v>
      </c>
      <c r="J4808">
        <f t="shared" si="384"/>
        <v>0</v>
      </c>
      <c r="K4808" t="str">
        <f>IF(OR(J4808&gt;Ограничения!$B$1,Sheet!G7989&gt;Ограничения!$B$2,Sheet!H7989&gt;Ограничения!$B$2,Sheet!I7989&gt;Ограничения!$B$2,),"Not compatible","Compatible")</f>
        <v>Compatible</v>
      </c>
      <c r="L4808" t="str">
        <f t="shared" si="385"/>
        <v>Модификация</v>
      </c>
      <c r="M4808" s="3">
        <f t="shared" si="386"/>
        <v>1</v>
      </c>
      <c r="N4808" s="3" t="str">
        <f t="shared" si="387"/>
        <v>Y</v>
      </c>
      <c r="O4808" t="s">
        <v>28008</v>
      </c>
      <c r="Q4808" t="str">
        <f t="shared" si="383"/>
        <v>COPY 5102c26.dat sel\5102c26.dat</v>
      </c>
      <c r="R4808" t="str">
        <f>IF(ISNA(VLOOKUP(B4808,Rendered!$B$1:$C$1000,1,FALSE)),"N","Y")</f>
        <v>N</v>
      </c>
    </row>
    <row r="4809" spans="1:18" hidden="1" x14ac:dyDescent="0.35">
      <c r="A4809" t="s">
        <v>15449</v>
      </c>
      <c r="B4809" t="s">
        <v>15498</v>
      </c>
      <c r="C4809" t="s">
        <v>15499</v>
      </c>
      <c r="D4809" t="s">
        <v>35</v>
      </c>
      <c r="E4809">
        <v>1992</v>
      </c>
      <c r="F4809">
        <v>2006</v>
      </c>
      <c r="J4809">
        <f t="shared" si="384"/>
        <v>0</v>
      </c>
      <c r="K4809" t="str">
        <f>IF(OR(J4809&gt;Ограничения!$B$1,Sheet!G11879&gt;Ограничения!$B$2,Sheet!H11879&gt;Ограничения!$B$2,Sheet!I11879&gt;Ограничения!$B$2,),"Not compatible","Compatible")</f>
        <v>Compatible</v>
      </c>
      <c r="L4809" t="str">
        <f t="shared" si="385"/>
        <v>Модификация</v>
      </c>
      <c r="M4809" s="3">
        <f t="shared" si="386"/>
        <v>1</v>
      </c>
      <c r="N4809" s="3" t="str">
        <f t="shared" si="387"/>
        <v>Y</v>
      </c>
      <c r="O4809" t="s">
        <v>28008</v>
      </c>
      <c r="Q4809" t="str">
        <f t="shared" si="383"/>
        <v>COPY 5102c26.dat sel\5102c26.dat</v>
      </c>
      <c r="R4809" t="str">
        <f>IF(ISNA(VLOOKUP(B4809,Rendered!$B$1:$C$1000,1,FALSE)),"N","Y")</f>
        <v>N</v>
      </c>
    </row>
    <row r="4810" spans="1:18" hidden="1" x14ac:dyDescent="0.35">
      <c r="A4810" t="s">
        <v>15449</v>
      </c>
      <c r="B4810" t="s">
        <v>15498</v>
      </c>
      <c r="C4810" t="s">
        <v>15499</v>
      </c>
      <c r="D4810" t="s">
        <v>35</v>
      </c>
      <c r="E4810">
        <v>1992</v>
      </c>
      <c r="F4810">
        <v>2006</v>
      </c>
      <c r="J4810">
        <f t="shared" si="384"/>
        <v>0</v>
      </c>
      <c r="K4810" t="str">
        <f>IF(OR(J4810&gt;Ограничения!$B$1,Sheet!G14754&gt;Ограничения!$B$2,Sheet!H14754&gt;Ограничения!$B$2,Sheet!I14754&gt;Ограничения!$B$2,),"Not compatible","Compatible")</f>
        <v>Compatible</v>
      </c>
      <c r="L4810" t="str">
        <f t="shared" si="385"/>
        <v>Модификация</v>
      </c>
      <c r="M4810" s="3">
        <f t="shared" si="386"/>
        <v>1</v>
      </c>
      <c r="N4810" s="3" t="str">
        <f t="shared" si="387"/>
        <v>Y</v>
      </c>
      <c r="O4810" t="s">
        <v>28008</v>
      </c>
      <c r="Q4810" t="str">
        <f t="shared" si="383"/>
        <v>COPY 5102c26.dat sel\5102c26.dat</v>
      </c>
      <c r="R4810" t="str">
        <f>IF(ISNA(VLOOKUP(B4810,Rendered!$B$1:$C$1000,1,FALSE)),"N","Y")</f>
        <v>N</v>
      </c>
    </row>
    <row r="4811" spans="1:18" hidden="1" x14ac:dyDescent="0.35">
      <c r="A4811" t="s">
        <v>15449</v>
      </c>
      <c r="B4811" t="s">
        <v>15498</v>
      </c>
      <c r="C4811" t="s">
        <v>15499</v>
      </c>
      <c r="D4811" t="s">
        <v>35</v>
      </c>
      <c r="E4811">
        <v>1992</v>
      </c>
      <c r="F4811">
        <v>2006</v>
      </c>
      <c r="J4811">
        <f t="shared" si="384"/>
        <v>0</v>
      </c>
      <c r="K4811" t="str">
        <f>IF(OR(J4811&gt;Ограничения!$B$1,Sheet!G16846&gt;Ограничения!$B$2,Sheet!H16846&gt;Ограничения!$B$2,Sheet!I16846&gt;Ограничения!$B$2,),"Not compatible","Compatible")</f>
        <v>Compatible</v>
      </c>
      <c r="L4811" t="str">
        <f t="shared" si="385"/>
        <v>Модификация</v>
      </c>
      <c r="M4811" s="3">
        <f t="shared" si="386"/>
        <v>0</v>
      </c>
      <c r="N4811" s="3" t="str">
        <f t="shared" si="387"/>
        <v>Y</v>
      </c>
      <c r="O4811" t="s">
        <v>28008</v>
      </c>
      <c r="Q4811" t="str">
        <f t="shared" si="383"/>
        <v>COPY 5102c26.dat sel\5102c26.dat</v>
      </c>
      <c r="R4811" t="str">
        <f>IF(ISNA(VLOOKUP(B4811,Rendered!$B$1:$C$1000,1,FALSE)),"N","Y")</f>
        <v>N</v>
      </c>
    </row>
    <row r="4812" spans="1:18" hidden="1" x14ac:dyDescent="0.35">
      <c r="A4812" t="s">
        <v>15449</v>
      </c>
      <c r="B4812" t="s">
        <v>15500</v>
      </c>
      <c r="C4812" t="s">
        <v>15501</v>
      </c>
      <c r="D4812" t="s">
        <v>30</v>
      </c>
      <c r="E4812">
        <v>1989</v>
      </c>
      <c r="F4812">
        <v>2018</v>
      </c>
      <c r="J4812">
        <f t="shared" si="384"/>
        <v>0</v>
      </c>
      <c r="K4812" t="str">
        <f>IF(OR(J4812&gt;Ограничения!$B$1,Sheet!G7990&gt;Ограничения!$B$2,Sheet!H7990&gt;Ограничения!$B$2,Sheet!I7990&gt;Ограничения!$B$2,),"Not compatible","Compatible")</f>
        <v>Compatible</v>
      </c>
      <c r="L4812" t="str">
        <f t="shared" si="385"/>
        <v>Модификация</v>
      </c>
      <c r="M4812" s="3">
        <f t="shared" si="386"/>
        <v>1</v>
      </c>
      <c r="N4812" s="3" t="str">
        <f t="shared" si="387"/>
        <v>Y</v>
      </c>
      <c r="O4812" t="s">
        <v>28008</v>
      </c>
      <c r="Q4812" t="str">
        <f t="shared" si="383"/>
        <v>COPY 5102c27.dat sel\5102c27.dat</v>
      </c>
      <c r="R4812" t="str">
        <f>IF(ISNA(VLOOKUP(B4812,Rendered!$B$1:$C$1000,1,FALSE)),"N","Y")</f>
        <v>N</v>
      </c>
    </row>
    <row r="4813" spans="1:18" hidden="1" x14ac:dyDescent="0.35">
      <c r="A4813" t="s">
        <v>15449</v>
      </c>
      <c r="B4813" t="s">
        <v>15500</v>
      </c>
      <c r="C4813" t="s">
        <v>15501</v>
      </c>
      <c r="D4813" t="s">
        <v>30</v>
      </c>
      <c r="E4813">
        <v>1989</v>
      </c>
      <c r="F4813">
        <v>2018</v>
      </c>
      <c r="J4813">
        <f t="shared" si="384"/>
        <v>0</v>
      </c>
      <c r="K4813" t="str">
        <f>IF(OR(J4813&gt;Ограничения!$B$1,Sheet!G11880&gt;Ограничения!$B$2,Sheet!H11880&gt;Ограничения!$B$2,Sheet!I11880&gt;Ограничения!$B$2,),"Not compatible","Compatible")</f>
        <v>Compatible</v>
      </c>
      <c r="L4813" t="str">
        <f t="shared" si="385"/>
        <v>Модификация</v>
      </c>
      <c r="M4813" s="3">
        <f t="shared" si="386"/>
        <v>1</v>
      </c>
      <c r="N4813" s="3" t="str">
        <f t="shared" si="387"/>
        <v>Y</v>
      </c>
      <c r="O4813" t="s">
        <v>28008</v>
      </c>
      <c r="Q4813" t="str">
        <f t="shared" si="383"/>
        <v>COPY 5102c27.dat sel\5102c27.dat</v>
      </c>
      <c r="R4813" t="str">
        <f>IF(ISNA(VLOOKUP(B4813,Rendered!$B$1:$C$1000,1,FALSE)),"N","Y")</f>
        <v>N</v>
      </c>
    </row>
    <row r="4814" spans="1:18" hidden="1" x14ac:dyDescent="0.35">
      <c r="A4814" t="s">
        <v>15449</v>
      </c>
      <c r="B4814" t="s">
        <v>15500</v>
      </c>
      <c r="C4814" t="s">
        <v>15501</v>
      </c>
      <c r="D4814" t="s">
        <v>30</v>
      </c>
      <c r="E4814">
        <v>1989</v>
      </c>
      <c r="F4814">
        <v>2018</v>
      </c>
      <c r="J4814">
        <f t="shared" si="384"/>
        <v>0</v>
      </c>
      <c r="K4814" t="str">
        <f>IF(OR(J4814&gt;Ограничения!$B$1,Sheet!G14755&gt;Ограничения!$B$2,Sheet!H14755&gt;Ограничения!$B$2,Sheet!I14755&gt;Ограничения!$B$2,),"Not compatible","Compatible")</f>
        <v>Compatible</v>
      </c>
      <c r="L4814" t="str">
        <f t="shared" si="385"/>
        <v>Модификация</v>
      </c>
      <c r="M4814" s="3">
        <f t="shared" si="386"/>
        <v>1</v>
      </c>
      <c r="N4814" s="3" t="str">
        <f t="shared" si="387"/>
        <v>Y</v>
      </c>
      <c r="O4814" t="s">
        <v>28008</v>
      </c>
      <c r="Q4814" t="str">
        <f t="shared" si="383"/>
        <v>COPY 5102c27.dat sel\5102c27.dat</v>
      </c>
      <c r="R4814" t="str">
        <f>IF(ISNA(VLOOKUP(B4814,Rendered!$B$1:$C$1000,1,FALSE)),"N","Y")</f>
        <v>N</v>
      </c>
    </row>
    <row r="4815" spans="1:18" hidden="1" x14ac:dyDescent="0.35">
      <c r="A4815" t="s">
        <v>15449</v>
      </c>
      <c r="B4815" t="s">
        <v>15500</v>
      </c>
      <c r="C4815" t="s">
        <v>15501</v>
      </c>
      <c r="D4815" t="s">
        <v>30</v>
      </c>
      <c r="E4815">
        <v>1989</v>
      </c>
      <c r="F4815">
        <v>2018</v>
      </c>
      <c r="J4815">
        <f t="shared" si="384"/>
        <v>0</v>
      </c>
      <c r="K4815" t="str">
        <f>IF(OR(J4815&gt;Ограничения!$B$1,Sheet!G16847&gt;Ограничения!$B$2,Sheet!H16847&gt;Ограничения!$B$2,Sheet!I16847&gt;Ограничения!$B$2,),"Not compatible","Compatible")</f>
        <v>Compatible</v>
      </c>
      <c r="L4815" t="str">
        <f t="shared" si="385"/>
        <v>Модификация</v>
      </c>
      <c r="M4815" s="3">
        <f t="shared" si="386"/>
        <v>0</v>
      </c>
      <c r="N4815" s="3" t="str">
        <f t="shared" si="387"/>
        <v>Y</v>
      </c>
      <c r="O4815" t="s">
        <v>28008</v>
      </c>
      <c r="Q4815" t="str">
        <f t="shared" si="383"/>
        <v>COPY 5102c27.dat sel\5102c27.dat</v>
      </c>
      <c r="R4815" t="str">
        <f>IF(ISNA(VLOOKUP(B4815,Rendered!$B$1:$C$1000,1,FALSE)),"N","Y")</f>
        <v>N</v>
      </c>
    </row>
    <row r="4816" spans="1:18" hidden="1" x14ac:dyDescent="0.35">
      <c r="A4816" t="s">
        <v>15449</v>
      </c>
      <c r="B4816" t="s">
        <v>15502</v>
      </c>
      <c r="C4816" t="s">
        <v>15503</v>
      </c>
      <c r="D4816" t="s">
        <v>27</v>
      </c>
      <c r="E4816" t="s">
        <v>60</v>
      </c>
      <c r="J4816">
        <f t="shared" si="384"/>
        <v>0</v>
      </c>
      <c r="K4816" t="str">
        <f>IF(OR(J4816&gt;Ограничения!$B$1,Sheet!G7991&gt;Ограничения!$B$2,Sheet!H7991&gt;Ограничения!$B$2,Sheet!I7991&gt;Ограничения!$B$2,),"Not compatible","Compatible")</f>
        <v>Compatible</v>
      </c>
      <c r="L4816" t="str">
        <f t="shared" si="385"/>
        <v>Модификация</v>
      </c>
      <c r="M4816" s="3">
        <f t="shared" si="386"/>
        <v>1</v>
      </c>
      <c r="N4816" s="3" t="str">
        <f t="shared" si="387"/>
        <v>Y</v>
      </c>
      <c r="O4816" t="s">
        <v>28008</v>
      </c>
      <c r="Q4816" t="str">
        <f t="shared" si="383"/>
        <v>COPY 5102c28.dat sel\5102c28.dat</v>
      </c>
      <c r="R4816" t="str">
        <f>IF(ISNA(VLOOKUP(B4816,Rendered!$B$1:$C$1000,1,FALSE)),"N","Y")</f>
        <v>N</v>
      </c>
    </row>
    <row r="4817" spans="1:18" hidden="1" x14ac:dyDescent="0.35">
      <c r="A4817" t="s">
        <v>15449</v>
      </c>
      <c r="B4817" t="s">
        <v>15502</v>
      </c>
      <c r="C4817" t="s">
        <v>15503</v>
      </c>
      <c r="D4817" t="s">
        <v>27</v>
      </c>
      <c r="E4817" t="s">
        <v>60</v>
      </c>
      <c r="J4817">
        <f t="shared" si="384"/>
        <v>0</v>
      </c>
      <c r="K4817" t="str">
        <f>IF(OR(J4817&gt;Ограничения!$B$1,Sheet!G11881&gt;Ограничения!$B$2,Sheet!H11881&gt;Ограничения!$B$2,Sheet!I11881&gt;Ограничения!$B$2,),"Not compatible","Compatible")</f>
        <v>Compatible</v>
      </c>
      <c r="L4817" t="str">
        <f t="shared" si="385"/>
        <v>Модификация</v>
      </c>
      <c r="M4817" s="3">
        <f t="shared" si="386"/>
        <v>1</v>
      </c>
      <c r="N4817" s="3" t="str">
        <f t="shared" si="387"/>
        <v>Y</v>
      </c>
      <c r="O4817" t="s">
        <v>28008</v>
      </c>
      <c r="Q4817" t="str">
        <f t="shared" si="383"/>
        <v>COPY 5102c28.dat sel\5102c28.dat</v>
      </c>
      <c r="R4817" t="str">
        <f>IF(ISNA(VLOOKUP(B4817,Rendered!$B$1:$C$1000,1,FALSE)),"N","Y")</f>
        <v>N</v>
      </c>
    </row>
    <row r="4818" spans="1:18" hidden="1" x14ac:dyDescent="0.35">
      <c r="A4818" t="s">
        <v>15449</v>
      </c>
      <c r="B4818" t="s">
        <v>15502</v>
      </c>
      <c r="C4818" t="s">
        <v>15503</v>
      </c>
      <c r="D4818" t="s">
        <v>27</v>
      </c>
      <c r="E4818" t="s">
        <v>60</v>
      </c>
      <c r="J4818">
        <f t="shared" si="384"/>
        <v>0</v>
      </c>
      <c r="K4818" t="str">
        <f>IF(OR(J4818&gt;Ограничения!$B$1,Sheet!G14756&gt;Ограничения!$B$2,Sheet!H14756&gt;Ограничения!$B$2,Sheet!I14756&gt;Ограничения!$B$2,),"Not compatible","Compatible")</f>
        <v>Compatible</v>
      </c>
      <c r="L4818" t="str">
        <f t="shared" si="385"/>
        <v>Модификация</v>
      </c>
      <c r="M4818" s="3">
        <f t="shared" si="386"/>
        <v>1</v>
      </c>
      <c r="N4818" s="3" t="str">
        <f t="shared" si="387"/>
        <v>Y</v>
      </c>
      <c r="O4818" t="s">
        <v>28008</v>
      </c>
      <c r="Q4818" t="str">
        <f t="shared" si="383"/>
        <v>COPY 5102c28.dat sel\5102c28.dat</v>
      </c>
      <c r="R4818" t="str">
        <f>IF(ISNA(VLOOKUP(B4818,Rendered!$B$1:$C$1000,1,FALSE)),"N","Y")</f>
        <v>N</v>
      </c>
    </row>
    <row r="4819" spans="1:18" hidden="1" x14ac:dyDescent="0.35">
      <c r="A4819" t="s">
        <v>15449</v>
      </c>
      <c r="B4819" t="s">
        <v>15502</v>
      </c>
      <c r="C4819" t="s">
        <v>15503</v>
      </c>
      <c r="D4819" t="s">
        <v>27</v>
      </c>
      <c r="E4819" t="s">
        <v>60</v>
      </c>
      <c r="J4819">
        <f t="shared" si="384"/>
        <v>0</v>
      </c>
      <c r="K4819" t="str">
        <f>IF(OR(J4819&gt;Ограничения!$B$1,Sheet!G16848&gt;Ограничения!$B$2,Sheet!H16848&gt;Ограничения!$B$2,Sheet!I16848&gt;Ограничения!$B$2,),"Not compatible","Compatible")</f>
        <v>Compatible</v>
      </c>
      <c r="L4819" t="str">
        <f t="shared" si="385"/>
        <v>Модификация</v>
      </c>
      <c r="M4819" s="3">
        <f t="shared" si="386"/>
        <v>0</v>
      </c>
      <c r="N4819" s="3" t="str">
        <f t="shared" si="387"/>
        <v>Y</v>
      </c>
      <c r="O4819" t="s">
        <v>28008</v>
      </c>
      <c r="Q4819" t="str">
        <f t="shared" si="383"/>
        <v>COPY 5102c28.dat sel\5102c28.dat</v>
      </c>
      <c r="R4819" t="str">
        <f>IF(ISNA(VLOOKUP(B4819,Rendered!$B$1:$C$1000,1,FALSE)),"N","Y")</f>
        <v>N</v>
      </c>
    </row>
    <row r="4820" spans="1:18" hidden="1" x14ac:dyDescent="0.35">
      <c r="A4820" t="s">
        <v>15449</v>
      </c>
      <c r="B4820" t="s">
        <v>15504</v>
      </c>
      <c r="C4820" t="s">
        <v>15505</v>
      </c>
      <c r="D4820" t="s">
        <v>13</v>
      </c>
      <c r="E4820">
        <v>1998</v>
      </c>
      <c r="F4820">
        <v>1998</v>
      </c>
      <c r="J4820">
        <f t="shared" si="384"/>
        <v>0</v>
      </c>
      <c r="K4820" t="str">
        <f>IF(OR(J4820&gt;Ограничения!$B$1,Sheet!G7992&gt;Ограничения!$B$2,Sheet!H7992&gt;Ограничения!$B$2,Sheet!I7992&gt;Ограничения!$B$2,),"Not compatible","Compatible")</f>
        <v>Compatible</v>
      </c>
      <c r="L4820" t="str">
        <f t="shared" si="385"/>
        <v>Модификация</v>
      </c>
      <c r="M4820" s="3">
        <f t="shared" si="386"/>
        <v>1</v>
      </c>
      <c r="N4820" s="3" t="str">
        <f t="shared" si="387"/>
        <v>Y</v>
      </c>
      <c r="O4820" t="s">
        <v>28008</v>
      </c>
      <c r="Q4820" t="str">
        <f t="shared" si="383"/>
        <v>COPY 5102c29.dat sel\5102c29.dat</v>
      </c>
      <c r="R4820" t="str">
        <f>IF(ISNA(VLOOKUP(B4820,Rendered!$B$1:$C$1000,1,FALSE)),"N","Y")</f>
        <v>N</v>
      </c>
    </row>
    <row r="4821" spans="1:18" hidden="1" x14ac:dyDescent="0.35">
      <c r="A4821" t="s">
        <v>15449</v>
      </c>
      <c r="B4821" t="s">
        <v>15504</v>
      </c>
      <c r="C4821" t="s">
        <v>15505</v>
      </c>
      <c r="D4821" t="s">
        <v>13</v>
      </c>
      <c r="E4821">
        <v>1998</v>
      </c>
      <c r="F4821">
        <v>1998</v>
      </c>
      <c r="J4821">
        <f t="shared" si="384"/>
        <v>0</v>
      </c>
      <c r="K4821" t="str">
        <f>IF(OR(J4821&gt;Ограничения!$B$1,Sheet!G11882&gt;Ограничения!$B$2,Sheet!H11882&gt;Ограничения!$B$2,Sheet!I11882&gt;Ограничения!$B$2,),"Not compatible","Compatible")</f>
        <v>Compatible</v>
      </c>
      <c r="L4821" t="str">
        <f t="shared" si="385"/>
        <v>Модификация</v>
      </c>
      <c r="M4821" s="3">
        <f t="shared" si="386"/>
        <v>1</v>
      </c>
      <c r="N4821" s="3" t="str">
        <f t="shared" si="387"/>
        <v>Y</v>
      </c>
      <c r="O4821" t="s">
        <v>28008</v>
      </c>
      <c r="Q4821" t="str">
        <f t="shared" si="383"/>
        <v>COPY 5102c29.dat sel\5102c29.dat</v>
      </c>
      <c r="R4821" t="str">
        <f>IF(ISNA(VLOOKUP(B4821,Rendered!$B$1:$C$1000,1,FALSE)),"N","Y")</f>
        <v>N</v>
      </c>
    </row>
    <row r="4822" spans="1:18" hidden="1" x14ac:dyDescent="0.35">
      <c r="A4822" t="s">
        <v>15449</v>
      </c>
      <c r="B4822" t="s">
        <v>15504</v>
      </c>
      <c r="C4822" t="s">
        <v>15505</v>
      </c>
      <c r="D4822" t="s">
        <v>13</v>
      </c>
      <c r="E4822">
        <v>1998</v>
      </c>
      <c r="F4822">
        <v>1998</v>
      </c>
      <c r="J4822">
        <f t="shared" si="384"/>
        <v>0</v>
      </c>
      <c r="K4822" t="str">
        <f>IF(OR(J4822&gt;Ограничения!$B$1,Sheet!G14757&gt;Ограничения!$B$2,Sheet!H14757&gt;Ограничения!$B$2,Sheet!I14757&gt;Ограничения!$B$2,),"Not compatible","Compatible")</f>
        <v>Compatible</v>
      </c>
      <c r="L4822" t="str">
        <f t="shared" si="385"/>
        <v>Модификация</v>
      </c>
      <c r="M4822" s="3">
        <f t="shared" si="386"/>
        <v>1</v>
      </c>
      <c r="N4822" s="3" t="str">
        <f t="shared" si="387"/>
        <v>Y</v>
      </c>
      <c r="O4822" t="s">
        <v>28008</v>
      </c>
      <c r="Q4822" t="str">
        <f t="shared" si="383"/>
        <v>COPY 5102c29.dat sel\5102c29.dat</v>
      </c>
      <c r="R4822" t="str">
        <f>IF(ISNA(VLOOKUP(B4822,Rendered!$B$1:$C$1000,1,FALSE)),"N","Y")</f>
        <v>N</v>
      </c>
    </row>
    <row r="4823" spans="1:18" hidden="1" x14ac:dyDescent="0.35">
      <c r="A4823" t="s">
        <v>15449</v>
      </c>
      <c r="B4823" t="s">
        <v>15504</v>
      </c>
      <c r="C4823" t="s">
        <v>15505</v>
      </c>
      <c r="D4823" t="s">
        <v>13</v>
      </c>
      <c r="E4823">
        <v>1998</v>
      </c>
      <c r="F4823">
        <v>1998</v>
      </c>
      <c r="J4823">
        <f t="shared" si="384"/>
        <v>0</v>
      </c>
      <c r="K4823" t="str">
        <f>IF(OR(J4823&gt;Ограничения!$B$1,Sheet!G16849&gt;Ограничения!$B$2,Sheet!H16849&gt;Ограничения!$B$2,Sheet!I16849&gt;Ограничения!$B$2,),"Not compatible","Compatible")</f>
        <v>Compatible</v>
      </c>
      <c r="L4823" t="str">
        <f t="shared" si="385"/>
        <v>Модификация</v>
      </c>
      <c r="M4823" s="3">
        <f t="shared" si="386"/>
        <v>0</v>
      </c>
      <c r="N4823" s="3" t="str">
        <f t="shared" si="387"/>
        <v>Y</v>
      </c>
      <c r="O4823" t="s">
        <v>28008</v>
      </c>
      <c r="Q4823" t="str">
        <f t="shared" si="383"/>
        <v>COPY 5102c29.dat sel\5102c29.dat</v>
      </c>
      <c r="R4823" t="str">
        <f>IF(ISNA(VLOOKUP(B4823,Rendered!$B$1:$C$1000,1,FALSE)),"N","Y")</f>
        <v>N</v>
      </c>
    </row>
    <row r="4824" spans="1:18" hidden="1" x14ac:dyDescent="0.35">
      <c r="A4824" t="s">
        <v>15449</v>
      </c>
      <c r="B4824" t="s">
        <v>15450</v>
      </c>
      <c r="C4824" t="s">
        <v>15451</v>
      </c>
      <c r="D4824" t="s">
        <v>52</v>
      </c>
      <c r="E4824">
        <v>1992</v>
      </c>
      <c r="F4824">
        <v>1998</v>
      </c>
      <c r="J4824">
        <f t="shared" si="384"/>
        <v>0</v>
      </c>
      <c r="K4824" t="str">
        <f>IF(OR(J4824&gt;Ограничения!$B$1,Sheet!G7965&gt;Ограничения!$B$2,Sheet!H7965&gt;Ограничения!$B$2,Sheet!I7965&gt;Ограничения!$B$2,),"Not compatible","Compatible")</f>
        <v>Compatible</v>
      </c>
      <c r="L4824" t="str">
        <f t="shared" si="385"/>
        <v>Модификация</v>
      </c>
      <c r="M4824" s="3">
        <f t="shared" si="386"/>
        <v>1</v>
      </c>
      <c r="N4824" s="3" t="str">
        <f t="shared" si="387"/>
        <v>Y</v>
      </c>
      <c r="O4824" t="s">
        <v>28008</v>
      </c>
      <c r="Q4824" t="str">
        <f t="shared" si="383"/>
        <v>COPY 5102c02.dat sel\5102c02.dat</v>
      </c>
      <c r="R4824" t="str">
        <f>IF(ISNA(VLOOKUP(B4824,Rendered!$B$1:$C$1000,1,FALSE)),"N","Y")</f>
        <v>N</v>
      </c>
    </row>
    <row r="4825" spans="1:18" hidden="1" x14ac:dyDescent="0.35">
      <c r="A4825" t="s">
        <v>15449</v>
      </c>
      <c r="B4825" t="s">
        <v>15450</v>
      </c>
      <c r="C4825" t="s">
        <v>15451</v>
      </c>
      <c r="D4825" t="s">
        <v>52</v>
      </c>
      <c r="E4825">
        <v>1992</v>
      </c>
      <c r="F4825">
        <v>1998</v>
      </c>
      <c r="J4825">
        <f t="shared" si="384"/>
        <v>0</v>
      </c>
      <c r="K4825" t="str">
        <f>IF(OR(J4825&gt;Ограничения!$B$1,Sheet!G11855&gt;Ограничения!$B$2,Sheet!H11855&gt;Ограничения!$B$2,Sheet!I11855&gt;Ограничения!$B$2,),"Not compatible","Compatible")</f>
        <v>Compatible</v>
      </c>
      <c r="L4825" t="str">
        <f t="shared" si="385"/>
        <v>Модификация</v>
      </c>
      <c r="M4825" s="3">
        <f t="shared" si="386"/>
        <v>1</v>
      </c>
      <c r="N4825" s="3" t="str">
        <f t="shared" si="387"/>
        <v>Y</v>
      </c>
      <c r="O4825" t="s">
        <v>28008</v>
      </c>
      <c r="Q4825" t="str">
        <f t="shared" si="383"/>
        <v>COPY 5102c02.dat sel\5102c02.dat</v>
      </c>
      <c r="R4825" t="str">
        <f>IF(ISNA(VLOOKUP(B4825,Rendered!$B$1:$C$1000,1,FALSE)),"N","Y")</f>
        <v>N</v>
      </c>
    </row>
    <row r="4826" spans="1:18" hidden="1" x14ac:dyDescent="0.35">
      <c r="A4826" t="s">
        <v>15449</v>
      </c>
      <c r="B4826" t="s">
        <v>15450</v>
      </c>
      <c r="C4826" t="s">
        <v>15451</v>
      </c>
      <c r="D4826" t="s">
        <v>52</v>
      </c>
      <c r="E4826">
        <v>1992</v>
      </c>
      <c r="F4826">
        <v>1998</v>
      </c>
      <c r="J4826">
        <f t="shared" si="384"/>
        <v>0</v>
      </c>
      <c r="K4826" t="str">
        <f>IF(OR(J4826&gt;Ограничения!$B$1,Sheet!G14730&gt;Ограничения!$B$2,Sheet!H14730&gt;Ограничения!$B$2,Sheet!I14730&gt;Ограничения!$B$2,),"Not compatible","Compatible")</f>
        <v>Compatible</v>
      </c>
      <c r="L4826" t="str">
        <f t="shared" si="385"/>
        <v>Модификация</v>
      </c>
      <c r="M4826" s="3">
        <f t="shared" si="386"/>
        <v>1</v>
      </c>
      <c r="N4826" s="3" t="str">
        <f t="shared" si="387"/>
        <v>Y</v>
      </c>
      <c r="O4826" t="s">
        <v>28008</v>
      </c>
      <c r="Q4826" t="str">
        <f t="shared" si="383"/>
        <v>COPY 5102c02.dat sel\5102c02.dat</v>
      </c>
      <c r="R4826" t="str">
        <f>IF(ISNA(VLOOKUP(B4826,Rendered!$B$1:$C$1000,1,FALSE)),"N","Y")</f>
        <v>N</v>
      </c>
    </row>
    <row r="4827" spans="1:18" hidden="1" x14ac:dyDescent="0.35">
      <c r="A4827" t="s">
        <v>15449</v>
      </c>
      <c r="B4827" t="s">
        <v>15450</v>
      </c>
      <c r="C4827" t="s">
        <v>15451</v>
      </c>
      <c r="D4827" t="s">
        <v>52</v>
      </c>
      <c r="E4827">
        <v>1992</v>
      </c>
      <c r="F4827">
        <v>1998</v>
      </c>
      <c r="J4827">
        <f t="shared" si="384"/>
        <v>0</v>
      </c>
      <c r="K4827" t="str">
        <f>IF(OR(J4827&gt;Ограничения!$B$1,Sheet!G16822&gt;Ограничения!$B$2,Sheet!H16822&gt;Ограничения!$B$2,Sheet!I16822&gt;Ограничения!$B$2,),"Not compatible","Compatible")</f>
        <v>Compatible</v>
      </c>
      <c r="L4827" t="str">
        <f t="shared" si="385"/>
        <v>Модификация</v>
      </c>
      <c r="M4827" s="3">
        <f t="shared" si="386"/>
        <v>0</v>
      </c>
      <c r="N4827" s="3" t="str">
        <f t="shared" si="387"/>
        <v>Y</v>
      </c>
      <c r="O4827" t="s">
        <v>28008</v>
      </c>
      <c r="Q4827" t="str">
        <f t="shared" si="383"/>
        <v>COPY 5102c02.dat sel\5102c02.dat</v>
      </c>
      <c r="R4827" t="str">
        <f>IF(ISNA(VLOOKUP(B4827,Rendered!$B$1:$C$1000,1,FALSE)),"N","Y")</f>
        <v>N</v>
      </c>
    </row>
    <row r="4828" spans="1:18" hidden="1" x14ac:dyDescent="0.35">
      <c r="A4828" t="s">
        <v>15449</v>
      </c>
      <c r="B4828" t="s">
        <v>15506</v>
      </c>
      <c r="C4828" t="s">
        <v>15507</v>
      </c>
      <c r="D4828" t="s">
        <v>27</v>
      </c>
      <c r="E4828">
        <v>1984</v>
      </c>
      <c r="F4828">
        <v>1998</v>
      </c>
      <c r="J4828">
        <f t="shared" si="384"/>
        <v>0</v>
      </c>
      <c r="K4828" t="str">
        <f>IF(OR(J4828&gt;Ограничения!$B$1,Sheet!G7993&gt;Ограничения!$B$2,Sheet!H7993&gt;Ограничения!$B$2,Sheet!I7993&gt;Ограничения!$B$2,),"Not compatible","Compatible")</f>
        <v>Compatible</v>
      </c>
      <c r="L4828" t="str">
        <f t="shared" si="385"/>
        <v>Модификация</v>
      </c>
      <c r="M4828" s="3">
        <f t="shared" si="386"/>
        <v>1</v>
      </c>
      <c r="N4828" s="3" t="str">
        <f t="shared" si="387"/>
        <v>Y</v>
      </c>
      <c r="O4828" t="s">
        <v>28008</v>
      </c>
      <c r="Q4828" t="str">
        <f t="shared" si="383"/>
        <v>COPY 5102c30.dat sel\5102c30.dat</v>
      </c>
      <c r="R4828" t="str">
        <f>IF(ISNA(VLOOKUP(B4828,Rendered!$B$1:$C$1000,1,FALSE)),"N","Y")</f>
        <v>N</v>
      </c>
    </row>
    <row r="4829" spans="1:18" hidden="1" x14ac:dyDescent="0.35">
      <c r="A4829" t="s">
        <v>15449</v>
      </c>
      <c r="B4829" t="s">
        <v>15506</v>
      </c>
      <c r="C4829" t="s">
        <v>15507</v>
      </c>
      <c r="D4829" t="s">
        <v>27</v>
      </c>
      <c r="E4829">
        <v>1984</v>
      </c>
      <c r="F4829">
        <v>1998</v>
      </c>
      <c r="J4829">
        <f t="shared" si="384"/>
        <v>0</v>
      </c>
      <c r="K4829" t="str">
        <f>IF(OR(J4829&gt;Ограничения!$B$1,Sheet!G11883&gt;Ограничения!$B$2,Sheet!H11883&gt;Ограничения!$B$2,Sheet!I11883&gt;Ограничения!$B$2,),"Not compatible","Compatible")</f>
        <v>Compatible</v>
      </c>
      <c r="L4829" t="str">
        <f t="shared" si="385"/>
        <v>Модификация</v>
      </c>
      <c r="M4829" s="3">
        <f t="shared" si="386"/>
        <v>1</v>
      </c>
      <c r="N4829" s="3" t="str">
        <f t="shared" si="387"/>
        <v>Y</v>
      </c>
      <c r="O4829" t="s">
        <v>28008</v>
      </c>
      <c r="Q4829" t="str">
        <f t="shared" si="383"/>
        <v>COPY 5102c30.dat sel\5102c30.dat</v>
      </c>
      <c r="R4829" t="str">
        <f>IF(ISNA(VLOOKUP(B4829,Rendered!$B$1:$C$1000,1,FALSE)),"N","Y")</f>
        <v>N</v>
      </c>
    </row>
    <row r="4830" spans="1:18" hidden="1" x14ac:dyDescent="0.35">
      <c r="A4830" t="s">
        <v>15449</v>
      </c>
      <c r="B4830" t="s">
        <v>15506</v>
      </c>
      <c r="C4830" t="s">
        <v>15507</v>
      </c>
      <c r="D4830" t="s">
        <v>27</v>
      </c>
      <c r="E4830">
        <v>1984</v>
      </c>
      <c r="F4830">
        <v>1998</v>
      </c>
      <c r="J4830">
        <f t="shared" si="384"/>
        <v>0</v>
      </c>
      <c r="K4830" t="str">
        <f>IF(OR(J4830&gt;Ограничения!$B$1,Sheet!G14758&gt;Ограничения!$B$2,Sheet!H14758&gt;Ограничения!$B$2,Sheet!I14758&gt;Ограничения!$B$2,),"Not compatible","Compatible")</f>
        <v>Compatible</v>
      </c>
      <c r="L4830" t="str">
        <f t="shared" si="385"/>
        <v>Модификация</v>
      </c>
      <c r="M4830" s="3">
        <f t="shared" si="386"/>
        <v>1</v>
      </c>
      <c r="N4830" s="3" t="str">
        <f t="shared" si="387"/>
        <v>Y</v>
      </c>
      <c r="O4830" t="s">
        <v>28008</v>
      </c>
      <c r="Q4830" t="str">
        <f t="shared" si="383"/>
        <v>COPY 5102c30.dat sel\5102c30.dat</v>
      </c>
      <c r="R4830" t="str">
        <f>IF(ISNA(VLOOKUP(B4830,Rendered!$B$1:$C$1000,1,FALSE)),"N","Y")</f>
        <v>N</v>
      </c>
    </row>
    <row r="4831" spans="1:18" hidden="1" x14ac:dyDescent="0.35">
      <c r="A4831" t="s">
        <v>15449</v>
      </c>
      <c r="B4831" t="s">
        <v>15506</v>
      </c>
      <c r="C4831" t="s">
        <v>15507</v>
      </c>
      <c r="D4831" t="s">
        <v>27</v>
      </c>
      <c r="E4831">
        <v>1984</v>
      </c>
      <c r="F4831">
        <v>1998</v>
      </c>
      <c r="J4831">
        <f t="shared" si="384"/>
        <v>0</v>
      </c>
      <c r="K4831" t="str">
        <f>IF(OR(J4831&gt;Ограничения!$B$1,Sheet!G16850&gt;Ограничения!$B$2,Sheet!H16850&gt;Ограничения!$B$2,Sheet!I16850&gt;Ограничения!$B$2,),"Not compatible","Compatible")</f>
        <v>Compatible</v>
      </c>
      <c r="L4831" t="str">
        <f t="shared" si="385"/>
        <v>Модификация</v>
      </c>
      <c r="M4831" s="3">
        <f t="shared" si="386"/>
        <v>0</v>
      </c>
      <c r="N4831" s="3" t="str">
        <f t="shared" si="387"/>
        <v>Y</v>
      </c>
      <c r="O4831" t="s">
        <v>28008</v>
      </c>
      <c r="Q4831" t="str">
        <f t="shared" si="383"/>
        <v>COPY 5102c30.dat sel\5102c30.dat</v>
      </c>
      <c r="R4831" t="str">
        <f>IF(ISNA(VLOOKUP(B4831,Rendered!$B$1:$C$1000,1,FALSE)),"N","Y")</f>
        <v>N</v>
      </c>
    </row>
    <row r="4832" spans="1:18" hidden="1" x14ac:dyDescent="0.35">
      <c r="A4832" t="s">
        <v>15449</v>
      </c>
      <c r="B4832" t="s">
        <v>15508</v>
      </c>
      <c r="C4832" t="s">
        <v>15509</v>
      </c>
      <c r="D4832" t="s">
        <v>13</v>
      </c>
      <c r="E4832" t="s">
        <v>60</v>
      </c>
      <c r="J4832">
        <f t="shared" si="384"/>
        <v>0</v>
      </c>
      <c r="K4832" t="str">
        <f>IF(OR(J4832&gt;Ограничения!$B$1,Sheet!G7994&gt;Ограничения!$B$2,Sheet!H7994&gt;Ограничения!$B$2,Sheet!I7994&gt;Ограничения!$B$2,),"Not compatible","Compatible")</f>
        <v>Compatible</v>
      </c>
      <c r="L4832" t="str">
        <f t="shared" si="385"/>
        <v>Модификация</v>
      </c>
      <c r="M4832" s="3">
        <f t="shared" si="386"/>
        <v>1</v>
      </c>
      <c r="N4832" s="3" t="str">
        <f t="shared" si="387"/>
        <v>Y</v>
      </c>
      <c r="O4832" t="s">
        <v>28008</v>
      </c>
      <c r="Q4832" t="str">
        <f t="shared" si="383"/>
        <v>COPY 5102c31.dat sel\5102c31.dat</v>
      </c>
      <c r="R4832" t="str">
        <f>IF(ISNA(VLOOKUP(B4832,Rendered!$B$1:$C$1000,1,FALSE)),"N","Y")</f>
        <v>N</v>
      </c>
    </row>
    <row r="4833" spans="1:18" hidden="1" x14ac:dyDescent="0.35">
      <c r="A4833" t="s">
        <v>15449</v>
      </c>
      <c r="B4833" t="s">
        <v>15508</v>
      </c>
      <c r="C4833" t="s">
        <v>15509</v>
      </c>
      <c r="D4833" t="s">
        <v>13</v>
      </c>
      <c r="E4833" t="s">
        <v>60</v>
      </c>
      <c r="J4833">
        <f t="shared" si="384"/>
        <v>0</v>
      </c>
      <c r="K4833" t="str">
        <f>IF(OR(J4833&gt;Ограничения!$B$1,Sheet!G11884&gt;Ограничения!$B$2,Sheet!H11884&gt;Ограничения!$B$2,Sheet!I11884&gt;Ограничения!$B$2,),"Not compatible","Compatible")</f>
        <v>Compatible</v>
      </c>
      <c r="L4833" t="str">
        <f t="shared" si="385"/>
        <v>Модификация</v>
      </c>
      <c r="M4833" s="3">
        <f t="shared" si="386"/>
        <v>1</v>
      </c>
      <c r="N4833" s="3" t="str">
        <f t="shared" si="387"/>
        <v>Y</v>
      </c>
      <c r="O4833" t="s">
        <v>28008</v>
      </c>
      <c r="Q4833" t="str">
        <f t="shared" si="383"/>
        <v>COPY 5102c31.dat sel\5102c31.dat</v>
      </c>
      <c r="R4833" t="str">
        <f>IF(ISNA(VLOOKUP(B4833,Rendered!$B$1:$C$1000,1,FALSE)),"N","Y")</f>
        <v>N</v>
      </c>
    </row>
    <row r="4834" spans="1:18" hidden="1" x14ac:dyDescent="0.35">
      <c r="A4834" t="s">
        <v>15449</v>
      </c>
      <c r="B4834" t="s">
        <v>15508</v>
      </c>
      <c r="C4834" t="s">
        <v>15509</v>
      </c>
      <c r="D4834" t="s">
        <v>13</v>
      </c>
      <c r="E4834" t="s">
        <v>60</v>
      </c>
      <c r="J4834">
        <f t="shared" si="384"/>
        <v>0</v>
      </c>
      <c r="K4834" t="str">
        <f>IF(OR(J4834&gt;Ограничения!$B$1,Sheet!G14759&gt;Ограничения!$B$2,Sheet!H14759&gt;Ограничения!$B$2,Sheet!I14759&gt;Ограничения!$B$2,),"Not compatible","Compatible")</f>
        <v>Compatible</v>
      </c>
      <c r="L4834" t="str">
        <f t="shared" si="385"/>
        <v>Модификация</v>
      </c>
      <c r="M4834" s="3">
        <f t="shared" si="386"/>
        <v>1</v>
      </c>
      <c r="N4834" s="3" t="str">
        <f t="shared" si="387"/>
        <v>Y</v>
      </c>
      <c r="O4834" t="s">
        <v>28008</v>
      </c>
      <c r="Q4834" t="str">
        <f t="shared" si="383"/>
        <v>COPY 5102c31.dat sel\5102c31.dat</v>
      </c>
      <c r="R4834" t="str">
        <f>IF(ISNA(VLOOKUP(B4834,Rendered!$B$1:$C$1000,1,FALSE)),"N","Y")</f>
        <v>N</v>
      </c>
    </row>
    <row r="4835" spans="1:18" hidden="1" x14ac:dyDescent="0.35">
      <c r="A4835" t="s">
        <v>15449</v>
      </c>
      <c r="B4835" t="s">
        <v>15508</v>
      </c>
      <c r="C4835" t="s">
        <v>15509</v>
      </c>
      <c r="D4835" t="s">
        <v>13</v>
      </c>
      <c r="E4835" t="s">
        <v>60</v>
      </c>
      <c r="J4835">
        <f t="shared" si="384"/>
        <v>0</v>
      </c>
      <c r="K4835" t="str">
        <f>IF(OR(J4835&gt;Ограничения!$B$1,Sheet!G16851&gt;Ограничения!$B$2,Sheet!H16851&gt;Ограничения!$B$2,Sheet!I16851&gt;Ограничения!$B$2,),"Not compatible","Compatible")</f>
        <v>Compatible</v>
      </c>
      <c r="L4835" t="str">
        <f t="shared" si="385"/>
        <v>Модификация</v>
      </c>
      <c r="M4835" s="3">
        <f t="shared" si="386"/>
        <v>0</v>
      </c>
      <c r="N4835" s="3" t="str">
        <f t="shared" si="387"/>
        <v>Y</v>
      </c>
      <c r="O4835" t="s">
        <v>28008</v>
      </c>
      <c r="Q4835" t="str">
        <f t="shared" si="383"/>
        <v>COPY 5102c31.dat sel\5102c31.dat</v>
      </c>
      <c r="R4835" t="str">
        <f>IF(ISNA(VLOOKUP(B4835,Rendered!$B$1:$C$1000,1,FALSE)),"N","Y")</f>
        <v>N</v>
      </c>
    </row>
    <row r="4836" spans="1:18" hidden="1" x14ac:dyDescent="0.35">
      <c r="A4836" t="s">
        <v>15449</v>
      </c>
      <c r="B4836" t="s">
        <v>15510</v>
      </c>
      <c r="C4836" t="s">
        <v>15511</v>
      </c>
      <c r="D4836" t="s">
        <v>13</v>
      </c>
      <c r="E4836" t="s">
        <v>60</v>
      </c>
      <c r="J4836">
        <f t="shared" si="384"/>
        <v>0</v>
      </c>
      <c r="K4836" t="str">
        <f>IF(OR(J4836&gt;Ограничения!$B$1,Sheet!G7995&gt;Ограничения!$B$2,Sheet!H7995&gt;Ограничения!$B$2,Sheet!I7995&gt;Ограничения!$B$2,),"Not compatible","Compatible")</f>
        <v>Compatible</v>
      </c>
      <c r="L4836" t="str">
        <f t="shared" si="385"/>
        <v>Модификация</v>
      </c>
      <c r="M4836" s="3">
        <f t="shared" si="386"/>
        <v>1</v>
      </c>
      <c r="N4836" s="3" t="str">
        <f t="shared" si="387"/>
        <v>Y</v>
      </c>
      <c r="O4836" t="s">
        <v>28008</v>
      </c>
      <c r="Q4836" t="str">
        <f t="shared" si="383"/>
        <v>COPY 5102c32.dat sel\5102c32.dat</v>
      </c>
      <c r="R4836" t="str">
        <f>IF(ISNA(VLOOKUP(B4836,Rendered!$B$1:$C$1000,1,FALSE)),"N","Y")</f>
        <v>N</v>
      </c>
    </row>
    <row r="4837" spans="1:18" hidden="1" x14ac:dyDescent="0.35">
      <c r="A4837" t="s">
        <v>15449</v>
      </c>
      <c r="B4837" t="s">
        <v>15510</v>
      </c>
      <c r="C4837" t="s">
        <v>15511</v>
      </c>
      <c r="D4837" t="s">
        <v>13</v>
      </c>
      <c r="E4837" t="s">
        <v>60</v>
      </c>
      <c r="J4837">
        <f t="shared" si="384"/>
        <v>0</v>
      </c>
      <c r="K4837" t="str">
        <f>IF(OR(J4837&gt;Ограничения!$B$1,Sheet!G11885&gt;Ограничения!$B$2,Sheet!H11885&gt;Ограничения!$B$2,Sheet!I11885&gt;Ограничения!$B$2,),"Not compatible","Compatible")</f>
        <v>Compatible</v>
      </c>
      <c r="L4837" t="str">
        <f t="shared" si="385"/>
        <v>Модификация</v>
      </c>
      <c r="M4837" s="3">
        <f t="shared" si="386"/>
        <v>1</v>
      </c>
      <c r="N4837" s="3" t="str">
        <f t="shared" si="387"/>
        <v>Y</v>
      </c>
      <c r="O4837" t="s">
        <v>28008</v>
      </c>
      <c r="Q4837" t="str">
        <f t="shared" si="383"/>
        <v>COPY 5102c32.dat sel\5102c32.dat</v>
      </c>
      <c r="R4837" t="str">
        <f>IF(ISNA(VLOOKUP(B4837,Rendered!$B$1:$C$1000,1,FALSE)),"N","Y")</f>
        <v>N</v>
      </c>
    </row>
    <row r="4838" spans="1:18" hidden="1" x14ac:dyDescent="0.35">
      <c r="A4838" t="s">
        <v>15449</v>
      </c>
      <c r="B4838" t="s">
        <v>15510</v>
      </c>
      <c r="C4838" t="s">
        <v>15511</v>
      </c>
      <c r="D4838" t="s">
        <v>13</v>
      </c>
      <c r="E4838" t="s">
        <v>60</v>
      </c>
      <c r="J4838">
        <f t="shared" si="384"/>
        <v>0</v>
      </c>
      <c r="K4838" t="str">
        <f>IF(OR(J4838&gt;Ограничения!$B$1,Sheet!G14760&gt;Ограничения!$B$2,Sheet!H14760&gt;Ограничения!$B$2,Sheet!I14760&gt;Ограничения!$B$2,),"Not compatible","Compatible")</f>
        <v>Compatible</v>
      </c>
      <c r="L4838" t="str">
        <f t="shared" si="385"/>
        <v>Модификация</v>
      </c>
      <c r="M4838" s="3">
        <f t="shared" si="386"/>
        <v>1</v>
      </c>
      <c r="N4838" s="3" t="str">
        <f t="shared" si="387"/>
        <v>Y</v>
      </c>
      <c r="O4838" t="s">
        <v>28008</v>
      </c>
      <c r="Q4838" t="str">
        <f t="shared" si="383"/>
        <v>COPY 5102c32.dat sel\5102c32.dat</v>
      </c>
      <c r="R4838" t="str">
        <f>IF(ISNA(VLOOKUP(B4838,Rendered!$B$1:$C$1000,1,FALSE)),"N","Y")</f>
        <v>N</v>
      </c>
    </row>
    <row r="4839" spans="1:18" hidden="1" x14ac:dyDescent="0.35">
      <c r="A4839" t="s">
        <v>15449</v>
      </c>
      <c r="B4839" t="s">
        <v>15510</v>
      </c>
      <c r="C4839" t="s">
        <v>15511</v>
      </c>
      <c r="D4839" t="s">
        <v>13</v>
      </c>
      <c r="E4839" t="s">
        <v>60</v>
      </c>
      <c r="J4839">
        <f t="shared" si="384"/>
        <v>0</v>
      </c>
      <c r="K4839" t="str">
        <f>IF(OR(J4839&gt;Ограничения!$B$1,Sheet!G16852&gt;Ограничения!$B$2,Sheet!H16852&gt;Ограничения!$B$2,Sheet!I16852&gt;Ограничения!$B$2,),"Not compatible","Compatible")</f>
        <v>Compatible</v>
      </c>
      <c r="L4839" t="str">
        <f t="shared" si="385"/>
        <v>Модификация</v>
      </c>
      <c r="M4839" s="3">
        <f t="shared" si="386"/>
        <v>0</v>
      </c>
      <c r="N4839" s="3" t="str">
        <f t="shared" si="387"/>
        <v>Y</v>
      </c>
      <c r="O4839" t="s">
        <v>28008</v>
      </c>
      <c r="Q4839" t="str">
        <f t="shared" si="383"/>
        <v>COPY 5102c32.dat sel\5102c32.dat</v>
      </c>
      <c r="R4839" t="str">
        <f>IF(ISNA(VLOOKUP(B4839,Rendered!$B$1:$C$1000,1,FALSE)),"N","Y")</f>
        <v>N</v>
      </c>
    </row>
    <row r="4840" spans="1:18" hidden="1" x14ac:dyDescent="0.35">
      <c r="A4840" t="s">
        <v>15449</v>
      </c>
      <c r="B4840" t="s">
        <v>15512</v>
      </c>
      <c r="C4840" t="s">
        <v>15513</v>
      </c>
      <c r="D4840" t="s">
        <v>30</v>
      </c>
      <c r="E4840">
        <v>2002</v>
      </c>
      <c r="F4840">
        <v>2011</v>
      </c>
      <c r="J4840">
        <f t="shared" si="384"/>
        <v>0</v>
      </c>
      <c r="K4840" t="str">
        <f>IF(OR(J4840&gt;Ограничения!$B$1,Sheet!G7996&gt;Ограничения!$B$2,Sheet!H7996&gt;Ограничения!$B$2,Sheet!I7996&gt;Ограничения!$B$2,),"Not compatible","Compatible")</f>
        <v>Compatible</v>
      </c>
      <c r="L4840" t="str">
        <f t="shared" si="385"/>
        <v>Модификация</v>
      </c>
      <c r="M4840" s="3">
        <f t="shared" si="386"/>
        <v>1</v>
      </c>
      <c r="N4840" s="3" t="str">
        <f t="shared" si="387"/>
        <v>Y</v>
      </c>
      <c r="O4840" t="s">
        <v>28008</v>
      </c>
      <c r="Q4840" t="str">
        <f t="shared" si="383"/>
        <v>COPY 5102c33.dat sel\5102c33.dat</v>
      </c>
      <c r="R4840" t="str">
        <f>IF(ISNA(VLOOKUP(B4840,Rendered!$B$1:$C$1000,1,FALSE)),"N","Y")</f>
        <v>N</v>
      </c>
    </row>
    <row r="4841" spans="1:18" hidden="1" x14ac:dyDescent="0.35">
      <c r="A4841" t="s">
        <v>15449</v>
      </c>
      <c r="B4841" t="s">
        <v>15512</v>
      </c>
      <c r="C4841" t="s">
        <v>15513</v>
      </c>
      <c r="D4841" t="s">
        <v>30</v>
      </c>
      <c r="E4841">
        <v>2002</v>
      </c>
      <c r="F4841">
        <v>2011</v>
      </c>
      <c r="J4841">
        <f t="shared" si="384"/>
        <v>0</v>
      </c>
      <c r="K4841" t="str">
        <f>IF(OR(J4841&gt;Ограничения!$B$1,Sheet!G11886&gt;Ограничения!$B$2,Sheet!H11886&gt;Ограничения!$B$2,Sheet!I11886&gt;Ограничения!$B$2,),"Not compatible","Compatible")</f>
        <v>Compatible</v>
      </c>
      <c r="L4841" t="str">
        <f t="shared" si="385"/>
        <v>Модификация</v>
      </c>
      <c r="M4841" s="3">
        <f t="shared" si="386"/>
        <v>1</v>
      </c>
      <c r="N4841" s="3" t="str">
        <f t="shared" si="387"/>
        <v>Y</v>
      </c>
      <c r="O4841" t="s">
        <v>28008</v>
      </c>
      <c r="Q4841" t="str">
        <f t="shared" si="383"/>
        <v>COPY 5102c33.dat sel\5102c33.dat</v>
      </c>
      <c r="R4841" t="str">
        <f>IF(ISNA(VLOOKUP(B4841,Rendered!$B$1:$C$1000,1,FALSE)),"N","Y")</f>
        <v>N</v>
      </c>
    </row>
    <row r="4842" spans="1:18" hidden="1" x14ac:dyDescent="0.35">
      <c r="A4842" t="s">
        <v>15449</v>
      </c>
      <c r="B4842" t="s">
        <v>15512</v>
      </c>
      <c r="C4842" t="s">
        <v>15513</v>
      </c>
      <c r="D4842" t="s">
        <v>30</v>
      </c>
      <c r="E4842">
        <v>2002</v>
      </c>
      <c r="F4842">
        <v>2011</v>
      </c>
      <c r="J4842">
        <f t="shared" si="384"/>
        <v>0</v>
      </c>
      <c r="K4842" t="str">
        <f>IF(OR(J4842&gt;Ограничения!$B$1,Sheet!G14761&gt;Ограничения!$B$2,Sheet!H14761&gt;Ограничения!$B$2,Sheet!I14761&gt;Ограничения!$B$2,),"Not compatible","Compatible")</f>
        <v>Compatible</v>
      </c>
      <c r="L4842" t="str">
        <f t="shared" si="385"/>
        <v>Модификация</v>
      </c>
      <c r="M4842" s="3">
        <f t="shared" si="386"/>
        <v>1</v>
      </c>
      <c r="N4842" s="3" t="str">
        <f t="shared" si="387"/>
        <v>Y</v>
      </c>
      <c r="O4842" t="s">
        <v>28008</v>
      </c>
      <c r="Q4842" t="str">
        <f t="shared" si="383"/>
        <v>COPY 5102c33.dat sel\5102c33.dat</v>
      </c>
      <c r="R4842" t="str">
        <f>IF(ISNA(VLOOKUP(B4842,Rendered!$B$1:$C$1000,1,FALSE)),"N","Y")</f>
        <v>N</v>
      </c>
    </row>
    <row r="4843" spans="1:18" hidden="1" x14ac:dyDescent="0.35">
      <c r="A4843" t="s">
        <v>15449</v>
      </c>
      <c r="B4843" t="s">
        <v>15512</v>
      </c>
      <c r="C4843" t="s">
        <v>15513</v>
      </c>
      <c r="D4843" t="s">
        <v>30</v>
      </c>
      <c r="E4843">
        <v>2002</v>
      </c>
      <c r="F4843">
        <v>2011</v>
      </c>
      <c r="J4843">
        <f t="shared" si="384"/>
        <v>0</v>
      </c>
      <c r="K4843" t="str">
        <f>IF(OR(J4843&gt;Ограничения!$B$1,Sheet!G16853&gt;Ограничения!$B$2,Sheet!H16853&gt;Ограничения!$B$2,Sheet!I16853&gt;Ограничения!$B$2,),"Not compatible","Compatible")</f>
        <v>Compatible</v>
      </c>
      <c r="L4843" t="str">
        <f t="shared" si="385"/>
        <v>Модификация</v>
      </c>
      <c r="M4843" s="3">
        <f t="shared" si="386"/>
        <v>0</v>
      </c>
      <c r="N4843" s="3" t="str">
        <f t="shared" si="387"/>
        <v>Y</v>
      </c>
      <c r="O4843" t="s">
        <v>28008</v>
      </c>
      <c r="Q4843" t="str">
        <f t="shared" si="383"/>
        <v>COPY 5102c33.dat sel\5102c33.dat</v>
      </c>
      <c r="R4843" t="str">
        <f>IF(ISNA(VLOOKUP(B4843,Rendered!$B$1:$C$1000,1,FALSE)),"N","Y")</f>
        <v>N</v>
      </c>
    </row>
    <row r="4844" spans="1:18" hidden="1" x14ac:dyDescent="0.35">
      <c r="A4844" t="s">
        <v>15449</v>
      </c>
      <c r="B4844" t="s">
        <v>15514</v>
      </c>
      <c r="C4844" t="s">
        <v>15515</v>
      </c>
      <c r="D4844" t="s">
        <v>35</v>
      </c>
      <c r="E4844">
        <v>1993</v>
      </c>
      <c r="F4844">
        <v>1997</v>
      </c>
      <c r="J4844">
        <f t="shared" si="384"/>
        <v>0</v>
      </c>
      <c r="K4844" t="str">
        <f>IF(OR(J4844&gt;Ограничения!$B$1,Sheet!G7997&gt;Ограничения!$B$2,Sheet!H7997&gt;Ограничения!$B$2,Sheet!I7997&gt;Ограничения!$B$2,),"Not compatible","Compatible")</f>
        <v>Compatible</v>
      </c>
      <c r="L4844" t="str">
        <f t="shared" si="385"/>
        <v>Модификация</v>
      </c>
      <c r="M4844" s="3">
        <f t="shared" si="386"/>
        <v>1</v>
      </c>
      <c r="N4844" s="3" t="str">
        <f t="shared" si="387"/>
        <v>Y</v>
      </c>
      <c r="O4844" t="s">
        <v>28008</v>
      </c>
      <c r="Q4844" t="str">
        <f t="shared" si="383"/>
        <v>COPY 5102c34.dat sel\5102c34.dat</v>
      </c>
      <c r="R4844" t="str">
        <f>IF(ISNA(VLOOKUP(B4844,Rendered!$B$1:$C$1000,1,FALSE)),"N","Y")</f>
        <v>N</v>
      </c>
    </row>
    <row r="4845" spans="1:18" hidden="1" x14ac:dyDescent="0.35">
      <c r="A4845" t="s">
        <v>15449</v>
      </c>
      <c r="B4845" t="s">
        <v>15514</v>
      </c>
      <c r="C4845" t="s">
        <v>15515</v>
      </c>
      <c r="D4845" t="s">
        <v>35</v>
      </c>
      <c r="E4845">
        <v>1993</v>
      </c>
      <c r="F4845">
        <v>1997</v>
      </c>
      <c r="J4845">
        <f t="shared" si="384"/>
        <v>0</v>
      </c>
      <c r="K4845" t="str">
        <f>IF(OR(J4845&gt;Ограничения!$B$1,Sheet!G11887&gt;Ограничения!$B$2,Sheet!H11887&gt;Ограничения!$B$2,Sheet!I11887&gt;Ограничения!$B$2,),"Not compatible","Compatible")</f>
        <v>Compatible</v>
      </c>
      <c r="L4845" t="str">
        <f t="shared" si="385"/>
        <v>Модификация</v>
      </c>
      <c r="M4845" s="3">
        <f t="shared" si="386"/>
        <v>1</v>
      </c>
      <c r="N4845" s="3" t="str">
        <f t="shared" si="387"/>
        <v>Y</v>
      </c>
      <c r="O4845" t="s">
        <v>28008</v>
      </c>
      <c r="Q4845" t="str">
        <f t="shared" ref="Q4845:Q4908" si="388">_xlfn.CONCAT("COPY ",B4845,".dat sel\",B4845,".dat")</f>
        <v>COPY 5102c34.dat sel\5102c34.dat</v>
      </c>
      <c r="R4845" t="str">
        <f>IF(ISNA(VLOOKUP(B4845,Rendered!$B$1:$C$1000,1,FALSE)),"N","Y")</f>
        <v>N</v>
      </c>
    </row>
    <row r="4846" spans="1:18" hidden="1" x14ac:dyDescent="0.35">
      <c r="A4846" t="s">
        <v>15449</v>
      </c>
      <c r="B4846" t="s">
        <v>15514</v>
      </c>
      <c r="C4846" t="s">
        <v>15515</v>
      </c>
      <c r="D4846" t="s">
        <v>35</v>
      </c>
      <c r="E4846">
        <v>1993</v>
      </c>
      <c r="F4846">
        <v>1997</v>
      </c>
      <c r="J4846">
        <f t="shared" si="384"/>
        <v>0</v>
      </c>
      <c r="K4846" t="str">
        <f>IF(OR(J4846&gt;Ограничения!$B$1,Sheet!G14762&gt;Ограничения!$B$2,Sheet!H14762&gt;Ограничения!$B$2,Sheet!I14762&gt;Ограничения!$B$2,),"Not compatible","Compatible")</f>
        <v>Compatible</v>
      </c>
      <c r="L4846" t="str">
        <f t="shared" si="385"/>
        <v>Модификация</v>
      </c>
      <c r="M4846" s="3">
        <f t="shared" si="386"/>
        <v>1</v>
      </c>
      <c r="N4846" s="3" t="str">
        <f t="shared" si="387"/>
        <v>Y</v>
      </c>
      <c r="O4846" t="s">
        <v>28008</v>
      </c>
      <c r="Q4846" t="str">
        <f t="shared" si="388"/>
        <v>COPY 5102c34.dat sel\5102c34.dat</v>
      </c>
      <c r="R4846" t="str">
        <f>IF(ISNA(VLOOKUP(B4846,Rendered!$B$1:$C$1000,1,FALSE)),"N","Y")</f>
        <v>N</v>
      </c>
    </row>
    <row r="4847" spans="1:18" hidden="1" x14ac:dyDescent="0.35">
      <c r="A4847" t="s">
        <v>15449</v>
      </c>
      <c r="B4847" t="s">
        <v>15514</v>
      </c>
      <c r="C4847" t="s">
        <v>15515</v>
      </c>
      <c r="D4847" t="s">
        <v>35</v>
      </c>
      <c r="E4847">
        <v>1993</v>
      </c>
      <c r="F4847">
        <v>1997</v>
      </c>
      <c r="J4847">
        <f t="shared" si="384"/>
        <v>0</v>
      </c>
      <c r="K4847" t="str">
        <f>IF(OR(J4847&gt;Ограничения!$B$1,Sheet!G16854&gt;Ограничения!$B$2,Sheet!H16854&gt;Ограничения!$B$2,Sheet!I16854&gt;Ограничения!$B$2,),"Not compatible","Compatible")</f>
        <v>Compatible</v>
      </c>
      <c r="L4847" t="str">
        <f t="shared" si="385"/>
        <v>Модификация</v>
      </c>
      <c r="M4847" s="3">
        <f t="shared" si="386"/>
        <v>0</v>
      </c>
      <c r="N4847" s="3" t="str">
        <f t="shared" si="387"/>
        <v>Y</v>
      </c>
      <c r="O4847" t="s">
        <v>28008</v>
      </c>
      <c r="Q4847" t="str">
        <f t="shared" si="388"/>
        <v>COPY 5102c34.dat sel\5102c34.dat</v>
      </c>
      <c r="R4847" t="str">
        <f>IF(ISNA(VLOOKUP(B4847,Rendered!$B$1:$C$1000,1,FALSE)),"N","Y")</f>
        <v>N</v>
      </c>
    </row>
    <row r="4848" spans="1:18" hidden="1" x14ac:dyDescent="0.35">
      <c r="A4848" t="s">
        <v>15449</v>
      </c>
      <c r="B4848" t="s">
        <v>15516</v>
      </c>
      <c r="C4848" t="s">
        <v>15517</v>
      </c>
      <c r="D4848" t="s">
        <v>30</v>
      </c>
      <c r="E4848" t="s">
        <v>60</v>
      </c>
      <c r="J4848">
        <f t="shared" si="384"/>
        <v>0</v>
      </c>
      <c r="K4848" t="str">
        <f>IF(OR(J4848&gt;Ограничения!$B$1,Sheet!G7998&gt;Ограничения!$B$2,Sheet!H7998&gt;Ограничения!$B$2,Sheet!I7998&gt;Ограничения!$B$2,),"Not compatible","Compatible")</f>
        <v>Compatible</v>
      </c>
      <c r="L4848" t="str">
        <f t="shared" si="385"/>
        <v>Модификация</v>
      </c>
      <c r="M4848" s="3">
        <f t="shared" si="386"/>
        <v>1</v>
      </c>
      <c r="N4848" s="3" t="str">
        <f t="shared" si="387"/>
        <v>Y</v>
      </c>
      <c r="O4848" t="s">
        <v>28008</v>
      </c>
      <c r="Q4848" t="str">
        <f t="shared" si="388"/>
        <v>COPY 5102c36.dat sel\5102c36.dat</v>
      </c>
      <c r="R4848" t="str">
        <f>IF(ISNA(VLOOKUP(B4848,Rendered!$B$1:$C$1000,1,FALSE)),"N","Y")</f>
        <v>N</v>
      </c>
    </row>
    <row r="4849" spans="1:18" hidden="1" x14ac:dyDescent="0.35">
      <c r="A4849" t="s">
        <v>15449</v>
      </c>
      <c r="B4849" t="s">
        <v>15516</v>
      </c>
      <c r="C4849" t="s">
        <v>15517</v>
      </c>
      <c r="D4849" t="s">
        <v>30</v>
      </c>
      <c r="E4849" t="s">
        <v>60</v>
      </c>
      <c r="J4849">
        <f t="shared" si="384"/>
        <v>0</v>
      </c>
      <c r="K4849" t="str">
        <f>IF(OR(J4849&gt;Ограничения!$B$1,Sheet!G11888&gt;Ограничения!$B$2,Sheet!H11888&gt;Ограничения!$B$2,Sheet!I11888&gt;Ограничения!$B$2,),"Not compatible","Compatible")</f>
        <v>Compatible</v>
      </c>
      <c r="L4849" t="str">
        <f t="shared" si="385"/>
        <v>Модификация</v>
      </c>
      <c r="M4849" s="3">
        <f t="shared" si="386"/>
        <v>1</v>
      </c>
      <c r="N4849" s="3" t="str">
        <f t="shared" si="387"/>
        <v>Y</v>
      </c>
      <c r="O4849" t="s">
        <v>28008</v>
      </c>
      <c r="Q4849" t="str">
        <f t="shared" si="388"/>
        <v>COPY 5102c36.dat sel\5102c36.dat</v>
      </c>
      <c r="R4849" t="str">
        <f>IF(ISNA(VLOOKUP(B4849,Rendered!$B$1:$C$1000,1,FALSE)),"N","Y")</f>
        <v>N</v>
      </c>
    </row>
    <row r="4850" spans="1:18" hidden="1" x14ac:dyDescent="0.35">
      <c r="A4850" t="s">
        <v>15449</v>
      </c>
      <c r="B4850" t="s">
        <v>15516</v>
      </c>
      <c r="C4850" t="s">
        <v>15517</v>
      </c>
      <c r="D4850" t="s">
        <v>30</v>
      </c>
      <c r="E4850" t="s">
        <v>60</v>
      </c>
      <c r="J4850">
        <f t="shared" si="384"/>
        <v>0</v>
      </c>
      <c r="K4850" t="str">
        <f>IF(OR(J4850&gt;Ограничения!$B$1,Sheet!G14763&gt;Ограничения!$B$2,Sheet!H14763&gt;Ограничения!$B$2,Sheet!I14763&gt;Ограничения!$B$2,),"Not compatible","Compatible")</f>
        <v>Compatible</v>
      </c>
      <c r="L4850" t="str">
        <f t="shared" si="385"/>
        <v>Модификация</v>
      </c>
      <c r="M4850" s="3">
        <f t="shared" si="386"/>
        <v>1</v>
      </c>
      <c r="N4850" s="3" t="str">
        <f t="shared" si="387"/>
        <v>Y</v>
      </c>
      <c r="O4850" t="s">
        <v>28008</v>
      </c>
      <c r="Q4850" t="str">
        <f t="shared" si="388"/>
        <v>COPY 5102c36.dat sel\5102c36.dat</v>
      </c>
      <c r="R4850" t="str">
        <f>IF(ISNA(VLOOKUP(B4850,Rendered!$B$1:$C$1000,1,FALSE)),"N","Y")</f>
        <v>N</v>
      </c>
    </row>
    <row r="4851" spans="1:18" hidden="1" x14ac:dyDescent="0.35">
      <c r="A4851" t="s">
        <v>15449</v>
      </c>
      <c r="B4851" t="s">
        <v>15516</v>
      </c>
      <c r="C4851" t="s">
        <v>15517</v>
      </c>
      <c r="D4851" t="s">
        <v>30</v>
      </c>
      <c r="E4851" t="s">
        <v>60</v>
      </c>
      <c r="J4851">
        <f t="shared" si="384"/>
        <v>0</v>
      </c>
      <c r="K4851" t="str">
        <f>IF(OR(J4851&gt;Ограничения!$B$1,Sheet!G16855&gt;Ограничения!$B$2,Sheet!H16855&gt;Ограничения!$B$2,Sheet!I16855&gt;Ограничения!$B$2,),"Not compatible","Compatible")</f>
        <v>Compatible</v>
      </c>
      <c r="L4851" t="str">
        <f t="shared" si="385"/>
        <v>Модификация</v>
      </c>
      <c r="M4851" s="3">
        <f t="shared" si="386"/>
        <v>0</v>
      </c>
      <c r="N4851" s="3" t="str">
        <f t="shared" si="387"/>
        <v>Y</v>
      </c>
      <c r="O4851" t="s">
        <v>28008</v>
      </c>
      <c r="Q4851" t="str">
        <f t="shared" si="388"/>
        <v>COPY 5102c36.dat sel\5102c36.dat</v>
      </c>
      <c r="R4851" t="str">
        <f>IF(ISNA(VLOOKUP(B4851,Rendered!$B$1:$C$1000,1,FALSE)),"N","Y")</f>
        <v>N</v>
      </c>
    </row>
    <row r="4852" spans="1:18" hidden="1" x14ac:dyDescent="0.35">
      <c r="A4852" t="s">
        <v>15449</v>
      </c>
      <c r="B4852" t="s">
        <v>15518</v>
      </c>
      <c r="C4852" t="s">
        <v>15519</v>
      </c>
      <c r="D4852" t="s">
        <v>27</v>
      </c>
      <c r="E4852">
        <v>2010</v>
      </c>
      <c r="F4852">
        <v>2013</v>
      </c>
      <c r="J4852">
        <f t="shared" si="384"/>
        <v>0</v>
      </c>
      <c r="K4852" t="str">
        <f>IF(OR(J4852&gt;Ограничения!$B$1,Sheet!G7999&gt;Ограничения!$B$2,Sheet!H7999&gt;Ограничения!$B$2,Sheet!I7999&gt;Ограничения!$B$2,),"Not compatible","Compatible")</f>
        <v>Compatible</v>
      </c>
      <c r="L4852" t="str">
        <f t="shared" si="385"/>
        <v>Модификация</v>
      </c>
      <c r="M4852" s="3">
        <f t="shared" si="386"/>
        <v>1</v>
      </c>
      <c r="N4852" s="3" t="str">
        <f t="shared" si="387"/>
        <v>Y</v>
      </c>
      <c r="O4852" t="s">
        <v>28008</v>
      </c>
      <c r="Q4852" t="str">
        <f t="shared" si="388"/>
        <v>COPY 5102c37.dat sel\5102c37.dat</v>
      </c>
      <c r="R4852" t="str">
        <f>IF(ISNA(VLOOKUP(B4852,Rendered!$B$1:$C$1000,1,FALSE)),"N","Y")</f>
        <v>N</v>
      </c>
    </row>
    <row r="4853" spans="1:18" hidden="1" x14ac:dyDescent="0.35">
      <c r="A4853" t="s">
        <v>15449</v>
      </c>
      <c r="B4853" t="s">
        <v>15518</v>
      </c>
      <c r="C4853" t="s">
        <v>15519</v>
      </c>
      <c r="D4853" t="s">
        <v>27</v>
      </c>
      <c r="E4853">
        <v>2010</v>
      </c>
      <c r="F4853">
        <v>2013</v>
      </c>
      <c r="J4853">
        <f t="shared" si="384"/>
        <v>0</v>
      </c>
      <c r="K4853" t="str">
        <f>IF(OR(J4853&gt;Ограничения!$B$1,Sheet!G11889&gt;Ограничения!$B$2,Sheet!H11889&gt;Ограничения!$B$2,Sheet!I11889&gt;Ограничения!$B$2,),"Not compatible","Compatible")</f>
        <v>Compatible</v>
      </c>
      <c r="L4853" t="str">
        <f t="shared" si="385"/>
        <v>Модификация</v>
      </c>
      <c r="M4853" s="3">
        <f t="shared" si="386"/>
        <v>1</v>
      </c>
      <c r="N4853" s="3" t="str">
        <f t="shared" si="387"/>
        <v>Y</v>
      </c>
      <c r="O4853" t="s">
        <v>28008</v>
      </c>
      <c r="Q4853" t="str">
        <f t="shared" si="388"/>
        <v>COPY 5102c37.dat sel\5102c37.dat</v>
      </c>
      <c r="R4853" t="str">
        <f>IF(ISNA(VLOOKUP(B4853,Rendered!$B$1:$C$1000,1,FALSE)),"N","Y")</f>
        <v>N</v>
      </c>
    </row>
    <row r="4854" spans="1:18" hidden="1" x14ac:dyDescent="0.35">
      <c r="A4854" t="s">
        <v>15449</v>
      </c>
      <c r="B4854" t="s">
        <v>15518</v>
      </c>
      <c r="C4854" t="s">
        <v>15519</v>
      </c>
      <c r="D4854" t="s">
        <v>27</v>
      </c>
      <c r="E4854">
        <v>2010</v>
      </c>
      <c r="F4854">
        <v>2013</v>
      </c>
      <c r="J4854">
        <f t="shared" si="384"/>
        <v>0</v>
      </c>
      <c r="K4854" t="str">
        <f>IF(OR(J4854&gt;Ограничения!$B$1,Sheet!G14764&gt;Ограничения!$B$2,Sheet!H14764&gt;Ограничения!$B$2,Sheet!I14764&gt;Ограничения!$B$2,),"Not compatible","Compatible")</f>
        <v>Compatible</v>
      </c>
      <c r="L4854" t="str">
        <f t="shared" si="385"/>
        <v>Модификация</v>
      </c>
      <c r="M4854" s="3">
        <f t="shared" si="386"/>
        <v>1</v>
      </c>
      <c r="N4854" s="3" t="str">
        <f t="shared" si="387"/>
        <v>Y</v>
      </c>
      <c r="O4854" t="s">
        <v>28008</v>
      </c>
      <c r="Q4854" t="str">
        <f t="shared" si="388"/>
        <v>COPY 5102c37.dat sel\5102c37.dat</v>
      </c>
      <c r="R4854" t="str">
        <f>IF(ISNA(VLOOKUP(B4854,Rendered!$B$1:$C$1000,1,FALSE)),"N","Y")</f>
        <v>N</v>
      </c>
    </row>
    <row r="4855" spans="1:18" hidden="1" x14ac:dyDescent="0.35">
      <c r="A4855" t="s">
        <v>15449</v>
      </c>
      <c r="B4855" t="s">
        <v>15518</v>
      </c>
      <c r="C4855" t="s">
        <v>15519</v>
      </c>
      <c r="D4855" t="s">
        <v>27</v>
      </c>
      <c r="E4855">
        <v>2010</v>
      </c>
      <c r="F4855">
        <v>2013</v>
      </c>
      <c r="J4855">
        <f t="shared" si="384"/>
        <v>0</v>
      </c>
      <c r="K4855" t="str">
        <f>IF(OR(J4855&gt;Ограничения!$B$1,Sheet!G16856&gt;Ограничения!$B$2,Sheet!H16856&gt;Ограничения!$B$2,Sheet!I16856&gt;Ограничения!$B$2,),"Not compatible","Compatible")</f>
        <v>Compatible</v>
      </c>
      <c r="L4855" t="str">
        <f t="shared" si="385"/>
        <v>Модификация</v>
      </c>
      <c r="M4855" s="3">
        <f t="shared" si="386"/>
        <v>0</v>
      </c>
      <c r="N4855" s="3" t="str">
        <f t="shared" si="387"/>
        <v>Y</v>
      </c>
      <c r="O4855" t="s">
        <v>28008</v>
      </c>
      <c r="Q4855" t="str">
        <f t="shared" si="388"/>
        <v>COPY 5102c37.dat sel\5102c37.dat</v>
      </c>
      <c r="R4855" t="str">
        <f>IF(ISNA(VLOOKUP(B4855,Rendered!$B$1:$C$1000,1,FALSE)),"N","Y")</f>
        <v>N</v>
      </c>
    </row>
    <row r="4856" spans="1:18" hidden="1" x14ac:dyDescent="0.35">
      <c r="A4856" t="s">
        <v>15449</v>
      </c>
      <c r="B4856" t="s">
        <v>15520</v>
      </c>
      <c r="C4856" t="s">
        <v>15521</v>
      </c>
      <c r="D4856" t="s">
        <v>27</v>
      </c>
      <c r="E4856">
        <v>2000</v>
      </c>
      <c r="F4856">
        <v>2000</v>
      </c>
      <c r="J4856">
        <f t="shared" si="384"/>
        <v>0</v>
      </c>
      <c r="K4856" t="str">
        <f>IF(OR(J4856&gt;Ограничения!$B$1,Sheet!G8000&gt;Ограничения!$B$2,Sheet!H8000&gt;Ограничения!$B$2,Sheet!I8000&gt;Ограничения!$B$2,),"Not compatible","Compatible")</f>
        <v>Compatible</v>
      </c>
      <c r="L4856" t="str">
        <f t="shared" si="385"/>
        <v>Модификация</v>
      </c>
      <c r="M4856" s="3">
        <f t="shared" si="386"/>
        <v>1</v>
      </c>
      <c r="N4856" s="3" t="str">
        <f t="shared" si="387"/>
        <v>Y</v>
      </c>
      <c r="O4856" t="s">
        <v>28008</v>
      </c>
      <c r="Q4856" t="str">
        <f t="shared" si="388"/>
        <v>COPY 5102c38.dat sel\5102c38.dat</v>
      </c>
      <c r="R4856" t="str">
        <f>IF(ISNA(VLOOKUP(B4856,Rendered!$B$1:$C$1000,1,FALSE)),"N","Y")</f>
        <v>N</v>
      </c>
    </row>
    <row r="4857" spans="1:18" hidden="1" x14ac:dyDescent="0.35">
      <c r="A4857" t="s">
        <v>15449</v>
      </c>
      <c r="B4857" t="s">
        <v>15520</v>
      </c>
      <c r="C4857" t="s">
        <v>15521</v>
      </c>
      <c r="D4857" t="s">
        <v>27</v>
      </c>
      <c r="E4857">
        <v>2000</v>
      </c>
      <c r="F4857">
        <v>2000</v>
      </c>
      <c r="J4857">
        <f t="shared" si="384"/>
        <v>0</v>
      </c>
      <c r="K4857" t="str">
        <f>IF(OR(J4857&gt;Ограничения!$B$1,Sheet!G11890&gt;Ограничения!$B$2,Sheet!H11890&gt;Ограничения!$B$2,Sheet!I11890&gt;Ограничения!$B$2,),"Not compatible","Compatible")</f>
        <v>Compatible</v>
      </c>
      <c r="L4857" t="str">
        <f t="shared" si="385"/>
        <v>Модификация</v>
      </c>
      <c r="M4857" s="3">
        <f t="shared" si="386"/>
        <v>1</v>
      </c>
      <c r="N4857" s="3" t="str">
        <f t="shared" si="387"/>
        <v>Y</v>
      </c>
      <c r="O4857" t="s">
        <v>28008</v>
      </c>
      <c r="Q4857" t="str">
        <f t="shared" si="388"/>
        <v>COPY 5102c38.dat sel\5102c38.dat</v>
      </c>
      <c r="R4857" t="str">
        <f>IF(ISNA(VLOOKUP(B4857,Rendered!$B$1:$C$1000,1,FALSE)),"N","Y")</f>
        <v>N</v>
      </c>
    </row>
    <row r="4858" spans="1:18" hidden="1" x14ac:dyDescent="0.35">
      <c r="A4858" t="s">
        <v>15449</v>
      </c>
      <c r="B4858" t="s">
        <v>15520</v>
      </c>
      <c r="C4858" t="s">
        <v>15521</v>
      </c>
      <c r="D4858" t="s">
        <v>27</v>
      </c>
      <c r="E4858">
        <v>2000</v>
      </c>
      <c r="F4858">
        <v>2000</v>
      </c>
      <c r="J4858">
        <f t="shared" si="384"/>
        <v>0</v>
      </c>
      <c r="K4858" t="str">
        <f>IF(OR(J4858&gt;Ограничения!$B$1,Sheet!G14765&gt;Ограничения!$B$2,Sheet!H14765&gt;Ограничения!$B$2,Sheet!I14765&gt;Ограничения!$B$2,),"Not compatible","Compatible")</f>
        <v>Compatible</v>
      </c>
      <c r="L4858" t="str">
        <f t="shared" si="385"/>
        <v>Модификация</v>
      </c>
      <c r="M4858" s="3">
        <f t="shared" si="386"/>
        <v>1</v>
      </c>
      <c r="N4858" s="3" t="str">
        <f t="shared" si="387"/>
        <v>Y</v>
      </c>
      <c r="O4858" t="s">
        <v>28008</v>
      </c>
      <c r="Q4858" t="str">
        <f t="shared" si="388"/>
        <v>COPY 5102c38.dat sel\5102c38.dat</v>
      </c>
      <c r="R4858" t="str">
        <f>IF(ISNA(VLOOKUP(B4858,Rendered!$B$1:$C$1000,1,FALSE)),"N","Y")</f>
        <v>N</v>
      </c>
    </row>
    <row r="4859" spans="1:18" hidden="1" x14ac:dyDescent="0.35">
      <c r="A4859" t="s">
        <v>15449</v>
      </c>
      <c r="B4859" t="s">
        <v>15520</v>
      </c>
      <c r="C4859" t="s">
        <v>15521</v>
      </c>
      <c r="D4859" t="s">
        <v>27</v>
      </c>
      <c r="E4859">
        <v>2000</v>
      </c>
      <c r="F4859">
        <v>2000</v>
      </c>
      <c r="J4859">
        <f t="shared" si="384"/>
        <v>0</v>
      </c>
      <c r="K4859" t="str">
        <f>IF(OR(J4859&gt;Ограничения!$B$1,Sheet!G16857&gt;Ограничения!$B$2,Sheet!H16857&gt;Ограничения!$B$2,Sheet!I16857&gt;Ограничения!$B$2,),"Not compatible","Compatible")</f>
        <v>Compatible</v>
      </c>
      <c r="L4859" t="str">
        <f t="shared" si="385"/>
        <v>Модификация</v>
      </c>
      <c r="M4859" s="3">
        <f t="shared" si="386"/>
        <v>0</v>
      </c>
      <c r="N4859" s="3" t="str">
        <f t="shared" si="387"/>
        <v>Y</v>
      </c>
      <c r="O4859" t="s">
        <v>28008</v>
      </c>
      <c r="Q4859" t="str">
        <f t="shared" si="388"/>
        <v>COPY 5102c38.dat sel\5102c38.dat</v>
      </c>
      <c r="R4859" t="str">
        <f>IF(ISNA(VLOOKUP(B4859,Rendered!$B$1:$C$1000,1,FALSE)),"N","Y")</f>
        <v>N</v>
      </c>
    </row>
    <row r="4860" spans="1:18" hidden="1" x14ac:dyDescent="0.35">
      <c r="A4860" t="s">
        <v>15449</v>
      </c>
      <c r="B4860" t="s">
        <v>15522</v>
      </c>
      <c r="C4860" t="s">
        <v>15523</v>
      </c>
      <c r="D4860" t="s">
        <v>13</v>
      </c>
      <c r="E4860">
        <v>2013</v>
      </c>
      <c r="F4860">
        <v>2013</v>
      </c>
      <c r="J4860">
        <f t="shared" si="384"/>
        <v>0</v>
      </c>
      <c r="K4860" t="str">
        <f>IF(OR(J4860&gt;Ограничения!$B$1,Sheet!G8001&gt;Ограничения!$B$2,Sheet!H8001&gt;Ограничения!$B$2,Sheet!I8001&gt;Ограничения!$B$2,),"Not compatible","Compatible")</f>
        <v>Compatible</v>
      </c>
      <c r="L4860" t="str">
        <f t="shared" si="385"/>
        <v>Модификация</v>
      </c>
      <c r="M4860" s="3">
        <f t="shared" si="386"/>
        <v>1</v>
      </c>
      <c r="N4860" s="3" t="str">
        <f t="shared" si="387"/>
        <v>Y</v>
      </c>
      <c r="O4860" t="s">
        <v>28008</v>
      </c>
      <c r="Q4860" t="str">
        <f t="shared" si="388"/>
        <v>COPY 5102c39.dat sel\5102c39.dat</v>
      </c>
      <c r="R4860" t="str">
        <f>IF(ISNA(VLOOKUP(B4860,Rendered!$B$1:$C$1000,1,FALSE)),"N","Y")</f>
        <v>N</v>
      </c>
    </row>
    <row r="4861" spans="1:18" hidden="1" x14ac:dyDescent="0.35">
      <c r="A4861" t="s">
        <v>15449</v>
      </c>
      <c r="B4861" t="s">
        <v>15522</v>
      </c>
      <c r="C4861" t="s">
        <v>15523</v>
      </c>
      <c r="D4861" t="s">
        <v>13</v>
      </c>
      <c r="E4861">
        <v>2013</v>
      </c>
      <c r="F4861">
        <v>2013</v>
      </c>
      <c r="J4861">
        <f t="shared" si="384"/>
        <v>0</v>
      </c>
      <c r="K4861" t="str">
        <f>IF(OR(J4861&gt;Ограничения!$B$1,Sheet!G11891&gt;Ограничения!$B$2,Sheet!H11891&gt;Ограничения!$B$2,Sheet!I11891&gt;Ограничения!$B$2,),"Not compatible","Compatible")</f>
        <v>Compatible</v>
      </c>
      <c r="L4861" t="str">
        <f t="shared" si="385"/>
        <v>Модификация</v>
      </c>
      <c r="M4861" s="3">
        <f t="shared" si="386"/>
        <v>1</v>
      </c>
      <c r="N4861" s="3" t="str">
        <f t="shared" si="387"/>
        <v>Y</v>
      </c>
      <c r="O4861" t="s">
        <v>28008</v>
      </c>
      <c r="Q4861" t="str">
        <f t="shared" si="388"/>
        <v>COPY 5102c39.dat sel\5102c39.dat</v>
      </c>
      <c r="R4861" t="str">
        <f>IF(ISNA(VLOOKUP(B4861,Rendered!$B$1:$C$1000,1,FALSE)),"N","Y")</f>
        <v>N</v>
      </c>
    </row>
    <row r="4862" spans="1:18" hidden="1" x14ac:dyDescent="0.35">
      <c r="A4862" t="s">
        <v>15449</v>
      </c>
      <c r="B4862" t="s">
        <v>15522</v>
      </c>
      <c r="C4862" t="s">
        <v>15523</v>
      </c>
      <c r="D4862" t="s">
        <v>13</v>
      </c>
      <c r="E4862">
        <v>2013</v>
      </c>
      <c r="F4862">
        <v>2013</v>
      </c>
      <c r="J4862">
        <f t="shared" si="384"/>
        <v>0</v>
      </c>
      <c r="K4862" t="str">
        <f>IF(OR(J4862&gt;Ограничения!$B$1,Sheet!G14766&gt;Ограничения!$B$2,Sheet!H14766&gt;Ограничения!$B$2,Sheet!I14766&gt;Ограничения!$B$2,),"Not compatible","Compatible")</f>
        <v>Compatible</v>
      </c>
      <c r="L4862" t="str">
        <f t="shared" si="385"/>
        <v>Модификация</v>
      </c>
      <c r="M4862" s="3">
        <f t="shared" si="386"/>
        <v>1</v>
      </c>
      <c r="N4862" s="3" t="str">
        <f t="shared" si="387"/>
        <v>Y</v>
      </c>
      <c r="O4862" t="s">
        <v>28008</v>
      </c>
      <c r="Q4862" t="str">
        <f t="shared" si="388"/>
        <v>COPY 5102c39.dat sel\5102c39.dat</v>
      </c>
      <c r="R4862" t="str">
        <f>IF(ISNA(VLOOKUP(B4862,Rendered!$B$1:$C$1000,1,FALSE)),"N","Y")</f>
        <v>N</v>
      </c>
    </row>
    <row r="4863" spans="1:18" hidden="1" x14ac:dyDescent="0.35">
      <c r="A4863" t="s">
        <v>15449</v>
      </c>
      <c r="B4863" t="s">
        <v>15522</v>
      </c>
      <c r="C4863" t="s">
        <v>15523</v>
      </c>
      <c r="D4863" t="s">
        <v>13</v>
      </c>
      <c r="E4863">
        <v>2013</v>
      </c>
      <c r="F4863">
        <v>2013</v>
      </c>
      <c r="J4863">
        <f t="shared" si="384"/>
        <v>0</v>
      </c>
      <c r="K4863" t="str">
        <f>IF(OR(J4863&gt;Ограничения!$B$1,Sheet!G16858&gt;Ограничения!$B$2,Sheet!H16858&gt;Ограничения!$B$2,Sheet!I16858&gt;Ограничения!$B$2,),"Not compatible","Compatible")</f>
        <v>Compatible</v>
      </c>
      <c r="L4863" t="str">
        <f t="shared" si="385"/>
        <v>Модификация</v>
      </c>
      <c r="M4863" s="3">
        <f t="shared" si="386"/>
        <v>0</v>
      </c>
      <c r="N4863" s="3" t="str">
        <f t="shared" si="387"/>
        <v>Y</v>
      </c>
      <c r="O4863" t="s">
        <v>28008</v>
      </c>
      <c r="Q4863" t="str">
        <f t="shared" si="388"/>
        <v>COPY 5102c39.dat sel\5102c39.dat</v>
      </c>
      <c r="R4863" t="str">
        <f>IF(ISNA(VLOOKUP(B4863,Rendered!$B$1:$C$1000,1,FALSE)),"N","Y")</f>
        <v>N</v>
      </c>
    </row>
    <row r="4864" spans="1:18" hidden="1" x14ac:dyDescent="0.35">
      <c r="A4864" t="s">
        <v>15449</v>
      </c>
      <c r="B4864" t="s">
        <v>15452</v>
      </c>
      <c r="C4864" t="s">
        <v>15453</v>
      </c>
      <c r="D4864" t="s">
        <v>52</v>
      </c>
      <c r="E4864">
        <v>1989</v>
      </c>
      <c r="F4864">
        <v>2011</v>
      </c>
      <c r="J4864">
        <f t="shared" si="384"/>
        <v>0</v>
      </c>
      <c r="K4864" t="str">
        <f>IF(OR(J4864&gt;Ограничения!$B$1,Sheet!G7966&gt;Ограничения!$B$2,Sheet!H7966&gt;Ограничения!$B$2,Sheet!I7966&gt;Ограничения!$B$2,),"Not compatible","Compatible")</f>
        <v>Compatible</v>
      </c>
      <c r="L4864" t="str">
        <f t="shared" si="385"/>
        <v>Модификация</v>
      </c>
      <c r="M4864" s="3">
        <f t="shared" si="386"/>
        <v>1</v>
      </c>
      <c r="N4864" s="3" t="str">
        <f t="shared" si="387"/>
        <v>Y</v>
      </c>
      <c r="O4864" t="s">
        <v>28008</v>
      </c>
      <c r="Q4864" t="str">
        <f t="shared" si="388"/>
        <v>COPY 5102c03.dat sel\5102c03.dat</v>
      </c>
      <c r="R4864" t="str">
        <f>IF(ISNA(VLOOKUP(B4864,Rendered!$B$1:$C$1000,1,FALSE)),"N","Y")</f>
        <v>N</v>
      </c>
    </row>
    <row r="4865" spans="1:18" hidden="1" x14ac:dyDescent="0.35">
      <c r="A4865" t="s">
        <v>15449</v>
      </c>
      <c r="B4865" t="s">
        <v>15452</v>
      </c>
      <c r="C4865" t="s">
        <v>15453</v>
      </c>
      <c r="D4865" t="s">
        <v>52</v>
      </c>
      <c r="E4865">
        <v>1989</v>
      </c>
      <c r="F4865">
        <v>2011</v>
      </c>
      <c r="J4865">
        <f t="shared" si="384"/>
        <v>0</v>
      </c>
      <c r="K4865" t="str">
        <f>IF(OR(J4865&gt;Ограничения!$B$1,Sheet!G11856&gt;Ограничения!$B$2,Sheet!H11856&gt;Ограничения!$B$2,Sheet!I11856&gt;Ограничения!$B$2,),"Not compatible","Compatible")</f>
        <v>Compatible</v>
      </c>
      <c r="L4865" t="str">
        <f t="shared" si="385"/>
        <v>Модификация</v>
      </c>
      <c r="M4865" s="3">
        <f t="shared" si="386"/>
        <v>1</v>
      </c>
      <c r="N4865" s="3" t="str">
        <f t="shared" si="387"/>
        <v>Y</v>
      </c>
      <c r="O4865" t="s">
        <v>28008</v>
      </c>
      <c r="Q4865" t="str">
        <f t="shared" si="388"/>
        <v>COPY 5102c03.dat sel\5102c03.dat</v>
      </c>
      <c r="R4865" t="str">
        <f>IF(ISNA(VLOOKUP(B4865,Rendered!$B$1:$C$1000,1,FALSE)),"N","Y")</f>
        <v>N</v>
      </c>
    </row>
    <row r="4866" spans="1:18" hidden="1" x14ac:dyDescent="0.35">
      <c r="A4866" t="s">
        <v>15449</v>
      </c>
      <c r="B4866" t="s">
        <v>15452</v>
      </c>
      <c r="C4866" t="s">
        <v>15453</v>
      </c>
      <c r="D4866" t="s">
        <v>52</v>
      </c>
      <c r="E4866">
        <v>1989</v>
      </c>
      <c r="F4866">
        <v>2011</v>
      </c>
      <c r="J4866">
        <f t="shared" ref="J4866:J4929" si="389">SUM(G4866:I4866)</f>
        <v>0</v>
      </c>
      <c r="K4866" t="str">
        <f>IF(OR(J4866&gt;Ограничения!$B$1,Sheet!G14731&gt;Ограничения!$B$2,Sheet!H14731&gt;Ограничения!$B$2,Sheet!I14731&gt;Ограничения!$B$2,),"Not compatible","Compatible")</f>
        <v>Compatible</v>
      </c>
      <c r="L4866" t="str">
        <f t="shared" ref="L4866:L4929" si="390">IFERROR(B4866+1-1,"Модификация")</f>
        <v>Модификация</v>
      </c>
      <c r="M4866" s="3">
        <f t="shared" si="386"/>
        <v>1</v>
      </c>
      <c r="N4866" s="3" t="str">
        <f t="shared" si="387"/>
        <v>Y</v>
      </c>
      <c r="O4866" t="s">
        <v>28008</v>
      </c>
      <c r="Q4866" t="str">
        <f t="shared" si="388"/>
        <v>COPY 5102c03.dat sel\5102c03.dat</v>
      </c>
      <c r="R4866" t="str">
        <f>IF(ISNA(VLOOKUP(B4866,Rendered!$B$1:$C$1000,1,FALSE)),"N","Y")</f>
        <v>N</v>
      </c>
    </row>
    <row r="4867" spans="1:18" hidden="1" x14ac:dyDescent="0.35">
      <c r="A4867" t="s">
        <v>15449</v>
      </c>
      <c r="B4867" t="s">
        <v>15452</v>
      </c>
      <c r="C4867" t="s">
        <v>15453</v>
      </c>
      <c r="D4867" t="s">
        <v>52</v>
      </c>
      <c r="E4867">
        <v>1989</v>
      </c>
      <c r="F4867">
        <v>2011</v>
      </c>
      <c r="J4867">
        <f t="shared" si="389"/>
        <v>0</v>
      </c>
      <c r="K4867" t="str">
        <f>IF(OR(J4867&gt;Ограничения!$B$1,Sheet!G16823&gt;Ограничения!$B$2,Sheet!H16823&gt;Ограничения!$B$2,Sheet!I16823&gt;Ограничения!$B$2,),"Not compatible","Compatible")</f>
        <v>Compatible</v>
      </c>
      <c r="L4867" t="str">
        <f t="shared" si="390"/>
        <v>Модификация</v>
      </c>
      <c r="M4867" s="3">
        <f t="shared" ref="M4867:M4930" si="391">IF(ISERR(FIND(C4867,C4868)),0,LEN(C4867)/LEN(C4868))</f>
        <v>0</v>
      </c>
      <c r="N4867" s="3" t="str">
        <f t="shared" ref="N4867:N4930" si="392">IF(OR(M4867&gt;0,M4866&gt;0),"Y","N")</f>
        <v>Y</v>
      </c>
      <c r="O4867" t="s">
        <v>28008</v>
      </c>
      <c r="Q4867" t="str">
        <f t="shared" si="388"/>
        <v>COPY 5102c03.dat sel\5102c03.dat</v>
      </c>
      <c r="R4867" t="str">
        <f>IF(ISNA(VLOOKUP(B4867,Rendered!$B$1:$C$1000,1,FALSE)),"N","Y")</f>
        <v>N</v>
      </c>
    </row>
    <row r="4868" spans="1:18" hidden="1" x14ac:dyDescent="0.35">
      <c r="A4868" t="s">
        <v>15449</v>
      </c>
      <c r="B4868" t="s">
        <v>27936</v>
      </c>
      <c r="C4868" t="s">
        <v>27937</v>
      </c>
      <c r="D4868" t="s">
        <v>13</v>
      </c>
      <c r="E4868">
        <v>2003</v>
      </c>
      <c r="F4868">
        <v>2003</v>
      </c>
      <c r="J4868">
        <f t="shared" si="389"/>
        <v>0</v>
      </c>
      <c r="K4868" t="str">
        <f>IF(OR(J4868&gt;Ограничения!$B$1,Sheet!G16887&gt;Ограничения!$B$2,Sheet!H16887&gt;Ограничения!$B$2,Sheet!I16887&gt;Ограничения!$B$2,),"Not compatible","Compatible")</f>
        <v>Not compatible</v>
      </c>
      <c r="L4868" t="str">
        <f t="shared" si="390"/>
        <v>Модификация</v>
      </c>
      <c r="M4868" s="3">
        <f t="shared" si="391"/>
        <v>0</v>
      </c>
      <c r="N4868" s="3" t="str">
        <f t="shared" si="392"/>
        <v>N</v>
      </c>
      <c r="O4868" t="s">
        <v>28008</v>
      </c>
      <c r="Q4868" t="str">
        <f t="shared" si="388"/>
        <v>COPY 5102c406.dat sel\5102c406.dat</v>
      </c>
      <c r="R4868" t="str">
        <f>IF(ISNA(VLOOKUP(B4868,Rendered!$B$1:$C$1000,1,FALSE)),"N","Y")</f>
        <v>N</v>
      </c>
    </row>
    <row r="4869" spans="1:18" hidden="1" x14ac:dyDescent="0.35">
      <c r="A4869" t="s">
        <v>15449</v>
      </c>
      <c r="B4869" t="s">
        <v>15524</v>
      </c>
      <c r="C4869" t="s">
        <v>15525</v>
      </c>
      <c r="D4869" t="s">
        <v>30</v>
      </c>
      <c r="E4869">
        <v>1989</v>
      </c>
      <c r="F4869">
        <v>2021</v>
      </c>
      <c r="J4869">
        <f t="shared" si="389"/>
        <v>0</v>
      </c>
      <c r="K4869" t="str">
        <f>IF(OR(J4869&gt;Ограничения!$B$1,Sheet!G8002&gt;Ограничения!$B$2,Sheet!H8002&gt;Ограничения!$B$2,Sheet!I8002&gt;Ограничения!$B$2,),"Not compatible","Compatible")</f>
        <v>Compatible</v>
      </c>
      <c r="L4869" t="str">
        <f t="shared" si="390"/>
        <v>Модификация</v>
      </c>
      <c r="M4869" s="3">
        <f t="shared" si="391"/>
        <v>1</v>
      </c>
      <c r="N4869" s="3" t="str">
        <f t="shared" si="392"/>
        <v>Y</v>
      </c>
      <c r="O4869" t="s">
        <v>28008</v>
      </c>
      <c r="Q4869" t="str">
        <f t="shared" si="388"/>
        <v>COPY 5102c40.dat sel\5102c40.dat</v>
      </c>
      <c r="R4869" t="str">
        <f>IF(ISNA(VLOOKUP(B4869,Rendered!$B$1:$C$1000,1,FALSE)),"N","Y")</f>
        <v>N</v>
      </c>
    </row>
    <row r="4870" spans="1:18" hidden="1" x14ac:dyDescent="0.35">
      <c r="A4870" t="s">
        <v>15449</v>
      </c>
      <c r="B4870" t="s">
        <v>15524</v>
      </c>
      <c r="C4870" t="s">
        <v>15525</v>
      </c>
      <c r="D4870" t="s">
        <v>30</v>
      </c>
      <c r="E4870">
        <v>1989</v>
      </c>
      <c r="F4870">
        <v>2021</v>
      </c>
      <c r="J4870">
        <f t="shared" si="389"/>
        <v>0</v>
      </c>
      <c r="K4870" t="str">
        <f>IF(OR(J4870&gt;Ограничения!$B$1,Sheet!G11892&gt;Ограничения!$B$2,Sheet!H11892&gt;Ограничения!$B$2,Sheet!I11892&gt;Ограничения!$B$2,),"Not compatible","Compatible")</f>
        <v>Compatible</v>
      </c>
      <c r="L4870" t="str">
        <f t="shared" si="390"/>
        <v>Модификация</v>
      </c>
      <c r="M4870" s="3">
        <f t="shared" si="391"/>
        <v>1</v>
      </c>
      <c r="N4870" s="3" t="str">
        <f t="shared" si="392"/>
        <v>Y</v>
      </c>
      <c r="O4870" t="s">
        <v>28008</v>
      </c>
      <c r="Q4870" t="str">
        <f t="shared" si="388"/>
        <v>COPY 5102c40.dat sel\5102c40.dat</v>
      </c>
      <c r="R4870" t="str">
        <f>IF(ISNA(VLOOKUP(B4870,Rendered!$B$1:$C$1000,1,FALSE)),"N","Y")</f>
        <v>N</v>
      </c>
    </row>
    <row r="4871" spans="1:18" hidden="1" x14ac:dyDescent="0.35">
      <c r="A4871" t="s">
        <v>15449</v>
      </c>
      <c r="B4871" t="s">
        <v>15524</v>
      </c>
      <c r="C4871" t="s">
        <v>15525</v>
      </c>
      <c r="D4871" t="s">
        <v>30</v>
      </c>
      <c r="E4871">
        <v>1989</v>
      </c>
      <c r="F4871">
        <v>2021</v>
      </c>
      <c r="J4871">
        <f t="shared" si="389"/>
        <v>0</v>
      </c>
      <c r="K4871" t="str">
        <f>IF(OR(J4871&gt;Ограничения!$B$1,Sheet!G14767&gt;Ограничения!$B$2,Sheet!H14767&gt;Ограничения!$B$2,Sheet!I14767&gt;Ограничения!$B$2,),"Not compatible","Compatible")</f>
        <v>Compatible</v>
      </c>
      <c r="L4871" t="str">
        <f t="shared" si="390"/>
        <v>Модификация</v>
      </c>
      <c r="M4871" s="3">
        <f t="shared" si="391"/>
        <v>1</v>
      </c>
      <c r="N4871" s="3" t="str">
        <f t="shared" si="392"/>
        <v>Y</v>
      </c>
      <c r="O4871" t="s">
        <v>28008</v>
      </c>
      <c r="Q4871" t="str">
        <f t="shared" si="388"/>
        <v>COPY 5102c40.dat sel\5102c40.dat</v>
      </c>
      <c r="R4871" t="str">
        <f>IF(ISNA(VLOOKUP(B4871,Rendered!$B$1:$C$1000,1,FALSE)),"N","Y")</f>
        <v>N</v>
      </c>
    </row>
    <row r="4872" spans="1:18" hidden="1" x14ac:dyDescent="0.35">
      <c r="A4872" t="s">
        <v>15449</v>
      </c>
      <c r="B4872" t="s">
        <v>15524</v>
      </c>
      <c r="C4872" t="s">
        <v>15525</v>
      </c>
      <c r="D4872" t="s">
        <v>30</v>
      </c>
      <c r="E4872">
        <v>1989</v>
      </c>
      <c r="F4872">
        <v>2021</v>
      </c>
      <c r="J4872">
        <f t="shared" si="389"/>
        <v>0</v>
      </c>
      <c r="K4872" t="str">
        <f>IF(OR(J4872&gt;Ограничения!$B$1,Sheet!G16859&gt;Ограничения!$B$2,Sheet!H16859&gt;Ограничения!$B$2,Sheet!I16859&gt;Ограничения!$B$2,),"Not compatible","Compatible")</f>
        <v>Compatible</v>
      </c>
      <c r="L4872" t="str">
        <f t="shared" si="390"/>
        <v>Модификация</v>
      </c>
      <c r="M4872" s="3">
        <f t="shared" si="391"/>
        <v>0</v>
      </c>
      <c r="N4872" s="3" t="str">
        <f t="shared" si="392"/>
        <v>Y</v>
      </c>
      <c r="O4872" t="s">
        <v>28008</v>
      </c>
      <c r="Q4872" t="str">
        <f t="shared" si="388"/>
        <v>COPY 5102c40.dat sel\5102c40.dat</v>
      </c>
      <c r="R4872" t="str">
        <f>IF(ISNA(VLOOKUP(B4872,Rendered!$B$1:$C$1000,1,FALSE)),"N","Y")</f>
        <v>N</v>
      </c>
    </row>
    <row r="4873" spans="1:18" hidden="1" x14ac:dyDescent="0.35">
      <c r="A4873" t="s">
        <v>15449</v>
      </c>
      <c r="B4873" t="s">
        <v>15526</v>
      </c>
      <c r="C4873" t="s">
        <v>15527</v>
      </c>
      <c r="D4873" t="s">
        <v>13</v>
      </c>
      <c r="E4873">
        <v>1989</v>
      </c>
      <c r="F4873">
        <v>2010</v>
      </c>
      <c r="J4873">
        <f t="shared" si="389"/>
        <v>0</v>
      </c>
      <c r="K4873" t="str">
        <f>IF(OR(J4873&gt;Ограничения!$B$1,Sheet!G8003&gt;Ограничения!$B$2,Sheet!H8003&gt;Ограничения!$B$2,Sheet!I8003&gt;Ограничения!$B$2,),"Not compatible","Compatible")</f>
        <v>Compatible</v>
      </c>
      <c r="L4873" t="str">
        <f t="shared" si="390"/>
        <v>Модификация</v>
      </c>
      <c r="M4873" s="3">
        <f t="shared" si="391"/>
        <v>1</v>
      </c>
      <c r="N4873" s="3" t="str">
        <f t="shared" si="392"/>
        <v>Y</v>
      </c>
      <c r="O4873" t="s">
        <v>28008</v>
      </c>
      <c r="Q4873" t="str">
        <f t="shared" si="388"/>
        <v>COPY 5102c42.dat sel\5102c42.dat</v>
      </c>
      <c r="R4873" t="str">
        <f>IF(ISNA(VLOOKUP(B4873,Rendered!$B$1:$C$1000,1,FALSE)),"N","Y")</f>
        <v>N</v>
      </c>
    </row>
    <row r="4874" spans="1:18" hidden="1" x14ac:dyDescent="0.35">
      <c r="A4874" t="s">
        <v>15449</v>
      </c>
      <c r="B4874" t="s">
        <v>15526</v>
      </c>
      <c r="C4874" t="s">
        <v>15527</v>
      </c>
      <c r="D4874" t="s">
        <v>13</v>
      </c>
      <c r="E4874">
        <v>1989</v>
      </c>
      <c r="F4874">
        <v>2010</v>
      </c>
      <c r="J4874">
        <f t="shared" si="389"/>
        <v>0</v>
      </c>
      <c r="K4874" t="str">
        <f>IF(OR(J4874&gt;Ограничения!$B$1,Sheet!G11893&gt;Ограничения!$B$2,Sheet!H11893&gt;Ограничения!$B$2,Sheet!I11893&gt;Ограничения!$B$2,),"Not compatible","Compatible")</f>
        <v>Compatible</v>
      </c>
      <c r="L4874" t="str">
        <f t="shared" si="390"/>
        <v>Модификация</v>
      </c>
      <c r="M4874" s="3">
        <f t="shared" si="391"/>
        <v>1</v>
      </c>
      <c r="N4874" s="3" t="str">
        <f t="shared" si="392"/>
        <v>Y</v>
      </c>
      <c r="O4874" t="s">
        <v>28008</v>
      </c>
      <c r="Q4874" t="str">
        <f t="shared" si="388"/>
        <v>COPY 5102c42.dat sel\5102c42.dat</v>
      </c>
      <c r="R4874" t="str">
        <f>IF(ISNA(VLOOKUP(B4874,Rendered!$B$1:$C$1000,1,FALSE)),"N","Y")</f>
        <v>N</v>
      </c>
    </row>
    <row r="4875" spans="1:18" hidden="1" x14ac:dyDescent="0.35">
      <c r="A4875" t="s">
        <v>15449</v>
      </c>
      <c r="B4875" t="s">
        <v>15526</v>
      </c>
      <c r="C4875" t="s">
        <v>15527</v>
      </c>
      <c r="D4875" t="s">
        <v>13</v>
      </c>
      <c r="E4875">
        <v>1989</v>
      </c>
      <c r="F4875">
        <v>2010</v>
      </c>
      <c r="J4875">
        <f t="shared" si="389"/>
        <v>0</v>
      </c>
      <c r="K4875" t="str">
        <f>IF(OR(J4875&gt;Ограничения!$B$1,Sheet!G14768&gt;Ограничения!$B$2,Sheet!H14768&gt;Ограничения!$B$2,Sheet!I14768&gt;Ограничения!$B$2,),"Not compatible","Compatible")</f>
        <v>Compatible</v>
      </c>
      <c r="L4875" t="str">
        <f t="shared" si="390"/>
        <v>Модификация</v>
      </c>
      <c r="M4875" s="3">
        <f t="shared" si="391"/>
        <v>1</v>
      </c>
      <c r="N4875" s="3" t="str">
        <f t="shared" si="392"/>
        <v>Y</v>
      </c>
      <c r="O4875" t="s">
        <v>28008</v>
      </c>
      <c r="Q4875" t="str">
        <f t="shared" si="388"/>
        <v>COPY 5102c42.dat sel\5102c42.dat</v>
      </c>
      <c r="R4875" t="str">
        <f>IF(ISNA(VLOOKUP(B4875,Rendered!$B$1:$C$1000,1,FALSE)),"N","Y")</f>
        <v>N</v>
      </c>
    </row>
    <row r="4876" spans="1:18" hidden="1" x14ac:dyDescent="0.35">
      <c r="A4876" t="s">
        <v>15449</v>
      </c>
      <c r="B4876" t="s">
        <v>15526</v>
      </c>
      <c r="C4876" t="s">
        <v>15527</v>
      </c>
      <c r="D4876" t="s">
        <v>13</v>
      </c>
      <c r="E4876">
        <v>1989</v>
      </c>
      <c r="F4876">
        <v>2010</v>
      </c>
      <c r="J4876">
        <f t="shared" si="389"/>
        <v>0</v>
      </c>
      <c r="K4876" t="str">
        <f>IF(OR(J4876&gt;Ограничения!$B$1,Sheet!G16860&gt;Ограничения!$B$2,Sheet!H16860&gt;Ограничения!$B$2,Sheet!I16860&gt;Ограничения!$B$2,),"Not compatible","Compatible")</f>
        <v>Compatible</v>
      </c>
      <c r="L4876" t="str">
        <f t="shared" si="390"/>
        <v>Модификация</v>
      </c>
      <c r="M4876" s="3">
        <f t="shared" si="391"/>
        <v>0</v>
      </c>
      <c r="N4876" s="3" t="str">
        <f t="shared" si="392"/>
        <v>Y</v>
      </c>
      <c r="O4876" t="s">
        <v>28008</v>
      </c>
      <c r="Q4876" t="str">
        <f t="shared" si="388"/>
        <v>COPY 5102c42.dat sel\5102c42.dat</v>
      </c>
      <c r="R4876" t="str">
        <f>IF(ISNA(VLOOKUP(B4876,Rendered!$B$1:$C$1000,1,FALSE)),"N","Y")</f>
        <v>N</v>
      </c>
    </row>
    <row r="4877" spans="1:18" hidden="1" x14ac:dyDescent="0.35">
      <c r="A4877" t="s">
        <v>15449</v>
      </c>
      <c r="B4877" t="s">
        <v>27938</v>
      </c>
      <c r="C4877" t="s">
        <v>27939</v>
      </c>
      <c r="D4877" t="s">
        <v>30</v>
      </c>
      <c r="E4877">
        <v>2002</v>
      </c>
      <c r="F4877">
        <v>2002</v>
      </c>
      <c r="J4877">
        <f t="shared" si="389"/>
        <v>0</v>
      </c>
      <c r="K4877" t="str">
        <f>IF(OR(J4877&gt;Ограничения!$B$1,Sheet!G16888&gt;Ограничения!$B$2,Sheet!H16888&gt;Ограничения!$B$2,Sheet!I16888&gt;Ограничения!$B$2,),"Not compatible","Compatible")</f>
        <v>Compatible</v>
      </c>
      <c r="L4877" t="str">
        <f t="shared" si="390"/>
        <v>Модификация</v>
      </c>
      <c r="M4877" s="3">
        <f t="shared" si="391"/>
        <v>0</v>
      </c>
      <c r="N4877" s="3" t="str">
        <f t="shared" si="392"/>
        <v>N</v>
      </c>
      <c r="O4877" t="s">
        <v>28008</v>
      </c>
      <c r="Q4877" t="str">
        <f t="shared" si="388"/>
        <v>COPY 5102c450.dat sel\5102c450.dat</v>
      </c>
      <c r="R4877" t="str">
        <f>IF(ISNA(VLOOKUP(B4877,Rendered!$B$1:$C$1000,1,FALSE)),"N","Y")</f>
        <v>N</v>
      </c>
    </row>
    <row r="4878" spans="1:18" hidden="1" x14ac:dyDescent="0.35">
      <c r="A4878" t="s">
        <v>15449</v>
      </c>
      <c r="B4878" t="s">
        <v>15528</v>
      </c>
      <c r="C4878" t="s">
        <v>15529</v>
      </c>
      <c r="D4878" t="s">
        <v>13</v>
      </c>
      <c r="E4878">
        <v>1992</v>
      </c>
      <c r="F4878">
        <v>1992</v>
      </c>
      <c r="J4878">
        <f t="shared" si="389"/>
        <v>0</v>
      </c>
      <c r="K4878" t="str">
        <f>IF(OR(J4878&gt;Ограничения!$B$1,Sheet!G8004&gt;Ограничения!$B$2,Sheet!H8004&gt;Ограничения!$B$2,Sheet!I8004&gt;Ограничения!$B$2,),"Not compatible","Compatible")</f>
        <v>Compatible</v>
      </c>
      <c r="L4878" t="str">
        <f t="shared" si="390"/>
        <v>Модификация</v>
      </c>
      <c r="M4878" s="3">
        <f t="shared" si="391"/>
        <v>1</v>
      </c>
      <c r="N4878" s="3" t="str">
        <f t="shared" si="392"/>
        <v>Y</v>
      </c>
      <c r="O4878" t="s">
        <v>28008</v>
      </c>
      <c r="Q4878" t="str">
        <f t="shared" si="388"/>
        <v>COPY 5102c45.dat sel\5102c45.dat</v>
      </c>
      <c r="R4878" t="str">
        <f>IF(ISNA(VLOOKUP(B4878,Rendered!$B$1:$C$1000,1,FALSE)),"N","Y")</f>
        <v>N</v>
      </c>
    </row>
    <row r="4879" spans="1:18" hidden="1" x14ac:dyDescent="0.35">
      <c r="A4879" t="s">
        <v>15449</v>
      </c>
      <c r="B4879" t="s">
        <v>15528</v>
      </c>
      <c r="C4879" t="s">
        <v>15529</v>
      </c>
      <c r="D4879" t="s">
        <v>13</v>
      </c>
      <c r="E4879">
        <v>1992</v>
      </c>
      <c r="F4879">
        <v>1992</v>
      </c>
      <c r="J4879">
        <f t="shared" si="389"/>
        <v>0</v>
      </c>
      <c r="K4879" t="str">
        <f>IF(OR(J4879&gt;Ограничения!$B$1,Sheet!G11894&gt;Ограничения!$B$2,Sheet!H11894&gt;Ограничения!$B$2,Sheet!I11894&gt;Ограничения!$B$2,),"Not compatible","Compatible")</f>
        <v>Compatible</v>
      </c>
      <c r="L4879" t="str">
        <f t="shared" si="390"/>
        <v>Модификация</v>
      </c>
      <c r="M4879" s="3">
        <f t="shared" si="391"/>
        <v>1</v>
      </c>
      <c r="N4879" s="3" t="str">
        <f t="shared" si="392"/>
        <v>Y</v>
      </c>
      <c r="O4879" t="s">
        <v>28008</v>
      </c>
      <c r="Q4879" t="str">
        <f t="shared" si="388"/>
        <v>COPY 5102c45.dat sel\5102c45.dat</v>
      </c>
      <c r="R4879" t="str">
        <f>IF(ISNA(VLOOKUP(B4879,Rendered!$B$1:$C$1000,1,FALSE)),"N","Y")</f>
        <v>N</v>
      </c>
    </row>
    <row r="4880" spans="1:18" hidden="1" x14ac:dyDescent="0.35">
      <c r="A4880" t="s">
        <v>15449</v>
      </c>
      <c r="B4880" t="s">
        <v>15528</v>
      </c>
      <c r="C4880" t="s">
        <v>15529</v>
      </c>
      <c r="D4880" t="s">
        <v>13</v>
      </c>
      <c r="E4880">
        <v>1992</v>
      </c>
      <c r="F4880">
        <v>1992</v>
      </c>
      <c r="J4880">
        <f t="shared" si="389"/>
        <v>0</v>
      </c>
      <c r="K4880" t="str">
        <f>IF(OR(J4880&gt;Ограничения!$B$1,Sheet!G14769&gt;Ограничения!$B$2,Sheet!H14769&gt;Ограничения!$B$2,Sheet!I14769&gt;Ограничения!$B$2,),"Not compatible","Compatible")</f>
        <v>Compatible</v>
      </c>
      <c r="L4880" t="str">
        <f t="shared" si="390"/>
        <v>Модификация</v>
      </c>
      <c r="M4880" s="3">
        <f t="shared" si="391"/>
        <v>1</v>
      </c>
      <c r="N4880" s="3" t="str">
        <f t="shared" si="392"/>
        <v>Y</v>
      </c>
      <c r="O4880" t="s">
        <v>28008</v>
      </c>
      <c r="Q4880" t="str">
        <f t="shared" si="388"/>
        <v>COPY 5102c45.dat sel\5102c45.dat</v>
      </c>
      <c r="R4880" t="str">
        <f>IF(ISNA(VLOOKUP(B4880,Rendered!$B$1:$C$1000,1,FALSE)),"N","Y")</f>
        <v>N</v>
      </c>
    </row>
    <row r="4881" spans="1:18" hidden="1" x14ac:dyDescent="0.35">
      <c r="A4881" t="s">
        <v>15449</v>
      </c>
      <c r="B4881" t="s">
        <v>15528</v>
      </c>
      <c r="C4881" t="s">
        <v>15529</v>
      </c>
      <c r="D4881" t="s">
        <v>13</v>
      </c>
      <c r="E4881">
        <v>1992</v>
      </c>
      <c r="F4881">
        <v>1992</v>
      </c>
      <c r="J4881">
        <f t="shared" si="389"/>
        <v>0</v>
      </c>
      <c r="K4881" t="str">
        <f>IF(OR(J4881&gt;Ограничения!$B$1,Sheet!G16861&gt;Ограничения!$B$2,Sheet!H16861&gt;Ограничения!$B$2,Sheet!I16861&gt;Ограничения!$B$2,),"Not compatible","Compatible")</f>
        <v>Compatible</v>
      </c>
      <c r="L4881" t="str">
        <f t="shared" si="390"/>
        <v>Модификация</v>
      </c>
      <c r="M4881" s="3">
        <f t="shared" si="391"/>
        <v>0</v>
      </c>
      <c r="N4881" s="3" t="str">
        <f t="shared" si="392"/>
        <v>Y</v>
      </c>
      <c r="O4881" t="s">
        <v>28008</v>
      </c>
      <c r="Q4881" t="str">
        <f t="shared" si="388"/>
        <v>COPY 5102c45.dat sel\5102c45.dat</v>
      </c>
      <c r="R4881" t="str">
        <f>IF(ISNA(VLOOKUP(B4881,Rendered!$B$1:$C$1000,1,FALSE)),"N","Y")</f>
        <v>N</v>
      </c>
    </row>
    <row r="4882" spans="1:18" hidden="1" x14ac:dyDescent="0.35">
      <c r="A4882" t="s">
        <v>15449</v>
      </c>
      <c r="B4882" t="s">
        <v>15530</v>
      </c>
      <c r="C4882" t="s">
        <v>15531</v>
      </c>
      <c r="D4882" t="s">
        <v>13</v>
      </c>
      <c r="E4882" t="s">
        <v>60</v>
      </c>
      <c r="J4882">
        <f t="shared" si="389"/>
        <v>0</v>
      </c>
      <c r="K4882" t="str">
        <f>IF(OR(J4882&gt;Ограничения!$B$1,Sheet!G8005&gt;Ограничения!$B$2,Sheet!H8005&gt;Ограничения!$B$2,Sheet!I8005&gt;Ограничения!$B$2,),"Not compatible","Compatible")</f>
        <v>Compatible</v>
      </c>
      <c r="L4882" t="str">
        <f t="shared" si="390"/>
        <v>Модификация</v>
      </c>
      <c r="M4882" s="3">
        <f t="shared" si="391"/>
        <v>1</v>
      </c>
      <c r="N4882" s="3" t="str">
        <f t="shared" si="392"/>
        <v>Y</v>
      </c>
      <c r="O4882" t="s">
        <v>28008</v>
      </c>
      <c r="Q4882" t="str">
        <f t="shared" si="388"/>
        <v>COPY 5102c46.dat sel\5102c46.dat</v>
      </c>
      <c r="R4882" t="str">
        <f>IF(ISNA(VLOOKUP(B4882,Rendered!$B$1:$C$1000,1,FALSE)),"N","Y")</f>
        <v>N</v>
      </c>
    </row>
    <row r="4883" spans="1:18" hidden="1" x14ac:dyDescent="0.35">
      <c r="A4883" t="s">
        <v>15449</v>
      </c>
      <c r="B4883" t="s">
        <v>15530</v>
      </c>
      <c r="C4883" t="s">
        <v>15531</v>
      </c>
      <c r="D4883" t="s">
        <v>13</v>
      </c>
      <c r="E4883" t="s">
        <v>60</v>
      </c>
      <c r="J4883">
        <f t="shared" si="389"/>
        <v>0</v>
      </c>
      <c r="K4883" t="str">
        <f>IF(OR(J4883&gt;Ограничения!$B$1,Sheet!G11895&gt;Ограничения!$B$2,Sheet!H11895&gt;Ограничения!$B$2,Sheet!I11895&gt;Ограничения!$B$2,),"Not compatible","Compatible")</f>
        <v>Compatible</v>
      </c>
      <c r="L4883" t="str">
        <f t="shared" si="390"/>
        <v>Модификация</v>
      </c>
      <c r="M4883" s="3">
        <f t="shared" si="391"/>
        <v>1</v>
      </c>
      <c r="N4883" s="3" t="str">
        <f t="shared" si="392"/>
        <v>Y</v>
      </c>
      <c r="O4883" t="s">
        <v>28008</v>
      </c>
      <c r="Q4883" t="str">
        <f t="shared" si="388"/>
        <v>COPY 5102c46.dat sel\5102c46.dat</v>
      </c>
      <c r="R4883" t="str">
        <f>IF(ISNA(VLOOKUP(B4883,Rendered!$B$1:$C$1000,1,FALSE)),"N","Y")</f>
        <v>N</v>
      </c>
    </row>
    <row r="4884" spans="1:18" hidden="1" x14ac:dyDescent="0.35">
      <c r="A4884" t="s">
        <v>15449</v>
      </c>
      <c r="B4884" t="s">
        <v>15530</v>
      </c>
      <c r="C4884" t="s">
        <v>15531</v>
      </c>
      <c r="D4884" t="s">
        <v>13</v>
      </c>
      <c r="E4884" t="s">
        <v>60</v>
      </c>
      <c r="J4884">
        <f t="shared" si="389"/>
        <v>0</v>
      </c>
      <c r="K4884" t="str">
        <f>IF(OR(J4884&gt;Ограничения!$B$1,Sheet!G14770&gt;Ограничения!$B$2,Sheet!H14770&gt;Ограничения!$B$2,Sheet!I14770&gt;Ограничения!$B$2,),"Not compatible","Compatible")</f>
        <v>Compatible</v>
      </c>
      <c r="L4884" t="str">
        <f t="shared" si="390"/>
        <v>Модификация</v>
      </c>
      <c r="M4884" s="3">
        <f t="shared" si="391"/>
        <v>1</v>
      </c>
      <c r="N4884" s="3" t="str">
        <f t="shared" si="392"/>
        <v>Y</v>
      </c>
      <c r="O4884" t="s">
        <v>28008</v>
      </c>
      <c r="Q4884" t="str">
        <f t="shared" si="388"/>
        <v>COPY 5102c46.dat sel\5102c46.dat</v>
      </c>
      <c r="R4884" t="str">
        <f>IF(ISNA(VLOOKUP(B4884,Rendered!$B$1:$C$1000,1,FALSE)),"N","Y")</f>
        <v>N</v>
      </c>
    </row>
    <row r="4885" spans="1:18" hidden="1" x14ac:dyDescent="0.35">
      <c r="A4885" t="s">
        <v>15449</v>
      </c>
      <c r="B4885" t="s">
        <v>15530</v>
      </c>
      <c r="C4885" t="s">
        <v>15531</v>
      </c>
      <c r="D4885" t="s">
        <v>13</v>
      </c>
      <c r="E4885" t="s">
        <v>60</v>
      </c>
      <c r="J4885">
        <f t="shared" si="389"/>
        <v>0</v>
      </c>
      <c r="K4885" t="str">
        <f>IF(OR(J4885&gt;Ограничения!$B$1,Sheet!G16862&gt;Ограничения!$B$2,Sheet!H16862&gt;Ограничения!$B$2,Sheet!I16862&gt;Ограничения!$B$2,),"Not compatible","Compatible")</f>
        <v>Compatible</v>
      </c>
      <c r="L4885" t="str">
        <f t="shared" si="390"/>
        <v>Модификация</v>
      </c>
      <c r="M4885" s="3">
        <f t="shared" si="391"/>
        <v>0</v>
      </c>
      <c r="N4885" s="3" t="str">
        <f t="shared" si="392"/>
        <v>Y</v>
      </c>
      <c r="O4885" t="s">
        <v>28008</v>
      </c>
      <c r="Q4885" t="str">
        <f t="shared" si="388"/>
        <v>COPY 5102c46.dat sel\5102c46.dat</v>
      </c>
      <c r="R4885" t="str">
        <f>IF(ISNA(VLOOKUP(B4885,Rendered!$B$1:$C$1000,1,FALSE)),"N","Y")</f>
        <v>N</v>
      </c>
    </row>
    <row r="4886" spans="1:18" hidden="1" x14ac:dyDescent="0.35">
      <c r="A4886" t="s">
        <v>15449</v>
      </c>
      <c r="B4886" t="s">
        <v>15532</v>
      </c>
      <c r="C4886" t="s">
        <v>15533</v>
      </c>
      <c r="D4886" t="s">
        <v>14</v>
      </c>
      <c r="E4886" t="s">
        <v>14</v>
      </c>
      <c r="J4886">
        <f t="shared" si="389"/>
        <v>0</v>
      </c>
      <c r="K4886" t="str">
        <f>IF(OR(J4886&gt;Ограничения!$B$1,Sheet!G8006&gt;Ограничения!$B$2,Sheet!H8006&gt;Ограничения!$B$2,Sheet!I8006&gt;Ограничения!$B$2,),"Not compatible","Compatible")</f>
        <v>Compatible</v>
      </c>
      <c r="L4886" t="str">
        <f t="shared" si="390"/>
        <v>Модификация</v>
      </c>
      <c r="M4886" s="3">
        <f t="shared" si="391"/>
        <v>1</v>
      </c>
      <c r="N4886" s="3" t="str">
        <f t="shared" si="392"/>
        <v>Y</v>
      </c>
      <c r="O4886" t="s">
        <v>28008</v>
      </c>
      <c r="Q4886" t="str">
        <f t="shared" si="388"/>
        <v>COPY 5102c48.dat sel\5102c48.dat</v>
      </c>
      <c r="R4886" t="str">
        <f>IF(ISNA(VLOOKUP(B4886,Rendered!$B$1:$C$1000,1,FALSE)),"N","Y")</f>
        <v>N</v>
      </c>
    </row>
    <row r="4887" spans="1:18" hidden="1" x14ac:dyDescent="0.35">
      <c r="A4887" t="s">
        <v>15449</v>
      </c>
      <c r="B4887" t="s">
        <v>15532</v>
      </c>
      <c r="C4887" t="s">
        <v>15533</v>
      </c>
      <c r="D4887" t="s">
        <v>14</v>
      </c>
      <c r="E4887" t="s">
        <v>14</v>
      </c>
      <c r="J4887">
        <f t="shared" si="389"/>
        <v>0</v>
      </c>
      <c r="K4887" t="str">
        <f>IF(OR(J4887&gt;Ограничения!$B$1,Sheet!G11896&gt;Ограничения!$B$2,Sheet!H11896&gt;Ограничения!$B$2,Sheet!I11896&gt;Ограничения!$B$2,),"Not compatible","Compatible")</f>
        <v>Compatible</v>
      </c>
      <c r="L4887" t="str">
        <f t="shared" si="390"/>
        <v>Модификация</v>
      </c>
      <c r="M4887" s="3">
        <f t="shared" si="391"/>
        <v>1</v>
      </c>
      <c r="N4887" s="3" t="str">
        <f t="shared" si="392"/>
        <v>Y</v>
      </c>
      <c r="O4887" t="s">
        <v>28008</v>
      </c>
      <c r="Q4887" t="str">
        <f t="shared" si="388"/>
        <v>COPY 5102c48.dat sel\5102c48.dat</v>
      </c>
      <c r="R4887" t="str">
        <f>IF(ISNA(VLOOKUP(B4887,Rendered!$B$1:$C$1000,1,FALSE)),"N","Y")</f>
        <v>N</v>
      </c>
    </row>
    <row r="4888" spans="1:18" hidden="1" x14ac:dyDescent="0.35">
      <c r="A4888" t="s">
        <v>15449</v>
      </c>
      <c r="B4888" t="s">
        <v>15532</v>
      </c>
      <c r="C4888" t="s">
        <v>15533</v>
      </c>
      <c r="D4888" t="s">
        <v>14</v>
      </c>
      <c r="E4888" t="s">
        <v>14</v>
      </c>
      <c r="J4888">
        <f t="shared" si="389"/>
        <v>0</v>
      </c>
      <c r="K4888" t="str">
        <f>IF(OR(J4888&gt;Ограничения!$B$1,Sheet!G14771&gt;Ограничения!$B$2,Sheet!H14771&gt;Ограничения!$B$2,Sheet!I14771&gt;Ограничения!$B$2,),"Not compatible","Compatible")</f>
        <v>Compatible</v>
      </c>
      <c r="L4888" t="str">
        <f t="shared" si="390"/>
        <v>Модификация</v>
      </c>
      <c r="M4888" s="3">
        <f t="shared" si="391"/>
        <v>1</v>
      </c>
      <c r="N4888" s="3" t="str">
        <f t="shared" si="392"/>
        <v>Y</v>
      </c>
      <c r="O4888" t="s">
        <v>28008</v>
      </c>
      <c r="Q4888" t="str">
        <f t="shared" si="388"/>
        <v>COPY 5102c48.dat sel\5102c48.dat</v>
      </c>
      <c r="R4888" t="str">
        <f>IF(ISNA(VLOOKUP(B4888,Rendered!$B$1:$C$1000,1,FALSE)),"N","Y")</f>
        <v>N</v>
      </c>
    </row>
    <row r="4889" spans="1:18" hidden="1" x14ac:dyDescent="0.35">
      <c r="A4889" t="s">
        <v>15449</v>
      </c>
      <c r="B4889" t="s">
        <v>15532</v>
      </c>
      <c r="C4889" t="s">
        <v>15533</v>
      </c>
      <c r="D4889" t="s">
        <v>14</v>
      </c>
      <c r="E4889" t="s">
        <v>14</v>
      </c>
      <c r="J4889">
        <f t="shared" si="389"/>
        <v>0</v>
      </c>
      <c r="K4889" t="str">
        <f>IF(OR(J4889&gt;Ограничения!$B$1,Sheet!G16863&gt;Ограничения!$B$2,Sheet!H16863&gt;Ограничения!$B$2,Sheet!I16863&gt;Ограничения!$B$2,),"Not compatible","Compatible")</f>
        <v>Compatible</v>
      </c>
      <c r="L4889" t="str">
        <f t="shared" si="390"/>
        <v>Модификация</v>
      </c>
      <c r="M4889" s="3">
        <f t="shared" si="391"/>
        <v>0</v>
      </c>
      <c r="N4889" s="3" t="str">
        <f t="shared" si="392"/>
        <v>Y</v>
      </c>
      <c r="O4889" t="s">
        <v>28008</v>
      </c>
      <c r="Q4889" t="str">
        <f t="shared" si="388"/>
        <v>COPY 5102c48.dat sel\5102c48.dat</v>
      </c>
      <c r="R4889" t="str">
        <f>IF(ISNA(VLOOKUP(B4889,Rendered!$B$1:$C$1000,1,FALSE)),"N","Y")</f>
        <v>N</v>
      </c>
    </row>
    <row r="4890" spans="1:18" hidden="1" x14ac:dyDescent="0.35">
      <c r="A4890" t="s">
        <v>15449</v>
      </c>
      <c r="B4890" t="s">
        <v>15454</v>
      </c>
      <c r="C4890" t="s">
        <v>15455</v>
      </c>
      <c r="D4890" t="s">
        <v>52</v>
      </c>
      <c r="E4890">
        <v>1992</v>
      </c>
      <c r="F4890">
        <v>1992</v>
      </c>
      <c r="J4890">
        <f t="shared" si="389"/>
        <v>0</v>
      </c>
      <c r="K4890" t="str">
        <f>IF(OR(J4890&gt;Ограничения!$B$1,Sheet!G7967&gt;Ограничения!$B$2,Sheet!H7967&gt;Ограничения!$B$2,Sheet!I7967&gt;Ограничения!$B$2,),"Not compatible","Compatible")</f>
        <v>Compatible</v>
      </c>
      <c r="L4890" t="str">
        <f t="shared" si="390"/>
        <v>Модификация</v>
      </c>
      <c r="M4890" s="3">
        <f t="shared" si="391"/>
        <v>1</v>
      </c>
      <c r="N4890" s="3" t="str">
        <f t="shared" si="392"/>
        <v>Y</v>
      </c>
      <c r="O4890" t="s">
        <v>28008</v>
      </c>
      <c r="Q4890" t="str">
        <f t="shared" si="388"/>
        <v>COPY 5102c04.dat sel\5102c04.dat</v>
      </c>
      <c r="R4890" t="str">
        <f>IF(ISNA(VLOOKUP(B4890,Rendered!$B$1:$C$1000,1,FALSE)),"N","Y")</f>
        <v>N</v>
      </c>
    </row>
    <row r="4891" spans="1:18" hidden="1" x14ac:dyDescent="0.35">
      <c r="A4891" t="s">
        <v>15449</v>
      </c>
      <c r="B4891" t="s">
        <v>15454</v>
      </c>
      <c r="C4891" t="s">
        <v>15455</v>
      </c>
      <c r="D4891" t="s">
        <v>52</v>
      </c>
      <c r="E4891">
        <v>1992</v>
      </c>
      <c r="F4891">
        <v>1992</v>
      </c>
      <c r="J4891">
        <f t="shared" si="389"/>
        <v>0</v>
      </c>
      <c r="K4891" t="str">
        <f>IF(OR(J4891&gt;Ограничения!$B$1,Sheet!G11857&gt;Ограничения!$B$2,Sheet!H11857&gt;Ограничения!$B$2,Sheet!I11857&gt;Ограничения!$B$2,),"Not compatible","Compatible")</f>
        <v>Compatible</v>
      </c>
      <c r="L4891" t="str">
        <f t="shared" si="390"/>
        <v>Модификация</v>
      </c>
      <c r="M4891" s="3">
        <f t="shared" si="391"/>
        <v>1</v>
      </c>
      <c r="N4891" s="3" t="str">
        <f t="shared" si="392"/>
        <v>Y</v>
      </c>
      <c r="O4891" t="s">
        <v>28008</v>
      </c>
      <c r="Q4891" t="str">
        <f t="shared" si="388"/>
        <v>COPY 5102c04.dat sel\5102c04.dat</v>
      </c>
      <c r="R4891" t="str">
        <f>IF(ISNA(VLOOKUP(B4891,Rendered!$B$1:$C$1000,1,FALSE)),"N","Y")</f>
        <v>N</v>
      </c>
    </row>
    <row r="4892" spans="1:18" hidden="1" x14ac:dyDescent="0.35">
      <c r="A4892" t="s">
        <v>15449</v>
      </c>
      <c r="B4892" t="s">
        <v>15454</v>
      </c>
      <c r="C4892" t="s">
        <v>15455</v>
      </c>
      <c r="D4892" t="s">
        <v>52</v>
      </c>
      <c r="E4892">
        <v>1992</v>
      </c>
      <c r="F4892">
        <v>1992</v>
      </c>
      <c r="J4892">
        <f t="shared" si="389"/>
        <v>0</v>
      </c>
      <c r="K4892" t="str">
        <f>IF(OR(J4892&gt;Ограничения!$B$1,Sheet!G14732&gt;Ограничения!$B$2,Sheet!H14732&gt;Ограничения!$B$2,Sheet!I14732&gt;Ограничения!$B$2,),"Not compatible","Compatible")</f>
        <v>Compatible</v>
      </c>
      <c r="L4892" t="str">
        <f t="shared" si="390"/>
        <v>Модификация</v>
      </c>
      <c r="M4892" s="3">
        <f t="shared" si="391"/>
        <v>1</v>
      </c>
      <c r="N4892" s="3" t="str">
        <f t="shared" si="392"/>
        <v>Y</v>
      </c>
      <c r="O4892" t="s">
        <v>28008</v>
      </c>
      <c r="Q4892" t="str">
        <f t="shared" si="388"/>
        <v>COPY 5102c04.dat sel\5102c04.dat</v>
      </c>
      <c r="R4892" t="str">
        <f>IF(ISNA(VLOOKUP(B4892,Rendered!$B$1:$C$1000,1,FALSE)),"N","Y")</f>
        <v>N</v>
      </c>
    </row>
    <row r="4893" spans="1:18" hidden="1" x14ac:dyDescent="0.35">
      <c r="A4893" t="s">
        <v>15449</v>
      </c>
      <c r="B4893" t="s">
        <v>15454</v>
      </c>
      <c r="C4893" t="s">
        <v>15455</v>
      </c>
      <c r="D4893" t="s">
        <v>52</v>
      </c>
      <c r="E4893">
        <v>1992</v>
      </c>
      <c r="F4893">
        <v>1992</v>
      </c>
      <c r="J4893">
        <f t="shared" si="389"/>
        <v>0</v>
      </c>
      <c r="K4893" t="str">
        <f>IF(OR(J4893&gt;Ограничения!$B$1,Sheet!G16824&gt;Ограничения!$B$2,Sheet!H16824&gt;Ограничения!$B$2,Sheet!I16824&gt;Ограничения!$B$2,),"Not compatible","Compatible")</f>
        <v>Compatible</v>
      </c>
      <c r="L4893" t="str">
        <f t="shared" si="390"/>
        <v>Модификация</v>
      </c>
      <c r="M4893" s="3">
        <f t="shared" si="391"/>
        <v>0</v>
      </c>
      <c r="N4893" s="3" t="str">
        <f t="shared" si="392"/>
        <v>Y</v>
      </c>
      <c r="O4893" t="s">
        <v>28008</v>
      </c>
      <c r="Q4893" t="str">
        <f t="shared" si="388"/>
        <v>COPY 5102c04.dat sel\5102c04.dat</v>
      </c>
      <c r="R4893" t="str">
        <f>IF(ISNA(VLOOKUP(B4893,Rendered!$B$1:$C$1000,1,FALSE)),"N","Y")</f>
        <v>N</v>
      </c>
    </row>
    <row r="4894" spans="1:18" hidden="1" x14ac:dyDescent="0.35">
      <c r="A4894" t="s">
        <v>15449</v>
      </c>
      <c r="B4894" t="s">
        <v>27890</v>
      </c>
      <c r="C4894" t="s">
        <v>27891</v>
      </c>
      <c r="D4894" t="s">
        <v>27</v>
      </c>
      <c r="E4894">
        <v>1984</v>
      </c>
      <c r="F4894">
        <v>1992</v>
      </c>
      <c r="J4894">
        <f t="shared" si="389"/>
        <v>0</v>
      </c>
      <c r="K4894" t="str">
        <f>IF(OR(J4894&gt;Ограничения!$B$1,Sheet!G16864&gt;Ограничения!$B$2,Sheet!H16864&gt;Ограничения!$B$2,Sheet!I16864&gt;Ограничения!$B$2,),"Not compatible","Compatible")</f>
        <v>Compatible</v>
      </c>
      <c r="L4894" t="str">
        <f t="shared" si="390"/>
        <v>Модификация</v>
      </c>
      <c r="M4894" s="3">
        <f t="shared" si="391"/>
        <v>0</v>
      </c>
      <c r="N4894" s="3" t="str">
        <f t="shared" si="392"/>
        <v>N</v>
      </c>
      <c r="O4894" t="s">
        <v>28008</v>
      </c>
      <c r="Q4894" t="str">
        <f t="shared" si="388"/>
        <v>COPY 5102c50.dat sel\5102c50.dat</v>
      </c>
      <c r="R4894" t="str">
        <f>IF(ISNA(VLOOKUP(B4894,Rendered!$B$1:$C$1000,1,FALSE)),"N","Y")</f>
        <v>N</v>
      </c>
    </row>
    <row r="4895" spans="1:18" hidden="1" x14ac:dyDescent="0.35">
      <c r="A4895" t="s">
        <v>15449</v>
      </c>
      <c r="B4895" t="s">
        <v>27892</v>
      </c>
      <c r="C4895" t="s">
        <v>27893</v>
      </c>
      <c r="D4895" t="s">
        <v>13</v>
      </c>
      <c r="E4895">
        <v>1995</v>
      </c>
      <c r="F4895">
        <v>1995</v>
      </c>
      <c r="J4895">
        <f t="shared" si="389"/>
        <v>0</v>
      </c>
      <c r="K4895" t="str">
        <f>IF(OR(J4895&gt;Ограничения!$B$1,Sheet!G16865&gt;Ограничения!$B$2,Sheet!H16865&gt;Ограничения!$B$2,Sheet!I16865&gt;Ограничения!$B$2,),"Not compatible","Compatible")</f>
        <v>Compatible</v>
      </c>
      <c r="L4895" t="str">
        <f t="shared" si="390"/>
        <v>Модификация</v>
      </c>
      <c r="M4895" s="3">
        <f t="shared" si="391"/>
        <v>0</v>
      </c>
      <c r="N4895" s="3" t="str">
        <f t="shared" si="392"/>
        <v>N</v>
      </c>
      <c r="O4895" t="s">
        <v>28008</v>
      </c>
      <c r="Q4895" t="str">
        <f t="shared" si="388"/>
        <v>COPY 5102c52.dat sel\5102c52.dat</v>
      </c>
      <c r="R4895" t="str">
        <f>IF(ISNA(VLOOKUP(B4895,Rendered!$B$1:$C$1000,1,FALSE)),"N","Y")</f>
        <v>N</v>
      </c>
    </row>
    <row r="4896" spans="1:18" hidden="1" x14ac:dyDescent="0.35">
      <c r="A4896" t="s">
        <v>15449</v>
      </c>
      <c r="B4896" t="s">
        <v>27940</v>
      </c>
      <c r="C4896" t="s">
        <v>27941</v>
      </c>
      <c r="D4896" t="s">
        <v>13</v>
      </c>
      <c r="E4896">
        <v>1994</v>
      </c>
      <c r="F4896">
        <v>1994</v>
      </c>
      <c r="J4896">
        <f t="shared" si="389"/>
        <v>0</v>
      </c>
      <c r="K4896" t="str">
        <f>IF(OR(J4896&gt;Ограничения!$B$1,Sheet!G16889&gt;Ограничения!$B$2,Sheet!H16889&gt;Ограничения!$B$2,Sheet!I16889&gt;Ограничения!$B$2,),"Not compatible","Compatible")</f>
        <v>Compatible</v>
      </c>
      <c r="L4896" t="str">
        <f t="shared" si="390"/>
        <v>Модификация</v>
      </c>
      <c r="M4896" s="3">
        <f t="shared" si="391"/>
        <v>0</v>
      </c>
      <c r="N4896" s="3" t="str">
        <f t="shared" si="392"/>
        <v>N</v>
      </c>
      <c r="O4896" t="s">
        <v>28008</v>
      </c>
      <c r="Q4896" t="str">
        <f t="shared" si="388"/>
        <v>COPY 5102c535.dat sel\5102c535.dat</v>
      </c>
      <c r="R4896" t="str">
        <f>IF(ISNA(VLOOKUP(B4896,Rendered!$B$1:$C$1000,1,FALSE)),"N","Y")</f>
        <v>N</v>
      </c>
    </row>
    <row r="4897" spans="1:18" hidden="1" x14ac:dyDescent="0.35">
      <c r="A4897" t="s">
        <v>15449</v>
      </c>
      <c r="B4897" t="s">
        <v>27894</v>
      </c>
      <c r="C4897" t="s">
        <v>27895</v>
      </c>
      <c r="D4897" t="s">
        <v>35</v>
      </c>
      <c r="E4897">
        <v>1992</v>
      </c>
      <c r="F4897">
        <v>2011</v>
      </c>
      <c r="J4897">
        <f t="shared" si="389"/>
        <v>0</v>
      </c>
      <c r="K4897" t="str">
        <f>IF(OR(J4897&gt;Ограничения!$B$1,Sheet!G16866&gt;Ограничения!$B$2,Sheet!H16866&gt;Ограничения!$B$2,Sheet!I16866&gt;Ограничения!$B$2,),"Not compatible","Compatible")</f>
        <v>Compatible</v>
      </c>
      <c r="L4897" t="str">
        <f t="shared" si="390"/>
        <v>Модификация</v>
      </c>
      <c r="M4897" s="3">
        <f t="shared" si="391"/>
        <v>0</v>
      </c>
      <c r="N4897" s="3" t="str">
        <f t="shared" si="392"/>
        <v>N</v>
      </c>
      <c r="O4897" t="s">
        <v>28008</v>
      </c>
      <c r="Q4897" t="str">
        <f t="shared" si="388"/>
        <v>COPY 5102c54.dat sel\5102c54.dat</v>
      </c>
      <c r="R4897" t="str">
        <f>IF(ISNA(VLOOKUP(B4897,Rendered!$B$1:$C$1000,1,FALSE)),"N","Y")</f>
        <v>N</v>
      </c>
    </row>
    <row r="4898" spans="1:18" hidden="1" x14ac:dyDescent="0.35">
      <c r="A4898" t="s">
        <v>15449</v>
      </c>
      <c r="B4898" t="s">
        <v>15456</v>
      </c>
      <c r="C4898" t="s">
        <v>15457</v>
      </c>
      <c r="D4898" t="s">
        <v>52</v>
      </c>
      <c r="E4898">
        <v>1984</v>
      </c>
      <c r="F4898">
        <v>2014</v>
      </c>
      <c r="J4898">
        <f t="shared" si="389"/>
        <v>0</v>
      </c>
      <c r="K4898" t="str">
        <f>IF(OR(J4898&gt;Ограничения!$B$1,Sheet!G7968&gt;Ограничения!$B$2,Sheet!H7968&gt;Ограничения!$B$2,Sheet!I7968&gt;Ограничения!$B$2,),"Not compatible","Compatible")</f>
        <v>Compatible</v>
      </c>
      <c r="L4898" t="str">
        <f t="shared" si="390"/>
        <v>Модификация</v>
      </c>
      <c r="M4898" s="3">
        <f t="shared" si="391"/>
        <v>1</v>
      </c>
      <c r="N4898" s="3" t="str">
        <f t="shared" si="392"/>
        <v>Y</v>
      </c>
      <c r="O4898" t="s">
        <v>28008</v>
      </c>
      <c r="Q4898" t="str">
        <f t="shared" si="388"/>
        <v>COPY 5102c05.dat sel\5102c05.dat</v>
      </c>
      <c r="R4898" t="str">
        <f>IF(ISNA(VLOOKUP(B4898,Rendered!$B$1:$C$1000,1,FALSE)),"N","Y")</f>
        <v>N</v>
      </c>
    </row>
    <row r="4899" spans="1:18" hidden="1" x14ac:dyDescent="0.35">
      <c r="A4899" t="s">
        <v>15449</v>
      </c>
      <c r="B4899" t="s">
        <v>15456</v>
      </c>
      <c r="C4899" t="s">
        <v>15457</v>
      </c>
      <c r="D4899" t="s">
        <v>52</v>
      </c>
      <c r="E4899">
        <v>1984</v>
      </c>
      <c r="F4899">
        <v>2014</v>
      </c>
      <c r="J4899">
        <f t="shared" si="389"/>
        <v>0</v>
      </c>
      <c r="K4899" t="str">
        <f>IF(OR(J4899&gt;Ограничения!$B$1,Sheet!G11858&gt;Ограничения!$B$2,Sheet!H11858&gt;Ограничения!$B$2,Sheet!I11858&gt;Ограничения!$B$2,),"Not compatible","Compatible")</f>
        <v>Compatible</v>
      </c>
      <c r="L4899" t="str">
        <f t="shared" si="390"/>
        <v>Модификация</v>
      </c>
      <c r="M4899" s="3">
        <f t="shared" si="391"/>
        <v>1</v>
      </c>
      <c r="N4899" s="3" t="str">
        <f t="shared" si="392"/>
        <v>Y</v>
      </c>
      <c r="O4899" t="s">
        <v>28008</v>
      </c>
      <c r="Q4899" t="str">
        <f t="shared" si="388"/>
        <v>COPY 5102c05.dat sel\5102c05.dat</v>
      </c>
      <c r="R4899" t="str">
        <f>IF(ISNA(VLOOKUP(B4899,Rendered!$B$1:$C$1000,1,FALSE)),"N","Y")</f>
        <v>N</v>
      </c>
    </row>
    <row r="4900" spans="1:18" hidden="1" x14ac:dyDescent="0.35">
      <c r="A4900" t="s">
        <v>15449</v>
      </c>
      <c r="B4900" t="s">
        <v>15456</v>
      </c>
      <c r="C4900" t="s">
        <v>15457</v>
      </c>
      <c r="D4900" t="s">
        <v>52</v>
      </c>
      <c r="E4900">
        <v>1984</v>
      </c>
      <c r="F4900">
        <v>2014</v>
      </c>
      <c r="J4900">
        <f t="shared" si="389"/>
        <v>0</v>
      </c>
      <c r="K4900" t="str">
        <f>IF(OR(J4900&gt;Ограничения!$B$1,Sheet!G14733&gt;Ограничения!$B$2,Sheet!H14733&gt;Ограничения!$B$2,Sheet!I14733&gt;Ограничения!$B$2,),"Not compatible","Compatible")</f>
        <v>Compatible</v>
      </c>
      <c r="L4900" t="str">
        <f t="shared" si="390"/>
        <v>Модификация</v>
      </c>
      <c r="M4900" s="3">
        <f t="shared" si="391"/>
        <v>1</v>
      </c>
      <c r="N4900" s="3" t="str">
        <f t="shared" si="392"/>
        <v>Y</v>
      </c>
      <c r="O4900" t="s">
        <v>28008</v>
      </c>
      <c r="Q4900" t="str">
        <f t="shared" si="388"/>
        <v>COPY 5102c05.dat sel\5102c05.dat</v>
      </c>
      <c r="R4900" t="str">
        <f>IF(ISNA(VLOOKUP(B4900,Rendered!$B$1:$C$1000,1,FALSE)),"N","Y")</f>
        <v>N</v>
      </c>
    </row>
    <row r="4901" spans="1:18" hidden="1" x14ac:dyDescent="0.35">
      <c r="A4901" t="s">
        <v>15449</v>
      </c>
      <c r="B4901" t="s">
        <v>15456</v>
      </c>
      <c r="C4901" t="s">
        <v>15457</v>
      </c>
      <c r="D4901" t="s">
        <v>52</v>
      </c>
      <c r="E4901">
        <v>1984</v>
      </c>
      <c r="F4901">
        <v>2014</v>
      </c>
      <c r="J4901">
        <f t="shared" si="389"/>
        <v>0</v>
      </c>
      <c r="K4901" t="str">
        <f>IF(OR(J4901&gt;Ограничения!$B$1,Sheet!G16825&gt;Ограничения!$B$2,Sheet!H16825&gt;Ограничения!$B$2,Sheet!I16825&gt;Ограничения!$B$2,),"Not compatible","Compatible")</f>
        <v>Compatible</v>
      </c>
      <c r="L4901" t="str">
        <f t="shared" si="390"/>
        <v>Модификация</v>
      </c>
      <c r="M4901" s="3">
        <f t="shared" si="391"/>
        <v>0</v>
      </c>
      <c r="N4901" s="3" t="str">
        <f t="shared" si="392"/>
        <v>Y</v>
      </c>
      <c r="O4901" t="s">
        <v>28008</v>
      </c>
      <c r="Q4901" t="str">
        <f t="shared" si="388"/>
        <v>COPY 5102c05.dat sel\5102c05.dat</v>
      </c>
      <c r="R4901" t="str">
        <f>IF(ISNA(VLOOKUP(B4901,Rendered!$B$1:$C$1000,1,FALSE)),"N","Y")</f>
        <v>N</v>
      </c>
    </row>
    <row r="4902" spans="1:18" hidden="1" x14ac:dyDescent="0.35">
      <c r="A4902" t="s">
        <v>15449</v>
      </c>
      <c r="B4902" t="s">
        <v>27896</v>
      </c>
      <c r="C4902" t="s">
        <v>27897</v>
      </c>
      <c r="D4902" t="s">
        <v>13</v>
      </c>
      <c r="E4902">
        <v>1984</v>
      </c>
      <c r="F4902">
        <v>1984</v>
      </c>
      <c r="J4902">
        <f t="shared" si="389"/>
        <v>0</v>
      </c>
      <c r="K4902" t="str">
        <f>IF(OR(J4902&gt;Ограничения!$B$1,Sheet!G16867&gt;Ограничения!$B$2,Sheet!H16867&gt;Ограничения!$B$2,Sheet!I16867&gt;Ограничения!$B$2,),"Not compatible","Compatible")</f>
        <v>Compatible</v>
      </c>
      <c r="L4902" t="str">
        <f t="shared" si="390"/>
        <v>Модификация</v>
      </c>
      <c r="M4902" s="3">
        <f t="shared" si="391"/>
        <v>0</v>
      </c>
      <c r="N4902" s="3" t="str">
        <f t="shared" si="392"/>
        <v>N</v>
      </c>
      <c r="O4902" t="s">
        <v>28008</v>
      </c>
      <c r="Q4902" t="str">
        <f t="shared" si="388"/>
        <v>COPY 5102c60.dat sel\5102c60.dat</v>
      </c>
      <c r="R4902" t="str">
        <f>IF(ISNA(VLOOKUP(B4902,Rendered!$B$1:$C$1000,1,FALSE)),"N","Y")</f>
        <v>N</v>
      </c>
    </row>
    <row r="4903" spans="1:18" hidden="1" x14ac:dyDescent="0.35">
      <c r="A4903" t="s">
        <v>15449</v>
      </c>
      <c r="B4903" t="s">
        <v>27898</v>
      </c>
      <c r="C4903" t="s">
        <v>27899</v>
      </c>
      <c r="D4903" t="s">
        <v>13</v>
      </c>
      <c r="E4903">
        <v>1998</v>
      </c>
      <c r="F4903">
        <v>1998</v>
      </c>
      <c r="J4903">
        <f t="shared" si="389"/>
        <v>0</v>
      </c>
      <c r="K4903" t="str">
        <f>IF(OR(J4903&gt;Ограничения!$B$1,Sheet!G16868&gt;Ограничения!$B$2,Sheet!H16868&gt;Ограничения!$B$2,Sheet!I16868&gt;Ограничения!$B$2,),"Not compatible","Compatible")</f>
        <v>Compatible</v>
      </c>
      <c r="L4903" t="str">
        <f t="shared" si="390"/>
        <v>Модификация</v>
      </c>
      <c r="M4903" s="3">
        <f t="shared" si="391"/>
        <v>0</v>
      </c>
      <c r="N4903" s="3" t="str">
        <f t="shared" si="392"/>
        <v>N</v>
      </c>
      <c r="O4903" t="s">
        <v>28008</v>
      </c>
      <c r="Q4903" t="str">
        <f t="shared" si="388"/>
        <v>COPY 5102c62.dat sel\5102c62.dat</v>
      </c>
      <c r="R4903" t="str">
        <f>IF(ISNA(VLOOKUP(B4903,Rendered!$B$1:$C$1000,1,FALSE)),"N","Y")</f>
        <v>N</v>
      </c>
    </row>
    <row r="4904" spans="1:18" hidden="1" x14ac:dyDescent="0.35">
      <c r="A4904" t="s">
        <v>15449</v>
      </c>
      <c r="B4904" t="s">
        <v>27900</v>
      </c>
      <c r="C4904" t="s">
        <v>27901</v>
      </c>
      <c r="D4904" t="s">
        <v>27</v>
      </c>
      <c r="E4904">
        <v>2000</v>
      </c>
      <c r="F4904">
        <v>2000</v>
      </c>
      <c r="J4904">
        <f t="shared" si="389"/>
        <v>0</v>
      </c>
      <c r="K4904" t="str">
        <f>IF(OR(J4904&gt;Ограничения!$B$1,Sheet!G16869&gt;Ограничения!$B$2,Sheet!H16869&gt;Ограничения!$B$2,Sheet!I16869&gt;Ограничения!$B$2,),"Not compatible","Compatible")</f>
        <v>Compatible</v>
      </c>
      <c r="L4904" t="str">
        <f t="shared" si="390"/>
        <v>Модификация</v>
      </c>
      <c r="M4904" s="3">
        <f t="shared" si="391"/>
        <v>0</v>
      </c>
      <c r="N4904" s="3" t="str">
        <f t="shared" si="392"/>
        <v>N</v>
      </c>
      <c r="O4904" t="s">
        <v>28008</v>
      </c>
      <c r="Q4904" t="str">
        <f t="shared" si="388"/>
        <v>COPY 5102c66.dat sel\5102c66.dat</v>
      </c>
      <c r="R4904" t="str">
        <f>IF(ISNA(VLOOKUP(B4904,Rendered!$B$1:$C$1000,1,FALSE)),"N","Y")</f>
        <v>N</v>
      </c>
    </row>
    <row r="4905" spans="1:18" hidden="1" x14ac:dyDescent="0.35">
      <c r="A4905" t="s">
        <v>15449</v>
      </c>
      <c r="B4905" t="s">
        <v>27902</v>
      </c>
      <c r="C4905" t="s">
        <v>27903</v>
      </c>
      <c r="D4905" t="s">
        <v>14</v>
      </c>
      <c r="E4905" t="s">
        <v>14</v>
      </c>
      <c r="J4905">
        <f t="shared" si="389"/>
        <v>0</v>
      </c>
      <c r="K4905" t="str">
        <f>IF(OR(J4905&gt;Ограничения!$B$1,Sheet!G16870&gt;Ограничения!$B$2,Sheet!H16870&gt;Ограничения!$B$2,Sheet!I16870&gt;Ограничения!$B$2,),"Not compatible","Compatible")</f>
        <v>Compatible</v>
      </c>
      <c r="L4905" t="str">
        <f t="shared" si="390"/>
        <v>Модификация</v>
      </c>
      <c r="M4905" s="3">
        <f t="shared" si="391"/>
        <v>0</v>
      </c>
      <c r="N4905" s="3" t="str">
        <f t="shared" si="392"/>
        <v>N</v>
      </c>
      <c r="O4905" t="s">
        <v>28008</v>
      </c>
      <c r="Q4905" t="str">
        <f t="shared" si="388"/>
        <v>COPY 5102c68.dat sel\5102c68.dat</v>
      </c>
      <c r="R4905" t="str">
        <f>IF(ISNA(VLOOKUP(B4905,Rendered!$B$1:$C$1000,1,FALSE)),"N","Y")</f>
        <v>N</v>
      </c>
    </row>
    <row r="4906" spans="1:18" hidden="1" x14ac:dyDescent="0.35">
      <c r="A4906" t="s">
        <v>15449</v>
      </c>
      <c r="B4906" t="s">
        <v>15458</v>
      </c>
      <c r="C4906" t="s">
        <v>15459</v>
      </c>
      <c r="D4906" t="s">
        <v>52</v>
      </c>
      <c r="E4906">
        <v>1992</v>
      </c>
      <c r="F4906">
        <v>2016</v>
      </c>
      <c r="J4906">
        <f t="shared" si="389"/>
        <v>0</v>
      </c>
      <c r="K4906" t="str">
        <f>IF(OR(J4906&gt;Ограничения!$B$1,Sheet!G7969&gt;Ограничения!$B$2,Sheet!H7969&gt;Ограничения!$B$2,Sheet!I7969&gt;Ограничения!$B$2,),"Not compatible","Compatible")</f>
        <v>Compatible</v>
      </c>
      <c r="L4906" t="str">
        <f t="shared" si="390"/>
        <v>Модификация</v>
      </c>
      <c r="M4906" s="3">
        <f t="shared" si="391"/>
        <v>1</v>
      </c>
      <c r="N4906" s="3" t="str">
        <f t="shared" si="392"/>
        <v>Y</v>
      </c>
      <c r="O4906" t="s">
        <v>28008</v>
      </c>
      <c r="Q4906" t="str">
        <f t="shared" si="388"/>
        <v>COPY 5102c06.dat sel\5102c06.dat</v>
      </c>
      <c r="R4906" t="str">
        <f>IF(ISNA(VLOOKUP(B4906,Rendered!$B$1:$C$1000,1,FALSE)),"N","Y")</f>
        <v>N</v>
      </c>
    </row>
    <row r="4907" spans="1:18" hidden="1" x14ac:dyDescent="0.35">
      <c r="A4907" t="s">
        <v>15449</v>
      </c>
      <c r="B4907" t="s">
        <v>15458</v>
      </c>
      <c r="C4907" t="s">
        <v>15459</v>
      </c>
      <c r="D4907" t="s">
        <v>52</v>
      </c>
      <c r="E4907">
        <v>1992</v>
      </c>
      <c r="F4907">
        <v>2016</v>
      </c>
      <c r="J4907">
        <f t="shared" si="389"/>
        <v>0</v>
      </c>
      <c r="K4907" t="str">
        <f>IF(OR(J4907&gt;Ограничения!$B$1,Sheet!G11859&gt;Ограничения!$B$2,Sheet!H11859&gt;Ограничения!$B$2,Sheet!I11859&gt;Ограничения!$B$2,),"Not compatible","Compatible")</f>
        <v>Compatible</v>
      </c>
      <c r="L4907" t="str">
        <f t="shared" si="390"/>
        <v>Модификация</v>
      </c>
      <c r="M4907" s="3">
        <f t="shared" si="391"/>
        <v>1</v>
      </c>
      <c r="N4907" s="3" t="str">
        <f t="shared" si="392"/>
        <v>Y</v>
      </c>
      <c r="O4907" t="s">
        <v>28008</v>
      </c>
      <c r="Q4907" t="str">
        <f t="shared" si="388"/>
        <v>COPY 5102c06.dat sel\5102c06.dat</v>
      </c>
      <c r="R4907" t="str">
        <f>IF(ISNA(VLOOKUP(B4907,Rendered!$B$1:$C$1000,1,FALSE)),"N","Y")</f>
        <v>N</v>
      </c>
    </row>
    <row r="4908" spans="1:18" hidden="1" x14ac:dyDescent="0.35">
      <c r="A4908" t="s">
        <v>15449</v>
      </c>
      <c r="B4908" t="s">
        <v>15458</v>
      </c>
      <c r="C4908" t="s">
        <v>15459</v>
      </c>
      <c r="D4908" t="s">
        <v>52</v>
      </c>
      <c r="E4908">
        <v>1992</v>
      </c>
      <c r="F4908">
        <v>2016</v>
      </c>
      <c r="J4908">
        <f t="shared" si="389"/>
        <v>0</v>
      </c>
      <c r="K4908" t="str">
        <f>IF(OR(J4908&gt;Ограничения!$B$1,Sheet!G14734&gt;Ограничения!$B$2,Sheet!H14734&gt;Ограничения!$B$2,Sheet!I14734&gt;Ограничения!$B$2,),"Not compatible","Compatible")</f>
        <v>Compatible</v>
      </c>
      <c r="L4908" t="str">
        <f t="shared" si="390"/>
        <v>Модификация</v>
      </c>
      <c r="M4908" s="3">
        <f t="shared" si="391"/>
        <v>1</v>
      </c>
      <c r="N4908" s="3" t="str">
        <f t="shared" si="392"/>
        <v>Y</v>
      </c>
      <c r="O4908" t="s">
        <v>28008</v>
      </c>
      <c r="Q4908" t="str">
        <f t="shared" si="388"/>
        <v>COPY 5102c06.dat sel\5102c06.dat</v>
      </c>
      <c r="R4908" t="str">
        <f>IF(ISNA(VLOOKUP(B4908,Rendered!$B$1:$C$1000,1,FALSE)),"N","Y")</f>
        <v>N</v>
      </c>
    </row>
    <row r="4909" spans="1:18" hidden="1" x14ac:dyDescent="0.35">
      <c r="A4909" t="s">
        <v>15449</v>
      </c>
      <c r="B4909" t="s">
        <v>15458</v>
      </c>
      <c r="C4909" t="s">
        <v>15459</v>
      </c>
      <c r="D4909" t="s">
        <v>52</v>
      </c>
      <c r="E4909">
        <v>1992</v>
      </c>
      <c r="F4909">
        <v>2016</v>
      </c>
      <c r="J4909">
        <f t="shared" si="389"/>
        <v>0</v>
      </c>
      <c r="K4909" t="str">
        <f>IF(OR(J4909&gt;Ограничения!$B$1,Sheet!G16826&gt;Ограничения!$B$2,Sheet!H16826&gt;Ограничения!$B$2,Sheet!I16826&gt;Ограничения!$B$2,),"Not compatible","Compatible")</f>
        <v>Compatible</v>
      </c>
      <c r="L4909" t="str">
        <f t="shared" si="390"/>
        <v>Модификация</v>
      </c>
      <c r="M4909" s="3">
        <f t="shared" si="391"/>
        <v>0</v>
      </c>
      <c r="N4909" s="3" t="str">
        <f t="shared" si="392"/>
        <v>Y</v>
      </c>
      <c r="O4909" t="s">
        <v>28008</v>
      </c>
      <c r="Q4909" t="str">
        <f t="shared" ref="Q4909:Q4972" si="393">_xlfn.CONCAT("COPY ",B4909,".dat sel\",B4909,".dat")</f>
        <v>COPY 5102c06.dat sel\5102c06.dat</v>
      </c>
      <c r="R4909" t="str">
        <f>IF(ISNA(VLOOKUP(B4909,Rendered!$B$1:$C$1000,1,FALSE)),"N","Y")</f>
        <v>N</v>
      </c>
    </row>
    <row r="4910" spans="1:18" hidden="1" x14ac:dyDescent="0.35">
      <c r="A4910" t="s">
        <v>15449</v>
      </c>
      <c r="B4910" t="s">
        <v>27904</v>
      </c>
      <c r="C4910" t="s">
        <v>27905</v>
      </c>
      <c r="D4910" t="s">
        <v>30</v>
      </c>
      <c r="E4910">
        <v>1984</v>
      </c>
      <c r="F4910">
        <v>1994</v>
      </c>
      <c r="J4910">
        <f t="shared" si="389"/>
        <v>0</v>
      </c>
      <c r="K4910" t="str">
        <f>IF(OR(J4910&gt;Ограничения!$B$1,Sheet!G16871&gt;Ограничения!$B$2,Sheet!H16871&gt;Ограничения!$B$2,Sheet!I16871&gt;Ограничения!$B$2,),"Not compatible","Compatible")</f>
        <v>Compatible</v>
      </c>
      <c r="L4910" t="str">
        <f t="shared" si="390"/>
        <v>Модификация</v>
      </c>
      <c r="M4910" s="3">
        <f t="shared" si="391"/>
        <v>0</v>
      </c>
      <c r="N4910" s="3" t="str">
        <f t="shared" si="392"/>
        <v>N</v>
      </c>
      <c r="O4910" t="s">
        <v>28008</v>
      </c>
      <c r="Q4910" t="str">
        <f t="shared" si="393"/>
        <v>COPY 5102c76.dat sel\5102c76.dat</v>
      </c>
      <c r="R4910" t="str">
        <f>IF(ISNA(VLOOKUP(B4910,Rendered!$B$1:$C$1000,1,FALSE)),"N","Y")</f>
        <v>N</v>
      </c>
    </row>
    <row r="4911" spans="1:18" hidden="1" x14ac:dyDescent="0.35">
      <c r="A4911" t="s">
        <v>15449</v>
      </c>
      <c r="B4911" t="s">
        <v>15460</v>
      </c>
      <c r="C4911" t="s">
        <v>15461</v>
      </c>
      <c r="D4911" t="s">
        <v>52</v>
      </c>
      <c r="E4911">
        <v>1992</v>
      </c>
      <c r="F4911">
        <v>2013</v>
      </c>
      <c r="J4911">
        <f t="shared" si="389"/>
        <v>0</v>
      </c>
      <c r="K4911" t="str">
        <f>IF(OR(J4911&gt;Ограничения!$B$1,Sheet!G7970&gt;Ограничения!$B$2,Sheet!H7970&gt;Ограничения!$B$2,Sheet!I7970&gt;Ограничения!$B$2,),"Not compatible","Compatible")</f>
        <v>Compatible</v>
      </c>
      <c r="L4911" t="str">
        <f t="shared" si="390"/>
        <v>Модификация</v>
      </c>
      <c r="M4911" s="3">
        <f t="shared" si="391"/>
        <v>1</v>
      </c>
      <c r="N4911" s="3" t="str">
        <f t="shared" si="392"/>
        <v>Y</v>
      </c>
      <c r="O4911" t="s">
        <v>28008</v>
      </c>
      <c r="Q4911" t="str">
        <f t="shared" si="393"/>
        <v>COPY 5102c07.dat sel\5102c07.dat</v>
      </c>
      <c r="R4911" t="str">
        <f>IF(ISNA(VLOOKUP(B4911,Rendered!$B$1:$C$1000,1,FALSE)),"N","Y")</f>
        <v>N</v>
      </c>
    </row>
    <row r="4912" spans="1:18" hidden="1" x14ac:dyDescent="0.35">
      <c r="A4912" t="s">
        <v>15449</v>
      </c>
      <c r="B4912" t="s">
        <v>15460</v>
      </c>
      <c r="C4912" t="s">
        <v>15461</v>
      </c>
      <c r="D4912" t="s">
        <v>52</v>
      </c>
      <c r="E4912">
        <v>1992</v>
      </c>
      <c r="F4912">
        <v>2013</v>
      </c>
      <c r="J4912">
        <f t="shared" si="389"/>
        <v>0</v>
      </c>
      <c r="K4912" t="str">
        <f>IF(OR(J4912&gt;Ограничения!$B$1,Sheet!G11860&gt;Ограничения!$B$2,Sheet!H11860&gt;Ограничения!$B$2,Sheet!I11860&gt;Ограничения!$B$2,),"Not compatible","Compatible")</f>
        <v>Compatible</v>
      </c>
      <c r="L4912" t="str">
        <f t="shared" si="390"/>
        <v>Модификация</v>
      </c>
      <c r="M4912" s="3">
        <f t="shared" si="391"/>
        <v>1</v>
      </c>
      <c r="N4912" s="3" t="str">
        <f t="shared" si="392"/>
        <v>Y</v>
      </c>
      <c r="O4912" t="s">
        <v>28008</v>
      </c>
      <c r="Q4912" t="str">
        <f t="shared" si="393"/>
        <v>COPY 5102c07.dat sel\5102c07.dat</v>
      </c>
      <c r="R4912" t="str">
        <f>IF(ISNA(VLOOKUP(B4912,Rendered!$B$1:$C$1000,1,FALSE)),"N","Y")</f>
        <v>N</v>
      </c>
    </row>
    <row r="4913" spans="1:18" hidden="1" x14ac:dyDescent="0.35">
      <c r="A4913" t="s">
        <v>15449</v>
      </c>
      <c r="B4913" t="s">
        <v>15460</v>
      </c>
      <c r="C4913" t="s">
        <v>15461</v>
      </c>
      <c r="D4913" t="s">
        <v>52</v>
      </c>
      <c r="E4913">
        <v>1992</v>
      </c>
      <c r="F4913">
        <v>2013</v>
      </c>
      <c r="J4913">
        <f t="shared" si="389"/>
        <v>0</v>
      </c>
      <c r="K4913" t="str">
        <f>IF(OR(J4913&gt;Ограничения!$B$1,Sheet!G14735&gt;Ограничения!$B$2,Sheet!H14735&gt;Ограничения!$B$2,Sheet!I14735&gt;Ограничения!$B$2,),"Not compatible","Compatible")</f>
        <v>Compatible</v>
      </c>
      <c r="L4913" t="str">
        <f t="shared" si="390"/>
        <v>Модификация</v>
      </c>
      <c r="M4913" s="3">
        <f t="shared" si="391"/>
        <v>1</v>
      </c>
      <c r="N4913" s="3" t="str">
        <f t="shared" si="392"/>
        <v>Y</v>
      </c>
      <c r="O4913" t="s">
        <v>28008</v>
      </c>
      <c r="Q4913" t="str">
        <f t="shared" si="393"/>
        <v>COPY 5102c07.dat sel\5102c07.dat</v>
      </c>
      <c r="R4913" t="str">
        <f>IF(ISNA(VLOOKUP(B4913,Rendered!$B$1:$C$1000,1,FALSE)),"N","Y")</f>
        <v>N</v>
      </c>
    </row>
    <row r="4914" spans="1:18" hidden="1" x14ac:dyDescent="0.35">
      <c r="A4914" t="s">
        <v>15449</v>
      </c>
      <c r="B4914" t="s">
        <v>15460</v>
      </c>
      <c r="C4914" t="s">
        <v>15461</v>
      </c>
      <c r="D4914" t="s">
        <v>52</v>
      </c>
      <c r="E4914">
        <v>1992</v>
      </c>
      <c r="F4914">
        <v>2013</v>
      </c>
      <c r="J4914">
        <f t="shared" si="389"/>
        <v>0</v>
      </c>
      <c r="K4914" t="str">
        <f>IF(OR(J4914&gt;Ограничения!$B$1,Sheet!G16827&gt;Ограничения!$B$2,Sheet!H16827&gt;Ограничения!$B$2,Sheet!I16827&gt;Ограничения!$B$2,),"Not compatible","Compatible")</f>
        <v>Compatible</v>
      </c>
      <c r="L4914" t="str">
        <f t="shared" si="390"/>
        <v>Модификация</v>
      </c>
      <c r="M4914" s="3">
        <f t="shared" si="391"/>
        <v>0</v>
      </c>
      <c r="N4914" s="3" t="str">
        <f t="shared" si="392"/>
        <v>Y</v>
      </c>
      <c r="O4914" t="s">
        <v>28008</v>
      </c>
      <c r="Q4914" t="str">
        <f t="shared" si="393"/>
        <v>COPY 5102c07.dat sel\5102c07.dat</v>
      </c>
      <c r="R4914" t="str">
        <f>IF(ISNA(VLOOKUP(B4914,Rendered!$B$1:$C$1000,1,FALSE)),"N","Y")</f>
        <v>N</v>
      </c>
    </row>
    <row r="4915" spans="1:18" hidden="1" x14ac:dyDescent="0.35">
      <c r="A4915" t="s">
        <v>15449</v>
      </c>
      <c r="B4915" t="s">
        <v>27906</v>
      </c>
      <c r="C4915" t="s">
        <v>27907</v>
      </c>
      <c r="D4915" t="s">
        <v>30</v>
      </c>
      <c r="E4915">
        <v>1997</v>
      </c>
      <c r="F4915">
        <v>2011</v>
      </c>
      <c r="J4915">
        <f t="shared" si="389"/>
        <v>0</v>
      </c>
      <c r="K4915" t="str">
        <f>IF(OR(J4915&gt;Ограничения!$B$1,Sheet!G16872&gt;Ограничения!$B$2,Sheet!H16872&gt;Ограничения!$B$2,Sheet!I16872&gt;Ограничения!$B$2,),"Not compatible","Compatible")</f>
        <v>Compatible</v>
      </c>
      <c r="L4915" t="str">
        <f t="shared" si="390"/>
        <v>Модификация</v>
      </c>
      <c r="M4915" s="3">
        <f t="shared" si="391"/>
        <v>0</v>
      </c>
      <c r="N4915" s="3" t="str">
        <f t="shared" si="392"/>
        <v>N</v>
      </c>
      <c r="O4915" t="s">
        <v>28008</v>
      </c>
      <c r="Q4915" t="str">
        <f t="shared" si="393"/>
        <v>COPY 5102c80.dat sel\5102c80.dat</v>
      </c>
      <c r="R4915" t="str">
        <f>IF(ISNA(VLOOKUP(B4915,Rendered!$B$1:$C$1000,1,FALSE)),"N","Y")</f>
        <v>N</v>
      </c>
    </row>
    <row r="4916" spans="1:18" hidden="1" x14ac:dyDescent="0.35">
      <c r="A4916" t="s">
        <v>15449</v>
      </c>
      <c r="B4916" t="s">
        <v>27908</v>
      </c>
      <c r="C4916" t="s">
        <v>27909</v>
      </c>
      <c r="D4916" t="s">
        <v>13</v>
      </c>
      <c r="E4916" t="s">
        <v>60</v>
      </c>
      <c r="J4916">
        <f t="shared" si="389"/>
        <v>0</v>
      </c>
      <c r="K4916" t="str">
        <f>IF(OR(J4916&gt;Ограничения!$B$1,Sheet!G16873&gt;Ограничения!$B$2,Sheet!H16873&gt;Ограничения!$B$2,Sheet!I16873&gt;Ограничения!$B$2,),"Not compatible","Compatible")</f>
        <v>Compatible</v>
      </c>
      <c r="L4916" t="str">
        <f t="shared" si="390"/>
        <v>Модификация</v>
      </c>
      <c r="M4916" s="3">
        <f t="shared" si="391"/>
        <v>0</v>
      </c>
      <c r="N4916" s="3" t="str">
        <f t="shared" si="392"/>
        <v>N</v>
      </c>
      <c r="O4916" t="s">
        <v>28008</v>
      </c>
      <c r="Q4916" t="str">
        <f t="shared" si="393"/>
        <v>COPY 5102c82.dat sel\5102c82.dat</v>
      </c>
      <c r="R4916" t="str">
        <f>IF(ISNA(VLOOKUP(B4916,Rendered!$B$1:$C$1000,1,FALSE)),"N","Y")</f>
        <v>N</v>
      </c>
    </row>
    <row r="4917" spans="1:18" hidden="1" x14ac:dyDescent="0.35">
      <c r="A4917" t="s">
        <v>15449</v>
      </c>
      <c r="B4917" t="s">
        <v>27910</v>
      </c>
      <c r="C4917" t="s">
        <v>27911</v>
      </c>
      <c r="D4917" t="s">
        <v>13</v>
      </c>
      <c r="E4917">
        <v>1998</v>
      </c>
      <c r="F4917">
        <v>1998</v>
      </c>
      <c r="J4917">
        <f t="shared" si="389"/>
        <v>0</v>
      </c>
      <c r="K4917" t="str">
        <f>IF(OR(J4917&gt;Ограничения!$B$1,Sheet!G16874&gt;Ограничения!$B$2,Sheet!H16874&gt;Ограничения!$B$2,Sheet!I16874&gt;Ограничения!$B$2,),"Not compatible","Compatible")</f>
        <v>Not compatible</v>
      </c>
      <c r="L4917" t="str">
        <f t="shared" si="390"/>
        <v>Модификация</v>
      </c>
      <c r="M4917" s="3">
        <f t="shared" si="391"/>
        <v>0</v>
      </c>
      <c r="N4917" s="3" t="str">
        <f t="shared" si="392"/>
        <v>N</v>
      </c>
      <c r="O4917" t="s">
        <v>28008</v>
      </c>
      <c r="Q4917" t="str">
        <f t="shared" si="393"/>
        <v>COPY 5102c85.dat sel\5102c85.dat</v>
      </c>
      <c r="R4917" t="str">
        <f>IF(ISNA(VLOOKUP(B4917,Rendered!$B$1:$C$1000,1,FALSE)),"N","Y")</f>
        <v>N</v>
      </c>
    </row>
    <row r="4918" spans="1:18" hidden="1" x14ac:dyDescent="0.35">
      <c r="A4918" t="s">
        <v>15449</v>
      </c>
      <c r="B4918" t="s">
        <v>27912</v>
      </c>
      <c r="C4918" t="s">
        <v>27913</v>
      </c>
      <c r="D4918" t="s">
        <v>30</v>
      </c>
      <c r="E4918">
        <v>1993</v>
      </c>
      <c r="F4918">
        <v>2004</v>
      </c>
      <c r="J4918">
        <f t="shared" si="389"/>
        <v>0</v>
      </c>
      <c r="K4918" t="str">
        <f>IF(OR(J4918&gt;Ограничения!$B$1,Sheet!G16875&gt;Ограничения!$B$2,Sheet!H16875&gt;Ограничения!$B$2,Sheet!I16875&gt;Ограничения!$B$2,),"Not compatible","Compatible")</f>
        <v>Not compatible</v>
      </c>
      <c r="L4918" t="str">
        <f t="shared" si="390"/>
        <v>Модификация</v>
      </c>
      <c r="M4918" s="3">
        <f t="shared" si="391"/>
        <v>0</v>
      </c>
      <c r="N4918" s="3" t="str">
        <f t="shared" si="392"/>
        <v>N</v>
      </c>
      <c r="O4918" t="s">
        <v>28008</v>
      </c>
      <c r="Q4918" t="str">
        <f t="shared" si="393"/>
        <v>COPY 5102c89.dat sel\5102c89.dat</v>
      </c>
      <c r="R4918" t="str">
        <f>IF(ISNA(VLOOKUP(B4918,Rendered!$B$1:$C$1000,1,FALSE)),"N","Y")</f>
        <v>N</v>
      </c>
    </row>
    <row r="4919" spans="1:18" hidden="1" x14ac:dyDescent="0.35">
      <c r="A4919" t="s">
        <v>15449</v>
      </c>
      <c r="B4919" t="s">
        <v>15462</v>
      </c>
      <c r="C4919" t="s">
        <v>15463</v>
      </c>
      <c r="D4919" t="s">
        <v>52</v>
      </c>
      <c r="E4919">
        <v>1984</v>
      </c>
      <c r="F4919">
        <v>2010</v>
      </c>
      <c r="J4919">
        <f t="shared" si="389"/>
        <v>0</v>
      </c>
      <c r="K4919" t="str">
        <f>IF(OR(J4919&gt;Ограничения!$B$1,Sheet!G7971&gt;Ограничения!$B$2,Sheet!H7971&gt;Ограничения!$B$2,Sheet!I7971&gt;Ограничения!$B$2,),"Not compatible","Compatible")</f>
        <v>Compatible</v>
      </c>
      <c r="L4919" t="str">
        <f t="shared" si="390"/>
        <v>Модификация</v>
      </c>
      <c r="M4919" s="3">
        <f t="shared" si="391"/>
        <v>1</v>
      </c>
      <c r="N4919" s="3" t="str">
        <f t="shared" si="392"/>
        <v>Y</v>
      </c>
      <c r="O4919" t="s">
        <v>28008</v>
      </c>
      <c r="Q4919" t="str">
        <f t="shared" si="393"/>
        <v>COPY 5102c08.dat sel\5102c08.dat</v>
      </c>
      <c r="R4919" t="str">
        <f>IF(ISNA(VLOOKUP(B4919,Rendered!$B$1:$C$1000,1,FALSE)),"N","Y")</f>
        <v>N</v>
      </c>
    </row>
    <row r="4920" spans="1:18" hidden="1" x14ac:dyDescent="0.35">
      <c r="A4920" t="s">
        <v>15449</v>
      </c>
      <c r="B4920" t="s">
        <v>15462</v>
      </c>
      <c r="C4920" t="s">
        <v>15463</v>
      </c>
      <c r="D4920" t="s">
        <v>52</v>
      </c>
      <c r="E4920">
        <v>1984</v>
      </c>
      <c r="F4920">
        <v>2010</v>
      </c>
      <c r="J4920">
        <f t="shared" si="389"/>
        <v>0</v>
      </c>
      <c r="K4920" t="str">
        <f>IF(OR(J4920&gt;Ограничения!$B$1,Sheet!G11861&gt;Ограничения!$B$2,Sheet!H11861&gt;Ограничения!$B$2,Sheet!I11861&gt;Ограничения!$B$2,),"Not compatible","Compatible")</f>
        <v>Compatible</v>
      </c>
      <c r="L4920" t="str">
        <f t="shared" si="390"/>
        <v>Модификация</v>
      </c>
      <c r="M4920" s="3">
        <f t="shared" si="391"/>
        <v>1</v>
      </c>
      <c r="N4920" s="3" t="str">
        <f t="shared" si="392"/>
        <v>Y</v>
      </c>
      <c r="O4920" t="s">
        <v>28008</v>
      </c>
      <c r="Q4920" t="str">
        <f t="shared" si="393"/>
        <v>COPY 5102c08.dat sel\5102c08.dat</v>
      </c>
      <c r="R4920" t="str">
        <f>IF(ISNA(VLOOKUP(B4920,Rendered!$B$1:$C$1000,1,FALSE)),"N","Y")</f>
        <v>N</v>
      </c>
    </row>
    <row r="4921" spans="1:18" hidden="1" x14ac:dyDescent="0.35">
      <c r="A4921" t="s">
        <v>15449</v>
      </c>
      <c r="B4921" t="s">
        <v>15462</v>
      </c>
      <c r="C4921" t="s">
        <v>15463</v>
      </c>
      <c r="D4921" t="s">
        <v>52</v>
      </c>
      <c r="E4921">
        <v>1984</v>
      </c>
      <c r="F4921">
        <v>2010</v>
      </c>
      <c r="J4921">
        <f t="shared" si="389"/>
        <v>0</v>
      </c>
      <c r="K4921" t="str">
        <f>IF(OR(J4921&gt;Ограничения!$B$1,Sheet!G14736&gt;Ограничения!$B$2,Sheet!H14736&gt;Ограничения!$B$2,Sheet!I14736&gt;Ограничения!$B$2,),"Not compatible","Compatible")</f>
        <v>Compatible</v>
      </c>
      <c r="L4921" t="str">
        <f t="shared" si="390"/>
        <v>Модификация</v>
      </c>
      <c r="M4921" s="3">
        <f t="shared" si="391"/>
        <v>1</v>
      </c>
      <c r="N4921" s="3" t="str">
        <f t="shared" si="392"/>
        <v>Y</v>
      </c>
      <c r="O4921" t="s">
        <v>28008</v>
      </c>
      <c r="Q4921" t="str">
        <f t="shared" si="393"/>
        <v>COPY 5102c08.dat sel\5102c08.dat</v>
      </c>
      <c r="R4921" t="str">
        <f>IF(ISNA(VLOOKUP(B4921,Rendered!$B$1:$C$1000,1,FALSE)),"N","Y")</f>
        <v>N</v>
      </c>
    </row>
    <row r="4922" spans="1:18" hidden="1" x14ac:dyDescent="0.35">
      <c r="A4922" t="s">
        <v>15449</v>
      </c>
      <c r="B4922" t="s">
        <v>15462</v>
      </c>
      <c r="C4922" t="s">
        <v>15463</v>
      </c>
      <c r="D4922" t="s">
        <v>52</v>
      </c>
      <c r="E4922">
        <v>1984</v>
      </c>
      <c r="F4922">
        <v>2010</v>
      </c>
      <c r="J4922">
        <f t="shared" si="389"/>
        <v>0</v>
      </c>
      <c r="K4922" t="str">
        <f>IF(OR(J4922&gt;Ограничения!$B$1,Sheet!G16828&gt;Ограничения!$B$2,Sheet!H16828&gt;Ограничения!$B$2,Sheet!I16828&gt;Ограничения!$B$2,),"Not compatible","Compatible")</f>
        <v>Compatible</v>
      </c>
      <c r="L4922" t="str">
        <f t="shared" si="390"/>
        <v>Модификация</v>
      </c>
      <c r="M4922" s="3">
        <f t="shared" si="391"/>
        <v>0</v>
      </c>
      <c r="N4922" s="3" t="str">
        <f t="shared" si="392"/>
        <v>Y</v>
      </c>
      <c r="O4922" t="s">
        <v>28008</v>
      </c>
      <c r="Q4922" t="str">
        <f t="shared" si="393"/>
        <v>COPY 5102c08.dat sel\5102c08.dat</v>
      </c>
      <c r="R4922" t="str">
        <f>IF(ISNA(VLOOKUP(B4922,Rendered!$B$1:$C$1000,1,FALSE)),"N","Y")</f>
        <v>N</v>
      </c>
    </row>
    <row r="4923" spans="1:18" hidden="1" x14ac:dyDescent="0.35">
      <c r="A4923" t="s">
        <v>15449</v>
      </c>
      <c r="B4923" t="s">
        <v>15464</v>
      </c>
      <c r="C4923" t="s">
        <v>15465</v>
      </c>
      <c r="D4923" t="s">
        <v>30</v>
      </c>
      <c r="E4923">
        <v>1993</v>
      </c>
      <c r="F4923">
        <v>1997</v>
      </c>
      <c r="J4923">
        <f t="shared" si="389"/>
        <v>0</v>
      </c>
      <c r="K4923" t="str">
        <f>IF(OR(J4923&gt;Ограничения!$B$1,Sheet!G7972&gt;Ограничения!$B$2,Sheet!H7972&gt;Ограничения!$B$2,Sheet!I7972&gt;Ограничения!$B$2,),"Not compatible","Compatible")</f>
        <v>Compatible</v>
      </c>
      <c r="L4923" t="str">
        <f t="shared" si="390"/>
        <v>Модификация</v>
      </c>
      <c r="M4923" s="3">
        <f t="shared" si="391"/>
        <v>1</v>
      </c>
      <c r="N4923" s="3" t="str">
        <f t="shared" si="392"/>
        <v>Y</v>
      </c>
      <c r="O4923" t="s">
        <v>28008</v>
      </c>
      <c r="Q4923" t="str">
        <f t="shared" si="393"/>
        <v>COPY 5102c09.dat sel\5102c09.dat</v>
      </c>
      <c r="R4923" t="str">
        <f>IF(ISNA(VLOOKUP(B4923,Rendered!$B$1:$C$1000,1,FALSE)),"N","Y")</f>
        <v>N</v>
      </c>
    </row>
    <row r="4924" spans="1:18" hidden="1" x14ac:dyDescent="0.35">
      <c r="A4924" t="s">
        <v>15449</v>
      </c>
      <c r="B4924" t="s">
        <v>15464</v>
      </c>
      <c r="C4924" t="s">
        <v>15465</v>
      </c>
      <c r="D4924" t="s">
        <v>30</v>
      </c>
      <c r="E4924">
        <v>1993</v>
      </c>
      <c r="F4924">
        <v>1997</v>
      </c>
      <c r="J4924">
        <f t="shared" si="389"/>
        <v>0</v>
      </c>
      <c r="K4924" t="str">
        <f>IF(OR(J4924&gt;Ограничения!$B$1,Sheet!G11862&gt;Ограничения!$B$2,Sheet!H11862&gt;Ограничения!$B$2,Sheet!I11862&gt;Ограничения!$B$2,),"Not compatible","Compatible")</f>
        <v>Compatible</v>
      </c>
      <c r="L4924" t="str">
        <f t="shared" si="390"/>
        <v>Модификация</v>
      </c>
      <c r="M4924" s="3">
        <f t="shared" si="391"/>
        <v>1</v>
      </c>
      <c r="N4924" s="3" t="str">
        <f t="shared" si="392"/>
        <v>Y</v>
      </c>
      <c r="O4924" t="s">
        <v>28008</v>
      </c>
      <c r="Q4924" t="str">
        <f t="shared" si="393"/>
        <v>COPY 5102c09.dat sel\5102c09.dat</v>
      </c>
      <c r="R4924" t="str">
        <f>IF(ISNA(VLOOKUP(B4924,Rendered!$B$1:$C$1000,1,FALSE)),"N","Y")</f>
        <v>N</v>
      </c>
    </row>
    <row r="4925" spans="1:18" hidden="1" x14ac:dyDescent="0.35">
      <c r="A4925" t="s">
        <v>15449</v>
      </c>
      <c r="B4925" t="s">
        <v>15464</v>
      </c>
      <c r="C4925" t="s">
        <v>15465</v>
      </c>
      <c r="D4925" t="s">
        <v>30</v>
      </c>
      <c r="E4925">
        <v>1993</v>
      </c>
      <c r="F4925">
        <v>1997</v>
      </c>
      <c r="J4925">
        <f t="shared" si="389"/>
        <v>0</v>
      </c>
      <c r="K4925" t="str">
        <f>IF(OR(J4925&gt;Ограничения!$B$1,Sheet!G14737&gt;Ограничения!$B$2,Sheet!H14737&gt;Ограничения!$B$2,Sheet!I14737&gt;Ограничения!$B$2,),"Not compatible","Compatible")</f>
        <v>Compatible</v>
      </c>
      <c r="L4925" t="str">
        <f t="shared" si="390"/>
        <v>Модификация</v>
      </c>
      <c r="M4925" s="3">
        <f t="shared" si="391"/>
        <v>1</v>
      </c>
      <c r="N4925" s="3" t="str">
        <f t="shared" si="392"/>
        <v>Y</v>
      </c>
      <c r="O4925" t="s">
        <v>28008</v>
      </c>
      <c r="Q4925" t="str">
        <f t="shared" si="393"/>
        <v>COPY 5102c09.dat sel\5102c09.dat</v>
      </c>
      <c r="R4925" t="str">
        <f>IF(ISNA(VLOOKUP(B4925,Rendered!$B$1:$C$1000,1,FALSE)),"N","Y")</f>
        <v>N</v>
      </c>
    </row>
    <row r="4926" spans="1:18" hidden="1" x14ac:dyDescent="0.35">
      <c r="A4926" t="s">
        <v>15449</v>
      </c>
      <c r="B4926" t="s">
        <v>15464</v>
      </c>
      <c r="C4926" t="s">
        <v>15465</v>
      </c>
      <c r="D4926" t="s">
        <v>30</v>
      </c>
      <c r="E4926">
        <v>1993</v>
      </c>
      <c r="F4926">
        <v>1997</v>
      </c>
      <c r="J4926">
        <f t="shared" si="389"/>
        <v>0</v>
      </c>
      <c r="K4926" t="str">
        <f>IF(OR(J4926&gt;Ограничения!$B$1,Sheet!G16829&gt;Ограничения!$B$2,Sheet!H16829&gt;Ограничения!$B$2,Sheet!I16829&gt;Ограничения!$B$2,),"Not compatible","Compatible")</f>
        <v>Compatible</v>
      </c>
      <c r="L4926" t="str">
        <f t="shared" si="390"/>
        <v>Модификация</v>
      </c>
      <c r="M4926" s="3">
        <f t="shared" si="391"/>
        <v>0</v>
      </c>
      <c r="N4926" s="3" t="str">
        <f t="shared" si="392"/>
        <v>Y</v>
      </c>
      <c r="O4926" t="s">
        <v>28008</v>
      </c>
      <c r="Q4926" t="str">
        <f t="shared" si="393"/>
        <v>COPY 5102c09.dat sel\5102c09.dat</v>
      </c>
      <c r="R4926" t="str">
        <f>IF(ISNA(VLOOKUP(B4926,Rendered!$B$1:$C$1000,1,FALSE)),"N","Y")</f>
        <v>N</v>
      </c>
    </row>
    <row r="4927" spans="1:18" hidden="1" x14ac:dyDescent="0.35">
      <c r="A4927" t="s">
        <v>15449</v>
      </c>
      <c r="B4927" t="s">
        <v>27956</v>
      </c>
      <c r="C4927" t="s">
        <v>27957</v>
      </c>
      <c r="D4927" t="s">
        <v>27</v>
      </c>
      <c r="E4927">
        <v>2015</v>
      </c>
      <c r="F4927">
        <v>2018</v>
      </c>
      <c r="J4927">
        <f t="shared" si="389"/>
        <v>0</v>
      </c>
      <c r="K4927" t="str">
        <f>IF(OR(J4927&gt;Ограничения!$B$1,Sheet!G16897&gt;Ограничения!$B$2,Sheet!H16897&gt;Ограничения!$B$2,Sheet!I16897&gt;Ограничения!$B$2,),"Not compatible","Compatible")</f>
        <v>Compatible</v>
      </c>
      <c r="L4927">
        <f t="shared" si="390"/>
        <v>21767</v>
      </c>
      <c r="M4927" s="3">
        <f t="shared" si="391"/>
        <v>0</v>
      </c>
      <c r="N4927" s="3" t="str">
        <f t="shared" si="392"/>
        <v>N</v>
      </c>
      <c r="O4927" t="s">
        <v>28008</v>
      </c>
      <c r="Q4927" t="str">
        <f t="shared" si="393"/>
        <v>COPY 21767.dat sel\21767.dat</v>
      </c>
      <c r="R4927" t="str">
        <f>IF(ISNA(VLOOKUP(B4927,Rendered!$B$1:$C$1000,1,FALSE)),"N","Y")</f>
        <v>N</v>
      </c>
    </row>
    <row r="4928" spans="1:18" hidden="1" x14ac:dyDescent="0.35">
      <c r="A4928" t="s">
        <v>15449</v>
      </c>
      <c r="B4928" t="s">
        <v>27958</v>
      </c>
      <c r="C4928" t="s">
        <v>27959</v>
      </c>
      <c r="D4928" t="s">
        <v>27</v>
      </c>
      <c r="E4928">
        <v>2018</v>
      </c>
      <c r="F4928">
        <v>2020</v>
      </c>
      <c r="J4928">
        <f t="shared" si="389"/>
        <v>0</v>
      </c>
      <c r="K4928" t="str">
        <f>IF(OR(J4928&gt;Ограничения!$B$1,Sheet!G16898&gt;Ограничения!$B$2,Sheet!H16898&gt;Ограничения!$B$2,Sheet!I16898&gt;Ограничения!$B$2,),"Not compatible","Compatible")</f>
        <v>Compatible</v>
      </c>
      <c r="L4928">
        <f t="shared" si="390"/>
        <v>37461</v>
      </c>
      <c r="M4928" s="3">
        <f t="shared" si="391"/>
        <v>0</v>
      </c>
      <c r="N4928" s="3" t="str">
        <f t="shared" si="392"/>
        <v>N</v>
      </c>
      <c r="O4928" t="s">
        <v>28008</v>
      </c>
      <c r="Q4928" t="str">
        <f t="shared" si="393"/>
        <v>COPY 37461.dat sel\37461.dat</v>
      </c>
      <c r="R4928" t="str">
        <f>IF(ISNA(VLOOKUP(B4928,Rendered!$B$1:$C$1000,1,FALSE)),"N","Y")</f>
        <v>N</v>
      </c>
    </row>
    <row r="4929" spans="1:18" hidden="1" x14ac:dyDescent="0.35">
      <c r="A4929" t="s">
        <v>15449</v>
      </c>
      <c r="B4929" t="s">
        <v>27960</v>
      </c>
      <c r="C4929" t="s">
        <v>27961</v>
      </c>
      <c r="D4929" t="s">
        <v>13</v>
      </c>
      <c r="E4929">
        <v>2021</v>
      </c>
      <c r="F4929">
        <v>2022</v>
      </c>
      <c r="J4929">
        <f t="shared" si="389"/>
        <v>0</v>
      </c>
      <c r="K4929" t="str">
        <f>IF(OR(J4929&gt;Ограничения!$B$1,Sheet!G16899&gt;Ограничения!$B$2,Sheet!H16899&gt;Ограничения!$B$2,Sheet!I16899&gt;Ограничения!$B$2,),"Not compatible","Compatible")</f>
        <v>Compatible</v>
      </c>
      <c r="L4929">
        <f t="shared" si="390"/>
        <v>79308</v>
      </c>
      <c r="M4929" s="3">
        <f t="shared" si="391"/>
        <v>0</v>
      </c>
      <c r="N4929" s="3" t="str">
        <f t="shared" si="392"/>
        <v>N</v>
      </c>
      <c r="O4929" t="s">
        <v>28008</v>
      </c>
      <c r="Q4929" t="str">
        <f t="shared" si="393"/>
        <v>COPY 79308.dat sel\79308.dat</v>
      </c>
      <c r="R4929" t="str">
        <f>IF(ISNA(VLOOKUP(B4929,Rendered!$B$1:$C$1000,1,FALSE)),"N","Y")</f>
        <v>N</v>
      </c>
    </row>
    <row r="4930" spans="1:18" hidden="1" x14ac:dyDescent="0.35">
      <c r="A4930" t="s">
        <v>15449</v>
      </c>
      <c r="B4930" t="s">
        <v>27962</v>
      </c>
      <c r="C4930" t="s">
        <v>27963</v>
      </c>
      <c r="D4930" t="s">
        <v>13</v>
      </c>
      <c r="E4930">
        <v>2022</v>
      </c>
      <c r="F4930">
        <v>2022</v>
      </c>
      <c r="J4930">
        <f t="shared" ref="J4930:J4993" si="394">SUM(G4930:I4930)</f>
        <v>0</v>
      </c>
      <c r="K4930" t="str">
        <f>IF(OR(J4930&gt;Ограничения!$B$1,Sheet!G16900&gt;Ограничения!$B$2,Sheet!H16900&gt;Ограничения!$B$2,Sheet!I16900&gt;Ограничения!$B$2,),"Not compatible","Compatible")</f>
        <v>Compatible</v>
      </c>
      <c r="L4930">
        <f t="shared" ref="L4930:L4993" si="395">IFERROR(B4930+1-1,"Модификация")</f>
        <v>1661</v>
      </c>
      <c r="M4930" s="3">
        <f t="shared" si="391"/>
        <v>0</v>
      </c>
      <c r="N4930" s="3" t="str">
        <f t="shared" si="392"/>
        <v>N</v>
      </c>
      <c r="O4930" t="s">
        <v>28008</v>
      </c>
      <c r="Q4930" t="str">
        <f t="shared" si="393"/>
        <v>COPY 1661.dat sel\1661.dat</v>
      </c>
      <c r="R4930" t="str">
        <f>IF(ISNA(VLOOKUP(B4930,Rendered!$B$1:$C$1000,1,FALSE)),"N","Y")</f>
        <v>N</v>
      </c>
    </row>
    <row r="4931" spans="1:18" hidden="1" x14ac:dyDescent="0.35">
      <c r="A4931" t="s">
        <v>15449</v>
      </c>
      <c r="B4931" t="s">
        <v>27964</v>
      </c>
      <c r="C4931" t="s">
        <v>27965</v>
      </c>
      <c r="D4931" t="s">
        <v>13</v>
      </c>
      <c r="E4931">
        <v>2015</v>
      </c>
      <c r="F4931">
        <v>2015</v>
      </c>
      <c r="J4931">
        <f t="shared" si="394"/>
        <v>0</v>
      </c>
      <c r="K4931" t="str">
        <f>IF(OR(J4931&gt;Ограничения!$B$1,Sheet!G16901&gt;Ограничения!$B$2,Sheet!H16901&gt;Ограничения!$B$2,Sheet!I16901&gt;Ограничения!$B$2,),"Not compatible","Compatible")</f>
        <v>Compatible</v>
      </c>
      <c r="L4931">
        <f t="shared" si="395"/>
        <v>21839</v>
      </c>
      <c r="M4931" s="3">
        <f t="shared" ref="M4931:M4994" si="396">IF(ISERR(FIND(C4931,C4932)),0,LEN(C4931)/LEN(C4932))</f>
        <v>0</v>
      </c>
      <c r="N4931" s="3" t="str">
        <f t="shared" ref="N4931:N4994" si="397">IF(OR(M4931&gt;0,M4930&gt;0),"Y","N")</f>
        <v>N</v>
      </c>
      <c r="O4931" t="s">
        <v>28008</v>
      </c>
      <c r="Q4931" t="str">
        <f t="shared" si="393"/>
        <v>COPY 21839.dat sel\21839.dat</v>
      </c>
      <c r="R4931" t="str">
        <f>IF(ISNA(VLOOKUP(B4931,Rendered!$B$1:$C$1000,1,FALSE)),"N","Y")</f>
        <v>N</v>
      </c>
    </row>
    <row r="4932" spans="1:18" hidden="1" x14ac:dyDescent="0.35">
      <c r="A4932" t="s">
        <v>15449</v>
      </c>
      <c r="B4932" t="s">
        <v>27966</v>
      </c>
      <c r="C4932" t="s">
        <v>27967</v>
      </c>
      <c r="D4932" t="s">
        <v>13</v>
      </c>
      <c r="E4932">
        <v>2021</v>
      </c>
      <c r="F4932">
        <v>2021</v>
      </c>
      <c r="J4932">
        <f t="shared" si="394"/>
        <v>0</v>
      </c>
      <c r="K4932" t="str">
        <f>IF(OR(J4932&gt;Ограничения!$B$1,Sheet!G16902&gt;Ограничения!$B$2,Sheet!H16902&gt;Ограничения!$B$2,Sheet!I16902&gt;Ограничения!$B$2,),"Not compatible","Compatible")</f>
        <v>Compatible</v>
      </c>
      <c r="L4932">
        <f t="shared" si="395"/>
        <v>37574</v>
      </c>
      <c r="M4932" s="3">
        <f t="shared" si="396"/>
        <v>0</v>
      </c>
      <c r="N4932" s="3" t="str">
        <f t="shared" si="397"/>
        <v>N</v>
      </c>
      <c r="O4932" t="s">
        <v>28008</v>
      </c>
      <c r="Q4932" t="str">
        <f t="shared" si="393"/>
        <v>COPY 37574.dat sel\37574.dat</v>
      </c>
      <c r="R4932" t="str">
        <f>IF(ISNA(VLOOKUP(B4932,Rendered!$B$1:$C$1000,1,FALSE)),"N","Y")</f>
        <v>N</v>
      </c>
    </row>
    <row r="4933" spans="1:18" hidden="1" x14ac:dyDescent="0.35">
      <c r="A4933" t="s">
        <v>15449</v>
      </c>
      <c r="B4933" t="s">
        <v>27968</v>
      </c>
      <c r="C4933" t="s">
        <v>27969</v>
      </c>
      <c r="D4933" t="s">
        <v>27</v>
      </c>
      <c r="E4933">
        <v>2016</v>
      </c>
      <c r="F4933">
        <v>2021</v>
      </c>
      <c r="J4933">
        <f t="shared" si="394"/>
        <v>0</v>
      </c>
      <c r="K4933" t="str">
        <f>IF(OR(J4933&gt;Ограничения!$B$1,Sheet!G16903&gt;Ограничения!$B$2,Sheet!H16903&gt;Ограничения!$B$2,Sheet!I16903&gt;Ограничения!$B$2,),"Not compatible","Compatible")</f>
        <v>Compatible</v>
      </c>
      <c r="L4933">
        <f t="shared" si="395"/>
        <v>26436</v>
      </c>
      <c r="M4933" s="3">
        <f t="shared" si="396"/>
        <v>0</v>
      </c>
      <c r="N4933" s="3" t="str">
        <f t="shared" si="397"/>
        <v>N</v>
      </c>
      <c r="O4933" t="s">
        <v>28008</v>
      </c>
      <c r="Q4933" t="str">
        <f t="shared" si="393"/>
        <v>COPY 26436.dat sel\26436.dat</v>
      </c>
      <c r="R4933" t="str">
        <f>IF(ISNA(VLOOKUP(B4933,Rendered!$B$1:$C$1000,1,FALSE)),"N","Y")</f>
        <v>N</v>
      </c>
    </row>
    <row r="4934" spans="1:18" hidden="1" x14ac:dyDescent="0.35">
      <c r="A4934" t="s">
        <v>15449</v>
      </c>
      <c r="B4934" t="s">
        <v>27970</v>
      </c>
      <c r="C4934" t="s">
        <v>27971</v>
      </c>
      <c r="D4934" t="s">
        <v>13</v>
      </c>
      <c r="E4934">
        <v>2022</v>
      </c>
      <c r="F4934">
        <v>2022</v>
      </c>
      <c r="J4934">
        <f t="shared" si="394"/>
        <v>0</v>
      </c>
      <c r="K4934" t="str">
        <f>IF(OR(J4934&gt;Ограничения!$B$1,Sheet!G16904&gt;Ограничения!$B$2,Sheet!H16904&gt;Ограничения!$B$2,Sheet!I16904&gt;Ограничения!$B$2,),"Not compatible","Compatible")</f>
        <v>Compatible</v>
      </c>
      <c r="L4934">
        <f t="shared" si="395"/>
        <v>1662</v>
      </c>
      <c r="M4934" s="3">
        <f t="shared" si="396"/>
        <v>0</v>
      </c>
      <c r="N4934" s="3" t="str">
        <f t="shared" si="397"/>
        <v>N</v>
      </c>
      <c r="O4934" t="s">
        <v>28008</v>
      </c>
      <c r="Q4934" t="str">
        <f t="shared" si="393"/>
        <v>COPY 1662.dat sel\1662.dat</v>
      </c>
      <c r="R4934" t="str">
        <f>IF(ISNA(VLOOKUP(B4934,Rendered!$B$1:$C$1000,1,FALSE)),"N","Y")</f>
        <v>N</v>
      </c>
    </row>
    <row r="4935" spans="1:18" hidden="1" x14ac:dyDescent="0.35">
      <c r="A4935" t="s">
        <v>15449</v>
      </c>
      <c r="B4935" t="s">
        <v>27972</v>
      </c>
      <c r="C4935" t="s">
        <v>27973</v>
      </c>
      <c r="D4935" t="s">
        <v>13</v>
      </c>
      <c r="E4935">
        <v>2020</v>
      </c>
      <c r="F4935">
        <v>2020</v>
      </c>
      <c r="J4935">
        <f t="shared" si="394"/>
        <v>0</v>
      </c>
      <c r="K4935" t="str">
        <f>IF(OR(J4935&gt;Ограничения!$B$1,Sheet!G16905&gt;Ограничения!$B$2,Sheet!H16905&gt;Ограничения!$B$2,Sheet!I16905&gt;Ограничения!$B$2,),"Not compatible","Compatible")</f>
        <v>Compatible</v>
      </c>
      <c r="L4935" t="str">
        <f t="shared" si="395"/>
        <v>Модификация</v>
      </c>
      <c r="M4935" s="3">
        <f t="shared" si="396"/>
        <v>0</v>
      </c>
      <c r="N4935" s="3" t="str">
        <f t="shared" si="397"/>
        <v>N</v>
      </c>
      <c r="O4935" t="s">
        <v>28008</v>
      </c>
      <c r="Q4935" t="str">
        <f t="shared" si="393"/>
        <v>COPY bb1125.dat sel\bb1125.dat</v>
      </c>
      <c r="R4935" t="str">
        <f>IF(ISNA(VLOOKUP(B4935,Rendered!$B$1:$C$1000,1,FALSE)),"N","Y")</f>
        <v>N</v>
      </c>
    </row>
    <row r="4936" spans="1:18" hidden="1" x14ac:dyDescent="0.35">
      <c r="A4936" t="s">
        <v>15449</v>
      </c>
      <c r="B4936" t="s">
        <v>27974</v>
      </c>
      <c r="C4936" t="s">
        <v>27975</v>
      </c>
      <c r="D4936" t="s">
        <v>30</v>
      </c>
      <c r="E4936">
        <v>2015</v>
      </c>
      <c r="F4936">
        <v>2021</v>
      </c>
      <c r="J4936">
        <f t="shared" si="394"/>
        <v>0</v>
      </c>
      <c r="K4936" t="str">
        <f>IF(OR(J4936&gt;Ограничения!$B$1,Sheet!G16906&gt;Ограничения!$B$2,Sheet!H16906&gt;Ограничения!$B$2,Sheet!I16906&gt;Ограничения!$B$2,),"Not compatible","Compatible")</f>
        <v>Compatible</v>
      </c>
      <c r="L4936">
        <f t="shared" si="395"/>
        <v>21830</v>
      </c>
      <c r="M4936" s="3">
        <f t="shared" si="396"/>
        <v>0</v>
      </c>
      <c r="N4936" s="3" t="str">
        <f t="shared" si="397"/>
        <v>N</v>
      </c>
      <c r="O4936" t="s">
        <v>28008</v>
      </c>
      <c r="Q4936" t="str">
        <f t="shared" si="393"/>
        <v>COPY 21830.dat sel\21830.dat</v>
      </c>
      <c r="R4936" t="str">
        <f>IF(ISNA(VLOOKUP(B4936,Rendered!$B$1:$C$1000,1,FALSE)),"N","Y")</f>
        <v>N</v>
      </c>
    </row>
    <row r="4937" spans="1:18" hidden="1" x14ac:dyDescent="0.35">
      <c r="A4937" t="s">
        <v>15449</v>
      </c>
      <c r="B4937" t="s">
        <v>27976</v>
      </c>
      <c r="C4937" t="s">
        <v>27977</v>
      </c>
      <c r="D4937" t="s">
        <v>30</v>
      </c>
      <c r="E4937">
        <v>2015</v>
      </c>
      <c r="F4937">
        <v>2021</v>
      </c>
      <c r="J4937">
        <f t="shared" si="394"/>
        <v>0</v>
      </c>
      <c r="K4937" t="str">
        <f>IF(OR(J4937&gt;Ограничения!$B$1,Sheet!G16907&gt;Ограничения!$B$2,Sheet!H16907&gt;Ограничения!$B$2,Sheet!I16907&gt;Ограничения!$B$2,),"Not compatible","Compatible")</f>
        <v>Compatible</v>
      </c>
      <c r="L4937">
        <f t="shared" si="395"/>
        <v>21825</v>
      </c>
      <c r="M4937" s="3">
        <f t="shared" si="396"/>
        <v>0</v>
      </c>
      <c r="N4937" s="3" t="str">
        <f t="shared" si="397"/>
        <v>N</v>
      </c>
      <c r="O4937" t="s">
        <v>28008</v>
      </c>
      <c r="Q4937" t="str">
        <f t="shared" si="393"/>
        <v>COPY 21825.dat sel\21825.dat</v>
      </c>
      <c r="R4937" t="str">
        <f>IF(ISNA(VLOOKUP(B4937,Rendered!$B$1:$C$1000,1,FALSE)),"N","Y")</f>
        <v>N</v>
      </c>
    </row>
    <row r="4938" spans="1:18" hidden="1" x14ac:dyDescent="0.35">
      <c r="A4938" t="s">
        <v>15449</v>
      </c>
      <c r="B4938" t="s">
        <v>27978</v>
      </c>
      <c r="C4938" t="s">
        <v>27979</v>
      </c>
      <c r="D4938" t="s">
        <v>13</v>
      </c>
      <c r="E4938">
        <v>2022</v>
      </c>
      <c r="F4938">
        <v>2022</v>
      </c>
      <c r="J4938">
        <f t="shared" si="394"/>
        <v>0</v>
      </c>
      <c r="K4938" t="str">
        <f>IF(OR(J4938&gt;Ограничения!$B$1,Sheet!G16908&gt;Ограничения!$B$2,Sheet!H16908&gt;Ограничения!$B$2,Sheet!I16908&gt;Ограничения!$B$2,),"Not compatible","Compatible")</f>
        <v>Compatible</v>
      </c>
      <c r="L4938">
        <f t="shared" si="395"/>
        <v>1664</v>
      </c>
      <c r="M4938" s="3">
        <f t="shared" si="396"/>
        <v>0</v>
      </c>
      <c r="N4938" s="3" t="str">
        <f t="shared" si="397"/>
        <v>N</v>
      </c>
      <c r="O4938" t="s">
        <v>28008</v>
      </c>
      <c r="Q4938" t="str">
        <f t="shared" si="393"/>
        <v>COPY 1664.dat sel\1664.dat</v>
      </c>
      <c r="R4938" t="str">
        <f>IF(ISNA(VLOOKUP(B4938,Rendered!$B$1:$C$1000,1,FALSE)),"N","Y")</f>
        <v>N</v>
      </c>
    </row>
    <row r="4939" spans="1:18" hidden="1" x14ac:dyDescent="0.35">
      <c r="A4939" t="s">
        <v>15449</v>
      </c>
      <c r="B4939" t="s">
        <v>27942</v>
      </c>
      <c r="C4939" t="s">
        <v>27943</v>
      </c>
      <c r="D4939" t="s">
        <v>13</v>
      </c>
      <c r="E4939">
        <v>2021</v>
      </c>
      <c r="F4939">
        <v>2021</v>
      </c>
      <c r="J4939">
        <f t="shared" si="394"/>
        <v>0</v>
      </c>
      <c r="K4939" t="str">
        <f>IF(OR(J4939&gt;Ограничения!$B$1,Sheet!G16890&gt;Ограничения!$B$2,Sheet!H16890&gt;Ограничения!$B$2,Sheet!I16890&gt;Ограничения!$B$2,),"Not compatible","Compatible")</f>
        <v>Compatible</v>
      </c>
      <c r="L4939">
        <f t="shared" si="395"/>
        <v>79306</v>
      </c>
      <c r="M4939" s="3">
        <f t="shared" si="396"/>
        <v>0</v>
      </c>
      <c r="N4939" s="3" t="str">
        <f t="shared" si="397"/>
        <v>N</v>
      </c>
      <c r="O4939" t="s">
        <v>28008</v>
      </c>
      <c r="Q4939" t="str">
        <f t="shared" si="393"/>
        <v>COPY 79306.dat sel\79306.dat</v>
      </c>
      <c r="R4939" t="str">
        <f>IF(ISNA(VLOOKUP(B4939,Rendered!$B$1:$C$1000,1,FALSE)),"N","Y")</f>
        <v>N</v>
      </c>
    </row>
    <row r="4940" spans="1:18" hidden="1" x14ac:dyDescent="0.35">
      <c r="A4940" t="s">
        <v>15449</v>
      </c>
      <c r="B4940" t="s">
        <v>27980</v>
      </c>
      <c r="C4940" t="s">
        <v>27981</v>
      </c>
      <c r="D4940" t="s">
        <v>27</v>
      </c>
      <c r="E4940">
        <v>2015</v>
      </c>
      <c r="F4940">
        <v>2015</v>
      </c>
      <c r="J4940">
        <f t="shared" si="394"/>
        <v>0</v>
      </c>
      <c r="K4940" t="str">
        <f>IF(OR(J4940&gt;Ограничения!$B$1,Sheet!G16909&gt;Ограничения!$B$2,Sheet!H16909&gt;Ограничения!$B$2,Sheet!I16909&gt;Ограничения!$B$2,),"Not compatible","Compatible")</f>
        <v>Compatible</v>
      </c>
      <c r="L4940">
        <f t="shared" si="395"/>
        <v>21833</v>
      </c>
      <c r="M4940" s="3">
        <f t="shared" si="396"/>
        <v>0</v>
      </c>
      <c r="N4940" s="3" t="str">
        <f t="shared" si="397"/>
        <v>N</v>
      </c>
      <c r="O4940" t="s">
        <v>28008</v>
      </c>
      <c r="Q4940" t="str">
        <f t="shared" si="393"/>
        <v>COPY 21833.dat sel\21833.dat</v>
      </c>
      <c r="R4940" t="str">
        <f>IF(ISNA(VLOOKUP(B4940,Rendered!$B$1:$C$1000,1,FALSE)),"N","Y")</f>
        <v>N</v>
      </c>
    </row>
    <row r="4941" spans="1:18" hidden="1" x14ac:dyDescent="0.35">
      <c r="A4941" t="s">
        <v>15449</v>
      </c>
      <c r="B4941" t="s">
        <v>27982</v>
      </c>
      <c r="C4941" t="s">
        <v>27983</v>
      </c>
      <c r="D4941" t="s">
        <v>27</v>
      </c>
      <c r="E4941">
        <v>2016</v>
      </c>
      <c r="F4941">
        <v>2020</v>
      </c>
      <c r="J4941">
        <f t="shared" si="394"/>
        <v>0</v>
      </c>
      <c r="K4941" t="str">
        <f>IF(OR(J4941&gt;Ограничения!$B$1,Sheet!G16910&gt;Ограничения!$B$2,Sheet!H16910&gt;Ограничения!$B$2,Sheet!I16910&gt;Ограничения!$B$2,),"Not compatible","Compatible")</f>
        <v>Compatible</v>
      </c>
      <c r="L4941">
        <f t="shared" si="395"/>
        <v>26440</v>
      </c>
      <c r="M4941" s="3">
        <f t="shared" si="396"/>
        <v>0</v>
      </c>
      <c r="N4941" s="3" t="str">
        <f t="shared" si="397"/>
        <v>N</v>
      </c>
      <c r="O4941" t="s">
        <v>28008</v>
      </c>
      <c r="Q4941" t="str">
        <f t="shared" si="393"/>
        <v>COPY 26440.dat sel\26440.dat</v>
      </c>
      <c r="R4941" t="str">
        <f>IF(ISNA(VLOOKUP(B4941,Rendered!$B$1:$C$1000,1,FALSE)),"N","Y")</f>
        <v>N</v>
      </c>
    </row>
    <row r="4942" spans="1:18" hidden="1" x14ac:dyDescent="0.35">
      <c r="A4942" t="s">
        <v>15449</v>
      </c>
      <c r="B4942" t="s">
        <v>27984</v>
      </c>
      <c r="C4942" t="s">
        <v>27985</v>
      </c>
      <c r="D4942" t="s">
        <v>27</v>
      </c>
      <c r="E4942">
        <v>2015</v>
      </c>
      <c r="F4942">
        <v>2022</v>
      </c>
      <c r="J4942">
        <f t="shared" si="394"/>
        <v>0</v>
      </c>
      <c r="K4942" t="str">
        <f>IF(OR(J4942&gt;Ограничения!$B$1,Sheet!G16911&gt;Ограничения!$B$2,Sheet!H16911&gt;Ограничения!$B$2,Sheet!I16911&gt;Ограничения!$B$2,),"Not compatible","Compatible")</f>
        <v>Compatible</v>
      </c>
      <c r="L4942">
        <f t="shared" si="395"/>
        <v>21835</v>
      </c>
      <c r="M4942" s="3">
        <f t="shared" si="396"/>
        <v>0</v>
      </c>
      <c r="N4942" s="3" t="str">
        <f t="shared" si="397"/>
        <v>N</v>
      </c>
      <c r="O4942" t="s">
        <v>28008</v>
      </c>
      <c r="Q4942" t="str">
        <f t="shared" si="393"/>
        <v>COPY 21835.dat sel\21835.dat</v>
      </c>
      <c r="R4942" t="str">
        <f>IF(ISNA(VLOOKUP(B4942,Rendered!$B$1:$C$1000,1,FALSE)),"N","Y")</f>
        <v>N</v>
      </c>
    </row>
    <row r="4943" spans="1:18" hidden="1" x14ac:dyDescent="0.35">
      <c r="A4943" t="s">
        <v>15449</v>
      </c>
      <c r="B4943" t="s">
        <v>27986</v>
      </c>
      <c r="C4943" t="s">
        <v>27987</v>
      </c>
      <c r="D4943" t="s">
        <v>27</v>
      </c>
      <c r="E4943">
        <v>2021</v>
      </c>
      <c r="F4943">
        <v>2021</v>
      </c>
      <c r="J4943">
        <f t="shared" si="394"/>
        <v>0</v>
      </c>
      <c r="K4943" t="str">
        <f>IF(OR(J4943&gt;Ограничения!$B$1,Sheet!G16912&gt;Ограничения!$B$2,Sheet!H16912&gt;Ограничения!$B$2,Sheet!I16912&gt;Ограничения!$B$2,),"Not compatible","Compatible")</f>
        <v>Compatible</v>
      </c>
      <c r="L4943">
        <f t="shared" si="395"/>
        <v>79307</v>
      </c>
      <c r="M4943" s="3">
        <f t="shared" si="396"/>
        <v>0</v>
      </c>
      <c r="N4943" s="3" t="str">
        <f t="shared" si="397"/>
        <v>N</v>
      </c>
      <c r="O4943" t="s">
        <v>28008</v>
      </c>
      <c r="Q4943" t="str">
        <f t="shared" si="393"/>
        <v>COPY 79307.dat sel\79307.dat</v>
      </c>
      <c r="R4943" t="str">
        <f>IF(ISNA(VLOOKUP(B4943,Rendered!$B$1:$C$1000,1,FALSE)),"N","Y")</f>
        <v>N</v>
      </c>
    </row>
    <row r="4944" spans="1:18" hidden="1" x14ac:dyDescent="0.35">
      <c r="A4944" t="s">
        <v>15449</v>
      </c>
      <c r="B4944" t="s">
        <v>27944</v>
      </c>
      <c r="C4944" t="s">
        <v>27945</v>
      </c>
      <c r="D4944" t="s">
        <v>13</v>
      </c>
      <c r="E4944">
        <v>2015</v>
      </c>
      <c r="F4944">
        <v>2015</v>
      </c>
      <c r="J4944">
        <f t="shared" si="394"/>
        <v>0</v>
      </c>
      <c r="K4944" t="str">
        <f>IF(OR(J4944&gt;Ограничения!$B$1,Sheet!G16891&gt;Ограничения!$B$2,Sheet!H16891&gt;Ограничения!$B$2,Sheet!I16891&gt;Ограничения!$B$2,),"Not compatible","Compatible")</f>
        <v>Compatible</v>
      </c>
      <c r="L4944">
        <f t="shared" si="395"/>
        <v>21761</v>
      </c>
      <c r="M4944" s="3">
        <f t="shared" si="396"/>
        <v>0</v>
      </c>
      <c r="N4944" s="3" t="str">
        <f t="shared" si="397"/>
        <v>N</v>
      </c>
      <c r="O4944" t="s">
        <v>28008</v>
      </c>
      <c r="Q4944" t="str">
        <f t="shared" si="393"/>
        <v>COPY 21761.dat sel\21761.dat</v>
      </c>
      <c r="R4944" t="str">
        <f>IF(ISNA(VLOOKUP(B4944,Rendered!$B$1:$C$1000,1,FALSE)),"N","Y")</f>
        <v>N</v>
      </c>
    </row>
    <row r="4945" spans="1:18" hidden="1" x14ac:dyDescent="0.35">
      <c r="A4945" t="s">
        <v>15449</v>
      </c>
      <c r="B4945" t="s">
        <v>27988</v>
      </c>
      <c r="C4945" t="s">
        <v>27989</v>
      </c>
      <c r="D4945" t="s">
        <v>13</v>
      </c>
      <c r="E4945">
        <v>2016</v>
      </c>
      <c r="F4945">
        <v>2021</v>
      </c>
      <c r="J4945">
        <f t="shared" si="394"/>
        <v>0</v>
      </c>
      <c r="K4945" t="str">
        <f>IF(OR(J4945&gt;Ограничения!$B$1,Sheet!G16913&gt;Ограничения!$B$2,Sheet!H16913&gt;Ограничения!$B$2,Sheet!I16913&gt;Ограничения!$B$2,),"Not compatible","Compatible")</f>
        <v>Compatible</v>
      </c>
      <c r="L4945">
        <f t="shared" si="395"/>
        <v>26438</v>
      </c>
      <c r="M4945" s="3">
        <f t="shared" si="396"/>
        <v>0</v>
      </c>
      <c r="N4945" s="3" t="str">
        <f t="shared" si="397"/>
        <v>N</v>
      </c>
      <c r="O4945" t="s">
        <v>28008</v>
      </c>
      <c r="Q4945" t="str">
        <f t="shared" si="393"/>
        <v>COPY 26438.dat sel\26438.dat</v>
      </c>
      <c r="R4945" t="str">
        <f>IF(ISNA(VLOOKUP(B4945,Rendered!$B$1:$C$1000,1,FALSE)),"N","Y")</f>
        <v>N</v>
      </c>
    </row>
    <row r="4946" spans="1:18" hidden="1" x14ac:dyDescent="0.35">
      <c r="A4946" t="s">
        <v>15449</v>
      </c>
      <c r="B4946" t="s">
        <v>27990</v>
      </c>
      <c r="C4946" t="s">
        <v>27991</v>
      </c>
      <c r="D4946" t="s">
        <v>13</v>
      </c>
      <c r="E4946">
        <v>2019</v>
      </c>
      <c r="F4946">
        <v>2019</v>
      </c>
      <c r="J4946">
        <f t="shared" si="394"/>
        <v>0</v>
      </c>
      <c r="K4946" t="str">
        <f>IF(OR(J4946&gt;Ограничения!$B$1,Sheet!G16914&gt;Ограничения!$B$2,Sheet!H16914&gt;Ограничения!$B$2,Sheet!I16914&gt;Ограничения!$B$2,),"Not compatible","Compatible")</f>
        <v>Compatible</v>
      </c>
      <c r="L4946">
        <f t="shared" si="395"/>
        <v>44079</v>
      </c>
      <c r="M4946" s="3">
        <f t="shared" si="396"/>
        <v>0</v>
      </c>
      <c r="N4946" s="3" t="str">
        <f t="shared" si="397"/>
        <v>N</v>
      </c>
      <c r="O4946" t="s">
        <v>28008</v>
      </c>
      <c r="Q4946" t="str">
        <f t="shared" si="393"/>
        <v>COPY 44079.dat sel\44079.dat</v>
      </c>
      <c r="R4946" t="str">
        <f>IF(ISNA(VLOOKUP(B4946,Rendered!$B$1:$C$1000,1,FALSE)),"N","Y")</f>
        <v>N</v>
      </c>
    </row>
    <row r="4947" spans="1:18" hidden="1" x14ac:dyDescent="0.35">
      <c r="A4947" t="s">
        <v>15449</v>
      </c>
      <c r="B4947" t="s">
        <v>27992</v>
      </c>
      <c r="C4947" t="s">
        <v>27993</v>
      </c>
      <c r="D4947" t="s">
        <v>27</v>
      </c>
      <c r="E4947">
        <v>2016</v>
      </c>
      <c r="F4947">
        <v>2016</v>
      </c>
      <c r="J4947">
        <f t="shared" si="394"/>
        <v>0</v>
      </c>
      <c r="K4947" t="str">
        <f>IF(OR(J4947&gt;Ограничения!$B$1,Sheet!G16915&gt;Ограничения!$B$2,Sheet!H16915&gt;Ограничения!$B$2,Sheet!I16915&gt;Ограничения!$B$2,),"Not compatible","Compatible")</f>
        <v>Compatible</v>
      </c>
      <c r="L4947">
        <f t="shared" si="395"/>
        <v>26439</v>
      </c>
      <c r="M4947" s="3">
        <f t="shared" si="396"/>
        <v>0</v>
      </c>
      <c r="N4947" s="3" t="str">
        <f t="shared" si="397"/>
        <v>N</v>
      </c>
      <c r="O4947" t="s">
        <v>28008</v>
      </c>
      <c r="Q4947" t="str">
        <f t="shared" si="393"/>
        <v>COPY 26439.dat sel\26439.dat</v>
      </c>
      <c r="R4947" t="str">
        <f>IF(ISNA(VLOOKUP(B4947,Rendered!$B$1:$C$1000,1,FALSE)),"N","Y")</f>
        <v>N</v>
      </c>
    </row>
    <row r="4948" spans="1:18" hidden="1" x14ac:dyDescent="0.35">
      <c r="A4948" t="s">
        <v>15449</v>
      </c>
      <c r="B4948" t="s">
        <v>27946</v>
      </c>
      <c r="C4948" t="s">
        <v>27947</v>
      </c>
      <c r="D4948" t="s">
        <v>27</v>
      </c>
      <c r="E4948">
        <v>2016</v>
      </c>
      <c r="F4948">
        <v>2021</v>
      </c>
      <c r="J4948">
        <f t="shared" si="394"/>
        <v>0</v>
      </c>
      <c r="K4948" t="str">
        <f>IF(OR(J4948&gt;Ограничения!$B$1,Sheet!G16892&gt;Ограничения!$B$2,Sheet!H16892&gt;Ограничения!$B$2,Sheet!I16892&gt;Ограничения!$B$2,),"Not compatible","Compatible")</f>
        <v>Compatible</v>
      </c>
      <c r="L4948">
        <f t="shared" si="395"/>
        <v>26445</v>
      </c>
      <c r="M4948" s="3">
        <f t="shared" si="396"/>
        <v>0</v>
      </c>
      <c r="N4948" s="3" t="str">
        <f t="shared" si="397"/>
        <v>N</v>
      </c>
      <c r="O4948" t="s">
        <v>28008</v>
      </c>
      <c r="Q4948" t="str">
        <f t="shared" si="393"/>
        <v>COPY 26445.dat sel\26445.dat</v>
      </c>
      <c r="R4948" t="str">
        <f>IF(ISNA(VLOOKUP(B4948,Rendered!$B$1:$C$1000,1,FALSE)),"N","Y")</f>
        <v>N</v>
      </c>
    </row>
    <row r="4949" spans="1:18" hidden="1" x14ac:dyDescent="0.35">
      <c r="A4949" t="s">
        <v>15449</v>
      </c>
      <c r="B4949" t="s">
        <v>27994</v>
      </c>
      <c r="C4949" t="s">
        <v>27995</v>
      </c>
      <c r="D4949" t="s">
        <v>13</v>
      </c>
      <c r="E4949">
        <v>2020</v>
      </c>
      <c r="F4949">
        <v>2021</v>
      </c>
      <c r="J4949">
        <f t="shared" si="394"/>
        <v>0</v>
      </c>
      <c r="K4949" t="str">
        <f>IF(OR(J4949&gt;Ограничения!$B$1,Sheet!G16916&gt;Ограничения!$B$2,Sheet!H16916&gt;Ограничения!$B$2,Sheet!I16916&gt;Ограничения!$B$2,),"Not compatible","Compatible")</f>
        <v>Compatible</v>
      </c>
      <c r="L4949">
        <f t="shared" si="395"/>
        <v>69929</v>
      </c>
      <c r="M4949" s="3">
        <f t="shared" si="396"/>
        <v>0</v>
      </c>
      <c r="N4949" s="3" t="str">
        <f t="shared" si="397"/>
        <v>N</v>
      </c>
      <c r="O4949" t="s">
        <v>28008</v>
      </c>
      <c r="Q4949" t="str">
        <f t="shared" si="393"/>
        <v>COPY 69929.dat sel\69929.dat</v>
      </c>
      <c r="R4949" t="str">
        <f>IF(ISNA(VLOOKUP(B4949,Rendered!$B$1:$C$1000,1,FALSE)),"N","Y")</f>
        <v>N</v>
      </c>
    </row>
    <row r="4950" spans="1:18" hidden="1" x14ac:dyDescent="0.35">
      <c r="A4950" t="s">
        <v>15449</v>
      </c>
      <c r="B4950" t="s">
        <v>27948</v>
      </c>
      <c r="C4950" t="s">
        <v>27949</v>
      </c>
      <c r="D4950" t="s">
        <v>13</v>
      </c>
      <c r="E4950">
        <v>2021</v>
      </c>
      <c r="F4950">
        <v>2022</v>
      </c>
      <c r="J4950">
        <f t="shared" si="394"/>
        <v>0</v>
      </c>
      <c r="K4950" t="str">
        <f>IF(OR(J4950&gt;Ограничения!$B$1,Sheet!G16893&gt;Ограничения!$B$2,Sheet!H16893&gt;Ограничения!$B$2,Sheet!I16893&gt;Ограничения!$B$2,),"Not compatible","Compatible")</f>
        <v>Compatible</v>
      </c>
      <c r="L4950">
        <f t="shared" si="395"/>
        <v>79305</v>
      </c>
      <c r="M4950" s="3">
        <f t="shared" si="396"/>
        <v>0</v>
      </c>
      <c r="N4950" s="3" t="str">
        <f t="shared" si="397"/>
        <v>N</v>
      </c>
      <c r="O4950" t="s">
        <v>28008</v>
      </c>
      <c r="Q4950" t="str">
        <f t="shared" si="393"/>
        <v>COPY 79305.dat sel\79305.dat</v>
      </c>
      <c r="R4950" t="str">
        <f>IF(ISNA(VLOOKUP(B4950,Rendered!$B$1:$C$1000,1,FALSE)),"N","Y")</f>
        <v>N</v>
      </c>
    </row>
    <row r="4951" spans="1:18" hidden="1" x14ac:dyDescent="0.35">
      <c r="A4951" t="s">
        <v>15449</v>
      </c>
      <c r="B4951" t="s">
        <v>27950</v>
      </c>
      <c r="C4951" t="s">
        <v>27951</v>
      </c>
      <c r="D4951" t="s">
        <v>27</v>
      </c>
      <c r="E4951">
        <v>2015</v>
      </c>
      <c r="F4951">
        <v>2018</v>
      </c>
      <c r="J4951">
        <f t="shared" si="394"/>
        <v>0</v>
      </c>
      <c r="K4951" t="str">
        <f>IF(OR(J4951&gt;Ограничения!$B$1,Sheet!G16894&gt;Ограничения!$B$2,Sheet!H16894&gt;Ограничения!$B$2,Sheet!I16894&gt;Ограничения!$B$2,),"Not compatible","Compatible")</f>
        <v>Compatible</v>
      </c>
      <c r="L4951">
        <f t="shared" si="395"/>
        <v>21766</v>
      </c>
      <c r="M4951" s="3">
        <f t="shared" si="396"/>
        <v>0</v>
      </c>
      <c r="N4951" s="3" t="str">
        <f t="shared" si="397"/>
        <v>N</v>
      </c>
      <c r="O4951" t="s">
        <v>28008</v>
      </c>
      <c r="Q4951" t="str">
        <f t="shared" si="393"/>
        <v>COPY 21766.dat sel\21766.dat</v>
      </c>
      <c r="R4951" t="str">
        <f>IF(ISNA(VLOOKUP(B4951,Rendered!$B$1:$C$1000,1,FALSE)),"N","Y")</f>
        <v>N</v>
      </c>
    </row>
    <row r="4952" spans="1:18" hidden="1" x14ac:dyDescent="0.35">
      <c r="A4952" t="s">
        <v>15449</v>
      </c>
      <c r="B4952" t="s">
        <v>27996</v>
      </c>
      <c r="C4952" t="s">
        <v>27997</v>
      </c>
      <c r="D4952" t="s">
        <v>13</v>
      </c>
      <c r="E4952">
        <v>2022</v>
      </c>
      <c r="F4952">
        <v>2022</v>
      </c>
      <c r="J4952">
        <f t="shared" si="394"/>
        <v>0</v>
      </c>
      <c r="K4952" t="str">
        <f>IF(OR(J4952&gt;Ограничения!$B$1,Sheet!G16917&gt;Ограничения!$B$2,Sheet!H16917&gt;Ограничения!$B$2,Sheet!I16917&gt;Ограничения!$B$2,),"Not compatible","Compatible")</f>
        <v>Compatible</v>
      </c>
      <c r="L4952">
        <f t="shared" si="395"/>
        <v>1915</v>
      </c>
      <c r="M4952" s="3">
        <f t="shared" si="396"/>
        <v>0</v>
      </c>
      <c r="N4952" s="3" t="str">
        <f t="shared" si="397"/>
        <v>N</v>
      </c>
      <c r="O4952" t="s">
        <v>28008</v>
      </c>
      <c r="Q4952" t="str">
        <f t="shared" si="393"/>
        <v>COPY 1915.dat sel\1915.dat</v>
      </c>
      <c r="R4952" t="str">
        <f>IF(ISNA(VLOOKUP(B4952,Rendered!$B$1:$C$1000,1,FALSE)),"N","Y")</f>
        <v>N</v>
      </c>
    </row>
    <row r="4953" spans="1:18" hidden="1" x14ac:dyDescent="0.35">
      <c r="A4953" t="s">
        <v>15449</v>
      </c>
      <c r="B4953" t="s">
        <v>27952</v>
      </c>
      <c r="C4953" t="s">
        <v>27953</v>
      </c>
      <c r="D4953" t="s">
        <v>13</v>
      </c>
      <c r="E4953">
        <v>2015</v>
      </c>
      <c r="F4953">
        <v>2021</v>
      </c>
      <c r="J4953">
        <f t="shared" si="394"/>
        <v>0</v>
      </c>
      <c r="K4953" t="str">
        <f>IF(OR(J4953&gt;Ограничения!$B$1,Sheet!G16895&gt;Ограничения!$B$2,Sheet!H16895&gt;Ограничения!$B$2,Sheet!I16895&gt;Ограничения!$B$2,),"Not compatible","Compatible")</f>
        <v>Compatible</v>
      </c>
      <c r="L4953">
        <f t="shared" si="395"/>
        <v>21837</v>
      </c>
      <c r="M4953" s="3">
        <f t="shared" si="396"/>
        <v>0</v>
      </c>
      <c r="N4953" s="3" t="str">
        <f t="shared" si="397"/>
        <v>N</v>
      </c>
      <c r="O4953" t="s">
        <v>28008</v>
      </c>
      <c r="Q4953" t="str">
        <f t="shared" si="393"/>
        <v>COPY 21837.dat sel\21837.dat</v>
      </c>
      <c r="R4953" t="str">
        <f>IF(ISNA(VLOOKUP(B4953,Rendered!$B$1:$C$1000,1,FALSE)),"N","Y")</f>
        <v>N</v>
      </c>
    </row>
    <row r="4954" spans="1:18" hidden="1" x14ac:dyDescent="0.35">
      <c r="A4954" t="s">
        <v>15449</v>
      </c>
      <c r="B4954" t="s">
        <v>27954</v>
      </c>
      <c r="C4954" t="s">
        <v>27955</v>
      </c>
      <c r="D4954" t="s">
        <v>27</v>
      </c>
      <c r="E4954">
        <v>2015</v>
      </c>
      <c r="F4954">
        <v>2022</v>
      </c>
      <c r="J4954">
        <f t="shared" si="394"/>
        <v>0</v>
      </c>
      <c r="K4954" t="str">
        <f>IF(OR(J4954&gt;Ограничения!$B$1,Sheet!G16896&gt;Ограничения!$B$2,Sheet!H16896&gt;Ограничения!$B$2,Sheet!I16896&gt;Ограничения!$B$2,),"Not compatible","Compatible")</f>
        <v>Compatible</v>
      </c>
      <c r="L4954">
        <f t="shared" si="395"/>
        <v>21826</v>
      </c>
      <c r="M4954" s="3">
        <f t="shared" si="396"/>
        <v>0</v>
      </c>
      <c r="N4954" s="3" t="str">
        <f t="shared" si="397"/>
        <v>N</v>
      </c>
      <c r="O4954" t="s">
        <v>28008</v>
      </c>
      <c r="Q4954" t="str">
        <f t="shared" si="393"/>
        <v>COPY 21826.dat sel\21826.dat</v>
      </c>
      <c r="R4954" t="str">
        <f>IF(ISNA(VLOOKUP(B4954,Rendered!$B$1:$C$1000,1,FALSE)),"N","Y")</f>
        <v>N</v>
      </c>
    </row>
    <row r="4955" spans="1:18" hidden="1" x14ac:dyDescent="0.35">
      <c r="A4955" t="s">
        <v>15303</v>
      </c>
      <c r="B4955" t="s">
        <v>15320</v>
      </c>
      <c r="C4955" t="s">
        <v>15321</v>
      </c>
      <c r="D4955" t="s">
        <v>13</v>
      </c>
      <c r="E4955">
        <v>2002</v>
      </c>
      <c r="F4955">
        <v>2002</v>
      </c>
      <c r="J4955">
        <f t="shared" si="394"/>
        <v>0</v>
      </c>
      <c r="K4955" t="str">
        <f>IF(OR(J4955&gt;Ограничения!$B$1,Sheet!G7902&gt;Ограничения!$B$2,Sheet!H7902&gt;Ограничения!$B$2,Sheet!I7902&gt;Ограничения!$B$2,),"Not compatible","Compatible")</f>
        <v>Compatible</v>
      </c>
      <c r="L4955">
        <f t="shared" si="395"/>
        <v>78</v>
      </c>
      <c r="M4955" s="3">
        <f t="shared" si="396"/>
        <v>1</v>
      </c>
      <c r="N4955" s="3" t="str">
        <f t="shared" si="397"/>
        <v>Y</v>
      </c>
      <c r="O4955" t="s">
        <v>28008</v>
      </c>
      <c r="Q4955" t="str">
        <f t="shared" si="393"/>
        <v>COPY 78.dat sel\78.dat</v>
      </c>
      <c r="R4955" t="str">
        <f>IF(ISNA(VLOOKUP(B4955,Rendered!$B$1:$C$1000,1,FALSE)),"N","Y")</f>
        <v>N</v>
      </c>
    </row>
    <row r="4956" spans="1:18" hidden="1" x14ac:dyDescent="0.35">
      <c r="A4956" t="s">
        <v>15303</v>
      </c>
      <c r="B4956" t="s">
        <v>15320</v>
      </c>
      <c r="C4956" t="s">
        <v>15321</v>
      </c>
      <c r="D4956" t="s">
        <v>13</v>
      </c>
      <c r="E4956">
        <v>2002</v>
      </c>
      <c r="F4956">
        <v>2002</v>
      </c>
      <c r="J4956">
        <f t="shared" si="394"/>
        <v>0</v>
      </c>
      <c r="K4956" t="str">
        <f>IF(OR(J4956&gt;Ограничения!$B$1,Sheet!G11800&gt;Ограничения!$B$2,Sheet!H11800&gt;Ограничения!$B$2,Sheet!I11800&gt;Ограничения!$B$2,),"Not compatible","Compatible")</f>
        <v>Compatible</v>
      </c>
      <c r="L4956">
        <f t="shared" si="395"/>
        <v>78</v>
      </c>
      <c r="M4956" s="3">
        <f t="shared" si="396"/>
        <v>1</v>
      </c>
      <c r="N4956" s="3" t="str">
        <f t="shared" si="397"/>
        <v>Y</v>
      </c>
      <c r="O4956" t="s">
        <v>28008</v>
      </c>
      <c r="Q4956" t="str">
        <f t="shared" si="393"/>
        <v>COPY 78.dat sel\78.dat</v>
      </c>
      <c r="R4956" t="str">
        <f>IF(ISNA(VLOOKUP(B4956,Rendered!$B$1:$C$1000,1,FALSE)),"N","Y")</f>
        <v>N</v>
      </c>
    </row>
    <row r="4957" spans="1:18" hidden="1" x14ac:dyDescent="0.35">
      <c r="A4957" t="s">
        <v>15303</v>
      </c>
      <c r="B4957" t="s">
        <v>15320</v>
      </c>
      <c r="C4957" t="s">
        <v>15321</v>
      </c>
      <c r="D4957" t="s">
        <v>13</v>
      </c>
      <c r="E4957">
        <v>2002</v>
      </c>
      <c r="F4957">
        <v>2002</v>
      </c>
      <c r="J4957">
        <f t="shared" si="394"/>
        <v>0</v>
      </c>
      <c r="K4957" t="str">
        <f>IF(OR(J4957&gt;Ограничения!$B$1,Sheet!G14677&gt;Ограничения!$B$2,Sheet!H14677&gt;Ограничения!$B$2,Sheet!I14677&gt;Ограничения!$B$2,),"Not compatible","Compatible")</f>
        <v>Compatible</v>
      </c>
      <c r="L4957">
        <f t="shared" si="395"/>
        <v>78</v>
      </c>
      <c r="M4957" s="3">
        <f t="shared" si="396"/>
        <v>1</v>
      </c>
      <c r="N4957" s="3" t="str">
        <f t="shared" si="397"/>
        <v>Y</v>
      </c>
      <c r="O4957" t="s">
        <v>28008</v>
      </c>
      <c r="Q4957" t="str">
        <f t="shared" si="393"/>
        <v>COPY 78.dat sel\78.dat</v>
      </c>
      <c r="R4957" t="str">
        <f>IF(ISNA(VLOOKUP(B4957,Rendered!$B$1:$C$1000,1,FALSE)),"N","Y")</f>
        <v>N</v>
      </c>
    </row>
    <row r="4958" spans="1:18" hidden="1" x14ac:dyDescent="0.35">
      <c r="A4958" t="s">
        <v>15303</v>
      </c>
      <c r="B4958" t="s">
        <v>15320</v>
      </c>
      <c r="C4958" t="s">
        <v>15321</v>
      </c>
      <c r="D4958" t="s">
        <v>13</v>
      </c>
      <c r="E4958">
        <v>2002</v>
      </c>
      <c r="F4958">
        <v>2002</v>
      </c>
      <c r="J4958">
        <f t="shared" si="394"/>
        <v>0</v>
      </c>
      <c r="K4958" t="str">
        <f>IF(OR(J4958&gt;Ограничения!$B$1,Sheet!G16753&gt;Ограничения!$B$2,Sheet!H16753&gt;Ограничения!$B$2,Sheet!I16753&gt;Ограничения!$B$2,),"Not compatible","Compatible")</f>
        <v>Not compatible</v>
      </c>
      <c r="L4958">
        <f t="shared" si="395"/>
        <v>78</v>
      </c>
      <c r="M4958" s="3">
        <f t="shared" si="396"/>
        <v>0</v>
      </c>
      <c r="N4958" s="3" t="str">
        <f t="shared" si="397"/>
        <v>Y</v>
      </c>
      <c r="O4958" t="s">
        <v>28008</v>
      </c>
      <c r="Q4958" t="str">
        <f t="shared" si="393"/>
        <v>COPY 78.dat sel\78.dat</v>
      </c>
      <c r="R4958" t="str">
        <f>IF(ISNA(VLOOKUP(B4958,Rendered!$B$1:$C$1000,1,FALSE)),"N","Y")</f>
        <v>N</v>
      </c>
    </row>
    <row r="4959" spans="1:18" hidden="1" x14ac:dyDescent="0.35">
      <c r="A4959" t="s">
        <v>15303</v>
      </c>
      <c r="B4959" t="s">
        <v>15322</v>
      </c>
      <c r="C4959" t="s">
        <v>15323</v>
      </c>
      <c r="D4959" t="s">
        <v>57</v>
      </c>
      <c r="E4959">
        <v>1998</v>
      </c>
      <c r="F4959">
        <v>2010</v>
      </c>
      <c r="J4959">
        <f t="shared" si="394"/>
        <v>0</v>
      </c>
      <c r="K4959" t="str">
        <f>IF(OR(J4959&gt;Ограничения!$B$1,Sheet!G7903&gt;Ограничения!$B$2,Sheet!H7903&gt;Ограничения!$B$2,Sheet!I7903&gt;Ограничения!$B$2,),"Not compatible","Compatible")</f>
        <v>Compatible</v>
      </c>
      <c r="L4959" t="str">
        <f t="shared" si="395"/>
        <v>Модификация</v>
      </c>
      <c r="M4959" s="3">
        <f t="shared" si="396"/>
        <v>1</v>
      </c>
      <c r="N4959" s="3" t="str">
        <f t="shared" si="397"/>
        <v>Y</v>
      </c>
      <c r="O4959" t="s">
        <v>28008</v>
      </c>
      <c r="Q4959" t="str">
        <f t="shared" si="393"/>
        <v>COPY 78c10.dat sel\78c10.dat</v>
      </c>
      <c r="R4959" t="str">
        <f>IF(ISNA(VLOOKUP(B4959,Rendered!$B$1:$C$1000,1,FALSE)),"N","Y")</f>
        <v>N</v>
      </c>
    </row>
    <row r="4960" spans="1:18" hidden="1" x14ac:dyDescent="0.35">
      <c r="A4960" t="s">
        <v>15303</v>
      </c>
      <c r="B4960" t="s">
        <v>15322</v>
      </c>
      <c r="C4960" t="s">
        <v>15323</v>
      </c>
      <c r="D4960" t="s">
        <v>57</v>
      </c>
      <c r="E4960">
        <v>1998</v>
      </c>
      <c r="F4960">
        <v>2010</v>
      </c>
      <c r="J4960">
        <f t="shared" si="394"/>
        <v>0</v>
      </c>
      <c r="K4960" t="str">
        <f>IF(OR(J4960&gt;Ограничения!$B$1,Sheet!G11801&gt;Ограничения!$B$2,Sheet!H11801&gt;Ограничения!$B$2,Sheet!I11801&gt;Ограничения!$B$2,),"Not compatible","Compatible")</f>
        <v>Compatible</v>
      </c>
      <c r="L4960" t="str">
        <f t="shared" si="395"/>
        <v>Модификация</v>
      </c>
      <c r="M4960" s="3">
        <f t="shared" si="396"/>
        <v>1</v>
      </c>
      <c r="N4960" s="3" t="str">
        <f t="shared" si="397"/>
        <v>Y</v>
      </c>
      <c r="O4960" t="s">
        <v>28008</v>
      </c>
      <c r="Q4960" t="str">
        <f t="shared" si="393"/>
        <v>COPY 78c10.dat sel\78c10.dat</v>
      </c>
      <c r="R4960" t="str">
        <f>IF(ISNA(VLOOKUP(B4960,Rendered!$B$1:$C$1000,1,FALSE)),"N","Y")</f>
        <v>N</v>
      </c>
    </row>
    <row r="4961" spans="1:18" hidden="1" x14ac:dyDescent="0.35">
      <c r="A4961" t="s">
        <v>15303</v>
      </c>
      <c r="B4961" t="s">
        <v>15322</v>
      </c>
      <c r="C4961" t="s">
        <v>15323</v>
      </c>
      <c r="D4961" t="s">
        <v>57</v>
      </c>
      <c r="E4961">
        <v>1998</v>
      </c>
      <c r="F4961">
        <v>2010</v>
      </c>
      <c r="J4961">
        <f t="shared" si="394"/>
        <v>0</v>
      </c>
      <c r="K4961" t="str">
        <f>IF(OR(J4961&gt;Ограничения!$B$1,Sheet!G14678&gt;Ограничения!$B$2,Sheet!H14678&gt;Ограничения!$B$2,Sheet!I14678&gt;Ограничения!$B$2,),"Not compatible","Compatible")</f>
        <v>Compatible</v>
      </c>
      <c r="L4961" t="str">
        <f t="shared" si="395"/>
        <v>Модификация</v>
      </c>
      <c r="M4961" s="3">
        <f t="shared" si="396"/>
        <v>1</v>
      </c>
      <c r="N4961" s="3" t="str">
        <f t="shared" si="397"/>
        <v>Y</v>
      </c>
      <c r="O4961" t="s">
        <v>28008</v>
      </c>
      <c r="Q4961" t="str">
        <f t="shared" si="393"/>
        <v>COPY 78c10.dat sel\78c10.dat</v>
      </c>
      <c r="R4961" t="str">
        <f>IF(ISNA(VLOOKUP(B4961,Rendered!$B$1:$C$1000,1,FALSE)),"N","Y")</f>
        <v>N</v>
      </c>
    </row>
    <row r="4962" spans="1:18" hidden="1" x14ac:dyDescent="0.35">
      <c r="A4962" t="s">
        <v>15303</v>
      </c>
      <c r="B4962" t="s">
        <v>15322</v>
      </c>
      <c r="C4962" t="s">
        <v>15323</v>
      </c>
      <c r="D4962" t="s">
        <v>57</v>
      </c>
      <c r="E4962">
        <v>1998</v>
      </c>
      <c r="F4962">
        <v>2010</v>
      </c>
      <c r="J4962">
        <f t="shared" si="394"/>
        <v>0</v>
      </c>
      <c r="K4962" t="str">
        <f>IF(OR(J4962&gt;Ограничения!$B$1,Sheet!G16754&gt;Ограничения!$B$2,Sheet!H16754&gt;Ограничения!$B$2,Sheet!I16754&gt;Ограничения!$B$2,),"Not compatible","Compatible")</f>
        <v>Not compatible</v>
      </c>
      <c r="L4962" t="str">
        <f t="shared" si="395"/>
        <v>Модификация</v>
      </c>
      <c r="M4962" s="3">
        <f t="shared" si="396"/>
        <v>0</v>
      </c>
      <c r="N4962" s="3" t="str">
        <f t="shared" si="397"/>
        <v>Y</v>
      </c>
      <c r="O4962" t="s">
        <v>28008</v>
      </c>
      <c r="Q4962" t="str">
        <f t="shared" si="393"/>
        <v>COPY 78c10.dat sel\78c10.dat</v>
      </c>
      <c r="R4962" t="str">
        <f>IF(ISNA(VLOOKUP(B4962,Rendered!$B$1:$C$1000,1,FALSE)),"N","Y")</f>
        <v>N</v>
      </c>
    </row>
    <row r="4963" spans="1:18" hidden="1" x14ac:dyDescent="0.35">
      <c r="A4963" t="s">
        <v>15303</v>
      </c>
      <c r="B4963" t="s">
        <v>15324</v>
      </c>
      <c r="C4963" t="s">
        <v>15325</v>
      </c>
      <c r="D4963" t="s">
        <v>58</v>
      </c>
      <c r="E4963">
        <v>1998</v>
      </c>
      <c r="F4963">
        <v>2018</v>
      </c>
      <c r="J4963">
        <f t="shared" si="394"/>
        <v>0</v>
      </c>
      <c r="K4963" t="str">
        <f>IF(OR(J4963&gt;Ограничения!$B$1,Sheet!G7904&gt;Ограничения!$B$2,Sheet!H7904&gt;Ограничения!$B$2,Sheet!I7904&gt;Ограничения!$B$2,),"Not compatible","Compatible")</f>
        <v>Compatible</v>
      </c>
      <c r="L4963" t="str">
        <f t="shared" si="395"/>
        <v>Модификация</v>
      </c>
      <c r="M4963" s="3">
        <f t="shared" si="396"/>
        <v>1</v>
      </c>
      <c r="N4963" s="3" t="str">
        <f t="shared" si="397"/>
        <v>Y</v>
      </c>
      <c r="O4963" t="s">
        <v>28008</v>
      </c>
      <c r="Q4963" t="str">
        <f t="shared" si="393"/>
        <v>COPY 78c11.dat sel\78c11.dat</v>
      </c>
      <c r="R4963" t="str">
        <f>IF(ISNA(VLOOKUP(B4963,Rendered!$B$1:$C$1000,1,FALSE)),"N","Y")</f>
        <v>N</v>
      </c>
    </row>
    <row r="4964" spans="1:18" hidden="1" x14ac:dyDescent="0.35">
      <c r="A4964" t="s">
        <v>15303</v>
      </c>
      <c r="B4964" t="s">
        <v>15324</v>
      </c>
      <c r="C4964" t="s">
        <v>15325</v>
      </c>
      <c r="D4964" t="s">
        <v>58</v>
      </c>
      <c r="E4964">
        <v>1998</v>
      </c>
      <c r="F4964">
        <v>2018</v>
      </c>
      <c r="J4964">
        <f t="shared" si="394"/>
        <v>0</v>
      </c>
      <c r="K4964" t="str">
        <f>IF(OR(J4964&gt;Ограничения!$B$1,Sheet!G11802&gt;Ограничения!$B$2,Sheet!H11802&gt;Ограничения!$B$2,Sheet!I11802&gt;Ограничения!$B$2,),"Not compatible","Compatible")</f>
        <v>Compatible</v>
      </c>
      <c r="L4964" t="str">
        <f t="shared" si="395"/>
        <v>Модификация</v>
      </c>
      <c r="M4964" s="3">
        <f t="shared" si="396"/>
        <v>1</v>
      </c>
      <c r="N4964" s="3" t="str">
        <f t="shared" si="397"/>
        <v>Y</v>
      </c>
      <c r="O4964" t="s">
        <v>28008</v>
      </c>
      <c r="Q4964" t="str">
        <f t="shared" si="393"/>
        <v>COPY 78c11.dat sel\78c11.dat</v>
      </c>
      <c r="R4964" t="str">
        <f>IF(ISNA(VLOOKUP(B4964,Rendered!$B$1:$C$1000,1,FALSE)),"N","Y")</f>
        <v>N</v>
      </c>
    </row>
    <row r="4965" spans="1:18" hidden="1" x14ac:dyDescent="0.35">
      <c r="A4965" t="s">
        <v>15303</v>
      </c>
      <c r="B4965" t="s">
        <v>15324</v>
      </c>
      <c r="C4965" t="s">
        <v>15325</v>
      </c>
      <c r="D4965" t="s">
        <v>58</v>
      </c>
      <c r="E4965">
        <v>1998</v>
      </c>
      <c r="F4965">
        <v>2018</v>
      </c>
      <c r="J4965">
        <f t="shared" si="394"/>
        <v>0</v>
      </c>
      <c r="K4965" t="str">
        <f>IF(OR(J4965&gt;Ограничения!$B$1,Sheet!G14679&gt;Ограничения!$B$2,Sheet!H14679&gt;Ограничения!$B$2,Sheet!I14679&gt;Ограничения!$B$2,),"Not compatible","Compatible")</f>
        <v>Compatible</v>
      </c>
      <c r="L4965" t="str">
        <f t="shared" si="395"/>
        <v>Модификация</v>
      </c>
      <c r="M4965" s="3">
        <f t="shared" si="396"/>
        <v>1</v>
      </c>
      <c r="N4965" s="3" t="str">
        <f t="shared" si="397"/>
        <v>Y</v>
      </c>
      <c r="O4965" t="s">
        <v>28008</v>
      </c>
      <c r="Q4965" t="str">
        <f t="shared" si="393"/>
        <v>COPY 78c11.dat sel\78c11.dat</v>
      </c>
      <c r="R4965" t="str">
        <f>IF(ISNA(VLOOKUP(B4965,Rendered!$B$1:$C$1000,1,FALSE)),"N","Y")</f>
        <v>N</v>
      </c>
    </row>
    <row r="4966" spans="1:18" hidden="1" x14ac:dyDescent="0.35">
      <c r="A4966" t="s">
        <v>15303</v>
      </c>
      <c r="B4966" t="s">
        <v>15324</v>
      </c>
      <c r="C4966" t="s">
        <v>15325</v>
      </c>
      <c r="D4966" t="s">
        <v>58</v>
      </c>
      <c r="E4966">
        <v>1998</v>
      </c>
      <c r="F4966">
        <v>2018</v>
      </c>
      <c r="J4966">
        <f t="shared" si="394"/>
        <v>0</v>
      </c>
      <c r="K4966" t="str">
        <f>IF(OR(J4966&gt;Ограничения!$B$1,Sheet!G16755&gt;Ограничения!$B$2,Sheet!H16755&gt;Ограничения!$B$2,Sheet!I16755&gt;Ограничения!$B$2,),"Not compatible","Compatible")</f>
        <v>Not compatible</v>
      </c>
      <c r="L4966" t="str">
        <f t="shared" si="395"/>
        <v>Модификация</v>
      </c>
      <c r="M4966" s="3">
        <f t="shared" si="396"/>
        <v>0</v>
      </c>
      <c r="N4966" s="3" t="str">
        <f t="shared" si="397"/>
        <v>Y</v>
      </c>
      <c r="O4966" t="s">
        <v>28008</v>
      </c>
      <c r="Q4966" t="str">
        <f t="shared" si="393"/>
        <v>COPY 78c11.dat sel\78c11.dat</v>
      </c>
      <c r="R4966" t="str">
        <f>IF(ISNA(VLOOKUP(B4966,Rendered!$B$1:$C$1000,1,FALSE)),"N","Y")</f>
        <v>N</v>
      </c>
    </row>
    <row r="4967" spans="1:18" hidden="1" x14ac:dyDescent="0.35">
      <c r="A4967" t="s">
        <v>15303</v>
      </c>
      <c r="B4967" t="s">
        <v>15326</v>
      </c>
      <c r="C4967" t="s">
        <v>15327</v>
      </c>
      <c r="D4967" t="s">
        <v>59</v>
      </c>
      <c r="E4967">
        <v>1998</v>
      </c>
      <c r="F4967">
        <v>2019</v>
      </c>
      <c r="J4967">
        <f t="shared" si="394"/>
        <v>0</v>
      </c>
      <c r="K4967" t="str">
        <f>IF(OR(J4967&gt;Ограничения!$B$1,Sheet!G7905&gt;Ограничения!$B$2,Sheet!H7905&gt;Ограничения!$B$2,Sheet!I7905&gt;Ограничения!$B$2,),"Not compatible","Compatible")</f>
        <v>Compatible</v>
      </c>
      <c r="L4967" t="str">
        <f t="shared" si="395"/>
        <v>Модификация</v>
      </c>
      <c r="M4967" s="3">
        <f t="shared" si="396"/>
        <v>1</v>
      </c>
      <c r="N4967" s="3" t="str">
        <f t="shared" si="397"/>
        <v>Y</v>
      </c>
      <c r="O4967" t="s">
        <v>28008</v>
      </c>
      <c r="Q4967" t="str">
        <f t="shared" si="393"/>
        <v>COPY 78c12.dat sel\78c12.dat</v>
      </c>
      <c r="R4967" t="str">
        <f>IF(ISNA(VLOOKUP(B4967,Rendered!$B$1:$C$1000,1,FALSE)),"N","Y")</f>
        <v>N</v>
      </c>
    </row>
    <row r="4968" spans="1:18" hidden="1" x14ac:dyDescent="0.35">
      <c r="A4968" t="s">
        <v>15303</v>
      </c>
      <c r="B4968" t="s">
        <v>15326</v>
      </c>
      <c r="C4968" t="s">
        <v>15327</v>
      </c>
      <c r="D4968" t="s">
        <v>59</v>
      </c>
      <c r="E4968">
        <v>1998</v>
      </c>
      <c r="F4968">
        <v>2019</v>
      </c>
      <c r="J4968">
        <f t="shared" si="394"/>
        <v>0</v>
      </c>
      <c r="K4968" t="str">
        <f>IF(OR(J4968&gt;Ограничения!$B$1,Sheet!G11803&gt;Ограничения!$B$2,Sheet!H11803&gt;Ограничения!$B$2,Sheet!I11803&gt;Ограничения!$B$2,),"Not compatible","Compatible")</f>
        <v>Compatible</v>
      </c>
      <c r="L4968" t="str">
        <f t="shared" si="395"/>
        <v>Модификация</v>
      </c>
      <c r="M4968" s="3">
        <f t="shared" si="396"/>
        <v>1</v>
      </c>
      <c r="N4968" s="3" t="str">
        <f t="shared" si="397"/>
        <v>Y</v>
      </c>
      <c r="O4968" t="s">
        <v>28008</v>
      </c>
      <c r="Q4968" t="str">
        <f t="shared" si="393"/>
        <v>COPY 78c12.dat sel\78c12.dat</v>
      </c>
      <c r="R4968" t="str">
        <f>IF(ISNA(VLOOKUP(B4968,Rendered!$B$1:$C$1000,1,FALSE)),"N","Y")</f>
        <v>N</v>
      </c>
    </row>
    <row r="4969" spans="1:18" hidden="1" x14ac:dyDescent="0.35">
      <c r="A4969" t="s">
        <v>15303</v>
      </c>
      <c r="B4969" t="s">
        <v>15326</v>
      </c>
      <c r="C4969" t="s">
        <v>15327</v>
      </c>
      <c r="D4969" t="s">
        <v>59</v>
      </c>
      <c r="E4969">
        <v>1998</v>
      </c>
      <c r="F4969">
        <v>2019</v>
      </c>
      <c r="J4969">
        <f t="shared" si="394"/>
        <v>0</v>
      </c>
      <c r="K4969" t="str">
        <f>IF(OR(J4969&gt;Ограничения!$B$1,Sheet!G14680&gt;Ограничения!$B$2,Sheet!H14680&gt;Ограничения!$B$2,Sheet!I14680&gt;Ограничения!$B$2,),"Not compatible","Compatible")</f>
        <v>Compatible</v>
      </c>
      <c r="L4969" t="str">
        <f t="shared" si="395"/>
        <v>Модификация</v>
      </c>
      <c r="M4969" s="3">
        <f t="shared" si="396"/>
        <v>1</v>
      </c>
      <c r="N4969" s="3" t="str">
        <f t="shared" si="397"/>
        <v>Y</v>
      </c>
      <c r="O4969" t="s">
        <v>28008</v>
      </c>
      <c r="Q4969" t="str">
        <f t="shared" si="393"/>
        <v>COPY 78c12.dat sel\78c12.dat</v>
      </c>
      <c r="R4969" t="str">
        <f>IF(ISNA(VLOOKUP(B4969,Rendered!$B$1:$C$1000,1,FALSE)),"N","Y")</f>
        <v>N</v>
      </c>
    </row>
    <row r="4970" spans="1:18" hidden="1" x14ac:dyDescent="0.35">
      <c r="A4970" t="s">
        <v>15303</v>
      </c>
      <c r="B4970" t="s">
        <v>15326</v>
      </c>
      <c r="C4970" t="s">
        <v>15327</v>
      </c>
      <c r="D4970" t="s">
        <v>59</v>
      </c>
      <c r="E4970">
        <v>1998</v>
      </c>
      <c r="F4970">
        <v>2019</v>
      </c>
      <c r="J4970">
        <f t="shared" si="394"/>
        <v>0</v>
      </c>
      <c r="K4970" t="str">
        <f>IF(OR(J4970&gt;Ограничения!$B$1,Sheet!G16756&gt;Ограничения!$B$2,Sheet!H16756&gt;Ограничения!$B$2,Sheet!I16756&gt;Ограничения!$B$2,),"Not compatible","Compatible")</f>
        <v>Compatible</v>
      </c>
      <c r="L4970" t="str">
        <f t="shared" si="395"/>
        <v>Модификация</v>
      </c>
      <c r="M4970" s="3">
        <f t="shared" si="396"/>
        <v>0</v>
      </c>
      <c r="N4970" s="3" t="str">
        <f t="shared" si="397"/>
        <v>Y</v>
      </c>
      <c r="O4970" t="s">
        <v>28008</v>
      </c>
      <c r="Q4970" t="str">
        <f t="shared" si="393"/>
        <v>COPY 78c12.dat sel\78c12.dat</v>
      </c>
      <c r="R4970" t="str">
        <f>IF(ISNA(VLOOKUP(B4970,Rendered!$B$1:$C$1000,1,FALSE)),"N","Y")</f>
        <v>N</v>
      </c>
    </row>
    <row r="4971" spans="1:18" hidden="1" x14ac:dyDescent="0.35">
      <c r="A4971" t="s">
        <v>15303</v>
      </c>
      <c r="B4971" t="s">
        <v>15328</v>
      </c>
      <c r="C4971" t="s">
        <v>15329</v>
      </c>
      <c r="D4971" t="s">
        <v>52</v>
      </c>
      <c r="E4971">
        <v>1998</v>
      </c>
      <c r="F4971">
        <v>2005</v>
      </c>
      <c r="J4971">
        <f t="shared" si="394"/>
        <v>0</v>
      </c>
      <c r="K4971" t="str">
        <f>IF(OR(J4971&gt;Ограничения!$B$1,Sheet!G7906&gt;Ограничения!$B$2,Sheet!H7906&gt;Ограничения!$B$2,Sheet!I7906&gt;Ограничения!$B$2,),"Not compatible","Compatible")</f>
        <v>Compatible</v>
      </c>
      <c r="L4971" t="str">
        <f t="shared" si="395"/>
        <v>Модификация</v>
      </c>
      <c r="M4971" s="3">
        <f t="shared" si="396"/>
        <v>1</v>
      </c>
      <c r="N4971" s="3" t="str">
        <f t="shared" si="397"/>
        <v>Y</v>
      </c>
      <c r="O4971" t="s">
        <v>28008</v>
      </c>
      <c r="Q4971" t="str">
        <f t="shared" si="393"/>
        <v>COPY 78c13.dat sel\78c13.dat</v>
      </c>
      <c r="R4971" t="str">
        <f>IF(ISNA(VLOOKUP(B4971,Rendered!$B$1:$C$1000,1,FALSE)),"N","Y")</f>
        <v>N</v>
      </c>
    </row>
    <row r="4972" spans="1:18" hidden="1" x14ac:dyDescent="0.35">
      <c r="A4972" t="s">
        <v>15303</v>
      </c>
      <c r="B4972" t="s">
        <v>15328</v>
      </c>
      <c r="C4972" t="s">
        <v>15329</v>
      </c>
      <c r="D4972" t="s">
        <v>52</v>
      </c>
      <c r="E4972">
        <v>1998</v>
      </c>
      <c r="F4972">
        <v>2005</v>
      </c>
      <c r="J4972">
        <f t="shared" si="394"/>
        <v>0</v>
      </c>
      <c r="K4972" t="str">
        <f>IF(OR(J4972&gt;Ограничения!$B$1,Sheet!G11804&gt;Ограничения!$B$2,Sheet!H11804&gt;Ограничения!$B$2,Sheet!I11804&gt;Ограничения!$B$2,),"Not compatible","Compatible")</f>
        <v>Compatible</v>
      </c>
      <c r="L4972" t="str">
        <f t="shared" si="395"/>
        <v>Модификация</v>
      </c>
      <c r="M4972" s="3">
        <f t="shared" si="396"/>
        <v>1</v>
      </c>
      <c r="N4972" s="3" t="str">
        <f t="shared" si="397"/>
        <v>Y</v>
      </c>
      <c r="O4972" t="s">
        <v>28008</v>
      </c>
      <c r="Q4972" t="str">
        <f t="shared" si="393"/>
        <v>COPY 78c13.dat sel\78c13.dat</v>
      </c>
      <c r="R4972" t="str">
        <f>IF(ISNA(VLOOKUP(B4972,Rendered!$B$1:$C$1000,1,FALSE)),"N","Y")</f>
        <v>N</v>
      </c>
    </row>
    <row r="4973" spans="1:18" hidden="1" x14ac:dyDescent="0.35">
      <c r="A4973" t="s">
        <v>15303</v>
      </c>
      <c r="B4973" t="s">
        <v>15328</v>
      </c>
      <c r="C4973" t="s">
        <v>15329</v>
      </c>
      <c r="D4973" t="s">
        <v>52</v>
      </c>
      <c r="E4973">
        <v>1998</v>
      </c>
      <c r="F4973">
        <v>2005</v>
      </c>
      <c r="J4973">
        <f t="shared" si="394"/>
        <v>0</v>
      </c>
      <c r="K4973" t="str">
        <f>IF(OR(J4973&gt;Ограничения!$B$1,Sheet!G14681&gt;Ограничения!$B$2,Sheet!H14681&gt;Ограничения!$B$2,Sheet!I14681&gt;Ограничения!$B$2,),"Not compatible","Compatible")</f>
        <v>Compatible</v>
      </c>
      <c r="L4973" t="str">
        <f t="shared" si="395"/>
        <v>Модификация</v>
      </c>
      <c r="M4973" s="3">
        <f t="shared" si="396"/>
        <v>1</v>
      </c>
      <c r="N4973" s="3" t="str">
        <f t="shared" si="397"/>
        <v>Y</v>
      </c>
      <c r="O4973" t="s">
        <v>28008</v>
      </c>
      <c r="Q4973" t="str">
        <f t="shared" ref="Q4973:Q5036" si="398">_xlfn.CONCAT("COPY ",B4973,".dat sel\",B4973,".dat")</f>
        <v>COPY 78c13.dat sel\78c13.dat</v>
      </c>
      <c r="R4973" t="str">
        <f>IF(ISNA(VLOOKUP(B4973,Rendered!$B$1:$C$1000,1,FALSE)),"N","Y")</f>
        <v>N</v>
      </c>
    </row>
    <row r="4974" spans="1:18" hidden="1" x14ac:dyDescent="0.35">
      <c r="A4974" t="s">
        <v>15303</v>
      </c>
      <c r="B4974" t="s">
        <v>15328</v>
      </c>
      <c r="C4974" t="s">
        <v>15329</v>
      </c>
      <c r="D4974" t="s">
        <v>52</v>
      </c>
      <c r="E4974">
        <v>1998</v>
      </c>
      <c r="F4974">
        <v>2005</v>
      </c>
      <c r="J4974">
        <f t="shared" si="394"/>
        <v>0</v>
      </c>
      <c r="K4974" t="str">
        <f>IF(OR(J4974&gt;Ограничения!$B$1,Sheet!G16757&gt;Ограничения!$B$2,Sheet!H16757&gt;Ограничения!$B$2,Sheet!I16757&gt;Ограничения!$B$2,),"Not compatible","Compatible")</f>
        <v>Not compatible</v>
      </c>
      <c r="L4974" t="str">
        <f t="shared" si="395"/>
        <v>Модификация</v>
      </c>
      <c r="M4974" s="3">
        <f t="shared" si="396"/>
        <v>0</v>
      </c>
      <c r="N4974" s="3" t="str">
        <f t="shared" si="397"/>
        <v>Y</v>
      </c>
      <c r="O4974" t="s">
        <v>28008</v>
      </c>
      <c r="Q4974" t="str">
        <f t="shared" si="398"/>
        <v>COPY 78c13.dat sel\78c13.dat</v>
      </c>
      <c r="R4974" t="str">
        <f>IF(ISNA(VLOOKUP(B4974,Rendered!$B$1:$C$1000,1,FALSE)),"N","Y")</f>
        <v>N</v>
      </c>
    </row>
    <row r="4975" spans="1:18" hidden="1" x14ac:dyDescent="0.35">
      <c r="A4975" t="s">
        <v>15303</v>
      </c>
      <c r="B4975" t="s">
        <v>15330</v>
      </c>
      <c r="C4975" t="s">
        <v>15331</v>
      </c>
      <c r="D4975" t="s">
        <v>24</v>
      </c>
      <c r="E4975">
        <v>1998</v>
      </c>
      <c r="F4975">
        <v>2020</v>
      </c>
      <c r="J4975">
        <f t="shared" si="394"/>
        <v>0</v>
      </c>
      <c r="K4975" t="str">
        <f>IF(OR(J4975&gt;Ограничения!$B$1,Sheet!G7907&gt;Ограничения!$B$2,Sheet!H7907&gt;Ограничения!$B$2,Sheet!I7907&gt;Ограничения!$B$2,),"Not compatible","Compatible")</f>
        <v>Compatible</v>
      </c>
      <c r="L4975" t="str">
        <f t="shared" si="395"/>
        <v>Модификация</v>
      </c>
      <c r="M4975" s="3">
        <f t="shared" si="396"/>
        <v>1</v>
      </c>
      <c r="N4975" s="3" t="str">
        <f t="shared" si="397"/>
        <v>Y</v>
      </c>
      <c r="O4975" t="s">
        <v>28008</v>
      </c>
      <c r="Q4975" t="str">
        <f t="shared" si="398"/>
        <v>COPY 78c14.dat sel\78c14.dat</v>
      </c>
      <c r="R4975" t="str">
        <f>IF(ISNA(VLOOKUP(B4975,Rendered!$B$1:$C$1000,1,FALSE)),"N","Y")</f>
        <v>N</v>
      </c>
    </row>
    <row r="4976" spans="1:18" hidden="1" x14ac:dyDescent="0.35">
      <c r="A4976" t="s">
        <v>15303</v>
      </c>
      <c r="B4976" t="s">
        <v>15330</v>
      </c>
      <c r="C4976" t="s">
        <v>15331</v>
      </c>
      <c r="D4976" t="s">
        <v>24</v>
      </c>
      <c r="E4976">
        <v>1998</v>
      </c>
      <c r="F4976">
        <v>2020</v>
      </c>
      <c r="J4976">
        <f t="shared" si="394"/>
        <v>0</v>
      </c>
      <c r="K4976" t="str">
        <f>IF(OR(J4976&gt;Ограничения!$B$1,Sheet!G11805&gt;Ограничения!$B$2,Sheet!H11805&gt;Ограничения!$B$2,Sheet!I11805&gt;Ограничения!$B$2,),"Not compatible","Compatible")</f>
        <v>Compatible</v>
      </c>
      <c r="L4976" t="str">
        <f t="shared" si="395"/>
        <v>Модификация</v>
      </c>
      <c r="M4976" s="3">
        <f t="shared" si="396"/>
        <v>1</v>
      </c>
      <c r="N4976" s="3" t="str">
        <f t="shared" si="397"/>
        <v>Y</v>
      </c>
      <c r="O4976" t="s">
        <v>28008</v>
      </c>
      <c r="Q4976" t="str">
        <f t="shared" si="398"/>
        <v>COPY 78c14.dat sel\78c14.dat</v>
      </c>
      <c r="R4976" t="str">
        <f>IF(ISNA(VLOOKUP(B4976,Rendered!$B$1:$C$1000,1,FALSE)),"N","Y")</f>
        <v>N</v>
      </c>
    </row>
    <row r="4977" spans="1:18" hidden="1" x14ac:dyDescent="0.35">
      <c r="A4977" t="s">
        <v>15303</v>
      </c>
      <c r="B4977" t="s">
        <v>15330</v>
      </c>
      <c r="C4977" t="s">
        <v>15331</v>
      </c>
      <c r="D4977" t="s">
        <v>24</v>
      </c>
      <c r="E4977">
        <v>1998</v>
      </c>
      <c r="F4977">
        <v>2020</v>
      </c>
      <c r="J4977">
        <f t="shared" si="394"/>
        <v>0</v>
      </c>
      <c r="K4977" t="str">
        <f>IF(OR(J4977&gt;Ограничения!$B$1,Sheet!G14682&gt;Ограничения!$B$2,Sheet!H14682&gt;Ограничения!$B$2,Sheet!I14682&gt;Ограничения!$B$2,),"Not compatible","Compatible")</f>
        <v>Compatible</v>
      </c>
      <c r="L4977" t="str">
        <f t="shared" si="395"/>
        <v>Модификация</v>
      </c>
      <c r="M4977" s="3">
        <f t="shared" si="396"/>
        <v>1</v>
      </c>
      <c r="N4977" s="3" t="str">
        <f t="shared" si="397"/>
        <v>Y</v>
      </c>
      <c r="O4977" t="s">
        <v>28008</v>
      </c>
      <c r="Q4977" t="str">
        <f t="shared" si="398"/>
        <v>COPY 78c14.dat sel\78c14.dat</v>
      </c>
      <c r="R4977" t="str">
        <f>IF(ISNA(VLOOKUP(B4977,Rendered!$B$1:$C$1000,1,FALSE)),"N","Y")</f>
        <v>N</v>
      </c>
    </row>
    <row r="4978" spans="1:18" hidden="1" x14ac:dyDescent="0.35">
      <c r="A4978" t="s">
        <v>15303</v>
      </c>
      <c r="B4978" t="s">
        <v>15330</v>
      </c>
      <c r="C4978" t="s">
        <v>15331</v>
      </c>
      <c r="D4978" t="s">
        <v>24</v>
      </c>
      <c r="E4978">
        <v>1998</v>
      </c>
      <c r="F4978">
        <v>2020</v>
      </c>
      <c r="J4978">
        <f t="shared" si="394"/>
        <v>0</v>
      </c>
      <c r="K4978" t="str">
        <f>IF(OR(J4978&gt;Ограничения!$B$1,Sheet!G16758&gt;Ограничения!$B$2,Sheet!H16758&gt;Ограничения!$B$2,Sheet!I16758&gt;Ограничения!$B$2,),"Not compatible","Compatible")</f>
        <v>Compatible</v>
      </c>
      <c r="L4978" t="str">
        <f t="shared" si="395"/>
        <v>Модификация</v>
      </c>
      <c r="M4978" s="3">
        <f t="shared" si="396"/>
        <v>0</v>
      </c>
      <c r="N4978" s="3" t="str">
        <f t="shared" si="397"/>
        <v>Y</v>
      </c>
      <c r="O4978" t="s">
        <v>28008</v>
      </c>
      <c r="Q4978" t="str">
        <f t="shared" si="398"/>
        <v>COPY 78c14.dat sel\78c14.dat</v>
      </c>
      <c r="R4978" t="str">
        <f>IF(ISNA(VLOOKUP(B4978,Rendered!$B$1:$C$1000,1,FALSE)),"N","Y")</f>
        <v>N</v>
      </c>
    </row>
    <row r="4979" spans="1:18" hidden="1" x14ac:dyDescent="0.35">
      <c r="A4979" t="s">
        <v>15303</v>
      </c>
      <c r="B4979" t="s">
        <v>15332</v>
      </c>
      <c r="C4979" t="s">
        <v>15333</v>
      </c>
      <c r="D4979" t="s">
        <v>27</v>
      </c>
      <c r="E4979">
        <v>1998</v>
      </c>
      <c r="F4979">
        <v>2009</v>
      </c>
      <c r="J4979">
        <f t="shared" si="394"/>
        <v>0</v>
      </c>
      <c r="K4979" t="str">
        <f>IF(OR(J4979&gt;Ограничения!$B$1,Sheet!G7908&gt;Ограничения!$B$2,Sheet!H7908&gt;Ограничения!$B$2,Sheet!I7908&gt;Ограничения!$B$2,),"Not compatible","Compatible")</f>
        <v>Compatible</v>
      </c>
      <c r="L4979" t="str">
        <f t="shared" si="395"/>
        <v>Модификация</v>
      </c>
      <c r="M4979" s="3">
        <f t="shared" si="396"/>
        <v>1</v>
      </c>
      <c r="N4979" s="3" t="str">
        <f t="shared" si="397"/>
        <v>Y</v>
      </c>
      <c r="O4979" t="s">
        <v>28008</v>
      </c>
      <c r="Q4979" t="str">
        <f t="shared" si="398"/>
        <v>COPY 78c15.dat sel\78c15.dat</v>
      </c>
      <c r="R4979" t="str">
        <f>IF(ISNA(VLOOKUP(B4979,Rendered!$B$1:$C$1000,1,FALSE)),"N","Y")</f>
        <v>N</v>
      </c>
    </row>
    <row r="4980" spans="1:18" hidden="1" x14ac:dyDescent="0.35">
      <c r="A4980" t="s">
        <v>15303</v>
      </c>
      <c r="B4980" t="s">
        <v>15332</v>
      </c>
      <c r="C4980" t="s">
        <v>15333</v>
      </c>
      <c r="D4980" t="s">
        <v>27</v>
      </c>
      <c r="E4980">
        <v>1998</v>
      </c>
      <c r="F4980">
        <v>2009</v>
      </c>
      <c r="J4980">
        <f t="shared" si="394"/>
        <v>0</v>
      </c>
      <c r="K4980" t="str">
        <f>IF(OR(J4980&gt;Ограничения!$B$1,Sheet!G11806&gt;Ограничения!$B$2,Sheet!H11806&gt;Ограничения!$B$2,Sheet!I11806&gt;Ограничения!$B$2,),"Not compatible","Compatible")</f>
        <v>Compatible</v>
      </c>
      <c r="L4980" t="str">
        <f t="shared" si="395"/>
        <v>Модификация</v>
      </c>
      <c r="M4980" s="3">
        <f t="shared" si="396"/>
        <v>1</v>
      </c>
      <c r="N4980" s="3" t="str">
        <f t="shared" si="397"/>
        <v>Y</v>
      </c>
      <c r="O4980" t="s">
        <v>28008</v>
      </c>
      <c r="Q4980" t="str">
        <f t="shared" si="398"/>
        <v>COPY 78c15.dat sel\78c15.dat</v>
      </c>
      <c r="R4980" t="str">
        <f>IF(ISNA(VLOOKUP(B4980,Rendered!$B$1:$C$1000,1,FALSE)),"N","Y")</f>
        <v>N</v>
      </c>
    </row>
    <row r="4981" spans="1:18" hidden="1" x14ac:dyDescent="0.35">
      <c r="A4981" t="s">
        <v>15303</v>
      </c>
      <c r="B4981" t="s">
        <v>15332</v>
      </c>
      <c r="C4981" t="s">
        <v>15333</v>
      </c>
      <c r="D4981" t="s">
        <v>27</v>
      </c>
      <c r="E4981">
        <v>1998</v>
      </c>
      <c r="F4981">
        <v>2009</v>
      </c>
      <c r="J4981">
        <f t="shared" si="394"/>
        <v>0</v>
      </c>
      <c r="K4981" t="str">
        <f>IF(OR(J4981&gt;Ограничения!$B$1,Sheet!G14683&gt;Ограничения!$B$2,Sheet!H14683&gt;Ограничения!$B$2,Sheet!I14683&gt;Ограничения!$B$2,),"Not compatible","Compatible")</f>
        <v>Compatible</v>
      </c>
      <c r="L4981" t="str">
        <f t="shared" si="395"/>
        <v>Модификация</v>
      </c>
      <c r="M4981" s="3">
        <f t="shared" si="396"/>
        <v>1</v>
      </c>
      <c r="N4981" s="3" t="str">
        <f t="shared" si="397"/>
        <v>Y</v>
      </c>
      <c r="O4981" t="s">
        <v>28008</v>
      </c>
      <c r="Q4981" t="str">
        <f t="shared" si="398"/>
        <v>COPY 78c15.dat sel\78c15.dat</v>
      </c>
      <c r="R4981" t="str">
        <f>IF(ISNA(VLOOKUP(B4981,Rendered!$B$1:$C$1000,1,FALSE)),"N","Y")</f>
        <v>N</v>
      </c>
    </row>
    <row r="4982" spans="1:18" hidden="1" x14ac:dyDescent="0.35">
      <c r="A4982" t="s">
        <v>15303</v>
      </c>
      <c r="B4982" t="s">
        <v>15332</v>
      </c>
      <c r="C4982" t="s">
        <v>15333</v>
      </c>
      <c r="D4982" t="s">
        <v>27</v>
      </c>
      <c r="E4982">
        <v>1998</v>
      </c>
      <c r="F4982">
        <v>2009</v>
      </c>
      <c r="J4982">
        <f t="shared" si="394"/>
        <v>0</v>
      </c>
      <c r="K4982" t="str">
        <f>IF(OR(J4982&gt;Ограничения!$B$1,Sheet!G16759&gt;Ограничения!$B$2,Sheet!H16759&gt;Ограничения!$B$2,Sheet!I16759&gt;Ограничения!$B$2,),"Not compatible","Compatible")</f>
        <v>Compatible</v>
      </c>
      <c r="L4982" t="str">
        <f t="shared" si="395"/>
        <v>Модификация</v>
      </c>
      <c r="M4982" s="3">
        <f t="shared" si="396"/>
        <v>0</v>
      </c>
      <c r="N4982" s="3" t="str">
        <f t="shared" si="397"/>
        <v>Y</v>
      </c>
      <c r="O4982" t="s">
        <v>28008</v>
      </c>
      <c r="Q4982" t="str">
        <f t="shared" si="398"/>
        <v>COPY 78c15.dat sel\78c15.dat</v>
      </c>
      <c r="R4982" t="str">
        <f>IF(ISNA(VLOOKUP(B4982,Rendered!$B$1:$C$1000,1,FALSE)),"N","Y")</f>
        <v>N</v>
      </c>
    </row>
    <row r="4983" spans="1:18" hidden="1" x14ac:dyDescent="0.35">
      <c r="A4983" t="s">
        <v>15303</v>
      </c>
      <c r="B4983" t="s">
        <v>15334</v>
      </c>
      <c r="C4983" t="s">
        <v>15335</v>
      </c>
      <c r="D4983" t="s">
        <v>52</v>
      </c>
      <c r="E4983">
        <v>1998</v>
      </c>
      <c r="F4983">
        <v>2006</v>
      </c>
      <c r="J4983">
        <f t="shared" si="394"/>
        <v>0</v>
      </c>
      <c r="K4983" t="str">
        <f>IF(OR(J4983&gt;Ограничения!$B$1,Sheet!G7909&gt;Ограничения!$B$2,Sheet!H7909&gt;Ограничения!$B$2,Sheet!I7909&gt;Ограничения!$B$2,),"Not compatible","Compatible")</f>
        <v>Compatible</v>
      </c>
      <c r="L4983" t="str">
        <f t="shared" si="395"/>
        <v>Модификация</v>
      </c>
      <c r="M4983" s="3">
        <f t="shared" si="396"/>
        <v>1</v>
      </c>
      <c r="N4983" s="3" t="str">
        <f t="shared" si="397"/>
        <v>Y</v>
      </c>
      <c r="O4983" t="s">
        <v>28008</v>
      </c>
      <c r="Q4983" t="str">
        <f t="shared" si="398"/>
        <v>COPY 78c16.dat sel\78c16.dat</v>
      </c>
      <c r="R4983" t="str">
        <f>IF(ISNA(VLOOKUP(B4983,Rendered!$B$1:$C$1000,1,FALSE)),"N","Y")</f>
        <v>N</v>
      </c>
    </row>
    <row r="4984" spans="1:18" hidden="1" x14ac:dyDescent="0.35">
      <c r="A4984" t="s">
        <v>15303</v>
      </c>
      <c r="B4984" t="s">
        <v>15334</v>
      </c>
      <c r="C4984" t="s">
        <v>15335</v>
      </c>
      <c r="D4984" t="s">
        <v>52</v>
      </c>
      <c r="E4984">
        <v>1998</v>
      </c>
      <c r="F4984">
        <v>2006</v>
      </c>
      <c r="J4984">
        <f t="shared" si="394"/>
        <v>0</v>
      </c>
      <c r="K4984" t="str">
        <f>IF(OR(J4984&gt;Ограничения!$B$1,Sheet!G11807&gt;Ограничения!$B$2,Sheet!H11807&gt;Ограничения!$B$2,Sheet!I11807&gt;Ограничения!$B$2,),"Not compatible","Compatible")</f>
        <v>Compatible</v>
      </c>
      <c r="L4984" t="str">
        <f t="shared" si="395"/>
        <v>Модификация</v>
      </c>
      <c r="M4984" s="3">
        <f t="shared" si="396"/>
        <v>1</v>
      </c>
      <c r="N4984" s="3" t="str">
        <f t="shared" si="397"/>
        <v>Y</v>
      </c>
      <c r="O4984" t="s">
        <v>28008</v>
      </c>
      <c r="Q4984" t="str">
        <f t="shared" si="398"/>
        <v>COPY 78c16.dat sel\78c16.dat</v>
      </c>
      <c r="R4984" t="str">
        <f>IF(ISNA(VLOOKUP(B4984,Rendered!$B$1:$C$1000,1,FALSE)),"N","Y")</f>
        <v>N</v>
      </c>
    </row>
    <row r="4985" spans="1:18" hidden="1" x14ac:dyDescent="0.35">
      <c r="A4985" t="s">
        <v>15303</v>
      </c>
      <c r="B4985" t="s">
        <v>15334</v>
      </c>
      <c r="C4985" t="s">
        <v>15335</v>
      </c>
      <c r="D4985" t="s">
        <v>52</v>
      </c>
      <c r="E4985">
        <v>1998</v>
      </c>
      <c r="F4985">
        <v>2006</v>
      </c>
      <c r="J4985">
        <f t="shared" si="394"/>
        <v>0</v>
      </c>
      <c r="K4985" t="str">
        <f>IF(OR(J4985&gt;Ограничения!$B$1,Sheet!G14684&gt;Ограничения!$B$2,Sheet!H14684&gt;Ограничения!$B$2,Sheet!I14684&gt;Ограничения!$B$2,),"Not compatible","Compatible")</f>
        <v>Compatible</v>
      </c>
      <c r="L4985" t="str">
        <f t="shared" si="395"/>
        <v>Модификация</v>
      </c>
      <c r="M4985" s="3">
        <f t="shared" si="396"/>
        <v>1</v>
      </c>
      <c r="N4985" s="3" t="str">
        <f t="shared" si="397"/>
        <v>Y</v>
      </c>
      <c r="O4985" t="s">
        <v>28008</v>
      </c>
      <c r="Q4985" t="str">
        <f t="shared" si="398"/>
        <v>COPY 78c16.dat sel\78c16.dat</v>
      </c>
      <c r="R4985" t="str">
        <f>IF(ISNA(VLOOKUP(B4985,Rendered!$B$1:$C$1000,1,FALSE)),"N","Y")</f>
        <v>N</v>
      </c>
    </row>
    <row r="4986" spans="1:18" hidden="1" x14ac:dyDescent="0.35">
      <c r="A4986" t="s">
        <v>15303</v>
      </c>
      <c r="B4986" t="s">
        <v>15334</v>
      </c>
      <c r="C4986" t="s">
        <v>15335</v>
      </c>
      <c r="D4986" t="s">
        <v>52</v>
      </c>
      <c r="E4986">
        <v>1998</v>
      </c>
      <c r="F4986">
        <v>2006</v>
      </c>
      <c r="J4986">
        <f t="shared" si="394"/>
        <v>0</v>
      </c>
      <c r="K4986" t="str">
        <f>IF(OR(J4986&gt;Ограничения!$B$1,Sheet!G16760&gt;Ограничения!$B$2,Sheet!H16760&gt;Ограничения!$B$2,Sheet!I16760&gt;Ограничения!$B$2,),"Not compatible","Compatible")</f>
        <v>Compatible</v>
      </c>
      <c r="L4986" t="str">
        <f t="shared" si="395"/>
        <v>Модификация</v>
      </c>
      <c r="M4986" s="3">
        <f t="shared" si="396"/>
        <v>0</v>
      </c>
      <c r="N4986" s="3" t="str">
        <f t="shared" si="397"/>
        <v>Y</v>
      </c>
      <c r="O4986" t="s">
        <v>28008</v>
      </c>
      <c r="Q4986" t="str">
        <f t="shared" si="398"/>
        <v>COPY 78c16.dat sel\78c16.dat</v>
      </c>
      <c r="R4986" t="str">
        <f>IF(ISNA(VLOOKUP(B4986,Rendered!$B$1:$C$1000,1,FALSE)),"N","Y")</f>
        <v>N</v>
      </c>
    </row>
    <row r="4987" spans="1:18" hidden="1" x14ac:dyDescent="0.35">
      <c r="A4987" t="s">
        <v>15303</v>
      </c>
      <c r="B4987" t="s">
        <v>15336</v>
      </c>
      <c r="C4987" t="s">
        <v>15337</v>
      </c>
      <c r="D4987" t="s">
        <v>30</v>
      </c>
      <c r="E4987">
        <v>2000</v>
      </c>
      <c r="F4987">
        <v>2007</v>
      </c>
      <c r="J4987">
        <f t="shared" si="394"/>
        <v>0</v>
      </c>
      <c r="K4987" t="str">
        <f>IF(OR(J4987&gt;Ограничения!$B$1,Sheet!G7910&gt;Ограничения!$B$2,Sheet!H7910&gt;Ограничения!$B$2,Sheet!I7910&gt;Ограничения!$B$2,),"Not compatible","Compatible")</f>
        <v>Compatible</v>
      </c>
      <c r="L4987" t="str">
        <f t="shared" si="395"/>
        <v>Модификация</v>
      </c>
      <c r="M4987" s="3">
        <f t="shared" si="396"/>
        <v>1</v>
      </c>
      <c r="N4987" s="3" t="str">
        <f t="shared" si="397"/>
        <v>Y</v>
      </c>
      <c r="O4987" t="s">
        <v>28008</v>
      </c>
      <c r="Q4987" t="str">
        <f t="shared" si="398"/>
        <v>COPY 78c17.dat sel\78c17.dat</v>
      </c>
      <c r="R4987" t="str">
        <f>IF(ISNA(VLOOKUP(B4987,Rendered!$B$1:$C$1000,1,FALSE)),"N","Y")</f>
        <v>N</v>
      </c>
    </row>
    <row r="4988" spans="1:18" hidden="1" x14ac:dyDescent="0.35">
      <c r="A4988" t="s">
        <v>15303</v>
      </c>
      <c r="B4988" t="s">
        <v>15336</v>
      </c>
      <c r="C4988" t="s">
        <v>15337</v>
      </c>
      <c r="D4988" t="s">
        <v>30</v>
      </c>
      <c r="E4988">
        <v>2000</v>
      </c>
      <c r="F4988">
        <v>2007</v>
      </c>
      <c r="J4988">
        <f t="shared" si="394"/>
        <v>0</v>
      </c>
      <c r="K4988" t="str">
        <f>IF(OR(J4988&gt;Ограничения!$B$1,Sheet!G11808&gt;Ограничения!$B$2,Sheet!H11808&gt;Ограничения!$B$2,Sheet!I11808&gt;Ограничения!$B$2,),"Not compatible","Compatible")</f>
        <v>Compatible</v>
      </c>
      <c r="L4988" t="str">
        <f t="shared" si="395"/>
        <v>Модификация</v>
      </c>
      <c r="M4988" s="3">
        <f t="shared" si="396"/>
        <v>1</v>
      </c>
      <c r="N4988" s="3" t="str">
        <f t="shared" si="397"/>
        <v>Y</v>
      </c>
      <c r="O4988" t="s">
        <v>28008</v>
      </c>
      <c r="Q4988" t="str">
        <f t="shared" si="398"/>
        <v>COPY 78c17.dat sel\78c17.dat</v>
      </c>
      <c r="R4988" t="str">
        <f>IF(ISNA(VLOOKUP(B4988,Rendered!$B$1:$C$1000,1,FALSE)),"N","Y")</f>
        <v>N</v>
      </c>
    </row>
    <row r="4989" spans="1:18" hidden="1" x14ac:dyDescent="0.35">
      <c r="A4989" t="s">
        <v>15303</v>
      </c>
      <c r="B4989" t="s">
        <v>15336</v>
      </c>
      <c r="C4989" t="s">
        <v>15337</v>
      </c>
      <c r="D4989" t="s">
        <v>30</v>
      </c>
      <c r="E4989">
        <v>2000</v>
      </c>
      <c r="F4989">
        <v>2007</v>
      </c>
      <c r="J4989">
        <f t="shared" si="394"/>
        <v>0</v>
      </c>
      <c r="K4989" t="str">
        <f>IF(OR(J4989&gt;Ограничения!$B$1,Sheet!G14685&gt;Ограничения!$B$2,Sheet!H14685&gt;Ограничения!$B$2,Sheet!I14685&gt;Ограничения!$B$2,),"Not compatible","Compatible")</f>
        <v>Compatible</v>
      </c>
      <c r="L4989" t="str">
        <f t="shared" si="395"/>
        <v>Модификация</v>
      </c>
      <c r="M4989" s="3">
        <f t="shared" si="396"/>
        <v>1</v>
      </c>
      <c r="N4989" s="3" t="str">
        <f t="shared" si="397"/>
        <v>Y</v>
      </c>
      <c r="O4989" t="s">
        <v>28008</v>
      </c>
      <c r="Q4989" t="str">
        <f t="shared" si="398"/>
        <v>COPY 78c17.dat sel\78c17.dat</v>
      </c>
      <c r="R4989" t="str">
        <f>IF(ISNA(VLOOKUP(B4989,Rendered!$B$1:$C$1000,1,FALSE)),"N","Y")</f>
        <v>N</v>
      </c>
    </row>
    <row r="4990" spans="1:18" hidden="1" x14ac:dyDescent="0.35">
      <c r="A4990" t="s">
        <v>15303</v>
      </c>
      <c r="B4990" t="s">
        <v>15336</v>
      </c>
      <c r="C4990" t="s">
        <v>15337</v>
      </c>
      <c r="D4990" t="s">
        <v>30</v>
      </c>
      <c r="E4990">
        <v>2000</v>
      </c>
      <c r="F4990">
        <v>2007</v>
      </c>
      <c r="J4990">
        <f t="shared" si="394"/>
        <v>0</v>
      </c>
      <c r="K4990" t="str">
        <f>IF(OR(J4990&gt;Ограничения!$B$1,Sheet!G16761&gt;Ограничения!$B$2,Sheet!H16761&gt;Ограничения!$B$2,Sheet!I16761&gt;Ограничения!$B$2,),"Not compatible","Compatible")</f>
        <v>Compatible</v>
      </c>
      <c r="L4990" t="str">
        <f t="shared" si="395"/>
        <v>Модификация</v>
      </c>
      <c r="M4990" s="3">
        <f t="shared" si="396"/>
        <v>0</v>
      </c>
      <c r="N4990" s="3" t="str">
        <f t="shared" si="397"/>
        <v>Y</v>
      </c>
      <c r="O4990" t="s">
        <v>28008</v>
      </c>
      <c r="Q4990" t="str">
        <f t="shared" si="398"/>
        <v>COPY 78c17.dat sel\78c17.dat</v>
      </c>
      <c r="R4990" t="str">
        <f>IF(ISNA(VLOOKUP(B4990,Rendered!$B$1:$C$1000,1,FALSE)),"N","Y")</f>
        <v>N</v>
      </c>
    </row>
    <row r="4991" spans="1:18" hidden="1" x14ac:dyDescent="0.35">
      <c r="A4991" t="s">
        <v>15303</v>
      </c>
      <c r="B4991" t="s">
        <v>15338</v>
      </c>
      <c r="C4991" t="s">
        <v>15339</v>
      </c>
      <c r="D4991" t="s">
        <v>57</v>
      </c>
      <c r="E4991">
        <v>1998</v>
      </c>
      <c r="F4991">
        <v>2017</v>
      </c>
      <c r="J4991">
        <f t="shared" si="394"/>
        <v>0</v>
      </c>
      <c r="K4991" t="str">
        <f>IF(OR(J4991&gt;Ограничения!$B$1,Sheet!G7911&gt;Ограничения!$B$2,Sheet!H7911&gt;Ограничения!$B$2,Sheet!I7911&gt;Ограничения!$B$2,),"Not compatible","Compatible")</f>
        <v>Compatible</v>
      </c>
      <c r="L4991" t="str">
        <f t="shared" si="395"/>
        <v>Модификация</v>
      </c>
      <c r="M4991" s="3">
        <f t="shared" si="396"/>
        <v>1</v>
      </c>
      <c r="N4991" s="3" t="str">
        <f t="shared" si="397"/>
        <v>Y</v>
      </c>
      <c r="O4991" t="s">
        <v>28008</v>
      </c>
      <c r="Q4991" t="str">
        <f t="shared" si="398"/>
        <v>COPY 78c18.dat sel\78c18.dat</v>
      </c>
      <c r="R4991" t="str">
        <f>IF(ISNA(VLOOKUP(B4991,Rendered!$B$1:$C$1000,1,FALSE)),"N","Y")</f>
        <v>N</v>
      </c>
    </row>
    <row r="4992" spans="1:18" hidden="1" x14ac:dyDescent="0.35">
      <c r="A4992" t="s">
        <v>15303</v>
      </c>
      <c r="B4992" t="s">
        <v>15338</v>
      </c>
      <c r="C4992" t="s">
        <v>15339</v>
      </c>
      <c r="D4992" t="s">
        <v>57</v>
      </c>
      <c r="E4992">
        <v>1998</v>
      </c>
      <c r="F4992">
        <v>2017</v>
      </c>
      <c r="J4992">
        <f t="shared" si="394"/>
        <v>0</v>
      </c>
      <c r="K4992" t="str">
        <f>IF(OR(J4992&gt;Ограничения!$B$1,Sheet!G11809&gt;Ограничения!$B$2,Sheet!H11809&gt;Ограничения!$B$2,Sheet!I11809&gt;Ограничения!$B$2,),"Not compatible","Compatible")</f>
        <v>Compatible</v>
      </c>
      <c r="L4992" t="str">
        <f t="shared" si="395"/>
        <v>Модификация</v>
      </c>
      <c r="M4992" s="3">
        <f t="shared" si="396"/>
        <v>1</v>
      </c>
      <c r="N4992" s="3" t="str">
        <f t="shared" si="397"/>
        <v>Y</v>
      </c>
      <c r="O4992" t="s">
        <v>28008</v>
      </c>
      <c r="Q4992" t="str">
        <f t="shared" si="398"/>
        <v>COPY 78c18.dat sel\78c18.dat</v>
      </c>
      <c r="R4992" t="str">
        <f>IF(ISNA(VLOOKUP(B4992,Rendered!$B$1:$C$1000,1,FALSE)),"N","Y")</f>
        <v>N</v>
      </c>
    </row>
    <row r="4993" spans="1:18" hidden="1" x14ac:dyDescent="0.35">
      <c r="A4993" t="s">
        <v>15303</v>
      </c>
      <c r="B4993" t="s">
        <v>15338</v>
      </c>
      <c r="C4993" t="s">
        <v>15339</v>
      </c>
      <c r="D4993" t="s">
        <v>57</v>
      </c>
      <c r="E4993">
        <v>1998</v>
      </c>
      <c r="F4993">
        <v>2017</v>
      </c>
      <c r="J4993">
        <f t="shared" si="394"/>
        <v>0</v>
      </c>
      <c r="K4993" t="str">
        <f>IF(OR(J4993&gt;Ограничения!$B$1,Sheet!G14686&gt;Ограничения!$B$2,Sheet!H14686&gt;Ограничения!$B$2,Sheet!I14686&gt;Ограничения!$B$2,),"Not compatible","Compatible")</f>
        <v>Compatible</v>
      </c>
      <c r="L4993" t="str">
        <f t="shared" si="395"/>
        <v>Модификация</v>
      </c>
      <c r="M4993" s="3">
        <f t="shared" si="396"/>
        <v>1</v>
      </c>
      <c r="N4993" s="3" t="str">
        <f t="shared" si="397"/>
        <v>Y</v>
      </c>
      <c r="O4993" t="s">
        <v>28008</v>
      </c>
      <c r="Q4993" t="str">
        <f t="shared" si="398"/>
        <v>COPY 78c18.dat sel\78c18.dat</v>
      </c>
      <c r="R4993" t="str">
        <f>IF(ISNA(VLOOKUP(B4993,Rendered!$B$1:$C$1000,1,FALSE)),"N","Y")</f>
        <v>N</v>
      </c>
    </row>
    <row r="4994" spans="1:18" hidden="1" x14ac:dyDescent="0.35">
      <c r="A4994" t="s">
        <v>15303</v>
      </c>
      <c r="B4994" t="s">
        <v>15338</v>
      </c>
      <c r="C4994" t="s">
        <v>15339</v>
      </c>
      <c r="D4994" t="s">
        <v>57</v>
      </c>
      <c r="E4994">
        <v>1998</v>
      </c>
      <c r="F4994">
        <v>2017</v>
      </c>
      <c r="J4994">
        <f t="shared" ref="J4994:J5057" si="399">SUM(G4994:I4994)</f>
        <v>0</v>
      </c>
      <c r="K4994" t="str">
        <f>IF(OR(J4994&gt;Ограничения!$B$1,Sheet!G16762&gt;Ограничения!$B$2,Sheet!H16762&gt;Ограничения!$B$2,Sheet!I16762&gt;Ограничения!$B$2,),"Not compatible","Compatible")</f>
        <v>Compatible</v>
      </c>
      <c r="L4994" t="str">
        <f t="shared" ref="L4994:L5057" si="400">IFERROR(B4994+1-1,"Модификация")</f>
        <v>Модификация</v>
      </c>
      <c r="M4994" s="3">
        <f t="shared" si="396"/>
        <v>0</v>
      </c>
      <c r="N4994" s="3" t="str">
        <f t="shared" si="397"/>
        <v>Y</v>
      </c>
      <c r="O4994" t="s">
        <v>28008</v>
      </c>
      <c r="Q4994" t="str">
        <f t="shared" si="398"/>
        <v>COPY 78c18.dat sel\78c18.dat</v>
      </c>
      <c r="R4994" t="str">
        <f>IF(ISNA(VLOOKUP(B4994,Rendered!$B$1:$C$1000,1,FALSE)),"N","Y")</f>
        <v>N</v>
      </c>
    </row>
    <row r="4995" spans="1:18" hidden="1" x14ac:dyDescent="0.35">
      <c r="A4995" t="s">
        <v>15303</v>
      </c>
      <c r="B4995" t="s">
        <v>15340</v>
      </c>
      <c r="C4995" t="s">
        <v>15341</v>
      </c>
      <c r="D4995" t="s">
        <v>30</v>
      </c>
      <c r="E4995">
        <v>2002</v>
      </c>
      <c r="F4995">
        <v>2017</v>
      </c>
      <c r="J4995">
        <f t="shared" si="399"/>
        <v>0</v>
      </c>
      <c r="K4995" t="str">
        <f>IF(OR(J4995&gt;Ограничения!$B$1,Sheet!G7912&gt;Ограничения!$B$2,Sheet!H7912&gt;Ограничения!$B$2,Sheet!I7912&gt;Ограничения!$B$2,),"Not compatible","Compatible")</f>
        <v>Compatible</v>
      </c>
      <c r="L4995" t="str">
        <f t="shared" si="400"/>
        <v>Модификация</v>
      </c>
      <c r="M4995" s="3">
        <f t="shared" ref="M4995:M5058" si="401">IF(ISERR(FIND(C4995,C4996)),0,LEN(C4995)/LEN(C4996))</f>
        <v>1</v>
      </c>
      <c r="N4995" s="3" t="str">
        <f t="shared" ref="N4995:N5058" si="402">IF(OR(M4995&gt;0,M4994&gt;0),"Y","N")</f>
        <v>Y</v>
      </c>
      <c r="O4995" t="s">
        <v>28008</v>
      </c>
      <c r="Q4995" t="str">
        <f t="shared" si="398"/>
        <v>COPY 78c19.dat sel\78c19.dat</v>
      </c>
      <c r="R4995" t="str">
        <f>IF(ISNA(VLOOKUP(B4995,Rendered!$B$1:$C$1000,1,FALSE)),"N","Y")</f>
        <v>N</v>
      </c>
    </row>
    <row r="4996" spans="1:18" hidden="1" x14ac:dyDescent="0.35">
      <c r="A4996" t="s">
        <v>15303</v>
      </c>
      <c r="B4996" t="s">
        <v>15340</v>
      </c>
      <c r="C4996" t="s">
        <v>15341</v>
      </c>
      <c r="D4996" t="s">
        <v>30</v>
      </c>
      <c r="E4996">
        <v>2002</v>
      </c>
      <c r="F4996">
        <v>2017</v>
      </c>
      <c r="J4996">
        <f t="shared" si="399"/>
        <v>0</v>
      </c>
      <c r="K4996" t="str">
        <f>IF(OR(J4996&gt;Ограничения!$B$1,Sheet!G11810&gt;Ограничения!$B$2,Sheet!H11810&gt;Ограничения!$B$2,Sheet!I11810&gt;Ограничения!$B$2,),"Not compatible","Compatible")</f>
        <v>Compatible</v>
      </c>
      <c r="L4996" t="str">
        <f t="shared" si="400"/>
        <v>Модификация</v>
      </c>
      <c r="M4996" s="3">
        <f t="shared" si="401"/>
        <v>1</v>
      </c>
      <c r="N4996" s="3" t="str">
        <f t="shared" si="402"/>
        <v>Y</v>
      </c>
      <c r="O4996" t="s">
        <v>28008</v>
      </c>
      <c r="Q4996" t="str">
        <f t="shared" si="398"/>
        <v>COPY 78c19.dat sel\78c19.dat</v>
      </c>
      <c r="R4996" t="str">
        <f>IF(ISNA(VLOOKUP(B4996,Rendered!$B$1:$C$1000,1,FALSE)),"N","Y")</f>
        <v>N</v>
      </c>
    </row>
    <row r="4997" spans="1:18" hidden="1" x14ac:dyDescent="0.35">
      <c r="A4997" t="s">
        <v>15303</v>
      </c>
      <c r="B4997" t="s">
        <v>15340</v>
      </c>
      <c r="C4997" t="s">
        <v>15341</v>
      </c>
      <c r="D4997" t="s">
        <v>30</v>
      </c>
      <c r="E4997">
        <v>2002</v>
      </c>
      <c r="F4997">
        <v>2017</v>
      </c>
      <c r="J4997">
        <f t="shared" si="399"/>
        <v>0</v>
      </c>
      <c r="K4997" t="str">
        <f>IF(OR(J4997&gt;Ограничения!$B$1,Sheet!G14687&gt;Ограничения!$B$2,Sheet!H14687&gt;Ограничения!$B$2,Sheet!I14687&gt;Ограничения!$B$2,),"Not compatible","Compatible")</f>
        <v>Compatible</v>
      </c>
      <c r="L4997" t="str">
        <f t="shared" si="400"/>
        <v>Модификация</v>
      </c>
      <c r="M4997" s="3">
        <f t="shared" si="401"/>
        <v>1</v>
      </c>
      <c r="N4997" s="3" t="str">
        <f t="shared" si="402"/>
        <v>Y</v>
      </c>
      <c r="O4997" t="s">
        <v>28008</v>
      </c>
      <c r="Q4997" t="str">
        <f t="shared" si="398"/>
        <v>COPY 78c19.dat sel\78c19.dat</v>
      </c>
      <c r="R4997" t="str">
        <f>IF(ISNA(VLOOKUP(B4997,Rendered!$B$1:$C$1000,1,FALSE)),"N","Y")</f>
        <v>N</v>
      </c>
    </row>
    <row r="4998" spans="1:18" hidden="1" x14ac:dyDescent="0.35">
      <c r="A4998" t="s">
        <v>15303</v>
      </c>
      <c r="B4998" t="s">
        <v>15340</v>
      </c>
      <c r="C4998" t="s">
        <v>15341</v>
      </c>
      <c r="D4998" t="s">
        <v>30</v>
      </c>
      <c r="E4998">
        <v>2002</v>
      </c>
      <c r="F4998">
        <v>2017</v>
      </c>
      <c r="J4998">
        <f t="shared" si="399"/>
        <v>0</v>
      </c>
      <c r="K4998" t="str">
        <f>IF(OR(J4998&gt;Ограничения!$B$1,Sheet!G16763&gt;Ограничения!$B$2,Sheet!H16763&gt;Ограничения!$B$2,Sheet!I16763&gt;Ограничения!$B$2,),"Not compatible","Compatible")</f>
        <v>Compatible</v>
      </c>
      <c r="L4998" t="str">
        <f t="shared" si="400"/>
        <v>Модификация</v>
      </c>
      <c r="M4998" s="3">
        <f t="shared" si="401"/>
        <v>0</v>
      </c>
      <c r="N4998" s="3" t="str">
        <f t="shared" si="402"/>
        <v>Y</v>
      </c>
      <c r="O4998" t="s">
        <v>28008</v>
      </c>
      <c r="Q4998" t="str">
        <f t="shared" si="398"/>
        <v>COPY 78c19.dat sel\78c19.dat</v>
      </c>
      <c r="R4998" t="str">
        <f>IF(ISNA(VLOOKUP(B4998,Rendered!$B$1:$C$1000,1,FALSE)),"N","Y")</f>
        <v>N</v>
      </c>
    </row>
    <row r="4999" spans="1:18" hidden="1" x14ac:dyDescent="0.35">
      <c r="A4999" t="s">
        <v>15303</v>
      </c>
      <c r="B4999" t="s">
        <v>15342</v>
      </c>
      <c r="C4999" t="s">
        <v>15343</v>
      </c>
      <c r="D4999" t="s">
        <v>14</v>
      </c>
      <c r="E4999" t="s">
        <v>14</v>
      </c>
      <c r="J4999">
        <f t="shared" si="399"/>
        <v>0</v>
      </c>
      <c r="K4999" t="str">
        <f>IF(OR(J4999&gt;Ограничения!$B$1,Sheet!G7913&gt;Ограничения!$B$2,Sheet!H7913&gt;Ограничения!$B$2,Sheet!I7913&gt;Ограничения!$B$2,),"Not compatible","Compatible")</f>
        <v>Compatible</v>
      </c>
      <c r="L4999" t="str">
        <f t="shared" si="400"/>
        <v>Модификация</v>
      </c>
      <c r="M4999" s="3">
        <f t="shared" si="401"/>
        <v>1</v>
      </c>
      <c r="N4999" s="3" t="str">
        <f t="shared" si="402"/>
        <v>Y</v>
      </c>
      <c r="O4999" t="s">
        <v>28008</v>
      </c>
      <c r="Q4999" t="str">
        <f t="shared" si="398"/>
        <v>COPY 78c20.dat sel\78c20.dat</v>
      </c>
      <c r="R4999" t="str">
        <f>IF(ISNA(VLOOKUP(B4999,Rendered!$B$1:$C$1000,1,FALSE)),"N","Y")</f>
        <v>N</v>
      </c>
    </row>
    <row r="5000" spans="1:18" hidden="1" x14ac:dyDescent="0.35">
      <c r="A5000" t="s">
        <v>15303</v>
      </c>
      <c r="B5000" t="s">
        <v>15342</v>
      </c>
      <c r="C5000" t="s">
        <v>15343</v>
      </c>
      <c r="D5000" t="s">
        <v>14</v>
      </c>
      <c r="E5000" t="s">
        <v>14</v>
      </c>
      <c r="J5000">
        <f t="shared" si="399"/>
        <v>0</v>
      </c>
      <c r="K5000" t="str">
        <f>IF(OR(J5000&gt;Ограничения!$B$1,Sheet!G11811&gt;Ограничения!$B$2,Sheet!H11811&gt;Ограничения!$B$2,Sheet!I11811&gt;Ограничения!$B$2,),"Not compatible","Compatible")</f>
        <v>Compatible</v>
      </c>
      <c r="L5000" t="str">
        <f t="shared" si="400"/>
        <v>Модификация</v>
      </c>
      <c r="M5000" s="3">
        <f t="shared" si="401"/>
        <v>1</v>
      </c>
      <c r="N5000" s="3" t="str">
        <f t="shared" si="402"/>
        <v>Y</v>
      </c>
      <c r="O5000" t="s">
        <v>28008</v>
      </c>
      <c r="Q5000" t="str">
        <f t="shared" si="398"/>
        <v>COPY 78c20.dat sel\78c20.dat</v>
      </c>
      <c r="R5000" t="str">
        <f>IF(ISNA(VLOOKUP(B5000,Rendered!$B$1:$C$1000,1,FALSE)),"N","Y")</f>
        <v>N</v>
      </c>
    </row>
    <row r="5001" spans="1:18" hidden="1" x14ac:dyDescent="0.35">
      <c r="A5001" t="s">
        <v>15303</v>
      </c>
      <c r="B5001" t="s">
        <v>15342</v>
      </c>
      <c r="C5001" t="s">
        <v>15343</v>
      </c>
      <c r="D5001" t="s">
        <v>14</v>
      </c>
      <c r="E5001" t="s">
        <v>14</v>
      </c>
      <c r="J5001">
        <f t="shared" si="399"/>
        <v>0</v>
      </c>
      <c r="K5001" t="str">
        <f>IF(OR(J5001&gt;Ограничения!$B$1,Sheet!G14688&gt;Ограничения!$B$2,Sheet!H14688&gt;Ограничения!$B$2,Sheet!I14688&gt;Ограничения!$B$2,),"Not compatible","Compatible")</f>
        <v>Compatible</v>
      </c>
      <c r="L5001" t="str">
        <f t="shared" si="400"/>
        <v>Модификация</v>
      </c>
      <c r="M5001" s="3">
        <f t="shared" si="401"/>
        <v>1</v>
      </c>
      <c r="N5001" s="3" t="str">
        <f t="shared" si="402"/>
        <v>Y</v>
      </c>
      <c r="O5001" t="s">
        <v>28008</v>
      </c>
      <c r="Q5001" t="str">
        <f t="shared" si="398"/>
        <v>COPY 78c20.dat sel\78c20.dat</v>
      </c>
      <c r="R5001" t="str">
        <f>IF(ISNA(VLOOKUP(B5001,Rendered!$B$1:$C$1000,1,FALSE)),"N","Y")</f>
        <v>N</v>
      </c>
    </row>
    <row r="5002" spans="1:18" hidden="1" x14ac:dyDescent="0.35">
      <c r="A5002" t="s">
        <v>15303</v>
      </c>
      <c r="B5002" t="s">
        <v>15342</v>
      </c>
      <c r="C5002" t="s">
        <v>15343</v>
      </c>
      <c r="D5002" t="s">
        <v>14</v>
      </c>
      <c r="E5002" t="s">
        <v>14</v>
      </c>
      <c r="J5002">
        <f t="shared" si="399"/>
        <v>0</v>
      </c>
      <c r="K5002" t="str">
        <f>IF(OR(J5002&gt;Ограничения!$B$1,Sheet!G16764&gt;Ограничения!$B$2,Sheet!H16764&gt;Ограничения!$B$2,Sheet!I16764&gt;Ограничения!$B$2,),"Not compatible","Compatible")</f>
        <v>Compatible</v>
      </c>
      <c r="L5002" t="str">
        <f t="shared" si="400"/>
        <v>Модификация</v>
      </c>
      <c r="M5002" s="3">
        <f t="shared" si="401"/>
        <v>0</v>
      </c>
      <c r="N5002" s="3" t="str">
        <f t="shared" si="402"/>
        <v>Y</v>
      </c>
      <c r="O5002" t="s">
        <v>28008</v>
      </c>
      <c r="Q5002" t="str">
        <f t="shared" si="398"/>
        <v>COPY 78c20.dat sel\78c20.dat</v>
      </c>
      <c r="R5002" t="str">
        <f>IF(ISNA(VLOOKUP(B5002,Rendered!$B$1:$C$1000,1,FALSE)),"N","Y")</f>
        <v>N</v>
      </c>
    </row>
    <row r="5003" spans="1:18" hidden="1" x14ac:dyDescent="0.35">
      <c r="A5003" t="s">
        <v>15303</v>
      </c>
      <c r="B5003" t="s">
        <v>22342</v>
      </c>
      <c r="C5003" t="s">
        <v>22343</v>
      </c>
      <c r="D5003" t="s">
        <v>13</v>
      </c>
      <c r="E5003" t="s">
        <v>60</v>
      </c>
      <c r="J5003">
        <f t="shared" si="399"/>
        <v>0</v>
      </c>
      <c r="K5003" t="str">
        <f>IF(OR(J5003&gt;Ограничения!$B$1,Sheet!G11812&gt;Ограничения!$B$2,Sheet!H11812&gt;Ограничения!$B$2,Sheet!I11812&gt;Ограничения!$B$2,),"Not compatible","Compatible")</f>
        <v>Compatible</v>
      </c>
      <c r="L5003" t="str">
        <f t="shared" si="400"/>
        <v>Модификация</v>
      </c>
      <c r="M5003" s="3">
        <f t="shared" si="401"/>
        <v>1</v>
      </c>
      <c r="N5003" s="3" t="str">
        <f t="shared" si="402"/>
        <v>Y</v>
      </c>
      <c r="O5003" t="s">
        <v>28008</v>
      </c>
      <c r="Q5003" t="str">
        <f t="shared" si="398"/>
        <v>COPY 78c21.dat sel\78c21.dat</v>
      </c>
      <c r="R5003" t="str">
        <f>IF(ISNA(VLOOKUP(B5003,Rendered!$B$1:$C$1000,1,FALSE)),"N","Y")</f>
        <v>N</v>
      </c>
    </row>
    <row r="5004" spans="1:18" hidden="1" x14ac:dyDescent="0.35">
      <c r="A5004" t="s">
        <v>15303</v>
      </c>
      <c r="B5004" t="s">
        <v>22342</v>
      </c>
      <c r="C5004" t="s">
        <v>22343</v>
      </c>
      <c r="D5004" t="s">
        <v>13</v>
      </c>
      <c r="E5004" t="s">
        <v>60</v>
      </c>
      <c r="J5004">
        <f t="shared" si="399"/>
        <v>0</v>
      </c>
      <c r="K5004" t="str">
        <f>IF(OR(J5004&gt;Ограничения!$B$1,Sheet!G16765&gt;Ограничения!$B$2,Sheet!H16765&gt;Ограничения!$B$2,Sheet!I16765&gt;Ограничения!$B$2,),"Not compatible","Compatible")</f>
        <v>Compatible</v>
      </c>
      <c r="L5004" t="str">
        <f t="shared" si="400"/>
        <v>Модификация</v>
      </c>
      <c r="M5004" s="3">
        <f t="shared" si="401"/>
        <v>0</v>
      </c>
      <c r="N5004" s="3" t="str">
        <f t="shared" si="402"/>
        <v>Y</v>
      </c>
      <c r="O5004" t="s">
        <v>28008</v>
      </c>
      <c r="Q5004" t="str">
        <f t="shared" si="398"/>
        <v>COPY 78c21.dat sel\78c21.dat</v>
      </c>
      <c r="R5004" t="str">
        <f>IF(ISNA(VLOOKUP(B5004,Rendered!$B$1:$C$1000,1,FALSE)),"N","Y")</f>
        <v>N</v>
      </c>
    </row>
    <row r="5005" spans="1:18" hidden="1" x14ac:dyDescent="0.35">
      <c r="A5005" t="s">
        <v>15303</v>
      </c>
      <c r="B5005" t="s">
        <v>22344</v>
      </c>
      <c r="C5005" t="s">
        <v>22345</v>
      </c>
      <c r="D5005" t="s">
        <v>14</v>
      </c>
      <c r="E5005" t="s">
        <v>14</v>
      </c>
      <c r="J5005">
        <f t="shared" si="399"/>
        <v>0</v>
      </c>
      <c r="K5005" t="str">
        <f>IF(OR(J5005&gt;Ограничения!$B$1,Sheet!G11813&gt;Ограничения!$B$2,Sheet!H11813&gt;Ограничения!$B$2,Sheet!I11813&gt;Ограничения!$B$2,),"Not compatible","Compatible")</f>
        <v>Compatible</v>
      </c>
      <c r="L5005" t="str">
        <f t="shared" si="400"/>
        <v>Модификация</v>
      </c>
      <c r="M5005" s="3">
        <f t="shared" si="401"/>
        <v>1</v>
      </c>
      <c r="N5005" s="3" t="str">
        <f t="shared" si="402"/>
        <v>Y</v>
      </c>
      <c r="O5005" t="s">
        <v>28008</v>
      </c>
      <c r="Q5005" t="str">
        <f t="shared" si="398"/>
        <v>COPY 78c22.dat sel\78c22.dat</v>
      </c>
      <c r="R5005" t="str">
        <f>IF(ISNA(VLOOKUP(B5005,Rendered!$B$1:$C$1000,1,FALSE)),"N","Y")</f>
        <v>N</v>
      </c>
    </row>
    <row r="5006" spans="1:18" hidden="1" x14ac:dyDescent="0.35">
      <c r="A5006" t="s">
        <v>15303</v>
      </c>
      <c r="B5006" t="s">
        <v>22344</v>
      </c>
      <c r="C5006" t="s">
        <v>22345</v>
      </c>
      <c r="D5006" t="s">
        <v>14</v>
      </c>
      <c r="E5006" t="s">
        <v>14</v>
      </c>
      <c r="J5006">
        <f t="shared" si="399"/>
        <v>0</v>
      </c>
      <c r="K5006" t="str">
        <f>IF(OR(J5006&gt;Ограничения!$B$1,Sheet!G16766&gt;Ограничения!$B$2,Sheet!H16766&gt;Ограничения!$B$2,Sheet!I16766&gt;Ограничения!$B$2,),"Not compatible","Compatible")</f>
        <v>Compatible</v>
      </c>
      <c r="L5006" t="str">
        <f t="shared" si="400"/>
        <v>Модификация</v>
      </c>
      <c r="M5006" s="3">
        <f t="shared" si="401"/>
        <v>0</v>
      </c>
      <c r="N5006" s="3" t="str">
        <f t="shared" si="402"/>
        <v>Y</v>
      </c>
      <c r="O5006" t="s">
        <v>28008</v>
      </c>
      <c r="Q5006" t="str">
        <f t="shared" si="398"/>
        <v>COPY 78c22.dat sel\78c22.dat</v>
      </c>
      <c r="R5006" t="str">
        <f>IF(ISNA(VLOOKUP(B5006,Rendered!$B$1:$C$1000,1,FALSE)),"N","Y")</f>
        <v>N</v>
      </c>
    </row>
    <row r="5007" spans="1:18" hidden="1" x14ac:dyDescent="0.35">
      <c r="A5007" t="s">
        <v>15303</v>
      </c>
      <c r="B5007" t="s">
        <v>27862</v>
      </c>
      <c r="C5007" t="s">
        <v>27863</v>
      </c>
      <c r="D5007" t="s">
        <v>27</v>
      </c>
      <c r="E5007" t="s">
        <v>60</v>
      </c>
      <c r="J5007">
        <f t="shared" si="399"/>
        <v>0</v>
      </c>
      <c r="K5007" t="str">
        <f>IF(OR(J5007&gt;Ограничения!$B$1,Sheet!G16767&gt;Ограничения!$B$2,Sheet!H16767&gt;Ограничения!$B$2,Sheet!I16767&gt;Ограничения!$B$2,),"Not compatible","Compatible")</f>
        <v>Compatible</v>
      </c>
      <c r="L5007" t="str">
        <f t="shared" si="400"/>
        <v>Модификация</v>
      </c>
      <c r="M5007" s="3">
        <f t="shared" si="401"/>
        <v>0</v>
      </c>
      <c r="N5007" s="3" t="str">
        <f t="shared" si="402"/>
        <v>N</v>
      </c>
      <c r="O5007" t="s">
        <v>28008</v>
      </c>
      <c r="Q5007" t="str">
        <f t="shared" si="398"/>
        <v>COPY 78c23.dat sel\78c23.dat</v>
      </c>
      <c r="R5007" t="str">
        <f>IF(ISNA(VLOOKUP(B5007,Rendered!$B$1:$C$1000,1,FALSE)),"N","Y")</f>
        <v>N</v>
      </c>
    </row>
    <row r="5008" spans="1:18" hidden="1" x14ac:dyDescent="0.35">
      <c r="A5008" t="s">
        <v>15303</v>
      </c>
      <c r="B5008" t="s">
        <v>27864</v>
      </c>
      <c r="C5008" t="s">
        <v>27865</v>
      </c>
      <c r="D5008" t="s">
        <v>52</v>
      </c>
      <c r="E5008">
        <v>2001</v>
      </c>
      <c r="F5008">
        <v>2007</v>
      </c>
      <c r="J5008">
        <f t="shared" si="399"/>
        <v>0</v>
      </c>
      <c r="K5008" t="str">
        <f>IF(OR(J5008&gt;Ограничения!$B$1,Sheet!G16768&gt;Ограничения!$B$2,Sheet!H16768&gt;Ограничения!$B$2,Sheet!I16768&gt;Ограничения!$B$2,),"Not compatible","Compatible")</f>
        <v>Compatible</v>
      </c>
      <c r="L5008" t="str">
        <f t="shared" si="400"/>
        <v>Модификация</v>
      </c>
      <c r="M5008" s="3">
        <f t="shared" si="401"/>
        <v>0</v>
      </c>
      <c r="N5008" s="3" t="str">
        <f t="shared" si="402"/>
        <v>N</v>
      </c>
      <c r="O5008" t="s">
        <v>28008</v>
      </c>
      <c r="Q5008" t="str">
        <f t="shared" si="398"/>
        <v>COPY 78c24.dat sel\78c24.dat</v>
      </c>
      <c r="R5008" t="str">
        <f>IF(ISNA(VLOOKUP(B5008,Rendered!$B$1:$C$1000,1,FALSE)),"N","Y")</f>
        <v>N</v>
      </c>
    </row>
    <row r="5009" spans="1:18" hidden="1" x14ac:dyDescent="0.35">
      <c r="A5009" t="s">
        <v>15303</v>
      </c>
      <c r="B5009" t="s">
        <v>27866</v>
      </c>
      <c r="C5009" t="s">
        <v>27867</v>
      </c>
      <c r="D5009" t="s">
        <v>13</v>
      </c>
      <c r="E5009" t="s">
        <v>60</v>
      </c>
      <c r="J5009">
        <f t="shared" si="399"/>
        <v>0</v>
      </c>
      <c r="K5009" t="str">
        <f>IF(OR(J5009&gt;Ограничения!$B$1,Sheet!G16769&gt;Ограничения!$B$2,Sheet!H16769&gt;Ограничения!$B$2,Sheet!I16769&gt;Ограничения!$B$2,),"Not compatible","Compatible")</f>
        <v>Compatible</v>
      </c>
      <c r="L5009" t="str">
        <f t="shared" si="400"/>
        <v>Модификация</v>
      </c>
      <c r="M5009" s="3">
        <f t="shared" si="401"/>
        <v>0</v>
      </c>
      <c r="N5009" s="3" t="str">
        <f t="shared" si="402"/>
        <v>N</v>
      </c>
      <c r="O5009" t="s">
        <v>28008</v>
      </c>
      <c r="Q5009" t="str">
        <f t="shared" si="398"/>
        <v>COPY 78c25.dat sel\78c25.dat</v>
      </c>
      <c r="R5009" t="str">
        <f>IF(ISNA(VLOOKUP(B5009,Rendered!$B$1:$C$1000,1,FALSE)),"N","Y")</f>
        <v>N</v>
      </c>
    </row>
    <row r="5010" spans="1:18" hidden="1" x14ac:dyDescent="0.35">
      <c r="A5010" t="s">
        <v>15303</v>
      </c>
      <c r="B5010" t="s">
        <v>27868</v>
      </c>
      <c r="C5010" t="s">
        <v>27869</v>
      </c>
      <c r="D5010" t="s">
        <v>13</v>
      </c>
      <c r="E5010">
        <v>2017</v>
      </c>
      <c r="F5010">
        <v>2019</v>
      </c>
      <c r="J5010">
        <f t="shared" si="399"/>
        <v>0</v>
      </c>
      <c r="K5010" t="str">
        <f>IF(OR(J5010&gt;Ограничения!$B$1,Sheet!G16770&gt;Ограничения!$B$2,Sheet!H16770&gt;Ограничения!$B$2,Sheet!I16770&gt;Ограничения!$B$2,),"Not compatible","Compatible")</f>
        <v>Compatible</v>
      </c>
      <c r="L5010" t="str">
        <f t="shared" si="400"/>
        <v>Модификация</v>
      </c>
      <c r="M5010" s="3">
        <f t="shared" si="401"/>
        <v>0</v>
      </c>
      <c r="N5010" s="3" t="str">
        <f t="shared" si="402"/>
        <v>N</v>
      </c>
      <c r="O5010" t="s">
        <v>28008</v>
      </c>
      <c r="Q5010" t="str">
        <f t="shared" si="398"/>
        <v>COPY 78c26.dat sel\78c26.dat</v>
      </c>
      <c r="R5010" t="str">
        <f>IF(ISNA(VLOOKUP(B5010,Rendered!$B$1:$C$1000,1,FALSE)),"N","Y")</f>
        <v>N</v>
      </c>
    </row>
    <row r="5011" spans="1:18" hidden="1" x14ac:dyDescent="0.35">
      <c r="A5011" t="s">
        <v>15303</v>
      </c>
      <c r="B5011" t="s">
        <v>27870</v>
      </c>
      <c r="C5011" t="s">
        <v>27871</v>
      </c>
      <c r="D5011" t="s">
        <v>14</v>
      </c>
      <c r="E5011" t="s">
        <v>14</v>
      </c>
      <c r="J5011">
        <f t="shared" si="399"/>
        <v>0</v>
      </c>
      <c r="K5011" t="str">
        <f>IF(OR(J5011&gt;Ограничения!$B$1,Sheet!G16771&gt;Ограничения!$B$2,Sheet!H16771&gt;Ограничения!$B$2,Sheet!I16771&gt;Ограничения!$B$2,),"Not compatible","Compatible")</f>
        <v>Compatible</v>
      </c>
      <c r="L5011" t="str">
        <f t="shared" si="400"/>
        <v>Модификация</v>
      </c>
      <c r="M5011" s="3">
        <f t="shared" si="401"/>
        <v>0</v>
      </c>
      <c r="N5011" s="3" t="str">
        <f t="shared" si="402"/>
        <v>N</v>
      </c>
      <c r="O5011" t="s">
        <v>28008</v>
      </c>
      <c r="Q5011" t="str">
        <f t="shared" si="398"/>
        <v>COPY 78c27.dat sel\78c27.dat</v>
      </c>
      <c r="R5011" t="str">
        <f>IF(ISNA(VLOOKUP(B5011,Rendered!$B$1:$C$1000,1,FALSE)),"N","Y")</f>
        <v>N</v>
      </c>
    </row>
    <row r="5012" spans="1:18" hidden="1" x14ac:dyDescent="0.35">
      <c r="A5012" t="s">
        <v>15303</v>
      </c>
      <c r="B5012" t="s">
        <v>27872</v>
      </c>
      <c r="C5012" t="s">
        <v>27873</v>
      </c>
      <c r="D5012" t="s">
        <v>13</v>
      </c>
      <c r="E5012" t="s">
        <v>60</v>
      </c>
      <c r="J5012">
        <f t="shared" si="399"/>
        <v>0</v>
      </c>
      <c r="K5012" t="str">
        <f>IF(OR(J5012&gt;Ограничения!$B$1,Sheet!G16772&gt;Ограничения!$B$2,Sheet!H16772&gt;Ограничения!$B$2,Sheet!I16772&gt;Ограничения!$B$2,),"Not compatible","Compatible")</f>
        <v>Compatible</v>
      </c>
      <c r="L5012" t="str">
        <f t="shared" si="400"/>
        <v>Модификация</v>
      </c>
      <c r="M5012" s="3">
        <f t="shared" si="401"/>
        <v>0</v>
      </c>
      <c r="N5012" s="3" t="str">
        <f t="shared" si="402"/>
        <v>N</v>
      </c>
      <c r="O5012" t="s">
        <v>28008</v>
      </c>
      <c r="Q5012" t="str">
        <f t="shared" si="398"/>
        <v>COPY 78c28.dat sel\78c28.dat</v>
      </c>
      <c r="R5012" t="str">
        <f>IF(ISNA(VLOOKUP(B5012,Rendered!$B$1:$C$1000,1,FALSE)),"N","Y")</f>
        <v>N</v>
      </c>
    </row>
    <row r="5013" spans="1:18" hidden="1" x14ac:dyDescent="0.35">
      <c r="A5013" t="s">
        <v>15303</v>
      </c>
      <c r="B5013" t="s">
        <v>27874</v>
      </c>
      <c r="C5013" t="s">
        <v>27875</v>
      </c>
      <c r="D5013" t="s">
        <v>14</v>
      </c>
      <c r="E5013" t="s">
        <v>14</v>
      </c>
      <c r="J5013">
        <f t="shared" si="399"/>
        <v>0</v>
      </c>
      <c r="K5013" t="str">
        <f>IF(OR(J5013&gt;Ограничения!$B$1,Sheet!G16773&gt;Ограничения!$B$2,Sheet!H16773&gt;Ограничения!$B$2,Sheet!I16773&gt;Ограничения!$B$2,),"Not compatible","Compatible")</f>
        <v>Compatible</v>
      </c>
      <c r="L5013" t="str">
        <f t="shared" si="400"/>
        <v>Модификация</v>
      </c>
      <c r="M5013" s="3">
        <f t="shared" si="401"/>
        <v>0</v>
      </c>
      <c r="N5013" s="3" t="str">
        <f t="shared" si="402"/>
        <v>N</v>
      </c>
      <c r="O5013" t="s">
        <v>28008</v>
      </c>
      <c r="Q5013" t="str">
        <f t="shared" si="398"/>
        <v>COPY 78c29.dat sel\78c29.dat</v>
      </c>
      <c r="R5013" t="str">
        <f>IF(ISNA(VLOOKUP(B5013,Rendered!$B$1:$C$1000,1,FALSE)),"N","Y")</f>
        <v>N</v>
      </c>
    </row>
    <row r="5014" spans="1:18" hidden="1" x14ac:dyDescent="0.35">
      <c r="A5014" t="s">
        <v>15303</v>
      </c>
      <c r="B5014" t="s">
        <v>15304</v>
      </c>
      <c r="C5014" t="s">
        <v>15305</v>
      </c>
      <c r="D5014" t="s">
        <v>38</v>
      </c>
      <c r="E5014">
        <v>1998</v>
      </c>
      <c r="F5014">
        <v>2022</v>
      </c>
      <c r="J5014">
        <f t="shared" si="399"/>
        <v>0</v>
      </c>
      <c r="K5014" t="str">
        <f>IF(OR(J5014&gt;Ограничения!$B$1,Sheet!G7894&gt;Ограничения!$B$2,Sheet!H7894&gt;Ограничения!$B$2,Sheet!I7894&gt;Ограничения!$B$2,),"Not compatible","Compatible")</f>
        <v>Compatible</v>
      </c>
      <c r="L5014" t="str">
        <f t="shared" si="400"/>
        <v>Модификация</v>
      </c>
      <c r="M5014" s="3">
        <f t="shared" si="401"/>
        <v>1</v>
      </c>
      <c r="N5014" s="3" t="str">
        <f t="shared" si="402"/>
        <v>Y</v>
      </c>
      <c r="O5014" t="s">
        <v>28008</v>
      </c>
      <c r="Q5014" t="str">
        <f t="shared" si="398"/>
        <v>COPY 78c02.dat sel\78c02.dat</v>
      </c>
      <c r="R5014" t="str">
        <f>IF(ISNA(VLOOKUP(B5014,Rendered!$B$1:$C$1000,1,FALSE)),"N","Y")</f>
        <v>N</v>
      </c>
    </row>
    <row r="5015" spans="1:18" hidden="1" x14ac:dyDescent="0.35">
      <c r="A5015" t="s">
        <v>15303</v>
      </c>
      <c r="B5015" t="s">
        <v>15304</v>
      </c>
      <c r="C5015" t="s">
        <v>15305</v>
      </c>
      <c r="D5015" t="s">
        <v>38</v>
      </c>
      <c r="E5015">
        <v>1998</v>
      </c>
      <c r="F5015">
        <v>2022</v>
      </c>
      <c r="J5015">
        <f t="shared" si="399"/>
        <v>0</v>
      </c>
      <c r="K5015" t="str">
        <f>IF(OR(J5015&gt;Ограничения!$B$1,Sheet!G11792&gt;Ограничения!$B$2,Sheet!H11792&gt;Ограничения!$B$2,Sheet!I11792&gt;Ограничения!$B$2,),"Not compatible","Compatible")</f>
        <v>Compatible</v>
      </c>
      <c r="L5015" t="str">
        <f t="shared" si="400"/>
        <v>Модификация</v>
      </c>
      <c r="M5015" s="3">
        <f t="shared" si="401"/>
        <v>1</v>
      </c>
      <c r="N5015" s="3" t="str">
        <f t="shared" si="402"/>
        <v>Y</v>
      </c>
      <c r="O5015" t="s">
        <v>28008</v>
      </c>
      <c r="Q5015" t="str">
        <f t="shared" si="398"/>
        <v>COPY 78c02.dat sel\78c02.dat</v>
      </c>
      <c r="R5015" t="str">
        <f>IF(ISNA(VLOOKUP(B5015,Rendered!$B$1:$C$1000,1,FALSE)),"N","Y")</f>
        <v>N</v>
      </c>
    </row>
    <row r="5016" spans="1:18" hidden="1" x14ac:dyDescent="0.35">
      <c r="A5016" t="s">
        <v>15303</v>
      </c>
      <c r="B5016" t="s">
        <v>15304</v>
      </c>
      <c r="C5016" t="s">
        <v>15305</v>
      </c>
      <c r="D5016" t="s">
        <v>38</v>
      </c>
      <c r="E5016">
        <v>1998</v>
      </c>
      <c r="F5016">
        <v>2022</v>
      </c>
      <c r="J5016">
        <f t="shared" si="399"/>
        <v>0</v>
      </c>
      <c r="K5016" t="str">
        <f>IF(OR(J5016&gt;Ограничения!$B$1,Sheet!G14669&gt;Ограничения!$B$2,Sheet!H14669&gt;Ограничения!$B$2,Sheet!I14669&gt;Ограничения!$B$2,),"Not compatible","Compatible")</f>
        <v>Compatible</v>
      </c>
      <c r="L5016" t="str">
        <f t="shared" si="400"/>
        <v>Модификация</v>
      </c>
      <c r="M5016" s="3">
        <f t="shared" si="401"/>
        <v>1</v>
      </c>
      <c r="N5016" s="3" t="str">
        <f t="shared" si="402"/>
        <v>Y</v>
      </c>
      <c r="O5016" t="s">
        <v>28008</v>
      </c>
      <c r="Q5016" t="str">
        <f t="shared" si="398"/>
        <v>COPY 78c02.dat sel\78c02.dat</v>
      </c>
      <c r="R5016" t="str">
        <f>IF(ISNA(VLOOKUP(B5016,Rendered!$B$1:$C$1000,1,FALSE)),"N","Y")</f>
        <v>N</v>
      </c>
    </row>
    <row r="5017" spans="1:18" hidden="1" x14ac:dyDescent="0.35">
      <c r="A5017" t="s">
        <v>15303</v>
      </c>
      <c r="B5017" t="s">
        <v>15304</v>
      </c>
      <c r="C5017" t="s">
        <v>15305</v>
      </c>
      <c r="D5017" t="s">
        <v>38</v>
      </c>
      <c r="E5017">
        <v>1998</v>
      </c>
      <c r="F5017">
        <v>2022</v>
      </c>
      <c r="J5017">
        <f t="shared" si="399"/>
        <v>0</v>
      </c>
      <c r="K5017" t="str">
        <f>IF(OR(J5017&gt;Ограничения!$B$1,Sheet!G16745&gt;Ограничения!$B$2,Sheet!H16745&gt;Ограничения!$B$2,Sheet!I16745&gt;Ограничения!$B$2,),"Not compatible","Compatible")</f>
        <v>Compatible</v>
      </c>
      <c r="L5017" t="str">
        <f t="shared" si="400"/>
        <v>Модификация</v>
      </c>
      <c r="M5017" s="3">
        <f t="shared" si="401"/>
        <v>0</v>
      </c>
      <c r="N5017" s="3" t="str">
        <f t="shared" si="402"/>
        <v>Y</v>
      </c>
      <c r="O5017" t="s">
        <v>28008</v>
      </c>
      <c r="Q5017" t="str">
        <f t="shared" si="398"/>
        <v>COPY 78c02.dat sel\78c02.dat</v>
      </c>
      <c r="R5017" t="str">
        <f>IF(ISNA(VLOOKUP(B5017,Rendered!$B$1:$C$1000,1,FALSE)),"N","Y")</f>
        <v>N</v>
      </c>
    </row>
    <row r="5018" spans="1:18" hidden="1" x14ac:dyDescent="0.35">
      <c r="A5018" t="s">
        <v>15303</v>
      </c>
      <c r="B5018" t="s">
        <v>27876</v>
      </c>
      <c r="C5018" t="s">
        <v>27877</v>
      </c>
      <c r="D5018" t="s">
        <v>14</v>
      </c>
      <c r="E5018" t="s">
        <v>14</v>
      </c>
      <c r="J5018">
        <f t="shared" si="399"/>
        <v>0</v>
      </c>
      <c r="K5018" t="str">
        <f>IF(OR(J5018&gt;Ограничения!$B$1,Sheet!G16774&gt;Ограничения!$B$2,Sheet!H16774&gt;Ограничения!$B$2,Sheet!I16774&gt;Ограничения!$B$2,),"Not compatible","Compatible")</f>
        <v>Compatible</v>
      </c>
      <c r="L5018" t="str">
        <f t="shared" si="400"/>
        <v>Модификация</v>
      </c>
      <c r="M5018" s="3">
        <f t="shared" si="401"/>
        <v>0</v>
      </c>
      <c r="N5018" s="3" t="str">
        <f t="shared" si="402"/>
        <v>N</v>
      </c>
      <c r="O5018" t="s">
        <v>28008</v>
      </c>
      <c r="Q5018" t="str">
        <f t="shared" si="398"/>
        <v>COPY 78c30.dat sel\78c30.dat</v>
      </c>
      <c r="R5018" t="str">
        <f>IF(ISNA(VLOOKUP(B5018,Rendered!$B$1:$C$1000,1,FALSE)),"N","Y")</f>
        <v>N</v>
      </c>
    </row>
    <row r="5019" spans="1:18" hidden="1" x14ac:dyDescent="0.35">
      <c r="A5019" t="s">
        <v>15303</v>
      </c>
      <c r="B5019" t="s">
        <v>27878</v>
      </c>
      <c r="C5019" t="s">
        <v>27879</v>
      </c>
      <c r="D5019" t="s">
        <v>13</v>
      </c>
      <c r="E5019">
        <v>2000</v>
      </c>
      <c r="F5019">
        <v>2004</v>
      </c>
      <c r="J5019">
        <f t="shared" si="399"/>
        <v>0</v>
      </c>
      <c r="K5019" t="str">
        <f>IF(OR(J5019&gt;Ограничения!$B$1,Sheet!G16775&gt;Ограничения!$B$2,Sheet!H16775&gt;Ограничения!$B$2,Sheet!I16775&gt;Ограничения!$B$2,),"Not compatible","Compatible")</f>
        <v>Compatible</v>
      </c>
      <c r="L5019" t="str">
        <f t="shared" si="400"/>
        <v>Модификация</v>
      </c>
      <c r="M5019" s="3">
        <f t="shared" si="401"/>
        <v>0</v>
      </c>
      <c r="N5019" s="3" t="str">
        <f t="shared" si="402"/>
        <v>N</v>
      </c>
      <c r="O5019" t="s">
        <v>28008</v>
      </c>
      <c r="Q5019" t="str">
        <f t="shared" si="398"/>
        <v>COPY 78c31.dat sel\78c31.dat</v>
      </c>
      <c r="R5019" t="str">
        <f>IF(ISNA(VLOOKUP(B5019,Rendered!$B$1:$C$1000,1,FALSE)),"N","Y")</f>
        <v>N</v>
      </c>
    </row>
    <row r="5020" spans="1:18" hidden="1" x14ac:dyDescent="0.35">
      <c r="A5020" t="s">
        <v>15303</v>
      </c>
      <c r="B5020" t="s">
        <v>27880</v>
      </c>
      <c r="C5020" t="s">
        <v>27881</v>
      </c>
      <c r="D5020" t="s">
        <v>13</v>
      </c>
      <c r="E5020">
        <v>2005</v>
      </c>
      <c r="F5020">
        <v>2005</v>
      </c>
      <c r="J5020">
        <f t="shared" si="399"/>
        <v>0</v>
      </c>
      <c r="K5020" t="str">
        <f>IF(OR(J5020&gt;Ограничения!$B$1,Sheet!G16776&gt;Ограничения!$B$2,Sheet!H16776&gt;Ограничения!$B$2,Sheet!I16776&gt;Ограничения!$B$2,),"Not compatible","Compatible")</f>
        <v>Compatible</v>
      </c>
      <c r="L5020" t="str">
        <f t="shared" si="400"/>
        <v>Модификация</v>
      </c>
      <c r="M5020" s="3">
        <f t="shared" si="401"/>
        <v>0</v>
      </c>
      <c r="N5020" s="3" t="str">
        <f t="shared" si="402"/>
        <v>N</v>
      </c>
      <c r="O5020" t="s">
        <v>28008</v>
      </c>
      <c r="Q5020" t="str">
        <f t="shared" si="398"/>
        <v>COPY 78c32.dat sel\78c32.dat</v>
      </c>
      <c r="R5020" t="str">
        <f>IF(ISNA(VLOOKUP(B5020,Rendered!$B$1:$C$1000,1,FALSE)),"N","Y")</f>
        <v>N</v>
      </c>
    </row>
    <row r="5021" spans="1:18" hidden="1" x14ac:dyDescent="0.35">
      <c r="A5021" t="s">
        <v>15303</v>
      </c>
      <c r="B5021" t="s">
        <v>15306</v>
      </c>
      <c r="C5021" t="s">
        <v>15307</v>
      </c>
      <c r="D5021" t="s">
        <v>38</v>
      </c>
      <c r="E5021">
        <v>1999</v>
      </c>
      <c r="F5021">
        <v>2022</v>
      </c>
      <c r="J5021">
        <f t="shared" si="399"/>
        <v>0</v>
      </c>
      <c r="K5021" t="str">
        <f>IF(OR(J5021&gt;Ограничения!$B$1,Sheet!G7895&gt;Ограничения!$B$2,Sheet!H7895&gt;Ограничения!$B$2,Sheet!I7895&gt;Ограничения!$B$2,),"Not compatible","Compatible")</f>
        <v>Compatible</v>
      </c>
      <c r="L5021" t="str">
        <f t="shared" si="400"/>
        <v>Модификация</v>
      </c>
      <c r="M5021" s="3">
        <f t="shared" si="401"/>
        <v>1</v>
      </c>
      <c r="N5021" s="3" t="str">
        <f t="shared" si="402"/>
        <v>Y</v>
      </c>
      <c r="O5021" t="s">
        <v>28008</v>
      </c>
      <c r="Q5021" t="str">
        <f t="shared" si="398"/>
        <v>COPY 78c03.dat sel\78c03.dat</v>
      </c>
      <c r="R5021" t="str">
        <f>IF(ISNA(VLOOKUP(B5021,Rendered!$B$1:$C$1000,1,FALSE)),"N","Y")</f>
        <v>N</v>
      </c>
    </row>
    <row r="5022" spans="1:18" hidden="1" x14ac:dyDescent="0.35">
      <c r="A5022" t="s">
        <v>15303</v>
      </c>
      <c r="B5022" t="s">
        <v>15306</v>
      </c>
      <c r="C5022" t="s">
        <v>15307</v>
      </c>
      <c r="D5022" t="s">
        <v>38</v>
      </c>
      <c r="E5022">
        <v>1999</v>
      </c>
      <c r="F5022">
        <v>2022</v>
      </c>
      <c r="J5022">
        <f t="shared" si="399"/>
        <v>0</v>
      </c>
      <c r="K5022" t="str">
        <f>IF(OR(J5022&gt;Ограничения!$B$1,Sheet!G11793&gt;Ограничения!$B$2,Sheet!H11793&gt;Ограничения!$B$2,Sheet!I11793&gt;Ограничения!$B$2,),"Not compatible","Compatible")</f>
        <v>Compatible</v>
      </c>
      <c r="L5022" t="str">
        <f t="shared" si="400"/>
        <v>Модификация</v>
      </c>
      <c r="M5022" s="3">
        <f t="shared" si="401"/>
        <v>1</v>
      </c>
      <c r="N5022" s="3" t="str">
        <f t="shared" si="402"/>
        <v>Y</v>
      </c>
      <c r="O5022" t="s">
        <v>28008</v>
      </c>
      <c r="Q5022" t="str">
        <f t="shared" si="398"/>
        <v>COPY 78c03.dat sel\78c03.dat</v>
      </c>
      <c r="R5022" t="str">
        <f>IF(ISNA(VLOOKUP(B5022,Rendered!$B$1:$C$1000,1,FALSE)),"N","Y")</f>
        <v>N</v>
      </c>
    </row>
    <row r="5023" spans="1:18" hidden="1" x14ac:dyDescent="0.35">
      <c r="A5023" t="s">
        <v>15303</v>
      </c>
      <c r="B5023" t="s">
        <v>15306</v>
      </c>
      <c r="C5023" t="s">
        <v>15307</v>
      </c>
      <c r="D5023" t="s">
        <v>38</v>
      </c>
      <c r="E5023">
        <v>1999</v>
      </c>
      <c r="F5023">
        <v>2022</v>
      </c>
      <c r="J5023">
        <f t="shared" si="399"/>
        <v>0</v>
      </c>
      <c r="K5023" t="str">
        <f>IF(OR(J5023&gt;Ограничения!$B$1,Sheet!G14670&gt;Ограничения!$B$2,Sheet!H14670&gt;Ограничения!$B$2,Sheet!I14670&gt;Ограничения!$B$2,),"Not compatible","Compatible")</f>
        <v>Compatible</v>
      </c>
      <c r="L5023" t="str">
        <f t="shared" si="400"/>
        <v>Модификация</v>
      </c>
      <c r="M5023" s="3">
        <f t="shared" si="401"/>
        <v>1</v>
      </c>
      <c r="N5023" s="3" t="str">
        <f t="shared" si="402"/>
        <v>Y</v>
      </c>
      <c r="O5023" t="s">
        <v>28008</v>
      </c>
      <c r="Q5023" t="str">
        <f t="shared" si="398"/>
        <v>COPY 78c03.dat sel\78c03.dat</v>
      </c>
      <c r="R5023" t="str">
        <f>IF(ISNA(VLOOKUP(B5023,Rendered!$B$1:$C$1000,1,FALSE)),"N","Y")</f>
        <v>N</v>
      </c>
    </row>
    <row r="5024" spans="1:18" hidden="1" x14ac:dyDescent="0.35">
      <c r="A5024" t="s">
        <v>15303</v>
      </c>
      <c r="B5024" t="s">
        <v>15306</v>
      </c>
      <c r="C5024" t="s">
        <v>15307</v>
      </c>
      <c r="D5024" t="s">
        <v>38</v>
      </c>
      <c r="E5024">
        <v>1999</v>
      </c>
      <c r="F5024">
        <v>2022</v>
      </c>
      <c r="J5024">
        <f t="shared" si="399"/>
        <v>0</v>
      </c>
      <c r="K5024" t="str">
        <f>IF(OR(J5024&gt;Ограничения!$B$1,Sheet!G16746&gt;Ограничения!$B$2,Sheet!H16746&gt;Ограничения!$B$2,Sheet!I16746&gt;Ограничения!$B$2,),"Not compatible","Compatible")</f>
        <v>Compatible</v>
      </c>
      <c r="L5024" t="str">
        <f t="shared" si="400"/>
        <v>Модификация</v>
      </c>
      <c r="M5024" s="3">
        <f t="shared" si="401"/>
        <v>0</v>
      </c>
      <c r="N5024" s="3" t="str">
        <f t="shared" si="402"/>
        <v>Y</v>
      </c>
      <c r="O5024" t="s">
        <v>28008</v>
      </c>
      <c r="Q5024" t="str">
        <f t="shared" si="398"/>
        <v>COPY 78c03.dat sel\78c03.dat</v>
      </c>
      <c r="R5024" t="str">
        <f>IF(ISNA(VLOOKUP(B5024,Rendered!$B$1:$C$1000,1,FALSE)),"N","Y")</f>
        <v>N</v>
      </c>
    </row>
    <row r="5025" spans="1:18" hidden="1" x14ac:dyDescent="0.35">
      <c r="A5025" t="s">
        <v>15303</v>
      </c>
      <c r="B5025" t="s">
        <v>15308</v>
      </c>
      <c r="C5025" t="s">
        <v>15309</v>
      </c>
      <c r="D5025" t="s">
        <v>49</v>
      </c>
      <c r="E5025">
        <v>1998</v>
      </c>
      <c r="F5025">
        <v>2009</v>
      </c>
      <c r="J5025">
        <f t="shared" si="399"/>
        <v>0</v>
      </c>
      <c r="K5025" t="str">
        <f>IF(OR(J5025&gt;Ограничения!$B$1,Sheet!G7896&gt;Ограничения!$B$2,Sheet!H7896&gt;Ограничения!$B$2,Sheet!I7896&gt;Ограничения!$B$2,),"Not compatible","Compatible")</f>
        <v>Compatible</v>
      </c>
      <c r="L5025" t="str">
        <f t="shared" si="400"/>
        <v>Модификация</v>
      </c>
      <c r="M5025" s="3">
        <f t="shared" si="401"/>
        <v>1</v>
      </c>
      <c r="N5025" s="3" t="str">
        <f t="shared" si="402"/>
        <v>Y</v>
      </c>
      <c r="O5025" t="s">
        <v>28008</v>
      </c>
      <c r="Q5025" t="str">
        <f t="shared" si="398"/>
        <v>COPY 78c04.dat sel\78c04.dat</v>
      </c>
      <c r="R5025" t="str">
        <f>IF(ISNA(VLOOKUP(B5025,Rendered!$B$1:$C$1000,1,FALSE)),"N","Y")</f>
        <v>N</v>
      </c>
    </row>
    <row r="5026" spans="1:18" hidden="1" x14ac:dyDescent="0.35">
      <c r="A5026" t="s">
        <v>15303</v>
      </c>
      <c r="B5026" t="s">
        <v>15308</v>
      </c>
      <c r="C5026" t="s">
        <v>15309</v>
      </c>
      <c r="D5026" t="s">
        <v>49</v>
      </c>
      <c r="E5026">
        <v>1998</v>
      </c>
      <c r="F5026">
        <v>2009</v>
      </c>
      <c r="J5026">
        <f t="shared" si="399"/>
        <v>0</v>
      </c>
      <c r="K5026" t="str">
        <f>IF(OR(J5026&gt;Ограничения!$B$1,Sheet!G11794&gt;Ограничения!$B$2,Sheet!H11794&gt;Ограничения!$B$2,Sheet!I11794&gt;Ограничения!$B$2,),"Not compatible","Compatible")</f>
        <v>Compatible</v>
      </c>
      <c r="L5026" t="str">
        <f t="shared" si="400"/>
        <v>Модификация</v>
      </c>
      <c r="M5026" s="3">
        <f t="shared" si="401"/>
        <v>1</v>
      </c>
      <c r="N5026" s="3" t="str">
        <f t="shared" si="402"/>
        <v>Y</v>
      </c>
      <c r="O5026" t="s">
        <v>28008</v>
      </c>
      <c r="Q5026" t="str">
        <f t="shared" si="398"/>
        <v>COPY 78c04.dat sel\78c04.dat</v>
      </c>
      <c r="R5026" t="str">
        <f>IF(ISNA(VLOOKUP(B5026,Rendered!$B$1:$C$1000,1,FALSE)),"N","Y")</f>
        <v>N</v>
      </c>
    </row>
    <row r="5027" spans="1:18" hidden="1" x14ac:dyDescent="0.35">
      <c r="A5027" t="s">
        <v>15303</v>
      </c>
      <c r="B5027" t="s">
        <v>15308</v>
      </c>
      <c r="C5027" t="s">
        <v>15309</v>
      </c>
      <c r="D5027" t="s">
        <v>49</v>
      </c>
      <c r="E5027">
        <v>1998</v>
      </c>
      <c r="F5027">
        <v>2009</v>
      </c>
      <c r="J5027">
        <f t="shared" si="399"/>
        <v>0</v>
      </c>
      <c r="K5027" t="str">
        <f>IF(OR(J5027&gt;Ограничения!$B$1,Sheet!G14671&gt;Ограничения!$B$2,Sheet!H14671&gt;Ограничения!$B$2,Sheet!I14671&gt;Ограничения!$B$2,),"Not compatible","Compatible")</f>
        <v>Compatible</v>
      </c>
      <c r="L5027" t="str">
        <f t="shared" si="400"/>
        <v>Модификация</v>
      </c>
      <c r="M5027" s="3">
        <f t="shared" si="401"/>
        <v>1</v>
      </c>
      <c r="N5027" s="3" t="str">
        <f t="shared" si="402"/>
        <v>Y</v>
      </c>
      <c r="O5027" t="s">
        <v>28008</v>
      </c>
      <c r="Q5027" t="str">
        <f t="shared" si="398"/>
        <v>COPY 78c04.dat sel\78c04.dat</v>
      </c>
      <c r="R5027" t="str">
        <f>IF(ISNA(VLOOKUP(B5027,Rendered!$B$1:$C$1000,1,FALSE)),"N","Y")</f>
        <v>N</v>
      </c>
    </row>
    <row r="5028" spans="1:18" hidden="1" x14ac:dyDescent="0.35">
      <c r="A5028" t="s">
        <v>15303</v>
      </c>
      <c r="B5028" t="s">
        <v>15308</v>
      </c>
      <c r="C5028" t="s">
        <v>15309</v>
      </c>
      <c r="D5028" t="s">
        <v>49</v>
      </c>
      <c r="E5028">
        <v>1998</v>
      </c>
      <c r="F5028">
        <v>2009</v>
      </c>
      <c r="J5028">
        <f t="shared" si="399"/>
        <v>0</v>
      </c>
      <c r="K5028" t="str">
        <f>IF(OR(J5028&gt;Ограничения!$B$1,Sheet!G16747&gt;Ограничения!$B$2,Sheet!H16747&gt;Ограничения!$B$2,Sheet!I16747&gt;Ограничения!$B$2,),"Not compatible","Compatible")</f>
        <v>Compatible</v>
      </c>
      <c r="L5028" t="str">
        <f t="shared" si="400"/>
        <v>Модификация</v>
      </c>
      <c r="M5028" s="3">
        <f t="shared" si="401"/>
        <v>0</v>
      </c>
      <c r="N5028" s="3" t="str">
        <f t="shared" si="402"/>
        <v>Y</v>
      </c>
      <c r="O5028" t="s">
        <v>28008</v>
      </c>
      <c r="Q5028" t="str">
        <f t="shared" si="398"/>
        <v>COPY 78c04.dat sel\78c04.dat</v>
      </c>
      <c r="R5028" t="str">
        <f>IF(ISNA(VLOOKUP(B5028,Rendered!$B$1:$C$1000,1,FALSE)),"N","Y")</f>
        <v>N</v>
      </c>
    </row>
    <row r="5029" spans="1:18" hidden="1" x14ac:dyDescent="0.35">
      <c r="A5029" t="s">
        <v>15303</v>
      </c>
      <c r="B5029" t="s">
        <v>15310</v>
      </c>
      <c r="C5029" t="s">
        <v>15311</v>
      </c>
      <c r="D5029" t="s">
        <v>52</v>
      </c>
      <c r="E5029">
        <v>1999</v>
      </c>
      <c r="F5029">
        <v>2021</v>
      </c>
      <c r="J5029">
        <f t="shared" si="399"/>
        <v>0</v>
      </c>
      <c r="K5029" t="str">
        <f>IF(OR(J5029&gt;Ограничения!$B$1,Sheet!G7897&gt;Ограничения!$B$2,Sheet!H7897&gt;Ограничения!$B$2,Sheet!I7897&gt;Ограничения!$B$2,),"Not compatible","Compatible")</f>
        <v>Compatible</v>
      </c>
      <c r="L5029" t="str">
        <f t="shared" si="400"/>
        <v>Модификация</v>
      </c>
      <c r="M5029" s="3">
        <f t="shared" si="401"/>
        <v>1</v>
      </c>
      <c r="N5029" s="3" t="str">
        <f t="shared" si="402"/>
        <v>Y</v>
      </c>
      <c r="O5029" t="s">
        <v>28008</v>
      </c>
      <c r="Q5029" t="str">
        <f t="shared" si="398"/>
        <v>COPY 78c05.dat sel\78c05.dat</v>
      </c>
      <c r="R5029" t="str">
        <f>IF(ISNA(VLOOKUP(B5029,Rendered!$B$1:$C$1000,1,FALSE)),"N","Y")</f>
        <v>N</v>
      </c>
    </row>
    <row r="5030" spans="1:18" hidden="1" x14ac:dyDescent="0.35">
      <c r="A5030" t="s">
        <v>15303</v>
      </c>
      <c r="B5030" t="s">
        <v>15310</v>
      </c>
      <c r="C5030" t="s">
        <v>15311</v>
      </c>
      <c r="D5030" t="s">
        <v>52</v>
      </c>
      <c r="E5030">
        <v>1999</v>
      </c>
      <c r="F5030">
        <v>2021</v>
      </c>
      <c r="J5030">
        <f t="shared" si="399"/>
        <v>0</v>
      </c>
      <c r="K5030" t="str">
        <f>IF(OR(J5030&gt;Ограничения!$B$1,Sheet!G11795&gt;Ограничения!$B$2,Sheet!H11795&gt;Ограничения!$B$2,Sheet!I11795&gt;Ограничения!$B$2,),"Not compatible","Compatible")</f>
        <v>Compatible</v>
      </c>
      <c r="L5030" t="str">
        <f t="shared" si="400"/>
        <v>Модификация</v>
      </c>
      <c r="M5030" s="3">
        <f t="shared" si="401"/>
        <v>1</v>
      </c>
      <c r="N5030" s="3" t="str">
        <f t="shared" si="402"/>
        <v>Y</v>
      </c>
      <c r="O5030" t="s">
        <v>28008</v>
      </c>
      <c r="Q5030" t="str">
        <f t="shared" si="398"/>
        <v>COPY 78c05.dat sel\78c05.dat</v>
      </c>
      <c r="R5030" t="str">
        <f>IF(ISNA(VLOOKUP(B5030,Rendered!$B$1:$C$1000,1,FALSE)),"N","Y")</f>
        <v>N</v>
      </c>
    </row>
    <row r="5031" spans="1:18" hidden="1" x14ac:dyDescent="0.35">
      <c r="A5031" t="s">
        <v>15303</v>
      </c>
      <c r="B5031" t="s">
        <v>15310</v>
      </c>
      <c r="C5031" t="s">
        <v>15311</v>
      </c>
      <c r="D5031" t="s">
        <v>52</v>
      </c>
      <c r="E5031">
        <v>1999</v>
      </c>
      <c r="F5031">
        <v>2021</v>
      </c>
      <c r="J5031">
        <f t="shared" si="399"/>
        <v>0</v>
      </c>
      <c r="K5031" t="str">
        <f>IF(OR(J5031&gt;Ограничения!$B$1,Sheet!G14672&gt;Ограничения!$B$2,Sheet!H14672&gt;Ограничения!$B$2,Sheet!I14672&gt;Ограничения!$B$2,),"Not compatible","Compatible")</f>
        <v>Compatible</v>
      </c>
      <c r="L5031" t="str">
        <f t="shared" si="400"/>
        <v>Модификация</v>
      </c>
      <c r="M5031" s="3">
        <f t="shared" si="401"/>
        <v>1</v>
      </c>
      <c r="N5031" s="3" t="str">
        <f t="shared" si="402"/>
        <v>Y</v>
      </c>
      <c r="O5031" t="s">
        <v>28008</v>
      </c>
      <c r="Q5031" t="str">
        <f t="shared" si="398"/>
        <v>COPY 78c05.dat sel\78c05.dat</v>
      </c>
      <c r="R5031" t="str">
        <f>IF(ISNA(VLOOKUP(B5031,Rendered!$B$1:$C$1000,1,FALSE)),"N","Y")</f>
        <v>N</v>
      </c>
    </row>
    <row r="5032" spans="1:18" hidden="1" x14ac:dyDescent="0.35">
      <c r="A5032" t="s">
        <v>15303</v>
      </c>
      <c r="B5032" t="s">
        <v>15310</v>
      </c>
      <c r="C5032" t="s">
        <v>15311</v>
      </c>
      <c r="D5032" t="s">
        <v>52</v>
      </c>
      <c r="E5032">
        <v>1999</v>
      </c>
      <c r="F5032">
        <v>2021</v>
      </c>
      <c r="J5032">
        <f t="shared" si="399"/>
        <v>0</v>
      </c>
      <c r="K5032" t="str">
        <f>IF(OR(J5032&gt;Ограничения!$B$1,Sheet!G16748&gt;Ограничения!$B$2,Sheet!H16748&gt;Ограничения!$B$2,Sheet!I16748&gt;Ограничения!$B$2,),"Not compatible","Compatible")</f>
        <v>Not compatible</v>
      </c>
      <c r="L5032" t="str">
        <f t="shared" si="400"/>
        <v>Модификация</v>
      </c>
      <c r="M5032" s="3">
        <f t="shared" si="401"/>
        <v>0</v>
      </c>
      <c r="N5032" s="3" t="str">
        <f t="shared" si="402"/>
        <v>Y</v>
      </c>
      <c r="O5032" t="s">
        <v>28008</v>
      </c>
      <c r="Q5032" t="str">
        <f t="shared" si="398"/>
        <v>COPY 78c05.dat sel\78c05.dat</v>
      </c>
      <c r="R5032" t="str">
        <f>IF(ISNA(VLOOKUP(B5032,Rendered!$B$1:$C$1000,1,FALSE)),"N","Y")</f>
        <v>N</v>
      </c>
    </row>
    <row r="5033" spans="1:18" hidden="1" x14ac:dyDescent="0.35">
      <c r="A5033" t="s">
        <v>15303</v>
      </c>
      <c r="B5033" t="s">
        <v>15312</v>
      </c>
      <c r="C5033" t="s">
        <v>15313</v>
      </c>
      <c r="D5033" t="s">
        <v>59</v>
      </c>
      <c r="E5033">
        <v>1998</v>
      </c>
      <c r="F5033">
        <v>2022</v>
      </c>
      <c r="J5033">
        <f t="shared" si="399"/>
        <v>0</v>
      </c>
      <c r="K5033" t="str">
        <f>IF(OR(J5033&gt;Ограничения!$B$1,Sheet!G7898&gt;Ограничения!$B$2,Sheet!H7898&gt;Ограничения!$B$2,Sheet!I7898&gt;Ограничения!$B$2,),"Not compatible","Compatible")</f>
        <v>Compatible</v>
      </c>
      <c r="L5033" t="str">
        <f t="shared" si="400"/>
        <v>Модификация</v>
      </c>
      <c r="M5033" s="3">
        <f t="shared" si="401"/>
        <v>1</v>
      </c>
      <c r="N5033" s="3" t="str">
        <f t="shared" si="402"/>
        <v>Y</v>
      </c>
      <c r="O5033" t="s">
        <v>28008</v>
      </c>
      <c r="Q5033" t="str">
        <f t="shared" si="398"/>
        <v>COPY 78c06.dat sel\78c06.dat</v>
      </c>
      <c r="R5033" t="str">
        <f>IF(ISNA(VLOOKUP(B5033,Rendered!$B$1:$C$1000,1,FALSE)),"N","Y")</f>
        <v>N</v>
      </c>
    </row>
    <row r="5034" spans="1:18" hidden="1" x14ac:dyDescent="0.35">
      <c r="A5034" t="s">
        <v>15303</v>
      </c>
      <c r="B5034" t="s">
        <v>15312</v>
      </c>
      <c r="C5034" t="s">
        <v>15313</v>
      </c>
      <c r="D5034" t="s">
        <v>59</v>
      </c>
      <c r="E5034">
        <v>1998</v>
      </c>
      <c r="F5034">
        <v>2022</v>
      </c>
      <c r="J5034">
        <f t="shared" si="399"/>
        <v>0</v>
      </c>
      <c r="K5034" t="str">
        <f>IF(OR(J5034&gt;Ограничения!$B$1,Sheet!G11796&gt;Ограничения!$B$2,Sheet!H11796&gt;Ограничения!$B$2,Sheet!I11796&gt;Ограничения!$B$2,),"Not compatible","Compatible")</f>
        <v>Compatible</v>
      </c>
      <c r="L5034" t="str">
        <f t="shared" si="400"/>
        <v>Модификация</v>
      </c>
      <c r="M5034" s="3">
        <f t="shared" si="401"/>
        <v>1</v>
      </c>
      <c r="N5034" s="3" t="str">
        <f t="shared" si="402"/>
        <v>Y</v>
      </c>
      <c r="O5034" t="s">
        <v>28008</v>
      </c>
      <c r="Q5034" t="str">
        <f t="shared" si="398"/>
        <v>COPY 78c06.dat sel\78c06.dat</v>
      </c>
      <c r="R5034" t="str">
        <f>IF(ISNA(VLOOKUP(B5034,Rendered!$B$1:$C$1000,1,FALSE)),"N","Y")</f>
        <v>N</v>
      </c>
    </row>
    <row r="5035" spans="1:18" hidden="1" x14ac:dyDescent="0.35">
      <c r="A5035" t="s">
        <v>15303</v>
      </c>
      <c r="B5035" t="s">
        <v>15312</v>
      </c>
      <c r="C5035" t="s">
        <v>15313</v>
      </c>
      <c r="D5035" t="s">
        <v>59</v>
      </c>
      <c r="E5035">
        <v>1998</v>
      </c>
      <c r="F5035">
        <v>2022</v>
      </c>
      <c r="J5035">
        <f t="shared" si="399"/>
        <v>0</v>
      </c>
      <c r="K5035" t="str">
        <f>IF(OR(J5035&gt;Ограничения!$B$1,Sheet!G14673&gt;Ограничения!$B$2,Sheet!H14673&gt;Ограничения!$B$2,Sheet!I14673&gt;Ограничения!$B$2,),"Not compatible","Compatible")</f>
        <v>Compatible</v>
      </c>
      <c r="L5035" t="str">
        <f t="shared" si="400"/>
        <v>Модификация</v>
      </c>
      <c r="M5035" s="3">
        <f t="shared" si="401"/>
        <v>1</v>
      </c>
      <c r="N5035" s="3" t="str">
        <f t="shared" si="402"/>
        <v>Y</v>
      </c>
      <c r="O5035" t="s">
        <v>28008</v>
      </c>
      <c r="Q5035" t="str">
        <f t="shared" si="398"/>
        <v>COPY 78c06.dat sel\78c06.dat</v>
      </c>
      <c r="R5035" t="str">
        <f>IF(ISNA(VLOOKUP(B5035,Rendered!$B$1:$C$1000,1,FALSE)),"N","Y")</f>
        <v>N</v>
      </c>
    </row>
    <row r="5036" spans="1:18" hidden="1" x14ac:dyDescent="0.35">
      <c r="A5036" t="s">
        <v>15303</v>
      </c>
      <c r="B5036" t="s">
        <v>15312</v>
      </c>
      <c r="C5036" t="s">
        <v>15313</v>
      </c>
      <c r="D5036" t="s">
        <v>59</v>
      </c>
      <c r="E5036">
        <v>1998</v>
      </c>
      <c r="F5036">
        <v>2022</v>
      </c>
      <c r="J5036">
        <f t="shared" si="399"/>
        <v>0</v>
      </c>
      <c r="K5036" t="str">
        <f>IF(OR(J5036&gt;Ограничения!$B$1,Sheet!G16749&gt;Ограничения!$B$2,Sheet!H16749&gt;Ограничения!$B$2,Sheet!I16749&gt;Ограничения!$B$2,),"Not compatible","Compatible")</f>
        <v>Not compatible</v>
      </c>
      <c r="L5036" t="str">
        <f t="shared" si="400"/>
        <v>Модификация</v>
      </c>
      <c r="M5036" s="3">
        <f t="shared" si="401"/>
        <v>0</v>
      </c>
      <c r="N5036" s="3" t="str">
        <f t="shared" si="402"/>
        <v>Y</v>
      </c>
      <c r="O5036" t="s">
        <v>28008</v>
      </c>
      <c r="Q5036" t="str">
        <f t="shared" si="398"/>
        <v>COPY 78c06.dat sel\78c06.dat</v>
      </c>
      <c r="R5036" t="str">
        <f>IF(ISNA(VLOOKUP(B5036,Rendered!$B$1:$C$1000,1,FALSE)),"N","Y")</f>
        <v>N</v>
      </c>
    </row>
    <row r="5037" spans="1:18" hidden="1" x14ac:dyDescent="0.35">
      <c r="A5037" t="s">
        <v>15303</v>
      </c>
      <c r="B5037" t="s">
        <v>15314</v>
      </c>
      <c r="C5037" t="s">
        <v>15315</v>
      </c>
      <c r="D5037" t="s">
        <v>24</v>
      </c>
      <c r="E5037">
        <v>1998</v>
      </c>
      <c r="F5037">
        <v>2017</v>
      </c>
      <c r="J5037">
        <f t="shared" si="399"/>
        <v>0</v>
      </c>
      <c r="K5037" t="str">
        <f>IF(OR(J5037&gt;Ограничения!$B$1,Sheet!G7899&gt;Ограничения!$B$2,Sheet!H7899&gt;Ограничения!$B$2,Sheet!I7899&gt;Ограничения!$B$2,),"Not compatible","Compatible")</f>
        <v>Compatible</v>
      </c>
      <c r="L5037" t="str">
        <f t="shared" si="400"/>
        <v>Модификация</v>
      </c>
      <c r="M5037" s="3">
        <f t="shared" si="401"/>
        <v>1</v>
      </c>
      <c r="N5037" s="3" t="str">
        <f t="shared" si="402"/>
        <v>Y</v>
      </c>
      <c r="O5037" t="s">
        <v>28008</v>
      </c>
      <c r="Q5037" t="str">
        <f t="shared" ref="Q5037:Q5100" si="403">_xlfn.CONCAT("COPY ",B5037,".dat sel\",B5037,".dat")</f>
        <v>COPY 78c07.dat sel\78c07.dat</v>
      </c>
      <c r="R5037" t="str">
        <f>IF(ISNA(VLOOKUP(B5037,Rendered!$B$1:$C$1000,1,FALSE)),"N","Y")</f>
        <v>N</v>
      </c>
    </row>
    <row r="5038" spans="1:18" hidden="1" x14ac:dyDescent="0.35">
      <c r="A5038" t="s">
        <v>15303</v>
      </c>
      <c r="B5038" t="s">
        <v>15314</v>
      </c>
      <c r="C5038" t="s">
        <v>15315</v>
      </c>
      <c r="D5038" t="s">
        <v>24</v>
      </c>
      <c r="E5038">
        <v>1998</v>
      </c>
      <c r="F5038">
        <v>2017</v>
      </c>
      <c r="J5038">
        <f t="shared" si="399"/>
        <v>0</v>
      </c>
      <c r="K5038" t="str">
        <f>IF(OR(J5038&gt;Ограничения!$B$1,Sheet!G11797&gt;Ограничения!$B$2,Sheet!H11797&gt;Ограничения!$B$2,Sheet!I11797&gt;Ограничения!$B$2,),"Not compatible","Compatible")</f>
        <v>Compatible</v>
      </c>
      <c r="L5038" t="str">
        <f t="shared" si="400"/>
        <v>Модификация</v>
      </c>
      <c r="M5038" s="3">
        <f t="shared" si="401"/>
        <v>1</v>
      </c>
      <c r="N5038" s="3" t="str">
        <f t="shared" si="402"/>
        <v>Y</v>
      </c>
      <c r="O5038" t="s">
        <v>28008</v>
      </c>
      <c r="Q5038" t="str">
        <f t="shared" si="403"/>
        <v>COPY 78c07.dat sel\78c07.dat</v>
      </c>
      <c r="R5038" t="str">
        <f>IF(ISNA(VLOOKUP(B5038,Rendered!$B$1:$C$1000,1,FALSE)),"N","Y")</f>
        <v>N</v>
      </c>
    </row>
    <row r="5039" spans="1:18" hidden="1" x14ac:dyDescent="0.35">
      <c r="A5039" t="s">
        <v>15303</v>
      </c>
      <c r="B5039" t="s">
        <v>15314</v>
      </c>
      <c r="C5039" t="s">
        <v>15315</v>
      </c>
      <c r="D5039" t="s">
        <v>24</v>
      </c>
      <c r="E5039">
        <v>1998</v>
      </c>
      <c r="F5039">
        <v>2017</v>
      </c>
      <c r="J5039">
        <f t="shared" si="399"/>
        <v>0</v>
      </c>
      <c r="K5039" t="str">
        <f>IF(OR(J5039&gt;Ограничения!$B$1,Sheet!G14674&gt;Ограничения!$B$2,Sheet!H14674&gt;Ограничения!$B$2,Sheet!I14674&gt;Ограничения!$B$2,),"Not compatible","Compatible")</f>
        <v>Compatible</v>
      </c>
      <c r="L5039" t="str">
        <f t="shared" si="400"/>
        <v>Модификация</v>
      </c>
      <c r="M5039" s="3">
        <f t="shared" si="401"/>
        <v>1</v>
      </c>
      <c r="N5039" s="3" t="str">
        <f t="shared" si="402"/>
        <v>Y</v>
      </c>
      <c r="O5039" t="s">
        <v>28008</v>
      </c>
      <c r="Q5039" t="str">
        <f t="shared" si="403"/>
        <v>COPY 78c07.dat sel\78c07.dat</v>
      </c>
      <c r="R5039" t="str">
        <f>IF(ISNA(VLOOKUP(B5039,Rendered!$B$1:$C$1000,1,FALSE)),"N","Y")</f>
        <v>N</v>
      </c>
    </row>
    <row r="5040" spans="1:18" hidden="1" x14ac:dyDescent="0.35">
      <c r="A5040" t="s">
        <v>15303</v>
      </c>
      <c r="B5040" t="s">
        <v>15314</v>
      </c>
      <c r="C5040" t="s">
        <v>15315</v>
      </c>
      <c r="D5040" t="s">
        <v>24</v>
      </c>
      <c r="E5040">
        <v>1998</v>
      </c>
      <c r="F5040">
        <v>2017</v>
      </c>
      <c r="J5040">
        <f t="shared" si="399"/>
        <v>0</v>
      </c>
      <c r="K5040" t="str">
        <f>IF(OR(J5040&gt;Ограничения!$B$1,Sheet!G16750&gt;Ограничения!$B$2,Sheet!H16750&gt;Ограничения!$B$2,Sheet!I16750&gt;Ограничения!$B$2,),"Not compatible","Compatible")</f>
        <v>Not compatible</v>
      </c>
      <c r="L5040" t="str">
        <f t="shared" si="400"/>
        <v>Модификация</v>
      </c>
      <c r="M5040" s="3">
        <f t="shared" si="401"/>
        <v>0</v>
      </c>
      <c r="N5040" s="3" t="str">
        <f t="shared" si="402"/>
        <v>Y</v>
      </c>
      <c r="O5040" t="s">
        <v>28008</v>
      </c>
      <c r="Q5040" t="str">
        <f t="shared" si="403"/>
        <v>COPY 78c07.dat sel\78c07.dat</v>
      </c>
      <c r="R5040" t="str">
        <f>IF(ISNA(VLOOKUP(B5040,Rendered!$B$1:$C$1000,1,FALSE)),"N","Y")</f>
        <v>N</v>
      </c>
    </row>
    <row r="5041" spans="1:18" hidden="1" x14ac:dyDescent="0.35">
      <c r="A5041" t="s">
        <v>15303</v>
      </c>
      <c r="B5041" t="s">
        <v>15316</v>
      </c>
      <c r="C5041" t="s">
        <v>15317</v>
      </c>
      <c r="D5041" t="s">
        <v>57</v>
      </c>
      <c r="E5041">
        <v>1998</v>
      </c>
      <c r="F5041">
        <v>2006</v>
      </c>
      <c r="J5041">
        <f t="shared" si="399"/>
        <v>0</v>
      </c>
      <c r="K5041" t="str">
        <f>IF(OR(J5041&gt;Ограничения!$B$1,Sheet!G7900&gt;Ограничения!$B$2,Sheet!H7900&gt;Ограничения!$B$2,Sheet!I7900&gt;Ограничения!$B$2,),"Not compatible","Compatible")</f>
        <v>Compatible</v>
      </c>
      <c r="L5041" t="str">
        <f t="shared" si="400"/>
        <v>Модификация</v>
      </c>
      <c r="M5041" s="3">
        <f t="shared" si="401"/>
        <v>1</v>
      </c>
      <c r="N5041" s="3" t="str">
        <f t="shared" si="402"/>
        <v>Y</v>
      </c>
      <c r="O5041" t="s">
        <v>28008</v>
      </c>
      <c r="Q5041" t="str">
        <f t="shared" si="403"/>
        <v>COPY 78c08.dat sel\78c08.dat</v>
      </c>
      <c r="R5041" t="str">
        <f>IF(ISNA(VLOOKUP(B5041,Rendered!$B$1:$C$1000,1,FALSE)),"N","Y")</f>
        <v>N</v>
      </c>
    </row>
    <row r="5042" spans="1:18" hidden="1" x14ac:dyDescent="0.35">
      <c r="A5042" t="s">
        <v>15303</v>
      </c>
      <c r="B5042" t="s">
        <v>15316</v>
      </c>
      <c r="C5042" t="s">
        <v>15317</v>
      </c>
      <c r="D5042" t="s">
        <v>57</v>
      </c>
      <c r="E5042">
        <v>1998</v>
      </c>
      <c r="F5042">
        <v>2006</v>
      </c>
      <c r="J5042">
        <f t="shared" si="399"/>
        <v>0</v>
      </c>
      <c r="K5042" t="str">
        <f>IF(OR(J5042&gt;Ограничения!$B$1,Sheet!G11798&gt;Ограничения!$B$2,Sheet!H11798&gt;Ограничения!$B$2,Sheet!I11798&gt;Ограничения!$B$2,),"Not compatible","Compatible")</f>
        <v>Compatible</v>
      </c>
      <c r="L5042" t="str">
        <f t="shared" si="400"/>
        <v>Модификация</v>
      </c>
      <c r="M5042" s="3">
        <f t="shared" si="401"/>
        <v>1</v>
      </c>
      <c r="N5042" s="3" t="str">
        <f t="shared" si="402"/>
        <v>Y</v>
      </c>
      <c r="O5042" t="s">
        <v>28008</v>
      </c>
      <c r="Q5042" t="str">
        <f t="shared" si="403"/>
        <v>COPY 78c08.dat sel\78c08.dat</v>
      </c>
      <c r="R5042" t="str">
        <f>IF(ISNA(VLOOKUP(B5042,Rendered!$B$1:$C$1000,1,FALSE)),"N","Y")</f>
        <v>N</v>
      </c>
    </row>
    <row r="5043" spans="1:18" hidden="1" x14ac:dyDescent="0.35">
      <c r="A5043" t="s">
        <v>15303</v>
      </c>
      <c r="B5043" t="s">
        <v>15316</v>
      </c>
      <c r="C5043" t="s">
        <v>15317</v>
      </c>
      <c r="D5043" t="s">
        <v>57</v>
      </c>
      <c r="E5043">
        <v>1998</v>
      </c>
      <c r="F5043">
        <v>2006</v>
      </c>
      <c r="J5043">
        <f t="shared" si="399"/>
        <v>0</v>
      </c>
      <c r="K5043" t="str">
        <f>IF(OR(J5043&gt;Ограничения!$B$1,Sheet!G14675&gt;Ограничения!$B$2,Sheet!H14675&gt;Ограничения!$B$2,Sheet!I14675&gt;Ограничения!$B$2,),"Not compatible","Compatible")</f>
        <v>Compatible</v>
      </c>
      <c r="L5043" t="str">
        <f t="shared" si="400"/>
        <v>Модификация</v>
      </c>
      <c r="M5043" s="3">
        <f t="shared" si="401"/>
        <v>1</v>
      </c>
      <c r="N5043" s="3" t="str">
        <f t="shared" si="402"/>
        <v>Y</v>
      </c>
      <c r="O5043" t="s">
        <v>28008</v>
      </c>
      <c r="Q5043" t="str">
        <f t="shared" si="403"/>
        <v>COPY 78c08.dat sel\78c08.dat</v>
      </c>
      <c r="R5043" t="str">
        <f>IF(ISNA(VLOOKUP(B5043,Rendered!$B$1:$C$1000,1,FALSE)),"N","Y")</f>
        <v>N</v>
      </c>
    </row>
    <row r="5044" spans="1:18" hidden="1" x14ac:dyDescent="0.35">
      <c r="A5044" t="s">
        <v>15303</v>
      </c>
      <c r="B5044" t="s">
        <v>15316</v>
      </c>
      <c r="C5044" t="s">
        <v>15317</v>
      </c>
      <c r="D5044" t="s">
        <v>57</v>
      </c>
      <c r="E5044">
        <v>1998</v>
      </c>
      <c r="F5044">
        <v>2006</v>
      </c>
      <c r="J5044">
        <f t="shared" si="399"/>
        <v>0</v>
      </c>
      <c r="K5044" t="str">
        <f>IF(OR(J5044&gt;Ограничения!$B$1,Sheet!G16751&gt;Ограничения!$B$2,Sheet!H16751&gt;Ограничения!$B$2,Sheet!I16751&gt;Ограничения!$B$2,),"Not compatible","Compatible")</f>
        <v>Not compatible</v>
      </c>
      <c r="L5044" t="str">
        <f t="shared" si="400"/>
        <v>Модификация</v>
      </c>
      <c r="M5044" s="3">
        <f t="shared" si="401"/>
        <v>0</v>
      </c>
      <c r="N5044" s="3" t="str">
        <f t="shared" si="402"/>
        <v>Y</v>
      </c>
      <c r="O5044" t="s">
        <v>28008</v>
      </c>
      <c r="Q5044" t="str">
        <f t="shared" si="403"/>
        <v>COPY 78c08.dat sel\78c08.dat</v>
      </c>
      <c r="R5044" t="str">
        <f>IF(ISNA(VLOOKUP(B5044,Rendered!$B$1:$C$1000,1,FALSE)),"N","Y")</f>
        <v>N</v>
      </c>
    </row>
    <row r="5045" spans="1:18" hidden="1" x14ac:dyDescent="0.35">
      <c r="A5045" t="s">
        <v>15303</v>
      </c>
      <c r="B5045" t="s">
        <v>15318</v>
      </c>
      <c r="C5045" t="s">
        <v>15319</v>
      </c>
      <c r="D5045" t="s">
        <v>58</v>
      </c>
      <c r="E5045">
        <v>1998</v>
      </c>
      <c r="F5045">
        <v>2022</v>
      </c>
      <c r="J5045">
        <f t="shared" si="399"/>
        <v>0</v>
      </c>
      <c r="K5045" t="str">
        <f>IF(OR(J5045&gt;Ограничения!$B$1,Sheet!G7901&gt;Ограничения!$B$2,Sheet!H7901&gt;Ограничения!$B$2,Sheet!I7901&gt;Ограничения!$B$2,),"Not compatible","Compatible")</f>
        <v>Compatible</v>
      </c>
      <c r="L5045" t="str">
        <f t="shared" si="400"/>
        <v>Модификация</v>
      </c>
      <c r="M5045" s="3">
        <f t="shared" si="401"/>
        <v>1</v>
      </c>
      <c r="N5045" s="3" t="str">
        <f t="shared" si="402"/>
        <v>Y</v>
      </c>
      <c r="O5045" t="s">
        <v>28008</v>
      </c>
      <c r="Q5045" t="str">
        <f t="shared" si="403"/>
        <v>COPY 78c09.dat sel\78c09.dat</v>
      </c>
      <c r="R5045" t="str">
        <f>IF(ISNA(VLOOKUP(B5045,Rendered!$B$1:$C$1000,1,FALSE)),"N","Y")</f>
        <v>N</v>
      </c>
    </row>
    <row r="5046" spans="1:18" hidden="1" x14ac:dyDescent="0.35">
      <c r="A5046" t="s">
        <v>15303</v>
      </c>
      <c r="B5046" t="s">
        <v>15318</v>
      </c>
      <c r="C5046" t="s">
        <v>15319</v>
      </c>
      <c r="D5046" t="s">
        <v>58</v>
      </c>
      <c r="E5046">
        <v>1998</v>
      </c>
      <c r="F5046">
        <v>2022</v>
      </c>
      <c r="J5046">
        <f t="shared" si="399"/>
        <v>0</v>
      </c>
      <c r="K5046" t="str">
        <f>IF(OR(J5046&gt;Ограничения!$B$1,Sheet!G11799&gt;Ограничения!$B$2,Sheet!H11799&gt;Ограничения!$B$2,Sheet!I11799&gt;Ограничения!$B$2,),"Not compatible","Compatible")</f>
        <v>Compatible</v>
      </c>
      <c r="L5046" t="str">
        <f t="shared" si="400"/>
        <v>Модификация</v>
      </c>
      <c r="M5046" s="3">
        <f t="shared" si="401"/>
        <v>1</v>
      </c>
      <c r="N5046" s="3" t="str">
        <f t="shared" si="402"/>
        <v>Y</v>
      </c>
      <c r="O5046" t="s">
        <v>28008</v>
      </c>
      <c r="Q5046" t="str">
        <f t="shared" si="403"/>
        <v>COPY 78c09.dat sel\78c09.dat</v>
      </c>
      <c r="R5046" t="str">
        <f>IF(ISNA(VLOOKUP(B5046,Rendered!$B$1:$C$1000,1,FALSE)),"N","Y")</f>
        <v>N</v>
      </c>
    </row>
    <row r="5047" spans="1:18" hidden="1" x14ac:dyDescent="0.35">
      <c r="A5047" t="s">
        <v>15303</v>
      </c>
      <c r="B5047" t="s">
        <v>15318</v>
      </c>
      <c r="C5047" t="s">
        <v>15319</v>
      </c>
      <c r="D5047" t="s">
        <v>58</v>
      </c>
      <c r="E5047">
        <v>1998</v>
      </c>
      <c r="F5047">
        <v>2022</v>
      </c>
      <c r="J5047">
        <f t="shared" si="399"/>
        <v>0</v>
      </c>
      <c r="K5047" t="str">
        <f>IF(OR(J5047&gt;Ограничения!$B$1,Sheet!G14676&gt;Ограничения!$B$2,Sheet!H14676&gt;Ограничения!$B$2,Sheet!I14676&gt;Ограничения!$B$2,),"Not compatible","Compatible")</f>
        <v>Compatible</v>
      </c>
      <c r="L5047" t="str">
        <f t="shared" si="400"/>
        <v>Модификация</v>
      </c>
      <c r="M5047" s="3">
        <f t="shared" si="401"/>
        <v>1</v>
      </c>
      <c r="N5047" s="3" t="str">
        <f t="shared" si="402"/>
        <v>Y</v>
      </c>
      <c r="O5047" t="s">
        <v>28008</v>
      </c>
      <c r="Q5047" t="str">
        <f t="shared" si="403"/>
        <v>COPY 78c09.dat sel\78c09.dat</v>
      </c>
      <c r="R5047" t="str">
        <f>IF(ISNA(VLOOKUP(B5047,Rendered!$B$1:$C$1000,1,FALSE)),"N","Y")</f>
        <v>N</v>
      </c>
    </row>
    <row r="5048" spans="1:18" hidden="1" x14ac:dyDescent="0.35">
      <c r="A5048" t="s">
        <v>15303</v>
      </c>
      <c r="B5048" t="s">
        <v>15318</v>
      </c>
      <c r="C5048" t="s">
        <v>15319</v>
      </c>
      <c r="D5048" t="s">
        <v>58</v>
      </c>
      <c r="E5048">
        <v>1998</v>
      </c>
      <c r="F5048">
        <v>2022</v>
      </c>
      <c r="J5048">
        <f t="shared" si="399"/>
        <v>0</v>
      </c>
      <c r="K5048" t="str">
        <f>IF(OR(J5048&gt;Ограничения!$B$1,Sheet!G16752&gt;Ограничения!$B$2,Sheet!H16752&gt;Ограничения!$B$2,Sheet!I16752&gt;Ограничения!$B$2,),"Not compatible","Compatible")</f>
        <v>Not compatible</v>
      </c>
      <c r="L5048" t="str">
        <f t="shared" si="400"/>
        <v>Модификация</v>
      </c>
      <c r="M5048" s="3">
        <f t="shared" si="401"/>
        <v>0</v>
      </c>
      <c r="N5048" s="3" t="str">
        <f t="shared" si="402"/>
        <v>Y</v>
      </c>
      <c r="O5048" t="s">
        <v>28008</v>
      </c>
      <c r="Q5048" t="str">
        <f t="shared" si="403"/>
        <v>COPY 78c09.dat sel\78c09.dat</v>
      </c>
      <c r="R5048" t="str">
        <f>IF(ISNA(VLOOKUP(B5048,Rendered!$B$1:$C$1000,1,FALSE)),"N","Y")</f>
        <v>N</v>
      </c>
    </row>
    <row r="5049" spans="1:18" hidden="1" x14ac:dyDescent="0.35">
      <c r="A5049" t="s">
        <v>15357</v>
      </c>
      <c r="B5049" t="s">
        <v>15374</v>
      </c>
      <c r="C5049" t="s">
        <v>15375</v>
      </c>
      <c r="D5049" t="s">
        <v>35</v>
      </c>
      <c r="E5049">
        <v>1998</v>
      </c>
      <c r="F5049">
        <v>2002</v>
      </c>
      <c r="J5049">
        <f t="shared" si="399"/>
        <v>0</v>
      </c>
      <c r="K5049" t="str">
        <f>IF(OR(J5049&gt;Ограничения!$B$1,Sheet!G7928&gt;Ограничения!$B$2,Sheet!H7928&gt;Ограничения!$B$2,Sheet!I7928&gt;Ограничения!$B$2,),"Not compatible","Compatible")</f>
        <v>Compatible</v>
      </c>
      <c r="L5049">
        <f t="shared" si="400"/>
        <v>75</v>
      </c>
      <c r="M5049" s="3">
        <f t="shared" si="401"/>
        <v>1</v>
      </c>
      <c r="N5049" s="3" t="str">
        <f t="shared" si="402"/>
        <v>Y</v>
      </c>
      <c r="O5049" t="s">
        <v>28008</v>
      </c>
      <c r="Q5049" t="str">
        <f t="shared" si="403"/>
        <v>COPY 75.dat sel\75.dat</v>
      </c>
      <c r="R5049" t="str">
        <f>IF(ISNA(VLOOKUP(B5049,Rendered!$B$1:$C$1000,1,FALSE)),"N","Y")</f>
        <v>N</v>
      </c>
    </row>
    <row r="5050" spans="1:18" hidden="1" x14ac:dyDescent="0.35">
      <c r="A5050" t="s">
        <v>15357</v>
      </c>
      <c r="B5050" t="s">
        <v>15374</v>
      </c>
      <c r="C5050" t="s">
        <v>15375</v>
      </c>
      <c r="D5050" t="s">
        <v>35</v>
      </c>
      <c r="E5050">
        <v>1998</v>
      </c>
      <c r="F5050">
        <v>2002</v>
      </c>
      <c r="J5050">
        <f t="shared" si="399"/>
        <v>0</v>
      </c>
      <c r="K5050" t="str">
        <f>IF(OR(J5050&gt;Ограничения!$B$1,Sheet!G11822&gt;Ограничения!$B$2,Sheet!H11822&gt;Ограничения!$B$2,Sheet!I11822&gt;Ограничения!$B$2,),"Not compatible","Compatible")</f>
        <v>Compatible</v>
      </c>
      <c r="L5050">
        <f t="shared" si="400"/>
        <v>75</v>
      </c>
      <c r="M5050" s="3">
        <f t="shared" si="401"/>
        <v>1</v>
      </c>
      <c r="N5050" s="3" t="str">
        <f t="shared" si="402"/>
        <v>Y</v>
      </c>
      <c r="O5050" t="s">
        <v>28008</v>
      </c>
      <c r="Q5050" t="str">
        <f t="shared" si="403"/>
        <v>COPY 75.dat sel\75.dat</v>
      </c>
      <c r="R5050" t="str">
        <f>IF(ISNA(VLOOKUP(B5050,Rendered!$B$1:$C$1000,1,FALSE)),"N","Y")</f>
        <v>N</v>
      </c>
    </row>
    <row r="5051" spans="1:18" hidden="1" x14ac:dyDescent="0.35">
      <c r="A5051" t="s">
        <v>15357</v>
      </c>
      <c r="B5051" t="s">
        <v>15374</v>
      </c>
      <c r="C5051" t="s">
        <v>15375</v>
      </c>
      <c r="D5051" t="s">
        <v>35</v>
      </c>
      <c r="E5051">
        <v>1998</v>
      </c>
      <c r="F5051">
        <v>2002</v>
      </c>
      <c r="J5051">
        <f t="shared" si="399"/>
        <v>0</v>
      </c>
      <c r="K5051" t="str">
        <f>IF(OR(J5051&gt;Ограничения!$B$1,Sheet!G14697&gt;Ограничения!$B$2,Sheet!H14697&gt;Ограничения!$B$2,Sheet!I14697&gt;Ограничения!$B$2,),"Not compatible","Compatible")</f>
        <v>Compatible</v>
      </c>
      <c r="L5051">
        <f t="shared" si="400"/>
        <v>75</v>
      </c>
      <c r="M5051" s="3">
        <f t="shared" si="401"/>
        <v>1</v>
      </c>
      <c r="N5051" s="3" t="str">
        <f t="shared" si="402"/>
        <v>Y</v>
      </c>
      <c r="O5051" t="s">
        <v>28008</v>
      </c>
      <c r="Q5051" t="str">
        <f t="shared" si="403"/>
        <v>COPY 75.dat sel\75.dat</v>
      </c>
      <c r="R5051" t="str">
        <f>IF(ISNA(VLOOKUP(B5051,Rendered!$B$1:$C$1000,1,FALSE)),"N","Y")</f>
        <v>N</v>
      </c>
    </row>
    <row r="5052" spans="1:18" hidden="1" x14ac:dyDescent="0.35">
      <c r="A5052" t="s">
        <v>15357</v>
      </c>
      <c r="B5052" t="s">
        <v>15374</v>
      </c>
      <c r="C5052" t="s">
        <v>15375</v>
      </c>
      <c r="D5052" t="s">
        <v>35</v>
      </c>
      <c r="E5052">
        <v>1998</v>
      </c>
      <c r="F5052">
        <v>2002</v>
      </c>
      <c r="J5052">
        <f t="shared" si="399"/>
        <v>0</v>
      </c>
      <c r="K5052" t="str">
        <f>IF(OR(J5052&gt;Ограничения!$B$1,Sheet!G16785&gt;Ограничения!$B$2,Sheet!H16785&gt;Ограничения!$B$2,Sheet!I16785&gt;Ограничения!$B$2,),"Not compatible","Compatible")</f>
        <v>Compatible</v>
      </c>
      <c r="L5052">
        <f t="shared" si="400"/>
        <v>75</v>
      </c>
      <c r="M5052" s="3">
        <f t="shared" si="401"/>
        <v>0</v>
      </c>
      <c r="N5052" s="3" t="str">
        <f t="shared" si="402"/>
        <v>Y</v>
      </c>
      <c r="O5052" t="s">
        <v>28008</v>
      </c>
      <c r="Q5052" t="str">
        <f t="shared" si="403"/>
        <v>COPY 75.dat sel\75.dat</v>
      </c>
      <c r="R5052" t="str">
        <f>IF(ISNA(VLOOKUP(B5052,Rendered!$B$1:$C$1000,1,FALSE)),"N","Y")</f>
        <v>N</v>
      </c>
    </row>
    <row r="5053" spans="1:18" hidden="1" x14ac:dyDescent="0.35">
      <c r="A5053" t="s">
        <v>15357</v>
      </c>
      <c r="B5053" t="s">
        <v>15376</v>
      </c>
      <c r="C5053" t="s">
        <v>15377</v>
      </c>
      <c r="D5053" t="s">
        <v>24</v>
      </c>
      <c r="E5053">
        <v>1991</v>
      </c>
      <c r="F5053">
        <v>2021</v>
      </c>
      <c r="J5053">
        <f t="shared" si="399"/>
        <v>0</v>
      </c>
      <c r="K5053" t="str">
        <f>IF(OR(J5053&gt;Ограничения!$B$1,Sheet!G7929&gt;Ограничения!$B$2,Sheet!H7929&gt;Ограничения!$B$2,Sheet!I7929&gt;Ограничения!$B$2,),"Not compatible","Compatible")</f>
        <v>Compatible</v>
      </c>
      <c r="L5053" t="str">
        <f t="shared" si="400"/>
        <v>Модификация</v>
      </c>
      <c r="M5053" s="3">
        <f t="shared" si="401"/>
        <v>1</v>
      </c>
      <c r="N5053" s="3" t="str">
        <f t="shared" si="402"/>
        <v>Y</v>
      </c>
      <c r="O5053" t="s">
        <v>28008</v>
      </c>
      <c r="Q5053" t="str">
        <f t="shared" si="403"/>
        <v>COPY 75c10.dat sel\75c10.dat</v>
      </c>
      <c r="R5053" t="str">
        <f>IF(ISNA(VLOOKUP(B5053,Rendered!$B$1:$C$1000,1,FALSE)),"N","Y")</f>
        <v>N</v>
      </c>
    </row>
    <row r="5054" spans="1:18" hidden="1" x14ac:dyDescent="0.35">
      <c r="A5054" t="s">
        <v>15357</v>
      </c>
      <c r="B5054" t="s">
        <v>15376</v>
      </c>
      <c r="C5054" t="s">
        <v>15377</v>
      </c>
      <c r="D5054" t="s">
        <v>24</v>
      </c>
      <c r="E5054">
        <v>1991</v>
      </c>
      <c r="F5054">
        <v>2021</v>
      </c>
      <c r="J5054">
        <f t="shared" si="399"/>
        <v>0</v>
      </c>
      <c r="K5054" t="str">
        <f>IF(OR(J5054&gt;Ограничения!$B$1,Sheet!G11823&gt;Ограничения!$B$2,Sheet!H11823&gt;Ограничения!$B$2,Sheet!I11823&gt;Ограничения!$B$2,),"Not compatible","Compatible")</f>
        <v>Compatible</v>
      </c>
      <c r="L5054" t="str">
        <f t="shared" si="400"/>
        <v>Модификация</v>
      </c>
      <c r="M5054" s="3">
        <f t="shared" si="401"/>
        <v>1</v>
      </c>
      <c r="N5054" s="3" t="str">
        <f t="shared" si="402"/>
        <v>Y</v>
      </c>
      <c r="O5054" t="s">
        <v>28008</v>
      </c>
      <c r="Q5054" t="str">
        <f t="shared" si="403"/>
        <v>COPY 75c10.dat sel\75c10.dat</v>
      </c>
      <c r="R5054" t="str">
        <f>IF(ISNA(VLOOKUP(B5054,Rendered!$B$1:$C$1000,1,FALSE)),"N","Y")</f>
        <v>N</v>
      </c>
    </row>
    <row r="5055" spans="1:18" hidden="1" x14ac:dyDescent="0.35">
      <c r="A5055" t="s">
        <v>15357</v>
      </c>
      <c r="B5055" t="s">
        <v>15376</v>
      </c>
      <c r="C5055" t="s">
        <v>15377</v>
      </c>
      <c r="D5055" t="s">
        <v>24</v>
      </c>
      <c r="E5055">
        <v>1991</v>
      </c>
      <c r="F5055">
        <v>2021</v>
      </c>
      <c r="J5055">
        <f t="shared" si="399"/>
        <v>0</v>
      </c>
      <c r="K5055" t="str">
        <f>IF(OR(J5055&gt;Ограничения!$B$1,Sheet!G14698&gt;Ограничения!$B$2,Sheet!H14698&gt;Ограничения!$B$2,Sheet!I14698&gt;Ограничения!$B$2,),"Not compatible","Compatible")</f>
        <v>Compatible</v>
      </c>
      <c r="L5055" t="str">
        <f t="shared" si="400"/>
        <v>Модификация</v>
      </c>
      <c r="M5055" s="3">
        <f t="shared" si="401"/>
        <v>1</v>
      </c>
      <c r="N5055" s="3" t="str">
        <f t="shared" si="402"/>
        <v>Y</v>
      </c>
      <c r="O5055" t="s">
        <v>28008</v>
      </c>
      <c r="Q5055" t="str">
        <f t="shared" si="403"/>
        <v>COPY 75c10.dat sel\75c10.dat</v>
      </c>
      <c r="R5055" t="str">
        <f>IF(ISNA(VLOOKUP(B5055,Rendered!$B$1:$C$1000,1,FALSE)),"N","Y")</f>
        <v>N</v>
      </c>
    </row>
    <row r="5056" spans="1:18" hidden="1" x14ac:dyDescent="0.35">
      <c r="A5056" t="s">
        <v>15357</v>
      </c>
      <c r="B5056" t="s">
        <v>15376</v>
      </c>
      <c r="C5056" t="s">
        <v>15377</v>
      </c>
      <c r="D5056" t="s">
        <v>24</v>
      </c>
      <c r="E5056">
        <v>1991</v>
      </c>
      <c r="F5056">
        <v>2021</v>
      </c>
      <c r="J5056">
        <f t="shared" si="399"/>
        <v>0</v>
      </c>
      <c r="K5056" t="str">
        <f>IF(OR(J5056&gt;Ограничения!$B$1,Sheet!G16786&gt;Ограничения!$B$2,Sheet!H16786&gt;Ограничения!$B$2,Sheet!I16786&gt;Ограничения!$B$2,),"Not compatible","Compatible")</f>
        <v>Compatible</v>
      </c>
      <c r="L5056" t="str">
        <f t="shared" si="400"/>
        <v>Модификация</v>
      </c>
      <c r="M5056" s="3">
        <f t="shared" si="401"/>
        <v>0</v>
      </c>
      <c r="N5056" s="3" t="str">
        <f t="shared" si="402"/>
        <v>Y</v>
      </c>
      <c r="O5056" t="s">
        <v>28008</v>
      </c>
      <c r="Q5056" t="str">
        <f t="shared" si="403"/>
        <v>COPY 75c10.dat sel\75c10.dat</v>
      </c>
      <c r="R5056" t="str">
        <f>IF(ISNA(VLOOKUP(B5056,Rendered!$B$1:$C$1000,1,FALSE)),"N","Y")</f>
        <v>N</v>
      </c>
    </row>
    <row r="5057" spans="1:18" hidden="1" x14ac:dyDescent="0.35">
      <c r="A5057" t="s">
        <v>15357</v>
      </c>
      <c r="B5057" t="s">
        <v>15378</v>
      </c>
      <c r="C5057" t="s">
        <v>15379</v>
      </c>
      <c r="D5057" t="s">
        <v>58</v>
      </c>
      <c r="E5057">
        <v>1994</v>
      </c>
      <c r="F5057">
        <v>2021</v>
      </c>
      <c r="J5057">
        <f t="shared" si="399"/>
        <v>0</v>
      </c>
      <c r="K5057" t="str">
        <f>IF(OR(J5057&gt;Ограничения!$B$1,Sheet!G7930&gt;Ограничения!$B$2,Sheet!H7930&gt;Ограничения!$B$2,Sheet!I7930&gt;Ограничения!$B$2,),"Not compatible","Compatible")</f>
        <v>Compatible</v>
      </c>
      <c r="L5057" t="str">
        <f t="shared" si="400"/>
        <v>Модификация</v>
      </c>
      <c r="M5057" s="3">
        <f t="shared" si="401"/>
        <v>1</v>
      </c>
      <c r="N5057" s="3" t="str">
        <f t="shared" si="402"/>
        <v>Y</v>
      </c>
      <c r="O5057" t="s">
        <v>28008</v>
      </c>
      <c r="Q5057" t="str">
        <f t="shared" si="403"/>
        <v>COPY 75c11.dat sel\75c11.dat</v>
      </c>
      <c r="R5057" t="str">
        <f>IF(ISNA(VLOOKUP(B5057,Rendered!$B$1:$C$1000,1,FALSE)),"N","Y")</f>
        <v>N</v>
      </c>
    </row>
    <row r="5058" spans="1:18" hidden="1" x14ac:dyDescent="0.35">
      <c r="A5058" t="s">
        <v>15357</v>
      </c>
      <c r="B5058" t="s">
        <v>15378</v>
      </c>
      <c r="C5058" t="s">
        <v>15379</v>
      </c>
      <c r="D5058" t="s">
        <v>58</v>
      </c>
      <c r="E5058">
        <v>1994</v>
      </c>
      <c r="F5058">
        <v>2021</v>
      </c>
      <c r="J5058">
        <f t="shared" ref="J5058:J5121" si="404">SUM(G5058:I5058)</f>
        <v>0</v>
      </c>
      <c r="K5058" t="str">
        <f>IF(OR(J5058&gt;Ограничения!$B$1,Sheet!G11824&gt;Ограничения!$B$2,Sheet!H11824&gt;Ограничения!$B$2,Sheet!I11824&gt;Ограничения!$B$2,),"Not compatible","Compatible")</f>
        <v>Compatible</v>
      </c>
      <c r="L5058" t="str">
        <f t="shared" ref="L5058:L5121" si="405">IFERROR(B5058+1-1,"Модификация")</f>
        <v>Модификация</v>
      </c>
      <c r="M5058" s="3">
        <f t="shared" si="401"/>
        <v>1</v>
      </c>
      <c r="N5058" s="3" t="str">
        <f t="shared" si="402"/>
        <v>Y</v>
      </c>
      <c r="O5058" t="s">
        <v>28008</v>
      </c>
      <c r="Q5058" t="str">
        <f t="shared" si="403"/>
        <v>COPY 75c11.dat sel\75c11.dat</v>
      </c>
      <c r="R5058" t="str">
        <f>IF(ISNA(VLOOKUP(B5058,Rendered!$B$1:$C$1000,1,FALSE)),"N","Y")</f>
        <v>N</v>
      </c>
    </row>
    <row r="5059" spans="1:18" hidden="1" x14ac:dyDescent="0.35">
      <c r="A5059" t="s">
        <v>15357</v>
      </c>
      <c r="B5059" t="s">
        <v>15378</v>
      </c>
      <c r="C5059" t="s">
        <v>15379</v>
      </c>
      <c r="D5059" t="s">
        <v>58</v>
      </c>
      <c r="E5059">
        <v>1994</v>
      </c>
      <c r="F5059">
        <v>2021</v>
      </c>
      <c r="J5059">
        <f t="shared" si="404"/>
        <v>0</v>
      </c>
      <c r="K5059" t="str">
        <f>IF(OR(J5059&gt;Ограничения!$B$1,Sheet!G14699&gt;Ограничения!$B$2,Sheet!H14699&gt;Ограничения!$B$2,Sheet!I14699&gt;Ограничения!$B$2,),"Not compatible","Compatible")</f>
        <v>Compatible</v>
      </c>
      <c r="L5059" t="str">
        <f t="shared" si="405"/>
        <v>Модификация</v>
      </c>
      <c r="M5059" s="3">
        <f t="shared" ref="M5059:M5122" si="406">IF(ISERR(FIND(C5059,C5060)),0,LEN(C5059)/LEN(C5060))</f>
        <v>1</v>
      </c>
      <c r="N5059" s="3" t="str">
        <f t="shared" ref="N5059:N5122" si="407">IF(OR(M5059&gt;0,M5058&gt;0),"Y","N")</f>
        <v>Y</v>
      </c>
      <c r="O5059" t="s">
        <v>28008</v>
      </c>
      <c r="Q5059" t="str">
        <f t="shared" si="403"/>
        <v>COPY 75c11.dat sel\75c11.dat</v>
      </c>
      <c r="R5059" t="str">
        <f>IF(ISNA(VLOOKUP(B5059,Rendered!$B$1:$C$1000,1,FALSE)),"N","Y")</f>
        <v>N</v>
      </c>
    </row>
    <row r="5060" spans="1:18" hidden="1" x14ac:dyDescent="0.35">
      <c r="A5060" t="s">
        <v>15357</v>
      </c>
      <c r="B5060" t="s">
        <v>15378</v>
      </c>
      <c r="C5060" t="s">
        <v>15379</v>
      </c>
      <c r="D5060" t="s">
        <v>58</v>
      </c>
      <c r="E5060">
        <v>1994</v>
      </c>
      <c r="F5060">
        <v>2021</v>
      </c>
      <c r="J5060">
        <f t="shared" si="404"/>
        <v>0</v>
      </c>
      <c r="K5060" t="str">
        <f>IF(OR(J5060&gt;Ограничения!$B$1,Sheet!G16787&gt;Ограничения!$B$2,Sheet!H16787&gt;Ограничения!$B$2,Sheet!I16787&gt;Ограничения!$B$2,),"Not compatible","Compatible")</f>
        <v>Compatible</v>
      </c>
      <c r="L5060" t="str">
        <f t="shared" si="405"/>
        <v>Модификация</v>
      </c>
      <c r="M5060" s="3">
        <f t="shared" si="406"/>
        <v>0</v>
      </c>
      <c r="N5060" s="3" t="str">
        <f t="shared" si="407"/>
        <v>Y</v>
      </c>
      <c r="O5060" t="s">
        <v>28008</v>
      </c>
      <c r="Q5060" t="str">
        <f t="shared" si="403"/>
        <v>COPY 75c11.dat sel\75c11.dat</v>
      </c>
      <c r="R5060" t="str">
        <f>IF(ISNA(VLOOKUP(B5060,Rendered!$B$1:$C$1000,1,FALSE)),"N","Y")</f>
        <v>N</v>
      </c>
    </row>
    <row r="5061" spans="1:18" hidden="1" x14ac:dyDescent="0.35">
      <c r="A5061" t="s">
        <v>15357</v>
      </c>
      <c r="B5061" t="s">
        <v>15380</v>
      </c>
      <c r="C5061" t="s">
        <v>15381</v>
      </c>
      <c r="D5061" t="s">
        <v>49</v>
      </c>
      <c r="E5061">
        <v>1996</v>
      </c>
      <c r="F5061">
        <v>2022</v>
      </c>
      <c r="J5061">
        <f t="shared" si="404"/>
        <v>0</v>
      </c>
      <c r="K5061" t="str">
        <f>IF(OR(J5061&gt;Ограничения!$B$1,Sheet!G7931&gt;Ограничения!$B$2,Sheet!H7931&gt;Ограничения!$B$2,Sheet!I7931&gt;Ограничения!$B$2,),"Not compatible","Compatible")</f>
        <v>Compatible</v>
      </c>
      <c r="L5061" t="str">
        <f t="shared" si="405"/>
        <v>Модификация</v>
      </c>
      <c r="M5061" s="3">
        <f t="shared" si="406"/>
        <v>1</v>
      </c>
      <c r="N5061" s="3" t="str">
        <f t="shared" si="407"/>
        <v>Y</v>
      </c>
      <c r="O5061" t="s">
        <v>28008</v>
      </c>
      <c r="Q5061" t="str">
        <f t="shared" si="403"/>
        <v>COPY 75c12.dat sel\75c12.dat</v>
      </c>
      <c r="R5061" t="str">
        <f>IF(ISNA(VLOOKUP(B5061,Rendered!$B$1:$C$1000,1,FALSE)),"N","Y")</f>
        <v>N</v>
      </c>
    </row>
    <row r="5062" spans="1:18" hidden="1" x14ac:dyDescent="0.35">
      <c r="A5062" t="s">
        <v>15357</v>
      </c>
      <c r="B5062" t="s">
        <v>15380</v>
      </c>
      <c r="C5062" t="s">
        <v>15381</v>
      </c>
      <c r="D5062" t="s">
        <v>49</v>
      </c>
      <c r="E5062">
        <v>1996</v>
      </c>
      <c r="F5062">
        <v>2022</v>
      </c>
      <c r="J5062">
        <f t="shared" si="404"/>
        <v>0</v>
      </c>
      <c r="K5062" t="str">
        <f>IF(OR(J5062&gt;Ограничения!$B$1,Sheet!G11825&gt;Ограничения!$B$2,Sheet!H11825&gt;Ограничения!$B$2,Sheet!I11825&gt;Ограничения!$B$2,),"Not compatible","Compatible")</f>
        <v>Compatible</v>
      </c>
      <c r="L5062" t="str">
        <f t="shared" si="405"/>
        <v>Модификация</v>
      </c>
      <c r="M5062" s="3">
        <f t="shared" si="406"/>
        <v>1</v>
      </c>
      <c r="N5062" s="3" t="str">
        <f t="shared" si="407"/>
        <v>Y</v>
      </c>
      <c r="O5062" t="s">
        <v>28008</v>
      </c>
      <c r="Q5062" t="str">
        <f t="shared" si="403"/>
        <v>COPY 75c12.dat sel\75c12.dat</v>
      </c>
      <c r="R5062" t="str">
        <f>IF(ISNA(VLOOKUP(B5062,Rendered!$B$1:$C$1000,1,FALSE)),"N","Y")</f>
        <v>N</v>
      </c>
    </row>
    <row r="5063" spans="1:18" hidden="1" x14ac:dyDescent="0.35">
      <c r="A5063" t="s">
        <v>15357</v>
      </c>
      <c r="B5063" t="s">
        <v>15380</v>
      </c>
      <c r="C5063" t="s">
        <v>15381</v>
      </c>
      <c r="D5063" t="s">
        <v>49</v>
      </c>
      <c r="E5063">
        <v>1996</v>
      </c>
      <c r="F5063">
        <v>2022</v>
      </c>
      <c r="J5063">
        <f t="shared" si="404"/>
        <v>0</v>
      </c>
      <c r="K5063" t="str">
        <f>IF(OR(J5063&gt;Ограничения!$B$1,Sheet!G14700&gt;Ограничения!$B$2,Sheet!H14700&gt;Ограничения!$B$2,Sheet!I14700&gt;Ограничения!$B$2,),"Not compatible","Compatible")</f>
        <v>Compatible</v>
      </c>
      <c r="L5063" t="str">
        <f t="shared" si="405"/>
        <v>Модификация</v>
      </c>
      <c r="M5063" s="3">
        <f t="shared" si="406"/>
        <v>1</v>
      </c>
      <c r="N5063" s="3" t="str">
        <f t="shared" si="407"/>
        <v>Y</v>
      </c>
      <c r="O5063" t="s">
        <v>28008</v>
      </c>
      <c r="Q5063" t="str">
        <f t="shared" si="403"/>
        <v>COPY 75c12.dat sel\75c12.dat</v>
      </c>
      <c r="R5063" t="str">
        <f>IF(ISNA(VLOOKUP(B5063,Rendered!$B$1:$C$1000,1,FALSE)),"N","Y")</f>
        <v>N</v>
      </c>
    </row>
    <row r="5064" spans="1:18" hidden="1" x14ac:dyDescent="0.35">
      <c r="A5064" t="s">
        <v>15357</v>
      </c>
      <c r="B5064" t="s">
        <v>15380</v>
      </c>
      <c r="C5064" t="s">
        <v>15381</v>
      </c>
      <c r="D5064" t="s">
        <v>49</v>
      </c>
      <c r="E5064">
        <v>1996</v>
      </c>
      <c r="F5064">
        <v>2022</v>
      </c>
      <c r="J5064">
        <f t="shared" si="404"/>
        <v>0</v>
      </c>
      <c r="K5064" t="str">
        <f>IF(OR(J5064&gt;Ограничения!$B$1,Sheet!G16788&gt;Ограничения!$B$2,Sheet!H16788&gt;Ограничения!$B$2,Sheet!I16788&gt;Ограничения!$B$2,),"Not compatible","Compatible")</f>
        <v>Compatible</v>
      </c>
      <c r="L5064" t="str">
        <f t="shared" si="405"/>
        <v>Модификация</v>
      </c>
      <c r="M5064" s="3">
        <f t="shared" si="406"/>
        <v>0</v>
      </c>
      <c r="N5064" s="3" t="str">
        <f t="shared" si="407"/>
        <v>Y</v>
      </c>
      <c r="O5064" t="s">
        <v>28008</v>
      </c>
      <c r="Q5064" t="str">
        <f t="shared" si="403"/>
        <v>COPY 75c12.dat sel\75c12.dat</v>
      </c>
      <c r="R5064" t="str">
        <f>IF(ISNA(VLOOKUP(B5064,Rendered!$B$1:$C$1000,1,FALSE)),"N","Y")</f>
        <v>N</v>
      </c>
    </row>
    <row r="5065" spans="1:18" hidden="1" x14ac:dyDescent="0.35">
      <c r="A5065" t="s">
        <v>15357</v>
      </c>
      <c r="B5065" t="s">
        <v>15382</v>
      </c>
      <c r="C5065" t="s">
        <v>15383</v>
      </c>
      <c r="D5065" t="s">
        <v>58</v>
      </c>
      <c r="E5065">
        <v>1996</v>
      </c>
      <c r="F5065">
        <v>2020</v>
      </c>
      <c r="J5065">
        <f t="shared" si="404"/>
        <v>0</v>
      </c>
      <c r="K5065" t="str">
        <f>IF(OR(J5065&gt;Ограничения!$B$1,Sheet!G7932&gt;Ограничения!$B$2,Sheet!H7932&gt;Ограничения!$B$2,Sheet!I7932&gt;Ограничения!$B$2,),"Not compatible","Compatible")</f>
        <v>Compatible</v>
      </c>
      <c r="L5065" t="str">
        <f t="shared" si="405"/>
        <v>Модификация</v>
      </c>
      <c r="M5065" s="3">
        <f t="shared" si="406"/>
        <v>1</v>
      </c>
      <c r="N5065" s="3" t="str">
        <f t="shared" si="407"/>
        <v>Y</v>
      </c>
      <c r="O5065" t="s">
        <v>28008</v>
      </c>
      <c r="Q5065" t="str">
        <f t="shared" si="403"/>
        <v>COPY 75c13.dat sel\75c13.dat</v>
      </c>
      <c r="R5065" t="str">
        <f>IF(ISNA(VLOOKUP(B5065,Rendered!$B$1:$C$1000,1,FALSE)),"N","Y")</f>
        <v>N</v>
      </c>
    </row>
    <row r="5066" spans="1:18" hidden="1" x14ac:dyDescent="0.35">
      <c r="A5066" t="s">
        <v>15357</v>
      </c>
      <c r="B5066" t="s">
        <v>15382</v>
      </c>
      <c r="C5066" t="s">
        <v>15383</v>
      </c>
      <c r="D5066" t="s">
        <v>58</v>
      </c>
      <c r="E5066">
        <v>1996</v>
      </c>
      <c r="F5066">
        <v>2020</v>
      </c>
      <c r="J5066">
        <f t="shared" si="404"/>
        <v>0</v>
      </c>
      <c r="K5066" t="str">
        <f>IF(OR(J5066&gt;Ограничения!$B$1,Sheet!G11826&gt;Ограничения!$B$2,Sheet!H11826&gt;Ограничения!$B$2,Sheet!I11826&gt;Ограничения!$B$2,),"Not compatible","Compatible")</f>
        <v>Compatible</v>
      </c>
      <c r="L5066" t="str">
        <f t="shared" si="405"/>
        <v>Модификация</v>
      </c>
      <c r="M5066" s="3">
        <f t="shared" si="406"/>
        <v>1</v>
      </c>
      <c r="N5066" s="3" t="str">
        <f t="shared" si="407"/>
        <v>Y</v>
      </c>
      <c r="O5066" t="s">
        <v>28008</v>
      </c>
      <c r="Q5066" t="str">
        <f t="shared" si="403"/>
        <v>COPY 75c13.dat sel\75c13.dat</v>
      </c>
      <c r="R5066" t="str">
        <f>IF(ISNA(VLOOKUP(B5066,Rendered!$B$1:$C$1000,1,FALSE)),"N","Y")</f>
        <v>N</v>
      </c>
    </row>
    <row r="5067" spans="1:18" hidden="1" x14ac:dyDescent="0.35">
      <c r="A5067" t="s">
        <v>15357</v>
      </c>
      <c r="B5067" t="s">
        <v>15382</v>
      </c>
      <c r="C5067" t="s">
        <v>15383</v>
      </c>
      <c r="D5067" t="s">
        <v>58</v>
      </c>
      <c r="E5067">
        <v>1996</v>
      </c>
      <c r="F5067">
        <v>2020</v>
      </c>
      <c r="J5067">
        <f t="shared" si="404"/>
        <v>0</v>
      </c>
      <c r="K5067" t="str">
        <f>IF(OR(J5067&gt;Ограничения!$B$1,Sheet!G14701&gt;Ограничения!$B$2,Sheet!H14701&gt;Ограничения!$B$2,Sheet!I14701&gt;Ограничения!$B$2,),"Not compatible","Compatible")</f>
        <v>Compatible</v>
      </c>
      <c r="L5067" t="str">
        <f t="shared" si="405"/>
        <v>Модификация</v>
      </c>
      <c r="M5067" s="3">
        <f t="shared" si="406"/>
        <v>1</v>
      </c>
      <c r="N5067" s="3" t="str">
        <f t="shared" si="407"/>
        <v>Y</v>
      </c>
      <c r="O5067" t="s">
        <v>28008</v>
      </c>
      <c r="Q5067" t="str">
        <f t="shared" si="403"/>
        <v>COPY 75c13.dat sel\75c13.dat</v>
      </c>
      <c r="R5067" t="str">
        <f>IF(ISNA(VLOOKUP(B5067,Rendered!$B$1:$C$1000,1,FALSE)),"N","Y")</f>
        <v>N</v>
      </c>
    </row>
    <row r="5068" spans="1:18" hidden="1" x14ac:dyDescent="0.35">
      <c r="A5068" t="s">
        <v>15357</v>
      </c>
      <c r="B5068" t="s">
        <v>15382</v>
      </c>
      <c r="C5068" t="s">
        <v>15383</v>
      </c>
      <c r="D5068" t="s">
        <v>58</v>
      </c>
      <c r="E5068">
        <v>1996</v>
      </c>
      <c r="F5068">
        <v>2020</v>
      </c>
      <c r="J5068">
        <f t="shared" si="404"/>
        <v>0</v>
      </c>
      <c r="K5068" t="str">
        <f>IF(OR(J5068&gt;Ограничения!$B$1,Sheet!G16789&gt;Ограничения!$B$2,Sheet!H16789&gt;Ограничения!$B$2,Sheet!I16789&gt;Ограничения!$B$2,),"Not compatible","Compatible")</f>
        <v>Compatible</v>
      </c>
      <c r="L5068" t="str">
        <f t="shared" si="405"/>
        <v>Модификация</v>
      </c>
      <c r="M5068" s="3">
        <f t="shared" si="406"/>
        <v>0</v>
      </c>
      <c r="N5068" s="3" t="str">
        <f t="shared" si="407"/>
        <v>Y</v>
      </c>
      <c r="O5068" t="s">
        <v>28008</v>
      </c>
      <c r="Q5068" t="str">
        <f t="shared" si="403"/>
        <v>COPY 75c13.dat sel\75c13.dat</v>
      </c>
      <c r="R5068" t="str">
        <f>IF(ISNA(VLOOKUP(B5068,Rendered!$B$1:$C$1000,1,FALSE)),"N","Y")</f>
        <v>N</v>
      </c>
    </row>
    <row r="5069" spans="1:18" hidden="1" x14ac:dyDescent="0.35">
      <c r="A5069" t="s">
        <v>15357</v>
      </c>
      <c r="B5069" t="s">
        <v>15384</v>
      </c>
      <c r="C5069" t="s">
        <v>15385</v>
      </c>
      <c r="D5069" t="s">
        <v>57</v>
      </c>
      <c r="E5069">
        <v>1991</v>
      </c>
      <c r="F5069">
        <v>2022</v>
      </c>
      <c r="J5069">
        <f t="shared" si="404"/>
        <v>0</v>
      </c>
      <c r="K5069" t="str">
        <f>IF(OR(J5069&gt;Ограничения!$B$1,Sheet!G7933&gt;Ограничения!$B$2,Sheet!H7933&gt;Ограничения!$B$2,Sheet!I7933&gt;Ограничения!$B$2,),"Not compatible","Compatible")</f>
        <v>Compatible</v>
      </c>
      <c r="L5069" t="str">
        <f t="shared" si="405"/>
        <v>Модификация</v>
      </c>
      <c r="M5069" s="3">
        <f t="shared" si="406"/>
        <v>1</v>
      </c>
      <c r="N5069" s="3" t="str">
        <f t="shared" si="407"/>
        <v>Y</v>
      </c>
      <c r="O5069" t="s">
        <v>28008</v>
      </c>
      <c r="Q5069" t="str">
        <f t="shared" si="403"/>
        <v>COPY 75c14.dat sel\75c14.dat</v>
      </c>
      <c r="R5069" t="str">
        <f>IF(ISNA(VLOOKUP(B5069,Rendered!$B$1:$C$1000,1,FALSE)),"N","Y")</f>
        <v>N</v>
      </c>
    </row>
    <row r="5070" spans="1:18" hidden="1" x14ac:dyDescent="0.35">
      <c r="A5070" t="s">
        <v>15357</v>
      </c>
      <c r="B5070" t="s">
        <v>15384</v>
      </c>
      <c r="C5070" t="s">
        <v>15385</v>
      </c>
      <c r="D5070" t="s">
        <v>57</v>
      </c>
      <c r="E5070">
        <v>1991</v>
      </c>
      <c r="F5070">
        <v>2022</v>
      </c>
      <c r="J5070">
        <f t="shared" si="404"/>
        <v>0</v>
      </c>
      <c r="K5070" t="str">
        <f>IF(OR(J5070&gt;Ограничения!$B$1,Sheet!G11827&gt;Ограничения!$B$2,Sheet!H11827&gt;Ограничения!$B$2,Sheet!I11827&gt;Ограничения!$B$2,),"Not compatible","Compatible")</f>
        <v>Compatible</v>
      </c>
      <c r="L5070" t="str">
        <f t="shared" si="405"/>
        <v>Модификация</v>
      </c>
      <c r="M5070" s="3">
        <f t="shared" si="406"/>
        <v>1</v>
      </c>
      <c r="N5070" s="3" t="str">
        <f t="shared" si="407"/>
        <v>Y</v>
      </c>
      <c r="O5070" t="s">
        <v>28008</v>
      </c>
      <c r="Q5070" t="str">
        <f t="shared" si="403"/>
        <v>COPY 75c14.dat sel\75c14.dat</v>
      </c>
      <c r="R5070" t="str">
        <f>IF(ISNA(VLOOKUP(B5070,Rendered!$B$1:$C$1000,1,FALSE)),"N","Y")</f>
        <v>N</v>
      </c>
    </row>
    <row r="5071" spans="1:18" hidden="1" x14ac:dyDescent="0.35">
      <c r="A5071" t="s">
        <v>15357</v>
      </c>
      <c r="B5071" t="s">
        <v>15384</v>
      </c>
      <c r="C5071" t="s">
        <v>15385</v>
      </c>
      <c r="D5071" t="s">
        <v>57</v>
      </c>
      <c r="E5071">
        <v>1991</v>
      </c>
      <c r="F5071">
        <v>2022</v>
      </c>
      <c r="J5071">
        <f t="shared" si="404"/>
        <v>0</v>
      </c>
      <c r="K5071" t="str">
        <f>IF(OR(J5071&gt;Ограничения!$B$1,Sheet!G14702&gt;Ограничения!$B$2,Sheet!H14702&gt;Ограничения!$B$2,Sheet!I14702&gt;Ограничения!$B$2,),"Not compatible","Compatible")</f>
        <v>Compatible</v>
      </c>
      <c r="L5071" t="str">
        <f t="shared" si="405"/>
        <v>Модификация</v>
      </c>
      <c r="M5071" s="3">
        <f t="shared" si="406"/>
        <v>1</v>
      </c>
      <c r="N5071" s="3" t="str">
        <f t="shared" si="407"/>
        <v>Y</v>
      </c>
      <c r="O5071" t="s">
        <v>28008</v>
      </c>
      <c r="Q5071" t="str">
        <f t="shared" si="403"/>
        <v>COPY 75c14.dat sel\75c14.dat</v>
      </c>
      <c r="R5071" t="str">
        <f>IF(ISNA(VLOOKUP(B5071,Rendered!$B$1:$C$1000,1,FALSE)),"N","Y")</f>
        <v>N</v>
      </c>
    </row>
    <row r="5072" spans="1:18" hidden="1" x14ac:dyDescent="0.35">
      <c r="A5072" t="s">
        <v>15357</v>
      </c>
      <c r="B5072" t="s">
        <v>15384</v>
      </c>
      <c r="C5072" t="s">
        <v>15385</v>
      </c>
      <c r="D5072" t="s">
        <v>57</v>
      </c>
      <c r="E5072">
        <v>1991</v>
      </c>
      <c r="F5072">
        <v>2022</v>
      </c>
      <c r="J5072">
        <f t="shared" si="404"/>
        <v>0</v>
      </c>
      <c r="K5072" t="str">
        <f>IF(OR(J5072&gt;Ограничения!$B$1,Sheet!G16790&gt;Ограничения!$B$2,Sheet!H16790&gt;Ограничения!$B$2,Sheet!I16790&gt;Ограничения!$B$2,),"Not compatible","Compatible")</f>
        <v>Compatible</v>
      </c>
      <c r="L5072" t="str">
        <f t="shared" si="405"/>
        <v>Модификация</v>
      </c>
      <c r="M5072" s="3">
        <f t="shared" si="406"/>
        <v>0</v>
      </c>
      <c r="N5072" s="3" t="str">
        <f t="shared" si="407"/>
        <v>Y</v>
      </c>
      <c r="O5072" t="s">
        <v>28008</v>
      </c>
      <c r="Q5072" t="str">
        <f t="shared" si="403"/>
        <v>COPY 75c14.dat sel\75c14.dat</v>
      </c>
      <c r="R5072" t="str">
        <f>IF(ISNA(VLOOKUP(B5072,Rendered!$B$1:$C$1000,1,FALSE)),"N","Y")</f>
        <v>N</v>
      </c>
    </row>
    <row r="5073" spans="1:18" hidden="1" x14ac:dyDescent="0.35">
      <c r="A5073" t="s">
        <v>15357</v>
      </c>
      <c r="B5073" t="s">
        <v>15386</v>
      </c>
      <c r="C5073" t="s">
        <v>15387</v>
      </c>
      <c r="D5073" t="s">
        <v>35</v>
      </c>
      <c r="E5073">
        <v>1996</v>
      </c>
      <c r="F5073">
        <v>2010</v>
      </c>
      <c r="J5073">
        <f t="shared" si="404"/>
        <v>0</v>
      </c>
      <c r="K5073" t="str">
        <f>IF(OR(J5073&gt;Ограничения!$B$1,Sheet!G7934&gt;Ограничения!$B$2,Sheet!H7934&gt;Ограничения!$B$2,Sheet!I7934&gt;Ограничения!$B$2,),"Not compatible","Compatible")</f>
        <v>Compatible</v>
      </c>
      <c r="L5073" t="str">
        <f t="shared" si="405"/>
        <v>Модификация</v>
      </c>
      <c r="M5073" s="3">
        <f t="shared" si="406"/>
        <v>1</v>
      </c>
      <c r="N5073" s="3" t="str">
        <f t="shared" si="407"/>
        <v>Y</v>
      </c>
      <c r="O5073" t="s">
        <v>28008</v>
      </c>
      <c r="Q5073" t="str">
        <f t="shared" si="403"/>
        <v>COPY 75c15.dat sel\75c15.dat</v>
      </c>
      <c r="R5073" t="str">
        <f>IF(ISNA(VLOOKUP(B5073,Rendered!$B$1:$C$1000,1,FALSE)),"N","Y")</f>
        <v>N</v>
      </c>
    </row>
    <row r="5074" spans="1:18" hidden="1" x14ac:dyDescent="0.35">
      <c r="A5074" t="s">
        <v>15357</v>
      </c>
      <c r="B5074" t="s">
        <v>15386</v>
      </c>
      <c r="C5074" t="s">
        <v>15387</v>
      </c>
      <c r="D5074" t="s">
        <v>35</v>
      </c>
      <c r="E5074">
        <v>1996</v>
      </c>
      <c r="F5074">
        <v>2010</v>
      </c>
      <c r="J5074">
        <f t="shared" si="404"/>
        <v>0</v>
      </c>
      <c r="K5074" t="str">
        <f>IF(OR(J5074&gt;Ограничения!$B$1,Sheet!G11828&gt;Ограничения!$B$2,Sheet!H11828&gt;Ограничения!$B$2,Sheet!I11828&gt;Ограничения!$B$2,),"Not compatible","Compatible")</f>
        <v>Compatible</v>
      </c>
      <c r="L5074" t="str">
        <f t="shared" si="405"/>
        <v>Модификация</v>
      </c>
      <c r="M5074" s="3">
        <f t="shared" si="406"/>
        <v>1</v>
      </c>
      <c r="N5074" s="3" t="str">
        <f t="shared" si="407"/>
        <v>Y</v>
      </c>
      <c r="O5074" t="s">
        <v>28008</v>
      </c>
      <c r="Q5074" t="str">
        <f t="shared" si="403"/>
        <v>COPY 75c15.dat sel\75c15.dat</v>
      </c>
      <c r="R5074" t="str">
        <f>IF(ISNA(VLOOKUP(B5074,Rendered!$B$1:$C$1000,1,FALSE)),"N","Y")</f>
        <v>N</v>
      </c>
    </row>
    <row r="5075" spans="1:18" hidden="1" x14ac:dyDescent="0.35">
      <c r="A5075" t="s">
        <v>15357</v>
      </c>
      <c r="B5075" t="s">
        <v>15386</v>
      </c>
      <c r="C5075" t="s">
        <v>15387</v>
      </c>
      <c r="D5075" t="s">
        <v>35</v>
      </c>
      <c r="E5075">
        <v>1996</v>
      </c>
      <c r="F5075">
        <v>2010</v>
      </c>
      <c r="J5075">
        <f t="shared" si="404"/>
        <v>0</v>
      </c>
      <c r="K5075" t="str">
        <f>IF(OR(J5075&gt;Ограничения!$B$1,Sheet!G14703&gt;Ограничения!$B$2,Sheet!H14703&gt;Ограничения!$B$2,Sheet!I14703&gt;Ограничения!$B$2,),"Not compatible","Compatible")</f>
        <v>Compatible</v>
      </c>
      <c r="L5075" t="str">
        <f t="shared" si="405"/>
        <v>Модификация</v>
      </c>
      <c r="M5075" s="3">
        <f t="shared" si="406"/>
        <v>1</v>
      </c>
      <c r="N5075" s="3" t="str">
        <f t="shared" si="407"/>
        <v>Y</v>
      </c>
      <c r="O5075" t="s">
        <v>28008</v>
      </c>
      <c r="Q5075" t="str">
        <f t="shared" si="403"/>
        <v>COPY 75c15.dat sel\75c15.dat</v>
      </c>
      <c r="R5075" t="str">
        <f>IF(ISNA(VLOOKUP(B5075,Rendered!$B$1:$C$1000,1,FALSE)),"N","Y")</f>
        <v>N</v>
      </c>
    </row>
    <row r="5076" spans="1:18" hidden="1" x14ac:dyDescent="0.35">
      <c r="A5076" t="s">
        <v>15357</v>
      </c>
      <c r="B5076" t="s">
        <v>15386</v>
      </c>
      <c r="C5076" t="s">
        <v>15387</v>
      </c>
      <c r="D5076" t="s">
        <v>35</v>
      </c>
      <c r="E5076">
        <v>1996</v>
      </c>
      <c r="F5076">
        <v>2010</v>
      </c>
      <c r="J5076">
        <f t="shared" si="404"/>
        <v>0</v>
      </c>
      <c r="K5076" t="str">
        <f>IF(OR(J5076&gt;Ограничения!$B$1,Sheet!G16791&gt;Ограничения!$B$2,Sheet!H16791&gt;Ограничения!$B$2,Sheet!I16791&gt;Ограничения!$B$2,),"Not compatible","Compatible")</f>
        <v>Compatible</v>
      </c>
      <c r="L5076" t="str">
        <f t="shared" si="405"/>
        <v>Модификация</v>
      </c>
      <c r="M5076" s="3">
        <f t="shared" si="406"/>
        <v>0</v>
      </c>
      <c r="N5076" s="3" t="str">
        <f t="shared" si="407"/>
        <v>Y</v>
      </c>
      <c r="O5076" t="s">
        <v>28008</v>
      </c>
      <c r="Q5076" t="str">
        <f t="shared" si="403"/>
        <v>COPY 75c15.dat sel\75c15.dat</v>
      </c>
      <c r="R5076" t="str">
        <f>IF(ISNA(VLOOKUP(B5076,Rendered!$B$1:$C$1000,1,FALSE)),"N","Y")</f>
        <v>N</v>
      </c>
    </row>
    <row r="5077" spans="1:18" hidden="1" x14ac:dyDescent="0.35">
      <c r="A5077" t="s">
        <v>15357</v>
      </c>
      <c r="B5077" t="s">
        <v>15388</v>
      </c>
      <c r="C5077" t="s">
        <v>15389</v>
      </c>
      <c r="D5077" t="s">
        <v>38</v>
      </c>
      <c r="E5077">
        <v>1991</v>
      </c>
      <c r="F5077">
        <v>2022</v>
      </c>
      <c r="J5077">
        <f t="shared" si="404"/>
        <v>0</v>
      </c>
      <c r="K5077" t="str">
        <f>IF(OR(J5077&gt;Ограничения!$B$1,Sheet!G7935&gt;Ограничения!$B$2,Sheet!H7935&gt;Ограничения!$B$2,Sheet!I7935&gt;Ограничения!$B$2,),"Not compatible","Compatible")</f>
        <v>Compatible</v>
      </c>
      <c r="L5077" t="str">
        <f t="shared" si="405"/>
        <v>Модификация</v>
      </c>
      <c r="M5077" s="3">
        <f t="shared" si="406"/>
        <v>1</v>
      </c>
      <c r="N5077" s="3" t="str">
        <f t="shared" si="407"/>
        <v>Y</v>
      </c>
      <c r="O5077" t="s">
        <v>28008</v>
      </c>
      <c r="Q5077" t="str">
        <f t="shared" si="403"/>
        <v>COPY 75c16.dat sel\75c16.dat</v>
      </c>
      <c r="R5077" t="str">
        <f>IF(ISNA(VLOOKUP(B5077,Rendered!$B$1:$C$1000,1,FALSE)),"N","Y")</f>
        <v>N</v>
      </c>
    </row>
    <row r="5078" spans="1:18" hidden="1" x14ac:dyDescent="0.35">
      <c r="A5078" t="s">
        <v>15357</v>
      </c>
      <c r="B5078" t="s">
        <v>15388</v>
      </c>
      <c r="C5078" t="s">
        <v>15389</v>
      </c>
      <c r="D5078" t="s">
        <v>38</v>
      </c>
      <c r="E5078">
        <v>1991</v>
      </c>
      <c r="F5078">
        <v>2022</v>
      </c>
      <c r="J5078">
        <f t="shared" si="404"/>
        <v>0</v>
      </c>
      <c r="K5078" t="str">
        <f>IF(OR(J5078&gt;Ограничения!$B$1,Sheet!G11829&gt;Ограничения!$B$2,Sheet!H11829&gt;Ограничения!$B$2,Sheet!I11829&gt;Ограничения!$B$2,),"Not compatible","Compatible")</f>
        <v>Compatible</v>
      </c>
      <c r="L5078" t="str">
        <f t="shared" si="405"/>
        <v>Модификация</v>
      </c>
      <c r="M5078" s="3">
        <f t="shared" si="406"/>
        <v>1</v>
      </c>
      <c r="N5078" s="3" t="str">
        <f t="shared" si="407"/>
        <v>Y</v>
      </c>
      <c r="O5078" t="s">
        <v>28008</v>
      </c>
      <c r="Q5078" t="str">
        <f t="shared" si="403"/>
        <v>COPY 75c16.dat sel\75c16.dat</v>
      </c>
      <c r="R5078" t="str">
        <f>IF(ISNA(VLOOKUP(B5078,Rendered!$B$1:$C$1000,1,FALSE)),"N","Y")</f>
        <v>N</v>
      </c>
    </row>
    <row r="5079" spans="1:18" hidden="1" x14ac:dyDescent="0.35">
      <c r="A5079" t="s">
        <v>15357</v>
      </c>
      <c r="B5079" t="s">
        <v>15388</v>
      </c>
      <c r="C5079" t="s">
        <v>15389</v>
      </c>
      <c r="D5079" t="s">
        <v>38</v>
      </c>
      <c r="E5079">
        <v>1991</v>
      </c>
      <c r="F5079">
        <v>2022</v>
      </c>
      <c r="J5079">
        <f t="shared" si="404"/>
        <v>0</v>
      </c>
      <c r="K5079" t="str">
        <f>IF(OR(J5079&gt;Ограничения!$B$1,Sheet!G14704&gt;Ограничения!$B$2,Sheet!H14704&gt;Ограничения!$B$2,Sheet!I14704&gt;Ограничения!$B$2,),"Not compatible","Compatible")</f>
        <v>Compatible</v>
      </c>
      <c r="L5079" t="str">
        <f t="shared" si="405"/>
        <v>Модификация</v>
      </c>
      <c r="M5079" s="3">
        <f t="shared" si="406"/>
        <v>1</v>
      </c>
      <c r="N5079" s="3" t="str">
        <f t="shared" si="407"/>
        <v>Y</v>
      </c>
      <c r="O5079" t="s">
        <v>28008</v>
      </c>
      <c r="Q5079" t="str">
        <f t="shared" si="403"/>
        <v>COPY 75c16.dat sel\75c16.dat</v>
      </c>
      <c r="R5079" t="str">
        <f>IF(ISNA(VLOOKUP(B5079,Rendered!$B$1:$C$1000,1,FALSE)),"N","Y")</f>
        <v>N</v>
      </c>
    </row>
    <row r="5080" spans="1:18" hidden="1" x14ac:dyDescent="0.35">
      <c r="A5080" t="s">
        <v>15357</v>
      </c>
      <c r="B5080" t="s">
        <v>15388</v>
      </c>
      <c r="C5080" t="s">
        <v>15389</v>
      </c>
      <c r="D5080" t="s">
        <v>38</v>
      </c>
      <c r="E5080">
        <v>1991</v>
      </c>
      <c r="F5080">
        <v>2022</v>
      </c>
      <c r="J5080">
        <f t="shared" si="404"/>
        <v>0</v>
      </c>
      <c r="K5080" t="str">
        <f>IF(OR(J5080&gt;Ограничения!$B$1,Sheet!G16792&gt;Ограничения!$B$2,Sheet!H16792&gt;Ограничения!$B$2,Sheet!I16792&gt;Ограничения!$B$2,),"Not compatible","Compatible")</f>
        <v>Compatible</v>
      </c>
      <c r="L5080" t="str">
        <f t="shared" si="405"/>
        <v>Модификация</v>
      </c>
      <c r="M5080" s="3">
        <f t="shared" si="406"/>
        <v>0.29523809523809524</v>
      </c>
      <c r="N5080" s="3" t="str">
        <f t="shared" si="407"/>
        <v>Y</v>
      </c>
      <c r="O5080" t="s">
        <v>28008</v>
      </c>
      <c r="Q5080" t="str">
        <f t="shared" si="403"/>
        <v>COPY 75c16.dat sel\75c16.dat</v>
      </c>
      <c r="R5080" t="str">
        <f>IF(ISNA(VLOOKUP(B5080,Rendered!$B$1:$C$1000,1,FALSE)),"N","Y")</f>
        <v>N</v>
      </c>
    </row>
    <row r="5081" spans="1:18" hidden="1" x14ac:dyDescent="0.35">
      <c r="A5081" t="s">
        <v>15357</v>
      </c>
      <c r="B5081" t="s">
        <v>15390</v>
      </c>
      <c r="C5081" t="s">
        <v>15391</v>
      </c>
      <c r="D5081" t="s">
        <v>13</v>
      </c>
      <c r="E5081">
        <v>2005</v>
      </c>
      <c r="F5081">
        <v>2005</v>
      </c>
      <c r="J5081">
        <f t="shared" si="404"/>
        <v>0</v>
      </c>
      <c r="K5081" t="str">
        <f>IF(OR(J5081&gt;Ограничения!$B$1,Sheet!G7936&gt;Ограничения!$B$2,Sheet!H7936&gt;Ограничения!$B$2,Sheet!I7936&gt;Ограничения!$B$2,),"Not compatible","Compatible")</f>
        <v>Compatible</v>
      </c>
      <c r="L5081" t="str">
        <f t="shared" si="405"/>
        <v>Модификация</v>
      </c>
      <c r="M5081" s="3">
        <f t="shared" si="406"/>
        <v>1</v>
      </c>
      <c r="N5081" s="3" t="str">
        <f t="shared" si="407"/>
        <v>Y</v>
      </c>
      <c r="O5081" t="s">
        <v>28008</v>
      </c>
      <c r="Q5081" t="str">
        <f t="shared" si="403"/>
        <v>COPY 75c16pb01.dat sel\75c16pb01.dat</v>
      </c>
      <c r="R5081" t="str">
        <f>IF(ISNA(VLOOKUP(B5081,Rendered!$B$1:$C$1000,1,FALSE)),"N","Y")</f>
        <v>N</v>
      </c>
    </row>
    <row r="5082" spans="1:18" hidden="1" x14ac:dyDescent="0.35">
      <c r="A5082" t="s">
        <v>15357</v>
      </c>
      <c r="B5082" t="s">
        <v>15390</v>
      </c>
      <c r="C5082" t="s">
        <v>15391</v>
      </c>
      <c r="D5082" t="s">
        <v>13</v>
      </c>
      <c r="E5082">
        <v>2005</v>
      </c>
      <c r="F5082">
        <v>2005</v>
      </c>
      <c r="J5082">
        <f t="shared" si="404"/>
        <v>0</v>
      </c>
      <c r="K5082" t="str">
        <f>IF(OR(J5082&gt;Ограничения!$B$1,Sheet!G11830&gt;Ограничения!$B$2,Sheet!H11830&gt;Ограничения!$B$2,Sheet!I11830&gt;Ограничения!$B$2,),"Not compatible","Compatible")</f>
        <v>Compatible</v>
      </c>
      <c r="L5082" t="str">
        <f t="shared" si="405"/>
        <v>Модификация</v>
      </c>
      <c r="M5082" s="3">
        <f t="shared" si="406"/>
        <v>1</v>
      </c>
      <c r="N5082" s="3" t="str">
        <f t="shared" si="407"/>
        <v>Y</v>
      </c>
      <c r="O5082" t="s">
        <v>28008</v>
      </c>
      <c r="Q5082" t="str">
        <f t="shared" si="403"/>
        <v>COPY 75c16pb01.dat sel\75c16pb01.dat</v>
      </c>
      <c r="R5082" t="str">
        <f>IF(ISNA(VLOOKUP(B5082,Rendered!$B$1:$C$1000,1,FALSE)),"N","Y")</f>
        <v>N</v>
      </c>
    </row>
    <row r="5083" spans="1:18" hidden="1" x14ac:dyDescent="0.35">
      <c r="A5083" t="s">
        <v>15357</v>
      </c>
      <c r="B5083" t="s">
        <v>15390</v>
      </c>
      <c r="C5083" t="s">
        <v>15391</v>
      </c>
      <c r="D5083" t="s">
        <v>13</v>
      </c>
      <c r="E5083">
        <v>2005</v>
      </c>
      <c r="F5083">
        <v>2005</v>
      </c>
      <c r="J5083">
        <f t="shared" si="404"/>
        <v>0</v>
      </c>
      <c r="K5083" t="str">
        <f>IF(OR(J5083&gt;Ограничения!$B$1,Sheet!G14705&gt;Ограничения!$B$2,Sheet!H14705&gt;Ограничения!$B$2,Sheet!I14705&gt;Ограничения!$B$2,),"Not compatible","Compatible")</f>
        <v>Compatible</v>
      </c>
      <c r="L5083" t="str">
        <f t="shared" si="405"/>
        <v>Модификация</v>
      </c>
      <c r="M5083" s="3">
        <f t="shared" si="406"/>
        <v>1</v>
      </c>
      <c r="N5083" s="3" t="str">
        <f t="shared" si="407"/>
        <v>Y</v>
      </c>
      <c r="O5083" t="s">
        <v>28008</v>
      </c>
      <c r="Q5083" t="str">
        <f t="shared" si="403"/>
        <v>COPY 75c16pb01.dat sel\75c16pb01.dat</v>
      </c>
      <c r="R5083" t="str">
        <f>IF(ISNA(VLOOKUP(B5083,Rendered!$B$1:$C$1000,1,FALSE)),"N","Y")</f>
        <v>N</v>
      </c>
    </row>
    <row r="5084" spans="1:18" hidden="1" x14ac:dyDescent="0.35">
      <c r="A5084" t="s">
        <v>15357</v>
      </c>
      <c r="B5084" t="s">
        <v>15390</v>
      </c>
      <c r="C5084" t="s">
        <v>15391</v>
      </c>
      <c r="D5084" t="s">
        <v>13</v>
      </c>
      <c r="E5084">
        <v>2005</v>
      </c>
      <c r="F5084">
        <v>2005</v>
      </c>
      <c r="J5084">
        <f t="shared" si="404"/>
        <v>0</v>
      </c>
      <c r="K5084" t="str">
        <f>IF(OR(J5084&gt;Ограничения!$B$1,Sheet!G16793&gt;Ограничения!$B$2,Sheet!H16793&gt;Ограничения!$B$2,Sheet!I16793&gt;Ограничения!$B$2,),"Not compatible","Compatible")</f>
        <v>Compatible</v>
      </c>
      <c r="L5084" t="str">
        <f t="shared" si="405"/>
        <v>Модификация</v>
      </c>
      <c r="M5084" s="3">
        <f t="shared" si="406"/>
        <v>0</v>
      </c>
      <c r="N5084" s="3" t="str">
        <f t="shared" si="407"/>
        <v>Y</v>
      </c>
      <c r="O5084" t="s">
        <v>28008</v>
      </c>
      <c r="Q5084" t="str">
        <f t="shared" si="403"/>
        <v>COPY 75c16pb01.dat sel\75c16pb01.dat</v>
      </c>
      <c r="R5084" t="str">
        <f>IF(ISNA(VLOOKUP(B5084,Rendered!$B$1:$C$1000,1,FALSE)),"N","Y")</f>
        <v>N</v>
      </c>
    </row>
    <row r="5085" spans="1:18" hidden="1" x14ac:dyDescent="0.35">
      <c r="A5085" t="s">
        <v>15357</v>
      </c>
      <c r="B5085" t="s">
        <v>15392</v>
      </c>
      <c r="C5085" t="s">
        <v>15393</v>
      </c>
      <c r="D5085" t="s">
        <v>35</v>
      </c>
      <c r="E5085">
        <v>1998</v>
      </c>
      <c r="F5085">
        <v>2011</v>
      </c>
      <c r="J5085">
        <f t="shared" si="404"/>
        <v>0</v>
      </c>
      <c r="K5085" t="str">
        <f>IF(OR(J5085&gt;Ограничения!$B$1,Sheet!G7937&gt;Ограничения!$B$2,Sheet!H7937&gt;Ограничения!$B$2,Sheet!I7937&gt;Ограничения!$B$2,),"Not compatible","Compatible")</f>
        <v>Compatible</v>
      </c>
      <c r="L5085" t="str">
        <f t="shared" si="405"/>
        <v>Модификация</v>
      </c>
      <c r="M5085" s="3">
        <f t="shared" si="406"/>
        <v>1</v>
      </c>
      <c r="N5085" s="3" t="str">
        <f t="shared" si="407"/>
        <v>Y</v>
      </c>
      <c r="O5085" t="s">
        <v>28008</v>
      </c>
      <c r="Q5085" t="str">
        <f t="shared" si="403"/>
        <v>COPY 75c17.dat sel\75c17.dat</v>
      </c>
      <c r="R5085" t="str">
        <f>IF(ISNA(VLOOKUP(B5085,Rendered!$B$1:$C$1000,1,FALSE)),"N","Y")</f>
        <v>N</v>
      </c>
    </row>
    <row r="5086" spans="1:18" hidden="1" x14ac:dyDescent="0.35">
      <c r="A5086" t="s">
        <v>15357</v>
      </c>
      <c r="B5086" t="s">
        <v>15392</v>
      </c>
      <c r="C5086" t="s">
        <v>15393</v>
      </c>
      <c r="D5086" t="s">
        <v>35</v>
      </c>
      <c r="E5086">
        <v>1998</v>
      </c>
      <c r="F5086">
        <v>2011</v>
      </c>
      <c r="J5086">
        <f t="shared" si="404"/>
        <v>0</v>
      </c>
      <c r="K5086" t="str">
        <f>IF(OR(J5086&gt;Ограничения!$B$1,Sheet!G11831&gt;Ограничения!$B$2,Sheet!H11831&gt;Ограничения!$B$2,Sheet!I11831&gt;Ограничения!$B$2,),"Not compatible","Compatible")</f>
        <v>Compatible</v>
      </c>
      <c r="L5086" t="str">
        <f t="shared" si="405"/>
        <v>Модификация</v>
      </c>
      <c r="M5086" s="3">
        <f t="shared" si="406"/>
        <v>1</v>
      </c>
      <c r="N5086" s="3" t="str">
        <f t="shared" si="407"/>
        <v>Y</v>
      </c>
      <c r="O5086" t="s">
        <v>28008</v>
      </c>
      <c r="Q5086" t="str">
        <f t="shared" si="403"/>
        <v>COPY 75c17.dat sel\75c17.dat</v>
      </c>
      <c r="R5086" t="str">
        <f>IF(ISNA(VLOOKUP(B5086,Rendered!$B$1:$C$1000,1,FALSE)),"N","Y")</f>
        <v>N</v>
      </c>
    </row>
    <row r="5087" spans="1:18" hidden="1" x14ac:dyDescent="0.35">
      <c r="A5087" t="s">
        <v>15357</v>
      </c>
      <c r="B5087" t="s">
        <v>15392</v>
      </c>
      <c r="C5087" t="s">
        <v>15393</v>
      </c>
      <c r="D5087" t="s">
        <v>35</v>
      </c>
      <c r="E5087">
        <v>1998</v>
      </c>
      <c r="F5087">
        <v>2011</v>
      </c>
      <c r="J5087">
        <f t="shared" si="404"/>
        <v>0</v>
      </c>
      <c r="K5087" t="str">
        <f>IF(OR(J5087&gt;Ограничения!$B$1,Sheet!G14706&gt;Ограничения!$B$2,Sheet!H14706&gt;Ограничения!$B$2,Sheet!I14706&gt;Ограничения!$B$2,),"Not compatible","Compatible")</f>
        <v>Compatible</v>
      </c>
      <c r="L5087" t="str">
        <f t="shared" si="405"/>
        <v>Модификация</v>
      </c>
      <c r="M5087" s="3">
        <f t="shared" si="406"/>
        <v>1</v>
      </c>
      <c r="N5087" s="3" t="str">
        <f t="shared" si="407"/>
        <v>Y</v>
      </c>
      <c r="O5087" t="s">
        <v>28008</v>
      </c>
      <c r="Q5087" t="str">
        <f t="shared" si="403"/>
        <v>COPY 75c17.dat sel\75c17.dat</v>
      </c>
      <c r="R5087" t="str">
        <f>IF(ISNA(VLOOKUP(B5087,Rendered!$B$1:$C$1000,1,FALSE)),"N","Y")</f>
        <v>N</v>
      </c>
    </row>
    <row r="5088" spans="1:18" hidden="1" x14ac:dyDescent="0.35">
      <c r="A5088" t="s">
        <v>15357</v>
      </c>
      <c r="B5088" t="s">
        <v>15392</v>
      </c>
      <c r="C5088" t="s">
        <v>15393</v>
      </c>
      <c r="D5088" t="s">
        <v>35</v>
      </c>
      <c r="E5088">
        <v>1998</v>
      </c>
      <c r="F5088">
        <v>2011</v>
      </c>
      <c r="J5088">
        <f t="shared" si="404"/>
        <v>0</v>
      </c>
      <c r="K5088" t="str">
        <f>IF(OR(J5088&gt;Ограничения!$B$1,Sheet!G16794&gt;Ограничения!$B$2,Sheet!H16794&gt;Ограничения!$B$2,Sheet!I16794&gt;Ограничения!$B$2,),"Not compatible","Compatible")</f>
        <v>Compatible</v>
      </c>
      <c r="L5088" t="str">
        <f t="shared" si="405"/>
        <v>Модификация</v>
      </c>
      <c r="M5088" s="3">
        <f t="shared" si="406"/>
        <v>0</v>
      </c>
      <c r="N5088" s="3" t="str">
        <f t="shared" si="407"/>
        <v>Y</v>
      </c>
      <c r="O5088" t="s">
        <v>28008</v>
      </c>
      <c r="Q5088" t="str">
        <f t="shared" si="403"/>
        <v>COPY 75c17.dat sel\75c17.dat</v>
      </c>
      <c r="R5088" t="str">
        <f>IF(ISNA(VLOOKUP(B5088,Rendered!$B$1:$C$1000,1,FALSE)),"N","Y")</f>
        <v>N</v>
      </c>
    </row>
    <row r="5089" spans="1:18" hidden="1" x14ac:dyDescent="0.35">
      <c r="A5089" t="s">
        <v>15357</v>
      </c>
      <c r="B5089" t="s">
        <v>15394</v>
      </c>
      <c r="C5089" t="s">
        <v>15395</v>
      </c>
      <c r="D5089" t="s">
        <v>59</v>
      </c>
      <c r="E5089">
        <v>1995</v>
      </c>
      <c r="F5089">
        <v>2021</v>
      </c>
      <c r="J5089">
        <f t="shared" si="404"/>
        <v>0</v>
      </c>
      <c r="K5089" t="str">
        <f>IF(OR(J5089&gt;Ограничения!$B$1,Sheet!G7938&gt;Ограничения!$B$2,Sheet!H7938&gt;Ограничения!$B$2,Sheet!I7938&gt;Ограничения!$B$2,),"Not compatible","Compatible")</f>
        <v>Compatible</v>
      </c>
      <c r="L5089" t="str">
        <f t="shared" si="405"/>
        <v>Модификация</v>
      </c>
      <c r="M5089" s="3">
        <f t="shared" si="406"/>
        <v>1</v>
      </c>
      <c r="N5089" s="3" t="str">
        <f t="shared" si="407"/>
        <v>Y</v>
      </c>
      <c r="O5089" t="s">
        <v>28008</v>
      </c>
      <c r="Q5089" t="str">
        <f t="shared" si="403"/>
        <v>COPY 75c18.dat sel\75c18.dat</v>
      </c>
      <c r="R5089" t="str">
        <f>IF(ISNA(VLOOKUP(B5089,Rendered!$B$1:$C$1000,1,FALSE)),"N","Y")</f>
        <v>N</v>
      </c>
    </row>
    <row r="5090" spans="1:18" hidden="1" x14ac:dyDescent="0.35">
      <c r="A5090" t="s">
        <v>15357</v>
      </c>
      <c r="B5090" t="s">
        <v>15394</v>
      </c>
      <c r="C5090" t="s">
        <v>15395</v>
      </c>
      <c r="D5090" t="s">
        <v>59</v>
      </c>
      <c r="E5090">
        <v>1995</v>
      </c>
      <c r="F5090">
        <v>2021</v>
      </c>
      <c r="J5090">
        <f t="shared" si="404"/>
        <v>0</v>
      </c>
      <c r="K5090" t="str">
        <f>IF(OR(J5090&gt;Ограничения!$B$1,Sheet!G11832&gt;Ограничения!$B$2,Sheet!H11832&gt;Ограничения!$B$2,Sheet!I11832&gt;Ограничения!$B$2,),"Not compatible","Compatible")</f>
        <v>Compatible</v>
      </c>
      <c r="L5090" t="str">
        <f t="shared" si="405"/>
        <v>Модификация</v>
      </c>
      <c r="M5090" s="3">
        <f t="shared" si="406"/>
        <v>1</v>
      </c>
      <c r="N5090" s="3" t="str">
        <f t="shared" si="407"/>
        <v>Y</v>
      </c>
      <c r="O5090" t="s">
        <v>28008</v>
      </c>
      <c r="Q5090" t="str">
        <f t="shared" si="403"/>
        <v>COPY 75c18.dat sel\75c18.dat</v>
      </c>
      <c r="R5090" t="str">
        <f>IF(ISNA(VLOOKUP(B5090,Rendered!$B$1:$C$1000,1,FALSE)),"N","Y")</f>
        <v>N</v>
      </c>
    </row>
    <row r="5091" spans="1:18" hidden="1" x14ac:dyDescent="0.35">
      <c r="A5091" t="s">
        <v>15357</v>
      </c>
      <c r="B5091" t="s">
        <v>15394</v>
      </c>
      <c r="C5091" t="s">
        <v>15395</v>
      </c>
      <c r="D5091" t="s">
        <v>59</v>
      </c>
      <c r="E5091">
        <v>1995</v>
      </c>
      <c r="F5091">
        <v>2021</v>
      </c>
      <c r="J5091">
        <f t="shared" si="404"/>
        <v>0</v>
      </c>
      <c r="K5091" t="str">
        <f>IF(OR(J5091&gt;Ограничения!$B$1,Sheet!G14707&gt;Ограничения!$B$2,Sheet!H14707&gt;Ограничения!$B$2,Sheet!I14707&gt;Ограничения!$B$2,),"Not compatible","Compatible")</f>
        <v>Compatible</v>
      </c>
      <c r="L5091" t="str">
        <f t="shared" si="405"/>
        <v>Модификация</v>
      </c>
      <c r="M5091" s="3">
        <f t="shared" si="406"/>
        <v>1</v>
      </c>
      <c r="N5091" s="3" t="str">
        <f t="shared" si="407"/>
        <v>Y</v>
      </c>
      <c r="O5091" t="s">
        <v>28008</v>
      </c>
      <c r="Q5091" t="str">
        <f t="shared" si="403"/>
        <v>COPY 75c18.dat sel\75c18.dat</v>
      </c>
      <c r="R5091" t="str">
        <f>IF(ISNA(VLOOKUP(B5091,Rendered!$B$1:$C$1000,1,FALSE)),"N","Y")</f>
        <v>N</v>
      </c>
    </row>
    <row r="5092" spans="1:18" hidden="1" x14ac:dyDescent="0.35">
      <c r="A5092" t="s">
        <v>15357</v>
      </c>
      <c r="B5092" t="s">
        <v>15394</v>
      </c>
      <c r="C5092" t="s">
        <v>15395</v>
      </c>
      <c r="D5092" t="s">
        <v>59</v>
      </c>
      <c r="E5092">
        <v>1995</v>
      </c>
      <c r="F5092">
        <v>2021</v>
      </c>
      <c r="J5092">
        <f t="shared" si="404"/>
        <v>0</v>
      </c>
      <c r="K5092" t="str">
        <f>IF(OR(J5092&gt;Ограничения!$B$1,Sheet!G16795&gt;Ограничения!$B$2,Sheet!H16795&gt;Ограничения!$B$2,Sheet!I16795&gt;Ограничения!$B$2,),"Not compatible","Compatible")</f>
        <v>Compatible</v>
      </c>
      <c r="L5092" t="str">
        <f t="shared" si="405"/>
        <v>Модификация</v>
      </c>
      <c r="M5092" s="3">
        <f t="shared" si="406"/>
        <v>0</v>
      </c>
      <c r="N5092" s="3" t="str">
        <f t="shared" si="407"/>
        <v>Y</v>
      </c>
      <c r="O5092" t="s">
        <v>28008</v>
      </c>
      <c r="Q5092" t="str">
        <f t="shared" si="403"/>
        <v>COPY 75c18.dat sel\75c18.dat</v>
      </c>
      <c r="R5092" t="str">
        <f>IF(ISNA(VLOOKUP(B5092,Rendered!$B$1:$C$1000,1,FALSE)),"N","Y")</f>
        <v>N</v>
      </c>
    </row>
    <row r="5093" spans="1:18" hidden="1" x14ac:dyDescent="0.35">
      <c r="A5093" t="s">
        <v>15357</v>
      </c>
      <c r="B5093" t="s">
        <v>15396</v>
      </c>
      <c r="C5093" t="s">
        <v>15397</v>
      </c>
      <c r="D5093" t="s">
        <v>59</v>
      </c>
      <c r="E5093">
        <v>1996</v>
      </c>
      <c r="F5093">
        <v>2013</v>
      </c>
      <c r="J5093">
        <f t="shared" si="404"/>
        <v>0</v>
      </c>
      <c r="K5093" t="str">
        <f>IF(OR(J5093&gt;Ограничения!$B$1,Sheet!G7939&gt;Ограничения!$B$2,Sheet!H7939&gt;Ограничения!$B$2,Sheet!I7939&gt;Ограничения!$B$2,),"Not compatible","Compatible")</f>
        <v>Compatible</v>
      </c>
      <c r="L5093" t="str">
        <f t="shared" si="405"/>
        <v>Модификация</v>
      </c>
      <c r="M5093" s="3">
        <f t="shared" si="406"/>
        <v>1</v>
      </c>
      <c r="N5093" s="3" t="str">
        <f t="shared" si="407"/>
        <v>Y</v>
      </c>
      <c r="O5093" t="s">
        <v>28008</v>
      </c>
      <c r="Q5093" t="str">
        <f t="shared" si="403"/>
        <v>COPY 75c19.dat sel\75c19.dat</v>
      </c>
      <c r="R5093" t="str">
        <f>IF(ISNA(VLOOKUP(B5093,Rendered!$B$1:$C$1000,1,FALSE)),"N","Y")</f>
        <v>N</v>
      </c>
    </row>
    <row r="5094" spans="1:18" hidden="1" x14ac:dyDescent="0.35">
      <c r="A5094" t="s">
        <v>15357</v>
      </c>
      <c r="B5094" t="s">
        <v>15396</v>
      </c>
      <c r="C5094" t="s">
        <v>15397</v>
      </c>
      <c r="D5094" t="s">
        <v>59</v>
      </c>
      <c r="E5094">
        <v>1996</v>
      </c>
      <c r="F5094">
        <v>2013</v>
      </c>
      <c r="J5094">
        <f t="shared" si="404"/>
        <v>0</v>
      </c>
      <c r="K5094" t="str">
        <f>IF(OR(J5094&gt;Ограничения!$B$1,Sheet!G11833&gt;Ограничения!$B$2,Sheet!H11833&gt;Ограничения!$B$2,Sheet!I11833&gt;Ограничения!$B$2,),"Not compatible","Compatible")</f>
        <v>Compatible</v>
      </c>
      <c r="L5094" t="str">
        <f t="shared" si="405"/>
        <v>Модификация</v>
      </c>
      <c r="M5094" s="3">
        <f t="shared" si="406"/>
        <v>1</v>
      </c>
      <c r="N5094" s="3" t="str">
        <f t="shared" si="407"/>
        <v>Y</v>
      </c>
      <c r="O5094" t="s">
        <v>28008</v>
      </c>
      <c r="Q5094" t="str">
        <f t="shared" si="403"/>
        <v>COPY 75c19.dat sel\75c19.dat</v>
      </c>
      <c r="R5094" t="str">
        <f>IF(ISNA(VLOOKUP(B5094,Rendered!$B$1:$C$1000,1,FALSE)),"N","Y")</f>
        <v>N</v>
      </c>
    </row>
    <row r="5095" spans="1:18" hidden="1" x14ac:dyDescent="0.35">
      <c r="A5095" t="s">
        <v>15357</v>
      </c>
      <c r="B5095" t="s">
        <v>15396</v>
      </c>
      <c r="C5095" t="s">
        <v>15397</v>
      </c>
      <c r="D5095" t="s">
        <v>59</v>
      </c>
      <c r="E5095">
        <v>1996</v>
      </c>
      <c r="F5095">
        <v>2013</v>
      </c>
      <c r="J5095">
        <f t="shared" si="404"/>
        <v>0</v>
      </c>
      <c r="K5095" t="str">
        <f>IF(OR(J5095&gt;Ограничения!$B$1,Sheet!G14708&gt;Ограничения!$B$2,Sheet!H14708&gt;Ограничения!$B$2,Sheet!I14708&gt;Ограничения!$B$2,),"Not compatible","Compatible")</f>
        <v>Compatible</v>
      </c>
      <c r="L5095" t="str">
        <f t="shared" si="405"/>
        <v>Модификация</v>
      </c>
      <c r="M5095" s="3">
        <f t="shared" si="406"/>
        <v>1</v>
      </c>
      <c r="N5095" s="3" t="str">
        <f t="shared" si="407"/>
        <v>Y</v>
      </c>
      <c r="O5095" t="s">
        <v>28008</v>
      </c>
      <c r="Q5095" t="str">
        <f t="shared" si="403"/>
        <v>COPY 75c19.dat sel\75c19.dat</v>
      </c>
      <c r="R5095" t="str">
        <f>IF(ISNA(VLOOKUP(B5095,Rendered!$B$1:$C$1000,1,FALSE)),"N","Y")</f>
        <v>N</v>
      </c>
    </row>
    <row r="5096" spans="1:18" hidden="1" x14ac:dyDescent="0.35">
      <c r="A5096" t="s">
        <v>15357</v>
      </c>
      <c r="B5096" t="s">
        <v>15396</v>
      </c>
      <c r="C5096" t="s">
        <v>15397</v>
      </c>
      <c r="D5096" t="s">
        <v>59</v>
      </c>
      <c r="E5096">
        <v>1996</v>
      </c>
      <c r="F5096">
        <v>2013</v>
      </c>
      <c r="J5096">
        <f t="shared" si="404"/>
        <v>0</v>
      </c>
      <c r="K5096" t="str">
        <f>IF(OR(J5096&gt;Ограничения!$B$1,Sheet!G16796&gt;Ограничения!$B$2,Sheet!H16796&gt;Ограничения!$B$2,Sheet!I16796&gt;Ограничения!$B$2,),"Not compatible","Compatible")</f>
        <v>Compatible</v>
      </c>
      <c r="L5096" t="str">
        <f t="shared" si="405"/>
        <v>Модификация</v>
      </c>
      <c r="M5096" s="3">
        <f t="shared" si="406"/>
        <v>0</v>
      </c>
      <c r="N5096" s="3" t="str">
        <f t="shared" si="407"/>
        <v>Y</v>
      </c>
      <c r="O5096" t="s">
        <v>28008</v>
      </c>
      <c r="Q5096" t="str">
        <f t="shared" si="403"/>
        <v>COPY 75c19.dat sel\75c19.dat</v>
      </c>
      <c r="R5096" t="str">
        <f>IF(ISNA(VLOOKUP(B5096,Rendered!$B$1:$C$1000,1,FALSE)),"N","Y")</f>
        <v>N</v>
      </c>
    </row>
    <row r="5097" spans="1:18" hidden="1" x14ac:dyDescent="0.35">
      <c r="A5097" t="s">
        <v>15357</v>
      </c>
      <c r="B5097" t="s">
        <v>15398</v>
      </c>
      <c r="C5097" t="s">
        <v>15399</v>
      </c>
      <c r="D5097" t="s">
        <v>38</v>
      </c>
      <c r="E5097">
        <v>1995</v>
      </c>
      <c r="F5097">
        <v>2022</v>
      </c>
      <c r="J5097">
        <f t="shared" si="404"/>
        <v>0</v>
      </c>
      <c r="K5097" t="str">
        <f>IF(OR(J5097&gt;Ограничения!$B$1,Sheet!G7940&gt;Ограничения!$B$2,Sheet!H7940&gt;Ограничения!$B$2,Sheet!I7940&gt;Ограничения!$B$2,),"Not compatible","Compatible")</f>
        <v>Compatible</v>
      </c>
      <c r="L5097" t="str">
        <f t="shared" si="405"/>
        <v>Модификация</v>
      </c>
      <c r="M5097" s="3">
        <f t="shared" si="406"/>
        <v>1</v>
      </c>
      <c r="N5097" s="3" t="str">
        <f t="shared" si="407"/>
        <v>Y</v>
      </c>
      <c r="O5097" t="s">
        <v>28008</v>
      </c>
      <c r="Q5097" t="str">
        <f t="shared" si="403"/>
        <v>COPY 75c20.dat sel\75c20.dat</v>
      </c>
      <c r="R5097" t="str">
        <f>IF(ISNA(VLOOKUP(B5097,Rendered!$B$1:$C$1000,1,FALSE)),"N","Y")</f>
        <v>N</v>
      </c>
    </row>
    <row r="5098" spans="1:18" hidden="1" x14ac:dyDescent="0.35">
      <c r="A5098" t="s">
        <v>15357</v>
      </c>
      <c r="B5098" t="s">
        <v>15398</v>
      </c>
      <c r="C5098" t="s">
        <v>15399</v>
      </c>
      <c r="D5098" t="s">
        <v>38</v>
      </c>
      <c r="E5098">
        <v>1995</v>
      </c>
      <c r="F5098">
        <v>2022</v>
      </c>
      <c r="J5098">
        <f t="shared" si="404"/>
        <v>0</v>
      </c>
      <c r="K5098" t="str">
        <f>IF(OR(J5098&gt;Ограничения!$B$1,Sheet!G11834&gt;Ограничения!$B$2,Sheet!H11834&gt;Ограничения!$B$2,Sheet!I11834&gt;Ограничения!$B$2,),"Not compatible","Compatible")</f>
        <v>Compatible</v>
      </c>
      <c r="L5098" t="str">
        <f t="shared" si="405"/>
        <v>Модификация</v>
      </c>
      <c r="M5098" s="3">
        <f t="shared" si="406"/>
        <v>1</v>
      </c>
      <c r="N5098" s="3" t="str">
        <f t="shared" si="407"/>
        <v>Y</v>
      </c>
      <c r="O5098" t="s">
        <v>28008</v>
      </c>
      <c r="Q5098" t="str">
        <f t="shared" si="403"/>
        <v>COPY 75c20.dat sel\75c20.dat</v>
      </c>
      <c r="R5098" t="str">
        <f>IF(ISNA(VLOOKUP(B5098,Rendered!$B$1:$C$1000,1,FALSE)),"N","Y")</f>
        <v>N</v>
      </c>
    </row>
    <row r="5099" spans="1:18" hidden="1" x14ac:dyDescent="0.35">
      <c r="A5099" t="s">
        <v>15357</v>
      </c>
      <c r="B5099" t="s">
        <v>15398</v>
      </c>
      <c r="C5099" t="s">
        <v>15399</v>
      </c>
      <c r="D5099" t="s">
        <v>38</v>
      </c>
      <c r="E5099">
        <v>1995</v>
      </c>
      <c r="F5099">
        <v>2022</v>
      </c>
      <c r="J5099">
        <f t="shared" si="404"/>
        <v>0</v>
      </c>
      <c r="K5099" t="str">
        <f>IF(OR(J5099&gt;Ограничения!$B$1,Sheet!G14709&gt;Ограничения!$B$2,Sheet!H14709&gt;Ограничения!$B$2,Sheet!I14709&gt;Ограничения!$B$2,),"Not compatible","Compatible")</f>
        <v>Compatible</v>
      </c>
      <c r="L5099" t="str">
        <f t="shared" si="405"/>
        <v>Модификация</v>
      </c>
      <c r="M5099" s="3">
        <f t="shared" si="406"/>
        <v>1</v>
      </c>
      <c r="N5099" s="3" t="str">
        <f t="shared" si="407"/>
        <v>Y</v>
      </c>
      <c r="O5099" t="s">
        <v>28008</v>
      </c>
      <c r="Q5099" t="str">
        <f t="shared" si="403"/>
        <v>COPY 75c20.dat sel\75c20.dat</v>
      </c>
      <c r="R5099" t="str">
        <f>IF(ISNA(VLOOKUP(B5099,Rendered!$B$1:$C$1000,1,FALSE)),"N","Y")</f>
        <v>N</v>
      </c>
    </row>
    <row r="5100" spans="1:18" hidden="1" x14ac:dyDescent="0.35">
      <c r="A5100" t="s">
        <v>15357</v>
      </c>
      <c r="B5100" t="s">
        <v>15398</v>
      </c>
      <c r="C5100" t="s">
        <v>15399</v>
      </c>
      <c r="D5100" t="s">
        <v>38</v>
      </c>
      <c r="E5100">
        <v>1995</v>
      </c>
      <c r="F5100">
        <v>2022</v>
      </c>
      <c r="J5100">
        <f t="shared" si="404"/>
        <v>0</v>
      </c>
      <c r="K5100" t="str">
        <f>IF(OR(J5100&gt;Ограничения!$B$1,Sheet!G16797&gt;Ограничения!$B$2,Sheet!H16797&gt;Ограничения!$B$2,Sheet!I16797&gt;Ограничения!$B$2,),"Not compatible","Compatible")</f>
        <v>Compatible</v>
      </c>
      <c r="L5100" t="str">
        <f t="shared" si="405"/>
        <v>Модификация</v>
      </c>
      <c r="M5100" s="3">
        <f t="shared" si="406"/>
        <v>0</v>
      </c>
      <c r="N5100" s="3" t="str">
        <f t="shared" si="407"/>
        <v>Y</v>
      </c>
      <c r="O5100" t="s">
        <v>28008</v>
      </c>
      <c r="Q5100" t="str">
        <f t="shared" si="403"/>
        <v>COPY 75c20.dat sel\75c20.dat</v>
      </c>
      <c r="R5100" t="str">
        <f>IF(ISNA(VLOOKUP(B5100,Rendered!$B$1:$C$1000,1,FALSE)),"N","Y")</f>
        <v>N</v>
      </c>
    </row>
    <row r="5101" spans="1:18" hidden="1" x14ac:dyDescent="0.35">
      <c r="A5101" t="s">
        <v>15357</v>
      </c>
      <c r="B5101" t="s">
        <v>15400</v>
      </c>
      <c r="C5101" t="s">
        <v>15401</v>
      </c>
      <c r="D5101" t="s">
        <v>35</v>
      </c>
      <c r="E5101">
        <v>1994</v>
      </c>
      <c r="F5101">
        <v>2017</v>
      </c>
      <c r="J5101">
        <f t="shared" si="404"/>
        <v>0</v>
      </c>
      <c r="K5101" t="str">
        <f>IF(OR(J5101&gt;Ограничения!$B$1,Sheet!G7941&gt;Ограничения!$B$2,Sheet!H7941&gt;Ограничения!$B$2,Sheet!I7941&gt;Ограничения!$B$2,),"Not compatible","Compatible")</f>
        <v>Compatible</v>
      </c>
      <c r="L5101" t="str">
        <f t="shared" si="405"/>
        <v>Модификация</v>
      </c>
      <c r="M5101" s="3">
        <f t="shared" si="406"/>
        <v>1</v>
      </c>
      <c r="N5101" s="3" t="str">
        <f t="shared" si="407"/>
        <v>Y</v>
      </c>
      <c r="O5101" t="s">
        <v>28008</v>
      </c>
      <c r="Q5101" t="str">
        <f t="shared" ref="Q5101:Q5164" si="408">_xlfn.CONCAT("COPY ",B5101,".dat sel\",B5101,".dat")</f>
        <v>COPY 75c21.dat sel\75c21.dat</v>
      </c>
      <c r="R5101" t="str">
        <f>IF(ISNA(VLOOKUP(B5101,Rendered!$B$1:$C$1000,1,FALSE)),"N","Y")</f>
        <v>N</v>
      </c>
    </row>
    <row r="5102" spans="1:18" hidden="1" x14ac:dyDescent="0.35">
      <c r="A5102" t="s">
        <v>15357</v>
      </c>
      <c r="B5102" t="s">
        <v>15400</v>
      </c>
      <c r="C5102" t="s">
        <v>15401</v>
      </c>
      <c r="D5102" t="s">
        <v>35</v>
      </c>
      <c r="E5102">
        <v>1994</v>
      </c>
      <c r="F5102">
        <v>2017</v>
      </c>
      <c r="J5102">
        <f t="shared" si="404"/>
        <v>0</v>
      </c>
      <c r="K5102" t="str">
        <f>IF(OR(J5102&gt;Ограничения!$B$1,Sheet!G11835&gt;Ограничения!$B$2,Sheet!H11835&gt;Ограничения!$B$2,Sheet!I11835&gt;Ограничения!$B$2,),"Not compatible","Compatible")</f>
        <v>Compatible</v>
      </c>
      <c r="L5102" t="str">
        <f t="shared" si="405"/>
        <v>Модификация</v>
      </c>
      <c r="M5102" s="3">
        <f t="shared" si="406"/>
        <v>1</v>
      </c>
      <c r="N5102" s="3" t="str">
        <f t="shared" si="407"/>
        <v>Y</v>
      </c>
      <c r="O5102" t="s">
        <v>28008</v>
      </c>
      <c r="Q5102" t="str">
        <f t="shared" si="408"/>
        <v>COPY 75c21.dat sel\75c21.dat</v>
      </c>
      <c r="R5102" t="str">
        <f>IF(ISNA(VLOOKUP(B5102,Rendered!$B$1:$C$1000,1,FALSE)),"N","Y")</f>
        <v>N</v>
      </c>
    </row>
    <row r="5103" spans="1:18" hidden="1" x14ac:dyDescent="0.35">
      <c r="A5103" t="s">
        <v>15357</v>
      </c>
      <c r="B5103" t="s">
        <v>15400</v>
      </c>
      <c r="C5103" t="s">
        <v>15401</v>
      </c>
      <c r="D5103" t="s">
        <v>35</v>
      </c>
      <c r="E5103">
        <v>1994</v>
      </c>
      <c r="F5103">
        <v>2017</v>
      </c>
      <c r="J5103">
        <f t="shared" si="404"/>
        <v>0</v>
      </c>
      <c r="K5103" t="str">
        <f>IF(OR(J5103&gt;Ограничения!$B$1,Sheet!G14710&gt;Ограничения!$B$2,Sheet!H14710&gt;Ограничения!$B$2,Sheet!I14710&gt;Ограничения!$B$2,),"Not compatible","Compatible")</f>
        <v>Compatible</v>
      </c>
      <c r="L5103" t="str">
        <f t="shared" si="405"/>
        <v>Модификация</v>
      </c>
      <c r="M5103" s="3">
        <f t="shared" si="406"/>
        <v>1</v>
      </c>
      <c r="N5103" s="3" t="str">
        <f t="shared" si="407"/>
        <v>Y</v>
      </c>
      <c r="O5103" t="s">
        <v>28008</v>
      </c>
      <c r="Q5103" t="str">
        <f t="shared" si="408"/>
        <v>COPY 75c21.dat sel\75c21.dat</v>
      </c>
      <c r="R5103" t="str">
        <f>IF(ISNA(VLOOKUP(B5103,Rendered!$B$1:$C$1000,1,FALSE)),"N","Y")</f>
        <v>N</v>
      </c>
    </row>
    <row r="5104" spans="1:18" hidden="1" x14ac:dyDescent="0.35">
      <c r="A5104" t="s">
        <v>15357</v>
      </c>
      <c r="B5104" t="s">
        <v>15400</v>
      </c>
      <c r="C5104" t="s">
        <v>15401</v>
      </c>
      <c r="D5104" t="s">
        <v>35</v>
      </c>
      <c r="E5104">
        <v>1994</v>
      </c>
      <c r="F5104">
        <v>2017</v>
      </c>
      <c r="J5104">
        <f t="shared" si="404"/>
        <v>0</v>
      </c>
      <c r="K5104" t="str">
        <f>IF(OR(J5104&gt;Ограничения!$B$1,Sheet!G16798&gt;Ограничения!$B$2,Sheet!H16798&gt;Ограничения!$B$2,Sheet!I16798&gt;Ограничения!$B$2,),"Not compatible","Compatible")</f>
        <v>Compatible</v>
      </c>
      <c r="L5104" t="str">
        <f t="shared" si="405"/>
        <v>Модификация</v>
      </c>
      <c r="M5104" s="3">
        <f t="shared" si="406"/>
        <v>0</v>
      </c>
      <c r="N5104" s="3" t="str">
        <f t="shared" si="407"/>
        <v>Y</v>
      </c>
      <c r="O5104" t="s">
        <v>28008</v>
      </c>
      <c r="Q5104" t="str">
        <f t="shared" si="408"/>
        <v>COPY 75c21.dat sel\75c21.dat</v>
      </c>
      <c r="R5104" t="str">
        <f>IF(ISNA(VLOOKUP(B5104,Rendered!$B$1:$C$1000,1,FALSE)),"N","Y")</f>
        <v>N</v>
      </c>
    </row>
    <row r="5105" spans="1:18" hidden="1" x14ac:dyDescent="0.35">
      <c r="A5105" t="s">
        <v>15357</v>
      </c>
      <c r="B5105" t="s">
        <v>15402</v>
      </c>
      <c r="C5105" t="s">
        <v>15403</v>
      </c>
      <c r="D5105" t="s">
        <v>52</v>
      </c>
      <c r="E5105">
        <v>2003</v>
      </c>
      <c r="F5105">
        <v>2021</v>
      </c>
      <c r="J5105">
        <f t="shared" si="404"/>
        <v>0</v>
      </c>
      <c r="K5105" t="str">
        <f>IF(OR(J5105&gt;Ограничения!$B$1,Sheet!G7942&gt;Ограничения!$B$2,Sheet!H7942&gt;Ограничения!$B$2,Sheet!I7942&gt;Ограничения!$B$2,),"Not compatible","Compatible")</f>
        <v>Compatible</v>
      </c>
      <c r="L5105" t="str">
        <f t="shared" si="405"/>
        <v>Модификация</v>
      </c>
      <c r="M5105" s="3">
        <f t="shared" si="406"/>
        <v>1</v>
      </c>
      <c r="N5105" s="3" t="str">
        <f t="shared" si="407"/>
        <v>Y</v>
      </c>
      <c r="O5105" t="s">
        <v>28008</v>
      </c>
      <c r="Q5105" t="str">
        <f t="shared" si="408"/>
        <v>COPY 75c22.dat sel\75c22.dat</v>
      </c>
      <c r="R5105" t="str">
        <f>IF(ISNA(VLOOKUP(B5105,Rendered!$B$1:$C$1000,1,FALSE)),"N","Y")</f>
        <v>N</v>
      </c>
    </row>
    <row r="5106" spans="1:18" hidden="1" x14ac:dyDescent="0.35">
      <c r="A5106" t="s">
        <v>15357</v>
      </c>
      <c r="B5106" t="s">
        <v>15402</v>
      </c>
      <c r="C5106" t="s">
        <v>15403</v>
      </c>
      <c r="D5106" t="s">
        <v>52</v>
      </c>
      <c r="E5106">
        <v>2003</v>
      </c>
      <c r="F5106">
        <v>2021</v>
      </c>
      <c r="J5106">
        <f t="shared" si="404"/>
        <v>0</v>
      </c>
      <c r="K5106" t="str">
        <f>IF(OR(J5106&gt;Ограничения!$B$1,Sheet!G11836&gt;Ограничения!$B$2,Sheet!H11836&gt;Ограничения!$B$2,Sheet!I11836&gt;Ограничения!$B$2,),"Not compatible","Compatible")</f>
        <v>Compatible</v>
      </c>
      <c r="L5106" t="str">
        <f t="shared" si="405"/>
        <v>Модификация</v>
      </c>
      <c r="M5106" s="3">
        <f t="shared" si="406"/>
        <v>1</v>
      </c>
      <c r="N5106" s="3" t="str">
        <f t="shared" si="407"/>
        <v>Y</v>
      </c>
      <c r="O5106" t="s">
        <v>28008</v>
      </c>
      <c r="Q5106" t="str">
        <f t="shared" si="408"/>
        <v>COPY 75c22.dat sel\75c22.dat</v>
      </c>
      <c r="R5106" t="str">
        <f>IF(ISNA(VLOOKUP(B5106,Rendered!$B$1:$C$1000,1,FALSE)),"N","Y")</f>
        <v>N</v>
      </c>
    </row>
    <row r="5107" spans="1:18" hidden="1" x14ac:dyDescent="0.35">
      <c r="A5107" t="s">
        <v>15357</v>
      </c>
      <c r="B5107" t="s">
        <v>15402</v>
      </c>
      <c r="C5107" t="s">
        <v>15403</v>
      </c>
      <c r="D5107" t="s">
        <v>52</v>
      </c>
      <c r="E5107">
        <v>2003</v>
      </c>
      <c r="F5107">
        <v>2021</v>
      </c>
      <c r="J5107">
        <f t="shared" si="404"/>
        <v>0</v>
      </c>
      <c r="K5107" t="str">
        <f>IF(OR(J5107&gt;Ограничения!$B$1,Sheet!G14711&gt;Ограничения!$B$2,Sheet!H14711&gt;Ограничения!$B$2,Sheet!I14711&gt;Ограничения!$B$2,),"Not compatible","Compatible")</f>
        <v>Compatible</v>
      </c>
      <c r="L5107" t="str">
        <f t="shared" si="405"/>
        <v>Модификация</v>
      </c>
      <c r="M5107" s="3">
        <f t="shared" si="406"/>
        <v>1</v>
      </c>
      <c r="N5107" s="3" t="str">
        <f t="shared" si="407"/>
        <v>Y</v>
      </c>
      <c r="O5107" t="s">
        <v>28008</v>
      </c>
      <c r="Q5107" t="str">
        <f t="shared" si="408"/>
        <v>COPY 75c22.dat sel\75c22.dat</v>
      </c>
      <c r="R5107" t="str">
        <f>IF(ISNA(VLOOKUP(B5107,Rendered!$B$1:$C$1000,1,FALSE)),"N","Y")</f>
        <v>N</v>
      </c>
    </row>
    <row r="5108" spans="1:18" hidden="1" x14ac:dyDescent="0.35">
      <c r="A5108" t="s">
        <v>15357</v>
      </c>
      <c r="B5108" t="s">
        <v>15402</v>
      </c>
      <c r="C5108" t="s">
        <v>15403</v>
      </c>
      <c r="D5108" t="s">
        <v>52</v>
      </c>
      <c r="E5108">
        <v>2003</v>
      </c>
      <c r="F5108">
        <v>2021</v>
      </c>
      <c r="J5108">
        <f t="shared" si="404"/>
        <v>0</v>
      </c>
      <c r="K5108" t="str">
        <f>IF(OR(J5108&gt;Ограничения!$B$1,Sheet!G16799&gt;Ограничения!$B$2,Sheet!H16799&gt;Ограничения!$B$2,Sheet!I16799&gt;Ограничения!$B$2,),"Not compatible","Compatible")</f>
        <v>Compatible</v>
      </c>
      <c r="L5108" t="str">
        <f t="shared" si="405"/>
        <v>Модификация</v>
      </c>
      <c r="M5108" s="3">
        <f t="shared" si="406"/>
        <v>0</v>
      </c>
      <c r="N5108" s="3" t="str">
        <f t="shared" si="407"/>
        <v>Y</v>
      </c>
      <c r="O5108" t="s">
        <v>28008</v>
      </c>
      <c r="Q5108" t="str">
        <f t="shared" si="408"/>
        <v>COPY 75c22.dat sel\75c22.dat</v>
      </c>
      <c r="R5108" t="str">
        <f>IF(ISNA(VLOOKUP(B5108,Rendered!$B$1:$C$1000,1,FALSE)),"N","Y")</f>
        <v>N</v>
      </c>
    </row>
    <row r="5109" spans="1:18" hidden="1" x14ac:dyDescent="0.35">
      <c r="A5109" t="s">
        <v>15357</v>
      </c>
      <c r="B5109" t="s">
        <v>15404</v>
      </c>
      <c r="C5109" t="s">
        <v>15405</v>
      </c>
      <c r="D5109" t="s">
        <v>57</v>
      </c>
      <c r="E5109">
        <v>1999</v>
      </c>
      <c r="F5109">
        <v>2022</v>
      </c>
      <c r="J5109">
        <f t="shared" si="404"/>
        <v>0</v>
      </c>
      <c r="K5109" t="str">
        <f>IF(OR(J5109&gt;Ограничения!$B$1,Sheet!G7943&gt;Ограничения!$B$2,Sheet!H7943&gt;Ограничения!$B$2,Sheet!I7943&gt;Ограничения!$B$2,),"Not compatible","Compatible")</f>
        <v>Compatible</v>
      </c>
      <c r="L5109" t="str">
        <f t="shared" si="405"/>
        <v>Модификация</v>
      </c>
      <c r="M5109" s="3">
        <f t="shared" si="406"/>
        <v>1</v>
      </c>
      <c r="N5109" s="3" t="str">
        <f t="shared" si="407"/>
        <v>Y</v>
      </c>
      <c r="O5109" t="s">
        <v>28008</v>
      </c>
      <c r="Q5109" t="str">
        <f t="shared" si="408"/>
        <v>COPY 75c23.dat sel\75c23.dat</v>
      </c>
      <c r="R5109" t="str">
        <f>IF(ISNA(VLOOKUP(B5109,Rendered!$B$1:$C$1000,1,FALSE)),"N","Y")</f>
        <v>N</v>
      </c>
    </row>
    <row r="5110" spans="1:18" hidden="1" x14ac:dyDescent="0.35">
      <c r="A5110" t="s">
        <v>15357</v>
      </c>
      <c r="B5110" t="s">
        <v>15404</v>
      </c>
      <c r="C5110" t="s">
        <v>15405</v>
      </c>
      <c r="D5110" t="s">
        <v>57</v>
      </c>
      <c r="E5110">
        <v>1999</v>
      </c>
      <c r="F5110">
        <v>2022</v>
      </c>
      <c r="J5110">
        <f t="shared" si="404"/>
        <v>0</v>
      </c>
      <c r="K5110" t="str">
        <f>IF(OR(J5110&gt;Ограничения!$B$1,Sheet!G11837&gt;Ограничения!$B$2,Sheet!H11837&gt;Ограничения!$B$2,Sheet!I11837&gt;Ограничения!$B$2,),"Not compatible","Compatible")</f>
        <v>Compatible</v>
      </c>
      <c r="L5110" t="str">
        <f t="shared" si="405"/>
        <v>Модификация</v>
      </c>
      <c r="M5110" s="3">
        <f t="shared" si="406"/>
        <v>1</v>
      </c>
      <c r="N5110" s="3" t="str">
        <f t="shared" si="407"/>
        <v>Y</v>
      </c>
      <c r="O5110" t="s">
        <v>28008</v>
      </c>
      <c r="Q5110" t="str">
        <f t="shared" si="408"/>
        <v>COPY 75c23.dat sel\75c23.dat</v>
      </c>
      <c r="R5110" t="str">
        <f>IF(ISNA(VLOOKUP(B5110,Rendered!$B$1:$C$1000,1,FALSE)),"N","Y")</f>
        <v>N</v>
      </c>
    </row>
    <row r="5111" spans="1:18" hidden="1" x14ac:dyDescent="0.35">
      <c r="A5111" t="s">
        <v>15357</v>
      </c>
      <c r="B5111" t="s">
        <v>15404</v>
      </c>
      <c r="C5111" t="s">
        <v>15405</v>
      </c>
      <c r="D5111" t="s">
        <v>57</v>
      </c>
      <c r="E5111">
        <v>1999</v>
      </c>
      <c r="F5111">
        <v>2022</v>
      </c>
      <c r="J5111">
        <f t="shared" si="404"/>
        <v>0</v>
      </c>
      <c r="K5111" t="str">
        <f>IF(OR(J5111&gt;Ограничения!$B$1,Sheet!G14712&gt;Ограничения!$B$2,Sheet!H14712&gt;Ограничения!$B$2,Sheet!I14712&gt;Ограничения!$B$2,),"Not compatible","Compatible")</f>
        <v>Compatible</v>
      </c>
      <c r="L5111" t="str">
        <f t="shared" si="405"/>
        <v>Модификация</v>
      </c>
      <c r="M5111" s="3">
        <f t="shared" si="406"/>
        <v>1</v>
      </c>
      <c r="N5111" s="3" t="str">
        <f t="shared" si="407"/>
        <v>Y</v>
      </c>
      <c r="O5111" t="s">
        <v>28008</v>
      </c>
      <c r="Q5111" t="str">
        <f t="shared" si="408"/>
        <v>COPY 75c23.dat sel\75c23.dat</v>
      </c>
      <c r="R5111" t="str">
        <f>IF(ISNA(VLOOKUP(B5111,Rendered!$B$1:$C$1000,1,FALSE)),"N","Y")</f>
        <v>N</v>
      </c>
    </row>
    <row r="5112" spans="1:18" hidden="1" x14ac:dyDescent="0.35">
      <c r="A5112" t="s">
        <v>15357</v>
      </c>
      <c r="B5112" t="s">
        <v>15404</v>
      </c>
      <c r="C5112" t="s">
        <v>15405</v>
      </c>
      <c r="D5112" t="s">
        <v>57</v>
      </c>
      <c r="E5112">
        <v>1999</v>
      </c>
      <c r="F5112">
        <v>2022</v>
      </c>
      <c r="J5112">
        <f t="shared" si="404"/>
        <v>0</v>
      </c>
      <c r="K5112" t="str">
        <f>IF(OR(J5112&gt;Ограничения!$B$1,Sheet!G16800&gt;Ограничения!$B$2,Sheet!H16800&gt;Ограничения!$B$2,Sheet!I16800&gt;Ограничения!$B$2,),"Not compatible","Compatible")</f>
        <v>Compatible</v>
      </c>
      <c r="L5112" t="str">
        <f t="shared" si="405"/>
        <v>Модификация</v>
      </c>
      <c r="M5112" s="3">
        <f t="shared" si="406"/>
        <v>0</v>
      </c>
      <c r="N5112" s="3" t="str">
        <f t="shared" si="407"/>
        <v>Y</v>
      </c>
      <c r="O5112" t="s">
        <v>28008</v>
      </c>
      <c r="Q5112" t="str">
        <f t="shared" si="408"/>
        <v>COPY 75c23.dat sel\75c23.dat</v>
      </c>
      <c r="R5112" t="str">
        <f>IF(ISNA(VLOOKUP(B5112,Rendered!$B$1:$C$1000,1,FALSE)),"N","Y")</f>
        <v>N</v>
      </c>
    </row>
    <row r="5113" spans="1:18" hidden="1" x14ac:dyDescent="0.35">
      <c r="A5113" t="s">
        <v>15357</v>
      </c>
      <c r="B5113" t="s">
        <v>15406</v>
      </c>
      <c r="C5113" t="s">
        <v>15407</v>
      </c>
      <c r="D5113" t="s">
        <v>35</v>
      </c>
      <c r="E5113">
        <v>1998</v>
      </c>
      <c r="F5113">
        <v>2022</v>
      </c>
      <c r="J5113">
        <f t="shared" si="404"/>
        <v>0</v>
      </c>
      <c r="K5113" t="str">
        <f>IF(OR(J5113&gt;Ограничения!$B$1,Sheet!G7944&gt;Ограничения!$B$2,Sheet!H7944&gt;Ограничения!$B$2,Sheet!I7944&gt;Ограничения!$B$2,),"Not compatible","Compatible")</f>
        <v>Compatible</v>
      </c>
      <c r="L5113" t="str">
        <f t="shared" si="405"/>
        <v>Модификация</v>
      </c>
      <c r="M5113" s="3">
        <f t="shared" si="406"/>
        <v>1</v>
      </c>
      <c r="N5113" s="3" t="str">
        <f t="shared" si="407"/>
        <v>Y</v>
      </c>
      <c r="O5113" t="s">
        <v>28008</v>
      </c>
      <c r="Q5113" t="str">
        <f t="shared" si="408"/>
        <v>COPY 75c24.dat sel\75c24.dat</v>
      </c>
      <c r="R5113" t="str">
        <f>IF(ISNA(VLOOKUP(B5113,Rendered!$B$1:$C$1000,1,FALSE)),"N","Y")</f>
        <v>N</v>
      </c>
    </row>
    <row r="5114" spans="1:18" hidden="1" x14ac:dyDescent="0.35">
      <c r="A5114" t="s">
        <v>15357</v>
      </c>
      <c r="B5114" t="s">
        <v>15406</v>
      </c>
      <c r="C5114" t="s">
        <v>15407</v>
      </c>
      <c r="D5114" t="s">
        <v>35</v>
      </c>
      <c r="E5114">
        <v>1998</v>
      </c>
      <c r="F5114">
        <v>2022</v>
      </c>
      <c r="J5114">
        <f t="shared" si="404"/>
        <v>0</v>
      </c>
      <c r="K5114" t="str">
        <f>IF(OR(J5114&gt;Ограничения!$B$1,Sheet!G11838&gt;Ограничения!$B$2,Sheet!H11838&gt;Ограничения!$B$2,Sheet!I11838&gt;Ограничения!$B$2,),"Not compatible","Compatible")</f>
        <v>Compatible</v>
      </c>
      <c r="L5114" t="str">
        <f t="shared" si="405"/>
        <v>Модификация</v>
      </c>
      <c r="M5114" s="3">
        <f t="shared" si="406"/>
        <v>1</v>
      </c>
      <c r="N5114" s="3" t="str">
        <f t="shared" si="407"/>
        <v>Y</v>
      </c>
      <c r="O5114" t="s">
        <v>28008</v>
      </c>
      <c r="Q5114" t="str">
        <f t="shared" si="408"/>
        <v>COPY 75c24.dat sel\75c24.dat</v>
      </c>
      <c r="R5114" t="str">
        <f>IF(ISNA(VLOOKUP(B5114,Rendered!$B$1:$C$1000,1,FALSE)),"N","Y")</f>
        <v>N</v>
      </c>
    </row>
    <row r="5115" spans="1:18" hidden="1" x14ac:dyDescent="0.35">
      <c r="A5115" t="s">
        <v>15357</v>
      </c>
      <c r="B5115" t="s">
        <v>15406</v>
      </c>
      <c r="C5115" t="s">
        <v>15407</v>
      </c>
      <c r="D5115" t="s">
        <v>35</v>
      </c>
      <c r="E5115">
        <v>1998</v>
      </c>
      <c r="F5115">
        <v>2022</v>
      </c>
      <c r="J5115">
        <f t="shared" si="404"/>
        <v>0</v>
      </c>
      <c r="K5115" t="str">
        <f>IF(OR(J5115&gt;Ограничения!$B$1,Sheet!G14713&gt;Ограничения!$B$2,Sheet!H14713&gt;Ограничения!$B$2,Sheet!I14713&gt;Ограничения!$B$2,),"Not compatible","Compatible")</f>
        <v>Compatible</v>
      </c>
      <c r="L5115" t="str">
        <f t="shared" si="405"/>
        <v>Модификация</v>
      </c>
      <c r="M5115" s="3">
        <f t="shared" si="406"/>
        <v>1</v>
      </c>
      <c r="N5115" s="3" t="str">
        <f t="shared" si="407"/>
        <v>Y</v>
      </c>
      <c r="O5115" t="s">
        <v>28008</v>
      </c>
      <c r="Q5115" t="str">
        <f t="shared" si="408"/>
        <v>COPY 75c24.dat sel\75c24.dat</v>
      </c>
      <c r="R5115" t="str">
        <f>IF(ISNA(VLOOKUP(B5115,Rendered!$B$1:$C$1000,1,FALSE)),"N","Y")</f>
        <v>N</v>
      </c>
    </row>
    <row r="5116" spans="1:18" hidden="1" x14ac:dyDescent="0.35">
      <c r="A5116" t="s">
        <v>15357</v>
      </c>
      <c r="B5116" t="s">
        <v>15406</v>
      </c>
      <c r="C5116" t="s">
        <v>15407</v>
      </c>
      <c r="D5116" t="s">
        <v>35</v>
      </c>
      <c r="E5116">
        <v>1998</v>
      </c>
      <c r="F5116">
        <v>2022</v>
      </c>
      <c r="J5116">
        <f t="shared" si="404"/>
        <v>0</v>
      </c>
      <c r="K5116" t="str">
        <f>IF(OR(J5116&gt;Ограничения!$B$1,Sheet!G16801&gt;Ограничения!$B$2,Sheet!H16801&gt;Ограничения!$B$2,Sheet!I16801&gt;Ограничения!$B$2,),"Not compatible","Compatible")</f>
        <v>Compatible</v>
      </c>
      <c r="L5116" t="str">
        <f t="shared" si="405"/>
        <v>Модификация</v>
      </c>
      <c r="M5116" s="3">
        <f t="shared" si="406"/>
        <v>0</v>
      </c>
      <c r="N5116" s="3" t="str">
        <f t="shared" si="407"/>
        <v>Y</v>
      </c>
      <c r="O5116" t="s">
        <v>28008</v>
      </c>
      <c r="Q5116" t="str">
        <f t="shared" si="408"/>
        <v>COPY 75c24.dat sel\75c24.dat</v>
      </c>
      <c r="R5116" t="str">
        <f>IF(ISNA(VLOOKUP(B5116,Rendered!$B$1:$C$1000,1,FALSE)),"N","Y")</f>
        <v>N</v>
      </c>
    </row>
    <row r="5117" spans="1:18" hidden="1" x14ac:dyDescent="0.35">
      <c r="A5117" t="s">
        <v>15357</v>
      </c>
      <c r="B5117" t="s">
        <v>15408</v>
      </c>
      <c r="C5117" t="s">
        <v>15409</v>
      </c>
      <c r="D5117" t="s">
        <v>13</v>
      </c>
      <c r="E5117" t="s">
        <v>60</v>
      </c>
      <c r="J5117">
        <f t="shared" si="404"/>
        <v>0</v>
      </c>
      <c r="K5117" t="str">
        <f>IF(OR(J5117&gt;Ограничения!$B$1,Sheet!G7945&gt;Ограничения!$B$2,Sheet!H7945&gt;Ограничения!$B$2,Sheet!I7945&gt;Ограничения!$B$2,),"Not compatible","Compatible")</f>
        <v>Compatible</v>
      </c>
      <c r="L5117" t="str">
        <f t="shared" si="405"/>
        <v>Модификация</v>
      </c>
      <c r="M5117" s="3">
        <f t="shared" si="406"/>
        <v>1</v>
      </c>
      <c r="N5117" s="3" t="str">
        <f t="shared" si="407"/>
        <v>Y</v>
      </c>
      <c r="O5117" t="s">
        <v>28008</v>
      </c>
      <c r="Q5117" t="str">
        <f t="shared" si="408"/>
        <v>COPY 75c25.dat sel\75c25.dat</v>
      </c>
      <c r="R5117" t="str">
        <f>IF(ISNA(VLOOKUP(B5117,Rendered!$B$1:$C$1000,1,FALSE)),"N","Y")</f>
        <v>N</v>
      </c>
    </row>
    <row r="5118" spans="1:18" hidden="1" x14ac:dyDescent="0.35">
      <c r="A5118" t="s">
        <v>15357</v>
      </c>
      <c r="B5118" t="s">
        <v>15408</v>
      </c>
      <c r="C5118" t="s">
        <v>15409</v>
      </c>
      <c r="D5118" t="s">
        <v>13</v>
      </c>
      <c r="E5118" t="s">
        <v>60</v>
      </c>
      <c r="J5118">
        <f t="shared" si="404"/>
        <v>0</v>
      </c>
      <c r="K5118" t="str">
        <f>IF(OR(J5118&gt;Ограничения!$B$1,Sheet!G11839&gt;Ограничения!$B$2,Sheet!H11839&gt;Ограничения!$B$2,Sheet!I11839&gt;Ограничения!$B$2,),"Not compatible","Compatible")</f>
        <v>Compatible</v>
      </c>
      <c r="L5118" t="str">
        <f t="shared" si="405"/>
        <v>Модификация</v>
      </c>
      <c r="M5118" s="3">
        <f t="shared" si="406"/>
        <v>1</v>
      </c>
      <c r="N5118" s="3" t="str">
        <f t="shared" si="407"/>
        <v>Y</v>
      </c>
      <c r="O5118" t="s">
        <v>28008</v>
      </c>
      <c r="Q5118" t="str">
        <f t="shared" si="408"/>
        <v>COPY 75c25.dat sel\75c25.dat</v>
      </c>
      <c r="R5118" t="str">
        <f>IF(ISNA(VLOOKUP(B5118,Rendered!$B$1:$C$1000,1,FALSE)),"N","Y")</f>
        <v>N</v>
      </c>
    </row>
    <row r="5119" spans="1:18" hidden="1" x14ac:dyDescent="0.35">
      <c r="A5119" t="s">
        <v>15357</v>
      </c>
      <c r="B5119" t="s">
        <v>15408</v>
      </c>
      <c r="C5119" t="s">
        <v>15409</v>
      </c>
      <c r="D5119" t="s">
        <v>13</v>
      </c>
      <c r="E5119" t="s">
        <v>60</v>
      </c>
      <c r="J5119">
        <f t="shared" si="404"/>
        <v>0</v>
      </c>
      <c r="K5119" t="str">
        <f>IF(OR(J5119&gt;Ограничения!$B$1,Sheet!G14714&gt;Ограничения!$B$2,Sheet!H14714&gt;Ограничения!$B$2,Sheet!I14714&gt;Ограничения!$B$2,),"Not compatible","Compatible")</f>
        <v>Compatible</v>
      </c>
      <c r="L5119" t="str">
        <f t="shared" si="405"/>
        <v>Модификация</v>
      </c>
      <c r="M5119" s="3">
        <f t="shared" si="406"/>
        <v>1</v>
      </c>
      <c r="N5119" s="3" t="str">
        <f t="shared" si="407"/>
        <v>Y</v>
      </c>
      <c r="O5119" t="s">
        <v>28008</v>
      </c>
      <c r="Q5119" t="str">
        <f t="shared" si="408"/>
        <v>COPY 75c25.dat sel\75c25.dat</v>
      </c>
      <c r="R5119" t="str">
        <f>IF(ISNA(VLOOKUP(B5119,Rendered!$B$1:$C$1000,1,FALSE)),"N","Y")</f>
        <v>N</v>
      </c>
    </row>
    <row r="5120" spans="1:18" hidden="1" x14ac:dyDescent="0.35">
      <c r="A5120" t="s">
        <v>15357</v>
      </c>
      <c r="B5120" t="s">
        <v>15408</v>
      </c>
      <c r="C5120" t="s">
        <v>15409</v>
      </c>
      <c r="D5120" t="s">
        <v>13</v>
      </c>
      <c r="E5120" t="s">
        <v>60</v>
      </c>
      <c r="J5120">
        <f t="shared" si="404"/>
        <v>0</v>
      </c>
      <c r="K5120" t="str">
        <f>IF(OR(J5120&gt;Ограничения!$B$1,Sheet!G16802&gt;Ограничения!$B$2,Sheet!H16802&gt;Ограничения!$B$2,Sheet!I16802&gt;Ограничения!$B$2,),"Not compatible","Compatible")</f>
        <v>Compatible</v>
      </c>
      <c r="L5120" t="str">
        <f t="shared" si="405"/>
        <v>Модификация</v>
      </c>
      <c r="M5120" s="3">
        <f t="shared" si="406"/>
        <v>0</v>
      </c>
      <c r="N5120" s="3" t="str">
        <f t="shared" si="407"/>
        <v>Y</v>
      </c>
      <c r="O5120" t="s">
        <v>28008</v>
      </c>
      <c r="Q5120" t="str">
        <f t="shared" si="408"/>
        <v>COPY 75c25.dat sel\75c25.dat</v>
      </c>
      <c r="R5120" t="str">
        <f>IF(ISNA(VLOOKUP(B5120,Rendered!$B$1:$C$1000,1,FALSE)),"N","Y")</f>
        <v>N</v>
      </c>
    </row>
    <row r="5121" spans="1:18" hidden="1" x14ac:dyDescent="0.35">
      <c r="A5121" t="s">
        <v>15357</v>
      </c>
      <c r="B5121" t="s">
        <v>15410</v>
      </c>
      <c r="C5121" t="s">
        <v>15411</v>
      </c>
      <c r="D5121" t="s">
        <v>59</v>
      </c>
      <c r="E5121">
        <v>2005</v>
      </c>
      <c r="F5121">
        <v>2022</v>
      </c>
      <c r="J5121">
        <f t="shared" si="404"/>
        <v>0</v>
      </c>
      <c r="K5121" t="str">
        <f>IF(OR(J5121&gt;Ограничения!$B$1,Sheet!G7946&gt;Ограничения!$B$2,Sheet!H7946&gt;Ограничения!$B$2,Sheet!I7946&gt;Ограничения!$B$2,),"Not compatible","Compatible")</f>
        <v>Compatible</v>
      </c>
      <c r="L5121" t="str">
        <f t="shared" si="405"/>
        <v>Модификация</v>
      </c>
      <c r="M5121" s="3">
        <f t="shared" si="406"/>
        <v>1</v>
      </c>
      <c r="N5121" s="3" t="str">
        <f t="shared" si="407"/>
        <v>Y</v>
      </c>
      <c r="O5121" t="s">
        <v>28008</v>
      </c>
      <c r="Q5121" t="str">
        <f t="shared" si="408"/>
        <v>COPY 75c26.dat sel\75c26.dat</v>
      </c>
      <c r="R5121" t="str">
        <f>IF(ISNA(VLOOKUP(B5121,Rendered!$B$1:$C$1000,1,FALSE)),"N","Y")</f>
        <v>N</v>
      </c>
    </row>
    <row r="5122" spans="1:18" hidden="1" x14ac:dyDescent="0.35">
      <c r="A5122" t="s">
        <v>15357</v>
      </c>
      <c r="B5122" t="s">
        <v>15410</v>
      </c>
      <c r="C5122" t="s">
        <v>15411</v>
      </c>
      <c r="D5122" t="s">
        <v>59</v>
      </c>
      <c r="E5122">
        <v>2005</v>
      </c>
      <c r="F5122">
        <v>2022</v>
      </c>
      <c r="J5122">
        <f t="shared" ref="J5122:J5185" si="409">SUM(G5122:I5122)</f>
        <v>0</v>
      </c>
      <c r="K5122" t="str">
        <f>IF(OR(J5122&gt;Ограничения!$B$1,Sheet!G11840&gt;Ограничения!$B$2,Sheet!H11840&gt;Ограничения!$B$2,Sheet!I11840&gt;Ограничения!$B$2,),"Not compatible","Compatible")</f>
        <v>Compatible</v>
      </c>
      <c r="L5122" t="str">
        <f t="shared" ref="L5122:L5185" si="410">IFERROR(B5122+1-1,"Модификация")</f>
        <v>Модификация</v>
      </c>
      <c r="M5122" s="3">
        <f t="shared" si="406"/>
        <v>1</v>
      </c>
      <c r="N5122" s="3" t="str">
        <f t="shared" si="407"/>
        <v>Y</v>
      </c>
      <c r="O5122" t="s">
        <v>28008</v>
      </c>
      <c r="Q5122" t="str">
        <f t="shared" si="408"/>
        <v>COPY 75c26.dat sel\75c26.dat</v>
      </c>
      <c r="R5122" t="str">
        <f>IF(ISNA(VLOOKUP(B5122,Rendered!$B$1:$C$1000,1,FALSE)),"N","Y")</f>
        <v>N</v>
      </c>
    </row>
    <row r="5123" spans="1:18" hidden="1" x14ac:dyDescent="0.35">
      <c r="A5123" t="s">
        <v>15357</v>
      </c>
      <c r="B5123" t="s">
        <v>15410</v>
      </c>
      <c r="C5123" t="s">
        <v>15411</v>
      </c>
      <c r="D5123" t="s">
        <v>59</v>
      </c>
      <c r="E5123">
        <v>2005</v>
      </c>
      <c r="F5123">
        <v>2022</v>
      </c>
      <c r="J5123">
        <f t="shared" si="409"/>
        <v>0</v>
      </c>
      <c r="K5123" t="str">
        <f>IF(OR(J5123&gt;Ограничения!$B$1,Sheet!G14715&gt;Ограничения!$B$2,Sheet!H14715&gt;Ограничения!$B$2,Sheet!I14715&gt;Ограничения!$B$2,),"Not compatible","Compatible")</f>
        <v>Compatible</v>
      </c>
      <c r="L5123" t="str">
        <f t="shared" si="410"/>
        <v>Модификация</v>
      </c>
      <c r="M5123" s="3">
        <f t="shared" ref="M5123:M5186" si="411">IF(ISERR(FIND(C5123,C5124)),0,LEN(C5123)/LEN(C5124))</f>
        <v>1</v>
      </c>
      <c r="N5123" s="3" t="str">
        <f t="shared" ref="N5123:N5186" si="412">IF(OR(M5123&gt;0,M5122&gt;0),"Y","N")</f>
        <v>Y</v>
      </c>
      <c r="O5123" t="s">
        <v>28008</v>
      </c>
      <c r="Q5123" t="str">
        <f t="shared" si="408"/>
        <v>COPY 75c26.dat sel\75c26.dat</v>
      </c>
      <c r="R5123" t="str">
        <f>IF(ISNA(VLOOKUP(B5123,Rendered!$B$1:$C$1000,1,FALSE)),"N","Y")</f>
        <v>N</v>
      </c>
    </row>
    <row r="5124" spans="1:18" hidden="1" x14ac:dyDescent="0.35">
      <c r="A5124" t="s">
        <v>15357</v>
      </c>
      <c r="B5124" t="s">
        <v>15410</v>
      </c>
      <c r="C5124" t="s">
        <v>15411</v>
      </c>
      <c r="D5124" t="s">
        <v>59</v>
      </c>
      <c r="E5124">
        <v>2005</v>
      </c>
      <c r="F5124">
        <v>2022</v>
      </c>
      <c r="J5124">
        <f t="shared" si="409"/>
        <v>0</v>
      </c>
      <c r="K5124" t="str">
        <f>IF(OR(J5124&gt;Ограничения!$B$1,Sheet!G16803&gt;Ограничения!$B$2,Sheet!H16803&gt;Ограничения!$B$2,Sheet!I16803&gt;Ограничения!$B$2,),"Not compatible","Compatible")</f>
        <v>Compatible</v>
      </c>
      <c r="L5124" t="str">
        <f t="shared" si="410"/>
        <v>Модификация</v>
      </c>
      <c r="M5124" s="3">
        <f t="shared" si="411"/>
        <v>0</v>
      </c>
      <c r="N5124" s="3" t="str">
        <f t="shared" si="412"/>
        <v>Y</v>
      </c>
      <c r="O5124" t="s">
        <v>28008</v>
      </c>
      <c r="Q5124" t="str">
        <f t="shared" si="408"/>
        <v>COPY 75c26.dat sel\75c26.dat</v>
      </c>
      <c r="R5124" t="str">
        <f>IF(ISNA(VLOOKUP(B5124,Rendered!$B$1:$C$1000,1,FALSE)),"N","Y")</f>
        <v>N</v>
      </c>
    </row>
    <row r="5125" spans="1:18" hidden="1" x14ac:dyDescent="0.35">
      <c r="A5125" t="s">
        <v>15357</v>
      </c>
      <c r="B5125" t="s">
        <v>15412</v>
      </c>
      <c r="C5125" t="s">
        <v>15413</v>
      </c>
      <c r="D5125" t="s">
        <v>27</v>
      </c>
      <c r="E5125">
        <v>2020</v>
      </c>
      <c r="F5125">
        <v>2020</v>
      </c>
      <c r="J5125">
        <f t="shared" si="409"/>
        <v>0</v>
      </c>
      <c r="K5125" t="str">
        <f>IF(OR(J5125&gt;Ограничения!$B$1,Sheet!G7947&gt;Ограничения!$B$2,Sheet!H7947&gt;Ограничения!$B$2,Sheet!I7947&gt;Ограничения!$B$2,),"Not compatible","Compatible")</f>
        <v>Compatible</v>
      </c>
      <c r="L5125" t="str">
        <f t="shared" si="410"/>
        <v>Модификация</v>
      </c>
      <c r="M5125" s="3">
        <f t="shared" si="411"/>
        <v>1</v>
      </c>
      <c r="N5125" s="3" t="str">
        <f t="shared" si="412"/>
        <v>Y</v>
      </c>
      <c r="O5125" t="s">
        <v>28008</v>
      </c>
      <c r="Q5125" t="str">
        <f t="shared" si="408"/>
        <v>COPY 75c27.dat sel\75c27.dat</v>
      </c>
      <c r="R5125" t="str">
        <f>IF(ISNA(VLOOKUP(B5125,Rendered!$B$1:$C$1000,1,FALSE)),"N","Y")</f>
        <v>N</v>
      </c>
    </row>
    <row r="5126" spans="1:18" hidden="1" x14ac:dyDescent="0.35">
      <c r="A5126" t="s">
        <v>15357</v>
      </c>
      <c r="B5126" t="s">
        <v>15412</v>
      </c>
      <c r="C5126" t="s">
        <v>15413</v>
      </c>
      <c r="D5126" t="s">
        <v>27</v>
      </c>
      <c r="E5126">
        <v>2020</v>
      </c>
      <c r="F5126">
        <v>2020</v>
      </c>
      <c r="J5126">
        <f t="shared" si="409"/>
        <v>0</v>
      </c>
      <c r="K5126" t="str">
        <f>IF(OR(J5126&gt;Ограничения!$B$1,Sheet!G11841&gt;Ограничения!$B$2,Sheet!H11841&gt;Ограничения!$B$2,Sheet!I11841&gt;Ограничения!$B$2,),"Not compatible","Compatible")</f>
        <v>Compatible</v>
      </c>
      <c r="L5126" t="str">
        <f t="shared" si="410"/>
        <v>Модификация</v>
      </c>
      <c r="M5126" s="3">
        <f t="shared" si="411"/>
        <v>1</v>
      </c>
      <c r="N5126" s="3" t="str">
        <f t="shared" si="412"/>
        <v>Y</v>
      </c>
      <c r="O5126" t="s">
        <v>28008</v>
      </c>
      <c r="Q5126" t="str">
        <f t="shared" si="408"/>
        <v>COPY 75c27.dat sel\75c27.dat</v>
      </c>
      <c r="R5126" t="str">
        <f>IF(ISNA(VLOOKUP(B5126,Rendered!$B$1:$C$1000,1,FALSE)),"N","Y")</f>
        <v>N</v>
      </c>
    </row>
    <row r="5127" spans="1:18" hidden="1" x14ac:dyDescent="0.35">
      <c r="A5127" t="s">
        <v>15357</v>
      </c>
      <c r="B5127" t="s">
        <v>15412</v>
      </c>
      <c r="C5127" t="s">
        <v>15413</v>
      </c>
      <c r="D5127" t="s">
        <v>27</v>
      </c>
      <c r="E5127">
        <v>2020</v>
      </c>
      <c r="F5127">
        <v>2020</v>
      </c>
      <c r="J5127">
        <f t="shared" si="409"/>
        <v>0</v>
      </c>
      <c r="K5127" t="str">
        <f>IF(OR(J5127&gt;Ограничения!$B$1,Sheet!G14716&gt;Ограничения!$B$2,Sheet!H14716&gt;Ограничения!$B$2,Sheet!I14716&gt;Ограничения!$B$2,),"Not compatible","Compatible")</f>
        <v>Compatible</v>
      </c>
      <c r="L5127" t="str">
        <f t="shared" si="410"/>
        <v>Модификация</v>
      </c>
      <c r="M5127" s="3">
        <f t="shared" si="411"/>
        <v>1</v>
      </c>
      <c r="N5127" s="3" t="str">
        <f t="shared" si="412"/>
        <v>Y</v>
      </c>
      <c r="O5127" t="s">
        <v>28008</v>
      </c>
      <c r="Q5127" t="str">
        <f t="shared" si="408"/>
        <v>COPY 75c27.dat sel\75c27.dat</v>
      </c>
      <c r="R5127" t="str">
        <f>IF(ISNA(VLOOKUP(B5127,Rendered!$B$1:$C$1000,1,FALSE)),"N","Y")</f>
        <v>N</v>
      </c>
    </row>
    <row r="5128" spans="1:18" hidden="1" x14ac:dyDescent="0.35">
      <c r="A5128" t="s">
        <v>15357</v>
      </c>
      <c r="B5128" t="s">
        <v>15412</v>
      </c>
      <c r="C5128" t="s">
        <v>15413</v>
      </c>
      <c r="D5128" t="s">
        <v>27</v>
      </c>
      <c r="E5128">
        <v>2020</v>
      </c>
      <c r="F5128">
        <v>2020</v>
      </c>
      <c r="J5128">
        <f t="shared" si="409"/>
        <v>0</v>
      </c>
      <c r="K5128" t="str">
        <f>IF(OR(J5128&gt;Ограничения!$B$1,Sheet!G16804&gt;Ограничения!$B$2,Sheet!H16804&gt;Ограничения!$B$2,Sheet!I16804&gt;Ограничения!$B$2,),"Not compatible","Compatible")</f>
        <v>Compatible</v>
      </c>
      <c r="L5128" t="str">
        <f t="shared" si="410"/>
        <v>Модификация</v>
      </c>
      <c r="M5128" s="3">
        <f t="shared" si="411"/>
        <v>0</v>
      </c>
      <c r="N5128" s="3" t="str">
        <f t="shared" si="412"/>
        <v>Y</v>
      </c>
      <c r="O5128" t="s">
        <v>28008</v>
      </c>
      <c r="Q5128" t="str">
        <f t="shared" si="408"/>
        <v>COPY 75c27.dat sel\75c27.dat</v>
      </c>
      <c r="R5128" t="str">
        <f>IF(ISNA(VLOOKUP(B5128,Rendered!$B$1:$C$1000,1,FALSE)),"N","Y")</f>
        <v>N</v>
      </c>
    </row>
    <row r="5129" spans="1:18" hidden="1" x14ac:dyDescent="0.35">
      <c r="A5129" t="s">
        <v>15357</v>
      </c>
      <c r="B5129" t="s">
        <v>15414</v>
      </c>
      <c r="C5129" t="s">
        <v>15415</v>
      </c>
      <c r="D5129" t="s">
        <v>35</v>
      </c>
      <c r="E5129">
        <v>1996</v>
      </c>
      <c r="F5129">
        <v>2013</v>
      </c>
      <c r="J5129">
        <f t="shared" si="409"/>
        <v>0</v>
      </c>
      <c r="K5129" t="str">
        <f>IF(OR(J5129&gt;Ограничения!$B$1,Sheet!G7948&gt;Ограничения!$B$2,Sheet!H7948&gt;Ограничения!$B$2,Sheet!I7948&gt;Ограничения!$B$2,),"Not compatible","Compatible")</f>
        <v>Compatible</v>
      </c>
      <c r="L5129" t="str">
        <f t="shared" si="410"/>
        <v>Модификация</v>
      </c>
      <c r="M5129" s="3">
        <f t="shared" si="411"/>
        <v>1</v>
      </c>
      <c r="N5129" s="3" t="str">
        <f t="shared" si="412"/>
        <v>Y</v>
      </c>
      <c r="O5129" t="s">
        <v>28008</v>
      </c>
      <c r="Q5129" t="str">
        <f t="shared" si="408"/>
        <v>COPY 75c28.dat sel\75c28.dat</v>
      </c>
      <c r="R5129" t="str">
        <f>IF(ISNA(VLOOKUP(B5129,Rendered!$B$1:$C$1000,1,FALSE)),"N","Y")</f>
        <v>N</v>
      </c>
    </row>
    <row r="5130" spans="1:18" hidden="1" x14ac:dyDescent="0.35">
      <c r="A5130" t="s">
        <v>15357</v>
      </c>
      <c r="B5130" t="s">
        <v>15414</v>
      </c>
      <c r="C5130" t="s">
        <v>15415</v>
      </c>
      <c r="D5130" t="s">
        <v>35</v>
      </c>
      <c r="E5130">
        <v>1996</v>
      </c>
      <c r="F5130">
        <v>2013</v>
      </c>
      <c r="J5130">
        <f t="shared" si="409"/>
        <v>0</v>
      </c>
      <c r="K5130" t="str">
        <f>IF(OR(J5130&gt;Ограничения!$B$1,Sheet!G11842&gt;Ограничения!$B$2,Sheet!H11842&gt;Ограничения!$B$2,Sheet!I11842&gt;Ограничения!$B$2,),"Not compatible","Compatible")</f>
        <v>Compatible</v>
      </c>
      <c r="L5130" t="str">
        <f t="shared" si="410"/>
        <v>Модификация</v>
      </c>
      <c r="M5130" s="3">
        <f t="shared" si="411"/>
        <v>1</v>
      </c>
      <c r="N5130" s="3" t="str">
        <f t="shared" si="412"/>
        <v>Y</v>
      </c>
      <c r="O5130" t="s">
        <v>28008</v>
      </c>
      <c r="Q5130" t="str">
        <f t="shared" si="408"/>
        <v>COPY 75c28.dat sel\75c28.dat</v>
      </c>
      <c r="R5130" t="str">
        <f>IF(ISNA(VLOOKUP(B5130,Rendered!$B$1:$C$1000,1,FALSE)),"N","Y")</f>
        <v>N</v>
      </c>
    </row>
    <row r="5131" spans="1:18" hidden="1" x14ac:dyDescent="0.35">
      <c r="A5131" t="s">
        <v>15357</v>
      </c>
      <c r="B5131" t="s">
        <v>15414</v>
      </c>
      <c r="C5131" t="s">
        <v>15415</v>
      </c>
      <c r="D5131" t="s">
        <v>35</v>
      </c>
      <c r="E5131">
        <v>1996</v>
      </c>
      <c r="F5131">
        <v>2013</v>
      </c>
      <c r="J5131">
        <f t="shared" si="409"/>
        <v>0</v>
      </c>
      <c r="K5131" t="str">
        <f>IF(OR(J5131&gt;Ограничения!$B$1,Sheet!G14717&gt;Ограничения!$B$2,Sheet!H14717&gt;Ограничения!$B$2,Sheet!I14717&gt;Ограничения!$B$2,),"Not compatible","Compatible")</f>
        <v>Compatible</v>
      </c>
      <c r="L5131" t="str">
        <f t="shared" si="410"/>
        <v>Модификация</v>
      </c>
      <c r="M5131" s="3">
        <f t="shared" si="411"/>
        <v>1</v>
      </c>
      <c r="N5131" s="3" t="str">
        <f t="shared" si="412"/>
        <v>Y</v>
      </c>
      <c r="O5131" t="s">
        <v>28008</v>
      </c>
      <c r="Q5131" t="str">
        <f t="shared" si="408"/>
        <v>COPY 75c28.dat sel\75c28.dat</v>
      </c>
      <c r="R5131" t="str">
        <f>IF(ISNA(VLOOKUP(B5131,Rendered!$B$1:$C$1000,1,FALSE)),"N","Y")</f>
        <v>N</v>
      </c>
    </row>
    <row r="5132" spans="1:18" hidden="1" x14ac:dyDescent="0.35">
      <c r="A5132" t="s">
        <v>15357</v>
      </c>
      <c r="B5132" t="s">
        <v>15414</v>
      </c>
      <c r="C5132" t="s">
        <v>15415</v>
      </c>
      <c r="D5132" t="s">
        <v>35</v>
      </c>
      <c r="E5132">
        <v>1996</v>
      </c>
      <c r="F5132">
        <v>2013</v>
      </c>
      <c r="J5132">
        <f t="shared" si="409"/>
        <v>0</v>
      </c>
      <c r="K5132" t="str">
        <f>IF(OR(J5132&gt;Ограничения!$B$1,Sheet!G16805&gt;Ограничения!$B$2,Sheet!H16805&gt;Ограничения!$B$2,Sheet!I16805&gt;Ограничения!$B$2,),"Not compatible","Compatible")</f>
        <v>Compatible</v>
      </c>
      <c r="L5132" t="str">
        <f t="shared" si="410"/>
        <v>Модификация</v>
      </c>
      <c r="M5132" s="3">
        <f t="shared" si="411"/>
        <v>0</v>
      </c>
      <c r="N5132" s="3" t="str">
        <f t="shared" si="412"/>
        <v>Y</v>
      </c>
      <c r="O5132" t="s">
        <v>28008</v>
      </c>
      <c r="Q5132" t="str">
        <f t="shared" si="408"/>
        <v>COPY 75c28.dat sel\75c28.dat</v>
      </c>
      <c r="R5132" t="str">
        <f>IF(ISNA(VLOOKUP(B5132,Rendered!$B$1:$C$1000,1,FALSE)),"N","Y")</f>
        <v>N</v>
      </c>
    </row>
    <row r="5133" spans="1:18" hidden="1" x14ac:dyDescent="0.35">
      <c r="A5133" t="s">
        <v>15357</v>
      </c>
      <c r="B5133" t="s">
        <v>15416</v>
      </c>
      <c r="C5133" t="s">
        <v>15417</v>
      </c>
      <c r="D5133" t="s">
        <v>57</v>
      </c>
      <c r="E5133">
        <v>1998</v>
      </c>
      <c r="F5133">
        <v>2022</v>
      </c>
      <c r="J5133">
        <f t="shared" si="409"/>
        <v>0</v>
      </c>
      <c r="K5133" t="str">
        <f>IF(OR(J5133&gt;Ограничения!$B$1,Sheet!G7949&gt;Ограничения!$B$2,Sheet!H7949&gt;Ограничения!$B$2,Sheet!I7949&gt;Ограничения!$B$2,),"Not compatible","Compatible")</f>
        <v>Compatible</v>
      </c>
      <c r="L5133" t="str">
        <f t="shared" si="410"/>
        <v>Модификация</v>
      </c>
      <c r="M5133" s="3">
        <f t="shared" si="411"/>
        <v>1</v>
      </c>
      <c r="N5133" s="3" t="str">
        <f t="shared" si="412"/>
        <v>Y</v>
      </c>
      <c r="O5133" t="s">
        <v>28008</v>
      </c>
      <c r="Q5133" t="str">
        <f t="shared" si="408"/>
        <v>COPY 75c29.dat sel\75c29.dat</v>
      </c>
      <c r="R5133" t="str">
        <f>IF(ISNA(VLOOKUP(B5133,Rendered!$B$1:$C$1000,1,FALSE)),"N","Y")</f>
        <v>N</v>
      </c>
    </row>
    <row r="5134" spans="1:18" hidden="1" x14ac:dyDescent="0.35">
      <c r="A5134" t="s">
        <v>15357</v>
      </c>
      <c r="B5134" t="s">
        <v>15416</v>
      </c>
      <c r="C5134" t="s">
        <v>15417</v>
      </c>
      <c r="D5134" t="s">
        <v>57</v>
      </c>
      <c r="E5134">
        <v>1998</v>
      </c>
      <c r="F5134">
        <v>2022</v>
      </c>
      <c r="J5134">
        <f t="shared" si="409"/>
        <v>0</v>
      </c>
      <c r="K5134" t="str">
        <f>IF(OR(J5134&gt;Ограничения!$B$1,Sheet!G11843&gt;Ограничения!$B$2,Sheet!H11843&gt;Ограничения!$B$2,Sheet!I11843&gt;Ограничения!$B$2,),"Not compatible","Compatible")</f>
        <v>Compatible</v>
      </c>
      <c r="L5134" t="str">
        <f t="shared" si="410"/>
        <v>Модификация</v>
      </c>
      <c r="M5134" s="3">
        <f t="shared" si="411"/>
        <v>1</v>
      </c>
      <c r="N5134" s="3" t="str">
        <f t="shared" si="412"/>
        <v>Y</v>
      </c>
      <c r="O5134" t="s">
        <v>28008</v>
      </c>
      <c r="Q5134" t="str">
        <f t="shared" si="408"/>
        <v>COPY 75c29.dat sel\75c29.dat</v>
      </c>
      <c r="R5134" t="str">
        <f>IF(ISNA(VLOOKUP(B5134,Rendered!$B$1:$C$1000,1,FALSE)),"N","Y")</f>
        <v>N</v>
      </c>
    </row>
    <row r="5135" spans="1:18" hidden="1" x14ac:dyDescent="0.35">
      <c r="A5135" t="s">
        <v>15357</v>
      </c>
      <c r="B5135" t="s">
        <v>15416</v>
      </c>
      <c r="C5135" t="s">
        <v>15417</v>
      </c>
      <c r="D5135" t="s">
        <v>57</v>
      </c>
      <c r="E5135">
        <v>1998</v>
      </c>
      <c r="F5135">
        <v>2022</v>
      </c>
      <c r="J5135">
        <f t="shared" si="409"/>
        <v>0</v>
      </c>
      <c r="K5135" t="str">
        <f>IF(OR(J5135&gt;Ограничения!$B$1,Sheet!G14718&gt;Ограничения!$B$2,Sheet!H14718&gt;Ограничения!$B$2,Sheet!I14718&gt;Ограничения!$B$2,),"Not compatible","Compatible")</f>
        <v>Compatible</v>
      </c>
      <c r="L5135" t="str">
        <f t="shared" si="410"/>
        <v>Модификация</v>
      </c>
      <c r="M5135" s="3">
        <f t="shared" si="411"/>
        <v>1</v>
      </c>
      <c r="N5135" s="3" t="str">
        <f t="shared" si="412"/>
        <v>Y</v>
      </c>
      <c r="O5135" t="s">
        <v>28008</v>
      </c>
      <c r="Q5135" t="str">
        <f t="shared" si="408"/>
        <v>COPY 75c29.dat sel\75c29.dat</v>
      </c>
      <c r="R5135" t="str">
        <f>IF(ISNA(VLOOKUP(B5135,Rendered!$B$1:$C$1000,1,FALSE)),"N","Y")</f>
        <v>N</v>
      </c>
    </row>
    <row r="5136" spans="1:18" hidden="1" x14ac:dyDescent="0.35">
      <c r="A5136" t="s">
        <v>15357</v>
      </c>
      <c r="B5136" t="s">
        <v>15416</v>
      </c>
      <c r="C5136" t="s">
        <v>15417</v>
      </c>
      <c r="D5136" t="s">
        <v>57</v>
      </c>
      <c r="E5136">
        <v>1998</v>
      </c>
      <c r="F5136">
        <v>2022</v>
      </c>
      <c r="J5136">
        <f t="shared" si="409"/>
        <v>0</v>
      </c>
      <c r="K5136" t="str">
        <f>IF(OR(J5136&gt;Ограничения!$B$1,Sheet!G16806&gt;Ограничения!$B$2,Sheet!H16806&gt;Ограничения!$B$2,Sheet!I16806&gt;Ограничения!$B$2,),"Not compatible","Compatible")</f>
        <v>Compatible</v>
      </c>
      <c r="L5136" t="str">
        <f t="shared" si="410"/>
        <v>Модификация</v>
      </c>
      <c r="M5136" s="3">
        <f t="shared" si="411"/>
        <v>0</v>
      </c>
      <c r="N5136" s="3" t="str">
        <f t="shared" si="412"/>
        <v>Y</v>
      </c>
      <c r="O5136" t="s">
        <v>28008</v>
      </c>
      <c r="Q5136" t="str">
        <f t="shared" si="408"/>
        <v>COPY 75c29.dat sel\75c29.dat</v>
      </c>
      <c r="R5136" t="str">
        <f>IF(ISNA(VLOOKUP(B5136,Rendered!$B$1:$C$1000,1,FALSE)),"N","Y")</f>
        <v>N</v>
      </c>
    </row>
    <row r="5137" spans="1:18" hidden="1" x14ac:dyDescent="0.35">
      <c r="A5137" t="s">
        <v>15357</v>
      </c>
      <c r="B5137" t="s">
        <v>15358</v>
      </c>
      <c r="C5137" t="s">
        <v>15359</v>
      </c>
      <c r="D5137" t="s">
        <v>35</v>
      </c>
      <c r="E5137" t="s">
        <v>60</v>
      </c>
      <c r="J5137">
        <f t="shared" si="409"/>
        <v>0</v>
      </c>
      <c r="K5137" t="str">
        <f>IF(OR(J5137&gt;Ограничения!$B$1,Sheet!G7920&gt;Ограничения!$B$2,Sheet!H7920&gt;Ограничения!$B$2,Sheet!I7920&gt;Ограничения!$B$2,),"Not compatible","Compatible")</f>
        <v>Compatible</v>
      </c>
      <c r="L5137" t="str">
        <f t="shared" si="410"/>
        <v>Модификация</v>
      </c>
      <c r="M5137" s="3">
        <f t="shared" si="411"/>
        <v>1</v>
      </c>
      <c r="N5137" s="3" t="str">
        <f t="shared" si="412"/>
        <v>Y</v>
      </c>
      <c r="O5137" t="s">
        <v>28008</v>
      </c>
      <c r="Q5137" t="str">
        <f t="shared" si="408"/>
        <v>COPY 75c02.dat sel\75c02.dat</v>
      </c>
      <c r="R5137" t="str">
        <f>IF(ISNA(VLOOKUP(B5137,Rendered!$B$1:$C$1000,1,FALSE)),"N","Y")</f>
        <v>N</v>
      </c>
    </row>
    <row r="5138" spans="1:18" hidden="1" x14ac:dyDescent="0.35">
      <c r="A5138" t="s">
        <v>15357</v>
      </c>
      <c r="B5138" t="s">
        <v>15358</v>
      </c>
      <c r="C5138" t="s">
        <v>15359</v>
      </c>
      <c r="D5138" t="s">
        <v>35</v>
      </c>
      <c r="E5138" t="s">
        <v>60</v>
      </c>
      <c r="J5138">
        <f t="shared" si="409"/>
        <v>0</v>
      </c>
      <c r="K5138" t="str">
        <f>IF(OR(J5138&gt;Ограничения!$B$1,Sheet!G11814&gt;Ограничения!$B$2,Sheet!H11814&gt;Ограничения!$B$2,Sheet!I11814&gt;Ограничения!$B$2,),"Not compatible","Compatible")</f>
        <v>Compatible</v>
      </c>
      <c r="L5138" t="str">
        <f t="shared" si="410"/>
        <v>Модификация</v>
      </c>
      <c r="M5138" s="3">
        <f t="shared" si="411"/>
        <v>1</v>
      </c>
      <c r="N5138" s="3" t="str">
        <f t="shared" si="412"/>
        <v>Y</v>
      </c>
      <c r="O5138" t="s">
        <v>28008</v>
      </c>
      <c r="Q5138" t="str">
        <f t="shared" si="408"/>
        <v>COPY 75c02.dat sel\75c02.dat</v>
      </c>
      <c r="R5138" t="str">
        <f>IF(ISNA(VLOOKUP(B5138,Rendered!$B$1:$C$1000,1,FALSE)),"N","Y")</f>
        <v>N</v>
      </c>
    </row>
    <row r="5139" spans="1:18" hidden="1" x14ac:dyDescent="0.35">
      <c r="A5139" t="s">
        <v>15357</v>
      </c>
      <c r="B5139" t="s">
        <v>15358</v>
      </c>
      <c r="C5139" t="s">
        <v>15359</v>
      </c>
      <c r="D5139" t="s">
        <v>35</v>
      </c>
      <c r="E5139" t="s">
        <v>60</v>
      </c>
      <c r="J5139">
        <f t="shared" si="409"/>
        <v>0</v>
      </c>
      <c r="K5139" t="str">
        <f>IF(OR(J5139&gt;Ограничения!$B$1,Sheet!G14689&gt;Ограничения!$B$2,Sheet!H14689&gt;Ограничения!$B$2,Sheet!I14689&gt;Ограничения!$B$2,),"Not compatible","Compatible")</f>
        <v>Compatible</v>
      </c>
      <c r="L5139" t="str">
        <f t="shared" si="410"/>
        <v>Модификация</v>
      </c>
      <c r="M5139" s="3">
        <f t="shared" si="411"/>
        <v>1</v>
      </c>
      <c r="N5139" s="3" t="str">
        <f t="shared" si="412"/>
        <v>Y</v>
      </c>
      <c r="O5139" t="s">
        <v>28008</v>
      </c>
      <c r="Q5139" t="str">
        <f t="shared" si="408"/>
        <v>COPY 75c02.dat sel\75c02.dat</v>
      </c>
      <c r="R5139" t="str">
        <f>IF(ISNA(VLOOKUP(B5139,Rendered!$B$1:$C$1000,1,FALSE)),"N","Y")</f>
        <v>N</v>
      </c>
    </row>
    <row r="5140" spans="1:18" hidden="1" x14ac:dyDescent="0.35">
      <c r="A5140" t="s">
        <v>15357</v>
      </c>
      <c r="B5140" t="s">
        <v>15358</v>
      </c>
      <c r="C5140" t="s">
        <v>15359</v>
      </c>
      <c r="D5140" t="s">
        <v>35</v>
      </c>
      <c r="E5140" t="s">
        <v>60</v>
      </c>
      <c r="J5140">
        <f t="shared" si="409"/>
        <v>0</v>
      </c>
      <c r="K5140" t="str">
        <f>IF(OR(J5140&gt;Ограничения!$B$1,Sheet!G16777&gt;Ограничения!$B$2,Sheet!H16777&gt;Ограничения!$B$2,Sheet!I16777&gt;Ограничения!$B$2,),"Not compatible","Compatible")</f>
        <v>Compatible</v>
      </c>
      <c r="L5140" t="str">
        <f t="shared" si="410"/>
        <v>Модификация</v>
      </c>
      <c r="M5140" s="3">
        <f t="shared" si="411"/>
        <v>0</v>
      </c>
      <c r="N5140" s="3" t="str">
        <f t="shared" si="412"/>
        <v>Y</v>
      </c>
      <c r="O5140" t="s">
        <v>28008</v>
      </c>
      <c r="Q5140" t="str">
        <f t="shared" si="408"/>
        <v>COPY 75c02.dat sel\75c02.dat</v>
      </c>
      <c r="R5140" t="str">
        <f>IF(ISNA(VLOOKUP(B5140,Rendered!$B$1:$C$1000,1,FALSE)),"N","Y")</f>
        <v>N</v>
      </c>
    </row>
    <row r="5141" spans="1:18" hidden="1" x14ac:dyDescent="0.35">
      <c r="A5141" t="s">
        <v>15357</v>
      </c>
      <c r="B5141" t="s">
        <v>15418</v>
      </c>
      <c r="C5141" t="s">
        <v>15419</v>
      </c>
      <c r="D5141" t="s">
        <v>35</v>
      </c>
      <c r="E5141">
        <v>1998</v>
      </c>
      <c r="F5141">
        <v>2006</v>
      </c>
      <c r="J5141">
        <f t="shared" si="409"/>
        <v>0</v>
      </c>
      <c r="K5141" t="str">
        <f>IF(OR(J5141&gt;Ограничения!$B$1,Sheet!G7950&gt;Ограничения!$B$2,Sheet!H7950&gt;Ограничения!$B$2,Sheet!I7950&gt;Ограничения!$B$2,),"Not compatible","Compatible")</f>
        <v>Compatible</v>
      </c>
      <c r="L5141" t="str">
        <f t="shared" si="410"/>
        <v>Модификация</v>
      </c>
      <c r="M5141" s="3">
        <f t="shared" si="411"/>
        <v>1</v>
      </c>
      <c r="N5141" s="3" t="str">
        <f t="shared" si="412"/>
        <v>Y</v>
      </c>
      <c r="O5141" t="s">
        <v>28008</v>
      </c>
      <c r="Q5141" t="str">
        <f t="shared" si="408"/>
        <v>COPY 75c30.dat sel\75c30.dat</v>
      </c>
      <c r="R5141" t="str">
        <f>IF(ISNA(VLOOKUP(B5141,Rendered!$B$1:$C$1000,1,FALSE)),"N","Y")</f>
        <v>N</v>
      </c>
    </row>
    <row r="5142" spans="1:18" hidden="1" x14ac:dyDescent="0.35">
      <c r="A5142" t="s">
        <v>15357</v>
      </c>
      <c r="B5142" t="s">
        <v>15418</v>
      </c>
      <c r="C5142" t="s">
        <v>15419</v>
      </c>
      <c r="D5142" t="s">
        <v>35</v>
      </c>
      <c r="E5142">
        <v>1998</v>
      </c>
      <c r="F5142">
        <v>2006</v>
      </c>
      <c r="J5142">
        <f t="shared" si="409"/>
        <v>0</v>
      </c>
      <c r="K5142" t="str">
        <f>IF(OR(J5142&gt;Ограничения!$B$1,Sheet!G11844&gt;Ограничения!$B$2,Sheet!H11844&gt;Ограничения!$B$2,Sheet!I11844&gt;Ограничения!$B$2,),"Not compatible","Compatible")</f>
        <v>Compatible</v>
      </c>
      <c r="L5142" t="str">
        <f t="shared" si="410"/>
        <v>Модификация</v>
      </c>
      <c r="M5142" s="3">
        <f t="shared" si="411"/>
        <v>1</v>
      </c>
      <c r="N5142" s="3" t="str">
        <f t="shared" si="412"/>
        <v>Y</v>
      </c>
      <c r="O5142" t="s">
        <v>28008</v>
      </c>
      <c r="Q5142" t="str">
        <f t="shared" si="408"/>
        <v>COPY 75c30.dat sel\75c30.dat</v>
      </c>
      <c r="R5142" t="str">
        <f>IF(ISNA(VLOOKUP(B5142,Rendered!$B$1:$C$1000,1,FALSE)),"N","Y")</f>
        <v>N</v>
      </c>
    </row>
    <row r="5143" spans="1:18" hidden="1" x14ac:dyDescent="0.35">
      <c r="A5143" t="s">
        <v>15357</v>
      </c>
      <c r="B5143" t="s">
        <v>15418</v>
      </c>
      <c r="C5143" t="s">
        <v>15419</v>
      </c>
      <c r="D5143" t="s">
        <v>35</v>
      </c>
      <c r="E5143">
        <v>1998</v>
      </c>
      <c r="F5143">
        <v>2006</v>
      </c>
      <c r="J5143">
        <f t="shared" si="409"/>
        <v>0</v>
      </c>
      <c r="K5143" t="str">
        <f>IF(OR(J5143&gt;Ограничения!$B$1,Sheet!G14719&gt;Ограничения!$B$2,Sheet!H14719&gt;Ограничения!$B$2,Sheet!I14719&gt;Ограничения!$B$2,),"Not compatible","Compatible")</f>
        <v>Compatible</v>
      </c>
      <c r="L5143" t="str">
        <f t="shared" si="410"/>
        <v>Модификация</v>
      </c>
      <c r="M5143" s="3">
        <f t="shared" si="411"/>
        <v>1</v>
      </c>
      <c r="N5143" s="3" t="str">
        <f t="shared" si="412"/>
        <v>Y</v>
      </c>
      <c r="O5143" t="s">
        <v>28008</v>
      </c>
      <c r="Q5143" t="str">
        <f t="shared" si="408"/>
        <v>COPY 75c30.dat sel\75c30.dat</v>
      </c>
      <c r="R5143" t="str">
        <f>IF(ISNA(VLOOKUP(B5143,Rendered!$B$1:$C$1000,1,FALSE)),"N","Y")</f>
        <v>N</v>
      </c>
    </row>
    <row r="5144" spans="1:18" hidden="1" x14ac:dyDescent="0.35">
      <c r="A5144" t="s">
        <v>15357</v>
      </c>
      <c r="B5144" t="s">
        <v>15418</v>
      </c>
      <c r="C5144" t="s">
        <v>15419</v>
      </c>
      <c r="D5144" t="s">
        <v>35</v>
      </c>
      <c r="E5144">
        <v>1998</v>
      </c>
      <c r="F5144">
        <v>2006</v>
      </c>
      <c r="J5144">
        <f t="shared" si="409"/>
        <v>0</v>
      </c>
      <c r="K5144" t="str">
        <f>IF(OR(J5144&gt;Ограничения!$B$1,Sheet!G16807&gt;Ограничения!$B$2,Sheet!H16807&gt;Ограничения!$B$2,Sheet!I16807&gt;Ограничения!$B$2,),"Not compatible","Compatible")</f>
        <v>Compatible</v>
      </c>
      <c r="L5144" t="str">
        <f t="shared" si="410"/>
        <v>Модификация</v>
      </c>
      <c r="M5144" s="3">
        <f t="shared" si="411"/>
        <v>0</v>
      </c>
      <c r="N5144" s="3" t="str">
        <f t="shared" si="412"/>
        <v>Y</v>
      </c>
      <c r="O5144" t="s">
        <v>28008</v>
      </c>
      <c r="Q5144" t="str">
        <f t="shared" si="408"/>
        <v>COPY 75c30.dat sel\75c30.dat</v>
      </c>
      <c r="R5144" t="str">
        <f>IF(ISNA(VLOOKUP(B5144,Rendered!$B$1:$C$1000,1,FALSE)),"N","Y")</f>
        <v>N</v>
      </c>
    </row>
    <row r="5145" spans="1:18" hidden="1" x14ac:dyDescent="0.35">
      <c r="A5145" t="s">
        <v>15357</v>
      </c>
      <c r="B5145" t="s">
        <v>15420</v>
      </c>
      <c r="C5145" t="s">
        <v>15421</v>
      </c>
      <c r="D5145" t="s">
        <v>30</v>
      </c>
      <c r="E5145">
        <v>1997</v>
      </c>
      <c r="F5145">
        <v>2007</v>
      </c>
      <c r="J5145">
        <f t="shared" si="409"/>
        <v>0</v>
      </c>
      <c r="K5145" t="str">
        <f>IF(OR(J5145&gt;Ограничения!$B$1,Sheet!G7951&gt;Ограничения!$B$2,Sheet!H7951&gt;Ограничения!$B$2,Sheet!I7951&gt;Ограничения!$B$2,),"Not compatible","Compatible")</f>
        <v>Compatible</v>
      </c>
      <c r="L5145" t="str">
        <f t="shared" si="410"/>
        <v>Модификация</v>
      </c>
      <c r="M5145" s="3">
        <f t="shared" si="411"/>
        <v>1</v>
      </c>
      <c r="N5145" s="3" t="str">
        <f t="shared" si="412"/>
        <v>Y</v>
      </c>
      <c r="O5145" t="s">
        <v>28008</v>
      </c>
      <c r="Q5145" t="str">
        <f t="shared" si="408"/>
        <v>COPY 75c31.dat sel\75c31.dat</v>
      </c>
      <c r="R5145" t="str">
        <f>IF(ISNA(VLOOKUP(B5145,Rendered!$B$1:$C$1000,1,FALSE)),"N","Y")</f>
        <v>N</v>
      </c>
    </row>
    <row r="5146" spans="1:18" hidden="1" x14ac:dyDescent="0.35">
      <c r="A5146" t="s">
        <v>15357</v>
      </c>
      <c r="B5146" t="s">
        <v>15420</v>
      </c>
      <c r="C5146" t="s">
        <v>15421</v>
      </c>
      <c r="D5146" t="s">
        <v>30</v>
      </c>
      <c r="E5146">
        <v>1997</v>
      </c>
      <c r="F5146">
        <v>2007</v>
      </c>
      <c r="J5146">
        <f t="shared" si="409"/>
        <v>0</v>
      </c>
      <c r="K5146" t="str">
        <f>IF(OR(J5146&gt;Ограничения!$B$1,Sheet!G11845&gt;Ограничения!$B$2,Sheet!H11845&gt;Ограничения!$B$2,Sheet!I11845&gt;Ограничения!$B$2,),"Not compatible","Compatible")</f>
        <v>Compatible</v>
      </c>
      <c r="L5146" t="str">
        <f t="shared" si="410"/>
        <v>Модификация</v>
      </c>
      <c r="M5146" s="3">
        <f t="shared" si="411"/>
        <v>1</v>
      </c>
      <c r="N5146" s="3" t="str">
        <f t="shared" si="412"/>
        <v>Y</v>
      </c>
      <c r="O5146" t="s">
        <v>28008</v>
      </c>
      <c r="Q5146" t="str">
        <f t="shared" si="408"/>
        <v>COPY 75c31.dat sel\75c31.dat</v>
      </c>
      <c r="R5146" t="str">
        <f>IF(ISNA(VLOOKUP(B5146,Rendered!$B$1:$C$1000,1,FALSE)),"N","Y")</f>
        <v>N</v>
      </c>
    </row>
    <row r="5147" spans="1:18" hidden="1" x14ac:dyDescent="0.35">
      <c r="A5147" t="s">
        <v>15357</v>
      </c>
      <c r="B5147" t="s">
        <v>15420</v>
      </c>
      <c r="C5147" t="s">
        <v>15421</v>
      </c>
      <c r="D5147" t="s">
        <v>30</v>
      </c>
      <c r="E5147">
        <v>1997</v>
      </c>
      <c r="F5147">
        <v>2007</v>
      </c>
      <c r="J5147">
        <f t="shared" si="409"/>
        <v>0</v>
      </c>
      <c r="K5147" t="str">
        <f>IF(OR(J5147&gt;Ограничения!$B$1,Sheet!G14720&gt;Ограничения!$B$2,Sheet!H14720&gt;Ограничения!$B$2,Sheet!I14720&gt;Ограничения!$B$2,),"Not compatible","Compatible")</f>
        <v>Compatible</v>
      </c>
      <c r="L5147" t="str">
        <f t="shared" si="410"/>
        <v>Модификация</v>
      </c>
      <c r="M5147" s="3">
        <f t="shared" si="411"/>
        <v>1</v>
      </c>
      <c r="N5147" s="3" t="str">
        <f t="shared" si="412"/>
        <v>Y</v>
      </c>
      <c r="O5147" t="s">
        <v>28008</v>
      </c>
      <c r="Q5147" t="str">
        <f t="shared" si="408"/>
        <v>COPY 75c31.dat sel\75c31.dat</v>
      </c>
      <c r="R5147" t="str">
        <f>IF(ISNA(VLOOKUP(B5147,Rendered!$B$1:$C$1000,1,FALSE)),"N","Y")</f>
        <v>N</v>
      </c>
    </row>
    <row r="5148" spans="1:18" hidden="1" x14ac:dyDescent="0.35">
      <c r="A5148" t="s">
        <v>15357</v>
      </c>
      <c r="B5148" t="s">
        <v>15420</v>
      </c>
      <c r="C5148" t="s">
        <v>15421</v>
      </c>
      <c r="D5148" t="s">
        <v>30</v>
      </c>
      <c r="E5148">
        <v>1997</v>
      </c>
      <c r="F5148">
        <v>2007</v>
      </c>
      <c r="J5148">
        <f t="shared" si="409"/>
        <v>0</v>
      </c>
      <c r="K5148" t="str">
        <f>IF(OR(J5148&gt;Ограничения!$B$1,Sheet!G16808&gt;Ограничения!$B$2,Sheet!H16808&gt;Ограничения!$B$2,Sheet!I16808&gt;Ограничения!$B$2,),"Not compatible","Compatible")</f>
        <v>Compatible</v>
      </c>
      <c r="L5148" t="str">
        <f t="shared" si="410"/>
        <v>Модификация</v>
      </c>
      <c r="M5148" s="3">
        <f t="shared" si="411"/>
        <v>0</v>
      </c>
      <c r="N5148" s="3" t="str">
        <f t="shared" si="412"/>
        <v>Y</v>
      </c>
      <c r="O5148" t="s">
        <v>28008</v>
      </c>
      <c r="Q5148" t="str">
        <f t="shared" si="408"/>
        <v>COPY 75c31.dat sel\75c31.dat</v>
      </c>
      <c r="R5148" t="str">
        <f>IF(ISNA(VLOOKUP(B5148,Rendered!$B$1:$C$1000,1,FALSE)),"N","Y")</f>
        <v>N</v>
      </c>
    </row>
    <row r="5149" spans="1:18" hidden="1" x14ac:dyDescent="0.35">
      <c r="A5149" t="s">
        <v>15357</v>
      </c>
      <c r="B5149" t="s">
        <v>15422</v>
      </c>
      <c r="C5149" t="s">
        <v>15423</v>
      </c>
      <c r="D5149" t="s">
        <v>35</v>
      </c>
      <c r="E5149">
        <v>2007</v>
      </c>
      <c r="F5149">
        <v>2020</v>
      </c>
      <c r="J5149">
        <f t="shared" si="409"/>
        <v>0</v>
      </c>
      <c r="K5149" t="str">
        <f>IF(OR(J5149&gt;Ограничения!$B$1,Sheet!G7952&gt;Ограничения!$B$2,Sheet!H7952&gt;Ограничения!$B$2,Sheet!I7952&gt;Ограничения!$B$2,),"Not compatible","Compatible")</f>
        <v>Compatible</v>
      </c>
      <c r="L5149" t="str">
        <f t="shared" si="410"/>
        <v>Модификация</v>
      </c>
      <c r="M5149" s="3">
        <f t="shared" si="411"/>
        <v>1</v>
      </c>
      <c r="N5149" s="3" t="str">
        <f t="shared" si="412"/>
        <v>Y</v>
      </c>
      <c r="O5149" t="s">
        <v>28008</v>
      </c>
      <c r="Q5149" t="str">
        <f t="shared" si="408"/>
        <v>COPY 75c32.dat sel\75c32.dat</v>
      </c>
      <c r="R5149" t="str">
        <f>IF(ISNA(VLOOKUP(B5149,Rendered!$B$1:$C$1000,1,FALSE)),"N","Y")</f>
        <v>N</v>
      </c>
    </row>
    <row r="5150" spans="1:18" hidden="1" x14ac:dyDescent="0.35">
      <c r="A5150" t="s">
        <v>15357</v>
      </c>
      <c r="B5150" t="s">
        <v>15422</v>
      </c>
      <c r="C5150" t="s">
        <v>15423</v>
      </c>
      <c r="D5150" t="s">
        <v>35</v>
      </c>
      <c r="E5150">
        <v>2007</v>
      </c>
      <c r="F5150">
        <v>2020</v>
      </c>
      <c r="J5150">
        <f t="shared" si="409"/>
        <v>0</v>
      </c>
      <c r="K5150" t="str">
        <f>IF(OR(J5150&gt;Ограничения!$B$1,Sheet!G11846&gt;Ограничения!$B$2,Sheet!H11846&gt;Ограничения!$B$2,Sheet!I11846&gt;Ограничения!$B$2,),"Not compatible","Compatible")</f>
        <v>Compatible</v>
      </c>
      <c r="L5150" t="str">
        <f t="shared" si="410"/>
        <v>Модификация</v>
      </c>
      <c r="M5150" s="3">
        <f t="shared" si="411"/>
        <v>1</v>
      </c>
      <c r="N5150" s="3" t="str">
        <f t="shared" si="412"/>
        <v>Y</v>
      </c>
      <c r="O5150" t="s">
        <v>28008</v>
      </c>
      <c r="Q5150" t="str">
        <f t="shared" si="408"/>
        <v>COPY 75c32.dat sel\75c32.dat</v>
      </c>
      <c r="R5150" t="str">
        <f>IF(ISNA(VLOOKUP(B5150,Rendered!$B$1:$C$1000,1,FALSE)),"N","Y")</f>
        <v>N</v>
      </c>
    </row>
    <row r="5151" spans="1:18" hidden="1" x14ac:dyDescent="0.35">
      <c r="A5151" t="s">
        <v>15357</v>
      </c>
      <c r="B5151" t="s">
        <v>15422</v>
      </c>
      <c r="C5151" t="s">
        <v>15423</v>
      </c>
      <c r="D5151" t="s">
        <v>35</v>
      </c>
      <c r="E5151">
        <v>2007</v>
      </c>
      <c r="F5151">
        <v>2020</v>
      </c>
      <c r="J5151">
        <f t="shared" si="409"/>
        <v>0</v>
      </c>
      <c r="K5151" t="str">
        <f>IF(OR(J5151&gt;Ограничения!$B$1,Sheet!G14721&gt;Ограничения!$B$2,Sheet!H14721&gt;Ограничения!$B$2,Sheet!I14721&gt;Ограничения!$B$2,),"Not compatible","Compatible")</f>
        <v>Compatible</v>
      </c>
      <c r="L5151" t="str">
        <f t="shared" si="410"/>
        <v>Модификация</v>
      </c>
      <c r="M5151" s="3">
        <f t="shared" si="411"/>
        <v>1</v>
      </c>
      <c r="N5151" s="3" t="str">
        <f t="shared" si="412"/>
        <v>Y</v>
      </c>
      <c r="O5151" t="s">
        <v>28008</v>
      </c>
      <c r="Q5151" t="str">
        <f t="shared" si="408"/>
        <v>COPY 75c32.dat sel\75c32.dat</v>
      </c>
      <c r="R5151" t="str">
        <f>IF(ISNA(VLOOKUP(B5151,Rendered!$B$1:$C$1000,1,FALSE)),"N","Y")</f>
        <v>N</v>
      </c>
    </row>
    <row r="5152" spans="1:18" hidden="1" x14ac:dyDescent="0.35">
      <c r="A5152" t="s">
        <v>15357</v>
      </c>
      <c r="B5152" t="s">
        <v>15422</v>
      </c>
      <c r="C5152" t="s">
        <v>15423</v>
      </c>
      <c r="D5152" t="s">
        <v>35</v>
      </c>
      <c r="E5152">
        <v>2007</v>
      </c>
      <c r="F5152">
        <v>2020</v>
      </c>
      <c r="J5152">
        <f t="shared" si="409"/>
        <v>0</v>
      </c>
      <c r="K5152" t="str">
        <f>IF(OR(J5152&gt;Ограничения!$B$1,Sheet!G16809&gt;Ограничения!$B$2,Sheet!H16809&gt;Ограничения!$B$2,Sheet!I16809&gt;Ограничения!$B$2,),"Not compatible","Compatible")</f>
        <v>Compatible</v>
      </c>
      <c r="L5152" t="str">
        <f t="shared" si="410"/>
        <v>Модификация</v>
      </c>
      <c r="M5152" s="3">
        <f t="shared" si="411"/>
        <v>0</v>
      </c>
      <c r="N5152" s="3" t="str">
        <f t="shared" si="412"/>
        <v>Y</v>
      </c>
      <c r="O5152" t="s">
        <v>28008</v>
      </c>
      <c r="Q5152" t="str">
        <f t="shared" si="408"/>
        <v>COPY 75c32.dat sel\75c32.dat</v>
      </c>
      <c r="R5152" t="str">
        <f>IF(ISNA(VLOOKUP(B5152,Rendered!$B$1:$C$1000,1,FALSE)),"N","Y")</f>
        <v>N</v>
      </c>
    </row>
    <row r="5153" spans="1:18" hidden="1" x14ac:dyDescent="0.35">
      <c r="A5153" t="s">
        <v>15357</v>
      </c>
      <c r="B5153" t="s">
        <v>15424</v>
      </c>
      <c r="C5153" t="s">
        <v>15425</v>
      </c>
      <c r="D5153" t="s">
        <v>27</v>
      </c>
      <c r="E5153">
        <v>2003</v>
      </c>
      <c r="F5153">
        <v>2022</v>
      </c>
      <c r="J5153">
        <f t="shared" si="409"/>
        <v>0</v>
      </c>
      <c r="K5153" t="str">
        <f>IF(OR(J5153&gt;Ограничения!$B$1,Sheet!G7953&gt;Ограничения!$B$2,Sheet!H7953&gt;Ограничения!$B$2,Sheet!I7953&gt;Ограничения!$B$2,),"Not compatible","Compatible")</f>
        <v>Compatible</v>
      </c>
      <c r="L5153" t="str">
        <f t="shared" si="410"/>
        <v>Модификация</v>
      </c>
      <c r="M5153" s="3">
        <f t="shared" si="411"/>
        <v>1</v>
      </c>
      <c r="N5153" s="3" t="str">
        <f t="shared" si="412"/>
        <v>Y</v>
      </c>
      <c r="O5153" t="s">
        <v>28008</v>
      </c>
      <c r="Q5153" t="str">
        <f t="shared" si="408"/>
        <v>COPY 75c33.dat sel\75c33.dat</v>
      </c>
      <c r="R5153" t="str">
        <f>IF(ISNA(VLOOKUP(B5153,Rendered!$B$1:$C$1000,1,FALSE)),"N","Y")</f>
        <v>N</v>
      </c>
    </row>
    <row r="5154" spans="1:18" hidden="1" x14ac:dyDescent="0.35">
      <c r="A5154" t="s">
        <v>15357</v>
      </c>
      <c r="B5154" t="s">
        <v>15424</v>
      </c>
      <c r="C5154" t="s">
        <v>15425</v>
      </c>
      <c r="D5154" t="s">
        <v>27</v>
      </c>
      <c r="E5154">
        <v>2003</v>
      </c>
      <c r="F5154">
        <v>2022</v>
      </c>
      <c r="J5154">
        <f t="shared" si="409"/>
        <v>0</v>
      </c>
      <c r="K5154" t="str">
        <f>IF(OR(J5154&gt;Ограничения!$B$1,Sheet!G11847&gt;Ограничения!$B$2,Sheet!H11847&gt;Ограничения!$B$2,Sheet!I11847&gt;Ограничения!$B$2,),"Not compatible","Compatible")</f>
        <v>Compatible</v>
      </c>
      <c r="L5154" t="str">
        <f t="shared" si="410"/>
        <v>Модификация</v>
      </c>
      <c r="M5154" s="3">
        <f t="shared" si="411"/>
        <v>1</v>
      </c>
      <c r="N5154" s="3" t="str">
        <f t="shared" si="412"/>
        <v>Y</v>
      </c>
      <c r="O5154" t="s">
        <v>28008</v>
      </c>
      <c r="Q5154" t="str">
        <f t="shared" si="408"/>
        <v>COPY 75c33.dat sel\75c33.dat</v>
      </c>
      <c r="R5154" t="str">
        <f>IF(ISNA(VLOOKUP(B5154,Rendered!$B$1:$C$1000,1,FALSE)),"N","Y")</f>
        <v>N</v>
      </c>
    </row>
    <row r="5155" spans="1:18" hidden="1" x14ac:dyDescent="0.35">
      <c r="A5155" t="s">
        <v>15357</v>
      </c>
      <c r="B5155" t="s">
        <v>15424</v>
      </c>
      <c r="C5155" t="s">
        <v>15425</v>
      </c>
      <c r="D5155" t="s">
        <v>27</v>
      </c>
      <c r="E5155">
        <v>2003</v>
      </c>
      <c r="F5155">
        <v>2022</v>
      </c>
      <c r="J5155">
        <f t="shared" si="409"/>
        <v>0</v>
      </c>
      <c r="K5155" t="str">
        <f>IF(OR(J5155&gt;Ограничения!$B$1,Sheet!G14722&gt;Ограничения!$B$2,Sheet!H14722&gt;Ограничения!$B$2,Sheet!I14722&gt;Ограничения!$B$2,),"Not compatible","Compatible")</f>
        <v>Compatible</v>
      </c>
      <c r="L5155" t="str">
        <f t="shared" si="410"/>
        <v>Модификация</v>
      </c>
      <c r="M5155" s="3">
        <f t="shared" si="411"/>
        <v>1</v>
      </c>
      <c r="N5155" s="3" t="str">
        <f t="shared" si="412"/>
        <v>Y</v>
      </c>
      <c r="O5155" t="s">
        <v>28008</v>
      </c>
      <c r="Q5155" t="str">
        <f t="shared" si="408"/>
        <v>COPY 75c33.dat sel\75c33.dat</v>
      </c>
      <c r="R5155" t="str">
        <f>IF(ISNA(VLOOKUP(B5155,Rendered!$B$1:$C$1000,1,FALSE)),"N","Y")</f>
        <v>N</v>
      </c>
    </row>
    <row r="5156" spans="1:18" hidden="1" x14ac:dyDescent="0.35">
      <c r="A5156" t="s">
        <v>15357</v>
      </c>
      <c r="B5156" t="s">
        <v>15424</v>
      </c>
      <c r="C5156" t="s">
        <v>15425</v>
      </c>
      <c r="D5156" t="s">
        <v>27</v>
      </c>
      <c r="E5156">
        <v>2003</v>
      </c>
      <c r="F5156">
        <v>2022</v>
      </c>
      <c r="J5156">
        <f t="shared" si="409"/>
        <v>0</v>
      </c>
      <c r="K5156" t="str">
        <f>IF(OR(J5156&gt;Ограничения!$B$1,Sheet!G16810&gt;Ограничения!$B$2,Sheet!H16810&gt;Ограничения!$B$2,Sheet!I16810&gt;Ограничения!$B$2,),"Not compatible","Compatible")</f>
        <v>Compatible</v>
      </c>
      <c r="L5156" t="str">
        <f t="shared" si="410"/>
        <v>Модификация</v>
      </c>
      <c r="M5156" s="3">
        <f t="shared" si="411"/>
        <v>0</v>
      </c>
      <c r="N5156" s="3" t="str">
        <f t="shared" si="412"/>
        <v>Y</v>
      </c>
      <c r="O5156" t="s">
        <v>28008</v>
      </c>
      <c r="Q5156" t="str">
        <f t="shared" si="408"/>
        <v>COPY 75c33.dat sel\75c33.dat</v>
      </c>
      <c r="R5156" t="str">
        <f>IF(ISNA(VLOOKUP(B5156,Rendered!$B$1:$C$1000,1,FALSE)),"N","Y")</f>
        <v>N</v>
      </c>
    </row>
    <row r="5157" spans="1:18" hidden="1" x14ac:dyDescent="0.35">
      <c r="A5157" t="s">
        <v>15357</v>
      </c>
      <c r="B5157" t="s">
        <v>15426</v>
      </c>
      <c r="C5157" t="s">
        <v>15427</v>
      </c>
      <c r="D5157" t="s">
        <v>30</v>
      </c>
      <c r="E5157">
        <v>1999</v>
      </c>
      <c r="F5157">
        <v>2018</v>
      </c>
      <c r="J5157">
        <f t="shared" si="409"/>
        <v>0</v>
      </c>
      <c r="K5157" t="str">
        <f>IF(OR(J5157&gt;Ограничения!$B$1,Sheet!G7954&gt;Ограничения!$B$2,Sheet!H7954&gt;Ограничения!$B$2,Sheet!I7954&gt;Ограничения!$B$2,),"Not compatible","Compatible")</f>
        <v>Compatible</v>
      </c>
      <c r="L5157" t="str">
        <f t="shared" si="410"/>
        <v>Модификация</v>
      </c>
      <c r="M5157" s="3">
        <f t="shared" si="411"/>
        <v>1</v>
      </c>
      <c r="N5157" s="3" t="str">
        <f t="shared" si="412"/>
        <v>Y</v>
      </c>
      <c r="O5157" t="s">
        <v>28008</v>
      </c>
      <c r="Q5157" t="str">
        <f t="shared" si="408"/>
        <v>COPY 75c34.dat sel\75c34.dat</v>
      </c>
      <c r="R5157" t="str">
        <f>IF(ISNA(VLOOKUP(B5157,Rendered!$B$1:$C$1000,1,FALSE)),"N","Y")</f>
        <v>N</v>
      </c>
    </row>
    <row r="5158" spans="1:18" hidden="1" x14ac:dyDescent="0.35">
      <c r="A5158" t="s">
        <v>15357</v>
      </c>
      <c r="B5158" t="s">
        <v>15426</v>
      </c>
      <c r="C5158" t="s">
        <v>15427</v>
      </c>
      <c r="D5158" t="s">
        <v>30</v>
      </c>
      <c r="E5158">
        <v>1999</v>
      </c>
      <c r="F5158">
        <v>2018</v>
      </c>
      <c r="J5158">
        <f t="shared" si="409"/>
        <v>0</v>
      </c>
      <c r="K5158" t="str">
        <f>IF(OR(J5158&gt;Ограничения!$B$1,Sheet!G11848&gt;Ограничения!$B$2,Sheet!H11848&gt;Ограничения!$B$2,Sheet!I11848&gt;Ограничения!$B$2,),"Not compatible","Compatible")</f>
        <v>Compatible</v>
      </c>
      <c r="L5158" t="str">
        <f t="shared" si="410"/>
        <v>Модификация</v>
      </c>
      <c r="M5158" s="3">
        <f t="shared" si="411"/>
        <v>1</v>
      </c>
      <c r="N5158" s="3" t="str">
        <f t="shared" si="412"/>
        <v>Y</v>
      </c>
      <c r="O5158" t="s">
        <v>28008</v>
      </c>
      <c r="Q5158" t="str">
        <f t="shared" si="408"/>
        <v>COPY 75c34.dat sel\75c34.dat</v>
      </c>
      <c r="R5158" t="str">
        <f>IF(ISNA(VLOOKUP(B5158,Rendered!$B$1:$C$1000,1,FALSE)),"N","Y")</f>
        <v>N</v>
      </c>
    </row>
    <row r="5159" spans="1:18" hidden="1" x14ac:dyDescent="0.35">
      <c r="A5159" t="s">
        <v>15357</v>
      </c>
      <c r="B5159" t="s">
        <v>15426</v>
      </c>
      <c r="C5159" t="s">
        <v>15427</v>
      </c>
      <c r="D5159" t="s">
        <v>30</v>
      </c>
      <c r="E5159">
        <v>1999</v>
      </c>
      <c r="F5159">
        <v>2018</v>
      </c>
      <c r="J5159">
        <f t="shared" si="409"/>
        <v>0</v>
      </c>
      <c r="K5159" t="str">
        <f>IF(OR(J5159&gt;Ограничения!$B$1,Sheet!G14723&gt;Ограничения!$B$2,Sheet!H14723&gt;Ограничения!$B$2,Sheet!I14723&gt;Ограничения!$B$2,),"Not compatible","Compatible")</f>
        <v>Compatible</v>
      </c>
      <c r="L5159" t="str">
        <f t="shared" si="410"/>
        <v>Модификация</v>
      </c>
      <c r="M5159" s="3">
        <f t="shared" si="411"/>
        <v>1</v>
      </c>
      <c r="N5159" s="3" t="str">
        <f t="shared" si="412"/>
        <v>Y</v>
      </c>
      <c r="O5159" t="s">
        <v>28008</v>
      </c>
      <c r="Q5159" t="str">
        <f t="shared" si="408"/>
        <v>COPY 75c34.dat sel\75c34.dat</v>
      </c>
      <c r="R5159" t="str">
        <f>IF(ISNA(VLOOKUP(B5159,Rendered!$B$1:$C$1000,1,FALSE)),"N","Y")</f>
        <v>N</v>
      </c>
    </row>
    <row r="5160" spans="1:18" hidden="1" x14ac:dyDescent="0.35">
      <c r="A5160" t="s">
        <v>15357</v>
      </c>
      <c r="B5160" t="s">
        <v>15426</v>
      </c>
      <c r="C5160" t="s">
        <v>15427</v>
      </c>
      <c r="D5160" t="s">
        <v>30</v>
      </c>
      <c r="E5160">
        <v>1999</v>
      </c>
      <c r="F5160">
        <v>2018</v>
      </c>
      <c r="J5160">
        <f t="shared" si="409"/>
        <v>0</v>
      </c>
      <c r="K5160" t="str">
        <f>IF(OR(J5160&gt;Ограничения!$B$1,Sheet!G16811&gt;Ограничения!$B$2,Sheet!H16811&gt;Ограничения!$B$2,Sheet!I16811&gt;Ограничения!$B$2,),"Not compatible","Compatible")</f>
        <v>Not compatible</v>
      </c>
      <c r="L5160" t="str">
        <f t="shared" si="410"/>
        <v>Модификация</v>
      </c>
      <c r="M5160" s="3">
        <f t="shared" si="411"/>
        <v>0</v>
      </c>
      <c r="N5160" s="3" t="str">
        <f t="shared" si="412"/>
        <v>Y</v>
      </c>
      <c r="O5160" t="s">
        <v>28008</v>
      </c>
      <c r="Q5160" t="str">
        <f t="shared" si="408"/>
        <v>COPY 75c34.dat sel\75c34.dat</v>
      </c>
      <c r="R5160" t="str">
        <f>IF(ISNA(VLOOKUP(B5160,Rendered!$B$1:$C$1000,1,FALSE)),"N","Y")</f>
        <v>N</v>
      </c>
    </row>
    <row r="5161" spans="1:18" hidden="1" x14ac:dyDescent="0.35">
      <c r="A5161" t="s">
        <v>15357</v>
      </c>
      <c r="B5161" t="s">
        <v>15428</v>
      </c>
      <c r="C5161" t="s">
        <v>15429</v>
      </c>
      <c r="D5161" t="s">
        <v>30</v>
      </c>
      <c r="E5161">
        <v>1998</v>
      </c>
      <c r="F5161">
        <v>2015</v>
      </c>
      <c r="J5161">
        <f t="shared" si="409"/>
        <v>0</v>
      </c>
      <c r="K5161" t="str">
        <f>IF(OR(J5161&gt;Ограничения!$B$1,Sheet!G7955&gt;Ограничения!$B$2,Sheet!H7955&gt;Ограничения!$B$2,Sheet!I7955&gt;Ограничения!$B$2,),"Not compatible","Compatible")</f>
        <v>Compatible</v>
      </c>
      <c r="L5161" t="str">
        <f t="shared" si="410"/>
        <v>Модификация</v>
      </c>
      <c r="M5161" s="3">
        <f t="shared" si="411"/>
        <v>1</v>
      </c>
      <c r="N5161" s="3" t="str">
        <f t="shared" si="412"/>
        <v>Y</v>
      </c>
      <c r="O5161" t="s">
        <v>28008</v>
      </c>
      <c r="Q5161" t="str">
        <f t="shared" si="408"/>
        <v>COPY 75c36.dat sel\75c36.dat</v>
      </c>
      <c r="R5161" t="str">
        <f>IF(ISNA(VLOOKUP(B5161,Rendered!$B$1:$C$1000,1,FALSE)),"N","Y")</f>
        <v>N</v>
      </c>
    </row>
    <row r="5162" spans="1:18" hidden="1" x14ac:dyDescent="0.35">
      <c r="A5162" t="s">
        <v>15357</v>
      </c>
      <c r="B5162" t="s">
        <v>15428</v>
      </c>
      <c r="C5162" t="s">
        <v>15429</v>
      </c>
      <c r="D5162" t="s">
        <v>30</v>
      </c>
      <c r="E5162">
        <v>1998</v>
      </c>
      <c r="F5162">
        <v>2015</v>
      </c>
      <c r="J5162">
        <f t="shared" si="409"/>
        <v>0</v>
      </c>
      <c r="K5162" t="str">
        <f>IF(OR(J5162&gt;Ограничения!$B$1,Sheet!G11849&gt;Ограничения!$B$2,Sheet!H11849&gt;Ограничения!$B$2,Sheet!I11849&gt;Ограничения!$B$2,),"Not compatible","Compatible")</f>
        <v>Compatible</v>
      </c>
      <c r="L5162" t="str">
        <f t="shared" si="410"/>
        <v>Модификация</v>
      </c>
      <c r="M5162" s="3">
        <f t="shared" si="411"/>
        <v>1</v>
      </c>
      <c r="N5162" s="3" t="str">
        <f t="shared" si="412"/>
        <v>Y</v>
      </c>
      <c r="O5162" t="s">
        <v>28008</v>
      </c>
      <c r="Q5162" t="str">
        <f t="shared" si="408"/>
        <v>COPY 75c36.dat sel\75c36.dat</v>
      </c>
      <c r="R5162" t="str">
        <f>IF(ISNA(VLOOKUP(B5162,Rendered!$B$1:$C$1000,1,FALSE)),"N","Y")</f>
        <v>N</v>
      </c>
    </row>
    <row r="5163" spans="1:18" hidden="1" x14ac:dyDescent="0.35">
      <c r="A5163" t="s">
        <v>15357</v>
      </c>
      <c r="B5163" t="s">
        <v>15428</v>
      </c>
      <c r="C5163" t="s">
        <v>15429</v>
      </c>
      <c r="D5163" t="s">
        <v>30</v>
      </c>
      <c r="E5163">
        <v>1998</v>
      </c>
      <c r="F5163">
        <v>2015</v>
      </c>
      <c r="J5163">
        <f t="shared" si="409"/>
        <v>0</v>
      </c>
      <c r="K5163" t="str">
        <f>IF(OR(J5163&gt;Ограничения!$B$1,Sheet!G14724&gt;Ограничения!$B$2,Sheet!H14724&gt;Ограничения!$B$2,Sheet!I14724&gt;Ограничения!$B$2,),"Not compatible","Compatible")</f>
        <v>Compatible</v>
      </c>
      <c r="L5163" t="str">
        <f t="shared" si="410"/>
        <v>Модификация</v>
      </c>
      <c r="M5163" s="3">
        <f t="shared" si="411"/>
        <v>1</v>
      </c>
      <c r="N5163" s="3" t="str">
        <f t="shared" si="412"/>
        <v>Y</v>
      </c>
      <c r="O5163" t="s">
        <v>28008</v>
      </c>
      <c r="Q5163" t="str">
        <f t="shared" si="408"/>
        <v>COPY 75c36.dat sel\75c36.dat</v>
      </c>
      <c r="R5163" t="str">
        <f>IF(ISNA(VLOOKUP(B5163,Rendered!$B$1:$C$1000,1,FALSE)),"N","Y")</f>
        <v>N</v>
      </c>
    </row>
    <row r="5164" spans="1:18" hidden="1" x14ac:dyDescent="0.35">
      <c r="A5164" t="s">
        <v>15357</v>
      </c>
      <c r="B5164" t="s">
        <v>15428</v>
      </c>
      <c r="C5164" t="s">
        <v>15429</v>
      </c>
      <c r="D5164" t="s">
        <v>30</v>
      </c>
      <c r="E5164">
        <v>1998</v>
      </c>
      <c r="F5164">
        <v>2015</v>
      </c>
      <c r="J5164">
        <f t="shared" si="409"/>
        <v>0</v>
      </c>
      <c r="K5164" t="str">
        <f>IF(OR(J5164&gt;Ограничения!$B$1,Sheet!G16812&gt;Ограничения!$B$2,Sheet!H16812&gt;Ограничения!$B$2,Sheet!I16812&gt;Ограничения!$B$2,),"Not compatible","Compatible")</f>
        <v>Compatible</v>
      </c>
      <c r="L5164" t="str">
        <f t="shared" si="410"/>
        <v>Модификация</v>
      </c>
      <c r="M5164" s="3">
        <f t="shared" si="411"/>
        <v>0</v>
      </c>
      <c r="N5164" s="3" t="str">
        <f t="shared" si="412"/>
        <v>Y</v>
      </c>
      <c r="O5164" t="s">
        <v>28008</v>
      </c>
      <c r="Q5164" t="str">
        <f t="shared" si="408"/>
        <v>COPY 75c36.dat sel\75c36.dat</v>
      </c>
      <c r="R5164" t="str">
        <f>IF(ISNA(VLOOKUP(B5164,Rendered!$B$1:$C$1000,1,FALSE)),"N","Y")</f>
        <v>N</v>
      </c>
    </row>
    <row r="5165" spans="1:18" hidden="1" x14ac:dyDescent="0.35">
      <c r="A5165" t="s">
        <v>15357</v>
      </c>
      <c r="B5165" t="s">
        <v>15430</v>
      </c>
      <c r="C5165" t="s">
        <v>15431</v>
      </c>
      <c r="D5165" t="s">
        <v>30</v>
      </c>
      <c r="E5165">
        <v>2007</v>
      </c>
      <c r="F5165">
        <v>2022</v>
      </c>
      <c r="J5165">
        <f t="shared" si="409"/>
        <v>0</v>
      </c>
      <c r="K5165" t="str">
        <f>IF(OR(J5165&gt;Ограничения!$B$1,Sheet!G7956&gt;Ограничения!$B$2,Sheet!H7956&gt;Ограничения!$B$2,Sheet!I7956&gt;Ограничения!$B$2,),"Not compatible","Compatible")</f>
        <v>Compatible</v>
      </c>
      <c r="L5165" t="str">
        <f t="shared" si="410"/>
        <v>Модификация</v>
      </c>
      <c r="M5165" s="3">
        <f t="shared" si="411"/>
        <v>1</v>
      </c>
      <c r="N5165" s="3" t="str">
        <f t="shared" si="412"/>
        <v>Y</v>
      </c>
      <c r="O5165" t="s">
        <v>28008</v>
      </c>
      <c r="Q5165" t="str">
        <f t="shared" ref="Q5165:Q5228" si="413">_xlfn.CONCAT("COPY ",B5165,".dat sel\",B5165,".dat")</f>
        <v>COPY 75c38.dat sel\75c38.dat</v>
      </c>
      <c r="R5165" t="str">
        <f>IF(ISNA(VLOOKUP(B5165,Rendered!$B$1:$C$1000,1,FALSE)),"N","Y")</f>
        <v>N</v>
      </c>
    </row>
    <row r="5166" spans="1:18" hidden="1" x14ac:dyDescent="0.35">
      <c r="A5166" t="s">
        <v>15357</v>
      </c>
      <c r="B5166" t="s">
        <v>15430</v>
      </c>
      <c r="C5166" t="s">
        <v>15431</v>
      </c>
      <c r="D5166" t="s">
        <v>30</v>
      </c>
      <c r="E5166">
        <v>2007</v>
      </c>
      <c r="F5166">
        <v>2022</v>
      </c>
      <c r="J5166">
        <f t="shared" si="409"/>
        <v>0</v>
      </c>
      <c r="K5166" t="str">
        <f>IF(OR(J5166&gt;Ограничения!$B$1,Sheet!G11850&gt;Ограничения!$B$2,Sheet!H11850&gt;Ограничения!$B$2,Sheet!I11850&gt;Ограничения!$B$2,),"Not compatible","Compatible")</f>
        <v>Compatible</v>
      </c>
      <c r="L5166" t="str">
        <f t="shared" si="410"/>
        <v>Модификация</v>
      </c>
      <c r="M5166" s="3">
        <f t="shared" si="411"/>
        <v>1</v>
      </c>
      <c r="N5166" s="3" t="str">
        <f t="shared" si="412"/>
        <v>Y</v>
      </c>
      <c r="O5166" t="s">
        <v>28008</v>
      </c>
      <c r="Q5166" t="str">
        <f t="shared" si="413"/>
        <v>COPY 75c38.dat sel\75c38.dat</v>
      </c>
      <c r="R5166" t="str">
        <f>IF(ISNA(VLOOKUP(B5166,Rendered!$B$1:$C$1000,1,FALSE)),"N","Y")</f>
        <v>N</v>
      </c>
    </row>
    <row r="5167" spans="1:18" hidden="1" x14ac:dyDescent="0.35">
      <c r="A5167" t="s">
        <v>15357</v>
      </c>
      <c r="B5167" t="s">
        <v>15430</v>
      </c>
      <c r="C5167" t="s">
        <v>15431</v>
      </c>
      <c r="D5167" t="s">
        <v>30</v>
      </c>
      <c r="E5167">
        <v>2007</v>
      </c>
      <c r="F5167">
        <v>2022</v>
      </c>
      <c r="J5167">
        <f t="shared" si="409"/>
        <v>0</v>
      </c>
      <c r="K5167" t="str">
        <f>IF(OR(J5167&gt;Ограничения!$B$1,Sheet!G14725&gt;Ограничения!$B$2,Sheet!H14725&gt;Ограничения!$B$2,Sheet!I14725&gt;Ограничения!$B$2,),"Not compatible","Compatible")</f>
        <v>Compatible</v>
      </c>
      <c r="L5167" t="str">
        <f t="shared" si="410"/>
        <v>Модификация</v>
      </c>
      <c r="M5167" s="3">
        <f t="shared" si="411"/>
        <v>1</v>
      </c>
      <c r="N5167" s="3" t="str">
        <f t="shared" si="412"/>
        <v>Y</v>
      </c>
      <c r="O5167" t="s">
        <v>28008</v>
      </c>
      <c r="Q5167" t="str">
        <f t="shared" si="413"/>
        <v>COPY 75c38.dat sel\75c38.dat</v>
      </c>
      <c r="R5167" t="str">
        <f>IF(ISNA(VLOOKUP(B5167,Rendered!$B$1:$C$1000,1,FALSE)),"N","Y")</f>
        <v>N</v>
      </c>
    </row>
    <row r="5168" spans="1:18" hidden="1" x14ac:dyDescent="0.35">
      <c r="A5168" t="s">
        <v>15357</v>
      </c>
      <c r="B5168" t="s">
        <v>15430</v>
      </c>
      <c r="C5168" t="s">
        <v>15431</v>
      </c>
      <c r="D5168" t="s">
        <v>30</v>
      </c>
      <c r="E5168">
        <v>2007</v>
      </c>
      <c r="F5168">
        <v>2022</v>
      </c>
      <c r="J5168">
        <f t="shared" si="409"/>
        <v>0</v>
      </c>
      <c r="K5168" t="str">
        <f>IF(OR(J5168&gt;Ограничения!$B$1,Sheet!G16813&gt;Ограничения!$B$2,Sheet!H16813&gt;Ограничения!$B$2,Sheet!I16813&gt;Ограничения!$B$2,),"Not compatible","Compatible")</f>
        <v>Compatible</v>
      </c>
      <c r="L5168" t="str">
        <f t="shared" si="410"/>
        <v>Модификация</v>
      </c>
      <c r="M5168" s="3">
        <f t="shared" si="411"/>
        <v>0</v>
      </c>
      <c r="N5168" s="3" t="str">
        <f t="shared" si="412"/>
        <v>Y</v>
      </c>
      <c r="O5168" t="s">
        <v>28008</v>
      </c>
      <c r="Q5168" t="str">
        <f t="shared" si="413"/>
        <v>COPY 75c38.dat sel\75c38.dat</v>
      </c>
      <c r="R5168" t="str">
        <f>IF(ISNA(VLOOKUP(B5168,Rendered!$B$1:$C$1000,1,FALSE)),"N","Y")</f>
        <v>N</v>
      </c>
    </row>
    <row r="5169" spans="1:18" hidden="1" x14ac:dyDescent="0.35">
      <c r="A5169" t="s">
        <v>15357</v>
      </c>
      <c r="B5169" t="s">
        <v>15360</v>
      </c>
      <c r="C5169" t="s">
        <v>15361</v>
      </c>
      <c r="D5169" t="s">
        <v>52</v>
      </c>
      <c r="E5169">
        <v>1997</v>
      </c>
      <c r="F5169">
        <v>2016</v>
      </c>
      <c r="J5169">
        <f t="shared" si="409"/>
        <v>0</v>
      </c>
      <c r="K5169" t="str">
        <f>IF(OR(J5169&gt;Ограничения!$B$1,Sheet!G7921&gt;Ограничения!$B$2,Sheet!H7921&gt;Ограничения!$B$2,Sheet!I7921&gt;Ограничения!$B$2,),"Not compatible","Compatible")</f>
        <v>Compatible</v>
      </c>
      <c r="L5169" t="str">
        <f t="shared" si="410"/>
        <v>Модификация</v>
      </c>
      <c r="M5169" s="3">
        <f t="shared" si="411"/>
        <v>1</v>
      </c>
      <c r="N5169" s="3" t="str">
        <f t="shared" si="412"/>
        <v>Y</v>
      </c>
      <c r="O5169" t="s">
        <v>28008</v>
      </c>
      <c r="Q5169" t="str">
        <f t="shared" si="413"/>
        <v>COPY 75c03.dat sel\75c03.dat</v>
      </c>
      <c r="R5169" t="str">
        <f>IF(ISNA(VLOOKUP(B5169,Rendered!$B$1:$C$1000,1,FALSE)),"N","Y")</f>
        <v>N</v>
      </c>
    </row>
    <row r="5170" spans="1:18" hidden="1" x14ac:dyDescent="0.35">
      <c r="A5170" t="s">
        <v>15357</v>
      </c>
      <c r="B5170" t="s">
        <v>15360</v>
      </c>
      <c r="C5170" t="s">
        <v>15361</v>
      </c>
      <c r="D5170" t="s">
        <v>52</v>
      </c>
      <c r="E5170">
        <v>1997</v>
      </c>
      <c r="F5170">
        <v>2016</v>
      </c>
      <c r="J5170">
        <f t="shared" si="409"/>
        <v>0</v>
      </c>
      <c r="K5170" t="str">
        <f>IF(OR(J5170&gt;Ограничения!$B$1,Sheet!G11815&gt;Ограничения!$B$2,Sheet!H11815&gt;Ограничения!$B$2,Sheet!I11815&gt;Ограничения!$B$2,),"Not compatible","Compatible")</f>
        <v>Compatible</v>
      </c>
      <c r="L5170" t="str">
        <f t="shared" si="410"/>
        <v>Модификация</v>
      </c>
      <c r="M5170" s="3">
        <f t="shared" si="411"/>
        <v>1</v>
      </c>
      <c r="N5170" s="3" t="str">
        <f t="shared" si="412"/>
        <v>Y</v>
      </c>
      <c r="O5170" t="s">
        <v>28008</v>
      </c>
      <c r="Q5170" t="str">
        <f t="shared" si="413"/>
        <v>COPY 75c03.dat sel\75c03.dat</v>
      </c>
      <c r="R5170" t="str">
        <f>IF(ISNA(VLOOKUP(B5170,Rendered!$B$1:$C$1000,1,FALSE)),"N","Y")</f>
        <v>N</v>
      </c>
    </row>
    <row r="5171" spans="1:18" hidden="1" x14ac:dyDescent="0.35">
      <c r="A5171" t="s">
        <v>15357</v>
      </c>
      <c r="B5171" t="s">
        <v>15360</v>
      </c>
      <c r="C5171" t="s">
        <v>15361</v>
      </c>
      <c r="D5171" t="s">
        <v>52</v>
      </c>
      <c r="E5171">
        <v>1997</v>
      </c>
      <c r="F5171">
        <v>2016</v>
      </c>
      <c r="J5171">
        <f t="shared" si="409"/>
        <v>0</v>
      </c>
      <c r="K5171" t="str">
        <f>IF(OR(J5171&gt;Ограничения!$B$1,Sheet!G14690&gt;Ограничения!$B$2,Sheet!H14690&gt;Ограничения!$B$2,Sheet!I14690&gt;Ограничения!$B$2,),"Not compatible","Compatible")</f>
        <v>Compatible</v>
      </c>
      <c r="L5171" t="str">
        <f t="shared" si="410"/>
        <v>Модификация</v>
      </c>
      <c r="M5171" s="3">
        <f t="shared" si="411"/>
        <v>1</v>
      </c>
      <c r="N5171" s="3" t="str">
        <f t="shared" si="412"/>
        <v>Y</v>
      </c>
      <c r="O5171" t="s">
        <v>28008</v>
      </c>
      <c r="Q5171" t="str">
        <f t="shared" si="413"/>
        <v>COPY 75c03.dat sel\75c03.dat</v>
      </c>
      <c r="R5171" t="str">
        <f>IF(ISNA(VLOOKUP(B5171,Rendered!$B$1:$C$1000,1,FALSE)),"N","Y")</f>
        <v>N</v>
      </c>
    </row>
    <row r="5172" spans="1:18" hidden="1" x14ac:dyDescent="0.35">
      <c r="A5172" t="s">
        <v>15357</v>
      </c>
      <c r="B5172" t="s">
        <v>15360</v>
      </c>
      <c r="C5172" t="s">
        <v>15361</v>
      </c>
      <c r="D5172" t="s">
        <v>52</v>
      </c>
      <c r="E5172">
        <v>1997</v>
      </c>
      <c r="F5172">
        <v>2016</v>
      </c>
      <c r="J5172">
        <f t="shared" si="409"/>
        <v>0</v>
      </c>
      <c r="K5172" t="str">
        <f>IF(OR(J5172&gt;Ограничения!$B$1,Sheet!G16778&gt;Ограничения!$B$2,Sheet!H16778&gt;Ограничения!$B$2,Sheet!I16778&gt;Ограничения!$B$2,),"Not compatible","Compatible")</f>
        <v>Not compatible</v>
      </c>
      <c r="L5172" t="str">
        <f t="shared" si="410"/>
        <v>Модификация</v>
      </c>
      <c r="M5172" s="3">
        <f t="shared" si="411"/>
        <v>0</v>
      </c>
      <c r="N5172" s="3" t="str">
        <f t="shared" si="412"/>
        <v>Y</v>
      </c>
      <c r="O5172" t="s">
        <v>28008</v>
      </c>
      <c r="Q5172" t="str">
        <f t="shared" si="413"/>
        <v>COPY 75c03.dat sel\75c03.dat</v>
      </c>
      <c r="R5172" t="str">
        <f>IF(ISNA(VLOOKUP(B5172,Rendered!$B$1:$C$1000,1,FALSE)),"N","Y")</f>
        <v>N</v>
      </c>
    </row>
    <row r="5173" spans="1:18" hidden="1" x14ac:dyDescent="0.35">
      <c r="A5173" t="s">
        <v>15357</v>
      </c>
      <c r="B5173" t="s">
        <v>15432</v>
      </c>
      <c r="C5173" t="s">
        <v>15433</v>
      </c>
      <c r="D5173" t="s">
        <v>13</v>
      </c>
      <c r="E5173">
        <v>2003</v>
      </c>
      <c r="F5173">
        <v>2003</v>
      </c>
      <c r="J5173">
        <f t="shared" si="409"/>
        <v>0</v>
      </c>
      <c r="K5173" t="str">
        <f>IF(OR(J5173&gt;Ограничения!$B$1,Sheet!G7957&gt;Ограничения!$B$2,Sheet!H7957&gt;Ограничения!$B$2,Sheet!I7957&gt;Ограничения!$B$2,),"Not compatible","Compatible")</f>
        <v>Compatible</v>
      </c>
      <c r="L5173" t="str">
        <f t="shared" si="410"/>
        <v>Модификация</v>
      </c>
      <c r="M5173" s="3">
        <f t="shared" si="411"/>
        <v>1</v>
      </c>
      <c r="N5173" s="3" t="str">
        <f t="shared" si="412"/>
        <v>Y</v>
      </c>
      <c r="O5173" t="s">
        <v>28008</v>
      </c>
      <c r="Q5173" t="str">
        <f t="shared" si="413"/>
        <v>COPY 75c40.dat sel\75c40.dat</v>
      </c>
      <c r="R5173" t="str">
        <f>IF(ISNA(VLOOKUP(B5173,Rendered!$B$1:$C$1000,1,FALSE)),"N","Y")</f>
        <v>N</v>
      </c>
    </row>
    <row r="5174" spans="1:18" hidden="1" x14ac:dyDescent="0.35">
      <c r="A5174" t="s">
        <v>15357</v>
      </c>
      <c r="B5174" t="s">
        <v>15432</v>
      </c>
      <c r="C5174" t="s">
        <v>15433</v>
      </c>
      <c r="D5174" t="s">
        <v>13</v>
      </c>
      <c r="E5174">
        <v>2003</v>
      </c>
      <c r="F5174">
        <v>2003</v>
      </c>
      <c r="J5174">
        <f t="shared" si="409"/>
        <v>0</v>
      </c>
      <c r="K5174" t="str">
        <f>IF(OR(J5174&gt;Ограничения!$B$1,Sheet!G11851&gt;Ограничения!$B$2,Sheet!H11851&gt;Ограничения!$B$2,Sheet!I11851&gt;Ограничения!$B$2,),"Not compatible","Compatible")</f>
        <v>Compatible</v>
      </c>
      <c r="L5174" t="str">
        <f t="shared" si="410"/>
        <v>Модификация</v>
      </c>
      <c r="M5174" s="3">
        <f t="shared" si="411"/>
        <v>1</v>
      </c>
      <c r="N5174" s="3" t="str">
        <f t="shared" si="412"/>
        <v>Y</v>
      </c>
      <c r="O5174" t="s">
        <v>28008</v>
      </c>
      <c r="Q5174" t="str">
        <f t="shared" si="413"/>
        <v>COPY 75c40.dat sel\75c40.dat</v>
      </c>
      <c r="R5174" t="str">
        <f>IF(ISNA(VLOOKUP(B5174,Rendered!$B$1:$C$1000,1,FALSE)),"N","Y")</f>
        <v>N</v>
      </c>
    </row>
    <row r="5175" spans="1:18" hidden="1" x14ac:dyDescent="0.35">
      <c r="A5175" t="s">
        <v>15357</v>
      </c>
      <c r="B5175" t="s">
        <v>15432</v>
      </c>
      <c r="C5175" t="s">
        <v>15433</v>
      </c>
      <c r="D5175" t="s">
        <v>13</v>
      </c>
      <c r="E5175">
        <v>2003</v>
      </c>
      <c r="F5175">
        <v>2003</v>
      </c>
      <c r="J5175">
        <f t="shared" si="409"/>
        <v>0</v>
      </c>
      <c r="K5175" t="str">
        <f>IF(OR(J5175&gt;Ограничения!$B$1,Sheet!G14726&gt;Ограничения!$B$2,Sheet!H14726&gt;Ограничения!$B$2,Sheet!I14726&gt;Ограничения!$B$2,),"Not compatible","Compatible")</f>
        <v>Compatible</v>
      </c>
      <c r="L5175" t="str">
        <f t="shared" si="410"/>
        <v>Модификация</v>
      </c>
      <c r="M5175" s="3">
        <f t="shared" si="411"/>
        <v>1</v>
      </c>
      <c r="N5175" s="3" t="str">
        <f t="shared" si="412"/>
        <v>Y</v>
      </c>
      <c r="O5175" t="s">
        <v>28008</v>
      </c>
      <c r="Q5175" t="str">
        <f t="shared" si="413"/>
        <v>COPY 75c40.dat sel\75c40.dat</v>
      </c>
      <c r="R5175" t="str">
        <f>IF(ISNA(VLOOKUP(B5175,Rendered!$B$1:$C$1000,1,FALSE)),"N","Y")</f>
        <v>N</v>
      </c>
    </row>
    <row r="5176" spans="1:18" hidden="1" x14ac:dyDescent="0.35">
      <c r="A5176" t="s">
        <v>15357</v>
      </c>
      <c r="B5176" t="s">
        <v>15432</v>
      </c>
      <c r="C5176" t="s">
        <v>15433</v>
      </c>
      <c r="D5176" t="s">
        <v>13</v>
      </c>
      <c r="E5176">
        <v>2003</v>
      </c>
      <c r="F5176">
        <v>2003</v>
      </c>
      <c r="J5176">
        <f t="shared" si="409"/>
        <v>0</v>
      </c>
      <c r="K5176" t="str">
        <f>IF(OR(J5176&gt;Ограничения!$B$1,Sheet!G16814&gt;Ограничения!$B$2,Sheet!H16814&gt;Ограничения!$B$2,Sheet!I16814&gt;Ограничения!$B$2,),"Not compatible","Compatible")</f>
        <v>Compatible</v>
      </c>
      <c r="L5176" t="str">
        <f t="shared" si="410"/>
        <v>Модификация</v>
      </c>
      <c r="M5176" s="3">
        <f t="shared" si="411"/>
        <v>0</v>
      </c>
      <c r="N5176" s="3" t="str">
        <f t="shared" si="412"/>
        <v>Y</v>
      </c>
      <c r="O5176" t="s">
        <v>28008</v>
      </c>
      <c r="Q5176" t="str">
        <f t="shared" si="413"/>
        <v>COPY 75c40.dat sel\75c40.dat</v>
      </c>
      <c r="R5176" t="str">
        <f>IF(ISNA(VLOOKUP(B5176,Rendered!$B$1:$C$1000,1,FALSE)),"N","Y")</f>
        <v>N</v>
      </c>
    </row>
    <row r="5177" spans="1:18" hidden="1" x14ac:dyDescent="0.35">
      <c r="A5177" t="s">
        <v>15357</v>
      </c>
      <c r="B5177" t="s">
        <v>15434</v>
      </c>
      <c r="C5177" t="s">
        <v>15435</v>
      </c>
      <c r="D5177" t="s">
        <v>13</v>
      </c>
      <c r="E5177">
        <v>2020</v>
      </c>
      <c r="F5177">
        <v>2020</v>
      </c>
      <c r="J5177">
        <f t="shared" si="409"/>
        <v>0</v>
      </c>
      <c r="K5177" t="str">
        <f>IF(OR(J5177&gt;Ограничения!$B$1,Sheet!G7958&gt;Ограничения!$B$2,Sheet!H7958&gt;Ограничения!$B$2,Sheet!I7958&gt;Ограничения!$B$2,),"Not compatible","Compatible")</f>
        <v>Compatible</v>
      </c>
      <c r="L5177" t="str">
        <f t="shared" si="410"/>
        <v>Модификация</v>
      </c>
      <c r="M5177" s="3">
        <f t="shared" si="411"/>
        <v>1</v>
      </c>
      <c r="N5177" s="3" t="str">
        <f t="shared" si="412"/>
        <v>Y</v>
      </c>
      <c r="O5177" t="s">
        <v>28008</v>
      </c>
      <c r="Q5177" t="str">
        <f t="shared" si="413"/>
        <v>COPY 75c43.dat sel\75c43.dat</v>
      </c>
      <c r="R5177" t="str">
        <f>IF(ISNA(VLOOKUP(B5177,Rendered!$B$1:$C$1000,1,FALSE)),"N","Y")</f>
        <v>N</v>
      </c>
    </row>
    <row r="5178" spans="1:18" hidden="1" x14ac:dyDescent="0.35">
      <c r="A5178" t="s">
        <v>15357</v>
      </c>
      <c r="B5178" t="s">
        <v>15434</v>
      </c>
      <c r="C5178" t="s">
        <v>15435</v>
      </c>
      <c r="D5178" t="s">
        <v>13</v>
      </c>
      <c r="E5178">
        <v>2020</v>
      </c>
      <c r="F5178">
        <v>2020</v>
      </c>
      <c r="J5178">
        <f t="shared" si="409"/>
        <v>0</v>
      </c>
      <c r="K5178" t="str">
        <f>IF(OR(J5178&gt;Ограничения!$B$1,Sheet!G11852&gt;Ограничения!$B$2,Sheet!H11852&gt;Ограничения!$B$2,Sheet!I11852&gt;Ограничения!$B$2,),"Not compatible","Compatible")</f>
        <v>Compatible</v>
      </c>
      <c r="L5178" t="str">
        <f t="shared" si="410"/>
        <v>Модификация</v>
      </c>
      <c r="M5178" s="3">
        <f t="shared" si="411"/>
        <v>1</v>
      </c>
      <c r="N5178" s="3" t="str">
        <f t="shared" si="412"/>
        <v>Y</v>
      </c>
      <c r="O5178" t="s">
        <v>28008</v>
      </c>
      <c r="Q5178" t="str">
        <f t="shared" si="413"/>
        <v>COPY 75c43.dat sel\75c43.dat</v>
      </c>
      <c r="R5178" t="str">
        <f>IF(ISNA(VLOOKUP(B5178,Rendered!$B$1:$C$1000,1,FALSE)),"N","Y")</f>
        <v>N</v>
      </c>
    </row>
    <row r="5179" spans="1:18" hidden="1" x14ac:dyDescent="0.35">
      <c r="A5179" t="s">
        <v>15357</v>
      </c>
      <c r="B5179" t="s">
        <v>15434</v>
      </c>
      <c r="C5179" t="s">
        <v>15435</v>
      </c>
      <c r="D5179" t="s">
        <v>13</v>
      </c>
      <c r="E5179">
        <v>2020</v>
      </c>
      <c r="F5179">
        <v>2020</v>
      </c>
      <c r="J5179">
        <f t="shared" si="409"/>
        <v>0</v>
      </c>
      <c r="K5179" t="str">
        <f>IF(OR(J5179&gt;Ограничения!$B$1,Sheet!G14727&gt;Ограничения!$B$2,Sheet!H14727&gt;Ограничения!$B$2,Sheet!I14727&gt;Ограничения!$B$2,),"Not compatible","Compatible")</f>
        <v>Compatible</v>
      </c>
      <c r="L5179" t="str">
        <f t="shared" si="410"/>
        <v>Модификация</v>
      </c>
      <c r="M5179" s="3">
        <f t="shared" si="411"/>
        <v>1</v>
      </c>
      <c r="N5179" s="3" t="str">
        <f t="shared" si="412"/>
        <v>Y</v>
      </c>
      <c r="O5179" t="s">
        <v>28008</v>
      </c>
      <c r="Q5179" t="str">
        <f t="shared" si="413"/>
        <v>COPY 75c43.dat sel\75c43.dat</v>
      </c>
      <c r="R5179" t="str">
        <f>IF(ISNA(VLOOKUP(B5179,Rendered!$B$1:$C$1000,1,FALSE)),"N","Y")</f>
        <v>N</v>
      </c>
    </row>
    <row r="5180" spans="1:18" hidden="1" x14ac:dyDescent="0.35">
      <c r="A5180" t="s">
        <v>15357</v>
      </c>
      <c r="B5180" t="s">
        <v>15434</v>
      </c>
      <c r="C5180" t="s">
        <v>15435</v>
      </c>
      <c r="D5180" t="s">
        <v>13</v>
      </c>
      <c r="E5180">
        <v>2020</v>
      </c>
      <c r="F5180">
        <v>2020</v>
      </c>
      <c r="J5180">
        <f t="shared" si="409"/>
        <v>0</v>
      </c>
      <c r="K5180" t="str">
        <f>IF(OR(J5180&gt;Ограничения!$B$1,Sheet!G16815&gt;Ограничения!$B$2,Sheet!H16815&gt;Ограничения!$B$2,Sheet!I16815&gt;Ограничения!$B$2,),"Not compatible","Compatible")</f>
        <v>Compatible</v>
      </c>
      <c r="L5180" t="str">
        <f t="shared" si="410"/>
        <v>Модификация</v>
      </c>
      <c r="M5180" s="3">
        <f t="shared" si="411"/>
        <v>0</v>
      </c>
      <c r="N5180" s="3" t="str">
        <f t="shared" si="412"/>
        <v>Y</v>
      </c>
      <c r="O5180" t="s">
        <v>28008</v>
      </c>
      <c r="Q5180" t="str">
        <f t="shared" si="413"/>
        <v>COPY 75c43.dat sel\75c43.dat</v>
      </c>
      <c r="R5180" t="str">
        <f>IF(ISNA(VLOOKUP(B5180,Rendered!$B$1:$C$1000,1,FALSE)),"N","Y")</f>
        <v>N</v>
      </c>
    </row>
    <row r="5181" spans="1:18" hidden="1" x14ac:dyDescent="0.35">
      <c r="A5181" t="s">
        <v>15357</v>
      </c>
      <c r="B5181" t="s">
        <v>15436</v>
      </c>
      <c r="C5181" t="s">
        <v>15437</v>
      </c>
      <c r="D5181" t="s">
        <v>13</v>
      </c>
      <c r="E5181">
        <v>1997</v>
      </c>
      <c r="F5181">
        <v>1999</v>
      </c>
      <c r="J5181">
        <f t="shared" si="409"/>
        <v>0</v>
      </c>
      <c r="K5181" t="str">
        <f>IF(OR(J5181&gt;Ограничения!$B$1,Sheet!G7959&gt;Ограничения!$B$2,Sheet!H7959&gt;Ограничения!$B$2,Sheet!I7959&gt;Ограничения!$B$2,),"Not compatible","Compatible")</f>
        <v>Compatible</v>
      </c>
      <c r="L5181" t="str">
        <f t="shared" si="410"/>
        <v>Модификация</v>
      </c>
      <c r="M5181" s="3">
        <f t="shared" si="411"/>
        <v>1</v>
      </c>
      <c r="N5181" s="3" t="str">
        <f t="shared" si="412"/>
        <v>Y</v>
      </c>
      <c r="O5181" t="s">
        <v>28008</v>
      </c>
      <c r="Q5181" t="str">
        <f t="shared" si="413"/>
        <v>COPY 75c44.dat sel\75c44.dat</v>
      </c>
      <c r="R5181" t="str">
        <f>IF(ISNA(VLOOKUP(B5181,Rendered!$B$1:$C$1000,1,FALSE)),"N","Y")</f>
        <v>N</v>
      </c>
    </row>
    <row r="5182" spans="1:18" hidden="1" x14ac:dyDescent="0.35">
      <c r="A5182" t="s">
        <v>15357</v>
      </c>
      <c r="B5182" t="s">
        <v>15436</v>
      </c>
      <c r="C5182" t="s">
        <v>15437</v>
      </c>
      <c r="D5182" t="s">
        <v>13</v>
      </c>
      <c r="E5182">
        <v>1997</v>
      </c>
      <c r="F5182">
        <v>1999</v>
      </c>
      <c r="J5182">
        <f t="shared" si="409"/>
        <v>0</v>
      </c>
      <c r="K5182" t="str">
        <f>IF(OR(J5182&gt;Ограничения!$B$1,Sheet!G11853&gt;Ограничения!$B$2,Sheet!H11853&gt;Ограничения!$B$2,Sheet!I11853&gt;Ограничения!$B$2,),"Not compatible","Compatible")</f>
        <v>Compatible</v>
      </c>
      <c r="L5182" t="str">
        <f t="shared" si="410"/>
        <v>Модификация</v>
      </c>
      <c r="M5182" s="3">
        <f t="shared" si="411"/>
        <v>1</v>
      </c>
      <c r="N5182" s="3" t="str">
        <f t="shared" si="412"/>
        <v>Y</v>
      </c>
      <c r="O5182" t="s">
        <v>28008</v>
      </c>
      <c r="Q5182" t="str">
        <f t="shared" si="413"/>
        <v>COPY 75c44.dat sel\75c44.dat</v>
      </c>
      <c r="R5182" t="str">
        <f>IF(ISNA(VLOOKUP(B5182,Rendered!$B$1:$C$1000,1,FALSE)),"N","Y")</f>
        <v>N</v>
      </c>
    </row>
    <row r="5183" spans="1:18" hidden="1" x14ac:dyDescent="0.35">
      <c r="A5183" t="s">
        <v>15357</v>
      </c>
      <c r="B5183" t="s">
        <v>15436</v>
      </c>
      <c r="C5183" t="s">
        <v>15437</v>
      </c>
      <c r="D5183" t="s">
        <v>13</v>
      </c>
      <c r="E5183">
        <v>1997</v>
      </c>
      <c r="F5183">
        <v>1999</v>
      </c>
      <c r="J5183">
        <f t="shared" si="409"/>
        <v>0</v>
      </c>
      <c r="K5183" t="str">
        <f>IF(OR(J5183&gt;Ограничения!$B$1,Sheet!G14728&gt;Ограничения!$B$2,Sheet!H14728&gt;Ограничения!$B$2,Sheet!I14728&gt;Ограничения!$B$2,),"Not compatible","Compatible")</f>
        <v>Compatible</v>
      </c>
      <c r="L5183" t="str">
        <f t="shared" si="410"/>
        <v>Модификация</v>
      </c>
      <c r="M5183" s="3">
        <f t="shared" si="411"/>
        <v>1</v>
      </c>
      <c r="N5183" s="3" t="str">
        <f t="shared" si="412"/>
        <v>Y</v>
      </c>
      <c r="O5183" t="s">
        <v>28008</v>
      </c>
      <c r="Q5183" t="str">
        <f t="shared" si="413"/>
        <v>COPY 75c44.dat sel\75c44.dat</v>
      </c>
      <c r="R5183" t="str">
        <f>IF(ISNA(VLOOKUP(B5183,Rendered!$B$1:$C$1000,1,FALSE)),"N","Y")</f>
        <v>N</v>
      </c>
    </row>
    <row r="5184" spans="1:18" hidden="1" x14ac:dyDescent="0.35">
      <c r="A5184" t="s">
        <v>15357</v>
      </c>
      <c r="B5184" t="s">
        <v>15436</v>
      </c>
      <c r="C5184" t="s">
        <v>15437</v>
      </c>
      <c r="D5184" t="s">
        <v>13</v>
      </c>
      <c r="E5184">
        <v>1997</v>
      </c>
      <c r="F5184">
        <v>1999</v>
      </c>
      <c r="J5184">
        <f t="shared" si="409"/>
        <v>0</v>
      </c>
      <c r="K5184" t="str">
        <f>IF(OR(J5184&gt;Ограничения!$B$1,Sheet!G16816&gt;Ограничения!$B$2,Sheet!H16816&gt;Ограничения!$B$2,Sheet!I16816&gt;Ограничения!$B$2,),"Not compatible","Compatible")</f>
        <v>Compatible</v>
      </c>
      <c r="L5184" t="str">
        <f t="shared" si="410"/>
        <v>Модификация</v>
      </c>
      <c r="M5184" s="3">
        <f t="shared" si="411"/>
        <v>0</v>
      </c>
      <c r="N5184" s="3" t="str">
        <f t="shared" si="412"/>
        <v>Y</v>
      </c>
      <c r="O5184" t="s">
        <v>28008</v>
      </c>
      <c r="Q5184" t="str">
        <f t="shared" si="413"/>
        <v>COPY 75c44.dat sel\75c44.dat</v>
      </c>
      <c r="R5184" t="str">
        <f>IF(ISNA(VLOOKUP(B5184,Rendered!$B$1:$C$1000,1,FALSE)),"N","Y")</f>
        <v>N</v>
      </c>
    </row>
    <row r="5185" spans="1:18" hidden="1" x14ac:dyDescent="0.35">
      <c r="A5185" t="s">
        <v>15357</v>
      </c>
      <c r="B5185" t="s">
        <v>15438</v>
      </c>
      <c r="C5185" t="s">
        <v>15439</v>
      </c>
      <c r="D5185" t="s">
        <v>14</v>
      </c>
      <c r="E5185" t="s">
        <v>14</v>
      </c>
      <c r="J5185">
        <f t="shared" si="409"/>
        <v>0</v>
      </c>
      <c r="K5185" t="str">
        <f>IF(OR(J5185&gt;Ограничения!$B$1,Sheet!G7960&gt;Ограничения!$B$2,Sheet!H7960&gt;Ограничения!$B$2,Sheet!I7960&gt;Ограничения!$B$2,),"Not compatible","Compatible")</f>
        <v>Compatible</v>
      </c>
      <c r="L5185" t="str">
        <f t="shared" si="410"/>
        <v>Модификация</v>
      </c>
      <c r="M5185" s="3">
        <f t="shared" si="411"/>
        <v>1</v>
      </c>
      <c r="N5185" s="3" t="str">
        <f t="shared" si="412"/>
        <v>Y</v>
      </c>
      <c r="O5185" t="s">
        <v>28008</v>
      </c>
      <c r="Q5185" t="str">
        <f t="shared" si="413"/>
        <v>COPY 75c45.dat sel\75c45.dat</v>
      </c>
      <c r="R5185" t="str">
        <f>IF(ISNA(VLOOKUP(B5185,Rendered!$B$1:$C$1000,1,FALSE)),"N","Y")</f>
        <v>N</v>
      </c>
    </row>
    <row r="5186" spans="1:18" hidden="1" x14ac:dyDescent="0.35">
      <c r="A5186" t="s">
        <v>15357</v>
      </c>
      <c r="B5186" t="s">
        <v>15438</v>
      </c>
      <c r="C5186" t="s">
        <v>15439</v>
      </c>
      <c r="D5186" t="s">
        <v>14</v>
      </c>
      <c r="E5186" t="s">
        <v>14</v>
      </c>
      <c r="J5186">
        <f t="shared" ref="J5186:J5249" si="414">SUM(G5186:I5186)</f>
        <v>0</v>
      </c>
      <c r="K5186" t="str">
        <f>IF(OR(J5186&gt;Ограничения!$B$1,Sheet!G11854&gt;Ограничения!$B$2,Sheet!H11854&gt;Ограничения!$B$2,Sheet!I11854&gt;Ограничения!$B$2,),"Not compatible","Compatible")</f>
        <v>Compatible</v>
      </c>
      <c r="L5186" t="str">
        <f t="shared" ref="L5186:L5249" si="415">IFERROR(B5186+1-1,"Модификация")</f>
        <v>Модификация</v>
      </c>
      <c r="M5186" s="3">
        <f t="shared" si="411"/>
        <v>1</v>
      </c>
      <c r="N5186" s="3" t="str">
        <f t="shared" si="412"/>
        <v>Y</v>
      </c>
      <c r="O5186" t="s">
        <v>28008</v>
      </c>
      <c r="Q5186" t="str">
        <f t="shared" si="413"/>
        <v>COPY 75c45.dat sel\75c45.dat</v>
      </c>
      <c r="R5186" t="str">
        <f>IF(ISNA(VLOOKUP(B5186,Rendered!$B$1:$C$1000,1,FALSE)),"N","Y")</f>
        <v>N</v>
      </c>
    </row>
    <row r="5187" spans="1:18" hidden="1" x14ac:dyDescent="0.35">
      <c r="A5187" t="s">
        <v>15357</v>
      </c>
      <c r="B5187" t="s">
        <v>15438</v>
      </c>
      <c r="C5187" t="s">
        <v>15439</v>
      </c>
      <c r="D5187" t="s">
        <v>14</v>
      </c>
      <c r="E5187" t="s">
        <v>14</v>
      </c>
      <c r="J5187">
        <f t="shared" si="414"/>
        <v>0</v>
      </c>
      <c r="K5187" t="str">
        <f>IF(OR(J5187&gt;Ограничения!$B$1,Sheet!G14729&gt;Ограничения!$B$2,Sheet!H14729&gt;Ограничения!$B$2,Sheet!I14729&gt;Ограничения!$B$2,),"Not compatible","Compatible")</f>
        <v>Compatible</v>
      </c>
      <c r="L5187" t="str">
        <f t="shared" si="415"/>
        <v>Модификация</v>
      </c>
      <c r="M5187" s="3">
        <f t="shared" ref="M5187:M5250" si="416">IF(ISERR(FIND(C5187,C5188)),0,LEN(C5187)/LEN(C5188))</f>
        <v>1</v>
      </c>
      <c r="N5187" s="3" t="str">
        <f t="shared" ref="N5187:N5250" si="417">IF(OR(M5187&gt;0,M5186&gt;0),"Y","N")</f>
        <v>Y</v>
      </c>
      <c r="O5187" t="s">
        <v>28008</v>
      </c>
      <c r="Q5187" t="str">
        <f t="shared" si="413"/>
        <v>COPY 75c45.dat sel\75c45.dat</v>
      </c>
      <c r="R5187" t="str">
        <f>IF(ISNA(VLOOKUP(B5187,Rendered!$B$1:$C$1000,1,FALSE)),"N","Y")</f>
        <v>N</v>
      </c>
    </row>
    <row r="5188" spans="1:18" hidden="1" x14ac:dyDescent="0.35">
      <c r="A5188" t="s">
        <v>15357</v>
      </c>
      <c r="B5188" t="s">
        <v>15438</v>
      </c>
      <c r="C5188" t="s">
        <v>15439</v>
      </c>
      <c r="D5188" t="s">
        <v>14</v>
      </c>
      <c r="E5188" t="s">
        <v>14</v>
      </c>
      <c r="J5188">
        <f t="shared" si="414"/>
        <v>0</v>
      </c>
      <c r="K5188" t="str">
        <f>IF(OR(J5188&gt;Ограничения!$B$1,Sheet!G16817&gt;Ограничения!$B$2,Sheet!H16817&gt;Ограничения!$B$2,Sheet!I16817&gt;Ограничения!$B$2,),"Not compatible","Compatible")</f>
        <v>Compatible</v>
      </c>
      <c r="L5188" t="str">
        <f t="shared" si="415"/>
        <v>Модификация</v>
      </c>
      <c r="M5188" s="3">
        <f t="shared" si="416"/>
        <v>0</v>
      </c>
      <c r="N5188" s="3" t="str">
        <f t="shared" si="417"/>
        <v>Y</v>
      </c>
      <c r="O5188" t="s">
        <v>28008</v>
      </c>
      <c r="Q5188" t="str">
        <f t="shared" si="413"/>
        <v>COPY 75c45.dat sel\75c45.dat</v>
      </c>
      <c r="R5188" t="str">
        <f>IF(ISNA(VLOOKUP(B5188,Rendered!$B$1:$C$1000,1,FALSE)),"N","Y")</f>
        <v>N</v>
      </c>
    </row>
    <row r="5189" spans="1:18" hidden="1" x14ac:dyDescent="0.35">
      <c r="A5189" t="s">
        <v>15357</v>
      </c>
      <c r="B5189" t="s">
        <v>27882</v>
      </c>
      <c r="C5189" t="s">
        <v>27883</v>
      </c>
      <c r="D5189" t="s">
        <v>13</v>
      </c>
      <c r="E5189">
        <v>2021</v>
      </c>
      <c r="F5189">
        <v>2021</v>
      </c>
      <c r="J5189">
        <f t="shared" si="414"/>
        <v>0</v>
      </c>
      <c r="K5189" t="str">
        <f>IF(OR(J5189&gt;Ограничения!$B$1,Sheet!G16818&gt;Ограничения!$B$2,Sheet!H16818&gt;Ограничения!$B$2,Sheet!I16818&gt;Ограничения!$B$2,),"Not compatible","Compatible")</f>
        <v>Compatible</v>
      </c>
      <c r="L5189" t="str">
        <f t="shared" si="415"/>
        <v>Модификация</v>
      </c>
      <c r="M5189" s="3">
        <f t="shared" si="416"/>
        <v>0</v>
      </c>
      <c r="N5189" s="3" t="str">
        <f t="shared" si="417"/>
        <v>N</v>
      </c>
      <c r="O5189" t="s">
        <v>28008</v>
      </c>
      <c r="Q5189" t="str">
        <f t="shared" si="413"/>
        <v>COPY 75c47.dat sel\75c47.dat</v>
      </c>
      <c r="R5189" t="str">
        <f>IF(ISNA(VLOOKUP(B5189,Rendered!$B$1:$C$1000,1,FALSE)),"N","Y")</f>
        <v>N</v>
      </c>
    </row>
    <row r="5190" spans="1:18" hidden="1" x14ac:dyDescent="0.35">
      <c r="A5190" t="s">
        <v>15357</v>
      </c>
      <c r="B5190" t="s">
        <v>27884</v>
      </c>
      <c r="C5190" t="s">
        <v>27885</v>
      </c>
      <c r="D5190" t="s">
        <v>13</v>
      </c>
      <c r="E5190">
        <v>2009</v>
      </c>
      <c r="F5190">
        <v>2009</v>
      </c>
      <c r="J5190">
        <f t="shared" si="414"/>
        <v>0</v>
      </c>
      <c r="K5190" t="str">
        <f>IF(OR(J5190&gt;Ограничения!$B$1,Sheet!G16819&gt;Ограничения!$B$2,Sheet!H16819&gt;Ограничения!$B$2,Sheet!I16819&gt;Ограничения!$B$2,),"Not compatible","Compatible")</f>
        <v>Compatible</v>
      </c>
      <c r="L5190" t="str">
        <f t="shared" si="415"/>
        <v>Модификация</v>
      </c>
      <c r="M5190" s="3">
        <f t="shared" si="416"/>
        <v>0</v>
      </c>
      <c r="N5190" s="3" t="str">
        <f t="shared" si="417"/>
        <v>N</v>
      </c>
      <c r="O5190" t="s">
        <v>28008</v>
      </c>
      <c r="Q5190" t="str">
        <f t="shared" si="413"/>
        <v>COPY 75c49.dat sel\75c49.dat</v>
      </c>
      <c r="R5190" t="str">
        <f>IF(ISNA(VLOOKUP(B5190,Rendered!$B$1:$C$1000,1,FALSE)),"N","Y")</f>
        <v>N</v>
      </c>
    </row>
    <row r="5191" spans="1:18" hidden="1" x14ac:dyDescent="0.35">
      <c r="A5191" t="s">
        <v>15357</v>
      </c>
      <c r="B5191" t="s">
        <v>15362</v>
      </c>
      <c r="C5191" t="s">
        <v>15363</v>
      </c>
      <c r="D5191" t="s">
        <v>57</v>
      </c>
      <c r="E5191">
        <v>1995</v>
      </c>
      <c r="F5191">
        <v>2017</v>
      </c>
      <c r="J5191">
        <f t="shared" si="414"/>
        <v>0</v>
      </c>
      <c r="K5191" t="str">
        <f>IF(OR(J5191&gt;Ограничения!$B$1,Sheet!G7922&gt;Ограничения!$B$2,Sheet!H7922&gt;Ограничения!$B$2,Sheet!I7922&gt;Ограничения!$B$2,),"Not compatible","Compatible")</f>
        <v>Compatible</v>
      </c>
      <c r="L5191" t="str">
        <f t="shared" si="415"/>
        <v>Модификация</v>
      </c>
      <c r="M5191" s="3">
        <f t="shared" si="416"/>
        <v>1</v>
      </c>
      <c r="N5191" s="3" t="str">
        <f t="shared" si="417"/>
        <v>Y</v>
      </c>
      <c r="O5191" t="s">
        <v>28008</v>
      </c>
      <c r="Q5191" t="str">
        <f t="shared" si="413"/>
        <v>COPY 75c04.dat sel\75c04.dat</v>
      </c>
      <c r="R5191" t="str">
        <f>IF(ISNA(VLOOKUP(B5191,Rendered!$B$1:$C$1000,1,FALSE)),"N","Y")</f>
        <v>N</v>
      </c>
    </row>
    <row r="5192" spans="1:18" hidden="1" x14ac:dyDescent="0.35">
      <c r="A5192" t="s">
        <v>15357</v>
      </c>
      <c r="B5192" t="s">
        <v>15362</v>
      </c>
      <c r="C5192" t="s">
        <v>15363</v>
      </c>
      <c r="D5192" t="s">
        <v>57</v>
      </c>
      <c r="E5192">
        <v>1995</v>
      </c>
      <c r="F5192">
        <v>2017</v>
      </c>
      <c r="J5192">
        <f t="shared" si="414"/>
        <v>0</v>
      </c>
      <c r="K5192" t="str">
        <f>IF(OR(J5192&gt;Ограничения!$B$1,Sheet!G11816&gt;Ограничения!$B$2,Sheet!H11816&gt;Ограничения!$B$2,Sheet!I11816&gt;Ограничения!$B$2,),"Not compatible","Compatible")</f>
        <v>Compatible</v>
      </c>
      <c r="L5192" t="str">
        <f t="shared" si="415"/>
        <v>Модификация</v>
      </c>
      <c r="M5192" s="3">
        <f t="shared" si="416"/>
        <v>1</v>
      </c>
      <c r="N5192" s="3" t="str">
        <f t="shared" si="417"/>
        <v>Y</v>
      </c>
      <c r="O5192" t="s">
        <v>28008</v>
      </c>
      <c r="Q5192" t="str">
        <f t="shared" si="413"/>
        <v>COPY 75c04.dat sel\75c04.dat</v>
      </c>
      <c r="R5192" t="str">
        <f>IF(ISNA(VLOOKUP(B5192,Rendered!$B$1:$C$1000,1,FALSE)),"N","Y")</f>
        <v>N</v>
      </c>
    </row>
    <row r="5193" spans="1:18" hidden="1" x14ac:dyDescent="0.35">
      <c r="A5193" t="s">
        <v>15357</v>
      </c>
      <c r="B5193" t="s">
        <v>15362</v>
      </c>
      <c r="C5193" t="s">
        <v>15363</v>
      </c>
      <c r="D5193" t="s">
        <v>57</v>
      </c>
      <c r="E5193">
        <v>1995</v>
      </c>
      <c r="F5193">
        <v>2017</v>
      </c>
      <c r="J5193">
        <f t="shared" si="414"/>
        <v>0</v>
      </c>
      <c r="K5193" t="str">
        <f>IF(OR(J5193&gt;Ограничения!$B$1,Sheet!G14691&gt;Ограничения!$B$2,Sheet!H14691&gt;Ограничения!$B$2,Sheet!I14691&gt;Ограничения!$B$2,),"Not compatible","Compatible")</f>
        <v>Compatible</v>
      </c>
      <c r="L5193" t="str">
        <f t="shared" si="415"/>
        <v>Модификация</v>
      </c>
      <c r="M5193" s="3">
        <f t="shared" si="416"/>
        <v>1</v>
      </c>
      <c r="N5193" s="3" t="str">
        <f t="shared" si="417"/>
        <v>Y</v>
      </c>
      <c r="O5193" t="s">
        <v>28008</v>
      </c>
      <c r="Q5193" t="str">
        <f t="shared" si="413"/>
        <v>COPY 75c04.dat sel\75c04.dat</v>
      </c>
      <c r="R5193" t="str">
        <f>IF(ISNA(VLOOKUP(B5193,Rendered!$B$1:$C$1000,1,FALSE)),"N","Y")</f>
        <v>N</v>
      </c>
    </row>
    <row r="5194" spans="1:18" hidden="1" x14ac:dyDescent="0.35">
      <c r="A5194" t="s">
        <v>15357</v>
      </c>
      <c r="B5194" t="s">
        <v>15362</v>
      </c>
      <c r="C5194" t="s">
        <v>15363</v>
      </c>
      <c r="D5194" t="s">
        <v>57</v>
      </c>
      <c r="E5194">
        <v>1995</v>
      </c>
      <c r="F5194">
        <v>2017</v>
      </c>
      <c r="J5194">
        <f t="shared" si="414"/>
        <v>0</v>
      </c>
      <c r="K5194" t="str">
        <f>IF(OR(J5194&gt;Ограничения!$B$1,Sheet!G16779&gt;Ограничения!$B$2,Sheet!H16779&gt;Ограничения!$B$2,Sheet!I16779&gt;Ограничения!$B$2,),"Not compatible","Compatible")</f>
        <v>Compatible</v>
      </c>
      <c r="L5194" t="str">
        <f t="shared" si="415"/>
        <v>Модификация</v>
      </c>
      <c r="M5194" s="3">
        <f t="shared" si="416"/>
        <v>0</v>
      </c>
      <c r="N5194" s="3" t="str">
        <f t="shared" si="417"/>
        <v>Y</v>
      </c>
      <c r="O5194" t="s">
        <v>28008</v>
      </c>
      <c r="Q5194" t="str">
        <f t="shared" si="413"/>
        <v>COPY 75c04.dat sel\75c04.dat</v>
      </c>
      <c r="R5194" t="str">
        <f>IF(ISNA(VLOOKUP(B5194,Rendered!$B$1:$C$1000,1,FALSE)),"N","Y")</f>
        <v>N</v>
      </c>
    </row>
    <row r="5195" spans="1:18" hidden="1" x14ac:dyDescent="0.35">
      <c r="A5195" t="s">
        <v>15357</v>
      </c>
      <c r="B5195" t="s">
        <v>27886</v>
      </c>
      <c r="C5195" t="s">
        <v>27887</v>
      </c>
      <c r="D5195" t="s">
        <v>13</v>
      </c>
      <c r="E5195">
        <v>1999</v>
      </c>
      <c r="F5195">
        <v>1999</v>
      </c>
      <c r="J5195">
        <f t="shared" si="414"/>
        <v>0</v>
      </c>
      <c r="K5195" t="str">
        <f>IF(OR(J5195&gt;Ограничения!$B$1,Sheet!G16820&gt;Ограничения!$B$2,Sheet!H16820&gt;Ограничения!$B$2,Sheet!I16820&gt;Ограничения!$B$2,),"Not compatible","Compatible")</f>
        <v>Compatible</v>
      </c>
      <c r="L5195" t="str">
        <f t="shared" si="415"/>
        <v>Модификация</v>
      </c>
      <c r="M5195" s="3">
        <f t="shared" si="416"/>
        <v>0</v>
      </c>
      <c r="N5195" s="3" t="str">
        <f t="shared" si="417"/>
        <v>N</v>
      </c>
      <c r="O5195" t="s">
        <v>28008</v>
      </c>
      <c r="Q5195" t="str">
        <f t="shared" si="413"/>
        <v>COPY 75c53.dat sel\75c53.dat</v>
      </c>
      <c r="R5195" t="str">
        <f>IF(ISNA(VLOOKUP(B5195,Rendered!$B$1:$C$1000,1,FALSE)),"N","Y")</f>
        <v>N</v>
      </c>
    </row>
    <row r="5196" spans="1:18" hidden="1" x14ac:dyDescent="0.35">
      <c r="A5196" t="s">
        <v>15357</v>
      </c>
      <c r="B5196" t="s">
        <v>15364</v>
      </c>
      <c r="C5196" t="s">
        <v>15365</v>
      </c>
      <c r="D5196" t="s">
        <v>52</v>
      </c>
      <c r="E5196">
        <v>1991</v>
      </c>
      <c r="F5196">
        <v>2004</v>
      </c>
      <c r="J5196">
        <f t="shared" si="414"/>
        <v>0</v>
      </c>
      <c r="K5196" t="str">
        <f>IF(OR(J5196&gt;Ограничения!$B$1,Sheet!G7923&gt;Ограничения!$B$2,Sheet!H7923&gt;Ограничения!$B$2,Sheet!I7923&gt;Ограничения!$B$2,),"Not compatible","Compatible")</f>
        <v>Compatible</v>
      </c>
      <c r="L5196" t="str">
        <f t="shared" si="415"/>
        <v>Модификация</v>
      </c>
      <c r="M5196" s="3">
        <f t="shared" si="416"/>
        <v>1</v>
      </c>
      <c r="N5196" s="3" t="str">
        <f t="shared" si="417"/>
        <v>Y</v>
      </c>
      <c r="O5196" t="s">
        <v>28008</v>
      </c>
      <c r="Q5196" t="str">
        <f t="shared" si="413"/>
        <v>COPY 75c05.dat sel\75c05.dat</v>
      </c>
      <c r="R5196" t="str">
        <f>IF(ISNA(VLOOKUP(B5196,Rendered!$B$1:$C$1000,1,FALSE)),"N","Y")</f>
        <v>N</v>
      </c>
    </row>
    <row r="5197" spans="1:18" hidden="1" x14ac:dyDescent="0.35">
      <c r="A5197" t="s">
        <v>15357</v>
      </c>
      <c r="B5197" t="s">
        <v>15364</v>
      </c>
      <c r="C5197" t="s">
        <v>15365</v>
      </c>
      <c r="D5197" t="s">
        <v>52</v>
      </c>
      <c r="E5197">
        <v>1991</v>
      </c>
      <c r="F5197">
        <v>2004</v>
      </c>
      <c r="J5197">
        <f t="shared" si="414"/>
        <v>0</v>
      </c>
      <c r="K5197" t="str">
        <f>IF(OR(J5197&gt;Ограничения!$B$1,Sheet!G11817&gt;Ограничения!$B$2,Sheet!H11817&gt;Ограничения!$B$2,Sheet!I11817&gt;Ограничения!$B$2,),"Not compatible","Compatible")</f>
        <v>Compatible</v>
      </c>
      <c r="L5197" t="str">
        <f t="shared" si="415"/>
        <v>Модификация</v>
      </c>
      <c r="M5197" s="3">
        <f t="shared" si="416"/>
        <v>1</v>
      </c>
      <c r="N5197" s="3" t="str">
        <f t="shared" si="417"/>
        <v>Y</v>
      </c>
      <c r="O5197" t="s">
        <v>28008</v>
      </c>
      <c r="Q5197" t="str">
        <f t="shared" si="413"/>
        <v>COPY 75c05.dat sel\75c05.dat</v>
      </c>
      <c r="R5197" t="str">
        <f>IF(ISNA(VLOOKUP(B5197,Rendered!$B$1:$C$1000,1,FALSE)),"N","Y")</f>
        <v>N</v>
      </c>
    </row>
    <row r="5198" spans="1:18" hidden="1" x14ac:dyDescent="0.35">
      <c r="A5198" t="s">
        <v>15357</v>
      </c>
      <c r="B5198" t="s">
        <v>15364</v>
      </c>
      <c r="C5198" t="s">
        <v>15365</v>
      </c>
      <c r="D5198" t="s">
        <v>52</v>
      </c>
      <c r="E5198">
        <v>1991</v>
      </c>
      <c r="F5198">
        <v>2004</v>
      </c>
      <c r="J5198">
        <f t="shared" si="414"/>
        <v>0</v>
      </c>
      <c r="K5198" t="str">
        <f>IF(OR(J5198&gt;Ограничения!$B$1,Sheet!G14692&gt;Ограничения!$B$2,Sheet!H14692&gt;Ограничения!$B$2,Sheet!I14692&gt;Ограничения!$B$2,),"Not compatible","Compatible")</f>
        <v>Compatible</v>
      </c>
      <c r="L5198" t="str">
        <f t="shared" si="415"/>
        <v>Модификация</v>
      </c>
      <c r="M5198" s="3">
        <f t="shared" si="416"/>
        <v>1</v>
      </c>
      <c r="N5198" s="3" t="str">
        <f t="shared" si="417"/>
        <v>Y</v>
      </c>
      <c r="O5198" t="s">
        <v>28008</v>
      </c>
      <c r="Q5198" t="str">
        <f t="shared" si="413"/>
        <v>COPY 75c05.dat sel\75c05.dat</v>
      </c>
      <c r="R5198" t="str">
        <f>IF(ISNA(VLOOKUP(B5198,Rendered!$B$1:$C$1000,1,FALSE)),"N","Y")</f>
        <v>N</v>
      </c>
    </row>
    <row r="5199" spans="1:18" hidden="1" x14ac:dyDescent="0.35">
      <c r="A5199" t="s">
        <v>15357</v>
      </c>
      <c r="B5199" t="s">
        <v>15364</v>
      </c>
      <c r="C5199" t="s">
        <v>15365</v>
      </c>
      <c r="D5199" t="s">
        <v>52</v>
      </c>
      <c r="E5199">
        <v>1991</v>
      </c>
      <c r="F5199">
        <v>2004</v>
      </c>
      <c r="J5199">
        <f t="shared" si="414"/>
        <v>0</v>
      </c>
      <c r="K5199" t="str">
        <f>IF(OR(J5199&gt;Ограничения!$B$1,Sheet!G16780&gt;Ограничения!$B$2,Sheet!H16780&gt;Ограничения!$B$2,Sheet!I16780&gt;Ограничения!$B$2,),"Not compatible","Compatible")</f>
        <v>Compatible</v>
      </c>
      <c r="L5199" t="str">
        <f t="shared" si="415"/>
        <v>Модификация</v>
      </c>
      <c r="M5199" s="3">
        <f t="shared" si="416"/>
        <v>0</v>
      </c>
      <c r="N5199" s="3" t="str">
        <f t="shared" si="417"/>
        <v>Y</v>
      </c>
      <c r="O5199" t="s">
        <v>28008</v>
      </c>
      <c r="Q5199" t="str">
        <f t="shared" si="413"/>
        <v>COPY 75c05.dat sel\75c05.dat</v>
      </c>
      <c r="R5199" t="str">
        <f>IF(ISNA(VLOOKUP(B5199,Rendered!$B$1:$C$1000,1,FALSE)),"N","Y")</f>
        <v>N</v>
      </c>
    </row>
    <row r="5200" spans="1:18" hidden="1" x14ac:dyDescent="0.35">
      <c r="A5200" t="s">
        <v>15357</v>
      </c>
      <c r="B5200" t="s">
        <v>27888</v>
      </c>
      <c r="C5200" t="s">
        <v>27889</v>
      </c>
      <c r="D5200" t="s">
        <v>27</v>
      </c>
      <c r="E5200">
        <v>2007</v>
      </c>
      <c r="F5200">
        <v>2008</v>
      </c>
      <c r="J5200">
        <f t="shared" si="414"/>
        <v>0</v>
      </c>
      <c r="K5200" t="str">
        <f>IF(OR(J5200&gt;Ограничения!$B$1,Sheet!G16821&gt;Ограничения!$B$2,Sheet!H16821&gt;Ограничения!$B$2,Sheet!I16821&gt;Ограничения!$B$2,),"Not compatible","Compatible")</f>
        <v>Compatible</v>
      </c>
      <c r="L5200" t="str">
        <f t="shared" si="415"/>
        <v>Модификация</v>
      </c>
      <c r="M5200" s="3">
        <f t="shared" si="416"/>
        <v>0</v>
      </c>
      <c r="N5200" s="3" t="str">
        <f t="shared" si="417"/>
        <v>N</v>
      </c>
      <c r="O5200" t="s">
        <v>28008</v>
      </c>
      <c r="Q5200" t="str">
        <f t="shared" si="413"/>
        <v>COPY 75c66.dat sel\75c66.dat</v>
      </c>
      <c r="R5200" t="str">
        <f>IF(ISNA(VLOOKUP(B5200,Rendered!$B$1:$C$1000,1,FALSE)),"N","Y")</f>
        <v>N</v>
      </c>
    </row>
    <row r="5201" spans="1:18" hidden="1" x14ac:dyDescent="0.35">
      <c r="A5201" t="s">
        <v>15357</v>
      </c>
      <c r="B5201" t="s">
        <v>15366</v>
      </c>
      <c r="C5201" t="s">
        <v>15367</v>
      </c>
      <c r="D5201" t="s">
        <v>35</v>
      </c>
      <c r="E5201">
        <v>1991</v>
      </c>
      <c r="F5201">
        <v>2021</v>
      </c>
      <c r="J5201">
        <f t="shared" si="414"/>
        <v>0</v>
      </c>
      <c r="K5201" t="str">
        <f>IF(OR(J5201&gt;Ограничения!$B$1,Sheet!G7924&gt;Ограничения!$B$2,Sheet!H7924&gt;Ограничения!$B$2,Sheet!I7924&gt;Ограничения!$B$2,),"Not compatible","Compatible")</f>
        <v>Compatible</v>
      </c>
      <c r="L5201" t="str">
        <f t="shared" si="415"/>
        <v>Модификация</v>
      </c>
      <c r="M5201" s="3">
        <f t="shared" si="416"/>
        <v>1</v>
      </c>
      <c r="N5201" s="3" t="str">
        <f t="shared" si="417"/>
        <v>Y</v>
      </c>
      <c r="O5201" t="s">
        <v>28008</v>
      </c>
      <c r="Q5201" t="str">
        <f t="shared" si="413"/>
        <v>COPY 75c06.dat sel\75c06.dat</v>
      </c>
      <c r="R5201" t="str">
        <f>IF(ISNA(VLOOKUP(B5201,Rendered!$B$1:$C$1000,1,FALSE)),"N","Y")</f>
        <v>N</v>
      </c>
    </row>
    <row r="5202" spans="1:18" hidden="1" x14ac:dyDescent="0.35">
      <c r="A5202" t="s">
        <v>15357</v>
      </c>
      <c r="B5202" t="s">
        <v>15366</v>
      </c>
      <c r="C5202" t="s">
        <v>15367</v>
      </c>
      <c r="D5202" t="s">
        <v>35</v>
      </c>
      <c r="E5202">
        <v>1991</v>
      </c>
      <c r="F5202">
        <v>2021</v>
      </c>
      <c r="J5202">
        <f t="shared" si="414"/>
        <v>0</v>
      </c>
      <c r="K5202" t="str">
        <f>IF(OR(J5202&gt;Ограничения!$B$1,Sheet!G11818&gt;Ограничения!$B$2,Sheet!H11818&gt;Ограничения!$B$2,Sheet!I11818&gt;Ограничения!$B$2,),"Not compatible","Compatible")</f>
        <v>Compatible</v>
      </c>
      <c r="L5202" t="str">
        <f t="shared" si="415"/>
        <v>Модификация</v>
      </c>
      <c r="M5202" s="3">
        <f t="shared" si="416"/>
        <v>1</v>
      </c>
      <c r="N5202" s="3" t="str">
        <f t="shared" si="417"/>
        <v>Y</v>
      </c>
      <c r="O5202" t="s">
        <v>28008</v>
      </c>
      <c r="Q5202" t="str">
        <f t="shared" si="413"/>
        <v>COPY 75c06.dat sel\75c06.dat</v>
      </c>
      <c r="R5202" t="str">
        <f>IF(ISNA(VLOOKUP(B5202,Rendered!$B$1:$C$1000,1,FALSE)),"N","Y")</f>
        <v>N</v>
      </c>
    </row>
    <row r="5203" spans="1:18" hidden="1" x14ac:dyDescent="0.35">
      <c r="A5203" t="s">
        <v>15357</v>
      </c>
      <c r="B5203" t="s">
        <v>15366</v>
      </c>
      <c r="C5203" t="s">
        <v>15367</v>
      </c>
      <c r="D5203" t="s">
        <v>35</v>
      </c>
      <c r="E5203">
        <v>1991</v>
      </c>
      <c r="F5203">
        <v>2021</v>
      </c>
      <c r="J5203">
        <f t="shared" si="414"/>
        <v>0</v>
      </c>
      <c r="K5203" t="str">
        <f>IF(OR(J5203&gt;Ограничения!$B$1,Sheet!G14693&gt;Ограничения!$B$2,Sheet!H14693&gt;Ограничения!$B$2,Sheet!I14693&gt;Ограничения!$B$2,),"Not compatible","Compatible")</f>
        <v>Compatible</v>
      </c>
      <c r="L5203" t="str">
        <f t="shared" si="415"/>
        <v>Модификация</v>
      </c>
      <c r="M5203" s="3">
        <f t="shared" si="416"/>
        <v>1</v>
      </c>
      <c r="N5203" s="3" t="str">
        <f t="shared" si="417"/>
        <v>Y</v>
      </c>
      <c r="O5203" t="s">
        <v>28008</v>
      </c>
      <c r="Q5203" t="str">
        <f t="shared" si="413"/>
        <v>COPY 75c06.dat sel\75c06.dat</v>
      </c>
      <c r="R5203" t="str">
        <f>IF(ISNA(VLOOKUP(B5203,Rendered!$B$1:$C$1000,1,FALSE)),"N","Y")</f>
        <v>N</v>
      </c>
    </row>
    <row r="5204" spans="1:18" hidden="1" x14ac:dyDescent="0.35">
      <c r="A5204" t="s">
        <v>15357</v>
      </c>
      <c r="B5204" t="s">
        <v>15366</v>
      </c>
      <c r="C5204" t="s">
        <v>15367</v>
      </c>
      <c r="D5204" t="s">
        <v>35</v>
      </c>
      <c r="E5204">
        <v>1991</v>
      </c>
      <c r="F5204">
        <v>2021</v>
      </c>
      <c r="J5204">
        <f t="shared" si="414"/>
        <v>0</v>
      </c>
      <c r="K5204" t="str">
        <f>IF(OR(J5204&gt;Ограничения!$B$1,Sheet!G16781&gt;Ограничения!$B$2,Sheet!H16781&gt;Ограничения!$B$2,Sheet!I16781&gt;Ограничения!$B$2,),"Not compatible","Compatible")</f>
        <v>Compatible</v>
      </c>
      <c r="L5204" t="str">
        <f t="shared" si="415"/>
        <v>Модификация</v>
      </c>
      <c r="M5204" s="3">
        <f t="shared" si="416"/>
        <v>0</v>
      </c>
      <c r="N5204" s="3" t="str">
        <f t="shared" si="417"/>
        <v>Y</v>
      </c>
      <c r="O5204" t="s">
        <v>28008</v>
      </c>
      <c r="Q5204" t="str">
        <f t="shared" si="413"/>
        <v>COPY 75c06.dat sel\75c06.dat</v>
      </c>
      <c r="R5204" t="str">
        <f>IF(ISNA(VLOOKUP(B5204,Rendered!$B$1:$C$1000,1,FALSE)),"N","Y")</f>
        <v>N</v>
      </c>
    </row>
    <row r="5205" spans="1:18" hidden="1" x14ac:dyDescent="0.35">
      <c r="A5205" t="s">
        <v>15357</v>
      </c>
      <c r="B5205" t="s">
        <v>15368</v>
      </c>
      <c r="C5205" t="s">
        <v>15369</v>
      </c>
      <c r="D5205" t="s">
        <v>58</v>
      </c>
      <c r="E5205">
        <v>1992</v>
      </c>
      <c r="F5205">
        <v>2021</v>
      </c>
      <c r="J5205">
        <f t="shared" si="414"/>
        <v>0</v>
      </c>
      <c r="K5205" t="str">
        <f>IF(OR(J5205&gt;Ограничения!$B$1,Sheet!G7925&gt;Ограничения!$B$2,Sheet!H7925&gt;Ограничения!$B$2,Sheet!I7925&gt;Ограничения!$B$2,),"Not compatible","Compatible")</f>
        <v>Compatible</v>
      </c>
      <c r="L5205" t="str">
        <f t="shared" si="415"/>
        <v>Модификация</v>
      </c>
      <c r="M5205" s="3">
        <f t="shared" si="416"/>
        <v>1</v>
      </c>
      <c r="N5205" s="3" t="str">
        <f t="shared" si="417"/>
        <v>Y</v>
      </c>
      <c r="O5205" t="s">
        <v>28008</v>
      </c>
      <c r="Q5205" t="str">
        <f t="shared" si="413"/>
        <v>COPY 75c07.dat sel\75c07.dat</v>
      </c>
      <c r="R5205" t="str">
        <f>IF(ISNA(VLOOKUP(B5205,Rendered!$B$1:$C$1000,1,FALSE)),"N","Y")</f>
        <v>N</v>
      </c>
    </row>
    <row r="5206" spans="1:18" hidden="1" x14ac:dyDescent="0.35">
      <c r="A5206" t="s">
        <v>15357</v>
      </c>
      <c r="B5206" t="s">
        <v>15368</v>
      </c>
      <c r="C5206" t="s">
        <v>15369</v>
      </c>
      <c r="D5206" t="s">
        <v>58</v>
      </c>
      <c r="E5206">
        <v>1992</v>
      </c>
      <c r="F5206">
        <v>2021</v>
      </c>
      <c r="J5206">
        <f t="shared" si="414"/>
        <v>0</v>
      </c>
      <c r="K5206" t="str">
        <f>IF(OR(J5206&gt;Ограничения!$B$1,Sheet!G11819&gt;Ограничения!$B$2,Sheet!H11819&gt;Ограничения!$B$2,Sheet!I11819&gt;Ограничения!$B$2,),"Not compatible","Compatible")</f>
        <v>Compatible</v>
      </c>
      <c r="L5206" t="str">
        <f t="shared" si="415"/>
        <v>Модификация</v>
      </c>
      <c r="M5206" s="3">
        <f t="shared" si="416"/>
        <v>1</v>
      </c>
      <c r="N5206" s="3" t="str">
        <f t="shared" si="417"/>
        <v>Y</v>
      </c>
      <c r="O5206" t="s">
        <v>28008</v>
      </c>
      <c r="Q5206" t="str">
        <f t="shared" si="413"/>
        <v>COPY 75c07.dat sel\75c07.dat</v>
      </c>
      <c r="R5206" t="str">
        <f>IF(ISNA(VLOOKUP(B5206,Rendered!$B$1:$C$1000,1,FALSE)),"N","Y")</f>
        <v>N</v>
      </c>
    </row>
    <row r="5207" spans="1:18" hidden="1" x14ac:dyDescent="0.35">
      <c r="A5207" t="s">
        <v>15357</v>
      </c>
      <c r="B5207" t="s">
        <v>15368</v>
      </c>
      <c r="C5207" t="s">
        <v>15369</v>
      </c>
      <c r="D5207" t="s">
        <v>58</v>
      </c>
      <c r="E5207">
        <v>1992</v>
      </c>
      <c r="F5207">
        <v>2021</v>
      </c>
      <c r="J5207">
        <f t="shared" si="414"/>
        <v>0</v>
      </c>
      <c r="K5207" t="str">
        <f>IF(OR(J5207&gt;Ограничения!$B$1,Sheet!G14694&gt;Ограничения!$B$2,Sheet!H14694&gt;Ограничения!$B$2,Sheet!I14694&gt;Ограничения!$B$2,),"Not compatible","Compatible")</f>
        <v>Compatible</v>
      </c>
      <c r="L5207" t="str">
        <f t="shared" si="415"/>
        <v>Модификация</v>
      </c>
      <c r="M5207" s="3">
        <f t="shared" si="416"/>
        <v>1</v>
      </c>
      <c r="N5207" s="3" t="str">
        <f t="shared" si="417"/>
        <v>Y</v>
      </c>
      <c r="O5207" t="s">
        <v>28008</v>
      </c>
      <c r="Q5207" t="str">
        <f t="shared" si="413"/>
        <v>COPY 75c07.dat sel\75c07.dat</v>
      </c>
      <c r="R5207" t="str">
        <f>IF(ISNA(VLOOKUP(B5207,Rendered!$B$1:$C$1000,1,FALSE)),"N","Y")</f>
        <v>N</v>
      </c>
    </row>
    <row r="5208" spans="1:18" hidden="1" x14ac:dyDescent="0.35">
      <c r="A5208" t="s">
        <v>15357</v>
      </c>
      <c r="B5208" t="s">
        <v>15368</v>
      </c>
      <c r="C5208" t="s">
        <v>15369</v>
      </c>
      <c r="D5208" t="s">
        <v>58</v>
      </c>
      <c r="E5208">
        <v>1992</v>
      </c>
      <c r="F5208">
        <v>2021</v>
      </c>
      <c r="J5208">
        <f t="shared" si="414"/>
        <v>0</v>
      </c>
      <c r="K5208" t="str">
        <f>IF(OR(J5208&gt;Ограничения!$B$1,Sheet!G16782&gt;Ограничения!$B$2,Sheet!H16782&gt;Ограничения!$B$2,Sheet!I16782&gt;Ограничения!$B$2,),"Not compatible","Compatible")</f>
        <v>Compatible</v>
      </c>
      <c r="L5208" t="str">
        <f t="shared" si="415"/>
        <v>Модификация</v>
      </c>
      <c r="M5208" s="3">
        <f t="shared" si="416"/>
        <v>0</v>
      </c>
      <c r="N5208" s="3" t="str">
        <f t="shared" si="417"/>
        <v>Y</v>
      </c>
      <c r="O5208" t="s">
        <v>28008</v>
      </c>
      <c r="Q5208" t="str">
        <f t="shared" si="413"/>
        <v>COPY 75c07.dat sel\75c07.dat</v>
      </c>
      <c r="R5208" t="str">
        <f>IF(ISNA(VLOOKUP(B5208,Rendered!$B$1:$C$1000,1,FALSE)),"N","Y")</f>
        <v>N</v>
      </c>
    </row>
    <row r="5209" spans="1:18" hidden="1" x14ac:dyDescent="0.35">
      <c r="A5209" t="s">
        <v>15357</v>
      </c>
      <c r="B5209" t="s">
        <v>15370</v>
      </c>
      <c r="C5209" t="s">
        <v>15371</v>
      </c>
      <c r="D5209" t="s">
        <v>38</v>
      </c>
      <c r="E5209">
        <v>1992</v>
      </c>
      <c r="F5209">
        <v>2022</v>
      </c>
      <c r="J5209">
        <f t="shared" si="414"/>
        <v>0</v>
      </c>
      <c r="K5209" t="str">
        <f>IF(OR(J5209&gt;Ограничения!$B$1,Sheet!G7926&gt;Ограничения!$B$2,Sheet!H7926&gt;Ограничения!$B$2,Sheet!I7926&gt;Ограничения!$B$2,),"Not compatible","Compatible")</f>
        <v>Compatible</v>
      </c>
      <c r="L5209" t="str">
        <f t="shared" si="415"/>
        <v>Модификация</v>
      </c>
      <c r="M5209" s="3">
        <f t="shared" si="416"/>
        <v>1</v>
      </c>
      <c r="N5209" s="3" t="str">
        <f t="shared" si="417"/>
        <v>Y</v>
      </c>
      <c r="O5209" t="s">
        <v>28008</v>
      </c>
      <c r="Q5209" t="str">
        <f t="shared" si="413"/>
        <v>COPY 75c08.dat sel\75c08.dat</v>
      </c>
      <c r="R5209" t="str">
        <f>IF(ISNA(VLOOKUP(B5209,Rendered!$B$1:$C$1000,1,FALSE)),"N","Y")</f>
        <v>N</v>
      </c>
    </row>
    <row r="5210" spans="1:18" hidden="1" x14ac:dyDescent="0.35">
      <c r="A5210" t="s">
        <v>15357</v>
      </c>
      <c r="B5210" t="s">
        <v>15370</v>
      </c>
      <c r="C5210" t="s">
        <v>15371</v>
      </c>
      <c r="D5210" t="s">
        <v>38</v>
      </c>
      <c r="E5210">
        <v>1992</v>
      </c>
      <c r="F5210">
        <v>2022</v>
      </c>
      <c r="J5210">
        <f t="shared" si="414"/>
        <v>0</v>
      </c>
      <c r="K5210" t="str">
        <f>IF(OR(J5210&gt;Ограничения!$B$1,Sheet!G11820&gt;Ограничения!$B$2,Sheet!H11820&gt;Ограничения!$B$2,Sheet!I11820&gt;Ограничения!$B$2,),"Not compatible","Compatible")</f>
        <v>Compatible</v>
      </c>
      <c r="L5210" t="str">
        <f t="shared" si="415"/>
        <v>Модификация</v>
      </c>
      <c r="M5210" s="3">
        <f t="shared" si="416"/>
        <v>1</v>
      </c>
      <c r="N5210" s="3" t="str">
        <f t="shared" si="417"/>
        <v>Y</v>
      </c>
      <c r="O5210" t="s">
        <v>28008</v>
      </c>
      <c r="Q5210" t="str">
        <f t="shared" si="413"/>
        <v>COPY 75c08.dat sel\75c08.dat</v>
      </c>
      <c r="R5210" t="str">
        <f>IF(ISNA(VLOOKUP(B5210,Rendered!$B$1:$C$1000,1,FALSE)),"N","Y")</f>
        <v>N</v>
      </c>
    </row>
    <row r="5211" spans="1:18" hidden="1" x14ac:dyDescent="0.35">
      <c r="A5211" t="s">
        <v>15357</v>
      </c>
      <c r="B5211" t="s">
        <v>15370</v>
      </c>
      <c r="C5211" t="s">
        <v>15371</v>
      </c>
      <c r="D5211" t="s">
        <v>38</v>
      </c>
      <c r="E5211">
        <v>1992</v>
      </c>
      <c r="F5211">
        <v>2022</v>
      </c>
      <c r="J5211">
        <f t="shared" si="414"/>
        <v>0</v>
      </c>
      <c r="K5211" t="str">
        <f>IF(OR(J5211&gt;Ограничения!$B$1,Sheet!G14695&gt;Ограничения!$B$2,Sheet!H14695&gt;Ограничения!$B$2,Sheet!I14695&gt;Ограничения!$B$2,),"Not compatible","Compatible")</f>
        <v>Compatible</v>
      </c>
      <c r="L5211" t="str">
        <f t="shared" si="415"/>
        <v>Модификация</v>
      </c>
      <c r="M5211" s="3">
        <f t="shared" si="416"/>
        <v>1</v>
      </c>
      <c r="N5211" s="3" t="str">
        <f t="shared" si="417"/>
        <v>Y</v>
      </c>
      <c r="O5211" t="s">
        <v>28008</v>
      </c>
      <c r="Q5211" t="str">
        <f t="shared" si="413"/>
        <v>COPY 75c08.dat sel\75c08.dat</v>
      </c>
      <c r="R5211" t="str">
        <f>IF(ISNA(VLOOKUP(B5211,Rendered!$B$1:$C$1000,1,FALSE)),"N","Y")</f>
        <v>N</v>
      </c>
    </row>
    <row r="5212" spans="1:18" hidden="1" x14ac:dyDescent="0.35">
      <c r="A5212" t="s">
        <v>15357</v>
      </c>
      <c r="B5212" t="s">
        <v>15370</v>
      </c>
      <c r="C5212" t="s">
        <v>15371</v>
      </c>
      <c r="D5212" t="s">
        <v>38</v>
      </c>
      <c r="E5212">
        <v>1992</v>
      </c>
      <c r="F5212">
        <v>2022</v>
      </c>
      <c r="J5212">
        <f t="shared" si="414"/>
        <v>0</v>
      </c>
      <c r="K5212" t="str">
        <f>IF(OR(J5212&gt;Ограничения!$B$1,Sheet!G16783&gt;Ограничения!$B$2,Sheet!H16783&gt;Ограничения!$B$2,Sheet!I16783&gt;Ограничения!$B$2,),"Not compatible","Compatible")</f>
        <v>Compatible</v>
      </c>
      <c r="L5212" t="str">
        <f t="shared" si="415"/>
        <v>Модификация</v>
      </c>
      <c r="M5212" s="3">
        <f t="shared" si="416"/>
        <v>0</v>
      </c>
      <c r="N5212" s="3" t="str">
        <f t="shared" si="417"/>
        <v>Y</v>
      </c>
      <c r="O5212" t="s">
        <v>28008</v>
      </c>
      <c r="Q5212" t="str">
        <f t="shared" si="413"/>
        <v>COPY 75c08.dat sel\75c08.dat</v>
      </c>
      <c r="R5212" t="str">
        <f>IF(ISNA(VLOOKUP(B5212,Rendered!$B$1:$C$1000,1,FALSE)),"N","Y")</f>
        <v>N</v>
      </c>
    </row>
    <row r="5213" spans="1:18" hidden="1" x14ac:dyDescent="0.35">
      <c r="A5213" t="s">
        <v>15357</v>
      </c>
      <c r="B5213" t="s">
        <v>15372</v>
      </c>
      <c r="C5213" t="s">
        <v>15373</v>
      </c>
      <c r="D5213" t="s">
        <v>59</v>
      </c>
      <c r="E5213">
        <v>1992</v>
      </c>
      <c r="F5213">
        <v>2022</v>
      </c>
      <c r="J5213">
        <f t="shared" si="414"/>
        <v>0</v>
      </c>
      <c r="K5213" t="str">
        <f>IF(OR(J5213&gt;Ограничения!$B$1,Sheet!G7927&gt;Ограничения!$B$2,Sheet!H7927&gt;Ограничения!$B$2,Sheet!I7927&gt;Ограничения!$B$2,),"Not compatible","Compatible")</f>
        <v>Compatible</v>
      </c>
      <c r="L5213" t="str">
        <f t="shared" si="415"/>
        <v>Модификация</v>
      </c>
      <c r="M5213" s="3">
        <f t="shared" si="416"/>
        <v>1</v>
      </c>
      <c r="N5213" s="3" t="str">
        <f t="shared" si="417"/>
        <v>Y</v>
      </c>
      <c r="O5213" t="s">
        <v>28008</v>
      </c>
      <c r="Q5213" t="str">
        <f t="shared" si="413"/>
        <v>COPY 75c09.dat sel\75c09.dat</v>
      </c>
      <c r="R5213" t="str">
        <f>IF(ISNA(VLOOKUP(B5213,Rendered!$B$1:$C$1000,1,FALSE)),"N","Y")</f>
        <v>N</v>
      </c>
    </row>
    <row r="5214" spans="1:18" hidden="1" x14ac:dyDescent="0.35">
      <c r="A5214" t="s">
        <v>15357</v>
      </c>
      <c r="B5214" t="s">
        <v>15372</v>
      </c>
      <c r="C5214" t="s">
        <v>15373</v>
      </c>
      <c r="D5214" t="s">
        <v>59</v>
      </c>
      <c r="E5214">
        <v>1992</v>
      </c>
      <c r="F5214">
        <v>2022</v>
      </c>
      <c r="J5214">
        <f t="shared" si="414"/>
        <v>0</v>
      </c>
      <c r="K5214" t="str">
        <f>IF(OR(J5214&gt;Ограничения!$B$1,Sheet!G11821&gt;Ограничения!$B$2,Sheet!H11821&gt;Ограничения!$B$2,Sheet!I11821&gt;Ограничения!$B$2,),"Not compatible","Compatible")</f>
        <v>Compatible</v>
      </c>
      <c r="L5214" t="str">
        <f t="shared" si="415"/>
        <v>Модификация</v>
      </c>
      <c r="M5214" s="3">
        <f t="shared" si="416"/>
        <v>1</v>
      </c>
      <c r="N5214" s="3" t="str">
        <f t="shared" si="417"/>
        <v>Y</v>
      </c>
      <c r="O5214" t="s">
        <v>28008</v>
      </c>
      <c r="Q5214" t="str">
        <f t="shared" si="413"/>
        <v>COPY 75c09.dat sel\75c09.dat</v>
      </c>
      <c r="R5214" t="str">
        <f>IF(ISNA(VLOOKUP(B5214,Rendered!$B$1:$C$1000,1,FALSE)),"N","Y")</f>
        <v>N</v>
      </c>
    </row>
    <row r="5215" spans="1:18" hidden="1" x14ac:dyDescent="0.35">
      <c r="A5215" t="s">
        <v>15357</v>
      </c>
      <c r="B5215" t="s">
        <v>15372</v>
      </c>
      <c r="C5215" t="s">
        <v>15373</v>
      </c>
      <c r="D5215" t="s">
        <v>59</v>
      </c>
      <c r="E5215">
        <v>1992</v>
      </c>
      <c r="F5215">
        <v>2022</v>
      </c>
      <c r="J5215">
        <f t="shared" si="414"/>
        <v>0</v>
      </c>
      <c r="K5215" t="str">
        <f>IF(OR(J5215&gt;Ограничения!$B$1,Sheet!G14696&gt;Ограничения!$B$2,Sheet!H14696&gt;Ограничения!$B$2,Sheet!I14696&gt;Ограничения!$B$2,),"Not compatible","Compatible")</f>
        <v>Compatible</v>
      </c>
      <c r="L5215" t="str">
        <f t="shared" si="415"/>
        <v>Модификация</v>
      </c>
      <c r="M5215" s="3">
        <f t="shared" si="416"/>
        <v>1</v>
      </c>
      <c r="N5215" s="3" t="str">
        <f t="shared" si="417"/>
        <v>Y</v>
      </c>
      <c r="O5215" t="s">
        <v>28008</v>
      </c>
      <c r="Q5215" t="str">
        <f t="shared" si="413"/>
        <v>COPY 75c09.dat sel\75c09.dat</v>
      </c>
      <c r="R5215" t="str">
        <f>IF(ISNA(VLOOKUP(B5215,Rendered!$B$1:$C$1000,1,FALSE)),"N","Y")</f>
        <v>N</v>
      </c>
    </row>
    <row r="5216" spans="1:18" hidden="1" x14ac:dyDescent="0.35">
      <c r="A5216" t="s">
        <v>15357</v>
      </c>
      <c r="B5216" t="s">
        <v>15372</v>
      </c>
      <c r="C5216" t="s">
        <v>15373</v>
      </c>
      <c r="D5216" t="s">
        <v>59</v>
      </c>
      <c r="E5216">
        <v>1992</v>
      </c>
      <c r="F5216">
        <v>2022</v>
      </c>
      <c r="J5216">
        <f t="shared" si="414"/>
        <v>0</v>
      </c>
      <c r="K5216" t="str">
        <f>IF(OR(J5216&gt;Ограничения!$B$1,Sheet!G16784&gt;Ограничения!$B$2,Sheet!H16784&gt;Ограничения!$B$2,Sheet!I16784&gt;Ограничения!$B$2,),"Not compatible","Compatible")</f>
        <v>Compatible</v>
      </c>
      <c r="L5216" t="str">
        <f t="shared" si="415"/>
        <v>Модификация</v>
      </c>
      <c r="M5216" s="3">
        <f t="shared" si="416"/>
        <v>0</v>
      </c>
      <c r="N5216" s="3" t="str">
        <f t="shared" si="417"/>
        <v>Y</v>
      </c>
      <c r="O5216" t="s">
        <v>28008</v>
      </c>
      <c r="Q5216" t="str">
        <f t="shared" si="413"/>
        <v>COPY 75c09.dat sel\75c09.dat</v>
      </c>
      <c r="R5216" t="str">
        <f>IF(ISNA(VLOOKUP(B5216,Rendered!$B$1:$C$1000,1,FALSE)),"N","Y")</f>
        <v>N</v>
      </c>
    </row>
    <row r="5217" spans="1:18" hidden="1" x14ac:dyDescent="0.35">
      <c r="A5217" t="s">
        <v>15440</v>
      </c>
      <c r="B5217" t="s">
        <v>15447</v>
      </c>
      <c r="C5217" t="s">
        <v>15448</v>
      </c>
      <c r="D5217" t="s">
        <v>30</v>
      </c>
      <c r="E5217">
        <v>1999</v>
      </c>
      <c r="F5217">
        <v>2000</v>
      </c>
      <c r="J5217">
        <f t="shared" si="414"/>
        <v>0</v>
      </c>
      <c r="K5217" t="str">
        <f>IF(OR(J5217&gt;Ограничения!$B$1,Sheet!G7964&gt;Ограничения!$B$2,Sheet!H7964&gt;Ограничения!$B$2,Sheet!I7964&gt;Ограничения!$B$2,),"Not compatible","Compatible")</f>
        <v>Compatible</v>
      </c>
      <c r="L5217" t="str">
        <f t="shared" si="415"/>
        <v>Модификация</v>
      </c>
      <c r="M5217" s="3">
        <f t="shared" si="416"/>
        <v>0</v>
      </c>
      <c r="N5217" s="3" t="str">
        <f t="shared" si="417"/>
        <v>N</v>
      </c>
      <c r="O5217" t="s">
        <v>28008</v>
      </c>
      <c r="Q5217" t="str">
        <f t="shared" si="413"/>
        <v>COPY bb0145c12.dat sel\bb0145c12.dat</v>
      </c>
      <c r="R5217" t="str">
        <f>IF(ISNA(VLOOKUP(B5217,Rendered!$B$1:$C$1000,1,FALSE)),"N","Y")</f>
        <v>N</v>
      </c>
    </row>
    <row r="5218" spans="1:18" hidden="1" x14ac:dyDescent="0.35">
      <c r="A5218" t="s">
        <v>15440</v>
      </c>
      <c r="B5218" t="s">
        <v>15441</v>
      </c>
      <c r="C5218" t="s">
        <v>15442</v>
      </c>
      <c r="D5218" t="s">
        <v>27</v>
      </c>
      <c r="E5218">
        <v>2003</v>
      </c>
      <c r="F5218">
        <v>2003</v>
      </c>
      <c r="J5218">
        <f t="shared" si="414"/>
        <v>0</v>
      </c>
      <c r="K5218" t="str">
        <f>IF(OR(J5218&gt;Ограничения!$B$1,Sheet!G7961&gt;Ограничения!$B$2,Sheet!H7961&gt;Ограничения!$B$2,Sheet!I7961&gt;Ограничения!$B$2,),"Not compatible","Compatible")</f>
        <v>Compatible</v>
      </c>
      <c r="L5218" t="str">
        <f t="shared" si="415"/>
        <v>Модификация</v>
      </c>
      <c r="M5218" s="3">
        <f t="shared" si="416"/>
        <v>0</v>
      </c>
      <c r="N5218" s="3" t="str">
        <f t="shared" si="417"/>
        <v>N</v>
      </c>
      <c r="O5218" t="s">
        <v>28008</v>
      </c>
      <c r="Q5218" t="str">
        <f t="shared" si="413"/>
        <v>COPY bb0145c05.dat sel\bb0145c05.dat</v>
      </c>
      <c r="R5218" t="str">
        <f>IF(ISNA(VLOOKUP(B5218,Rendered!$B$1:$C$1000,1,FALSE)),"N","Y")</f>
        <v>N</v>
      </c>
    </row>
    <row r="5219" spans="1:18" hidden="1" x14ac:dyDescent="0.35">
      <c r="A5219" t="s">
        <v>15440</v>
      </c>
      <c r="B5219" t="s">
        <v>15443</v>
      </c>
      <c r="C5219" t="s">
        <v>15444</v>
      </c>
      <c r="D5219" t="s">
        <v>27</v>
      </c>
      <c r="E5219">
        <v>1997</v>
      </c>
      <c r="F5219">
        <v>1997</v>
      </c>
      <c r="J5219">
        <f t="shared" si="414"/>
        <v>0</v>
      </c>
      <c r="K5219" t="str">
        <f>IF(OR(J5219&gt;Ограничения!$B$1,Sheet!G7962&gt;Ограничения!$B$2,Sheet!H7962&gt;Ограничения!$B$2,Sheet!I7962&gt;Ограничения!$B$2,),"Not compatible","Compatible")</f>
        <v>Compatible</v>
      </c>
      <c r="L5219" t="str">
        <f t="shared" si="415"/>
        <v>Модификация</v>
      </c>
      <c r="M5219" s="3">
        <f t="shared" si="416"/>
        <v>0</v>
      </c>
      <c r="N5219" s="3" t="str">
        <f t="shared" si="417"/>
        <v>N</v>
      </c>
      <c r="O5219" t="s">
        <v>28008</v>
      </c>
      <c r="Q5219" t="str">
        <f t="shared" si="413"/>
        <v>COPY bb0145c07.dat sel\bb0145c07.dat</v>
      </c>
      <c r="R5219" t="str">
        <f>IF(ISNA(VLOOKUP(B5219,Rendered!$B$1:$C$1000,1,FALSE)),"N","Y")</f>
        <v>N</v>
      </c>
    </row>
    <row r="5220" spans="1:18" hidden="1" x14ac:dyDescent="0.35">
      <c r="A5220" t="s">
        <v>15440</v>
      </c>
      <c r="B5220" t="s">
        <v>15445</v>
      </c>
      <c r="C5220" t="s">
        <v>15446</v>
      </c>
      <c r="D5220" t="s">
        <v>13</v>
      </c>
      <c r="E5220">
        <v>2000</v>
      </c>
      <c r="F5220">
        <v>2000</v>
      </c>
      <c r="J5220">
        <f t="shared" si="414"/>
        <v>0</v>
      </c>
      <c r="K5220" t="str">
        <f>IF(OR(J5220&gt;Ограничения!$B$1,Sheet!G7963&gt;Ограничения!$B$2,Sheet!H7963&gt;Ограничения!$B$2,Sheet!I7963&gt;Ограничения!$B$2,),"Not compatible","Compatible")</f>
        <v>Compatible</v>
      </c>
      <c r="L5220" t="str">
        <f t="shared" si="415"/>
        <v>Модификация</v>
      </c>
      <c r="M5220" s="3">
        <f t="shared" si="416"/>
        <v>0</v>
      </c>
      <c r="N5220" s="3" t="str">
        <f t="shared" si="417"/>
        <v>N</v>
      </c>
      <c r="O5220" t="s">
        <v>28008</v>
      </c>
      <c r="Q5220" t="str">
        <f t="shared" si="413"/>
        <v>COPY bb0145c09.dat sel\bb0145c09.dat</v>
      </c>
      <c r="R5220" t="str">
        <f>IF(ISNA(VLOOKUP(B5220,Rendered!$B$1:$C$1000,1,FALSE)),"N","Y")</f>
        <v>N</v>
      </c>
    </row>
    <row r="5221" spans="1:18" hidden="1" x14ac:dyDescent="0.35">
      <c r="A5221" t="s">
        <v>15344</v>
      </c>
      <c r="B5221" t="s">
        <v>15347</v>
      </c>
      <c r="C5221" t="s">
        <v>15348</v>
      </c>
      <c r="D5221" t="s">
        <v>21</v>
      </c>
      <c r="E5221">
        <v>1999</v>
      </c>
      <c r="F5221">
        <v>2022</v>
      </c>
      <c r="J5221">
        <f t="shared" si="414"/>
        <v>0</v>
      </c>
      <c r="K5221" t="str">
        <f>IF(OR(J5221&gt;Ограничения!$B$1,Sheet!G7915&gt;Ограничения!$B$2,Sheet!H7915&gt;Ограничения!$B$2,Sheet!I7915&gt;Ограничения!$B$2,),"Not compatible","Compatible")</f>
        <v>Compatible</v>
      </c>
      <c r="L5221">
        <f t="shared" si="415"/>
        <v>32199</v>
      </c>
      <c r="M5221" s="3">
        <f t="shared" si="416"/>
        <v>0</v>
      </c>
      <c r="N5221" s="3" t="str">
        <f t="shared" si="417"/>
        <v>N</v>
      </c>
      <c r="O5221" t="s">
        <v>28008</v>
      </c>
      <c r="Q5221" t="str">
        <f t="shared" si="413"/>
        <v>COPY 32199.dat sel\32199.dat</v>
      </c>
      <c r="R5221" t="str">
        <f>IF(ISNA(VLOOKUP(B5221,Rendered!$B$1:$C$1000,1,FALSE)),"N","Y")</f>
        <v>N</v>
      </c>
    </row>
    <row r="5222" spans="1:18" hidden="1" x14ac:dyDescent="0.35">
      <c r="A5222" t="s">
        <v>15344</v>
      </c>
      <c r="B5222" t="s">
        <v>15349</v>
      </c>
      <c r="C5222" t="s">
        <v>15350</v>
      </c>
      <c r="D5222" t="s">
        <v>292</v>
      </c>
      <c r="E5222">
        <v>1999</v>
      </c>
      <c r="F5222">
        <v>2022</v>
      </c>
      <c r="J5222">
        <f t="shared" si="414"/>
        <v>0</v>
      </c>
      <c r="K5222" t="str">
        <f>IF(OR(J5222&gt;Ограничения!$B$1,Sheet!G7916&gt;Ограничения!$B$2,Sheet!H7916&gt;Ограничения!$B$2,Sheet!I7916&gt;Ограничения!$B$2,),"Not compatible","Compatible")</f>
        <v>Compatible</v>
      </c>
      <c r="L5222">
        <f t="shared" si="415"/>
        <v>32200</v>
      </c>
      <c r="M5222" s="3">
        <f t="shared" si="416"/>
        <v>0</v>
      </c>
      <c r="N5222" s="3" t="str">
        <f t="shared" si="417"/>
        <v>N</v>
      </c>
      <c r="O5222" t="s">
        <v>28008</v>
      </c>
      <c r="Q5222" t="str">
        <f t="shared" si="413"/>
        <v>COPY 32200.dat sel\32200.dat</v>
      </c>
      <c r="R5222" t="str">
        <f>IF(ISNA(VLOOKUP(B5222,Rendered!$B$1:$C$1000,1,FALSE)),"N","Y")</f>
        <v>N</v>
      </c>
    </row>
    <row r="5223" spans="1:18" hidden="1" x14ac:dyDescent="0.35">
      <c r="A5223" t="s">
        <v>15344</v>
      </c>
      <c r="B5223" t="s">
        <v>15351</v>
      </c>
      <c r="C5223" t="s">
        <v>15352</v>
      </c>
      <c r="D5223" t="s">
        <v>59</v>
      </c>
      <c r="E5223">
        <v>1999</v>
      </c>
      <c r="F5223">
        <v>2010</v>
      </c>
      <c r="J5223">
        <f t="shared" si="414"/>
        <v>0</v>
      </c>
      <c r="K5223" t="str">
        <f>IF(OR(J5223&gt;Ограничения!$B$1,Sheet!G7917&gt;Ограничения!$B$2,Sheet!H7917&gt;Ограничения!$B$2,Sheet!I7917&gt;Ограничения!$B$2,),"Not compatible","Compatible")</f>
        <v>Compatible</v>
      </c>
      <c r="L5223">
        <f t="shared" si="415"/>
        <v>32201</v>
      </c>
      <c r="M5223" s="3">
        <f t="shared" si="416"/>
        <v>0</v>
      </c>
      <c r="N5223" s="3" t="str">
        <f t="shared" si="417"/>
        <v>N</v>
      </c>
      <c r="O5223" t="s">
        <v>28008</v>
      </c>
      <c r="Q5223" t="str">
        <f t="shared" si="413"/>
        <v>COPY 32201.dat sel\32201.dat</v>
      </c>
      <c r="R5223" t="str">
        <f>IF(ISNA(VLOOKUP(B5223,Rendered!$B$1:$C$1000,1,FALSE)),"N","Y")</f>
        <v>N</v>
      </c>
    </row>
    <row r="5224" spans="1:18" hidden="1" x14ac:dyDescent="0.35">
      <c r="A5224" t="s">
        <v>15344</v>
      </c>
      <c r="B5224" t="s">
        <v>15353</v>
      </c>
      <c r="C5224" t="s">
        <v>15354</v>
      </c>
      <c r="D5224" t="s">
        <v>58</v>
      </c>
      <c r="E5224">
        <v>1999</v>
      </c>
      <c r="F5224">
        <v>2022</v>
      </c>
      <c r="J5224">
        <f t="shared" si="414"/>
        <v>0</v>
      </c>
      <c r="K5224" t="str">
        <f>IF(OR(J5224&gt;Ограничения!$B$1,Sheet!G7918&gt;Ограничения!$B$2,Sheet!H7918&gt;Ограничения!$B$2,Sheet!I7918&gt;Ограничения!$B$2,),"Not compatible","Compatible")</f>
        <v>Compatible</v>
      </c>
      <c r="L5224">
        <f t="shared" si="415"/>
        <v>32202</v>
      </c>
      <c r="M5224" s="3">
        <f t="shared" si="416"/>
        <v>0</v>
      </c>
      <c r="N5224" s="3" t="str">
        <f t="shared" si="417"/>
        <v>N</v>
      </c>
      <c r="O5224" t="s">
        <v>28008</v>
      </c>
      <c r="Q5224" t="str">
        <f t="shared" si="413"/>
        <v>COPY 32202.dat sel\32202.dat</v>
      </c>
      <c r="R5224" t="str">
        <f>IF(ISNA(VLOOKUP(B5224,Rendered!$B$1:$C$1000,1,FALSE)),"N","Y")</f>
        <v>N</v>
      </c>
    </row>
    <row r="5225" spans="1:18" hidden="1" x14ac:dyDescent="0.35">
      <c r="A5225" t="s">
        <v>15344</v>
      </c>
      <c r="B5225" t="s">
        <v>15355</v>
      </c>
      <c r="C5225" t="s">
        <v>15356</v>
      </c>
      <c r="D5225" t="s">
        <v>21</v>
      </c>
      <c r="E5225">
        <v>1999</v>
      </c>
      <c r="F5225">
        <v>2022</v>
      </c>
      <c r="J5225">
        <f t="shared" si="414"/>
        <v>0</v>
      </c>
      <c r="K5225" t="str">
        <f>IF(OR(J5225&gt;Ограничения!$B$1,Sheet!G7919&gt;Ограничения!$B$2,Sheet!H7919&gt;Ограничения!$B$2,Sheet!I7919&gt;Ограничения!$B$2,),"Not compatible","Compatible")</f>
        <v>Compatible</v>
      </c>
      <c r="L5225">
        <f t="shared" si="415"/>
        <v>32235</v>
      </c>
      <c r="M5225" s="3">
        <f t="shared" si="416"/>
        <v>0</v>
      </c>
      <c r="N5225" s="3" t="str">
        <f t="shared" si="417"/>
        <v>N</v>
      </c>
      <c r="O5225" t="s">
        <v>28008</v>
      </c>
      <c r="Q5225" t="str">
        <f t="shared" si="413"/>
        <v>COPY 32235.dat sel\32235.dat</v>
      </c>
      <c r="R5225" t="str">
        <f>IF(ISNA(VLOOKUP(B5225,Rendered!$B$1:$C$1000,1,FALSE)),"N","Y")</f>
        <v>N</v>
      </c>
    </row>
    <row r="5226" spans="1:18" hidden="1" x14ac:dyDescent="0.35">
      <c r="A5226" t="s">
        <v>15344</v>
      </c>
      <c r="B5226" t="s">
        <v>15345</v>
      </c>
      <c r="C5226" t="s">
        <v>15346</v>
      </c>
      <c r="D5226" t="s">
        <v>38</v>
      </c>
      <c r="E5226">
        <v>2001</v>
      </c>
      <c r="F5226">
        <v>2022</v>
      </c>
      <c r="J5226">
        <f t="shared" si="414"/>
        <v>0</v>
      </c>
      <c r="K5226" t="str">
        <f>IF(OR(J5226&gt;Ограничения!$B$1,Sheet!G7914&gt;Ограничения!$B$2,Sheet!H7914&gt;Ограничения!$B$2,Sheet!I7914&gt;Ограничения!$B$2,),"Not compatible","Compatible")</f>
        <v>Compatible</v>
      </c>
      <c r="L5226">
        <f t="shared" si="415"/>
        <v>32580</v>
      </c>
      <c r="M5226" s="3">
        <f t="shared" si="416"/>
        <v>0</v>
      </c>
      <c r="N5226" s="3" t="str">
        <f t="shared" si="417"/>
        <v>N</v>
      </c>
      <c r="O5226" t="s">
        <v>28008</v>
      </c>
      <c r="Q5226" t="str">
        <f t="shared" si="413"/>
        <v>COPY 32580.dat sel\32580.dat</v>
      </c>
      <c r="R5226" t="str">
        <f>IF(ISNA(VLOOKUP(B5226,Rendered!$B$1:$C$1000,1,FALSE)),"N","Y")</f>
        <v>N</v>
      </c>
    </row>
    <row r="5227" spans="1:18" hidden="1" x14ac:dyDescent="0.35">
      <c r="A5227" t="s">
        <v>7576</v>
      </c>
      <c r="B5227" t="s">
        <v>7619</v>
      </c>
      <c r="C5227" t="s">
        <v>7620</v>
      </c>
      <c r="D5227" t="s">
        <v>38</v>
      </c>
      <c r="E5227">
        <v>1998</v>
      </c>
      <c r="F5227">
        <v>2022</v>
      </c>
      <c r="J5227">
        <f t="shared" si="414"/>
        <v>0</v>
      </c>
      <c r="K5227" t="str">
        <f>IF(OR(J5227&gt;Ограничения!$B$1,Sheet!G4086&gt;Ограничения!$B$2,Sheet!H4086&gt;Ограничения!$B$2,Sheet!I4086&gt;Ограничения!$B$2,),"Not compatible","Compatible")</f>
        <v>Not compatible</v>
      </c>
      <c r="L5227">
        <f t="shared" si="415"/>
        <v>33078</v>
      </c>
      <c r="M5227" s="3">
        <f t="shared" si="416"/>
        <v>1</v>
      </c>
      <c r="N5227" s="3" t="str">
        <f t="shared" si="417"/>
        <v>Y</v>
      </c>
      <c r="O5227" t="s">
        <v>28007</v>
      </c>
      <c r="P5227">
        <v>3</v>
      </c>
      <c r="Q5227" t="str">
        <f t="shared" si="413"/>
        <v>COPY 33078.dat sel\33078.dat</v>
      </c>
      <c r="R5227" t="str">
        <f>IF(ISNA(VLOOKUP(B5227,Rendered!$B$1:$C$1000,1,FALSE)),"N","Y")</f>
        <v>N</v>
      </c>
    </row>
    <row r="5228" spans="1:18" hidden="1" x14ac:dyDescent="0.35">
      <c r="A5228" t="s">
        <v>7576</v>
      </c>
      <c r="B5228" t="s">
        <v>7619</v>
      </c>
      <c r="C5228" t="s">
        <v>7620</v>
      </c>
      <c r="D5228" t="s">
        <v>38</v>
      </c>
      <c r="E5228">
        <v>1998</v>
      </c>
      <c r="F5228">
        <v>2022</v>
      </c>
      <c r="J5228">
        <f t="shared" si="414"/>
        <v>0</v>
      </c>
      <c r="K5228" t="str">
        <f>IF(OR(J5228&gt;Ограничения!$B$1,Sheet!G11428&gt;Ограничения!$B$2,Sheet!H11428&gt;Ограничения!$B$2,Sheet!I11428&gt;Ограничения!$B$2,),"Not compatible","Compatible")</f>
        <v>Compatible</v>
      </c>
      <c r="L5228">
        <f t="shared" si="415"/>
        <v>33078</v>
      </c>
      <c r="M5228" s="3">
        <f t="shared" si="416"/>
        <v>1</v>
      </c>
      <c r="N5228" s="3" t="str">
        <f t="shared" si="417"/>
        <v>Y</v>
      </c>
      <c r="O5228" t="s">
        <v>28007</v>
      </c>
      <c r="P5228">
        <v>3</v>
      </c>
      <c r="Q5228" t="str">
        <f t="shared" si="413"/>
        <v>COPY 33078.dat sel\33078.dat</v>
      </c>
      <c r="R5228" t="str">
        <f>IF(ISNA(VLOOKUP(B5228,Rendered!$B$1:$C$1000,1,FALSE)),"N","Y")</f>
        <v>N</v>
      </c>
    </row>
    <row r="5229" spans="1:18" hidden="1" x14ac:dyDescent="0.35">
      <c r="A5229" t="s">
        <v>7576</v>
      </c>
      <c r="B5229" t="s">
        <v>7619</v>
      </c>
      <c r="C5229" t="s">
        <v>7620</v>
      </c>
      <c r="D5229" t="s">
        <v>38</v>
      </c>
      <c r="E5229">
        <v>1998</v>
      </c>
      <c r="F5229">
        <v>2022</v>
      </c>
      <c r="J5229">
        <f t="shared" si="414"/>
        <v>0</v>
      </c>
      <c r="K5229" t="str">
        <f>IF(OR(J5229&gt;Ограничения!$B$1,Sheet!G14518&gt;Ограничения!$B$2,Sheet!H14518&gt;Ограничения!$B$2,Sheet!I14518&gt;Ограничения!$B$2,),"Not compatible","Compatible")</f>
        <v>Compatible</v>
      </c>
      <c r="L5229">
        <f t="shared" si="415"/>
        <v>33078</v>
      </c>
      <c r="M5229" s="3">
        <f t="shared" si="416"/>
        <v>1</v>
      </c>
      <c r="N5229" s="3" t="str">
        <f t="shared" si="417"/>
        <v>Y</v>
      </c>
      <c r="O5229" t="s">
        <v>28007</v>
      </c>
      <c r="P5229">
        <v>3</v>
      </c>
      <c r="Q5229" t="str">
        <f t="shared" ref="Q5229:Q5292" si="418">_xlfn.CONCAT("COPY ",B5229,".dat sel\",B5229,".dat")</f>
        <v>COPY 33078.dat sel\33078.dat</v>
      </c>
      <c r="R5229" t="str">
        <f>IF(ISNA(VLOOKUP(B5229,Rendered!$B$1:$C$1000,1,FALSE)),"N","Y")</f>
        <v>N</v>
      </c>
    </row>
    <row r="5230" spans="1:18" hidden="1" x14ac:dyDescent="0.35">
      <c r="A5230" t="s">
        <v>7576</v>
      </c>
      <c r="B5230" t="s">
        <v>7619</v>
      </c>
      <c r="C5230" t="s">
        <v>7620</v>
      </c>
      <c r="D5230" t="s">
        <v>38</v>
      </c>
      <c r="E5230">
        <v>1998</v>
      </c>
      <c r="F5230">
        <v>2022</v>
      </c>
      <c r="J5230">
        <f t="shared" si="414"/>
        <v>0</v>
      </c>
      <c r="K5230" t="str">
        <f>IF(OR(J5230&gt;Ограничения!$B$1,Sheet!G16238&gt;Ограничения!$B$2,Sheet!H16238&gt;Ограничения!$B$2,Sheet!I16238&gt;Ограничения!$B$2,),"Not compatible","Compatible")</f>
        <v>Compatible</v>
      </c>
      <c r="L5230">
        <f t="shared" si="415"/>
        <v>33078</v>
      </c>
      <c r="M5230" s="3">
        <f t="shared" si="416"/>
        <v>0.80952380952380953</v>
      </c>
      <c r="N5230" s="3" t="str">
        <f t="shared" si="417"/>
        <v>Y</v>
      </c>
      <c r="O5230" t="s">
        <v>28007</v>
      </c>
      <c r="P5230">
        <v>3</v>
      </c>
      <c r="Q5230" t="str">
        <f t="shared" si="418"/>
        <v>COPY 33078.dat sel\33078.dat</v>
      </c>
      <c r="R5230" t="str">
        <f>IF(ISNA(VLOOKUP(B5230,Rendered!$B$1:$C$1000,1,FALSE)),"N","Y")</f>
        <v>N</v>
      </c>
    </row>
    <row r="5231" spans="1:18" hidden="1" x14ac:dyDescent="0.35">
      <c r="A5231" t="s">
        <v>7576</v>
      </c>
      <c r="B5231" t="s">
        <v>7621</v>
      </c>
      <c r="C5231" t="s">
        <v>7622</v>
      </c>
      <c r="D5231" t="s">
        <v>30</v>
      </c>
      <c r="E5231">
        <v>2016</v>
      </c>
      <c r="F5231">
        <v>2022</v>
      </c>
      <c r="J5231">
        <f t="shared" si="414"/>
        <v>0</v>
      </c>
      <c r="K5231" t="str">
        <f>IF(OR(J5231&gt;Ограничения!$B$1,Sheet!G4087&gt;Ограничения!$B$2,Sheet!H4087&gt;Ограничения!$B$2,Sheet!I4087&gt;Ограничения!$B$2,),"Not compatible","Compatible")</f>
        <v>Not compatible</v>
      </c>
      <c r="L5231">
        <f t="shared" si="415"/>
        <v>25386</v>
      </c>
      <c r="M5231" s="3">
        <f t="shared" si="416"/>
        <v>1</v>
      </c>
      <c r="N5231" s="3" t="str">
        <f t="shared" si="417"/>
        <v>Y</v>
      </c>
      <c r="O5231" t="s">
        <v>28007</v>
      </c>
      <c r="P5231">
        <v>3</v>
      </c>
      <c r="Q5231" t="str">
        <f t="shared" si="418"/>
        <v>COPY 25386.dat sel\25386.dat</v>
      </c>
      <c r="R5231" t="str">
        <f>IF(ISNA(VLOOKUP(B5231,Rendered!$B$1:$C$1000,1,FALSE)),"N","Y")</f>
        <v>N</v>
      </c>
    </row>
    <row r="5232" spans="1:18" hidden="1" x14ac:dyDescent="0.35">
      <c r="A5232" t="s">
        <v>7576</v>
      </c>
      <c r="B5232" t="s">
        <v>7621</v>
      </c>
      <c r="C5232" t="s">
        <v>7622</v>
      </c>
      <c r="D5232" t="s">
        <v>30</v>
      </c>
      <c r="E5232">
        <v>2016</v>
      </c>
      <c r="F5232">
        <v>2022</v>
      </c>
      <c r="J5232">
        <f t="shared" si="414"/>
        <v>0</v>
      </c>
      <c r="K5232" t="str">
        <f>IF(OR(J5232&gt;Ограничения!$B$1,Sheet!G11429&gt;Ограничения!$B$2,Sheet!H11429&gt;Ограничения!$B$2,Sheet!I11429&gt;Ограничения!$B$2,),"Not compatible","Compatible")</f>
        <v>Compatible</v>
      </c>
      <c r="L5232">
        <f t="shared" si="415"/>
        <v>25386</v>
      </c>
      <c r="M5232" s="3">
        <f t="shared" si="416"/>
        <v>1</v>
      </c>
      <c r="N5232" s="3" t="str">
        <f t="shared" si="417"/>
        <v>Y</v>
      </c>
      <c r="O5232" t="s">
        <v>28007</v>
      </c>
      <c r="P5232">
        <v>3</v>
      </c>
      <c r="Q5232" t="str">
        <f t="shared" si="418"/>
        <v>COPY 25386.dat sel\25386.dat</v>
      </c>
      <c r="R5232" t="str">
        <f>IF(ISNA(VLOOKUP(B5232,Rendered!$B$1:$C$1000,1,FALSE)),"N","Y")</f>
        <v>N</v>
      </c>
    </row>
    <row r="5233" spans="1:18" hidden="1" x14ac:dyDescent="0.35">
      <c r="A5233" t="s">
        <v>7576</v>
      </c>
      <c r="B5233" t="s">
        <v>7621</v>
      </c>
      <c r="C5233" t="s">
        <v>7622</v>
      </c>
      <c r="D5233" t="s">
        <v>30</v>
      </c>
      <c r="E5233">
        <v>2016</v>
      </c>
      <c r="F5233">
        <v>2022</v>
      </c>
      <c r="J5233">
        <f t="shared" si="414"/>
        <v>0</v>
      </c>
      <c r="K5233" t="str">
        <f>IF(OR(J5233&gt;Ограничения!$B$1,Sheet!G14519&gt;Ограничения!$B$2,Sheet!H14519&gt;Ограничения!$B$2,Sheet!I14519&gt;Ограничения!$B$2,),"Not compatible","Compatible")</f>
        <v>Compatible</v>
      </c>
      <c r="L5233">
        <f t="shared" si="415"/>
        <v>25386</v>
      </c>
      <c r="M5233" s="3">
        <f t="shared" si="416"/>
        <v>1</v>
      </c>
      <c r="N5233" s="3" t="str">
        <f t="shared" si="417"/>
        <v>Y</v>
      </c>
      <c r="O5233" t="s">
        <v>28007</v>
      </c>
      <c r="P5233">
        <v>3</v>
      </c>
      <c r="Q5233" t="str">
        <f t="shared" si="418"/>
        <v>COPY 25386.dat sel\25386.dat</v>
      </c>
      <c r="R5233" t="str">
        <f>IF(ISNA(VLOOKUP(B5233,Rendered!$B$1:$C$1000,1,FALSE)),"N","Y")</f>
        <v>N</v>
      </c>
    </row>
    <row r="5234" spans="1:18" hidden="1" x14ac:dyDescent="0.35">
      <c r="A5234" t="s">
        <v>7576</v>
      </c>
      <c r="B5234" t="s">
        <v>7621</v>
      </c>
      <c r="C5234" t="s">
        <v>7622</v>
      </c>
      <c r="D5234" t="s">
        <v>30</v>
      </c>
      <c r="E5234">
        <v>2016</v>
      </c>
      <c r="F5234">
        <v>2022</v>
      </c>
      <c r="J5234">
        <f t="shared" si="414"/>
        <v>0</v>
      </c>
      <c r="K5234" t="str">
        <f>IF(OR(J5234&gt;Ограничения!$B$1,Sheet!G16239&gt;Ограничения!$B$2,Sheet!H16239&gt;Ограничения!$B$2,Sheet!I16239&gt;Ограничения!$B$2,),"Not compatible","Compatible")</f>
        <v>Compatible</v>
      </c>
      <c r="L5234">
        <f t="shared" si="415"/>
        <v>25386</v>
      </c>
      <c r="M5234" s="3">
        <f t="shared" si="416"/>
        <v>0</v>
      </c>
      <c r="N5234" s="3" t="str">
        <f t="shared" si="417"/>
        <v>Y</v>
      </c>
      <c r="O5234" t="s">
        <v>28007</v>
      </c>
      <c r="P5234">
        <v>3</v>
      </c>
      <c r="Q5234" t="str">
        <f t="shared" si="418"/>
        <v>COPY 25386.dat sel\25386.dat</v>
      </c>
      <c r="R5234" t="str">
        <f>IF(ISNA(VLOOKUP(B5234,Rendered!$B$1:$C$1000,1,FALSE)),"N","Y")</f>
        <v>N</v>
      </c>
    </row>
    <row r="5235" spans="1:18" hidden="1" x14ac:dyDescent="0.35">
      <c r="A5235" t="s">
        <v>7576</v>
      </c>
      <c r="B5235" t="s">
        <v>7623</v>
      </c>
      <c r="C5235" t="s">
        <v>7624</v>
      </c>
      <c r="D5235" t="s">
        <v>30</v>
      </c>
      <c r="E5235">
        <v>1998</v>
      </c>
      <c r="F5235">
        <v>1998</v>
      </c>
      <c r="J5235">
        <f t="shared" si="414"/>
        <v>0</v>
      </c>
      <c r="K5235" t="str">
        <f>IF(OR(J5235&gt;Ограничения!$B$1,Sheet!G4088&gt;Ограничения!$B$2,Sheet!H4088&gt;Ограничения!$B$2,Sheet!I4088&gt;Ограничения!$B$2,),"Not compatible","Compatible")</f>
        <v>Not compatible</v>
      </c>
      <c r="L5235">
        <f t="shared" si="415"/>
        <v>33120</v>
      </c>
      <c r="M5235" s="3">
        <f t="shared" si="416"/>
        <v>1</v>
      </c>
      <c r="N5235" s="3" t="str">
        <f t="shared" si="417"/>
        <v>Y</v>
      </c>
      <c r="O5235" t="s">
        <v>28008</v>
      </c>
      <c r="Q5235" t="str">
        <f t="shared" si="418"/>
        <v>COPY 33120.dat sel\33120.dat</v>
      </c>
      <c r="R5235" t="str">
        <f>IF(ISNA(VLOOKUP(B5235,Rendered!$B$1:$C$1000,1,FALSE)),"N","Y")</f>
        <v>N</v>
      </c>
    </row>
    <row r="5236" spans="1:18" hidden="1" x14ac:dyDescent="0.35">
      <c r="A5236" t="s">
        <v>7576</v>
      </c>
      <c r="B5236" t="s">
        <v>7623</v>
      </c>
      <c r="C5236" t="s">
        <v>7624</v>
      </c>
      <c r="D5236" t="s">
        <v>30</v>
      </c>
      <c r="E5236">
        <v>1998</v>
      </c>
      <c r="F5236">
        <v>1998</v>
      </c>
      <c r="J5236">
        <f t="shared" si="414"/>
        <v>0</v>
      </c>
      <c r="K5236" t="str">
        <f>IF(OR(J5236&gt;Ограничения!$B$1,Sheet!G11430&gt;Ограничения!$B$2,Sheet!H11430&gt;Ограничения!$B$2,Sheet!I11430&gt;Ограничения!$B$2,),"Not compatible","Compatible")</f>
        <v>Compatible</v>
      </c>
      <c r="L5236">
        <f t="shared" si="415"/>
        <v>33120</v>
      </c>
      <c r="M5236" s="3">
        <f t="shared" si="416"/>
        <v>1</v>
      </c>
      <c r="N5236" s="3" t="str">
        <f t="shared" si="417"/>
        <v>Y</v>
      </c>
      <c r="O5236" t="s">
        <v>28008</v>
      </c>
      <c r="Q5236" t="str">
        <f t="shared" si="418"/>
        <v>COPY 33120.dat sel\33120.dat</v>
      </c>
      <c r="R5236" t="str">
        <f>IF(ISNA(VLOOKUP(B5236,Rendered!$B$1:$C$1000,1,FALSE)),"N","Y")</f>
        <v>N</v>
      </c>
    </row>
    <row r="5237" spans="1:18" hidden="1" x14ac:dyDescent="0.35">
      <c r="A5237" t="s">
        <v>7576</v>
      </c>
      <c r="B5237" t="s">
        <v>7623</v>
      </c>
      <c r="C5237" t="s">
        <v>7624</v>
      </c>
      <c r="D5237" t="s">
        <v>30</v>
      </c>
      <c r="E5237">
        <v>1998</v>
      </c>
      <c r="F5237">
        <v>1998</v>
      </c>
      <c r="J5237">
        <f t="shared" si="414"/>
        <v>0</v>
      </c>
      <c r="K5237" t="str">
        <f>IF(OR(J5237&gt;Ограничения!$B$1,Sheet!G14520&gt;Ограничения!$B$2,Sheet!H14520&gt;Ограничения!$B$2,Sheet!I14520&gt;Ограничения!$B$2,),"Not compatible","Compatible")</f>
        <v>Compatible</v>
      </c>
      <c r="L5237">
        <f t="shared" si="415"/>
        <v>33120</v>
      </c>
      <c r="M5237" s="3">
        <f t="shared" si="416"/>
        <v>1</v>
      </c>
      <c r="N5237" s="3" t="str">
        <f t="shared" si="417"/>
        <v>Y</v>
      </c>
      <c r="O5237" t="s">
        <v>28008</v>
      </c>
      <c r="Q5237" t="str">
        <f t="shared" si="418"/>
        <v>COPY 33120.dat sel\33120.dat</v>
      </c>
      <c r="R5237" t="str">
        <f>IF(ISNA(VLOOKUP(B5237,Rendered!$B$1:$C$1000,1,FALSE)),"N","Y")</f>
        <v>N</v>
      </c>
    </row>
    <row r="5238" spans="1:18" hidden="1" x14ac:dyDescent="0.35">
      <c r="A5238" t="s">
        <v>7576</v>
      </c>
      <c r="B5238" t="s">
        <v>7623</v>
      </c>
      <c r="C5238" t="s">
        <v>7624</v>
      </c>
      <c r="D5238" t="s">
        <v>30</v>
      </c>
      <c r="E5238">
        <v>1998</v>
      </c>
      <c r="F5238">
        <v>1998</v>
      </c>
      <c r="J5238">
        <f t="shared" si="414"/>
        <v>0</v>
      </c>
      <c r="K5238" t="str">
        <f>IF(OR(J5238&gt;Ограничения!$B$1,Sheet!G16240&gt;Ограничения!$B$2,Sheet!H16240&gt;Ограничения!$B$2,Sheet!I16240&gt;Ограничения!$B$2,),"Not compatible","Compatible")</f>
        <v>Compatible</v>
      </c>
      <c r="L5238">
        <f t="shared" si="415"/>
        <v>33120</v>
      </c>
      <c r="M5238" s="3">
        <f t="shared" si="416"/>
        <v>0</v>
      </c>
      <c r="N5238" s="3" t="str">
        <f t="shared" si="417"/>
        <v>Y</v>
      </c>
      <c r="O5238" t="s">
        <v>28008</v>
      </c>
      <c r="Q5238" t="str">
        <f t="shared" si="418"/>
        <v>COPY 33120.dat sel\33120.dat</v>
      </c>
      <c r="R5238" t="str">
        <f>IF(ISNA(VLOOKUP(B5238,Rendered!$B$1:$C$1000,1,FALSE)),"N","Y")</f>
        <v>N</v>
      </c>
    </row>
    <row r="5239" spans="1:18" hidden="1" x14ac:dyDescent="0.35">
      <c r="A5239" t="s">
        <v>7576</v>
      </c>
      <c r="B5239" t="s">
        <v>7625</v>
      </c>
      <c r="C5239" t="s">
        <v>7626</v>
      </c>
      <c r="D5239" t="s">
        <v>558</v>
      </c>
      <c r="E5239">
        <v>1995</v>
      </c>
      <c r="F5239">
        <v>2022</v>
      </c>
      <c r="J5239">
        <f t="shared" si="414"/>
        <v>0</v>
      </c>
      <c r="K5239" t="str">
        <f>IF(OR(J5239&gt;Ограничения!$B$1,Sheet!G4089&gt;Ограничения!$B$2,Sheet!H4089&gt;Ограничения!$B$2,Sheet!I4089&gt;Ограничения!$B$2,),"Not compatible","Compatible")</f>
        <v>Not compatible</v>
      </c>
      <c r="L5239">
        <f t="shared" si="415"/>
        <v>6254</v>
      </c>
      <c r="M5239" s="3">
        <f t="shared" si="416"/>
        <v>1</v>
      </c>
      <c r="N5239" s="3" t="str">
        <f t="shared" si="417"/>
        <v>Y</v>
      </c>
      <c r="O5239" t="s">
        <v>28007</v>
      </c>
      <c r="P5239">
        <v>3</v>
      </c>
      <c r="Q5239" t="str">
        <f t="shared" si="418"/>
        <v>COPY 6254.dat sel\6254.dat</v>
      </c>
      <c r="R5239" t="str">
        <f>IF(ISNA(VLOOKUP(B5239,Rendered!$B$1:$C$1000,1,FALSE)),"N","Y")</f>
        <v>N</v>
      </c>
    </row>
    <row r="5240" spans="1:18" hidden="1" x14ac:dyDescent="0.35">
      <c r="A5240" t="s">
        <v>7576</v>
      </c>
      <c r="B5240" t="s">
        <v>7625</v>
      </c>
      <c r="C5240" t="s">
        <v>7626</v>
      </c>
      <c r="D5240" t="s">
        <v>558</v>
      </c>
      <c r="E5240">
        <v>1995</v>
      </c>
      <c r="F5240">
        <v>2022</v>
      </c>
      <c r="J5240">
        <f t="shared" si="414"/>
        <v>0</v>
      </c>
      <c r="K5240" t="str">
        <f>IF(OR(J5240&gt;Ограничения!$B$1,Sheet!G11431&gt;Ограничения!$B$2,Sheet!H11431&gt;Ограничения!$B$2,Sheet!I11431&gt;Ограничения!$B$2,),"Not compatible","Compatible")</f>
        <v>Compatible</v>
      </c>
      <c r="L5240">
        <f t="shared" si="415"/>
        <v>6254</v>
      </c>
      <c r="M5240" s="3">
        <f t="shared" si="416"/>
        <v>1</v>
      </c>
      <c r="N5240" s="3" t="str">
        <f t="shared" si="417"/>
        <v>Y</v>
      </c>
      <c r="O5240" t="s">
        <v>28007</v>
      </c>
      <c r="P5240">
        <v>3</v>
      </c>
      <c r="Q5240" t="str">
        <f t="shared" si="418"/>
        <v>COPY 6254.dat sel\6254.dat</v>
      </c>
      <c r="R5240" t="str">
        <f>IF(ISNA(VLOOKUP(B5240,Rendered!$B$1:$C$1000,1,FALSE)),"N","Y")</f>
        <v>N</v>
      </c>
    </row>
    <row r="5241" spans="1:18" hidden="1" x14ac:dyDescent="0.35">
      <c r="A5241" t="s">
        <v>7576</v>
      </c>
      <c r="B5241" t="s">
        <v>7625</v>
      </c>
      <c r="C5241" t="s">
        <v>7626</v>
      </c>
      <c r="D5241" t="s">
        <v>558</v>
      </c>
      <c r="E5241">
        <v>1995</v>
      </c>
      <c r="F5241">
        <v>2022</v>
      </c>
      <c r="J5241">
        <f t="shared" si="414"/>
        <v>0</v>
      </c>
      <c r="K5241" t="str">
        <f>IF(OR(J5241&gt;Ограничения!$B$1,Sheet!G14521&gt;Ограничения!$B$2,Sheet!H14521&gt;Ограничения!$B$2,Sheet!I14521&gt;Ограничения!$B$2,),"Not compatible","Compatible")</f>
        <v>Compatible</v>
      </c>
      <c r="L5241">
        <f t="shared" si="415"/>
        <v>6254</v>
      </c>
      <c r="M5241" s="3">
        <f t="shared" si="416"/>
        <v>1</v>
      </c>
      <c r="N5241" s="3" t="str">
        <f t="shared" si="417"/>
        <v>Y</v>
      </c>
      <c r="O5241" t="s">
        <v>28007</v>
      </c>
      <c r="P5241">
        <v>3</v>
      </c>
      <c r="Q5241" t="str">
        <f t="shared" si="418"/>
        <v>COPY 6254.dat sel\6254.dat</v>
      </c>
      <c r="R5241" t="str">
        <f>IF(ISNA(VLOOKUP(B5241,Rendered!$B$1:$C$1000,1,FALSE)),"N","Y")</f>
        <v>N</v>
      </c>
    </row>
    <row r="5242" spans="1:18" hidden="1" x14ac:dyDescent="0.35">
      <c r="A5242" t="s">
        <v>7576</v>
      </c>
      <c r="B5242" t="s">
        <v>7625</v>
      </c>
      <c r="C5242" t="s">
        <v>7626</v>
      </c>
      <c r="D5242" t="s">
        <v>558</v>
      </c>
      <c r="E5242">
        <v>1995</v>
      </c>
      <c r="F5242">
        <v>2022</v>
      </c>
      <c r="J5242">
        <f t="shared" si="414"/>
        <v>0</v>
      </c>
      <c r="K5242" t="str">
        <f>IF(OR(J5242&gt;Ограничения!$B$1,Sheet!G16241&gt;Ограничения!$B$2,Sheet!H16241&gt;Ограничения!$B$2,Sheet!I16241&gt;Ограничения!$B$2,),"Not compatible","Compatible")</f>
        <v>Compatible</v>
      </c>
      <c r="L5242">
        <f t="shared" si="415"/>
        <v>6254</v>
      </c>
      <c r="M5242" s="3">
        <f t="shared" si="416"/>
        <v>0</v>
      </c>
      <c r="N5242" s="3" t="str">
        <f t="shared" si="417"/>
        <v>Y</v>
      </c>
      <c r="O5242" t="s">
        <v>28007</v>
      </c>
      <c r="P5242">
        <v>3</v>
      </c>
      <c r="Q5242" t="str">
        <f t="shared" si="418"/>
        <v>COPY 6254.dat sel\6254.dat</v>
      </c>
      <c r="R5242" t="str">
        <f>IF(ISNA(VLOOKUP(B5242,Rendered!$B$1:$C$1000,1,FALSE)),"N","Y")</f>
        <v>N</v>
      </c>
    </row>
    <row r="5243" spans="1:18" hidden="1" x14ac:dyDescent="0.35">
      <c r="A5243" t="s">
        <v>7576</v>
      </c>
      <c r="B5243" t="s">
        <v>7627</v>
      </c>
      <c r="C5243" t="s">
        <v>7628</v>
      </c>
      <c r="D5243" t="s">
        <v>24</v>
      </c>
      <c r="E5243">
        <v>1998</v>
      </c>
      <c r="F5243">
        <v>2022</v>
      </c>
      <c r="J5243">
        <f t="shared" si="414"/>
        <v>0</v>
      </c>
      <c r="K5243" t="str">
        <f>IF(OR(J5243&gt;Ограничения!$B$1,Sheet!G4090&gt;Ограничения!$B$2,Sheet!H4090&gt;Ограничения!$B$2,Sheet!I4090&gt;Ограничения!$B$2,),"Not compatible","Compatible")</f>
        <v>Not compatible</v>
      </c>
      <c r="L5243">
        <f t="shared" si="415"/>
        <v>30222</v>
      </c>
      <c r="M5243" s="3">
        <f t="shared" si="416"/>
        <v>1</v>
      </c>
      <c r="N5243" s="3" t="str">
        <f t="shared" si="417"/>
        <v>Y</v>
      </c>
      <c r="O5243" t="s">
        <v>28007</v>
      </c>
      <c r="P5243">
        <v>3</v>
      </c>
      <c r="Q5243" t="str">
        <f t="shared" si="418"/>
        <v>COPY 30222.dat sel\30222.dat</v>
      </c>
      <c r="R5243" t="str">
        <f>IF(ISNA(VLOOKUP(B5243,Rendered!$B$1:$C$1000,1,FALSE)),"N","Y")</f>
        <v>N</v>
      </c>
    </row>
    <row r="5244" spans="1:18" hidden="1" x14ac:dyDescent="0.35">
      <c r="A5244" t="s">
        <v>7576</v>
      </c>
      <c r="B5244" t="s">
        <v>7627</v>
      </c>
      <c r="C5244" t="s">
        <v>7628</v>
      </c>
      <c r="D5244" t="s">
        <v>24</v>
      </c>
      <c r="E5244">
        <v>1998</v>
      </c>
      <c r="F5244">
        <v>2022</v>
      </c>
      <c r="J5244">
        <f t="shared" si="414"/>
        <v>0</v>
      </c>
      <c r="K5244" t="str">
        <f>IF(OR(J5244&gt;Ограничения!$B$1,Sheet!G11432&gt;Ограничения!$B$2,Sheet!H11432&gt;Ограничения!$B$2,Sheet!I11432&gt;Ограничения!$B$2,),"Not compatible","Compatible")</f>
        <v>Compatible</v>
      </c>
      <c r="L5244">
        <f t="shared" si="415"/>
        <v>30222</v>
      </c>
      <c r="M5244" s="3">
        <f t="shared" si="416"/>
        <v>1</v>
      </c>
      <c r="N5244" s="3" t="str">
        <f t="shared" si="417"/>
        <v>Y</v>
      </c>
      <c r="O5244" t="s">
        <v>28007</v>
      </c>
      <c r="P5244">
        <v>3</v>
      </c>
      <c r="Q5244" t="str">
        <f t="shared" si="418"/>
        <v>COPY 30222.dat sel\30222.dat</v>
      </c>
      <c r="R5244" t="str">
        <f>IF(ISNA(VLOOKUP(B5244,Rendered!$B$1:$C$1000,1,FALSE)),"N","Y")</f>
        <v>N</v>
      </c>
    </row>
    <row r="5245" spans="1:18" hidden="1" x14ac:dyDescent="0.35">
      <c r="A5245" t="s">
        <v>7576</v>
      </c>
      <c r="B5245" t="s">
        <v>7627</v>
      </c>
      <c r="C5245" t="s">
        <v>7628</v>
      </c>
      <c r="D5245" t="s">
        <v>24</v>
      </c>
      <c r="E5245">
        <v>1998</v>
      </c>
      <c r="F5245">
        <v>2022</v>
      </c>
      <c r="J5245">
        <f t="shared" si="414"/>
        <v>0</v>
      </c>
      <c r="K5245" t="str">
        <f>IF(OR(J5245&gt;Ограничения!$B$1,Sheet!G14522&gt;Ограничения!$B$2,Sheet!H14522&gt;Ограничения!$B$2,Sheet!I14522&gt;Ограничения!$B$2,),"Not compatible","Compatible")</f>
        <v>Compatible</v>
      </c>
      <c r="L5245">
        <f t="shared" si="415"/>
        <v>30222</v>
      </c>
      <c r="M5245" s="3">
        <f t="shared" si="416"/>
        <v>1</v>
      </c>
      <c r="N5245" s="3" t="str">
        <f t="shared" si="417"/>
        <v>Y</v>
      </c>
      <c r="O5245" t="s">
        <v>28007</v>
      </c>
      <c r="P5245">
        <v>3</v>
      </c>
      <c r="Q5245" t="str">
        <f t="shared" si="418"/>
        <v>COPY 30222.dat sel\30222.dat</v>
      </c>
      <c r="R5245" t="str">
        <f>IF(ISNA(VLOOKUP(B5245,Rendered!$B$1:$C$1000,1,FALSE)),"N","Y")</f>
        <v>N</v>
      </c>
    </row>
    <row r="5246" spans="1:18" hidden="1" x14ac:dyDescent="0.35">
      <c r="A5246" t="s">
        <v>7576</v>
      </c>
      <c r="B5246" t="s">
        <v>7627</v>
      </c>
      <c r="C5246" t="s">
        <v>7628</v>
      </c>
      <c r="D5246" t="s">
        <v>24</v>
      </c>
      <c r="E5246">
        <v>1998</v>
      </c>
      <c r="F5246">
        <v>2022</v>
      </c>
      <c r="J5246">
        <f t="shared" si="414"/>
        <v>0</v>
      </c>
      <c r="K5246" t="str">
        <f>IF(OR(J5246&gt;Ограничения!$B$1,Sheet!G16242&gt;Ограничения!$B$2,Sheet!H16242&gt;Ограничения!$B$2,Sheet!I16242&gt;Ограничения!$B$2,),"Not compatible","Compatible")</f>
        <v>Compatible</v>
      </c>
      <c r="L5246">
        <f t="shared" si="415"/>
        <v>30222</v>
      </c>
      <c r="M5246" s="3">
        <f t="shared" si="416"/>
        <v>0</v>
      </c>
      <c r="N5246" s="3" t="str">
        <f t="shared" si="417"/>
        <v>Y</v>
      </c>
      <c r="O5246" t="s">
        <v>28007</v>
      </c>
      <c r="P5246">
        <v>3</v>
      </c>
      <c r="Q5246" t="str">
        <f t="shared" si="418"/>
        <v>COPY 30222.dat sel\30222.dat</v>
      </c>
      <c r="R5246" t="str">
        <f>IF(ISNA(VLOOKUP(B5246,Rendered!$B$1:$C$1000,1,FALSE)),"N","Y")</f>
        <v>N</v>
      </c>
    </row>
    <row r="5247" spans="1:18" hidden="1" x14ac:dyDescent="0.35">
      <c r="A5247" t="s">
        <v>4922</v>
      </c>
      <c r="B5247" t="s">
        <v>4991</v>
      </c>
      <c r="C5247" t="s">
        <v>4992</v>
      </c>
      <c r="D5247" t="s">
        <v>13</v>
      </c>
      <c r="E5247">
        <v>2005</v>
      </c>
      <c r="F5247">
        <v>2005</v>
      </c>
      <c r="J5247">
        <f t="shared" si="414"/>
        <v>0</v>
      </c>
      <c r="K5247" t="str">
        <f>IF(OR(J5247&gt;Ограничения!$B$1,Sheet!G2778&gt;Ограничения!$B$2,Sheet!H2778&gt;Ограничения!$B$2,Sheet!I2778&gt;Ограничения!$B$2,),"Not compatible","Compatible")</f>
        <v>Compatible</v>
      </c>
      <c r="L5247" t="str">
        <f t="shared" si="415"/>
        <v>Модификация</v>
      </c>
      <c r="M5247" s="3">
        <f t="shared" si="416"/>
        <v>0</v>
      </c>
      <c r="N5247" s="3" t="str">
        <f t="shared" si="417"/>
        <v>N</v>
      </c>
      <c r="O5247" t="s">
        <v>28008</v>
      </c>
      <c r="Q5247" t="str">
        <f t="shared" si="418"/>
        <v>COPY jellyfish.dat sel\jellyfish.dat</v>
      </c>
      <c r="R5247" t="str">
        <f>IF(ISNA(VLOOKUP(B5247,Rendered!$B$1:$C$1000,1,FALSE)),"N","Y")</f>
        <v>N</v>
      </c>
    </row>
    <row r="5248" spans="1:18" hidden="1" x14ac:dyDescent="0.35">
      <c r="A5248" t="s">
        <v>13690</v>
      </c>
      <c r="B5248" t="s">
        <v>13691</v>
      </c>
      <c r="C5248" t="s">
        <v>13692</v>
      </c>
      <c r="D5248" t="s">
        <v>13</v>
      </c>
      <c r="E5248" t="s">
        <v>60</v>
      </c>
      <c r="G5248">
        <v>1</v>
      </c>
      <c r="H5248">
        <v>1</v>
      </c>
      <c r="I5248">
        <v>1</v>
      </c>
      <c r="J5248">
        <f t="shared" si="414"/>
        <v>3</v>
      </c>
      <c r="K5248" t="str">
        <f>IF(OR(J5248&gt;Ограничения!$B$1,Sheet!G7099&gt;Ограничения!$B$2,Sheet!H7099&gt;Ограничения!$B$2,Sheet!I7099&gt;Ограничения!$B$2,),"Not compatible","Compatible")</f>
        <v>Compatible</v>
      </c>
      <c r="L5248" t="str">
        <f t="shared" si="415"/>
        <v>Модификация</v>
      </c>
      <c r="M5248" s="3">
        <f t="shared" si="416"/>
        <v>0</v>
      </c>
      <c r="N5248" s="3" t="str">
        <f t="shared" si="417"/>
        <v>N</v>
      </c>
      <c r="O5248" t="s">
        <v>28008</v>
      </c>
      <c r="Q5248" t="str">
        <f t="shared" si="418"/>
        <v>COPY bb0676.dat sel\bb0676.dat</v>
      </c>
      <c r="R5248" t="str">
        <f>IF(ISNA(VLOOKUP(B5248,Rendered!$B$1:$C$1000,1,FALSE)),"N","Y")</f>
        <v>N</v>
      </c>
    </row>
    <row r="5249" spans="1:18" hidden="1" x14ac:dyDescent="0.35">
      <c r="A5249" t="s">
        <v>13690</v>
      </c>
      <c r="B5249" t="s">
        <v>13693</v>
      </c>
      <c r="C5249" t="s">
        <v>13694</v>
      </c>
      <c r="D5249" t="s">
        <v>13</v>
      </c>
      <c r="E5249" t="s">
        <v>60</v>
      </c>
      <c r="G5249">
        <v>2</v>
      </c>
      <c r="H5249">
        <v>1</v>
      </c>
      <c r="I5249">
        <v>1</v>
      </c>
      <c r="J5249">
        <f t="shared" si="414"/>
        <v>4</v>
      </c>
      <c r="K5249" t="str">
        <f>IF(OR(J5249&gt;Ограничения!$B$1,Sheet!G7100&gt;Ограничения!$B$2,Sheet!H7100&gt;Ограничения!$B$2,Sheet!I7100&gt;Ограничения!$B$2,),"Not compatible","Compatible")</f>
        <v>Compatible</v>
      </c>
      <c r="L5249" t="str">
        <f t="shared" si="415"/>
        <v>Модификация</v>
      </c>
      <c r="M5249" s="3">
        <f t="shared" si="416"/>
        <v>0</v>
      </c>
      <c r="N5249" s="3" t="str">
        <f t="shared" si="417"/>
        <v>N</v>
      </c>
      <c r="O5249" t="s">
        <v>28008</v>
      </c>
      <c r="Q5249" t="str">
        <f t="shared" si="418"/>
        <v>COPY bb0677.dat sel\bb0677.dat</v>
      </c>
      <c r="R5249" t="str">
        <f>IF(ISNA(VLOOKUP(B5249,Rendered!$B$1:$C$1000,1,FALSE)),"N","Y")</f>
        <v>N</v>
      </c>
    </row>
    <row r="5250" spans="1:18" hidden="1" x14ac:dyDescent="0.35">
      <c r="A5250" t="s">
        <v>13690</v>
      </c>
      <c r="B5250" t="s">
        <v>13695</v>
      </c>
      <c r="C5250" t="s">
        <v>13696</v>
      </c>
      <c r="D5250" t="s">
        <v>13</v>
      </c>
      <c r="E5250" t="s">
        <v>60</v>
      </c>
      <c r="G5250">
        <v>4</v>
      </c>
      <c r="H5250">
        <v>1</v>
      </c>
      <c r="I5250">
        <v>1</v>
      </c>
      <c r="J5250">
        <f t="shared" ref="J5250:J5313" si="419">SUM(G5250:I5250)</f>
        <v>6</v>
      </c>
      <c r="K5250" t="str">
        <f>IF(OR(J5250&gt;Ограничения!$B$1,Sheet!G7101&gt;Ограничения!$B$2,Sheet!H7101&gt;Ограничения!$B$2,Sheet!I7101&gt;Ограничения!$B$2,),"Not compatible","Compatible")</f>
        <v>Compatible</v>
      </c>
      <c r="L5250" t="str">
        <f t="shared" ref="L5250:L5313" si="420">IFERROR(B5250+1-1,"Модификация")</f>
        <v>Модификация</v>
      </c>
      <c r="M5250" s="3">
        <f t="shared" si="416"/>
        <v>0</v>
      </c>
      <c r="N5250" s="3" t="str">
        <f t="shared" si="417"/>
        <v>N</v>
      </c>
      <c r="O5250" t="s">
        <v>28008</v>
      </c>
      <c r="Q5250" t="str">
        <f t="shared" si="418"/>
        <v>COPY bb0678.dat sel\bb0678.dat</v>
      </c>
      <c r="R5250" t="str">
        <f>IF(ISNA(VLOOKUP(B5250,Rendered!$B$1:$C$1000,1,FALSE)),"N","Y")</f>
        <v>N</v>
      </c>
    </row>
    <row r="5251" spans="1:18" hidden="1" x14ac:dyDescent="0.35">
      <c r="A5251" t="s">
        <v>13690</v>
      </c>
      <c r="B5251" t="s">
        <v>13697</v>
      </c>
      <c r="C5251" t="s">
        <v>13698</v>
      </c>
      <c r="D5251" t="s">
        <v>13</v>
      </c>
      <c r="E5251" t="s">
        <v>60</v>
      </c>
      <c r="G5251">
        <v>6</v>
      </c>
      <c r="H5251">
        <v>1</v>
      </c>
      <c r="I5251">
        <v>1</v>
      </c>
      <c r="J5251">
        <f t="shared" si="419"/>
        <v>8</v>
      </c>
      <c r="K5251" t="str">
        <f>IF(OR(J5251&gt;Ограничения!$B$1,Sheet!G7102&gt;Ограничения!$B$2,Sheet!H7102&gt;Ограничения!$B$2,Sheet!I7102&gt;Ограничения!$B$2,),"Not compatible","Compatible")</f>
        <v>Compatible</v>
      </c>
      <c r="L5251" t="str">
        <f t="shared" si="420"/>
        <v>Модификация</v>
      </c>
      <c r="M5251" s="3">
        <f t="shared" ref="M5251:M5314" si="421">IF(ISERR(FIND(C5251,C5252)),0,LEN(C5251)/LEN(C5252))</f>
        <v>0</v>
      </c>
      <c r="N5251" s="3" t="str">
        <f t="shared" ref="N5251:N5314" si="422">IF(OR(M5251&gt;0,M5250&gt;0),"Y","N")</f>
        <v>N</v>
      </c>
      <c r="O5251" t="s">
        <v>28008</v>
      </c>
      <c r="Q5251" t="str">
        <f t="shared" si="418"/>
        <v>COPY bb0679.dat sel\bb0679.dat</v>
      </c>
      <c r="R5251" t="str">
        <f>IF(ISNA(VLOOKUP(B5251,Rendered!$B$1:$C$1000,1,FALSE)),"N","Y")</f>
        <v>N</v>
      </c>
    </row>
    <row r="5252" spans="1:18" hidden="1" x14ac:dyDescent="0.35">
      <c r="A5252" t="s">
        <v>13690</v>
      </c>
      <c r="B5252" t="s">
        <v>13699</v>
      </c>
      <c r="C5252" t="s">
        <v>13700</v>
      </c>
      <c r="D5252" t="s">
        <v>59</v>
      </c>
      <c r="E5252" t="s">
        <v>60</v>
      </c>
      <c r="G5252">
        <v>2</v>
      </c>
      <c r="H5252">
        <v>2</v>
      </c>
      <c r="I5252">
        <v>1</v>
      </c>
      <c r="J5252">
        <f t="shared" si="419"/>
        <v>5</v>
      </c>
      <c r="K5252" t="str">
        <f>IF(OR(J5252&gt;Ограничения!$B$1,Sheet!G7103&gt;Ограничения!$B$2,Sheet!H7103&gt;Ограничения!$B$2,Sheet!I7103&gt;Ограничения!$B$2,),"Not compatible","Compatible")</f>
        <v>Compatible</v>
      </c>
      <c r="L5252" t="str">
        <f t="shared" si="420"/>
        <v>Модификация</v>
      </c>
      <c r="M5252" s="3">
        <f t="shared" si="421"/>
        <v>0</v>
      </c>
      <c r="N5252" s="3" t="str">
        <f t="shared" si="422"/>
        <v>N</v>
      </c>
      <c r="O5252" t="s">
        <v>28008</v>
      </c>
      <c r="Q5252" t="str">
        <f t="shared" si="418"/>
        <v>COPY bb0680.dat sel\bb0680.dat</v>
      </c>
      <c r="R5252" t="str">
        <f>IF(ISNA(VLOOKUP(B5252,Rendered!$B$1:$C$1000,1,FALSE)),"N","Y")</f>
        <v>N</v>
      </c>
    </row>
    <row r="5253" spans="1:18" hidden="1" x14ac:dyDescent="0.35">
      <c r="A5253" t="s">
        <v>13690</v>
      </c>
      <c r="B5253" t="s">
        <v>13701</v>
      </c>
      <c r="C5253" t="s">
        <v>13702</v>
      </c>
      <c r="D5253" t="s">
        <v>52</v>
      </c>
      <c r="E5253">
        <v>1964</v>
      </c>
      <c r="F5253">
        <v>1972</v>
      </c>
      <c r="G5253">
        <v>2</v>
      </c>
      <c r="H5253">
        <v>4</v>
      </c>
      <c r="I5253">
        <v>1</v>
      </c>
      <c r="J5253">
        <f t="shared" si="419"/>
        <v>7</v>
      </c>
      <c r="K5253" t="str">
        <f>IF(OR(J5253&gt;Ограничения!$B$1,Sheet!G7104&gt;Ограничения!$B$2,Sheet!H7104&gt;Ограничения!$B$2,Sheet!I7104&gt;Ограничения!$B$2,),"Not compatible","Compatible")</f>
        <v>Compatible</v>
      </c>
      <c r="L5253" t="str">
        <f t="shared" si="420"/>
        <v>Модификация</v>
      </c>
      <c r="M5253" s="3">
        <f t="shared" si="421"/>
        <v>0</v>
      </c>
      <c r="N5253" s="3" t="str">
        <f t="shared" si="422"/>
        <v>N</v>
      </c>
      <c r="O5253" t="s">
        <v>28008</v>
      </c>
      <c r="Q5253" t="str">
        <f t="shared" si="418"/>
        <v>COPY x1446.dat sel\x1446.dat</v>
      </c>
      <c r="R5253" t="str">
        <f>IF(ISNA(VLOOKUP(B5253,Rendered!$B$1:$C$1000,1,FALSE)),"N","Y")</f>
        <v>N</v>
      </c>
    </row>
    <row r="5254" spans="1:18" hidden="1" x14ac:dyDescent="0.35">
      <c r="A5254" t="s">
        <v>13690</v>
      </c>
      <c r="B5254" t="s">
        <v>13703</v>
      </c>
      <c r="C5254" t="s">
        <v>13704</v>
      </c>
      <c r="D5254" t="s">
        <v>13</v>
      </c>
      <c r="E5254" t="s">
        <v>60</v>
      </c>
      <c r="G5254">
        <v>2</v>
      </c>
      <c r="H5254">
        <v>2</v>
      </c>
      <c r="I5254">
        <v>1.5</v>
      </c>
      <c r="J5254">
        <f t="shared" si="419"/>
        <v>5.5</v>
      </c>
      <c r="K5254" t="str">
        <f>IF(OR(J5254&gt;Ограничения!$B$1,Sheet!G7105&gt;Ограничения!$B$2,Sheet!H7105&gt;Ограничения!$B$2,Sheet!I7105&gt;Ограничения!$B$2,),"Not compatible","Compatible")</f>
        <v>Compatible</v>
      </c>
      <c r="L5254" t="str">
        <f t="shared" si="420"/>
        <v>Модификация</v>
      </c>
      <c r="M5254" s="3">
        <f t="shared" si="421"/>
        <v>0</v>
      </c>
      <c r="N5254" s="3" t="str">
        <f t="shared" si="422"/>
        <v>N</v>
      </c>
      <c r="O5254" t="s">
        <v>28008</v>
      </c>
      <c r="Q5254" t="str">
        <f t="shared" si="418"/>
        <v>COPY bb1266.dat sel\bb1266.dat</v>
      </c>
      <c r="R5254" t="str">
        <f>IF(ISNA(VLOOKUP(B5254,Rendered!$B$1:$C$1000,1,FALSE)),"N","Y")</f>
        <v>N</v>
      </c>
    </row>
    <row r="5255" spans="1:18" hidden="1" x14ac:dyDescent="0.35">
      <c r="A5255" t="s">
        <v>13690</v>
      </c>
      <c r="B5255" t="s">
        <v>13705</v>
      </c>
      <c r="C5255" t="s">
        <v>13706</v>
      </c>
      <c r="D5255" t="s">
        <v>13</v>
      </c>
      <c r="E5255" t="s">
        <v>60</v>
      </c>
      <c r="G5255">
        <v>1</v>
      </c>
      <c r="H5255">
        <v>1</v>
      </c>
      <c r="J5255">
        <f t="shared" si="419"/>
        <v>2</v>
      </c>
      <c r="K5255" t="str">
        <f>IF(OR(J5255&gt;Ограничения!$B$1,Sheet!G7106&gt;Ограничения!$B$2,Sheet!H7106&gt;Ограничения!$B$2,Sheet!I7106&gt;Ограничения!$B$2,),"Not compatible","Compatible")</f>
        <v>Compatible</v>
      </c>
      <c r="L5255" t="str">
        <f t="shared" si="420"/>
        <v>Модификация</v>
      </c>
      <c r="M5255" s="3">
        <f t="shared" si="421"/>
        <v>0</v>
      </c>
      <c r="N5255" s="3" t="str">
        <f t="shared" si="422"/>
        <v>N</v>
      </c>
      <c r="O5255" t="s">
        <v>28008</v>
      </c>
      <c r="Q5255" t="str">
        <f t="shared" si="418"/>
        <v>COPY bb0692.dat sel\bb0692.dat</v>
      </c>
      <c r="R5255" t="str">
        <f>IF(ISNA(VLOOKUP(B5255,Rendered!$B$1:$C$1000,1,FALSE)),"N","Y")</f>
        <v>N</v>
      </c>
    </row>
    <row r="5256" spans="1:18" hidden="1" x14ac:dyDescent="0.35">
      <c r="A5256" t="s">
        <v>13690</v>
      </c>
      <c r="B5256" t="s">
        <v>13707</v>
      </c>
      <c r="C5256" t="s">
        <v>13708</v>
      </c>
      <c r="D5256" t="s">
        <v>13</v>
      </c>
      <c r="E5256" t="s">
        <v>60</v>
      </c>
      <c r="G5256">
        <v>2</v>
      </c>
      <c r="H5256">
        <v>2</v>
      </c>
      <c r="J5256">
        <f t="shared" si="419"/>
        <v>4</v>
      </c>
      <c r="K5256" t="str">
        <f>IF(OR(J5256&gt;Ограничения!$B$1,Sheet!G7107&gt;Ограничения!$B$2,Sheet!H7107&gt;Ограничения!$B$2,Sheet!I7107&gt;Ограничения!$B$2,),"Not compatible","Compatible")</f>
        <v>Compatible</v>
      </c>
      <c r="L5256" t="str">
        <f t="shared" si="420"/>
        <v>Модификация</v>
      </c>
      <c r="M5256" s="3">
        <f t="shared" si="421"/>
        <v>0</v>
      </c>
      <c r="N5256" s="3" t="str">
        <f t="shared" si="422"/>
        <v>N</v>
      </c>
      <c r="O5256" t="s">
        <v>28008</v>
      </c>
      <c r="Q5256" t="str">
        <f t="shared" si="418"/>
        <v>COPY bb1267.dat sel\bb1267.dat</v>
      </c>
      <c r="R5256" t="str">
        <f>IF(ISNA(VLOOKUP(B5256,Rendered!$B$1:$C$1000,1,FALSE)),"N","Y")</f>
        <v>N</v>
      </c>
    </row>
    <row r="5257" spans="1:18" hidden="1" x14ac:dyDescent="0.35">
      <c r="A5257" t="s">
        <v>13690</v>
      </c>
      <c r="B5257" t="s">
        <v>13709</v>
      </c>
      <c r="C5257" t="s">
        <v>13710</v>
      </c>
      <c r="D5257" t="s">
        <v>13</v>
      </c>
      <c r="E5257" t="s">
        <v>60</v>
      </c>
      <c r="G5257">
        <v>2</v>
      </c>
      <c r="H5257">
        <v>3</v>
      </c>
      <c r="I5257">
        <v>5</v>
      </c>
      <c r="J5257">
        <f t="shared" si="419"/>
        <v>10</v>
      </c>
      <c r="K5257" t="str">
        <f>IF(OR(J5257&gt;Ограничения!$B$1,Sheet!G7108&gt;Ограничения!$B$2,Sheet!H7108&gt;Ограничения!$B$2,Sheet!I7108&gt;Ограничения!$B$2,),"Not compatible","Compatible")</f>
        <v>Compatible</v>
      </c>
      <c r="L5257" t="str">
        <f t="shared" si="420"/>
        <v>Модификация</v>
      </c>
      <c r="M5257" s="3">
        <f t="shared" si="421"/>
        <v>0</v>
      </c>
      <c r="N5257" s="3" t="str">
        <f t="shared" si="422"/>
        <v>N</v>
      </c>
      <c r="O5257" t="s">
        <v>28008</v>
      </c>
      <c r="Q5257" t="str">
        <f t="shared" si="418"/>
        <v>COPY bb1268.dat sel\bb1268.dat</v>
      </c>
      <c r="R5257" t="str">
        <f>IF(ISNA(VLOOKUP(B5257,Rendered!$B$1:$C$1000,1,FALSE)),"N","Y")</f>
        <v>N</v>
      </c>
    </row>
    <row r="5258" spans="1:18" hidden="1" x14ac:dyDescent="0.35">
      <c r="A5258" t="s">
        <v>13690</v>
      </c>
      <c r="B5258" t="s">
        <v>13711</v>
      </c>
      <c r="C5258" t="s">
        <v>13712</v>
      </c>
      <c r="D5258" t="s">
        <v>13</v>
      </c>
      <c r="E5258" t="s">
        <v>60</v>
      </c>
      <c r="G5258">
        <v>2</v>
      </c>
      <c r="H5258">
        <v>4</v>
      </c>
      <c r="J5258">
        <f t="shared" si="419"/>
        <v>6</v>
      </c>
      <c r="K5258" t="str">
        <f>IF(OR(J5258&gt;Ограничения!$B$1,Sheet!G7109&gt;Ограничения!$B$2,Sheet!H7109&gt;Ограничения!$B$2,Sheet!I7109&gt;Ограничения!$B$2,),"Not compatible","Compatible")</f>
        <v>Compatible</v>
      </c>
      <c r="L5258" t="str">
        <f t="shared" si="420"/>
        <v>Модификация</v>
      </c>
      <c r="M5258" s="3">
        <f t="shared" si="421"/>
        <v>0</v>
      </c>
      <c r="N5258" s="3" t="str">
        <f t="shared" si="422"/>
        <v>N</v>
      </c>
      <c r="O5258" t="s">
        <v>28008</v>
      </c>
      <c r="Q5258" t="str">
        <f t="shared" si="418"/>
        <v>COPY bb1269.dat sel\bb1269.dat</v>
      </c>
      <c r="R5258" t="str">
        <f>IF(ISNA(VLOOKUP(B5258,Rendered!$B$1:$C$1000,1,FALSE)),"N","Y")</f>
        <v>N</v>
      </c>
    </row>
    <row r="5259" spans="1:18" hidden="1" x14ac:dyDescent="0.35">
      <c r="A5259" t="s">
        <v>13690</v>
      </c>
      <c r="B5259" t="s">
        <v>13713</v>
      </c>
      <c r="C5259" t="s">
        <v>13714</v>
      </c>
      <c r="D5259" t="s">
        <v>27</v>
      </c>
      <c r="E5259">
        <v>1966</v>
      </c>
      <c r="F5259">
        <v>1966</v>
      </c>
      <c r="J5259">
        <f t="shared" si="419"/>
        <v>0</v>
      </c>
      <c r="K5259" t="str">
        <f>IF(OR(J5259&gt;Ограничения!$B$1,Sheet!G7110&gt;Ограничения!$B$2,Sheet!H7110&gt;Ограничения!$B$2,Sheet!I7110&gt;Ограничения!$B$2,),"Not compatible","Compatible")</f>
        <v>Compatible</v>
      </c>
      <c r="L5259" t="str">
        <f t="shared" si="420"/>
        <v>Модификация</v>
      </c>
      <c r="M5259" s="3">
        <f t="shared" si="421"/>
        <v>0</v>
      </c>
      <c r="N5259" s="3" t="str">
        <f t="shared" si="422"/>
        <v>N</v>
      </c>
      <c r="O5259" t="s">
        <v>28008</v>
      </c>
      <c r="Q5259" t="str">
        <f t="shared" si="418"/>
        <v>COPY x1447c01.dat sel\x1447c01.dat</v>
      </c>
      <c r="R5259" t="str">
        <f>IF(ISNA(VLOOKUP(B5259,Rendered!$B$1:$C$1000,1,FALSE)),"N","Y")</f>
        <v>N</v>
      </c>
    </row>
    <row r="5260" spans="1:18" hidden="1" x14ac:dyDescent="0.35">
      <c r="A5260" t="s">
        <v>5328</v>
      </c>
      <c r="B5260" t="s">
        <v>5995</v>
      </c>
      <c r="C5260" t="s">
        <v>5996</v>
      </c>
      <c r="D5260" t="s">
        <v>13</v>
      </c>
      <c r="E5260">
        <v>2003</v>
      </c>
      <c r="F5260">
        <v>2003</v>
      </c>
      <c r="J5260">
        <f t="shared" si="419"/>
        <v>0</v>
      </c>
      <c r="K5260" t="str">
        <f>IF(OR(J5260&gt;Ограничения!$B$1,Sheet!G3279&gt;Ограничения!$B$2,Sheet!H3279&gt;Ограничения!$B$2,Sheet!I3279&gt;Ограничения!$B$2,),"Not compatible","Compatible")</f>
        <v>Not compatible</v>
      </c>
      <c r="L5260" t="str">
        <f t="shared" si="420"/>
        <v>Модификация</v>
      </c>
      <c r="M5260" s="3">
        <f t="shared" si="421"/>
        <v>0</v>
      </c>
      <c r="N5260" s="3" t="str">
        <f t="shared" si="422"/>
        <v>N</v>
      </c>
      <c r="O5260" t="s">
        <v>28008</v>
      </c>
      <c r="Q5260" t="str">
        <f t="shared" si="418"/>
        <v>COPY junchi.dat sel\junchi.dat</v>
      </c>
      <c r="R5260" t="str">
        <f>IF(ISNA(VLOOKUP(B5260,Rendered!$B$1:$C$1000,1,FALSE)),"N","Y")</f>
        <v>N</v>
      </c>
    </row>
    <row r="5261" spans="1:18" hidden="1" x14ac:dyDescent="0.35">
      <c r="A5261" t="s">
        <v>24986</v>
      </c>
      <c r="B5261" t="s">
        <v>25019</v>
      </c>
      <c r="C5261" t="s">
        <v>25020</v>
      </c>
      <c r="D5261" t="s">
        <v>13</v>
      </c>
      <c r="E5261">
        <v>2018</v>
      </c>
      <c r="F5261">
        <v>2018</v>
      </c>
      <c r="J5261">
        <f t="shared" si="419"/>
        <v>0</v>
      </c>
      <c r="K5261" t="str">
        <f>IF(OR(J5261&gt;Ограничения!$B$1,Sheet!G13474&gt;Ограничения!$B$2,Sheet!H13474&gt;Ограничения!$B$2,Sheet!I13474&gt;Ограничения!$B$2,),"Not compatible","Compatible")</f>
        <v>Compatible</v>
      </c>
      <c r="L5261" t="str">
        <f t="shared" si="420"/>
        <v>Модификация</v>
      </c>
      <c r="M5261" s="3">
        <f t="shared" si="421"/>
        <v>0</v>
      </c>
      <c r="N5261" s="3" t="str">
        <f t="shared" si="422"/>
        <v>N</v>
      </c>
      <c r="O5261" t="s">
        <v>28008</v>
      </c>
      <c r="Q5261" t="str">
        <f t="shared" si="418"/>
        <v>COPY spa0001.dat sel\spa0001.dat</v>
      </c>
      <c r="R5261" t="str">
        <f>IF(ISNA(VLOOKUP(B5261,Rendered!$B$1:$C$1000,1,FALSE)),"N","Y")</f>
        <v>N</v>
      </c>
    </row>
    <row r="5262" spans="1:18" hidden="1" x14ac:dyDescent="0.35">
      <c r="A5262" t="s">
        <v>24986</v>
      </c>
      <c r="B5262" t="s">
        <v>25021</v>
      </c>
      <c r="C5262" t="s">
        <v>25022</v>
      </c>
      <c r="D5262" t="s">
        <v>13</v>
      </c>
      <c r="E5262">
        <v>2018</v>
      </c>
      <c r="F5262">
        <v>2018</v>
      </c>
      <c r="J5262">
        <f t="shared" si="419"/>
        <v>0</v>
      </c>
      <c r="K5262" t="str">
        <f>IF(OR(J5262&gt;Ограничения!$B$1,Sheet!G13475&gt;Ограничения!$B$2,Sheet!H13475&gt;Ограничения!$B$2,Sheet!I13475&gt;Ограничения!$B$2,),"Not compatible","Compatible")</f>
        <v>Compatible</v>
      </c>
      <c r="L5262" t="str">
        <f t="shared" si="420"/>
        <v>Модификация</v>
      </c>
      <c r="M5262" s="3">
        <f t="shared" si="421"/>
        <v>0</v>
      </c>
      <c r="N5262" s="3" t="str">
        <f t="shared" si="422"/>
        <v>N</v>
      </c>
      <c r="O5262" t="s">
        <v>28008</v>
      </c>
      <c r="Q5262" t="str">
        <f t="shared" si="418"/>
        <v>COPY spa0002.dat sel\spa0002.dat</v>
      </c>
      <c r="R5262" t="str">
        <f>IF(ISNA(VLOOKUP(B5262,Rendered!$B$1:$C$1000,1,FALSE)),"N","Y")</f>
        <v>N</v>
      </c>
    </row>
    <row r="5263" spans="1:18" hidden="1" x14ac:dyDescent="0.35">
      <c r="A5263" t="s">
        <v>24986</v>
      </c>
      <c r="B5263" t="s">
        <v>25023</v>
      </c>
      <c r="C5263" t="s">
        <v>25024</v>
      </c>
      <c r="D5263" t="s">
        <v>13</v>
      </c>
      <c r="E5263">
        <v>2018</v>
      </c>
      <c r="F5263">
        <v>2018</v>
      </c>
      <c r="J5263">
        <f t="shared" si="419"/>
        <v>0</v>
      </c>
      <c r="K5263" t="str">
        <f>IF(OR(J5263&gt;Ограничения!$B$1,Sheet!G13476&gt;Ограничения!$B$2,Sheet!H13476&gt;Ограничения!$B$2,Sheet!I13476&gt;Ограничения!$B$2,),"Not compatible","Compatible")</f>
        <v>Compatible</v>
      </c>
      <c r="L5263" t="str">
        <f t="shared" si="420"/>
        <v>Модификация</v>
      </c>
      <c r="M5263" s="3">
        <f t="shared" si="421"/>
        <v>0</v>
      </c>
      <c r="N5263" s="3" t="str">
        <f t="shared" si="422"/>
        <v>N</v>
      </c>
      <c r="O5263" t="s">
        <v>28008</v>
      </c>
      <c r="Q5263" t="str">
        <f t="shared" si="418"/>
        <v>COPY spa0007.dat sel\spa0007.dat</v>
      </c>
      <c r="R5263" t="str">
        <f>IF(ISNA(VLOOKUP(B5263,Rendered!$B$1:$C$1000,1,FALSE)),"N","Y")</f>
        <v>N</v>
      </c>
    </row>
    <row r="5264" spans="1:18" hidden="1" x14ac:dyDescent="0.35">
      <c r="A5264" t="s">
        <v>24986</v>
      </c>
      <c r="B5264" t="s">
        <v>25025</v>
      </c>
      <c r="C5264" t="s">
        <v>25026</v>
      </c>
      <c r="D5264" t="s">
        <v>13</v>
      </c>
      <c r="E5264">
        <v>2018</v>
      </c>
      <c r="F5264">
        <v>2018</v>
      </c>
      <c r="J5264">
        <f t="shared" si="419"/>
        <v>0</v>
      </c>
      <c r="K5264" t="str">
        <f>IF(OR(J5264&gt;Ограничения!$B$1,Sheet!G13477&gt;Ограничения!$B$2,Sheet!H13477&gt;Ограничения!$B$2,Sheet!I13477&gt;Ограничения!$B$2,),"Not compatible","Compatible")</f>
        <v>Compatible</v>
      </c>
      <c r="L5264" t="str">
        <f t="shared" si="420"/>
        <v>Модификация</v>
      </c>
      <c r="M5264" s="3">
        <f t="shared" si="421"/>
        <v>0</v>
      </c>
      <c r="N5264" s="3" t="str">
        <f t="shared" si="422"/>
        <v>N</v>
      </c>
      <c r="O5264" t="s">
        <v>28008</v>
      </c>
      <c r="Q5264" t="str">
        <f t="shared" si="418"/>
        <v>COPY spa0008.dat sel\spa0008.dat</v>
      </c>
      <c r="R5264" t="str">
        <f>IF(ISNA(VLOOKUP(B5264,Rendered!$B$1:$C$1000,1,FALSE)),"N","Y")</f>
        <v>N</v>
      </c>
    </row>
    <row r="5265" spans="1:18" hidden="1" x14ac:dyDescent="0.35">
      <c r="A5265" t="s">
        <v>24986</v>
      </c>
      <c r="B5265" t="s">
        <v>25027</v>
      </c>
      <c r="C5265" t="s">
        <v>25028</v>
      </c>
      <c r="D5265" t="s">
        <v>13</v>
      </c>
      <c r="E5265">
        <v>2018</v>
      </c>
      <c r="F5265">
        <v>2018</v>
      </c>
      <c r="J5265">
        <f t="shared" si="419"/>
        <v>0</v>
      </c>
      <c r="K5265" t="str">
        <f>IF(OR(J5265&gt;Ограничения!$B$1,Sheet!G13478&gt;Ограничения!$B$2,Sheet!H13478&gt;Ограничения!$B$2,Sheet!I13478&gt;Ограничения!$B$2,),"Not compatible","Compatible")</f>
        <v>Compatible</v>
      </c>
      <c r="L5265" t="str">
        <f t="shared" si="420"/>
        <v>Модификация</v>
      </c>
      <c r="M5265" s="3">
        <f t="shared" si="421"/>
        <v>0</v>
      </c>
      <c r="N5265" s="3" t="str">
        <f t="shared" si="422"/>
        <v>N</v>
      </c>
      <c r="O5265" t="s">
        <v>28008</v>
      </c>
      <c r="Q5265" t="str">
        <f t="shared" si="418"/>
        <v>COPY spa0035.dat sel\spa0035.dat</v>
      </c>
      <c r="R5265" t="str">
        <f>IF(ISNA(VLOOKUP(B5265,Rendered!$B$1:$C$1000,1,FALSE)),"N","Y")</f>
        <v>N</v>
      </c>
    </row>
    <row r="5266" spans="1:18" hidden="1" x14ac:dyDescent="0.35">
      <c r="A5266" t="s">
        <v>24986</v>
      </c>
      <c r="B5266" t="s">
        <v>25029</v>
      </c>
      <c r="C5266" t="s">
        <v>25030</v>
      </c>
      <c r="D5266" t="s">
        <v>13</v>
      </c>
      <c r="E5266">
        <v>2018</v>
      </c>
      <c r="F5266">
        <v>2018</v>
      </c>
      <c r="J5266">
        <f t="shared" si="419"/>
        <v>0</v>
      </c>
      <c r="K5266" t="str">
        <f>IF(OR(J5266&gt;Ограничения!$B$1,Sheet!G13479&gt;Ограничения!$B$2,Sheet!H13479&gt;Ограничения!$B$2,Sheet!I13479&gt;Ограничения!$B$2,),"Not compatible","Compatible")</f>
        <v>Compatible</v>
      </c>
      <c r="L5266" t="str">
        <f t="shared" si="420"/>
        <v>Модификация</v>
      </c>
      <c r="M5266" s="3">
        <f t="shared" si="421"/>
        <v>0</v>
      </c>
      <c r="N5266" s="3" t="str">
        <f t="shared" si="422"/>
        <v>N</v>
      </c>
      <c r="O5266" t="s">
        <v>28008</v>
      </c>
      <c r="Q5266" t="str">
        <f t="shared" si="418"/>
        <v>COPY spa0006.dat sel\spa0006.dat</v>
      </c>
      <c r="R5266" t="str">
        <f>IF(ISNA(VLOOKUP(B5266,Rendered!$B$1:$C$1000,1,FALSE)),"N","Y")</f>
        <v>N</v>
      </c>
    </row>
    <row r="5267" spans="1:18" hidden="1" x14ac:dyDescent="0.35">
      <c r="A5267" t="s">
        <v>5328</v>
      </c>
      <c r="B5267" t="s">
        <v>5997</v>
      </c>
      <c r="C5267" t="s">
        <v>5998</v>
      </c>
      <c r="D5267" t="s">
        <v>13</v>
      </c>
      <c r="E5267">
        <v>2000</v>
      </c>
      <c r="F5267">
        <v>2001</v>
      </c>
      <c r="G5267">
        <v>4</v>
      </c>
      <c r="H5267">
        <v>12</v>
      </c>
      <c r="I5267">
        <v>6</v>
      </c>
      <c r="J5267">
        <f t="shared" si="419"/>
        <v>22</v>
      </c>
      <c r="K5267" t="str">
        <f>IF(OR(J5267&gt;Ограничения!$B$1,Sheet!G3280&gt;Ограничения!$B$2,Sheet!H3280&gt;Ограничения!$B$2,Sheet!I3280&gt;Ограничения!$B$2,),"Not compatible","Compatible")</f>
        <v>Not compatible</v>
      </c>
      <c r="L5267" t="str">
        <f t="shared" si="420"/>
        <v>Модификация</v>
      </c>
      <c r="M5267" s="3">
        <f t="shared" si="421"/>
        <v>0</v>
      </c>
      <c r="N5267" s="3" t="str">
        <f t="shared" si="422"/>
        <v>N</v>
      </c>
      <c r="O5267" t="s">
        <v>28008</v>
      </c>
      <c r="Q5267" t="str">
        <f t="shared" si="418"/>
        <v>COPY 30486c01.dat sel\30486c01.dat</v>
      </c>
      <c r="R5267" t="str">
        <f>IF(ISNA(VLOOKUP(B5267,Rendered!$B$1:$C$1000,1,FALSE)),"N","Y")</f>
        <v>N</v>
      </c>
    </row>
    <row r="5268" spans="1:18" hidden="1" x14ac:dyDescent="0.35">
      <c r="A5268" t="s">
        <v>9271</v>
      </c>
      <c r="B5268" t="s">
        <v>9356</v>
      </c>
      <c r="C5268" t="s">
        <v>9357</v>
      </c>
      <c r="D5268" t="s">
        <v>13</v>
      </c>
      <c r="E5268">
        <v>2018</v>
      </c>
      <c r="F5268">
        <v>2022</v>
      </c>
      <c r="J5268">
        <f t="shared" si="419"/>
        <v>0</v>
      </c>
      <c r="K5268" t="str">
        <f>IF(OR(J5268&gt;Ограничения!$B$1,Sheet!G4952&gt;Ограничения!$B$2,Sheet!H4952&gt;Ограничения!$B$2,Sheet!I4952&gt;Ограничения!$B$2,),"Not compatible","Compatible")</f>
        <v>Compatible</v>
      </c>
      <c r="L5268">
        <f t="shared" si="420"/>
        <v>36273</v>
      </c>
      <c r="M5268" s="3">
        <f t="shared" si="421"/>
        <v>0</v>
      </c>
      <c r="N5268" s="3" t="str">
        <f t="shared" si="422"/>
        <v>N</v>
      </c>
      <c r="O5268" t="s">
        <v>28007</v>
      </c>
      <c r="P5268">
        <v>3</v>
      </c>
      <c r="Q5268" t="str">
        <f t="shared" si="418"/>
        <v>COPY 36273.dat sel\36273.dat</v>
      </c>
      <c r="R5268" t="str">
        <f>IF(ISNA(VLOOKUP(B5268,Rendered!$B$1:$C$1000,1,FALSE)),"N","Y")</f>
        <v>N</v>
      </c>
    </row>
    <row r="5269" spans="1:18" hidden="1" x14ac:dyDescent="0.35">
      <c r="A5269" t="s">
        <v>9271</v>
      </c>
      <c r="B5269" t="s">
        <v>9358</v>
      </c>
      <c r="C5269" t="s">
        <v>9359</v>
      </c>
      <c r="D5269" t="s">
        <v>13</v>
      </c>
      <c r="E5269">
        <v>2022</v>
      </c>
      <c r="F5269">
        <v>2022</v>
      </c>
      <c r="J5269">
        <f t="shared" si="419"/>
        <v>0</v>
      </c>
      <c r="K5269" t="str">
        <f>IF(OR(J5269&gt;Ограничения!$B$1,Sheet!G4953&gt;Ограничения!$B$2,Sheet!H4953&gt;Ограничения!$B$2,Sheet!I4953&gt;Ограничения!$B$2,),"Not compatible","Compatible")</f>
        <v>Compatible</v>
      </c>
      <c r="L5269" t="str">
        <f t="shared" si="420"/>
        <v>Модификация</v>
      </c>
      <c r="M5269" s="3">
        <f t="shared" si="421"/>
        <v>0</v>
      </c>
      <c r="N5269" s="3" t="str">
        <f t="shared" si="422"/>
        <v>N</v>
      </c>
      <c r="O5269" t="s">
        <v>28008</v>
      </c>
      <c r="Q5269" t="str">
        <f t="shared" si="418"/>
        <v>COPY 36273c02.dat sel\36273c02.dat</v>
      </c>
      <c r="R5269" t="str">
        <f>IF(ISNA(VLOOKUP(B5269,Rendered!$B$1:$C$1000,1,FALSE)),"N","Y")</f>
        <v>N</v>
      </c>
    </row>
    <row r="5270" spans="1:18" hidden="1" x14ac:dyDescent="0.35">
      <c r="A5270" t="s">
        <v>9271</v>
      </c>
      <c r="B5270" t="s">
        <v>9360</v>
      </c>
      <c r="C5270" t="s">
        <v>9361</v>
      </c>
      <c r="D5270" t="s">
        <v>27</v>
      </c>
      <c r="E5270">
        <v>2018</v>
      </c>
      <c r="F5270">
        <v>2018</v>
      </c>
      <c r="J5270">
        <f t="shared" si="419"/>
        <v>0</v>
      </c>
      <c r="K5270" t="str">
        <f>IF(OR(J5270&gt;Ограничения!$B$1,Sheet!G4954&gt;Ограничения!$B$2,Sheet!H4954&gt;Ограничения!$B$2,Sheet!I4954&gt;Ограничения!$B$2,),"Not compatible","Compatible")</f>
        <v>Compatible</v>
      </c>
      <c r="L5270" t="str">
        <f t="shared" si="420"/>
        <v>Модификация</v>
      </c>
      <c r="M5270" s="3">
        <f t="shared" si="421"/>
        <v>0</v>
      </c>
      <c r="N5270" s="3" t="str">
        <f t="shared" si="422"/>
        <v>N</v>
      </c>
      <c r="O5270" t="s">
        <v>28008</v>
      </c>
      <c r="Q5270" t="str">
        <f t="shared" si="418"/>
        <v>COPY 36273c01.dat sel\36273c01.dat</v>
      </c>
      <c r="R5270" t="str">
        <f>IF(ISNA(VLOOKUP(B5270,Rendered!$B$1:$C$1000,1,FALSE)),"N","Y")</f>
        <v>N</v>
      </c>
    </row>
    <row r="5271" spans="1:18" hidden="1" x14ac:dyDescent="0.35">
      <c r="A5271" t="s">
        <v>24539</v>
      </c>
      <c r="B5271" t="s">
        <v>24540</v>
      </c>
      <c r="C5271" t="s">
        <v>24541</v>
      </c>
      <c r="D5271" t="s">
        <v>253</v>
      </c>
      <c r="E5271">
        <v>1980</v>
      </c>
      <c r="F5271">
        <v>2022</v>
      </c>
      <c r="J5271">
        <f t="shared" si="419"/>
        <v>0</v>
      </c>
      <c r="K5271" t="str">
        <f>IF(OR(J5271&gt;Ограничения!$B$1,Sheet!G13236&gt;Ограничения!$B$2,Sheet!H13236&gt;Ограничения!$B$2,Sheet!I13236&gt;Ограничения!$B$2,),"Not compatible","Compatible")</f>
        <v>Compatible</v>
      </c>
      <c r="L5271">
        <f t="shared" si="420"/>
        <v>4175</v>
      </c>
      <c r="M5271" s="3">
        <f t="shared" si="421"/>
        <v>0</v>
      </c>
      <c r="N5271" s="3" t="str">
        <f t="shared" si="422"/>
        <v>N</v>
      </c>
      <c r="O5271" t="s">
        <v>28007</v>
      </c>
      <c r="P5271">
        <v>3</v>
      </c>
      <c r="Q5271" t="str">
        <f t="shared" si="418"/>
        <v>COPY 4175.dat sel\4175.dat</v>
      </c>
      <c r="R5271" t="str">
        <f>IF(ISNA(VLOOKUP(B5271,Rendered!$B$1:$C$1000,1,FALSE)),"N","Y")</f>
        <v>N</v>
      </c>
    </row>
    <row r="5272" spans="1:18" hidden="1" x14ac:dyDescent="0.35">
      <c r="A5272" t="s">
        <v>24539</v>
      </c>
      <c r="B5272" t="s">
        <v>24554</v>
      </c>
      <c r="C5272" t="s">
        <v>24555</v>
      </c>
      <c r="D5272" t="s">
        <v>13</v>
      </c>
      <c r="E5272">
        <v>1968</v>
      </c>
      <c r="F5272">
        <v>1978</v>
      </c>
      <c r="J5272">
        <f t="shared" si="419"/>
        <v>0</v>
      </c>
      <c r="K5272" t="str">
        <f>IF(OR(J5272&gt;Ограничения!$B$1,Sheet!G13243&gt;Ограничения!$B$2,Sheet!H13243&gt;Ограничения!$B$2,Sheet!I13243&gt;Ограничения!$B$2,),"Not compatible","Compatible")</f>
        <v>Compatible</v>
      </c>
      <c r="L5272">
        <f t="shared" si="420"/>
        <v>850</v>
      </c>
      <c r="M5272" s="3">
        <f t="shared" si="421"/>
        <v>0</v>
      </c>
      <c r="N5272" s="3" t="str">
        <f t="shared" si="422"/>
        <v>N</v>
      </c>
      <c r="O5272" t="s">
        <v>28008</v>
      </c>
      <c r="Q5272" t="str">
        <f t="shared" si="418"/>
        <v>COPY 850.dat sel\850.dat</v>
      </c>
      <c r="R5272" t="str">
        <f>IF(ISNA(VLOOKUP(B5272,Rendered!$B$1:$C$1000,1,FALSE)),"N","Y")</f>
        <v>N</v>
      </c>
    </row>
    <row r="5273" spans="1:18" hidden="1" x14ac:dyDescent="0.35">
      <c r="A5273" t="s">
        <v>24539</v>
      </c>
      <c r="B5273" t="s">
        <v>24556</v>
      </c>
      <c r="C5273" t="s">
        <v>24557</v>
      </c>
      <c r="D5273" t="s">
        <v>13</v>
      </c>
      <c r="E5273">
        <v>1968</v>
      </c>
      <c r="F5273">
        <v>1968</v>
      </c>
      <c r="J5273">
        <f t="shared" si="419"/>
        <v>0</v>
      </c>
      <c r="K5273" t="str">
        <f>IF(OR(J5273&gt;Ограничения!$B$1,Sheet!G13244&gt;Ограничения!$B$2,Sheet!H13244&gt;Ограничения!$B$2,Sheet!I13244&gt;Ограничения!$B$2,),"Not compatible","Compatible")</f>
        <v>Compatible</v>
      </c>
      <c r="L5273" t="str">
        <f t="shared" si="420"/>
        <v>Модификация</v>
      </c>
      <c r="M5273" s="3">
        <f t="shared" si="421"/>
        <v>0.55000000000000004</v>
      </c>
      <c r="N5273" s="3" t="str">
        <f t="shared" si="422"/>
        <v>Y</v>
      </c>
      <c r="O5273" t="s">
        <v>28008</v>
      </c>
      <c r="Q5273" t="str">
        <f t="shared" si="418"/>
        <v>COPY 850c02.dat sel\850c02.dat</v>
      </c>
      <c r="R5273" t="str">
        <f>IF(ISNA(VLOOKUP(B5273,Rendered!$B$1:$C$1000,1,FALSE)),"N","Y")</f>
        <v>N</v>
      </c>
    </row>
    <row r="5274" spans="1:18" hidden="1" x14ac:dyDescent="0.35">
      <c r="A5274" t="s">
        <v>24539</v>
      </c>
      <c r="B5274" t="s">
        <v>24558</v>
      </c>
      <c r="C5274" t="s">
        <v>24559</v>
      </c>
      <c r="D5274" t="s">
        <v>13</v>
      </c>
      <c r="E5274">
        <v>1968</v>
      </c>
      <c r="F5274">
        <v>1968</v>
      </c>
      <c r="J5274">
        <f t="shared" si="419"/>
        <v>0</v>
      </c>
      <c r="K5274" t="str">
        <f>IF(OR(J5274&gt;Ограничения!$B$1,Sheet!G13245&gt;Ограничения!$B$2,Sheet!H13245&gt;Ограничения!$B$2,Sheet!I13245&gt;Ограничения!$B$2,),"Not compatible","Compatible")</f>
        <v>Compatible</v>
      </c>
      <c r="L5274" t="str">
        <f t="shared" si="420"/>
        <v>Модификация</v>
      </c>
      <c r="M5274" s="3">
        <f t="shared" si="421"/>
        <v>0</v>
      </c>
      <c r="N5274" s="3" t="str">
        <f t="shared" si="422"/>
        <v>Y</v>
      </c>
      <c r="O5274" t="s">
        <v>28008</v>
      </c>
      <c r="Q5274" t="str">
        <f t="shared" si="418"/>
        <v>COPY 851b.dat sel\851b.dat</v>
      </c>
      <c r="R5274" t="str">
        <f>IF(ISNA(VLOOKUP(B5274,Rendered!$B$1:$C$1000,1,FALSE)),"N","Y")</f>
        <v>N</v>
      </c>
    </row>
    <row r="5275" spans="1:18" hidden="1" x14ac:dyDescent="0.35">
      <c r="A5275" t="s">
        <v>24539</v>
      </c>
      <c r="B5275" t="s">
        <v>24560</v>
      </c>
      <c r="C5275" t="s">
        <v>24561</v>
      </c>
      <c r="D5275" t="s">
        <v>13</v>
      </c>
      <c r="E5275">
        <v>1971</v>
      </c>
      <c r="F5275">
        <v>1978</v>
      </c>
      <c r="J5275">
        <f t="shared" si="419"/>
        <v>0</v>
      </c>
      <c r="K5275" t="str">
        <f>IF(OR(J5275&gt;Ограничения!$B$1,Sheet!G13246&gt;Ограничения!$B$2,Sheet!H13246&gt;Ограничения!$B$2,Sheet!I13246&gt;Ограничения!$B$2,),"Not compatible","Compatible")</f>
        <v>Compatible</v>
      </c>
      <c r="L5275" t="str">
        <f t="shared" si="420"/>
        <v>Модификация</v>
      </c>
      <c r="M5275" s="3">
        <f t="shared" si="421"/>
        <v>0.532258064516129</v>
      </c>
      <c r="N5275" s="3" t="str">
        <f t="shared" si="422"/>
        <v>Y</v>
      </c>
      <c r="O5275" t="s">
        <v>28008</v>
      </c>
      <c r="Q5275" t="str">
        <f t="shared" si="418"/>
        <v>COPY 850c01.dat sel\850c01.dat</v>
      </c>
      <c r="R5275" t="str">
        <f>IF(ISNA(VLOOKUP(B5275,Rendered!$B$1:$C$1000,1,FALSE)),"N","Y")</f>
        <v>N</v>
      </c>
    </row>
    <row r="5276" spans="1:18" hidden="1" x14ac:dyDescent="0.35">
      <c r="A5276" t="s">
        <v>24539</v>
      </c>
      <c r="B5276" t="s">
        <v>24562</v>
      </c>
      <c r="C5276" t="s">
        <v>24563</v>
      </c>
      <c r="D5276" t="s">
        <v>13</v>
      </c>
      <c r="E5276">
        <v>1971</v>
      </c>
      <c r="F5276">
        <v>1978</v>
      </c>
      <c r="J5276">
        <f t="shared" si="419"/>
        <v>0</v>
      </c>
      <c r="K5276" t="str">
        <f>IF(OR(J5276&gt;Ограничения!$B$1,Sheet!G13247&gt;Ограничения!$B$2,Sheet!H13247&gt;Ограничения!$B$2,Sheet!I13247&gt;Ограничения!$B$2,),"Not compatible","Compatible")</f>
        <v>Compatible</v>
      </c>
      <c r="L5276" t="str">
        <f t="shared" si="420"/>
        <v>Модификация</v>
      </c>
      <c r="M5276" s="3">
        <f t="shared" si="421"/>
        <v>0</v>
      </c>
      <c r="N5276" s="3" t="str">
        <f t="shared" si="422"/>
        <v>Y</v>
      </c>
      <c r="O5276" t="s">
        <v>28008</v>
      </c>
      <c r="Q5276" t="str">
        <f t="shared" si="418"/>
        <v>COPY 851a.dat sel\851a.dat</v>
      </c>
      <c r="R5276" t="str">
        <f>IF(ISNA(VLOOKUP(B5276,Rendered!$B$1:$C$1000,1,FALSE)),"N","Y")</f>
        <v>N</v>
      </c>
    </row>
    <row r="5277" spans="1:18" hidden="1" x14ac:dyDescent="0.35">
      <c r="A5277" t="s">
        <v>24539</v>
      </c>
      <c r="B5277" t="s">
        <v>24564</v>
      </c>
      <c r="C5277" t="s">
        <v>24565</v>
      </c>
      <c r="D5277" t="s">
        <v>13</v>
      </c>
      <c r="E5277">
        <v>1971</v>
      </c>
      <c r="F5277">
        <v>1978</v>
      </c>
      <c r="J5277">
        <f t="shared" si="419"/>
        <v>0</v>
      </c>
      <c r="K5277" t="str">
        <f>IF(OR(J5277&gt;Ограничения!$B$1,Sheet!G13248&gt;Ограничения!$B$2,Sheet!H13248&gt;Ограничения!$B$2,Sheet!I13248&gt;Ограничения!$B$2,),"Not compatible","Compatible")</f>
        <v>Compatible</v>
      </c>
      <c r="L5277">
        <f t="shared" si="420"/>
        <v>852</v>
      </c>
      <c r="M5277" s="3">
        <f t="shared" si="421"/>
        <v>0</v>
      </c>
      <c r="N5277" s="3" t="str">
        <f t="shared" si="422"/>
        <v>N</v>
      </c>
      <c r="O5277" t="s">
        <v>28008</v>
      </c>
      <c r="Q5277" t="str">
        <f t="shared" si="418"/>
        <v>COPY 852.dat sel\852.dat</v>
      </c>
      <c r="R5277" t="str">
        <f>IF(ISNA(VLOOKUP(B5277,Rendered!$B$1:$C$1000,1,FALSE)),"N","Y")</f>
        <v>N</v>
      </c>
    </row>
    <row r="5278" spans="1:18" hidden="1" x14ac:dyDescent="0.35">
      <c r="A5278" t="s">
        <v>24539</v>
      </c>
      <c r="B5278" t="s">
        <v>24542</v>
      </c>
      <c r="C5278" t="s">
        <v>24543</v>
      </c>
      <c r="D5278" t="s">
        <v>292</v>
      </c>
      <c r="E5278">
        <v>1976</v>
      </c>
      <c r="F5278">
        <v>2014</v>
      </c>
      <c r="J5278">
        <f t="shared" si="419"/>
        <v>0</v>
      </c>
      <c r="K5278" t="str">
        <f>IF(OR(J5278&gt;Ограничения!$B$1,Sheet!G13237&gt;Ограничения!$B$2,Sheet!H13237&gt;Ограничения!$B$2,Sheet!I13237&gt;Ограничения!$B$2,),"Not compatible","Compatible")</f>
        <v>Compatible</v>
      </c>
      <c r="L5278">
        <f t="shared" si="420"/>
        <v>4207</v>
      </c>
      <c r="M5278" s="3">
        <f t="shared" si="421"/>
        <v>0</v>
      </c>
      <c r="N5278" s="3" t="str">
        <f t="shared" si="422"/>
        <v>N</v>
      </c>
      <c r="O5278" t="s">
        <v>28007</v>
      </c>
      <c r="P5278">
        <v>3</v>
      </c>
      <c r="Q5278" t="str">
        <f t="shared" si="418"/>
        <v>COPY 4207.dat sel\4207.dat</v>
      </c>
      <c r="R5278" t="str">
        <f>IF(ISNA(VLOOKUP(B5278,Rendered!$B$1:$C$1000,1,FALSE)),"N","Y")</f>
        <v>N</v>
      </c>
    </row>
    <row r="5279" spans="1:18" hidden="1" x14ac:dyDescent="0.35">
      <c r="A5279" t="s">
        <v>24539</v>
      </c>
      <c r="B5279" t="s">
        <v>24548</v>
      </c>
      <c r="C5279" t="s">
        <v>24549</v>
      </c>
      <c r="D5279" t="s">
        <v>30</v>
      </c>
      <c r="E5279">
        <v>2010</v>
      </c>
      <c r="F5279">
        <v>2022</v>
      </c>
      <c r="G5279">
        <v>16</v>
      </c>
      <c r="H5279">
        <v>2.5</v>
      </c>
      <c r="I5279">
        <v>1</v>
      </c>
      <c r="J5279">
        <f t="shared" si="419"/>
        <v>19.5</v>
      </c>
      <c r="K5279" t="str">
        <f>IF(OR(J5279&gt;Ограничения!$B$1,Sheet!G13240&gt;Ограничения!$B$2,Sheet!H13240&gt;Ограничения!$B$2,Sheet!I13240&gt;Ограничения!$B$2,),"Not compatible","Compatible")</f>
        <v>Compatible</v>
      </c>
      <c r="L5279">
        <f t="shared" si="420"/>
        <v>15118</v>
      </c>
      <c r="M5279" s="3">
        <f t="shared" si="421"/>
        <v>0</v>
      </c>
      <c r="N5279" s="3" t="str">
        <f t="shared" si="422"/>
        <v>N</v>
      </c>
      <c r="O5279" t="s">
        <v>28008</v>
      </c>
      <c r="Q5279" t="str">
        <f t="shared" si="418"/>
        <v>COPY 15118.dat sel\15118.dat</v>
      </c>
      <c r="R5279" t="str">
        <f>IF(ISNA(VLOOKUP(B5279,Rendered!$B$1:$C$1000,1,FALSE)),"N","Y")</f>
        <v>N</v>
      </c>
    </row>
    <row r="5280" spans="1:18" hidden="1" x14ac:dyDescent="0.35">
      <c r="A5280" t="s">
        <v>24539</v>
      </c>
      <c r="B5280" t="s">
        <v>24550</v>
      </c>
      <c r="C5280" t="s">
        <v>24551</v>
      </c>
      <c r="D5280" t="s">
        <v>13</v>
      </c>
      <c r="E5280">
        <v>2021</v>
      </c>
      <c r="F5280">
        <v>2022</v>
      </c>
      <c r="G5280">
        <v>16</v>
      </c>
      <c r="H5280">
        <v>2.5</v>
      </c>
      <c r="I5280">
        <v>1</v>
      </c>
      <c r="J5280">
        <f t="shared" si="419"/>
        <v>19.5</v>
      </c>
      <c r="K5280" t="str">
        <f>IF(OR(J5280&gt;Ограничения!$B$1,Sheet!G13241&gt;Ограничения!$B$2,Sheet!H13241&gt;Ограничения!$B$2,Sheet!I13241&gt;Ограничения!$B$2,),"Not compatible","Compatible")</f>
        <v>Compatible</v>
      </c>
      <c r="L5280">
        <f t="shared" si="420"/>
        <v>70646</v>
      </c>
      <c r="M5280" s="3">
        <f t="shared" si="421"/>
        <v>0</v>
      </c>
      <c r="N5280" s="3" t="str">
        <f t="shared" si="422"/>
        <v>N</v>
      </c>
      <c r="O5280" t="s">
        <v>28008</v>
      </c>
      <c r="Q5280" t="str">
        <f t="shared" si="418"/>
        <v>COPY 70646.dat sel\70646.dat</v>
      </c>
      <c r="R5280" t="str">
        <f>IF(ISNA(VLOOKUP(B5280,Rendered!$B$1:$C$1000,1,FALSE)),"N","Y")</f>
        <v>N</v>
      </c>
    </row>
    <row r="5281" spans="1:18" hidden="1" x14ac:dyDescent="0.35">
      <c r="A5281" t="s">
        <v>24539</v>
      </c>
      <c r="B5281" t="s">
        <v>24552</v>
      </c>
      <c r="C5281" t="s">
        <v>24553</v>
      </c>
      <c r="D5281" t="s">
        <v>27</v>
      </c>
      <c r="E5281">
        <v>2013</v>
      </c>
      <c r="F5281">
        <v>2019</v>
      </c>
      <c r="G5281">
        <v>16</v>
      </c>
      <c r="H5281">
        <v>3.5</v>
      </c>
      <c r="I5281">
        <v>2.5</v>
      </c>
      <c r="J5281">
        <f t="shared" si="419"/>
        <v>22</v>
      </c>
      <c r="K5281" t="str">
        <f>IF(OR(J5281&gt;Ограничения!$B$1,Sheet!G13242&gt;Ограничения!$B$2,Sheet!H13242&gt;Ограничения!$B$2,Sheet!I13242&gt;Ограничения!$B$2,),"Not compatible","Compatible")</f>
        <v>Not compatible</v>
      </c>
      <c r="L5281">
        <f t="shared" si="420"/>
        <v>11299</v>
      </c>
      <c r="M5281" s="3">
        <f t="shared" si="421"/>
        <v>0</v>
      </c>
      <c r="N5281" s="3" t="str">
        <f t="shared" si="422"/>
        <v>N</v>
      </c>
      <c r="O5281" t="s">
        <v>28008</v>
      </c>
      <c r="Q5281" t="str">
        <f t="shared" si="418"/>
        <v>COPY 11299.dat sel\11299.dat</v>
      </c>
      <c r="R5281" t="str">
        <f>IF(ISNA(VLOOKUP(B5281,Rendered!$B$1:$C$1000,1,FALSE)),"N","Y")</f>
        <v>N</v>
      </c>
    </row>
    <row r="5282" spans="1:18" hidden="1" x14ac:dyDescent="0.35">
      <c r="A5282" t="s">
        <v>24539</v>
      </c>
      <c r="B5282" t="s">
        <v>24544</v>
      </c>
      <c r="C5282" t="s">
        <v>24545</v>
      </c>
      <c r="D5282" t="s">
        <v>27</v>
      </c>
      <c r="E5282">
        <v>1979</v>
      </c>
      <c r="F5282">
        <v>2003</v>
      </c>
      <c r="G5282">
        <v>16</v>
      </c>
      <c r="H5282">
        <v>4</v>
      </c>
      <c r="I5282">
        <v>2</v>
      </c>
      <c r="J5282">
        <f t="shared" si="419"/>
        <v>22</v>
      </c>
      <c r="K5282" t="str">
        <f>IF(OR(J5282&gt;Ограничения!$B$1,Sheet!G13238&gt;Ограничения!$B$2,Sheet!H13238&gt;Ограничения!$B$2,Sheet!I13238&gt;Ограничения!$B$2,),"Not compatible","Compatible")</f>
        <v>Not compatible</v>
      </c>
      <c r="L5282">
        <f t="shared" si="420"/>
        <v>4000</v>
      </c>
      <c r="M5282" s="3">
        <f t="shared" si="421"/>
        <v>0.52777777777777779</v>
      </c>
      <c r="N5282" s="3" t="str">
        <f t="shared" si="422"/>
        <v>Y</v>
      </c>
      <c r="O5282" t="s">
        <v>28008</v>
      </c>
      <c r="Q5282" t="str">
        <f t="shared" si="418"/>
        <v>COPY 4000.dat sel\4000.dat</v>
      </c>
      <c r="R5282" t="str">
        <f>IF(ISNA(VLOOKUP(B5282,Rendered!$B$1:$C$1000,1,FALSE)),"N","Y")</f>
        <v>N</v>
      </c>
    </row>
    <row r="5283" spans="1:18" hidden="1" x14ac:dyDescent="0.35">
      <c r="A5283" t="s">
        <v>24539</v>
      </c>
      <c r="B5283" t="s">
        <v>24546</v>
      </c>
      <c r="C5283" t="s">
        <v>24547</v>
      </c>
      <c r="D5283" t="s">
        <v>27</v>
      </c>
      <c r="E5283">
        <v>1979</v>
      </c>
      <c r="F5283">
        <v>2003</v>
      </c>
      <c r="G5283">
        <v>16</v>
      </c>
      <c r="H5283">
        <v>4</v>
      </c>
      <c r="I5283">
        <v>3</v>
      </c>
      <c r="J5283">
        <f t="shared" si="419"/>
        <v>23</v>
      </c>
      <c r="K5283" t="str">
        <f>IF(OR(J5283&gt;Ограничения!$B$1,Sheet!G13239&gt;Ограничения!$B$2,Sheet!H13239&gt;Ограничения!$B$2,Sheet!I13239&gt;Ограничения!$B$2,),"Not compatible","Compatible")</f>
        <v>Not compatible</v>
      </c>
      <c r="L5283" t="str">
        <f t="shared" si="420"/>
        <v>Модификация</v>
      </c>
      <c r="M5283" s="3">
        <f t="shared" si="421"/>
        <v>0</v>
      </c>
      <c r="N5283" s="3" t="str">
        <f t="shared" si="422"/>
        <v>Y</v>
      </c>
      <c r="O5283" t="s">
        <v>28008</v>
      </c>
      <c r="Q5283" t="str">
        <f t="shared" si="418"/>
        <v>COPY 4000c01.dat sel\4000c01.dat</v>
      </c>
      <c r="R5283" t="str">
        <f>IF(ISNA(VLOOKUP(B5283,Rendered!$B$1:$C$1000,1,FALSE)),"N","Y")</f>
        <v>N</v>
      </c>
    </row>
    <row r="5284" spans="1:18" hidden="1" x14ac:dyDescent="0.35">
      <c r="A5284" t="s">
        <v>24539</v>
      </c>
      <c r="B5284" t="s">
        <v>24566</v>
      </c>
      <c r="C5284" t="s">
        <v>24567</v>
      </c>
      <c r="D5284" t="s">
        <v>27</v>
      </c>
      <c r="E5284">
        <v>1970</v>
      </c>
      <c r="F5284">
        <v>1979</v>
      </c>
      <c r="J5284">
        <f t="shared" si="419"/>
        <v>0</v>
      </c>
      <c r="K5284" t="str">
        <f>IF(OR(J5284&gt;Ограничения!$B$1,Sheet!G13249&gt;Ограничения!$B$2,Sheet!H13249&gt;Ограничения!$B$2,Sheet!I13249&gt;Ограничения!$B$2,),"Not compatible","Compatible")</f>
        <v>Compatible</v>
      </c>
      <c r="L5284" t="str">
        <f t="shared" si="420"/>
        <v>Модификация</v>
      </c>
      <c r="M5284" s="3">
        <f t="shared" si="421"/>
        <v>0.65306122448979587</v>
      </c>
      <c r="N5284" s="3" t="str">
        <f t="shared" si="422"/>
        <v>Y</v>
      </c>
      <c r="O5284" t="s">
        <v>28008</v>
      </c>
      <c r="Q5284" t="str">
        <f t="shared" si="418"/>
        <v>COPY bb0018c01.dat sel\bb0018c01.dat</v>
      </c>
      <c r="R5284" t="str">
        <f>IF(ISNA(VLOOKUP(B5284,Rendered!$B$1:$C$1000,1,FALSE)),"N","Y")</f>
        <v>N</v>
      </c>
    </row>
    <row r="5285" spans="1:18" hidden="1" x14ac:dyDescent="0.35">
      <c r="A5285" t="s">
        <v>24539</v>
      </c>
      <c r="B5285" t="s">
        <v>24568</v>
      </c>
      <c r="C5285" t="s">
        <v>24569</v>
      </c>
      <c r="D5285" t="s">
        <v>27</v>
      </c>
      <c r="E5285">
        <v>1970</v>
      </c>
      <c r="F5285">
        <v>1979</v>
      </c>
      <c r="G5285">
        <v>12</v>
      </c>
      <c r="H5285">
        <v>2</v>
      </c>
      <c r="I5285">
        <v>1</v>
      </c>
      <c r="J5285">
        <f t="shared" si="419"/>
        <v>15</v>
      </c>
      <c r="K5285" t="str">
        <f>IF(OR(J5285&gt;Ограничения!$B$1,Sheet!G13250&gt;Ограничения!$B$2,Sheet!H13250&gt;Ограничения!$B$2,Sheet!I13250&gt;Ограничения!$B$2,),"Not compatible","Compatible")</f>
        <v>Compatible</v>
      </c>
      <c r="L5285" t="str">
        <f t="shared" si="420"/>
        <v>Модификация</v>
      </c>
      <c r="M5285" s="3">
        <f t="shared" si="421"/>
        <v>0</v>
      </c>
      <c r="N5285" s="3" t="str">
        <f t="shared" si="422"/>
        <v>Y</v>
      </c>
      <c r="O5285" t="s">
        <v>28008</v>
      </c>
      <c r="Q5285" t="str">
        <f t="shared" si="418"/>
        <v>COPY bb0018a.dat sel\bb0018a.dat</v>
      </c>
      <c r="R5285" t="str">
        <f>IF(ISNA(VLOOKUP(B5285,Rendered!$B$1:$C$1000,1,FALSE)),"N","Y")</f>
        <v>N</v>
      </c>
    </row>
    <row r="5286" spans="1:18" hidden="1" x14ac:dyDescent="0.35">
      <c r="A5286" t="s">
        <v>24539</v>
      </c>
      <c r="B5286" t="s">
        <v>24570</v>
      </c>
      <c r="C5286" t="s">
        <v>24571</v>
      </c>
      <c r="D5286" t="s">
        <v>27</v>
      </c>
      <c r="E5286">
        <v>1970</v>
      </c>
      <c r="F5286">
        <v>1979</v>
      </c>
      <c r="J5286">
        <f t="shared" si="419"/>
        <v>0</v>
      </c>
      <c r="K5286" t="str">
        <f>IF(OR(J5286&gt;Ограничения!$B$1,Sheet!G13251&gt;Ограничения!$B$2,Sheet!H13251&gt;Ограничения!$B$2,Sheet!I13251&gt;Ограничения!$B$2,),"Not compatible","Compatible")</f>
        <v>Compatible</v>
      </c>
      <c r="L5286" t="str">
        <f t="shared" si="420"/>
        <v>Модификация</v>
      </c>
      <c r="M5286" s="3">
        <f t="shared" si="421"/>
        <v>0</v>
      </c>
      <c r="N5286" s="3" t="str">
        <f t="shared" si="422"/>
        <v>N</v>
      </c>
      <c r="O5286" t="s">
        <v>28008</v>
      </c>
      <c r="Q5286" t="str">
        <f t="shared" si="418"/>
        <v>COPY bb0018b.dat sel\bb0018b.dat</v>
      </c>
      <c r="R5286" t="str">
        <f>IF(ISNA(VLOOKUP(B5286,Rendered!$B$1:$C$1000,1,FALSE)),"N","Y")</f>
        <v>N</v>
      </c>
    </row>
    <row r="5287" spans="1:18" hidden="1" x14ac:dyDescent="0.35">
      <c r="A5287" t="s">
        <v>24539</v>
      </c>
      <c r="B5287" t="s">
        <v>24572</v>
      </c>
      <c r="C5287" t="s">
        <v>24573</v>
      </c>
      <c r="D5287" t="s">
        <v>27</v>
      </c>
      <c r="E5287">
        <v>2010</v>
      </c>
      <c r="F5287">
        <v>2021</v>
      </c>
      <c r="G5287">
        <v>3</v>
      </c>
      <c r="H5287">
        <v>6</v>
      </c>
      <c r="J5287">
        <f t="shared" si="419"/>
        <v>9</v>
      </c>
      <c r="K5287" t="str">
        <f>IF(OR(J5287&gt;Ограничения!$B$1,Sheet!G13252&gt;Ограничения!$B$2,Sheet!H13252&gt;Ограничения!$B$2,Sheet!I13252&gt;Ограничения!$B$2,),"Not compatible","Compatible")</f>
        <v>Compatible</v>
      </c>
      <c r="L5287">
        <f t="shared" si="420"/>
        <v>87913</v>
      </c>
      <c r="M5287" s="3">
        <f t="shared" si="421"/>
        <v>0.29203539823008851</v>
      </c>
      <c r="N5287" s="3" t="str">
        <f t="shared" si="422"/>
        <v>Y</v>
      </c>
      <c r="O5287" t="s">
        <v>28007</v>
      </c>
      <c r="P5287">
        <v>3</v>
      </c>
      <c r="Q5287" t="str">
        <f t="shared" si="418"/>
        <v>COPY 87913.dat sel\87913.dat</v>
      </c>
      <c r="R5287" t="str">
        <f>IF(ISNA(VLOOKUP(B5287,Rendered!$B$1:$C$1000,1,FALSE)),"N","Y")</f>
        <v>N</v>
      </c>
    </row>
    <row r="5288" spans="1:18" hidden="1" x14ac:dyDescent="0.35">
      <c r="A5288" t="s">
        <v>24539</v>
      </c>
      <c r="B5288" t="s">
        <v>24574</v>
      </c>
      <c r="C5288" t="s">
        <v>24575</v>
      </c>
      <c r="D5288" t="s">
        <v>13</v>
      </c>
      <c r="E5288">
        <v>2019</v>
      </c>
      <c r="F5288">
        <v>2019</v>
      </c>
      <c r="G5288">
        <v>3</v>
      </c>
      <c r="H5288">
        <v>6</v>
      </c>
      <c r="J5288">
        <f t="shared" si="419"/>
        <v>9</v>
      </c>
      <c r="K5288" t="str">
        <f>IF(OR(J5288&gt;Ограничения!$B$1,Sheet!G13253&gt;Ограничения!$B$2,Sheet!H13253&gt;Ограничения!$B$2,Sheet!I13253&gt;Ограничения!$B$2,),"Not compatible","Compatible")</f>
        <v>Compatible</v>
      </c>
      <c r="L5288" t="str">
        <f t="shared" si="420"/>
        <v>Модификация</v>
      </c>
      <c r="M5288" s="3">
        <f t="shared" si="421"/>
        <v>0</v>
      </c>
      <c r="N5288" s="3" t="str">
        <f t="shared" si="422"/>
        <v>Y</v>
      </c>
      <c r="O5288" t="s">
        <v>28008</v>
      </c>
      <c r="Q5288" t="str">
        <f t="shared" si="418"/>
        <v>COPY 87913pb001L.dat sel\87913pb001L.dat</v>
      </c>
      <c r="R5288" t="str">
        <f>IF(ISNA(VLOOKUP(B5288,Rendered!$B$1:$C$1000,1,FALSE)),"N","Y")</f>
        <v>N</v>
      </c>
    </row>
    <row r="5289" spans="1:18" hidden="1" x14ac:dyDescent="0.35">
      <c r="A5289" t="s">
        <v>24539</v>
      </c>
      <c r="B5289" t="s">
        <v>24576</v>
      </c>
      <c r="C5289" t="s">
        <v>24577</v>
      </c>
      <c r="D5289" t="s">
        <v>13</v>
      </c>
      <c r="E5289">
        <v>2019</v>
      </c>
      <c r="F5289">
        <v>2019</v>
      </c>
      <c r="G5289">
        <v>3</v>
      </c>
      <c r="H5289">
        <v>6</v>
      </c>
      <c r="J5289">
        <f t="shared" si="419"/>
        <v>9</v>
      </c>
      <c r="K5289" t="str">
        <f>IF(OR(J5289&gt;Ограничения!$B$1,Sheet!G13254&gt;Ограничения!$B$2,Sheet!H13254&gt;Ограничения!$B$2,Sheet!I13254&gt;Ограничения!$B$2,),"Not compatible","Compatible")</f>
        <v>Compatible</v>
      </c>
      <c r="L5289" t="str">
        <f t="shared" si="420"/>
        <v>Модификация</v>
      </c>
      <c r="M5289" s="3">
        <f t="shared" si="421"/>
        <v>0</v>
      </c>
      <c r="N5289" s="3" t="str">
        <f t="shared" si="422"/>
        <v>N</v>
      </c>
      <c r="O5289" t="s">
        <v>28008</v>
      </c>
      <c r="Q5289" t="str">
        <f t="shared" si="418"/>
        <v>COPY 87913pb001R.dat sel\87913pb001R.dat</v>
      </c>
      <c r="R5289" t="str">
        <f>IF(ISNA(VLOOKUP(B5289,Rendered!$B$1:$C$1000,1,FALSE)),"N","Y")</f>
        <v>N</v>
      </c>
    </row>
    <row r="5290" spans="1:18" hidden="1" x14ac:dyDescent="0.35">
      <c r="A5290" t="s">
        <v>24539</v>
      </c>
      <c r="B5290" t="s">
        <v>52</v>
      </c>
      <c r="C5290" t="s">
        <v>24578</v>
      </c>
      <c r="D5290" t="s">
        <v>13</v>
      </c>
      <c r="E5290">
        <v>1979</v>
      </c>
      <c r="F5290">
        <v>2003</v>
      </c>
      <c r="G5290">
        <v>4</v>
      </c>
      <c r="H5290">
        <v>2</v>
      </c>
      <c r="I5290">
        <v>2.2999999999999998</v>
      </c>
      <c r="J5290">
        <f t="shared" si="419"/>
        <v>8.3000000000000007</v>
      </c>
      <c r="K5290" t="str">
        <f>IF(OR(J5290&gt;Ограничения!$B$1,Sheet!G13255&gt;Ограничения!$B$2,Sheet!H13255&gt;Ограничения!$B$2,Sheet!I13255&gt;Ограничения!$B$2,),"Not compatible","Compatible")</f>
        <v>Compatible</v>
      </c>
      <c r="L5290">
        <f t="shared" si="420"/>
        <v>5</v>
      </c>
      <c r="M5290" s="3">
        <f t="shared" si="421"/>
        <v>0</v>
      </c>
      <c r="N5290" s="3" t="str">
        <f t="shared" si="422"/>
        <v>N</v>
      </c>
      <c r="O5290" t="s">
        <v>28008</v>
      </c>
      <c r="Q5290" t="str">
        <f t="shared" si="418"/>
        <v>COPY 5.dat sel\5.dat</v>
      </c>
      <c r="R5290" t="str">
        <f>IF(ISNA(VLOOKUP(B5290,Rendered!$B$1:$C$1000,1,FALSE)),"N","Y")</f>
        <v>N</v>
      </c>
    </row>
    <row r="5291" spans="1:18" hidden="1" x14ac:dyDescent="0.35">
      <c r="A5291" t="s">
        <v>5328</v>
      </c>
      <c r="B5291" t="s">
        <v>5999</v>
      </c>
      <c r="C5291" t="s">
        <v>6000</v>
      </c>
      <c r="D5291" t="s">
        <v>13</v>
      </c>
      <c r="E5291">
        <v>2022</v>
      </c>
      <c r="F5291">
        <v>2022</v>
      </c>
      <c r="J5291">
        <f t="shared" si="419"/>
        <v>0</v>
      </c>
      <c r="K5291" t="str">
        <f>IF(OR(J5291&gt;Ограничения!$B$1,Sheet!G3281&gt;Ограничения!$B$2,Sheet!H3281&gt;Ограничения!$B$2,Sheet!I3281&gt;Ограничения!$B$2,),"Not compatible","Compatible")</f>
        <v>Compatible</v>
      </c>
      <c r="L5291" t="str">
        <f t="shared" si="420"/>
        <v>Модификация</v>
      </c>
      <c r="M5291" s="3">
        <f t="shared" si="421"/>
        <v>0</v>
      </c>
      <c r="N5291" s="3" t="str">
        <f t="shared" si="422"/>
        <v>N</v>
      </c>
      <c r="O5291" t="s">
        <v>28008</v>
      </c>
      <c r="Q5291" t="str">
        <f t="shared" si="418"/>
        <v>COPY 1569pb01.dat sel\1569pb01.dat</v>
      </c>
      <c r="R5291" t="str">
        <f>IF(ISNA(VLOOKUP(B5291,Rendered!$B$1:$C$1000,1,FALSE)),"N","Y")</f>
        <v>N</v>
      </c>
    </row>
    <row r="5292" spans="1:18" hidden="1" x14ac:dyDescent="0.35">
      <c r="A5292" t="s">
        <v>5328</v>
      </c>
      <c r="B5292" t="s">
        <v>6001</v>
      </c>
      <c r="C5292" t="s">
        <v>6002</v>
      </c>
      <c r="D5292" t="s">
        <v>27</v>
      </c>
      <c r="E5292" t="s">
        <v>60</v>
      </c>
      <c r="J5292">
        <f t="shared" si="419"/>
        <v>0</v>
      </c>
      <c r="K5292" t="str">
        <f>IF(OR(J5292&gt;Ограничения!$B$1,Sheet!G3282&gt;Ограничения!$B$2,Sheet!H3282&gt;Ограничения!$B$2,Sheet!I3282&gt;Ограничения!$B$2,),"Not compatible","Compatible")</f>
        <v>Compatible</v>
      </c>
      <c r="L5292">
        <f t="shared" si="420"/>
        <v>15695</v>
      </c>
      <c r="M5292" s="3">
        <f t="shared" si="421"/>
        <v>0.23636363636363636</v>
      </c>
      <c r="N5292" s="3" t="str">
        <f t="shared" si="422"/>
        <v>Y</v>
      </c>
      <c r="O5292" t="s">
        <v>28008</v>
      </c>
      <c r="Q5292" t="str">
        <f t="shared" si="418"/>
        <v>COPY 15695.dat sel\15695.dat</v>
      </c>
      <c r="R5292" t="str">
        <f>IF(ISNA(VLOOKUP(B5292,Rendered!$B$1:$C$1000,1,FALSE)),"N","Y")</f>
        <v>N</v>
      </c>
    </row>
    <row r="5293" spans="1:18" hidden="1" x14ac:dyDescent="0.35">
      <c r="A5293" t="s">
        <v>5328</v>
      </c>
      <c r="B5293" t="s">
        <v>6003</v>
      </c>
      <c r="C5293" t="s">
        <v>6004</v>
      </c>
      <c r="D5293" t="s">
        <v>13</v>
      </c>
      <c r="E5293">
        <v>2017</v>
      </c>
      <c r="F5293">
        <v>2017</v>
      </c>
      <c r="J5293">
        <f t="shared" si="419"/>
        <v>0</v>
      </c>
      <c r="K5293" t="str">
        <f>IF(OR(J5293&gt;Ограничения!$B$1,Sheet!G3283&gt;Ограничения!$B$2,Sheet!H3283&gt;Ограничения!$B$2,Sheet!I3283&gt;Ограничения!$B$2,),"Not compatible","Compatible")</f>
        <v>Compatible</v>
      </c>
      <c r="L5293" t="str">
        <f t="shared" si="420"/>
        <v>Модификация</v>
      </c>
      <c r="M5293" s="3">
        <f t="shared" si="421"/>
        <v>0</v>
      </c>
      <c r="N5293" s="3" t="str">
        <f t="shared" si="422"/>
        <v>Y</v>
      </c>
      <c r="O5293" t="s">
        <v>28008</v>
      </c>
      <c r="Q5293" t="str">
        <f t="shared" ref="Q5293:Q5356" si="423">_xlfn.CONCAT("COPY ",B5293,".dat sel\",B5293,".dat")</f>
        <v>COPY 15695pb03.dat sel\15695pb03.dat</v>
      </c>
      <c r="R5293" t="str">
        <f>IF(ISNA(VLOOKUP(B5293,Rendered!$B$1:$C$1000,1,FALSE)),"N","Y")</f>
        <v>N</v>
      </c>
    </row>
    <row r="5294" spans="1:18" hidden="1" x14ac:dyDescent="0.35">
      <c r="A5294" t="s">
        <v>5328</v>
      </c>
      <c r="B5294" t="s">
        <v>6005</v>
      </c>
      <c r="C5294" t="s">
        <v>6006</v>
      </c>
      <c r="D5294" t="s">
        <v>13</v>
      </c>
      <c r="E5294">
        <v>2014</v>
      </c>
      <c r="F5294">
        <v>2014</v>
      </c>
      <c r="J5294">
        <f t="shared" si="419"/>
        <v>0</v>
      </c>
      <c r="K5294" t="str">
        <f>IF(OR(J5294&gt;Ограничения!$B$1,Sheet!G3284&gt;Ограничения!$B$2,Sheet!H3284&gt;Ограничения!$B$2,Sheet!I3284&gt;Ограничения!$B$2,),"Not compatible","Compatible")</f>
        <v>Compatible</v>
      </c>
      <c r="L5294" t="str">
        <f t="shared" si="420"/>
        <v>Модификация</v>
      </c>
      <c r="M5294" s="3">
        <f t="shared" si="421"/>
        <v>0</v>
      </c>
      <c r="N5294" s="3" t="str">
        <f t="shared" si="422"/>
        <v>N</v>
      </c>
      <c r="O5294" t="s">
        <v>28008</v>
      </c>
      <c r="Q5294" t="str">
        <f t="shared" si="423"/>
        <v>COPY 15695pb02.dat sel\15695pb02.dat</v>
      </c>
      <c r="R5294" t="str">
        <f>IF(ISNA(VLOOKUP(B5294,Rendered!$B$1:$C$1000,1,FALSE)),"N","Y")</f>
        <v>N</v>
      </c>
    </row>
    <row r="5295" spans="1:18" hidden="1" x14ac:dyDescent="0.35">
      <c r="A5295" t="s">
        <v>5328</v>
      </c>
      <c r="B5295" t="s">
        <v>6007</v>
      </c>
      <c r="C5295" t="s">
        <v>6008</v>
      </c>
      <c r="D5295" t="s">
        <v>13</v>
      </c>
      <c r="E5295" t="s">
        <v>60</v>
      </c>
      <c r="J5295">
        <f t="shared" si="419"/>
        <v>0</v>
      </c>
      <c r="K5295" t="str">
        <f>IF(OR(J5295&gt;Ограничения!$B$1,Sheet!G3285&gt;Ограничения!$B$2,Sheet!H3285&gt;Ограничения!$B$2,Sheet!I3285&gt;Ограничения!$B$2,),"Not compatible","Compatible")</f>
        <v>Compatible</v>
      </c>
      <c r="L5295" t="str">
        <f t="shared" si="420"/>
        <v>Модификация</v>
      </c>
      <c r="M5295" s="3">
        <f t="shared" si="421"/>
        <v>0</v>
      </c>
      <c r="N5295" s="3" t="str">
        <f t="shared" si="422"/>
        <v>N</v>
      </c>
      <c r="O5295" t="s">
        <v>28008</v>
      </c>
      <c r="Q5295" t="str">
        <f t="shared" si="423"/>
        <v>COPY 15695pb01.dat sel\15695pb01.dat</v>
      </c>
      <c r="R5295" t="str">
        <f>IF(ISNA(VLOOKUP(B5295,Rendered!$B$1:$C$1000,1,FALSE)),"N","Y")</f>
        <v>N</v>
      </c>
    </row>
    <row r="5296" spans="1:18" hidden="1" x14ac:dyDescent="0.35">
      <c r="A5296" t="s">
        <v>16708</v>
      </c>
      <c r="B5296" t="s">
        <v>16709</v>
      </c>
      <c r="C5296" t="s">
        <v>16710</v>
      </c>
      <c r="D5296" t="s">
        <v>13</v>
      </c>
      <c r="E5296">
        <v>2010</v>
      </c>
      <c r="F5296">
        <v>2010</v>
      </c>
      <c r="J5296">
        <f t="shared" si="419"/>
        <v>0</v>
      </c>
      <c r="K5296" t="str">
        <f>IF(OR(J5296&gt;Ограничения!$B$1,Sheet!G8592&gt;Ограничения!$B$2,Sheet!H8592&gt;Ограничения!$B$2,Sheet!I8592&gt;Ограничения!$B$2,),"Not compatible","Compatible")</f>
        <v>Compatible</v>
      </c>
      <c r="L5296">
        <f t="shared" si="420"/>
        <v>89079</v>
      </c>
      <c r="M5296" s="3">
        <f t="shared" si="421"/>
        <v>0</v>
      </c>
      <c r="N5296" s="3" t="str">
        <f t="shared" si="422"/>
        <v>N</v>
      </c>
      <c r="O5296" t="s">
        <v>28008</v>
      </c>
      <c r="Q5296" t="str">
        <f t="shared" si="423"/>
        <v>COPY 89079.dat sel\89079.dat</v>
      </c>
      <c r="R5296" t="str">
        <f>IF(ISNA(VLOOKUP(B5296,Rendered!$B$1:$C$1000,1,FALSE)),"N","Y")</f>
        <v>N</v>
      </c>
    </row>
    <row r="5297" spans="1:18" hidden="1" x14ac:dyDescent="0.35">
      <c r="A5297" t="s">
        <v>16708</v>
      </c>
      <c r="B5297" t="s">
        <v>16711</v>
      </c>
      <c r="C5297" t="s">
        <v>16712</v>
      </c>
      <c r="D5297" t="s">
        <v>57</v>
      </c>
      <c r="E5297">
        <v>2010</v>
      </c>
      <c r="F5297">
        <v>2010</v>
      </c>
      <c r="J5297">
        <f t="shared" si="419"/>
        <v>0</v>
      </c>
      <c r="K5297" t="str">
        <f>IF(OR(J5297&gt;Ограничения!$B$1,Sheet!G8593&gt;Ограничения!$B$2,Sheet!H8593&gt;Ограничения!$B$2,Sheet!I8593&gt;Ограничения!$B$2,),"Not compatible","Compatible")</f>
        <v>Compatible</v>
      </c>
      <c r="L5297">
        <f t="shared" si="420"/>
        <v>87840</v>
      </c>
      <c r="M5297" s="3">
        <f t="shared" si="421"/>
        <v>0</v>
      </c>
      <c r="N5297" s="3" t="str">
        <f t="shared" si="422"/>
        <v>N</v>
      </c>
      <c r="O5297" t="s">
        <v>28008</v>
      </c>
      <c r="Q5297" t="str">
        <f t="shared" si="423"/>
        <v>COPY 87840.dat sel\87840.dat</v>
      </c>
      <c r="R5297" t="str">
        <f>IF(ISNA(VLOOKUP(B5297,Rendered!$B$1:$C$1000,1,FALSE)),"N","Y")</f>
        <v>N</v>
      </c>
    </row>
    <row r="5298" spans="1:18" hidden="1" x14ac:dyDescent="0.35">
      <c r="A5298" t="s">
        <v>16708</v>
      </c>
      <c r="B5298" t="s">
        <v>16713</v>
      </c>
      <c r="C5298" t="s">
        <v>16714</v>
      </c>
      <c r="D5298" t="s">
        <v>57</v>
      </c>
      <c r="E5298">
        <v>2010</v>
      </c>
      <c r="F5298">
        <v>2010</v>
      </c>
      <c r="J5298">
        <f t="shared" si="419"/>
        <v>0</v>
      </c>
      <c r="K5298" t="str">
        <f>IF(OR(J5298&gt;Ограничения!$B$1,Sheet!G8594&gt;Ограничения!$B$2,Sheet!H8594&gt;Ограничения!$B$2,Sheet!I8594&gt;Ограничения!$B$2,),"Not compatible","Compatible")</f>
        <v>Compatible</v>
      </c>
      <c r="L5298">
        <f t="shared" si="420"/>
        <v>87839</v>
      </c>
      <c r="M5298" s="3">
        <f t="shared" si="421"/>
        <v>0</v>
      </c>
      <c r="N5298" s="3" t="str">
        <f t="shared" si="422"/>
        <v>N</v>
      </c>
      <c r="O5298" t="s">
        <v>28008</v>
      </c>
      <c r="Q5298" t="str">
        <f t="shared" si="423"/>
        <v>COPY 87839.dat sel\87839.dat</v>
      </c>
      <c r="R5298" t="str">
        <f>IF(ISNA(VLOOKUP(B5298,Rendered!$B$1:$C$1000,1,FALSE)),"N","Y")</f>
        <v>N</v>
      </c>
    </row>
    <row r="5299" spans="1:18" hidden="1" x14ac:dyDescent="0.35">
      <c r="A5299" t="s">
        <v>16708</v>
      </c>
      <c r="B5299" t="s">
        <v>16715</v>
      </c>
      <c r="C5299" t="s">
        <v>16716</v>
      </c>
      <c r="D5299" t="s">
        <v>57</v>
      </c>
      <c r="E5299">
        <v>2017</v>
      </c>
      <c r="F5299">
        <v>2022</v>
      </c>
      <c r="J5299">
        <f t="shared" si="419"/>
        <v>0</v>
      </c>
      <c r="K5299" t="str">
        <f>IF(OR(J5299&gt;Ограничения!$B$1,Sheet!G8595&gt;Ограничения!$B$2,Sheet!H8595&gt;Ограничения!$B$2,Sheet!I8595&gt;Ограничения!$B$2,),"Not compatible","Compatible")</f>
        <v>Compatible</v>
      </c>
      <c r="L5299">
        <f t="shared" si="420"/>
        <v>28220</v>
      </c>
      <c r="M5299" s="3">
        <f t="shared" si="421"/>
        <v>0.3125</v>
      </c>
      <c r="N5299" s="3" t="str">
        <f t="shared" si="422"/>
        <v>Y</v>
      </c>
      <c r="O5299" t="s">
        <v>28008</v>
      </c>
      <c r="Q5299" t="str">
        <f t="shared" si="423"/>
        <v>COPY 28220.dat sel\28220.dat</v>
      </c>
      <c r="R5299" t="str">
        <f>IF(ISNA(VLOOKUP(B5299,Rendered!$B$1:$C$1000,1,FALSE)),"N","Y")</f>
        <v>N</v>
      </c>
    </row>
    <row r="5300" spans="1:18" hidden="1" x14ac:dyDescent="0.35">
      <c r="A5300" t="s">
        <v>16708</v>
      </c>
      <c r="B5300" t="s">
        <v>16717</v>
      </c>
      <c r="C5300" t="s">
        <v>16718</v>
      </c>
      <c r="D5300" t="s">
        <v>13</v>
      </c>
      <c r="E5300">
        <v>2021</v>
      </c>
      <c r="F5300">
        <v>2021</v>
      </c>
      <c r="J5300">
        <f t="shared" si="419"/>
        <v>0</v>
      </c>
      <c r="K5300" t="str">
        <f>IF(OR(J5300&gt;Ограничения!$B$1,Sheet!G8596&gt;Ограничения!$B$2,Sheet!H8596&gt;Ограничения!$B$2,Sheet!I8596&gt;Ограничения!$B$2,),"Not compatible","Compatible")</f>
        <v>Compatible</v>
      </c>
      <c r="L5300" t="str">
        <f t="shared" si="420"/>
        <v>Модификация</v>
      </c>
      <c r="M5300" s="3">
        <f t="shared" si="421"/>
        <v>0</v>
      </c>
      <c r="N5300" s="3" t="str">
        <f t="shared" si="422"/>
        <v>Y</v>
      </c>
      <c r="O5300" t="s">
        <v>28008</v>
      </c>
      <c r="Q5300" t="str">
        <f t="shared" si="423"/>
        <v>COPY 28220pb06.dat sel\28220pb06.dat</v>
      </c>
      <c r="R5300" t="str">
        <f>IF(ISNA(VLOOKUP(B5300,Rendered!$B$1:$C$1000,1,FALSE)),"N","Y")</f>
        <v>N</v>
      </c>
    </row>
    <row r="5301" spans="1:18" hidden="1" x14ac:dyDescent="0.35">
      <c r="A5301" t="s">
        <v>16708</v>
      </c>
      <c r="B5301" t="s">
        <v>16719</v>
      </c>
      <c r="C5301" t="s">
        <v>16720</v>
      </c>
      <c r="D5301" t="s">
        <v>13</v>
      </c>
      <c r="E5301">
        <v>2020</v>
      </c>
      <c r="F5301">
        <v>2020</v>
      </c>
      <c r="J5301">
        <f t="shared" si="419"/>
        <v>0</v>
      </c>
      <c r="K5301" t="str">
        <f>IF(OR(J5301&gt;Ограничения!$B$1,Sheet!G8597&gt;Ограничения!$B$2,Sheet!H8597&gt;Ограничения!$B$2,Sheet!I8597&gt;Ограничения!$B$2,),"Not compatible","Compatible")</f>
        <v>Compatible</v>
      </c>
      <c r="L5301" t="str">
        <f t="shared" si="420"/>
        <v>Модификация</v>
      </c>
      <c r="M5301" s="3">
        <f t="shared" si="421"/>
        <v>0</v>
      </c>
      <c r="N5301" s="3" t="str">
        <f t="shared" si="422"/>
        <v>N</v>
      </c>
      <c r="O5301" t="s">
        <v>28008</v>
      </c>
      <c r="Q5301" t="str">
        <f t="shared" si="423"/>
        <v>COPY 28220pb04.dat sel\28220pb04.dat</v>
      </c>
      <c r="R5301" t="str">
        <f>IF(ISNA(VLOOKUP(B5301,Rendered!$B$1:$C$1000,1,FALSE)),"N","Y")</f>
        <v>N</v>
      </c>
    </row>
    <row r="5302" spans="1:18" hidden="1" x14ac:dyDescent="0.35">
      <c r="A5302" t="s">
        <v>16708</v>
      </c>
      <c r="B5302" t="s">
        <v>16721</v>
      </c>
      <c r="C5302" t="s">
        <v>16722</v>
      </c>
      <c r="D5302" t="s">
        <v>13</v>
      </c>
      <c r="E5302">
        <v>2021</v>
      </c>
      <c r="F5302">
        <v>2021</v>
      </c>
      <c r="J5302">
        <f t="shared" si="419"/>
        <v>0</v>
      </c>
      <c r="K5302" t="str">
        <f>IF(OR(J5302&gt;Ограничения!$B$1,Sheet!G8598&gt;Ограничения!$B$2,Sheet!H8598&gt;Ограничения!$B$2,Sheet!I8598&gt;Ограничения!$B$2,),"Not compatible","Compatible")</f>
        <v>Compatible</v>
      </c>
      <c r="L5302" t="str">
        <f t="shared" si="420"/>
        <v>Модификация</v>
      </c>
      <c r="M5302" s="3">
        <f t="shared" si="421"/>
        <v>0</v>
      </c>
      <c r="N5302" s="3" t="str">
        <f t="shared" si="422"/>
        <v>N</v>
      </c>
      <c r="O5302" t="s">
        <v>28008</v>
      </c>
      <c r="Q5302" t="str">
        <f t="shared" si="423"/>
        <v>COPY 28220pb07.dat sel\28220pb07.dat</v>
      </c>
      <c r="R5302" t="str">
        <f>IF(ISNA(VLOOKUP(B5302,Rendered!$B$1:$C$1000,1,FALSE)),"N","Y")</f>
        <v>N</v>
      </c>
    </row>
    <row r="5303" spans="1:18" hidden="1" x14ac:dyDescent="0.35">
      <c r="A5303" t="s">
        <v>16708</v>
      </c>
      <c r="B5303" t="s">
        <v>16723</v>
      </c>
      <c r="C5303" t="s">
        <v>16724</v>
      </c>
      <c r="D5303" t="s">
        <v>13</v>
      </c>
      <c r="E5303">
        <v>2019</v>
      </c>
      <c r="F5303">
        <v>2019</v>
      </c>
      <c r="J5303">
        <f t="shared" si="419"/>
        <v>0</v>
      </c>
      <c r="K5303" t="str">
        <f>IF(OR(J5303&gt;Ограничения!$B$1,Sheet!G8599&gt;Ограничения!$B$2,Sheet!H8599&gt;Ограничения!$B$2,Sheet!I8599&gt;Ограничения!$B$2,),"Not compatible","Compatible")</f>
        <v>Compatible</v>
      </c>
      <c r="L5303" t="str">
        <f t="shared" si="420"/>
        <v>Модификация</v>
      </c>
      <c r="M5303" s="3">
        <f t="shared" si="421"/>
        <v>0</v>
      </c>
      <c r="N5303" s="3" t="str">
        <f t="shared" si="422"/>
        <v>N</v>
      </c>
      <c r="O5303" t="s">
        <v>28008</v>
      </c>
      <c r="Q5303" t="str">
        <f t="shared" si="423"/>
        <v>COPY 28220pb03.dat sel\28220pb03.dat</v>
      </c>
      <c r="R5303" t="str">
        <f>IF(ISNA(VLOOKUP(B5303,Rendered!$B$1:$C$1000,1,FALSE)),"N","Y")</f>
        <v>N</v>
      </c>
    </row>
    <row r="5304" spans="1:18" hidden="1" x14ac:dyDescent="0.35">
      <c r="A5304" t="s">
        <v>16708</v>
      </c>
      <c r="B5304" t="s">
        <v>16725</v>
      </c>
      <c r="C5304" t="s">
        <v>16726</v>
      </c>
      <c r="D5304" t="s">
        <v>13</v>
      </c>
      <c r="E5304">
        <v>2021</v>
      </c>
      <c r="F5304">
        <v>2021</v>
      </c>
      <c r="J5304">
        <f t="shared" si="419"/>
        <v>0</v>
      </c>
      <c r="K5304" t="str">
        <f>IF(OR(J5304&gt;Ограничения!$B$1,Sheet!G8600&gt;Ограничения!$B$2,Sheet!H8600&gt;Ограничения!$B$2,Sheet!I8600&gt;Ограничения!$B$2,),"Not compatible","Compatible")</f>
        <v>Compatible</v>
      </c>
      <c r="L5304" t="str">
        <f t="shared" si="420"/>
        <v>Модификация</v>
      </c>
      <c r="M5304" s="3">
        <f t="shared" si="421"/>
        <v>0</v>
      </c>
      <c r="N5304" s="3" t="str">
        <f t="shared" si="422"/>
        <v>N</v>
      </c>
      <c r="O5304" t="s">
        <v>28008</v>
      </c>
      <c r="Q5304" t="str">
        <f t="shared" si="423"/>
        <v>COPY 28220pb08.dat sel\28220pb08.dat</v>
      </c>
      <c r="R5304" t="str">
        <f>IF(ISNA(VLOOKUP(B5304,Rendered!$B$1:$C$1000,1,FALSE)),"N","Y")</f>
        <v>N</v>
      </c>
    </row>
    <row r="5305" spans="1:18" hidden="1" x14ac:dyDescent="0.35">
      <c r="A5305" t="s">
        <v>16708</v>
      </c>
      <c r="B5305" t="s">
        <v>16727</v>
      </c>
      <c r="C5305" t="s">
        <v>16728</v>
      </c>
      <c r="D5305" t="s">
        <v>13</v>
      </c>
      <c r="E5305">
        <v>2019</v>
      </c>
      <c r="F5305">
        <v>2019</v>
      </c>
      <c r="J5305">
        <f t="shared" si="419"/>
        <v>0</v>
      </c>
      <c r="K5305" t="str">
        <f>IF(OR(J5305&gt;Ограничения!$B$1,Sheet!G8601&gt;Ограничения!$B$2,Sheet!H8601&gt;Ограничения!$B$2,Sheet!I8601&gt;Ограничения!$B$2,),"Not compatible","Compatible")</f>
        <v>Compatible</v>
      </c>
      <c r="L5305" t="str">
        <f t="shared" si="420"/>
        <v>Модификация</v>
      </c>
      <c r="M5305" s="3">
        <f t="shared" si="421"/>
        <v>0</v>
      </c>
      <c r="N5305" s="3" t="str">
        <f t="shared" si="422"/>
        <v>N</v>
      </c>
      <c r="O5305" t="s">
        <v>28008</v>
      </c>
      <c r="Q5305" t="str">
        <f t="shared" si="423"/>
        <v>COPY 28220pb05.dat sel\28220pb05.dat</v>
      </c>
      <c r="R5305" t="str">
        <f>IF(ISNA(VLOOKUP(B5305,Rendered!$B$1:$C$1000,1,FALSE)),"N","Y")</f>
        <v>N</v>
      </c>
    </row>
    <row r="5306" spans="1:18" hidden="1" x14ac:dyDescent="0.35">
      <c r="A5306" t="s">
        <v>16708</v>
      </c>
      <c r="B5306" t="s">
        <v>16729</v>
      </c>
      <c r="C5306" t="s">
        <v>16730</v>
      </c>
      <c r="D5306" t="s">
        <v>13</v>
      </c>
      <c r="E5306">
        <v>2017</v>
      </c>
      <c r="F5306">
        <v>2017</v>
      </c>
      <c r="J5306">
        <f t="shared" si="419"/>
        <v>0</v>
      </c>
      <c r="K5306" t="str">
        <f>IF(OR(J5306&gt;Ограничения!$B$1,Sheet!G8602&gt;Ограничения!$B$2,Sheet!H8602&gt;Ограничения!$B$2,Sheet!I8602&gt;Ограничения!$B$2,),"Not compatible","Compatible")</f>
        <v>Compatible</v>
      </c>
      <c r="L5306" t="str">
        <f t="shared" si="420"/>
        <v>Модификация</v>
      </c>
      <c r="M5306" s="3">
        <f t="shared" si="421"/>
        <v>0</v>
      </c>
      <c r="N5306" s="3" t="str">
        <f t="shared" si="422"/>
        <v>N</v>
      </c>
      <c r="O5306" t="s">
        <v>28008</v>
      </c>
      <c r="Q5306" t="str">
        <f t="shared" si="423"/>
        <v>COPY 28220pb01.dat sel\28220pb01.dat</v>
      </c>
      <c r="R5306" t="str">
        <f>IF(ISNA(VLOOKUP(B5306,Rendered!$B$1:$C$1000,1,FALSE)),"N","Y")</f>
        <v>N</v>
      </c>
    </row>
    <row r="5307" spans="1:18" hidden="1" x14ac:dyDescent="0.35">
      <c r="A5307" t="s">
        <v>16708</v>
      </c>
      <c r="B5307" t="s">
        <v>16731</v>
      </c>
      <c r="C5307" t="s">
        <v>16732</v>
      </c>
      <c r="D5307" t="s">
        <v>13</v>
      </c>
      <c r="E5307">
        <v>2017</v>
      </c>
      <c r="F5307">
        <v>2017</v>
      </c>
      <c r="J5307">
        <f t="shared" si="419"/>
        <v>0</v>
      </c>
      <c r="K5307" t="str">
        <f>IF(OR(J5307&gt;Ограничения!$B$1,Sheet!G8603&gt;Ограничения!$B$2,Sheet!H8603&gt;Ограничения!$B$2,Sheet!I8603&gt;Ограничения!$B$2,),"Not compatible","Compatible")</f>
        <v>Compatible</v>
      </c>
      <c r="L5307" t="str">
        <f t="shared" si="420"/>
        <v>Модификация</v>
      </c>
      <c r="M5307" s="3">
        <f t="shared" si="421"/>
        <v>0</v>
      </c>
      <c r="N5307" s="3" t="str">
        <f t="shared" si="422"/>
        <v>N</v>
      </c>
      <c r="O5307" t="s">
        <v>28008</v>
      </c>
      <c r="Q5307" t="str">
        <f t="shared" si="423"/>
        <v>COPY 28220pb02.dat sel\28220pb02.dat</v>
      </c>
      <c r="R5307" t="str">
        <f>IF(ISNA(VLOOKUP(B5307,Rendered!$B$1:$C$1000,1,FALSE)),"N","Y")</f>
        <v>N</v>
      </c>
    </row>
    <row r="5308" spans="1:18" hidden="1" x14ac:dyDescent="0.35">
      <c r="A5308" t="s">
        <v>16708</v>
      </c>
      <c r="B5308" t="s">
        <v>16733</v>
      </c>
      <c r="C5308" t="s">
        <v>16734</v>
      </c>
      <c r="D5308" t="s">
        <v>52</v>
      </c>
      <c r="E5308">
        <v>2016</v>
      </c>
      <c r="F5308">
        <v>2018</v>
      </c>
      <c r="J5308">
        <f t="shared" si="419"/>
        <v>0</v>
      </c>
      <c r="K5308" t="str">
        <f>IF(OR(J5308&gt;Ограничения!$B$1,Sheet!G8604&gt;Ограничения!$B$2,Sheet!H8604&gt;Ограничения!$B$2,Sheet!I8604&gt;Ограничения!$B$2,),"Not compatible","Compatible")</f>
        <v>Compatible</v>
      </c>
      <c r="L5308">
        <f t="shared" si="420"/>
        <v>26831</v>
      </c>
      <c r="M5308" s="3">
        <f t="shared" si="421"/>
        <v>0.546875</v>
      </c>
      <c r="N5308" s="3" t="str">
        <f t="shared" si="422"/>
        <v>Y</v>
      </c>
      <c r="O5308" t="s">
        <v>28008</v>
      </c>
      <c r="Q5308" t="str">
        <f t="shared" si="423"/>
        <v>COPY 26831.dat sel\26831.dat</v>
      </c>
      <c r="R5308" t="str">
        <f>IF(ISNA(VLOOKUP(B5308,Rendered!$B$1:$C$1000,1,FALSE)),"N","Y")</f>
        <v>N</v>
      </c>
    </row>
    <row r="5309" spans="1:18" hidden="1" x14ac:dyDescent="0.35">
      <c r="A5309" t="s">
        <v>16708</v>
      </c>
      <c r="B5309" t="s">
        <v>16735</v>
      </c>
      <c r="C5309" t="s">
        <v>16736</v>
      </c>
      <c r="D5309" t="s">
        <v>13</v>
      </c>
      <c r="E5309">
        <v>2017</v>
      </c>
      <c r="F5309">
        <v>2017</v>
      </c>
      <c r="G5309">
        <v>4</v>
      </c>
      <c r="H5309">
        <v>8</v>
      </c>
      <c r="I5309">
        <v>3</v>
      </c>
      <c r="J5309">
        <f t="shared" si="419"/>
        <v>15</v>
      </c>
      <c r="K5309" t="str">
        <f>IF(OR(J5309&gt;Ограничения!$B$1,Sheet!G8605&gt;Ограничения!$B$2,Sheet!H8605&gt;Ограничения!$B$2,Sheet!I8605&gt;Ограничения!$B$2,),"Not compatible","Compatible")</f>
        <v>Compatible</v>
      </c>
      <c r="L5309" t="str">
        <f t="shared" si="420"/>
        <v>Модификация</v>
      </c>
      <c r="M5309" s="3">
        <f t="shared" si="421"/>
        <v>0</v>
      </c>
      <c r="N5309" s="3" t="str">
        <f t="shared" si="422"/>
        <v>Y</v>
      </c>
      <c r="O5309" t="s">
        <v>28008</v>
      </c>
      <c r="Q5309" t="str">
        <f t="shared" si="423"/>
        <v>COPY 26831pb01.dat sel\26831pb01.dat</v>
      </c>
      <c r="R5309" t="str">
        <f>IF(ISNA(VLOOKUP(B5309,Rendered!$B$1:$C$1000,1,FALSE)),"N","Y")</f>
        <v>N</v>
      </c>
    </row>
    <row r="5310" spans="1:18" hidden="1" x14ac:dyDescent="0.35">
      <c r="A5310" t="s">
        <v>16708</v>
      </c>
      <c r="B5310" t="s">
        <v>16737</v>
      </c>
      <c r="C5310" t="s">
        <v>16738</v>
      </c>
      <c r="D5310" t="s">
        <v>13</v>
      </c>
      <c r="E5310">
        <v>2018</v>
      </c>
      <c r="F5310">
        <v>2018</v>
      </c>
      <c r="G5310">
        <v>4</v>
      </c>
      <c r="H5310">
        <v>8</v>
      </c>
      <c r="I5310">
        <v>3</v>
      </c>
      <c r="J5310">
        <f t="shared" si="419"/>
        <v>15</v>
      </c>
      <c r="K5310" t="str">
        <f>IF(OR(J5310&gt;Ограничения!$B$1,Sheet!G8606&gt;Ограничения!$B$2,Sheet!H8606&gt;Ограничения!$B$2,Sheet!I8606&gt;Ограничения!$B$2,),"Not compatible","Compatible")</f>
        <v>Compatible</v>
      </c>
      <c r="L5310" t="str">
        <f t="shared" si="420"/>
        <v>Модификация</v>
      </c>
      <c r="M5310" s="3">
        <f t="shared" si="421"/>
        <v>0</v>
      </c>
      <c r="N5310" s="3" t="str">
        <f t="shared" si="422"/>
        <v>N</v>
      </c>
      <c r="O5310" t="s">
        <v>28008</v>
      </c>
      <c r="Q5310" t="str">
        <f t="shared" si="423"/>
        <v>COPY 26831pb03.dat sel\26831pb03.dat</v>
      </c>
      <c r="R5310" t="str">
        <f>IF(ISNA(VLOOKUP(B5310,Rendered!$B$1:$C$1000,1,FALSE)),"N","Y")</f>
        <v>N</v>
      </c>
    </row>
    <row r="5311" spans="1:18" hidden="1" x14ac:dyDescent="0.35">
      <c r="A5311" t="s">
        <v>16708</v>
      </c>
      <c r="B5311" t="s">
        <v>16739</v>
      </c>
      <c r="C5311" t="s">
        <v>16740</v>
      </c>
      <c r="D5311" t="s">
        <v>13</v>
      </c>
      <c r="E5311">
        <v>2017</v>
      </c>
      <c r="F5311">
        <v>2017</v>
      </c>
      <c r="G5311">
        <v>4</v>
      </c>
      <c r="H5311">
        <v>8</v>
      </c>
      <c r="I5311">
        <v>3</v>
      </c>
      <c r="J5311">
        <f t="shared" si="419"/>
        <v>15</v>
      </c>
      <c r="K5311" t="str">
        <f>IF(OR(J5311&gt;Ограничения!$B$1,Sheet!G8607&gt;Ограничения!$B$2,Sheet!H8607&gt;Ограничения!$B$2,Sheet!I8607&gt;Ограничения!$B$2,),"Not compatible","Compatible")</f>
        <v>Compatible</v>
      </c>
      <c r="L5311" t="str">
        <f t="shared" si="420"/>
        <v>Модификация</v>
      </c>
      <c r="M5311" s="3">
        <f t="shared" si="421"/>
        <v>0</v>
      </c>
      <c r="N5311" s="3" t="str">
        <f t="shared" si="422"/>
        <v>N</v>
      </c>
      <c r="O5311" t="s">
        <v>28008</v>
      </c>
      <c r="Q5311" t="str">
        <f t="shared" si="423"/>
        <v>COPY 26831pb02.dat sel\26831pb02.dat</v>
      </c>
      <c r="R5311" t="str">
        <f>IF(ISNA(VLOOKUP(B5311,Rendered!$B$1:$C$1000,1,FALSE)),"N","Y")</f>
        <v>N</v>
      </c>
    </row>
    <row r="5312" spans="1:18" hidden="1" x14ac:dyDescent="0.35">
      <c r="A5312" t="s">
        <v>16708</v>
      </c>
      <c r="B5312" t="s">
        <v>16741</v>
      </c>
      <c r="C5312" t="s">
        <v>16742</v>
      </c>
      <c r="D5312" t="s">
        <v>13</v>
      </c>
      <c r="E5312">
        <v>2018</v>
      </c>
      <c r="F5312">
        <v>2018</v>
      </c>
      <c r="J5312">
        <f t="shared" si="419"/>
        <v>0</v>
      </c>
      <c r="K5312" t="str">
        <f>IF(OR(J5312&gt;Ограничения!$B$1,Sheet!G8608&gt;Ограничения!$B$2,Sheet!H8608&gt;Ограничения!$B$2,Sheet!I8608&gt;Ограничения!$B$2,),"Not compatible","Compatible")</f>
        <v>Compatible</v>
      </c>
      <c r="L5312" t="str">
        <f t="shared" si="420"/>
        <v>Модификация</v>
      </c>
      <c r="M5312" s="3">
        <f t="shared" si="421"/>
        <v>0</v>
      </c>
      <c r="N5312" s="3" t="str">
        <f t="shared" si="422"/>
        <v>N</v>
      </c>
      <c r="O5312" t="s">
        <v>28008</v>
      </c>
      <c r="Q5312" t="str">
        <f t="shared" si="423"/>
        <v>COPY 26831pb04R.dat sel\26831pb04R.dat</v>
      </c>
      <c r="R5312" t="str">
        <f>IF(ISNA(VLOOKUP(B5312,Rendered!$B$1:$C$1000,1,FALSE)),"N","Y")</f>
        <v>N</v>
      </c>
    </row>
    <row r="5313" spans="1:18" hidden="1" x14ac:dyDescent="0.35">
      <c r="A5313" t="s">
        <v>16708</v>
      </c>
      <c r="B5313" t="s">
        <v>16743</v>
      </c>
      <c r="C5313" t="s">
        <v>16744</v>
      </c>
      <c r="D5313" t="s">
        <v>13</v>
      </c>
      <c r="E5313">
        <v>2018</v>
      </c>
      <c r="F5313">
        <v>2018</v>
      </c>
      <c r="J5313">
        <f t="shared" si="419"/>
        <v>0</v>
      </c>
      <c r="K5313" t="str">
        <f>IF(OR(J5313&gt;Ограничения!$B$1,Sheet!G8609&gt;Ограничения!$B$2,Sheet!H8609&gt;Ограничения!$B$2,Sheet!I8609&gt;Ограничения!$B$2,),"Not compatible","Compatible")</f>
        <v>Compatible</v>
      </c>
      <c r="L5313" t="str">
        <f t="shared" si="420"/>
        <v>Модификация</v>
      </c>
      <c r="M5313" s="3">
        <f t="shared" si="421"/>
        <v>0</v>
      </c>
      <c r="N5313" s="3" t="str">
        <f t="shared" si="422"/>
        <v>N</v>
      </c>
      <c r="O5313" t="s">
        <v>28008</v>
      </c>
      <c r="Q5313" t="str">
        <f t="shared" si="423"/>
        <v>COPY 26831pb04L.dat sel\26831pb04L.dat</v>
      </c>
      <c r="R5313" t="str">
        <f>IF(ISNA(VLOOKUP(B5313,Rendered!$B$1:$C$1000,1,FALSE)),"N","Y")</f>
        <v>N</v>
      </c>
    </row>
    <row r="5314" spans="1:18" hidden="1" x14ac:dyDescent="0.35">
      <c r="A5314" t="s">
        <v>16708</v>
      </c>
      <c r="B5314" t="s">
        <v>16745</v>
      </c>
      <c r="C5314" t="s">
        <v>16746</v>
      </c>
      <c r="D5314" t="s">
        <v>13</v>
      </c>
      <c r="E5314">
        <v>2018</v>
      </c>
      <c r="F5314">
        <v>2018</v>
      </c>
      <c r="J5314">
        <f t="shared" ref="J5314:J5377" si="424">SUM(G5314:I5314)</f>
        <v>0</v>
      </c>
      <c r="K5314" t="str">
        <f>IF(OR(J5314&gt;Ограничения!$B$1,Sheet!G8610&gt;Ограничения!$B$2,Sheet!H8610&gt;Ограничения!$B$2,Sheet!I8610&gt;Ограничения!$B$2,),"Not compatible","Compatible")</f>
        <v>Compatible</v>
      </c>
      <c r="L5314">
        <f t="shared" ref="L5314:L5377" si="425">IFERROR(B5314+1-1,"Модификация")</f>
        <v>35895</v>
      </c>
      <c r="M5314" s="3">
        <f t="shared" si="421"/>
        <v>0</v>
      </c>
      <c r="N5314" s="3" t="str">
        <f t="shared" si="422"/>
        <v>N</v>
      </c>
      <c r="O5314" t="s">
        <v>28008</v>
      </c>
      <c r="Q5314" t="str">
        <f t="shared" si="423"/>
        <v>COPY 35895.dat sel\35895.dat</v>
      </c>
      <c r="R5314" t="str">
        <f>IF(ISNA(VLOOKUP(B5314,Rendered!$B$1:$C$1000,1,FALSE)),"N","Y")</f>
        <v>N</v>
      </c>
    </row>
    <row r="5315" spans="1:18" hidden="1" x14ac:dyDescent="0.35">
      <c r="A5315" t="s">
        <v>16708</v>
      </c>
      <c r="B5315" t="s">
        <v>16747</v>
      </c>
      <c r="C5315" t="s">
        <v>16748</v>
      </c>
      <c r="D5315" t="s">
        <v>24</v>
      </c>
      <c r="E5315">
        <v>2017</v>
      </c>
      <c r="F5315">
        <v>2022</v>
      </c>
      <c r="J5315">
        <f t="shared" si="424"/>
        <v>0</v>
      </c>
      <c r="K5315" t="str">
        <f>IF(OR(J5315&gt;Ограничения!$B$1,Sheet!G8611&gt;Ограничения!$B$2,Sheet!H8611&gt;Ограничения!$B$2,Sheet!I8611&gt;Ограничения!$B$2,),"Not compatible","Compatible")</f>
        <v>Compatible</v>
      </c>
      <c r="L5315">
        <f t="shared" si="425"/>
        <v>27167</v>
      </c>
      <c r="M5315" s="3">
        <f t="shared" ref="M5315:M5378" si="426">IF(ISERR(FIND(C5315,C5316)),0,LEN(C5315)/LEN(C5316))</f>
        <v>0</v>
      </c>
      <c r="N5315" s="3" t="str">
        <f t="shared" ref="N5315:N5378" si="427">IF(OR(M5315&gt;0,M5314&gt;0),"Y","N")</f>
        <v>N</v>
      </c>
      <c r="O5315" t="s">
        <v>28008</v>
      </c>
      <c r="Q5315" t="str">
        <f t="shared" si="423"/>
        <v>COPY 27167.dat sel\27167.dat</v>
      </c>
      <c r="R5315" t="str">
        <f>IF(ISNA(VLOOKUP(B5315,Rendered!$B$1:$C$1000,1,FALSE)),"N","Y")</f>
        <v>N</v>
      </c>
    </row>
    <row r="5316" spans="1:18" hidden="1" x14ac:dyDescent="0.35">
      <c r="A5316" t="s">
        <v>16708</v>
      </c>
      <c r="B5316" t="s">
        <v>16749</v>
      </c>
      <c r="C5316" t="s">
        <v>16750</v>
      </c>
      <c r="D5316" t="s">
        <v>52</v>
      </c>
      <c r="E5316">
        <v>2005</v>
      </c>
      <c r="F5316">
        <v>2005</v>
      </c>
      <c r="J5316">
        <f t="shared" si="424"/>
        <v>0</v>
      </c>
      <c r="K5316" t="str">
        <f>IF(OR(J5316&gt;Ограничения!$B$1,Sheet!G8612&gt;Ограничения!$B$2,Sheet!H8612&gt;Ограничения!$B$2,Sheet!I8612&gt;Ограничения!$B$2,),"Not compatible","Compatible")</f>
        <v>Compatible</v>
      </c>
      <c r="L5316">
        <f t="shared" si="425"/>
        <v>50629</v>
      </c>
      <c r="M5316" s="3">
        <f t="shared" si="426"/>
        <v>0</v>
      </c>
      <c r="N5316" s="3" t="str">
        <f t="shared" si="427"/>
        <v>N</v>
      </c>
      <c r="O5316" t="s">
        <v>28008</v>
      </c>
      <c r="Q5316" t="str">
        <f t="shared" si="423"/>
        <v>COPY 50629.dat sel\50629.dat</v>
      </c>
      <c r="R5316" t="str">
        <f>IF(ISNA(VLOOKUP(B5316,Rendered!$B$1:$C$1000,1,FALSE)),"N","Y")</f>
        <v>N</v>
      </c>
    </row>
    <row r="5317" spans="1:18" hidden="1" x14ac:dyDescent="0.35">
      <c r="A5317" t="s">
        <v>16708</v>
      </c>
      <c r="B5317" t="s">
        <v>16751</v>
      </c>
      <c r="C5317" t="s">
        <v>16752</v>
      </c>
      <c r="D5317" t="s">
        <v>13</v>
      </c>
      <c r="E5317">
        <v>2006</v>
      </c>
      <c r="F5317">
        <v>2006</v>
      </c>
      <c r="G5317">
        <v>9.5</v>
      </c>
      <c r="H5317">
        <v>3.7</v>
      </c>
      <c r="I5317">
        <v>3</v>
      </c>
      <c r="J5317">
        <f t="shared" si="424"/>
        <v>16.2</v>
      </c>
      <c r="K5317" t="str">
        <f>IF(OR(J5317&gt;Ограничения!$B$1,Sheet!G8613&gt;Ограничения!$B$2,Sheet!H8613&gt;Ограничения!$B$2,Sheet!I8613&gt;Ограничения!$B$2,),"Not compatible","Compatible")</f>
        <v>Compatible</v>
      </c>
      <c r="L5317">
        <f t="shared" si="425"/>
        <v>54937</v>
      </c>
      <c r="M5317" s="3">
        <f t="shared" si="426"/>
        <v>0</v>
      </c>
      <c r="N5317" s="3" t="str">
        <f t="shared" si="427"/>
        <v>N</v>
      </c>
      <c r="O5317" t="s">
        <v>28008</v>
      </c>
      <c r="Q5317" t="str">
        <f t="shared" si="423"/>
        <v>COPY 54937.dat sel\54937.dat</v>
      </c>
      <c r="R5317" t="str">
        <f>IF(ISNA(VLOOKUP(B5317,Rendered!$B$1:$C$1000,1,FALSE)),"N","Y")</f>
        <v>N</v>
      </c>
    </row>
    <row r="5318" spans="1:18" hidden="1" x14ac:dyDescent="0.35">
      <c r="A5318" t="s">
        <v>16708</v>
      </c>
      <c r="B5318" t="s">
        <v>16753</v>
      </c>
      <c r="C5318" t="s">
        <v>16754</v>
      </c>
      <c r="D5318" t="s">
        <v>13</v>
      </c>
      <c r="E5318">
        <v>2006</v>
      </c>
      <c r="F5318">
        <v>2006</v>
      </c>
      <c r="G5318">
        <v>9.5</v>
      </c>
      <c r="H5318">
        <v>3.5</v>
      </c>
      <c r="I5318">
        <v>3</v>
      </c>
      <c r="J5318">
        <f t="shared" si="424"/>
        <v>16</v>
      </c>
      <c r="K5318" t="str">
        <f>IF(OR(J5318&gt;Ограничения!$B$1,Sheet!G8614&gt;Ограничения!$B$2,Sheet!H8614&gt;Ограничения!$B$2,Sheet!I8614&gt;Ограничения!$B$2,),"Not compatible","Compatible")</f>
        <v>Compatible</v>
      </c>
      <c r="L5318">
        <f t="shared" si="425"/>
        <v>54176</v>
      </c>
      <c r="M5318" s="3">
        <f t="shared" si="426"/>
        <v>0</v>
      </c>
      <c r="N5318" s="3" t="str">
        <f t="shared" si="427"/>
        <v>N</v>
      </c>
      <c r="O5318" t="s">
        <v>28008</v>
      </c>
      <c r="Q5318" t="str">
        <f t="shared" si="423"/>
        <v>COPY 54176.dat sel\54176.dat</v>
      </c>
      <c r="R5318" t="str">
        <f>IF(ISNA(VLOOKUP(B5318,Rendered!$B$1:$C$1000,1,FALSE)),"N","Y")</f>
        <v>N</v>
      </c>
    </row>
    <row r="5319" spans="1:18" hidden="1" x14ac:dyDescent="0.35">
      <c r="A5319" t="s">
        <v>16708</v>
      </c>
      <c r="B5319" t="s">
        <v>16755</v>
      </c>
      <c r="C5319" t="s">
        <v>16756</v>
      </c>
      <c r="D5319" t="s">
        <v>59</v>
      </c>
      <c r="E5319">
        <v>2015</v>
      </c>
      <c r="F5319">
        <v>2018</v>
      </c>
      <c r="G5319">
        <v>3</v>
      </c>
      <c r="H5319">
        <v>8</v>
      </c>
      <c r="I5319">
        <v>3</v>
      </c>
      <c r="J5319">
        <f t="shared" si="424"/>
        <v>14</v>
      </c>
      <c r="K5319" t="str">
        <f>IF(OR(J5319&gt;Ограничения!$B$1,Sheet!G8615&gt;Ограничения!$B$2,Sheet!H8615&gt;Ограничения!$B$2,Sheet!I8615&gt;Ограничения!$B$2,),"Not compatible","Compatible")</f>
        <v>Compatible</v>
      </c>
      <c r="L5319">
        <f t="shared" si="425"/>
        <v>21562</v>
      </c>
      <c r="M5319" s="3">
        <f t="shared" si="426"/>
        <v>0.6785714285714286</v>
      </c>
      <c r="N5319" s="3" t="str">
        <f t="shared" si="427"/>
        <v>Y</v>
      </c>
      <c r="O5319" t="s">
        <v>28008</v>
      </c>
      <c r="Q5319" t="str">
        <f t="shared" si="423"/>
        <v>COPY 21562.dat sel\21562.dat</v>
      </c>
      <c r="R5319" t="str">
        <f>IF(ISNA(VLOOKUP(B5319,Rendered!$B$1:$C$1000,1,FALSE)),"N","Y")</f>
        <v>N</v>
      </c>
    </row>
    <row r="5320" spans="1:18" hidden="1" x14ac:dyDescent="0.35">
      <c r="A5320" t="s">
        <v>16708</v>
      </c>
      <c r="B5320" t="s">
        <v>16757</v>
      </c>
      <c r="C5320" t="s">
        <v>16758</v>
      </c>
      <c r="D5320" t="s">
        <v>13</v>
      </c>
      <c r="E5320">
        <v>2017</v>
      </c>
      <c r="F5320">
        <v>2017</v>
      </c>
      <c r="J5320">
        <f t="shared" si="424"/>
        <v>0</v>
      </c>
      <c r="K5320" t="str">
        <f>IF(OR(J5320&gt;Ограничения!$B$1,Sheet!G8616&gt;Ограничения!$B$2,Sheet!H8616&gt;Ограничения!$B$2,Sheet!I8616&gt;Ограничения!$B$2,),"Not compatible","Compatible")</f>
        <v>Compatible</v>
      </c>
      <c r="L5320" t="str">
        <f t="shared" si="425"/>
        <v>Модификация</v>
      </c>
      <c r="M5320" s="3">
        <f t="shared" si="426"/>
        <v>0</v>
      </c>
      <c r="N5320" s="3" t="str">
        <f t="shared" si="427"/>
        <v>Y</v>
      </c>
      <c r="O5320" t="s">
        <v>28008</v>
      </c>
      <c r="Q5320" t="str">
        <f t="shared" si="423"/>
        <v>COPY 21562pb01.dat sel\21562pb01.dat</v>
      </c>
      <c r="R5320" t="str">
        <f>IF(ISNA(VLOOKUP(B5320,Rendered!$B$1:$C$1000,1,FALSE)),"N","Y")</f>
        <v>N</v>
      </c>
    </row>
    <row r="5321" spans="1:18" hidden="1" x14ac:dyDescent="0.35">
      <c r="A5321" t="s">
        <v>16708</v>
      </c>
      <c r="B5321" t="s">
        <v>16759</v>
      </c>
      <c r="C5321" t="s">
        <v>16760</v>
      </c>
      <c r="D5321" t="s">
        <v>13</v>
      </c>
      <c r="E5321">
        <v>2018</v>
      </c>
      <c r="F5321">
        <v>2018</v>
      </c>
      <c r="G5321">
        <v>8</v>
      </c>
      <c r="H5321">
        <v>3</v>
      </c>
      <c r="I5321">
        <v>3</v>
      </c>
      <c r="J5321">
        <f t="shared" si="424"/>
        <v>14</v>
      </c>
      <c r="K5321" t="str">
        <f>IF(OR(J5321&gt;Ограничения!$B$1,Sheet!G8617&gt;Ограничения!$B$2,Sheet!H8617&gt;Ограничения!$B$2,Sheet!I8617&gt;Ограничения!$B$2,),"Not compatible","Compatible")</f>
        <v>Compatible</v>
      </c>
      <c r="L5321" t="str">
        <f t="shared" si="425"/>
        <v>Модификация</v>
      </c>
      <c r="M5321" s="3">
        <f t="shared" si="426"/>
        <v>0</v>
      </c>
      <c r="N5321" s="3" t="str">
        <f t="shared" si="427"/>
        <v>N</v>
      </c>
      <c r="O5321" t="s">
        <v>28008</v>
      </c>
      <c r="Q5321" t="str">
        <f t="shared" si="423"/>
        <v>COPY 21562pb02L.dat sel\21562pb02L.dat</v>
      </c>
      <c r="R5321" t="str">
        <f>IF(ISNA(VLOOKUP(B5321,Rendered!$B$1:$C$1000,1,FALSE)),"N","Y")</f>
        <v>N</v>
      </c>
    </row>
    <row r="5322" spans="1:18" hidden="1" x14ac:dyDescent="0.35">
      <c r="A5322" t="s">
        <v>16708</v>
      </c>
      <c r="B5322" t="s">
        <v>16761</v>
      </c>
      <c r="C5322" t="s">
        <v>16762</v>
      </c>
      <c r="D5322" t="s">
        <v>13</v>
      </c>
      <c r="E5322">
        <v>2018</v>
      </c>
      <c r="F5322">
        <v>2018</v>
      </c>
      <c r="G5322">
        <v>8</v>
      </c>
      <c r="H5322">
        <v>3</v>
      </c>
      <c r="I5322">
        <v>3</v>
      </c>
      <c r="J5322">
        <f t="shared" si="424"/>
        <v>14</v>
      </c>
      <c r="K5322" t="str">
        <f>IF(OR(J5322&gt;Ограничения!$B$1,Sheet!G8618&gt;Ограничения!$B$2,Sheet!H8618&gt;Ограничения!$B$2,Sheet!I8618&gt;Ограничения!$B$2,),"Not compatible","Compatible")</f>
        <v>Compatible</v>
      </c>
      <c r="L5322" t="str">
        <f t="shared" si="425"/>
        <v>Модификация</v>
      </c>
      <c r="M5322" s="3">
        <f t="shared" si="426"/>
        <v>0</v>
      </c>
      <c r="N5322" s="3" t="str">
        <f t="shared" si="427"/>
        <v>N</v>
      </c>
      <c r="O5322" t="s">
        <v>28008</v>
      </c>
      <c r="Q5322" t="str">
        <f t="shared" si="423"/>
        <v>COPY 21562pb02R.dat sel\21562pb02R.dat</v>
      </c>
      <c r="R5322" t="str">
        <f>IF(ISNA(VLOOKUP(B5322,Rendered!$B$1:$C$1000,1,FALSE)),"N","Y")</f>
        <v>N</v>
      </c>
    </row>
    <row r="5323" spans="1:18" hidden="1" x14ac:dyDescent="0.35">
      <c r="A5323" t="s">
        <v>16708</v>
      </c>
      <c r="B5323" t="s">
        <v>16763</v>
      </c>
      <c r="C5323" t="s">
        <v>16764</v>
      </c>
      <c r="D5323" t="s">
        <v>21</v>
      </c>
      <c r="E5323">
        <v>2015</v>
      </c>
      <c r="F5323">
        <v>2022</v>
      </c>
      <c r="J5323">
        <f t="shared" si="424"/>
        <v>0</v>
      </c>
      <c r="K5323" t="str">
        <f>IF(OR(J5323&gt;Ограничения!$B$1,Sheet!G8619&gt;Ограничения!$B$2,Sheet!H8619&gt;Ограничения!$B$2,Sheet!I8619&gt;Ограничения!$B$2,),"Not compatible","Compatible")</f>
        <v>Compatible</v>
      </c>
      <c r="L5323">
        <f t="shared" si="425"/>
        <v>21560</v>
      </c>
      <c r="M5323" s="3">
        <f t="shared" si="426"/>
        <v>0.35483870967741937</v>
      </c>
      <c r="N5323" s="3" t="str">
        <f t="shared" si="427"/>
        <v>Y</v>
      </c>
      <c r="O5323" t="s">
        <v>28008</v>
      </c>
      <c r="Q5323" t="str">
        <f t="shared" si="423"/>
        <v>COPY 21560.dat sel\21560.dat</v>
      </c>
      <c r="R5323" t="str">
        <f>IF(ISNA(VLOOKUP(B5323,Rendered!$B$1:$C$1000,1,FALSE)),"N","Y")</f>
        <v>N</v>
      </c>
    </row>
    <row r="5324" spans="1:18" hidden="1" x14ac:dyDescent="0.35">
      <c r="A5324" t="s">
        <v>16708</v>
      </c>
      <c r="B5324" t="s">
        <v>16765</v>
      </c>
      <c r="C5324" t="s">
        <v>16766</v>
      </c>
      <c r="D5324" t="s">
        <v>13</v>
      </c>
      <c r="E5324">
        <v>2016</v>
      </c>
      <c r="F5324">
        <v>2016</v>
      </c>
      <c r="J5324">
        <f t="shared" si="424"/>
        <v>0</v>
      </c>
      <c r="K5324" t="str">
        <f>IF(OR(J5324&gt;Ограничения!$B$1,Sheet!G8620&gt;Ограничения!$B$2,Sheet!H8620&gt;Ограничения!$B$2,Sheet!I8620&gt;Ограничения!$B$2,),"Not compatible","Compatible")</f>
        <v>Compatible</v>
      </c>
      <c r="L5324" t="str">
        <f t="shared" si="425"/>
        <v>Модификация</v>
      </c>
      <c r="M5324" s="3">
        <f t="shared" si="426"/>
        <v>0</v>
      </c>
      <c r="N5324" s="3" t="str">
        <f t="shared" si="427"/>
        <v>Y</v>
      </c>
      <c r="O5324" t="s">
        <v>28008</v>
      </c>
      <c r="Q5324" t="str">
        <f t="shared" si="423"/>
        <v>COPY 21560pb03.dat sel\21560pb03.dat</v>
      </c>
      <c r="R5324" t="str">
        <f>IF(ISNA(VLOOKUP(B5324,Rendered!$B$1:$C$1000,1,FALSE)),"N","Y")</f>
        <v>N</v>
      </c>
    </row>
    <row r="5325" spans="1:18" hidden="1" x14ac:dyDescent="0.35">
      <c r="A5325" t="s">
        <v>16708</v>
      </c>
      <c r="B5325" t="s">
        <v>16767</v>
      </c>
      <c r="C5325" t="s">
        <v>16768</v>
      </c>
      <c r="D5325" t="s">
        <v>13</v>
      </c>
      <c r="E5325">
        <v>2020</v>
      </c>
      <c r="F5325">
        <v>2020</v>
      </c>
      <c r="J5325">
        <f t="shared" si="424"/>
        <v>0</v>
      </c>
      <c r="K5325" t="str">
        <f>IF(OR(J5325&gt;Ограничения!$B$1,Sheet!G8621&gt;Ограничения!$B$2,Sheet!H8621&gt;Ограничения!$B$2,Sheet!I8621&gt;Ограничения!$B$2,),"Not compatible","Compatible")</f>
        <v>Compatible</v>
      </c>
      <c r="L5325" t="str">
        <f t="shared" si="425"/>
        <v>Модификация</v>
      </c>
      <c r="M5325" s="3">
        <f t="shared" si="426"/>
        <v>0</v>
      </c>
      <c r="N5325" s="3" t="str">
        <f t="shared" si="427"/>
        <v>N</v>
      </c>
      <c r="O5325" t="s">
        <v>28008</v>
      </c>
      <c r="Q5325" t="str">
        <f t="shared" si="423"/>
        <v>COPY 21560pb10.dat sel\21560pb10.dat</v>
      </c>
      <c r="R5325" t="str">
        <f>IF(ISNA(VLOOKUP(B5325,Rendered!$B$1:$C$1000,1,FALSE)),"N","Y")</f>
        <v>N</v>
      </c>
    </row>
    <row r="5326" spans="1:18" hidden="1" x14ac:dyDescent="0.35">
      <c r="A5326" t="s">
        <v>16708</v>
      </c>
      <c r="B5326" t="s">
        <v>16769</v>
      </c>
      <c r="C5326" t="s">
        <v>16770</v>
      </c>
      <c r="D5326" t="s">
        <v>13</v>
      </c>
      <c r="E5326">
        <v>2022</v>
      </c>
      <c r="F5326">
        <v>2022</v>
      </c>
      <c r="J5326">
        <f t="shared" si="424"/>
        <v>0</v>
      </c>
      <c r="K5326" t="str">
        <f>IF(OR(J5326&gt;Ограничения!$B$1,Sheet!G8622&gt;Ограничения!$B$2,Sheet!H8622&gt;Ограничения!$B$2,Sheet!I8622&gt;Ограничения!$B$2,),"Not compatible","Compatible")</f>
        <v>Compatible</v>
      </c>
      <c r="L5326">
        <f t="shared" si="425"/>
        <v>1686</v>
      </c>
      <c r="M5326" s="3">
        <f t="shared" si="426"/>
        <v>0</v>
      </c>
      <c r="N5326" s="3" t="str">
        <f t="shared" si="427"/>
        <v>N</v>
      </c>
      <c r="O5326" t="s">
        <v>28008</v>
      </c>
      <c r="Q5326" t="str">
        <f t="shared" si="423"/>
        <v>COPY 1686.dat sel\1686.dat</v>
      </c>
      <c r="R5326" t="str">
        <f>IF(ISNA(VLOOKUP(B5326,Rendered!$B$1:$C$1000,1,FALSE)),"N","Y")</f>
        <v>N</v>
      </c>
    </row>
    <row r="5327" spans="1:18" hidden="1" x14ac:dyDescent="0.35">
      <c r="A5327" t="s">
        <v>16708</v>
      </c>
      <c r="B5327" t="s">
        <v>16771</v>
      </c>
      <c r="C5327" t="s">
        <v>16772</v>
      </c>
      <c r="D5327" t="s">
        <v>13</v>
      </c>
      <c r="E5327">
        <v>2019</v>
      </c>
      <c r="F5327">
        <v>2019</v>
      </c>
      <c r="J5327">
        <f t="shared" si="424"/>
        <v>0</v>
      </c>
      <c r="K5327" t="str">
        <f>IF(OR(J5327&gt;Ограничения!$B$1,Sheet!G8623&gt;Ограничения!$B$2,Sheet!H8623&gt;Ограничения!$B$2,Sheet!I8623&gt;Ограничения!$B$2,),"Not compatible","Compatible")</f>
        <v>Compatible</v>
      </c>
      <c r="L5327" t="str">
        <f t="shared" si="425"/>
        <v>Модификация</v>
      </c>
      <c r="M5327" s="3">
        <f t="shared" si="426"/>
        <v>0</v>
      </c>
      <c r="N5327" s="3" t="str">
        <f t="shared" si="427"/>
        <v>N</v>
      </c>
      <c r="O5327" t="s">
        <v>28008</v>
      </c>
      <c r="Q5327" t="str">
        <f t="shared" si="423"/>
        <v>COPY 21560pb09.dat sel\21560pb09.dat</v>
      </c>
      <c r="R5327" t="str">
        <f>IF(ISNA(VLOOKUP(B5327,Rendered!$B$1:$C$1000,1,FALSE)),"N","Y")</f>
        <v>N</v>
      </c>
    </row>
    <row r="5328" spans="1:18" hidden="1" x14ac:dyDescent="0.35">
      <c r="A5328" t="s">
        <v>16708</v>
      </c>
      <c r="B5328" t="s">
        <v>16773</v>
      </c>
      <c r="C5328" t="s">
        <v>16774</v>
      </c>
      <c r="D5328" t="s">
        <v>13</v>
      </c>
      <c r="E5328">
        <v>2018</v>
      </c>
      <c r="F5328">
        <v>2018</v>
      </c>
      <c r="J5328">
        <f t="shared" si="424"/>
        <v>0</v>
      </c>
      <c r="K5328" t="str">
        <f>IF(OR(J5328&gt;Ограничения!$B$1,Sheet!G8624&gt;Ограничения!$B$2,Sheet!H8624&gt;Ограничения!$B$2,Sheet!I8624&gt;Ограничения!$B$2,),"Not compatible","Compatible")</f>
        <v>Compatible</v>
      </c>
      <c r="L5328" t="str">
        <f t="shared" si="425"/>
        <v>Модификация</v>
      </c>
      <c r="M5328" s="3">
        <f t="shared" si="426"/>
        <v>0</v>
      </c>
      <c r="N5328" s="3" t="str">
        <f t="shared" si="427"/>
        <v>N</v>
      </c>
      <c r="O5328" t="s">
        <v>28008</v>
      </c>
      <c r="Q5328" t="str">
        <f t="shared" si="423"/>
        <v>COPY 21560pb05.dat sel\21560pb05.dat</v>
      </c>
      <c r="R5328" t="str">
        <f>IF(ISNA(VLOOKUP(B5328,Rendered!$B$1:$C$1000,1,FALSE)),"N","Y")</f>
        <v>N</v>
      </c>
    </row>
    <row r="5329" spans="1:18" hidden="1" x14ac:dyDescent="0.35">
      <c r="A5329" t="s">
        <v>16708</v>
      </c>
      <c r="B5329" t="s">
        <v>16775</v>
      </c>
      <c r="C5329" t="s">
        <v>16776</v>
      </c>
      <c r="D5329" t="s">
        <v>13</v>
      </c>
      <c r="E5329">
        <v>2021</v>
      </c>
      <c r="F5329">
        <v>2021</v>
      </c>
      <c r="J5329">
        <f t="shared" si="424"/>
        <v>0</v>
      </c>
      <c r="K5329" t="str">
        <f>IF(OR(J5329&gt;Ограничения!$B$1,Sheet!G8625&gt;Ограничения!$B$2,Sheet!H8625&gt;Ограничения!$B$2,Sheet!I8625&gt;Ограничения!$B$2,),"Not compatible","Compatible")</f>
        <v>Compatible</v>
      </c>
      <c r="L5329" t="str">
        <f t="shared" si="425"/>
        <v>Модификация</v>
      </c>
      <c r="M5329" s="3">
        <f t="shared" si="426"/>
        <v>0</v>
      </c>
      <c r="N5329" s="3" t="str">
        <f t="shared" si="427"/>
        <v>N</v>
      </c>
      <c r="O5329" t="s">
        <v>28008</v>
      </c>
      <c r="Q5329" t="str">
        <f t="shared" si="423"/>
        <v>COPY 21560pb13.dat sel\21560pb13.dat</v>
      </c>
      <c r="R5329" t="str">
        <f>IF(ISNA(VLOOKUP(B5329,Rendered!$B$1:$C$1000,1,FALSE)),"N","Y")</f>
        <v>N</v>
      </c>
    </row>
    <row r="5330" spans="1:18" hidden="1" x14ac:dyDescent="0.35">
      <c r="A5330" t="s">
        <v>16708</v>
      </c>
      <c r="B5330" t="s">
        <v>16777</v>
      </c>
      <c r="C5330" t="s">
        <v>16778</v>
      </c>
      <c r="D5330" t="s">
        <v>13</v>
      </c>
      <c r="E5330">
        <v>2019</v>
      </c>
      <c r="F5330">
        <v>2019</v>
      </c>
      <c r="J5330">
        <f t="shared" si="424"/>
        <v>0</v>
      </c>
      <c r="K5330" t="str">
        <f>IF(OR(J5330&gt;Ограничения!$B$1,Sheet!G8626&gt;Ограничения!$B$2,Sheet!H8626&gt;Ограничения!$B$2,Sheet!I8626&gt;Ограничения!$B$2,),"Not compatible","Compatible")</f>
        <v>Compatible</v>
      </c>
      <c r="L5330" t="str">
        <f t="shared" si="425"/>
        <v>Модификация</v>
      </c>
      <c r="M5330" s="3">
        <f t="shared" si="426"/>
        <v>0</v>
      </c>
      <c r="N5330" s="3" t="str">
        <f t="shared" si="427"/>
        <v>N</v>
      </c>
      <c r="O5330" t="s">
        <v>28008</v>
      </c>
      <c r="Q5330" t="str">
        <f t="shared" si="423"/>
        <v>COPY 21560pb08.dat sel\21560pb08.dat</v>
      </c>
      <c r="R5330" t="str">
        <f>IF(ISNA(VLOOKUP(B5330,Rendered!$B$1:$C$1000,1,FALSE)),"N","Y")</f>
        <v>N</v>
      </c>
    </row>
    <row r="5331" spans="1:18" hidden="1" x14ac:dyDescent="0.35">
      <c r="A5331" t="s">
        <v>16708</v>
      </c>
      <c r="B5331" t="s">
        <v>16779</v>
      </c>
      <c r="C5331" t="s">
        <v>16780</v>
      </c>
      <c r="D5331" t="s">
        <v>13</v>
      </c>
      <c r="E5331">
        <v>2020</v>
      </c>
      <c r="F5331">
        <v>2020</v>
      </c>
      <c r="J5331">
        <f t="shared" si="424"/>
        <v>0</v>
      </c>
      <c r="K5331" t="str">
        <f>IF(OR(J5331&gt;Ограничения!$B$1,Sheet!G8627&gt;Ограничения!$B$2,Sheet!H8627&gt;Ограничения!$B$2,Sheet!I8627&gt;Ограничения!$B$2,),"Not compatible","Compatible")</f>
        <v>Compatible</v>
      </c>
      <c r="L5331" t="str">
        <f t="shared" si="425"/>
        <v>Модификация</v>
      </c>
      <c r="M5331" s="3">
        <f t="shared" si="426"/>
        <v>0</v>
      </c>
      <c r="N5331" s="3" t="str">
        <f t="shared" si="427"/>
        <v>N</v>
      </c>
      <c r="O5331" t="s">
        <v>28008</v>
      </c>
      <c r="Q5331" t="str">
        <f t="shared" si="423"/>
        <v>COPY 21560pb11.dat sel\21560pb11.dat</v>
      </c>
      <c r="R5331" t="str">
        <f>IF(ISNA(VLOOKUP(B5331,Rendered!$B$1:$C$1000,1,FALSE)),"N","Y")</f>
        <v>N</v>
      </c>
    </row>
    <row r="5332" spans="1:18" hidden="1" x14ac:dyDescent="0.35">
      <c r="A5332" t="s">
        <v>16708</v>
      </c>
      <c r="B5332" t="s">
        <v>16781</v>
      </c>
      <c r="C5332" t="s">
        <v>16782</v>
      </c>
      <c r="D5332" t="s">
        <v>13</v>
      </c>
      <c r="E5332">
        <v>2016</v>
      </c>
      <c r="F5332">
        <v>2016</v>
      </c>
      <c r="J5332">
        <f t="shared" si="424"/>
        <v>0</v>
      </c>
      <c r="K5332" t="str">
        <f>IF(OR(J5332&gt;Ограничения!$B$1,Sheet!G8628&gt;Ограничения!$B$2,Sheet!H8628&gt;Ограничения!$B$2,Sheet!I8628&gt;Ограничения!$B$2,),"Not compatible","Compatible")</f>
        <v>Compatible</v>
      </c>
      <c r="L5332" t="str">
        <f t="shared" si="425"/>
        <v>Модификация</v>
      </c>
      <c r="M5332" s="3">
        <f t="shared" si="426"/>
        <v>0</v>
      </c>
      <c r="N5332" s="3" t="str">
        <f t="shared" si="427"/>
        <v>N</v>
      </c>
      <c r="O5332" t="s">
        <v>28008</v>
      </c>
      <c r="Q5332" t="str">
        <f t="shared" si="423"/>
        <v>COPY 21560pb01.dat sel\21560pb01.dat</v>
      </c>
      <c r="R5332" t="str">
        <f>IF(ISNA(VLOOKUP(B5332,Rendered!$B$1:$C$1000,1,FALSE)),"N","Y")</f>
        <v>N</v>
      </c>
    </row>
    <row r="5333" spans="1:18" hidden="1" x14ac:dyDescent="0.35">
      <c r="A5333" t="s">
        <v>16708</v>
      </c>
      <c r="B5333" t="s">
        <v>16783</v>
      </c>
      <c r="C5333" t="s">
        <v>16784</v>
      </c>
      <c r="D5333" t="s">
        <v>13</v>
      </c>
      <c r="E5333">
        <v>2021</v>
      </c>
      <c r="F5333">
        <v>2021</v>
      </c>
      <c r="J5333">
        <f t="shared" si="424"/>
        <v>0</v>
      </c>
      <c r="K5333" t="str">
        <f>IF(OR(J5333&gt;Ограничения!$B$1,Sheet!G8629&gt;Ограничения!$B$2,Sheet!H8629&gt;Ограничения!$B$2,Sheet!I8629&gt;Ограничения!$B$2,),"Not compatible","Compatible")</f>
        <v>Compatible</v>
      </c>
      <c r="L5333" t="str">
        <f t="shared" si="425"/>
        <v>Модификация</v>
      </c>
      <c r="M5333" s="3">
        <f t="shared" si="426"/>
        <v>0</v>
      </c>
      <c r="N5333" s="3" t="str">
        <f t="shared" si="427"/>
        <v>N</v>
      </c>
      <c r="O5333" t="s">
        <v>28008</v>
      </c>
      <c r="Q5333" t="str">
        <f t="shared" si="423"/>
        <v>COPY 21560pb12.dat sel\21560pb12.dat</v>
      </c>
      <c r="R5333" t="str">
        <f>IF(ISNA(VLOOKUP(B5333,Rendered!$B$1:$C$1000,1,FALSE)),"N","Y")</f>
        <v>N</v>
      </c>
    </row>
    <row r="5334" spans="1:18" hidden="1" x14ac:dyDescent="0.35">
      <c r="A5334" t="s">
        <v>16708</v>
      </c>
      <c r="B5334" t="s">
        <v>16785</v>
      </c>
      <c r="C5334" t="s">
        <v>16786</v>
      </c>
      <c r="D5334" t="s">
        <v>13</v>
      </c>
      <c r="E5334">
        <v>2017</v>
      </c>
      <c r="F5334">
        <v>2017</v>
      </c>
      <c r="J5334">
        <f t="shared" si="424"/>
        <v>0</v>
      </c>
      <c r="K5334" t="str">
        <f>IF(OR(J5334&gt;Ограничения!$B$1,Sheet!G8630&gt;Ограничения!$B$2,Sheet!H8630&gt;Ограничения!$B$2,Sheet!I8630&gt;Ограничения!$B$2,),"Not compatible","Compatible")</f>
        <v>Compatible</v>
      </c>
      <c r="L5334" t="str">
        <f t="shared" si="425"/>
        <v>Модификация</v>
      </c>
      <c r="M5334" s="3">
        <f t="shared" si="426"/>
        <v>0</v>
      </c>
      <c r="N5334" s="3" t="str">
        <f t="shared" si="427"/>
        <v>N</v>
      </c>
      <c r="O5334" t="s">
        <v>28008</v>
      </c>
      <c r="Q5334" t="str">
        <f t="shared" si="423"/>
        <v>COPY 21560pb06.dat sel\21560pb06.dat</v>
      </c>
      <c r="R5334" t="str">
        <f>IF(ISNA(VLOOKUP(B5334,Rendered!$B$1:$C$1000,1,FALSE)),"N","Y")</f>
        <v>N</v>
      </c>
    </row>
    <row r="5335" spans="1:18" hidden="1" x14ac:dyDescent="0.35">
      <c r="A5335" t="s">
        <v>16708</v>
      </c>
      <c r="B5335" t="s">
        <v>16787</v>
      </c>
      <c r="C5335" t="s">
        <v>16788</v>
      </c>
      <c r="D5335" t="s">
        <v>13</v>
      </c>
      <c r="E5335">
        <v>2016</v>
      </c>
      <c r="F5335">
        <v>2016</v>
      </c>
      <c r="J5335">
        <f t="shared" si="424"/>
        <v>0</v>
      </c>
      <c r="K5335" t="str">
        <f>IF(OR(J5335&gt;Ограничения!$B$1,Sheet!G8631&gt;Ограничения!$B$2,Sheet!H8631&gt;Ограничения!$B$2,Sheet!I8631&gt;Ограничения!$B$2,),"Not compatible","Compatible")</f>
        <v>Compatible</v>
      </c>
      <c r="L5335" t="str">
        <f t="shared" si="425"/>
        <v>Модификация</v>
      </c>
      <c r="M5335" s="3">
        <f t="shared" si="426"/>
        <v>0</v>
      </c>
      <c r="N5335" s="3" t="str">
        <f t="shared" si="427"/>
        <v>N</v>
      </c>
      <c r="O5335" t="s">
        <v>28008</v>
      </c>
      <c r="Q5335" t="str">
        <f t="shared" si="423"/>
        <v>COPY 21560pb02.dat sel\21560pb02.dat</v>
      </c>
      <c r="R5335" t="str">
        <f>IF(ISNA(VLOOKUP(B5335,Rendered!$B$1:$C$1000,1,FALSE)),"N","Y")</f>
        <v>N</v>
      </c>
    </row>
    <row r="5336" spans="1:18" hidden="1" x14ac:dyDescent="0.35">
      <c r="A5336" t="s">
        <v>16708</v>
      </c>
      <c r="B5336" t="s">
        <v>16789</v>
      </c>
      <c r="C5336" t="s">
        <v>16790</v>
      </c>
      <c r="D5336" t="s">
        <v>13</v>
      </c>
      <c r="E5336">
        <v>2017</v>
      </c>
      <c r="F5336">
        <v>2017</v>
      </c>
      <c r="J5336">
        <f t="shared" si="424"/>
        <v>0</v>
      </c>
      <c r="K5336" t="str">
        <f>IF(OR(J5336&gt;Ограничения!$B$1,Sheet!G8632&gt;Ограничения!$B$2,Sheet!H8632&gt;Ограничения!$B$2,Sheet!I8632&gt;Ограничения!$B$2,),"Not compatible","Compatible")</f>
        <v>Compatible</v>
      </c>
      <c r="L5336" t="str">
        <f t="shared" si="425"/>
        <v>Модификация</v>
      </c>
      <c r="M5336" s="3">
        <f t="shared" si="426"/>
        <v>0</v>
      </c>
      <c r="N5336" s="3" t="str">
        <f t="shared" si="427"/>
        <v>N</v>
      </c>
      <c r="O5336" t="s">
        <v>28008</v>
      </c>
      <c r="Q5336" t="str">
        <f t="shared" si="423"/>
        <v>COPY 21560pb04.dat sel\21560pb04.dat</v>
      </c>
      <c r="R5336" t="str">
        <f>IF(ISNA(VLOOKUP(B5336,Rendered!$B$1:$C$1000,1,FALSE)),"N","Y")</f>
        <v>N</v>
      </c>
    </row>
    <row r="5337" spans="1:18" hidden="1" x14ac:dyDescent="0.35">
      <c r="A5337" t="s">
        <v>16708</v>
      </c>
      <c r="B5337" t="s">
        <v>16791</v>
      </c>
      <c r="C5337" t="s">
        <v>16792</v>
      </c>
      <c r="D5337" t="s">
        <v>13</v>
      </c>
      <c r="E5337">
        <v>2019</v>
      </c>
      <c r="F5337">
        <v>2019</v>
      </c>
      <c r="J5337">
        <f t="shared" si="424"/>
        <v>0</v>
      </c>
      <c r="K5337" t="str">
        <f>IF(OR(J5337&gt;Ограничения!$B$1,Sheet!G8633&gt;Ограничения!$B$2,Sheet!H8633&gt;Ограничения!$B$2,Sheet!I8633&gt;Ограничения!$B$2,),"Not compatible","Compatible")</f>
        <v>Compatible</v>
      </c>
      <c r="L5337" t="str">
        <f t="shared" si="425"/>
        <v>Модификация</v>
      </c>
      <c r="M5337" s="3">
        <f t="shared" si="426"/>
        <v>0</v>
      </c>
      <c r="N5337" s="3" t="str">
        <f t="shared" si="427"/>
        <v>N</v>
      </c>
      <c r="O5337" t="s">
        <v>28008</v>
      </c>
      <c r="Q5337" t="str">
        <f t="shared" si="423"/>
        <v>COPY 21560pb07.dat sel\21560pb07.dat</v>
      </c>
      <c r="R5337" t="str">
        <f>IF(ISNA(VLOOKUP(B5337,Rendered!$B$1:$C$1000,1,FALSE)),"N","Y")</f>
        <v>N</v>
      </c>
    </row>
    <row r="5338" spans="1:18" hidden="1" x14ac:dyDescent="0.35">
      <c r="A5338" t="s">
        <v>16708</v>
      </c>
      <c r="B5338" t="s">
        <v>16793</v>
      </c>
      <c r="C5338" t="s">
        <v>16794</v>
      </c>
      <c r="D5338" t="s">
        <v>13</v>
      </c>
      <c r="E5338">
        <v>2018</v>
      </c>
      <c r="F5338">
        <v>2018</v>
      </c>
      <c r="J5338">
        <f t="shared" si="424"/>
        <v>0</v>
      </c>
      <c r="K5338" t="str">
        <f>IF(OR(J5338&gt;Ограничения!$B$1,Sheet!G8634&gt;Ограничения!$B$2,Sheet!H8634&gt;Ограничения!$B$2,Sheet!I8634&gt;Ограничения!$B$2,),"Not compatible","Compatible")</f>
        <v>Compatible</v>
      </c>
      <c r="L5338">
        <f t="shared" si="425"/>
        <v>35894</v>
      </c>
      <c r="M5338" s="3">
        <f t="shared" si="426"/>
        <v>0</v>
      </c>
      <c r="N5338" s="3" t="str">
        <f t="shared" si="427"/>
        <v>N</v>
      </c>
      <c r="O5338" t="s">
        <v>28008</v>
      </c>
      <c r="Q5338" t="str">
        <f t="shared" si="423"/>
        <v>COPY 35894.dat sel\35894.dat</v>
      </c>
      <c r="R5338" t="str">
        <f>IF(ISNA(VLOOKUP(B5338,Rendered!$B$1:$C$1000,1,FALSE)),"N","Y")</f>
        <v>N</v>
      </c>
    </row>
    <row r="5339" spans="1:18" hidden="1" x14ac:dyDescent="0.35">
      <c r="A5339" t="s">
        <v>16708</v>
      </c>
      <c r="B5339" t="s">
        <v>16795</v>
      </c>
      <c r="C5339" t="s">
        <v>16796</v>
      </c>
      <c r="D5339" t="s">
        <v>13</v>
      </c>
      <c r="E5339">
        <v>2019</v>
      </c>
      <c r="F5339">
        <v>2019</v>
      </c>
      <c r="G5339">
        <v>5.5</v>
      </c>
      <c r="H5339">
        <v>5.5</v>
      </c>
      <c r="I5339">
        <v>3.8</v>
      </c>
      <c r="J5339">
        <f t="shared" si="424"/>
        <v>14.8</v>
      </c>
      <c r="K5339" t="str">
        <f>IF(OR(J5339&gt;Ограничения!$B$1,Sheet!G8635&gt;Ограничения!$B$2,Sheet!H8635&gt;Ограничения!$B$2,Sheet!I8635&gt;Ограничения!$B$2,),"Not compatible","Compatible")</f>
        <v>Compatible</v>
      </c>
      <c r="L5339">
        <f t="shared" si="425"/>
        <v>49523</v>
      </c>
      <c r="M5339" s="3">
        <f t="shared" si="426"/>
        <v>0.5</v>
      </c>
      <c r="N5339" s="3" t="str">
        <f t="shared" si="427"/>
        <v>Y</v>
      </c>
      <c r="O5339" t="s">
        <v>28008</v>
      </c>
      <c r="Q5339" t="str">
        <f t="shared" si="423"/>
        <v>COPY 49523.dat sel\49523.dat</v>
      </c>
      <c r="R5339" t="str">
        <f>IF(ISNA(VLOOKUP(B5339,Rendered!$B$1:$C$1000,1,FALSE)),"N","Y")</f>
        <v>N</v>
      </c>
    </row>
    <row r="5340" spans="1:18" hidden="1" x14ac:dyDescent="0.35">
      <c r="A5340" t="s">
        <v>16708</v>
      </c>
      <c r="B5340" t="s">
        <v>16797</v>
      </c>
      <c r="C5340" t="s">
        <v>16798</v>
      </c>
      <c r="D5340" t="s">
        <v>13</v>
      </c>
      <c r="E5340">
        <v>2019</v>
      </c>
      <c r="F5340">
        <v>2019</v>
      </c>
      <c r="G5340">
        <v>5.5</v>
      </c>
      <c r="H5340">
        <v>5.5</v>
      </c>
      <c r="I5340">
        <v>3.8</v>
      </c>
      <c r="J5340">
        <f t="shared" si="424"/>
        <v>14.8</v>
      </c>
      <c r="K5340" t="str">
        <f>IF(OR(J5340&gt;Ограничения!$B$1,Sheet!G8636&gt;Ограничения!$B$2,Sheet!H8636&gt;Ограничения!$B$2,Sheet!I8636&gt;Ограничения!$B$2,),"Not compatible","Compatible")</f>
        <v>Compatible</v>
      </c>
      <c r="L5340" t="str">
        <f t="shared" si="425"/>
        <v>Модификация</v>
      </c>
      <c r="M5340" s="3">
        <f t="shared" si="426"/>
        <v>0</v>
      </c>
      <c r="N5340" s="3" t="str">
        <f t="shared" si="427"/>
        <v>Y</v>
      </c>
      <c r="O5340" t="s">
        <v>28008</v>
      </c>
      <c r="Q5340" t="str">
        <f t="shared" si="423"/>
        <v>COPY 49523pb01.dat sel\49523pb01.dat</v>
      </c>
      <c r="R5340" t="str">
        <f>IF(ISNA(VLOOKUP(B5340,Rendered!$B$1:$C$1000,1,FALSE)),"N","Y")</f>
        <v>N</v>
      </c>
    </row>
    <row r="5341" spans="1:18" hidden="1" x14ac:dyDescent="0.35">
      <c r="A5341" t="s">
        <v>16708</v>
      </c>
      <c r="B5341" t="s">
        <v>16799</v>
      </c>
      <c r="C5341" t="s">
        <v>16800</v>
      </c>
      <c r="D5341" t="s">
        <v>13</v>
      </c>
      <c r="E5341">
        <v>2017</v>
      </c>
      <c r="F5341">
        <v>2017</v>
      </c>
      <c r="J5341">
        <f t="shared" si="424"/>
        <v>0</v>
      </c>
      <c r="K5341" t="str">
        <f>IF(OR(J5341&gt;Ограничения!$B$1,Sheet!G8637&gt;Ограничения!$B$2,Sheet!H8637&gt;Ограничения!$B$2,Sheet!I8637&gt;Ограничения!$B$2,),"Not compatible","Compatible")</f>
        <v>Compatible</v>
      </c>
      <c r="L5341">
        <f t="shared" si="425"/>
        <v>32661</v>
      </c>
      <c r="M5341" s="3">
        <f t="shared" si="426"/>
        <v>0</v>
      </c>
      <c r="N5341" s="3" t="str">
        <f t="shared" si="427"/>
        <v>N</v>
      </c>
      <c r="O5341" t="s">
        <v>28008</v>
      </c>
      <c r="Q5341" t="str">
        <f t="shared" si="423"/>
        <v>COPY 32661.dat sel\32661.dat</v>
      </c>
      <c r="R5341" t="str">
        <f>IF(ISNA(VLOOKUP(B5341,Rendered!$B$1:$C$1000,1,FALSE)),"N","Y")</f>
        <v>N</v>
      </c>
    </row>
    <row r="5342" spans="1:18" hidden="1" x14ac:dyDescent="0.35">
      <c r="A5342" t="s">
        <v>16708</v>
      </c>
      <c r="B5342" t="s">
        <v>16801</v>
      </c>
      <c r="C5342" t="s">
        <v>16802</v>
      </c>
      <c r="D5342" t="s">
        <v>13</v>
      </c>
      <c r="E5342">
        <v>2006</v>
      </c>
      <c r="F5342">
        <v>2006</v>
      </c>
      <c r="G5342">
        <v>6</v>
      </c>
      <c r="H5342">
        <v>4.5</v>
      </c>
      <c r="I5342">
        <v>2.2999999999999998</v>
      </c>
      <c r="J5342">
        <f t="shared" si="424"/>
        <v>12.8</v>
      </c>
      <c r="K5342" t="str">
        <f>IF(OR(J5342&gt;Ограничения!$B$1,Sheet!G8638&gt;Ограничения!$B$2,Sheet!H8638&gt;Ограничения!$B$2,Sheet!I8638&gt;Ограничения!$B$2,),"Not compatible","Compatible")</f>
        <v>Compatible</v>
      </c>
      <c r="L5342">
        <f t="shared" si="425"/>
        <v>54936</v>
      </c>
      <c r="M5342" s="3">
        <f t="shared" si="426"/>
        <v>0</v>
      </c>
      <c r="N5342" s="3" t="str">
        <f t="shared" si="427"/>
        <v>N</v>
      </c>
      <c r="O5342" t="s">
        <v>28008</v>
      </c>
      <c r="Q5342" t="str">
        <f t="shared" si="423"/>
        <v>COPY 54936.dat sel\54936.dat</v>
      </c>
      <c r="R5342" t="str">
        <f>IF(ISNA(VLOOKUP(B5342,Rendered!$B$1:$C$1000,1,FALSE)),"N","Y")</f>
        <v>N</v>
      </c>
    </row>
    <row r="5343" spans="1:18" hidden="1" x14ac:dyDescent="0.35">
      <c r="A5343" t="s">
        <v>16708</v>
      </c>
      <c r="B5343" t="s">
        <v>16803</v>
      </c>
      <c r="C5343" t="s">
        <v>16804</v>
      </c>
      <c r="D5343" t="s">
        <v>57</v>
      </c>
      <c r="E5343">
        <v>2006</v>
      </c>
      <c r="F5343">
        <v>2006</v>
      </c>
      <c r="J5343">
        <f t="shared" si="424"/>
        <v>0</v>
      </c>
      <c r="K5343" t="str">
        <f>IF(OR(J5343&gt;Ограничения!$B$1,Sheet!G8639&gt;Ограничения!$B$2,Sheet!H8639&gt;Ограничения!$B$2,Sheet!I8639&gt;Ограничения!$B$2,),"Not compatible","Compatible")</f>
        <v>Compatible</v>
      </c>
      <c r="L5343">
        <f t="shared" si="425"/>
        <v>54175</v>
      </c>
      <c r="M5343" s="3">
        <f t="shared" si="426"/>
        <v>0.51879699248120303</v>
      </c>
      <c r="N5343" s="3" t="str">
        <f t="shared" si="427"/>
        <v>Y</v>
      </c>
      <c r="O5343" t="s">
        <v>28008</v>
      </c>
      <c r="Q5343" t="str">
        <f t="shared" si="423"/>
        <v>COPY 54175.dat sel\54175.dat</v>
      </c>
      <c r="R5343" t="str">
        <f>IF(ISNA(VLOOKUP(B5343,Rendered!$B$1:$C$1000,1,FALSE)),"N","Y")</f>
        <v>N</v>
      </c>
    </row>
    <row r="5344" spans="1:18" hidden="1" x14ac:dyDescent="0.35">
      <c r="A5344" t="s">
        <v>16708</v>
      </c>
      <c r="B5344" t="s">
        <v>16805</v>
      </c>
      <c r="C5344" t="s">
        <v>16806</v>
      </c>
      <c r="D5344" t="s">
        <v>13</v>
      </c>
      <c r="E5344">
        <v>2006</v>
      </c>
      <c r="F5344">
        <v>2006</v>
      </c>
      <c r="G5344">
        <v>6</v>
      </c>
      <c r="H5344">
        <v>5</v>
      </c>
      <c r="I5344">
        <v>2.8</v>
      </c>
      <c r="J5344">
        <f t="shared" si="424"/>
        <v>13.8</v>
      </c>
      <c r="K5344" t="str">
        <f>IF(OR(J5344&gt;Ограничения!$B$1,Sheet!G8640&gt;Ограничения!$B$2,Sheet!H8640&gt;Ограничения!$B$2,Sheet!I8640&gt;Ограничения!$B$2,),"Not compatible","Compatible")</f>
        <v>Compatible</v>
      </c>
      <c r="L5344" t="str">
        <f t="shared" si="425"/>
        <v>Модификация</v>
      </c>
      <c r="M5344" s="3">
        <f t="shared" si="426"/>
        <v>0</v>
      </c>
      <c r="N5344" s="3" t="str">
        <f t="shared" si="427"/>
        <v>Y</v>
      </c>
      <c r="O5344" t="s">
        <v>28008</v>
      </c>
      <c r="Q5344" t="str">
        <f t="shared" si="423"/>
        <v>COPY 54175pb01L.dat sel\54175pb01L.dat</v>
      </c>
      <c r="R5344" t="str">
        <f>IF(ISNA(VLOOKUP(B5344,Rendered!$B$1:$C$1000,1,FALSE)),"N","Y")</f>
        <v>N</v>
      </c>
    </row>
    <row r="5345" spans="1:18" hidden="1" x14ac:dyDescent="0.35">
      <c r="A5345" t="s">
        <v>16708</v>
      </c>
      <c r="B5345" t="s">
        <v>16807</v>
      </c>
      <c r="C5345" t="s">
        <v>16808</v>
      </c>
      <c r="D5345" t="s">
        <v>13</v>
      </c>
      <c r="E5345">
        <v>2006</v>
      </c>
      <c r="F5345">
        <v>2006</v>
      </c>
      <c r="G5345">
        <v>6</v>
      </c>
      <c r="H5345">
        <v>5</v>
      </c>
      <c r="I5345">
        <v>2.8</v>
      </c>
      <c r="J5345">
        <f t="shared" si="424"/>
        <v>13.8</v>
      </c>
      <c r="K5345" t="str">
        <f>IF(OR(J5345&gt;Ограничения!$B$1,Sheet!G8641&gt;Ограничения!$B$2,Sheet!H8641&gt;Ограничения!$B$2,Sheet!I8641&gt;Ограничения!$B$2,),"Not compatible","Compatible")</f>
        <v>Compatible</v>
      </c>
      <c r="L5345" t="str">
        <f t="shared" si="425"/>
        <v>Модификация</v>
      </c>
      <c r="M5345" s="3">
        <f t="shared" si="426"/>
        <v>0</v>
      </c>
      <c r="N5345" s="3" t="str">
        <f t="shared" si="427"/>
        <v>N</v>
      </c>
      <c r="O5345" t="s">
        <v>28008</v>
      </c>
      <c r="Q5345" t="str">
        <f t="shared" si="423"/>
        <v>COPY 54175pb01R.dat sel\54175pb01R.dat</v>
      </c>
      <c r="R5345" t="str">
        <f>IF(ISNA(VLOOKUP(B5345,Rendered!$B$1:$C$1000,1,FALSE)),"N","Y")</f>
        <v>N</v>
      </c>
    </row>
    <row r="5346" spans="1:18" hidden="1" x14ac:dyDescent="0.35">
      <c r="A5346" t="s">
        <v>16708</v>
      </c>
      <c r="B5346" t="s">
        <v>16809</v>
      </c>
      <c r="C5346" t="s">
        <v>16810</v>
      </c>
      <c r="D5346" t="s">
        <v>13</v>
      </c>
      <c r="E5346">
        <v>2010</v>
      </c>
      <c r="F5346">
        <v>2010</v>
      </c>
      <c r="J5346">
        <f t="shared" si="424"/>
        <v>0</v>
      </c>
      <c r="K5346" t="str">
        <f>IF(OR(J5346&gt;Ограничения!$B$1,Sheet!G8642&gt;Ограничения!$B$2,Sheet!H8642&gt;Ограничения!$B$2,Sheet!I8642&gt;Ограничения!$B$2,),"Not compatible","Compatible")</f>
        <v>Compatible</v>
      </c>
      <c r="L5346">
        <f t="shared" si="425"/>
        <v>87847</v>
      </c>
      <c r="M5346" s="3">
        <f t="shared" si="426"/>
        <v>0</v>
      </c>
      <c r="N5346" s="3" t="str">
        <f t="shared" si="427"/>
        <v>N</v>
      </c>
      <c r="O5346" t="s">
        <v>28008</v>
      </c>
      <c r="Q5346" t="str">
        <f t="shared" si="423"/>
        <v>COPY 87847.dat sel\87847.dat</v>
      </c>
      <c r="R5346" t="str">
        <f>IF(ISNA(VLOOKUP(B5346,Rendered!$B$1:$C$1000,1,FALSE)),"N","Y")</f>
        <v>N</v>
      </c>
    </row>
    <row r="5347" spans="1:18" hidden="1" x14ac:dyDescent="0.35">
      <c r="A5347" t="s">
        <v>16708</v>
      </c>
      <c r="B5347" t="s">
        <v>16811</v>
      </c>
      <c r="C5347" t="s">
        <v>16812</v>
      </c>
      <c r="D5347" t="s">
        <v>57</v>
      </c>
      <c r="E5347">
        <v>2005</v>
      </c>
      <c r="F5347">
        <v>2006</v>
      </c>
      <c r="J5347">
        <f t="shared" si="424"/>
        <v>0</v>
      </c>
      <c r="K5347" t="str">
        <f>IF(OR(J5347&gt;Ограничения!$B$1,Sheet!G8643&gt;Ограничения!$B$2,Sheet!H8643&gt;Ограничения!$B$2,Sheet!I8643&gt;Ограничения!$B$2,),"Not compatible","Compatible")</f>
        <v>Compatible</v>
      </c>
      <c r="L5347">
        <f t="shared" si="425"/>
        <v>50602</v>
      </c>
      <c r="M5347" s="3">
        <f t="shared" si="426"/>
        <v>0</v>
      </c>
      <c r="N5347" s="3" t="str">
        <f t="shared" si="427"/>
        <v>N</v>
      </c>
      <c r="O5347" t="s">
        <v>28008</v>
      </c>
      <c r="Q5347" t="str">
        <f t="shared" si="423"/>
        <v>COPY 50602.dat sel\50602.dat</v>
      </c>
      <c r="R5347" t="str">
        <f>IF(ISNA(VLOOKUP(B5347,Rendered!$B$1:$C$1000,1,FALSE)),"N","Y")</f>
        <v>N</v>
      </c>
    </row>
    <row r="5348" spans="1:18" hidden="1" x14ac:dyDescent="0.35">
      <c r="A5348" t="s">
        <v>16708</v>
      </c>
      <c r="B5348" t="s">
        <v>16813</v>
      </c>
      <c r="C5348" t="s">
        <v>16814</v>
      </c>
      <c r="D5348" t="s">
        <v>27</v>
      </c>
      <c r="E5348">
        <v>2022</v>
      </c>
      <c r="F5348">
        <v>2022</v>
      </c>
      <c r="J5348">
        <f t="shared" si="424"/>
        <v>0</v>
      </c>
      <c r="K5348" t="str">
        <f>IF(OR(J5348&gt;Ограничения!$B$1,Sheet!G8644&gt;Ограничения!$B$2,Sheet!H8644&gt;Ограничения!$B$2,Sheet!I8644&gt;Ограничения!$B$2,),"Not compatible","Compatible")</f>
        <v>Compatible</v>
      </c>
      <c r="L5348">
        <f t="shared" si="425"/>
        <v>85834</v>
      </c>
      <c r="M5348" s="3">
        <f t="shared" si="426"/>
        <v>0.56603773584905659</v>
      </c>
      <c r="N5348" s="3" t="str">
        <f t="shared" si="427"/>
        <v>Y</v>
      </c>
      <c r="O5348" t="s">
        <v>28008</v>
      </c>
      <c r="Q5348" t="str">
        <f t="shared" si="423"/>
        <v>COPY 85834.dat sel\85834.dat</v>
      </c>
      <c r="R5348" t="str">
        <f>IF(ISNA(VLOOKUP(B5348,Rendered!$B$1:$C$1000,1,FALSE)),"N","Y")</f>
        <v>N</v>
      </c>
    </row>
    <row r="5349" spans="1:18" hidden="1" x14ac:dyDescent="0.35">
      <c r="A5349" t="s">
        <v>16708</v>
      </c>
      <c r="B5349" t="s">
        <v>16815</v>
      </c>
      <c r="C5349" t="s">
        <v>16816</v>
      </c>
      <c r="D5349" t="s">
        <v>13</v>
      </c>
      <c r="E5349">
        <v>2022</v>
      </c>
      <c r="F5349">
        <v>2022</v>
      </c>
      <c r="J5349">
        <f t="shared" si="424"/>
        <v>0</v>
      </c>
      <c r="K5349" t="str">
        <f>IF(OR(J5349&gt;Ограничения!$B$1,Sheet!G8645&gt;Ограничения!$B$2,Sheet!H8645&gt;Ограничения!$B$2,Sheet!I8645&gt;Ограничения!$B$2,),"Not compatible","Compatible")</f>
        <v>Compatible</v>
      </c>
      <c r="L5349" t="str">
        <f t="shared" si="425"/>
        <v>Модификация</v>
      </c>
      <c r="M5349" s="3">
        <f t="shared" si="426"/>
        <v>0</v>
      </c>
      <c r="N5349" s="3" t="str">
        <f t="shared" si="427"/>
        <v>Y</v>
      </c>
      <c r="O5349" t="s">
        <v>28008</v>
      </c>
      <c r="Q5349" t="str">
        <f t="shared" si="423"/>
        <v>COPY 85834pb03.dat sel\85834pb03.dat</v>
      </c>
      <c r="R5349" t="str">
        <f>IF(ISNA(VLOOKUP(B5349,Rendered!$B$1:$C$1000,1,FALSE)),"N","Y")</f>
        <v>N</v>
      </c>
    </row>
    <row r="5350" spans="1:18" hidden="1" x14ac:dyDescent="0.35">
      <c r="A5350" t="s">
        <v>16708</v>
      </c>
      <c r="B5350" t="s">
        <v>16817</v>
      </c>
      <c r="C5350" t="s">
        <v>16818</v>
      </c>
      <c r="D5350" t="s">
        <v>13</v>
      </c>
      <c r="E5350">
        <v>2022</v>
      </c>
      <c r="F5350">
        <v>2022</v>
      </c>
      <c r="J5350">
        <f t="shared" si="424"/>
        <v>0</v>
      </c>
      <c r="K5350" t="str">
        <f>IF(OR(J5350&gt;Ограничения!$B$1,Sheet!G8646&gt;Ограничения!$B$2,Sheet!H8646&gt;Ограничения!$B$2,Sheet!I8646&gt;Ограничения!$B$2,),"Not compatible","Compatible")</f>
        <v>Compatible</v>
      </c>
      <c r="L5350" t="str">
        <f t="shared" si="425"/>
        <v>Модификация</v>
      </c>
      <c r="M5350" s="3">
        <f t="shared" si="426"/>
        <v>0</v>
      </c>
      <c r="N5350" s="3" t="str">
        <f t="shared" si="427"/>
        <v>N</v>
      </c>
      <c r="O5350" t="s">
        <v>28008</v>
      </c>
      <c r="Q5350" t="str">
        <f t="shared" si="423"/>
        <v>COPY 85834pb01.dat sel\85834pb01.dat</v>
      </c>
      <c r="R5350" t="str">
        <f>IF(ISNA(VLOOKUP(B5350,Rendered!$B$1:$C$1000,1,FALSE)),"N","Y")</f>
        <v>N</v>
      </c>
    </row>
    <row r="5351" spans="1:18" hidden="1" x14ac:dyDescent="0.35">
      <c r="A5351" t="s">
        <v>16708</v>
      </c>
      <c r="B5351" t="s">
        <v>16819</v>
      </c>
      <c r="C5351" t="s">
        <v>16820</v>
      </c>
      <c r="D5351" t="s">
        <v>13</v>
      </c>
      <c r="E5351">
        <v>2022</v>
      </c>
      <c r="F5351">
        <v>2022</v>
      </c>
      <c r="J5351">
        <f t="shared" si="424"/>
        <v>0</v>
      </c>
      <c r="K5351" t="str">
        <f>IF(OR(J5351&gt;Ограничения!$B$1,Sheet!G8647&gt;Ограничения!$B$2,Sheet!H8647&gt;Ограничения!$B$2,Sheet!I8647&gt;Ограничения!$B$2,),"Not compatible","Compatible")</f>
        <v>Compatible</v>
      </c>
      <c r="L5351" t="str">
        <f t="shared" si="425"/>
        <v>Модификация</v>
      </c>
      <c r="M5351" s="3">
        <f t="shared" si="426"/>
        <v>0</v>
      </c>
      <c r="N5351" s="3" t="str">
        <f t="shared" si="427"/>
        <v>N</v>
      </c>
      <c r="O5351" t="s">
        <v>28008</v>
      </c>
      <c r="Q5351" t="str">
        <f t="shared" si="423"/>
        <v>COPY 85834pb02.dat sel\85834pb02.dat</v>
      </c>
      <c r="R5351" t="str">
        <f>IF(ISNA(VLOOKUP(B5351,Rendered!$B$1:$C$1000,1,FALSE)),"N","Y")</f>
        <v>N</v>
      </c>
    </row>
    <row r="5352" spans="1:18" hidden="1" x14ac:dyDescent="0.35">
      <c r="A5352" t="s">
        <v>16708</v>
      </c>
      <c r="B5352" t="s">
        <v>16821</v>
      </c>
      <c r="C5352" t="s">
        <v>16822</v>
      </c>
      <c r="D5352" t="s">
        <v>13</v>
      </c>
      <c r="E5352">
        <v>2022</v>
      </c>
      <c r="F5352">
        <v>2022</v>
      </c>
      <c r="J5352">
        <f t="shared" si="424"/>
        <v>0</v>
      </c>
      <c r="K5352" t="str">
        <f>IF(OR(J5352&gt;Ограничения!$B$1,Sheet!G8648&gt;Ограничения!$B$2,Sheet!H8648&gt;Ограничения!$B$2,Sheet!I8648&gt;Ограничения!$B$2,),"Not compatible","Compatible")</f>
        <v>Compatible</v>
      </c>
      <c r="L5352" t="str">
        <f t="shared" si="425"/>
        <v>Модификация</v>
      </c>
      <c r="M5352" s="3">
        <f t="shared" si="426"/>
        <v>0</v>
      </c>
      <c r="N5352" s="3" t="str">
        <f t="shared" si="427"/>
        <v>N</v>
      </c>
      <c r="O5352" t="s">
        <v>28008</v>
      </c>
      <c r="Q5352" t="str">
        <f t="shared" si="423"/>
        <v>COPY 85834pb04.dat sel\85834pb04.dat</v>
      </c>
      <c r="R5352" t="str">
        <f>IF(ISNA(VLOOKUP(B5352,Rendered!$B$1:$C$1000,1,FALSE)),"N","Y")</f>
        <v>N</v>
      </c>
    </row>
    <row r="5353" spans="1:18" hidden="1" x14ac:dyDescent="0.35">
      <c r="A5353" t="s">
        <v>16708</v>
      </c>
      <c r="B5353" t="s">
        <v>16823</v>
      </c>
      <c r="C5353" t="s">
        <v>16824</v>
      </c>
      <c r="D5353" t="s">
        <v>13</v>
      </c>
      <c r="E5353">
        <v>2010</v>
      </c>
      <c r="F5353">
        <v>2010</v>
      </c>
      <c r="J5353">
        <f t="shared" si="424"/>
        <v>0</v>
      </c>
      <c r="K5353" t="str">
        <f>IF(OR(J5353&gt;Ограничения!$B$1,Sheet!G8649&gt;Ограничения!$B$2,Sheet!H8649&gt;Ограничения!$B$2,Sheet!I8649&gt;Ограничения!$B$2,),"Not compatible","Compatible")</f>
        <v>Compatible</v>
      </c>
      <c r="L5353">
        <f t="shared" si="425"/>
        <v>88695</v>
      </c>
      <c r="M5353" s="3">
        <f t="shared" si="426"/>
        <v>0</v>
      </c>
      <c r="N5353" s="3" t="str">
        <f t="shared" si="427"/>
        <v>N</v>
      </c>
      <c r="O5353" t="s">
        <v>28008</v>
      </c>
      <c r="Q5353" t="str">
        <f t="shared" si="423"/>
        <v>COPY 88695.dat sel\88695.dat</v>
      </c>
      <c r="R5353" t="str">
        <f>IF(ISNA(VLOOKUP(B5353,Rendered!$B$1:$C$1000,1,FALSE)),"N","Y")</f>
        <v>N</v>
      </c>
    </row>
    <row r="5354" spans="1:18" hidden="1" x14ac:dyDescent="0.35">
      <c r="A5354" t="s">
        <v>16708</v>
      </c>
      <c r="B5354" t="s">
        <v>16825</v>
      </c>
      <c r="C5354" t="s">
        <v>16826</v>
      </c>
      <c r="D5354" t="s">
        <v>27</v>
      </c>
      <c r="E5354">
        <v>2010</v>
      </c>
      <c r="F5354">
        <v>2010</v>
      </c>
      <c r="J5354">
        <f t="shared" si="424"/>
        <v>0</v>
      </c>
      <c r="K5354" t="str">
        <f>IF(OR(J5354&gt;Ограничения!$B$1,Sheet!G8650&gt;Ограничения!$B$2,Sheet!H8650&gt;Ограничения!$B$2,Sheet!I8650&gt;Ограничения!$B$2,),"Not compatible","Compatible")</f>
        <v>Compatible</v>
      </c>
      <c r="L5354">
        <f t="shared" si="425"/>
        <v>88964</v>
      </c>
      <c r="M5354" s="3">
        <f t="shared" si="426"/>
        <v>0</v>
      </c>
      <c r="N5354" s="3" t="str">
        <f t="shared" si="427"/>
        <v>N</v>
      </c>
      <c r="O5354" t="s">
        <v>28008</v>
      </c>
      <c r="Q5354" t="str">
        <f t="shared" si="423"/>
        <v>COPY 88964.dat sel\88964.dat</v>
      </c>
      <c r="R5354" t="str">
        <f>IF(ISNA(VLOOKUP(B5354,Rendered!$B$1:$C$1000,1,FALSE)),"N","Y")</f>
        <v>N</v>
      </c>
    </row>
    <row r="5355" spans="1:18" hidden="1" x14ac:dyDescent="0.35">
      <c r="A5355" t="s">
        <v>16708</v>
      </c>
      <c r="B5355" t="s">
        <v>16827</v>
      </c>
      <c r="C5355" t="s">
        <v>16828</v>
      </c>
      <c r="D5355" t="s">
        <v>13</v>
      </c>
      <c r="E5355">
        <v>2006</v>
      </c>
      <c r="F5355">
        <v>2006</v>
      </c>
      <c r="J5355">
        <f t="shared" si="424"/>
        <v>0</v>
      </c>
      <c r="K5355" t="str">
        <f>IF(OR(J5355&gt;Ограничения!$B$1,Sheet!G8651&gt;Ограничения!$B$2,Sheet!H8651&gt;Ограничения!$B$2,Sheet!I8651&gt;Ограничения!$B$2,),"Not compatible","Compatible")</f>
        <v>Compatible</v>
      </c>
      <c r="L5355">
        <f t="shared" si="425"/>
        <v>54178</v>
      </c>
      <c r="M5355" s="3">
        <f t="shared" si="426"/>
        <v>0</v>
      </c>
      <c r="N5355" s="3" t="str">
        <f t="shared" si="427"/>
        <v>N</v>
      </c>
      <c r="O5355" t="s">
        <v>28008</v>
      </c>
      <c r="Q5355" t="str">
        <f t="shared" si="423"/>
        <v>COPY 54178.dat sel\54178.dat</v>
      </c>
      <c r="R5355" t="str">
        <f>IF(ISNA(VLOOKUP(B5355,Rendered!$B$1:$C$1000,1,FALSE)),"N","Y")</f>
        <v>N</v>
      </c>
    </row>
    <row r="5356" spans="1:18" hidden="1" x14ac:dyDescent="0.35">
      <c r="A5356" t="s">
        <v>16708</v>
      </c>
      <c r="B5356" t="s">
        <v>16829</v>
      </c>
      <c r="C5356" t="s">
        <v>16830</v>
      </c>
      <c r="D5356" t="s">
        <v>57</v>
      </c>
      <c r="E5356">
        <v>2012</v>
      </c>
      <c r="F5356">
        <v>2017</v>
      </c>
      <c r="G5356">
        <v>7</v>
      </c>
      <c r="H5356">
        <v>5.5</v>
      </c>
      <c r="I5356">
        <v>2</v>
      </c>
      <c r="J5356">
        <f t="shared" si="424"/>
        <v>14.5</v>
      </c>
      <c r="K5356" t="str">
        <f>IF(OR(J5356&gt;Ограничения!$B$1,Sheet!G8652&gt;Ограничения!$B$2,Sheet!H8652&gt;Ограничения!$B$2,Sheet!I8652&gt;Ограничения!$B$2,),"Not compatible","Compatible")</f>
        <v>Compatible</v>
      </c>
      <c r="L5356">
        <f t="shared" si="425"/>
        <v>98603</v>
      </c>
      <c r="M5356" s="3">
        <f t="shared" si="426"/>
        <v>0.23622047244094488</v>
      </c>
      <c r="N5356" s="3" t="str">
        <f t="shared" si="427"/>
        <v>Y</v>
      </c>
      <c r="O5356" t="s">
        <v>28008</v>
      </c>
      <c r="Q5356" t="str">
        <f t="shared" si="423"/>
        <v>COPY 98603.dat sel\98603.dat</v>
      </c>
      <c r="R5356" t="str">
        <f>IF(ISNA(VLOOKUP(B5356,Rendered!$B$1:$C$1000,1,FALSE)),"N","Y")</f>
        <v>N</v>
      </c>
    </row>
    <row r="5357" spans="1:18" hidden="1" x14ac:dyDescent="0.35">
      <c r="A5357" t="s">
        <v>16708</v>
      </c>
      <c r="B5357" t="s">
        <v>16831</v>
      </c>
      <c r="C5357" t="s">
        <v>16832</v>
      </c>
      <c r="D5357" t="s">
        <v>13</v>
      </c>
      <c r="E5357">
        <v>2015</v>
      </c>
      <c r="F5357">
        <v>2015</v>
      </c>
      <c r="J5357">
        <f t="shared" si="424"/>
        <v>0</v>
      </c>
      <c r="K5357" t="str">
        <f>IF(OR(J5357&gt;Ограничения!$B$1,Sheet!G8653&gt;Ограничения!$B$2,Sheet!H8653&gt;Ограничения!$B$2,Sheet!I8653&gt;Ограничения!$B$2,),"Not compatible","Compatible")</f>
        <v>Compatible</v>
      </c>
      <c r="L5357" t="str">
        <f t="shared" si="425"/>
        <v>Модификация</v>
      </c>
      <c r="M5357" s="3">
        <f t="shared" si="426"/>
        <v>0</v>
      </c>
      <c r="N5357" s="3" t="str">
        <f t="shared" si="427"/>
        <v>Y</v>
      </c>
      <c r="O5357" t="s">
        <v>28008</v>
      </c>
      <c r="Q5357" t="str">
        <f t="shared" ref="Q5357:Q5420" si="428">_xlfn.CONCAT("COPY ",B5357,".dat sel\",B5357,".dat")</f>
        <v>COPY 98603pb018.dat sel\98603pb018.dat</v>
      </c>
      <c r="R5357" t="str">
        <f>IF(ISNA(VLOOKUP(B5357,Rendered!$B$1:$C$1000,1,FALSE)),"N","Y")</f>
        <v>N</v>
      </c>
    </row>
    <row r="5358" spans="1:18" hidden="1" x14ac:dyDescent="0.35">
      <c r="A5358" t="s">
        <v>16708</v>
      </c>
      <c r="B5358" t="s">
        <v>16833</v>
      </c>
      <c r="C5358" t="s">
        <v>16834</v>
      </c>
      <c r="D5358" t="s">
        <v>13</v>
      </c>
      <c r="E5358">
        <v>2015</v>
      </c>
      <c r="F5358">
        <v>2015</v>
      </c>
      <c r="J5358">
        <f t="shared" si="424"/>
        <v>0</v>
      </c>
      <c r="K5358" t="str">
        <f>IF(OR(J5358&gt;Ограничения!$B$1,Sheet!G8654&gt;Ограничения!$B$2,Sheet!H8654&gt;Ограничения!$B$2,Sheet!I8654&gt;Ограничения!$B$2,),"Not compatible","Compatible")</f>
        <v>Compatible</v>
      </c>
      <c r="L5358" t="str">
        <f t="shared" si="425"/>
        <v>Модификация</v>
      </c>
      <c r="M5358" s="3">
        <f t="shared" si="426"/>
        <v>0</v>
      </c>
      <c r="N5358" s="3" t="str">
        <f t="shared" si="427"/>
        <v>N</v>
      </c>
      <c r="O5358" t="s">
        <v>28008</v>
      </c>
      <c r="Q5358" t="str">
        <f t="shared" si="428"/>
        <v>COPY 98603pb020.dat sel\98603pb020.dat</v>
      </c>
      <c r="R5358" t="str">
        <f>IF(ISNA(VLOOKUP(B5358,Rendered!$B$1:$C$1000,1,FALSE)),"N","Y")</f>
        <v>N</v>
      </c>
    </row>
    <row r="5359" spans="1:18" hidden="1" x14ac:dyDescent="0.35">
      <c r="A5359" t="s">
        <v>16708</v>
      </c>
      <c r="B5359" t="s">
        <v>16835</v>
      </c>
      <c r="C5359" t="s">
        <v>16836</v>
      </c>
      <c r="D5359" t="s">
        <v>27</v>
      </c>
      <c r="E5359">
        <v>2012</v>
      </c>
      <c r="F5359">
        <v>2015</v>
      </c>
      <c r="J5359">
        <f t="shared" si="424"/>
        <v>0</v>
      </c>
      <c r="K5359" t="str">
        <f>IF(OR(J5359&gt;Ограничения!$B$1,Sheet!G8655&gt;Ограничения!$B$2,Sheet!H8655&gt;Ограничения!$B$2,Sheet!I8655&gt;Ограничения!$B$2,),"Not compatible","Compatible")</f>
        <v>Compatible</v>
      </c>
      <c r="L5359" t="str">
        <f t="shared" si="425"/>
        <v>Модификация</v>
      </c>
      <c r="M5359" s="3">
        <f t="shared" si="426"/>
        <v>0</v>
      </c>
      <c r="N5359" s="3" t="str">
        <f t="shared" si="427"/>
        <v>N</v>
      </c>
      <c r="O5359" t="s">
        <v>28008</v>
      </c>
      <c r="Q5359" t="str">
        <f t="shared" si="428"/>
        <v>COPY 98603pb002.dat sel\98603pb002.dat</v>
      </c>
      <c r="R5359" t="str">
        <f>IF(ISNA(VLOOKUP(B5359,Rendered!$B$1:$C$1000,1,FALSE)),"N","Y")</f>
        <v>N</v>
      </c>
    </row>
    <row r="5360" spans="1:18" hidden="1" x14ac:dyDescent="0.35">
      <c r="A5360" t="s">
        <v>16708</v>
      </c>
      <c r="B5360" t="s">
        <v>16837</v>
      </c>
      <c r="C5360" t="s">
        <v>16838</v>
      </c>
      <c r="D5360" t="s">
        <v>13</v>
      </c>
      <c r="E5360">
        <v>2015</v>
      </c>
      <c r="F5360">
        <v>2015</v>
      </c>
      <c r="J5360">
        <f t="shared" si="424"/>
        <v>0</v>
      </c>
      <c r="K5360" t="str">
        <f>IF(OR(J5360&gt;Ограничения!$B$1,Sheet!G8656&gt;Ограничения!$B$2,Sheet!H8656&gt;Ограничения!$B$2,Sheet!I8656&gt;Ограничения!$B$2,),"Not compatible","Compatible")</f>
        <v>Compatible</v>
      </c>
      <c r="L5360" t="str">
        <f t="shared" si="425"/>
        <v>Модификация</v>
      </c>
      <c r="M5360" s="3">
        <f t="shared" si="426"/>
        <v>0</v>
      </c>
      <c r="N5360" s="3" t="str">
        <f t="shared" si="427"/>
        <v>N</v>
      </c>
      <c r="O5360" t="s">
        <v>28008</v>
      </c>
      <c r="Q5360" t="str">
        <f t="shared" si="428"/>
        <v>COPY 98603pb017.dat sel\98603pb017.dat</v>
      </c>
      <c r="R5360" t="str">
        <f>IF(ISNA(VLOOKUP(B5360,Rendered!$B$1:$C$1000,1,FALSE)),"N","Y")</f>
        <v>N</v>
      </c>
    </row>
    <row r="5361" spans="1:18" hidden="1" x14ac:dyDescent="0.35">
      <c r="A5361" t="s">
        <v>16708</v>
      </c>
      <c r="B5361" t="s">
        <v>16839</v>
      </c>
      <c r="C5361" t="s">
        <v>16840</v>
      </c>
      <c r="D5361" t="s">
        <v>13</v>
      </c>
      <c r="E5361">
        <v>2016</v>
      </c>
      <c r="F5361">
        <v>2016</v>
      </c>
      <c r="J5361">
        <f t="shared" si="424"/>
        <v>0</v>
      </c>
      <c r="K5361" t="str">
        <f>IF(OR(J5361&gt;Ограничения!$B$1,Sheet!G8657&gt;Ограничения!$B$2,Sheet!H8657&gt;Ограничения!$B$2,Sheet!I8657&gt;Ограничения!$B$2,),"Not compatible","Compatible")</f>
        <v>Compatible</v>
      </c>
      <c r="L5361" t="str">
        <f t="shared" si="425"/>
        <v>Модификация</v>
      </c>
      <c r="M5361" s="3">
        <f t="shared" si="426"/>
        <v>0</v>
      </c>
      <c r="N5361" s="3" t="str">
        <f t="shared" si="427"/>
        <v>N</v>
      </c>
      <c r="O5361" t="s">
        <v>28008</v>
      </c>
      <c r="Q5361" t="str">
        <f t="shared" si="428"/>
        <v>COPY 98603pb024.dat sel\98603pb024.dat</v>
      </c>
      <c r="R5361" t="str">
        <f>IF(ISNA(VLOOKUP(B5361,Rendered!$B$1:$C$1000,1,FALSE)),"N","Y")</f>
        <v>N</v>
      </c>
    </row>
    <row r="5362" spans="1:18" hidden="1" x14ac:dyDescent="0.35">
      <c r="A5362" t="s">
        <v>16708</v>
      </c>
      <c r="B5362" t="s">
        <v>16841</v>
      </c>
      <c r="C5362" t="s">
        <v>16842</v>
      </c>
      <c r="D5362" t="s">
        <v>13</v>
      </c>
      <c r="E5362">
        <v>2016</v>
      </c>
      <c r="F5362">
        <v>2016</v>
      </c>
      <c r="J5362">
        <f t="shared" si="424"/>
        <v>0</v>
      </c>
      <c r="K5362" t="str">
        <f>IF(OR(J5362&gt;Ограничения!$B$1,Sheet!G8658&gt;Ограничения!$B$2,Sheet!H8658&gt;Ограничения!$B$2,Sheet!I8658&gt;Ограничения!$B$2,),"Not compatible","Compatible")</f>
        <v>Compatible</v>
      </c>
      <c r="L5362" t="str">
        <f t="shared" si="425"/>
        <v>Модификация</v>
      </c>
      <c r="M5362" s="3">
        <f t="shared" si="426"/>
        <v>0</v>
      </c>
      <c r="N5362" s="3" t="str">
        <f t="shared" si="427"/>
        <v>N</v>
      </c>
      <c r="O5362" t="s">
        <v>28008</v>
      </c>
      <c r="Q5362" t="str">
        <f t="shared" si="428"/>
        <v>COPY 98603pb026.dat sel\98603pb026.dat</v>
      </c>
      <c r="R5362" t="str">
        <f>IF(ISNA(VLOOKUP(B5362,Rendered!$B$1:$C$1000,1,FALSE)),"N","Y")</f>
        <v>N</v>
      </c>
    </row>
    <row r="5363" spans="1:18" hidden="1" x14ac:dyDescent="0.35">
      <c r="A5363" t="s">
        <v>16708</v>
      </c>
      <c r="B5363" t="s">
        <v>16843</v>
      </c>
      <c r="C5363" t="s">
        <v>16844</v>
      </c>
      <c r="D5363" t="s">
        <v>13</v>
      </c>
      <c r="E5363">
        <v>2016</v>
      </c>
      <c r="F5363">
        <v>2016</v>
      </c>
      <c r="J5363">
        <f t="shared" si="424"/>
        <v>0</v>
      </c>
      <c r="K5363" t="str">
        <f>IF(OR(J5363&gt;Ограничения!$B$1,Sheet!G8659&gt;Ограничения!$B$2,Sheet!H8659&gt;Ограничения!$B$2,Sheet!I8659&gt;Ограничения!$B$2,),"Not compatible","Compatible")</f>
        <v>Compatible</v>
      </c>
      <c r="L5363" t="str">
        <f t="shared" si="425"/>
        <v>Модификация</v>
      </c>
      <c r="M5363" s="3">
        <f t="shared" si="426"/>
        <v>0</v>
      </c>
      <c r="N5363" s="3" t="str">
        <f t="shared" si="427"/>
        <v>N</v>
      </c>
      <c r="O5363" t="s">
        <v>28008</v>
      </c>
      <c r="Q5363" t="str">
        <f t="shared" si="428"/>
        <v>COPY 98603pb025.dat sel\98603pb025.dat</v>
      </c>
      <c r="R5363" t="str">
        <f>IF(ISNA(VLOOKUP(B5363,Rendered!$B$1:$C$1000,1,FALSE)),"N","Y")</f>
        <v>N</v>
      </c>
    </row>
    <row r="5364" spans="1:18" hidden="1" x14ac:dyDescent="0.35">
      <c r="A5364" t="s">
        <v>16708</v>
      </c>
      <c r="B5364" t="s">
        <v>16845</v>
      </c>
      <c r="C5364" t="s">
        <v>16846</v>
      </c>
      <c r="D5364" t="s">
        <v>13</v>
      </c>
      <c r="E5364">
        <v>2015</v>
      </c>
      <c r="F5364">
        <v>2015</v>
      </c>
      <c r="J5364">
        <f t="shared" si="424"/>
        <v>0</v>
      </c>
      <c r="K5364" t="str">
        <f>IF(OR(J5364&gt;Ограничения!$B$1,Sheet!G8660&gt;Ограничения!$B$2,Sheet!H8660&gt;Ограничения!$B$2,Sheet!I8660&gt;Ограничения!$B$2,),"Not compatible","Compatible")</f>
        <v>Compatible</v>
      </c>
      <c r="L5364" t="str">
        <f t="shared" si="425"/>
        <v>Модификация</v>
      </c>
      <c r="M5364" s="3">
        <f t="shared" si="426"/>
        <v>0</v>
      </c>
      <c r="N5364" s="3" t="str">
        <f t="shared" si="427"/>
        <v>N</v>
      </c>
      <c r="O5364" t="s">
        <v>28008</v>
      </c>
      <c r="Q5364" t="str">
        <f t="shared" si="428"/>
        <v>COPY 98603pb015.dat sel\98603pb015.dat</v>
      </c>
      <c r="R5364" t="str">
        <f>IF(ISNA(VLOOKUP(B5364,Rendered!$B$1:$C$1000,1,FALSE)),"N","Y")</f>
        <v>N</v>
      </c>
    </row>
    <row r="5365" spans="1:18" hidden="1" x14ac:dyDescent="0.35">
      <c r="A5365" t="s">
        <v>16708</v>
      </c>
      <c r="B5365" t="s">
        <v>16847</v>
      </c>
      <c r="C5365" t="s">
        <v>16848</v>
      </c>
      <c r="D5365" t="s">
        <v>13</v>
      </c>
      <c r="E5365">
        <v>2012</v>
      </c>
      <c r="F5365">
        <v>2012</v>
      </c>
      <c r="J5365">
        <f t="shared" si="424"/>
        <v>0</v>
      </c>
      <c r="K5365" t="str">
        <f>IF(OR(J5365&gt;Ограничения!$B$1,Sheet!G8661&gt;Ограничения!$B$2,Sheet!H8661&gt;Ограничения!$B$2,Sheet!I8661&gt;Ограничения!$B$2,),"Not compatible","Compatible")</f>
        <v>Compatible</v>
      </c>
      <c r="L5365" t="str">
        <f t="shared" si="425"/>
        <v>Модификация</v>
      </c>
      <c r="M5365" s="3">
        <f t="shared" si="426"/>
        <v>0</v>
      </c>
      <c r="N5365" s="3" t="str">
        <f t="shared" si="427"/>
        <v>N</v>
      </c>
      <c r="O5365" t="s">
        <v>28008</v>
      </c>
      <c r="Q5365" t="str">
        <f t="shared" si="428"/>
        <v>COPY 98603pb004.dat sel\98603pb004.dat</v>
      </c>
      <c r="R5365" t="str">
        <f>IF(ISNA(VLOOKUP(B5365,Rendered!$B$1:$C$1000,1,FALSE)),"N","Y")</f>
        <v>N</v>
      </c>
    </row>
    <row r="5366" spans="1:18" hidden="1" x14ac:dyDescent="0.35">
      <c r="A5366" t="s">
        <v>16708</v>
      </c>
      <c r="B5366" t="s">
        <v>16849</v>
      </c>
      <c r="C5366" t="s">
        <v>16850</v>
      </c>
      <c r="D5366" t="s">
        <v>13</v>
      </c>
      <c r="E5366">
        <v>2013</v>
      </c>
      <c r="F5366">
        <v>2013</v>
      </c>
      <c r="J5366">
        <f t="shared" si="424"/>
        <v>0</v>
      </c>
      <c r="K5366" t="str">
        <f>IF(OR(J5366&gt;Ограничения!$B$1,Sheet!G8662&gt;Ограничения!$B$2,Sheet!H8662&gt;Ограничения!$B$2,Sheet!I8662&gt;Ограничения!$B$2,),"Not compatible","Compatible")</f>
        <v>Compatible</v>
      </c>
      <c r="L5366" t="str">
        <f t="shared" si="425"/>
        <v>Модификация</v>
      </c>
      <c r="M5366" s="3">
        <f t="shared" si="426"/>
        <v>0</v>
      </c>
      <c r="N5366" s="3" t="str">
        <f t="shared" si="427"/>
        <v>N</v>
      </c>
      <c r="O5366" t="s">
        <v>28008</v>
      </c>
      <c r="Q5366" t="str">
        <f t="shared" si="428"/>
        <v>COPY 98603pb007.dat sel\98603pb007.dat</v>
      </c>
      <c r="R5366" t="str">
        <f>IF(ISNA(VLOOKUP(B5366,Rendered!$B$1:$C$1000,1,FALSE)),"N","Y")</f>
        <v>N</v>
      </c>
    </row>
    <row r="5367" spans="1:18" hidden="1" x14ac:dyDescent="0.35">
      <c r="A5367" t="s">
        <v>16708</v>
      </c>
      <c r="B5367" t="s">
        <v>16851</v>
      </c>
      <c r="C5367" t="s">
        <v>16852</v>
      </c>
      <c r="D5367" t="s">
        <v>13</v>
      </c>
      <c r="E5367">
        <v>2013</v>
      </c>
      <c r="F5367">
        <v>2013</v>
      </c>
      <c r="J5367">
        <f t="shared" si="424"/>
        <v>0</v>
      </c>
      <c r="K5367" t="str">
        <f>IF(OR(J5367&gt;Ограничения!$B$1,Sheet!G8663&gt;Ограничения!$B$2,Sheet!H8663&gt;Ограничения!$B$2,Sheet!I8663&gt;Ограничения!$B$2,),"Not compatible","Compatible")</f>
        <v>Compatible</v>
      </c>
      <c r="L5367" t="str">
        <f t="shared" si="425"/>
        <v>Модификация</v>
      </c>
      <c r="M5367" s="3">
        <f t="shared" si="426"/>
        <v>0</v>
      </c>
      <c r="N5367" s="3" t="str">
        <f t="shared" si="427"/>
        <v>N</v>
      </c>
      <c r="O5367" t="s">
        <v>28008</v>
      </c>
      <c r="Q5367" t="str">
        <f t="shared" si="428"/>
        <v>COPY 98603pb006.dat sel\98603pb006.dat</v>
      </c>
      <c r="R5367" t="str">
        <f>IF(ISNA(VLOOKUP(B5367,Rendered!$B$1:$C$1000,1,FALSE)),"N","Y")</f>
        <v>N</v>
      </c>
    </row>
    <row r="5368" spans="1:18" hidden="1" x14ac:dyDescent="0.35">
      <c r="A5368" t="s">
        <v>16708</v>
      </c>
      <c r="B5368" t="s">
        <v>16853</v>
      </c>
      <c r="C5368" t="s">
        <v>16854</v>
      </c>
      <c r="D5368" t="s">
        <v>13</v>
      </c>
      <c r="E5368">
        <v>2013</v>
      </c>
      <c r="F5368">
        <v>2013</v>
      </c>
      <c r="J5368">
        <f t="shared" si="424"/>
        <v>0</v>
      </c>
      <c r="K5368" t="str">
        <f>IF(OR(J5368&gt;Ограничения!$B$1,Sheet!G8664&gt;Ограничения!$B$2,Sheet!H8664&gt;Ограничения!$B$2,Sheet!I8664&gt;Ограничения!$B$2,),"Not compatible","Compatible")</f>
        <v>Compatible</v>
      </c>
      <c r="L5368" t="str">
        <f t="shared" si="425"/>
        <v>Модификация</v>
      </c>
      <c r="M5368" s="3">
        <f t="shared" si="426"/>
        <v>0</v>
      </c>
      <c r="N5368" s="3" t="str">
        <f t="shared" si="427"/>
        <v>N</v>
      </c>
      <c r="O5368" t="s">
        <v>28008</v>
      </c>
      <c r="Q5368" t="str">
        <f t="shared" si="428"/>
        <v>COPY 98603pb009.dat sel\98603pb009.dat</v>
      </c>
      <c r="R5368" t="str">
        <f>IF(ISNA(VLOOKUP(B5368,Rendered!$B$1:$C$1000,1,FALSE)),"N","Y")</f>
        <v>N</v>
      </c>
    </row>
    <row r="5369" spans="1:18" hidden="1" x14ac:dyDescent="0.35">
      <c r="A5369" t="s">
        <v>16708</v>
      </c>
      <c r="B5369" t="s">
        <v>16855</v>
      </c>
      <c r="C5369" t="s">
        <v>16856</v>
      </c>
      <c r="D5369" t="s">
        <v>13</v>
      </c>
      <c r="E5369">
        <v>2013</v>
      </c>
      <c r="F5369">
        <v>2013</v>
      </c>
      <c r="J5369">
        <f t="shared" si="424"/>
        <v>0</v>
      </c>
      <c r="K5369" t="str">
        <f>IF(OR(J5369&gt;Ограничения!$B$1,Sheet!G8665&gt;Ограничения!$B$2,Sheet!H8665&gt;Ограничения!$B$2,Sheet!I8665&gt;Ограничения!$B$2,),"Not compatible","Compatible")</f>
        <v>Compatible</v>
      </c>
      <c r="L5369" t="str">
        <f t="shared" si="425"/>
        <v>Модификация</v>
      </c>
      <c r="M5369" s="3">
        <f t="shared" si="426"/>
        <v>0</v>
      </c>
      <c r="N5369" s="3" t="str">
        <f t="shared" si="427"/>
        <v>N</v>
      </c>
      <c r="O5369" t="s">
        <v>28008</v>
      </c>
      <c r="Q5369" t="str">
        <f t="shared" si="428"/>
        <v>COPY 98603pb008.dat sel\98603pb008.dat</v>
      </c>
      <c r="R5369" t="str">
        <f>IF(ISNA(VLOOKUP(B5369,Rendered!$B$1:$C$1000,1,FALSE)),"N","Y")</f>
        <v>N</v>
      </c>
    </row>
    <row r="5370" spans="1:18" hidden="1" x14ac:dyDescent="0.35">
      <c r="A5370" t="s">
        <v>16708</v>
      </c>
      <c r="B5370" t="s">
        <v>16857</v>
      </c>
      <c r="C5370" t="s">
        <v>16858</v>
      </c>
      <c r="D5370" t="s">
        <v>13</v>
      </c>
      <c r="E5370">
        <v>2013</v>
      </c>
      <c r="F5370">
        <v>2013</v>
      </c>
      <c r="J5370">
        <f t="shared" si="424"/>
        <v>0</v>
      </c>
      <c r="K5370" t="str">
        <f>IF(OR(J5370&gt;Ограничения!$B$1,Sheet!G8666&gt;Ограничения!$B$2,Sheet!H8666&gt;Ограничения!$B$2,Sheet!I8666&gt;Ограничения!$B$2,),"Not compatible","Compatible")</f>
        <v>Compatible</v>
      </c>
      <c r="L5370" t="str">
        <f t="shared" si="425"/>
        <v>Модификация</v>
      </c>
      <c r="M5370" s="3">
        <f t="shared" si="426"/>
        <v>0</v>
      </c>
      <c r="N5370" s="3" t="str">
        <f t="shared" si="427"/>
        <v>N</v>
      </c>
      <c r="O5370" t="s">
        <v>28008</v>
      </c>
      <c r="Q5370" t="str">
        <f t="shared" si="428"/>
        <v>COPY 98603pb005.dat sel\98603pb005.dat</v>
      </c>
      <c r="R5370" t="str">
        <f>IF(ISNA(VLOOKUP(B5370,Rendered!$B$1:$C$1000,1,FALSE)),"N","Y")</f>
        <v>N</v>
      </c>
    </row>
    <row r="5371" spans="1:18" hidden="1" x14ac:dyDescent="0.35">
      <c r="A5371" t="s">
        <v>16708</v>
      </c>
      <c r="B5371" t="s">
        <v>16859</v>
      </c>
      <c r="C5371" t="s">
        <v>16860</v>
      </c>
      <c r="D5371" t="s">
        <v>13</v>
      </c>
      <c r="E5371">
        <v>2015</v>
      </c>
      <c r="F5371">
        <v>2015</v>
      </c>
      <c r="J5371">
        <f t="shared" si="424"/>
        <v>0</v>
      </c>
      <c r="K5371" t="str">
        <f>IF(OR(J5371&gt;Ограничения!$B$1,Sheet!G8667&gt;Ограничения!$B$2,Sheet!H8667&gt;Ограничения!$B$2,Sheet!I8667&gt;Ограничения!$B$2,),"Not compatible","Compatible")</f>
        <v>Compatible</v>
      </c>
      <c r="L5371" t="str">
        <f t="shared" si="425"/>
        <v>Модификация</v>
      </c>
      <c r="M5371" s="3">
        <f t="shared" si="426"/>
        <v>0</v>
      </c>
      <c r="N5371" s="3" t="str">
        <f t="shared" si="427"/>
        <v>N</v>
      </c>
      <c r="O5371" t="s">
        <v>28008</v>
      </c>
      <c r="Q5371" t="str">
        <f t="shared" si="428"/>
        <v>COPY 98603pb014.dat sel\98603pb014.dat</v>
      </c>
      <c r="R5371" t="str">
        <f>IF(ISNA(VLOOKUP(B5371,Rendered!$B$1:$C$1000,1,FALSE)),"N","Y")</f>
        <v>N</v>
      </c>
    </row>
    <row r="5372" spans="1:18" hidden="1" x14ac:dyDescent="0.35">
      <c r="A5372" t="s">
        <v>16708</v>
      </c>
      <c r="B5372" t="s">
        <v>16861</v>
      </c>
      <c r="C5372" t="s">
        <v>16862</v>
      </c>
      <c r="D5372" t="s">
        <v>13</v>
      </c>
      <c r="E5372">
        <v>2015</v>
      </c>
      <c r="F5372">
        <v>2015</v>
      </c>
      <c r="J5372">
        <f t="shared" si="424"/>
        <v>0</v>
      </c>
      <c r="K5372" t="str">
        <f>IF(OR(J5372&gt;Ограничения!$B$1,Sheet!G8668&gt;Ограничения!$B$2,Sheet!H8668&gt;Ограничения!$B$2,Sheet!I8668&gt;Ограничения!$B$2,),"Not compatible","Compatible")</f>
        <v>Compatible</v>
      </c>
      <c r="L5372" t="str">
        <f t="shared" si="425"/>
        <v>Модификация</v>
      </c>
      <c r="M5372" s="3">
        <f t="shared" si="426"/>
        <v>0</v>
      </c>
      <c r="N5372" s="3" t="str">
        <f t="shared" si="427"/>
        <v>N</v>
      </c>
      <c r="O5372" t="s">
        <v>28008</v>
      </c>
      <c r="Q5372" t="str">
        <f t="shared" si="428"/>
        <v>COPY 98603pb012.dat sel\98603pb012.dat</v>
      </c>
      <c r="R5372" t="str">
        <f>IF(ISNA(VLOOKUP(B5372,Rendered!$B$1:$C$1000,1,FALSE)),"N","Y")</f>
        <v>N</v>
      </c>
    </row>
    <row r="5373" spans="1:18" hidden="1" x14ac:dyDescent="0.35">
      <c r="A5373" t="s">
        <v>16708</v>
      </c>
      <c r="B5373" t="s">
        <v>16863</v>
      </c>
      <c r="C5373" t="s">
        <v>16864</v>
      </c>
      <c r="D5373" t="s">
        <v>13</v>
      </c>
      <c r="E5373">
        <v>2012</v>
      </c>
      <c r="F5373">
        <v>2012</v>
      </c>
      <c r="J5373">
        <f t="shared" si="424"/>
        <v>0</v>
      </c>
      <c r="K5373" t="str">
        <f>IF(OR(J5373&gt;Ограничения!$B$1,Sheet!G8669&gt;Ограничения!$B$2,Sheet!H8669&gt;Ограничения!$B$2,Sheet!I8669&gt;Ограничения!$B$2,),"Not compatible","Compatible")</f>
        <v>Compatible</v>
      </c>
      <c r="L5373" t="str">
        <f t="shared" si="425"/>
        <v>Модификация</v>
      </c>
      <c r="M5373" s="3">
        <f t="shared" si="426"/>
        <v>0</v>
      </c>
      <c r="N5373" s="3" t="str">
        <f t="shared" si="427"/>
        <v>N</v>
      </c>
      <c r="O5373" t="s">
        <v>28008</v>
      </c>
      <c r="Q5373" t="str">
        <f t="shared" si="428"/>
        <v>COPY 98603pb001.dat sel\98603pb001.dat</v>
      </c>
      <c r="R5373" t="str">
        <f>IF(ISNA(VLOOKUP(B5373,Rendered!$B$1:$C$1000,1,FALSE)),"N","Y")</f>
        <v>N</v>
      </c>
    </row>
    <row r="5374" spans="1:18" hidden="1" x14ac:dyDescent="0.35">
      <c r="A5374" t="s">
        <v>16708</v>
      </c>
      <c r="B5374" t="s">
        <v>16865</v>
      </c>
      <c r="C5374" t="s">
        <v>16866</v>
      </c>
      <c r="D5374" t="s">
        <v>13</v>
      </c>
      <c r="E5374">
        <v>2012</v>
      </c>
      <c r="F5374">
        <v>2012</v>
      </c>
      <c r="J5374">
        <f t="shared" si="424"/>
        <v>0</v>
      </c>
      <c r="K5374" t="str">
        <f>IF(OR(J5374&gt;Ограничения!$B$1,Sheet!G8670&gt;Ограничения!$B$2,Sheet!H8670&gt;Ограничения!$B$2,Sheet!I8670&gt;Ограничения!$B$2,),"Not compatible","Compatible")</f>
        <v>Compatible</v>
      </c>
      <c r="L5374" t="str">
        <f t="shared" si="425"/>
        <v>Модификация</v>
      </c>
      <c r="M5374" s="3">
        <f t="shared" si="426"/>
        <v>0</v>
      </c>
      <c r="N5374" s="3" t="str">
        <f t="shared" si="427"/>
        <v>N</v>
      </c>
      <c r="O5374" t="s">
        <v>28008</v>
      </c>
      <c r="Q5374" t="str">
        <f t="shared" si="428"/>
        <v>COPY 98603pb003.dat sel\98603pb003.dat</v>
      </c>
      <c r="R5374" t="str">
        <f>IF(ISNA(VLOOKUP(B5374,Rendered!$B$1:$C$1000,1,FALSE)),"N","Y")</f>
        <v>N</v>
      </c>
    </row>
    <row r="5375" spans="1:18" hidden="1" x14ac:dyDescent="0.35">
      <c r="A5375" t="s">
        <v>16708</v>
      </c>
      <c r="B5375" t="s">
        <v>16867</v>
      </c>
      <c r="C5375" t="s">
        <v>16868</v>
      </c>
      <c r="D5375" t="s">
        <v>13</v>
      </c>
      <c r="E5375">
        <v>2015</v>
      </c>
      <c r="F5375">
        <v>2015</v>
      </c>
      <c r="J5375">
        <f t="shared" si="424"/>
        <v>0</v>
      </c>
      <c r="K5375" t="str">
        <f>IF(OR(J5375&gt;Ограничения!$B$1,Sheet!G8671&gt;Ограничения!$B$2,Sheet!H8671&gt;Ограничения!$B$2,Sheet!I8671&gt;Ограничения!$B$2,),"Not compatible","Compatible")</f>
        <v>Compatible</v>
      </c>
      <c r="L5375" t="str">
        <f t="shared" si="425"/>
        <v>Модификация</v>
      </c>
      <c r="M5375" s="3">
        <f t="shared" si="426"/>
        <v>0</v>
      </c>
      <c r="N5375" s="3" t="str">
        <f t="shared" si="427"/>
        <v>N</v>
      </c>
      <c r="O5375" t="s">
        <v>28008</v>
      </c>
      <c r="Q5375" t="str">
        <f t="shared" si="428"/>
        <v>COPY 98603pb016.dat sel\98603pb016.dat</v>
      </c>
      <c r="R5375" t="str">
        <f>IF(ISNA(VLOOKUP(B5375,Rendered!$B$1:$C$1000,1,FALSE)),"N","Y")</f>
        <v>N</v>
      </c>
    </row>
    <row r="5376" spans="1:18" hidden="1" x14ac:dyDescent="0.35">
      <c r="A5376" t="s">
        <v>16708</v>
      </c>
      <c r="B5376" t="s">
        <v>16869</v>
      </c>
      <c r="C5376" t="s">
        <v>16870</v>
      </c>
      <c r="D5376" t="s">
        <v>13</v>
      </c>
      <c r="E5376">
        <v>2015</v>
      </c>
      <c r="F5376">
        <v>2015</v>
      </c>
      <c r="J5376">
        <f t="shared" si="424"/>
        <v>0</v>
      </c>
      <c r="K5376" t="str">
        <f>IF(OR(J5376&gt;Ограничения!$B$1,Sheet!G8672&gt;Ограничения!$B$2,Sheet!H8672&gt;Ограничения!$B$2,Sheet!I8672&gt;Ограничения!$B$2,),"Not compatible","Compatible")</f>
        <v>Compatible</v>
      </c>
      <c r="L5376" t="str">
        <f t="shared" si="425"/>
        <v>Модификация</v>
      </c>
      <c r="M5376" s="3">
        <f t="shared" si="426"/>
        <v>0</v>
      </c>
      <c r="N5376" s="3" t="str">
        <f t="shared" si="427"/>
        <v>N</v>
      </c>
      <c r="O5376" t="s">
        <v>28008</v>
      </c>
      <c r="Q5376" t="str">
        <f t="shared" si="428"/>
        <v>COPY 98603pb011.dat sel\98603pb011.dat</v>
      </c>
      <c r="R5376" t="str">
        <f>IF(ISNA(VLOOKUP(B5376,Rendered!$B$1:$C$1000,1,FALSE)),"N","Y")</f>
        <v>N</v>
      </c>
    </row>
    <row r="5377" spans="1:18" hidden="1" x14ac:dyDescent="0.35">
      <c r="A5377" t="s">
        <v>16708</v>
      </c>
      <c r="B5377" t="s">
        <v>16871</v>
      </c>
      <c r="C5377" t="s">
        <v>16872</v>
      </c>
      <c r="D5377" t="s">
        <v>13</v>
      </c>
      <c r="E5377">
        <v>2016</v>
      </c>
      <c r="F5377">
        <v>2016</v>
      </c>
      <c r="J5377">
        <f t="shared" si="424"/>
        <v>0</v>
      </c>
      <c r="K5377" t="str">
        <f>IF(OR(J5377&gt;Ограничения!$B$1,Sheet!G8673&gt;Ограничения!$B$2,Sheet!H8673&gt;Ограничения!$B$2,Sheet!I8673&gt;Ограничения!$B$2,),"Not compatible","Compatible")</f>
        <v>Compatible</v>
      </c>
      <c r="L5377" t="str">
        <f t="shared" si="425"/>
        <v>Модификация</v>
      </c>
      <c r="M5377" s="3">
        <f t="shared" si="426"/>
        <v>0</v>
      </c>
      <c r="N5377" s="3" t="str">
        <f t="shared" si="427"/>
        <v>N</v>
      </c>
      <c r="O5377" t="s">
        <v>28008</v>
      </c>
      <c r="Q5377" t="str">
        <f t="shared" si="428"/>
        <v>COPY 98603pb023.dat sel\98603pb023.dat</v>
      </c>
      <c r="R5377" t="str">
        <f>IF(ISNA(VLOOKUP(B5377,Rendered!$B$1:$C$1000,1,FALSE)),"N","Y")</f>
        <v>N</v>
      </c>
    </row>
    <row r="5378" spans="1:18" hidden="1" x14ac:dyDescent="0.35">
      <c r="A5378" t="s">
        <v>16708</v>
      </c>
      <c r="B5378" t="s">
        <v>16873</v>
      </c>
      <c r="C5378" t="s">
        <v>16874</v>
      </c>
      <c r="D5378" t="s">
        <v>13</v>
      </c>
      <c r="E5378">
        <v>2015</v>
      </c>
      <c r="F5378">
        <v>2015</v>
      </c>
      <c r="J5378">
        <f t="shared" ref="J5378:J5441" si="429">SUM(G5378:I5378)</f>
        <v>0</v>
      </c>
      <c r="K5378" t="str">
        <f>IF(OR(J5378&gt;Ограничения!$B$1,Sheet!G8674&gt;Ограничения!$B$2,Sheet!H8674&gt;Ограничения!$B$2,Sheet!I8674&gt;Ограничения!$B$2,),"Not compatible","Compatible")</f>
        <v>Compatible</v>
      </c>
      <c r="L5378" t="str">
        <f t="shared" ref="L5378:L5441" si="430">IFERROR(B5378+1-1,"Модификация")</f>
        <v>Модификация</v>
      </c>
      <c r="M5378" s="3">
        <f t="shared" si="426"/>
        <v>0</v>
      </c>
      <c r="N5378" s="3" t="str">
        <f t="shared" si="427"/>
        <v>N</v>
      </c>
      <c r="O5378" t="s">
        <v>28008</v>
      </c>
      <c r="Q5378" t="str">
        <f t="shared" si="428"/>
        <v>COPY 98603pb021.dat sel\98603pb021.dat</v>
      </c>
      <c r="R5378" t="str">
        <f>IF(ISNA(VLOOKUP(B5378,Rendered!$B$1:$C$1000,1,FALSE)),"N","Y")</f>
        <v>N</v>
      </c>
    </row>
    <row r="5379" spans="1:18" hidden="1" x14ac:dyDescent="0.35">
      <c r="A5379" t="s">
        <v>16708</v>
      </c>
      <c r="B5379" t="s">
        <v>16875</v>
      </c>
      <c r="C5379" t="s">
        <v>16876</v>
      </c>
      <c r="D5379" t="s">
        <v>13</v>
      </c>
      <c r="E5379">
        <v>2015</v>
      </c>
      <c r="F5379">
        <v>2015</v>
      </c>
      <c r="J5379">
        <f t="shared" si="429"/>
        <v>0</v>
      </c>
      <c r="K5379" t="str">
        <f>IF(OR(J5379&gt;Ограничения!$B$1,Sheet!G8675&gt;Ограничения!$B$2,Sheet!H8675&gt;Ограничения!$B$2,Sheet!I8675&gt;Ограничения!$B$2,),"Not compatible","Compatible")</f>
        <v>Compatible</v>
      </c>
      <c r="L5379" t="str">
        <f t="shared" si="430"/>
        <v>Модификация</v>
      </c>
      <c r="M5379" s="3">
        <f t="shared" ref="M5379:M5442" si="431">IF(ISERR(FIND(C5379,C5380)),0,LEN(C5379)/LEN(C5380))</f>
        <v>0</v>
      </c>
      <c r="N5379" s="3" t="str">
        <f t="shared" ref="N5379:N5442" si="432">IF(OR(M5379&gt;0,M5378&gt;0),"Y","N")</f>
        <v>N</v>
      </c>
      <c r="O5379" t="s">
        <v>28008</v>
      </c>
      <c r="Q5379" t="str">
        <f t="shared" si="428"/>
        <v>COPY 98603pb022.dat sel\98603pb022.dat</v>
      </c>
      <c r="R5379" t="str">
        <f>IF(ISNA(VLOOKUP(B5379,Rendered!$B$1:$C$1000,1,FALSE)),"N","Y")</f>
        <v>N</v>
      </c>
    </row>
    <row r="5380" spans="1:18" hidden="1" x14ac:dyDescent="0.35">
      <c r="A5380" t="s">
        <v>16708</v>
      </c>
      <c r="B5380" t="s">
        <v>16877</v>
      </c>
      <c r="C5380" t="s">
        <v>16878</v>
      </c>
      <c r="D5380" t="s">
        <v>13</v>
      </c>
      <c r="E5380">
        <v>2015</v>
      </c>
      <c r="F5380">
        <v>2015</v>
      </c>
      <c r="J5380">
        <f t="shared" si="429"/>
        <v>0</v>
      </c>
      <c r="K5380" t="str">
        <f>IF(OR(J5380&gt;Ограничения!$B$1,Sheet!G8676&gt;Ограничения!$B$2,Sheet!H8676&gt;Ограничения!$B$2,Sheet!I8676&gt;Ограничения!$B$2,),"Not compatible","Compatible")</f>
        <v>Compatible</v>
      </c>
      <c r="L5380" t="str">
        <f t="shared" si="430"/>
        <v>Модификация</v>
      </c>
      <c r="M5380" s="3">
        <f t="shared" si="431"/>
        <v>0</v>
      </c>
      <c r="N5380" s="3" t="str">
        <f t="shared" si="432"/>
        <v>N</v>
      </c>
      <c r="O5380" t="s">
        <v>28008</v>
      </c>
      <c r="Q5380" t="str">
        <f t="shared" si="428"/>
        <v>COPY 98603pb013.dat sel\98603pb013.dat</v>
      </c>
      <c r="R5380" t="str">
        <f>IF(ISNA(VLOOKUP(B5380,Rendered!$B$1:$C$1000,1,FALSE)),"N","Y")</f>
        <v>N</v>
      </c>
    </row>
    <row r="5381" spans="1:18" hidden="1" x14ac:dyDescent="0.35">
      <c r="A5381" t="s">
        <v>16708</v>
      </c>
      <c r="B5381" t="s">
        <v>16879</v>
      </c>
      <c r="C5381" t="s">
        <v>16880</v>
      </c>
      <c r="D5381" t="s">
        <v>13</v>
      </c>
      <c r="E5381">
        <v>2015</v>
      </c>
      <c r="F5381">
        <v>2015</v>
      </c>
      <c r="J5381">
        <f t="shared" si="429"/>
        <v>0</v>
      </c>
      <c r="K5381" t="str">
        <f>IF(OR(J5381&gt;Ограничения!$B$1,Sheet!G8677&gt;Ограничения!$B$2,Sheet!H8677&gt;Ограничения!$B$2,Sheet!I8677&gt;Ограничения!$B$2,),"Not compatible","Compatible")</f>
        <v>Compatible</v>
      </c>
      <c r="L5381" t="str">
        <f t="shared" si="430"/>
        <v>Модификация</v>
      </c>
      <c r="M5381" s="3">
        <f t="shared" si="431"/>
        <v>0</v>
      </c>
      <c r="N5381" s="3" t="str">
        <f t="shared" si="432"/>
        <v>N</v>
      </c>
      <c r="O5381" t="s">
        <v>28008</v>
      </c>
      <c r="Q5381" t="str">
        <f t="shared" si="428"/>
        <v>COPY 98603pb019.dat sel\98603pb019.dat</v>
      </c>
      <c r="R5381" t="str">
        <f>IF(ISNA(VLOOKUP(B5381,Rendered!$B$1:$C$1000,1,FALSE)),"N","Y")</f>
        <v>N</v>
      </c>
    </row>
    <row r="5382" spans="1:18" hidden="1" x14ac:dyDescent="0.35">
      <c r="A5382" t="s">
        <v>16708</v>
      </c>
      <c r="B5382" t="s">
        <v>16881</v>
      </c>
      <c r="C5382" t="s">
        <v>16882</v>
      </c>
      <c r="D5382" t="s">
        <v>13</v>
      </c>
      <c r="E5382">
        <v>2014</v>
      </c>
      <c r="F5382">
        <v>2014</v>
      </c>
      <c r="J5382">
        <f t="shared" si="429"/>
        <v>0</v>
      </c>
      <c r="K5382" t="str">
        <f>IF(OR(J5382&gt;Ограничения!$B$1,Sheet!G8678&gt;Ограничения!$B$2,Sheet!H8678&gt;Ограничения!$B$2,Sheet!I8678&gt;Ограничения!$B$2,),"Not compatible","Compatible")</f>
        <v>Compatible</v>
      </c>
      <c r="L5382" t="str">
        <f t="shared" si="430"/>
        <v>Модификация</v>
      </c>
      <c r="M5382" s="3">
        <f t="shared" si="431"/>
        <v>0</v>
      </c>
      <c r="N5382" s="3" t="str">
        <f t="shared" si="432"/>
        <v>N</v>
      </c>
      <c r="O5382" t="s">
        <v>28008</v>
      </c>
      <c r="Q5382" t="str">
        <f t="shared" si="428"/>
        <v>COPY 98603pb010.dat sel\98603pb010.dat</v>
      </c>
      <c r="R5382" t="str">
        <f>IF(ISNA(VLOOKUP(B5382,Rendered!$B$1:$C$1000,1,FALSE)),"N","Y")</f>
        <v>N</v>
      </c>
    </row>
    <row r="5383" spans="1:18" hidden="1" x14ac:dyDescent="0.35">
      <c r="A5383" t="s">
        <v>16708</v>
      </c>
      <c r="B5383" t="s">
        <v>16883</v>
      </c>
      <c r="C5383" t="s">
        <v>16884</v>
      </c>
      <c r="D5383" t="s">
        <v>35</v>
      </c>
      <c r="E5383">
        <v>2016</v>
      </c>
      <c r="F5383">
        <v>2018</v>
      </c>
      <c r="G5383">
        <v>6</v>
      </c>
      <c r="H5383">
        <v>6</v>
      </c>
      <c r="I5383">
        <v>4</v>
      </c>
      <c r="J5383">
        <f t="shared" si="429"/>
        <v>16</v>
      </c>
      <c r="K5383" t="str">
        <f>IF(OR(J5383&gt;Ограничения!$B$1,Sheet!G8679&gt;Ограничения!$B$2,Sheet!H8679&gt;Ограничения!$B$2,Sheet!I8679&gt;Ограничения!$B$2,),"Not compatible","Compatible")</f>
        <v>Compatible</v>
      </c>
      <c r="L5383">
        <f t="shared" si="430"/>
        <v>24124</v>
      </c>
      <c r="M5383" s="3">
        <f t="shared" si="431"/>
        <v>0</v>
      </c>
      <c r="N5383" s="3" t="str">
        <f t="shared" si="432"/>
        <v>N</v>
      </c>
      <c r="O5383" t="s">
        <v>28008</v>
      </c>
      <c r="Q5383" t="str">
        <f t="shared" si="428"/>
        <v>COPY 24124.dat sel\24124.dat</v>
      </c>
      <c r="R5383" t="str">
        <f>IF(ISNA(VLOOKUP(B5383,Rendered!$B$1:$C$1000,1,FALSE)),"N","Y")</f>
        <v>N</v>
      </c>
    </row>
    <row r="5384" spans="1:18" hidden="1" x14ac:dyDescent="0.35">
      <c r="A5384" t="s">
        <v>16708</v>
      </c>
      <c r="B5384" t="s">
        <v>16885</v>
      </c>
      <c r="C5384" t="s">
        <v>16886</v>
      </c>
      <c r="D5384" t="s">
        <v>52</v>
      </c>
      <c r="E5384">
        <v>2010</v>
      </c>
      <c r="F5384">
        <v>2011</v>
      </c>
      <c r="G5384">
        <v>2.5</v>
      </c>
      <c r="H5384">
        <v>4</v>
      </c>
      <c r="I5384">
        <v>3</v>
      </c>
      <c r="J5384">
        <f t="shared" si="429"/>
        <v>9.5</v>
      </c>
      <c r="K5384" t="str">
        <f>IF(OR(J5384&gt;Ограничения!$B$1,Sheet!G8680&gt;Ограничения!$B$2,Sheet!H8680&gt;Ограничения!$B$2,Sheet!I8680&gt;Ограничения!$B$2,),"Not compatible","Compatible")</f>
        <v>Compatible</v>
      </c>
      <c r="L5384">
        <f t="shared" si="430"/>
        <v>87837</v>
      </c>
      <c r="M5384" s="3">
        <f t="shared" si="431"/>
        <v>0</v>
      </c>
      <c r="N5384" s="3" t="str">
        <f t="shared" si="432"/>
        <v>N</v>
      </c>
      <c r="O5384" t="s">
        <v>28008</v>
      </c>
      <c r="Q5384" t="str">
        <f t="shared" si="428"/>
        <v>COPY 87837.dat sel\87837.dat</v>
      </c>
      <c r="R5384" t="str">
        <f>IF(ISNA(VLOOKUP(B5384,Rendered!$B$1:$C$1000,1,FALSE)),"N","Y")</f>
        <v>N</v>
      </c>
    </row>
    <row r="5385" spans="1:18" hidden="1" x14ac:dyDescent="0.35">
      <c r="A5385" t="s">
        <v>16708</v>
      </c>
      <c r="B5385" t="s">
        <v>16887</v>
      </c>
      <c r="C5385" t="s">
        <v>16888</v>
      </c>
      <c r="D5385" t="s">
        <v>27</v>
      </c>
      <c r="E5385">
        <v>2004</v>
      </c>
      <c r="F5385">
        <v>2006</v>
      </c>
      <c r="G5385">
        <v>4</v>
      </c>
      <c r="H5385">
        <v>3.5</v>
      </c>
      <c r="I5385">
        <v>3</v>
      </c>
      <c r="J5385">
        <f t="shared" si="429"/>
        <v>10.5</v>
      </c>
      <c r="K5385" t="str">
        <f>IF(OR(J5385&gt;Ограничения!$B$1,Sheet!G8681&gt;Ограничения!$B$2,Sheet!H8681&gt;Ограничения!$B$2,Sheet!I8681&gt;Ограничения!$B$2,),"Not compatible","Compatible")</f>
        <v>Compatible</v>
      </c>
      <c r="L5385">
        <f t="shared" si="430"/>
        <v>50616</v>
      </c>
      <c r="M5385" s="3">
        <f t="shared" si="431"/>
        <v>0</v>
      </c>
      <c r="N5385" s="3" t="str">
        <f t="shared" si="432"/>
        <v>N</v>
      </c>
      <c r="O5385" t="s">
        <v>28008</v>
      </c>
      <c r="Q5385" t="str">
        <f t="shared" si="428"/>
        <v>COPY 50616.dat sel\50616.dat</v>
      </c>
      <c r="R5385" t="str">
        <f>IF(ISNA(VLOOKUP(B5385,Rendered!$B$1:$C$1000,1,FALSE)),"N","Y")</f>
        <v>N</v>
      </c>
    </row>
    <row r="5386" spans="1:18" hidden="1" x14ac:dyDescent="0.35">
      <c r="A5386" t="s">
        <v>16708</v>
      </c>
      <c r="B5386" t="s">
        <v>16889</v>
      </c>
      <c r="C5386" t="s">
        <v>16890</v>
      </c>
      <c r="D5386" t="s">
        <v>13</v>
      </c>
      <c r="E5386">
        <v>2022</v>
      </c>
      <c r="F5386">
        <v>2022</v>
      </c>
      <c r="J5386">
        <f t="shared" si="429"/>
        <v>0</v>
      </c>
      <c r="K5386" t="str">
        <f>IF(OR(J5386&gt;Ограничения!$B$1,Sheet!G8682&gt;Ограничения!$B$2,Sheet!H8682&gt;Ограничения!$B$2,Sheet!I8682&gt;Ограничения!$B$2,),"Not compatible","Compatible")</f>
        <v>Compatible</v>
      </c>
      <c r="L5386" t="str">
        <f t="shared" si="430"/>
        <v>Модификация</v>
      </c>
      <c r="M5386" s="3">
        <f t="shared" si="431"/>
        <v>0</v>
      </c>
      <c r="N5386" s="3" t="str">
        <f t="shared" si="432"/>
        <v>N</v>
      </c>
      <c r="O5386" t="s">
        <v>28008</v>
      </c>
      <c r="Q5386" t="str">
        <f t="shared" si="428"/>
        <v>COPY 81344pb01.dat sel\81344pb01.dat</v>
      </c>
      <c r="R5386" t="str">
        <f>IF(ISNA(VLOOKUP(B5386,Rendered!$B$1:$C$1000,1,FALSE)),"N","Y")</f>
        <v>N</v>
      </c>
    </row>
    <row r="5387" spans="1:18" hidden="1" x14ac:dyDescent="0.35">
      <c r="A5387" t="s">
        <v>16708</v>
      </c>
      <c r="B5387" t="s">
        <v>16891</v>
      </c>
      <c r="C5387" t="s">
        <v>16892</v>
      </c>
      <c r="D5387" t="s">
        <v>292</v>
      </c>
      <c r="E5387">
        <v>2004</v>
      </c>
      <c r="F5387">
        <v>2006</v>
      </c>
      <c r="G5387">
        <v>5</v>
      </c>
      <c r="H5387">
        <v>3</v>
      </c>
      <c r="I5387">
        <v>1.7</v>
      </c>
      <c r="J5387">
        <f t="shared" si="429"/>
        <v>9.6999999999999993</v>
      </c>
      <c r="K5387" t="str">
        <f>IF(OR(J5387&gt;Ограничения!$B$1,Sheet!G8683&gt;Ограничения!$B$2,Sheet!H8683&gt;Ограничения!$B$2,Sheet!I8683&gt;Ограничения!$B$2,),"Not compatible","Compatible")</f>
        <v>Compatible</v>
      </c>
      <c r="L5387">
        <f t="shared" si="430"/>
        <v>47430</v>
      </c>
      <c r="M5387" s="3">
        <f t="shared" si="431"/>
        <v>0</v>
      </c>
      <c r="N5387" s="3" t="str">
        <f t="shared" si="432"/>
        <v>N</v>
      </c>
      <c r="O5387" t="s">
        <v>28008</v>
      </c>
      <c r="Q5387" t="str">
        <f t="shared" si="428"/>
        <v>COPY 47430.dat sel\47430.dat</v>
      </c>
      <c r="R5387" t="str">
        <f>IF(ISNA(VLOOKUP(B5387,Rendered!$B$1:$C$1000,1,FALSE)),"N","Y")</f>
        <v>N</v>
      </c>
    </row>
    <row r="5388" spans="1:18" hidden="1" x14ac:dyDescent="0.35">
      <c r="A5388" t="s">
        <v>16708</v>
      </c>
      <c r="B5388" t="s">
        <v>16893</v>
      </c>
      <c r="C5388" t="s">
        <v>16894</v>
      </c>
      <c r="D5388" t="s">
        <v>30</v>
      </c>
      <c r="E5388">
        <v>2010</v>
      </c>
      <c r="F5388">
        <v>2010</v>
      </c>
      <c r="G5388">
        <v>3</v>
      </c>
      <c r="H5388">
        <v>5.5</v>
      </c>
      <c r="I5388">
        <v>3.5</v>
      </c>
      <c r="J5388">
        <f t="shared" si="429"/>
        <v>12</v>
      </c>
      <c r="K5388" t="str">
        <f>IF(OR(J5388&gt;Ограничения!$B$1,Sheet!G8684&gt;Ограничения!$B$2,Sheet!H8684&gt;Ограничения!$B$2,Sheet!I8684&gt;Ограничения!$B$2,),"Not compatible","Compatible")</f>
        <v>Compatible</v>
      </c>
      <c r="L5388">
        <f t="shared" si="430"/>
        <v>87844</v>
      </c>
      <c r="M5388" s="3">
        <f t="shared" si="431"/>
        <v>0</v>
      </c>
      <c r="N5388" s="3" t="str">
        <f t="shared" si="432"/>
        <v>N</v>
      </c>
      <c r="O5388" t="s">
        <v>28008</v>
      </c>
      <c r="Q5388" t="str">
        <f t="shared" si="428"/>
        <v>COPY 87844.dat sel\87844.dat</v>
      </c>
      <c r="R5388" t="str">
        <f>IF(ISNA(VLOOKUP(B5388,Rendered!$B$1:$C$1000,1,FALSE)),"N","Y")</f>
        <v>N</v>
      </c>
    </row>
    <row r="5389" spans="1:18" hidden="1" x14ac:dyDescent="0.35">
      <c r="A5389" t="s">
        <v>16708</v>
      </c>
      <c r="B5389" t="s">
        <v>16895</v>
      </c>
      <c r="C5389" t="s">
        <v>16896</v>
      </c>
      <c r="D5389" t="s">
        <v>59</v>
      </c>
      <c r="E5389">
        <v>2010</v>
      </c>
      <c r="F5389">
        <v>2015</v>
      </c>
      <c r="G5389">
        <v>4</v>
      </c>
      <c r="H5389">
        <v>5</v>
      </c>
      <c r="I5389">
        <v>3.5</v>
      </c>
      <c r="J5389">
        <f t="shared" si="429"/>
        <v>12.5</v>
      </c>
      <c r="K5389" t="str">
        <f>IF(OR(J5389&gt;Ограничения!$B$1,Sheet!G8685&gt;Ограничения!$B$2,Sheet!H8685&gt;Ограничения!$B$2,Sheet!I8685&gt;Ограничения!$B$2,),"Not compatible","Compatible")</f>
        <v>Compatible</v>
      </c>
      <c r="L5389">
        <f t="shared" si="430"/>
        <v>87841</v>
      </c>
      <c r="M5389" s="3">
        <f t="shared" si="431"/>
        <v>0</v>
      </c>
      <c r="N5389" s="3" t="str">
        <f t="shared" si="432"/>
        <v>N</v>
      </c>
      <c r="O5389" t="s">
        <v>28008</v>
      </c>
      <c r="Q5389" t="str">
        <f t="shared" si="428"/>
        <v>COPY 87841.dat sel\87841.dat</v>
      </c>
      <c r="R5389" t="str">
        <f>IF(ISNA(VLOOKUP(B5389,Rendered!$B$1:$C$1000,1,FALSE)),"N","Y")</f>
        <v>N</v>
      </c>
    </row>
    <row r="5390" spans="1:18" hidden="1" x14ac:dyDescent="0.35">
      <c r="A5390" t="s">
        <v>16708</v>
      </c>
      <c r="B5390" t="s">
        <v>16897</v>
      </c>
      <c r="C5390" t="s">
        <v>16898</v>
      </c>
      <c r="D5390" t="s">
        <v>13</v>
      </c>
      <c r="E5390">
        <v>2010</v>
      </c>
      <c r="F5390">
        <v>2010</v>
      </c>
      <c r="G5390">
        <v>4</v>
      </c>
      <c r="H5390">
        <v>9</v>
      </c>
      <c r="I5390">
        <v>3</v>
      </c>
      <c r="J5390">
        <f t="shared" si="429"/>
        <v>16</v>
      </c>
      <c r="K5390" t="str">
        <f>IF(OR(J5390&gt;Ограничения!$B$1,Sheet!G8686&gt;Ограничения!$B$2,Sheet!H8686&gt;Ограничения!$B$2,Sheet!I8686&gt;Ограничения!$B$2,),"Not compatible","Compatible")</f>
        <v>Compatible</v>
      </c>
      <c r="L5390">
        <f t="shared" si="430"/>
        <v>87842</v>
      </c>
      <c r="M5390" s="3">
        <f t="shared" si="431"/>
        <v>0</v>
      </c>
      <c r="N5390" s="3" t="str">
        <f t="shared" si="432"/>
        <v>N</v>
      </c>
      <c r="O5390" t="s">
        <v>28008</v>
      </c>
      <c r="Q5390" t="str">
        <f t="shared" si="428"/>
        <v>COPY 87842.dat sel\87842.dat</v>
      </c>
      <c r="R5390" t="str">
        <f>IF(ISNA(VLOOKUP(B5390,Rendered!$B$1:$C$1000,1,FALSE)),"N","Y")</f>
        <v>N</v>
      </c>
    </row>
    <row r="5391" spans="1:18" hidden="1" x14ac:dyDescent="0.35">
      <c r="A5391" t="s">
        <v>16708</v>
      </c>
      <c r="B5391" t="s">
        <v>16899</v>
      </c>
      <c r="C5391" t="s">
        <v>16900</v>
      </c>
      <c r="D5391" t="s">
        <v>13</v>
      </c>
      <c r="E5391">
        <v>2022</v>
      </c>
      <c r="F5391">
        <v>2022</v>
      </c>
      <c r="J5391">
        <f t="shared" si="429"/>
        <v>0</v>
      </c>
      <c r="K5391" t="str">
        <f>IF(OR(J5391&gt;Ограничения!$B$1,Sheet!G8687&gt;Ограничения!$B$2,Sheet!H8687&gt;Ограничения!$B$2,Sheet!I8687&gt;Ограничения!$B$2,),"Not compatible","Compatible")</f>
        <v>Compatible</v>
      </c>
      <c r="L5391">
        <f t="shared" si="430"/>
        <v>1753</v>
      </c>
      <c r="M5391" s="3">
        <f t="shared" si="431"/>
        <v>0</v>
      </c>
      <c r="N5391" s="3" t="str">
        <f t="shared" si="432"/>
        <v>N</v>
      </c>
      <c r="O5391" t="s">
        <v>28008</v>
      </c>
      <c r="Q5391" t="str">
        <f t="shared" si="428"/>
        <v>COPY 1753.dat sel\1753.dat</v>
      </c>
      <c r="R5391" t="str">
        <f>IF(ISNA(VLOOKUP(B5391,Rendered!$B$1:$C$1000,1,FALSE)),"N","Y")</f>
        <v>N</v>
      </c>
    </row>
    <row r="5392" spans="1:18" hidden="1" x14ac:dyDescent="0.35">
      <c r="A5392" t="s">
        <v>16708</v>
      </c>
      <c r="B5392" t="s">
        <v>16901</v>
      </c>
      <c r="C5392" t="s">
        <v>16902</v>
      </c>
      <c r="D5392" t="s">
        <v>13</v>
      </c>
      <c r="E5392">
        <v>2022</v>
      </c>
      <c r="F5392">
        <v>2022</v>
      </c>
      <c r="J5392">
        <f t="shared" si="429"/>
        <v>0</v>
      </c>
      <c r="K5392" t="str">
        <f>IF(OR(J5392&gt;Ограничения!$B$1,Sheet!G8688&gt;Ограничения!$B$2,Sheet!H8688&gt;Ограничения!$B$2,Sheet!I8688&gt;Ограничения!$B$2,),"Not compatible","Compatible")</f>
        <v>Compatible</v>
      </c>
      <c r="L5392">
        <f t="shared" si="430"/>
        <v>1752</v>
      </c>
      <c r="M5392" s="3">
        <f t="shared" si="431"/>
        <v>0</v>
      </c>
      <c r="N5392" s="3" t="str">
        <f t="shared" si="432"/>
        <v>N</v>
      </c>
      <c r="O5392" t="s">
        <v>28008</v>
      </c>
      <c r="Q5392" t="str">
        <f t="shared" si="428"/>
        <v>COPY 1752.dat sel\1752.dat</v>
      </c>
      <c r="R5392" t="str">
        <f>IF(ISNA(VLOOKUP(B5392,Rendered!$B$1:$C$1000,1,FALSE)),"N","Y")</f>
        <v>N</v>
      </c>
    </row>
    <row r="5393" spans="1:18" hidden="1" x14ac:dyDescent="0.35">
      <c r="A5393" t="s">
        <v>16708</v>
      </c>
      <c r="B5393" t="s">
        <v>16903</v>
      </c>
      <c r="C5393" t="s">
        <v>16904</v>
      </c>
      <c r="D5393" t="s">
        <v>13</v>
      </c>
      <c r="E5393">
        <v>2017</v>
      </c>
      <c r="F5393">
        <v>2017</v>
      </c>
      <c r="J5393">
        <f t="shared" si="429"/>
        <v>0</v>
      </c>
      <c r="K5393" t="str">
        <f>IF(OR(J5393&gt;Ограничения!$B$1,Sheet!G8689&gt;Ограничения!$B$2,Sheet!H8689&gt;Ограничения!$B$2,Sheet!I8689&gt;Ограничения!$B$2,),"Not compatible","Compatible")</f>
        <v>Compatible</v>
      </c>
      <c r="L5393">
        <f t="shared" si="430"/>
        <v>27329</v>
      </c>
      <c r="M5393" s="3">
        <f t="shared" si="431"/>
        <v>0</v>
      </c>
      <c r="N5393" s="3" t="str">
        <f t="shared" si="432"/>
        <v>N</v>
      </c>
      <c r="O5393" t="s">
        <v>28008</v>
      </c>
      <c r="Q5393" t="str">
        <f t="shared" si="428"/>
        <v>COPY 27329.dat sel\27329.dat</v>
      </c>
      <c r="R5393" t="str">
        <f>IF(ISNA(VLOOKUP(B5393,Rendered!$B$1:$C$1000,1,FALSE)),"N","Y")</f>
        <v>N</v>
      </c>
    </row>
    <row r="5394" spans="1:18" hidden="1" x14ac:dyDescent="0.35">
      <c r="A5394" t="s">
        <v>16708</v>
      </c>
      <c r="B5394" t="s">
        <v>16905</v>
      </c>
      <c r="C5394" t="s">
        <v>16906</v>
      </c>
      <c r="D5394" t="s">
        <v>13</v>
      </c>
      <c r="E5394">
        <v>2014</v>
      </c>
      <c r="F5394">
        <v>2014</v>
      </c>
      <c r="J5394">
        <f t="shared" si="429"/>
        <v>0</v>
      </c>
      <c r="K5394" t="str">
        <f>IF(OR(J5394&gt;Ограничения!$B$1,Sheet!G8690&gt;Ограничения!$B$2,Sheet!H8690&gt;Ограничения!$B$2,Sheet!I8690&gt;Ограничения!$B$2,),"Not compatible","Compatible")</f>
        <v>Compatible</v>
      </c>
      <c r="L5394" t="str">
        <f t="shared" si="430"/>
        <v>Модификация</v>
      </c>
      <c r="M5394" s="3">
        <f t="shared" si="431"/>
        <v>0</v>
      </c>
      <c r="N5394" s="3" t="str">
        <f t="shared" si="432"/>
        <v>N</v>
      </c>
      <c r="O5394" t="s">
        <v>28008</v>
      </c>
      <c r="Q5394" t="str">
        <f t="shared" si="428"/>
        <v>COPY 17292pb01.dat sel\17292pb01.dat</v>
      </c>
      <c r="R5394" t="str">
        <f>IF(ISNA(VLOOKUP(B5394,Rendered!$B$1:$C$1000,1,FALSE)),"N","Y")</f>
        <v>N</v>
      </c>
    </row>
    <row r="5395" spans="1:18" hidden="1" x14ac:dyDescent="0.35">
      <c r="A5395" t="s">
        <v>16708</v>
      </c>
      <c r="B5395" t="s">
        <v>16907</v>
      </c>
      <c r="C5395" t="s">
        <v>16908</v>
      </c>
      <c r="D5395" t="s">
        <v>13</v>
      </c>
      <c r="E5395">
        <v>2010</v>
      </c>
      <c r="F5395">
        <v>2010</v>
      </c>
      <c r="J5395">
        <f t="shared" si="429"/>
        <v>0</v>
      </c>
      <c r="K5395" t="str">
        <f>IF(OR(J5395&gt;Ограничения!$B$1,Sheet!G8691&gt;Ограничения!$B$2,Sheet!H8691&gt;Ограничения!$B$2,Sheet!I8691&gt;Ограничения!$B$2,),"Not compatible","Compatible")</f>
        <v>Compatible</v>
      </c>
      <c r="L5395" t="str">
        <f t="shared" si="430"/>
        <v>Модификация</v>
      </c>
      <c r="M5395" s="3">
        <f t="shared" si="431"/>
        <v>0</v>
      </c>
      <c r="N5395" s="3" t="str">
        <f t="shared" si="432"/>
        <v>N</v>
      </c>
      <c r="O5395" t="s">
        <v>28008</v>
      </c>
      <c r="Q5395" t="str">
        <f t="shared" si="428"/>
        <v>COPY 87856c01pb01.dat sel\87856c01pb01.dat</v>
      </c>
      <c r="R5395" t="str">
        <f>IF(ISNA(VLOOKUP(B5395,Rendered!$B$1:$C$1000,1,FALSE)),"N","Y")</f>
        <v>N</v>
      </c>
    </row>
    <row r="5396" spans="1:18" hidden="1" x14ac:dyDescent="0.35">
      <c r="A5396" t="s">
        <v>16708</v>
      </c>
      <c r="B5396" t="s">
        <v>16909</v>
      </c>
      <c r="C5396" t="s">
        <v>16910</v>
      </c>
      <c r="D5396" t="s">
        <v>13</v>
      </c>
      <c r="E5396">
        <v>2010</v>
      </c>
      <c r="F5396">
        <v>2010</v>
      </c>
      <c r="G5396">
        <v>4</v>
      </c>
      <c r="H5396">
        <v>4</v>
      </c>
      <c r="I5396">
        <v>4</v>
      </c>
      <c r="J5396">
        <f t="shared" si="429"/>
        <v>12</v>
      </c>
      <c r="K5396" t="str">
        <f>IF(OR(J5396&gt;Ограничения!$B$1,Sheet!G8692&gt;Ограничения!$B$2,Sheet!H8692&gt;Ограничения!$B$2,Sheet!I8692&gt;Ограничения!$B$2,),"Not compatible","Compatible")</f>
        <v>Compatible</v>
      </c>
      <c r="L5396" t="str">
        <f t="shared" si="430"/>
        <v>Модификация</v>
      </c>
      <c r="M5396" s="3">
        <f t="shared" si="431"/>
        <v>0</v>
      </c>
      <c r="N5396" s="3" t="str">
        <f t="shared" si="432"/>
        <v>N</v>
      </c>
      <c r="O5396" t="s">
        <v>28008</v>
      </c>
      <c r="Q5396" t="str">
        <f t="shared" si="428"/>
        <v>COPY 87853c01pb01.dat sel\87853c01pb01.dat</v>
      </c>
      <c r="R5396" t="str">
        <f>IF(ISNA(VLOOKUP(B5396,Rendered!$B$1:$C$1000,1,FALSE)),"N","Y")</f>
        <v>N</v>
      </c>
    </row>
    <row r="5397" spans="1:18" hidden="1" x14ac:dyDescent="0.35">
      <c r="A5397" t="s">
        <v>16708</v>
      </c>
      <c r="B5397" t="s">
        <v>16911</v>
      </c>
      <c r="C5397" t="s">
        <v>16912</v>
      </c>
      <c r="D5397" t="s">
        <v>13</v>
      </c>
      <c r="E5397">
        <v>2010</v>
      </c>
      <c r="F5397">
        <v>2010</v>
      </c>
      <c r="G5397">
        <v>5</v>
      </c>
      <c r="H5397">
        <v>5</v>
      </c>
      <c r="I5397">
        <v>3</v>
      </c>
      <c r="J5397">
        <f t="shared" si="429"/>
        <v>13</v>
      </c>
      <c r="K5397" t="str">
        <f>IF(OR(J5397&gt;Ограничения!$B$1,Sheet!G8693&gt;Ограничения!$B$2,Sheet!H8693&gt;Ограничения!$B$2,Sheet!I8693&gt;Ограничения!$B$2,),"Not compatible","Compatible")</f>
        <v>Compatible</v>
      </c>
      <c r="L5397" t="str">
        <f t="shared" si="430"/>
        <v>Модификация</v>
      </c>
      <c r="M5397" s="3">
        <f t="shared" si="431"/>
        <v>0</v>
      </c>
      <c r="N5397" s="3" t="str">
        <f t="shared" si="432"/>
        <v>N</v>
      </c>
      <c r="O5397" t="s">
        <v>28008</v>
      </c>
      <c r="Q5397" t="str">
        <f t="shared" si="428"/>
        <v>COPY 87850c01pb01.dat sel\87850c01pb01.dat</v>
      </c>
      <c r="R5397" t="str">
        <f>IF(ISNA(VLOOKUP(B5397,Rendered!$B$1:$C$1000,1,FALSE)),"N","Y")</f>
        <v>N</v>
      </c>
    </row>
    <row r="5398" spans="1:18" hidden="1" x14ac:dyDescent="0.35">
      <c r="A5398" t="s">
        <v>16708</v>
      </c>
      <c r="B5398" t="s">
        <v>16913</v>
      </c>
      <c r="C5398" t="s">
        <v>16914</v>
      </c>
      <c r="D5398" t="s">
        <v>13</v>
      </c>
      <c r="E5398">
        <v>2010</v>
      </c>
      <c r="F5398">
        <v>2010</v>
      </c>
      <c r="J5398">
        <f t="shared" si="429"/>
        <v>0</v>
      </c>
      <c r="K5398" t="str">
        <f>IF(OR(J5398&gt;Ограничения!$B$1,Sheet!G8694&gt;Ограничения!$B$2,Sheet!H8694&gt;Ограничения!$B$2,Sheet!I8694&gt;Ограничения!$B$2,),"Not compatible","Compatible")</f>
        <v>Compatible</v>
      </c>
      <c r="L5398" t="str">
        <f t="shared" si="430"/>
        <v>Модификация</v>
      </c>
      <c r="M5398" s="3">
        <f t="shared" si="431"/>
        <v>0</v>
      </c>
      <c r="N5398" s="3" t="str">
        <f t="shared" si="432"/>
        <v>N</v>
      </c>
      <c r="O5398" t="s">
        <v>28008</v>
      </c>
      <c r="Q5398" t="str">
        <f t="shared" si="428"/>
        <v>COPY 87854c01pb01.dat sel\87854c01pb01.dat</v>
      </c>
      <c r="R5398" t="str">
        <f>IF(ISNA(VLOOKUP(B5398,Rendered!$B$1:$C$1000,1,FALSE)),"N","Y")</f>
        <v>N</v>
      </c>
    </row>
    <row r="5399" spans="1:18" hidden="1" x14ac:dyDescent="0.35">
      <c r="A5399" t="s">
        <v>16708</v>
      </c>
      <c r="B5399" t="s">
        <v>16915</v>
      </c>
      <c r="C5399" t="s">
        <v>16916</v>
      </c>
      <c r="D5399" t="s">
        <v>13</v>
      </c>
      <c r="E5399">
        <v>2010</v>
      </c>
      <c r="F5399">
        <v>2010</v>
      </c>
      <c r="G5399">
        <v>4</v>
      </c>
      <c r="H5399">
        <v>5</v>
      </c>
      <c r="I5399">
        <v>3.5</v>
      </c>
      <c r="J5399">
        <f t="shared" si="429"/>
        <v>12.5</v>
      </c>
      <c r="K5399" t="str">
        <f>IF(OR(J5399&gt;Ограничения!$B$1,Sheet!G8695&gt;Ограничения!$B$2,Sheet!H8695&gt;Ограничения!$B$2,Sheet!I8695&gt;Ограничения!$B$2,),"Not compatible","Compatible")</f>
        <v>Compatible</v>
      </c>
      <c r="L5399" t="str">
        <f t="shared" si="430"/>
        <v>Модификация</v>
      </c>
      <c r="M5399" s="3">
        <f t="shared" si="431"/>
        <v>0</v>
      </c>
      <c r="N5399" s="3" t="str">
        <f t="shared" si="432"/>
        <v>N</v>
      </c>
      <c r="O5399" t="s">
        <v>28008</v>
      </c>
      <c r="Q5399" t="str">
        <f t="shared" si="428"/>
        <v>COPY 87851c01pb01.dat sel\87851c01pb01.dat</v>
      </c>
      <c r="R5399" t="str">
        <f>IF(ISNA(VLOOKUP(B5399,Rendered!$B$1:$C$1000,1,FALSE)),"N","Y")</f>
        <v>N</v>
      </c>
    </row>
    <row r="5400" spans="1:18" hidden="1" x14ac:dyDescent="0.35">
      <c r="A5400" t="s">
        <v>16708</v>
      </c>
      <c r="B5400" t="s">
        <v>16917</v>
      </c>
      <c r="C5400" t="s">
        <v>16918</v>
      </c>
      <c r="D5400" t="s">
        <v>13</v>
      </c>
      <c r="E5400">
        <v>2010</v>
      </c>
      <c r="F5400">
        <v>2010</v>
      </c>
      <c r="G5400">
        <v>3</v>
      </c>
      <c r="H5400">
        <v>6</v>
      </c>
      <c r="I5400">
        <v>3</v>
      </c>
      <c r="J5400">
        <f t="shared" si="429"/>
        <v>12</v>
      </c>
      <c r="K5400" t="str">
        <f>IF(OR(J5400&gt;Ограничения!$B$1,Sheet!G8696&gt;Ограничения!$B$2,Sheet!H8696&gt;Ограничения!$B$2,Sheet!I8696&gt;Ограничения!$B$2,),"Not compatible","Compatible")</f>
        <v>Compatible</v>
      </c>
      <c r="L5400" t="str">
        <f t="shared" si="430"/>
        <v>Модификация</v>
      </c>
      <c r="M5400" s="3">
        <f t="shared" si="431"/>
        <v>0</v>
      </c>
      <c r="N5400" s="3" t="str">
        <f t="shared" si="432"/>
        <v>N</v>
      </c>
      <c r="O5400" t="s">
        <v>28008</v>
      </c>
      <c r="Q5400" t="str">
        <f t="shared" si="428"/>
        <v>COPY 87849c01pb01.dat sel\87849c01pb01.dat</v>
      </c>
      <c r="R5400" t="str">
        <f>IF(ISNA(VLOOKUP(B5400,Rendered!$B$1:$C$1000,1,FALSE)),"N","Y")</f>
        <v>N</v>
      </c>
    </row>
    <row r="5401" spans="1:18" hidden="1" x14ac:dyDescent="0.35">
      <c r="A5401" t="s">
        <v>16708</v>
      </c>
      <c r="B5401" t="s">
        <v>16919</v>
      </c>
      <c r="C5401" t="s">
        <v>16920</v>
      </c>
      <c r="D5401" t="s">
        <v>13</v>
      </c>
      <c r="E5401">
        <v>2014</v>
      </c>
      <c r="F5401">
        <v>2014</v>
      </c>
      <c r="J5401">
        <f t="shared" si="429"/>
        <v>0</v>
      </c>
      <c r="K5401" t="str">
        <f>IF(OR(J5401&gt;Ограничения!$B$1,Sheet!G8697&gt;Ограничения!$B$2,Sheet!H8697&gt;Ограничения!$B$2,Sheet!I8697&gt;Ограничения!$B$2,),"Not compatible","Compatible")</f>
        <v>Compatible</v>
      </c>
      <c r="L5401" t="str">
        <f t="shared" si="430"/>
        <v>Модификация</v>
      </c>
      <c r="M5401" s="3">
        <f t="shared" si="431"/>
        <v>0</v>
      </c>
      <c r="N5401" s="3" t="str">
        <f t="shared" si="432"/>
        <v>N</v>
      </c>
      <c r="O5401" t="s">
        <v>28008</v>
      </c>
      <c r="Q5401" t="str">
        <f t="shared" si="428"/>
        <v>COPY 16737c01pb01.dat sel\16737c01pb01.dat</v>
      </c>
      <c r="R5401" t="str">
        <f>IF(ISNA(VLOOKUP(B5401,Rendered!$B$1:$C$1000,1,FALSE)),"N","Y")</f>
        <v>N</v>
      </c>
    </row>
    <row r="5402" spans="1:18" hidden="1" x14ac:dyDescent="0.35">
      <c r="A5402" t="s">
        <v>16708</v>
      </c>
      <c r="B5402" t="s">
        <v>16921</v>
      </c>
      <c r="C5402" t="s">
        <v>16922</v>
      </c>
      <c r="D5402" t="s">
        <v>13</v>
      </c>
      <c r="E5402">
        <v>2014</v>
      </c>
      <c r="F5402">
        <v>2014</v>
      </c>
      <c r="J5402">
        <f t="shared" si="429"/>
        <v>0</v>
      </c>
      <c r="K5402" t="str">
        <f>IF(OR(J5402&gt;Ограничения!$B$1,Sheet!G8698&gt;Ограничения!$B$2,Sheet!H8698&gt;Ограничения!$B$2,Sheet!I8698&gt;Ограничения!$B$2,),"Not compatible","Compatible")</f>
        <v>Compatible</v>
      </c>
      <c r="L5402" t="str">
        <f t="shared" si="430"/>
        <v>Модификация</v>
      </c>
      <c r="M5402" s="3">
        <f t="shared" si="431"/>
        <v>0</v>
      </c>
      <c r="N5402" s="3" t="str">
        <f t="shared" si="432"/>
        <v>N</v>
      </c>
      <c r="O5402" t="s">
        <v>28008</v>
      </c>
      <c r="Q5402" t="str">
        <f t="shared" si="428"/>
        <v>COPY 16737c02pb01.dat sel\16737c02pb01.dat</v>
      </c>
      <c r="R5402" t="str">
        <f>IF(ISNA(VLOOKUP(B5402,Rendered!$B$1:$C$1000,1,FALSE)),"N","Y")</f>
        <v>N</v>
      </c>
    </row>
    <row r="5403" spans="1:18" hidden="1" x14ac:dyDescent="0.35">
      <c r="A5403" t="s">
        <v>16708</v>
      </c>
      <c r="B5403" t="s">
        <v>16923</v>
      </c>
      <c r="C5403" t="s">
        <v>16924</v>
      </c>
      <c r="D5403" t="s">
        <v>13</v>
      </c>
      <c r="E5403">
        <v>2013</v>
      </c>
      <c r="F5403">
        <v>2014</v>
      </c>
      <c r="J5403">
        <f t="shared" si="429"/>
        <v>0</v>
      </c>
      <c r="K5403" t="str">
        <f>IF(OR(J5403&gt;Ограничения!$B$1,Sheet!G8699&gt;Ограничения!$B$2,Sheet!H8699&gt;Ограничения!$B$2,Sheet!I8699&gt;Ограничения!$B$2,),"Not compatible","Compatible")</f>
        <v>Compatible</v>
      </c>
      <c r="L5403" t="str">
        <f t="shared" si="430"/>
        <v>Модификация</v>
      </c>
      <c r="M5403" s="3">
        <f t="shared" si="431"/>
        <v>0</v>
      </c>
      <c r="N5403" s="3" t="str">
        <f t="shared" si="432"/>
        <v>N</v>
      </c>
      <c r="O5403" t="s">
        <v>28008</v>
      </c>
      <c r="Q5403" t="str">
        <f t="shared" si="428"/>
        <v>COPY 13699pb01.dat sel\13699pb01.dat</v>
      </c>
      <c r="R5403" t="str">
        <f>IF(ISNA(VLOOKUP(B5403,Rendered!$B$1:$C$1000,1,FALSE)),"N","Y")</f>
        <v>N</v>
      </c>
    </row>
    <row r="5404" spans="1:18" hidden="1" x14ac:dyDescent="0.35">
      <c r="A5404" t="s">
        <v>16708</v>
      </c>
      <c r="B5404" t="s">
        <v>16925</v>
      </c>
      <c r="C5404" t="s">
        <v>16926</v>
      </c>
      <c r="D5404" t="s">
        <v>13</v>
      </c>
      <c r="E5404">
        <v>2014</v>
      </c>
      <c r="F5404">
        <v>2014</v>
      </c>
      <c r="J5404">
        <f t="shared" si="429"/>
        <v>0</v>
      </c>
      <c r="K5404" t="str">
        <f>IF(OR(J5404&gt;Ограничения!$B$1,Sheet!G8700&gt;Ограничения!$B$2,Sheet!H8700&gt;Ограничения!$B$2,Sheet!I8700&gt;Ограничения!$B$2,),"Not compatible","Compatible")</f>
        <v>Compatible</v>
      </c>
      <c r="L5404" t="str">
        <f t="shared" si="430"/>
        <v>Модификация</v>
      </c>
      <c r="M5404" s="3">
        <f t="shared" si="431"/>
        <v>0</v>
      </c>
      <c r="N5404" s="3" t="str">
        <f t="shared" si="432"/>
        <v>N</v>
      </c>
      <c r="O5404" t="s">
        <v>28008</v>
      </c>
      <c r="Q5404" t="str">
        <f t="shared" si="428"/>
        <v>COPY 13696pb02.dat sel\13696pb02.dat</v>
      </c>
      <c r="R5404" t="str">
        <f>IF(ISNA(VLOOKUP(B5404,Rendered!$B$1:$C$1000,1,FALSE)),"N","Y")</f>
        <v>N</v>
      </c>
    </row>
    <row r="5405" spans="1:18" hidden="1" x14ac:dyDescent="0.35">
      <c r="A5405" t="s">
        <v>16708</v>
      </c>
      <c r="B5405" t="s">
        <v>16927</v>
      </c>
      <c r="C5405" t="s">
        <v>16928</v>
      </c>
      <c r="D5405" t="s">
        <v>13</v>
      </c>
      <c r="E5405">
        <v>2013</v>
      </c>
      <c r="F5405">
        <v>2013</v>
      </c>
      <c r="J5405">
        <f t="shared" si="429"/>
        <v>0</v>
      </c>
      <c r="K5405" t="str">
        <f>IF(OR(J5405&gt;Ограничения!$B$1,Sheet!G8701&gt;Ограничения!$B$2,Sheet!H8701&gt;Ограничения!$B$2,Sheet!I8701&gt;Ограничения!$B$2,),"Not compatible","Compatible")</f>
        <v>Compatible</v>
      </c>
      <c r="L5405" t="str">
        <f t="shared" si="430"/>
        <v>Модификация</v>
      </c>
      <c r="M5405" s="3">
        <f t="shared" si="431"/>
        <v>0</v>
      </c>
      <c r="N5405" s="3" t="str">
        <f t="shared" si="432"/>
        <v>N</v>
      </c>
      <c r="O5405" t="s">
        <v>28008</v>
      </c>
      <c r="Q5405" t="str">
        <f t="shared" si="428"/>
        <v>COPY 13696pb01.dat sel\13696pb01.dat</v>
      </c>
      <c r="R5405" t="str">
        <f>IF(ISNA(VLOOKUP(B5405,Rendered!$B$1:$C$1000,1,FALSE)),"N","Y")</f>
        <v>N</v>
      </c>
    </row>
    <row r="5406" spans="1:18" hidden="1" x14ac:dyDescent="0.35">
      <c r="A5406" t="s">
        <v>16708</v>
      </c>
      <c r="B5406" t="s">
        <v>16929</v>
      </c>
      <c r="C5406" t="s">
        <v>16930</v>
      </c>
      <c r="D5406" t="s">
        <v>13</v>
      </c>
      <c r="E5406">
        <v>2013</v>
      </c>
      <c r="F5406">
        <v>2013</v>
      </c>
      <c r="J5406">
        <f t="shared" si="429"/>
        <v>0</v>
      </c>
      <c r="K5406" t="str">
        <f>IF(OR(J5406&gt;Ограничения!$B$1,Sheet!G8702&gt;Ограничения!$B$2,Sheet!H8702&gt;Ограничения!$B$2,Sheet!I8702&gt;Ограничения!$B$2,),"Not compatible","Compatible")</f>
        <v>Compatible</v>
      </c>
      <c r="L5406" t="str">
        <f t="shared" si="430"/>
        <v>Модификация</v>
      </c>
      <c r="M5406" s="3">
        <f t="shared" si="431"/>
        <v>0</v>
      </c>
      <c r="N5406" s="3" t="str">
        <f t="shared" si="432"/>
        <v>N</v>
      </c>
      <c r="O5406" t="s">
        <v>28008</v>
      </c>
      <c r="Q5406" t="str">
        <f t="shared" si="428"/>
        <v>COPY 13683pb01.dat sel\13683pb01.dat</v>
      </c>
      <c r="R5406" t="str">
        <f>IF(ISNA(VLOOKUP(B5406,Rendered!$B$1:$C$1000,1,FALSE)),"N","Y")</f>
        <v>N</v>
      </c>
    </row>
    <row r="5407" spans="1:18" hidden="1" x14ac:dyDescent="0.35">
      <c r="A5407" t="s">
        <v>16708</v>
      </c>
      <c r="B5407" t="s">
        <v>16931</v>
      </c>
      <c r="C5407" t="s">
        <v>16932</v>
      </c>
      <c r="D5407" t="s">
        <v>13</v>
      </c>
      <c r="E5407">
        <v>2013</v>
      </c>
      <c r="F5407">
        <v>2013</v>
      </c>
      <c r="G5407">
        <v>4</v>
      </c>
      <c r="H5407">
        <v>6</v>
      </c>
      <c r="I5407">
        <v>3.5</v>
      </c>
      <c r="J5407">
        <f t="shared" si="429"/>
        <v>13.5</v>
      </c>
      <c r="K5407" t="str">
        <f>IF(OR(J5407&gt;Ограничения!$B$1,Sheet!G8703&gt;Ограничения!$B$2,Sheet!H8703&gt;Ограничения!$B$2,Sheet!I8703&gt;Ограничения!$B$2,),"Not compatible","Compatible")</f>
        <v>Compatible</v>
      </c>
      <c r="L5407" t="str">
        <f t="shared" si="430"/>
        <v>Модификация</v>
      </c>
      <c r="M5407" s="3">
        <f t="shared" si="431"/>
        <v>0</v>
      </c>
      <c r="N5407" s="3" t="str">
        <f t="shared" si="432"/>
        <v>N</v>
      </c>
      <c r="O5407" t="s">
        <v>28008</v>
      </c>
      <c r="Q5407" t="str">
        <f t="shared" si="428"/>
        <v>COPY 13691pb01.dat sel\13691pb01.dat</v>
      </c>
      <c r="R5407" t="str">
        <f>IF(ISNA(VLOOKUP(B5407,Rendered!$B$1:$C$1000,1,FALSE)),"N","Y")</f>
        <v>N</v>
      </c>
    </row>
    <row r="5408" spans="1:18" hidden="1" x14ac:dyDescent="0.35">
      <c r="A5408" t="s">
        <v>16708</v>
      </c>
      <c r="B5408" t="s">
        <v>16933</v>
      </c>
      <c r="C5408" t="s">
        <v>16934</v>
      </c>
      <c r="D5408" t="s">
        <v>13</v>
      </c>
      <c r="E5408">
        <v>2013</v>
      </c>
      <c r="F5408">
        <v>2013</v>
      </c>
      <c r="J5408">
        <f t="shared" si="429"/>
        <v>0</v>
      </c>
      <c r="K5408" t="str">
        <f>IF(OR(J5408&gt;Ограничения!$B$1,Sheet!G8704&gt;Ограничения!$B$2,Sheet!H8704&gt;Ограничения!$B$2,Sheet!I8704&gt;Ограничения!$B$2,),"Not compatible","Compatible")</f>
        <v>Compatible</v>
      </c>
      <c r="L5408" t="str">
        <f t="shared" si="430"/>
        <v>Модификация</v>
      </c>
      <c r="M5408" s="3">
        <f t="shared" si="431"/>
        <v>0</v>
      </c>
      <c r="N5408" s="3" t="str">
        <f t="shared" si="432"/>
        <v>N</v>
      </c>
      <c r="O5408" t="s">
        <v>28008</v>
      </c>
      <c r="Q5408" t="str">
        <f t="shared" si="428"/>
        <v>COPY 13906pb01.dat sel\13906pb01.dat</v>
      </c>
      <c r="R5408" t="str">
        <f>IF(ISNA(VLOOKUP(B5408,Rendered!$B$1:$C$1000,1,FALSE)),"N","Y")</f>
        <v>N</v>
      </c>
    </row>
    <row r="5409" spans="1:18" hidden="1" x14ac:dyDescent="0.35">
      <c r="A5409" t="s">
        <v>16708</v>
      </c>
      <c r="B5409" t="s">
        <v>16935</v>
      </c>
      <c r="C5409" t="s">
        <v>16936</v>
      </c>
      <c r="D5409" t="s">
        <v>13</v>
      </c>
      <c r="E5409">
        <v>2014</v>
      </c>
      <c r="F5409">
        <v>2014</v>
      </c>
      <c r="J5409">
        <f t="shared" si="429"/>
        <v>0</v>
      </c>
      <c r="K5409" t="str">
        <f>IF(OR(J5409&gt;Ограничения!$B$1,Sheet!G8705&gt;Ограничения!$B$2,Sheet!H8705&gt;Ограничения!$B$2,Sheet!I8705&gt;Ограничения!$B$2,),"Not compatible","Compatible")</f>
        <v>Compatible</v>
      </c>
      <c r="L5409" t="str">
        <f t="shared" si="430"/>
        <v>Модификация</v>
      </c>
      <c r="M5409" s="3">
        <f t="shared" si="431"/>
        <v>0</v>
      </c>
      <c r="N5409" s="3" t="str">
        <f t="shared" si="432"/>
        <v>N</v>
      </c>
      <c r="O5409" t="s">
        <v>28008</v>
      </c>
      <c r="Q5409" t="str">
        <f t="shared" si="428"/>
        <v>COPY 13906pb02.dat sel\13906pb02.dat</v>
      </c>
      <c r="R5409" t="str">
        <f>IF(ISNA(VLOOKUP(B5409,Rendered!$B$1:$C$1000,1,FALSE)),"N","Y")</f>
        <v>N</v>
      </c>
    </row>
    <row r="5410" spans="1:18" hidden="1" x14ac:dyDescent="0.35">
      <c r="A5410" t="s">
        <v>16708</v>
      </c>
      <c r="B5410" t="s">
        <v>16937</v>
      </c>
      <c r="C5410" t="s">
        <v>16938</v>
      </c>
      <c r="D5410" t="s">
        <v>13</v>
      </c>
      <c r="E5410">
        <v>2014</v>
      </c>
      <c r="F5410">
        <v>2014</v>
      </c>
      <c r="J5410">
        <f t="shared" si="429"/>
        <v>0</v>
      </c>
      <c r="K5410" t="str">
        <f>IF(OR(J5410&gt;Ограничения!$B$1,Sheet!G8706&gt;Ограничения!$B$2,Sheet!H8706&gt;Ограничения!$B$2,Sheet!I8706&gt;Ограничения!$B$2,),"Not compatible","Compatible")</f>
        <v>Compatible</v>
      </c>
      <c r="L5410" t="str">
        <f t="shared" si="430"/>
        <v>Модификация</v>
      </c>
      <c r="M5410" s="3">
        <f t="shared" si="431"/>
        <v>0</v>
      </c>
      <c r="N5410" s="3" t="str">
        <f t="shared" si="432"/>
        <v>N</v>
      </c>
      <c r="O5410" t="s">
        <v>28008</v>
      </c>
      <c r="Q5410" t="str">
        <f t="shared" si="428"/>
        <v>COPY 15376pb01.dat sel\15376pb01.dat</v>
      </c>
      <c r="R5410" t="str">
        <f>IF(ISNA(VLOOKUP(B5410,Rendered!$B$1:$C$1000,1,FALSE)),"N","Y")</f>
        <v>N</v>
      </c>
    </row>
    <row r="5411" spans="1:18" hidden="1" x14ac:dyDescent="0.35">
      <c r="A5411" t="s">
        <v>16708</v>
      </c>
      <c r="B5411" t="s">
        <v>16939</v>
      </c>
      <c r="C5411" t="s">
        <v>16940</v>
      </c>
      <c r="D5411" t="s">
        <v>13</v>
      </c>
      <c r="E5411">
        <v>2014</v>
      </c>
      <c r="F5411">
        <v>2014</v>
      </c>
      <c r="J5411">
        <f t="shared" si="429"/>
        <v>0</v>
      </c>
      <c r="K5411" t="str">
        <f>IF(OR(J5411&gt;Ограничения!$B$1,Sheet!G8707&gt;Ограничения!$B$2,Sheet!H8707&gt;Ограничения!$B$2,Sheet!I8707&gt;Ограничения!$B$2,),"Not compatible","Compatible")</f>
        <v>Compatible</v>
      </c>
      <c r="L5411" t="str">
        <f t="shared" si="430"/>
        <v>Модификация</v>
      </c>
      <c r="M5411" s="3">
        <f t="shared" si="431"/>
        <v>0</v>
      </c>
      <c r="N5411" s="3" t="str">
        <f t="shared" si="432"/>
        <v>N</v>
      </c>
      <c r="O5411" t="s">
        <v>28008</v>
      </c>
      <c r="Q5411" t="str">
        <f t="shared" si="428"/>
        <v>COPY 15372pb01.dat sel\15372pb01.dat</v>
      </c>
      <c r="R5411" t="str">
        <f>IF(ISNA(VLOOKUP(B5411,Rendered!$B$1:$C$1000,1,FALSE)),"N","Y")</f>
        <v>N</v>
      </c>
    </row>
    <row r="5412" spans="1:18" hidden="1" x14ac:dyDescent="0.35">
      <c r="A5412" t="s">
        <v>16708</v>
      </c>
      <c r="B5412" t="s">
        <v>16941</v>
      </c>
      <c r="C5412" t="s">
        <v>16942</v>
      </c>
      <c r="D5412" t="s">
        <v>13</v>
      </c>
      <c r="E5412">
        <v>2014</v>
      </c>
      <c r="F5412">
        <v>2014</v>
      </c>
      <c r="J5412">
        <f t="shared" si="429"/>
        <v>0</v>
      </c>
      <c r="K5412" t="str">
        <f>IF(OR(J5412&gt;Ограничения!$B$1,Sheet!G8708&gt;Ограничения!$B$2,Sheet!H8708&gt;Ограничения!$B$2,Sheet!I8708&gt;Ограничения!$B$2,),"Not compatible","Compatible")</f>
        <v>Compatible</v>
      </c>
      <c r="L5412" t="str">
        <f t="shared" si="430"/>
        <v>Модификация</v>
      </c>
      <c r="M5412" s="3">
        <f t="shared" si="431"/>
        <v>0</v>
      </c>
      <c r="N5412" s="3" t="str">
        <f t="shared" si="432"/>
        <v>N</v>
      </c>
      <c r="O5412" t="s">
        <v>28008</v>
      </c>
      <c r="Q5412" t="str">
        <f t="shared" si="428"/>
        <v>COPY 15375c01pb01.dat sel\15375c01pb01.dat</v>
      </c>
      <c r="R5412" t="str">
        <f>IF(ISNA(VLOOKUP(B5412,Rendered!$B$1:$C$1000,1,FALSE)),"N","Y")</f>
        <v>N</v>
      </c>
    </row>
    <row r="5413" spans="1:18" hidden="1" x14ac:dyDescent="0.35">
      <c r="A5413" t="s">
        <v>16708</v>
      </c>
      <c r="B5413" t="s">
        <v>16943</v>
      </c>
      <c r="C5413" t="s">
        <v>16944</v>
      </c>
      <c r="D5413" t="s">
        <v>13</v>
      </c>
      <c r="E5413">
        <v>2013</v>
      </c>
      <c r="F5413">
        <v>2013</v>
      </c>
      <c r="G5413">
        <v>4</v>
      </c>
      <c r="H5413">
        <v>7</v>
      </c>
      <c r="I5413">
        <v>5</v>
      </c>
      <c r="J5413">
        <f t="shared" si="429"/>
        <v>16</v>
      </c>
      <c r="K5413" t="str">
        <f>IF(OR(J5413&gt;Ограничения!$B$1,Sheet!G8709&gt;Ограничения!$B$2,Sheet!H8709&gt;Ограничения!$B$2,Sheet!I8709&gt;Ограничения!$B$2,),"Not compatible","Compatible")</f>
        <v>Compatible</v>
      </c>
      <c r="L5413" t="str">
        <f t="shared" si="430"/>
        <v>Модификация</v>
      </c>
      <c r="M5413" s="3">
        <f t="shared" si="431"/>
        <v>0</v>
      </c>
      <c r="N5413" s="3" t="str">
        <f t="shared" si="432"/>
        <v>N</v>
      </c>
      <c r="O5413" t="s">
        <v>28008</v>
      </c>
      <c r="Q5413" t="str">
        <f t="shared" si="428"/>
        <v>COPY 13708pb01.dat sel\13708pb01.dat</v>
      </c>
      <c r="R5413" t="str">
        <f>IF(ISNA(VLOOKUP(B5413,Rendered!$B$1:$C$1000,1,FALSE)),"N","Y")</f>
        <v>N</v>
      </c>
    </row>
    <row r="5414" spans="1:18" hidden="1" x14ac:dyDescent="0.35">
      <c r="A5414" t="s">
        <v>16708</v>
      </c>
      <c r="B5414" t="s">
        <v>16945</v>
      </c>
      <c r="C5414" t="s">
        <v>16946</v>
      </c>
      <c r="D5414" t="s">
        <v>13</v>
      </c>
      <c r="E5414">
        <v>2014</v>
      </c>
      <c r="F5414">
        <v>2014</v>
      </c>
      <c r="J5414">
        <f t="shared" si="429"/>
        <v>0</v>
      </c>
      <c r="K5414" t="str">
        <f>IF(OR(J5414&gt;Ограничения!$B$1,Sheet!G8710&gt;Ограничения!$B$2,Sheet!H8710&gt;Ограничения!$B$2,Sheet!I8710&gt;Ограничения!$B$2,),"Not compatible","Compatible")</f>
        <v>Compatible</v>
      </c>
      <c r="L5414" t="str">
        <f t="shared" si="430"/>
        <v>Модификация</v>
      </c>
      <c r="M5414" s="3">
        <f t="shared" si="431"/>
        <v>0</v>
      </c>
      <c r="N5414" s="3" t="str">
        <f t="shared" si="432"/>
        <v>N</v>
      </c>
      <c r="O5414" t="s">
        <v>28008</v>
      </c>
      <c r="Q5414" t="str">
        <f t="shared" si="428"/>
        <v>COPY 15373c01pb01.dat sel\15373c01pb01.dat</v>
      </c>
      <c r="R5414" t="str">
        <f>IF(ISNA(VLOOKUP(B5414,Rendered!$B$1:$C$1000,1,FALSE)),"N","Y")</f>
        <v>N</v>
      </c>
    </row>
    <row r="5415" spans="1:18" hidden="1" x14ac:dyDescent="0.35">
      <c r="A5415" t="s">
        <v>16708</v>
      </c>
      <c r="B5415" t="s">
        <v>16947</v>
      </c>
      <c r="C5415" t="s">
        <v>16948</v>
      </c>
      <c r="D5415" t="s">
        <v>13</v>
      </c>
      <c r="E5415">
        <v>2014</v>
      </c>
      <c r="F5415">
        <v>2014</v>
      </c>
      <c r="J5415">
        <f t="shared" si="429"/>
        <v>0</v>
      </c>
      <c r="K5415" t="str">
        <f>IF(OR(J5415&gt;Ограничения!$B$1,Sheet!G8711&gt;Ограничения!$B$2,Sheet!H8711&gt;Ограничения!$B$2,Sheet!I8711&gt;Ограничения!$B$2,),"Not compatible","Compatible")</f>
        <v>Compatible</v>
      </c>
      <c r="L5415" t="str">
        <f t="shared" si="430"/>
        <v>Модификация</v>
      </c>
      <c r="M5415" s="3">
        <f t="shared" si="431"/>
        <v>0</v>
      </c>
      <c r="N5415" s="3" t="str">
        <f t="shared" si="432"/>
        <v>N</v>
      </c>
      <c r="O5415" t="s">
        <v>28008</v>
      </c>
      <c r="Q5415" t="str">
        <f t="shared" si="428"/>
        <v>COPY 15374c01pb01.dat sel\15374c01pb01.dat</v>
      </c>
      <c r="R5415" t="str">
        <f>IF(ISNA(VLOOKUP(B5415,Rendered!$B$1:$C$1000,1,FALSE)),"N","Y")</f>
        <v>N</v>
      </c>
    </row>
    <row r="5416" spans="1:18" hidden="1" x14ac:dyDescent="0.35">
      <c r="A5416" t="s">
        <v>16708</v>
      </c>
      <c r="B5416" t="s">
        <v>16949</v>
      </c>
      <c r="C5416" t="s">
        <v>16950</v>
      </c>
      <c r="D5416" t="s">
        <v>13</v>
      </c>
      <c r="E5416">
        <v>2013</v>
      </c>
      <c r="F5416">
        <v>2013</v>
      </c>
      <c r="J5416">
        <f t="shared" si="429"/>
        <v>0</v>
      </c>
      <c r="K5416" t="str">
        <f>IF(OR(J5416&gt;Ограничения!$B$1,Sheet!G8712&gt;Ограничения!$B$2,Sheet!H8712&gt;Ограничения!$B$2,Sheet!I8712&gt;Ограничения!$B$2,),"Not compatible","Compatible")</f>
        <v>Compatible</v>
      </c>
      <c r="L5416" t="str">
        <f t="shared" si="430"/>
        <v>Модификация</v>
      </c>
      <c r="M5416" s="3">
        <f t="shared" si="431"/>
        <v>0</v>
      </c>
      <c r="N5416" s="3" t="str">
        <f t="shared" si="432"/>
        <v>N</v>
      </c>
      <c r="O5416" t="s">
        <v>28008</v>
      </c>
      <c r="Q5416" t="str">
        <f t="shared" si="428"/>
        <v>COPY 13820pb01.dat sel\13820pb01.dat</v>
      </c>
      <c r="R5416" t="str">
        <f>IF(ISNA(VLOOKUP(B5416,Rendered!$B$1:$C$1000,1,FALSE)),"N","Y")</f>
        <v>N</v>
      </c>
    </row>
    <row r="5417" spans="1:18" hidden="1" x14ac:dyDescent="0.35">
      <c r="A5417" t="s">
        <v>16708</v>
      </c>
      <c r="B5417" t="s">
        <v>16951</v>
      </c>
      <c r="C5417" t="s">
        <v>16952</v>
      </c>
      <c r="D5417" t="s">
        <v>13</v>
      </c>
      <c r="E5417">
        <v>2012</v>
      </c>
      <c r="F5417">
        <v>2012</v>
      </c>
      <c r="J5417">
        <f t="shared" si="429"/>
        <v>0</v>
      </c>
      <c r="K5417" t="str">
        <f>IF(OR(J5417&gt;Ограничения!$B$1,Sheet!G8713&gt;Ограничения!$B$2,Sheet!H8713&gt;Ограничения!$B$2,Sheet!I8713&gt;Ограничения!$B$2,),"Not compatible","Compatible")</f>
        <v>Compatible</v>
      </c>
      <c r="L5417" t="str">
        <f t="shared" si="430"/>
        <v>Модификация</v>
      </c>
      <c r="M5417" s="3">
        <f t="shared" si="431"/>
        <v>0</v>
      </c>
      <c r="N5417" s="3" t="str">
        <f t="shared" si="432"/>
        <v>N</v>
      </c>
      <c r="O5417" t="s">
        <v>28008</v>
      </c>
      <c r="Q5417" t="str">
        <f t="shared" si="428"/>
        <v>COPY bb0542c01pb01.dat sel\bb0542c01pb01.dat</v>
      </c>
      <c r="R5417" t="str">
        <f>IF(ISNA(VLOOKUP(B5417,Rendered!$B$1:$C$1000,1,FALSE)),"N","Y")</f>
        <v>N</v>
      </c>
    </row>
    <row r="5418" spans="1:18" hidden="1" x14ac:dyDescent="0.35">
      <c r="A5418" t="s">
        <v>16708</v>
      </c>
      <c r="B5418" t="s">
        <v>16953</v>
      </c>
      <c r="C5418" t="s">
        <v>16954</v>
      </c>
      <c r="D5418" t="s">
        <v>13</v>
      </c>
      <c r="E5418">
        <v>2012</v>
      </c>
      <c r="F5418">
        <v>2012</v>
      </c>
      <c r="J5418">
        <f t="shared" si="429"/>
        <v>0</v>
      </c>
      <c r="K5418" t="str">
        <f>IF(OR(J5418&gt;Ограничения!$B$1,Sheet!G8714&gt;Ограничения!$B$2,Sheet!H8714&gt;Ограничения!$B$2,Sheet!I8714&gt;Ограничения!$B$2,),"Not compatible","Compatible")</f>
        <v>Compatible</v>
      </c>
      <c r="L5418" t="str">
        <f t="shared" si="430"/>
        <v>Модификация</v>
      </c>
      <c r="M5418" s="3">
        <f t="shared" si="431"/>
        <v>0</v>
      </c>
      <c r="N5418" s="3" t="str">
        <f t="shared" si="432"/>
        <v>N</v>
      </c>
      <c r="O5418" t="s">
        <v>28008</v>
      </c>
      <c r="Q5418" t="str">
        <f t="shared" si="428"/>
        <v>COPY bb0563c01pb01.dat sel\bb0563c01pb01.dat</v>
      </c>
      <c r="R5418" t="str">
        <f>IF(ISNA(VLOOKUP(B5418,Rendered!$B$1:$C$1000,1,FALSE)),"N","Y")</f>
        <v>N</v>
      </c>
    </row>
    <row r="5419" spans="1:18" hidden="1" x14ac:dyDescent="0.35">
      <c r="A5419" t="s">
        <v>16708</v>
      </c>
      <c r="B5419" t="s">
        <v>16955</v>
      </c>
      <c r="C5419" t="s">
        <v>16956</v>
      </c>
      <c r="D5419" t="s">
        <v>13</v>
      </c>
      <c r="E5419">
        <v>2021</v>
      </c>
      <c r="F5419">
        <v>2021</v>
      </c>
      <c r="J5419">
        <f t="shared" si="429"/>
        <v>0</v>
      </c>
      <c r="K5419" t="str">
        <f>IF(OR(J5419&gt;Ограничения!$B$1,Sheet!G8715&gt;Ограничения!$B$2,Sheet!H8715&gt;Ограничения!$B$2,Sheet!I8715&gt;Ограничения!$B$2,),"Not compatible","Compatible")</f>
        <v>Compatible</v>
      </c>
      <c r="L5419" t="str">
        <f t="shared" si="430"/>
        <v>Модификация</v>
      </c>
      <c r="M5419" s="3">
        <f t="shared" si="431"/>
        <v>0</v>
      </c>
      <c r="N5419" s="3" t="str">
        <f t="shared" si="432"/>
        <v>N</v>
      </c>
      <c r="O5419" t="s">
        <v>28008</v>
      </c>
      <c r="Q5419" t="str">
        <f t="shared" si="428"/>
        <v>COPY 69176pb01.dat sel\69176pb01.dat</v>
      </c>
      <c r="R5419" t="str">
        <f>IF(ISNA(VLOOKUP(B5419,Rendered!$B$1:$C$1000,1,FALSE)),"N","Y")</f>
        <v>N</v>
      </c>
    </row>
    <row r="5420" spans="1:18" hidden="1" x14ac:dyDescent="0.35">
      <c r="A5420" t="s">
        <v>16708</v>
      </c>
      <c r="B5420" t="s">
        <v>16957</v>
      </c>
      <c r="C5420" t="s">
        <v>16958</v>
      </c>
      <c r="D5420" t="s">
        <v>13</v>
      </c>
      <c r="E5420">
        <v>2012</v>
      </c>
      <c r="F5420">
        <v>2012</v>
      </c>
      <c r="J5420">
        <f t="shared" si="429"/>
        <v>0</v>
      </c>
      <c r="K5420" t="str">
        <f>IF(OR(J5420&gt;Ограничения!$B$1,Sheet!G8716&gt;Ограничения!$B$2,Sheet!H8716&gt;Ограничения!$B$2,Sheet!I8716&gt;Ограничения!$B$2,),"Not compatible","Compatible")</f>
        <v>Compatible</v>
      </c>
      <c r="L5420" t="str">
        <f t="shared" si="430"/>
        <v>Модификация</v>
      </c>
      <c r="M5420" s="3">
        <f t="shared" si="431"/>
        <v>0</v>
      </c>
      <c r="N5420" s="3" t="str">
        <f t="shared" si="432"/>
        <v>N</v>
      </c>
      <c r="O5420" t="s">
        <v>28008</v>
      </c>
      <c r="Q5420" t="str">
        <f t="shared" si="428"/>
        <v>COPY bb0540c01pb01.dat sel\bb0540c01pb01.dat</v>
      </c>
      <c r="R5420" t="str">
        <f>IF(ISNA(VLOOKUP(B5420,Rendered!$B$1:$C$1000,1,FALSE)),"N","Y")</f>
        <v>N</v>
      </c>
    </row>
    <row r="5421" spans="1:18" hidden="1" x14ac:dyDescent="0.35">
      <c r="A5421" t="s">
        <v>16708</v>
      </c>
      <c r="B5421" t="s">
        <v>16959</v>
      </c>
      <c r="C5421" t="s">
        <v>16960</v>
      </c>
      <c r="D5421" t="s">
        <v>13</v>
      </c>
      <c r="E5421">
        <v>2012</v>
      </c>
      <c r="F5421">
        <v>2012</v>
      </c>
      <c r="J5421">
        <f t="shared" si="429"/>
        <v>0</v>
      </c>
      <c r="K5421" t="str">
        <f>IF(OR(J5421&gt;Ограничения!$B$1,Sheet!G8717&gt;Ограничения!$B$2,Sheet!H8717&gt;Ограничения!$B$2,Sheet!I8717&gt;Ограничения!$B$2,),"Not compatible","Compatible")</f>
        <v>Compatible</v>
      </c>
      <c r="L5421" t="str">
        <f t="shared" si="430"/>
        <v>Модификация</v>
      </c>
      <c r="M5421" s="3">
        <f t="shared" si="431"/>
        <v>0</v>
      </c>
      <c r="N5421" s="3" t="str">
        <f t="shared" si="432"/>
        <v>N</v>
      </c>
      <c r="O5421" t="s">
        <v>28008</v>
      </c>
      <c r="Q5421" t="str">
        <f t="shared" ref="Q5421:Q5484" si="433">_xlfn.CONCAT("COPY ",B5421,".dat sel\",B5421,".dat")</f>
        <v>COPY bb0564c01pb01.dat sel\bb0564c01pb01.dat</v>
      </c>
      <c r="R5421" t="str">
        <f>IF(ISNA(VLOOKUP(B5421,Rendered!$B$1:$C$1000,1,FALSE)),"N","Y")</f>
        <v>N</v>
      </c>
    </row>
    <row r="5422" spans="1:18" hidden="1" x14ac:dyDescent="0.35">
      <c r="A5422" t="s">
        <v>16708</v>
      </c>
      <c r="B5422" t="s">
        <v>16961</v>
      </c>
      <c r="C5422" t="s">
        <v>16962</v>
      </c>
      <c r="D5422" t="s">
        <v>13</v>
      </c>
      <c r="E5422">
        <v>2012</v>
      </c>
      <c r="F5422">
        <v>2012</v>
      </c>
      <c r="G5422">
        <v>2.5</v>
      </c>
      <c r="H5422">
        <v>4</v>
      </c>
      <c r="I5422">
        <v>4</v>
      </c>
      <c r="J5422">
        <f t="shared" si="429"/>
        <v>10.5</v>
      </c>
      <c r="K5422" t="str">
        <f>IF(OR(J5422&gt;Ограничения!$B$1,Sheet!G8718&gt;Ограничения!$B$2,Sheet!H8718&gt;Ограничения!$B$2,Sheet!I8718&gt;Ограничения!$B$2,),"Not compatible","Compatible")</f>
        <v>Compatible</v>
      </c>
      <c r="L5422" t="str">
        <f t="shared" si="430"/>
        <v>Модификация</v>
      </c>
      <c r="M5422" s="3">
        <f t="shared" si="431"/>
        <v>0</v>
      </c>
      <c r="N5422" s="3" t="str">
        <f t="shared" si="432"/>
        <v>N</v>
      </c>
      <c r="O5422" t="s">
        <v>28008</v>
      </c>
      <c r="Q5422" t="str">
        <f t="shared" si="433"/>
        <v>COPY bb0562c01pb01.dat sel\bb0562c01pb01.dat</v>
      </c>
      <c r="R5422" t="str">
        <f>IF(ISNA(VLOOKUP(B5422,Rendered!$B$1:$C$1000,1,FALSE)),"N","Y")</f>
        <v>N</v>
      </c>
    </row>
    <row r="5423" spans="1:18" hidden="1" x14ac:dyDescent="0.35">
      <c r="A5423" t="s">
        <v>16708</v>
      </c>
      <c r="B5423" t="s">
        <v>16963</v>
      </c>
      <c r="C5423" t="s">
        <v>16964</v>
      </c>
      <c r="D5423" t="s">
        <v>13</v>
      </c>
      <c r="E5423">
        <v>2012</v>
      </c>
      <c r="F5423">
        <v>2012</v>
      </c>
      <c r="G5423">
        <v>6</v>
      </c>
      <c r="H5423">
        <v>4</v>
      </c>
      <c r="I5423">
        <v>5</v>
      </c>
      <c r="J5423">
        <f t="shared" si="429"/>
        <v>15</v>
      </c>
      <c r="K5423" t="str">
        <f>IF(OR(J5423&gt;Ограничения!$B$1,Sheet!G8719&gt;Ограничения!$B$2,Sheet!H8719&gt;Ограничения!$B$2,Sheet!I8719&gt;Ограничения!$B$2,),"Not compatible","Compatible")</f>
        <v>Compatible</v>
      </c>
      <c r="L5423" t="str">
        <f t="shared" si="430"/>
        <v>Модификация</v>
      </c>
      <c r="M5423" s="3">
        <f t="shared" si="431"/>
        <v>0</v>
      </c>
      <c r="N5423" s="3" t="str">
        <f t="shared" si="432"/>
        <v>N</v>
      </c>
      <c r="O5423" t="s">
        <v>28008</v>
      </c>
      <c r="Q5423" t="str">
        <f t="shared" si="433"/>
        <v>COPY 70454c01pb01.dat sel\70454c01pb01.dat</v>
      </c>
      <c r="R5423" t="str">
        <f>IF(ISNA(VLOOKUP(B5423,Rendered!$B$1:$C$1000,1,FALSE)),"N","Y")</f>
        <v>N</v>
      </c>
    </row>
    <row r="5424" spans="1:18" hidden="1" x14ac:dyDescent="0.35">
      <c r="A5424" t="s">
        <v>16708</v>
      </c>
      <c r="B5424" t="s">
        <v>16965</v>
      </c>
      <c r="C5424" t="s">
        <v>16966</v>
      </c>
      <c r="D5424" t="s">
        <v>13</v>
      </c>
      <c r="E5424">
        <v>2017</v>
      </c>
      <c r="F5424">
        <v>2017</v>
      </c>
      <c r="J5424">
        <f t="shared" si="429"/>
        <v>0</v>
      </c>
      <c r="K5424" t="str">
        <f>IF(OR(J5424&gt;Ограничения!$B$1,Sheet!G8720&gt;Ограничения!$B$2,Sheet!H8720&gt;Ограничения!$B$2,Sheet!I8720&gt;Ограничения!$B$2,),"Not compatible","Compatible")</f>
        <v>Compatible</v>
      </c>
      <c r="L5424" t="str">
        <f t="shared" si="430"/>
        <v>Модификация</v>
      </c>
      <c r="M5424" s="3">
        <f t="shared" si="431"/>
        <v>0</v>
      </c>
      <c r="N5424" s="3" t="str">
        <f t="shared" si="432"/>
        <v>N</v>
      </c>
      <c r="O5424" t="s">
        <v>28008</v>
      </c>
      <c r="Q5424" t="str">
        <f t="shared" si="433"/>
        <v>COPY 27999pb01.dat sel\27999pb01.dat</v>
      </c>
      <c r="R5424" t="str">
        <f>IF(ISNA(VLOOKUP(B5424,Rendered!$B$1:$C$1000,1,FALSE)),"N","Y")</f>
        <v>N</v>
      </c>
    </row>
    <row r="5425" spans="1:18" hidden="1" x14ac:dyDescent="0.35">
      <c r="A5425" t="s">
        <v>16708</v>
      </c>
      <c r="B5425" t="s">
        <v>16967</v>
      </c>
      <c r="C5425" t="s">
        <v>16968</v>
      </c>
      <c r="D5425" t="s">
        <v>13</v>
      </c>
      <c r="E5425">
        <v>2018</v>
      </c>
      <c r="F5425">
        <v>2018</v>
      </c>
      <c r="J5425">
        <f t="shared" si="429"/>
        <v>0</v>
      </c>
      <c r="K5425" t="str">
        <f>IF(OR(J5425&gt;Ограничения!$B$1,Sheet!G8721&gt;Ограничения!$B$2,Sheet!H8721&gt;Ограничения!$B$2,Sheet!I8721&gt;Ограничения!$B$2,),"Not compatible","Compatible")</f>
        <v>Compatible</v>
      </c>
      <c r="L5425" t="str">
        <f t="shared" si="430"/>
        <v>Модификация</v>
      </c>
      <c r="M5425" s="3">
        <f t="shared" si="431"/>
        <v>0</v>
      </c>
      <c r="N5425" s="3" t="str">
        <f t="shared" si="432"/>
        <v>N</v>
      </c>
      <c r="O5425" t="s">
        <v>28008</v>
      </c>
      <c r="Q5425" t="str">
        <f t="shared" si="433"/>
        <v>COPY bb0826c01pb01.dat sel\bb0826c01pb01.dat</v>
      </c>
      <c r="R5425" t="str">
        <f>IF(ISNA(VLOOKUP(B5425,Rendered!$B$1:$C$1000,1,FALSE)),"N","Y")</f>
        <v>N</v>
      </c>
    </row>
    <row r="5426" spans="1:18" hidden="1" x14ac:dyDescent="0.35">
      <c r="A5426" t="s">
        <v>16708</v>
      </c>
      <c r="B5426" t="s">
        <v>16969</v>
      </c>
      <c r="C5426" t="s">
        <v>16970</v>
      </c>
      <c r="D5426" t="s">
        <v>13</v>
      </c>
      <c r="E5426">
        <v>2016</v>
      </c>
      <c r="F5426">
        <v>2016</v>
      </c>
      <c r="J5426">
        <f t="shared" si="429"/>
        <v>0</v>
      </c>
      <c r="K5426" t="str">
        <f>IF(OR(J5426&gt;Ограничения!$B$1,Sheet!G8722&gt;Ограничения!$B$2,Sheet!H8722&gt;Ограничения!$B$2,Sheet!I8722&gt;Ограничения!$B$2,),"Not compatible","Compatible")</f>
        <v>Compatible</v>
      </c>
      <c r="L5426" t="str">
        <f t="shared" si="430"/>
        <v>Модификация</v>
      </c>
      <c r="M5426" s="3">
        <f t="shared" si="431"/>
        <v>0</v>
      </c>
      <c r="N5426" s="3" t="str">
        <f t="shared" si="432"/>
        <v>N</v>
      </c>
      <c r="O5426" t="s">
        <v>28008</v>
      </c>
      <c r="Q5426" t="str">
        <f t="shared" si="433"/>
        <v>COPY 24203pb01.dat sel\24203pb01.dat</v>
      </c>
      <c r="R5426" t="str">
        <f>IF(ISNA(VLOOKUP(B5426,Rendered!$B$1:$C$1000,1,FALSE)),"N","Y")</f>
        <v>N</v>
      </c>
    </row>
    <row r="5427" spans="1:18" hidden="1" x14ac:dyDescent="0.35">
      <c r="A5427" t="s">
        <v>16708</v>
      </c>
      <c r="B5427" t="s">
        <v>16971</v>
      </c>
      <c r="C5427" t="s">
        <v>16972</v>
      </c>
      <c r="D5427" t="s">
        <v>13</v>
      </c>
      <c r="E5427">
        <v>2017</v>
      </c>
      <c r="F5427">
        <v>2017</v>
      </c>
      <c r="J5427">
        <f t="shared" si="429"/>
        <v>0</v>
      </c>
      <c r="K5427" t="str">
        <f>IF(OR(J5427&gt;Ограничения!$B$1,Sheet!G8723&gt;Ограничения!$B$2,Sheet!H8723&gt;Ограничения!$B$2,Sheet!I8723&gt;Ограничения!$B$2,),"Not compatible","Compatible")</f>
        <v>Compatible</v>
      </c>
      <c r="L5427" t="str">
        <f t="shared" si="430"/>
        <v>Модификация</v>
      </c>
      <c r="M5427" s="3">
        <f t="shared" si="431"/>
        <v>0</v>
      </c>
      <c r="N5427" s="3" t="str">
        <f t="shared" si="432"/>
        <v>N</v>
      </c>
      <c r="O5427" t="s">
        <v>28008</v>
      </c>
      <c r="Q5427" t="str">
        <f t="shared" si="433"/>
        <v>COPY 27978pb01.dat sel\27978pb01.dat</v>
      </c>
      <c r="R5427" t="str">
        <f>IF(ISNA(VLOOKUP(B5427,Rendered!$B$1:$C$1000,1,FALSE)),"N","Y")</f>
        <v>N</v>
      </c>
    </row>
    <row r="5428" spans="1:18" hidden="1" x14ac:dyDescent="0.35">
      <c r="A5428" t="s">
        <v>16708</v>
      </c>
      <c r="B5428" t="s">
        <v>16973</v>
      </c>
      <c r="C5428" t="s">
        <v>16974</v>
      </c>
      <c r="D5428" t="s">
        <v>13</v>
      </c>
      <c r="E5428">
        <v>2018</v>
      </c>
      <c r="F5428">
        <v>2018</v>
      </c>
      <c r="J5428">
        <f t="shared" si="429"/>
        <v>0</v>
      </c>
      <c r="K5428" t="str">
        <f>IF(OR(J5428&gt;Ограничения!$B$1,Sheet!G8724&gt;Ограничения!$B$2,Sheet!H8724&gt;Ограничения!$B$2,Sheet!I8724&gt;Ограничения!$B$2,),"Not compatible","Compatible")</f>
        <v>Compatible</v>
      </c>
      <c r="L5428" t="str">
        <f t="shared" si="430"/>
        <v>Модификация</v>
      </c>
      <c r="M5428" s="3">
        <f t="shared" si="431"/>
        <v>0</v>
      </c>
      <c r="N5428" s="3" t="str">
        <f t="shared" si="432"/>
        <v>N</v>
      </c>
      <c r="O5428" t="s">
        <v>28008</v>
      </c>
      <c r="Q5428" t="str">
        <f t="shared" si="433"/>
        <v>COPY bb0849c01pb01.dat sel\bb0849c01pb01.dat</v>
      </c>
      <c r="R5428" t="str">
        <f>IF(ISNA(VLOOKUP(B5428,Rendered!$B$1:$C$1000,1,FALSE)),"N","Y")</f>
        <v>N</v>
      </c>
    </row>
    <row r="5429" spans="1:18" hidden="1" x14ac:dyDescent="0.35">
      <c r="A5429" t="s">
        <v>16708</v>
      </c>
      <c r="B5429" t="s">
        <v>16975</v>
      </c>
      <c r="C5429" t="s">
        <v>16976</v>
      </c>
      <c r="D5429" t="s">
        <v>13</v>
      </c>
      <c r="E5429">
        <v>2018</v>
      </c>
      <c r="F5429">
        <v>2018</v>
      </c>
      <c r="J5429">
        <f t="shared" si="429"/>
        <v>0</v>
      </c>
      <c r="K5429" t="str">
        <f>IF(OR(J5429&gt;Ограничения!$B$1,Sheet!G8725&gt;Ограничения!$B$2,Sheet!H8725&gt;Ограничения!$B$2,Sheet!I8725&gt;Ограничения!$B$2,),"Not compatible","Compatible")</f>
        <v>Compatible</v>
      </c>
      <c r="L5429" t="str">
        <f t="shared" si="430"/>
        <v>Модификация</v>
      </c>
      <c r="M5429" s="3">
        <f t="shared" si="431"/>
        <v>0</v>
      </c>
      <c r="N5429" s="3" t="str">
        <f t="shared" si="432"/>
        <v>N</v>
      </c>
      <c r="O5429" t="s">
        <v>28008</v>
      </c>
      <c r="Q5429" t="str">
        <f t="shared" si="433"/>
        <v>COPY bb0830c01pb01.dat sel\bb0830c01pb01.dat</v>
      </c>
      <c r="R5429" t="str">
        <f>IF(ISNA(VLOOKUP(B5429,Rendered!$B$1:$C$1000,1,FALSE)),"N","Y")</f>
        <v>N</v>
      </c>
    </row>
    <row r="5430" spans="1:18" hidden="1" x14ac:dyDescent="0.35">
      <c r="A5430" t="s">
        <v>16708</v>
      </c>
      <c r="B5430" t="s">
        <v>16977</v>
      </c>
      <c r="C5430" t="s">
        <v>16978</v>
      </c>
      <c r="D5430" t="s">
        <v>13</v>
      </c>
      <c r="E5430">
        <v>2016</v>
      </c>
      <c r="F5430">
        <v>2016</v>
      </c>
      <c r="J5430">
        <f t="shared" si="429"/>
        <v>0</v>
      </c>
      <c r="K5430" t="str">
        <f>IF(OR(J5430&gt;Ограничения!$B$1,Sheet!G8726&gt;Ограничения!$B$2,Sheet!H8726&gt;Ограничения!$B$2,Sheet!I8726&gt;Ограничения!$B$2,),"Not compatible","Compatible")</f>
        <v>Compatible</v>
      </c>
      <c r="L5430" t="str">
        <f t="shared" si="430"/>
        <v>Модификация</v>
      </c>
      <c r="M5430" s="3">
        <f t="shared" si="431"/>
        <v>0</v>
      </c>
      <c r="N5430" s="3" t="str">
        <f t="shared" si="432"/>
        <v>N</v>
      </c>
      <c r="O5430" t="s">
        <v>28008</v>
      </c>
      <c r="Q5430" t="str">
        <f t="shared" si="433"/>
        <v>COPY 26911c01pb01.dat sel\26911c01pb01.dat</v>
      </c>
      <c r="R5430" t="str">
        <f>IF(ISNA(VLOOKUP(B5430,Rendered!$B$1:$C$1000,1,FALSE)),"N","Y")</f>
        <v>N</v>
      </c>
    </row>
    <row r="5431" spans="1:18" hidden="1" x14ac:dyDescent="0.35">
      <c r="A5431" t="s">
        <v>16708</v>
      </c>
      <c r="B5431" t="s">
        <v>16979</v>
      </c>
      <c r="C5431" t="s">
        <v>16980</v>
      </c>
      <c r="D5431" t="s">
        <v>13</v>
      </c>
      <c r="E5431">
        <v>2017</v>
      </c>
      <c r="F5431">
        <v>2017</v>
      </c>
      <c r="J5431">
        <f t="shared" si="429"/>
        <v>0</v>
      </c>
      <c r="K5431" t="str">
        <f>IF(OR(J5431&gt;Ограничения!$B$1,Sheet!G8727&gt;Ограничения!$B$2,Sheet!H8727&gt;Ограничения!$B$2,Sheet!I8727&gt;Ограничения!$B$2,),"Not compatible","Compatible")</f>
        <v>Compatible</v>
      </c>
      <c r="L5431">
        <f t="shared" si="430"/>
        <v>31964</v>
      </c>
      <c r="M5431" s="3">
        <f t="shared" si="431"/>
        <v>0</v>
      </c>
      <c r="N5431" s="3" t="str">
        <f t="shared" si="432"/>
        <v>N</v>
      </c>
      <c r="O5431" t="s">
        <v>28008</v>
      </c>
      <c r="Q5431" t="str">
        <f t="shared" si="433"/>
        <v>COPY 31964.dat sel\31964.dat</v>
      </c>
      <c r="R5431" t="str">
        <f>IF(ISNA(VLOOKUP(B5431,Rendered!$B$1:$C$1000,1,FALSE)),"N","Y")</f>
        <v>N</v>
      </c>
    </row>
    <row r="5432" spans="1:18" hidden="1" x14ac:dyDescent="0.35">
      <c r="A5432" t="s">
        <v>16708</v>
      </c>
      <c r="B5432" t="s">
        <v>16981</v>
      </c>
      <c r="C5432" t="s">
        <v>16982</v>
      </c>
      <c r="D5432" t="s">
        <v>13</v>
      </c>
      <c r="E5432">
        <v>2017</v>
      </c>
      <c r="F5432">
        <v>2017</v>
      </c>
      <c r="J5432">
        <f t="shared" si="429"/>
        <v>0</v>
      </c>
      <c r="K5432" t="str">
        <f>IF(OR(J5432&gt;Ограничения!$B$1,Sheet!G8728&gt;Ограничения!$B$2,Sheet!H8728&gt;Ограничения!$B$2,Sheet!I8728&gt;Ограничения!$B$2,),"Not compatible","Compatible")</f>
        <v>Compatible</v>
      </c>
      <c r="L5432">
        <f t="shared" si="430"/>
        <v>35008</v>
      </c>
      <c r="M5432" s="3">
        <f t="shared" si="431"/>
        <v>0</v>
      </c>
      <c r="N5432" s="3" t="str">
        <f t="shared" si="432"/>
        <v>N</v>
      </c>
      <c r="O5432" t="s">
        <v>28008</v>
      </c>
      <c r="Q5432" t="str">
        <f t="shared" si="433"/>
        <v>COPY 35008.dat sel\35008.dat</v>
      </c>
      <c r="R5432" t="str">
        <f>IF(ISNA(VLOOKUP(B5432,Rendered!$B$1:$C$1000,1,FALSE)),"N","Y")</f>
        <v>N</v>
      </c>
    </row>
    <row r="5433" spans="1:18" hidden="1" x14ac:dyDescent="0.35">
      <c r="A5433" t="s">
        <v>16708</v>
      </c>
      <c r="B5433" t="s">
        <v>16983</v>
      </c>
      <c r="C5433" t="s">
        <v>16984</v>
      </c>
      <c r="D5433" t="s">
        <v>13</v>
      </c>
      <c r="E5433">
        <v>2016</v>
      </c>
      <c r="F5433">
        <v>2016</v>
      </c>
      <c r="J5433">
        <f t="shared" si="429"/>
        <v>0</v>
      </c>
      <c r="K5433" t="str">
        <f>IF(OR(J5433&gt;Ограничения!$B$1,Sheet!G8729&gt;Ограничения!$B$2,Sheet!H8729&gt;Ограничения!$B$2,Sheet!I8729&gt;Ограничения!$B$2,),"Not compatible","Compatible")</f>
        <v>Compatible</v>
      </c>
      <c r="L5433" t="str">
        <f t="shared" si="430"/>
        <v>Модификация</v>
      </c>
      <c r="M5433" s="3">
        <f t="shared" si="431"/>
        <v>0</v>
      </c>
      <c r="N5433" s="3" t="str">
        <f t="shared" si="432"/>
        <v>N</v>
      </c>
      <c r="O5433" t="s">
        <v>28008</v>
      </c>
      <c r="Q5433" t="str">
        <f t="shared" si="433"/>
        <v>COPY 24195pb01.dat sel\24195pb01.dat</v>
      </c>
      <c r="R5433" t="str">
        <f>IF(ISNA(VLOOKUP(B5433,Rendered!$B$1:$C$1000,1,FALSE)),"N","Y")</f>
        <v>N</v>
      </c>
    </row>
    <row r="5434" spans="1:18" hidden="1" x14ac:dyDescent="0.35">
      <c r="A5434" t="s">
        <v>16708</v>
      </c>
      <c r="B5434" t="s">
        <v>16985</v>
      </c>
      <c r="C5434" t="s">
        <v>16986</v>
      </c>
      <c r="D5434" t="s">
        <v>13</v>
      </c>
      <c r="E5434">
        <v>2016</v>
      </c>
      <c r="F5434">
        <v>2016</v>
      </c>
      <c r="J5434">
        <f t="shared" si="429"/>
        <v>0</v>
      </c>
      <c r="K5434" t="str">
        <f>IF(OR(J5434&gt;Ограничения!$B$1,Sheet!G8730&gt;Ограничения!$B$2,Sheet!H8730&gt;Ограничения!$B$2,Sheet!I8730&gt;Ограничения!$B$2,),"Not compatible","Compatible")</f>
        <v>Compatible</v>
      </c>
      <c r="L5434" t="str">
        <f t="shared" si="430"/>
        <v>Модификация</v>
      </c>
      <c r="M5434" s="3">
        <f t="shared" si="431"/>
        <v>0</v>
      </c>
      <c r="N5434" s="3" t="str">
        <f t="shared" si="432"/>
        <v>N</v>
      </c>
      <c r="O5434" t="s">
        <v>28008</v>
      </c>
      <c r="Q5434" t="str">
        <f t="shared" si="433"/>
        <v>COPY 24203pb02.dat sel\24203pb02.dat</v>
      </c>
      <c r="R5434" t="str">
        <f>IF(ISNA(VLOOKUP(B5434,Rendered!$B$1:$C$1000,1,FALSE)),"N","Y")</f>
        <v>N</v>
      </c>
    </row>
    <row r="5435" spans="1:18" hidden="1" x14ac:dyDescent="0.35">
      <c r="A5435" t="s">
        <v>16708</v>
      </c>
      <c r="B5435" t="s">
        <v>16987</v>
      </c>
      <c r="C5435" t="s">
        <v>16988</v>
      </c>
      <c r="D5435" t="s">
        <v>13</v>
      </c>
      <c r="E5435">
        <v>2015</v>
      </c>
      <c r="F5435">
        <v>2015</v>
      </c>
      <c r="J5435">
        <f t="shared" si="429"/>
        <v>0</v>
      </c>
      <c r="K5435" t="str">
        <f>IF(OR(J5435&gt;Ограничения!$B$1,Sheet!G8731&gt;Ограничения!$B$2,Sheet!H8731&gt;Ограничения!$B$2,Sheet!I8731&gt;Ограничения!$B$2,),"Not compatible","Compatible")</f>
        <v>Compatible</v>
      </c>
      <c r="L5435" t="str">
        <f t="shared" si="430"/>
        <v>Модификация</v>
      </c>
      <c r="M5435" s="3">
        <f t="shared" si="431"/>
        <v>0</v>
      </c>
      <c r="N5435" s="3" t="str">
        <f t="shared" si="432"/>
        <v>N</v>
      </c>
      <c r="O5435" t="s">
        <v>28008</v>
      </c>
      <c r="Q5435" t="str">
        <f t="shared" si="433"/>
        <v>COPY bb0671c01pb01.dat sel\bb0671c01pb01.dat</v>
      </c>
      <c r="R5435" t="str">
        <f>IF(ISNA(VLOOKUP(B5435,Rendered!$B$1:$C$1000,1,FALSE)),"N","Y")</f>
        <v>N</v>
      </c>
    </row>
    <row r="5436" spans="1:18" hidden="1" x14ac:dyDescent="0.35">
      <c r="A5436" t="s">
        <v>16708</v>
      </c>
      <c r="B5436" t="s">
        <v>16989</v>
      </c>
      <c r="C5436" t="s">
        <v>16990</v>
      </c>
      <c r="D5436" t="s">
        <v>13</v>
      </c>
      <c r="E5436">
        <v>2018</v>
      </c>
      <c r="F5436">
        <v>2018</v>
      </c>
      <c r="J5436">
        <f t="shared" si="429"/>
        <v>0</v>
      </c>
      <c r="K5436" t="str">
        <f>IF(OR(J5436&gt;Ограничения!$B$1,Sheet!G8732&gt;Ограничения!$B$2,Sheet!H8732&gt;Ограничения!$B$2,Sheet!I8732&gt;Ограничения!$B$2,),"Not compatible","Compatible")</f>
        <v>Compatible</v>
      </c>
      <c r="L5436" t="str">
        <f t="shared" si="430"/>
        <v>Модификация</v>
      </c>
      <c r="M5436" s="3">
        <f t="shared" si="431"/>
        <v>0</v>
      </c>
      <c r="N5436" s="3" t="str">
        <f t="shared" si="432"/>
        <v>N</v>
      </c>
      <c r="O5436" t="s">
        <v>28008</v>
      </c>
      <c r="Q5436" t="str">
        <f t="shared" si="433"/>
        <v>COPY 37995pb01c01.dat sel\37995pb01c01.dat</v>
      </c>
      <c r="R5436" t="str">
        <f>IF(ISNA(VLOOKUP(B5436,Rendered!$B$1:$C$1000,1,FALSE)),"N","Y")</f>
        <v>N</v>
      </c>
    </row>
    <row r="5437" spans="1:18" hidden="1" x14ac:dyDescent="0.35">
      <c r="A5437" t="s">
        <v>16708</v>
      </c>
      <c r="B5437" t="s">
        <v>16991</v>
      </c>
      <c r="C5437" t="s">
        <v>16992</v>
      </c>
      <c r="D5437" t="s">
        <v>13</v>
      </c>
      <c r="E5437">
        <v>2016</v>
      </c>
      <c r="F5437">
        <v>2016</v>
      </c>
      <c r="J5437">
        <f t="shared" si="429"/>
        <v>0</v>
      </c>
      <c r="K5437" t="str">
        <f>IF(OR(J5437&gt;Ограничения!$B$1,Sheet!G8733&gt;Ограничения!$B$2,Sheet!H8733&gt;Ограничения!$B$2,Sheet!I8733&gt;Ограничения!$B$2,),"Not compatible","Compatible")</f>
        <v>Compatible</v>
      </c>
      <c r="L5437" t="str">
        <f t="shared" si="430"/>
        <v>Модификация</v>
      </c>
      <c r="M5437" s="3">
        <f t="shared" si="431"/>
        <v>0</v>
      </c>
      <c r="N5437" s="3" t="str">
        <f t="shared" si="432"/>
        <v>N</v>
      </c>
      <c r="O5437" t="s">
        <v>28008</v>
      </c>
      <c r="Q5437" t="str">
        <f t="shared" si="433"/>
        <v>COPY bb0747c01pb01.dat sel\bb0747c01pb01.dat</v>
      </c>
      <c r="R5437" t="str">
        <f>IF(ISNA(VLOOKUP(B5437,Rendered!$B$1:$C$1000,1,FALSE)),"N","Y")</f>
        <v>N</v>
      </c>
    </row>
    <row r="5438" spans="1:18" hidden="1" x14ac:dyDescent="0.35">
      <c r="A5438" t="s">
        <v>16708</v>
      </c>
      <c r="B5438" t="s">
        <v>16993</v>
      </c>
      <c r="C5438" t="s">
        <v>16994</v>
      </c>
      <c r="D5438" t="s">
        <v>13</v>
      </c>
      <c r="E5438">
        <v>2016</v>
      </c>
      <c r="F5438">
        <v>2016</v>
      </c>
      <c r="G5438">
        <v>3</v>
      </c>
      <c r="H5438">
        <v>5</v>
      </c>
      <c r="I5438">
        <v>5</v>
      </c>
      <c r="J5438">
        <f t="shared" si="429"/>
        <v>13</v>
      </c>
      <c r="K5438" t="str">
        <f>IF(OR(J5438&gt;Ограничения!$B$1,Sheet!G8734&gt;Ограничения!$B$2,Sheet!H8734&gt;Ограничения!$B$2,Sheet!I8734&gt;Ограничения!$B$2,),"Not compatible","Compatible")</f>
        <v>Compatible</v>
      </c>
      <c r="L5438" t="str">
        <f t="shared" si="430"/>
        <v>Модификация</v>
      </c>
      <c r="M5438" s="3">
        <f t="shared" si="431"/>
        <v>0</v>
      </c>
      <c r="N5438" s="3" t="str">
        <f t="shared" si="432"/>
        <v>N</v>
      </c>
      <c r="O5438" t="s">
        <v>28008</v>
      </c>
      <c r="Q5438" t="str">
        <f t="shared" si="433"/>
        <v>COPY 26907c01pb01.dat sel\26907c01pb01.dat</v>
      </c>
      <c r="R5438" t="str">
        <f>IF(ISNA(VLOOKUP(B5438,Rendered!$B$1:$C$1000,1,FALSE)),"N","Y")</f>
        <v>N</v>
      </c>
    </row>
    <row r="5439" spans="1:18" hidden="1" x14ac:dyDescent="0.35">
      <c r="A5439" t="s">
        <v>16708</v>
      </c>
      <c r="B5439" t="s">
        <v>16995</v>
      </c>
      <c r="C5439" t="s">
        <v>16996</v>
      </c>
      <c r="D5439" t="s">
        <v>13</v>
      </c>
      <c r="E5439">
        <v>2016</v>
      </c>
      <c r="F5439">
        <v>2016</v>
      </c>
      <c r="J5439">
        <f t="shared" si="429"/>
        <v>0</v>
      </c>
      <c r="K5439" t="str">
        <f>IF(OR(J5439&gt;Ограничения!$B$1,Sheet!G8735&gt;Ограничения!$B$2,Sheet!H8735&gt;Ограничения!$B$2,Sheet!I8735&gt;Ограничения!$B$2,),"Not compatible","Compatible")</f>
        <v>Compatible</v>
      </c>
      <c r="L5439" t="str">
        <f t="shared" si="430"/>
        <v>Модификация</v>
      </c>
      <c r="M5439" s="3">
        <f t="shared" si="431"/>
        <v>0</v>
      </c>
      <c r="N5439" s="3" t="str">
        <f t="shared" si="432"/>
        <v>N</v>
      </c>
      <c r="O5439" t="s">
        <v>28008</v>
      </c>
      <c r="Q5439" t="str">
        <f t="shared" si="433"/>
        <v>COPY 24899pb01.dat sel\24899pb01.dat</v>
      </c>
      <c r="R5439" t="str">
        <f>IF(ISNA(VLOOKUP(B5439,Rendered!$B$1:$C$1000,1,FALSE)),"N","Y")</f>
        <v>N</v>
      </c>
    </row>
    <row r="5440" spans="1:18" hidden="1" x14ac:dyDescent="0.35">
      <c r="A5440" t="s">
        <v>16708</v>
      </c>
      <c r="B5440" t="s">
        <v>16997</v>
      </c>
      <c r="C5440" t="s">
        <v>16998</v>
      </c>
      <c r="D5440" t="s">
        <v>13</v>
      </c>
      <c r="E5440">
        <v>2015</v>
      </c>
      <c r="F5440">
        <v>2015</v>
      </c>
      <c r="J5440">
        <f t="shared" si="429"/>
        <v>0</v>
      </c>
      <c r="K5440" t="str">
        <f>IF(OR(J5440&gt;Ограничения!$B$1,Sheet!G8736&gt;Ограничения!$B$2,Sheet!H8736&gt;Ограничения!$B$2,Sheet!I8736&gt;Ограничения!$B$2,),"Not compatible","Compatible")</f>
        <v>Compatible</v>
      </c>
      <c r="L5440" t="str">
        <f t="shared" si="430"/>
        <v>Модификация</v>
      </c>
      <c r="M5440" s="3">
        <f t="shared" si="431"/>
        <v>0</v>
      </c>
      <c r="N5440" s="3" t="str">
        <f t="shared" si="432"/>
        <v>N</v>
      </c>
      <c r="O5440" t="s">
        <v>28008</v>
      </c>
      <c r="Q5440" t="str">
        <f t="shared" si="433"/>
        <v>COPY 22373pb01.dat sel\22373pb01.dat</v>
      </c>
      <c r="R5440" t="str">
        <f>IF(ISNA(VLOOKUP(B5440,Rendered!$B$1:$C$1000,1,FALSE)),"N","Y")</f>
        <v>N</v>
      </c>
    </row>
    <row r="5441" spans="1:18" hidden="1" x14ac:dyDescent="0.35">
      <c r="A5441" t="s">
        <v>16708</v>
      </c>
      <c r="B5441" t="s">
        <v>16999</v>
      </c>
      <c r="C5441" t="s">
        <v>17000</v>
      </c>
      <c r="D5441" t="s">
        <v>13</v>
      </c>
      <c r="E5441">
        <v>2015</v>
      </c>
      <c r="F5441">
        <v>2015</v>
      </c>
      <c r="J5441">
        <f t="shared" si="429"/>
        <v>0</v>
      </c>
      <c r="K5441" t="str">
        <f>IF(OR(J5441&gt;Ограничения!$B$1,Sheet!G8737&gt;Ограничения!$B$2,Sheet!H8737&gt;Ограничения!$B$2,Sheet!I8737&gt;Ограничения!$B$2,),"Not compatible","Compatible")</f>
        <v>Compatible</v>
      </c>
      <c r="L5441" t="str">
        <f t="shared" si="430"/>
        <v>Модификация</v>
      </c>
      <c r="M5441" s="3">
        <f t="shared" si="431"/>
        <v>0</v>
      </c>
      <c r="N5441" s="3" t="str">
        <f t="shared" si="432"/>
        <v>N</v>
      </c>
      <c r="O5441" t="s">
        <v>28008</v>
      </c>
      <c r="Q5441" t="str">
        <f t="shared" si="433"/>
        <v>COPY 21922pb01.dat sel\21922pb01.dat</v>
      </c>
      <c r="R5441" t="str">
        <f>IF(ISNA(VLOOKUP(B5441,Rendered!$B$1:$C$1000,1,FALSE)),"N","Y")</f>
        <v>N</v>
      </c>
    </row>
    <row r="5442" spans="1:18" hidden="1" x14ac:dyDescent="0.35">
      <c r="A5442" t="s">
        <v>16708</v>
      </c>
      <c r="B5442" t="s">
        <v>17001</v>
      </c>
      <c r="C5442" t="s">
        <v>17002</v>
      </c>
      <c r="D5442" t="s">
        <v>13</v>
      </c>
      <c r="E5442">
        <v>2015</v>
      </c>
      <c r="F5442">
        <v>2015</v>
      </c>
      <c r="J5442">
        <f t="shared" ref="J5442:J5505" si="434">SUM(G5442:I5442)</f>
        <v>0</v>
      </c>
      <c r="K5442" t="str">
        <f>IF(OR(J5442&gt;Ограничения!$B$1,Sheet!G8738&gt;Ограничения!$B$2,Sheet!H8738&gt;Ограничения!$B$2,Sheet!I8738&gt;Ограничения!$B$2,),"Not compatible","Compatible")</f>
        <v>Compatible</v>
      </c>
      <c r="L5442" t="str">
        <f t="shared" ref="L5442:L5505" si="435">IFERROR(B5442+1-1,"Модификация")</f>
        <v>Модификация</v>
      </c>
      <c r="M5442" s="3">
        <f t="shared" si="431"/>
        <v>0</v>
      </c>
      <c r="N5442" s="3" t="str">
        <f t="shared" si="432"/>
        <v>N</v>
      </c>
      <c r="O5442" t="s">
        <v>28008</v>
      </c>
      <c r="Q5442" t="str">
        <f t="shared" si="433"/>
        <v>COPY 21325pb01.dat sel\21325pb01.dat</v>
      </c>
      <c r="R5442" t="str">
        <f>IF(ISNA(VLOOKUP(B5442,Rendered!$B$1:$C$1000,1,FALSE)),"N","Y")</f>
        <v>N</v>
      </c>
    </row>
    <row r="5443" spans="1:18" hidden="1" x14ac:dyDescent="0.35">
      <c r="A5443" t="s">
        <v>16708</v>
      </c>
      <c r="B5443" t="s">
        <v>17003</v>
      </c>
      <c r="C5443" t="s">
        <v>17004</v>
      </c>
      <c r="D5443" t="s">
        <v>13</v>
      </c>
      <c r="E5443">
        <v>2016</v>
      </c>
      <c r="F5443">
        <v>2016</v>
      </c>
      <c r="J5443">
        <f t="shared" si="434"/>
        <v>0</v>
      </c>
      <c r="K5443" t="str">
        <f>IF(OR(J5443&gt;Ограничения!$B$1,Sheet!G8739&gt;Ограничения!$B$2,Sheet!H8739&gt;Ограничения!$B$2,Sheet!I8739&gt;Ограничения!$B$2,),"Not compatible","Compatible")</f>
        <v>Compatible</v>
      </c>
      <c r="L5443" t="str">
        <f t="shared" si="435"/>
        <v>Модификация</v>
      </c>
      <c r="M5443" s="3">
        <f t="shared" ref="M5443:M5506" si="436">IF(ISERR(FIND(C5443,C5444)),0,LEN(C5443)/LEN(C5444))</f>
        <v>0</v>
      </c>
      <c r="N5443" s="3" t="str">
        <f t="shared" ref="N5443:N5506" si="437">IF(OR(M5443&gt;0,M5442&gt;0),"Y","N")</f>
        <v>N</v>
      </c>
      <c r="O5443" t="s">
        <v>28008</v>
      </c>
      <c r="Q5443" t="str">
        <f t="shared" si="433"/>
        <v>COPY bb0694c01pb01.dat sel\bb0694c01pb01.dat</v>
      </c>
      <c r="R5443" t="str">
        <f>IF(ISNA(VLOOKUP(B5443,Rendered!$B$1:$C$1000,1,FALSE)),"N","Y")</f>
        <v>N</v>
      </c>
    </row>
    <row r="5444" spans="1:18" hidden="1" x14ac:dyDescent="0.35">
      <c r="A5444" t="s">
        <v>16708</v>
      </c>
      <c r="B5444" t="s">
        <v>17005</v>
      </c>
      <c r="C5444" t="s">
        <v>17006</v>
      </c>
      <c r="D5444" t="s">
        <v>13</v>
      </c>
      <c r="E5444">
        <v>2018</v>
      </c>
      <c r="F5444">
        <v>2018</v>
      </c>
      <c r="J5444">
        <f t="shared" si="434"/>
        <v>0</v>
      </c>
      <c r="K5444" t="str">
        <f>IF(OR(J5444&gt;Ограничения!$B$1,Sheet!G8740&gt;Ограничения!$B$2,Sheet!H8740&gt;Ограничения!$B$2,Sheet!I8740&gt;Ограничения!$B$2,),"Not compatible","Compatible")</f>
        <v>Compatible</v>
      </c>
      <c r="L5444" t="str">
        <f t="shared" si="435"/>
        <v>Модификация</v>
      </c>
      <c r="M5444" s="3">
        <f t="shared" si="436"/>
        <v>0</v>
      </c>
      <c r="N5444" s="3" t="str">
        <f t="shared" si="437"/>
        <v>N</v>
      </c>
      <c r="O5444" t="s">
        <v>28008</v>
      </c>
      <c r="Q5444" t="str">
        <f t="shared" si="433"/>
        <v>COPY 35887pb01c01.dat sel\35887pb01c01.dat</v>
      </c>
      <c r="R5444" t="str">
        <f>IF(ISNA(VLOOKUP(B5444,Rendered!$B$1:$C$1000,1,FALSE)),"N","Y")</f>
        <v>N</v>
      </c>
    </row>
    <row r="5445" spans="1:18" hidden="1" x14ac:dyDescent="0.35">
      <c r="A5445" t="s">
        <v>16708</v>
      </c>
      <c r="B5445" t="s">
        <v>17007</v>
      </c>
      <c r="C5445" t="s">
        <v>17008</v>
      </c>
      <c r="D5445" t="s">
        <v>13</v>
      </c>
      <c r="E5445">
        <v>2016</v>
      </c>
      <c r="F5445">
        <v>2016</v>
      </c>
      <c r="J5445">
        <f t="shared" si="434"/>
        <v>0</v>
      </c>
      <c r="K5445" t="str">
        <f>IF(OR(J5445&gt;Ограничения!$B$1,Sheet!G8741&gt;Ограничения!$B$2,Sheet!H8741&gt;Ограничения!$B$2,Sheet!I8741&gt;Ограничения!$B$2,),"Not compatible","Compatible")</f>
        <v>Compatible</v>
      </c>
      <c r="L5445" t="str">
        <f t="shared" si="435"/>
        <v>Модификация</v>
      </c>
      <c r="M5445" s="3">
        <f t="shared" si="436"/>
        <v>0.95348837209302328</v>
      </c>
      <c r="N5445" s="3" t="str">
        <f t="shared" si="437"/>
        <v>Y</v>
      </c>
      <c r="O5445" t="s">
        <v>28008</v>
      </c>
      <c r="Q5445" t="str">
        <f t="shared" si="433"/>
        <v>COPY 24250c01pb01.dat sel\24250c01pb01.dat</v>
      </c>
      <c r="R5445" t="str">
        <f>IF(ISNA(VLOOKUP(B5445,Rendered!$B$1:$C$1000,1,FALSE)),"N","Y")</f>
        <v>N</v>
      </c>
    </row>
    <row r="5446" spans="1:18" hidden="1" x14ac:dyDescent="0.35">
      <c r="A5446" t="s">
        <v>16708</v>
      </c>
      <c r="B5446" t="s">
        <v>17009</v>
      </c>
      <c r="C5446" t="s">
        <v>17010</v>
      </c>
      <c r="D5446" t="s">
        <v>13</v>
      </c>
      <c r="E5446">
        <v>2017</v>
      </c>
      <c r="F5446">
        <v>2017</v>
      </c>
      <c r="J5446">
        <f t="shared" si="434"/>
        <v>0</v>
      </c>
      <c r="K5446" t="str">
        <f>IF(OR(J5446&gt;Ограничения!$B$1,Sheet!G8742&gt;Ограничения!$B$2,Sheet!H8742&gt;Ограничения!$B$2,Sheet!I8742&gt;Ограничения!$B$2,),"Not compatible","Compatible")</f>
        <v>Compatible</v>
      </c>
      <c r="L5446" t="str">
        <f t="shared" si="435"/>
        <v>Модификация</v>
      </c>
      <c r="M5446" s="3">
        <f t="shared" si="436"/>
        <v>0</v>
      </c>
      <c r="N5446" s="3" t="str">
        <f t="shared" si="437"/>
        <v>Y</v>
      </c>
      <c r="O5446" t="s">
        <v>28008</v>
      </c>
      <c r="Q5446" t="str">
        <f t="shared" si="433"/>
        <v>COPY bb0799c01pb01.dat sel\bb0799c01pb01.dat</v>
      </c>
      <c r="R5446" t="str">
        <f>IF(ISNA(VLOOKUP(B5446,Rendered!$B$1:$C$1000,1,FALSE)),"N","Y")</f>
        <v>N</v>
      </c>
    </row>
    <row r="5447" spans="1:18" hidden="1" x14ac:dyDescent="0.35">
      <c r="A5447" t="s">
        <v>16708</v>
      </c>
      <c r="B5447" t="s">
        <v>17011</v>
      </c>
      <c r="C5447" t="s">
        <v>17012</v>
      </c>
      <c r="D5447" t="s">
        <v>13</v>
      </c>
      <c r="E5447">
        <v>2017</v>
      </c>
      <c r="F5447">
        <v>2017</v>
      </c>
      <c r="J5447">
        <f t="shared" si="434"/>
        <v>0</v>
      </c>
      <c r="K5447" t="str">
        <f>IF(OR(J5447&gt;Ограничения!$B$1,Sheet!G8743&gt;Ограничения!$B$2,Sheet!H8743&gt;Ограничения!$B$2,Sheet!I8743&gt;Ограничения!$B$2,),"Not compatible","Compatible")</f>
        <v>Compatible</v>
      </c>
      <c r="L5447" t="str">
        <f t="shared" si="435"/>
        <v>Модификация</v>
      </c>
      <c r="M5447" s="3">
        <f t="shared" si="436"/>
        <v>0</v>
      </c>
      <c r="N5447" s="3" t="str">
        <f t="shared" si="437"/>
        <v>N</v>
      </c>
      <c r="O5447" t="s">
        <v>28008</v>
      </c>
      <c r="Q5447" t="str">
        <f t="shared" si="433"/>
        <v>COPY bb0788c01pb01.dat sel\bb0788c01pb01.dat</v>
      </c>
      <c r="R5447" t="str">
        <f>IF(ISNA(VLOOKUP(B5447,Rendered!$B$1:$C$1000,1,FALSE)),"N","Y")</f>
        <v>N</v>
      </c>
    </row>
    <row r="5448" spans="1:18" hidden="1" x14ac:dyDescent="0.35">
      <c r="A5448" t="s">
        <v>16708</v>
      </c>
      <c r="B5448" t="s">
        <v>17013</v>
      </c>
      <c r="C5448" t="s">
        <v>17014</v>
      </c>
      <c r="D5448" t="s">
        <v>13</v>
      </c>
      <c r="E5448">
        <v>2017</v>
      </c>
      <c r="F5448">
        <v>2017</v>
      </c>
      <c r="J5448">
        <f t="shared" si="434"/>
        <v>0</v>
      </c>
      <c r="K5448" t="str">
        <f>IF(OR(J5448&gt;Ограничения!$B$1,Sheet!G8744&gt;Ограничения!$B$2,Sheet!H8744&gt;Ограничения!$B$2,Sheet!I8744&gt;Ограничения!$B$2,),"Not compatible","Compatible")</f>
        <v>Compatible</v>
      </c>
      <c r="L5448" t="str">
        <f t="shared" si="435"/>
        <v>Модификация</v>
      </c>
      <c r="M5448" s="3">
        <f t="shared" si="436"/>
        <v>0</v>
      </c>
      <c r="N5448" s="3" t="str">
        <f t="shared" si="437"/>
        <v>N</v>
      </c>
      <c r="O5448" t="s">
        <v>28008</v>
      </c>
      <c r="Q5448" t="str">
        <f t="shared" si="433"/>
        <v>COPY 27988pb01c01.dat sel\27988pb01c01.dat</v>
      </c>
      <c r="R5448" t="str">
        <f>IF(ISNA(VLOOKUP(B5448,Rendered!$B$1:$C$1000,1,FALSE)),"N","Y")</f>
        <v>N</v>
      </c>
    </row>
    <row r="5449" spans="1:18" hidden="1" x14ac:dyDescent="0.35">
      <c r="A5449" t="s">
        <v>16708</v>
      </c>
      <c r="B5449" t="s">
        <v>17015</v>
      </c>
      <c r="C5449" t="s">
        <v>17016</v>
      </c>
      <c r="D5449" t="s">
        <v>13</v>
      </c>
      <c r="E5449">
        <v>2017</v>
      </c>
      <c r="F5449">
        <v>2017</v>
      </c>
      <c r="J5449">
        <f t="shared" si="434"/>
        <v>0</v>
      </c>
      <c r="K5449" t="str">
        <f>IF(OR(J5449&gt;Ограничения!$B$1,Sheet!G8745&gt;Ограничения!$B$2,Sheet!H8745&gt;Ограничения!$B$2,Sheet!I8745&gt;Ограничения!$B$2,),"Not compatible","Compatible")</f>
        <v>Compatible</v>
      </c>
      <c r="L5449" t="str">
        <f t="shared" si="435"/>
        <v>Модификация</v>
      </c>
      <c r="M5449" s="3">
        <f t="shared" si="436"/>
        <v>0</v>
      </c>
      <c r="N5449" s="3" t="str">
        <f t="shared" si="437"/>
        <v>N</v>
      </c>
      <c r="O5449" t="s">
        <v>28008</v>
      </c>
      <c r="Q5449" t="str">
        <f t="shared" si="433"/>
        <v>COPY bb0789c01pb01.dat sel\bb0789c01pb01.dat</v>
      </c>
      <c r="R5449" t="str">
        <f>IF(ISNA(VLOOKUP(B5449,Rendered!$B$1:$C$1000,1,FALSE)),"N","Y")</f>
        <v>N</v>
      </c>
    </row>
    <row r="5450" spans="1:18" hidden="1" x14ac:dyDescent="0.35">
      <c r="A5450" t="s">
        <v>16708</v>
      </c>
      <c r="B5450" t="s">
        <v>17017</v>
      </c>
      <c r="C5450" t="s">
        <v>17018</v>
      </c>
      <c r="D5450" t="s">
        <v>13</v>
      </c>
      <c r="E5450">
        <v>2015</v>
      </c>
      <c r="F5450">
        <v>2015</v>
      </c>
      <c r="J5450">
        <f t="shared" si="434"/>
        <v>0</v>
      </c>
      <c r="K5450" t="str">
        <f>IF(OR(J5450&gt;Ограничения!$B$1,Sheet!G8746&gt;Ограничения!$B$2,Sheet!H8746&gt;Ограничения!$B$2,Sheet!I8746&gt;Ограничения!$B$2,),"Not compatible","Compatible")</f>
        <v>Compatible</v>
      </c>
      <c r="L5450" t="str">
        <f t="shared" si="435"/>
        <v>Модификация</v>
      </c>
      <c r="M5450" s="3">
        <f t="shared" si="436"/>
        <v>0</v>
      </c>
      <c r="N5450" s="3" t="str">
        <f t="shared" si="437"/>
        <v>N</v>
      </c>
      <c r="O5450" t="s">
        <v>28008</v>
      </c>
      <c r="Q5450" t="str">
        <f t="shared" si="433"/>
        <v>COPY 22372pb01.dat sel\22372pb01.dat</v>
      </c>
      <c r="R5450" t="str">
        <f>IF(ISNA(VLOOKUP(B5450,Rendered!$B$1:$C$1000,1,FALSE)),"N","Y")</f>
        <v>N</v>
      </c>
    </row>
    <row r="5451" spans="1:18" hidden="1" x14ac:dyDescent="0.35">
      <c r="A5451" t="s">
        <v>16708</v>
      </c>
      <c r="B5451" t="s">
        <v>17019</v>
      </c>
      <c r="C5451" t="s">
        <v>17020</v>
      </c>
      <c r="D5451" t="s">
        <v>13</v>
      </c>
      <c r="E5451">
        <v>2015</v>
      </c>
      <c r="F5451">
        <v>2015</v>
      </c>
      <c r="J5451">
        <f t="shared" si="434"/>
        <v>0</v>
      </c>
      <c r="K5451" t="str">
        <f>IF(OR(J5451&gt;Ограничения!$B$1,Sheet!G8747&gt;Ограничения!$B$2,Sheet!H8747&gt;Ограничения!$B$2,Sheet!I8747&gt;Ограничения!$B$2,),"Not compatible","Compatible")</f>
        <v>Compatible</v>
      </c>
      <c r="L5451" t="str">
        <f t="shared" si="435"/>
        <v>Модификация</v>
      </c>
      <c r="M5451" s="3">
        <f t="shared" si="436"/>
        <v>0</v>
      </c>
      <c r="N5451" s="3" t="str">
        <f t="shared" si="437"/>
        <v>N</v>
      </c>
      <c r="O5451" t="s">
        <v>28008</v>
      </c>
      <c r="Q5451" t="str">
        <f t="shared" si="433"/>
        <v>COPY 22312pb01.dat sel\22312pb01.dat</v>
      </c>
      <c r="R5451" t="str">
        <f>IF(ISNA(VLOOKUP(B5451,Rendered!$B$1:$C$1000,1,FALSE)),"N","Y")</f>
        <v>N</v>
      </c>
    </row>
    <row r="5452" spans="1:18" hidden="1" x14ac:dyDescent="0.35">
      <c r="A5452" t="s">
        <v>16708</v>
      </c>
      <c r="B5452" t="s">
        <v>17021</v>
      </c>
      <c r="C5452" t="s">
        <v>17022</v>
      </c>
      <c r="D5452" t="s">
        <v>13</v>
      </c>
      <c r="E5452">
        <v>2017</v>
      </c>
      <c r="F5452">
        <v>2017</v>
      </c>
      <c r="G5452">
        <v>6</v>
      </c>
      <c r="H5452">
        <v>5</v>
      </c>
      <c r="I5452">
        <v>6.5</v>
      </c>
      <c r="J5452">
        <f t="shared" si="434"/>
        <v>17.5</v>
      </c>
      <c r="K5452" t="str">
        <f>IF(OR(J5452&gt;Ограничения!$B$1,Sheet!G8748&gt;Ограничения!$B$2,Sheet!H8748&gt;Ограничения!$B$2,Sheet!I8748&gt;Ограничения!$B$2,),"Not compatible","Compatible")</f>
        <v>Compatible</v>
      </c>
      <c r="L5452" t="str">
        <f t="shared" si="435"/>
        <v>Модификация</v>
      </c>
      <c r="M5452" s="3">
        <f t="shared" si="436"/>
        <v>0</v>
      </c>
      <c r="N5452" s="3" t="str">
        <f t="shared" si="437"/>
        <v>N</v>
      </c>
      <c r="O5452" t="s">
        <v>28008</v>
      </c>
      <c r="Q5452" t="str">
        <f t="shared" si="433"/>
        <v>COPY 35031c01pb01.dat sel\35031c01pb01.dat</v>
      </c>
      <c r="R5452" t="str">
        <f>IF(ISNA(VLOOKUP(B5452,Rendered!$B$1:$C$1000,1,FALSE)),"N","Y")</f>
        <v>N</v>
      </c>
    </row>
    <row r="5453" spans="1:18" hidden="1" x14ac:dyDescent="0.35">
      <c r="A5453" t="s">
        <v>16708</v>
      </c>
      <c r="B5453" t="s">
        <v>17023</v>
      </c>
      <c r="C5453" t="s">
        <v>17024</v>
      </c>
      <c r="D5453" t="s">
        <v>13</v>
      </c>
      <c r="E5453">
        <v>2010</v>
      </c>
      <c r="F5453">
        <v>2010</v>
      </c>
      <c r="J5453">
        <f t="shared" si="434"/>
        <v>0</v>
      </c>
      <c r="K5453" t="str">
        <f>IF(OR(J5453&gt;Ограничения!$B$1,Sheet!G8749&gt;Ограничения!$B$2,Sheet!H8749&gt;Ограничения!$B$2,Sheet!I8749&gt;Ограничения!$B$2,),"Not compatible","Compatible")</f>
        <v>Compatible</v>
      </c>
      <c r="L5453" t="str">
        <f t="shared" si="435"/>
        <v>Модификация</v>
      </c>
      <c r="M5453" s="3">
        <f t="shared" si="436"/>
        <v>0</v>
      </c>
      <c r="N5453" s="3" t="str">
        <f t="shared" si="437"/>
        <v>N</v>
      </c>
      <c r="O5453" t="s">
        <v>28008</v>
      </c>
      <c r="Q5453" t="str">
        <f t="shared" si="433"/>
        <v>COPY 88200pb01.dat sel\88200pb01.dat</v>
      </c>
      <c r="R5453" t="str">
        <f>IF(ISNA(VLOOKUP(B5453,Rendered!$B$1:$C$1000,1,FALSE)),"N","Y")</f>
        <v>N</v>
      </c>
    </row>
    <row r="5454" spans="1:18" hidden="1" x14ac:dyDescent="0.35">
      <c r="A5454" t="s">
        <v>16708</v>
      </c>
      <c r="B5454" t="s">
        <v>17025</v>
      </c>
      <c r="C5454" t="s">
        <v>17026</v>
      </c>
      <c r="D5454" t="s">
        <v>13</v>
      </c>
      <c r="E5454">
        <v>2009</v>
      </c>
      <c r="F5454">
        <v>2009</v>
      </c>
      <c r="J5454">
        <f t="shared" si="434"/>
        <v>0</v>
      </c>
      <c r="K5454" t="str">
        <f>IF(OR(J5454&gt;Ограничения!$B$1,Sheet!G8750&gt;Ограничения!$B$2,Sheet!H8750&gt;Ограничения!$B$2,Sheet!I8750&gt;Ограничения!$B$2,),"Not compatible","Compatible")</f>
        <v>Compatible</v>
      </c>
      <c r="L5454" t="str">
        <f t="shared" si="435"/>
        <v>Модификация</v>
      </c>
      <c r="M5454" s="3">
        <f t="shared" si="436"/>
        <v>0</v>
      </c>
      <c r="N5454" s="3" t="str">
        <f t="shared" si="437"/>
        <v>N</v>
      </c>
      <c r="O5454" t="s">
        <v>28008</v>
      </c>
      <c r="Q5454" t="str">
        <f t="shared" si="433"/>
        <v>COPY 85046c01.dat sel\85046c01.dat</v>
      </c>
      <c r="R5454" t="str">
        <f>IF(ISNA(VLOOKUP(B5454,Rendered!$B$1:$C$1000,1,FALSE)),"N","Y")</f>
        <v>N</v>
      </c>
    </row>
    <row r="5455" spans="1:18" hidden="1" x14ac:dyDescent="0.35">
      <c r="A5455" t="s">
        <v>16708</v>
      </c>
      <c r="B5455" t="s">
        <v>17027</v>
      </c>
      <c r="C5455" t="s">
        <v>17028</v>
      </c>
      <c r="D5455" t="s">
        <v>13</v>
      </c>
      <c r="E5455">
        <v>2009</v>
      </c>
      <c r="F5455">
        <v>2009</v>
      </c>
      <c r="J5455">
        <f t="shared" si="434"/>
        <v>0</v>
      </c>
      <c r="K5455" t="str">
        <f>IF(OR(J5455&gt;Ограничения!$B$1,Sheet!G8751&gt;Ограничения!$B$2,Sheet!H8751&gt;Ограничения!$B$2,Sheet!I8751&gt;Ограничения!$B$2,),"Not compatible","Compatible")</f>
        <v>Compatible</v>
      </c>
      <c r="L5455" t="str">
        <f t="shared" si="435"/>
        <v>Модификация</v>
      </c>
      <c r="M5455" s="3">
        <f t="shared" si="436"/>
        <v>0</v>
      </c>
      <c r="N5455" s="3" t="str">
        <f t="shared" si="437"/>
        <v>N</v>
      </c>
      <c r="O5455" t="s">
        <v>28008</v>
      </c>
      <c r="Q5455" t="str">
        <f t="shared" si="433"/>
        <v>COPY 85045c01pb01.dat sel\85045c01pb01.dat</v>
      </c>
      <c r="R5455" t="str">
        <f>IF(ISNA(VLOOKUP(B5455,Rendered!$B$1:$C$1000,1,FALSE)),"N","Y")</f>
        <v>N</v>
      </c>
    </row>
    <row r="5456" spans="1:18" hidden="1" x14ac:dyDescent="0.35">
      <c r="A5456" t="s">
        <v>16708</v>
      </c>
      <c r="B5456" t="s">
        <v>17029</v>
      </c>
      <c r="C5456" t="s">
        <v>17030</v>
      </c>
      <c r="D5456" t="s">
        <v>13</v>
      </c>
      <c r="E5456">
        <v>2010</v>
      </c>
      <c r="F5456">
        <v>2010</v>
      </c>
      <c r="G5456">
        <v>3</v>
      </c>
      <c r="H5456">
        <v>3</v>
      </c>
      <c r="I5456">
        <v>1.3</v>
      </c>
      <c r="J5456">
        <f t="shared" si="434"/>
        <v>7.3</v>
      </c>
      <c r="K5456" t="str">
        <f>IF(OR(J5456&gt;Ограничения!$B$1,Sheet!G8752&gt;Ограничения!$B$2,Sheet!H8752&gt;Ограничения!$B$2,Sheet!I8752&gt;Ограничения!$B$2,),"Not compatible","Compatible")</f>
        <v>Compatible</v>
      </c>
      <c r="L5456" t="str">
        <f t="shared" si="435"/>
        <v>Модификация</v>
      </c>
      <c r="M5456" s="3">
        <f t="shared" si="436"/>
        <v>0</v>
      </c>
      <c r="N5456" s="3" t="str">
        <f t="shared" si="437"/>
        <v>N</v>
      </c>
      <c r="O5456" t="s">
        <v>28008</v>
      </c>
      <c r="Q5456" t="str">
        <f t="shared" si="433"/>
        <v>COPY 88059pb01.dat sel\88059pb01.dat</v>
      </c>
      <c r="R5456" t="str">
        <f>IF(ISNA(VLOOKUP(B5456,Rendered!$B$1:$C$1000,1,FALSE)),"N","Y")</f>
        <v>N</v>
      </c>
    </row>
    <row r="5457" spans="1:18" hidden="1" x14ac:dyDescent="0.35">
      <c r="A5457" t="s">
        <v>16708</v>
      </c>
      <c r="B5457" t="s">
        <v>17031</v>
      </c>
      <c r="C5457" t="s">
        <v>17032</v>
      </c>
      <c r="D5457" t="s">
        <v>13</v>
      </c>
      <c r="E5457">
        <v>2006</v>
      </c>
      <c r="F5457">
        <v>2006</v>
      </c>
      <c r="G5457">
        <v>2.5</v>
      </c>
      <c r="H5457">
        <v>2.5</v>
      </c>
      <c r="I5457">
        <v>3.5</v>
      </c>
      <c r="J5457">
        <f t="shared" si="434"/>
        <v>8.5</v>
      </c>
      <c r="K5457" t="str">
        <f>IF(OR(J5457&gt;Ограничения!$B$1,Sheet!G8753&gt;Ограничения!$B$2,Sheet!H8753&gt;Ограничения!$B$2,Sheet!I8753&gt;Ограничения!$B$2,),"Not compatible","Compatible")</f>
        <v>Compatible</v>
      </c>
      <c r="L5457" t="str">
        <f t="shared" si="435"/>
        <v>Модификация</v>
      </c>
      <c r="M5457" s="3">
        <f t="shared" si="436"/>
        <v>0</v>
      </c>
      <c r="N5457" s="3" t="str">
        <f t="shared" si="437"/>
        <v>N</v>
      </c>
      <c r="O5457" t="s">
        <v>28008</v>
      </c>
      <c r="Q5457" t="str">
        <f t="shared" si="433"/>
        <v>COPY bb0153pb13.dat sel\bb0153pb13.dat</v>
      </c>
      <c r="R5457" t="str">
        <f>IF(ISNA(VLOOKUP(B5457,Rendered!$B$1:$C$1000,1,FALSE)),"N","Y")</f>
        <v>N</v>
      </c>
    </row>
    <row r="5458" spans="1:18" hidden="1" x14ac:dyDescent="0.35">
      <c r="A5458" t="s">
        <v>16708</v>
      </c>
      <c r="B5458" t="s">
        <v>17033</v>
      </c>
      <c r="C5458" t="s">
        <v>17034</v>
      </c>
      <c r="D5458" t="s">
        <v>13</v>
      </c>
      <c r="E5458">
        <v>2004</v>
      </c>
      <c r="F5458">
        <v>2004</v>
      </c>
      <c r="G5458">
        <v>2.5</v>
      </c>
      <c r="H5458">
        <v>2.5</v>
      </c>
      <c r="I5458">
        <v>3.5</v>
      </c>
      <c r="J5458">
        <f t="shared" si="434"/>
        <v>8.5</v>
      </c>
      <c r="K5458" t="str">
        <f>IF(OR(J5458&gt;Ограничения!$B$1,Sheet!G8754&gt;Ограничения!$B$2,Sheet!H8754&gt;Ограничения!$B$2,Sheet!I8754&gt;Ограничения!$B$2,),"Not compatible","Compatible")</f>
        <v>Compatible</v>
      </c>
      <c r="L5458" t="str">
        <f t="shared" si="435"/>
        <v>Модификация</v>
      </c>
      <c r="M5458" s="3">
        <f t="shared" si="436"/>
        <v>0</v>
      </c>
      <c r="N5458" s="3" t="str">
        <f t="shared" si="437"/>
        <v>N</v>
      </c>
      <c r="O5458" t="s">
        <v>28008</v>
      </c>
      <c r="Q5458" t="str">
        <f t="shared" si="433"/>
        <v>COPY bb0153pb01.dat sel\bb0153pb01.dat</v>
      </c>
      <c r="R5458" t="str">
        <f>IF(ISNA(VLOOKUP(B5458,Rendered!$B$1:$C$1000,1,FALSE)),"N","Y")</f>
        <v>N</v>
      </c>
    </row>
    <row r="5459" spans="1:18" hidden="1" x14ac:dyDescent="0.35">
      <c r="A5459" t="s">
        <v>16708</v>
      </c>
      <c r="B5459" t="s">
        <v>17035</v>
      </c>
      <c r="C5459" t="s">
        <v>17036</v>
      </c>
      <c r="D5459" t="s">
        <v>13</v>
      </c>
      <c r="E5459">
        <v>2005</v>
      </c>
      <c r="F5459">
        <v>2005</v>
      </c>
      <c r="J5459">
        <f t="shared" si="434"/>
        <v>0</v>
      </c>
      <c r="K5459" t="str">
        <f>IF(OR(J5459&gt;Ограничения!$B$1,Sheet!G8755&gt;Ограничения!$B$2,Sheet!H8755&gt;Ограничения!$B$2,Sheet!I8755&gt;Ограничения!$B$2,),"Not compatible","Compatible")</f>
        <v>Compatible</v>
      </c>
      <c r="L5459" t="str">
        <f t="shared" si="435"/>
        <v>Модификация</v>
      </c>
      <c r="M5459" s="3">
        <f t="shared" si="436"/>
        <v>0</v>
      </c>
      <c r="N5459" s="3" t="str">
        <f t="shared" si="437"/>
        <v>N</v>
      </c>
      <c r="O5459" t="s">
        <v>28008</v>
      </c>
      <c r="Q5459" t="str">
        <f t="shared" si="433"/>
        <v>COPY bb0153pb16.dat sel\bb0153pb16.dat</v>
      </c>
      <c r="R5459" t="str">
        <f>IF(ISNA(VLOOKUP(B5459,Rendered!$B$1:$C$1000,1,FALSE)),"N","Y")</f>
        <v>N</v>
      </c>
    </row>
    <row r="5460" spans="1:18" hidden="1" x14ac:dyDescent="0.35">
      <c r="A5460" t="s">
        <v>16708</v>
      </c>
      <c r="B5460" t="s">
        <v>17037</v>
      </c>
      <c r="C5460" t="s">
        <v>17038</v>
      </c>
      <c r="D5460" t="s">
        <v>13</v>
      </c>
      <c r="E5460">
        <v>2006</v>
      </c>
      <c r="F5460">
        <v>2006</v>
      </c>
      <c r="G5460">
        <v>2.5</v>
      </c>
      <c r="H5460">
        <v>2.5</v>
      </c>
      <c r="I5460">
        <v>3.5</v>
      </c>
      <c r="J5460">
        <f t="shared" si="434"/>
        <v>8.5</v>
      </c>
      <c r="K5460" t="str">
        <f>IF(OR(J5460&gt;Ограничения!$B$1,Sheet!G8756&gt;Ограничения!$B$2,Sheet!H8756&gt;Ограничения!$B$2,Sheet!I8756&gt;Ограничения!$B$2,),"Not compatible","Compatible")</f>
        <v>Compatible</v>
      </c>
      <c r="L5460" t="str">
        <f t="shared" si="435"/>
        <v>Модификация</v>
      </c>
      <c r="M5460" s="3">
        <f t="shared" si="436"/>
        <v>0</v>
      </c>
      <c r="N5460" s="3" t="str">
        <f t="shared" si="437"/>
        <v>N</v>
      </c>
      <c r="O5460" t="s">
        <v>28008</v>
      </c>
      <c r="Q5460" t="str">
        <f t="shared" si="433"/>
        <v>COPY bb0153pb11.dat sel\bb0153pb11.dat</v>
      </c>
      <c r="R5460" t="str">
        <f>IF(ISNA(VLOOKUP(B5460,Rendered!$B$1:$C$1000,1,FALSE)),"N","Y")</f>
        <v>N</v>
      </c>
    </row>
    <row r="5461" spans="1:18" hidden="1" x14ac:dyDescent="0.35">
      <c r="A5461" t="s">
        <v>16708</v>
      </c>
      <c r="B5461" t="s">
        <v>17039</v>
      </c>
      <c r="C5461" t="s">
        <v>17040</v>
      </c>
      <c r="D5461" t="s">
        <v>13</v>
      </c>
      <c r="E5461">
        <v>2004</v>
      </c>
      <c r="F5461">
        <v>2005</v>
      </c>
      <c r="G5461">
        <v>2.5</v>
      </c>
      <c r="H5461">
        <v>2.5</v>
      </c>
      <c r="I5461">
        <v>3.5</v>
      </c>
      <c r="J5461">
        <f t="shared" si="434"/>
        <v>8.5</v>
      </c>
      <c r="K5461" t="str">
        <f>IF(OR(J5461&gt;Ограничения!$B$1,Sheet!G8757&gt;Ограничения!$B$2,Sheet!H8757&gt;Ограничения!$B$2,Sheet!I8757&gt;Ограничения!$B$2,),"Not compatible","Compatible")</f>
        <v>Compatible</v>
      </c>
      <c r="L5461" t="str">
        <f t="shared" si="435"/>
        <v>Модификация</v>
      </c>
      <c r="M5461" s="3">
        <f t="shared" si="436"/>
        <v>0</v>
      </c>
      <c r="N5461" s="3" t="str">
        <f t="shared" si="437"/>
        <v>N</v>
      </c>
      <c r="O5461" t="s">
        <v>28008</v>
      </c>
      <c r="Q5461" t="str">
        <f t="shared" si="433"/>
        <v>COPY bb0153pb02.dat sel\bb0153pb02.dat</v>
      </c>
      <c r="R5461" t="str">
        <f>IF(ISNA(VLOOKUP(B5461,Rendered!$B$1:$C$1000,1,FALSE)),"N","Y")</f>
        <v>N</v>
      </c>
    </row>
    <row r="5462" spans="1:18" hidden="1" x14ac:dyDescent="0.35">
      <c r="A5462" t="s">
        <v>16708</v>
      </c>
      <c r="B5462" t="s">
        <v>17041</v>
      </c>
      <c r="C5462" t="s">
        <v>17042</v>
      </c>
      <c r="D5462" t="s">
        <v>13</v>
      </c>
      <c r="E5462">
        <v>2006</v>
      </c>
      <c r="F5462">
        <v>2006</v>
      </c>
      <c r="G5462">
        <v>2.5</v>
      </c>
      <c r="H5462">
        <v>2.5</v>
      </c>
      <c r="I5462">
        <v>3.5</v>
      </c>
      <c r="J5462">
        <f t="shared" si="434"/>
        <v>8.5</v>
      </c>
      <c r="K5462" t="str">
        <f>IF(OR(J5462&gt;Ограничения!$B$1,Sheet!G8758&gt;Ограничения!$B$2,Sheet!H8758&gt;Ограничения!$B$2,Sheet!I8758&gt;Ограничения!$B$2,),"Not compatible","Compatible")</f>
        <v>Compatible</v>
      </c>
      <c r="L5462" t="str">
        <f t="shared" si="435"/>
        <v>Модификация</v>
      </c>
      <c r="M5462" s="3">
        <f t="shared" si="436"/>
        <v>0</v>
      </c>
      <c r="N5462" s="3" t="str">
        <f t="shared" si="437"/>
        <v>N</v>
      </c>
      <c r="O5462" t="s">
        <v>28008</v>
      </c>
      <c r="Q5462" t="str">
        <f t="shared" si="433"/>
        <v>COPY bb0153pb15.dat sel\bb0153pb15.dat</v>
      </c>
      <c r="R5462" t="str">
        <f>IF(ISNA(VLOOKUP(B5462,Rendered!$B$1:$C$1000,1,FALSE)),"N","Y")</f>
        <v>N</v>
      </c>
    </row>
    <row r="5463" spans="1:18" hidden="1" x14ac:dyDescent="0.35">
      <c r="A5463" t="s">
        <v>16708</v>
      </c>
      <c r="B5463" t="s">
        <v>17043</v>
      </c>
      <c r="C5463" t="s">
        <v>17044</v>
      </c>
      <c r="D5463" t="s">
        <v>13</v>
      </c>
      <c r="E5463">
        <v>2005</v>
      </c>
      <c r="F5463">
        <v>2005</v>
      </c>
      <c r="G5463">
        <v>2.5</v>
      </c>
      <c r="H5463">
        <v>2.5</v>
      </c>
      <c r="I5463">
        <v>3.5</v>
      </c>
      <c r="J5463">
        <f t="shared" si="434"/>
        <v>8.5</v>
      </c>
      <c r="K5463" t="str">
        <f>IF(OR(J5463&gt;Ограничения!$B$1,Sheet!G8759&gt;Ограничения!$B$2,Sheet!H8759&gt;Ограничения!$B$2,Sheet!I8759&gt;Ограничения!$B$2,),"Not compatible","Compatible")</f>
        <v>Compatible</v>
      </c>
      <c r="L5463" t="str">
        <f t="shared" si="435"/>
        <v>Модификация</v>
      </c>
      <c r="M5463" s="3">
        <f t="shared" si="436"/>
        <v>0</v>
      </c>
      <c r="N5463" s="3" t="str">
        <f t="shared" si="437"/>
        <v>N</v>
      </c>
      <c r="O5463" t="s">
        <v>28008</v>
      </c>
      <c r="Q5463" t="str">
        <f t="shared" si="433"/>
        <v>COPY bb0153pb10.dat sel\bb0153pb10.dat</v>
      </c>
      <c r="R5463" t="str">
        <f>IF(ISNA(VLOOKUP(B5463,Rendered!$B$1:$C$1000,1,FALSE)),"N","Y")</f>
        <v>N</v>
      </c>
    </row>
    <row r="5464" spans="1:18" hidden="1" x14ac:dyDescent="0.35">
      <c r="A5464" t="s">
        <v>16708</v>
      </c>
      <c r="B5464" t="s">
        <v>17045</v>
      </c>
      <c r="C5464" t="s">
        <v>17046</v>
      </c>
      <c r="D5464" t="s">
        <v>13</v>
      </c>
      <c r="E5464">
        <v>2006</v>
      </c>
      <c r="F5464">
        <v>2006</v>
      </c>
      <c r="G5464">
        <v>2.5</v>
      </c>
      <c r="H5464">
        <v>2.5</v>
      </c>
      <c r="I5464">
        <v>3.5</v>
      </c>
      <c r="J5464">
        <f t="shared" si="434"/>
        <v>8.5</v>
      </c>
      <c r="K5464" t="str">
        <f>IF(OR(J5464&gt;Ограничения!$B$1,Sheet!G8760&gt;Ограничения!$B$2,Sheet!H8760&gt;Ограничения!$B$2,Sheet!I8760&gt;Ограничения!$B$2,),"Not compatible","Compatible")</f>
        <v>Compatible</v>
      </c>
      <c r="L5464" t="str">
        <f t="shared" si="435"/>
        <v>Модификация</v>
      </c>
      <c r="M5464" s="3">
        <f t="shared" si="436"/>
        <v>0</v>
      </c>
      <c r="N5464" s="3" t="str">
        <f t="shared" si="437"/>
        <v>N</v>
      </c>
      <c r="O5464" t="s">
        <v>28008</v>
      </c>
      <c r="Q5464" t="str">
        <f t="shared" si="433"/>
        <v>COPY bb0153pb14.dat sel\bb0153pb14.dat</v>
      </c>
      <c r="R5464" t="str">
        <f>IF(ISNA(VLOOKUP(B5464,Rendered!$B$1:$C$1000,1,FALSE)),"N","Y")</f>
        <v>N</v>
      </c>
    </row>
    <row r="5465" spans="1:18" hidden="1" x14ac:dyDescent="0.35">
      <c r="A5465" t="s">
        <v>16708</v>
      </c>
      <c r="B5465" t="s">
        <v>17047</v>
      </c>
      <c r="C5465" t="s">
        <v>17048</v>
      </c>
      <c r="D5465" t="s">
        <v>13</v>
      </c>
      <c r="E5465">
        <v>2006</v>
      </c>
      <c r="F5465">
        <v>2006</v>
      </c>
      <c r="G5465">
        <v>2.5</v>
      </c>
      <c r="H5465">
        <v>2.5</v>
      </c>
      <c r="I5465">
        <v>3.5</v>
      </c>
      <c r="J5465">
        <f t="shared" si="434"/>
        <v>8.5</v>
      </c>
      <c r="K5465" t="str">
        <f>IF(OR(J5465&gt;Ограничения!$B$1,Sheet!G8761&gt;Ограничения!$B$2,Sheet!H8761&gt;Ограничения!$B$2,Sheet!I8761&gt;Ограничения!$B$2,),"Not compatible","Compatible")</f>
        <v>Compatible</v>
      </c>
      <c r="L5465" t="str">
        <f t="shared" si="435"/>
        <v>Модификация</v>
      </c>
      <c r="M5465" s="3">
        <f t="shared" si="436"/>
        <v>0</v>
      </c>
      <c r="N5465" s="3" t="str">
        <f t="shared" si="437"/>
        <v>N</v>
      </c>
      <c r="O5465" t="s">
        <v>28008</v>
      </c>
      <c r="Q5465" t="str">
        <f t="shared" si="433"/>
        <v>COPY bb0153pb12.dat sel\bb0153pb12.dat</v>
      </c>
      <c r="R5465" t="str">
        <f>IF(ISNA(VLOOKUP(B5465,Rendered!$B$1:$C$1000,1,FALSE)),"N","Y")</f>
        <v>N</v>
      </c>
    </row>
    <row r="5466" spans="1:18" hidden="1" x14ac:dyDescent="0.35">
      <c r="A5466" t="s">
        <v>16708</v>
      </c>
      <c r="B5466" t="s">
        <v>17049</v>
      </c>
      <c r="C5466" t="s">
        <v>17050</v>
      </c>
      <c r="D5466" t="s">
        <v>13</v>
      </c>
      <c r="E5466">
        <v>2004</v>
      </c>
      <c r="F5466">
        <v>2005</v>
      </c>
      <c r="G5466">
        <v>2.5</v>
      </c>
      <c r="H5466">
        <v>2.5</v>
      </c>
      <c r="I5466">
        <v>3.5</v>
      </c>
      <c r="J5466">
        <f t="shared" si="434"/>
        <v>8.5</v>
      </c>
      <c r="K5466" t="str">
        <f>IF(OR(J5466&gt;Ограничения!$B$1,Sheet!G8762&gt;Ограничения!$B$2,Sheet!H8762&gt;Ограничения!$B$2,Sheet!I8762&gt;Ограничения!$B$2,),"Not compatible","Compatible")</f>
        <v>Compatible</v>
      </c>
      <c r="L5466" t="str">
        <f t="shared" si="435"/>
        <v>Модификация</v>
      </c>
      <c r="M5466" s="3">
        <f t="shared" si="436"/>
        <v>0</v>
      </c>
      <c r="N5466" s="3" t="str">
        <f t="shared" si="437"/>
        <v>N</v>
      </c>
      <c r="O5466" t="s">
        <v>28008</v>
      </c>
      <c r="Q5466" t="str">
        <f t="shared" si="433"/>
        <v>COPY bb0153pb06.dat sel\bb0153pb06.dat</v>
      </c>
      <c r="R5466" t="str">
        <f>IF(ISNA(VLOOKUP(B5466,Rendered!$B$1:$C$1000,1,FALSE)),"N","Y")</f>
        <v>N</v>
      </c>
    </row>
    <row r="5467" spans="1:18" hidden="1" x14ac:dyDescent="0.35">
      <c r="A5467" t="s">
        <v>16708</v>
      </c>
      <c r="B5467" t="s">
        <v>17051</v>
      </c>
      <c r="C5467" t="s">
        <v>17052</v>
      </c>
      <c r="D5467" t="s">
        <v>27</v>
      </c>
      <c r="E5467">
        <v>2005</v>
      </c>
      <c r="F5467">
        <v>2005</v>
      </c>
      <c r="G5467">
        <v>2.5</v>
      </c>
      <c r="H5467">
        <v>2.5</v>
      </c>
      <c r="I5467">
        <v>3.5</v>
      </c>
      <c r="J5467">
        <f t="shared" si="434"/>
        <v>8.5</v>
      </c>
      <c r="K5467" t="str">
        <f>IF(OR(J5467&gt;Ограничения!$B$1,Sheet!G8763&gt;Ограничения!$B$2,Sheet!H8763&gt;Ограничения!$B$2,Sheet!I8763&gt;Ограничения!$B$2,),"Not compatible","Compatible")</f>
        <v>Compatible</v>
      </c>
      <c r="L5467" t="str">
        <f t="shared" si="435"/>
        <v>Модификация</v>
      </c>
      <c r="M5467" s="3">
        <f t="shared" si="436"/>
        <v>0</v>
      </c>
      <c r="N5467" s="3" t="str">
        <f t="shared" si="437"/>
        <v>N</v>
      </c>
      <c r="O5467" t="s">
        <v>28008</v>
      </c>
      <c r="Q5467" t="str">
        <f t="shared" si="433"/>
        <v>COPY bb0153pb06b.dat sel\bb0153pb06b.dat</v>
      </c>
      <c r="R5467" t="str">
        <f>IF(ISNA(VLOOKUP(B5467,Rendered!$B$1:$C$1000,1,FALSE)),"N","Y")</f>
        <v>N</v>
      </c>
    </row>
    <row r="5468" spans="1:18" hidden="1" x14ac:dyDescent="0.35">
      <c r="A5468" t="s">
        <v>16708</v>
      </c>
      <c r="B5468" t="s">
        <v>17053</v>
      </c>
      <c r="C5468" t="s">
        <v>17054</v>
      </c>
      <c r="D5468" t="s">
        <v>13</v>
      </c>
      <c r="E5468">
        <v>2004</v>
      </c>
      <c r="F5468">
        <v>2005</v>
      </c>
      <c r="G5468">
        <v>2.5</v>
      </c>
      <c r="H5468">
        <v>2.5</v>
      </c>
      <c r="I5468">
        <v>3.5</v>
      </c>
      <c r="J5468">
        <f t="shared" si="434"/>
        <v>8.5</v>
      </c>
      <c r="K5468" t="str">
        <f>IF(OR(J5468&gt;Ограничения!$B$1,Sheet!G8764&gt;Ограничения!$B$2,Sheet!H8764&gt;Ограничения!$B$2,Sheet!I8764&gt;Ограничения!$B$2,),"Not compatible","Compatible")</f>
        <v>Compatible</v>
      </c>
      <c r="L5468" t="str">
        <f t="shared" si="435"/>
        <v>Модификация</v>
      </c>
      <c r="M5468" s="3">
        <f t="shared" si="436"/>
        <v>0</v>
      </c>
      <c r="N5468" s="3" t="str">
        <f t="shared" si="437"/>
        <v>N</v>
      </c>
      <c r="O5468" t="s">
        <v>28008</v>
      </c>
      <c r="Q5468" t="str">
        <f t="shared" si="433"/>
        <v>COPY bb0153pb03.dat sel\bb0153pb03.dat</v>
      </c>
      <c r="R5468" t="str">
        <f>IF(ISNA(VLOOKUP(B5468,Rendered!$B$1:$C$1000,1,FALSE)),"N","Y")</f>
        <v>N</v>
      </c>
    </row>
    <row r="5469" spans="1:18" hidden="1" x14ac:dyDescent="0.35">
      <c r="A5469" t="s">
        <v>16708</v>
      </c>
      <c r="B5469" t="s">
        <v>17055</v>
      </c>
      <c r="C5469" t="s">
        <v>17056</v>
      </c>
      <c r="D5469" t="s">
        <v>13</v>
      </c>
      <c r="E5469">
        <v>2005</v>
      </c>
      <c r="F5469">
        <v>2005</v>
      </c>
      <c r="G5469">
        <v>2.5</v>
      </c>
      <c r="H5469">
        <v>2.5</v>
      </c>
      <c r="I5469">
        <v>3.5</v>
      </c>
      <c r="J5469">
        <f t="shared" si="434"/>
        <v>8.5</v>
      </c>
      <c r="K5469" t="str">
        <f>IF(OR(J5469&gt;Ограничения!$B$1,Sheet!G8765&gt;Ограничения!$B$2,Sheet!H8765&gt;Ограничения!$B$2,Sheet!I8765&gt;Ограничения!$B$2,),"Not compatible","Compatible")</f>
        <v>Compatible</v>
      </c>
      <c r="L5469" t="str">
        <f t="shared" si="435"/>
        <v>Модификация</v>
      </c>
      <c r="M5469" s="3">
        <f t="shared" si="436"/>
        <v>0</v>
      </c>
      <c r="N5469" s="3" t="str">
        <f t="shared" si="437"/>
        <v>N</v>
      </c>
      <c r="O5469" t="s">
        <v>28008</v>
      </c>
      <c r="Q5469" t="str">
        <f t="shared" si="433"/>
        <v>COPY bb0153pb09.dat sel\bb0153pb09.dat</v>
      </c>
      <c r="R5469" t="str">
        <f>IF(ISNA(VLOOKUP(B5469,Rendered!$B$1:$C$1000,1,FALSE)),"N","Y")</f>
        <v>N</v>
      </c>
    </row>
    <row r="5470" spans="1:18" hidden="1" x14ac:dyDescent="0.35">
      <c r="A5470" t="s">
        <v>16708</v>
      </c>
      <c r="B5470" t="s">
        <v>17057</v>
      </c>
      <c r="C5470" t="s">
        <v>17058</v>
      </c>
      <c r="D5470" t="s">
        <v>13</v>
      </c>
      <c r="E5470">
        <v>2022</v>
      </c>
      <c r="F5470">
        <v>2022</v>
      </c>
      <c r="J5470">
        <f t="shared" si="434"/>
        <v>0</v>
      </c>
      <c r="K5470" t="str">
        <f>IF(OR(J5470&gt;Ограничения!$B$1,Sheet!G8766&gt;Ограничения!$B$2,Sheet!H8766&gt;Ограничения!$B$2,Sheet!I8766&gt;Ограничения!$B$2,),"Not compatible","Compatible")</f>
        <v>Compatible</v>
      </c>
      <c r="L5470" t="str">
        <f t="shared" si="435"/>
        <v>Модификация</v>
      </c>
      <c r="M5470" s="3">
        <f t="shared" si="436"/>
        <v>0</v>
      </c>
      <c r="N5470" s="3" t="str">
        <f t="shared" si="437"/>
        <v>N</v>
      </c>
      <c r="O5470" t="s">
        <v>28008</v>
      </c>
      <c r="Q5470" t="str">
        <f t="shared" si="433"/>
        <v>COPY 98877pb01.dat sel\98877pb01.dat</v>
      </c>
      <c r="R5470" t="str">
        <f>IF(ISNA(VLOOKUP(B5470,Rendered!$B$1:$C$1000,1,FALSE)),"N","Y")</f>
        <v>N</v>
      </c>
    </row>
    <row r="5471" spans="1:18" hidden="1" x14ac:dyDescent="0.35">
      <c r="A5471" t="s">
        <v>16708</v>
      </c>
      <c r="B5471" t="s">
        <v>17059</v>
      </c>
      <c r="C5471" t="s">
        <v>17060</v>
      </c>
      <c r="D5471" t="s">
        <v>13</v>
      </c>
      <c r="E5471">
        <v>2004</v>
      </c>
      <c r="F5471">
        <v>2004</v>
      </c>
      <c r="G5471">
        <v>2.5</v>
      </c>
      <c r="H5471">
        <v>2.5</v>
      </c>
      <c r="I5471">
        <v>3.5</v>
      </c>
      <c r="J5471">
        <f t="shared" si="434"/>
        <v>8.5</v>
      </c>
      <c r="K5471" t="str">
        <f>IF(OR(J5471&gt;Ограничения!$B$1,Sheet!G8767&gt;Ограничения!$B$2,Sheet!H8767&gt;Ограничения!$B$2,Sheet!I8767&gt;Ограничения!$B$2,),"Not compatible","Compatible")</f>
        <v>Compatible</v>
      </c>
      <c r="L5471" t="str">
        <f t="shared" si="435"/>
        <v>Модификация</v>
      </c>
      <c r="M5471" s="3">
        <f t="shared" si="436"/>
        <v>0</v>
      </c>
      <c r="N5471" s="3" t="str">
        <f t="shared" si="437"/>
        <v>N</v>
      </c>
      <c r="O5471" t="s">
        <v>28008</v>
      </c>
      <c r="Q5471" t="str">
        <f t="shared" si="433"/>
        <v>COPY bb0153pb04.dat sel\bb0153pb04.dat</v>
      </c>
      <c r="R5471" t="str">
        <f>IF(ISNA(VLOOKUP(B5471,Rendered!$B$1:$C$1000,1,FALSE)),"N","Y")</f>
        <v>N</v>
      </c>
    </row>
    <row r="5472" spans="1:18" hidden="1" x14ac:dyDescent="0.35">
      <c r="A5472" t="s">
        <v>16708</v>
      </c>
      <c r="B5472" t="s">
        <v>17061</v>
      </c>
      <c r="C5472" t="s">
        <v>17062</v>
      </c>
      <c r="D5472" t="s">
        <v>13</v>
      </c>
      <c r="E5472">
        <v>2005</v>
      </c>
      <c r="F5472">
        <v>2005</v>
      </c>
      <c r="G5472">
        <v>2.5</v>
      </c>
      <c r="H5472">
        <v>2.5</v>
      </c>
      <c r="I5472">
        <v>3.5</v>
      </c>
      <c r="J5472">
        <f t="shared" si="434"/>
        <v>8.5</v>
      </c>
      <c r="K5472" t="str">
        <f>IF(OR(J5472&gt;Ограничения!$B$1,Sheet!G8768&gt;Ограничения!$B$2,Sheet!H8768&gt;Ограничения!$B$2,Sheet!I8768&gt;Ограничения!$B$2,),"Not compatible","Compatible")</f>
        <v>Compatible</v>
      </c>
      <c r="L5472" t="str">
        <f t="shared" si="435"/>
        <v>Модификация</v>
      </c>
      <c r="M5472" s="3">
        <f t="shared" si="436"/>
        <v>0</v>
      </c>
      <c r="N5472" s="3" t="str">
        <f t="shared" si="437"/>
        <v>N</v>
      </c>
      <c r="O5472" t="s">
        <v>28008</v>
      </c>
      <c r="Q5472" t="str">
        <f t="shared" si="433"/>
        <v>COPY bb0153pb08.dat sel\bb0153pb08.dat</v>
      </c>
      <c r="R5472" t="str">
        <f>IF(ISNA(VLOOKUP(B5472,Rendered!$B$1:$C$1000,1,FALSE)),"N","Y")</f>
        <v>N</v>
      </c>
    </row>
    <row r="5473" spans="1:18" hidden="1" x14ac:dyDescent="0.35">
      <c r="A5473" t="s">
        <v>16708</v>
      </c>
      <c r="B5473" t="s">
        <v>17063</v>
      </c>
      <c r="C5473" t="s">
        <v>17064</v>
      </c>
      <c r="D5473" t="s">
        <v>13</v>
      </c>
      <c r="E5473">
        <v>2017</v>
      </c>
      <c r="F5473">
        <v>2017</v>
      </c>
      <c r="J5473">
        <f t="shared" si="434"/>
        <v>0</v>
      </c>
      <c r="K5473" t="str">
        <f>IF(OR(J5473&gt;Ограничения!$B$1,Sheet!G8769&gt;Ограничения!$B$2,Sheet!H8769&gt;Ограничения!$B$2,Sheet!I8769&gt;Ограничения!$B$2,),"Not compatible","Compatible")</f>
        <v>Compatible</v>
      </c>
      <c r="L5473" t="str">
        <f t="shared" si="435"/>
        <v>Модификация</v>
      </c>
      <c r="M5473" s="3">
        <f t="shared" si="436"/>
        <v>0</v>
      </c>
      <c r="N5473" s="3" t="str">
        <f t="shared" si="437"/>
        <v>N</v>
      </c>
      <c r="O5473" t="s">
        <v>28008</v>
      </c>
      <c r="Q5473" t="str">
        <f t="shared" si="433"/>
        <v>COPY 34908pb01.dat sel\34908pb01.dat</v>
      </c>
      <c r="R5473" t="str">
        <f>IF(ISNA(VLOOKUP(B5473,Rendered!$B$1:$C$1000,1,FALSE)),"N","Y")</f>
        <v>N</v>
      </c>
    </row>
    <row r="5474" spans="1:18" hidden="1" x14ac:dyDescent="0.35">
      <c r="A5474" t="s">
        <v>16708</v>
      </c>
      <c r="B5474" t="s">
        <v>17065</v>
      </c>
      <c r="C5474" t="s">
        <v>17066</v>
      </c>
      <c r="D5474" t="s">
        <v>13</v>
      </c>
      <c r="E5474">
        <v>2004</v>
      </c>
      <c r="F5474">
        <v>2004</v>
      </c>
      <c r="G5474">
        <v>2.5</v>
      </c>
      <c r="H5474">
        <v>2.5</v>
      </c>
      <c r="I5474">
        <v>3.5</v>
      </c>
      <c r="J5474">
        <f t="shared" si="434"/>
        <v>8.5</v>
      </c>
      <c r="K5474" t="str">
        <f>IF(OR(J5474&gt;Ограничения!$B$1,Sheet!G8770&gt;Ограничения!$B$2,Sheet!H8770&gt;Ограничения!$B$2,Sheet!I8770&gt;Ограничения!$B$2,),"Not compatible","Compatible")</f>
        <v>Compatible</v>
      </c>
      <c r="L5474" t="str">
        <f t="shared" si="435"/>
        <v>Модификация</v>
      </c>
      <c r="M5474" s="3">
        <f t="shared" si="436"/>
        <v>0</v>
      </c>
      <c r="N5474" s="3" t="str">
        <f t="shared" si="437"/>
        <v>N</v>
      </c>
      <c r="O5474" t="s">
        <v>28008</v>
      </c>
      <c r="Q5474" t="str">
        <f t="shared" si="433"/>
        <v>COPY bb0153pb05.dat sel\bb0153pb05.dat</v>
      </c>
      <c r="R5474" t="str">
        <f>IF(ISNA(VLOOKUP(B5474,Rendered!$B$1:$C$1000,1,FALSE)),"N","Y")</f>
        <v>N</v>
      </c>
    </row>
    <row r="5475" spans="1:18" hidden="1" x14ac:dyDescent="0.35">
      <c r="A5475" t="s">
        <v>16708</v>
      </c>
      <c r="B5475" t="s">
        <v>17067</v>
      </c>
      <c r="C5475" t="s">
        <v>17068</v>
      </c>
      <c r="D5475" t="s">
        <v>13</v>
      </c>
      <c r="E5475">
        <v>2005</v>
      </c>
      <c r="F5475">
        <v>2006</v>
      </c>
      <c r="G5475">
        <v>2.5</v>
      </c>
      <c r="H5475">
        <v>2.5</v>
      </c>
      <c r="I5475">
        <v>3.5</v>
      </c>
      <c r="J5475">
        <f t="shared" si="434"/>
        <v>8.5</v>
      </c>
      <c r="K5475" t="str">
        <f>IF(OR(J5475&gt;Ограничения!$B$1,Sheet!G8771&gt;Ограничения!$B$2,Sheet!H8771&gt;Ограничения!$B$2,Sheet!I8771&gt;Ограничения!$B$2,),"Not compatible","Compatible")</f>
        <v>Compatible</v>
      </c>
      <c r="L5475" t="str">
        <f t="shared" si="435"/>
        <v>Модификация</v>
      </c>
      <c r="M5475" s="3">
        <f t="shared" si="436"/>
        <v>0</v>
      </c>
      <c r="N5475" s="3" t="str">
        <f t="shared" si="437"/>
        <v>N</v>
      </c>
      <c r="O5475" t="s">
        <v>28008</v>
      </c>
      <c r="Q5475" t="str">
        <f t="shared" si="433"/>
        <v>COPY bb0153pb07.dat sel\bb0153pb07.dat</v>
      </c>
      <c r="R5475" t="str">
        <f>IF(ISNA(VLOOKUP(B5475,Rendered!$B$1:$C$1000,1,FALSE)),"N","Y")</f>
        <v>N</v>
      </c>
    </row>
    <row r="5476" spans="1:18" hidden="1" x14ac:dyDescent="0.35">
      <c r="A5476" t="s">
        <v>16708</v>
      </c>
      <c r="B5476" t="s">
        <v>17069</v>
      </c>
      <c r="C5476" t="s">
        <v>17070</v>
      </c>
      <c r="D5476" t="s">
        <v>13</v>
      </c>
      <c r="E5476">
        <v>2022</v>
      </c>
      <c r="F5476">
        <v>2022</v>
      </c>
      <c r="J5476">
        <f t="shared" si="434"/>
        <v>0</v>
      </c>
      <c r="K5476" t="str">
        <f>IF(OR(J5476&gt;Ограничения!$B$1,Sheet!G8772&gt;Ограничения!$B$2,Sheet!H8772&gt;Ограничения!$B$2,Sheet!I8772&gt;Ограничения!$B$2,),"Not compatible","Compatible")</f>
        <v>Compatible</v>
      </c>
      <c r="L5476" t="str">
        <f t="shared" si="435"/>
        <v>Модификация</v>
      </c>
      <c r="M5476" s="3">
        <f t="shared" si="436"/>
        <v>0</v>
      </c>
      <c r="N5476" s="3" t="str">
        <f t="shared" si="437"/>
        <v>N</v>
      </c>
      <c r="O5476" t="s">
        <v>28008</v>
      </c>
      <c r="Q5476" t="str">
        <f t="shared" si="433"/>
        <v>COPY 1761pb01.dat sel\1761pb01.dat</v>
      </c>
      <c r="R5476" t="str">
        <f>IF(ISNA(VLOOKUP(B5476,Rendered!$B$1:$C$1000,1,FALSE)),"N","Y")</f>
        <v>N</v>
      </c>
    </row>
    <row r="5477" spans="1:18" hidden="1" x14ac:dyDescent="0.35">
      <c r="A5477" t="s">
        <v>16708</v>
      </c>
      <c r="B5477" t="s">
        <v>17071</v>
      </c>
      <c r="C5477" t="s">
        <v>17072</v>
      </c>
      <c r="D5477" t="s">
        <v>13</v>
      </c>
      <c r="E5477">
        <v>2021</v>
      </c>
      <c r="F5477">
        <v>2021</v>
      </c>
      <c r="J5477">
        <f t="shared" si="434"/>
        <v>0</v>
      </c>
      <c r="K5477" t="str">
        <f>IF(OR(J5477&gt;Ограничения!$B$1,Sheet!G8773&gt;Ограничения!$B$2,Sheet!H8773&gt;Ограничения!$B$2,Sheet!I8773&gt;Ограничения!$B$2,),"Not compatible","Compatible")</f>
        <v>Compatible</v>
      </c>
      <c r="L5477" t="str">
        <f t="shared" si="435"/>
        <v>Модификация</v>
      </c>
      <c r="M5477" s="3">
        <f t="shared" si="436"/>
        <v>0</v>
      </c>
      <c r="N5477" s="3" t="str">
        <f t="shared" si="437"/>
        <v>N</v>
      </c>
      <c r="O5477" t="s">
        <v>28008</v>
      </c>
      <c r="Q5477" t="str">
        <f t="shared" si="433"/>
        <v>COPY 77710pb01.dat sel\77710pb01.dat</v>
      </c>
      <c r="R5477" t="str">
        <f>IF(ISNA(VLOOKUP(B5477,Rendered!$B$1:$C$1000,1,FALSE)),"N","Y")</f>
        <v>N</v>
      </c>
    </row>
    <row r="5478" spans="1:18" hidden="1" x14ac:dyDescent="0.35">
      <c r="A5478" t="s">
        <v>16708</v>
      </c>
      <c r="B5478" t="s">
        <v>17073</v>
      </c>
      <c r="C5478" t="s">
        <v>17074</v>
      </c>
      <c r="D5478" t="s">
        <v>13</v>
      </c>
      <c r="E5478">
        <v>2020</v>
      </c>
      <c r="F5478">
        <v>2021</v>
      </c>
      <c r="J5478">
        <f t="shared" si="434"/>
        <v>0</v>
      </c>
      <c r="K5478" t="str">
        <f>IF(OR(J5478&gt;Ограничения!$B$1,Sheet!G8774&gt;Ограничения!$B$2,Sheet!H8774&gt;Ограничения!$B$2,Sheet!I8774&gt;Ограничения!$B$2,),"Not compatible","Compatible")</f>
        <v>Compatible</v>
      </c>
      <c r="L5478" t="str">
        <f t="shared" si="435"/>
        <v>Модификация</v>
      </c>
      <c r="M5478" s="3">
        <f t="shared" si="436"/>
        <v>0</v>
      </c>
      <c r="N5478" s="3" t="str">
        <f t="shared" si="437"/>
        <v>N</v>
      </c>
      <c r="O5478" t="s">
        <v>28008</v>
      </c>
      <c r="Q5478" t="str">
        <f t="shared" si="433"/>
        <v>COPY 67017pb01.dat sel\67017pb01.dat</v>
      </c>
      <c r="R5478" t="str">
        <f>IF(ISNA(VLOOKUP(B5478,Rendered!$B$1:$C$1000,1,FALSE)),"N","Y")</f>
        <v>N</v>
      </c>
    </row>
    <row r="5479" spans="1:18" hidden="1" x14ac:dyDescent="0.35">
      <c r="A5479" t="s">
        <v>16708</v>
      </c>
      <c r="B5479" t="s">
        <v>17075</v>
      </c>
      <c r="C5479" t="s">
        <v>17076</v>
      </c>
      <c r="D5479" t="s">
        <v>13</v>
      </c>
      <c r="E5479">
        <v>2020</v>
      </c>
      <c r="F5479">
        <v>2020</v>
      </c>
      <c r="J5479">
        <f t="shared" si="434"/>
        <v>0</v>
      </c>
      <c r="K5479" t="str">
        <f>IF(OR(J5479&gt;Ограничения!$B$1,Sheet!G8775&gt;Ограничения!$B$2,Sheet!H8775&gt;Ограничения!$B$2,Sheet!I8775&gt;Ограничения!$B$2,),"Not compatible","Compatible")</f>
        <v>Compatible</v>
      </c>
      <c r="L5479" t="str">
        <f t="shared" si="435"/>
        <v>Модификация</v>
      </c>
      <c r="M5479" s="3">
        <f t="shared" si="436"/>
        <v>0</v>
      </c>
      <c r="N5479" s="3" t="str">
        <f t="shared" si="437"/>
        <v>N</v>
      </c>
      <c r="O5479" t="s">
        <v>28008</v>
      </c>
      <c r="Q5479" t="str">
        <f t="shared" si="433"/>
        <v>COPY 68626pb01.dat sel\68626pb01.dat</v>
      </c>
      <c r="R5479" t="str">
        <f>IF(ISNA(VLOOKUP(B5479,Rendered!$B$1:$C$1000,1,FALSE)),"N","Y")</f>
        <v>N</v>
      </c>
    </row>
    <row r="5480" spans="1:18" hidden="1" x14ac:dyDescent="0.35">
      <c r="A5480" t="s">
        <v>16708</v>
      </c>
      <c r="B5480" t="s">
        <v>17077</v>
      </c>
      <c r="C5480" t="s">
        <v>17078</v>
      </c>
      <c r="D5480" t="s">
        <v>13</v>
      </c>
      <c r="E5480">
        <v>2021</v>
      </c>
      <c r="F5480">
        <v>2021</v>
      </c>
      <c r="J5480">
        <f t="shared" si="434"/>
        <v>0</v>
      </c>
      <c r="K5480" t="str">
        <f>IF(OR(J5480&gt;Ограничения!$B$1,Sheet!G8776&gt;Ограничения!$B$2,Sheet!H8776&gt;Ограничения!$B$2,Sheet!I8776&gt;Ограничения!$B$2,),"Not compatible","Compatible")</f>
        <v>Compatible</v>
      </c>
      <c r="L5480" t="str">
        <f t="shared" si="435"/>
        <v>Модификация</v>
      </c>
      <c r="M5480" s="3">
        <f t="shared" si="436"/>
        <v>0</v>
      </c>
      <c r="N5480" s="3" t="str">
        <f t="shared" si="437"/>
        <v>N</v>
      </c>
      <c r="O5480" t="s">
        <v>28008</v>
      </c>
      <c r="Q5480" t="str">
        <f t="shared" si="433"/>
        <v>COPY 68626pb02.dat sel\68626pb02.dat</v>
      </c>
      <c r="R5480" t="str">
        <f>IF(ISNA(VLOOKUP(B5480,Rendered!$B$1:$C$1000,1,FALSE)),"N","Y")</f>
        <v>N</v>
      </c>
    </row>
    <row r="5481" spans="1:18" hidden="1" x14ac:dyDescent="0.35">
      <c r="A5481" t="s">
        <v>16708</v>
      </c>
      <c r="B5481" t="s">
        <v>17079</v>
      </c>
      <c r="C5481" t="s">
        <v>17080</v>
      </c>
      <c r="D5481" t="s">
        <v>13</v>
      </c>
      <c r="E5481">
        <v>2021</v>
      </c>
      <c r="F5481">
        <v>2021</v>
      </c>
      <c r="J5481">
        <f t="shared" si="434"/>
        <v>0</v>
      </c>
      <c r="K5481" t="str">
        <f>IF(OR(J5481&gt;Ограничения!$B$1,Sheet!G8777&gt;Ограничения!$B$2,Sheet!H8777&gt;Ограничения!$B$2,Sheet!I8777&gt;Ограничения!$B$2,),"Not compatible","Compatible")</f>
        <v>Compatible</v>
      </c>
      <c r="L5481" t="str">
        <f t="shared" si="435"/>
        <v>Модификация</v>
      </c>
      <c r="M5481" s="3">
        <f t="shared" si="436"/>
        <v>0</v>
      </c>
      <c r="N5481" s="3" t="str">
        <f t="shared" si="437"/>
        <v>N</v>
      </c>
      <c r="O5481" t="s">
        <v>28008</v>
      </c>
      <c r="Q5481" t="str">
        <f t="shared" si="433"/>
        <v>COPY 78893pb01.dat sel\78893pb01.dat</v>
      </c>
      <c r="R5481" t="str">
        <f>IF(ISNA(VLOOKUP(B5481,Rendered!$B$1:$C$1000,1,FALSE)),"N","Y")</f>
        <v>N</v>
      </c>
    </row>
    <row r="5482" spans="1:18" hidden="1" x14ac:dyDescent="0.35">
      <c r="A5482" t="s">
        <v>16708</v>
      </c>
      <c r="B5482" t="s">
        <v>17081</v>
      </c>
      <c r="C5482" t="s">
        <v>17082</v>
      </c>
      <c r="D5482" t="s">
        <v>13</v>
      </c>
      <c r="E5482">
        <v>2021</v>
      </c>
      <c r="F5482">
        <v>2021</v>
      </c>
      <c r="J5482">
        <f t="shared" si="434"/>
        <v>0</v>
      </c>
      <c r="K5482" t="str">
        <f>IF(OR(J5482&gt;Ограничения!$B$1,Sheet!G8778&gt;Ограничения!$B$2,Sheet!H8778&gt;Ограничения!$B$2,Sheet!I8778&gt;Ограничения!$B$2,),"Not compatible","Compatible")</f>
        <v>Compatible</v>
      </c>
      <c r="L5482" t="str">
        <f t="shared" si="435"/>
        <v>Модификация</v>
      </c>
      <c r="M5482" s="3">
        <f t="shared" si="436"/>
        <v>0</v>
      </c>
      <c r="N5482" s="3" t="str">
        <f t="shared" si="437"/>
        <v>N</v>
      </c>
      <c r="O5482" t="s">
        <v>28008</v>
      </c>
      <c r="Q5482" t="str">
        <f t="shared" si="433"/>
        <v>COPY 73733pb01.dat sel\73733pb01.dat</v>
      </c>
      <c r="R5482" t="str">
        <f>IF(ISNA(VLOOKUP(B5482,Rendered!$B$1:$C$1000,1,FALSE)),"N","Y")</f>
        <v>N</v>
      </c>
    </row>
    <row r="5483" spans="1:18" hidden="1" x14ac:dyDescent="0.35">
      <c r="A5483" t="s">
        <v>16708</v>
      </c>
      <c r="B5483" t="s">
        <v>17083</v>
      </c>
      <c r="C5483" t="s">
        <v>17084</v>
      </c>
      <c r="D5483" t="s">
        <v>13</v>
      </c>
      <c r="E5483">
        <v>2020</v>
      </c>
      <c r="F5483">
        <v>2020</v>
      </c>
      <c r="J5483">
        <f t="shared" si="434"/>
        <v>0</v>
      </c>
      <c r="K5483" t="str">
        <f>IF(OR(J5483&gt;Ограничения!$B$1,Sheet!G8779&gt;Ограничения!$B$2,Sheet!H8779&gt;Ограничения!$B$2,Sheet!I8779&gt;Ограничения!$B$2,),"Not compatible","Compatible")</f>
        <v>Compatible</v>
      </c>
      <c r="L5483" t="str">
        <f t="shared" si="435"/>
        <v>Модификация</v>
      </c>
      <c r="M5483" s="3">
        <f t="shared" si="436"/>
        <v>0</v>
      </c>
      <c r="N5483" s="3" t="str">
        <f t="shared" si="437"/>
        <v>N</v>
      </c>
      <c r="O5483" t="s">
        <v>28008</v>
      </c>
      <c r="Q5483" t="str">
        <f t="shared" si="433"/>
        <v>COPY 67017pb02.dat sel\67017pb02.dat</v>
      </c>
      <c r="R5483" t="str">
        <f>IF(ISNA(VLOOKUP(B5483,Rendered!$B$1:$C$1000,1,FALSE)),"N","Y")</f>
        <v>N</v>
      </c>
    </row>
    <row r="5484" spans="1:18" hidden="1" x14ac:dyDescent="0.35">
      <c r="A5484" t="s">
        <v>16708</v>
      </c>
      <c r="B5484" t="s">
        <v>17085</v>
      </c>
      <c r="C5484" t="s">
        <v>17086</v>
      </c>
      <c r="D5484" t="s">
        <v>13</v>
      </c>
      <c r="E5484">
        <v>2020</v>
      </c>
      <c r="F5484">
        <v>2020</v>
      </c>
      <c r="J5484">
        <f t="shared" si="434"/>
        <v>0</v>
      </c>
      <c r="K5484" t="str">
        <f>IF(OR(J5484&gt;Ограничения!$B$1,Sheet!G8780&gt;Ограничения!$B$2,Sheet!H8780&gt;Ограничения!$B$2,Sheet!I8780&gt;Ограничения!$B$2,),"Not compatible","Compatible")</f>
        <v>Compatible</v>
      </c>
      <c r="L5484" t="str">
        <f t="shared" si="435"/>
        <v>Модификация</v>
      </c>
      <c r="M5484" s="3">
        <f t="shared" si="436"/>
        <v>0</v>
      </c>
      <c r="N5484" s="3" t="str">
        <f t="shared" si="437"/>
        <v>N</v>
      </c>
      <c r="O5484" t="s">
        <v>28008</v>
      </c>
      <c r="Q5484" t="str">
        <f t="shared" si="433"/>
        <v>COPY 69222pb01.dat sel\69222pb01.dat</v>
      </c>
      <c r="R5484" t="str">
        <f>IF(ISNA(VLOOKUP(B5484,Rendered!$B$1:$C$1000,1,FALSE)),"N","Y")</f>
        <v>N</v>
      </c>
    </row>
    <row r="5485" spans="1:18" hidden="1" x14ac:dyDescent="0.35">
      <c r="A5485" t="s">
        <v>16708</v>
      </c>
      <c r="B5485" t="s">
        <v>17087</v>
      </c>
      <c r="C5485" t="s">
        <v>17088</v>
      </c>
      <c r="D5485" t="s">
        <v>13</v>
      </c>
      <c r="E5485">
        <v>2022</v>
      </c>
      <c r="F5485">
        <v>2022</v>
      </c>
      <c r="J5485">
        <f t="shared" si="434"/>
        <v>0</v>
      </c>
      <c r="K5485" t="str">
        <f>IF(OR(J5485&gt;Ограничения!$B$1,Sheet!G8781&gt;Ограничения!$B$2,Sheet!H8781&gt;Ограничения!$B$2,Sheet!I8781&gt;Ограничения!$B$2,),"Not compatible","Compatible")</f>
        <v>Compatible</v>
      </c>
      <c r="L5485" t="str">
        <f t="shared" si="435"/>
        <v>Модификация</v>
      </c>
      <c r="M5485" s="3">
        <f t="shared" si="436"/>
        <v>0</v>
      </c>
      <c r="N5485" s="3" t="str">
        <f t="shared" si="437"/>
        <v>N</v>
      </c>
      <c r="O5485" t="s">
        <v>28008</v>
      </c>
      <c r="Q5485" t="str">
        <f t="shared" ref="Q5485:Q5548" si="438">_xlfn.CONCAT("COPY ",B5485,".dat sel\",B5485,".dat")</f>
        <v>COPY 1740pb01.dat sel\1740pb01.dat</v>
      </c>
      <c r="R5485" t="str">
        <f>IF(ISNA(VLOOKUP(B5485,Rendered!$B$1:$C$1000,1,FALSE)),"N","Y")</f>
        <v>N</v>
      </c>
    </row>
    <row r="5486" spans="1:18" hidden="1" x14ac:dyDescent="0.35">
      <c r="A5486" t="s">
        <v>16708</v>
      </c>
      <c r="B5486" t="s">
        <v>17089</v>
      </c>
      <c r="C5486" t="s">
        <v>17090</v>
      </c>
      <c r="D5486" t="s">
        <v>13</v>
      </c>
      <c r="E5486">
        <v>2020</v>
      </c>
      <c r="F5486">
        <v>2020</v>
      </c>
      <c r="J5486">
        <f t="shared" si="434"/>
        <v>0</v>
      </c>
      <c r="K5486" t="str">
        <f>IF(OR(J5486&gt;Ограничения!$B$1,Sheet!G8782&gt;Ограничения!$B$2,Sheet!H8782&gt;Ограничения!$B$2,Sheet!I8782&gt;Ограничения!$B$2,),"Not compatible","Compatible")</f>
        <v>Compatible</v>
      </c>
      <c r="L5486" t="str">
        <f t="shared" si="435"/>
        <v>Модификация</v>
      </c>
      <c r="M5486" s="3">
        <f t="shared" si="436"/>
        <v>0</v>
      </c>
      <c r="N5486" s="3" t="str">
        <f t="shared" si="437"/>
        <v>N</v>
      </c>
      <c r="O5486" t="s">
        <v>28008</v>
      </c>
      <c r="Q5486" t="str">
        <f t="shared" si="438"/>
        <v>COPY 69223pb01.dat sel\69223pb01.dat</v>
      </c>
      <c r="R5486" t="str">
        <f>IF(ISNA(VLOOKUP(B5486,Rendered!$B$1:$C$1000,1,FALSE)),"N","Y")</f>
        <v>N</v>
      </c>
    </row>
    <row r="5487" spans="1:18" hidden="1" x14ac:dyDescent="0.35">
      <c r="A5487" t="s">
        <v>16708</v>
      </c>
      <c r="B5487" t="s">
        <v>17091</v>
      </c>
      <c r="C5487" t="s">
        <v>17092</v>
      </c>
      <c r="D5487" t="s">
        <v>13</v>
      </c>
      <c r="E5487">
        <v>2021</v>
      </c>
      <c r="F5487">
        <v>2021</v>
      </c>
      <c r="J5487">
        <f t="shared" si="434"/>
        <v>0</v>
      </c>
      <c r="K5487" t="str">
        <f>IF(OR(J5487&gt;Ограничения!$B$1,Sheet!G8783&gt;Ограничения!$B$2,Sheet!H8783&gt;Ограничения!$B$2,Sheet!I8783&gt;Ограничения!$B$2,),"Not compatible","Compatible")</f>
        <v>Compatible</v>
      </c>
      <c r="L5487" t="str">
        <f t="shared" si="435"/>
        <v>Модификация</v>
      </c>
      <c r="M5487" s="3">
        <f t="shared" si="436"/>
        <v>0</v>
      </c>
      <c r="N5487" s="3" t="str">
        <f t="shared" si="437"/>
        <v>N</v>
      </c>
      <c r="O5487" t="s">
        <v>28008</v>
      </c>
      <c r="Q5487" t="str">
        <f t="shared" si="438"/>
        <v>COPY 75357pb01.dat sel\75357pb01.dat</v>
      </c>
      <c r="R5487" t="str">
        <f>IF(ISNA(VLOOKUP(B5487,Rendered!$B$1:$C$1000,1,FALSE)),"N","Y")</f>
        <v>N</v>
      </c>
    </row>
    <row r="5488" spans="1:18" hidden="1" x14ac:dyDescent="0.35">
      <c r="A5488" t="s">
        <v>16708</v>
      </c>
      <c r="B5488" t="s">
        <v>17093</v>
      </c>
      <c r="C5488" t="s">
        <v>17094</v>
      </c>
      <c r="D5488" t="s">
        <v>13</v>
      </c>
      <c r="E5488">
        <v>2018</v>
      </c>
      <c r="F5488">
        <v>2018</v>
      </c>
      <c r="J5488">
        <f t="shared" si="434"/>
        <v>0</v>
      </c>
      <c r="K5488" t="str">
        <f>IF(OR(J5488&gt;Ограничения!$B$1,Sheet!G8784&gt;Ограничения!$B$2,Sheet!H8784&gt;Ограничения!$B$2,Sheet!I8784&gt;Ограничения!$B$2,),"Not compatible","Compatible")</f>
        <v>Compatible</v>
      </c>
      <c r="L5488" t="str">
        <f t="shared" si="435"/>
        <v>Модификация</v>
      </c>
      <c r="M5488" s="3">
        <f t="shared" si="436"/>
        <v>0</v>
      </c>
      <c r="N5488" s="3" t="str">
        <f t="shared" si="437"/>
        <v>N</v>
      </c>
      <c r="O5488" t="s">
        <v>28008</v>
      </c>
      <c r="Q5488" t="str">
        <f t="shared" si="438"/>
        <v>COPY bb0831.dat sel\bb0831.dat</v>
      </c>
      <c r="R5488" t="str">
        <f>IF(ISNA(VLOOKUP(B5488,Rendered!$B$1:$C$1000,1,FALSE)),"N","Y")</f>
        <v>N</v>
      </c>
    </row>
    <row r="5489" spans="1:18" hidden="1" x14ac:dyDescent="0.35">
      <c r="A5489" t="s">
        <v>16708</v>
      </c>
      <c r="B5489" t="s">
        <v>17095</v>
      </c>
      <c r="C5489" t="s">
        <v>17096</v>
      </c>
      <c r="D5489" t="s">
        <v>13</v>
      </c>
      <c r="E5489">
        <v>2006</v>
      </c>
      <c r="F5489">
        <v>2006</v>
      </c>
      <c r="G5489">
        <v>9</v>
      </c>
      <c r="H5489">
        <v>6.5</v>
      </c>
      <c r="I5489">
        <v>3.7</v>
      </c>
      <c r="J5489">
        <f t="shared" si="434"/>
        <v>19.2</v>
      </c>
      <c r="K5489" t="str">
        <f>IF(OR(J5489&gt;Ограничения!$B$1,Sheet!G8785&gt;Ограничения!$B$2,Sheet!H8785&gt;Ограничения!$B$2,Sheet!I8785&gt;Ограничения!$B$2,),"Not compatible","Compatible")</f>
        <v>Compatible</v>
      </c>
      <c r="L5489" t="str">
        <f t="shared" si="435"/>
        <v>Модификация</v>
      </c>
      <c r="M5489" s="3">
        <f t="shared" si="436"/>
        <v>0</v>
      </c>
      <c r="N5489" s="3" t="str">
        <f t="shared" si="437"/>
        <v>N</v>
      </c>
      <c r="O5489" t="s">
        <v>28008</v>
      </c>
      <c r="Q5489" t="str">
        <f t="shared" si="438"/>
        <v>COPY 54182c01pb01.dat sel\54182c01pb01.dat</v>
      </c>
      <c r="R5489" t="str">
        <f>IF(ISNA(VLOOKUP(B5489,Rendered!$B$1:$C$1000,1,FALSE)),"N","Y")</f>
        <v>N</v>
      </c>
    </row>
    <row r="5490" spans="1:18" hidden="1" x14ac:dyDescent="0.35">
      <c r="A5490" t="s">
        <v>16708</v>
      </c>
      <c r="B5490" t="s">
        <v>17097</v>
      </c>
      <c r="C5490" t="s">
        <v>17098</v>
      </c>
      <c r="D5490" t="s">
        <v>35</v>
      </c>
      <c r="E5490">
        <v>2021</v>
      </c>
      <c r="F5490">
        <v>2022</v>
      </c>
      <c r="G5490">
        <v>2</v>
      </c>
      <c r="H5490">
        <v>4</v>
      </c>
      <c r="I5490">
        <v>8</v>
      </c>
      <c r="J5490">
        <f t="shared" si="434"/>
        <v>14</v>
      </c>
      <c r="K5490" t="str">
        <f>IF(OR(J5490&gt;Ограничения!$B$1,Sheet!G8786&gt;Ограничения!$B$2,Sheet!H8786&gt;Ограничения!$B$2,Sheet!I8786&gt;Ограничения!$B$2,),"Not compatible","Compatible")</f>
        <v>Compatible</v>
      </c>
      <c r="L5490">
        <f t="shared" si="435"/>
        <v>70946</v>
      </c>
      <c r="M5490" s="3">
        <f t="shared" si="436"/>
        <v>0</v>
      </c>
      <c r="N5490" s="3" t="str">
        <f t="shared" si="437"/>
        <v>N</v>
      </c>
      <c r="O5490" t="s">
        <v>28008</v>
      </c>
      <c r="Q5490" t="str">
        <f t="shared" si="438"/>
        <v>COPY 70946.dat sel\70946.dat</v>
      </c>
      <c r="R5490" t="str">
        <f>IF(ISNA(VLOOKUP(B5490,Rendered!$B$1:$C$1000,1,FALSE)),"N","Y")</f>
        <v>N</v>
      </c>
    </row>
    <row r="5491" spans="1:18" hidden="1" x14ac:dyDescent="0.35">
      <c r="A5491" t="s">
        <v>16708</v>
      </c>
      <c r="B5491" t="s">
        <v>17099</v>
      </c>
      <c r="C5491" t="s">
        <v>17100</v>
      </c>
      <c r="D5491" t="s">
        <v>35</v>
      </c>
      <c r="E5491">
        <v>2021</v>
      </c>
      <c r="F5491">
        <v>2022</v>
      </c>
      <c r="G5491">
        <v>2</v>
      </c>
      <c r="H5491">
        <v>4</v>
      </c>
      <c r="I5491">
        <v>8</v>
      </c>
      <c r="J5491">
        <f t="shared" si="434"/>
        <v>14</v>
      </c>
      <c r="K5491" t="str">
        <f>IF(OR(J5491&gt;Ограничения!$B$1,Sheet!G8787&gt;Ограничения!$B$2,Sheet!H8787&gt;Ограничения!$B$2,Sheet!I8787&gt;Ограничения!$B$2,),"Not compatible","Compatible")</f>
        <v>Compatible</v>
      </c>
      <c r="L5491">
        <f t="shared" si="435"/>
        <v>70943</v>
      </c>
      <c r="M5491" s="3">
        <f t="shared" si="436"/>
        <v>0</v>
      </c>
      <c r="N5491" s="3" t="str">
        <f t="shared" si="437"/>
        <v>N</v>
      </c>
      <c r="O5491" t="s">
        <v>28008</v>
      </c>
      <c r="Q5491" t="str">
        <f t="shared" si="438"/>
        <v>COPY 70943.dat sel\70943.dat</v>
      </c>
      <c r="R5491" t="str">
        <f>IF(ISNA(VLOOKUP(B5491,Rendered!$B$1:$C$1000,1,FALSE)),"N","Y")</f>
        <v>N</v>
      </c>
    </row>
    <row r="5492" spans="1:18" hidden="1" x14ac:dyDescent="0.35">
      <c r="A5492" t="s">
        <v>16708</v>
      </c>
      <c r="B5492" t="s">
        <v>17101</v>
      </c>
      <c r="C5492" t="s">
        <v>17102</v>
      </c>
      <c r="D5492" t="s">
        <v>13</v>
      </c>
      <c r="E5492">
        <v>2022</v>
      </c>
      <c r="F5492">
        <v>2022</v>
      </c>
      <c r="G5492">
        <v>3.5</v>
      </c>
      <c r="H5492">
        <v>4</v>
      </c>
      <c r="I5492">
        <v>3.3</v>
      </c>
      <c r="J5492">
        <f t="shared" si="434"/>
        <v>10.8</v>
      </c>
      <c r="K5492" t="str">
        <f>IF(OR(J5492&gt;Ограничения!$B$1,Sheet!G8788&gt;Ограничения!$B$2,Sheet!H8788&gt;Ограничения!$B$2,Sheet!I8788&gt;Ограничения!$B$2,),"Not compatible","Compatible")</f>
        <v>Compatible</v>
      </c>
      <c r="L5492" t="str">
        <f t="shared" si="435"/>
        <v>Модификация</v>
      </c>
      <c r="M5492" s="3">
        <f t="shared" si="436"/>
        <v>0</v>
      </c>
      <c r="N5492" s="3" t="str">
        <f t="shared" si="437"/>
        <v>N</v>
      </c>
      <c r="O5492" t="s">
        <v>28008</v>
      </c>
      <c r="Q5492" t="str">
        <f t="shared" si="438"/>
        <v>COPY 84128c01pb01.dat sel\84128c01pb01.dat</v>
      </c>
      <c r="R5492" t="str">
        <f>IF(ISNA(VLOOKUP(B5492,Rendered!$B$1:$C$1000,1,FALSE)),"N","Y")</f>
        <v>N</v>
      </c>
    </row>
    <row r="5493" spans="1:18" hidden="1" x14ac:dyDescent="0.35">
      <c r="A5493" t="s">
        <v>16708</v>
      </c>
      <c r="B5493" t="s">
        <v>17103</v>
      </c>
      <c r="C5493" t="s">
        <v>17104</v>
      </c>
      <c r="D5493" t="s">
        <v>13</v>
      </c>
      <c r="E5493">
        <v>2021</v>
      </c>
      <c r="F5493">
        <v>2021</v>
      </c>
      <c r="J5493">
        <f t="shared" si="434"/>
        <v>0</v>
      </c>
      <c r="K5493" t="str">
        <f>IF(OR(J5493&gt;Ограничения!$B$1,Sheet!G8789&gt;Ограничения!$B$2,Sheet!H8789&gt;Ограничения!$B$2,Sheet!I8789&gt;Ограничения!$B$2,),"Not compatible","Compatible")</f>
        <v>Compatible</v>
      </c>
      <c r="L5493" t="str">
        <f t="shared" si="435"/>
        <v>Модификация</v>
      </c>
      <c r="M5493" s="3">
        <f t="shared" si="436"/>
        <v>0</v>
      </c>
      <c r="N5493" s="3" t="str">
        <f t="shared" si="437"/>
        <v>N</v>
      </c>
      <c r="O5493" t="s">
        <v>28008</v>
      </c>
      <c r="Q5493" t="str">
        <f t="shared" si="438"/>
        <v>COPY 77873pb01.dat sel\77873pb01.dat</v>
      </c>
      <c r="R5493" t="str">
        <f>IF(ISNA(VLOOKUP(B5493,Rendered!$B$1:$C$1000,1,FALSE)),"N","Y")</f>
        <v>N</v>
      </c>
    </row>
    <row r="5494" spans="1:18" hidden="1" x14ac:dyDescent="0.35">
      <c r="A5494" t="s">
        <v>16708</v>
      </c>
      <c r="B5494" t="s">
        <v>17105</v>
      </c>
      <c r="C5494" t="s">
        <v>17106</v>
      </c>
      <c r="D5494" t="s">
        <v>13</v>
      </c>
      <c r="E5494">
        <v>2021</v>
      </c>
      <c r="F5494">
        <v>2021</v>
      </c>
      <c r="G5494">
        <v>3.5</v>
      </c>
      <c r="H5494">
        <v>4</v>
      </c>
      <c r="I5494">
        <v>3.3</v>
      </c>
      <c r="J5494">
        <f t="shared" si="434"/>
        <v>10.8</v>
      </c>
      <c r="K5494" t="str">
        <f>IF(OR(J5494&gt;Ограничения!$B$1,Sheet!G8790&gt;Ограничения!$B$2,Sheet!H8790&gt;Ограничения!$B$2,Sheet!I8790&gt;Ограничения!$B$2,),"Not compatible","Compatible")</f>
        <v>Compatible</v>
      </c>
      <c r="L5494">
        <f t="shared" si="435"/>
        <v>75355</v>
      </c>
      <c r="M5494" s="3">
        <f t="shared" si="436"/>
        <v>0</v>
      </c>
      <c r="N5494" s="3" t="str">
        <f t="shared" si="437"/>
        <v>N</v>
      </c>
      <c r="O5494" t="s">
        <v>28008</v>
      </c>
      <c r="Q5494" t="str">
        <f t="shared" si="438"/>
        <v>COPY 75355.dat sel\75355.dat</v>
      </c>
      <c r="R5494" t="str">
        <f>IF(ISNA(VLOOKUP(B5494,Rendered!$B$1:$C$1000,1,FALSE)),"N","Y")</f>
        <v>N</v>
      </c>
    </row>
    <row r="5495" spans="1:18" hidden="1" x14ac:dyDescent="0.35">
      <c r="A5495" t="s">
        <v>16708</v>
      </c>
      <c r="B5495" t="s">
        <v>17107</v>
      </c>
      <c r="C5495" t="s">
        <v>17108</v>
      </c>
      <c r="D5495" t="s">
        <v>13</v>
      </c>
      <c r="E5495">
        <v>2020</v>
      </c>
      <c r="F5495">
        <v>2020</v>
      </c>
      <c r="G5495">
        <v>3.5</v>
      </c>
      <c r="H5495">
        <v>4</v>
      </c>
      <c r="I5495">
        <v>3.3</v>
      </c>
      <c r="J5495">
        <f t="shared" si="434"/>
        <v>10.8</v>
      </c>
      <c r="K5495" t="str">
        <f>IF(OR(J5495&gt;Ограничения!$B$1,Sheet!G8791&gt;Ограничения!$B$2,Sheet!H8791&gt;Ограничения!$B$2,Sheet!I8791&gt;Ограничения!$B$2,),"Not compatible","Compatible")</f>
        <v>Compatible</v>
      </c>
      <c r="L5495" t="str">
        <f t="shared" si="435"/>
        <v>Модификация</v>
      </c>
      <c r="M5495" s="3">
        <f t="shared" si="436"/>
        <v>0</v>
      </c>
      <c r="N5495" s="3" t="str">
        <f t="shared" si="437"/>
        <v>N</v>
      </c>
      <c r="O5495" t="s">
        <v>28008</v>
      </c>
      <c r="Q5495" t="str">
        <f t="shared" si="438"/>
        <v>COPY 67611pb01.dat sel\67611pb01.dat</v>
      </c>
      <c r="R5495" t="str">
        <f>IF(ISNA(VLOOKUP(B5495,Rendered!$B$1:$C$1000,1,FALSE)),"N","Y")</f>
        <v>N</v>
      </c>
    </row>
    <row r="5496" spans="1:18" hidden="1" x14ac:dyDescent="0.35">
      <c r="A5496" t="s">
        <v>16708</v>
      </c>
      <c r="B5496" t="s">
        <v>17109</v>
      </c>
      <c r="C5496" t="s">
        <v>17110</v>
      </c>
      <c r="D5496" t="s">
        <v>13</v>
      </c>
      <c r="E5496">
        <v>2021</v>
      </c>
      <c r="F5496">
        <v>2021</v>
      </c>
      <c r="G5496">
        <v>3.5</v>
      </c>
      <c r="H5496">
        <v>4</v>
      </c>
      <c r="I5496">
        <v>3.3</v>
      </c>
      <c r="J5496">
        <f t="shared" si="434"/>
        <v>10.8</v>
      </c>
      <c r="K5496" t="str">
        <f>IF(OR(J5496&gt;Ограничения!$B$1,Sheet!G8792&gt;Ограничения!$B$2,Sheet!H8792&gt;Ограничения!$B$2,Sheet!I8792&gt;Ограничения!$B$2,),"Not compatible","Compatible")</f>
        <v>Compatible</v>
      </c>
      <c r="L5496" t="str">
        <f t="shared" si="435"/>
        <v>Модификация</v>
      </c>
      <c r="M5496" s="3">
        <f t="shared" si="436"/>
        <v>0</v>
      </c>
      <c r="N5496" s="3" t="str">
        <f t="shared" si="437"/>
        <v>N</v>
      </c>
      <c r="O5496" t="s">
        <v>28008</v>
      </c>
      <c r="Q5496" t="str">
        <f t="shared" si="438"/>
        <v>COPY 78948pb01.dat sel\78948pb01.dat</v>
      </c>
      <c r="R5496" t="str">
        <f>IF(ISNA(VLOOKUP(B5496,Rendered!$B$1:$C$1000,1,FALSE)),"N","Y")</f>
        <v>N</v>
      </c>
    </row>
    <row r="5497" spans="1:18" hidden="1" x14ac:dyDescent="0.35">
      <c r="A5497" t="s">
        <v>16708</v>
      </c>
      <c r="B5497" t="s">
        <v>17111</v>
      </c>
      <c r="C5497" t="s">
        <v>17112</v>
      </c>
      <c r="D5497" t="s">
        <v>13</v>
      </c>
      <c r="E5497">
        <v>2020</v>
      </c>
      <c r="F5497">
        <v>2020</v>
      </c>
      <c r="G5497">
        <v>3.5</v>
      </c>
      <c r="H5497">
        <v>4</v>
      </c>
      <c r="I5497">
        <v>3.3</v>
      </c>
      <c r="J5497">
        <f t="shared" si="434"/>
        <v>10.8</v>
      </c>
      <c r="K5497" t="str">
        <f>IF(OR(J5497&gt;Ограничения!$B$1,Sheet!G8793&gt;Ограничения!$B$2,Sheet!H8793&gt;Ограничения!$B$2,Sheet!I8793&gt;Ограничения!$B$2,),"Not compatible","Compatible")</f>
        <v>Compatible</v>
      </c>
      <c r="L5497" t="str">
        <f t="shared" si="435"/>
        <v>Модификация</v>
      </c>
      <c r="M5497" s="3">
        <f t="shared" si="436"/>
        <v>0</v>
      </c>
      <c r="N5497" s="3" t="str">
        <f t="shared" si="437"/>
        <v>N</v>
      </c>
      <c r="O5497" t="s">
        <v>28008</v>
      </c>
      <c r="Q5497" t="str">
        <f t="shared" si="438"/>
        <v>COPY 67630pb01.dat sel\67630pb01.dat</v>
      </c>
      <c r="R5497" t="str">
        <f>IF(ISNA(VLOOKUP(B5497,Rendered!$B$1:$C$1000,1,FALSE)),"N","Y")</f>
        <v>N</v>
      </c>
    </row>
    <row r="5498" spans="1:18" hidden="1" x14ac:dyDescent="0.35">
      <c r="A5498" t="s">
        <v>16708</v>
      </c>
      <c r="B5498" t="s">
        <v>17113</v>
      </c>
      <c r="C5498" t="s">
        <v>17114</v>
      </c>
      <c r="D5498" t="s">
        <v>13</v>
      </c>
      <c r="E5498">
        <v>2020</v>
      </c>
      <c r="F5498">
        <v>2020</v>
      </c>
      <c r="G5498">
        <v>3.5</v>
      </c>
      <c r="H5498">
        <v>4</v>
      </c>
      <c r="I5498">
        <v>3.3</v>
      </c>
      <c r="J5498">
        <f t="shared" si="434"/>
        <v>10.8</v>
      </c>
      <c r="K5498" t="str">
        <f>IF(OR(J5498&gt;Ограничения!$B$1,Sheet!G8794&gt;Ограничения!$B$2,Sheet!H8794&gt;Ограничения!$B$2,Sheet!I8794&gt;Ограничения!$B$2,),"Not compatible","Compatible")</f>
        <v>Compatible</v>
      </c>
      <c r="L5498" t="str">
        <f t="shared" si="435"/>
        <v>Модификация</v>
      </c>
      <c r="M5498" s="3">
        <f t="shared" si="436"/>
        <v>0</v>
      </c>
      <c r="N5498" s="3" t="str">
        <f t="shared" si="437"/>
        <v>N</v>
      </c>
      <c r="O5498" t="s">
        <v>28008</v>
      </c>
      <c r="Q5498" t="str">
        <f t="shared" si="438"/>
        <v>COPY 65497pb01.dat sel\65497pb01.dat</v>
      </c>
      <c r="R5498" t="str">
        <f>IF(ISNA(VLOOKUP(B5498,Rendered!$B$1:$C$1000,1,FALSE)),"N","Y")</f>
        <v>N</v>
      </c>
    </row>
    <row r="5499" spans="1:18" hidden="1" x14ac:dyDescent="0.35">
      <c r="A5499" t="s">
        <v>16708</v>
      </c>
      <c r="B5499" t="s">
        <v>17115</v>
      </c>
      <c r="C5499" t="s">
        <v>17116</v>
      </c>
      <c r="D5499" t="s">
        <v>13</v>
      </c>
      <c r="E5499">
        <v>2020</v>
      </c>
      <c r="F5499">
        <v>2021</v>
      </c>
      <c r="G5499">
        <v>3.5</v>
      </c>
      <c r="H5499">
        <v>4</v>
      </c>
      <c r="I5499">
        <v>3.3</v>
      </c>
      <c r="J5499">
        <f t="shared" si="434"/>
        <v>10.8</v>
      </c>
      <c r="K5499" t="str">
        <f>IF(OR(J5499&gt;Ограничения!$B$1,Sheet!G8795&gt;Ограничения!$B$2,Sheet!H8795&gt;Ограничения!$B$2,Sheet!I8795&gt;Ограничения!$B$2,),"Not compatible","Compatible")</f>
        <v>Compatible</v>
      </c>
      <c r="L5499" t="str">
        <f t="shared" si="435"/>
        <v>Модификация</v>
      </c>
      <c r="M5499" s="3">
        <f t="shared" si="436"/>
        <v>0</v>
      </c>
      <c r="N5499" s="3" t="str">
        <f t="shared" si="437"/>
        <v>N</v>
      </c>
      <c r="O5499" t="s">
        <v>28008</v>
      </c>
      <c r="Q5499" t="str">
        <f t="shared" si="438"/>
        <v>COPY 58101pb01.dat sel\58101pb01.dat</v>
      </c>
      <c r="R5499" t="str">
        <f>IF(ISNA(VLOOKUP(B5499,Rendered!$B$1:$C$1000,1,FALSE)),"N","Y")</f>
        <v>N</v>
      </c>
    </row>
    <row r="5500" spans="1:18" hidden="1" x14ac:dyDescent="0.35">
      <c r="A5500" t="s">
        <v>16708</v>
      </c>
      <c r="B5500" t="s">
        <v>17117</v>
      </c>
      <c r="C5500" t="s">
        <v>17118</v>
      </c>
      <c r="D5500" t="s">
        <v>13</v>
      </c>
      <c r="E5500">
        <v>2022</v>
      </c>
      <c r="F5500">
        <v>2022</v>
      </c>
      <c r="J5500">
        <f t="shared" si="434"/>
        <v>0</v>
      </c>
      <c r="K5500" t="str">
        <f>IF(OR(J5500&gt;Ограничения!$B$1,Sheet!G8796&gt;Ограничения!$B$2,Sheet!H8796&gt;Ограничения!$B$2,Sheet!I8796&gt;Ограничения!$B$2,),"Not compatible","Compatible")</f>
        <v>Compatible</v>
      </c>
      <c r="L5500" t="str">
        <f t="shared" si="435"/>
        <v>Модификация</v>
      </c>
      <c r="M5500" s="3">
        <f t="shared" si="436"/>
        <v>0</v>
      </c>
      <c r="N5500" s="3" t="str">
        <f t="shared" si="437"/>
        <v>N</v>
      </c>
      <c r="O5500" t="s">
        <v>28008</v>
      </c>
      <c r="Q5500" t="str">
        <f t="shared" si="438"/>
        <v>COPY 1928pb01.dat sel\1928pb01.dat</v>
      </c>
      <c r="R5500" t="str">
        <f>IF(ISNA(VLOOKUP(B5500,Rendered!$B$1:$C$1000,1,FALSE)),"N","Y")</f>
        <v>N</v>
      </c>
    </row>
    <row r="5501" spans="1:18" hidden="1" x14ac:dyDescent="0.35">
      <c r="A5501" t="s">
        <v>16708</v>
      </c>
      <c r="B5501" t="s">
        <v>17119</v>
      </c>
      <c r="C5501" t="s">
        <v>17120</v>
      </c>
      <c r="D5501" t="s">
        <v>13</v>
      </c>
      <c r="E5501">
        <v>2020</v>
      </c>
      <c r="F5501">
        <v>2020</v>
      </c>
      <c r="G5501">
        <v>3.5</v>
      </c>
      <c r="H5501">
        <v>4</v>
      </c>
      <c r="I5501">
        <v>3.3</v>
      </c>
      <c r="J5501">
        <f t="shared" si="434"/>
        <v>10.8</v>
      </c>
      <c r="K5501" t="str">
        <f>IF(OR(J5501&gt;Ограничения!$B$1,Sheet!G8797&gt;Ограничения!$B$2,Sheet!H8797&gt;Ограничения!$B$2,Sheet!I8797&gt;Ограничения!$B$2,),"Not compatible","Compatible")</f>
        <v>Compatible</v>
      </c>
      <c r="L5501" t="str">
        <f t="shared" si="435"/>
        <v>Модификация</v>
      </c>
      <c r="M5501" s="3">
        <f t="shared" si="436"/>
        <v>0</v>
      </c>
      <c r="N5501" s="3" t="str">
        <f t="shared" si="437"/>
        <v>N</v>
      </c>
      <c r="O5501" t="s">
        <v>28008</v>
      </c>
      <c r="Q5501" t="str">
        <f t="shared" si="438"/>
        <v>COPY 67624pb01.dat sel\67624pb01.dat</v>
      </c>
      <c r="R5501" t="str">
        <f>IF(ISNA(VLOOKUP(B5501,Rendered!$B$1:$C$1000,1,FALSE)),"N","Y")</f>
        <v>N</v>
      </c>
    </row>
    <row r="5502" spans="1:18" hidden="1" x14ac:dyDescent="0.35">
      <c r="A5502" t="s">
        <v>16708</v>
      </c>
      <c r="B5502" t="s">
        <v>17121</v>
      </c>
      <c r="C5502" t="s">
        <v>17122</v>
      </c>
      <c r="D5502" t="s">
        <v>13</v>
      </c>
      <c r="E5502">
        <v>2021</v>
      </c>
      <c r="F5502">
        <v>2021</v>
      </c>
      <c r="G5502">
        <v>3.5</v>
      </c>
      <c r="H5502">
        <v>4</v>
      </c>
      <c r="I5502">
        <v>3.3</v>
      </c>
      <c r="J5502">
        <f t="shared" si="434"/>
        <v>10.8</v>
      </c>
      <c r="K5502" t="str">
        <f>IF(OR(J5502&gt;Ограничения!$B$1,Sheet!G8798&gt;Ограничения!$B$2,Sheet!H8798&gt;Ограничения!$B$2,Sheet!I8798&gt;Ограничения!$B$2,),"Not compatible","Compatible")</f>
        <v>Compatible</v>
      </c>
      <c r="L5502" t="str">
        <f t="shared" si="435"/>
        <v>Модификация</v>
      </c>
      <c r="M5502" s="3">
        <f t="shared" si="436"/>
        <v>0</v>
      </c>
      <c r="N5502" s="3" t="str">
        <f t="shared" si="437"/>
        <v>N</v>
      </c>
      <c r="O5502" t="s">
        <v>28008</v>
      </c>
      <c r="Q5502" t="str">
        <f t="shared" si="438"/>
        <v>COPY 73836pb01.dat sel\73836pb01.dat</v>
      </c>
      <c r="R5502" t="str">
        <f>IF(ISNA(VLOOKUP(B5502,Rendered!$B$1:$C$1000,1,FALSE)),"N","Y")</f>
        <v>N</v>
      </c>
    </row>
    <row r="5503" spans="1:18" hidden="1" x14ac:dyDescent="0.35">
      <c r="A5503" t="s">
        <v>16708</v>
      </c>
      <c r="B5503" t="s">
        <v>17123</v>
      </c>
      <c r="C5503" t="s">
        <v>17124</v>
      </c>
      <c r="D5503" t="s">
        <v>13</v>
      </c>
      <c r="E5503">
        <v>2021</v>
      </c>
      <c r="F5503">
        <v>2021</v>
      </c>
      <c r="G5503">
        <v>3.5</v>
      </c>
      <c r="H5503">
        <v>4</v>
      </c>
      <c r="I5503">
        <v>3.3</v>
      </c>
      <c r="J5503">
        <f t="shared" si="434"/>
        <v>10.8</v>
      </c>
      <c r="K5503" t="str">
        <f>IF(OR(J5503&gt;Ограничения!$B$1,Sheet!G8799&gt;Ограничения!$B$2,Sheet!H8799&gt;Ограничения!$B$2,Sheet!I8799&gt;Ограничения!$B$2,),"Not compatible","Compatible")</f>
        <v>Compatible</v>
      </c>
      <c r="L5503" t="str">
        <f t="shared" si="435"/>
        <v>Модификация</v>
      </c>
      <c r="M5503" s="3">
        <f t="shared" si="436"/>
        <v>0</v>
      </c>
      <c r="N5503" s="3" t="str">
        <f t="shared" si="437"/>
        <v>N</v>
      </c>
      <c r="O5503" t="s">
        <v>28008</v>
      </c>
      <c r="Q5503" t="str">
        <f t="shared" si="438"/>
        <v>COPY 77402pb01.dat sel\77402pb01.dat</v>
      </c>
      <c r="R5503" t="str">
        <f>IF(ISNA(VLOOKUP(B5503,Rendered!$B$1:$C$1000,1,FALSE)),"N","Y")</f>
        <v>N</v>
      </c>
    </row>
    <row r="5504" spans="1:18" hidden="1" x14ac:dyDescent="0.35">
      <c r="A5504" t="s">
        <v>16708</v>
      </c>
      <c r="B5504" t="s">
        <v>17125</v>
      </c>
      <c r="C5504" t="s">
        <v>17126</v>
      </c>
      <c r="D5504" t="s">
        <v>13</v>
      </c>
      <c r="E5504">
        <v>2019</v>
      </c>
      <c r="F5504">
        <v>2019</v>
      </c>
      <c r="G5504">
        <v>11</v>
      </c>
      <c r="H5504">
        <v>4</v>
      </c>
      <c r="J5504">
        <f t="shared" si="434"/>
        <v>15</v>
      </c>
      <c r="K5504" t="str">
        <f>IF(OR(J5504&gt;Ограничения!$B$1,Sheet!G8800&gt;Ограничения!$B$2,Sheet!H8800&gt;Ограничения!$B$2,Sheet!I8800&gt;Ограничения!$B$2,),"Not compatible","Compatible")</f>
        <v>Compatible</v>
      </c>
      <c r="L5504">
        <f t="shared" si="435"/>
        <v>41657</v>
      </c>
      <c r="M5504" s="3">
        <f t="shared" si="436"/>
        <v>0</v>
      </c>
      <c r="N5504" s="3" t="str">
        <f t="shared" si="437"/>
        <v>N</v>
      </c>
      <c r="O5504" t="s">
        <v>28008</v>
      </c>
      <c r="Q5504" t="str">
        <f t="shared" si="438"/>
        <v>COPY 41657.dat sel\41657.dat</v>
      </c>
      <c r="R5504" t="str">
        <f>IF(ISNA(VLOOKUP(B5504,Rendered!$B$1:$C$1000,1,FALSE)),"N","Y")</f>
        <v>N</v>
      </c>
    </row>
    <row r="5505" spans="1:18" hidden="1" x14ac:dyDescent="0.35">
      <c r="A5505" t="s">
        <v>16708</v>
      </c>
      <c r="B5505" t="s">
        <v>17127</v>
      </c>
      <c r="C5505" t="s">
        <v>17128</v>
      </c>
      <c r="D5505" t="s">
        <v>13</v>
      </c>
      <c r="E5505">
        <v>2019</v>
      </c>
      <c r="F5505">
        <v>2019</v>
      </c>
      <c r="G5505">
        <v>8.5</v>
      </c>
      <c r="H5505">
        <v>6.8</v>
      </c>
      <c r="I5505">
        <v>1</v>
      </c>
      <c r="J5505">
        <f t="shared" si="434"/>
        <v>16.3</v>
      </c>
      <c r="K5505" t="str">
        <f>IF(OR(J5505&gt;Ограничения!$B$1,Sheet!G8801&gt;Ограничения!$B$2,Sheet!H8801&gt;Ограничения!$B$2,Sheet!I8801&gt;Ограничения!$B$2,),"Not compatible","Compatible")</f>
        <v>Compatible</v>
      </c>
      <c r="L5505">
        <f t="shared" si="435"/>
        <v>41654</v>
      </c>
      <c r="M5505" s="3">
        <f t="shared" si="436"/>
        <v>0</v>
      </c>
      <c r="N5505" s="3" t="str">
        <f t="shared" si="437"/>
        <v>N</v>
      </c>
      <c r="O5505" t="s">
        <v>28008</v>
      </c>
      <c r="Q5505" t="str">
        <f t="shared" si="438"/>
        <v>COPY 41654.dat sel\41654.dat</v>
      </c>
      <c r="R5505" t="str">
        <f>IF(ISNA(VLOOKUP(B5505,Rendered!$B$1:$C$1000,1,FALSE)),"N","Y")</f>
        <v>N</v>
      </c>
    </row>
    <row r="5506" spans="1:18" hidden="1" x14ac:dyDescent="0.35">
      <c r="A5506" t="s">
        <v>16708</v>
      </c>
      <c r="B5506" t="s">
        <v>17129</v>
      </c>
      <c r="C5506" t="s">
        <v>17130</v>
      </c>
      <c r="D5506" t="s">
        <v>13</v>
      </c>
      <c r="E5506">
        <v>2019</v>
      </c>
      <c r="F5506">
        <v>2019</v>
      </c>
      <c r="G5506">
        <v>11.5</v>
      </c>
      <c r="H5506">
        <v>5.5</v>
      </c>
      <c r="I5506">
        <v>1</v>
      </c>
      <c r="J5506">
        <f t="shared" ref="J5506:J5569" si="439">SUM(G5506:I5506)</f>
        <v>18</v>
      </c>
      <c r="K5506" t="str">
        <f>IF(OR(J5506&gt;Ограничения!$B$1,Sheet!G8802&gt;Ограничения!$B$2,Sheet!H8802&gt;Ограничения!$B$2,Sheet!I8802&gt;Ограничения!$B$2,),"Not compatible","Compatible")</f>
        <v>Compatible</v>
      </c>
      <c r="L5506">
        <f t="shared" ref="L5506:L5569" si="440">IFERROR(B5506+1-1,"Модификация")</f>
        <v>41651</v>
      </c>
      <c r="M5506" s="3">
        <f t="shared" si="436"/>
        <v>0</v>
      </c>
      <c r="N5506" s="3" t="str">
        <f t="shared" si="437"/>
        <v>N</v>
      </c>
      <c r="O5506" t="s">
        <v>28008</v>
      </c>
      <c r="Q5506" t="str">
        <f t="shared" si="438"/>
        <v>COPY 41651.dat sel\41651.dat</v>
      </c>
      <c r="R5506" t="str">
        <f>IF(ISNA(VLOOKUP(B5506,Rendered!$B$1:$C$1000,1,FALSE)),"N","Y")</f>
        <v>N</v>
      </c>
    </row>
    <row r="5507" spans="1:18" hidden="1" x14ac:dyDescent="0.35">
      <c r="A5507" t="s">
        <v>16708</v>
      </c>
      <c r="B5507" t="s">
        <v>17131</v>
      </c>
      <c r="C5507" t="s">
        <v>17132</v>
      </c>
      <c r="D5507" t="s">
        <v>27</v>
      </c>
      <c r="E5507">
        <v>2018</v>
      </c>
      <c r="F5507">
        <v>2018</v>
      </c>
      <c r="J5507">
        <f t="shared" si="439"/>
        <v>0</v>
      </c>
      <c r="K5507" t="str">
        <f>IF(OR(J5507&gt;Ограничения!$B$1,Sheet!G8803&gt;Ограничения!$B$2,Sheet!H8803&gt;Ограничения!$B$2,Sheet!I8803&gt;Ограничения!$B$2,),"Not compatible","Compatible")</f>
        <v>Compatible</v>
      </c>
      <c r="L5507">
        <f t="shared" si="440"/>
        <v>35897</v>
      </c>
      <c r="M5507" s="3">
        <f t="shared" ref="M5507:M5570" si="441">IF(ISERR(FIND(C5507,C5508)),0,LEN(C5507)/LEN(C5508))</f>
        <v>0</v>
      </c>
      <c r="N5507" s="3" t="str">
        <f t="shared" ref="N5507:N5570" si="442">IF(OR(M5507&gt;0,M5506&gt;0),"Y","N")</f>
        <v>N</v>
      </c>
      <c r="O5507" t="s">
        <v>28008</v>
      </c>
      <c r="Q5507" t="str">
        <f t="shared" si="438"/>
        <v>COPY 35897.dat sel\35897.dat</v>
      </c>
      <c r="R5507" t="str">
        <f>IF(ISNA(VLOOKUP(B5507,Rendered!$B$1:$C$1000,1,FALSE)),"N","Y")</f>
        <v>N</v>
      </c>
    </row>
    <row r="5508" spans="1:18" hidden="1" x14ac:dyDescent="0.35">
      <c r="A5508" t="s">
        <v>16708</v>
      </c>
      <c r="B5508" t="s">
        <v>17133</v>
      </c>
      <c r="C5508" t="s">
        <v>17134</v>
      </c>
      <c r="D5508" t="s">
        <v>57</v>
      </c>
      <c r="E5508">
        <v>2004</v>
      </c>
      <c r="F5508">
        <v>2005</v>
      </c>
      <c r="G5508">
        <v>2</v>
      </c>
      <c r="H5508">
        <v>2</v>
      </c>
      <c r="I5508">
        <v>1.3</v>
      </c>
      <c r="J5508">
        <f t="shared" si="439"/>
        <v>5.3</v>
      </c>
      <c r="K5508" t="str">
        <f>IF(OR(J5508&gt;Ограничения!$B$1,Sheet!G8804&gt;Ограничения!$B$2,Sheet!H8804&gt;Ограничения!$B$2,Sheet!I8804&gt;Ограничения!$B$2,),"Not compatible","Compatible")</f>
        <v>Compatible</v>
      </c>
      <c r="L5508">
        <f t="shared" si="440"/>
        <v>47474</v>
      </c>
      <c r="M5508" s="3">
        <f t="shared" si="441"/>
        <v>0</v>
      </c>
      <c r="N5508" s="3" t="str">
        <f t="shared" si="442"/>
        <v>N</v>
      </c>
      <c r="O5508" t="s">
        <v>28008</v>
      </c>
      <c r="Q5508" t="str">
        <f t="shared" si="438"/>
        <v>COPY 47474.dat sel\47474.dat</v>
      </c>
      <c r="R5508" t="str">
        <f>IF(ISNA(VLOOKUP(B5508,Rendered!$B$1:$C$1000,1,FALSE)),"N","Y")</f>
        <v>N</v>
      </c>
    </row>
    <row r="5509" spans="1:18" hidden="1" x14ac:dyDescent="0.35">
      <c r="A5509" t="s">
        <v>16708</v>
      </c>
      <c r="B5509" t="s">
        <v>17135</v>
      </c>
      <c r="C5509" t="s">
        <v>17136</v>
      </c>
      <c r="D5509" t="s">
        <v>13</v>
      </c>
      <c r="E5509">
        <v>2006</v>
      </c>
      <c r="F5509">
        <v>2006</v>
      </c>
      <c r="G5509">
        <v>13</v>
      </c>
      <c r="H5509">
        <v>8</v>
      </c>
      <c r="I5509">
        <v>1.3</v>
      </c>
      <c r="J5509">
        <f t="shared" si="439"/>
        <v>22.3</v>
      </c>
      <c r="K5509" t="str">
        <f>IF(OR(J5509&gt;Ограничения!$B$1,Sheet!G8805&gt;Ограничения!$B$2,Sheet!H8805&gt;Ограничения!$B$2,Sheet!I8805&gt;Ограничения!$B$2,),"Not compatible","Compatible")</f>
        <v>Not compatible</v>
      </c>
      <c r="L5509" t="str">
        <f t="shared" si="440"/>
        <v>Модификация</v>
      </c>
      <c r="M5509" s="3">
        <f t="shared" si="441"/>
        <v>0</v>
      </c>
      <c r="N5509" s="3" t="str">
        <f t="shared" si="442"/>
        <v>N</v>
      </c>
      <c r="O5509" t="s">
        <v>28008</v>
      </c>
      <c r="Q5509" t="str">
        <f t="shared" si="438"/>
        <v>COPY 54181pb01.dat sel\54181pb01.dat</v>
      </c>
      <c r="R5509" t="str">
        <f>IF(ISNA(VLOOKUP(B5509,Rendered!$B$1:$C$1000,1,FALSE)),"N","Y")</f>
        <v>N</v>
      </c>
    </row>
    <row r="5510" spans="1:18" hidden="1" x14ac:dyDescent="0.35">
      <c r="A5510" t="s">
        <v>16708</v>
      </c>
      <c r="B5510" t="s">
        <v>17137</v>
      </c>
      <c r="C5510" t="s">
        <v>17138</v>
      </c>
      <c r="D5510" t="s">
        <v>13</v>
      </c>
      <c r="E5510">
        <v>2006</v>
      </c>
      <c r="F5510">
        <v>2006</v>
      </c>
      <c r="G5510">
        <v>13</v>
      </c>
      <c r="H5510">
        <v>8</v>
      </c>
      <c r="I5510">
        <v>1.3</v>
      </c>
      <c r="J5510">
        <f t="shared" si="439"/>
        <v>22.3</v>
      </c>
      <c r="K5510" t="str">
        <f>IF(OR(J5510&gt;Ограничения!$B$1,Sheet!G8806&gt;Ограничения!$B$2,Sheet!H8806&gt;Ограничения!$B$2,Sheet!I8806&gt;Ограничения!$B$2,),"Not compatible","Compatible")</f>
        <v>Not compatible</v>
      </c>
      <c r="L5510" t="str">
        <f t="shared" si="440"/>
        <v>Модификация</v>
      </c>
      <c r="M5510" s="3">
        <f t="shared" si="441"/>
        <v>0</v>
      </c>
      <c r="N5510" s="3" t="str">
        <f t="shared" si="442"/>
        <v>N</v>
      </c>
      <c r="O5510" t="s">
        <v>28008</v>
      </c>
      <c r="Q5510" t="str">
        <f t="shared" si="438"/>
        <v>COPY 54180pb01.dat sel\54180pb01.dat</v>
      </c>
      <c r="R5510" t="str">
        <f>IF(ISNA(VLOOKUP(B5510,Rendered!$B$1:$C$1000,1,FALSE)),"N","Y")</f>
        <v>N</v>
      </c>
    </row>
    <row r="5511" spans="1:18" hidden="1" x14ac:dyDescent="0.35">
      <c r="A5511" t="s">
        <v>16708</v>
      </c>
      <c r="B5511" t="s">
        <v>17139</v>
      </c>
      <c r="C5511" t="s">
        <v>17140</v>
      </c>
      <c r="D5511" t="s">
        <v>13</v>
      </c>
      <c r="E5511">
        <v>2006</v>
      </c>
      <c r="F5511">
        <v>2006</v>
      </c>
      <c r="G5511">
        <v>14</v>
      </c>
      <c r="H5511">
        <v>8</v>
      </c>
      <c r="I5511">
        <v>1.3</v>
      </c>
      <c r="J5511">
        <f t="shared" si="439"/>
        <v>23.3</v>
      </c>
      <c r="K5511" t="str">
        <f>IF(OR(J5511&gt;Ограничения!$B$1,Sheet!G8807&gt;Ограничения!$B$2,Sheet!H8807&gt;Ограничения!$B$2,Sheet!I8807&gt;Ограничения!$B$2,),"Not compatible","Compatible")</f>
        <v>Not compatible</v>
      </c>
      <c r="L5511" t="str">
        <f t="shared" si="440"/>
        <v>Модификация</v>
      </c>
      <c r="M5511" s="3">
        <f t="shared" si="441"/>
        <v>0</v>
      </c>
      <c r="N5511" s="3" t="str">
        <f t="shared" si="442"/>
        <v>N</v>
      </c>
      <c r="O5511" t="s">
        <v>28008</v>
      </c>
      <c r="Q5511" t="str">
        <f t="shared" si="438"/>
        <v>COPY 54184pb01.dat sel\54184pb01.dat</v>
      </c>
      <c r="R5511" t="str">
        <f>IF(ISNA(VLOOKUP(B5511,Rendered!$B$1:$C$1000,1,FALSE)),"N","Y")</f>
        <v>N</v>
      </c>
    </row>
    <row r="5512" spans="1:18" hidden="1" x14ac:dyDescent="0.35">
      <c r="A5512" t="s">
        <v>16708</v>
      </c>
      <c r="B5512" t="s">
        <v>17141</v>
      </c>
      <c r="C5512" t="s">
        <v>17142</v>
      </c>
      <c r="D5512" t="s">
        <v>13</v>
      </c>
      <c r="E5512">
        <v>2006</v>
      </c>
      <c r="F5512">
        <v>2006</v>
      </c>
      <c r="G5512">
        <v>11</v>
      </c>
      <c r="H5512">
        <v>9</v>
      </c>
      <c r="I5512">
        <v>1.3</v>
      </c>
      <c r="J5512">
        <f t="shared" si="439"/>
        <v>21.3</v>
      </c>
      <c r="K5512" t="str">
        <f>IF(OR(J5512&gt;Ограничения!$B$1,Sheet!G8808&gt;Ограничения!$B$2,Sheet!H8808&gt;Ограничения!$B$2,Sheet!I8808&gt;Ограничения!$B$2,),"Not compatible","Compatible")</f>
        <v>Not compatible</v>
      </c>
      <c r="L5512" t="str">
        <f t="shared" si="440"/>
        <v>Модификация</v>
      </c>
      <c r="M5512" s="3">
        <f t="shared" si="441"/>
        <v>0</v>
      </c>
      <c r="N5512" s="3" t="str">
        <f t="shared" si="442"/>
        <v>N</v>
      </c>
      <c r="O5512" t="s">
        <v>28008</v>
      </c>
      <c r="Q5512" t="str">
        <f t="shared" si="438"/>
        <v>COPY 54183pb01.dat sel\54183pb01.dat</v>
      </c>
      <c r="R5512" t="str">
        <f>IF(ISNA(VLOOKUP(B5512,Rendered!$B$1:$C$1000,1,FALSE)),"N","Y")</f>
        <v>N</v>
      </c>
    </row>
    <row r="5513" spans="1:18" hidden="1" x14ac:dyDescent="0.35">
      <c r="A5513" t="s">
        <v>16708</v>
      </c>
      <c r="B5513" t="s">
        <v>17143</v>
      </c>
      <c r="C5513" t="s">
        <v>17144</v>
      </c>
      <c r="D5513" t="s">
        <v>13</v>
      </c>
      <c r="E5513">
        <v>2005</v>
      </c>
      <c r="F5513">
        <v>2005</v>
      </c>
      <c r="G5513">
        <v>12</v>
      </c>
      <c r="H5513">
        <v>8</v>
      </c>
      <c r="I5513">
        <v>1.3</v>
      </c>
      <c r="J5513">
        <f t="shared" si="439"/>
        <v>21.3</v>
      </c>
      <c r="K5513" t="str">
        <f>IF(OR(J5513&gt;Ограничения!$B$1,Sheet!G8809&gt;Ограничения!$B$2,Sheet!H8809&gt;Ограничения!$B$2,Sheet!I8809&gt;Ограничения!$B$2,),"Not compatible","Compatible")</f>
        <v>Not compatible</v>
      </c>
      <c r="L5513" t="str">
        <f t="shared" si="440"/>
        <v>Модификация</v>
      </c>
      <c r="M5513" s="3">
        <f t="shared" si="441"/>
        <v>0</v>
      </c>
      <c r="N5513" s="3" t="str">
        <f t="shared" si="442"/>
        <v>N</v>
      </c>
      <c r="O5513" t="s">
        <v>28008</v>
      </c>
      <c r="Q5513" t="str">
        <f t="shared" si="438"/>
        <v>COPY 50653pb01.dat sel\50653pb01.dat</v>
      </c>
      <c r="R5513" t="str">
        <f>IF(ISNA(VLOOKUP(B5513,Rendered!$B$1:$C$1000,1,FALSE)),"N","Y")</f>
        <v>N</v>
      </c>
    </row>
    <row r="5514" spans="1:18" hidden="1" x14ac:dyDescent="0.35">
      <c r="A5514" t="s">
        <v>16708</v>
      </c>
      <c r="B5514" t="s">
        <v>17145</v>
      </c>
      <c r="C5514" t="s">
        <v>17146</v>
      </c>
      <c r="D5514" t="s">
        <v>13</v>
      </c>
      <c r="E5514">
        <v>2005</v>
      </c>
      <c r="F5514">
        <v>2005</v>
      </c>
      <c r="G5514">
        <v>12</v>
      </c>
      <c r="H5514">
        <v>8</v>
      </c>
      <c r="I5514">
        <v>1.3</v>
      </c>
      <c r="J5514">
        <f t="shared" si="439"/>
        <v>21.3</v>
      </c>
      <c r="K5514" t="str">
        <f>IF(OR(J5514&gt;Ограничения!$B$1,Sheet!G8810&gt;Ограничения!$B$2,Sheet!H8810&gt;Ограничения!$B$2,Sheet!I8810&gt;Ограничения!$B$2,),"Not compatible","Compatible")</f>
        <v>Not compatible</v>
      </c>
      <c r="L5514" t="str">
        <f t="shared" si="440"/>
        <v>Модификация</v>
      </c>
      <c r="M5514" s="3">
        <f t="shared" si="441"/>
        <v>0</v>
      </c>
      <c r="N5514" s="3" t="str">
        <f t="shared" si="442"/>
        <v>N</v>
      </c>
      <c r="O5514" t="s">
        <v>28008</v>
      </c>
      <c r="Q5514" t="str">
        <f t="shared" si="438"/>
        <v>COPY 50654pb01.dat sel\50654pb01.dat</v>
      </c>
      <c r="R5514" t="str">
        <f>IF(ISNA(VLOOKUP(B5514,Rendered!$B$1:$C$1000,1,FALSE)),"N","Y")</f>
        <v>N</v>
      </c>
    </row>
    <row r="5515" spans="1:18" hidden="1" x14ac:dyDescent="0.35">
      <c r="A5515" t="s">
        <v>16708</v>
      </c>
      <c r="B5515" t="s">
        <v>17147</v>
      </c>
      <c r="C5515" t="s">
        <v>17148</v>
      </c>
      <c r="D5515" t="s">
        <v>13</v>
      </c>
      <c r="E5515">
        <v>2005</v>
      </c>
      <c r="F5515">
        <v>2005</v>
      </c>
      <c r="G5515">
        <v>12</v>
      </c>
      <c r="H5515">
        <v>8</v>
      </c>
      <c r="I5515">
        <v>1.3</v>
      </c>
      <c r="J5515">
        <f t="shared" si="439"/>
        <v>21.3</v>
      </c>
      <c r="K5515" t="str">
        <f>IF(OR(J5515&gt;Ограничения!$B$1,Sheet!G8811&gt;Ограничения!$B$2,Sheet!H8811&gt;Ограничения!$B$2,Sheet!I8811&gt;Ограничения!$B$2,),"Not compatible","Compatible")</f>
        <v>Not compatible</v>
      </c>
      <c r="L5515" t="str">
        <f t="shared" si="440"/>
        <v>Модификация</v>
      </c>
      <c r="M5515" s="3">
        <f t="shared" si="441"/>
        <v>0</v>
      </c>
      <c r="N5515" s="3" t="str">
        <f t="shared" si="442"/>
        <v>N</v>
      </c>
      <c r="O5515" t="s">
        <v>28008</v>
      </c>
      <c r="Q5515" t="str">
        <f t="shared" si="438"/>
        <v>COPY 50655pb01.dat sel\50655pb01.dat</v>
      </c>
      <c r="R5515" t="str">
        <f>IF(ISNA(VLOOKUP(B5515,Rendered!$B$1:$C$1000,1,FALSE)),"N","Y")</f>
        <v>N</v>
      </c>
    </row>
    <row r="5516" spans="1:18" hidden="1" x14ac:dyDescent="0.35">
      <c r="A5516" t="s">
        <v>16708</v>
      </c>
      <c r="B5516" t="s">
        <v>17149</v>
      </c>
      <c r="C5516" t="s">
        <v>17150</v>
      </c>
      <c r="D5516" t="s">
        <v>13</v>
      </c>
      <c r="E5516">
        <v>2006</v>
      </c>
      <c r="F5516">
        <v>2006</v>
      </c>
      <c r="G5516">
        <v>12</v>
      </c>
      <c r="H5516">
        <v>8</v>
      </c>
      <c r="I5516">
        <v>1.3</v>
      </c>
      <c r="J5516">
        <f t="shared" si="439"/>
        <v>21.3</v>
      </c>
      <c r="K5516" t="str">
        <f>IF(OR(J5516&gt;Ограничения!$B$1,Sheet!G8812&gt;Ограничения!$B$2,Sheet!H8812&gt;Ограничения!$B$2,Sheet!I8812&gt;Ограничения!$B$2,),"Not compatible","Compatible")</f>
        <v>Not compatible</v>
      </c>
      <c r="L5516" t="str">
        <f t="shared" si="440"/>
        <v>Модификация</v>
      </c>
      <c r="M5516" s="3">
        <f t="shared" si="441"/>
        <v>0</v>
      </c>
      <c r="N5516" s="3" t="str">
        <f t="shared" si="442"/>
        <v>N</v>
      </c>
      <c r="O5516" t="s">
        <v>28008</v>
      </c>
      <c r="Q5516" t="str">
        <f t="shared" si="438"/>
        <v>COPY 50655pb02.dat sel\50655pb02.dat</v>
      </c>
      <c r="R5516" t="str">
        <f>IF(ISNA(VLOOKUP(B5516,Rendered!$B$1:$C$1000,1,FALSE)),"N","Y")</f>
        <v>N</v>
      </c>
    </row>
    <row r="5517" spans="1:18" hidden="1" x14ac:dyDescent="0.35">
      <c r="A5517" t="s">
        <v>16708</v>
      </c>
      <c r="B5517" t="s">
        <v>17151</v>
      </c>
      <c r="C5517" t="s">
        <v>17152</v>
      </c>
      <c r="D5517" t="s">
        <v>13</v>
      </c>
      <c r="E5517">
        <v>2005</v>
      </c>
      <c r="F5517">
        <v>2005</v>
      </c>
      <c r="G5517">
        <v>13</v>
      </c>
      <c r="H5517">
        <v>8</v>
      </c>
      <c r="I5517">
        <v>1.3</v>
      </c>
      <c r="J5517">
        <f t="shared" si="439"/>
        <v>22.3</v>
      </c>
      <c r="K5517" t="str">
        <f>IF(OR(J5517&gt;Ограничения!$B$1,Sheet!G8813&gt;Ограничения!$B$2,Sheet!H8813&gt;Ограничения!$B$2,Sheet!I8813&gt;Ограничения!$B$2,),"Not compatible","Compatible")</f>
        <v>Not compatible</v>
      </c>
      <c r="L5517" t="str">
        <f t="shared" si="440"/>
        <v>Модификация</v>
      </c>
      <c r="M5517" s="3">
        <f t="shared" si="441"/>
        <v>0</v>
      </c>
      <c r="N5517" s="3" t="str">
        <f t="shared" si="442"/>
        <v>N</v>
      </c>
      <c r="O5517" t="s">
        <v>28008</v>
      </c>
      <c r="Q5517" t="str">
        <f t="shared" si="438"/>
        <v>COPY 53347pb01.dat sel\53347pb01.dat</v>
      </c>
      <c r="R5517" t="str">
        <f>IF(ISNA(VLOOKUP(B5517,Rendered!$B$1:$C$1000,1,FALSE)),"N","Y")</f>
        <v>N</v>
      </c>
    </row>
    <row r="5518" spans="1:18" hidden="1" x14ac:dyDescent="0.35">
      <c r="A5518" t="s">
        <v>16708</v>
      </c>
      <c r="B5518" t="s">
        <v>17153</v>
      </c>
      <c r="C5518" t="s">
        <v>17154</v>
      </c>
      <c r="D5518" t="s">
        <v>13</v>
      </c>
      <c r="E5518">
        <v>2005</v>
      </c>
      <c r="F5518">
        <v>2005</v>
      </c>
      <c r="G5518">
        <v>12</v>
      </c>
      <c r="H5518">
        <v>8</v>
      </c>
      <c r="I5518">
        <v>1.3</v>
      </c>
      <c r="J5518">
        <f t="shared" si="439"/>
        <v>21.3</v>
      </c>
      <c r="K5518" t="str">
        <f>IF(OR(J5518&gt;Ограничения!$B$1,Sheet!G8814&gt;Ограничения!$B$2,Sheet!H8814&gt;Ограничения!$B$2,Sheet!I8814&gt;Ограничения!$B$2,),"Not compatible","Compatible")</f>
        <v>Not compatible</v>
      </c>
      <c r="L5518" t="str">
        <f t="shared" si="440"/>
        <v>Модификация</v>
      </c>
      <c r="M5518" s="3">
        <f t="shared" si="441"/>
        <v>0</v>
      </c>
      <c r="N5518" s="3" t="str">
        <f t="shared" si="442"/>
        <v>N</v>
      </c>
      <c r="O5518" t="s">
        <v>28008</v>
      </c>
      <c r="Q5518" t="str">
        <f t="shared" si="438"/>
        <v>COPY 50656pb01.dat sel\50656pb01.dat</v>
      </c>
      <c r="R5518" t="str">
        <f>IF(ISNA(VLOOKUP(B5518,Rendered!$B$1:$C$1000,1,FALSE)),"N","Y")</f>
        <v>N</v>
      </c>
    </row>
    <row r="5519" spans="1:18" hidden="1" x14ac:dyDescent="0.35">
      <c r="A5519" t="s">
        <v>16708</v>
      </c>
      <c r="B5519" t="s">
        <v>17155</v>
      </c>
      <c r="C5519" t="s">
        <v>17156</v>
      </c>
      <c r="D5519" t="s">
        <v>13</v>
      </c>
      <c r="E5519">
        <v>2006</v>
      </c>
      <c r="F5519">
        <v>2006</v>
      </c>
      <c r="G5519">
        <v>13</v>
      </c>
      <c r="H5519">
        <v>8</v>
      </c>
      <c r="I5519">
        <v>1.3</v>
      </c>
      <c r="J5519">
        <f t="shared" si="439"/>
        <v>22.3</v>
      </c>
      <c r="K5519" t="str">
        <f>IF(OR(J5519&gt;Ограничения!$B$1,Sheet!G8815&gt;Ограничения!$B$2,Sheet!H8815&gt;Ограничения!$B$2,Sheet!I8815&gt;Ограничения!$B$2,),"Not compatible","Compatible")</f>
        <v>Not compatible</v>
      </c>
      <c r="L5519" t="str">
        <f t="shared" si="440"/>
        <v>Модификация</v>
      </c>
      <c r="M5519" s="3">
        <f t="shared" si="441"/>
        <v>0</v>
      </c>
      <c r="N5519" s="3" t="str">
        <f t="shared" si="442"/>
        <v>N</v>
      </c>
      <c r="O5519" t="s">
        <v>28008</v>
      </c>
      <c r="Q5519" t="str">
        <f t="shared" si="438"/>
        <v>COPY 50657pb02.dat sel\50657pb02.dat</v>
      </c>
      <c r="R5519" t="str">
        <f>IF(ISNA(VLOOKUP(B5519,Rendered!$B$1:$C$1000,1,FALSE)),"N","Y")</f>
        <v>N</v>
      </c>
    </row>
    <row r="5520" spans="1:18" hidden="1" x14ac:dyDescent="0.35">
      <c r="A5520" t="s">
        <v>16708</v>
      </c>
      <c r="B5520" t="s">
        <v>17157</v>
      </c>
      <c r="C5520" t="s">
        <v>17158</v>
      </c>
      <c r="D5520" t="s">
        <v>13</v>
      </c>
      <c r="E5520">
        <v>2005</v>
      </c>
      <c r="F5520">
        <v>2005</v>
      </c>
      <c r="J5520">
        <f t="shared" si="439"/>
        <v>0</v>
      </c>
      <c r="K5520" t="str">
        <f>IF(OR(J5520&gt;Ограничения!$B$1,Sheet!G8816&gt;Ограничения!$B$2,Sheet!H8816&gt;Ограничения!$B$2,Sheet!I8816&gt;Ограничения!$B$2,),"Not compatible","Compatible")</f>
        <v>Compatible</v>
      </c>
      <c r="L5520" t="str">
        <f t="shared" si="440"/>
        <v>Модификация</v>
      </c>
      <c r="M5520" s="3">
        <f t="shared" si="441"/>
        <v>0</v>
      </c>
      <c r="N5520" s="3" t="str">
        <f t="shared" si="442"/>
        <v>N</v>
      </c>
      <c r="O5520" t="s">
        <v>28008</v>
      </c>
      <c r="Q5520" t="str">
        <f t="shared" si="438"/>
        <v>COPY 50657pb01.dat sel\50657pb01.dat</v>
      </c>
      <c r="R5520" t="str">
        <f>IF(ISNA(VLOOKUP(B5520,Rendered!$B$1:$C$1000,1,FALSE)),"N","Y")</f>
        <v>N</v>
      </c>
    </row>
    <row r="5521" spans="1:18" hidden="1" x14ac:dyDescent="0.35">
      <c r="A5521" t="s">
        <v>16708</v>
      </c>
      <c r="B5521" t="s">
        <v>17159</v>
      </c>
      <c r="C5521" t="s">
        <v>17160</v>
      </c>
      <c r="D5521" t="s">
        <v>13</v>
      </c>
      <c r="E5521">
        <v>2022</v>
      </c>
      <c r="F5521">
        <v>2022</v>
      </c>
      <c r="J5521">
        <f t="shared" si="439"/>
        <v>0</v>
      </c>
      <c r="K5521" t="str">
        <f>IF(OR(J5521&gt;Ограничения!$B$1,Sheet!G8817&gt;Ограничения!$B$2,Sheet!H8817&gt;Ограничения!$B$2,Sheet!I8817&gt;Ограничения!$B$2,),"Not compatible","Compatible")</f>
        <v>Compatible</v>
      </c>
      <c r="L5521">
        <f t="shared" si="440"/>
        <v>98856</v>
      </c>
      <c r="M5521" s="3">
        <f t="shared" si="441"/>
        <v>0</v>
      </c>
      <c r="N5521" s="3" t="str">
        <f t="shared" si="442"/>
        <v>N</v>
      </c>
      <c r="O5521" t="s">
        <v>28008</v>
      </c>
      <c r="Q5521" t="str">
        <f t="shared" si="438"/>
        <v>COPY 98856.dat sel\98856.dat</v>
      </c>
      <c r="R5521" t="str">
        <f>IF(ISNA(VLOOKUP(B5521,Rendered!$B$1:$C$1000,1,FALSE)),"N","Y")</f>
        <v>N</v>
      </c>
    </row>
    <row r="5522" spans="1:18" hidden="1" x14ac:dyDescent="0.35">
      <c r="A5522" t="s">
        <v>16708</v>
      </c>
      <c r="B5522" t="s">
        <v>17161</v>
      </c>
      <c r="C5522" t="s">
        <v>17162</v>
      </c>
      <c r="D5522" t="s">
        <v>27</v>
      </c>
      <c r="E5522">
        <v>2004</v>
      </c>
      <c r="F5522">
        <v>2006</v>
      </c>
      <c r="G5522">
        <v>12</v>
      </c>
      <c r="H5522">
        <v>3</v>
      </c>
      <c r="J5522">
        <f t="shared" si="439"/>
        <v>15</v>
      </c>
      <c r="K5522" t="str">
        <f>IF(OR(J5522&gt;Ограничения!$B$1,Sheet!G8818&gt;Ограничения!$B$2,Sheet!H8818&gt;Ограничения!$B$2,Sheet!I8818&gt;Ограничения!$B$2,),"Not compatible","Compatible")</f>
        <v>Compatible</v>
      </c>
      <c r="L5522">
        <f t="shared" si="440"/>
        <v>47459</v>
      </c>
      <c r="M5522" s="3">
        <f t="shared" si="441"/>
        <v>0</v>
      </c>
      <c r="N5522" s="3" t="str">
        <f t="shared" si="442"/>
        <v>N</v>
      </c>
      <c r="O5522" t="s">
        <v>28008</v>
      </c>
      <c r="Q5522" t="str">
        <f t="shared" si="438"/>
        <v>COPY 47459.dat sel\47459.dat</v>
      </c>
      <c r="R5522" t="str">
        <f>IF(ISNA(VLOOKUP(B5522,Rendered!$B$1:$C$1000,1,FALSE)),"N","Y")</f>
        <v>N</v>
      </c>
    </row>
    <row r="5523" spans="1:18" hidden="1" x14ac:dyDescent="0.35">
      <c r="A5523" t="s">
        <v>16708</v>
      </c>
      <c r="B5523" t="s">
        <v>17163</v>
      </c>
      <c r="C5523" t="s">
        <v>17164</v>
      </c>
      <c r="D5523" t="s">
        <v>13</v>
      </c>
      <c r="E5523">
        <v>2005</v>
      </c>
      <c r="F5523">
        <v>2005</v>
      </c>
      <c r="G5523">
        <v>14</v>
      </c>
      <c r="H5523">
        <v>4</v>
      </c>
      <c r="J5523">
        <f t="shared" si="439"/>
        <v>18</v>
      </c>
      <c r="K5523" t="str">
        <f>IF(OR(J5523&gt;Ограничения!$B$1,Sheet!G8819&gt;Ограничения!$B$2,Sheet!H8819&gt;Ограничения!$B$2,Sheet!I8819&gt;Ограничения!$B$2,),"Not compatible","Compatible")</f>
        <v>Compatible</v>
      </c>
      <c r="L5523">
        <f t="shared" si="440"/>
        <v>50624</v>
      </c>
      <c r="M5523" s="3">
        <f t="shared" si="441"/>
        <v>0</v>
      </c>
      <c r="N5523" s="3" t="str">
        <f t="shared" si="442"/>
        <v>N</v>
      </c>
      <c r="O5523" t="s">
        <v>28008</v>
      </c>
      <c r="Q5523" t="str">
        <f t="shared" si="438"/>
        <v>COPY 50624.dat sel\50624.dat</v>
      </c>
      <c r="R5523" t="str">
        <f>IF(ISNA(VLOOKUP(B5523,Rendered!$B$1:$C$1000,1,FALSE)),"N","Y")</f>
        <v>N</v>
      </c>
    </row>
    <row r="5524" spans="1:18" hidden="1" x14ac:dyDescent="0.35">
      <c r="A5524" t="s">
        <v>16708</v>
      </c>
      <c r="B5524" t="s">
        <v>17165</v>
      </c>
      <c r="C5524" t="s">
        <v>17166</v>
      </c>
      <c r="D5524" t="s">
        <v>13</v>
      </c>
      <c r="E5524">
        <v>2005</v>
      </c>
      <c r="F5524">
        <v>2005</v>
      </c>
      <c r="G5524">
        <v>14</v>
      </c>
      <c r="H5524">
        <v>4</v>
      </c>
      <c r="J5524">
        <f t="shared" si="439"/>
        <v>18</v>
      </c>
      <c r="K5524" t="str">
        <f>IF(OR(J5524&gt;Ограничения!$B$1,Sheet!G8820&gt;Ограничения!$B$2,Sheet!H8820&gt;Ограничения!$B$2,Sheet!I8820&gt;Ограничения!$B$2,),"Not compatible","Compatible")</f>
        <v>Compatible</v>
      </c>
      <c r="L5524">
        <f t="shared" si="440"/>
        <v>50625</v>
      </c>
      <c r="M5524" s="3">
        <f t="shared" si="441"/>
        <v>0</v>
      </c>
      <c r="N5524" s="3" t="str">
        <f t="shared" si="442"/>
        <v>N</v>
      </c>
      <c r="O5524" t="s">
        <v>28008</v>
      </c>
      <c r="Q5524" t="str">
        <f t="shared" si="438"/>
        <v>COPY 50625.dat sel\50625.dat</v>
      </c>
      <c r="R5524" t="str">
        <f>IF(ISNA(VLOOKUP(B5524,Rendered!$B$1:$C$1000,1,FALSE)),"N","Y")</f>
        <v>N</v>
      </c>
    </row>
    <row r="5525" spans="1:18" hidden="1" x14ac:dyDescent="0.35">
      <c r="A5525" t="s">
        <v>16708</v>
      </c>
      <c r="B5525" t="s">
        <v>17167</v>
      </c>
      <c r="C5525" t="s">
        <v>17168</v>
      </c>
      <c r="D5525" t="s">
        <v>13</v>
      </c>
      <c r="E5525">
        <v>2004</v>
      </c>
      <c r="F5525">
        <v>2005</v>
      </c>
      <c r="G5525">
        <v>12</v>
      </c>
      <c r="H5525">
        <v>4</v>
      </c>
      <c r="J5525">
        <f t="shared" si="439"/>
        <v>16</v>
      </c>
      <c r="K5525" t="str">
        <f>IF(OR(J5525&gt;Ограничения!$B$1,Sheet!G8821&gt;Ограничения!$B$2,Sheet!H8821&gt;Ограничения!$B$2,Sheet!I8821&gt;Ограничения!$B$2,),"Not compatible","Compatible")</f>
        <v>Compatible</v>
      </c>
      <c r="L5525">
        <f t="shared" si="440"/>
        <v>47460</v>
      </c>
      <c r="M5525" s="3">
        <f t="shared" si="441"/>
        <v>0</v>
      </c>
      <c r="N5525" s="3" t="str">
        <f t="shared" si="442"/>
        <v>N</v>
      </c>
      <c r="O5525" t="s">
        <v>28008</v>
      </c>
      <c r="Q5525" t="str">
        <f t="shared" si="438"/>
        <v>COPY 47460.dat sel\47460.dat</v>
      </c>
      <c r="R5525" t="str">
        <f>IF(ISNA(VLOOKUP(B5525,Rendered!$B$1:$C$1000,1,FALSE)),"N","Y")</f>
        <v>N</v>
      </c>
    </row>
    <row r="5526" spans="1:18" hidden="1" x14ac:dyDescent="0.35">
      <c r="A5526" t="s">
        <v>16708</v>
      </c>
      <c r="B5526" t="s">
        <v>17169</v>
      </c>
      <c r="C5526" t="s">
        <v>17170</v>
      </c>
      <c r="D5526" t="s">
        <v>13</v>
      </c>
      <c r="E5526">
        <v>2006</v>
      </c>
      <c r="F5526">
        <v>2006</v>
      </c>
      <c r="G5526">
        <v>15</v>
      </c>
      <c r="H5526">
        <v>5</v>
      </c>
      <c r="J5526">
        <f t="shared" si="439"/>
        <v>20</v>
      </c>
      <c r="K5526" t="str">
        <f>IF(OR(J5526&gt;Ограничения!$B$1,Sheet!G8822&gt;Ограничения!$B$2,Sheet!H8822&gt;Ограничения!$B$2,Sheet!I8822&gt;Ограничения!$B$2,),"Not compatible","Compatible")</f>
        <v>Compatible</v>
      </c>
      <c r="L5526">
        <f t="shared" si="440"/>
        <v>54171</v>
      </c>
      <c r="M5526" s="3">
        <f t="shared" si="441"/>
        <v>0</v>
      </c>
      <c r="N5526" s="3" t="str">
        <f t="shared" si="442"/>
        <v>N</v>
      </c>
      <c r="O5526" t="s">
        <v>28008</v>
      </c>
      <c r="Q5526" t="str">
        <f t="shared" si="438"/>
        <v>COPY 54171.dat sel\54171.dat</v>
      </c>
      <c r="R5526" t="str">
        <f>IF(ISNA(VLOOKUP(B5526,Rendered!$B$1:$C$1000,1,FALSE)),"N","Y")</f>
        <v>N</v>
      </c>
    </row>
    <row r="5527" spans="1:18" hidden="1" x14ac:dyDescent="0.35">
      <c r="A5527" t="s">
        <v>16708</v>
      </c>
      <c r="B5527" t="s">
        <v>17171</v>
      </c>
      <c r="C5527" t="s">
        <v>17172</v>
      </c>
      <c r="D5527" t="s">
        <v>13</v>
      </c>
      <c r="E5527">
        <v>2005</v>
      </c>
      <c r="F5527">
        <v>2005</v>
      </c>
      <c r="J5527">
        <f t="shared" si="439"/>
        <v>0</v>
      </c>
      <c r="K5527" t="str">
        <f>IF(OR(J5527&gt;Ограничения!$B$1,Sheet!G8823&gt;Ограничения!$B$2,Sheet!H8823&gt;Ограничения!$B$2,Sheet!I8823&gt;Ограничения!$B$2,),"Not compatible","Compatible")</f>
        <v>Compatible</v>
      </c>
      <c r="L5527">
        <f t="shared" si="440"/>
        <v>50627</v>
      </c>
      <c r="M5527" s="3">
        <f t="shared" si="441"/>
        <v>0</v>
      </c>
      <c r="N5527" s="3" t="str">
        <f t="shared" si="442"/>
        <v>N</v>
      </c>
      <c r="O5527" t="s">
        <v>28008</v>
      </c>
      <c r="Q5527" t="str">
        <f t="shared" si="438"/>
        <v>COPY 50627.dat sel\50627.dat</v>
      </c>
      <c r="R5527" t="str">
        <f>IF(ISNA(VLOOKUP(B5527,Rendered!$B$1:$C$1000,1,FALSE)),"N","Y")</f>
        <v>N</v>
      </c>
    </row>
    <row r="5528" spans="1:18" hidden="1" x14ac:dyDescent="0.35">
      <c r="A5528" t="s">
        <v>16708</v>
      </c>
      <c r="B5528" t="s">
        <v>17173</v>
      </c>
      <c r="C5528" t="s">
        <v>17174</v>
      </c>
      <c r="D5528" t="s">
        <v>13</v>
      </c>
      <c r="E5528">
        <v>2004</v>
      </c>
      <c r="F5528">
        <v>2005</v>
      </c>
      <c r="G5528">
        <v>12</v>
      </c>
      <c r="H5528">
        <v>3.5</v>
      </c>
      <c r="J5528">
        <f t="shared" si="439"/>
        <v>15.5</v>
      </c>
      <c r="K5528" t="str">
        <f>IF(OR(J5528&gt;Ограничения!$B$1,Sheet!G8824&gt;Ограничения!$B$2,Sheet!H8824&gt;Ограничения!$B$2,Sheet!I8824&gt;Ограничения!$B$2,),"Not compatible","Compatible")</f>
        <v>Compatible</v>
      </c>
      <c r="L5528">
        <f t="shared" si="440"/>
        <v>47463</v>
      </c>
      <c r="M5528" s="3">
        <f t="shared" si="441"/>
        <v>0</v>
      </c>
      <c r="N5528" s="3" t="str">
        <f t="shared" si="442"/>
        <v>N</v>
      </c>
      <c r="O5528" t="s">
        <v>28008</v>
      </c>
      <c r="Q5528" t="str">
        <f t="shared" si="438"/>
        <v>COPY 47463.dat sel\47463.dat</v>
      </c>
      <c r="R5528" t="str">
        <f>IF(ISNA(VLOOKUP(B5528,Rendered!$B$1:$C$1000,1,FALSE)),"N","Y")</f>
        <v>N</v>
      </c>
    </row>
    <row r="5529" spans="1:18" hidden="1" x14ac:dyDescent="0.35">
      <c r="A5529" t="s">
        <v>16708</v>
      </c>
      <c r="B5529" t="s">
        <v>17175</v>
      </c>
      <c r="C5529" t="s">
        <v>17176</v>
      </c>
      <c r="D5529" t="s">
        <v>13</v>
      </c>
      <c r="E5529">
        <v>2005</v>
      </c>
      <c r="F5529">
        <v>2005</v>
      </c>
      <c r="G5529">
        <v>13.5</v>
      </c>
      <c r="H5529">
        <v>4</v>
      </c>
      <c r="J5529">
        <f t="shared" si="439"/>
        <v>17.5</v>
      </c>
      <c r="K5529" t="str">
        <f>IF(OR(J5529&gt;Ограничения!$B$1,Sheet!G8825&gt;Ограничения!$B$2,Sheet!H8825&gt;Ограничения!$B$2,Sheet!I8825&gt;Ограничения!$B$2,),"Not compatible","Compatible")</f>
        <v>Compatible</v>
      </c>
      <c r="L5529">
        <f t="shared" si="440"/>
        <v>50626</v>
      </c>
      <c r="M5529" s="3">
        <f t="shared" si="441"/>
        <v>0</v>
      </c>
      <c r="N5529" s="3" t="str">
        <f t="shared" si="442"/>
        <v>N</v>
      </c>
      <c r="O5529" t="s">
        <v>28008</v>
      </c>
      <c r="Q5529" t="str">
        <f t="shared" si="438"/>
        <v>COPY 50626.dat sel\50626.dat</v>
      </c>
      <c r="R5529" t="str">
        <f>IF(ISNA(VLOOKUP(B5529,Rendered!$B$1:$C$1000,1,FALSE)),"N","Y")</f>
        <v>N</v>
      </c>
    </row>
    <row r="5530" spans="1:18" hidden="1" x14ac:dyDescent="0.35">
      <c r="A5530" t="s">
        <v>16708</v>
      </c>
      <c r="B5530" t="s">
        <v>17177</v>
      </c>
      <c r="C5530" t="s">
        <v>17178</v>
      </c>
      <c r="D5530" t="s">
        <v>27</v>
      </c>
      <c r="E5530">
        <v>2004</v>
      </c>
      <c r="F5530">
        <v>2006</v>
      </c>
      <c r="G5530">
        <v>12</v>
      </c>
      <c r="H5530">
        <v>4</v>
      </c>
      <c r="J5530">
        <f t="shared" si="439"/>
        <v>16</v>
      </c>
      <c r="K5530" t="str">
        <f>IF(OR(J5530&gt;Ограничения!$B$1,Sheet!G8826&gt;Ограничения!$B$2,Sheet!H8826&gt;Ограничения!$B$2,Sheet!I8826&gt;Ограничения!$B$2,),"Not compatible","Compatible")</f>
        <v>Compatible</v>
      </c>
      <c r="L5530">
        <f t="shared" si="440"/>
        <v>47462</v>
      </c>
      <c r="M5530" s="3">
        <f t="shared" si="441"/>
        <v>0</v>
      </c>
      <c r="N5530" s="3" t="str">
        <f t="shared" si="442"/>
        <v>N</v>
      </c>
      <c r="O5530" t="s">
        <v>28008</v>
      </c>
      <c r="Q5530" t="str">
        <f t="shared" si="438"/>
        <v>COPY 47462.dat sel\47462.dat</v>
      </c>
      <c r="R5530" t="str">
        <f>IF(ISNA(VLOOKUP(B5530,Rendered!$B$1:$C$1000,1,FALSE)),"N","Y")</f>
        <v>N</v>
      </c>
    </row>
    <row r="5531" spans="1:18" hidden="1" x14ac:dyDescent="0.35">
      <c r="A5531" t="s">
        <v>16708</v>
      </c>
      <c r="B5531" t="s">
        <v>17179</v>
      </c>
      <c r="C5531" t="s">
        <v>17180</v>
      </c>
      <c r="D5531" t="s">
        <v>30</v>
      </c>
      <c r="E5531">
        <v>2005</v>
      </c>
      <c r="F5531">
        <v>2006</v>
      </c>
      <c r="G5531">
        <v>14</v>
      </c>
      <c r="H5531">
        <v>4</v>
      </c>
      <c r="J5531">
        <f t="shared" si="439"/>
        <v>18</v>
      </c>
      <c r="K5531" t="str">
        <f>IF(OR(J5531&gt;Ограничения!$B$1,Sheet!G8827&gt;Ограничения!$B$2,Sheet!H8827&gt;Ограничения!$B$2,Sheet!I8827&gt;Ограничения!$B$2,),"Not compatible","Compatible")</f>
        <v>Compatible</v>
      </c>
      <c r="L5531">
        <f t="shared" si="440"/>
        <v>50623</v>
      </c>
      <c r="M5531" s="3">
        <f t="shared" si="441"/>
        <v>0</v>
      </c>
      <c r="N5531" s="3" t="str">
        <f t="shared" si="442"/>
        <v>N</v>
      </c>
      <c r="O5531" t="s">
        <v>28008</v>
      </c>
      <c r="Q5531" t="str">
        <f t="shared" si="438"/>
        <v>COPY 50623.dat sel\50623.dat</v>
      </c>
      <c r="R5531" t="str">
        <f>IF(ISNA(VLOOKUP(B5531,Rendered!$B$1:$C$1000,1,FALSE)),"N","Y")</f>
        <v>N</v>
      </c>
    </row>
    <row r="5532" spans="1:18" hidden="1" x14ac:dyDescent="0.35">
      <c r="A5532" t="s">
        <v>16708</v>
      </c>
      <c r="B5532" t="s">
        <v>17181</v>
      </c>
      <c r="C5532" t="s">
        <v>17182</v>
      </c>
      <c r="D5532" t="s">
        <v>30</v>
      </c>
      <c r="E5532">
        <v>2018</v>
      </c>
      <c r="F5532">
        <v>2022</v>
      </c>
      <c r="J5532">
        <f t="shared" si="439"/>
        <v>0</v>
      </c>
      <c r="K5532" t="str">
        <f>IF(OR(J5532&gt;Ограничения!$B$1,Sheet!G8828&gt;Ограничения!$B$2,Sheet!H8828&gt;Ограничения!$B$2,Sheet!I8828&gt;Ограничения!$B$2,),"Not compatible","Compatible")</f>
        <v>Compatible</v>
      </c>
      <c r="L5532">
        <f t="shared" si="440"/>
        <v>35633</v>
      </c>
      <c r="M5532" s="3">
        <f t="shared" si="441"/>
        <v>0</v>
      </c>
      <c r="N5532" s="3" t="str">
        <f t="shared" si="442"/>
        <v>N</v>
      </c>
      <c r="O5532" t="s">
        <v>28008</v>
      </c>
      <c r="Q5532" t="str">
        <f t="shared" si="438"/>
        <v>COPY 35633.dat sel\35633.dat</v>
      </c>
      <c r="R5532" t="str">
        <f>IF(ISNA(VLOOKUP(B5532,Rendered!$B$1:$C$1000,1,FALSE)),"N","Y")</f>
        <v>N</v>
      </c>
    </row>
    <row r="5533" spans="1:18" hidden="1" x14ac:dyDescent="0.35">
      <c r="A5533" t="s">
        <v>16708</v>
      </c>
      <c r="B5533" t="s">
        <v>17183</v>
      </c>
      <c r="C5533" t="s">
        <v>17184</v>
      </c>
      <c r="D5533" t="s">
        <v>27</v>
      </c>
      <c r="E5533">
        <v>2004</v>
      </c>
      <c r="F5533">
        <v>2006</v>
      </c>
      <c r="G5533">
        <v>12</v>
      </c>
      <c r="H5533">
        <v>4</v>
      </c>
      <c r="J5533">
        <f t="shared" si="439"/>
        <v>16</v>
      </c>
      <c r="K5533" t="str">
        <f>IF(OR(J5533&gt;Ограничения!$B$1,Sheet!G8829&gt;Ограничения!$B$2,Sheet!H8829&gt;Ограничения!$B$2,Sheet!I8829&gt;Ограничения!$B$2,),"Not compatible","Compatible")</f>
        <v>Compatible</v>
      </c>
      <c r="L5533">
        <f t="shared" si="440"/>
        <v>47461</v>
      </c>
      <c r="M5533" s="3">
        <f t="shared" si="441"/>
        <v>0</v>
      </c>
      <c r="N5533" s="3" t="str">
        <f t="shared" si="442"/>
        <v>N</v>
      </c>
      <c r="O5533" t="s">
        <v>28008</v>
      </c>
      <c r="Q5533" t="str">
        <f t="shared" si="438"/>
        <v>COPY 47461.dat sel\47461.dat</v>
      </c>
      <c r="R5533" t="str">
        <f>IF(ISNA(VLOOKUP(B5533,Rendered!$B$1:$C$1000,1,FALSE)),"N","Y")</f>
        <v>N</v>
      </c>
    </row>
    <row r="5534" spans="1:18" hidden="1" x14ac:dyDescent="0.35">
      <c r="A5534" t="s">
        <v>16708</v>
      </c>
      <c r="B5534" t="s">
        <v>17185</v>
      </c>
      <c r="C5534" t="s">
        <v>17186</v>
      </c>
      <c r="D5534" t="s">
        <v>13</v>
      </c>
      <c r="E5534">
        <v>2006</v>
      </c>
      <c r="F5534">
        <v>2006</v>
      </c>
      <c r="G5534">
        <v>17</v>
      </c>
      <c r="H5534">
        <v>5.5</v>
      </c>
      <c r="J5534">
        <f t="shared" si="439"/>
        <v>22.5</v>
      </c>
      <c r="K5534" t="str">
        <f>IF(OR(J5534&gt;Ограничения!$B$1,Sheet!G8830&gt;Ограничения!$B$2,Sheet!H8830&gt;Ограничения!$B$2,Sheet!I8830&gt;Ограничения!$B$2,),"Not compatible","Compatible")</f>
        <v>Not compatible</v>
      </c>
      <c r="L5534">
        <f t="shared" si="440"/>
        <v>54291</v>
      </c>
      <c r="M5534" s="3">
        <f t="shared" si="441"/>
        <v>0</v>
      </c>
      <c r="N5534" s="3" t="str">
        <f t="shared" si="442"/>
        <v>N</v>
      </c>
      <c r="O5534" t="s">
        <v>28008</v>
      </c>
      <c r="Q5534" t="str">
        <f t="shared" si="438"/>
        <v>COPY 54291.dat sel\54291.dat</v>
      </c>
      <c r="R5534" t="str">
        <f>IF(ISNA(VLOOKUP(B5534,Rendered!$B$1:$C$1000,1,FALSE)),"N","Y")</f>
        <v>N</v>
      </c>
    </row>
    <row r="5535" spans="1:18" hidden="1" x14ac:dyDescent="0.35">
      <c r="A5535" t="s">
        <v>16708</v>
      </c>
      <c r="B5535" t="s">
        <v>17187</v>
      </c>
      <c r="C5535" t="s">
        <v>17188</v>
      </c>
      <c r="D5535" t="s">
        <v>58</v>
      </c>
      <c r="E5535">
        <v>2010</v>
      </c>
      <c r="F5535">
        <v>2016</v>
      </c>
      <c r="G5535">
        <v>7</v>
      </c>
      <c r="H5535">
        <v>10</v>
      </c>
      <c r="I5535">
        <v>1.5</v>
      </c>
      <c r="J5535">
        <f t="shared" si="439"/>
        <v>18.5</v>
      </c>
      <c r="K5535" t="str">
        <f>IF(OR(J5535&gt;Ограничения!$B$1,Sheet!G8831&gt;Ограничения!$B$2,Sheet!H8831&gt;Ограничения!$B$2,Sheet!I8831&gt;Ограничения!$B$2,),"Not compatible","Compatible")</f>
        <v>Compatible</v>
      </c>
      <c r="L5535">
        <f t="shared" si="440"/>
        <v>87846</v>
      </c>
      <c r="M5535" s="3">
        <f t="shared" si="441"/>
        <v>0</v>
      </c>
      <c r="N5535" s="3" t="str">
        <f t="shared" si="442"/>
        <v>N</v>
      </c>
      <c r="O5535" t="s">
        <v>28008</v>
      </c>
      <c r="Q5535" t="str">
        <f t="shared" si="438"/>
        <v>COPY 87846.dat sel\87846.dat</v>
      </c>
      <c r="R5535" t="str">
        <f>IF(ISNA(VLOOKUP(B5535,Rendered!$B$1:$C$1000,1,FALSE)),"N","Y")</f>
        <v>N</v>
      </c>
    </row>
    <row r="5536" spans="1:18" hidden="1" x14ac:dyDescent="0.35">
      <c r="A5536" t="s">
        <v>16708</v>
      </c>
      <c r="B5536" t="s">
        <v>17189</v>
      </c>
      <c r="C5536" t="s">
        <v>17190</v>
      </c>
      <c r="D5536" t="s">
        <v>35</v>
      </c>
      <c r="E5536">
        <v>2016</v>
      </c>
      <c r="F5536">
        <v>2017</v>
      </c>
      <c r="G5536">
        <v>7</v>
      </c>
      <c r="H5536">
        <v>10</v>
      </c>
      <c r="I5536">
        <v>4</v>
      </c>
      <c r="J5536">
        <f t="shared" si="439"/>
        <v>21</v>
      </c>
      <c r="K5536" t="str">
        <f>IF(OR(J5536&gt;Ограничения!$B$1,Sheet!G8832&gt;Ограничения!$B$2,Sheet!H8832&gt;Ограничения!$B$2,Sheet!I8832&gt;Ограничения!$B$2,),"Not compatible","Compatible")</f>
        <v>Not compatible</v>
      </c>
      <c r="L5536">
        <f t="shared" si="440"/>
        <v>21561</v>
      </c>
      <c r="M5536" s="3">
        <f t="shared" si="441"/>
        <v>0.47368421052631576</v>
      </c>
      <c r="N5536" s="3" t="str">
        <f t="shared" si="442"/>
        <v>Y</v>
      </c>
      <c r="O5536" t="s">
        <v>28008</v>
      </c>
      <c r="Q5536" t="str">
        <f t="shared" si="438"/>
        <v>COPY 21561.dat sel\21561.dat</v>
      </c>
      <c r="R5536" t="str">
        <f>IF(ISNA(VLOOKUP(B5536,Rendered!$B$1:$C$1000,1,FALSE)),"N","Y")</f>
        <v>N</v>
      </c>
    </row>
    <row r="5537" spans="1:18" hidden="1" x14ac:dyDescent="0.35">
      <c r="A5537" t="s">
        <v>16708</v>
      </c>
      <c r="B5537" t="s">
        <v>17191</v>
      </c>
      <c r="C5537" t="s">
        <v>17192</v>
      </c>
      <c r="D5537" t="s">
        <v>242</v>
      </c>
      <c r="E5537">
        <v>2010</v>
      </c>
      <c r="F5537">
        <v>2018</v>
      </c>
      <c r="G5537">
        <v>7.8</v>
      </c>
      <c r="H5537">
        <v>5</v>
      </c>
      <c r="I5537">
        <v>2.5</v>
      </c>
      <c r="J5537">
        <f t="shared" si="439"/>
        <v>15.3</v>
      </c>
      <c r="K5537" t="str">
        <f>IF(OR(J5537&gt;Ограничения!$B$1,Sheet!G8833&gt;Ограничения!$B$2,Sheet!H8833&gt;Ограничения!$B$2,Sheet!I8833&gt;Ограничения!$B$2,),"Not compatible","Compatible")</f>
        <v>Compatible</v>
      </c>
      <c r="L5537">
        <f t="shared" si="440"/>
        <v>90652</v>
      </c>
      <c r="M5537" s="3">
        <f t="shared" si="441"/>
        <v>0.35849056603773582</v>
      </c>
      <c r="N5537" s="3" t="str">
        <f t="shared" si="442"/>
        <v>Y</v>
      </c>
      <c r="O5537" t="s">
        <v>28008</v>
      </c>
      <c r="Q5537" t="str">
        <f t="shared" si="438"/>
        <v>COPY 90652.dat sel\90652.dat</v>
      </c>
      <c r="R5537" t="str">
        <f>IF(ISNA(VLOOKUP(B5537,Rendered!$B$1:$C$1000,1,FALSE)),"N","Y")</f>
        <v>N</v>
      </c>
    </row>
    <row r="5538" spans="1:18" hidden="1" x14ac:dyDescent="0.35">
      <c r="A5538" t="s">
        <v>16708</v>
      </c>
      <c r="B5538" t="s">
        <v>17193</v>
      </c>
      <c r="C5538" t="s">
        <v>17194</v>
      </c>
      <c r="D5538" t="s">
        <v>13</v>
      </c>
      <c r="E5538">
        <v>2015</v>
      </c>
      <c r="F5538">
        <v>2015</v>
      </c>
      <c r="J5538">
        <f t="shared" si="439"/>
        <v>0</v>
      </c>
      <c r="K5538" t="str">
        <f>IF(OR(J5538&gt;Ограничения!$B$1,Sheet!G8834&gt;Ограничения!$B$2,Sheet!H8834&gt;Ограничения!$B$2,Sheet!I8834&gt;Ограничения!$B$2,),"Not compatible","Compatible")</f>
        <v>Compatible</v>
      </c>
      <c r="L5538" t="str">
        <f t="shared" si="440"/>
        <v>Модификация</v>
      </c>
      <c r="M5538" s="3">
        <f t="shared" si="441"/>
        <v>0</v>
      </c>
      <c r="N5538" s="3" t="str">
        <f t="shared" si="442"/>
        <v>Y</v>
      </c>
      <c r="O5538" t="s">
        <v>28008</v>
      </c>
      <c r="Q5538" t="str">
        <f t="shared" si="438"/>
        <v>COPY 90652pb02.dat sel\90652pb02.dat</v>
      </c>
      <c r="R5538" t="str">
        <f>IF(ISNA(VLOOKUP(B5538,Rendered!$B$1:$C$1000,1,FALSE)),"N","Y")</f>
        <v>N</v>
      </c>
    </row>
    <row r="5539" spans="1:18" hidden="1" x14ac:dyDescent="0.35">
      <c r="A5539" t="s">
        <v>16708</v>
      </c>
      <c r="B5539" t="s">
        <v>17195</v>
      </c>
      <c r="C5539" t="s">
        <v>17196</v>
      </c>
      <c r="D5539" t="s">
        <v>13</v>
      </c>
      <c r="E5539">
        <v>2012</v>
      </c>
      <c r="F5539">
        <v>2012</v>
      </c>
      <c r="J5539">
        <f t="shared" si="439"/>
        <v>0</v>
      </c>
      <c r="K5539" t="str">
        <f>IF(OR(J5539&gt;Ограничения!$B$1,Sheet!G8835&gt;Ограничения!$B$2,Sheet!H8835&gt;Ограничения!$B$2,Sheet!I8835&gt;Ограничения!$B$2,),"Not compatible","Compatible")</f>
        <v>Compatible</v>
      </c>
      <c r="L5539" t="str">
        <f t="shared" si="440"/>
        <v>Модификация</v>
      </c>
      <c r="M5539" s="3">
        <f t="shared" si="441"/>
        <v>0</v>
      </c>
      <c r="N5539" s="3" t="str">
        <f t="shared" si="442"/>
        <v>N</v>
      </c>
      <c r="O5539" t="s">
        <v>28008</v>
      </c>
      <c r="Q5539" t="str">
        <f t="shared" si="438"/>
        <v>COPY 90652pb01.dat sel\90652pb01.dat</v>
      </c>
      <c r="R5539" t="str">
        <f>IF(ISNA(VLOOKUP(B5539,Rendered!$B$1:$C$1000,1,FALSE)),"N","Y")</f>
        <v>N</v>
      </c>
    </row>
    <row r="5540" spans="1:18" hidden="1" x14ac:dyDescent="0.35">
      <c r="A5540" t="s">
        <v>16708</v>
      </c>
      <c r="B5540" t="s">
        <v>17197</v>
      </c>
      <c r="C5540" t="s">
        <v>17198</v>
      </c>
      <c r="D5540" t="s">
        <v>13</v>
      </c>
      <c r="E5540">
        <v>2016</v>
      </c>
      <c r="F5540">
        <v>2016</v>
      </c>
      <c r="J5540">
        <f t="shared" si="439"/>
        <v>0</v>
      </c>
      <c r="K5540" t="str">
        <f>IF(OR(J5540&gt;Ограничения!$B$1,Sheet!G8836&gt;Ограничения!$B$2,Sheet!H8836&gt;Ограничения!$B$2,Sheet!I8836&gt;Ограничения!$B$2,),"Not compatible","Compatible")</f>
        <v>Compatible</v>
      </c>
      <c r="L5540" t="str">
        <f t="shared" si="440"/>
        <v>Модификация</v>
      </c>
      <c r="M5540" s="3">
        <f t="shared" si="441"/>
        <v>0</v>
      </c>
      <c r="N5540" s="3" t="str">
        <f t="shared" si="442"/>
        <v>N</v>
      </c>
      <c r="O5540" t="s">
        <v>28008</v>
      </c>
      <c r="Q5540" t="str">
        <f t="shared" si="438"/>
        <v>COPY 24301pb02.dat sel\24301pb02.dat</v>
      </c>
      <c r="R5540" t="str">
        <f>IF(ISNA(VLOOKUP(B5540,Rendered!$B$1:$C$1000,1,FALSE)),"N","Y")</f>
        <v>N</v>
      </c>
    </row>
    <row r="5541" spans="1:18" hidden="1" x14ac:dyDescent="0.35">
      <c r="A5541" t="s">
        <v>16708</v>
      </c>
      <c r="B5541" t="s">
        <v>17199</v>
      </c>
      <c r="C5541" t="s">
        <v>17200</v>
      </c>
      <c r="D5541" t="s">
        <v>13</v>
      </c>
      <c r="E5541">
        <v>2016</v>
      </c>
      <c r="F5541">
        <v>2016</v>
      </c>
      <c r="J5541">
        <f t="shared" si="439"/>
        <v>0</v>
      </c>
      <c r="K5541" t="str">
        <f>IF(OR(J5541&gt;Ограничения!$B$1,Sheet!G8837&gt;Ограничения!$B$2,Sheet!H8837&gt;Ограничения!$B$2,Sheet!I8837&gt;Ограничения!$B$2,),"Not compatible","Compatible")</f>
        <v>Compatible</v>
      </c>
      <c r="L5541" t="str">
        <f t="shared" si="440"/>
        <v>Модификация</v>
      </c>
      <c r="M5541" s="3">
        <f t="shared" si="441"/>
        <v>0</v>
      </c>
      <c r="N5541" s="3" t="str">
        <f t="shared" si="442"/>
        <v>N</v>
      </c>
      <c r="O5541" t="s">
        <v>28008</v>
      </c>
      <c r="Q5541" t="str">
        <f t="shared" si="438"/>
        <v>COPY 24301pb01.dat sel\24301pb01.dat</v>
      </c>
      <c r="R5541" t="str">
        <f>IF(ISNA(VLOOKUP(B5541,Rendered!$B$1:$C$1000,1,FALSE)),"N","Y")</f>
        <v>N</v>
      </c>
    </row>
    <row r="5542" spans="1:18" hidden="1" x14ac:dyDescent="0.35">
      <c r="A5542" t="s">
        <v>16708</v>
      </c>
      <c r="B5542" t="s">
        <v>17201</v>
      </c>
      <c r="C5542" t="s">
        <v>17202</v>
      </c>
      <c r="D5542" t="s">
        <v>13</v>
      </c>
      <c r="E5542">
        <v>2017</v>
      </c>
      <c r="F5542">
        <v>2017</v>
      </c>
      <c r="J5542">
        <f t="shared" si="439"/>
        <v>0</v>
      </c>
      <c r="K5542" t="str">
        <f>IF(OR(J5542&gt;Ограничения!$B$1,Sheet!G8838&gt;Ограничения!$B$2,Sheet!H8838&gt;Ограничения!$B$2,Sheet!I8838&gt;Ограничения!$B$2,),"Not compatible","Compatible")</f>
        <v>Compatible</v>
      </c>
      <c r="L5542" t="str">
        <f t="shared" si="440"/>
        <v>Модификация</v>
      </c>
      <c r="M5542" s="3">
        <f t="shared" si="441"/>
        <v>0</v>
      </c>
      <c r="N5542" s="3" t="str">
        <f t="shared" si="442"/>
        <v>N</v>
      </c>
      <c r="O5542" t="s">
        <v>28008</v>
      </c>
      <c r="Q5542" t="str">
        <f t="shared" si="438"/>
        <v>COPY 24301pb03.dat sel\24301pb03.dat</v>
      </c>
      <c r="R5542" t="str">
        <f>IF(ISNA(VLOOKUP(B5542,Rendered!$B$1:$C$1000,1,FALSE)),"N","Y")</f>
        <v>N</v>
      </c>
    </row>
    <row r="5543" spans="1:18" hidden="1" x14ac:dyDescent="0.35">
      <c r="A5543" t="s">
        <v>16708</v>
      </c>
      <c r="B5543" t="s">
        <v>17203</v>
      </c>
      <c r="C5543" t="s">
        <v>17204</v>
      </c>
      <c r="D5543" t="s">
        <v>13</v>
      </c>
      <c r="E5543">
        <v>2017</v>
      </c>
      <c r="F5543">
        <v>2017</v>
      </c>
      <c r="G5543">
        <v>6</v>
      </c>
      <c r="H5543">
        <v>3</v>
      </c>
      <c r="I5543">
        <v>6</v>
      </c>
      <c r="J5543">
        <f t="shared" si="439"/>
        <v>15</v>
      </c>
      <c r="K5543" t="str">
        <f>IF(OR(J5543&gt;Ограничения!$B$1,Sheet!G8839&gt;Ограничения!$B$2,Sheet!H8839&gt;Ограничения!$B$2,Sheet!I8839&gt;Ограничения!$B$2,),"Not compatible","Compatible")</f>
        <v>Compatible</v>
      </c>
      <c r="L5543" t="str">
        <f t="shared" si="440"/>
        <v>Модификация</v>
      </c>
      <c r="M5543" s="3">
        <f t="shared" si="441"/>
        <v>0</v>
      </c>
      <c r="N5543" s="3" t="str">
        <f t="shared" si="442"/>
        <v>N</v>
      </c>
      <c r="O5543" t="s">
        <v>28008</v>
      </c>
      <c r="Q5543" t="str">
        <f t="shared" si="438"/>
        <v>COPY 24301pb04.dat sel\24301pb04.dat</v>
      </c>
      <c r="R5543" t="str">
        <f>IF(ISNA(VLOOKUP(B5543,Rendered!$B$1:$C$1000,1,FALSE)),"N","Y")</f>
        <v>N</v>
      </c>
    </row>
    <row r="5544" spans="1:18" hidden="1" x14ac:dyDescent="0.35">
      <c r="A5544" t="s">
        <v>16708</v>
      </c>
      <c r="B5544" t="s">
        <v>17205</v>
      </c>
      <c r="C5544" t="s">
        <v>17206</v>
      </c>
      <c r="D5544" t="s">
        <v>13</v>
      </c>
      <c r="E5544">
        <v>2017</v>
      </c>
      <c r="F5544">
        <v>2017</v>
      </c>
      <c r="J5544">
        <f t="shared" si="439"/>
        <v>0</v>
      </c>
      <c r="K5544" t="str">
        <f>IF(OR(J5544&gt;Ограничения!$B$1,Sheet!G8840&gt;Ограничения!$B$2,Sheet!H8840&gt;Ограничения!$B$2,Sheet!I8840&gt;Ограничения!$B$2,),"Not compatible","Compatible")</f>
        <v>Compatible</v>
      </c>
      <c r="L5544" t="str">
        <f t="shared" si="440"/>
        <v>Модификация</v>
      </c>
      <c r="M5544" s="3">
        <f t="shared" si="441"/>
        <v>0</v>
      </c>
      <c r="N5544" s="3" t="str">
        <f t="shared" si="442"/>
        <v>N</v>
      </c>
      <c r="O5544" t="s">
        <v>28008</v>
      </c>
      <c r="Q5544" t="str">
        <f t="shared" si="438"/>
        <v>COPY 24301pb05.dat sel\24301pb05.dat</v>
      </c>
      <c r="R5544" t="str">
        <f>IF(ISNA(VLOOKUP(B5544,Rendered!$B$1:$C$1000,1,FALSE)),"N","Y")</f>
        <v>N</v>
      </c>
    </row>
    <row r="5545" spans="1:18" hidden="1" x14ac:dyDescent="0.35">
      <c r="A5545" t="s">
        <v>16708</v>
      </c>
      <c r="B5545" t="s">
        <v>17207</v>
      </c>
      <c r="C5545" t="s">
        <v>17208</v>
      </c>
      <c r="D5545" t="s">
        <v>27</v>
      </c>
      <c r="E5545">
        <v>2014</v>
      </c>
      <c r="F5545">
        <v>2014</v>
      </c>
      <c r="G5545">
        <v>6</v>
      </c>
      <c r="H5545">
        <v>9</v>
      </c>
      <c r="I5545">
        <v>3.5</v>
      </c>
      <c r="J5545">
        <f t="shared" si="439"/>
        <v>18.5</v>
      </c>
      <c r="K5545" t="str">
        <f>IF(OR(J5545&gt;Ограничения!$B$1,Sheet!G8841&gt;Ограничения!$B$2,Sheet!H8841&gt;Ограничения!$B$2,Sheet!I8841&gt;Ограничения!$B$2,),"Not compatible","Compatible")</f>
        <v>Compatible</v>
      </c>
      <c r="L5545">
        <f t="shared" si="440"/>
        <v>15366</v>
      </c>
      <c r="M5545" s="3">
        <f t="shared" si="441"/>
        <v>0</v>
      </c>
      <c r="N5545" s="3" t="str">
        <f t="shared" si="442"/>
        <v>N</v>
      </c>
      <c r="O5545" t="s">
        <v>28008</v>
      </c>
      <c r="Q5545" t="str">
        <f t="shared" si="438"/>
        <v>COPY 15366.dat sel\15366.dat</v>
      </c>
      <c r="R5545" t="str">
        <f>IF(ISNA(VLOOKUP(B5545,Rendered!$B$1:$C$1000,1,FALSE)),"N","Y")</f>
        <v>N</v>
      </c>
    </row>
    <row r="5546" spans="1:18" hidden="1" x14ac:dyDescent="0.35">
      <c r="A5546" t="s">
        <v>16708</v>
      </c>
      <c r="B5546" t="s">
        <v>17209</v>
      </c>
      <c r="C5546" t="s">
        <v>17210</v>
      </c>
      <c r="D5546" t="s">
        <v>52</v>
      </c>
      <c r="E5546">
        <v>2010</v>
      </c>
      <c r="F5546">
        <v>2010</v>
      </c>
      <c r="J5546">
        <f t="shared" si="439"/>
        <v>0</v>
      </c>
      <c r="K5546" t="str">
        <f>IF(OR(J5546&gt;Ограничения!$B$1,Sheet!G8842&gt;Ограничения!$B$2,Sheet!H8842&gt;Ограничения!$B$2,Sheet!I8842&gt;Ограничения!$B$2,),"Not compatible","Compatible")</f>
        <v>Compatible</v>
      </c>
      <c r="L5546" t="str">
        <f t="shared" si="440"/>
        <v>Модификация</v>
      </c>
      <c r="M5546" s="3">
        <f t="shared" si="441"/>
        <v>0</v>
      </c>
      <c r="N5546" s="3" t="str">
        <f t="shared" si="442"/>
        <v>N</v>
      </c>
      <c r="O5546" t="s">
        <v>28008</v>
      </c>
      <c r="Q5546" t="str">
        <f t="shared" si="438"/>
        <v>COPY 87843pb01.dat sel\87843pb01.dat</v>
      </c>
      <c r="R5546" t="str">
        <f>IF(ISNA(VLOOKUP(B5546,Rendered!$B$1:$C$1000,1,FALSE)),"N","Y")</f>
        <v>N</v>
      </c>
    </row>
    <row r="5547" spans="1:18" hidden="1" x14ac:dyDescent="0.35">
      <c r="A5547" t="s">
        <v>16708</v>
      </c>
      <c r="B5547" t="s">
        <v>17211</v>
      </c>
      <c r="C5547" t="s">
        <v>17212</v>
      </c>
      <c r="D5547" t="s">
        <v>13</v>
      </c>
      <c r="E5547">
        <v>2017</v>
      </c>
      <c r="F5547">
        <v>2017</v>
      </c>
      <c r="J5547">
        <f t="shared" si="439"/>
        <v>0</v>
      </c>
      <c r="K5547" t="str">
        <f>IF(OR(J5547&gt;Ограничения!$B$1,Sheet!G8843&gt;Ограничения!$B$2,Sheet!H8843&gt;Ограничения!$B$2,Sheet!I8843&gt;Ограничения!$B$2,),"Not compatible","Compatible")</f>
        <v>Compatible</v>
      </c>
      <c r="L5547" t="str">
        <f t="shared" si="440"/>
        <v>Модификация</v>
      </c>
      <c r="M5547" s="3">
        <f t="shared" si="441"/>
        <v>0</v>
      </c>
      <c r="N5547" s="3" t="str">
        <f t="shared" si="442"/>
        <v>N</v>
      </c>
      <c r="O5547" t="s">
        <v>28008</v>
      </c>
      <c r="Q5547" t="str">
        <f t="shared" si="438"/>
        <v>COPY 26481pb02.dat sel\26481pb02.dat</v>
      </c>
      <c r="R5547" t="str">
        <f>IF(ISNA(VLOOKUP(B5547,Rendered!$B$1:$C$1000,1,FALSE)),"N","Y")</f>
        <v>N</v>
      </c>
    </row>
    <row r="5548" spans="1:18" hidden="1" x14ac:dyDescent="0.35">
      <c r="A5548" t="s">
        <v>16708</v>
      </c>
      <c r="B5548" t="s">
        <v>17213</v>
      </c>
      <c r="C5548" t="s">
        <v>17214</v>
      </c>
      <c r="D5548" t="s">
        <v>13</v>
      </c>
      <c r="E5548">
        <v>2016</v>
      </c>
      <c r="F5548">
        <v>2016</v>
      </c>
      <c r="J5548">
        <f t="shared" si="439"/>
        <v>0</v>
      </c>
      <c r="K5548" t="str">
        <f>IF(OR(J5548&gt;Ограничения!$B$1,Sheet!G8844&gt;Ограничения!$B$2,Sheet!H8844&gt;Ограничения!$B$2,Sheet!I8844&gt;Ограничения!$B$2,),"Not compatible","Compatible")</f>
        <v>Compatible</v>
      </c>
      <c r="L5548" t="str">
        <f t="shared" si="440"/>
        <v>Модификация</v>
      </c>
      <c r="M5548" s="3">
        <f t="shared" si="441"/>
        <v>0</v>
      </c>
      <c r="N5548" s="3" t="str">
        <f t="shared" si="442"/>
        <v>N</v>
      </c>
      <c r="O5548" t="s">
        <v>28008</v>
      </c>
      <c r="Q5548" t="str">
        <f t="shared" si="438"/>
        <v>COPY 26481pb01.dat sel\26481pb01.dat</v>
      </c>
      <c r="R5548" t="str">
        <f>IF(ISNA(VLOOKUP(B5548,Rendered!$B$1:$C$1000,1,FALSE)),"N","Y")</f>
        <v>N</v>
      </c>
    </row>
    <row r="5549" spans="1:18" hidden="1" x14ac:dyDescent="0.35">
      <c r="A5549" t="s">
        <v>16708</v>
      </c>
      <c r="B5549" t="s">
        <v>17215</v>
      </c>
      <c r="C5549" t="s">
        <v>17216</v>
      </c>
      <c r="D5549" t="s">
        <v>13</v>
      </c>
      <c r="E5549">
        <v>2006</v>
      </c>
      <c r="F5549">
        <v>2006</v>
      </c>
      <c r="G5549">
        <v>9</v>
      </c>
      <c r="H5549">
        <v>6.5</v>
      </c>
      <c r="I5549">
        <v>3.7</v>
      </c>
      <c r="J5549">
        <f t="shared" si="439"/>
        <v>19.2</v>
      </c>
      <c r="K5549" t="str">
        <f>IF(OR(J5549&gt;Ограничения!$B$1,Sheet!G8845&gt;Ограничения!$B$2,Sheet!H8845&gt;Ограничения!$B$2,Sheet!I8845&gt;Ограничения!$B$2,),"Not compatible","Compatible")</f>
        <v>Compatible</v>
      </c>
      <c r="L5549" t="str">
        <f t="shared" si="440"/>
        <v>Модификация</v>
      </c>
      <c r="M5549" s="3">
        <f t="shared" si="441"/>
        <v>0</v>
      </c>
      <c r="N5549" s="3" t="str">
        <f t="shared" si="442"/>
        <v>N</v>
      </c>
      <c r="O5549" t="s">
        <v>28008</v>
      </c>
      <c r="Q5549" t="str">
        <f t="shared" ref="Q5549:Q5612" si="443">_xlfn.CONCAT("COPY ",B5549,".dat sel\",B5549,".dat")</f>
        <v>COPY 54182c02pb01.dat sel\54182c02pb01.dat</v>
      </c>
      <c r="R5549" t="str">
        <f>IF(ISNA(VLOOKUP(B5549,Rendered!$B$1:$C$1000,1,FALSE)),"N","Y")</f>
        <v>N</v>
      </c>
    </row>
    <row r="5550" spans="1:18" hidden="1" x14ac:dyDescent="0.35">
      <c r="A5550" t="s">
        <v>16708</v>
      </c>
      <c r="B5550" t="s">
        <v>17217</v>
      </c>
      <c r="C5550" t="s">
        <v>17218</v>
      </c>
      <c r="D5550" t="s">
        <v>13</v>
      </c>
      <c r="E5550">
        <v>2004</v>
      </c>
      <c r="F5550">
        <v>2004</v>
      </c>
      <c r="G5550">
        <v>9</v>
      </c>
      <c r="H5550">
        <v>6.5</v>
      </c>
      <c r="I5550">
        <v>3</v>
      </c>
      <c r="J5550">
        <f t="shared" si="439"/>
        <v>18.5</v>
      </c>
      <c r="K5550" t="str">
        <f>IF(OR(J5550&gt;Ограничения!$B$1,Sheet!G8846&gt;Ограничения!$B$2,Sheet!H8846&gt;Ограничения!$B$2,Sheet!I8846&gt;Ограничения!$B$2,),"Not compatible","Compatible")</f>
        <v>Compatible</v>
      </c>
      <c r="L5550" t="str">
        <f t="shared" si="440"/>
        <v>Модификация</v>
      </c>
      <c r="M5550" s="3">
        <f t="shared" si="441"/>
        <v>0</v>
      </c>
      <c r="N5550" s="3" t="str">
        <f t="shared" si="442"/>
        <v>N</v>
      </c>
      <c r="O5550" t="s">
        <v>28008</v>
      </c>
      <c r="Q5550" t="str">
        <f t="shared" si="443"/>
        <v>COPY 47477c01pb02.dat sel\47477c01pb02.dat</v>
      </c>
      <c r="R5550" t="str">
        <f>IF(ISNA(VLOOKUP(B5550,Rendered!$B$1:$C$1000,1,FALSE)),"N","Y")</f>
        <v>N</v>
      </c>
    </row>
    <row r="5551" spans="1:18" hidden="1" x14ac:dyDescent="0.35">
      <c r="A5551" t="s">
        <v>16708</v>
      </c>
      <c r="B5551" t="s">
        <v>17219</v>
      </c>
      <c r="C5551" t="s">
        <v>17220</v>
      </c>
      <c r="D5551" t="s">
        <v>13</v>
      </c>
      <c r="E5551">
        <v>2005</v>
      </c>
      <c r="F5551">
        <v>2005</v>
      </c>
      <c r="G5551">
        <v>9</v>
      </c>
      <c r="H5551">
        <v>6.5</v>
      </c>
      <c r="I5551">
        <v>3.5</v>
      </c>
      <c r="J5551">
        <f t="shared" si="439"/>
        <v>19</v>
      </c>
      <c r="K5551" t="str">
        <f>IF(OR(J5551&gt;Ограничения!$B$1,Sheet!G8847&gt;Ограничения!$B$2,Sheet!H8847&gt;Ограничения!$B$2,Sheet!I8847&gt;Ограничения!$B$2,),"Not compatible","Compatible")</f>
        <v>Compatible</v>
      </c>
      <c r="L5551" t="str">
        <f t="shared" si="440"/>
        <v>Модификация</v>
      </c>
      <c r="M5551" s="3">
        <f t="shared" si="441"/>
        <v>0</v>
      </c>
      <c r="N5551" s="3" t="str">
        <f t="shared" si="442"/>
        <v>N</v>
      </c>
      <c r="O5551" t="s">
        <v>28008</v>
      </c>
      <c r="Q5551" t="str">
        <f t="shared" si="443"/>
        <v>COPY 50662c01pb01.dat sel\50662c01pb01.dat</v>
      </c>
      <c r="R5551" t="str">
        <f>IF(ISNA(VLOOKUP(B5551,Rendered!$B$1:$C$1000,1,FALSE)),"N","Y")</f>
        <v>N</v>
      </c>
    </row>
    <row r="5552" spans="1:18" hidden="1" x14ac:dyDescent="0.35">
      <c r="A5552" t="s">
        <v>16708</v>
      </c>
      <c r="B5552" t="s">
        <v>17221</v>
      </c>
      <c r="C5552" t="s">
        <v>17222</v>
      </c>
      <c r="D5552" t="s">
        <v>13</v>
      </c>
      <c r="E5552">
        <v>2006</v>
      </c>
      <c r="F5552">
        <v>2006</v>
      </c>
      <c r="G5552">
        <v>9.5</v>
      </c>
      <c r="H5552">
        <v>6.5</v>
      </c>
      <c r="I5552">
        <v>4</v>
      </c>
      <c r="J5552">
        <f t="shared" si="439"/>
        <v>20</v>
      </c>
      <c r="K5552" t="str">
        <f>IF(OR(J5552&gt;Ограничения!$B$1,Sheet!G8848&gt;Ограничения!$B$2,Sheet!H8848&gt;Ограничения!$B$2,Sheet!I8848&gt;Ограничения!$B$2,),"Not compatible","Compatible")</f>
        <v>Compatible</v>
      </c>
      <c r="L5552" t="str">
        <f t="shared" si="440"/>
        <v>Модификация</v>
      </c>
      <c r="M5552" s="3">
        <f t="shared" si="441"/>
        <v>0</v>
      </c>
      <c r="N5552" s="3" t="str">
        <f t="shared" si="442"/>
        <v>N</v>
      </c>
      <c r="O5552" t="s">
        <v>28008</v>
      </c>
      <c r="Q5552" t="str">
        <f t="shared" si="443"/>
        <v>COPY 50659c02pb01.dat sel\50659c02pb01.dat</v>
      </c>
      <c r="R5552" t="str">
        <f>IF(ISNA(VLOOKUP(B5552,Rendered!$B$1:$C$1000,1,FALSE)),"N","Y")</f>
        <v>N</v>
      </c>
    </row>
    <row r="5553" spans="1:18" hidden="1" x14ac:dyDescent="0.35">
      <c r="A5553" t="s">
        <v>16708</v>
      </c>
      <c r="B5553" t="s">
        <v>17223</v>
      </c>
      <c r="C5553" t="s">
        <v>17224</v>
      </c>
      <c r="D5553" t="s">
        <v>13</v>
      </c>
      <c r="E5553">
        <v>2004</v>
      </c>
      <c r="F5553">
        <v>2005</v>
      </c>
      <c r="G5553">
        <v>9</v>
      </c>
      <c r="H5553">
        <v>6.5</v>
      </c>
      <c r="I5553">
        <v>3</v>
      </c>
      <c r="J5553">
        <f t="shared" si="439"/>
        <v>18.5</v>
      </c>
      <c r="K5553" t="str">
        <f>IF(OR(J5553&gt;Ограничения!$B$1,Sheet!G8849&gt;Ограничения!$B$2,Sheet!H8849&gt;Ограничения!$B$2,Sheet!I8849&gt;Ограничения!$B$2,),"Not compatible","Compatible")</f>
        <v>Compatible</v>
      </c>
      <c r="L5553" t="str">
        <f t="shared" si="440"/>
        <v>Модификация</v>
      </c>
      <c r="M5553" s="3">
        <f t="shared" si="441"/>
        <v>0</v>
      </c>
      <c r="N5553" s="3" t="str">
        <f t="shared" si="442"/>
        <v>N</v>
      </c>
      <c r="O5553" t="s">
        <v>28008</v>
      </c>
      <c r="Q5553" t="str">
        <f t="shared" si="443"/>
        <v>COPY 47477c01pb01.dat sel\47477c01pb01.dat</v>
      </c>
      <c r="R5553" t="str">
        <f>IF(ISNA(VLOOKUP(B5553,Rendered!$B$1:$C$1000,1,FALSE)),"N","Y")</f>
        <v>N</v>
      </c>
    </row>
    <row r="5554" spans="1:18" hidden="1" x14ac:dyDescent="0.35">
      <c r="A5554" t="s">
        <v>16708</v>
      </c>
      <c r="B5554" t="s">
        <v>17225</v>
      </c>
      <c r="C5554" t="s">
        <v>17226</v>
      </c>
      <c r="D5554" t="s">
        <v>13</v>
      </c>
      <c r="E5554">
        <v>2006</v>
      </c>
      <c r="F5554">
        <v>2006</v>
      </c>
      <c r="G5554">
        <v>9</v>
      </c>
      <c r="H5554">
        <v>6.5</v>
      </c>
      <c r="I5554">
        <v>3.5</v>
      </c>
      <c r="J5554">
        <f t="shared" si="439"/>
        <v>19</v>
      </c>
      <c r="K5554" t="str">
        <f>IF(OR(J5554&gt;Ограничения!$B$1,Sheet!G8850&gt;Ограничения!$B$2,Sheet!H8850&gt;Ограничения!$B$2,Sheet!I8850&gt;Ограничения!$B$2,),"Not compatible","Compatible")</f>
        <v>Compatible</v>
      </c>
      <c r="L5554" t="str">
        <f t="shared" si="440"/>
        <v>Модификация</v>
      </c>
      <c r="M5554" s="3">
        <f t="shared" si="441"/>
        <v>0</v>
      </c>
      <c r="N5554" s="3" t="str">
        <f t="shared" si="442"/>
        <v>N</v>
      </c>
      <c r="O5554" t="s">
        <v>28008</v>
      </c>
      <c r="Q5554" t="str">
        <f t="shared" si="443"/>
        <v>COPY 50658c01pb02.dat sel\50658c01pb02.dat</v>
      </c>
      <c r="R5554" t="str">
        <f>IF(ISNA(VLOOKUP(B5554,Rendered!$B$1:$C$1000,1,FALSE)),"N","Y")</f>
        <v>N</v>
      </c>
    </row>
    <row r="5555" spans="1:18" hidden="1" x14ac:dyDescent="0.35">
      <c r="A5555" t="s">
        <v>16708</v>
      </c>
      <c r="B5555" t="s">
        <v>17227</v>
      </c>
      <c r="C5555" t="s">
        <v>17228</v>
      </c>
      <c r="D5555" t="s">
        <v>13</v>
      </c>
      <c r="E5555">
        <v>2005</v>
      </c>
      <c r="F5555">
        <v>2005</v>
      </c>
      <c r="G5555">
        <v>9</v>
      </c>
      <c r="H5555">
        <v>6.5</v>
      </c>
      <c r="I5555">
        <v>3.5</v>
      </c>
      <c r="J5555">
        <f t="shared" si="439"/>
        <v>19</v>
      </c>
      <c r="K5555" t="str">
        <f>IF(OR(J5555&gt;Ограничения!$B$1,Sheet!G8851&gt;Ограничения!$B$2,Sheet!H8851&gt;Ограничения!$B$2,Sheet!I8851&gt;Ограничения!$B$2,),"Not compatible","Compatible")</f>
        <v>Compatible</v>
      </c>
      <c r="L5555" t="str">
        <f t="shared" si="440"/>
        <v>Модификация</v>
      </c>
      <c r="M5555" s="3">
        <f t="shared" si="441"/>
        <v>0</v>
      </c>
      <c r="N5555" s="3" t="str">
        <f t="shared" si="442"/>
        <v>N</v>
      </c>
      <c r="O5555" t="s">
        <v>28008</v>
      </c>
      <c r="Q5555" t="str">
        <f t="shared" si="443"/>
        <v>COPY 50658c01pb01.dat sel\50658c01pb01.dat</v>
      </c>
      <c r="R5555" t="str">
        <f>IF(ISNA(VLOOKUP(B5555,Rendered!$B$1:$C$1000,1,FALSE)),"N","Y")</f>
        <v>N</v>
      </c>
    </row>
    <row r="5556" spans="1:18" hidden="1" x14ac:dyDescent="0.35">
      <c r="A5556" t="s">
        <v>16708</v>
      </c>
      <c r="B5556" t="s">
        <v>17229</v>
      </c>
      <c r="C5556" t="s">
        <v>17230</v>
      </c>
      <c r="D5556" t="s">
        <v>13</v>
      </c>
      <c r="E5556">
        <v>2006</v>
      </c>
      <c r="F5556">
        <v>2006</v>
      </c>
      <c r="G5556">
        <v>9.5</v>
      </c>
      <c r="H5556">
        <v>6.5</v>
      </c>
      <c r="I5556">
        <v>4</v>
      </c>
      <c r="J5556">
        <f t="shared" si="439"/>
        <v>20</v>
      </c>
      <c r="K5556" t="str">
        <f>IF(OR(J5556&gt;Ограничения!$B$1,Sheet!G8852&gt;Ограничения!$B$2,Sheet!H8852&gt;Ограничения!$B$2,Sheet!I8852&gt;Ограничения!$B$2,),"Not compatible","Compatible")</f>
        <v>Compatible</v>
      </c>
      <c r="L5556" t="str">
        <f t="shared" si="440"/>
        <v>Модификация</v>
      </c>
      <c r="M5556" s="3">
        <f t="shared" si="441"/>
        <v>0</v>
      </c>
      <c r="N5556" s="3" t="str">
        <f t="shared" si="442"/>
        <v>N</v>
      </c>
      <c r="O5556" t="s">
        <v>28008</v>
      </c>
      <c r="Q5556" t="str">
        <f t="shared" si="443"/>
        <v>COPY 50659c02pb02.dat sel\50659c02pb02.dat</v>
      </c>
      <c r="R5556" t="str">
        <f>IF(ISNA(VLOOKUP(B5556,Rendered!$B$1:$C$1000,1,FALSE)),"N","Y")</f>
        <v>N</v>
      </c>
    </row>
    <row r="5557" spans="1:18" hidden="1" x14ac:dyDescent="0.35">
      <c r="A5557" t="s">
        <v>16708</v>
      </c>
      <c r="B5557" t="s">
        <v>17231</v>
      </c>
      <c r="C5557" t="s">
        <v>17232</v>
      </c>
      <c r="D5557" t="s">
        <v>13</v>
      </c>
      <c r="E5557">
        <v>2004</v>
      </c>
      <c r="F5557">
        <v>2004</v>
      </c>
      <c r="G5557">
        <v>9</v>
      </c>
      <c r="H5557">
        <v>6.5</v>
      </c>
      <c r="I5557">
        <v>3</v>
      </c>
      <c r="J5557">
        <f t="shared" si="439"/>
        <v>18.5</v>
      </c>
      <c r="K5557" t="str">
        <f>IF(OR(J5557&gt;Ограничения!$B$1,Sheet!G8853&gt;Ограничения!$B$2,Sheet!H8853&gt;Ограничения!$B$2,Sheet!I8853&gt;Ограничения!$B$2,),"Not compatible","Compatible")</f>
        <v>Compatible</v>
      </c>
      <c r="L5557" t="str">
        <f t="shared" si="440"/>
        <v>Модификация</v>
      </c>
      <c r="M5557" s="3">
        <f t="shared" si="441"/>
        <v>0</v>
      </c>
      <c r="N5557" s="3" t="str">
        <f t="shared" si="442"/>
        <v>N</v>
      </c>
      <c r="O5557" t="s">
        <v>28008</v>
      </c>
      <c r="Q5557" t="str">
        <f t="shared" si="443"/>
        <v>COPY 47477c01pb06.dat sel\47477c01pb06.dat</v>
      </c>
      <c r="R5557" t="str">
        <f>IF(ISNA(VLOOKUP(B5557,Rendered!$B$1:$C$1000,1,FALSE)),"N","Y")</f>
        <v>N</v>
      </c>
    </row>
    <row r="5558" spans="1:18" hidden="1" x14ac:dyDescent="0.35">
      <c r="A5558" t="s">
        <v>16708</v>
      </c>
      <c r="B5558" t="s">
        <v>17233</v>
      </c>
      <c r="C5558" t="s">
        <v>17234</v>
      </c>
      <c r="D5558" t="s">
        <v>13</v>
      </c>
      <c r="E5558">
        <v>2005</v>
      </c>
      <c r="F5558">
        <v>2005</v>
      </c>
      <c r="G5558">
        <v>9</v>
      </c>
      <c r="H5558">
        <v>6.5</v>
      </c>
      <c r="I5558">
        <v>3.5</v>
      </c>
      <c r="J5558">
        <f t="shared" si="439"/>
        <v>19</v>
      </c>
      <c r="K5558" t="str">
        <f>IF(OR(J5558&gt;Ограничения!$B$1,Sheet!G8854&gt;Ограничения!$B$2,Sheet!H8854&gt;Ограничения!$B$2,Sheet!I8854&gt;Ограничения!$B$2,),"Not compatible","Compatible")</f>
        <v>Compatible</v>
      </c>
      <c r="L5558" t="str">
        <f t="shared" si="440"/>
        <v>Модификация</v>
      </c>
      <c r="M5558" s="3">
        <f t="shared" si="441"/>
        <v>0</v>
      </c>
      <c r="N5558" s="3" t="str">
        <f t="shared" si="442"/>
        <v>N</v>
      </c>
      <c r="O5558" t="s">
        <v>28008</v>
      </c>
      <c r="Q5558" t="str">
        <f t="shared" si="443"/>
        <v>COPY 53346c01pb01.dat sel\53346c01pb01.dat</v>
      </c>
      <c r="R5558" t="str">
        <f>IF(ISNA(VLOOKUP(B5558,Rendered!$B$1:$C$1000,1,FALSE)),"N","Y")</f>
        <v>N</v>
      </c>
    </row>
    <row r="5559" spans="1:18" hidden="1" x14ac:dyDescent="0.35">
      <c r="A5559" t="s">
        <v>16708</v>
      </c>
      <c r="B5559" t="s">
        <v>17235</v>
      </c>
      <c r="C5559" t="s">
        <v>17236</v>
      </c>
      <c r="D5559" t="s">
        <v>13</v>
      </c>
      <c r="E5559">
        <v>2004</v>
      </c>
      <c r="F5559">
        <v>2005</v>
      </c>
      <c r="G5559">
        <v>9</v>
      </c>
      <c r="H5559">
        <v>6.5</v>
      </c>
      <c r="I5559">
        <v>3</v>
      </c>
      <c r="J5559">
        <f t="shared" si="439"/>
        <v>18.5</v>
      </c>
      <c r="K5559" t="str">
        <f>IF(OR(J5559&gt;Ограничения!$B$1,Sheet!G8855&gt;Ограничения!$B$2,Sheet!H8855&gt;Ограничения!$B$2,Sheet!I8855&gt;Ограничения!$B$2,),"Not compatible","Compatible")</f>
        <v>Compatible</v>
      </c>
      <c r="L5559" t="str">
        <f t="shared" si="440"/>
        <v>Модификация</v>
      </c>
      <c r="M5559" s="3">
        <f t="shared" si="441"/>
        <v>0</v>
      </c>
      <c r="N5559" s="3" t="str">
        <f t="shared" si="442"/>
        <v>N</v>
      </c>
      <c r="O5559" t="s">
        <v>28008</v>
      </c>
      <c r="Q5559" t="str">
        <f t="shared" si="443"/>
        <v>COPY 47477c01pb03.dat sel\47477c01pb03.dat</v>
      </c>
      <c r="R5559" t="str">
        <f>IF(ISNA(VLOOKUP(B5559,Rendered!$B$1:$C$1000,1,FALSE)),"N","Y")</f>
        <v>N</v>
      </c>
    </row>
    <row r="5560" spans="1:18" hidden="1" x14ac:dyDescent="0.35">
      <c r="A5560" t="s">
        <v>16708</v>
      </c>
      <c r="B5560" t="s">
        <v>17237</v>
      </c>
      <c r="C5560" t="s">
        <v>17238</v>
      </c>
      <c r="D5560" t="s">
        <v>13</v>
      </c>
      <c r="E5560">
        <v>2005</v>
      </c>
      <c r="F5560">
        <v>2005</v>
      </c>
      <c r="G5560">
        <v>9</v>
      </c>
      <c r="H5560">
        <v>6.5</v>
      </c>
      <c r="I5560">
        <v>3.5</v>
      </c>
      <c r="J5560">
        <f t="shared" si="439"/>
        <v>19</v>
      </c>
      <c r="K5560" t="str">
        <f>IF(OR(J5560&gt;Ограничения!$B$1,Sheet!G8856&gt;Ограничения!$B$2,Sheet!H8856&gt;Ограничения!$B$2,Sheet!I8856&gt;Ограничения!$B$2,),"Not compatible","Compatible")</f>
        <v>Compatible</v>
      </c>
      <c r="L5560" t="str">
        <f t="shared" si="440"/>
        <v>Модификация</v>
      </c>
      <c r="M5560" s="3">
        <f t="shared" si="441"/>
        <v>0</v>
      </c>
      <c r="N5560" s="3" t="str">
        <f t="shared" si="442"/>
        <v>N</v>
      </c>
      <c r="O5560" t="s">
        <v>28008</v>
      </c>
      <c r="Q5560" t="str">
        <f t="shared" si="443"/>
        <v>COPY 50661c01pb01.dat sel\50661c01pb01.dat</v>
      </c>
      <c r="R5560" t="str">
        <f>IF(ISNA(VLOOKUP(B5560,Rendered!$B$1:$C$1000,1,FALSE)),"N","Y")</f>
        <v>N</v>
      </c>
    </row>
    <row r="5561" spans="1:18" hidden="1" x14ac:dyDescent="0.35">
      <c r="A5561" t="s">
        <v>16708</v>
      </c>
      <c r="B5561" t="s">
        <v>17239</v>
      </c>
      <c r="C5561" t="s">
        <v>17240</v>
      </c>
      <c r="D5561" t="s">
        <v>13</v>
      </c>
      <c r="E5561">
        <v>2004</v>
      </c>
      <c r="F5561">
        <v>2004</v>
      </c>
      <c r="G5561">
        <v>9</v>
      </c>
      <c r="H5561">
        <v>6.5</v>
      </c>
      <c r="I5561">
        <v>3</v>
      </c>
      <c r="J5561">
        <f t="shared" si="439"/>
        <v>18.5</v>
      </c>
      <c r="K5561" t="str">
        <f>IF(OR(J5561&gt;Ограничения!$B$1,Sheet!G8857&gt;Ограничения!$B$2,Sheet!H8857&gt;Ограничения!$B$2,Sheet!I8857&gt;Ограничения!$B$2,),"Not compatible","Compatible")</f>
        <v>Compatible</v>
      </c>
      <c r="L5561" t="str">
        <f t="shared" si="440"/>
        <v>Модификация</v>
      </c>
      <c r="M5561" s="3">
        <f t="shared" si="441"/>
        <v>0</v>
      </c>
      <c r="N5561" s="3" t="str">
        <f t="shared" si="442"/>
        <v>N</v>
      </c>
      <c r="O5561" t="s">
        <v>28008</v>
      </c>
      <c r="Q5561" t="str">
        <f t="shared" si="443"/>
        <v>COPY 47477c01pb05.dat sel\47477c01pb05.dat</v>
      </c>
      <c r="R5561" t="str">
        <f>IF(ISNA(VLOOKUP(B5561,Rendered!$B$1:$C$1000,1,FALSE)),"N","Y")</f>
        <v>N</v>
      </c>
    </row>
    <row r="5562" spans="1:18" hidden="1" x14ac:dyDescent="0.35">
      <c r="A5562" t="s">
        <v>16708</v>
      </c>
      <c r="B5562" t="s">
        <v>17241</v>
      </c>
      <c r="C5562" t="s">
        <v>17242</v>
      </c>
      <c r="D5562" t="s">
        <v>13</v>
      </c>
      <c r="E5562">
        <v>2005</v>
      </c>
      <c r="F5562">
        <v>2005</v>
      </c>
      <c r="G5562">
        <v>9.5</v>
      </c>
      <c r="H5562">
        <v>6.5</v>
      </c>
      <c r="I5562">
        <v>4.3</v>
      </c>
      <c r="J5562">
        <f t="shared" si="439"/>
        <v>20.3</v>
      </c>
      <c r="K5562" t="str">
        <f>IF(OR(J5562&gt;Ограничения!$B$1,Sheet!G8858&gt;Ограничения!$B$2,Sheet!H8858&gt;Ограничения!$B$2,Sheet!I8858&gt;Ограничения!$B$2,),"Not compatible","Compatible")</f>
        <v>Not compatible</v>
      </c>
      <c r="L5562" t="str">
        <f t="shared" si="440"/>
        <v>Модификация</v>
      </c>
      <c r="M5562" s="3">
        <f t="shared" si="441"/>
        <v>0</v>
      </c>
      <c r="N5562" s="3" t="str">
        <f t="shared" si="442"/>
        <v>N</v>
      </c>
      <c r="O5562" t="s">
        <v>28008</v>
      </c>
      <c r="Q5562" t="str">
        <f t="shared" si="443"/>
        <v>COPY 50660c01pb01.dat sel\50660c01pb01.dat</v>
      </c>
      <c r="R5562" t="str">
        <f>IF(ISNA(VLOOKUP(B5562,Rendered!$B$1:$C$1000,1,FALSE)),"N","Y")</f>
        <v>N</v>
      </c>
    </row>
    <row r="5563" spans="1:18" hidden="1" x14ac:dyDescent="0.35">
      <c r="A5563" t="s">
        <v>16708</v>
      </c>
      <c r="B5563" t="s">
        <v>17243</v>
      </c>
      <c r="C5563" t="s">
        <v>17244</v>
      </c>
      <c r="D5563" t="s">
        <v>13</v>
      </c>
      <c r="E5563">
        <v>2004</v>
      </c>
      <c r="F5563">
        <v>2004</v>
      </c>
      <c r="G5563">
        <v>9</v>
      </c>
      <c r="H5563">
        <v>6.5</v>
      </c>
      <c r="I5563">
        <v>3</v>
      </c>
      <c r="J5563">
        <f t="shared" si="439"/>
        <v>18.5</v>
      </c>
      <c r="K5563" t="str">
        <f>IF(OR(J5563&gt;Ограничения!$B$1,Sheet!G8859&gt;Ограничения!$B$2,Sheet!H8859&gt;Ограничения!$B$2,Sheet!I8859&gt;Ограничения!$B$2,),"Not compatible","Compatible")</f>
        <v>Compatible</v>
      </c>
      <c r="L5563" t="str">
        <f t="shared" si="440"/>
        <v>Модификация</v>
      </c>
      <c r="M5563" s="3">
        <f t="shared" si="441"/>
        <v>0</v>
      </c>
      <c r="N5563" s="3" t="str">
        <f t="shared" si="442"/>
        <v>N</v>
      </c>
      <c r="O5563" t="s">
        <v>28008</v>
      </c>
      <c r="Q5563" t="str">
        <f t="shared" si="443"/>
        <v>COPY 47477c01pb04.dat sel\47477c01pb04.dat</v>
      </c>
      <c r="R5563" t="str">
        <f>IF(ISNA(VLOOKUP(B5563,Rendered!$B$1:$C$1000,1,FALSE)),"N","Y")</f>
        <v>N</v>
      </c>
    </row>
    <row r="5564" spans="1:18" hidden="1" x14ac:dyDescent="0.35">
      <c r="A5564" t="s">
        <v>16708</v>
      </c>
      <c r="B5564" t="s">
        <v>17245</v>
      </c>
      <c r="C5564" t="s">
        <v>17246</v>
      </c>
      <c r="D5564" t="s">
        <v>13</v>
      </c>
      <c r="E5564">
        <v>2006</v>
      </c>
      <c r="F5564">
        <v>2006</v>
      </c>
      <c r="G5564">
        <v>9.5</v>
      </c>
      <c r="H5564">
        <v>6.5</v>
      </c>
      <c r="I5564">
        <v>4</v>
      </c>
      <c r="J5564">
        <f t="shared" si="439"/>
        <v>20</v>
      </c>
      <c r="K5564" t="str">
        <f>IF(OR(J5564&gt;Ограничения!$B$1,Sheet!G8860&gt;Ограничения!$B$2,Sheet!H8860&gt;Ограничения!$B$2,Sheet!I8860&gt;Ограничения!$B$2,),"Not compatible","Compatible")</f>
        <v>Compatible</v>
      </c>
      <c r="L5564" t="str">
        <f t="shared" si="440"/>
        <v>Модификация</v>
      </c>
      <c r="M5564" s="3">
        <f t="shared" si="441"/>
        <v>0</v>
      </c>
      <c r="N5564" s="3" t="str">
        <f t="shared" si="442"/>
        <v>N</v>
      </c>
      <c r="O5564" t="s">
        <v>28008</v>
      </c>
      <c r="Q5564" t="str">
        <f t="shared" si="443"/>
        <v>COPY 50659c01pb02.dat sel\50659c01pb02.dat</v>
      </c>
      <c r="R5564" t="str">
        <f>IF(ISNA(VLOOKUP(B5564,Rendered!$B$1:$C$1000,1,FALSE)),"N","Y")</f>
        <v>N</v>
      </c>
    </row>
    <row r="5565" spans="1:18" hidden="1" x14ac:dyDescent="0.35">
      <c r="A5565" t="s">
        <v>16708</v>
      </c>
      <c r="B5565" t="s">
        <v>17247</v>
      </c>
      <c r="C5565" t="s">
        <v>17248</v>
      </c>
      <c r="D5565" t="s">
        <v>13</v>
      </c>
      <c r="E5565">
        <v>2016</v>
      </c>
      <c r="F5565">
        <v>2016</v>
      </c>
      <c r="J5565">
        <f t="shared" si="439"/>
        <v>0</v>
      </c>
      <c r="K5565" t="str">
        <f>IF(OR(J5565&gt;Ограничения!$B$1,Sheet!G8861&gt;Ограничения!$B$2,Sheet!H8861&gt;Ограничения!$B$2,Sheet!I8861&gt;Ограничения!$B$2,),"Not compatible","Compatible")</f>
        <v>Compatible</v>
      </c>
      <c r="L5565">
        <f t="shared" si="440"/>
        <v>24189</v>
      </c>
      <c r="M5565" s="3">
        <f t="shared" si="441"/>
        <v>0</v>
      </c>
      <c r="N5565" s="3" t="str">
        <f t="shared" si="442"/>
        <v>N</v>
      </c>
      <c r="O5565" t="s">
        <v>28008</v>
      </c>
      <c r="Q5565" t="str">
        <f t="shared" si="443"/>
        <v>COPY 24189.dat sel\24189.dat</v>
      </c>
      <c r="R5565" t="str">
        <f>IF(ISNA(VLOOKUP(B5565,Rendered!$B$1:$C$1000,1,FALSE)),"N","Y")</f>
        <v>N</v>
      </c>
    </row>
    <row r="5566" spans="1:18" hidden="1" x14ac:dyDescent="0.35">
      <c r="A5566" t="s">
        <v>16708</v>
      </c>
      <c r="B5566" t="s">
        <v>17249</v>
      </c>
      <c r="C5566" t="s">
        <v>17250</v>
      </c>
      <c r="D5566" t="s">
        <v>13</v>
      </c>
      <c r="E5566">
        <v>2010</v>
      </c>
      <c r="F5566">
        <v>2010</v>
      </c>
      <c r="J5566">
        <f t="shared" si="439"/>
        <v>0</v>
      </c>
      <c r="K5566" t="str">
        <f>IF(OR(J5566&gt;Ограничения!$B$1,Sheet!G8862&gt;Ограничения!$B$2,Sheet!H8862&gt;Ограничения!$B$2,Sheet!I8862&gt;Ограничения!$B$2,),"Not compatible","Compatible")</f>
        <v>Compatible</v>
      </c>
      <c r="L5566">
        <f t="shared" si="440"/>
        <v>87838</v>
      </c>
      <c r="M5566" s="3">
        <f t="shared" si="441"/>
        <v>0</v>
      </c>
      <c r="N5566" s="3" t="str">
        <f t="shared" si="442"/>
        <v>N</v>
      </c>
      <c r="O5566" t="s">
        <v>28008</v>
      </c>
      <c r="Q5566" t="str">
        <f t="shared" si="443"/>
        <v>COPY 87838.dat sel\87838.dat</v>
      </c>
      <c r="R5566" t="str">
        <f>IF(ISNA(VLOOKUP(B5566,Rendered!$B$1:$C$1000,1,FALSE)),"N","Y")</f>
        <v>N</v>
      </c>
    </row>
    <row r="5567" spans="1:18" hidden="1" x14ac:dyDescent="0.35">
      <c r="A5567" t="s">
        <v>16708</v>
      </c>
      <c r="B5567" t="s">
        <v>17251</v>
      </c>
      <c r="C5567" t="s">
        <v>17252</v>
      </c>
      <c r="D5567" t="s">
        <v>13</v>
      </c>
      <c r="E5567">
        <v>2016</v>
      </c>
      <c r="F5567">
        <v>2016</v>
      </c>
      <c r="J5567">
        <f t="shared" si="439"/>
        <v>0</v>
      </c>
      <c r="K5567" t="str">
        <f>IF(OR(J5567&gt;Ограничения!$B$1,Sheet!G8863&gt;Ограничения!$B$2,Sheet!H8863&gt;Ограничения!$B$2,Sheet!I8863&gt;Ограничения!$B$2,),"Not compatible","Compatible")</f>
        <v>Compatible</v>
      </c>
      <c r="L5567">
        <f t="shared" si="440"/>
        <v>24190</v>
      </c>
      <c r="M5567" s="3">
        <f t="shared" si="441"/>
        <v>0</v>
      </c>
      <c r="N5567" s="3" t="str">
        <f t="shared" si="442"/>
        <v>N</v>
      </c>
      <c r="O5567" t="s">
        <v>28008</v>
      </c>
      <c r="Q5567" t="str">
        <f t="shared" si="443"/>
        <v>COPY 24190.dat sel\24190.dat</v>
      </c>
      <c r="R5567" t="str">
        <f>IF(ISNA(VLOOKUP(B5567,Rendered!$B$1:$C$1000,1,FALSE)),"N","Y")</f>
        <v>N</v>
      </c>
    </row>
    <row r="5568" spans="1:18" hidden="1" x14ac:dyDescent="0.35">
      <c r="A5568" t="s">
        <v>16708</v>
      </c>
      <c r="B5568" t="s">
        <v>17253</v>
      </c>
      <c r="C5568" t="s">
        <v>17254</v>
      </c>
      <c r="D5568" t="s">
        <v>13</v>
      </c>
      <c r="E5568">
        <v>2016</v>
      </c>
      <c r="F5568">
        <v>2016</v>
      </c>
      <c r="J5568">
        <f t="shared" si="439"/>
        <v>0</v>
      </c>
      <c r="K5568" t="str">
        <f>IF(OR(J5568&gt;Ограничения!$B$1,Sheet!G8864&gt;Ограничения!$B$2,Sheet!H8864&gt;Ограничения!$B$2,Sheet!I8864&gt;Ограничения!$B$2,),"Not compatible","Compatible")</f>
        <v>Compatible</v>
      </c>
      <c r="L5568" t="str">
        <f t="shared" si="440"/>
        <v>Модификация</v>
      </c>
      <c r="M5568" s="3">
        <f t="shared" si="441"/>
        <v>0</v>
      </c>
      <c r="N5568" s="3" t="str">
        <f t="shared" si="442"/>
        <v>N</v>
      </c>
      <c r="O5568" t="s">
        <v>28008</v>
      </c>
      <c r="Q5568" t="str">
        <f t="shared" si="443"/>
        <v>COPY 24190c01.dat sel\24190c01.dat</v>
      </c>
      <c r="R5568" t="str">
        <f>IF(ISNA(VLOOKUP(B5568,Rendered!$B$1:$C$1000,1,FALSE)),"N","Y")</f>
        <v>N</v>
      </c>
    </row>
    <row r="5569" spans="1:18" hidden="1" x14ac:dyDescent="0.35">
      <c r="A5569" t="s">
        <v>16708</v>
      </c>
      <c r="B5569" t="s">
        <v>17255</v>
      </c>
      <c r="C5569" t="s">
        <v>17256</v>
      </c>
      <c r="D5569" t="s">
        <v>13</v>
      </c>
      <c r="E5569">
        <v>2016</v>
      </c>
      <c r="F5569">
        <v>2018</v>
      </c>
      <c r="G5569">
        <v>5</v>
      </c>
      <c r="H5569">
        <v>7</v>
      </c>
      <c r="I5569">
        <v>1</v>
      </c>
      <c r="J5569">
        <f t="shared" si="439"/>
        <v>13</v>
      </c>
      <c r="K5569" t="str">
        <f>IF(OR(J5569&gt;Ограничения!$B$1,Sheet!G8865&gt;Ограничения!$B$2,Sheet!H8865&gt;Ограничения!$B$2,Sheet!I8865&gt;Ограничения!$B$2,),"Not compatible","Compatible")</f>
        <v>Compatible</v>
      </c>
      <c r="L5569">
        <f t="shared" si="440"/>
        <v>24010</v>
      </c>
      <c r="M5569" s="3">
        <f t="shared" si="441"/>
        <v>0</v>
      </c>
      <c r="N5569" s="3" t="str">
        <f t="shared" si="442"/>
        <v>N</v>
      </c>
      <c r="O5569" t="s">
        <v>28008</v>
      </c>
      <c r="Q5569" t="str">
        <f t="shared" si="443"/>
        <v>COPY 24010.dat sel\24010.dat</v>
      </c>
      <c r="R5569" t="str">
        <f>IF(ISNA(VLOOKUP(B5569,Rendered!$B$1:$C$1000,1,FALSE)),"N","Y")</f>
        <v>N</v>
      </c>
    </row>
    <row r="5570" spans="1:18" hidden="1" x14ac:dyDescent="0.35">
      <c r="A5570" t="s">
        <v>16708</v>
      </c>
      <c r="B5570" t="s">
        <v>17257</v>
      </c>
      <c r="C5570" t="s">
        <v>17258</v>
      </c>
      <c r="D5570" t="s">
        <v>13</v>
      </c>
      <c r="E5570">
        <v>2016</v>
      </c>
      <c r="F5570">
        <v>2016</v>
      </c>
      <c r="G5570">
        <v>6</v>
      </c>
      <c r="H5570">
        <v>9</v>
      </c>
      <c r="I5570">
        <v>2.2999999999999998</v>
      </c>
      <c r="J5570">
        <f t="shared" ref="J5570:J5633" si="444">SUM(G5570:I5570)</f>
        <v>17.3</v>
      </c>
      <c r="K5570" t="str">
        <f>IF(OR(J5570&gt;Ограничения!$B$1,Sheet!G8866&gt;Ограничения!$B$2,Sheet!H8866&gt;Ограничения!$B$2,Sheet!I8866&gt;Ограничения!$B$2,),"Not compatible","Compatible")</f>
        <v>Compatible</v>
      </c>
      <c r="L5570" t="str">
        <f t="shared" ref="L5570:L5633" si="445">IFERROR(B5570+1-1,"Модификация")</f>
        <v>Модификация</v>
      </c>
      <c r="M5570" s="3">
        <f t="shared" si="441"/>
        <v>0</v>
      </c>
      <c r="N5570" s="3" t="str">
        <f t="shared" si="442"/>
        <v>N</v>
      </c>
      <c r="O5570" t="s">
        <v>28008</v>
      </c>
      <c r="Q5570" t="str">
        <f t="shared" si="443"/>
        <v>COPY 24193pb01.dat sel\24193pb01.dat</v>
      </c>
      <c r="R5570" t="str">
        <f>IF(ISNA(VLOOKUP(B5570,Rendered!$B$1:$C$1000,1,FALSE)),"N","Y")</f>
        <v>N</v>
      </c>
    </row>
    <row r="5571" spans="1:18" hidden="1" x14ac:dyDescent="0.35">
      <c r="A5571" t="s">
        <v>16708</v>
      </c>
      <c r="B5571" t="s">
        <v>17259</v>
      </c>
      <c r="C5571" t="s">
        <v>17260</v>
      </c>
      <c r="D5571" t="s">
        <v>13</v>
      </c>
      <c r="E5571">
        <v>2016</v>
      </c>
      <c r="F5571">
        <v>2016</v>
      </c>
      <c r="G5571">
        <v>6</v>
      </c>
      <c r="H5571">
        <v>9</v>
      </c>
      <c r="I5571">
        <v>2.2999999999999998</v>
      </c>
      <c r="J5571">
        <f t="shared" si="444"/>
        <v>17.3</v>
      </c>
      <c r="K5571" t="str">
        <f>IF(OR(J5571&gt;Ограничения!$B$1,Sheet!G8867&gt;Ограничения!$B$2,Sheet!H8867&gt;Ограничения!$B$2,Sheet!I8867&gt;Ограничения!$B$2,),"Not compatible","Compatible")</f>
        <v>Compatible</v>
      </c>
      <c r="L5571" t="str">
        <f t="shared" si="445"/>
        <v>Модификация</v>
      </c>
      <c r="M5571" s="3">
        <f t="shared" ref="M5571:M5634" si="446">IF(ISERR(FIND(C5571,C5572)),0,LEN(C5571)/LEN(C5572))</f>
        <v>0</v>
      </c>
      <c r="N5571" s="3" t="str">
        <f t="shared" ref="N5571:N5634" si="447">IF(OR(M5571&gt;0,M5570&gt;0),"Y","N")</f>
        <v>N</v>
      </c>
      <c r="O5571" t="s">
        <v>28008</v>
      </c>
      <c r="Q5571" t="str">
        <f t="shared" si="443"/>
        <v>COPY 24193pb04.dat sel\24193pb04.dat</v>
      </c>
      <c r="R5571" t="str">
        <f>IF(ISNA(VLOOKUP(B5571,Rendered!$B$1:$C$1000,1,FALSE)),"N","Y")</f>
        <v>N</v>
      </c>
    </row>
    <row r="5572" spans="1:18" hidden="1" x14ac:dyDescent="0.35">
      <c r="A5572" t="s">
        <v>16708</v>
      </c>
      <c r="B5572" t="s">
        <v>17261</v>
      </c>
      <c r="C5572" t="s">
        <v>17262</v>
      </c>
      <c r="D5572" t="s">
        <v>13</v>
      </c>
      <c r="E5572">
        <v>2016</v>
      </c>
      <c r="F5572">
        <v>2016</v>
      </c>
      <c r="G5572">
        <v>6</v>
      </c>
      <c r="H5572">
        <v>9</v>
      </c>
      <c r="I5572">
        <v>2.2999999999999998</v>
      </c>
      <c r="J5572">
        <f t="shared" si="444"/>
        <v>17.3</v>
      </c>
      <c r="K5572" t="str">
        <f>IF(OR(J5572&gt;Ограничения!$B$1,Sheet!G8868&gt;Ограничения!$B$2,Sheet!H8868&gt;Ограничения!$B$2,Sheet!I8868&gt;Ограничения!$B$2,),"Not compatible","Compatible")</f>
        <v>Compatible</v>
      </c>
      <c r="L5572" t="str">
        <f t="shared" si="445"/>
        <v>Модификация</v>
      </c>
      <c r="M5572" s="3">
        <f t="shared" si="446"/>
        <v>0</v>
      </c>
      <c r="N5572" s="3" t="str">
        <f t="shared" si="447"/>
        <v>N</v>
      </c>
      <c r="O5572" t="s">
        <v>28008</v>
      </c>
      <c r="Q5572" t="str">
        <f t="shared" si="443"/>
        <v>COPY 24193pb02.dat sel\24193pb02.dat</v>
      </c>
      <c r="R5572" t="str">
        <f>IF(ISNA(VLOOKUP(B5572,Rendered!$B$1:$C$1000,1,FALSE)),"N","Y")</f>
        <v>N</v>
      </c>
    </row>
    <row r="5573" spans="1:18" hidden="1" x14ac:dyDescent="0.35">
      <c r="A5573" t="s">
        <v>16708</v>
      </c>
      <c r="B5573" t="s">
        <v>17263</v>
      </c>
      <c r="C5573" t="s">
        <v>17264</v>
      </c>
      <c r="D5573" t="s">
        <v>13</v>
      </c>
      <c r="E5573">
        <v>2016</v>
      </c>
      <c r="F5573">
        <v>2016</v>
      </c>
      <c r="G5573">
        <v>6</v>
      </c>
      <c r="H5573">
        <v>9</v>
      </c>
      <c r="I5573">
        <v>2.2999999999999998</v>
      </c>
      <c r="J5573">
        <f t="shared" si="444"/>
        <v>17.3</v>
      </c>
      <c r="K5573" t="str">
        <f>IF(OR(J5573&gt;Ограничения!$B$1,Sheet!G8869&gt;Ограничения!$B$2,Sheet!H8869&gt;Ограничения!$B$2,Sheet!I8869&gt;Ограничения!$B$2,),"Not compatible","Compatible")</f>
        <v>Compatible</v>
      </c>
      <c r="L5573" t="str">
        <f t="shared" si="445"/>
        <v>Модификация</v>
      </c>
      <c r="M5573" s="3">
        <f t="shared" si="446"/>
        <v>0</v>
      </c>
      <c r="N5573" s="3" t="str">
        <f t="shared" si="447"/>
        <v>N</v>
      </c>
      <c r="O5573" t="s">
        <v>28008</v>
      </c>
      <c r="Q5573" t="str">
        <f t="shared" si="443"/>
        <v>COPY 24193pb05.dat sel\24193pb05.dat</v>
      </c>
      <c r="R5573" t="str">
        <f>IF(ISNA(VLOOKUP(B5573,Rendered!$B$1:$C$1000,1,FALSE)),"N","Y")</f>
        <v>N</v>
      </c>
    </row>
    <row r="5574" spans="1:18" hidden="1" x14ac:dyDescent="0.35">
      <c r="A5574" t="s">
        <v>16708</v>
      </c>
      <c r="B5574" t="s">
        <v>17265</v>
      </c>
      <c r="C5574" t="s">
        <v>17266</v>
      </c>
      <c r="D5574" t="s">
        <v>13</v>
      </c>
      <c r="E5574">
        <v>2016</v>
      </c>
      <c r="F5574">
        <v>2016</v>
      </c>
      <c r="J5574">
        <f t="shared" si="444"/>
        <v>0</v>
      </c>
      <c r="K5574" t="str">
        <f>IF(OR(J5574&gt;Ограничения!$B$1,Sheet!G8870&gt;Ограничения!$B$2,Sheet!H8870&gt;Ограничения!$B$2,Sheet!I8870&gt;Ограничения!$B$2,),"Not compatible","Compatible")</f>
        <v>Compatible</v>
      </c>
      <c r="L5574" t="str">
        <f t="shared" si="445"/>
        <v>Модификация</v>
      </c>
      <c r="M5574" s="3">
        <f t="shared" si="446"/>
        <v>0</v>
      </c>
      <c r="N5574" s="3" t="str">
        <f t="shared" si="447"/>
        <v>N</v>
      </c>
      <c r="O5574" t="s">
        <v>28008</v>
      </c>
      <c r="Q5574" t="str">
        <f t="shared" si="443"/>
        <v>COPY 24193pb07.dat sel\24193pb07.dat</v>
      </c>
      <c r="R5574" t="str">
        <f>IF(ISNA(VLOOKUP(B5574,Rendered!$B$1:$C$1000,1,FALSE)),"N","Y")</f>
        <v>N</v>
      </c>
    </row>
    <row r="5575" spans="1:18" hidden="1" x14ac:dyDescent="0.35">
      <c r="A5575" t="s">
        <v>16708</v>
      </c>
      <c r="B5575" t="s">
        <v>17267</v>
      </c>
      <c r="C5575" t="s">
        <v>17268</v>
      </c>
      <c r="D5575" t="s">
        <v>13</v>
      </c>
      <c r="E5575">
        <v>2016</v>
      </c>
      <c r="F5575">
        <v>2016</v>
      </c>
      <c r="G5575">
        <v>6</v>
      </c>
      <c r="H5575">
        <v>9</v>
      </c>
      <c r="I5575">
        <v>2.2999999999999998</v>
      </c>
      <c r="J5575">
        <f t="shared" si="444"/>
        <v>17.3</v>
      </c>
      <c r="K5575" t="str">
        <f>IF(OR(J5575&gt;Ограничения!$B$1,Sheet!G8871&gt;Ограничения!$B$2,Sheet!H8871&gt;Ограничения!$B$2,Sheet!I8871&gt;Ограничения!$B$2,),"Not compatible","Compatible")</f>
        <v>Compatible</v>
      </c>
      <c r="L5575" t="str">
        <f t="shared" si="445"/>
        <v>Модификация</v>
      </c>
      <c r="M5575" s="3">
        <f t="shared" si="446"/>
        <v>0</v>
      </c>
      <c r="N5575" s="3" t="str">
        <f t="shared" si="447"/>
        <v>N</v>
      </c>
      <c r="O5575" t="s">
        <v>28008</v>
      </c>
      <c r="Q5575" t="str">
        <f t="shared" si="443"/>
        <v>COPY 24193pb03.dat sel\24193pb03.dat</v>
      </c>
      <c r="R5575" t="str">
        <f>IF(ISNA(VLOOKUP(B5575,Rendered!$B$1:$C$1000,1,FALSE)),"N","Y")</f>
        <v>N</v>
      </c>
    </row>
    <row r="5576" spans="1:18" hidden="1" x14ac:dyDescent="0.35">
      <c r="A5576" t="s">
        <v>16708</v>
      </c>
      <c r="B5576" t="s">
        <v>17269</v>
      </c>
      <c r="C5576" t="s">
        <v>17270</v>
      </c>
      <c r="D5576" t="s">
        <v>13</v>
      </c>
      <c r="E5576">
        <v>2016</v>
      </c>
      <c r="F5576">
        <v>2016</v>
      </c>
      <c r="G5576">
        <v>6</v>
      </c>
      <c r="H5576">
        <v>9</v>
      </c>
      <c r="I5576">
        <v>2.2999999999999998</v>
      </c>
      <c r="J5576">
        <f t="shared" si="444"/>
        <v>17.3</v>
      </c>
      <c r="K5576" t="str">
        <f>IF(OR(J5576&gt;Ограничения!$B$1,Sheet!G8872&gt;Ограничения!$B$2,Sheet!H8872&gt;Ограничения!$B$2,Sheet!I8872&gt;Ограничения!$B$2,),"Not compatible","Compatible")</f>
        <v>Compatible</v>
      </c>
      <c r="L5576" t="str">
        <f t="shared" si="445"/>
        <v>Модификация</v>
      </c>
      <c r="M5576" s="3">
        <f t="shared" si="446"/>
        <v>0</v>
      </c>
      <c r="N5576" s="3" t="str">
        <f t="shared" si="447"/>
        <v>N</v>
      </c>
      <c r="O5576" t="s">
        <v>28008</v>
      </c>
      <c r="Q5576" t="str">
        <f t="shared" si="443"/>
        <v>COPY 24193pb06.dat sel\24193pb06.dat</v>
      </c>
      <c r="R5576" t="str">
        <f>IF(ISNA(VLOOKUP(B5576,Rendered!$B$1:$C$1000,1,FALSE)),"N","Y")</f>
        <v>N</v>
      </c>
    </row>
    <row r="5577" spans="1:18" hidden="1" x14ac:dyDescent="0.35">
      <c r="A5577" t="s">
        <v>16708</v>
      </c>
      <c r="B5577" t="s">
        <v>17271</v>
      </c>
      <c r="C5577" t="s">
        <v>17272</v>
      </c>
      <c r="D5577" t="s">
        <v>13</v>
      </c>
      <c r="E5577">
        <v>2016</v>
      </c>
      <c r="F5577">
        <v>2016</v>
      </c>
      <c r="J5577">
        <f t="shared" si="444"/>
        <v>0</v>
      </c>
      <c r="K5577" t="str">
        <f>IF(OR(J5577&gt;Ограничения!$B$1,Sheet!G8873&gt;Ограничения!$B$2,Sheet!H8873&gt;Ограничения!$B$2,Sheet!I8873&gt;Ограничения!$B$2,),"Not compatible","Compatible")</f>
        <v>Compatible</v>
      </c>
      <c r="L5577" t="str">
        <f t="shared" si="445"/>
        <v>Модификация</v>
      </c>
      <c r="M5577" s="3">
        <f t="shared" si="446"/>
        <v>0</v>
      </c>
      <c r="N5577" s="3" t="str">
        <f t="shared" si="447"/>
        <v>N</v>
      </c>
      <c r="O5577" t="s">
        <v>28008</v>
      </c>
      <c r="Q5577" t="str">
        <f t="shared" si="443"/>
        <v>COPY 21561pb22.dat sel\21561pb22.dat</v>
      </c>
      <c r="R5577" t="str">
        <f>IF(ISNA(VLOOKUP(B5577,Rendered!$B$1:$C$1000,1,FALSE)),"N","Y")</f>
        <v>N</v>
      </c>
    </row>
    <row r="5578" spans="1:18" hidden="1" x14ac:dyDescent="0.35">
      <c r="A5578" t="s">
        <v>16708</v>
      </c>
      <c r="B5578" t="s">
        <v>17273</v>
      </c>
      <c r="C5578" t="s">
        <v>17274</v>
      </c>
      <c r="D5578" t="s">
        <v>13</v>
      </c>
      <c r="E5578">
        <v>2015</v>
      </c>
      <c r="F5578">
        <v>2015</v>
      </c>
      <c r="J5578">
        <f t="shared" si="444"/>
        <v>0</v>
      </c>
      <c r="K5578" t="str">
        <f>IF(OR(J5578&gt;Ограничения!$B$1,Sheet!G8874&gt;Ограничения!$B$2,Sheet!H8874&gt;Ограничения!$B$2,Sheet!I8874&gt;Ограничения!$B$2,),"Not compatible","Compatible")</f>
        <v>Compatible</v>
      </c>
      <c r="L5578" t="str">
        <f t="shared" si="445"/>
        <v>Модификация</v>
      </c>
      <c r="M5578" s="3">
        <f t="shared" si="446"/>
        <v>0</v>
      </c>
      <c r="N5578" s="3" t="str">
        <f t="shared" si="447"/>
        <v>N</v>
      </c>
      <c r="O5578" t="s">
        <v>28008</v>
      </c>
      <c r="Q5578" t="str">
        <f t="shared" si="443"/>
        <v>COPY 21561pb01.dat sel\21561pb01.dat</v>
      </c>
      <c r="R5578" t="str">
        <f>IF(ISNA(VLOOKUP(B5578,Rendered!$B$1:$C$1000,1,FALSE)),"N","Y")</f>
        <v>N</v>
      </c>
    </row>
    <row r="5579" spans="1:18" hidden="1" x14ac:dyDescent="0.35">
      <c r="A5579" t="s">
        <v>16708</v>
      </c>
      <c r="B5579" t="s">
        <v>17275</v>
      </c>
      <c r="C5579" t="s">
        <v>17276</v>
      </c>
      <c r="D5579" t="s">
        <v>13</v>
      </c>
      <c r="E5579">
        <v>2017</v>
      </c>
      <c r="F5579">
        <v>2017</v>
      </c>
      <c r="J5579">
        <f t="shared" si="444"/>
        <v>0</v>
      </c>
      <c r="K5579" t="str">
        <f>IF(OR(J5579&gt;Ограничения!$B$1,Sheet!G8875&gt;Ограничения!$B$2,Sheet!H8875&gt;Ограничения!$B$2,Sheet!I8875&gt;Ограничения!$B$2,),"Not compatible","Compatible")</f>
        <v>Compatible</v>
      </c>
      <c r="L5579" t="str">
        <f t="shared" si="445"/>
        <v>Модификация</v>
      </c>
      <c r="M5579" s="3">
        <f t="shared" si="446"/>
        <v>0</v>
      </c>
      <c r="N5579" s="3" t="str">
        <f t="shared" si="447"/>
        <v>N</v>
      </c>
      <c r="O5579" t="s">
        <v>28008</v>
      </c>
      <c r="Q5579" t="str">
        <f t="shared" si="443"/>
        <v>COPY 21561pb21.dat sel\21561pb21.dat</v>
      </c>
      <c r="R5579" t="str">
        <f>IF(ISNA(VLOOKUP(B5579,Rendered!$B$1:$C$1000,1,FALSE)),"N","Y")</f>
        <v>N</v>
      </c>
    </row>
    <row r="5580" spans="1:18" hidden="1" x14ac:dyDescent="0.35">
      <c r="A5580" t="s">
        <v>16708</v>
      </c>
      <c r="B5580" t="s">
        <v>17277</v>
      </c>
      <c r="C5580" t="s">
        <v>17278</v>
      </c>
      <c r="D5580" t="s">
        <v>13</v>
      </c>
      <c r="E5580">
        <v>2018</v>
      </c>
      <c r="F5580">
        <v>2018</v>
      </c>
      <c r="J5580">
        <f t="shared" si="444"/>
        <v>0</v>
      </c>
      <c r="K5580" t="str">
        <f>IF(OR(J5580&gt;Ограничения!$B$1,Sheet!G8876&gt;Ограничения!$B$2,Sheet!H8876&gt;Ограничения!$B$2,Sheet!I8876&gt;Ограничения!$B$2,),"Not compatible","Compatible")</f>
        <v>Compatible</v>
      </c>
      <c r="L5580" t="str">
        <f t="shared" si="445"/>
        <v>Модификация</v>
      </c>
      <c r="M5580" s="3">
        <f t="shared" si="446"/>
        <v>0</v>
      </c>
      <c r="N5580" s="3" t="str">
        <f t="shared" si="447"/>
        <v>N</v>
      </c>
      <c r="O5580" t="s">
        <v>28008</v>
      </c>
      <c r="Q5580" t="str">
        <f t="shared" si="443"/>
        <v>COPY 21561pb15.dat sel\21561pb15.dat</v>
      </c>
      <c r="R5580" t="str">
        <f>IF(ISNA(VLOOKUP(B5580,Rendered!$B$1:$C$1000,1,FALSE)),"N","Y")</f>
        <v>N</v>
      </c>
    </row>
    <row r="5581" spans="1:18" hidden="1" x14ac:dyDescent="0.35">
      <c r="A5581" t="s">
        <v>16708</v>
      </c>
      <c r="B5581" t="s">
        <v>17279</v>
      </c>
      <c r="C5581" t="s">
        <v>17280</v>
      </c>
      <c r="D5581" t="s">
        <v>13</v>
      </c>
      <c r="E5581">
        <v>2017</v>
      </c>
      <c r="F5581">
        <v>2017</v>
      </c>
      <c r="J5581">
        <f t="shared" si="444"/>
        <v>0</v>
      </c>
      <c r="K5581" t="str">
        <f>IF(OR(J5581&gt;Ограничения!$B$1,Sheet!G8877&gt;Ограничения!$B$2,Sheet!H8877&gt;Ограничения!$B$2,Sheet!I8877&gt;Ограничения!$B$2,),"Not compatible","Compatible")</f>
        <v>Compatible</v>
      </c>
      <c r="L5581" t="str">
        <f t="shared" si="445"/>
        <v>Модификация</v>
      </c>
      <c r="M5581" s="3">
        <f t="shared" si="446"/>
        <v>0</v>
      </c>
      <c r="N5581" s="3" t="str">
        <f t="shared" si="447"/>
        <v>N</v>
      </c>
      <c r="O5581" t="s">
        <v>28008</v>
      </c>
      <c r="Q5581" t="str">
        <f t="shared" si="443"/>
        <v>COPY 21561pb16.dat sel\21561pb16.dat</v>
      </c>
      <c r="R5581" t="str">
        <f>IF(ISNA(VLOOKUP(B5581,Rendered!$B$1:$C$1000,1,FALSE)),"N","Y")</f>
        <v>N</v>
      </c>
    </row>
    <row r="5582" spans="1:18" hidden="1" x14ac:dyDescent="0.35">
      <c r="A5582" t="s">
        <v>16708</v>
      </c>
      <c r="B5582" t="s">
        <v>17281</v>
      </c>
      <c r="C5582" t="s">
        <v>17282</v>
      </c>
      <c r="D5582" t="s">
        <v>13</v>
      </c>
      <c r="E5582">
        <v>2018</v>
      </c>
      <c r="F5582">
        <v>2018</v>
      </c>
      <c r="J5582">
        <f t="shared" si="444"/>
        <v>0</v>
      </c>
      <c r="K5582" t="str">
        <f>IF(OR(J5582&gt;Ограничения!$B$1,Sheet!G8878&gt;Ограничения!$B$2,Sheet!H8878&gt;Ограничения!$B$2,Sheet!I8878&gt;Ограничения!$B$2,),"Not compatible","Compatible")</f>
        <v>Compatible</v>
      </c>
      <c r="L5582" t="str">
        <f t="shared" si="445"/>
        <v>Модификация</v>
      </c>
      <c r="M5582" s="3">
        <f t="shared" si="446"/>
        <v>0</v>
      </c>
      <c r="N5582" s="3" t="str">
        <f t="shared" si="447"/>
        <v>N</v>
      </c>
      <c r="O5582" t="s">
        <v>28008</v>
      </c>
      <c r="Q5582" t="str">
        <f t="shared" si="443"/>
        <v>COPY 21561pb18.dat sel\21561pb18.dat</v>
      </c>
      <c r="R5582" t="str">
        <f>IF(ISNA(VLOOKUP(B5582,Rendered!$B$1:$C$1000,1,FALSE)),"N","Y")</f>
        <v>N</v>
      </c>
    </row>
    <row r="5583" spans="1:18" hidden="1" x14ac:dyDescent="0.35">
      <c r="A5583" t="s">
        <v>16708</v>
      </c>
      <c r="B5583" t="s">
        <v>17283</v>
      </c>
      <c r="C5583" t="s">
        <v>17284</v>
      </c>
      <c r="D5583" t="s">
        <v>13</v>
      </c>
      <c r="E5583">
        <v>2018</v>
      </c>
      <c r="F5583">
        <v>2018</v>
      </c>
      <c r="J5583">
        <f t="shared" si="444"/>
        <v>0</v>
      </c>
      <c r="K5583" t="str">
        <f>IF(OR(J5583&gt;Ограничения!$B$1,Sheet!G8879&gt;Ограничения!$B$2,Sheet!H8879&gt;Ограничения!$B$2,Sheet!I8879&gt;Ограничения!$B$2,),"Not compatible","Compatible")</f>
        <v>Compatible</v>
      </c>
      <c r="L5583" t="str">
        <f t="shared" si="445"/>
        <v>Модификация</v>
      </c>
      <c r="M5583" s="3">
        <f t="shared" si="446"/>
        <v>0</v>
      </c>
      <c r="N5583" s="3" t="str">
        <f t="shared" si="447"/>
        <v>N</v>
      </c>
      <c r="O5583" t="s">
        <v>28008</v>
      </c>
      <c r="Q5583" t="str">
        <f t="shared" si="443"/>
        <v>COPY 21561pb17.dat sel\21561pb17.dat</v>
      </c>
      <c r="R5583" t="str">
        <f>IF(ISNA(VLOOKUP(B5583,Rendered!$B$1:$C$1000,1,FALSE)),"N","Y")</f>
        <v>N</v>
      </c>
    </row>
    <row r="5584" spans="1:18" hidden="1" x14ac:dyDescent="0.35">
      <c r="A5584" t="s">
        <v>16708</v>
      </c>
      <c r="B5584" t="s">
        <v>17285</v>
      </c>
      <c r="C5584" t="s">
        <v>17286</v>
      </c>
      <c r="D5584" t="s">
        <v>13</v>
      </c>
      <c r="E5584">
        <v>2016</v>
      </c>
      <c r="F5584">
        <v>2016</v>
      </c>
      <c r="J5584">
        <f t="shared" si="444"/>
        <v>0</v>
      </c>
      <c r="K5584" t="str">
        <f>IF(OR(J5584&gt;Ограничения!$B$1,Sheet!G8880&gt;Ограничения!$B$2,Sheet!H8880&gt;Ограничения!$B$2,Sheet!I8880&gt;Ограничения!$B$2,),"Not compatible","Compatible")</f>
        <v>Compatible</v>
      </c>
      <c r="L5584" t="str">
        <f t="shared" si="445"/>
        <v>Модификация</v>
      </c>
      <c r="M5584" s="3">
        <f t="shared" si="446"/>
        <v>0</v>
      </c>
      <c r="N5584" s="3" t="str">
        <f t="shared" si="447"/>
        <v>N</v>
      </c>
      <c r="O5584" t="s">
        <v>28008</v>
      </c>
      <c r="Q5584" t="str">
        <f t="shared" si="443"/>
        <v>COPY 21561pb09.dat sel\21561pb09.dat</v>
      </c>
      <c r="R5584" t="str">
        <f>IF(ISNA(VLOOKUP(B5584,Rendered!$B$1:$C$1000,1,FALSE)),"N","Y")</f>
        <v>N</v>
      </c>
    </row>
    <row r="5585" spans="1:18" hidden="1" x14ac:dyDescent="0.35">
      <c r="A5585" t="s">
        <v>16708</v>
      </c>
      <c r="B5585" t="s">
        <v>17287</v>
      </c>
      <c r="C5585" t="s">
        <v>17288</v>
      </c>
      <c r="D5585" t="s">
        <v>13</v>
      </c>
      <c r="E5585">
        <v>2017</v>
      </c>
      <c r="F5585">
        <v>2017</v>
      </c>
      <c r="J5585">
        <f t="shared" si="444"/>
        <v>0</v>
      </c>
      <c r="K5585" t="str">
        <f>IF(OR(J5585&gt;Ограничения!$B$1,Sheet!G8881&gt;Ограничения!$B$2,Sheet!H8881&gt;Ограничения!$B$2,Sheet!I8881&gt;Ограничения!$B$2,),"Not compatible","Compatible")</f>
        <v>Compatible</v>
      </c>
      <c r="L5585" t="str">
        <f t="shared" si="445"/>
        <v>Модификация</v>
      </c>
      <c r="M5585" s="3">
        <f t="shared" si="446"/>
        <v>0</v>
      </c>
      <c r="N5585" s="3" t="str">
        <f t="shared" si="447"/>
        <v>N</v>
      </c>
      <c r="O5585" t="s">
        <v>28008</v>
      </c>
      <c r="Q5585" t="str">
        <f t="shared" si="443"/>
        <v>COPY 21561pb14.dat sel\21561pb14.dat</v>
      </c>
      <c r="R5585" t="str">
        <f>IF(ISNA(VLOOKUP(B5585,Rendered!$B$1:$C$1000,1,FALSE)),"N","Y")</f>
        <v>N</v>
      </c>
    </row>
    <row r="5586" spans="1:18" hidden="1" x14ac:dyDescent="0.35">
      <c r="A5586" t="s">
        <v>16708</v>
      </c>
      <c r="B5586" t="s">
        <v>17289</v>
      </c>
      <c r="C5586" t="s">
        <v>17290</v>
      </c>
      <c r="D5586" t="s">
        <v>13</v>
      </c>
      <c r="E5586">
        <v>2016</v>
      </c>
      <c r="F5586">
        <v>2016</v>
      </c>
      <c r="J5586">
        <f t="shared" si="444"/>
        <v>0</v>
      </c>
      <c r="K5586" t="str">
        <f>IF(OR(J5586&gt;Ограничения!$B$1,Sheet!G8882&gt;Ограничения!$B$2,Sheet!H8882&gt;Ограничения!$B$2,Sheet!I8882&gt;Ограничения!$B$2,),"Not compatible","Compatible")</f>
        <v>Compatible</v>
      </c>
      <c r="L5586" t="str">
        <f t="shared" si="445"/>
        <v>Модификация</v>
      </c>
      <c r="M5586" s="3">
        <f t="shared" si="446"/>
        <v>0</v>
      </c>
      <c r="N5586" s="3" t="str">
        <f t="shared" si="447"/>
        <v>N</v>
      </c>
      <c r="O5586" t="s">
        <v>28008</v>
      </c>
      <c r="Q5586" t="str">
        <f t="shared" si="443"/>
        <v>COPY 21561pb07.dat sel\21561pb07.dat</v>
      </c>
      <c r="R5586" t="str">
        <f>IF(ISNA(VLOOKUP(B5586,Rendered!$B$1:$C$1000,1,FALSE)),"N","Y")</f>
        <v>N</v>
      </c>
    </row>
    <row r="5587" spans="1:18" hidden="1" x14ac:dyDescent="0.35">
      <c r="A5587" t="s">
        <v>16708</v>
      </c>
      <c r="B5587" t="s">
        <v>17291</v>
      </c>
      <c r="C5587" t="s">
        <v>17292</v>
      </c>
      <c r="D5587" t="s">
        <v>13</v>
      </c>
      <c r="E5587">
        <v>2016</v>
      </c>
      <c r="F5587">
        <v>2016</v>
      </c>
      <c r="J5587">
        <f t="shared" si="444"/>
        <v>0</v>
      </c>
      <c r="K5587" t="str">
        <f>IF(OR(J5587&gt;Ограничения!$B$1,Sheet!G8883&gt;Ограничения!$B$2,Sheet!H8883&gt;Ограничения!$B$2,Sheet!I8883&gt;Ограничения!$B$2,),"Not compatible","Compatible")</f>
        <v>Compatible</v>
      </c>
      <c r="L5587" t="str">
        <f t="shared" si="445"/>
        <v>Модификация</v>
      </c>
      <c r="M5587" s="3">
        <f t="shared" si="446"/>
        <v>0</v>
      </c>
      <c r="N5587" s="3" t="str">
        <f t="shared" si="447"/>
        <v>N</v>
      </c>
      <c r="O5587" t="s">
        <v>28008</v>
      </c>
      <c r="Q5587" t="str">
        <f t="shared" si="443"/>
        <v>COPY 21561pb06.dat sel\21561pb06.dat</v>
      </c>
      <c r="R5587" t="str">
        <f>IF(ISNA(VLOOKUP(B5587,Rendered!$B$1:$C$1000,1,FALSE)),"N","Y")</f>
        <v>N</v>
      </c>
    </row>
    <row r="5588" spans="1:18" hidden="1" x14ac:dyDescent="0.35">
      <c r="A5588" t="s">
        <v>16708</v>
      </c>
      <c r="B5588" t="s">
        <v>17293</v>
      </c>
      <c r="C5588" t="s">
        <v>17294</v>
      </c>
      <c r="D5588" t="s">
        <v>13</v>
      </c>
      <c r="E5588">
        <v>2018</v>
      </c>
      <c r="F5588">
        <v>2018</v>
      </c>
      <c r="J5588">
        <f t="shared" si="444"/>
        <v>0</v>
      </c>
      <c r="K5588" t="str">
        <f>IF(OR(J5588&gt;Ограничения!$B$1,Sheet!G8884&gt;Ограничения!$B$2,Sheet!H8884&gt;Ограничения!$B$2,Sheet!I8884&gt;Ограничения!$B$2,),"Not compatible","Compatible")</f>
        <v>Compatible</v>
      </c>
      <c r="L5588" t="str">
        <f t="shared" si="445"/>
        <v>Модификация</v>
      </c>
      <c r="M5588" s="3">
        <f t="shared" si="446"/>
        <v>0</v>
      </c>
      <c r="N5588" s="3" t="str">
        <f t="shared" si="447"/>
        <v>N</v>
      </c>
      <c r="O5588" t="s">
        <v>28008</v>
      </c>
      <c r="Q5588" t="str">
        <f t="shared" si="443"/>
        <v>COPY 21561pb19.dat sel\21561pb19.dat</v>
      </c>
      <c r="R5588" t="str">
        <f>IF(ISNA(VLOOKUP(B5588,Rendered!$B$1:$C$1000,1,FALSE)),"N","Y")</f>
        <v>N</v>
      </c>
    </row>
    <row r="5589" spans="1:18" hidden="1" x14ac:dyDescent="0.35">
      <c r="A5589" t="s">
        <v>16708</v>
      </c>
      <c r="B5589" t="s">
        <v>17295</v>
      </c>
      <c r="C5589" t="s">
        <v>17296</v>
      </c>
      <c r="D5589" t="s">
        <v>13</v>
      </c>
      <c r="E5589">
        <v>2015</v>
      </c>
      <c r="F5589">
        <v>2015</v>
      </c>
      <c r="G5589">
        <v>7</v>
      </c>
      <c r="H5589">
        <v>10</v>
      </c>
      <c r="I5589">
        <v>4</v>
      </c>
      <c r="J5589">
        <f t="shared" si="444"/>
        <v>21</v>
      </c>
      <c r="K5589" t="str">
        <f>IF(OR(J5589&gt;Ограничения!$B$1,Sheet!G8885&gt;Ограничения!$B$2,Sheet!H8885&gt;Ограничения!$B$2,Sheet!I8885&gt;Ограничения!$B$2,),"Not compatible","Compatible")</f>
        <v>Not compatible</v>
      </c>
      <c r="L5589" t="str">
        <f t="shared" si="445"/>
        <v>Модификация</v>
      </c>
      <c r="M5589" s="3">
        <f t="shared" si="446"/>
        <v>0</v>
      </c>
      <c r="N5589" s="3" t="str">
        <f t="shared" si="447"/>
        <v>N</v>
      </c>
      <c r="O5589" t="s">
        <v>28008</v>
      </c>
      <c r="Q5589" t="str">
        <f t="shared" si="443"/>
        <v>COPY 21561pb04.dat sel\21561pb04.dat</v>
      </c>
      <c r="R5589" t="str">
        <f>IF(ISNA(VLOOKUP(B5589,Rendered!$B$1:$C$1000,1,FALSE)),"N","Y")</f>
        <v>N</v>
      </c>
    </row>
    <row r="5590" spans="1:18" hidden="1" x14ac:dyDescent="0.35">
      <c r="A5590" t="s">
        <v>16708</v>
      </c>
      <c r="B5590" t="s">
        <v>17297</v>
      </c>
      <c r="C5590" t="s">
        <v>17298</v>
      </c>
      <c r="D5590" t="s">
        <v>13</v>
      </c>
      <c r="E5590">
        <v>2015</v>
      </c>
      <c r="F5590">
        <v>2015</v>
      </c>
      <c r="J5590">
        <f t="shared" si="444"/>
        <v>0</v>
      </c>
      <c r="K5590" t="str">
        <f>IF(OR(J5590&gt;Ограничения!$B$1,Sheet!G8886&gt;Ограничения!$B$2,Sheet!H8886&gt;Ограничения!$B$2,Sheet!I8886&gt;Ограничения!$B$2,),"Not compatible","Compatible")</f>
        <v>Compatible</v>
      </c>
      <c r="L5590" t="str">
        <f t="shared" si="445"/>
        <v>Модификация</v>
      </c>
      <c r="M5590" s="3">
        <f t="shared" si="446"/>
        <v>0</v>
      </c>
      <c r="N5590" s="3" t="str">
        <f t="shared" si="447"/>
        <v>N</v>
      </c>
      <c r="O5590" t="s">
        <v>28008</v>
      </c>
      <c r="Q5590" t="str">
        <f t="shared" si="443"/>
        <v>COPY 21561pb03.dat sel\21561pb03.dat</v>
      </c>
      <c r="R5590" t="str">
        <f>IF(ISNA(VLOOKUP(B5590,Rendered!$B$1:$C$1000,1,FALSE)),"N","Y")</f>
        <v>N</v>
      </c>
    </row>
    <row r="5591" spans="1:18" hidden="1" x14ac:dyDescent="0.35">
      <c r="A5591" t="s">
        <v>16708</v>
      </c>
      <c r="B5591" t="s">
        <v>17299</v>
      </c>
      <c r="C5591" t="s">
        <v>17300</v>
      </c>
      <c r="D5591" t="s">
        <v>13</v>
      </c>
      <c r="E5591">
        <v>2015</v>
      </c>
      <c r="F5591">
        <v>2015</v>
      </c>
      <c r="J5591">
        <f t="shared" si="444"/>
        <v>0</v>
      </c>
      <c r="K5591" t="str">
        <f>IF(OR(J5591&gt;Ограничения!$B$1,Sheet!G8887&gt;Ограничения!$B$2,Sheet!H8887&gt;Ограничения!$B$2,Sheet!I8887&gt;Ограничения!$B$2,),"Not compatible","Compatible")</f>
        <v>Compatible</v>
      </c>
      <c r="L5591" t="str">
        <f t="shared" si="445"/>
        <v>Модификация</v>
      </c>
      <c r="M5591" s="3">
        <f t="shared" si="446"/>
        <v>0</v>
      </c>
      <c r="N5591" s="3" t="str">
        <f t="shared" si="447"/>
        <v>N</v>
      </c>
      <c r="O5591" t="s">
        <v>28008</v>
      </c>
      <c r="Q5591" t="str">
        <f t="shared" si="443"/>
        <v>COPY 21561pb02.dat sel\21561pb02.dat</v>
      </c>
      <c r="R5591" t="str">
        <f>IF(ISNA(VLOOKUP(B5591,Rendered!$B$1:$C$1000,1,FALSE)),"N","Y")</f>
        <v>N</v>
      </c>
    </row>
    <row r="5592" spans="1:18" hidden="1" x14ac:dyDescent="0.35">
      <c r="A5592" t="s">
        <v>16708</v>
      </c>
      <c r="B5592" t="s">
        <v>17301</v>
      </c>
      <c r="C5592" t="s">
        <v>17302</v>
      </c>
      <c r="D5592" t="s">
        <v>13</v>
      </c>
      <c r="E5592">
        <v>2018</v>
      </c>
      <c r="F5592">
        <v>2018</v>
      </c>
      <c r="J5592">
        <f t="shared" si="444"/>
        <v>0</v>
      </c>
      <c r="K5592" t="str">
        <f>IF(OR(J5592&gt;Ограничения!$B$1,Sheet!G8888&gt;Ограничения!$B$2,Sheet!H8888&gt;Ограничения!$B$2,Sheet!I8888&gt;Ограничения!$B$2,),"Not compatible","Compatible")</f>
        <v>Compatible</v>
      </c>
      <c r="L5592" t="str">
        <f t="shared" si="445"/>
        <v>Модификация</v>
      </c>
      <c r="M5592" s="3">
        <f t="shared" si="446"/>
        <v>0</v>
      </c>
      <c r="N5592" s="3" t="str">
        <f t="shared" si="447"/>
        <v>N</v>
      </c>
      <c r="O5592" t="s">
        <v>28008</v>
      </c>
      <c r="Q5592" t="str">
        <f t="shared" si="443"/>
        <v>COPY 21561pb20.dat sel\21561pb20.dat</v>
      </c>
      <c r="R5592" t="str">
        <f>IF(ISNA(VLOOKUP(B5592,Rendered!$B$1:$C$1000,1,FALSE)),"N","Y")</f>
        <v>N</v>
      </c>
    </row>
    <row r="5593" spans="1:18" hidden="1" x14ac:dyDescent="0.35">
      <c r="A5593" t="s">
        <v>16708</v>
      </c>
      <c r="B5593" t="s">
        <v>17303</v>
      </c>
      <c r="C5593" t="s">
        <v>17304</v>
      </c>
      <c r="D5593" t="s">
        <v>13</v>
      </c>
      <c r="E5593">
        <v>2016</v>
      </c>
      <c r="F5593">
        <v>2016</v>
      </c>
      <c r="J5593">
        <f t="shared" si="444"/>
        <v>0</v>
      </c>
      <c r="K5593" t="str">
        <f>IF(OR(J5593&gt;Ограничения!$B$1,Sheet!G8889&gt;Ограничения!$B$2,Sheet!H8889&gt;Ограничения!$B$2,Sheet!I8889&gt;Ограничения!$B$2,),"Not compatible","Compatible")</f>
        <v>Compatible</v>
      </c>
      <c r="L5593" t="str">
        <f t="shared" si="445"/>
        <v>Модификация</v>
      </c>
      <c r="M5593" s="3">
        <f t="shared" si="446"/>
        <v>0</v>
      </c>
      <c r="N5593" s="3" t="str">
        <f t="shared" si="447"/>
        <v>N</v>
      </c>
      <c r="O5593" t="s">
        <v>28008</v>
      </c>
      <c r="Q5593" t="str">
        <f t="shared" si="443"/>
        <v>COPY 21561pb05.dat sel\21561pb05.dat</v>
      </c>
      <c r="R5593" t="str">
        <f>IF(ISNA(VLOOKUP(B5593,Rendered!$B$1:$C$1000,1,FALSE)),"N","Y")</f>
        <v>N</v>
      </c>
    </row>
    <row r="5594" spans="1:18" hidden="1" x14ac:dyDescent="0.35">
      <c r="A5594" t="s">
        <v>16708</v>
      </c>
      <c r="B5594" t="s">
        <v>17305</v>
      </c>
      <c r="C5594" t="s">
        <v>17306</v>
      </c>
      <c r="D5594" t="s">
        <v>13</v>
      </c>
      <c r="E5594">
        <v>2017</v>
      </c>
      <c r="F5594">
        <v>2017</v>
      </c>
      <c r="J5594">
        <f t="shared" si="444"/>
        <v>0</v>
      </c>
      <c r="K5594" t="str">
        <f>IF(OR(J5594&gt;Ограничения!$B$1,Sheet!G8890&gt;Ограничения!$B$2,Sheet!H8890&gt;Ограничения!$B$2,Sheet!I8890&gt;Ограничения!$B$2,),"Not compatible","Compatible")</f>
        <v>Compatible</v>
      </c>
      <c r="L5594" t="str">
        <f t="shared" si="445"/>
        <v>Модификация</v>
      </c>
      <c r="M5594" s="3">
        <f t="shared" si="446"/>
        <v>0</v>
      </c>
      <c r="N5594" s="3" t="str">
        <f t="shared" si="447"/>
        <v>N</v>
      </c>
      <c r="O5594" t="s">
        <v>28008</v>
      </c>
      <c r="Q5594" t="str">
        <f t="shared" si="443"/>
        <v>COPY 21561pb10.dat sel\21561pb10.dat</v>
      </c>
      <c r="R5594" t="str">
        <f>IF(ISNA(VLOOKUP(B5594,Rendered!$B$1:$C$1000,1,FALSE)),"N","Y")</f>
        <v>N</v>
      </c>
    </row>
    <row r="5595" spans="1:18" hidden="1" x14ac:dyDescent="0.35">
      <c r="A5595" t="s">
        <v>16708</v>
      </c>
      <c r="B5595" t="s">
        <v>17307</v>
      </c>
      <c r="C5595" t="s">
        <v>17308</v>
      </c>
      <c r="D5595" t="s">
        <v>13</v>
      </c>
      <c r="E5595">
        <v>2017</v>
      </c>
      <c r="F5595">
        <v>2017</v>
      </c>
      <c r="J5595">
        <f t="shared" si="444"/>
        <v>0</v>
      </c>
      <c r="K5595" t="str">
        <f>IF(OR(J5595&gt;Ограничения!$B$1,Sheet!G8891&gt;Ограничения!$B$2,Sheet!H8891&gt;Ограничения!$B$2,Sheet!I8891&gt;Ограничения!$B$2,),"Not compatible","Compatible")</f>
        <v>Compatible</v>
      </c>
      <c r="L5595" t="str">
        <f t="shared" si="445"/>
        <v>Модификация</v>
      </c>
      <c r="M5595" s="3">
        <f t="shared" si="446"/>
        <v>0</v>
      </c>
      <c r="N5595" s="3" t="str">
        <f t="shared" si="447"/>
        <v>N</v>
      </c>
      <c r="O5595" t="s">
        <v>28008</v>
      </c>
      <c r="Q5595" t="str">
        <f t="shared" si="443"/>
        <v>COPY 21561pb11.dat sel\21561pb11.dat</v>
      </c>
      <c r="R5595" t="str">
        <f>IF(ISNA(VLOOKUP(B5595,Rendered!$B$1:$C$1000,1,FALSE)),"N","Y")</f>
        <v>N</v>
      </c>
    </row>
    <row r="5596" spans="1:18" hidden="1" x14ac:dyDescent="0.35">
      <c r="A5596" t="s">
        <v>16708</v>
      </c>
      <c r="B5596" t="s">
        <v>17309</v>
      </c>
      <c r="C5596" t="s">
        <v>17310</v>
      </c>
      <c r="D5596" t="s">
        <v>13</v>
      </c>
      <c r="E5596">
        <v>2017</v>
      </c>
      <c r="F5596">
        <v>2017</v>
      </c>
      <c r="J5596">
        <f t="shared" si="444"/>
        <v>0</v>
      </c>
      <c r="K5596" t="str">
        <f>IF(OR(J5596&gt;Ограничения!$B$1,Sheet!G8892&gt;Ограничения!$B$2,Sheet!H8892&gt;Ограничения!$B$2,Sheet!I8892&gt;Ограничения!$B$2,),"Not compatible","Compatible")</f>
        <v>Compatible</v>
      </c>
      <c r="L5596" t="str">
        <f t="shared" si="445"/>
        <v>Модификация</v>
      </c>
      <c r="M5596" s="3">
        <f t="shared" si="446"/>
        <v>0</v>
      </c>
      <c r="N5596" s="3" t="str">
        <f t="shared" si="447"/>
        <v>N</v>
      </c>
      <c r="O5596" t="s">
        <v>28008</v>
      </c>
      <c r="Q5596" t="str">
        <f t="shared" si="443"/>
        <v>COPY 21561pb12.dat sel\21561pb12.dat</v>
      </c>
      <c r="R5596" t="str">
        <f>IF(ISNA(VLOOKUP(B5596,Rendered!$B$1:$C$1000,1,FALSE)),"N","Y")</f>
        <v>N</v>
      </c>
    </row>
    <row r="5597" spans="1:18" hidden="1" x14ac:dyDescent="0.35">
      <c r="A5597" t="s">
        <v>16708</v>
      </c>
      <c r="B5597" t="s">
        <v>17311</v>
      </c>
      <c r="C5597" t="s">
        <v>17312</v>
      </c>
      <c r="D5597" t="s">
        <v>13</v>
      </c>
      <c r="E5597">
        <v>2017</v>
      </c>
      <c r="F5597">
        <v>2017</v>
      </c>
      <c r="J5597">
        <f t="shared" si="444"/>
        <v>0</v>
      </c>
      <c r="K5597" t="str">
        <f>IF(OR(J5597&gt;Ограничения!$B$1,Sheet!G8893&gt;Ограничения!$B$2,Sheet!H8893&gt;Ограничения!$B$2,Sheet!I8893&gt;Ограничения!$B$2,),"Not compatible","Compatible")</f>
        <v>Compatible</v>
      </c>
      <c r="L5597" t="str">
        <f t="shared" si="445"/>
        <v>Модификация</v>
      </c>
      <c r="M5597" s="3">
        <f t="shared" si="446"/>
        <v>0</v>
      </c>
      <c r="N5597" s="3" t="str">
        <f t="shared" si="447"/>
        <v>N</v>
      </c>
      <c r="O5597" t="s">
        <v>28008</v>
      </c>
      <c r="Q5597" t="str">
        <f t="shared" si="443"/>
        <v>COPY 21561pb13.dat sel\21561pb13.dat</v>
      </c>
      <c r="R5597" t="str">
        <f>IF(ISNA(VLOOKUP(B5597,Rendered!$B$1:$C$1000,1,FALSE)),"N","Y")</f>
        <v>N</v>
      </c>
    </row>
    <row r="5598" spans="1:18" hidden="1" x14ac:dyDescent="0.35">
      <c r="A5598" t="s">
        <v>16708</v>
      </c>
      <c r="B5598" t="s">
        <v>17313</v>
      </c>
      <c r="C5598" t="s">
        <v>17314</v>
      </c>
      <c r="D5598" t="s">
        <v>13</v>
      </c>
      <c r="E5598">
        <v>2016</v>
      </c>
      <c r="F5598">
        <v>2016</v>
      </c>
      <c r="J5598">
        <f t="shared" si="444"/>
        <v>0</v>
      </c>
      <c r="K5598" t="str">
        <f>IF(OR(J5598&gt;Ограничения!$B$1,Sheet!G8894&gt;Ограничения!$B$2,Sheet!H8894&gt;Ограничения!$B$2,Sheet!I8894&gt;Ограничения!$B$2,),"Not compatible","Compatible")</f>
        <v>Compatible</v>
      </c>
      <c r="L5598" t="str">
        <f t="shared" si="445"/>
        <v>Модификация</v>
      </c>
      <c r="M5598" s="3">
        <f t="shared" si="446"/>
        <v>0</v>
      </c>
      <c r="N5598" s="3" t="str">
        <f t="shared" si="447"/>
        <v>N</v>
      </c>
      <c r="O5598" t="s">
        <v>28008</v>
      </c>
      <c r="Q5598" t="str">
        <f t="shared" si="443"/>
        <v>COPY 21561pb08.dat sel\21561pb08.dat</v>
      </c>
      <c r="R5598" t="str">
        <f>IF(ISNA(VLOOKUP(B5598,Rendered!$B$1:$C$1000,1,FALSE)),"N","Y")</f>
        <v>N</v>
      </c>
    </row>
    <row r="5599" spans="1:18" hidden="1" x14ac:dyDescent="0.35">
      <c r="A5599" t="s">
        <v>16708</v>
      </c>
      <c r="B5599" t="s">
        <v>17315</v>
      </c>
      <c r="C5599" t="s">
        <v>17316</v>
      </c>
      <c r="D5599" t="s">
        <v>13</v>
      </c>
      <c r="E5599">
        <v>2005</v>
      </c>
      <c r="F5599">
        <v>2005</v>
      </c>
      <c r="J5599">
        <f t="shared" si="444"/>
        <v>0</v>
      </c>
      <c r="K5599" t="str">
        <f>IF(OR(J5599&gt;Ограничения!$B$1,Sheet!G8895&gt;Ограничения!$B$2,Sheet!H8895&gt;Ограничения!$B$2,Sheet!I8895&gt;Ограничения!$B$2,),"Not compatible","Compatible")</f>
        <v>Compatible</v>
      </c>
      <c r="L5599" t="str">
        <f t="shared" si="445"/>
        <v>Модификация</v>
      </c>
      <c r="M5599" s="3">
        <f t="shared" si="446"/>
        <v>0</v>
      </c>
      <c r="N5599" s="3" t="str">
        <f t="shared" si="447"/>
        <v>N</v>
      </c>
      <c r="O5599" t="s">
        <v>28008</v>
      </c>
      <c r="Q5599" t="str">
        <f t="shared" si="443"/>
        <v>COPY 50659c01pb01.dat sel\50659c01pb01.dat</v>
      </c>
      <c r="R5599" t="str">
        <f>IF(ISNA(VLOOKUP(B5599,Rendered!$B$1:$C$1000,1,FALSE)),"N","Y")</f>
        <v>N</v>
      </c>
    </row>
    <row r="5600" spans="1:18" hidden="1" x14ac:dyDescent="0.35">
      <c r="A5600" t="s">
        <v>16708</v>
      </c>
      <c r="B5600" t="s">
        <v>17317</v>
      </c>
      <c r="C5600" t="s">
        <v>17318</v>
      </c>
      <c r="D5600" t="s">
        <v>13</v>
      </c>
      <c r="E5600">
        <v>2006</v>
      </c>
      <c r="F5600">
        <v>2006</v>
      </c>
      <c r="G5600">
        <v>3</v>
      </c>
      <c r="H5600">
        <v>3.5</v>
      </c>
      <c r="I5600">
        <v>4</v>
      </c>
      <c r="J5600">
        <f t="shared" si="444"/>
        <v>10.5</v>
      </c>
      <c r="K5600" t="str">
        <f>IF(OR(J5600&gt;Ограничения!$B$1,Sheet!G8896&gt;Ограничения!$B$2,Sheet!H8896&gt;Ограничения!$B$2,Sheet!I8896&gt;Ограничения!$B$2,),"Not compatible","Compatible")</f>
        <v>Compatible</v>
      </c>
      <c r="L5600">
        <f t="shared" si="445"/>
        <v>54173</v>
      </c>
      <c r="M5600" s="3">
        <f t="shared" si="446"/>
        <v>0</v>
      </c>
      <c r="N5600" s="3" t="str">
        <f t="shared" si="447"/>
        <v>N</v>
      </c>
      <c r="O5600" t="s">
        <v>28008</v>
      </c>
      <c r="Q5600" t="str">
        <f t="shared" si="443"/>
        <v>COPY 54173.dat sel\54173.dat</v>
      </c>
      <c r="R5600" t="str">
        <f>IF(ISNA(VLOOKUP(B5600,Rendered!$B$1:$C$1000,1,FALSE)),"N","Y")</f>
        <v>N</v>
      </c>
    </row>
    <row r="5601" spans="1:18" hidden="1" x14ac:dyDescent="0.35">
      <c r="A5601" t="s">
        <v>16708</v>
      </c>
      <c r="B5601" t="s">
        <v>17319</v>
      </c>
      <c r="C5601" t="s">
        <v>17320</v>
      </c>
      <c r="D5601" t="s">
        <v>13</v>
      </c>
      <c r="E5601">
        <v>2004</v>
      </c>
      <c r="F5601">
        <v>2004</v>
      </c>
      <c r="G5601">
        <v>3</v>
      </c>
      <c r="H5601">
        <v>2.5</v>
      </c>
      <c r="I5601">
        <v>3.5</v>
      </c>
      <c r="J5601">
        <f t="shared" si="444"/>
        <v>9</v>
      </c>
      <c r="K5601" t="str">
        <f>IF(OR(J5601&gt;Ограничения!$B$1,Sheet!G8897&gt;Ограничения!$B$2,Sheet!H8897&gt;Ограничения!$B$2,Sheet!I8897&gt;Ограничения!$B$2,),"Not compatible","Compatible")</f>
        <v>Compatible</v>
      </c>
      <c r="L5601">
        <f t="shared" si="445"/>
        <v>47469</v>
      </c>
      <c r="M5601" s="3">
        <f t="shared" si="446"/>
        <v>0.58139534883720934</v>
      </c>
      <c r="N5601" s="3" t="str">
        <f t="shared" si="447"/>
        <v>Y</v>
      </c>
      <c r="O5601" t="s">
        <v>28008</v>
      </c>
      <c r="Q5601" t="str">
        <f t="shared" si="443"/>
        <v>COPY 47469.dat sel\47469.dat</v>
      </c>
      <c r="R5601" t="str">
        <f>IF(ISNA(VLOOKUP(B5601,Rendered!$B$1:$C$1000,1,FALSE)),"N","Y")</f>
        <v>N</v>
      </c>
    </row>
    <row r="5602" spans="1:18" hidden="1" x14ac:dyDescent="0.35">
      <c r="A5602" t="s">
        <v>16708</v>
      </c>
      <c r="B5602" t="s">
        <v>17321</v>
      </c>
      <c r="C5602" t="s">
        <v>17322</v>
      </c>
      <c r="D5602" t="s">
        <v>13</v>
      </c>
      <c r="E5602">
        <v>2005</v>
      </c>
      <c r="F5602">
        <v>2005</v>
      </c>
      <c r="J5602">
        <f t="shared" si="444"/>
        <v>0</v>
      </c>
      <c r="K5602" t="str">
        <f>IF(OR(J5602&gt;Ограничения!$B$1,Sheet!G8898&gt;Ограничения!$B$2,Sheet!H8898&gt;Ограничения!$B$2,Sheet!I8898&gt;Ограничения!$B$2,),"Not compatible","Compatible")</f>
        <v>Compatible</v>
      </c>
      <c r="L5602" t="str">
        <f t="shared" si="445"/>
        <v>Модификация</v>
      </c>
      <c r="M5602" s="3">
        <f t="shared" si="446"/>
        <v>0</v>
      </c>
      <c r="N5602" s="3" t="str">
        <f t="shared" si="447"/>
        <v>Y</v>
      </c>
      <c r="O5602" t="s">
        <v>28008</v>
      </c>
      <c r="Q5602" t="str">
        <f t="shared" si="443"/>
        <v>COPY 47469px1.dat sel\47469px1.dat</v>
      </c>
      <c r="R5602" t="str">
        <f>IF(ISNA(VLOOKUP(B5602,Rendered!$B$1:$C$1000,1,FALSE)),"N","Y")</f>
        <v>N</v>
      </c>
    </row>
    <row r="5603" spans="1:18" hidden="1" x14ac:dyDescent="0.35">
      <c r="A5603" t="s">
        <v>16708</v>
      </c>
      <c r="B5603" t="s">
        <v>17323</v>
      </c>
      <c r="C5603" t="s">
        <v>17324</v>
      </c>
      <c r="D5603" t="s">
        <v>13</v>
      </c>
      <c r="E5603">
        <v>2006</v>
      </c>
      <c r="F5603">
        <v>2006</v>
      </c>
      <c r="G5603">
        <v>2.5</v>
      </c>
      <c r="H5603">
        <v>3.7</v>
      </c>
      <c r="I5603">
        <v>4</v>
      </c>
      <c r="J5603">
        <f t="shared" si="444"/>
        <v>10.199999999999999</v>
      </c>
      <c r="K5603" t="str">
        <f>IF(OR(J5603&gt;Ограничения!$B$1,Sheet!G8899&gt;Ограничения!$B$2,Sheet!H8899&gt;Ограничения!$B$2,Sheet!I8899&gt;Ограничения!$B$2,),"Not compatible","Compatible")</f>
        <v>Compatible</v>
      </c>
      <c r="L5603">
        <f t="shared" si="445"/>
        <v>54174</v>
      </c>
      <c r="M5603" s="3">
        <f t="shared" si="446"/>
        <v>0</v>
      </c>
      <c r="N5603" s="3" t="str">
        <f t="shared" si="447"/>
        <v>N</v>
      </c>
      <c r="O5603" t="s">
        <v>28008</v>
      </c>
      <c r="Q5603" t="str">
        <f t="shared" si="443"/>
        <v>COPY 54174.dat sel\54174.dat</v>
      </c>
      <c r="R5603" t="str">
        <f>IF(ISNA(VLOOKUP(B5603,Rendered!$B$1:$C$1000,1,FALSE)),"N","Y")</f>
        <v>N</v>
      </c>
    </row>
    <row r="5604" spans="1:18" hidden="1" x14ac:dyDescent="0.35">
      <c r="A5604" t="s">
        <v>16708</v>
      </c>
      <c r="B5604" t="s">
        <v>17325</v>
      </c>
      <c r="C5604" t="s">
        <v>17326</v>
      </c>
      <c r="D5604" t="s">
        <v>13</v>
      </c>
      <c r="E5604">
        <v>2004</v>
      </c>
      <c r="F5604">
        <v>2005</v>
      </c>
      <c r="G5604">
        <v>2.5</v>
      </c>
      <c r="H5604">
        <v>3.5</v>
      </c>
      <c r="I5604">
        <v>4</v>
      </c>
      <c r="J5604">
        <f t="shared" si="444"/>
        <v>10</v>
      </c>
      <c r="K5604" t="str">
        <f>IF(OR(J5604&gt;Ограничения!$B$1,Sheet!G8900&gt;Ограничения!$B$2,Sheet!H8900&gt;Ограничения!$B$2,Sheet!I8900&gt;Ограничения!$B$2,),"Not compatible","Compatible")</f>
        <v>Compatible</v>
      </c>
      <c r="L5604">
        <f t="shared" si="445"/>
        <v>47471</v>
      </c>
      <c r="M5604" s="3">
        <f t="shared" si="446"/>
        <v>0.55555555555555558</v>
      </c>
      <c r="N5604" s="3" t="str">
        <f t="shared" si="447"/>
        <v>Y</v>
      </c>
      <c r="O5604" t="s">
        <v>28008</v>
      </c>
      <c r="Q5604" t="str">
        <f t="shared" si="443"/>
        <v>COPY 47471.dat sel\47471.dat</v>
      </c>
      <c r="R5604" t="str">
        <f>IF(ISNA(VLOOKUP(B5604,Rendered!$B$1:$C$1000,1,FALSE)),"N","Y")</f>
        <v>N</v>
      </c>
    </row>
    <row r="5605" spans="1:18" hidden="1" x14ac:dyDescent="0.35">
      <c r="A5605" t="s">
        <v>16708</v>
      </c>
      <c r="B5605" t="s">
        <v>17327</v>
      </c>
      <c r="C5605" t="s">
        <v>17328</v>
      </c>
      <c r="D5605" t="s">
        <v>13</v>
      </c>
      <c r="E5605">
        <v>2005</v>
      </c>
      <c r="F5605">
        <v>2005</v>
      </c>
      <c r="G5605">
        <v>2.5</v>
      </c>
      <c r="H5605">
        <v>3.5</v>
      </c>
      <c r="I5605">
        <v>4</v>
      </c>
      <c r="J5605">
        <f t="shared" si="444"/>
        <v>10</v>
      </c>
      <c r="K5605" t="str">
        <f>IF(OR(J5605&gt;Ограничения!$B$1,Sheet!G8901&gt;Ограничения!$B$2,Sheet!H8901&gt;Ограничения!$B$2,Sheet!I8901&gt;Ограничения!$B$2,),"Not compatible","Compatible")</f>
        <v>Compatible</v>
      </c>
      <c r="L5605" t="str">
        <f t="shared" si="445"/>
        <v>Модификация</v>
      </c>
      <c r="M5605" s="3">
        <f t="shared" si="446"/>
        <v>0</v>
      </c>
      <c r="N5605" s="3" t="str">
        <f t="shared" si="447"/>
        <v>Y</v>
      </c>
      <c r="O5605" t="s">
        <v>28008</v>
      </c>
      <c r="Q5605" t="str">
        <f t="shared" si="443"/>
        <v>COPY 47471pb01.dat sel\47471pb01.dat</v>
      </c>
      <c r="R5605" t="str">
        <f>IF(ISNA(VLOOKUP(B5605,Rendered!$B$1:$C$1000,1,FALSE)),"N","Y")</f>
        <v>N</v>
      </c>
    </row>
    <row r="5606" spans="1:18" hidden="1" x14ac:dyDescent="0.35">
      <c r="A5606" t="s">
        <v>16708</v>
      </c>
      <c r="B5606" t="s">
        <v>17329</v>
      </c>
      <c r="C5606" t="s">
        <v>17330</v>
      </c>
      <c r="D5606" t="s">
        <v>13</v>
      </c>
      <c r="E5606">
        <v>2006</v>
      </c>
      <c r="F5606">
        <v>2006</v>
      </c>
      <c r="G5606">
        <v>3</v>
      </c>
      <c r="H5606">
        <v>3</v>
      </c>
      <c r="I5606">
        <v>4</v>
      </c>
      <c r="J5606">
        <f t="shared" si="444"/>
        <v>10</v>
      </c>
      <c r="K5606" t="str">
        <f>IF(OR(J5606&gt;Ограничения!$B$1,Sheet!G8902&gt;Ограничения!$B$2,Sheet!H8902&gt;Ограничения!$B$2,Sheet!I8902&gt;Ограничения!$B$2,),"Not compatible","Compatible")</f>
        <v>Compatible</v>
      </c>
      <c r="L5606">
        <f t="shared" si="445"/>
        <v>54170</v>
      </c>
      <c r="M5606" s="3">
        <f t="shared" si="446"/>
        <v>0</v>
      </c>
      <c r="N5606" s="3" t="str">
        <f t="shared" si="447"/>
        <v>N</v>
      </c>
      <c r="O5606" t="s">
        <v>28008</v>
      </c>
      <c r="Q5606" t="str">
        <f t="shared" si="443"/>
        <v>COPY 54170.dat sel\54170.dat</v>
      </c>
      <c r="R5606" t="str">
        <f>IF(ISNA(VLOOKUP(B5606,Rendered!$B$1:$C$1000,1,FALSE)),"N","Y")</f>
        <v>N</v>
      </c>
    </row>
    <row r="5607" spans="1:18" hidden="1" x14ac:dyDescent="0.35">
      <c r="A5607" t="s">
        <v>16708</v>
      </c>
      <c r="B5607" t="s">
        <v>17331</v>
      </c>
      <c r="C5607" t="s">
        <v>17332</v>
      </c>
      <c r="D5607" t="s">
        <v>13</v>
      </c>
      <c r="E5607">
        <v>2006</v>
      </c>
      <c r="F5607">
        <v>2006</v>
      </c>
      <c r="G5607">
        <v>3</v>
      </c>
      <c r="H5607">
        <v>3.5</v>
      </c>
      <c r="I5607">
        <v>4</v>
      </c>
      <c r="J5607">
        <f t="shared" si="444"/>
        <v>10.5</v>
      </c>
      <c r="K5607" t="str">
        <f>IF(OR(J5607&gt;Ограничения!$B$1,Sheet!G8903&gt;Ограничения!$B$2,Sheet!H8903&gt;Ограничения!$B$2,Sheet!I8903&gt;Ограничения!$B$2,),"Not compatible","Compatible")</f>
        <v>Compatible</v>
      </c>
      <c r="L5607">
        <f t="shared" si="445"/>
        <v>54169</v>
      </c>
      <c r="M5607" s="3">
        <f t="shared" si="446"/>
        <v>0</v>
      </c>
      <c r="N5607" s="3" t="str">
        <f t="shared" si="447"/>
        <v>N</v>
      </c>
      <c r="O5607" t="s">
        <v>28008</v>
      </c>
      <c r="Q5607" t="str">
        <f t="shared" si="443"/>
        <v>COPY 54169.dat sel\54169.dat</v>
      </c>
      <c r="R5607" t="str">
        <f>IF(ISNA(VLOOKUP(B5607,Rendered!$B$1:$C$1000,1,FALSE)),"N","Y")</f>
        <v>N</v>
      </c>
    </row>
    <row r="5608" spans="1:18" hidden="1" x14ac:dyDescent="0.35">
      <c r="A5608" t="s">
        <v>16708</v>
      </c>
      <c r="B5608" t="s">
        <v>17333</v>
      </c>
      <c r="C5608" t="s">
        <v>17334</v>
      </c>
      <c r="D5608" t="s">
        <v>13</v>
      </c>
      <c r="E5608">
        <v>2005</v>
      </c>
      <c r="F5608">
        <v>2005</v>
      </c>
      <c r="J5608">
        <f t="shared" si="444"/>
        <v>0</v>
      </c>
      <c r="K5608" t="str">
        <f>IF(OR(J5608&gt;Ограничения!$B$1,Sheet!G8904&gt;Ограничения!$B$2,Sheet!H8904&gt;Ограничения!$B$2,Sheet!I8904&gt;Ограничения!$B$2,),"Not compatible","Compatible")</f>
        <v>Compatible</v>
      </c>
      <c r="L5608" t="str">
        <f t="shared" si="445"/>
        <v>Модификация</v>
      </c>
      <c r="M5608" s="3">
        <f t="shared" si="446"/>
        <v>0</v>
      </c>
      <c r="N5608" s="3" t="str">
        <f t="shared" si="447"/>
        <v>N</v>
      </c>
      <c r="O5608" t="s">
        <v>28008</v>
      </c>
      <c r="Q5608" t="str">
        <f t="shared" si="443"/>
        <v>COPY 50622pb01.dat sel\50622pb01.dat</v>
      </c>
      <c r="R5608" t="str">
        <f>IF(ISNA(VLOOKUP(B5608,Rendered!$B$1:$C$1000,1,FALSE)),"N","Y")</f>
        <v>N</v>
      </c>
    </row>
    <row r="5609" spans="1:18" hidden="1" x14ac:dyDescent="0.35">
      <c r="A5609" t="s">
        <v>16708</v>
      </c>
      <c r="B5609" t="s">
        <v>17335</v>
      </c>
      <c r="C5609" t="s">
        <v>17336</v>
      </c>
      <c r="D5609" t="s">
        <v>13</v>
      </c>
      <c r="E5609">
        <v>2004</v>
      </c>
      <c r="F5609">
        <v>2005</v>
      </c>
      <c r="G5609">
        <v>3.5</v>
      </c>
      <c r="H5609">
        <v>3.5</v>
      </c>
      <c r="I5609">
        <v>3.3</v>
      </c>
      <c r="J5609">
        <f t="shared" si="444"/>
        <v>10.3</v>
      </c>
      <c r="K5609" t="str">
        <f>IF(OR(J5609&gt;Ограничения!$B$1,Sheet!G8905&gt;Ограничения!$B$2,Sheet!H8905&gt;Ограничения!$B$2,Sheet!I8905&gt;Ограничения!$B$2,),"Not compatible","Compatible")</f>
        <v>Compatible</v>
      </c>
      <c r="L5609">
        <f t="shared" si="445"/>
        <v>47470</v>
      </c>
      <c r="M5609" s="3">
        <f t="shared" si="446"/>
        <v>0.59090909090909094</v>
      </c>
      <c r="N5609" s="3" t="str">
        <f t="shared" si="447"/>
        <v>Y</v>
      </c>
      <c r="O5609" t="s">
        <v>28008</v>
      </c>
      <c r="Q5609" t="str">
        <f t="shared" si="443"/>
        <v>COPY 47470.dat sel\47470.dat</v>
      </c>
      <c r="R5609" t="str">
        <f>IF(ISNA(VLOOKUP(B5609,Rendered!$B$1:$C$1000,1,FALSE)),"N","Y")</f>
        <v>N</v>
      </c>
    </row>
    <row r="5610" spans="1:18" hidden="1" x14ac:dyDescent="0.35">
      <c r="A5610" t="s">
        <v>16708</v>
      </c>
      <c r="B5610" t="s">
        <v>17337</v>
      </c>
      <c r="C5610" t="s">
        <v>17338</v>
      </c>
      <c r="D5610" t="s">
        <v>13</v>
      </c>
      <c r="E5610">
        <v>2005</v>
      </c>
      <c r="F5610">
        <v>2005</v>
      </c>
      <c r="G5610">
        <v>3.5</v>
      </c>
      <c r="H5610">
        <v>3.5</v>
      </c>
      <c r="I5610">
        <v>3.3</v>
      </c>
      <c r="J5610">
        <f t="shared" si="444"/>
        <v>10.3</v>
      </c>
      <c r="K5610" t="str">
        <f>IF(OR(J5610&gt;Ограничения!$B$1,Sheet!G8906&gt;Ограничения!$B$2,Sheet!H8906&gt;Ограничения!$B$2,Sheet!I8906&gt;Ограничения!$B$2,),"Not compatible","Compatible")</f>
        <v>Compatible</v>
      </c>
      <c r="L5610" t="str">
        <f t="shared" si="445"/>
        <v>Модификация</v>
      </c>
      <c r="M5610" s="3">
        <f t="shared" si="446"/>
        <v>0</v>
      </c>
      <c r="N5610" s="3" t="str">
        <f t="shared" si="447"/>
        <v>Y</v>
      </c>
      <c r="O5610" t="s">
        <v>28008</v>
      </c>
      <c r="Q5610" t="str">
        <f t="shared" si="443"/>
        <v>COPY 47470pb01.dat sel\47470pb01.dat</v>
      </c>
      <c r="R5610" t="str">
        <f>IF(ISNA(VLOOKUP(B5610,Rendered!$B$1:$C$1000,1,FALSE)),"N","Y")</f>
        <v>N</v>
      </c>
    </row>
    <row r="5611" spans="1:18" hidden="1" x14ac:dyDescent="0.35">
      <c r="A5611" t="s">
        <v>16708</v>
      </c>
      <c r="B5611" t="s">
        <v>17339</v>
      </c>
      <c r="C5611" t="s">
        <v>17340</v>
      </c>
      <c r="D5611" t="s">
        <v>13</v>
      </c>
      <c r="E5611">
        <v>2004</v>
      </c>
      <c r="F5611">
        <v>2004</v>
      </c>
      <c r="G5611">
        <v>3</v>
      </c>
      <c r="H5611">
        <v>2.5</v>
      </c>
      <c r="I5611">
        <v>3.5</v>
      </c>
      <c r="J5611">
        <f t="shared" si="444"/>
        <v>9</v>
      </c>
      <c r="K5611" t="str">
        <f>IF(OR(J5611&gt;Ограничения!$B$1,Sheet!G8907&gt;Ограничения!$B$2,Sheet!H8907&gt;Ограничения!$B$2,Sheet!I8907&gt;Ограничения!$B$2,),"Not compatible","Compatible")</f>
        <v>Compatible</v>
      </c>
      <c r="L5611">
        <f t="shared" si="445"/>
        <v>47472</v>
      </c>
      <c r="M5611" s="3">
        <f t="shared" si="446"/>
        <v>0.59090909090909094</v>
      </c>
      <c r="N5611" s="3" t="str">
        <f t="shared" si="447"/>
        <v>Y</v>
      </c>
      <c r="O5611" t="s">
        <v>28008</v>
      </c>
      <c r="Q5611" t="str">
        <f t="shared" si="443"/>
        <v>COPY 47472.dat sel\47472.dat</v>
      </c>
      <c r="R5611" t="str">
        <f>IF(ISNA(VLOOKUP(B5611,Rendered!$B$1:$C$1000,1,FALSE)),"N","Y")</f>
        <v>N</v>
      </c>
    </row>
    <row r="5612" spans="1:18" hidden="1" x14ac:dyDescent="0.35">
      <c r="A5612" t="s">
        <v>16708</v>
      </c>
      <c r="B5612" t="s">
        <v>17341</v>
      </c>
      <c r="C5612" t="s">
        <v>17342</v>
      </c>
      <c r="D5612" t="s">
        <v>13</v>
      </c>
      <c r="E5612">
        <v>2005</v>
      </c>
      <c r="F5612">
        <v>2005</v>
      </c>
      <c r="G5612">
        <v>3</v>
      </c>
      <c r="H5612">
        <v>2.5</v>
      </c>
      <c r="I5612">
        <v>3.5</v>
      </c>
      <c r="J5612">
        <f t="shared" si="444"/>
        <v>9</v>
      </c>
      <c r="K5612" t="str">
        <f>IF(OR(J5612&gt;Ограничения!$B$1,Sheet!G8908&gt;Ограничения!$B$2,Sheet!H8908&gt;Ограничения!$B$2,Sheet!I8908&gt;Ограничения!$B$2,),"Not compatible","Compatible")</f>
        <v>Compatible</v>
      </c>
      <c r="L5612" t="str">
        <f t="shared" si="445"/>
        <v>Модификация</v>
      </c>
      <c r="M5612" s="3">
        <f t="shared" si="446"/>
        <v>0</v>
      </c>
      <c r="N5612" s="3" t="str">
        <f t="shared" si="447"/>
        <v>Y</v>
      </c>
      <c r="O5612" t="s">
        <v>28008</v>
      </c>
      <c r="Q5612" t="str">
        <f t="shared" si="443"/>
        <v>COPY 47472pb01.dat sel\47472pb01.dat</v>
      </c>
      <c r="R5612" t="str">
        <f>IF(ISNA(VLOOKUP(B5612,Rendered!$B$1:$C$1000,1,FALSE)),"N","Y")</f>
        <v>N</v>
      </c>
    </row>
    <row r="5613" spans="1:18" hidden="1" x14ac:dyDescent="0.35">
      <c r="A5613" t="s">
        <v>16708</v>
      </c>
      <c r="B5613" t="s">
        <v>17343</v>
      </c>
      <c r="C5613" t="s">
        <v>17344</v>
      </c>
      <c r="D5613" t="s">
        <v>13</v>
      </c>
      <c r="E5613">
        <v>2004</v>
      </c>
      <c r="F5613">
        <v>2004</v>
      </c>
      <c r="G5613">
        <v>3</v>
      </c>
      <c r="H5613">
        <v>4</v>
      </c>
      <c r="I5613">
        <v>3</v>
      </c>
      <c r="J5613">
        <f t="shared" si="444"/>
        <v>10</v>
      </c>
      <c r="K5613" t="str">
        <f>IF(OR(J5613&gt;Ограничения!$B$1,Sheet!G8909&gt;Ограничения!$B$2,Sheet!H8909&gt;Ограничения!$B$2,Sheet!I8909&gt;Ограничения!$B$2,),"Not compatible","Compatible")</f>
        <v>Compatible</v>
      </c>
      <c r="L5613" t="str">
        <f t="shared" si="445"/>
        <v>Модификация</v>
      </c>
      <c r="M5613" s="3">
        <f t="shared" si="446"/>
        <v>0.70270270270270274</v>
      </c>
      <c r="N5613" s="3" t="str">
        <f t="shared" si="447"/>
        <v>Y</v>
      </c>
      <c r="O5613" t="s">
        <v>28008</v>
      </c>
      <c r="Q5613" t="str">
        <f t="shared" ref="Q5613:Q5676" si="448">_xlfn.CONCAT("COPY ",B5613,".dat sel\",B5613,".dat")</f>
        <v>COPY bb0162.dat sel\bb0162.dat</v>
      </c>
      <c r="R5613" t="str">
        <f>IF(ISNA(VLOOKUP(B5613,Rendered!$B$1:$C$1000,1,FALSE)),"N","Y")</f>
        <v>N</v>
      </c>
    </row>
    <row r="5614" spans="1:18" hidden="1" x14ac:dyDescent="0.35">
      <c r="A5614" t="s">
        <v>16708</v>
      </c>
      <c r="B5614" t="s">
        <v>17345</v>
      </c>
      <c r="C5614" t="s">
        <v>17346</v>
      </c>
      <c r="D5614" t="s">
        <v>13</v>
      </c>
      <c r="E5614">
        <v>2005</v>
      </c>
      <c r="F5614">
        <v>2006</v>
      </c>
      <c r="G5614">
        <v>6</v>
      </c>
      <c r="H5614">
        <v>4.5</v>
      </c>
      <c r="I5614">
        <v>2.5</v>
      </c>
      <c r="J5614">
        <f t="shared" si="444"/>
        <v>13</v>
      </c>
      <c r="K5614" t="str">
        <f>IF(OR(J5614&gt;Ограничения!$B$1,Sheet!G8910&gt;Ограничения!$B$2,Sheet!H8910&gt;Ограничения!$B$2,Sheet!I8910&gt;Ограничения!$B$2,),"Not compatible","Compatible")</f>
        <v>Compatible</v>
      </c>
      <c r="L5614" t="str">
        <f t="shared" si="445"/>
        <v>Модификация</v>
      </c>
      <c r="M5614" s="3">
        <f t="shared" si="446"/>
        <v>0</v>
      </c>
      <c r="N5614" s="3" t="str">
        <f t="shared" si="447"/>
        <v>Y</v>
      </c>
      <c r="O5614" t="s">
        <v>28008</v>
      </c>
      <c r="Q5614" t="str">
        <f t="shared" si="448"/>
        <v>COPY x1554.dat sel\x1554.dat</v>
      </c>
      <c r="R5614" t="str">
        <f>IF(ISNA(VLOOKUP(B5614,Rendered!$B$1:$C$1000,1,FALSE)),"N","Y")</f>
        <v>N</v>
      </c>
    </row>
    <row r="5615" spans="1:18" hidden="1" x14ac:dyDescent="0.35">
      <c r="A5615" t="s">
        <v>16708</v>
      </c>
      <c r="B5615" t="s">
        <v>17347</v>
      </c>
      <c r="C5615" t="s">
        <v>17348</v>
      </c>
      <c r="D5615" t="s">
        <v>13</v>
      </c>
      <c r="E5615">
        <v>2021</v>
      </c>
      <c r="F5615">
        <v>2022</v>
      </c>
      <c r="J5615">
        <f t="shared" si="444"/>
        <v>0</v>
      </c>
      <c r="K5615" t="str">
        <f>IF(OR(J5615&gt;Ограничения!$B$1,Sheet!G8911&gt;Ограничения!$B$2,Sheet!H8911&gt;Ограничения!$B$2,Sheet!I8911&gt;Ограничения!$B$2,),"Not compatible","Compatible")</f>
        <v>Compatible</v>
      </c>
      <c r="L5615">
        <f t="shared" si="445"/>
        <v>76919</v>
      </c>
      <c r="M5615" s="3">
        <f t="shared" si="446"/>
        <v>0</v>
      </c>
      <c r="N5615" s="3" t="str">
        <f t="shared" si="447"/>
        <v>N</v>
      </c>
      <c r="O5615" t="s">
        <v>28008</v>
      </c>
      <c r="Q5615" t="str">
        <f t="shared" si="448"/>
        <v>COPY 76919.dat sel\76919.dat</v>
      </c>
      <c r="R5615" t="str">
        <f>IF(ISNA(VLOOKUP(B5615,Rendered!$B$1:$C$1000,1,FALSE)),"N","Y")</f>
        <v>N</v>
      </c>
    </row>
    <row r="5616" spans="1:18" hidden="1" x14ac:dyDescent="0.35">
      <c r="A5616" t="s">
        <v>16708</v>
      </c>
      <c r="B5616" t="s">
        <v>17349</v>
      </c>
      <c r="C5616" t="s">
        <v>17350</v>
      </c>
      <c r="D5616" t="s">
        <v>13</v>
      </c>
      <c r="E5616">
        <v>2017</v>
      </c>
      <c r="F5616">
        <v>2017</v>
      </c>
      <c r="J5616">
        <f t="shared" si="444"/>
        <v>0</v>
      </c>
      <c r="K5616" t="str">
        <f>IF(OR(J5616&gt;Ограничения!$B$1,Sheet!G8912&gt;Ограничения!$B$2,Sheet!H8912&gt;Ограничения!$B$2,Sheet!I8912&gt;Ограничения!$B$2,),"Not compatible","Compatible")</f>
        <v>Compatible</v>
      </c>
      <c r="L5616">
        <f t="shared" si="445"/>
        <v>32662</v>
      </c>
      <c r="M5616" s="3">
        <f t="shared" si="446"/>
        <v>0</v>
      </c>
      <c r="N5616" s="3" t="str">
        <f t="shared" si="447"/>
        <v>N</v>
      </c>
      <c r="O5616" t="s">
        <v>28008</v>
      </c>
      <c r="Q5616" t="str">
        <f t="shared" si="448"/>
        <v>COPY 32662.dat sel\32662.dat</v>
      </c>
      <c r="R5616" t="str">
        <f>IF(ISNA(VLOOKUP(B5616,Rendered!$B$1:$C$1000,1,FALSE)),"N","Y")</f>
        <v>N</v>
      </c>
    </row>
    <row r="5617" spans="1:18" hidden="1" x14ac:dyDescent="0.35">
      <c r="A5617" t="s">
        <v>16708</v>
      </c>
      <c r="B5617" t="s">
        <v>17351</v>
      </c>
      <c r="C5617" t="s">
        <v>17352</v>
      </c>
      <c r="D5617" t="s">
        <v>13</v>
      </c>
      <c r="E5617">
        <v>2017</v>
      </c>
      <c r="F5617">
        <v>2017</v>
      </c>
      <c r="J5617">
        <f t="shared" si="444"/>
        <v>0</v>
      </c>
      <c r="K5617" t="str">
        <f>IF(OR(J5617&gt;Ограничения!$B$1,Sheet!G8913&gt;Ограничения!$B$2,Sheet!H8913&gt;Ограничения!$B$2,Sheet!I8913&gt;Ограничения!$B$2,),"Not compatible","Compatible")</f>
        <v>Compatible</v>
      </c>
      <c r="L5617">
        <f t="shared" si="445"/>
        <v>28222</v>
      </c>
      <c r="M5617" s="3">
        <f t="shared" si="446"/>
        <v>0</v>
      </c>
      <c r="N5617" s="3" t="str">
        <f t="shared" si="447"/>
        <v>N</v>
      </c>
      <c r="O5617" t="s">
        <v>28008</v>
      </c>
      <c r="Q5617" t="str">
        <f t="shared" si="448"/>
        <v>COPY 28222.dat sel\28222.dat</v>
      </c>
      <c r="R5617" t="str">
        <f>IF(ISNA(VLOOKUP(B5617,Rendered!$B$1:$C$1000,1,FALSE)),"N","Y")</f>
        <v>N</v>
      </c>
    </row>
    <row r="5618" spans="1:18" hidden="1" x14ac:dyDescent="0.35">
      <c r="A5618" t="s">
        <v>16708</v>
      </c>
      <c r="B5618" t="s">
        <v>17353</v>
      </c>
      <c r="C5618" t="s">
        <v>17354</v>
      </c>
      <c r="D5618" t="s">
        <v>30</v>
      </c>
      <c r="E5618">
        <v>2015</v>
      </c>
      <c r="F5618">
        <v>2018</v>
      </c>
      <c r="J5618">
        <f t="shared" si="444"/>
        <v>0</v>
      </c>
      <c r="K5618" t="str">
        <f>IF(OR(J5618&gt;Ограничения!$B$1,Sheet!G8914&gt;Ограничения!$B$2,Sheet!H8914&gt;Ограничения!$B$2,Sheet!I8914&gt;Ограничения!$B$2,),"Not compatible","Compatible")</f>
        <v>Compatible</v>
      </c>
      <c r="L5618">
        <f t="shared" si="445"/>
        <v>21987</v>
      </c>
      <c r="M5618" s="3">
        <f t="shared" si="446"/>
        <v>0</v>
      </c>
      <c r="N5618" s="3" t="str">
        <f t="shared" si="447"/>
        <v>N</v>
      </c>
      <c r="O5618" t="s">
        <v>28008</v>
      </c>
      <c r="Q5618" t="str">
        <f t="shared" si="448"/>
        <v>COPY 21987.dat sel\21987.dat</v>
      </c>
      <c r="R5618" t="str">
        <f>IF(ISNA(VLOOKUP(B5618,Rendered!$B$1:$C$1000,1,FALSE)),"N","Y")</f>
        <v>N</v>
      </c>
    </row>
    <row r="5619" spans="1:18" hidden="1" x14ac:dyDescent="0.35">
      <c r="A5619" t="s">
        <v>16708</v>
      </c>
      <c r="B5619" t="s">
        <v>17355</v>
      </c>
      <c r="C5619" t="s">
        <v>17356</v>
      </c>
      <c r="D5619" t="s">
        <v>35</v>
      </c>
      <c r="E5619">
        <v>2015</v>
      </c>
      <c r="F5619">
        <v>2018</v>
      </c>
      <c r="J5619">
        <f t="shared" si="444"/>
        <v>0</v>
      </c>
      <c r="K5619" t="str">
        <f>IF(OR(J5619&gt;Ограничения!$B$1,Sheet!G8915&gt;Ограничения!$B$2,Sheet!H8915&gt;Ограничения!$B$2,Sheet!I8915&gt;Ограничения!$B$2,),"Not compatible","Compatible")</f>
        <v>Compatible</v>
      </c>
      <c r="L5619">
        <f t="shared" si="445"/>
        <v>21755</v>
      </c>
      <c r="M5619" s="3">
        <f t="shared" si="446"/>
        <v>0</v>
      </c>
      <c r="N5619" s="3" t="str">
        <f t="shared" si="447"/>
        <v>N</v>
      </c>
      <c r="O5619" t="s">
        <v>28008</v>
      </c>
      <c r="Q5619" t="str">
        <f t="shared" si="448"/>
        <v>COPY 21755.dat sel\21755.dat</v>
      </c>
      <c r="R5619" t="str">
        <f>IF(ISNA(VLOOKUP(B5619,Rendered!$B$1:$C$1000,1,FALSE)),"N","Y")</f>
        <v>N</v>
      </c>
    </row>
    <row r="5620" spans="1:18" hidden="1" x14ac:dyDescent="0.35">
      <c r="A5620" t="s">
        <v>16708</v>
      </c>
      <c r="B5620" t="s">
        <v>17357</v>
      </c>
      <c r="C5620" t="s">
        <v>17358</v>
      </c>
      <c r="D5620" t="s">
        <v>52</v>
      </c>
      <c r="E5620">
        <v>2016</v>
      </c>
      <c r="F5620">
        <v>2018</v>
      </c>
      <c r="G5620">
        <v>3</v>
      </c>
      <c r="H5620">
        <v>10</v>
      </c>
      <c r="I5620">
        <v>2</v>
      </c>
      <c r="J5620">
        <f t="shared" si="444"/>
        <v>15</v>
      </c>
      <c r="K5620" t="str">
        <f>IF(OR(J5620&gt;Ограничения!$B$1,Sheet!G8916&gt;Ограничения!$B$2,Sheet!H8916&gt;Ограничения!$B$2,Sheet!I8916&gt;Ограничения!$B$2,),"Not compatible","Compatible")</f>
        <v>Compatible</v>
      </c>
      <c r="L5620">
        <f t="shared" si="445"/>
        <v>24123</v>
      </c>
      <c r="M5620" s="3">
        <f t="shared" si="446"/>
        <v>0</v>
      </c>
      <c r="N5620" s="3" t="str">
        <f t="shared" si="447"/>
        <v>N</v>
      </c>
      <c r="O5620" t="s">
        <v>28008</v>
      </c>
      <c r="Q5620" t="str">
        <f t="shared" si="448"/>
        <v>COPY 24123.dat sel\24123.dat</v>
      </c>
      <c r="R5620" t="str">
        <f>IF(ISNA(VLOOKUP(B5620,Rendered!$B$1:$C$1000,1,FALSE)),"N","Y")</f>
        <v>N</v>
      </c>
    </row>
    <row r="5621" spans="1:18" hidden="1" x14ac:dyDescent="0.35">
      <c r="A5621" t="s">
        <v>16708</v>
      </c>
      <c r="B5621" t="s">
        <v>17359</v>
      </c>
      <c r="C5621" t="s">
        <v>17360</v>
      </c>
      <c r="D5621" t="s">
        <v>13</v>
      </c>
      <c r="E5621">
        <v>2021</v>
      </c>
      <c r="F5621">
        <v>2021</v>
      </c>
      <c r="J5621">
        <f t="shared" si="444"/>
        <v>0</v>
      </c>
      <c r="K5621" t="str">
        <f>IF(OR(J5621&gt;Ограничения!$B$1,Sheet!G8917&gt;Ограничения!$B$2,Sheet!H8917&gt;Ограничения!$B$2,Sheet!I8917&gt;Ограничения!$B$2,),"Not compatible","Compatible")</f>
        <v>Compatible</v>
      </c>
      <c r="L5621" t="str">
        <f t="shared" si="445"/>
        <v>Модификация</v>
      </c>
      <c r="M5621" s="3">
        <f t="shared" si="446"/>
        <v>0</v>
      </c>
      <c r="N5621" s="3" t="str">
        <f t="shared" si="447"/>
        <v>N</v>
      </c>
      <c r="O5621" t="s">
        <v>28008</v>
      </c>
      <c r="Q5621" t="str">
        <f t="shared" si="448"/>
        <v>COPY 77095pb01.dat sel\77095pb01.dat</v>
      </c>
      <c r="R5621" t="str">
        <f>IF(ISNA(VLOOKUP(B5621,Rendered!$B$1:$C$1000,1,FALSE)),"N","Y")</f>
        <v>N</v>
      </c>
    </row>
    <row r="5622" spans="1:18" hidden="1" x14ac:dyDescent="0.35">
      <c r="A5622" t="s">
        <v>16708</v>
      </c>
      <c r="B5622" t="s">
        <v>17361</v>
      </c>
      <c r="C5622" t="s">
        <v>17362</v>
      </c>
      <c r="D5622" t="s">
        <v>13</v>
      </c>
      <c r="E5622">
        <v>2021</v>
      </c>
      <c r="F5622">
        <v>2021</v>
      </c>
      <c r="J5622">
        <f t="shared" si="444"/>
        <v>0</v>
      </c>
      <c r="K5622" t="str">
        <f>IF(OR(J5622&gt;Ограничения!$B$1,Sheet!G8918&gt;Ограничения!$B$2,Sheet!H8918&gt;Ограничения!$B$2,Sheet!I8918&gt;Ограничения!$B$2,),"Not compatible","Compatible")</f>
        <v>Compatible</v>
      </c>
      <c r="L5622" t="str">
        <f t="shared" si="445"/>
        <v>Модификация</v>
      </c>
      <c r="M5622" s="3">
        <f t="shared" si="446"/>
        <v>0</v>
      </c>
      <c r="N5622" s="3" t="str">
        <f t="shared" si="447"/>
        <v>N</v>
      </c>
      <c r="O5622" t="s">
        <v>28008</v>
      </c>
      <c r="Q5622" t="str">
        <f t="shared" si="448"/>
        <v>COPY 77090pb01.dat sel\77090pb01.dat</v>
      </c>
      <c r="R5622" t="str">
        <f>IF(ISNA(VLOOKUP(B5622,Rendered!$B$1:$C$1000,1,FALSE)),"N","Y")</f>
        <v>N</v>
      </c>
    </row>
    <row r="5623" spans="1:18" hidden="1" x14ac:dyDescent="0.35">
      <c r="A5623" t="s">
        <v>16708</v>
      </c>
      <c r="B5623" t="s">
        <v>17363</v>
      </c>
      <c r="C5623" t="s">
        <v>17364</v>
      </c>
      <c r="D5623" t="s">
        <v>13</v>
      </c>
      <c r="E5623">
        <v>2010</v>
      </c>
      <c r="F5623">
        <v>2010</v>
      </c>
      <c r="J5623">
        <f t="shared" si="444"/>
        <v>0</v>
      </c>
      <c r="K5623" t="str">
        <f>IF(OR(J5623&gt;Ограничения!$B$1,Sheet!G8919&gt;Ограничения!$B$2,Sheet!H8919&gt;Ограничения!$B$2,Sheet!I8919&gt;Ограничения!$B$2,),"Not compatible","Compatible")</f>
        <v>Compatible</v>
      </c>
      <c r="L5623">
        <f t="shared" si="445"/>
        <v>87848</v>
      </c>
      <c r="M5623" s="3">
        <f t="shared" si="446"/>
        <v>0</v>
      </c>
      <c r="N5623" s="3" t="str">
        <f t="shared" si="447"/>
        <v>N</v>
      </c>
      <c r="O5623" t="s">
        <v>28008</v>
      </c>
      <c r="Q5623" t="str">
        <f t="shared" si="448"/>
        <v>COPY 87848.dat sel\87848.dat</v>
      </c>
      <c r="R5623" t="str">
        <f>IF(ISNA(VLOOKUP(B5623,Rendered!$B$1:$C$1000,1,FALSE)),"N","Y")</f>
        <v>N</v>
      </c>
    </row>
    <row r="5624" spans="1:18" hidden="1" x14ac:dyDescent="0.35">
      <c r="A5624" t="s">
        <v>16708</v>
      </c>
      <c r="B5624" t="s">
        <v>17365</v>
      </c>
      <c r="C5624" t="s">
        <v>17366</v>
      </c>
      <c r="D5624" t="s">
        <v>13</v>
      </c>
      <c r="E5624">
        <v>2010</v>
      </c>
      <c r="F5624">
        <v>2010</v>
      </c>
      <c r="J5624">
        <f t="shared" si="444"/>
        <v>0</v>
      </c>
      <c r="K5624" t="str">
        <f>IF(OR(J5624&gt;Ограничения!$B$1,Sheet!G8920&gt;Ограничения!$B$2,Sheet!H8920&gt;Ограничения!$B$2,Sheet!I8920&gt;Ограничения!$B$2,),"Not compatible","Compatible")</f>
        <v>Compatible</v>
      </c>
      <c r="L5624">
        <f t="shared" si="445"/>
        <v>87845</v>
      </c>
      <c r="M5624" s="3">
        <f t="shared" si="446"/>
        <v>0</v>
      </c>
      <c r="N5624" s="3" t="str">
        <f t="shared" si="447"/>
        <v>N</v>
      </c>
      <c r="O5624" t="s">
        <v>28008</v>
      </c>
      <c r="Q5624" t="str">
        <f t="shared" si="448"/>
        <v>COPY 87845.dat sel\87845.dat</v>
      </c>
      <c r="R5624" t="str">
        <f>IF(ISNA(VLOOKUP(B5624,Rendered!$B$1:$C$1000,1,FALSE)),"N","Y")</f>
        <v>N</v>
      </c>
    </row>
    <row r="5625" spans="1:18" hidden="1" x14ac:dyDescent="0.35">
      <c r="A5625" t="s">
        <v>805</v>
      </c>
      <c r="B5625" t="s">
        <v>836</v>
      </c>
      <c r="C5625" t="s">
        <v>837</v>
      </c>
      <c r="D5625" t="s">
        <v>38</v>
      </c>
      <c r="E5625">
        <v>2001</v>
      </c>
      <c r="F5625">
        <v>2002</v>
      </c>
      <c r="J5625">
        <f t="shared" si="444"/>
        <v>0</v>
      </c>
      <c r="K5625" t="str">
        <f>IF(OR(J5625&gt;Ограничения!$B$1,Sheet!G399&gt;Ограничения!$B$2,Sheet!H399&gt;Ограничения!$B$2,Sheet!I399&gt;Ограничения!$B$2,),"Not compatible","Compatible")</f>
        <v>Compatible</v>
      </c>
      <c r="L5625">
        <f t="shared" si="445"/>
        <v>30530</v>
      </c>
      <c r="M5625" s="3">
        <f t="shared" si="446"/>
        <v>0</v>
      </c>
      <c r="N5625" s="3" t="str">
        <f t="shared" si="447"/>
        <v>N</v>
      </c>
      <c r="O5625" t="s">
        <v>28008</v>
      </c>
      <c r="Q5625" t="str">
        <f t="shared" si="448"/>
        <v>COPY 30530.dat sel\30530.dat</v>
      </c>
      <c r="R5625" t="str">
        <f>IF(ISNA(VLOOKUP(B5625,Rendered!$B$1:$C$1000,1,FALSE)),"N","Y")</f>
        <v>N</v>
      </c>
    </row>
    <row r="5626" spans="1:18" hidden="1" x14ac:dyDescent="0.35">
      <c r="A5626" t="s">
        <v>805</v>
      </c>
      <c r="B5626" t="s">
        <v>838</v>
      </c>
      <c r="C5626" t="s">
        <v>839</v>
      </c>
      <c r="D5626" t="s">
        <v>27</v>
      </c>
      <c r="E5626">
        <v>2007</v>
      </c>
      <c r="F5626">
        <v>2008</v>
      </c>
      <c r="J5626">
        <f t="shared" si="444"/>
        <v>0</v>
      </c>
      <c r="K5626" t="str">
        <f>IF(OR(J5626&gt;Ограничения!$B$1,Sheet!G400&gt;Ограничения!$B$2,Sheet!H400&gt;Ограничения!$B$2,Sheet!I400&gt;Ограничения!$B$2,),"Not compatible","Compatible")</f>
        <v>Compatible</v>
      </c>
      <c r="L5626">
        <f t="shared" si="445"/>
        <v>58845</v>
      </c>
      <c r="M5626" s="3">
        <f t="shared" si="446"/>
        <v>0</v>
      </c>
      <c r="N5626" s="3" t="str">
        <f t="shared" si="447"/>
        <v>N</v>
      </c>
      <c r="O5626" t="s">
        <v>28008</v>
      </c>
      <c r="Q5626" t="str">
        <f t="shared" si="448"/>
        <v>COPY 58845.dat sel\58845.dat</v>
      </c>
      <c r="R5626" t="str">
        <f>IF(ISNA(VLOOKUP(B5626,Rendered!$B$1:$C$1000,1,FALSE)),"N","Y")</f>
        <v>N</v>
      </c>
    </row>
    <row r="5627" spans="1:18" hidden="1" x14ac:dyDescent="0.35">
      <c r="A5627" t="s">
        <v>805</v>
      </c>
      <c r="B5627" t="s">
        <v>840</v>
      </c>
      <c r="C5627" t="s">
        <v>841</v>
      </c>
      <c r="D5627" t="s">
        <v>24</v>
      </c>
      <c r="E5627">
        <v>1999</v>
      </c>
      <c r="F5627">
        <v>2022</v>
      </c>
      <c r="J5627">
        <f t="shared" si="444"/>
        <v>0</v>
      </c>
      <c r="K5627" t="str">
        <f>IF(OR(J5627&gt;Ограничения!$B$1,Sheet!G401&gt;Ограничения!$B$2,Sheet!H401&gt;Ограничения!$B$2,Sheet!I401&gt;Ограничения!$B$2,),"Not compatible","Compatible")</f>
        <v>Not compatible</v>
      </c>
      <c r="L5627">
        <f t="shared" si="445"/>
        <v>30376</v>
      </c>
      <c r="M5627" s="3">
        <f t="shared" si="446"/>
        <v>0</v>
      </c>
      <c r="N5627" s="3" t="str">
        <f t="shared" si="447"/>
        <v>N</v>
      </c>
      <c r="O5627" t="s">
        <v>28008</v>
      </c>
      <c r="Q5627" t="str">
        <f t="shared" si="448"/>
        <v>COPY 30376.dat sel\30376.dat</v>
      </c>
      <c r="R5627" t="str">
        <f>IF(ISNA(VLOOKUP(B5627,Rendered!$B$1:$C$1000,1,FALSE)),"N","Y")</f>
        <v>N</v>
      </c>
    </row>
    <row r="5628" spans="1:18" hidden="1" x14ac:dyDescent="0.35">
      <c r="A5628" t="s">
        <v>805</v>
      </c>
      <c r="B5628" t="s">
        <v>842</v>
      </c>
      <c r="C5628" t="s">
        <v>843</v>
      </c>
      <c r="D5628" t="s">
        <v>58</v>
      </c>
      <c r="E5628">
        <v>2006</v>
      </c>
      <c r="F5628">
        <v>2007</v>
      </c>
      <c r="J5628">
        <f t="shared" si="444"/>
        <v>0</v>
      </c>
      <c r="K5628" t="str">
        <f>IF(OR(J5628&gt;Ограничения!$B$1,Sheet!G402&gt;Ограничения!$B$2,Sheet!H402&gt;Ограничения!$B$2,Sheet!I402&gt;Ограничения!$B$2,),"Not compatible","Compatible")</f>
        <v>Compatible</v>
      </c>
      <c r="L5628">
        <f t="shared" si="445"/>
        <v>54276</v>
      </c>
      <c r="M5628" s="3">
        <f t="shared" si="446"/>
        <v>0</v>
      </c>
      <c r="N5628" s="3" t="str">
        <f t="shared" si="447"/>
        <v>N</v>
      </c>
      <c r="O5628" t="s">
        <v>28008</v>
      </c>
      <c r="Q5628" t="str">
        <f t="shared" si="448"/>
        <v>COPY 54276.dat sel\54276.dat</v>
      </c>
      <c r="R5628" t="str">
        <f>IF(ISNA(VLOOKUP(B5628,Rendered!$B$1:$C$1000,1,FALSE)),"N","Y")</f>
        <v>N</v>
      </c>
    </row>
    <row r="5629" spans="1:18" hidden="1" x14ac:dyDescent="0.35">
      <c r="A5629" t="s">
        <v>805</v>
      </c>
      <c r="B5629" t="s">
        <v>844</v>
      </c>
      <c r="C5629" t="s">
        <v>845</v>
      </c>
      <c r="D5629" t="s">
        <v>57</v>
      </c>
      <c r="E5629">
        <v>2002</v>
      </c>
      <c r="F5629">
        <v>2016</v>
      </c>
      <c r="J5629">
        <f t="shared" si="444"/>
        <v>0</v>
      </c>
      <c r="K5629" t="str">
        <f>IF(OR(J5629&gt;Ограничения!$B$1,Sheet!G403&gt;Ограничения!$B$2,Sheet!H403&gt;Ограничения!$B$2,Sheet!I403&gt;Ограничения!$B$2,),"Not compatible","Compatible")</f>
        <v>Compatible</v>
      </c>
      <c r="L5629">
        <f t="shared" si="445"/>
        <v>42687</v>
      </c>
      <c r="M5629" s="3">
        <f t="shared" si="446"/>
        <v>0</v>
      </c>
      <c r="N5629" s="3" t="str">
        <f t="shared" si="447"/>
        <v>N</v>
      </c>
      <c r="O5629" t="s">
        <v>28008</v>
      </c>
      <c r="Q5629" t="str">
        <f t="shared" si="448"/>
        <v>COPY 42687.dat sel\42687.dat</v>
      </c>
      <c r="R5629" t="str">
        <f>IF(ISNA(VLOOKUP(B5629,Rendered!$B$1:$C$1000,1,FALSE)),"N","Y")</f>
        <v>N</v>
      </c>
    </row>
    <row r="5630" spans="1:18" hidden="1" x14ac:dyDescent="0.35">
      <c r="A5630" t="s">
        <v>805</v>
      </c>
      <c r="B5630" t="s">
        <v>846</v>
      </c>
      <c r="C5630" t="s">
        <v>847</v>
      </c>
      <c r="D5630" t="s">
        <v>13</v>
      </c>
      <c r="E5630">
        <v>2014</v>
      </c>
      <c r="F5630">
        <v>2019</v>
      </c>
      <c r="J5630">
        <f t="shared" si="444"/>
        <v>0</v>
      </c>
      <c r="K5630" t="str">
        <f>IF(OR(J5630&gt;Ограничения!$B$1,Sheet!G404&gt;Ограничения!$B$2,Sheet!H404&gt;Ограничения!$B$2,Sheet!I404&gt;Ограничения!$B$2,),"Not compatible","Compatible")</f>
        <v>Compatible</v>
      </c>
      <c r="L5630">
        <f t="shared" si="445"/>
        <v>19732</v>
      </c>
      <c r="M5630" s="3">
        <f t="shared" si="446"/>
        <v>0</v>
      </c>
      <c r="N5630" s="3" t="str">
        <f t="shared" si="447"/>
        <v>N</v>
      </c>
      <c r="O5630" t="s">
        <v>28008</v>
      </c>
      <c r="Q5630" t="str">
        <f t="shared" si="448"/>
        <v>COPY 19732.dat sel\19732.dat</v>
      </c>
      <c r="R5630" t="str">
        <f>IF(ISNA(VLOOKUP(B5630,Rendered!$B$1:$C$1000,1,FALSE)),"N","Y")</f>
        <v>N</v>
      </c>
    </row>
    <row r="5631" spans="1:18" hidden="1" x14ac:dyDescent="0.35">
      <c r="A5631" t="s">
        <v>805</v>
      </c>
      <c r="B5631" t="s">
        <v>848</v>
      </c>
      <c r="C5631" t="s">
        <v>849</v>
      </c>
      <c r="D5631" t="s">
        <v>13</v>
      </c>
      <c r="E5631">
        <v>2007</v>
      </c>
      <c r="F5631">
        <v>2012</v>
      </c>
      <c r="J5631">
        <f t="shared" si="444"/>
        <v>0</v>
      </c>
      <c r="K5631" t="str">
        <f>IF(OR(J5631&gt;Ограничения!$B$1,Sheet!G405&gt;Ограничения!$B$2,Sheet!H405&gt;Ограничения!$B$2,Sheet!I405&gt;Ограничения!$B$2,),"Not compatible","Compatible")</f>
        <v>Compatible</v>
      </c>
      <c r="L5631">
        <f t="shared" si="445"/>
        <v>60340</v>
      </c>
      <c r="M5631" s="3">
        <f t="shared" si="446"/>
        <v>0</v>
      </c>
      <c r="N5631" s="3" t="str">
        <f t="shared" si="447"/>
        <v>N</v>
      </c>
      <c r="O5631" t="s">
        <v>28008</v>
      </c>
      <c r="Q5631" t="str">
        <f t="shared" si="448"/>
        <v>COPY 60340.dat sel\60340.dat</v>
      </c>
      <c r="R5631" t="str">
        <f>IF(ISNA(VLOOKUP(B5631,Rendered!$B$1:$C$1000,1,FALSE)),"N","Y")</f>
        <v>N</v>
      </c>
    </row>
    <row r="5632" spans="1:18" hidden="1" x14ac:dyDescent="0.35">
      <c r="A5632" t="s">
        <v>805</v>
      </c>
      <c r="B5632" t="s">
        <v>850</v>
      </c>
      <c r="C5632" t="s">
        <v>851</v>
      </c>
      <c r="D5632" t="s">
        <v>852</v>
      </c>
      <c r="E5632">
        <v>2002</v>
      </c>
      <c r="F5632">
        <v>2022</v>
      </c>
      <c r="J5632">
        <f t="shared" si="444"/>
        <v>0</v>
      </c>
      <c r="K5632" t="str">
        <f>IF(OR(J5632&gt;Ограничения!$B$1,Sheet!G406&gt;Ограничения!$B$2,Sheet!H406&gt;Ограничения!$B$2,Sheet!I406&gt;Ограничения!$B$2,),"Not compatible","Compatible")</f>
        <v>Compatible</v>
      </c>
      <c r="L5632">
        <f t="shared" si="445"/>
        <v>41879</v>
      </c>
      <c r="M5632" s="3">
        <f t="shared" si="446"/>
        <v>0</v>
      </c>
      <c r="N5632" s="3" t="str">
        <f t="shared" si="447"/>
        <v>N</v>
      </c>
      <c r="O5632" t="s">
        <v>28008</v>
      </c>
      <c r="Q5632" t="str">
        <f t="shared" si="448"/>
        <v>COPY 41879.dat sel\41879.dat</v>
      </c>
      <c r="R5632" t="str">
        <f>IF(ISNA(VLOOKUP(B5632,Rendered!$B$1:$C$1000,1,FALSE)),"N","Y")</f>
        <v>N</v>
      </c>
    </row>
    <row r="5633" spans="1:18" hidden="1" x14ac:dyDescent="0.35">
      <c r="A5633" t="s">
        <v>805</v>
      </c>
      <c r="B5633" t="s">
        <v>853</v>
      </c>
      <c r="C5633" t="s">
        <v>854</v>
      </c>
      <c r="D5633" t="s">
        <v>21</v>
      </c>
      <c r="E5633">
        <v>2020</v>
      </c>
      <c r="F5633">
        <v>2022</v>
      </c>
      <c r="G5633">
        <v>2</v>
      </c>
      <c r="H5633">
        <v>2</v>
      </c>
      <c r="J5633">
        <f t="shared" si="444"/>
        <v>4</v>
      </c>
      <c r="K5633" t="str">
        <f>IF(OR(J5633&gt;Ограничения!$B$1,Sheet!G407&gt;Ограничения!$B$2,Sheet!H407&gt;Ограничения!$B$2,Sheet!I407&gt;Ограничения!$B$2,),"Not compatible","Compatible")</f>
        <v>Compatible</v>
      </c>
      <c r="L5633">
        <f t="shared" si="445"/>
        <v>66858</v>
      </c>
      <c r="M5633" s="3">
        <f t="shared" si="446"/>
        <v>0.83333333333333337</v>
      </c>
      <c r="N5633" s="3" t="str">
        <f t="shared" si="447"/>
        <v>Y</v>
      </c>
      <c r="O5633" t="s">
        <v>28008</v>
      </c>
      <c r="Q5633" t="str">
        <f t="shared" si="448"/>
        <v>COPY 66858.dat sel\66858.dat</v>
      </c>
      <c r="R5633" t="str">
        <f>IF(ISNA(VLOOKUP(B5633,Rendered!$B$1:$C$1000,1,FALSE)),"N","Y")</f>
        <v>N</v>
      </c>
    </row>
    <row r="5634" spans="1:18" hidden="1" x14ac:dyDescent="0.35">
      <c r="A5634" t="s">
        <v>805</v>
      </c>
      <c r="B5634" t="s">
        <v>855</v>
      </c>
      <c r="C5634" t="s">
        <v>856</v>
      </c>
      <c r="D5634" t="s">
        <v>27</v>
      </c>
      <c r="E5634">
        <v>2021</v>
      </c>
      <c r="F5634">
        <v>2022</v>
      </c>
      <c r="G5634">
        <v>2</v>
      </c>
      <c r="H5634">
        <v>2</v>
      </c>
      <c r="J5634">
        <f t="shared" ref="J5634:J5697" si="449">SUM(G5634:I5634)</f>
        <v>4</v>
      </c>
      <c r="K5634" t="str">
        <f>IF(OR(J5634&gt;Ограничения!$B$1,Sheet!G408&gt;Ограничения!$B$2,Sheet!H408&gt;Ограничения!$B$2,Sheet!I408&gt;Ограничения!$B$2,),"Not compatible","Compatible")</f>
        <v>Not compatible</v>
      </c>
      <c r="L5634">
        <f t="shared" ref="L5634:L5697" si="450">IFERROR(B5634+1-1,"Модификация")</f>
        <v>79750</v>
      </c>
      <c r="M5634" s="3">
        <f t="shared" si="446"/>
        <v>0</v>
      </c>
      <c r="N5634" s="3" t="str">
        <f t="shared" si="447"/>
        <v>Y</v>
      </c>
      <c r="O5634" t="s">
        <v>28008</v>
      </c>
      <c r="Q5634" t="str">
        <f t="shared" si="448"/>
        <v>COPY 79750.dat sel\79750.dat</v>
      </c>
      <c r="R5634" t="str">
        <f>IF(ISNA(VLOOKUP(B5634,Rendered!$B$1:$C$1000,1,FALSE)),"N","Y")</f>
        <v>N</v>
      </c>
    </row>
    <row r="5635" spans="1:18" hidden="1" x14ac:dyDescent="0.35">
      <c r="A5635" t="s">
        <v>805</v>
      </c>
      <c r="B5635" t="s">
        <v>857</v>
      </c>
      <c r="C5635" t="s">
        <v>858</v>
      </c>
      <c r="D5635" t="s">
        <v>27</v>
      </c>
      <c r="E5635">
        <v>2022</v>
      </c>
      <c r="F5635">
        <v>2022</v>
      </c>
      <c r="G5635">
        <v>2</v>
      </c>
      <c r="H5635">
        <v>2</v>
      </c>
      <c r="J5635">
        <f t="shared" si="449"/>
        <v>4</v>
      </c>
      <c r="K5635" t="str">
        <f>IF(OR(J5635&gt;Ограничения!$B$1,Sheet!G409&gt;Ограничения!$B$2,Sheet!H409&gt;Ограничения!$B$2,Sheet!I409&gt;Ограничения!$B$2,),"Not compatible","Compatible")</f>
        <v>Not compatible</v>
      </c>
      <c r="L5635">
        <f t="shared" si="450"/>
        <v>84867</v>
      </c>
      <c r="M5635" s="3">
        <f t="shared" ref="M5635:M5698" si="451">IF(ISERR(FIND(C5635,C5636)),0,LEN(C5635)/LEN(C5636))</f>
        <v>0</v>
      </c>
      <c r="N5635" s="3" t="str">
        <f t="shared" ref="N5635:N5698" si="452">IF(OR(M5635&gt;0,M5634&gt;0),"Y","N")</f>
        <v>N</v>
      </c>
      <c r="O5635" t="s">
        <v>28008</v>
      </c>
      <c r="Q5635" t="str">
        <f t="shared" si="448"/>
        <v>COPY 84867.dat sel\84867.dat</v>
      </c>
      <c r="R5635" t="str">
        <f>IF(ISNA(VLOOKUP(B5635,Rendered!$B$1:$C$1000,1,FALSE)),"N","Y")</f>
        <v>N</v>
      </c>
    </row>
    <row r="5636" spans="1:18" hidden="1" x14ac:dyDescent="0.35">
      <c r="A5636" t="s">
        <v>805</v>
      </c>
      <c r="B5636" t="s">
        <v>859</v>
      </c>
      <c r="C5636" t="s">
        <v>860</v>
      </c>
      <c r="D5636" t="s">
        <v>59</v>
      </c>
      <c r="E5636">
        <v>2020</v>
      </c>
      <c r="F5636">
        <v>2022</v>
      </c>
      <c r="G5636">
        <v>2</v>
      </c>
      <c r="H5636">
        <v>3</v>
      </c>
      <c r="J5636">
        <f t="shared" si="449"/>
        <v>5</v>
      </c>
      <c r="K5636" t="str">
        <f>IF(OR(J5636&gt;Ограничения!$B$1,Sheet!G410&gt;Ограничения!$B$2,Sheet!H410&gt;Ограничения!$B$2,Sheet!I410&gt;Ограничения!$B$2,),"Not compatible","Compatible")</f>
        <v>Not compatible</v>
      </c>
      <c r="L5636">
        <f t="shared" si="450"/>
        <v>66859</v>
      </c>
      <c r="M5636" s="3">
        <f t="shared" si="451"/>
        <v>0</v>
      </c>
      <c r="N5636" s="3" t="str">
        <f t="shared" si="452"/>
        <v>N</v>
      </c>
      <c r="O5636" t="s">
        <v>28008</v>
      </c>
      <c r="Q5636" t="str">
        <f t="shared" si="448"/>
        <v>COPY 66859.dat sel\66859.dat</v>
      </c>
      <c r="R5636" t="str">
        <f>IF(ISNA(VLOOKUP(B5636,Rendered!$B$1:$C$1000,1,FALSE)),"N","Y")</f>
        <v>N</v>
      </c>
    </row>
    <row r="5637" spans="1:18" hidden="1" x14ac:dyDescent="0.35">
      <c r="A5637" t="s">
        <v>805</v>
      </c>
      <c r="B5637" t="s">
        <v>7</v>
      </c>
      <c r="C5637" t="s">
        <v>861</v>
      </c>
      <c r="D5637" t="s">
        <v>52</v>
      </c>
      <c r="E5637">
        <v>1975</v>
      </c>
      <c r="F5637">
        <v>1983</v>
      </c>
      <c r="J5637">
        <f t="shared" si="449"/>
        <v>0</v>
      </c>
      <c r="K5637" t="str">
        <f>IF(OR(J5637&gt;Ограничения!$B$1,Sheet!G411&gt;Ограничения!$B$2,Sheet!H411&gt;Ограничения!$B$2,Sheet!I411&gt;Ограничения!$B$2,),"Not compatible","Compatible")</f>
        <v>Not compatible</v>
      </c>
      <c r="L5637">
        <f t="shared" si="450"/>
        <v>15</v>
      </c>
      <c r="M5637" s="3">
        <f t="shared" si="451"/>
        <v>0</v>
      </c>
      <c r="N5637" s="3" t="str">
        <f t="shared" si="452"/>
        <v>N</v>
      </c>
      <c r="O5637" t="s">
        <v>28008</v>
      </c>
      <c r="Q5637" t="str">
        <f t="shared" si="448"/>
        <v>COPY 15.dat sel\15.dat</v>
      </c>
      <c r="R5637" t="str">
        <f>IF(ISNA(VLOOKUP(B5637,Rendered!$B$1:$C$1000,1,FALSE)),"N","Y")</f>
        <v>N</v>
      </c>
    </row>
    <row r="5638" spans="1:18" hidden="1" x14ac:dyDescent="0.35">
      <c r="A5638" t="s">
        <v>5328</v>
      </c>
      <c r="B5638" t="s">
        <v>6009</v>
      </c>
      <c r="C5638" t="s">
        <v>6010</v>
      </c>
      <c r="D5638" t="s">
        <v>13</v>
      </c>
      <c r="E5638">
        <v>2006</v>
      </c>
      <c r="F5638">
        <v>2006</v>
      </c>
      <c r="J5638">
        <f t="shared" si="449"/>
        <v>0</v>
      </c>
      <c r="K5638" t="str">
        <f>IF(OR(J5638&gt;Ограничения!$B$1,Sheet!G3286&gt;Ограничения!$B$2,Sheet!H3286&gt;Ограничения!$B$2,Sheet!I3286&gt;Ограничения!$B$2,),"Not compatible","Compatible")</f>
        <v>Compatible</v>
      </c>
      <c r="L5638" t="str">
        <f t="shared" si="450"/>
        <v>Модификация</v>
      </c>
      <c r="M5638" s="3">
        <f t="shared" si="451"/>
        <v>0</v>
      </c>
      <c r="N5638" s="3" t="str">
        <f t="shared" si="452"/>
        <v>N</v>
      </c>
      <c r="O5638" t="s">
        <v>28008</v>
      </c>
      <c r="Q5638" t="str">
        <f t="shared" si="448"/>
        <v>COPY ava005.dat sel\ava005.dat</v>
      </c>
      <c r="R5638" t="str">
        <f>IF(ISNA(VLOOKUP(B5638,Rendered!$B$1:$C$1000,1,FALSE)),"N","Y")</f>
        <v>N</v>
      </c>
    </row>
    <row r="5639" spans="1:18" hidden="1" x14ac:dyDescent="0.35">
      <c r="A5639" t="s">
        <v>5328</v>
      </c>
      <c r="B5639" t="s">
        <v>6011</v>
      </c>
      <c r="C5639" t="s">
        <v>6012</v>
      </c>
      <c r="D5639" t="s">
        <v>13</v>
      </c>
      <c r="E5639">
        <v>2020</v>
      </c>
      <c r="F5639">
        <v>2020</v>
      </c>
      <c r="J5639">
        <f t="shared" si="449"/>
        <v>0</v>
      </c>
      <c r="K5639" t="str">
        <f>IF(OR(J5639&gt;Ограничения!$B$1,Sheet!G3287&gt;Ограничения!$B$2,Sheet!H3287&gt;Ограничения!$B$2,Sheet!I3287&gt;Ограничения!$B$2,),"Not compatible","Compatible")</f>
        <v>Compatible</v>
      </c>
      <c r="L5639" t="str">
        <f t="shared" si="450"/>
        <v>Модификация</v>
      </c>
      <c r="M5639" s="3">
        <f t="shared" si="451"/>
        <v>0</v>
      </c>
      <c r="N5639" s="3" t="str">
        <f t="shared" si="452"/>
        <v>N</v>
      </c>
      <c r="O5639" t="s">
        <v>28008</v>
      </c>
      <c r="Q5639" t="str">
        <f t="shared" si="448"/>
        <v>COPY 14734pb04.dat sel\14734pb04.dat</v>
      </c>
      <c r="R5639" t="str">
        <f>IF(ISNA(VLOOKUP(B5639,Rendered!$B$1:$C$1000,1,FALSE)),"N","Y")</f>
        <v>N</v>
      </c>
    </row>
    <row r="5640" spans="1:18" hidden="1" x14ac:dyDescent="0.35">
      <c r="A5640" t="s">
        <v>5328</v>
      </c>
      <c r="B5640" t="s">
        <v>6013</v>
      </c>
      <c r="C5640" t="s">
        <v>6014</v>
      </c>
      <c r="D5640" t="s">
        <v>35</v>
      </c>
      <c r="E5640">
        <v>2020</v>
      </c>
      <c r="F5640">
        <v>2020</v>
      </c>
      <c r="J5640">
        <f t="shared" si="449"/>
        <v>0</v>
      </c>
      <c r="K5640" t="str">
        <f>IF(OR(J5640&gt;Ограничения!$B$1,Sheet!G3288&gt;Ограничения!$B$2,Sheet!H3288&gt;Ограничения!$B$2,Sheet!I3288&gt;Ограничения!$B$2,),"Not compatible","Compatible")</f>
        <v>Compatible</v>
      </c>
      <c r="L5640" t="str">
        <f t="shared" si="450"/>
        <v>Модификация</v>
      </c>
      <c r="M5640" s="3">
        <f t="shared" si="451"/>
        <v>0</v>
      </c>
      <c r="N5640" s="3" t="str">
        <f t="shared" si="452"/>
        <v>N</v>
      </c>
      <c r="O5640" t="s">
        <v>28008</v>
      </c>
      <c r="Q5640" t="str">
        <f t="shared" si="448"/>
        <v>COPY 14734pb05.dat sel\14734pb05.dat</v>
      </c>
      <c r="R5640" t="str">
        <f>IF(ISNA(VLOOKUP(B5640,Rendered!$B$1:$C$1000,1,FALSE)),"N","Y")</f>
        <v>N</v>
      </c>
    </row>
    <row r="5641" spans="1:18" hidden="1" x14ac:dyDescent="0.35">
      <c r="A5641" t="s">
        <v>5328</v>
      </c>
      <c r="B5641" t="s">
        <v>6015</v>
      </c>
      <c r="C5641" t="s">
        <v>6016</v>
      </c>
      <c r="D5641" t="s">
        <v>13</v>
      </c>
      <c r="E5641">
        <v>2021</v>
      </c>
      <c r="F5641">
        <v>2021</v>
      </c>
      <c r="J5641">
        <f t="shared" si="449"/>
        <v>0</v>
      </c>
      <c r="K5641" t="str">
        <f>IF(OR(J5641&gt;Ограничения!$B$1,Sheet!G3289&gt;Ограничения!$B$2,Sheet!H3289&gt;Ограничения!$B$2,Sheet!I3289&gt;Ограничения!$B$2,),"Not compatible","Compatible")</f>
        <v>Compatible</v>
      </c>
      <c r="L5641" t="str">
        <f t="shared" si="450"/>
        <v>Модификация</v>
      </c>
      <c r="M5641" s="3">
        <f t="shared" si="451"/>
        <v>0</v>
      </c>
      <c r="N5641" s="3" t="str">
        <f t="shared" si="452"/>
        <v>N</v>
      </c>
      <c r="O5641" t="s">
        <v>28008</v>
      </c>
      <c r="Q5641" t="str">
        <f t="shared" si="448"/>
        <v>COPY 14734pb06.dat sel\14734pb06.dat</v>
      </c>
      <c r="R5641" t="str">
        <f>IF(ISNA(VLOOKUP(B5641,Rendered!$B$1:$C$1000,1,FALSE)),"N","Y")</f>
        <v>N</v>
      </c>
    </row>
    <row r="5642" spans="1:18" hidden="1" x14ac:dyDescent="0.35">
      <c r="A5642" t="s">
        <v>5328</v>
      </c>
      <c r="B5642" t="s">
        <v>6017</v>
      </c>
      <c r="C5642" t="s">
        <v>6018</v>
      </c>
      <c r="D5642" t="s">
        <v>13</v>
      </c>
      <c r="E5642">
        <v>2015</v>
      </c>
      <c r="F5642">
        <v>2015</v>
      </c>
      <c r="J5642">
        <f t="shared" si="449"/>
        <v>0</v>
      </c>
      <c r="K5642" t="str">
        <f>IF(OR(J5642&gt;Ограничения!$B$1,Sheet!G3290&gt;Ограничения!$B$2,Sheet!H3290&gt;Ограничения!$B$2,Sheet!I3290&gt;Ограничения!$B$2,),"Not compatible","Compatible")</f>
        <v>Compatible</v>
      </c>
      <c r="L5642" t="str">
        <f t="shared" si="450"/>
        <v>Модификация</v>
      </c>
      <c r="M5642" s="3">
        <f t="shared" si="451"/>
        <v>0</v>
      </c>
      <c r="N5642" s="3" t="str">
        <f t="shared" si="452"/>
        <v>N</v>
      </c>
      <c r="O5642" t="s">
        <v>28008</v>
      </c>
      <c r="Q5642" t="str">
        <f t="shared" si="448"/>
        <v>COPY 14734pb02.dat sel\14734pb02.dat</v>
      </c>
      <c r="R5642" t="str">
        <f>IF(ISNA(VLOOKUP(B5642,Rendered!$B$1:$C$1000,1,FALSE)),"N","Y")</f>
        <v>N</v>
      </c>
    </row>
    <row r="5643" spans="1:18" hidden="1" x14ac:dyDescent="0.35">
      <c r="A5643" t="s">
        <v>5328</v>
      </c>
      <c r="B5643" t="s">
        <v>6019</v>
      </c>
      <c r="C5643" t="s">
        <v>6020</v>
      </c>
      <c r="D5643" t="s">
        <v>13</v>
      </c>
      <c r="E5643">
        <v>2014</v>
      </c>
      <c r="F5643">
        <v>2015</v>
      </c>
      <c r="J5643">
        <f t="shared" si="449"/>
        <v>0</v>
      </c>
      <c r="K5643" t="str">
        <f>IF(OR(J5643&gt;Ограничения!$B$1,Sheet!G3291&gt;Ограничения!$B$2,Sheet!H3291&gt;Ограничения!$B$2,Sheet!I3291&gt;Ограничения!$B$2,),"Not compatible","Compatible")</f>
        <v>Compatible</v>
      </c>
      <c r="L5643" t="str">
        <f t="shared" si="450"/>
        <v>Модификация</v>
      </c>
      <c r="M5643" s="3">
        <f t="shared" si="451"/>
        <v>0</v>
      </c>
      <c r="N5643" s="3" t="str">
        <f t="shared" si="452"/>
        <v>N</v>
      </c>
      <c r="O5643" t="s">
        <v>28008</v>
      </c>
      <c r="Q5643" t="str">
        <f t="shared" si="448"/>
        <v>COPY 14734pb03.dat sel\14734pb03.dat</v>
      </c>
      <c r="R5643" t="str">
        <f>IF(ISNA(VLOOKUP(B5643,Rendered!$B$1:$C$1000,1,FALSE)),"N","Y")</f>
        <v>N</v>
      </c>
    </row>
    <row r="5644" spans="1:18" hidden="1" x14ac:dyDescent="0.35">
      <c r="A5644" t="s">
        <v>5328</v>
      </c>
      <c r="B5644" t="s">
        <v>6021</v>
      </c>
      <c r="C5644" t="s">
        <v>6022</v>
      </c>
      <c r="D5644" t="s">
        <v>13</v>
      </c>
      <c r="E5644">
        <v>2014</v>
      </c>
      <c r="F5644">
        <v>2014</v>
      </c>
      <c r="J5644">
        <f t="shared" si="449"/>
        <v>0</v>
      </c>
      <c r="K5644" t="str">
        <f>IF(OR(J5644&gt;Ограничения!$B$1,Sheet!G3292&gt;Ограничения!$B$2,Sheet!H3292&gt;Ограничения!$B$2,Sheet!I3292&gt;Ограничения!$B$2,),"Not compatible","Compatible")</f>
        <v>Compatible</v>
      </c>
      <c r="L5644" t="str">
        <f t="shared" si="450"/>
        <v>Модификация</v>
      </c>
      <c r="M5644" s="3">
        <f t="shared" si="451"/>
        <v>0</v>
      </c>
      <c r="N5644" s="3" t="str">
        <f t="shared" si="452"/>
        <v>N</v>
      </c>
      <c r="O5644" t="s">
        <v>28008</v>
      </c>
      <c r="Q5644" t="str">
        <f t="shared" si="448"/>
        <v>COPY 14734pb01.dat sel\14734pb01.dat</v>
      </c>
      <c r="R5644" t="str">
        <f>IF(ISNA(VLOOKUP(B5644,Rendered!$B$1:$C$1000,1,FALSE)),"N","Y")</f>
        <v>N</v>
      </c>
    </row>
    <row r="5645" spans="1:18" hidden="1" x14ac:dyDescent="0.35">
      <c r="A5645" t="s">
        <v>5328</v>
      </c>
      <c r="B5645" t="s">
        <v>6023</v>
      </c>
      <c r="C5645" t="s">
        <v>6024</v>
      </c>
      <c r="D5645" t="s">
        <v>13</v>
      </c>
      <c r="E5645">
        <v>2021</v>
      </c>
      <c r="F5645">
        <v>2021</v>
      </c>
      <c r="J5645">
        <f t="shared" si="449"/>
        <v>0</v>
      </c>
      <c r="K5645" t="str">
        <f>IF(OR(J5645&gt;Ограничения!$B$1,Sheet!G3293&gt;Ограничения!$B$2,Sheet!H3293&gt;Ограничения!$B$2,Sheet!I3293&gt;Ограничения!$B$2,),"Not compatible","Compatible")</f>
        <v>Compatible</v>
      </c>
      <c r="L5645" t="str">
        <f t="shared" si="450"/>
        <v>Модификация</v>
      </c>
      <c r="M5645" s="3">
        <f t="shared" si="451"/>
        <v>0</v>
      </c>
      <c r="N5645" s="3" t="str">
        <f t="shared" si="452"/>
        <v>N</v>
      </c>
      <c r="O5645" t="s">
        <v>28008</v>
      </c>
      <c r="Q5645" t="str">
        <f t="shared" si="448"/>
        <v>COPY 77307pb02.dat sel\77307pb02.dat</v>
      </c>
      <c r="R5645" t="str">
        <f>IF(ISNA(VLOOKUP(B5645,Rendered!$B$1:$C$1000,1,FALSE)),"N","Y")</f>
        <v>N</v>
      </c>
    </row>
    <row r="5646" spans="1:18" hidden="1" x14ac:dyDescent="0.35">
      <c r="A5646" t="s">
        <v>5328</v>
      </c>
      <c r="B5646" t="s">
        <v>6025</v>
      </c>
      <c r="C5646" t="s">
        <v>6026</v>
      </c>
      <c r="D5646" t="s">
        <v>13</v>
      </c>
      <c r="E5646">
        <v>2021</v>
      </c>
      <c r="F5646">
        <v>2021</v>
      </c>
      <c r="J5646">
        <f t="shared" si="449"/>
        <v>0</v>
      </c>
      <c r="K5646" t="str">
        <f>IF(OR(J5646&gt;Ограничения!$B$1,Sheet!G3294&gt;Ограничения!$B$2,Sheet!H3294&gt;Ограничения!$B$2,Sheet!I3294&gt;Ограничения!$B$2,),"Not compatible","Compatible")</f>
        <v>Compatible</v>
      </c>
      <c r="L5646" t="str">
        <f t="shared" si="450"/>
        <v>Модификация</v>
      </c>
      <c r="M5646" s="3">
        <f t="shared" si="451"/>
        <v>0</v>
      </c>
      <c r="N5646" s="3" t="str">
        <f t="shared" si="452"/>
        <v>N</v>
      </c>
      <c r="O5646" t="s">
        <v>28008</v>
      </c>
      <c r="Q5646" t="str">
        <f t="shared" si="448"/>
        <v>COPY 77307pb01.dat sel\77307pb01.dat</v>
      </c>
      <c r="R5646" t="str">
        <f>IF(ISNA(VLOOKUP(B5646,Rendered!$B$1:$C$1000,1,FALSE)),"N","Y")</f>
        <v>N</v>
      </c>
    </row>
    <row r="5647" spans="1:18" hidden="1" x14ac:dyDescent="0.35">
      <c r="A5647" t="s">
        <v>5328</v>
      </c>
      <c r="B5647" t="s">
        <v>6027</v>
      </c>
      <c r="C5647" t="s">
        <v>6028</v>
      </c>
      <c r="D5647" t="s">
        <v>13</v>
      </c>
      <c r="E5647">
        <v>2022</v>
      </c>
      <c r="F5647">
        <v>2022</v>
      </c>
      <c r="J5647">
        <f t="shared" si="449"/>
        <v>0</v>
      </c>
      <c r="K5647" t="str">
        <f>IF(OR(J5647&gt;Ограничения!$B$1,Sheet!G3295&gt;Ограничения!$B$2,Sheet!H3295&gt;Ограничения!$B$2,Sheet!I3295&gt;Ограничения!$B$2,),"Not compatible","Compatible")</f>
        <v>Compatible</v>
      </c>
      <c r="L5647" t="str">
        <f t="shared" si="450"/>
        <v>Модификация</v>
      </c>
      <c r="M5647" s="3">
        <f t="shared" si="451"/>
        <v>0</v>
      </c>
      <c r="N5647" s="3" t="str">
        <f t="shared" si="452"/>
        <v>N</v>
      </c>
      <c r="O5647" t="s">
        <v>28008</v>
      </c>
      <c r="Q5647" t="str">
        <f t="shared" si="448"/>
        <v>COPY 77307pb03.dat sel\77307pb03.dat</v>
      </c>
      <c r="R5647" t="str">
        <f>IF(ISNA(VLOOKUP(B5647,Rendered!$B$1:$C$1000,1,FALSE)),"N","Y")</f>
        <v>N</v>
      </c>
    </row>
    <row r="5648" spans="1:18" hidden="1" x14ac:dyDescent="0.35">
      <c r="A5648" t="s">
        <v>24986</v>
      </c>
      <c r="B5648" t="s">
        <v>25031</v>
      </c>
      <c r="C5648" t="s">
        <v>25032</v>
      </c>
      <c r="D5648" t="s">
        <v>13</v>
      </c>
      <c r="E5648">
        <v>2020</v>
      </c>
      <c r="F5648">
        <v>2020</v>
      </c>
      <c r="J5648">
        <f t="shared" si="449"/>
        <v>0</v>
      </c>
      <c r="K5648" t="str">
        <f>IF(OR(J5648&gt;Ограничения!$B$1,Sheet!G13480&gt;Ограничения!$B$2,Sheet!H13480&gt;Ограничения!$B$2,Sheet!I13480&gt;Ограничения!$B$2,),"Not compatible","Compatible")</f>
        <v>Compatible</v>
      </c>
      <c r="L5648" t="str">
        <f t="shared" si="450"/>
        <v>Модификация</v>
      </c>
      <c r="M5648" s="3">
        <f t="shared" si="451"/>
        <v>0</v>
      </c>
      <c r="N5648" s="3" t="str">
        <f t="shared" si="452"/>
        <v>N</v>
      </c>
      <c r="O5648" t="s">
        <v>28008</v>
      </c>
      <c r="Q5648" t="str">
        <f t="shared" si="448"/>
        <v>COPY spa0042.dat sel\spa0042.dat</v>
      </c>
      <c r="R5648" t="str">
        <f>IF(ISNA(VLOOKUP(B5648,Rendered!$B$1:$C$1000,1,FALSE)),"N","Y")</f>
        <v>N</v>
      </c>
    </row>
    <row r="5649" spans="1:18" hidden="1" x14ac:dyDescent="0.35">
      <c r="A5649" t="s">
        <v>24986</v>
      </c>
      <c r="B5649" t="s">
        <v>25033</v>
      </c>
      <c r="C5649" t="s">
        <v>25034</v>
      </c>
      <c r="D5649" t="s">
        <v>13</v>
      </c>
      <c r="E5649">
        <v>2020</v>
      </c>
      <c r="F5649">
        <v>2020</v>
      </c>
      <c r="J5649">
        <f t="shared" si="449"/>
        <v>0</v>
      </c>
      <c r="K5649" t="str">
        <f>IF(OR(J5649&gt;Ограничения!$B$1,Sheet!G13481&gt;Ограничения!$B$2,Sheet!H13481&gt;Ограничения!$B$2,Sheet!I13481&gt;Ограничения!$B$2,),"Not compatible","Compatible")</f>
        <v>Compatible</v>
      </c>
      <c r="L5649" t="str">
        <f t="shared" si="450"/>
        <v>Модификация</v>
      </c>
      <c r="M5649" s="3">
        <f t="shared" si="451"/>
        <v>0</v>
      </c>
      <c r="N5649" s="3" t="str">
        <f t="shared" si="452"/>
        <v>N</v>
      </c>
      <c r="O5649" t="s">
        <v>28008</v>
      </c>
      <c r="Q5649" t="str">
        <f t="shared" si="448"/>
        <v>COPY spa0041.dat sel\spa0041.dat</v>
      </c>
      <c r="R5649" t="str">
        <f>IF(ISNA(VLOOKUP(B5649,Rendered!$B$1:$C$1000,1,FALSE)),"N","Y")</f>
        <v>N</v>
      </c>
    </row>
    <row r="5650" spans="1:18" hidden="1" x14ac:dyDescent="0.35">
      <c r="A5650" t="s">
        <v>24986</v>
      </c>
      <c r="B5650" t="s">
        <v>25035</v>
      </c>
      <c r="C5650" t="s">
        <v>25036</v>
      </c>
      <c r="D5650" t="s">
        <v>13</v>
      </c>
      <c r="E5650">
        <v>2020</v>
      </c>
      <c r="F5650">
        <v>2020</v>
      </c>
      <c r="J5650">
        <f t="shared" si="449"/>
        <v>0</v>
      </c>
      <c r="K5650" t="str">
        <f>IF(OR(J5650&gt;Ограничения!$B$1,Sheet!G13482&gt;Ограничения!$B$2,Sheet!H13482&gt;Ограничения!$B$2,Sheet!I13482&gt;Ограничения!$B$2,),"Not compatible","Compatible")</f>
        <v>Compatible</v>
      </c>
      <c r="L5650" t="str">
        <f t="shared" si="450"/>
        <v>Модификация</v>
      </c>
      <c r="M5650" s="3">
        <f t="shared" si="451"/>
        <v>0</v>
      </c>
      <c r="N5650" s="3" t="str">
        <f t="shared" si="452"/>
        <v>N</v>
      </c>
      <c r="O5650" t="s">
        <v>28008</v>
      </c>
      <c r="Q5650" t="str">
        <f t="shared" si="448"/>
        <v>COPY spa0043.dat sel\spa0043.dat</v>
      </c>
      <c r="R5650" t="str">
        <f>IF(ISNA(VLOOKUP(B5650,Rendered!$B$1:$C$1000,1,FALSE)),"N","Y")</f>
        <v>N</v>
      </c>
    </row>
    <row r="5651" spans="1:18" hidden="1" x14ac:dyDescent="0.35">
      <c r="A5651" t="s">
        <v>5328</v>
      </c>
      <c r="B5651" t="s">
        <v>6029</v>
      </c>
      <c r="C5651" t="s">
        <v>6030</v>
      </c>
      <c r="D5651" t="s">
        <v>57</v>
      </c>
      <c r="E5651">
        <v>2021</v>
      </c>
      <c r="F5651">
        <v>2021</v>
      </c>
      <c r="J5651">
        <f t="shared" si="449"/>
        <v>0</v>
      </c>
      <c r="K5651" t="str">
        <f>IF(OR(J5651&gt;Ограничения!$B$1,Sheet!G3296&gt;Ограничения!$B$2,Sheet!H3296&gt;Ограничения!$B$2,Sheet!I3296&gt;Ограничения!$B$2,),"Not compatible","Compatible")</f>
        <v>Compatible</v>
      </c>
      <c r="L5651" t="str">
        <f t="shared" si="450"/>
        <v>Модификация</v>
      </c>
      <c r="M5651" s="3">
        <f t="shared" si="451"/>
        <v>0</v>
      </c>
      <c r="N5651" s="3" t="str">
        <f t="shared" si="452"/>
        <v>N</v>
      </c>
      <c r="O5651" t="s">
        <v>28008</v>
      </c>
      <c r="Q5651" t="str">
        <f t="shared" si="448"/>
        <v>COPY nian01.dat sel\nian01.dat</v>
      </c>
      <c r="R5651" t="str">
        <f>IF(ISNA(VLOOKUP(B5651,Rendered!$B$1:$C$1000,1,FALSE)),"N","Y")</f>
        <v>N</v>
      </c>
    </row>
    <row r="5652" spans="1:18" hidden="1" x14ac:dyDescent="0.35">
      <c r="A5652" t="s">
        <v>4922</v>
      </c>
      <c r="B5652" t="s">
        <v>4993</v>
      </c>
      <c r="C5652" t="s">
        <v>4994</v>
      </c>
      <c r="D5652" t="s">
        <v>13</v>
      </c>
      <c r="E5652">
        <v>2017</v>
      </c>
      <c r="F5652">
        <v>2019</v>
      </c>
      <c r="J5652">
        <f t="shared" si="449"/>
        <v>0</v>
      </c>
      <c r="K5652" t="str">
        <f>IF(OR(J5652&gt;Ограничения!$B$1,Sheet!G2779&gt;Ограничения!$B$2,Sheet!H2779&gt;Ограничения!$B$2,Sheet!I2779&gt;Ограничения!$B$2,),"Not compatible","Compatible")</f>
        <v>Compatible</v>
      </c>
      <c r="L5652" t="str">
        <f t="shared" si="450"/>
        <v>Модификация</v>
      </c>
      <c r="M5652" s="3">
        <f t="shared" si="451"/>
        <v>0</v>
      </c>
      <c r="N5652" s="3" t="str">
        <f t="shared" si="452"/>
        <v>N</v>
      </c>
      <c r="O5652" t="s">
        <v>28008</v>
      </c>
      <c r="Q5652" t="str">
        <f t="shared" si="448"/>
        <v>COPY 27152pb01.dat sel\27152pb01.dat</v>
      </c>
      <c r="R5652" t="str">
        <f>IF(ISNA(VLOOKUP(B5652,Rendered!$B$1:$C$1000,1,FALSE)),"N","Y")</f>
        <v>N</v>
      </c>
    </row>
    <row r="5653" spans="1:18" hidden="1" x14ac:dyDescent="0.35">
      <c r="A5653" t="s">
        <v>805</v>
      </c>
      <c r="B5653" t="s">
        <v>862</v>
      </c>
      <c r="C5653" t="s">
        <v>863</v>
      </c>
      <c r="D5653" t="s">
        <v>27</v>
      </c>
      <c r="E5653">
        <v>2010</v>
      </c>
      <c r="F5653">
        <v>2011</v>
      </c>
      <c r="J5653">
        <f t="shared" si="449"/>
        <v>0</v>
      </c>
      <c r="K5653" t="str">
        <f>IF(OR(J5653&gt;Ограничения!$B$1,Sheet!G412&gt;Ограничения!$B$2,Sheet!H412&gt;Ограничения!$B$2,Sheet!I412&gt;Ограничения!$B$2,),"Not compatible","Compatible")</f>
        <v>Compatible</v>
      </c>
      <c r="L5653">
        <f t="shared" si="450"/>
        <v>87749</v>
      </c>
      <c r="M5653" s="3">
        <f t="shared" si="451"/>
        <v>0</v>
      </c>
      <c r="N5653" s="3" t="str">
        <f t="shared" si="452"/>
        <v>N</v>
      </c>
      <c r="O5653" t="s">
        <v>28008</v>
      </c>
      <c r="Q5653" t="str">
        <f t="shared" si="448"/>
        <v>COPY 87749.dat sel\87749.dat</v>
      </c>
      <c r="R5653" t="str">
        <f>IF(ISNA(VLOOKUP(B5653,Rendered!$B$1:$C$1000,1,FALSE)),"N","Y")</f>
        <v>N</v>
      </c>
    </row>
    <row r="5654" spans="1:18" hidden="1" x14ac:dyDescent="0.35">
      <c r="A5654" t="s">
        <v>805</v>
      </c>
      <c r="B5654" t="s">
        <v>864</v>
      </c>
      <c r="C5654" t="s">
        <v>865</v>
      </c>
      <c r="D5654" t="s">
        <v>27</v>
      </c>
      <c r="E5654">
        <v>2012</v>
      </c>
      <c r="F5654">
        <v>2012</v>
      </c>
      <c r="J5654">
        <f t="shared" si="449"/>
        <v>0</v>
      </c>
      <c r="K5654" t="str">
        <f>IF(OR(J5654&gt;Ограничения!$B$1,Sheet!G413&gt;Ограничения!$B$2,Sheet!H413&gt;Ограничения!$B$2,Sheet!I413&gt;Ограничения!$B$2,),"Not compatible","Compatible")</f>
        <v>Not compatible</v>
      </c>
      <c r="L5654">
        <f t="shared" si="450"/>
        <v>98376</v>
      </c>
      <c r="M5654" s="3">
        <f t="shared" si="451"/>
        <v>0</v>
      </c>
      <c r="N5654" s="3" t="str">
        <f t="shared" si="452"/>
        <v>N</v>
      </c>
      <c r="O5654" t="s">
        <v>28008</v>
      </c>
      <c r="Q5654" t="str">
        <f t="shared" si="448"/>
        <v>COPY 98376.dat sel\98376.dat</v>
      </c>
      <c r="R5654" t="str">
        <f>IF(ISNA(VLOOKUP(B5654,Rendered!$B$1:$C$1000,1,FALSE)),"N","Y")</f>
        <v>N</v>
      </c>
    </row>
    <row r="5655" spans="1:18" hidden="1" x14ac:dyDescent="0.35">
      <c r="A5655" t="s">
        <v>805</v>
      </c>
      <c r="B5655" t="s">
        <v>866</v>
      </c>
      <c r="C5655" t="s">
        <v>867</v>
      </c>
      <c r="D5655" t="s">
        <v>27</v>
      </c>
      <c r="E5655">
        <v>2018</v>
      </c>
      <c r="F5655">
        <v>2022</v>
      </c>
      <c r="J5655">
        <f t="shared" si="449"/>
        <v>0</v>
      </c>
      <c r="K5655" t="str">
        <f>IF(OR(J5655&gt;Ограничения!$B$1,Sheet!G414&gt;Ограничения!$B$2,Sheet!H414&gt;Ограничения!$B$2,Sheet!I414&gt;Ограничения!$B$2,),"Not compatible","Compatible")</f>
        <v>Not compatible</v>
      </c>
      <c r="L5655" t="str">
        <f t="shared" si="450"/>
        <v>Модификация</v>
      </c>
      <c r="M5655" s="3">
        <f t="shared" si="451"/>
        <v>0</v>
      </c>
      <c r="N5655" s="3" t="str">
        <f t="shared" si="452"/>
        <v>N</v>
      </c>
      <c r="O5655" t="s">
        <v>28008</v>
      </c>
      <c r="Q5655" t="str">
        <f t="shared" si="448"/>
        <v>COPY 19859pb08.dat sel\19859pb08.dat</v>
      </c>
      <c r="R5655" t="str">
        <f>IF(ISNA(VLOOKUP(B5655,Rendered!$B$1:$C$1000,1,FALSE)),"N","Y")</f>
        <v>N</v>
      </c>
    </row>
    <row r="5656" spans="1:18" hidden="1" x14ac:dyDescent="0.35">
      <c r="A5656" t="s">
        <v>805</v>
      </c>
      <c r="B5656" t="s">
        <v>868</v>
      </c>
      <c r="C5656" t="s">
        <v>869</v>
      </c>
      <c r="D5656" t="s">
        <v>27</v>
      </c>
      <c r="E5656">
        <v>2019</v>
      </c>
      <c r="F5656">
        <v>2020</v>
      </c>
      <c r="J5656">
        <f t="shared" si="449"/>
        <v>0</v>
      </c>
      <c r="K5656" t="str">
        <f>IF(OR(J5656&gt;Ограничения!$B$1,Sheet!G415&gt;Ограничения!$B$2,Sheet!H415&gt;Ограничения!$B$2,Sheet!I415&gt;Ограничения!$B$2,),"Not compatible","Compatible")</f>
        <v>Not compatible</v>
      </c>
      <c r="L5656" t="str">
        <f t="shared" si="450"/>
        <v>Модификация</v>
      </c>
      <c r="M5656" s="3">
        <f t="shared" si="451"/>
        <v>0</v>
      </c>
      <c r="N5656" s="3" t="str">
        <f t="shared" si="452"/>
        <v>N</v>
      </c>
      <c r="O5656" t="s">
        <v>28008</v>
      </c>
      <c r="Q5656" t="str">
        <f t="shared" si="448"/>
        <v>COPY 19859pb09.dat sel\19859pb09.dat</v>
      </c>
      <c r="R5656" t="str">
        <f>IF(ISNA(VLOOKUP(B5656,Rendered!$B$1:$C$1000,1,FALSE)),"N","Y")</f>
        <v>N</v>
      </c>
    </row>
    <row r="5657" spans="1:18" hidden="1" x14ac:dyDescent="0.35">
      <c r="A5657" t="s">
        <v>805</v>
      </c>
      <c r="B5657" t="s">
        <v>870</v>
      </c>
      <c r="C5657" t="s">
        <v>871</v>
      </c>
      <c r="D5657" t="s">
        <v>13</v>
      </c>
      <c r="E5657">
        <v>2015</v>
      </c>
      <c r="F5657">
        <v>2015</v>
      </c>
      <c r="J5657">
        <f t="shared" si="449"/>
        <v>0</v>
      </c>
      <c r="K5657" t="str">
        <f>IF(OR(J5657&gt;Ограничения!$B$1,Sheet!G416&gt;Ограничения!$B$2,Sheet!H416&gt;Ограничения!$B$2,Sheet!I416&gt;Ограничения!$B$2,),"Not compatible","Compatible")</f>
        <v>Not compatible</v>
      </c>
      <c r="L5657" t="str">
        <f t="shared" si="450"/>
        <v>Модификация</v>
      </c>
      <c r="M5657" s="3">
        <f t="shared" si="451"/>
        <v>0</v>
      </c>
      <c r="N5657" s="3" t="str">
        <f t="shared" si="452"/>
        <v>N</v>
      </c>
      <c r="O5657" t="s">
        <v>28008</v>
      </c>
      <c r="Q5657" t="str">
        <f t="shared" si="448"/>
        <v>COPY 19859pb01.dat sel\19859pb01.dat</v>
      </c>
      <c r="R5657" t="str">
        <f>IF(ISNA(VLOOKUP(B5657,Rendered!$B$1:$C$1000,1,FALSE)),"N","Y")</f>
        <v>N</v>
      </c>
    </row>
    <row r="5658" spans="1:18" hidden="1" x14ac:dyDescent="0.35">
      <c r="A5658" t="s">
        <v>805</v>
      </c>
      <c r="B5658" t="s">
        <v>872</v>
      </c>
      <c r="C5658" t="s">
        <v>873</v>
      </c>
      <c r="D5658" t="s">
        <v>13</v>
      </c>
      <c r="E5658">
        <v>2015</v>
      </c>
      <c r="F5658">
        <v>2017</v>
      </c>
      <c r="J5658">
        <f t="shared" si="449"/>
        <v>0</v>
      </c>
      <c r="K5658" t="str">
        <f>IF(OR(J5658&gt;Ограничения!$B$1,Sheet!G417&gt;Ограничения!$B$2,Sheet!H417&gt;Ограничения!$B$2,Sheet!I417&gt;Ограничения!$B$2,),"Not compatible","Compatible")</f>
        <v>Not compatible</v>
      </c>
      <c r="L5658" t="str">
        <f t="shared" si="450"/>
        <v>Модификация</v>
      </c>
      <c r="M5658" s="3">
        <f t="shared" si="451"/>
        <v>0</v>
      </c>
      <c r="N5658" s="3" t="str">
        <f t="shared" si="452"/>
        <v>N</v>
      </c>
      <c r="O5658" t="s">
        <v>28008</v>
      </c>
      <c r="Q5658" t="str">
        <f t="shared" si="448"/>
        <v>COPY 19859pb03.dat sel\19859pb03.dat</v>
      </c>
      <c r="R5658" t="str">
        <f>IF(ISNA(VLOOKUP(B5658,Rendered!$B$1:$C$1000,1,FALSE)),"N","Y")</f>
        <v>N</v>
      </c>
    </row>
    <row r="5659" spans="1:18" hidden="1" x14ac:dyDescent="0.35">
      <c r="A5659" t="s">
        <v>805</v>
      </c>
      <c r="B5659" t="s">
        <v>874</v>
      </c>
      <c r="C5659" t="s">
        <v>875</v>
      </c>
      <c r="D5659" t="s">
        <v>13</v>
      </c>
      <c r="E5659">
        <v>2021</v>
      </c>
      <c r="F5659">
        <v>2021</v>
      </c>
      <c r="J5659">
        <f t="shared" si="449"/>
        <v>0</v>
      </c>
      <c r="K5659" t="str">
        <f>IF(OR(J5659&gt;Ограничения!$B$1,Sheet!G418&gt;Ограничения!$B$2,Sheet!H418&gt;Ограничения!$B$2,Sheet!I418&gt;Ограничения!$B$2,),"Not compatible","Compatible")</f>
        <v>Compatible</v>
      </c>
      <c r="L5659" t="str">
        <f t="shared" si="450"/>
        <v>Модификация</v>
      </c>
      <c r="M5659" s="3">
        <f t="shared" si="451"/>
        <v>0</v>
      </c>
      <c r="N5659" s="3" t="str">
        <f t="shared" si="452"/>
        <v>N</v>
      </c>
      <c r="O5659" t="s">
        <v>28008</v>
      </c>
      <c r="Q5659" t="str">
        <f t="shared" si="448"/>
        <v>COPY 19859pb11.dat sel\19859pb11.dat</v>
      </c>
      <c r="R5659" t="str">
        <f>IF(ISNA(VLOOKUP(B5659,Rendered!$B$1:$C$1000,1,FALSE)),"N","Y")</f>
        <v>N</v>
      </c>
    </row>
    <row r="5660" spans="1:18" hidden="1" x14ac:dyDescent="0.35">
      <c r="A5660" t="s">
        <v>805</v>
      </c>
      <c r="B5660" t="s">
        <v>876</v>
      </c>
      <c r="C5660" t="s">
        <v>877</v>
      </c>
      <c r="D5660" t="s">
        <v>13</v>
      </c>
      <c r="E5660">
        <v>2021</v>
      </c>
      <c r="F5660">
        <v>2022</v>
      </c>
      <c r="J5660">
        <f t="shared" si="449"/>
        <v>0</v>
      </c>
      <c r="K5660" t="str">
        <f>IF(OR(J5660&gt;Ограничения!$B$1,Sheet!G419&gt;Ограничения!$B$2,Sheet!H419&gt;Ограничения!$B$2,Sheet!I419&gt;Ограничения!$B$2,),"Not compatible","Compatible")</f>
        <v>Compatible</v>
      </c>
      <c r="L5660" t="str">
        <f t="shared" si="450"/>
        <v>Модификация</v>
      </c>
      <c r="M5660" s="3">
        <f t="shared" si="451"/>
        <v>0</v>
      </c>
      <c r="N5660" s="3" t="str">
        <f t="shared" si="452"/>
        <v>N</v>
      </c>
      <c r="O5660" t="s">
        <v>28008</v>
      </c>
      <c r="Q5660" t="str">
        <f t="shared" si="448"/>
        <v>COPY 19859pb10.dat sel\19859pb10.dat</v>
      </c>
      <c r="R5660" t="str">
        <f>IF(ISNA(VLOOKUP(B5660,Rendered!$B$1:$C$1000,1,FALSE)),"N","Y")</f>
        <v>N</v>
      </c>
    </row>
    <row r="5661" spans="1:18" hidden="1" x14ac:dyDescent="0.35">
      <c r="A5661" t="s">
        <v>805</v>
      </c>
      <c r="B5661" t="s">
        <v>878</v>
      </c>
      <c r="C5661" t="s">
        <v>879</v>
      </c>
      <c r="D5661" t="s">
        <v>13</v>
      </c>
      <c r="E5661">
        <v>2016</v>
      </c>
      <c r="F5661">
        <v>2016</v>
      </c>
      <c r="J5661">
        <f t="shared" si="449"/>
        <v>0</v>
      </c>
      <c r="K5661" t="str">
        <f>IF(OR(J5661&gt;Ограничения!$B$1,Sheet!G420&gt;Ограничения!$B$2,Sheet!H420&gt;Ограничения!$B$2,Sheet!I420&gt;Ограничения!$B$2,),"Not compatible","Compatible")</f>
        <v>Compatible</v>
      </c>
      <c r="L5661" t="str">
        <f t="shared" si="450"/>
        <v>Модификация</v>
      </c>
      <c r="M5661" s="3">
        <f t="shared" si="451"/>
        <v>0</v>
      </c>
      <c r="N5661" s="3" t="str">
        <f t="shared" si="452"/>
        <v>N</v>
      </c>
      <c r="O5661" t="s">
        <v>28008</v>
      </c>
      <c r="Q5661" t="str">
        <f t="shared" si="448"/>
        <v>COPY 19859pb07.dat sel\19859pb07.dat</v>
      </c>
      <c r="R5661" t="str">
        <f>IF(ISNA(VLOOKUP(B5661,Rendered!$B$1:$C$1000,1,FALSE)),"N","Y")</f>
        <v>N</v>
      </c>
    </row>
    <row r="5662" spans="1:18" hidden="1" x14ac:dyDescent="0.35">
      <c r="A5662" t="s">
        <v>805</v>
      </c>
      <c r="B5662" t="s">
        <v>880</v>
      </c>
      <c r="C5662" t="s">
        <v>881</v>
      </c>
      <c r="D5662" t="s">
        <v>13</v>
      </c>
      <c r="E5662">
        <v>2016</v>
      </c>
      <c r="F5662">
        <v>2016</v>
      </c>
      <c r="J5662">
        <f t="shared" si="449"/>
        <v>0</v>
      </c>
      <c r="K5662" t="str">
        <f>IF(OR(J5662&gt;Ограничения!$B$1,Sheet!G421&gt;Ограничения!$B$2,Sheet!H421&gt;Ограничения!$B$2,Sheet!I421&gt;Ограничения!$B$2,),"Not compatible","Compatible")</f>
        <v>Compatible</v>
      </c>
      <c r="L5662" t="str">
        <f t="shared" si="450"/>
        <v>Модификация</v>
      </c>
      <c r="M5662" s="3">
        <f t="shared" si="451"/>
        <v>0</v>
      </c>
      <c r="N5662" s="3" t="str">
        <f t="shared" si="452"/>
        <v>N</v>
      </c>
      <c r="O5662" t="s">
        <v>28008</v>
      </c>
      <c r="Q5662" t="str">
        <f t="shared" si="448"/>
        <v>COPY 19859pb04.dat sel\19859pb04.dat</v>
      </c>
      <c r="R5662" t="str">
        <f>IF(ISNA(VLOOKUP(B5662,Rendered!$B$1:$C$1000,1,FALSE)),"N","Y")</f>
        <v>N</v>
      </c>
    </row>
    <row r="5663" spans="1:18" hidden="1" x14ac:dyDescent="0.35">
      <c r="A5663" t="s">
        <v>805</v>
      </c>
      <c r="B5663" t="s">
        <v>882</v>
      </c>
      <c r="C5663" t="s">
        <v>883</v>
      </c>
      <c r="D5663" t="s">
        <v>27</v>
      </c>
      <c r="E5663">
        <v>2016</v>
      </c>
      <c r="F5663">
        <v>2020</v>
      </c>
      <c r="J5663">
        <f t="shared" si="449"/>
        <v>0</v>
      </c>
      <c r="K5663" t="str">
        <f>IF(OR(J5663&gt;Ограничения!$B$1,Sheet!G422&gt;Ограничения!$B$2,Sheet!H422&gt;Ограничения!$B$2,Sheet!I422&gt;Ограничения!$B$2,),"Not compatible","Compatible")</f>
        <v>Not compatible</v>
      </c>
      <c r="L5663" t="str">
        <f t="shared" si="450"/>
        <v>Модификация</v>
      </c>
      <c r="M5663" s="3">
        <f t="shared" si="451"/>
        <v>0</v>
      </c>
      <c r="N5663" s="3" t="str">
        <f t="shared" si="452"/>
        <v>N</v>
      </c>
      <c r="O5663" t="s">
        <v>28008</v>
      </c>
      <c r="Q5663" t="str">
        <f t="shared" si="448"/>
        <v>COPY 19859pb06.dat sel\19859pb06.dat</v>
      </c>
      <c r="R5663" t="str">
        <f>IF(ISNA(VLOOKUP(B5663,Rendered!$B$1:$C$1000,1,FALSE)),"N","Y")</f>
        <v>N</v>
      </c>
    </row>
    <row r="5664" spans="1:18" hidden="1" x14ac:dyDescent="0.35">
      <c r="A5664" t="s">
        <v>805</v>
      </c>
      <c r="B5664" t="s">
        <v>884</v>
      </c>
      <c r="C5664" t="s">
        <v>885</v>
      </c>
      <c r="D5664" t="s">
        <v>13</v>
      </c>
      <c r="E5664">
        <v>2015</v>
      </c>
      <c r="F5664">
        <v>2016</v>
      </c>
      <c r="J5664">
        <f t="shared" si="449"/>
        <v>0</v>
      </c>
      <c r="K5664" t="str">
        <f>IF(OR(J5664&gt;Ограничения!$B$1,Sheet!G423&gt;Ограничения!$B$2,Sheet!H423&gt;Ограничения!$B$2,Sheet!I423&gt;Ограничения!$B$2,),"Not compatible","Compatible")</f>
        <v>Not compatible</v>
      </c>
      <c r="L5664" t="str">
        <f t="shared" si="450"/>
        <v>Модификация</v>
      </c>
      <c r="M5664" s="3">
        <f t="shared" si="451"/>
        <v>0</v>
      </c>
      <c r="N5664" s="3" t="str">
        <f t="shared" si="452"/>
        <v>N</v>
      </c>
      <c r="O5664" t="s">
        <v>28008</v>
      </c>
      <c r="Q5664" t="str">
        <f t="shared" si="448"/>
        <v>COPY 19859pb02.dat sel\19859pb02.dat</v>
      </c>
      <c r="R5664" t="str">
        <f>IF(ISNA(VLOOKUP(B5664,Rendered!$B$1:$C$1000,1,FALSE)),"N","Y")</f>
        <v>N</v>
      </c>
    </row>
    <row r="5665" spans="1:18" hidden="1" x14ac:dyDescent="0.35">
      <c r="A5665" t="s">
        <v>805</v>
      </c>
      <c r="B5665" t="s">
        <v>886</v>
      </c>
      <c r="C5665" t="s">
        <v>887</v>
      </c>
      <c r="D5665" t="s">
        <v>13</v>
      </c>
      <c r="E5665">
        <v>2016</v>
      </c>
      <c r="F5665">
        <v>2016</v>
      </c>
      <c r="J5665">
        <f t="shared" si="449"/>
        <v>0</v>
      </c>
      <c r="K5665" t="str">
        <f>IF(OR(J5665&gt;Ограничения!$B$1,Sheet!G424&gt;Ограничения!$B$2,Sheet!H424&gt;Ограничения!$B$2,Sheet!I424&gt;Ограничения!$B$2,),"Not compatible","Compatible")</f>
        <v>Not compatible</v>
      </c>
      <c r="L5665" t="str">
        <f t="shared" si="450"/>
        <v>Модификация</v>
      </c>
      <c r="M5665" s="3">
        <f t="shared" si="451"/>
        <v>0</v>
      </c>
      <c r="N5665" s="3" t="str">
        <f t="shared" si="452"/>
        <v>N</v>
      </c>
      <c r="O5665" t="s">
        <v>28008</v>
      </c>
      <c r="Q5665" t="str">
        <f t="shared" si="448"/>
        <v>COPY 19859pb05.dat sel\19859pb05.dat</v>
      </c>
      <c r="R5665" t="str">
        <f>IF(ISNA(VLOOKUP(B5665,Rendered!$B$1:$C$1000,1,FALSE)),"N","Y")</f>
        <v>N</v>
      </c>
    </row>
    <row r="5666" spans="1:18" hidden="1" x14ac:dyDescent="0.35">
      <c r="A5666" t="s">
        <v>805</v>
      </c>
      <c r="B5666" t="s">
        <v>888</v>
      </c>
      <c r="C5666" t="s">
        <v>889</v>
      </c>
      <c r="D5666" t="s">
        <v>13</v>
      </c>
      <c r="E5666">
        <v>2020</v>
      </c>
      <c r="F5666">
        <v>2020</v>
      </c>
      <c r="J5666">
        <f t="shared" si="449"/>
        <v>0</v>
      </c>
      <c r="K5666" t="str">
        <f>IF(OR(J5666&gt;Ограничения!$B$1,Sheet!G425&gt;Ограничения!$B$2,Sheet!H425&gt;Ограничения!$B$2,Sheet!I425&gt;Ограничения!$B$2,),"Not compatible","Compatible")</f>
        <v>Not compatible</v>
      </c>
      <c r="L5666" t="str">
        <f t="shared" si="450"/>
        <v>Модификация</v>
      </c>
      <c r="M5666" s="3">
        <f t="shared" si="451"/>
        <v>0</v>
      </c>
      <c r="N5666" s="3" t="str">
        <f t="shared" si="452"/>
        <v>N</v>
      </c>
      <c r="O5666" t="s">
        <v>28008</v>
      </c>
      <c r="Q5666" t="str">
        <f t="shared" si="448"/>
        <v>COPY 65755pb01.dat sel\65755pb01.dat</v>
      </c>
      <c r="R5666" t="str">
        <f>IF(ISNA(VLOOKUP(B5666,Rendered!$B$1:$C$1000,1,FALSE)),"N","Y")</f>
        <v>N</v>
      </c>
    </row>
    <row r="5667" spans="1:18" hidden="1" x14ac:dyDescent="0.35">
      <c r="A5667" t="s">
        <v>805</v>
      </c>
      <c r="B5667" t="s">
        <v>890</v>
      </c>
      <c r="C5667" t="s">
        <v>891</v>
      </c>
      <c r="D5667" t="s">
        <v>13</v>
      </c>
      <c r="E5667">
        <v>2016</v>
      </c>
      <c r="F5667">
        <v>2016</v>
      </c>
      <c r="J5667">
        <f t="shared" si="449"/>
        <v>0</v>
      </c>
      <c r="K5667" t="str">
        <f>IF(OR(J5667&gt;Ограничения!$B$1,Sheet!G426&gt;Ограничения!$B$2,Sheet!H426&gt;Ограничения!$B$2,Sheet!I426&gt;Ограничения!$B$2,),"Not compatible","Compatible")</f>
        <v>Not compatible</v>
      </c>
      <c r="L5667">
        <f t="shared" si="450"/>
        <v>24793</v>
      </c>
      <c r="M5667" s="3">
        <f t="shared" si="451"/>
        <v>0</v>
      </c>
      <c r="N5667" s="3" t="str">
        <f t="shared" si="452"/>
        <v>N</v>
      </c>
      <c r="O5667" t="s">
        <v>28008</v>
      </c>
      <c r="Q5667" t="str">
        <f t="shared" si="448"/>
        <v>COPY 24793.dat sel\24793.dat</v>
      </c>
      <c r="R5667" t="str">
        <f>IF(ISNA(VLOOKUP(B5667,Rendered!$B$1:$C$1000,1,FALSE)),"N","Y")</f>
        <v>N</v>
      </c>
    </row>
    <row r="5668" spans="1:18" hidden="1" x14ac:dyDescent="0.35">
      <c r="A5668" t="s">
        <v>805</v>
      </c>
      <c r="B5668" t="s">
        <v>892</v>
      </c>
      <c r="C5668" t="s">
        <v>893</v>
      </c>
      <c r="D5668" t="s">
        <v>292</v>
      </c>
      <c r="E5668">
        <v>2018</v>
      </c>
      <c r="F5668">
        <v>2022</v>
      </c>
      <c r="J5668">
        <f t="shared" si="449"/>
        <v>0</v>
      </c>
      <c r="K5668" t="str">
        <f>IF(OR(J5668&gt;Ограничения!$B$1,Sheet!G427&gt;Ограничения!$B$2,Sheet!H427&gt;Ограничения!$B$2,Sheet!I427&gt;Ограничения!$B$2,),"Not compatible","Compatible")</f>
        <v>Not compatible</v>
      </c>
      <c r="L5668">
        <f t="shared" si="450"/>
        <v>36036</v>
      </c>
      <c r="M5668" s="3">
        <f t="shared" si="451"/>
        <v>0</v>
      </c>
      <c r="N5668" s="3" t="str">
        <f t="shared" si="452"/>
        <v>N</v>
      </c>
      <c r="O5668" t="s">
        <v>28008</v>
      </c>
      <c r="Q5668" t="str">
        <f t="shared" si="448"/>
        <v>COPY 36036.dat sel\36036.dat</v>
      </c>
      <c r="R5668" t="str">
        <f>IF(ISNA(VLOOKUP(B5668,Rendered!$B$1:$C$1000,1,FALSE)),"N","Y")</f>
        <v>N</v>
      </c>
    </row>
    <row r="5669" spans="1:18" hidden="1" x14ac:dyDescent="0.35">
      <c r="A5669" t="s">
        <v>805</v>
      </c>
      <c r="B5669" t="s">
        <v>894</v>
      </c>
      <c r="C5669" t="s">
        <v>895</v>
      </c>
      <c r="D5669" t="s">
        <v>13</v>
      </c>
      <c r="E5669">
        <v>2019</v>
      </c>
      <c r="F5669">
        <v>2021</v>
      </c>
      <c r="J5669">
        <f t="shared" si="449"/>
        <v>0</v>
      </c>
      <c r="K5669" t="str">
        <f>IF(OR(J5669&gt;Ограничения!$B$1,Sheet!G428&gt;Ограничения!$B$2,Sheet!H428&gt;Ограничения!$B$2,Sheet!I428&gt;Ограничения!$B$2,),"Not compatible","Compatible")</f>
        <v>Not compatible</v>
      </c>
      <c r="L5669" t="str">
        <f t="shared" si="450"/>
        <v>Модификация</v>
      </c>
      <c r="M5669" s="3">
        <f t="shared" si="451"/>
        <v>0</v>
      </c>
      <c r="N5669" s="3" t="str">
        <f t="shared" si="452"/>
        <v>N</v>
      </c>
      <c r="O5669" t="s">
        <v>28008</v>
      </c>
      <c r="Q5669" t="str">
        <f t="shared" si="448"/>
        <v>COPY 28376pb02.dat sel\28376pb02.dat</v>
      </c>
      <c r="R5669" t="str">
        <f>IF(ISNA(VLOOKUP(B5669,Rendered!$B$1:$C$1000,1,FALSE)),"N","Y")</f>
        <v>N</v>
      </c>
    </row>
    <row r="5670" spans="1:18" hidden="1" x14ac:dyDescent="0.35">
      <c r="A5670" t="s">
        <v>805</v>
      </c>
      <c r="B5670" t="s">
        <v>896</v>
      </c>
      <c r="C5670" t="s">
        <v>897</v>
      </c>
      <c r="D5670" t="s">
        <v>13</v>
      </c>
      <c r="E5670">
        <v>2017</v>
      </c>
      <c r="F5670">
        <v>2017</v>
      </c>
      <c r="J5670">
        <f t="shared" si="449"/>
        <v>0</v>
      </c>
      <c r="K5670" t="str">
        <f>IF(OR(J5670&gt;Ограничения!$B$1,Sheet!G429&gt;Ограничения!$B$2,Sheet!H429&gt;Ограничения!$B$2,Sheet!I429&gt;Ограничения!$B$2,),"Not compatible","Compatible")</f>
        <v>Not compatible</v>
      </c>
      <c r="L5670" t="str">
        <f t="shared" si="450"/>
        <v>Модификация</v>
      </c>
      <c r="M5670" s="3">
        <f t="shared" si="451"/>
        <v>0</v>
      </c>
      <c r="N5670" s="3" t="str">
        <f t="shared" si="452"/>
        <v>N</v>
      </c>
      <c r="O5670" t="s">
        <v>28008</v>
      </c>
      <c r="Q5670" t="str">
        <f t="shared" si="448"/>
        <v>COPY 28376pb01.dat sel\28376pb01.dat</v>
      </c>
      <c r="R5670" t="str">
        <f>IF(ISNA(VLOOKUP(B5670,Rendered!$B$1:$C$1000,1,FALSE)),"N","Y")</f>
        <v>N</v>
      </c>
    </row>
    <row r="5671" spans="1:18" hidden="1" x14ac:dyDescent="0.35">
      <c r="A5671" t="s">
        <v>24986</v>
      </c>
      <c r="B5671" t="s">
        <v>25037</v>
      </c>
      <c r="C5671" t="s">
        <v>25038</v>
      </c>
      <c r="D5671" t="s">
        <v>13</v>
      </c>
      <c r="E5671">
        <v>2016</v>
      </c>
      <c r="F5671">
        <v>2016</v>
      </c>
      <c r="J5671">
        <f t="shared" si="449"/>
        <v>0</v>
      </c>
      <c r="K5671" t="str">
        <f>IF(OR(J5671&gt;Ограничения!$B$1,Sheet!G13483&gt;Ограничения!$B$2,Sheet!H13483&gt;Ограничения!$B$2,Sheet!I13483&gt;Ограничения!$B$2,),"Not compatible","Compatible")</f>
        <v>Compatible</v>
      </c>
      <c r="L5671" t="str">
        <f t="shared" si="450"/>
        <v>Модификация</v>
      </c>
      <c r="M5671" s="3">
        <f t="shared" si="451"/>
        <v>0</v>
      </c>
      <c r="N5671" s="3" t="str">
        <f t="shared" si="452"/>
        <v>N</v>
      </c>
      <c r="O5671" t="s">
        <v>28008</v>
      </c>
      <c r="Q5671" t="str">
        <f t="shared" si="448"/>
        <v>COPY spa0014.dat sel\spa0014.dat</v>
      </c>
      <c r="R5671" t="str">
        <f>IF(ISNA(VLOOKUP(B5671,Rendered!$B$1:$C$1000,1,FALSE)),"N","Y")</f>
        <v>N</v>
      </c>
    </row>
    <row r="5672" spans="1:18" hidden="1" x14ac:dyDescent="0.35">
      <c r="A5672" t="s">
        <v>3540</v>
      </c>
      <c r="B5672" t="s">
        <v>3541</v>
      </c>
      <c r="C5672" t="s">
        <v>3542</v>
      </c>
      <c r="D5672" t="s">
        <v>13</v>
      </c>
      <c r="E5672">
        <v>2005</v>
      </c>
      <c r="F5672">
        <v>2005</v>
      </c>
      <c r="J5672">
        <f t="shared" si="449"/>
        <v>0</v>
      </c>
      <c r="K5672" t="str">
        <f>IF(OR(J5672&gt;Ограничения!$B$1,Sheet!G1736&gt;Ограничения!$B$2,Sheet!H1736&gt;Ограничения!$B$2,Sheet!I1736&gt;Ограничения!$B$2,),"Not compatible","Compatible")</f>
        <v>Compatible</v>
      </c>
      <c r="L5672" t="str">
        <f t="shared" si="450"/>
        <v>Модификация</v>
      </c>
      <c r="M5672" s="3">
        <f t="shared" si="451"/>
        <v>0</v>
      </c>
      <c r="N5672" s="3" t="str">
        <f t="shared" si="452"/>
        <v>N</v>
      </c>
      <c r="O5672" t="s">
        <v>28008</v>
      </c>
      <c r="Q5672" t="str">
        <f t="shared" si="448"/>
        <v>COPY bb0188.dat sel\bb0188.dat</v>
      </c>
      <c r="R5672" t="str">
        <f>IF(ISNA(VLOOKUP(B5672,Rendered!$B$1:$C$1000,1,FALSE)),"N","Y")</f>
        <v>N</v>
      </c>
    </row>
    <row r="5673" spans="1:18" hidden="1" x14ac:dyDescent="0.35">
      <c r="A5673" t="s">
        <v>3540</v>
      </c>
      <c r="B5673" t="s">
        <v>3543</v>
      </c>
      <c r="C5673" t="s">
        <v>3544</v>
      </c>
      <c r="D5673" t="s">
        <v>13</v>
      </c>
      <c r="E5673">
        <v>2020</v>
      </c>
      <c r="F5673">
        <v>2020</v>
      </c>
      <c r="G5673">
        <v>4</v>
      </c>
      <c r="H5673">
        <v>4</v>
      </c>
      <c r="I5673">
        <v>1.3</v>
      </c>
      <c r="J5673">
        <f t="shared" si="449"/>
        <v>9.3000000000000007</v>
      </c>
      <c r="K5673" t="str">
        <f>IF(OR(J5673&gt;Ограничения!$B$1,Sheet!G1737&gt;Ограничения!$B$2,Sheet!H1737&gt;Ограничения!$B$2,Sheet!I1737&gt;Ограничения!$B$2,),"Not compatible","Compatible")</f>
        <v>Compatible</v>
      </c>
      <c r="L5673" t="str">
        <f t="shared" si="450"/>
        <v>Модификация</v>
      </c>
      <c r="M5673" s="3">
        <f t="shared" si="451"/>
        <v>0</v>
      </c>
      <c r="N5673" s="3" t="str">
        <f t="shared" si="452"/>
        <v>N</v>
      </c>
      <c r="O5673" t="s">
        <v>28008</v>
      </c>
      <c r="Q5673" t="str">
        <f t="shared" si="448"/>
        <v>COPY 65217c01.dat sel\65217c01.dat</v>
      </c>
      <c r="R5673" t="str">
        <f>IF(ISNA(VLOOKUP(B5673,Rendered!$B$1:$C$1000,1,FALSE)),"N","Y")</f>
        <v>N</v>
      </c>
    </row>
    <row r="5674" spans="1:18" hidden="1" x14ac:dyDescent="0.35">
      <c r="A5674" t="s">
        <v>3540</v>
      </c>
      <c r="B5674" t="s">
        <v>3545</v>
      </c>
      <c r="C5674" t="s">
        <v>3546</v>
      </c>
      <c r="D5674" t="s">
        <v>59</v>
      </c>
      <c r="E5674">
        <v>2009</v>
      </c>
      <c r="F5674">
        <v>2017</v>
      </c>
      <c r="G5674">
        <v>4</v>
      </c>
      <c r="H5674">
        <v>4</v>
      </c>
      <c r="I5674">
        <v>1.3</v>
      </c>
      <c r="J5674">
        <f t="shared" si="449"/>
        <v>9.3000000000000007</v>
      </c>
      <c r="K5674" t="str">
        <f>IF(OR(J5674&gt;Ограничения!$B$1,Sheet!G1738&gt;Ограничения!$B$2,Sheet!H1738&gt;Ограничения!$B$2,Sheet!I1738&gt;Ограничения!$B$2,),"Not compatible","Compatible")</f>
        <v>Compatible</v>
      </c>
      <c r="L5674" t="str">
        <f t="shared" si="450"/>
        <v>Модификация</v>
      </c>
      <c r="M5674" s="3">
        <f t="shared" si="451"/>
        <v>0</v>
      </c>
      <c r="N5674" s="3" t="str">
        <f t="shared" si="452"/>
        <v>N</v>
      </c>
      <c r="O5674" t="s">
        <v>28008</v>
      </c>
      <c r="Q5674" t="str">
        <f t="shared" si="448"/>
        <v>COPY 74188c01.dat sel\74188c01.dat</v>
      </c>
      <c r="R5674" t="str">
        <f>IF(ISNA(VLOOKUP(B5674,Rendered!$B$1:$C$1000,1,FALSE)),"N","Y")</f>
        <v>N</v>
      </c>
    </row>
    <row r="5675" spans="1:18" hidden="1" x14ac:dyDescent="0.35">
      <c r="A5675" t="s">
        <v>3540</v>
      </c>
      <c r="B5675" t="s">
        <v>3547</v>
      </c>
      <c r="C5675" t="s">
        <v>3548</v>
      </c>
      <c r="D5675" t="s">
        <v>7</v>
      </c>
      <c r="E5675">
        <v>2008</v>
      </c>
      <c r="F5675">
        <v>2020</v>
      </c>
      <c r="G5675">
        <v>4</v>
      </c>
      <c r="H5675">
        <v>4</v>
      </c>
      <c r="I5675">
        <v>1</v>
      </c>
      <c r="J5675">
        <f t="shared" si="449"/>
        <v>9</v>
      </c>
      <c r="K5675" t="str">
        <f>IF(OR(J5675&gt;Ограничения!$B$1,Sheet!G1739&gt;Ограничения!$B$2,Sheet!H1739&gt;Ограничения!$B$2,Sheet!I1739&gt;Ограничения!$B$2,),"Not compatible","Compatible")</f>
        <v>Compatible</v>
      </c>
      <c r="L5675" t="str">
        <f t="shared" si="450"/>
        <v>Модификация</v>
      </c>
      <c r="M5675" s="3">
        <f t="shared" si="451"/>
        <v>0</v>
      </c>
      <c r="N5675" s="3" t="str">
        <f t="shared" si="452"/>
        <v>N</v>
      </c>
      <c r="O5675" t="s">
        <v>28008</v>
      </c>
      <c r="Q5675" t="str">
        <f t="shared" si="448"/>
        <v>COPY 388c01.dat sel\388c01.dat</v>
      </c>
      <c r="R5675" t="str">
        <f>IF(ISNA(VLOOKUP(B5675,Rendered!$B$1:$C$1000,1,FALSE)),"N","Y")</f>
        <v>N</v>
      </c>
    </row>
    <row r="5676" spans="1:18" hidden="1" x14ac:dyDescent="0.35">
      <c r="A5676" t="s">
        <v>3540</v>
      </c>
      <c r="B5676" t="s">
        <v>3549</v>
      </c>
      <c r="C5676" t="s">
        <v>3550</v>
      </c>
      <c r="D5676" t="s">
        <v>13</v>
      </c>
      <c r="E5676">
        <v>2020</v>
      </c>
      <c r="F5676">
        <v>2020</v>
      </c>
      <c r="G5676">
        <v>4</v>
      </c>
      <c r="H5676">
        <v>4</v>
      </c>
      <c r="I5676">
        <v>2</v>
      </c>
      <c r="J5676">
        <f t="shared" si="449"/>
        <v>10</v>
      </c>
      <c r="K5676" t="str">
        <f>IF(OR(J5676&gt;Ограничения!$B$1,Sheet!G1740&gt;Ограничения!$B$2,Sheet!H1740&gt;Ограничения!$B$2,Sheet!I1740&gt;Ограничения!$B$2,),"Not compatible","Compatible")</f>
        <v>Not compatible</v>
      </c>
      <c r="L5676" t="str">
        <f t="shared" si="450"/>
        <v>Модификация</v>
      </c>
      <c r="M5676" s="3">
        <f t="shared" si="451"/>
        <v>0</v>
      </c>
      <c r="N5676" s="3" t="str">
        <f t="shared" si="452"/>
        <v>N</v>
      </c>
      <c r="O5676" t="s">
        <v>28008</v>
      </c>
      <c r="Q5676" t="str">
        <f t="shared" si="448"/>
        <v>COPY 65209c01.dat sel\65209c01.dat</v>
      </c>
      <c r="R5676" t="str">
        <f>IF(ISNA(VLOOKUP(B5676,Rendered!$B$1:$C$1000,1,FALSE)),"N","Y")</f>
        <v>N</v>
      </c>
    </row>
    <row r="5677" spans="1:18" hidden="1" x14ac:dyDescent="0.35">
      <c r="A5677" t="s">
        <v>3540</v>
      </c>
      <c r="B5677" t="s">
        <v>3553</v>
      </c>
      <c r="C5677" t="s">
        <v>3554</v>
      </c>
      <c r="D5677" t="s">
        <v>27</v>
      </c>
      <c r="E5677">
        <v>1967</v>
      </c>
      <c r="F5677">
        <v>1977</v>
      </c>
      <c r="J5677">
        <f t="shared" si="449"/>
        <v>0</v>
      </c>
      <c r="K5677" t="str">
        <f>IF(OR(J5677&gt;Ограничения!$B$1,Sheet!G1742&gt;Ограничения!$B$2,Sheet!H1742&gt;Ограничения!$B$2,Sheet!I1742&gt;Ограничения!$B$2,),"Not compatible","Compatible")</f>
        <v>Not compatible</v>
      </c>
      <c r="L5677" t="str">
        <f t="shared" si="450"/>
        <v>Модификация</v>
      </c>
      <c r="M5677" s="3">
        <f t="shared" si="451"/>
        <v>0</v>
      </c>
      <c r="N5677" s="3" t="str">
        <f t="shared" si="452"/>
        <v>N</v>
      </c>
      <c r="O5677" t="s">
        <v>28008</v>
      </c>
      <c r="Q5677" t="str">
        <f t="shared" ref="Q5677:Q5740" si="453">_xlfn.CONCAT("COPY ",B5677,".dat sel\",B5677,".dat")</f>
        <v>COPY x547b.dat sel\x547b.dat</v>
      </c>
      <c r="R5677" t="str">
        <f>IF(ISNA(VLOOKUP(B5677,Rendered!$B$1:$C$1000,1,FALSE)),"N","Y")</f>
        <v>N</v>
      </c>
    </row>
    <row r="5678" spans="1:18" hidden="1" x14ac:dyDescent="0.35">
      <c r="A5678" t="s">
        <v>3540</v>
      </c>
      <c r="B5678" t="s">
        <v>3555</v>
      </c>
      <c r="C5678" t="s">
        <v>3556</v>
      </c>
      <c r="D5678" t="s">
        <v>27</v>
      </c>
      <c r="E5678">
        <v>1968</v>
      </c>
      <c r="F5678">
        <v>1970</v>
      </c>
      <c r="J5678">
        <f t="shared" si="449"/>
        <v>0</v>
      </c>
      <c r="K5678" t="str">
        <f>IF(OR(J5678&gt;Ограничения!$B$1,Sheet!G1743&gt;Ограничения!$B$2,Sheet!H1743&gt;Ограничения!$B$2,Sheet!I1743&gt;Ограничения!$B$2,),"Not compatible","Compatible")</f>
        <v>Not compatible</v>
      </c>
      <c r="L5678" t="str">
        <f t="shared" si="450"/>
        <v>Модификация</v>
      </c>
      <c r="M5678" s="3">
        <f t="shared" si="451"/>
        <v>0</v>
      </c>
      <c r="N5678" s="3" t="str">
        <f t="shared" si="452"/>
        <v>N</v>
      </c>
      <c r="O5678" t="s">
        <v>28008</v>
      </c>
      <c r="Q5678" t="str">
        <f t="shared" si="453"/>
        <v>COPY x547a.dat sel\x547a.dat</v>
      </c>
      <c r="R5678" t="str">
        <f>IF(ISNA(VLOOKUP(B5678,Rendered!$B$1:$C$1000,1,FALSE)),"N","Y")</f>
        <v>N</v>
      </c>
    </row>
    <row r="5679" spans="1:18" hidden="1" x14ac:dyDescent="0.35">
      <c r="A5679" t="s">
        <v>3540</v>
      </c>
      <c r="B5679" t="s">
        <v>3557</v>
      </c>
      <c r="C5679" t="s">
        <v>3558</v>
      </c>
      <c r="D5679" t="s">
        <v>27</v>
      </c>
      <c r="E5679">
        <v>1969</v>
      </c>
      <c r="F5679">
        <v>1975</v>
      </c>
      <c r="J5679">
        <f t="shared" si="449"/>
        <v>0</v>
      </c>
      <c r="K5679" t="str">
        <f>IF(OR(J5679&gt;Ограничения!$B$1,Sheet!G1744&gt;Ограничения!$B$2,Sheet!H1744&gt;Ограничения!$B$2,Sheet!I1744&gt;Ограничения!$B$2,),"Not compatible","Compatible")</f>
        <v>Not compatible</v>
      </c>
      <c r="L5679" t="str">
        <f t="shared" si="450"/>
        <v>Модификация</v>
      </c>
      <c r="M5679" s="3">
        <f t="shared" si="451"/>
        <v>0</v>
      </c>
      <c r="N5679" s="3" t="str">
        <f t="shared" si="452"/>
        <v>N</v>
      </c>
      <c r="O5679" t="s">
        <v>28008</v>
      </c>
      <c r="Q5679" t="str">
        <f t="shared" si="453"/>
        <v>COPY x547c.dat sel\x547c.dat</v>
      </c>
      <c r="R5679" t="str">
        <f>IF(ISNA(VLOOKUP(B5679,Rendered!$B$1:$C$1000,1,FALSE)),"N","Y")</f>
        <v>N</v>
      </c>
    </row>
    <row r="5680" spans="1:18" hidden="1" x14ac:dyDescent="0.35">
      <c r="A5680" t="s">
        <v>3540</v>
      </c>
      <c r="B5680" t="s">
        <v>3559</v>
      </c>
      <c r="C5680" t="s">
        <v>3560</v>
      </c>
      <c r="D5680" t="s">
        <v>27</v>
      </c>
      <c r="E5680">
        <v>1970</v>
      </c>
      <c r="F5680">
        <v>1970</v>
      </c>
      <c r="J5680">
        <f t="shared" si="449"/>
        <v>0</v>
      </c>
      <c r="K5680" t="str">
        <f>IF(OR(J5680&gt;Ограничения!$B$1,Sheet!G1745&gt;Ограничения!$B$2,Sheet!H1745&gt;Ограничения!$B$2,Sheet!I1745&gt;Ограничения!$B$2,),"Not compatible","Compatible")</f>
        <v>Not compatible</v>
      </c>
      <c r="L5680" t="str">
        <f t="shared" si="450"/>
        <v>Модификация</v>
      </c>
      <c r="M5680" s="3">
        <f t="shared" si="451"/>
        <v>0</v>
      </c>
      <c r="N5680" s="3" t="str">
        <f t="shared" si="452"/>
        <v>N</v>
      </c>
      <c r="O5680" t="s">
        <v>28008</v>
      </c>
      <c r="Q5680" t="str">
        <f t="shared" si="453"/>
        <v>COPY x799.dat sel\x799.dat</v>
      </c>
      <c r="R5680" t="str">
        <f>IF(ISNA(VLOOKUP(B5680,Rendered!$B$1:$C$1000,1,FALSE)),"N","Y")</f>
        <v>N</v>
      </c>
    </row>
    <row r="5681" spans="1:18" hidden="1" x14ac:dyDescent="0.35">
      <c r="A5681" t="s">
        <v>3540</v>
      </c>
      <c r="B5681" t="s">
        <v>3551</v>
      </c>
      <c r="C5681" t="s">
        <v>3552</v>
      </c>
      <c r="D5681" t="s">
        <v>27</v>
      </c>
      <c r="E5681">
        <v>1969</v>
      </c>
      <c r="F5681">
        <v>1971</v>
      </c>
      <c r="J5681">
        <f t="shared" si="449"/>
        <v>0</v>
      </c>
      <c r="K5681" t="str">
        <f>IF(OR(J5681&gt;Ограничения!$B$1,Sheet!G1741&gt;Ограничения!$B$2,Sheet!H1741&gt;Ограничения!$B$2,Sheet!I1741&gt;Ограничения!$B$2,),"Not compatible","Compatible")</f>
        <v>Not compatible</v>
      </c>
      <c r="L5681" t="str">
        <f t="shared" si="450"/>
        <v>Модификация</v>
      </c>
      <c r="M5681" s="3">
        <f t="shared" si="451"/>
        <v>0</v>
      </c>
      <c r="N5681" s="3" t="str">
        <f t="shared" si="452"/>
        <v>N</v>
      </c>
      <c r="O5681" t="s">
        <v>28008</v>
      </c>
      <c r="Q5681" t="str">
        <f t="shared" si="453"/>
        <v>COPY x547u.dat sel\x547u.dat</v>
      </c>
      <c r="R5681" t="str">
        <f>IF(ISNA(VLOOKUP(B5681,Rendered!$B$1:$C$1000,1,FALSE)),"N","Y")</f>
        <v>N</v>
      </c>
    </row>
    <row r="5682" spans="1:18" hidden="1" x14ac:dyDescent="0.35">
      <c r="A5682" t="s">
        <v>3540</v>
      </c>
      <c r="B5682" t="s">
        <v>3561</v>
      </c>
      <c r="C5682" t="s">
        <v>3562</v>
      </c>
      <c r="D5682" t="s">
        <v>30</v>
      </c>
      <c r="E5682">
        <v>1972</v>
      </c>
      <c r="F5682">
        <v>1978</v>
      </c>
      <c r="J5682">
        <f t="shared" si="449"/>
        <v>0</v>
      </c>
      <c r="K5682" t="str">
        <f>IF(OR(J5682&gt;Ограничения!$B$1,Sheet!G1746&gt;Ограничения!$B$2,Sheet!H1746&gt;Ограничения!$B$2,Sheet!I1746&gt;Ограничения!$B$2,),"Not compatible","Compatible")</f>
        <v>Compatible</v>
      </c>
      <c r="L5682">
        <f t="shared" si="450"/>
        <v>735</v>
      </c>
      <c r="M5682" s="3">
        <f t="shared" si="451"/>
        <v>0</v>
      </c>
      <c r="N5682" s="3" t="str">
        <f t="shared" si="452"/>
        <v>N</v>
      </c>
      <c r="O5682" t="s">
        <v>28008</v>
      </c>
      <c r="Q5682" t="str">
        <f t="shared" si="453"/>
        <v>COPY 735.dat sel\735.dat</v>
      </c>
      <c r="R5682" t="str">
        <f>IF(ISNA(VLOOKUP(B5682,Rendered!$B$1:$C$1000,1,FALSE)),"N","Y")</f>
        <v>N</v>
      </c>
    </row>
    <row r="5683" spans="1:18" hidden="1" x14ac:dyDescent="0.35">
      <c r="A5683" t="s">
        <v>3540</v>
      </c>
      <c r="B5683" t="s">
        <v>3563</v>
      </c>
      <c r="C5683" t="s">
        <v>3564</v>
      </c>
      <c r="D5683" t="s">
        <v>13</v>
      </c>
      <c r="E5683">
        <v>1980</v>
      </c>
      <c r="F5683">
        <v>2009</v>
      </c>
      <c r="J5683">
        <f t="shared" si="449"/>
        <v>0</v>
      </c>
      <c r="K5683" t="str">
        <f>IF(OR(J5683&gt;Ограничения!$B$1,Sheet!G1747&gt;Ограничения!$B$2,Sheet!H1747&gt;Ограничения!$B$2,Sheet!I1747&gt;Ограничения!$B$2,),"Not compatible","Compatible")</f>
        <v>Compatible</v>
      </c>
      <c r="L5683">
        <f t="shared" si="450"/>
        <v>73092</v>
      </c>
      <c r="M5683" s="3">
        <f t="shared" si="451"/>
        <v>0</v>
      </c>
      <c r="N5683" s="3" t="str">
        <f t="shared" si="452"/>
        <v>N</v>
      </c>
      <c r="O5683" t="s">
        <v>28008</v>
      </c>
      <c r="Q5683" t="str">
        <f t="shared" si="453"/>
        <v>COPY 73092.dat sel\73092.dat</v>
      </c>
      <c r="R5683" t="str">
        <f>IF(ISNA(VLOOKUP(B5683,Rendered!$B$1:$C$1000,1,FALSE)),"N","Y")</f>
        <v>N</v>
      </c>
    </row>
    <row r="5684" spans="1:18" hidden="1" x14ac:dyDescent="0.35">
      <c r="A5684" t="s">
        <v>3540</v>
      </c>
      <c r="B5684" t="s">
        <v>3565</v>
      </c>
      <c r="C5684" t="s">
        <v>3566</v>
      </c>
      <c r="D5684" t="s">
        <v>57</v>
      </c>
      <c r="E5684">
        <v>1990</v>
      </c>
      <c r="F5684">
        <v>2008</v>
      </c>
      <c r="J5684">
        <f t="shared" si="449"/>
        <v>0</v>
      </c>
      <c r="K5684" t="str">
        <f>IF(OR(J5684&gt;Ограничения!$B$1,Sheet!G1748&gt;Ограничения!$B$2,Sheet!H1748&gt;Ограничения!$B$2,Sheet!I1748&gt;Ограничения!$B$2,),"Not compatible","Compatible")</f>
        <v>Compatible</v>
      </c>
      <c r="L5684">
        <f t="shared" si="450"/>
        <v>2607</v>
      </c>
      <c r="M5684" s="3">
        <f t="shared" si="451"/>
        <v>0</v>
      </c>
      <c r="N5684" s="3" t="str">
        <f t="shared" si="452"/>
        <v>N</v>
      </c>
      <c r="O5684" t="s">
        <v>28008</v>
      </c>
      <c r="Q5684" t="str">
        <f t="shared" si="453"/>
        <v>COPY 2607.dat sel\2607.dat</v>
      </c>
      <c r="R5684" t="str">
        <f>IF(ISNA(VLOOKUP(B5684,Rendered!$B$1:$C$1000,1,FALSE)),"N","Y")</f>
        <v>N</v>
      </c>
    </row>
    <row r="5685" spans="1:18" hidden="1" x14ac:dyDescent="0.35">
      <c r="A5685" t="s">
        <v>3540</v>
      </c>
      <c r="B5685" t="s">
        <v>3567</v>
      </c>
      <c r="C5685" t="s">
        <v>3568</v>
      </c>
      <c r="D5685" t="s">
        <v>30</v>
      </c>
      <c r="E5685">
        <v>1998</v>
      </c>
      <c r="F5685">
        <v>2002</v>
      </c>
      <c r="G5685">
        <v>2</v>
      </c>
      <c r="H5685">
        <v>2</v>
      </c>
      <c r="I5685">
        <v>1</v>
      </c>
      <c r="J5685">
        <f t="shared" si="449"/>
        <v>5</v>
      </c>
      <c r="K5685" t="str">
        <f>IF(OR(J5685&gt;Ограничения!$B$1,Sheet!G1749&gt;Ограничения!$B$2,Sheet!H1749&gt;Ограничения!$B$2,Sheet!I1749&gt;Ограничения!$B$2,),"Not compatible","Compatible")</f>
        <v>Compatible</v>
      </c>
      <c r="L5685">
        <f t="shared" si="450"/>
        <v>30159</v>
      </c>
      <c r="M5685" s="3">
        <f t="shared" si="451"/>
        <v>0</v>
      </c>
      <c r="N5685" s="3" t="str">
        <f t="shared" si="452"/>
        <v>N</v>
      </c>
      <c r="O5685" t="s">
        <v>28008</v>
      </c>
      <c r="Q5685" t="str">
        <f t="shared" si="453"/>
        <v>COPY 30159.dat sel\30159.dat</v>
      </c>
      <c r="R5685" t="str">
        <f>IF(ISNA(VLOOKUP(B5685,Rendered!$B$1:$C$1000,1,FALSE)),"N","Y")</f>
        <v>N</v>
      </c>
    </row>
    <row r="5686" spans="1:18" hidden="1" x14ac:dyDescent="0.35">
      <c r="A5686" t="s">
        <v>3540</v>
      </c>
      <c r="B5686" t="s">
        <v>3571</v>
      </c>
      <c r="C5686" t="s">
        <v>3572</v>
      </c>
      <c r="D5686" t="s">
        <v>30</v>
      </c>
      <c r="E5686">
        <v>1990</v>
      </c>
      <c r="F5686">
        <v>1995</v>
      </c>
      <c r="J5686">
        <f t="shared" si="449"/>
        <v>0</v>
      </c>
      <c r="K5686" t="str">
        <f>IF(OR(J5686&gt;Ограничения!$B$1,Sheet!G1751&gt;Ограничения!$B$2,Sheet!H1751&gt;Ограничения!$B$2,Sheet!I1751&gt;Ограничения!$B$2,),"Not compatible","Compatible")</f>
        <v>Compatible</v>
      </c>
      <c r="L5686" t="str">
        <f t="shared" si="450"/>
        <v>Модификация</v>
      </c>
      <c r="M5686" s="3">
        <f t="shared" si="451"/>
        <v>0</v>
      </c>
      <c r="N5686" s="3" t="str">
        <f t="shared" si="452"/>
        <v>N</v>
      </c>
      <c r="O5686" t="s">
        <v>28008</v>
      </c>
      <c r="Q5686" t="str">
        <f t="shared" si="453"/>
        <v>COPY 2609a.dat sel\2609a.dat</v>
      </c>
      <c r="R5686" t="str">
        <f>IF(ISNA(VLOOKUP(B5686,Rendered!$B$1:$C$1000,1,FALSE)),"N","Y")</f>
        <v>N</v>
      </c>
    </row>
    <row r="5687" spans="1:18" hidden="1" x14ac:dyDescent="0.35">
      <c r="A5687" t="s">
        <v>3540</v>
      </c>
      <c r="B5687" t="s">
        <v>3573</v>
      </c>
      <c r="C5687" t="s">
        <v>3574</v>
      </c>
      <c r="D5687" t="s">
        <v>52</v>
      </c>
      <c r="E5687">
        <v>1995</v>
      </c>
      <c r="F5687">
        <v>2007</v>
      </c>
      <c r="J5687">
        <f t="shared" si="449"/>
        <v>0</v>
      </c>
      <c r="K5687" t="str">
        <f>IF(OR(J5687&gt;Ограничения!$B$1,Sheet!G1752&gt;Ограничения!$B$2,Sheet!H1752&gt;Ограничения!$B$2,Sheet!I1752&gt;Ограничения!$B$2,),"Not compatible","Compatible")</f>
        <v>Compatible</v>
      </c>
      <c r="L5687" t="str">
        <f t="shared" si="450"/>
        <v>Модификация</v>
      </c>
      <c r="M5687" s="3">
        <f t="shared" si="451"/>
        <v>0</v>
      </c>
      <c r="N5687" s="3" t="str">
        <f t="shared" si="452"/>
        <v>N</v>
      </c>
      <c r="O5687" t="s">
        <v>28008</v>
      </c>
      <c r="Q5687" t="str">
        <f t="shared" si="453"/>
        <v>COPY 2609b.dat sel\2609b.dat</v>
      </c>
      <c r="R5687" t="str">
        <f>IF(ISNA(VLOOKUP(B5687,Rendered!$B$1:$C$1000,1,FALSE)),"N","Y")</f>
        <v>N</v>
      </c>
    </row>
    <row r="5688" spans="1:18" hidden="1" x14ac:dyDescent="0.35">
      <c r="A5688" t="s">
        <v>3540</v>
      </c>
      <c r="B5688" t="s">
        <v>3575</v>
      </c>
      <c r="C5688" t="s">
        <v>3576</v>
      </c>
      <c r="D5688" t="s">
        <v>30</v>
      </c>
      <c r="E5688">
        <v>1996</v>
      </c>
      <c r="F5688">
        <v>1996</v>
      </c>
      <c r="J5688">
        <f t="shared" si="449"/>
        <v>0</v>
      </c>
      <c r="K5688" t="str">
        <f>IF(OR(J5688&gt;Ограничения!$B$1,Sheet!G1753&gt;Ограничения!$B$2,Sheet!H1753&gt;Ограничения!$B$2,Sheet!I1753&gt;Ограничения!$B$2,),"Not compatible","Compatible")</f>
        <v>Compatible</v>
      </c>
      <c r="L5688" t="str">
        <f t="shared" si="450"/>
        <v>Модификация</v>
      </c>
      <c r="M5688" s="3">
        <f t="shared" si="451"/>
        <v>0</v>
      </c>
      <c r="N5688" s="3" t="str">
        <f t="shared" si="452"/>
        <v>N</v>
      </c>
      <c r="O5688" t="s">
        <v>28008</v>
      </c>
      <c r="Q5688" t="str">
        <f t="shared" si="453"/>
        <v>COPY 2609c.dat sel\2609c.dat</v>
      </c>
      <c r="R5688" t="str">
        <f>IF(ISNA(VLOOKUP(B5688,Rendered!$B$1:$C$1000,1,FALSE)),"N","Y")</f>
        <v>N</v>
      </c>
    </row>
    <row r="5689" spans="1:18" hidden="1" x14ac:dyDescent="0.35">
      <c r="A5689" t="s">
        <v>3540</v>
      </c>
      <c r="B5689" t="s">
        <v>3569</v>
      </c>
      <c r="C5689" t="s">
        <v>3570</v>
      </c>
      <c r="D5689" t="s">
        <v>52</v>
      </c>
      <c r="E5689">
        <v>1991</v>
      </c>
      <c r="F5689">
        <v>2003</v>
      </c>
      <c r="J5689">
        <f t="shared" si="449"/>
        <v>0</v>
      </c>
      <c r="K5689" t="str">
        <f>IF(OR(J5689&gt;Ограничения!$B$1,Sheet!G1750&gt;Ограничения!$B$2,Sheet!H1750&gt;Ограничения!$B$2,Sheet!I1750&gt;Ограничения!$B$2,),"Not compatible","Compatible")</f>
        <v>Compatible</v>
      </c>
      <c r="L5689">
        <f t="shared" si="450"/>
        <v>2609</v>
      </c>
      <c r="M5689" s="3">
        <f t="shared" si="451"/>
        <v>0</v>
      </c>
      <c r="N5689" s="3" t="str">
        <f t="shared" si="452"/>
        <v>N</v>
      </c>
      <c r="O5689" t="s">
        <v>28008</v>
      </c>
      <c r="Q5689" t="str">
        <f t="shared" si="453"/>
        <v>COPY 2609.dat sel\2609.dat</v>
      </c>
      <c r="R5689" t="str">
        <f>IF(ISNA(VLOOKUP(B5689,Rendered!$B$1:$C$1000,1,FALSE)),"N","Y")</f>
        <v>N</v>
      </c>
    </row>
    <row r="5690" spans="1:18" hidden="1" x14ac:dyDescent="0.35">
      <c r="A5690" t="s">
        <v>3540</v>
      </c>
      <c r="B5690" t="s">
        <v>3577</v>
      </c>
      <c r="C5690" t="s">
        <v>3578</v>
      </c>
      <c r="D5690" t="s">
        <v>13</v>
      </c>
      <c r="E5690">
        <v>2005</v>
      </c>
      <c r="F5690">
        <v>2005</v>
      </c>
      <c r="J5690">
        <f t="shared" si="449"/>
        <v>0</v>
      </c>
      <c r="K5690" t="str">
        <f>IF(OR(J5690&gt;Ограничения!$B$1,Sheet!G1754&gt;Ограничения!$B$2,Sheet!H1754&gt;Ограничения!$B$2,Sheet!I1754&gt;Ограничения!$B$2,),"Not compatible","Compatible")</f>
        <v>Compatible</v>
      </c>
      <c r="L5690" t="str">
        <f t="shared" si="450"/>
        <v>Модификация</v>
      </c>
      <c r="M5690" s="3">
        <f t="shared" si="451"/>
        <v>0</v>
      </c>
      <c r="N5690" s="3" t="str">
        <f t="shared" si="452"/>
        <v>N</v>
      </c>
      <c r="O5690" t="s">
        <v>28008</v>
      </c>
      <c r="Q5690" t="str">
        <f t="shared" si="453"/>
        <v>COPY bb0187.dat sel\bb0187.dat</v>
      </c>
      <c r="R5690" t="str">
        <f>IF(ISNA(VLOOKUP(B5690,Rendered!$B$1:$C$1000,1,FALSE)),"N","Y")</f>
        <v>N</v>
      </c>
    </row>
    <row r="5691" spans="1:18" hidden="1" x14ac:dyDescent="0.35">
      <c r="A5691" t="s">
        <v>6329</v>
      </c>
      <c r="B5691" t="s">
        <v>6584</v>
      </c>
      <c r="C5691" t="s">
        <v>6585</v>
      </c>
      <c r="D5691" t="s">
        <v>30</v>
      </c>
      <c r="E5691">
        <v>2018</v>
      </c>
      <c r="F5691">
        <v>2021</v>
      </c>
      <c r="J5691">
        <f t="shared" si="449"/>
        <v>0</v>
      </c>
      <c r="K5691" t="str">
        <f>IF(OR(J5691&gt;Ограничения!$B$1,Sheet!G3573&gt;Ограничения!$B$2,Sheet!H3573&gt;Ограничения!$B$2,Sheet!I3573&gt;Ограничения!$B$2,),"Not compatible","Compatible")</f>
        <v>Compatible</v>
      </c>
      <c r="L5691" t="str">
        <f t="shared" si="450"/>
        <v>Модификация</v>
      </c>
      <c r="M5691" s="3">
        <f t="shared" si="451"/>
        <v>0</v>
      </c>
      <c r="N5691" s="3" t="str">
        <f t="shared" si="452"/>
        <v>N</v>
      </c>
      <c r="O5691" t="s">
        <v>28008</v>
      </c>
      <c r="Q5691" t="str">
        <f t="shared" si="453"/>
        <v>COPY 34987c01.dat sel\34987c01.dat</v>
      </c>
      <c r="R5691" t="str">
        <f>IF(ISNA(VLOOKUP(B5691,Rendered!$B$1:$C$1000,1,FALSE)),"N","Y")</f>
        <v>N</v>
      </c>
    </row>
    <row r="5692" spans="1:18" hidden="1" x14ac:dyDescent="0.35">
      <c r="A5692" t="s">
        <v>6329</v>
      </c>
      <c r="B5692" t="s">
        <v>6586</v>
      </c>
      <c r="C5692" t="s">
        <v>6587</v>
      </c>
      <c r="D5692" t="s">
        <v>13</v>
      </c>
      <c r="E5692">
        <v>2018</v>
      </c>
      <c r="F5692">
        <v>2018</v>
      </c>
      <c r="J5692">
        <f t="shared" si="449"/>
        <v>0</v>
      </c>
      <c r="K5692" t="str">
        <f>IF(OR(J5692&gt;Ограничения!$B$1,Sheet!G3574&gt;Ограничения!$B$2,Sheet!H3574&gt;Ограничения!$B$2,Sheet!I3574&gt;Ограничения!$B$2,),"Not compatible","Compatible")</f>
        <v>Compatible</v>
      </c>
      <c r="L5692" t="str">
        <f t="shared" si="450"/>
        <v>Модификация</v>
      </c>
      <c r="M5692" s="3">
        <f t="shared" si="451"/>
        <v>0</v>
      </c>
      <c r="N5692" s="3" t="str">
        <f t="shared" si="452"/>
        <v>N</v>
      </c>
      <c r="O5692" t="s">
        <v>28008</v>
      </c>
      <c r="Q5692" t="str">
        <f t="shared" si="453"/>
        <v>COPY 36548c01.dat sel\36548c01.dat</v>
      </c>
      <c r="R5692" t="str">
        <f>IF(ISNA(VLOOKUP(B5692,Rendered!$B$1:$C$1000,1,FALSE)),"N","Y")</f>
        <v>N</v>
      </c>
    </row>
    <row r="5693" spans="1:18" hidden="1" x14ac:dyDescent="0.35">
      <c r="A5693" t="s">
        <v>4922</v>
      </c>
      <c r="B5693" t="s">
        <v>4995</v>
      </c>
      <c r="C5693" t="s">
        <v>4996</v>
      </c>
      <c r="D5693" t="s">
        <v>13</v>
      </c>
      <c r="E5693">
        <v>1997</v>
      </c>
      <c r="F5693">
        <v>2001</v>
      </c>
      <c r="G5693">
        <v>9</v>
      </c>
      <c r="H5693">
        <v>10.5</v>
      </c>
      <c r="I5693">
        <v>1.3</v>
      </c>
      <c r="J5693">
        <f t="shared" si="449"/>
        <v>20.8</v>
      </c>
      <c r="K5693" t="str">
        <f>IF(OR(J5693&gt;Ограничения!$B$1,Sheet!G2780&gt;Ограничения!$B$2,Sheet!H2780&gt;Ограничения!$B$2,Sheet!I2780&gt;Ограничения!$B$2,),"Not compatible","Compatible")</f>
        <v>Not compatible</v>
      </c>
      <c r="L5693">
        <f t="shared" si="450"/>
        <v>30084</v>
      </c>
      <c r="M5693" s="3">
        <f t="shared" si="451"/>
        <v>0.25641025641025639</v>
      </c>
      <c r="N5693" s="3" t="str">
        <f t="shared" si="452"/>
        <v>Y</v>
      </c>
      <c r="O5693" t="s">
        <v>28008</v>
      </c>
      <c r="Q5693" t="str">
        <f t="shared" si="453"/>
        <v>COPY 30084.dat sel\30084.dat</v>
      </c>
      <c r="R5693" t="str">
        <f>IF(ISNA(VLOOKUP(B5693,Rendered!$B$1:$C$1000,1,FALSE)),"N","Y")</f>
        <v>N</v>
      </c>
    </row>
    <row r="5694" spans="1:18" hidden="1" x14ac:dyDescent="0.35">
      <c r="A5694" t="s">
        <v>4922</v>
      </c>
      <c r="B5694" t="s">
        <v>4997</v>
      </c>
      <c r="C5694" t="s">
        <v>4998</v>
      </c>
      <c r="D5694" t="s">
        <v>13</v>
      </c>
      <c r="E5694">
        <v>2020</v>
      </c>
      <c r="F5694">
        <v>2020</v>
      </c>
      <c r="G5694">
        <v>7</v>
      </c>
      <c r="H5694">
        <v>9</v>
      </c>
      <c r="I5694">
        <v>1.3</v>
      </c>
      <c r="J5694">
        <f t="shared" si="449"/>
        <v>17.3</v>
      </c>
      <c r="K5694" t="str">
        <f>IF(OR(J5694&gt;Ограничения!$B$1,Sheet!G2781&gt;Ограничения!$B$2,Sheet!H2781&gt;Ограничения!$B$2,Sheet!I2781&gt;Ограничения!$B$2,),"Not compatible","Compatible")</f>
        <v>Compatible</v>
      </c>
      <c r="L5694" t="str">
        <f t="shared" si="450"/>
        <v>Модификация</v>
      </c>
      <c r="M5694" s="3">
        <f t="shared" si="451"/>
        <v>0</v>
      </c>
      <c r="N5694" s="3" t="str">
        <f t="shared" si="452"/>
        <v>Y</v>
      </c>
      <c r="O5694" t="s">
        <v>28008</v>
      </c>
      <c r="Q5694" t="str">
        <f t="shared" si="453"/>
        <v>COPY 67337pb01.dat sel\67337pb01.dat</v>
      </c>
      <c r="R5694" t="str">
        <f>IF(ISNA(VLOOKUP(B5694,Rendered!$B$1:$C$1000,1,FALSE)),"N","Y")</f>
        <v>N</v>
      </c>
    </row>
    <row r="5695" spans="1:18" hidden="1" x14ac:dyDescent="0.35">
      <c r="A5695" t="s">
        <v>4922</v>
      </c>
      <c r="B5695" t="s">
        <v>4999</v>
      </c>
      <c r="C5695" t="s">
        <v>5000</v>
      </c>
      <c r="D5695" t="s">
        <v>13</v>
      </c>
      <c r="E5695">
        <v>2021</v>
      </c>
      <c r="F5695">
        <v>2021</v>
      </c>
      <c r="G5695">
        <v>7</v>
      </c>
      <c r="H5695">
        <v>9</v>
      </c>
      <c r="I5695">
        <v>1.3</v>
      </c>
      <c r="J5695">
        <f t="shared" si="449"/>
        <v>17.3</v>
      </c>
      <c r="K5695" t="str">
        <f>IF(OR(J5695&gt;Ограничения!$B$1,Sheet!G2782&gt;Ограничения!$B$2,Sheet!H2782&gt;Ограничения!$B$2,Sheet!I2782&gt;Ограничения!$B$2,),"Not compatible","Compatible")</f>
        <v>Compatible</v>
      </c>
      <c r="L5695" t="str">
        <f t="shared" si="450"/>
        <v>Модификация</v>
      </c>
      <c r="M5695" s="3">
        <f t="shared" si="451"/>
        <v>0</v>
      </c>
      <c r="N5695" s="3" t="str">
        <f t="shared" si="452"/>
        <v>N</v>
      </c>
      <c r="O5695" t="s">
        <v>28008</v>
      </c>
      <c r="Q5695" t="str">
        <f t="shared" si="453"/>
        <v>COPY 67337pb02.dat sel\67337pb02.dat</v>
      </c>
      <c r="R5695" t="str">
        <f>IF(ISNA(VLOOKUP(B5695,Rendered!$B$1:$C$1000,1,FALSE)),"N","Y")</f>
        <v>N</v>
      </c>
    </row>
    <row r="5696" spans="1:18" hidden="1" x14ac:dyDescent="0.35">
      <c r="A5696" t="s">
        <v>449</v>
      </c>
      <c r="B5696" t="s">
        <v>450</v>
      </c>
      <c r="C5696" t="s">
        <v>451</v>
      </c>
      <c r="D5696" t="s">
        <v>13</v>
      </c>
      <c r="E5696">
        <v>2020</v>
      </c>
      <c r="F5696">
        <v>2020</v>
      </c>
      <c r="J5696">
        <f t="shared" si="449"/>
        <v>0</v>
      </c>
      <c r="K5696" t="str">
        <f>IF(OR(J5696&gt;Ограничения!$B$1,Sheet!G209&gt;Ограничения!$B$2,Sheet!H209&gt;Ограничения!$B$2,Sheet!I209&gt;Ограничения!$B$2,),"Not compatible","Compatible")</f>
        <v>Compatible</v>
      </c>
      <c r="L5696">
        <f t="shared" si="450"/>
        <v>59089</v>
      </c>
      <c r="M5696" s="3">
        <f t="shared" si="451"/>
        <v>0</v>
      </c>
      <c r="N5696" s="3" t="str">
        <f t="shared" si="452"/>
        <v>N</v>
      </c>
      <c r="O5696" t="s">
        <v>28008</v>
      </c>
      <c r="Q5696" t="str">
        <f t="shared" si="453"/>
        <v>COPY 59089.dat sel\59089.dat</v>
      </c>
      <c r="R5696" t="str">
        <f>IF(ISNA(VLOOKUP(B5696,Rendered!$B$1:$C$1000,1,FALSE)),"N","Y")</f>
        <v>N</v>
      </c>
    </row>
    <row r="5697" spans="1:18" hidden="1" x14ac:dyDescent="0.35">
      <c r="A5697" t="s">
        <v>449</v>
      </c>
      <c r="B5697" t="s">
        <v>452</v>
      </c>
      <c r="C5697" t="s">
        <v>453</v>
      </c>
      <c r="D5697" t="s">
        <v>13</v>
      </c>
      <c r="E5697">
        <v>2021</v>
      </c>
      <c r="F5697">
        <v>2021</v>
      </c>
      <c r="J5697">
        <f t="shared" si="449"/>
        <v>0</v>
      </c>
      <c r="K5697" t="str">
        <f>IF(OR(J5697&gt;Ограничения!$B$1,Sheet!G210&gt;Ограничения!$B$2,Sheet!H210&gt;Ограничения!$B$2,Sheet!I210&gt;Ограничения!$B$2,),"Not compatible","Compatible")</f>
        <v>Compatible</v>
      </c>
      <c r="L5697">
        <f t="shared" si="450"/>
        <v>79610</v>
      </c>
      <c r="M5697" s="3">
        <f t="shared" si="451"/>
        <v>0</v>
      </c>
      <c r="N5697" s="3" t="str">
        <f t="shared" si="452"/>
        <v>N</v>
      </c>
      <c r="O5697" t="s">
        <v>28008</v>
      </c>
      <c r="Q5697" t="str">
        <f t="shared" si="453"/>
        <v>COPY 79610.dat sel\79610.dat</v>
      </c>
      <c r="R5697" t="str">
        <f>IF(ISNA(VLOOKUP(B5697,Rendered!$B$1:$C$1000,1,FALSE)),"N","Y")</f>
        <v>N</v>
      </c>
    </row>
    <row r="5698" spans="1:18" hidden="1" x14ac:dyDescent="0.35">
      <c r="A5698" t="s">
        <v>449</v>
      </c>
      <c r="B5698" t="s">
        <v>454</v>
      </c>
      <c r="C5698" t="s">
        <v>455</v>
      </c>
      <c r="D5698" t="s">
        <v>13</v>
      </c>
      <c r="E5698">
        <v>2020</v>
      </c>
      <c r="F5698">
        <v>2020</v>
      </c>
      <c r="J5698">
        <f t="shared" ref="J5698:J5761" si="454">SUM(G5698:I5698)</f>
        <v>0</v>
      </c>
      <c r="K5698" t="str">
        <f>IF(OR(J5698&gt;Ограничения!$B$1,Sheet!G211&gt;Ограничения!$B$2,Sheet!H211&gt;Ограничения!$B$2,Sheet!I211&gt;Ограничения!$B$2,),"Not compatible","Compatible")</f>
        <v>Compatible</v>
      </c>
      <c r="L5698">
        <f t="shared" ref="L5698:L5761" si="455">IFERROR(B5698+1-1,"Модификация")</f>
        <v>61238</v>
      </c>
      <c r="M5698" s="3">
        <f t="shared" si="451"/>
        <v>0</v>
      </c>
      <c r="N5698" s="3" t="str">
        <f t="shared" si="452"/>
        <v>N</v>
      </c>
      <c r="O5698" t="s">
        <v>28008</v>
      </c>
      <c r="Q5698" t="str">
        <f t="shared" si="453"/>
        <v>COPY 61238.dat sel\61238.dat</v>
      </c>
      <c r="R5698" t="str">
        <f>IF(ISNA(VLOOKUP(B5698,Rendered!$B$1:$C$1000,1,FALSE)),"N","Y")</f>
        <v>N</v>
      </c>
    </row>
    <row r="5699" spans="1:18" hidden="1" x14ac:dyDescent="0.35">
      <c r="A5699" t="s">
        <v>449</v>
      </c>
      <c r="B5699" t="s">
        <v>456</v>
      </c>
      <c r="C5699" t="s">
        <v>457</v>
      </c>
      <c r="D5699" t="s">
        <v>13</v>
      </c>
      <c r="E5699">
        <v>2020</v>
      </c>
      <c r="F5699">
        <v>2020</v>
      </c>
      <c r="J5699">
        <f t="shared" si="454"/>
        <v>0</v>
      </c>
      <c r="K5699" t="str">
        <f>IF(OR(J5699&gt;Ограничения!$B$1,Sheet!G212&gt;Ограничения!$B$2,Sheet!H212&gt;Ограничения!$B$2,Sheet!I212&gt;Ограничения!$B$2,),"Not compatible","Compatible")</f>
        <v>Compatible</v>
      </c>
      <c r="L5699">
        <f t="shared" si="455"/>
        <v>66407</v>
      </c>
      <c r="M5699" s="3">
        <f t="shared" ref="M5699:M5762" si="456">IF(ISERR(FIND(C5699,C5700)),0,LEN(C5699)/LEN(C5700))</f>
        <v>0</v>
      </c>
      <c r="N5699" s="3" t="str">
        <f t="shared" ref="N5699:N5762" si="457">IF(OR(M5699&gt;0,M5698&gt;0),"Y","N")</f>
        <v>N</v>
      </c>
      <c r="O5699" t="s">
        <v>28008</v>
      </c>
      <c r="Q5699" t="str">
        <f t="shared" si="453"/>
        <v>COPY 66407.dat sel\66407.dat</v>
      </c>
      <c r="R5699" t="str">
        <f>IF(ISNA(VLOOKUP(B5699,Rendered!$B$1:$C$1000,1,FALSE)),"N","Y")</f>
        <v>N</v>
      </c>
    </row>
    <row r="5700" spans="1:18" hidden="1" x14ac:dyDescent="0.35">
      <c r="A5700" t="s">
        <v>449</v>
      </c>
      <c r="B5700" t="s">
        <v>458</v>
      </c>
      <c r="C5700" t="s">
        <v>459</v>
      </c>
      <c r="D5700" t="s">
        <v>13</v>
      </c>
      <c r="E5700">
        <v>2021</v>
      </c>
      <c r="F5700">
        <v>2021</v>
      </c>
      <c r="J5700">
        <f t="shared" si="454"/>
        <v>0</v>
      </c>
      <c r="K5700" t="str">
        <f>IF(OR(J5700&gt;Ограничения!$B$1,Sheet!G213&gt;Ограничения!$B$2,Sheet!H213&gt;Ограничения!$B$2,Sheet!I213&gt;Ограничения!$B$2,),"Not compatible","Compatible")</f>
        <v>Compatible</v>
      </c>
      <c r="L5700">
        <f t="shared" si="455"/>
        <v>43612</v>
      </c>
      <c r="M5700" s="3">
        <f t="shared" si="456"/>
        <v>0</v>
      </c>
      <c r="N5700" s="3" t="str">
        <f t="shared" si="457"/>
        <v>N</v>
      </c>
      <c r="O5700" t="s">
        <v>28008</v>
      </c>
      <c r="Q5700" t="str">
        <f t="shared" si="453"/>
        <v>COPY 43612.dat sel\43612.dat</v>
      </c>
      <c r="R5700" t="str">
        <f>IF(ISNA(VLOOKUP(B5700,Rendered!$B$1:$C$1000,1,FALSE)),"N","Y")</f>
        <v>N</v>
      </c>
    </row>
    <row r="5701" spans="1:18" hidden="1" x14ac:dyDescent="0.35">
      <c r="A5701" t="s">
        <v>449</v>
      </c>
      <c r="B5701" t="s">
        <v>460</v>
      </c>
      <c r="C5701" t="s">
        <v>461</v>
      </c>
      <c r="D5701" t="s">
        <v>13</v>
      </c>
      <c r="E5701">
        <v>2021</v>
      </c>
      <c r="F5701">
        <v>2022</v>
      </c>
      <c r="J5701">
        <f t="shared" si="454"/>
        <v>0</v>
      </c>
      <c r="K5701" t="str">
        <f>IF(OR(J5701&gt;Ограничения!$B$1,Sheet!G214&gt;Ограничения!$B$2,Sheet!H214&gt;Ограничения!$B$2,Sheet!I214&gt;Ограничения!$B$2,),"Not compatible","Compatible")</f>
        <v>Compatible</v>
      </c>
      <c r="L5701">
        <f t="shared" si="455"/>
        <v>72420</v>
      </c>
      <c r="M5701" s="3">
        <f t="shared" si="456"/>
        <v>0.87301587301587302</v>
      </c>
      <c r="N5701" s="3" t="str">
        <f t="shared" si="457"/>
        <v>Y</v>
      </c>
      <c r="O5701" t="s">
        <v>28008</v>
      </c>
      <c r="Q5701" t="str">
        <f t="shared" si="453"/>
        <v>COPY 72420.dat sel\72420.dat</v>
      </c>
      <c r="R5701" t="str">
        <f>IF(ISNA(VLOOKUP(B5701,Rendered!$B$1:$C$1000,1,FALSE)),"N","Y")</f>
        <v>N</v>
      </c>
    </row>
    <row r="5702" spans="1:18" hidden="1" x14ac:dyDescent="0.35">
      <c r="A5702" t="s">
        <v>449</v>
      </c>
      <c r="B5702" t="s">
        <v>462</v>
      </c>
      <c r="C5702" t="s">
        <v>463</v>
      </c>
      <c r="D5702" t="s">
        <v>13</v>
      </c>
      <c r="E5702">
        <v>2020</v>
      </c>
      <c r="F5702">
        <v>2021</v>
      </c>
      <c r="J5702">
        <f t="shared" si="454"/>
        <v>0</v>
      </c>
      <c r="K5702" t="str">
        <f>IF(OR(J5702&gt;Ограничения!$B$1,Sheet!G215&gt;Ограничения!$B$2,Sheet!H215&gt;Ограничения!$B$2,Sheet!I215&gt;Ограничения!$B$2,),"Not compatible","Compatible")</f>
        <v>Compatible</v>
      </c>
      <c r="L5702">
        <f t="shared" si="455"/>
        <v>66576</v>
      </c>
      <c r="M5702" s="3">
        <f t="shared" si="456"/>
        <v>0</v>
      </c>
      <c r="N5702" s="3" t="str">
        <f t="shared" si="457"/>
        <v>Y</v>
      </c>
      <c r="O5702" t="s">
        <v>28008</v>
      </c>
      <c r="Q5702" t="str">
        <f t="shared" si="453"/>
        <v>COPY 66576.dat sel\66576.dat</v>
      </c>
      <c r="R5702" t="str">
        <f>IF(ISNA(VLOOKUP(B5702,Rendered!$B$1:$C$1000,1,FALSE)),"N","Y")</f>
        <v>N</v>
      </c>
    </row>
    <row r="5703" spans="1:18" hidden="1" x14ac:dyDescent="0.35">
      <c r="A5703" t="s">
        <v>449</v>
      </c>
      <c r="B5703" t="s">
        <v>464</v>
      </c>
      <c r="C5703" t="s">
        <v>465</v>
      </c>
      <c r="D5703" t="s">
        <v>13</v>
      </c>
      <c r="E5703">
        <v>2020</v>
      </c>
      <c r="F5703">
        <v>2021</v>
      </c>
      <c r="J5703">
        <f t="shared" si="454"/>
        <v>0</v>
      </c>
      <c r="K5703" t="str">
        <f>IF(OR(J5703&gt;Ограничения!$B$1,Sheet!G216&gt;Ограничения!$B$2,Sheet!H216&gt;Ограничения!$B$2,Sheet!I216&gt;Ограничения!$B$2,),"Not compatible","Compatible")</f>
        <v>Compatible</v>
      </c>
      <c r="L5703">
        <f t="shared" si="455"/>
        <v>66570</v>
      </c>
      <c r="M5703" s="3">
        <f t="shared" si="456"/>
        <v>0</v>
      </c>
      <c r="N5703" s="3" t="str">
        <f t="shared" si="457"/>
        <v>N</v>
      </c>
      <c r="O5703" t="s">
        <v>28008</v>
      </c>
      <c r="Q5703" t="str">
        <f t="shared" si="453"/>
        <v>COPY 66570.dat sel\66570.dat</v>
      </c>
      <c r="R5703" t="str">
        <f>IF(ISNA(VLOOKUP(B5703,Rendered!$B$1:$C$1000,1,FALSE)),"N","Y")</f>
        <v>N</v>
      </c>
    </row>
    <row r="5704" spans="1:18" hidden="1" x14ac:dyDescent="0.35">
      <c r="A5704" t="s">
        <v>449</v>
      </c>
      <c r="B5704" t="s">
        <v>466</v>
      </c>
      <c r="C5704" t="s">
        <v>467</v>
      </c>
      <c r="D5704" t="s">
        <v>13</v>
      </c>
      <c r="E5704">
        <v>2021</v>
      </c>
      <c r="F5704">
        <v>2021</v>
      </c>
      <c r="J5704">
        <f t="shared" si="454"/>
        <v>0</v>
      </c>
      <c r="K5704" t="str">
        <f>IF(OR(J5704&gt;Ограничения!$B$1,Sheet!G217&gt;Ограничения!$B$2,Sheet!H217&gt;Ограничения!$B$2,Sheet!I217&gt;Ограничения!$B$2,),"Not compatible","Compatible")</f>
        <v>Compatible</v>
      </c>
      <c r="L5704">
        <f t="shared" si="455"/>
        <v>79478</v>
      </c>
      <c r="M5704" s="3">
        <f t="shared" si="456"/>
        <v>0</v>
      </c>
      <c r="N5704" s="3" t="str">
        <f t="shared" si="457"/>
        <v>N</v>
      </c>
      <c r="O5704" t="s">
        <v>28008</v>
      </c>
      <c r="Q5704" t="str">
        <f t="shared" si="453"/>
        <v>COPY 79478.dat sel\79478.dat</v>
      </c>
      <c r="R5704" t="str">
        <f>IF(ISNA(VLOOKUP(B5704,Rendered!$B$1:$C$1000,1,FALSE)),"N","Y")</f>
        <v>N</v>
      </c>
    </row>
    <row r="5705" spans="1:18" hidden="1" x14ac:dyDescent="0.35">
      <c r="A5705" t="s">
        <v>449</v>
      </c>
      <c r="B5705" t="s">
        <v>468</v>
      </c>
      <c r="C5705" t="s">
        <v>469</v>
      </c>
      <c r="D5705" t="s">
        <v>13</v>
      </c>
      <c r="E5705">
        <v>2021</v>
      </c>
      <c r="F5705">
        <v>2021</v>
      </c>
      <c r="J5705">
        <f t="shared" si="454"/>
        <v>0</v>
      </c>
      <c r="K5705" t="str">
        <f>IF(OR(J5705&gt;Ограничения!$B$1,Sheet!G218&gt;Ограничения!$B$2,Sheet!H218&gt;Ограничения!$B$2,Sheet!I218&gt;Ограничения!$B$2,),"Not compatible","Compatible")</f>
        <v>Compatible</v>
      </c>
      <c r="L5705">
        <f t="shared" si="455"/>
        <v>84197</v>
      </c>
      <c r="M5705" s="3">
        <f t="shared" si="456"/>
        <v>0</v>
      </c>
      <c r="N5705" s="3" t="str">
        <f t="shared" si="457"/>
        <v>N</v>
      </c>
      <c r="O5705" t="s">
        <v>28008</v>
      </c>
      <c r="Q5705" t="str">
        <f t="shared" si="453"/>
        <v>COPY 84197.dat sel\84197.dat</v>
      </c>
      <c r="R5705" t="str">
        <f>IF(ISNA(VLOOKUP(B5705,Rendered!$B$1:$C$1000,1,FALSE)),"N","Y")</f>
        <v>N</v>
      </c>
    </row>
    <row r="5706" spans="1:18" hidden="1" x14ac:dyDescent="0.35">
      <c r="A5706" t="s">
        <v>449</v>
      </c>
      <c r="B5706" t="s">
        <v>470</v>
      </c>
      <c r="C5706" t="s">
        <v>471</v>
      </c>
      <c r="D5706" t="s">
        <v>13</v>
      </c>
      <c r="E5706">
        <v>2022</v>
      </c>
      <c r="F5706">
        <v>2022</v>
      </c>
      <c r="J5706">
        <f t="shared" si="454"/>
        <v>0</v>
      </c>
      <c r="K5706" t="str">
        <f>IF(OR(J5706&gt;Ограничения!$B$1,Sheet!G219&gt;Ограничения!$B$2,Sheet!H219&gt;Ограничения!$B$2,Sheet!I219&gt;Ограничения!$B$2,),"Not compatible","Compatible")</f>
        <v>Compatible</v>
      </c>
      <c r="L5706">
        <f t="shared" si="455"/>
        <v>84039</v>
      </c>
      <c r="M5706" s="3">
        <f t="shared" si="456"/>
        <v>0</v>
      </c>
      <c r="N5706" s="3" t="str">
        <f t="shared" si="457"/>
        <v>N</v>
      </c>
      <c r="O5706" t="s">
        <v>28008</v>
      </c>
      <c r="Q5706" t="str">
        <f t="shared" si="453"/>
        <v>COPY 84039.dat sel\84039.dat</v>
      </c>
      <c r="R5706" t="str">
        <f>IF(ISNA(VLOOKUP(B5706,Rendered!$B$1:$C$1000,1,FALSE)),"N","Y")</f>
        <v>N</v>
      </c>
    </row>
    <row r="5707" spans="1:18" hidden="1" x14ac:dyDescent="0.35">
      <c r="A5707" t="s">
        <v>449</v>
      </c>
      <c r="B5707" t="s">
        <v>472</v>
      </c>
      <c r="C5707" t="s">
        <v>473</v>
      </c>
      <c r="D5707" t="s">
        <v>13</v>
      </c>
      <c r="E5707">
        <v>2021</v>
      </c>
      <c r="F5707">
        <v>2021</v>
      </c>
      <c r="J5707">
        <f t="shared" si="454"/>
        <v>0</v>
      </c>
      <c r="K5707" t="str">
        <f>IF(OR(J5707&gt;Ограничения!$B$1,Sheet!G220&gt;Ограничения!$B$2,Sheet!H220&gt;Ограничения!$B$2,Sheet!I220&gt;Ограничения!$B$2,),"Not compatible","Compatible")</f>
        <v>Compatible</v>
      </c>
      <c r="L5707">
        <f t="shared" si="455"/>
        <v>79469</v>
      </c>
      <c r="M5707" s="3">
        <f t="shared" si="456"/>
        <v>0</v>
      </c>
      <c r="N5707" s="3" t="str">
        <f t="shared" si="457"/>
        <v>N</v>
      </c>
      <c r="O5707" t="s">
        <v>28008</v>
      </c>
      <c r="Q5707" t="str">
        <f t="shared" si="453"/>
        <v>COPY 79469.dat sel\79469.dat</v>
      </c>
      <c r="R5707" t="str">
        <f>IF(ISNA(VLOOKUP(B5707,Rendered!$B$1:$C$1000,1,FALSE)),"N","Y")</f>
        <v>N</v>
      </c>
    </row>
    <row r="5708" spans="1:18" hidden="1" x14ac:dyDescent="0.35">
      <c r="A5708" t="s">
        <v>449</v>
      </c>
      <c r="B5708" t="s">
        <v>474</v>
      </c>
      <c r="C5708" t="s">
        <v>475</v>
      </c>
      <c r="D5708" t="s">
        <v>13</v>
      </c>
      <c r="E5708">
        <v>2021</v>
      </c>
      <c r="F5708">
        <v>2022</v>
      </c>
      <c r="J5708">
        <f t="shared" si="454"/>
        <v>0</v>
      </c>
      <c r="K5708" t="str">
        <f>IF(OR(J5708&gt;Ограничения!$B$1,Sheet!G221&gt;Ограничения!$B$2,Sheet!H221&gt;Ограничения!$B$2,Sheet!I221&gt;Ограничения!$B$2,),"Not compatible","Compatible")</f>
        <v>Compatible</v>
      </c>
      <c r="L5708">
        <f t="shared" si="455"/>
        <v>75618</v>
      </c>
      <c r="M5708" s="3">
        <f t="shared" si="456"/>
        <v>0</v>
      </c>
      <c r="N5708" s="3" t="str">
        <f t="shared" si="457"/>
        <v>N</v>
      </c>
      <c r="O5708" t="s">
        <v>28008</v>
      </c>
      <c r="Q5708" t="str">
        <f t="shared" si="453"/>
        <v>COPY 75618.dat sel\75618.dat</v>
      </c>
      <c r="R5708" t="str">
        <f>IF(ISNA(VLOOKUP(B5708,Rendered!$B$1:$C$1000,1,FALSE)),"N","Y")</f>
        <v>N</v>
      </c>
    </row>
    <row r="5709" spans="1:18" hidden="1" x14ac:dyDescent="0.35">
      <c r="A5709" t="s">
        <v>449</v>
      </c>
      <c r="B5709" t="s">
        <v>476</v>
      </c>
      <c r="C5709" t="s">
        <v>477</v>
      </c>
      <c r="D5709" t="s">
        <v>13</v>
      </c>
      <c r="E5709">
        <v>2021</v>
      </c>
      <c r="F5709">
        <v>2021</v>
      </c>
      <c r="J5709">
        <f t="shared" si="454"/>
        <v>0</v>
      </c>
      <c r="K5709" t="str">
        <f>IF(OR(J5709&gt;Ограничения!$B$1,Sheet!G222&gt;Ограничения!$B$2,Sheet!H222&gt;Ограничения!$B$2,Sheet!I222&gt;Ограничения!$B$2,),"Not compatible","Compatible")</f>
        <v>Compatible</v>
      </c>
      <c r="L5709">
        <f t="shared" si="455"/>
        <v>75859</v>
      </c>
      <c r="M5709" s="3">
        <f t="shared" si="456"/>
        <v>0</v>
      </c>
      <c r="N5709" s="3" t="str">
        <f t="shared" si="457"/>
        <v>N</v>
      </c>
      <c r="O5709" t="s">
        <v>28008</v>
      </c>
      <c r="Q5709" t="str">
        <f t="shared" si="453"/>
        <v>COPY 75859.dat sel\75859.dat</v>
      </c>
      <c r="R5709" t="str">
        <f>IF(ISNA(VLOOKUP(B5709,Rendered!$B$1:$C$1000,1,FALSE)),"N","Y")</f>
        <v>N</v>
      </c>
    </row>
    <row r="5710" spans="1:18" hidden="1" x14ac:dyDescent="0.35">
      <c r="A5710" t="s">
        <v>449</v>
      </c>
      <c r="B5710" t="s">
        <v>478</v>
      </c>
      <c r="C5710" t="s">
        <v>479</v>
      </c>
      <c r="D5710" t="s">
        <v>13</v>
      </c>
      <c r="E5710">
        <v>2020</v>
      </c>
      <c r="F5710">
        <v>2020</v>
      </c>
      <c r="J5710">
        <f t="shared" si="454"/>
        <v>0</v>
      </c>
      <c r="K5710" t="str">
        <f>IF(OR(J5710&gt;Ограничения!$B$1,Sheet!G223&gt;Ограничения!$B$2,Sheet!H223&gt;Ограничения!$B$2,Sheet!I223&gt;Ограничения!$B$2,),"Not compatible","Compatible")</f>
        <v>Compatible</v>
      </c>
      <c r="L5710">
        <f t="shared" si="455"/>
        <v>66565</v>
      </c>
      <c r="M5710" s="3">
        <f t="shared" si="456"/>
        <v>0</v>
      </c>
      <c r="N5710" s="3" t="str">
        <f t="shared" si="457"/>
        <v>N</v>
      </c>
      <c r="O5710" t="s">
        <v>28008</v>
      </c>
      <c r="Q5710" t="str">
        <f t="shared" si="453"/>
        <v>COPY 66565.dat sel\66565.dat</v>
      </c>
      <c r="R5710" t="str">
        <f>IF(ISNA(VLOOKUP(B5710,Rendered!$B$1:$C$1000,1,FALSE)),"N","Y")</f>
        <v>N</v>
      </c>
    </row>
    <row r="5711" spans="1:18" hidden="1" x14ac:dyDescent="0.35">
      <c r="A5711" t="s">
        <v>449</v>
      </c>
      <c r="B5711" t="s">
        <v>480</v>
      </c>
      <c r="C5711" t="s">
        <v>481</v>
      </c>
      <c r="D5711" t="s">
        <v>13</v>
      </c>
      <c r="E5711">
        <v>2021</v>
      </c>
      <c r="F5711">
        <v>2021</v>
      </c>
      <c r="J5711">
        <f t="shared" si="454"/>
        <v>0</v>
      </c>
      <c r="K5711" t="str">
        <f>IF(OR(J5711&gt;Ограничения!$B$1,Sheet!G224&gt;Ограничения!$B$2,Sheet!H224&gt;Ограничения!$B$2,Sheet!I224&gt;Ограничения!$B$2,),"Not compatible","Compatible")</f>
        <v>Compatible</v>
      </c>
      <c r="L5711">
        <f t="shared" si="455"/>
        <v>83500</v>
      </c>
      <c r="M5711" s="3">
        <f t="shared" si="456"/>
        <v>0</v>
      </c>
      <c r="N5711" s="3" t="str">
        <f t="shared" si="457"/>
        <v>N</v>
      </c>
      <c r="O5711" t="s">
        <v>28008</v>
      </c>
      <c r="Q5711" t="str">
        <f t="shared" si="453"/>
        <v>COPY 83500.dat sel\83500.dat</v>
      </c>
      <c r="R5711" t="str">
        <f>IF(ISNA(VLOOKUP(B5711,Rendered!$B$1:$C$1000,1,FALSE)),"N","Y")</f>
        <v>N</v>
      </c>
    </row>
    <row r="5712" spans="1:18" hidden="1" x14ac:dyDescent="0.35">
      <c r="A5712" t="s">
        <v>449</v>
      </c>
      <c r="B5712" t="s">
        <v>482</v>
      </c>
      <c r="C5712" t="s">
        <v>483</v>
      </c>
      <c r="D5712" t="s">
        <v>13</v>
      </c>
      <c r="E5712">
        <v>2021</v>
      </c>
      <c r="F5712">
        <v>2021</v>
      </c>
      <c r="J5712">
        <f t="shared" si="454"/>
        <v>0</v>
      </c>
      <c r="K5712" t="str">
        <f>IF(OR(J5712&gt;Ограничения!$B$1,Sheet!G225&gt;Ограничения!$B$2,Sheet!H225&gt;Ограничения!$B$2,Sheet!I225&gt;Ограничения!$B$2,),"Not compatible","Compatible")</f>
        <v>Compatible</v>
      </c>
      <c r="L5712">
        <f t="shared" si="455"/>
        <v>79472</v>
      </c>
      <c r="M5712" s="3">
        <f t="shared" si="456"/>
        <v>0</v>
      </c>
      <c r="N5712" s="3" t="str">
        <f t="shared" si="457"/>
        <v>N</v>
      </c>
      <c r="O5712" t="s">
        <v>28008</v>
      </c>
      <c r="Q5712" t="str">
        <f t="shared" si="453"/>
        <v>COPY 79472.dat sel\79472.dat</v>
      </c>
      <c r="R5712" t="str">
        <f>IF(ISNA(VLOOKUP(B5712,Rendered!$B$1:$C$1000,1,FALSE)),"N","Y")</f>
        <v>N</v>
      </c>
    </row>
    <row r="5713" spans="1:18" hidden="1" x14ac:dyDescent="0.35">
      <c r="A5713" t="s">
        <v>449</v>
      </c>
      <c r="B5713" t="s">
        <v>484</v>
      </c>
      <c r="C5713" t="s">
        <v>485</v>
      </c>
      <c r="D5713" t="s">
        <v>13</v>
      </c>
      <c r="E5713">
        <v>2021</v>
      </c>
      <c r="F5713">
        <v>2021</v>
      </c>
      <c r="J5713">
        <f t="shared" si="454"/>
        <v>0</v>
      </c>
      <c r="K5713" t="str">
        <f>IF(OR(J5713&gt;Ограничения!$B$1,Sheet!G226&gt;Ограничения!$B$2,Sheet!H226&gt;Ограничения!$B$2,Sheet!I226&gt;Ограничения!$B$2,),"Not compatible","Compatible")</f>
        <v>Compatible</v>
      </c>
      <c r="L5713">
        <f t="shared" si="455"/>
        <v>79474</v>
      </c>
      <c r="M5713" s="3">
        <f t="shared" si="456"/>
        <v>0</v>
      </c>
      <c r="N5713" s="3" t="str">
        <f t="shared" si="457"/>
        <v>N</v>
      </c>
      <c r="O5713" t="s">
        <v>28008</v>
      </c>
      <c r="Q5713" t="str">
        <f t="shared" si="453"/>
        <v>COPY 79474.dat sel\79474.dat</v>
      </c>
      <c r="R5713" t="str">
        <f>IF(ISNA(VLOOKUP(B5713,Rendered!$B$1:$C$1000,1,FALSE)),"N","Y")</f>
        <v>N</v>
      </c>
    </row>
    <row r="5714" spans="1:18" hidden="1" x14ac:dyDescent="0.35">
      <c r="A5714" t="s">
        <v>449</v>
      </c>
      <c r="B5714" t="s">
        <v>486</v>
      </c>
      <c r="C5714" t="s">
        <v>487</v>
      </c>
      <c r="D5714" t="s">
        <v>13</v>
      </c>
      <c r="E5714">
        <v>2022</v>
      </c>
      <c r="F5714">
        <v>2022</v>
      </c>
      <c r="J5714">
        <f t="shared" si="454"/>
        <v>0</v>
      </c>
      <c r="K5714" t="str">
        <f>IF(OR(J5714&gt;Ограничения!$B$1,Sheet!G227&gt;Ограничения!$B$2,Sheet!H227&gt;Ограничения!$B$2,Sheet!I227&gt;Ограничения!$B$2,),"Not compatible","Compatible")</f>
        <v>Compatible</v>
      </c>
      <c r="L5714">
        <f t="shared" si="455"/>
        <v>84079</v>
      </c>
      <c r="M5714" s="3">
        <f t="shared" si="456"/>
        <v>0</v>
      </c>
      <c r="N5714" s="3" t="str">
        <f t="shared" si="457"/>
        <v>N</v>
      </c>
      <c r="O5714" t="s">
        <v>28008</v>
      </c>
      <c r="Q5714" t="str">
        <f t="shared" si="453"/>
        <v>COPY 84079.dat sel\84079.dat</v>
      </c>
      <c r="R5714" t="str">
        <f>IF(ISNA(VLOOKUP(B5714,Rendered!$B$1:$C$1000,1,FALSE)),"N","Y")</f>
        <v>N</v>
      </c>
    </row>
    <row r="5715" spans="1:18" hidden="1" x14ac:dyDescent="0.35">
      <c r="A5715" t="s">
        <v>449</v>
      </c>
      <c r="B5715" t="s">
        <v>488</v>
      </c>
      <c r="C5715" t="s">
        <v>489</v>
      </c>
      <c r="D5715" t="s">
        <v>13</v>
      </c>
      <c r="E5715">
        <v>2022</v>
      </c>
      <c r="F5715">
        <v>2022</v>
      </c>
      <c r="J5715">
        <f t="shared" si="454"/>
        <v>0</v>
      </c>
      <c r="K5715" t="str">
        <f>IF(OR(J5715&gt;Ограничения!$B$1,Sheet!G228&gt;Ограничения!$B$2,Sheet!H228&gt;Ограничения!$B$2,Sheet!I228&gt;Ограничения!$B$2,),"Not compatible","Compatible")</f>
        <v>Compatible</v>
      </c>
      <c r="L5715">
        <f t="shared" si="455"/>
        <v>1422</v>
      </c>
      <c r="M5715" s="3">
        <f t="shared" si="456"/>
        <v>0</v>
      </c>
      <c r="N5715" s="3" t="str">
        <f t="shared" si="457"/>
        <v>N</v>
      </c>
      <c r="O5715" t="s">
        <v>28008</v>
      </c>
      <c r="Q5715" t="str">
        <f t="shared" si="453"/>
        <v>COPY 1422.dat sel\1422.dat</v>
      </c>
      <c r="R5715" t="str">
        <f>IF(ISNA(VLOOKUP(B5715,Rendered!$B$1:$C$1000,1,FALSE)),"N","Y")</f>
        <v>N</v>
      </c>
    </row>
    <row r="5716" spans="1:18" hidden="1" x14ac:dyDescent="0.35">
      <c r="A5716" t="s">
        <v>449</v>
      </c>
      <c r="B5716" t="s">
        <v>490</v>
      </c>
      <c r="C5716" t="s">
        <v>491</v>
      </c>
      <c r="D5716" t="s">
        <v>13</v>
      </c>
      <c r="E5716">
        <v>2021</v>
      </c>
      <c r="F5716">
        <v>2021</v>
      </c>
      <c r="J5716">
        <f t="shared" si="454"/>
        <v>0</v>
      </c>
      <c r="K5716" t="str">
        <f>IF(OR(J5716&gt;Ограничения!$B$1,Sheet!G229&gt;Ограничения!$B$2,Sheet!H229&gt;Ограничения!$B$2,Sheet!I229&gt;Ограничения!$B$2,),"Not compatible","Compatible")</f>
        <v>Compatible</v>
      </c>
      <c r="L5716">
        <f t="shared" si="455"/>
        <v>79476</v>
      </c>
      <c r="M5716" s="3">
        <f t="shared" si="456"/>
        <v>0</v>
      </c>
      <c r="N5716" s="3" t="str">
        <f t="shared" si="457"/>
        <v>N</v>
      </c>
      <c r="O5716" t="s">
        <v>28008</v>
      </c>
      <c r="Q5716" t="str">
        <f t="shared" si="453"/>
        <v>COPY 79476.dat sel\79476.dat</v>
      </c>
      <c r="R5716" t="str">
        <f>IF(ISNA(VLOOKUP(B5716,Rendered!$B$1:$C$1000,1,FALSE)),"N","Y")</f>
        <v>N</v>
      </c>
    </row>
    <row r="5717" spans="1:18" hidden="1" x14ac:dyDescent="0.35">
      <c r="A5717" t="s">
        <v>449</v>
      </c>
      <c r="B5717" t="s">
        <v>492</v>
      </c>
      <c r="C5717" t="s">
        <v>493</v>
      </c>
      <c r="D5717" t="s">
        <v>13</v>
      </c>
      <c r="E5717">
        <v>2021</v>
      </c>
      <c r="F5717">
        <v>2022</v>
      </c>
      <c r="J5717">
        <f t="shared" si="454"/>
        <v>0</v>
      </c>
      <c r="K5717" t="str">
        <f>IF(OR(J5717&gt;Ограничения!$B$1,Sheet!G230&gt;Ограничения!$B$2,Sheet!H230&gt;Ограничения!$B$2,Sheet!I230&gt;Ограничения!$B$2,),"Not compatible","Compatible")</f>
        <v>Compatible</v>
      </c>
      <c r="L5717">
        <f t="shared" si="455"/>
        <v>76808</v>
      </c>
      <c r="M5717" s="3">
        <f t="shared" si="456"/>
        <v>0</v>
      </c>
      <c r="N5717" s="3" t="str">
        <f t="shared" si="457"/>
        <v>N</v>
      </c>
      <c r="O5717" t="s">
        <v>28008</v>
      </c>
      <c r="Q5717" t="str">
        <f t="shared" si="453"/>
        <v>COPY 76808.dat sel\76808.dat</v>
      </c>
      <c r="R5717" t="str">
        <f>IF(ISNA(VLOOKUP(B5717,Rendered!$B$1:$C$1000,1,FALSE)),"N","Y")</f>
        <v>N</v>
      </c>
    </row>
    <row r="5718" spans="1:18" hidden="1" x14ac:dyDescent="0.35">
      <c r="A5718" t="s">
        <v>449</v>
      </c>
      <c r="B5718" t="s">
        <v>494</v>
      </c>
      <c r="C5718" t="s">
        <v>495</v>
      </c>
      <c r="D5718" t="s">
        <v>13</v>
      </c>
      <c r="E5718">
        <v>2021</v>
      </c>
      <c r="F5718">
        <v>2021</v>
      </c>
      <c r="J5718">
        <f t="shared" si="454"/>
        <v>0</v>
      </c>
      <c r="K5718" t="str">
        <f>IF(OR(J5718&gt;Ограничения!$B$1,Sheet!G231&gt;Ограничения!$B$2,Sheet!H231&gt;Ограничения!$B$2,Sheet!I231&gt;Ограничения!$B$2,),"Not compatible","Compatible")</f>
        <v>Compatible</v>
      </c>
      <c r="L5718">
        <f t="shared" si="455"/>
        <v>75853</v>
      </c>
      <c r="M5718" s="3">
        <f t="shared" si="456"/>
        <v>0</v>
      </c>
      <c r="N5718" s="3" t="str">
        <f t="shared" si="457"/>
        <v>N</v>
      </c>
      <c r="O5718" t="s">
        <v>28008</v>
      </c>
      <c r="Q5718" t="str">
        <f t="shared" si="453"/>
        <v>COPY 75853.dat sel\75853.dat</v>
      </c>
      <c r="R5718" t="str">
        <f>IF(ISNA(VLOOKUP(B5718,Rendered!$B$1:$C$1000,1,FALSE)),"N","Y")</f>
        <v>N</v>
      </c>
    </row>
    <row r="5719" spans="1:18" hidden="1" x14ac:dyDescent="0.35">
      <c r="A5719" t="s">
        <v>449</v>
      </c>
      <c r="B5719" t="s">
        <v>496</v>
      </c>
      <c r="C5719" t="s">
        <v>497</v>
      </c>
      <c r="D5719" t="s">
        <v>13</v>
      </c>
      <c r="E5719">
        <v>2021</v>
      </c>
      <c r="F5719">
        <v>2021</v>
      </c>
      <c r="J5719">
        <f t="shared" si="454"/>
        <v>0</v>
      </c>
      <c r="K5719" t="str">
        <f>IF(OR(J5719&gt;Ограничения!$B$1,Sheet!G232&gt;Ограничения!$B$2,Sheet!H232&gt;Ограничения!$B$2,Sheet!I232&gt;Ограничения!$B$2,),"Not compatible","Compatible")</f>
        <v>Compatible</v>
      </c>
      <c r="L5719">
        <f t="shared" si="455"/>
        <v>83503</v>
      </c>
      <c r="M5719" s="3">
        <f t="shared" si="456"/>
        <v>0</v>
      </c>
      <c r="N5719" s="3" t="str">
        <f t="shared" si="457"/>
        <v>N</v>
      </c>
      <c r="O5719" t="s">
        <v>28008</v>
      </c>
      <c r="Q5719" t="str">
        <f t="shared" si="453"/>
        <v>COPY 83503.dat sel\83503.dat</v>
      </c>
      <c r="R5719" t="str">
        <f>IF(ISNA(VLOOKUP(B5719,Rendered!$B$1:$C$1000,1,FALSE)),"N","Y")</f>
        <v>N</v>
      </c>
    </row>
    <row r="5720" spans="1:18" hidden="1" x14ac:dyDescent="0.35">
      <c r="A5720" t="s">
        <v>449</v>
      </c>
      <c r="B5720" t="s">
        <v>498</v>
      </c>
      <c r="C5720" t="s">
        <v>499</v>
      </c>
      <c r="D5720" t="s">
        <v>13</v>
      </c>
      <c r="E5720">
        <v>2020</v>
      </c>
      <c r="F5720">
        <v>2020</v>
      </c>
      <c r="J5720">
        <f t="shared" si="454"/>
        <v>0</v>
      </c>
      <c r="K5720" t="str">
        <f>IF(OR(J5720&gt;Ограничения!$B$1,Sheet!G233&gt;Ограничения!$B$2,Sheet!H233&gt;Ограничения!$B$2,Sheet!I233&gt;Ограничения!$B$2,),"Not compatible","Compatible")</f>
        <v>Compatible</v>
      </c>
      <c r="L5720">
        <f t="shared" si="455"/>
        <v>59086</v>
      </c>
      <c r="M5720" s="3">
        <f t="shared" si="456"/>
        <v>0</v>
      </c>
      <c r="N5720" s="3" t="str">
        <f t="shared" si="457"/>
        <v>N</v>
      </c>
      <c r="O5720" t="s">
        <v>28008</v>
      </c>
      <c r="Q5720" t="str">
        <f t="shared" si="453"/>
        <v>COPY 59086.dat sel\59086.dat</v>
      </c>
      <c r="R5720" t="str">
        <f>IF(ISNA(VLOOKUP(B5720,Rendered!$B$1:$C$1000,1,FALSE)),"N","Y")</f>
        <v>N</v>
      </c>
    </row>
    <row r="5721" spans="1:18" hidden="1" x14ac:dyDescent="0.35">
      <c r="A5721" t="s">
        <v>449</v>
      </c>
      <c r="B5721" t="s">
        <v>500</v>
      </c>
      <c r="C5721" t="s">
        <v>501</v>
      </c>
      <c r="D5721" t="s">
        <v>13</v>
      </c>
      <c r="E5721">
        <v>2022</v>
      </c>
      <c r="F5721">
        <v>2022</v>
      </c>
      <c r="J5721">
        <f t="shared" si="454"/>
        <v>0</v>
      </c>
      <c r="K5721" t="str">
        <f>IF(OR(J5721&gt;Ограничения!$B$1,Sheet!G234&gt;Ограничения!$B$2,Sheet!H234&gt;Ограничения!$B$2,Sheet!I234&gt;Ограничения!$B$2,),"Not compatible","Compatible")</f>
        <v>Compatible</v>
      </c>
      <c r="L5721">
        <f t="shared" si="455"/>
        <v>1487</v>
      </c>
      <c r="M5721" s="3">
        <f t="shared" si="456"/>
        <v>0</v>
      </c>
      <c r="N5721" s="3" t="str">
        <f t="shared" si="457"/>
        <v>N</v>
      </c>
      <c r="O5721" t="s">
        <v>28008</v>
      </c>
      <c r="Q5721" t="str">
        <f t="shared" si="453"/>
        <v>COPY 1487.dat sel\1487.dat</v>
      </c>
      <c r="R5721" t="str">
        <f>IF(ISNA(VLOOKUP(B5721,Rendered!$B$1:$C$1000,1,FALSE)),"N","Y")</f>
        <v>N</v>
      </c>
    </row>
    <row r="5722" spans="1:18" hidden="1" x14ac:dyDescent="0.35">
      <c r="A5722" t="s">
        <v>449</v>
      </c>
      <c r="B5722" t="s">
        <v>502</v>
      </c>
      <c r="C5722" t="s">
        <v>503</v>
      </c>
      <c r="D5722" t="s">
        <v>13</v>
      </c>
      <c r="E5722">
        <v>2021</v>
      </c>
      <c r="F5722">
        <v>2022</v>
      </c>
      <c r="J5722">
        <f t="shared" si="454"/>
        <v>0</v>
      </c>
      <c r="K5722" t="str">
        <f>IF(OR(J5722&gt;Ограничения!$B$1,Sheet!G235&gt;Ограничения!$B$2,Sheet!H235&gt;Ограничения!$B$2,Sheet!I235&gt;Ограничения!$B$2,),"Not compatible","Compatible")</f>
        <v>Not compatible</v>
      </c>
      <c r="L5722">
        <f t="shared" si="455"/>
        <v>79439</v>
      </c>
      <c r="M5722" s="3">
        <f t="shared" si="456"/>
        <v>0</v>
      </c>
      <c r="N5722" s="3" t="str">
        <f t="shared" si="457"/>
        <v>N</v>
      </c>
      <c r="O5722" t="s">
        <v>28008</v>
      </c>
      <c r="Q5722" t="str">
        <f t="shared" si="453"/>
        <v>COPY 79439.dat sel\79439.dat</v>
      </c>
      <c r="R5722" t="str">
        <f>IF(ISNA(VLOOKUP(B5722,Rendered!$B$1:$C$1000,1,FALSE)),"N","Y")</f>
        <v>N</v>
      </c>
    </row>
    <row r="5723" spans="1:18" hidden="1" x14ac:dyDescent="0.35">
      <c r="A5723" t="s">
        <v>449</v>
      </c>
      <c r="B5723" t="s">
        <v>504</v>
      </c>
      <c r="C5723" t="s">
        <v>505</v>
      </c>
      <c r="D5723" t="s">
        <v>13</v>
      </c>
      <c r="E5723">
        <v>2020</v>
      </c>
      <c r="F5723">
        <v>2020</v>
      </c>
      <c r="J5723">
        <f t="shared" si="454"/>
        <v>0</v>
      </c>
      <c r="K5723" t="str">
        <f>IF(OR(J5723&gt;Ограничения!$B$1,Sheet!G236&gt;Ограничения!$B$2,Sheet!H236&gt;Ограничения!$B$2,Sheet!I236&gt;Ограничения!$B$2,),"Not compatible","Compatible")</f>
        <v>Compatible</v>
      </c>
      <c r="L5723">
        <f t="shared" si="455"/>
        <v>66408</v>
      </c>
      <c r="M5723" s="3">
        <f t="shared" si="456"/>
        <v>0</v>
      </c>
      <c r="N5723" s="3" t="str">
        <f t="shared" si="457"/>
        <v>N</v>
      </c>
      <c r="O5723" t="s">
        <v>28008</v>
      </c>
      <c r="Q5723" t="str">
        <f t="shared" si="453"/>
        <v>COPY 66408.dat sel\66408.dat</v>
      </c>
      <c r="R5723" t="str">
        <f>IF(ISNA(VLOOKUP(B5723,Rendered!$B$1:$C$1000,1,FALSE)),"N","Y")</f>
        <v>N</v>
      </c>
    </row>
    <row r="5724" spans="1:18" hidden="1" x14ac:dyDescent="0.35">
      <c r="A5724" t="s">
        <v>449</v>
      </c>
      <c r="B5724" t="s">
        <v>506</v>
      </c>
      <c r="C5724" t="s">
        <v>507</v>
      </c>
      <c r="D5724" t="s">
        <v>13</v>
      </c>
      <c r="E5724">
        <v>2020</v>
      </c>
      <c r="F5724">
        <v>2020</v>
      </c>
      <c r="J5724">
        <f t="shared" si="454"/>
        <v>0</v>
      </c>
      <c r="K5724" t="str">
        <f>IF(OR(J5724&gt;Ограничения!$B$1,Sheet!G237&gt;Ограничения!$B$2,Sheet!H237&gt;Ограничения!$B$2,Sheet!I237&gt;Ограничения!$B$2,),"Not compatible","Compatible")</f>
        <v>Compatible</v>
      </c>
      <c r="L5724">
        <f t="shared" si="455"/>
        <v>66409</v>
      </c>
      <c r="M5724" s="3">
        <f t="shared" si="456"/>
        <v>0</v>
      </c>
      <c r="N5724" s="3" t="str">
        <f t="shared" si="457"/>
        <v>N</v>
      </c>
      <c r="O5724" t="s">
        <v>28008</v>
      </c>
      <c r="Q5724" t="str">
        <f t="shared" si="453"/>
        <v>COPY 66409.dat sel\66409.dat</v>
      </c>
      <c r="R5724" t="str">
        <f>IF(ISNA(VLOOKUP(B5724,Rendered!$B$1:$C$1000,1,FALSE)),"N","Y")</f>
        <v>N</v>
      </c>
    </row>
    <row r="5725" spans="1:18" hidden="1" x14ac:dyDescent="0.35">
      <c r="A5725" t="s">
        <v>449</v>
      </c>
      <c r="B5725" t="s">
        <v>508</v>
      </c>
      <c r="C5725" t="s">
        <v>509</v>
      </c>
      <c r="D5725" t="s">
        <v>13</v>
      </c>
      <c r="E5725">
        <v>2020</v>
      </c>
      <c r="F5725">
        <v>2020</v>
      </c>
      <c r="J5725">
        <f t="shared" si="454"/>
        <v>0</v>
      </c>
      <c r="K5725" t="str">
        <f>IF(OR(J5725&gt;Ограничения!$B$1,Sheet!G238&gt;Ограничения!$B$2,Sheet!H238&gt;Ограничения!$B$2,Sheet!I238&gt;Ограничения!$B$2,),"Not compatible","Compatible")</f>
        <v>Compatible</v>
      </c>
      <c r="L5725">
        <f t="shared" si="455"/>
        <v>66566</v>
      </c>
      <c r="M5725" s="3">
        <f t="shared" si="456"/>
        <v>0</v>
      </c>
      <c r="N5725" s="3" t="str">
        <f t="shared" si="457"/>
        <v>N</v>
      </c>
      <c r="O5725" t="s">
        <v>28008</v>
      </c>
      <c r="Q5725" t="str">
        <f t="shared" si="453"/>
        <v>COPY 66566.dat sel\66566.dat</v>
      </c>
      <c r="R5725" t="str">
        <f>IF(ISNA(VLOOKUP(B5725,Rendered!$B$1:$C$1000,1,FALSE)),"N","Y")</f>
        <v>N</v>
      </c>
    </row>
    <row r="5726" spans="1:18" hidden="1" x14ac:dyDescent="0.35">
      <c r="A5726" t="s">
        <v>449</v>
      </c>
      <c r="B5726" t="s">
        <v>510</v>
      </c>
      <c r="C5726" t="s">
        <v>511</v>
      </c>
      <c r="D5726" t="s">
        <v>13</v>
      </c>
      <c r="E5726">
        <v>2021</v>
      </c>
      <c r="F5726">
        <v>2021</v>
      </c>
      <c r="J5726">
        <f t="shared" si="454"/>
        <v>0</v>
      </c>
      <c r="K5726" t="str">
        <f>IF(OR(J5726&gt;Ограничения!$B$1,Sheet!G239&gt;Ограничения!$B$2,Sheet!H239&gt;Ограничения!$B$2,Sheet!I239&gt;Ограничения!$B$2,),"Not compatible","Compatible")</f>
        <v>Compatible</v>
      </c>
      <c r="L5726">
        <f t="shared" si="455"/>
        <v>75854</v>
      </c>
      <c r="M5726" s="3">
        <f t="shared" si="456"/>
        <v>0</v>
      </c>
      <c r="N5726" s="3" t="str">
        <f t="shared" si="457"/>
        <v>N</v>
      </c>
      <c r="O5726" t="s">
        <v>28008</v>
      </c>
      <c r="Q5726" t="str">
        <f t="shared" si="453"/>
        <v>COPY 75854.dat sel\75854.dat</v>
      </c>
      <c r="R5726" t="str">
        <f>IF(ISNA(VLOOKUP(B5726,Rendered!$B$1:$C$1000,1,FALSE)),"N","Y")</f>
        <v>N</v>
      </c>
    </row>
    <row r="5727" spans="1:18" hidden="1" x14ac:dyDescent="0.35">
      <c r="A5727" t="s">
        <v>449</v>
      </c>
      <c r="B5727" t="s">
        <v>512</v>
      </c>
      <c r="C5727" t="s">
        <v>513</v>
      </c>
      <c r="D5727" t="s">
        <v>13</v>
      </c>
      <c r="E5727">
        <v>2020</v>
      </c>
      <c r="F5727">
        <v>2020</v>
      </c>
      <c r="J5727">
        <f t="shared" si="454"/>
        <v>0</v>
      </c>
      <c r="K5727" t="str">
        <f>IF(OR(J5727&gt;Ограничения!$B$1,Sheet!G240&gt;Ограничения!$B$2,Sheet!H240&gt;Ограничения!$B$2,Sheet!I240&gt;Ограничения!$B$2,),"Not compatible","Compatible")</f>
        <v>Compatible</v>
      </c>
      <c r="L5727">
        <f t="shared" si="455"/>
        <v>59085</v>
      </c>
      <c r="M5727" s="3">
        <f t="shared" si="456"/>
        <v>0</v>
      </c>
      <c r="N5727" s="3" t="str">
        <f t="shared" si="457"/>
        <v>N</v>
      </c>
      <c r="O5727" t="s">
        <v>28008</v>
      </c>
      <c r="Q5727" t="str">
        <f t="shared" si="453"/>
        <v>COPY 59085.dat sel\59085.dat</v>
      </c>
      <c r="R5727" t="str">
        <f>IF(ISNA(VLOOKUP(B5727,Rendered!$B$1:$C$1000,1,FALSE)),"N","Y")</f>
        <v>N</v>
      </c>
    </row>
    <row r="5728" spans="1:18" hidden="1" x14ac:dyDescent="0.35">
      <c r="A5728" t="s">
        <v>449</v>
      </c>
      <c r="B5728" t="s">
        <v>514</v>
      </c>
      <c r="C5728" t="s">
        <v>515</v>
      </c>
      <c r="D5728" t="s">
        <v>13</v>
      </c>
      <c r="E5728">
        <v>2021</v>
      </c>
      <c r="F5728">
        <v>2021</v>
      </c>
      <c r="J5728">
        <f t="shared" si="454"/>
        <v>0</v>
      </c>
      <c r="K5728" t="str">
        <f>IF(OR(J5728&gt;Ограничения!$B$1,Sheet!G241&gt;Ограничения!$B$2,Sheet!H241&gt;Ограничения!$B$2,Sheet!I241&gt;Ограничения!$B$2,),"Not compatible","Compatible")</f>
        <v>Compatible</v>
      </c>
      <c r="L5728">
        <f t="shared" si="455"/>
        <v>79612</v>
      </c>
      <c r="M5728" s="3">
        <f t="shared" si="456"/>
        <v>0</v>
      </c>
      <c r="N5728" s="3" t="str">
        <f t="shared" si="457"/>
        <v>N</v>
      </c>
      <c r="O5728" t="s">
        <v>28008</v>
      </c>
      <c r="Q5728" t="str">
        <f t="shared" si="453"/>
        <v>COPY 79612.dat sel\79612.dat</v>
      </c>
      <c r="R5728" t="str">
        <f>IF(ISNA(VLOOKUP(B5728,Rendered!$B$1:$C$1000,1,FALSE)),"N","Y")</f>
        <v>N</v>
      </c>
    </row>
    <row r="5729" spans="1:18" hidden="1" x14ac:dyDescent="0.35">
      <c r="A5729" t="s">
        <v>449</v>
      </c>
      <c r="B5729" t="s">
        <v>516</v>
      </c>
      <c r="C5729" t="s">
        <v>517</v>
      </c>
      <c r="D5729" t="s">
        <v>13</v>
      </c>
      <c r="E5729">
        <v>2020</v>
      </c>
      <c r="F5729">
        <v>2020</v>
      </c>
      <c r="J5729">
        <f t="shared" si="454"/>
        <v>0</v>
      </c>
      <c r="K5729" t="str">
        <f>IF(OR(J5729&gt;Ограничения!$B$1,Sheet!G242&gt;Ограничения!$B$2,Sheet!H242&gt;Ограничения!$B$2,Sheet!I242&gt;Ограничения!$B$2,),"Not compatible","Compatible")</f>
        <v>Compatible</v>
      </c>
      <c r="L5729">
        <f t="shared" si="455"/>
        <v>67408</v>
      </c>
      <c r="M5729" s="3">
        <f t="shared" si="456"/>
        <v>0</v>
      </c>
      <c r="N5729" s="3" t="str">
        <f t="shared" si="457"/>
        <v>N</v>
      </c>
      <c r="O5729" t="s">
        <v>28008</v>
      </c>
      <c r="Q5729" t="str">
        <f t="shared" si="453"/>
        <v>COPY 67408.dat sel\67408.dat</v>
      </c>
      <c r="R5729" t="str">
        <f>IF(ISNA(VLOOKUP(B5729,Rendered!$B$1:$C$1000,1,FALSE)),"N","Y")</f>
        <v>N</v>
      </c>
    </row>
    <row r="5730" spans="1:18" hidden="1" x14ac:dyDescent="0.35">
      <c r="A5730" t="s">
        <v>14169</v>
      </c>
      <c r="B5730" t="s">
        <v>14192</v>
      </c>
      <c r="C5730" t="s">
        <v>14193</v>
      </c>
      <c r="D5730" t="s">
        <v>13</v>
      </c>
      <c r="E5730" t="s">
        <v>60</v>
      </c>
      <c r="G5730">
        <v>6</v>
      </c>
      <c r="H5730">
        <v>4</v>
      </c>
      <c r="I5730">
        <v>1</v>
      </c>
      <c r="J5730">
        <f t="shared" si="454"/>
        <v>11</v>
      </c>
      <c r="K5730" t="str">
        <f>IF(OR(J5730&gt;Ограничения!$B$1,Sheet!G7346&gt;Ограничения!$B$2,Sheet!H7346&gt;Ограничения!$B$2,Sheet!I7346&gt;Ограничения!$B$2,),"Not compatible","Compatible")</f>
        <v>Compatible</v>
      </c>
      <c r="L5730">
        <f t="shared" si="455"/>
        <v>32344</v>
      </c>
      <c r="M5730" s="3">
        <f t="shared" si="456"/>
        <v>0</v>
      </c>
      <c r="N5730" s="3" t="str">
        <f t="shared" si="457"/>
        <v>N</v>
      </c>
      <c r="O5730" t="s">
        <v>28008</v>
      </c>
      <c r="Q5730" t="str">
        <f t="shared" si="453"/>
        <v>COPY 32344.dat sel\32344.dat</v>
      </c>
      <c r="R5730" t="str">
        <f>IF(ISNA(VLOOKUP(B5730,Rendered!$B$1:$C$1000,1,FALSE)),"N","Y")</f>
        <v>N</v>
      </c>
    </row>
    <row r="5731" spans="1:18" hidden="1" x14ac:dyDescent="0.35">
      <c r="A5731" t="s">
        <v>14169</v>
      </c>
      <c r="B5731" t="s">
        <v>14194</v>
      </c>
      <c r="C5731" t="s">
        <v>14195</v>
      </c>
      <c r="D5731" t="s">
        <v>13</v>
      </c>
      <c r="E5731">
        <v>2000</v>
      </c>
      <c r="F5731">
        <v>2000</v>
      </c>
      <c r="G5731">
        <v>11</v>
      </c>
      <c r="H5731">
        <v>6</v>
      </c>
      <c r="I5731">
        <v>5</v>
      </c>
      <c r="J5731">
        <f t="shared" si="454"/>
        <v>22</v>
      </c>
      <c r="K5731" t="str">
        <f>IF(OR(J5731&gt;Ограничения!$B$1,Sheet!G7347&gt;Ограничения!$B$2,Sheet!H7347&gt;Ограничения!$B$2,Sheet!I7347&gt;Ограничения!$B$2,),"Not compatible","Compatible")</f>
        <v>Not compatible</v>
      </c>
      <c r="L5731" t="str">
        <f t="shared" si="455"/>
        <v>Модификация</v>
      </c>
      <c r="M5731" s="3">
        <f t="shared" si="456"/>
        <v>0</v>
      </c>
      <c r="N5731" s="3" t="str">
        <f t="shared" si="457"/>
        <v>N</v>
      </c>
      <c r="O5731" t="s">
        <v>28008</v>
      </c>
      <c r="Q5731" t="str">
        <f t="shared" si="453"/>
        <v>COPY 32344c02.dat sel\32344c02.dat</v>
      </c>
      <c r="R5731" t="str">
        <f>IF(ISNA(VLOOKUP(B5731,Rendered!$B$1:$C$1000,1,FALSE)),"N","Y")</f>
        <v>N</v>
      </c>
    </row>
    <row r="5732" spans="1:18" hidden="1" x14ac:dyDescent="0.35">
      <c r="A5732" t="s">
        <v>14169</v>
      </c>
      <c r="B5732" t="s">
        <v>14196</v>
      </c>
      <c r="C5732" t="s">
        <v>14197</v>
      </c>
      <c r="D5732" t="s">
        <v>27</v>
      </c>
      <c r="E5732">
        <v>1999</v>
      </c>
      <c r="F5732">
        <v>2000</v>
      </c>
      <c r="G5732">
        <v>11</v>
      </c>
      <c r="H5732">
        <v>6</v>
      </c>
      <c r="I5732">
        <v>5</v>
      </c>
      <c r="J5732">
        <f t="shared" si="454"/>
        <v>22</v>
      </c>
      <c r="K5732" t="str">
        <f>IF(OR(J5732&gt;Ограничения!$B$1,Sheet!G7348&gt;Ограничения!$B$2,Sheet!H7348&gt;Ограничения!$B$2,Sheet!I7348&gt;Ограничения!$B$2,),"Not compatible","Compatible")</f>
        <v>Not compatible</v>
      </c>
      <c r="L5732" t="str">
        <f t="shared" si="455"/>
        <v>Модификация</v>
      </c>
      <c r="M5732" s="3">
        <f t="shared" si="456"/>
        <v>0</v>
      </c>
      <c r="N5732" s="3" t="str">
        <f t="shared" si="457"/>
        <v>N</v>
      </c>
      <c r="O5732" t="s">
        <v>28008</v>
      </c>
      <c r="Q5732" t="str">
        <f t="shared" si="453"/>
        <v>COPY 32344c01.dat sel\32344c01.dat</v>
      </c>
      <c r="R5732" t="str">
        <f>IF(ISNA(VLOOKUP(B5732,Rendered!$B$1:$C$1000,1,FALSE)),"N","Y")</f>
        <v>N</v>
      </c>
    </row>
    <row r="5733" spans="1:18" hidden="1" x14ac:dyDescent="0.35">
      <c r="A5733" t="s">
        <v>14169</v>
      </c>
      <c r="B5733" t="s">
        <v>14198</v>
      </c>
      <c r="C5733" t="s">
        <v>14199</v>
      </c>
      <c r="D5733" t="s">
        <v>13</v>
      </c>
      <c r="E5733" t="s">
        <v>60</v>
      </c>
      <c r="J5733">
        <f t="shared" si="454"/>
        <v>0</v>
      </c>
      <c r="K5733" t="str">
        <f>IF(OR(J5733&gt;Ограничения!$B$1,Sheet!G7349&gt;Ограничения!$B$2,Sheet!H7349&gt;Ограничения!$B$2,Sheet!I7349&gt;Ограничения!$B$2,),"Not compatible","Compatible")</f>
        <v>Compatible</v>
      </c>
      <c r="L5733">
        <f t="shared" si="455"/>
        <v>99143</v>
      </c>
      <c r="M5733" s="3">
        <f t="shared" si="456"/>
        <v>0</v>
      </c>
      <c r="N5733" s="3" t="str">
        <f t="shared" si="457"/>
        <v>N</v>
      </c>
      <c r="O5733" t="s">
        <v>28008</v>
      </c>
      <c r="Q5733" t="str">
        <f t="shared" si="453"/>
        <v>COPY 99143.dat sel\99143.dat</v>
      </c>
      <c r="R5733" t="str">
        <f>IF(ISNA(VLOOKUP(B5733,Rendered!$B$1:$C$1000,1,FALSE)),"N","Y")</f>
        <v>N</v>
      </c>
    </row>
    <row r="5734" spans="1:18" hidden="1" x14ac:dyDescent="0.35">
      <c r="A5734" t="s">
        <v>14169</v>
      </c>
      <c r="B5734" t="s">
        <v>14200</v>
      </c>
      <c r="C5734" t="s">
        <v>14201</v>
      </c>
      <c r="D5734" t="s">
        <v>13</v>
      </c>
      <c r="E5734">
        <v>2013</v>
      </c>
      <c r="F5734">
        <v>2016</v>
      </c>
      <c r="J5734">
        <f t="shared" si="454"/>
        <v>0</v>
      </c>
      <c r="K5734" t="str">
        <f>IF(OR(J5734&gt;Ограничения!$B$1,Sheet!G7350&gt;Ограничения!$B$2,Sheet!H7350&gt;Ограничения!$B$2,Sheet!I7350&gt;Ограничения!$B$2,),"Not compatible","Compatible")</f>
        <v>Compatible</v>
      </c>
      <c r="L5734" t="str">
        <f t="shared" si="455"/>
        <v>Модификация</v>
      </c>
      <c r="M5734" s="3">
        <f t="shared" si="456"/>
        <v>0</v>
      </c>
      <c r="N5734" s="3" t="str">
        <f t="shared" si="457"/>
        <v>N</v>
      </c>
      <c r="O5734" t="s">
        <v>28008</v>
      </c>
      <c r="Q5734" t="str">
        <f t="shared" si="453"/>
        <v>COPY 95646c01.dat sel\95646c01.dat</v>
      </c>
      <c r="R5734" t="str">
        <f>IF(ISNA(VLOOKUP(B5734,Rendered!$B$1:$C$1000,1,FALSE)),"N","Y")</f>
        <v>N</v>
      </c>
    </row>
    <row r="5735" spans="1:18" hidden="1" x14ac:dyDescent="0.35">
      <c r="A5735" t="s">
        <v>14169</v>
      </c>
      <c r="B5735" t="s">
        <v>14202</v>
      </c>
      <c r="C5735" t="s">
        <v>14203</v>
      </c>
      <c r="D5735" t="s">
        <v>13</v>
      </c>
      <c r="E5735">
        <v>2013</v>
      </c>
      <c r="F5735">
        <v>2013</v>
      </c>
      <c r="J5735">
        <f t="shared" si="454"/>
        <v>0</v>
      </c>
      <c r="K5735" t="str">
        <f>IF(OR(J5735&gt;Ограничения!$B$1,Sheet!G7351&gt;Ограничения!$B$2,Sheet!H7351&gt;Ограничения!$B$2,Sheet!I7351&gt;Ограничения!$B$2,),"Not compatible","Compatible")</f>
        <v>Compatible</v>
      </c>
      <c r="L5735">
        <f t="shared" si="455"/>
        <v>72156</v>
      </c>
      <c r="M5735" s="3">
        <f t="shared" si="456"/>
        <v>0</v>
      </c>
      <c r="N5735" s="3" t="str">
        <f t="shared" si="457"/>
        <v>N</v>
      </c>
      <c r="O5735" t="s">
        <v>28008</v>
      </c>
      <c r="Q5735" t="str">
        <f t="shared" si="453"/>
        <v>COPY 72156.dat sel\72156.dat</v>
      </c>
      <c r="R5735" t="str">
        <f>IF(ISNA(VLOOKUP(B5735,Rendered!$B$1:$C$1000,1,FALSE)),"N","Y")</f>
        <v>N</v>
      </c>
    </row>
    <row r="5736" spans="1:18" hidden="1" x14ac:dyDescent="0.35">
      <c r="A5736" t="s">
        <v>14169</v>
      </c>
      <c r="B5736" t="s">
        <v>14204</v>
      </c>
      <c r="C5736" t="s">
        <v>14205</v>
      </c>
      <c r="D5736" t="s">
        <v>13</v>
      </c>
      <c r="E5736" t="s">
        <v>60</v>
      </c>
      <c r="G5736">
        <v>11</v>
      </c>
      <c r="H5736">
        <v>7.5</v>
      </c>
      <c r="I5736">
        <v>2</v>
      </c>
      <c r="J5736">
        <f t="shared" si="454"/>
        <v>20.5</v>
      </c>
      <c r="K5736" t="str">
        <f>IF(OR(J5736&gt;Ограничения!$B$1,Sheet!G7352&gt;Ограничения!$B$2,Sheet!H7352&gt;Ограничения!$B$2,Sheet!I7352&gt;Ограничения!$B$2,),"Not compatible","Compatible")</f>
        <v>Not compatible</v>
      </c>
      <c r="L5736">
        <f t="shared" si="455"/>
        <v>54708</v>
      </c>
      <c r="M5736" s="3">
        <f t="shared" si="456"/>
        <v>0</v>
      </c>
      <c r="N5736" s="3" t="str">
        <f t="shared" si="457"/>
        <v>N</v>
      </c>
      <c r="O5736" t="s">
        <v>28008</v>
      </c>
      <c r="Q5736" t="str">
        <f t="shared" si="453"/>
        <v>COPY 54708.dat sel\54708.dat</v>
      </c>
      <c r="R5736" t="str">
        <f>IF(ISNA(VLOOKUP(B5736,Rendered!$B$1:$C$1000,1,FALSE)),"N","Y")</f>
        <v>N</v>
      </c>
    </row>
    <row r="5737" spans="1:18" hidden="1" x14ac:dyDescent="0.35">
      <c r="A5737" t="s">
        <v>14169</v>
      </c>
      <c r="B5737" t="s">
        <v>14206</v>
      </c>
      <c r="C5737" t="s">
        <v>14207</v>
      </c>
      <c r="D5737" t="s">
        <v>30</v>
      </c>
      <c r="E5737">
        <v>2006</v>
      </c>
      <c r="F5737">
        <v>2014</v>
      </c>
      <c r="G5737">
        <v>14</v>
      </c>
      <c r="H5737">
        <v>9</v>
      </c>
      <c r="I5737">
        <v>4</v>
      </c>
      <c r="J5737">
        <f t="shared" si="454"/>
        <v>27</v>
      </c>
      <c r="K5737" t="str">
        <f>IF(OR(J5737&gt;Ограничения!$B$1,Sheet!G7353&gt;Ограничения!$B$2,Sheet!H7353&gt;Ограничения!$B$2,Sheet!I7353&gt;Ограничения!$B$2,),"Not compatible","Compatible")</f>
        <v>Not compatible</v>
      </c>
      <c r="L5737">
        <f t="shared" si="455"/>
        <v>53788</v>
      </c>
      <c r="M5737" s="3">
        <f t="shared" si="456"/>
        <v>0</v>
      </c>
      <c r="N5737" s="3" t="str">
        <f t="shared" si="457"/>
        <v>N</v>
      </c>
      <c r="O5737" t="s">
        <v>28008</v>
      </c>
      <c r="Q5737" t="str">
        <f t="shared" si="453"/>
        <v>COPY 53788.dat sel\53788.dat</v>
      </c>
      <c r="R5737" t="str">
        <f>IF(ISNA(VLOOKUP(B5737,Rendered!$B$1:$C$1000,1,FALSE)),"N","Y")</f>
        <v>N</v>
      </c>
    </row>
    <row r="5738" spans="1:18" hidden="1" x14ac:dyDescent="0.35">
      <c r="A5738" t="s">
        <v>14169</v>
      </c>
      <c r="B5738" t="s">
        <v>14208</v>
      </c>
      <c r="C5738" t="s">
        <v>14209</v>
      </c>
      <c r="D5738" t="s">
        <v>13</v>
      </c>
      <c r="E5738">
        <v>1998</v>
      </c>
      <c r="F5738">
        <v>2005</v>
      </c>
      <c r="J5738">
        <f t="shared" si="454"/>
        <v>0</v>
      </c>
      <c r="K5738" t="str">
        <f>IF(OR(J5738&gt;Ограничения!$B$1,Sheet!G7354&gt;Ограничения!$B$2,Sheet!H7354&gt;Ограничения!$B$2,Sheet!I7354&gt;Ограничения!$B$2,),"Not compatible","Compatible")</f>
        <v>Compatible</v>
      </c>
      <c r="L5738" t="str">
        <f t="shared" si="455"/>
        <v>Модификация</v>
      </c>
      <c r="M5738" s="3">
        <f t="shared" si="456"/>
        <v>0</v>
      </c>
      <c r="N5738" s="3" t="str">
        <f t="shared" si="457"/>
        <v>N</v>
      </c>
      <c r="O5738" t="s">
        <v>28008</v>
      </c>
      <c r="Q5738" t="str">
        <f t="shared" si="453"/>
        <v>COPY 883a.dat sel\883a.dat</v>
      </c>
      <c r="R5738" t="str">
        <f>IF(ISNA(VLOOKUP(B5738,Rendered!$B$1:$C$1000,1,FALSE)),"N","Y")</f>
        <v>N</v>
      </c>
    </row>
    <row r="5739" spans="1:18" hidden="1" x14ac:dyDescent="0.35">
      <c r="A5739" t="s">
        <v>14169</v>
      </c>
      <c r="B5739" t="s">
        <v>14210</v>
      </c>
      <c r="C5739" t="s">
        <v>14211</v>
      </c>
      <c r="D5739" t="s">
        <v>13</v>
      </c>
      <c r="E5739">
        <v>1998</v>
      </c>
      <c r="F5739">
        <v>2005</v>
      </c>
      <c r="G5739">
        <v>8</v>
      </c>
      <c r="H5739">
        <v>12</v>
      </c>
      <c r="I5739">
        <v>4</v>
      </c>
      <c r="J5739">
        <f t="shared" si="454"/>
        <v>24</v>
      </c>
      <c r="K5739" t="str">
        <f>IF(OR(J5739&gt;Ограничения!$B$1,Sheet!G7355&gt;Ограничения!$B$2,Sheet!H7355&gt;Ограничения!$B$2,Sheet!I7355&gt;Ограничения!$B$2,),"Not compatible","Compatible")</f>
        <v>Not compatible</v>
      </c>
      <c r="L5739" t="str">
        <f t="shared" si="455"/>
        <v>Модификация</v>
      </c>
      <c r="M5739" s="3">
        <f t="shared" si="456"/>
        <v>0</v>
      </c>
      <c r="N5739" s="3" t="str">
        <f t="shared" si="457"/>
        <v>N</v>
      </c>
      <c r="O5739" t="s">
        <v>28008</v>
      </c>
      <c r="Q5739" t="str">
        <f t="shared" si="453"/>
        <v>COPY 884a.dat sel\884a.dat</v>
      </c>
      <c r="R5739" t="str">
        <f>IF(ISNA(VLOOKUP(B5739,Rendered!$B$1:$C$1000,1,FALSE)),"N","Y")</f>
        <v>N</v>
      </c>
    </row>
    <row r="5740" spans="1:18" hidden="1" x14ac:dyDescent="0.35">
      <c r="A5740" t="s">
        <v>14169</v>
      </c>
      <c r="B5740" t="s">
        <v>14212</v>
      </c>
      <c r="C5740" t="s">
        <v>14213</v>
      </c>
      <c r="D5740" t="s">
        <v>13</v>
      </c>
      <c r="E5740">
        <v>1999</v>
      </c>
      <c r="F5740">
        <v>1999</v>
      </c>
      <c r="J5740">
        <f t="shared" si="454"/>
        <v>0</v>
      </c>
      <c r="K5740" t="str">
        <f>IF(OR(J5740&gt;Ограничения!$B$1,Sheet!G7356&gt;Ограничения!$B$2,Sheet!H7356&gt;Ограничения!$B$2,Sheet!I7356&gt;Ограничения!$B$2,),"Not compatible","Compatible")</f>
        <v>Compatible</v>
      </c>
      <c r="L5740" t="str">
        <f t="shared" si="455"/>
        <v>Модификация</v>
      </c>
      <c r="M5740" s="3">
        <f t="shared" si="456"/>
        <v>0</v>
      </c>
      <c r="N5740" s="3" t="str">
        <f t="shared" si="457"/>
        <v>N</v>
      </c>
      <c r="O5740" t="s">
        <v>28008</v>
      </c>
      <c r="Q5740" t="str">
        <f t="shared" si="453"/>
        <v>COPY 883b.dat sel\883b.dat</v>
      </c>
      <c r="R5740" t="str">
        <f>IF(ISNA(VLOOKUP(B5740,Rendered!$B$1:$C$1000,1,FALSE)),"N","Y")</f>
        <v>N</v>
      </c>
    </row>
    <row r="5741" spans="1:18" hidden="1" x14ac:dyDescent="0.35">
      <c r="A5741" t="s">
        <v>14169</v>
      </c>
      <c r="B5741" t="s">
        <v>14214</v>
      </c>
      <c r="C5741" t="s">
        <v>14215</v>
      </c>
      <c r="D5741" t="s">
        <v>13</v>
      </c>
      <c r="E5741">
        <v>1999</v>
      </c>
      <c r="F5741">
        <v>1999</v>
      </c>
      <c r="G5741">
        <v>8</v>
      </c>
      <c r="H5741">
        <v>12</v>
      </c>
      <c r="I5741">
        <v>4</v>
      </c>
      <c r="J5741">
        <f t="shared" si="454"/>
        <v>24</v>
      </c>
      <c r="K5741" t="str">
        <f>IF(OR(J5741&gt;Ограничения!$B$1,Sheet!G7357&gt;Ограничения!$B$2,Sheet!H7357&gt;Ограничения!$B$2,Sheet!I7357&gt;Ограничения!$B$2,),"Not compatible","Compatible")</f>
        <v>Not compatible</v>
      </c>
      <c r="L5741" t="str">
        <f t="shared" si="455"/>
        <v>Модификация</v>
      </c>
      <c r="M5741" s="3">
        <f t="shared" si="456"/>
        <v>0</v>
      </c>
      <c r="N5741" s="3" t="str">
        <f t="shared" si="457"/>
        <v>N</v>
      </c>
      <c r="O5741" t="s">
        <v>28008</v>
      </c>
      <c r="Q5741" t="str">
        <f t="shared" ref="Q5741:Q5804" si="458">_xlfn.CONCAT("COPY ",B5741,".dat sel\",B5741,".dat")</f>
        <v>COPY 884b.dat sel\884b.dat</v>
      </c>
      <c r="R5741" t="str">
        <f>IF(ISNA(VLOOKUP(B5741,Rendered!$B$1:$C$1000,1,FALSE)),"N","Y")</f>
        <v>N</v>
      </c>
    </row>
    <row r="5742" spans="1:18" hidden="1" x14ac:dyDescent="0.35">
      <c r="A5742" t="s">
        <v>14169</v>
      </c>
      <c r="B5742" t="s">
        <v>14216</v>
      </c>
      <c r="C5742" t="s">
        <v>14217</v>
      </c>
      <c r="D5742" t="s">
        <v>13</v>
      </c>
      <c r="E5742">
        <v>2001</v>
      </c>
      <c r="F5742">
        <v>2004</v>
      </c>
      <c r="J5742">
        <f t="shared" si="454"/>
        <v>0</v>
      </c>
      <c r="K5742" t="str">
        <f>IF(OR(J5742&gt;Ограничения!$B$1,Sheet!G7358&gt;Ограничения!$B$2,Sheet!H7358&gt;Ограничения!$B$2,Sheet!I7358&gt;Ограничения!$B$2,),"Not compatible","Compatible")</f>
        <v>Compatible</v>
      </c>
      <c r="L5742" t="str">
        <f t="shared" si="455"/>
        <v>Модификация</v>
      </c>
      <c r="M5742" s="3">
        <f t="shared" si="456"/>
        <v>0</v>
      </c>
      <c r="N5742" s="3" t="str">
        <f t="shared" si="457"/>
        <v>N</v>
      </c>
      <c r="O5742" t="s">
        <v>28008</v>
      </c>
      <c r="Q5742" t="str">
        <f t="shared" si="458"/>
        <v>COPY 883c.dat sel\883c.dat</v>
      </c>
      <c r="R5742" t="str">
        <f>IF(ISNA(VLOOKUP(B5742,Rendered!$B$1:$C$1000,1,FALSE)),"N","Y")</f>
        <v>N</v>
      </c>
    </row>
    <row r="5743" spans="1:18" hidden="1" x14ac:dyDescent="0.35">
      <c r="A5743" t="s">
        <v>14169</v>
      </c>
      <c r="B5743" t="s">
        <v>14218</v>
      </c>
      <c r="C5743" t="s">
        <v>14219</v>
      </c>
      <c r="D5743" t="s">
        <v>13</v>
      </c>
      <c r="E5743">
        <v>2001</v>
      </c>
      <c r="F5743">
        <v>2004</v>
      </c>
      <c r="G5743">
        <v>8</v>
      </c>
      <c r="H5743">
        <v>12</v>
      </c>
      <c r="I5743">
        <v>4</v>
      </c>
      <c r="J5743">
        <f t="shared" si="454"/>
        <v>24</v>
      </c>
      <c r="K5743" t="str">
        <f>IF(OR(J5743&gt;Ограничения!$B$1,Sheet!G7359&gt;Ограничения!$B$2,Sheet!H7359&gt;Ограничения!$B$2,Sheet!I7359&gt;Ограничения!$B$2,),"Not compatible","Compatible")</f>
        <v>Not compatible</v>
      </c>
      <c r="L5743" t="str">
        <f t="shared" si="455"/>
        <v>Модификация</v>
      </c>
      <c r="M5743" s="3">
        <f t="shared" si="456"/>
        <v>0</v>
      </c>
      <c r="N5743" s="3" t="str">
        <f t="shared" si="457"/>
        <v>N</v>
      </c>
      <c r="O5743" t="s">
        <v>28008</v>
      </c>
      <c r="Q5743" t="str">
        <f t="shared" si="458"/>
        <v>COPY 884c.dat sel\884c.dat</v>
      </c>
      <c r="R5743" t="str">
        <f>IF(ISNA(VLOOKUP(B5743,Rendered!$B$1:$C$1000,1,FALSE)),"N","Y")</f>
        <v>N</v>
      </c>
    </row>
    <row r="5744" spans="1:18" hidden="1" x14ac:dyDescent="0.35">
      <c r="A5744" t="s">
        <v>14169</v>
      </c>
      <c r="B5744" t="s">
        <v>14220</v>
      </c>
      <c r="C5744" t="s">
        <v>14221</v>
      </c>
      <c r="D5744" t="s">
        <v>13</v>
      </c>
      <c r="E5744">
        <v>1998</v>
      </c>
      <c r="F5744">
        <v>2005</v>
      </c>
      <c r="J5744">
        <f t="shared" si="454"/>
        <v>0</v>
      </c>
      <c r="K5744" t="str">
        <f>IF(OR(J5744&gt;Ограничения!$B$1,Sheet!G7360&gt;Ограничения!$B$2,Sheet!H7360&gt;Ограничения!$B$2,Sheet!I7360&gt;Ограничения!$B$2,),"Not compatible","Compatible")</f>
        <v>Compatible</v>
      </c>
      <c r="L5744">
        <f t="shared" si="455"/>
        <v>32109</v>
      </c>
      <c r="M5744" s="3">
        <f t="shared" si="456"/>
        <v>0</v>
      </c>
      <c r="N5744" s="3" t="str">
        <f t="shared" si="457"/>
        <v>N</v>
      </c>
      <c r="O5744" t="s">
        <v>28008</v>
      </c>
      <c r="Q5744" t="str">
        <f t="shared" si="458"/>
        <v>COPY 32109.dat sel\32109.dat</v>
      </c>
      <c r="R5744" t="str">
        <f>IF(ISNA(VLOOKUP(B5744,Rendered!$B$1:$C$1000,1,FALSE)),"N","Y")</f>
        <v>N</v>
      </c>
    </row>
    <row r="5745" spans="1:18" hidden="1" x14ac:dyDescent="0.35">
      <c r="A5745" t="s">
        <v>14169</v>
      </c>
      <c r="B5745" t="s">
        <v>14222</v>
      </c>
      <c r="C5745" t="s">
        <v>14223</v>
      </c>
      <c r="D5745" t="s">
        <v>13</v>
      </c>
      <c r="E5745">
        <v>1998</v>
      </c>
      <c r="F5745">
        <v>2004</v>
      </c>
      <c r="J5745">
        <f t="shared" si="454"/>
        <v>0</v>
      </c>
      <c r="K5745" t="str">
        <f>IF(OR(J5745&gt;Ограничения!$B$1,Sheet!G7361&gt;Ограничения!$B$2,Sheet!H7361&gt;Ограничения!$B$2,Sheet!I7361&gt;Ограничения!$B$2,),"Not compatible","Compatible")</f>
        <v>Compatible</v>
      </c>
      <c r="L5745" t="str">
        <f t="shared" si="455"/>
        <v>Модификация</v>
      </c>
      <c r="M5745" s="3">
        <f t="shared" si="456"/>
        <v>0</v>
      </c>
      <c r="N5745" s="3" t="str">
        <f t="shared" si="457"/>
        <v>N</v>
      </c>
      <c r="O5745" t="s">
        <v>28008</v>
      </c>
      <c r="Q5745" t="str">
        <f t="shared" si="458"/>
        <v>COPY x124.dat sel\x124.dat</v>
      </c>
      <c r="R5745" t="str">
        <f>IF(ISNA(VLOOKUP(B5745,Rendered!$B$1:$C$1000,1,FALSE)),"N","Y")</f>
        <v>N</v>
      </c>
    </row>
    <row r="5746" spans="1:18" hidden="1" x14ac:dyDescent="0.35">
      <c r="A5746" t="s">
        <v>14169</v>
      </c>
      <c r="B5746" t="s">
        <v>14224</v>
      </c>
      <c r="C5746" t="s">
        <v>14225</v>
      </c>
      <c r="D5746" t="s">
        <v>13</v>
      </c>
      <c r="E5746">
        <v>1999</v>
      </c>
      <c r="F5746">
        <v>1999</v>
      </c>
      <c r="J5746">
        <f t="shared" si="454"/>
        <v>0</v>
      </c>
      <c r="K5746" t="str">
        <f>IF(OR(J5746&gt;Ограничения!$B$1,Sheet!G7362&gt;Ограничения!$B$2,Sheet!H7362&gt;Ограничения!$B$2,Sheet!I7362&gt;Ограничения!$B$2,),"Not compatible","Compatible")</f>
        <v>Compatible</v>
      </c>
      <c r="L5746">
        <f t="shared" si="455"/>
        <v>32104</v>
      </c>
      <c r="M5746" s="3">
        <f t="shared" si="456"/>
        <v>0</v>
      </c>
      <c r="N5746" s="3" t="str">
        <f t="shared" si="457"/>
        <v>N</v>
      </c>
      <c r="O5746" t="s">
        <v>28008</v>
      </c>
      <c r="Q5746" t="str">
        <f t="shared" si="458"/>
        <v>COPY 32104.dat sel\32104.dat</v>
      </c>
      <c r="R5746" t="str">
        <f>IF(ISNA(VLOOKUP(B5746,Rendered!$B$1:$C$1000,1,FALSE)),"N","Y")</f>
        <v>N</v>
      </c>
    </row>
    <row r="5747" spans="1:18" hidden="1" x14ac:dyDescent="0.35">
      <c r="A5747" t="s">
        <v>14169</v>
      </c>
      <c r="B5747" t="s">
        <v>14226</v>
      </c>
      <c r="C5747" t="s">
        <v>14227</v>
      </c>
      <c r="D5747" t="s">
        <v>13</v>
      </c>
      <c r="E5747">
        <v>1999</v>
      </c>
      <c r="F5747">
        <v>1999</v>
      </c>
      <c r="G5747">
        <v>12</v>
      </c>
      <c r="H5747">
        <v>8</v>
      </c>
      <c r="I5747">
        <v>3.2</v>
      </c>
      <c r="J5747">
        <f t="shared" si="454"/>
        <v>23.2</v>
      </c>
      <c r="K5747" t="str">
        <f>IF(OR(J5747&gt;Ограничения!$B$1,Sheet!G7363&gt;Ограничения!$B$2,Sheet!H7363&gt;Ограничения!$B$2,Sheet!I7363&gt;Ограничения!$B$2,),"Not compatible","Compatible")</f>
        <v>Not compatible</v>
      </c>
      <c r="L5747" t="str">
        <f t="shared" si="455"/>
        <v>Модификация</v>
      </c>
      <c r="M5747" s="3">
        <f t="shared" si="456"/>
        <v>0</v>
      </c>
      <c r="N5747" s="3" t="str">
        <f t="shared" si="457"/>
        <v>N</v>
      </c>
      <c r="O5747" t="s">
        <v>28008</v>
      </c>
      <c r="Q5747" t="str">
        <f t="shared" si="458"/>
        <v>COPY 32104c01.dat sel\32104c01.dat</v>
      </c>
      <c r="R5747" t="str">
        <f>IF(ISNA(VLOOKUP(B5747,Rendered!$B$1:$C$1000,1,FALSE)),"N","Y")</f>
        <v>N</v>
      </c>
    </row>
    <row r="5748" spans="1:18" hidden="1" x14ac:dyDescent="0.35">
      <c r="A5748" t="s">
        <v>5328</v>
      </c>
      <c r="B5748" t="s">
        <v>6031</v>
      </c>
      <c r="C5748" t="s">
        <v>6032</v>
      </c>
      <c r="D5748" t="s">
        <v>13</v>
      </c>
      <c r="E5748">
        <v>2022</v>
      </c>
      <c r="F5748">
        <v>2022</v>
      </c>
      <c r="J5748">
        <f t="shared" si="454"/>
        <v>0</v>
      </c>
      <c r="K5748" t="str">
        <f>IF(OR(J5748&gt;Ограничения!$B$1,Sheet!G3297&gt;Ограничения!$B$2,Sheet!H3297&gt;Ограничения!$B$2,Sheet!I3297&gt;Ограничения!$B$2,),"Not compatible","Compatible")</f>
        <v>Compatible</v>
      </c>
      <c r="L5748" t="str">
        <f t="shared" si="455"/>
        <v>Модификация</v>
      </c>
      <c r="M5748" s="3">
        <f t="shared" si="456"/>
        <v>0</v>
      </c>
      <c r="N5748" s="3" t="str">
        <f t="shared" si="457"/>
        <v>N</v>
      </c>
      <c r="O5748" t="s">
        <v>28008</v>
      </c>
      <c r="Q5748" t="str">
        <f t="shared" si="458"/>
        <v>COPY minellama03.dat sel\minellama03.dat</v>
      </c>
      <c r="R5748" t="str">
        <f>IF(ISNA(VLOOKUP(B5748,Rendered!$B$1:$C$1000,1,FALSE)),"N","Y")</f>
        <v>N</v>
      </c>
    </row>
    <row r="5749" spans="1:18" hidden="1" x14ac:dyDescent="0.35">
      <c r="A5749" t="s">
        <v>5328</v>
      </c>
      <c r="B5749" t="s">
        <v>6033</v>
      </c>
      <c r="C5749" t="s">
        <v>6034</v>
      </c>
      <c r="D5749" t="s">
        <v>13</v>
      </c>
      <c r="E5749">
        <v>2022</v>
      </c>
      <c r="F5749">
        <v>2022</v>
      </c>
      <c r="J5749">
        <f t="shared" si="454"/>
        <v>0</v>
      </c>
      <c r="K5749" t="str">
        <f>IF(OR(J5749&gt;Ограничения!$B$1,Sheet!G3298&gt;Ограничения!$B$2,Sheet!H3298&gt;Ограничения!$B$2,Sheet!I3298&gt;Ограничения!$B$2,),"Not compatible","Compatible")</f>
        <v>Compatible</v>
      </c>
      <c r="L5749" t="str">
        <f t="shared" si="455"/>
        <v>Модификация</v>
      </c>
      <c r="M5749" s="3">
        <f t="shared" si="456"/>
        <v>0</v>
      </c>
      <c r="N5749" s="3" t="str">
        <f t="shared" si="457"/>
        <v>N</v>
      </c>
      <c r="O5749" t="s">
        <v>28008</v>
      </c>
      <c r="Q5749" t="str">
        <f t="shared" si="458"/>
        <v>COPY minellama04.dat sel\minellama04.dat</v>
      </c>
      <c r="R5749" t="str">
        <f>IF(ISNA(VLOOKUP(B5749,Rendered!$B$1:$C$1000,1,FALSE)),"N","Y")</f>
        <v>N</v>
      </c>
    </row>
    <row r="5750" spans="1:18" hidden="1" x14ac:dyDescent="0.35">
      <c r="A5750" t="s">
        <v>5328</v>
      </c>
      <c r="B5750" t="s">
        <v>6035</v>
      </c>
      <c r="C5750" t="s">
        <v>6036</v>
      </c>
      <c r="D5750" t="s">
        <v>13</v>
      </c>
      <c r="E5750">
        <v>2020</v>
      </c>
      <c r="F5750">
        <v>2020</v>
      </c>
      <c r="J5750">
        <f t="shared" si="454"/>
        <v>0</v>
      </c>
      <c r="K5750" t="str">
        <f>IF(OR(J5750&gt;Ограничения!$B$1,Sheet!G3299&gt;Ограничения!$B$2,Sheet!H3299&gt;Ограничения!$B$2,Sheet!I3299&gt;Ограничения!$B$2,),"Not compatible","Compatible")</f>
        <v>Compatible</v>
      </c>
      <c r="L5750" t="str">
        <f t="shared" si="455"/>
        <v>Модификация</v>
      </c>
      <c r="M5750" s="3">
        <f t="shared" si="456"/>
        <v>0</v>
      </c>
      <c r="N5750" s="3" t="str">
        <f t="shared" si="457"/>
        <v>N</v>
      </c>
      <c r="O5750" t="s">
        <v>28008</v>
      </c>
      <c r="Q5750" t="str">
        <f t="shared" si="458"/>
        <v>COPY minellama01.dat sel\minellama01.dat</v>
      </c>
      <c r="R5750" t="str">
        <f>IF(ISNA(VLOOKUP(B5750,Rendered!$B$1:$C$1000,1,FALSE)),"N","Y")</f>
        <v>N</v>
      </c>
    </row>
    <row r="5751" spans="1:18" hidden="1" x14ac:dyDescent="0.35">
      <c r="A5751" t="s">
        <v>5328</v>
      </c>
      <c r="B5751" t="s">
        <v>6037</v>
      </c>
      <c r="C5751" t="s">
        <v>6038</v>
      </c>
      <c r="D5751" t="s">
        <v>13</v>
      </c>
      <c r="E5751">
        <v>2020</v>
      </c>
      <c r="F5751">
        <v>2020</v>
      </c>
      <c r="J5751">
        <f t="shared" si="454"/>
        <v>0</v>
      </c>
      <c r="K5751" t="str">
        <f>IF(OR(J5751&gt;Ограничения!$B$1,Sheet!G3300&gt;Ограничения!$B$2,Sheet!H3300&gt;Ограничения!$B$2,Sheet!I3300&gt;Ограничения!$B$2,),"Not compatible","Compatible")</f>
        <v>Compatible</v>
      </c>
      <c r="L5751" t="str">
        <f t="shared" si="455"/>
        <v>Модификация</v>
      </c>
      <c r="M5751" s="3">
        <f t="shared" si="456"/>
        <v>0</v>
      </c>
      <c r="N5751" s="3" t="str">
        <f t="shared" si="457"/>
        <v>N</v>
      </c>
      <c r="O5751" t="s">
        <v>28008</v>
      </c>
      <c r="Q5751" t="str">
        <f t="shared" si="458"/>
        <v>COPY minellama02.dat sel\minellama02.dat</v>
      </c>
      <c r="R5751" t="str">
        <f>IF(ISNA(VLOOKUP(B5751,Rendered!$B$1:$C$1000,1,FALSE)),"N","Y")</f>
        <v>N</v>
      </c>
    </row>
    <row r="5752" spans="1:18" hidden="1" x14ac:dyDescent="0.35">
      <c r="A5752" t="s">
        <v>4922</v>
      </c>
      <c r="B5752" t="s">
        <v>5001</v>
      </c>
      <c r="C5752" t="s">
        <v>5002</v>
      </c>
      <c r="D5752" t="s">
        <v>13</v>
      </c>
      <c r="E5752">
        <v>2022</v>
      </c>
      <c r="F5752">
        <v>2022</v>
      </c>
      <c r="J5752">
        <f t="shared" si="454"/>
        <v>0</v>
      </c>
      <c r="K5752" t="str">
        <f>IF(OR(J5752&gt;Ограничения!$B$1,Sheet!G2783&gt;Ограничения!$B$2,Sheet!H2783&gt;Ограничения!$B$2,Sheet!I2783&gt;Ограничения!$B$2,),"Not compatible","Compatible")</f>
        <v>Compatible</v>
      </c>
      <c r="L5752" t="str">
        <f t="shared" si="455"/>
        <v>Модификация</v>
      </c>
      <c r="M5752" s="3">
        <f t="shared" si="456"/>
        <v>0</v>
      </c>
      <c r="N5752" s="3" t="str">
        <f t="shared" si="457"/>
        <v>N</v>
      </c>
      <c r="O5752" t="s">
        <v>28008</v>
      </c>
      <c r="Q5752" t="str">
        <f t="shared" si="458"/>
        <v>COPY mineaxolotl01.dat sel\mineaxolotl01.dat</v>
      </c>
      <c r="R5752" t="str">
        <f>IF(ISNA(VLOOKUP(B5752,Rendered!$B$1:$C$1000,1,FALSE)),"N","Y")</f>
        <v>N</v>
      </c>
    </row>
    <row r="5753" spans="1:18" hidden="1" x14ac:dyDescent="0.35">
      <c r="A5753" t="s">
        <v>4922</v>
      </c>
      <c r="B5753" t="s">
        <v>5003</v>
      </c>
      <c r="C5753" t="s">
        <v>5004</v>
      </c>
      <c r="D5753" t="s">
        <v>13</v>
      </c>
      <c r="E5753">
        <v>2022</v>
      </c>
      <c r="F5753">
        <v>2022</v>
      </c>
      <c r="J5753">
        <f t="shared" si="454"/>
        <v>0</v>
      </c>
      <c r="K5753" t="str">
        <f>IF(OR(J5753&gt;Ограничения!$B$1,Sheet!G2784&gt;Ограничения!$B$2,Sheet!H2784&gt;Ограничения!$B$2,Sheet!I2784&gt;Ограничения!$B$2,),"Not compatible","Compatible")</f>
        <v>Compatible</v>
      </c>
      <c r="L5753" t="str">
        <f t="shared" si="455"/>
        <v>Модификация</v>
      </c>
      <c r="M5753" s="3">
        <f t="shared" si="456"/>
        <v>0</v>
      </c>
      <c r="N5753" s="3" t="str">
        <f t="shared" si="457"/>
        <v>N</v>
      </c>
      <c r="O5753" t="s">
        <v>28008</v>
      </c>
      <c r="Q5753" t="str">
        <f t="shared" si="458"/>
        <v>COPY mineaxolotl02.dat sel\mineaxolotl02.dat</v>
      </c>
      <c r="R5753" t="str">
        <f>IF(ISNA(VLOOKUP(B5753,Rendered!$B$1:$C$1000,1,FALSE)),"N","Y")</f>
        <v>N</v>
      </c>
    </row>
    <row r="5754" spans="1:18" hidden="1" x14ac:dyDescent="0.35">
      <c r="A5754" t="s">
        <v>4922</v>
      </c>
      <c r="B5754" t="s">
        <v>5005</v>
      </c>
      <c r="C5754" t="s">
        <v>5006</v>
      </c>
      <c r="D5754" t="s">
        <v>13</v>
      </c>
      <c r="E5754">
        <v>2022</v>
      </c>
      <c r="F5754">
        <v>2022</v>
      </c>
      <c r="J5754">
        <f t="shared" si="454"/>
        <v>0</v>
      </c>
      <c r="K5754" t="str">
        <f>IF(OR(J5754&gt;Ограничения!$B$1,Sheet!G2785&gt;Ограничения!$B$2,Sheet!H2785&gt;Ограничения!$B$2,Sheet!I2785&gt;Ограничения!$B$2,),"Not compatible","Compatible")</f>
        <v>Compatible</v>
      </c>
      <c r="L5754" t="str">
        <f t="shared" si="455"/>
        <v>Модификация</v>
      </c>
      <c r="M5754" s="3">
        <f t="shared" si="456"/>
        <v>0</v>
      </c>
      <c r="N5754" s="3" t="str">
        <f t="shared" si="457"/>
        <v>N</v>
      </c>
      <c r="O5754" t="s">
        <v>28008</v>
      </c>
      <c r="Q5754" t="str">
        <f t="shared" si="458"/>
        <v>COPY mineaxolotl03.dat sel\mineaxolotl03.dat</v>
      </c>
      <c r="R5754" t="str">
        <f>IF(ISNA(VLOOKUP(B5754,Rendered!$B$1:$C$1000,1,FALSE)),"N","Y")</f>
        <v>N</v>
      </c>
    </row>
    <row r="5755" spans="1:18" hidden="1" x14ac:dyDescent="0.35">
      <c r="A5755" t="s">
        <v>5095</v>
      </c>
      <c r="B5755" t="s">
        <v>5242</v>
      </c>
      <c r="C5755" t="s">
        <v>5243</v>
      </c>
      <c r="D5755" t="s">
        <v>13</v>
      </c>
      <c r="E5755">
        <v>2019</v>
      </c>
      <c r="F5755">
        <v>2022</v>
      </c>
      <c r="J5755">
        <f t="shared" si="454"/>
        <v>0</v>
      </c>
      <c r="K5755" t="str">
        <f>IF(OR(J5755&gt;Ограничения!$B$1,Sheet!G2903&gt;Ограничения!$B$2,Sheet!H2903&gt;Ограничения!$B$2,Sheet!I2903&gt;Ограничения!$B$2,),"Not compatible","Compatible")</f>
        <v>Compatible</v>
      </c>
      <c r="L5755" t="str">
        <f t="shared" si="455"/>
        <v>Модификация</v>
      </c>
      <c r="M5755" s="3">
        <f t="shared" si="456"/>
        <v>0</v>
      </c>
      <c r="N5755" s="3" t="str">
        <f t="shared" si="457"/>
        <v>N</v>
      </c>
      <c r="O5755" t="s">
        <v>28008</v>
      </c>
      <c r="Q5755" t="str">
        <f t="shared" si="458"/>
        <v>COPY minebat02.dat sel\minebat02.dat</v>
      </c>
      <c r="R5755" t="str">
        <f>IF(ISNA(VLOOKUP(B5755,Rendered!$B$1:$C$1000,1,FALSE)),"N","Y")</f>
        <v>N</v>
      </c>
    </row>
    <row r="5756" spans="1:18" hidden="1" x14ac:dyDescent="0.35">
      <c r="A5756" t="s">
        <v>5095</v>
      </c>
      <c r="B5756" t="s">
        <v>5244</v>
      </c>
      <c r="C5756" t="s">
        <v>5245</v>
      </c>
      <c r="D5756" t="s">
        <v>13</v>
      </c>
      <c r="E5756">
        <v>2017</v>
      </c>
      <c r="F5756">
        <v>2018</v>
      </c>
      <c r="J5756">
        <f t="shared" si="454"/>
        <v>0</v>
      </c>
      <c r="K5756" t="str">
        <f>IF(OR(J5756&gt;Ограничения!$B$1,Sheet!G2904&gt;Ограничения!$B$2,Sheet!H2904&gt;Ограничения!$B$2,Sheet!I2904&gt;Ограничения!$B$2,),"Not compatible","Compatible")</f>
        <v>Compatible</v>
      </c>
      <c r="L5756" t="str">
        <f t="shared" si="455"/>
        <v>Модификация</v>
      </c>
      <c r="M5756" s="3">
        <f t="shared" si="456"/>
        <v>0</v>
      </c>
      <c r="N5756" s="3" t="str">
        <f t="shared" si="457"/>
        <v>N</v>
      </c>
      <c r="O5756" t="s">
        <v>28008</v>
      </c>
      <c r="Q5756" t="str">
        <f t="shared" si="458"/>
        <v>COPY minebat01.dat sel\minebat01.dat</v>
      </c>
      <c r="R5756" t="str">
        <f>IF(ISNA(VLOOKUP(B5756,Rendered!$B$1:$C$1000,1,FALSE)),"N","Y")</f>
        <v>N</v>
      </c>
    </row>
    <row r="5757" spans="1:18" hidden="1" x14ac:dyDescent="0.35">
      <c r="A5757" t="s">
        <v>5095</v>
      </c>
      <c r="B5757" t="s">
        <v>5246</v>
      </c>
      <c r="C5757" t="s">
        <v>5247</v>
      </c>
      <c r="D5757" t="s">
        <v>13</v>
      </c>
      <c r="E5757">
        <v>2020</v>
      </c>
      <c r="F5757">
        <v>2020</v>
      </c>
      <c r="J5757">
        <f t="shared" si="454"/>
        <v>0</v>
      </c>
      <c r="K5757" t="str">
        <f>IF(OR(J5757&gt;Ограничения!$B$1,Sheet!G2905&gt;Ограничения!$B$2,Sheet!H2905&gt;Ограничения!$B$2,Sheet!I2905&gt;Ограничения!$B$2,),"Not compatible","Compatible")</f>
        <v>Compatible</v>
      </c>
      <c r="L5757" t="str">
        <f t="shared" si="455"/>
        <v>Модификация</v>
      </c>
      <c r="M5757" s="3">
        <f t="shared" si="456"/>
        <v>0</v>
      </c>
      <c r="N5757" s="3" t="str">
        <f t="shared" si="457"/>
        <v>N</v>
      </c>
      <c r="O5757" t="s">
        <v>28008</v>
      </c>
      <c r="Q5757" t="str">
        <f t="shared" si="458"/>
        <v>COPY minebee01.dat sel\minebee01.dat</v>
      </c>
      <c r="R5757" t="str">
        <f>IF(ISNA(VLOOKUP(B5757,Rendered!$B$1:$C$1000,1,FALSE)),"N","Y")</f>
        <v>N</v>
      </c>
    </row>
    <row r="5758" spans="1:18" hidden="1" x14ac:dyDescent="0.35">
      <c r="A5758" t="s">
        <v>5095</v>
      </c>
      <c r="B5758" t="s">
        <v>5248</v>
      </c>
      <c r="C5758" t="s">
        <v>5249</v>
      </c>
      <c r="D5758" t="s">
        <v>13</v>
      </c>
      <c r="E5758">
        <v>2020</v>
      </c>
      <c r="F5758">
        <v>2020</v>
      </c>
      <c r="J5758">
        <f t="shared" si="454"/>
        <v>0</v>
      </c>
      <c r="K5758" t="str">
        <f>IF(OR(J5758&gt;Ограничения!$B$1,Sheet!G2906&gt;Ограничения!$B$2,Sheet!H2906&gt;Ограничения!$B$2,Sheet!I2906&gt;Ограничения!$B$2,),"Not compatible","Compatible")</f>
        <v>Compatible</v>
      </c>
      <c r="L5758" t="str">
        <f t="shared" si="455"/>
        <v>Модификация</v>
      </c>
      <c r="M5758" s="3">
        <f t="shared" si="456"/>
        <v>0</v>
      </c>
      <c r="N5758" s="3" t="str">
        <f t="shared" si="457"/>
        <v>N</v>
      </c>
      <c r="O5758" t="s">
        <v>28008</v>
      </c>
      <c r="Q5758" t="str">
        <f t="shared" si="458"/>
        <v>COPY minebee02.dat sel\minebee02.dat</v>
      </c>
      <c r="R5758" t="str">
        <f>IF(ISNA(VLOOKUP(B5758,Rendered!$B$1:$C$1000,1,FALSE)),"N","Y")</f>
        <v>N</v>
      </c>
    </row>
    <row r="5759" spans="1:18" hidden="1" x14ac:dyDescent="0.35">
      <c r="A5759" t="s">
        <v>5328</v>
      </c>
      <c r="B5759" t="s">
        <v>6039</v>
      </c>
      <c r="C5759" t="s">
        <v>6040</v>
      </c>
      <c r="D5759" t="s">
        <v>13</v>
      </c>
      <c r="E5759">
        <v>2018</v>
      </c>
      <c r="F5759">
        <v>2020</v>
      </c>
      <c r="J5759">
        <f t="shared" si="454"/>
        <v>0</v>
      </c>
      <c r="K5759" t="str">
        <f>IF(OR(J5759&gt;Ограничения!$B$1,Sheet!G3301&gt;Ограничения!$B$2,Sheet!H3301&gt;Ограничения!$B$2,Sheet!I3301&gt;Ограничения!$B$2,),"Not compatible","Compatible")</f>
        <v>Compatible</v>
      </c>
      <c r="L5759" t="str">
        <f t="shared" si="455"/>
        <v>Модификация</v>
      </c>
      <c r="M5759" s="3">
        <f t="shared" si="456"/>
        <v>0</v>
      </c>
      <c r="N5759" s="3" t="str">
        <f t="shared" si="457"/>
        <v>N</v>
      </c>
      <c r="O5759" t="s">
        <v>28008</v>
      </c>
      <c r="Q5759" t="str">
        <f t="shared" si="458"/>
        <v>COPY minebunny03.dat sel\minebunny03.dat</v>
      </c>
      <c r="R5759" t="str">
        <f>IF(ISNA(VLOOKUP(B5759,Rendered!$B$1:$C$1000,1,FALSE)),"N","Y")</f>
        <v>N</v>
      </c>
    </row>
    <row r="5760" spans="1:18" hidden="1" x14ac:dyDescent="0.35">
      <c r="A5760" t="s">
        <v>5328</v>
      </c>
      <c r="B5760" t="s">
        <v>6041</v>
      </c>
      <c r="C5760" t="s">
        <v>6042</v>
      </c>
      <c r="D5760" t="s">
        <v>13</v>
      </c>
      <c r="E5760">
        <v>2018</v>
      </c>
      <c r="F5760">
        <v>2022</v>
      </c>
      <c r="G5760">
        <v>2</v>
      </c>
      <c r="H5760">
        <v>1</v>
      </c>
      <c r="I5760">
        <v>1</v>
      </c>
      <c r="J5760">
        <f t="shared" si="454"/>
        <v>4</v>
      </c>
      <c r="K5760" t="str">
        <f>IF(OR(J5760&gt;Ограничения!$B$1,Sheet!G3302&gt;Ограничения!$B$2,Sheet!H3302&gt;Ограничения!$B$2,Sheet!I3302&gt;Ограничения!$B$2,),"Not compatible","Compatible")</f>
        <v>Compatible</v>
      </c>
      <c r="L5760" t="str">
        <f t="shared" si="455"/>
        <v>Модификация</v>
      </c>
      <c r="M5760" s="3">
        <f t="shared" si="456"/>
        <v>0</v>
      </c>
      <c r="N5760" s="3" t="str">
        <f t="shared" si="457"/>
        <v>N</v>
      </c>
      <c r="O5760" t="s">
        <v>28008</v>
      </c>
      <c r="Q5760" t="str">
        <f t="shared" si="458"/>
        <v>COPY minebunny01.dat sel\minebunny01.dat</v>
      </c>
      <c r="R5760" t="str">
        <f>IF(ISNA(VLOOKUP(B5760,Rendered!$B$1:$C$1000,1,FALSE)),"N","Y")</f>
        <v>N</v>
      </c>
    </row>
    <row r="5761" spans="1:18" hidden="1" x14ac:dyDescent="0.35">
      <c r="A5761" t="s">
        <v>5328</v>
      </c>
      <c r="B5761" t="s">
        <v>6043</v>
      </c>
      <c r="C5761" t="s">
        <v>6044</v>
      </c>
      <c r="D5761" t="s">
        <v>13</v>
      </c>
      <c r="E5761">
        <v>2018</v>
      </c>
      <c r="F5761">
        <v>2018</v>
      </c>
      <c r="J5761">
        <f t="shared" si="454"/>
        <v>0</v>
      </c>
      <c r="K5761" t="str">
        <f>IF(OR(J5761&gt;Ограничения!$B$1,Sheet!G3303&gt;Ограничения!$B$2,Sheet!H3303&gt;Ограничения!$B$2,Sheet!I3303&gt;Ограничения!$B$2,),"Not compatible","Compatible")</f>
        <v>Compatible</v>
      </c>
      <c r="L5761" t="str">
        <f t="shared" si="455"/>
        <v>Модификация</v>
      </c>
      <c r="M5761" s="3">
        <f t="shared" si="456"/>
        <v>0</v>
      </c>
      <c r="N5761" s="3" t="str">
        <f t="shared" si="457"/>
        <v>N</v>
      </c>
      <c r="O5761" t="s">
        <v>28008</v>
      </c>
      <c r="Q5761" t="str">
        <f t="shared" si="458"/>
        <v>COPY minebunny02.dat sel\minebunny02.dat</v>
      </c>
      <c r="R5761" t="str">
        <f>IF(ISNA(VLOOKUP(B5761,Rendered!$B$1:$C$1000,1,FALSE)),"N","Y")</f>
        <v>N</v>
      </c>
    </row>
    <row r="5762" spans="1:18" hidden="1" x14ac:dyDescent="0.35">
      <c r="A5762" t="s">
        <v>5328</v>
      </c>
      <c r="B5762" t="s">
        <v>6045</v>
      </c>
      <c r="C5762" t="s">
        <v>6046</v>
      </c>
      <c r="D5762" t="s">
        <v>13</v>
      </c>
      <c r="E5762">
        <v>2022</v>
      </c>
      <c r="F5762">
        <v>2022</v>
      </c>
      <c r="J5762">
        <f t="shared" ref="J5762:J5825" si="459">SUM(G5762:I5762)</f>
        <v>0</v>
      </c>
      <c r="K5762" t="str">
        <f>IF(OR(J5762&gt;Ограничения!$B$1,Sheet!G3304&gt;Ограничения!$B$2,Sheet!H3304&gt;Ограничения!$B$2,Sheet!I3304&gt;Ограничения!$B$2,),"Not compatible","Compatible")</f>
        <v>Compatible</v>
      </c>
      <c r="L5762" t="str">
        <f t="shared" ref="L5762:L5825" si="460">IFERROR(B5762+1-1,"Модификация")</f>
        <v>Модификация</v>
      </c>
      <c r="M5762" s="3">
        <f t="shared" si="456"/>
        <v>0</v>
      </c>
      <c r="N5762" s="3" t="str">
        <f t="shared" si="457"/>
        <v>N</v>
      </c>
      <c r="O5762" t="s">
        <v>28008</v>
      </c>
      <c r="Q5762" t="str">
        <f t="shared" si="458"/>
        <v>COPY minebunny04.dat sel\minebunny04.dat</v>
      </c>
      <c r="R5762" t="str">
        <f>IF(ISNA(VLOOKUP(B5762,Rendered!$B$1:$C$1000,1,FALSE)),"N","Y")</f>
        <v>N</v>
      </c>
    </row>
    <row r="5763" spans="1:18" hidden="1" x14ac:dyDescent="0.35">
      <c r="A5763" t="s">
        <v>5328</v>
      </c>
      <c r="B5763" t="s">
        <v>6047</v>
      </c>
      <c r="C5763" t="s">
        <v>6048</v>
      </c>
      <c r="D5763" t="s">
        <v>13</v>
      </c>
      <c r="E5763">
        <v>2022</v>
      </c>
      <c r="F5763">
        <v>2022</v>
      </c>
      <c r="J5763">
        <f t="shared" si="459"/>
        <v>0</v>
      </c>
      <c r="K5763" t="str">
        <f>IF(OR(J5763&gt;Ограничения!$B$1,Sheet!G3305&gt;Ограничения!$B$2,Sheet!H3305&gt;Ограничения!$B$2,Sheet!I3305&gt;Ограничения!$B$2,),"Not compatible","Compatible")</f>
        <v>Compatible</v>
      </c>
      <c r="L5763" t="str">
        <f t="shared" si="460"/>
        <v>Модификация</v>
      </c>
      <c r="M5763" s="3">
        <f t="shared" ref="M5763:M5826" si="461">IF(ISERR(FIND(C5763,C5764)),0,LEN(C5763)/LEN(C5764))</f>
        <v>0</v>
      </c>
      <c r="N5763" s="3" t="str">
        <f t="shared" ref="N5763:N5826" si="462">IF(OR(M5763&gt;0,M5762&gt;0),"Y","N")</f>
        <v>N</v>
      </c>
      <c r="O5763" t="s">
        <v>28008</v>
      </c>
      <c r="Q5763" t="str">
        <f t="shared" si="458"/>
        <v>COPY minecat06.dat sel\minecat06.dat</v>
      </c>
      <c r="R5763" t="str">
        <f>IF(ISNA(VLOOKUP(B5763,Rendered!$B$1:$C$1000,1,FALSE)),"N","Y")</f>
        <v>N</v>
      </c>
    </row>
    <row r="5764" spans="1:18" hidden="1" x14ac:dyDescent="0.35">
      <c r="A5764" t="s">
        <v>5328</v>
      </c>
      <c r="B5764" t="s">
        <v>6049</v>
      </c>
      <c r="C5764" t="s">
        <v>6050</v>
      </c>
      <c r="D5764" t="s">
        <v>13</v>
      </c>
      <c r="E5764">
        <v>2021</v>
      </c>
      <c r="F5764">
        <v>2021</v>
      </c>
      <c r="J5764">
        <f t="shared" si="459"/>
        <v>0</v>
      </c>
      <c r="K5764" t="str">
        <f>IF(OR(J5764&gt;Ограничения!$B$1,Sheet!G3306&gt;Ограничения!$B$2,Sheet!H3306&gt;Ограничения!$B$2,Sheet!I3306&gt;Ограничения!$B$2,),"Not compatible","Compatible")</f>
        <v>Compatible</v>
      </c>
      <c r="L5764" t="str">
        <f t="shared" si="460"/>
        <v>Модификация</v>
      </c>
      <c r="M5764" s="3">
        <f t="shared" si="461"/>
        <v>0</v>
      </c>
      <c r="N5764" s="3" t="str">
        <f t="shared" si="462"/>
        <v>N</v>
      </c>
      <c r="O5764" t="s">
        <v>28008</v>
      </c>
      <c r="Q5764" t="str">
        <f t="shared" si="458"/>
        <v>COPY minecat05.dat sel\minecat05.dat</v>
      </c>
      <c r="R5764" t="str">
        <f>IF(ISNA(VLOOKUP(B5764,Rendered!$B$1:$C$1000,1,FALSE)),"N","Y")</f>
        <v>N</v>
      </c>
    </row>
    <row r="5765" spans="1:18" hidden="1" x14ac:dyDescent="0.35">
      <c r="A5765" t="s">
        <v>5328</v>
      </c>
      <c r="B5765" t="s">
        <v>6051</v>
      </c>
      <c r="C5765" t="s">
        <v>6052</v>
      </c>
      <c r="D5765" t="s">
        <v>13</v>
      </c>
      <c r="E5765">
        <v>2020</v>
      </c>
      <c r="F5765">
        <v>2020</v>
      </c>
      <c r="J5765">
        <f t="shared" si="459"/>
        <v>0</v>
      </c>
      <c r="K5765" t="str">
        <f>IF(OR(J5765&gt;Ограничения!$B$1,Sheet!G3307&gt;Ограничения!$B$2,Sheet!H3307&gt;Ограничения!$B$2,Sheet!I3307&gt;Ограничения!$B$2,),"Not compatible","Compatible")</f>
        <v>Compatible</v>
      </c>
      <c r="L5765" t="str">
        <f t="shared" si="460"/>
        <v>Модификация</v>
      </c>
      <c r="M5765" s="3">
        <f t="shared" si="461"/>
        <v>0</v>
      </c>
      <c r="N5765" s="3" t="str">
        <f t="shared" si="462"/>
        <v>N</v>
      </c>
      <c r="O5765" t="s">
        <v>28008</v>
      </c>
      <c r="Q5765" t="str">
        <f t="shared" si="458"/>
        <v>COPY minecat02.dat sel\minecat02.dat</v>
      </c>
      <c r="R5765" t="str">
        <f>IF(ISNA(VLOOKUP(B5765,Rendered!$B$1:$C$1000,1,FALSE)),"N","Y")</f>
        <v>N</v>
      </c>
    </row>
    <row r="5766" spans="1:18" hidden="1" x14ac:dyDescent="0.35">
      <c r="A5766" t="s">
        <v>5328</v>
      </c>
      <c r="B5766" t="s">
        <v>6053</v>
      </c>
      <c r="C5766" t="s">
        <v>6054</v>
      </c>
      <c r="D5766" t="s">
        <v>13</v>
      </c>
      <c r="E5766">
        <v>2021</v>
      </c>
      <c r="F5766">
        <v>2021</v>
      </c>
      <c r="J5766">
        <f t="shared" si="459"/>
        <v>0</v>
      </c>
      <c r="K5766" t="str">
        <f>IF(OR(J5766&gt;Ограничения!$B$1,Sheet!G3308&gt;Ограничения!$B$2,Sheet!H3308&gt;Ограничения!$B$2,Sheet!I3308&gt;Ограничения!$B$2,),"Not compatible","Compatible")</f>
        <v>Compatible</v>
      </c>
      <c r="L5766" t="str">
        <f t="shared" si="460"/>
        <v>Модификация</v>
      </c>
      <c r="M5766" s="3">
        <f t="shared" si="461"/>
        <v>0</v>
      </c>
      <c r="N5766" s="3" t="str">
        <f t="shared" si="462"/>
        <v>N</v>
      </c>
      <c r="O5766" t="s">
        <v>28008</v>
      </c>
      <c r="Q5766" t="str">
        <f t="shared" si="458"/>
        <v>COPY minecat03.dat sel\minecat03.dat</v>
      </c>
      <c r="R5766" t="str">
        <f>IF(ISNA(VLOOKUP(B5766,Rendered!$B$1:$C$1000,1,FALSE)),"N","Y")</f>
        <v>N</v>
      </c>
    </row>
    <row r="5767" spans="1:18" hidden="1" x14ac:dyDescent="0.35">
      <c r="A5767" t="s">
        <v>5328</v>
      </c>
      <c r="B5767" t="s">
        <v>6055</v>
      </c>
      <c r="C5767" t="s">
        <v>6056</v>
      </c>
      <c r="D5767" t="s">
        <v>13</v>
      </c>
      <c r="E5767">
        <v>2021</v>
      </c>
      <c r="F5767">
        <v>2021</v>
      </c>
      <c r="J5767">
        <f t="shared" si="459"/>
        <v>0</v>
      </c>
      <c r="K5767" t="str">
        <f>IF(OR(J5767&gt;Ограничения!$B$1,Sheet!G3309&gt;Ограничения!$B$2,Sheet!H3309&gt;Ограничения!$B$2,Sheet!I3309&gt;Ограничения!$B$2,),"Not compatible","Compatible")</f>
        <v>Compatible</v>
      </c>
      <c r="L5767" t="str">
        <f t="shared" si="460"/>
        <v>Модификация</v>
      </c>
      <c r="M5767" s="3">
        <f t="shared" si="461"/>
        <v>0</v>
      </c>
      <c r="N5767" s="3" t="str">
        <f t="shared" si="462"/>
        <v>N</v>
      </c>
      <c r="O5767" t="s">
        <v>28008</v>
      </c>
      <c r="Q5767" t="str">
        <f t="shared" si="458"/>
        <v>COPY minecat04.dat sel\minecat04.dat</v>
      </c>
      <c r="R5767" t="str">
        <f>IF(ISNA(VLOOKUP(B5767,Rendered!$B$1:$C$1000,1,FALSE)),"N","Y")</f>
        <v>N</v>
      </c>
    </row>
    <row r="5768" spans="1:18" hidden="1" x14ac:dyDescent="0.35">
      <c r="A5768" t="s">
        <v>5328</v>
      </c>
      <c r="B5768" t="s">
        <v>6057</v>
      </c>
      <c r="C5768" t="s">
        <v>6058</v>
      </c>
      <c r="D5768" t="s">
        <v>13</v>
      </c>
      <c r="E5768">
        <v>2017</v>
      </c>
      <c r="F5768">
        <v>2017</v>
      </c>
      <c r="J5768">
        <f t="shared" si="459"/>
        <v>0</v>
      </c>
      <c r="K5768" t="str">
        <f>IF(OR(J5768&gt;Ограничения!$B$1,Sheet!G3310&gt;Ограничения!$B$2,Sheet!H3310&gt;Ограничения!$B$2,Sheet!I3310&gt;Ограничения!$B$2,),"Not compatible","Compatible")</f>
        <v>Compatible</v>
      </c>
      <c r="L5768" t="str">
        <f t="shared" si="460"/>
        <v>Модификация</v>
      </c>
      <c r="M5768" s="3">
        <f t="shared" si="461"/>
        <v>0</v>
      </c>
      <c r="N5768" s="3" t="str">
        <f t="shared" si="462"/>
        <v>N</v>
      </c>
      <c r="O5768" t="s">
        <v>28008</v>
      </c>
      <c r="Q5768" t="str">
        <f t="shared" si="458"/>
        <v>COPY minecat01.dat sel\minecat01.dat</v>
      </c>
      <c r="R5768" t="str">
        <f>IF(ISNA(VLOOKUP(B5768,Rendered!$B$1:$C$1000,1,FALSE)),"N","Y")</f>
        <v>N</v>
      </c>
    </row>
    <row r="5769" spans="1:18" hidden="1" x14ac:dyDescent="0.35">
      <c r="A5769" t="s">
        <v>5328</v>
      </c>
      <c r="B5769" t="s">
        <v>6059</v>
      </c>
      <c r="C5769" t="s">
        <v>6060</v>
      </c>
      <c r="D5769" t="s">
        <v>13</v>
      </c>
      <c r="E5769">
        <v>2018</v>
      </c>
      <c r="F5769">
        <v>2021</v>
      </c>
      <c r="J5769">
        <f t="shared" si="459"/>
        <v>0</v>
      </c>
      <c r="K5769" t="str">
        <f>IF(OR(J5769&gt;Ограничения!$B$1,Sheet!G3311&gt;Ограничения!$B$2,Sheet!H3311&gt;Ограничения!$B$2,Sheet!I3311&gt;Ограничения!$B$2,),"Not compatible","Compatible")</f>
        <v>Compatible</v>
      </c>
      <c r="L5769" t="str">
        <f t="shared" si="460"/>
        <v>Модификация</v>
      </c>
      <c r="M5769" s="3">
        <f t="shared" si="461"/>
        <v>0</v>
      </c>
      <c r="N5769" s="3" t="str">
        <f t="shared" si="462"/>
        <v>N</v>
      </c>
      <c r="O5769" t="s">
        <v>28008</v>
      </c>
      <c r="Q5769" t="str">
        <f t="shared" si="458"/>
        <v>COPY minechicken01.dat sel\minechicken01.dat</v>
      </c>
      <c r="R5769" t="str">
        <f>IF(ISNA(VLOOKUP(B5769,Rendered!$B$1:$C$1000,1,FALSE)),"N","Y")</f>
        <v>N</v>
      </c>
    </row>
    <row r="5770" spans="1:18" hidden="1" x14ac:dyDescent="0.35">
      <c r="A5770" t="s">
        <v>5328</v>
      </c>
      <c r="B5770" t="s">
        <v>6061</v>
      </c>
      <c r="C5770" t="s">
        <v>6062</v>
      </c>
      <c r="D5770" t="s">
        <v>13</v>
      </c>
      <c r="E5770">
        <v>2022</v>
      </c>
      <c r="F5770">
        <v>2022</v>
      </c>
      <c r="J5770">
        <f t="shared" si="459"/>
        <v>0</v>
      </c>
      <c r="K5770" t="str">
        <f>IF(OR(J5770&gt;Ограничения!$B$1,Sheet!G3312&gt;Ограничения!$B$2,Sheet!H3312&gt;Ограничения!$B$2,Sheet!I3312&gt;Ограничения!$B$2,),"Not compatible","Compatible")</f>
        <v>Compatible</v>
      </c>
      <c r="L5770" t="str">
        <f t="shared" si="460"/>
        <v>Модификация</v>
      </c>
      <c r="M5770" s="3">
        <f t="shared" si="461"/>
        <v>0</v>
      </c>
      <c r="N5770" s="3" t="str">
        <f t="shared" si="462"/>
        <v>N</v>
      </c>
      <c r="O5770" t="s">
        <v>28008</v>
      </c>
      <c r="Q5770" t="str">
        <f t="shared" si="458"/>
        <v>COPY minechicken05.dat sel\minechicken05.dat</v>
      </c>
      <c r="R5770" t="str">
        <f>IF(ISNA(VLOOKUP(B5770,Rendered!$B$1:$C$1000,1,FALSE)),"N","Y")</f>
        <v>N</v>
      </c>
    </row>
    <row r="5771" spans="1:18" hidden="1" x14ac:dyDescent="0.35">
      <c r="A5771" t="s">
        <v>5328</v>
      </c>
      <c r="B5771" t="s">
        <v>6063</v>
      </c>
      <c r="C5771" t="s">
        <v>6064</v>
      </c>
      <c r="D5771" t="s">
        <v>13</v>
      </c>
      <c r="E5771">
        <v>2018</v>
      </c>
      <c r="F5771">
        <v>2020</v>
      </c>
      <c r="J5771">
        <f t="shared" si="459"/>
        <v>0</v>
      </c>
      <c r="K5771" t="str">
        <f>IF(OR(J5771&gt;Ограничения!$B$1,Sheet!G3313&gt;Ограничения!$B$2,Sheet!H3313&gt;Ограничения!$B$2,Sheet!I3313&gt;Ограничения!$B$2,),"Not compatible","Compatible")</f>
        <v>Compatible</v>
      </c>
      <c r="L5771" t="str">
        <f t="shared" si="460"/>
        <v>Модификация</v>
      </c>
      <c r="M5771" s="3">
        <f t="shared" si="461"/>
        <v>0</v>
      </c>
      <c r="N5771" s="3" t="str">
        <f t="shared" si="462"/>
        <v>N</v>
      </c>
      <c r="O5771" t="s">
        <v>28008</v>
      </c>
      <c r="Q5771" t="str">
        <f t="shared" si="458"/>
        <v>COPY minechicken03.dat sel\minechicken03.dat</v>
      </c>
      <c r="R5771" t="str">
        <f>IF(ISNA(VLOOKUP(B5771,Rendered!$B$1:$C$1000,1,FALSE)),"N","Y")</f>
        <v>N</v>
      </c>
    </row>
    <row r="5772" spans="1:18" hidden="1" x14ac:dyDescent="0.35">
      <c r="A5772" t="s">
        <v>5328</v>
      </c>
      <c r="B5772" t="s">
        <v>6065</v>
      </c>
      <c r="C5772" t="s">
        <v>6066</v>
      </c>
      <c r="D5772" t="s">
        <v>13</v>
      </c>
      <c r="E5772">
        <v>2021</v>
      </c>
      <c r="F5772">
        <v>2022</v>
      </c>
      <c r="J5772">
        <f t="shared" si="459"/>
        <v>0</v>
      </c>
      <c r="K5772" t="str">
        <f>IF(OR(J5772&gt;Ограничения!$B$1,Sheet!G3314&gt;Ограничения!$B$2,Sheet!H3314&gt;Ограничения!$B$2,Sheet!I3314&gt;Ограничения!$B$2,),"Not compatible","Compatible")</f>
        <v>Compatible</v>
      </c>
      <c r="L5772" t="str">
        <f t="shared" si="460"/>
        <v>Модификация</v>
      </c>
      <c r="M5772" s="3">
        <f t="shared" si="461"/>
        <v>0</v>
      </c>
      <c r="N5772" s="3" t="str">
        <f t="shared" si="462"/>
        <v>N</v>
      </c>
      <c r="O5772" t="s">
        <v>28008</v>
      </c>
      <c r="Q5772" t="str">
        <f t="shared" si="458"/>
        <v>COPY minechicken04.dat sel\minechicken04.dat</v>
      </c>
      <c r="R5772" t="str">
        <f>IF(ISNA(VLOOKUP(B5772,Rendered!$B$1:$C$1000,1,FALSE)),"N","Y")</f>
        <v>N</v>
      </c>
    </row>
    <row r="5773" spans="1:18" hidden="1" x14ac:dyDescent="0.35">
      <c r="A5773" t="s">
        <v>5328</v>
      </c>
      <c r="B5773" t="s">
        <v>6067</v>
      </c>
      <c r="C5773" t="s">
        <v>6068</v>
      </c>
      <c r="D5773" t="s">
        <v>13</v>
      </c>
      <c r="E5773">
        <v>2018</v>
      </c>
      <c r="F5773">
        <v>2020</v>
      </c>
      <c r="J5773">
        <f t="shared" si="459"/>
        <v>0</v>
      </c>
      <c r="K5773" t="str">
        <f>IF(OR(J5773&gt;Ограничения!$B$1,Sheet!G3315&gt;Ограничения!$B$2,Sheet!H3315&gt;Ограничения!$B$2,Sheet!I3315&gt;Ограничения!$B$2,),"Not compatible","Compatible")</f>
        <v>Not compatible</v>
      </c>
      <c r="L5773" t="str">
        <f t="shared" si="460"/>
        <v>Модификация</v>
      </c>
      <c r="M5773" s="3">
        <f t="shared" si="461"/>
        <v>0</v>
      </c>
      <c r="N5773" s="3" t="str">
        <f t="shared" si="462"/>
        <v>N</v>
      </c>
      <c r="O5773" t="s">
        <v>28008</v>
      </c>
      <c r="Q5773" t="str">
        <f t="shared" si="458"/>
        <v>COPY minechicken02.dat sel\minechicken02.dat</v>
      </c>
      <c r="R5773" t="str">
        <f>IF(ISNA(VLOOKUP(B5773,Rendered!$B$1:$C$1000,1,FALSE)),"N","Y")</f>
        <v>N</v>
      </c>
    </row>
    <row r="5774" spans="1:18" hidden="1" x14ac:dyDescent="0.35">
      <c r="A5774" t="s">
        <v>5328</v>
      </c>
      <c r="B5774" t="s">
        <v>6069</v>
      </c>
      <c r="C5774" t="s">
        <v>6070</v>
      </c>
      <c r="D5774" t="s">
        <v>13</v>
      </c>
      <c r="E5774">
        <v>2014</v>
      </c>
      <c r="F5774">
        <v>2022</v>
      </c>
      <c r="J5774">
        <f t="shared" si="459"/>
        <v>0</v>
      </c>
      <c r="K5774" t="str">
        <f>IF(OR(J5774&gt;Ограничения!$B$1,Sheet!G3316&gt;Ограничения!$B$2,Sheet!H3316&gt;Ограничения!$B$2,Sheet!I3316&gt;Ограничения!$B$2,),"Not compatible","Compatible")</f>
        <v>Not compatible</v>
      </c>
      <c r="L5774" t="str">
        <f t="shared" si="460"/>
        <v>Модификация</v>
      </c>
      <c r="M5774" s="3">
        <f t="shared" si="461"/>
        <v>0</v>
      </c>
      <c r="N5774" s="3" t="str">
        <f t="shared" si="462"/>
        <v>N</v>
      </c>
      <c r="O5774" t="s">
        <v>28008</v>
      </c>
      <c r="Q5774" t="str">
        <f t="shared" si="458"/>
        <v>COPY minecow01.dat sel\minecow01.dat</v>
      </c>
      <c r="R5774" t="str">
        <f>IF(ISNA(VLOOKUP(B5774,Rendered!$B$1:$C$1000,1,FALSE)),"N","Y")</f>
        <v>N</v>
      </c>
    </row>
    <row r="5775" spans="1:18" hidden="1" x14ac:dyDescent="0.35">
      <c r="A5775" t="s">
        <v>5328</v>
      </c>
      <c r="B5775" t="s">
        <v>6071</v>
      </c>
      <c r="C5775" t="s">
        <v>6072</v>
      </c>
      <c r="D5775" t="s">
        <v>13</v>
      </c>
      <c r="E5775">
        <v>2017</v>
      </c>
      <c r="F5775">
        <v>2022</v>
      </c>
      <c r="J5775">
        <f t="shared" si="459"/>
        <v>0</v>
      </c>
      <c r="K5775" t="str">
        <f>IF(OR(J5775&gt;Ограничения!$B$1,Sheet!G3317&gt;Ограничения!$B$2,Sheet!H3317&gt;Ограничения!$B$2,Sheet!I3317&gt;Ограничения!$B$2,),"Not compatible","Compatible")</f>
        <v>Not compatible</v>
      </c>
      <c r="L5775" t="str">
        <f t="shared" si="460"/>
        <v>Модификация</v>
      </c>
      <c r="M5775" s="3">
        <f t="shared" si="461"/>
        <v>0</v>
      </c>
      <c r="N5775" s="3" t="str">
        <f t="shared" si="462"/>
        <v>N</v>
      </c>
      <c r="O5775" t="s">
        <v>28008</v>
      </c>
      <c r="Q5775" t="str">
        <f t="shared" si="458"/>
        <v>COPY minecow03.dat sel\minecow03.dat</v>
      </c>
      <c r="R5775" t="str">
        <f>IF(ISNA(VLOOKUP(B5775,Rendered!$B$1:$C$1000,1,FALSE)),"N","Y")</f>
        <v>N</v>
      </c>
    </row>
    <row r="5776" spans="1:18" hidden="1" x14ac:dyDescent="0.35">
      <c r="A5776" t="s">
        <v>5328</v>
      </c>
      <c r="B5776" t="s">
        <v>6073</v>
      </c>
      <c r="C5776" t="s">
        <v>6074</v>
      </c>
      <c r="D5776" t="s">
        <v>13</v>
      </c>
      <c r="E5776">
        <v>2021</v>
      </c>
      <c r="F5776">
        <v>2021</v>
      </c>
      <c r="J5776">
        <f t="shared" si="459"/>
        <v>0</v>
      </c>
      <c r="K5776" t="str">
        <f>IF(OR(J5776&gt;Ограничения!$B$1,Sheet!G3318&gt;Ограничения!$B$2,Sheet!H3318&gt;Ограничения!$B$2,Sheet!I3318&gt;Ограничения!$B$2,),"Not compatible","Compatible")</f>
        <v>Not compatible</v>
      </c>
      <c r="L5776" t="str">
        <f t="shared" si="460"/>
        <v>Модификация</v>
      </c>
      <c r="M5776" s="3">
        <f t="shared" si="461"/>
        <v>0</v>
      </c>
      <c r="N5776" s="3" t="str">
        <f t="shared" si="462"/>
        <v>N</v>
      </c>
      <c r="O5776" t="s">
        <v>28008</v>
      </c>
      <c r="Q5776" t="str">
        <f t="shared" si="458"/>
        <v>COPY minecow05.dat sel\minecow05.dat</v>
      </c>
      <c r="R5776" t="str">
        <f>IF(ISNA(VLOOKUP(B5776,Rendered!$B$1:$C$1000,1,FALSE)),"N","Y")</f>
        <v>N</v>
      </c>
    </row>
    <row r="5777" spans="1:18" hidden="1" x14ac:dyDescent="0.35">
      <c r="A5777" t="s">
        <v>5328</v>
      </c>
      <c r="B5777" t="s">
        <v>6081</v>
      </c>
      <c r="C5777" t="s">
        <v>6082</v>
      </c>
      <c r="D5777" t="s">
        <v>13</v>
      </c>
      <c r="E5777" t="s">
        <v>60</v>
      </c>
      <c r="J5777">
        <f t="shared" si="459"/>
        <v>0</v>
      </c>
      <c r="K5777" t="str">
        <f>IF(OR(J5777&gt;Ограничения!$B$1,Sheet!G3322&gt;Ограничения!$B$2,Sheet!H3322&gt;Ограничения!$B$2,Sheet!I3322&gt;Ограничения!$B$2,),"Not compatible","Compatible")</f>
        <v>Not compatible</v>
      </c>
      <c r="L5777" t="str">
        <f t="shared" si="460"/>
        <v>Модификация</v>
      </c>
      <c r="M5777" s="3">
        <f t="shared" si="461"/>
        <v>0</v>
      </c>
      <c r="N5777" s="3" t="str">
        <f t="shared" si="462"/>
        <v>N</v>
      </c>
      <c r="O5777" t="s">
        <v>28008</v>
      </c>
      <c r="Q5777" t="str">
        <f t="shared" si="458"/>
        <v>COPY minecow02.dat sel\minecow02.dat</v>
      </c>
      <c r="R5777" t="str">
        <f>IF(ISNA(VLOOKUP(B5777,Rendered!$B$1:$C$1000,1,FALSE)),"N","Y")</f>
        <v>N</v>
      </c>
    </row>
    <row r="5778" spans="1:18" hidden="1" x14ac:dyDescent="0.35">
      <c r="A5778" t="s">
        <v>5328</v>
      </c>
      <c r="B5778" t="s">
        <v>6075</v>
      </c>
      <c r="C5778" t="s">
        <v>6076</v>
      </c>
      <c r="D5778" t="s">
        <v>13</v>
      </c>
      <c r="E5778">
        <v>2014</v>
      </c>
      <c r="F5778">
        <v>2014</v>
      </c>
      <c r="J5778">
        <f t="shared" si="459"/>
        <v>0</v>
      </c>
      <c r="K5778" t="str">
        <f>IF(OR(J5778&gt;Ограничения!$B$1,Sheet!G3319&gt;Ограничения!$B$2,Sheet!H3319&gt;Ограничения!$B$2,Sheet!I3319&gt;Ограничения!$B$2,),"Not compatible","Compatible")</f>
        <v>Compatible</v>
      </c>
      <c r="L5778" t="str">
        <f t="shared" si="460"/>
        <v>Модификация</v>
      </c>
      <c r="M5778" s="3">
        <f t="shared" si="461"/>
        <v>0</v>
      </c>
      <c r="N5778" s="3" t="str">
        <f t="shared" si="462"/>
        <v>N</v>
      </c>
      <c r="O5778" t="s">
        <v>28008</v>
      </c>
      <c r="Q5778" t="str">
        <f t="shared" si="458"/>
        <v>COPY minecow02a.dat sel\minecow02a.dat</v>
      </c>
      <c r="R5778" t="str">
        <f>IF(ISNA(VLOOKUP(B5778,Rendered!$B$1:$C$1000,1,FALSE)),"N","Y")</f>
        <v>N</v>
      </c>
    </row>
    <row r="5779" spans="1:18" hidden="1" x14ac:dyDescent="0.35">
      <c r="A5779" t="s">
        <v>5328</v>
      </c>
      <c r="B5779" t="s">
        <v>6077</v>
      </c>
      <c r="C5779" t="s">
        <v>6078</v>
      </c>
      <c r="D5779" t="s">
        <v>13</v>
      </c>
      <c r="E5779">
        <v>2022</v>
      </c>
      <c r="F5779">
        <v>2022</v>
      </c>
      <c r="J5779">
        <f t="shared" si="459"/>
        <v>0</v>
      </c>
      <c r="K5779" t="str">
        <f>IF(OR(J5779&gt;Ограничения!$B$1,Sheet!G3320&gt;Ограничения!$B$2,Sheet!H3320&gt;Ограничения!$B$2,Sheet!I3320&gt;Ограничения!$B$2,),"Not compatible","Compatible")</f>
        <v>Compatible</v>
      </c>
      <c r="L5779" t="str">
        <f t="shared" si="460"/>
        <v>Модификация</v>
      </c>
      <c r="M5779" s="3">
        <f t="shared" si="461"/>
        <v>0</v>
      </c>
      <c r="N5779" s="3" t="str">
        <f t="shared" si="462"/>
        <v>N</v>
      </c>
      <c r="O5779" t="s">
        <v>28008</v>
      </c>
      <c r="Q5779" t="str">
        <f t="shared" si="458"/>
        <v>COPY minecow02c.dat sel\minecow02c.dat</v>
      </c>
      <c r="R5779" t="str">
        <f>IF(ISNA(VLOOKUP(B5779,Rendered!$B$1:$C$1000,1,FALSE)),"N","Y")</f>
        <v>N</v>
      </c>
    </row>
    <row r="5780" spans="1:18" hidden="1" x14ac:dyDescent="0.35">
      <c r="A5780" t="s">
        <v>5328</v>
      </c>
      <c r="B5780" t="s">
        <v>6079</v>
      </c>
      <c r="C5780" t="s">
        <v>6080</v>
      </c>
      <c r="D5780" t="s">
        <v>13</v>
      </c>
      <c r="E5780">
        <v>2017</v>
      </c>
      <c r="F5780">
        <v>2017</v>
      </c>
      <c r="J5780">
        <f t="shared" si="459"/>
        <v>0</v>
      </c>
      <c r="K5780" t="str">
        <f>IF(OR(J5780&gt;Ограничения!$B$1,Sheet!G3321&gt;Ограничения!$B$2,Sheet!H3321&gt;Ограничения!$B$2,Sheet!I3321&gt;Ограничения!$B$2,),"Not compatible","Compatible")</f>
        <v>Not compatible</v>
      </c>
      <c r="L5780" t="str">
        <f t="shared" si="460"/>
        <v>Модификация</v>
      </c>
      <c r="M5780" s="3">
        <f t="shared" si="461"/>
        <v>0</v>
      </c>
      <c r="N5780" s="3" t="str">
        <f t="shared" si="462"/>
        <v>N</v>
      </c>
      <c r="O5780" t="s">
        <v>28008</v>
      </c>
      <c r="Q5780" t="str">
        <f t="shared" si="458"/>
        <v>COPY minecow02b.dat sel\minecow02b.dat</v>
      </c>
      <c r="R5780" t="str">
        <f>IF(ISNA(VLOOKUP(B5780,Rendered!$B$1:$C$1000,1,FALSE)),"N","Y")</f>
        <v>N</v>
      </c>
    </row>
    <row r="5781" spans="1:18" hidden="1" x14ac:dyDescent="0.35">
      <c r="A5781" t="s">
        <v>5328</v>
      </c>
      <c r="B5781" t="s">
        <v>6083</v>
      </c>
      <c r="C5781" t="s">
        <v>6084</v>
      </c>
      <c r="D5781" t="s">
        <v>13</v>
      </c>
      <c r="E5781">
        <v>2017</v>
      </c>
      <c r="F5781">
        <v>2017</v>
      </c>
      <c r="J5781">
        <f t="shared" si="459"/>
        <v>0</v>
      </c>
      <c r="K5781" t="str">
        <f>IF(OR(J5781&gt;Ограничения!$B$1,Sheet!G3323&gt;Ограничения!$B$2,Sheet!H3323&gt;Ограничения!$B$2,Sheet!I3323&gt;Ограничения!$B$2,),"Not compatible","Compatible")</f>
        <v>Not compatible</v>
      </c>
      <c r="L5781" t="str">
        <f t="shared" si="460"/>
        <v>Модификация</v>
      </c>
      <c r="M5781" s="3">
        <f t="shared" si="461"/>
        <v>0</v>
      </c>
      <c r="N5781" s="3" t="str">
        <f t="shared" si="462"/>
        <v>N</v>
      </c>
      <c r="O5781" t="s">
        <v>28008</v>
      </c>
      <c r="Q5781" t="str">
        <f t="shared" si="458"/>
        <v>COPY minecow04.dat sel\minecow04.dat</v>
      </c>
      <c r="R5781" t="str">
        <f>IF(ISNA(VLOOKUP(B5781,Rendered!$B$1:$C$1000,1,FALSE)),"N","Y")</f>
        <v>N</v>
      </c>
    </row>
    <row r="5782" spans="1:18" hidden="1" x14ac:dyDescent="0.35">
      <c r="A5782" t="s">
        <v>4922</v>
      </c>
      <c r="B5782" t="s">
        <v>5007</v>
      </c>
      <c r="C5782" t="s">
        <v>5008</v>
      </c>
      <c r="D5782" t="s">
        <v>13</v>
      </c>
      <c r="E5782">
        <v>2019</v>
      </c>
      <c r="F5782">
        <v>2019</v>
      </c>
      <c r="G5782">
        <v>12</v>
      </c>
      <c r="H5782">
        <v>2</v>
      </c>
      <c r="I5782">
        <v>2</v>
      </c>
      <c r="J5782">
        <f t="shared" si="459"/>
        <v>16</v>
      </c>
      <c r="K5782" t="str">
        <f>IF(OR(J5782&gt;Ограничения!$B$1,Sheet!G2786&gt;Ограничения!$B$2,Sheet!H2786&gt;Ограничения!$B$2,Sheet!I2786&gt;Ограничения!$B$2,),"Not compatible","Compatible")</f>
        <v>Compatible</v>
      </c>
      <c r="L5782" t="str">
        <f t="shared" si="460"/>
        <v>Модификация</v>
      </c>
      <c r="M5782" s="3">
        <f t="shared" si="461"/>
        <v>0</v>
      </c>
      <c r="N5782" s="3" t="str">
        <f t="shared" si="462"/>
        <v>N</v>
      </c>
      <c r="O5782" t="s">
        <v>28008</v>
      </c>
      <c r="Q5782" t="str">
        <f t="shared" si="458"/>
        <v>COPY minedolphin01.dat sel\minedolphin01.dat</v>
      </c>
      <c r="R5782" t="str">
        <f>IF(ISNA(VLOOKUP(B5782,Rendered!$B$1:$C$1000,1,FALSE)),"N","Y")</f>
        <v>N</v>
      </c>
    </row>
    <row r="5783" spans="1:18" hidden="1" x14ac:dyDescent="0.35">
      <c r="A5783" t="s">
        <v>5328</v>
      </c>
      <c r="B5783" t="s">
        <v>6085</v>
      </c>
      <c r="C5783" t="s">
        <v>6086</v>
      </c>
      <c r="D5783" t="s">
        <v>13</v>
      </c>
      <c r="E5783">
        <v>2018</v>
      </c>
      <c r="F5783">
        <v>2018</v>
      </c>
      <c r="J5783">
        <f t="shared" si="459"/>
        <v>0</v>
      </c>
      <c r="K5783" t="str">
        <f>IF(OR(J5783&gt;Ограничения!$B$1,Sheet!G3324&gt;Ограничения!$B$2,Sheet!H3324&gt;Ограничения!$B$2,Sheet!I3324&gt;Ограничения!$B$2,),"Not compatible","Compatible")</f>
        <v>Not compatible</v>
      </c>
      <c r="L5783" t="str">
        <f t="shared" si="460"/>
        <v>Модификация</v>
      </c>
      <c r="M5783" s="3">
        <f t="shared" si="461"/>
        <v>0</v>
      </c>
      <c r="N5783" s="3" t="str">
        <f t="shared" si="462"/>
        <v>N</v>
      </c>
      <c r="O5783" t="s">
        <v>28008</v>
      </c>
      <c r="Q5783" t="str">
        <f t="shared" si="458"/>
        <v>COPY minedonkey01.dat sel\minedonkey01.dat</v>
      </c>
      <c r="R5783" t="str">
        <f>IF(ISNA(VLOOKUP(B5783,Rendered!$B$1:$C$1000,1,FALSE)),"N","Y")</f>
        <v>N</v>
      </c>
    </row>
    <row r="5784" spans="1:18" hidden="1" x14ac:dyDescent="0.35">
      <c r="A5784" t="s">
        <v>5095</v>
      </c>
      <c r="B5784" t="s">
        <v>5250</v>
      </c>
      <c r="C5784" t="s">
        <v>5251</v>
      </c>
      <c r="D5784" t="s">
        <v>13</v>
      </c>
      <c r="E5784">
        <v>2014</v>
      </c>
      <c r="F5784">
        <v>2014</v>
      </c>
      <c r="J5784">
        <f t="shared" si="459"/>
        <v>0</v>
      </c>
      <c r="K5784" t="str">
        <f>IF(OR(J5784&gt;Ограничения!$B$1,Sheet!G2907&gt;Ограничения!$B$2,Sheet!H2907&gt;Ограничения!$B$2,Sheet!I2907&gt;Ограничения!$B$2,),"Not compatible","Compatible")</f>
        <v>Compatible</v>
      </c>
      <c r="L5784" t="str">
        <f t="shared" si="460"/>
        <v>Модификация</v>
      </c>
      <c r="M5784" s="3">
        <f t="shared" si="461"/>
        <v>0</v>
      </c>
      <c r="N5784" s="3" t="str">
        <f t="shared" si="462"/>
        <v>N</v>
      </c>
      <c r="O5784" t="s">
        <v>28008</v>
      </c>
      <c r="Q5784" t="str">
        <f t="shared" si="458"/>
        <v>COPY minedragon01.dat sel\minedragon01.dat</v>
      </c>
      <c r="R5784" t="str">
        <f>IF(ISNA(VLOOKUP(B5784,Rendered!$B$1:$C$1000,1,FALSE)),"N","Y")</f>
        <v>N</v>
      </c>
    </row>
    <row r="5785" spans="1:18" hidden="1" x14ac:dyDescent="0.35">
      <c r="A5785" t="s">
        <v>5095</v>
      </c>
      <c r="B5785" t="s">
        <v>5252</v>
      </c>
      <c r="C5785" t="s">
        <v>5253</v>
      </c>
      <c r="D5785" t="s">
        <v>13</v>
      </c>
      <c r="E5785">
        <v>2014</v>
      </c>
      <c r="F5785">
        <v>2014</v>
      </c>
      <c r="J5785">
        <f t="shared" si="459"/>
        <v>0</v>
      </c>
      <c r="K5785" t="str">
        <f>IF(OR(J5785&gt;Ограничения!$B$1,Sheet!G2908&gt;Ограничения!$B$2,Sheet!H2908&gt;Ограничения!$B$2,Sheet!I2908&gt;Ограничения!$B$2,),"Not compatible","Compatible")</f>
        <v>Compatible</v>
      </c>
      <c r="L5785" t="str">
        <f t="shared" si="460"/>
        <v>Модификация</v>
      </c>
      <c r="M5785" s="3">
        <f t="shared" si="461"/>
        <v>0</v>
      </c>
      <c r="N5785" s="3" t="str">
        <f t="shared" si="462"/>
        <v>N</v>
      </c>
      <c r="O5785" t="s">
        <v>28008</v>
      </c>
      <c r="Q5785" t="str">
        <f t="shared" si="458"/>
        <v>COPY minedragon02.dat sel\minedragon02.dat</v>
      </c>
      <c r="R5785" t="str">
        <f>IF(ISNA(VLOOKUP(B5785,Rendered!$B$1:$C$1000,1,FALSE)),"N","Y")</f>
        <v>N</v>
      </c>
    </row>
    <row r="5786" spans="1:18" hidden="1" x14ac:dyDescent="0.35">
      <c r="A5786" t="s">
        <v>5095</v>
      </c>
      <c r="B5786" t="s">
        <v>5254</v>
      </c>
      <c r="C5786" t="s">
        <v>5255</v>
      </c>
      <c r="D5786" t="s">
        <v>13</v>
      </c>
      <c r="E5786">
        <v>2019</v>
      </c>
      <c r="F5786">
        <v>2019</v>
      </c>
      <c r="J5786">
        <f t="shared" si="459"/>
        <v>0</v>
      </c>
      <c r="K5786" t="str">
        <f>IF(OR(J5786&gt;Ограничения!$B$1,Sheet!G2909&gt;Ограничения!$B$2,Sheet!H2909&gt;Ограничения!$B$2,Sheet!I2909&gt;Ограничения!$B$2,),"Not compatible","Compatible")</f>
        <v>Compatible</v>
      </c>
      <c r="L5786" t="str">
        <f t="shared" si="460"/>
        <v>Модификация</v>
      </c>
      <c r="M5786" s="3">
        <f t="shared" si="461"/>
        <v>0</v>
      </c>
      <c r="N5786" s="3" t="str">
        <f t="shared" si="462"/>
        <v>N</v>
      </c>
      <c r="O5786" t="s">
        <v>28008</v>
      </c>
      <c r="Q5786" t="str">
        <f t="shared" si="458"/>
        <v>COPY minedragon03.dat sel\minedragon03.dat</v>
      </c>
      <c r="R5786" t="str">
        <f>IF(ISNA(VLOOKUP(B5786,Rendered!$B$1:$C$1000,1,FALSE)),"N","Y")</f>
        <v>N</v>
      </c>
    </row>
    <row r="5787" spans="1:18" hidden="1" x14ac:dyDescent="0.35">
      <c r="A5787" t="s">
        <v>5328</v>
      </c>
      <c r="B5787" t="s">
        <v>6087</v>
      </c>
      <c r="C5787" t="s">
        <v>6088</v>
      </c>
      <c r="D5787" t="s">
        <v>13</v>
      </c>
      <c r="E5787">
        <v>2020</v>
      </c>
      <c r="F5787">
        <v>2022</v>
      </c>
      <c r="J5787">
        <f t="shared" si="459"/>
        <v>0</v>
      </c>
      <c r="K5787" t="str">
        <f>IF(OR(J5787&gt;Ограничения!$B$1,Sheet!G3325&gt;Ограничения!$B$2,Sheet!H3325&gt;Ограничения!$B$2,Sheet!I3325&gt;Ограничения!$B$2,),"Not compatible","Compatible")</f>
        <v>Not compatible</v>
      </c>
      <c r="L5787" t="str">
        <f t="shared" si="460"/>
        <v>Модификация</v>
      </c>
      <c r="M5787" s="3">
        <f t="shared" si="461"/>
        <v>0</v>
      </c>
      <c r="N5787" s="3" t="str">
        <f t="shared" si="462"/>
        <v>N</v>
      </c>
      <c r="O5787" t="s">
        <v>28008</v>
      </c>
      <c r="Q5787" t="str">
        <f t="shared" si="458"/>
        <v>COPY minefox01.dat sel\minefox01.dat</v>
      </c>
      <c r="R5787" t="str">
        <f>IF(ISNA(VLOOKUP(B5787,Rendered!$B$1:$C$1000,1,FALSE)),"N","Y")</f>
        <v>N</v>
      </c>
    </row>
    <row r="5788" spans="1:18" hidden="1" x14ac:dyDescent="0.35">
      <c r="A5788" t="s">
        <v>5328</v>
      </c>
      <c r="B5788" t="s">
        <v>6089</v>
      </c>
      <c r="C5788" t="s">
        <v>6090</v>
      </c>
      <c r="D5788" t="s">
        <v>13</v>
      </c>
      <c r="E5788">
        <v>2022</v>
      </c>
      <c r="F5788">
        <v>2022</v>
      </c>
      <c r="J5788">
        <f t="shared" si="459"/>
        <v>0</v>
      </c>
      <c r="K5788" t="str">
        <f>IF(OR(J5788&gt;Ограничения!$B$1,Sheet!G3326&gt;Ограничения!$B$2,Sheet!H3326&gt;Ограничения!$B$2,Sheet!I3326&gt;Ограничения!$B$2,),"Not compatible","Compatible")</f>
        <v>Not compatible</v>
      </c>
      <c r="L5788" t="str">
        <f t="shared" si="460"/>
        <v>Модификация</v>
      </c>
      <c r="M5788" s="3">
        <f t="shared" si="461"/>
        <v>0</v>
      </c>
      <c r="N5788" s="3" t="str">
        <f t="shared" si="462"/>
        <v>N</v>
      </c>
      <c r="O5788" t="s">
        <v>28008</v>
      </c>
      <c r="Q5788" t="str">
        <f t="shared" si="458"/>
        <v>COPY minefox03.dat sel\minefox03.dat</v>
      </c>
      <c r="R5788" t="str">
        <f>IF(ISNA(VLOOKUP(B5788,Rendered!$B$1:$C$1000,1,FALSE)),"N","Y")</f>
        <v>N</v>
      </c>
    </row>
    <row r="5789" spans="1:18" hidden="1" x14ac:dyDescent="0.35">
      <c r="A5789" t="s">
        <v>5328</v>
      </c>
      <c r="B5789" t="s">
        <v>6091</v>
      </c>
      <c r="C5789" t="s">
        <v>6092</v>
      </c>
      <c r="D5789" t="s">
        <v>13</v>
      </c>
      <c r="E5789">
        <v>2022</v>
      </c>
      <c r="F5789">
        <v>2022</v>
      </c>
      <c r="J5789">
        <f t="shared" si="459"/>
        <v>0</v>
      </c>
      <c r="K5789" t="str">
        <f>IF(OR(J5789&gt;Ограничения!$B$1,Sheet!G3327&gt;Ограничения!$B$2,Sheet!H3327&gt;Ограничения!$B$2,Sheet!I3327&gt;Ограничения!$B$2,),"Not compatible","Compatible")</f>
        <v>Not compatible</v>
      </c>
      <c r="L5789" t="str">
        <f t="shared" si="460"/>
        <v>Модификация</v>
      </c>
      <c r="M5789" s="3">
        <f t="shared" si="461"/>
        <v>0</v>
      </c>
      <c r="N5789" s="3" t="str">
        <f t="shared" si="462"/>
        <v>N</v>
      </c>
      <c r="O5789" t="s">
        <v>28008</v>
      </c>
      <c r="Q5789" t="str">
        <f t="shared" si="458"/>
        <v>COPY minefox02.dat sel\minefox02.dat</v>
      </c>
      <c r="R5789" t="str">
        <f>IF(ISNA(VLOOKUP(B5789,Rendered!$B$1:$C$1000,1,FALSE)),"N","Y")</f>
        <v>N</v>
      </c>
    </row>
    <row r="5790" spans="1:18" hidden="1" x14ac:dyDescent="0.35">
      <c r="A5790" t="s">
        <v>5095</v>
      </c>
      <c r="B5790" t="s">
        <v>5256</v>
      </c>
      <c r="C5790" t="s">
        <v>5257</v>
      </c>
      <c r="D5790" t="s">
        <v>13</v>
      </c>
      <c r="E5790">
        <v>2018</v>
      </c>
      <c r="F5790">
        <v>2018</v>
      </c>
      <c r="J5790">
        <f t="shared" si="459"/>
        <v>0</v>
      </c>
      <c r="K5790" t="str">
        <f>IF(OR(J5790&gt;Ограничения!$B$1,Sheet!G2910&gt;Ограничения!$B$2,Sheet!H2910&gt;Ограничения!$B$2,Sheet!I2910&gt;Ограничения!$B$2,),"Not compatible","Compatible")</f>
        <v>Compatible</v>
      </c>
      <c r="L5790" t="str">
        <f t="shared" si="460"/>
        <v>Модификация</v>
      </c>
      <c r="M5790" s="3">
        <f t="shared" si="461"/>
        <v>0</v>
      </c>
      <c r="N5790" s="3" t="str">
        <f t="shared" si="462"/>
        <v>N</v>
      </c>
      <c r="O5790" t="s">
        <v>28008</v>
      </c>
      <c r="Q5790" t="str">
        <f t="shared" si="458"/>
        <v>COPY mineghast01.dat sel\mineghast01.dat</v>
      </c>
      <c r="R5790" t="str">
        <f>IF(ISNA(VLOOKUP(B5790,Rendered!$B$1:$C$1000,1,FALSE)),"N","Y")</f>
        <v>N</v>
      </c>
    </row>
    <row r="5791" spans="1:18" hidden="1" x14ac:dyDescent="0.35">
      <c r="A5791" t="s">
        <v>5328</v>
      </c>
      <c r="B5791" t="s">
        <v>6093</v>
      </c>
      <c r="C5791" t="s">
        <v>6094</v>
      </c>
      <c r="D5791" t="s">
        <v>30</v>
      </c>
      <c r="E5791">
        <v>2022</v>
      </c>
      <c r="F5791">
        <v>2022</v>
      </c>
      <c r="J5791">
        <f t="shared" si="459"/>
        <v>0</v>
      </c>
      <c r="K5791" t="str">
        <f>IF(OR(J5791&gt;Ограничения!$B$1,Sheet!G3328&gt;Ограничения!$B$2,Sheet!H3328&gt;Ограничения!$B$2,Sheet!I3328&gt;Ограничения!$B$2,),"Not compatible","Compatible")</f>
        <v>Compatible</v>
      </c>
      <c r="L5791" t="str">
        <f t="shared" si="460"/>
        <v>Модификация</v>
      </c>
      <c r="M5791" s="3">
        <f t="shared" si="461"/>
        <v>0</v>
      </c>
      <c r="N5791" s="3" t="str">
        <f t="shared" si="462"/>
        <v>N</v>
      </c>
      <c r="O5791" t="s">
        <v>28008</v>
      </c>
      <c r="Q5791" t="str">
        <f t="shared" si="458"/>
        <v>COPY minegoat01.dat sel\minegoat01.dat</v>
      </c>
      <c r="R5791" t="str">
        <f>IF(ISNA(VLOOKUP(B5791,Rendered!$B$1:$C$1000,1,FALSE)),"N","Y")</f>
        <v>N</v>
      </c>
    </row>
    <row r="5792" spans="1:18" hidden="1" x14ac:dyDescent="0.35">
      <c r="A5792" t="s">
        <v>5328</v>
      </c>
      <c r="B5792" t="s">
        <v>6095</v>
      </c>
      <c r="C5792" t="s">
        <v>6096</v>
      </c>
      <c r="D5792" t="s">
        <v>13</v>
      </c>
      <c r="E5792">
        <v>2022</v>
      </c>
      <c r="F5792">
        <v>2022</v>
      </c>
      <c r="J5792">
        <f t="shared" si="459"/>
        <v>0</v>
      </c>
      <c r="K5792" t="str">
        <f>IF(OR(J5792&gt;Ограничения!$B$1,Sheet!G3329&gt;Ограничения!$B$2,Sheet!H3329&gt;Ограничения!$B$2,Sheet!I3329&gt;Ограничения!$B$2,),"Not compatible","Compatible")</f>
        <v>Compatible</v>
      </c>
      <c r="L5792" t="str">
        <f t="shared" si="460"/>
        <v>Модификация</v>
      </c>
      <c r="M5792" s="3">
        <f t="shared" si="461"/>
        <v>0</v>
      </c>
      <c r="N5792" s="3" t="str">
        <f t="shared" si="462"/>
        <v>N</v>
      </c>
      <c r="O5792" t="s">
        <v>28008</v>
      </c>
      <c r="Q5792" t="str">
        <f t="shared" si="458"/>
        <v>COPY minegoat02.dat sel\minegoat02.dat</v>
      </c>
      <c r="R5792" t="str">
        <f>IF(ISNA(VLOOKUP(B5792,Rendered!$B$1:$C$1000,1,FALSE)),"N","Y")</f>
        <v>N</v>
      </c>
    </row>
    <row r="5793" spans="1:18" hidden="1" x14ac:dyDescent="0.35">
      <c r="A5793" t="s">
        <v>4922</v>
      </c>
      <c r="B5793" t="s">
        <v>5009</v>
      </c>
      <c r="C5793" t="s">
        <v>5010</v>
      </c>
      <c r="D5793" t="s">
        <v>13</v>
      </c>
      <c r="E5793">
        <v>2017</v>
      </c>
      <c r="F5793">
        <v>2017</v>
      </c>
      <c r="J5793">
        <f t="shared" si="459"/>
        <v>0</v>
      </c>
      <c r="K5793" t="str">
        <f>IF(OR(J5793&gt;Ограничения!$B$1,Sheet!G2787&gt;Ограничения!$B$2,Sheet!H2787&gt;Ограничения!$B$2,Sheet!I2787&gt;Ограничения!$B$2,),"Not compatible","Compatible")</f>
        <v>Compatible</v>
      </c>
      <c r="L5793" t="str">
        <f t="shared" si="460"/>
        <v>Модификация</v>
      </c>
      <c r="M5793" s="3">
        <f t="shared" si="461"/>
        <v>0</v>
      </c>
      <c r="N5793" s="3" t="str">
        <f t="shared" si="462"/>
        <v>N</v>
      </c>
      <c r="O5793" t="s">
        <v>28008</v>
      </c>
      <c r="Q5793" t="str">
        <f t="shared" si="458"/>
        <v>COPY mineguardian01.dat sel\mineguardian01.dat</v>
      </c>
      <c r="R5793" t="str">
        <f>IF(ISNA(VLOOKUP(B5793,Rendered!$B$1:$C$1000,1,FALSE)),"N","Y")</f>
        <v>N</v>
      </c>
    </row>
    <row r="5794" spans="1:18" hidden="1" x14ac:dyDescent="0.35">
      <c r="A5794" t="s">
        <v>4922</v>
      </c>
      <c r="B5794" t="s">
        <v>5011</v>
      </c>
      <c r="C5794" t="s">
        <v>5012</v>
      </c>
      <c r="D5794" t="s">
        <v>13</v>
      </c>
      <c r="E5794">
        <v>2017</v>
      </c>
      <c r="F5794">
        <v>2017</v>
      </c>
      <c r="J5794">
        <f t="shared" si="459"/>
        <v>0</v>
      </c>
      <c r="K5794" t="str">
        <f>IF(OR(J5794&gt;Ограничения!$B$1,Sheet!G2788&gt;Ограничения!$B$2,Sheet!H2788&gt;Ограничения!$B$2,Sheet!I2788&gt;Ограничения!$B$2,),"Not compatible","Compatible")</f>
        <v>Compatible</v>
      </c>
      <c r="L5794" t="str">
        <f t="shared" si="460"/>
        <v>Модификация</v>
      </c>
      <c r="M5794" s="3">
        <f t="shared" si="461"/>
        <v>0</v>
      </c>
      <c r="N5794" s="3" t="str">
        <f t="shared" si="462"/>
        <v>N</v>
      </c>
      <c r="O5794" t="s">
        <v>28008</v>
      </c>
      <c r="Q5794" t="str">
        <f t="shared" si="458"/>
        <v>COPY mineguardian02.dat sel\mineguardian02.dat</v>
      </c>
      <c r="R5794" t="str">
        <f>IF(ISNA(VLOOKUP(B5794,Rendered!$B$1:$C$1000,1,FALSE)),"N","Y")</f>
        <v>N</v>
      </c>
    </row>
    <row r="5795" spans="1:18" hidden="1" x14ac:dyDescent="0.35">
      <c r="A5795" t="s">
        <v>5328</v>
      </c>
      <c r="B5795" t="s">
        <v>6097</v>
      </c>
      <c r="C5795" t="s">
        <v>6098</v>
      </c>
      <c r="D5795" t="s">
        <v>13</v>
      </c>
      <c r="E5795">
        <v>2021</v>
      </c>
      <c r="F5795">
        <v>2021</v>
      </c>
      <c r="J5795">
        <f t="shared" si="459"/>
        <v>0</v>
      </c>
      <c r="K5795" t="str">
        <f>IF(OR(J5795&gt;Ограничения!$B$1,Sheet!G3330&gt;Ограничения!$B$2,Sheet!H3330&gt;Ограничения!$B$2,Sheet!I3330&gt;Ограничения!$B$2,),"Not compatible","Compatible")</f>
        <v>Compatible</v>
      </c>
      <c r="L5795" t="str">
        <f t="shared" si="460"/>
        <v>Модификация</v>
      </c>
      <c r="M5795" s="3">
        <f t="shared" si="461"/>
        <v>0</v>
      </c>
      <c r="N5795" s="3" t="str">
        <f t="shared" si="462"/>
        <v>N</v>
      </c>
      <c r="O5795" t="s">
        <v>28008</v>
      </c>
      <c r="Q5795" t="str">
        <f t="shared" si="458"/>
        <v>COPY minehoglin01.dat sel\minehoglin01.dat</v>
      </c>
      <c r="R5795" t="str">
        <f>IF(ISNA(VLOOKUP(B5795,Rendered!$B$1:$C$1000,1,FALSE)),"N","Y")</f>
        <v>N</v>
      </c>
    </row>
    <row r="5796" spans="1:18" hidden="1" x14ac:dyDescent="0.35">
      <c r="A5796" t="s">
        <v>5328</v>
      </c>
      <c r="B5796" t="s">
        <v>6099</v>
      </c>
      <c r="C5796" t="s">
        <v>6100</v>
      </c>
      <c r="D5796" t="s">
        <v>13</v>
      </c>
      <c r="E5796">
        <v>2021</v>
      </c>
      <c r="F5796">
        <v>2021</v>
      </c>
      <c r="J5796">
        <f t="shared" si="459"/>
        <v>0</v>
      </c>
      <c r="K5796" t="str">
        <f>IF(OR(J5796&gt;Ограничения!$B$1,Sheet!G3331&gt;Ограничения!$B$2,Sheet!H3331&gt;Ограничения!$B$2,Sheet!I3331&gt;Ограничения!$B$2,),"Not compatible","Compatible")</f>
        <v>Not compatible</v>
      </c>
      <c r="L5796" t="str">
        <f t="shared" si="460"/>
        <v>Модификация</v>
      </c>
      <c r="M5796" s="3">
        <f t="shared" si="461"/>
        <v>0</v>
      </c>
      <c r="N5796" s="3" t="str">
        <f t="shared" si="462"/>
        <v>N</v>
      </c>
      <c r="O5796" t="s">
        <v>28008</v>
      </c>
      <c r="Q5796" t="str">
        <f t="shared" si="458"/>
        <v>COPY minehoglin02.dat sel\minehoglin02.dat</v>
      </c>
      <c r="R5796" t="str">
        <f>IF(ISNA(VLOOKUP(B5796,Rendered!$B$1:$C$1000,1,FALSE)),"N","Y")</f>
        <v>N</v>
      </c>
    </row>
    <row r="5797" spans="1:18" hidden="1" x14ac:dyDescent="0.35">
      <c r="A5797" t="s">
        <v>5328</v>
      </c>
      <c r="B5797" t="s">
        <v>6101</v>
      </c>
      <c r="C5797" t="s">
        <v>6102</v>
      </c>
      <c r="D5797" t="s">
        <v>13</v>
      </c>
      <c r="E5797">
        <v>2021</v>
      </c>
      <c r="F5797">
        <v>2021</v>
      </c>
      <c r="J5797">
        <f t="shared" si="459"/>
        <v>0</v>
      </c>
      <c r="K5797" t="str">
        <f>IF(OR(J5797&gt;Ограничения!$B$1,Sheet!G3332&gt;Ограничения!$B$2,Sheet!H3332&gt;Ограничения!$B$2,Sheet!I3332&gt;Ограничения!$B$2,),"Not compatible","Compatible")</f>
        <v>Compatible</v>
      </c>
      <c r="L5797" t="str">
        <f t="shared" si="460"/>
        <v>Модификация</v>
      </c>
      <c r="M5797" s="3">
        <f t="shared" si="461"/>
        <v>0</v>
      </c>
      <c r="N5797" s="3" t="str">
        <f t="shared" si="462"/>
        <v>N</v>
      </c>
      <c r="O5797" t="s">
        <v>28008</v>
      </c>
      <c r="Q5797" t="str">
        <f t="shared" si="458"/>
        <v>COPY minehorse05.dat sel\minehorse05.dat</v>
      </c>
      <c r="R5797" t="str">
        <f>IF(ISNA(VLOOKUP(B5797,Rendered!$B$1:$C$1000,1,FALSE)),"N","Y")</f>
        <v>N</v>
      </c>
    </row>
    <row r="5798" spans="1:18" hidden="1" x14ac:dyDescent="0.35">
      <c r="A5798" t="s">
        <v>5328</v>
      </c>
      <c r="B5798" t="s">
        <v>6103</v>
      </c>
      <c r="C5798" t="s">
        <v>6104</v>
      </c>
      <c r="D5798" t="s">
        <v>13</v>
      </c>
      <c r="E5798">
        <v>2017</v>
      </c>
      <c r="F5798">
        <v>2017</v>
      </c>
      <c r="J5798">
        <f t="shared" si="459"/>
        <v>0</v>
      </c>
      <c r="K5798" t="str">
        <f>IF(OR(J5798&gt;Ограничения!$B$1,Sheet!G3333&gt;Ограничения!$B$2,Sheet!H3333&gt;Ограничения!$B$2,Sheet!I3333&gt;Ограничения!$B$2,),"Not compatible","Compatible")</f>
        <v>Compatible</v>
      </c>
      <c r="L5798" t="str">
        <f t="shared" si="460"/>
        <v>Модификация</v>
      </c>
      <c r="M5798" s="3">
        <f t="shared" si="461"/>
        <v>0</v>
      </c>
      <c r="N5798" s="3" t="str">
        <f t="shared" si="462"/>
        <v>N</v>
      </c>
      <c r="O5798" t="s">
        <v>28008</v>
      </c>
      <c r="Q5798" t="str">
        <f t="shared" si="458"/>
        <v>COPY minehorse02.dat sel\minehorse02.dat</v>
      </c>
      <c r="R5798" t="str">
        <f>IF(ISNA(VLOOKUP(B5798,Rendered!$B$1:$C$1000,1,FALSE)),"N","Y")</f>
        <v>N</v>
      </c>
    </row>
    <row r="5799" spans="1:18" hidden="1" x14ac:dyDescent="0.35">
      <c r="A5799" t="s">
        <v>5328</v>
      </c>
      <c r="B5799" t="s">
        <v>6105</v>
      </c>
      <c r="C5799" t="s">
        <v>6106</v>
      </c>
      <c r="D5799" t="s">
        <v>13</v>
      </c>
      <c r="E5799">
        <v>2022</v>
      </c>
      <c r="F5799">
        <v>2022</v>
      </c>
      <c r="J5799">
        <f t="shared" si="459"/>
        <v>0</v>
      </c>
      <c r="K5799" t="str">
        <f>IF(OR(J5799&gt;Ограничения!$B$1,Sheet!G3334&gt;Ограничения!$B$2,Sheet!H3334&gt;Ограничения!$B$2,Sheet!I3334&gt;Ограничения!$B$2,),"Not compatible","Compatible")</f>
        <v>Compatible</v>
      </c>
      <c r="L5799" t="str">
        <f t="shared" si="460"/>
        <v>Модификация</v>
      </c>
      <c r="M5799" s="3">
        <f t="shared" si="461"/>
        <v>0</v>
      </c>
      <c r="N5799" s="3" t="str">
        <f t="shared" si="462"/>
        <v>N</v>
      </c>
      <c r="O5799" t="s">
        <v>28008</v>
      </c>
      <c r="Q5799" t="str">
        <f t="shared" si="458"/>
        <v>COPY minehorse07.dat sel\minehorse07.dat</v>
      </c>
      <c r="R5799" t="str">
        <f>IF(ISNA(VLOOKUP(B5799,Rendered!$B$1:$C$1000,1,FALSE)),"N","Y")</f>
        <v>N</v>
      </c>
    </row>
    <row r="5800" spans="1:18" hidden="1" x14ac:dyDescent="0.35">
      <c r="A5800" t="s">
        <v>5328</v>
      </c>
      <c r="B5800" t="s">
        <v>6107</v>
      </c>
      <c r="C5800" t="s">
        <v>6108</v>
      </c>
      <c r="D5800" t="s">
        <v>13</v>
      </c>
      <c r="E5800">
        <v>2016</v>
      </c>
      <c r="F5800">
        <v>2016</v>
      </c>
      <c r="J5800">
        <f t="shared" si="459"/>
        <v>0</v>
      </c>
      <c r="K5800" t="str">
        <f>IF(OR(J5800&gt;Ограничения!$B$1,Sheet!G3335&gt;Ограничения!$B$2,Sheet!H3335&gt;Ограничения!$B$2,Sheet!I3335&gt;Ограничения!$B$2,),"Not compatible","Compatible")</f>
        <v>Not compatible</v>
      </c>
      <c r="L5800" t="str">
        <f t="shared" si="460"/>
        <v>Модификация</v>
      </c>
      <c r="M5800" s="3">
        <f t="shared" si="461"/>
        <v>0</v>
      </c>
      <c r="N5800" s="3" t="str">
        <f t="shared" si="462"/>
        <v>N</v>
      </c>
      <c r="O5800" t="s">
        <v>28008</v>
      </c>
      <c r="Q5800" t="str">
        <f t="shared" si="458"/>
        <v>COPY minehorse01.dat sel\minehorse01.dat</v>
      </c>
      <c r="R5800" t="str">
        <f>IF(ISNA(VLOOKUP(B5800,Rendered!$B$1:$C$1000,1,FALSE)),"N","Y")</f>
        <v>N</v>
      </c>
    </row>
    <row r="5801" spans="1:18" hidden="1" x14ac:dyDescent="0.35">
      <c r="A5801" t="s">
        <v>5328</v>
      </c>
      <c r="B5801" t="s">
        <v>6109</v>
      </c>
      <c r="C5801" t="s">
        <v>6110</v>
      </c>
      <c r="D5801" t="s">
        <v>13</v>
      </c>
      <c r="E5801">
        <v>2021</v>
      </c>
      <c r="F5801">
        <v>2021</v>
      </c>
      <c r="J5801">
        <f t="shared" si="459"/>
        <v>0</v>
      </c>
      <c r="K5801" t="str">
        <f>IF(OR(J5801&gt;Ограничения!$B$1,Sheet!G3336&gt;Ограничения!$B$2,Sheet!H3336&gt;Ограничения!$B$2,Sheet!I3336&gt;Ограничения!$B$2,),"Not compatible","Compatible")</f>
        <v>Not compatible</v>
      </c>
      <c r="L5801" t="str">
        <f t="shared" si="460"/>
        <v>Модификация</v>
      </c>
      <c r="M5801" s="3">
        <f t="shared" si="461"/>
        <v>0</v>
      </c>
      <c r="N5801" s="3" t="str">
        <f t="shared" si="462"/>
        <v>N</v>
      </c>
      <c r="O5801" t="s">
        <v>28008</v>
      </c>
      <c r="Q5801" t="str">
        <f t="shared" si="458"/>
        <v>COPY minehorse04.dat sel\minehorse04.dat</v>
      </c>
      <c r="R5801" t="str">
        <f>IF(ISNA(VLOOKUP(B5801,Rendered!$B$1:$C$1000,1,FALSE)),"N","Y")</f>
        <v>N</v>
      </c>
    </row>
    <row r="5802" spans="1:18" hidden="1" x14ac:dyDescent="0.35">
      <c r="A5802" t="s">
        <v>5328</v>
      </c>
      <c r="B5802" t="s">
        <v>6111</v>
      </c>
      <c r="C5802" t="s">
        <v>6112</v>
      </c>
      <c r="D5802" t="s">
        <v>13</v>
      </c>
      <c r="E5802">
        <v>2021</v>
      </c>
      <c r="F5802">
        <v>2022</v>
      </c>
      <c r="J5802">
        <f t="shared" si="459"/>
        <v>0</v>
      </c>
      <c r="K5802" t="str">
        <f>IF(OR(J5802&gt;Ограничения!$B$1,Sheet!G3337&gt;Ограничения!$B$2,Sheet!H3337&gt;Ограничения!$B$2,Sheet!I3337&gt;Ограничения!$B$2,),"Not compatible","Compatible")</f>
        <v>Not compatible</v>
      </c>
      <c r="L5802" t="str">
        <f t="shared" si="460"/>
        <v>Модификация</v>
      </c>
      <c r="M5802" s="3">
        <f t="shared" si="461"/>
        <v>0</v>
      </c>
      <c r="N5802" s="3" t="str">
        <f t="shared" si="462"/>
        <v>N</v>
      </c>
      <c r="O5802" t="s">
        <v>28008</v>
      </c>
      <c r="Q5802" t="str">
        <f t="shared" si="458"/>
        <v>COPY minehorse06.dat sel\minehorse06.dat</v>
      </c>
      <c r="R5802" t="str">
        <f>IF(ISNA(VLOOKUP(B5802,Rendered!$B$1:$C$1000,1,FALSE)),"N","Y")</f>
        <v>N</v>
      </c>
    </row>
    <row r="5803" spans="1:18" hidden="1" x14ac:dyDescent="0.35">
      <c r="A5803" t="s">
        <v>5328</v>
      </c>
      <c r="B5803" t="s">
        <v>6113</v>
      </c>
      <c r="C5803" t="s">
        <v>6114</v>
      </c>
      <c r="D5803" t="s">
        <v>13</v>
      </c>
      <c r="E5803">
        <v>2018</v>
      </c>
      <c r="F5803">
        <v>2018</v>
      </c>
      <c r="J5803">
        <f t="shared" si="459"/>
        <v>0</v>
      </c>
      <c r="K5803" t="str">
        <f>IF(OR(J5803&gt;Ограничения!$B$1,Sheet!G3338&gt;Ограничения!$B$2,Sheet!H3338&gt;Ограничения!$B$2,Sheet!I3338&gt;Ограничения!$B$2,),"Not compatible","Compatible")</f>
        <v>Not compatible</v>
      </c>
      <c r="L5803" t="str">
        <f t="shared" si="460"/>
        <v>Модификация</v>
      </c>
      <c r="M5803" s="3">
        <f t="shared" si="461"/>
        <v>0</v>
      </c>
      <c r="N5803" s="3" t="str">
        <f t="shared" si="462"/>
        <v>N</v>
      </c>
      <c r="O5803" t="s">
        <v>28008</v>
      </c>
      <c r="Q5803" t="str">
        <f t="shared" si="458"/>
        <v>COPY minehorse03.dat sel\minehorse03.dat</v>
      </c>
      <c r="R5803" t="str">
        <f>IF(ISNA(VLOOKUP(B5803,Rendered!$B$1:$C$1000,1,FALSE)),"N","Y")</f>
        <v>N</v>
      </c>
    </row>
    <row r="5804" spans="1:18" hidden="1" x14ac:dyDescent="0.35">
      <c r="A5804" t="s">
        <v>5328</v>
      </c>
      <c r="B5804" t="s">
        <v>6115</v>
      </c>
      <c r="C5804" t="s">
        <v>6116</v>
      </c>
      <c r="D5804" t="s">
        <v>13</v>
      </c>
      <c r="E5804">
        <v>2017</v>
      </c>
      <c r="F5804">
        <v>2017</v>
      </c>
      <c r="G5804">
        <v>4</v>
      </c>
      <c r="H5804">
        <v>4</v>
      </c>
      <c r="I5804">
        <v>4</v>
      </c>
      <c r="J5804">
        <f t="shared" si="459"/>
        <v>12</v>
      </c>
      <c r="K5804" t="str">
        <f>IF(OR(J5804&gt;Ограничения!$B$1,Sheet!G3339&gt;Ограничения!$B$2,Sheet!H3339&gt;Ограничения!$B$2,Sheet!I3339&gt;Ограничения!$B$2,),"Not compatible","Compatible")</f>
        <v>Compatible</v>
      </c>
      <c r="L5804" t="str">
        <f t="shared" si="460"/>
        <v>Модификация</v>
      </c>
      <c r="M5804" s="3">
        <f t="shared" si="461"/>
        <v>0</v>
      </c>
      <c r="N5804" s="3" t="str">
        <f t="shared" si="462"/>
        <v>N</v>
      </c>
      <c r="O5804" t="s">
        <v>28008</v>
      </c>
      <c r="Q5804" t="str">
        <f t="shared" si="458"/>
        <v>COPY minemagma01.dat sel\minemagma01.dat</v>
      </c>
      <c r="R5804" t="str">
        <f>IF(ISNA(VLOOKUP(B5804,Rendered!$B$1:$C$1000,1,FALSE)),"N","Y")</f>
        <v>N</v>
      </c>
    </row>
    <row r="5805" spans="1:18" hidden="1" x14ac:dyDescent="0.35">
      <c r="A5805" t="s">
        <v>5328</v>
      </c>
      <c r="B5805" t="s">
        <v>6117</v>
      </c>
      <c r="C5805" t="s">
        <v>6118</v>
      </c>
      <c r="D5805" t="s">
        <v>13</v>
      </c>
      <c r="E5805">
        <v>2022</v>
      </c>
      <c r="F5805">
        <v>2022</v>
      </c>
      <c r="G5805">
        <v>4</v>
      </c>
      <c r="H5805">
        <v>4</v>
      </c>
      <c r="I5805">
        <v>3.3</v>
      </c>
      <c r="J5805">
        <f t="shared" si="459"/>
        <v>11.3</v>
      </c>
      <c r="K5805" t="str">
        <f>IF(OR(J5805&gt;Ограничения!$B$1,Sheet!G3340&gt;Ограничения!$B$2,Sheet!H3340&gt;Ограничения!$B$2,Sheet!I3340&gt;Ограничения!$B$2,),"Not compatible","Compatible")</f>
        <v>Compatible</v>
      </c>
      <c r="L5805" t="str">
        <f t="shared" si="460"/>
        <v>Модификация</v>
      </c>
      <c r="M5805" s="3">
        <f t="shared" si="461"/>
        <v>0</v>
      </c>
      <c r="N5805" s="3" t="str">
        <f t="shared" si="462"/>
        <v>N</v>
      </c>
      <c r="O5805" t="s">
        <v>28008</v>
      </c>
      <c r="Q5805" t="str">
        <f t="shared" ref="Q5805:Q5868" si="463">_xlfn.CONCAT("COPY ",B5805,".dat sel\",B5805,".dat")</f>
        <v>COPY minemagma02.dat sel\minemagma02.dat</v>
      </c>
      <c r="R5805" t="str">
        <f>IF(ISNA(VLOOKUP(B5805,Rendered!$B$1:$C$1000,1,FALSE)),"N","Y")</f>
        <v>N</v>
      </c>
    </row>
    <row r="5806" spans="1:18" hidden="1" x14ac:dyDescent="0.35">
      <c r="A5806" t="s">
        <v>5328</v>
      </c>
      <c r="B5806" t="s">
        <v>6119</v>
      </c>
      <c r="C5806" t="s">
        <v>6120</v>
      </c>
      <c r="D5806" t="s">
        <v>13</v>
      </c>
      <c r="E5806">
        <v>2020</v>
      </c>
      <c r="F5806">
        <v>2022</v>
      </c>
      <c r="J5806">
        <f t="shared" si="459"/>
        <v>0</v>
      </c>
      <c r="K5806" t="str">
        <f>IF(OR(J5806&gt;Ограничения!$B$1,Sheet!G3341&gt;Ограничения!$B$2,Sheet!H3341&gt;Ограничения!$B$2,Sheet!I3341&gt;Ограничения!$B$2,),"Not compatible","Compatible")</f>
        <v>Compatible</v>
      </c>
      <c r="L5806" t="str">
        <f t="shared" si="460"/>
        <v>Модификация</v>
      </c>
      <c r="M5806" s="3">
        <f t="shared" si="461"/>
        <v>0</v>
      </c>
      <c r="N5806" s="3" t="str">
        <f t="shared" si="462"/>
        <v>N</v>
      </c>
      <c r="O5806" t="s">
        <v>28008</v>
      </c>
      <c r="Q5806" t="str">
        <f t="shared" si="463"/>
        <v>COPY mineocelot02.dat sel\mineocelot02.dat</v>
      </c>
      <c r="R5806" t="str">
        <f>IF(ISNA(VLOOKUP(B5806,Rendered!$B$1:$C$1000,1,FALSE)),"N","Y")</f>
        <v>N</v>
      </c>
    </row>
    <row r="5807" spans="1:18" hidden="1" x14ac:dyDescent="0.35">
      <c r="A5807" t="s">
        <v>5328</v>
      </c>
      <c r="B5807" t="s">
        <v>6121</v>
      </c>
      <c r="C5807" t="s">
        <v>6122</v>
      </c>
      <c r="D5807" t="s">
        <v>13</v>
      </c>
      <c r="E5807">
        <v>2016</v>
      </c>
      <c r="F5807">
        <v>2017</v>
      </c>
      <c r="J5807">
        <f t="shared" si="459"/>
        <v>0</v>
      </c>
      <c r="K5807" t="str">
        <f>IF(OR(J5807&gt;Ограничения!$B$1,Sheet!G3342&gt;Ограничения!$B$2,Sheet!H3342&gt;Ограничения!$B$2,Sheet!I3342&gt;Ограничения!$B$2,),"Not compatible","Compatible")</f>
        <v>Not compatible</v>
      </c>
      <c r="L5807" t="str">
        <f t="shared" si="460"/>
        <v>Модификация</v>
      </c>
      <c r="M5807" s="3">
        <f t="shared" si="461"/>
        <v>0</v>
      </c>
      <c r="N5807" s="3" t="str">
        <f t="shared" si="462"/>
        <v>N</v>
      </c>
      <c r="O5807" t="s">
        <v>28008</v>
      </c>
      <c r="Q5807" t="str">
        <f t="shared" si="463"/>
        <v>COPY mineocelot01.dat sel\mineocelot01.dat</v>
      </c>
      <c r="R5807" t="str">
        <f>IF(ISNA(VLOOKUP(B5807,Rendered!$B$1:$C$1000,1,FALSE)),"N","Y")</f>
        <v>N</v>
      </c>
    </row>
    <row r="5808" spans="1:18" hidden="1" x14ac:dyDescent="0.35">
      <c r="A5808" t="s">
        <v>5328</v>
      </c>
      <c r="B5808" t="s">
        <v>6123</v>
      </c>
      <c r="C5808" t="s">
        <v>6124</v>
      </c>
      <c r="D5808" t="s">
        <v>13</v>
      </c>
      <c r="E5808">
        <v>2020</v>
      </c>
      <c r="F5808">
        <v>2020</v>
      </c>
      <c r="J5808">
        <f t="shared" si="459"/>
        <v>0</v>
      </c>
      <c r="K5808" t="str">
        <f>IF(OR(J5808&gt;Ограничения!$B$1,Sheet!G3343&gt;Ограничения!$B$2,Sheet!H3343&gt;Ограничения!$B$2,Sheet!I3343&gt;Ограничения!$B$2,),"Not compatible","Compatible")</f>
        <v>Compatible</v>
      </c>
      <c r="L5808" t="str">
        <f t="shared" si="460"/>
        <v>Модификация</v>
      </c>
      <c r="M5808" s="3">
        <f t="shared" si="461"/>
        <v>0</v>
      </c>
      <c r="N5808" s="3" t="str">
        <f t="shared" si="462"/>
        <v>N</v>
      </c>
      <c r="O5808" t="s">
        <v>28008</v>
      </c>
      <c r="Q5808" t="str">
        <f t="shared" si="463"/>
        <v>COPY minepanda02.dat sel\minepanda02.dat</v>
      </c>
      <c r="R5808" t="str">
        <f>IF(ISNA(VLOOKUP(B5808,Rendered!$B$1:$C$1000,1,FALSE)),"N","Y")</f>
        <v>N</v>
      </c>
    </row>
    <row r="5809" spans="1:18" hidden="1" x14ac:dyDescent="0.35">
      <c r="A5809" t="s">
        <v>5328</v>
      </c>
      <c r="B5809" t="s">
        <v>6125</v>
      </c>
      <c r="C5809" t="s">
        <v>6126</v>
      </c>
      <c r="D5809" t="s">
        <v>13</v>
      </c>
      <c r="E5809">
        <v>2020</v>
      </c>
      <c r="F5809">
        <v>2020</v>
      </c>
      <c r="J5809">
        <f t="shared" si="459"/>
        <v>0</v>
      </c>
      <c r="K5809" t="str">
        <f>IF(OR(J5809&gt;Ограничения!$B$1,Sheet!G3344&gt;Ограничения!$B$2,Sheet!H3344&gt;Ограничения!$B$2,Sheet!I3344&gt;Ограничения!$B$2,),"Not compatible","Compatible")</f>
        <v>Compatible</v>
      </c>
      <c r="L5809" t="str">
        <f t="shared" si="460"/>
        <v>Модификация</v>
      </c>
      <c r="M5809" s="3">
        <f t="shared" si="461"/>
        <v>0</v>
      </c>
      <c r="N5809" s="3" t="str">
        <f t="shared" si="462"/>
        <v>N</v>
      </c>
      <c r="O5809" t="s">
        <v>28008</v>
      </c>
      <c r="Q5809" t="str">
        <f t="shared" si="463"/>
        <v>COPY minepanda01.dat sel\minepanda01.dat</v>
      </c>
      <c r="R5809" t="str">
        <f>IF(ISNA(VLOOKUP(B5809,Rendered!$B$1:$C$1000,1,FALSE)),"N","Y")</f>
        <v>N</v>
      </c>
    </row>
    <row r="5810" spans="1:18" hidden="1" x14ac:dyDescent="0.35">
      <c r="A5810" t="s">
        <v>5095</v>
      </c>
      <c r="B5810" t="s">
        <v>5258</v>
      </c>
      <c r="C5810" t="s">
        <v>5259</v>
      </c>
      <c r="D5810" t="s">
        <v>13</v>
      </c>
      <c r="E5810">
        <v>2019</v>
      </c>
      <c r="F5810">
        <v>2019</v>
      </c>
      <c r="G5810">
        <v>2</v>
      </c>
      <c r="H5810">
        <v>1</v>
      </c>
      <c r="I5810">
        <v>3</v>
      </c>
      <c r="J5810">
        <f t="shared" si="459"/>
        <v>6</v>
      </c>
      <c r="K5810" t="str">
        <f>IF(OR(J5810&gt;Ограничения!$B$1,Sheet!G2911&gt;Ограничения!$B$2,Sheet!H2911&gt;Ограничения!$B$2,Sheet!I2911&gt;Ограничения!$B$2,),"Not compatible","Compatible")</f>
        <v>Compatible</v>
      </c>
      <c r="L5810" t="str">
        <f t="shared" si="460"/>
        <v>Модификация</v>
      </c>
      <c r="M5810" s="3">
        <f t="shared" si="461"/>
        <v>0</v>
      </c>
      <c r="N5810" s="3" t="str">
        <f t="shared" si="462"/>
        <v>N</v>
      </c>
      <c r="O5810" t="s">
        <v>28008</v>
      </c>
      <c r="Q5810" t="str">
        <f t="shared" si="463"/>
        <v>COPY mineparrot01.dat sel\mineparrot01.dat</v>
      </c>
      <c r="R5810" t="str">
        <f>IF(ISNA(VLOOKUP(B5810,Rendered!$B$1:$C$1000,1,FALSE)),"N","Y")</f>
        <v>N</v>
      </c>
    </row>
    <row r="5811" spans="1:18" hidden="1" x14ac:dyDescent="0.35">
      <c r="A5811" t="s">
        <v>5095</v>
      </c>
      <c r="B5811" t="s">
        <v>5260</v>
      </c>
      <c r="C5811" t="s">
        <v>5261</v>
      </c>
      <c r="D5811" t="s">
        <v>13</v>
      </c>
      <c r="E5811">
        <v>2021</v>
      </c>
      <c r="F5811">
        <v>2021</v>
      </c>
      <c r="J5811">
        <f t="shared" si="459"/>
        <v>0</v>
      </c>
      <c r="K5811" t="str">
        <f>IF(OR(J5811&gt;Ограничения!$B$1,Sheet!G2912&gt;Ограничения!$B$2,Sheet!H2912&gt;Ограничения!$B$2,Sheet!I2912&gt;Ограничения!$B$2,),"Not compatible","Compatible")</f>
        <v>Compatible</v>
      </c>
      <c r="L5811" t="str">
        <f t="shared" si="460"/>
        <v>Модификация</v>
      </c>
      <c r="M5811" s="3">
        <f t="shared" si="461"/>
        <v>0</v>
      </c>
      <c r="N5811" s="3" t="str">
        <f t="shared" si="462"/>
        <v>N</v>
      </c>
      <c r="O5811" t="s">
        <v>28008</v>
      </c>
      <c r="Q5811" t="str">
        <f t="shared" si="463"/>
        <v>COPY minephantom01.dat sel\minephantom01.dat</v>
      </c>
      <c r="R5811" t="str">
        <f>IF(ISNA(VLOOKUP(B5811,Rendered!$B$1:$C$1000,1,FALSE)),"N","Y")</f>
        <v>N</v>
      </c>
    </row>
    <row r="5812" spans="1:18" hidden="1" x14ac:dyDescent="0.35">
      <c r="A5812" t="s">
        <v>5328</v>
      </c>
      <c r="B5812" t="s">
        <v>6127</v>
      </c>
      <c r="C5812" t="s">
        <v>6128</v>
      </c>
      <c r="D5812" t="s">
        <v>13</v>
      </c>
      <c r="E5812">
        <v>2014</v>
      </c>
      <c r="F5812">
        <v>2014</v>
      </c>
      <c r="J5812">
        <f t="shared" si="459"/>
        <v>0</v>
      </c>
      <c r="K5812" t="str">
        <f>IF(OR(J5812&gt;Ограничения!$B$1,Sheet!G3345&gt;Ограничения!$B$2,Sheet!H3345&gt;Ограничения!$B$2,Sheet!I3345&gt;Ограничения!$B$2,),"Not compatible","Compatible")</f>
        <v>Compatible</v>
      </c>
      <c r="L5812" t="str">
        <f t="shared" si="460"/>
        <v>Модификация</v>
      </c>
      <c r="M5812" s="3">
        <f t="shared" si="461"/>
        <v>0</v>
      </c>
      <c r="N5812" s="3" t="str">
        <f t="shared" si="462"/>
        <v>N</v>
      </c>
      <c r="O5812" t="s">
        <v>28008</v>
      </c>
      <c r="Q5812" t="str">
        <f t="shared" si="463"/>
        <v>COPY minepig01.dat sel\minepig01.dat</v>
      </c>
      <c r="R5812" t="str">
        <f>IF(ISNA(VLOOKUP(B5812,Rendered!$B$1:$C$1000,1,FALSE)),"N","Y")</f>
        <v>N</v>
      </c>
    </row>
    <row r="5813" spans="1:18" hidden="1" x14ac:dyDescent="0.35">
      <c r="A5813" t="s">
        <v>5328</v>
      </c>
      <c r="B5813" t="s">
        <v>6129</v>
      </c>
      <c r="C5813" t="s">
        <v>6130</v>
      </c>
      <c r="D5813" t="s">
        <v>13</v>
      </c>
      <c r="E5813">
        <v>2016</v>
      </c>
      <c r="F5813">
        <v>2021</v>
      </c>
      <c r="J5813">
        <f t="shared" si="459"/>
        <v>0</v>
      </c>
      <c r="K5813" t="str">
        <f>IF(OR(J5813&gt;Ограничения!$B$1,Sheet!G3346&gt;Ограничения!$B$2,Sheet!H3346&gt;Ограничения!$B$2,Sheet!I3346&gt;Ограничения!$B$2,),"Not compatible","Compatible")</f>
        <v>Compatible</v>
      </c>
      <c r="L5813" t="str">
        <f t="shared" si="460"/>
        <v>Модификация</v>
      </c>
      <c r="M5813" s="3">
        <f t="shared" si="461"/>
        <v>0</v>
      </c>
      <c r="N5813" s="3" t="str">
        <f t="shared" si="462"/>
        <v>N</v>
      </c>
      <c r="O5813" t="s">
        <v>28008</v>
      </c>
      <c r="Q5813" t="str">
        <f t="shared" si="463"/>
        <v>COPY minepig03.dat sel\minepig03.dat</v>
      </c>
      <c r="R5813" t="str">
        <f>IF(ISNA(VLOOKUP(B5813,Rendered!$B$1:$C$1000,1,FALSE)),"N","Y")</f>
        <v>N</v>
      </c>
    </row>
    <row r="5814" spans="1:18" hidden="1" x14ac:dyDescent="0.35">
      <c r="A5814" t="s">
        <v>5328</v>
      </c>
      <c r="B5814" t="s">
        <v>6131</v>
      </c>
      <c r="C5814" t="s">
        <v>6132</v>
      </c>
      <c r="D5814" t="s">
        <v>13</v>
      </c>
      <c r="E5814">
        <v>2018</v>
      </c>
      <c r="F5814">
        <v>2018</v>
      </c>
      <c r="J5814">
        <f t="shared" si="459"/>
        <v>0</v>
      </c>
      <c r="K5814" t="str">
        <f>IF(OR(J5814&gt;Ограничения!$B$1,Sheet!G3347&gt;Ограничения!$B$2,Sheet!H3347&gt;Ограничения!$B$2,Sheet!I3347&gt;Ограничения!$B$2,),"Not compatible","Compatible")</f>
        <v>Compatible</v>
      </c>
      <c r="L5814" t="str">
        <f t="shared" si="460"/>
        <v>Модификация</v>
      </c>
      <c r="M5814" s="3">
        <f t="shared" si="461"/>
        <v>0</v>
      </c>
      <c r="N5814" s="3" t="str">
        <f t="shared" si="462"/>
        <v>N</v>
      </c>
      <c r="O5814" t="s">
        <v>28008</v>
      </c>
      <c r="Q5814" t="str">
        <f t="shared" si="463"/>
        <v>COPY minepig04.dat sel\minepig04.dat</v>
      </c>
      <c r="R5814" t="str">
        <f>IF(ISNA(VLOOKUP(B5814,Rendered!$B$1:$C$1000,1,FALSE)),"N","Y")</f>
        <v>N</v>
      </c>
    </row>
    <row r="5815" spans="1:18" hidden="1" x14ac:dyDescent="0.35">
      <c r="A5815" t="s">
        <v>5328</v>
      </c>
      <c r="B5815" t="s">
        <v>6133</v>
      </c>
      <c r="C5815" t="s">
        <v>6134</v>
      </c>
      <c r="D5815" t="s">
        <v>13</v>
      </c>
      <c r="E5815">
        <v>2016</v>
      </c>
      <c r="F5815">
        <v>2022</v>
      </c>
      <c r="J5815">
        <f t="shared" si="459"/>
        <v>0</v>
      </c>
      <c r="K5815" t="str">
        <f>IF(OR(J5815&gt;Ограничения!$B$1,Sheet!G3348&gt;Ограничения!$B$2,Sheet!H3348&gt;Ограничения!$B$2,Sheet!I3348&gt;Ограничения!$B$2,),"Not compatible","Compatible")</f>
        <v>Compatible</v>
      </c>
      <c r="L5815" t="str">
        <f t="shared" si="460"/>
        <v>Модификация</v>
      </c>
      <c r="M5815" s="3">
        <f t="shared" si="461"/>
        <v>0</v>
      </c>
      <c r="N5815" s="3" t="str">
        <f t="shared" si="462"/>
        <v>N</v>
      </c>
      <c r="O5815" t="s">
        <v>28008</v>
      </c>
      <c r="Q5815" t="str">
        <f t="shared" si="463"/>
        <v>COPY minepig02.dat sel\minepig02.dat</v>
      </c>
      <c r="R5815" t="str">
        <f>IF(ISNA(VLOOKUP(B5815,Rendered!$B$1:$C$1000,1,FALSE)),"N","Y")</f>
        <v>N</v>
      </c>
    </row>
    <row r="5816" spans="1:18" hidden="1" x14ac:dyDescent="0.35">
      <c r="A5816" t="s">
        <v>5328</v>
      </c>
      <c r="B5816" t="s">
        <v>6135</v>
      </c>
      <c r="C5816" t="s">
        <v>6136</v>
      </c>
      <c r="D5816" t="s">
        <v>13</v>
      </c>
      <c r="E5816">
        <v>2020</v>
      </c>
      <c r="F5816">
        <v>2020</v>
      </c>
      <c r="J5816">
        <f t="shared" si="459"/>
        <v>0</v>
      </c>
      <c r="K5816" t="str">
        <f>IF(OR(J5816&gt;Ограничения!$B$1,Sheet!G3349&gt;Ограничения!$B$2,Sheet!H3349&gt;Ограничения!$B$2,Sheet!I3349&gt;Ограничения!$B$2,),"Not compatible","Compatible")</f>
        <v>Compatible</v>
      </c>
      <c r="L5816" t="str">
        <f t="shared" si="460"/>
        <v>Модификация</v>
      </c>
      <c r="M5816" s="3">
        <f t="shared" si="461"/>
        <v>0</v>
      </c>
      <c r="N5816" s="3" t="str">
        <f t="shared" si="462"/>
        <v>N</v>
      </c>
      <c r="O5816" t="s">
        <v>28008</v>
      </c>
      <c r="Q5816" t="str">
        <f t="shared" si="463"/>
        <v>COPY minepig05.dat sel\minepig05.dat</v>
      </c>
      <c r="R5816" t="str">
        <f>IF(ISNA(VLOOKUP(B5816,Rendered!$B$1:$C$1000,1,FALSE)),"N","Y")</f>
        <v>N</v>
      </c>
    </row>
    <row r="5817" spans="1:18" hidden="1" x14ac:dyDescent="0.35">
      <c r="A5817" t="s">
        <v>5328</v>
      </c>
      <c r="B5817" t="s">
        <v>6137</v>
      </c>
      <c r="C5817" t="s">
        <v>6138</v>
      </c>
      <c r="D5817" t="s">
        <v>27</v>
      </c>
      <c r="E5817">
        <v>2018</v>
      </c>
      <c r="F5817">
        <v>2018</v>
      </c>
      <c r="J5817">
        <f t="shared" si="459"/>
        <v>0</v>
      </c>
      <c r="K5817" t="str">
        <f>IF(OR(J5817&gt;Ограничения!$B$1,Sheet!G3350&gt;Ограничения!$B$2,Sheet!H3350&gt;Ограничения!$B$2,Sheet!I3350&gt;Ограничения!$B$2,),"Not compatible","Compatible")</f>
        <v>Compatible</v>
      </c>
      <c r="L5817" t="str">
        <f t="shared" si="460"/>
        <v>Модификация</v>
      </c>
      <c r="M5817" s="3">
        <f t="shared" si="461"/>
        <v>0</v>
      </c>
      <c r="N5817" s="3" t="str">
        <f t="shared" si="462"/>
        <v>N</v>
      </c>
      <c r="O5817" t="s">
        <v>28008</v>
      </c>
      <c r="Q5817" t="str">
        <f t="shared" si="463"/>
        <v>COPY minebear02.dat sel\minebear02.dat</v>
      </c>
      <c r="R5817" t="str">
        <f>IF(ISNA(VLOOKUP(B5817,Rendered!$B$1:$C$1000,1,FALSE)),"N","Y")</f>
        <v>N</v>
      </c>
    </row>
    <row r="5818" spans="1:18" hidden="1" x14ac:dyDescent="0.35">
      <c r="A5818" t="s">
        <v>5328</v>
      </c>
      <c r="B5818" t="s">
        <v>6139</v>
      </c>
      <c r="C5818" t="s">
        <v>6140</v>
      </c>
      <c r="D5818" t="s">
        <v>13</v>
      </c>
      <c r="E5818">
        <v>2018</v>
      </c>
      <c r="F5818">
        <v>2018</v>
      </c>
      <c r="G5818">
        <v>5</v>
      </c>
      <c r="H5818">
        <v>2</v>
      </c>
      <c r="I5818">
        <v>4</v>
      </c>
      <c r="J5818">
        <f t="shared" si="459"/>
        <v>11</v>
      </c>
      <c r="K5818" t="str">
        <f>IF(OR(J5818&gt;Ограничения!$B$1,Sheet!G3351&gt;Ограничения!$B$2,Sheet!H3351&gt;Ограничения!$B$2,Sheet!I3351&gt;Ограничения!$B$2,),"Not compatible","Compatible")</f>
        <v>Compatible</v>
      </c>
      <c r="L5818" t="str">
        <f t="shared" si="460"/>
        <v>Модификация</v>
      </c>
      <c r="M5818" s="3">
        <f t="shared" si="461"/>
        <v>0</v>
      </c>
      <c r="N5818" s="3" t="str">
        <f t="shared" si="462"/>
        <v>N</v>
      </c>
      <c r="O5818" t="s">
        <v>28008</v>
      </c>
      <c r="Q5818" t="str">
        <f t="shared" si="463"/>
        <v>COPY minebear01.dat sel\minebear01.dat</v>
      </c>
      <c r="R5818" t="str">
        <f>IF(ISNA(VLOOKUP(B5818,Rendered!$B$1:$C$1000,1,FALSE)),"N","Y")</f>
        <v>N</v>
      </c>
    </row>
    <row r="5819" spans="1:18" hidden="1" x14ac:dyDescent="0.35">
      <c r="A5819" t="s">
        <v>4922</v>
      </c>
      <c r="B5819" t="s">
        <v>5013</v>
      </c>
      <c r="C5819" t="s">
        <v>5014</v>
      </c>
      <c r="D5819" t="s">
        <v>13</v>
      </c>
      <c r="E5819">
        <v>2021</v>
      </c>
      <c r="F5819">
        <v>2021</v>
      </c>
      <c r="J5819">
        <f t="shared" si="459"/>
        <v>0</v>
      </c>
      <c r="K5819" t="str">
        <f>IF(OR(J5819&gt;Ограничения!$B$1,Sheet!G2789&gt;Ограничения!$B$2,Sheet!H2789&gt;Ограничения!$B$2,Sheet!I2789&gt;Ограничения!$B$2,),"Not compatible","Compatible")</f>
        <v>Compatible</v>
      </c>
      <c r="L5819" t="str">
        <f t="shared" si="460"/>
        <v>Модификация</v>
      </c>
      <c r="M5819" s="3">
        <f t="shared" si="461"/>
        <v>0</v>
      </c>
      <c r="N5819" s="3" t="str">
        <f t="shared" si="462"/>
        <v>N</v>
      </c>
      <c r="O5819" t="s">
        <v>28008</v>
      </c>
      <c r="Q5819" t="str">
        <f t="shared" si="463"/>
        <v>COPY minepufffish02.dat sel\minepufffish02.dat</v>
      </c>
      <c r="R5819" t="str">
        <f>IF(ISNA(VLOOKUP(B5819,Rendered!$B$1:$C$1000,1,FALSE)),"N","Y")</f>
        <v>N</v>
      </c>
    </row>
    <row r="5820" spans="1:18" hidden="1" x14ac:dyDescent="0.35">
      <c r="A5820" t="s">
        <v>4922</v>
      </c>
      <c r="B5820" t="s">
        <v>5015</v>
      </c>
      <c r="C5820" t="s">
        <v>5016</v>
      </c>
      <c r="D5820" t="s">
        <v>13</v>
      </c>
      <c r="E5820">
        <v>2021</v>
      </c>
      <c r="F5820">
        <v>2022</v>
      </c>
      <c r="J5820">
        <f t="shared" si="459"/>
        <v>0</v>
      </c>
      <c r="K5820" t="str">
        <f>IF(OR(J5820&gt;Ограничения!$B$1,Sheet!G2790&gt;Ограничения!$B$2,Sheet!H2790&gt;Ограничения!$B$2,Sheet!I2790&gt;Ограничения!$B$2,),"Not compatible","Compatible")</f>
        <v>Compatible</v>
      </c>
      <c r="L5820" t="str">
        <f t="shared" si="460"/>
        <v>Модификация</v>
      </c>
      <c r="M5820" s="3">
        <f t="shared" si="461"/>
        <v>0</v>
      </c>
      <c r="N5820" s="3" t="str">
        <f t="shared" si="462"/>
        <v>N</v>
      </c>
      <c r="O5820" t="s">
        <v>28008</v>
      </c>
      <c r="Q5820" t="str">
        <f t="shared" si="463"/>
        <v>COPY minepufffish01.dat sel\minepufffish01.dat</v>
      </c>
      <c r="R5820" t="str">
        <f>IF(ISNA(VLOOKUP(B5820,Rendered!$B$1:$C$1000,1,FALSE)),"N","Y")</f>
        <v>N</v>
      </c>
    </row>
    <row r="5821" spans="1:18" hidden="1" x14ac:dyDescent="0.35">
      <c r="A5821" t="s">
        <v>5328</v>
      </c>
      <c r="B5821" t="s">
        <v>6141</v>
      </c>
      <c r="C5821" t="s">
        <v>6142</v>
      </c>
      <c r="D5821" t="s">
        <v>13</v>
      </c>
      <c r="E5821">
        <v>2020</v>
      </c>
      <c r="F5821">
        <v>2020</v>
      </c>
      <c r="J5821">
        <f t="shared" si="459"/>
        <v>0</v>
      </c>
      <c r="K5821" t="str">
        <f>IF(OR(J5821&gt;Ограничения!$B$1,Sheet!G3352&gt;Ограничения!$B$2,Sheet!H3352&gt;Ограничения!$B$2,Sheet!I3352&gt;Ограничения!$B$2,),"Not compatible","Compatible")</f>
        <v>Compatible</v>
      </c>
      <c r="L5821" t="str">
        <f t="shared" si="460"/>
        <v>Модификация</v>
      </c>
      <c r="M5821" s="3">
        <f t="shared" si="461"/>
        <v>0</v>
      </c>
      <c r="N5821" s="3" t="str">
        <f t="shared" si="462"/>
        <v>N</v>
      </c>
      <c r="O5821" t="s">
        <v>28008</v>
      </c>
      <c r="Q5821" t="str">
        <f t="shared" si="463"/>
        <v>COPY mineravager01.dat sel\mineravager01.dat</v>
      </c>
      <c r="R5821" t="str">
        <f>IF(ISNA(VLOOKUP(B5821,Rendered!$B$1:$C$1000,1,FALSE)),"N","Y")</f>
        <v>N</v>
      </c>
    </row>
    <row r="5822" spans="1:18" hidden="1" x14ac:dyDescent="0.35">
      <c r="A5822" t="s">
        <v>5328</v>
      </c>
      <c r="B5822" t="s">
        <v>6143</v>
      </c>
      <c r="C5822" t="s">
        <v>6144</v>
      </c>
      <c r="D5822" t="s">
        <v>13</v>
      </c>
      <c r="E5822">
        <v>2017</v>
      </c>
      <c r="F5822">
        <v>2017</v>
      </c>
      <c r="J5822">
        <f t="shared" si="459"/>
        <v>0</v>
      </c>
      <c r="K5822" t="str">
        <f>IF(OR(J5822&gt;Ограничения!$B$1,Sheet!G3353&gt;Ограничения!$B$2,Sheet!H3353&gt;Ограничения!$B$2,Sheet!I3353&gt;Ограничения!$B$2,),"Not compatible","Compatible")</f>
        <v>Compatible</v>
      </c>
      <c r="L5822" t="str">
        <f t="shared" si="460"/>
        <v>Модификация</v>
      </c>
      <c r="M5822" s="3">
        <f t="shared" si="461"/>
        <v>0</v>
      </c>
      <c r="N5822" s="3" t="str">
        <f t="shared" si="462"/>
        <v>N</v>
      </c>
      <c r="O5822" t="s">
        <v>28008</v>
      </c>
      <c r="Q5822" t="str">
        <f t="shared" si="463"/>
        <v>COPY minesheep03.dat sel\minesheep03.dat</v>
      </c>
      <c r="R5822" t="str">
        <f>IF(ISNA(VLOOKUP(B5822,Rendered!$B$1:$C$1000,1,FALSE)),"N","Y")</f>
        <v>N</v>
      </c>
    </row>
    <row r="5823" spans="1:18" hidden="1" x14ac:dyDescent="0.35">
      <c r="A5823" t="s">
        <v>5328</v>
      </c>
      <c r="B5823" t="s">
        <v>6145</v>
      </c>
      <c r="C5823" t="s">
        <v>6146</v>
      </c>
      <c r="D5823" t="s">
        <v>13</v>
      </c>
      <c r="E5823">
        <v>2019</v>
      </c>
      <c r="F5823">
        <v>2019</v>
      </c>
      <c r="J5823">
        <f t="shared" si="459"/>
        <v>0</v>
      </c>
      <c r="K5823" t="str">
        <f>IF(OR(J5823&gt;Ограничения!$B$1,Sheet!G3354&gt;Ограничения!$B$2,Sheet!H3354&gt;Ограничения!$B$2,Sheet!I3354&gt;Ограничения!$B$2,),"Not compatible","Compatible")</f>
        <v>Compatible</v>
      </c>
      <c r="L5823" t="str">
        <f t="shared" si="460"/>
        <v>Модификация</v>
      </c>
      <c r="M5823" s="3">
        <f t="shared" si="461"/>
        <v>0</v>
      </c>
      <c r="N5823" s="3" t="str">
        <f t="shared" si="462"/>
        <v>N</v>
      </c>
      <c r="O5823" t="s">
        <v>28008</v>
      </c>
      <c r="Q5823" t="str">
        <f t="shared" si="463"/>
        <v>COPY minesheep08.dat sel\minesheep08.dat</v>
      </c>
      <c r="R5823" t="str">
        <f>IF(ISNA(VLOOKUP(B5823,Rendered!$B$1:$C$1000,1,FALSE)),"N","Y")</f>
        <v>N</v>
      </c>
    </row>
    <row r="5824" spans="1:18" hidden="1" x14ac:dyDescent="0.35">
      <c r="A5824" t="s">
        <v>5328</v>
      </c>
      <c r="B5824" t="s">
        <v>6147</v>
      </c>
      <c r="C5824" t="s">
        <v>6148</v>
      </c>
      <c r="D5824" t="s">
        <v>13</v>
      </c>
      <c r="E5824">
        <v>2022</v>
      </c>
      <c r="F5824">
        <v>2022</v>
      </c>
      <c r="J5824">
        <f t="shared" si="459"/>
        <v>0</v>
      </c>
      <c r="K5824" t="str">
        <f>IF(OR(J5824&gt;Ограничения!$B$1,Sheet!G3355&gt;Ограничения!$B$2,Sheet!H3355&gt;Ограничения!$B$2,Sheet!I3355&gt;Ограничения!$B$2,),"Not compatible","Compatible")</f>
        <v>Compatible</v>
      </c>
      <c r="L5824" t="str">
        <f t="shared" si="460"/>
        <v>Модификация</v>
      </c>
      <c r="M5824" s="3">
        <f t="shared" si="461"/>
        <v>0</v>
      </c>
      <c r="N5824" s="3" t="str">
        <f t="shared" si="462"/>
        <v>N</v>
      </c>
      <c r="O5824" t="s">
        <v>28008</v>
      </c>
      <c r="Q5824" t="str">
        <f t="shared" si="463"/>
        <v>COPY minesheep12.dat sel\minesheep12.dat</v>
      </c>
      <c r="R5824" t="str">
        <f>IF(ISNA(VLOOKUP(B5824,Rendered!$B$1:$C$1000,1,FALSE)),"N","Y")</f>
        <v>N</v>
      </c>
    </row>
    <row r="5825" spans="1:18" hidden="1" x14ac:dyDescent="0.35">
      <c r="A5825" t="s">
        <v>5328</v>
      </c>
      <c r="B5825" t="s">
        <v>6149</v>
      </c>
      <c r="C5825" t="s">
        <v>6150</v>
      </c>
      <c r="D5825" t="s">
        <v>13</v>
      </c>
      <c r="E5825">
        <v>2021</v>
      </c>
      <c r="F5825">
        <v>2021</v>
      </c>
      <c r="J5825">
        <f t="shared" si="459"/>
        <v>0</v>
      </c>
      <c r="K5825" t="str">
        <f>IF(OR(J5825&gt;Ограничения!$B$1,Sheet!G3356&gt;Ограничения!$B$2,Sheet!H3356&gt;Ограничения!$B$2,Sheet!I3356&gt;Ограничения!$B$2,),"Not compatible","Compatible")</f>
        <v>Compatible</v>
      </c>
      <c r="L5825" t="str">
        <f t="shared" si="460"/>
        <v>Модификация</v>
      </c>
      <c r="M5825" s="3">
        <f t="shared" si="461"/>
        <v>0</v>
      </c>
      <c r="N5825" s="3" t="str">
        <f t="shared" si="462"/>
        <v>N</v>
      </c>
      <c r="O5825" t="s">
        <v>28008</v>
      </c>
      <c r="Q5825" t="str">
        <f t="shared" si="463"/>
        <v>COPY minesheep11.dat sel\minesheep11.dat</v>
      </c>
      <c r="R5825" t="str">
        <f>IF(ISNA(VLOOKUP(B5825,Rendered!$B$1:$C$1000,1,FALSE)),"N","Y")</f>
        <v>N</v>
      </c>
    </row>
    <row r="5826" spans="1:18" hidden="1" x14ac:dyDescent="0.35">
      <c r="A5826" t="s">
        <v>5328</v>
      </c>
      <c r="B5826" t="s">
        <v>6151</v>
      </c>
      <c r="C5826" t="s">
        <v>6152</v>
      </c>
      <c r="D5826" t="s">
        <v>13</v>
      </c>
      <c r="E5826">
        <v>2020</v>
      </c>
      <c r="F5826">
        <v>2020</v>
      </c>
      <c r="J5826">
        <f t="shared" ref="J5826:J5889" si="464">SUM(G5826:I5826)</f>
        <v>0</v>
      </c>
      <c r="K5826" t="str">
        <f>IF(OR(J5826&gt;Ограничения!$B$1,Sheet!G3357&gt;Ограничения!$B$2,Sheet!H3357&gt;Ограничения!$B$2,Sheet!I3357&gt;Ограничения!$B$2,),"Not compatible","Compatible")</f>
        <v>Compatible</v>
      </c>
      <c r="L5826" t="str">
        <f t="shared" ref="L5826:L5889" si="465">IFERROR(B5826+1-1,"Модификация")</f>
        <v>Модификация</v>
      </c>
      <c r="M5826" s="3">
        <f t="shared" si="461"/>
        <v>0</v>
      </c>
      <c r="N5826" s="3" t="str">
        <f t="shared" si="462"/>
        <v>N</v>
      </c>
      <c r="O5826" t="s">
        <v>28008</v>
      </c>
      <c r="Q5826" t="str">
        <f t="shared" si="463"/>
        <v>COPY minesheep09.dat sel\minesheep09.dat</v>
      </c>
      <c r="R5826" t="str">
        <f>IF(ISNA(VLOOKUP(B5826,Rendered!$B$1:$C$1000,1,FALSE)),"N","Y")</f>
        <v>N</v>
      </c>
    </row>
    <row r="5827" spans="1:18" hidden="1" x14ac:dyDescent="0.35">
      <c r="A5827" t="s">
        <v>5328</v>
      </c>
      <c r="B5827" t="s">
        <v>6153</v>
      </c>
      <c r="C5827" t="s">
        <v>6154</v>
      </c>
      <c r="D5827" t="s">
        <v>13</v>
      </c>
      <c r="E5827">
        <v>2017</v>
      </c>
      <c r="F5827">
        <v>2017</v>
      </c>
      <c r="J5827">
        <f t="shared" si="464"/>
        <v>0</v>
      </c>
      <c r="K5827" t="str">
        <f>IF(OR(J5827&gt;Ограничения!$B$1,Sheet!G3358&gt;Ограничения!$B$2,Sheet!H3358&gt;Ограничения!$B$2,Sheet!I3358&gt;Ограничения!$B$2,),"Not compatible","Compatible")</f>
        <v>Compatible</v>
      </c>
      <c r="L5827" t="str">
        <f t="shared" si="465"/>
        <v>Модификация</v>
      </c>
      <c r="M5827" s="3">
        <f t="shared" ref="M5827:M5890" si="466">IF(ISERR(FIND(C5827,C5828)),0,LEN(C5827)/LEN(C5828))</f>
        <v>0</v>
      </c>
      <c r="N5827" s="3" t="str">
        <f t="shared" ref="N5827:N5890" si="467">IF(OR(M5827&gt;0,M5826&gt;0),"Y","N")</f>
        <v>N</v>
      </c>
      <c r="O5827" t="s">
        <v>28008</v>
      </c>
      <c r="Q5827" t="str">
        <f t="shared" si="463"/>
        <v>COPY minesheep02.dat sel\minesheep02.dat</v>
      </c>
      <c r="R5827" t="str">
        <f>IF(ISNA(VLOOKUP(B5827,Rendered!$B$1:$C$1000,1,FALSE)),"N","Y")</f>
        <v>N</v>
      </c>
    </row>
    <row r="5828" spans="1:18" hidden="1" x14ac:dyDescent="0.35">
      <c r="A5828" t="s">
        <v>5328</v>
      </c>
      <c r="B5828" t="s">
        <v>6155</v>
      </c>
      <c r="C5828" t="s">
        <v>6156</v>
      </c>
      <c r="D5828" t="s">
        <v>13</v>
      </c>
      <c r="E5828">
        <v>2019</v>
      </c>
      <c r="F5828">
        <v>2019</v>
      </c>
      <c r="J5828">
        <f t="shared" si="464"/>
        <v>0</v>
      </c>
      <c r="K5828" t="str">
        <f>IF(OR(J5828&gt;Ограничения!$B$1,Sheet!G3359&gt;Ограничения!$B$2,Sheet!H3359&gt;Ограничения!$B$2,Sheet!I3359&gt;Ограничения!$B$2,),"Not compatible","Compatible")</f>
        <v>Compatible</v>
      </c>
      <c r="L5828" t="str">
        <f t="shared" si="465"/>
        <v>Модификация</v>
      </c>
      <c r="M5828" s="3">
        <f t="shared" si="466"/>
        <v>0</v>
      </c>
      <c r="N5828" s="3" t="str">
        <f t="shared" si="467"/>
        <v>N</v>
      </c>
      <c r="O5828" t="s">
        <v>28008</v>
      </c>
      <c r="Q5828" t="str">
        <f t="shared" si="463"/>
        <v>COPY minesheep05.dat sel\minesheep05.dat</v>
      </c>
      <c r="R5828" t="str">
        <f>IF(ISNA(VLOOKUP(B5828,Rendered!$B$1:$C$1000,1,FALSE)),"N","Y")</f>
        <v>N</v>
      </c>
    </row>
    <row r="5829" spans="1:18" hidden="1" x14ac:dyDescent="0.35">
      <c r="A5829" t="s">
        <v>5328</v>
      </c>
      <c r="B5829" t="s">
        <v>6157</v>
      </c>
      <c r="C5829" t="s">
        <v>6158</v>
      </c>
      <c r="D5829" t="s">
        <v>13</v>
      </c>
      <c r="E5829">
        <v>2018</v>
      </c>
      <c r="F5829">
        <v>2018</v>
      </c>
      <c r="J5829">
        <f t="shared" si="464"/>
        <v>0</v>
      </c>
      <c r="K5829" t="str">
        <f>IF(OR(J5829&gt;Ограничения!$B$1,Sheet!G3360&gt;Ограничения!$B$2,Sheet!H3360&gt;Ограничения!$B$2,Sheet!I3360&gt;Ограничения!$B$2,),"Not compatible","Compatible")</f>
        <v>Compatible</v>
      </c>
      <c r="L5829" t="str">
        <f t="shared" si="465"/>
        <v>Модификация</v>
      </c>
      <c r="M5829" s="3">
        <f t="shared" si="466"/>
        <v>0</v>
      </c>
      <c r="N5829" s="3" t="str">
        <f t="shared" si="467"/>
        <v>N</v>
      </c>
      <c r="O5829" t="s">
        <v>28008</v>
      </c>
      <c r="Q5829" t="str">
        <f t="shared" si="463"/>
        <v>COPY minesheep04.dat sel\minesheep04.dat</v>
      </c>
      <c r="R5829" t="str">
        <f>IF(ISNA(VLOOKUP(B5829,Rendered!$B$1:$C$1000,1,FALSE)),"N","Y")</f>
        <v>N</v>
      </c>
    </row>
    <row r="5830" spans="1:18" hidden="1" x14ac:dyDescent="0.35">
      <c r="A5830" t="s">
        <v>5328</v>
      </c>
      <c r="B5830" t="s">
        <v>6159</v>
      </c>
      <c r="C5830" t="s">
        <v>6160</v>
      </c>
      <c r="D5830" t="s">
        <v>13</v>
      </c>
      <c r="E5830">
        <v>2020</v>
      </c>
      <c r="F5830">
        <v>2022</v>
      </c>
      <c r="J5830">
        <f t="shared" si="464"/>
        <v>0</v>
      </c>
      <c r="K5830" t="str">
        <f>IF(OR(J5830&gt;Ограничения!$B$1,Sheet!G3361&gt;Ограничения!$B$2,Sheet!H3361&gt;Ограничения!$B$2,Sheet!I3361&gt;Ограничения!$B$2,),"Not compatible","Compatible")</f>
        <v>Compatible</v>
      </c>
      <c r="L5830" t="str">
        <f t="shared" si="465"/>
        <v>Модификация</v>
      </c>
      <c r="M5830" s="3">
        <f t="shared" si="466"/>
        <v>0</v>
      </c>
      <c r="N5830" s="3" t="str">
        <f t="shared" si="467"/>
        <v>N</v>
      </c>
      <c r="O5830" t="s">
        <v>28008</v>
      </c>
      <c r="Q5830" t="str">
        <f t="shared" si="463"/>
        <v>COPY minesheep07.dat sel\minesheep07.dat</v>
      </c>
      <c r="R5830" t="str">
        <f>IF(ISNA(VLOOKUP(B5830,Rendered!$B$1:$C$1000,1,FALSE)),"N","Y")</f>
        <v>N</v>
      </c>
    </row>
    <row r="5831" spans="1:18" hidden="1" x14ac:dyDescent="0.35">
      <c r="A5831" t="s">
        <v>5328</v>
      </c>
      <c r="B5831" t="s">
        <v>6161</v>
      </c>
      <c r="C5831" t="s">
        <v>6162</v>
      </c>
      <c r="D5831" t="s">
        <v>13</v>
      </c>
      <c r="E5831">
        <v>2021</v>
      </c>
      <c r="F5831">
        <v>2021</v>
      </c>
      <c r="J5831">
        <f t="shared" si="464"/>
        <v>0</v>
      </c>
      <c r="K5831" t="str">
        <f>IF(OR(J5831&gt;Ограничения!$B$1,Sheet!G3362&gt;Ограничения!$B$2,Sheet!H3362&gt;Ограничения!$B$2,Sheet!I3362&gt;Ограничения!$B$2,),"Not compatible","Compatible")</f>
        <v>Compatible</v>
      </c>
      <c r="L5831" t="str">
        <f t="shared" si="465"/>
        <v>Модификация</v>
      </c>
      <c r="M5831" s="3">
        <f t="shared" si="466"/>
        <v>0</v>
      </c>
      <c r="N5831" s="3" t="str">
        <f t="shared" si="467"/>
        <v>N</v>
      </c>
      <c r="O5831" t="s">
        <v>28008</v>
      </c>
      <c r="Q5831" t="str">
        <f t="shared" si="463"/>
        <v>COPY minesheep10.dat sel\minesheep10.dat</v>
      </c>
      <c r="R5831" t="str">
        <f>IF(ISNA(VLOOKUP(B5831,Rendered!$B$1:$C$1000,1,FALSE)),"N","Y")</f>
        <v>N</v>
      </c>
    </row>
    <row r="5832" spans="1:18" hidden="1" x14ac:dyDescent="0.35">
      <c r="A5832" t="s">
        <v>5328</v>
      </c>
      <c r="B5832" t="s">
        <v>6163</v>
      </c>
      <c r="C5832" t="s">
        <v>6164</v>
      </c>
      <c r="D5832" t="s">
        <v>13</v>
      </c>
      <c r="E5832">
        <v>2014</v>
      </c>
      <c r="F5832">
        <v>2016</v>
      </c>
      <c r="J5832">
        <f t="shared" si="464"/>
        <v>0</v>
      </c>
      <c r="K5832" t="str">
        <f>IF(OR(J5832&gt;Ограничения!$B$1,Sheet!G3363&gt;Ограничения!$B$2,Sheet!H3363&gt;Ограничения!$B$2,Sheet!I3363&gt;Ограничения!$B$2,),"Not compatible","Compatible")</f>
        <v>Compatible</v>
      </c>
      <c r="L5832" t="str">
        <f t="shared" si="465"/>
        <v>Модификация</v>
      </c>
      <c r="M5832" s="3">
        <f t="shared" si="466"/>
        <v>0</v>
      </c>
      <c r="N5832" s="3" t="str">
        <f t="shared" si="467"/>
        <v>N</v>
      </c>
      <c r="O5832" t="s">
        <v>28008</v>
      </c>
      <c r="Q5832" t="str">
        <f t="shared" si="463"/>
        <v>COPY minesheep01.dat sel\minesheep01.dat</v>
      </c>
      <c r="R5832" t="str">
        <f>IF(ISNA(VLOOKUP(B5832,Rendered!$B$1:$C$1000,1,FALSE)),"N","Y")</f>
        <v>N</v>
      </c>
    </row>
    <row r="5833" spans="1:18" hidden="1" x14ac:dyDescent="0.35">
      <c r="A5833" t="s">
        <v>5328</v>
      </c>
      <c r="B5833" t="s">
        <v>6165</v>
      </c>
      <c r="C5833" t="s">
        <v>6166</v>
      </c>
      <c r="D5833" t="s">
        <v>13</v>
      </c>
      <c r="E5833">
        <v>2019</v>
      </c>
      <c r="F5833">
        <v>2019</v>
      </c>
      <c r="J5833">
        <f t="shared" si="464"/>
        <v>0</v>
      </c>
      <c r="K5833" t="str">
        <f>IF(OR(J5833&gt;Ограничения!$B$1,Sheet!G3364&gt;Ограничения!$B$2,Sheet!H3364&gt;Ограничения!$B$2,Sheet!I3364&gt;Ограничения!$B$2,),"Not compatible","Compatible")</f>
        <v>Compatible</v>
      </c>
      <c r="L5833" t="str">
        <f t="shared" si="465"/>
        <v>Модификация</v>
      </c>
      <c r="M5833" s="3">
        <f t="shared" si="466"/>
        <v>0</v>
      </c>
      <c r="N5833" s="3" t="str">
        <f t="shared" si="467"/>
        <v>N</v>
      </c>
      <c r="O5833" t="s">
        <v>28008</v>
      </c>
      <c r="Q5833" t="str">
        <f t="shared" si="463"/>
        <v>COPY minesheep06.dat sel\minesheep06.dat</v>
      </c>
      <c r="R5833" t="str">
        <f>IF(ISNA(VLOOKUP(B5833,Rendered!$B$1:$C$1000,1,FALSE)),"N","Y")</f>
        <v>N</v>
      </c>
    </row>
    <row r="5834" spans="1:18" hidden="1" x14ac:dyDescent="0.35">
      <c r="A5834" t="s">
        <v>5328</v>
      </c>
      <c r="B5834" t="s">
        <v>6167</v>
      </c>
      <c r="C5834" t="s">
        <v>6168</v>
      </c>
      <c r="D5834" t="s">
        <v>13</v>
      </c>
      <c r="E5834">
        <v>2018</v>
      </c>
      <c r="F5834">
        <v>2018</v>
      </c>
      <c r="G5834">
        <v>3.5</v>
      </c>
      <c r="H5834">
        <v>2</v>
      </c>
      <c r="J5834">
        <f t="shared" si="464"/>
        <v>5.5</v>
      </c>
      <c r="K5834" t="str">
        <f>IF(OR(J5834&gt;Ограничения!$B$1,Sheet!G3365&gt;Ограничения!$B$2,Sheet!H3365&gt;Ограничения!$B$2,Sheet!I3365&gt;Ограничения!$B$2,),"Not compatible","Compatible")</f>
        <v>Compatible</v>
      </c>
      <c r="L5834" t="str">
        <f t="shared" si="465"/>
        <v>Модификация</v>
      </c>
      <c r="M5834" s="3">
        <f t="shared" si="466"/>
        <v>0</v>
      </c>
      <c r="N5834" s="3" t="str">
        <f t="shared" si="467"/>
        <v>N</v>
      </c>
      <c r="O5834" t="s">
        <v>28008</v>
      </c>
      <c r="Q5834" t="str">
        <f t="shared" si="463"/>
        <v>COPY 36846pb01.dat sel\36846pb01.dat</v>
      </c>
      <c r="R5834" t="str">
        <f>IF(ISNA(VLOOKUP(B5834,Rendered!$B$1:$C$1000,1,FALSE)),"N","Y")</f>
        <v>N</v>
      </c>
    </row>
    <row r="5835" spans="1:18" hidden="1" x14ac:dyDescent="0.35">
      <c r="A5835" t="s">
        <v>5328</v>
      </c>
      <c r="B5835" t="s">
        <v>6169</v>
      </c>
      <c r="C5835" t="s">
        <v>6170</v>
      </c>
      <c r="D5835" t="s">
        <v>13</v>
      </c>
      <c r="E5835">
        <v>2017</v>
      </c>
      <c r="F5835">
        <v>2017</v>
      </c>
      <c r="G5835">
        <v>4</v>
      </c>
      <c r="H5835">
        <v>4</v>
      </c>
      <c r="I5835">
        <v>3.3</v>
      </c>
      <c r="J5835">
        <f t="shared" si="464"/>
        <v>11.3</v>
      </c>
      <c r="K5835" t="str">
        <f>IF(OR(J5835&gt;Ограничения!$B$1,Sheet!G3366&gt;Ограничения!$B$2,Sheet!H3366&gt;Ограничения!$B$2,Sheet!I3366&gt;Ограничения!$B$2,),"Not compatible","Compatible")</f>
        <v>Compatible</v>
      </c>
      <c r="L5835" t="str">
        <f t="shared" si="465"/>
        <v>Модификация</v>
      </c>
      <c r="M5835" s="3">
        <f t="shared" si="466"/>
        <v>0</v>
      </c>
      <c r="N5835" s="3" t="str">
        <f t="shared" si="467"/>
        <v>N</v>
      </c>
      <c r="O5835" t="s">
        <v>28008</v>
      </c>
      <c r="Q5835" t="str">
        <f t="shared" si="463"/>
        <v>COPY mineslime01.dat sel\mineslime01.dat</v>
      </c>
      <c r="R5835" t="str">
        <f>IF(ISNA(VLOOKUP(B5835,Rendered!$B$1:$C$1000,1,FALSE)),"N","Y")</f>
        <v>N</v>
      </c>
    </row>
    <row r="5836" spans="1:18" hidden="1" x14ac:dyDescent="0.35">
      <c r="A5836" t="s">
        <v>5328</v>
      </c>
      <c r="B5836" t="s">
        <v>6171</v>
      </c>
      <c r="C5836" t="s">
        <v>6172</v>
      </c>
      <c r="D5836" t="s">
        <v>13</v>
      </c>
      <c r="E5836">
        <v>2014</v>
      </c>
      <c r="F5836">
        <v>2014</v>
      </c>
      <c r="J5836">
        <f t="shared" si="464"/>
        <v>0</v>
      </c>
      <c r="K5836" t="str">
        <f>IF(OR(J5836&gt;Ограничения!$B$1,Sheet!G3367&gt;Ограничения!$B$2,Sheet!H3367&gt;Ограничения!$B$2,Sheet!I3367&gt;Ограничения!$B$2,),"Not compatible","Compatible")</f>
        <v>Compatible</v>
      </c>
      <c r="L5836" t="str">
        <f t="shared" si="465"/>
        <v>Модификация</v>
      </c>
      <c r="M5836" s="3">
        <f t="shared" si="466"/>
        <v>0</v>
      </c>
      <c r="N5836" s="3" t="str">
        <f t="shared" si="467"/>
        <v>N</v>
      </c>
      <c r="O5836" t="s">
        <v>28008</v>
      </c>
      <c r="Q5836" t="str">
        <f t="shared" si="463"/>
        <v>COPY minespider01.dat sel\minespider01.dat</v>
      </c>
      <c r="R5836" t="str">
        <f>IF(ISNA(VLOOKUP(B5836,Rendered!$B$1:$C$1000,1,FALSE)),"N","Y")</f>
        <v>N</v>
      </c>
    </row>
    <row r="5837" spans="1:18" hidden="1" x14ac:dyDescent="0.35">
      <c r="A5837" t="s">
        <v>5328</v>
      </c>
      <c r="B5837" t="s">
        <v>6173</v>
      </c>
      <c r="C5837" t="s">
        <v>6174</v>
      </c>
      <c r="D5837" t="s">
        <v>13</v>
      </c>
      <c r="E5837">
        <v>2017</v>
      </c>
      <c r="F5837">
        <v>2017</v>
      </c>
      <c r="J5837">
        <f t="shared" si="464"/>
        <v>0</v>
      </c>
      <c r="K5837" t="str">
        <f>IF(OR(J5837&gt;Ограничения!$B$1,Sheet!G3368&gt;Ограничения!$B$2,Sheet!H3368&gt;Ограничения!$B$2,Sheet!I3368&gt;Ограничения!$B$2,),"Not compatible","Compatible")</f>
        <v>Not compatible</v>
      </c>
      <c r="L5837" t="str">
        <f t="shared" si="465"/>
        <v>Модификация</v>
      </c>
      <c r="M5837" s="3">
        <f t="shared" si="466"/>
        <v>0</v>
      </c>
      <c r="N5837" s="3" t="str">
        <f t="shared" si="467"/>
        <v>N</v>
      </c>
      <c r="O5837" t="s">
        <v>28008</v>
      </c>
      <c r="Q5837" t="str">
        <f t="shared" si="463"/>
        <v>COPY minespider03.dat sel\minespider03.dat</v>
      </c>
      <c r="R5837" t="str">
        <f>IF(ISNA(VLOOKUP(B5837,Rendered!$B$1:$C$1000,1,FALSE)),"N","Y")</f>
        <v>N</v>
      </c>
    </row>
    <row r="5838" spans="1:18" hidden="1" x14ac:dyDescent="0.35">
      <c r="A5838" t="s">
        <v>5328</v>
      </c>
      <c r="B5838" t="s">
        <v>6175</v>
      </c>
      <c r="C5838" t="s">
        <v>6176</v>
      </c>
      <c r="D5838" t="s">
        <v>13</v>
      </c>
      <c r="E5838">
        <v>2022</v>
      </c>
      <c r="F5838">
        <v>2022</v>
      </c>
      <c r="J5838">
        <f t="shared" si="464"/>
        <v>0</v>
      </c>
      <c r="K5838" t="str">
        <f>IF(OR(J5838&gt;Ограничения!$B$1,Sheet!G3369&gt;Ограничения!$B$2,Sheet!H3369&gt;Ограничения!$B$2,Sheet!I3369&gt;Ограничения!$B$2,),"Not compatible","Compatible")</f>
        <v>Not compatible</v>
      </c>
      <c r="L5838" t="str">
        <f t="shared" si="465"/>
        <v>Модификация</v>
      </c>
      <c r="M5838" s="3">
        <f t="shared" si="466"/>
        <v>0</v>
      </c>
      <c r="N5838" s="3" t="str">
        <f t="shared" si="467"/>
        <v>N</v>
      </c>
      <c r="O5838" t="s">
        <v>28008</v>
      </c>
      <c r="Q5838" t="str">
        <f t="shared" si="463"/>
        <v>COPY minespider05.dat sel\minespider05.dat</v>
      </c>
      <c r="R5838" t="str">
        <f>IF(ISNA(VLOOKUP(B5838,Rendered!$B$1:$C$1000,1,FALSE)),"N","Y")</f>
        <v>N</v>
      </c>
    </row>
    <row r="5839" spans="1:18" hidden="1" x14ac:dyDescent="0.35">
      <c r="A5839" t="s">
        <v>5328</v>
      </c>
      <c r="B5839" t="s">
        <v>6177</v>
      </c>
      <c r="C5839" t="s">
        <v>6178</v>
      </c>
      <c r="D5839" t="s">
        <v>13</v>
      </c>
      <c r="E5839">
        <v>2016</v>
      </c>
      <c r="F5839">
        <v>2018</v>
      </c>
      <c r="J5839">
        <f t="shared" si="464"/>
        <v>0</v>
      </c>
      <c r="K5839" t="str">
        <f>IF(OR(J5839&gt;Ограничения!$B$1,Sheet!G3370&gt;Ограничения!$B$2,Sheet!H3370&gt;Ограничения!$B$2,Sheet!I3370&gt;Ограничения!$B$2,),"Not compatible","Compatible")</f>
        <v>Not compatible</v>
      </c>
      <c r="L5839" t="str">
        <f t="shared" si="465"/>
        <v>Модификация</v>
      </c>
      <c r="M5839" s="3">
        <f t="shared" si="466"/>
        <v>0</v>
      </c>
      <c r="N5839" s="3" t="str">
        <f t="shared" si="467"/>
        <v>N</v>
      </c>
      <c r="O5839" t="s">
        <v>28008</v>
      </c>
      <c r="Q5839" t="str">
        <f t="shared" si="463"/>
        <v>COPY minespider02.dat sel\minespider02.dat</v>
      </c>
      <c r="R5839" t="str">
        <f>IF(ISNA(VLOOKUP(B5839,Rendered!$B$1:$C$1000,1,FALSE)),"N","Y")</f>
        <v>N</v>
      </c>
    </row>
    <row r="5840" spans="1:18" hidden="1" x14ac:dyDescent="0.35">
      <c r="A5840" t="s">
        <v>5328</v>
      </c>
      <c r="B5840" t="s">
        <v>6179</v>
      </c>
      <c r="C5840" t="s">
        <v>6180</v>
      </c>
      <c r="D5840" t="s">
        <v>13</v>
      </c>
      <c r="E5840">
        <v>2020</v>
      </c>
      <c r="F5840">
        <v>2020</v>
      </c>
      <c r="J5840">
        <f t="shared" si="464"/>
        <v>0</v>
      </c>
      <c r="K5840" t="str">
        <f>IF(OR(J5840&gt;Ограничения!$B$1,Sheet!G3371&gt;Ограничения!$B$2,Sheet!H3371&gt;Ограничения!$B$2,Sheet!I3371&gt;Ограничения!$B$2,),"Not compatible","Compatible")</f>
        <v>Compatible</v>
      </c>
      <c r="L5840" t="str">
        <f t="shared" si="465"/>
        <v>Модификация</v>
      </c>
      <c r="M5840" s="3">
        <f t="shared" si="466"/>
        <v>0</v>
      </c>
      <c r="N5840" s="3" t="str">
        <f t="shared" si="467"/>
        <v>N</v>
      </c>
      <c r="O5840" t="s">
        <v>28008</v>
      </c>
      <c r="Q5840" t="str">
        <f t="shared" si="463"/>
        <v>COPY minespider04.dat sel\minespider04.dat</v>
      </c>
      <c r="R5840" t="str">
        <f>IF(ISNA(VLOOKUP(B5840,Rendered!$B$1:$C$1000,1,FALSE)),"N","Y")</f>
        <v>N</v>
      </c>
    </row>
    <row r="5841" spans="1:18" hidden="1" x14ac:dyDescent="0.35">
      <c r="A5841" t="s">
        <v>4922</v>
      </c>
      <c r="B5841" t="s">
        <v>5017</v>
      </c>
      <c r="C5841" t="s">
        <v>5018</v>
      </c>
      <c r="D5841" t="s">
        <v>13</v>
      </c>
      <c r="E5841">
        <v>2017</v>
      </c>
      <c r="F5841">
        <v>2017</v>
      </c>
      <c r="J5841">
        <f t="shared" si="464"/>
        <v>0</v>
      </c>
      <c r="K5841" t="str">
        <f>IF(OR(J5841&gt;Ограничения!$B$1,Sheet!G2791&gt;Ограничения!$B$2,Sheet!H2791&gt;Ограничения!$B$2,Sheet!I2791&gt;Ограничения!$B$2,),"Not compatible","Compatible")</f>
        <v>Compatible</v>
      </c>
      <c r="L5841" t="str">
        <f t="shared" si="465"/>
        <v>Модификация</v>
      </c>
      <c r="M5841" s="3">
        <f t="shared" si="466"/>
        <v>0</v>
      </c>
      <c r="N5841" s="3" t="str">
        <f t="shared" si="467"/>
        <v>N</v>
      </c>
      <c r="O5841" t="s">
        <v>28008</v>
      </c>
      <c r="Q5841" t="str">
        <f t="shared" si="463"/>
        <v>COPY minesquid01.dat sel\minesquid01.dat</v>
      </c>
      <c r="R5841" t="str">
        <f>IF(ISNA(VLOOKUP(B5841,Rendered!$B$1:$C$1000,1,FALSE)),"N","Y")</f>
        <v>N</v>
      </c>
    </row>
    <row r="5842" spans="1:18" hidden="1" x14ac:dyDescent="0.35">
      <c r="A5842" t="s">
        <v>4922</v>
      </c>
      <c r="B5842" t="s">
        <v>5019</v>
      </c>
      <c r="C5842" t="s">
        <v>5020</v>
      </c>
      <c r="D5842" t="s">
        <v>13</v>
      </c>
      <c r="E5842">
        <v>2022</v>
      </c>
      <c r="F5842">
        <v>2022</v>
      </c>
      <c r="J5842">
        <f t="shared" si="464"/>
        <v>0</v>
      </c>
      <c r="K5842" t="str">
        <f>IF(OR(J5842&gt;Ограничения!$B$1,Sheet!G2792&gt;Ограничения!$B$2,Sheet!H2792&gt;Ограничения!$B$2,Sheet!I2792&gt;Ограничения!$B$2,),"Not compatible","Compatible")</f>
        <v>Compatible</v>
      </c>
      <c r="L5842" t="str">
        <f t="shared" si="465"/>
        <v>Модификация</v>
      </c>
      <c r="M5842" s="3">
        <f t="shared" si="466"/>
        <v>0</v>
      </c>
      <c r="N5842" s="3" t="str">
        <f t="shared" si="467"/>
        <v>N</v>
      </c>
      <c r="O5842" t="s">
        <v>28008</v>
      </c>
      <c r="Q5842" t="str">
        <f t="shared" si="463"/>
        <v>COPY minesquid02.dat sel\minesquid02.dat</v>
      </c>
      <c r="R5842" t="str">
        <f>IF(ISNA(VLOOKUP(B5842,Rendered!$B$1:$C$1000,1,FALSE)),"N","Y")</f>
        <v>N</v>
      </c>
    </row>
    <row r="5843" spans="1:18" hidden="1" x14ac:dyDescent="0.35">
      <c r="A5843" t="s">
        <v>5328</v>
      </c>
      <c r="B5843" t="s">
        <v>6181</v>
      </c>
      <c r="C5843" t="s">
        <v>6182</v>
      </c>
      <c r="D5843" t="s">
        <v>13</v>
      </c>
      <c r="E5843">
        <v>2022</v>
      </c>
      <c r="F5843">
        <v>2022</v>
      </c>
      <c r="J5843">
        <f t="shared" si="464"/>
        <v>0</v>
      </c>
      <c r="K5843" t="str">
        <f>IF(OR(J5843&gt;Ограничения!$B$1,Sheet!G3372&gt;Ограничения!$B$2,Sheet!H3372&gt;Ограничения!$B$2,Sheet!I3372&gt;Ограничения!$B$2,),"Not compatible","Compatible")</f>
        <v>Compatible</v>
      </c>
      <c r="L5843" t="str">
        <f t="shared" si="465"/>
        <v>Модификация</v>
      </c>
      <c r="M5843" s="3">
        <f t="shared" si="466"/>
        <v>0</v>
      </c>
      <c r="N5843" s="3" t="str">
        <f t="shared" si="467"/>
        <v>N</v>
      </c>
      <c r="O5843" t="s">
        <v>28008</v>
      </c>
      <c r="Q5843" t="str">
        <f t="shared" si="463"/>
        <v>COPY minestrider01.dat sel\minestrider01.dat</v>
      </c>
      <c r="R5843" t="str">
        <f>IF(ISNA(VLOOKUP(B5843,Rendered!$B$1:$C$1000,1,FALSE)),"N","Y")</f>
        <v>N</v>
      </c>
    </row>
    <row r="5844" spans="1:18" hidden="1" x14ac:dyDescent="0.35">
      <c r="A5844" t="s">
        <v>4922</v>
      </c>
      <c r="B5844" t="s">
        <v>5021</v>
      </c>
      <c r="C5844" t="s">
        <v>5022</v>
      </c>
      <c r="D5844" t="s">
        <v>13</v>
      </c>
      <c r="E5844">
        <v>2019</v>
      </c>
      <c r="F5844">
        <v>2019</v>
      </c>
      <c r="J5844">
        <f t="shared" si="464"/>
        <v>0</v>
      </c>
      <c r="K5844" t="str">
        <f>IF(OR(J5844&gt;Ограничения!$B$1,Sheet!G2793&gt;Ограничения!$B$2,Sheet!H2793&gt;Ограничения!$B$2,Sheet!I2793&gt;Ограничения!$B$2,),"Not compatible","Compatible")</f>
        <v>Compatible</v>
      </c>
      <c r="L5844" t="str">
        <f t="shared" si="465"/>
        <v>Модификация</v>
      </c>
      <c r="M5844" s="3">
        <f t="shared" si="466"/>
        <v>0</v>
      </c>
      <c r="N5844" s="3" t="str">
        <f t="shared" si="467"/>
        <v>N</v>
      </c>
      <c r="O5844" t="s">
        <v>28008</v>
      </c>
      <c r="Q5844" t="str">
        <f t="shared" si="463"/>
        <v>COPY mineturtle01.dat sel\mineturtle01.dat</v>
      </c>
      <c r="R5844" t="str">
        <f>IF(ISNA(VLOOKUP(B5844,Rendered!$B$1:$C$1000,1,FALSE)),"N","Y")</f>
        <v>N</v>
      </c>
    </row>
    <row r="5845" spans="1:18" hidden="1" x14ac:dyDescent="0.35">
      <c r="A5845" t="s">
        <v>5328</v>
      </c>
      <c r="B5845" t="s">
        <v>6183</v>
      </c>
      <c r="C5845" t="s">
        <v>6184</v>
      </c>
      <c r="D5845" t="s">
        <v>13</v>
      </c>
      <c r="E5845">
        <v>2015</v>
      </c>
      <c r="F5845">
        <v>2015</v>
      </c>
      <c r="J5845">
        <f t="shared" si="464"/>
        <v>0</v>
      </c>
      <c r="K5845" t="str">
        <f>IF(OR(J5845&gt;Ограничения!$B$1,Sheet!G3373&gt;Ограничения!$B$2,Sheet!H3373&gt;Ограничения!$B$2,Sheet!I3373&gt;Ограничения!$B$2,),"Not compatible","Compatible")</f>
        <v>Compatible</v>
      </c>
      <c r="L5845" t="str">
        <f t="shared" si="465"/>
        <v>Модификация</v>
      </c>
      <c r="M5845" s="3">
        <f t="shared" si="466"/>
        <v>0</v>
      </c>
      <c r="N5845" s="3" t="str">
        <f t="shared" si="467"/>
        <v>N</v>
      </c>
      <c r="O5845" t="s">
        <v>28008</v>
      </c>
      <c r="Q5845" t="str">
        <f t="shared" si="463"/>
        <v>COPY minewolf01.dat sel\minewolf01.dat</v>
      </c>
      <c r="R5845" t="str">
        <f>IF(ISNA(VLOOKUP(B5845,Rendered!$B$1:$C$1000,1,FALSE)),"N","Y")</f>
        <v>N</v>
      </c>
    </row>
    <row r="5846" spans="1:18" hidden="1" x14ac:dyDescent="0.35">
      <c r="A5846" t="s">
        <v>5328</v>
      </c>
      <c r="B5846" t="s">
        <v>6185</v>
      </c>
      <c r="C5846" t="s">
        <v>6186</v>
      </c>
      <c r="D5846" t="s">
        <v>13</v>
      </c>
      <c r="E5846">
        <v>2017</v>
      </c>
      <c r="F5846">
        <v>2017</v>
      </c>
      <c r="J5846">
        <f t="shared" si="464"/>
        <v>0</v>
      </c>
      <c r="K5846" t="str">
        <f>IF(OR(J5846&gt;Ограничения!$B$1,Sheet!G3374&gt;Ограничения!$B$2,Sheet!H3374&gt;Ограничения!$B$2,Sheet!I3374&gt;Ограничения!$B$2,),"Not compatible","Compatible")</f>
        <v>Compatible</v>
      </c>
      <c r="L5846" t="str">
        <f t="shared" si="465"/>
        <v>Модификация</v>
      </c>
      <c r="M5846" s="3">
        <f t="shared" si="466"/>
        <v>0</v>
      </c>
      <c r="N5846" s="3" t="str">
        <f t="shared" si="467"/>
        <v>N</v>
      </c>
      <c r="O5846" t="s">
        <v>28008</v>
      </c>
      <c r="Q5846" t="str">
        <f t="shared" si="463"/>
        <v>COPY minewolf03.dat sel\minewolf03.dat</v>
      </c>
      <c r="R5846" t="str">
        <f>IF(ISNA(VLOOKUP(B5846,Rendered!$B$1:$C$1000,1,FALSE)),"N","Y")</f>
        <v>N</v>
      </c>
    </row>
    <row r="5847" spans="1:18" hidden="1" x14ac:dyDescent="0.35">
      <c r="A5847" t="s">
        <v>5328</v>
      </c>
      <c r="B5847" t="s">
        <v>6187</v>
      </c>
      <c r="C5847" t="s">
        <v>6188</v>
      </c>
      <c r="D5847" t="s">
        <v>13</v>
      </c>
      <c r="E5847">
        <v>2018</v>
      </c>
      <c r="F5847">
        <v>2020</v>
      </c>
      <c r="J5847">
        <f t="shared" si="464"/>
        <v>0</v>
      </c>
      <c r="K5847" t="str">
        <f>IF(OR(J5847&gt;Ограничения!$B$1,Sheet!G3375&gt;Ограничения!$B$2,Sheet!H3375&gt;Ограничения!$B$2,Sheet!I3375&gt;Ограничения!$B$2,),"Not compatible","Compatible")</f>
        <v>Compatible</v>
      </c>
      <c r="L5847" t="str">
        <f t="shared" si="465"/>
        <v>Модификация</v>
      </c>
      <c r="M5847" s="3">
        <f t="shared" si="466"/>
        <v>0</v>
      </c>
      <c r="N5847" s="3" t="str">
        <f t="shared" si="467"/>
        <v>N</v>
      </c>
      <c r="O5847" t="s">
        <v>28008</v>
      </c>
      <c r="Q5847" t="str">
        <f t="shared" si="463"/>
        <v>COPY minewolf04.dat sel\minewolf04.dat</v>
      </c>
      <c r="R5847" t="str">
        <f>IF(ISNA(VLOOKUP(B5847,Rendered!$B$1:$C$1000,1,FALSE)),"N","Y")</f>
        <v>N</v>
      </c>
    </row>
    <row r="5848" spans="1:18" hidden="1" x14ac:dyDescent="0.35">
      <c r="A5848" t="s">
        <v>5328</v>
      </c>
      <c r="B5848" t="s">
        <v>6189</v>
      </c>
      <c r="C5848" t="s">
        <v>6190</v>
      </c>
      <c r="D5848" t="s">
        <v>13</v>
      </c>
      <c r="E5848">
        <v>2020</v>
      </c>
      <c r="F5848">
        <v>2020</v>
      </c>
      <c r="J5848">
        <f t="shared" si="464"/>
        <v>0</v>
      </c>
      <c r="K5848" t="str">
        <f>IF(OR(J5848&gt;Ограничения!$B$1,Sheet!G3376&gt;Ограничения!$B$2,Sheet!H3376&gt;Ограничения!$B$2,Sheet!I3376&gt;Ограничения!$B$2,),"Not compatible","Compatible")</f>
        <v>Compatible</v>
      </c>
      <c r="L5848" t="str">
        <f t="shared" si="465"/>
        <v>Модификация</v>
      </c>
      <c r="M5848" s="3">
        <f t="shared" si="466"/>
        <v>0</v>
      </c>
      <c r="N5848" s="3" t="str">
        <f t="shared" si="467"/>
        <v>N</v>
      </c>
      <c r="O5848" t="s">
        <v>28008</v>
      </c>
      <c r="Q5848" t="str">
        <f t="shared" si="463"/>
        <v>COPY minewolf05.dat sel\minewolf05.dat</v>
      </c>
      <c r="R5848" t="str">
        <f>IF(ISNA(VLOOKUP(B5848,Rendered!$B$1:$C$1000,1,FALSE)),"N","Y")</f>
        <v>N</v>
      </c>
    </row>
    <row r="5849" spans="1:18" hidden="1" x14ac:dyDescent="0.35">
      <c r="A5849" t="s">
        <v>5328</v>
      </c>
      <c r="B5849" t="s">
        <v>6191</v>
      </c>
      <c r="C5849" t="s">
        <v>6192</v>
      </c>
      <c r="D5849" t="s">
        <v>13</v>
      </c>
      <c r="E5849">
        <v>2017</v>
      </c>
      <c r="F5849">
        <v>2017</v>
      </c>
      <c r="J5849">
        <f t="shared" si="464"/>
        <v>0</v>
      </c>
      <c r="K5849" t="str">
        <f>IF(OR(J5849&gt;Ограничения!$B$1,Sheet!G3377&gt;Ограничения!$B$2,Sheet!H3377&gt;Ограничения!$B$2,Sheet!I3377&gt;Ограничения!$B$2,),"Not compatible","Compatible")</f>
        <v>Compatible</v>
      </c>
      <c r="L5849" t="str">
        <f t="shared" si="465"/>
        <v>Модификация</v>
      </c>
      <c r="M5849" s="3">
        <f t="shared" si="466"/>
        <v>0</v>
      </c>
      <c r="N5849" s="3" t="str">
        <f t="shared" si="467"/>
        <v>N</v>
      </c>
      <c r="O5849" t="s">
        <v>28008</v>
      </c>
      <c r="Q5849" t="str">
        <f t="shared" si="463"/>
        <v>COPY minewolf02.dat sel\minewolf02.dat</v>
      </c>
      <c r="R5849" t="str">
        <f>IF(ISNA(VLOOKUP(B5849,Rendered!$B$1:$C$1000,1,FALSE)),"N","Y")</f>
        <v>N</v>
      </c>
    </row>
    <row r="5850" spans="1:18" hidden="1" x14ac:dyDescent="0.35">
      <c r="A5850" t="s">
        <v>3716</v>
      </c>
      <c r="B5850" t="s">
        <v>3717</v>
      </c>
      <c r="C5850" t="s">
        <v>3718</v>
      </c>
      <c r="D5850" t="s">
        <v>27</v>
      </c>
      <c r="E5850">
        <v>2008</v>
      </c>
      <c r="F5850">
        <v>2008</v>
      </c>
      <c r="J5850">
        <f t="shared" si="464"/>
        <v>0</v>
      </c>
      <c r="K5850" t="str">
        <f>IF(OR(J5850&gt;Ограничения!$B$1,Sheet!G1823&gt;Ограничения!$B$2,Sheet!H1823&gt;Ограничения!$B$2,Sheet!I1823&gt;Ограничения!$B$2,),"Not compatible","Compatible")</f>
        <v>Not compatible</v>
      </c>
      <c r="L5850">
        <f t="shared" si="465"/>
        <v>61190</v>
      </c>
      <c r="M5850" s="3">
        <f t="shared" si="466"/>
        <v>1</v>
      </c>
      <c r="N5850" s="3" t="str">
        <f t="shared" si="467"/>
        <v>Y</v>
      </c>
      <c r="O5850" t="s">
        <v>28008</v>
      </c>
      <c r="Q5850" t="str">
        <f t="shared" si="463"/>
        <v>COPY 61190.dat sel\61190.dat</v>
      </c>
      <c r="R5850" t="str">
        <f>IF(ISNA(VLOOKUP(B5850,Rendered!$B$1:$C$1000,1,FALSE)),"N","Y")</f>
        <v>N</v>
      </c>
    </row>
    <row r="5851" spans="1:18" hidden="1" x14ac:dyDescent="0.35">
      <c r="A5851" t="s">
        <v>3716</v>
      </c>
      <c r="B5851" t="s">
        <v>3717</v>
      </c>
      <c r="C5851" t="s">
        <v>3718</v>
      </c>
      <c r="D5851" t="s">
        <v>27</v>
      </c>
      <c r="E5851">
        <v>2008</v>
      </c>
      <c r="F5851">
        <v>2008</v>
      </c>
      <c r="J5851">
        <f t="shared" si="464"/>
        <v>0</v>
      </c>
      <c r="K5851" t="str">
        <f>IF(OR(J5851&gt;Ограничения!$B$1,Sheet!G2244&gt;Ограничения!$B$2,Sheet!H2244&gt;Ограничения!$B$2,Sheet!I2244&gt;Ограничения!$B$2,),"Not compatible","Compatible")</f>
        <v>Compatible</v>
      </c>
      <c r="L5851">
        <f t="shared" si="465"/>
        <v>61190</v>
      </c>
      <c r="M5851" s="3">
        <f t="shared" si="466"/>
        <v>0</v>
      </c>
      <c r="N5851" s="3" t="str">
        <f t="shared" si="467"/>
        <v>Y</v>
      </c>
      <c r="O5851" t="s">
        <v>28008</v>
      </c>
      <c r="Q5851" t="str">
        <f t="shared" si="463"/>
        <v>COPY 61190.dat sel\61190.dat</v>
      </c>
      <c r="R5851" t="str">
        <f>IF(ISNA(VLOOKUP(B5851,Rendered!$B$1:$C$1000,1,FALSE)),"N","Y")</f>
        <v>N</v>
      </c>
    </row>
    <row r="5852" spans="1:18" hidden="1" x14ac:dyDescent="0.35">
      <c r="A5852" t="s">
        <v>3716</v>
      </c>
      <c r="B5852" t="s">
        <v>3719</v>
      </c>
      <c r="C5852" t="s">
        <v>3720</v>
      </c>
      <c r="D5852" t="s">
        <v>21</v>
      </c>
      <c r="E5852">
        <v>1978</v>
      </c>
      <c r="F5852">
        <v>2022</v>
      </c>
      <c r="J5852">
        <f t="shared" si="464"/>
        <v>0</v>
      </c>
      <c r="K5852" t="str">
        <f>IF(OR(J5852&gt;Ограничения!$B$1,Sheet!G1824&gt;Ограничения!$B$2,Sheet!H1824&gt;Ограничения!$B$2,Sheet!I1824&gt;Ограничения!$B$2,),"Not compatible","Compatible")</f>
        <v>Not compatible</v>
      </c>
      <c r="L5852">
        <f t="shared" si="465"/>
        <v>3838</v>
      </c>
      <c r="M5852" s="3">
        <f t="shared" si="466"/>
        <v>1</v>
      </c>
      <c r="N5852" s="3" t="str">
        <f t="shared" si="467"/>
        <v>Y</v>
      </c>
      <c r="O5852" t="s">
        <v>28008</v>
      </c>
      <c r="Q5852" t="str">
        <f t="shared" si="463"/>
        <v>COPY 3838.dat sel\3838.dat</v>
      </c>
      <c r="R5852" t="str">
        <f>IF(ISNA(VLOOKUP(B5852,Rendered!$B$1:$C$1000,1,FALSE)),"N","Y")</f>
        <v>N</v>
      </c>
    </row>
    <row r="5853" spans="1:18" hidden="1" x14ac:dyDescent="0.35">
      <c r="A5853" t="s">
        <v>3716</v>
      </c>
      <c r="B5853" t="s">
        <v>3719</v>
      </c>
      <c r="C5853" t="s">
        <v>3720</v>
      </c>
      <c r="D5853" t="s">
        <v>21</v>
      </c>
      <c r="E5853">
        <v>1978</v>
      </c>
      <c r="F5853">
        <v>2022</v>
      </c>
      <c r="J5853">
        <f t="shared" si="464"/>
        <v>0</v>
      </c>
      <c r="K5853" t="str">
        <f>IF(OR(J5853&gt;Ограничения!$B$1,Sheet!G2245&gt;Ограничения!$B$2,Sheet!H2245&gt;Ограничения!$B$2,Sheet!I2245&gt;Ограничения!$B$2,),"Not compatible","Compatible")</f>
        <v>Compatible</v>
      </c>
      <c r="L5853">
        <f t="shared" si="465"/>
        <v>3838</v>
      </c>
      <c r="M5853" s="3">
        <f t="shared" si="466"/>
        <v>0</v>
      </c>
      <c r="N5853" s="3" t="str">
        <f t="shared" si="467"/>
        <v>Y</v>
      </c>
      <c r="O5853" t="s">
        <v>28008</v>
      </c>
      <c r="Q5853" t="str">
        <f t="shared" si="463"/>
        <v>COPY 3838.dat sel\3838.dat</v>
      </c>
      <c r="R5853" t="str">
        <f>IF(ISNA(VLOOKUP(B5853,Rendered!$B$1:$C$1000,1,FALSE)),"N","Y")</f>
        <v>N</v>
      </c>
    </row>
    <row r="5854" spans="1:18" hidden="1" x14ac:dyDescent="0.35">
      <c r="A5854" t="s">
        <v>3716</v>
      </c>
      <c r="B5854" t="s">
        <v>3721</v>
      </c>
      <c r="C5854" t="s">
        <v>3722</v>
      </c>
      <c r="D5854" t="s">
        <v>13</v>
      </c>
      <c r="E5854">
        <v>1996</v>
      </c>
      <c r="F5854">
        <v>2001</v>
      </c>
      <c r="J5854">
        <f t="shared" si="464"/>
        <v>0</v>
      </c>
      <c r="K5854" t="str">
        <f>IF(OR(J5854&gt;Ограничения!$B$1,Sheet!G1825&gt;Ограничения!$B$2,Sheet!H1825&gt;Ограничения!$B$2,Sheet!I1825&gt;Ограничения!$B$2,),"Not compatible","Compatible")</f>
        <v>Not compatible</v>
      </c>
      <c r="L5854" t="str">
        <f t="shared" si="465"/>
        <v>Модификация</v>
      </c>
      <c r="M5854" s="3">
        <f t="shared" si="466"/>
        <v>1</v>
      </c>
      <c r="N5854" s="3" t="str">
        <f t="shared" si="467"/>
        <v>Y</v>
      </c>
      <c r="O5854" t="s">
        <v>28008</v>
      </c>
      <c r="Q5854" t="str">
        <f t="shared" si="463"/>
        <v>COPY x190.dat sel\x190.dat</v>
      </c>
      <c r="R5854" t="str">
        <f>IF(ISNA(VLOOKUP(B5854,Rendered!$B$1:$C$1000,1,FALSE)),"N","Y")</f>
        <v>N</v>
      </c>
    </row>
    <row r="5855" spans="1:18" hidden="1" x14ac:dyDescent="0.35">
      <c r="A5855" t="s">
        <v>3716</v>
      </c>
      <c r="B5855" t="s">
        <v>3721</v>
      </c>
      <c r="C5855" t="s">
        <v>3722</v>
      </c>
      <c r="D5855" t="s">
        <v>13</v>
      </c>
      <c r="E5855">
        <v>1996</v>
      </c>
      <c r="F5855">
        <v>2001</v>
      </c>
      <c r="J5855">
        <f t="shared" si="464"/>
        <v>0</v>
      </c>
      <c r="K5855" t="str">
        <f>IF(OR(J5855&gt;Ограничения!$B$1,Sheet!G2246&gt;Ограничения!$B$2,Sheet!H2246&gt;Ограничения!$B$2,Sheet!I2246&gt;Ограничения!$B$2,),"Not compatible","Compatible")</f>
        <v>Compatible</v>
      </c>
      <c r="L5855" t="str">
        <f t="shared" si="465"/>
        <v>Модификация</v>
      </c>
      <c r="M5855" s="3">
        <f t="shared" si="466"/>
        <v>0.53846153846153844</v>
      </c>
      <c r="N5855" s="3" t="str">
        <f t="shared" si="467"/>
        <v>Y</v>
      </c>
      <c r="O5855" t="s">
        <v>28008</v>
      </c>
      <c r="Q5855" t="str">
        <f t="shared" si="463"/>
        <v>COPY x190.dat sel\x190.dat</v>
      </c>
      <c r="R5855" t="str">
        <f>IF(ISNA(VLOOKUP(B5855,Rendered!$B$1:$C$1000,1,FALSE)),"N","Y")</f>
        <v>N</v>
      </c>
    </row>
    <row r="5856" spans="1:18" hidden="1" x14ac:dyDescent="0.35">
      <c r="A5856" t="s">
        <v>3716</v>
      </c>
      <c r="B5856" t="s">
        <v>3723</v>
      </c>
      <c r="C5856" t="s">
        <v>3724</v>
      </c>
      <c r="D5856" t="s">
        <v>57</v>
      </c>
      <c r="E5856">
        <v>2014</v>
      </c>
      <c r="F5856">
        <v>2022</v>
      </c>
      <c r="J5856">
        <f t="shared" si="464"/>
        <v>0</v>
      </c>
      <c r="K5856" t="str">
        <f>IF(OR(J5856&gt;Ограничения!$B$1,Sheet!G1826&gt;Ограничения!$B$2,Sheet!H1826&gt;Ограничения!$B$2,Sheet!I1826&gt;Ограничения!$B$2,),"Not compatible","Compatible")</f>
        <v>Not compatible</v>
      </c>
      <c r="L5856">
        <f t="shared" si="465"/>
        <v>19723</v>
      </c>
      <c r="M5856" s="3">
        <f t="shared" si="466"/>
        <v>1</v>
      </c>
      <c r="N5856" s="3" t="str">
        <f t="shared" si="467"/>
        <v>Y</v>
      </c>
      <c r="O5856" t="s">
        <v>28008</v>
      </c>
      <c r="Q5856" t="str">
        <f t="shared" si="463"/>
        <v>COPY 19723.dat sel\19723.dat</v>
      </c>
      <c r="R5856" t="str">
        <f>IF(ISNA(VLOOKUP(B5856,Rendered!$B$1:$C$1000,1,FALSE)),"N","Y")</f>
        <v>N</v>
      </c>
    </row>
    <row r="5857" spans="1:18" hidden="1" x14ac:dyDescent="0.35">
      <c r="A5857" t="s">
        <v>3716</v>
      </c>
      <c r="B5857" t="s">
        <v>3723</v>
      </c>
      <c r="C5857" t="s">
        <v>3724</v>
      </c>
      <c r="D5857" t="s">
        <v>57</v>
      </c>
      <c r="E5857">
        <v>2014</v>
      </c>
      <c r="F5857">
        <v>2022</v>
      </c>
      <c r="J5857">
        <f t="shared" si="464"/>
        <v>0</v>
      </c>
      <c r="K5857" t="str">
        <f>IF(OR(J5857&gt;Ограничения!$B$1,Sheet!G2247&gt;Ограничения!$B$2,Sheet!H2247&gt;Ограничения!$B$2,Sheet!I2247&gt;Ограничения!$B$2,),"Not compatible","Compatible")</f>
        <v>Compatible</v>
      </c>
      <c r="L5857">
        <f t="shared" si="465"/>
        <v>19723</v>
      </c>
      <c r="M5857" s="3">
        <f t="shared" si="466"/>
        <v>0</v>
      </c>
      <c r="N5857" s="3" t="str">
        <f t="shared" si="467"/>
        <v>Y</v>
      </c>
      <c r="O5857" t="s">
        <v>28008</v>
      </c>
      <c r="Q5857" t="str">
        <f t="shared" si="463"/>
        <v>COPY 19723.dat sel\19723.dat</v>
      </c>
      <c r="R5857" t="str">
        <f>IF(ISNA(VLOOKUP(B5857,Rendered!$B$1:$C$1000,1,FALSE)),"N","Y")</f>
        <v>N</v>
      </c>
    </row>
    <row r="5858" spans="1:18" hidden="1" x14ac:dyDescent="0.35">
      <c r="A5858" t="s">
        <v>3716</v>
      </c>
      <c r="B5858" t="s">
        <v>3725</v>
      </c>
      <c r="C5858" t="s">
        <v>3726</v>
      </c>
      <c r="D5858" t="s">
        <v>27</v>
      </c>
      <c r="E5858">
        <v>2010</v>
      </c>
      <c r="F5858">
        <v>2010</v>
      </c>
      <c r="J5858">
        <f t="shared" si="464"/>
        <v>0</v>
      </c>
      <c r="K5858" t="str">
        <f>IF(OR(J5858&gt;Ограничения!$B$1,Sheet!G1827&gt;Ограничения!$B$2,Sheet!H1827&gt;Ограничения!$B$2,Sheet!I1827&gt;Ограничения!$B$2,),"Not compatible","Compatible")</f>
        <v>Compatible</v>
      </c>
      <c r="L5858">
        <f t="shared" si="465"/>
        <v>85961</v>
      </c>
      <c r="M5858" s="3">
        <f t="shared" si="466"/>
        <v>1</v>
      </c>
      <c r="N5858" s="3" t="str">
        <f t="shared" si="467"/>
        <v>Y</v>
      </c>
      <c r="O5858" t="s">
        <v>28008</v>
      </c>
      <c r="Q5858" t="str">
        <f t="shared" si="463"/>
        <v>COPY 85961.dat sel\85961.dat</v>
      </c>
      <c r="R5858" t="str">
        <f>IF(ISNA(VLOOKUP(B5858,Rendered!$B$1:$C$1000,1,FALSE)),"N","Y")</f>
        <v>N</v>
      </c>
    </row>
    <row r="5859" spans="1:18" hidden="1" x14ac:dyDescent="0.35">
      <c r="A5859" t="s">
        <v>3716</v>
      </c>
      <c r="B5859" t="s">
        <v>3725</v>
      </c>
      <c r="C5859" t="s">
        <v>3726</v>
      </c>
      <c r="D5859" t="s">
        <v>27</v>
      </c>
      <c r="E5859">
        <v>2010</v>
      </c>
      <c r="F5859">
        <v>2010</v>
      </c>
      <c r="J5859">
        <f t="shared" si="464"/>
        <v>0</v>
      </c>
      <c r="K5859" t="str">
        <f>IF(OR(J5859&gt;Ограничения!$B$1,Sheet!G2248&gt;Ограничения!$B$2,Sheet!H2248&gt;Ограничения!$B$2,Sheet!I2248&gt;Ограничения!$B$2,),"Not compatible","Compatible")</f>
        <v>Compatible</v>
      </c>
      <c r="L5859">
        <f t="shared" si="465"/>
        <v>85961</v>
      </c>
      <c r="M5859" s="3">
        <f t="shared" si="466"/>
        <v>0.3282442748091603</v>
      </c>
      <c r="N5859" s="3" t="str">
        <f t="shared" si="467"/>
        <v>Y</v>
      </c>
      <c r="O5859" t="s">
        <v>28008</v>
      </c>
      <c r="Q5859" t="str">
        <f t="shared" si="463"/>
        <v>COPY 85961.dat sel\85961.dat</v>
      </c>
      <c r="R5859" t="str">
        <f>IF(ISNA(VLOOKUP(B5859,Rendered!$B$1:$C$1000,1,FALSE)),"N","Y")</f>
        <v>N</v>
      </c>
    </row>
    <row r="5860" spans="1:18" hidden="1" x14ac:dyDescent="0.35">
      <c r="A5860" t="s">
        <v>3716</v>
      </c>
      <c r="B5860" t="s">
        <v>3727</v>
      </c>
      <c r="C5860" t="s">
        <v>3728</v>
      </c>
      <c r="D5860" t="s">
        <v>13</v>
      </c>
      <c r="E5860">
        <v>2009</v>
      </c>
      <c r="F5860">
        <v>2009</v>
      </c>
      <c r="J5860">
        <f t="shared" si="464"/>
        <v>0</v>
      </c>
      <c r="K5860" t="str">
        <f>IF(OR(J5860&gt;Ограничения!$B$1,Sheet!G1828&gt;Ограничения!$B$2,Sheet!H1828&gt;Ограничения!$B$2,Sheet!I1828&gt;Ограничения!$B$2,),"Not compatible","Compatible")</f>
        <v>Compatible</v>
      </c>
      <c r="L5860" t="str">
        <f t="shared" si="465"/>
        <v>Модификация</v>
      </c>
      <c r="M5860" s="3">
        <f t="shared" si="466"/>
        <v>1</v>
      </c>
      <c r="N5860" s="3" t="str">
        <f t="shared" si="467"/>
        <v>Y</v>
      </c>
      <c r="O5860" t="s">
        <v>28008</v>
      </c>
      <c r="Q5860" t="str">
        <f t="shared" si="463"/>
        <v>COPY 85961pb01.dat sel\85961pb01.dat</v>
      </c>
      <c r="R5860" t="str">
        <f>IF(ISNA(VLOOKUP(B5860,Rendered!$B$1:$C$1000,1,FALSE)),"N","Y")</f>
        <v>N</v>
      </c>
    </row>
    <row r="5861" spans="1:18" hidden="1" x14ac:dyDescent="0.35">
      <c r="A5861" t="s">
        <v>3716</v>
      </c>
      <c r="B5861" t="s">
        <v>3727</v>
      </c>
      <c r="C5861" t="s">
        <v>3728</v>
      </c>
      <c r="D5861" t="s">
        <v>13</v>
      </c>
      <c r="E5861">
        <v>2009</v>
      </c>
      <c r="F5861">
        <v>2009</v>
      </c>
      <c r="J5861">
        <f t="shared" si="464"/>
        <v>0</v>
      </c>
      <c r="K5861" t="str">
        <f>IF(OR(J5861&gt;Ограничения!$B$1,Sheet!G2249&gt;Ограничения!$B$2,Sheet!H2249&gt;Ограничения!$B$2,Sheet!I2249&gt;Ограничения!$B$2,),"Not compatible","Compatible")</f>
        <v>Compatible</v>
      </c>
      <c r="L5861" t="str">
        <f t="shared" si="465"/>
        <v>Модификация</v>
      </c>
      <c r="M5861" s="3">
        <f t="shared" si="466"/>
        <v>0</v>
      </c>
      <c r="N5861" s="3" t="str">
        <f t="shared" si="467"/>
        <v>Y</v>
      </c>
      <c r="O5861" t="s">
        <v>28008</v>
      </c>
      <c r="Q5861" t="str">
        <f t="shared" si="463"/>
        <v>COPY 85961pb01.dat sel\85961pb01.dat</v>
      </c>
      <c r="R5861" t="str">
        <f>IF(ISNA(VLOOKUP(B5861,Rendered!$B$1:$C$1000,1,FALSE)),"N","Y")</f>
        <v>N</v>
      </c>
    </row>
    <row r="5862" spans="1:18" hidden="1" x14ac:dyDescent="0.35">
      <c r="A5862" t="s">
        <v>3716</v>
      </c>
      <c r="B5862" t="s">
        <v>3729</v>
      </c>
      <c r="C5862" t="s">
        <v>3730</v>
      </c>
      <c r="D5862" t="s">
        <v>13</v>
      </c>
      <c r="E5862">
        <v>2017</v>
      </c>
      <c r="F5862">
        <v>2020</v>
      </c>
      <c r="J5862">
        <f t="shared" si="464"/>
        <v>0</v>
      </c>
      <c r="K5862" t="str">
        <f>IF(OR(J5862&gt;Ограничения!$B$1,Sheet!G1829&gt;Ограничения!$B$2,Sheet!H1829&gt;Ограничения!$B$2,Sheet!I1829&gt;Ограничения!$B$2,),"Not compatible","Compatible")</f>
        <v>Compatible</v>
      </c>
      <c r="L5862">
        <f t="shared" si="465"/>
        <v>34730</v>
      </c>
      <c r="M5862" s="3">
        <f t="shared" si="466"/>
        <v>1</v>
      </c>
      <c r="N5862" s="3" t="str">
        <f t="shared" si="467"/>
        <v>Y</v>
      </c>
      <c r="O5862" t="s">
        <v>28008</v>
      </c>
      <c r="Q5862" t="str">
        <f t="shared" si="463"/>
        <v>COPY 34730.dat sel\34730.dat</v>
      </c>
      <c r="R5862" t="str">
        <f>IF(ISNA(VLOOKUP(B5862,Rendered!$B$1:$C$1000,1,FALSE)),"N","Y")</f>
        <v>N</v>
      </c>
    </row>
    <row r="5863" spans="1:18" hidden="1" x14ac:dyDescent="0.35">
      <c r="A5863" t="s">
        <v>3716</v>
      </c>
      <c r="B5863" t="s">
        <v>3729</v>
      </c>
      <c r="C5863" t="s">
        <v>3730</v>
      </c>
      <c r="D5863" t="s">
        <v>13</v>
      </c>
      <c r="E5863">
        <v>2017</v>
      </c>
      <c r="F5863">
        <v>2020</v>
      </c>
      <c r="J5863">
        <f t="shared" si="464"/>
        <v>0</v>
      </c>
      <c r="K5863" t="str">
        <f>IF(OR(J5863&gt;Ограничения!$B$1,Sheet!G2250&gt;Ограничения!$B$2,Sheet!H2250&gt;Ограничения!$B$2,Sheet!I2250&gt;Ограничения!$B$2,),"Not compatible","Compatible")</f>
        <v>Compatible</v>
      </c>
      <c r="L5863">
        <f t="shared" si="465"/>
        <v>34730</v>
      </c>
      <c r="M5863" s="3">
        <f t="shared" si="466"/>
        <v>0</v>
      </c>
      <c r="N5863" s="3" t="str">
        <f t="shared" si="467"/>
        <v>Y</v>
      </c>
      <c r="O5863" t="s">
        <v>28008</v>
      </c>
      <c r="Q5863" t="str">
        <f t="shared" si="463"/>
        <v>COPY 34730.dat sel\34730.dat</v>
      </c>
      <c r="R5863" t="str">
        <f>IF(ISNA(VLOOKUP(B5863,Rendered!$B$1:$C$1000,1,FALSE)),"N","Y")</f>
        <v>N</v>
      </c>
    </row>
    <row r="5864" spans="1:18" hidden="1" x14ac:dyDescent="0.35">
      <c r="A5864" t="s">
        <v>3716</v>
      </c>
      <c r="B5864" t="s">
        <v>3731</v>
      </c>
      <c r="C5864" t="s">
        <v>3732</v>
      </c>
      <c r="D5864" t="s">
        <v>13</v>
      </c>
      <c r="E5864">
        <v>2017</v>
      </c>
      <c r="F5864">
        <v>2017</v>
      </c>
      <c r="J5864">
        <f t="shared" si="464"/>
        <v>0</v>
      </c>
      <c r="K5864" t="str">
        <f>IF(OR(J5864&gt;Ограничения!$B$1,Sheet!G1830&gt;Ограничения!$B$2,Sheet!H1830&gt;Ограничения!$B$2,Sheet!I1830&gt;Ограничения!$B$2,),"Not compatible","Compatible")</f>
        <v>Compatible</v>
      </c>
      <c r="L5864" t="str">
        <f t="shared" si="465"/>
        <v>Модификация</v>
      </c>
      <c r="M5864" s="3">
        <f t="shared" si="466"/>
        <v>1</v>
      </c>
      <c r="N5864" s="3" t="str">
        <f t="shared" si="467"/>
        <v>Y</v>
      </c>
      <c r="O5864" t="s">
        <v>28008</v>
      </c>
      <c r="Q5864" t="str">
        <f t="shared" si="463"/>
        <v>COPY 27148pb01.dat sel\27148pb01.dat</v>
      </c>
      <c r="R5864" t="str">
        <f>IF(ISNA(VLOOKUP(B5864,Rendered!$B$1:$C$1000,1,FALSE)),"N","Y")</f>
        <v>N</v>
      </c>
    </row>
    <row r="5865" spans="1:18" hidden="1" x14ac:dyDescent="0.35">
      <c r="A5865" t="s">
        <v>3716</v>
      </c>
      <c r="B5865" t="s">
        <v>3731</v>
      </c>
      <c r="C5865" t="s">
        <v>3732</v>
      </c>
      <c r="D5865" t="s">
        <v>13</v>
      </c>
      <c r="E5865">
        <v>2017</v>
      </c>
      <c r="F5865">
        <v>2017</v>
      </c>
      <c r="J5865">
        <f t="shared" si="464"/>
        <v>0</v>
      </c>
      <c r="K5865" t="str">
        <f>IF(OR(J5865&gt;Ограничения!$B$1,Sheet!G2251&gt;Ограничения!$B$2,Sheet!H2251&gt;Ограничения!$B$2,Sheet!I2251&gt;Ограничения!$B$2,),"Not compatible","Compatible")</f>
        <v>Compatible</v>
      </c>
      <c r="L5865" t="str">
        <f t="shared" si="465"/>
        <v>Модификация</v>
      </c>
      <c r="M5865" s="3">
        <f t="shared" si="466"/>
        <v>0</v>
      </c>
      <c r="N5865" s="3" t="str">
        <f t="shared" si="467"/>
        <v>Y</v>
      </c>
      <c r="O5865" t="s">
        <v>28008</v>
      </c>
      <c r="Q5865" t="str">
        <f t="shared" si="463"/>
        <v>COPY 27148pb01.dat sel\27148pb01.dat</v>
      </c>
      <c r="R5865" t="str">
        <f>IF(ISNA(VLOOKUP(B5865,Rendered!$B$1:$C$1000,1,FALSE)),"N","Y")</f>
        <v>N</v>
      </c>
    </row>
    <row r="5866" spans="1:18" hidden="1" x14ac:dyDescent="0.35">
      <c r="A5866" t="s">
        <v>3716</v>
      </c>
      <c r="B5866" t="s">
        <v>3733</v>
      </c>
      <c r="C5866" t="s">
        <v>3734</v>
      </c>
      <c r="D5866" t="s">
        <v>13</v>
      </c>
      <c r="E5866">
        <v>2017</v>
      </c>
      <c r="F5866">
        <v>2017</v>
      </c>
      <c r="J5866">
        <f t="shared" si="464"/>
        <v>0</v>
      </c>
      <c r="K5866" t="str">
        <f>IF(OR(J5866&gt;Ограничения!$B$1,Sheet!G1831&gt;Ограничения!$B$2,Sheet!H1831&gt;Ограничения!$B$2,Sheet!I1831&gt;Ограничения!$B$2,),"Not compatible","Compatible")</f>
        <v>Compatible</v>
      </c>
      <c r="L5866" t="str">
        <f t="shared" si="465"/>
        <v>Модификация</v>
      </c>
      <c r="M5866" s="3">
        <f t="shared" si="466"/>
        <v>1</v>
      </c>
      <c r="N5866" s="3" t="str">
        <f t="shared" si="467"/>
        <v>Y</v>
      </c>
      <c r="O5866" t="s">
        <v>28008</v>
      </c>
      <c r="Q5866" t="str">
        <f t="shared" si="463"/>
        <v>COPY 27148pb02.dat sel\27148pb02.dat</v>
      </c>
      <c r="R5866" t="str">
        <f>IF(ISNA(VLOOKUP(B5866,Rendered!$B$1:$C$1000,1,FALSE)),"N","Y")</f>
        <v>N</v>
      </c>
    </row>
    <row r="5867" spans="1:18" hidden="1" x14ac:dyDescent="0.35">
      <c r="A5867" t="s">
        <v>3716</v>
      </c>
      <c r="B5867" t="s">
        <v>3733</v>
      </c>
      <c r="C5867" t="s">
        <v>3734</v>
      </c>
      <c r="D5867" t="s">
        <v>13</v>
      </c>
      <c r="E5867">
        <v>2017</v>
      </c>
      <c r="F5867">
        <v>2017</v>
      </c>
      <c r="J5867">
        <f t="shared" si="464"/>
        <v>0</v>
      </c>
      <c r="K5867" t="str">
        <f>IF(OR(J5867&gt;Ограничения!$B$1,Sheet!G2252&gt;Ограничения!$B$2,Sheet!H2252&gt;Ограничения!$B$2,Sheet!I2252&gt;Ограничения!$B$2,),"Not compatible","Compatible")</f>
        <v>Compatible</v>
      </c>
      <c r="L5867" t="str">
        <f t="shared" si="465"/>
        <v>Модификация</v>
      </c>
      <c r="M5867" s="3">
        <f t="shared" si="466"/>
        <v>0</v>
      </c>
      <c r="N5867" s="3" t="str">
        <f t="shared" si="467"/>
        <v>Y</v>
      </c>
      <c r="O5867" t="s">
        <v>28008</v>
      </c>
      <c r="Q5867" t="str">
        <f t="shared" si="463"/>
        <v>COPY 27148pb02.dat sel\27148pb02.dat</v>
      </c>
      <c r="R5867" t="str">
        <f>IF(ISNA(VLOOKUP(B5867,Rendered!$B$1:$C$1000,1,FALSE)),"N","Y")</f>
        <v>N</v>
      </c>
    </row>
    <row r="5868" spans="1:18" hidden="1" x14ac:dyDescent="0.35">
      <c r="A5868" t="s">
        <v>3716</v>
      </c>
      <c r="B5868" t="s">
        <v>3735</v>
      </c>
      <c r="C5868" t="s">
        <v>3736</v>
      </c>
      <c r="D5868" t="s">
        <v>392</v>
      </c>
      <c r="E5868">
        <v>1990</v>
      </c>
      <c r="F5868">
        <v>2022</v>
      </c>
      <c r="J5868">
        <f t="shared" si="464"/>
        <v>0</v>
      </c>
      <c r="K5868" t="str">
        <f>IF(OR(J5868&gt;Ограничения!$B$1,Sheet!G1832&gt;Ограничения!$B$2,Sheet!H1832&gt;Ограничения!$B$2,Sheet!I1832&gt;Ограничения!$B$2,),"Not compatible","Compatible")</f>
        <v>Compatible</v>
      </c>
      <c r="L5868">
        <f t="shared" si="465"/>
        <v>2587</v>
      </c>
      <c r="M5868" s="3">
        <f t="shared" si="466"/>
        <v>1</v>
      </c>
      <c r="N5868" s="3" t="str">
        <f t="shared" si="467"/>
        <v>Y</v>
      </c>
      <c r="O5868" t="s">
        <v>28008</v>
      </c>
      <c r="Q5868" t="str">
        <f t="shared" si="463"/>
        <v>COPY 2587.dat sel\2587.dat</v>
      </c>
      <c r="R5868" t="str">
        <f>IF(ISNA(VLOOKUP(B5868,Rendered!$B$1:$C$1000,1,FALSE)),"N","Y")</f>
        <v>N</v>
      </c>
    </row>
    <row r="5869" spans="1:18" hidden="1" x14ac:dyDescent="0.35">
      <c r="A5869" t="s">
        <v>3716</v>
      </c>
      <c r="B5869" t="s">
        <v>3735</v>
      </c>
      <c r="C5869" t="s">
        <v>3736</v>
      </c>
      <c r="D5869" t="s">
        <v>392</v>
      </c>
      <c r="E5869">
        <v>1990</v>
      </c>
      <c r="F5869">
        <v>2022</v>
      </c>
      <c r="J5869">
        <f t="shared" si="464"/>
        <v>0</v>
      </c>
      <c r="K5869" t="str">
        <f>IF(OR(J5869&gt;Ограничения!$B$1,Sheet!G2253&gt;Ограничения!$B$2,Sheet!H2253&gt;Ограничения!$B$2,Sheet!I2253&gt;Ограничения!$B$2,),"Not compatible","Compatible")</f>
        <v>Compatible</v>
      </c>
      <c r="L5869">
        <f t="shared" si="465"/>
        <v>2587</v>
      </c>
      <c r="M5869" s="3">
        <f t="shared" si="466"/>
        <v>0.6</v>
      </c>
      <c r="N5869" s="3" t="str">
        <f t="shared" si="467"/>
        <v>Y</v>
      </c>
      <c r="O5869" t="s">
        <v>28008</v>
      </c>
      <c r="Q5869" t="str">
        <f t="shared" ref="Q5869:Q5932" si="468">_xlfn.CONCAT("COPY ",B5869,".dat sel\",B5869,".dat")</f>
        <v>COPY 2587.dat sel\2587.dat</v>
      </c>
      <c r="R5869" t="str">
        <f>IF(ISNA(VLOOKUP(B5869,Rendered!$B$1:$C$1000,1,FALSE)),"N","Y")</f>
        <v>N</v>
      </c>
    </row>
    <row r="5870" spans="1:18" hidden="1" x14ac:dyDescent="0.35">
      <c r="A5870" t="s">
        <v>3716</v>
      </c>
      <c r="B5870" t="s">
        <v>3737</v>
      </c>
      <c r="C5870" t="s">
        <v>3738</v>
      </c>
      <c r="D5870" t="s">
        <v>13</v>
      </c>
      <c r="E5870">
        <v>2005</v>
      </c>
      <c r="F5870">
        <v>2006</v>
      </c>
      <c r="J5870">
        <f t="shared" si="464"/>
        <v>0</v>
      </c>
      <c r="K5870" t="str">
        <f>IF(OR(J5870&gt;Ограничения!$B$1,Sheet!G1833&gt;Ограничения!$B$2,Sheet!H1833&gt;Ограничения!$B$2,Sheet!I1833&gt;Ограничения!$B$2,),"Not compatible","Compatible")</f>
        <v>Compatible</v>
      </c>
      <c r="L5870" t="str">
        <f t="shared" si="465"/>
        <v>Модификация</v>
      </c>
      <c r="M5870" s="3">
        <f t="shared" si="466"/>
        <v>1</v>
      </c>
      <c r="N5870" s="3" t="str">
        <f t="shared" si="467"/>
        <v>Y</v>
      </c>
      <c r="O5870" t="s">
        <v>28008</v>
      </c>
      <c r="Q5870" t="str">
        <f t="shared" si="468"/>
        <v>COPY 2587pb07.dat sel\2587pb07.dat</v>
      </c>
      <c r="R5870" t="str">
        <f>IF(ISNA(VLOOKUP(B5870,Rendered!$B$1:$C$1000,1,FALSE)),"N","Y")</f>
        <v>N</v>
      </c>
    </row>
    <row r="5871" spans="1:18" hidden="1" x14ac:dyDescent="0.35">
      <c r="A5871" t="s">
        <v>3716</v>
      </c>
      <c r="B5871" t="s">
        <v>3737</v>
      </c>
      <c r="C5871" t="s">
        <v>3738</v>
      </c>
      <c r="D5871" t="s">
        <v>13</v>
      </c>
      <c r="E5871">
        <v>2005</v>
      </c>
      <c r="F5871">
        <v>2006</v>
      </c>
      <c r="J5871">
        <f t="shared" si="464"/>
        <v>0</v>
      </c>
      <c r="K5871" t="str">
        <f>IF(OR(J5871&gt;Ограничения!$B$1,Sheet!G2254&gt;Ограничения!$B$2,Sheet!H2254&gt;Ограничения!$B$2,Sheet!I2254&gt;Ограничения!$B$2,),"Not compatible","Compatible")</f>
        <v>Compatible</v>
      </c>
      <c r="L5871" t="str">
        <f t="shared" si="465"/>
        <v>Модификация</v>
      </c>
      <c r="M5871" s="3">
        <f t="shared" si="466"/>
        <v>0</v>
      </c>
      <c r="N5871" s="3" t="str">
        <f t="shared" si="467"/>
        <v>Y</v>
      </c>
      <c r="O5871" t="s">
        <v>28008</v>
      </c>
      <c r="Q5871" t="str">
        <f t="shared" si="468"/>
        <v>COPY 2587pb07.dat sel\2587pb07.dat</v>
      </c>
      <c r="R5871" t="str">
        <f>IF(ISNA(VLOOKUP(B5871,Rendered!$B$1:$C$1000,1,FALSE)),"N","Y")</f>
        <v>N</v>
      </c>
    </row>
    <row r="5872" spans="1:18" hidden="1" x14ac:dyDescent="0.35">
      <c r="A5872" t="s">
        <v>3716</v>
      </c>
      <c r="B5872" t="s">
        <v>3739</v>
      </c>
      <c r="C5872" t="s">
        <v>3740</v>
      </c>
      <c r="D5872" t="s">
        <v>13</v>
      </c>
      <c r="E5872">
        <v>2005</v>
      </c>
      <c r="F5872">
        <v>2006</v>
      </c>
      <c r="J5872">
        <f t="shared" si="464"/>
        <v>0</v>
      </c>
      <c r="K5872" t="str">
        <f>IF(OR(J5872&gt;Ограничения!$B$1,Sheet!G1834&gt;Ограничения!$B$2,Sheet!H1834&gt;Ограничения!$B$2,Sheet!I1834&gt;Ограничения!$B$2,),"Not compatible","Compatible")</f>
        <v>Compatible</v>
      </c>
      <c r="L5872" t="str">
        <f t="shared" si="465"/>
        <v>Модификация</v>
      </c>
      <c r="M5872" s="3">
        <f t="shared" si="466"/>
        <v>1</v>
      </c>
      <c r="N5872" s="3" t="str">
        <f t="shared" si="467"/>
        <v>Y</v>
      </c>
      <c r="O5872" t="s">
        <v>28008</v>
      </c>
      <c r="Q5872" t="str">
        <f t="shared" si="468"/>
        <v>COPY 2587pb06.dat sel\2587pb06.dat</v>
      </c>
      <c r="R5872" t="str">
        <f>IF(ISNA(VLOOKUP(B5872,Rendered!$B$1:$C$1000,1,FALSE)),"N","Y")</f>
        <v>N</v>
      </c>
    </row>
    <row r="5873" spans="1:18" hidden="1" x14ac:dyDescent="0.35">
      <c r="A5873" t="s">
        <v>3716</v>
      </c>
      <c r="B5873" t="s">
        <v>3739</v>
      </c>
      <c r="C5873" t="s">
        <v>3740</v>
      </c>
      <c r="D5873" t="s">
        <v>13</v>
      </c>
      <c r="E5873">
        <v>2005</v>
      </c>
      <c r="F5873">
        <v>2006</v>
      </c>
      <c r="J5873">
        <f t="shared" si="464"/>
        <v>0</v>
      </c>
      <c r="K5873" t="str">
        <f>IF(OR(J5873&gt;Ограничения!$B$1,Sheet!G2255&gt;Ограничения!$B$2,Sheet!H2255&gt;Ограничения!$B$2,Sheet!I2255&gt;Ограничения!$B$2,),"Not compatible","Compatible")</f>
        <v>Compatible</v>
      </c>
      <c r="L5873" t="str">
        <f t="shared" si="465"/>
        <v>Модификация</v>
      </c>
      <c r="M5873" s="3">
        <f t="shared" si="466"/>
        <v>0</v>
      </c>
      <c r="N5873" s="3" t="str">
        <f t="shared" si="467"/>
        <v>Y</v>
      </c>
      <c r="O5873" t="s">
        <v>28008</v>
      </c>
      <c r="Q5873" t="str">
        <f t="shared" si="468"/>
        <v>COPY 2587pb06.dat sel\2587pb06.dat</v>
      </c>
      <c r="R5873" t="str">
        <f>IF(ISNA(VLOOKUP(B5873,Rendered!$B$1:$C$1000,1,FALSE)),"N","Y")</f>
        <v>N</v>
      </c>
    </row>
    <row r="5874" spans="1:18" hidden="1" x14ac:dyDescent="0.35">
      <c r="A5874" t="s">
        <v>3716</v>
      </c>
      <c r="B5874" t="s">
        <v>3741</v>
      </c>
      <c r="C5874" t="s">
        <v>3742</v>
      </c>
      <c r="D5874" t="s">
        <v>27</v>
      </c>
      <c r="E5874">
        <v>2006</v>
      </c>
      <c r="F5874">
        <v>2006</v>
      </c>
      <c r="J5874">
        <f t="shared" si="464"/>
        <v>0</v>
      </c>
      <c r="K5874" t="str">
        <f>IF(OR(J5874&gt;Ограничения!$B$1,Sheet!G1835&gt;Ограничения!$B$2,Sheet!H1835&gt;Ограничения!$B$2,Sheet!I1835&gt;Ограничения!$B$2,),"Not compatible","Compatible")</f>
        <v>Compatible</v>
      </c>
      <c r="L5874" t="str">
        <f t="shared" si="465"/>
        <v>Модификация</v>
      </c>
      <c r="M5874" s="3">
        <f t="shared" si="466"/>
        <v>1</v>
      </c>
      <c r="N5874" s="3" t="str">
        <f t="shared" si="467"/>
        <v>Y</v>
      </c>
      <c r="O5874" t="s">
        <v>28008</v>
      </c>
      <c r="Q5874" t="str">
        <f t="shared" si="468"/>
        <v>COPY 2587pb11.dat sel\2587pb11.dat</v>
      </c>
      <c r="R5874" t="str">
        <f>IF(ISNA(VLOOKUP(B5874,Rendered!$B$1:$C$1000,1,FALSE)),"N","Y")</f>
        <v>N</v>
      </c>
    </row>
    <row r="5875" spans="1:18" hidden="1" x14ac:dyDescent="0.35">
      <c r="A5875" t="s">
        <v>3716</v>
      </c>
      <c r="B5875" t="s">
        <v>3741</v>
      </c>
      <c r="C5875" t="s">
        <v>3742</v>
      </c>
      <c r="D5875" t="s">
        <v>27</v>
      </c>
      <c r="E5875">
        <v>2006</v>
      </c>
      <c r="F5875">
        <v>2006</v>
      </c>
      <c r="J5875">
        <f t="shared" si="464"/>
        <v>0</v>
      </c>
      <c r="K5875" t="str">
        <f>IF(OR(J5875&gt;Ограничения!$B$1,Sheet!G2256&gt;Ограничения!$B$2,Sheet!H2256&gt;Ограничения!$B$2,Sheet!I2256&gt;Ограничения!$B$2,),"Not compatible","Compatible")</f>
        <v>Compatible</v>
      </c>
      <c r="L5875" t="str">
        <f t="shared" si="465"/>
        <v>Модификация</v>
      </c>
      <c r="M5875" s="3">
        <f t="shared" si="466"/>
        <v>0</v>
      </c>
      <c r="N5875" s="3" t="str">
        <f t="shared" si="467"/>
        <v>Y</v>
      </c>
      <c r="O5875" t="s">
        <v>28008</v>
      </c>
      <c r="Q5875" t="str">
        <f t="shared" si="468"/>
        <v>COPY 2587pb11.dat sel\2587pb11.dat</v>
      </c>
      <c r="R5875" t="str">
        <f>IF(ISNA(VLOOKUP(B5875,Rendered!$B$1:$C$1000,1,FALSE)),"N","Y")</f>
        <v>N</v>
      </c>
    </row>
    <row r="5876" spans="1:18" hidden="1" x14ac:dyDescent="0.35">
      <c r="A5876" t="s">
        <v>3716</v>
      </c>
      <c r="B5876" t="s">
        <v>3743</v>
      </c>
      <c r="C5876" t="s">
        <v>3744</v>
      </c>
      <c r="D5876" t="s">
        <v>13</v>
      </c>
      <c r="E5876">
        <v>2006</v>
      </c>
      <c r="F5876">
        <v>2006</v>
      </c>
      <c r="J5876">
        <f t="shared" si="464"/>
        <v>0</v>
      </c>
      <c r="K5876" t="str">
        <f>IF(OR(J5876&gt;Ограничения!$B$1,Sheet!G1836&gt;Ограничения!$B$2,Sheet!H1836&gt;Ограничения!$B$2,Sheet!I1836&gt;Ограничения!$B$2,),"Not compatible","Compatible")</f>
        <v>Compatible</v>
      </c>
      <c r="L5876" t="str">
        <f t="shared" si="465"/>
        <v>Модификация</v>
      </c>
      <c r="M5876" s="3">
        <f t="shared" si="466"/>
        <v>1</v>
      </c>
      <c r="N5876" s="3" t="str">
        <f t="shared" si="467"/>
        <v>Y</v>
      </c>
      <c r="O5876" t="s">
        <v>28008</v>
      </c>
      <c r="Q5876" t="str">
        <f t="shared" si="468"/>
        <v>COPY 2587pb18.dat sel\2587pb18.dat</v>
      </c>
      <c r="R5876" t="str">
        <f>IF(ISNA(VLOOKUP(B5876,Rendered!$B$1:$C$1000,1,FALSE)),"N","Y")</f>
        <v>N</v>
      </c>
    </row>
    <row r="5877" spans="1:18" hidden="1" x14ac:dyDescent="0.35">
      <c r="A5877" t="s">
        <v>3716</v>
      </c>
      <c r="B5877" t="s">
        <v>3743</v>
      </c>
      <c r="C5877" t="s">
        <v>3744</v>
      </c>
      <c r="D5877" t="s">
        <v>13</v>
      </c>
      <c r="E5877">
        <v>2006</v>
      </c>
      <c r="F5877">
        <v>2006</v>
      </c>
      <c r="J5877">
        <f t="shared" si="464"/>
        <v>0</v>
      </c>
      <c r="K5877" t="str">
        <f>IF(OR(J5877&gt;Ограничения!$B$1,Sheet!G2257&gt;Ограничения!$B$2,Sheet!H2257&gt;Ограничения!$B$2,Sheet!I2257&gt;Ограничения!$B$2,),"Not compatible","Compatible")</f>
        <v>Compatible</v>
      </c>
      <c r="L5877" t="str">
        <f t="shared" si="465"/>
        <v>Модификация</v>
      </c>
      <c r="M5877" s="3">
        <f t="shared" si="466"/>
        <v>0</v>
      </c>
      <c r="N5877" s="3" t="str">
        <f t="shared" si="467"/>
        <v>Y</v>
      </c>
      <c r="O5877" t="s">
        <v>28008</v>
      </c>
      <c r="Q5877" t="str">
        <f t="shared" si="468"/>
        <v>COPY 2587pb18.dat sel\2587pb18.dat</v>
      </c>
      <c r="R5877" t="str">
        <f>IF(ISNA(VLOOKUP(B5877,Rendered!$B$1:$C$1000,1,FALSE)),"N","Y")</f>
        <v>N</v>
      </c>
    </row>
    <row r="5878" spans="1:18" hidden="1" x14ac:dyDescent="0.35">
      <c r="A5878" t="s">
        <v>3716</v>
      </c>
      <c r="B5878" t="s">
        <v>3745</v>
      </c>
      <c r="C5878" t="s">
        <v>3746</v>
      </c>
      <c r="D5878" t="s">
        <v>13</v>
      </c>
      <c r="E5878">
        <v>2006</v>
      </c>
      <c r="F5878">
        <v>2006</v>
      </c>
      <c r="J5878">
        <f t="shared" si="464"/>
        <v>0</v>
      </c>
      <c r="K5878" t="str">
        <f>IF(OR(J5878&gt;Ограничения!$B$1,Sheet!G1837&gt;Ограничения!$B$2,Sheet!H1837&gt;Ограничения!$B$2,Sheet!I1837&gt;Ограничения!$B$2,),"Not compatible","Compatible")</f>
        <v>Compatible</v>
      </c>
      <c r="L5878" t="str">
        <f t="shared" si="465"/>
        <v>Модификация</v>
      </c>
      <c r="M5878" s="3">
        <f t="shared" si="466"/>
        <v>1</v>
      </c>
      <c r="N5878" s="3" t="str">
        <f t="shared" si="467"/>
        <v>Y</v>
      </c>
      <c r="O5878" t="s">
        <v>28008</v>
      </c>
      <c r="Q5878" t="str">
        <f t="shared" si="468"/>
        <v>COPY 2587pb16.dat sel\2587pb16.dat</v>
      </c>
      <c r="R5878" t="str">
        <f>IF(ISNA(VLOOKUP(B5878,Rendered!$B$1:$C$1000,1,FALSE)),"N","Y")</f>
        <v>N</v>
      </c>
    </row>
    <row r="5879" spans="1:18" hidden="1" x14ac:dyDescent="0.35">
      <c r="A5879" t="s">
        <v>3716</v>
      </c>
      <c r="B5879" t="s">
        <v>3745</v>
      </c>
      <c r="C5879" t="s">
        <v>3746</v>
      </c>
      <c r="D5879" t="s">
        <v>13</v>
      </c>
      <c r="E5879">
        <v>2006</v>
      </c>
      <c r="F5879">
        <v>2006</v>
      </c>
      <c r="J5879">
        <f t="shared" si="464"/>
        <v>0</v>
      </c>
      <c r="K5879" t="str">
        <f>IF(OR(J5879&gt;Ограничения!$B$1,Sheet!G2258&gt;Ограничения!$B$2,Sheet!H2258&gt;Ограничения!$B$2,Sheet!I2258&gt;Ограничения!$B$2,),"Not compatible","Compatible")</f>
        <v>Compatible</v>
      </c>
      <c r="L5879" t="str">
        <f t="shared" si="465"/>
        <v>Модификация</v>
      </c>
      <c r="M5879" s="3">
        <f t="shared" si="466"/>
        <v>0</v>
      </c>
      <c r="N5879" s="3" t="str">
        <f t="shared" si="467"/>
        <v>Y</v>
      </c>
      <c r="O5879" t="s">
        <v>28008</v>
      </c>
      <c r="Q5879" t="str">
        <f t="shared" si="468"/>
        <v>COPY 2587pb16.dat sel\2587pb16.dat</v>
      </c>
      <c r="R5879" t="str">
        <f>IF(ISNA(VLOOKUP(B5879,Rendered!$B$1:$C$1000,1,FALSE)),"N","Y")</f>
        <v>N</v>
      </c>
    </row>
    <row r="5880" spans="1:18" hidden="1" x14ac:dyDescent="0.35">
      <c r="A5880" t="s">
        <v>3716</v>
      </c>
      <c r="B5880" t="s">
        <v>3747</v>
      </c>
      <c r="C5880" t="s">
        <v>3748</v>
      </c>
      <c r="D5880" t="s">
        <v>13</v>
      </c>
      <c r="E5880">
        <v>2006</v>
      </c>
      <c r="F5880">
        <v>2006</v>
      </c>
      <c r="J5880">
        <f t="shared" si="464"/>
        <v>0</v>
      </c>
      <c r="K5880" t="str">
        <f>IF(OR(J5880&gt;Ограничения!$B$1,Sheet!G1838&gt;Ограничения!$B$2,Sheet!H1838&gt;Ограничения!$B$2,Sheet!I1838&gt;Ограничения!$B$2,),"Not compatible","Compatible")</f>
        <v>Compatible</v>
      </c>
      <c r="L5880" t="str">
        <f t="shared" si="465"/>
        <v>Модификация</v>
      </c>
      <c r="M5880" s="3">
        <f t="shared" si="466"/>
        <v>1</v>
      </c>
      <c r="N5880" s="3" t="str">
        <f t="shared" si="467"/>
        <v>Y</v>
      </c>
      <c r="O5880" t="s">
        <v>28008</v>
      </c>
      <c r="Q5880" t="str">
        <f t="shared" si="468"/>
        <v>COPY 2587pb17.dat sel\2587pb17.dat</v>
      </c>
      <c r="R5880" t="str">
        <f>IF(ISNA(VLOOKUP(B5880,Rendered!$B$1:$C$1000,1,FALSE)),"N","Y")</f>
        <v>N</v>
      </c>
    </row>
    <row r="5881" spans="1:18" hidden="1" x14ac:dyDescent="0.35">
      <c r="A5881" t="s">
        <v>3716</v>
      </c>
      <c r="B5881" t="s">
        <v>3747</v>
      </c>
      <c r="C5881" t="s">
        <v>3748</v>
      </c>
      <c r="D5881" t="s">
        <v>13</v>
      </c>
      <c r="E5881">
        <v>2006</v>
      </c>
      <c r="F5881">
        <v>2006</v>
      </c>
      <c r="J5881">
        <f t="shared" si="464"/>
        <v>0</v>
      </c>
      <c r="K5881" t="str">
        <f>IF(OR(J5881&gt;Ограничения!$B$1,Sheet!G2259&gt;Ограничения!$B$2,Sheet!H2259&gt;Ограничения!$B$2,Sheet!I2259&gt;Ограничения!$B$2,),"Not compatible","Compatible")</f>
        <v>Compatible</v>
      </c>
      <c r="L5881" t="str">
        <f t="shared" si="465"/>
        <v>Модификация</v>
      </c>
      <c r="M5881" s="3">
        <f t="shared" si="466"/>
        <v>0</v>
      </c>
      <c r="N5881" s="3" t="str">
        <f t="shared" si="467"/>
        <v>Y</v>
      </c>
      <c r="O5881" t="s">
        <v>28008</v>
      </c>
      <c r="Q5881" t="str">
        <f t="shared" si="468"/>
        <v>COPY 2587pb17.dat sel\2587pb17.dat</v>
      </c>
      <c r="R5881" t="str">
        <f>IF(ISNA(VLOOKUP(B5881,Rendered!$B$1:$C$1000,1,FALSE)),"N","Y")</f>
        <v>N</v>
      </c>
    </row>
    <row r="5882" spans="1:18" hidden="1" x14ac:dyDescent="0.35">
      <c r="A5882" t="s">
        <v>3716</v>
      </c>
      <c r="B5882" t="s">
        <v>3749</v>
      </c>
      <c r="C5882" t="s">
        <v>3750</v>
      </c>
      <c r="D5882" t="s">
        <v>13</v>
      </c>
      <c r="E5882">
        <v>2012</v>
      </c>
      <c r="F5882">
        <v>2012</v>
      </c>
      <c r="J5882">
        <f t="shared" si="464"/>
        <v>0</v>
      </c>
      <c r="K5882" t="str">
        <f>IF(OR(J5882&gt;Ограничения!$B$1,Sheet!G1839&gt;Ограничения!$B$2,Sheet!H1839&gt;Ограничения!$B$2,Sheet!I1839&gt;Ограничения!$B$2,),"Not compatible","Compatible")</f>
        <v>Compatible</v>
      </c>
      <c r="L5882" t="str">
        <f t="shared" si="465"/>
        <v>Модификация</v>
      </c>
      <c r="M5882" s="3">
        <f t="shared" si="466"/>
        <v>1</v>
      </c>
      <c r="N5882" s="3" t="str">
        <f t="shared" si="467"/>
        <v>Y</v>
      </c>
      <c r="O5882" t="s">
        <v>28008</v>
      </c>
      <c r="Q5882" t="str">
        <f t="shared" si="468"/>
        <v>COPY 2587pb30.dat sel\2587pb30.dat</v>
      </c>
      <c r="R5882" t="str">
        <f>IF(ISNA(VLOOKUP(B5882,Rendered!$B$1:$C$1000,1,FALSE)),"N","Y")</f>
        <v>N</v>
      </c>
    </row>
    <row r="5883" spans="1:18" hidden="1" x14ac:dyDescent="0.35">
      <c r="A5883" t="s">
        <v>3716</v>
      </c>
      <c r="B5883" t="s">
        <v>3749</v>
      </c>
      <c r="C5883" t="s">
        <v>3750</v>
      </c>
      <c r="D5883" t="s">
        <v>13</v>
      </c>
      <c r="E5883">
        <v>2012</v>
      </c>
      <c r="F5883">
        <v>2012</v>
      </c>
      <c r="J5883">
        <f t="shared" si="464"/>
        <v>0</v>
      </c>
      <c r="K5883" t="str">
        <f>IF(OR(J5883&gt;Ограничения!$B$1,Sheet!G2260&gt;Ограничения!$B$2,Sheet!H2260&gt;Ограничения!$B$2,Sheet!I2260&gt;Ограничения!$B$2,),"Not compatible","Compatible")</f>
        <v>Compatible</v>
      </c>
      <c r="L5883" t="str">
        <f t="shared" si="465"/>
        <v>Модификация</v>
      </c>
      <c r="M5883" s="3">
        <f t="shared" si="466"/>
        <v>0</v>
      </c>
      <c r="N5883" s="3" t="str">
        <f t="shared" si="467"/>
        <v>Y</v>
      </c>
      <c r="O5883" t="s">
        <v>28008</v>
      </c>
      <c r="Q5883" t="str">
        <f t="shared" si="468"/>
        <v>COPY 2587pb30.dat sel\2587pb30.dat</v>
      </c>
      <c r="R5883" t="str">
        <f>IF(ISNA(VLOOKUP(B5883,Rendered!$B$1:$C$1000,1,FALSE)),"N","Y")</f>
        <v>N</v>
      </c>
    </row>
    <row r="5884" spans="1:18" hidden="1" x14ac:dyDescent="0.35">
      <c r="A5884" t="s">
        <v>3716</v>
      </c>
      <c r="B5884" t="s">
        <v>3751</v>
      </c>
      <c r="C5884" t="s">
        <v>3752</v>
      </c>
      <c r="D5884" t="s">
        <v>13</v>
      </c>
      <c r="E5884">
        <v>2019</v>
      </c>
      <c r="F5884">
        <v>2019</v>
      </c>
      <c r="J5884">
        <f t="shared" si="464"/>
        <v>0</v>
      </c>
      <c r="K5884" t="str">
        <f>IF(OR(J5884&gt;Ограничения!$B$1,Sheet!G1840&gt;Ограничения!$B$2,Sheet!H1840&gt;Ограничения!$B$2,Sheet!I1840&gt;Ограничения!$B$2,),"Not compatible","Compatible")</f>
        <v>Compatible</v>
      </c>
      <c r="L5884" t="str">
        <f t="shared" si="465"/>
        <v>Модификация</v>
      </c>
      <c r="M5884" s="3">
        <f t="shared" si="466"/>
        <v>1</v>
      </c>
      <c r="N5884" s="3" t="str">
        <f t="shared" si="467"/>
        <v>Y</v>
      </c>
      <c r="O5884" t="s">
        <v>28008</v>
      </c>
      <c r="Q5884" t="str">
        <f t="shared" si="468"/>
        <v>COPY 2587pb35.dat sel\2587pb35.dat</v>
      </c>
      <c r="R5884" t="str">
        <f>IF(ISNA(VLOOKUP(B5884,Rendered!$B$1:$C$1000,1,FALSE)),"N","Y")</f>
        <v>N</v>
      </c>
    </row>
    <row r="5885" spans="1:18" hidden="1" x14ac:dyDescent="0.35">
      <c r="A5885" t="s">
        <v>3716</v>
      </c>
      <c r="B5885" t="s">
        <v>3751</v>
      </c>
      <c r="C5885" t="s">
        <v>3752</v>
      </c>
      <c r="D5885" t="s">
        <v>13</v>
      </c>
      <c r="E5885">
        <v>2019</v>
      </c>
      <c r="F5885">
        <v>2019</v>
      </c>
      <c r="J5885">
        <f t="shared" si="464"/>
        <v>0</v>
      </c>
      <c r="K5885" t="str">
        <f>IF(OR(J5885&gt;Ограничения!$B$1,Sheet!G2261&gt;Ограничения!$B$2,Sheet!H2261&gt;Ограничения!$B$2,Sheet!I2261&gt;Ограничения!$B$2,),"Not compatible","Compatible")</f>
        <v>Compatible</v>
      </c>
      <c r="L5885" t="str">
        <f t="shared" si="465"/>
        <v>Модификация</v>
      </c>
      <c r="M5885" s="3">
        <f t="shared" si="466"/>
        <v>0</v>
      </c>
      <c r="N5885" s="3" t="str">
        <f t="shared" si="467"/>
        <v>Y</v>
      </c>
      <c r="O5885" t="s">
        <v>28008</v>
      </c>
      <c r="Q5885" t="str">
        <f t="shared" si="468"/>
        <v>COPY 2587pb35.dat sel\2587pb35.dat</v>
      </c>
      <c r="R5885" t="str">
        <f>IF(ISNA(VLOOKUP(B5885,Rendered!$B$1:$C$1000,1,FALSE)),"N","Y")</f>
        <v>N</v>
      </c>
    </row>
    <row r="5886" spans="1:18" hidden="1" x14ac:dyDescent="0.35">
      <c r="A5886" t="s">
        <v>3716</v>
      </c>
      <c r="B5886" t="s">
        <v>3753</v>
      </c>
      <c r="C5886" t="s">
        <v>3754</v>
      </c>
      <c r="D5886" t="s">
        <v>13</v>
      </c>
      <c r="E5886">
        <v>2022</v>
      </c>
      <c r="F5886">
        <v>2022</v>
      </c>
      <c r="J5886">
        <f t="shared" si="464"/>
        <v>0</v>
      </c>
      <c r="K5886" t="str">
        <f>IF(OR(J5886&gt;Ограничения!$B$1,Sheet!G1841&gt;Ограничения!$B$2,Sheet!H1841&gt;Ограничения!$B$2,Sheet!I1841&gt;Ограничения!$B$2,),"Not compatible","Compatible")</f>
        <v>Compatible</v>
      </c>
      <c r="L5886" t="str">
        <f t="shared" si="465"/>
        <v>Модификация</v>
      </c>
      <c r="M5886" s="3">
        <f t="shared" si="466"/>
        <v>1</v>
      </c>
      <c r="N5886" s="3" t="str">
        <f t="shared" si="467"/>
        <v>Y</v>
      </c>
      <c r="O5886" t="s">
        <v>28008</v>
      </c>
      <c r="Q5886" t="str">
        <f t="shared" si="468"/>
        <v>COPY 2587pb36.dat sel\2587pb36.dat</v>
      </c>
      <c r="R5886" t="str">
        <f>IF(ISNA(VLOOKUP(B5886,Rendered!$B$1:$C$1000,1,FALSE)),"N","Y")</f>
        <v>N</v>
      </c>
    </row>
    <row r="5887" spans="1:18" hidden="1" x14ac:dyDescent="0.35">
      <c r="A5887" t="s">
        <v>3716</v>
      </c>
      <c r="B5887" t="s">
        <v>3753</v>
      </c>
      <c r="C5887" t="s">
        <v>3754</v>
      </c>
      <c r="D5887" t="s">
        <v>13</v>
      </c>
      <c r="E5887">
        <v>2022</v>
      </c>
      <c r="F5887">
        <v>2022</v>
      </c>
      <c r="J5887">
        <f t="shared" si="464"/>
        <v>0</v>
      </c>
      <c r="K5887" t="str">
        <f>IF(OR(J5887&gt;Ограничения!$B$1,Sheet!G2262&gt;Ограничения!$B$2,Sheet!H2262&gt;Ограничения!$B$2,Sheet!I2262&gt;Ограничения!$B$2,),"Not compatible","Compatible")</f>
        <v>Compatible</v>
      </c>
      <c r="L5887" t="str">
        <f t="shared" si="465"/>
        <v>Модификация</v>
      </c>
      <c r="M5887" s="3">
        <f t="shared" si="466"/>
        <v>0</v>
      </c>
      <c r="N5887" s="3" t="str">
        <f t="shared" si="467"/>
        <v>Y</v>
      </c>
      <c r="O5887" t="s">
        <v>28008</v>
      </c>
      <c r="Q5887" t="str">
        <f t="shared" si="468"/>
        <v>COPY 2587pb36.dat sel\2587pb36.dat</v>
      </c>
      <c r="R5887" t="str">
        <f>IF(ISNA(VLOOKUP(B5887,Rendered!$B$1:$C$1000,1,FALSE)),"N","Y")</f>
        <v>N</v>
      </c>
    </row>
    <row r="5888" spans="1:18" hidden="1" x14ac:dyDescent="0.35">
      <c r="A5888" t="s">
        <v>3716</v>
      </c>
      <c r="B5888" t="s">
        <v>3755</v>
      </c>
      <c r="C5888" t="s">
        <v>3756</v>
      </c>
      <c r="D5888" t="s">
        <v>13</v>
      </c>
      <c r="E5888">
        <v>2004</v>
      </c>
      <c r="F5888">
        <v>2004</v>
      </c>
      <c r="J5888">
        <f t="shared" si="464"/>
        <v>0</v>
      </c>
      <c r="K5888" t="str">
        <f>IF(OR(J5888&gt;Ограничения!$B$1,Sheet!G1842&gt;Ограничения!$B$2,Sheet!H1842&gt;Ограничения!$B$2,Sheet!I1842&gt;Ограничения!$B$2,),"Not compatible","Compatible")</f>
        <v>Compatible</v>
      </c>
      <c r="L5888" t="str">
        <f t="shared" si="465"/>
        <v>Модификация</v>
      </c>
      <c r="M5888" s="3">
        <f t="shared" si="466"/>
        <v>1</v>
      </c>
      <c r="N5888" s="3" t="str">
        <f t="shared" si="467"/>
        <v>Y</v>
      </c>
      <c r="O5888" t="s">
        <v>28008</v>
      </c>
      <c r="Q5888" t="str">
        <f t="shared" si="468"/>
        <v>COPY 2587pb01.dat sel\2587pb01.dat</v>
      </c>
      <c r="R5888" t="str">
        <f>IF(ISNA(VLOOKUP(B5888,Rendered!$B$1:$C$1000,1,FALSE)),"N","Y")</f>
        <v>N</v>
      </c>
    </row>
    <row r="5889" spans="1:18" hidden="1" x14ac:dyDescent="0.35">
      <c r="A5889" t="s">
        <v>3716</v>
      </c>
      <c r="B5889" t="s">
        <v>3755</v>
      </c>
      <c r="C5889" t="s">
        <v>3756</v>
      </c>
      <c r="D5889" t="s">
        <v>13</v>
      </c>
      <c r="E5889">
        <v>2004</v>
      </c>
      <c r="F5889">
        <v>2004</v>
      </c>
      <c r="J5889">
        <f t="shared" si="464"/>
        <v>0</v>
      </c>
      <c r="K5889" t="str">
        <f>IF(OR(J5889&gt;Ограничения!$B$1,Sheet!G2263&gt;Ограничения!$B$2,Sheet!H2263&gt;Ограничения!$B$2,Sheet!I2263&gt;Ограничения!$B$2,),"Not compatible","Compatible")</f>
        <v>Compatible</v>
      </c>
      <c r="L5889" t="str">
        <f t="shared" si="465"/>
        <v>Модификация</v>
      </c>
      <c r="M5889" s="3">
        <f t="shared" si="466"/>
        <v>0</v>
      </c>
      <c r="N5889" s="3" t="str">
        <f t="shared" si="467"/>
        <v>Y</v>
      </c>
      <c r="O5889" t="s">
        <v>28008</v>
      </c>
      <c r="Q5889" t="str">
        <f t="shared" si="468"/>
        <v>COPY 2587pb01.dat sel\2587pb01.dat</v>
      </c>
      <c r="R5889" t="str">
        <f>IF(ISNA(VLOOKUP(B5889,Rendered!$B$1:$C$1000,1,FALSE)),"N","Y")</f>
        <v>N</v>
      </c>
    </row>
    <row r="5890" spans="1:18" hidden="1" x14ac:dyDescent="0.35">
      <c r="A5890" t="s">
        <v>3716</v>
      </c>
      <c r="B5890" t="s">
        <v>3757</v>
      </c>
      <c r="C5890" t="s">
        <v>3758</v>
      </c>
      <c r="D5890" t="s">
        <v>13</v>
      </c>
      <c r="E5890">
        <v>2005</v>
      </c>
      <c r="F5890">
        <v>2006</v>
      </c>
      <c r="J5890">
        <f t="shared" ref="J5890:J5953" si="469">SUM(G5890:I5890)</f>
        <v>0</v>
      </c>
      <c r="K5890" t="str">
        <f>IF(OR(J5890&gt;Ограничения!$B$1,Sheet!G1843&gt;Ограничения!$B$2,Sheet!H1843&gt;Ограничения!$B$2,Sheet!I1843&gt;Ограничения!$B$2,),"Not compatible","Compatible")</f>
        <v>Compatible</v>
      </c>
      <c r="L5890" t="str">
        <f t="shared" ref="L5890:L5953" si="470">IFERROR(B5890+1-1,"Модификация")</f>
        <v>Модификация</v>
      </c>
      <c r="M5890" s="3">
        <f t="shared" si="466"/>
        <v>1</v>
      </c>
      <c r="N5890" s="3" t="str">
        <f t="shared" si="467"/>
        <v>Y</v>
      </c>
      <c r="O5890" t="s">
        <v>28008</v>
      </c>
      <c r="Q5890" t="str">
        <f t="shared" si="468"/>
        <v>COPY 2587pb10.dat sel\2587pb10.dat</v>
      </c>
      <c r="R5890" t="str">
        <f>IF(ISNA(VLOOKUP(B5890,Rendered!$B$1:$C$1000,1,FALSE)),"N","Y")</f>
        <v>N</v>
      </c>
    </row>
    <row r="5891" spans="1:18" hidden="1" x14ac:dyDescent="0.35">
      <c r="A5891" t="s">
        <v>3716</v>
      </c>
      <c r="B5891" t="s">
        <v>3757</v>
      </c>
      <c r="C5891" t="s">
        <v>3758</v>
      </c>
      <c r="D5891" t="s">
        <v>13</v>
      </c>
      <c r="E5891">
        <v>2005</v>
      </c>
      <c r="F5891">
        <v>2006</v>
      </c>
      <c r="J5891">
        <f t="shared" si="469"/>
        <v>0</v>
      </c>
      <c r="K5891" t="str">
        <f>IF(OR(J5891&gt;Ограничения!$B$1,Sheet!G2264&gt;Ограничения!$B$2,Sheet!H2264&gt;Ограничения!$B$2,Sheet!I2264&gt;Ограничения!$B$2,),"Not compatible","Compatible")</f>
        <v>Compatible</v>
      </c>
      <c r="L5891" t="str">
        <f t="shared" si="470"/>
        <v>Модификация</v>
      </c>
      <c r="M5891" s="3">
        <f t="shared" ref="M5891:M5954" si="471">IF(ISERR(FIND(C5891,C5892)),0,LEN(C5891)/LEN(C5892))</f>
        <v>0</v>
      </c>
      <c r="N5891" s="3" t="str">
        <f t="shared" ref="N5891:N5954" si="472">IF(OR(M5891&gt;0,M5890&gt;0),"Y","N")</f>
        <v>Y</v>
      </c>
      <c r="O5891" t="s">
        <v>28008</v>
      </c>
      <c r="Q5891" t="str">
        <f t="shared" si="468"/>
        <v>COPY 2587pb10.dat sel\2587pb10.dat</v>
      </c>
      <c r="R5891" t="str">
        <f>IF(ISNA(VLOOKUP(B5891,Rendered!$B$1:$C$1000,1,FALSE)),"N","Y")</f>
        <v>N</v>
      </c>
    </row>
    <row r="5892" spans="1:18" hidden="1" x14ac:dyDescent="0.35">
      <c r="A5892" t="s">
        <v>3716</v>
      </c>
      <c r="B5892" t="s">
        <v>3759</v>
      </c>
      <c r="C5892" t="s">
        <v>3760</v>
      </c>
      <c r="D5892" t="s">
        <v>13</v>
      </c>
      <c r="E5892">
        <v>2006</v>
      </c>
      <c r="F5892">
        <v>2006</v>
      </c>
      <c r="J5892">
        <f t="shared" si="469"/>
        <v>0</v>
      </c>
      <c r="K5892" t="str">
        <f>IF(OR(J5892&gt;Ограничения!$B$1,Sheet!G1844&gt;Ограничения!$B$2,Sheet!H1844&gt;Ограничения!$B$2,Sheet!I1844&gt;Ограничения!$B$2,),"Not compatible","Compatible")</f>
        <v>Compatible</v>
      </c>
      <c r="L5892" t="str">
        <f t="shared" si="470"/>
        <v>Модификация</v>
      </c>
      <c r="M5892" s="3">
        <f t="shared" si="471"/>
        <v>1</v>
      </c>
      <c r="N5892" s="3" t="str">
        <f t="shared" si="472"/>
        <v>Y</v>
      </c>
      <c r="O5892" t="s">
        <v>28008</v>
      </c>
      <c r="Q5892" t="str">
        <f t="shared" si="468"/>
        <v>COPY 2587pb13.dat sel\2587pb13.dat</v>
      </c>
      <c r="R5892" t="str">
        <f>IF(ISNA(VLOOKUP(B5892,Rendered!$B$1:$C$1000,1,FALSE)),"N","Y")</f>
        <v>N</v>
      </c>
    </row>
    <row r="5893" spans="1:18" hidden="1" x14ac:dyDescent="0.35">
      <c r="A5893" t="s">
        <v>3716</v>
      </c>
      <c r="B5893" t="s">
        <v>3759</v>
      </c>
      <c r="C5893" t="s">
        <v>3760</v>
      </c>
      <c r="D5893" t="s">
        <v>13</v>
      </c>
      <c r="E5893">
        <v>2006</v>
      </c>
      <c r="F5893">
        <v>2006</v>
      </c>
      <c r="J5893">
        <f t="shared" si="469"/>
        <v>0</v>
      </c>
      <c r="K5893" t="str">
        <f>IF(OR(J5893&gt;Ограничения!$B$1,Sheet!G2265&gt;Ограничения!$B$2,Sheet!H2265&gt;Ограничения!$B$2,Sheet!I2265&gt;Ограничения!$B$2,),"Not compatible","Compatible")</f>
        <v>Compatible</v>
      </c>
      <c r="L5893" t="str">
        <f t="shared" si="470"/>
        <v>Модификация</v>
      </c>
      <c r="M5893" s="3">
        <f t="shared" si="471"/>
        <v>0</v>
      </c>
      <c r="N5893" s="3" t="str">
        <f t="shared" si="472"/>
        <v>Y</v>
      </c>
      <c r="O5893" t="s">
        <v>28008</v>
      </c>
      <c r="Q5893" t="str">
        <f t="shared" si="468"/>
        <v>COPY 2587pb13.dat sel\2587pb13.dat</v>
      </c>
      <c r="R5893" t="str">
        <f>IF(ISNA(VLOOKUP(B5893,Rendered!$B$1:$C$1000,1,FALSE)),"N","Y")</f>
        <v>N</v>
      </c>
    </row>
    <row r="5894" spans="1:18" hidden="1" x14ac:dyDescent="0.35">
      <c r="A5894" t="s">
        <v>3716</v>
      </c>
      <c r="B5894" t="s">
        <v>3761</v>
      </c>
      <c r="C5894" t="s">
        <v>3762</v>
      </c>
      <c r="D5894" t="s">
        <v>13</v>
      </c>
      <c r="E5894">
        <v>2013</v>
      </c>
      <c r="F5894">
        <v>2014</v>
      </c>
      <c r="J5894">
        <f t="shared" si="469"/>
        <v>0</v>
      </c>
      <c r="K5894" t="str">
        <f>IF(OR(J5894&gt;Ограничения!$B$1,Sheet!G1845&gt;Ограничения!$B$2,Sheet!H1845&gt;Ограничения!$B$2,Sheet!I1845&gt;Ограничения!$B$2,),"Not compatible","Compatible")</f>
        <v>Compatible</v>
      </c>
      <c r="L5894" t="str">
        <f t="shared" si="470"/>
        <v>Модификация</v>
      </c>
      <c r="M5894" s="3">
        <f t="shared" si="471"/>
        <v>1</v>
      </c>
      <c r="N5894" s="3" t="str">
        <f t="shared" si="472"/>
        <v>Y</v>
      </c>
      <c r="O5894" t="s">
        <v>28008</v>
      </c>
      <c r="Q5894" t="str">
        <f t="shared" si="468"/>
        <v>COPY 2587pb33.dat sel\2587pb33.dat</v>
      </c>
      <c r="R5894" t="str">
        <f>IF(ISNA(VLOOKUP(B5894,Rendered!$B$1:$C$1000,1,FALSE)),"N","Y")</f>
        <v>N</v>
      </c>
    </row>
    <row r="5895" spans="1:18" hidden="1" x14ac:dyDescent="0.35">
      <c r="A5895" t="s">
        <v>3716</v>
      </c>
      <c r="B5895" t="s">
        <v>3761</v>
      </c>
      <c r="C5895" t="s">
        <v>3762</v>
      </c>
      <c r="D5895" t="s">
        <v>13</v>
      </c>
      <c r="E5895">
        <v>2013</v>
      </c>
      <c r="F5895">
        <v>2014</v>
      </c>
      <c r="J5895">
        <f t="shared" si="469"/>
        <v>0</v>
      </c>
      <c r="K5895" t="str">
        <f>IF(OR(J5895&gt;Ограничения!$B$1,Sheet!G2266&gt;Ограничения!$B$2,Sheet!H2266&gt;Ограничения!$B$2,Sheet!I2266&gt;Ограничения!$B$2,),"Not compatible","Compatible")</f>
        <v>Compatible</v>
      </c>
      <c r="L5895" t="str">
        <f t="shared" si="470"/>
        <v>Модификация</v>
      </c>
      <c r="M5895" s="3">
        <f t="shared" si="471"/>
        <v>0</v>
      </c>
      <c r="N5895" s="3" t="str">
        <f t="shared" si="472"/>
        <v>Y</v>
      </c>
      <c r="O5895" t="s">
        <v>28008</v>
      </c>
      <c r="Q5895" t="str">
        <f t="shared" si="468"/>
        <v>COPY 2587pb33.dat sel\2587pb33.dat</v>
      </c>
      <c r="R5895" t="str">
        <f>IF(ISNA(VLOOKUP(B5895,Rendered!$B$1:$C$1000,1,FALSE)),"N","Y")</f>
        <v>N</v>
      </c>
    </row>
    <row r="5896" spans="1:18" hidden="1" x14ac:dyDescent="0.35">
      <c r="A5896" t="s">
        <v>3716</v>
      </c>
      <c r="B5896" t="s">
        <v>3763</v>
      </c>
      <c r="C5896" t="s">
        <v>3764</v>
      </c>
      <c r="D5896" t="s">
        <v>13</v>
      </c>
      <c r="E5896">
        <v>2012</v>
      </c>
      <c r="F5896">
        <v>2012</v>
      </c>
      <c r="J5896">
        <f t="shared" si="469"/>
        <v>0</v>
      </c>
      <c r="K5896" t="str">
        <f>IF(OR(J5896&gt;Ограничения!$B$1,Sheet!G1846&gt;Ограничения!$B$2,Sheet!H1846&gt;Ограничения!$B$2,Sheet!I1846&gt;Ограничения!$B$2,),"Not compatible","Compatible")</f>
        <v>Compatible</v>
      </c>
      <c r="L5896" t="str">
        <f t="shared" si="470"/>
        <v>Модификация</v>
      </c>
      <c r="M5896" s="3">
        <f t="shared" si="471"/>
        <v>1</v>
      </c>
      <c r="N5896" s="3" t="str">
        <f t="shared" si="472"/>
        <v>Y</v>
      </c>
      <c r="O5896" t="s">
        <v>28008</v>
      </c>
      <c r="Q5896" t="str">
        <f t="shared" si="468"/>
        <v>COPY 2587pb28.dat sel\2587pb28.dat</v>
      </c>
      <c r="R5896" t="str">
        <f>IF(ISNA(VLOOKUP(B5896,Rendered!$B$1:$C$1000,1,FALSE)),"N","Y")</f>
        <v>N</v>
      </c>
    </row>
    <row r="5897" spans="1:18" hidden="1" x14ac:dyDescent="0.35">
      <c r="A5897" t="s">
        <v>3716</v>
      </c>
      <c r="B5897" t="s">
        <v>3763</v>
      </c>
      <c r="C5897" t="s">
        <v>3764</v>
      </c>
      <c r="D5897" t="s">
        <v>13</v>
      </c>
      <c r="E5897">
        <v>2012</v>
      </c>
      <c r="F5897">
        <v>2012</v>
      </c>
      <c r="J5897">
        <f t="shared" si="469"/>
        <v>0</v>
      </c>
      <c r="K5897" t="str">
        <f>IF(OR(J5897&gt;Ограничения!$B$1,Sheet!G2267&gt;Ограничения!$B$2,Sheet!H2267&gt;Ограничения!$B$2,Sheet!I2267&gt;Ограничения!$B$2,),"Not compatible","Compatible")</f>
        <v>Compatible</v>
      </c>
      <c r="L5897" t="str">
        <f t="shared" si="470"/>
        <v>Модификация</v>
      </c>
      <c r="M5897" s="3">
        <f t="shared" si="471"/>
        <v>0</v>
      </c>
      <c r="N5897" s="3" t="str">
        <f t="shared" si="472"/>
        <v>Y</v>
      </c>
      <c r="O5897" t="s">
        <v>28008</v>
      </c>
      <c r="Q5897" t="str">
        <f t="shared" si="468"/>
        <v>COPY 2587pb28.dat sel\2587pb28.dat</v>
      </c>
      <c r="R5897" t="str">
        <f>IF(ISNA(VLOOKUP(B5897,Rendered!$B$1:$C$1000,1,FALSE)),"N","Y")</f>
        <v>N</v>
      </c>
    </row>
    <row r="5898" spans="1:18" hidden="1" x14ac:dyDescent="0.35">
      <c r="A5898" t="s">
        <v>3716</v>
      </c>
      <c r="B5898" t="s">
        <v>3765</v>
      </c>
      <c r="C5898" t="s">
        <v>3766</v>
      </c>
      <c r="D5898" t="s">
        <v>13</v>
      </c>
      <c r="E5898">
        <v>2007</v>
      </c>
      <c r="F5898">
        <v>2009</v>
      </c>
      <c r="G5898">
        <v>2</v>
      </c>
      <c r="H5898">
        <v>2</v>
      </c>
      <c r="I5898">
        <v>2</v>
      </c>
      <c r="J5898">
        <f t="shared" si="469"/>
        <v>6</v>
      </c>
      <c r="K5898" t="str">
        <f>IF(OR(J5898&gt;Ограничения!$B$1,Sheet!G1847&gt;Ограничения!$B$2,Sheet!H1847&gt;Ограничения!$B$2,Sheet!I1847&gt;Ограничения!$B$2,),"Not compatible","Compatible")</f>
        <v>Compatible</v>
      </c>
      <c r="L5898" t="str">
        <f t="shared" si="470"/>
        <v>Модификация</v>
      </c>
      <c r="M5898" s="3">
        <f t="shared" si="471"/>
        <v>1</v>
      </c>
      <c r="N5898" s="3" t="str">
        <f t="shared" si="472"/>
        <v>Y</v>
      </c>
      <c r="O5898" t="s">
        <v>28008</v>
      </c>
      <c r="Q5898" t="str">
        <f t="shared" si="468"/>
        <v>COPY 2587pb21.dat sel\2587pb21.dat</v>
      </c>
      <c r="R5898" t="str">
        <f>IF(ISNA(VLOOKUP(B5898,Rendered!$B$1:$C$1000,1,FALSE)),"N","Y")</f>
        <v>N</v>
      </c>
    </row>
    <row r="5899" spans="1:18" hidden="1" x14ac:dyDescent="0.35">
      <c r="A5899" t="s">
        <v>3716</v>
      </c>
      <c r="B5899" t="s">
        <v>3765</v>
      </c>
      <c r="C5899" t="s">
        <v>3766</v>
      </c>
      <c r="D5899" t="s">
        <v>13</v>
      </c>
      <c r="E5899">
        <v>2007</v>
      </c>
      <c r="F5899">
        <v>2009</v>
      </c>
      <c r="G5899">
        <v>2</v>
      </c>
      <c r="H5899">
        <v>2</v>
      </c>
      <c r="I5899">
        <v>2</v>
      </c>
      <c r="J5899">
        <f t="shared" si="469"/>
        <v>6</v>
      </c>
      <c r="K5899" t="str">
        <f>IF(OR(J5899&gt;Ограничения!$B$1,Sheet!G2268&gt;Ограничения!$B$2,Sheet!H2268&gt;Ограничения!$B$2,Sheet!I2268&gt;Ограничения!$B$2,),"Not compatible","Compatible")</f>
        <v>Compatible</v>
      </c>
      <c r="L5899" t="str">
        <f t="shared" si="470"/>
        <v>Модификация</v>
      </c>
      <c r="M5899" s="3">
        <f t="shared" si="471"/>
        <v>0</v>
      </c>
      <c r="N5899" s="3" t="str">
        <f t="shared" si="472"/>
        <v>Y</v>
      </c>
      <c r="O5899" t="s">
        <v>28008</v>
      </c>
      <c r="Q5899" t="str">
        <f t="shared" si="468"/>
        <v>COPY 2587pb21.dat sel\2587pb21.dat</v>
      </c>
      <c r="R5899" t="str">
        <f>IF(ISNA(VLOOKUP(B5899,Rendered!$B$1:$C$1000,1,FALSE)),"N","Y")</f>
        <v>N</v>
      </c>
    </row>
    <row r="5900" spans="1:18" hidden="1" x14ac:dyDescent="0.35">
      <c r="A5900" t="s">
        <v>3716</v>
      </c>
      <c r="B5900" t="s">
        <v>3767</v>
      </c>
      <c r="C5900" t="s">
        <v>3768</v>
      </c>
      <c r="D5900" t="s">
        <v>13</v>
      </c>
      <c r="E5900">
        <v>2007</v>
      </c>
      <c r="F5900">
        <v>2009</v>
      </c>
      <c r="J5900">
        <f t="shared" si="469"/>
        <v>0</v>
      </c>
      <c r="K5900" t="str">
        <f>IF(OR(J5900&gt;Ограничения!$B$1,Sheet!G1848&gt;Ограничения!$B$2,Sheet!H1848&gt;Ограничения!$B$2,Sheet!I1848&gt;Ограничения!$B$2,),"Not compatible","Compatible")</f>
        <v>Compatible</v>
      </c>
      <c r="L5900" t="str">
        <f t="shared" si="470"/>
        <v>Модификация</v>
      </c>
      <c r="M5900" s="3">
        <f t="shared" si="471"/>
        <v>1</v>
      </c>
      <c r="N5900" s="3" t="str">
        <f t="shared" si="472"/>
        <v>Y</v>
      </c>
      <c r="O5900" t="s">
        <v>28008</v>
      </c>
      <c r="Q5900" t="str">
        <f t="shared" si="468"/>
        <v>COPY 2587pb19.dat sel\2587pb19.dat</v>
      </c>
      <c r="R5900" t="str">
        <f>IF(ISNA(VLOOKUP(B5900,Rendered!$B$1:$C$1000,1,FALSE)),"N","Y")</f>
        <v>N</v>
      </c>
    </row>
    <row r="5901" spans="1:18" hidden="1" x14ac:dyDescent="0.35">
      <c r="A5901" t="s">
        <v>3716</v>
      </c>
      <c r="B5901" t="s">
        <v>3767</v>
      </c>
      <c r="C5901" t="s">
        <v>3768</v>
      </c>
      <c r="D5901" t="s">
        <v>13</v>
      </c>
      <c r="E5901">
        <v>2007</v>
      </c>
      <c r="F5901">
        <v>2009</v>
      </c>
      <c r="J5901">
        <f t="shared" si="469"/>
        <v>0</v>
      </c>
      <c r="K5901" t="str">
        <f>IF(OR(J5901&gt;Ограничения!$B$1,Sheet!G2269&gt;Ограничения!$B$2,Sheet!H2269&gt;Ограничения!$B$2,Sheet!I2269&gt;Ограничения!$B$2,),"Not compatible","Compatible")</f>
        <v>Compatible</v>
      </c>
      <c r="L5901" t="str">
        <f t="shared" si="470"/>
        <v>Модификация</v>
      </c>
      <c r="M5901" s="3">
        <f t="shared" si="471"/>
        <v>0</v>
      </c>
      <c r="N5901" s="3" t="str">
        <f t="shared" si="472"/>
        <v>Y</v>
      </c>
      <c r="O5901" t="s">
        <v>28008</v>
      </c>
      <c r="Q5901" t="str">
        <f t="shared" si="468"/>
        <v>COPY 2587pb19.dat sel\2587pb19.dat</v>
      </c>
      <c r="R5901" t="str">
        <f>IF(ISNA(VLOOKUP(B5901,Rendered!$B$1:$C$1000,1,FALSE)),"N","Y")</f>
        <v>N</v>
      </c>
    </row>
    <row r="5902" spans="1:18" hidden="1" x14ac:dyDescent="0.35">
      <c r="A5902" t="s">
        <v>3716</v>
      </c>
      <c r="B5902" t="s">
        <v>3769</v>
      </c>
      <c r="C5902" t="s">
        <v>3770</v>
      </c>
      <c r="D5902" t="s">
        <v>13</v>
      </c>
      <c r="E5902">
        <v>2009</v>
      </c>
      <c r="F5902">
        <v>2009</v>
      </c>
      <c r="J5902">
        <f t="shared" si="469"/>
        <v>0</v>
      </c>
      <c r="K5902" t="str">
        <f>IF(OR(J5902&gt;Ограничения!$B$1,Sheet!G1849&gt;Ограничения!$B$2,Sheet!H1849&gt;Ограничения!$B$2,Sheet!I1849&gt;Ограничения!$B$2,),"Not compatible","Compatible")</f>
        <v>Compatible</v>
      </c>
      <c r="L5902" t="str">
        <f t="shared" si="470"/>
        <v>Модификация</v>
      </c>
      <c r="M5902" s="3">
        <f t="shared" si="471"/>
        <v>1</v>
      </c>
      <c r="N5902" s="3" t="str">
        <f t="shared" si="472"/>
        <v>Y</v>
      </c>
      <c r="O5902" t="s">
        <v>28008</v>
      </c>
      <c r="Q5902" t="str">
        <f t="shared" si="468"/>
        <v>COPY 2587pb22.dat sel\2587pb22.dat</v>
      </c>
      <c r="R5902" t="str">
        <f>IF(ISNA(VLOOKUP(B5902,Rendered!$B$1:$C$1000,1,FALSE)),"N","Y")</f>
        <v>N</v>
      </c>
    </row>
    <row r="5903" spans="1:18" hidden="1" x14ac:dyDescent="0.35">
      <c r="A5903" t="s">
        <v>3716</v>
      </c>
      <c r="B5903" t="s">
        <v>3769</v>
      </c>
      <c r="C5903" t="s">
        <v>3770</v>
      </c>
      <c r="D5903" t="s">
        <v>13</v>
      </c>
      <c r="E5903">
        <v>2009</v>
      </c>
      <c r="F5903">
        <v>2009</v>
      </c>
      <c r="J5903">
        <f t="shared" si="469"/>
        <v>0</v>
      </c>
      <c r="K5903" t="str">
        <f>IF(OR(J5903&gt;Ограничения!$B$1,Sheet!G2270&gt;Ограничения!$B$2,Sheet!H2270&gt;Ограничения!$B$2,Sheet!I2270&gt;Ограничения!$B$2,),"Not compatible","Compatible")</f>
        <v>Compatible</v>
      </c>
      <c r="L5903" t="str">
        <f t="shared" si="470"/>
        <v>Модификация</v>
      </c>
      <c r="M5903" s="3">
        <f t="shared" si="471"/>
        <v>0</v>
      </c>
      <c r="N5903" s="3" t="str">
        <f t="shared" si="472"/>
        <v>Y</v>
      </c>
      <c r="O5903" t="s">
        <v>28008</v>
      </c>
      <c r="Q5903" t="str">
        <f t="shared" si="468"/>
        <v>COPY 2587pb22.dat sel\2587pb22.dat</v>
      </c>
      <c r="R5903" t="str">
        <f>IF(ISNA(VLOOKUP(B5903,Rendered!$B$1:$C$1000,1,FALSE)),"N","Y")</f>
        <v>N</v>
      </c>
    </row>
    <row r="5904" spans="1:18" hidden="1" x14ac:dyDescent="0.35">
      <c r="A5904" t="s">
        <v>3716</v>
      </c>
      <c r="B5904" t="s">
        <v>3771</v>
      </c>
      <c r="C5904" t="s">
        <v>3772</v>
      </c>
      <c r="D5904" t="s">
        <v>13</v>
      </c>
      <c r="E5904">
        <v>2007</v>
      </c>
      <c r="F5904">
        <v>2008</v>
      </c>
      <c r="J5904">
        <f t="shared" si="469"/>
        <v>0</v>
      </c>
      <c r="K5904" t="str">
        <f>IF(OR(J5904&gt;Ограничения!$B$1,Sheet!G1850&gt;Ограничения!$B$2,Sheet!H1850&gt;Ограничения!$B$2,Sheet!I1850&gt;Ограничения!$B$2,),"Not compatible","Compatible")</f>
        <v>Not compatible</v>
      </c>
      <c r="L5904" t="str">
        <f t="shared" si="470"/>
        <v>Модификация</v>
      </c>
      <c r="M5904" s="3">
        <f t="shared" si="471"/>
        <v>1</v>
      </c>
      <c r="N5904" s="3" t="str">
        <f t="shared" si="472"/>
        <v>Y</v>
      </c>
      <c r="O5904" t="s">
        <v>28008</v>
      </c>
      <c r="Q5904" t="str">
        <f t="shared" si="468"/>
        <v>COPY 2587pb20.dat sel\2587pb20.dat</v>
      </c>
      <c r="R5904" t="str">
        <f>IF(ISNA(VLOOKUP(B5904,Rendered!$B$1:$C$1000,1,FALSE)),"N","Y")</f>
        <v>N</v>
      </c>
    </row>
    <row r="5905" spans="1:18" hidden="1" x14ac:dyDescent="0.35">
      <c r="A5905" t="s">
        <v>3716</v>
      </c>
      <c r="B5905" t="s">
        <v>3771</v>
      </c>
      <c r="C5905" t="s">
        <v>3772</v>
      </c>
      <c r="D5905" t="s">
        <v>13</v>
      </c>
      <c r="E5905">
        <v>2007</v>
      </c>
      <c r="F5905">
        <v>2008</v>
      </c>
      <c r="J5905">
        <f t="shared" si="469"/>
        <v>0</v>
      </c>
      <c r="K5905" t="str">
        <f>IF(OR(J5905&gt;Ограничения!$B$1,Sheet!G2271&gt;Ограничения!$B$2,Sheet!H2271&gt;Ограничения!$B$2,Sheet!I2271&gt;Ограничения!$B$2,),"Not compatible","Compatible")</f>
        <v>Compatible</v>
      </c>
      <c r="L5905" t="str">
        <f t="shared" si="470"/>
        <v>Модификация</v>
      </c>
      <c r="M5905" s="3">
        <f t="shared" si="471"/>
        <v>0</v>
      </c>
      <c r="N5905" s="3" t="str">
        <f t="shared" si="472"/>
        <v>Y</v>
      </c>
      <c r="O5905" t="s">
        <v>28008</v>
      </c>
      <c r="Q5905" t="str">
        <f t="shared" si="468"/>
        <v>COPY 2587pb20.dat sel\2587pb20.dat</v>
      </c>
      <c r="R5905" t="str">
        <f>IF(ISNA(VLOOKUP(B5905,Rendered!$B$1:$C$1000,1,FALSE)),"N","Y")</f>
        <v>N</v>
      </c>
    </row>
    <row r="5906" spans="1:18" hidden="1" x14ac:dyDescent="0.35">
      <c r="A5906" t="s">
        <v>3716</v>
      </c>
      <c r="B5906" t="s">
        <v>3773</v>
      </c>
      <c r="C5906" t="s">
        <v>3774</v>
      </c>
      <c r="D5906" t="s">
        <v>13</v>
      </c>
      <c r="E5906">
        <v>2013</v>
      </c>
      <c r="F5906">
        <v>2013</v>
      </c>
      <c r="J5906">
        <f t="shared" si="469"/>
        <v>0</v>
      </c>
      <c r="K5906" t="str">
        <f>IF(OR(J5906&gt;Ограничения!$B$1,Sheet!G1851&gt;Ограничения!$B$2,Sheet!H1851&gt;Ограничения!$B$2,Sheet!I1851&gt;Ограничения!$B$2,),"Not compatible","Compatible")</f>
        <v>Not compatible</v>
      </c>
      <c r="L5906" t="str">
        <f t="shared" si="470"/>
        <v>Модификация</v>
      </c>
      <c r="M5906" s="3">
        <f t="shared" si="471"/>
        <v>1</v>
      </c>
      <c r="N5906" s="3" t="str">
        <f t="shared" si="472"/>
        <v>Y</v>
      </c>
      <c r="O5906" t="s">
        <v>28008</v>
      </c>
      <c r="Q5906" t="str">
        <f t="shared" si="468"/>
        <v>COPY 2587pb31.dat sel\2587pb31.dat</v>
      </c>
      <c r="R5906" t="str">
        <f>IF(ISNA(VLOOKUP(B5906,Rendered!$B$1:$C$1000,1,FALSE)),"N","Y")</f>
        <v>N</v>
      </c>
    </row>
    <row r="5907" spans="1:18" hidden="1" x14ac:dyDescent="0.35">
      <c r="A5907" t="s">
        <v>3716</v>
      </c>
      <c r="B5907" t="s">
        <v>3773</v>
      </c>
      <c r="C5907" t="s">
        <v>3774</v>
      </c>
      <c r="D5907" t="s">
        <v>13</v>
      </c>
      <c r="E5907">
        <v>2013</v>
      </c>
      <c r="F5907">
        <v>2013</v>
      </c>
      <c r="J5907">
        <f t="shared" si="469"/>
        <v>0</v>
      </c>
      <c r="K5907" t="str">
        <f>IF(OR(J5907&gt;Ограничения!$B$1,Sheet!G2272&gt;Ограничения!$B$2,Sheet!H2272&gt;Ограничения!$B$2,Sheet!I2272&gt;Ограничения!$B$2,),"Not compatible","Compatible")</f>
        <v>Compatible</v>
      </c>
      <c r="L5907" t="str">
        <f t="shared" si="470"/>
        <v>Модификация</v>
      </c>
      <c r="M5907" s="3">
        <f t="shared" si="471"/>
        <v>0</v>
      </c>
      <c r="N5907" s="3" t="str">
        <f t="shared" si="472"/>
        <v>Y</v>
      </c>
      <c r="O5907" t="s">
        <v>28008</v>
      </c>
      <c r="Q5907" t="str">
        <f t="shared" si="468"/>
        <v>COPY 2587pb31.dat sel\2587pb31.dat</v>
      </c>
      <c r="R5907" t="str">
        <f>IF(ISNA(VLOOKUP(B5907,Rendered!$B$1:$C$1000,1,FALSE)),"N","Y")</f>
        <v>N</v>
      </c>
    </row>
    <row r="5908" spans="1:18" hidden="1" x14ac:dyDescent="0.35">
      <c r="A5908" t="s">
        <v>3716</v>
      </c>
      <c r="B5908" t="s">
        <v>3775</v>
      </c>
      <c r="C5908" t="s">
        <v>3776</v>
      </c>
      <c r="D5908" t="s">
        <v>13</v>
      </c>
      <c r="E5908">
        <v>2004</v>
      </c>
      <c r="F5908">
        <v>2005</v>
      </c>
      <c r="J5908">
        <f t="shared" si="469"/>
        <v>0</v>
      </c>
      <c r="K5908" t="str">
        <f>IF(OR(J5908&gt;Ограничения!$B$1,Sheet!G1852&gt;Ограничения!$B$2,Sheet!H1852&gt;Ограничения!$B$2,Sheet!I1852&gt;Ограничения!$B$2,),"Not compatible","Compatible")</f>
        <v>Not compatible</v>
      </c>
      <c r="L5908" t="str">
        <f t="shared" si="470"/>
        <v>Модификация</v>
      </c>
      <c r="M5908" s="3">
        <f t="shared" si="471"/>
        <v>1</v>
      </c>
      <c r="N5908" s="3" t="str">
        <f t="shared" si="472"/>
        <v>Y</v>
      </c>
      <c r="O5908" t="s">
        <v>28008</v>
      </c>
      <c r="Q5908" t="str">
        <f t="shared" si="468"/>
        <v>COPY 2587pb02.dat sel\2587pb02.dat</v>
      </c>
      <c r="R5908" t="str">
        <f>IF(ISNA(VLOOKUP(B5908,Rendered!$B$1:$C$1000,1,FALSE)),"N","Y")</f>
        <v>N</v>
      </c>
    </row>
    <row r="5909" spans="1:18" hidden="1" x14ac:dyDescent="0.35">
      <c r="A5909" t="s">
        <v>3716</v>
      </c>
      <c r="B5909" t="s">
        <v>3775</v>
      </c>
      <c r="C5909" t="s">
        <v>3776</v>
      </c>
      <c r="D5909" t="s">
        <v>13</v>
      </c>
      <c r="E5909">
        <v>2004</v>
      </c>
      <c r="F5909">
        <v>2005</v>
      </c>
      <c r="J5909">
        <f t="shared" si="469"/>
        <v>0</v>
      </c>
      <c r="K5909" t="str">
        <f>IF(OR(J5909&gt;Ограничения!$B$1,Sheet!G2273&gt;Ограничения!$B$2,Sheet!H2273&gt;Ограничения!$B$2,Sheet!I2273&gt;Ограничения!$B$2,),"Not compatible","Compatible")</f>
        <v>Compatible</v>
      </c>
      <c r="L5909" t="str">
        <f t="shared" si="470"/>
        <v>Модификация</v>
      </c>
      <c r="M5909" s="3">
        <f t="shared" si="471"/>
        <v>0</v>
      </c>
      <c r="N5909" s="3" t="str">
        <f t="shared" si="472"/>
        <v>Y</v>
      </c>
      <c r="O5909" t="s">
        <v>28008</v>
      </c>
      <c r="Q5909" t="str">
        <f t="shared" si="468"/>
        <v>COPY 2587pb02.dat sel\2587pb02.dat</v>
      </c>
      <c r="R5909" t="str">
        <f>IF(ISNA(VLOOKUP(B5909,Rendered!$B$1:$C$1000,1,FALSE)),"N","Y")</f>
        <v>N</v>
      </c>
    </row>
    <row r="5910" spans="1:18" hidden="1" x14ac:dyDescent="0.35">
      <c r="A5910" t="s">
        <v>3716</v>
      </c>
      <c r="B5910" t="s">
        <v>3777</v>
      </c>
      <c r="C5910" t="s">
        <v>3778</v>
      </c>
      <c r="D5910" t="s">
        <v>13</v>
      </c>
      <c r="E5910">
        <v>2005</v>
      </c>
      <c r="F5910">
        <v>2006</v>
      </c>
      <c r="J5910">
        <f t="shared" si="469"/>
        <v>0</v>
      </c>
      <c r="K5910" t="str">
        <f>IF(OR(J5910&gt;Ограничения!$B$1,Sheet!G1853&gt;Ограничения!$B$2,Sheet!H1853&gt;Ограничения!$B$2,Sheet!I1853&gt;Ограничения!$B$2,),"Not compatible","Compatible")</f>
        <v>Not compatible</v>
      </c>
      <c r="L5910" t="str">
        <f t="shared" si="470"/>
        <v>Модификация</v>
      </c>
      <c r="M5910" s="3">
        <f t="shared" si="471"/>
        <v>1</v>
      </c>
      <c r="N5910" s="3" t="str">
        <f t="shared" si="472"/>
        <v>Y</v>
      </c>
      <c r="O5910" t="s">
        <v>28008</v>
      </c>
      <c r="Q5910" t="str">
        <f t="shared" si="468"/>
        <v>COPY 2587pb08.dat sel\2587pb08.dat</v>
      </c>
      <c r="R5910" t="str">
        <f>IF(ISNA(VLOOKUP(B5910,Rendered!$B$1:$C$1000,1,FALSE)),"N","Y")</f>
        <v>N</v>
      </c>
    </row>
    <row r="5911" spans="1:18" hidden="1" x14ac:dyDescent="0.35">
      <c r="A5911" t="s">
        <v>3716</v>
      </c>
      <c r="B5911" t="s">
        <v>3777</v>
      </c>
      <c r="C5911" t="s">
        <v>3778</v>
      </c>
      <c r="D5911" t="s">
        <v>13</v>
      </c>
      <c r="E5911">
        <v>2005</v>
      </c>
      <c r="F5911">
        <v>2006</v>
      </c>
      <c r="J5911">
        <f t="shared" si="469"/>
        <v>0</v>
      </c>
      <c r="K5911" t="str">
        <f>IF(OR(J5911&gt;Ограничения!$B$1,Sheet!G2274&gt;Ограничения!$B$2,Sheet!H2274&gt;Ограничения!$B$2,Sheet!I2274&gt;Ограничения!$B$2,),"Not compatible","Compatible")</f>
        <v>Compatible</v>
      </c>
      <c r="L5911" t="str">
        <f t="shared" si="470"/>
        <v>Модификация</v>
      </c>
      <c r="M5911" s="3">
        <f t="shared" si="471"/>
        <v>0</v>
      </c>
      <c r="N5911" s="3" t="str">
        <f t="shared" si="472"/>
        <v>Y</v>
      </c>
      <c r="O5911" t="s">
        <v>28008</v>
      </c>
      <c r="Q5911" t="str">
        <f t="shared" si="468"/>
        <v>COPY 2587pb08.dat sel\2587pb08.dat</v>
      </c>
      <c r="R5911" t="str">
        <f>IF(ISNA(VLOOKUP(B5911,Rendered!$B$1:$C$1000,1,FALSE)),"N","Y")</f>
        <v>N</v>
      </c>
    </row>
    <row r="5912" spans="1:18" hidden="1" x14ac:dyDescent="0.35">
      <c r="A5912" t="s">
        <v>3716</v>
      </c>
      <c r="B5912" t="s">
        <v>3779</v>
      </c>
      <c r="C5912" t="s">
        <v>3780</v>
      </c>
      <c r="D5912" t="s">
        <v>13</v>
      </c>
      <c r="E5912">
        <v>2006</v>
      </c>
      <c r="F5912">
        <v>2006</v>
      </c>
      <c r="J5912">
        <f t="shared" si="469"/>
        <v>0</v>
      </c>
      <c r="K5912" t="str">
        <f>IF(OR(J5912&gt;Ограничения!$B$1,Sheet!G1854&gt;Ограничения!$B$2,Sheet!H1854&gt;Ограничения!$B$2,Sheet!I1854&gt;Ограничения!$B$2,),"Not compatible","Compatible")</f>
        <v>Not compatible</v>
      </c>
      <c r="L5912" t="str">
        <f t="shared" si="470"/>
        <v>Модификация</v>
      </c>
      <c r="M5912" s="3">
        <f t="shared" si="471"/>
        <v>1</v>
      </c>
      <c r="N5912" s="3" t="str">
        <f t="shared" si="472"/>
        <v>Y</v>
      </c>
      <c r="O5912" t="s">
        <v>28008</v>
      </c>
      <c r="Q5912" t="str">
        <f t="shared" si="468"/>
        <v>COPY 2587pb12.dat sel\2587pb12.dat</v>
      </c>
      <c r="R5912" t="str">
        <f>IF(ISNA(VLOOKUP(B5912,Rendered!$B$1:$C$1000,1,FALSE)),"N","Y")</f>
        <v>N</v>
      </c>
    </row>
    <row r="5913" spans="1:18" hidden="1" x14ac:dyDescent="0.35">
      <c r="A5913" t="s">
        <v>3716</v>
      </c>
      <c r="B5913" t="s">
        <v>3779</v>
      </c>
      <c r="C5913" t="s">
        <v>3780</v>
      </c>
      <c r="D5913" t="s">
        <v>13</v>
      </c>
      <c r="E5913">
        <v>2006</v>
      </c>
      <c r="F5913">
        <v>2006</v>
      </c>
      <c r="J5913">
        <f t="shared" si="469"/>
        <v>0</v>
      </c>
      <c r="K5913" t="str">
        <f>IF(OR(J5913&gt;Ограничения!$B$1,Sheet!G2275&gt;Ограничения!$B$2,Sheet!H2275&gt;Ограничения!$B$2,Sheet!I2275&gt;Ограничения!$B$2,),"Not compatible","Compatible")</f>
        <v>Compatible</v>
      </c>
      <c r="L5913" t="str">
        <f t="shared" si="470"/>
        <v>Модификация</v>
      </c>
      <c r="M5913" s="3">
        <f t="shared" si="471"/>
        <v>0</v>
      </c>
      <c r="N5913" s="3" t="str">
        <f t="shared" si="472"/>
        <v>Y</v>
      </c>
      <c r="O5913" t="s">
        <v>28008</v>
      </c>
      <c r="Q5913" t="str">
        <f t="shared" si="468"/>
        <v>COPY 2587pb12.dat sel\2587pb12.dat</v>
      </c>
      <c r="R5913" t="str">
        <f>IF(ISNA(VLOOKUP(B5913,Rendered!$B$1:$C$1000,1,FALSE)),"N","Y")</f>
        <v>N</v>
      </c>
    </row>
    <row r="5914" spans="1:18" hidden="1" x14ac:dyDescent="0.35">
      <c r="A5914" t="s">
        <v>3716</v>
      </c>
      <c r="B5914" t="s">
        <v>3781</v>
      </c>
      <c r="C5914" t="s">
        <v>3782</v>
      </c>
      <c r="D5914" t="s">
        <v>13</v>
      </c>
      <c r="E5914">
        <v>2006</v>
      </c>
      <c r="F5914">
        <v>2006</v>
      </c>
      <c r="J5914">
        <f t="shared" si="469"/>
        <v>0</v>
      </c>
      <c r="K5914" t="str">
        <f>IF(OR(J5914&gt;Ограничения!$B$1,Sheet!G1855&gt;Ограничения!$B$2,Sheet!H1855&gt;Ограничения!$B$2,Sheet!I1855&gt;Ограничения!$B$2,),"Not compatible","Compatible")</f>
        <v>Not compatible</v>
      </c>
      <c r="L5914" t="str">
        <f t="shared" si="470"/>
        <v>Модификация</v>
      </c>
      <c r="M5914" s="3">
        <f t="shared" si="471"/>
        <v>1</v>
      </c>
      <c r="N5914" s="3" t="str">
        <f t="shared" si="472"/>
        <v>Y</v>
      </c>
      <c r="O5914" t="s">
        <v>28008</v>
      </c>
      <c r="Q5914" t="str">
        <f t="shared" si="468"/>
        <v>COPY 2587pb14.dat sel\2587pb14.dat</v>
      </c>
      <c r="R5914" t="str">
        <f>IF(ISNA(VLOOKUP(B5914,Rendered!$B$1:$C$1000,1,FALSE)),"N","Y")</f>
        <v>N</v>
      </c>
    </row>
    <row r="5915" spans="1:18" hidden="1" x14ac:dyDescent="0.35">
      <c r="A5915" t="s">
        <v>3716</v>
      </c>
      <c r="B5915" t="s">
        <v>3781</v>
      </c>
      <c r="C5915" t="s">
        <v>3782</v>
      </c>
      <c r="D5915" t="s">
        <v>13</v>
      </c>
      <c r="E5915">
        <v>2006</v>
      </c>
      <c r="F5915">
        <v>2006</v>
      </c>
      <c r="J5915">
        <f t="shared" si="469"/>
        <v>0</v>
      </c>
      <c r="K5915" t="str">
        <f>IF(OR(J5915&gt;Ограничения!$B$1,Sheet!G2276&gt;Ограничения!$B$2,Sheet!H2276&gt;Ограничения!$B$2,Sheet!I2276&gt;Ограничения!$B$2,),"Not compatible","Compatible")</f>
        <v>Compatible</v>
      </c>
      <c r="L5915" t="str">
        <f t="shared" si="470"/>
        <v>Модификация</v>
      </c>
      <c r="M5915" s="3">
        <f t="shared" si="471"/>
        <v>0</v>
      </c>
      <c r="N5915" s="3" t="str">
        <f t="shared" si="472"/>
        <v>Y</v>
      </c>
      <c r="O5915" t="s">
        <v>28008</v>
      </c>
      <c r="Q5915" t="str">
        <f t="shared" si="468"/>
        <v>COPY 2587pb14.dat sel\2587pb14.dat</v>
      </c>
      <c r="R5915" t="str">
        <f>IF(ISNA(VLOOKUP(B5915,Rendered!$B$1:$C$1000,1,FALSE)),"N","Y")</f>
        <v>N</v>
      </c>
    </row>
    <row r="5916" spans="1:18" hidden="1" x14ac:dyDescent="0.35">
      <c r="A5916" t="s">
        <v>3716</v>
      </c>
      <c r="B5916" t="s">
        <v>3783</v>
      </c>
      <c r="C5916" t="s">
        <v>3784</v>
      </c>
      <c r="D5916" t="s">
        <v>13</v>
      </c>
      <c r="E5916">
        <v>2011</v>
      </c>
      <c r="F5916">
        <v>2011</v>
      </c>
      <c r="J5916">
        <f t="shared" si="469"/>
        <v>0</v>
      </c>
      <c r="K5916" t="str">
        <f>IF(OR(J5916&gt;Ограничения!$B$1,Sheet!G1856&gt;Ограничения!$B$2,Sheet!H1856&gt;Ограничения!$B$2,Sheet!I1856&gt;Ограничения!$B$2,),"Not compatible","Compatible")</f>
        <v>Compatible</v>
      </c>
      <c r="L5916" t="str">
        <f t="shared" si="470"/>
        <v>Модификация</v>
      </c>
      <c r="M5916" s="3">
        <f t="shared" si="471"/>
        <v>1</v>
      </c>
      <c r="N5916" s="3" t="str">
        <f t="shared" si="472"/>
        <v>Y</v>
      </c>
      <c r="O5916" t="s">
        <v>28008</v>
      </c>
      <c r="Q5916" t="str">
        <f t="shared" si="468"/>
        <v>COPY 2587pb26.dat sel\2587pb26.dat</v>
      </c>
      <c r="R5916" t="str">
        <f>IF(ISNA(VLOOKUP(B5916,Rendered!$B$1:$C$1000,1,FALSE)),"N","Y")</f>
        <v>N</v>
      </c>
    </row>
    <row r="5917" spans="1:18" hidden="1" x14ac:dyDescent="0.35">
      <c r="A5917" t="s">
        <v>3716</v>
      </c>
      <c r="B5917" t="s">
        <v>3783</v>
      </c>
      <c r="C5917" t="s">
        <v>3784</v>
      </c>
      <c r="D5917" t="s">
        <v>13</v>
      </c>
      <c r="E5917">
        <v>2011</v>
      </c>
      <c r="F5917">
        <v>2011</v>
      </c>
      <c r="J5917">
        <f t="shared" si="469"/>
        <v>0</v>
      </c>
      <c r="K5917" t="str">
        <f>IF(OR(J5917&gt;Ограничения!$B$1,Sheet!G2277&gt;Ограничения!$B$2,Sheet!H2277&gt;Ограничения!$B$2,Sheet!I2277&gt;Ограничения!$B$2,),"Not compatible","Compatible")</f>
        <v>Compatible</v>
      </c>
      <c r="L5917" t="str">
        <f t="shared" si="470"/>
        <v>Модификация</v>
      </c>
      <c r="M5917" s="3">
        <f t="shared" si="471"/>
        <v>0</v>
      </c>
      <c r="N5917" s="3" t="str">
        <f t="shared" si="472"/>
        <v>Y</v>
      </c>
      <c r="O5917" t="s">
        <v>28008</v>
      </c>
      <c r="Q5917" t="str">
        <f t="shared" si="468"/>
        <v>COPY 2587pb26.dat sel\2587pb26.dat</v>
      </c>
      <c r="R5917" t="str">
        <f>IF(ISNA(VLOOKUP(B5917,Rendered!$B$1:$C$1000,1,FALSE)),"N","Y")</f>
        <v>N</v>
      </c>
    </row>
    <row r="5918" spans="1:18" hidden="1" x14ac:dyDescent="0.35">
      <c r="A5918" t="s">
        <v>3716</v>
      </c>
      <c r="B5918" t="s">
        <v>3785</v>
      </c>
      <c r="C5918" t="s">
        <v>3786</v>
      </c>
      <c r="D5918" t="s">
        <v>13</v>
      </c>
      <c r="E5918">
        <v>2010</v>
      </c>
      <c r="F5918">
        <v>2012</v>
      </c>
      <c r="J5918">
        <f t="shared" si="469"/>
        <v>0</v>
      </c>
      <c r="K5918" t="str">
        <f>IF(OR(J5918&gt;Ограничения!$B$1,Sheet!G1857&gt;Ограничения!$B$2,Sheet!H1857&gt;Ограничения!$B$2,Sheet!I1857&gt;Ограничения!$B$2,),"Not compatible","Compatible")</f>
        <v>Not compatible</v>
      </c>
      <c r="L5918" t="str">
        <f t="shared" si="470"/>
        <v>Модификация</v>
      </c>
      <c r="M5918" s="3">
        <f t="shared" si="471"/>
        <v>1</v>
      </c>
      <c r="N5918" s="3" t="str">
        <f t="shared" si="472"/>
        <v>Y</v>
      </c>
      <c r="O5918" t="s">
        <v>28008</v>
      </c>
      <c r="Q5918" t="str">
        <f t="shared" si="468"/>
        <v>COPY 2587pb24.dat sel\2587pb24.dat</v>
      </c>
      <c r="R5918" t="str">
        <f>IF(ISNA(VLOOKUP(B5918,Rendered!$B$1:$C$1000,1,FALSE)),"N","Y")</f>
        <v>N</v>
      </c>
    </row>
    <row r="5919" spans="1:18" hidden="1" x14ac:dyDescent="0.35">
      <c r="A5919" t="s">
        <v>3716</v>
      </c>
      <c r="B5919" t="s">
        <v>3785</v>
      </c>
      <c r="C5919" t="s">
        <v>3786</v>
      </c>
      <c r="D5919" t="s">
        <v>13</v>
      </c>
      <c r="E5919">
        <v>2010</v>
      </c>
      <c r="F5919">
        <v>2012</v>
      </c>
      <c r="J5919">
        <f t="shared" si="469"/>
        <v>0</v>
      </c>
      <c r="K5919" t="str">
        <f>IF(OR(J5919&gt;Ограничения!$B$1,Sheet!G2278&gt;Ограничения!$B$2,Sheet!H2278&gt;Ограничения!$B$2,Sheet!I2278&gt;Ограничения!$B$2,),"Not compatible","Compatible")</f>
        <v>Compatible</v>
      </c>
      <c r="L5919" t="str">
        <f t="shared" si="470"/>
        <v>Модификация</v>
      </c>
      <c r="M5919" s="3">
        <f t="shared" si="471"/>
        <v>0</v>
      </c>
      <c r="N5919" s="3" t="str">
        <f t="shared" si="472"/>
        <v>Y</v>
      </c>
      <c r="O5919" t="s">
        <v>28008</v>
      </c>
      <c r="Q5919" t="str">
        <f t="shared" si="468"/>
        <v>COPY 2587pb24.dat sel\2587pb24.dat</v>
      </c>
      <c r="R5919" t="str">
        <f>IF(ISNA(VLOOKUP(B5919,Rendered!$B$1:$C$1000,1,FALSE)),"N","Y")</f>
        <v>N</v>
      </c>
    </row>
    <row r="5920" spans="1:18" hidden="1" x14ac:dyDescent="0.35">
      <c r="A5920" t="s">
        <v>3716</v>
      </c>
      <c r="B5920" t="s">
        <v>3787</v>
      </c>
      <c r="C5920" t="s">
        <v>3788</v>
      </c>
      <c r="D5920" t="s">
        <v>13</v>
      </c>
      <c r="E5920">
        <v>2010</v>
      </c>
      <c r="F5920">
        <v>2010</v>
      </c>
      <c r="J5920">
        <f t="shared" si="469"/>
        <v>0</v>
      </c>
      <c r="K5920" t="str">
        <f>IF(OR(J5920&gt;Ограничения!$B$1,Sheet!G1858&gt;Ограничения!$B$2,Sheet!H1858&gt;Ограничения!$B$2,Sheet!I1858&gt;Ограничения!$B$2,),"Not compatible","Compatible")</f>
        <v>Not compatible</v>
      </c>
      <c r="L5920" t="str">
        <f t="shared" si="470"/>
        <v>Модификация</v>
      </c>
      <c r="M5920" s="3">
        <f t="shared" si="471"/>
        <v>1</v>
      </c>
      <c r="N5920" s="3" t="str">
        <f t="shared" si="472"/>
        <v>Y</v>
      </c>
      <c r="O5920" t="s">
        <v>28008</v>
      </c>
      <c r="Q5920" t="str">
        <f t="shared" si="468"/>
        <v>COPY 2587pb25.dat sel\2587pb25.dat</v>
      </c>
      <c r="R5920" t="str">
        <f>IF(ISNA(VLOOKUP(B5920,Rendered!$B$1:$C$1000,1,FALSE)),"N","Y")</f>
        <v>N</v>
      </c>
    </row>
    <row r="5921" spans="1:18" hidden="1" x14ac:dyDescent="0.35">
      <c r="A5921" t="s">
        <v>3716</v>
      </c>
      <c r="B5921" t="s">
        <v>3787</v>
      </c>
      <c r="C5921" t="s">
        <v>3788</v>
      </c>
      <c r="D5921" t="s">
        <v>13</v>
      </c>
      <c r="E5921">
        <v>2010</v>
      </c>
      <c r="F5921">
        <v>2010</v>
      </c>
      <c r="J5921">
        <f t="shared" si="469"/>
        <v>0</v>
      </c>
      <c r="K5921" t="str">
        <f>IF(OR(J5921&gt;Ограничения!$B$1,Sheet!G2279&gt;Ограничения!$B$2,Sheet!H2279&gt;Ограничения!$B$2,Sheet!I2279&gt;Ограничения!$B$2,),"Not compatible","Compatible")</f>
        <v>Not compatible</v>
      </c>
      <c r="L5921" t="str">
        <f t="shared" si="470"/>
        <v>Модификация</v>
      </c>
      <c r="M5921" s="3">
        <f t="shared" si="471"/>
        <v>0</v>
      </c>
      <c r="N5921" s="3" t="str">
        <f t="shared" si="472"/>
        <v>Y</v>
      </c>
      <c r="O5921" t="s">
        <v>28008</v>
      </c>
      <c r="Q5921" t="str">
        <f t="shared" si="468"/>
        <v>COPY 2587pb25.dat sel\2587pb25.dat</v>
      </c>
      <c r="R5921" t="str">
        <f>IF(ISNA(VLOOKUP(B5921,Rendered!$B$1:$C$1000,1,FALSE)),"N","Y")</f>
        <v>N</v>
      </c>
    </row>
    <row r="5922" spans="1:18" hidden="1" x14ac:dyDescent="0.35">
      <c r="A5922" t="s">
        <v>3716</v>
      </c>
      <c r="B5922" t="s">
        <v>3789</v>
      </c>
      <c r="C5922" t="s">
        <v>3790</v>
      </c>
      <c r="D5922" t="s">
        <v>27</v>
      </c>
      <c r="E5922">
        <v>2010</v>
      </c>
      <c r="F5922">
        <v>2012</v>
      </c>
      <c r="J5922">
        <f t="shared" si="469"/>
        <v>0</v>
      </c>
      <c r="K5922" t="str">
        <f>IF(OR(J5922&gt;Ограничения!$B$1,Sheet!G1859&gt;Ограничения!$B$2,Sheet!H1859&gt;Ограничения!$B$2,Sheet!I1859&gt;Ограничения!$B$2,),"Not compatible","Compatible")</f>
        <v>Not compatible</v>
      </c>
      <c r="L5922" t="str">
        <f t="shared" si="470"/>
        <v>Модификация</v>
      </c>
      <c r="M5922" s="3">
        <f t="shared" si="471"/>
        <v>1</v>
      </c>
      <c r="N5922" s="3" t="str">
        <f t="shared" si="472"/>
        <v>Y</v>
      </c>
      <c r="O5922" t="s">
        <v>28008</v>
      </c>
      <c r="Q5922" t="str">
        <f t="shared" si="468"/>
        <v>COPY 2587pb23.dat sel\2587pb23.dat</v>
      </c>
      <c r="R5922" t="str">
        <f>IF(ISNA(VLOOKUP(B5922,Rendered!$B$1:$C$1000,1,FALSE)),"N","Y")</f>
        <v>N</v>
      </c>
    </row>
    <row r="5923" spans="1:18" hidden="1" x14ac:dyDescent="0.35">
      <c r="A5923" t="s">
        <v>3716</v>
      </c>
      <c r="B5923" t="s">
        <v>3789</v>
      </c>
      <c r="C5923" t="s">
        <v>3790</v>
      </c>
      <c r="D5923" t="s">
        <v>27</v>
      </c>
      <c r="E5923">
        <v>2010</v>
      </c>
      <c r="F5923">
        <v>2012</v>
      </c>
      <c r="J5923">
        <f t="shared" si="469"/>
        <v>0</v>
      </c>
      <c r="K5923" t="str">
        <f>IF(OR(J5923&gt;Ограничения!$B$1,Sheet!G2280&gt;Ограничения!$B$2,Sheet!H2280&gt;Ограничения!$B$2,Sheet!I2280&gt;Ограничения!$B$2,),"Not compatible","Compatible")</f>
        <v>Compatible</v>
      </c>
      <c r="L5923" t="str">
        <f t="shared" si="470"/>
        <v>Модификация</v>
      </c>
      <c r="M5923" s="3">
        <f t="shared" si="471"/>
        <v>0</v>
      </c>
      <c r="N5923" s="3" t="str">
        <f t="shared" si="472"/>
        <v>Y</v>
      </c>
      <c r="O5923" t="s">
        <v>28008</v>
      </c>
      <c r="Q5923" t="str">
        <f t="shared" si="468"/>
        <v>COPY 2587pb23.dat sel\2587pb23.dat</v>
      </c>
      <c r="R5923" t="str">
        <f>IF(ISNA(VLOOKUP(B5923,Rendered!$B$1:$C$1000,1,FALSE)),"N","Y")</f>
        <v>N</v>
      </c>
    </row>
    <row r="5924" spans="1:18" hidden="1" x14ac:dyDescent="0.35">
      <c r="A5924" t="s">
        <v>3716</v>
      </c>
      <c r="B5924" t="s">
        <v>3791</v>
      </c>
      <c r="C5924" t="s">
        <v>3792</v>
      </c>
      <c r="D5924" t="s">
        <v>13</v>
      </c>
      <c r="E5924">
        <v>2012</v>
      </c>
      <c r="F5924">
        <v>2012</v>
      </c>
      <c r="J5924">
        <f t="shared" si="469"/>
        <v>0</v>
      </c>
      <c r="K5924" t="str">
        <f>IF(OR(J5924&gt;Ограничения!$B$1,Sheet!G1860&gt;Ограничения!$B$2,Sheet!H1860&gt;Ограничения!$B$2,Sheet!I1860&gt;Ограничения!$B$2,),"Not compatible","Compatible")</f>
        <v>Not compatible</v>
      </c>
      <c r="L5924" t="str">
        <f t="shared" si="470"/>
        <v>Модификация</v>
      </c>
      <c r="M5924" s="3">
        <f t="shared" si="471"/>
        <v>1</v>
      </c>
      <c r="N5924" s="3" t="str">
        <f t="shared" si="472"/>
        <v>Y</v>
      </c>
      <c r="O5924" t="s">
        <v>28008</v>
      </c>
      <c r="Q5924" t="str">
        <f t="shared" si="468"/>
        <v>COPY 2587pb27.dat sel\2587pb27.dat</v>
      </c>
      <c r="R5924" t="str">
        <f>IF(ISNA(VLOOKUP(B5924,Rendered!$B$1:$C$1000,1,FALSE)),"N","Y")</f>
        <v>N</v>
      </c>
    </row>
    <row r="5925" spans="1:18" hidden="1" x14ac:dyDescent="0.35">
      <c r="A5925" t="s">
        <v>3716</v>
      </c>
      <c r="B5925" t="s">
        <v>3791</v>
      </c>
      <c r="C5925" t="s">
        <v>3792</v>
      </c>
      <c r="D5925" t="s">
        <v>13</v>
      </c>
      <c r="E5925">
        <v>2012</v>
      </c>
      <c r="F5925">
        <v>2012</v>
      </c>
      <c r="J5925">
        <f t="shared" si="469"/>
        <v>0</v>
      </c>
      <c r="K5925" t="str">
        <f>IF(OR(J5925&gt;Ограничения!$B$1,Sheet!G2281&gt;Ограничения!$B$2,Sheet!H2281&gt;Ограничения!$B$2,Sheet!I2281&gt;Ограничения!$B$2,),"Not compatible","Compatible")</f>
        <v>Compatible</v>
      </c>
      <c r="L5925" t="str">
        <f t="shared" si="470"/>
        <v>Модификация</v>
      </c>
      <c r="M5925" s="3">
        <f t="shared" si="471"/>
        <v>0</v>
      </c>
      <c r="N5925" s="3" t="str">
        <f t="shared" si="472"/>
        <v>Y</v>
      </c>
      <c r="O5925" t="s">
        <v>28008</v>
      </c>
      <c r="Q5925" t="str">
        <f t="shared" si="468"/>
        <v>COPY 2587pb27.dat sel\2587pb27.dat</v>
      </c>
      <c r="R5925" t="str">
        <f>IF(ISNA(VLOOKUP(B5925,Rendered!$B$1:$C$1000,1,FALSE)),"N","Y")</f>
        <v>N</v>
      </c>
    </row>
    <row r="5926" spans="1:18" hidden="1" x14ac:dyDescent="0.35">
      <c r="A5926" t="s">
        <v>3716</v>
      </c>
      <c r="B5926" t="s">
        <v>3793</v>
      </c>
      <c r="C5926" t="s">
        <v>3794</v>
      </c>
      <c r="D5926" t="s">
        <v>13</v>
      </c>
      <c r="E5926">
        <v>2013</v>
      </c>
      <c r="F5926">
        <v>2014</v>
      </c>
      <c r="J5926">
        <f t="shared" si="469"/>
        <v>0</v>
      </c>
      <c r="K5926" t="str">
        <f>IF(OR(J5926&gt;Ограничения!$B$1,Sheet!G1861&gt;Ограничения!$B$2,Sheet!H1861&gt;Ограничения!$B$2,Sheet!I1861&gt;Ограничения!$B$2,),"Not compatible","Compatible")</f>
        <v>Not compatible</v>
      </c>
      <c r="L5926" t="str">
        <f t="shared" si="470"/>
        <v>Модификация</v>
      </c>
      <c r="M5926" s="3">
        <f t="shared" si="471"/>
        <v>1</v>
      </c>
      <c r="N5926" s="3" t="str">
        <f t="shared" si="472"/>
        <v>Y</v>
      </c>
      <c r="O5926" t="s">
        <v>28008</v>
      </c>
      <c r="Q5926" t="str">
        <f t="shared" si="468"/>
        <v>COPY 2587pb32.dat sel\2587pb32.dat</v>
      </c>
      <c r="R5926" t="str">
        <f>IF(ISNA(VLOOKUP(B5926,Rendered!$B$1:$C$1000,1,FALSE)),"N","Y")</f>
        <v>N</v>
      </c>
    </row>
    <row r="5927" spans="1:18" hidden="1" x14ac:dyDescent="0.35">
      <c r="A5927" t="s">
        <v>3716</v>
      </c>
      <c r="B5927" t="s">
        <v>3793</v>
      </c>
      <c r="C5927" t="s">
        <v>3794</v>
      </c>
      <c r="D5927" t="s">
        <v>13</v>
      </c>
      <c r="E5927">
        <v>2013</v>
      </c>
      <c r="F5927">
        <v>2014</v>
      </c>
      <c r="J5927">
        <f t="shared" si="469"/>
        <v>0</v>
      </c>
      <c r="K5927" t="str">
        <f>IF(OR(J5927&gt;Ограничения!$B$1,Sheet!G2282&gt;Ограничения!$B$2,Sheet!H2282&gt;Ограничения!$B$2,Sheet!I2282&gt;Ограничения!$B$2,),"Not compatible","Compatible")</f>
        <v>Compatible</v>
      </c>
      <c r="L5927" t="str">
        <f t="shared" si="470"/>
        <v>Модификация</v>
      </c>
      <c r="M5927" s="3">
        <f t="shared" si="471"/>
        <v>0</v>
      </c>
      <c r="N5927" s="3" t="str">
        <f t="shared" si="472"/>
        <v>Y</v>
      </c>
      <c r="O5927" t="s">
        <v>28008</v>
      </c>
      <c r="Q5927" t="str">
        <f t="shared" si="468"/>
        <v>COPY 2587pb32.dat sel\2587pb32.dat</v>
      </c>
      <c r="R5927" t="str">
        <f>IF(ISNA(VLOOKUP(B5927,Rendered!$B$1:$C$1000,1,FALSE)),"N","Y")</f>
        <v>N</v>
      </c>
    </row>
    <row r="5928" spans="1:18" hidden="1" x14ac:dyDescent="0.35">
      <c r="A5928" t="s">
        <v>3716</v>
      </c>
      <c r="B5928" t="s">
        <v>3795</v>
      </c>
      <c r="C5928" t="s">
        <v>3796</v>
      </c>
      <c r="D5928" t="s">
        <v>13</v>
      </c>
      <c r="E5928">
        <v>2012</v>
      </c>
      <c r="F5928">
        <v>2012</v>
      </c>
      <c r="J5928">
        <f t="shared" si="469"/>
        <v>0</v>
      </c>
      <c r="K5928" t="str">
        <f>IF(OR(J5928&gt;Ограничения!$B$1,Sheet!G1862&gt;Ограничения!$B$2,Sheet!H1862&gt;Ограничения!$B$2,Sheet!I1862&gt;Ограничения!$B$2,),"Not compatible","Compatible")</f>
        <v>Not compatible</v>
      </c>
      <c r="L5928" t="str">
        <f t="shared" si="470"/>
        <v>Модификация</v>
      </c>
      <c r="M5928" s="3">
        <f t="shared" si="471"/>
        <v>1</v>
      </c>
      <c r="N5928" s="3" t="str">
        <f t="shared" si="472"/>
        <v>Y</v>
      </c>
      <c r="O5928" t="s">
        <v>28008</v>
      </c>
      <c r="Q5928" t="str">
        <f t="shared" si="468"/>
        <v>COPY 2587pb29.dat sel\2587pb29.dat</v>
      </c>
      <c r="R5928" t="str">
        <f>IF(ISNA(VLOOKUP(B5928,Rendered!$B$1:$C$1000,1,FALSE)),"N","Y")</f>
        <v>N</v>
      </c>
    </row>
    <row r="5929" spans="1:18" hidden="1" x14ac:dyDescent="0.35">
      <c r="A5929" t="s">
        <v>3716</v>
      </c>
      <c r="B5929" t="s">
        <v>3795</v>
      </c>
      <c r="C5929" t="s">
        <v>3796</v>
      </c>
      <c r="D5929" t="s">
        <v>13</v>
      </c>
      <c r="E5929">
        <v>2012</v>
      </c>
      <c r="F5929">
        <v>2012</v>
      </c>
      <c r="J5929">
        <f t="shared" si="469"/>
        <v>0</v>
      </c>
      <c r="K5929" t="str">
        <f>IF(OR(J5929&gt;Ограничения!$B$1,Sheet!G2283&gt;Ограничения!$B$2,Sheet!H2283&gt;Ограничения!$B$2,Sheet!I2283&gt;Ограничения!$B$2,),"Not compatible","Compatible")</f>
        <v>Compatible</v>
      </c>
      <c r="L5929" t="str">
        <f t="shared" si="470"/>
        <v>Модификация</v>
      </c>
      <c r="M5929" s="3">
        <f t="shared" si="471"/>
        <v>0</v>
      </c>
      <c r="N5929" s="3" t="str">
        <f t="shared" si="472"/>
        <v>Y</v>
      </c>
      <c r="O5929" t="s">
        <v>28008</v>
      </c>
      <c r="Q5929" t="str">
        <f t="shared" si="468"/>
        <v>COPY 2587pb29.dat sel\2587pb29.dat</v>
      </c>
      <c r="R5929" t="str">
        <f>IF(ISNA(VLOOKUP(B5929,Rendered!$B$1:$C$1000,1,FALSE)),"N","Y")</f>
        <v>N</v>
      </c>
    </row>
    <row r="5930" spans="1:18" hidden="1" x14ac:dyDescent="0.35">
      <c r="A5930" t="s">
        <v>3716</v>
      </c>
      <c r="B5930" t="s">
        <v>3797</v>
      </c>
      <c r="C5930" t="s">
        <v>3798</v>
      </c>
      <c r="D5930" t="s">
        <v>13</v>
      </c>
      <c r="E5930">
        <v>2018</v>
      </c>
      <c r="F5930">
        <v>2018</v>
      </c>
      <c r="J5930">
        <f t="shared" si="469"/>
        <v>0</v>
      </c>
      <c r="K5930" t="str">
        <f>IF(OR(J5930&gt;Ограничения!$B$1,Sheet!G1863&gt;Ограничения!$B$2,Sheet!H1863&gt;Ограничения!$B$2,Sheet!I1863&gt;Ограничения!$B$2,),"Not compatible","Compatible")</f>
        <v>Not compatible</v>
      </c>
      <c r="L5930" t="str">
        <f t="shared" si="470"/>
        <v>Модификация</v>
      </c>
      <c r="M5930" s="3">
        <f t="shared" si="471"/>
        <v>1</v>
      </c>
      <c r="N5930" s="3" t="str">
        <f t="shared" si="472"/>
        <v>Y</v>
      </c>
      <c r="O5930" t="s">
        <v>28008</v>
      </c>
      <c r="Q5930" t="str">
        <f t="shared" si="468"/>
        <v>COPY 2587pb34.dat sel\2587pb34.dat</v>
      </c>
      <c r="R5930" t="str">
        <f>IF(ISNA(VLOOKUP(B5930,Rendered!$B$1:$C$1000,1,FALSE)),"N","Y")</f>
        <v>N</v>
      </c>
    </row>
    <row r="5931" spans="1:18" hidden="1" x14ac:dyDescent="0.35">
      <c r="A5931" t="s">
        <v>3716</v>
      </c>
      <c r="B5931" t="s">
        <v>3797</v>
      </c>
      <c r="C5931" t="s">
        <v>3798</v>
      </c>
      <c r="D5931" t="s">
        <v>13</v>
      </c>
      <c r="E5931">
        <v>2018</v>
      </c>
      <c r="F5931">
        <v>2018</v>
      </c>
      <c r="J5931">
        <f t="shared" si="469"/>
        <v>0</v>
      </c>
      <c r="K5931" t="str">
        <f>IF(OR(J5931&gt;Ограничения!$B$1,Sheet!G2284&gt;Ограничения!$B$2,Sheet!H2284&gt;Ограничения!$B$2,Sheet!I2284&gt;Ограничения!$B$2,),"Not compatible","Compatible")</f>
        <v>Compatible</v>
      </c>
      <c r="L5931" t="str">
        <f t="shared" si="470"/>
        <v>Модификация</v>
      </c>
      <c r="M5931" s="3">
        <f t="shared" si="471"/>
        <v>0</v>
      </c>
      <c r="N5931" s="3" t="str">
        <f t="shared" si="472"/>
        <v>Y</v>
      </c>
      <c r="O5931" t="s">
        <v>28008</v>
      </c>
      <c r="Q5931" t="str">
        <f t="shared" si="468"/>
        <v>COPY 2587pb34.dat sel\2587pb34.dat</v>
      </c>
      <c r="R5931" t="str">
        <f>IF(ISNA(VLOOKUP(B5931,Rendered!$B$1:$C$1000,1,FALSE)),"N","Y")</f>
        <v>N</v>
      </c>
    </row>
    <row r="5932" spans="1:18" hidden="1" x14ac:dyDescent="0.35">
      <c r="A5932" t="s">
        <v>3716</v>
      </c>
      <c r="B5932" t="s">
        <v>3799</v>
      </c>
      <c r="C5932" t="s">
        <v>3800</v>
      </c>
      <c r="D5932" t="s">
        <v>13</v>
      </c>
      <c r="E5932">
        <v>2004</v>
      </c>
      <c r="F5932">
        <v>2004</v>
      </c>
      <c r="J5932">
        <f t="shared" si="469"/>
        <v>0</v>
      </c>
      <c r="K5932" t="str">
        <f>IF(OR(J5932&gt;Ограничения!$B$1,Sheet!G1864&gt;Ограничения!$B$2,Sheet!H1864&gt;Ограничения!$B$2,Sheet!I1864&gt;Ограничения!$B$2,),"Not compatible","Compatible")</f>
        <v>Not compatible</v>
      </c>
      <c r="L5932" t="str">
        <f t="shared" si="470"/>
        <v>Модификация</v>
      </c>
      <c r="M5932" s="3">
        <f t="shared" si="471"/>
        <v>1</v>
      </c>
      <c r="N5932" s="3" t="str">
        <f t="shared" si="472"/>
        <v>Y</v>
      </c>
      <c r="O5932" t="s">
        <v>28008</v>
      </c>
      <c r="Q5932" t="str">
        <f t="shared" si="468"/>
        <v>COPY 2587pb03.dat sel\2587pb03.dat</v>
      </c>
      <c r="R5932" t="str">
        <f>IF(ISNA(VLOOKUP(B5932,Rendered!$B$1:$C$1000,1,FALSE)),"N","Y")</f>
        <v>N</v>
      </c>
    </row>
    <row r="5933" spans="1:18" hidden="1" x14ac:dyDescent="0.35">
      <c r="A5933" t="s">
        <v>3716</v>
      </c>
      <c r="B5933" t="s">
        <v>3799</v>
      </c>
      <c r="C5933" t="s">
        <v>3800</v>
      </c>
      <c r="D5933" t="s">
        <v>13</v>
      </c>
      <c r="E5933">
        <v>2004</v>
      </c>
      <c r="F5933">
        <v>2004</v>
      </c>
      <c r="J5933">
        <f t="shared" si="469"/>
        <v>0</v>
      </c>
      <c r="K5933" t="str">
        <f>IF(OR(J5933&gt;Ограничения!$B$1,Sheet!G2285&gt;Ограничения!$B$2,Sheet!H2285&gt;Ограничения!$B$2,Sheet!I2285&gt;Ограничения!$B$2,),"Not compatible","Compatible")</f>
        <v>Compatible</v>
      </c>
      <c r="L5933" t="str">
        <f t="shared" si="470"/>
        <v>Модификация</v>
      </c>
      <c r="M5933" s="3">
        <f t="shared" si="471"/>
        <v>0</v>
      </c>
      <c r="N5933" s="3" t="str">
        <f t="shared" si="472"/>
        <v>Y</v>
      </c>
      <c r="O5933" t="s">
        <v>28008</v>
      </c>
      <c r="Q5933" t="str">
        <f t="shared" ref="Q5933:Q5996" si="473">_xlfn.CONCAT("COPY ",B5933,".dat sel\",B5933,".dat")</f>
        <v>COPY 2587pb03.dat sel\2587pb03.dat</v>
      </c>
      <c r="R5933" t="str">
        <f>IF(ISNA(VLOOKUP(B5933,Rendered!$B$1:$C$1000,1,FALSE)),"N","Y")</f>
        <v>N</v>
      </c>
    </row>
    <row r="5934" spans="1:18" hidden="1" x14ac:dyDescent="0.35">
      <c r="A5934" t="s">
        <v>3716</v>
      </c>
      <c r="B5934" t="s">
        <v>3801</v>
      </c>
      <c r="C5934" t="s">
        <v>3802</v>
      </c>
      <c r="D5934" t="s">
        <v>13</v>
      </c>
      <c r="E5934">
        <v>2004</v>
      </c>
      <c r="F5934">
        <v>2004</v>
      </c>
      <c r="J5934">
        <f t="shared" si="469"/>
        <v>0</v>
      </c>
      <c r="K5934" t="str">
        <f>IF(OR(J5934&gt;Ограничения!$B$1,Sheet!G1865&gt;Ограничения!$B$2,Sheet!H1865&gt;Ограничения!$B$2,Sheet!I1865&gt;Ограничения!$B$2,),"Not compatible","Compatible")</f>
        <v>Not compatible</v>
      </c>
      <c r="L5934" t="str">
        <f t="shared" si="470"/>
        <v>Модификация</v>
      </c>
      <c r="M5934" s="3">
        <f t="shared" si="471"/>
        <v>1</v>
      </c>
      <c r="N5934" s="3" t="str">
        <f t="shared" si="472"/>
        <v>Y</v>
      </c>
      <c r="O5934" t="s">
        <v>28008</v>
      </c>
      <c r="Q5934" t="str">
        <f t="shared" si="473"/>
        <v>COPY 2587pb04.dat sel\2587pb04.dat</v>
      </c>
      <c r="R5934" t="str">
        <f>IF(ISNA(VLOOKUP(B5934,Rendered!$B$1:$C$1000,1,FALSE)),"N","Y")</f>
        <v>N</v>
      </c>
    </row>
    <row r="5935" spans="1:18" hidden="1" x14ac:dyDescent="0.35">
      <c r="A5935" t="s">
        <v>3716</v>
      </c>
      <c r="B5935" t="s">
        <v>3801</v>
      </c>
      <c r="C5935" t="s">
        <v>3802</v>
      </c>
      <c r="D5935" t="s">
        <v>13</v>
      </c>
      <c r="E5935">
        <v>2004</v>
      </c>
      <c r="F5935">
        <v>2004</v>
      </c>
      <c r="J5935">
        <f t="shared" si="469"/>
        <v>0</v>
      </c>
      <c r="K5935" t="str">
        <f>IF(OR(J5935&gt;Ограничения!$B$1,Sheet!G2286&gt;Ограничения!$B$2,Sheet!H2286&gt;Ограничения!$B$2,Sheet!I2286&gt;Ограничения!$B$2,),"Not compatible","Compatible")</f>
        <v>Compatible</v>
      </c>
      <c r="L5935" t="str">
        <f t="shared" si="470"/>
        <v>Модификация</v>
      </c>
      <c r="M5935" s="3">
        <f t="shared" si="471"/>
        <v>0</v>
      </c>
      <c r="N5935" s="3" t="str">
        <f t="shared" si="472"/>
        <v>Y</v>
      </c>
      <c r="O5935" t="s">
        <v>28008</v>
      </c>
      <c r="Q5935" t="str">
        <f t="shared" si="473"/>
        <v>COPY 2587pb04.dat sel\2587pb04.dat</v>
      </c>
      <c r="R5935" t="str">
        <f>IF(ISNA(VLOOKUP(B5935,Rendered!$B$1:$C$1000,1,FALSE)),"N","Y")</f>
        <v>N</v>
      </c>
    </row>
    <row r="5936" spans="1:18" hidden="1" x14ac:dyDescent="0.35">
      <c r="A5936" t="s">
        <v>3716</v>
      </c>
      <c r="B5936" t="s">
        <v>3803</v>
      </c>
      <c r="C5936" t="s">
        <v>3804</v>
      </c>
      <c r="D5936" t="s">
        <v>13</v>
      </c>
      <c r="E5936">
        <v>2004</v>
      </c>
      <c r="F5936">
        <v>2005</v>
      </c>
      <c r="J5936">
        <f t="shared" si="469"/>
        <v>0</v>
      </c>
      <c r="K5936" t="str">
        <f>IF(OR(J5936&gt;Ограничения!$B$1,Sheet!G1866&gt;Ограничения!$B$2,Sheet!H1866&gt;Ограничения!$B$2,Sheet!I1866&gt;Ограничения!$B$2,),"Not compatible","Compatible")</f>
        <v>Not compatible</v>
      </c>
      <c r="L5936" t="str">
        <f t="shared" si="470"/>
        <v>Модификация</v>
      </c>
      <c r="M5936" s="3">
        <f t="shared" si="471"/>
        <v>1</v>
      </c>
      <c r="N5936" s="3" t="str">
        <f t="shared" si="472"/>
        <v>Y</v>
      </c>
      <c r="O5936" t="s">
        <v>28008</v>
      </c>
      <c r="Q5936" t="str">
        <f t="shared" si="473"/>
        <v>COPY 2587pb05.dat sel\2587pb05.dat</v>
      </c>
      <c r="R5936" t="str">
        <f>IF(ISNA(VLOOKUP(B5936,Rendered!$B$1:$C$1000,1,FALSE)),"N","Y")</f>
        <v>N</v>
      </c>
    </row>
    <row r="5937" spans="1:18" hidden="1" x14ac:dyDescent="0.35">
      <c r="A5937" t="s">
        <v>3716</v>
      </c>
      <c r="B5937" t="s">
        <v>3803</v>
      </c>
      <c r="C5937" t="s">
        <v>3804</v>
      </c>
      <c r="D5937" t="s">
        <v>13</v>
      </c>
      <c r="E5937">
        <v>2004</v>
      </c>
      <c r="F5937">
        <v>2005</v>
      </c>
      <c r="J5937">
        <f t="shared" si="469"/>
        <v>0</v>
      </c>
      <c r="K5937" t="str">
        <f>IF(OR(J5937&gt;Ограничения!$B$1,Sheet!G2287&gt;Ограничения!$B$2,Sheet!H2287&gt;Ограничения!$B$2,Sheet!I2287&gt;Ограничения!$B$2,),"Not compatible","Compatible")</f>
        <v>Compatible</v>
      </c>
      <c r="L5937" t="str">
        <f t="shared" si="470"/>
        <v>Модификация</v>
      </c>
      <c r="M5937" s="3">
        <f t="shared" si="471"/>
        <v>0</v>
      </c>
      <c r="N5937" s="3" t="str">
        <f t="shared" si="472"/>
        <v>Y</v>
      </c>
      <c r="O5937" t="s">
        <v>28008</v>
      </c>
      <c r="Q5937" t="str">
        <f t="shared" si="473"/>
        <v>COPY 2587pb05.dat sel\2587pb05.dat</v>
      </c>
      <c r="R5937" t="str">
        <f>IF(ISNA(VLOOKUP(B5937,Rendered!$B$1:$C$1000,1,FALSE)),"N","Y")</f>
        <v>N</v>
      </c>
    </row>
    <row r="5938" spans="1:18" hidden="1" x14ac:dyDescent="0.35">
      <c r="A5938" t="s">
        <v>3716</v>
      </c>
      <c r="B5938" t="s">
        <v>3805</v>
      </c>
      <c r="C5938" t="s">
        <v>3806</v>
      </c>
      <c r="D5938" t="s">
        <v>13</v>
      </c>
      <c r="E5938">
        <v>2005</v>
      </c>
      <c r="F5938">
        <v>2006</v>
      </c>
      <c r="J5938">
        <f t="shared" si="469"/>
        <v>0</v>
      </c>
      <c r="K5938" t="str">
        <f>IF(OR(J5938&gt;Ограничения!$B$1,Sheet!G1867&gt;Ограничения!$B$2,Sheet!H1867&gt;Ограничения!$B$2,Sheet!I1867&gt;Ограничения!$B$2,),"Not compatible","Compatible")</f>
        <v>Not compatible</v>
      </c>
      <c r="L5938" t="str">
        <f t="shared" si="470"/>
        <v>Модификация</v>
      </c>
      <c r="M5938" s="3">
        <f t="shared" si="471"/>
        <v>1</v>
      </c>
      <c r="N5938" s="3" t="str">
        <f t="shared" si="472"/>
        <v>Y</v>
      </c>
      <c r="O5938" t="s">
        <v>28008</v>
      </c>
      <c r="Q5938" t="str">
        <f t="shared" si="473"/>
        <v>COPY 2587pb09.dat sel\2587pb09.dat</v>
      </c>
      <c r="R5938" t="str">
        <f>IF(ISNA(VLOOKUP(B5938,Rendered!$B$1:$C$1000,1,FALSE)),"N","Y")</f>
        <v>N</v>
      </c>
    </row>
    <row r="5939" spans="1:18" hidden="1" x14ac:dyDescent="0.35">
      <c r="A5939" t="s">
        <v>3716</v>
      </c>
      <c r="B5939" t="s">
        <v>3805</v>
      </c>
      <c r="C5939" t="s">
        <v>3806</v>
      </c>
      <c r="D5939" t="s">
        <v>13</v>
      </c>
      <c r="E5939">
        <v>2005</v>
      </c>
      <c r="F5939">
        <v>2006</v>
      </c>
      <c r="J5939">
        <f t="shared" si="469"/>
        <v>0</v>
      </c>
      <c r="K5939" t="str">
        <f>IF(OR(J5939&gt;Ограничения!$B$1,Sheet!G2288&gt;Ограничения!$B$2,Sheet!H2288&gt;Ограничения!$B$2,Sheet!I2288&gt;Ограничения!$B$2,),"Not compatible","Compatible")</f>
        <v>Compatible</v>
      </c>
      <c r="L5939" t="str">
        <f t="shared" si="470"/>
        <v>Модификация</v>
      </c>
      <c r="M5939" s="3">
        <f t="shared" si="471"/>
        <v>0</v>
      </c>
      <c r="N5939" s="3" t="str">
        <f t="shared" si="472"/>
        <v>Y</v>
      </c>
      <c r="O5939" t="s">
        <v>28008</v>
      </c>
      <c r="Q5939" t="str">
        <f t="shared" si="473"/>
        <v>COPY 2587pb09.dat sel\2587pb09.dat</v>
      </c>
      <c r="R5939" t="str">
        <f>IF(ISNA(VLOOKUP(B5939,Rendered!$B$1:$C$1000,1,FALSE)),"N","Y")</f>
        <v>N</v>
      </c>
    </row>
    <row r="5940" spans="1:18" hidden="1" x14ac:dyDescent="0.35">
      <c r="A5940" t="s">
        <v>3716</v>
      </c>
      <c r="B5940" t="s">
        <v>3807</v>
      </c>
      <c r="C5940" t="s">
        <v>3808</v>
      </c>
      <c r="D5940" t="s">
        <v>13</v>
      </c>
      <c r="E5940">
        <v>2006</v>
      </c>
      <c r="F5940">
        <v>2006</v>
      </c>
      <c r="J5940">
        <f t="shared" si="469"/>
        <v>0</v>
      </c>
      <c r="K5940" t="str">
        <f>IF(OR(J5940&gt;Ограничения!$B$1,Sheet!G1868&gt;Ограничения!$B$2,Sheet!H1868&gt;Ограничения!$B$2,Sheet!I1868&gt;Ограничения!$B$2,),"Not compatible","Compatible")</f>
        <v>Not compatible</v>
      </c>
      <c r="L5940" t="str">
        <f t="shared" si="470"/>
        <v>Модификация</v>
      </c>
      <c r="M5940" s="3">
        <f t="shared" si="471"/>
        <v>1</v>
      </c>
      <c r="N5940" s="3" t="str">
        <f t="shared" si="472"/>
        <v>Y</v>
      </c>
      <c r="O5940" t="s">
        <v>28008</v>
      </c>
      <c r="Q5940" t="str">
        <f t="shared" si="473"/>
        <v>COPY 2587pb15.dat sel\2587pb15.dat</v>
      </c>
      <c r="R5940" t="str">
        <f>IF(ISNA(VLOOKUP(B5940,Rendered!$B$1:$C$1000,1,FALSE)),"N","Y")</f>
        <v>N</v>
      </c>
    </row>
    <row r="5941" spans="1:18" hidden="1" x14ac:dyDescent="0.35">
      <c r="A5941" t="s">
        <v>3716</v>
      </c>
      <c r="B5941" t="s">
        <v>3807</v>
      </c>
      <c r="C5941" t="s">
        <v>3808</v>
      </c>
      <c r="D5941" t="s">
        <v>13</v>
      </c>
      <c r="E5941">
        <v>2006</v>
      </c>
      <c r="F5941">
        <v>2006</v>
      </c>
      <c r="J5941">
        <f t="shared" si="469"/>
        <v>0</v>
      </c>
      <c r="K5941" t="str">
        <f>IF(OR(J5941&gt;Ограничения!$B$1,Sheet!G2289&gt;Ограничения!$B$2,Sheet!H2289&gt;Ограничения!$B$2,Sheet!I2289&gt;Ограничения!$B$2,),"Not compatible","Compatible")</f>
        <v>Compatible</v>
      </c>
      <c r="L5941" t="str">
        <f t="shared" si="470"/>
        <v>Модификация</v>
      </c>
      <c r="M5941" s="3">
        <f t="shared" si="471"/>
        <v>0</v>
      </c>
      <c r="N5941" s="3" t="str">
        <f t="shared" si="472"/>
        <v>Y</v>
      </c>
      <c r="O5941" t="s">
        <v>28008</v>
      </c>
      <c r="Q5941" t="str">
        <f t="shared" si="473"/>
        <v>COPY 2587pb15.dat sel\2587pb15.dat</v>
      </c>
      <c r="R5941" t="str">
        <f>IF(ISNA(VLOOKUP(B5941,Rendered!$B$1:$C$1000,1,FALSE)),"N","Y")</f>
        <v>N</v>
      </c>
    </row>
    <row r="5942" spans="1:18" hidden="1" x14ac:dyDescent="0.35">
      <c r="A5942" t="s">
        <v>3716</v>
      </c>
      <c r="B5942" t="s">
        <v>3809</v>
      </c>
      <c r="C5942" t="s">
        <v>3810</v>
      </c>
      <c r="D5942" t="s">
        <v>13</v>
      </c>
      <c r="E5942">
        <v>2016</v>
      </c>
      <c r="F5942">
        <v>2016</v>
      </c>
      <c r="J5942">
        <f t="shared" si="469"/>
        <v>0</v>
      </c>
      <c r="K5942" t="str">
        <f>IF(OR(J5942&gt;Ограничения!$B$1,Sheet!G1869&gt;Ограничения!$B$2,Sheet!H1869&gt;Ограничения!$B$2,Sheet!I1869&gt;Ограничения!$B$2,),"Not compatible","Compatible")</f>
        <v>Not compatible</v>
      </c>
      <c r="L5942" t="str">
        <f t="shared" si="470"/>
        <v>Модификация</v>
      </c>
      <c r="M5942" s="3">
        <f t="shared" si="471"/>
        <v>1</v>
      </c>
      <c r="N5942" s="3" t="str">
        <f t="shared" si="472"/>
        <v>Y</v>
      </c>
      <c r="O5942" t="s">
        <v>28008</v>
      </c>
      <c r="Q5942" t="str">
        <f t="shared" si="473"/>
        <v>COPY 24097pb01.dat sel\24097pb01.dat</v>
      </c>
      <c r="R5942" t="str">
        <f>IF(ISNA(VLOOKUP(B5942,Rendered!$B$1:$C$1000,1,FALSE)),"N","Y")</f>
        <v>N</v>
      </c>
    </row>
    <row r="5943" spans="1:18" hidden="1" x14ac:dyDescent="0.35">
      <c r="A5943" t="s">
        <v>3716</v>
      </c>
      <c r="B5943" t="s">
        <v>3809</v>
      </c>
      <c r="C5943" t="s">
        <v>3810</v>
      </c>
      <c r="D5943" t="s">
        <v>13</v>
      </c>
      <c r="E5943">
        <v>2016</v>
      </c>
      <c r="F5943">
        <v>2016</v>
      </c>
      <c r="J5943">
        <f t="shared" si="469"/>
        <v>0</v>
      </c>
      <c r="K5943" t="str">
        <f>IF(OR(J5943&gt;Ограничения!$B$1,Sheet!G2290&gt;Ограничения!$B$2,Sheet!H2290&gt;Ограничения!$B$2,Sheet!I2290&gt;Ограничения!$B$2,),"Not compatible","Compatible")</f>
        <v>Compatible</v>
      </c>
      <c r="L5943" t="str">
        <f t="shared" si="470"/>
        <v>Модификация</v>
      </c>
      <c r="M5943" s="3">
        <f t="shared" si="471"/>
        <v>0</v>
      </c>
      <c r="N5943" s="3" t="str">
        <f t="shared" si="472"/>
        <v>Y</v>
      </c>
      <c r="O5943" t="s">
        <v>28008</v>
      </c>
      <c r="Q5943" t="str">
        <f t="shared" si="473"/>
        <v>COPY 24097pb01.dat sel\24097pb01.dat</v>
      </c>
      <c r="R5943" t="str">
        <f>IF(ISNA(VLOOKUP(B5943,Rendered!$B$1:$C$1000,1,FALSE)),"N","Y")</f>
        <v>N</v>
      </c>
    </row>
    <row r="5944" spans="1:18" hidden="1" x14ac:dyDescent="0.35">
      <c r="A5944" t="s">
        <v>3716</v>
      </c>
      <c r="B5944" t="s">
        <v>3811</v>
      </c>
      <c r="C5944" t="s">
        <v>3812</v>
      </c>
      <c r="D5944" t="s">
        <v>13</v>
      </c>
      <c r="E5944">
        <v>2019</v>
      </c>
      <c r="F5944">
        <v>2019</v>
      </c>
      <c r="J5944">
        <f t="shared" si="469"/>
        <v>0</v>
      </c>
      <c r="K5944" t="str">
        <f>IF(OR(J5944&gt;Ограничения!$B$1,Sheet!G1870&gt;Ограничения!$B$2,Sheet!H1870&gt;Ограничения!$B$2,Sheet!I1870&gt;Ограничения!$B$2,),"Not compatible","Compatible")</f>
        <v>Not compatible</v>
      </c>
      <c r="L5944" t="str">
        <f t="shared" si="470"/>
        <v>Модификация</v>
      </c>
      <c r="M5944" s="3">
        <f t="shared" si="471"/>
        <v>1</v>
      </c>
      <c r="N5944" s="3" t="str">
        <f t="shared" si="472"/>
        <v>Y</v>
      </c>
      <c r="O5944" t="s">
        <v>28008</v>
      </c>
      <c r="Q5944" t="str">
        <f t="shared" si="473"/>
        <v>COPY 28350pb01.dat sel\28350pb01.dat</v>
      </c>
      <c r="R5944" t="str">
        <f>IF(ISNA(VLOOKUP(B5944,Rendered!$B$1:$C$1000,1,FALSE)),"N","Y")</f>
        <v>N</v>
      </c>
    </row>
    <row r="5945" spans="1:18" hidden="1" x14ac:dyDescent="0.35">
      <c r="A5945" t="s">
        <v>3716</v>
      </c>
      <c r="B5945" t="s">
        <v>3811</v>
      </c>
      <c r="C5945" t="s">
        <v>3812</v>
      </c>
      <c r="D5945" t="s">
        <v>13</v>
      </c>
      <c r="E5945">
        <v>2019</v>
      </c>
      <c r="F5945">
        <v>2019</v>
      </c>
      <c r="J5945">
        <f t="shared" si="469"/>
        <v>0</v>
      </c>
      <c r="K5945" t="str">
        <f>IF(OR(J5945&gt;Ограничения!$B$1,Sheet!G2291&gt;Ограничения!$B$2,Sheet!H2291&gt;Ограничения!$B$2,Sheet!I2291&gt;Ограничения!$B$2,),"Not compatible","Compatible")</f>
        <v>Compatible</v>
      </c>
      <c r="L5945" t="str">
        <f t="shared" si="470"/>
        <v>Модификация</v>
      </c>
      <c r="M5945" s="3">
        <f t="shared" si="471"/>
        <v>0</v>
      </c>
      <c r="N5945" s="3" t="str">
        <f t="shared" si="472"/>
        <v>Y</v>
      </c>
      <c r="O5945" t="s">
        <v>28008</v>
      </c>
      <c r="Q5945" t="str">
        <f t="shared" si="473"/>
        <v>COPY 28350pb01.dat sel\28350pb01.dat</v>
      </c>
      <c r="R5945" t="str">
        <f>IF(ISNA(VLOOKUP(B5945,Rendered!$B$1:$C$1000,1,FALSE)),"N","Y")</f>
        <v>N</v>
      </c>
    </row>
    <row r="5946" spans="1:18" hidden="1" x14ac:dyDescent="0.35">
      <c r="A5946" t="s">
        <v>3716</v>
      </c>
      <c r="B5946" t="s">
        <v>3813</v>
      </c>
      <c r="C5946" t="s">
        <v>3814</v>
      </c>
      <c r="D5946" t="s">
        <v>13</v>
      </c>
      <c r="E5946">
        <v>2017</v>
      </c>
      <c r="F5946">
        <v>2017</v>
      </c>
      <c r="J5946">
        <f t="shared" si="469"/>
        <v>0</v>
      </c>
      <c r="K5946" t="str">
        <f>IF(OR(J5946&gt;Ограничения!$B$1,Sheet!G1871&gt;Ограничения!$B$2,Sheet!H1871&gt;Ограничения!$B$2,Sheet!I1871&gt;Ограничения!$B$2,),"Not compatible","Compatible")</f>
        <v>Not compatible</v>
      </c>
      <c r="L5946" t="str">
        <f t="shared" si="470"/>
        <v>Модификация</v>
      </c>
      <c r="M5946" s="3">
        <f t="shared" si="471"/>
        <v>1</v>
      </c>
      <c r="N5946" s="3" t="str">
        <f t="shared" si="472"/>
        <v>Y</v>
      </c>
      <c r="O5946" t="s">
        <v>28008</v>
      </c>
      <c r="Q5946" t="str">
        <f t="shared" si="473"/>
        <v>COPY 28350pb03.dat sel\28350pb03.dat</v>
      </c>
      <c r="R5946" t="str">
        <f>IF(ISNA(VLOOKUP(B5946,Rendered!$B$1:$C$1000,1,FALSE)),"N","Y")</f>
        <v>N</v>
      </c>
    </row>
    <row r="5947" spans="1:18" hidden="1" x14ac:dyDescent="0.35">
      <c r="A5947" t="s">
        <v>3716</v>
      </c>
      <c r="B5947" t="s">
        <v>3813</v>
      </c>
      <c r="C5947" t="s">
        <v>3814</v>
      </c>
      <c r="D5947" t="s">
        <v>14</v>
      </c>
      <c r="E5947">
        <v>2017</v>
      </c>
      <c r="F5947">
        <v>2017</v>
      </c>
      <c r="J5947">
        <f t="shared" si="469"/>
        <v>0</v>
      </c>
      <c r="K5947" t="str">
        <f>IF(OR(J5947&gt;Ограничения!$B$1,Sheet!G2292&gt;Ограничения!$B$2,Sheet!H2292&gt;Ограничения!$B$2,Sheet!I2292&gt;Ограничения!$B$2,),"Not compatible","Compatible")</f>
        <v>Compatible</v>
      </c>
      <c r="L5947" t="str">
        <f t="shared" si="470"/>
        <v>Модификация</v>
      </c>
      <c r="M5947" s="3">
        <f t="shared" si="471"/>
        <v>0</v>
      </c>
      <c r="N5947" s="3" t="str">
        <f t="shared" si="472"/>
        <v>Y</v>
      </c>
      <c r="O5947" t="s">
        <v>28008</v>
      </c>
      <c r="Q5947" t="str">
        <f t="shared" si="473"/>
        <v>COPY 28350pb03.dat sel\28350pb03.dat</v>
      </c>
      <c r="R5947" t="str">
        <f>IF(ISNA(VLOOKUP(B5947,Rendered!$B$1:$C$1000,1,FALSE)),"N","Y")</f>
        <v>N</v>
      </c>
    </row>
    <row r="5948" spans="1:18" hidden="1" x14ac:dyDescent="0.35">
      <c r="A5948" t="s">
        <v>3716</v>
      </c>
      <c r="B5948" t="s">
        <v>3815</v>
      </c>
      <c r="C5948" t="s">
        <v>3816</v>
      </c>
      <c r="D5948" t="s">
        <v>27</v>
      </c>
      <c r="E5948">
        <v>2017</v>
      </c>
      <c r="F5948">
        <v>2017</v>
      </c>
      <c r="J5948">
        <f t="shared" si="469"/>
        <v>0</v>
      </c>
      <c r="K5948" t="str">
        <f>IF(OR(J5948&gt;Ограничения!$B$1,Sheet!G1872&gt;Ограничения!$B$2,Sheet!H1872&gt;Ограничения!$B$2,Sheet!I1872&gt;Ограничения!$B$2,),"Not compatible","Compatible")</f>
        <v>Not compatible</v>
      </c>
      <c r="L5948" t="str">
        <f t="shared" si="470"/>
        <v>Модификация</v>
      </c>
      <c r="M5948" s="3">
        <f t="shared" si="471"/>
        <v>1</v>
      </c>
      <c r="N5948" s="3" t="str">
        <f t="shared" si="472"/>
        <v>Y</v>
      </c>
      <c r="O5948" t="s">
        <v>28008</v>
      </c>
      <c r="Q5948" t="str">
        <f t="shared" si="473"/>
        <v>COPY 28350pb02.dat sel\28350pb02.dat</v>
      </c>
      <c r="R5948" t="str">
        <f>IF(ISNA(VLOOKUP(B5948,Rendered!$B$1:$C$1000,1,FALSE)),"N","Y")</f>
        <v>N</v>
      </c>
    </row>
    <row r="5949" spans="1:18" hidden="1" x14ac:dyDescent="0.35">
      <c r="A5949" t="s">
        <v>3716</v>
      </c>
      <c r="B5949" t="s">
        <v>3815</v>
      </c>
      <c r="C5949" t="s">
        <v>3816</v>
      </c>
      <c r="D5949" t="s">
        <v>27</v>
      </c>
      <c r="E5949">
        <v>2017</v>
      </c>
      <c r="F5949">
        <v>2017</v>
      </c>
      <c r="J5949">
        <f t="shared" si="469"/>
        <v>0</v>
      </c>
      <c r="K5949" t="str">
        <f>IF(OR(J5949&gt;Ограничения!$B$1,Sheet!G2293&gt;Ограничения!$B$2,Sheet!H2293&gt;Ограничения!$B$2,Sheet!I2293&gt;Ограничения!$B$2,),"Not compatible","Compatible")</f>
        <v>Compatible</v>
      </c>
      <c r="L5949" t="str">
        <f t="shared" si="470"/>
        <v>Модификация</v>
      </c>
      <c r="M5949" s="3">
        <f t="shared" si="471"/>
        <v>0</v>
      </c>
      <c r="N5949" s="3" t="str">
        <f t="shared" si="472"/>
        <v>Y</v>
      </c>
      <c r="O5949" t="s">
        <v>28008</v>
      </c>
      <c r="Q5949" t="str">
        <f t="shared" si="473"/>
        <v>COPY 28350pb02.dat sel\28350pb02.dat</v>
      </c>
      <c r="R5949" t="str">
        <f>IF(ISNA(VLOOKUP(B5949,Rendered!$B$1:$C$1000,1,FALSE)),"N","Y")</f>
        <v>N</v>
      </c>
    </row>
    <row r="5950" spans="1:18" hidden="1" x14ac:dyDescent="0.35">
      <c r="A5950" t="s">
        <v>3716</v>
      </c>
      <c r="B5950" t="s">
        <v>3817</v>
      </c>
      <c r="C5950" t="s">
        <v>3818</v>
      </c>
      <c r="D5950" t="s">
        <v>13</v>
      </c>
      <c r="E5950">
        <v>2018</v>
      </c>
      <c r="F5950">
        <v>2019</v>
      </c>
      <c r="J5950">
        <f t="shared" si="469"/>
        <v>0</v>
      </c>
      <c r="K5950" t="str">
        <f>IF(OR(J5950&gt;Ограничения!$B$1,Sheet!G1873&gt;Ограничения!$B$2,Sheet!H1873&gt;Ограничения!$B$2,Sheet!I1873&gt;Ограничения!$B$2,),"Not compatible","Compatible")</f>
        <v>Not compatible</v>
      </c>
      <c r="L5950">
        <f t="shared" si="470"/>
        <v>35049</v>
      </c>
      <c r="M5950" s="3">
        <f t="shared" si="471"/>
        <v>1</v>
      </c>
      <c r="N5950" s="3" t="str">
        <f t="shared" si="472"/>
        <v>Y</v>
      </c>
      <c r="O5950" t="s">
        <v>28008</v>
      </c>
      <c r="Q5950" t="str">
        <f t="shared" si="473"/>
        <v>COPY 35049.dat sel\35049.dat</v>
      </c>
      <c r="R5950" t="str">
        <f>IF(ISNA(VLOOKUP(B5950,Rendered!$B$1:$C$1000,1,FALSE)),"N","Y")</f>
        <v>N</v>
      </c>
    </row>
    <row r="5951" spans="1:18" hidden="1" x14ac:dyDescent="0.35">
      <c r="A5951" t="s">
        <v>3716</v>
      </c>
      <c r="B5951" t="s">
        <v>3817</v>
      </c>
      <c r="C5951" t="s">
        <v>3818</v>
      </c>
      <c r="D5951" t="s">
        <v>13</v>
      </c>
      <c r="E5951">
        <v>2018</v>
      </c>
      <c r="F5951">
        <v>2019</v>
      </c>
      <c r="J5951">
        <f t="shared" si="469"/>
        <v>0</v>
      </c>
      <c r="K5951" t="str">
        <f>IF(OR(J5951&gt;Ограничения!$B$1,Sheet!G2294&gt;Ограничения!$B$2,Sheet!H2294&gt;Ограничения!$B$2,Sheet!I2294&gt;Ограничения!$B$2,),"Not compatible","Compatible")</f>
        <v>Compatible</v>
      </c>
      <c r="L5951">
        <f t="shared" si="470"/>
        <v>35049</v>
      </c>
      <c r="M5951" s="3">
        <f t="shared" si="471"/>
        <v>0</v>
      </c>
      <c r="N5951" s="3" t="str">
        <f t="shared" si="472"/>
        <v>Y</v>
      </c>
      <c r="O5951" t="s">
        <v>28008</v>
      </c>
      <c r="Q5951" t="str">
        <f t="shared" si="473"/>
        <v>COPY 35049.dat sel\35049.dat</v>
      </c>
      <c r="R5951" t="str">
        <f>IF(ISNA(VLOOKUP(B5951,Rendered!$B$1:$C$1000,1,FALSE)),"N","Y")</f>
        <v>N</v>
      </c>
    </row>
    <row r="5952" spans="1:18" hidden="1" x14ac:dyDescent="0.35">
      <c r="A5952" t="s">
        <v>3716</v>
      </c>
      <c r="B5952" t="s">
        <v>3819</v>
      </c>
      <c r="C5952" t="s">
        <v>3820</v>
      </c>
      <c r="D5952" t="s">
        <v>13</v>
      </c>
      <c r="E5952">
        <v>2017</v>
      </c>
      <c r="F5952">
        <v>2018</v>
      </c>
      <c r="J5952">
        <f t="shared" si="469"/>
        <v>0</v>
      </c>
      <c r="K5952" t="str">
        <f>IF(OR(J5952&gt;Ограничения!$B$1,Sheet!G1874&gt;Ограничения!$B$2,Sheet!H1874&gt;Ограничения!$B$2,Sheet!I1874&gt;Ограничения!$B$2,),"Not compatible","Compatible")</f>
        <v>Not compatible</v>
      </c>
      <c r="L5952">
        <f t="shared" si="470"/>
        <v>24588</v>
      </c>
      <c r="M5952" s="3">
        <f t="shared" si="471"/>
        <v>1</v>
      </c>
      <c r="N5952" s="3" t="str">
        <f t="shared" si="472"/>
        <v>Y</v>
      </c>
      <c r="O5952" t="s">
        <v>28008</v>
      </c>
      <c r="Q5952" t="str">
        <f t="shared" si="473"/>
        <v>COPY 24588.dat sel\24588.dat</v>
      </c>
      <c r="R5952" t="str">
        <f>IF(ISNA(VLOOKUP(B5952,Rendered!$B$1:$C$1000,1,FALSE)),"N","Y")</f>
        <v>N</v>
      </c>
    </row>
    <row r="5953" spans="1:18" hidden="1" x14ac:dyDescent="0.35">
      <c r="A5953" t="s">
        <v>3716</v>
      </c>
      <c r="B5953" t="s">
        <v>3819</v>
      </c>
      <c r="C5953" t="s">
        <v>3820</v>
      </c>
      <c r="D5953" t="s">
        <v>13</v>
      </c>
      <c r="E5953">
        <v>2017</v>
      </c>
      <c r="F5953">
        <v>2018</v>
      </c>
      <c r="J5953">
        <f t="shared" si="469"/>
        <v>0</v>
      </c>
      <c r="K5953" t="str">
        <f>IF(OR(J5953&gt;Ограничения!$B$1,Sheet!G2295&gt;Ограничения!$B$2,Sheet!H2295&gt;Ограничения!$B$2,Sheet!I2295&gt;Ограничения!$B$2,),"Not compatible","Compatible")</f>
        <v>Compatible</v>
      </c>
      <c r="L5953">
        <f t="shared" si="470"/>
        <v>24588</v>
      </c>
      <c r="M5953" s="3">
        <f t="shared" si="471"/>
        <v>0</v>
      </c>
      <c r="N5953" s="3" t="str">
        <f t="shared" si="472"/>
        <v>Y</v>
      </c>
      <c r="O5953" t="s">
        <v>28008</v>
      </c>
      <c r="Q5953" t="str">
        <f t="shared" si="473"/>
        <v>COPY 24588.dat sel\24588.dat</v>
      </c>
      <c r="R5953" t="str">
        <f>IF(ISNA(VLOOKUP(B5953,Rendered!$B$1:$C$1000,1,FALSE)),"N","Y")</f>
        <v>N</v>
      </c>
    </row>
    <row r="5954" spans="1:18" hidden="1" x14ac:dyDescent="0.35">
      <c r="A5954" t="s">
        <v>3716</v>
      </c>
      <c r="B5954" t="s">
        <v>3821</v>
      </c>
      <c r="C5954" t="s">
        <v>3822</v>
      </c>
      <c r="D5954" t="s">
        <v>13</v>
      </c>
      <c r="E5954">
        <v>2019</v>
      </c>
      <c r="F5954">
        <v>2019</v>
      </c>
      <c r="J5954">
        <f t="shared" ref="J5954:J6017" si="474">SUM(G5954:I5954)</f>
        <v>0</v>
      </c>
      <c r="K5954" t="str">
        <f>IF(OR(J5954&gt;Ограничения!$B$1,Sheet!G1875&gt;Ограничения!$B$2,Sheet!H1875&gt;Ограничения!$B$2,Sheet!I1875&gt;Ограничения!$B$2,),"Not compatible","Compatible")</f>
        <v>Not compatible</v>
      </c>
      <c r="L5954" t="str">
        <f t="shared" ref="L5954:L6017" si="475">IFERROR(B5954+1-1,"Модификация")</f>
        <v>Модификация</v>
      </c>
      <c r="M5954" s="3">
        <f t="shared" si="471"/>
        <v>1</v>
      </c>
      <c r="N5954" s="3" t="str">
        <f t="shared" si="472"/>
        <v>Y</v>
      </c>
      <c r="O5954" t="s">
        <v>28008</v>
      </c>
      <c r="Q5954" t="str">
        <f t="shared" si="473"/>
        <v>COPY 34706c01pb01.dat sel\34706c01pb01.dat</v>
      </c>
      <c r="R5954" t="str">
        <f>IF(ISNA(VLOOKUP(B5954,Rendered!$B$1:$C$1000,1,FALSE)),"N","Y")</f>
        <v>N</v>
      </c>
    </row>
    <row r="5955" spans="1:18" hidden="1" x14ac:dyDescent="0.35">
      <c r="A5955" t="s">
        <v>3716</v>
      </c>
      <c r="B5955" t="s">
        <v>3821</v>
      </c>
      <c r="C5955" t="s">
        <v>3822</v>
      </c>
      <c r="D5955" t="s">
        <v>13</v>
      </c>
      <c r="E5955">
        <v>2019</v>
      </c>
      <c r="F5955">
        <v>2019</v>
      </c>
      <c r="J5955">
        <f t="shared" si="474"/>
        <v>0</v>
      </c>
      <c r="K5955" t="str">
        <f>IF(OR(J5955&gt;Ограничения!$B$1,Sheet!G2296&gt;Ограничения!$B$2,Sheet!H2296&gt;Ограничения!$B$2,Sheet!I2296&gt;Ограничения!$B$2,),"Not compatible","Compatible")</f>
        <v>Compatible</v>
      </c>
      <c r="L5955" t="str">
        <f t="shared" si="475"/>
        <v>Модификация</v>
      </c>
      <c r="M5955" s="3">
        <f t="shared" ref="M5955:M6018" si="476">IF(ISERR(FIND(C5955,C5956)),0,LEN(C5955)/LEN(C5956))</f>
        <v>0</v>
      </c>
      <c r="N5955" s="3" t="str">
        <f t="shared" ref="N5955:N6018" si="477">IF(OR(M5955&gt;0,M5954&gt;0),"Y","N")</f>
        <v>Y</v>
      </c>
      <c r="O5955" t="s">
        <v>28008</v>
      </c>
      <c r="Q5955" t="str">
        <f t="shared" si="473"/>
        <v>COPY 34706c01pb01.dat sel\34706c01pb01.dat</v>
      </c>
      <c r="R5955" t="str">
        <f>IF(ISNA(VLOOKUP(B5955,Rendered!$B$1:$C$1000,1,FALSE)),"N","Y")</f>
        <v>N</v>
      </c>
    </row>
    <row r="5956" spans="1:18" hidden="1" x14ac:dyDescent="0.35">
      <c r="A5956" t="s">
        <v>3716</v>
      </c>
      <c r="B5956" t="s">
        <v>4029</v>
      </c>
      <c r="C5956" t="s">
        <v>4030</v>
      </c>
      <c r="D5956" t="s">
        <v>14</v>
      </c>
      <c r="E5956">
        <v>2010</v>
      </c>
      <c r="F5956">
        <v>2011</v>
      </c>
      <c r="J5956">
        <f t="shared" si="474"/>
        <v>0</v>
      </c>
      <c r="K5956" t="str">
        <f>IF(OR(J5956&gt;Ограничения!$B$1,Sheet!G2297&gt;Ограничения!$B$2,Sheet!H2297&gt;Ограничения!$B$2,Sheet!I2297&gt;Ограничения!$B$2,),"Not compatible","Compatible")</f>
        <v>Compatible</v>
      </c>
      <c r="L5956">
        <f t="shared" si="475"/>
        <v>89917</v>
      </c>
      <c r="M5956" s="3">
        <f t="shared" si="476"/>
        <v>0</v>
      </c>
      <c r="N5956" s="3" t="str">
        <f t="shared" si="477"/>
        <v>N</v>
      </c>
      <c r="O5956" t="s">
        <v>28008</v>
      </c>
      <c r="Q5956" t="str">
        <f t="shared" si="473"/>
        <v>COPY 89917.dat sel\89917.dat</v>
      </c>
      <c r="R5956" t="str">
        <f>IF(ISNA(VLOOKUP(B5956,Rendered!$B$1:$C$1000,1,FALSE)),"N","Y")</f>
        <v>N</v>
      </c>
    </row>
    <row r="5957" spans="1:18" hidden="1" x14ac:dyDescent="0.35">
      <c r="A5957" t="s">
        <v>3716</v>
      </c>
      <c r="B5957" t="s">
        <v>4031</v>
      </c>
      <c r="C5957" t="s">
        <v>4032</v>
      </c>
      <c r="D5957" t="s">
        <v>13</v>
      </c>
      <c r="E5957">
        <v>2018</v>
      </c>
      <c r="F5957">
        <v>2019</v>
      </c>
      <c r="J5957">
        <f t="shared" si="474"/>
        <v>0</v>
      </c>
      <c r="K5957" t="str">
        <f>IF(OR(J5957&gt;Ограничения!$B$1,Sheet!G2298&gt;Ограничения!$B$2,Sheet!H2298&gt;Ограничения!$B$2,Sheet!I2298&gt;Ограничения!$B$2,),"Not compatible","Compatible")</f>
        <v>Compatible</v>
      </c>
      <c r="L5957" t="str">
        <f t="shared" si="475"/>
        <v>Модификация</v>
      </c>
      <c r="M5957" s="3">
        <f t="shared" si="476"/>
        <v>0</v>
      </c>
      <c r="N5957" s="3" t="str">
        <f t="shared" si="477"/>
        <v>N</v>
      </c>
      <c r="O5957" t="s">
        <v>28008</v>
      </c>
      <c r="Q5957" t="str">
        <f t="shared" si="473"/>
        <v>COPY 36015pb01.dat sel\36015pb01.dat</v>
      </c>
      <c r="R5957" t="str">
        <f>IF(ISNA(VLOOKUP(B5957,Rendered!$B$1:$C$1000,1,FALSE)),"N","Y")</f>
        <v>N</v>
      </c>
    </row>
    <row r="5958" spans="1:18" hidden="1" x14ac:dyDescent="0.35">
      <c r="A5958" t="s">
        <v>3716</v>
      </c>
      <c r="B5958" t="s">
        <v>4033</v>
      </c>
      <c r="C5958" t="s">
        <v>4034</v>
      </c>
      <c r="D5958" t="s">
        <v>14</v>
      </c>
      <c r="E5958">
        <v>2020</v>
      </c>
      <c r="F5958">
        <v>2020</v>
      </c>
      <c r="J5958">
        <f t="shared" si="474"/>
        <v>0</v>
      </c>
      <c r="K5958" t="str">
        <f>IF(OR(J5958&gt;Ограничения!$B$1,Sheet!G2299&gt;Ограничения!$B$2,Sheet!H2299&gt;Ограничения!$B$2,Sheet!I2299&gt;Ограничения!$B$2,),"Not compatible","Compatible")</f>
        <v>Compatible</v>
      </c>
      <c r="L5958" t="str">
        <f t="shared" si="475"/>
        <v>Модификация</v>
      </c>
      <c r="M5958" s="3">
        <f t="shared" si="476"/>
        <v>0</v>
      </c>
      <c r="N5958" s="3" t="str">
        <f t="shared" si="477"/>
        <v>N</v>
      </c>
      <c r="O5958" t="s">
        <v>28008</v>
      </c>
      <c r="Q5958" t="str">
        <f t="shared" si="473"/>
        <v>COPY 36015pb02.dat sel\36015pb02.dat</v>
      </c>
      <c r="R5958" t="str">
        <f>IF(ISNA(VLOOKUP(B5958,Rendered!$B$1:$C$1000,1,FALSE)),"N","Y")</f>
        <v>N</v>
      </c>
    </row>
    <row r="5959" spans="1:18" hidden="1" x14ac:dyDescent="0.35">
      <c r="A5959" t="s">
        <v>3716</v>
      </c>
      <c r="B5959" t="s">
        <v>4035</v>
      </c>
      <c r="C5959" t="s">
        <v>4036</v>
      </c>
      <c r="D5959" t="s">
        <v>13</v>
      </c>
      <c r="E5959">
        <v>2008</v>
      </c>
      <c r="F5959">
        <v>2009</v>
      </c>
      <c r="J5959">
        <f t="shared" si="474"/>
        <v>0</v>
      </c>
      <c r="K5959" t="str">
        <f>IF(OR(J5959&gt;Ограничения!$B$1,Sheet!G2300&gt;Ограничения!$B$2,Sheet!H2300&gt;Ограничения!$B$2,Sheet!I2300&gt;Ограничения!$B$2,),"Not compatible","Compatible")</f>
        <v>Compatible</v>
      </c>
      <c r="L5959">
        <f t="shared" si="475"/>
        <v>62408</v>
      </c>
      <c r="M5959" s="3">
        <f t="shared" si="476"/>
        <v>0</v>
      </c>
      <c r="N5959" s="3" t="str">
        <f t="shared" si="477"/>
        <v>N</v>
      </c>
      <c r="O5959" t="s">
        <v>28008</v>
      </c>
      <c r="Q5959" t="str">
        <f t="shared" si="473"/>
        <v>COPY 62408.dat sel\62408.dat</v>
      </c>
      <c r="R5959" t="str">
        <f>IF(ISNA(VLOOKUP(B5959,Rendered!$B$1:$C$1000,1,FALSE)),"N","Y")</f>
        <v>N</v>
      </c>
    </row>
    <row r="5960" spans="1:18" hidden="1" x14ac:dyDescent="0.35">
      <c r="A5960" t="s">
        <v>3716</v>
      </c>
      <c r="B5960" t="s">
        <v>4037</v>
      </c>
      <c r="C5960" t="s">
        <v>4038</v>
      </c>
      <c r="D5960" t="s">
        <v>13</v>
      </c>
      <c r="E5960">
        <v>2022</v>
      </c>
      <c r="F5960">
        <v>2022</v>
      </c>
      <c r="J5960">
        <f t="shared" si="474"/>
        <v>0</v>
      </c>
      <c r="K5960" t="str">
        <f>IF(OR(J5960&gt;Ограничения!$B$1,Sheet!G2301&gt;Ограничения!$B$2,Sheet!H2301&gt;Ограничения!$B$2,Sheet!I2301&gt;Ограничения!$B$2,),"Not compatible","Compatible")</f>
        <v>Compatible</v>
      </c>
      <c r="L5960" t="str">
        <f t="shared" si="475"/>
        <v>Модификация</v>
      </c>
      <c r="M5960" s="3">
        <f t="shared" si="476"/>
        <v>0</v>
      </c>
      <c r="N5960" s="3" t="str">
        <f t="shared" si="477"/>
        <v>N</v>
      </c>
      <c r="O5960" t="s">
        <v>28008</v>
      </c>
      <c r="Q5960" t="str">
        <f t="shared" si="473"/>
        <v>COPY 78643pb05.dat sel\78643pb05.dat</v>
      </c>
      <c r="R5960" t="str">
        <f>IF(ISNA(VLOOKUP(B5960,Rendered!$B$1:$C$1000,1,FALSE)),"N","Y")</f>
        <v>N</v>
      </c>
    </row>
    <row r="5961" spans="1:18" hidden="1" x14ac:dyDescent="0.35">
      <c r="A5961" t="s">
        <v>3716</v>
      </c>
      <c r="B5961" t="s">
        <v>4039</v>
      </c>
      <c r="C5961" t="s">
        <v>4040</v>
      </c>
      <c r="D5961" t="s">
        <v>13</v>
      </c>
      <c r="E5961">
        <v>2022</v>
      </c>
      <c r="F5961">
        <v>2022</v>
      </c>
      <c r="J5961">
        <f t="shared" si="474"/>
        <v>0</v>
      </c>
      <c r="K5961" t="str">
        <f>IF(OR(J5961&gt;Ограничения!$B$1,Sheet!G2302&gt;Ограничения!$B$2,Sheet!H2302&gt;Ограничения!$B$2,Sheet!I2302&gt;Ограничения!$B$2,),"Not compatible","Compatible")</f>
        <v>Compatible</v>
      </c>
      <c r="L5961" t="str">
        <f t="shared" si="475"/>
        <v>Модификация</v>
      </c>
      <c r="M5961" s="3">
        <f t="shared" si="476"/>
        <v>0</v>
      </c>
      <c r="N5961" s="3" t="str">
        <f t="shared" si="477"/>
        <v>N</v>
      </c>
      <c r="O5961" t="s">
        <v>28008</v>
      </c>
      <c r="Q5961" t="str">
        <f t="shared" si="473"/>
        <v>COPY 78643pb04.dat sel\78643pb04.dat</v>
      </c>
      <c r="R5961" t="str">
        <f>IF(ISNA(VLOOKUP(B5961,Rendered!$B$1:$C$1000,1,FALSE)),"N","Y")</f>
        <v>N</v>
      </c>
    </row>
    <row r="5962" spans="1:18" hidden="1" x14ac:dyDescent="0.35">
      <c r="A5962" t="s">
        <v>3716</v>
      </c>
      <c r="B5962" t="s">
        <v>4041</v>
      </c>
      <c r="C5962" t="s">
        <v>4042</v>
      </c>
      <c r="D5962" t="s">
        <v>13</v>
      </c>
      <c r="E5962">
        <v>2022</v>
      </c>
      <c r="F5962">
        <v>2022</v>
      </c>
      <c r="J5962">
        <f t="shared" si="474"/>
        <v>0</v>
      </c>
      <c r="K5962" t="str">
        <f>IF(OR(J5962&gt;Ограничения!$B$1,Sheet!G2303&gt;Ограничения!$B$2,Sheet!H2303&gt;Ограничения!$B$2,Sheet!I2303&gt;Ограничения!$B$2,),"Not compatible","Compatible")</f>
        <v>Compatible</v>
      </c>
      <c r="L5962" t="str">
        <f t="shared" si="475"/>
        <v>Модификация</v>
      </c>
      <c r="M5962" s="3">
        <f t="shared" si="476"/>
        <v>0</v>
      </c>
      <c r="N5962" s="3" t="str">
        <f t="shared" si="477"/>
        <v>N</v>
      </c>
      <c r="O5962" t="s">
        <v>28008</v>
      </c>
      <c r="Q5962" t="str">
        <f t="shared" si="473"/>
        <v>COPY 78643pb06.dat sel\78643pb06.dat</v>
      </c>
      <c r="R5962" t="str">
        <f>IF(ISNA(VLOOKUP(B5962,Rendered!$B$1:$C$1000,1,FALSE)),"N","Y")</f>
        <v>N</v>
      </c>
    </row>
    <row r="5963" spans="1:18" hidden="1" x14ac:dyDescent="0.35">
      <c r="A5963" t="s">
        <v>3716</v>
      </c>
      <c r="B5963" t="s">
        <v>4043</v>
      </c>
      <c r="C5963" t="s">
        <v>4044</v>
      </c>
      <c r="D5963" t="s">
        <v>13</v>
      </c>
      <c r="E5963">
        <v>2021</v>
      </c>
      <c r="F5963">
        <v>2022</v>
      </c>
      <c r="J5963">
        <f t="shared" si="474"/>
        <v>0</v>
      </c>
      <c r="K5963" t="str">
        <f>IF(OR(J5963&gt;Ограничения!$B$1,Sheet!G2304&gt;Ограничения!$B$2,Sheet!H2304&gt;Ограничения!$B$2,Sheet!I2304&gt;Ограничения!$B$2,),"Not compatible","Compatible")</f>
        <v>Compatible</v>
      </c>
      <c r="L5963" t="str">
        <f t="shared" si="475"/>
        <v>Модификация</v>
      </c>
      <c r="M5963" s="3">
        <f t="shared" si="476"/>
        <v>0</v>
      </c>
      <c r="N5963" s="3" t="str">
        <f t="shared" si="477"/>
        <v>N</v>
      </c>
      <c r="O5963" t="s">
        <v>28008</v>
      </c>
      <c r="Q5963" t="str">
        <f t="shared" si="473"/>
        <v>COPY 78643pb01.dat sel\78643pb01.dat</v>
      </c>
      <c r="R5963" t="str">
        <f>IF(ISNA(VLOOKUP(B5963,Rendered!$B$1:$C$1000,1,FALSE)),"N","Y")</f>
        <v>N</v>
      </c>
    </row>
    <row r="5964" spans="1:18" hidden="1" x14ac:dyDescent="0.35">
      <c r="A5964" t="s">
        <v>3716</v>
      </c>
      <c r="B5964" t="s">
        <v>4045</v>
      </c>
      <c r="C5964" t="s">
        <v>4046</v>
      </c>
      <c r="D5964" t="s">
        <v>13</v>
      </c>
      <c r="E5964">
        <v>2021</v>
      </c>
      <c r="F5964">
        <v>2021</v>
      </c>
      <c r="J5964">
        <f t="shared" si="474"/>
        <v>0</v>
      </c>
      <c r="K5964" t="str">
        <f>IF(OR(J5964&gt;Ограничения!$B$1,Sheet!G2305&gt;Ограничения!$B$2,Sheet!H2305&gt;Ограничения!$B$2,Sheet!I2305&gt;Ограничения!$B$2,),"Not compatible","Compatible")</f>
        <v>Compatible</v>
      </c>
      <c r="L5964" t="str">
        <f t="shared" si="475"/>
        <v>Модификация</v>
      </c>
      <c r="M5964" s="3">
        <f t="shared" si="476"/>
        <v>0</v>
      </c>
      <c r="N5964" s="3" t="str">
        <f t="shared" si="477"/>
        <v>N</v>
      </c>
      <c r="O5964" t="s">
        <v>28008</v>
      </c>
      <c r="Q5964" t="str">
        <f t="shared" si="473"/>
        <v>COPY 78643pb03.dat sel\78643pb03.dat</v>
      </c>
      <c r="R5964" t="str">
        <f>IF(ISNA(VLOOKUP(B5964,Rendered!$B$1:$C$1000,1,FALSE)),"N","Y")</f>
        <v>N</v>
      </c>
    </row>
    <row r="5965" spans="1:18" hidden="1" x14ac:dyDescent="0.35">
      <c r="A5965" t="s">
        <v>3716</v>
      </c>
      <c r="B5965" t="s">
        <v>4047</v>
      </c>
      <c r="C5965" t="s">
        <v>4048</v>
      </c>
      <c r="D5965" t="s">
        <v>13</v>
      </c>
      <c r="E5965">
        <v>2021</v>
      </c>
      <c r="F5965">
        <v>2021</v>
      </c>
      <c r="J5965">
        <f t="shared" si="474"/>
        <v>0</v>
      </c>
      <c r="K5965" t="str">
        <f>IF(OR(J5965&gt;Ограничения!$B$1,Sheet!G2306&gt;Ограничения!$B$2,Sheet!H2306&gt;Ограничения!$B$2,Sheet!I2306&gt;Ограничения!$B$2,),"Not compatible","Compatible")</f>
        <v>Compatible</v>
      </c>
      <c r="L5965" t="str">
        <f t="shared" si="475"/>
        <v>Модификация</v>
      </c>
      <c r="M5965" s="3">
        <f t="shared" si="476"/>
        <v>0</v>
      </c>
      <c r="N5965" s="3" t="str">
        <f t="shared" si="477"/>
        <v>N</v>
      </c>
      <c r="O5965" t="s">
        <v>28008</v>
      </c>
      <c r="Q5965" t="str">
        <f t="shared" si="473"/>
        <v>COPY 78643pb02.dat sel\78643pb02.dat</v>
      </c>
      <c r="R5965" t="str">
        <f>IF(ISNA(VLOOKUP(B5965,Rendered!$B$1:$C$1000,1,FALSE)),"N","Y")</f>
        <v>N</v>
      </c>
    </row>
    <row r="5966" spans="1:18" hidden="1" x14ac:dyDescent="0.35">
      <c r="A5966" t="s">
        <v>3716</v>
      </c>
      <c r="B5966" t="s">
        <v>4049</v>
      </c>
      <c r="C5966" t="s">
        <v>4050</v>
      </c>
      <c r="D5966" t="s">
        <v>35</v>
      </c>
      <c r="E5966">
        <v>2014</v>
      </c>
      <c r="F5966">
        <v>2019</v>
      </c>
      <c r="J5966">
        <f t="shared" si="474"/>
        <v>0</v>
      </c>
      <c r="K5966" t="str">
        <f>IF(OR(J5966&gt;Ограничения!$B$1,Sheet!G2307&gt;Ограничения!$B$2,Sheet!H2307&gt;Ограничения!$B$2,Sheet!I2307&gt;Ограничения!$B$2,),"Not compatible","Compatible")</f>
        <v>Compatible</v>
      </c>
      <c r="L5966">
        <f t="shared" si="475"/>
        <v>15339</v>
      </c>
      <c r="M5966" s="3">
        <f t="shared" si="476"/>
        <v>0</v>
      </c>
      <c r="N5966" s="3" t="str">
        <f t="shared" si="477"/>
        <v>N</v>
      </c>
      <c r="O5966" t="s">
        <v>28008</v>
      </c>
      <c r="Q5966" t="str">
        <f t="shared" si="473"/>
        <v>COPY 15339.dat sel\15339.dat</v>
      </c>
      <c r="R5966" t="str">
        <f>IF(ISNA(VLOOKUP(B5966,Rendered!$B$1:$C$1000,1,FALSE)),"N","Y")</f>
        <v>N</v>
      </c>
    </row>
    <row r="5967" spans="1:18" hidden="1" x14ac:dyDescent="0.35">
      <c r="A5967" t="s">
        <v>3716</v>
      </c>
      <c r="B5967" t="s">
        <v>4051</v>
      </c>
      <c r="C5967" t="s">
        <v>4052</v>
      </c>
      <c r="D5967" t="s">
        <v>30</v>
      </c>
      <c r="E5967">
        <v>2019</v>
      </c>
      <c r="F5967">
        <v>2020</v>
      </c>
      <c r="J5967">
        <f t="shared" si="474"/>
        <v>0</v>
      </c>
      <c r="K5967" t="str">
        <f>IF(OR(J5967&gt;Ограничения!$B$1,Sheet!G2308&gt;Ограничения!$B$2,Sheet!H2308&gt;Ограничения!$B$2,Sheet!I2308&gt;Ограничения!$B$2,),"Not compatible","Compatible")</f>
        <v>Compatible</v>
      </c>
      <c r="L5967" t="str">
        <f t="shared" si="475"/>
        <v>Модификация</v>
      </c>
      <c r="M5967" s="3">
        <f t="shared" si="476"/>
        <v>0</v>
      </c>
      <c r="N5967" s="3" t="str">
        <f t="shared" si="477"/>
        <v>N</v>
      </c>
      <c r="O5967" t="s">
        <v>28008</v>
      </c>
      <c r="Q5967" t="str">
        <f t="shared" si="473"/>
        <v>COPY 41158pb01.dat sel\41158pb01.dat</v>
      </c>
      <c r="R5967" t="str">
        <f>IF(ISNA(VLOOKUP(B5967,Rendered!$B$1:$C$1000,1,FALSE)),"N","Y")</f>
        <v>N</v>
      </c>
    </row>
    <row r="5968" spans="1:18" hidden="1" x14ac:dyDescent="0.35">
      <c r="A5968" t="s">
        <v>3716</v>
      </c>
      <c r="B5968" t="s">
        <v>4053</v>
      </c>
      <c r="C5968" t="s">
        <v>4054</v>
      </c>
      <c r="D5968" t="s">
        <v>27</v>
      </c>
      <c r="E5968">
        <v>2018</v>
      </c>
      <c r="F5968">
        <v>2022</v>
      </c>
      <c r="J5968">
        <f t="shared" si="474"/>
        <v>0</v>
      </c>
      <c r="K5968" t="str">
        <f>IF(OR(J5968&gt;Ограничения!$B$1,Sheet!G2309&gt;Ограничения!$B$2,Sheet!H2309&gt;Ограничения!$B$2,Sheet!I2309&gt;Ограничения!$B$2,),"Not compatible","Compatible")</f>
        <v>Compatible</v>
      </c>
      <c r="L5968">
        <f t="shared" si="475"/>
        <v>36019</v>
      </c>
      <c r="M5968" s="3">
        <f t="shared" si="476"/>
        <v>0</v>
      </c>
      <c r="N5968" s="3" t="str">
        <f t="shared" si="477"/>
        <v>N</v>
      </c>
      <c r="O5968" t="s">
        <v>28008</v>
      </c>
      <c r="Q5968" t="str">
        <f t="shared" si="473"/>
        <v>COPY 36019.dat sel\36019.dat</v>
      </c>
      <c r="R5968" t="str">
        <f>IF(ISNA(VLOOKUP(B5968,Rendered!$B$1:$C$1000,1,FALSE)),"N","Y")</f>
        <v>N</v>
      </c>
    </row>
    <row r="5969" spans="1:18" hidden="1" x14ac:dyDescent="0.35">
      <c r="A5969" t="s">
        <v>3716</v>
      </c>
      <c r="B5969" t="s">
        <v>4055</v>
      </c>
      <c r="C5969" t="s">
        <v>4056</v>
      </c>
      <c r="D5969" t="s">
        <v>24</v>
      </c>
      <c r="E5969">
        <v>2016</v>
      </c>
      <c r="F5969">
        <v>2018</v>
      </c>
      <c r="J5969">
        <f t="shared" si="474"/>
        <v>0</v>
      </c>
      <c r="K5969" t="str">
        <f>IF(OR(J5969&gt;Ограничения!$B$1,Sheet!G2310&gt;Ограничения!$B$2,Sheet!H2310&gt;Ограничения!$B$2,Sheet!I2310&gt;Ограничения!$B$2,),"Not compatible","Compatible")</f>
        <v>Compatible</v>
      </c>
      <c r="L5969">
        <f t="shared" si="475"/>
        <v>22402</v>
      </c>
      <c r="M5969" s="3">
        <f t="shared" si="476"/>
        <v>0</v>
      </c>
      <c r="N5969" s="3" t="str">
        <f t="shared" si="477"/>
        <v>N</v>
      </c>
      <c r="O5969" t="s">
        <v>28008</v>
      </c>
      <c r="Q5969" t="str">
        <f t="shared" si="473"/>
        <v>COPY 22402.dat sel\22402.dat</v>
      </c>
      <c r="R5969" t="str">
        <f>IF(ISNA(VLOOKUP(B5969,Rendered!$B$1:$C$1000,1,FALSE)),"N","Y")</f>
        <v>N</v>
      </c>
    </row>
    <row r="5970" spans="1:18" hidden="1" x14ac:dyDescent="0.35">
      <c r="A5970" t="s">
        <v>3716</v>
      </c>
      <c r="B5970" t="s">
        <v>4057</v>
      </c>
      <c r="C5970" t="s">
        <v>4058</v>
      </c>
      <c r="D5970" t="s">
        <v>13</v>
      </c>
      <c r="E5970">
        <v>2015</v>
      </c>
      <c r="F5970">
        <v>2015</v>
      </c>
      <c r="J5970">
        <f t="shared" si="474"/>
        <v>0</v>
      </c>
      <c r="K5970" t="str">
        <f>IF(OR(J5970&gt;Ограничения!$B$1,Sheet!G2311&gt;Ограничения!$B$2,Sheet!H2311&gt;Ограничения!$B$2,Sheet!I2311&gt;Ограничения!$B$2,),"Not compatible","Compatible")</f>
        <v>Not compatible</v>
      </c>
      <c r="L5970" t="str">
        <f t="shared" si="475"/>
        <v>Модификация</v>
      </c>
      <c r="M5970" s="3">
        <f t="shared" si="476"/>
        <v>0</v>
      </c>
      <c r="N5970" s="3" t="str">
        <f t="shared" si="477"/>
        <v>N</v>
      </c>
      <c r="O5970" t="s">
        <v>28008</v>
      </c>
      <c r="Q5970" t="str">
        <f t="shared" si="473"/>
        <v>COPY 18398pb08.dat sel\18398pb08.dat</v>
      </c>
      <c r="R5970" t="str">
        <f>IF(ISNA(VLOOKUP(B5970,Rendered!$B$1:$C$1000,1,FALSE)),"N","Y")</f>
        <v>N</v>
      </c>
    </row>
    <row r="5971" spans="1:18" hidden="1" x14ac:dyDescent="0.35">
      <c r="A5971" t="s">
        <v>3716</v>
      </c>
      <c r="B5971" t="s">
        <v>4059</v>
      </c>
      <c r="C5971" t="s">
        <v>4060</v>
      </c>
      <c r="D5971" t="s">
        <v>13</v>
      </c>
      <c r="E5971">
        <v>2015</v>
      </c>
      <c r="F5971">
        <v>2015</v>
      </c>
      <c r="J5971">
        <f t="shared" si="474"/>
        <v>0</v>
      </c>
      <c r="K5971" t="str">
        <f>IF(OR(J5971&gt;Ограничения!$B$1,Sheet!G2312&gt;Ограничения!$B$2,Sheet!H2312&gt;Ограничения!$B$2,Sheet!I2312&gt;Ограничения!$B$2,),"Not compatible","Compatible")</f>
        <v>Compatible</v>
      </c>
      <c r="L5971" t="str">
        <f t="shared" si="475"/>
        <v>Модификация</v>
      </c>
      <c r="M5971" s="3">
        <f t="shared" si="476"/>
        <v>0</v>
      </c>
      <c r="N5971" s="3" t="str">
        <f t="shared" si="477"/>
        <v>N</v>
      </c>
      <c r="O5971" t="s">
        <v>28008</v>
      </c>
      <c r="Q5971" t="str">
        <f t="shared" si="473"/>
        <v>COPY 18398pb07.dat sel\18398pb07.dat</v>
      </c>
      <c r="R5971" t="str">
        <f>IF(ISNA(VLOOKUP(B5971,Rendered!$B$1:$C$1000,1,FALSE)),"N","Y")</f>
        <v>N</v>
      </c>
    </row>
    <row r="5972" spans="1:18" hidden="1" x14ac:dyDescent="0.35">
      <c r="A5972" t="s">
        <v>3716</v>
      </c>
      <c r="B5972" t="s">
        <v>4061</v>
      </c>
      <c r="C5972" t="s">
        <v>4062</v>
      </c>
      <c r="D5972" t="s">
        <v>13</v>
      </c>
      <c r="E5972">
        <v>2015</v>
      </c>
      <c r="F5972">
        <v>2015</v>
      </c>
      <c r="J5972">
        <f t="shared" si="474"/>
        <v>0</v>
      </c>
      <c r="K5972" t="str">
        <f>IF(OR(J5972&gt;Ограничения!$B$1,Sheet!G2313&gt;Ограничения!$B$2,Sheet!H2313&gt;Ограничения!$B$2,Sheet!I2313&gt;Ограничения!$B$2,),"Not compatible","Compatible")</f>
        <v>Compatible</v>
      </c>
      <c r="L5972" t="str">
        <f t="shared" si="475"/>
        <v>Модификация</v>
      </c>
      <c r="M5972" s="3">
        <f t="shared" si="476"/>
        <v>0</v>
      </c>
      <c r="N5972" s="3" t="str">
        <f t="shared" si="477"/>
        <v>N</v>
      </c>
      <c r="O5972" t="s">
        <v>28008</v>
      </c>
      <c r="Q5972" t="str">
        <f t="shared" si="473"/>
        <v>COPY 18398pb04.dat sel\18398pb04.dat</v>
      </c>
      <c r="R5972" t="str">
        <f>IF(ISNA(VLOOKUP(B5972,Rendered!$B$1:$C$1000,1,FALSE)),"N","Y")</f>
        <v>N</v>
      </c>
    </row>
    <row r="5973" spans="1:18" hidden="1" x14ac:dyDescent="0.35">
      <c r="A5973" t="s">
        <v>3716</v>
      </c>
      <c r="B5973" t="s">
        <v>4063</v>
      </c>
      <c r="C5973" t="s">
        <v>4064</v>
      </c>
      <c r="D5973" t="s">
        <v>13</v>
      </c>
      <c r="E5973">
        <v>2015</v>
      </c>
      <c r="F5973">
        <v>2015</v>
      </c>
      <c r="J5973">
        <f t="shared" si="474"/>
        <v>0</v>
      </c>
      <c r="K5973" t="str">
        <f>IF(OR(J5973&gt;Ограничения!$B$1,Sheet!G2314&gt;Ограничения!$B$2,Sheet!H2314&gt;Ограничения!$B$2,Sheet!I2314&gt;Ограничения!$B$2,),"Not compatible","Compatible")</f>
        <v>Compatible</v>
      </c>
      <c r="L5973" t="str">
        <f t="shared" si="475"/>
        <v>Модификация</v>
      </c>
      <c r="M5973" s="3">
        <f t="shared" si="476"/>
        <v>0</v>
      </c>
      <c r="N5973" s="3" t="str">
        <f t="shared" si="477"/>
        <v>N</v>
      </c>
      <c r="O5973" t="s">
        <v>28008</v>
      </c>
      <c r="Q5973" t="str">
        <f t="shared" si="473"/>
        <v>COPY 18398pb02.dat sel\18398pb02.dat</v>
      </c>
      <c r="R5973" t="str">
        <f>IF(ISNA(VLOOKUP(B5973,Rendered!$B$1:$C$1000,1,FALSE)),"N","Y")</f>
        <v>N</v>
      </c>
    </row>
    <row r="5974" spans="1:18" hidden="1" x14ac:dyDescent="0.35">
      <c r="A5974" t="s">
        <v>3716</v>
      </c>
      <c r="B5974" t="s">
        <v>4065</v>
      </c>
      <c r="C5974" t="s">
        <v>4066</v>
      </c>
      <c r="D5974" t="s">
        <v>13</v>
      </c>
      <c r="E5974">
        <v>2015</v>
      </c>
      <c r="F5974">
        <v>2015</v>
      </c>
      <c r="J5974">
        <f t="shared" si="474"/>
        <v>0</v>
      </c>
      <c r="K5974" t="str">
        <f>IF(OR(J5974&gt;Ограничения!$B$1,Sheet!G2315&gt;Ограничения!$B$2,Sheet!H2315&gt;Ограничения!$B$2,Sheet!I2315&gt;Ограничения!$B$2,),"Not compatible","Compatible")</f>
        <v>Compatible</v>
      </c>
      <c r="L5974" t="str">
        <f t="shared" si="475"/>
        <v>Модификация</v>
      </c>
      <c r="M5974" s="3">
        <f t="shared" si="476"/>
        <v>0</v>
      </c>
      <c r="N5974" s="3" t="str">
        <f t="shared" si="477"/>
        <v>N</v>
      </c>
      <c r="O5974" t="s">
        <v>28008</v>
      </c>
      <c r="Q5974" t="str">
        <f t="shared" si="473"/>
        <v>COPY 18398pb06.dat sel\18398pb06.dat</v>
      </c>
      <c r="R5974" t="str">
        <f>IF(ISNA(VLOOKUP(B5974,Rendered!$B$1:$C$1000,1,FALSE)),"N","Y")</f>
        <v>N</v>
      </c>
    </row>
    <row r="5975" spans="1:18" hidden="1" x14ac:dyDescent="0.35">
      <c r="A5975" t="s">
        <v>3716</v>
      </c>
      <c r="B5975" t="s">
        <v>4067</v>
      </c>
      <c r="C5975" t="s">
        <v>4068</v>
      </c>
      <c r="D5975" t="s">
        <v>13</v>
      </c>
      <c r="E5975">
        <v>2015</v>
      </c>
      <c r="F5975">
        <v>2015</v>
      </c>
      <c r="J5975">
        <f t="shared" si="474"/>
        <v>0</v>
      </c>
      <c r="K5975" t="str">
        <f>IF(OR(J5975&gt;Ограничения!$B$1,Sheet!G2316&gt;Ограничения!$B$2,Sheet!H2316&gt;Ограничения!$B$2,Sheet!I2316&gt;Ограничения!$B$2,),"Not compatible","Compatible")</f>
        <v>Compatible</v>
      </c>
      <c r="L5975" t="str">
        <f t="shared" si="475"/>
        <v>Модификация</v>
      </c>
      <c r="M5975" s="3">
        <f t="shared" si="476"/>
        <v>0</v>
      </c>
      <c r="N5975" s="3" t="str">
        <f t="shared" si="477"/>
        <v>N</v>
      </c>
      <c r="O5975" t="s">
        <v>28008</v>
      </c>
      <c r="Q5975" t="str">
        <f t="shared" si="473"/>
        <v>COPY 18398pb03.dat sel\18398pb03.dat</v>
      </c>
      <c r="R5975" t="str">
        <f>IF(ISNA(VLOOKUP(B5975,Rendered!$B$1:$C$1000,1,FALSE)),"N","Y")</f>
        <v>N</v>
      </c>
    </row>
    <row r="5976" spans="1:18" hidden="1" x14ac:dyDescent="0.35">
      <c r="A5976" t="s">
        <v>3716</v>
      </c>
      <c r="B5976" t="s">
        <v>4069</v>
      </c>
      <c r="C5976" t="s">
        <v>4070</v>
      </c>
      <c r="D5976" t="s">
        <v>13</v>
      </c>
      <c r="E5976">
        <v>2015</v>
      </c>
      <c r="F5976">
        <v>2015</v>
      </c>
      <c r="J5976">
        <f t="shared" si="474"/>
        <v>0</v>
      </c>
      <c r="K5976" t="str">
        <f>IF(OR(J5976&gt;Ограничения!$B$1,Sheet!G2317&gt;Ограничения!$B$2,Sheet!H2317&gt;Ограничения!$B$2,Sheet!I2317&gt;Ограничения!$B$2,),"Not compatible","Compatible")</f>
        <v>Compatible</v>
      </c>
      <c r="L5976" t="str">
        <f t="shared" si="475"/>
        <v>Модификация</v>
      </c>
      <c r="M5976" s="3">
        <f t="shared" si="476"/>
        <v>0</v>
      </c>
      <c r="N5976" s="3" t="str">
        <f t="shared" si="477"/>
        <v>N</v>
      </c>
      <c r="O5976" t="s">
        <v>28008</v>
      </c>
      <c r="Q5976" t="str">
        <f t="shared" si="473"/>
        <v>COPY 18398pb05.dat sel\18398pb05.dat</v>
      </c>
      <c r="R5976" t="str">
        <f>IF(ISNA(VLOOKUP(B5976,Rendered!$B$1:$C$1000,1,FALSE)),"N","Y")</f>
        <v>N</v>
      </c>
    </row>
    <row r="5977" spans="1:18" hidden="1" x14ac:dyDescent="0.35">
      <c r="A5977" t="s">
        <v>3716</v>
      </c>
      <c r="B5977" t="s">
        <v>4071</v>
      </c>
      <c r="C5977" t="s">
        <v>4072</v>
      </c>
      <c r="D5977" t="s">
        <v>13</v>
      </c>
      <c r="E5977">
        <v>2015</v>
      </c>
      <c r="F5977">
        <v>2015</v>
      </c>
      <c r="J5977">
        <f t="shared" si="474"/>
        <v>0</v>
      </c>
      <c r="K5977" t="str">
        <f>IF(OR(J5977&gt;Ограничения!$B$1,Sheet!G2318&gt;Ограничения!$B$2,Sheet!H2318&gt;Ограничения!$B$2,Sheet!I2318&gt;Ограничения!$B$2,),"Not compatible","Compatible")</f>
        <v>Compatible</v>
      </c>
      <c r="L5977" t="str">
        <f t="shared" si="475"/>
        <v>Модификация</v>
      </c>
      <c r="M5977" s="3">
        <f t="shared" si="476"/>
        <v>0</v>
      </c>
      <c r="N5977" s="3" t="str">
        <f t="shared" si="477"/>
        <v>N</v>
      </c>
      <c r="O5977" t="s">
        <v>28008</v>
      </c>
      <c r="Q5977" t="str">
        <f t="shared" si="473"/>
        <v>COPY 18398pb01.dat sel\18398pb01.dat</v>
      </c>
      <c r="R5977" t="str">
        <f>IF(ISNA(VLOOKUP(B5977,Rendered!$B$1:$C$1000,1,FALSE)),"N","Y")</f>
        <v>N</v>
      </c>
    </row>
    <row r="5978" spans="1:18" hidden="1" x14ac:dyDescent="0.35">
      <c r="A5978" t="s">
        <v>3716</v>
      </c>
      <c r="B5978" t="s">
        <v>4073</v>
      </c>
      <c r="C5978" t="s">
        <v>4074</v>
      </c>
      <c r="D5978" t="s">
        <v>35</v>
      </c>
      <c r="E5978">
        <v>2013</v>
      </c>
      <c r="F5978">
        <v>2016</v>
      </c>
      <c r="J5978">
        <f t="shared" si="474"/>
        <v>0</v>
      </c>
      <c r="K5978" t="str">
        <f>IF(OR(J5978&gt;Ограничения!$B$1,Sheet!G2319&gt;Ограничения!$B$2,Sheet!H2319&gt;Ограничения!$B$2,Sheet!I2319&gt;Ограничения!$B$2,),"Not compatible","Compatible")</f>
        <v>Compatible</v>
      </c>
      <c r="L5978">
        <f t="shared" si="475"/>
        <v>11098</v>
      </c>
      <c r="M5978" s="3">
        <f t="shared" si="476"/>
        <v>0</v>
      </c>
      <c r="N5978" s="3" t="str">
        <f t="shared" si="477"/>
        <v>N</v>
      </c>
      <c r="O5978" t="s">
        <v>28008</v>
      </c>
      <c r="Q5978" t="str">
        <f t="shared" si="473"/>
        <v>COPY 11098.dat sel\11098.dat</v>
      </c>
      <c r="R5978" t="str">
        <f>IF(ISNA(VLOOKUP(B5978,Rendered!$B$1:$C$1000,1,FALSE)),"N","Y")</f>
        <v>N</v>
      </c>
    </row>
    <row r="5979" spans="1:18" hidden="1" x14ac:dyDescent="0.35">
      <c r="A5979" t="s">
        <v>3716</v>
      </c>
      <c r="B5979" t="s">
        <v>4075</v>
      </c>
      <c r="C5979" t="s">
        <v>4076</v>
      </c>
      <c r="D5979" t="s">
        <v>27</v>
      </c>
      <c r="E5979">
        <v>1997</v>
      </c>
      <c r="F5979">
        <v>2004</v>
      </c>
      <c r="J5979">
        <f t="shared" si="474"/>
        <v>0</v>
      </c>
      <c r="K5979" t="str">
        <f>IF(OR(J5979&gt;Ограничения!$B$1,Sheet!G2320&gt;Ограничения!$B$2,Sheet!H2320&gt;Ограничения!$B$2,Sheet!I2320&gt;Ограничения!$B$2,),"Not compatible","Compatible")</f>
        <v>Compatible</v>
      </c>
      <c r="L5979" t="str">
        <f t="shared" si="475"/>
        <v>Модификация</v>
      </c>
      <c r="M5979" s="3">
        <f t="shared" si="476"/>
        <v>0</v>
      </c>
      <c r="N5979" s="3" t="str">
        <f t="shared" si="477"/>
        <v>N</v>
      </c>
      <c r="O5979" t="s">
        <v>28008</v>
      </c>
      <c r="Q5979" t="str">
        <f t="shared" si="473"/>
        <v>COPY x141.dat sel\x141.dat</v>
      </c>
      <c r="R5979" t="str">
        <f>IF(ISNA(VLOOKUP(B5979,Rendered!$B$1:$C$1000,1,FALSE)),"N","Y")</f>
        <v>N</v>
      </c>
    </row>
    <row r="5980" spans="1:18" hidden="1" x14ac:dyDescent="0.35">
      <c r="A5980" t="s">
        <v>3716</v>
      </c>
      <c r="B5980" t="s">
        <v>4077</v>
      </c>
      <c r="C5980" t="s">
        <v>4078</v>
      </c>
      <c r="D5980" t="s">
        <v>13</v>
      </c>
      <c r="E5980">
        <v>2012</v>
      </c>
      <c r="F5980">
        <v>2012</v>
      </c>
      <c r="J5980">
        <f t="shared" si="474"/>
        <v>0</v>
      </c>
      <c r="K5980" t="str">
        <f>IF(OR(J5980&gt;Ограничения!$B$1,Sheet!G2321&gt;Ограничения!$B$2,Sheet!H2321&gt;Ограничения!$B$2,Sheet!I2321&gt;Ограничения!$B$2,),"Not compatible","Compatible")</f>
        <v>Compatible</v>
      </c>
      <c r="L5980">
        <f t="shared" si="475"/>
        <v>93056</v>
      </c>
      <c r="M5980" s="3">
        <f t="shared" si="476"/>
        <v>0.53260869565217395</v>
      </c>
      <c r="N5980" s="3" t="str">
        <f t="shared" si="477"/>
        <v>Y</v>
      </c>
      <c r="O5980" t="s">
        <v>28008</v>
      </c>
      <c r="Q5980" t="str">
        <f t="shared" si="473"/>
        <v>COPY 93056.dat sel\93056.dat</v>
      </c>
      <c r="R5980" t="str">
        <f>IF(ISNA(VLOOKUP(B5980,Rendered!$B$1:$C$1000,1,FALSE)),"N","Y")</f>
        <v>N</v>
      </c>
    </row>
    <row r="5981" spans="1:18" hidden="1" x14ac:dyDescent="0.35">
      <c r="A5981" t="s">
        <v>3716</v>
      </c>
      <c r="B5981" t="s">
        <v>4079</v>
      </c>
      <c r="C5981" t="s">
        <v>4080</v>
      </c>
      <c r="D5981" t="s">
        <v>13</v>
      </c>
      <c r="E5981">
        <v>2011</v>
      </c>
      <c r="F5981">
        <v>2011</v>
      </c>
      <c r="J5981">
        <f t="shared" si="474"/>
        <v>0</v>
      </c>
      <c r="K5981" t="str">
        <f>IF(OR(J5981&gt;Ограничения!$B$1,Sheet!G2322&gt;Ограничения!$B$2,Sheet!H2322&gt;Ограничения!$B$2,Sheet!I2322&gt;Ограничения!$B$2,),"Not compatible","Compatible")</f>
        <v>Compatible</v>
      </c>
      <c r="L5981" t="str">
        <f t="shared" si="475"/>
        <v>Модификация</v>
      </c>
      <c r="M5981" s="3">
        <f t="shared" si="476"/>
        <v>0</v>
      </c>
      <c r="N5981" s="3" t="str">
        <f t="shared" si="477"/>
        <v>Y</v>
      </c>
      <c r="O5981" t="s">
        <v>28008</v>
      </c>
      <c r="Q5981" t="str">
        <f t="shared" si="473"/>
        <v>COPY 93056pb02.dat sel\93056pb02.dat</v>
      </c>
      <c r="R5981" t="str">
        <f>IF(ISNA(VLOOKUP(B5981,Rendered!$B$1:$C$1000,1,FALSE)),"N","Y")</f>
        <v>N</v>
      </c>
    </row>
    <row r="5982" spans="1:18" hidden="1" x14ac:dyDescent="0.35">
      <c r="A5982" t="s">
        <v>3716</v>
      </c>
      <c r="B5982" t="s">
        <v>4081</v>
      </c>
      <c r="C5982" t="s">
        <v>4082</v>
      </c>
      <c r="D5982" t="s">
        <v>13</v>
      </c>
      <c r="E5982">
        <v>2011</v>
      </c>
      <c r="F5982">
        <v>2012</v>
      </c>
      <c r="J5982">
        <f t="shared" si="474"/>
        <v>0</v>
      </c>
      <c r="K5982" t="str">
        <f>IF(OR(J5982&gt;Ограничения!$B$1,Sheet!G2323&gt;Ограничения!$B$2,Sheet!H2323&gt;Ограничения!$B$2,Sheet!I2323&gt;Ограничения!$B$2,),"Not compatible","Compatible")</f>
        <v>Compatible</v>
      </c>
      <c r="L5982" t="str">
        <f t="shared" si="475"/>
        <v>Модификация</v>
      </c>
      <c r="M5982" s="3">
        <f t="shared" si="476"/>
        <v>0</v>
      </c>
      <c r="N5982" s="3" t="str">
        <f t="shared" si="477"/>
        <v>N</v>
      </c>
      <c r="O5982" t="s">
        <v>28008</v>
      </c>
      <c r="Q5982" t="str">
        <f t="shared" si="473"/>
        <v>COPY 93056pb01.dat sel\93056pb01.dat</v>
      </c>
      <c r="R5982" t="str">
        <f>IF(ISNA(VLOOKUP(B5982,Rendered!$B$1:$C$1000,1,FALSE)),"N","Y")</f>
        <v>N</v>
      </c>
    </row>
    <row r="5983" spans="1:18" hidden="1" x14ac:dyDescent="0.35">
      <c r="A5983" t="s">
        <v>3716</v>
      </c>
      <c r="B5983" t="s">
        <v>4083</v>
      </c>
      <c r="C5983" t="s">
        <v>4084</v>
      </c>
      <c r="D5983" t="s">
        <v>13</v>
      </c>
      <c r="E5983">
        <v>2011</v>
      </c>
      <c r="F5983">
        <v>2011</v>
      </c>
      <c r="J5983">
        <f t="shared" si="474"/>
        <v>0</v>
      </c>
      <c r="K5983" t="str">
        <f>IF(OR(J5983&gt;Ограничения!$B$1,Sheet!G2324&gt;Ограничения!$B$2,Sheet!H2324&gt;Ограничения!$B$2,Sheet!I2324&gt;Ограничения!$B$2,),"Not compatible","Compatible")</f>
        <v>Compatible</v>
      </c>
      <c r="L5983" t="str">
        <f t="shared" si="475"/>
        <v>Модификация</v>
      </c>
      <c r="M5983" s="3">
        <f t="shared" si="476"/>
        <v>0</v>
      </c>
      <c r="N5983" s="3" t="str">
        <f t="shared" si="477"/>
        <v>N</v>
      </c>
      <c r="O5983" t="s">
        <v>28008</v>
      </c>
      <c r="Q5983" t="str">
        <f t="shared" si="473"/>
        <v>COPY 93057pb01.dat sel\93057pb01.dat</v>
      </c>
      <c r="R5983" t="str">
        <f>IF(ISNA(VLOOKUP(B5983,Rendered!$B$1:$C$1000,1,FALSE)),"N","Y")</f>
        <v>N</v>
      </c>
    </row>
    <row r="5984" spans="1:18" hidden="1" x14ac:dyDescent="0.35">
      <c r="A5984" t="s">
        <v>3716</v>
      </c>
      <c r="B5984" t="s">
        <v>4085</v>
      </c>
      <c r="C5984" t="s">
        <v>4086</v>
      </c>
      <c r="D5984" t="s">
        <v>13</v>
      </c>
      <c r="E5984">
        <v>2011</v>
      </c>
      <c r="F5984">
        <v>2011</v>
      </c>
      <c r="J5984">
        <f t="shared" si="474"/>
        <v>0</v>
      </c>
      <c r="K5984" t="str">
        <f>IF(OR(J5984&gt;Ограничения!$B$1,Sheet!G2325&gt;Ограничения!$B$2,Sheet!H2325&gt;Ограничения!$B$2,Sheet!I2325&gt;Ограничения!$B$2,),"Not compatible","Compatible")</f>
        <v>Compatible</v>
      </c>
      <c r="L5984" t="str">
        <f t="shared" si="475"/>
        <v>Модификация</v>
      </c>
      <c r="M5984" s="3">
        <f t="shared" si="476"/>
        <v>0</v>
      </c>
      <c r="N5984" s="3" t="str">
        <f t="shared" si="477"/>
        <v>N</v>
      </c>
      <c r="O5984" t="s">
        <v>28008</v>
      </c>
      <c r="Q5984" t="str">
        <f t="shared" si="473"/>
        <v>COPY 93056pb04.dat sel\93056pb04.dat</v>
      </c>
      <c r="R5984" t="str">
        <f>IF(ISNA(VLOOKUP(B5984,Rendered!$B$1:$C$1000,1,FALSE)),"N","Y")</f>
        <v>N</v>
      </c>
    </row>
    <row r="5985" spans="1:18" hidden="1" x14ac:dyDescent="0.35">
      <c r="A5985" t="s">
        <v>3716</v>
      </c>
      <c r="B5985" t="s">
        <v>4087</v>
      </c>
      <c r="C5985" t="s">
        <v>4088</v>
      </c>
      <c r="D5985" t="s">
        <v>13</v>
      </c>
      <c r="E5985">
        <v>2011</v>
      </c>
      <c r="F5985">
        <v>2011</v>
      </c>
      <c r="J5985">
        <f t="shared" si="474"/>
        <v>0</v>
      </c>
      <c r="K5985" t="str">
        <f>IF(OR(J5985&gt;Ограничения!$B$1,Sheet!G2326&gt;Ограничения!$B$2,Sheet!H2326&gt;Ограничения!$B$2,Sheet!I2326&gt;Ограничения!$B$2,),"Not compatible","Compatible")</f>
        <v>Compatible</v>
      </c>
      <c r="L5985" t="str">
        <f t="shared" si="475"/>
        <v>Модификация</v>
      </c>
      <c r="M5985" s="3">
        <f t="shared" si="476"/>
        <v>0</v>
      </c>
      <c r="N5985" s="3" t="str">
        <f t="shared" si="477"/>
        <v>N</v>
      </c>
      <c r="O5985" t="s">
        <v>28008</v>
      </c>
      <c r="Q5985" t="str">
        <f t="shared" si="473"/>
        <v>COPY 93056pb03.dat sel\93056pb03.dat</v>
      </c>
      <c r="R5985" t="str">
        <f>IF(ISNA(VLOOKUP(B5985,Rendered!$B$1:$C$1000,1,FALSE)),"N","Y")</f>
        <v>N</v>
      </c>
    </row>
    <row r="5986" spans="1:18" hidden="1" x14ac:dyDescent="0.35">
      <c r="A5986" t="s">
        <v>3716</v>
      </c>
      <c r="B5986" t="s">
        <v>4089</v>
      </c>
      <c r="C5986" t="s">
        <v>4090</v>
      </c>
      <c r="D5986" t="s">
        <v>13</v>
      </c>
      <c r="E5986">
        <v>2011</v>
      </c>
      <c r="F5986">
        <v>2011</v>
      </c>
      <c r="J5986">
        <f t="shared" si="474"/>
        <v>0</v>
      </c>
      <c r="K5986" t="str">
        <f>IF(OR(J5986&gt;Ограничения!$B$1,Sheet!G2327&gt;Ограничения!$B$2,Sheet!H2327&gt;Ограничения!$B$2,Sheet!I2327&gt;Ограничения!$B$2,),"Not compatible","Compatible")</f>
        <v>Compatible</v>
      </c>
      <c r="L5986" t="str">
        <f t="shared" si="475"/>
        <v>Модификация</v>
      </c>
      <c r="M5986" s="3">
        <f t="shared" si="476"/>
        <v>0</v>
      </c>
      <c r="N5986" s="3" t="str">
        <f t="shared" si="477"/>
        <v>N</v>
      </c>
      <c r="O5986" t="s">
        <v>28008</v>
      </c>
      <c r="Q5986" t="str">
        <f t="shared" si="473"/>
        <v>COPY 93057pb02.dat sel\93057pb02.dat</v>
      </c>
      <c r="R5986" t="str">
        <f>IF(ISNA(VLOOKUP(B5986,Rendered!$B$1:$C$1000,1,FALSE)),"N","Y")</f>
        <v>N</v>
      </c>
    </row>
    <row r="5987" spans="1:18" hidden="1" x14ac:dyDescent="0.35">
      <c r="A5987" t="s">
        <v>3716</v>
      </c>
      <c r="B5987" t="s">
        <v>4091</v>
      </c>
      <c r="C5987" t="s">
        <v>4092</v>
      </c>
      <c r="D5987" t="s">
        <v>13</v>
      </c>
      <c r="E5987">
        <v>2017</v>
      </c>
      <c r="F5987">
        <v>2017</v>
      </c>
      <c r="J5987">
        <f t="shared" si="474"/>
        <v>0</v>
      </c>
      <c r="K5987" t="str">
        <f>IF(OR(J5987&gt;Ограничения!$B$1,Sheet!G2328&gt;Ограничения!$B$2,Sheet!H2328&gt;Ограничения!$B$2,Sheet!I2328&gt;Ограничения!$B$2,),"Not compatible","Compatible")</f>
        <v>Compatible</v>
      </c>
      <c r="L5987">
        <f t="shared" si="475"/>
        <v>25110</v>
      </c>
      <c r="M5987" s="3">
        <f t="shared" si="476"/>
        <v>0</v>
      </c>
      <c r="N5987" s="3" t="str">
        <f t="shared" si="477"/>
        <v>N</v>
      </c>
      <c r="O5987" t="s">
        <v>28008</v>
      </c>
      <c r="Q5987" t="str">
        <f t="shared" si="473"/>
        <v>COPY 25110.dat sel\25110.dat</v>
      </c>
      <c r="R5987" t="str">
        <f>IF(ISNA(VLOOKUP(B5987,Rendered!$B$1:$C$1000,1,FALSE)),"N","Y")</f>
        <v>N</v>
      </c>
    </row>
    <row r="5988" spans="1:18" hidden="1" x14ac:dyDescent="0.35">
      <c r="A5988" t="s">
        <v>3716</v>
      </c>
      <c r="B5988" t="s">
        <v>4093</v>
      </c>
      <c r="C5988" t="s">
        <v>4094</v>
      </c>
      <c r="D5988" t="s">
        <v>13</v>
      </c>
      <c r="E5988">
        <v>2014</v>
      </c>
      <c r="F5988">
        <v>2014</v>
      </c>
      <c r="J5988">
        <f t="shared" si="474"/>
        <v>0</v>
      </c>
      <c r="K5988" t="str">
        <f>IF(OR(J5988&gt;Ограничения!$B$1,Sheet!G2329&gt;Ограничения!$B$2,Sheet!H2329&gt;Ограничения!$B$2,Sheet!I2329&gt;Ограничения!$B$2,),"Not compatible","Compatible")</f>
        <v>Compatible</v>
      </c>
      <c r="L5988" t="str">
        <f t="shared" si="475"/>
        <v>Модификация</v>
      </c>
      <c r="M5988" s="3">
        <f t="shared" si="476"/>
        <v>0</v>
      </c>
      <c r="N5988" s="3" t="str">
        <f t="shared" si="477"/>
        <v>N</v>
      </c>
      <c r="O5988" t="s">
        <v>28008</v>
      </c>
      <c r="Q5988" t="str">
        <f t="shared" si="473"/>
        <v>COPY 15437pb01.dat sel\15437pb01.dat</v>
      </c>
      <c r="R5988" t="str">
        <f>IF(ISNA(VLOOKUP(B5988,Rendered!$B$1:$C$1000,1,FALSE)),"N","Y")</f>
        <v>N</v>
      </c>
    </row>
    <row r="5989" spans="1:18" hidden="1" x14ac:dyDescent="0.35">
      <c r="A5989" t="s">
        <v>3716</v>
      </c>
      <c r="B5989" t="s">
        <v>4095</v>
      </c>
      <c r="C5989" t="s">
        <v>4096</v>
      </c>
      <c r="D5989" t="s">
        <v>13</v>
      </c>
      <c r="E5989">
        <v>2018</v>
      </c>
      <c r="F5989">
        <v>2018</v>
      </c>
      <c r="J5989">
        <f t="shared" si="474"/>
        <v>0</v>
      </c>
      <c r="K5989" t="str">
        <f>IF(OR(J5989&gt;Ограничения!$B$1,Sheet!G2330&gt;Ограничения!$B$2,Sheet!H2330&gt;Ограничения!$B$2,Sheet!I2330&gt;Ограничения!$B$2,),"Not compatible","Compatible")</f>
        <v>Compatible</v>
      </c>
      <c r="L5989">
        <f t="shared" si="475"/>
        <v>35225</v>
      </c>
      <c r="M5989" s="3">
        <f t="shared" si="476"/>
        <v>0</v>
      </c>
      <c r="N5989" s="3" t="str">
        <f t="shared" si="477"/>
        <v>N</v>
      </c>
      <c r="O5989" t="s">
        <v>28008</v>
      </c>
      <c r="Q5989" t="str">
        <f t="shared" si="473"/>
        <v>COPY 35225.dat sel\35225.dat</v>
      </c>
      <c r="R5989" t="str">
        <f>IF(ISNA(VLOOKUP(B5989,Rendered!$B$1:$C$1000,1,FALSE)),"N","Y")</f>
        <v>N</v>
      </c>
    </row>
    <row r="5990" spans="1:18" hidden="1" x14ac:dyDescent="0.35">
      <c r="A5990" t="s">
        <v>3716</v>
      </c>
      <c r="B5990" t="s">
        <v>4097</v>
      </c>
      <c r="C5990" t="s">
        <v>4098</v>
      </c>
      <c r="D5990" t="s">
        <v>35</v>
      </c>
      <c r="E5990">
        <v>2012</v>
      </c>
      <c r="F5990">
        <v>2020</v>
      </c>
      <c r="J5990">
        <f t="shared" si="474"/>
        <v>0</v>
      </c>
      <c r="K5990" t="str">
        <f>IF(OR(J5990&gt;Ограничения!$B$1,Sheet!G2331&gt;Ограничения!$B$2,Sheet!H2331&gt;Ограничения!$B$2,Sheet!I2331&gt;Ограничения!$B$2,),"Not compatible","Compatible")</f>
        <v>Compatible</v>
      </c>
      <c r="L5990">
        <f t="shared" si="475"/>
        <v>74664</v>
      </c>
      <c r="M5990" s="3">
        <f t="shared" si="476"/>
        <v>0</v>
      </c>
      <c r="N5990" s="3" t="str">
        <f t="shared" si="477"/>
        <v>N</v>
      </c>
      <c r="O5990" t="s">
        <v>28008</v>
      </c>
      <c r="Q5990" t="str">
        <f t="shared" si="473"/>
        <v>COPY 74664.dat sel\74664.dat</v>
      </c>
      <c r="R5990" t="str">
        <f>IF(ISNA(VLOOKUP(B5990,Rendered!$B$1:$C$1000,1,FALSE)),"N","Y")</f>
        <v>N</v>
      </c>
    </row>
    <row r="5991" spans="1:18" hidden="1" x14ac:dyDescent="0.35">
      <c r="A5991" t="s">
        <v>3716</v>
      </c>
      <c r="B5991" t="s">
        <v>4099</v>
      </c>
      <c r="C5991" t="s">
        <v>4100</v>
      </c>
      <c r="D5991" t="s">
        <v>27</v>
      </c>
      <c r="E5991">
        <v>2020</v>
      </c>
      <c r="F5991">
        <v>2021</v>
      </c>
      <c r="J5991">
        <f t="shared" si="474"/>
        <v>0</v>
      </c>
      <c r="K5991" t="str">
        <f>IF(OR(J5991&gt;Ограничения!$B$1,Sheet!G2332&gt;Ограничения!$B$2,Sheet!H2332&gt;Ограничения!$B$2,Sheet!I2332&gt;Ограничения!$B$2,),"Not compatible","Compatible")</f>
        <v>Compatible</v>
      </c>
      <c r="L5991">
        <f t="shared" si="475"/>
        <v>65435</v>
      </c>
      <c r="M5991" s="3">
        <f t="shared" si="476"/>
        <v>0</v>
      </c>
      <c r="N5991" s="3" t="str">
        <f t="shared" si="477"/>
        <v>N</v>
      </c>
      <c r="O5991" t="s">
        <v>28008</v>
      </c>
      <c r="Q5991" t="str">
        <f t="shared" si="473"/>
        <v>COPY 65435.dat sel\65435.dat</v>
      </c>
      <c r="R5991" t="str">
        <f>IF(ISNA(VLOOKUP(B5991,Rendered!$B$1:$C$1000,1,FALSE)),"N","Y")</f>
        <v>N</v>
      </c>
    </row>
    <row r="5992" spans="1:18" hidden="1" x14ac:dyDescent="0.35">
      <c r="A5992" t="s">
        <v>3716</v>
      </c>
      <c r="B5992" t="s">
        <v>4101</v>
      </c>
      <c r="C5992" t="s">
        <v>4102</v>
      </c>
      <c r="D5992" t="s">
        <v>27</v>
      </c>
      <c r="E5992">
        <v>2008</v>
      </c>
      <c r="F5992">
        <v>2011</v>
      </c>
      <c r="J5992">
        <f t="shared" si="474"/>
        <v>0</v>
      </c>
      <c r="K5992" t="str">
        <f>IF(OR(J5992&gt;Ограничения!$B$1,Sheet!G2333&gt;Ограничения!$B$2,Sheet!H2333&gt;Ограничения!$B$2,Sheet!I2333&gt;Ограничения!$B$2,),"Not compatible","Compatible")</f>
        <v>Compatible</v>
      </c>
      <c r="L5992" t="str">
        <f t="shared" si="475"/>
        <v>Модификация</v>
      </c>
      <c r="M5992" s="3">
        <f t="shared" si="476"/>
        <v>0</v>
      </c>
      <c r="N5992" s="3" t="str">
        <f t="shared" si="477"/>
        <v>N</v>
      </c>
      <c r="O5992" t="s">
        <v>28008</v>
      </c>
      <c r="Q5992" t="str">
        <f t="shared" si="473"/>
        <v>COPY 61190a.dat sel\61190a.dat</v>
      </c>
      <c r="R5992" t="str">
        <f>IF(ISNA(VLOOKUP(B5992,Rendered!$B$1:$C$1000,1,FALSE)),"N","Y")</f>
        <v>N</v>
      </c>
    </row>
    <row r="5993" spans="1:18" hidden="1" x14ac:dyDescent="0.35">
      <c r="A5993" t="s">
        <v>3716</v>
      </c>
      <c r="B5993" t="s">
        <v>4103</v>
      </c>
      <c r="C5993" t="s">
        <v>4104</v>
      </c>
      <c r="D5993" t="s">
        <v>27</v>
      </c>
      <c r="E5993">
        <v>2015</v>
      </c>
      <c r="F5993">
        <v>2019</v>
      </c>
      <c r="J5993">
        <f t="shared" si="474"/>
        <v>0</v>
      </c>
      <c r="K5993" t="str">
        <f>IF(OR(J5993&gt;Ограничения!$B$1,Sheet!G2334&gt;Ограничения!$B$2,Sheet!H2334&gt;Ограничения!$B$2,Sheet!I2334&gt;Ограничения!$B$2,),"Not compatible","Compatible")</f>
        <v>Compatible</v>
      </c>
      <c r="L5993">
        <f t="shared" si="475"/>
        <v>19305</v>
      </c>
      <c r="M5993" s="3">
        <f t="shared" si="476"/>
        <v>0.38181818181818183</v>
      </c>
      <c r="N5993" s="3" t="str">
        <f t="shared" si="477"/>
        <v>Y</v>
      </c>
      <c r="O5993" t="s">
        <v>28008</v>
      </c>
      <c r="Q5993" t="str">
        <f t="shared" si="473"/>
        <v>COPY 19305.dat sel\19305.dat</v>
      </c>
      <c r="R5993" t="str">
        <f>IF(ISNA(VLOOKUP(B5993,Rendered!$B$1:$C$1000,1,FALSE)),"N","Y")</f>
        <v>N</v>
      </c>
    </row>
    <row r="5994" spans="1:18" hidden="1" x14ac:dyDescent="0.35">
      <c r="A5994" t="s">
        <v>3716</v>
      </c>
      <c r="B5994" t="s">
        <v>4105</v>
      </c>
      <c r="C5994" t="s">
        <v>4106</v>
      </c>
      <c r="D5994" t="s">
        <v>13</v>
      </c>
      <c r="E5994">
        <v>2015</v>
      </c>
      <c r="F5994">
        <v>2015</v>
      </c>
      <c r="J5994">
        <f t="shared" si="474"/>
        <v>0</v>
      </c>
      <c r="K5994" t="str">
        <f>IF(OR(J5994&gt;Ограничения!$B$1,Sheet!G2335&gt;Ограничения!$B$2,Sheet!H2335&gt;Ограничения!$B$2,Sheet!I2335&gt;Ограничения!$B$2,),"Not compatible","Compatible")</f>
        <v>Compatible</v>
      </c>
      <c r="L5994" t="str">
        <f t="shared" si="475"/>
        <v>Модификация</v>
      </c>
      <c r="M5994" s="3">
        <f t="shared" si="476"/>
        <v>0</v>
      </c>
      <c r="N5994" s="3" t="str">
        <f t="shared" si="477"/>
        <v>Y</v>
      </c>
      <c r="O5994" t="s">
        <v>28008</v>
      </c>
      <c r="Q5994" t="str">
        <f t="shared" si="473"/>
        <v>COPY 19305pb01.dat sel\19305pb01.dat</v>
      </c>
      <c r="R5994" t="str">
        <f>IF(ISNA(VLOOKUP(B5994,Rendered!$B$1:$C$1000,1,FALSE)),"N","Y")</f>
        <v>N</v>
      </c>
    </row>
    <row r="5995" spans="1:18" hidden="1" x14ac:dyDescent="0.35">
      <c r="A5995" t="s">
        <v>3716</v>
      </c>
      <c r="B5995" t="s">
        <v>4107</v>
      </c>
      <c r="C5995" t="s">
        <v>4108</v>
      </c>
      <c r="D5995" t="s">
        <v>13</v>
      </c>
      <c r="E5995">
        <v>2016</v>
      </c>
      <c r="F5995">
        <v>2016</v>
      </c>
      <c r="J5995">
        <f t="shared" si="474"/>
        <v>0</v>
      </c>
      <c r="K5995" t="str">
        <f>IF(OR(J5995&gt;Ограничения!$B$1,Sheet!G2336&gt;Ограничения!$B$2,Sheet!H2336&gt;Ограничения!$B$2,Sheet!I2336&gt;Ограничения!$B$2,),"Not compatible","Compatible")</f>
        <v>Compatible</v>
      </c>
      <c r="L5995">
        <f t="shared" si="475"/>
        <v>22495</v>
      </c>
      <c r="M5995" s="3">
        <f t="shared" si="476"/>
        <v>0</v>
      </c>
      <c r="N5995" s="3" t="str">
        <f t="shared" si="477"/>
        <v>N</v>
      </c>
      <c r="O5995" t="s">
        <v>28008</v>
      </c>
      <c r="Q5995" t="str">
        <f t="shared" si="473"/>
        <v>COPY 22495.dat sel\22495.dat</v>
      </c>
      <c r="R5995" t="str">
        <f>IF(ISNA(VLOOKUP(B5995,Rendered!$B$1:$C$1000,1,FALSE)),"N","Y")</f>
        <v>N</v>
      </c>
    </row>
    <row r="5996" spans="1:18" hidden="1" x14ac:dyDescent="0.35">
      <c r="A5996" t="s">
        <v>3716</v>
      </c>
      <c r="B5996" t="s">
        <v>4109</v>
      </c>
      <c r="C5996" t="s">
        <v>4110</v>
      </c>
      <c r="D5996" t="s">
        <v>13</v>
      </c>
      <c r="E5996">
        <v>2010</v>
      </c>
      <c r="F5996">
        <v>2010</v>
      </c>
      <c r="J5996">
        <f t="shared" si="474"/>
        <v>0</v>
      </c>
      <c r="K5996" t="str">
        <f>IF(OR(J5996&gt;Ограничения!$B$1,Sheet!G2337&gt;Ограничения!$B$2,Sheet!H2337&gt;Ограничения!$B$2,Sheet!I2337&gt;Ограничения!$B$2,),"Not compatible","Compatible")</f>
        <v>Compatible</v>
      </c>
      <c r="L5996">
        <f t="shared" si="475"/>
        <v>89140</v>
      </c>
      <c r="M5996" s="3">
        <f t="shared" si="476"/>
        <v>0.32978723404255317</v>
      </c>
      <c r="N5996" s="3" t="str">
        <f t="shared" si="477"/>
        <v>Y</v>
      </c>
      <c r="O5996" t="s">
        <v>28008</v>
      </c>
      <c r="Q5996" t="str">
        <f t="shared" si="473"/>
        <v>COPY 89140.dat sel\89140.dat</v>
      </c>
      <c r="R5996" t="str">
        <f>IF(ISNA(VLOOKUP(B5996,Rendered!$B$1:$C$1000,1,FALSE)),"N","Y")</f>
        <v>N</v>
      </c>
    </row>
    <row r="5997" spans="1:18" hidden="1" x14ac:dyDescent="0.35">
      <c r="A5997" t="s">
        <v>3716</v>
      </c>
      <c r="B5997" t="s">
        <v>4111</v>
      </c>
      <c r="C5997" t="s">
        <v>4112</v>
      </c>
      <c r="D5997" t="s">
        <v>13</v>
      </c>
      <c r="E5997">
        <v>2014</v>
      </c>
      <c r="F5997">
        <v>2020</v>
      </c>
      <c r="J5997">
        <f t="shared" si="474"/>
        <v>0</v>
      </c>
      <c r="K5997" t="str">
        <f>IF(OR(J5997&gt;Ограничения!$B$1,Sheet!G2338&gt;Ограничения!$B$2,Sheet!H2338&gt;Ограничения!$B$2,Sheet!I2338&gt;Ограничения!$B$2,),"Not compatible","Compatible")</f>
        <v>Compatible</v>
      </c>
      <c r="L5997" t="str">
        <f t="shared" si="475"/>
        <v>Модификация</v>
      </c>
      <c r="M5997" s="3">
        <f t="shared" si="476"/>
        <v>0</v>
      </c>
      <c r="N5997" s="3" t="str">
        <f t="shared" si="477"/>
        <v>Y</v>
      </c>
      <c r="O5997" t="s">
        <v>28008</v>
      </c>
      <c r="Q5997" t="str">
        <f t="shared" ref="Q5997:Q6060" si="478">_xlfn.CONCAT("COPY ",B5997,".dat sel\",B5997,".dat")</f>
        <v>COPY 48431pb04.dat sel\48431pb04.dat</v>
      </c>
      <c r="R5997" t="str">
        <f>IF(ISNA(VLOOKUP(B5997,Rendered!$B$1:$C$1000,1,FALSE)),"N","Y")</f>
        <v>N</v>
      </c>
    </row>
    <row r="5998" spans="1:18" hidden="1" x14ac:dyDescent="0.35">
      <c r="A5998" t="s">
        <v>3716</v>
      </c>
      <c r="B5998" t="s">
        <v>4113</v>
      </c>
      <c r="C5998" t="s">
        <v>4114</v>
      </c>
      <c r="D5998" t="s">
        <v>13</v>
      </c>
      <c r="E5998">
        <v>2015</v>
      </c>
      <c r="F5998">
        <v>2018</v>
      </c>
      <c r="J5998">
        <f t="shared" si="474"/>
        <v>0</v>
      </c>
      <c r="K5998" t="str">
        <f>IF(OR(J5998&gt;Ограничения!$B$1,Sheet!G2339&gt;Ограничения!$B$2,Sheet!H2339&gt;Ограничения!$B$2,Sheet!I2339&gt;Ограничения!$B$2,),"Not compatible","Compatible")</f>
        <v>Compatible</v>
      </c>
      <c r="L5998" t="str">
        <f t="shared" si="475"/>
        <v>Модификация</v>
      </c>
      <c r="M5998" s="3">
        <f t="shared" si="476"/>
        <v>0</v>
      </c>
      <c r="N5998" s="3" t="str">
        <f t="shared" si="477"/>
        <v>N</v>
      </c>
      <c r="O5998" t="s">
        <v>28008</v>
      </c>
      <c r="Q5998" t="str">
        <f t="shared" si="478"/>
        <v>COPY 48431pb05.dat sel\48431pb05.dat</v>
      </c>
      <c r="R5998" t="str">
        <f>IF(ISNA(VLOOKUP(B5998,Rendered!$B$1:$C$1000,1,FALSE)),"N","Y")</f>
        <v>N</v>
      </c>
    </row>
    <row r="5999" spans="1:18" hidden="1" x14ac:dyDescent="0.35">
      <c r="A5999" t="s">
        <v>3716</v>
      </c>
      <c r="B5999" t="s">
        <v>4115</v>
      </c>
      <c r="C5999" t="s">
        <v>4116</v>
      </c>
      <c r="D5999" t="s">
        <v>13</v>
      </c>
      <c r="E5999">
        <v>2021</v>
      </c>
      <c r="F5999">
        <v>2022</v>
      </c>
      <c r="J5999">
        <f t="shared" si="474"/>
        <v>0</v>
      </c>
      <c r="K5999" t="str">
        <f>IF(OR(J5999&gt;Ограничения!$B$1,Sheet!G2340&gt;Ограничения!$B$2,Sheet!H2340&gt;Ограничения!$B$2,Sheet!I2340&gt;Ограничения!$B$2,),"Not compatible","Compatible")</f>
        <v>Compatible</v>
      </c>
      <c r="L5999" t="str">
        <f t="shared" si="475"/>
        <v>Модификация</v>
      </c>
      <c r="M5999" s="3">
        <f t="shared" si="476"/>
        <v>0</v>
      </c>
      <c r="N5999" s="3" t="str">
        <f t="shared" si="477"/>
        <v>N</v>
      </c>
      <c r="O5999" t="s">
        <v>28008</v>
      </c>
      <c r="Q5999" t="str">
        <f t="shared" si="478"/>
        <v>COPY bb0673pb03.dat sel\bb0673pb03.dat</v>
      </c>
      <c r="R5999" t="str">
        <f>IF(ISNA(VLOOKUP(B5999,Rendered!$B$1:$C$1000,1,FALSE)),"N","Y")</f>
        <v>N</v>
      </c>
    </row>
    <row r="6000" spans="1:18" hidden="1" x14ac:dyDescent="0.35">
      <c r="A6000" t="s">
        <v>3716</v>
      </c>
      <c r="B6000" t="s">
        <v>4117</v>
      </c>
      <c r="C6000" t="s">
        <v>4118</v>
      </c>
      <c r="D6000" t="s">
        <v>13</v>
      </c>
      <c r="E6000">
        <v>2013</v>
      </c>
      <c r="F6000">
        <v>2013</v>
      </c>
      <c r="J6000">
        <f t="shared" si="474"/>
        <v>0</v>
      </c>
      <c r="K6000" t="str">
        <f>IF(OR(J6000&gt;Ограничения!$B$1,Sheet!G2341&gt;Ограничения!$B$2,Sheet!H2341&gt;Ограничения!$B$2,Sheet!I2341&gt;Ограничения!$B$2,),"Not compatible","Compatible")</f>
        <v>Compatible</v>
      </c>
      <c r="L6000" t="str">
        <f t="shared" si="475"/>
        <v>Модификация</v>
      </c>
      <c r="M6000" s="3">
        <f t="shared" si="476"/>
        <v>0</v>
      </c>
      <c r="N6000" s="3" t="str">
        <f t="shared" si="477"/>
        <v>N</v>
      </c>
      <c r="O6000" t="s">
        <v>28008</v>
      </c>
      <c r="Q6000" t="str">
        <f t="shared" si="478"/>
        <v>COPY 48431pb03.dat sel\48431pb03.dat</v>
      </c>
      <c r="R6000" t="str">
        <f>IF(ISNA(VLOOKUP(B6000,Rendered!$B$1:$C$1000,1,FALSE)),"N","Y")</f>
        <v>N</v>
      </c>
    </row>
    <row r="6001" spans="1:18" hidden="1" x14ac:dyDescent="0.35">
      <c r="A6001" t="s">
        <v>3716</v>
      </c>
      <c r="B6001" t="s">
        <v>4119</v>
      </c>
      <c r="C6001" t="s">
        <v>4120</v>
      </c>
      <c r="D6001" t="s">
        <v>27</v>
      </c>
      <c r="E6001">
        <v>2012</v>
      </c>
      <c r="F6001">
        <v>2012</v>
      </c>
      <c r="J6001">
        <f t="shared" si="474"/>
        <v>0</v>
      </c>
      <c r="K6001" t="str">
        <f>IF(OR(J6001&gt;Ограничения!$B$1,Sheet!G2342&gt;Ограничения!$B$2,Sheet!H2342&gt;Ограничения!$B$2,Sheet!I2342&gt;Ограничения!$B$2,),"Not compatible","Compatible")</f>
        <v>Compatible</v>
      </c>
      <c r="L6001" t="str">
        <f t="shared" si="475"/>
        <v>Модификация</v>
      </c>
      <c r="M6001" s="3">
        <f t="shared" si="476"/>
        <v>0</v>
      </c>
      <c r="N6001" s="3" t="str">
        <f t="shared" si="477"/>
        <v>N</v>
      </c>
      <c r="O6001" t="s">
        <v>28008</v>
      </c>
      <c r="Q6001" t="str">
        <f t="shared" si="478"/>
        <v>COPY 48431pb02.dat sel\48431pb02.dat</v>
      </c>
      <c r="R6001" t="str">
        <f>IF(ISNA(VLOOKUP(B6001,Rendered!$B$1:$C$1000,1,FALSE)),"N","Y")</f>
        <v>N</v>
      </c>
    </row>
    <row r="6002" spans="1:18" hidden="1" x14ac:dyDescent="0.35">
      <c r="A6002" t="s">
        <v>3716</v>
      </c>
      <c r="B6002" t="s">
        <v>4121</v>
      </c>
      <c r="C6002" t="s">
        <v>4122</v>
      </c>
      <c r="D6002" t="s">
        <v>27</v>
      </c>
      <c r="E6002">
        <v>2018</v>
      </c>
      <c r="F6002">
        <v>2020</v>
      </c>
      <c r="J6002">
        <f t="shared" si="474"/>
        <v>0</v>
      </c>
      <c r="K6002" t="str">
        <f>IF(OR(J6002&gt;Ограничения!$B$1,Sheet!G2343&gt;Ограничения!$B$2,Sheet!H2343&gt;Ограничения!$B$2,Sheet!I2343&gt;Ограничения!$B$2,),"Not compatible","Compatible")</f>
        <v>Compatible</v>
      </c>
      <c r="L6002" t="str">
        <f t="shared" si="475"/>
        <v>Модификация</v>
      </c>
      <c r="M6002" s="3">
        <f t="shared" si="476"/>
        <v>0</v>
      </c>
      <c r="N6002" s="3" t="str">
        <f t="shared" si="477"/>
        <v>N</v>
      </c>
      <c r="O6002" t="s">
        <v>28008</v>
      </c>
      <c r="Q6002" t="str">
        <f t="shared" si="478"/>
        <v>COPY 48431pb06.dat sel\48431pb06.dat</v>
      </c>
      <c r="R6002" t="str">
        <f>IF(ISNA(VLOOKUP(B6002,Rendered!$B$1:$C$1000,1,FALSE)),"N","Y")</f>
        <v>N</v>
      </c>
    </row>
    <row r="6003" spans="1:18" hidden="1" x14ac:dyDescent="0.35">
      <c r="A6003" t="s">
        <v>3716</v>
      </c>
      <c r="B6003" t="s">
        <v>4123</v>
      </c>
      <c r="C6003" t="s">
        <v>4124</v>
      </c>
      <c r="D6003" t="s">
        <v>13</v>
      </c>
      <c r="E6003">
        <v>2004</v>
      </c>
      <c r="F6003">
        <v>2007</v>
      </c>
      <c r="J6003">
        <f t="shared" si="474"/>
        <v>0</v>
      </c>
      <c r="K6003" t="str">
        <f>IF(OR(J6003&gt;Ограничения!$B$1,Sheet!G2344&gt;Ограничения!$B$2,Sheet!H2344&gt;Ограничения!$B$2,Sheet!I2344&gt;Ограничения!$B$2,),"Not compatible","Compatible")</f>
        <v>Compatible</v>
      </c>
      <c r="L6003" t="str">
        <f t="shared" si="475"/>
        <v>Модификация</v>
      </c>
      <c r="M6003" s="3">
        <f t="shared" si="476"/>
        <v>0</v>
      </c>
      <c r="N6003" s="3" t="str">
        <f t="shared" si="477"/>
        <v>N</v>
      </c>
      <c r="O6003" t="s">
        <v>28008</v>
      </c>
      <c r="Q6003" t="str">
        <f t="shared" si="478"/>
        <v>COPY 48431pb01.dat sel\48431pb01.dat</v>
      </c>
      <c r="R6003" t="str">
        <f>IF(ISNA(VLOOKUP(B6003,Rendered!$B$1:$C$1000,1,FALSE)),"N","Y")</f>
        <v>N</v>
      </c>
    </row>
    <row r="6004" spans="1:18" hidden="1" x14ac:dyDescent="0.35">
      <c r="A6004" t="s">
        <v>3716</v>
      </c>
      <c r="B6004" t="s">
        <v>4125</v>
      </c>
      <c r="C6004" t="s">
        <v>4126</v>
      </c>
      <c r="D6004" t="s">
        <v>14</v>
      </c>
      <c r="E6004">
        <v>2013</v>
      </c>
      <c r="F6004">
        <v>2013</v>
      </c>
      <c r="J6004">
        <f t="shared" si="474"/>
        <v>0</v>
      </c>
      <c r="K6004" t="str">
        <f>IF(OR(J6004&gt;Ограничения!$B$1,Sheet!G2345&gt;Ограничения!$B$2,Sheet!H2345&gt;Ограничения!$B$2,Sheet!I2345&gt;Ограничения!$B$2,),"Not compatible","Compatible")</f>
        <v>Compatible</v>
      </c>
      <c r="L6004" t="str">
        <f t="shared" si="475"/>
        <v>Модификация</v>
      </c>
      <c r="M6004" s="3">
        <f t="shared" si="476"/>
        <v>0</v>
      </c>
      <c r="N6004" s="3" t="str">
        <f t="shared" si="477"/>
        <v>N</v>
      </c>
      <c r="O6004" t="s">
        <v>28008</v>
      </c>
      <c r="Q6004" t="str">
        <f t="shared" si="478"/>
        <v>COPY 14562pb01.dat sel\14562pb01.dat</v>
      </c>
      <c r="R6004" t="str">
        <f>IF(ISNA(VLOOKUP(B6004,Rendered!$B$1:$C$1000,1,FALSE)),"N","Y")</f>
        <v>N</v>
      </c>
    </row>
    <row r="6005" spans="1:18" hidden="1" x14ac:dyDescent="0.35">
      <c r="A6005" t="s">
        <v>3716</v>
      </c>
      <c r="B6005" t="s">
        <v>4127</v>
      </c>
      <c r="C6005" t="s">
        <v>4128</v>
      </c>
      <c r="D6005" t="s">
        <v>13</v>
      </c>
      <c r="E6005">
        <v>2015</v>
      </c>
      <c r="F6005">
        <v>2015</v>
      </c>
      <c r="J6005">
        <f t="shared" si="474"/>
        <v>0</v>
      </c>
      <c r="K6005" t="str">
        <f>IF(OR(J6005&gt;Ограничения!$B$1,Sheet!G2346&gt;Ограничения!$B$2,Sheet!H2346&gt;Ограничения!$B$2,Sheet!I2346&gt;Ограничения!$B$2,),"Not compatible","Compatible")</f>
        <v>Compatible</v>
      </c>
      <c r="L6005" t="str">
        <f t="shared" si="475"/>
        <v>Модификация</v>
      </c>
      <c r="M6005" s="3">
        <f t="shared" si="476"/>
        <v>0</v>
      </c>
      <c r="N6005" s="3" t="str">
        <f t="shared" si="477"/>
        <v>N</v>
      </c>
      <c r="O6005" t="s">
        <v>28008</v>
      </c>
      <c r="Q6005" t="str">
        <f t="shared" si="478"/>
        <v>COPY bb0673pb01.dat sel\bb0673pb01.dat</v>
      </c>
      <c r="R6005" t="str">
        <f>IF(ISNA(VLOOKUP(B6005,Rendered!$B$1:$C$1000,1,FALSE)),"N","Y")</f>
        <v>N</v>
      </c>
    </row>
    <row r="6006" spans="1:18" hidden="1" x14ac:dyDescent="0.35">
      <c r="A6006" t="s">
        <v>3716</v>
      </c>
      <c r="B6006" t="s">
        <v>4129</v>
      </c>
      <c r="C6006" t="s">
        <v>4130</v>
      </c>
      <c r="D6006" t="s">
        <v>13</v>
      </c>
      <c r="E6006">
        <v>2017</v>
      </c>
      <c r="F6006">
        <v>2017</v>
      </c>
      <c r="J6006">
        <f t="shared" si="474"/>
        <v>0</v>
      </c>
      <c r="K6006" t="str">
        <f>IF(OR(J6006&gt;Ограничения!$B$1,Sheet!G2347&gt;Ограничения!$B$2,Sheet!H2347&gt;Ограничения!$B$2,Sheet!I2347&gt;Ограничения!$B$2,),"Not compatible","Compatible")</f>
        <v>Compatible</v>
      </c>
      <c r="L6006" t="str">
        <f t="shared" si="475"/>
        <v>Модификация</v>
      </c>
      <c r="M6006" s="3">
        <f t="shared" si="476"/>
        <v>0</v>
      </c>
      <c r="N6006" s="3" t="str">
        <f t="shared" si="477"/>
        <v>N</v>
      </c>
      <c r="O6006" t="s">
        <v>28008</v>
      </c>
      <c r="Q6006" t="str">
        <f t="shared" si="478"/>
        <v>COPY bb0673pb02.dat sel\bb0673pb02.dat</v>
      </c>
      <c r="R6006" t="str">
        <f>IF(ISNA(VLOOKUP(B6006,Rendered!$B$1:$C$1000,1,FALSE)),"N","Y")</f>
        <v>N</v>
      </c>
    </row>
    <row r="6007" spans="1:18" hidden="1" x14ac:dyDescent="0.35">
      <c r="A6007" t="s">
        <v>3716</v>
      </c>
      <c r="B6007" t="s">
        <v>4131</v>
      </c>
      <c r="C6007" t="s">
        <v>4132</v>
      </c>
      <c r="D6007" t="s">
        <v>13</v>
      </c>
      <c r="E6007">
        <v>2012</v>
      </c>
      <c r="F6007">
        <v>2012</v>
      </c>
      <c r="J6007">
        <f t="shared" si="474"/>
        <v>0</v>
      </c>
      <c r="K6007" t="str">
        <f>IF(OR(J6007&gt;Ограничения!$B$1,Sheet!G2348&gt;Ограничения!$B$2,Sheet!H2348&gt;Ограничения!$B$2,Sheet!I2348&gt;Ограничения!$B$2,),"Not compatible","Compatible")</f>
        <v>Compatible</v>
      </c>
      <c r="L6007">
        <f t="shared" si="475"/>
        <v>74662</v>
      </c>
      <c r="M6007" s="3">
        <f t="shared" si="476"/>
        <v>0</v>
      </c>
      <c r="N6007" s="3" t="str">
        <f t="shared" si="477"/>
        <v>N</v>
      </c>
      <c r="O6007" t="s">
        <v>28008</v>
      </c>
      <c r="Q6007" t="str">
        <f t="shared" si="478"/>
        <v>COPY 74662.dat sel\74662.dat</v>
      </c>
      <c r="R6007" t="str">
        <f>IF(ISNA(VLOOKUP(B6007,Rendered!$B$1:$C$1000,1,FALSE)),"N","Y")</f>
        <v>N</v>
      </c>
    </row>
    <row r="6008" spans="1:18" hidden="1" x14ac:dyDescent="0.35">
      <c r="A6008" t="s">
        <v>3716</v>
      </c>
      <c r="B6008" t="s">
        <v>4133</v>
      </c>
      <c r="C6008" t="s">
        <v>4134</v>
      </c>
      <c r="D6008" t="s">
        <v>13</v>
      </c>
      <c r="E6008">
        <v>2012</v>
      </c>
      <c r="F6008">
        <v>2012</v>
      </c>
      <c r="J6008">
        <f t="shared" si="474"/>
        <v>0</v>
      </c>
      <c r="K6008" t="str">
        <f>IF(OR(J6008&gt;Ограничения!$B$1,Sheet!G2349&gt;Ограничения!$B$2,Sheet!H2349&gt;Ограничения!$B$2,Sheet!I2349&gt;Ограничения!$B$2,),"Not compatible","Compatible")</f>
        <v>Compatible</v>
      </c>
      <c r="L6008" t="str">
        <f t="shared" si="475"/>
        <v>Модификация</v>
      </c>
      <c r="M6008" s="3">
        <f t="shared" si="476"/>
        <v>0</v>
      </c>
      <c r="N6008" s="3" t="str">
        <f t="shared" si="477"/>
        <v>N</v>
      </c>
      <c r="O6008" t="s">
        <v>28008</v>
      </c>
      <c r="Q6008" t="str">
        <f t="shared" si="478"/>
        <v>COPY bb0576pb01.dat sel\bb0576pb01.dat</v>
      </c>
      <c r="R6008" t="str">
        <f>IF(ISNA(VLOOKUP(B6008,Rendered!$B$1:$C$1000,1,FALSE)),"N","Y")</f>
        <v>N</v>
      </c>
    </row>
    <row r="6009" spans="1:18" hidden="1" x14ac:dyDescent="0.35">
      <c r="A6009" t="s">
        <v>3716</v>
      </c>
      <c r="B6009" t="s">
        <v>4135</v>
      </c>
      <c r="C6009" t="s">
        <v>4136</v>
      </c>
      <c r="D6009" t="s">
        <v>13</v>
      </c>
      <c r="E6009">
        <v>2009</v>
      </c>
      <c r="F6009">
        <v>2010</v>
      </c>
      <c r="J6009">
        <f t="shared" si="474"/>
        <v>0</v>
      </c>
      <c r="K6009" t="str">
        <f>IF(OR(J6009&gt;Ограничения!$B$1,Sheet!G2350&gt;Ограничения!$B$2,Sheet!H2350&gt;Ограничения!$B$2,Sheet!I2350&gt;Ограничения!$B$2,),"Not compatible","Compatible")</f>
        <v>Compatible</v>
      </c>
      <c r="L6009">
        <f t="shared" si="475"/>
        <v>86301</v>
      </c>
      <c r="M6009" s="3">
        <f t="shared" si="476"/>
        <v>0</v>
      </c>
      <c r="N6009" s="3" t="str">
        <f t="shared" si="477"/>
        <v>N</v>
      </c>
      <c r="O6009" t="s">
        <v>28008</v>
      </c>
      <c r="Q6009" t="str">
        <f t="shared" si="478"/>
        <v>COPY 86301.dat sel\86301.dat</v>
      </c>
      <c r="R6009" t="str">
        <f>IF(ISNA(VLOOKUP(B6009,Rendered!$B$1:$C$1000,1,FALSE)),"N","Y")</f>
        <v>N</v>
      </c>
    </row>
    <row r="6010" spans="1:18" hidden="1" x14ac:dyDescent="0.35">
      <c r="A6010" t="s">
        <v>3716</v>
      </c>
      <c r="B6010" t="s">
        <v>4137</v>
      </c>
      <c r="C6010" t="s">
        <v>4138</v>
      </c>
      <c r="D6010" t="s">
        <v>27</v>
      </c>
      <c r="E6010">
        <v>2017</v>
      </c>
      <c r="F6010">
        <v>2017</v>
      </c>
      <c r="J6010">
        <f t="shared" si="474"/>
        <v>0</v>
      </c>
      <c r="K6010" t="str">
        <f>IF(OR(J6010&gt;Ограничения!$B$1,Sheet!G2351&gt;Ограничения!$B$2,Sheet!H2351&gt;Ограничения!$B$2,Sheet!I2351&gt;Ограничения!$B$2,),"Not compatible","Compatible")</f>
        <v>Compatible</v>
      </c>
      <c r="L6010">
        <f t="shared" si="475"/>
        <v>18168</v>
      </c>
      <c r="M6010" s="3">
        <f t="shared" si="476"/>
        <v>0.49397590361445781</v>
      </c>
      <c r="N6010" s="3" t="str">
        <f t="shared" si="477"/>
        <v>Y</v>
      </c>
      <c r="O6010" t="s">
        <v>28008</v>
      </c>
      <c r="Q6010" t="str">
        <f t="shared" si="478"/>
        <v>COPY 18168.dat sel\18168.dat</v>
      </c>
      <c r="R6010" t="str">
        <f>IF(ISNA(VLOOKUP(B6010,Rendered!$B$1:$C$1000,1,FALSE)),"N","Y")</f>
        <v>N</v>
      </c>
    </row>
    <row r="6011" spans="1:18" hidden="1" x14ac:dyDescent="0.35">
      <c r="A6011" t="s">
        <v>3716</v>
      </c>
      <c r="B6011" t="s">
        <v>4139</v>
      </c>
      <c r="C6011" t="s">
        <v>4140</v>
      </c>
      <c r="D6011" t="s">
        <v>13</v>
      </c>
      <c r="E6011">
        <v>2015</v>
      </c>
      <c r="F6011">
        <v>2019</v>
      </c>
      <c r="J6011">
        <f t="shared" si="474"/>
        <v>0</v>
      </c>
      <c r="K6011" t="str">
        <f>IF(OR(J6011&gt;Ограничения!$B$1,Sheet!G2352&gt;Ограничения!$B$2,Sheet!H2352&gt;Ограничения!$B$2,Sheet!I2352&gt;Ограничения!$B$2,),"Not compatible","Compatible")</f>
        <v>Compatible</v>
      </c>
      <c r="L6011" t="str">
        <f t="shared" si="475"/>
        <v>Модификация</v>
      </c>
      <c r="M6011" s="3">
        <f t="shared" si="476"/>
        <v>0</v>
      </c>
      <c r="N6011" s="3" t="str">
        <f t="shared" si="477"/>
        <v>Y</v>
      </c>
      <c r="O6011" t="s">
        <v>28008</v>
      </c>
      <c r="Q6011" t="str">
        <f t="shared" si="478"/>
        <v>COPY 18168pb01.dat sel\18168pb01.dat</v>
      </c>
      <c r="R6011" t="str">
        <f>IF(ISNA(VLOOKUP(B6011,Rendered!$B$1:$C$1000,1,FALSE)),"N","Y")</f>
        <v>N</v>
      </c>
    </row>
    <row r="6012" spans="1:18" hidden="1" x14ac:dyDescent="0.35">
      <c r="A6012" t="s">
        <v>3716</v>
      </c>
      <c r="B6012" t="s">
        <v>4141</v>
      </c>
      <c r="C6012" t="s">
        <v>4142</v>
      </c>
      <c r="D6012" t="s">
        <v>27</v>
      </c>
      <c r="E6012">
        <v>2010</v>
      </c>
      <c r="F6012">
        <v>2016</v>
      </c>
      <c r="J6012">
        <f t="shared" si="474"/>
        <v>0</v>
      </c>
      <c r="K6012" t="str">
        <f>IF(OR(J6012&gt;Ограничения!$B$1,Sheet!G2353&gt;Ограничения!$B$2,Sheet!H2353&gt;Ограничения!$B$2,Sheet!I2353&gt;Ограничения!$B$2,),"Not compatible","Compatible")</f>
        <v>Compatible</v>
      </c>
      <c r="L6012">
        <f t="shared" si="475"/>
        <v>90005</v>
      </c>
      <c r="M6012" s="3">
        <f t="shared" si="476"/>
        <v>0</v>
      </c>
      <c r="N6012" s="3" t="str">
        <f t="shared" si="477"/>
        <v>N</v>
      </c>
      <c r="O6012" t="s">
        <v>28008</v>
      </c>
      <c r="Q6012" t="str">
        <f t="shared" si="478"/>
        <v>COPY 90005.dat sel\90005.dat</v>
      </c>
      <c r="R6012" t="str">
        <f>IF(ISNA(VLOOKUP(B6012,Rendered!$B$1:$C$1000,1,FALSE)),"N","Y")</f>
        <v>N</v>
      </c>
    </row>
    <row r="6013" spans="1:18" hidden="1" x14ac:dyDescent="0.35">
      <c r="A6013" t="s">
        <v>3716</v>
      </c>
      <c r="B6013" t="s">
        <v>4143</v>
      </c>
      <c r="C6013" t="s">
        <v>4144</v>
      </c>
      <c r="D6013" t="s">
        <v>27</v>
      </c>
      <c r="E6013">
        <v>2019</v>
      </c>
      <c r="F6013">
        <v>2020</v>
      </c>
      <c r="J6013">
        <f t="shared" si="474"/>
        <v>0</v>
      </c>
      <c r="K6013" t="str">
        <f>IF(OR(J6013&gt;Ограничения!$B$1,Sheet!G2354&gt;Ограничения!$B$2,Sheet!H2354&gt;Ограничения!$B$2,Sheet!I2354&gt;Ограничения!$B$2,),"Not compatible","Compatible")</f>
        <v>Compatible</v>
      </c>
      <c r="L6013">
        <f t="shared" si="475"/>
        <v>50559</v>
      </c>
      <c r="M6013" s="3">
        <f t="shared" si="476"/>
        <v>0</v>
      </c>
      <c r="N6013" s="3" t="str">
        <f t="shared" si="477"/>
        <v>N</v>
      </c>
      <c r="O6013" t="s">
        <v>28008</v>
      </c>
      <c r="Q6013" t="str">
        <f t="shared" si="478"/>
        <v>COPY 50559.dat sel\50559.dat</v>
      </c>
      <c r="R6013" t="str">
        <f>IF(ISNA(VLOOKUP(B6013,Rendered!$B$1:$C$1000,1,FALSE)),"N","Y")</f>
        <v>N</v>
      </c>
    </row>
    <row r="6014" spans="1:18" hidden="1" x14ac:dyDescent="0.35">
      <c r="A6014" t="s">
        <v>3716</v>
      </c>
      <c r="B6014" t="s">
        <v>4145</v>
      </c>
      <c r="C6014" t="s">
        <v>4146</v>
      </c>
      <c r="D6014" t="s">
        <v>27</v>
      </c>
      <c r="E6014">
        <v>2008</v>
      </c>
      <c r="F6014">
        <v>2011</v>
      </c>
      <c r="J6014">
        <f t="shared" si="474"/>
        <v>0</v>
      </c>
      <c r="K6014" t="str">
        <f>IF(OR(J6014&gt;Ограничения!$B$1,Sheet!G2355&gt;Ограничения!$B$2,Sheet!H2355&gt;Ограничения!$B$2,Sheet!I2355&gt;Ограничения!$B$2,),"Not compatible","Compatible")</f>
        <v>Compatible</v>
      </c>
      <c r="L6014" t="str">
        <f t="shared" si="475"/>
        <v>Модификация</v>
      </c>
      <c r="M6014" s="3">
        <f t="shared" si="476"/>
        <v>0</v>
      </c>
      <c r="N6014" s="3" t="str">
        <f t="shared" si="477"/>
        <v>N</v>
      </c>
      <c r="O6014" t="s">
        <v>28008</v>
      </c>
      <c r="Q6014" t="str">
        <f t="shared" si="478"/>
        <v>COPY 61190b.dat sel\61190b.dat</v>
      </c>
      <c r="R6014" t="str">
        <f>IF(ISNA(VLOOKUP(B6014,Rendered!$B$1:$C$1000,1,FALSE)),"N","Y")</f>
        <v>N</v>
      </c>
    </row>
    <row r="6015" spans="1:18" hidden="1" x14ac:dyDescent="0.35">
      <c r="A6015" t="s">
        <v>3716</v>
      </c>
      <c r="B6015" t="s">
        <v>4147</v>
      </c>
      <c r="C6015" t="s">
        <v>4148</v>
      </c>
      <c r="D6015" t="s">
        <v>13</v>
      </c>
      <c r="E6015">
        <v>2010</v>
      </c>
      <c r="F6015">
        <v>2010</v>
      </c>
      <c r="J6015">
        <f t="shared" si="474"/>
        <v>0</v>
      </c>
      <c r="K6015" t="str">
        <f>IF(OR(J6015&gt;Ограничения!$B$1,Sheet!G2356&gt;Ограничения!$B$2,Sheet!H2356&gt;Ограничения!$B$2,Sheet!I2356&gt;Ограничения!$B$2,),"Not compatible","Compatible")</f>
        <v>Compatible</v>
      </c>
      <c r="L6015" t="str">
        <f t="shared" si="475"/>
        <v>Модификация</v>
      </c>
      <c r="M6015" s="3">
        <f t="shared" si="476"/>
        <v>0</v>
      </c>
      <c r="N6015" s="3" t="str">
        <f t="shared" si="477"/>
        <v>N</v>
      </c>
      <c r="O6015" t="s">
        <v>28008</v>
      </c>
      <c r="Q6015" t="str">
        <f t="shared" si="478"/>
        <v>COPY 88063pb01.dat sel\88063pb01.dat</v>
      </c>
      <c r="R6015" t="str">
        <f>IF(ISNA(VLOOKUP(B6015,Rendered!$B$1:$C$1000,1,FALSE)),"N","Y")</f>
        <v>N</v>
      </c>
    </row>
    <row r="6016" spans="1:18" hidden="1" x14ac:dyDescent="0.35">
      <c r="A6016" t="s">
        <v>3716</v>
      </c>
      <c r="B6016" t="s">
        <v>4149</v>
      </c>
      <c r="C6016" t="s">
        <v>4150</v>
      </c>
      <c r="D6016" t="s">
        <v>30</v>
      </c>
      <c r="E6016">
        <v>2017</v>
      </c>
      <c r="F6016">
        <v>2018</v>
      </c>
      <c r="J6016">
        <f t="shared" si="474"/>
        <v>0</v>
      </c>
      <c r="K6016" t="str">
        <f>IF(OR(J6016&gt;Ограничения!$B$1,Sheet!G2357&gt;Ограничения!$B$2,Sheet!H2357&gt;Ограничения!$B$2,Sheet!I2357&gt;Ограничения!$B$2,),"Not compatible","Compatible")</f>
        <v>Compatible</v>
      </c>
      <c r="L6016">
        <f t="shared" si="475"/>
        <v>27169</v>
      </c>
      <c r="M6016" s="3">
        <f t="shared" si="476"/>
        <v>0</v>
      </c>
      <c r="N6016" s="3" t="str">
        <f t="shared" si="477"/>
        <v>N</v>
      </c>
      <c r="O6016" t="s">
        <v>28008</v>
      </c>
      <c r="Q6016" t="str">
        <f t="shared" si="478"/>
        <v>COPY 27169.dat sel\27169.dat</v>
      </c>
      <c r="R6016" t="str">
        <f>IF(ISNA(VLOOKUP(B6016,Rendered!$B$1:$C$1000,1,FALSE)),"N","Y")</f>
        <v>N</v>
      </c>
    </row>
    <row r="6017" spans="1:18" hidden="1" x14ac:dyDescent="0.35">
      <c r="A6017" t="s">
        <v>3716</v>
      </c>
      <c r="B6017" t="s">
        <v>4151</v>
      </c>
      <c r="C6017" t="s">
        <v>4152</v>
      </c>
      <c r="D6017" t="s">
        <v>57</v>
      </c>
      <c r="E6017">
        <v>1998</v>
      </c>
      <c r="F6017">
        <v>2020</v>
      </c>
      <c r="J6017">
        <f t="shared" si="474"/>
        <v>0</v>
      </c>
      <c r="K6017" t="str">
        <f>IF(OR(J6017&gt;Ограничения!$B$1,Sheet!G2358&gt;Ограничения!$B$2,Sheet!H2358&gt;Ограничения!$B$2,Sheet!I2358&gt;Ограничения!$B$2,),"Not compatible","Compatible")</f>
        <v>Compatible</v>
      </c>
      <c r="L6017">
        <f t="shared" si="475"/>
        <v>30174</v>
      </c>
      <c r="M6017" s="3">
        <f t="shared" si="476"/>
        <v>0.57954545454545459</v>
      </c>
      <c r="N6017" s="3" t="str">
        <f t="shared" si="477"/>
        <v>Y</v>
      </c>
      <c r="O6017" t="s">
        <v>28008</v>
      </c>
      <c r="Q6017" t="str">
        <f t="shared" si="478"/>
        <v>COPY 30174.dat sel\30174.dat</v>
      </c>
      <c r="R6017" t="str">
        <f>IF(ISNA(VLOOKUP(B6017,Rendered!$B$1:$C$1000,1,FALSE)),"N","Y")</f>
        <v>N</v>
      </c>
    </row>
    <row r="6018" spans="1:18" hidden="1" x14ac:dyDescent="0.35">
      <c r="A6018" t="s">
        <v>3716</v>
      </c>
      <c r="B6018" t="s">
        <v>4153</v>
      </c>
      <c r="C6018" t="s">
        <v>4154</v>
      </c>
      <c r="D6018" t="s">
        <v>13</v>
      </c>
      <c r="E6018">
        <v>2015</v>
      </c>
      <c r="F6018">
        <v>2015</v>
      </c>
      <c r="J6018">
        <f t="shared" ref="J6018:J6081" si="479">SUM(G6018:I6018)</f>
        <v>0</v>
      </c>
      <c r="K6018" t="str">
        <f>IF(OR(J6018&gt;Ограничения!$B$1,Sheet!G2359&gt;Ограничения!$B$2,Sheet!H2359&gt;Ограничения!$B$2,Sheet!I2359&gt;Ограничения!$B$2,),"Not compatible","Compatible")</f>
        <v>Compatible</v>
      </c>
      <c r="L6018" t="str">
        <f t="shared" ref="L6018:L6081" si="480">IFERROR(B6018+1-1,"Модификация")</f>
        <v>Модификация</v>
      </c>
      <c r="M6018" s="3">
        <f t="shared" si="476"/>
        <v>0</v>
      </c>
      <c r="N6018" s="3" t="str">
        <f t="shared" si="477"/>
        <v>Y</v>
      </c>
      <c r="O6018" t="s">
        <v>28008</v>
      </c>
      <c r="Q6018" t="str">
        <f t="shared" si="478"/>
        <v>COPY 30174pb01.dat sel\30174pb01.dat</v>
      </c>
      <c r="R6018" t="str">
        <f>IF(ISNA(VLOOKUP(B6018,Rendered!$B$1:$C$1000,1,FALSE)),"N","Y")</f>
        <v>N</v>
      </c>
    </row>
    <row r="6019" spans="1:18" hidden="1" x14ac:dyDescent="0.35">
      <c r="A6019" t="s">
        <v>3716</v>
      </c>
      <c r="B6019" t="s">
        <v>4155</v>
      </c>
      <c r="C6019" t="s">
        <v>4156</v>
      </c>
      <c r="D6019" t="s">
        <v>52</v>
      </c>
      <c r="E6019">
        <v>2016</v>
      </c>
      <c r="F6019">
        <v>2019</v>
      </c>
      <c r="J6019">
        <f t="shared" si="479"/>
        <v>0</v>
      </c>
      <c r="K6019" t="str">
        <f>IF(OR(J6019&gt;Ограничения!$B$1,Sheet!G2360&gt;Ограничения!$B$2,Sheet!H2360&gt;Ограничения!$B$2,Sheet!I2360&gt;Ограничения!$B$2,),"Not compatible","Compatible")</f>
        <v>Compatible</v>
      </c>
      <c r="L6019">
        <f t="shared" si="480"/>
        <v>23983</v>
      </c>
      <c r="M6019" s="3">
        <f t="shared" ref="M6019:M6082" si="481">IF(ISERR(FIND(C6019,C6020)),0,LEN(C6019)/LEN(C6020))</f>
        <v>0</v>
      </c>
      <c r="N6019" s="3" t="str">
        <f t="shared" ref="N6019:N6082" si="482">IF(OR(M6019&gt;0,M6018&gt;0),"Y","N")</f>
        <v>N</v>
      </c>
      <c r="O6019" t="s">
        <v>28008</v>
      </c>
      <c r="Q6019" t="str">
        <f t="shared" si="478"/>
        <v>COPY 23983.dat sel\23983.dat</v>
      </c>
      <c r="R6019" t="str">
        <f>IF(ISNA(VLOOKUP(B6019,Rendered!$B$1:$C$1000,1,FALSE)),"N","Y")</f>
        <v>N</v>
      </c>
    </row>
    <row r="6020" spans="1:18" hidden="1" x14ac:dyDescent="0.35">
      <c r="A6020" t="s">
        <v>3716</v>
      </c>
      <c r="B6020" t="s">
        <v>4157</v>
      </c>
      <c r="C6020" t="s">
        <v>4158</v>
      </c>
      <c r="D6020" t="s">
        <v>27</v>
      </c>
      <c r="E6020">
        <v>2019</v>
      </c>
      <c r="F6020">
        <v>2022</v>
      </c>
      <c r="J6020">
        <f t="shared" si="479"/>
        <v>0</v>
      </c>
      <c r="K6020" t="str">
        <f>IF(OR(J6020&gt;Ограничения!$B$1,Sheet!G2361&gt;Ограничения!$B$2,Sheet!H2361&gt;Ограничения!$B$2,Sheet!I2361&gt;Ограничения!$B$2,),"Not compatible","Compatible")</f>
        <v>Compatible</v>
      </c>
      <c r="L6020">
        <f t="shared" si="480"/>
        <v>41162</v>
      </c>
      <c r="M6020" s="3">
        <f t="shared" si="481"/>
        <v>0</v>
      </c>
      <c r="N6020" s="3" t="str">
        <f t="shared" si="482"/>
        <v>N</v>
      </c>
      <c r="O6020" t="s">
        <v>28008</v>
      </c>
      <c r="Q6020" t="str">
        <f t="shared" si="478"/>
        <v>COPY 41162.dat sel\41162.dat</v>
      </c>
      <c r="R6020" t="str">
        <f>IF(ISNA(VLOOKUP(B6020,Rendered!$B$1:$C$1000,1,FALSE)),"N","Y")</f>
        <v>N</v>
      </c>
    </row>
    <row r="6021" spans="1:18" hidden="1" x14ac:dyDescent="0.35">
      <c r="A6021" t="s">
        <v>3716</v>
      </c>
      <c r="B6021" t="s">
        <v>4159</v>
      </c>
      <c r="C6021" t="s">
        <v>4160</v>
      </c>
      <c r="D6021" t="s">
        <v>14</v>
      </c>
      <c r="E6021" t="s">
        <v>14</v>
      </c>
      <c r="J6021">
        <f t="shared" si="479"/>
        <v>0</v>
      </c>
      <c r="K6021" t="str">
        <f>IF(OR(J6021&gt;Ограничения!$B$1,Sheet!G2362&gt;Ограничения!$B$2,Sheet!H2362&gt;Ограничения!$B$2,Sheet!I2362&gt;Ограничения!$B$2,),"Not compatible","Compatible")</f>
        <v>Compatible</v>
      </c>
      <c r="L6021">
        <f t="shared" si="480"/>
        <v>37614</v>
      </c>
      <c r="M6021" s="3">
        <f t="shared" si="481"/>
        <v>0</v>
      </c>
      <c r="N6021" s="3" t="str">
        <f t="shared" si="482"/>
        <v>N</v>
      </c>
      <c r="O6021" t="s">
        <v>28008</v>
      </c>
      <c r="Q6021" t="str">
        <f t="shared" si="478"/>
        <v>COPY 37614.dat sel\37614.dat</v>
      </c>
      <c r="R6021" t="str">
        <f>IF(ISNA(VLOOKUP(B6021,Rendered!$B$1:$C$1000,1,FALSE)),"N","Y")</f>
        <v>N</v>
      </c>
    </row>
    <row r="6022" spans="1:18" hidden="1" x14ac:dyDescent="0.35">
      <c r="A6022" t="s">
        <v>3716</v>
      </c>
      <c r="B6022" t="s">
        <v>4161</v>
      </c>
      <c r="C6022" t="s">
        <v>4162</v>
      </c>
      <c r="D6022" t="s">
        <v>13</v>
      </c>
      <c r="E6022">
        <v>2017</v>
      </c>
      <c r="F6022">
        <v>2017</v>
      </c>
      <c r="J6022">
        <f t="shared" si="479"/>
        <v>0</v>
      </c>
      <c r="K6022" t="str">
        <f>IF(OR(J6022&gt;Ограничения!$B$1,Sheet!G2363&gt;Ограничения!$B$2,Sheet!H2363&gt;Ограничения!$B$2,Sheet!I2363&gt;Ограничения!$B$2,),"Not compatible","Compatible")</f>
        <v>Compatible</v>
      </c>
      <c r="L6022">
        <f t="shared" si="480"/>
        <v>26140</v>
      </c>
      <c r="M6022" s="3">
        <f t="shared" si="481"/>
        <v>0.67256637168141598</v>
      </c>
      <c r="N6022" s="3" t="str">
        <f t="shared" si="482"/>
        <v>Y</v>
      </c>
      <c r="O6022" t="s">
        <v>28008</v>
      </c>
      <c r="Q6022" t="str">
        <f t="shared" si="478"/>
        <v>COPY 26140.dat sel\26140.dat</v>
      </c>
      <c r="R6022" t="str">
        <f>IF(ISNA(VLOOKUP(B6022,Rendered!$B$1:$C$1000,1,FALSE)),"N","Y")</f>
        <v>N</v>
      </c>
    </row>
    <row r="6023" spans="1:18" hidden="1" x14ac:dyDescent="0.35">
      <c r="A6023" t="s">
        <v>3716</v>
      </c>
      <c r="B6023" t="s">
        <v>4163</v>
      </c>
      <c r="C6023" t="s">
        <v>4164</v>
      </c>
      <c r="D6023" t="s">
        <v>13</v>
      </c>
      <c r="E6023">
        <v>2016</v>
      </c>
      <c r="F6023">
        <v>2016</v>
      </c>
      <c r="J6023">
        <f t="shared" si="479"/>
        <v>0</v>
      </c>
      <c r="K6023" t="str">
        <f>IF(OR(J6023&gt;Ограничения!$B$1,Sheet!G2364&gt;Ограничения!$B$2,Sheet!H2364&gt;Ограничения!$B$2,Sheet!I2364&gt;Ограничения!$B$2,),"Not compatible","Compatible")</f>
        <v>Compatible</v>
      </c>
      <c r="L6023" t="str">
        <f t="shared" si="480"/>
        <v>Модификация</v>
      </c>
      <c r="M6023" s="3">
        <f t="shared" si="481"/>
        <v>0</v>
      </c>
      <c r="N6023" s="3" t="str">
        <f t="shared" si="482"/>
        <v>Y</v>
      </c>
      <c r="O6023" t="s">
        <v>28008</v>
      </c>
      <c r="Q6023" t="str">
        <f t="shared" si="478"/>
        <v>COPY 26140pb01.dat sel\26140pb01.dat</v>
      </c>
      <c r="R6023" t="str">
        <f>IF(ISNA(VLOOKUP(B6023,Rendered!$B$1:$C$1000,1,FALSE)),"N","Y")</f>
        <v>N</v>
      </c>
    </row>
    <row r="6024" spans="1:18" hidden="1" x14ac:dyDescent="0.35">
      <c r="A6024" t="s">
        <v>3716</v>
      </c>
      <c r="B6024" t="s">
        <v>4165</v>
      </c>
      <c r="C6024" t="s">
        <v>4166</v>
      </c>
      <c r="D6024" t="s">
        <v>13</v>
      </c>
      <c r="E6024">
        <v>2015</v>
      </c>
      <c r="F6024">
        <v>2015</v>
      </c>
      <c r="J6024">
        <f t="shared" si="479"/>
        <v>0</v>
      </c>
      <c r="K6024" t="str">
        <f>IF(OR(J6024&gt;Ограничения!$B$1,Sheet!G2365&gt;Ограничения!$B$2,Sheet!H2365&gt;Ограничения!$B$2,Sheet!I2365&gt;Ограничения!$B$2,),"Not compatible","Compatible")</f>
        <v>Compatible</v>
      </c>
      <c r="L6024" t="str">
        <f t="shared" si="480"/>
        <v>Модификация</v>
      </c>
      <c r="M6024" s="3">
        <f t="shared" si="481"/>
        <v>0</v>
      </c>
      <c r="N6024" s="3" t="str">
        <f t="shared" si="482"/>
        <v>N</v>
      </c>
      <c r="O6024" t="s">
        <v>28008</v>
      </c>
      <c r="Q6024" t="str">
        <f t="shared" si="478"/>
        <v>COPY 18961pb01.dat sel\18961pb01.dat</v>
      </c>
      <c r="R6024" t="str">
        <f>IF(ISNA(VLOOKUP(B6024,Rendered!$B$1:$C$1000,1,FALSE)),"N","Y")</f>
        <v>N</v>
      </c>
    </row>
    <row r="6025" spans="1:18" hidden="1" x14ac:dyDescent="0.35">
      <c r="A6025" t="s">
        <v>3716</v>
      </c>
      <c r="B6025" t="s">
        <v>4167</v>
      </c>
      <c r="C6025" t="s">
        <v>4168</v>
      </c>
      <c r="D6025" t="s">
        <v>13</v>
      </c>
      <c r="E6025">
        <v>2014</v>
      </c>
      <c r="F6025">
        <v>2014</v>
      </c>
      <c r="J6025">
        <f t="shared" si="479"/>
        <v>0</v>
      </c>
      <c r="K6025" t="str">
        <f>IF(OR(J6025&gt;Ограничения!$B$1,Sheet!G2366&gt;Ограничения!$B$2,Sheet!H2366&gt;Ограничения!$B$2,Sheet!I2366&gt;Ограничения!$B$2,),"Not compatible","Compatible")</f>
        <v>Compatible</v>
      </c>
      <c r="L6025">
        <f t="shared" si="480"/>
        <v>15727</v>
      </c>
      <c r="M6025" s="3">
        <f t="shared" si="481"/>
        <v>0.84615384615384615</v>
      </c>
      <c r="N6025" s="3" t="str">
        <f t="shared" si="482"/>
        <v>Y</v>
      </c>
      <c r="O6025" t="s">
        <v>28008</v>
      </c>
      <c r="Q6025" t="str">
        <f t="shared" si="478"/>
        <v>COPY 15727.dat sel\15727.dat</v>
      </c>
      <c r="R6025" t="str">
        <f>IF(ISNA(VLOOKUP(B6025,Rendered!$B$1:$C$1000,1,FALSE)),"N","Y")</f>
        <v>N</v>
      </c>
    </row>
    <row r="6026" spans="1:18" hidden="1" x14ac:dyDescent="0.35">
      <c r="A6026" t="s">
        <v>3716</v>
      </c>
      <c r="B6026" t="s">
        <v>4169</v>
      </c>
      <c r="C6026" t="s">
        <v>4170</v>
      </c>
      <c r="D6026" t="s">
        <v>27</v>
      </c>
      <c r="E6026">
        <v>2014</v>
      </c>
      <c r="F6026">
        <v>2017</v>
      </c>
      <c r="J6026">
        <f t="shared" si="479"/>
        <v>0</v>
      </c>
      <c r="K6026" t="str">
        <f>IF(OR(J6026&gt;Ограничения!$B$1,Sheet!G2367&gt;Ограничения!$B$2,Sheet!H2367&gt;Ограничения!$B$2,Sheet!I2367&gt;Ограничения!$B$2,),"Not compatible","Compatible")</f>
        <v>Compatible</v>
      </c>
      <c r="L6026">
        <f t="shared" si="480"/>
        <v>15490</v>
      </c>
      <c r="M6026" s="3">
        <f t="shared" si="481"/>
        <v>0.73239436619718312</v>
      </c>
      <c r="N6026" s="3" t="str">
        <f t="shared" si="482"/>
        <v>Y</v>
      </c>
      <c r="O6026" t="s">
        <v>28008</v>
      </c>
      <c r="Q6026" t="str">
        <f t="shared" si="478"/>
        <v>COPY 15490.dat sel\15490.dat</v>
      </c>
      <c r="R6026" t="str">
        <f>IF(ISNA(VLOOKUP(B6026,Rendered!$B$1:$C$1000,1,FALSE)),"N","Y")</f>
        <v>N</v>
      </c>
    </row>
    <row r="6027" spans="1:18" hidden="1" x14ac:dyDescent="0.35">
      <c r="A6027" t="s">
        <v>3716</v>
      </c>
      <c r="B6027" t="s">
        <v>4171</v>
      </c>
      <c r="C6027" t="s">
        <v>4172</v>
      </c>
      <c r="D6027" t="s">
        <v>13</v>
      </c>
      <c r="E6027">
        <v>2016</v>
      </c>
      <c r="F6027">
        <v>2016</v>
      </c>
      <c r="J6027">
        <f t="shared" si="479"/>
        <v>0</v>
      </c>
      <c r="K6027" t="str">
        <f>IF(OR(J6027&gt;Ограничения!$B$1,Sheet!G2368&gt;Ограничения!$B$2,Sheet!H2368&gt;Ограничения!$B$2,Sheet!I2368&gt;Ограничения!$B$2,),"Not compatible","Compatible")</f>
        <v>Compatible</v>
      </c>
      <c r="L6027" t="str">
        <f t="shared" si="480"/>
        <v>Модификация</v>
      </c>
      <c r="M6027" s="3">
        <f t="shared" si="481"/>
        <v>0</v>
      </c>
      <c r="N6027" s="3" t="str">
        <f t="shared" si="482"/>
        <v>Y</v>
      </c>
      <c r="O6027" t="s">
        <v>28008</v>
      </c>
      <c r="Q6027" t="str">
        <f t="shared" si="478"/>
        <v>COPY 15490pb02.dat sel\15490pb02.dat</v>
      </c>
      <c r="R6027" t="str">
        <f>IF(ISNA(VLOOKUP(B6027,Rendered!$B$1:$C$1000,1,FALSE)),"N","Y")</f>
        <v>N</v>
      </c>
    </row>
    <row r="6028" spans="1:18" hidden="1" x14ac:dyDescent="0.35">
      <c r="A6028" t="s">
        <v>3716</v>
      </c>
      <c r="B6028" t="s">
        <v>4173</v>
      </c>
      <c r="C6028" t="s">
        <v>4174</v>
      </c>
      <c r="D6028" t="s">
        <v>13</v>
      </c>
      <c r="E6028">
        <v>2013</v>
      </c>
      <c r="F6028">
        <v>2013</v>
      </c>
      <c r="J6028">
        <f t="shared" si="479"/>
        <v>0</v>
      </c>
      <c r="K6028" t="str">
        <f>IF(OR(J6028&gt;Ограничения!$B$1,Sheet!G2369&gt;Ограничения!$B$2,Sheet!H2369&gt;Ограничения!$B$2,Sheet!I2369&gt;Ограничения!$B$2,),"Not compatible","Compatible")</f>
        <v>Compatible</v>
      </c>
      <c r="L6028" t="str">
        <f t="shared" si="480"/>
        <v>Модификация</v>
      </c>
      <c r="M6028" s="3">
        <f t="shared" si="481"/>
        <v>0</v>
      </c>
      <c r="N6028" s="3" t="str">
        <f t="shared" si="482"/>
        <v>N</v>
      </c>
      <c r="O6028" t="s">
        <v>28008</v>
      </c>
      <c r="Q6028" t="str">
        <f t="shared" si="478"/>
        <v>COPY 15490pb01.dat sel\15490pb01.dat</v>
      </c>
      <c r="R6028" t="str">
        <f>IF(ISNA(VLOOKUP(B6028,Rendered!$B$1:$C$1000,1,FALSE)),"N","Y")</f>
        <v>N</v>
      </c>
    </row>
    <row r="6029" spans="1:18" hidden="1" x14ac:dyDescent="0.35">
      <c r="A6029" t="s">
        <v>3716</v>
      </c>
      <c r="B6029" t="s">
        <v>4175</v>
      </c>
      <c r="C6029" t="s">
        <v>4176</v>
      </c>
      <c r="D6029" t="s">
        <v>27</v>
      </c>
      <c r="E6029">
        <v>2019</v>
      </c>
      <c r="F6029">
        <v>2019</v>
      </c>
      <c r="J6029">
        <f t="shared" si="479"/>
        <v>0</v>
      </c>
      <c r="K6029" t="str">
        <f>IF(OR(J6029&gt;Ограничения!$B$1,Sheet!G2370&gt;Ограничения!$B$2,Sheet!H2370&gt;Ограничения!$B$2,Sheet!I2370&gt;Ограничения!$B$2,),"Not compatible","Compatible")</f>
        <v>Compatible</v>
      </c>
      <c r="L6029">
        <f t="shared" si="480"/>
        <v>41202</v>
      </c>
      <c r="M6029" s="3">
        <f t="shared" si="481"/>
        <v>0</v>
      </c>
      <c r="N6029" s="3" t="str">
        <f t="shared" si="482"/>
        <v>N</v>
      </c>
      <c r="O6029" t="s">
        <v>28008</v>
      </c>
      <c r="Q6029" t="str">
        <f t="shared" si="478"/>
        <v>COPY 41202.dat sel\41202.dat</v>
      </c>
      <c r="R6029" t="str">
        <f>IF(ISNA(VLOOKUP(B6029,Rendered!$B$1:$C$1000,1,FALSE)),"N","Y")</f>
        <v>N</v>
      </c>
    </row>
    <row r="6030" spans="1:18" hidden="1" x14ac:dyDescent="0.35">
      <c r="A6030" t="s">
        <v>3716</v>
      </c>
      <c r="B6030" t="s">
        <v>4177</v>
      </c>
      <c r="C6030" t="s">
        <v>4178</v>
      </c>
      <c r="D6030" t="s">
        <v>13</v>
      </c>
      <c r="E6030">
        <v>2015</v>
      </c>
      <c r="F6030">
        <v>2015</v>
      </c>
      <c r="J6030">
        <f t="shared" si="479"/>
        <v>0</v>
      </c>
      <c r="K6030" t="str">
        <f>IF(OR(J6030&gt;Ограничения!$B$1,Sheet!G2371&gt;Ограничения!$B$2,Sheet!H2371&gt;Ограничения!$B$2,Sheet!I2371&gt;Ограничения!$B$2,),"Not compatible","Compatible")</f>
        <v>Compatible</v>
      </c>
      <c r="L6030" t="str">
        <f t="shared" si="480"/>
        <v>Модификация</v>
      </c>
      <c r="M6030" s="3">
        <f t="shared" si="481"/>
        <v>0</v>
      </c>
      <c r="N6030" s="3" t="str">
        <f t="shared" si="482"/>
        <v>N</v>
      </c>
      <c r="O6030" t="s">
        <v>28008</v>
      </c>
      <c r="Q6030" t="str">
        <f t="shared" si="478"/>
        <v>COPY 20566pb02.dat sel\20566pb02.dat</v>
      </c>
      <c r="R6030" t="str">
        <f>IF(ISNA(VLOOKUP(B6030,Rendered!$B$1:$C$1000,1,FALSE)),"N","Y")</f>
        <v>N</v>
      </c>
    </row>
    <row r="6031" spans="1:18" hidden="1" x14ac:dyDescent="0.35">
      <c r="A6031" t="s">
        <v>3716</v>
      </c>
      <c r="B6031" t="s">
        <v>4179</v>
      </c>
      <c r="C6031" t="s">
        <v>4180</v>
      </c>
      <c r="D6031" t="s">
        <v>30</v>
      </c>
      <c r="E6031">
        <v>2013</v>
      </c>
      <c r="F6031">
        <v>2015</v>
      </c>
      <c r="J6031">
        <f t="shared" si="479"/>
        <v>0</v>
      </c>
      <c r="K6031" t="str">
        <f>IF(OR(J6031&gt;Ограничения!$B$1,Sheet!G2372&gt;Ограничения!$B$2,Sheet!H2372&gt;Ограничения!$B$2,Sheet!I2372&gt;Ограничения!$B$2,),"Not compatible","Compatible")</f>
        <v>Compatible</v>
      </c>
      <c r="L6031">
        <f t="shared" si="480"/>
        <v>11097</v>
      </c>
      <c r="M6031" s="3">
        <f t="shared" si="481"/>
        <v>0.63636363636363635</v>
      </c>
      <c r="N6031" s="3" t="str">
        <f t="shared" si="482"/>
        <v>Y</v>
      </c>
      <c r="O6031" t="s">
        <v>28008</v>
      </c>
      <c r="Q6031" t="str">
        <f t="shared" si="478"/>
        <v>COPY 11097.dat sel\11097.dat</v>
      </c>
      <c r="R6031" t="str">
        <f>IF(ISNA(VLOOKUP(B6031,Rendered!$B$1:$C$1000,1,FALSE)),"N","Y")</f>
        <v>N</v>
      </c>
    </row>
    <row r="6032" spans="1:18" hidden="1" x14ac:dyDescent="0.35">
      <c r="A6032" t="s">
        <v>3716</v>
      </c>
      <c r="B6032" t="s">
        <v>4181</v>
      </c>
      <c r="C6032" t="s">
        <v>4182</v>
      </c>
      <c r="D6032" t="s">
        <v>13</v>
      </c>
      <c r="E6032">
        <v>2016</v>
      </c>
      <c r="F6032">
        <v>2016</v>
      </c>
      <c r="J6032">
        <f t="shared" si="479"/>
        <v>0</v>
      </c>
      <c r="K6032" t="str">
        <f>IF(OR(J6032&gt;Ограничения!$B$1,Sheet!G2373&gt;Ограничения!$B$2,Sheet!H2373&gt;Ограничения!$B$2,Sheet!I2373&gt;Ограничения!$B$2,),"Not compatible","Compatible")</f>
        <v>Compatible</v>
      </c>
      <c r="L6032" t="str">
        <f t="shared" si="480"/>
        <v>Модификация</v>
      </c>
      <c r="M6032" s="3">
        <f t="shared" si="481"/>
        <v>0</v>
      </c>
      <c r="N6032" s="3" t="str">
        <f t="shared" si="482"/>
        <v>Y</v>
      </c>
      <c r="O6032" t="s">
        <v>28008</v>
      </c>
      <c r="Q6032" t="str">
        <f t="shared" si="478"/>
        <v>COPY 11097pb01.dat sel\11097pb01.dat</v>
      </c>
      <c r="R6032" t="str">
        <f>IF(ISNA(VLOOKUP(B6032,Rendered!$B$1:$C$1000,1,FALSE)),"N","Y")</f>
        <v>N</v>
      </c>
    </row>
    <row r="6033" spans="1:18" hidden="1" x14ac:dyDescent="0.35">
      <c r="A6033" t="s">
        <v>3716</v>
      </c>
      <c r="B6033" t="s">
        <v>4183</v>
      </c>
      <c r="C6033" t="s">
        <v>4184</v>
      </c>
      <c r="D6033" t="s">
        <v>13</v>
      </c>
      <c r="E6033">
        <v>2014</v>
      </c>
      <c r="F6033">
        <v>2014</v>
      </c>
      <c r="J6033">
        <f t="shared" si="479"/>
        <v>0</v>
      </c>
      <c r="K6033" t="str">
        <f>IF(OR(J6033&gt;Ограничения!$B$1,Sheet!G2374&gt;Ограничения!$B$2,Sheet!H2374&gt;Ограничения!$B$2,Sheet!I2374&gt;Ограничения!$B$2,),"Not compatible","Compatible")</f>
        <v>Compatible</v>
      </c>
      <c r="L6033">
        <f t="shared" si="480"/>
        <v>15066</v>
      </c>
      <c r="M6033" s="3">
        <f t="shared" si="481"/>
        <v>0</v>
      </c>
      <c r="N6033" s="3" t="str">
        <f t="shared" si="482"/>
        <v>N</v>
      </c>
      <c r="O6033" t="s">
        <v>28008</v>
      </c>
      <c r="Q6033" t="str">
        <f t="shared" si="478"/>
        <v>COPY 15066.dat sel\15066.dat</v>
      </c>
      <c r="R6033" t="str">
        <f>IF(ISNA(VLOOKUP(B6033,Rendered!$B$1:$C$1000,1,FALSE)),"N","Y")</f>
        <v>N</v>
      </c>
    </row>
    <row r="6034" spans="1:18" hidden="1" x14ac:dyDescent="0.35">
      <c r="A6034" t="s">
        <v>3716</v>
      </c>
      <c r="B6034" t="s">
        <v>4185</v>
      </c>
      <c r="C6034" t="s">
        <v>4186</v>
      </c>
      <c r="D6034" t="s">
        <v>13</v>
      </c>
      <c r="E6034">
        <v>2015</v>
      </c>
      <c r="F6034">
        <v>2015</v>
      </c>
      <c r="J6034">
        <f t="shared" si="479"/>
        <v>0</v>
      </c>
      <c r="K6034" t="str">
        <f>IF(OR(J6034&gt;Ограничения!$B$1,Sheet!G2375&gt;Ограничения!$B$2,Sheet!H2375&gt;Ограничения!$B$2,Sheet!I2375&gt;Ограничения!$B$2,),"Not compatible","Compatible")</f>
        <v>Compatible</v>
      </c>
      <c r="L6034" t="str">
        <f t="shared" si="480"/>
        <v>Модификация</v>
      </c>
      <c r="M6034" s="3">
        <f t="shared" si="481"/>
        <v>0</v>
      </c>
      <c r="N6034" s="3" t="str">
        <f t="shared" si="482"/>
        <v>N</v>
      </c>
      <c r="O6034" t="s">
        <v>28008</v>
      </c>
      <c r="Q6034" t="str">
        <f t="shared" si="478"/>
        <v>COPY 20566pb01.dat sel\20566pb01.dat</v>
      </c>
      <c r="R6034" t="str">
        <f>IF(ISNA(VLOOKUP(B6034,Rendered!$B$1:$C$1000,1,FALSE)),"N","Y")</f>
        <v>N</v>
      </c>
    </row>
    <row r="6035" spans="1:18" hidden="1" x14ac:dyDescent="0.35">
      <c r="A6035" t="s">
        <v>3716</v>
      </c>
      <c r="B6035" t="s">
        <v>4187</v>
      </c>
      <c r="C6035" t="s">
        <v>4188</v>
      </c>
      <c r="D6035" t="s">
        <v>13</v>
      </c>
      <c r="E6035">
        <v>2015</v>
      </c>
      <c r="F6035">
        <v>2015</v>
      </c>
      <c r="J6035">
        <f t="shared" si="479"/>
        <v>0</v>
      </c>
      <c r="K6035" t="str">
        <f>IF(OR(J6035&gt;Ограничения!$B$1,Sheet!G2376&gt;Ограничения!$B$2,Sheet!H2376&gt;Ограничения!$B$2,Sheet!I2376&gt;Ограничения!$B$2,),"Not compatible","Compatible")</f>
        <v>Compatible</v>
      </c>
      <c r="L6035" t="str">
        <f t="shared" si="480"/>
        <v>Модификация</v>
      </c>
      <c r="M6035" s="3">
        <f t="shared" si="481"/>
        <v>0</v>
      </c>
      <c r="N6035" s="3" t="str">
        <f t="shared" si="482"/>
        <v>N</v>
      </c>
      <c r="O6035" t="s">
        <v>28008</v>
      </c>
      <c r="Q6035" t="str">
        <f t="shared" si="478"/>
        <v>COPY 18679pb01.dat sel\18679pb01.dat</v>
      </c>
      <c r="R6035" t="str">
        <f>IF(ISNA(VLOOKUP(B6035,Rendered!$B$1:$C$1000,1,FALSE)),"N","Y")</f>
        <v>N</v>
      </c>
    </row>
    <row r="6036" spans="1:18" hidden="1" x14ac:dyDescent="0.35">
      <c r="A6036" t="s">
        <v>3716</v>
      </c>
      <c r="B6036" t="s">
        <v>4189</v>
      </c>
      <c r="C6036" t="s">
        <v>4190</v>
      </c>
      <c r="D6036" t="s">
        <v>13</v>
      </c>
      <c r="E6036">
        <v>2012</v>
      </c>
      <c r="F6036">
        <v>2012</v>
      </c>
      <c r="J6036">
        <f t="shared" si="479"/>
        <v>0</v>
      </c>
      <c r="K6036" t="str">
        <f>IF(OR(J6036&gt;Ограничения!$B$1,Sheet!G2377&gt;Ограничения!$B$2,Sheet!H2377&gt;Ограничения!$B$2,Sheet!I2377&gt;Ограничения!$B$2,),"Not compatible","Compatible")</f>
        <v>Compatible</v>
      </c>
      <c r="L6036" t="str">
        <f t="shared" si="480"/>
        <v>Модификация</v>
      </c>
      <c r="M6036" s="3">
        <f t="shared" si="481"/>
        <v>0</v>
      </c>
      <c r="N6036" s="3" t="str">
        <f t="shared" si="482"/>
        <v>N</v>
      </c>
      <c r="O6036" t="s">
        <v>28008</v>
      </c>
      <c r="Q6036" t="str">
        <f t="shared" si="478"/>
        <v>COPY 98101pb01.dat sel\98101pb01.dat</v>
      </c>
      <c r="R6036" t="str">
        <f>IF(ISNA(VLOOKUP(B6036,Rendered!$B$1:$C$1000,1,FALSE)),"N","Y")</f>
        <v>N</v>
      </c>
    </row>
    <row r="6037" spans="1:18" hidden="1" x14ac:dyDescent="0.35">
      <c r="A6037" t="s">
        <v>3716</v>
      </c>
      <c r="B6037" t="s">
        <v>4191</v>
      </c>
      <c r="C6037" t="s">
        <v>4192</v>
      </c>
      <c r="D6037" t="s">
        <v>27</v>
      </c>
      <c r="E6037">
        <v>2014</v>
      </c>
      <c r="F6037">
        <v>2017</v>
      </c>
      <c r="J6037">
        <f t="shared" si="479"/>
        <v>0</v>
      </c>
      <c r="K6037" t="str">
        <f>IF(OR(J6037&gt;Ограничения!$B$1,Sheet!G2378&gt;Ограничения!$B$2,Sheet!H2378&gt;Ограничения!$B$2,Sheet!I2378&gt;Ограничения!$B$2,),"Not compatible","Compatible")</f>
        <v>Compatible</v>
      </c>
      <c r="L6037">
        <f t="shared" si="480"/>
        <v>15086</v>
      </c>
      <c r="M6037" s="3">
        <f t="shared" si="481"/>
        <v>0</v>
      </c>
      <c r="N6037" s="3" t="str">
        <f t="shared" si="482"/>
        <v>N</v>
      </c>
      <c r="O6037" t="s">
        <v>28008</v>
      </c>
      <c r="Q6037" t="str">
        <f t="shared" si="478"/>
        <v>COPY 15086.dat sel\15086.dat</v>
      </c>
      <c r="R6037" t="str">
        <f>IF(ISNA(VLOOKUP(B6037,Rendered!$B$1:$C$1000,1,FALSE)),"N","Y")</f>
        <v>N</v>
      </c>
    </row>
    <row r="6038" spans="1:18" hidden="1" x14ac:dyDescent="0.35">
      <c r="A6038" t="s">
        <v>3716</v>
      </c>
      <c r="B6038" t="s">
        <v>4193</v>
      </c>
      <c r="C6038" t="s">
        <v>4194</v>
      </c>
      <c r="D6038" t="s">
        <v>57</v>
      </c>
      <c r="E6038">
        <v>2013</v>
      </c>
      <c r="F6038">
        <v>2019</v>
      </c>
      <c r="J6038">
        <f t="shared" si="479"/>
        <v>0</v>
      </c>
      <c r="K6038" t="str">
        <f>IF(OR(J6038&gt;Ограничения!$B$1,Sheet!G2379&gt;Ограничения!$B$2,Sheet!H2379&gt;Ограничения!$B$2,Sheet!I2379&gt;Ограничения!$B$2,),"Not compatible","Compatible")</f>
        <v>Compatible</v>
      </c>
      <c r="L6038">
        <f t="shared" si="480"/>
        <v>11438</v>
      </c>
      <c r="M6038" s="3">
        <f t="shared" si="481"/>
        <v>0</v>
      </c>
      <c r="N6038" s="3" t="str">
        <f t="shared" si="482"/>
        <v>N</v>
      </c>
      <c r="O6038" t="s">
        <v>28008</v>
      </c>
      <c r="Q6038" t="str">
        <f t="shared" si="478"/>
        <v>COPY 11438.dat sel\11438.dat</v>
      </c>
      <c r="R6038" t="str">
        <f>IF(ISNA(VLOOKUP(B6038,Rendered!$B$1:$C$1000,1,FALSE)),"N","Y")</f>
        <v>N</v>
      </c>
    </row>
    <row r="6039" spans="1:18" hidden="1" x14ac:dyDescent="0.35">
      <c r="A6039" t="s">
        <v>3716</v>
      </c>
      <c r="B6039" t="s">
        <v>4195</v>
      </c>
      <c r="C6039" t="s">
        <v>4196</v>
      </c>
      <c r="D6039" t="s">
        <v>30</v>
      </c>
      <c r="E6039">
        <v>2020</v>
      </c>
      <c r="F6039">
        <v>2021</v>
      </c>
      <c r="J6039">
        <f t="shared" si="479"/>
        <v>0</v>
      </c>
      <c r="K6039" t="str">
        <f>IF(OR(J6039&gt;Ограничения!$B$1,Sheet!G2380&gt;Ограничения!$B$2,Sheet!H2380&gt;Ограничения!$B$2,Sheet!I2380&gt;Ограничения!$B$2,),"Not compatible","Compatible")</f>
        <v>Compatible</v>
      </c>
      <c r="L6039">
        <f t="shared" si="480"/>
        <v>65183</v>
      </c>
      <c r="M6039" s="3">
        <f t="shared" si="481"/>
        <v>0</v>
      </c>
      <c r="N6039" s="3" t="str">
        <f t="shared" si="482"/>
        <v>N</v>
      </c>
      <c r="O6039" t="s">
        <v>28008</v>
      </c>
      <c r="Q6039" t="str">
        <f t="shared" si="478"/>
        <v>COPY 65183.dat sel\65183.dat</v>
      </c>
      <c r="R6039" t="str">
        <f>IF(ISNA(VLOOKUP(B6039,Rendered!$B$1:$C$1000,1,FALSE)),"N","Y")</f>
        <v>N</v>
      </c>
    </row>
    <row r="6040" spans="1:18" hidden="1" x14ac:dyDescent="0.35">
      <c r="A6040" t="s">
        <v>3716</v>
      </c>
      <c r="B6040" t="s">
        <v>4197</v>
      </c>
      <c r="C6040" t="s">
        <v>4198</v>
      </c>
      <c r="D6040" t="s">
        <v>35</v>
      </c>
      <c r="E6040">
        <v>2012</v>
      </c>
      <c r="F6040">
        <v>2022</v>
      </c>
      <c r="J6040">
        <f t="shared" si="479"/>
        <v>0</v>
      </c>
      <c r="K6040" t="str">
        <f>IF(OR(J6040&gt;Ограничения!$B$1,Sheet!G2381&gt;Ограничения!$B$2,Sheet!H2381&gt;Ограничения!$B$2,Sheet!I2381&gt;Ограничения!$B$2,),"Not compatible","Compatible")</f>
        <v>Compatible</v>
      </c>
      <c r="L6040">
        <f t="shared" si="480"/>
        <v>98132</v>
      </c>
      <c r="M6040" s="3">
        <f t="shared" si="481"/>
        <v>0.51724137931034486</v>
      </c>
      <c r="N6040" s="3" t="str">
        <f t="shared" si="482"/>
        <v>Y</v>
      </c>
      <c r="O6040" t="s">
        <v>28008</v>
      </c>
      <c r="Q6040" t="str">
        <f t="shared" si="478"/>
        <v>COPY 98132.dat sel\98132.dat</v>
      </c>
      <c r="R6040" t="str">
        <f>IF(ISNA(VLOOKUP(B6040,Rendered!$B$1:$C$1000,1,FALSE)),"N","Y")</f>
        <v>N</v>
      </c>
    </row>
    <row r="6041" spans="1:18" hidden="1" x14ac:dyDescent="0.35">
      <c r="A6041" t="s">
        <v>3716</v>
      </c>
      <c r="B6041" t="s">
        <v>4199</v>
      </c>
      <c r="C6041" t="s">
        <v>4200</v>
      </c>
      <c r="D6041" t="s">
        <v>13</v>
      </c>
      <c r="E6041">
        <v>2016</v>
      </c>
      <c r="F6041">
        <v>2016</v>
      </c>
      <c r="J6041">
        <f t="shared" si="479"/>
        <v>0</v>
      </c>
      <c r="K6041" t="str">
        <f>IF(OR(J6041&gt;Ограничения!$B$1,Sheet!G2382&gt;Ограничения!$B$2,Sheet!H2382&gt;Ограничения!$B$2,Sheet!I2382&gt;Ограничения!$B$2,),"Not compatible","Compatible")</f>
        <v>Compatible</v>
      </c>
      <c r="L6041" t="str">
        <f t="shared" si="480"/>
        <v>Модификация</v>
      </c>
      <c r="M6041" s="3">
        <f t="shared" si="481"/>
        <v>0</v>
      </c>
      <c r="N6041" s="3" t="str">
        <f t="shared" si="482"/>
        <v>Y</v>
      </c>
      <c r="O6041" t="s">
        <v>28008</v>
      </c>
      <c r="Q6041" t="str">
        <f t="shared" si="478"/>
        <v>COPY 15618pb02.dat sel\15618pb02.dat</v>
      </c>
      <c r="R6041" t="str">
        <f>IF(ISNA(VLOOKUP(B6041,Rendered!$B$1:$C$1000,1,FALSE)),"N","Y")</f>
        <v>N</v>
      </c>
    </row>
    <row r="6042" spans="1:18" hidden="1" x14ac:dyDescent="0.35">
      <c r="A6042" t="s">
        <v>3716</v>
      </c>
      <c r="B6042" t="s">
        <v>4201</v>
      </c>
      <c r="C6042" t="s">
        <v>4202</v>
      </c>
      <c r="D6042" t="s">
        <v>13</v>
      </c>
      <c r="E6042">
        <v>2014</v>
      </c>
      <c r="F6042">
        <v>2014</v>
      </c>
      <c r="J6042">
        <f t="shared" si="479"/>
        <v>0</v>
      </c>
      <c r="K6042" t="str">
        <f>IF(OR(J6042&gt;Ограничения!$B$1,Sheet!G2383&gt;Ограничения!$B$2,Sheet!H2383&gt;Ограничения!$B$2,Sheet!I2383&gt;Ограничения!$B$2,),"Not compatible","Compatible")</f>
        <v>Compatible</v>
      </c>
      <c r="L6042" t="str">
        <f t="shared" si="480"/>
        <v>Модификация</v>
      </c>
      <c r="M6042" s="3">
        <f t="shared" si="481"/>
        <v>0</v>
      </c>
      <c r="N6042" s="3" t="str">
        <f t="shared" si="482"/>
        <v>N</v>
      </c>
      <c r="O6042" t="s">
        <v>28008</v>
      </c>
      <c r="Q6042" t="str">
        <f t="shared" si="478"/>
        <v>COPY 15618pb01.dat sel\15618pb01.dat</v>
      </c>
      <c r="R6042" t="str">
        <f>IF(ISNA(VLOOKUP(B6042,Rendered!$B$1:$C$1000,1,FALSE)),"N","Y")</f>
        <v>N</v>
      </c>
    </row>
    <row r="6043" spans="1:18" hidden="1" x14ac:dyDescent="0.35">
      <c r="A6043" t="s">
        <v>3716</v>
      </c>
      <c r="B6043" t="s">
        <v>4203</v>
      </c>
      <c r="C6043" t="s">
        <v>4204</v>
      </c>
      <c r="D6043" t="s">
        <v>13</v>
      </c>
      <c r="E6043">
        <v>2017</v>
      </c>
      <c r="F6043">
        <v>2017</v>
      </c>
      <c r="J6043">
        <f t="shared" si="479"/>
        <v>0</v>
      </c>
      <c r="K6043" t="str">
        <f>IF(OR(J6043&gt;Ограничения!$B$1,Sheet!G2384&gt;Ограничения!$B$2,Sheet!H2384&gt;Ограничения!$B$2,Sheet!I2384&gt;Ограничения!$B$2,),"Not compatible","Compatible")</f>
        <v>Compatible</v>
      </c>
      <c r="L6043" t="str">
        <f t="shared" si="480"/>
        <v>Модификация</v>
      </c>
      <c r="M6043" s="3">
        <f t="shared" si="481"/>
        <v>0</v>
      </c>
      <c r="N6043" s="3" t="str">
        <f t="shared" si="482"/>
        <v>N</v>
      </c>
      <c r="O6043" t="s">
        <v>28008</v>
      </c>
      <c r="Q6043" t="str">
        <f t="shared" si="478"/>
        <v>COPY 15618pb03.dat sel\15618pb03.dat</v>
      </c>
      <c r="R6043" t="str">
        <f>IF(ISNA(VLOOKUP(B6043,Rendered!$B$1:$C$1000,1,FALSE)),"N","Y")</f>
        <v>N</v>
      </c>
    </row>
    <row r="6044" spans="1:18" hidden="1" x14ac:dyDescent="0.35">
      <c r="A6044" t="s">
        <v>3716</v>
      </c>
      <c r="B6044" t="s">
        <v>4205</v>
      </c>
      <c r="C6044" t="s">
        <v>4206</v>
      </c>
      <c r="D6044" t="s">
        <v>35</v>
      </c>
      <c r="E6044">
        <v>2013</v>
      </c>
      <c r="F6044">
        <v>2022</v>
      </c>
      <c r="J6044">
        <f t="shared" si="479"/>
        <v>0</v>
      </c>
      <c r="K6044" t="str">
        <f>IF(OR(J6044&gt;Ограничения!$B$1,Sheet!G2385&gt;Ограничения!$B$2,Sheet!H2385&gt;Ограничения!$B$2,Sheet!I2385&gt;Ограничения!$B$2,),"Not compatible","Compatible")</f>
        <v>Compatible</v>
      </c>
      <c r="L6044">
        <f t="shared" si="480"/>
        <v>12618</v>
      </c>
      <c r="M6044" s="3">
        <f t="shared" si="481"/>
        <v>0.8571428571428571</v>
      </c>
      <c r="N6044" s="3" t="str">
        <f t="shared" si="482"/>
        <v>Y</v>
      </c>
      <c r="O6044" t="s">
        <v>28008</v>
      </c>
      <c r="Q6044" t="str">
        <f t="shared" si="478"/>
        <v>COPY 12618.dat sel\12618.dat</v>
      </c>
      <c r="R6044" t="str">
        <f>IF(ISNA(VLOOKUP(B6044,Rendered!$B$1:$C$1000,1,FALSE)),"N","Y")</f>
        <v>N</v>
      </c>
    </row>
    <row r="6045" spans="1:18" hidden="1" x14ac:dyDescent="0.35">
      <c r="A6045" t="s">
        <v>3716</v>
      </c>
      <c r="B6045" t="s">
        <v>4207</v>
      </c>
      <c r="C6045" t="s">
        <v>4208</v>
      </c>
      <c r="D6045" t="s">
        <v>35</v>
      </c>
      <c r="E6045">
        <v>2010</v>
      </c>
      <c r="F6045">
        <v>2022</v>
      </c>
      <c r="J6045">
        <f t="shared" si="479"/>
        <v>0</v>
      </c>
      <c r="K6045" t="str">
        <f>IF(OR(J6045&gt;Ограничения!$B$1,Sheet!G2386&gt;Ограничения!$B$2,Sheet!H2386&gt;Ограничения!$B$2,Sheet!I2386&gt;Ограничения!$B$2,),"Not compatible","Compatible")</f>
        <v>Compatible</v>
      </c>
      <c r="L6045">
        <f t="shared" si="480"/>
        <v>88295</v>
      </c>
      <c r="M6045" s="3">
        <f t="shared" si="481"/>
        <v>0</v>
      </c>
      <c r="N6045" s="3" t="str">
        <f t="shared" si="482"/>
        <v>Y</v>
      </c>
      <c r="O6045" t="s">
        <v>28008</v>
      </c>
      <c r="Q6045" t="str">
        <f t="shared" si="478"/>
        <v>COPY 88295.dat sel\88295.dat</v>
      </c>
      <c r="R6045" t="str">
        <f>IF(ISNA(VLOOKUP(B6045,Rendered!$B$1:$C$1000,1,FALSE)),"N","Y")</f>
        <v>N</v>
      </c>
    </row>
    <row r="6046" spans="1:18" hidden="1" x14ac:dyDescent="0.35">
      <c r="A6046" t="s">
        <v>3716</v>
      </c>
      <c r="B6046" t="s">
        <v>4209</v>
      </c>
      <c r="C6046" t="s">
        <v>4210</v>
      </c>
      <c r="D6046" t="s">
        <v>27</v>
      </c>
      <c r="E6046">
        <v>2019</v>
      </c>
      <c r="F6046">
        <v>2022</v>
      </c>
      <c r="J6046">
        <f t="shared" si="479"/>
        <v>0</v>
      </c>
      <c r="K6046" t="str">
        <f>IF(OR(J6046&gt;Ограничения!$B$1,Sheet!G2387&gt;Ограничения!$B$2,Sheet!H2387&gt;Ограничения!$B$2,Sheet!I2387&gt;Ограничения!$B$2,),"Not compatible","Compatible")</f>
        <v>Compatible</v>
      </c>
      <c r="L6046">
        <f t="shared" si="480"/>
        <v>39260</v>
      </c>
      <c r="M6046" s="3">
        <f t="shared" si="481"/>
        <v>0</v>
      </c>
      <c r="N6046" s="3" t="str">
        <f t="shared" si="482"/>
        <v>N</v>
      </c>
      <c r="O6046" t="s">
        <v>28008</v>
      </c>
      <c r="Q6046" t="str">
        <f t="shared" si="478"/>
        <v>COPY 39260.dat sel\39260.dat</v>
      </c>
      <c r="R6046" t="str">
        <f>IF(ISNA(VLOOKUP(B6046,Rendered!$B$1:$C$1000,1,FALSE)),"N","Y")</f>
        <v>N</v>
      </c>
    </row>
    <row r="6047" spans="1:18" hidden="1" x14ac:dyDescent="0.35">
      <c r="A6047" t="s">
        <v>3716</v>
      </c>
      <c r="B6047" t="s">
        <v>4211</v>
      </c>
      <c r="C6047" t="s">
        <v>4212</v>
      </c>
      <c r="D6047" t="s">
        <v>27</v>
      </c>
      <c r="E6047">
        <v>2022</v>
      </c>
      <c r="F6047">
        <v>2022</v>
      </c>
      <c r="J6047">
        <f t="shared" si="479"/>
        <v>0</v>
      </c>
      <c r="K6047" t="str">
        <f>IF(OR(J6047&gt;Ограничения!$B$1,Sheet!G2388&gt;Ограничения!$B$2,Sheet!H2388&gt;Ограничения!$B$2,Sheet!I2388&gt;Ограничения!$B$2,),"Not compatible","Compatible")</f>
        <v>Compatible</v>
      </c>
      <c r="L6047">
        <f t="shared" si="480"/>
        <v>86124</v>
      </c>
      <c r="M6047" s="3">
        <f t="shared" si="481"/>
        <v>0</v>
      </c>
      <c r="N6047" s="3" t="str">
        <f t="shared" si="482"/>
        <v>N</v>
      </c>
      <c r="O6047" t="s">
        <v>28008</v>
      </c>
      <c r="Q6047" t="str">
        <f t="shared" si="478"/>
        <v>COPY 86124.dat sel\86124.dat</v>
      </c>
      <c r="R6047" t="str">
        <f>IF(ISNA(VLOOKUP(B6047,Rendered!$B$1:$C$1000,1,FALSE)),"N","Y")</f>
        <v>N</v>
      </c>
    </row>
    <row r="6048" spans="1:18" hidden="1" x14ac:dyDescent="0.35">
      <c r="A6048" t="s">
        <v>3716</v>
      </c>
      <c r="B6048" t="s">
        <v>4213</v>
      </c>
      <c r="C6048" t="s">
        <v>4214</v>
      </c>
      <c r="D6048" t="s">
        <v>13</v>
      </c>
      <c r="E6048">
        <v>2022</v>
      </c>
      <c r="F6048">
        <v>2022</v>
      </c>
      <c r="J6048">
        <f t="shared" si="479"/>
        <v>0</v>
      </c>
      <c r="K6048" t="str">
        <f>IF(OR(J6048&gt;Ограничения!$B$1,Sheet!G2389&gt;Ограничения!$B$2,Sheet!H2389&gt;Ограничения!$B$2,Sheet!I2389&gt;Ограничения!$B$2,),"Not compatible","Compatible")</f>
        <v>Compatible</v>
      </c>
      <c r="L6048">
        <f t="shared" si="480"/>
        <v>86123</v>
      </c>
      <c r="M6048" s="3">
        <f t="shared" si="481"/>
        <v>0</v>
      </c>
      <c r="N6048" s="3" t="str">
        <f t="shared" si="482"/>
        <v>N</v>
      </c>
      <c r="O6048" t="s">
        <v>28008</v>
      </c>
      <c r="Q6048" t="str">
        <f t="shared" si="478"/>
        <v>COPY 86123.dat sel\86123.dat</v>
      </c>
      <c r="R6048" t="str">
        <f>IF(ISNA(VLOOKUP(B6048,Rendered!$B$1:$C$1000,1,FALSE)),"N","Y")</f>
        <v>N</v>
      </c>
    </row>
    <row r="6049" spans="1:18" hidden="1" x14ac:dyDescent="0.35">
      <c r="A6049" t="s">
        <v>3716</v>
      </c>
      <c r="B6049" t="s">
        <v>4215</v>
      </c>
      <c r="C6049" t="s">
        <v>4216</v>
      </c>
      <c r="D6049" t="s">
        <v>59</v>
      </c>
      <c r="E6049">
        <v>2019</v>
      </c>
      <c r="F6049">
        <v>2022</v>
      </c>
      <c r="J6049">
        <f t="shared" si="479"/>
        <v>0</v>
      </c>
      <c r="K6049" t="str">
        <f>IF(OR(J6049&gt;Ограничения!$B$1,Sheet!G2390&gt;Ограничения!$B$2,Sheet!H2390&gt;Ограничения!$B$2,Sheet!I2390&gt;Ограничения!$B$2,),"Not compatible","Compatible")</f>
        <v>Compatible</v>
      </c>
      <c r="L6049">
        <f t="shared" si="480"/>
        <v>41637</v>
      </c>
      <c r="M6049" s="3">
        <f t="shared" si="481"/>
        <v>0</v>
      </c>
      <c r="N6049" s="3" t="str">
        <f t="shared" si="482"/>
        <v>N</v>
      </c>
      <c r="O6049" t="s">
        <v>28008</v>
      </c>
      <c r="Q6049" t="str">
        <f t="shared" si="478"/>
        <v>COPY 41637.dat sel\41637.dat</v>
      </c>
      <c r="R6049" t="str">
        <f>IF(ISNA(VLOOKUP(B6049,Rendered!$B$1:$C$1000,1,FALSE)),"N","Y")</f>
        <v>N</v>
      </c>
    </row>
    <row r="6050" spans="1:18" hidden="1" x14ac:dyDescent="0.35">
      <c r="A6050" t="s">
        <v>3716</v>
      </c>
      <c r="B6050" t="s">
        <v>4217</v>
      </c>
      <c r="C6050" t="s">
        <v>4218</v>
      </c>
      <c r="D6050" t="s">
        <v>57</v>
      </c>
      <c r="E6050">
        <v>2014</v>
      </c>
      <c r="F6050">
        <v>2018</v>
      </c>
      <c r="J6050">
        <f t="shared" si="479"/>
        <v>0</v>
      </c>
      <c r="K6050" t="str">
        <f>IF(OR(J6050&gt;Ограничения!$B$1,Sheet!G2391&gt;Ограничения!$B$2,Sheet!H2391&gt;Ограничения!$B$2,Sheet!I2391&gt;Ограничения!$B$2,),"Not compatible","Compatible")</f>
        <v>Compatible</v>
      </c>
      <c r="L6050">
        <f t="shared" si="480"/>
        <v>72326</v>
      </c>
      <c r="M6050" s="3">
        <f t="shared" si="481"/>
        <v>0.79661016949152541</v>
      </c>
      <c r="N6050" s="3" t="str">
        <f t="shared" si="482"/>
        <v>Y</v>
      </c>
      <c r="O6050" t="s">
        <v>28008</v>
      </c>
      <c r="Q6050" t="str">
        <f t="shared" si="478"/>
        <v>COPY 72326.dat sel\72326.dat</v>
      </c>
      <c r="R6050" t="str">
        <f>IF(ISNA(VLOOKUP(B6050,Rendered!$B$1:$C$1000,1,FALSE)),"N","Y")</f>
        <v>N</v>
      </c>
    </row>
    <row r="6051" spans="1:18" hidden="1" x14ac:dyDescent="0.35">
      <c r="A6051" t="s">
        <v>3716</v>
      </c>
      <c r="B6051" t="s">
        <v>4219</v>
      </c>
      <c r="C6051" t="s">
        <v>4220</v>
      </c>
      <c r="D6051" t="s">
        <v>13</v>
      </c>
      <c r="E6051">
        <v>2016</v>
      </c>
      <c r="F6051">
        <v>2021</v>
      </c>
      <c r="J6051">
        <f t="shared" si="479"/>
        <v>0</v>
      </c>
      <c r="K6051" t="str">
        <f>IF(OR(J6051&gt;Ограничения!$B$1,Sheet!G2392&gt;Ограничения!$B$2,Sheet!H2392&gt;Ограничения!$B$2,Sheet!I2392&gt;Ограничения!$B$2,),"Not compatible","Compatible")</f>
        <v>Compatible</v>
      </c>
      <c r="L6051">
        <f t="shared" si="480"/>
        <v>18827</v>
      </c>
      <c r="M6051" s="3">
        <f t="shared" si="481"/>
        <v>0.47967479674796748</v>
      </c>
      <c r="N6051" s="3" t="str">
        <f t="shared" si="482"/>
        <v>Y</v>
      </c>
      <c r="O6051" t="s">
        <v>28008</v>
      </c>
      <c r="Q6051" t="str">
        <f t="shared" si="478"/>
        <v>COPY 18827.dat sel\18827.dat</v>
      </c>
      <c r="R6051" t="str">
        <f>IF(ISNA(VLOOKUP(B6051,Rendered!$B$1:$C$1000,1,FALSE)),"N","Y")</f>
        <v>N</v>
      </c>
    </row>
    <row r="6052" spans="1:18" hidden="1" x14ac:dyDescent="0.35">
      <c r="A6052" t="s">
        <v>3716</v>
      </c>
      <c r="B6052" t="s">
        <v>4221</v>
      </c>
      <c r="C6052" t="s">
        <v>4222</v>
      </c>
      <c r="D6052" t="s">
        <v>13</v>
      </c>
      <c r="E6052">
        <v>2016</v>
      </c>
      <c r="F6052">
        <v>2016</v>
      </c>
      <c r="J6052">
        <f t="shared" si="479"/>
        <v>0</v>
      </c>
      <c r="K6052" t="str">
        <f>IF(OR(J6052&gt;Ограничения!$B$1,Sheet!G2393&gt;Ограничения!$B$2,Sheet!H2393&gt;Ограничения!$B$2,Sheet!I2393&gt;Ограничения!$B$2,),"Not compatible","Compatible")</f>
        <v>Compatible</v>
      </c>
      <c r="L6052" t="str">
        <f t="shared" si="480"/>
        <v>Модификация</v>
      </c>
      <c r="M6052" s="3">
        <f t="shared" si="481"/>
        <v>0</v>
      </c>
      <c r="N6052" s="3" t="str">
        <f t="shared" si="482"/>
        <v>Y</v>
      </c>
      <c r="O6052" t="s">
        <v>28008</v>
      </c>
      <c r="Q6052" t="str">
        <f t="shared" si="478"/>
        <v>COPY 18827pb03.dat sel\18827pb03.dat</v>
      </c>
      <c r="R6052" t="str">
        <f>IF(ISNA(VLOOKUP(B6052,Rendered!$B$1:$C$1000,1,FALSE)),"N","Y")</f>
        <v>N</v>
      </c>
    </row>
    <row r="6053" spans="1:18" hidden="1" x14ac:dyDescent="0.35">
      <c r="A6053" t="s">
        <v>3716</v>
      </c>
      <c r="B6053" t="s">
        <v>4223</v>
      </c>
      <c r="C6053" t="s">
        <v>4224</v>
      </c>
      <c r="D6053" t="s">
        <v>13</v>
      </c>
      <c r="E6053">
        <v>2015</v>
      </c>
      <c r="F6053">
        <v>2015</v>
      </c>
      <c r="J6053">
        <f t="shared" si="479"/>
        <v>0</v>
      </c>
      <c r="K6053" t="str">
        <f>IF(OR(J6053&gt;Ограничения!$B$1,Sheet!G2394&gt;Ограничения!$B$2,Sheet!H2394&gt;Ограничения!$B$2,Sheet!I2394&gt;Ограничения!$B$2,),"Not compatible","Compatible")</f>
        <v>Compatible</v>
      </c>
      <c r="L6053" t="str">
        <f t="shared" si="480"/>
        <v>Модификация</v>
      </c>
      <c r="M6053" s="3">
        <f t="shared" si="481"/>
        <v>0</v>
      </c>
      <c r="N6053" s="3" t="str">
        <f t="shared" si="482"/>
        <v>N</v>
      </c>
      <c r="O6053" t="s">
        <v>28008</v>
      </c>
      <c r="Q6053" t="str">
        <f t="shared" si="478"/>
        <v>COPY 18827pb02.dat sel\18827pb02.dat</v>
      </c>
      <c r="R6053" t="str">
        <f>IF(ISNA(VLOOKUP(B6053,Rendered!$B$1:$C$1000,1,FALSE)),"N","Y")</f>
        <v>N</v>
      </c>
    </row>
    <row r="6054" spans="1:18" hidden="1" x14ac:dyDescent="0.35">
      <c r="A6054" t="s">
        <v>3716</v>
      </c>
      <c r="B6054" t="s">
        <v>4225</v>
      </c>
      <c r="C6054" t="s">
        <v>4226</v>
      </c>
      <c r="D6054" t="s">
        <v>13</v>
      </c>
      <c r="E6054">
        <v>2015</v>
      </c>
      <c r="F6054">
        <v>2015</v>
      </c>
      <c r="J6054">
        <f t="shared" si="479"/>
        <v>0</v>
      </c>
      <c r="K6054" t="str">
        <f>IF(OR(J6054&gt;Ограничения!$B$1,Sheet!G2395&gt;Ограничения!$B$2,Sheet!H2395&gt;Ограничения!$B$2,Sheet!I2395&gt;Ограничения!$B$2,),"Not compatible","Compatible")</f>
        <v>Compatible</v>
      </c>
      <c r="L6054" t="str">
        <f t="shared" si="480"/>
        <v>Модификация</v>
      </c>
      <c r="M6054" s="3">
        <f t="shared" si="481"/>
        <v>0</v>
      </c>
      <c r="N6054" s="3" t="str">
        <f t="shared" si="482"/>
        <v>N</v>
      </c>
      <c r="O6054" t="s">
        <v>28008</v>
      </c>
      <c r="Q6054" t="str">
        <f t="shared" si="478"/>
        <v>COPY 18827pb01.dat sel\18827pb01.dat</v>
      </c>
      <c r="R6054" t="str">
        <f>IF(ISNA(VLOOKUP(B6054,Rendered!$B$1:$C$1000,1,FALSE)),"N","Y")</f>
        <v>N</v>
      </c>
    </row>
    <row r="6055" spans="1:18" hidden="1" x14ac:dyDescent="0.35">
      <c r="A6055" t="s">
        <v>3716</v>
      </c>
      <c r="B6055" t="s">
        <v>4227</v>
      </c>
      <c r="C6055" t="s">
        <v>4228</v>
      </c>
      <c r="D6055" t="s">
        <v>13</v>
      </c>
      <c r="E6055">
        <v>2021</v>
      </c>
      <c r="F6055">
        <v>2021</v>
      </c>
      <c r="J6055">
        <f t="shared" si="479"/>
        <v>0</v>
      </c>
      <c r="K6055" t="str">
        <f>IF(OR(J6055&gt;Ограничения!$B$1,Sheet!G2396&gt;Ограничения!$B$2,Sheet!H2396&gt;Ограничения!$B$2,Sheet!I2396&gt;Ограничения!$B$2,),"Not compatible","Compatible")</f>
        <v>Compatible</v>
      </c>
      <c r="L6055" t="str">
        <f t="shared" si="480"/>
        <v>Модификация</v>
      </c>
      <c r="M6055" s="3">
        <f t="shared" si="481"/>
        <v>0</v>
      </c>
      <c r="N6055" s="3" t="str">
        <f t="shared" si="482"/>
        <v>N</v>
      </c>
      <c r="O6055" t="s">
        <v>28008</v>
      </c>
      <c r="Q6055" t="str">
        <f t="shared" si="478"/>
        <v>COPY 18827pb04.dat sel\18827pb04.dat</v>
      </c>
      <c r="R6055" t="str">
        <f>IF(ISNA(VLOOKUP(B6055,Rendered!$B$1:$C$1000,1,FALSE)),"N","Y")</f>
        <v>N</v>
      </c>
    </row>
    <row r="6056" spans="1:18" hidden="1" x14ac:dyDescent="0.35">
      <c r="A6056" t="s">
        <v>3716</v>
      </c>
      <c r="B6056" t="s">
        <v>4229</v>
      </c>
      <c r="C6056" t="s">
        <v>4230</v>
      </c>
      <c r="D6056" t="s">
        <v>13</v>
      </c>
      <c r="E6056">
        <v>2013</v>
      </c>
      <c r="F6056">
        <v>2013</v>
      </c>
      <c r="J6056">
        <f t="shared" si="479"/>
        <v>0</v>
      </c>
      <c r="K6056" t="str">
        <f>IF(OR(J6056&gt;Ограничения!$B$1,Sheet!G2397&gt;Ограничения!$B$2,Sheet!H2397&gt;Ограничения!$B$2,Sheet!I2397&gt;Ограничения!$B$2,),"Not compatible","Compatible")</f>
        <v>Compatible</v>
      </c>
      <c r="L6056" t="str">
        <f t="shared" si="480"/>
        <v>Модификация</v>
      </c>
      <c r="M6056" s="3">
        <f t="shared" si="481"/>
        <v>0</v>
      </c>
      <c r="N6056" s="3" t="str">
        <f t="shared" si="482"/>
        <v>N</v>
      </c>
      <c r="O6056" t="s">
        <v>28008</v>
      </c>
      <c r="Q6056" t="str">
        <f t="shared" si="478"/>
        <v>COPY 13813pb01.dat sel\13813pb01.dat</v>
      </c>
      <c r="R6056" t="str">
        <f>IF(ISNA(VLOOKUP(B6056,Rendered!$B$1:$C$1000,1,FALSE)),"N","Y")</f>
        <v>N</v>
      </c>
    </row>
    <row r="6057" spans="1:18" hidden="1" x14ac:dyDescent="0.35">
      <c r="A6057" t="s">
        <v>3716</v>
      </c>
      <c r="B6057" t="s">
        <v>4231</v>
      </c>
      <c r="C6057" t="s">
        <v>4232</v>
      </c>
      <c r="D6057" t="s">
        <v>13</v>
      </c>
      <c r="E6057">
        <v>2013</v>
      </c>
      <c r="F6057">
        <v>2013</v>
      </c>
      <c r="J6057">
        <f t="shared" si="479"/>
        <v>0</v>
      </c>
      <c r="K6057" t="str">
        <f>IF(OR(J6057&gt;Ограничения!$B$1,Sheet!G2398&gt;Ограничения!$B$2,Sheet!H2398&gt;Ограничения!$B$2,Sheet!I2398&gt;Ограничения!$B$2,),"Not compatible","Compatible")</f>
        <v>Compatible</v>
      </c>
      <c r="L6057" t="str">
        <f t="shared" si="480"/>
        <v>Модификация</v>
      </c>
      <c r="M6057" s="3">
        <f t="shared" si="481"/>
        <v>0</v>
      </c>
      <c r="N6057" s="3" t="str">
        <f t="shared" si="482"/>
        <v>N</v>
      </c>
      <c r="O6057" t="s">
        <v>28008</v>
      </c>
      <c r="Q6057" t="str">
        <f t="shared" si="478"/>
        <v>COPY 13986pb01.dat sel\13986pb01.dat</v>
      </c>
      <c r="R6057" t="str">
        <f>IF(ISNA(VLOOKUP(B6057,Rendered!$B$1:$C$1000,1,FALSE)),"N","Y")</f>
        <v>N</v>
      </c>
    </row>
    <row r="6058" spans="1:18" hidden="1" x14ac:dyDescent="0.35">
      <c r="A6058" t="s">
        <v>3716</v>
      </c>
      <c r="B6058" t="s">
        <v>4233</v>
      </c>
      <c r="C6058" t="s">
        <v>4234</v>
      </c>
      <c r="D6058" t="s">
        <v>13</v>
      </c>
      <c r="E6058">
        <v>2013</v>
      </c>
      <c r="F6058">
        <v>2013</v>
      </c>
      <c r="J6058">
        <f t="shared" si="479"/>
        <v>0</v>
      </c>
      <c r="K6058" t="str">
        <f>IF(OR(J6058&gt;Ограничения!$B$1,Sheet!G2399&gt;Ограничения!$B$2,Sheet!H2399&gt;Ограничения!$B$2,Sheet!I2399&gt;Ограничения!$B$2,),"Not compatible","Compatible")</f>
        <v>Compatible</v>
      </c>
      <c r="L6058" t="str">
        <f t="shared" si="480"/>
        <v>Модификация</v>
      </c>
      <c r="M6058" s="3">
        <f t="shared" si="481"/>
        <v>0</v>
      </c>
      <c r="N6058" s="3" t="str">
        <f t="shared" si="482"/>
        <v>N</v>
      </c>
      <c r="O6058" t="s">
        <v>28008</v>
      </c>
      <c r="Q6058" t="str">
        <f t="shared" si="478"/>
        <v>COPY 72326pb03.dat sel\72326pb03.dat</v>
      </c>
      <c r="R6058" t="str">
        <f>IF(ISNA(VLOOKUP(B6058,Rendered!$B$1:$C$1000,1,FALSE)),"N","Y")</f>
        <v>N</v>
      </c>
    </row>
    <row r="6059" spans="1:18" hidden="1" x14ac:dyDescent="0.35">
      <c r="A6059" t="s">
        <v>3716</v>
      </c>
      <c r="B6059" t="s">
        <v>4235</v>
      </c>
      <c r="C6059" t="s">
        <v>4236</v>
      </c>
      <c r="D6059" t="s">
        <v>27</v>
      </c>
      <c r="E6059">
        <v>2012</v>
      </c>
      <c r="F6059">
        <v>2012</v>
      </c>
      <c r="J6059">
        <f t="shared" si="479"/>
        <v>0</v>
      </c>
      <c r="K6059" t="str">
        <f>IF(OR(J6059&gt;Ограничения!$B$1,Sheet!G2400&gt;Ограничения!$B$2,Sheet!H2400&gt;Ограничения!$B$2,Sheet!I2400&gt;Ограничения!$B$2,),"Not compatible","Compatible")</f>
        <v>Compatible</v>
      </c>
      <c r="L6059" t="str">
        <f t="shared" si="480"/>
        <v>Модификация</v>
      </c>
      <c r="M6059" s="3">
        <f t="shared" si="481"/>
        <v>0</v>
      </c>
      <c r="N6059" s="3" t="str">
        <f t="shared" si="482"/>
        <v>N</v>
      </c>
      <c r="O6059" t="s">
        <v>28008</v>
      </c>
      <c r="Q6059" t="str">
        <f t="shared" si="478"/>
        <v>COPY 72326pb02.dat sel\72326pb02.dat</v>
      </c>
      <c r="R6059" t="str">
        <f>IF(ISNA(VLOOKUP(B6059,Rendered!$B$1:$C$1000,1,FALSE)),"N","Y")</f>
        <v>N</v>
      </c>
    </row>
    <row r="6060" spans="1:18" hidden="1" x14ac:dyDescent="0.35">
      <c r="A6060" t="s">
        <v>3716</v>
      </c>
      <c r="B6060" t="s">
        <v>4237</v>
      </c>
      <c r="C6060" t="s">
        <v>4238</v>
      </c>
      <c r="D6060" t="s">
        <v>13</v>
      </c>
      <c r="E6060">
        <v>2014</v>
      </c>
      <c r="F6060">
        <v>2014</v>
      </c>
      <c r="J6060">
        <f t="shared" si="479"/>
        <v>0</v>
      </c>
      <c r="K6060" t="str">
        <f>IF(OR(J6060&gt;Ограничения!$B$1,Sheet!G2401&gt;Ограничения!$B$2,Sheet!H2401&gt;Ограничения!$B$2,Sheet!I2401&gt;Ограничения!$B$2,),"Not compatible","Compatible")</f>
        <v>Compatible</v>
      </c>
      <c r="L6060" t="str">
        <f t="shared" si="480"/>
        <v>Модификация</v>
      </c>
      <c r="M6060" s="3">
        <f t="shared" si="481"/>
        <v>0</v>
      </c>
      <c r="N6060" s="3" t="str">
        <f t="shared" si="482"/>
        <v>N</v>
      </c>
      <c r="O6060" t="s">
        <v>28008</v>
      </c>
      <c r="Q6060" t="str">
        <f t="shared" si="478"/>
        <v>COPY 72326pb04.dat sel\72326pb04.dat</v>
      </c>
      <c r="R6060" t="str">
        <f>IF(ISNA(VLOOKUP(B6060,Rendered!$B$1:$C$1000,1,FALSE)),"N","Y")</f>
        <v>N</v>
      </c>
    </row>
    <row r="6061" spans="1:18" hidden="1" x14ac:dyDescent="0.35">
      <c r="A6061" t="s">
        <v>3716</v>
      </c>
      <c r="B6061" t="s">
        <v>4239</v>
      </c>
      <c r="C6061" t="s">
        <v>4240</v>
      </c>
      <c r="D6061" t="s">
        <v>13</v>
      </c>
      <c r="E6061">
        <v>2012</v>
      </c>
      <c r="F6061">
        <v>2012</v>
      </c>
      <c r="J6061">
        <f t="shared" si="479"/>
        <v>0</v>
      </c>
      <c r="K6061" t="str">
        <f>IF(OR(J6061&gt;Ограничения!$B$1,Sheet!G2402&gt;Ограничения!$B$2,Sheet!H2402&gt;Ограничения!$B$2,Sheet!I2402&gt;Ограничения!$B$2,),"Not compatible","Compatible")</f>
        <v>Compatible</v>
      </c>
      <c r="L6061" t="str">
        <f t="shared" si="480"/>
        <v>Модификация</v>
      </c>
      <c r="M6061" s="3">
        <f t="shared" si="481"/>
        <v>0</v>
      </c>
      <c r="N6061" s="3" t="str">
        <f t="shared" si="482"/>
        <v>N</v>
      </c>
      <c r="O6061" t="s">
        <v>28008</v>
      </c>
      <c r="Q6061" t="str">
        <f t="shared" ref="Q6061:Q6124" si="483">_xlfn.CONCAT("COPY ",B6061,".dat sel\",B6061,".dat")</f>
        <v>COPY 72326pb01.dat sel\72326pb01.dat</v>
      </c>
      <c r="R6061" t="str">
        <f>IF(ISNA(VLOOKUP(B6061,Rendered!$B$1:$C$1000,1,FALSE)),"N","Y")</f>
        <v>N</v>
      </c>
    </row>
    <row r="6062" spans="1:18" hidden="1" x14ac:dyDescent="0.35">
      <c r="A6062" t="s">
        <v>3716</v>
      </c>
      <c r="B6062" t="s">
        <v>4241</v>
      </c>
      <c r="C6062" t="s">
        <v>4242</v>
      </c>
      <c r="D6062" t="s">
        <v>27</v>
      </c>
      <c r="E6062">
        <v>2013</v>
      </c>
      <c r="F6062">
        <v>2013</v>
      </c>
      <c r="J6062">
        <f t="shared" si="479"/>
        <v>0</v>
      </c>
      <c r="K6062" t="str">
        <f>IF(OR(J6062&gt;Ограничения!$B$1,Sheet!G2403&gt;Ограничения!$B$2,Sheet!H2403&gt;Ограничения!$B$2,Sheet!I2403&gt;Ограничения!$B$2,),"Not compatible","Compatible")</f>
        <v>Compatible</v>
      </c>
      <c r="L6062">
        <f t="shared" si="480"/>
        <v>11260</v>
      </c>
      <c r="M6062" s="3">
        <f t="shared" si="481"/>
        <v>0.46956521739130436</v>
      </c>
      <c r="N6062" s="3" t="str">
        <f t="shared" si="482"/>
        <v>Y</v>
      </c>
      <c r="O6062" t="s">
        <v>28008</v>
      </c>
      <c r="Q6062" t="str">
        <f t="shared" si="483"/>
        <v>COPY 11260.dat sel\11260.dat</v>
      </c>
      <c r="R6062" t="str">
        <f>IF(ISNA(VLOOKUP(B6062,Rendered!$B$1:$C$1000,1,FALSE)),"N","Y")</f>
        <v>N</v>
      </c>
    </row>
    <row r="6063" spans="1:18" hidden="1" x14ac:dyDescent="0.35">
      <c r="A6063" t="s">
        <v>3716</v>
      </c>
      <c r="B6063" t="s">
        <v>4243</v>
      </c>
      <c r="C6063" t="s">
        <v>4244</v>
      </c>
      <c r="D6063" t="s">
        <v>13</v>
      </c>
      <c r="E6063">
        <v>2013</v>
      </c>
      <c r="F6063">
        <v>2013</v>
      </c>
      <c r="J6063">
        <f t="shared" si="479"/>
        <v>0</v>
      </c>
      <c r="K6063" t="str">
        <f>IF(OR(J6063&gt;Ограничения!$B$1,Sheet!G2404&gt;Ограничения!$B$2,Sheet!H2404&gt;Ограничения!$B$2,Sheet!I2404&gt;Ограничения!$B$2,),"Not compatible","Compatible")</f>
        <v>Compatible</v>
      </c>
      <c r="L6063" t="str">
        <f t="shared" si="480"/>
        <v>Модификация</v>
      </c>
      <c r="M6063" s="3">
        <f t="shared" si="481"/>
        <v>0</v>
      </c>
      <c r="N6063" s="3" t="str">
        <f t="shared" si="482"/>
        <v>Y</v>
      </c>
      <c r="O6063" t="s">
        <v>28008</v>
      </c>
      <c r="Q6063" t="str">
        <f t="shared" si="483"/>
        <v>COPY 11260pb02.dat sel\11260pb02.dat</v>
      </c>
      <c r="R6063" t="str">
        <f>IF(ISNA(VLOOKUP(B6063,Rendered!$B$1:$C$1000,1,FALSE)),"N","Y")</f>
        <v>N</v>
      </c>
    </row>
    <row r="6064" spans="1:18" hidden="1" x14ac:dyDescent="0.35">
      <c r="A6064" t="s">
        <v>3716</v>
      </c>
      <c r="B6064" t="s">
        <v>4245</v>
      </c>
      <c r="C6064" t="s">
        <v>4246</v>
      </c>
      <c r="D6064" t="s">
        <v>13</v>
      </c>
      <c r="E6064">
        <v>2016</v>
      </c>
      <c r="F6064">
        <v>2016</v>
      </c>
      <c r="J6064">
        <f t="shared" si="479"/>
        <v>0</v>
      </c>
      <c r="K6064" t="str">
        <f>IF(OR(J6064&gt;Ограничения!$B$1,Sheet!G2405&gt;Ограничения!$B$2,Sheet!H2405&gt;Ограничения!$B$2,Sheet!I2405&gt;Ограничения!$B$2,),"Not compatible","Compatible")</f>
        <v>Compatible</v>
      </c>
      <c r="L6064" t="str">
        <f t="shared" si="480"/>
        <v>Модификация</v>
      </c>
      <c r="M6064" s="3">
        <f t="shared" si="481"/>
        <v>0</v>
      </c>
      <c r="N6064" s="3" t="str">
        <f t="shared" si="482"/>
        <v>N</v>
      </c>
      <c r="O6064" t="s">
        <v>28008</v>
      </c>
      <c r="Q6064" t="str">
        <f t="shared" si="483"/>
        <v>COPY 11260pb03.dat sel\11260pb03.dat</v>
      </c>
      <c r="R6064" t="str">
        <f>IF(ISNA(VLOOKUP(B6064,Rendered!$B$1:$C$1000,1,FALSE)),"N","Y")</f>
        <v>N</v>
      </c>
    </row>
    <row r="6065" spans="1:18" hidden="1" x14ac:dyDescent="0.35">
      <c r="A6065" t="s">
        <v>3716</v>
      </c>
      <c r="B6065" t="s">
        <v>4247</v>
      </c>
      <c r="C6065" t="s">
        <v>4248</v>
      </c>
      <c r="D6065" t="s">
        <v>13</v>
      </c>
      <c r="E6065">
        <v>2013</v>
      </c>
      <c r="F6065">
        <v>2013</v>
      </c>
      <c r="J6065">
        <f t="shared" si="479"/>
        <v>0</v>
      </c>
      <c r="K6065" t="str">
        <f>IF(OR(J6065&gt;Ограничения!$B$1,Sheet!G2406&gt;Ограничения!$B$2,Sheet!H2406&gt;Ограничения!$B$2,Sheet!I2406&gt;Ограничения!$B$2,),"Not compatible","Compatible")</f>
        <v>Compatible</v>
      </c>
      <c r="L6065" t="str">
        <f t="shared" si="480"/>
        <v>Модификация</v>
      </c>
      <c r="M6065" s="3">
        <f t="shared" si="481"/>
        <v>0</v>
      </c>
      <c r="N6065" s="3" t="str">
        <f t="shared" si="482"/>
        <v>N</v>
      </c>
      <c r="O6065" t="s">
        <v>28008</v>
      </c>
      <c r="Q6065" t="str">
        <f t="shared" si="483"/>
        <v>COPY 11260pb01.dat sel\11260pb01.dat</v>
      </c>
      <c r="R6065" t="str">
        <f>IF(ISNA(VLOOKUP(B6065,Rendered!$B$1:$C$1000,1,FALSE)),"N","Y")</f>
        <v>N</v>
      </c>
    </row>
    <row r="6066" spans="1:18" hidden="1" x14ac:dyDescent="0.35">
      <c r="A6066" t="s">
        <v>3716</v>
      </c>
      <c r="B6066" t="s">
        <v>4249</v>
      </c>
      <c r="C6066" t="s">
        <v>4250</v>
      </c>
      <c r="D6066" t="s">
        <v>35</v>
      </c>
      <c r="E6066">
        <v>2018</v>
      </c>
      <c r="F6066">
        <v>2022</v>
      </c>
      <c r="J6066">
        <f t="shared" si="479"/>
        <v>0</v>
      </c>
      <c r="K6066" t="str">
        <f>IF(OR(J6066&gt;Ограничения!$B$1,Sheet!G2407&gt;Ограничения!$B$2,Sheet!H2407&gt;Ограничения!$B$2,Sheet!I2407&gt;Ограничения!$B$2,),"Not compatible","Compatible")</f>
        <v>Compatible</v>
      </c>
      <c r="L6066">
        <f t="shared" si="480"/>
        <v>35635</v>
      </c>
      <c r="M6066" s="3">
        <f t="shared" si="481"/>
        <v>0</v>
      </c>
      <c r="N6066" s="3" t="str">
        <f t="shared" si="482"/>
        <v>N</v>
      </c>
      <c r="O6066" t="s">
        <v>28008</v>
      </c>
      <c r="Q6066" t="str">
        <f t="shared" si="483"/>
        <v>COPY 35635.dat sel\35635.dat</v>
      </c>
      <c r="R6066" t="str">
        <f>IF(ISNA(VLOOKUP(B6066,Rendered!$B$1:$C$1000,1,FALSE)),"N","Y")</f>
        <v>N</v>
      </c>
    </row>
    <row r="6067" spans="1:18" hidden="1" x14ac:dyDescent="0.35">
      <c r="A6067" t="s">
        <v>3716</v>
      </c>
      <c r="B6067" t="s">
        <v>4251</v>
      </c>
      <c r="C6067" t="s">
        <v>4252</v>
      </c>
      <c r="D6067" t="s">
        <v>57</v>
      </c>
      <c r="E6067">
        <v>1984</v>
      </c>
      <c r="F6067">
        <v>2022</v>
      </c>
      <c r="J6067">
        <f t="shared" si="479"/>
        <v>0</v>
      </c>
      <c r="K6067" t="str">
        <f>IF(OR(J6067&gt;Ограничения!$B$1,Sheet!G2408&gt;Ограничения!$B$2,Sheet!H2408&gt;Ограничения!$B$2,Sheet!I2408&gt;Ограничения!$B$2,),"Not compatible","Compatible")</f>
        <v>Compatible</v>
      </c>
      <c r="L6067">
        <f t="shared" si="480"/>
        <v>4498</v>
      </c>
      <c r="M6067" s="3">
        <f t="shared" si="481"/>
        <v>0</v>
      </c>
      <c r="N6067" s="3" t="str">
        <f t="shared" si="482"/>
        <v>N</v>
      </c>
      <c r="O6067" t="s">
        <v>28008</v>
      </c>
      <c r="Q6067" t="str">
        <f t="shared" si="483"/>
        <v>COPY 4498.dat sel\4498.dat</v>
      </c>
      <c r="R6067" t="str">
        <f>IF(ISNA(VLOOKUP(B6067,Rendered!$B$1:$C$1000,1,FALSE)),"N","Y")</f>
        <v>N</v>
      </c>
    </row>
    <row r="6068" spans="1:18" hidden="1" x14ac:dyDescent="0.35">
      <c r="A6068" t="s">
        <v>3716</v>
      </c>
      <c r="B6068" t="s">
        <v>4253</v>
      </c>
      <c r="C6068" t="s">
        <v>4254</v>
      </c>
      <c r="D6068" t="s">
        <v>13</v>
      </c>
      <c r="E6068">
        <v>2018</v>
      </c>
      <c r="F6068">
        <v>2018</v>
      </c>
      <c r="J6068">
        <f t="shared" si="479"/>
        <v>0</v>
      </c>
      <c r="K6068" t="str">
        <f>IF(OR(J6068&gt;Ограничения!$B$1,Sheet!G2409&gt;Ограничения!$B$2,Sheet!H2409&gt;Ограничения!$B$2,Sheet!I2409&gt;Ограничения!$B$2,),"Not compatible","Compatible")</f>
        <v>Compatible</v>
      </c>
      <c r="L6068">
        <f t="shared" si="480"/>
        <v>35137</v>
      </c>
      <c r="M6068" s="3">
        <f t="shared" si="481"/>
        <v>0</v>
      </c>
      <c r="N6068" s="3" t="str">
        <f t="shared" si="482"/>
        <v>N</v>
      </c>
      <c r="O6068" t="s">
        <v>28008</v>
      </c>
      <c r="Q6068" t="str">
        <f t="shared" si="483"/>
        <v>COPY 35137.dat sel\35137.dat</v>
      </c>
      <c r="R6068" t="str">
        <f>IF(ISNA(VLOOKUP(B6068,Rendered!$B$1:$C$1000,1,FALSE)),"N","Y")</f>
        <v>N</v>
      </c>
    </row>
    <row r="6069" spans="1:18" hidden="1" x14ac:dyDescent="0.35">
      <c r="A6069" t="s">
        <v>3716</v>
      </c>
      <c r="B6069" t="s">
        <v>4255</v>
      </c>
      <c r="C6069" t="s">
        <v>4256</v>
      </c>
      <c r="D6069" t="s">
        <v>27</v>
      </c>
      <c r="E6069">
        <v>2018</v>
      </c>
      <c r="F6069">
        <v>2022</v>
      </c>
      <c r="J6069">
        <f t="shared" si="479"/>
        <v>0</v>
      </c>
      <c r="K6069" t="str">
        <f>IF(OR(J6069&gt;Ограничения!$B$1,Sheet!G2410&gt;Ограничения!$B$2,Sheet!H2410&gt;Ограничения!$B$2,Sheet!I2410&gt;Ограничения!$B$2,),"Not compatible","Compatible")</f>
        <v>Compatible</v>
      </c>
      <c r="L6069">
        <f t="shared" si="480"/>
        <v>37822</v>
      </c>
      <c r="M6069" s="3">
        <f t="shared" si="481"/>
        <v>0</v>
      </c>
      <c r="N6069" s="3" t="str">
        <f t="shared" si="482"/>
        <v>N</v>
      </c>
      <c r="O6069" t="s">
        <v>28008</v>
      </c>
      <c r="Q6069" t="str">
        <f t="shared" si="483"/>
        <v>COPY 37822.dat sel\37822.dat</v>
      </c>
      <c r="R6069" t="str">
        <f>IF(ISNA(VLOOKUP(B6069,Rendered!$B$1:$C$1000,1,FALSE)),"N","Y")</f>
        <v>N</v>
      </c>
    </row>
    <row r="6070" spans="1:18" hidden="1" x14ac:dyDescent="0.35">
      <c r="A6070" t="s">
        <v>3716</v>
      </c>
      <c r="B6070" t="s">
        <v>4257</v>
      </c>
      <c r="C6070" t="s">
        <v>4258</v>
      </c>
      <c r="D6070" t="s">
        <v>59</v>
      </c>
      <c r="E6070">
        <v>1989</v>
      </c>
      <c r="F6070">
        <v>2022</v>
      </c>
      <c r="J6070">
        <f t="shared" si="479"/>
        <v>0</v>
      </c>
      <c r="K6070" t="str">
        <f>IF(OR(J6070&gt;Ограничения!$B$1,Sheet!G2411&gt;Ограничения!$B$2,Sheet!H2411&gt;Ограничения!$B$2,Sheet!I2411&gt;Ограничения!$B$2,),"Not compatible","Compatible")</f>
        <v>Compatible</v>
      </c>
      <c r="L6070">
        <f t="shared" si="480"/>
        <v>2524</v>
      </c>
      <c r="M6070" s="3">
        <f t="shared" si="481"/>
        <v>0</v>
      </c>
      <c r="N6070" s="3" t="str">
        <f t="shared" si="482"/>
        <v>N</v>
      </c>
      <c r="O6070" t="s">
        <v>28008</v>
      </c>
      <c r="Q6070" t="str">
        <f t="shared" si="483"/>
        <v>COPY 2524.dat sel\2524.dat</v>
      </c>
      <c r="R6070" t="str">
        <f>IF(ISNA(VLOOKUP(B6070,Rendered!$B$1:$C$1000,1,FALSE)),"N","Y")</f>
        <v>N</v>
      </c>
    </row>
    <row r="6071" spans="1:18" hidden="1" x14ac:dyDescent="0.35">
      <c r="A6071" t="s">
        <v>3716</v>
      </c>
      <c r="B6071" t="s">
        <v>4259</v>
      </c>
      <c r="C6071" t="s">
        <v>4260</v>
      </c>
      <c r="D6071" t="s">
        <v>13</v>
      </c>
      <c r="E6071">
        <v>2011</v>
      </c>
      <c r="F6071">
        <v>2022</v>
      </c>
      <c r="J6071">
        <f t="shared" si="479"/>
        <v>0</v>
      </c>
      <c r="K6071" t="str">
        <f>IF(OR(J6071&gt;Ограничения!$B$1,Sheet!G2412&gt;Ограничения!$B$2,Sheet!H2412&gt;Ограничения!$B$2,Sheet!I2412&gt;Ограничения!$B$2,),"Not compatible","Compatible")</f>
        <v>Compatible</v>
      </c>
      <c r="L6071">
        <f t="shared" si="480"/>
        <v>92590</v>
      </c>
      <c r="M6071" s="3">
        <f t="shared" si="481"/>
        <v>0.88888888888888884</v>
      </c>
      <c r="N6071" s="3" t="str">
        <f t="shared" si="482"/>
        <v>Y</v>
      </c>
      <c r="O6071" t="s">
        <v>28008</v>
      </c>
      <c r="Q6071" t="str">
        <f t="shared" si="483"/>
        <v>COPY 92590.dat sel\92590.dat</v>
      </c>
      <c r="R6071" t="str">
        <f>IF(ISNA(VLOOKUP(B6071,Rendered!$B$1:$C$1000,1,FALSE)),"N","Y")</f>
        <v>N</v>
      </c>
    </row>
    <row r="6072" spans="1:18" hidden="1" x14ac:dyDescent="0.35">
      <c r="A6072" t="s">
        <v>3716</v>
      </c>
      <c r="B6072" t="s">
        <v>4261</v>
      </c>
      <c r="C6072" t="s">
        <v>4262</v>
      </c>
      <c r="D6072" t="s">
        <v>27</v>
      </c>
      <c r="E6072">
        <v>1998</v>
      </c>
      <c r="F6072">
        <v>2004</v>
      </c>
      <c r="J6072">
        <f t="shared" si="479"/>
        <v>0</v>
      </c>
      <c r="K6072" t="str">
        <f>IF(OR(J6072&gt;Ограничения!$B$1,Sheet!G2413&gt;Ограничения!$B$2,Sheet!H2413&gt;Ограничения!$B$2,Sheet!I2413&gt;Ограничения!$B$2,),"Not compatible","Compatible")</f>
        <v>Not compatible</v>
      </c>
      <c r="L6072">
        <f t="shared" si="480"/>
        <v>30158</v>
      </c>
      <c r="M6072" s="3">
        <f t="shared" si="481"/>
        <v>0</v>
      </c>
      <c r="N6072" s="3" t="str">
        <f t="shared" si="482"/>
        <v>Y</v>
      </c>
      <c r="O6072" t="s">
        <v>28008</v>
      </c>
      <c r="Q6072" t="str">
        <f t="shared" si="483"/>
        <v>COPY 30158.dat sel\30158.dat</v>
      </c>
      <c r="R6072" t="str">
        <f>IF(ISNA(VLOOKUP(B6072,Rendered!$B$1:$C$1000,1,FALSE)),"N","Y")</f>
        <v>N</v>
      </c>
    </row>
    <row r="6073" spans="1:18" hidden="1" x14ac:dyDescent="0.35">
      <c r="A6073" t="s">
        <v>3716</v>
      </c>
      <c r="B6073" t="s">
        <v>4263</v>
      </c>
      <c r="C6073" t="s">
        <v>4264</v>
      </c>
      <c r="D6073" t="s">
        <v>35</v>
      </c>
      <c r="E6073">
        <v>2013</v>
      </c>
      <c r="F6073">
        <v>2022</v>
      </c>
      <c r="J6073">
        <f t="shared" si="479"/>
        <v>0</v>
      </c>
      <c r="K6073" t="str">
        <f>IF(OR(J6073&gt;Ограничения!$B$1,Sheet!G2414&gt;Ограничения!$B$2,Sheet!H2414&gt;Ограничения!$B$2,Sheet!I2414&gt;Ограничения!$B$2,),"Not compatible","Compatible")</f>
        <v>Compatible</v>
      </c>
      <c r="L6073">
        <f t="shared" si="480"/>
        <v>12897</v>
      </c>
      <c r="M6073" s="3">
        <f t="shared" si="481"/>
        <v>0</v>
      </c>
      <c r="N6073" s="3" t="str">
        <f t="shared" si="482"/>
        <v>N</v>
      </c>
      <c r="O6073" t="s">
        <v>28008</v>
      </c>
      <c r="Q6073" t="str">
        <f t="shared" si="483"/>
        <v>COPY 12897.dat sel\12897.dat</v>
      </c>
      <c r="R6073" t="str">
        <f>IF(ISNA(VLOOKUP(B6073,Rendered!$B$1:$C$1000,1,FALSE)),"N","Y")</f>
        <v>N</v>
      </c>
    </row>
    <row r="6074" spans="1:18" hidden="1" x14ac:dyDescent="0.35">
      <c r="A6074" t="s">
        <v>3716</v>
      </c>
      <c r="B6074" t="s">
        <v>4265</v>
      </c>
      <c r="C6074" t="s">
        <v>4266</v>
      </c>
      <c r="D6074" t="s">
        <v>13</v>
      </c>
      <c r="E6074">
        <v>2016</v>
      </c>
      <c r="F6074">
        <v>2016</v>
      </c>
      <c r="J6074">
        <f t="shared" si="479"/>
        <v>0</v>
      </c>
      <c r="K6074" t="str">
        <f>IF(OR(J6074&gt;Ограничения!$B$1,Sheet!G2415&gt;Ограничения!$B$2,Sheet!H2415&gt;Ограничения!$B$2,Sheet!I2415&gt;Ограничения!$B$2,),"Not compatible","Compatible")</f>
        <v>Compatible</v>
      </c>
      <c r="L6074" t="str">
        <f t="shared" si="480"/>
        <v>Модификация</v>
      </c>
      <c r="M6074" s="3">
        <f t="shared" si="481"/>
        <v>0</v>
      </c>
      <c r="N6074" s="3" t="str">
        <f t="shared" si="482"/>
        <v>N</v>
      </c>
      <c r="O6074" t="s">
        <v>28008</v>
      </c>
      <c r="Q6074" t="str">
        <f t="shared" si="483"/>
        <v>COPY 26073pb01.dat sel\26073pb01.dat</v>
      </c>
      <c r="R6074" t="str">
        <f>IF(ISNA(VLOOKUP(B6074,Rendered!$B$1:$C$1000,1,FALSE)),"N","Y")</f>
        <v>N</v>
      </c>
    </row>
    <row r="6075" spans="1:18" hidden="1" x14ac:dyDescent="0.35">
      <c r="A6075" t="s">
        <v>3716</v>
      </c>
      <c r="B6075" t="s">
        <v>4267</v>
      </c>
      <c r="C6075" t="s">
        <v>4268</v>
      </c>
      <c r="D6075" t="s">
        <v>13</v>
      </c>
      <c r="E6075">
        <v>2019</v>
      </c>
      <c r="F6075">
        <v>2019</v>
      </c>
      <c r="J6075">
        <f t="shared" si="479"/>
        <v>0</v>
      </c>
      <c r="K6075" t="str">
        <f>IF(OR(J6075&gt;Ограничения!$B$1,Sheet!G2416&gt;Ограничения!$B$2,Sheet!H2416&gt;Ограничения!$B$2,Sheet!I2416&gt;Ограничения!$B$2,),"Not compatible","Compatible")</f>
        <v>Compatible</v>
      </c>
      <c r="L6075" t="str">
        <f t="shared" si="480"/>
        <v>Модификация</v>
      </c>
      <c r="M6075" s="3">
        <f t="shared" si="481"/>
        <v>0</v>
      </c>
      <c r="N6075" s="3" t="str">
        <f t="shared" si="482"/>
        <v>N</v>
      </c>
      <c r="O6075" t="s">
        <v>28008</v>
      </c>
      <c r="Q6075" t="str">
        <f t="shared" si="483"/>
        <v>COPY 26073pb04.dat sel\26073pb04.dat</v>
      </c>
      <c r="R6075" t="str">
        <f>IF(ISNA(VLOOKUP(B6075,Rendered!$B$1:$C$1000,1,FALSE)),"N","Y")</f>
        <v>N</v>
      </c>
    </row>
    <row r="6076" spans="1:18" hidden="1" x14ac:dyDescent="0.35">
      <c r="A6076" t="s">
        <v>3716</v>
      </c>
      <c r="B6076" t="s">
        <v>4269</v>
      </c>
      <c r="C6076" t="s">
        <v>4270</v>
      </c>
      <c r="D6076" t="s">
        <v>13</v>
      </c>
      <c r="E6076">
        <v>2014</v>
      </c>
      <c r="F6076">
        <v>2022</v>
      </c>
      <c r="J6076">
        <f t="shared" si="479"/>
        <v>0</v>
      </c>
      <c r="K6076" t="str">
        <f>IF(OR(J6076&gt;Ограничения!$B$1,Sheet!G2417&gt;Ограничения!$B$2,Sheet!H2417&gt;Ограничения!$B$2,Sheet!I2417&gt;Ограничения!$B$2,),"Not compatible","Compatible")</f>
        <v>Compatible</v>
      </c>
      <c r="L6076">
        <f t="shared" si="480"/>
        <v>15406</v>
      </c>
      <c r="M6076" s="3">
        <f t="shared" si="481"/>
        <v>0</v>
      </c>
      <c r="N6076" s="3" t="str">
        <f t="shared" si="482"/>
        <v>N</v>
      </c>
      <c r="O6076" t="s">
        <v>28008</v>
      </c>
      <c r="Q6076" t="str">
        <f t="shared" si="483"/>
        <v>COPY 15406.dat sel\15406.dat</v>
      </c>
      <c r="R6076" t="str">
        <f>IF(ISNA(VLOOKUP(B6076,Rendered!$B$1:$C$1000,1,FALSE)),"N","Y")</f>
        <v>N</v>
      </c>
    </row>
    <row r="6077" spans="1:18" hidden="1" x14ac:dyDescent="0.35">
      <c r="A6077" t="s">
        <v>3716</v>
      </c>
      <c r="B6077" t="s">
        <v>4271</v>
      </c>
      <c r="C6077" t="s">
        <v>4272</v>
      </c>
      <c r="D6077" t="s">
        <v>13</v>
      </c>
      <c r="E6077">
        <v>2015</v>
      </c>
      <c r="F6077">
        <v>2015</v>
      </c>
      <c r="J6077">
        <f t="shared" si="479"/>
        <v>0</v>
      </c>
      <c r="K6077" t="str">
        <f>IF(OR(J6077&gt;Ограничения!$B$1,Sheet!G2418&gt;Ограничения!$B$2,Sheet!H2418&gt;Ограничения!$B$2,Sheet!I2418&gt;Ограничения!$B$2,),"Not compatible","Compatible")</f>
        <v>Compatible</v>
      </c>
      <c r="L6077" t="str">
        <f t="shared" si="480"/>
        <v>Модификация</v>
      </c>
      <c r="M6077" s="3">
        <f t="shared" si="481"/>
        <v>0</v>
      </c>
      <c r="N6077" s="3" t="str">
        <f t="shared" si="482"/>
        <v>N</v>
      </c>
      <c r="O6077" t="s">
        <v>28008</v>
      </c>
      <c r="Q6077" t="str">
        <f t="shared" si="483"/>
        <v>COPY 15406pb01.dat sel\15406pb01.dat</v>
      </c>
      <c r="R6077" t="str">
        <f>IF(ISNA(VLOOKUP(B6077,Rendered!$B$1:$C$1000,1,FALSE)),"N","Y")</f>
        <v>N</v>
      </c>
    </row>
    <row r="6078" spans="1:18" hidden="1" x14ac:dyDescent="0.35">
      <c r="A6078" t="s">
        <v>3716</v>
      </c>
      <c r="B6078" t="s">
        <v>4273</v>
      </c>
      <c r="C6078" t="s">
        <v>4274</v>
      </c>
      <c r="D6078" t="s">
        <v>13</v>
      </c>
      <c r="E6078">
        <v>2019</v>
      </c>
      <c r="F6078">
        <v>2019</v>
      </c>
      <c r="J6078">
        <f t="shared" si="479"/>
        <v>0</v>
      </c>
      <c r="K6078" t="str">
        <f>IF(OR(J6078&gt;Ограничения!$B$1,Sheet!G2419&gt;Ограничения!$B$2,Sheet!H2419&gt;Ограничения!$B$2,Sheet!I2419&gt;Ограничения!$B$2,),"Not compatible","Compatible")</f>
        <v>Compatible</v>
      </c>
      <c r="L6078" t="str">
        <f t="shared" si="480"/>
        <v>Модификация</v>
      </c>
      <c r="M6078" s="3">
        <f t="shared" si="481"/>
        <v>0</v>
      </c>
      <c r="N6078" s="3" t="str">
        <f t="shared" si="482"/>
        <v>N</v>
      </c>
      <c r="O6078" t="s">
        <v>28008</v>
      </c>
      <c r="Q6078" t="str">
        <f t="shared" si="483"/>
        <v>COPY 26073pb03.dat sel\26073pb03.dat</v>
      </c>
      <c r="R6078" t="str">
        <f>IF(ISNA(VLOOKUP(B6078,Rendered!$B$1:$C$1000,1,FALSE)),"N","Y")</f>
        <v>N</v>
      </c>
    </row>
    <row r="6079" spans="1:18" hidden="1" x14ac:dyDescent="0.35">
      <c r="A6079" t="s">
        <v>3716</v>
      </c>
      <c r="B6079" t="s">
        <v>4275</v>
      </c>
      <c r="C6079" t="s">
        <v>4276</v>
      </c>
      <c r="D6079" t="s">
        <v>13</v>
      </c>
      <c r="E6079">
        <v>2017</v>
      </c>
      <c r="F6079">
        <v>2017</v>
      </c>
      <c r="J6079">
        <f t="shared" si="479"/>
        <v>0</v>
      </c>
      <c r="K6079" t="str">
        <f>IF(OR(J6079&gt;Ограничения!$B$1,Sheet!G2420&gt;Ограничения!$B$2,Sheet!H2420&gt;Ограничения!$B$2,Sheet!I2420&gt;Ограничения!$B$2,),"Not compatible","Compatible")</f>
        <v>Compatible</v>
      </c>
      <c r="L6079" t="str">
        <f t="shared" si="480"/>
        <v>Модификация</v>
      </c>
      <c r="M6079" s="3">
        <f t="shared" si="481"/>
        <v>0</v>
      </c>
      <c r="N6079" s="3" t="str">
        <f t="shared" si="482"/>
        <v>N</v>
      </c>
      <c r="O6079" t="s">
        <v>28008</v>
      </c>
      <c r="Q6079" t="str">
        <f t="shared" si="483"/>
        <v>COPY 26073pb02.dat sel\26073pb02.dat</v>
      </c>
      <c r="R6079" t="str">
        <f>IF(ISNA(VLOOKUP(B6079,Rendered!$B$1:$C$1000,1,FALSE)),"N","Y")</f>
        <v>N</v>
      </c>
    </row>
    <row r="6080" spans="1:18" hidden="1" x14ac:dyDescent="0.35">
      <c r="A6080" t="s">
        <v>3716</v>
      </c>
      <c r="B6080" t="s">
        <v>4277</v>
      </c>
      <c r="C6080" t="s">
        <v>4278</v>
      </c>
      <c r="D6080" t="s">
        <v>35</v>
      </c>
      <c r="E6080">
        <v>2000</v>
      </c>
      <c r="F6080">
        <v>2005</v>
      </c>
      <c r="J6080">
        <f t="shared" si="479"/>
        <v>0</v>
      </c>
      <c r="K6080" t="str">
        <f>IF(OR(J6080&gt;Ограничения!$B$1,Sheet!G2421&gt;Ограничения!$B$2,Sheet!H2421&gt;Ограничения!$B$2,Sheet!I2421&gt;Ограничения!$B$2,),"Not compatible","Compatible")</f>
        <v>Compatible</v>
      </c>
      <c r="L6080">
        <f t="shared" si="480"/>
        <v>30323</v>
      </c>
      <c r="M6080" s="3">
        <f t="shared" si="481"/>
        <v>0</v>
      </c>
      <c r="N6080" s="3" t="str">
        <f t="shared" si="482"/>
        <v>N</v>
      </c>
      <c r="O6080" t="s">
        <v>28008</v>
      </c>
      <c r="Q6080" t="str">
        <f t="shared" si="483"/>
        <v>COPY 30323.dat sel\30323.dat</v>
      </c>
      <c r="R6080" t="str">
        <f>IF(ISNA(VLOOKUP(B6080,Rendered!$B$1:$C$1000,1,FALSE)),"N","Y")</f>
        <v>N</v>
      </c>
    </row>
    <row r="6081" spans="1:18" hidden="1" x14ac:dyDescent="0.35">
      <c r="A6081" t="s">
        <v>3716</v>
      </c>
      <c r="B6081" t="s">
        <v>4279</v>
      </c>
      <c r="C6081" t="s">
        <v>4280</v>
      </c>
      <c r="D6081" t="s">
        <v>57</v>
      </c>
      <c r="E6081">
        <v>1996</v>
      </c>
      <c r="F6081">
        <v>2019</v>
      </c>
      <c r="J6081">
        <f t="shared" si="479"/>
        <v>0</v>
      </c>
      <c r="K6081" t="str">
        <f>IF(OR(J6081&gt;Ограничения!$B$1,Sheet!G2422&gt;Ограничения!$B$2,Sheet!H2422&gt;Ограничения!$B$2,Sheet!I2422&gt;Ограничения!$B$2,),"Not compatible","Compatible")</f>
        <v>Compatible</v>
      </c>
      <c r="L6081">
        <f t="shared" si="480"/>
        <v>30133</v>
      </c>
      <c r="M6081" s="3">
        <f t="shared" si="481"/>
        <v>0</v>
      </c>
      <c r="N6081" s="3" t="str">
        <f t="shared" si="482"/>
        <v>N</v>
      </c>
      <c r="O6081" t="s">
        <v>28008</v>
      </c>
      <c r="Q6081" t="str">
        <f t="shared" si="483"/>
        <v>COPY 30133.dat sel\30133.dat</v>
      </c>
      <c r="R6081" t="str">
        <f>IF(ISNA(VLOOKUP(B6081,Rendered!$B$1:$C$1000,1,FALSE)),"N","Y")</f>
        <v>N</v>
      </c>
    </row>
    <row r="6082" spans="1:18" hidden="1" x14ac:dyDescent="0.35">
      <c r="A6082" t="s">
        <v>3716</v>
      </c>
      <c r="B6082" t="s">
        <v>4281</v>
      </c>
      <c r="C6082" t="s">
        <v>4282</v>
      </c>
      <c r="D6082" t="s">
        <v>21</v>
      </c>
      <c r="E6082">
        <v>2014</v>
      </c>
      <c r="F6082">
        <v>2022</v>
      </c>
      <c r="J6082">
        <f t="shared" ref="J6082:J6145" si="484">SUM(G6082:I6082)</f>
        <v>0</v>
      </c>
      <c r="K6082" t="str">
        <f>IF(OR(J6082&gt;Ограничения!$B$1,Sheet!G2423&gt;Ограничения!$B$2,Sheet!H2423&gt;Ограничения!$B$2,Sheet!I2423&gt;Ограничения!$B$2,),"Not compatible","Compatible")</f>
        <v>Compatible</v>
      </c>
      <c r="L6082">
        <f t="shared" ref="L6082:L6145" si="485">IFERROR(B6082+1-1,"Модификация")</f>
        <v>15619</v>
      </c>
      <c r="M6082" s="3">
        <f t="shared" si="481"/>
        <v>0</v>
      </c>
      <c r="N6082" s="3" t="str">
        <f t="shared" si="482"/>
        <v>N</v>
      </c>
      <c r="O6082" t="s">
        <v>28008</v>
      </c>
      <c r="Q6082" t="str">
        <f t="shared" si="483"/>
        <v>COPY 15619.dat sel\15619.dat</v>
      </c>
      <c r="R6082" t="str">
        <f>IF(ISNA(VLOOKUP(B6082,Rendered!$B$1:$C$1000,1,FALSE)),"N","Y")</f>
        <v>N</v>
      </c>
    </row>
    <row r="6083" spans="1:18" hidden="1" x14ac:dyDescent="0.35">
      <c r="A6083" t="s">
        <v>3716</v>
      </c>
      <c r="B6083" t="s">
        <v>4283</v>
      </c>
      <c r="C6083" t="s">
        <v>4284</v>
      </c>
      <c r="D6083" t="s">
        <v>52</v>
      </c>
      <c r="E6083">
        <v>1993</v>
      </c>
      <c r="F6083">
        <v>2016</v>
      </c>
      <c r="J6083">
        <f t="shared" si="484"/>
        <v>0</v>
      </c>
      <c r="K6083" t="str">
        <f>IF(OR(J6083&gt;Ограничения!$B$1,Sheet!G2424&gt;Ограничения!$B$2,Sheet!H2424&gt;Ограничения!$B$2,Sheet!I2424&gt;Ограничения!$B$2,),"Not compatible","Compatible")</f>
        <v>Compatible</v>
      </c>
      <c r="L6083">
        <f t="shared" si="485"/>
        <v>6132</v>
      </c>
      <c r="M6083" s="3">
        <f t="shared" ref="M6083:M6146" si="486">IF(ISERR(FIND(C6083,C6084)),0,LEN(C6083)/LEN(C6084))</f>
        <v>0.37209302325581395</v>
      </c>
      <c r="N6083" s="3" t="str">
        <f t="shared" ref="N6083:N6146" si="487">IF(OR(M6083&gt;0,M6082&gt;0),"Y","N")</f>
        <v>Y</v>
      </c>
      <c r="O6083" t="s">
        <v>28008</v>
      </c>
      <c r="Q6083" t="str">
        <f t="shared" si="483"/>
        <v>COPY 6132.dat sel\6132.dat</v>
      </c>
      <c r="R6083" t="str">
        <f>IF(ISNA(VLOOKUP(B6083,Rendered!$B$1:$C$1000,1,FALSE)),"N","Y")</f>
        <v>N</v>
      </c>
    </row>
    <row r="6084" spans="1:18" hidden="1" x14ac:dyDescent="0.35">
      <c r="A6084" t="s">
        <v>3716</v>
      </c>
      <c r="B6084" t="s">
        <v>4285</v>
      </c>
      <c r="C6084" t="s">
        <v>4286</v>
      </c>
      <c r="D6084" t="s">
        <v>13</v>
      </c>
      <c r="E6084">
        <v>2007</v>
      </c>
      <c r="F6084">
        <v>2009</v>
      </c>
      <c r="J6084">
        <f t="shared" si="484"/>
        <v>0</v>
      </c>
      <c r="K6084" t="str">
        <f>IF(OR(J6084&gt;Ограничения!$B$1,Sheet!G2425&gt;Ограничения!$B$2,Sheet!H2425&gt;Ограничения!$B$2,Sheet!I2425&gt;Ограничения!$B$2,),"Not compatible","Compatible")</f>
        <v>Compatible</v>
      </c>
      <c r="L6084">
        <f t="shared" si="485"/>
        <v>60749</v>
      </c>
      <c r="M6084" s="3">
        <f t="shared" si="486"/>
        <v>0.53086419753086422</v>
      </c>
      <c r="N6084" s="3" t="str">
        <f t="shared" si="487"/>
        <v>Y</v>
      </c>
      <c r="O6084" t="s">
        <v>28008</v>
      </c>
      <c r="Q6084" t="str">
        <f t="shared" si="483"/>
        <v>COPY 60749.dat sel\60749.dat</v>
      </c>
      <c r="R6084" t="str">
        <f>IF(ISNA(VLOOKUP(B6084,Rendered!$B$1:$C$1000,1,FALSE)),"N","Y")</f>
        <v>N</v>
      </c>
    </row>
    <row r="6085" spans="1:18" hidden="1" x14ac:dyDescent="0.35">
      <c r="A6085" t="s">
        <v>3716</v>
      </c>
      <c r="B6085" t="s">
        <v>4287</v>
      </c>
      <c r="C6085" t="s">
        <v>4288</v>
      </c>
      <c r="D6085" t="s">
        <v>13</v>
      </c>
      <c r="E6085">
        <v>2011</v>
      </c>
      <c r="F6085">
        <v>2011</v>
      </c>
      <c r="J6085">
        <f t="shared" si="484"/>
        <v>0</v>
      </c>
      <c r="K6085" t="str">
        <f>IF(OR(J6085&gt;Ограничения!$B$1,Sheet!G2426&gt;Ограничения!$B$2,Sheet!H2426&gt;Ограничения!$B$2,Sheet!I2426&gt;Ограничения!$B$2,),"Not compatible","Compatible")</f>
        <v>Compatible</v>
      </c>
      <c r="L6085" t="str">
        <f t="shared" si="485"/>
        <v>Модификация</v>
      </c>
      <c r="M6085" s="3">
        <f t="shared" si="486"/>
        <v>0</v>
      </c>
      <c r="N6085" s="3" t="str">
        <f t="shared" si="487"/>
        <v>Y</v>
      </c>
      <c r="O6085" t="s">
        <v>28008</v>
      </c>
      <c r="Q6085" t="str">
        <f t="shared" si="483"/>
        <v>COPY 95224pb01.dat sel\95224pb01.dat</v>
      </c>
      <c r="R6085" t="str">
        <f>IF(ISNA(VLOOKUP(B6085,Rendered!$B$1:$C$1000,1,FALSE)),"N","Y")</f>
        <v>N</v>
      </c>
    </row>
    <row r="6086" spans="1:18" hidden="1" x14ac:dyDescent="0.35">
      <c r="A6086" t="s">
        <v>3716</v>
      </c>
      <c r="B6086" t="s">
        <v>4289</v>
      </c>
      <c r="C6086" t="s">
        <v>4290</v>
      </c>
      <c r="D6086" t="s">
        <v>30</v>
      </c>
      <c r="E6086">
        <v>2011</v>
      </c>
      <c r="F6086">
        <v>2022</v>
      </c>
      <c r="J6086">
        <f t="shared" si="484"/>
        <v>0</v>
      </c>
      <c r="K6086" t="str">
        <f>IF(OR(J6086&gt;Ограничения!$B$1,Sheet!G2427&gt;Ограничения!$B$2,Sheet!H2427&gt;Ограничения!$B$2,Sheet!I2427&gt;Ограничения!$B$2,),"Not compatible","Compatible")</f>
        <v>Compatible</v>
      </c>
      <c r="L6086">
        <f t="shared" si="485"/>
        <v>93069</v>
      </c>
      <c r="M6086" s="3">
        <f t="shared" si="486"/>
        <v>0</v>
      </c>
      <c r="N6086" s="3" t="str">
        <f t="shared" si="487"/>
        <v>N</v>
      </c>
      <c r="O6086" t="s">
        <v>28008</v>
      </c>
      <c r="Q6086" t="str">
        <f t="shared" si="483"/>
        <v>COPY 93069.dat sel\93069.dat</v>
      </c>
      <c r="R6086" t="str">
        <f>IF(ISNA(VLOOKUP(B6086,Rendered!$B$1:$C$1000,1,FALSE)),"N","Y")</f>
        <v>N</v>
      </c>
    </row>
    <row r="6087" spans="1:18" hidden="1" x14ac:dyDescent="0.35">
      <c r="A6087" t="s">
        <v>3716</v>
      </c>
      <c r="B6087" t="s">
        <v>4291</v>
      </c>
      <c r="C6087" t="s">
        <v>4292</v>
      </c>
      <c r="D6087" t="s">
        <v>13</v>
      </c>
      <c r="E6087">
        <v>2012</v>
      </c>
      <c r="F6087">
        <v>2015</v>
      </c>
      <c r="J6087">
        <f t="shared" si="484"/>
        <v>0</v>
      </c>
      <c r="K6087" t="str">
        <f>IF(OR(J6087&gt;Ограничения!$B$1,Sheet!G2428&gt;Ограничения!$B$2,Sheet!H2428&gt;Ограничения!$B$2,Sheet!I2428&gt;Ограничения!$B$2,),"Not compatible","Compatible")</f>
        <v>Compatible</v>
      </c>
      <c r="L6087">
        <f t="shared" si="485"/>
        <v>10065</v>
      </c>
      <c r="M6087" s="3">
        <f t="shared" si="486"/>
        <v>0</v>
      </c>
      <c r="N6087" s="3" t="str">
        <f t="shared" si="487"/>
        <v>N</v>
      </c>
      <c r="O6087" t="s">
        <v>28008</v>
      </c>
      <c r="Q6087" t="str">
        <f t="shared" si="483"/>
        <v>COPY 10065.dat sel\10065.dat</v>
      </c>
      <c r="R6087" t="str">
        <f>IF(ISNA(VLOOKUP(B6087,Rendered!$B$1:$C$1000,1,FALSE)),"N","Y")</f>
        <v>N</v>
      </c>
    </row>
    <row r="6088" spans="1:18" hidden="1" x14ac:dyDescent="0.35">
      <c r="A6088" t="s">
        <v>3716</v>
      </c>
      <c r="B6088" t="s">
        <v>4293</v>
      </c>
      <c r="C6088" t="s">
        <v>4294</v>
      </c>
      <c r="D6088" t="s">
        <v>13</v>
      </c>
      <c r="E6088">
        <v>2018</v>
      </c>
      <c r="F6088">
        <v>2019</v>
      </c>
      <c r="J6088">
        <f t="shared" si="484"/>
        <v>0</v>
      </c>
      <c r="K6088" t="str">
        <f>IF(OR(J6088&gt;Ограничения!$B$1,Sheet!G2429&gt;Ограничения!$B$2,Sheet!H2429&gt;Ограничения!$B$2,Sheet!I2429&gt;Ограничения!$B$2,),"Not compatible","Compatible")</f>
        <v>Compatible</v>
      </c>
      <c r="L6088">
        <f t="shared" si="485"/>
        <v>37696</v>
      </c>
      <c r="M6088" s="3">
        <f t="shared" si="486"/>
        <v>0</v>
      </c>
      <c r="N6088" s="3" t="str">
        <f t="shared" si="487"/>
        <v>N</v>
      </c>
      <c r="O6088" t="s">
        <v>28008</v>
      </c>
      <c r="Q6088" t="str">
        <f t="shared" si="483"/>
        <v>COPY 37696.dat sel\37696.dat</v>
      </c>
      <c r="R6088" t="str">
        <f>IF(ISNA(VLOOKUP(B6088,Rendered!$B$1:$C$1000,1,FALSE)),"N","Y")</f>
        <v>N</v>
      </c>
    </row>
    <row r="6089" spans="1:18" hidden="1" x14ac:dyDescent="0.35">
      <c r="A6089" t="s">
        <v>3716</v>
      </c>
      <c r="B6089" t="s">
        <v>4295</v>
      </c>
      <c r="C6089" t="s">
        <v>4296</v>
      </c>
      <c r="D6089" t="s">
        <v>13</v>
      </c>
      <c r="E6089">
        <v>2019</v>
      </c>
      <c r="F6089">
        <v>2020</v>
      </c>
      <c r="J6089">
        <f t="shared" si="484"/>
        <v>0</v>
      </c>
      <c r="K6089" t="str">
        <f>IF(OR(J6089&gt;Ограничения!$B$1,Sheet!G2430&gt;Ограничения!$B$2,Sheet!H2430&gt;Ограничения!$B$2,Sheet!I2430&gt;Ограничения!$B$2,),"Not compatible","Compatible")</f>
        <v>Compatible</v>
      </c>
      <c r="L6089">
        <f t="shared" si="485"/>
        <v>53821</v>
      </c>
      <c r="M6089" s="3">
        <f t="shared" si="486"/>
        <v>0</v>
      </c>
      <c r="N6089" s="3" t="str">
        <f t="shared" si="487"/>
        <v>N</v>
      </c>
      <c r="O6089" t="s">
        <v>28008</v>
      </c>
      <c r="Q6089" t="str">
        <f t="shared" si="483"/>
        <v>COPY 53821.dat sel\53821.dat</v>
      </c>
      <c r="R6089" t="str">
        <f>IF(ISNA(VLOOKUP(B6089,Rendered!$B$1:$C$1000,1,FALSE)),"N","Y")</f>
        <v>N</v>
      </c>
    </row>
    <row r="6090" spans="1:18" hidden="1" x14ac:dyDescent="0.35">
      <c r="A6090" t="s">
        <v>3716</v>
      </c>
      <c r="B6090" t="s">
        <v>4297</v>
      </c>
      <c r="C6090" t="s">
        <v>4298</v>
      </c>
      <c r="D6090" t="s">
        <v>27</v>
      </c>
      <c r="E6090">
        <v>2014</v>
      </c>
      <c r="F6090">
        <v>2019</v>
      </c>
      <c r="J6090">
        <f t="shared" si="484"/>
        <v>0</v>
      </c>
      <c r="K6090" t="str">
        <f>IF(OR(J6090&gt;Ограничения!$B$1,Sheet!G2431&gt;Ограничения!$B$2,Sheet!H2431&gt;Ограничения!$B$2,Sheet!I2431&gt;Ограничения!$B$2,),"Not compatible","Compatible")</f>
        <v>Compatible</v>
      </c>
      <c r="L6090">
        <f t="shared" si="485"/>
        <v>15442</v>
      </c>
      <c r="M6090" s="3">
        <f t="shared" si="486"/>
        <v>0</v>
      </c>
      <c r="N6090" s="3" t="str">
        <f t="shared" si="487"/>
        <v>N</v>
      </c>
      <c r="O6090" t="s">
        <v>28008</v>
      </c>
      <c r="Q6090" t="str">
        <f t="shared" si="483"/>
        <v>COPY 15442.dat sel\15442.dat</v>
      </c>
      <c r="R6090" t="str">
        <f>IF(ISNA(VLOOKUP(B6090,Rendered!$B$1:$C$1000,1,FALSE)),"N","Y")</f>
        <v>N</v>
      </c>
    </row>
    <row r="6091" spans="1:18" hidden="1" x14ac:dyDescent="0.35">
      <c r="A6091" t="s">
        <v>3716</v>
      </c>
      <c r="B6091" t="s">
        <v>4299</v>
      </c>
      <c r="C6091" t="s">
        <v>4300</v>
      </c>
      <c r="D6091" t="s">
        <v>52</v>
      </c>
      <c r="E6091">
        <v>2011</v>
      </c>
      <c r="F6091">
        <v>2022</v>
      </c>
      <c r="J6091">
        <f t="shared" si="484"/>
        <v>0</v>
      </c>
      <c r="K6091" t="str">
        <f>IF(OR(J6091&gt;Ограничения!$B$1,Sheet!G2432&gt;Ограничения!$B$2,Sheet!H2432&gt;Ограничения!$B$2,Sheet!I2432&gt;Ограничения!$B$2,),"Not compatible","Compatible")</f>
        <v>Compatible</v>
      </c>
      <c r="L6091">
        <f t="shared" si="485"/>
        <v>93223</v>
      </c>
      <c r="M6091" s="3">
        <f t="shared" si="486"/>
        <v>0</v>
      </c>
      <c r="N6091" s="3" t="str">
        <f t="shared" si="487"/>
        <v>N</v>
      </c>
      <c r="O6091" t="s">
        <v>28008</v>
      </c>
      <c r="Q6091" t="str">
        <f t="shared" si="483"/>
        <v>COPY 93223.dat sel\93223.dat</v>
      </c>
      <c r="R6091" t="str">
        <f>IF(ISNA(VLOOKUP(B6091,Rendered!$B$1:$C$1000,1,FALSE)),"N","Y")</f>
        <v>N</v>
      </c>
    </row>
    <row r="6092" spans="1:18" hidden="1" x14ac:dyDescent="0.35">
      <c r="A6092" t="s">
        <v>3716</v>
      </c>
      <c r="B6092" t="s">
        <v>4301</v>
      </c>
      <c r="C6092" t="s">
        <v>4302</v>
      </c>
      <c r="D6092" t="s">
        <v>27</v>
      </c>
      <c r="E6092">
        <v>2014</v>
      </c>
      <c r="F6092">
        <v>2022</v>
      </c>
      <c r="J6092">
        <f t="shared" si="484"/>
        <v>0</v>
      </c>
      <c r="K6092" t="str">
        <f>IF(OR(J6092&gt;Ограничения!$B$1,Sheet!G2433&gt;Ограничения!$B$2,Sheet!H2433&gt;Ограничения!$B$2,Sheet!I2433&gt;Ограничения!$B$2,),"Not compatible","Compatible")</f>
        <v>Compatible</v>
      </c>
      <c r="L6092">
        <f t="shared" si="485"/>
        <v>15439</v>
      </c>
      <c r="M6092" s="3">
        <f t="shared" si="486"/>
        <v>0</v>
      </c>
      <c r="N6092" s="3" t="str">
        <f t="shared" si="487"/>
        <v>N</v>
      </c>
      <c r="O6092" t="s">
        <v>28008</v>
      </c>
      <c r="Q6092" t="str">
        <f t="shared" si="483"/>
        <v>COPY 15439.dat sel\15439.dat</v>
      </c>
      <c r="R6092" t="str">
        <f>IF(ISNA(VLOOKUP(B6092,Rendered!$B$1:$C$1000,1,FALSE)),"N","Y")</f>
        <v>N</v>
      </c>
    </row>
    <row r="6093" spans="1:18" hidden="1" x14ac:dyDescent="0.35">
      <c r="A6093" t="s">
        <v>3716</v>
      </c>
      <c r="B6093" t="s">
        <v>4303</v>
      </c>
      <c r="C6093" t="s">
        <v>4304</v>
      </c>
      <c r="D6093" t="s">
        <v>30</v>
      </c>
      <c r="E6093">
        <v>2012</v>
      </c>
      <c r="F6093">
        <v>2021</v>
      </c>
      <c r="J6093">
        <f t="shared" si="484"/>
        <v>0</v>
      </c>
      <c r="K6093" t="str">
        <f>IF(OR(J6093&gt;Ограничения!$B$1,Sheet!G2434&gt;Ограничения!$B$2,Sheet!H2434&gt;Ограничения!$B$2,Sheet!I2434&gt;Ограничения!$B$2,),"Not compatible","Compatible")</f>
        <v>Compatible</v>
      </c>
      <c r="L6093">
        <f t="shared" si="485"/>
        <v>11911</v>
      </c>
      <c r="M6093" s="3">
        <f t="shared" si="486"/>
        <v>0</v>
      </c>
      <c r="N6093" s="3" t="str">
        <f t="shared" si="487"/>
        <v>N</v>
      </c>
      <c r="O6093" t="s">
        <v>28008</v>
      </c>
      <c r="Q6093" t="str">
        <f t="shared" si="483"/>
        <v>COPY 11911.dat sel\11911.dat</v>
      </c>
      <c r="R6093" t="str">
        <f>IF(ISNA(VLOOKUP(B6093,Rendered!$B$1:$C$1000,1,FALSE)),"N","Y")</f>
        <v>N</v>
      </c>
    </row>
    <row r="6094" spans="1:18" hidden="1" x14ac:dyDescent="0.35">
      <c r="A6094" t="s">
        <v>3716</v>
      </c>
      <c r="B6094" t="s">
        <v>4305</v>
      </c>
      <c r="C6094" t="s">
        <v>4306</v>
      </c>
      <c r="D6094" t="s">
        <v>13</v>
      </c>
      <c r="E6094">
        <v>2020</v>
      </c>
      <c r="F6094">
        <v>2020</v>
      </c>
      <c r="J6094">
        <f t="shared" si="484"/>
        <v>0</v>
      </c>
      <c r="K6094" t="str">
        <f>IF(OR(J6094&gt;Ограничения!$B$1,Sheet!G2435&gt;Ограничения!$B$2,Sheet!H2435&gt;Ограничения!$B$2,Sheet!I2435&gt;Ограничения!$B$2,),"Not compatible","Compatible")</f>
        <v>Compatible</v>
      </c>
      <c r="L6094">
        <f t="shared" si="485"/>
        <v>65432</v>
      </c>
      <c r="M6094" s="3">
        <f t="shared" si="486"/>
        <v>0</v>
      </c>
      <c r="N6094" s="3" t="str">
        <f t="shared" si="487"/>
        <v>N</v>
      </c>
      <c r="O6094" t="s">
        <v>28008</v>
      </c>
      <c r="Q6094" t="str">
        <f t="shared" si="483"/>
        <v>COPY 65432.dat sel\65432.dat</v>
      </c>
      <c r="R6094" t="str">
        <f>IF(ISNA(VLOOKUP(B6094,Rendered!$B$1:$C$1000,1,FALSE)),"N","Y")</f>
        <v>N</v>
      </c>
    </row>
    <row r="6095" spans="1:18" hidden="1" x14ac:dyDescent="0.35">
      <c r="A6095" t="s">
        <v>3716</v>
      </c>
      <c r="B6095" t="s">
        <v>4307</v>
      </c>
      <c r="C6095" t="s">
        <v>4308</v>
      </c>
      <c r="D6095" t="s">
        <v>35</v>
      </c>
      <c r="E6095">
        <v>2012</v>
      </c>
      <c r="F6095">
        <v>2022</v>
      </c>
      <c r="J6095">
        <f t="shared" si="484"/>
        <v>0</v>
      </c>
      <c r="K6095" t="str">
        <f>IF(OR(J6095&gt;Ограничения!$B$1,Sheet!G2436&gt;Ограничения!$B$2,Sheet!H2436&gt;Ограничения!$B$2,Sheet!I2436&gt;Ограничения!$B$2,),"Not compatible","Compatible")</f>
        <v>Compatible</v>
      </c>
      <c r="L6095">
        <f t="shared" si="485"/>
        <v>10052</v>
      </c>
      <c r="M6095" s="3">
        <f t="shared" si="486"/>
        <v>0</v>
      </c>
      <c r="N6095" s="3" t="str">
        <f t="shared" si="487"/>
        <v>N</v>
      </c>
      <c r="O6095" t="s">
        <v>28008</v>
      </c>
      <c r="Q6095" t="str">
        <f t="shared" si="483"/>
        <v>COPY 10052.dat sel\10052.dat</v>
      </c>
      <c r="R6095" t="str">
        <f>IF(ISNA(VLOOKUP(B6095,Rendered!$B$1:$C$1000,1,FALSE)),"N","Y")</f>
        <v>N</v>
      </c>
    </row>
    <row r="6096" spans="1:18" hidden="1" x14ac:dyDescent="0.35">
      <c r="A6096" t="s">
        <v>3716</v>
      </c>
      <c r="B6096" t="s">
        <v>4309</v>
      </c>
      <c r="C6096" t="s">
        <v>4310</v>
      </c>
      <c r="D6096" t="s">
        <v>57</v>
      </c>
      <c r="E6096">
        <v>2014</v>
      </c>
      <c r="F6096">
        <v>2018</v>
      </c>
      <c r="J6096">
        <f t="shared" si="484"/>
        <v>0</v>
      </c>
      <c r="K6096" t="str">
        <f>IF(OR(J6096&gt;Ограничения!$B$1,Sheet!G2437&gt;Ограничения!$B$2,Sheet!H2437&gt;Ограничения!$B$2,Sheet!I2437&gt;Ограничения!$B$2,),"Not compatible","Compatible")</f>
        <v>Compatible</v>
      </c>
      <c r="L6096">
        <f t="shared" si="485"/>
        <v>15501</v>
      </c>
      <c r="M6096" s="3">
        <f t="shared" si="486"/>
        <v>0</v>
      </c>
      <c r="N6096" s="3" t="str">
        <f t="shared" si="487"/>
        <v>N</v>
      </c>
      <c r="O6096" t="s">
        <v>28008</v>
      </c>
      <c r="Q6096" t="str">
        <f t="shared" si="483"/>
        <v>COPY 15501.dat sel\15501.dat</v>
      </c>
      <c r="R6096" t="str">
        <f>IF(ISNA(VLOOKUP(B6096,Rendered!$B$1:$C$1000,1,FALSE)),"N","Y")</f>
        <v>N</v>
      </c>
    </row>
    <row r="6097" spans="1:18" hidden="1" x14ac:dyDescent="0.35">
      <c r="A6097" t="s">
        <v>3716</v>
      </c>
      <c r="B6097" t="s">
        <v>4311</v>
      </c>
      <c r="C6097" t="s">
        <v>4312</v>
      </c>
      <c r="D6097" t="s">
        <v>13</v>
      </c>
      <c r="E6097">
        <v>2011</v>
      </c>
      <c r="F6097">
        <v>2011</v>
      </c>
      <c r="J6097">
        <f t="shared" si="484"/>
        <v>0</v>
      </c>
      <c r="K6097" t="str">
        <f>IF(OR(J6097&gt;Ограничения!$B$1,Sheet!G2438&gt;Ограничения!$B$2,Sheet!H2438&gt;Ограничения!$B$2,Sheet!I2438&gt;Ограничения!$B$2,),"Not compatible","Compatible")</f>
        <v>Compatible</v>
      </c>
      <c r="L6097">
        <f t="shared" si="485"/>
        <v>95401</v>
      </c>
      <c r="M6097" s="3">
        <f t="shared" si="486"/>
        <v>0</v>
      </c>
      <c r="N6097" s="3" t="str">
        <f t="shared" si="487"/>
        <v>N</v>
      </c>
      <c r="O6097" t="s">
        <v>28008</v>
      </c>
      <c r="Q6097" t="str">
        <f t="shared" si="483"/>
        <v>COPY 95401.dat sel\95401.dat</v>
      </c>
      <c r="R6097" t="str">
        <f>IF(ISNA(VLOOKUP(B6097,Rendered!$B$1:$C$1000,1,FALSE)),"N","Y")</f>
        <v>N</v>
      </c>
    </row>
    <row r="6098" spans="1:18" hidden="1" x14ac:dyDescent="0.35">
      <c r="A6098" t="s">
        <v>3716</v>
      </c>
      <c r="B6098" t="s">
        <v>4313</v>
      </c>
      <c r="C6098" t="s">
        <v>4314</v>
      </c>
      <c r="D6098" t="s">
        <v>27</v>
      </c>
      <c r="E6098">
        <v>2007</v>
      </c>
      <c r="F6098">
        <v>2011</v>
      </c>
      <c r="J6098">
        <f t="shared" si="484"/>
        <v>0</v>
      </c>
      <c r="K6098" t="str">
        <f>IF(OR(J6098&gt;Ограничения!$B$1,Sheet!G2439&gt;Ограничения!$B$2,Sheet!H2439&gt;Ограничения!$B$2,Sheet!I2439&gt;Ограничения!$B$2,),"Not compatible","Compatible")</f>
        <v>Compatible</v>
      </c>
      <c r="L6098">
        <f t="shared" si="485"/>
        <v>60750</v>
      </c>
      <c r="M6098" s="3">
        <f t="shared" si="486"/>
        <v>0</v>
      </c>
      <c r="N6098" s="3" t="str">
        <f t="shared" si="487"/>
        <v>N</v>
      </c>
      <c r="O6098" t="s">
        <v>28008</v>
      </c>
      <c r="Q6098" t="str">
        <f t="shared" si="483"/>
        <v>COPY 60750.dat sel\60750.dat</v>
      </c>
      <c r="R6098" t="str">
        <f>IF(ISNA(VLOOKUP(B6098,Rendered!$B$1:$C$1000,1,FALSE)),"N","Y")</f>
        <v>N</v>
      </c>
    </row>
    <row r="6099" spans="1:18" hidden="1" x14ac:dyDescent="0.35">
      <c r="A6099" t="s">
        <v>3716</v>
      </c>
      <c r="B6099" t="s">
        <v>4315</v>
      </c>
      <c r="C6099" t="s">
        <v>4316</v>
      </c>
      <c r="D6099" t="s">
        <v>30</v>
      </c>
      <c r="E6099">
        <v>2017</v>
      </c>
      <c r="F6099">
        <v>2020</v>
      </c>
      <c r="J6099">
        <f t="shared" si="484"/>
        <v>0</v>
      </c>
      <c r="K6099" t="str">
        <f>IF(OR(J6099&gt;Ограничения!$B$1,Sheet!G2440&gt;Ограничения!$B$2,Sheet!H2440&gt;Ограничения!$B$2,Sheet!I2440&gt;Ограничения!$B$2,),"Not compatible","Compatible")</f>
        <v>Compatible</v>
      </c>
      <c r="L6099">
        <f t="shared" si="485"/>
        <v>27151</v>
      </c>
      <c r="M6099" s="3">
        <f t="shared" si="486"/>
        <v>0</v>
      </c>
      <c r="N6099" s="3" t="str">
        <f t="shared" si="487"/>
        <v>N</v>
      </c>
      <c r="O6099" t="s">
        <v>28008</v>
      </c>
      <c r="Q6099" t="str">
        <f t="shared" si="483"/>
        <v>COPY 27151.dat sel\27151.dat</v>
      </c>
      <c r="R6099" t="str">
        <f>IF(ISNA(VLOOKUP(B6099,Rendered!$B$1:$C$1000,1,FALSE)),"N","Y")</f>
        <v>N</v>
      </c>
    </row>
    <row r="6100" spans="1:18" hidden="1" x14ac:dyDescent="0.35">
      <c r="A6100" t="s">
        <v>3716</v>
      </c>
      <c r="B6100" t="s">
        <v>4317</v>
      </c>
      <c r="C6100" t="s">
        <v>4318</v>
      </c>
      <c r="D6100" t="s">
        <v>13</v>
      </c>
      <c r="E6100">
        <v>2010</v>
      </c>
      <c r="F6100">
        <v>2010</v>
      </c>
      <c r="J6100">
        <f t="shared" si="484"/>
        <v>0</v>
      </c>
      <c r="K6100" t="str">
        <f>IF(OR(J6100&gt;Ограничения!$B$1,Sheet!G2441&gt;Ограничения!$B$2,Sheet!H2441&gt;Ограничения!$B$2,Sheet!I2441&gt;Ограничения!$B$2,),"Not compatible","Compatible")</f>
        <v>Compatible</v>
      </c>
      <c r="L6100">
        <f t="shared" si="485"/>
        <v>62409</v>
      </c>
      <c r="M6100" s="3">
        <f t="shared" si="486"/>
        <v>0</v>
      </c>
      <c r="N6100" s="3" t="str">
        <f t="shared" si="487"/>
        <v>N</v>
      </c>
      <c r="O6100" t="s">
        <v>28008</v>
      </c>
      <c r="Q6100" t="str">
        <f t="shared" si="483"/>
        <v>COPY 62409.dat sel\62409.dat</v>
      </c>
      <c r="R6100" t="str">
        <f>IF(ISNA(VLOOKUP(B6100,Rendered!$B$1:$C$1000,1,FALSE)),"N","Y")</f>
        <v>N</v>
      </c>
    </row>
    <row r="6101" spans="1:18" hidden="1" x14ac:dyDescent="0.35">
      <c r="A6101" t="s">
        <v>3716</v>
      </c>
      <c r="B6101" t="s">
        <v>4319</v>
      </c>
      <c r="C6101" t="s">
        <v>4320</v>
      </c>
      <c r="D6101" t="s">
        <v>13</v>
      </c>
      <c r="E6101">
        <v>2019</v>
      </c>
      <c r="F6101">
        <v>2022</v>
      </c>
      <c r="J6101">
        <f t="shared" si="484"/>
        <v>0</v>
      </c>
      <c r="K6101" t="str">
        <f>IF(OR(J6101&gt;Ограничения!$B$1,Sheet!G2442&gt;Ограничения!$B$2,Sheet!H2442&gt;Ограничения!$B$2,Sheet!I2442&gt;Ограничения!$B$2,),"Not compatible","Compatible")</f>
        <v>Compatible</v>
      </c>
      <c r="L6101">
        <f t="shared" si="485"/>
        <v>39796</v>
      </c>
      <c r="M6101" s="3">
        <f t="shared" si="486"/>
        <v>0</v>
      </c>
      <c r="N6101" s="3" t="str">
        <f t="shared" si="487"/>
        <v>N</v>
      </c>
      <c r="O6101" t="s">
        <v>28008</v>
      </c>
      <c r="Q6101" t="str">
        <f t="shared" si="483"/>
        <v>COPY 39796.dat sel\39796.dat</v>
      </c>
      <c r="R6101" t="str">
        <f>IF(ISNA(VLOOKUP(B6101,Rendered!$B$1:$C$1000,1,FALSE)),"N","Y")</f>
        <v>N</v>
      </c>
    </row>
    <row r="6102" spans="1:18" hidden="1" x14ac:dyDescent="0.35">
      <c r="A6102" t="s">
        <v>3716</v>
      </c>
      <c r="B6102" t="s">
        <v>4321</v>
      </c>
      <c r="C6102" t="s">
        <v>4322</v>
      </c>
      <c r="D6102" t="s">
        <v>57</v>
      </c>
      <c r="E6102">
        <v>2016</v>
      </c>
      <c r="F6102">
        <v>2022</v>
      </c>
      <c r="J6102">
        <f t="shared" si="484"/>
        <v>0</v>
      </c>
      <c r="K6102" t="str">
        <f>IF(OR(J6102&gt;Ограничения!$B$1,Sheet!G2443&gt;Ограничения!$B$2,Sheet!H2443&gt;Ограничения!$B$2,Sheet!I2443&gt;Ограничения!$B$2,),"Not compatible","Compatible")</f>
        <v>Compatible</v>
      </c>
      <c r="L6102">
        <f t="shared" si="485"/>
        <v>24135</v>
      </c>
      <c r="M6102" s="3">
        <f t="shared" si="486"/>
        <v>0.58750000000000002</v>
      </c>
      <c r="N6102" s="3" t="str">
        <f t="shared" si="487"/>
        <v>Y</v>
      </c>
      <c r="O6102" t="s">
        <v>28008</v>
      </c>
      <c r="Q6102" t="str">
        <f t="shared" si="483"/>
        <v>COPY 24135.dat sel\24135.dat</v>
      </c>
      <c r="R6102" t="str">
        <f>IF(ISNA(VLOOKUP(B6102,Rendered!$B$1:$C$1000,1,FALSE)),"N","Y")</f>
        <v>N</v>
      </c>
    </row>
    <row r="6103" spans="1:18" hidden="1" x14ac:dyDescent="0.35">
      <c r="A6103" t="s">
        <v>3716</v>
      </c>
      <c r="B6103" t="s">
        <v>4323</v>
      </c>
      <c r="C6103" t="s">
        <v>4324</v>
      </c>
      <c r="D6103" t="s">
        <v>59</v>
      </c>
      <c r="E6103" t="s">
        <v>60</v>
      </c>
      <c r="J6103">
        <f t="shared" si="484"/>
        <v>0</v>
      </c>
      <c r="K6103" t="str">
        <f>IF(OR(J6103&gt;Ограничения!$B$1,Sheet!G2444&gt;Ограничения!$B$2,Sheet!H2444&gt;Ограничения!$B$2,Sheet!I2444&gt;Ограничения!$B$2,),"Not compatible","Compatible")</f>
        <v>Compatible</v>
      </c>
      <c r="L6103">
        <f t="shared" si="485"/>
        <v>30091</v>
      </c>
      <c r="M6103" s="3">
        <f t="shared" si="486"/>
        <v>0</v>
      </c>
      <c r="N6103" s="3" t="str">
        <f t="shared" si="487"/>
        <v>Y</v>
      </c>
      <c r="O6103" t="s">
        <v>28008</v>
      </c>
      <c r="Q6103" t="str">
        <f t="shared" si="483"/>
        <v>COPY 30091.dat sel\30091.dat</v>
      </c>
      <c r="R6103" t="str">
        <f>IF(ISNA(VLOOKUP(B6103,Rendered!$B$1:$C$1000,1,FALSE)),"N","Y")</f>
        <v>N</v>
      </c>
    </row>
    <row r="6104" spans="1:18" hidden="1" x14ac:dyDescent="0.35">
      <c r="A6104" t="s">
        <v>3716</v>
      </c>
      <c r="B6104" t="s">
        <v>4325</v>
      </c>
      <c r="C6104" t="s">
        <v>4326</v>
      </c>
      <c r="D6104" t="s">
        <v>52</v>
      </c>
      <c r="E6104">
        <v>2002</v>
      </c>
      <c r="F6104">
        <v>2018</v>
      </c>
      <c r="J6104">
        <f t="shared" si="484"/>
        <v>0</v>
      </c>
      <c r="K6104" t="str">
        <f>IF(OR(J6104&gt;Ограничения!$B$1,Sheet!G2445&gt;Ограничения!$B$2,Sheet!H2445&gt;Ограничения!$B$2,Sheet!I2445&gt;Ограничения!$B$2,),"Not compatible","Compatible")</f>
        <v>Compatible</v>
      </c>
      <c r="L6104" t="str">
        <f t="shared" si="485"/>
        <v>Модификация</v>
      </c>
      <c r="M6104" s="3">
        <f t="shared" si="486"/>
        <v>0</v>
      </c>
      <c r="N6104" s="3" t="str">
        <f t="shared" si="487"/>
        <v>N</v>
      </c>
      <c r="O6104" t="s">
        <v>28008</v>
      </c>
      <c r="Q6104" t="str">
        <f t="shared" si="483"/>
        <v>COPY 30091b.dat sel\30091b.dat</v>
      </c>
      <c r="R6104" t="str">
        <f>IF(ISNA(VLOOKUP(B6104,Rendered!$B$1:$C$1000,1,FALSE)),"N","Y")</f>
        <v>N</v>
      </c>
    </row>
    <row r="6105" spans="1:18" hidden="1" x14ac:dyDescent="0.35">
      <c r="A6105" t="s">
        <v>3716</v>
      </c>
      <c r="B6105" t="s">
        <v>4327</v>
      </c>
      <c r="C6105" t="s">
        <v>4328</v>
      </c>
      <c r="D6105" t="s">
        <v>27</v>
      </c>
      <c r="E6105">
        <v>1997</v>
      </c>
      <c r="F6105">
        <v>1999</v>
      </c>
      <c r="J6105">
        <f t="shared" si="484"/>
        <v>0</v>
      </c>
      <c r="K6105" t="str">
        <f>IF(OR(J6105&gt;Ограничения!$B$1,Sheet!G2446&gt;Ограничения!$B$2,Sheet!H2446&gt;Ограничения!$B$2,Sheet!I2446&gt;Ограничения!$B$2,),"Not compatible","Compatible")</f>
        <v>Compatible</v>
      </c>
      <c r="L6105" t="str">
        <f t="shared" si="485"/>
        <v>Модификация</v>
      </c>
      <c r="M6105" s="3">
        <f t="shared" si="486"/>
        <v>0</v>
      </c>
      <c r="N6105" s="3" t="str">
        <f t="shared" si="487"/>
        <v>N</v>
      </c>
      <c r="O6105" t="s">
        <v>28008</v>
      </c>
      <c r="Q6105" t="str">
        <f t="shared" si="483"/>
        <v>COPY 30091a.dat sel\30091a.dat</v>
      </c>
      <c r="R6105" t="str">
        <f>IF(ISNA(VLOOKUP(B6105,Rendered!$B$1:$C$1000,1,FALSE)),"N","Y")</f>
        <v>N</v>
      </c>
    </row>
    <row r="6106" spans="1:18" hidden="1" x14ac:dyDescent="0.35">
      <c r="A6106" t="s">
        <v>3716</v>
      </c>
      <c r="B6106" t="s">
        <v>4329</v>
      </c>
      <c r="C6106" t="s">
        <v>4330</v>
      </c>
      <c r="D6106" t="s">
        <v>13</v>
      </c>
      <c r="E6106">
        <v>2021</v>
      </c>
      <c r="F6106">
        <v>2022</v>
      </c>
      <c r="J6106">
        <f t="shared" si="484"/>
        <v>0</v>
      </c>
      <c r="K6106" t="str">
        <f>IF(OR(J6106&gt;Ограничения!$B$1,Sheet!G2447&gt;Ограничения!$B$2,Sheet!H2447&gt;Ограничения!$B$2,Sheet!I2447&gt;Ограничения!$B$2,),"Not compatible","Compatible")</f>
        <v>Compatible</v>
      </c>
      <c r="L6106">
        <f t="shared" si="485"/>
        <v>76918</v>
      </c>
      <c r="M6106" s="3">
        <f t="shared" si="486"/>
        <v>0</v>
      </c>
      <c r="N6106" s="3" t="str">
        <f t="shared" si="487"/>
        <v>N</v>
      </c>
      <c r="O6106" t="s">
        <v>28008</v>
      </c>
      <c r="Q6106" t="str">
        <f t="shared" si="483"/>
        <v>COPY 76918.dat sel\76918.dat</v>
      </c>
      <c r="R6106" t="str">
        <f>IF(ISNA(VLOOKUP(B6106,Rendered!$B$1:$C$1000,1,FALSE)),"N","Y")</f>
        <v>N</v>
      </c>
    </row>
    <row r="6107" spans="1:18" hidden="1" x14ac:dyDescent="0.35">
      <c r="A6107" t="s">
        <v>3716</v>
      </c>
      <c r="B6107" t="s">
        <v>4331</v>
      </c>
      <c r="C6107" t="s">
        <v>4332</v>
      </c>
      <c r="D6107" t="s">
        <v>13</v>
      </c>
      <c r="E6107">
        <v>2022</v>
      </c>
      <c r="F6107">
        <v>2022</v>
      </c>
      <c r="J6107">
        <f t="shared" si="484"/>
        <v>0</v>
      </c>
      <c r="K6107" t="str">
        <f>IF(OR(J6107&gt;Ограничения!$B$1,Sheet!G2448&gt;Ограничения!$B$2,Sheet!H2448&gt;Ограничения!$B$2,Sheet!I2448&gt;Ограничения!$B$2,),"Not compatible","Compatible")</f>
        <v>Compatible</v>
      </c>
      <c r="L6107">
        <f t="shared" si="485"/>
        <v>1884</v>
      </c>
      <c r="M6107" s="3">
        <f t="shared" si="486"/>
        <v>0</v>
      </c>
      <c r="N6107" s="3" t="str">
        <f t="shared" si="487"/>
        <v>N</v>
      </c>
      <c r="O6107" t="s">
        <v>28008</v>
      </c>
      <c r="Q6107" t="str">
        <f t="shared" si="483"/>
        <v>COPY 1884.dat sel\1884.dat</v>
      </c>
      <c r="R6107" t="str">
        <f>IF(ISNA(VLOOKUP(B6107,Rendered!$B$1:$C$1000,1,FALSE)),"N","Y")</f>
        <v>N</v>
      </c>
    </row>
    <row r="6108" spans="1:18" hidden="1" x14ac:dyDescent="0.35">
      <c r="A6108" t="s">
        <v>3716</v>
      </c>
      <c r="B6108" t="s">
        <v>4333</v>
      </c>
      <c r="C6108" t="s">
        <v>4334</v>
      </c>
      <c r="D6108" t="s">
        <v>13</v>
      </c>
      <c r="E6108">
        <v>2019</v>
      </c>
      <c r="F6108">
        <v>2019</v>
      </c>
      <c r="J6108">
        <f t="shared" si="484"/>
        <v>0</v>
      </c>
      <c r="K6108" t="str">
        <f>IF(OR(J6108&gt;Ограничения!$B$1,Sheet!G2449&gt;Ограничения!$B$2,Sheet!H2449&gt;Ограничения!$B$2,Sheet!I2449&gt;Ограничения!$B$2,),"Not compatible","Compatible")</f>
        <v>Compatible</v>
      </c>
      <c r="L6108">
        <f t="shared" si="485"/>
        <v>49568</v>
      </c>
      <c r="M6108" s="3">
        <f t="shared" si="486"/>
        <v>0</v>
      </c>
      <c r="N6108" s="3" t="str">
        <f t="shared" si="487"/>
        <v>N</v>
      </c>
      <c r="O6108" t="s">
        <v>28008</v>
      </c>
      <c r="Q6108" t="str">
        <f t="shared" si="483"/>
        <v>COPY 49568.dat sel\49568.dat</v>
      </c>
      <c r="R6108" t="str">
        <f>IF(ISNA(VLOOKUP(B6108,Rendered!$B$1:$C$1000,1,FALSE)),"N","Y")</f>
        <v>N</v>
      </c>
    </row>
    <row r="6109" spans="1:18" hidden="1" x14ac:dyDescent="0.35">
      <c r="A6109" t="s">
        <v>3716</v>
      </c>
      <c r="B6109" t="s">
        <v>4335</v>
      </c>
      <c r="C6109" t="s">
        <v>4336</v>
      </c>
      <c r="D6109" t="s">
        <v>13</v>
      </c>
      <c r="E6109">
        <v>2019</v>
      </c>
      <c r="F6109">
        <v>2019</v>
      </c>
      <c r="J6109">
        <f t="shared" si="484"/>
        <v>0</v>
      </c>
      <c r="K6109" t="str">
        <f>IF(OR(J6109&gt;Ограничения!$B$1,Sheet!G2450&gt;Ограничения!$B$2,Sheet!H2450&gt;Ограничения!$B$2,Sheet!I2450&gt;Ограничения!$B$2,),"Not compatible","Compatible")</f>
        <v>Compatible</v>
      </c>
      <c r="L6109">
        <f t="shared" si="485"/>
        <v>49527</v>
      </c>
      <c r="M6109" s="3">
        <f t="shared" si="486"/>
        <v>0</v>
      </c>
      <c r="N6109" s="3" t="str">
        <f t="shared" si="487"/>
        <v>N</v>
      </c>
      <c r="O6109" t="s">
        <v>28008</v>
      </c>
      <c r="Q6109" t="str">
        <f t="shared" si="483"/>
        <v>COPY 49527.dat sel\49527.dat</v>
      </c>
      <c r="R6109" t="str">
        <f>IF(ISNA(VLOOKUP(B6109,Rendered!$B$1:$C$1000,1,FALSE)),"N","Y")</f>
        <v>N</v>
      </c>
    </row>
    <row r="6110" spans="1:18" hidden="1" x14ac:dyDescent="0.35">
      <c r="A6110" t="s">
        <v>3716</v>
      </c>
      <c r="B6110" t="s">
        <v>4337</v>
      </c>
      <c r="C6110" t="s">
        <v>4338</v>
      </c>
      <c r="D6110" t="s">
        <v>13</v>
      </c>
      <c r="E6110">
        <v>2019</v>
      </c>
      <c r="F6110">
        <v>2019</v>
      </c>
      <c r="J6110">
        <f t="shared" si="484"/>
        <v>0</v>
      </c>
      <c r="K6110" t="str">
        <f>IF(OR(J6110&gt;Ограничения!$B$1,Sheet!G2451&gt;Ограничения!$B$2,Sheet!H2451&gt;Ограничения!$B$2,Sheet!I2451&gt;Ограничения!$B$2,),"Not compatible","Compatible")</f>
        <v>Compatible</v>
      </c>
      <c r="L6110">
        <f t="shared" si="485"/>
        <v>49567</v>
      </c>
      <c r="M6110" s="3">
        <f t="shared" si="486"/>
        <v>0</v>
      </c>
      <c r="N6110" s="3" t="str">
        <f t="shared" si="487"/>
        <v>N</v>
      </c>
      <c r="O6110" t="s">
        <v>28008</v>
      </c>
      <c r="Q6110" t="str">
        <f t="shared" si="483"/>
        <v>COPY 49567.dat sel\49567.dat</v>
      </c>
      <c r="R6110" t="str">
        <f>IF(ISNA(VLOOKUP(B6110,Rendered!$B$1:$C$1000,1,FALSE)),"N","Y")</f>
        <v>N</v>
      </c>
    </row>
    <row r="6111" spans="1:18" hidden="1" x14ac:dyDescent="0.35">
      <c r="A6111" t="s">
        <v>3716</v>
      </c>
      <c r="B6111" t="s">
        <v>4339</v>
      </c>
      <c r="C6111" t="s">
        <v>4340</v>
      </c>
      <c r="D6111" t="s">
        <v>27</v>
      </c>
      <c r="E6111">
        <v>2017</v>
      </c>
      <c r="F6111">
        <v>2018</v>
      </c>
      <c r="J6111">
        <f t="shared" si="484"/>
        <v>0</v>
      </c>
      <c r="K6111" t="str">
        <f>IF(OR(J6111&gt;Ограничения!$B$1,Sheet!G2452&gt;Ограничения!$B$2,Sheet!H2452&gt;Ограничения!$B$2,Sheet!I2452&gt;Ограничения!$B$2,),"Not compatible","Compatible")</f>
        <v>Compatible</v>
      </c>
      <c r="L6111">
        <f t="shared" si="485"/>
        <v>29028</v>
      </c>
      <c r="M6111" s="3">
        <f t="shared" si="486"/>
        <v>0</v>
      </c>
      <c r="N6111" s="3" t="str">
        <f t="shared" si="487"/>
        <v>N</v>
      </c>
      <c r="O6111" t="s">
        <v>28008</v>
      </c>
      <c r="Q6111" t="str">
        <f t="shared" si="483"/>
        <v>COPY 29028.dat sel\29028.dat</v>
      </c>
      <c r="R6111" t="str">
        <f>IF(ISNA(VLOOKUP(B6111,Rendered!$B$1:$C$1000,1,FALSE)),"N","Y")</f>
        <v>N</v>
      </c>
    </row>
    <row r="6112" spans="1:18" hidden="1" x14ac:dyDescent="0.35">
      <c r="A6112" t="s">
        <v>3716</v>
      </c>
      <c r="B6112" t="s">
        <v>4341</v>
      </c>
      <c r="C6112" t="s">
        <v>4342</v>
      </c>
      <c r="D6112" t="s">
        <v>30</v>
      </c>
      <c r="E6112">
        <v>2015</v>
      </c>
      <c r="F6112">
        <v>2022</v>
      </c>
      <c r="G6112">
        <v>6</v>
      </c>
      <c r="H6112">
        <v>5</v>
      </c>
      <c r="J6112">
        <f t="shared" si="484"/>
        <v>11</v>
      </c>
      <c r="K6112" t="str">
        <f>IF(OR(J6112&gt;Ограничения!$B$1,Sheet!G2453&gt;Ограничения!$B$2,Sheet!H2453&gt;Ограничения!$B$2,Sheet!I2453&gt;Ограничения!$B$2,),"Not compatible","Compatible")</f>
        <v>Compatible</v>
      </c>
      <c r="L6112">
        <f t="shared" si="485"/>
        <v>19185</v>
      </c>
      <c r="M6112" s="3">
        <f t="shared" si="486"/>
        <v>0</v>
      </c>
      <c r="N6112" s="3" t="str">
        <f t="shared" si="487"/>
        <v>N</v>
      </c>
      <c r="O6112" t="s">
        <v>28008</v>
      </c>
      <c r="Q6112" t="str">
        <f t="shared" si="483"/>
        <v>COPY 19185.dat sel\19185.dat</v>
      </c>
      <c r="R6112" t="str">
        <f>IF(ISNA(VLOOKUP(B6112,Rendered!$B$1:$C$1000,1,FALSE)),"N","Y")</f>
        <v>N</v>
      </c>
    </row>
    <row r="6113" spans="1:18" hidden="1" x14ac:dyDescent="0.35">
      <c r="A6113" t="s">
        <v>3716</v>
      </c>
      <c r="B6113" t="s">
        <v>4343</v>
      </c>
      <c r="C6113" t="s">
        <v>4344</v>
      </c>
      <c r="D6113" t="s">
        <v>24</v>
      </c>
      <c r="E6113">
        <v>2006</v>
      </c>
      <c r="F6113">
        <v>2018</v>
      </c>
      <c r="J6113">
        <f t="shared" si="484"/>
        <v>0</v>
      </c>
      <c r="K6113" t="str">
        <f>IF(OR(J6113&gt;Ограничения!$B$1,Sheet!G2454&gt;Ограничения!$B$2,Sheet!H2454&gt;Ограничения!$B$2,Sheet!I2454&gt;Ограничения!$B$2,),"Not compatible","Compatible")</f>
        <v>Compatible</v>
      </c>
      <c r="L6113">
        <f t="shared" si="485"/>
        <v>56630</v>
      </c>
      <c r="M6113" s="3">
        <f t="shared" si="486"/>
        <v>0</v>
      </c>
      <c r="N6113" s="3" t="str">
        <f t="shared" si="487"/>
        <v>N</v>
      </c>
      <c r="O6113" t="s">
        <v>28008</v>
      </c>
      <c r="Q6113" t="str">
        <f t="shared" si="483"/>
        <v>COPY 56630.dat sel\56630.dat</v>
      </c>
      <c r="R6113" t="str">
        <f>IF(ISNA(VLOOKUP(B6113,Rendered!$B$1:$C$1000,1,FALSE)),"N","Y")</f>
        <v>N</v>
      </c>
    </row>
    <row r="6114" spans="1:18" hidden="1" x14ac:dyDescent="0.35">
      <c r="A6114" t="s">
        <v>3716</v>
      </c>
      <c r="B6114" t="s">
        <v>4345</v>
      </c>
      <c r="C6114" t="s">
        <v>4346</v>
      </c>
      <c r="D6114" t="s">
        <v>27</v>
      </c>
      <c r="E6114">
        <v>2018</v>
      </c>
      <c r="F6114">
        <v>2021</v>
      </c>
      <c r="J6114">
        <f t="shared" si="484"/>
        <v>0</v>
      </c>
      <c r="K6114" t="str">
        <f>IF(OR(J6114&gt;Ограничения!$B$1,Sheet!G2455&gt;Ограничения!$B$2,Sheet!H2455&gt;Ограничения!$B$2,Sheet!I2455&gt;Ограничения!$B$2,),"Not compatible","Compatible")</f>
        <v>Compatible</v>
      </c>
      <c r="L6114">
        <f t="shared" si="485"/>
        <v>39444</v>
      </c>
      <c r="M6114" s="3">
        <f t="shared" si="486"/>
        <v>0</v>
      </c>
      <c r="N6114" s="3" t="str">
        <f t="shared" si="487"/>
        <v>N</v>
      </c>
      <c r="O6114" t="s">
        <v>28008</v>
      </c>
      <c r="Q6114" t="str">
        <f t="shared" si="483"/>
        <v>COPY 39444.dat sel\39444.dat</v>
      </c>
      <c r="R6114" t="str">
        <f>IF(ISNA(VLOOKUP(B6114,Rendered!$B$1:$C$1000,1,FALSE)),"N","Y")</f>
        <v>N</v>
      </c>
    </row>
    <row r="6115" spans="1:18" hidden="1" x14ac:dyDescent="0.35">
      <c r="A6115" t="s">
        <v>3716</v>
      </c>
      <c r="B6115" t="s">
        <v>4347</v>
      </c>
      <c r="C6115" t="s">
        <v>4348</v>
      </c>
      <c r="D6115" t="s">
        <v>13</v>
      </c>
      <c r="E6115">
        <v>2018</v>
      </c>
      <c r="F6115">
        <v>2018</v>
      </c>
      <c r="J6115">
        <f t="shared" si="484"/>
        <v>0</v>
      </c>
      <c r="K6115" t="str">
        <f>IF(OR(J6115&gt;Ограничения!$B$1,Sheet!G2456&gt;Ограничения!$B$2,Sheet!H2456&gt;Ограничения!$B$2,Sheet!I2456&gt;Ограничения!$B$2,),"Not compatible","Compatible")</f>
        <v>Compatible</v>
      </c>
      <c r="L6115">
        <f t="shared" si="485"/>
        <v>35985</v>
      </c>
      <c r="M6115" s="3">
        <f t="shared" si="486"/>
        <v>0</v>
      </c>
      <c r="N6115" s="3" t="str">
        <f t="shared" si="487"/>
        <v>N</v>
      </c>
      <c r="O6115" t="s">
        <v>28008</v>
      </c>
      <c r="Q6115" t="str">
        <f t="shared" si="483"/>
        <v>COPY 35985.dat sel\35985.dat</v>
      </c>
      <c r="R6115" t="str">
        <f>IF(ISNA(VLOOKUP(B6115,Rendered!$B$1:$C$1000,1,FALSE)),"N","Y")</f>
        <v>N</v>
      </c>
    </row>
    <row r="6116" spans="1:18" hidden="1" x14ac:dyDescent="0.35">
      <c r="A6116" t="s">
        <v>3716</v>
      </c>
      <c r="B6116" t="s">
        <v>4349</v>
      </c>
      <c r="C6116" t="s">
        <v>4350</v>
      </c>
      <c r="D6116" t="s">
        <v>27</v>
      </c>
      <c r="E6116">
        <v>2018</v>
      </c>
      <c r="F6116">
        <v>2018</v>
      </c>
      <c r="J6116">
        <f t="shared" si="484"/>
        <v>0</v>
      </c>
      <c r="K6116" t="str">
        <f>IF(OR(J6116&gt;Ограничения!$B$1,Sheet!G2457&gt;Ограничения!$B$2,Sheet!H2457&gt;Ограничения!$B$2,Sheet!I2457&gt;Ограничения!$B$2,),"Not compatible","Compatible")</f>
        <v>Compatible</v>
      </c>
      <c r="L6116">
        <f t="shared" si="485"/>
        <v>36113</v>
      </c>
      <c r="M6116" s="3">
        <f t="shared" si="486"/>
        <v>0</v>
      </c>
      <c r="N6116" s="3" t="str">
        <f t="shared" si="487"/>
        <v>N</v>
      </c>
      <c r="O6116" t="s">
        <v>28008</v>
      </c>
      <c r="Q6116" t="str">
        <f t="shared" si="483"/>
        <v>COPY 36113.dat sel\36113.dat</v>
      </c>
      <c r="R6116" t="str">
        <f>IF(ISNA(VLOOKUP(B6116,Rendered!$B$1:$C$1000,1,FALSE)),"N","Y")</f>
        <v>N</v>
      </c>
    </row>
    <row r="6117" spans="1:18" hidden="1" x14ac:dyDescent="0.35">
      <c r="A6117" t="s">
        <v>3716</v>
      </c>
      <c r="B6117" t="s">
        <v>4351</v>
      </c>
      <c r="C6117" t="s">
        <v>4352</v>
      </c>
      <c r="D6117" t="s">
        <v>13</v>
      </c>
      <c r="E6117">
        <v>2019</v>
      </c>
      <c r="F6117">
        <v>2019</v>
      </c>
      <c r="J6117">
        <f t="shared" si="484"/>
        <v>0</v>
      </c>
      <c r="K6117" t="str">
        <f>IF(OR(J6117&gt;Ограничения!$B$1,Sheet!G2458&gt;Ограничения!$B$2,Sheet!H2458&gt;Ограничения!$B$2,Sheet!I2458&gt;Ограничения!$B$2,),"Not compatible","Compatible")</f>
        <v>Compatible</v>
      </c>
      <c r="L6117" t="str">
        <f t="shared" si="485"/>
        <v>Модификация</v>
      </c>
      <c r="M6117" s="3">
        <f t="shared" si="486"/>
        <v>0</v>
      </c>
      <c r="N6117" s="3" t="str">
        <f t="shared" si="487"/>
        <v>N</v>
      </c>
      <c r="O6117" t="s">
        <v>28008</v>
      </c>
      <c r="Q6117" t="str">
        <f t="shared" si="483"/>
        <v>COPY bb0901.dat sel\bb0901.dat</v>
      </c>
      <c r="R6117" t="str">
        <f>IF(ISNA(VLOOKUP(B6117,Rendered!$B$1:$C$1000,1,FALSE)),"N","Y")</f>
        <v>N</v>
      </c>
    </row>
    <row r="6118" spans="1:18" hidden="1" x14ac:dyDescent="0.35">
      <c r="A6118" t="s">
        <v>3716</v>
      </c>
      <c r="B6118" t="s">
        <v>4353</v>
      </c>
      <c r="C6118" t="s">
        <v>4354</v>
      </c>
      <c r="D6118" t="s">
        <v>27</v>
      </c>
      <c r="E6118">
        <v>2019</v>
      </c>
      <c r="F6118">
        <v>2022</v>
      </c>
      <c r="J6118">
        <f t="shared" si="484"/>
        <v>0</v>
      </c>
      <c r="K6118" t="str">
        <f>IF(OR(J6118&gt;Ограничения!$B$1,Sheet!G2459&gt;Ограничения!$B$2,Sheet!H2459&gt;Ограничения!$B$2,Sheet!I2459&gt;Ограничения!$B$2,),"Not compatible","Compatible")</f>
        <v>Compatible</v>
      </c>
      <c r="L6118">
        <f t="shared" si="485"/>
        <v>60463</v>
      </c>
      <c r="M6118" s="3">
        <f t="shared" si="486"/>
        <v>0</v>
      </c>
      <c r="N6118" s="3" t="str">
        <f t="shared" si="487"/>
        <v>N</v>
      </c>
      <c r="O6118" t="s">
        <v>28008</v>
      </c>
      <c r="Q6118" t="str">
        <f t="shared" si="483"/>
        <v>COPY 60463.dat sel\60463.dat</v>
      </c>
      <c r="R6118" t="str">
        <f>IF(ISNA(VLOOKUP(B6118,Rendered!$B$1:$C$1000,1,FALSE)),"N","Y")</f>
        <v>N</v>
      </c>
    </row>
    <row r="6119" spans="1:18" hidden="1" x14ac:dyDescent="0.35">
      <c r="A6119" t="s">
        <v>3716</v>
      </c>
      <c r="B6119" t="s">
        <v>4355</v>
      </c>
      <c r="C6119" t="s">
        <v>4356</v>
      </c>
      <c r="D6119" t="s">
        <v>13</v>
      </c>
      <c r="E6119">
        <v>2022</v>
      </c>
      <c r="F6119">
        <v>2022</v>
      </c>
      <c r="J6119">
        <f t="shared" si="484"/>
        <v>0</v>
      </c>
      <c r="K6119" t="str">
        <f>IF(OR(J6119&gt;Ограничения!$B$1,Sheet!G2460&gt;Ограничения!$B$2,Sheet!H2460&gt;Ограничения!$B$2,Sheet!I2460&gt;Ограничения!$B$2,),"Not compatible","Compatible")</f>
        <v>Compatible</v>
      </c>
      <c r="L6119">
        <f t="shared" si="485"/>
        <v>84433</v>
      </c>
      <c r="M6119" s="3">
        <f t="shared" si="486"/>
        <v>0</v>
      </c>
      <c r="N6119" s="3" t="str">
        <f t="shared" si="487"/>
        <v>N</v>
      </c>
      <c r="O6119" t="s">
        <v>28008</v>
      </c>
      <c r="Q6119" t="str">
        <f t="shared" si="483"/>
        <v>COPY 84433.dat sel\84433.dat</v>
      </c>
      <c r="R6119" t="str">
        <f>IF(ISNA(VLOOKUP(B6119,Rendered!$B$1:$C$1000,1,FALSE)),"N","Y")</f>
        <v>N</v>
      </c>
    </row>
    <row r="6120" spans="1:18" hidden="1" x14ac:dyDescent="0.35">
      <c r="A6120" t="s">
        <v>3716</v>
      </c>
      <c r="B6120" t="s">
        <v>4357</v>
      </c>
      <c r="C6120" t="s">
        <v>4358</v>
      </c>
      <c r="D6120" t="s">
        <v>13</v>
      </c>
      <c r="E6120">
        <v>2019</v>
      </c>
      <c r="F6120">
        <v>2019</v>
      </c>
      <c r="J6120">
        <f t="shared" si="484"/>
        <v>0</v>
      </c>
      <c r="K6120" t="str">
        <f>IF(OR(J6120&gt;Ограничения!$B$1,Sheet!G2461&gt;Ограничения!$B$2,Sheet!H2461&gt;Ограничения!$B$2,Sheet!I2461&gt;Ограничения!$B$2,),"Not compatible","Compatible")</f>
        <v>Compatible</v>
      </c>
      <c r="L6120">
        <f t="shared" si="485"/>
        <v>57995</v>
      </c>
      <c r="M6120" s="3">
        <f t="shared" si="486"/>
        <v>0</v>
      </c>
      <c r="N6120" s="3" t="str">
        <f t="shared" si="487"/>
        <v>N</v>
      </c>
      <c r="O6120" t="s">
        <v>28008</v>
      </c>
      <c r="Q6120" t="str">
        <f t="shared" si="483"/>
        <v>COPY 57995.dat sel\57995.dat</v>
      </c>
      <c r="R6120" t="str">
        <f>IF(ISNA(VLOOKUP(B6120,Rendered!$B$1:$C$1000,1,FALSE)),"N","Y")</f>
        <v>N</v>
      </c>
    </row>
    <row r="6121" spans="1:18" hidden="1" x14ac:dyDescent="0.35">
      <c r="A6121" t="s">
        <v>3716</v>
      </c>
      <c r="B6121" t="s">
        <v>4359</v>
      </c>
      <c r="C6121" t="s">
        <v>4360</v>
      </c>
      <c r="D6121" t="s">
        <v>13</v>
      </c>
      <c r="E6121">
        <v>2017</v>
      </c>
      <c r="F6121">
        <v>2017</v>
      </c>
      <c r="J6121">
        <f t="shared" si="484"/>
        <v>0</v>
      </c>
      <c r="K6121" t="str">
        <f>IF(OR(J6121&gt;Ограничения!$B$1,Sheet!G2462&gt;Ограничения!$B$2,Sheet!H2462&gt;Ограничения!$B$2,Sheet!I2462&gt;Ограничения!$B$2,),"Not compatible","Compatible")</f>
        <v>Not compatible</v>
      </c>
      <c r="L6121" t="str">
        <f t="shared" si="485"/>
        <v>Модификация</v>
      </c>
      <c r="M6121" s="3">
        <f t="shared" si="486"/>
        <v>0</v>
      </c>
      <c r="N6121" s="3" t="str">
        <f t="shared" si="487"/>
        <v>N</v>
      </c>
      <c r="O6121" t="s">
        <v>28008</v>
      </c>
      <c r="Q6121" t="str">
        <f t="shared" si="483"/>
        <v>COPY 29346pb01.dat sel\29346pb01.dat</v>
      </c>
      <c r="R6121" t="str">
        <f>IF(ISNA(VLOOKUP(B6121,Rendered!$B$1:$C$1000,1,FALSE)),"N","Y")</f>
        <v>N</v>
      </c>
    </row>
    <row r="6122" spans="1:18" hidden="1" x14ac:dyDescent="0.35">
      <c r="A6122" t="s">
        <v>3716</v>
      </c>
      <c r="B6122" t="s">
        <v>4369</v>
      </c>
      <c r="C6122" t="s">
        <v>4370</v>
      </c>
      <c r="D6122" t="s">
        <v>13</v>
      </c>
      <c r="E6122">
        <v>2016</v>
      </c>
      <c r="F6122">
        <v>2016</v>
      </c>
      <c r="J6122">
        <f t="shared" si="484"/>
        <v>0</v>
      </c>
      <c r="K6122" t="str">
        <f>IF(OR(J6122&gt;Ограничения!$B$1,Sheet!G2467&gt;Ограничения!$B$2,Sheet!H2467&gt;Ограничения!$B$2,Sheet!I2467&gt;Ограничения!$B$2,),"Not compatible","Compatible")</f>
        <v>Compatible</v>
      </c>
      <c r="L6122" t="str">
        <f t="shared" si="485"/>
        <v>Модификация</v>
      </c>
      <c r="M6122" s="3">
        <f t="shared" si="486"/>
        <v>0</v>
      </c>
      <c r="N6122" s="3" t="str">
        <f t="shared" si="487"/>
        <v>N</v>
      </c>
      <c r="O6122" t="s">
        <v>28008</v>
      </c>
      <c r="Q6122" t="str">
        <f t="shared" si="483"/>
        <v>COPY bb0725pb01.dat sel\bb0725pb01.dat</v>
      </c>
      <c r="R6122" t="str">
        <f>IF(ISNA(VLOOKUP(B6122,Rendered!$B$1:$C$1000,1,FALSE)),"N","Y")</f>
        <v>N</v>
      </c>
    </row>
    <row r="6123" spans="1:18" hidden="1" x14ac:dyDescent="0.35">
      <c r="A6123" t="s">
        <v>3716</v>
      </c>
      <c r="B6123" t="s">
        <v>4361</v>
      </c>
      <c r="C6123" t="s">
        <v>4362</v>
      </c>
      <c r="D6123" t="s">
        <v>13</v>
      </c>
      <c r="E6123">
        <v>2017</v>
      </c>
      <c r="F6123">
        <v>2017</v>
      </c>
      <c r="J6123">
        <f t="shared" si="484"/>
        <v>0</v>
      </c>
      <c r="K6123" t="str">
        <f>IF(OR(J6123&gt;Ограничения!$B$1,Sheet!G2463&gt;Ограничения!$B$2,Sheet!H2463&gt;Ограничения!$B$2,Sheet!I2463&gt;Ограничения!$B$2,),"Not compatible","Compatible")</f>
        <v>Not compatible</v>
      </c>
      <c r="L6123">
        <f t="shared" si="485"/>
        <v>33552</v>
      </c>
      <c r="M6123" s="3">
        <f t="shared" si="486"/>
        <v>0</v>
      </c>
      <c r="N6123" s="3" t="str">
        <f t="shared" si="487"/>
        <v>N</v>
      </c>
      <c r="O6123" t="s">
        <v>28008</v>
      </c>
      <c r="Q6123" t="str">
        <f t="shared" si="483"/>
        <v>COPY 33552.dat sel\33552.dat</v>
      </c>
      <c r="R6123" t="str">
        <f>IF(ISNA(VLOOKUP(B6123,Rendered!$B$1:$C$1000,1,FALSE)),"N","Y")</f>
        <v>N</v>
      </c>
    </row>
    <row r="6124" spans="1:18" hidden="1" x14ac:dyDescent="0.35">
      <c r="A6124" t="s">
        <v>3716</v>
      </c>
      <c r="B6124" t="s">
        <v>4363</v>
      </c>
      <c r="C6124" t="s">
        <v>4364</v>
      </c>
      <c r="D6124" t="s">
        <v>13</v>
      </c>
      <c r="E6124">
        <v>2016</v>
      </c>
      <c r="F6124">
        <v>2016</v>
      </c>
      <c r="G6124">
        <v>5</v>
      </c>
      <c r="H6124">
        <v>5.5</v>
      </c>
      <c r="J6124">
        <f t="shared" si="484"/>
        <v>10.5</v>
      </c>
      <c r="K6124" t="str">
        <f>IF(OR(J6124&gt;Ограничения!$B$1,Sheet!G2464&gt;Ограничения!$B$2,Sheet!H2464&gt;Ограничения!$B$2,Sheet!I2464&gt;Ограничения!$B$2,),"Not compatible","Compatible")</f>
        <v>Not compatible</v>
      </c>
      <c r="L6124" t="str">
        <f t="shared" si="485"/>
        <v>Модификация</v>
      </c>
      <c r="M6124" s="3">
        <f t="shared" si="486"/>
        <v>0</v>
      </c>
      <c r="N6124" s="3" t="str">
        <f t="shared" si="487"/>
        <v>N</v>
      </c>
      <c r="O6124" t="s">
        <v>28008</v>
      </c>
      <c r="Q6124" t="str">
        <f t="shared" si="483"/>
        <v>COPY bb0734pb01.dat sel\bb0734pb01.dat</v>
      </c>
      <c r="R6124" t="str">
        <f>IF(ISNA(VLOOKUP(B6124,Rendered!$B$1:$C$1000,1,FALSE)),"N","Y")</f>
        <v>N</v>
      </c>
    </row>
    <row r="6125" spans="1:18" hidden="1" x14ac:dyDescent="0.35">
      <c r="A6125" t="s">
        <v>3716</v>
      </c>
      <c r="B6125" t="s">
        <v>4371</v>
      </c>
      <c r="C6125" t="s">
        <v>4372</v>
      </c>
      <c r="D6125" t="s">
        <v>13</v>
      </c>
      <c r="E6125">
        <v>2017</v>
      </c>
      <c r="F6125">
        <v>2017</v>
      </c>
      <c r="J6125">
        <f t="shared" si="484"/>
        <v>0</v>
      </c>
      <c r="K6125" t="str">
        <f>IF(OR(J6125&gt;Ограничения!$B$1,Sheet!G2468&gt;Ограничения!$B$2,Sheet!H2468&gt;Ограничения!$B$2,Sheet!I2468&gt;Ограничения!$B$2,),"Not compatible","Compatible")</f>
        <v>Compatible</v>
      </c>
      <c r="L6125">
        <f t="shared" si="485"/>
        <v>35981</v>
      </c>
      <c r="M6125" s="3">
        <f t="shared" si="486"/>
        <v>0</v>
      </c>
      <c r="N6125" s="3" t="str">
        <f t="shared" si="487"/>
        <v>N</v>
      </c>
      <c r="O6125" t="s">
        <v>28008</v>
      </c>
      <c r="Q6125" t="str">
        <f t="shared" ref="Q6125:Q6188" si="488">_xlfn.CONCAT("COPY ",B6125,".dat sel\",B6125,".dat")</f>
        <v>COPY 35981.dat sel\35981.dat</v>
      </c>
      <c r="R6125" t="str">
        <f>IF(ISNA(VLOOKUP(B6125,Rendered!$B$1:$C$1000,1,FALSE)),"N","Y")</f>
        <v>N</v>
      </c>
    </row>
    <row r="6126" spans="1:18" hidden="1" x14ac:dyDescent="0.35">
      <c r="A6126" t="s">
        <v>3716</v>
      </c>
      <c r="B6126" t="s">
        <v>4365</v>
      </c>
      <c r="C6126" t="s">
        <v>4366</v>
      </c>
      <c r="D6126" t="s">
        <v>13</v>
      </c>
      <c r="E6126">
        <v>2016</v>
      </c>
      <c r="F6126">
        <v>2016</v>
      </c>
      <c r="J6126">
        <f t="shared" si="484"/>
        <v>0</v>
      </c>
      <c r="K6126" t="str">
        <f>IF(OR(J6126&gt;Ограничения!$B$1,Sheet!G2465&gt;Ограничения!$B$2,Sheet!H2465&gt;Ограничения!$B$2,Sheet!I2465&gt;Ограничения!$B$2,),"Not compatible","Compatible")</f>
        <v>Not compatible</v>
      </c>
      <c r="L6126">
        <f t="shared" si="485"/>
        <v>27037</v>
      </c>
      <c r="M6126" s="3">
        <f t="shared" si="486"/>
        <v>0.56923076923076921</v>
      </c>
      <c r="N6126" s="3" t="str">
        <f t="shared" si="487"/>
        <v>Y</v>
      </c>
      <c r="O6126" t="s">
        <v>28008</v>
      </c>
      <c r="Q6126" t="str">
        <f t="shared" si="488"/>
        <v>COPY 27037.dat sel\27037.dat</v>
      </c>
      <c r="R6126" t="str">
        <f>IF(ISNA(VLOOKUP(B6126,Rendered!$B$1:$C$1000,1,FALSE)),"N","Y")</f>
        <v>N</v>
      </c>
    </row>
    <row r="6127" spans="1:18" hidden="1" x14ac:dyDescent="0.35">
      <c r="A6127" t="s">
        <v>3716</v>
      </c>
      <c r="B6127" t="s">
        <v>4367</v>
      </c>
      <c r="C6127" t="s">
        <v>4368</v>
      </c>
      <c r="D6127" t="s">
        <v>13</v>
      </c>
      <c r="E6127">
        <v>2019</v>
      </c>
      <c r="F6127">
        <v>2021</v>
      </c>
      <c r="J6127">
        <f t="shared" si="484"/>
        <v>0</v>
      </c>
      <c r="K6127" t="str">
        <f>IF(OR(J6127&gt;Ограничения!$B$1,Sheet!G2466&gt;Ограничения!$B$2,Sheet!H2466&gt;Ограничения!$B$2,Sheet!I2466&gt;Ограничения!$B$2,),"Not compatible","Compatible")</f>
        <v>Compatible</v>
      </c>
      <c r="L6127">
        <f t="shared" si="485"/>
        <v>58574</v>
      </c>
      <c r="M6127" s="3">
        <f t="shared" si="486"/>
        <v>0</v>
      </c>
      <c r="N6127" s="3" t="str">
        <f t="shared" si="487"/>
        <v>Y</v>
      </c>
      <c r="O6127" t="s">
        <v>28008</v>
      </c>
      <c r="Q6127" t="str">
        <f t="shared" si="488"/>
        <v>COPY 58574.dat sel\58574.dat</v>
      </c>
      <c r="R6127" t="str">
        <f>IF(ISNA(VLOOKUP(B6127,Rendered!$B$1:$C$1000,1,FALSE)),"N","Y")</f>
        <v>N</v>
      </c>
    </row>
    <row r="6128" spans="1:18" hidden="1" x14ac:dyDescent="0.35">
      <c r="A6128" t="s">
        <v>3716</v>
      </c>
      <c r="B6128" t="s">
        <v>4373</v>
      </c>
      <c r="C6128" t="s">
        <v>4374</v>
      </c>
      <c r="D6128" t="s">
        <v>13</v>
      </c>
      <c r="E6128">
        <v>2016</v>
      </c>
      <c r="F6128">
        <v>2016</v>
      </c>
      <c r="J6128">
        <f t="shared" si="484"/>
        <v>0</v>
      </c>
      <c r="K6128" t="str">
        <f>IF(OR(J6128&gt;Ограничения!$B$1,Sheet!G2469&gt;Ограничения!$B$2,Sheet!H2469&gt;Ограничения!$B$2,Sheet!I2469&gt;Ограничения!$B$2,),"Not compatible","Compatible")</f>
        <v>Compatible</v>
      </c>
      <c r="L6128">
        <f t="shared" si="485"/>
        <v>25505</v>
      </c>
      <c r="M6128" s="3">
        <f t="shared" si="486"/>
        <v>0</v>
      </c>
      <c r="N6128" s="3" t="str">
        <f t="shared" si="487"/>
        <v>N</v>
      </c>
      <c r="O6128" t="s">
        <v>28008</v>
      </c>
      <c r="Q6128" t="str">
        <f t="shared" si="488"/>
        <v>COPY 25505.dat sel\25505.dat</v>
      </c>
      <c r="R6128" t="str">
        <f>IF(ISNA(VLOOKUP(B6128,Rendered!$B$1:$C$1000,1,FALSE)),"N","Y")</f>
        <v>N</v>
      </c>
    </row>
    <row r="6129" spans="1:18" hidden="1" x14ac:dyDescent="0.35">
      <c r="A6129" t="s">
        <v>3716</v>
      </c>
      <c r="B6129" t="s">
        <v>4375</v>
      </c>
      <c r="C6129" t="s">
        <v>4376</v>
      </c>
      <c r="D6129" t="s">
        <v>13</v>
      </c>
      <c r="E6129">
        <v>2003</v>
      </c>
      <c r="F6129">
        <v>2014</v>
      </c>
      <c r="J6129">
        <f t="shared" si="484"/>
        <v>0</v>
      </c>
      <c r="K6129" t="str">
        <f>IF(OR(J6129&gt;Ограничения!$B$1,Sheet!G2470&gt;Ограничения!$B$2,Sheet!H2470&gt;Ограничения!$B$2,Sheet!I2470&gt;Ограничения!$B$2,),"Not compatible","Compatible")</f>
        <v>Compatible</v>
      </c>
      <c r="L6129">
        <f t="shared" si="485"/>
        <v>42450</v>
      </c>
      <c r="M6129" s="3">
        <f t="shared" si="486"/>
        <v>0.6</v>
      </c>
      <c r="N6129" s="3" t="str">
        <f t="shared" si="487"/>
        <v>Y</v>
      </c>
      <c r="O6129" t="s">
        <v>28008</v>
      </c>
      <c r="Q6129" t="str">
        <f t="shared" si="488"/>
        <v>COPY 42450.dat sel\42450.dat</v>
      </c>
      <c r="R6129" t="str">
        <f>IF(ISNA(VLOOKUP(B6129,Rendered!$B$1:$C$1000,1,FALSE)),"N","Y")</f>
        <v>N</v>
      </c>
    </row>
    <row r="6130" spans="1:18" hidden="1" x14ac:dyDescent="0.35">
      <c r="A6130" t="s">
        <v>3716</v>
      </c>
      <c r="B6130" t="s">
        <v>4377</v>
      </c>
      <c r="C6130" t="s">
        <v>4378</v>
      </c>
      <c r="D6130" t="s">
        <v>13</v>
      </c>
      <c r="E6130">
        <v>2002</v>
      </c>
      <c r="F6130">
        <v>2002</v>
      </c>
      <c r="J6130">
        <f t="shared" si="484"/>
        <v>0</v>
      </c>
      <c r="K6130" t="str">
        <f>IF(OR(J6130&gt;Ограничения!$B$1,Sheet!G2471&gt;Ограничения!$B$2,Sheet!H2471&gt;Ограничения!$B$2,Sheet!I2471&gt;Ограничения!$B$2,),"Not compatible","Compatible")</f>
        <v>Compatible</v>
      </c>
      <c r="L6130" t="str">
        <f t="shared" si="485"/>
        <v>Модификация</v>
      </c>
      <c r="M6130" s="3">
        <f t="shared" si="486"/>
        <v>0</v>
      </c>
      <c r="N6130" s="3" t="str">
        <f t="shared" si="487"/>
        <v>Y</v>
      </c>
      <c r="O6130" t="s">
        <v>28008</v>
      </c>
      <c r="Q6130" t="str">
        <f t="shared" si="488"/>
        <v>COPY 42450pb01.dat sel\42450pb01.dat</v>
      </c>
      <c r="R6130" t="str">
        <f>IF(ISNA(VLOOKUP(B6130,Rendered!$B$1:$C$1000,1,FALSE)),"N","Y")</f>
        <v>N</v>
      </c>
    </row>
    <row r="6131" spans="1:18" hidden="1" x14ac:dyDescent="0.35">
      <c r="A6131" t="s">
        <v>3716</v>
      </c>
      <c r="B6131" t="s">
        <v>4379</v>
      </c>
      <c r="C6131" t="s">
        <v>4380</v>
      </c>
      <c r="D6131" t="s">
        <v>13</v>
      </c>
      <c r="E6131">
        <v>1999</v>
      </c>
      <c r="F6131">
        <v>1999</v>
      </c>
      <c r="J6131">
        <f t="shared" si="484"/>
        <v>0</v>
      </c>
      <c r="K6131" t="str">
        <f>IF(OR(J6131&gt;Ограничения!$B$1,Sheet!G2472&gt;Ограничения!$B$2,Sheet!H2472&gt;Ограничения!$B$2,Sheet!I2472&gt;Ограничения!$B$2,),"Not compatible","Compatible")</f>
        <v>Compatible</v>
      </c>
      <c r="L6131" t="str">
        <f t="shared" si="485"/>
        <v>Модификация</v>
      </c>
      <c r="M6131" s="3">
        <f t="shared" si="486"/>
        <v>0</v>
      </c>
      <c r="N6131" s="3" t="str">
        <f t="shared" si="487"/>
        <v>N</v>
      </c>
      <c r="O6131" t="s">
        <v>28008</v>
      </c>
      <c r="Q6131" t="str">
        <f t="shared" si="488"/>
        <v>COPY bb0189pb01.dat sel\bb0189pb01.dat</v>
      </c>
      <c r="R6131" t="str">
        <f>IF(ISNA(VLOOKUP(B6131,Rendered!$B$1:$C$1000,1,FALSE)),"N","Y")</f>
        <v>N</v>
      </c>
    </row>
    <row r="6132" spans="1:18" hidden="1" x14ac:dyDescent="0.35">
      <c r="A6132" t="s">
        <v>3716</v>
      </c>
      <c r="B6132" t="s">
        <v>4381</v>
      </c>
      <c r="C6132" t="s">
        <v>4382</v>
      </c>
      <c r="D6132" t="s">
        <v>14</v>
      </c>
      <c r="E6132">
        <v>2016</v>
      </c>
      <c r="F6132">
        <v>2016</v>
      </c>
      <c r="J6132">
        <f t="shared" si="484"/>
        <v>0</v>
      </c>
      <c r="K6132" t="str">
        <f>IF(OR(J6132&gt;Ограничения!$B$1,Sheet!G2473&gt;Ограничения!$B$2,Sheet!H2473&gt;Ограничения!$B$2,Sheet!I2473&gt;Ограничения!$B$2,),"Not compatible","Compatible")</f>
        <v>Compatible</v>
      </c>
      <c r="L6132" t="str">
        <f t="shared" si="485"/>
        <v>Модификация</v>
      </c>
      <c r="M6132" s="3">
        <f t="shared" si="486"/>
        <v>0</v>
      </c>
      <c r="N6132" s="3" t="str">
        <f t="shared" si="487"/>
        <v>N</v>
      </c>
      <c r="O6132" t="s">
        <v>28008</v>
      </c>
      <c r="Q6132" t="str">
        <f t="shared" si="488"/>
        <v>COPY bb0744pb01.dat sel\bb0744pb01.dat</v>
      </c>
      <c r="R6132" t="str">
        <f>IF(ISNA(VLOOKUP(B6132,Rendered!$B$1:$C$1000,1,FALSE)),"N","Y")</f>
        <v>N</v>
      </c>
    </row>
    <row r="6133" spans="1:18" hidden="1" x14ac:dyDescent="0.35">
      <c r="A6133" t="s">
        <v>3716</v>
      </c>
      <c r="B6133" t="s">
        <v>4383</v>
      </c>
      <c r="C6133" t="s">
        <v>4384</v>
      </c>
      <c r="D6133" t="s">
        <v>13</v>
      </c>
      <c r="E6133">
        <v>2017</v>
      </c>
      <c r="F6133">
        <v>2017</v>
      </c>
      <c r="J6133">
        <f t="shared" si="484"/>
        <v>0</v>
      </c>
      <c r="K6133" t="str">
        <f>IF(OR(J6133&gt;Ограничения!$B$1,Sheet!G2474&gt;Ограничения!$B$2,Sheet!H2474&gt;Ограничения!$B$2,Sheet!I2474&gt;Ограничения!$B$2,),"Not compatible","Compatible")</f>
        <v>Compatible</v>
      </c>
      <c r="L6133" t="str">
        <f t="shared" si="485"/>
        <v>Модификация</v>
      </c>
      <c r="M6133" s="3">
        <f t="shared" si="486"/>
        <v>0</v>
      </c>
      <c r="N6133" s="3" t="str">
        <f t="shared" si="487"/>
        <v>N</v>
      </c>
      <c r="O6133" t="s">
        <v>28008</v>
      </c>
      <c r="Q6133" t="str">
        <f t="shared" si="488"/>
        <v>COPY 29338pb01.dat sel\29338pb01.dat</v>
      </c>
      <c r="R6133" t="str">
        <f>IF(ISNA(VLOOKUP(B6133,Rendered!$B$1:$C$1000,1,FALSE)),"N","Y")</f>
        <v>N</v>
      </c>
    </row>
    <row r="6134" spans="1:18" hidden="1" x14ac:dyDescent="0.35">
      <c r="A6134" t="s">
        <v>3716</v>
      </c>
      <c r="B6134" t="s">
        <v>4385</v>
      </c>
      <c r="C6134" t="s">
        <v>4386</v>
      </c>
      <c r="D6134" t="s">
        <v>13</v>
      </c>
      <c r="E6134">
        <v>2015</v>
      </c>
      <c r="F6134">
        <v>2015</v>
      </c>
      <c r="J6134">
        <f t="shared" si="484"/>
        <v>0</v>
      </c>
      <c r="K6134" t="str">
        <f>IF(OR(J6134&gt;Ограничения!$B$1,Sheet!G2475&gt;Ограничения!$B$2,Sheet!H2475&gt;Ограничения!$B$2,Sheet!I2475&gt;Ограничения!$B$2,),"Not compatible","Compatible")</f>
        <v>Compatible</v>
      </c>
      <c r="L6134">
        <f t="shared" si="485"/>
        <v>19948</v>
      </c>
      <c r="M6134" s="3">
        <f t="shared" si="486"/>
        <v>0</v>
      </c>
      <c r="N6134" s="3" t="str">
        <f t="shared" si="487"/>
        <v>N</v>
      </c>
      <c r="O6134" t="s">
        <v>28008</v>
      </c>
      <c r="Q6134" t="str">
        <f t="shared" si="488"/>
        <v>COPY 19948.dat sel\19948.dat</v>
      </c>
      <c r="R6134" t="str">
        <f>IF(ISNA(VLOOKUP(B6134,Rendered!$B$1:$C$1000,1,FALSE)),"N","Y")</f>
        <v>N</v>
      </c>
    </row>
    <row r="6135" spans="1:18" hidden="1" x14ac:dyDescent="0.35">
      <c r="A6135" t="s">
        <v>3716</v>
      </c>
      <c r="B6135" t="s">
        <v>4387</v>
      </c>
      <c r="C6135" t="s">
        <v>4388</v>
      </c>
      <c r="D6135" t="s">
        <v>13</v>
      </c>
      <c r="E6135">
        <v>2015</v>
      </c>
      <c r="F6135">
        <v>2016</v>
      </c>
      <c r="J6135">
        <f t="shared" si="484"/>
        <v>0</v>
      </c>
      <c r="K6135" t="str">
        <f>IF(OR(J6135&gt;Ограничения!$B$1,Sheet!G2476&gt;Ограничения!$B$2,Sheet!H2476&gt;Ограничения!$B$2,Sheet!I2476&gt;Ограничения!$B$2,),"Not compatible","Compatible")</f>
        <v>Compatible</v>
      </c>
      <c r="L6135">
        <f t="shared" si="485"/>
        <v>19949</v>
      </c>
      <c r="M6135" s="3">
        <f t="shared" si="486"/>
        <v>0</v>
      </c>
      <c r="N6135" s="3" t="str">
        <f t="shared" si="487"/>
        <v>N</v>
      </c>
      <c r="O6135" t="s">
        <v>28008</v>
      </c>
      <c r="Q6135" t="str">
        <f t="shared" si="488"/>
        <v>COPY 19949.dat sel\19949.dat</v>
      </c>
      <c r="R6135" t="str">
        <f>IF(ISNA(VLOOKUP(B6135,Rendered!$B$1:$C$1000,1,FALSE)),"N","Y")</f>
        <v>N</v>
      </c>
    </row>
    <row r="6136" spans="1:18" hidden="1" x14ac:dyDescent="0.35">
      <c r="A6136" t="s">
        <v>3716</v>
      </c>
      <c r="B6136" t="s">
        <v>4389</v>
      </c>
      <c r="C6136" t="s">
        <v>4390</v>
      </c>
      <c r="D6136" t="s">
        <v>13</v>
      </c>
      <c r="E6136">
        <v>2014</v>
      </c>
      <c r="F6136">
        <v>2014</v>
      </c>
      <c r="J6136">
        <f t="shared" si="484"/>
        <v>0</v>
      </c>
      <c r="K6136" t="str">
        <f>IF(OR(J6136&gt;Ограничения!$B$1,Sheet!G2477&gt;Ограничения!$B$2,Sheet!H2477&gt;Ограничения!$B$2,Sheet!I2477&gt;Ограничения!$B$2,),"Not compatible","Compatible")</f>
        <v>Compatible</v>
      </c>
      <c r="L6136">
        <f t="shared" si="485"/>
        <v>17961</v>
      </c>
      <c r="M6136" s="3">
        <f t="shared" si="486"/>
        <v>0</v>
      </c>
      <c r="N6136" s="3" t="str">
        <f t="shared" si="487"/>
        <v>N</v>
      </c>
      <c r="O6136" t="s">
        <v>28008</v>
      </c>
      <c r="Q6136" t="str">
        <f t="shared" si="488"/>
        <v>COPY 17961.dat sel\17961.dat</v>
      </c>
      <c r="R6136" t="str">
        <f>IF(ISNA(VLOOKUP(B6136,Rendered!$B$1:$C$1000,1,FALSE)),"N","Y")</f>
        <v>N</v>
      </c>
    </row>
    <row r="6137" spans="1:18" hidden="1" x14ac:dyDescent="0.35">
      <c r="A6137" t="s">
        <v>3716</v>
      </c>
      <c r="B6137" t="s">
        <v>4391</v>
      </c>
      <c r="C6137" t="s">
        <v>4392</v>
      </c>
      <c r="D6137" t="s">
        <v>27</v>
      </c>
      <c r="E6137">
        <v>2004</v>
      </c>
      <c r="F6137">
        <v>2005</v>
      </c>
      <c r="J6137">
        <f t="shared" si="484"/>
        <v>0</v>
      </c>
      <c r="K6137" t="str">
        <f>IF(OR(J6137&gt;Ограничения!$B$1,Sheet!G2478&gt;Ограничения!$B$2,Sheet!H2478&gt;Ограничения!$B$2,Sheet!I2478&gt;Ограничения!$B$2,),"Not compatible","Compatible")</f>
        <v>Compatible</v>
      </c>
      <c r="L6137">
        <f t="shared" si="485"/>
        <v>49193</v>
      </c>
      <c r="M6137" s="3">
        <f t="shared" si="486"/>
        <v>0.80434782608695654</v>
      </c>
      <c r="N6137" s="3" t="str">
        <f t="shared" si="487"/>
        <v>Y</v>
      </c>
      <c r="O6137" t="s">
        <v>28008</v>
      </c>
      <c r="Q6137" t="str">
        <f t="shared" si="488"/>
        <v>COPY 49193.dat sel\49193.dat</v>
      </c>
      <c r="R6137" t="str">
        <f>IF(ISNA(VLOOKUP(B6137,Rendered!$B$1:$C$1000,1,FALSE)),"N","Y")</f>
        <v>N</v>
      </c>
    </row>
    <row r="6138" spans="1:18" hidden="1" x14ac:dyDescent="0.35">
      <c r="A6138" t="s">
        <v>3716</v>
      </c>
      <c r="B6138" t="s">
        <v>4393</v>
      </c>
      <c r="C6138" t="s">
        <v>4394</v>
      </c>
      <c r="D6138" t="s">
        <v>13</v>
      </c>
      <c r="E6138">
        <v>2010</v>
      </c>
      <c r="F6138">
        <v>2011</v>
      </c>
      <c r="J6138">
        <f t="shared" si="484"/>
        <v>0</v>
      </c>
      <c r="K6138" t="str">
        <f>IF(OR(J6138&gt;Ограничения!$B$1,Sheet!G2479&gt;Ограничения!$B$2,Sheet!H2479&gt;Ограничения!$B$2,Sheet!I2479&gt;Ограничения!$B$2,),"Not compatible","Compatible")</f>
        <v>Compatible</v>
      </c>
      <c r="L6138">
        <f t="shared" si="485"/>
        <v>92865</v>
      </c>
      <c r="M6138" s="3">
        <f t="shared" si="486"/>
        <v>0</v>
      </c>
      <c r="N6138" s="3" t="str">
        <f t="shared" si="487"/>
        <v>Y</v>
      </c>
      <c r="O6138" t="s">
        <v>28008</v>
      </c>
      <c r="Q6138" t="str">
        <f t="shared" si="488"/>
        <v>COPY 92865.dat sel\92865.dat</v>
      </c>
      <c r="R6138" t="str">
        <f>IF(ISNA(VLOOKUP(B6138,Rendered!$B$1:$C$1000,1,FALSE)),"N","Y")</f>
        <v>N</v>
      </c>
    </row>
    <row r="6139" spans="1:18" hidden="1" x14ac:dyDescent="0.35">
      <c r="A6139" t="s">
        <v>3716</v>
      </c>
      <c r="B6139" t="s">
        <v>4395</v>
      </c>
      <c r="C6139" t="s">
        <v>4396</v>
      </c>
      <c r="D6139" t="s">
        <v>13</v>
      </c>
      <c r="E6139">
        <v>2015</v>
      </c>
      <c r="F6139">
        <v>2018</v>
      </c>
      <c r="J6139">
        <f t="shared" si="484"/>
        <v>0</v>
      </c>
      <c r="K6139" t="str">
        <f>IF(OR(J6139&gt;Ограничения!$B$1,Sheet!G2480&gt;Ограничения!$B$2,Sheet!H2480&gt;Ограничения!$B$2,Sheet!I2480&gt;Ограничения!$B$2,),"Not compatible","Compatible")</f>
        <v>Compatible</v>
      </c>
      <c r="L6139" t="str">
        <f t="shared" si="485"/>
        <v>Модификация</v>
      </c>
      <c r="M6139" s="3">
        <f t="shared" si="486"/>
        <v>0</v>
      </c>
      <c r="N6139" s="3" t="str">
        <f t="shared" si="487"/>
        <v>N</v>
      </c>
      <c r="O6139" t="s">
        <v>28008</v>
      </c>
      <c r="Q6139" t="str">
        <f t="shared" si="488"/>
        <v>COPY bb0672pb01.dat sel\bb0672pb01.dat</v>
      </c>
      <c r="R6139" t="str">
        <f>IF(ISNA(VLOOKUP(B6139,Rendered!$B$1:$C$1000,1,FALSE)),"N","Y")</f>
        <v>N</v>
      </c>
    </row>
    <row r="6140" spans="1:18" hidden="1" x14ac:dyDescent="0.35">
      <c r="A6140" t="s">
        <v>3716</v>
      </c>
      <c r="B6140" t="s">
        <v>4397</v>
      </c>
      <c r="C6140" t="s">
        <v>4398</v>
      </c>
      <c r="D6140" t="s">
        <v>13</v>
      </c>
      <c r="E6140">
        <v>2010</v>
      </c>
      <c r="F6140">
        <v>2010</v>
      </c>
      <c r="J6140">
        <f t="shared" si="484"/>
        <v>0</v>
      </c>
      <c r="K6140" t="str">
        <f>IF(OR(J6140&gt;Ограничения!$B$1,Sheet!G2481&gt;Ограничения!$B$2,Sheet!H2481&gt;Ограничения!$B$2,Sheet!I2481&gt;Ограничения!$B$2,),"Not compatible","Compatible")</f>
        <v>Compatible</v>
      </c>
      <c r="L6140">
        <f t="shared" si="485"/>
        <v>88687</v>
      </c>
      <c r="M6140" s="3">
        <f t="shared" si="486"/>
        <v>0</v>
      </c>
      <c r="N6140" s="3" t="str">
        <f t="shared" si="487"/>
        <v>N</v>
      </c>
      <c r="O6140" t="s">
        <v>28008</v>
      </c>
      <c r="Q6140" t="str">
        <f t="shared" si="488"/>
        <v>COPY 88687.dat sel\88687.dat</v>
      </c>
      <c r="R6140" t="str">
        <f>IF(ISNA(VLOOKUP(B6140,Rendered!$B$1:$C$1000,1,FALSE)),"N","Y")</f>
        <v>N</v>
      </c>
    </row>
    <row r="6141" spans="1:18" hidden="1" x14ac:dyDescent="0.35">
      <c r="A6141" t="s">
        <v>3716</v>
      </c>
      <c r="B6141" t="s">
        <v>4399</v>
      </c>
      <c r="C6141" t="s">
        <v>4400</v>
      </c>
      <c r="D6141" t="s">
        <v>27</v>
      </c>
      <c r="E6141">
        <v>2013</v>
      </c>
      <c r="F6141">
        <v>2014</v>
      </c>
      <c r="J6141">
        <f t="shared" si="484"/>
        <v>0</v>
      </c>
      <c r="K6141" t="str">
        <f>IF(OR(J6141&gt;Ограничения!$B$1,Sheet!G2482&gt;Ограничения!$B$2,Sheet!H2482&gt;Ограничения!$B$2,Sheet!I2482&gt;Ограничения!$B$2,),"Not compatible","Compatible")</f>
        <v>Compatible</v>
      </c>
      <c r="L6141">
        <f t="shared" si="485"/>
        <v>13233</v>
      </c>
      <c r="M6141" s="3">
        <f t="shared" si="486"/>
        <v>0</v>
      </c>
      <c r="N6141" s="3" t="str">
        <f t="shared" si="487"/>
        <v>N</v>
      </c>
      <c r="O6141" t="s">
        <v>28008</v>
      </c>
      <c r="Q6141" t="str">
        <f t="shared" si="488"/>
        <v>COPY 13233.dat sel\13233.dat</v>
      </c>
      <c r="R6141" t="str">
        <f>IF(ISNA(VLOOKUP(B6141,Rendered!$B$1:$C$1000,1,FALSE)),"N","Y")</f>
        <v>N</v>
      </c>
    </row>
    <row r="6142" spans="1:18" hidden="1" x14ac:dyDescent="0.35">
      <c r="A6142" t="s">
        <v>3716</v>
      </c>
      <c r="B6142" t="s">
        <v>4401</v>
      </c>
      <c r="C6142" t="s">
        <v>4402</v>
      </c>
      <c r="D6142" t="s">
        <v>13</v>
      </c>
      <c r="E6142">
        <v>2014</v>
      </c>
      <c r="F6142">
        <v>2014</v>
      </c>
      <c r="J6142">
        <f t="shared" si="484"/>
        <v>0</v>
      </c>
      <c r="K6142" t="str">
        <f>IF(OR(J6142&gt;Ограничения!$B$1,Sheet!G2483&gt;Ограничения!$B$2,Sheet!H2483&gt;Ограничения!$B$2,Sheet!I2483&gt;Ограничения!$B$2,),"Not compatible","Compatible")</f>
        <v>Compatible</v>
      </c>
      <c r="L6142">
        <f t="shared" si="485"/>
        <v>16494</v>
      </c>
      <c r="M6142" s="3">
        <f t="shared" si="486"/>
        <v>0</v>
      </c>
      <c r="N6142" s="3" t="str">
        <f t="shared" si="487"/>
        <v>N</v>
      </c>
      <c r="O6142" t="s">
        <v>28008</v>
      </c>
      <c r="Q6142" t="str">
        <f t="shared" si="488"/>
        <v>COPY 16494.dat sel\16494.dat</v>
      </c>
      <c r="R6142" t="str">
        <f>IF(ISNA(VLOOKUP(B6142,Rendered!$B$1:$C$1000,1,FALSE)),"N","Y")</f>
        <v>N</v>
      </c>
    </row>
    <row r="6143" spans="1:18" hidden="1" x14ac:dyDescent="0.35">
      <c r="A6143" t="s">
        <v>3716</v>
      </c>
      <c r="B6143" t="s">
        <v>4403</v>
      </c>
      <c r="C6143" t="s">
        <v>4404</v>
      </c>
      <c r="D6143" t="s">
        <v>13</v>
      </c>
      <c r="E6143">
        <v>2017</v>
      </c>
      <c r="F6143">
        <v>2017</v>
      </c>
      <c r="J6143">
        <f t="shared" si="484"/>
        <v>0</v>
      </c>
      <c r="K6143" t="str">
        <f>IF(OR(J6143&gt;Ограничения!$B$1,Sheet!G2484&gt;Ограничения!$B$2,Sheet!H2484&gt;Ограничения!$B$2,Sheet!I2484&gt;Ограничения!$B$2,),"Not compatible","Compatible")</f>
        <v>Compatible</v>
      </c>
      <c r="L6143">
        <f t="shared" si="485"/>
        <v>32650</v>
      </c>
      <c r="M6143" s="3">
        <f t="shared" si="486"/>
        <v>0</v>
      </c>
      <c r="N6143" s="3" t="str">
        <f t="shared" si="487"/>
        <v>N</v>
      </c>
      <c r="O6143" t="s">
        <v>28008</v>
      </c>
      <c r="Q6143" t="str">
        <f t="shared" si="488"/>
        <v>COPY 32650.dat sel\32650.dat</v>
      </c>
      <c r="R6143" t="str">
        <f>IF(ISNA(VLOOKUP(B6143,Rendered!$B$1:$C$1000,1,FALSE)),"N","Y")</f>
        <v>N</v>
      </c>
    </row>
    <row r="6144" spans="1:18" hidden="1" x14ac:dyDescent="0.35">
      <c r="A6144" t="s">
        <v>3716</v>
      </c>
      <c r="B6144" t="s">
        <v>4405</v>
      </c>
      <c r="C6144" t="s">
        <v>4406</v>
      </c>
      <c r="D6144" t="s">
        <v>13</v>
      </c>
      <c r="E6144">
        <v>2017</v>
      </c>
      <c r="F6144">
        <v>2017</v>
      </c>
      <c r="J6144">
        <f t="shared" si="484"/>
        <v>0</v>
      </c>
      <c r="K6144" t="str">
        <f>IF(OR(J6144&gt;Ограничения!$B$1,Sheet!G2485&gt;Ограничения!$B$2,Sheet!H2485&gt;Ограничения!$B$2,Sheet!I2485&gt;Ограничения!$B$2,),"Not compatible","Compatible")</f>
        <v>Compatible</v>
      </c>
      <c r="L6144" t="str">
        <f t="shared" si="485"/>
        <v>Модификация</v>
      </c>
      <c r="M6144" s="3">
        <f t="shared" si="486"/>
        <v>0</v>
      </c>
      <c r="N6144" s="3" t="str">
        <f t="shared" si="487"/>
        <v>N</v>
      </c>
      <c r="O6144" t="s">
        <v>28008</v>
      </c>
      <c r="Q6144" t="str">
        <f t="shared" si="488"/>
        <v>COPY bb0798pb01.dat sel\bb0798pb01.dat</v>
      </c>
      <c r="R6144" t="str">
        <f>IF(ISNA(VLOOKUP(B6144,Rendered!$B$1:$C$1000,1,FALSE)),"N","Y")</f>
        <v>N</v>
      </c>
    </row>
    <row r="6145" spans="1:18" hidden="1" x14ac:dyDescent="0.35">
      <c r="A6145" t="s">
        <v>3716</v>
      </c>
      <c r="B6145" t="s">
        <v>4407</v>
      </c>
      <c r="C6145" t="s">
        <v>4408</v>
      </c>
      <c r="D6145" t="s">
        <v>57</v>
      </c>
      <c r="E6145">
        <v>2015</v>
      </c>
      <c r="F6145">
        <v>2021</v>
      </c>
      <c r="J6145">
        <f t="shared" si="484"/>
        <v>0</v>
      </c>
      <c r="K6145" t="str">
        <f>IF(OR(J6145&gt;Ограничения!$B$1,Sheet!G2486&gt;Ограничения!$B$2,Sheet!H2486&gt;Ограничения!$B$2,Sheet!I2486&gt;Ограничения!$B$2,),"Not compatible","Compatible")</f>
        <v>Compatible</v>
      </c>
      <c r="L6145">
        <f t="shared" si="485"/>
        <v>20551</v>
      </c>
      <c r="M6145" s="3">
        <f t="shared" si="486"/>
        <v>0.45161290322580644</v>
      </c>
      <c r="N6145" s="3" t="str">
        <f t="shared" si="487"/>
        <v>Y</v>
      </c>
      <c r="O6145" t="s">
        <v>28008</v>
      </c>
      <c r="Q6145" t="str">
        <f t="shared" si="488"/>
        <v>COPY 20551.dat sel\20551.dat</v>
      </c>
      <c r="R6145" t="str">
        <f>IF(ISNA(VLOOKUP(B6145,Rendered!$B$1:$C$1000,1,FALSE)),"N","Y")</f>
        <v>N</v>
      </c>
    </row>
    <row r="6146" spans="1:18" hidden="1" x14ac:dyDescent="0.35">
      <c r="A6146" t="s">
        <v>3716</v>
      </c>
      <c r="B6146" t="s">
        <v>4409</v>
      </c>
      <c r="C6146" t="s">
        <v>4410</v>
      </c>
      <c r="D6146" t="s">
        <v>13</v>
      </c>
      <c r="E6146">
        <v>2019</v>
      </c>
      <c r="F6146">
        <v>2019</v>
      </c>
      <c r="J6146">
        <f t="shared" ref="J6146:J6209" si="489">SUM(G6146:I6146)</f>
        <v>0</v>
      </c>
      <c r="K6146" t="str">
        <f>IF(OR(J6146&gt;Ограничения!$B$1,Sheet!G2487&gt;Ограничения!$B$2,Sheet!H2487&gt;Ограничения!$B$2,Sheet!I2487&gt;Ограничения!$B$2,),"Not compatible","Compatible")</f>
        <v>Compatible</v>
      </c>
      <c r="L6146" t="str">
        <f t="shared" ref="L6146:L6209" si="490">IFERROR(B6146+1-1,"Модификация")</f>
        <v>Модификация</v>
      </c>
      <c r="M6146" s="3">
        <f t="shared" si="486"/>
        <v>0</v>
      </c>
      <c r="N6146" s="3" t="str">
        <f t="shared" si="487"/>
        <v>Y</v>
      </c>
      <c r="O6146" t="s">
        <v>28008</v>
      </c>
      <c r="Q6146" t="str">
        <f t="shared" si="488"/>
        <v>COPY 20551pb01.dat sel\20551pb01.dat</v>
      </c>
      <c r="R6146" t="str">
        <f>IF(ISNA(VLOOKUP(B6146,Rendered!$B$1:$C$1000,1,FALSE)),"N","Y")</f>
        <v>N</v>
      </c>
    </row>
    <row r="6147" spans="1:18" hidden="1" x14ac:dyDescent="0.35">
      <c r="A6147" t="s">
        <v>3716</v>
      </c>
      <c r="B6147" t="s">
        <v>4411</v>
      </c>
      <c r="C6147" t="s">
        <v>4412</v>
      </c>
      <c r="D6147" t="s">
        <v>52</v>
      </c>
      <c r="E6147">
        <v>2009</v>
      </c>
      <c r="F6147">
        <v>2022</v>
      </c>
      <c r="J6147">
        <f t="shared" si="489"/>
        <v>0</v>
      </c>
      <c r="K6147" t="str">
        <f>IF(OR(J6147&gt;Ограничения!$B$1,Sheet!G2488&gt;Ограничения!$B$2,Sheet!H2488&gt;Ограничения!$B$2,Sheet!I2488&gt;Ограничения!$B$2,),"Not compatible","Compatible")</f>
        <v>Compatible</v>
      </c>
      <c r="L6147">
        <f t="shared" si="490"/>
        <v>86038</v>
      </c>
      <c r="M6147" s="3">
        <f t="shared" ref="M6147:M6210" si="491">IF(ISERR(FIND(C6147,C6148)),0,LEN(C6147)/LEN(C6148))</f>
        <v>0</v>
      </c>
      <c r="N6147" s="3" t="str">
        <f t="shared" ref="N6147:N6210" si="492">IF(OR(M6147&gt;0,M6146&gt;0),"Y","N")</f>
        <v>N</v>
      </c>
      <c r="O6147" t="s">
        <v>28008</v>
      </c>
      <c r="Q6147" t="str">
        <f t="shared" si="488"/>
        <v>COPY 86038.dat sel\86038.dat</v>
      </c>
      <c r="R6147" t="str">
        <f>IF(ISNA(VLOOKUP(B6147,Rendered!$B$1:$C$1000,1,FALSE)),"N","Y")</f>
        <v>N</v>
      </c>
    </row>
    <row r="6148" spans="1:18" hidden="1" x14ac:dyDescent="0.35">
      <c r="A6148" t="s">
        <v>3716</v>
      </c>
      <c r="B6148" t="s">
        <v>4413</v>
      </c>
      <c r="C6148" t="s">
        <v>4414</v>
      </c>
      <c r="D6148" t="s">
        <v>13</v>
      </c>
      <c r="E6148">
        <v>2021</v>
      </c>
      <c r="F6148">
        <v>2021</v>
      </c>
      <c r="J6148">
        <f t="shared" si="489"/>
        <v>0</v>
      </c>
      <c r="K6148" t="str">
        <f>IF(OR(J6148&gt;Ограничения!$B$1,Sheet!G2489&gt;Ограничения!$B$2,Sheet!H2489&gt;Ограничения!$B$2,Sheet!I2489&gt;Ограничения!$B$2,),"Not compatible","Compatible")</f>
        <v>Compatible</v>
      </c>
      <c r="L6148">
        <f t="shared" si="490"/>
        <v>76790</v>
      </c>
      <c r="M6148" s="3">
        <f t="shared" si="491"/>
        <v>0</v>
      </c>
      <c r="N6148" s="3" t="str">
        <f t="shared" si="492"/>
        <v>N</v>
      </c>
      <c r="O6148" t="s">
        <v>28008</v>
      </c>
      <c r="Q6148" t="str">
        <f t="shared" si="488"/>
        <v>COPY 76790.dat sel\76790.dat</v>
      </c>
      <c r="R6148" t="str">
        <f>IF(ISNA(VLOOKUP(B6148,Rendered!$B$1:$C$1000,1,FALSE)),"N","Y")</f>
        <v>N</v>
      </c>
    </row>
    <row r="6149" spans="1:18" hidden="1" x14ac:dyDescent="0.35">
      <c r="A6149" t="s">
        <v>3716</v>
      </c>
      <c r="B6149" t="s">
        <v>4415</v>
      </c>
      <c r="C6149" t="s">
        <v>4416</v>
      </c>
      <c r="D6149" t="s">
        <v>13</v>
      </c>
      <c r="E6149">
        <v>2010</v>
      </c>
      <c r="F6149">
        <v>2010</v>
      </c>
      <c r="J6149">
        <f t="shared" si="489"/>
        <v>0</v>
      </c>
      <c r="K6149" t="str">
        <f>IF(OR(J6149&gt;Ограничения!$B$1,Sheet!G2490&gt;Ограничения!$B$2,Sheet!H2490&gt;Ограничения!$B$2,Sheet!I2490&gt;Ограничения!$B$2,),"Not compatible","Compatible")</f>
        <v>Not compatible</v>
      </c>
      <c r="L6149">
        <f t="shared" si="490"/>
        <v>92862</v>
      </c>
      <c r="M6149" s="3">
        <f t="shared" si="491"/>
        <v>0</v>
      </c>
      <c r="N6149" s="3" t="str">
        <f t="shared" si="492"/>
        <v>N</v>
      </c>
      <c r="O6149" t="s">
        <v>28008</v>
      </c>
      <c r="Q6149" t="str">
        <f t="shared" si="488"/>
        <v>COPY 92862.dat sel\92862.dat</v>
      </c>
      <c r="R6149" t="str">
        <f>IF(ISNA(VLOOKUP(B6149,Rendered!$B$1:$C$1000,1,FALSE)),"N","Y")</f>
        <v>N</v>
      </c>
    </row>
    <row r="6150" spans="1:18" hidden="1" x14ac:dyDescent="0.35">
      <c r="A6150" t="s">
        <v>3716</v>
      </c>
      <c r="B6150" t="s">
        <v>4417</v>
      </c>
      <c r="C6150" t="s">
        <v>4418</v>
      </c>
      <c r="D6150" t="s">
        <v>13</v>
      </c>
      <c r="E6150">
        <v>2008</v>
      </c>
      <c r="F6150">
        <v>2009</v>
      </c>
      <c r="J6150">
        <f t="shared" si="489"/>
        <v>0</v>
      </c>
      <c r="K6150" t="str">
        <f>IF(OR(J6150&gt;Ограничения!$B$1,Sheet!G2491&gt;Ограничения!$B$2,Sheet!H2491&gt;Ограничения!$B$2,Sheet!I2491&gt;Ограничения!$B$2,),"Not compatible","Compatible")</f>
        <v>Compatible</v>
      </c>
      <c r="L6150">
        <f t="shared" si="490"/>
        <v>61194</v>
      </c>
      <c r="M6150" s="3">
        <f t="shared" si="491"/>
        <v>0</v>
      </c>
      <c r="N6150" s="3" t="str">
        <f t="shared" si="492"/>
        <v>N</v>
      </c>
      <c r="O6150" t="s">
        <v>28008</v>
      </c>
      <c r="Q6150" t="str">
        <f t="shared" si="488"/>
        <v>COPY 61194.dat sel\61194.dat</v>
      </c>
      <c r="R6150" t="str">
        <f>IF(ISNA(VLOOKUP(B6150,Rendered!$B$1:$C$1000,1,FALSE)),"N","Y")</f>
        <v>N</v>
      </c>
    </row>
    <row r="6151" spans="1:18" hidden="1" x14ac:dyDescent="0.35">
      <c r="A6151" t="s">
        <v>3716</v>
      </c>
      <c r="B6151" t="s">
        <v>4419</v>
      </c>
      <c r="C6151" t="s">
        <v>4420</v>
      </c>
      <c r="D6151" t="s">
        <v>13</v>
      </c>
      <c r="E6151">
        <v>2012</v>
      </c>
      <c r="F6151">
        <v>2012</v>
      </c>
      <c r="J6151">
        <f t="shared" si="489"/>
        <v>0</v>
      </c>
      <c r="K6151" t="str">
        <f>IF(OR(J6151&gt;Ограничения!$B$1,Sheet!G2492&gt;Ограничения!$B$2,Sheet!H2492&gt;Ограничения!$B$2,Sheet!I2492&gt;Ограничения!$B$2,),"Not compatible","Compatible")</f>
        <v>Compatible</v>
      </c>
      <c r="L6151">
        <f t="shared" si="490"/>
        <v>10555</v>
      </c>
      <c r="M6151" s="3">
        <f t="shared" si="491"/>
        <v>0</v>
      </c>
      <c r="N6151" s="3" t="str">
        <f t="shared" si="492"/>
        <v>N</v>
      </c>
      <c r="O6151" t="s">
        <v>28008</v>
      </c>
      <c r="Q6151" t="str">
        <f t="shared" si="488"/>
        <v>COPY 10555.dat sel\10555.dat</v>
      </c>
      <c r="R6151" t="str">
        <f>IF(ISNA(VLOOKUP(B6151,Rendered!$B$1:$C$1000,1,FALSE)),"N","Y")</f>
        <v>N</v>
      </c>
    </row>
    <row r="6152" spans="1:18" hidden="1" x14ac:dyDescent="0.35">
      <c r="A6152" t="s">
        <v>3716</v>
      </c>
      <c r="B6152" t="s">
        <v>4421</v>
      </c>
      <c r="C6152" t="s">
        <v>4422</v>
      </c>
      <c r="D6152" t="s">
        <v>13</v>
      </c>
      <c r="E6152">
        <v>2017</v>
      </c>
      <c r="F6152">
        <v>2017</v>
      </c>
      <c r="J6152">
        <f t="shared" si="489"/>
        <v>0</v>
      </c>
      <c r="K6152" t="str">
        <f>IF(OR(J6152&gt;Ограничения!$B$1,Sheet!G2493&gt;Ограничения!$B$2,Sheet!H2493&gt;Ограничения!$B$2,Sheet!I2493&gt;Ограничения!$B$2,),"Not compatible","Compatible")</f>
        <v>Compatible</v>
      </c>
      <c r="L6152">
        <f t="shared" si="490"/>
        <v>34723</v>
      </c>
      <c r="M6152" s="3">
        <f t="shared" si="491"/>
        <v>0</v>
      </c>
      <c r="N6152" s="3" t="str">
        <f t="shared" si="492"/>
        <v>N</v>
      </c>
      <c r="O6152" t="s">
        <v>28008</v>
      </c>
      <c r="Q6152" t="str">
        <f t="shared" si="488"/>
        <v>COPY 34723.dat sel\34723.dat</v>
      </c>
      <c r="R6152" t="str">
        <f>IF(ISNA(VLOOKUP(B6152,Rendered!$B$1:$C$1000,1,FALSE)),"N","Y")</f>
        <v>N</v>
      </c>
    </row>
    <row r="6153" spans="1:18" hidden="1" x14ac:dyDescent="0.35">
      <c r="A6153" t="s">
        <v>3716</v>
      </c>
      <c r="B6153" t="s">
        <v>4423</v>
      </c>
      <c r="C6153" t="s">
        <v>4424</v>
      </c>
      <c r="D6153" t="s">
        <v>13</v>
      </c>
      <c r="E6153">
        <v>2022</v>
      </c>
      <c r="F6153">
        <v>2022</v>
      </c>
      <c r="J6153">
        <f t="shared" si="489"/>
        <v>0</v>
      </c>
      <c r="K6153" t="str">
        <f>IF(OR(J6153&gt;Ограничения!$B$1,Sheet!G2494&gt;Ограничения!$B$2,Sheet!H2494&gt;Ограничения!$B$2,Sheet!I2494&gt;Ограничения!$B$2,),"Not compatible","Compatible")</f>
        <v>Compatible</v>
      </c>
      <c r="L6153" t="str">
        <f t="shared" si="490"/>
        <v>Модификация</v>
      </c>
      <c r="M6153" s="3">
        <f t="shared" si="491"/>
        <v>0</v>
      </c>
      <c r="N6153" s="3" t="str">
        <f t="shared" si="492"/>
        <v>N</v>
      </c>
      <c r="O6153" t="s">
        <v>28008</v>
      </c>
      <c r="Q6153" t="str">
        <f t="shared" si="488"/>
        <v>COPY bb1251.dat sel\bb1251.dat</v>
      </c>
      <c r="R6153" t="str">
        <f>IF(ISNA(VLOOKUP(B6153,Rendered!$B$1:$C$1000,1,FALSE)),"N","Y")</f>
        <v>N</v>
      </c>
    </row>
    <row r="6154" spans="1:18" hidden="1" x14ac:dyDescent="0.35">
      <c r="A6154" t="s">
        <v>3716</v>
      </c>
      <c r="B6154" t="s">
        <v>4425</v>
      </c>
      <c r="C6154" t="s">
        <v>4426</v>
      </c>
      <c r="D6154" t="s">
        <v>13</v>
      </c>
      <c r="E6154">
        <v>2012</v>
      </c>
      <c r="F6154">
        <v>2018</v>
      </c>
      <c r="J6154">
        <f t="shared" si="489"/>
        <v>0</v>
      </c>
      <c r="K6154" t="str">
        <f>IF(OR(J6154&gt;Ограничения!$B$1,Sheet!G2495&gt;Ограничения!$B$2,Sheet!H2495&gt;Ограничения!$B$2,Sheet!I2495&gt;Ограничения!$B$2,),"Not compatible","Compatible")</f>
        <v>Compatible</v>
      </c>
      <c r="L6154">
        <f t="shared" si="490"/>
        <v>88686</v>
      </c>
      <c r="M6154" s="3">
        <f t="shared" si="491"/>
        <v>0.44047619047619047</v>
      </c>
      <c r="N6154" s="3" t="str">
        <f t="shared" si="492"/>
        <v>Y</v>
      </c>
      <c r="O6154" t="s">
        <v>28008</v>
      </c>
      <c r="Q6154" t="str">
        <f t="shared" si="488"/>
        <v>COPY 88686.dat sel\88686.dat</v>
      </c>
      <c r="R6154" t="str">
        <f>IF(ISNA(VLOOKUP(B6154,Rendered!$B$1:$C$1000,1,FALSE)),"N","Y")</f>
        <v>N</v>
      </c>
    </row>
    <row r="6155" spans="1:18" hidden="1" x14ac:dyDescent="0.35">
      <c r="A6155" t="s">
        <v>3716</v>
      </c>
      <c r="B6155" t="s">
        <v>4427</v>
      </c>
      <c r="C6155" t="s">
        <v>4428</v>
      </c>
      <c r="D6155" t="s">
        <v>13</v>
      </c>
      <c r="E6155">
        <v>2016</v>
      </c>
      <c r="F6155">
        <v>2016</v>
      </c>
      <c r="G6155">
        <v>4.5</v>
      </c>
      <c r="H6155">
        <v>3</v>
      </c>
      <c r="J6155">
        <f t="shared" si="489"/>
        <v>7.5</v>
      </c>
      <c r="K6155" t="str">
        <f>IF(OR(J6155&gt;Ограничения!$B$1,Sheet!G2496&gt;Ограничения!$B$2,Sheet!H2496&gt;Ограничения!$B$2,Sheet!I2496&gt;Ограничения!$B$2,),"Not compatible","Compatible")</f>
        <v>Compatible</v>
      </c>
      <c r="L6155" t="str">
        <f t="shared" si="490"/>
        <v>Модификация</v>
      </c>
      <c r="M6155" s="3">
        <f t="shared" si="491"/>
        <v>0</v>
      </c>
      <c r="N6155" s="3" t="str">
        <f t="shared" si="492"/>
        <v>Y</v>
      </c>
      <c r="O6155" t="s">
        <v>28008</v>
      </c>
      <c r="Q6155" t="str">
        <f t="shared" si="488"/>
        <v>COPY bb0733pb01.dat sel\bb0733pb01.dat</v>
      </c>
      <c r="R6155" t="str">
        <f>IF(ISNA(VLOOKUP(B6155,Rendered!$B$1:$C$1000,1,FALSE)),"N","Y")</f>
        <v>N</v>
      </c>
    </row>
    <row r="6156" spans="1:18" hidden="1" x14ac:dyDescent="0.35">
      <c r="A6156" t="s">
        <v>3716</v>
      </c>
      <c r="B6156" t="s">
        <v>4429</v>
      </c>
      <c r="C6156" t="s">
        <v>4430</v>
      </c>
      <c r="D6156" t="s">
        <v>13</v>
      </c>
      <c r="E6156">
        <v>2010</v>
      </c>
      <c r="F6156">
        <v>2015</v>
      </c>
      <c r="J6156">
        <f t="shared" si="489"/>
        <v>0</v>
      </c>
      <c r="K6156" t="str">
        <f>IF(OR(J6156&gt;Ограничения!$B$1,Sheet!G2497&gt;Ограничения!$B$2,Sheet!H2497&gt;Ограничения!$B$2,Sheet!I2497&gt;Ограничения!$B$2,),"Not compatible","Compatible")</f>
        <v>Compatible</v>
      </c>
      <c r="L6156">
        <f t="shared" si="490"/>
        <v>88685</v>
      </c>
      <c r="M6156" s="3">
        <f t="shared" si="491"/>
        <v>0</v>
      </c>
      <c r="N6156" s="3" t="str">
        <f t="shared" si="492"/>
        <v>N</v>
      </c>
      <c r="O6156" t="s">
        <v>28008</v>
      </c>
      <c r="Q6156" t="str">
        <f t="shared" si="488"/>
        <v>COPY 88685.dat sel\88685.dat</v>
      </c>
      <c r="R6156" t="str">
        <f>IF(ISNA(VLOOKUP(B6156,Rendered!$B$1:$C$1000,1,FALSE)),"N","Y")</f>
        <v>N</v>
      </c>
    </row>
    <row r="6157" spans="1:18" hidden="1" x14ac:dyDescent="0.35">
      <c r="A6157" t="s">
        <v>3716</v>
      </c>
      <c r="B6157" t="s">
        <v>4431</v>
      </c>
      <c r="C6157" t="s">
        <v>4432</v>
      </c>
      <c r="D6157" t="s">
        <v>13</v>
      </c>
      <c r="E6157">
        <v>2018</v>
      </c>
      <c r="F6157">
        <v>2018</v>
      </c>
      <c r="J6157">
        <f t="shared" si="489"/>
        <v>0</v>
      </c>
      <c r="K6157" t="str">
        <f>IF(OR(J6157&gt;Ограничения!$B$1,Sheet!G2498&gt;Ограничения!$B$2,Sheet!H2498&gt;Ограничения!$B$2,Sheet!I2498&gt;Ограничения!$B$2,),"Not compatible","Compatible")</f>
        <v>Compatible</v>
      </c>
      <c r="L6157" t="str">
        <f t="shared" si="490"/>
        <v>Модификация</v>
      </c>
      <c r="M6157" s="3">
        <f t="shared" si="491"/>
        <v>0</v>
      </c>
      <c r="N6157" s="3" t="str">
        <f t="shared" si="492"/>
        <v>N</v>
      </c>
      <c r="O6157" t="s">
        <v>28008</v>
      </c>
      <c r="Q6157" t="str">
        <f t="shared" si="488"/>
        <v>COPY 88686pb02.dat sel\88686pb02.dat</v>
      </c>
      <c r="R6157" t="str">
        <f>IF(ISNA(VLOOKUP(B6157,Rendered!$B$1:$C$1000,1,FALSE)),"N","Y")</f>
        <v>N</v>
      </c>
    </row>
    <row r="6158" spans="1:18" hidden="1" x14ac:dyDescent="0.35">
      <c r="A6158" t="s">
        <v>3716</v>
      </c>
      <c r="B6158" t="s">
        <v>4433</v>
      </c>
      <c r="C6158" t="s">
        <v>4434</v>
      </c>
      <c r="D6158" t="s">
        <v>13</v>
      </c>
      <c r="E6158">
        <v>2014</v>
      </c>
      <c r="F6158">
        <v>2014</v>
      </c>
      <c r="J6158">
        <f t="shared" si="489"/>
        <v>0</v>
      </c>
      <c r="K6158" t="str">
        <f>IF(OR(J6158&gt;Ограничения!$B$1,Sheet!G2499&gt;Ограничения!$B$2,Sheet!H2499&gt;Ограничения!$B$2,Sheet!I2499&gt;Ограничения!$B$2,),"Not compatible","Compatible")</f>
        <v>Compatible</v>
      </c>
      <c r="L6158">
        <f t="shared" si="490"/>
        <v>18692</v>
      </c>
      <c r="M6158" s="3">
        <f t="shared" si="491"/>
        <v>0</v>
      </c>
      <c r="N6158" s="3" t="str">
        <f t="shared" si="492"/>
        <v>N</v>
      </c>
      <c r="O6158" t="s">
        <v>28008</v>
      </c>
      <c r="Q6158" t="str">
        <f t="shared" si="488"/>
        <v>COPY 18692.dat sel\18692.dat</v>
      </c>
      <c r="R6158" t="str">
        <f>IF(ISNA(VLOOKUP(B6158,Rendered!$B$1:$C$1000,1,FALSE)),"N","Y")</f>
        <v>N</v>
      </c>
    </row>
    <row r="6159" spans="1:18" hidden="1" x14ac:dyDescent="0.35">
      <c r="A6159" t="s">
        <v>3716</v>
      </c>
      <c r="B6159" t="s">
        <v>4435</v>
      </c>
      <c r="C6159" t="s">
        <v>4436</v>
      </c>
      <c r="D6159" t="s">
        <v>27</v>
      </c>
      <c r="E6159">
        <v>2012</v>
      </c>
      <c r="F6159">
        <v>2014</v>
      </c>
      <c r="J6159">
        <f t="shared" si="489"/>
        <v>0</v>
      </c>
      <c r="K6159" t="str">
        <f>IF(OR(J6159&gt;Ограничения!$B$1,Sheet!G2500&gt;Ограничения!$B$2,Sheet!H2500&gt;Ограничения!$B$2,Sheet!I2500&gt;Ограничения!$B$2,),"Not compatible","Compatible")</f>
        <v>Compatible</v>
      </c>
      <c r="L6159">
        <f t="shared" si="490"/>
        <v>10904</v>
      </c>
      <c r="M6159" s="3">
        <f t="shared" si="491"/>
        <v>0</v>
      </c>
      <c r="N6159" s="3" t="str">
        <f t="shared" si="492"/>
        <v>N</v>
      </c>
      <c r="O6159" t="s">
        <v>28008</v>
      </c>
      <c r="Q6159" t="str">
        <f t="shared" si="488"/>
        <v>COPY 10904.dat sel\10904.dat</v>
      </c>
      <c r="R6159" t="str">
        <f>IF(ISNA(VLOOKUP(B6159,Rendered!$B$1:$C$1000,1,FALSE)),"N","Y")</f>
        <v>N</v>
      </c>
    </row>
    <row r="6160" spans="1:18" hidden="1" x14ac:dyDescent="0.35">
      <c r="A6160" t="s">
        <v>3716</v>
      </c>
      <c r="B6160" t="s">
        <v>4437</v>
      </c>
      <c r="C6160" t="s">
        <v>4438</v>
      </c>
      <c r="D6160" t="s">
        <v>13</v>
      </c>
      <c r="E6160">
        <v>2011</v>
      </c>
      <c r="F6160">
        <v>2011</v>
      </c>
      <c r="J6160">
        <f t="shared" si="489"/>
        <v>0</v>
      </c>
      <c r="K6160" t="str">
        <f>IF(OR(J6160&gt;Ограничения!$B$1,Sheet!G2501&gt;Ограничения!$B$2,Sheet!H2501&gt;Ограничения!$B$2,Sheet!I2501&gt;Ограничения!$B$2,),"Not compatible","Compatible")</f>
        <v>Compatible</v>
      </c>
      <c r="L6160">
        <f t="shared" si="490"/>
        <v>97489</v>
      </c>
      <c r="M6160" s="3">
        <f t="shared" si="491"/>
        <v>0</v>
      </c>
      <c r="N6160" s="3" t="str">
        <f t="shared" si="492"/>
        <v>N</v>
      </c>
      <c r="O6160" t="s">
        <v>28008</v>
      </c>
      <c r="Q6160" t="str">
        <f t="shared" si="488"/>
        <v>COPY 97489.dat sel\97489.dat</v>
      </c>
      <c r="R6160" t="str">
        <f>IF(ISNA(VLOOKUP(B6160,Rendered!$B$1:$C$1000,1,FALSE)),"N","Y")</f>
        <v>N</v>
      </c>
    </row>
    <row r="6161" spans="1:18" hidden="1" x14ac:dyDescent="0.35">
      <c r="A6161" t="s">
        <v>3716</v>
      </c>
      <c r="B6161" t="s">
        <v>4439</v>
      </c>
      <c r="C6161" t="s">
        <v>4440</v>
      </c>
      <c r="D6161" t="s">
        <v>13</v>
      </c>
      <c r="E6161">
        <v>1993</v>
      </c>
      <c r="F6161">
        <v>1993</v>
      </c>
      <c r="J6161">
        <f t="shared" si="489"/>
        <v>0</v>
      </c>
      <c r="K6161" t="str">
        <f>IF(OR(J6161&gt;Ограничения!$B$1,Sheet!G2502&gt;Ограничения!$B$2,Sheet!H2502&gt;Ограничения!$B$2,Sheet!I2502&gt;Ограничения!$B$2,),"Not compatible","Compatible")</f>
        <v>Compatible</v>
      </c>
      <c r="L6161" t="str">
        <f t="shared" si="490"/>
        <v>Модификация</v>
      </c>
      <c r="M6161" s="3">
        <f t="shared" si="491"/>
        <v>0</v>
      </c>
      <c r="N6161" s="3" t="str">
        <f t="shared" si="492"/>
        <v>N</v>
      </c>
      <c r="O6161" t="s">
        <v>28008</v>
      </c>
      <c r="Q6161" t="str">
        <f t="shared" si="488"/>
        <v>COPY x375px1.dat sel\x375px1.dat</v>
      </c>
      <c r="R6161" t="str">
        <f>IF(ISNA(VLOOKUP(B6161,Rendered!$B$1:$C$1000,1,FALSE)),"N","Y")</f>
        <v>N</v>
      </c>
    </row>
    <row r="6162" spans="1:18" hidden="1" x14ac:dyDescent="0.35">
      <c r="A6162" t="s">
        <v>3716</v>
      </c>
      <c r="B6162" t="s">
        <v>4441</v>
      </c>
      <c r="C6162" t="s">
        <v>4442</v>
      </c>
      <c r="D6162" t="s">
        <v>13</v>
      </c>
      <c r="E6162">
        <v>1995</v>
      </c>
      <c r="F6162">
        <v>1995</v>
      </c>
      <c r="J6162">
        <f t="shared" si="489"/>
        <v>0</v>
      </c>
      <c r="K6162" t="str">
        <f>IF(OR(J6162&gt;Ограничения!$B$1,Sheet!G2503&gt;Ограничения!$B$2,Sheet!H2503&gt;Ограничения!$B$2,Sheet!I2503&gt;Ограничения!$B$2,),"Not compatible","Compatible")</f>
        <v>Compatible</v>
      </c>
      <c r="L6162" t="str">
        <f t="shared" si="490"/>
        <v>Модификация</v>
      </c>
      <c r="M6162" s="3">
        <f t="shared" si="491"/>
        <v>0</v>
      </c>
      <c r="N6162" s="3" t="str">
        <f t="shared" si="492"/>
        <v>N</v>
      </c>
      <c r="O6162" t="s">
        <v>28008</v>
      </c>
      <c r="Q6162" t="str">
        <f t="shared" si="488"/>
        <v>COPY x375pb01.dat sel\x375pb01.dat</v>
      </c>
      <c r="R6162" t="str">
        <f>IF(ISNA(VLOOKUP(B6162,Rendered!$B$1:$C$1000,1,FALSE)),"N","Y")</f>
        <v>N</v>
      </c>
    </row>
    <row r="6163" spans="1:18" hidden="1" x14ac:dyDescent="0.35">
      <c r="A6163" t="s">
        <v>3716</v>
      </c>
      <c r="B6163" t="s">
        <v>4443</v>
      </c>
      <c r="C6163" t="s">
        <v>4444</v>
      </c>
      <c r="D6163" t="s">
        <v>13</v>
      </c>
      <c r="E6163">
        <v>2018</v>
      </c>
      <c r="F6163">
        <v>2018</v>
      </c>
      <c r="J6163">
        <f t="shared" si="489"/>
        <v>0</v>
      </c>
      <c r="K6163" t="str">
        <f>IF(OR(J6163&gt;Ограничения!$B$1,Sheet!G2504&gt;Ограничения!$B$2,Sheet!H2504&gt;Ограничения!$B$2,Sheet!I2504&gt;Ограничения!$B$2,),"Not compatible","Compatible")</f>
        <v>Compatible</v>
      </c>
      <c r="L6163" t="str">
        <f t="shared" si="490"/>
        <v>Модификация</v>
      </c>
      <c r="M6163" s="3">
        <f t="shared" si="491"/>
        <v>0</v>
      </c>
      <c r="N6163" s="3" t="str">
        <f t="shared" si="492"/>
        <v>N</v>
      </c>
      <c r="O6163" t="s">
        <v>28008</v>
      </c>
      <c r="Q6163" t="str">
        <f t="shared" si="488"/>
        <v>COPY 38603pb01.dat sel\38603pb01.dat</v>
      </c>
      <c r="R6163" t="str">
        <f>IF(ISNA(VLOOKUP(B6163,Rendered!$B$1:$C$1000,1,FALSE)),"N","Y")</f>
        <v>N</v>
      </c>
    </row>
    <row r="6164" spans="1:18" hidden="1" x14ac:dyDescent="0.35">
      <c r="A6164" t="s">
        <v>3716</v>
      </c>
      <c r="B6164" t="s">
        <v>4445</v>
      </c>
      <c r="C6164" t="s">
        <v>4446</v>
      </c>
      <c r="D6164" t="s">
        <v>13</v>
      </c>
      <c r="E6164">
        <v>2016</v>
      </c>
      <c r="F6164">
        <v>2016</v>
      </c>
      <c r="J6164">
        <f t="shared" si="489"/>
        <v>0</v>
      </c>
      <c r="K6164" t="str">
        <f>IF(OR(J6164&gt;Ограничения!$B$1,Sheet!G2505&gt;Ограничения!$B$2,Sheet!H2505&gt;Ограничения!$B$2,Sheet!I2505&gt;Ограничения!$B$2,),"Not compatible","Compatible")</f>
        <v>Compatible</v>
      </c>
      <c r="L6164">
        <f t="shared" si="490"/>
        <v>26871</v>
      </c>
      <c r="M6164" s="3">
        <f t="shared" si="491"/>
        <v>0.53271028037383172</v>
      </c>
      <c r="N6164" s="3" t="str">
        <f t="shared" si="492"/>
        <v>Y</v>
      </c>
      <c r="O6164" t="s">
        <v>28008</v>
      </c>
      <c r="Q6164" t="str">
        <f t="shared" si="488"/>
        <v>COPY 26871.dat sel\26871.dat</v>
      </c>
      <c r="R6164" t="str">
        <f>IF(ISNA(VLOOKUP(B6164,Rendered!$B$1:$C$1000,1,FALSE)),"N","Y")</f>
        <v>N</v>
      </c>
    </row>
    <row r="6165" spans="1:18" hidden="1" x14ac:dyDescent="0.35">
      <c r="A6165" t="s">
        <v>3716</v>
      </c>
      <c r="B6165" t="s">
        <v>4447</v>
      </c>
      <c r="C6165" t="s">
        <v>4448</v>
      </c>
      <c r="D6165" t="s">
        <v>13</v>
      </c>
      <c r="E6165">
        <v>2018</v>
      </c>
      <c r="F6165">
        <v>2018</v>
      </c>
      <c r="J6165">
        <f t="shared" si="489"/>
        <v>0</v>
      </c>
      <c r="K6165" t="str">
        <f>IF(OR(J6165&gt;Ограничения!$B$1,Sheet!G2506&gt;Ограничения!$B$2,Sheet!H2506&gt;Ограничения!$B$2,Sheet!I2506&gt;Ограничения!$B$2,),"Not compatible","Compatible")</f>
        <v>Compatible</v>
      </c>
      <c r="L6165" t="str">
        <f t="shared" si="490"/>
        <v>Модификация</v>
      </c>
      <c r="M6165" s="3">
        <f t="shared" si="491"/>
        <v>0</v>
      </c>
      <c r="N6165" s="3" t="str">
        <f t="shared" si="492"/>
        <v>Y</v>
      </c>
      <c r="O6165" t="s">
        <v>28008</v>
      </c>
      <c r="Q6165" t="str">
        <f t="shared" si="488"/>
        <v>COPY 26871pb01.dat sel\26871pb01.dat</v>
      </c>
      <c r="R6165" t="str">
        <f>IF(ISNA(VLOOKUP(B6165,Rendered!$B$1:$C$1000,1,FALSE)),"N","Y")</f>
        <v>N</v>
      </c>
    </row>
    <row r="6166" spans="1:18" hidden="1" x14ac:dyDescent="0.35">
      <c r="A6166" t="s">
        <v>3716</v>
      </c>
      <c r="B6166" t="s">
        <v>4449</v>
      </c>
      <c r="C6166" t="s">
        <v>4450</v>
      </c>
      <c r="D6166" t="s">
        <v>13</v>
      </c>
      <c r="E6166">
        <v>2015</v>
      </c>
      <c r="F6166">
        <v>2015</v>
      </c>
      <c r="J6166">
        <f t="shared" si="489"/>
        <v>0</v>
      </c>
      <c r="K6166" t="str">
        <f>IF(OR(J6166&gt;Ограничения!$B$1,Sheet!G2507&gt;Ограничения!$B$2,Sheet!H2507&gt;Ограничения!$B$2,Sheet!I2507&gt;Ограничения!$B$2,),"Not compatible","Compatible")</f>
        <v>Compatible</v>
      </c>
      <c r="L6166">
        <f t="shared" si="490"/>
        <v>19946</v>
      </c>
      <c r="M6166" s="3">
        <f t="shared" si="491"/>
        <v>0</v>
      </c>
      <c r="N6166" s="3" t="str">
        <f t="shared" si="492"/>
        <v>N</v>
      </c>
      <c r="O6166" t="s">
        <v>28008</v>
      </c>
      <c r="Q6166" t="str">
        <f t="shared" si="488"/>
        <v>COPY 19946.dat sel\19946.dat</v>
      </c>
      <c r="R6166" t="str">
        <f>IF(ISNA(VLOOKUP(B6166,Rendered!$B$1:$C$1000,1,FALSE)),"N","Y")</f>
        <v>N</v>
      </c>
    </row>
    <row r="6167" spans="1:18" hidden="1" x14ac:dyDescent="0.35">
      <c r="A6167" t="s">
        <v>3716</v>
      </c>
      <c r="B6167" t="s">
        <v>4451</v>
      </c>
      <c r="C6167" t="s">
        <v>4452</v>
      </c>
      <c r="D6167" t="s">
        <v>13</v>
      </c>
      <c r="E6167">
        <v>2015</v>
      </c>
      <c r="F6167">
        <v>2016</v>
      </c>
      <c r="J6167">
        <f t="shared" si="489"/>
        <v>0</v>
      </c>
      <c r="K6167" t="str">
        <f>IF(OR(J6167&gt;Ограничения!$B$1,Sheet!G2508&gt;Ограничения!$B$2,Sheet!H2508&gt;Ограничения!$B$2,Sheet!I2508&gt;Ограничения!$B$2,),"Not compatible","Compatible")</f>
        <v>Compatible</v>
      </c>
      <c r="L6167" t="str">
        <f t="shared" si="490"/>
        <v>Модификация</v>
      </c>
      <c r="M6167" s="3">
        <f t="shared" si="491"/>
        <v>0</v>
      </c>
      <c r="N6167" s="3" t="str">
        <f t="shared" si="492"/>
        <v>N</v>
      </c>
      <c r="O6167" t="s">
        <v>28008</v>
      </c>
      <c r="Q6167" t="str">
        <f t="shared" si="488"/>
        <v>COPY bb0630pb01.dat sel\bb0630pb01.dat</v>
      </c>
      <c r="R6167" t="str">
        <f>IF(ISNA(VLOOKUP(B6167,Rendered!$B$1:$C$1000,1,FALSE)),"N","Y")</f>
        <v>N</v>
      </c>
    </row>
    <row r="6168" spans="1:18" hidden="1" x14ac:dyDescent="0.35">
      <c r="A6168" t="s">
        <v>3716</v>
      </c>
      <c r="B6168" t="s">
        <v>4453</v>
      </c>
      <c r="C6168" t="s">
        <v>4454</v>
      </c>
      <c r="D6168" t="s">
        <v>13</v>
      </c>
      <c r="E6168">
        <v>2017</v>
      </c>
      <c r="F6168">
        <v>2017</v>
      </c>
      <c r="J6168">
        <f t="shared" si="489"/>
        <v>0</v>
      </c>
      <c r="K6168" t="str">
        <f>IF(OR(J6168&gt;Ограничения!$B$1,Sheet!G2509&gt;Ограничения!$B$2,Sheet!H2509&gt;Ограничения!$B$2,Sheet!I2509&gt;Ограничения!$B$2,),"Not compatible","Compatible")</f>
        <v>Compatible</v>
      </c>
      <c r="L6168" t="str">
        <f t="shared" si="490"/>
        <v>Модификация</v>
      </c>
      <c r="M6168" s="3">
        <f t="shared" si="491"/>
        <v>0</v>
      </c>
      <c r="N6168" s="3" t="str">
        <f t="shared" si="492"/>
        <v>N</v>
      </c>
      <c r="O6168" t="s">
        <v>28008</v>
      </c>
      <c r="Q6168" t="str">
        <f t="shared" si="488"/>
        <v>COPY 56630pb02.dat sel\56630pb02.dat</v>
      </c>
      <c r="R6168" t="str">
        <f>IF(ISNA(VLOOKUP(B6168,Rendered!$B$1:$C$1000,1,FALSE)),"N","Y")</f>
        <v>N</v>
      </c>
    </row>
    <row r="6169" spans="1:18" hidden="1" x14ac:dyDescent="0.35">
      <c r="A6169" t="s">
        <v>3716</v>
      </c>
      <c r="B6169" t="s">
        <v>4455</v>
      </c>
      <c r="C6169" t="s">
        <v>4456</v>
      </c>
      <c r="D6169" t="s">
        <v>13</v>
      </c>
      <c r="E6169">
        <v>2017</v>
      </c>
      <c r="F6169">
        <v>2017</v>
      </c>
      <c r="J6169">
        <f t="shared" si="489"/>
        <v>0</v>
      </c>
      <c r="K6169" t="str">
        <f>IF(OR(J6169&gt;Ограничения!$B$1,Sheet!G2510&gt;Ограничения!$B$2,Sheet!H2510&gt;Ограничения!$B$2,Sheet!I2510&gt;Ограничения!$B$2,),"Not compatible","Compatible")</f>
        <v>Compatible</v>
      </c>
      <c r="L6169" t="str">
        <f t="shared" si="490"/>
        <v>Модификация</v>
      </c>
      <c r="M6169" s="3">
        <f t="shared" si="491"/>
        <v>0</v>
      </c>
      <c r="N6169" s="3" t="str">
        <f t="shared" si="492"/>
        <v>N</v>
      </c>
      <c r="O6169" t="s">
        <v>28008</v>
      </c>
      <c r="Q6169" t="str">
        <f t="shared" si="488"/>
        <v>COPY 56630pb03.dat sel\56630pb03.dat</v>
      </c>
      <c r="R6169" t="str">
        <f>IF(ISNA(VLOOKUP(B6169,Rendered!$B$1:$C$1000,1,FALSE)),"N","Y")</f>
        <v>N</v>
      </c>
    </row>
    <row r="6170" spans="1:18" hidden="1" x14ac:dyDescent="0.35">
      <c r="A6170" t="s">
        <v>3716</v>
      </c>
      <c r="B6170" t="s">
        <v>4457</v>
      </c>
      <c r="C6170" t="s">
        <v>4458</v>
      </c>
      <c r="D6170" t="s">
        <v>13</v>
      </c>
      <c r="E6170">
        <v>2015</v>
      </c>
      <c r="F6170">
        <v>2015</v>
      </c>
      <c r="J6170">
        <f t="shared" si="489"/>
        <v>0</v>
      </c>
      <c r="K6170" t="str">
        <f>IF(OR(J6170&gt;Ограничения!$B$1,Sheet!G2511&gt;Ограничения!$B$2,Sheet!H2511&gt;Ограничения!$B$2,Sheet!I2511&gt;Ограничения!$B$2,),"Not compatible","Compatible")</f>
        <v>Compatible</v>
      </c>
      <c r="L6170" t="str">
        <f t="shared" si="490"/>
        <v>Модификация</v>
      </c>
      <c r="M6170" s="3">
        <f t="shared" si="491"/>
        <v>0</v>
      </c>
      <c r="N6170" s="3" t="str">
        <f t="shared" si="492"/>
        <v>N</v>
      </c>
      <c r="O6170" t="s">
        <v>28008</v>
      </c>
      <c r="Q6170" t="str">
        <f t="shared" si="488"/>
        <v>COPY 56630pb01.dat sel\56630pb01.dat</v>
      </c>
      <c r="R6170" t="str">
        <f>IF(ISNA(VLOOKUP(B6170,Rendered!$B$1:$C$1000,1,FALSE)),"N","Y")</f>
        <v>N</v>
      </c>
    </row>
    <row r="6171" spans="1:18" hidden="1" x14ac:dyDescent="0.35">
      <c r="A6171" t="s">
        <v>3716</v>
      </c>
      <c r="B6171" t="s">
        <v>4459</v>
      </c>
      <c r="C6171" t="s">
        <v>4460</v>
      </c>
      <c r="D6171" t="s">
        <v>13</v>
      </c>
      <c r="E6171">
        <v>2020</v>
      </c>
      <c r="F6171">
        <v>2020</v>
      </c>
      <c r="G6171">
        <v>9</v>
      </c>
      <c r="H6171">
        <v>5</v>
      </c>
      <c r="J6171">
        <f t="shared" si="489"/>
        <v>14</v>
      </c>
      <c r="K6171" t="str">
        <f>IF(OR(J6171&gt;Ограничения!$B$1,Sheet!G2512&gt;Ограничения!$B$2,Sheet!H2512&gt;Ограничения!$B$2,Sheet!I2512&gt;Ограничения!$B$2,),"Not compatible","Compatible")</f>
        <v>Compatible</v>
      </c>
      <c r="L6171">
        <f t="shared" si="490"/>
        <v>68591</v>
      </c>
      <c r="M6171" s="3">
        <f t="shared" si="491"/>
        <v>0</v>
      </c>
      <c r="N6171" s="3" t="str">
        <f t="shared" si="492"/>
        <v>N</v>
      </c>
      <c r="O6171" t="s">
        <v>28008</v>
      </c>
      <c r="Q6171" t="str">
        <f t="shared" si="488"/>
        <v>COPY 68591.dat sel\68591.dat</v>
      </c>
      <c r="R6171" t="str">
        <f>IF(ISNA(VLOOKUP(B6171,Rendered!$B$1:$C$1000,1,FALSE)),"N","Y")</f>
        <v>N</v>
      </c>
    </row>
    <row r="6172" spans="1:18" hidden="1" x14ac:dyDescent="0.35">
      <c r="A6172" t="s">
        <v>3716</v>
      </c>
      <c r="B6172" t="s">
        <v>4461</v>
      </c>
      <c r="C6172" t="s">
        <v>4462</v>
      </c>
      <c r="D6172" t="s">
        <v>13</v>
      </c>
      <c r="E6172">
        <v>2019</v>
      </c>
      <c r="F6172">
        <v>2019</v>
      </c>
      <c r="J6172">
        <f t="shared" si="489"/>
        <v>0</v>
      </c>
      <c r="K6172" t="str">
        <f>IF(OR(J6172&gt;Ограничения!$B$1,Sheet!G2513&gt;Ограничения!$B$2,Sheet!H2513&gt;Ограничения!$B$2,Sheet!I2513&gt;Ограничения!$B$2,),"Not compatible","Compatible")</f>
        <v>Compatible</v>
      </c>
      <c r="L6172" t="str">
        <f t="shared" si="490"/>
        <v>Модификация</v>
      </c>
      <c r="M6172" s="3">
        <f t="shared" si="491"/>
        <v>0</v>
      </c>
      <c r="N6172" s="3" t="str">
        <f t="shared" si="492"/>
        <v>N</v>
      </c>
      <c r="O6172" t="s">
        <v>28008</v>
      </c>
      <c r="Q6172" t="str">
        <f t="shared" si="488"/>
        <v>COPY bb1167pb01.dat sel\bb1167pb01.dat</v>
      </c>
      <c r="R6172" t="str">
        <f>IF(ISNA(VLOOKUP(B6172,Rendered!$B$1:$C$1000,1,FALSE)),"N","Y")</f>
        <v>N</v>
      </c>
    </row>
    <row r="6173" spans="1:18" hidden="1" x14ac:dyDescent="0.35">
      <c r="A6173" t="s">
        <v>3716</v>
      </c>
      <c r="B6173" t="s">
        <v>4463</v>
      </c>
      <c r="C6173" t="s">
        <v>4464</v>
      </c>
      <c r="D6173" t="s">
        <v>13</v>
      </c>
      <c r="E6173">
        <v>2018</v>
      </c>
      <c r="F6173">
        <v>2022</v>
      </c>
      <c r="J6173">
        <f t="shared" si="489"/>
        <v>0</v>
      </c>
      <c r="K6173" t="str">
        <f>IF(OR(J6173&gt;Ограничения!$B$1,Sheet!G2514&gt;Ограничения!$B$2,Sheet!H2514&gt;Ограничения!$B$2,Sheet!I2514&gt;Ограничения!$B$2,),"Not compatible","Compatible")</f>
        <v>Compatible</v>
      </c>
      <c r="L6173">
        <f t="shared" si="490"/>
        <v>37157</v>
      </c>
      <c r="M6173" s="3">
        <f t="shared" si="491"/>
        <v>0</v>
      </c>
      <c r="N6173" s="3" t="str">
        <f t="shared" si="492"/>
        <v>N</v>
      </c>
      <c r="O6173" t="s">
        <v>28008</v>
      </c>
      <c r="Q6173" t="str">
        <f t="shared" si="488"/>
        <v>COPY 37157.dat sel\37157.dat</v>
      </c>
      <c r="R6173" t="str">
        <f>IF(ISNA(VLOOKUP(B6173,Rendered!$B$1:$C$1000,1,FALSE)),"N","Y")</f>
        <v>N</v>
      </c>
    </row>
    <row r="6174" spans="1:18" hidden="1" x14ac:dyDescent="0.35">
      <c r="A6174" t="s">
        <v>3716</v>
      </c>
      <c r="B6174" t="s">
        <v>4465</v>
      </c>
      <c r="C6174" t="s">
        <v>4466</v>
      </c>
      <c r="D6174" t="s">
        <v>13</v>
      </c>
      <c r="E6174">
        <v>2016</v>
      </c>
      <c r="F6174">
        <v>2016</v>
      </c>
      <c r="J6174">
        <f t="shared" si="489"/>
        <v>0</v>
      </c>
      <c r="K6174" t="str">
        <f>IF(OR(J6174&gt;Ограничения!$B$1,Sheet!G2515&gt;Ограничения!$B$2,Sheet!H2515&gt;Ограничения!$B$2,Sheet!I2515&gt;Ограничения!$B$2,),"Not compatible","Compatible")</f>
        <v>Compatible</v>
      </c>
      <c r="L6174">
        <f t="shared" si="490"/>
        <v>25514</v>
      </c>
      <c r="M6174" s="3">
        <f t="shared" si="491"/>
        <v>0</v>
      </c>
      <c r="N6174" s="3" t="str">
        <f t="shared" si="492"/>
        <v>N</v>
      </c>
      <c r="O6174" t="s">
        <v>28008</v>
      </c>
      <c r="Q6174" t="str">
        <f t="shared" si="488"/>
        <v>COPY 25514.dat sel\25514.dat</v>
      </c>
      <c r="R6174" t="str">
        <f>IF(ISNA(VLOOKUP(B6174,Rendered!$B$1:$C$1000,1,FALSE)),"N","Y")</f>
        <v>N</v>
      </c>
    </row>
    <row r="6175" spans="1:18" hidden="1" x14ac:dyDescent="0.35">
      <c r="A6175" t="s">
        <v>3716</v>
      </c>
      <c r="B6175" t="s">
        <v>4467</v>
      </c>
      <c r="C6175" t="s">
        <v>4468</v>
      </c>
      <c r="D6175" t="s">
        <v>13</v>
      </c>
      <c r="E6175">
        <v>2020</v>
      </c>
      <c r="F6175">
        <v>2022</v>
      </c>
      <c r="G6175">
        <v>5</v>
      </c>
      <c r="H6175">
        <v>3.5</v>
      </c>
      <c r="J6175">
        <f t="shared" si="489"/>
        <v>8.5</v>
      </c>
      <c r="K6175" t="str">
        <f>IF(OR(J6175&gt;Ограничения!$B$1,Sheet!G2516&gt;Ограничения!$B$2,Sheet!H2516&gt;Ограничения!$B$2,Sheet!I2516&gt;Ограничения!$B$2,),"Not compatible","Compatible")</f>
        <v>Not compatible</v>
      </c>
      <c r="L6175" t="str">
        <f t="shared" si="490"/>
        <v>Модификация</v>
      </c>
      <c r="M6175" s="3">
        <f t="shared" si="491"/>
        <v>0</v>
      </c>
      <c r="N6175" s="3" t="str">
        <f t="shared" si="492"/>
        <v>N</v>
      </c>
      <c r="O6175" t="s">
        <v>28008</v>
      </c>
      <c r="Q6175" t="str">
        <f t="shared" si="488"/>
        <v>COPY 68589pb01.dat sel\68589pb01.dat</v>
      </c>
      <c r="R6175" t="str">
        <f>IF(ISNA(VLOOKUP(B6175,Rendered!$B$1:$C$1000,1,FALSE)),"N","Y")</f>
        <v>N</v>
      </c>
    </row>
    <row r="6176" spans="1:18" hidden="1" x14ac:dyDescent="0.35">
      <c r="A6176" t="s">
        <v>3716</v>
      </c>
      <c r="B6176" t="s">
        <v>4469</v>
      </c>
      <c r="C6176" t="s">
        <v>4470</v>
      </c>
      <c r="D6176" t="s">
        <v>13</v>
      </c>
      <c r="E6176">
        <v>1997</v>
      </c>
      <c r="F6176">
        <v>1997</v>
      </c>
      <c r="J6176">
        <f t="shared" si="489"/>
        <v>0</v>
      </c>
      <c r="K6176" t="str">
        <f>IF(OR(J6176&gt;Ограничения!$B$1,Sheet!G2517&gt;Ограничения!$B$2,Sheet!H2517&gt;Ограничения!$B$2,Sheet!I2517&gt;Ограничения!$B$2,),"Not compatible","Compatible")</f>
        <v>Not compatible</v>
      </c>
      <c r="L6176" t="str">
        <f t="shared" si="490"/>
        <v>Модификация</v>
      </c>
      <c r="M6176" s="3">
        <f t="shared" si="491"/>
        <v>0</v>
      </c>
      <c r="N6176" s="3" t="str">
        <f t="shared" si="492"/>
        <v>N</v>
      </c>
      <c r="O6176" t="s">
        <v>28008</v>
      </c>
      <c r="Q6176" t="str">
        <f t="shared" si="488"/>
        <v>COPY bb0190pb01.dat sel\bb0190pb01.dat</v>
      </c>
      <c r="R6176" t="str">
        <f>IF(ISNA(VLOOKUP(B6176,Rendered!$B$1:$C$1000,1,FALSE)),"N","Y")</f>
        <v>N</v>
      </c>
    </row>
    <row r="6177" spans="1:18" hidden="1" x14ac:dyDescent="0.35">
      <c r="A6177" t="s">
        <v>3716</v>
      </c>
      <c r="B6177" t="s">
        <v>4471</v>
      </c>
      <c r="C6177" t="s">
        <v>4472</v>
      </c>
      <c r="D6177" t="s">
        <v>13</v>
      </c>
      <c r="E6177">
        <v>1997</v>
      </c>
      <c r="F6177">
        <v>1998</v>
      </c>
      <c r="J6177">
        <f t="shared" si="489"/>
        <v>0</v>
      </c>
      <c r="K6177" t="str">
        <f>IF(OR(J6177&gt;Ограничения!$B$1,Sheet!G2518&gt;Ограничения!$B$2,Sheet!H2518&gt;Ограничения!$B$2,Sheet!I2518&gt;Ограничения!$B$2,),"Not compatible","Compatible")</f>
        <v>Not compatible</v>
      </c>
      <c r="L6177" t="str">
        <f t="shared" si="490"/>
        <v>Модификация</v>
      </c>
      <c r="M6177" s="3">
        <f t="shared" si="491"/>
        <v>0</v>
      </c>
      <c r="N6177" s="3" t="str">
        <f t="shared" si="492"/>
        <v>N</v>
      </c>
      <c r="O6177" t="s">
        <v>28008</v>
      </c>
      <c r="Q6177" t="str">
        <f t="shared" si="488"/>
        <v>COPY bb0190pb02.dat sel\bb0190pb02.dat</v>
      </c>
      <c r="R6177" t="str">
        <f>IF(ISNA(VLOOKUP(B6177,Rendered!$B$1:$C$1000,1,FALSE)),"N","Y")</f>
        <v>N</v>
      </c>
    </row>
    <row r="6178" spans="1:18" hidden="1" x14ac:dyDescent="0.35">
      <c r="A6178" t="s">
        <v>3716</v>
      </c>
      <c r="B6178" t="s">
        <v>4473</v>
      </c>
      <c r="C6178" t="s">
        <v>4474</v>
      </c>
      <c r="D6178" t="s">
        <v>13</v>
      </c>
      <c r="E6178">
        <v>2020</v>
      </c>
      <c r="F6178">
        <v>2021</v>
      </c>
      <c r="G6178">
        <v>11.5</v>
      </c>
      <c r="H6178">
        <v>6</v>
      </c>
      <c r="J6178">
        <f t="shared" si="489"/>
        <v>17.5</v>
      </c>
      <c r="K6178" t="str">
        <f>IF(OR(J6178&gt;Ограничения!$B$1,Sheet!G2519&gt;Ограничения!$B$2,Sheet!H2519&gt;Ограничения!$B$2,Sheet!I2519&gt;Ограничения!$B$2,),"Not compatible","Compatible")</f>
        <v>Not compatible</v>
      </c>
      <c r="L6178">
        <f t="shared" si="490"/>
        <v>68590</v>
      </c>
      <c r="M6178" s="3">
        <f t="shared" si="491"/>
        <v>0</v>
      </c>
      <c r="N6178" s="3" t="str">
        <f t="shared" si="492"/>
        <v>N</v>
      </c>
      <c r="O6178" t="s">
        <v>28008</v>
      </c>
      <c r="Q6178" t="str">
        <f t="shared" si="488"/>
        <v>COPY 68590.dat sel\68590.dat</v>
      </c>
      <c r="R6178" t="str">
        <f>IF(ISNA(VLOOKUP(B6178,Rendered!$B$1:$C$1000,1,FALSE)),"N","Y")</f>
        <v>N</v>
      </c>
    </row>
    <row r="6179" spans="1:18" hidden="1" x14ac:dyDescent="0.35">
      <c r="A6179" t="s">
        <v>3716</v>
      </c>
      <c r="B6179" t="s">
        <v>4475</v>
      </c>
      <c r="C6179" t="s">
        <v>4476</v>
      </c>
      <c r="D6179" t="s">
        <v>13</v>
      </c>
      <c r="E6179">
        <v>2018</v>
      </c>
      <c r="F6179">
        <v>2018</v>
      </c>
      <c r="J6179">
        <f t="shared" si="489"/>
        <v>0</v>
      </c>
      <c r="K6179" t="str">
        <f>IF(OR(J6179&gt;Ограничения!$B$1,Sheet!G2520&gt;Ограничения!$B$2,Sheet!H2520&gt;Ограничения!$B$2,Sheet!I2520&gt;Ограничения!$B$2,),"Not compatible","Compatible")</f>
        <v>Compatible</v>
      </c>
      <c r="L6179">
        <f t="shared" si="490"/>
        <v>38301</v>
      </c>
      <c r="M6179" s="3">
        <f t="shared" si="491"/>
        <v>0</v>
      </c>
      <c r="N6179" s="3" t="str">
        <f t="shared" si="492"/>
        <v>N</v>
      </c>
      <c r="O6179" t="s">
        <v>28008</v>
      </c>
      <c r="Q6179" t="str">
        <f t="shared" si="488"/>
        <v>COPY 38301.dat sel\38301.dat</v>
      </c>
      <c r="R6179" t="str">
        <f>IF(ISNA(VLOOKUP(B6179,Rendered!$B$1:$C$1000,1,FALSE)),"N","Y")</f>
        <v>N</v>
      </c>
    </row>
    <row r="6180" spans="1:18" hidden="1" x14ac:dyDescent="0.35">
      <c r="A6180" t="s">
        <v>3716</v>
      </c>
      <c r="B6180" t="s">
        <v>4477</v>
      </c>
      <c r="C6180" t="s">
        <v>4478</v>
      </c>
      <c r="D6180" t="s">
        <v>13</v>
      </c>
      <c r="E6180">
        <v>2013</v>
      </c>
      <c r="F6180">
        <v>2014</v>
      </c>
      <c r="J6180">
        <f t="shared" si="489"/>
        <v>0</v>
      </c>
      <c r="K6180" t="str">
        <f>IF(OR(J6180&gt;Ограничения!$B$1,Sheet!G2521&gt;Ограничения!$B$2,Sheet!H2521&gt;Ограничения!$B$2,Sheet!I2521&gt;Ограничения!$B$2,),"Not compatible","Compatible")</f>
        <v>Compatible</v>
      </c>
      <c r="L6180">
        <f t="shared" si="490"/>
        <v>12857</v>
      </c>
      <c r="M6180" s="3">
        <f t="shared" si="491"/>
        <v>0</v>
      </c>
      <c r="N6180" s="3" t="str">
        <f t="shared" si="492"/>
        <v>N</v>
      </c>
      <c r="O6180" t="s">
        <v>28008</v>
      </c>
      <c r="Q6180" t="str">
        <f t="shared" si="488"/>
        <v>COPY 12857.dat sel\12857.dat</v>
      </c>
      <c r="R6180" t="str">
        <f>IF(ISNA(VLOOKUP(B6180,Rendered!$B$1:$C$1000,1,FALSE)),"N","Y")</f>
        <v>N</v>
      </c>
    </row>
    <row r="6181" spans="1:18" hidden="1" x14ac:dyDescent="0.35">
      <c r="A6181" t="s">
        <v>3716</v>
      </c>
      <c r="B6181" t="s">
        <v>4481</v>
      </c>
      <c r="C6181" t="s">
        <v>4482</v>
      </c>
      <c r="D6181" t="s">
        <v>27</v>
      </c>
      <c r="E6181">
        <v>2017</v>
      </c>
      <c r="F6181">
        <v>2017</v>
      </c>
      <c r="J6181">
        <f t="shared" si="489"/>
        <v>0</v>
      </c>
      <c r="K6181" t="str">
        <f>IF(OR(J6181&gt;Ограничения!$B$1,Sheet!G2523&gt;Ограничения!$B$2,Sheet!H2523&gt;Ограничения!$B$2,Sheet!I2523&gt;Ограничения!$B$2,),"Not compatible","Compatible")</f>
        <v>Compatible</v>
      </c>
      <c r="L6181" t="str">
        <f t="shared" si="490"/>
        <v>Модификация</v>
      </c>
      <c r="M6181" s="3">
        <f t="shared" si="491"/>
        <v>0</v>
      </c>
      <c r="N6181" s="3" t="str">
        <f t="shared" si="492"/>
        <v>N</v>
      </c>
      <c r="O6181" t="s">
        <v>28008</v>
      </c>
      <c r="Q6181" t="str">
        <f t="shared" si="488"/>
        <v>COPY bb0809.dat sel\bb0809.dat</v>
      </c>
      <c r="R6181" t="str">
        <f>IF(ISNA(VLOOKUP(B6181,Rendered!$B$1:$C$1000,1,FALSE)),"N","Y")</f>
        <v>N</v>
      </c>
    </row>
    <row r="6182" spans="1:18" hidden="1" x14ac:dyDescent="0.35">
      <c r="A6182" t="s">
        <v>3716</v>
      </c>
      <c r="B6182" t="s">
        <v>4479</v>
      </c>
      <c r="C6182" t="s">
        <v>4480</v>
      </c>
      <c r="D6182" t="s">
        <v>13</v>
      </c>
      <c r="E6182">
        <v>2005</v>
      </c>
      <c r="F6182">
        <v>2005</v>
      </c>
      <c r="J6182">
        <f t="shared" si="489"/>
        <v>0</v>
      </c>
      <c r="K6182" t="str">
        <f>IF(OR(J6182&gt;Ограничения!$B$1,Sheet!G2522&gt;Ограничения!$B$2,Sheet!H2522&gt;Ограничения!$B$2,Sheet!I2522&gt;Ограничения!$B$2,),"Not compatible","Compatible")</f>
        <v>Compatible</v>
      </c>
      <c r="L6182" t="str">
        <f t="shared" si="490"/>
        <v>Модификация</v>
      </c>
      <c r="M6182" s="3">
        <f t="shared" si="491"/>
        <v>0</v>
      </c>
      <c r="N6182" s="3" t="str">
        <f t="shared" si="492"/>
        <v>N</v>
      </c>
      <c r="O6182" t="s">
        <v>28008</v>
      </c>
      <c r="Q6182" t="str">
        <f t="shared" si="488"/>
        <v>COPY bb0195.dat sel\bb0195.dat</v>
      </c>
      <c r="R6182" t="str">
        <f>IF(ISNA(VLOOKUP(B6182,Rendered!$B$1:$C$1000,1,FALSE)),"N","Y")</f>
        <v>N</v>
      </c>
    </row>
    <row r="6183" spans="1:18" hidden="1" x14ac:dyDescent="0.35">
      <c r="A6183" t="s">
        <v>3716</v>
      </c>
      <c r="B6183" t="s">
        <v>4483</v>
      </c>
      <c r="C6183" t="s">
        <v>4484</v>
      </c>
      <c r="D6183" t="s">
        <v>27</v>
      </c>
      <c r="E6183">
        <v>2018</v>
      </c>
      <c r="F6183">
        <v>2019</v>
      </c>
      <c r="J6183">
        <f t="shared" si="489"/>
        <v>0</v>
      </c>
      <c r="K6183" t="str">
        <f>IF(OR(J6183&gt;Ограничения!$B$1,Sheet!G2524&gt;Ограничения!$B$2,Sheet!H2524&gt;Ограничения!$B$2,Sheet!I2524&gt;Ограничения!$B$2,),"Not compatible","Compatible")</f>
        <v>Not compatible</v>
      </c>
      <c r="L6183">
        <f t="shared" si="490"/>
        <v>38190</v>
      </c>
      <c r="M6183" s="3">
        <f t="shared" si="491"/>
        <v>0</v>
      </c>
      <c r="N6183" s="3" t="str">
        <f t="shared" si="492"/>
        <v>N</v>
      </c>
      <c r="O6183" t="s">
        <v>28008</v>
      </c>
      <c r="Q6183" t="str">
        <f t="shared" si="488"/>
        <v>COPY 38190.dat sel\38190.dat</v>
      </c>
      <c r="R6183" t="str">
        <f>IF(ISNA(VLOOKUP(B6183,Rendered!$B$1:$C$1000,1,FALSE)),"N","Y")</f>
        <v>N</v>
      </c>
    </row>
    <row r="6184" spans="1:18" hidden="1" x14ac:dyDescent="0.35">
      <c r="A6184" t="s">
        <v>3716</v>
      </c>
      <c r="B6184" t="s">
        <v>4485</v>
      </c>
      <c r="C6184" t="s">
        <v>4486</v>
      </c>
      <c r="D6184" t="s">
        <v>13</v>
      </c>
      <c r="E6184">
        <v>2018</v>
      </c>
      <c r="F6184">
        <v>2018</v>
      </c>
      <c r="J6184">
        <f t="shared" si="489"/>
        <v>0</v>
      </c>
      <c r="K6184" t="str">
        <f>IF(OR(J6184&gt;Ограничения!$B$1,Sheet!G2525&gt;Ограничения!$B$2,Sheet!H2525&gt;Ограничения!$B$2,Sheet!I2525&gt;Ограничения!$B$2,),"Not compatible","Compatible")</f>
        <v>Compatible</v>
      </c>
      <c r="L6184">
        <f t="shared" si="490"/>
        <v>35978</v>
      </c>
      <c r="M6184" s="3">
        <f t="shared" si="491"/>
        <v>0</v>
      </c>
      <c r="N6184" s="3" t="str">
        <f t="shared" si="492"/>
        <v>N</v>
      </c>
      <c r="O6184" t="s">
        <v>28008</v>
      </c>
      <c r="Q6184" t="str">
        <f t="shared" si="488"/>
        <v>COPY 35978.dat sel\35978.dat</v>
      </c>
      <c r="R6184" t="str">
        <f>IF(ISNA(VLOOKUP(B6184,Rendered!$B$1:$C$1000,1,FALSE)),"N","Y")</f>
        <v>N</v>
      </c>
    </row>
    <row r="6185" spans="1:18" hidden="1" x14ac:dyDescent="0.35">
      <c r="A6185" t="s">
        <v>3716</v>
      </c>
      <c r="B6185" t="s">
        <v>4487</v>
      </c>
      <c r="C6185" t="s">
        <v>4488</v>
      </c>
      <c r="D6185" t="s">
        <v>13</v>
      </c>
      <c r="E6185">
        <v>2012</v>
      </c>
      <c r="F6185">
        <v>2012</v>
      </c>
      <c r="J6185">
        <f t="shared" si="489"/>
        <v>0</v>
      </c>
      <c r="K6185" t="str">
        <f>IF(OR(J6185&gt;Ограничения!$B$1,Sheet!G2526&gt;Ограничения!$B$2,Sheet!H2526&gt;Ограничения!$B$2,Sheet!I2526&gt;Ограничения!$B$2,),"Not compatible","Compatible")</f>
        <v>Compatible</v>
      </c>
      <c r="L6185">
        <f t="shared" si="490"/>
        <v>13276</v>
      </c>
      <c r="M6185" s="3">
        <f t="shared" si="491"/>
        <v>0</v>
      </c>
      <c r="N6185" s="3" t="str">
        <f t="shared" si="492"/>
        <v>N</v>
      </c>
      <c r="O6185" t="s">
        <v>28008</v>
      </c>
      <c r="Q6185" t="str">
        <f t="shared" si="488"/>
        <v>COPY 13276.dat sel\13276.dat</v>
      </c>
      <c r="R6185" t="str">
        <f>IF(ISNA(VLOOKUP(B6185,Rendered!$B$1:$C$1000,1,FALSE)),"N","Y")</f>
        <v>N</v>
      </c>
    </row>
    <row r="6186" spans="1:18" hidden="1" x14ac:dyDescent="0.35">
      <c r="A6186" t="s">
        <v>3716</v>
      </c>
      <c r="B6186" t="s">
        <v>4489</v>
      </c>
      <c r="C6186" t="s">
        <v>4490</v>
      </c>
      <c r="D6186" t="s">
        <v>13</v>
      </c>
      <c r="E6186">
        <v>2018</v>
      </c>
      <c r="F6186">
        <v>2018</v>
      </c>
      <c r="J6186">
        <f t="shared" si="489"/>
        <v>0</v>
      </c>
      <c r="K6186" t="str">
        <f>IF(OR(J6186&gt;Ограничения!$B$1,Sheet!G2527&gt;Ограничения!$B$2,Sheet!H2527&gt;Ограничения!$B$2,Sheet!I2527&gt;Ограничения!$B$2,),"Not compatible","Compatible")</f>
        <v>Compatible</v>
      </c>
      <c r="L6186" t="str">
        <f t="shared" si="490"/>
        <v>Модификация</v>
      </c>
      <c r="M6186" s="3">
        <f t="shared" si="491"/>
        <v>0</v>
      </c>
      <c r="N6186" s="3" t="str">
        <f t="shared" si="492"/>
        <v>N</v>
      </c>
      <c r="O6186" t="s">
        <v>28008</v>
      </c>
      <c r="Q6186" t="str">
        <f t="shared" si="488"/>
        <v>COPY bb0867pb01.dat sel\bb0867pb01.dat</v>
      </c>
      <c r="R6186" t="str">
        <f>IF(ISNA(VLOOKUP(B6186,Rendered!$B$1:$C$1000,1,FALSE)),"N","Y")</f>
        <v>N</v>
      </c>
    </row>
    <row r="6187" spans="1:18" hidden="1" x14ac:dyDescent="0.35">
      <c r="A6187" t="s">
        <v>3716</v>
      </c>
      <c r="B6187" t="s">
        <v>4491</v>
      </c>
      <c r="C6187" t="s">
        <v>4492</v>
      </c>
      <c r="D6187" t="s">
        <v>13</v>
      </c>
      <c r="E6187">
        <v>2017</v>
      </c>
      <c r="F6187">
        <v>2017</v>
      </c>
      <c r="J6187">
        <f t="shared" si="489"/>
        <v>0</v>
      </c>
      <c r="K6187" t="str">
        <f>IF(OR(J6187&gt;Ограничения!$B$1,Sheet!G2528&gt;Ограничения!$B$2,Sheet!H2528&gt;Ограничения!$B$2,Sheet!I2528&gt;Ограничения!$B$2,),"Not compatible","Compatible")</f>
        <v>Compatible</v>
      </c>
      <c r="L6187" t="str">
        <f t="shared" si="490"/>
        <v>Модификация</v>
      </c>
      <c r="M6187" s="3">
        <f t="shared" si="491"/>
        <v>0</v>
      </c>
      <c r="N6187" s="3" t="str">
        <f t="shared" si="492"/>
        <v>N</v>
      </c>
      <c r="O6187" t="s">
        <v>28008</v>
      </c>
      <c r="Q6187" t="str">
        <f t="shared" si="488"/>
        <v>COPY 29453pb01.dat sel\29453pb01.dat</v>
      </c>
      <c r="R6187" t="str">
        <f>IF(ISNA(VLOOKUP(B6187,Rendered!$B$1:$C$1000,1,FALSE)),"N","Y")</f>
        <v>N</v>
      </c>
    </row>
    <row r="6188" spans="1:18" hidden="1" x14ac:dyDescent="0.35">
      <c r="A6188" t="s">
        <v>3716</v>
      </c>
      <c r="B6188" t="s">
        <v>4493</v>
      </c>
      <c r="C6188" t="s">
        <v>4494</v>
      </c>
      <c r="D6188" t="s">
        <v>27</v>
      </c>
      <c r="E6188">
        <v>2018</v>
      </c>
      <c r="F6188">
        <v>2020</v>
      </c>
      <c r="J6188">
        <f t="shared" si="489"/>
        <v>0</v>
      </c>
      <c r="K6188" t="str">
        <f>IF(OR(J6188&gt;Ограничения!$B$1,Sheet!G2529&gt;Ограничения!$B$2,Sheet!H2529&gt;Ограничения!$B$2,Sheet!I2529&gt;Ограничения!$B$2,),"Not compatible","Compatible")</f>
        <v>Compatible</v>
      </c>
      <c r="L6188">
        <f t="shared" si="490"/>
        <v>36109</v>
      </c>
      <c r="M6188" s="3">
        <f t="shared" si="491"/>
        <v>0</v>
      </c>
      <c r="N6188" s="3" t="str">
        <f t="shared" si="492"/>
        <v>N</v>
      </c>
      <c r="O6188" t="s">
        <v>28008</v>
      </c>
      <c r="Q6188" t="str">
        <f t="shared" si="488"/>
        <v>COPY 36109.dat sel\36109.dat</v>
      </c>
      <c r="R6188" t="str">
        <f>IF(ISNA(VLOOKUP(B6188,Rendered!$B$1:$C$1000,1,FALSE)),"N","Y")</f>
        <v>N</v>
      </c>
    </row>
    <row r="6189" spans="1:18" hidden="1" x14ac:dyDescent="0.35">
      <c r="A6189" t="s">
        <v>3716</v>
      </c>
      <c r="B6189" t="s">
        <v>4495</v>
      </c>
      <c r="C6189" t="s">
        <v>4496</v>
      </c>
      <c r="D6189" t="s">
        <v>27</v>
      </c>
      <c r="E6189">
        <v>2017</v>
      </c>
      <c r="F6189">
        <v>2018</v>
      </c>
      <c r="J6189">
        <f t="shared" si="489"/>
        <v>0</v>
      </c>
      <c r="K6189" t="str">
        <f>IF(OR(J6189&gt;Ограничения!$B$1,Sheet!G2530&gt;Ограничения!$B$2,Sheet!H2530&gt;Ограничения!$B$2,Sheet!I2530&gt;Ограничения!$B$2,),"Not compatible","Compatible")</f>
        <v>Compatible</v>
      </c>
      <c r="L6189">
        <f t="shared" si="490"/>
        <v>29453</v>
      </c>
      <c r="M6189" s="3">
        <f t="shared" si="491"/>
        <v>0</v>
      </c>
      <c r="N6189" s="3" t="str">
        <f t="shared" si="492"/>
        <v>N</v>
      </c>
      <c r="O6189" t="s">
        <v>28008</v>
      </c>
      <c r="Q6189" t="str">
        <f t="shared" ref="Q6189:Q6252" si="493">_xlfn.CONCAT("COPY ",B6189,".dat sel\",B6189,".dat")</f>
        <v>COPY 29453.dat sel\29453.dat</v>
      </c>
      <c r="R6189" t="str">
        <f>IF(ISNA(VLOOKUP(B6189,Rendered!$B$1:$C$1000,1,FALSE)),"N","Y")</f>
        <v>N</v>
      </c>
    </row>
    <row r="6190" spans="1:18" hidden="1" x14ac:dyDescent="0.35">
      <c r="A6190" t="s">
        <v>3716</v>
      </c>
      <c r="B6190" t="s">
        <v>4497</v>
      </c>
      <c r="C6190" t="s">
        <v>4498</v>
      </c>
      <c r="D6190" t="s">
        <v>35</v>
      </c>
      <c r="E6190">
        <v>2019</v>
      </c>
      <c r="F6190">
        <v>2022</v>
      </c>
      <c r="J6190">
        <f t="shared" si="489"/>
        <v>0</v>
      </c>
      <c r="K6190" t="str">
        <f>IF(OR(J6190&gt;Ограничения!$B$1,Sheet!G2531&gt;Ограничения!$B$2,Sheet!H2531&gt;Ограничения!$B$2,Sheet!I2531&gt;Ограничения!$B$2,),"Not compatible","Compatible")</f>
        <v>Compatible</v>
      </c>
      <c r="L6190">
        <f t="shared" si="490"/>
        <v>65384</v>
      </c>
      <c r="M6190" s="3">
        <f t="shared" si="491"/>
        <v>0</v>
      </c>
      <c r="N6190" s="3" t="str">
        <f t="shared" si="492"/>
        <v>N</v>
      </c>
      <c r="O6190" t="s">
        <v>28008</v>
      </c>
      <c r="Q6190" t="str">
        <f t="shared" si="493"/>
        <v>COPY 65384.dat sel\65384.dat</v>
      </c>
      <c r="R6190" t="str">
        <f>IF(ISNA(VLOOKUP(B6190,Rendered!$B$1:$C$1000,1,FALSE)),"N","Y")</f>
        <v>N</v>
      </c>
    </row>
    <row r="6191" spans="1:18" hidden="1" x14ac:dyDescent="0.35">
      <c r="A6191" t="s">
        <v>3716</v>
      </c>
      <c r="B6191" t="s">
        <v>4499</v>
      </c>
      <c r="C6191" t="s">
        <v>4500</v>
      </c>
      <c r="D6191" t="s">
        <v>13</v>
      </c>
      <c r="E6191">
        <v>2021</v>
      </c>
      <c r="F6191">
        <v>2021</v>
      </c>
      <c r="J6191">
        <f t="shared" si="489"/>
        <v>0</v>
      </c>
      <c r="K6191" t="str">
        <f>IF(OR(J6191&gt;Ограничения!$B$1,Sheet!G2532&gt;Ограничения!$B$2,Sheet!H2532&gt;Ограничения!$B$2,Sheet!I2532&gt;Ограничения!$B$2,),"Not compatible","Compatible")</f>
        <v>Compatible</v>
      </c>
      <c r="L6191">
        <f t="shared" si="490"/>
        <v>79974</v>
      </c>
      <c r="M6191" s="3">
        <f t="shared" si="491"/>
        <v>0</v>
      </c>
      <c r="N6191" s="3" t="str">
        <f t="shared" si="492"/>
        <v>N</v>
      </c>
      <c r="O6191" t="s">
        <v>28008</v>
      </c>
      <c r="Q6191" t="str">
        <f t="shared" si="493"/>
        <v>COPY 79974.dat sel\79974.dat</v>
      </c>
      <c r="R6191" t="str">
        <f>IF(ISNA(VLOOKUP(B6191,Rendered!$B$1:$C$1000,1,FALSE)),"N","Y")</f>
        <v>N</v>
      </c>
    </row>
    <row r="6192" spans="1:18" hidden="1" x14ac:dyDescent="0.35">
      <c r="A6192" t="s">
        <v>3716</v>
      </c>
      <c r="B6192" t="s">
        <v>4501</v>
      </c>
      <c r="C6192" t="s">
        <v>4502</v>
      </c>
      <c r="D6192" t="s">
        <v>13</v>
      </c>
      <c r="E6192">
        <v>2015</v>
      </c>
      <c r="F6192">
        <v>2018</v>
      </c>
      <c r="J6192">
        <f t="shared" si="489"/>
        <v>0</v>
      </c>
      <c r="K6192" t="str">
        <f>IF(OR(J6192&gt;Ограничения!$B$1,Sheet!G2533&gt;Ограничения!$B$2,Sheet!H2533&gt;Ограничения!$B$2,Sheet!I2533&gt;Ограничения!$B$2,),"Not compatible","Compatible")</f>
        <v>Compatible</v>
      </c>
      <c r="L6192">
        <f t="shared" si="490"/>
        <v>21841</v>
      </c>
      <c r="M6192" s="3">
        <f t="shared" si="491"/>
        <v>0</v>
      </c>
      <c r="N6192" s="3" t="str">
        <f t="shared" si="492"/>
        <v>N</v>
      </c>
      <c r="O6192" t="s">
        <v>28008</v>
      </c>
      <c r="Q6192" t="str">
        <f t="shared" si="493"/>
        <v>COPY 21841.dat sel\21841.dat</v>
      </c>
      <c r="R6192" t="str">
        <f>IF(ISNA(VLOOKUP(B6192,Rendered!$B$1:$C$1000,1,FALSE)),"N","Y")</f>
        <v>N</v>
      </c>
    </row>
    <row r="6193" spans="1:18" hidden="1" x14ac:dyDescent="0.35">
      <c r="A6193" t="s">
        <v>3716</v>
      </c>
      <c r="B6193" t="s">
        <v>4503</v>
      </c>
      <c r="C6193" t="s">
        <v>4504</v>
      </c>
      <c r="D6193" t="s">
        <v>292</v>
      </c>
      <c r="E6193">
        <v>2015</v>
      </c>
      <c r="F6193">
        <v>2022</v>
      </c>
      <c r="J6193">
        <f t="shared" si="489"/>
        <v>0</v>
      </c>
      <c r="K6193" t="str">
        <f>IF(OR(J6193&gt;Ограничения!$B$1,Sheet!G2534&gt;Ограничения!$B$2,Sheet!H2534&gt;Ограничения!$B$2,Sheet!I2534&gt;Ограничения!$B$2,),"Not compatible","Compatible")</f>
        <v>Compatible</v>
      </c>
      <c r="L6193">
        <f t="shared" si="490"/>
        <v>19888</v>
      </c>
      <c r="M6193" s="3">
        <f t="shared" si="491"/>
        <v>0</v>
      </c>
      <c r="N6193" s="3" t="str">
        <f t="shared" si="492"/>
        <v>N</v>
      </c>
      <c r="O6193" t="s">
        <v>28008</v>
      </c>
      <c r="Q6193" t="str">
        <f t="shared" si="493"/>
        <v>COPY 19888.dat sel\19888.dat</v>
      </c>
      <c r="R6193" t="str">
        <f>IF(ISNA(VLOOKUP(B6193,Rendered!$B$1:$C$1000,1,FALSE)),"N","Y")</f>
        <v>N</v>
      </c>
    </row>
    <row r="6194" spans="1:18" hidden="1" x14ac:dyDescent="0.35">
      <c r="A6194" t="s">
        <v>3716</v>
      </c>
      <c r="B6194" t="s">
        <v>4505</v>
      </c>
      <c r="C6194" t="s">
        <v>4506</v>
      </c>
      <c r="D6194" t="s">
        <v>13</v>
      </c>
      <c r="E6194">
        <v>2021</v>
      </c>
      <c r="F6194">
        <v>2021</v>
      </c>
      <c r="J6194">
        <f t="shared" si="489"/>
        <v>0</v>
      </c>
      <c r="K6194" t="str">
        <f>IF(OR(J6194&gt;Ограничения!$B$1,Sheet!G2535&gt;Ограничения!$B$2,Sheet!H2535&gt;Ограничения!$B$2,Sheet!I2535&gt;Ограничения!$B$2,),"Not compatible","Compatible")</f>
        <v>Compatible</v>
      </c>
      <c r="L6194" t="str">
        <f t="shared" si="490"/>
        <v>Модификация</v>
      </c>
      <c r="M6194" s="3">
        <f t="shared" si="491"/>
        <v>0</v>
      </c>
      <c r="N6194" s="3" t="str">
        <f t="shared" si="492"/>
        <v>N</v>
      </c>
      <c r="O6194" t="s">
        <v>28008</v>
      </c>
      <c r="Q6194" t="str">
        <f t="shared" si="493"/>
        <v>COPY 19888pb02.dat sel\19888pb02.dat</v>
      </c>
      <c r="R6194" t="str">
        <f>IF(ISNA(VLOOKUP(B6194,Rendered!$B$1:$C$1000,1,FALSE)),"N","Y")</f>
        <v>N</v>
      </c>
    </row>
    <row r="6195" spans="1:18" hidden="1" x14ac:dyDescent="0.35">
      <c r="A6195" t="s">
        <v>3716</v>
      </c>
      <c r="B6195" t="s">
        <v>4507</v>
      </c>
      <c r="C6195" t="s">
        <v>4508</v>
      </c>
      <c r="D6195" t="s">
        <v>13</v>
      </c>
      <c r="E6195">
        <v>2019</v>
      </c>
      <c r="F6195">
        <v>2019</v>
      </c>
      <c r="J6195">
        <f t="shared" si="489"/>
        <v>0</v>
      </c>
      <c r="K6195" t="str">
        <f>IF(OR(J6195&gt;Ограничения!$B$1,Sheet!G2536&gt;Ограничения!$B$2,Sheet!H2536&gt;Ограничения!$B$2,Sheet!I2536&gt;Ограничения!$B$2,),"Not compatible","Compatible")</f>
        <v>Compatible</v>
      </c>
      <c r="L6195" t="str">
        <f t="shared" si="490"/>
        <v>Модификация</v>
      </c>
      <c r="M6195" s="3">
        <f t="shared" si="491"/>
        <v>0</v>
      </c>
      <c r="N6195" s="3" t="str">
        <f t="shared" si="492"/>
        <v>N</v>
      </c>
      <c r="O6195" t="s">
        <v>28008</v>
      </c>
      <c r="Q6195" t="str">
        <f t="shared" si="493"/>
        <v>COPY 522cpb02.dat sel\522cpb02.dat</v>
      </c>
      <c r="R6195" t="str">
        <f>IF(ISNA(VLOOKUP(B6195,Rendered!$B$1:$C$1000,1,FALSE)),"N","Y")</f>
        <v>N</v>
      </c>
    </row>
    <row r="6196" spans="1:18" hidden="1" x14ac:dyDescent="0.35">
      <c r="A6196" t="s">
        <v>3716</v>
      </c>
      <c r="B6196" t="s">
        <v>4509</v>
      </c>
      <c r="C6196" t="s">
        <v>4510</v>
      </c>
      <c r="D6196" t="s">
        <v>13</v>
      </c>
      <c r="E6196">
        <v>2020</v>
      </c>
      <c r="F6196">
        <v>2020</v>
      </c>
      <c r="J6196">
        <f t="shared" si="489"/>
        <v>0</v>
      </c>
      <c r="K6196" t="str">
        <f>IF(OR(J6196&gt;Ограничения!$B$1,Sheet!G2537&gt;Ограничения!$B$2,Sheet!H2537&gt;Ограничения!$B$2,Sheet!I2537&gt;Ограничения!$B$2,),"Not compatible","Compatible")</f>
        <v>Compatible</v>
      </c>
      <c r="L6196" t="str">
        <f t="shared" si="490"/>
        <v>Модификация</v>
      </c>
      <c r="M6196" s="3">
        <f t="shared" si="491"/>
        <v>0</v>
      </c>
      <c r="N6196" s="3" t="str">
        <f t="shared" si="492"/>
        <v>N</v>
      </c>
      <c r="O6196" t="s">
        <v>28008</v>
      </c>
      <c r="Q6196" t="str">
        <f t="shared" si="493"/>
        <v>COPY 522cpb03.dat sel\522cpb03.dat</v>
      </c>
      <c r="R6196" t="str">
        <f>IF(ISNA(VLOOKUP(B6196,Rendered!$B$1:$C$1000,1,FALSE)),"N","Y")</f>
        <v>N</v>
      </c>
    </row>
    <row r="6197" spans="1:18" hidden="1" x14ac:dyDescent="0.35">
      <c r="A6197" t="s">
        <v>3716</v>
      </c>
      <c r="B6197" t="s">
        <v>4511</v>
      </c>
      <c r="C6197" t="s">
        <v>4512</v>
      </c>
      <c r="D6197" t="s">
        <v>13</v>
      </c>
      <c r="E6197">
        <v>2022</v>
      </c>
      <c r="F6197">
        <v>2022</v>
      </c>
      <c r="J6197">
        <f t="shared" si="489"/>
        <v>0</v>
      </c>
      <c r="K6197" t="str">
        <f>IF(OR(J6197&gt;Ограничения!$B$1,Sheet!G2538&gt;Ограничения!$B$2,Sheet!H2538&gt;Ограничения!$B$2,Sheet!I2538&gt;Ограничения!$B$2,),"Not compatible","Compatible")</f>
        <v>Compatible</v>
      </c>
      <c r="L6197" t="str">
        <f t="shared" si="490"/>
        <v>Модификация</v>
      </c>
      <c r="M6197" s="3">
        <f t="shared" si="491"/>
        <v>0</v>
      </c>
      <c r="N6197" s="3" t="str">
        <f t="shared" si="492"/>
        <v>N</v>
      </c>
      <c r="O6197" t="s">
        <v>28008</v>
      </c>
      <c r="Q6197" t="str">
        <f t="shared" si="493"/>
        <v>COPY 522cpb04.dat sel\522cpb04.dat</v>
      </c>
      <c r="R6197" t="str">
        <f>IF(ISNA(VLOOKUP(B6197,Rendered!$B$1:$C$1000,1,FALSE)),"N","Y")</f>
        <v>N</v>
      </c>
    </row>
    <row r="6198" spans="1:18" hidden="1" x14ac:dyDescent="0.35">
      <c r="A6198" t="s">
        <v>3716</v>
      </c>
      <c r="B6198" t="s">
        <v>4513</v>
      </c>
      <c r="C6198" t="s">
        <v>4514</v>
      </c>
      <c r="D6198" t="s">
        <v>13</v>
      </c>
      <c r="E6198">
        <v>2019</v>
      </c>
      <c r="F6198">
        <v>2019</v>
      </c>
      <c r="J6198">
        <f t="shared" si="489"/>
        <v>0</v>
      </c>
      <c r="K6198" t="str">
        <f>IF(OR(J6198&gt;Ограничения!$B$1,Sheet!G2539&gt;Ограничения!$B$2,Sheet!H2539&gt;Ограничения!$B$2,Sheet!I2539&gt;Ограничения!$B$2,),"Not compatible","Compatible")</f>
        <v>Compatible</v>
      </c>
      <c r="L6198" t="str">
        <f t="shared" si="490"/>
        <v>Модификация</v>
      </c>
      <c r="M6198" s="3">
        <f t="shared" si="491"/>
        <v>0</v>
      </c>
      <c r="N6198" s="3" t="str">
        <f t="shared" si="492"/>
        <v>N</v>
      </c>
      <c r="O6198" t="s">
        <v>28008</v>
      </c>
      <c r="Q6198" t="str">
        <f t="shared" si="493"/>
        <v>COPY 522cpb01.dat sel\522cpb01.dat</v>
      </c>
      <c r="R6198" t="str">
        <f>IF(ISNA(VLOOKUP(B6198,Rendered!$B$1:$C$1000,1,FALSE)),"N","Y")</f>
        <v>N</v>
      </c>
    </row>
    <row r="6199" spans="1:18" hidden="1" x14ac:dyDescent="0.35">
      <c r="A6199" t="s">
        <v>3716</v>
      </c>
      <c r="B6199" t="s">
        <v>4515</v>
      </c>
      <c r="C6199" t="s">
        <v>4516</v>
      </c>
      <c r="D6199" t="s">
        <v>13</v>
      </c>
      <c r="E6199">
        <v>2018</v>
      </c>
      <c r="F6199">
        <v>2018</v>
      </c>
      <c r="J6199">
        <f t="shared" si="489"/>
        <v>0</v>
      </c>
      <c r="K6199" t="str">
        <f>IF(OR(J6199&gt;Ограничения!$B$1,Sheet!G2540&gt;Ограничения!$B$2,Sheet!H2540&gt;Ограничения!$B$2,Sheet!I2540&gt;Ограничения!$B$2,),"Not compatible","Compatible")</f>
        <v>Compatible</v>
      </c>
      <c r="L6199" t="str">
        <f t="shared" si="490"/>
        <v>Модификация</v>
      </c>
      <c r="M6199" s="3">
        <f t="shared" si="491"/>
        <v>0</v>
      </c>
      <c r="N6199" s="3" t="str">
        <f t="shared" si="492"/>
        <v>N</v>
      </c>
      <c r="O6199" t="s">
        <v>28008</v>
      </c>
      <c r="Q6199" t="str">
        <f t="shared" si="493"/>
        <v>COPY 522pb009.dat sel\522pb009.dat</v>
      </c>
      <c r="R6199" t="str">
        <f>IF(ISNA(VLOOKUP(B6199,Rendered!$B$1:$C$1000,1,FALSE)),"N","Y")</f>
        <v>N</v>
      </c>
    </row>
    <row r="6200" spans="1:18" hidden="1" x14ac:dyDescent="0.35">
      <c r="A6200" t="s">
        <v>3716</v>
      </c>
      <c r="B6200" t="s">
        <v>4517</v>
      </c>
      <c r="C6200" t="s">
        <v>4518</v>
      </c>
      <c r="D6200" t="s">
        <v>13</v>
      </c>
      <c r="E6200">
        <v>2002</v>
      </c>
      <c r="F6200">
        <v>2002</v>
      </c>
      <c r="J6200">
        <f t="shared" si="489"/>
        <v>0</v>
      </c>
      <c r="K6200" t="str">
        <f>IF(OR(J6200&gt;Ограничения!$B$1,Sheet!G2541&gt;Ограничения!$B$2,Sheet!H2541&gt;Ограничения!$B$2,Sheet!I2541&gt;Ограничения!$B$2,),"Not compatible","Compatible")</f>
        <v>Compatible</v>
      </c>
      <c r="L6200" t="str">
        <f t="shared" si="490"/>
        <v>Модификация</v>
      </c>
      <c r="M6200" s="3">
        <f t="shared" si="491"/>
        <v>0</v>
      </c>
      <c r="N6200" s="3" t="str">
        <f t="shared" si="492"/>
        <v>N</v>
      </c>
      <c r="O6200" t="s">
        <v>28008</v>
      </c>
      <c r="Q6200" t="str">
        <f t="shared" si="493"/>
        <v>COPY 522px2.dat sel\522px2.dat</v>
      </c>
      <c r="R6200" t="str">
        <f>IF(ISNA(VLOOKUP(B6200,Rendered!$B$1:$C$1000,1,FALSE)),"N","Y")</f>
        <v>N</v>
      </c>
    </row>
    <row r="6201" spans="1:18" hidden="1" x14ac:dyDescent="0.35">
      <c r="A6201" t="s">
        <v>3716</v>
      </c>
      <c r="B6201" t="s">
        <v>4519</v>
      </c>
      <c r="C6201" t="s">
        <v>4520</v>
      </c>
      <c r="D6201" t="s">
        <v>13</v>
      </c>
      <c r="E6201">
        <v>2018</v>
      </c>
      <c r="F6201">
        <v>2018</v>
      </c>
      <c r="J6201">
        <f t="shared" si="489"/>
        <v>0</v>
      </c>
      <c r="K6201" t="str">
        <f>IF(OR(J6201&gt;Ограничения!$B$1,Sheet!G2542&gt;Ограничения!$B$2,Sheet!H2542&gt;Ограничения!$B$2,Sheet!I2542&gt;Ограничения!$B$2,),"Not compatible","Compatible")</f>
        <v>Compatible</v>
      </c>
      <c r="L6201" t="str">
        <f t="shared" si="490"/>
        <v>Модификация</v>
      </c>
      <c r="M6201" s="3">
        <f t="shared" si="491"/>
        <v>0</v>
      </c>
      <c r="N6201" s="3" t="str">
        <f t="shared" si="492"/>
        <v>N</v>
      </c>
      <c r="O6201" t="s">
        <v>28008</v>
      </c>
      <c r="Q6201" t="str">
        <f t="shared" si="493"/>
        <v>COPY 522pb010.dat sel\522pb010.dat</v>
      </c>
      <c r="R6201" t="str">
        <f>IF(ISNA(VLOOKUP(B6201,Rendered!$B$1:$C$1000,1,FALSE)),"N","Y")</f>
        <v>N</v>
      </c>
    </row>
    <row r="6202" spans="1:18" hidden="1" x14ac:dyDescent="0.35">
      <c r="A6202" t="s">
        <v>3716</v>
      </c>
      <c r="B6202" t="s">
        <v>4521</v>
      </c>
      <c r="C6202" t="s">
        <v>4522</v>
      </c>
      <c r="D6202" t="s">
        <v>13</v>
      </c>
      <c r="E6202">
        <v>2016</v>
      </c>
      <c r="F6202">
        <v>2016</v>
      </c>
      <c r="J6202">
        <f t="shared" si="489"/>
        <v>0</v>
      </c>
      <c r="K6202" t="str">
        <f>IF(OR(J6202&gt;Ограничения!$B$1,Sheet!G2543&gt;Ограничения!$B$2,Sheet!H2543&gt;Ограничения!$B$2,Sheet!I2543&gt;Ограничения!$B$2,),"Not compatible","Compatible")</f>
        <v>Compatible</v>
      </c>
      <c r="L6202" t="str">
        <f t="shared" si="490"/>
        <v>Модификация</v>
      </c>
      <c r="M6202" s="3">
        <f t="shared" si="491"/>
        <v>0</v>
      </c>
      <c r="N6202" s="3" t="str">
        <f t="shared" si="492"/>
        <v>N</v>
      </c>
      <c r="O6202" t="s">
        <v>28008</v>
      </c>
      <c r="Q6202" t="str">
        <f t="shared" si="493"/>
        <v>COPY 522pb008.dat sel\522pb008.dat</v>
      </c>
      <c r="R6202" t="str">
        <f>IF(ISNA(VLOOKUP(B6202,Rendered!$B$1:$C$1000,1,FALSE)),"N","Y")</f>
        <v>N</v>
      </c>
    </row>
    <row r="6203" spans="1:18" hidden="1" x14ac:dyDescent="0.35">
      <c r="A6203" t="s">
        <v>3716</v>
      </c>
      <c r="B6203" t="s">
        <v>4523</v>
      </c>
      <c r="C6203" t="s">
        <v>4524</v>
      </c>
      <c r="D6203" t="s">
        <v>13</v>
      </c>
      <c r="E6203">
        <v>2013</v>
      </c>
      <c r="F6203">
        <v>2015</v>
      </c>
      <c r="J6203">
        <f t="shared" si="489"/>
        <v>0</v>
      </c>
      <c r="K6203" t="str">
        <f>IF(OR(J6203&gt;Ограничения!$B$1,Sheet!G2544&gt;Ограничения!$B$2,Sheet!H2544&gt;Ограничения!$B$2,Sheet!I2544&gt;Ограничения!$B$2,),"Not compatible","Compatible")</f>
        <v>Compatible</v>
      </c>
      <c r="L6203" t="str">
        <f t="shared" si="490"/>
        <v>Модификация</v>
      </c>
      <c r="M6203" s="3">
        <f t="shared" si="491"/>
        <v>0</v>
      </c>
      <c r="N6203" s="3" t="str">
        <f t="shared" si="492"/>
        <v>N</v>
      </c>
      <c r="O6203" t="s">
        <v>28008</v>
      </c>
      <c r="Q6203" t="str">
        <f t="shared" si="493"/>
        <v>COPY 522pb003.dat sel\522pb003.dat</v>
      </c>
      <c r="R6203" t="str">
        <f>IF(ISNA(VLOOKUP(B6203,Rendered!$B$1:$C$1000,1,FALSE)),"N","Y")</f>
        <v>N</v>
      </c>
    </row>
    <row r="6204" spans="1:18" hidden="1" x14ac:dyDescent="0.35">
      <c r="A6204" t="s">
        <v>3716</v>
      </c>
      <c r="B6204" t="s">
        <v>4525</v>
      </c>
      <c r="C6204" t="s">
        <v>4526</v>
      </c>
      <c r="D6204" t="s">
        <v>13</v>
      </c>
      <c r="E6204">
        <v>2005</v>
      </c>
      <c r="F6204">
        <v>2005</v>
      </c>
      <c r="J6204">
        <f t="shared" si="489"/>
        <v>0</v>
      </c>
      <c r="K6204" t="str">
        <f>IF(OR(J6204&gt;Ограничения!$B$1,Sheet!G2545&gt;Ограничения!$B$2,Sheet!H2545&gt;Ограничения!$B$2,Sheet!I2545&gt;Ограничения!$B$2,),"Not compatible","Compatible")</f>
        <v>Compatible</v>
      </c>
      <c r="L6204" t="str">
        <f t="shared" si="490"/>
        <v>Модификация</v>
      </c>
      <c r="M6204" s="3">
        <f t="shared" si="491"/>
        <v>0</v>
      </c>
      <c r="N6204" s="3" t="str">
        <f t="shared" si="492"/>
        <v>N</v>
      </c>
      <c r="O6204" t="s">
        <v>28008</v>
      </c>
      <c r="Q6204" t="str">
        <f t="shared" si="493"/>
        <v>COPY 522px3.dat sel\522px3.dat</v>
      </c>
      <c r="R6204" t="str">
        <f>IF(ISNA(VLOOKUP(B6204,Rendered!$B$1:$C$1000,1,FALSE)),"N","Y")</f>
        <v>N</v>
      </c>
    </row>
    <row r="6205" spans="1:18" hidden="1" x14ac:dyDescent="0.35">
      <c r="A6205" t="s">
        <v>3716</v>
      </c>
      <c r="B6205" t="s">
        <v>4527</v>
      </c>
      <c r="C6205" t="s">
        <v>4528</v>
      </c>
      <c r="D6205" t="s">
        <v>13</v>
      </c>
      <c r="E6205">
        <v>2013</v>
      </c>
      <c r="F6205">
        <v>2013</v>
      </c>
      <c r="J6205">
        <f t="shared" si="489"/>
        <v>0</v>
      </c>
      <c r="K6205" t="str">
        <f>IF(OR(J6205&gt;Ограничения!$B$1,Sheet!G2546&gt;Ограничения!$B$2,Sheet!H2546&gt;Ограничения!$B$2,Sheet!I2546&gt;Ограничения!$B$2,),"Not compatible","Compatible")</f>
        <v>Compatible</v>
      </c>
      <c r="L6205" t="str">
        <f t="shared" si="490"/>
        <v>Модификация</v>
      </c>
      <c r="M6205" s="3">
        <f t="shared" si="491"/>
        <v>0</v>
      </c>
      <c r="N6205" s="3" t="str">
        <f t="shared" si="492"/>
        <v>N</v>
      </c>
      <c r="O6205" t="s">
        <v>28008</v>
      </c>
      <c r="Q6205" t="str">
        <f t="shared" si="493"/>
        <v>COPY 522pb004.dat sel\522pb004.dat</v>
      </c>
      <c r="R6205" t="str">
        <f>IF(ISNA(VLOOKUP(B6205,Rendered!$B$1:$C$1000,1,FALSE)),"N","Y")</f>
        <v>N</v>
      </c>
    </row>
    <row r="6206" spans="1:18" hidden="1" x14ac:dyDescent="0.35">
      <c r="A6206" t="s">
        <v>3716</v>
      </c>
      <c r="B6206" t="s">
        <v>4529</v>
      </c>
      <c r="C6206" t="s">
        <v>4530</v>
      </c>
      <c r="D6206" t="s">
        <v>13</v>
      </c>
      <c r="E6206">
        <v>2013</v>
      </c>
      <c r="F6206">
        <v>2013</v>
      </c>
      <c r="J6206">
        <f t="shared" si="489"/>
        <v>0</v>
      </c>
      <c r="K6206" t="str">
        <f>IF(OR(J6206&gt;Ограничения!$B$1,Sheet!G2547&gt;Ограничения!$B$2,Sheet!H2547&gt;Ограничения!$B$2,Sheet!I2547&gt;Ограничения!$B$2,),"Not compatible","Compatible")</f>
        <v>Compatible</v>
      </c>
      <c r="L6206" t="str">
        <f t="shared" si="490"/>
        <v>Модификация</v>
      </c>
      <c r="M6206" s="3">
        <f t="shared" si="491"/>
        <v>0</v>
      </c>
      <c r="N6206" s="3" t="str">
        <f t="shared" si="492"/>
        <v>N</v>
      </c>
      <c r="O6206" t="s">
        <v>28008</v>
      </c>
      <c r="Q6206" t="str">
        <f t="shared" si="493"/>
        <v>COPY 522pb002.dat sel\522pb002.dat</v>
      </c>
      <c r="R6206" t="str">
        <f>IF(ISNA(VLOOKUP(B6206,Rendered!$B$1:$C$1000,1,FALSE)),"N","Y")</f>
        <v>N</v>
      </c>
    </row>
    <row r="6207" spans="1:18" hidden="1" x14ac:dyDescent="0.35">
      <c r="A6207" t="s">
        <v>3716</v>
      </c>
      <c r="B6207" t="s">
        <v>4531</v>
      </c>
      <c r="C6207" t="s">
        <v>4532</v>
      </c>
      <c r="D6207" t="s">
        <v>13</v>
      </c>
      <c r="E6207">
        <v>2014</v>
      </c>
      <c r="F6207">
        <v>2016</v>
      </c>
      <c r="J6207">
        <f t="shared" si="489"/>
        <v>0</v>
      </c>
      <c r="K6207" t="str">
        <f>IF(OR(J6207&gt;Ограничения!$B$1,Sheet!G2548&gt;Ограничения!$B$2,Sheet!H2548&gt;Ограничения!$B$2,Sheet!I2548&gt;Ограничения!$B$2,),"Not compatible","Compatible")</f>
        <v>Compatible</v>
      </c>
      <c r="L6207" t="str">
        <f t="shared" si="490"/>
        <v>Модификация</v>
      </c>
      <c r="M6207" s="3">
        <f t="shared" si="491"/>
        <v>0</v>
      </c>
      <c r="N6207" s="3" t="str">
        <f t="shared" si="492"/>
        <v>N</v>
      </c>
      <c r="O6207" t="s">
        <v>28008</v>
      </c>
      <c r="Q6207" t="str">
        <f t="shared" si="493"/>
        <v>COPY 522pb005.dat sel\522pb005.dat</v>
      </c>
      <c r="R6207" t="str">
        <f>IF(ISNA(VLOOKUP(B6207,Rendered!$B$1:$C$1000,1,FALSE)),"N","Y")</f>
        <v>N</v>
      </c>
    </row>
    <row r="6208" spans="1:18" hidden="1" x14ac:dyDescent="0.35">
      <c r="A6208" t="s">
        <v>3716</v>
      </c>
      <c r="B6208" t="s">
        <v>4533</v>
      </c>
      <c r="C6208" t="s">
        <v>4534</v>
      </c>
      <c r="D6208" t="s">
        <v>13</v>
      </c>
      <c r="E6208">
        <v>2014</v>
      </c>
      <c r="F6208">
        <v>2014</v>
      </c>
      <c r="J6208">
        <f t="shared" si="489"/>
        <v>0</v>
      </c>
      <c r="K6208" t="str">
        <f>IF(OR(J6208&gt;Ограничения!$B$1,Sheet!G2549&gt;Ограничения!$B$2,Sheet!H2549&gt;Ограничения!$B$2,Sheet!I2549&gt;Ограничения!$B$2,),"Not compatible","Compatible")</f>
        <v>Compatible</v>
      </c>
      <c r="L6208" t="str">
        <f t="shared" si="490"/>
        <v>Модификация</v>
      </c>
      <c r="M6208" s="3">
        <f t="shared" si="491"/>
        <v>0</v>
      </c>
      <c r="N6208" s="3" t="str">
        <f t="shared" si="492"/>
        <v>N</v>
      </c>
      <c r="O6208" t="s">
        <v>28008</v>
      </c>
      <c r="Q6208" t="str">
        <f t="shared" si="493"/>
        <v>COPY 522pb007.dat sel\522pb007.dat</v>
      </c>
      <c r="R6208" t="str">
        <f>IF(ISNA(VLOOKUP(B6208,Rendered!$B$1:$C$1000,1,FALSE)),"N","Y")</f>
        <v>N</v>
      </c>
    </row>
    <row r="6209" spans="1:18" hidden="1" x14ac:dyDescent="0.35">
      <c r="A6209" t="s">
        <v>3716</v>
      </c>
      <c r="B6209" t="s">
        <v>4535</v>
      </c>
      <c r="C6209" t="s">
        <v>4536</v>
      </c>
      <c r="D6209" t="s">
        <v>13</v>
      </c>
      <c r="E6209">
        <v>2001</v>
      </c>
      <c r="F6209">
        <v>2003</v>
      </c>
      <c r="J6209">
        <f t="shared" si="489"/>
        <v>0</v>
      </c>
      <c r="K6209" t="str">
        <f>IF(OR(J6209&gt;Ограничения!$B$1,Sheet!G2550&gt;Ограничения!$B$2,Sheet!H2550&gt;Ограничения!$B$2,Sheet!I2550&gt;Ограничения!$B$2,),"Not compatible","Compatible")</f>
        <v>Compatible</v>
      </c>
      <c r="L6209" t="str">
        <f t="shared" si="490"/>
        <v>Модификация</v>
      </c>
      <c r="M6209" s="3">
        <f t="shared" si="491"/>
        <v>0</v>
      </c>
      <c r="N6209" s="3" t="str">
        <f t="shared" si="492"/>
        <v>N</v>
      </c>
      <c r="O6209" t="s">
        <v>28008</v>
      </c>
      <c r="Q6209" t="str">
        <f t="shared" si="493"/>
        <v>COPY 522px1.dat sel\522px1.dat</v>
      </c>
      <c r="R6209" t="str">
        <f>IF(ISNA(VLOOKUP(B6209,Rendered!$B$1:$C$1000,1,FALSE)),"N","Y")</f>
        <v>N</v>
      </c>
    </row>
    <row r="6210" spans="1:18" hidden="1" x14ac:dyDescent="0.35">
      <c r="A6210" t="s">
        <v>3716</v>
      </c>
      <c r="B6210" t="s">
        <v>4537</v>
      </c>
      <c r="C6210" t="s">
        <v>4538</v>
      </c>
      <c r="D6210" t="s">
        <v>27</v>
      </c>
      <c r="E6210">
        <v>2014</v>
      </c>
      <c r="F6210">
        <v>2015</v>
      </c>
      <c r="J6210">
        <f t="shared" ref="J6210:J6273" si="494">SUM(G6210:I6210)</f>
        <v>0</v>
      </c>
      <c r="K6210" t="str">
        <f>IF(OR(J6210&gt;Ограничения!$B$1,Sheet!G2551&gt;Ограничения!$B$2,Sheet!H2551&gt;Ограничения!$B$2,Sheet!I2551&gt;Ограничения!$B$2,),"Not compatible","Compatible")</f>
        <v>Compatible</v>
      </c>
      <c r="L6210" t="str">
        <f t="shared" ref="L6210:L6273" si="495">IFERROR(B6210+1-1,"Модификация")</f>
        <v>Модификация</v>
      </c>
      <c r="M6210" s="3">
        <f t="shared" si="491"/>
        <v>0</v>
      </c>
      <c r="N6210" s="3" t="str">
        <f t="shared" si="492"/>
        <v>N</v>
      </c>
      <c r="O6210" t="s">
        <v>28008</v>
      </c>
      <c r="Q6210" t="str">
        <f t="shared" si="493"/>
        <v>COPY 522pb006.dat sel\522pb006.dat</v>
      </c>
      <c r="R6210" t="str">
        <f>IF(ISNA(VLOOKUP(B6210,Rendered!$B$1:$C$1000,1,FALSE)),"N","Y")</f>
        <v>N</v>
      </c>
    </row>
    <row r="6211" spans="1:18" hidden="1" x14ac:dyDescent="0.35">
      <c r="A6211" t="s">
        <v>3716</v>
      </c>
      <c r="B6211" t="s">
        <v>4539</v>
      </c>
      <c r="C6211" t="s">
        <v>4540</v>
      </c>
      <c r="D6211" t="s">
        <v>13</v>
      </c>
      <c r="E6211">
        <v>2003</v>
      </c>
      <c r="F6211">
        <v>2003</v>
      </c>
      <c r="J6211">
        <f t="shared" si="494"/>
        <v>0</v>
      </c>
      <c r="K6211" t="str">
        <f>IF(OR(J6211&gt;Ограничения!$B$1,Sheet!G2552&gt;Ограничения!$B$2,Sheet!H2552&gt;Ограничения!$B$2,Sheet!I2552&gt;Ограничения!$B$2,),"Not compatible","Compatible")</f>
        <v>Compatible</v>
      </c>
      <c r="L6211" t="str">
        <f t="shared" si="495"/>
        <v>Модификация</v>
      </c>
      <c r="M6211" s="3">
        <f t="shared" ref="M6211:M6274" si="496">IF(ISERR(FIND(C6211,C6212)),0,LEN(C6211)/LEN(C6212))</f>
        <v>0</v>
      </c>
      <c r="N6211" s="3" t="str">
        <f t="shared" ref="N6211:N6274" si="497">IF(OR(M6211&gt;0,M6210&gt;0),"Y","N")</f>
        <v>N</v>
      </c>
      <c r="O6211" t="s">
        <v>28008</v>
      </c>
      <c r="Q6211" t="str">
        <f t="shared" si="493"/>
        <v>COPY 522pb001.dat sel\522pb001.dat</v>
      </c>
      <c r="R6211" t="str">
        <f>IF(ISNA(VLOOKUP(B6211,Rendered!$B$1:$C$1000,1,FALSE)),"N","Y")</f>
        <v>N</v>
      </c>
    </row>
    <row r="6212" spans="1:18" hidden="1" x14ac:dyDescent="0.35">
      <c r="A6212" t="s">
        <v>3716</v>
      </c>
      <c r="B6212" t="s">
        <v>4541</v>
      </c>
      <c r="C6212" t="s">
        <v>4542</v>
      </c>
      <c r="D6212" t="s">
        <v>49</v>
      </c>
      <c r="E6212">
        <v>2015</v>
      </c>
      <c r="F6212">
        <v>2021</v>
      </c>
      <c r="J6212">
        <f t="shared" si="494"/>
        <v>0</v>
      </c>
      <c r="K6212" t="str">
        <f>IF(OR(J6212&gt;Ограничения!$B$1,Sheet!G2553&gt;Ограничения!$B$2,Sheet!H2553&gt;Ограничения!$B$2,Sheet!I2553&gt;Ограничения!$B$2,),"Not compatible","Compatible")</f>
        <v>Compatible</v>
      </c>
      <c r="L6212" t="str">
        <f t="shared" si="495"/>
        <v>Модификация</v>
      </c>
      <c r="M6212" s="3">
        <f t="shared" si="496"/>
        <v>0</v>
      </c>
      <c r="N6212" s="3" t="str">
        <f t="shared" si="497"/>
        <v>N</v>
      </c>
      <c r="O6212" t="s">
        <v>28008</v>
      </c>
      <c r="Q6212" t="str">
        <f t="shared" si="493"/>
        <v>COPY 522c.dat sel\522c.dat</v>
      </c>
      <c r="R6212" t="str">
        <f>IF(ISNA(VLOOKUP(B6212,Rendered!$B$1:$C$1000,1,FALSE)),"N","Y")</f>
        <v>N</v>
      </c>
    </row>
    <row r="6213" spans="1:18" hidden="1" x14ac:dyDescent="0.35">
      <c r="A6213" t="s">
        <v>3716</v>
      </c>
      <c r="B6213" t="s">
        <v>4543</v>
      </c>
      <c r="C6213" t="s">
        <v>4544</v>
      </c>
      <c r="D6213" t="s">
        <v>2829</v>
      </c>
      <c r="E6213">
        <v>1999</v>
      </c>
      <c r="F6213">
        <v>2020</v>
      </c>
      <c r="J6213">
        <f t="shared" si="494"/>
        <v>0</v>
      </c>
      <c r="K6213" t="str">
        <f>IF(OR(J6213&gt;Ограничения!$B$1,Sheet!G2554&gt;Ограничения!$B$2,Sheet!H2554&gt;Ограничения!$B$2,Sheet!I2554&gt;Ограничения!$B$2,),"Not compatible","Compatible")</f>
        <v>Compatible</v>
      </c>
      <c r="L6213">
        <f t="shared" si="495"/>
        <v>522</v>
      </c>
      <c r="M6213" s="3">
        <f t="shared" si="496"/>
        <v>0</v>
      </c>
      <c r="N6213" s="3" t="str">
        <f t="shared" si="497"/>
        <v>N</v>
      </c>
      <c r="O6213" t="s">
        <v>28008</v>
      </c>
      <c r="Q6213" t="str">
        <f t="shared" si="493"/>
        <v>COPY 522.dat sel\522.dat</v>
      </c>
      <c r="R6213" t="str">
        <f>IF(ISNA(VLOOKUP(B6213,Rendered!$B$1:$C$1000,1,FALSE)),"N","Y")</f>
        <v>N</v>
      </c>
    </row>
    <row r="6214" spans="1:18" hidden="1" x14ac:dyDescent="0.35">
      <c r="A6214" t="s">
        <v>3716</v>
      </c>
      <c r="B6214" t="s">
        <v>4545</v>
      </c>
      <c r="C6214" t="s">
        <v>4546</v>
      </c>
      <c r="D6214" t="s">
        <v>13</v>
      </c>
      <c r="E6214">
        <v>2016</v>
      </c>
      <c r="F6214">
        <v>2020</v>
      </c>
      <c r="J6214">
        <f t="shared" si="494"/>
        <v>0</v>
      </c>
      <c r="K6214" t="str">
        <f>IF(OR(J6214&gt;Ограничения!$B$1,Sheet!G2555&gt;Ограничения!$B$2,Sheet!H2555&gt;Ограничения!$B$2,Sheet!I2555&gt;Ограничения!$B$2,),"Not compatible","Compatible")</f>
        <v>Compatible</v>
      </c>
      <c r="L6214" t="str">
        <f t="shared" si="495"/>
        <v>Модификация</v>
      </c>
      <c r="M6214" s="3">
        <f t="shared" si="496"/>
        <v>0</v>
      </c>
      <c r="N6214" s="3" t="str">
        <f t="shared" si="497"/>
        <v>N</v>
      </c>
      <c r="O6214" t="s">
        <v>28008</v>
      </c>
      <c r="Q6214" t="str">
        <f t="shared" si="493"/>
        <v>COPY 19888pb01.dat sel\19888pb01.dat</v>
      </c>
      <c r="R6214" t="str">
        <f>IF(ISNA(VLOOKUP(B6214,Rendered!$B$1:$C$1000,1,FALSE)),"N","Y")</f>
        <v>N</v>
      </c>
    </row>
    <row r="6215" spans="1:18" hidden="1" x14ac:dyDescent="0.35">
      <c r="A6215" t="s">
        <v>3716</v>
      </c>
      <c r="B6215" t="s">
        <v>4547</v>
      </c>
      <c r="C6215" t="s">
        <v>4548</v>
      </c>
      <c r="D6215" t="s">
        <v>13</v>
      </c>
      <c r="E6215">
        <v>2017</v>
      </c>
      <c r="F6215">
        <v>2022</v>
      </c>
      <c r="J6215">
        <f t="shared" si="494"/>
        <v>0</v>
      </c>
      <c r="K6215" t="str">
        <f>IF(OR(J6215&gt;Ограничения!$B$1,Sheet!G2556&gt;Ограничения!$B$2,Sheet!H2556&gt;Ограничения!$B$2,Sheet!I2556&gt;Ограничения!$B$2,),"Not compatible","Compatible")</f>
        <v>Compatible</v>
      </c>
      <c r="L6215">
        <f t="shared" si="495"/>
        <v>34724</v>
      </c>
      <c r="M6215" s="3">
        <f t="shared" si="496"/>
        <v>0</v>
      </c>
      <c r="N6215" s="3" t="str">
        <f t="shared" si="497"/>
        <v>N</v>
      </c>
      <c r="O6215" t="s">
        <v>28008</v>
      </c>
      <c r="Q6215" t="str">
        <f t="shared" si="493"/>
        <v>COPY 34724.dat sel\34724.dat</v>
      </c>
      <c r="R6215" t="str">
        <f>IF(ISNA(VLOOKUP(B6215,Rendered!$B$1:$C$1000,1,FALSE)),"N","Y")</f>
        <v>N</v>
      </c>
    </row>
    <row r="6216" spans="1:18" hidden="1" x14ac:dyDescent="0.35">
      <c r="A6216" t="s">
        <v>3716</v>
      </c>
      <c r="B6216" t="s">
        <v>4549</v>
      </c>
      <c r="C6216" t="s">
        <v>4550</v>
      </c>
      <c r="D6216" t="s">
        <v>38</v>
      </c>
      <c r="E6216">
        <v>2018</v>
      </c>
      <c r="F6216">
        <v>2022</v>
      </c>
      <c r="J6216">
        <f t="shared" si="494"/>
        <v>0</v>
      </c>
      <c r="K6216" t="str">
        <f>IF(OR(J6216&gt;Ограничения!$B$1,Sheet!G2557&gt;Ограничения!$B$2,Sheet!H2557&gt;Ограничения!$B$2,Sheet!I2557&gt;Ограничения!$B$2,),"Not compatible","Compatible")</f>
        <v>Compatible</v>
      </c>
      <c r="L6216">
        <f t="shared" si="495"/>
        <v>37046</v>
      </c>
      <c r="M6216" s="3">
        <f t="shared" si="496"/>
        <v>0</v>
      </c>
      <c r="N6216" s="3" t="str">
        <f t="shared" si="497"/>
        <v>N</v>
      </c>
      <c r="O6216" t="s">
        <v>28008</v>
      </c>
      <c r="Q6216" t="str">
        <f t="shared" si="493"/>
        <v>COPY 37046.dat sel\37046.dat</v>
      </c>
      <c r="R6216" t="str">
        <f>IF(ISNA(VLOOKUP(B6216,Rendered!$B$1:$C$1000,1,FALSE)),"N","Y")</f>
        <v>N</v>
      </c>
    </row>
    <row r="6217" spans="1:18" hidden="1" x14ac:dyDescent="0.35">
      <c r="A6217" t="s">
        <v>3716</v>
      </c>
      <c r="B6217" t="s">
        <v>4551</v>
      </c>
      <c r="C6217" t="s">
        <v>4552</v>
      </c>
      <c r="D6217" t="s">
        <v>14</v>
      </c>
      <c r="E6217">
        <v>2018</v>
      </c>
      <c r="F6217">
        <v>2018</v>
      </c>
      <c r="J6217">
        <f t="shared" si="494"/>
        <v>0</v>
      </c>
      <c r="K6217" t="str">
        <f>IF(OR(J6217&gt;Ограничения!$B$1,Sheet!G2558&gt;Ограничения!$B$2,Sheet!H2558&gt;Ограничения!$B$2,Sheet!I2558&gt;Ограничения!$B$2,),"Not compatible","Compatible")</f>
        <v>Compatible</v>
      </c>
      <c r="L6217" t="str">
        <f t="shared" si="495"/>
        <v>Модификация</v>
      </c>
      <c r="M6217" s="3">
        <f t="shared" si="496"/>
        <v>0</v>
      </c>
      <c r="N6217" s="3" t="str">
        <f t="shared" si="497"/>
        <v>N</v>
      </c>
      <c r="O6217" t="s">
        <v>28008</v>
      </c>
      <c r="Q6217" t="str">
        <f t="shared" si="493"/>
        <v>COPY bb0846.dat sel\bb0846.dat</v>
      </c>
      <c r="R6217" t="str">
        <f>IF(ISNA(VLOOKUP(B6217,Rendered!$B$1:$C$1000,1,FALSE)),"N","Y")</f>
        <v>N</v>
      </c>
    </row>
    <row r="6218" spans="1:18" hidden="1" x14ac:dyDescent="0.35">
      <c r="A6218" t="s">
        <v>3716</v>
      </c>
      <c r="B6218" t="s">
        <v>4553</v>
      </c>
      <c r="C6218" t="s">
        <v>4554</v>
      </c>
      <c r="D6218" t="s">
        <v>13</v>
      </c>
      <c r="E6218">
        <v>2019</v>
      </c>
      <c r="F6218">
        <v>2019</v>
      </c>
      <c r="J6218">
        <f t="shared" si="494"/>
        <v>0</v>
      </c>
      <c r="K6218" t="str">
        <f>IF(OR(J6218&gt;Ограничения!$B$1,Sheet!G2559&gt;Ограничения!$B$2,Sheet!H2559&gt;Ограничения!$B$2,Sheet!I2559&gt;Ограничения!$B$2,),"Not compatible","Compatible")</f>
        <v>Compatible</v>
      </c>
      <c r="L6218">
        <f t="shared" si="495"/>
        <v>50525</v>
      </c>
      <c r="M6218" s="3">
        <f t="shared" si="496"/>
        <v>0</v>
      </c>
      <c r="N6218" s="3" t="str">
        <f t="shared" si="497"/>
        <v>N</v>
      </c>
      <c r="O6218" t="s">
        <v>28008</v>
      </c>
      <c r="Q6218" t="str">
        <f t="shared" si="493"/>
        <v>COPY 50525.dat sel\50525.dat</v>
      </c>
      <c r="R6218" t="str">
        <f>IF(ISNA(VLOOKUP(B6218,Rendered!$B$1:$C$1000,1,FALSE)),"N","Y")</f>
        <v>N</v>
      </c>
    </row>
    <row r="6219" spans="1:18" hidden="1" x14ac:dyDescent="0.35">
      <c r="A6219" t="s">
        <v>3716</v>
      </c>
      <c r="B6219" t="s">
        <v>4555</v>
      </c>
      <c r="C6219" t="s">
        <v>4556</v>
      </c>
      <c r="D6219" t="s">
        <v>13</v>
      </c>
      <c r="E6219">
        <v>2015</v>
      </c>
      <c r="F6219">
        <v>2016</v>
      </c>
      <c r="J6219">
        <f t="shared" si="494"/>
        <v>0</v>
      </c>
      <c r="K6219" t="str">
        <f>IF(OR(J6219&gt;Ограничения!$B$1,Sheet!G2560&gt;Ограничения!$B$2,Sheet!H2560&gt;Ограничения!$B$2,Sheet!I2560&gt;Ограничения!$B$2,),"Not compatible","Compatible")</f>
        <v>Compatible</v>
      </c>
      <c r="L6219">
        <f t="shared" si="495"/>
        <v>23901</v>
      </c>
      <c r="M6219" s="3">
        <f t="shared" si="496"/>
        <v>0</v>
      </c>
      <c r="N6219" s="3" t="str">
        <f t="shared" si="497"/>
        <v>N</v>
      </c>
      <c r="O6219" t="s">
        <v>28008</v>
      </c>
      <c r="Q6219" t="str">
        <f t="shared" si="493"/>
        <v>COPY 23901.dat sel\23901.dat</v>
      </c>
      <c r="R6219" t="str">
        <f>IF(ISNA(VLOOKUP(B6219,Rendered!$B$1:$C$1000,1,FALSE)),"N","Y")</f>
        <v>N</v>
      </c>
    </row>
    <row r="6220" spans="1:18" hidden="1" x14ac:dyDescent="0.35">
      <c r="A6220" t="s">
        <v>3716</v>
      </c>
      <c r="B6220" t="s">
        <v>4557</v>
      </c>
      <c r="C6220" t="s">
        <v>4558</v>
      </c>
      <c r="D6220" t="s">
        <v>13</v>
      </c>
      <c r="E6220">
        <v>2015</v>
      </c>
      <c r="F6220">
        <v>2015</v>
      </c>
      <c r="J6220">
        <f t="shared" si="494"/>
        <v>0</v>
      </c>
      <c r="K6220" t="str">
        <f>IF(OR(J6220&gt;Ограничения!$B$1,Sheet!G2561&gt;Ограничения!$B$2,Sheet!H2561&gt;Ограничения!$B$2,Sheet!I2561&gt;Ограничения!$B$2,),"Not compatible","Compatible")</f>
        <v>Compatible</v>
      </c>
      <c r="L6220">
        <f t="shared" si="495"/>
        <v>22656</v>
      </c>
      <c r="M6220" s="3">
        <f t="shared" si="496"/>
        <v>0</v>
      </c>
      <c r="N6220" s="3" t="str">
        <f t="shared" si="497"/>
        <v>N</v>
      </c>
      <c r="O6220" t="s">
        <v>28008</v>
      </c>
      <c r="Q6220" t="str">
        <f t="shared" si="493"/>
        <v>COPY 22656.dat sel\22656.dat</v>
      </c>
      <c r="R6220" t="str">
        <f>IF(ISNA(VLOOKUP(B6220,Rendered!$B$1:$C$1000,1,FALSE)),"N","Y")</f>
        <v>N</v>
      </c>
    </row>
    <row r="6221" spans="1:18" hidden="1" x14ac:dyDescent="0.35">
      <c r="A6221" t="s">
        <v>3716</v>
      </c>
      <c r="B6221" t="s">
        <v>4559</v>
      </c>
      <c r="C6221" t="s">
        <v>4560</v>
      </c>
      <c r="D6221" t="s">
        <v>13</v>
      </c>
      <c r="E6221">
        <v>2018</v>
      </c>
      <c r="F6221">
        <v>2018</v>
      </c>
      <c r="J6221">
        <f t="shared" si="494"/>
        <v>0</v>
      </c>
      <c r="K6221" t="str">
        <f>IF(OR(J6221&gt;Ограничения!$B$1,Sheet!G2562&gt;Ограничения!$B$2,Sheet!H2562&gt;Ограничения!$B$2,Sheet!I2562&gt;Ограничения!$B$2,),"Not compatible","Compatible")</f>
        <v>Compatible</v>
      </c>
      <c r="L6221" t="str">
        <f t="shared" si="495"/>
        <v>Модификация</v>
      </c>
      <c r="M6221" s="3">
        <f t="shared" si="496"/>
        <v>0</v>
      </c>
      <c r="N6221" s="3" t="str">
        <f t="shared" si="497"/>
        <v>N</v>
      </c>
      <c r="O6221" t="s">
        <v>28008</v>
      </c>
      <c r="Q6221" t="str">
        <f t="shared" si="493"/>
        <v>COPY bb0853pb01.dat sel\bb0853pb01.dat</v>
      </c>
      <c r="R6221" t="str">
        <f>IF(ISNA(VLOOKUP(B6221,Rendered!$B$1:$C$1000,1,FALSE)),"N","Y")</f>
        <v>N</v>
      </c>
    </row>
    <row r="6222" spans="1:18" hidden="1" x14ac:dyDescent="0.35">
      <c r="A6222" t="s">
        <v>3716</v>
      </c>
      <c r="B6222" t="s">
        <v>4561</v>
      </c>
      <c r="C6222" t="s">
        <v>4562</v>
      </c>
      <c r="D6222" t="s">
        <v>14</v>
      </c>
      <c r="E6222">
        <v>2014</v>
      </c>
      <c r="F6222">
        <v>2014</v>
      </c>
      <c r="J6222">
        <f t="shared" si="494"/>
        <v>0</v>
      </c>
      <c r="K6222" t="str">
        <f>IF(OR(J6222&gt;Ограничения!$B$1,Sheet!G2563&gt;Ограничения!$B$2,Sheet!H2563&gt;Ограничения!$B$2,Sheet!I2563&gt;Ограничения!$B$2,),"Not compatible","Compatible")</f>
        <v>Compatible</v>
      </c>
      <c r="L6222">
        <f t="shared" si="495"/>
        <v>18202</v>
      </c>
      <c r="M6222" s="3">
        <f t="shared" si="496"/>
        <v>0</v>
      </c>
      <c r="N6222" s="3" t="str">
        <f t="shared" si="497"/>
        <v>N</v>
      </c>
      <c r="O6222" t="s">
        <v>28008</v>
      </c>
      <c r="Q6222" t="str">
        <f t="shared" si="493"/>
        <v>COPY 18202.dat sel\18202.dat</v>
      </c>
      <c r="R6222" t="str">
        <f>IF(ISNA(VLOOKUP(B6222,Rendered!$B$1:$C$1000,1,FALSE)),"N","Y")</f>
        <v>N</v>
      </c>
    </row>
    <row r="6223" spans="1:18" hidden="1" x14ac:dyDescent="0.35">
      <c r="A6223" t="s">
        <v>3716</v>
      </c>
      <c r="B6223" t="s">
        <v>4563</v>
      </c>
      <c r="C6223" t="s">
        <v>4564</v>
      </c>
      <c r="D6223" t="s">
        <v>27</v>
      </c>
      <c r="E6223">
        <v>2018</v>
      </c>
      <c r="F6223">
        <v>2022</v>
      </c>
      <c r="J6223">
        <f t="shared" si="494"/>
        <v>0</v>
      </c>
      <c r="K6223" t="str">
        <f>IF(OR(J6223&gt;Ограничения!$B$1,Sheet!G2564&gt;Ограничения!$B$2,Sheet!H2564&gt;Ограничения!$B$2,Sheet!I2564&gt;Ограничения!$B$2,),"Not compatible","Compatible")</f>
        <v>Compatible</v>
      </c>
      <c r="L6223">
        <f t="shared" si="495"/>
        <v>36618</v>
      </c>
      <c r="M6223" s="3">
        <f t="shared" si="496"/>
        <v>0</v>
      </c>
      <c r="N6223" s="3" t="str">
        <f t="shared" si="497"/>
        <v>N</v>
      </c>
      <c r="O6223" t="s">
        <v>28008</v>
      </c>
      <c r="Q6223" t="str">
        <f t="shared" si="493"/>
        <v>COPY 36618.dat sel\36618.dat</v>
      </c>
      <c r="R6223" t="str">
        <f>IF(ISNA(VLOOKUP(B6223,Rendered!$B$1:$C$1000,1,FALSE)),"N","Y")</f>
        <v>N</v>
      </c>
    </row>
    <row r="6224" spans="1:18" hidden="1" x14ac:dyDescent="0.35">
      <c r="A6224" t="s">
        <v>3716</v>
      </c>
      <c r="B6224" t="s">
        <v>4565</v>
      </c>
      <c r="C6224" t="s">
        <v>4566</v>
      </c>
      <c r="D6224" t="s">
        <v>13</v>
      </c>
      <c r="E6224">
        <v>2018</v>
      </c>
      <c r="F6224">
        <v>2018</v>
      </c>
      <c r="J6224">
        <f t="shared" si="494"/>
        <v>0</v>
      </c>
      <c r="K6224" t="str">
        <f>IF(OR(J6224&gt;Ограничения!$B$1,Sheet!G2565&gt;Ограничения!$B$2,Sheet!H2565&gt;Ограничения!$B$2,Sheet!I2565&gt;Ограничения!$B$2,),"Not compatible","Compatible")</f>
        <v>Compatible</v>
      </c>
      <c r="L6224">
        <f t="shared" si="495"/>
        <v>36956</v>
      </c>
      <c r="M6224" s="3">
        <f t="shared" si="496"/>
        <v>0</v>
      </c>
      <c r="N6224" s="3" t="str">
        <f t="shared" si="497"/>
        <v>N</v>
      </c>
      <c r="O6224" t="s">
        <v>28008</v>
      </c>
      <c r="Q6224" t="str">
        <f t="shared" si="493"/>
        <v>COPY 36956.dat sel\36956.dat</v>
      </c>
      <c r="R6224" t="str">
        <f>IF(ISNA(VLOOKUP(B6224,Rendered!$B$1:$C$1000,1,FALSE)),"N","Y")</f>
        <v>N</v>
      </c>
    </row>
    <row r="6225" spans="1:18" hidden="1" x14ac:dyDescent="0.35">
      <c r="A6225" t="s">
        <v>3716</v>
      </c>
      <c r="B6225" t="s">
        <v>4567</v>
      </c>
      <c r="C6225" t="s">
        <v>4568</v>
      </c>
      <c r="D6225" t="s">
        <v>13</v>
      </c>
      <c r="E6225">
        <v>2016</v>
      </c>
      <c r="F6225">
        <v>2016</v>
      </c>
      <c r="J6225">
        <f t="shared" si="494"/>
        <v>0</v>
      </c>
      <c r="K6225" t="str">
        <f>IF(OR(J6225&gt;Ограничения!$B$1,Sheet!G2566&gt;Ограничения!$B$2,Sheet!H2566&gt;Ограничения!$B$2,Sheet!I2566&gt;Ограничения!$B$2,),"Not compatible","Compatible")</f>
        <v>Not compatible</v>
      </c>
      <c r="L6225">
        <f t="shared" si="495"/>
        <v>25511</v>
      </c>
      <c r="M6225" s="3">
        <f t="shared" si="496"/>
        <v>0</v>
      </c>
      <c r="N6225" s="3" t="str">
        <f t="shared" si="497"/>
        <v>N</v>
      </c>
      <c r="O6225" t="s">
        <v>28008</v>
      </c>
      <c r="Q6225" t="str">
        <f t="shared" si="493"/>
        <v>COPY 25511.dat sel\25511.dat</v>
      </c>
      <c r="R6225" t="str">
        <f>IF(ISNA(VLOOKUP(B6225,Rendered!$B$1:$C$1000,1,FALSE)),"N","Y")</f>
        <v>N</v>
      </c>
    </row>
    <row r="6226" spans="1:18" hidden="1" x14ac:dyDescent="0.35">
      <c r="A6226" t="s">
        <v>3716</v>
      </c>
      <c r="B6226" t="s">
        <v>4569</v>
      </c>
      <c r="C6226" t="s">
        <v>4570</v>
      </c>
      <c r="D6226" t="s">
        <v>21</v>
      </c>
      <c r="E6226">
        <v>2012</v>
      </c>
      <c r="F6226">
        <v>2015</v>
      </c>
      <c r="J6226">
        <f t="shared" si="494"/>
        <v>0</v>
      </c>
      <c r="K6226" t="str">
        <f>IF(OR(J6226&gt;Ограничения!$B$1,Sheet!G2567&gt;Ограничения!$B$2,Sheet!H2567&gt;Ограничения!$B$2,Sheet!I2567&gt;Ограничения!$B$2,),"Not compatible","Compatible")</f>
        <v>Not compatible</v>
      </c>
      <c r="L6226">
        <f t="shared" si="495"/>
        <v>99464</v>
      </c>
      <c r="M6226" s="3">
        <f t="shared" si="496"/>
        <v>0</v>
      </c>
      <c r="N6226" s="3" t="str">
        <f t="shared" si="497"/>
        <v>N</v>
      </c>
      <c r="O6226" t="s">
        <v>28008</v>
      </c>
      <c r="Q6226" t="str">
        <f t="shared" si="493"/>
        <v>COPY 99464.dat sel\99464.dat</v>
      </c>
      <c r="R6226" t="str">
        <f>IF(ISNA(VLOOKUP(B6226,Rendered!$B$1:$C$1000,1,FALSE)),"N","Y")</f>
        <v>N</v>
      </c>
    </row>
    <row r="6227" spans="1:18" hidden="1" x14ac:dyDescent="0.35">
      <c r="A6227" t="s">
        <v>3716</v>
      </c>
      <c r="B6227" t="s">
        <v>4571</v>
      </c>
      <c r="C6227" t="s">
        <v>4572</v>
      </c>
      <c r="D6227" t="s">
        <v>13</v>
      </c>
      <c r="E6227">
        <v>2020</v>
      </c>
      <c r="F6227">
        <v>2020</v>
      </c>
      <c r="J6227">
        <f t="shared" si="494"/>
        <v>0</v>
      </c>
      <c r="K6227" t="str">
        <f>IF(OR(J6227&gt;Ограничения!$B$1,Sheet!G2568&gt;Ограничения!$B$2,Sheet!H2568&gt;Ограничения!$B$2,Sheet!I2568&gt;Ограничения!$B$2,),"Not compatible","Compatible")</f>
        <v>Not compatible</v>
      </c>
      <c r="L6227">
        <f t="shared" si="495"/>
        <v>68865</v>
      </c>
      <c r="M6227" s="3">
        <f t="shared" si="496"/>
        <v>0</v>
      </c>
      <c r="N6227" s="3" t="str">
        <f t="shared" si="497"/>
        <v>N</v>
      </c>
      <c r="O6227" t="s">
        <v>28008</v>
      </c>
      <c r="Q6227" t="str">
        <f t="shared" si="493"/>
        <v>COPY 68865.dat sel\68865.dat</v>
      </c>
      <c r="R6227" t="str">
        <f>IF(ISNA(VLOOKUP(B6227,Rendered!$B$1:$C$1000,1,FALSE)),"N","Y")</f>
        <v>N</v>
      </c>
    </row>
    <row r="6228" spans="1:18" hidden="1" x14ac:dyDescent="0.35">
      <c r="A6228" t="s">
        <v>3716</v>
      </c>
      <c r="B6228" t="s">
        <v>4573</v>
      </c>
      <c r="C6228" t="s">
        <v>4574</v>
      </c>
      <c r="D6228" t="s">
        <v>13</v>
      </c>
      <c r="E6228">
        <v>2019</v>
      </c>
      <c r="F6228">
        <v>2019</v>
      </c>
      <c r="J6228">
        <f t="shared" si="494"/>
        <v>0</v>
      </c>
      <c r="K6228" t="str">
        <f>IF(OR(J6228&gt;Ограничения!$B$1,Sheet!G2569&gt;Ограничения!$B$2,Sheet!H2569&gt;Ограничения!$B$2,Sheet!I2569&gt;Ограничения!$B$2,),"Not compatible","Compatible")</f>
        <v>Compatible</v>
      </c>
      <c r="L6228">
        <f t="shared" si="495"/>
        <v>57994</v>
      </c>
      <c r="M6228" s="3">
        <f t="shared" si="496"/>
        <v>0</v>
      </c>
      <c r="N6228" s="3" t="str">
        <f t="shared" si="497"/>
        <v>N</v>
      </c>
      <c r="O6228" t="s">
        <v>28008</v>
      </c>
      <c r="Q6228" t="str">
        <f t="shared" si="493"/>
        <v>COPY 57994.dat sel\57994.dat</v>
      </c>
      <c r="R6228" t="str">
        <f>IF(ISNA(VLOOKUP(B6228,Rendered!$B$1:$C$1000,1,FALSE)),"N","Y")</f>
        <v>N</v>
      </c>
    </row>
    <row r="6229" spans="1:18" hidden="1" x14ac:dyDescent="0.35">
      <c r="A6229" t="s">
        <v>3716</v>
      </c>
      <c r="B6229" t="s">
        <v>4575</v>
      </c>
      <c r="C6229" t="s">
        <v>4576</v>
      </c>
      <c r="D6229" t="s">
        <v>13</v>
      </c>
      <c r="E6229">
        <v>2019</v>
      </c>
      <c r="F6229">
        <v>2019</v>
      </c>
      <c r="J6229">
        <f t="shared" si="494"/>
        <v>0</v>
      </c>
      <c r="K6229" t="str">
        <f>IF(OR(J6229&gt;Ограничения!$B$1,Sheet!G2570&gt;Ограничения!$B$2,Sheet!H2570&gt;Ограничения!$B$2,Sheet!I2570&gt;Ограничения!$B$2,),"Not compatible","Compatible")</f>
        <v>Compatible</v>
      </c>
      <c r="L6229">
        <f t="shared" si="495"/>
        <v>49486</v>
      </c>
      <c r="M6229" s="3">
        <f t="shared" si="496"/>
        <v>0</v>
      </c>
      <c r="N6229" s="3" t="str">
        <f t="shared" si="497"/>
        <v>N</v>
      </c>
      <c r="O6229" t="s">
        <v>28008</v>
      </c>
      <c r="Q6229" t="str">
        <f t="shared" si="493"/>
        <v>COPY 49486.dat sel\49486.dat</v>
      </c>
      <c r="R6229" t="str">
        <f>IF(ISNA(VLOOKUP(B6229,Rendered!$B$1:$C$1000,1,FALSE)),"N","Y")</f>
        <v>N</v>
      </c>
    </row>
    <row r="6230" spans="1:18" hidden="1" x14ac:dyDescent="0.35">
      <c r="A6230" t="s">
        <v>3716</v>
      </c>
      <c r="B6230" t="s">
        <v>4577</v>
      </c>
      <c r="C6230" t="s">
        <v>4578</v>
      </c>
      <c r="D6230" t="s">
        <v>35</v>
      </c>
      <c r="E6230">
        <v>1984</v>
      </c>
      <c r="F6230">
        <v>2003</v>
      </c>
      <c r="J6230">
        <f t="shared" si="494"/>
        <v>0</v>
      </c>
      <c r="K6230" t="str">
        <f>IF(OR(J6230&gt;Ограничения!$B$1,Sheet!G2571&gt;Ограничения!$B$2,Sheet!H2571&gt;Ограничения!$B$2,Sheet!I2571&gt;Ограничения!$B$2,),"Not compatible","Compatible")</f>
        <v>Compatible</v>
      </c>
      <c r="L6230">
        <f t="shared" si="495"/>
        <v>4524</v>
      </c>
      <c r="M6230" s="3">
        <f t="shared" si="496"/>
        <v>0.2839506172839506</v>
      </c>
      <c r="N6230" s="3" t="str">
        <f t="shared" si="497"/>
        <v>Y</v>
      </c>
      <c r="O6230" t="s">
        <v>28008</v>
      </c>
      <c r="Q6230" t="str">
        <f t="shared" si="493"/>
        <v>COPY 4524.dat sel\4524.dat</v>
      </c>
      <c r="R6230" t="str">
        <f>IF(ISNA(VLOOKUP(B6230,Rendered!$B$1:$C$1000,1,FALSE)),"N","Y")</f>
        <v>N</v>
      </c>
    </row>
    <row r="6231" spans="1:18" hidden="1" x14ac:dyDescent="0.35">
      <c r="A6231" t="s">
        <v>3716</v>
      </c>
      <c r="B6231" t="s">
        <v>4579</v>
      </c>
      <c r="C6231" t="s">
        <v>4580</v>
      </c>
      <c r="D6231" t="s">
        <v>13</v>
      </c>
      <c r="E6231">
        <v>2021</v>
      </c>
      <c r="F6231">
        <v>2022</v>
      </c>
      <c r="J6231">
        <f t="shared" si="494"/>
        <v>0</v>
      </c>
      <c r="K6231" t="str">
        <f>IF(OR(J6231&gt;Ограничения!$B$1,Sheet!G2572&gt;Ограничения!$B$2,Sheet!H2572&gt;Ограничения!$B$2,Sheet!I2572&gt;Ограничения!$B$2,),"Not compatible","Compatible")</f>
        <v>Not compatible</v>
      </c>
      <c r="L6231">
        <f t="shared" si="495"/>
        <v>79786</v>
      </c>
      <c r="M6231" s="3">
        <f t="shared" si="496"/>
        <v>0</v>
      </c>
      <c r="N6231" s="3" t="str">
        <f t="shared" si="497"/>
        <v>Y</v>
      </c>
      <c r="O6231" t="s">
        <v>28008</v>
      </c>
      <c r="Q6231" t="str">
        <f t="shared" si="493"/>
        <v>COPY 79786.dat sel\79786.dat</v>
      </c>
      <c r="R6231" t="str">
        <f>IF(ISNA(VLOOKUP(B6231,Rendered!$B$1:$C$1000,1,FALSE)),"N","Y")</f>
        <v>N</v>
      </c>
    </row>
    <row r="6232" spans="1:18" hidden="1" x14ac:dyDescent="0.35">
      <c r="A6232" t="s">
        <v>3716</v>
      </c>
      <c r="B6232" t="s">
        <v>4581</v>
      </c>
      <c r="C6232" t="s">
        <v>4582</v>
      </c>
      <c r="D6232" t="s">
        <v>13</v>
      </c>
      <c r="E6232">
        <v>2015</v>
      </c>
      <c r="F6232">
        <v>2015</v>
      </c>
      <c r="J6232">
        <f t="shared" si="494"/>
        <v>0</v>
      </c>
      <c r="K6232" t="str">
        <f>IF(OR(J6232&gt;Ограничения!$B$1,Sheet!G2573&gt;Ограничения!$B$2,Sheet!H2573&gt;Ограничения!$B$2,Sheet!I2573&gt;Ограничения!$B$2,),"Not compatible","Compatible")</f>
        <v>Not compatible</v>
      </c>
      <c r="L6232" t="str">
        <f t="shared" si="495"/>
        <v>Модификация</v>
      </c>
      <c r="M6232" s="3">
        <f t="shared" si="496"/>
        <v>0</v>
      </c>
      <c r="N6232" s="3" t="str">
        <f t="shared" si="497"/>
        <v>N</v>
      </c>
      <c r="O6232" t="s">
        <v>28008</v>
      </c>
      <c r="Q6232" t="str">
        <f t="shared" si="493"/>
        <v>COPY 23715a.dat sel\23715a.dat</v>
      </c>
      <c r="R6232" t="str">
        <f>IF(ISNA(VLOOKUP(B6232,Rendered!$B$1:$C$1000,1,FALSE)),"N","Y")</f>
        <v>N</v>
      </c>
    </row>
    <row r="6233" spans="1:18" hidden="1" x14ac:dyDescent="0.35">
      <c r="A6233" t="s">
        <v>3716</v>
      </c>
      <c r="B6233" t="s">
        <v>4583</v>
      </c>
      <c r="C6233" t="s">
        <v>4584</v>
      </c>
      <c r="D6233" t="s">
        <v>13</v>
      </c>
      <c r="E6233">
        <v>2017</v>
      </c>
      <c r="F6233">
        <v>2017</v>
      </c>
      <c r="J6233">
        <f t="shared" si="494"/>
        <v>0</v>
      </c>
      <c r="K6233" t="str">
        <f>IF(OR(J6233&gt;Ограничения!$B$1,Sheet!G2574&gt;Ограничения!$B$2,Sheet!H2574&gt;Ограничения!$B$2,Sheet!I2574&gt;Ограничения!$B$2,),"Not compatible","Compatible")</f>
        <v>Compatible</v>
      </c>
      <c r="L6233" t="str">
        <f t="shared" si="495"/>
        <v>Модификация</v>
      </c>
      <c r="M6233" s="3">
        <f t="shared" si="496"/>
        <v>0</v>
      </c>
      <c r="N6233" s="3" t="str">
        <f t="shared" si="497"/>
        <v>N</v>
      </c>
      <c r="O6233" t="s">
        <v>28008</v>
      </c>
      <c r="Q6233" t="str">
        <f t="shared" si="493"/>
        <v>COPY 34721a.dat sel\34721a.dat</v>
      </c>
      <c r="R6233" t="str">
        <f>IF(ISNA(VLOOKUP(B6233,Rendered!$B$1:$C$1000,1,FALSE)),"N","Y")</f>
        <v>N</v>
      </c>
    </row>
    <row r="6234" spans="1:18" hidden="1" x14ac:dyDescent="0.35">
      <c r="A6234" t="s">
        <v>3716</v>
      </c>
      <c r="B6234" t="s">
        <v>4585</v>
      </c>
      <c r="C6234" t="s">
        <v>4586</v>
      </c>
      <c r="D6234" t="s">
        <v>13</v>
      </c>
      <c r="E6234">
        <v>2019</v>
      </c>
      <c r="F6234">
        <v>2019</v>
      </c>
      <c r="J6234">
        <f t="shared" si="494"/>
        <v>0</v>
      </c>
      <c r="K6234" t="str">
        <f>IF(OR(J6234&gt;Ограничения!$B$1,Sheet!G2575&gt;Ограничения!$B$2,Sheet!H2575&gt;Ограничения!$B$2,Sheet!I2575&gt;Ограничения!$B$2,),"Not compatible","Compatible")</f>
        <v>Compatible</v>
      </c>
      <c r="L6234">
        <f t="shared" si="495"/>
        <v>49494</v>
      </c>
      <c r="M6234" s="3">
        <f t="shared" si="496"/>
        <v>0</v>
      </c>
      <c r="N6234" s="3" t="str">
        <f t="shared" si="497"/>
        <v>N</v>
      </c>
      <c r="O6234" t="s">
        <v>28008</v>
      </c>
      <c r="Q6234" t="str">
        <f t="shared" si="493"/>
        <v>COPY 49494.dat sel\49494.dat</v>
      </c>
      <c r="R6234" t="str">
        <f>IF(ISNA(VLOOKUP(B6234,Rendered!$B$1:$C$1000,1,FALSE)),"N","Y")</f>
        <v>N</v>
      </c>
    </row>
    <row r="6235" spans="1:18" hidden="1" x14ac:dyDescent="0.35">
      <c r="A6235" t="s">
        <v>3716</v>
      </c>
      <c r="B6235" t="s">
        <v>4587</v>
      </c>
      <c r="C6235" t="s">
        <v>4588</v>
      </c>
      <c r="D6235" t="s">
        <v>13</v>
      </c>
      <c r="E6235">
        <v>2020</v>
      </c>
      <c r="F6235">
        <v>2020</v>
      </c>
      <c r="G6235">
        <v>4.5</v>
      </c>
      <c r="H6235">
        <v>2.5</v>
      </c>
      <c r="J6235">
        <f t="shared" si="494"/>
        <v>7</v>
      </c>
      <c r="K6235" t="str">
        <f>IF(OR(J6235&gt;Ограничения!$B$1,Sheet!G2576&gt;Ограничения!$B$2,Sheet!H2576&gt;Ограничения!$B$2,Sheet!I2576&gt;Ограничения!$B$2,),"Not compatible","Compatible")</f>
        <v>Not compatible</v>
      </c>
      <c r="L6235">
        <f t="shared" si="495"/>
        <v>70697</v>
      </c>
      <c r="M6235" s="3">
        <f t="shared" si="496"/>
        <v>0</v>
      </c>
      <c r="N6235" s="3" t="str">
        <f t="shared" si="497"/>
        <v>N</v>
      </c>
      <c r="O6235" t="s">
        <v>28008</v>
      </c>
      <c r="Q6235" t="str">
        <f t="shared" si="493"/>
        <v>COPY 70697.dat sel\70697.dat</v>
      </c>
      <c r="R6235" t="str">
        <f>IF(ISNA(VLOOKUP(B6235,Rendered!$B$1:$C$1000,1,FALSE)),"N","Y")</f>
        <v>N</v>
      </c>
    </row>
    <row r="6236" spans="1:18" hidden="1" x14ac:dyDescent="0.35">
      <c r="A6236" t="s">
        <v>3716</v>
      </c>
      <c r="B6236" t="s">
        <v>4589</v>
      </c>
      <c r="C6236" t="s">
        <v>4590</v>
      </c>
      <c r="D6236" t="s">
        <v>13</v>
      </c>
      <c r="E6236">
        <v>2017</v>
      </c>
      <c r="F6236">
        <v>2017</v>
      </c>
      <c r="J6236">
        <f t="shared" si="494"/>
        <v>0</v>
      </c>
      <c r="K6236" t="str">
        <f>IF(OR(J6236&gt;Ограничения!$B$1,Sheet!G2577&gt;Ограничения!$B$2,Sheet!H2577&gt;Ограничения!$B$2,Sheet!I2577&gt;Ограничения!$B$2,),"Not compatible","Compatible")</f>
        <v>Not compatible</v>
      </c>
      <c r="L6236">
        <f t="shared" si="495"/>
        <v>29249</v>
      </c>
      <c r="M6236" s="3">
        <f t="shared" si="496"/>
        <v>0.49230769230769234</v>
      </c>
      <c r="N6236" s="3" t="str">
        <f t="shared" si="497"/>
        <v>Y</v>
      </c>
      <c r="O6236" t="s">
        <v>28008</v>
      </c>
      <c r="Q6236" t="str">
        <f t="shared" si="493"/>
        <v>COPY 29249.dat sel\29249.dat</v>
      </c>
      <c r="R6236" t="str">
        <f>IF(ISNA(VLOOKUP(B6236,Rendered!$B$1:$C$1000,1,FALSE)),"N","Y")</f>
        <v>N</v>
      </c>
    </row>
    <row r="6237" spans="1:18" hidden="1" x14ac:dyDescent="0.35">
      <c r="A6237" t="s">
        <v>3716</v>
      </c>
      <c r="B6237" t="s">
        <v>4591</v>
      </c>
      <c r="C6237" t="s">
        <v>4592</v>
      </c>
      <c r="D6237" t="s">
        <v>27</v>
      </c>
      <c r="E6237">
        <v>2017</v>
      </c>
      <c r="F6237">
        <v>2018</v>
      </c>
      <c r="J6237">
        <f t="shared" si="494"/>
        <v>0</v>
      </c>
      <c r="K6237" t="str">
        <f>IF(OR(J6237&gt;Ограничения!$B$1,Sheet!G2578&gt;Ограничения!$B$2,Sheet!H2578&gt;Ограничения!$B$2,Sheet!I2578&gt;Ограничения!$B$2,),"Not compatible","Compatible")</f>
        <v>Not compatible</v>
      </c>
      <c r="L6237">
        <f t="shared" si="495"/>
        <v>36184</v>
      </c>
      <c r="M6237" s="3">
        <f t="shared" si="496"/>
        <v>0</v>
      </c>
      <c r="N6237" s="3" t="str">
        <f t="shared" si="497"/>
        <v>Y</v>
      </c>
      <c r="O6237" t="s">
        <v>28008</v>
      </c>
      <c r="Q6237" t="str">
        <f t="shared" si="493"/>
        <v>COPY 36184.dat sel\36184.dat</v>
      </c>
      <c r="R6237" t="str">
        <f>IF(ISNA(VLOOKUP(B6237,Rendered!$B$1:$C$1000,1,FALSE)),"N","Y")</f>
        <v>N</v>
      </c>
    </row>
    <row r="6238" spans="1:18" hidden="1" x14ac:dyDescent="0.35">
      <c r="A6238" t="s">
        <v>3716</v>
      </c>
      <c r="B6238" t="s">
        <v>4593</v>
      </c>
      <c r="C6238" t="s">
        <v>4594</v>
      </c>
      <c r="D6238" t="s">
        <v>13</v>
      </c>
      <c r="E6238">
        <v>2020</v>
      </c>
      <c r="F6238">
        <v>2021</v>
      </c>
      <c r="J6238">
        <f t="shared" si="494"/>
        <v>0</v>
      </c>
      <c r="K6238" t="str">
        <f>IF(OR(J6238&gt;Ограничения!$B$1,Sheet!G2579&gt;Ограничения!$B$2,Sheet!H2579&gt;Ограничения!$B$2,Sheet!I2579&gt;Ограничения!$B$2,),"Not compatible","Compatible")</f>
        <v>Not compatible</v>
      </c>
      <c r="L6238">
        <f t="shared" si="495"/>
        <v>68054</v>
      </c>
      <c r="M6238" s="3">
        <f t="shared" si="496"/>
        <v>0</v>
      </c>
      <c r="N6238" s="3" t="str">
        <f t="shared" si="497"/>
        <v>N</v>
      </c>
      <c r="O6238" t="s">
        <v>28008</v>
      </c>
      <c r="Q6238" t="str">
        <f t="shared" si="493"/>
        <v>COPY 68054.dat sel\68054.dat</v>
      </c>
      <c r="R6238" t="str">
        <f>IF(ISNA(VLOOKUP(B6238,Rendered!$B$1:$C$1000,1,FALSE)),"N","Y")</f>
        <v>N</v>
      </c>
    </row>
    <row r="6239" spans="1:18" hidden="1" x14ac:dyDescent="0.35">
      <c r="A6239" t="s">
        <v>3716</v>
      </c>
      <c r="B6239" t="s">
        <v>4595</v>
      </c>
      <c r="C6239" t="s">
        <v>4596</v>
      </c>
      <c r="D6239" t="s">
        <v>13</v>
      </c>
      <c r="E6239">
        <v>2015</v>
      </c>
      <c r="F6239">
        <v>2015</v>
      </c>
      <c r="J6239">
        <f t="shared" si="494"/>
        <v>0</v>
      </c>
      <c r="K6239" t="str">
        <f>IF(OR(J6239&gt;Ограничения!$B$1,Sheet!G2580&gt;Ограничения!$B$2,Sheet!H2580&gt;Ограничения!$B$2,Sheet!I2580&gt;Ограничения!$B$2,),"Not compatible","Compatible")</f>
        <v>Compatible</v>
      </c>
      <c r="L6239" t="str">
        <f t="shared" si="495"/>
        <v>Модификация</v>
      </c>
      <c r="M6239" s="3">
        <f t="shared" si="496"/>
        <v>0</v>
      </c>
      <c r="N6239" s="3" t="str">
        <f t="shared" si="497"/>
        <v>N</v>
      </c>
      <c r="O6239" t="s">
        <v>28008</v>
      </c>
      <c r="Q6239" t="str">
        <f t="shared" si="493"/>
        <v>COPY 23715b.dat sel\23715b.dat</v>
      </c>
      <c r="R6239" t="str">
        <f>IF(ISNA(VLOOKUP(B6239,Rendered!$B$1:$C$1000,1,FALSE)),"N","Y")</f>
        <v>N</v>
      </c>
    </row>
    <row r="6240" spans="1:18" hidden="1" x14ac:dyDescent="0.35">
      <c r="A6240" t="s">
        <v>3716</v>
      </c>
      <c r="B6240" t="s">
        <v>4597</v>
      </c>
      <c r="C6240" t="s">
        <v>4598</v>
      </c>
      <c r="D6240" t="s">
        <v>13</v>
      </c>
      <c r="E6240">
        <v>2017</v>
      </c>
      <c r="F6240">
        <v>2017</v>
      </c>
      <c r="J6240">
        <f t="shared" si="494"/>
        <v>0</v>
      </c>
      <c r="K6240" t="str">
        <f>IF(OR(J6240&gt;Ограничения!$B$1,Sheet!G2581&gt;Ограничения!$B$2,Sheet!H2581&gt;Ограничения!$B$2,Sheet!I2581&gt;Ограничения!$B$2,),"Not compatible","Compatible")</f>
        <v>Compatible</v>
      </c>
      <c r="L6240" t="str">
        <f t="shared" si="495"/>
        <v>Модификация</v>
      </c>
      <c r="M6240" s="3">
        <f t="shared" si="496"/>
        <v>0</v>
      </c>
      <c r="N6240" s="3" t="str">
        <f t="shared" si="497"/>
        <v>N</v>
      </c>
      <c r="O6240" t="s">
        <v>28008</v>
      </c>
      <c r="Q6240" t="str">
        <f t="shared" si="493"/>
        <v>COPY 34721b.dat sel\34721b.dat</v>
      </c>
      <c r="R6240" t="str">
        <f>IF(ISNA(VLOOKUP(B6240,Rendered!$B$1:$C$1000,1,FALSE)),"N","Y")</f>
        <v>N</v>
      </c>
    </row>
    <row r="6241" spans="1:18" hidden="1" x14ac:dyDescent="0.35">
      <c r="A6241" t="s">
        <v>3716</v>
      </c>
      <c r="B6241" t="s">
        <v>4599</v>
      </c>
      <c r="C6241" t="s">
        <v>4600</v>
      </c>
      <c r="D6241" t="s">
        <v>24</v>
      </c>
      <c r="E6241">
        <v>1987</v>
      </c>
      <c r="F6241">
        <v>2022</v>
      </c>
      <c r="J6241">
        <f t="shared" si="494"/>
        <v>0</v>
      </c>
      <c r="K6241" t="str">
        <f>IF(OR(J6241&gt;Ограничения!$B$1,Sheet!G2582&gt;Ограничения!$B$2,Sheet!H2582&gt;Ограничения!$B$2,Sheet!I2582&gt;Ограничения!$B$2,),"Not compatible","Compatible")</f>
        <v>Compatible</v>
      </c>
      <c r="L6241">
        <f t="shared" si="495"/>
        <v>4523</v>
      </c>
      <c r="M6241" s="3">
        <f t="shared" si="496"/>
        <v>0.33720930232558138</v>
      </c>
      <c r="N6241" s="3" t="str">
        <f t="shared" si="497"/>
        <v>Y</v>
      </c>
      <c r="O6241" t="s">
        <v>28008</v>
      </c>
      <c r="Q6241" t="str">
        <f t="shared" si="493"/>
        <v>COPY 4523.dat sel\4523.dat</v>
      </c>
      <c r="R6241" t="str">
        <f>IF(ISNA(VLOOKUP(B6241,Rendered!$B$1:$C$1000,1,FALSE)),"N","Y")</f>
        <v>N</v>
      </c>
    </row>
    <row r="6242" spans="1:18" hidden="1" x14ac:dyDescent="0.35">
      <c r="A6242" t="s">
        <v>3716</v>
      </c>
      <c r="B6242" t="s">
        <v>4601</v>
      </c>
      <c r="C6242" t="s">
        <v>4602</v>
      </c>
      <c r="D6242" t="s">
        <v>13</v>
      </c>
      <c r="E6242">
        <v>2014</v>
      </c>
      <c r="F6242">
        <v>2014</v>
      </c>
      <c r="J6242">
        <f t="shared" si="494"/>
        <v>0</v>
      </c>
      <c r="K6242" t="str">
        <f>IF(OR(J6242&gt;Ограничения!$B$1,Sheet!G2583&gt;Ограничения!$B$2,Sheet!H2583&gt;Ограничения!$B$2,Sheet!I2583&gt;Ограничения!$B$2,),"Not compatible","Compatible")</f>
        <v>Not compatible</v>
      </c>
      <c r="L6242" t="str">
        <f t="shared" si="495"/>
        <v>Модификация</v>
      </c>
      <c r="M6242" s="3">
        <f t="shared" si="496"/>
        <v>0</v>
      </c>
      <c r="N6242" s="3" t="str">
        <f t="shared" si="497"/>
        <v>Y</v>
      </c>
      <c r="O6242" t="s">
        <v>28008</v>
      </c>
      <c r="Q6242" t="str">
        <f t="shared" si="493"/>
        <v>COPY 4523pb001.dat sel\4523pb001.dat</v>
      </c>
      <c r="R6242" t="str">
        <f>IF(ISNA(VLOOKUP(B6242,Rendered!$B$1:$C$1000,1,FALSE)),"N","Y")</f>
        <v>N</v>
      </c>
    </row>
    <row r="6243" spans="1:18" hidden="1" x14ac:dyDescent="0.35">
      <c r="A6243" t="s">
        <v>3716</v>
      </c>
      <c r="B6243" t="s">
        <v>4603</v>
      </c>
      <c r="C6243" t="s">
        <v>4604</v>
      </c>
      <c r="D6243" t="s">
        <v>13</v>
      </c>
      <c r="E6243">
        <v>2021</v>
      </c>
      <c r="F6243">
        <v>2021</v>
      </c>
      <c r="J6243">
        <f t="shared" si="494"/>
        <v>0</v>
      </c>
      <c r="K6243" t="str">
        <f>IF(OR(J6243&gt;Ограничения!$B$1,Sheet!G2584&gt;Ограничения!$B$2,Sheet!H2584&gt;Ограничения!$B$2,Sheet!I2584&gt;Ограничения!$B$2,),"Not compatible","Compatible")</f>
        <v>Compatible</v>
      </c>
      <c r="L6243">
        <f t="shared" si="495"/>
        <v>69946</v>
      </c>
      <c r="M6243" s="3">
        <f t="shared" si="496"/>
        <v>0</v>
      </c>
      <c r="N6243" s="3" t="str">
        <f t="shared" si="497"/>
        <v>N</v>
      </c>
      <c r="O6243" t="s">
        <v>28008</v>
      </c>
      <c r="Q6243" t="str">
        <f t="shared" si="493"/>
        <v>COPY 69946.dat sel\69946.dat</v>
      </c>
      <c r="R6243" t="str">
        <f>IF(ISNA(VLOOKUP(B6243,Rendered!$B$1:$C$1000,1,FALSE)),"N","Y")</f>
        <v>N</v>
      </c>
    </row>
    <row r="6244" spans="1:18" hidden="1" x14ac:dyDescent="0.35">
      <c r="A6244" t="s">
        <v>3716</v>
      </c>
      <c r="B6244" t="s">
        <v>4605</v>
      </c>
      <c r="C6244" t="s">
        <v>4606</v>
      </c>
      <c r="D6244" t="s">
        <v>13</v>
      </c>
      <c r="E6244">
        <v>2022</v>
      </c>
      <c r="F6244">
        <v>2022</v>
      </c>
      <c r="J6244">
        <f t="shared" si="494"/>
        <v>0</v>
      </c>
      <c r="K6244" t="str">
        <f>IF(OR(J6244&gt;Ограничения!$B$1,Sheet!G2585&gt;Ограничения!$B$2,Sheet!H2585&gt;Ограничения!$B$2,Sheet!I2585&gt;Ограничения!$B$2,),"Not compatible","Compatible")</f>
        <v>Compatible</v>
      </c>
      <c r="L6244" t="str">
        <f t="shared" si="495"/>
        <v>Модификация</v>
      </c>
      <c r="M6244" s="3">
        <f t="shared" si="496"/>
        <v>0</v>
      </c>
      <c r="N6244" s="3" t="str">
        <f t="shared" si="497"/>
        <v>N</v>
      </c>
      <c r="O6244" t="s">
        <v>28008</v>
      </c>
      <c r="Q6244" t="str">
        <f t="shared" si="493"/>
        <v>COPY 1820pb01.dat sel\1820pb01.dat</v>
      </c>
      <c r="R6244" t="str">
        <f>IF(ISNA(VLOOKUP(B6244,Rendered!$B$1:$C$1000,1,FALSE)),"N","Y")</f>
        <v>N</v>
      </c>
    </row>
    <row r="6245" spans="1:18" hidden="1" x14ac:dyDescent="0.35">
      <c r="A6245" t="s">
        <v>3716</v>
      </c>
      <c r="B6245" t="s">
        <v>4607</v>
      </c>
      <c r="C6245" t="s">
        <v>4608</v>
      </c>
      <c r="D6245" t="s">
        <v>13</v>
      </c>
      <c r="E6245">
        <v>2018</v>
      </c>
      <c r="F6245">
        <v>2018</v>
      </c>
      <c r="J6245">
        <f t="shared" si="494"/>
        <v>0</v>
      </c>
      <c r="K6245" t="str">
        <f>IF(OR(J6245&gt;Ограничения!$B$1,Sheet!G2586&gt;Ограничения!$B$2,Sheet!H2586&gt;Ограничения!$B$2,Sheet!I2586&gt;Ограничения!$B$2,),"Not compatible","Compatible")</f>
        <v>Compatible</v>
      </c>
      <c r="L6245">
        <f t="shared" si="495"/>
        <v>35709</v>
      </c>
      <c r="M6245" s="3">
        <f t="shared" si="496"/>
        <v>0</v>
      </c>
      <c r="N6245" s="3" t="str">
        <f t="shared" si="497"/>
        <v>N</v>
      </c>
      <c r="O6245" t="s">
        <v>28008</v>
      </c>
      <c r="Q6245" t="str">
        <f t="shared" si="493"/>
        <v>COPY 35709.dat sel\35709.dat</v>
      </c>
      <c r="R6245" t="str">
        <f>IF(ISNA(VLOOKUP(B6245,Rendered!$B$1:$C$1000,1,FALSE)),"N","Y")</f>
        <v>N</v>
      </c>
    </row>
    <row r="6246" spans="1:18" hidden="1" x14ac:dyDescent="0.35">
      <c r="A6246" t="s">
        <v>3716</v>
      </c>
      <c r="B6246" t="s">
        <v>4609</v>
      </c>
      <c r="C6246" t="s">
        <v>4610</v>
      </c>
      <c r="D6246" t="s">
        <v>13</v>
      </c>
      <c r="E6246">
        <v>2018</v>
      </c>
      <c r="F6246">
        <v>2018</v>
      </c>
      <c r="J6246">
        <f t="shared" si="494"/>
        <v>0</v>
      </c>
      <c r="K6246" t="str">
        <f>IF(OR(J6246&gt;Ограничения!$B$1,Sheet!G2587&gt;Ограничения!$B$2,Sheet!H2587&gt;Ограничения!$B$2,Sheet!I2587&gt;Ограничения!$B$2,),"Not compatible","Compatible")</f>
        <v>Compatible</v>
      </c>
      <c r="L6246" t="str">
        <f t="shared" si="495"/>
        <v>Модификация</v>
      </c>
      <c r="M6246" s="3">
        <f t="shared" si="496"/>
        <v>0</v>
      </c>
      <c r="N6246" s="3" t="str">
        <f t="shared" si="497"/>
        <v>N</v>
      </c>
      <c r="O6246" t="s">
        <v>28008</v>
      </c>
      <c r="Q6246" t="str">
        <f t="shared" si="493"/>
        <v>COPY 35704pb01.dat sel\35704pb01.dat</v>
      </c>
      <c r="R6246" t="str">
        <f>IF(ISNA(VLOOKUP(B6246,Rendered!$B$1:$C$1000,1,FALSE)),"N","Y")</f>
        <v>N</v>
      </c>
    </row>
    <row r="6247" spans="1:18" hidden="1" x14ac:dyDescent="0.35">
      <c r="A6247" t="s">
        <v>3716</v>
      </c>
      <c r="B6247" t="s">
        <v>4611</v>
      </c>
      <c r="C6247" t="s">
        <v>4612</v>
      </c>
      <c r="D6247" t="s">
        <v>13</v>
      </c>
      <c r="E6247">
        <v>2018</v>
      </c>
      <c r="F6247">
        <v>2018</v>
      </c>
      <c r="J6247">
        <f t="shared" si="494"/>
        <v>0</v>
      </c>
      <c r="K6247" t="str">
        <f>IF(OR(J6247&gt;Ограничения!$B$1,Sheet!G2588&gt;Ограничения!$B$2,Sheet!H2588&gt;Ограничения!$B$2,Sheet!I2588&gt;Ограничения!$B$2,),"Not compatible","Compatible")</f>
        <v>Not compatible</v>
      </c>
      <c r="L6247" t="str">
        <f t="shared" si="495"/>
        <v>Модификация</v>
      </c>
      <c r="M6247" s="3">
        <f t="shared" si="496"/>
        <v>0</v>
      </c>
      <c r="N6247" s="3" t="str">
        <f t="shared" si="497"/>
        <v>N</v>
      </c>
      <c r="O6247" t="s">
        <v>28008</v>
      </c>
      <c r="Q6247" t="str">
        <f t="shared" si="493"/>
        <v>COPY 35705pb01.dat sel\35705pb01.dat</v>
      </c>
      <c r="R6247" t="str">
        <f>IF(ISNA(VLOOKUP(B6247,Rendered!$B$1:$C$1000,1,FALSE)),"N","Y")</f>
        <v>N</v>
      </c>
    </row>
    <row r="6248" spans="1:18" hidden="1" x14ac:dyDescent="0.35">
      <c r="A6248" t="s">
        <v>3716</v>
      </c>
      <c r="B6248" t="s">
        <v>4613</v>
      </c>
      <c r="C6248" t="s">
        <v>4614</v>
      </c>
      <c r="D6248" t="s">
        <v>13</v>
      </c>
      <c r="E6248">
        <v>2018</v>
      </c>
      <c r="F6248">
        <v>2018</v>
      </c>
      <c r="J6248">
        <f t="shared" si="494"/>
        <v>0</v>
      </c>
      <c r="K6248" t="str">
        <f>IF(OR(J6248&gt;Ограничения!$B$1,Sheet!G2589&gt;Ограничения!$B$2,Sheet!H2589&gt;Ограничения!$B$2,Sheet!I2589&gt;Ограничения!$B$2,),"Not compatible","Compatible")</f>
        <v>Not compatible</v>
      </c>
      <c r="L6248">
        <f t="shared" si="495"/>
        <v>35691</v>
      </c>
      <c r="M6248" s="3">
        <f t="shared" si="496"/>
        <v>0</v>
      </c>
      <c r="N6248" s="3" t="str">
        <f t="shared" si="497"/>
        <v>N</v>
      </c>
      <c r="O6248" t="s">
        <v>28008</v>
      </c>
      <c r="Q6248" t="str">
        <f t="shared" si="493"/>
        <v>COPY 35691.dat sel\35691.dat</v>
      </c>
      <c r="R6248" t="str">
        <f>IF(ISNA(VLOOKUP(B6248,Rendered!$B$1:$C$1000,1,FALSE)),"N","Y")</f>
        <v>N</v>
      </c>
    </row>
    <row r="6249" spans="1:18" hidden="1" x14ac:dyDescent="0.35">
      <c r="A6249" t="s">
        <v>3716</v>
      </c>
      <c r="B6249" t="s">
        <v>4615</v>
      </c>
      <c r="C6249" t="s">
        <v>4616</v>
      </c>
      <c r="D6249" t="s">
        <v>13</v>
      </c>
      <c r="E6249">
        <v>2021</v>
      </c>
      <c r="F6249">
        <v>2021</v>
      </c>
      <c r="J6249">
        <f t="shared" si="494"/>
        <v>0</v>
      </c>
      <c r="K6249" t="str">
        <f>IF(OR(J6249&gt;Ограничения!$B$1,Sheet!G2590&gt;Ограничения!$B$2,Sheet!H2590&gt;Ограничения!$B$2,Sheet!I2590&gt;Ограничения!$B$2,),"Not compatible","Compatible")</f>
        <v>Not compatible</v>
      </c>
      <c r="L6249">
        <f t="shared" si="495"/>
        <v>69949</v>
      </c>
      <c r="M6249" s="3">
        <f t="shared" si="496"/>
        <v>0</v>
      </c>
      <c r="N6249" s="3" t="str">
        <f t="shared" si="497"/>
        <v>N</v>
      </c>
      <c r="O6249" t="s">
        <v>28008</v>
      </c>
      <c r="Q6249" t="str">
        <f t="shared" si="493"/>
        <v>COPY 69949.dat sel\69949.dat</v>
      </c>
      <c r="R6249" t="str">
        <f>IF(ISNA(VLOOKUP(B6249,Rendered!$B$1:$C$1000,1,FALSE)),"N","Y")</f>
        <v>N</v>
      </c>
    </row>
    <row r="6250" spans="1:18" hidden="1" x14ac:dyDescent="0.35">
      <c r="A6250" t="s">
        <v>3716</v>
      </c>
      <c r="B6250" t="s">
        <v>4617</v>
      </c>
      <c r="C6250" t="s">
        <v>4618</v>
      </c>
      <c r="D6250" t="s">
        <v>27</v>
      </c>
      <c r="E6250">
        <v>2013</v>
      </c>
      <c r="F6250">
        <v>2013</v>
      </c>
      <c r="J6250">
        <f t="shared" si="494"/>
        <v>0</v>
      </c>
      <c r="K6250" t="str">
        <f>IF(OR(J6250&gt;Ограничения!$B$1,Sheet!G2591&gt;Ограничения!$B$2,Sheet!H2591&gt;Ограничения!$B$2,Sheet!I2591&gt;Ограничения!$B$2,),"Not compatible","Compatible")</f>
        <v>Not compatible</v>
      </c>
      <c r="L6250" t="str">
        <f t="shared" si="495"/>
        <v>Модификация</v>
      </c>
      <c r="M6250" s="3">
        <f t="shared" si="496"/>
        <v>0</v>
      </c>
      <c r="N6250" s="3" t="str">
        <f t="shared" si="497"/>
        <v>N</v>
      </c>
      <c r="O6250" t="s">
        <v>28008</v>
      </c>
      <c r="Q6250" t="str">
        <f t="shared" si="493"/>
        <v>COPY 11101pb01.dat sel\11101pb01.dat</v>
      </c>
      <c r="R6250" t="str">
        <f>IF(ISNA(VLOOKUP(B6250,Rendered!$B$1:$C$1000,1,FALSE)),"N","Y")</f>
        <v>N</v>
      </c>
    </row>
    <row r="6251" spans="1:18" hidden="1" x14ac:dyDescent="0.35">
      <c r="A6251" t="s">
        <v>3716</v>
      </c>
      <c r="B6251" t="s">
        <v>4619</v>
      </c>
      <c r="C6251" t="s">
        <v>4620</v>
      </c>
      <c r="D6251" t="s">
        <v>58</v>
      </c>
      <c r="E6251">
        <v>2014</v>
      </c>
      <c r="F6251">
        <v>2022</v>
      </c>
      <c r="J6251">
        <f t="shared" si="494"/>
        <v>0</v>
      </c>
      <c r="K6251" t="str">
        <f>IF(OR(J6251&gt;Ограничения!$B$1,Sheet!G2592&gt;Ограничения!$B$2,Sheet!H2592&gt;Ограничения!$B$2,Sheet!I2592&gt;Ограничения!$B$2,),"Not compatible","Compatible")</f>
        <v>Not compatible</v>
      </c>
      <c r="L6251">
        <f t="shared" si="495"/>
        <v>15504</v>
      </c>
      <c r="M6251" s="3">
        <f t="shared" si="496"/>
        <v>0.36</v>
      </c>
      <c r="N6251" s="3" t="str">
        <f t="shared" si="497"/>
        <v>Y</v>
      </c>
      <c r="O6251" t="s">
        <v>28008</v>
      </c>
      <c r="Q6251" t="str">
        <f t="shared" si="493"/>
        <v>COPY 15504.dat sel\15504.dat</v>
      </c>
      <c r="R6251" t="str">
        <f>IF(ISNA(VLOOKUP(B6251,Rendered!$B$1:$C$1000,1,FALSE)),"N","Y")</f>
        <v>N</v>
      </c>
    </row>
    <row r="6252" spans="1:18" hidden="1" x14ac:dyDescent="0.35">
      <c r="A6252" t="s">
        <v>3716</v>
      </c>
      <c r="B6252" t="s">
        <v>4621</v>
      </c>
      <c r="C6252" t="s">
        <v>4622</v>
      </c>
      <c r="D6252" t="s">
        <v>13</v>
      </c>
      <c r="E6252">
        <v>2021</v>
      </c>
      <c r="F6252">
        <v>2021</v>
      </c>
      <c r="J6252">
        <f t="shared" si="494"/>
        <v>0</v>
      </c>
      <c r="K6252" t="str">
        <f>IF(OR(J6252&gt;Ограничения!$B$1,Sheet!G2593&gt;Ограничения!$B$2,Sheet!H2593&gt;Ограничения!$B$2,Sheet!I2593&gt;Ограничения!$B$2,),"Not compatible","Compatible")</f>
        <v>Not compatible</v>
      </c>
      <c r="L6252" t="str">
        <f t="shared" si="495"/>
        <v>Модификация</v>
      </c>
      <c r="M6252" s="3">
        <f t="shared" si="496"/>
        <v>0</v>
      </c>
      <c r="N6252" s="3" t="str">
        <f t="shared" si="497"/>
        <v>Y</v>
      </c>
      <c r="O6252" t="s">
        <v>28008</v>
      </c>
      <c r="Q6252" t="str">
        <f t="shared" si="493"/>
        <v>COPY 15504pb09.dat sel\15504pb09.dat</v>
      </c>
      <c r="R6252" t="str">
        <f>IF(ISNA(VLOOKUP(B6252,Rendered!$B$1:$C$1000,1,FALSE)),"N","Y")</f>
        <v>N</v>
      </c>
    </row>
    <row r="6253" spans="1:18" hidden="1" x14ac:dyDescent="0.35">
      <c r="A6253" t="s">
        <v>3716</v>
      </c>
      <c r="B6253" t="s">
        <v>4623</v>
      </c>
      <c r="C6253" t="s">
        <v>4624</v>
      </c>
      <c r="D6253" t="s">
        <v>13</v>
      </c>
      <c r="E6253">
        <v>2015</v>
      </c>
      <c r="F6253">
        <v>2015</v>
      </c>
      <c r="J6253">
        <f t="shared" si="494"/>
        <v>0</v>
      </c>
      <c r="K6253" t="str">
        <f>IF(OR(J6253&gt;Ограничения!$B$1,Sheet!G2594&gt;Ограничения!$B$2,Sheet!H2594&gt;Ограничения!$B$2,Sheet!I2594&gt;Ограничения!$B$2,),"Not compatible","Compatible")</f>
        <v>Not compatible</v>
      </c>
      <c r="L6253" t="str">
        <f t="shared" si="495"/>
        <v>Модификация</v>
      </c>
      <c r="M6253" s="3">
        <f t="shared" si="496"/>
        <v>1</v>
      </c>
      <c r="N6253" s="3" t="str">
        <f t="shared" si="497"/>
        <v>Y</v>
      </c>
      <c r="O6253" t="s">
        <v>28008</v>
      </c>
      <c r="Q6253" t="str">
        <f t="shared" ref="Q6253:Q6316" si="498">_xlfn.CONCAT("COPY ",B6253,".dat sel\",B6253,".dat")</f>
        <v>COPY 15504pb01.dat sel\15504pb01.dat</v>
      </c>
      <c r="R6253" t="str">
        <f>IF(ISNA(VLOOKUP(B6253,Rendered!$B$1:$C$1000,1,FALSE)),"N","Y")</f>
        <v>N</v>
      </c>
    </row>
    <row r="6254" spans="1:18" hidden="1" x14ac:dyDescent="0.35">
      <c r="A6254" t="s">
        <v>3716</v>
      </c>
      <c r="B6254" t="s">
        <v>4625</v>
      </c>
      <c r="C6254" t="s">
        <v>4624</v>
      </c>
      <c r="D6254" t="s">
        <v>13</v>
      </c>
      <c r="E6254">
        <v>2020</v>
      </c>
      <c r="F6254">
        <v>2022</v>
      </c>
      <c r="J6254">
        <f t="shared" si="494"/>
        <v>0</v>
      </c>
      <c r="K6254" t="str">
        <f>IF(OR(J6254&gt;Ограничения!$B$1,Sheet!G2595&gt;Ограничения!$B$2,Sheet!H2595&gt;Ограничения!$B$2,Sheet!I2595&gt;Ограничения!$B$2,),"Not compatible","Compatible")</f>
        <v>Not compatible</v>
      </c>
      <c r="L6254" t="str">
        <f t="shared" si="495"/>
        <v>Модификация</v>
      </c>
      <c r="M6254" s="3">
        <f t="shared" si="496"/>
        <v>0</v>
      </c>
      <c r="N6254" s="3" t="str">
        <f t="shared" si="497"/>
        <v>Y</v>
      </c>
      <c r="O6254" t="s">
        <v>28008</v>
      </c>
      <c r="Q6254" t="str">
        <f t="shared" si="498"/>
        <v>COPY 15504pb04.dat sel\15504pb04.dat</v>
      </c>
      <c r="R6254" t="str">
        <f>IF(ISNA(VLOOKUP(B6254,Rendered!$B$1:$C$1000,1,FALSE)),"N","Y")</f>
        <v>N</v>
      </c>
    </row>
    <row r="6255" spans="1:18" hidden="1" x14ac:dyDescent="0.35">
      <c r="A6255" t="s">
        <v>3716</v>
      </c>
      <c r="B6255" t="s">
        <v>4626</v>
      </c>
      <c r="C6255" t="s">
        <v>4627</v>
      </c>
      <c r="D6255" t="s">
        <v>13</v>
      </c>
      <c r="E6255">
        <v>2021</v>
      </c>
      <c r="F6255">
        <v>2021</v>
      </c>
      <c r="J6255">
        <f t="shared" si="494"/>
        <v>0</v>
      </c>
      <c r="K6255" t="str">
        <f>IF(OR(J6255&gt;Ограничения!$B$1,Sheet!G2596&gt;Ограничения!$B$2,Sheet!H2596&gt;Ограничения!$B$2,Sheet!I2596&gt;Ограничения!$B$2,),"Not compatible","Compatible")</f>
        <v>Not compatible</v>
      </c>
      <c r="L6255" t="str">
        <f t="shared" si="495"/>
        <v>Модификация</v>
      </c>
      <c r="M6255" s="3">
        <f t="shared" si="496"/>
        <v>0</v>
      </c>
      <c r="N6255" s="3" t="str">
        <f t="shared" si="497"/>
        <v>N</v>
      </c>
      <c r="O6255" t="s">
        <v>28008</v>
      </c>
      <c r="Q6255" t="str">
        <f t="shared" si="498"/>
        <v>COPY 15504pb05.dat sel\15504pb05.dat</v>
      </c>
      <c r="R6255" t="str">
        <f>IF(ISNA(VLOOKUP(B6255,Rendered!$B$1:$C$1000,1,FALSE)),"N","Y")</f>
        <v>N</v>
      </c>
    </row>
    <row r="6256" spans="1:18" hidden="1" x14ac:dyDescent="0.35">
      <c r="A6256" t="s">
        <v>3716</v>
      </c>
      <c r="B6256" t="s">
        <v>4628</v>
      </c>
      <c r="C6256" t="s">
        <v>4629</v>
      </c>
      <c r="D6256" t="s">
        <v>13</v>
      </c>
      <c r="E6256">
        <v>2021</v>
      </c>
      <c r="F6256">
        <v>2021</v>
      </c>
      <c r="J6256">
        <f t="shared" si="494"/>
        <v>0</v>
      </c>
      <c r="K6256" t="str">
        <f>IF(OR(J6256&gt;Ограничения!$B$1,Sheet!G2597&gt;Ограничения!$B$2,Sheet!H2597&gt;Ограничения!$B$2,Sheet!I2597&gt;Ограничения!$B$2,),"Not compatible","Compatible")</f>
        <v>Not compatible</v>
      </c>
      <c r="L6256" t="str">
        <f t="shared" si="495"/>
        <v>Модификация</v>
      </c>
      <c r="M6256" s="3">
        <f t="shared" si="496"/>
        <v>0</v>
      </c>
      <c r="N6256" s="3" t="str">
        <f t="shared" si="497"/>
        <v>N</v>
      </c>
      <c r="O6256" t="s">
        <v>28008</v>
      </c>
      <c r="Q6256" t="str">
        <f t="shared" si="498"/>
        <v>COPY 15504pb06.dat sel\15504pb06.dat</v>
      </c>
      <c r="R6256" t="str">
        <f>IF(ISNA(VLOOKUP(B6256,Rendered!$B$1:$C$1000,1,FALSE)),"N","Y")</f>
        <v>N</v>
      </c>
    </row>
    <row r="6257" spans="1:18" hidden="1" x14ac:dyDescent="0.35">
      <c r="A6257" t="s">
        <v>3716</v>
      </c>
      <c r="B6257" t="s">
        <v>4630</v>
      </c>
      <c r="C6257" t="s">
        <v>4631</v>
      </c>
      <c r="D6257" t="s">
        <v>13</v>
      </c>
      <c r="E6257">
        <v>2020</v>
      </c>
      <c r="F6257">
        <v>2020</v>
      </c>
      <c r="J6257">
        <f t="shared" si="494"/>
        <v>0</v>
      </c>
      <c r="K6257" t="str">
        <f>IF(OR(J6257&gt;Ограничения!$B$1,Sheet!G2598&gt;Ограничения!$B$2,Sheet!H2598&gt;Ограничения!$B$2,Sheet!I2598&gt;Ограничения!$B$2,),"Not compatible","Compatible")</f>
        <v>Not compatible</v>
      </c>
      <c r="L6257" t="str">
        <f t="shared" si="495"/>
        <v>Модификация</v>
      </c>
      <c r="M6257" s="3">
        <f t="shared" si="496"/>
        <v>0</v>
      </c>
      <c r="N6257" s="3" t="str">
        <f t="shared" si="497"/>
        <v>N</v>
      </c>
      <c r="O6257" t="s">
        <v>28008</v>
      </c>
      <c r="Q6257" t="str">
        <f t="shared" si="498"/>
        <v>COPY 15504pb03.dat sel\15504pb03.dat</v>
      </c>
      <c r="R6257" t="str">
        <f>IF(ISNA(VLOOKUP(B6257,Rendered!$B$1:$C$1000,1,FALSE)),"N","Y")</f>
        <v>N</v>
      </c>
    </row>
    <row r="6258" spans="1:18" hidden="1" x14ac:dyDescent="0.35">
      <c r="A6258" t="s">
        <v>3716</v>
      </c>
      <c r="B6258" t="s">
        <v>4632</v>
      </c>
      <c r="C6258" t="s">
        <v>4633</v>
      </c>
      <c r="D6258" t="s">
        <v>13</v>
      </c>
      <c r="E6258">
        <v>2019</v>
      </c>
      <c r="F6258">
        <v>2022</v>
      </c>
      <c r="J6258">
        <f t="shared" si="494"/>
        <v>0</v>
      </c>
      <c r="K6258" t="str">
        <f>IF(OR(J6258&gt;Ограничения!$B$1,Sheet!G2599&gt;Ограничения!$B$2,Sheet!H2599&gt;Ограничения!$B$2,Sheet!I2599&gt;Ограничения!$B$2,),"Not compatible","Compatible")</f>
        <v>Not compatible</v>
      </c>
      <c r="L6258" t="str">
        <f t="shared" si="495"/>
        <v>Модификация</v>
      </c>
      <c r="M6258" s="3">
        <f t="shared" si="496"/>
        <v>0</v>
      </c>
      <c r="N6258" s="3" t="str">
        <f t="shared" si="497"/>
        <v>N</v>
      </c>
      <c r="O6258" t="s">
        <v>28008</v>
      </c>
      <c r="Q6258" t="str">
        <f t="shared" si="498"/>
        <v>COPY 15504pb02.dat sel\15504pb02.dat</v>
      </c>
      <c r="R6258" t="str">
        <f>IF(ISNA(VLOOKUP(B6258,Rendered!$B$1:$C$1000,1,FALSE)),"N","Y")</f>
        <v>N</v>
      </c>
    </row>
    <row r="6259" spans="1:18" hidden="1" x14ac:dyDescent="0.35">
      <c r="A6259" t="s">
        <v>3716</v>
      </c>
      <c r="B6259" t="s">
        <v>4634</v>
      </c>
      <c r="C6259" t="s">
        <v>4635</v>
      </c>
      <c r="D6259" t="s">
        <v>13</v>
      </c>
      <c r="E6259">
        <v>2021</v>
      </c>
      <c r="F6259">
        <v>2021</v>
      </c>
      <c r="J6259">
        <f t="shared" si="494"/>
        <v>0</v>
      </c>
      <c r="K6259" t="str">
        <f>IF(OR(J6259&gt;Ограничения!$B$1,Sheet!G2600&gt;Ограничения!$B$2,Sheet!H2600&gt;Ограничения!$B$2,Sheet!I2600&gt;Ограничения!$B$2,),"Not compatible","Compatible")</f>
        <v>Compatible</v>
      </c>
      <c r="L6259" t="str">
        <f t="shared" si="495"/>
        <v>Модификация</v>
      </c>
      <c r="M6259" s="3">
        <f t="shared" si="496"/>
        <v>0</v>
      </c>
      <c r="N6259" s="3" t="str">
        <f t="shared" si="497"/>
        <v>N</v>
      </c>
      <c r="O6259" t="s">
        <v>28008</v>
      </c>
      <c r="Q6259" t="str">
        <f t="shared" si="498"/>
        <v>COPY 15504pb08.dat sel\15504pb08.dat</v>
      </c>
      <c r="R6259" t="str">
        <f>IF(ISNA(VLOOKUP(B6259,Rendered!$B$1:$C$1000,1,FALSE)),"N","Y")</f>
        <v>N</v>
      </c>
    </row>
    <row r="6260" spans="1:18" hidden="1" x14ac:dyDescent="0.35">
      <c r="A6260" t="s">
        <v>3716</v>
      </c>
      <c r="B6260" t="s">
        <v>4636</v>
      </c>
      <c r="C6260" t="s">
        <v>4637</v>
      </c>
      <c r="D6260" t="s">
        <v>27</v>
      </c>
      <c r="E6260">
        <v>2018</v>
      </c>
      <c r="F6260">
        <v>2022</v>
      </c>
      <c r="J6260">
        <f t="shared" si="494"/>
        <v>0</v>
      </c>
      <c r="K6260" t="str">
        <f>IF(OR(J6260&gt;Ограничения!$B$1,Sheet!G2601&gt;Ограничения!$B$2,Sheet!H2601&gt;Ограничения!$B$2,Sheet!I2601&gt;Ограничения!$B$2,),"Not compatible","Compatible")</f>
        <v>Not compatible</v>
      </c>
      <c r="L6260" t="str">
        <f t="shared" si="495"/>
        <v>Модификация</v>
      </c>
      <c r="M6260" s="3">
        <f t="shared" si="496"/>
        <v>0</v>
      </c>
      <c r="N6260" s="3" t="str">
        <f t="shared" si="497"/>
        <v>N</v>
      </c>
      <c r="O6260" t="s">
        <v>28008</v>
      </c>
      <c r="Q6260" t="str">
        <f t="shared" si="498"/>
        <v>COPY 35756pb01.dat sel\35756pb01.dat</v>
      </c>
      <c r="R6260" t="str">
        <f>IF(ISNA(VLOOKUP(B6260,Rendered!$B$1:$C$1000,1,FALSE)),"N","Y")</f>
        <v>N</v>
      </c>
    </row>
    <row r="6261" spans="1:18" hidden="1" x14ac:dyDescent="0.35">
      <c r="A6261" t="s">
        <v>3716</v>
      </c>
      <c r="B6261" t="s">
        <v>4638</v>
      </c>
      <c r="C6261" t="s">
        <v>4639</v>
      </c>
      <c r="D6261" t="s">
        <v>27</v>
      </c>
      <c r="E6261">
        <v>2016</v>
      </c>
      <c r="F6261">
        <v>2021</v>
      </c>
      <c r="J6261">
        <f t="shared" si="494"/>
        <v>0</v>
      </c>
      <c r="K6261" t="str">
        <f>IF(OR(J6261&gt;Ограничения!$B$1,Sheet!G2602&gt;Ограничения!$B$2,Sheet!H2602&gt;Ограничения!$B$2,Sheet!I2602&gt;Ограничения!$B$2,),"Not compatible","Compatible")</f>
        <v>Not compatible</v>
      </c>
      <c r="L6261">
        <f t="shared" si="495"/>
        <v>24779</v>
      </c>
      <c r="M6261" s="3">
        <f t="shared" si="496"/>
        <v>0.56000000000000005</v>
      </c>
      <c r="N6261" s="3" t="str">
        <f t="shared" si="497"/>
        <v>Y</v>
      </c>
      <c r="O6261" t="s">
        <v>28008</v>
      </c>
      <c r="Q6261" t="str">
        <f t="shared" si="498"/>
        <v>COPY 24779.dat sel\24779.dat</v>
      </c>
      <c r="R6261" t="str">
        <f>IF(ISNA(VLOOKUP(B6261,Rendered!$B$1:$C$1000,1,FALSE)),"N","Y")</f>
        <v>N</v>
      </c>
    </row>
    <row r="6262" spans="1:18" hidden="1" x14ac:dyDescent="0.35">
      <c r="A6262" t="s">
        <v>3716</v>
      </c>
      <c r="B6262" t="s">
        <v>4640</v>
      </c>
      <c r="C6262" t="s">
        <v>4641</v>
      </c>
      <c r="D6262" t="s">
        <v>13</v>
      </c>
      <c r="E6262">
        <v>2019</v>
      </c>
      <c r="F6262">
        <v>2019</v>
      </c>
      <c r="J6262">
        <f t="shared" si="494"/>
        <v>0</v>
      </c>
      <c r="K6262" t="str">
        <f>IF(OR(J6262&gt;Ограничения!$B$1,Sheet!G2603&gt;Ограничения!$B$2,Sheet!H2603&gt;Ограничения!$B$2,Sheet!I2603&gt;Ограничения!$B$2,),"Not compatible","Compatible")</f>
        <v>Not compatible</v>
      </c>
      <c r="L6262" t="str">
        <f t="shared" si="495"/>
        <v>Модификация</v>
      </c>
      <c r="M6262" s="3">
        <f t="shared" si="496"/>
        <v>0</v>
      </c>
      <c r="N6262" s="3" t="str">
        <f t="shared" si="497"/>
        <v>Y</v>
      </c>
      <c r="O6262" t="s">
        <v>28008</v>
      </c>
      <c r="Q6262" t="str">
        <f t="shared" si="498"/>
        <v>COPY 24779pb01.dat sel\24779pb01.dat</v>
      </c>
      <c r="R6262" t="str">
        <f>IF(ISNA(VLOOKUP(B6262,Rendered!$B$1:$C$1000,1,FALSE)),"N","Y")</f>
        <v>N</v>
      </c>
    </row>
    <row r="6263" spans="1:18" hidden="1" x14ac:dyDescent="0.35">
      <c r="A6263" t="s">
        <v>3716</v>
      </c>
      <c r="B6263" t="s">
        <v>4642</v>
      </c>
      <c r="C6263" t="s">
        <v>4643</v>
      </c>
      <c r="D6263" t="s">
        <v>52</v>
      </c>
      <c r="E6263">
        <v>2014</v>
      </c>
      <c r="F6263">
        <v>2022</v>
      </c>
      <c r="J6263">
        <f t="shared" si="494"/>
        <v>0</v>
      </c>
      <c r="K6263" t="str">
        <f>IF(OR(J6263&gt;Ограничения!$B$1,Sheet!G2604&gt;Ограничения!$B$2,Sheet!H2604&gt;Ограничения!$B$2,Sheet!I2604&gt;Ограничения!$B$2,),"Not compatible","Compatible")</f>
        <v>Not compatible</v>
      </c>
      <c r="L6263">
        <f t="shared" si="495"/>
        <v>18277</v>
      </c>
      <c r="M6263" s="3">
        <f t="shared" si="496"/>
        <v>0.52631578947368418</v>
      </c>
      <c r="N6263" s="3" t="str">
        <f t="shared" si="497"/>
        <v>Y</v>
      </c>
      <c r="O6263" t="s">
        <v>28008</v>
      </c>
      <c r="Q6263" t="str">
        <f t="shared" si="498"/>
        <v>COPY 18277.dat sel\18277.dat</v>
      </c>
      <c r="R6263" t="str">
        <f>IF(ISNA(VLOOKUP(B6263,Rendered!$B$1:$C$1000,1,FALSE)),"N","Y")</f>
        <v>N</v>
      </c>
    </row>
    <row r="6264" spans="1:18" hidden="1" x14ac:dyDescent="0.35">
      <c r="A6264" t="s">
        <v>3716</v>
      </c>
      <c r="B6264" t="s">
        <v>4644</v>
      </c>
      <c r="C6264" t="s">
        <v>4645</v>
      </c>
      <c r="D6264" t="s">
        <v>13</v>
      </c>
      <c r="E6264">
        <v>2016</v>
      </c>
      <c r="F6264">
        <v>2016</v>
      </c>
      <c r="J6264">
        <f t="shared" si="494"/>
        <v>0</v>
      </c>
      <c r="K6264" t="str">
        <f>IF(OR(J6264&gt;Ограничения!$B$1,Sheet!G2605&gt;Ограничения!$B$2,Sheet!H2605&gt;Ограничения!$B$2,Sheet!I2605&gt;Ограничения!$B$2,),"Not compatible","Compatible")</f>
        <v>Not compatible</v>
      </c>
      <c r="L6264" t="str">
        <f t="shared" si="495"/>
        <v>Модификация</v>
      </c>
      <c r="M6264" s="3">
        <f t="shared" si="496"/>
        <v>0</v>
      </c>
      <c r="N6264" s="3" t="str">
        <f t="shared" si="497"/>
        <v>Y</v>
      </c>
      <c r="O6264" t="s">
        <v>28008</v>
      </c>
      <c r="Q6264" t="str">
        <f t="shared" si="498"/>
        <v>COPY 18277pb01.dat sel\18277pb01.dat</v>
      </c>
      <c r="R6264" t="str">
        <f>IF(ISNA(VLOOKUP(B6264,Rendered!$B$1:$C$1000,1,FALSE)),"N","Y")</f>
        <v>N</v>
      </c>
    </row>
    <row r="6265" spans="1:18" hidden="1" x14ac:dyDescent="0.35">
      <c r="A6265" t="s">
        <v>3716</v>
      </c>
      <c r="B6265" t="s">
        <v>4646</v>
      </c>
      <c r="C6265" t="s">
        <v>4647</v>
      </c>
      <c r="D6265" t="s">
        <v>13</v>
      </c>
      <c r="E6265">
        <v>2021</v>
      </c>
      <c r="F6265">
        <v>2021</v>
      </c>
      <c r="J6265">
        <f t="shared" si="494"/>
        <v>0</v>
      </c>
      <c r="K6265" t="str">
        <f>IF(OR(J6265&gt;Ограничения!$B$1,Sheet!G2606&gt;Ограничения!$B$2,Sheet!H2606&gt;Ограничения!$B$2,Sheet!I2606&gt;Ограничения!$B$2,),"Not compatible","Compatible")</f>
        <v>Not compatible</v>
      </c>
      <c r="L6265" t="str">
        <f t="shared" si="495"/>
        <v>Модификация</v>
      </c>
      <c r="M6265" s="3">
        <f t="shared" si="496"/>
        <v>0</v>
      </c>
      <c r="N6265" s="3" t="str">
        <f t="shared" si="497"/>
        <v>N</v>
      </c>
      <c r="O6265" t="s">
        <v>28008</v>
      </c>
      <c r="Q6265" t="str">
        <f t="shared" si="498"/>
        <v>COPY 18277pb03.dat sel\18277pb03.dat</v>
      </c>
      <c r="R6265" t="str">
        <f>IF(ISNA(VLOOKUP(B6265,Rendered!$B$1:$C$1000,1,FALSE)),"N","Y")</f>
        <v>N</v>
      </c>
    </row>
    <row r="6266" spans="1:18" hidden="1" x14ac:dyDescent="0.35">
      <c r="A6266" t="s">
        <v>3716</v>
      </c>
      <c r="B6266" t="s">
        <v>4648</v>
      </c>
      <c r="C6266" t="s">
        <v>4649</v>
      </c>
      <c r="D6266" t="s">
        <v>13</v>
      </c>
      <c r="E6266">
        <v>2019</v>
      </c>
      <c r="F6266">
        <v>2019</v>
      </c>
      <c r="J6266">
        <f t="shared" si="494"/>
        <v>0</v>
      </c>
      <c r="K6266" t="str">
        <f>IF(OR(J6266&gt;Ограничения!$B$1,Sheet!G2607&gt;Ограничения!$B$2,Sheet!H2607&gt;Ограничения!$B$2,Sheet!I2607&gt;Ограничения!$B$2,),"Not compatible","Compatible")</f>
        <v>Not compatible</v>
      </c>
      <c r="L6266" t="str">
        <f t="shared" si="495"/>
        <v>Модификация</v>
      </c>
      <c r="M6266" s="3">
        <f t="shared" si="496"/>
        <v>0</v>
      </c>
      <c r="N6266" s="3" t="str">
        <f t="shared" si="497"/>
        <v>N</v>
      </c>
      <c r="O6266" t="s">
        <v>28008</v>
      </c>
      <c r="Q6266" t="str">
        <f t="shared" si="498"/>
        <v>COPY 18277pb02.dat sel\18277pb02.dat</v>
      </c>
      <c r="R6266" t="str">
        <f>IF(ISNA(VLOOKUP(B6266,Rendered!$B$1:$C$1000,1,FALSE)),"N","Y")</f>
        <v>N</v>
      </c>
    </row>
    <row r="6267" spans="1:18" hidden="1" x14ac:dyDescent="0.35">
      <c r="A6267" t="s">
        <v>3716</v>
      </c>
      <c r="B6267" t="s">
        <v>4650</v>
      </c>
      <c r="C6267" t="s">
        <v>4651</v>
      </c>
      <c r="D6267" t="s">
        <v>27</v>
      </c>
      <c r="E6267">
        <v>2018</v>
      </c>
      <c r="F6267">
        <v>2021</v>
      </c>
      <c r="J6267">
        <f t="shared" si="494"/>
        <v>0</v>
      </c>
      <c r="K6267" t="str">
        <f>IF(OR(J6267&gt;Ограничения!$B$1,Sheet!G2608&gt;Ограничения!$B$2,Sheet!H2608&gt;Ограничения!$B$2,Sheet!I2608&gt;Ограничения!$B$2,),"Not compatible","Compatible")</f>
        <v>Not compatible</v>
      </c>
      <c r="L6267">
        <f t="shared" si="495"/>
        <v>18832</v>
      </c>
      <c r="M6267" s="3">
        <f t="shared" si="496"/>
        <v>0.55769230769230771</v>
      </c>
      <c r="N6267" s="3" t="str">
        <f t="shared" si="497"/>
        <v>Y</v>
      </c>
      <c r="O6267" t="s">
        <v>28008</v>
      </c>
      <c r="Q6267" t="str">
        <f t="shared" si="498"/>
        <v>COPY 18832.dat sel\18832.dat</v>
      </c>
      <c r="R6267" t="str">
        <f>IF(ISNA(VLOOKUP(B6267,Rendered!$B$1:$C$1000,1,FALSE)),"N","Y")</f>
        <v>N</v>
      </c>
    </row>
    <row r="6268" spans="1:18" hidden="1" x14ac:dyDescent="0.35">
      <c r="A6268" t="s">
        <v>3716</v>
      </c>
      <c r="B6268" t="s">
        <v>4652</v>
      </c>
      <c r="C6268" t="s">
        <v>4653</v>
      </c>
      <c r="D6268" t="s">
        <v>13</v>
      </c>
      <c r="E6268">
        <v>2018</v>
      </c>
      <c r="F6268">
        <v>2018</v>
      </c>
      <c r="J6268">
        <f t="shared" si="494"/>
        <v>0</v>
      </c>
      <c r="K6268" t="str">
        <f>IF(OR(J6268&gt;Ограничения!$B$1,Sheet!G2609&gt;Ограничения!$B$2,Sheet!H2609&gt;Ограничения!$B$2,Sheet!I2609&gt;Ограничения!$B$2,),"Not compatible","Compatible")</f>
        <v>Compatible</v>
      </c>
      <c r="L6268" t="str">
        <f t="shared" si="495"/>
        <v>Модификация</v>
      </c>
      <c r="M6268" s="3">
        <f t="shared" si="496"/>
        <v>0</v>
      </c>
      <c r="N6268" s="3" t="str">
        <f t="shared" si="497"/>
        <v>Y</v>
      </c>
      <c r="O6268" t="s">
        <v>28008</v>
      </c>
      <c r="Q6268" t="str">
        <f t="shared" si="498"/>
        <v>COPY 18832pb02.dat sel\18832pb02.dat</v>
      </c>
      <c r="R6268" t="str">
        <f>IF(ISNA(VLOOKUP(B6268,Rendered!$B$1:$C$1000,1,FALSE)),"N","Y")</f>
        <v>N</v>
      </c>
    </row>
    <row r="6269" spans="1:18" hidden="1" x14ac:dyDescent="0.35">
      <c r="A6269" t="s">
        <v>3716</v>
      </c>
      <c r="B6269" t="s">
        <v>4654</v>
      </c>
      <c r="C6269" t="s">
        <v>4655</v>
      </c>
      <c r="D6269" t="s">
        <v>13</v>
      </c>
      <c r="E6269">
        <v>2021</v>
      </c>
      <c r="F6269">
        <v>2021</v>
      </c>
      <c r="J6269">
        <f t="shared" si="494"/>
        <v>0</v>
      </c>
      <c r="K6269" t="str">
        <f>IF(OR(J6269&gt;Ограничения!$B$1,Sheet!G2610&gt;Ограничения!$B$2,Sheet!H2610&gt;Ограничения!$B$2,Sheet!I2610&gt;Ограничения!$B$2,),"Not compatible","Compatible")</f>
        <v>Compatible</v>
      </c>
      <c r="L6269" t="str">
        <f t="shared" si="495"/>
        <v>Модификация</v>
      </c>
      <c r="M6269" s="3">
        <f t="shared" si="496"/>
        <v>0</v>
      </c>
      <c r="N6269" s="3" t="str">
        <f t="shared" si="497"/>
        <v>N</v>
      </c>
      <c r="O6269" t="s">
        <v>28008</v>
      </c>
      <c r="Q6269" t="str">
        <f t="shared" si="498"/>
        <v>COPY 18832pb03.dat sel\18832pb03.dat</v>
      </c>
      <c r="R6269" t="str">
        <f>IF(ISNA(VLOOKUP(B6269,Rendered!$B$1:$C$1000,1,FALSE)),"N","Y")</f>
        <v>N</v>
      </c>
    </row>
    <row r="6270" spans="1:18" hidden="1" x14ac:dyDescent="0.35">
      <c r="A6270" t="s">
        <v>3716</v>
      </c>
      <c r="B6270" t="s">
        <v>4656</v>
      </c>
      <c r="C6270" t="s">
        <v>4657</v>
      </c>
      <c r="D6270" t="s">
        <v>13</v>
      </c>
      <c r="E6270">
        <v>2015</v>
      </c>
      <c r="F6270">
        <v>2015</v>
      </c>
      <c r="J6270">
        <f t="shared" si="494"/>
        <v>0</v>
      </c>
      <c r="K6270" t="str">
        <f>IF(OR(J6270&gt;Ограничения!$B$1,Sheet!G2611&gt;Ограничения!$B$2,Sheet!H2611&gt;Ограничения!$B$2,Sheet!I2611&gt;Ограничения!$B$2,),"Not compatible","Compatible")</f>
        <v>Compatible</v>
      </c>
      <c r="L6270" t="str">
        <f t="shared" si="495"/>
        <v>Модификация</v>
      </c>
      <c r="M6270" s="3">
        <f t="shared" si="496"/>
        <v>0</v>
      </c>
      <c r="N6270" s="3" t="str">
        <f t="shared" si="497"/>
        <v>N</v>
      </c>
      <c r="O6270" t="s">
        <v>28008</v>
      </c>
      <c r="Q6270" t="str">
        <f t="shared" si="498"/>
        <v>COPY 18832pb01.dat sel\18832pb01.dat</v>
      </c>
      <c r="R6270" t="str">
        <f>IF(ISNA(VLOOKUP(B6270,Rendered!$B$1:$C$1000,1,FALSE)),"N","Y")</f>
        <v>N</v>
      </c>
    </row>
    <row r="6271" spans="1:18" hidden="1" x14ac:dyDescent="0.35">
      <c r="A6271" t="s">
        <v>3716</v>
      </c>
      <c r="B6271" t="s">
        <v>4658</v>
      </c>
      <c r="C6271" t="s">
        <v>4659</v>
      </c>
      <c r="D6271" t="s">
        <v>13</v>
      </c>
      <c r="E6271">
        <v>2016</v>
      </c>
      <c r="F6271">
        <v>2016</v>
      </c>
      <c r="J6271">
        <f t="shared" si="494"/>
        <v>0</v>
      </c>
      <c r="K6271" t="str">
        <f>IF(OR(J6271&gt;Ограничения!$B$1,Sheet!G2612&gt;Ограничения!$B$2,Sheet!H2612&gt;Ограничения!$B$2,Sheet!I2612&gt;Ограничения!$B$2,),"Not compatible","Compatible")</f>
        <v>Compatible</v>
      </c>
      <c r="L6271">
        <f t="shared" si="495"/>
        <v>26077</v>
      </c>
      <c r="M6271" s="3">
        <f t="shared" si="496"/>
        <v>0</v>
      </c>
      <c r="N6271" s="3" t="str">
        <f t="shared" si="497"/>
        <v>N</v>
      </c>
      <c r="O6271" t="s">
        <v>28008</v>
      </c>
      <c r="Q6271" t="str">
        <f t="shared" si="498"/>
        <v>COPY 26077.dat sel\26077.dat</v>
      </c>
      <c r="R6271" t="str">
        <f>IF(ISNA(VLOOKUP(B6271,Rendered!$B$1:$C$1000,1,FALSE)),"N","Y")</f>
        <v>N</v>
      </c>
    </row>
    <row r="6272" spans="1:18" hidden="1" x14ac:dyDescent="0.35">
      <c r="A6272" t="s">
        <v>3716</v>
      </c>
      <c r="B6272" t="s">
        <v>4660</v>
      </c>
      <c r="C6272" t="s">
        <v>4661</v>
      </c>
      <c r="D6272" t="s">
        <v>13</v>
      </c>
      <c r="E6272">
        <v>2011</v>
      </c>
      <c r="F6272">
        <v>2011</v>
      </c>
      <c r="J6272">
        <f t="shared" si="494"/>
        <v>0</v>
      </c>
      <c r="K6272" t="str">
        <f>IF(OR(J6272&gt;Ограничения!$B$1,Sheet!G2613&gt;Ограничения!$B$2,Sheet!H2613&gt;Ограничения!$B$2,Sheet!I2613&gt;Ограничения!$B$2,),"Not compatible","Compatible")</f>
        <v>Compatible</v>
      </c>
      <c r="L6272" t="str">
        <f t="shared" si="495"/>
        <v>Модификация</v>
      </c>
      <c r="M6272" s="3">
        <f t="shared" si="496"/>
        <v>0</v>
      </c>
      <c r="N6272" s="3" t="str">
        <f t="shared" si="497"/>
        <v>N</v>
      </c>
      <c r="O6272" t="s">
        <v>28008</v>
      </c>
      <c r="Q6272" t="str">
        <f t="shared" si="498"/>
        <v>COPY 95323pb01.dat sel\95323pb01.dat</v>
      </c>
      <c r="R6272" t="str">
        <f>IF(ISNA(VLOOKUP(B6272,Rendered!$B$1:$C$1000,1,FALSE)),"N","Y")</f>
        <v>N</v>
      </c>
    </row>
    <row r="6273" spans="1:18" hidden="1" x14ac:dyDescent="0.35">
      <c r="A6273" t="s">
        <v>3716</v>
      </c>
      <c r="B6273" t="s">
        <v>4662</v>
      </c>
      <c r="C6273" t="s">
        <v>4663</v>
      </c>
      <c r="D6273" t="s">
        <v>27</v>
      </c>
      <c r="E6273">
        <v>2021</v>
      </c>
      <c r="F6273">
        <v>2022</v>
      </c>
      <c r="J6273">
        <f t="shared" si="494"/>
        <v>0</v>
      </c>
      <c r="K6273" t="str">
        <f>IF(OR(J6273&gt;Ограничения!$B$1,Sheet!G2614&gt;Ограничения!$B$2,Sheet!H2614&gt;Ограничения!$B$2,Sheet!I2614&gt;Ограничения!$B$2,),"Not compatible","Compatible")</f>
        <v>Compatible</v>
      </c>
      <c r="L6273">
        <f t="shared" si="495"/>
        <v>75513</v>
      </c>
      <c r="M6273" s="3">
        <f t="shared" si="496"/>
        <v>0.40540540540540543</v>
      </c>
      <c r="N6273" s="3" t="str">
        <f t="shared" si="497"/>
        <v>Y</v>
      </c>
      <c r="O6273" t="s">
        <v>28008</v>
      </c>
      <c r="Q6273" t="str">
        <f t="shared" si="498"/>
        <v>COPY 75513.dat sel\75513.dat</v>
      </c>
      <c r="R6273" t="str">
        <f>IF(ISNA(VLOOKUP(B6273,Rendered!$B$1:$C$1000,1,FALSE)),"N","Y")</f>
        <v>N</v>
      </c>
    </row>
    <row r="6274" spans="1:18" hidden="1" x14ac:dyDescent="0.35">
      <c r="A6274" t="s">
        <v>3716</v>
      </c>
      <c r="B6274" t="s">
        <v>4664</v>
      </c>
      <c r="C6274" t="s">
        <v>4665</v>
      </c>
      <c r="D6274" t="s">
        <v>13</v>
      </c>
      <c r="E6274">
        <v>2021</v>
      </c>
      <c r="F6274">
        <v>2022</v>
      </c>
      <c r="J6274">
        <f t="shared" ref="J6274:J6337" si="499">SUM(G6274:I6274)</f>
        <v>0</v>
      </c>
      <c r="K6274" t="str">
        <f>IF(OR(J6274&gt;Ограничения!$B$1,Sheet!G2615&gt;Ограничения!$B$2,Sheet!H2615&gt;Ограничения!$B$2,Sheet!I2615&gt;Ограничения!$B$2,),"Not compatible","Compatible")</f>
        <v>Compatible</v>
      </c>
      <c r="L6274" t="str">
        <f t="shared" ref="L6274:L6337" si="500">IFERROR(B6274+1-1,"Модификация")</f>
        <v>Модификация</v>
      </c>
      <c r="M6274" s="3">
        <f t="shared" si="496"/>
        <v>0</v>
      </c>
      <c r="N6274" s="3" t="str">
        <f t="shared" si="497"/>
        <v>Y</v>
      </c>
      <c r="O6274" t="s">
        <v>28008</v>
      </c>
      <c r="Q6274" t="str">
        <f t="shared" si="498"/>
        <v>COPY 75513pb01.dat sel\75513pb01.dat</v>
      </c>
      <c r="R6274" t="str">
        <f>IF(ISNA(VLOOKUP(B6274,Rendered!$B$1:$C$1000,1,FALSE)),"N","Y")</f>
        <v>N</v>
      </c>
    </row>
    <row r="6275" spans="1:18" hidden="1" x14ac:dyDescent="0.35">
      <c r="A6275" t="s">
        <v>3716</v>
      </c>
      <c r="B6275" t="s">
        <v>4666</v>
      </c>
      <c r="C6275" t="s">
        <v>4667</v>
      </c>
      <c r="D6275" t="s">
        <v>27</v>
      </c>
      <c r="E6275">
        <v>2021</v>
      </c>
      <c r="F6275">
        <v>2022</v>
      </c>
      <c r="J6275">
        <f t="shared" si="499"/>
        <v>0</v>
      </c>
      <c r="K6275" t="str">
        <f>IF(OR(J6275&gt;Ограничения!$B$1,Sheet!G2616&gt;Ограничения!$B$2,Sheet!H2616&gt;Ограничения!$B$2,Sheet!I2616&gt;Ограничения!$B$2,),"Not compatible","Compatible")</f>
        <v>Compatible</v>
      </c>
      <c r="L6275">
        <f t="shared" si="500"/>
        <v>77263</v>
      </c>
      <c r="M6275" s="3">
        <f t="shared" ref="M6275:M6338" si="501">IF(ISERR(FIND(C6275,C6276)),0,LEN(C6275)/LEN(C6276))</f>
        <v>0</v>
      </c>
      <c r="N6275" s="3" t="str">
        <f t="shared" ref="N6275:N6338" si="502">IF(OR(M6275&gt;0,M6274&gt;0),"Y","N")</f>
        <v>N</v>
      </c>
      <c r="O6275" t="s">
        <v>28008</v>
      </c>
      <c r="Q6275" t="str">
        <f t="shared" si="498"/>
        <v>COPY 77263.dat sel\77263.dat</v>
      </c>
      <c r="R6275" t="str">
        <f>IF(ISNA(VLOOKUP(B6275,Rendered!$B$1:$C$1000,1,FALSE)),"N","Y")</f>
        <v>N</v>
      </c>
    </row>
    <row r="6276" spans="1:18" hidden="1" x14ac:dyDescent="0.35">
      <c r="A6276" t="s">
        <v>3716</v>
      </c>
      <c r="B6276" t="s">
        <v>4668</v>
      </c>
      <c r="C6276" t="s">
        <v>4669</v>
      </c>
      <c r="D6276" t="s">
        <v>24</v>
      </c>
      <c r="E6276">
        <v>1989</v>
      </c>
      <c r="F6276">
        <v>2022</v>
      </c>
      <c r="J6276">
        <f t="shared" si="499"/>
        <v>0</v>
      </c>
      <c r="K6276" t="str">
        <f>IF(OR(J6276&gt;Ограничения!$B$1,Sheet!G2617&gt;Ограничения!$B$2,Sheet!H2617&gt;Ограничения!$B$2,Sheet!I2617&gt;Ограничения!$B$2,),"Not compatible","Compatible")</f>
        <v>Compatible</v>
      </c>
      <c r="L6276">
        <f t="shared" si="500"/>
        <v>2526</v>
      </c>
      <c r="M6276" s="3">
        <f t="shared" si="501"/>
        <v>0</v>
      </c>
      <c r="N6276" s="3" t="str">
        <f t="shared" si="502"/>
        <v>N</v>
      </c>
      <c r="O6276" t="s">
        <v>28008</v>
      </c>
      <c r="Q6276" t="str">
        <f t="shared" si="498"/>
        <v>COPY 2526.dat sel\2526.dat</v>
      </c>
      <c r="R6276" t="str">
        <f>IF(ISNA(VLOOKUP(B6276,Rendered!$B$1:$C$1000,1,FALSE)),"N","Y")</f>
        <v>N</v>
      </c>
    </row>
    <row r="6277" spans="1:18" hidden="1" x14ac:dyDescent="0.35">
      <c r="A6277" t="s">
        <v>3716</v>
      </c>
      <c r="B6277" t="s">
        <v>4670</v>
      </c>
      <c r="C6277" t="s">
        <v>4671</v>
      </c>
      <c r="D6277" t="s">
        <v>52</v>
      </c>
      <c r="E6277">
        <v>1994</v>
      </c>
      <c r="F6277">
        <v>2022</v>
      </c>
      <c r="J6277">
        <f t="shared" si="499"/>
        <v>0</v>
      </c>
      <c r="K6277" t="str">
        <f>IF(OR(J6277&gt;Ограничения!$B$1,Sheet!G2618&gt;Ограничения!$B$2,Sheet!H2618&gt;Ограничения!$B$2,Sheet!I2618&gt;Ограничения!$B$2,),"Not compatible","Compatible")</f>
        <v>Compatible</v>
      </c>
      <c r="L6277">
        <f t="shared" si="500"/>
        <v>6158</v>
      </c>
      <c r="M6277" s="3">
        <f t="shared" si="501"/>
        <v>0</v>
      </c>
      <c r="N6277" s="3" t="str">
        <f t="shared" si="502"/>
        <v>N</v>
      </c>
      <c r="O6277" t="s">
        <v>28008</v>
      </c>
      <c r="Q6277" t="str">
        <f t="shared" si="498"/>
        <v>COPY 6158.dat sel\6158.dat</v>
      </c>
      <c r="R6277" t="str">
        <f>IF(ISNA(VLOOKUP(B6277,Rendered!$B$1:$C$1000,1,FALSE)),"N","Y")</f>
        <v>N</v>
      </c>
    </row>
    <row r="6278" spans="1:18" hidden="1" x14ac:dyDescent="0.35">
      <c r="A6278" t="s">
        <v>3716</v>
      </c>
      <c r="B6278" t="s">
        <v>4672</v>
      </c>
      <c r="C6278" t="s">
        <v>4673</v>
      </c>
      <c r="D6278" t="s">
        <v>292</v>
      </c>
      <c r="E6278">
        <v>1995</v>
      </c>
      <c r="F6278">
        <v>2022</v>
      </c>
      <c r="J6278">
        <f t="shared" si="499"/>
        <v>0</v>
      </c>
      <c r="K6278" t="str">
        <f>IF(OR(J6278&gt;Ограничения!$B$1,Sheet!G2619&gt;Ограничения!$B$2,Sheet!H2619&gt;Ограничения!$B$2,Sheet!I2619&gt;Ограничения!$B$2,),"Not compatible","Compatible")</f>
        <v>Compatible</v>
      </c>
      <c r="L6278" t="str">
        <f t="shared" si="500"/>
        <v>Модификация</v>
      </c>
      <c r="M6278" s="3">
        <f t="shared" si="501"/>
        <v>0.67500000000000004</v>
      </c>
      <c r="N6278" s="3" t="str">
        <f t="shared" si="502"/>
        <v>Y</v>
      </c>
      <c r="O6278" t="s">
        <v>28008</v>
      </c>
      <c r="Q6278" t="str">
        <f t="shared" si="498"/>
        <v>COPY 2599a.dat sel\2599a.dat</v>
      </c>
      <c r="R6278" t="str">
        <f>IF(ISNA(VLOOKUP(B6278,Rendered!$B$1:$C$1000,1,FALSE)),"N","Y")</f>
        <v>N</v>
      </c>
    </row>
    <row r="6279" spans="1:18" hidden="1" x14ac:dyDescent="0.35">
      <c r="A6279" t="s">
        <v>3716</v>
      </c>
      <c r="B6279" t="s">
        <v>4674</v>
      </c>
      <c r="C6279" t="s">
        <v>4675</v>
      </c>
      <c r="D6279" t="s">
        <v>59</v>
      </c>
      <c r="E6279">
        <v>1995</v>
      </c>
      <c r="F6279">
        <v>2016</v>
      </c>
      <c r="J6279">
        <f t="shared" si="499"/>
        <v>0</v>
      </c>
      <c r="K6279" t="str">
        <f>IF(OR(J6279&gt;Ограничения!$B$1,Sheet!G2620&gt;Ограничения!$B$2,Sheet!H2620&gt;Ограничения!$B$2,Sheet!I2620&gt;Ограничения!$B$2,),"Not compatible","Compatible")</f>
        <v>Compatible</v>
      </c>
      <c r="L6279" t="str">
        <f t="shared" si="500"/>
        <v>Модификация</v>
      </c>
      <c r="M6279" s="3">
        <f t="shared" si="501"/>
        <v>0</v>
      </c>
      <c r="N6279" s="3" t="str">
        <f t="shared" si="502"/>
        <v>Y</v>
      </c>
      <c r="O6279" t="s">
        <v>28008</v>
      </c>
      <c r="Q6279" t="str">
        <f t="shared" si="498"/>
        <v>COPY 2599sprue.dat sel\2599sprue.dat</v>
      </c>
      <c r="R6279" t="str">
        <f>IF(ISNA(VLOOKUP(B6279,Rendered!$B$1:$C$1000,1,FALSE)),"N","Y")</f>
        <v>N</v>
      </c>
    </row>
    <row r="6280" spans="1:18" hidden="1" x14ac:dyDescent="0.35">
      <c r="A6280" t="s">
        <v>3716</v>
      </c>
      <c r="B6280" t="s">
        <v>4676</v>
      </c>
      <c r="C6280" t="s">
        <v>4677</v>
      </c>
      <c r="D6280" t="s">
        <v>27</v>
      </c>
      <c r="E6280">
        <v>2011</v>
      </c>
      <c r="F6280">
        <v>2022</v>
      </c>
      <c r="J6280">
        <f t="shared" si="499"/>
        <v>0</v>
      </c>
      <c r="K6280" t="str">
        <f>IF(OR(J6280&gt;Ограничения!$B$1,Sheet!G2621&gt;Ограничения!$B$2,Sheet!H2621&gt;Ограничения!$B$2,Sheet!I2621&gt;Ограничения!$B$2,),"Not compatible","Compatible")</f>
        <v>Compatible</v>
      </c>
      <c r="L6280">
        <f t="shared" si="500"/>
        <v>93555</v>
      </c>
      <c r="M6280" s="3">
        <f t="shared" si="501"/>
        <v>0</v>
      </c>
      <c r="N6280" s="3" t="str">
        <f t="shared" si="502"/>
        <v>N</v>
      </c>
      <c r="O6280" t="s">
        <v>28008</v>
      </c>
      <c r="Q6280" t="str">
        <f t="shared" si="498"/>
        <v>COPY 93555.dat sel\93555.dat</v>
      </c>
      <c r="R6280" t="str">
        <f>IF(ISNA(VLOOKUP(B6280,Rendered!$B$1:$C$1000,1,FALSE)),"N","Y")</f>
        <v>N</v>
      </c>
    </row>
    <row r="6281" spans="1:18" hidden="1" x14ac:dyDescent="0.35">
      <c r="A6281" t="s">
        <v>3716</v>
      </c>
      <c r="B6281" t="s">
        <v>4678</v>
      </c>
      <c r="C6281" t="s">
        <v>4679</v>
      </c>
      <c r="D6281" t="s">
        <v>38</v>
      </c>
      <c r="E6281">
        <v>2013</v>
      </c>
      <c r="F6281">
        <v>2022</v>
      </c>
      <c r="J6281">
        <f t="shared" si="499"/>
        <v>0</v>
      </c>
      <c r="K6281" t="str">
        <f>IF(OR(J6281&gt;Ограничения!$B$1,Sheet!G2622&gt;Ограничения!$B$2,Sheet!H2622&gt;Ограничения!$B$2,Sheet!I2622&gt;Ограничения!$B$2,),"Not compatible","Compatible")</f>
        <v>Compatible</v>
      </c>
      <c r="L6281">
        <f t="shared" si="500"/>
        <v>11253</v>
      </c>
      <c r="M6281" s="3">
        <f t="shared" si="501"/>
        <v>0</v>
      </c>
      <c r="N6281" s="3" t="str">
        <f t="shared" si="502"/>
        <v>N</v>
      </c>
      <c r="O6281" t="s">
        <v>28008</v>
      </c>
      <c r="Q6281" t="str">
        <f t="shared" si="498"/>
        <v>COPY 11253.dat sel\11253.dat</v>
      </c>
      <c r="R6281" t="str">
        <f>IF(ISNA(VLOOKUP(B6281,Rendered!$B$1:$C$1000,1,FALSE)),"N","Y")</f>
        <v>N</v>
      </c>
    </row>
    <row r="6282" spans="1:18" hidden="1" x14ac:dyDescent="0.35">
      <c r="A6282" t="s">
        <v>3716</v>
      </c>
      <c r="B6282" t="s">
        <v>4680</v>
      </c>
      <c r="C6282" t="s">
        <v>4681</v>
      </c>
      <c r="D6282" t="s">
        <v>35</v>
      </c>
      <c r="E6282">
        <v>2000</v>
      </c>
      <c r="F6282">
        <v>2012</v>
      </c>
      <c r="J6282">
        <f t="shared" si="499"/>
        <v>0</v>
      </c>
      <c r="K6282" t="str">
        <f>IF(OR(J6282&gt;Ограничения!$B$1,Sheet!G2623&gt;Ограничения!$B$2,Sheet!H2623&gt;Ограничения!$B$2,Sheet!I2623&gt;Ограничения!$B$2,),"Not compatible","Compatible")</f>
        <v>Compatible</v>
      </c>
      <c r="L6282">
        <f t="shared" si="500"/>
        <v>30284</v>
      </c>
      <c r="M6282" s="3">
        <f t="shared" si="501"/>
        <v>0</v>
      </c>
      <c r="N6282" s="3" t="str">
        <f t="shared" si="502"/>
        <v>N</v>
      </c>
      <c r="O6282" t="s">
        <v>28008</v>
      </c>
      <c r="Q6282" t="str">
        <f t="shared" si="498"/>
        <v>COPY 30284.dat sel\30284.dat</v>
      </c>
      <c r="R6282" t="str">
        <f>IF(ISNA(VLOOKUP(B6282,Rendered!$B$1:$C$1000,1,FALSE)),"N","Y")</f>
        <v>N</v>
      </c>
    </row>
    <row r="6283" spans="1:18" hidden="1" x14ac:dyDescent="0.35">
      <c r="A6283" t="s">
        <v>3716</v>
      </c>
      <c r="B6283" t="s">
        <v>4682</v>
      </c>
      <c r="C6283" t="s">
        <v>4683</v>
      </c>
      <c r="D6283" t="s">
        <v>27</v>
      </c>
      <c r="E6283">
        <v>2014</v>
      </c>
      <c r="F6283">
        <v>2022</v>
      </c>
      <c r="J6283">
        <f t="shared" si="499"/>
        <v>0</v>
      </c>
      <c r="K6283" t="str">
        <f>IF(OR(J6283&gt;Ограничения!$B$1,Sheet!G2624&gt;Ограничения!$B$2,Sheet!H2624&gt;Ограничения!$B$2,Sheet!I2624&gt;Ограничения!$B$2,),"Not compatible","Compatible")</f>
        <v>Compatible</v>
      </c>
      <c r="L6283">
        <f t="shared" si="500"/>
        <v>11187</v>
      </c>
      <c r="M6283" s="3">
        <f t="shared" si="501"/>
        <v>0</v>
      </c>
      <c r="N6283" s="3" t="str">
        <f t="shared" si="502"/>
        <v>N</v>
      </c>
      <c r="O6283" t="s">
        <v>28008</v>
      </c>
      <c r="Q6283" t="str">
        <f t="shared" si="498"/>
        <v>COPY 11187.dat sel\11187.dat</v>
      </c>
      <c r="R6283" t="str">
        <f>IF(ISNA(VLOOKUP(B6283,Rendered!$B$1:$C$1000,1,FALSE)),"N","Y")</f>
        <v>N</v>
      </c>
    </row>
    <row r="6284" spans="1:18" hidden="1" x14ac:dyDescent="0.35">
      <c r="A6284" t="s">
        <v>3716</v>
      </c>
      <c r="B6284" t="s">
        <v>4684</v>
      </c>
      <c r="C6284" t="s">
        <v>4685</v>
      </c>
      <c r="D6284" t="s">
        <v>13</v>
      </c>
      <c r="E6284">
        <v>2019</v>
      </c>
      <c r="F6284">
        <v>2019</v>
      </c>
      <c r="J6284">
        <f t="shared" si="499"/>
        <v>0</v>
      </c>
      <c r="K6284" t="str">
        <f>IF(OR(J6284&gt;Ограничения!$B$1,Sheet!G2625&gt;Ограничения!$B$2,Sheet!H2625&gt;Ограничения!$B$2,Sheet!I2625&gt;Ограничения!$B$2,),"Not compatible","Compatible")</f>
        <v>Compatible</v>
      </c>
      <c r="L6284" t="str">
        <f t="shared" si="500"/>
        <v>Модификация</v>
      </c>
      <c r="M6284" s="3">
        <f t="shared" si="501"/>
        <v>0</v>
      </c>
      <c r="N6284" s="3" t="str">
        <f t="shared" si="502"/>
        <v>N</v>
      </c>
      <c r="O6284" t="s">
        <v>28008</v>
      </c>
      <c r="Q6284" t="str">
        <f t="shared" si="498"/>
        <v>COPY 64829pb01.dat sel\64829pb01.dat</v>
      </c>
      <c r="R6284" t="str">
        <f>IF(ISNA(VLOOKUP(B6284,Rendered!$B$1:$C$1000,1,FALSE)),"N","Y")</f>
        <v>N</v>
      </c>
    </row>
    <row r="6285" spans="1:18" hidden="1" x14ac:dyDescent="0.35">
      <c r="A6285" t="s">
        <v>3716</v>
      </c>
      <c r="B6285" t="s">
        <v>4686</v>
      </c>
      <c r="C6285" t="s">
        <v>4687</v>
      </c>
      <c r="D6285" t="s">
        <v>30</v>
      </c>
      <c r="E6285">
        <v>2015</v>
      </c>
      <c r="F6285">
        <v>2022</v>
      </c>
      <c r="J6285">
        <f t="shared" si="499"/>
        <v>0</v>
      </c>
      <c r="K6285" t="str">
        <f>IF(OR(J6285&gt;Ограничения!$B$1,Sheet!G2626&gt;Ограничения!$B$2,Sheet!H2626&gt;Ограничения!$B$2,Sheet!I2626&gt;Ограничения!$B$2,),"Not compatible","Compatible")</f>
        <v>Compatible</v>
      </c>
      <c r="L6285">
        <f t="shared" si="500"/>
        <v>15407</v>
      </c>
      <c r="M6285" s="3">
        <f t="shared" si="501"/>
        <v>0</v>
      </c>
      <c r="N6285" s="3" t="str">
        <f t="shared" si="502"/>
        <v>N</v>
      </c>
      <c r="O6285" t="s">
        <v>28008</v>
      </c>
      <c r="Q6285" t="str">
        <f t="shared" si="498"/>
        <v>COPY 15407.dat sel\15407.dat</v>
      </c>
      <c r="R6285" t="str">
        <f>IF(ISNA(VLOOKUP(B6285,Rendered!$B$1:$C$1000,1,FALSE)),"N","Y")</f>
        <v>N</v>
      </c>
    </row>
    <row r="6286" spans="1:18" hidden="1" x14ac:dyDescent="0.35">
      <c r="A6286" t="s">
        <v>3716</v>
      </c>
      <c r="B6286" t="s">
        <v>4688</v>
      </c>
      <c r="C6286" t="s">
        <v>4689</v>
      </c>
      <c r="D6286" t="s">
        <v>30</v>
      </c>
      <c r="E6286">
        <v>2020</v>
      </c>
      <c r="F6286">
        <v>2022</v>
      </c>
      <c r="J6286">
        <f t="shared" si="499"/>
        <v>0</v>
      </c>
      <c r="K6286" t="str">
        <f>IF(OR(J6286&gt;Ограничения!$B$1,Sheet!G2627&gt;Ограничения!$B$2,Sheet!H2627&gt;Ограничения!$B$2,Sheet!I2627&gt;Ограничения!$B$2,),"Not compatible","Compatible")</f>
        <v>Compatible</v>
      </c>
      <c r="L6286">
        <f t="shared" si="500"/>
        <v>66913</v>
      </c>
      <c r="M6286" s="3">
        <f t="shared" si="501"/>
        <v>0</v>
      </c>
      <c r="N6286" s="3" t="str">
        <f t="shared" si="502"/>
        <v>N</v>
      </c>
      <c r="O6286" t="s">
        <v>28008</v>
      </c>
      <c r="Q6286" t="str">
        <f t="shared" si="498"/>
        <v>COPY 66913.dat sel\66913.dat</v>
      </c>
      <c r="R6286" t="str">
        <f>IF(ISNA(VLOOKUP(B6286,Rendered!$B$1:$C$1000,1,FALSE)),"N","Y")</f>
        <v>N</v>
      </c>
    </row>
    <row r="6287" spans="1:18" hidden="1" x14ac:dyDescent="0.35">
      <c r="A6287" t="s">
        <v>3716</v>
      </c>
      <c r="B6287" t="s">
        <v>4690</v>
      </c>
      <c r="C6287" t="s">
        <v>4691</v>
      </c>
      <c r="D6287" t="s">
        <v>27</v>
      </c>
      <c r="E6287" t="s">
        <v>60</v>
      </c>
      <c r="J6287">
        <f t="shared" si="499"/>
        <v>0</v>
      </c>
      <c r="K6287" t="str">
        <f>IF(OR(J6287&gt;Ограничения!$B$1,Sheet!G2628&gt;Ограничения!$B$2,Sheet!H2628&gt;Ограничения!$B$2,Sheet!I2628&gt;Ограничения!$B$2,),"Not compatible","Compatible")</f>
        <v>Compatible</v>
      </c>
      <c r="L6287">
        <f t="shared" si="500"/>
        <v>47577</v>
      </c>
      <c r="M6287" s="3">
        <f t="shared" si="501"/>
        <v>0</v>
      </c>
      <c r="N6287" s="3" t="str">
        <f t="shared" si="502"/>
        <v>N</v>
      </c>
      <c r="O6287" t="s">
        <v>28008</v>
      </c>
      <c r="Q6287" t="str">
        <f t="shared" si="498"/>
        <v>COPY 47577.dat sel\47577.dat</v>
      </c>
      <c r="R6287" t="str">
        <f>IF(ISNA(VLOOKUP(B6287,Rendered!$B$1:$C$1000,1,FALSE)),"N","Y")</f>
        <v>N</v>
      </c>
    </row>
    <row r="6288" spans="1:18" hidden="1" x14ac:dyDescent="0.35">
      <c r="A6288" t="s">
        <v>3716</v>
      </c>
      <c r="B6288" t="s">
        <v>4692</v>
      </c>
      <c r="C6288" t="s">
        <v>4693</v>
      </c>
      <c r="D6288" t="s">
        <v>13</v>
      </c>
      <c r="E6288">
        <v>2012</v>
      </c>
      <c r="F6288">
        <v>2012</v>
      </c>
      <c r="J6288">
        <f t="shared" si="499"/>
        <v>0</v>
      </c>
      <c r="K6288" t="str">
        <f>IF(OR(J6288&gt;Ограничения!$B$1,Sheet!G2629&gt;Ограничения!$B$2,Sheet!H2629&gt;Ограничения!$B$2,Sheet!I2629&gt;Ограничения!$B$2,),"Not compatible","Compatible")</f>
        <v>Compatible</v>
      </c>
      <c r="L6288" t="str">
        <f t="shared" si="500"/>
        <v>Модификация</v>
      </c>
      <c r="M6288" s="3">
        <f t="shared" si="501"/>
        <v>0</v>
      </c>
      <c r="N6288" s="3" t="str">
        <f t="shared" si="502"/>
        <v>N</v>
      </c>
      <c r="O6288" t="s">
        <v>28008</v>
      </c>
      <c r="Q6288" t="str">
        <f t="shared" si="498"/>
        <v>COPY 93565pb03.dat sel\93565pb03.dat</v>
      </c>
      <c r="R6288" t="str">
        <f>IF(ISNA(VLOOKUP(B6288,Rendered!$B$1:$C$1000,1,FALSE)),"N","Y")</f>
        <v>N</v>
      </c>
    </row>
    <row r="6289" spans="1:18" hidden="1" x14ac:dyDescent="0.35">
      <c r="A6289" t="s">
        <v>3716</v>
      </c>
      <c r="B6289" t="s">
        <v>4694</v>
      </c>
      <c r="C6289" t="s">
        <v>4695</v>
      </c>
      <c r="D6289" t="s">
        <v>13</v>
      </c>
      <c r="E6289">
        <v>2004</v>
      </c>
      <c r="F6289">
        <v>2004</v>
      </c>
      <c r="J6289">
        <f t="shared" si="499"/>
        <v>0</v>
      </c>
      <c r="K6289" t="str">
        <f>IF(OR(J6289&gt;Ограничения!$B$1,Sheet!G2630&gt;Ограничения!$B$2,Sheet!H2630&gt;Ограничения!$B$2,Sheet!I2630&gt;Ограничения!$B$2,),"Not compatible","Compatible")</f>
        <v>Compatible</v>
      </c>
      <c r="L6289" t="str">
        <f t="shared" si="500"/>
        <v>Модификация</v>
      </c>
      <c r="M6289" s="3">
        <f t="shared" si="501"/>
        <v>0</v>
      </c>
      <c r="N6289" s="3" t="str">
        <f t="shared" si="502"/>
        <v>N</v>
      </c>
      <c r="O6289" t="s">
        <v>28008</v>
      </c>
      <c r="Q6289" t="str">
        <f t="shared" si="498"/>
        <v>COPY 47577pb02.dat sel\47577pb02.dat</v>
      </c>
      <c r="R6289" t="str">
        <f>IF(ISNA(VLOOKUP(B6289,Rendered!$B$1:$C$1000,1,FALSE)),"N","Y")</f>
        <v>N</v>
      </c>
    </row>
    <row r="6290" spans="1:18" hidden="1" x14ac:dyDescent="0.35">
      <c r="A6290" t="s">
        <v>3716</v>
      </c>
      <c r="B6290" t="s">
        <v>4696</v>
      </c>
      <c r="C6290" t="s">
        <v>4697</v>
      </c>
      <c r="D6290" t="s">
        <v>13</v>
      </c>
      <c r="E6290">
        <v>2004</v>
      </c>
      <c r="F6290">
        <v>2004</v>
      </c>
      <c r="J6290">
        <f t="shared" si="499"/>
        <v>0</v>
      </c>
      <c r="K6290" t="str">
        <f>IF(OR(J6290&gt;Ограничения!$B$1,Sheet!G2631&gt;Ограничения!$B$2,Sheet!H2631&gt;Ограничения!$B$2,Sheet!I2631&gt;Ограничения!$B$2,),"Not compatible","Compatible")</f>
        <v>Compatible</v>
      </c>
      <c r="L6290" t="str">
        <f t="shared" si="500"/>
        <v>Модификация</v>
      </c>
      <c r="M6290" s="3">
        <f t="shared" si="501"/>
        <v>0</v>
      </c>
      <c r="N6290" s="3" t="str">
        <f t="shared" si="502"/>
        <v>N</v>
      </c>
      <c r="O6290" t="s">
        <v>28008</v>
      </c>
      <c r="Q6290" t="str">
        <f t="shared" si="498"/>
        <v>COPY 47577pb04.dat sel\47577pb04.dat</v>
      </c>
      <c r="R6290" t="str">
        <f>IF(ISNA(VLOOKUP(B6290,Rendered!$B$1:$C$1000,1,FALSE)),"N","Y")</f>
        <v>N</v>
      </c>
    </row>
    <row r="6291" spans="1:18" hidden="1" x14ac:dyDescent="0.35">
      <c r="A6291" t="s">
        <v>3716</v>
      </c>
      <c r="B6291" t="s">
        <v>4698</v>
      </c>
      <c r="C6291" t="s">
        <v>4699</v>
      </c>
      <c r="D6291" t="s">
        <v>13</v>
      </c>
      <c r="E6291">
        <v>2004</v>
      </c>
      <c r="F6291">
        <v>2004</v>
      </c>
      <c r="J6291">
        <f t="shared" si="499"/>
        <v>0</v>
      </c>
      <c r="K6291" t="str">
        <f>IF(OR(J6291&gt;Ограничения!$B$1,Sheet!G2632&gt;Ограничения!$B$2,Sheet!H2632&gt;Ограничения!$B$2,Sheet!I2632&gt;Ограничения!$B$2,),"Not compatible","Compatible")</f>
        <v>Compatible</v>
      </c>
      <c r="L6291" t="str">
        <f t="shared" si="500"/>
        <v>Модификация</v>
      </c>
      <c r="M6291" s="3">
        <f t="shared" si="501"/>
        <v>0</v>
      </c>
      <c r="N6291" s="3" t="str">
        <f t="shared" si="502"/>
        <v>N</v>
      </c>
      <c r="O6291" t="s">
        <v>28008</v>
      </c>
      <c r="Q6291" t="str">
        <f t="shared" si="498"/>
        <v>COPY 47577pb06.dat sel\47577pb06.dat</v>
      </c>
      <c r="R6291" t="str">
        <f>IF(ISNA(VLOOKUP(B6291,Rendered!$B$1:$C$1000,1,FALSE)),"N","Y")</f>
        <v>N</v>
      </c>
    </row>
    <row r="6292" spans="1:18" hidden="1" x14ac:dyDescent="0.35">
      <c r="A6292" t="s">
        <v>3716</v>
      </c>
      <c r="B6292" t="s">
        <v>4700</v>
      </c>
      <c r="C6292" t="s">
        <v>4701</v>
      </c>
      <c r="D6292" t="s">
        <v>13</v>
      </c>
      <c r="E6292">
        <v>2004</v>
      </c>
      <c r="F6292">
        <v>2004</v>
      </c>
      <c r="J6292">
        <f t="shared" si="499"/>
        <v>0</v>
      </c>
      <c r="K6292" t="str">
        <f>IF(OR(J6292&gt;Ограничения!$B$1,Sheet!G2633&gt;Ограничения!$B$2,Sheet!H2633&gt;Ограничения!$B$2,Sheet!I2633&gt;Ограничения!$B$2,),"Not compatible","Compatible")</f>
        <v>Compatible</v>
      </c>
      <c r="L6292" t="str">
        <f t="shared" si="500"/>
        <v>Модификация</v>
      </c>
      <c r="M6292" s="3">
        <f t="shared" si="501"/>
        <v>0</v>
      </c>
      <c r="N6292" s="3" t="str">
        <f t="shared" si="502"/>
        <v>N</v>
      </c>
      <c r="O6292" t="s">
        <v>28008</v>
      </c>
      <c r="Q6292" t="str">
        <f t="shared" si="498"/>
        <v>COPY 47577pb08.dat sel\47577pb08.dat</v>
      </c>
      <c r="R6292" t="str">
        <f>IF(ISNA(VLOOKUP(B6292,Rendered!$B$1:$C$1000,1,FALSE)),"N","Y")</f>
        <v>N</v>
      </c>
    </row>
    <row r="6293" spans="1:18" hidden="1" x14ac:dyDescent="0.35">
      <c r="A6293" t="s">
        <v>3716</v>
      </c>
      <c r="B6293" t="s">
        <v>4702</v>
      </c>
      <c r="C6293" t="s">
        <v>4703</v>
      </c>
      <c r="D6293" t="s">
        <v>13</v>
      </c>
      <c r="E6293">
        <v>2004</v>
      </c>
      <c r="F6293">
        <v>2004</v>
      </c>
      <c r="J6293">
        <f t="shared" si="499"/>
        <v>0</v>
      </c>
      <c r="K6293" t="str">
        <f>IF(OR(J6293&gt;Ограничения!$B$1,Sheet!G2634&gt;Ограничения!$B$2,Sheet!H2634&gt;Ограничения!$B$2,Sheet!I2634&gt;Ограничения!$B$2,),"Not compatible","Compatible")</f>
        <v>Compatible</v>
      </c>
      <c r="L6293" t="str">
        <f t="shared" si="500"/>
        <v>Модификация</v>
      </c>
      <c r="M6293" s="3">
        <f t="shared" si="501"/>
        <v>0</v>
      </c>
      <c r="N6293" s="3" t="str">
        <f t="shared" si="502"/>
        <v>N</v>
      </c>
      <c r="O6293" t="s">
        <v>28008</v>
      </c>
      <c r="Q6293" t="str">
        <f t="shared" si="498"/>
        <v>COPY 47577pb01.dat sel\47577pb01.dat</v>
      </c>
      <c r="R6293" t="str">
        <f>IF(ISNA(VLOOKUP(B6293,Rendered!$B$1:$C$1000,1,FALSE)),"N","Y")</f>
        <v>N</v>
      </c>
    </row>
    <row r="6294" spans="1:18" hidden="1" x14ac:dyDescent="0.35">
      <c r="A6294" t="s">
        <v>3716</v>
      </c>
      <c r="B6294" t="s">
        <v>4704</v>
      </c>
      <c r="C6294" t="s">
        <v>4705</v>
      </c>
      <c r="D6294" t="s">
        <v>13</v>
      </c>
      <c r="E6294">
        <v>2004</v>
      </c>
      <c r="F6294">
        <v>2004</v>
      </c>
      <c r="J6294">
        <f t="shared" si="499"/>
        <v>0</v>
      </c>
      <c r="K6294" t="str">
        <f>IF(OR(J6294&gt;Ограничения!$B$1,Sheet!G2635&gt;Ограничения!$B$2,Sheet!H2635&gt;Ограничения!$B$2,Sheet!I2635&gt;Ограничения!$B$2,),"Not compatible","Compatible")</f>
        <v>Compatible</v>
      </c>
      <c r="L6294" t="str">
        <f t="shared" si="500"/>
        <v>Модификация</v>
      </c>
      <c r="M6294" s="3">
        <f t="shared" si="501"/>
        <v>0</v>
      </c>
      <c r="N6294" s="3" t="str">
        <f t="shared" si="502"/>
        <v>N</v>
      </c>
      <c r="O6294" t="s">
        <v>28008</v>
      </c>
      <c r="Q6294" t="str">
        <f t="shared" si="498"/>
        <v>COPY 47577pb03.dat sel\47577pb03.dat</v>
      </c>
      <c r="R6294" t="str">
        <f>IF(ISNA(VLOOKUP(B6294,Rendered!$B$1:$C$1000,1,FALSE)),"N","Y")</f>
        <v>N</v>
      </c>
    </row>
    <row r="6295" spans="1:18" hidden="1" x14ac:dyDescent="0.35">
      <c r="A6295" t="s">
        <v>3716</v>
      </c>
      <c r="B6295" t="s">
        <v>4706</v>
      </c>
      <c r="C6295" t="s">
        <v>4707</v>
      </c>
      <c r="D6295" t="s">
        <v>13</v>
      </c>
      <c r="E6295">
        <v>2004</v>
      </c>
      <c r="F6295">
        <v>2004</v>
      </c>
      <c r="J6295">
        <f t="shared" si="499"/>
        <v>0</v>
      </c>
      <c r="K6295" t="str">
        <f>IF(OR(J6295&gt;Ограничения!$B$1,Sheet!G2636&gt;Ограничения!$B$2,Sheet!H2636&gt;Ограничения!$B$2,Sheet!I2636&gt;Ограничения!$B$2,),"Not compatible","Compatible")</f>
        <v>Compatible</v>
      </c>
      <c r="L6295" t="str">
        <f t="shared" si="500"/>
        <v>Модификация</v>
      </c>
      <c r="M6295" s="3">
        <f t="shared" si="501"/>
        <v>0</v>
      </c>
      <c r="N6295" s="3" t="str">
        <f t="shared" si="502"/>
        <v>N</v>
      </c>
      <c r="O6295" t="s">
        <v>28008</v>
      </c>
      <c r="Q6295" t="str">
        <f t="shared" si="498"/>
        <v>COPY 47577pb05.dat sel\47577pb05.dat</v>
      </c>
      <c r="R6295" t="str">
        <f>IF(ISNA(VLOOKUP(B6295,Rendered!$B$1:$C$1000,1,FALSE)),"N","Y")</f>
        <v>N</v>
      </c>
    </row>
    <row r="6296" spans="1:18" hidden="1" x14ac:dyDescent="0.35">
      <c r="A6296" t="s">
        <v>3716</v>
      </c>
      <c r="B6296" t="s">
        <v>4708</v>
      </c>
      <c r="C6296" t="s">
        <v>4709</v>
      </c>
      <c r="D6296" t="s">
        <v>13</v>
      </c>
      <c r="E6296">
        <v>2004</v>
      </c>
      <c r="F6296">
        <v>2004</v>
      </c>
      <c r="J6296">
        <f t="shared" si="499"/>
        <v>0</v>
      </c>
      <c r="K6296" t="str">
        <f>IF(OR(J6296&gt;Ограничения!$B$1,Sheet!G2637&gt;Ограничения!$B$2,Sheet!H2637&gt;Ограничения!$B$2,Sheet!I2637&gt;Ограничения!$B$2,),"Not compatible","Compatible")</f>
        <v>Compatible</v>
      </c>
      <c r="L6296" t="str">
        <f t="shared" si="500"/>
        <v>Модификация</v>
      </c>
      <c r="M6296" s="3">
        <f t="shared" si="501"/>
        <v>0</v>
      </c>
      <c r="N6296" s="3" t="str">
        <f t="shared" si="502"/>
        <v>N</v>
      </c>
      <c r="O6296" t="s">
        <v>28008</v>
      </c>
      <c r="Q6296" t="str">
        <f t="shared" si="498"/>
        <v>COPY 47577pb07.dat sel\47577pb07.dat</v>
      </c>
      <c r="R6296" t="str">
        <f>IF(ISNA(VLOOKUP(B6296,Rendered!$B$1:$C$1000,1,FALSE)),"N","Y")</f>
        <v>N</v>
      </c>
    </row>
    <row r="6297" spans="1:18" hidden="1" x14ac:dyDescent="0.35">
      <c r="A6297" t="s">
        <v>3716</v>
      </c>
      <c r="B6297" t="s">
        <v>4710</v>
      </c>
      <c r="C6297" t="s">
        <v>4711</v>
      </c>
      <c r="D6297" t="s">
        <v>13</v>
      </c>
      <c r="E6297">
        <v>2011</v>
      </c>
      <c r="F6297">
        <v>2016</v>
      </c>
      <c r="J6297">
        <f t="shared" si="499"/>
        <v>0</v>
      </c>
      <c r="K6297" t="str">
        <f>IF(OR(J6297&gt;Ограничения!$B$1,Sheet!G2638&gt;Ограничения!$B$2,Sheet!H2638&gt;Ограничения!$B$2,Sheet!I2638&gt;Ограничения!$B$2,),"Not compatible","Compatible")</f>
        <v>Compatible</v>
      </c>
      <c r="L6297" t="str">
        <f t="shared" si="500"/>
        <v>Модификация</v>
      </c>
      <c r="M6297" s="3">
        <f t="shared" si="501"/>
        <v>0</v>
      </c>
      <c r="N6297" s="3" t="str">
        <f t="shared" si="502"/>
        <v>N</v>
      </c>
      <c r="O6297" t="s">
        <v>28008</v>
      </c>
      <c r="Q6297" t="str">
        <f t="shared" si="498"/>
        <v>COPY 93565pb01.dat sel\93565pb01.dat</v>
      </c>
      <c r="R6297" t="str">
        <f>IF(ISNA(VLOOKUP(B6297,Rendered!$B$1:$C$1000,1,FALSE)),"N","Y")</f>
        <v>N</v>
      </c>
    </row>
    <row r="6298" spans="1:18" hidden="1" x14ac:dyDescent="0.35">
      <c r="A6298" t="s">
        <v>3716</v>
      </c>
      <c r="B6298" t="s">
        <v>4712</v>
      </c>
      <c r="C6298" t="s">
        <v>4713</v>
      </c>
      <c r="D6298" t="s">
        <v>13</v>
      </c>
      <c r="E6298">
        <v>2011</v>
      </c>
      <c r="F6298">
        <v>2011</v>
      </c>
      <c r="J6298">
        <f t="shared" si="499"/>
        <v>0</v>
      </c>
      <c r="K6298" t="str">
        <f>IF(OR(J6298&gt;Ограничения!$B$1,Sheet!G2639&gt;Ограничения!$B$2,Sheet!H2639&gt;Ограничения!$B$2,Sheet!I2639&gt;Ограничения!$B$2,),"Not compatible","Compatible")</f>
        <v>Compatible</v>
      </c>
      <c r="L6298" t="str">
        <f t="shared" si="500"/>
        <v>Модификация</v>
      </c>
      <c r="M6298" s="3">
        <f t="shared" si="501"/>
        <v>0</v>
      </c>
      <c r="N6298" s="3" t="str">
        <f t="shared" si="502"/>
        <v>N</v>
      </c>
      <c r="O6298" t="s">
        <v>28008</v>
      </c>
      <c r="Q6298" t="str">
        <f t="shared" si="498"/>
        <v>COPY 93565pb02.dat sel\93565pb02.dat</v>
      </c>
      <c r="R6298" t="str">
        <f>IF(ISNA(VLOOKUP(B6298,Rendered!$B$1:$C$1000,1,FALSE)),"N","Y")</f>
        <v>N</v>
      </c>
    </row>
    <row r="6299" spans="1:18" hidden="1" x14ac:dyDescent="0.35">
      <c r="A6299" t="s">
        <v>3716</v>
      </c>
      <c r="B6299" t="s">
        <v>4714</v>
      </c>
      <c r="C6299" t="s">
        <v>4715</v>
      </c>
      <c r="D6299" t="s">
        <v>35</v>
      </c>
      <c r="E6299">
        <v>2014</v>
      </c>
      <c r="F6299">
        <v>2021</v>
      </c>
      <c r="J6299">
        <f t="shared" si="499"/>
        <v>0</v>
      </c>
      <c r="K6299" t="str">
        <f>IF(OR(J6299&gt;Ограничения!$B$1,Sheet!G2640&gt;Ограничения!$B$2,Sheet!H2640&gt;Ограничения!$B$2,Sheet!I2640&gt;Ограничения!$B$2,),"Not compatible","Compatible")</f>
        <v>Compatible</v>
      </c>
      <c r="L6299">
        <f t="shared" si="500"/>
        <v>15428</v>
      </c>
      <c r="M6299" s="3">
        <f t="shared" si="501"/>
        <v>0.49090909090909091</v>
      </c>
      <c r="N6299" s="3" t="str">
        <f t="shared" si="502"/>
        <v>Y</v>
      </c>
      <c r="O6299" t="s">
        <v>28008</v>
      </c>
      <c r="Q6299" t="str">
        <f t="shared" si="498"/>
        <v>COPY 15428.dat sel\15428.dat</v>
      </c>
      <c r="R6299" t="str">
        <f>IF(ISNA(VLOOKUP(B6299,Rendered!$B$1:$C$1000,1,FALSE)),"N","Y")</f>
        <v>N</v>
      </c>
    </row>
    <row r="6300" spans="1:18" hidden="1" x14ac:dyDescent="0.35">
      <c r="A6300" t="s">
        <v>3716</v>
      </c>
      <c r="B6300" t="s">
        <v>4716</v>
      </c>
      <c r="C6300" t="s">
        <v>4717</v>
      </c>
      <c r="D6300" t="s">
        <v>13</v>
      </c>
      <c r="E6300">
        <v>2014</v>
      </c>
      <c r="F6300">
        <v>2019</v>
      </c>
      <c r="J6300">
        <f t="shared" si="499"/>
        <v>0</v>
      </c>
      <c r="K6300" t="str">
        <f>IF(OR(J6300&gt;Ограничения!$B$1,Sheet!G2641&gt;Ограничения!$B$2,Sheet!H2641&gt;Ограничения!$B$2,Sheet!I2641&gt;Ограничения!$B$2,),"Not compatible","Compatible")</f>
        <v>Compatible</v>
      </c>
      <c r="L6300" t="str">
        <f t="shared" si="500"/>
        <v>Модификация</v>
      </c>
      <c r="M6300" s="3">
        <f t="shared" si="501"/>
        <v>0</v>
      </c>
      <c r="N6300" s="3" t="str">
        <f t="shared" si="502"/>
        <v>Y</v>
      </c>
      <c r="O6300" t="s">
        <v>28008</v>
      </c>
      <c r="Q6300" t="str">
        <f t="shared" si="498"/>
        <v>COPY 15428pb01.dat sel\15428pb01.dat</v>
      </c>
      <c r="R6300" t="str">
        <f>IF(ISNA(VLOOKUP(B6300,Rendered!$B$1:$C$1000,1,FALSE)),"N","Y")</f>
        <v>N</v>
      </c>
    </row>
    <row r="6301" spans="1:18" hidden="1" x14ac:dyDescent="0.35">
      <c r="A6301" t="s">
        <v>3716</v>
      </c>
      <c r="B6301" t="s">
        <v>4718</v>
      </c>
      <c r="C6301" t="s">
        <v>4719</v>
      </c>
      <c r="D6301" t="s">
        <v>13</v>
      </c>
      <c r="E6301">
        <v>2022</v>
      </c>
      <c r="F6301">
        <v>2022</v>
      </c>
      <c r="J6301">
        <f t="shared" si="499"/>
        <v>0</v>
      </c>
      <c r="K6301" t="str">
        <f>IF(OR(J6301&gt;Ограничения!$B$1,Sheet!G2642&gt;Ограничения!$B$2,Sheet!H2642&gt;Ограничения!$B$2,Sheet!I2642&gt;Ограничения!$B$2,),"Not compatible","Compatible")</f>
        <v>Compatible</v>
      </c>
      <c r="L6301">
        <f t="shared" si="500"/>
        <v>39377</v>
      </c>
      <c r="M6301" s="3">
        <f t="shared" si="501"/>
        <v>0</v>
      </c>
      <c r="N6301" s="3" t="str">
        <f t="shared" si="502"/>
        <v>N</v>
      </c>
      <c r="O6301" t="s">
        <v>28008</v>
      </c>
      <c r="Q6301" t="str">
        <f t="shared" si="498"/>
        <v>COPY 39377.dat sel\39377.dat</v>
      </c>
      <c r="R6301" t="str">
        <f>IF(ISNA(VLOOKUP(B6301,Rendered!$B$1:$C$1000,1,FALSE)),"N","Y")</f>
        <v>N</v>
      </c>
    </row>
    <row r="6302" spans="1:18" hidden="1" x14ac:dyDescent="0.35">
      <c r="A6302" t="s">
        <v>3716</v>
      </c>
      <c r="B6302" t="s">
        <v>4720</v>
      </c>
      <c r="C6302" t="s">
        <v>4721</v>
      </c>
      <c r="D6302" t="s">
        <v>13</v>
      </c>
      <c r="E6302">
        <v>2018</v>
      </c>
      <c r="F6302">
        <v>2018</v>
      </c>
      <c r="J6302">
        <f t="shared" si="499"/>
        <v>0</v>
      </c>
      <c r="K6302" t="str">
        <f>IF(OR(J6302&gt;Ограничения!$B$1,Sheet!G2643&gt;Ограничения!$B$2,Sheet!H2643&gt;Ограничения!$B$2,Sheet!I2643&gt;Ограничения!$B$2,),"Not compatible","Compatible")</f>
        <v>Compatible</v>
      </c>
      <c r="L6302" t="str">
        <f t="shared" si="500"/>
        <v>Модификация</v>
      </c>
      <c r="M6302" s="3">
        <f t="shared" si="501"/>
        <v>0</v>
      </c>
      <c r="N6302" s="3" t="str">
        <f t="shared" si="502"/>
        <v>N</v>
      </c>
      <c r="O6302" t="s">
        <v>28008</v>
      </c>
      <c r="Q6302" t="str">
        <f t="shared" si="498"/>
        <v>COPY bb0871pb01.dat sel\bb0871pb01.dat</v>
      </c>
      <c r="R6302" t="str">
        <f>IF(ISNA(VLOOKUP(B6302,Rendered!$B$1:$C$1000,1,FALSE)),"N","Y")</f>
        <v>N</v>
      </c>
    </row>
    <row r="6303" spans="1:18" hidden="1" x14ac:dyDescent="0.35">
      <c r="A6303" t="s">
        <v>3716</v>
      </c>
      <c r="B6303" t="s">
        <v>4722</v>
      </c>
      <c r="C6303" t="s">
        <v>4723</v>
      </c>
      <c r="D6303" t="s">
        <v>57</v>
      </c>
      <c r="E6303">
        <v>2009</v>
      </c>
      <c r="F6303">
        <v>2022</v>
      </c>
      <c r="J6303">
        <f t="shared" si="499"/>
        <v>0</v>
      </c>
      <c r="K6303" t="str">
        <f>IF(OR(J6303&gt;Ограничения!$B$1,Sheet!G2644&gt;Ограничения!$B$2,Sheet!H2644&gt;Ограничения!$B$2,Sheet!I2644&gt;Ограничения!$B$2,),"Not compatible","Compatible")</f>
        <v>Compatible</v>
      </c>
      <c r="L6303">
        <f t="shared" si="500"/>
        <v>64802</v>
      </c>
      <c r="M6303" s="3">
        <f t="shared" si="501"/>
        <v>0.78048780487804881</v>
      </c>
      <c r="N6303" s="3" t="str">
        <f t="shared" si="502"/>
        <v>Y</v>
      </c>
      <c r="O6303" t="s">
        <v>28008</v>
      </c>
      <c r="Q6303" t="str">
        <f t="shared" si="498"/>
        <v>COPY 64802.dat sel\64802.dat</v>
      </c>
      <c r="R6303" t="str">
        <f>IF(ISNA(VLOOKUP(B6303,Rendered!$B$1:$C$1000,1,FALSE)),"N","Y")</f>
        <v>N</v>
      </c>
    </row>
    <row r="6304" spans="1:18" hidden="1" x14ac:dyDescent="0.35">
      <c r="A6304" t="s">
        <v>3716</v>
      </c>
      <c r="B6304" t="s">
        <v>4724</v>
      </c>
      <c r="C6304" t="s">
        <v>4725</v>
      </c>
      <c r="D6304" t="s">
        <v>27</v>
      </c>
      <c r="E6304">
        <v>2016</v>
      </c>
      <c r="F6304">
        <v>2019</v>
      </c>
      <c r="J6304">
        <f t="shared" si="499"/>
        <v>0</v>
      </c>
      <c r="K6304" t="str">
        <f>IF(OR(J6304&gt;Ограничения!$B$1,Sheet!G2645&gt;Ограничения!$B$2,Sheet!H2645&gt;Ограничения!$B$2,Sheet!I2645&gt;Ограничения!$B$2,),"Not compatible","Compatible")</f>
        <v>Compatible</v>
      </c>
      <c r="L6304">
        <f t="shared" si="500"/>
        <v>24217</v>
      </c>
      <c r="M6304" s="3">
        <f t="shared" si="501"/>
        <v>0</v>
      </c>
      <c r="N6304" s="3" t="str">
        <f t="shared" si="502"/>
        <v>Y</v>
      </c>
      <c r="O6304" t="s">
        <v>28008</v>
      </c>
      <c r="Q6304" t="str">
        <f t="shared" si="498"/>
        <v>COPY 24217.dat sel\24217.dat</v>
      </c>
      <c r="R6304" t="str">
        <f>IF(ISNA(VLOOKUP(B6304,Rendered!$B$1:$C$1000,1,FALSE)),"N","Y")</f>
        <v>N</v>
      </c>
    </row>
    <row r="6305" spans="1:18" hidden="1" x14ac:dyDescent="0.35">
      <c r="A6305" t="s">
        <v>3716</v>
      </c>
      <c r="B6305" t="s">
        <v>4726</v>
      </c>
      <c r="C6305" t="s">
        <v>4727</v>
      </c>
      <c r="D6305" t="s">
        <v>27</v>
      </c>
      <c r="E6305">
        <v>2019</v>
      </c>
      <c r="F6305">
        <v>2020</v>
      </c>
      <c r="J6305">
        <f t="shared" si="499"/>
        <v>0</v>
      </c>
      <c r="K6305" t="str">
        <f>IF(OR(J6305&gt;Ограничения!$B$1,Sheet!G2646&gt;Ограничения!$B$2,Sheet!H2646&gt;Ограничения!$B$2,Sheet!I2646&gt;Ограничения!$B$2,),"Not compatible","Compatible")</f>
        <v>Compatible</v>
      </c>
      <c r="L6305">
        <f t="shared" si="500"/>
        <v>58017</v>
      </c>
      <c r="M6305" s="3">
        <f t="shared" si="501"/>
        <v>0</v>
      </c>
      <c r="N6305" s="3" t="str">
        <f t="shared" si="502"/>
        <v>N</v>
      </c>
      <c r="O6305" t="s">
        <v>28008</v>
      </c>
      <c r="Q6305" t="str">
        <f t="shared" si="498"/>
        <v>COPY 58017.dat sel\58017.dat</v>
      </c>
      <c r="R6305" t="str">
        <f>IF(ISNA(VLOOKUP(B6305,Rendered!$B$1:$C$1000,1,FALSE)),"N","Y")</f>
        <v>N</v>
      </c>
    </row>
    <row r="6306" spans="1:18" hidden="1" x14ac:dyDescent="0.35">
      <c r="A6306" t="s">
        <v>3716</v>
      </c>
      <c r="B6306" t="s">
        <v>4728</v>
      </c>
      <c r="C6306" t="s">
        <v>4729</v>
      </c>
      <c r="D6306" t="s">
        <v>35</v>
      </c>
      <c r="E6306">
        <v>1985</v>
      </c>
      <c r="F6306">
        <v>2011</v>
      </c>
      <c r="J6306">
        <f t="shared" si="499"/>
        <v>0</v>
      </c>
      <c r="K6306" t="str">
        <f>IF(OR(J6306&gt;Ограничения!$B$1,Sheet!G2647&gt;Ограничения!$B$2,Sheet!H2647&gt;Ограничения!$B$2,Sheet!I2647&gt;Ограничения!$B$2,),"Not compatible","Compatible")</f>
        <v>Compatible</v>
      </c>
      <c r="L6306">
        <f t="shared" si="500"/>
        <v>4736</v>
      </c>
      <c r="M6306" s="3">
        <f t="shared" si="501"/>
        <v>0</v>
      </c>
      <c r="N6306" s="3" t="str">
        <f t="shared" si="502"/>
        <v>N</v>
      </c>
      <c r="O6306" t="s">
        <v>28008</v>
      </c>
      <c r="Q6306" t="str">
        <f t="shared" si="498"/>
        <v>COPY 4736.dat sel\4736.dat</v>
      </c>
      <c r="R6306" t="str">
        <f>IF(ISNA(VLOOKUP(B6306,Rendered!$B$1:$C$1000,1,FALSE)),"N","Y")</f>
        <v>N</v>
      </c>
    </row>
    <row r="6307" spans="1:18" hidden="1" x14ac:dyDescent="0.35">
      <c r="A6307" t="s">
        <v>3716</v>
      </c>
      <c r="B6307" t="s">
        <v>4730</v>
      </c>
      <c r="C6307" t="s">
        <v>4731</v>
      </c>
      <c r="D6307" t="s">
        <v>13</v>
      </c>
      <c r="E6307">
        <v>1991</v>
      </c>
      <c r="F6307">
        <v>1999</v>
      </c>
      <c r="J6307">
        <f t="shared" si="499"/>
        <v>0</v>
      </c>
      <c r="K6307" t="str">
        <f>IF(OR(J6307&gt;Ограничения!$B$1,Sheet!G2648&gt;Ограничения!$B$2,Sheet!H2648&gt;Ограничения!$B$2,Sheet!I2648&gt;Ограничения!$B$2,),"Not compatible","Compatible")</f>
        <v>Compatible</v>
      </c>
      <c r="L6307">
        <f t="shared" si="500"/>
        <v>6023</v>
      </c>
      <c r="M6307" s="3">
        <f t="shared" si="501"/>
        <v>0</v>
      </c>
      <c r="N6307" s="3" t="str">
        <f t="shared" si="502"/>
        <v>N</v>
      </c>
      <c r="O6307" t="s">
        <v>28008</v>
      </c>
      <c r="Q6307" t="str">
        <f t="shared" si="498"/>
        <v>COPY 6023.dat sel\6023.dat</v>
      </c>
      <c r="R6307" t="str">
        <f>IF(ISNA(VLOOKUP(B6307,Rendered!$B$1:$C$1000,1,FALSE)),"N","Y")</f>
        <v>N</v>
      </c>
    </row>
    <row r="6308" spans="1:18" hidden="1" x14ac:dyDescent="0.35">
      <c r="A6308" t="s">
        <v>3716</v>
      </c>
      <c r="B6308" t="s">
        <v>4732</v>
      </c>
      <c r="C6308" t="s">
        <v>4733</v>
      </c>
      <c r="D6308" t="s">
        <v>13</v>
      </c>
      <c r="E6308">
        <v>2022</v>
      </c>
      <c r="F6308">
        <v>2022</v>
      </c>
      <c r="J6308">
        <f t="shared" si="499"/>
        <v>0</v>
      </c>
      <c r="K6308" t="str">
        <f>IF(OR(J6308&gt;Ограничения!$B$1,Sheet!G2649&gt;Ограничения!$B$2,Sheet!H2649&gt;Ограничения!$B$2,Sheet!I2649&gt;Ограничения!$B$2,),"Not compatible","Compatible")</f>
        <v>Compatible</v>
      </c>
      <c r="L6308" t="str">
        <f t="shared" si="500"/>
        <v>Модификация</v>
      </c>
      <c r="M6308" s="3">
        <f t="shared" si="501"/>
        <v>0</v>
      </c>
      <c r="N6308" s="3" t="str">
        <f t="shared" si="502"/>
        <v>N</v>
      </c>
      <c r="O6308" t="s">
        <v>28008</v>
      </c>
      <c r="Q6308" t="str">
        <f t="shared" si="498"/>
        <v>COPY 1642pb01.dat sel\1642pb01.dat</v>
      </c>
      <c r="R6308" t="str">
        <f>IF(ISNA(VLOOKUP(B6308,Rendered!$B$1:$C$1000,1,FALSE)),"N","Y")</f>
        <v>N</v>
      </c>
    </row>
    <row r="6309" spans="1:18" hidden="1" x14ac:dyDescent="0.35">
      <c r="A6309" t="s">
        <v>3716</v>
      </c>
      <c r="B6309" t="s">
        <v>4734</v>
      </c>
      <c r="C6309" t="s">
        <v>4735</v>
      </c>
      <c r="D6309" t="s">
        <v>13</v>
      </c>
      <c r="E6309">
        <v>1990</v>
      </c>
      <c r="F6309">
        <v>2016</v>
      </c>
      <c r="J6309">
        <f t="shared" si="499"/>
        <v>0</v>
      </c>
      <c r="K6309" t="str">
        <f>IF(OR(J6309&gt;Ограничения!$B$1,Sheet!G2650&gt;Ограничения!$B$2,Sheet!H2650&gt;Ограничения!$B$2,Sheet!I2650&gt;Ограничения!$B$2,),"Not compatible","Compatible")</f>
        <v>Compatible</v>
      </c>
      <c r="L6309">
        <f t="shared" si="500"/>
        <v>2610</v>
      </c>
      <c r="M6309" s="3">
        <f t="shared" si="501"/>
        <v>0.6875</v>
      </c>
      <c r="N6309" s="3" t="str">
        <f t="shared" si="502"/>
        <v>Y</v>
      </c>
      <c r="O6309" t="s">
        <v>28008</v>
      </c>
      <c r="Q6309" t="str">
        <f t="shared" si="498"/>
        <v>COPY 2610.dat sel\2610.dat</v>
      </c>
      <c r="R6309" t="str">
        <f>IF(ISNA(VLOOKUP(B6309,Rendered!$B$1:$C$1000,1,FALSE)),"N","Y")</f>
        <v>N</v>
      </c>
    </row>
    <row r="6310" spans="1:18" hidden="1" x14ac:dyDescent="0.35">
      <c r="A6310" t="s">
        <v>3716</v>
      </c>
      <c r="B6310" t="s">
        <v>4736</v>
      </c>
      <c r="C6310" t="s">
        <v>4737</v>
      </c>
      <c r="D6310" t="s">
        <v>27</v>
      </c>
      <c r="E6310">
        <v>2018</v>
      </c>
      <c r="F6310">
        <v>2022</v>
      </c>
      <c r="J6310">
        <f t="shared" si="499"/>
        <v>0</v>
      </c>
      <c r="K6310" t="str">
        <f>IF(OR(J6310&gt;Ограничения!$B$1,Sheet!G2651&gt;Ограничения!$B$2,Sheet!H2651&gt;Ограничения!$B$2,Sheet!I2651&gt;Ограничения!$B$2,),"Not compatible","Compatible")</f>
        <v>Compatible</v>
      </c>
      <c r="L6310">
        <f t="shared" si="500"/>
        <v>38781</v>
      </c>
      <c r="M6310" s="3">
        <f t="shared" si="501"/>
        <v>0</v>
      </c>
      <c r="N6310" s="3" t="str">
        <f t="shared" si="502"/>
        <v>Y</v>
      </c>
      <c r="O6310" t="s">
        <v>28008</v>
      </c>
      <c r="Q6310" t="str">
        <f t="shared" si="498"/>
        <v>COPY 38781.dat sel\38781.dat</v>
      </c>
      <c r="R6310" t="str">
        <f>IF(ISNA(VLOOKUP(B6310,Rendered!$B$1:$C$1000,1,FALSE)),"N","Y")</f>
        <v>N</v>
      </c>
    </row>
    <row r="6311" spans="1:18" hidden="1" x14ac:dyDescent="0.35">
      <c r="A6311" t="s">
        <v>3716</v>
      </c>
      <c r="B6311" t="s">
        <v>4738</v>
      </c>
      <c r="C6311" t="s">
        <v>4739</v>
      </c>
      <c r="D6311" t="s">
        <v>13</v>
      </c>
      <c r="E6311">
        <v>2010</v>
      </c>
      <c r="F6311">
        <v>2018</v>
      </c>
      <c r="J6311">
        <f t="shared" si="499"/>
        <v>0</v>
      </c>
      <c r="K6311" t="str">
        <f>IF(OR(J6311&gt;Ограничения!$B$1,Sheet!G2652&gt;Ограничения!$B$2,Sheet!H2652&gt;Ограничения!$B$2,Sheet!I2652&gt;Ограничения!$B$2,),"Not compatible","Compatible")</f>
        <v>Compatible</v>
      </c>
      <c r="L6311">
        <f t="shared" si="500"/>
        <v>97895</v>
      </c>
      <c r="M6311" s="3">
        <f t="shared" si="501"/>
        <v>0</v>
      </c>
      <c r="N6311" s="3" t="str">
        <f t="shared" si="502"/>
        <v>N</v>
      </c>
      <c r="O6311" t="s">
        <v>28008</v>
      </c>
      <c r="Q6311" t="str">
        <f t="shared" si="498"/>
        <v>COPY 97895.dat sel\97895.dat</v>
      </c>
      <c r="R6311" t="str">
        <f>IF(ISNA(VLOOKUP(B6311,Rendered!$B$1:$C$1000,1,FALSE)),"N","Y")</f>
        <v>N</v>
      </c>
    </row>
    <row r="6312" spans="1:18" hidden="1" x14ac:dyDescent="0.35">
      <c r="A6312" t="s">
        <v>3716</v>
      </c>
      <c r="B6312" t="s">
        <v>4740</v>
      </c>
      <c r="C6312" t="s">
        <v>4741</v>
      </c>
      <c r="D6312" t="s">
        <v>13</v>
      </c>
      <c r="E6312">
        <v>2015</v>
      </c>
      <c r="F6312">
        <v>2022</v>
      </c>
      <c r="J6312">
        <f t="shared" si="499"/>
        <v>0</v>
      </c>
      <c r="K6312" t="str">
        <f>IF(OR(J6312&gt;Ограничения!$B$1,Sheet!G2653&gt;Ограничения!$B$2,Sheet!H2653&gt;Ограничения!$B$2,Sheet!I2653&gt;Ограничения!$B$2,),"Not compatible","Compatible")</f>
        <v>Compatible</v>
      </c>
      <c r="L6312">
        <f t="shared" si="500"/>
        <v>18986</v>
      </c>
      <c r="M6312" s="3">
        <f t="shared" si="501"/>
        <v>0</v>
      </c>
      <c r="N6312" s="3" t="str">
        <f t="shared" si="502"/>
        <v>N</v>
      </c>
      <c r="O6312" t="s">
        <v>28008</v>
      </c>
      <c r="Q6312" t="str">
        <f t="shared" si="498"/>
        <v>COPY 18986.dat sel\18986.dat</v>
      </c>
      <c r="R6312" t="str">
        <f>IF(ISNA(VLOOKUP(B6312,Rendered!$B$1:$C$1000,1,FALSE)),"N","Y")</f>
        <v>N</v>
      </c>
    </row>
    <row r="6313" spans="1:18" hidden="1" x14ac:dyDescent="0.35">
      <c r="A6313" t="s">
        <v>3716</v>
      </c>
      <c r="B6313" t="s">
        <v>4742</v>
      </c>
      <c r="C6313" t="s">
        <v>4743</v>
      </c>
      <c r="D6313" t="s">
        <v>13</v>
      </c>
      <c r="E6313">
        <v>2018</v>
      </c>
      <c r="F6313">
        <v>2022</v>
      </c>
      <c r="J6313">
        <f t="shared" si="499"/>
        <v>0</v>
      </c>
      <c r="K6313" t="str">
        <f>IF(OR(J6313&gt;Ограничения!$B$1,Sheet!G2654&gt;Ограничения!$B$2,Sheet!H2654&gt;Ограничения!$B$2,Sheet!I2654&gt;Ограничения!$B$2,),"Not compatible","Compatible")</f>
        <v>Compatible</v>
      </c>
      <c r="L6313">
        <f t="shared" si="500"/>
        <v>36452</v>
      </c>
      <c r="M6313" s="3">
        <f t="shared" si="501"/>
        <v>0</v>
      </c>
      <c r="N6313" s="3" t="str">
        <f t="shared" si="502"/>
        <v>N</v>
      </c>
      <c r="O6313" t="s">
        <v>28008</v>
      </c>
      <c r="Q6313" t="str">
        <f t="shared" si="498"/>
        <v>COPY 36452.dat sel\36452.dat</v>
      </c>
      <c r="R6313" t="str">
        <f>IF(ISNA(VLOOKUP(B6313,Rendered!$B$1:$C$1000,1,FALSE)),"N","Y")</f>
        <v>N</v>
      </c>
    </row>
    <row r="6314" spans="1:18" hidden="1" x14ac:dyDescent="0.35">
      <c r="A6314" t="s">
        <v>3716</v>
      </c>
      <c r="B6314" t="s">
        <v>4744</v>
      </c>
      <c r="C6314" t="s">
        <v>4745</v>
      </c>
      <c r="D6314" t="s">
        <v>30</v>
      </c>
      <c r="E6314">
        <v>2019</v>
      </c>
      <c r="F6314">
        <v>2022</v>
      </c>
      <c r="J6314">
        <f t="shared" si="499"/>
        <v>0</v>
      </c>
      <c r="K6314" t="str">
        <f>IF(OR(J6314&gt;Ограничения!$B$1,Sheet!G2655&gt;Ограничения!$B$2,Sheet!H2655&gt;Ограничения!$B$2,Sheet!I2655&gt;Ограничения!$B$2,),"Not compatible","Compatible")</f>
        <v>Compatible</v>
      </c>
      <c r="L6314">
        <f t="shared" si="500"/>
        <v>41811</v>
      </c>
      <c r="M6314" s="3">
        <f t="shared" si="501"/>
        <v>0</v>
      </c>
      <c r="N6314" s="3" t="str">
        <f t="shared" si="502"/>
        <v>N</v>
      </c>
      <c r="O6314" t="s">
        <v>28008</v>
      </c>
      <c r="Q6314" t="str">
        <f t="shared" si="498"/>
        <v>COPY 41811.dat sel\41811.dat</v>
      </c>
      <c r="R6314" t="str">
        <f>IF(ISNA(VLOOKUP(B6314,Rendered!$B$1:$C$1000,1,FALSE)),"N","Y")</f>
        <v>N</v>
      </c>
    </row>
    <row r="6315" spans="1:18" hidden="1" x14ac:dyDescent="0.35">
      <c r="A6315" t="s">
        <v>3716</v>
      </c>
      <c r="B6315" t="s">
        <v>4746</v>
      </c>
      <c r="C6315" t="s">
        <v>4747</v>
      </c>
      <c r="D6315" t="s">
        <v>59</v>
      </c>
      <c r="E6315">
        <v>2018</v>
      </c>
      <c r="F6315">
        <v>2022</v>
      </c>
      <c r="J6315">
        <f t="shared" si="499"/>
        <v>0</v>
      </c>
      <c r="K6315" t="str">
        <f>IF(OR(J6315&gt;Ограничения!$B$1,Sheet!G2656&gt;Ограничения!$B$2,Sheet!H2656&gt;Ограничения!$B$2,Sheet!I2656&gt;Ограничения!$B$2,),"Not compatible","Compatible")</f>
        <v>Compatible</v>
      </c>
      <c r="L6315">
        <f t="shared" si="500"/>
        <v>28974</v>
      </c>
      <c r="M6315" s="3">
        <f t="shared" si="501"/>
        <v>0</v>
      </c>
      <c r="N6315" s="3" t="str">
        <f t="shared" si="502"/>
        <v>N</v>
      </c>
      <c r="O6315" t="s">
        <v>28008</v>
      </c>
      <c r="Q6315" t="str">
        <f t="shared" si="498"/>
        <v>COPY 28974.dat sel\28974.dat</v>
      </c>
      <c r="R6315" t="str">
        <f>IF(ISNA(VLOOKUP(B6315,Rendered!$B$1:$C$1000,1,FALSE)),"N","Y")</f>
        <v>N</v>
      </c>
    </row>
    <row r="6316" spans="1:18" hidden="1" x14ac:dyDescent="0.35">
      <c r="A6316" t="s">
        <v>3716</v>
      </c>
      <c r="B6316" t="s">
        <v>4748</v>
      </c>
      <c r="C6316" t="s">
        <v>4749</v>
      </c>
      <c r="D6316" t="s">
        <v>558</v>
      </c>
      <c r="E6316">
        <v>2002</v>
      </c>
      <c r="F6316">
        <v>2020</v>
      </c>
      <c r="J6316">
        <f t="shared" si="499"/>
        <v>0</v>
      </c>
      <c r="K6316" t="str">
        <f>IF(OR(J6316&gt;Ограничения!$B$1,Sheet!G2657&gt;Ограничения!$B$2,Sheet!H2657&gt;Ограничения!$B$2,Sheet!I2657&gt;Ограничения!$B$2,),"Not compatible","Compatible")</f>
        <v>Compatible</v>
      </c>
      <c r="L6316">
        <f t="shared" si="500"/>
        <v>42446</v>
      </c>
      <c r="M6316" s="3">
        <f t="shared" si="501"/>
        <v>0</v>
      </c>
      <c r="N6316" s="3" t="str">
        <f t="shared" si="502"/>
        <v>N</v>
      </c>
      <c r="O6316" t="s">
        <v>28008</v>
      </c>
      <c r="Q6316" t="str">
        <f t="shared" si="498"/>
        <v>COPY 42446.dat sel\42446.dat</v>
      </c>
      <c r="R6316" t="str">
        <f>IF(ISNA(VLOOKUP(B6316,Rendered!$B$1:$C$1000,1,FALSE)),"N","Y")</f>
        <v>N</v>
      </c>
    </row>
    <row r="6317" spans="1:18" hidden="1" x14ac:dyDescent="0.35">
      <c r="A6317" t="s">
        <v>3716</v>
      </c>
      <c r="B6317" t="s">
        <v>4750</v>
      </c>
      <c r="C6317" t="s">
        <v>4751</v>
      </c>
      <c r="D6317" t="s">
        <v>30</v>
      </c>
      <c r="E6317">
        <v>2004</v>
      </c>
      <c r="F6317">
        <v>2019</v>
      </c>
      <c r="J6317">
        <f t="shared" si="499"/>
        <v>0</v>
      </c>
      <c r="K6317" t="str">
        <f>IF(OR(J6317&gt;Ограничения!$B$1,Sheet!G2658&gt;Ограничения!$B$2,Sheet!H2658&gt;Ограничения!$B$2,Sheet!I2658&gt;Ограничения!$B$2,),"Not compatible","Compatible")</f>
        <v>Compatible</v>
      </c>
      <c r="L6317">
        <f t="shared" si="500"/>
        <v>48724</v>
      </c>
      <c r="M6317" s="3">
        <f t="shared" si="501"/>
        <v>0</v>
      </c>
      <c r="N6317" s="3" t="str">
        <f t="shared" si="502"/>
        <v>N</v>
      </c>
      <c r="O6317" t="s">
        <v>28008</v>
      </c>
      <c r="Q6317" t="str">
        <f t="shared" ref="Q6317:Q6380" si="503">_xlfn.CONCAT("COPY ",B6317,".dat sel\",B6317,".dat")</f>
        <v>COPY 48724.dat sel\48724.dat</v>
      </c>
      <c r="R6317" t="str">
        <f>IF(ISNA(VLOOKUP(B6317,Rendered!$B$1:$C$1000,1,FALSE)),"N","Y")</f>
        <v>N</v>
      </c>
    </row>
    <row r="6318" spans="1:18" hidden="1" x14ac:dyDescent="0.35">
      <c r="A6318" t="s">
        <v>3716</v>
      </c>
      <c r="B6318" t="s">
        <v>4752</v>
      </c>
      <c r="C6318" t="s">
        <v>4753</v>
      </c>
      <c r="D6318" t="s">
        <v>30</v>
      </c>
      <c r="E6318">
        <v>2017</v>
      </c>
      <c r="F6318">
        <v>2019</v>
      </c>
      <c r="J6318">
        <f t="shared" si="499"/>
        <v>0</v>
      </c>
      <c r="K6318" t="str">
        <f>IF(OR(J6318&gt;Ограничения!$B$1,Sheet!G2659&gt;Ограничения!$B$2,Sheet!H2659&gt;Ограничения!$B$2,Sheet!I2659&gt;Ограничения!$B$2,),"Not compatible","Compatible")</f>
        <v>Compatible</v>
      </c>
      <c r="L6318">
        <f t="shared" si="500"/>
        <v>27147</v>
      </c>
      <c r="M6318" s="3">
        <f t="shared" si="501"/>
        <v>0.66666666666666663</v>
      </c>
      <c r="N6318" s="3" t="str">
        <f t="shared" si="502"/>
        <v>Y</v>
      </c>
      <c r="O6318" t="s">
        <v>28008</v>
      </c>
      <c r="Q6318" t="str">
        <f t="shared" si="503"/>
        <v>COPY 27147.dat sel\27147.dat</v>
      </c>
      <c r="R6318" t="str">
        <f>IF(ISNA(VLOOKUP(B6318,Rendered!$B$1:$C$1000,1,FALSE)),"N","Y")</f>
        <v>N</v>
      </c>
    </row>
    <row r="6319" spans="1:18" hidden="1" x14ac:dyDescent="0.35">
      <c r="A6319" t="s">
        <v>3716</v>
      </c>
      <c r="B6319" t="s">
        <v>4754</v>
      </c>
      <c r="C6319" t="s">
        <v>4755</v>
      </c>
      <c r="D6319" t="s">
        <v>27</v>
      </c>
      <c r="E6319">
        <v>2019</v>
      </c>
      <c r="F6319">
        <v>2019</v>
      </c>
      <c r="J6319">
        <f t="shared" si="499"/>
        <v>0</v>
      </c>
      <c r="K6319" t="str">
        <f>IF(OR(J6319&gt;Ограничения!$B$1,Sheet!G2660&gt;Ограничения!$B$2,Sheet!H2660&gt;Ограничения!$B$2,Sheet!I2660&gt;Ограничения!$B$2,),"Not compatible","Compatible")</f>
        <v>Compatible</v>
      </c>
      <c r="L6319">
        <f t="shared" si="500"/>
        <v>41617</v>
      </c>
      <c r="M6319" s="3">
        <f t="shared" si="501"/>
        <v>0</v>
      </c>
      <c r="N6319" s="3" t="str">
        <f t="shared" si="502"/>
        <v>Y</v>
      </c>
      <c r="O6319" t="s">
        <v>28008</v>
      </c>
      <c r="Q6319" t="str">
        <f t="shared" si="503"/>
        <v>COPY 41617.dat sel\41617.dat</v>
      </c>
      <c r="R6319" t="str">
        <f>IF(ISNA(VLOOKUP(B6319,Rendered!$B$1:$C$1000,1,FALSE)),"N","Y")</f>
        <v>N</v>
      </c>
    </row>
    <row r="6320" spans="1:18" hidden="1" x14ac:dyDescent="0.35">
      <c r="A6320" t="s">
        <v>3716</v>
      </c>
      <c r="B6320" t="s">
        <v>4756</v>
      </c>
      <c r="C6320" t="s">
        <v>4757</v>
      </c>
      <c r="D6320" t="s">
        <v>13</v>
      </c>
      <c r="E6320">
        <v>2016</v>
      </c>
      <c r="F6320">
        <v>2018</v>
      </c>
      <c r="J6320">
        <f t="shared" si="499"/>
        <v>0</v>
      </c>
      <c r="K6320" t="str">
        <f>IF(OR(J6320&gt;Ограничения!$B$1,Sheet!G2661&gt;Ограничения!$B$2,Sheet!H2661&gt;Ограничения!$B$2,Sheet!I2661&gt;Ограничения!$B$2,),"Not compatible","Compatible")</f>
        <v>Compatible</v>
      </c>
      <c r="L6320">
        <f t="shared" si="500"/>
        <v>27325</v>
      </c>
      <c r="M6320" s="3">
        <f t="shared" si="501"/>
        <v>0</v>
      </c>
      <c r="N6320" s="3" t="str">
        <f t="shared" si="502"/>
        <v>N</v>
      </c>
      <c r="O6320" t="s">
        <v>28008</v>
      </c>
      <c r="Q6320" t="str">
        <f t="shared" si="503"/>
        <v>COPY 27325.dat sel\27325.dat</v>
      </c>
      <c r="R6320" t="str">
        <f>IF(ISNA(VLOOKUP(B6320,Rendered!$B$1:$C$1000,1,FALSE)),"N","Y")</f>
        <v>N</v>
      </c>
    </row>
    <row r="6321" spans="1:18" hidden="1" x14ac:dyDescent="0.35">
      <c r="A6321" t="s">
        <v>3716</v>
      </c>
      <c r="B6321" t="s">
        <v>4758</v>
      </c>
      <c r="C6321" t="s">
        <v>4759</v>
      </c>
      <c r="D6321" t="s">
        <v>52</v>
      </c>
      <c r="E6321">
        <v>2016</v>
      </c>
      <c r="F6321">
        <v>2022</v>
      </c>
      <c r="J6321">
        <f t="shared" si="499"/>
        <v>0</v>
      </c>
      <c r="K6321" t="str">
        <f>IF(OR(J6321&gt;Ограничения!$B$1,Sheet!G2662&gt;Ограничения!$B$2,Sheet!H2662&gt;Ограничения!$B$2,Sheet!I2662&gt;Ограничения!$B$2,),"Not compatible","Compatible")</f>
        <v>Compatible</v>
      </c>
      <c r="L6321">
        <f t="shared" si="500"/>
        <v>26066</v>
      </c>
      <c r="M6321" s="3">
        <f t="shared" si="501"/>
        <v>0</v>
      </c>
      <c r="N6321" s="3" t="str">
        <f t="shared" si="502"/>
        <v>N</v>
      </c>
      <c r="O6321" t="s">
        <v>28008</v>
      </c>
      <c r="Q6321" t="str">
        <f t="shared" si="503"/>
        <v>COPY 26066.dat sel\26066.dat</v>
      </c>
      <c r="R6321" t="str">
        <f>IF(ISNA(VLOOKUP(B6321,Rendered!$B$1:$C$1000,1,FALSE)),"N","Y")</f>
        <v>N</v>
      </c>
    </row>
    <row r="6322" spans="1:18" hidden="1" x14ac:dyDescent="0.35">
      <c r="A6322" t="s">
        <v>3716</v>
      </c>
      <c r="B6322" t="s">
        <v>4760</v>
      </c>
      <c r="C6322" t="s">
        <v>4761</v>
      </c>
      <c r="D6322" t="s">
        <v>13</v>
      </c>
      <c r="E6322">
        <v>2016</v>
      </c>
      <c r="F6322">
        <v>2016</v>
      </c>
      <c r="J6322">
        <f t="shared" si="499"/>
        <v>0</v>
      </c>
      <c r="K6322" t="str">
        <f>IF(OR(J6322&gt;Ограничения!$B$1,Sheet!G2663&gt;Ограничения!$B$2,Sheet!H2663&gt;Ограничения!$B$2,Sheet!I2663&gt;Ограничения!$B$2,),"Not compatible","Compatible")</f>
        <v>Compatible</v>
      </c>
      <c r="L6322" t="str">
        <f t="shared" si="500"/>
        <v>Модификация</v>
      </c>
      <c r="M6322" s="3">
        <f t="shared" si="501"/>
        <v>0</v>
      </c>
      <c r="N6322" s="3" t="str">
        <f t="shared" si="502"/>
        <v>N</v>
      </c>
      <c r="O6322" t="s">
        <v>28008</v>
      </c>
      <c r="Q6322" t="str">
        <f t="shared" si="503"/>
        <v>COPY 25886pb01.dat sel\25886pb01.dat</v>
      </c>
      <c r="R6322" t="str">
        <f>IF(ISNA(VLOOKUP(B6322,Rendered!$B$1:$C$1000,1,FALSE)),"N","Y")</f>
        <v>N</v>
      </c>
    </row>
    <row r="6323" spans="1:18" hidden="1" x14ac:dyDescent="0.35">
      <c r="A6323" t="s">
        <v>3716</v>
      </c>
      <c r="B6323" t="s">
        <v>4762</v>
      </c>
      <c r="C6323" t="s">
        <v>4763</v>
      </c>
      <c r="D6323" t="s">
        <v>13</v>
      </c>
      <c r="E6323">
        <v>2015</v>
      </c>
      <c r="F6323">
        <v>2022</v>
      </c>
      <c r="J6323">
        <f t="shared" si="499"/>
        <v>0</v>
      </c>
      <c r="K6323" t="str">
        <f>IF(OR(J6323&gt;Ограничения!$B$1,Sheet!G2664&gt;Ограничения!$B$2,Sheet!H2664&gt;Ограничения!$B$2,Sheet!I2664&gt;Ограничения!$B$2,),"Not compatible","Compatible")</f>
        <v>Compatible</v>
      </c>
      <c r="L6323">
        <f t="shared" si="500"/>
        <v>19917</v>
      </c>
      <c r="M6323" s="3">
        <f t="shared" si="501"/>
        <v>0</v>
      </c>
      <c r="N6323" s="3" t="str">
        <f t="shared" si="502"/>
        <v>N</v>
      </c>
      <c r="O6323" t="s">
        <v>28008</v>
      </c>
      <c r="Q6323" t="str">
        <f t="shared" si="503"/>
        <v>COPY 19917.dat sel\19917.dat</v>
      </c>
      <c r="R6323" t="str">
        <f>IF(ISNA(VLOOKUP(B6323,Rendered!$B$1:$C$1000,1,FALSE)),"N","Y")</f>
        <v>N</v>
      </c>
    </row>
    <row r="6324" spans="1:18" hidden="1" x14ac:dyDescent="0.35">
      <c r="A6324" t="s">
        <v>3716</v>
      </c>
      <c r="B6324" t="s">
        <v>4764</v>
      </c>
      <c r="C6324" t="s">
        <v>4765</v>
      </c>
      <c r="D6324" t="s">
        <v>27</v>
      </c>
      <c r="E6324">
        <v>2018</v>
      </c>
      <c r="F6324">
        <v>2018</v>
      </c>
      <c r="J6324">
        <f t="shared" si="499"/>
        <v>0</v>
      </c>
      <c r="K6324" t="str">
        <f>IF(OR(J6324&gt;Ограничения!$B$1,Sheet!G2665&gt;Ограничения!$B$2,Sheet!H2665&gt;Ограничения!$B$2,Sheet!I2665&gt;Ограничения!$B$2,),"Not compatible","Compatible")</f>
        <v>Compatible</v>
      </c>
      <c r="L6324">
        <f t="shared" si="500"/>
        <v>39523</v>
      </c>
      <c r="M6324" s="3">
        <f t="shared" si="501"/>
        <v>0</v>
      </c>
      <c r="N6324" s="3" t="str">
        <f t="shared" si="502"/>
        <v>N</v>
      </c>
      <c r="O6324" t="s">
        <v>28008</v>
      </c>
      <c r="Q6324" t="str">
        <f t="shared" si="503"/>
        <v>COPY 39523.dat sel\39523.dat</v>
      </c>
      <c r="R6324" t="str">
        <f>IF(ISNA(VLOOKUP(B6324,Rendered!$B$1:$C$1000,1,FALSE)),"N","Y")</f>
        <v>N</v>
      </c>
    </row>
    <row r="6325" spans="1:18" hidden="1" x14ac:dyDescent="0.35">
      <c r="A6325" t="s">
        <v>3716</v>
      </c>
      <c r="B6325" t="s">
        <v>4766</v>
      </c>
      <c r="C6325" t="s">
        <v>4767</v>
      </c>
      <c r="D6325" t="s">
        <v>27</v>
      </c>
      <c r="E6325">
        <v>2012</v>
      </c>
      <c r="F6325">
        <v>2020</v>
      </c>
      <c r="J6325">
        <f t="shared" si="499"/>
        <v>0</v>
      </c>
      <c r="K6325" t="str">
        <f>IF(OR(J6325&gt;Ограничения!$B$1,Sheet!G2666&gt;Ограничения!$B$2,Sheet!H2666&gt;Ограничения!$B$2,Sheet!I2666&gt;Ограничения!$B$2,),"Not compatible","Compatible")</f>
        <v>Compatible</v>
      </c>
      <c r="L6325">
        <f t="shared" si="500"/>
        <v>99251</v>
      </c>
      <c r="M6325" s="3">
        <f t="shared" si="501"/>
        <v>0</v>
      </c>
      <c r="N6325" s="3" t="str">
        <f t="shared" si="502"/>
        <v>N</v>
      </c>
      <c r="O6325" t="s">
        <v>28008</v>
      </c>
      <c r="Q6325" t="str">
        <f t="shared" si="503"/>
        <v>COPY 99251.dat sel\99251.dat</v>
      </c>
      <c r="R6325" t="str">
        <f>IF(ISNA(VLOOKUP(B6325,Rendered!$B$1:$C$1000,1,FALSE)),"N","Y")</f>
        <v>N</v>
      </c>
    </row>
    <row r="6326" spans="1:18" hidden="1" x14ac:dyDescent="0.35">
      <c r="A6326" t="s">
        <v>3716</v>
      </c>
      <c r="B6326" t="s">
        <v>4768</v>
      </c>
      <c r="C6326" t="s">
        <v>4769</v>
      </c>
      <c r="D6326" t="s">
        <v>13</v>
      </c>
      <c r="E6326">
        <v>2012</v>
      </c>
      <c r="F6326">
        <v>2022</v>
      </c>
      <c r="J6326">
        <f t="shared" si="499"/>
        <v>0</v>
      </c>
      <c r="K6326" t="str">
        <f>IF(OR(J6326&gt;Ограничения!$B$1,Sheet!G2667&gt;Ограничения!$B$2,Sheet!H2667&gt;Ограничения!$B$2,Sheet!I2667&gt;Ограничения!$B$2,),"Not compatible","Compatible")</f>
        <v>Compatible</v>
      </c>
      <c r="L6326" t="str">
        <f t="shared" si="500"/>
        <v>Модификация</v>
      </c>
      <c r="M6326" s="3">
        <f t="shared" si="501"/>
        <v>0</v>
      </c>
      <c r="N6326" s="3" t="str">
        <f t="shared" si="502"/>
        <v>N</v>
      </c>
      <c r="O6326" t="s">
        <v>28008</v>
      </c>
      <c r="Q6326" t="str">
        <f t="shared" si="503"/>
        <v>COPY 99250pb01.dat sel\99250pb01.dat</v>
      </c>
      <c r="R6326" t="str">
        <f>IF(ISNA(VLOOKUP(B6326,Rendered!$B$1:$C$1000,1,FALSE)),"N","Y")</f>
        <v>N</v>
      </c>
    </row>
    <row r="6327" spans="1:18" hidden="1" x14ac:dyDescent="0.35">
      <c r="A6327" t="s">
        <v>3716</v>
      </c>
      <c r="B6327" t="s">
        <v>4770</v>
      </c>
      <c r="C6327" t="s">
        <v>4771</v>
      </c>
      <c r="D6327" t="s">
        <v>59</v>
      </c>
      <c r="E6327">
        <v>2017</v>
      </c>
      <c r="F6327">
        <v>2020</v>
      </c>
      <c r="J6327">
        <f t="shared" si="499"/>
        <v>0</v>
      </c>
      <c r="K6327" t="str">
        <f>IF(OR(J6327&gt;Ограничения!$B$1,Sheet!G2668&gt;Ограничения!$B$2,Sheet!H2668&gt;Ограничения!$B$2,Sheet!I2668&gt;Ограничения!$B$2,),"Not compatible","Compatible")</f>
        <v>Compatible</v>
      </c>
      <c r="L6327">
        <f t="shared" si="500"/>
        <v>24504</v>
      </c>
      <c r="M6327" s="3">
        <f t="shared" si="501"/>
        <v>0</v>
      </c>
      <c r="N6327" s="3" t="str">
        <f t="shared" si="502"/>
        <v>N</v>
      </c>
      <c r="O6327" t="s">
        <v>28008</v>
      </c>
      <c r="Q6327" t="str">
        <f t="shared" si="503"/>
        <v>COPY 24504.dat sel\24504.dat</v>
      </c>
      <c r="R6327" t="str">
        <f>IF(ISNA(VLOOKUP(B6327,Rendered!$B$1:$C$1000,1,FALSE)),"N","Y")</f>
        <v>N</v>
      </c>
    </row>
    <row r="6328" spans="1:18" hidden="1" x14ac:dyDescent="0.35">
      <c r="A6328" t="s">
        <v>25506</v>
      </c>
      <c r="B6328" t="s">
        <v>25513</v>
      </c>
      <c r="C6328" t="s">
        <v>25514</v>
      </c>
      <c r="D6328" t="s">
        <v>13</v>
      </c>
      <c r="E6328">
        <v>2020</v>
      </c>
      <c r="F6328">
        <v>2020</v>
      </c>
      <c r="J6328">
        <f t="shared" si="499"/>
        <v>0</v>
      </c>
      <c r="K6328" t="str">
        <f>IF(OR(J6328&gt;Ограничения!$B$1,Sheet!G13718&gt;Ограничения!$B$2,Sheet!H13718&gt;Ограничения!$B$2,Sheet!I13718&gt;Ограничения!$B$2,),"Not compatible","Compatible")</f>
        <v>Compatible</v>
      </c>
      <c r="L6328" t="str">
        <f t="shared" si="500"/>
        <v>Модификация</v>
      </c>
      <c r="M6328" s="3">
        <f t="shared" si="501"/>
        <v>0</v>
      </c>
      <c r="N6328" s="3" t="str">
        <f t="shared" si="502"/>
        <v>N</v>
      </c>
      <c r="O6328" t="s">
        <v>28008</v>
      </c>
      <c r="Q6328" t="str">
        <f t="shared" si="503"/>
        <v>COPY 65227pb01.dat sel\65227pb01.dat</v>
      </c>
      <c r="R6328" t="str">
        <f>IF(ISNA(VLOOKUP(B6328,Rendered!$B$1:$C$1000,1,FALSE)),"N","Y")</f>
        <v>N</v>
      </c>
    </row>
    <row r="6329" spans="1:18" hidden="1" x14ac:dyDescent="0.35">
      <c r="A6329" t="s">
        <v>25506</v>
      </c>
      <c r="B6329" t="s">
        <v>25515</v>
      </c>
      <c r="C6329" t="s">
        <v>25516</v>
      </c>
      <c r="D6329" t="s">
        <v>13</v>
      </c>
      <c r="E6329">
        <v>2021</v>
      </c>
      <c r="F6329">
        <v>2021</v>
      </c>
      <c r="J6329">
        <f t="shared" si="499"/>
        <v>0</v>
      </c>
      <c r="K6329" t="str">
        <f>IF(OR(J6329&gt;Ограничения!$B$1,Sheet!G13719&gt;Ограничения!$B$2,Sheet!H13719&gt;Ограничения!$B$2,Sheet!I13719&gt;Ограничения!$B$2,),"Not compatible","Compatible")</f>
        <v>Compatible</v>
      </c>
      <c r="L6329" t="str">
        <f t="shared" si="500"/>
        <v>Модификация</v>
      </c>
      <c r="M6329" s="3">
        <f t="shared" si="501"/>
        <v>0</v>
      </c>
      <c r="N6329" s="3" t="str">
        <f t="shared" si="502"/>
        <v>N</v>
      </c>
      <c r="O6329" t="s">
        <v>28008</v>
      </c>
      <c r="Q6329" t="str">
        <f t="shared" si="503"/>
        <v>COPY 65227pb03.dat sel\65227pb03.dat</v>
      </c>
      <c r="R6329" t="str">
        <f>IF(ISNA(VLOOKUP(B6329,Rendered!$B$1:$C$1000,1,FALSE)),"N","Y")</f>
        <v>N</v>
      </c>
    </row>
    <row r="6330" spans="1:18" hidden="1" x14ac:dyDescent="0.35">
      <c r="A6330" t="s">
        <v>25506</v>
      </c>
      <c r="B6330" t="s">
        <v>25517</v>
      </c>
      <c r="C6330" t="s">
        <v>25518</v>
      </c>
      <c r="D6330" t="s">
        <v>13</v>
      </c>
      <c r="E6330">
        <v>2021</v>
      </c>
      <c r="F6330">
        <v>2021</v>
      </c>
      <c r="J6330">
        <f t="shared" si="499"/>
        <v>0</v>
      </c>
      <c r="K6330" t="str">
        <f>IF(OR(J6330&gt;Ограничения!$B$1,Sheet!G13720&gt;Ограничения!$B$2,Sheet!H13720&gt;Ограничения!$B$2,Sheet!I13720&gt;Ограничения!$B$2,),"Not compatible","Compatible")</f>
        <v>Compatible</v>
      </c>
      <c r="L6330" t="str">
        <f t="shared" si="500"/>
        <v>Модификация</v>
      </c>
      <c r="M6330" s="3">
        <f t="shared" si="501"/>
        <v>0</v>
      </c>
      <c r="N6330" s="3" t="str">
        <f t="shared" si="502"/>
        <v>N</v>
      </c>
      <c r="O6330" t="s">
        <v>28008</v>
      </c>
      <c r="Q6330" t="str">
        <f t="shared" si="503"/>
        <v>COPY 65227pb02.dat sel\65227pb02.dat</v>
      </c>
      <c r="R6330" t="str">
        <f>IF(ISNA(VLOOKUP(B6330,Rendered!$B$1:$C$1000,1,FALSE)),"N","Y")</f>
        <v>N</v>
      </c>
    </row>
    <row r="6331" spans="1:18" hidden="1" x14ac:dyDescent="0.35">
      <c r="A6331" t="s">
        <v>3716</v>
      </c>
      <c r="B6331" t="s">
        <v>4772</v>
      </c>
      <c r="C6331" t="s">
        <v>4773</v>
      </c>
      <c r="D6331" t="s">
        <v>13</v>
      </c>
      <c r="E6331">
        <v>2015</v>
      </c>
      <c r="F6331">
        <v>2015</v>
      </c>
      <c r="J6331">
        <f t="shared" si="499"/>
        <v>0</v>
      </c>
      <c r="K6331" t="str">
        <f>IF(OR(J6331&gt;Ограничения!$B$1,Sheet!G2669&gt;Ограничения!$B$2,Sheet!H2669&gt;Ограничения!$B$2,Sheet!I2669&gt;Ограничения!$B$2,),"Not compatible","Compatible")</f>
        <v>Compatible</v>
      </c>
      <c r="L6331">
        <f t="shared" si="500"/>
        <v>21625</v>
      </c>
      <c r="M6331" s="3">
        <f t="shared" si="501"/>
        <v>0</v>
      </c>
      <c r="N6331" s="3" t="str">
        <f t="shared" si="502"/>
        <v>N</v>
      </c>
      <c r="O6331" t="s">
        <v>28008</v>
      </c>
      <c r="Q6331" t="str">
        <f t="shared" si="503"/>
        <v>COPY 21625.dat sel\21625.dat</v>
      </c>
      <c r="R6331" t="str">
        <f>IF(ISNA(VLOOKUP(B6331,Rendered!$B$1:$C$1000,1,FALSE)),"N","Y")</f>
        <v>N</v>
      </c>
    </row>
    <row r="6332" spans="1:18" hidden="1" x14ac:dyDescent="0.35">
      <c r="A6332" t="s">
        <v>3716</v>
      </c>
      <c r="B6332" t="s">
        <v>4774</v>
      </c>
      <c r="C6332" t="s">
        <v>4775</v>
      </c>
      <c r="D6332" t="s">
        <v>13</v>
      </c>
      <c r="E6332">
        <v>2016</v>
      </c>
      <c r="F6332">
        <v>2016</v>
      </c>
      <c r="J6332">
        <f t="shared" si="499"/>
        <v>0</v>
      </c>
      <c r="K6332" t="str">
        <f>IF(OR(J6332&gt;Ограничения!$B$1,Sheet!G2670&gt;Ограничения!$B$2,Sheet!H2670&gt;Ограничения!$B$2,Sheet!I2670&gt;Ограничения!$B$2,),"Not compatible","Compatible")</f>
        <v>Compatible</v>
      </c>
      <c r="L6332">
        <f t="shared" si="500"/>
        <v>28223</v>
      </c>
      <c r="M6332" s="3">
        <f t="shared" si="501"/>
        <v>0</v>
      </c>
      <c r="N6332" s="3" t="str">
        <f t="shared" si="502"/>
        <v>N</v>
      </c>
      <c r="O6332" t="s">
        <v>28008</v>
      </c>
      <c r="Q6332" t="str">
        <f t="shared" si="503"/>
        <v>COPY 28223.dat sel\28223.dat</v>
      </c>
      <c r="R6332" t="str">
        <f>IF(ISNA(VLOOKUP(B6332,Rendered!$B$1:$C$1000,1,FALSE)),"N","Y")</f>
        <v>N</v>
      </c>
    </row>
    <row r="6333" spans="1:18" hidden="1" x14ac:dyDescent="0.35">
      <c r="A6333" t="s">
        <v>3716</v>
      </c>
      <c r="B6333" t="s">
        <v>4776</v>
      </c>
      <c r="C6333" t="s">
        <v>4777</v>
      </c>
      <c r="D6333" t="s">
        <v>13</v>
      </c>
      <c r="E6333">
        <v>2020</v>
      </c>
      <c r="F6333">
        <v>2021</v>
      </c>
      <c r="J6333">
        <f t="shared" si="499"/>
        <v>0</v>
      </c>
      <c r="K6333" t="str">
        <f>IF(OR(J6333&gt;Ограничения!$B$1,Sheet!G2671&gt;Ограничения!$B$2,Sheet!H2671&gt;Ограничения!$B$2,Sheet!I2671&gt;Ограничения!$B$2,),"Not compatible","Compatible")</f>
        <v>Compatible</v>
      </c>
      <c r="L6333" t="str">
        <f t="shared" si="500"/>
        <v>Модификация</v>
      </c>
      <c r="M6333" s="3">
        <f t="shared" si="501"/>
        <v>0</v>
      </c>
      <c r="N6333" s="3" t="str">
        <f t="shared" si="502"/>
        <v>N</v>
      </c>
      <c r="O6333" t="s">
        <v>28008</v>
      </c>
      <c r="Q6333" t="str">
        <f t="shared" si="503"/>
        <v>COPY 66846pb01.dat sel\66846pb01.dat</v>
      </c>
      <c r="R6333" t="str">
        <f>IF(ISNA(VLOOKUP(B6333,Rendered!$B$1:$C$1000,1,FALSE)),"N","Y")</f>
        <v>N</v>
      </c>
    </row>
    <row r="6334" spans="1:18" hidden="1" x14ac:dyDescent="0.35">
      <c r="A6334" t="s">
        <v>3716</v>
      </c>
      <c r="B6334" t="s">
        <v>4778</v>
      </c>
      <c r="C6334" t="s">
        <v>4779</v>
      </c>
      <c r="D6334" t="s">
        <v>13</v>
      </c>
      <c r="E6334">
        <v>2015</v>
      </c>
      <c r="F6334">
        <v>2015</v>
      </c>
      <c r="J6334">
        <f t="shared" si="499"/>
        <v>0</v>
      </c>
      <c r="K6334" t="str">
        <f>IF(OR(J6334&gt;Ограничения!$B$1,Sheet!G2672&gt;Ограничения!$B$2,Sheet!H2672&gt;Ограничения!$B$2,Sheet!I2672&gt;Ограничения!$B$2,),"Not compatible","Compatible")</f>
        <v>Compatible</v>
      </c>
      <c r="L6334" t="str">
        <f t="shared" si="500"/>
        <v>Модификация</v>
      </c>
      <c r="M6334" s="3">
        <f t="shared" si="501"/>
        <v>0</v>
      </c>
      <c r="N6334" s="3" t="str">
        <f t="shared" si="502"/>
        <v>N</v>
      </c>
      <c r="O6334" t="s">
        <v>28008</v>
      </c>
      <c r="Q6334" t="str">
        <f t="shared" si="503"/>
        <v>COPY 21018pb01.dat sel\21018pb01.dat</v>
      </c>
      <c r="R6334" t="str">
        <f>IF(ISNA(VLOOKUP(B6334,Rendered!$B$1:$C$1000,1,FALSE)),"N","Y")</f>
        <v>N</v>
      </c>
    </row>
    <row r="6335" spans="1:18" hidden="1" x14ac:dyDescent="0.35">
      <c r="A6335" t="s">
        <v>3716</v>
      </c>
      <c r="B6335" t="s">
        <v>4780</v>
      </c>
      <c r="C6335" t="s">
        <v>4781</v>
      </c>
      <c r="D6335" t="s">
        <v>13</v>
      </c>
      <c r="E6335">
        <v>2014</v>
      </c>
      <c r="F6335">
        <v>2014</v>
      </c>
      <c r="J6335">
        <f t="shared" si="499"/>
        <v>0</v>
      </c>
      <c r="K6335" t="str">
        <f>IF(OR(J6335&gt;Ограничения!$B$1,Sheet!G2673&gt;Ограничения!$B$2,Sheet!H2673&gt;Ограничения!$B$2,Sheet!I2673&gt;Ограничения!$B$2,),"Not compatible","Compatible")</f>
        <v>Compatible</v>
      </c>
      <c r="L6335" t="str">
        <f t="shared" si="500"/>
        <v>Модификация</v>
      </c>
      <c r="M6335" s="3">
        <f t="shared" si="501"/>
        <v>0</v>
      </c>
      <c r="N6335" s="3" t="str">
        <f t="shared" si="502"/>
        <v>N</v>
      </c>
      <c r="O6335" t="s">
        <v>28008</v>
      </c>
      <c r="Q6335" t="str">
        <f t="shared" si="503"/>
        <v>COPY 90542pb03.dat sel\90542pb03.dat</v>
      </c>
      <c r="R6335" t="str">
        <f>IF(ISNA(VLOOKUP(B6335,Rendered!$B$1:$C$1000,1,FALSE)),"N","Y")</f>
        <v>N</v>
      </c>
    </row>
    <row r="6336" spans="1:18" hidden="1" x14ac:dyDescent="0.35">
      <c r="A6336" t="s">
        <v>3716</v>
      </c>
      <c r="B6336" t="s">
        <v>4782</v>
      </c>
      <c r="C6336" t="s">
        <v>4783</v>
      </c>
      <c r="D6336" t="s">
        <v>13</v>
      </c>
      <c r="E6336">
        <v>2020</v>
      </c>
      <c r="F6336">
        <v>2020</v>
      </c>
      <c r="J6336">
        <f t="shared" si="499"/>
        <v>0</v>
      </c>
      <c r="K6336" t="str">
        <f>IF(OR(J6336&gt;Ограничения!$B$1,Sheet!G2674&gt;Ограничения!$B$2,Sheet!H2674&gt;Ограничения!$B$2,Sheet!I2674&gt;Ограничения!$B$2,),"Not compatible","Compatible")</f>
        <v>Compatible</v>
      </c>
      <c r="L6336" t="str">
        <f t="shared" si="500"/>
        <v>Модификация</v>
      </c>
      <c r="M6336" s="3">
        <f t="shared" si="501"/>
        <v>0</v>
      </c>
      <c r="N6336" s="3" t="str">
        <f t="shared" si="502"/>
        <v>N</v>
      </c>
      <c r="O6336" t="s">
        <v>28008</v>
      </c>
      <c r="Q6336" t="str">
        <f t="shared" si="503"/>
        <v>COPY 90542pb04.dat sel\90542pb04.dat</v>
      </c>
      <c r="R6336" t="str">
        <f>IF(ISNA(VLOOKUP(B6336,Rendered!$B$1:$C$1000,1,FALSE)),"N","Y")</f>
        <v>N</v>
      </c>
    </row>
    <row r="6337" spans="1:18" hidden="1" x14ac:dyDescent="0.35">
      <c r="A6337" t="s">
        <v>3716</v>
      </c>
      <c r="B6337" t="s">
        <v>4784</v>
      </c>
      <c r="C6337" t="s">
        <v>4785</v>
      </c>
      <c r="D6337" t="s">
        <v>13</v>
      </c>
      <c r="E6337">
        <v>2014</v>
      </c>
      <c r="F6337">
        <v>2014</v>
      </c>
      <c r="J6337">
        <f t="shared" si="499"/>
        <v>0</v>
      </c>
      <c r="K6337" t="str">
        <f>IF(OR(J6337&gt;Ограничения!$B$1,Sheet!G2675&gt;Ограничения!$B$2,Sheet!H2675&gt;Ограничения!$B$2,Sheet!I2675&gt;Ограничения!$B$2,),"Not compatible","Compatible")</f>
        <v>Compatible</v>
      </c>
      <c r="L6337" t="str">
        <f t="shared" si="500"/>
        <v>Модификация</v>
      </c>
      <c r="M6337" s="3">
        <f t="shared" si="501"/>
        <v>0</v>
      </c>
      <c r="N6337" s="3" t="str">
        <f t="shared" si="502"/>
        <v>N</v>
      </c>
      <c r="O6337" t="s">
        <v>28008</v>
      </c>
      <c r="Q6337" t="str">
        <f t="shared" si="503"/>
        <v>COPY 90542pb02.dat sel\90542pb02.dat</v>
      </c>
      <c r="R6337" t="str">
        <f>IF(ISNA(VLOOKUP(B6337,Rendered!$B$1:$C$1000,1,FALSE)),"N","Y")</f>
        <v>N</v>
      </c>
    </row>
    <row r="6338" spans="1:18" hidden="1" x14ac:dyDescent="0.35">
      <c r="A6338" t="s">
        <v>3716</v>
      </c>
      <c r="B6338" t="s">
        <v>4786</v>
      </c>
      <c r="C6338" t="s">
        <v>4787</v>
      </c>
      <c r="D6338" t="s">
        <v>13</v>
      </c>
      <c r="E6338">
        <v>2010</v>
      </c>
      <c r="F6338">
        <v>2010</v>
      </c>
      <c r="J6338">
        <f t="shared" ref="J6338:J6401" si="504">SUM(G6338:I6338)</f>
        <v>0</v>
      </c>
      <c r="K6338" t="str">
        <f>IF(OR(J6338&gt;Ограничения!$B$1,Sheet!G2676&gt;Ограничения!$B$2,Sheet!H2676&gt;Ограничения!$B$2,Sheet!I2676&gt;Ограничения!$B$2,),"Not compatible","Compatible")</f>
        <v>Compatible</v>
      </c>
      <c r="L6338" t="str">
        <f t="shared" ref="L6338:L6401" si="505">IFERROR(B6338+1-1,"Модификация")</f>
        <v>Модификация</v>
      </c>
      <c r="M6338" s="3">
        <f t="shared" si="501"/>
        <v>0</v>
      </c>
      <c r="N6338" s="3" t="str">
        <f t="shared" si="502"/>
        <v>N</v>
      </c>
      <c r="O6338" t="s">
        <v>28008</v>
      </c>
      <c r="Q6338" t="str">
        <f t="shared" si="503"/>
        <v>COPY 90542pb01.dat sel\90542pb01.dat</v>
      </c>
      <c r="R6338" t="str">
        <f>IF(ISNA(VLOOKUP(B6338,Rendered!$B$1:$C$1000,1,FALSE)),"N","Y")</f>
        <v>N</v>
      </c>
    </row>
    <row r="6339" spans="1:18" hidden="1" x14ac:dyDescent="0.35">
      <c r="A6339" t="s">
        <v>3716</v>
      </c>
      <c r="B6339" t="s">
        <v>4788</v>
      </c>
      <c r="C6339" t="s">
        <v>4789</v>
      </c>
      <c r="D6339" t="s">
        <v>27</v>
      </c>
      <c r="E6339">
        <v>2011</v>
      </c>
      <c r="F6339">
        <v>2014</v>
      </c>
      <c r="J6339">
        <f t="shared" si="504"/>
        <v>0</v>
      </c>
      <c r="K6339" t="str">
        <f>IF(OR(J6339&gt;Ограничения!$B$1,Sheet!G2677&gt;Ограничения!$B$2,Sheet!H2677&gt;Ограничения!$B$2,Sheet!I2677&gt;Ограничения!$B$2,),"Not compatible","Compatible")</f>
        <v>Compatible</v>
      </c>
      <c r="L6339">
        <f t="shared" si="505"/>
        <v>97302</v>
      </c>
      <c r="M6339" s="3">
        <f t="shared" ref="M6339:M6402" si="506">IF(ISERR(FIND(C6339,C6340)),0,LEN(C6339)/LEN(C6340))</f>
        <v>0</v>
      </c>
      <c r="N6339" s="3" t="str">
        <f t="shared" ref="N6339:N6402" si="507">IF(OR(M6339&gt;0,M6338&gt;0),"Y","N")</f>
        <v>N</v>
      </c>
      <c r="O6339" t="s">
        <v>28008</v>
      </c>
      <c r="Q6339" t="str">
        <f t="shared" si="503"/>
        <v>COPY 97302.dat sel\97302.dat</v>
      </c>
      <c r="R6339" t="str">
        <f>IF(ISNA(VLOOKUP(B6339,Rendered!$B$1:$C$1000,1,FALSE)),"N","Y")</f>
        <v>N</v>
      </c>
    </row>
    <row r="6340" spans="1:18" hidden="1" x14ac:dyDescent="0.35">
      <c r="A6340" t="s">
        <v>3716</v>
      </c>
      <c r="B6340" t="s">
        <v>4790</v>
      </c>
      <c r="C6340" t="s">
        <v>4791</v>
      </c>
      <c r="D6340" t="s">
        <v>13</v>
      </c>
      <c r="E6340">
        <v>2017</v>
      </c>
      <c r="F6340">
        <v>2017</v>
      </c>
      <c r="J6340">
        <f t="shared" si="504"/>
        <v>0</v>
      </c>
      <c r="K6340" t="str">
        <f>IF(OR(J6340&gt;Ограничения!$B$1,Sheet!G2678&gt;Ограничения!$B$2,Sheet!H2678&gt;Ограничения!$B$2,Sheet!I2678&gt;Ограничения!$B$2,),"Not compatible","Compatible")</f>
        <v>Compatible</v>
      </c>
      <c r="L6340">
        <f t="shared" si="505"/>
        <v>24699</v>
      </c>
      <c r="M6340" s="3">
        <f t="shared" si="506"/>
        <v>0.58333333333333337</v>
      </c>
      <c r="N6340" s="3" t="str">
        <f t="shared" si="507"/>
        <v>Y</v>
      </c>
      <c r="O6340" t="s">
        <v>28008</v>
      </c>
      <c r="Q6340" t="str">
        <f t="shared" si="503"/>
        <v>COPY 24699.dat sel\24699.dat</v>
      </c>
      <c r="R6340" t="str">
        <f>IF(ISNA(VLOOKUP(B6340,Rendered!$B$1:$C$1000,1,FALSE)),"N","Y")</f>
        <v>N</v>
      </c>
    </row>
    <row r="6341" spans="1:18" hidden="1" x14ac:dyDescent="0.35">
      <c r="A6341" t="s">
        <v>3716</v>
      </c>
      <c r="B6341" t="s">
        <v>4792</v>
      </c>
      <c r="C6341" t="s">
        <v>4793</v>
      </c>
      <c r="D6341" t="s">
        <v>13</v>
      </c>
      <c r="E6341">
        <v>2020</v>
      </c>
      <c r="F6341">
        <v>2020</v>
      </c>
      <c r="J6341">
        <f t="shared" si="504"/>
        <v>0</v>
      </c>
      <c r="K6341" t="str">
        <f>IF(OR(J6341&gt;Ограничения!$B$1,Sheet!G2679&gt;Ограничения!$B$2,Sheet!H2679&gt;Ограничения!$B$2,Sheet!I2679&gt;Ограничения!$B$2,),"Not compatible","Compatible")</f>
        <v>Compatible</v>
      </c>
      <c r="L6341" t="str">
        <f t="shared" si="505"/>
        <v>Модификация</v>
      </c>
      <c r="M6341" s="3">
        <f t="shared" si="506"/>
        <v>0</v>
      </c>
      <c r="N6341" s="3" t="str">
        <f t="shared" si="507"/>
        <v>Y</v>
      </c>
      <c r="O6341" t="s">
        <v>28008</v>
      </c>
      <c r="Q6341" t="str">
        <f t="shared" si="503"/>
        <v>COPY 24699pb01.dat sel\24699pb01.dat</v>
      </c>
      <c r="R6341" t="str">
        <f>IF(ISNA(VLOOKUP(B6341,Rendered!$B$1:$C$1000,1,FALSE)),"N","Y")</f>
        <v>N</v>
      </c>
    </row>
    <row r="6342" spans="1:18" hidden="1" x14ac:dyDescent="0.35">
      <c r="A6342" t="s">
        <v>3716</v>
      </c>
      <c r="B6342" t="s">
        <v>4794</v>
      </c>
      <c r="C6342" t="s">
        <v>4795</v>
      </c>
      <c r="D6342" t="s">
        <v>27</v>
      </c>
      <c r="E6342">
        <v>2014</v>
      </c>
      <c r="F6342">
        <v>2018</v>
      </c>
      <c r="J6342">
        <f t="shared" si="504"/>
        <v>0</v>
      </c>
      <c r="K6342" t="str">
        <f>IF(OR(J6342&gt;Ограничения!$B$1,Sheet!G2680&gt;Ограничения!$B$2,Sheet!H2680&gt;Ограничения!$B$2,Sheet!I2680&gt;Ограничения!$B$2,),"Not compatible","Compatible")</f>
        <v>Not compatible</v>
      </c>
      <c r="L6342">
        <f t="shared" si="505"/>
        <v>19141</v>
      </c>
      <c r="M6342" s="3">
        <f t="shared" si="506"/>
        <v>0</v>
      </c>
      <c r="N6342" s="3" t="str">
        <f t="shared" si="507"/>
        <v>N</v>
      </c>
      <c r="O6342" t="s">
        <v>28008</v>
      </c>
      <c r="Q6342" t="str">
        <f t="shared" si="503"/>
        <v>COPY 19141.dat sel\19141.dat</v>
      </c>
      <c r="R6342" t="str">
        <f>IF(ISNA(VLOOKUP(B6342,Rendered!$B$1:$C$1000,1,FALSE)),"N","Y")</f>
        <v>N</v>
      </c>
    </row>
    <row r="6343" spans="1:18" hidden="1" x14ac:dyDescent="0.35">
      <c r="A6343" t="s">
        <v>3716</v>
      </c>
      <c r="B6343" t="s">
        <v>4796</v>
      </c>
      <c r="C6343" t="s">
        <v>4797</v>
      </c>
      <c r="D6343" t="s">
        <v>27</v>
      </c>
      <c r="E6343">
        <v>2010</v>
      </c>
      <c r="F6343">
        <v>2022</v>
      </c>
      <c r="J6343">
        <f t="shared" si="504"/>
        <v>0</v>
      </c>
      <c r="K6343" t="str">
        <f>IF(OR(J6343&gt;Ограничения!$B$1,Sheet!G2681&gt;Ограничения!$B$2,Sheet!H2681&gt;Ограничения!$B$2,Sheet!I2681&gt;Ограничения!$B$2,),"Not compatible","Compatible")</f>
        <v>Compatible</v>
      </c>
      <c r="L6343">
        <f t="shared" si="505"/>
        <v>88290</v>
      </c>
      <c r="M6343" s="3">
        <f t="shared" si="506"/>
        <v>0</v>
      </c>
      <c r="N6343" s="3" t="str">
        <f t="shared" si="507"/>
        <v>N</v>
      </c>
      <c r="O6343" t="s">
        <v>28008</v>
      </c>
      <c r="Q6343" t="str">
        <f t="shared" si="503"/>
        <v>COPY 88290.dat sel\88290.dat</v>
      </c>
      <c r="R6343" t="str">
        <f>IF(ISNA(VLOOKUP(B6343,Rendered!$B$1:$C$1000,1,FALSE)),"N","Y")</f>
        <v>N</v>
      </c>
    </row>
    <row r="6344" spans="1:18" hidden="1" x14ac:dyDescent="0.35">
      <c r="A6344" t="s">
        <v>3716</v>
      </c>
      <c r="B6344" t="s">
        <v>4798</v>
      </c>
      <c r="C6344" t="s">
        <v>4799</v>
      </c>
      <c r="D6344" t="s">
        <v>13</v>
      </c>
      <c r="E6344">
        <v>2019</v>
      </c>
      <c r="F6344">
        <v>2019</v>
      </c>
      <c r="J6344">
        <f t="shared" si="504"/>
        <v>0</v>
      </c>
      <c r="K6344" t="str">
        <f>IF(OR(J6344&gt;Ограничения!$B$1,Sheet!G2682&gt;Ограничения!$B$2,Sheet!H2682&gt;Ограничения!$B$2,Sheet!I2682&gt;Ограничения!$B$2,),"Not compatible","Compatible")</f>
        <v>Compatible</v>
      </c>
      <c r="L6344">
        <f t="shared" si="505"/>
        <v>65627</v>
      </c>
      <c r="M6344" s="3">
        <f t="shared" si="506"/>
        <v>0</v>
      </c>
      <c r="N6344" s="3" t="str">
        <f t="shared" si="507"/>
        <v>N</v>
      </c>
      <c r="O6344" t="s">
        <v>28008</v>
      </c>
      <c r="Q6344" t="str">
        <f t="shared" si="503"/>
        <v>COPY 65627.dat sel\65627.dat</v>
      </c>
      <c r="R6344" t="str">
        <f>IF(ISNA(VLOOKUP(B6344,Rendered!$B$1:$C$1000,1,FALSE)),"N","Y")</f>
        <v>N</v>
      </c>
    </row>
    <row r="6345" spans="1:18" hidden="1" x14ac:dyDescent="0.35">
      <c r="A6345" t="s">
        <v>3716</v>
      </c>
      <c r="B6345" t="s">
        <v>4800</v>
      </c>
      <c r="C6345" t="s">
        <v>4801</v>
      </c>
      <c r="D6345" t="s">
        <v>35</v>
      </c>
      <c r="E6345">
        <v>2017</v>
      </c>
      <c r="F6345">
        <v>2022</v>
      </c>
      <c r="J6345">
        <f t="shared" si="504"/>
        <v>0</v>
      </c>
      <c r="K6345" t="str">
        <f>IF(OR(J6345&gt;Ограничения!$B$1,Sheet!G2683&gt;Ограничения!$B$2,Sheet!H2683&gt;Ограничения!$B$2,Sheet!I2683&gt;Ограничения!$B$2,),"Not compatible","Compatible")</f>
        <v>Compatible</v>
      </c>
      <c r="L6345">
        <f t="shared" si="505"/>
        <v>25376</v>
      </c>
      <c r="M6345" s="3">
        <f t="shared" si="506"/>
        <v>0</v>
      </c>
      <c r="N6345" s="3" t="str">
        <f t="shared" si="507"/>
        <v>N</v>
      </c>
      <c r="O6345" t="s">
        <v>28008</v>
      </c>
      <c r="Q6345" t="str">
        <f t="shared" si="503"/>
        <v>COPY 25376.dat sel\25376.dat</v>
      </c>
      <c r="R6345" t="str">
        <f>IF(ISNA(VLOOKUP(B6345,Rendered!$B$1:$C$1000,1,FALSE)),"N","Y")</f>
        <v>N</v>
      </c>
    </row>
    <row r="6346" spans="1:18" hidden="1" x14ac:dyDescent="0.35">
      <c r="A6346" t="s">
        <v>3716</v>
      </c>
      <c r="B6346" t="s">
        <v>4802</v>
      </c>
      <c r="C6346" t="s">
        <v>4803</v>
      </c>
      <c r="D6346" t="s">
        <v>27</v>
      </c>
      <c r="E6346">
        <v>2019</v>
      </c>
      <c r="F6346">
        <v>2022</v>
      </c>
      <c r="J6346">
        <f t="shared" si="504"/>
        <v>0</v>
      </c>
      <c r="K6346" t="str">
        <f>IF(OR(J6346&gt;Ограничения!$B$1,Sheet!G2684&gt;Ограничения!$B$2,Sheet!H2684&gt;Ограничения!$B$2,Sheet!I2684&gt;Ограничения!$B$2,),"Not compatible","Compatible")</f>
        <v>Compatible</v>
      </c>
      <c r="L6346">
        <f t="shared" si="505"/>
        <v>34685</v>
      </c>
      <c r="M6346" s="3">
        <f t="shared" si="506"/>
        <v>0</v>
      </c>
      <c r="N6346" s="3" t="str">
        <f t="shared" si="507"/>
        <v>N</v>
      </c>
      <c r="O6346" t="s">
        <v>28008</v>
      </c>
      <c r="Q6346" t="str">
        <f t="shared" si="503"/>
        <v>COPY 34685.dat sel\34685.dat</v>
      </c>
      <c r="R6346" t="str">
        <f>IF(ISNA(VLOOKUP(B6346,Rendered!$B$1:$C$1000,1,FALSE)),"N","Y")</f>
        <v>N</v>
      </c>
    </row>
    <row r="6347" spans="1:18" hidden="1" x14ac:dyDescent="0.35">
      <c r="A6347" t="s">
        <v>3716</v>
      </c>
      <c r="B6347" t="s">
        <v>4804</v>
      </c>
      <c r="C6347" t="s">
        <v>4805</v>
      </c>
      <c r="D6347" t="s">
        <v>13</v>
      </c>
      <c r="E6347">
        <v>2017</v>
      </c>
      <c r="F6347">
        <v>2018</v>
      </c>
      <c r="J6347">
        <f t="shared" si="504"/>
        <v>0</v>
      </c>
      <c r="K6347" t="str">
        <f>IF(OR(J6347&gt;Ограничения!$B$1,Sheet!G2685&gt;Ограничения!$B$2,Sheet!H2685&gt;Ограничения!$B$2,Sheet!I2685&gt;Ограничения!$B$2,),"Not compatible","Compatible")</f>
        <v>Compatible</v>
      </c>
      <c r="L6347" t="str">
        <f t="shared" si="505"/>
        <v>Модификация</v>
      </c>
      <c r="M6347" s="3">
        <f t="shared" si="506"/>
        <v>0</v>
      </c>
      <c r="N6347" s="3" t="str">
        <f t="shared" si="507"/>
        <v>N</v>
      </c>
      <c r="O6347" t="s">
        <v>28008</v>
      </c>
      <c r="Q6347" t="str">
        <f t="shared" si="503"/>
        <v>COPY 28716pb01.dat sel\28716pb01.dat</v>
      </c>
      <c r="R6347" t="str">
        <f>IF(ISNA(VLOOKUP(B6347,Rendered!$B$1:$C$1000,1,FALSE)),"N","Y")</f>
        <v>N</v>
      </c>
    </row>
    <row r="6348" spans="1:18" hidden="1" x14ac:dyDescent="0.35">
      <c r="A6348" t="s">
        <v>3716</v>
      </c>
      <c r="B6348" t="s">
        <v>4806</v>
      </c>
      <c r="C6348" t="s">
        <v>4807</v>
      </c>
      <c r="D6348" t="s">
        <v>13</v>
      </c>
      <c r="E6348">
        <v>2017</v>
      </c>
      <c r="F6348">
        <v>2018</v>
      </c>
      <c r="J6348">
        <f t="shared" si="504"/>
        <v>0</v>
      </c>
      <c r="K6348" t="str">
        <f>IF(OR(J6348&gt;Ограничения!$B$1,Sheet!G2686&gt;Ограничения!$B$2,Sheet!H2686&gt;Ограничения!$B$2,Sheet!I2686&gt;Ограничения!$B$2,),"Not compatible","Compatible")</f>
        <v>Not compatible</v>
      </c>
      <c r="L6348" t="str">
        <f t="shared" si="505"/>
        <v>Модификация</v>
      </c>
      <c r="M6348" s="3">
        <f t="shared" si="506"/>
        <v>0</v>
      </c>
      <c r="N6348" s="3" t="str">
        <f t="shared" si="507"/>
        <v>N</v>
      </c>
      <c r="O6348" t="s">
        <v>28008</v>
      </c>
      <c r="Q6348" t="str">
        <f t="shared" si="503"/>
        <v>COPY 28716pb02.dat sel\28716pb02.dat</v>
      </c>
      <c r="R6348" t="str">
        <f>IF(ISNA(VLOOKUP(B6348,Rendered!$B$1:$C$1000,1,FALSE)),"N","Y")</f>
        <v>N</v>
      </c>
    </row>
    <row r="6349" spans="1:18" hidden="1" x14ac:dyDescent="0.35">
      <c r="A6349" t="s">
        <v>3716</v>
      </c>
      <c r="B6349" t="s">
        <v>4808</v>
      </c>
      <c r="C6349" t="s">
        <v>4809</v>
      </c>
      <c r="D6349" t="s">
        <v>52</v>
      </c>
      <c r="E6349" t="s">
        <v>60</v>
      </c>
      <c r="J6349">
        <f t="shared" si="504"/>
        <v>0</v>
      </c>
      <c r="K6349" t="str">
        <f>IF(OR(J6349&gt;Ограничения!$B$1,Sheet!G2687&gt;Ограничения!$B$2,Sheet!H2687&gt;Ограничения!$B$2,Sheet!I2687&gt;Ограничения!$B$2,),"Not compatible","Compatible")</f>
        <v>Compatible</v>
      </c>
      <c r="L6349">
        <f t="shared" si="505"/>
        <v>73617</v>
      </c>
      <c r="M6349" s="3">
        <f t="shared" si="506"/>
        <v>0</v>
      </c>
      <c r="N6349" s="3" t="str">
        <f t="shared" si="507"/>
        <v>N</v>
      </c>
      <c r="O6349" t="s">
        <v>28008</v>
      </c>
      <c r="Q6349" t="str">
        <f t="shared" si="503"/>
        <v>COPY 73617.dat sel\73617.dat</v>
      </c>
      <c r="R6349" t="str">
        <f>IF(ISNA(VLOOKUP(B6349,Rendered!$B$1:$C$1000,1,FALSE)),"N","Y")</f>
        <v>N</v>
      </c>
    </row>
    <row r="6350" spans="1:18" hidden="1" x14ac:dyDescent="0.35">
      <c r="A6350" t="s">
        <v>3716</v>
      </c>
      <c r="B6350" t="s">
        <v>4810</v>
      </c>
      <c r="C6350" t="s">
        <v>4811</v>
      </c>
      <c r="D6350" t="s">
        <v>13</v>
      </c>
      <c r="E6350">
        <v>2016</v>
      </c>
      <c r="F6350">
        <v>2016</v>
      </c>
      <c r="J6350">
        <f t="shared" si="504"/>
        <v>0</v>
      </c>
      <c r="K6350" t="str">
        <f>IF(OR(J6350&gt;Ограничения!$B$1,Sheet!G2688&gt;Ограничения!$B$2,Sheet!H2688&gt;Ограничения!$B$2,Sheet!I2688&gt;Ограничения!$B$2,),"Not compatible","Compatible")</f>
        <v>Compatible</v>
      </c>
      <c r="L6350">
        <f t="shared" si="505"/>
        <v>25508</v>
      </c>
      <c r="M6350" s="3">
        <f t="shared" si="506"/>
        <v>0</v>
      </c>
      <c r="N6350" s="3" t="str">
        <f t="shared" si="507"/>
        <v>N</v>
      </c>
      <c r="O6350" t="s">
        <v>28008</v>
      </c>
      <c r="Q6350" t="str">
        <f t="shared" si="503"/>
        <v>COPY 25508.dat sel\25508.dat</v>
      </c>
      <c r="R6350" t="str">
        <f>IF(ISNA(VLOOKUP(B6350,Rendered!$B$1:$C$1000,1,FALSE)),"N","Y")</f>
        <v>N</v>
      </c>
    </row>
    <row r="6351" spans="1:18" hidden="1" x14ac:dyDescent="0.35">
      <c r="A6351" t="s">
        <v>3716</v>
      </c>
      <c r="B6351" t="s">
        <v>4812</v>
      </c>
      <c r="C6351" t="s">
        <v>4813</v>
      </c>
      <c r="D6351" t="s">
        <v>27</v>
      </c>
      <c r="E6351">
        <v>2013</v>
      </c>
      <c r="F6351">
        <v>2015</v>
      </c>
      <c r="J6351">
        <f t="shared" si="504"/>
        <v>0</v>
      </c>
      <c r="K6351" t="str">
        <f>IF(OR(J6351&gt;Ограничения!$B$1,Sheet!G2689&gt;Ограничения!$B$2,Sheet!H2689&gt;Ограничения!$B$2,Sheet!I2689&gt;Ограничения!$B$2,),"Not compatible","Compatible")</f>
        <v>Compatible</v>
      </c>
      <c r="L6351">
        <f t="shared" si="505"/>
        <v>14295</v>
      </c>
      <c r="M6351" s="3">
        <f t="shared" si="506"/>
        <v>0</v>
      </c>
      <c r="N6351" s="3" t="str">
        <f t="shared" si="507"/>
        <v>N</v>
      </c>
      <c r="O6351" t="s">
        <v>28008</v>
      </c>
      <c r="Q6351" t="str">
        <f t="shared" si="503"/>
        <v>COPY 14295.dat sel\14295.dat</v>
      </c>
      <c r="R6351" t="str">
        <f>IF(ISNA(VLOOKUP(B6351,Rendered!$B$1:$C$1000,1,FALSE)),"N","Y")</f>
        <v>N</v>
      </c>
    </row>
    <row r="6352" spans="1:18" hidden="1" x14ac:dyDescent="0.35">
      <c r="A6352" t="s">
        <v>3716</v>
      </c>
      <c r="B6352" t="s">
        <v>4814</v>
      </c>
      <c r="C6352" t="s">
        <v>4815</v>
      </c>
      <c r="D6352" t="s">
        <v>13</v>
      </c>
      <c r="E6352">
        <v>2019</v>
      </c>
      <c r="F6352">
        <v>2019</v>
      </c>
      <c r="J6352">
        <f t="shared" si="504"/>
        <v>0</v>
      </c>
      <c r="K6352" t="str">
        <f>IF(OR(J6352&gt;Ограничения!$B$1,Sheet!G2690&gt;Ограничения!$B$2,Sheet!H2690&gt;Ограничения!$B$2,Sheet!I2690&gt;Ограничения!$B$2,),"Not compatible","Compatible")</f>
        <v>Compatible</v>
      </c>
      <c r="L6352">
        <f t="shared" si="505"/>
        <v>50581</v>
      </c>
      <c r="M6352" s="3">
        <f t="shared" si="506"/>
        <v>0</v>
      </c>
      <c r="N6352" s="3" t="str">
        <f t="shared" si="507"/>
        <v>N</v>
      </c>
      <c r="O6352" t="s">
        <v>28008</v>
      </c>
      <c r="Q6352" t="str">
        <f t="shared" si="503"/>
        <v>COPY 50581.dat sel\50581.dat</v>
      </c>
      <c r="R6352" t="str">
        <f>IF(ISNA(VLOOKUP(B6352,Rendered!$B$1:$C$1000,1,FALSE)),"N","Y")</f>
        <v>N</v>
      </c>
    </row>
    <row r="6353" spans="1:18" hidden="1" x14ac:dyDescent="0.35">
      <c r="A6353" t="s">
        <v>3716</v>
      </c>
      <c r="B6353" t="s">
        <v>4816</v>
      </c>
      <c r="C6353" t="s">
        <v>4817</v>
      </c>
      <c r="D6353" t="s">
        <v>13</v>
      </c>
      <c r="E6353">
        <v>2012</v>
      </c>
      <c r="F6353">
        <v>2012</v>
      </c>
      <c r="J6353">
        <f t="shared" si="504"/>
        <v>0</v>
      </c>
      <c r="K6353" t="str">
        <f>IF(OR(J6353&gt;Ограничения!$B$1,Sheet!G2691&gt;Ограничения!$B$2,Sheet!H2691&gt;Ограничения!$B$2,Sheet!I2691&gt;Ограничения!$B$2,),"Not compatible","Compatible")</f>
        <v>Compatible</v>
      </c>
      <c r="L6353">
        <f t="shared" si="505"/>
        <v>10883</v>
      </c>
      <c r="M6353" s="3">
        <f t="shared" si="506"/>
        <v>0</v>
      </c>
      <c r="N6353" s="3" t="str">
        <f t="shared" si="507"/>
        <v>N</v>
      </c>
      <c r="O6353" t="s">
        <v>28008</v>
      </c>
      <c r="Q6353" t="str">
        <f t="shared" si="503"/>
        <v>COPY 10883.dat sel\10883.dat</v>
      </c>
      <c r="R6353" t="str">
        <f>IF(ISNA(VLOOKUP(B6353,Rendered!$B$1:$C$1000,1,FALSE)),"N","Y")</f>
        <v>N</v>
      </c>
    </row>
    <row r="6354" spans="1:18" hidden="1" x14ac:dyDescent="0.35">
      <c r="A6354" t="s">
        <v>3716</v>
      </c>
      <c r="B6354" t="s">
        <v>4818</v>
      </c>
      <c r="C6354" t="s">
        <v>4819</v>
      </c>
      <c r="D6354" t="s">
        <v>13</v>
      </c>
      <c r="E6354">
        <v>2017</v>
      </c>
      <c r="F6354">
        <v>2017</v>
      </c>
      <c r="J6354">
        <f t="shared" si="504"/>
        <v>0</v>
      </c>
      <c r="K6354" t="str">
        <f>IF(OR(J6354&gt;Ограничения!$B$1,Sheet!G2692&gt;Ограничения!$B$2,Sheet!H2692&gt;Ограничения!$B$2,Sheet!I2692&gt;Ограничения!$B$2,),"Not compatible","Compatible")</f>
        <v>Compatible</v>
      </c>
      <c r="L6354">
        <f t="shared" si="505"/>
        <v>33426</v>
      </c>
      <c r="M6354" s="3">
        <f t="shared" si="506"/>
        <v>0</v>
      </c>
      <c r="N6354" s="3" t="str">
        <f t="shared" si="507"/>
        <v>N</v>
      </c>
      <c r="O6354" t="s">
        <v>28008</v>
      </c>
      <c r="Q6354" t="str">
        <f t="shared" si="503"/>
        <v>COPY 33426.dat sel\33426.dat</v>
      </c>
      <c r="R6354" t="str">
        <f>IF(ISNA(VLOOKUP(B6354,Rendered!$B$1:$C$1000,1,FALSE)),"N","Y")</f>
        <v>N</v>
      </c>
    </row>
    <row r="6355" spans="1:18" hidden="1" x14ac:dyDescent="0.35">
      <c r="A6355" t="s">
        <v>3716</v>
      </c>
      <c r="B6355" t="s">
        <v>4820</v>
      </c>
      <c r="C6355" t="s">
        <v>4821</v>
      </c>
      <c r="D6355" t="s">
        <v>13</v>
      </c>
      <c r="E6355">
        <v>2011</v>
      </c>
      <c r="F6355">
        <v>2011</v>
      </c>
      <c r="J6355">
        <f t="shared" si="504"/>
        <v>0</v>
      </c>
      <c r="K6355" t="str">
        <f>IF(OR(J6355&gt;Ограничения!$B$1,Sheet!G2693&gt;Ограничения!$B$2,Sheet!H2693&gt;Ограничения!$B$2,Sheet!I2693&gt;Ограничения!$B$2,),"Not compatible","Compatible")</f>
        <v>Compatible</v>
      </c>
      <c r="L6355">
        <f t="shared" si="505"/>
        <v>95099</v>
      </c>
      <c r="M6355" s="3">
        <f t="shared" si="506"/>
        <v>0</v>
      </c>
      <c r="N6355" s="3" t="str">
        <f t="shared" si="507"/>
        <v>N</v>
      </c>
      <c r="O6355" t="s">
        <v>28008</v>
      </c>
      <c r="Q6355" t="str">
        <f t="shared" si="503"/>
        <v>COPY 95099.dat sel\95099.dat</v>
      </c>
      <c r="R6355" t="str">
        <f>IF(ISNA(VLOOKUP(B6355,Rendered!$B$1:$C$1000,1,FALSE)),"N","Y")</f>
        <v>N</v>
      </c>
    </row>
    <row r="6356" spans="1:18" hidden="1" x14ac:dyDescent="0.35">
      <c r="A6356" t="s">
        <v>3716</v>
      </c>
      <c r="B6356" t="s">
        <v>4822</v>
      </c>
      <c r="C6356" t="s">
        <v>4823</v>
      </c>
      <c r="D6356" t="s">
        <v>13</v>
      </c>
      <c r="E6356">
        <v>2016</v>
      </c>
      <c r="F6356">
        <v>2016</v>
      </c>
      <c r="J6356">
        <f t="shared" si="504"/>
        <v>0</v>
      </c>
      <c r="K6356" t="str">
        <f>IF(OR(J6356&gt;Ограничения!$B$1,Sheet!G2694&gt;Ограничения!$B$2,Sheet!H2694&gt;Ограничения!$B$2,Sheet!I2694&gt;Ограничения!$B$2,),"Not compatible","Compatible")</f>
        <v>Compatible</v>
      </c>
      <c r="L6356" t="str">
        <f t="shared" si="505"/>
        <v>Модификация</v>
      </c>
      <c r="M6356" s="3">
        <f t="shared" si="506"/>
        <v>0</v>
      </c>
      <c r="N6356" s="3" t="str">
        <f t="shared" si="507"/>
        <v>N</v>
      </c>
      <c r="O6356" t="s">
        <v>28008</v>
      </c>
      <c r="Q6356" t="str">
        <f t="shared" si="503"/>
        <v>COPY 28211pb01.dat sel\28211pb01.dat</v>
      </c>
      <c r="R6356" t="str">
        <f>IF(ISNA(VLOOKUP(B6356,Rendered!$B$1:$C$1000,1,FALSE)),"N","Y")</f>
        <v>N</v>
      </c>
    </row>
    <row r="6357" spans="1:18" hidden="1" x14ac:dyDescent="0.35">
      <c r="A6357" t="s">
        <v>3716</v>
      </c>
      <c r="B6357" t="s">
        <v>4824</v>
      </c>
      <c r="C6357" t="s">
        <v>4825</v>
      </c>
      <c r="D6357" t="s">
        <v>30</v>
      </c>
      <c r="E6357">
        <v>2014</v>
      </c>
      <c r="F6357">
        <v>2015</v>
      </c>
      <c r="J6357">
        <f t="shared" si="504"/>
        <v>0</v>
      </c>
      <c r="K6357" t="str">
        <f>IF(OR(J6357&gt;Ограничения!$B$1,Sheet!G2695&gt;Ограничения!$B$2,Sheet!H2695&gt;Ограничения!$B$2,Sheet!I2695&gt;Ограничения!$B$2,),"Not compatible","Compatible")</f>
        <v>Compatible</v>
      </c>
      <c r="L6357">
        <f t="shared" si="505"/>
        <v>16816</v>
      </c>
      <c r="M6357" s="3">
        <f t="shared" si="506"/>
        <v>0.47222222222222221</v>
      </c>
      <c r="N6357" s="3" t="str">
        <f t="shared" si="507"/>
        <v>Y</v>
      </c>
      <c r="O6357" t="s">
        <v>28008</v>
      </c>
      <c r="Q6357" t="str">
        <f t="shared" si="503"/>
        <v>COPY 16816.dat sel\16816.dat</v>
      </c>
      <c r="R6357" t="str">
        <f>IF(ISNA(VLOOKUP(B6357,Rendered!$B$1:$C$1000,1,FALSE)),"N","Y")</f>
        <v>N</v>
      </c>
    </row>
    <row r="6358" spans="1:18" hidden="1" x14ac:dyDescent="0.35">
      <c r="A6358" t="s">
        <v>3716</v>
      </c>
      <c r="B6358" t="s">
        <v>4826</v>
      </c>
      <c r="C6358" t="s">
        <v>4827</v>
      </c>
      <c r="D6358" t="s">
        <v>13</v>
      </c>
      <c r="E6358">
        <v>2014</v>
      </c>
      <c r="F6358">
        <v>2014</v>
      </c>
      <c r="J6358">
        <f t="shared" si="504"/>
        <v>0</v>
      </c>
      <c r="K6358" t="str">
        <f>IF(OR(J6358&gt;Ограничения!$B$1,Sheet!G2696&gt;Ограничения!$B$2,Sheet!H2696&gt;Ограничения!$B$2,Sheet!I2696&gt;Ограничения!$B$2,),"Not compatible","Compatible")</f>
        <v>Compatible</v>
      </c>
      <c r="L6358" t="str">
        <f t="shared" si="505"/>
        <v>Модификация</v>
      </c>
      <c r="M6358" s="3">
        <f t="shared" si="506"/>
        <v>0</v>
      </c>
      <c r="N6358" s="3" t="str">
        <f t="shared" si="507"/>
        <v>Y</v>
      </c>
      <c r="O6358" t="s">
        <v>28008</v>
      </c>
      <c r="Q6358" t="str">
        <f t="shared" si="503"/>
        <v>COPY 16816pb01.dat sel\16816pb01.dat</v>
      </c>
      <c r="R6358" t="str">
        <f>IF(ISNA(VLOOKUP(B6358,Rendered!$B$1:$C$1000,1,FALSE)),"N","Y")</f>
        <v>N</v>
      </c>
    </row>
    <row r="6359" spans="1:18" hidden="1" x14ac:dyDescent="0.35">
      <c r="A6359" t="s">
        <v>3716</v>
      </c>
      <c r="B6359" t="s">
        <v>4828</v>
      </c>
      <c r="C6359" t="s">
        <v>4829</v>
      </c>
      <c r="D6359" t="s">
        <v>13</v>
      </c>
      <c r="E6359">
        <v>2015</v>
      </c>
      <c r="F6359">
        <v>2015</v>
      </c>
      <c r="J6359">
        <f t="shared" si="504"/>
        <v>0</v>
      </c>
      <c r="K6359" t="str">
        <f>IF(OR(J6359&gt;Ограничения!$B$1,Sheet!G2697&gt;Ограничения!$B$2,Sheet!H2697&gt;Ограничения!$B$2,Sheet!I2697&gt;Ограничения!$B$2,),"Not compatible","Compatible")</f>
        <v>Compatible</v>
      </c>
      <c r="L6359" t="str">
        <f t="shared" si="505"/>
        <v>Модификация</v>
      </c>
      <c r="M6359" s="3">
        <f t="shared" si="506"/>
        <v>0</v>
      </c>
      <c r="N6359" s="3" t="str">
        <f t="shared" si="507"/>
        <v>N</v>
      </c>
      <c r="O6359" t="s">
        <v>28008</v>
      </c>
      <c r="Q6359" t="str">
        <f t="shared" si="503"/>
        <v>COPY 16816pb02.dat sel\16816pb02.dat</v>
      </c>
      <c r="R6359" t="str">
        <f>IF(ISNA(VLOOKUP(B6359,Rendered!$B$1:$C$1000,1,FALSE)),"N","Y")</f>
        <v>N</v>
      </c>
    </row>
    <row r="6360" spans="1:18" hidden="1" x14ac:dyDescent="0.35">
      <c r="A6360" t="s">
        <v>3716</v>
      </c>
      <c r="B6360" t="s">
        <v>4830</v>
      </c>
      <c r="C6360" t="s">
        <v>4831</v>
      </c>
      <c r="D6360" t="s">
        <v>27</v>
      </c>
      <c r="E6360">
        <v>2014</v>
      </c>
      <c r="F6360">
        <v>2015</v>
      </c>
      <c r="J6360">
        <f t="shared" si="504"/>
        <v>0</v>
      </c>
      <c r="K6360" t="str">
        <f>IF(OR(J6360&gt;Ограничения!$B$1,Sheet!G2698&gt;Ограничения!$B$2,Sheet!H2698&gt;Ограничения!$B$2,Sheet!I2698&gt;Ограничения!$B$2,),"Not compatible","Compatible")</f>
        <v>Compatible</v>
      </c>
      <c r="L6360">
        <f t="shared" si="505"/>
        <v>99257</v>
      </c>
      <c r="M6360" s="3">
        <f t="shared" si="506"/>
        <v>0.52380952380952384</v>
      </c>
      <c r="N6360" s="3" t="str">
        <f t="shared" si="507"/>
        <v>Y</v>
      </c>
      <c r="O6360" t="s">
        <v>28008</v>
      </c>
      <c r="Q6360" t="str">
        <f t="shared" si="503"/>
        <v>COPY 99257.dat sel\99257.dat</v>
      </c>
      <c r="R6360" t="str">
        <f>IF(ISNA(VLOOKUP(B6360,Rendered!$B$1:$C$1000,1,FALSE)),"N","Y")</f>
        <v>N</v>
      </c>
    </row>
    <row r="6361" spans="1:18" hidden="1" x14ac:dyDescent="0.35">
      <c r="A6361" t="s">
        <v>3716</v>
      </c>
      <c r="B6361" t="s">
        <v>4832</v>
      </c>
      <c r="C6361" t="s">
        <v>4833</v>
      </c>
      <c r="D6361" t="s">
        <v>13</v>
      </c>
      <c r="E6361">
        <v>2013</v>
      </c>
      <c r="F6361">
        <v>2013</v>
      </c>
      <c r="J6361">
        <f t="shared" si="504"/>
        <v>0</v>
      </c>
      <c r="K6361" t="str">
        <f>IF(OR(J6361&gt;Ограничения!$B$1,Sheet!G2699&gt;Ограничения!$B$2,Sheet!H2699&gt;Ограничения!$B$2,Sheet!I2699&gt;Ограничения!$B$2,),"Not compatible","Compatible")</f>
        <v>Compatible</v>
      </c>
      <c r="L6361" t="str">
        <f t="shared" si="505"/>
        <v>Модификация</v>
      </c>
      <c r="M6361" s="3">
        <f t="shared" si="506"/>
        <v>0</v>
      </c>
      <c r="N6361" s="3" t="str">
        <f t="shared" si="507"/>
        <v>Y</v>
      </c>
      <c r="O6361" t="s">
        <v>28008</v>
      </c>
      <c r="Q6361" t="str">
        <f t="shared" si="503"/>
        <v>COPY 99257pb02.dat sel\99257pb02.dat</v>
      </c>
      <c r="R6361" t="str">
        <f>IF(ISNA(VLOOKUP(B6361,Rendered!$B$1:$C$1000,1,FALSE)),"N","Y")</f>
        <v>N</v>
      </c>
    </row>
    <row r="6362" spans="1:18" hidden="1" x14ac:dyDescent="0.35">
      <c r="A6362" t="s">
        <v>3716</v>
      </c>
      <c r="B6362" t="s">
        <v>4834</v>
      </c>
      <c r="C6362" t="s">
        <v>4835</v>
      </c>
      <c r="D6362" t="s">
        <v>13</v>
      </c>
      <c r="E6362">
        <v>2012</v>
      </c>
      <c r="F6362">
        <v>2012</v>
      </c>
      <c r="J6362">
        <f t="shared" si="504"/>
        <v>0</v>
      </c>
      <c r="K6362" t="str">
        <f>IF(OR(J6362&gt;Ограничения!$B$1,Sheet!G2700&gt;Ограничения!$B$2,Sheet!H2700&gt;Ограничения!$B$2,Sheet!I2700&gt;Ограничения!$B$2,),"Not compatible","Compatible")</f>
        <v>Compatible</v>
      </c>
      <c r="L6362" t="str">
        <f t="shared" si="505"/>
        <v>Модификация</v>
      </c>
      <c r="M6362" s="3">
        <f t="shared" si="506"/>
        <v>0</v>
      </c>
      <c r="N6362" s="3" t="str">
        <f t="shared" si="507"/>
        <v>N</v>
      </c>
      <c r="O6362" t="s">
        <v>28008</v>
      </c>
      <c r="Q6362" t="str">
        <f t="shared" si="503"/>
        <v>COPY 99257pb01.dat sel\99257pb01.dat</v>
      </c>
      <c r="R6362" t="str">
        <f>IF(ISNA(VLOOKUP(B6362,Rendered!$B$1:$C$1000,1,FALSE)),"N","Y")</f>
        <v>N</v>
      </c>
    </row>
    <row r="6363" spans="1:18" hidden="1" x14ac:dyDescent="0.35">
      <c r="A6363" t="s">
        <v>3716</v>
      </c>
      <c r="B6363" t="s">
        <v>4836</v>
      </c>
      <c r="C6363" t="s">
        <v>4837</v>
      </c>
      <c r="D6363" t="s">
        <v>13</v>
      </c>
      <c r="E6363">
        <v>2008</v>
      </c>
      <c r="F6363">
        <v>2009</v>
      </c>
      <c r="J6363">
        <f t="shared" si="504"/>
        <v>0</v>
      </c>
      <c r="K6363" t="str">
        <f>IF(OR(J6363&gt;Ограничения!$B$1,Sheet!G2701&gt;Ограничения!$B$2,Sheet!H2701&gt;Ограничения!$B$2,Sheet!I2701&gt;Ограничения!$B$2,),"Not compatible","Compatible")</f>
        <v>Compatible</v>
      </c>
      <c r="L6363">
        <f t="shared" si="505"/>
        <v>61198</v>
      </c>
      <c r="M6363" s="3">
        <f t="shared" si="506"/>
        <v>0</v>
      </c>
      <c r="N6363" s="3" t="str">
        <f t="shared" si="507"/>
        <v>N</v>
      </c>
      <c r="O6363" t="s">
        <v>28008</v>
      </c>
      <c r="Q6363" t="str">
        <f t="shared" si="503"/>
        <v>COPY 61198.dat sel\61198.dat</v>
      </c>
      <c r="R6363" t="str">
        <f>IF(ISNA(VLOOKUP(B6363,Rendered!$B$1:$C$1000,1,FALSE)),"N","Y")</f>
        <v>N</v>
      </c>
    </row>
    <row r="6364" spans="1:18" hidden="1" x14ac:dyDescent="0.35">
      <c r="A6364" t="s">
        <v>3716</v>
      </c>
      <c r="B6364" t="s">
        <v>4838</v>
      </c>
      <c r="C6364" t="s">
        <v>4839</v>
      </c>
      <c r="D6364" t="s">
        <v>13</v>
      </c>
      <c r="E6364">
        <v>2013</v>
      </c>
      <c r="F6364">
        <v>2013</v>
      </c>
      <c r="J6364">
        <f t="shared" si="504"/>
        <v>0</v>
      </c>
      <c r="K6364" t="str">
        <f>IF(OR(J6364&gt;Ограничения!$B$1,Sheet!G2702&gt;Ограничения!$B$2,Sheet!H2702&gt;Ограничения!$B$2,Sheet!I2702&gt;Ограничения!$B$2,),"Not compatible","Compatible")</f>
        <v>Compatible</v>
      </c>
      <c r="L6364">
        <f t="shared" si="505"/>
        <v>14320</v>
      </c>
      <c r="M6364" s="3">
        <f t="shared" si="506"/>
        <v>0</v>
      </c>
      <c r="N6364" s="3" t="str">
        <f t="shared" si="507"/>
        <v>N</v>
      </c>
      <c r="O6364" t="s">
        <v>28008</v>
      </c>
      <c r="Q6364" t="str">
        <f t="shared" si="503"/>
        <v>COPY 14320.dat sel\14320.dat</v>
      </c>
      <c r="R6364" t="str">
        <f>IF(ISNA(VLOOKUP(B6364,Rendered!$B$1:$C$1000,1,FALSE)),"N","Y")</f>
        <v>N</v>
      </c>
    </row>
    <row r="6365" spans="1:18" hidden="1" x14ac:dyDescent="0.35">
      <c r="A6365" t="s">
        <v>3716</v>
      </c>
      <c r="B6365" t="s">
        <v>4840</v>
      </c>
      <c r="C6365" t="s">
        <v>4841</v>
      </c>
      <c r="D6365" t="s">
        <v>13</v>
      </c>
      <c r="E6365">
        <v>2022</v>
      </c>
      <c r="F6365">
        <v>2022</v>
      </c>
      <c r="J6365">
        <f t="shared" si="504"/>
        <v>0</v>
      </c>
      <c r="K6365" t="str">
        <f>IF(OR(J6365&gt;Ограничения!$B$1,Sheet!G2703&gt;Ограничения!$B$2,Sheet!H2703&gt;Ограничения!$B$2,Sheet!I2703&gt;Ограничения!$B$2,),"Not compatible","Compatible")</f>
        <v>Compatible</v>
      </c>
      <c r="L6365">
        <f t="shared" si="505"/>
        <v>1646</v>
      </c>
      <c r="M6365" s="3">
        <f t="shared" si="506"/>
        <v>0</v>
      </c>
      <c r="N6365" s="3" t="str">
        <f t="shared" si="507"/>
        <v>N</v>
      </c>
      <c r="O6365" t="s">
        <v>28008</v>
      </c>
      <c r="Q6365" t="str">
        <f t="shared" si="503"/>
        <v>COPY 1646.dat sel\1646.dat</v>
      </c>
      <c r="R6365" t="str">
        <f>IF(ISNA(VLOOKUP(B6365,Rendered!$B$1:$C$1000,1,FALSE)),"N","Y")</f>
        <v>N</v>
      </c>
    </row>
    <row r="6366" spans="1:18" hidden="1" x14ac:dyDescent="0.35">
      <c r="A6366" t="s">
        <v>3716</v>
      </c>
      <c r="B6366" t="s">
        <v>4842</v>
      </c>
      <c r="C6366" t="s">
        <v>4843</v>
      </c>
      <c r="D6366" t="s">
        <v>13</v>
      </c>
      <c r="E6366">
        <v>2021</v>
      </c>
      <c r="F6366">
        <v>2021</v>
      </c>
      <c r="J6366">
        <f t="shared" si="504"/>
        <v>0</v>
      </c>
      <c r="K6366" t="str">
        <f>IF(OR(J6366&gt;Ограничения!$B$1,Sheet!G2704&gt;Ограничения!$B$2,Sheet!H2704&gt;Ограничения!$B$2,Sheet!I2704&gt;Ограничения!$B$2,),"Not compatible","Compatible")</f>
        <v>Not compatible</v>
      </c>
      <c r="L6366" t="str">
        <f t="shared" si="505"/>
        <v>Модификация</v>
      </c>
      <c r="M6366" s="3">
        <f t="shared" si="506"/>
        <v>0</v>
      </c>
      <c r="N6366" s="3" t="str">
        <f t="shared" si="507"/>
        <v>N</v>
      </c>
      <c r="O6366" t="s">
        <v>28008</v>
      </c>
      <c r="Q6366" t="str">
        <f t="shared" si="503"/>
        <v>COPY bb1169pb01.dat sel\bb1169pb01.dat</v>
      </c>
      <c r="R6366" t="str">
        <f>IF(ISNA(VLOOKUP(B6366,Rendered!$B$1:$C$1000,1,FALSE)),"N","Y")</f>
        <v>N</v>
      </c>
    </row>
    <row r="6367" spans="1:18" hidden="1" x14ac:dyDescent="0.35">
      <c r="A6367" t="s">
        <v>3716</v>
      </c>
      <c r="B6367" t="s">
        <v>4844</v>
      </c>
      <c r="C6367" t="s">
        <v>4845</v>
      </c>
      <c r="D6367" t="s">
        <v>13</v>
      </c>
      <c r="E6367">
        <v>2021</v>
      </c>
      <c r="F6367">
        <v>2021</v>
      </c>
      <c r="J6367">
        <f t="shared" si="504"/>
        <v>0</v>
      </c>
      <c r="K6367" t="str">
        <f>IF(OR(J6367&gt;Ограничения!$B$1,Sheet!G2705&gt;Ограничения!$B$2,Sheet!H2705&gt;Ограничения!$B$2,Sheet!I2705&gt;Ограничения!$B$2,),"Not compatible","Compatible")</f>
        <v>Compatible</v>
      </c>
      <c r="L6367" t="str">
        <f t="shared" si="505"/>
        <v>Модификация</v>
      </c>
      <c r="M6367" s="3">
        <f t="shared" si="506"/>
        <v>0</v>
      </c>
      <c r="N6367" s="3" t="str">
        <f t="shared" si="507"/>
        <v>N</v>
      </c>
      <c r="O6367" t="s">
        <v>28008</v>
      </c>
      <c r="Q6367" t="str">
        <f t="shared" si="503"/>
        <v>COPY bb1182.dat sel\bb1182.dat</v>
      </c>
      <c r="R6367" t="str">
        <f>IF(ISNA(VLOOKUP(B6367,Rendered!$B$1:$C$1000,1,FALSE)),"N","Y")</f>
        <v>N</v>
      </c>
    </row>
    <row r="6368" spans="1:18" hidden="1" x14ac:dyDescent="0.35">
      <c r="A6368" t="s">
        <v>3716</v>
      </c>
      <c r="B6368" t="s">
        <v>4846</v>
      </c>
      <c r="C6368" t="s">
        <v>4847</v>
      </c>
      <c r="D6368" t="s">
        <v>13</v>
      </c>
      <c r="E6368">
        <v>2021</v>
      </c>
      <c r="F6368">
        <v>2021</v>
      </c>
      <c r="J6368">
        <f t="shared" si="504"/>
        <v>0</v>
      </c>
      <c r="K6368" t="str">
        <f>IF(OR(J6368&gt;Ограничения!$B$1,Sheet!G2706&gt;Ограничения!$B$2,Sheet!H2706&gt;Ограничения!$B$2,Sheet!I2706&gt;Ограничения!$B$2,),"Not compatible","Compatible")</f>
        <v>Compatible</v>
      </c>
      <c r="L6368">
        <f t="shared" si="505"/>
        <v>50689</v>
      </c>
      <c r="M6368" s="3">
        <f t="shared" si="506"/>
        <v>0.36842105263157893</v>
      </c>
      <c r="N6368" s="3" t="str">
        <f t="shared" si="507"/>
        <v>Y</v>
      </c>
      <c r="O6368" t="s">
        <v>28008</v>
      </c>
      <c r="Q6368" t="str">
        <f t="shared" si="503"/>
        <v>COPY 50689.dat sel\50689.dat</v>
      </c>
      <c r="R6368" t="str">
        <f>IF(ISNA(VLOOKUP(B6368,Rendered!$B$1:$C$1000,1,FALSE)),"N","Y")</f>
        <v>N</v>
      </c>
    </row>
    <row r="6369" spans="1:18" hidden="1" x14ac:dyDescent="0.35">
      <c r="A6369" t="s">
        <v>3716</v>
      </c>
      <c r="B6369" t="s">
        <v>4848</v>
      </c>
      <c r="C6369" t="s">
        <v>4849</v>
      </c>
      <c r="D6369" t="s">
        <v>13</v>
      </c>
      <c r="E6369">
        <v>2019</v>
      </c>
      <c r="F6369">
        <v>2022</v>
      </c>
      <c r="G6369">
        <v>3.7</v>
      </c>
      <c r="H6369">
        <v>3.7</v>
      </c>
      <c r="J6369">
        <f t="shared" si="504"/>
        <v>7.4</v>
      </c>
      <c r="K6369" t="str">
        <f>IF(OR(J6369&gt;Ограничения!$B$1,Sheet!G2707&gt;Ограничения!$B$2,Sheet!H2707&gt;Ограничения!$B$2,Sheet!I2707&gt;Ограничения!$B$2,),"Not compatible","Compatible")</f>
        <v>Compatible</v>
      </c>
      <c r="L6369" t="str">
        <f t="shared" si="505"/>
        <v>Модификация</v>
      </c>
      <c r="M6369" s="3">
        <f t="shared" si="506"/>
        <v>0</v>
      </c>
      <c r="N6369" s="3" t="str">
        <f t="shared" si="507"/>
        <v>Y</v>
      </c>
      <c r="O6369" t="s">
        <v>28008</v>
      </c>
      <c r="Q6369" t="str">
        <f t="shared" si="503"/>
        <v>COPY 50689pb01.dat sel\50689pb01.dat</v>
      </c>
      <c r="R6369" t="str">
        <f>IF(ISNA(VLOOKUP(B6369,Rendered!$B$1:$C$1000,1,FALSE)),"N","Y")</f>
        <v>N</v>
      </c>
    </row>
    <row r="6370" spans="1:18" hidden="1" x14ac:dyDescent="0.35">
      <c r="A6370" t="s">
        <v>3716</v>
      </c>
      <c r="B6370" t="s">
        <v>4850</v>
      </c>
      <c r="C6370" t="s">
        <v>4851</v>
      </c>
      <c r="D6370" t="s">
        <v>13</v>
      </c>
      <c r="E6370">
        <v>2021</v>
      </c>
      <c r="F6370">
        <v>2021</v>
      </c>
      <c r="J6370">
        <f t="shared" si="504"/>
        <v>0</v>
      </c>
      <c r="K6370" t="str">
        <f>IF(OR(J6370&gt;Ограничения!$B$1,Sheet!G2708&gt;Ограничения!$B$2,Sheet!H2708&gt;Ограничения!$B$2,Sheet!I2708&gt;Ограничения!$B$2,),"Not compatible","Compatible")</f>
        <v>Compatible</v>
      </c>
      <c r="L6370" t="str">
        <f t="shared" si="505"/>
        <v>Модификация</v>
      </c>
      <c r="M6370" s="3">
        <f t="shared" si="506"/>
        <v>0</v>
      </c>
      <c r="N6370" s="3" t="str">
        <f t="shared" si="507"/>
        <v>N</v>
      </c>
      <c r="O6370" t="s">
        <v>28008</v>
      </c>
      <c r="Q6370" t="str">
        <f t="shared" si="503"/>
        <v>COPY 50689pb02.dat sel\50689pb02.dat</v>
      </c>
      <c r="R6370" t="str">
        <f>IF(ISNA(VLOOKUP(B6370,Rendered!$B$1:$C$1000,1,FALSE)),"N","Y")</f>
        <v>N</v>
      </c>
    </row>
    <row r="6371" spans="1:18" hidden="1" x14ac:dyDescent="0.35">
      <c r="A6371" t="s">
        <v>3716</v>
      </c>
      <c r="B6371" t="s">
        <v>4854</v>
      </c>
      <c r="C6371" t="s">
        <v>4855</v>
      </c>
      <c r="D6371" t="s">
        <v>27</v>
      </c>
      <c r="E6371">
        <v>2014</v>
      </c>
      <c r="F6371">
        <v>2015</v>
      </c>
      <c r="J6371">
        <f t="shared" si="504"/>
        <v>0</v>
      </c>
      <c r="K6371" t="str">
        <f>IF(OR(J6371&gt;Ограничения!$B$1,Sheet!G2710&gt;Ограничения!$B$2,Sheet!H2710&gt;Ограничения!$B$2,Sheet!I2710&gt;Ограничения!$B$2,),"Not compatible","Compatible")</f>
        <v>Compatible</v>
      </c>
      <c r="L6371">
        <f t="shared" si="505"/>
        <v>16820</v>
      </c>
      <c r="M6371" s="3">
        <f t="shared" si="506"/>
        <v>0</v>
      </c>
      <c r="N6371" s="3" t="str">
        <f t="shared" si="507"/>
        <v>N</v>
      </c>
      <c r="O6371" t="s">
        <v>28008</v>
      </c>
      <c r="Q6371" t="str">
        <f t="shared" si="503"/>
        <v>COPY 16820.dat sel\16820.dat</v>
      </c>
      <c r="R6371" t="str">
        <f>IF(ISNA(VLOOKUP(B6371,Rendered!$B$1:$C$1000,1,FALSE)),"N","Y")</f>
        <v>N</v>
      </c>
    </row>
    <row r="6372" spans="1:18" hidden="1" x14ac:dyDescent="0.35">
      <c r="A6372" t="s">
        <v>3716</v>
      </c>
      <c r="B6372" t="s">
        <v>4852</v>
      </c>
      <c r="C6372" t="s">
        <v>4853</v>
      </c>
      <c r="D6372" t="s">
        <v>13</v>
      </c>
      <c r="E6372">
        <v>2016</v>
      </c>
      <c r="F6372">
        <v>2016</v>
      </c>
      <c r="J6372">
        <f t="shared" si="504"/>
        <v>0</v>
      </c>
      <c r="K6372" t="str">
        <f>IF(OR(J6372&gt;Ограничения!$B$1,Sheet!G2709&gt;Ограничения!$B$2,Sheet!H2709&gt;Ограничения!$B$2,Sheet!I2709&gt;Ограничения!$B$2,),"Not compatible","Compatible")</f>
        <v>Compatible</v>
      </c>
      <c r="L6372">
        <f t="shared" si="505"/>
        <v>26701</v>
      </c>
      <c r="M6372" s="3">
        <f t="shared" si="506"/>
        <v>0</v>
      </c>
      <c r="N6372" s="3" t="str">
        <f t="shared" si="507"/>
        <v>N</v>
      </c>
      <c r="O6372" t="s">
        <v>28008</v>
      </c>
      <c r="Q6372" t="str">
        <f t="shared" si="503"/>
        <v>COPY 26701.dat sel\26701.dat</v>
      </c>
      <c r="R6372" t="str">
        <f>IF(ISNA(VLOOKUP(B6372,Rendered!$B$1:$C$1000,1,FALSE)),"N","Y")</f>
        <v>N</v>
      </c>
    </row>
    <row r="6373" spans="1:18" hidden="1" x14ac:dyDescent="0.35">
      <c r="A6373" t="s">
        <v>3716</v>
      </c>
      <c r="B6373" t="s">
        <v>4856</v>
      </c>
      <c r="C6373" t="s">
        <v>4857</v>
      </c>
      <c r="D6373" t="s">
        <v>13</v>
      </c>
      <c r="E6373">
        <v>2011</v>
      </c>
      <c r="F6373">
        <v>2012</v>
      </c>
      <c r="J6373">
        <f t="shared" si="504"/>
        <v>0</v>
      </c>
      <c r="K6373" t="str">
        <f>IF(OR(J6373&gt;Ограничения!$B$1,Sheet!G2711&gt;Ограничения!$B$2,Sheet!H2711&gt;Ограничения!$B$2,Sheet!I2711&gt;Ограничения!$B$2,),"Not compatible","Compatible")</f>
        <v>Compatible</v>
      </c>
      <c r="L6373">
        <f t="shared" si="505"/>
        <v>93496</v>
      </c>
      <c r="M6373" s="3">
        <f t="shared" si="506"/>
        <v>0</v>
      </c>
      <c r="N6373" s="3" t="str">
        <f t="shared" si="507"/>
        <v>N</v>
      </c>
      <c r="O6373" t="s">
        <v>28008</v>
      </c>
      <c r="Q6373" t="str">
        <f t="shared" si="503"/>
        <v>COPY 93496.dat sel\93496.dat</v>
      </c>
      <c r="R6373" t="str">
        <f>IF(ISNA(VLOOKUP(B6373,Rendered!$B$1:$C$1000,1,FALSE)),"N","Y")</f>
        <v>N</v>
      </c>
    </row>
    <row r="6374" spans="1:18" hidden="1" x14ac:dyDescent="0.35">
      <c r="A6374" t="s">
        <v>3716</v>
      </c>
      <c r="B6374" t="s">
        <v>4858</v>
      </c>
      <c r="C6374" t="s">
        <v>4859</v>
      </c>
      <c r="D6374" t="s">
        <v>13</v>
      </c>
      <c r="E6374">
        <v>2014</v>
      </c>
      <c r="F6374">
        <v>2014</v>
      </c>
      <c r="J6374">
        <f t="shared" si="504"/>
        <v>0</v>
      </c>
      <c r="K6374" t="str">
        <f>IF(OR(J6374&gt;Ограничения!$B$1,Sheet!G2712&gt;Ограничения!$B$2,Sheet!H2712&gt;Ограничения!$B$2,Sheet!I2712&gt;Ограничения!$B$2,),"Not compatible","Compatible")</f>
        <v>Compatible</v>
      </c>
      <c r="L6374">
        <f t="shared" si="505"/>
        <v>18200</v>
      </c>
      <c r="M6374" s="3">
        <f t="shared" si="506"/>
        <v>0</v>
      </c>
      <c r="N6374" s="3" t="str">
        <f t="shared" si="507"/>
        <v>N</v>
      </c>
      <c r="O6374" t="s">
        <v>28008</v>
      </c>
      <c r="Q6374" t="str">
        <f t="shared" si="503"/>
        <v>COPY 18200.dat sel\18200.dat</v>
      </c>
      <c r="R6374" t="str">
        <f>IF(ISNA(VLOOKUP(B6374,Rendered!$B$1:$C$1000,1,FALSE)),"N","Y")</f>
        <v>N</v>
      </c>
    </row>
    <row r="6375" spans="1:18" hidden="1" x14ac:dyDescent="0.35">
      <c r="A6375" t="s">
        <v>3716</v>
      </c>
      <c r="B6375" t="s">
        <v>4860</v>
      </c>
      <c r="C6375" t="s">
        <v>4861</v>
      </c>
      <c r="D6375" t="s">
        <v>27</v>
      </c>
      <c r="E6375">
        <v>2018</v>
      </c>
      <c r="F6375">
        <v>2019</v>
      </c>
      <c r="J6375">
        <f t="shared" si="504"/>
        <v>0</v>
      </c>
      <c r="K6375" t="str">
        <f>IF(OR(J6375&gt;Ограничения!$B$1,Sheet!G2713&gt;Ограничения!$B$2,Sheet!H2713&gt;Ограничения!$B$2,Sheet!I2713&gt;Ограничения!$B$2,),"Not compatible","Compatible")</f>
        <v>Compatible</v>
      </c>
      <c r="L6375" t="str">
        <f t="shared" si="505"/>
        <v>Модификация</v>
      </c>
      <c r="M6375" s="3">
        <f t="shared" si="506"/>
        <v>0.676056338028169</v>
      </c>
      <c r="N6375" s="3" t="str">
        <f t="shared" si="507"/>
        <v>Y</v>
      </c>
      <c r="O6375" t="s">
        <v>28008</v>
      </c>
      <c r="Q6375" t="str">
        <f t="shared" si="503"/>
        <v>COPY bb0869.dat sel\bb0869.dat</v>
      </c>
      <c r="R6375" t="str">
        <f>IF(ISNA(VLOOKUP(B6375,Rendered!$B$1:$C$1000,1,FALSE)),"N","Y")</f>
        <v>N</v>
      </c>
    </row>
    <row r="6376" spans="1:18" hidden="1" x14ac:dyDescent="0.35">
      <c r="A6376" t="s">
        <v>3716</v>
      </c>
      <c r="B6376" t="s">
        <v>4862</v>
      </c>
      <c r="C6376" t="s">
        <v>4863</v>
      </c>
      <c r="D6376" t="s">
        <v>13</v>
      </c>
      <c r="E6376">
        <v>2022</v>
      </c>
      <c r="F6376">
        <v>2022</v>
      </c>
      <c r="J6376">
        <f t="shared" si="504"/>
        <v>0</v>
      </c>
      <c r="K6376" t="str">
        <f>IF(OR(J6376&gt;Ограничения!$B$1,Sheet!G2714&gt;Ограничения!$B$2,Sheet!H2714&gt;Ограничения!$B$2,Sheet!I2714&gt;Ограничения!$B$2,),"Not compatible","Compatible")</f>
        <v>Compatible</v>
      </c>
      <c r="L6376">
        <f t="shared" si="505"/>
        <v>1885</v>
      </c>
      <c r="M6376" s="3">
        <f t="shared" si="506"/>
        <v>0</v>
      </c>
      <c r="N6376" s="3" t="str">
        <f t="shared" si="507"/>
        <v>Y</v>
      </c>
      <c r="O6376" t="s">
        <v>28008</v>
      </c>
      <c r="Q6376" t="str">
        <f t="shared" si="503"/>
        <v>COPY 1885.dat sel\1885.dat</v>
      </c>
      <c r="R6376" t="str">
        <f>IF(ISNA(VLOOKUP(B6376,Rendered!$B$1:$C$1000,1,FALSE)),"N","Y")</f>
        <v>N</v>
      </c>
    </row>
    <row r="6377" spans="1:18" hidden="1" x14ac:dyDescent="0.35">
      <c r="A6377" t="s">
        <v>3716</v>
      </c>
      <c r="B6377" t="s">
        <v>4864</v>
      </c>
      <c r="C6377" t="s">
        <v>4865</v>
      </c>
      <c r="D6377" t="s">
        <v>13</v>
      </c>
      <c r="E6377">
        <v>2019</v>
      </c>
      <c r="F6377">
        <v>2019</v>
      </c>
      <c r="J6377">
        <f t="shared" si="504"/>
        <v>0</v>
      </c>
      <c r="K6377" t="str">
        <f>IF(OR(J6377&gt;Ограничения!$B$1,Sheet!G2715&gt;Ограничения!$B$2,Sheet!H2715&gt;Ограничения!$B$2,Sheet!I2715&gt;Ограничения!$B$2,),"Not compatible","Compatible")</f>
        <v>Compatible</v>
      </c>
      <c r="L6377" t="str">
        <f t="shared" si="505"/>
        <v>Модификация</v>
      </c>
      <c r="M6377" s="3">
        <f t="shared" si="506"/>
        <v>0</v>
      </c>
      <c r="N6377" s="3" t="str">
        <f t="shared" si="507"/>
        <v>N</v>
      </c>
      <c r="O6377" t="s">
        <v>28008</v>
      </c>
      <c r="Q6377" t="str">
        <f t="shared" si="503"/>
        <v>COPY bb0869pb01.dat sel\bb0869pb01.dat</v>
      </c>
      <c r="R6377" t="str">
        <f>IF(ISNA(VLOOKUP(B6377,Rendered!$B$1:$C$1000,1,FALSE)),"N","Y")</f>
        <v>N</v>
      </c>
    </row>
    <row r="6378" spans="1:18" hidden="1" x14ac:dyDescent="0.35">
      <c r="A6378" t="s">
        <v>3716</v>
      </c>
      <c r="B6378" t="s">
        <v>4866</v>
      </c>
      <c r="C6378" t="s">
        <v>4867</v>
      </c>
      <c r="D6378" t="s">
        <v>13</v>
      </c>
      <c r="E6378">
        <v>2018</v>
      </c>
      <c r="F6378">
        <v>2018</v>
      </c>
      <c r="J6378">
        <f t="shared" si="504"/>
        <v>0</v>
      </c>
      <c r="K6378" t="str">
        <f>IF(OR(J6378&gt;Ограничения!$B$1,Sheet!G2716&gt;Ограничения!$B$2,Sheet!H2716&gt;Ограничения!$B$2,Sheet!I2716&gt;Ограничения!$B$2,),"Not compatible","Compatible")</f>
        <v>Compatible</v>
      </c>
      <c r="L6378" t="str">
        <f t="shared" si="505"/>
        <v>Модификация</v>
      </c>
      <c r="M6378" s="3">
        <f t="shared" si="506"/>
        <v>0</v>
      </c>
      <c r="N6378" s="3" t="str">
        <f t="shared" si="507"/>
        <v>N</v>
      </c>
      <c r="O6378" t="s">
        <v>28008</v>
      </c>
      <c r="Q6378" t="str">
        <f t="shared" si="503"/>
        <v>COPY bb0870.dat sel\bb0870.dat</v>
      </c>
      <c r="R6378" t="str">
        <f>IF(ISNA(VLOOKUP(B6378,Rendered!$B$1:$C$1000,1,FALSE)),"N","Y")</f>
        <v>N</v>
      </c>
    </row>
    <row r="6379" spans="1:18" hidden="1" x14ac:dyDescent="0.35">
      <c r="A6379" t="s">
        <v>3716</v>
      </c>
      <c r="B6379" t="s">
        <v>4868</v>
      </c>
      <c r="C6379" t="s">
        <v>4869</v>
      </c>
      <c r="D6379" t="s">
        <v>13</v>
      </c>
      <c r="E6379">
        <v>2019</v>
      </c>
      <c r="F6379">
        <v>2019</v>
      </c>
      <c r="J6379">
        <f t="shared" si="504"/>
        <v>0</v>
      </c>
      <c r="K6379" t="str">
        <f>IF(OR(J6379&gt;Ограничения!$B$1,Sheet!G2717&gt;Ограничения!$B$2,Sheet!H2717&gt;Ограничения!$B$2,Sheet!I2717&gt;Ограничения!$B$2,),"Not compatible","Compatible")</f>
        <v>Compatible</v>
      </c>
      <c r="L6379" t="str">
        <f t="shared" si="505"/>
        <v>Модификация</v>
      </c>
      <c r="M6379" s="3">
        <f t="shared" si="506"/>
        <v>0</v>
      </c>
      <c r="N6379" s="3" t="str">
        <f t="shared" si="507"/>
        <v>N</v>
      </c>
      <c r="O6379" t="s">
        <v>28008</v>
      </c>
      <c r="Q6379" t="str">
        <f t="shared" si="503"/>
        <v>COPY bb0886.dat sel\bb0886.dat</v>
      </c>
      <c r="R6379" t="str">
        <f>IF(ISNA(VLOOKUP(B6379,Rendered!$B$1:$C$1000,1,FALSE)),"N","Y")</f>
        <v>N</v>
      </c>
    </row>
    <row r="6380" spans="1:18" hidden="1" x14ac:dyDescent="0.35">
      <c r="A6380" t="s">
        <v>3716</v>
      </c>
      <c r="B6380" t="s">
        <v>4870</v>
      </c>
      <c r="C6380" t="s">
        <v>4871</v>
      </c>
      <c r="D6380" t="s">
        <v>13</v>
      </c>
      <c r="E6380">
        <v>2018</v>
      </c>
      <c r="F6380">
        <v>2018</v>
      </c>
      <c r="J6380">
        <f t="shared" si="504"/>
        <v>0</v>
      </c>
      <c r="K6380" t="str">
        <f>IF(OR(J6380&gt;Ограничения!$B$1,Sheet!G2718&gt;Ограничения!$B$2,Sheet!H2718&gt;Ограничения!$B$2,Sheet!I2718&gt;Ограничения!$B$2,),"Not compatible","Compatible")</f>
        <v>Compatible</v>
      </c>
      <c r="L6380" t="str">
        <f t="shared" si="505"/>
        <v>Модификация</v>
      </c>
      <c r="M6380" s="3">
        <f t="shared" si="506"/>
        <v>0</v>
      </c>
      <c r="N6380" s="3" t="str">
        <f t="shared" si="507"/>
        <v>N</v>
      </c>
      <c r="O6380" t="s">
        <v>28008</v>
      </c>
      <c r="Q6380" t="str">
        <f t="shared" si="503"/>
        <v>COPY bb0836pb01.dat sel\bb0836pb01.dat</v>
      </c>
      <c r="R6380" t="str">
        <f>IF(ISNA(VLOOKUP(B6380,Rendered!$B$1:$C$1000,1,FALSE)),"N","Y")</f>
        <v>N</v>
      </c>
    </row>
    <row r="6381" spans="1:18" hidden="1" x14ac:dyDescent="0.35">
      <c r="A6381" t="s">
        <v>3716</v>
      </c>
      <c r="B6381" t="s">
        <v>4872</v>
      </c>
      <c r="C6381" t="s">
        <v>4873</v>
      </c>
      <c r="D6381" t="s">
        <v>13</v>
      </c>
      <c r="E6381">
        <v>2017</v>
      </c>
      <c r="F6381">
        <v>2017</v>
      </c>
      <c r="J6381">
        <f t="shared" si="504"/>
        <v>0</v>
      </c>
      <c r="K6381" t="str">
        <f>IF(OR(J6381&gt;Ограничения!$B$1,Sheet!G2719&gt;Ограничения!$B$2,Sheet!H2719&gt;Ограничения!$B$2,Sheet!I2719&gt;Ограничения!$B$2,),"Not compatible","Compatible")</f>
        <v>Compatible</v>
      </c>
      <c r="L6381" t="str">
        <f t="shared" si="505"/>
        <v>Модификация</v>
      </c>
      <c r="M6381" s="3">
        <f t="shared" si="506"/>
        <v>0</v>
      </c>
      <c r="N6381" s="3" t="str">
        <f t="shared" si="507"/>
        <v>N</v>
      </c>
      <c r="O6381" t="s">
        <v>28008</v>
      </c>
      <c r="Q6381" t="str">
        <f t="shared" ref="Q6381:Q6444" si="508">_xlfn.CONCAT("COPY ",B6381,".dat sel\",B6381,".dat")</f>
        <v>COPY bb0796pb01.dat sel\bb0796pb01.dat</v>
      </c>
      <c r="R6381" t="str">
        <f>IF(ISNA(VLOOKUP(B6381,Rendered!$B$1:$C$1000,1,FALSE)),"N","Y")</f>
        <v>N</v>
      </c>
    </row>
    <row r="6382" spans="1:18" hidden="1" x14ac:dyDescent="0.35">
      <c r="A6382" t="s">
        <v>3716</v>
      </c>
      <c r="B6382" t="s">
        <v>4874</v>
      </c>
      <c r="C6382" t="s">
        <v>4875</v>
      </c>
      <c r="D6382" t="s">
        <v>13</v>
      </c>
      <c r="E6382">
        <v>2018</v>
      </c>
      <c r="F6382">
        <v>2018</v>
      </c>
      <c r="J6382">
        <f t="shared" si="504"/>
        <v>0</v>
      </c>
      <c r="K6382" t="str">
        <f>IF(OR(J6382&gt;Ограничения!$B$1,Sheet!G2720&gt;Ограничения!$B$2,Sheet!H2720&gt;Ограничения!$B$2,Sheet!I2720&gt;Ограничения!$B$2,),"Not compatible","Compatible")</f>
        <v>Compatible</v>
      </c>
      <c r="L6382" t="str">
        <f t="shared" si="505"/>
        <v>Модификация</v>
      </c>
      <c r="M6382" s="3">
        <f t="shared" si="506"/>
        <v>0</v>
      </c>
      <c r="N6382" s="3" t="str">
        <f t="shared" si="507"/>
        <v>N</v>
      </c>
      <c r="O6382" t="s">
        <v>28008</v>
      </c>
      <c r="Q6382" t="str">
        <f t="shared" si="508"/>
        <v>COPY bb0835pb01.dat sel\bb0835pb01.dat</v>
      </c>
      <c r="R6382" t="str">
        <f>IF(ISNA(VLOOKUP(B6382,Rendered!$B$1:$C$1000,1,FALSE)),"N","Y")</f>
        <v>N</v>
      </c>
    </row>
    <row r="6383" spans="1:18" hidden="1" x14ac:dyDescent="0.35">
      <c r="A6383" t="s">
        <v>3716</v>
      </c>
      <c r="B6383" t="s">
        <v>4876</v>
      </c>
      <c r="C6383" t="s">
        <v>4877</v>
      </c>
      <c r="D6383" t="s">
        <v>13</v>
      </c>
      <c r="E6383">
        <v>2017</v>
      </c>
      <c r="F6383">
        <v>2017</v>
      </c>
      <c r="J6383">
        <f t="shared" si="504"/>
        <v>0</v>
      </c>
      <c r="K6383" t="str">
        <f>IF(OR(J6383&gt;Ограничения!$B$1,Sheet!G2721&gt;Ограничения!$B$2,Sheet!H2721&gt;Ограничения!$B$2,Sheet!I2721&gt;Ограничения!$B$2,),"Not compatible","Compatible")</f>
        <v>Compatible</v>
      </c>
      <c r="L6383" t="str">
        <f t="shared" si="505"/>
        <v>Модификация</v>
      </c>
      <c r="M6383" s="3">
        <f t="shared" si="506"/>
        <v>0</v>
      </c>
      <c r="N6383" s="3" t="str">
        <f t="shared" si="507"/>
        <v>N</v>
      </c>
      <c r="O6383" t="s">
        <v>28008</v>
      </c>
      <c r="Q6383" t="str">
        <f t="shared" si="508"/>
        <v>COPY bb0797pb01.dat sel\bb0797pb01.dat</v>
      </c>
      <c r="R6383" t="str">
        <f>IF(ISNA(VLOOKUP(B6383,Rendered!$B$1:$C$1000,1,FALSE)),"N","Y")</f>
        <v>N</v>
      </c>
    </row>
    <row r="6384" spans="1:18" hidden="1" x14ac:dyDescent="0.35">
      <c r="A6384" t="s">
        <v>3716</v>
      </c>
      <c r="B6384" t="s">
        <v>4878</v>
      </c>
      <c r="C6384" t="s">
        <v>4879</v>
      </c>
      <c r="D6384" t="s">
        <v>30</v>
      </c>
      <c r="E6384">
        <v>2017</v>
      </c>
      <c r="F6384">
        <v>2022</v>
      </c>
      <c r="J6384">
        <f t="shared" si="504"/>
        <v>0</v>
      </c>
      <c r="K6384" t="str">
        <f>IF(OR(J6384&gt;Ограничения!$B$1,Sheet!G2722&gt;Ограничения!$B$2,Sheet!H2722&gt;Ограничения!$B$2,Sheet!I2722&gt;Ограничения!$B$2,),"Not compatible","Compatible")</f>
        <v>Compatible</v>
      </c>
      <c r="L6384">
        <f t="shared" si="505"/>
        <v>24782</v>
      </c>
      <c r="M6384" s="3">
        <f t="shared" si="506"/>
        <v>0.6</v>
      </c>
      <c r="N6384" s="3" t="str">
        <f t="shared" si="507"/>
        <v>Y</v>
      </c>
      <c r="O6384" t="s">
        <v>28008</v>
      </c>
      <c r="Q6384" t="str">
        <f t="shared" si="508"/>
        <v>COPY 24782.dat sel\24782.dat</v>
      </c>
      <c r="R6384" t="str">
        <f>IF(ISNA(VLOOKUP(B6384,Rendered!$B$1:$C$1000,1,FALSE)),"N","Y")</f>
        <v>N</v>
      </c>
    </row>
    <row r="6385" spans="1:18" hidden="1" x14ac:dyDescent="0.35">
      <c r="A6385" t="s">
        <v>3716</v>
      </c>
      <c r="B6385" t="s">
        <v>4880</v>
      </c>
      <c r="C6385" t="s">
        <v>4881</v>
      </c>
      <c r="D6385" t="s">
        <v>52</v>
      </c>
      <c r="E6385">
        <v>2020</v>
      </c>
      <c r="F6385">
        <v>2022</v>
      </c>
      <c r="J6385">
        <f t="shared" si="504"/>
        <v>0</v>
      </c>
      <c r="K6385" t="str">
        <f>IF(OR(J6385&gt;Ограничения!$B$1,Sheet!G2723&gt;Ограничения!$B$2,Sheet!H2723&gt;Ограничения!$B$2,Sheet!I2723&gt;Ограничения!$B$2,),"Not compatible","Compatible")</f>
        <v>Compatible</v>
      </c>
      <c r="L6385">
        <f t="shared" si="505"/>
        <v>65753</v>
      </c>
      <c r="M6385" s="3">
        <f t="shared" si="506"/>
        <v>0</v>
      </c>
      <c r="N6385" s="3" t="str">
        <f t="shared" si="507"/>
        <v>Y</v>
      </c>
      <c r="O6385" t="s">
        <v>28008</v>
      </c>
      <c r="Q6385" t="str">
        <f t="shared" si="508"/>
        <v>COPY 65753.dat sel\65753.dat</v>
      </c>
      <c r="R6385" t="str">
        <f>IF(ISNA(VLOOKUP(B6385,Rendered!$B$1:$C$1000,1,FALSE)),"N","Y")</f>
        <v>N</v>
      </c>
    </row>
    <row r="6386" spans="1:18" hidden="1" x14ac:dyDescent="0.35">
      <c r="A6386" t="s">
        <v>3716</v>
      </c>
      <c r="B6386" t="s">
        <v>4882</v>
      </c>
      <c r="C6386" t="s">
        <v>4883</v>
      </c>
      <c r="D6386" t="s">
        <v>35</v>
      </c>
      <c r="E6386">
        <v>2016</v>
      </c>
      <c r="F6386">
        <v>2019</v>
      </c>
      <c r="J6386">
        <f t="shared" si="504"/>
        <v>0</v>
      </c>
      <c r="K6386" t="str">
        <f>IF(OR(J6386&gt;Ограничения!$B$1,Sheet!G2724&gt;Ограничения!$B$2,Sheet!H2724&gt;Ограничения!$B$2,Sheet!I2724&gt;Ограничения!$B$2,),"Not compatible","Compatible")</f>
        <v>Compatible</v>
      </c>
      <c r="L6386" t="str">
        <f t="shared" si="505"/>
        <v>Модификация</v>
      </c>
      <c r="M6386" s="3">
        <f t="shared" si="506"/>
        <v>0</v>
      </c>
      <c r="N6386" s="3" t="str">
        <f t="shared" si="507"/>
        <v>N</v>
      </c>
      <c r="O6386" t="s">
        <v>28008</v>
      </c>
      <c r="Q6386" t="str">
        <f t="shared" si="508"/>
        <v>COPY 24782pb02.dat sel\24782pb02.dat</v>
      </c>
      <c r="R6386" t="str">
        <f>IF(ISNA(VLOOKUP(B6386,Rendered!$B$1:$C$1000,1,FALSE)),"N","Y")</f>
        <v>N</v>
      </c>
    </row>
    <row r="6387" spans="1:18" hidden="1" x14ac:dyDescent="0.35">
      <c r="A6387" t="s">
        <v>3716</v>
      </c>
      <c r="B6387" t="s">
        <v>4884</v>
      </c>
      <c r="C6387" t="s">
        <v>4885</v>
      </c>
      <c r="D6387" t="s">
        <v>13</v>
      </c>
      <c r="E6387">
        <v>2019</v>
      </c>
      <c r="F6387">
        <v>2019</v>
      </c>
      <c r="J6387">
        <f t="shared" si="504"/>
        <v>0</v>
      </c>
      <c r="K6387" t="str">
        <f>IF(OR(J6387&gt;Ограничения!$B$1,Sheet!G2725&gt;Ограничения!$B$2,Sheet!H2725&gt;Ограничения!$B$2,Sheet!I2725&gt;Ограничения!$B$2,),"Not compatible","Compatible")</f>
        <v>Compatible</v>
      </c>
      <c r="L6387" t="str">
        <f t="shared" si="505"/>
        <v>Модификация</v>
      </c>
      <c r="M6387" s="3">
        <f t="shared" si="506"/>
        <v>0</v>
      </c>
      <c r="N6387" s="3" t="str">
        <f t="shared" si="507"/>
        <v>N</v>
      </c>
      <c r="O6387" t="s">
        <v>28008</v>
      </c>
      <c r="Q6387" t="str">
        <f t="shared" si="508"/>
        <v>COPY 24782pb04.dat sel\24782pb04.dat</v>
      </c>
      <c r="R6387" t="str">
        <f>IF(ISNA(VLOOKUP(B6387,Rendered!$B$1:$C$1000,1,FALSE)),"N","Y")</f>
        <v>N</v>
      </c>
    </row>
    <row r="6388" spans="1:18" hidden="1" x14ac:dyDescent="0.35">
      <c r="A6388" t="s">
        <v>3716</v>
      </c>
      <c r="B6388" t="s">
        <v>4886</v>
      </c>
      <c r="C6388" t="s">
        <v>4887</v>
      </c>
      <c r="D6388" t="s">
        <v>13</v>
      </c>
      <c r="E6388">
        <v>2019</v>
      </c>
      <c r="F6388">
        <v>2019</v>
      </c>
      <c r="J6388">
        <f t="shared" si="504"/>
        <v>0</v>
      </c>
      <c r="K6388" t="str">
        <f>IF(OR(J6388&gt;Ограничения!$B$1,Sheet!G2726&gt;Ограничения!$B$2,Sheet!H2726&gt;Ограничения!$B$2,Sheet!I2726&gt;Ограничения!$B$2,),"Not compatible","Compatible")</f>
        <v>Compatible</v>
      </c>
      <c r="L6388" t="str">
        <f t="shared" si="505"/>
        <v>Модификация</v>
      </c>
      <c r="M6388" s="3">
        <f t="shared" si="506"/>
        <v>0</v>
      </c>
      <c r="N6388" s="3" t="str">
        <f t="shared" si="507"/>
        <v>N</v>
      </c>
      <c r="O6388" t="s">
        <v>28008</v>
      </c>
      <c r="Q6388" t="str">
        <f t="shared" si="508"/>
        <v>COPY 24782pb05.dat sel\24782pb05.dat</v>
      </c>
      <c r="R6388" t="str">
        <f>IF(ISNA(VLOOKUP(B6388,Rendered!$B$1:$C$1000,1,FALSE)),"N","Y")</f>
        <v>N</v>
      </c>
    </row>
    <row r="6389" spans="1:18" hidden="1" x14ac:dyDescent="0.35">
      <c r="A6389" t="s">
        <v>3716</v>
      </c>
      <c r="B6389" t="s">
        <v>4888</v>
      </c>
      <c r="C6389" t="s">
        <v>4889</v>
      </c>
      <c r="D6389" t="s">
        <v>13</v>
      </c>
      <c r="E6389">
        <v>2018</v>
      </c>
      <c r="F6389">
        <v>2018</v>
      </c>
      <c r="J6389">
        <f t="shared" si="504"/>
        <v>0</v>
      </c>
      <c r="K6389" t="str">
        <f>IF(OR(J6389&gt;Ограничения!$B$1,Sheet!G2727&gt;Ограничения!$B$2,Sheet!H2727&gt;Ограничения!$B$2,Sheet!I2727&gt;Ограничения!$B$2,),"Not compatible","Compatible")</f>
        <v>Compatible</v>
      </c>
      <c r="L6389" t="str">
        <f t="shared" si="505"/>
        <v>Модификация</v>
      </c>
      <c r="M6389" s="3">
        <f t="shared" si="506"/>
        <v>0</v>
      </c>
      <c r="N6389" s="3" t="str">
        <f t="shared" si="507"/>
        <v>N</v>
      </c>
      <c r="O6389" t="s">
        <v>28008</v>
      </c>
      <c r="Q6389" t="str">
        <f t="shared" si="508"/>
        <v>COPY 24782pb03.dat sel\24782pb03.dat</v>
      </c>
      <c r="R6389" t="str">
        <f>IF(ISNA(VLOOKUP(B6389,Rendered!$B$1:$C$1000,1,FALSE)),"N","Y")</f>
        <v>N</v>
      </c>
    </row>
    <row r="6390" spans="1:18" hidden="1" x14ac:dyDescent="0.35">
      <c r="A6390" t="s">
        <v>3716</v>
      </c>
      <c r="B6390" t="s">
        <v>4890</v>
      </c>
      <c r="C6390" t="s">
        <v>4891</v>
      </c>
      <c r="D6390" t="s">
        <v>13</v>
      </c>
      <c r="E6390">
        <v>2016</v>
      </c>
      <c r="F6390">
        <v>2016</v>
      </c>
      <c r="J6390">
        <f t="shared" si="504"/>
        <v>0</v>
      </c>
      <c r="K6390" t="str">
        <f>IF(OR(J6390&gt;Ограничения!$B$1,Sheet!G2728&gt;Ограничения!$B$2,Sheet!H2728&gt;Ограничения!$B$2,Sheet!I2728&gt;Ограничения!$B$2,),"Not compatible","Compatible")</f>
        <v>Compatible</v>
      </c>
      <c r="L6390" t="str">
        <f t="shared" si="505"/>
        <v>Модификация</v>
      </c>
      <c r="M6390" s="3">
        <f t="shared" si="506"/>
        <v>0</v>
      </c>
      <c r="N6390" s="3" t="str">
        <f t="shared" si="507"/>
        <v>N</v>
      </c>
      <c r="O6390" t="s">
        <v>28008</v>
      </c>
      <c r="Q6390" t="str">
        <f t="shared" si="508"/>
        <v>COPY 24782pb01.dat sel\24782pb01.dat</v>
      </c>
      <c r="R6390" t="str">
        <f>IF(ISNA(VLOOKUP(B6390,Rendered!$B$1:$C$1000,1,FALSE)),"N","Y")</f>
        <v>N</v>
      </c>
    </row>
    <row r="6391" spans="1:18" hidden="1" x14ac:dyDescent="0.35">
      <c r="A6391" t="s">
        <v>3716</v>
      </c>
      <c r="B6391" t="s">
        <v>4892</v>
      </c>
      <c r="C6391" t="s">
        <v>4893</v>
      </c>
      <c r="D6391" t="s">
        <v>13</v>
      </c>
      <c r="E6391">
        <v>2020</v>
      </c>
      <c r="F6391">
        <v>2020</v>
      </c>
      <c r="J6391">
        <f t="shared" si="504"/>
        <v>0</v>
      </c>
      <c r="K6391" t="str">
        <f>IF(OR(J6391&gt;Ограничения!$B$1,Sheet!G2729&gt;Ограничения!$B$2,Sheet!H2729&gt;Ограничения!$B$2,Sheet!I2729&gt;Ограничения!$B$2,),"Not compatible","Compatible")</f>
        <v>Compatible</v>
      </c>
      <c r="L6391" t="str">
        <f t="shared" si="505"/>
        <v>Модификация</v>
      </c>
      <c r="M6391" s="3">
        <f t="shared" si="506"/>
        <v>0</v>
      </c>
      <c r="N6391" s="3" t="str">
        <f t="shared" si="507"/>
        <v>N</v>
      </c>
      <c r="O6391" t="s">
        <v>28008</v>
      </c>
      <c r="Q6391" t="str">
        <f t="shared" si="508"/>
        <v>COPY 24782pb06.dat sel\24782pb06.dat</v>
      </c>
      <c r="R6391" t="str">
        <f>IF(ISNA(VLOOKUP(B6391,Rendered!$B$1:$C$1000,1,FALSE)),"N","Y")</f>
        <v>N</v>
      </c>
    </row>
    <row r="6392" spans="1:18" hidden="1" x14ac:dyDescent="0.35">
      <c r="A6392" t="s">
        <v>3716</v>
      </c>
      <c r="B6392" t="s">
        <v>4894</v>
      </c>
      <c r="C6392" t="s">
        <v>4895</v>
      </c>
      <c r="D6392" t="s">
        <v>35</v>
      </c>
      <c r="E6392">
        <v>2016</v>
      </c>
      <c r="F6392">
        <v>2021</v>
      </c>
      <c r="J6392">
        <f t="shared" si="504"/>
        <v>0</v>
      </c>
      <c r="K6392" t="str">
        <f>IF(OR(J6392&gt;Ограничения!$B$1,Sheet!G2730&gt;Ограничения!$B$2,Sheet!H2730&gt;Ограничения!$B$2,Sheet!I2730&gt;Ограничения!$B$2,),"Not compatible","Compatible")</f>
        <v>Compatible</v>
      </c>
      <c r="L6392">
        <f t="shared" si="505"/>
        <v>24087</v>
      </c>
      <c r="M6392" s="3">
        <f t="shared" si="506"/>
        <v>0.54347826086956519</v>
      </c>
      <c r="N6392" s="3" t="str">
        <f t="shared" si="507"/>
        <v>Y</v>
      </c>
      <c r="O6392" t="s">
        <v>28008</v>
      </c>
      <c r="Q6392" t="str">
        <f t="shared" si="508"/>
        <v>COPY 24087.dat sel\24087.dat</v>
      </c>
      <c r="R6392" t="str">
        <f>IF(ISNA(VLOOKUP(B6392,Rendered!$B$1:$C$1000,1,FALSE)),"N","Y")</f>
        <v>N</v>
      </c>
    </row>
    <row r="6393" spans="1:18" hidden="1" x14ac:dyDescent="0.35">
      <c r="A6393" t="s">
        <v>3716</v>
      </c>
      <c r="B6393" t="s">
        <v>4896</v>
      </c>
      <c r="C6393" t="s">
        <v>4897</v>
      </c>
      <c r="D6393" t="s">
        <v>13</v>
      </c>
      <c r="E6393">
        <v>2022</v>
      </c>
      <c r="F6393">
        <v>2022</v>
      </c>
      <c r="J6393">
        <f t="shared" si="504"/>
        <v>0</v>
      </c>
      <c r="K6393" t="str">
        <f>IF(OR(J6393&gt;Ограничения!$B$1,Sheet!G2731&gt;Ограничения!$B$2,Sheet!H2731&gt;Ограничения!$B$2,Sheet!I2731&gt;Ограничения!$B$2,),"Not compatible","Compatible")</f>
        <v>Compatible</v>
      </c>
      <c r="L6393" t="str">
        <f t="shared" si="505"/>
        <v>Модификация</v>
      </c>
      <c r="M6393" s="3">
        <f t="shared" si="506"/>
        <v>0</v>
      </c>
      <c r="N6393" s="3" t="str">
        <f t="shared" si="507"/>
        <v>Y</v>
      </c>
      <c r="O6393" t="s">
        <v>28008</v>
      </c>
      <c r="Q6393" t="str">
        <f t="shared" si="508"/>
        <v>COPY 24087pb04.dat sel\24087pb04.dat</v>
      </c>
      <c r="R6393" t="str">
        <f>IF(ISNA(VLOOKUP(B6393,Rendered!$B$1:$C$1000,1,FALSE)),"N","Y")</f>
        <v>N</v>
      </c>
    </row>
    <row r="6394" spans="1:18" hidden="1" x14ac:dyDescent="0.35">
      <c r="A6394" t="s">
        <v>3716</v>
      </c>
      <c r="B6394" t="s">
        <v>4898</v>
      </c>
      <c r="C6394" t="s">
        <v>4899</v>
      </c>
      <c r="D6394" t="s">
        <v>13</v>
      </c>
      <c r="E6394">
        <v>2017</v>
      </c>
      <c r="F6394">
        <v>2017</v>
      </c>
      <c r="J6394">
        <f t="shared" si="504"/>
        <v>0</v>
      </c>
      <c r="K6394" t="str">
        <f>IF(OR(J6394&gt;Ограничения!$B$1,Sheet!G2732&gt;Ограничения!$B$2,Sheet!H2732&gt;Ограничения!$B$2,Sheet!I2732&gt;Ограничения!$B$2,),"Not compatible","Compatible")</f>
        <v>Compatible</v>
      </c>
      <c r="L6394" t="str">
        <f t="shared" si="505"/>
        <v>Модификация</v>
      </c>
      <c r="M6394" s="3">
        <f t="shared" si="506"/>
        <v>0</v>
      </c>
      <c r="N6394" s="3" t="str">
        <f t="shared" si="507"/>
        <v>N</v>
      </c>
      <c r="O6394" t="s">
        <v>28008</v>
      </c>
      <c r="Q6394" t="str">
        <f t="shared" si="508"/>
        <v>COPY 24087pb01.dat sel\24087pb01.dat</v>
      </c>
      <c r="R6394" t="str">
        <f>IF(ISNA(VLOOKUP(B6394,Rendered!$B$1:$C$1000,1,FALSE)),"N","Y")</f>
        <v>N</v>
      </c>
    </row>
    <row r="6395" spans="1:18" hidden="1" x14ac:dyDescent="0.35">
      <c r="A6395" t="s">
        <v>3716</v>
      </c>
      <c r="B6395" t="s">
        <v>4900</v>
      </c>
      <c r="C6395" t="s">
        <v>4901</v>
      </c>
      <c r="D6395" t="s">
        <v>13</v>
      </c>
      <c r="E6395">
        <v>2017</v>
      </c>
      <c r="F6395">
        <v>2017</v>
      </c>
      <c r="J6395">
        <f t="shared" si="504"/>
        <v>0</v>
      </c>
      <c r="K6395" t="str">
        <f>IF(OR(J6395&gt;Ограничения!$B$1,Sheet!G2733&gt;Ограничения!$B$2,Sheet!H2733&gt;Ограничения!$B$2,Sheet!I2733&gt;Ограничения!$B$2,),"Not compatible","Compatible")</f>
        <v>Compatible</v>
      </c>
      <c r="L6395" t="str">
        <f t="shared" si="505"/>
        <v>Модификация</v>
      </c>
      <c r="M6395" s="3">
        <f t="shared" si="506"/>
        <v>0</v>
      </c>
      <c r="N6395" s="3" t="str">
        <f t="shared" si="507"/>
        <v>N</v>
      </c>
      <c r="O6395" t="s">
        <v>28008</v>
      </c>
      <c r="Q6395" t="str">
        <f t="shared" si="508"/>
        <v>COPY 24087pb02.dat sel\24087pb02.dat</v>
      </c>
      <c r="R6395" t="str">
        <f>IF(ISNA(VLOOKUP(B6395,Rendered!$B$1:$C$1000,1,FALSE)),"N","Y")</f>
        <v>N</v>
      </c>
    </row>
    <row r="6396" spans="1:18" hidden="1" x14ac:dyDescent="0.35">
      <c r="A6396" t="s">
        <v>3716</v>
      </c>
      <c r="B6396" t="s">
        <v>4902</v>
      </c>
      <c r="C6396" t="s">
        <v>4903</v>
      </c>
      <c r="D6396" t="s">
        <v>13</v>
      </c>
      <c r="E6396">
        <v>2019</v>
      </c>
      <c r="F6396">
        <v>2019</v>
      </c>
      <c r="J6396">
        <f t="shared" si="504"/>
        <v>0</v>
      </c>
      <c r="K6396" t="str">
        <f>IF(OR(J6396&gt;Ограничения!$B$1,Sheet!G2734&gt;Ограничения!$B$2,Sheet!H2734&gt;Ограничения!$B$2,Sheet!I2734&gt;Ограничения!$B$2,),"Not compatible","Compatible")</f>
        <v>Compatible</v>
      </c>
      <c r="L6396" t="str">
        <f t="shared" si="505"/>
        <v>Модификация</v>
      </c>
      <c r="M6396" s="3">
        <f t="shared" si="506"/>
        <v>0</v>
      </c>
      <c r="N6396" s="3" t="str">
        <f t="shared" si="507"/>
        <v>N</v>
      </c>
      <c r="O6396" t="s">
        <v>28008</v>
      </c>
      <c r="Q6396" t="str">
        <f t="shared" si="508"/>
        <v>COPY 24087pb03.dat sel\24087pb03.dat</v>
      </c>
      <c r="R6396" t="str">
        <f>IF(ISNA(VLOOKUP(B6396,Rendered!$B$1:$C$1000,1,FALSE)),"N","Y")</f>
        <v>N</v>
      </c>
    </row>
    <row r="6397" spans="1:18" hidden="1" x14ac:dyDescent="0.35">
      <c r="A6397" t="s">
        <v>3716</v>
      </c>
      <c r="B6397" t="s">
        <v>4904</v>
      </c>
      <c r="C6397" t="s">
        <v>4905</v>
      </c>
      <c r="D6397" t="s">
        <v>13</v>
      </c>
      <c r="E6397">
        <v>2010</v>
      </c>
      <c r="F6397">
        <v>2019</v>
      </c>
      <c r="J6397">
        <f t="shared" si="504"/>
        <v>0</v>
      </c>
      <c r="K6397" t="str">
        <f>IF(OR(J6397&gt;Ограничения!$B$1,Sheet!G2735&gt;Ограничения!$B$2,Sheet!H2735&gt;Ограничения!$B$2,Sheet!I2735&gt;Ограничения!$B$2,),"Not compatible","Compatible")</f>
        <v>Compatible</v>
      </c>
      <c r="L6397">
        <f t="shared" si="505"/>
        <v>88066</v>
      </c>
      <c r="M6397" s="3">
        <f t="shared" si="506"/>
        <v>0</v>
      </c>
      <c r="N6397" s="3" t="str">
        <f t="shared" si="507"/>
        <v>N</v>
      </c>
      <c r="O6397" t="s">
        <v>28008</v>
      </c>
      <c r="Q6397" t="str">
        <f t="shared" si="508"/>
        <v>COPY 88066.dat sel\88066.dat</v>
      </c>
      <c r="R6397" t="str">
        <f>IF(ISNA(VLOOKUP(B6397,Rendered!$B$1:$C$1000,1,FALSE)),"N","Y")</f>
        <v>N</v>
      </c>
    </row>
    <row r="6398" spans="1:18" hidden="1" x14ac:dyDescent="0.35">
      <c r="A6398" t="s">
        <v>3716</v>
      </c>
      <c r="B6398" t="s">
        <v>4906</v>
      </c>
      <c r="C6398" t="s">
        <v>4907</v>
      </c>
      <c r="D6398" t="s">
        <v>13</v>
      </c>
      <c r="E6398">
        <v>2010</v>
      </c>
      <c r="F6398">
        <v>2019</v>
      </c>
      <c r="J6398">
        <f t="shared" si="504"/>
        <v>0</v>
      </c>
      <c r="K6398" t="str">
        <f>IF(OR(J6398&gt;Ограничения!$B$1,Sheet!G2736&gt;Ограничения!$B$2,Sheet!H2736&gt;Ограничения!$B$2,Sheet!I2736&gt;Ограничения!$B$2,),"Not compatible","Compatible")</f>
        <v>Compatible</v>
      </c>
      <c r="L6398" t="str">
        <f t="shared" si="505"/>
        <v>Модификация</v>
      </c>
      <c r="M6398" s="3">
        <f t="shared" si="506"/>
        <v>0</v>
      </c>
      <c r="N6398" s="3" t="str">
        <f t="shared" si="507"/>
        <v>N</v>
      </c>
      <c r="O6398" t="s">
        <v>28008</v>
      </c>
      <c r="Q6398" t="str">
        <f t="shared" si="508"/>
        <v>COPY 88065pb01.dat sel\88065pb01.dat</v>
      </c>
      <c r="R6398" t="str">
        <f>IF(ISNA(VLOOKUP(B6398,Rendered!$B$1:$C$1000,1,FALSE)),"N","Y")</f>
        <v>N</v>
      </c>
    </row>
    <row r="6399" spans="1:18" hidden="1" x14ac:dyDescent="0.35">
      <c r="A6399" t="s">
        <v>3716</v>
      </c>
      <c r="B6399" t="s">
        <v>4908</v>
      </c>
      <c r="C6399" t="s">
        <v>4909</v>
      </c>
      <c r="D6399" t="s">
        <v>13</v>
      </c>
      <c r="E6399">
        <v>2022</v>
      </c>
      <c r="F6399">
        <v>2022</v>
      </c>
      <c r="J6399">
        <f t="shared" si="504"/>
        <v>0</v>
      </c>
      <c r="K6399" t="str">
        <f>IF(OR(J6399&gt;Ограничения!$B$1,Sheet!G2737&gt;Ограничения!$B$2,Sheet!H2737&gt;Ограничения!$B$2,Sheet!I2737&gt;Ограничения!$B$2,),"Not compatible","Compatible")</f>
        <v>Compatible</v>
      </c>
      <c r="L6399" t="str">
        <f t="shared" si="505"/>
        <v>Модификация</v>
      </c>
      <c r="M6399" s="3">
        <f t="shared" si="506"/>
        <v>0</v>
      </c>
      <c r="N6399" s="3" t="str">
        <f t="shared" si="507"/>
        <v>N</v>
      </c>
      <c r="O6399" t="s">
        <v>28008</v>
      </c>
      <c r="Q6399" t="str">
        <f t="shared" si="508"/>
        <v>COPY 98875pb01.dat sel\98875pb01.dat</v>
      </c>
      <c r="R6399" t="str">
        <f>IF(ISNA(VLOOKUP(B6399,Rendered!$B$1:$C$1000,1,FALSE)),"N","Y")</f>
        <v>N</v>
      </c>
    </row>
    <row r="6400" spans="1:18" hidden="1" x14ac:dyDescent="0.35">
      <c r="A6400" t="s">
        <v>3716</v>
      </c>
      <c r="B6400" t="s">
        <v>4910</v>
      </c>
      <c r="C6400" t="s">
        <v>4911</v>
      </c>
      <c r="D6400" t="s">
        <v>13</v>
      </c>
      <c r="E6400">
        <v>2022</v>
      </c>
      <c r="F6400">
        <v>2022</v>
      </c>
      <c r="J6400">
        <f t="shared" si="504"/>
        <v>0</v>
      </c>
      <c r="K6400" t="str">
        <f>IF(OR(J6400&gt;Ограничения!$B$1,Sheet!G2738&gt;Ограничения!$B$2,Sheet!H2738&gt;Ограничения!$B$2,Sheet!I2738&gt;Ограничения!$B$2,),"Not compatible","Compatible")</f>
        <v>Compatible</v>
      </c>
      <c r="L6400" t="str">
        <f t="shared" si="505"/>
        <v>Модификация</v>
      </c>
      <c r="M6400" s="3">
        <f t="shared" si="506"/>
        <v>0</v>
      </c>
      <c r="N6400" s="3" t="str">
        <f t="shared" si="507"/>
        <v>N</v>
      </c>
      <c r="O6400" t="s">
        <v>28008</v>
      </c>
      <c r="Q6400" t="str">
        <f t="shared" si="508"/>
        <v>COPY 98875pb02.dat sel\98875pb02.dat</v>
      </c>
      <c r="R6400" t="str">
        <f>IF(ISNA(VLOOKUP(B6400,Rendered!$B$1:$C$1000,1,FALSE)),"N","Y")</f>
        <v>N</v>
      </c>
    </row>
    <row r="6401" spans="1:18" hidden="1" x14ac:dyDescent="0.35">
      <c r="A6401" t="s">
        <v>3716</v>
      </c>
      <c r="B6401" t="s">
        <v>4912</v>
      </c>
      <c r="C6401" t="s">
        <v>4913</v>
      </c>
      <c r="D6401" t="s">
        <v>13</v>
      </c>
      <c r="E6401">
        <v>2010</v>
      </c>
      <c r="F6401">
        <v>2010</v>
      </c>
      <c r="J6401">
        <f t="shared" si="504"/>
        <v>0</v>
      </c>
      <c r="K6401" t="str">
        <f>IF(OR(J6401&gt;Ограничения!$B$1,Sheet!G2739&gt;Ограничения!$B$2,Sheet!H2739&gt;Ограничения!$B$2,Sheet!I2739&gt;Ограничения!$B$2,),"Not compatible","Compatible")</f>
        <v>Compatible</v>
      </c>
      <c r="L6401" t="str">
        <f t="shared" si="505"/>
        <v>Модификация</v>
      </c>
      <c r="M6401" s="3">
        <f t="shared" si="506"/>
        <v>0</v>
      </c>
      <c r="N6401" s="3" t="str">
        <f t="shared" si="507"/>
        <v>N</v>
      </c>
      <c r="O6401" t="s">
        <v>28008</v>
      </c>
      <c r="Q6401" t="str">
        <f t="shared" si="508"/>
        <v>COPY 88064pb02.dat sel\88064pb02.dat</v>
      </c>
      <c r="R6401" t="str">
        <f>IF(ISNA(VLOOKUP(B6401,Rendered!$B$1:$C$1000,1,FALSE)),"N","Y")</f>
        <v>N</v>
      </c>
    </row>
    <row r="6402" spans="1:18" hidden="1" x14ac:dyDescent="0.35">
      <c r="A6402" t="s">
        <v>3716</v>
      </c>
      <c r="B6402" t="s">
        <v>4914</v>
      </c>
      <c r="C6402" t="s">
        <v>4915</v>
      </c>
      <c r="D6402" t="s">
        <v>13</v>
      </c>
      <c r="E6402">
        <v>2019</v>
      </c>
      <c r="F6402">
        <v>2019</v>
      </c>
      <c r="J6402">
        <f t="shared" ref="J6402:J6465" si="509">SUM(G6402:I6402)</f>
        <v>0</v>
      </c>
      <c r="K6402" t="str">
        <f>IF(OR(J6402&gt;Ограничения!$B$1,Sheet!G2740&gt;Ограничения!$B$2,Sheet!H2740&gt;Ограничения!$B$2,Sheet!I2740&gt;Ограничения!$B$2,),"Not compatible","Compatible")</f>
        <v>Compatible</v>
      </c>
      <c r="L6402" t="str">
        <f t="shared" ref="L6402:L6465" si="510">IFERROR(B6402+1-1,"Модификация")</f>
        <v>Модификация</v>
      </c>
      <c r="M6402" s="3">
        <f t="shared" si="506"/>
        <v>0</v>
      </c>
      <c r="N6402" s="3" t="str">
        <f t="shared" si="507"/>
        <v>N</v>
      </c>
      <c r="O6402" t="s">
        <v>28008</v>
      </c>
      <c r="Q6402" t="str">
        <f t="shared" si="508"/>
        <v>COPY 88064pb04.dat sel\88064pb04.dat</v>
      </c>
      <c r="R6402" t="str">
        <f>IF(ISNA(VLOOKUP(B6402,Rendered!$B$1:$C$1000,1,FALSE)),"N","Y")</f>
        <v>N</v>
      </c>
    </row>
    <row r="6403" spans="1:18" hidden="1" x14ac:dyDescent="0.35">
      <c r="A6403" t="s">
        <v>3716</v>
      </c>
      <c r="B6403" t="s">
        <v>4916</v>
      </c>
      <c r="C6403" t="s">
        <v>4917</v>
      </c>
      <c r="D6403" t="s">
        <v>13</v>
      </c>
      <c r="E6403">
        <v>2010</v>
      </c>
      <c r="F6403">
        <v>2016</v>
      </c>
      <c r="J6403">
        <f t="shared" si="509"/>
        <v>0</v>
      </c>
      <c r="K6403" t="str">
        <f>IF(OR(J6403&gt;Ограничения!$B$1,Sheet!G2741&gt;Ограничения!$B$2,Sheet!H2741&gt;Ограничения!$B$2,Sheet!I2741&gt;Ограничения!$B$2,),"Not compatible","Compatible")</f>
        <v>Compatible</v>
      </c>
      <c r="L6403" t="str">
        <f t="shared" si="510"/>
        <v>Модификация</v>
      </c>
      <c r="M6403" s="3">
        <f t="shared" ref="M6403:M6466" si="511">IF(ISERR(FIND(C6403,C6404)),0,LEN(C6403)/LEN(C6404))</f>
        <v>0</v>
      </c>
      <c r="N6403" s="3" t="str">
        <f t="shared" ref="N6403:N6466" si="512">IF(OR(M6403&gt;0,M6402&gt;0),"Y","N")</f>
        <v>N</v>
      </c>
      <c r="O6403" t="s">
        <v>28008</v>
      </c>
      <c r="Q6403" t="str">
        <f t="shared" si="508"/>
        <v>COPY 88064pb03.dat sel\88064pb03.dat</v>
      </c>
      <c r="R6403" t="str">
        <f>IF(ISNA(VLOOKUP(B6403,Rendered!$B$1:$C$1000,1,FALSE)),"N","Y")</f>
        <v>N</v>
      </c>
    </row>
    <row r="6404" spans="1:18" hidden="1" x14ac:dyDescent="0.35">
      <c r="A6404" t="s">
        <v>3716</v>
      </c>
      <c r="B6404" t="s">
        <v>4918</v>
      </c>
      <c r="C6404" t="s">
        <v>4919</v>
      </c>
      <c r="D6404" t="s">
        <v>13</v>
      </c>
      <c r="E6404" t="s">
        <v>60</v>
      </c>
      <c r="J6404">
        <f t="shared" si="509"/>
        <v>0</v>
      </c>
      <c r="K6404" t="str">
        <f>IF(OR(J6404&gt;Ограничения!$B$1,Sheet!G2742&gt;Ограничения!$B$2,Sheet!H2742&gt;Ограничения!$B$2,Sheet!I2742&gt;Ограничения!$B$2,),"Not compatible","Compatible")</f>
        <v>Compatible</v>
      </c>
      <c r="L6404" t="str">
        <f t="shared" si="510"/>
        <v>Модификация</v>
      </c>
      <c r="M6404" s="3">
        <f t="shared" si="511"/>
        <v>0</v>
      </c>
      <c r="N6404" s="3" t="str">
        <f t="shared" si="512"/>
        <v>N</v>
      </c>
      <c r="O6404" t="s">
        <v>28008</v>
      </c>
      <c r="Q6404" t="str">
        <f t="shared" si="508"/>
        <v>COPY 88064pb01.dat sel\88064pb01.dat</v>
      </c>
      <c r="R6404" t="str">
        <f>IF(ISNA(VLOOKUP(B6404,Rendered!$B$1:$C$1000,1,FALSE)),"N","Y")</f>
        <v>N</v>
      </c>
    </row>
    <row r="6405" spans="1:18" hidden="1" x14ac:dyDescent="0.35">
      <c r="A6405" t="s">
        <v>3716</v>
      </c>
      <c r="B6405" t="s">
        <v>4920</v>
      </c>
      <c r="C6405" t="s">
        <v>4921</v>
      </c>
      <c r="D6405" t="s">
        <v>13</v>
      </c>
      <c r="E6405">
        <v>2017</v>
      </c>
      <c r="F6405">
        <v>2017</v>
      </c>
      <c r="J6405">
        <f t="shared" si="509"/>
        <v>0</v>
      </c>
      <c r="K6405" t="str">
        <f>IF(OR(J6405&gt;Ограничения!$B$1,Sheet!G2743&gt;Ограничения!$B$2,Sheet!H2743&gt;Ограничения!$B$2,Sheet!I2743&gt;Ограничения!$B$2,),"Not compatible","Compatible")</f>
        <v>Compatible</v>
      </c>
      <c r="L6405" t="str">
        <f t="shared" si="510"/>
        <v>Модификация</v>
      </c>
      <c r="M6405" s="3">
        <f t="shared" si="511"/>
        <v>0</v>
      </c>
      <c r="N6405" s="3" t="str">
        <f t="shared" si="512"/>
        <v>N</v>
      </c>
      <c r="O6405" t="s">
        <v>28008</v>
      </c>
      <c r="Q6405" t="str">
        <f t="shared" si="508"/>
        <v>COPY 28421pb01.dat sel\28421pb01.dat</v>
      </c>
      <c r="R6405" t="str">
        <f>IF(ISNA(VLOOKUP(B6405,Rendered!$B$1:$C$1000,1,FALSE)),"N","Y")</f>
        <v>N</v>
      </c>
    </row>
    <row r="6406" spans="1:18" hidden="1" x14ac:dyDescent="0.35">
      <c r="A6406" t="s">
        <v>18623</v>
      </c>
      <c r="B6406" t="s">
        <v>18624</v>
      </c>
      <c r="C6406" t="s">
        <v>18625</v>
      </c>
      <c r="D6406" t="s">
        <v>13</v>
      </c>
      <c r="E6406">
        <v>2022</v>
      </c>
      <c r="F6406">
        <v>2022</v>
      </c>
      <c r="J6406">
        <f t="shared" si="509"/>
        <v>0</v>
      </c>
      <c r="K6406" t="str">
        <f>IF(OR(J6406&gt;Ограничения!$B$1,Sheet!G9547&gt;Ограничения!$B$2,Sheet!H9547&gt;Ограничения!$B$2,Sheet!I9547&gt;Ограничения!$B$2,),"Not compatible","Compatible")</f>
        <v>Compatible</v>
      </c>
      <c r="L6406">
        <f t="shared" si="510"/>
        <v>1613</v>
      </c>
      <c r="M6406" s="3">
        <f t="shared" si="511"/>
        <v>0</v>
      </c>
      <c r="N6406" s="3" t="str">
        <f t="shared" si="512"/>
        <v>N</v>
      </c>
      <c r="O6406" t="s">
        <v>28008</v>
      </c>
      <c r="Q6406" t="str">
        <f t="shared" si="508"/>
        <v>COPY 1613.dat sel\1613.dat</v>
      </c>
      <c r="R6406" t="str">
        <f>IF(ISNA(VLOOKUP(B6406,Rendered!$B$1:$C$1000,1,FALSE)),"N","Y")</f>
        <v>N</v>
      </c>
    </row>
    <row r="6407" spans="1:18" hidden="1" x14ac:dyDescent="0.35">
      <c r="A6407" t="s">
        <v>18623</v>
      </c>
      <c r="B6407" t="s">
        <v>18626</v>
      </c>
      <c r="C6407" t="s">
        <v>18627</v>
      </c>
      <c r="D6407" t="s">
        <v>30</v>
      </c>
      <c r="E6407">
        <v>2019</v>
      </c>
      <c r="F6407">
        <v>2019</v>
      </c>
      <c r="J6407">
        <f t="shared" si="509"/>
        <v>0</v>
      </c>
      <c r="K6407" t="str">
        <f>IF(OR(J6407&gt;Ограничения!$B$1,Sheet!G9548&gt;Ограничения!$B$2,Sheet!H9548&gt;Ограничения!$B$2,Sheet!I9548&gt;Ограничения!$B$2,),"Not compatible","Compatible")</f>
        <v>Compatible</v>
      </c>
      <c r="L6407">
        <f t="shared" si="510"/>
        <v>41597</v>
      </c>
      <c r="M6407" s="3">
        <f t="shared" si="511"/>
        <v>0</v>
      </c>
      <c r="N6407" s="3" t="str">
        <f t="shared" si="512"/>
        <v>N</v>
      </c>
      <c r="O6407" t="s">
        <v>28008</v>
      </c>
      <c r="Q6407" t="str">
        <f t="shared" si="508"/>
        <v>COPY 41597.dat sel\41597.dat</v>
      </c>
      <c r="R6407" t="str">
        <f>IF(ISNA(VLOOKUP(B6407,Rendered!$B$1:$C$1000,1,FALSE)),"N","Y")</f>
        <v>N</v>
      </c>
    </row>
    <row r="6408" spans="1:18" hidden="1" x14ac:dyDescent="0.35">
      <c r="A6408" t="s">
        <v>18623</v>
      </c>
      <c r="B6408" t="s">
        <v>18628</v>
      </c>
      <c r="C6408" t="s">
        <v>18629</v>
      </c>
      <c r="D6408" t="s">
        <v>52</v>
      </c>
      <c r="E6408">
        <v>2016</v>
      </c>
      <c r="F6408">
        <v>2022</v>
      </c>
      <c r="J6408">
        <f t="shared" si="509"/>
        <v>0</v>
      </c>
      <c r="K6408" t="str">
        <f>IF(OR(J6408&gt;Ограничения!$B$1,Sheet!G9549&gt;Ограничения!$B$2,Sheet!H9549&gt;Ограничения!$B$2,Sheet!I9549&gt;Ограничения!$B$2,),"Not compatible","Compatible")</f>
        <v>Compatible</v>
      </c>
      <c r="L6408">
        <f t="shared" si="510"/>
        <v>24634</v>
      </c>
      <c r="M6408" s="3">
        <f t="shared" si="511"/>
        <v>0.42857142857142855</v>
      </c>
      <c r="N6408" s="3" t="str">
        <f t="shared" si="512"/>
        <v>Y</v>
      </c>
      <c r="O6408" t="s">
        <v>28008</v>
      </c>
      <c r="Q6408" t="str">
        <f t="shared" si="508"/>
        <v>COPY 24634.dat sel\24634.dat</v>
      </c>
      <c r="R6408" t="str">
        <f>IF(ISNA(VLOOKUP(B6408,Rendered!$B$1:$C$1000,1,FALSE)),"N","Y")</f>
        <v>N</v>
      </c>
    </row>
    <row r="6409" spans="1:18" hidden="1" x14ac:dyDescent="0.35">
      <c r="A6409" t="s">
        <v>18623</v>
      </c>
      <c r="B6409" t="s">
        <v>18630</v>
      </c>
      <c r="C6409" t="s">
        <v>18631</v>
      </c>
      <c r="D6409" t="s">
        <v>27</v>
      </c>
      <c r="E6409">
        <v>2016</v>
      </c>
      <c r="F6409">
        <v>2019</v>
      </c>
      <c r="J6409">
        <f t="shared" si="509"/>
        <v>0</v>
      </c>
      <c r="K6409" t="str">
        <f>IF(OR(J6409&gt;Ограничения!$B$1,Sheet!G9550&gt;Ограничения!$B$2,Sheet!H9550&gt;Ограничения!$B$2,Sheet!I9550&gt;Ограничения!$B$2,),"Not compatible","Compatible")</f>
        <v>Compatible</v>
      </c>
      <c r="L6409" t="str">
        <f t="shared" si="510"/>
        <v>Модификация</v>
      </c>
      <c r="M6409" s="3">
        <f t="shared" si="511"/>
        <v>0</v>
      </c>
      <c r="N6409" s="3" t="str">
        <f t="shared" si="512"/>
        <v>Y</v>
      </c>
      <c r="O6409" t="s">
        <v>28008</v>
      </c>
      <c r="Q6409" t="str">
        <f t="shared" si="508"/>
        <v>COPY 24634pb01.dat sel\24634pb01.dat</v>
      </c>
      <c r="R6409" t="str">
        <f>IF(ISNA(VLOOKUP(B6409,Rendered!$B$1:$C$1000,1,FALSE)),"N","Y")</f>
        <v>N</v>
      </c>
    </row>
    <row r="6410" spans="1:18" hidden="1" x14ac:dyDescent="0.35">
      <c r="A6410" t="s">
        <v>18623</v>
      </c>
      <c r="B6410" t="s">
        <v>18632</v>
      </c>
      <c r="C6410" t="s">
        <v>18633</v>
      </c>
      <c r="D6410" t="s">
        <v>13</v>
      </c>
      <c r="E6410">
        <v>2012</v>
      </c>
      <c r="F6410">
        <v>2012</v>
      </c>
      <c r="J6410">
        <f t="shared" si="509"/>
        <v>0</v>
      </c>
      <c r="K6410" t="str">
        <f>IF(OR(J6410&gt;Ограничения!$B$1,Sheet!G9551&gt;Ограничения!$B$2,Sheet!H9551&gt;Ограничения!$B$2,Sheet!I9551&gt;Ограничения!$B$2,),"Not compatible","Compatible")</f>
        <v>Compatible</v>
      </c>
      <c r="L6410">
        <f t="shared" si="510"/>
        <v>99256</v>
      </c>
      <c r="M6410" s="3">
        <f t="shared" si="511"/>
        <v>0</v>
      </c>
      <c r="N6410" s="3" t="str">
        <f t="shared" si="512"/>
        <v>N</v>
      </c>
      <c r="O6410" t="s">
        <v>28008</v>
      </c>
      <c r="Q6410" t="str">
        <f t="shared" si="508"/>
        <v>COPY 99256.dat sel\99256.dat</v>
      </c>
      <c r="R6410" t="str">
        <f>IF(ISNA(VLOOKUP(B6410,Rendered!$B$1:$C$1000,1,FALSE)),"N","Y")</f>
        <v>N</v>
      </c>
    </row>
    <row r="6411" spans="1:18" hidden="1" x14ac:dyDescent="0.35">
      <c r="A6411" t="s">
        <v>18623</v>
      </c>
      <c r="B6411" t="s">
        <v>18634</v>
      </c>
      <c r="C6411" t="s">
        <v>18635</v>
      </c>
      <c r="D6411" t="s">
        <v>13</v>
      </c>
      <c r="E6411">
        <v>2011</v>
      </c>
      <c r="F6411">
        <v>2011</v>
      </c>
      <c r="J6411">
        <f t="shared" si="509"/>
        <v>0</v>
      </c>
      <c r="K6411" t="str">
        <f>IF(OR(J6411&gt;Ограничения!$B$1,Sheet!G9552&gt;Ограничения!$B$2,Sheet!H9552&gt;Ограничения!$B$2,Sheet!I9552&gt;Ограничения!$B$2,),"Not compatible","Compatible")</f>
        <v>Compatible</v>
      </c>
      <c r="L6411" t="str">
        <f t="shared" si="510"/>
        <v>Модификация</v>
      </c>
      <c r="M6411" s="3">
        <f t="shared" si="511"/>
        <v>0</v>
      </c>
      <c r="N6411" s="3" t="str">
        <f t="shared" si="512"/>
        <v>N</v>
      </c>
      <c r="O6411" t="s">
        <v>28008</v>
      </c>
      <c r="Q6411" t="str">
        <f t="shared" si="508"/>
        <v>COPY bb0530pb01.dat sel\bb0530pb01.dat</v>
      </c>
      <c r="R6411" t="str">
        <f>IF(ISNA(VLOOKUP(B6411,Rendered!$B$1:$C$1000,1,FALSE)),"N","Y")</f>
        <v>N</v>
      </c>
    </row>
    <row r="6412" spans="1:18" hidden="1" x14ac:dyDescent="0.35">
      <c r="A6412" t="s">
        <v>18623</v>
      </c>
      <c r="B6412" t="s">
        <v>18636</v>
      </c>
      <c r="C6412" t="s">
        <v>18637</v>
      </c>
      <c r="D6412" t="s">
        <v>13</v>
      </c>
      <c r="E6412">
        <v>2014</v>
      </c>
      <c r="F6412">
        <v>2014</v>
      </c>
      <c r="J6412">
        <f t="shared" si="509"/>
        <v>0</v>
      </c>
      <c r="K6412" t="str">
        <f>IF(OR(J6412&gt;Ограничения!$B$1,Sheet!G9553&gt;Ограничения!$B$2,Sheet!H9553&gt;Ограничения!$B$2,Sheet!I9553&gt;Ограничения!$B$2,),"Not compatible","Compatible")</f>
        <v>Compatible</v>
      </c>
      <c r="L6412">
        <f t="shared" si="510"/>
        <v>12886</v>
      </c>
      <c r="M6412" s="3">
        <f t="shared" si="511"/>
        <v>0.41463414634146339</v>
      </c>
      <c r="N6412" s="3" t="str">
        <f t="shared" si="512"/>
        <v>Y</v>
      </c>
      <c r="O6412" t="s">
        <v>28008</v>
      </c>
      <c r="Q6412" t="str">
        <f t="shared" si="508"/>
        <v>COPY 12886.dat sel\12886.dat</v>
      </c>
      <c r="R6412" t="str">
        <f>IF(ISNA(VLOOKUP(B6412,Rendered!$B$1:$C$1000,1,FALSE)),"N","Y")</f>
        <v>N</v>
      </c>
    </row>
    <row r="6413" spans="1:18" hidden="1" x14ac:dyDescent="0.35">
      <c r="A6413" t="s">
        <v>18623</v>
      </c>
      <c r="B6413" t="s">
        <v>18638</v>
      </c>
      <c r="C6413" t="s">
        <v>18639</v>
      </c>
      <c r="D6413" t="s">
        <v>13</v>
      </c>
      <c r="E6413">
        <v>2013</v>
      </c>
      <c r="F6413">
        <v>2013</v>
      </c>
      <c r="J6413">
        <f t="shared" si="509"/>
        <v>0</v>
      </c>
      <c r="K6413" t="str">
        <f>IF(OR(J6413&gt;Ограничения!$B$1,Sheet!G9554&gt;Ограничения!$B$2,Sheet!H9554&gt;Ограничения!$B$2,Sheet!I9554&gt;Ограничения!$B$2,),"Not compatible","Compatible")</f>
        <v>Compatible</v>
      </c>
      <c r="L6413" t="str">
        <f t="shared" si="510"/>
        <v>Модификация</v>
      </c>
      <c r="M6413" s="3">
        <f t="shared" si="511"/>
        <v>0</v>
      </c>
      <c r="N6413" s="3" t="str">
        <f t="shared" si="512"/>
        <v>Y</v>
      </c>
      <c r="O6413" t="s">
        <v>28008</v>
      </c>
      <c r="Q6413" t="str">
        <f t="shared" si="508"/>
        <v>COPY 12886pb01.dat sel\12886pb01.dat</v>
      </c>
      <c r="R6413" t="str">
        <f>IF(ISNA(VLOOKUP(B6413,Rendered!$B$1:$C$1000,1,FALSE)),"N","Y")</f>
        <v>N</v>
      </c>
    </row>
    <row r="6414" spans="1:18" hidden="1" x14ac:dyDescent="0.35">
      <c r="A6414" t="s">
        <v>18623</v>
      </c>
      <c r="B6414" t="s">
        <v>18640</v>
      </c>
      <c r="C6414" t="s">
        <v>18641</v>
      </c>
      <c r="D6414" t="s">
        <v>13</v>
      </c>
      <c r="E6414">
        <v>2016</v>
      </c>
      <c r="F6414">
        <v>2017</v>
      </c>
      <c r="J6414">
        <f t="shared" si="509"/>
        <v>0</v>
      </c>
      <c r="K6414" t="str">
        <f>IF(OR(J6414&gt;Ограничения!$B$1,Sheet!G9555&gt;Ограничения!$B$2,Sheet!H9555&gt;Ограничения!$B$2,Sheet!I9555&gt;Ограничения!$B$2,),"Not compatible","Compatible")</f>
        <v>Compatible</v>
      </c>
      <c r="L6414">
        <f t="shared" si="510"/>
        <v>23988</v>
      </c>
      <c r="M6414" s="3">
        <f t="shared" si="511"/>
        <v>0</v>
      </c>
      <c r="N6414" s="3" t="str">
        <f t="shared" si="512"/>
        <v>N</v>
      </c>
      <c r="O6414" t="s">
        <v>28008</v>
      </c>
      <c r="Q6414" t="str">
        <f t="shared" si="508"/>
        <v>COPY 23988.dat sel\23988.dat</v>
      </c>
      <c r="R6414" t="str">
        <f>IF(ISNA(VLOOKUP(B6414,Rendered!$B$1:$C$1000,1,FALSE)),"N","Y")</f>
        <v>N</v>
      </c>
    </row>
    <row r="6415" spans="1:18" hidden="1" x14ac:dyDescent="0.35">
      <c r="A6415" t="s">
        <v>18623</v>
      </c>
      <c r="B6415" t="s">
        <v>18642</v>
      </c>
      <c r="C6415" t="s">
        <v>18643</v>
      </c>
      <c r="D6415" t="s">
        <v>13</v>
      </c>
      <c r="E6415">
        <v>2016</v>
      </c>
      <c r="F6415">
        <v>2021</v>
      </c>
      <c r="J6415">
        <f t="shared" si="509"/>
        <v>0</v>
      </c>
      <c r="K6415" t="str">
        <f>IF(OR(J6415&gt;Ограничения!$B$1,Sheet!G9556&gt;Ограничения!$B$2,Sheet!H9556&gt;Ограничения!$B$2,Sheet!I9556&gt;Ограничения!$B$2,),"Not compatible","Compatible")</f>
        <v>Compatible</v>
      </c>
      <c r="L6415">
        <f t="shared" si="510"/>
        <v>25974</v>
      </c>
      <c r="M6415" s="3">
        <f t="shared" si="511"/>
        <v>0.7021276595744681</v>
      </c>
      <c r="N6415" s="3" t="str">
        <f t="shared" si="512"/>
        <v>Y</v>
      </c>
      <c r="O6415" t="s">
        <v>28008</v>
      </c>
      <c r="Q6415" t="str">
        <f t="shared" si="508"/>
        <v>COPY 25974.dat sel\25974.dat</v>
      </c>
      <c r="R6415" t="str">
        <f>IF(ISNA(VLOOKUP(B6415,Rendered!$B$1:$C$1000,1,FALSE)),"N","Y")</f>
        <v>N</v>
      </c>
    </row>
    <row r="6416" spans="1:18" hidden="1" x14ac:dyDescent="0.35">
      <c r="A6416" t="s">
        <v>18623</v>
      </c>
      <c r="B6416" t="s">
        <v>18644</v>
      </c>
      <c r="C6416" t="s">
        <v>18645</v>
      </c>
      <c r="D6416" t="s">
        <v>24</v>
      </c>
      <c r="E6416">
        <v>2000</v>
      </c>
      <c r="F6416">
        <v>2022</v>
      </c>
      <c r="J6416">
        <f t="shared" si="509"/>
        <v>0</v>
      </c>
      <c r="K6416" t="str">
        <f>IF(OR(J6416&gt;Ограничения!$B$1,Sheet!G9557&gt;Ограничения!$B$2,Sheet!H9557&gt;Ограничения!$B$2,Sheet!I9557&gt;Ограничения!$B$2,),"Not compatible","Compatible")</f>
        <v>Compatible</v>
      </c>
      <c r="L6416">
        <f t="shared" si="510"/>
        <v>33322</v>
      </c>
      <c r="M6416" s="3">
        <f t="shared" si="511"/>
        <v>0</v>
      </c>
      <c r="N6416" s="3" t="str">
        <f t="shared" si="512"/>
        <v>Y</v>
      </c>
      <c r="O6416" t="s">
        <v>28008</v>
      </c>
      <c r="Q6416" t="str">
        <f t="shared" si="508"/>
        <v>COPY 33322.dat sel\33322.dat</v>
      </c>
      <c r="R6416" t="str">
        <f>IF(ISNA(VLOOKUP(B6416,Rendered!$B$1:$C$1000,1,FALSE)),"N","Y")</f>
        <v>N</v>
      </c>
    </row>
    <row r="6417" spans="1:18" hidden="1" x14ac:dyDescent="0.35">
      <c r="A6417" t="s">
        <v>18623</v>
      </c>
      <c r="B6417" t="s">
        <v>18646</v>
      </c>
      <c r="C6417" t="s">
        <v>18647</v>
      </c>
      <c r="D6417" t="s">
        <v>30</v>
      </c>
      <c r="E6417">
        <v>2016</v>
      </c>
      <c r="F6417">
        <v>2022</v>
      </c>
      <c r="J6417">
        <f t="shared" si="509"/>
        <v>0</v>
      </c>
      <c r="K6417" t="str">
        <f>IF(OR(J6417&gt;Ограничения!$B$1,Sheet!G9558&gt;Ограничения!$B$2,Sheet!H9558&gt;Ограничения!$B$2,Sheet!I9558&gt;Ограничения!$B$2,),"Not compatible","Compatible")</f>
        <v>Compatible</v>
      </c>
      <c r="L6417">
        <f t="shared" si="510"/>
        <v>25516</v>
      </c>
      <c r="M6417" s="3">
        <f t="shared" si="511"/>
        <v>0</v>
      </c>
      <c r="N6417" s="3" t="str">
        <f t="shared" si="512"/>
        <v>N</v>
      </c>
      <c r="O6417" t="s">
        <v>28008</v>
      </c>
      <c r="Q6417" t="str">
        <f t="shared" si="508"/>
        <v>COPY 25516.dat sel\25516.dat</v>
      </c>
      <c r="R6417" t="str">
        <f>IF(ISNA(VLOOKUP(B6417,Rendered!$B$1:$C$1000,1,FALSE)),"N","Y")</f>
        <v>N</v>
      </c>
    </row>
    <row r="6418" spans="1:18" hidden="1" x14ac:dyDescent="0.35">
      <c r="A6418" t="s">
        <v>18623</v>
      </c>
      <c r="B6418" t="s">
        <v>18648</v>
      </c>
      <c r="C6418" t="s">
        <v>18649</v>
      </c>
      <c r="D6418" t="s">
        <v>27</v>
      </c>
      <c r="E6418">
        <v>2013</v>
      </c>
      <c r="F6418">
        <v>2015</v>
      </c>
      <c r="J6418">
        <f t="shared" si="509"/>
        <v>0</v>
      </c>
      <c r="K6418" t="str">
        <f>IF(OR(J6418&gt;Ограничения!$B$1,Sheet!G9559&gt;Ограничения!$B$2,Sheet!H9559&gt;Ограничения!$B$2,Sheet!I9559&gt;Ограничения!$B$2,),"Not compatible","Compatible")</f>
        <v>Compatible</v>
      </c>
      <c r="L6418">
        <f t="shared" si="510"/>
        <v>14045</v>
      </c>
      <c r="M6418" s="3">
        <f t="shared" si="511"/>
        <v>0</v>
      </c>
      <c r="N6418" s="3" t="str">
        <f t="shared" si="512"/>
        <v>N</v>
      </c>
      <c r="O6418" t="s">
        <v>28008</v>
      </c>
      <c r="Q6418" t="str">
        <f t="shared" si="508"/>
        <v>COPY 14045.dat sel\14045.dat</v>
      </c>
      <c r="R6418" t="str">
        <f>IF(ISNA(VLOOKUP(B6418,Rendered!$B$1:$C$1000,1,FALSE)),"N","Y")</f>
        <v>N</v>
      </c>
    </row>
    <row r="6419" spans="1:18" hidden="1" x14ac:dyDescent="0.35">
      <c r="A6419" t="s">
        <v>18623</v>
      </c>
      <c r="B6419" t="s">
        <v>18650</v>
      </c>
      <c r="C6419" t="s">
        <v>18651</v>
      </c>
      <c r="D6419" t="s">
        <v>27</v>
      </c>
      <c r="E6419">
        <v>2018</v>
      </c>
      <c r="F6419">
        <v>2021</v>
      </c>
      <c r="J6419">
        <f t="shared" si="509"/>
        <v>0</v>
      </c>
      <c r="K6419" t="str">
        <f>IF(OR(J6419&gt;Ограничения!$B$1,Sheet!G9560&gt;Ограничения!$B$2,Sheet!H9560&gt;Ограничения!$B$2,Sheet!I9560&gt;Ограничения!$B$2,),"Not compatible","Compatible")</f>
        <v>Compatible</v>
      </c>
      <c r="L6419">
        <f t="shared" si="510"/>
        <v>35183</v>
      </c>
      <c r="M6419" s="3">
        <f t="shared" si="511"/>
        <v>0</v>
      </c>
      <c r="N6419" s="3" t="str">
        <f t="shared" si="512"/>
        <v>N</v>
      </c>
      <c r="O6419" t="s">
        <v>28008</v>
      </c>
      <c r="Q6419" t="str">
        <f t="shared" si="508"/>
        <v>COPY 35183.dat sel\35183.dat</v>
      </c>
      <c r="R6419" t="str">
        <f>IF(ISNA(VLOOKUP(B6419,Rendered!$B$1:$C$1000,1,FALSE)),"N","Y")</f>
        <v>N</v>
      </c>
    </row>
    <row r="6420" spans="1:18" hidden="1" x14ac:dyDescent="0.35">
      <c r="A6420" t="s">
        <v>23432</v>
      </c>
      <c r="B6420" t="s">
        <v>23433</v>
      </c>
      <c r="C6420" t="s">
        <v>23434</v>
      </c>
      <c r="D6420" t="s">
        <v>13</v>
      </c>
      <c r="E6420">
        <v>2022</v>
      </c>
      <c r="F6420">
        <v>2022</v>
      </c>
      <c r="J6420">
        <f t="shared" si="509"/>
        <v>0</v>
      </c>
      <c r="K6420" t="str">
        <f>IF(OR(J6420&gt;Ограничения!$B$1,Sheet!G12684&gt;Ограничения!$B$2,Sheet!H12684&gt;Ограничения!$B$2,Sheet!I12684&gt;Ограничения!$B$2,),"Not compatible","Compatible")</f>
        <v>Compatible</v>
      </c>
      <c r="L6420" t="str">
        <f t="shared" si="510"/>
        <v>Модификация</v>
      </c>
      <c r="M6420" s="3">
        <f t="shared" si="511"/>
        <v>0</v>
      </c>
      <c r="N6420" s="3" t="str">
        <f t="shared" si="512"/>
        <v>N</v>
      </c>
      <c r="O6420" t="s">
        <v>28008</v>
      </c>
      <c r="Q6420" t="str">
        <f t="shared" si="508"/>
        <v>COPY 82059pb01.dat sel\82059pb01.dat</v>
      </c>
      <c r="R6420" t="str">
        <f>IF(ISNA(VLOOKUP(B6420,Rendered!$B$1:$C$1000,1,FALSE)),"N","Y")</f>
        <v>N</v>
      </c>
    </row>
    <row r="6421" spans="1:18" hidden="1" x14ac:dyDescent="0.35">
      <c r="A6421" t="s">
        <v>23432</v>
      </c>
      <c r="B6421" t="s">
        <v>23435</v>
      </c>
      <c r="C6421" t="s">
        <v>23436</v>
      </c>
      <c r="D6421" t="s">
        <v>13</v>
      </c>
      <c r="E6421">
        <v>2021</v>
      </c>
      <c r="F6421">
        <v>2021</v>
      </c>
      <c r="J6421">
        <f t="shared" si="509"/>
        <v>0</v>
      </c>
      <c r="K6421" t="str">
        <f>IF(OR(J6421&gt;Ограничения!$B$1,Sheet!G12685&gt;Ограничения!$B$2,Sheet!H12685&gt;Ограничения!$B$2,Sheet!I12685&gt;Ограничения!$B$2,),"Not compatible","Compatible")</f>
        <v>Compatible</v>
      </c>
      <c r="L6421" t="str">
        <f t="shared" si="510"/>
        <v>Модификация</v>
      </c>
      <c r="M6421" s="3">
        <f t="shared" si="511"/>
        <v>0</v>
      </c>
      <c r="N6421" s="3" t="str">
        <f t="shared" si="512"/>
        <v>N</v>
      </c>
      <c r="O6421" t="s">
        <v>28008</v>
      </c>
      <c r="Q6421" t="str">
        <f t="shared" si="508"/>
        <v>COPY 53094pb02.dat sel\53094pb02.dat</v>
      </c>
      <c r="R6421" t="str">
        <f>IF(ISNA(VLOOKUP(B6421,Rendered!$B$1:$C$1000,1,FALSE)),"N","Y")</f>
        <v>N</v>
      </c>
    </row>
    <row r="6422" spans="1:18" hidden="1" x14ac:dyDescent="0.35">
      <c r="A6422" t="s">
        <v>23432</v>
      </c>
      <c r="B6422" t="s">
        <v>23437</v>
      </c>
      <c r="C6422" t="s">
        <v>23438</v>
      </c>
      <c r="D6422" t="s">
        <v>13</v>
      </c>
      <c r="E6422">
        <v>2022</v>
      </c>
      <c r="F6422">
        <v>2022</v>
      </c>
      <c r="J6422">
        <f t="shared" si="509"/>
        <v>0</v>
      </c>
      <c r="K6422" t="str">
        <f>IF(OR(J6422&gt;Ограничения!$B$1,Sheet!G12686&gt;Ограничения!$B$2,Sheet!H12686&gt;Ограничения!$B$2,Sheet!I12686&gt;Ограничения!$B$2,),"Not compatible","Compatible")</f>
        <v>Compatible</v>
      </c>
      <c r="L6422" t="str">
        <f t="shared" si="510"/>
        <v>Модификация</v>
      </c>
      <c r="M6422" s="3">
        <f t="shared" si="511"/>
        <v>0</v>
      </c>
      <c r="N6422" s="3" t="str">
        <f t="shared" si="512"/>
        <v>N</v>
      </c>
      <c r="O6422" t="s">
        <v>28008</v>
      </c>
      <c r="Q6422" t="str">
        <f t="shared" si="508"/>
        <v>COPY 53094pb03.dat sel\53094pb03.dat</v>
      </c>
      <c r="R6422" t="str">
        <f>IF(ISNA(VLOOKUP(B6422,Rendered!$B$1:$C$1000,1,FALSE)),"N","Y")</f>
        <v>N</v>
      </c>
    </row>
    <row r="6423" spans="1:18" hidden="1" x14ac:dyDescent="0.35">
      <c r="A6423" t="s">
        <v>23432</v>
      </c>
      <c r="B6423" t="s">
        <v>23439</v>
      </c>
      <c r="C6423" t="s">
        <v>23440</v>
      </c>
      <c r="D6423" t="s">
        <v>27</v>
      </c>
      <c r="E6423">
        <v>2019</v>
      </c>
      <c r="F6423">
        <v>2022</v>
      </c>
      <c r="J6423">
        <f t="shared" si="509"/>
        <v>0</v>
      </c>
      <c r="K6423" t="str">
        <f>IF(OR(J6423&gt;Ограничения!$B$1,Sheet!G12687&gt;Ограничения!$B$2,Sheet!H12687&gt;Ограничения!$B$2,Sheet!I12687&gt;Ограничения!$B$2,),"Not compatible","Compatible")</f>
        <v>Compatible</v>
      </c>
      <c r="L6423" t="str">
        <f t="shared" si="510"/>
        <v>Модификация</v>
      </c>
      <c r="M6423" s="3">
        <f t="shared" si="511"/>
        <v>0</v>
      </c>
      <c r="N6423" s="3" t="str">
        <f t="shared" si="512"/>
        <v>N</v>
      </c>
      <c r="O6423" t="s">
        <v>28008</v>
      </c>
      <c r="Q6423" t="str">
        <f t="shared" si="508"/>
        <v>COPY 53094pb01.dat sel\53094pb01.dat</v>
      </c>
      <c r="R6423" t="str">
        <f>IF(ISNA(VLOOKUP(B6423,Rendered!$B$1:$C$1000,1,FALSE)),"N","Y")</f>
        <v>N</v>
      </c>
    </row>
    <row r="6424" spans="1:18" hidden="1" x14ac:dyDescent="0.35">
      <c r="A6424" t="s">
        <v>23432</v>
      </c>
      <c r="B6424" t="s">
        <v>23441</v>
      </c>
      <c r="C6424" t="s">
        <v>23442</v>
      </c>
      <c r="D6424" t="s">
        <v>13</v>
      </c>
      <c r="E6424">
        <v>2019</v>
      </c>
      <c r="F6424">
        <v>2019</v>
      </c>
      <c r="J6424">
        <f t="shared" si="509"/>
        <v>0</v>
      </c>
      <c r="K6424" t="str">
        <f>IF(OR(J6424&gt;Ограничения!$B$1,Sheet!G12688&gt;Ограничения!$B$2,Sheet!H12688&gt;Ограничения!$B$2,Sheet!I12688&gt;Ограничения!$B$2,),"Not compatible","Compatible")</f>
        <v>Compatible</v>
      </c>
      <c r="L6424">
        <f t="shared" si="510"/>
        <v>44758</v>
      </c>
      <c r="M6424" s="3">
        <f t="shared" si="511"/>
        <v>0</v>
      </c>
      <c r="N6424" s="3" t="str">
        <f t="shared" si="512"/>
        <v>N</v>
      </c>
      <c r="O6424" t="s">
        <v>28008</v>
      </c>
      <c r="Q6424" t="str">
        <f t="shared" si="508"/>
        <v>COPY 44758.dat sel\44758.dat</v>
      </c>
      <c r="R6424" t="str">
        <f>IF(ISNA(VLOOKUP(B6424,Rendered!$B$1:$C$1000,1,FALSE)),"N","Y")</f>
        <v>N</v>
      </c>
    </row>
    <row r="6425" spans="1:18" hidden="1" x14ac:dyDescent="0.35">
      <c r="A6425" t="s">
        <v>23432</v>
      </c>
      <c r="B6425" t="s">
        <v>23443</v>
      </c>
      <c r="C6425" t="s">
        <v>23444</v>
      </c>
      <c r="D6425" t="s">
        <v>30</v>
      </c>
      <c r="E6425">
        <v>2006</v>
      </c>
      <c r="F6425">
        <v>2014</v>
      </c>
      <c r="J6425">
        <f t="shared" si="509"/>
        <v>0</v>
      </c>
      <c r="K6425" t="str">
        <f>IF(OR(J6425&gt;Ограничения!$B$1,Sheet!G12689&gt;Ограничения!$B$2,Sheet!H12689&gt;Ограничения!$B$2,Sheet!I12689&gt;Ограничения!$B$2,),"Not compatible","Compatible")</f>
        <v>Compatible</v>
      </c>
      <c r="L6425">
        <f t="shared" si="510"/>
        <v>53982</v>
      </c>
      <c r="M6425" s="3">
        <f t="shared" si="511"/>
        <v>0</v>
      </c>
      <c r="N6425" s="3" t="str">
        <f t="shared" si="512"/>
        <v>N</v>
      </c>
      <c r="O6425" t="s">
        <v>28008</v>
      </c>
      <c r="Q6425" t="str">
        <f t="shared" si="508"/>
        <v>COPY 53982.dat sel\53982.dat</v>
      </c>
      <c r="R6425" t="str">
        <f>IF(ISNA(VLOOKUP(B6425,Rendered!$B$1:$C$1000,1,FALSE)),"N","Y")</f>
        <v>N</v>
      </c>
    </row>
    <row r="6426" spans="1:18" hidden="1" x14ac:dyDescent="0.35">
      <c r="A6426" t="s">
        <v>23432</v>
      </c>
      <c r="B6426" t="s">
        <v>23445</v>
      </c>
      <c r="C6426" t="s">
        <v>23446</v>
      </c>
      <c r="D6426" t="s">
        <v>30</v>
      </c>
      <c r="E6426">
        <v>2006</v>
      </c>
      <c r="F6426">
        <v>2009</v>
      </c>
      <c r="J6426">
        <f t="shared" si="509"/>
        <v>0</v>
      </c>
      <c r="K6426" t="str">
        <f>IF(OR(J6426&gt;Ограничения!$B$1,Sheet!G12690&gt;Ограничения!$B$2,Sheet!H12690&gt;Ограничения!$B$2,Sheet!I12690&gt;Ограничения!$B$2,),"Not compatible","Compatible")</f>
        <v>Compatible</v>
      </c>
      <c r="L6426">
        <f t="shared" si="510"/>
        <v>53981</v>
      </c>
      <c r="M6426" s="3">
        <f t="shared" si="511"/>
        <v>0</v>
      </c>
      <c r="N6426" s="3" t="str">
        <f t="shared" si="512"/>
        <v>N</v>
      </c>
      <c r="O6426" t="s">
        <v>28008</v>
      </c>
      <c r="Q6426" t="str">
        <f t="shared" si="508"/>
        <v>COPY 53981.dat sel\53981.dat</v>
      </c>
      <c r="R6426" t="str">
        <f>IF(ISNA(VLOOKUP(B6426,Rendered!$B$1:$C$1000,1,FALSE)),"N","Y")</f>
        <v>N</v>
      </c>
    </row>
    <row r="6427" spans="1:18" hidden="1" x14ac:dyDescent="0.35">
      <c r="A6427" t="s">
        <v>23432</v>
      </c>
      <c r="B6427" t="s">
        <v>23447</v>
      </c>
      <c r="C6427" t="s">
        <v>23448</v>
      </c>
      <c r="D6427" t="s">
        <v>13</v>
      </c>
      <c r="E6427">
        <v>2021</v>
      </c>
      <c r="F6427">
        <v>2022</v>
      </c>
      <c r="J6427">
        <f t="shared" si="509"/>
        <v>0</v>
      </c>
      <c r="K6427" t="str">
        <f>IF(OR(J6427&gt;Ограничения!$B$1,Sheet!G12691&gt;Ограничения!$B$2,Sheet!H12691&gt;Ограничения!$B$2,Sheet!I12691&gt;Ограничения!$B$2,),"Not compatible","Compatible")</f>
        <v>Compatible</v>
      </c>
      <c r="L6427" t="str">
        <f t="shared" si="510"/>
        <v>Модификация</v>
      </c>
      <c r="M6427" s="3">
        <f t="shared" si="511"/>
        <v>0</v>
      </c>
      <c r="N6427" s="3" t="str">
        <f t="shared" si="512"/>
        <v>N</v>
      </c>
      <c r="O6427" t="s">
        <v>28008</v>
      </c>
      <c r="Q6427" t="str">
        <f t="shared" si="508"/>
        <v>COPY 69562pb01.dat sel\69562pb01.dat</v>
      </c>
      <c r="R6427" t="str">
        <f>IF(ISNA(VLOOKUP(B6427,Rendered!$B$1:$C$1000,1,FALSE)),"N","Y")</f>
        <v>N</v>
      </c>
    </row>
    <row r="6428" spans="1:18" hidden="1" x14ac:dyDescent="0.35">
      <c r="A6428" t="s">
        <v>23432</v>
      </c>
      <c r="B6428" t="s">
        <v>23449</v>
      </c>
      <c r="C6428" t="s">
        <v>23450</v>
      </c>
      <c r="D6428" t="s">
        <v>13</v>
      </c>
      <c r="E6428">
        <v>2020</v>
      </c>
      <c r="F6428">
        <v>2020</v>
      </c>
      <c r="J6428">
        <f t="shared" si="509"/>
        <v>0</v>
      </c>
      <c r="K6428" t="str">
        <f>IF(OR(J6428&gt;Ограничения!$B$1,Sheet!G12692&gt;Ограничения!$B$2,Sheet!H12692&gt;Ограничения!$B$2,Sheet!I12692&gt;Ограничения!$B$2,),"Not compatible","Compatible")</f>
        <v>Compatible</v>
      </c>
      <c r="L6428" t="str">
        <f t="shared" si="510"/>
        <v>Модификация</v>
      </c>
      <c r="M6428" s="3">
        <f t="shared" si="511"/>
        <v>0</v>
      </c>
      <c r="N6428" s="3" t="str">
        <f t="shared" si="512"/>
        <v>N</v>
      </c>
      <c r="O6428" t="s">
        <v>28008</v>
      </c>
      <c r="Q6428" t="str">
        <f t="shared" si="508"/>
        <v>COPY 10301pb04.dat sel\10301pb04.dat</v>
      </c>
      <c r="R6428" t="str">
        <f>IF(ISNA(VLOOKUP(B6428,Rendered!$B$1:$C$1000,1,FALSE)),"N","Y")</f>
        <v>N</v>
      </c>
    </row>
    <row r="6429" spans="1:18" hidden="1" x14ac:dyDescent="0.35">
      <c r="A6429" t="s">
        <v>23432</v>
      </c>
      <c r="B6429" t="s">
        <v>23451</v>
      </c>
      <c r="C6429" t="s">
        <v>23452</v>
      </c>
      <c r="D6429" t="s">
        <v>13</v>
      </c>
      <c r="E6429">
        <v>2012</v>
      </c>
      <c r="F6429">
        <v>2012</v>
      </c>
      <c r="J6429">
        <f t="shared" si="509"/>
        <v>0</v>
      </c>
      <c r="K6429" t="str">
        <f>IF(OR(J6429&gt;Ограничения!$B$1,Sheet!G12693&gt;Ограничения!$B$2,Sheet!H12693&gt;Ограничения!$B$2,Sheet!I12693&gt;Ограничения!$B$2,),"Not compatible","Compatible")</f>
        <v>Compatible</v>
      </c>
      <c r="L6429" t="str">
        <f t="shared" si="510"/>
        <v>Модификация</v>
      </c>
      <c r="M6429" s="3">
        <f t="shared" si="511"/>
        <v>0</v>
      </c>
      <c r="N6429" s="3" t="str">
        <f t="shared" si="512"/>
        <v>N</v>
      </c>
      <c r="O6429" t="s">
        <v>28008</v>
      </c>
      <c r="Q6429" t="str">
        <f t="shared" si="508"/>
        <v>COPY 10301pb02.dat sel\10301pb02.dat</v>
      </c>
      <c r="R6429" t="str">
        <f>IF(ISNA(VLOOKUP(B6429,Rendered!$B$1:$C$1000,1,FALSE)),"N","Y")</f>
        <v>N</v>
      </c>
    </row>
    <row r="6430" spans="1:18" hidden="1" x14ac:dyDescent="0.35">
      <c r="A6430" t="s">
        <v>23432</v>
      </c>
      <c r="B6430" t="s">
        <v>23453</v>
      </c>
      <c r="C6430" t="s">
        <v>23454</v>
      </c>
      <c r="D6430" t="s">
        <v>13</v>
      </c>
      <c r="E6430">
        <v>2020</v>
      </c>
      <c r="F6430">
        <v>2020</v>
      </c>
      <c r="J6430">
        <f t="shared" si="509"/>
        <v>0</v>
      </c>
      <c r="K6430" t="str">
        <f>IF(OR(J6430&gt;Ограничения!$B$1,Sheet!G12694&gt;Ограничения!$B$2,Sheet!H12694&gt;Ограничения!$B$2,Sheet!I12694&gt;Ограничения!$B$2,),"Not compatible","Compatible")</f>
        <v>Compatible</v>
      </c>
      <c r="L6430" t="str">
        <f t="shared" si="510"/>
        <v>Модификация</v>
      </c>
      <c r="M6430" s="3">
        <f t="shared" si="511"/>
        <v>0</v>
      </c>
      <c r="N6430" s="3" t="str">
        <f t="shared" si="512"/>
        <v>N</v>
      </c>
      <c r="O6430" t="s">
        <v>28008</v>
      </c>
      <c r="Q6430" t="str">
        <f t="shared" si="508"/>
        <v>COPY 10301pb05.dat sel\10301pb05.dat</v>
      </c>
      <c r="R6430" t="str">
        <f>IF(ISNA(VLOOKUP(B6430,Rendered!$B$1:$C$1000,1,FALSE)),"N","Y")</f>
        <v>N</v>
      </c>
    </row>
    <row r="6431" spans="1:18" hidden="1" x14ac:dyDescent="0.35">
      <c r="A6431" t="s">
        <v>23432</v>
      </c>
      <c r="B6431" t="s">
        <v>23455</v>
      </c>
      <c r="C6431" t="s">
        <v>23456</v>
      </c>
      <c r="D6431" t="s">
        <v>13</v>
      </c>
      <c r="E6431">
        <v>2022</v>
      </c>
      <c r="F6431">
        <v>2022</v>
      </c>
      <c r="J6431">
        <f t="shared" si="509"/>
        <v>0</v>
      </c>
      <c r="K6431" t="str">
        <f>IF(OR(J6431&gt;Ограничения!$B$1,Sheet!G12695&gt;Ограничения!$B$2,Sheet!H12695&gt;Ограничения!$B$2,Sheet!I12695&gt;Ограничения!$B$2,),"Not compatible","Compatible")</f>
        <v>Compatible</v>
      </c>
      <c r="L6431" t="str">
        <f t="shared" si="510"/>
        <v>Модификация</v>
      </c>
      <c r="M6431" s="3">
        <f t="shared" si="511"/>
        <v>0</v>
      </c>
      <c r="N6431" s="3" t="str">
        <f t="shared" si="512"/>
        <v>N</v>
      </c>
      <c r="O6431" t="s">
        <v>28008</v>
      </c>
      <c r="Q6431" t="str">
        <f t="shared" si="508"/>
        <v>COPY 10301pb06.dat sel\10301pb06.dat</v>
      </c>
      <c r="R6431" t="str">
        <f>IF(ISNA(VLOOKUP(B6431,Rendered!$B$1:$C$1000,1,FALSE)),"N","Y")</f>
        <v>N</v>
      </c>
    </row>
    <row r="6432" spans="1:18" hidden="1" x14ac:dyDescent="0.35">
      <c r="A6432" t="s">
        <v>23432</v>
      </c>
      <c r="B6432" t="s">
        <v>23457</v>
      </c>
      <c r="C6432" t="s">
        <v>23458</v>
      </c>
      <c r="D6432" t="s">
        <v>13</v>
      </c>
      <c r="E6432">
        <v>2012</v>
      </c>
      <c r="F6432">
        <v>2012</v>
      </c>
      <c r="J6432">
        <f t="shared" si="509"/>
        <v>0</v>
      </c>
      <c r="K6432" t="str">
        <f>IF(OR(J6432&gt;Ограничения!$B$1,Sheet!G12696&gt;Ограничения!$B$2,Sheet!H12696&gt;Ограничения!$B$2,Sheet!I12696&gt;Ограничения!$B$2,),"Not compatible","Compatible")</f>
        <v>Compatible</v>
      </c>
      <c r="L6432" t="str">
        <f t="shared" si="510"/>
        <v>Модификация</v>
      </c>
      <c r="M6432" s="3">
        <f t="shared" si="511"/>
        <v>0</v>
      </c>
      <c r="N6432" s="3" t="str">
        <f t="shared" si="512"/>
        <v>N</v>
      </c>
      <c r="O6432" t="s">
        <v>28008</v>
      </c>
      <c r="Q6432" t="str">
        <f t="shared" si="508"/>
        <v>COPY 10301pb01.dat sel\10301pb01.dat</v>
      </c>
      <c r="R6432" t="str">
        <f>IF(ISNA(VLOOKUP(B6432,Rendered!$B$1:$C$1000,1,FALSE)),"N","Y")</f>
        <v>N</v>
      </c>
    </row>
    <row r="6433" spans="1:18" hidden="1" x14ac:dyDescent="0.35">
      <c r="A6433" t="s">
        <v>23432</v>
      </c>
      <c r="B6433" t="s">
        <v>23459</v>
      </c>
      <c r="C6433" t="s">
        <v>23460</v>
      </c>
      <c r="D6433" t="s">
        <v>13</v>
      </c>
      <c r="E6433">
        <v>2014</v>
      </c>
      <c r="F6433">
        <v>2017</v>
      </c>
      <c r="J6433">
        <f t="shared" si="509"/>
        <v>0</v>
      </c>
      <c r="K6433" t="str">
        <f>IF(OR(J6433&gt;Ограничения!$B$1,Sheet!G12697&gt;Ограничения!$B$2,Sheet!H12697&gt;Ограничения!$B$2,Sheet!I12697&gt;Ограничения!$B$2,),"Not compatible","Compatible")</f>
        <v>Compatible</v>
      </c>
      <c r="L6433" t="str">
        <f t="shared" si="510"/>
        <v>Модификация</v>
      </c>
      <c r="M6433" s="3">
        <f t="shared" si="511"/>
        <v>0</v>
      </c>
      <c r="N6433" s="3" t="str">
        <f t="shared" si="512"/>
        <v>N</v>
      </c>
      <c r="O6433" t="s">
        <v>28008</v>
      </c>
      <c r="Q6433" t="str">
        <f t="shared" si="508"/>
        <v>COPY 10301pb03.dat sel\10301pb03.dat</v>
      </c>
      <c r="R6433" t="str">
        <f>IF(ISNA(VLOOKUP(B6433,Rendered!$B$1:$C$1000,1,FALSE)),"N","Y")</f>
        <v>N</v>
      </c>
    </row>
    <row r="6434" spans="1:18" hidden="1" x14ac:dyDescent="0.35">
      <c r="A6434" t="s">
        <v>23432</v>
      </c>
      <c r="B6434" t="s">
        <v>23461</v>
      </c>
      <c r="C6434" t="s">
        <v>23462</v>
      </c>
      <c r="D6434" t="s">
        <v>13</v>
      </c>
      <c r="E6434">
        <v>2001</v>
      </c>
      <c r="F6434">
        <v>2011</v>
      </c>
      <c r="J6434">
        <f t="shared" si="509"/>
        <v>0</v>
      </c>
      <c r="K6434" t="str">
        <f>IF(OR(J6434&gt;Ограничения!$B$1,Sheet!G12698&gt;Ограничения!$B$2,Sheet!H12698&gt;Ограничения!$B$2,Sheet!I12698&gt;Ограничения!$B$2,),"Not compatible","Compatible")</f>
        <v>Compatible</v>
      </c>
      <c r="L6434">
        <f t="shared" si="510"/>
        <v>40238</v>
      </c>
      <c r="M6434" s="3">
        <f t="shared" si="511"/>
        <v>0</v>
      </c>
      <c r="N6434" s="3" t="str">
        <f t="shared" si="512"/>
        <v>N</v>
      </c>
      <c r="O6434" t="s">
        <v>28008</v>
      </c>
      <c r="Q6434" t="str">
        <f t="shared" si="508"/>
        <v>COPY 40238.dat sel\40238.dat</v>
      </c>
      <c r="R6434" t="str">
        <f>IF(ISNA(VLOOKUP(B6434,Rendered!$B$1:$C$1000,1,FALSE)),"N","Y")</f>
        <v>N</v>
      </c>
    </row>
    <row r="6435" spans="1:18" hidden="1" x14ac:dyDescent="0.35">
      <c r="A6435" t="s">
        <v>23432</v>
      </c>
      <c r="B6435" t="s">
        <v>23463</v>
      </c>
      <c r="C6435" t="s">
        <v>23464</v>
      </c>
      <c r="D6435" t="s">
        <v>13</v>
      </c>
      <c r="E6435" t="s">
        <v>60</v>
      </c>
      <c r="J6435">
        <f t="shared" si="509"/>
        <v>0</v>
      </c>
      <c r="K6435" t="str">
        <f>IF(OR(J6435&gt;Ограничения!$B$1,Sheet!G12699&gt;Ограничения!$B$2,Sheet!H12699&gt;Ограничения!$B$2,Sheet!I12699&gt;Ограничения!$B$2,),"Not compatible","Compatible")</f>
        <v>Compatible</v>
      </c>
      <c r="L6435">
        <f t="shared" si="510"/>
        <v>11420</v>
      </c>
      <c r="M6435" s="3">
        <f t="shared" si="511"/>
        <v>0.46153846153846156</v>
      </c>
      <c r="N6435" s="3" t="str">
        <f t="shared" si="512"/>
        <v>Y</v>
      </c>
      <c r="O6435" t="s">
        <v>28008</v>
      </c>
      <c r="Q6435" t="str">
        <f t="shared" si="508"/>
        <v>COPY 11420.dat sel\11420.dat</v>
      </c>
      <c r="R6435" t="str">
        <f>IF(ISNA(VLOOKUP(B6435,Rendered!$B$1:$C$1000,1,FALSE)),"N","Y")</f>
        <v>N</v>
      </c>
    </row>
    <row r="6436" spans="1:18" hidden="1" x14ac:dyDescent="0.35">
      <c r="A6436" t="s">
        <v>23432</v>
      </c>
      <c r="B6436" t="s">
        <v>23465</v>
      </c>
      <c r="C6436" t="s">
        <v>23466</v>
      </c>
      <c r="D6436" t="s">
        <v>13</v>
      </c>
      <c r="E6436">
        <v>2012</v>
      </c>
      <c r="F6436">
        <v>2012</v>
      </c>
      <c r="J6436">
        <f t="shared" si="509"/>
        <v>0</v>
      </c>
      <c r="K6436" t="str">
        <f>IF(OR(J6436&gt;Ограничения!$B$1,Sheet!G12700&gt;Ограничения!$B$2,Sheet!H12700&gt;Ограничения!$B$2,Sheet!I12700&gt;Ограничения!$B$2,),"Not compatible","Compatible")</f>
        <v>Compatible</v>
      </c>
      <c r="L6436" t="str">
        <f t="shared" si="510"/>
        <v>Модификация</v>
      </c>
      <c r="M6436" s="3">
        <f t="shared" si="511"/>
        <v>0</v>
      </c>
      <c r="N6436" s="3" t="str">
        <f t="shared" si="512"/>
        <v>Y</v>
      </c>
      <c r="O6436" t="s">
        <v>28008</v>
      </c>
      <c r="Q6436" t="str">
        <f t="shared" si="508"/>
        <v>COPY 11420pb01.dat sel\11420pb01.dat</v>
      </c>
      <c r="R6436" t="str">
        <f>IF(ISNA(VLOOKUP(B6436,Rendered!$B$1:$C$1000,1,FALSE)),"N","Y")</f>
        <v>N</v>
      </c>
    </row>
    <row r="6437" spans="1:18" hidden="1" x14ac:dyDescent="0.35">
      <c r="A6437" t="s">
        <v>23432</v>
      </c>
      <c r="B6437" t="s">
        <v>23467</v>
      </c>
      <c r="C6437" t="s">
        <v>23468</v>
      </c>
      <c r="D6437" t="s">
        <v>13</v>
      </c>
      <c r="E6437">
        <v>2012</v>
      </c>
      <c r="F6437">
        <v>2012</v>
      </c>
      <c r="J6437">
        <f t="shared" si="509"/>
        <v>0</v>
      </c>
      <c r="K6437" t="str">
        <f>IF(OR(J6437&gt;Ограничения!$B$1,Sheet!G12701&gt;Ограничения!$B$2,Sheet!H12701&gt;Ограничения!$B$2,Sheet!I12701&gt;Ограничения!$B$2,),"Not compatible","Compatible")</f>
        <v>Compatible</v>
      </c>
      <c r="L6437" t="str">
        <f t="shared" si="510"/>
        <v>Модификация</v>
      </c>
      <c r="M6437" s="3">
        <f t="shared" si="511"/>
        <v>0</v>
      </c>
      <c r="N6437" s="3" t="str">
        <f t="shared" si="512"/>
        <v>N</v>
      </c>
      <c r="O6437" t="s">
        <v>28008</v>
      </c>
      <c r="Q6437" t="str">
        <f t="shared" si="508"/>
        <v>COPY 11421pb01.dat sel\11421pb01.dat</v>
      </c>
      <c r="R6437" t="str">
        <f>IF(ISNA(VLOOKUP(B6437,Rendered!$B$1:$C$1000,1,FALSE)),"N","Y")</f>
        <v>N</v>
      </c>
    </row>
    <row r="6438" spans="1:18" hidden="1" x14ac:dyDescent="0.35">
      <c r="A6438" t="s">
        <v>23432</v>
      </c>
      <c r="B6438" t="s">
        <v>23469</v>
      </c>
      <c r="C6438" t="s">
        <v>23470</v>
      </c>
      <c r="D6438" t="s">
        <v>13</v>
      </c>
      <c r="E6438">
        <v>2022</v>
      </c>
      <c r="F6438">
        <v>2022</v>
      </c>
      <c r="J6438">
        <f t="shared" si="509"/>
        <v>0</v>
      </c>
      <c r="K6438" t="str">
        <f>IF(OR(J6438&gt;Ограничения!$B$1,Sheet!G12702&gt;Ограничения!$B$2,Sheet!H12702&gt;Ограничения!$B$2,Sheet!I12702&gt;Ограничения!$B$2,),"Not compatible","Compatible")</f>
        <v>Compatible</v>
      </c>
      <c r="L6438" t="str">
        <f t="shared" si="510"/>
        <v>Модификация</v>
      </c>
      <c r="M6438" s="3">
        <f t="shared" si="511"/>
        <v>0</v>
      </c>
      <c r="N6438" s="3" t="str">
        <f t="shared" si="512"/>
        <v>N</v>
      </c>
      <c r="O6438" t="s">
        <v>28008</v>
      </c>
      <c r="Q6438" t="str">
        <f t="shared" si="508"/>
        <v>COPY 85832pb01.dat sel\85832pb01.dat</v>
      </c>
      <c r="R6438" t="str">
        <f>IF(ISNA(VLOOKUP(B6438,Rendered!$B$1:$C$1000,1,FALSE)),"N","Y")</f>
        <v>N</v>
      </c>
    </row>
    <row r="6439" spans="1:18" hidden="1" x14ac:dyDescent="0.35">
      <c r="A6439" t="s">
        <v>23432</v>
      </c>
      <c r="B6439" t="s">
        <v>23471</v>
      </c>
      <c r="C6439" t="s">
        <v>23472</v>
      </c>
      <c r="D6439" t="s">
        <v>52</v>
      </c>
      <c r="E6439">
        <v>2018</v>
      </c>
      <c r="F6439">
        <v>2022</v>
      </c>
      <c r="J6439">
        <f t="shared" si="509"/>
        <v>0</v>
      </c>
      <c r="K6439" t="str">
        <f>IF(OR(J6439&gt;Ограничения!$B$1,Sheet!G12703&gt;Ограничения!$B$2,Sheet!H12703&gt;Ограничения!$B$2,Sheet!I12703&gt;Ограничения!$B$2,),"Not compatible","Compatible")</f>
        <v>Not compatible</v>
      </c>
      <c r="L6439">
        <f t="shared" si="510"/>
        <v>38800</v>
      </c>
      <c r="M6439" s="3">
        <f t="shared" si="511"/>
        <v>0</v>
      </c>
      <c r="N6439" s="3" t="str">
        <f t="shared" si="512"/>
        <v>N</v>
      </c>
      <c r="O6439" t="s">
        <v>28008</v>
      </c>
      <c r="Q6439" t="str">
        <f t="shared" si="508"/>
        <v>COPY 38800.dat sel\38800.dat</v>
      </c>
      <c r="R6439" t="str">
        <f>IF(ISNA(VLOOKUP(B6439,Rendered!$B$1:$C$1000,1,FALSE)),"N","Y")</f>
        <v>N</v>
      </c>
    </row>
    <row r="6440" spans="1:18" hidden="1" x14ac:dyDescent="0.35">
      <c r="A6440" t="s">
        <v>23432</v>
      </c>
      <c r="B6440" t="s">
        <v>23473</v>
      </c>
      <c r="C6440" t="s">
        <v>23474</v>
      </c>
      <c r="D6440" t="s">
        <v>58</v>
      </c>
      <c r="E6440">
        <v>2010</v>
      </c>
      <c r="F6440">
        <v>2022</v>
      </c>
      <c r="J6440">
        <f t="shared" si="509"/>
        <v>0</v>
      </c>
      <c r="K6440" t="str">
        <f>IF(OR(J6440&gt;Ограничения!$B$1,Sheet!G12704&gt;Ограничения!$B$2,Sheet!H12704&gt;Ограничения!$B$2,Sheet!I12704&gt;Ограничения!$B$2,),"Not compatible","Compatible")</f>
        <v>Compatible</v>
      </c>
      <c r="L6440">
        <f t="shared" si="510"/>
        <v>87995</v>
      </c>
      <c r="M6440" s="3">
        <f t="shared" si="511"/>
        <v>0</v>
      </c>
      <c r="N6440" s="3" t="str">
        <f t="shared" si="512"/>
        <v>N</v>
      </c>
      <c r="O6440" t="s">
        <v>28008</v>
      </c>
      <c r="Q6440" t="str">
        <f t="shared" si="508"/>
        <v>COPY 87995.dat sel\87995.dat</v>
      </c>
      <c r="R6440" t="str">
        <f>IF(ISNA(VLOOKUP(B6440,Rendered!$B$1:$C$1000,1,FALSE)),"N","Y")</f>
        <v>N</v>
      </c>
    </row>
    <row r="6441" spans="1:18" hidden="1" x14ac:dyDescent="0.35">
      <c r="A6441" t="s">
        <v>23432</v>
      </c>
      <c r="B6441" t="s">
        <v>23475</v>
      </c>
      <c r="C6441" t="s">
        <v>23476</v>
      </c>
      <c r="D6441" t="s">
        <v>13</v>
      </c>
      <c r="E6441">
        <v>2012</v>
      </c>
      <c r="F6441">
        <v>2012</v>
      </c>
      <c r="J6441">
        <f t="shared" si="509"/>
        <v>0</v>
      </c>
      <c r="K6441" t="str">
        <f>IF(OR(J6441&gt;Ограничения!$B$1,Sheet!G12705&gt;Ограничения!$B$2,Sheet!H12705&gt;Ограничения!$B$2,Sheet!I12705&gt;Ограничения!$B$2,),"Not compatible","Compatible")</f>
        <v>Not compatible</v>
      </c>
      <c r="L6441" t="str">
        <f t="shared" si="510"/>
        <v>Модификация</v>
      </c>
      <c r="M6441" s="3">
        <f t="shared" si="511"/>
        <v>0</v>
      </c>
      <c r="N6441" s="3" t="str">
        <f t="shared" si="512"/>
        <v>N</v>
      </c>
      <c r="O6441" t="s">
        <v>28008</v>
      </c>
      <c r="Q6441" t="str">
        <f t="shared" si="508"/>
        <v>COPY 98119pb01.dat sel\98119pb01.dat</v>
      </c>
      <c r="R6441" t="str">
        <f>IF(ISNA(VLOOKUP(B6441,Rendered!$B$1:$C$1000,1,FALSE)),"N","Y")</f>
        <v>N</v>
      </c>
    </row>
    <row r="6442" spans="1:18" hidden="1" x14ac:dyDescent="0.35">
      <c r="A6442" t="s">
        <v>23432</v>
      </c>
      <c r="B6442" t="s">
        <v>23477</v>
      </c>
      <c r="C6442" t="s">
        <v>23478</v>
      </c>
      <c r="D6442" t="s">
        <v>30</v>
      </c>
      <c r="E6442">
        <v>2017</v>
      </c>
      <c r="F6442">
        <v>2022</v>
      </c>
      <c r="J6442">
        <f t="shared" si="509"/>
        <v>0</v>
      </c>
      <c r="K6442" t="str">
        <f>IF(OR(J6442&gt;Ограничения!$B$1,Sheet!G12706&gt;Ограничения!$B$2,Sheet!H12706&gt;Ограничения!$B$2,Sheet!I12706&gt;Ограничения!$B$2,),"Not compatible","Compatible")</f>
        <v>Compatible</v>
      </c>
      <c r="L6442">
        <f t="shared" si="510"/>
        <v>28551</v>
      </c>
      <c r="M6442" s="3">
        <f t="shared" si="511"/>
        <v>0</v>
      </c>
      <c r="N6442" s="3" t="str">
        <f t="shared" si="512"/>
        <v>N</v>
      </c>
      <c r="O6442" t="s">
        <v>28008</v>
      </c>
      <c r="Q6442" t="str">
        <f t="shared" si="508"/>
        <v>COPY 28551.dat sel\28551.dat</v>
      </c>
      <c r="R6442" t="str">
        <f>IF(ISNA(VLOOKUP(B6442,Rendered!$B$1:$C$1000,1,FALSE)),"N","Y")</f>
        <v>N</v>
      </c>
    </row>
    <row r="6443" spans="1:18" hidden="1" x14ac:dyDescent="0.35">
      <c r="A6443" t="s">
        <v>23432</v>
      </c>
      <c r="B6443" t="s">
        <v>23479</v>
      </c>
      <c r="C6443" t="s">
        <v>23480</v>
      </c>
      <c r="D6443" t="s">
        <v>27</v>
      </c>
      <c r="E6443">
        <v>2021</v>
      </c>
      <c r="F6443">
        <v>2022</v>
      </c>
      <c r="J6443">
        <f t="shared" si="509"/>
        <v>0</v>
      </c>
      <c r="K6443" t="str">
        <f>IF(OR(J6443&gt;Ограничения!$B$1,Sheet!G12707&gt;Ограничения!$B$2,Sheet!H12707&gt;Ограничения!$B$2,Sheet!I12707&gt;Ограничения!$B$2,),"Not compatible","Compatible")</f>
        <v>Compatible</v>
      </c>
      <c r="L6443">
        <f t="shared" si="510"/>
        <v>80911</v>
      </c>
      <c r="M6443" s="3">
        <f t="shared" si="511"/>
        <v>0</v>
      </c>
      <c r="N6443" s="3" t="str">
        <f t="shared" si="512"/>
        <v>N</v>
      </c>
      <c r="O6443" t="s">
        <v>28008</v>
      </c>
      <c r="Q6443" t="str">
        <f t="shared" si="508"/>
        <v>COPY 80911.dat sel\80911.dat</v>
      </c>
      <c r="R6443" t="str">
        <f>IF(ISNA(VLOOKUP(B6443,Rendered!$B$1:$C$1000,1,FALSE)),"N","Y")</f>
        <v>N</v>
      </c>
    </row>
    <row r="6444" spans="1:18" hidden="1" x14ac:dyDescent="0.35">
      <c r="A6444" t="s">
        <v>23432</v>
      </c>
      <c r="B6444" t="s">
        <v>23481</v>
      </c>
      <c r="C6444" t="s">
        <v>23482</v>
      </c>
      <c r="D6444" t="s">
        <v>27</v>
      </c>
      <c r="E6444">
        <v>2022</v>
      </c>
      <c r="F6444">
        <v>2022</v>
      </c>
      <c r="J6444">
        <f t="shared" si="509"/>
        <v>0</v>
      </c>
      <c r="K6444" t="str">
        <f>IF(OR(J6444&gt;Ограничения!$B$1,Sheet!G12708&gt;Ограничения!$B$2,Sheet!H12708&gt;Ограничения!$B$2,Sheet!I12708&gt;Ограничения!$B$2,),"Not compatible","Compatible")</f>
        <v>Compatible</v>
      </c>
      <c r="L6444">
        <f t="shared" si="510"/>
        <v>1685</v>
      </c>
      <c r="M6444" s="3">
        <f t="shared" si="511"/>
        <v>0</v>
      </c>
      <c r="N6444" s="3" t="str">
        <f t="shared" si="512"/>
        <v>N</v>
      </c>
      <c r="O6444" t="s">
        <v>28008</v>
      </c>
      <c r="Q6444" t="str">
        <f t="shared" si="508"/>
        <v>COPY 1685.dat sel\1685.dat</v>
      </c>
      <c r="R6444" t="str">
        <f>IF(ISNA(VLOOKUP(B6444,Rendered!$B$1:$C$1000,1,FALSE)),"N","Y")</f>
        <v>N</v>
      </c>
    </row>
    <row r="6445" spans="1:18" hidden="1" x14ac:dyDescent="0.35">
      <c r="A6445" t="s">
        <v>23432</v>
      </c>
      <c r="B6445" t="s">
        <v>23483</v>
      </c>
      <c r="C6445" t="s">
        <v>23484</v>
      </c>
      <c r="D6445" t="s">
        <v>35</v>
      </c>
      <c r="E6445">
        <v>2018</v>
      </c>
      <c r="F6445">
        <v>2022</v>
      </c>
      <c r="J6445">
        <f t="shared" si="509"/>
        <v>0</v>
      </c>
      <c r="K6445" t="str">
        <f>IF(OR(J6445&gt;Ограничения!$B$1,Sheet!G12709&gt;Ограничения!$B$2,Sheet!H12709&gt;Ограничения!$B$2,Sheet!I12709&gt;Ограничения!$B$2,),"Not compatible","Compatible")</f>
        <v>Compatible</v>
      </c>
      <c r="L6445">
        <f t="shared" si="510"/>
        <v>36060</v>
      </c>
      <c r="M6445" s="3">
        <f t="shared" si="511"/>
        <v>0</v>
      </c>
      <c r="N6445" s="3" t="str">
        <f t="shared" si="512"/>
        <v>N</v>
      </c>
      <c r="O6445" t="s">
        <v>28008</v>
      </c>
      <c r="Q6445" t="str">
        <f t="shared" ref="Q6445:Q6508" si="513">_xlfn.CONCAT("COPY ",B6445,".dat sel\",B6445,".dat")</f>
        <v>COPY 36060.dat sel\36060.dat</v>
      </c>
      <c r="R6445" t="str">
        <f>IF(ISNA(VLOOKUP(B6445,Rendered!$B$1:$C$1000,1,FALSE)),"N","Y")</f>
        <v>N</v>
      </c>
    </row>
    <row r="6446" spans="1:18" hidden="1" x14ac:dyDescent="0.35">
      <c r="A6446" t="s">
        <v>23432</v>
      </c>
      <c r="B6446" t="s">
        <v>23485</v>
      </c>
      <c r="C6446" t="s">
        <v>23486</v>
      </c>
      <c r="D6446" t="s">
        <v>49</v>
      </c>
      <c r="E6446">
        <v>2010</v>
      </c>
      <c r="F6446">
        <v>2022</v>
      </c>
      <c r="J6446">
        <f t="shared" si="509"/>
        <v>0</v>
      </c>
      <c r="K6446" t="str">
        <f>IF(OR(J6446&gt;Ограничения!$B$1,Sheet!G12710&gt;Ограничения!$B$2,Sheet!H12710&gt;Ограничения!$B$2,Sheet!I12710&gt;Ограничения!$B$2,),"Not compatible","Compatible")</f>
        <v>Compatible</v>
      </c>
      <c r="L6446">
        <f t="shared" si="510"/>
        <v>92081</v>
      </c>
      <c r="M6446" s="3">
        <f t="shared" si="511"/>
        <v>0.49333333333333335</v>
      </c>
      <c r="N6446" s="3" t="str">
        <f t="shared" si="512"/>
        <v>Y</v>
      </c>
      <c r="O6446" t="s">
        <v>28008</v>
      </c>
      <c r="Q6446" t="str">
        <f t="shared" si="513"/>
        <v>COPY 92081.dat sel\92081.dat</v>
      </c>
      <c r="R6446" t="str">
        <f>IF(ISNA(VLOOKUP(B6446,Rendered!$B$1:$C$1000,1,FALSE)),"N","Y")</f>
        <v>N</v>
      </c>
    </row>
    <row r="6447" spans="1:18" hidden="1" x14ac:dyDescent="0.35">
      <c r="A6447" t="s">
        <v>23432</v>
      </c>
      <c r="B6447" t="s">
        <v>23487</v>
      </c>
      <c r="C6447" t="s">
        <v>23488</v>
      </c>
      <c r="D6447" t="s">
        <v>13</v>
      </c>
      <c r="E6447">
        <v>2017</v>
      </c>
      <c r="F6447">
        <v>2017</v>
      </c>
      <c r="J6447">
        <f t="shared" si="509"/>
        <v>0</v>
      </c>
      <c r="K6447" t="str">
        <f>IF(OR(J6447&gt;Ограничения!$B$1,Sheet!G12711&gt;Ограничения!$B$2,Sheet!H12711&gt;Ограничения!$B$2,Sheet!I12711&gt;Ограничения!$B$2,),"Not compatible","Compatible")</f>
        <v>Compatible</v>
      </c>
      <c r="L6447" t="str">
        <f t="shared" si="510"/>
        <v>Модификация</v>
      </c>
      <c r="M6447" s="3">
        <f t="shared" si="511"/>
        <v>0</v>
      </c>
      <c r="N6447" s="3" t="str">
        <f t="shared" si="512"/>
        <v>Y</v>
      </c>
      <c r="O6447" t="s">
        <v>28008</v>
      </c>
      <c r="Q6447" t="str">
        <f t="shared" si="513"/>
        <v>COPY 92081pb01.dat sel\92081pb01.dat</v>
      </c>
      <c r="R6447" t="str">
        <f>IF(ISNA(VLOOKUP(B6447,Rendered!$B$1:$C$1000,1,FALSE)),"N","Y")</f>
        <v>N</v>
      </c>
    </row>
    <row r="6448" spans="1:18" hidden="1" x14ac:dyDescent="0.35">
      <c r="A6448" t="s">
        <v>23432</v>
      </c>
      <c r="B6448" t="s">
        <v>23489</v>
      </c>
      <c r="C6448" t="s">
        <v>23490</v>
      </c>
      <c r="D6448" t="s">
        <v>13</v>
      </c>
      <c r="E6448">
        <v>2019</v>
      </c>
      <c r="F6448">
        <v>2019</v>
      </c>
      <c r="J6448">
        <f t="shared" si="509"/>
        <v>0</v>
      </c>
      <c r="K6448" t="str">
        <f>IF(OR(J6448&gt;Ограничения!$B$1,Sheet!G12712&gt;Ограничения!$B$2,Sheet!H12712&gt;Ограничения!$B$2,Sheet!I12712&gt;Ограничения!$B$2,),"Not compatible","Compatible")</f>
        <v>Compatible</v>
      </c>
      <c r="L6448" t="str">
        <f t="shared" si="510"/>
        <v>Модификация</v>
      </c>
      <c r="M6448" s="3">
        <f t="shared" si="511"/>
        <v>0</v>
      </c>
      <c r="N6448" s="3" t="str">
        <f t="shared" si="512"/>
        <v>N</v>
      </c>
      <c r="O6448" t="s">
        <v>28008</v>
      </c>
      <c r="Q6448" t="str">
        <f t="shared" si="513"/>
        <v>COPY 92081pb03.dat sel\92081pb03.dat</v>
      </c>
      <c r="R6448" t="str">
        <f>IF(ISNA(VLOOKUP(B6448,Rendered!$B$1:$C$1000,1,FALSE)),"N","Y")</f>
        <v>N</v>
      </c>
    </row>
    <row r="6449" spans="1:18" hidden="1" x14ac:dyDescent="0.35">
      <c r="A6449" t="s">
        <v>23432</v>
      </c>
      <c r="B6449" t="s">
        <v>23491</v>
      </c>
      <c r="C6449" t="s">
        <v>23492</v>
      </c>
      <c r="D6449" t="s">
        <v>13</v>
      </c>
      <c r="E6449">
        <v>2018</v>
      </c>
      <c r="F6449">
        <v>2018</v>
      </c>
      <c r="J6449">
        <f t="shared" si="509"/>
        <v>0</v>
      </c>
      <c r="K6449" t="str">
        <f>IF(OR(J6449&gt;Ограничения!$B$1,Sheet!G12713&gt;Ограничения!$B$2,Sheet!H12713&gt;Ограничения!$B$2,Sheet!I12713&gt;Ограничения!$B$2,),"Not compatible","Compatible")</f>
        <v>Compatible</v>
      </c>
      <c r="L6449" t="str">
        <f t="shared" si="510"/>
        <v>Модификация</v>
      </c>
      <c r="M6449" s="3">
        <f t="shared" si="511"/>
        <v>0</v>
      </c>
      <c r="N6449" s="3" t="str">
        <f t="shared" si="512"/>
        <v>N</v>
      </c>
      <c r="O6449" t="s">
        <v>28008</v>
      </c>
      <c r="Q6449" t="str">
        <f t="shared" si="513"/>
        <v>COPY 92081pb02.dat sel\92081pb02.dat</v>
      </c>
      <c r="R6449" t="str">
        <f>IF(ISNA(VLOOKUP(B6449,Rendered!$B$1:$C$1000,1,FALSE)),"N","Y")</f>
        <v>N</v>
      </c>
    </row>
    <row r="6450" spans="1:18" hidden="1" x14ac:dyDescent="0.35">
      <c r="A6450" t="s">
        <v>23432</v>
      </c>
      <c r="B6450" t="s">
        <v>23493</v>
      </c>
      <c r="C6450" t="s">
        <v>23494</v>
      </c>
      <c r="D6450" t="s">
        <v>13</v>
      </c>
      <c r="E6450">
        <v>2008</v>
      </c>
      <c r="F6450">
        <v>2012</v>
      </c>
      <c r="J6450">
        <f t="shared" si="509"/>
        <v>0</v>
      </c>
      <c r="K6450" t="str">
        <f>IF(OR(J6450&gt;Ограничения!$B$1,Sheet!G12714&gt;Ограничения!$B$2,Sheet!H12714&gt;Ограничения!$B$2,Sheet!I12714&gt;Ограничения!$B$2,),"Not compatible","Compatible")</f>
        <v>Compatible</v>
      </c>
      <c r="L6450">
        <f t="shared" si="510"/>
        <v>61196</v>
      </c>
      <c r="M6450" s="3">
        <f t="shared" si="511"/>
        <v>0.60377358490566035</v>
      </c>
      <c r="N6450" s="3" t="str">
        <f t="shared" si="512"/>
        <v>Y</v>
      </c>
      <c r="O6450" t="s">
        <v>28008</v>
      </c>
      <c r="Q6450" t="str">
        <f t="shared" si="513"/>
        <v>COPY 61196.dat sel\61196.dat</v>
      </c>
      <c r="R6450" t="str">
        <f>IF(ISNA(VLOOKUP(B6450,Rendered!$B$1:$C$1000,1,FALSE)),"N","Y")</f>
        <v>N</v>
      </c>
    </row>
    <row r="6451" spans="1:18" hidden="1" x14ac:dyDescent="0.35">
      <c r="A6451" t="s">
        <v>23432</v>
      </c>
      <c r="B6451" t="s">
        <v>23495</v>
      </c>
      <c r="C6451" t="s">
        <v>23496</v>
      </c>
      <c r="D6451" t="s">
        <v>27</v>
      </c>
      <c r="E6451">
        <v>2018</v>
      </c>
      <c r="F6451">
        <v>2022</v>
      </c>
      <c r="J6451">
        <f t="shared" si="509"/>
        <v>0</v>
      </c>
      <c r="K6451" t="str">
        <f>IF(OR(J6451&gt;Ограничения!$B$1,Sheet!G12715&gt;Ограничения!$B$2,Sheet!H12715&gt;Ограничения!$B$2,Sheet!I12715&gt;Ограничения!$B$2,),"Not compatible","Compatible")</f>
        <v>Compatible</v>
      </c>
      <c r="L6451">
        <f t="shared" si="510"/>
        <v>27323</v>
      </c>
      <c r="M6451" s="3">
        <f t="shared" si="511"/>
        <v>0</v>
      </c>
      <c r="N6451" s="3" t="str">
        <f t="shared" si="512"/>
        <v>Y</v>
      </c>
      <c r="O6451" t="s">
        <v>28008</v>
      </c>
      <c r="Q6451" t="str">
        <f t="shared" si="513"/>
        <v>COPY 27323.dat sel\27323.dat</v>
      </c>
      <c r="R6451" t="str">
        <f>IF(ISNA(VLOOKUP(B6451,Rendered!$B$1:$C$1000,1,FALSE)),"N","Y")</f>
        <v>N</v>
      </c>
    </row>
    <row r="6452" spans="1:18" hidden="1" x14ac:dyDescent="0.35">
      <c r="A6452" t="s">
        <v>23432</v>
      </c>
      <c r="B6452" t="s">
        <v>23497</v>
      </c>
      <c r="C6452" t="s">
        <v>23498</v>
      </c>
      <c r="D6452" t="s">
        <v>13</v>
      </c>
      <c r="E6452">
        <v>2017</v>
      </c>
      <c r="F6452">
        <v>2017</v>
      </c>
      <c r="J6452">
        <f t="shared" si="509"/>
        <v>0</v>
      </c>
      <c r="K6452" t="str">
        <f>IF(OR(J6452&gt;Ограничения!$B$1,Sheet!G12716&gt;Ограничения!$B$2,Sheet!H12716&gt;Ограничения!$B$2,Sheet!I12716&gt;Ограничения!$B$2,),"Not compatible","Compatible")</f>
        <v>Compatible</v>
      </c>
      <c r="L6452" t="str">
        <f t="shared" si="510"/>
        <v>Модификация</v>
      </c>
      <c r="M6452" s="3">
        <f t="shared" si="511"/>
        <v>0</v>
      </c>
      <c r="N6452" s="3" t="str">
        <f t="shared" si="512"/>
        <v>N</v>
      </c>
      <c r="O6452" t="s">
        <v>28008</v>
      </c>
      <c r="Q6452" t="str">
        <f t="shared" si="513"/>
        <v>COPY 28501pb01.dat sel\28501pb01.dat</v>
      </c>
      <c r="R6452" t="str">
        <f>IF(ISNA(VLOOKUP(B6452,Rendered!$B$1:$C$1000,1,FALSE)),"N","Y")</f>
        <v>N</v>
      </c>
    </row>
    <row r="6453" spans="1:18" hidden="1" x14ac:dyDescent="0.35">
      <c r="A6453" t="s">
        <v>23432</v>
      </c>
      <c r="B6453" t="s">
        <v>23499</v>
      </c>
      <c r="C6453" t="s">
        <v>23500</v>
      </c>
      <c r="D6453" t="s">
        <v>13</v>
      </c>
      <c r="E6453">
        <v>2019</v>
      </c>
      <c r="F6453">
        <v>2019</v>
      </c>
      <c r="J6453">
        <f t="shared" si="509"/>
        <v>0</v>
      </c>
      <c r="K6453" t="str">
        <f>IF(OR(J6453&gt;Ограничения!$B$1,Sheet!G12717&gt;Ограничения!$B$2,Sheet!H12717&gt;Ограничения!$B$2,Sheet!I12717&gt;Ограничения!$B$2,),"Not compatible","Compatible")</f>
        <v>Compatible</v>
      </c>
      <c r="L6453" t="str">
        <f t="shared" si="510"/>
        <v>Модификация</v>
      </c>
      <c r="M6453" s="3">
        <f t="shared" si="511"/>
        <v>0</v>
      </c>
      <c r="N6453" s="3" t="str">
        <f t="shared" si="512"/>
        <v>N</v>
      </c>
      <c r="O6453" t="s">
        <v>28008</v>
      </c>
      <c r="Q6453" t="str">
        <f t="shared" si="513"/>
        <v>COPY 34714pb01.dat sel\34714pb01.dat</v>
      </c>
      <c r="R6453" t="str">
        <f>IF(ISNA(VLOOKUP(B6453,Rendered!$B$1:$C$1000,1,FALSE)),"N","Y")</f>
        <v>N</v>
      </c>
    </row>
    <row r="6454" spans="1:18" hidden="1" x14ac:dyDescent="0.35">
      <c r="A6454" t="s">
        <v>23432</v>
      </c>
      <c r="B6454" t="s">
        <v>23501</v>
      </c>
      <c r="C6454" t="s">
        <v>23502</v>
      </c>
      <c r="D6454" t="s">
        <v>13</v>
      </c>
      <c r="E6454">
        <v>2019</v>
      </c>
      <c r="F6454">
        <v>2020</v>
      </c>
      <c r="J6454">
        <f t="shared" si="509"/>
        <v>0</v>
      </c>
      <c r="K6454" t="str">
        <f>IF(OR(J6454&gt;Ограничения!$B$1,Sheet!G12718&gt;Ограничения!$B$2,Sheet!H12718&gt;Ограничения!$B$2,Sheet!I12718&gt;Ограничения!$B$2,),"Not compatible","Compatible")</f>
        <v>Compatible</v>
      </c>
      <c r="L6454" t="str">
        <f t="shared" si="510"/>
        <v>Модификация</v>
      </c>
      <c r="M6454" s="3">
        <f t="shared" si="511"/>
        <v>0</v>
      </c>
      <c r="N6454" s="3" t="str">
        <f t="shared" si="512"/>
        <v>N</v>
      </c>
      <c r="O6454" t="s">
        <v>28008</v>
      </c>
      <c r="Q6454" t="str">
        <f t="shared" si="513"/>
        <v>COPY 56298pb01.dat sel\56298pb01.dat</v>
      </c>
      <c r="R6454" t="str">
        <f>IF(ISNA(VLOOKUP(B6454,Rendered!$B$1:$C$1000,1,FALSE)),"N","Y")</f>
        <v>N</v>
      </c>
    </row>
    <row r="6455" spans="1:18" hidden="1" x14ac:dyDescent="0.35">
      <c r="A6455" t="s">
        <v>23432</v>
      </c>
      <c r="B6455" t="s">
        <v>23503</v>
      </c>
      <c r="C6455" t="s">
        <v>23504</v>
      </c>
      <c r="D6455" t="s">
        <v>13</v>
      </c>
      <c r="E6455">
        <v>2019</v>
      </c>
      <c r="F6455">
        <v>2019</v>
      </c>
      <c r="J6455">
        <f t="shared" si="509"/>
        <v>0</v>
      </c>
      <c r="K6455" t="str">
        <f>IF(OR(J6455&gt;Ограничения!$B$1,Sheet!G12719&gt;Ограничения!$B$2,Sheet!H12719&gt;Ограничения!$B$2,Sheet!I12719&gt;Ограничения!$B$2,),"Not compatible","Compatible")</f>
        <v>Compatible</v>
      </c>
      <c r="L6455" t="str">
        <f t="shared" si="510"/>
        <v>Модификация</v>
      </c>
      <c r="M6455" s="3">
        <f t="shared" si="511"/>
        <v>0</v>
      </c>
      <c r="N6455" s="3" t="str">
        <f t="shared" si="512"/>
        <v>N</v>
      </c>
      <c r="O6455" t="s">
        <v>28008</v>
      </c>
      <c r="Q6455" t="str">
        <f t="shared" si="513"/>
        <v>COPY 35179pb01.dat sel\35179pb01.dat</v>
      </c>
      <c r="R6455" t="str">
        <f>IF(ISNA(VLOOKUP(B6455,Rendered!$B$1:$C$1000,1,FALSE)),"N","Y")</f>
        <v>N</v>
      </c>
    </row>
    <row r="6456" spans="1:18" hidden="1" x14ac:dyDescent="0.35">
      <c r="A6456" t="s">
        <v>23432</v>
      </c>
      <c r="B6456" t="s">
        <v>23505</v>
      </c>
      <c r="C6456" t="s">
        <v>23506</v>
      </c>
      <c r="D6456" t="s">
        <v>13</v>
      </c>
      <c r="E6456">
        <v>2022</v>
      </c>
      <c r="F6456">
        <v>2022</v>
      </c>
      <c r="J6456">
        <f t="shared" si="509"/>
        <v>0</v>
      </c>
      <c r="K6456" t="str">
        <f>IF(OR(J6456&gt;Ограничения!$B$1,Sheet!G12720&gt;Ограничения!$B$2,Sheet!H12720&gt;Ограничения!$B$2,Sheet!I12720&gt;Ограничения!$B$2,),"Not compatible","Compatible")</f>
        <v>Compatible</v>
      </c>
      <c r="L6456">
        <f t="shared" si="510"/>
        <v>1706</v>
      </c>
      <c r="M6456" s="3">
        <f t="shared" si="511"/>
        <v>0</v>
      </c>
      <c r="N6456" s="3" t="str">
        <f t="shared" si="512"/>
        <v>N</v>
      </c>
      <c r="O6456" t="s">
        <v>28008</v>
      </c>
      <c r="Q6456" t="str">
        <f t="shared" si="513"/>
        <v>COPY 1706.dat sel\1706.dat</v>
      </c>
      <c r="R6456" t="str">
        <f>IF(ISNA(VLOOKUP(B6456,Rendered!$B$1:$C$1000,1,FALSE)),"N","Y")</f>
        <v>N</v>
      </c>
    </row>
    <row r="6457" spans="1:18" hidden="1" x14ac:dyDescent="0.35">
      <c r="A6457" t="s">
        <v>23432</v>
      </c>
      <c r="B6457" t="s">
        <v>23507</v>
      </c>
      <c r="C6457" t="s">
        <v>23508</v>
      </c>
      <c r="D6457" t="s">
        <v>13</v>
      </c>
      <c r="E6457">
        <v>2022</v>
      </c>
      <c r="F6457">
        <v>2022</v>
      </c>
      <c r="J6457">
        <f t="shared" si="509"/>
        <v>0</v>
      </c>
      <c r="K6457" t="str">
        <f>IF(OR(J6457&gt;Ограничения!$B$1,Sheet!G12721&gt;Ограничения!$B$2,Sheet!H12721&gt;Ограничения!$B$2,Sheet!I12721&gt;Ограничения!$B$2,),"Not compatible","Compatible")</f>
        <v>Compatible</v>
      </c>
      <c r="L6457" t="str">
        <f t="shared" si="510"/>
        <v>Модификация</v>
      </c>
      <c r="M6457" s="3">
        <f t="shared" si="511"/>
        <v>0</v>
      </c>
      <c r="N6457" s="3" t="str">
        <f t="shared" si="512"/>
        <v>N</v>
      </c>
      <c r="O6457" t="s">
        <v>28008</v>
      </c>
      <c r="Q6457" t="str">
        <f t="shared" si="513"/>
        <v>COPY 52686pb05.dat sel\52686pb05.dat</v>
      </c>
      <c r="R6457" t="str">
        <f>IF(ISNA(VLOOKUP(B6457,Rendered!$B$1:$C$1000,1,FALSE)),"N","Y")</f>
        <v>N</v>
      </c>
    </row>
    <row r="6458" spans="1:18" hidden="1" x14ac:dyDescent="0.35">
      <c r="A6458" t="s">
        <v>23432</v>
      </c>
      <c r="B6458" t="s">
        <v>23509</v>
      </c>
      <c r="C6458" t="s">
        <v>23510</v>
      </c>
      <c r="D6458" t="s">
        <v>13</v>
      </c>
      <c r="E6458">
        <v>2019</v>
      </c>
      <c r="F6458">
        <v>2020</v>
      </c>
      <c r="J6458">
        <f t="shared" si="509"/>
        <v>0</v>
      </c>
      <c r="K6458" t="str">
        <f>IF(OR(J6458&gt;Ограничения!$B$1,Sheet!G12722&gt;Ограничения!$B$2,Sheet!H12722&gt;Ограничения!$B$2,Sheet!I12722&gt;Ограничения!$B$2,),"Not compatible","Compatible")</f>
        <v>Compatible</v>
      </c>
      <c r="L6458" t="str">
        <f t="shared" si="510"/>
        <v>Модификация</v>
      </c>
      <c r="M6458" s="3">
        <f t="shared" si="511"/>
        <v>0</v>
      </c>
      <c r="N6458" s="3" t="str">
        <f t="shared" si="512"/>
        <v>N</v>
      </c>
      <c r="O6458" t="s">
        <v>28008</v>
      </c>
      <c r="Q6458" t="str">
        <f t="shared" si="513"/>
        <v>COPY 52686pb01.dat sel\52686pb01.dat</v>
      </c>
      <c r="R6458" t="str">
        <f>IF(ISNA(VLOOKUP(B6458,Rendered!$B$1:$C$1000,1,FALSE)),"N","Y")</f>
        <v>N</v>
      </c>
    </row>
    <row r="6459" spans="1:18" hidden="1" x14ac:dyDescent="0.35">
      <c r="A6459" t="s">
        <v>23432</v>
      </c>
      <c r="B6459" t="s">
        <v>23511</v>
      </c>
      <c r="C6459" t="s">
        <v>23512</v>
      </c>
      <c r="D6459" t="s">
        <v>13</v>
      </c>
      <c r="E6459">
        <v>2022</v>
      </c>
      <c r="F6459">
        <v>2022</v>
      </c>
      <c r="J6459">
        <f t="shared" si="509"/>
        <v>0</v>
      </c>
      <c r="K6459" t="str">
        <f>IF(OR(J6459&gt;Ограничения!$B$1,Sheet!G12723&gt;Ограничения!$B$2,Sheet!H12723&gt;Ограничения!$B$2,Sheet!I12723&gt;Ограничения!$B$2,),"Not compatible","Compatible")</f>
        <v>Compatible</v>
      </c>
      <c r="L6459" t="str">
        <f t="shared" si="510"/>
        <v>Модификация</v>
      </c>
      <c r="M6459" s="3">
        <f t="shared" si="511"/>
        <v>0</v>
      </c>
      <c r="N6459" s="3" t="str">
        <f t="shared" si="512"/>
        <v>N</v>
      </c>
      <c r="O6459" t="s">
        <v>28008</v>
      </c>
      <c r="Q6459" t="str">
        <f t="shared" si="513"/>
        <v>COPY 52686pb04.dat sel\52686pb04.dat</v>
      </c>
      <c r="R6459" t="str">
        <f>IF(ISNA(VLOOKUP(B6459,Rendered!$B$1:$C$1000,1,FALSE)),"N","Y")</f>
        <v>N</v>
      </c>
    </row>
    <row r="6460" spans="1:18" hidden="1" x14ac:dyDescent="0.35">
      <c r="A6460" t="s">
        <v>23432</v>
      </c>
      <c r="B6460" t="s">
        <v>23513</v>
      </c>
      <c r="C6460" t="s">
        <v>23514</v>
      </c>
      <c r="D6460" t="s">
        <v>13</v>
      </c>
      <c r="E6460">
        <v>2021</v>
      </c>
      <c r="F6460">
        <v>2021</v>
      </c>
      <c r="J6460">
        <f t="shared" si="509"/>
        <v>0</v>
      </c>
      <c r="K6460" t="str">
        <f>IF(OR(J6460&gt;Ограничения!$B$1,Sheet!G12724&gt;Ограничения!$B$2,Sheet!H12724&gt;Ограничения!$B$2,Sheet!I12724&gt;Ограничения!$B$2,),"Not compatible","Compatible")</f>
        <v>Compatible</v>
      </c>
      <c r="L6460" t="str">
        <f t="shared" si="510"/>
        <v>Модификация</v>
      </c>
      <c r="M6460" s="3">
        <f t="shared" si="511"/>
        <v>0</v>
      </c>
      <c r="N6460" s="3" t="str">
        <f t="shared" si="512"/>
        <v>N</v>
      </c>
      <c r="O6460" t="s">
        <v>28008</v>
      </c>
      <c r="Q6460" t="str">
        <f t="shared" si="513"/>
        <v>COPY 52686pb03.dat sel\52686pb03.dat</v>
      </c>
      <c r="R6460" t="str">
        <f>IF(ISNA(VLOOKUP(B6460,Rendered!$B$1:$C$1000,1,FALSE)),"N","Y")</f>
        <v>N</v>
      </c>
    </row>
    <row r="6461" spans="1:18" hidden="1" x14ac:dyDescent="0.35">
      <c r="A6461" t="s">
        <v>23432</v>
      </c>
      <c r="B6461" t="s">
        <v>23515</v>
      </c>
      <c r="C6461" t="s">
        <v>23516</v>
      </c>
      <c r="D6461" t="s">
        <v>13</v>
      </c>
      <c r="E6461">
        <v>2020</v>
      </c>
      <c r="F6461">
        <v>2020</v>
      </c>
      <c r="J6461">
        <f t="shared" si="509"/>
        <v>0</v>
      </c>
      <c r="K6461" t="str">
        <f>IF(OR(J6461&gt;Ограничения!$B$1,Sheet!G12725&gt;Ограничения!$B$2,Sheet!H12725&gt;Ограничения!$B$2,Sheet!I12725&gt;Ограничения!$B$2,),"Not compatible","Compatible")</f>
        <v>Compatible</v>
      </c>
      <c r="L6461" t="str">
        <f t="shared" si="510"/>
        <v>Модификация</v>
      </c>
      <c r="M6461" s="3">
        <f t="shared" si="511"/>
        <v>0</v>
      </c>
      <c r="N6461" s="3" t="str">
        <f t="shared" si="512"/>
        <v>N</v>
      </c>
      <c r="O6461" t="s">
        <v>28008</v>
      </c>
      <c r="Q6461" t="str">
        <f t="shared" si="513"/>
        <v>COPY 52686pb02.dat sel\52686pb02.dat</v>
      </c>
      <c r="R6461" t="str">
        <f>IF(ISNA(VLOOKUP(B6461,Rendered!$B$1:$C$1000,1,FALSE)),"N","Y")</f>
        <v>N</v>
      </c>
    </row>
    <row r="6462" spans="1:18" hidden="1" x14ac:dyDescent="0.35">
      <c r="A6462" t="s">
        <v>23432</v>
      </c>
      <c r="B6462" t="s">
        <v>23517</v>
      </c>
      <c r="C6462" t="s">
        <v>23518</v>
      </c>
      <c r="D6462" t="s">
        <v>13</v>
      </c>
      <c r="E6462">
        <v>2022</v>
      </c>
      <c r="F6462">
        <v>2022</v>
      </c>
      <c r="J6462">
        <f t="shared" si="509"/>
        <v>0</v>
      </c>
      <c r="K6462" t="str">
        <f>IF(OR(J6462&gt;Ограничения!$B$1,Sheet!G12726&gt;Ограничения!$B$2,Sheet!H12726&gt;Ограничения!$B$2,Sheet!I12726&gt;Ограничения!$B$2,),"Not compatible","Compatible")</f>
        <v>Compatible</v>
      </c>
      <c r="L6462" t="str">
        <f t="shared" si="510"/>
        <v>Модификация</v>
      </c>
      <c r="M6462" s="3">
        <f t="shared" si="511"/>
        <v>0</v>
      </c>
      <c r="N6462" s="3" t="str">
        <f t="shared" si="512"/>
        <v>N</v>
      </c>
      <c r="O6462" t="s">
        <v>28008</v>
      </c>
      <c r="Q6462" t="str">
        <f t="shared" si="513"/>
        <v>COPY 1622pb01.dat sel\1622pb01.dat</v>
      </c>
      <c r="R6462" t="str">
        <f>IF(ISNA(VLOOKUP(B6462,Rendered!$B$1:$C$1000,1,FALSE)),"N","Y")</f>
        <v>N</v>
      </c>
    </row>
    <row r="6463" spans="1:18" hidden="1" x14ac:dyDescent="0.35">
      <c r="A6463" t="s">
        <v>23432</v>
      </c>
      <c r="B6463" t="s">
        <v>23519</v>
      </c>
      <c r="C6463" t="s">
        <v>23520</v>
      </c>
      <c r="D6463" t="s">
        <v>13</v>
      </c>
      <c r="E6463">
        <v>2022</v>
      </c>
      <c r="F6463">
        <v>2022</v>
      </c>
      <c r="J6463">
        <f t="shared" si="509"/>
        <v>0</v>
      </c>
      <c r="K6463" t="str">
        <f>IF(OR(J6463&gt;Ограничения!$B$1,Sheet!G12727&gt;Ограничения!$B$2,Sheet!H12727&gt;Ограничения!$B$2,Sheet!I12727&gt;Ограничения!$B$2,),"Not compatible","Compatible")</f>
        <v>Compatible</v>
      </c>
      <c r="L6463" t="str">
        <f t="shared" si="510"/>
        <v>Модификация</v>
      </c>
      <c r="M6463" s="3">
        <f t="shared" si="511"/>
        <v>0</v>
      </c>
      <c r="N6463" s="3" t="str">
        <f t="shared" si="512"/>
        <v>N</v>
      </c>
      <c r="O6463" t="s">
        <v>28008</v>
      </c>
      <c r="Q6463" t="str">
        <f t="shared" si="513"/>
        <v>COPY 1704pb01.dat sel\1704pb01.dat</v>
      </c>
      <c r="R6463" t="str">
        <f>IF(ISNA(VLOOKUP(B6463,Rendered!$B$1:$C$1000,1,FALSE)),"N","Y")</f>
        <v>N</v>
      </c>
    </row>
    <row r="6464" spans="1:18" hidden="1" x14ac:dyDescent="0.35">
      <c r="A6464" t="s">
        <v>23432</v>
      </c>
      <c r="B6464" t="s">
        <v>23521</v>
      </c>
      <c r="C6464" t="s">
        <v>23522</v>
      </c>
      <c r="D6464" t="s">
        <v>13</v>
      </c>
      <c r="E6464">
        <v>2019</v>
      </c>
      <c r="F6464">
        <v>2019</v>
      </c>
      <c r="J6464">
        <f t="shared" si="509"/>
        <v>0</v>
      </c>
      <c r="K6464" t="str">
        <f>IF(OR(J6464&gt;Ограничения!$B$1,Sheet!G12728&gt;Ограничения!$B$2,Sheet!H12728&gt;Ограничения!$B$2,Sheet!I12728&gt;Ограничения!$B$2,),"Not compatible","Compatible")</f>
        <v>Compatible</v>
      </c>
      <c r="L6464" t="str">
        <f t="shared" si="510"/>
        <v>Модификация</v>
      </c>
      <c r="M6464" s="3">
        <f t="shared" si="511"/>
        <v>0</v>
      </c>
      <c r="N6464" s="3" t="str">
        <f t="shared" si="512"/>
        <v>N</v>
      </c>
      <c r="O6464" t="s">
        <v>28008</v>
      </c>
      <c r="Q6464" t="str">
        <f t="shared" si="513"/>
        <v>COPY 53980pb01.dat sel\53980pb01.dat</v>
      </c>
      <c r="R6464" t="str">
        <f>IF(ISNA(VLOOKUP(B6464,Rendered!$B$1:$C$1000,1,FALSE)),"N","Y")</f>
        <v>N</v>
      </c>
    </row>
    <row r="6465" spans="1:18" hidden="1" x14ac:dyDescent="0.35">
      <c r="A6465" t="s">
        <v>23432</v>
      </c>
      <c r="B6465" t="s">
        <v>23523</v>
      </c>
      <c r="C6465" t="s">
        <v>23524</v>
      </c>
      <c r="D6465" t="s">
        <v>13</v>
      </c>
      <c r="E6465">
        <v>2013</v>
      </c>
      <c r="F6465">
        <v>2013</v>
      </c>
      <c r="J6465">
        <f t="shared" si="509"/>
        <v>0</v>
      </c>
      <c r="K6465" t="str">
        <f>IF(OR(J6465&gt;Ограничения!$B$1,Sheet!G12729&gt;Ограничения!$B$2,Sheet!H12729&gt;Ограничения!$B$2,Sheet!I12729&gt;Ограничения!$B$2,),"Not compatible","Compatible")</f>
        <v>Compatible</v>
      </c>
      <c r="L6465" t="str">
        <f t="shared" si="510"/>
        <v>Модификация</v>
      </c>
      <c r="M6465" s="3">
        <f t="shared" si="511"/>
        <v>0</v>
      </c>
      <c r="N6465" s="3" t="str">
        <f t="shared" si="512"/>
        <v>N</v>
      </c>
      <c r="O6465" t="s">
        <v>28008</v>
      </c>
      <c r="Q6465" t="str">
        <f t="shared" si="513"/>
        <v>COPY 15488pb01.dat sel\15488pb01.dat</v>
      </c>
      <c r="R6465" t="str">
        <f>IF(ISNA(VLOOKUP(B6465,Rendered!$B$1:$C$1000,1,FALSE)),"N","Y")</f>
        <v>N</v>
      </c>
    </row>
    <row r="6466" spans="1:18" hidden="1" x14ac:dyDescent="0.35">
      <c r="A6466" t="s">
        <v>23432</v>
      </c>
      <c r="B6466" t="s">
        <v>23525</v>
      </c>
      <c r="C6466" t="s">
        <v>23526</v>
      </c>
      <c r="D6466" t="s">
        <v>13</v>
      </c>
      <c r="E6466">
        <v>2016</v>
      </c>
      <c r="F6466">
        <v>2016</v>
      </c>
      <c r="J6466">
        <f t="shared" ref="J6466:J6529" si="514">SUM(G6466:I6466)</f>
        <v>0</v>
      </c>
      <c r="K6466" t="str">
        <f>IF(OR(J6466&gt;Ограничения!$B$1,Sheet!G12730&gt;Ограничения!$B$2,Sheet!H12730&gt;Ограничения!$B$2,Sheet!I12730&gt;Ограничения!$B$2,),"Not compatible","Compatible")</f>
        <v>Compatible</v>
      </c>
      <c r="L6466" t="str">
        <f t="shared" ref="L6466:L6529" si="515">IFERROR(B6466+1-1,"Модификация")</f>
        <v>Модификация</v>
      </c>
      <c r="M6466" s="3">
        <f t="shared" si="511"/>
        <v>0</v>
      </c>
      <c r="N6466" s="3" t="str">
        <f t="shared" si="512"/>
        <v>N</v>
      </c>
      <c r="O6466" t="s">
        <v>28008</v>
      </c>
      <c r="Q6466" t="str">
        <f t="shared" si="513"/>
        <v>COPY 26025pb01.dat sel\26025pb01.dat</v>
      </c>
      <c r="R6466" t="str">
        <f>IF(ISNA(VLOOKUP(B6466,Rendered!$B$1:$C$1000,1,FALSE)),"N","Y")</f>
        <v>N</v>
      </c>
    </row>
    <row r="6467" spans="1:18" hidden="1" x14ac:dyDescent="0.35">
      <c r="A6467" t="s">
        <v>23432</v>
      </c>
      <c r="B6467" t="s">
        <v>23527</v>
      </c>
      <c r="C6467" t="s">
        <v>23528</v>
      </c>
      <c r="D6467" t="s">
        <v>13</v>
      </c>
      <c r="E6467">
        <v>2011</v>
      </c>
      <c r="F6467">
        <v>2011</v>
      </c>
      <c r="J6467">
        <f t="shared" si="514"/>
        <v>0</v>
      </c>
      <c r="K6467" t="str">
        <f>IF(OR(J6467&gt;Ограничения!$B$1,Sheet!G12731&gt;Ограничения!$B$2,Sheet!H12731&gt;Ограничения!$B$2,Sheet!I12731&gt;Ограничения!$B$2,),"Not compatible","Compatible")</f>
        <v>Compatible</v>
      </c>
      <c r="L6467" t="str">
        <f t="shared" si="515"/>
        <v>Модификация</v>
      </c>
      <c r="M6467" s="3">
        <f t="shared" ref="M6467:M6530" si="516">IF(ISERR(FIND(C6467,C6468)),0,LEN(C6467)/LEN(C6468))</f>
        <v>0</v>
      </c>
      <c r="N6467" s="3" t="str">
        <f t="shared" ref="N6467:N6530" si="517">IF(OR(M6467&gt;0,M6466&gt;0),"Y","N")</f>
        <v>N</v>
      </c>
      <c r="O6467" t="s">
        <v>28008</v>
      </c>
      <c r="Q6467" t="str">
        <f t="shared" si="513"/>
        <v>COPY 95220pb01.dat sel\95220pb01.dat</v>
      </c>
      <c r="R6467" t="str">
        <f>IF(ISNA(VLOOKUP(B6467,Rendered!$B$1:$C$1000,1,FALSE)),"N","Y")</f>
        <v>N</v>
      </c>
    </row>
    <row r="6468" spans="1:18" hidden="1" x14ac:dyDescent="0.35">
      <c r="A6468" t="s">
        <v>23432</v>
      </c>
      <c r="B6468" t="s">
        <v>23529</v>
      </c>
      <c r="C6468" t="s">
        <v>23530</v>
      </c>
      <c r="D6468" t="s">
        <v>13</v>
      </c>
      <c r="E6468">
        <v>2016</v>
      </c>
      <c r="F6468">
        <v>2019</v>
      </c>
      <c r="J6468">
        <f t="shared" si="514"/>
        <v>0</v>
      </c>
      <c r="K6468" t="str">
        <f>IF(OR(J6468&gt;Ограничения!$B$1,Sheet!G12732&gt;Ограничения!$B$2,Sheet!H12732&gt;Ограничения!$B$2,Sheet!I12732&gt;Ограничения!$B$2,),"Not compatible","Compatible")</f>
        <v>Compatible</v>
      </c>
      <c r="L6468" t="str">
        <f t="shared" si="515"/>
        <v>Модификация</v>
      </c>
      <c r="M6468" s="3">
        <f t="shared" si="516"/>
        <v>0</v>
      </c>
      <c r="N6468" s="3" t="str">
        <f t="shared" si="517"/>
        <v>N</v>
      </c>
      <c r="O6468" t="s">
        <v>28008</v>
      </c>
      <c r="Q6468" t="str">
        <f t="shared" si="513"/>
        <v>COPY 24775pb01.dat sel\24775pb01.dat</v>
      </c>
      <c r="R6468" t="str">
        <f>IF(ISNA(VLOOKUP(B6468,Rendered!$B$1:$C$1000,1,FALSE)),"N","Y")</f>
        <v>N</v>
      </c>
    </row>
    <row r="6469" spans="1:18" hidden="1" x14ac:dyDescent="0.35">
      <c r="A6469" t="s">
        <v>23432</v>
      </c>
      <c r="B6469" t="s">
        <v>23531</v>
      </c>
      <c r="C6469" t="s">
        <v>23532</v>
      </c>
      <c r="D6469" t="s">
        <v>13</v>
      </c>
      <c r="E6469">
        <v>2014</v>
      </c>
      <c r="F6469">
        <v>2014</v>
      </c>
      <c r="J6469">
        <f t="shared" si="514"/>
        <v>0</v>
      </c>
      <c r="K6469" t="str">
        <f>IF(OR(J6469&gt;Ограничения!$B$1,Sheet!G12733&gt;Ограничения!$B$2,Sheet!H12733&gt;Ограничения!$B$2,Sheet!I12733&gt;Ограничения!$B$2,),"Not compatible","Compatible")</f>
        <v>Compatible</v>
      </c>
      <c r="L6469" t="str">
        <f t="shared" si="515"/>
        <v>Модификация</v>
      </c>
      <c r="M6469" s="3">
        <f t="shared" si="516"/>
        <v>0</v>
      </c>
      <c r="N6469" s="3" t="str">
        <f t="shared" si="517"/>
        <v>N</v>
      </c>
      <c r="O6469" t="s">
        <v>28008</v>
      </c>
      <c r="Q6469" t="str">
        <f t="shared" si="513"/>
        <v>COPY 17348pb01.dat sel\17348pb01.dat</v>
      </c>
      <c r="R6469" t="str">
        <f>IF(ISNA(VLOOKUP(B6469,Rendered!$B$1:$C$1000,1,FALSE)),"N","Y")</f>
        <v>N</v>
      </c>
    </row>
    <row r="6470" spans="1:18" hidden="1" x14ac:dyDescent="0.35">
      <c r="A6470" t="s">
        <v>23432</v>
      </c>
      <c r="B6470" t="s">
        <v>23533</v>
      </c>
      <c r="C6470" t="s">
        <v>23534</v>
      </c>
      <c r="D6470" t="s">
        <v>13</v>
      </c>
      <c r="E6470">
        <v>2020</v>
      </c>
      <c r="F6470">
        <v>2020</v>
      </c>
      <c r="J6470">
        <f t="shared" si="514"/>
        <v>0</v>
      </c>
      <c r="K6470" t="str">
        <f>IF(OR(J6470&gt;Ограничения!$B$1,Sheet!G12734&gt;Ограничения!$B$2,Sheet!H12734&gt;Ограничения!$B$2,Sheet!I12734&gt;Ограничения!$B$2,),"Not compatible","Compatible")</f>
        <v>Compatible</v>
      </c>
      <c r="L6470" t="str">
        <f t="shared" si="515"/>
        <v>Модификация</v>
      </c>
      <c r="M6470" s="3">
        <f t="shared" si="516"/>
        <v>0</v>
      </c>
      <c r="N6470" s="3" t="str">
        <f t="shared" si="517"/>
        <v>N</v>
      </c>
      <c r="O6470" t="s">
        <v>28008</v>
      </c>
      <c r="Q6470" t="str">
        <f t="shared" si="513"/>
        <v>COPY 68406pb01.dat sel\68406pb01.dat</v>
      </c>
      <c r="R6470" t="str">
        <f>IF(ISNA(VLOOKUP(B6470,Rendered!$B$1:$C$1000,1,FALSE)),"N","Y")</f>
        <v>N</v>
      </c>
    </row>
    <row r="6471" spans="1:18" hidden="1" x14ac:dyDescent="0.35">
      <c r="A6471" t="s">
        <v>23432</v>
      </c>
      <c r="B6471" t="s">
        <v>23535</v>
      </c>
      <c r="C6471" t="s">
        <v>23536</v>
      </c>
      <c r="D6471" t="s">
        <v>13</v>
      </c>
      <c r="E6471">
        <v>2016</v>
      </c>
      <c r="F6471">
        <v>2016</v>
      </c>
      <c r="J6471">
        <f t="shared" si="514"/>
        <v>0</v>
      </c>
      <c r="K6471" t="str">
        <f>IF(OR(J6471&gt;Ограничения!$B$1,Sheet!G12735&gt;Ограничения!$B$2,Sheet!H12735&gt;Ограничения!$B$2,Sheet!I12735&gt;Ограничения!$B$2,),"Not compatible","Compatible")</f>
        <v>Compatible</v>
      </c>
      <c r="L6471" t="str">
        <f t="shared" si="515"/>
        <v>Модификация</v>
      </c>
      <c r="M6471" s="3">
        <f t="shared" si="516"/>
        <v>0</v>
      </c>
      <c r="N6471" s="3" t="str">
        <f t="shared" si="517"/>
        <v>N</v>
      </c>
      <c r="O6471" t="s">
        <v>28008</v>
      </c>
      <c r="Q6471" t="str">
        <f t="shared" si="513"/>
        <v>COPY 26027pb01.dat sel\26027pb01.dat</v>
      </c>
      <c r="R6471" t="str">
        <f>IF(ISNA(VLOOKUP(B6471,Rendered!$B$1:$C$1000,1,FALSE)),"N","Y")</f>
        <v>N</v>
      </c>
    </row>
    <row r="6472" spans="1:18" hidden="1" x14ac:dyDescent="0.35">
      <c r="A6472" t="s">
        <v>23432</v>
      </c>
      <c r="B6472" t="s">
        <v>23537</v>
      </c>
      <c r="C6472" t="s">
        <v>23538</v>
      </c>
      <c r="D6472" t="s">
        <v>13</v>
      </c>
      <c r="E6472">
        <v>2019</v>
      </c>
      <c r="F6472">
        <v>2019</v>
      </c>
      <c r="J6472">
        <f t="shared" si="514"/>
        <v>0</v>
      </c>
      <c r="K6472" t="str">
        <f>IF(OR(J6472&gt;Ограничения!$B$1,Sheet!G12736&gt;Ограничения!$B$2,Sheet!H12736&gt;Ограничения!$B$2,Sheet!I12736&gt;Ограничения!$B$2,),"Not compatible","Compatible")</f>
        <v>Compatible</v>
      </c>
      <c r="L6472" t="str">
        <f t="shared" si="515"/>
        <v>Модификация</v>
      </c>
      <c r="M6472" s="3">
        <f t="shared" si="516"/>
        <v>0</v>
      </c>
      <c r="N6472" s="3" t="str">
        <f t="shared" si="517"/>
        <v>N</v>
      </c>
      <c r="O6472" t="s">
        <v>28008</v>
      </c>
      <c r="Q6472" t="str">
        <f t="shared" si="513"/>
        <v>COPY 49516pb01.dat sel\49516pb01.dat</v>
      </c>
      <c r="R6472" t="str">
        <f>IF(ISNA(VLOOKUP(B6472,Rendered!$B$1:$C$1000,1,FALSE)),"N","Y")</f>
        <v>N</v>
      </c>
    </row>
    <row r="6473" spans="1:18" hidden="1" x14ac:dyDescent="0.35">
      <c r="A6473" t="s">
        <v>23432</v>
      </c>
      <c r="B6473" t="s">
        <v>23539</v>
      </c>
      <c r="C6473" t="s">
        <v>23540</v>
      </c>
      <c r="D6473" t="s">
        <v>13</v>
      </c>
      <c r="E6473">
        <v>2021</v>
      </c>
      <c r="F6473">
        <v>2022</v>
      </c>
      <c r="J6473">
        <f t="shared" si="514"/>
        <v>0</v>
      </c>
      <c r="K6473" t="str">
        <f>IF(OR(J6473&gt;Ограничения!$B$1,Sheet!G12737&gt;Ограничения!$B$2,Sheet!H12737&gt;Ограничения!$B$2,Sheet!I12737&gt;Ограничения!$B$2,),"Not compatible","Compatible")</f>
        <v>Compatible</v>
      </c>
      <c r="L6473" t="str">
        <f t="shared" si="515"/>
        <v>Модификация</v>
      </c>
      <c r="M6473" s="3">
        <f t="shared" si="516"/>
        <v>0</v>
      </c>
      <c r="N6473" s="3" t="str">
        <f t="shared" si="517"/>
        <v>N</v>
      </c>
      <c r="O6473" t="s">
        <v>28008</v>
      </c>
      <c r="Q6473" t="str">
        <f t="shared" si="513"/>
        <v>COPY 54647pb03.dat sel\54647pb03.dat</v>
      </c>
      <c r="R6473" t="str">
        <f>IF(ISNA(VLOOKUP(B6473,Rendered!$B$1:$C$1000,1,FALSE)),"N","Y")</f>
        <v>N</v>
      </c>
    </row>
    <row r="6474" spans="1:18" hidden="1" x14ac:dyDescent="0.35">
      <c r="A6474" t="s">
        <v>23432</v>
      </c>
      <c r="B6474" t="s">
        <v>23541</v>
      </c>
      <c r="C6474" t="s">
        <v>23542</v>
      </c>
      <c r="D6474" t="s">
        <v>13</v>
      </c>
      <c r="E6474">
        <v>2019</v>
      </c>
      <c r="F6474">
        <v>2019</v>
      </c>
      <c r="J6474">
        <f t="shared" si="514"/>
        <v>0</v>
      </c>
      <c r="K6474" t="str">
        <f>IF(OR(J6474&gt;Ограничения!$B$1,Sheet!G12738&gt;Ограничения!$B$2,Sheet!H12738&gt;Ограничения!$B$2,Sheet!I12738&gt;Ограничения!$B$2,),"Not compatible","Compatible")</f>
        <v>Compatible</v>
      </c>
      <c r="L6474" t="str">
        <f t="shared" si="515"/>
        <v>Модификация</v>
      </c>
      <c r="M6474" s="3">
        <f t="shared" si="516"/>
        <v>0</v>
      </c>
      <c r="N6474" s="3" t="str">
        <f t="shared" si="517"/>
        <v>N</v>
      </c>
      <c r="O6474" t="s">
        <v>28008</v>
      </c>
      <c r="Q6474" t="str">
        <f t="shared" si="513"/>
        <v>COPY 54647pb01.dat sel\54647pb01.dat</v>
      </c>
      <c r="R6474" t="str">
        <f>IF(ISNA(VLOOKUP(B6474,Rendered!$B$1:$C$1000,1,FALSE)),"N","Y")</f>
        <v>N</v>
      </c>
    </row>
    <row r="6475" spans="1:18" hidden="1" x14ac:dyDescent="0.35">
      <c r="A6475" t="s">
        <v>23432</v>
      </c>
      <c r="B6475" t="s">
        <v>23543</v>
      </c>
      <c r="C6475" t="s">
        <v>23544</v>
      </c>
      <c r="D6475" t="s">
        <v>13</v>
      </c>
      <c r="E6475">
        <v>2020</v>
      </c>
      <c r="F6475">
        <v>2020</v>
      </c>
      <c r="J6475">
        <f t="shared" si="514"/>
        <v>0</v>
      </c>
      <c r="K6475" t="str">
        <f>IF(OR(J6475&gt;Ограничения!$B$1,Sheet!G12739&gt;Ограничения!$B$2,Sheet!H12739&gt;Ограничения!$B$2,Sheet!I12739&gt;Ограничения!$B$2,),"Not compatible","Compatible")</f>
        <v>Compatible</v>
      </c>
      <c r="L6475" t="str">
        <f t="shared" si="515"/>
        <v>Модификация</v>
      </c>
      <c r="M6475" s="3">
        <f t="shared" si="516"/>
        <v>0</v>
      </c>
      <c r="N6475" s="3" t="str">
        <f t="shared" si="517"/>
        <v>N</v>
      </c>
      <c r="O6475" t="s">
        <v>28008</v>
      </c>
      <c r="Q6475" t="str">
        <f t="shared" si="513"/>
        <v>COPY 54647pb02.dat sel\54647pb02.dat</v>
      </c>
      <c r="R6475" t="str">
        <f>IF(ISNA(VLOOKUP(B6475,Rendered!$B$1:$C$1000,1,FALSE)),"N","Y")</f>
        <v>N</v>
      </c>
    </row>
    <row r="6476" spans="1:18" hidden="1" x14ac:dyDescent="0.35">
      <c r="A6476" t="s">
        <v>23432</v>
      </c>
      <c r="B6476" t="s">
        <v>23545</v>
      </c>
      <c r="C6476" t="s">
        <v>23546</v>
      </c>
      <c r="D6476" t="s">
        <v>27</v>
      </c>
      <c r="E6476">
        <v>2020</v>
      </c>
      <c r="F6476">
        <v>2021</v>
      </c>
      <c r="J6476">
        <f t="shared" si="514"/>
        <v>0</v>
      </c>
      <c r="K6476" t="str">
        <f>IF(OR(J6476&gt;Ограничения!$B$1,Sheet!G12740&gt;Ограничения!$B$2,Sheet!H12740&gt;Ограничения!$B$2,Sheet!I12740&gt;Ограничения!$B$2,),"Not compatible","Compatible")</f>
        <v>Compatible</v>
      </c>
      <c r="L6476" t="str">
        <f t="shared" si="515"/>
        <v>Модификация</v>
      </c>
      <c r="M6476" s="3">
        <f t="shared" si="516"/>
        <v>0</v>
      </c>
      <c r="N6476" s="3" t="str">
        <f t="shared" si="517"/>
        <v>N</v>
      </c>
      <c r="O6476" t="s">
        <v>28008</v>
      </c>
      <c r="Q6476" t="str">
        <f t="shared" si="513"/>
        <v>COPY 67043pb01.dat sel\67043pb01.dat</v>
      </c>
      <c r="R6476" t="str">
        <f>IF(ISNA(VLOOKUP(B6476,Rendered!$B$1:$C$1000,1,FALSE)),"N","Y")</f>
        <v>N</v>
      </c>
    </row>
    <row r="6477" spans="1:18" hidden="1" x14ac:dyDescent="0.35">
      <c r="A6477" t="s">
        <v>23432</v>
      </c>
      <c r="B6477" t="s">
        <v>23547</v>
      </c>
      <c r="C6477" t="s">
        <v>23548</v>
      </c>
      <c r="D6477" t="s">
        <v>13</v>
      </c>
      <c r="E6477">
        <v>2022</v>
      </c>
      <c r="F6477">
        <v>2022</v>
      </c>
      <c r="J6477">
        <f t="shared" si="514"/>
        <v>0</v>
      </c>
      <c r="K6477" t="str">
        <f>IF(OR(J6477&gt;Ограничения!$B$1,Sheet!G12741&gt;Ограничения!$B$2,Sheet!H12741&gt;Ограничения!$B$2,Sheet!I12741&gt;Ограничения!$B$2,),"Not compatible","Compatible")</f>
        <v>Compatible</v>
      </c>
      <c r="L6477" t="str">
        <f t="shared" si="515"/>
        <v>Модификация</v>
      </c>
      <c r="M6477" s="3">
        <f t="shared" si="516"/>
        <v>0</v>
      </c>
      <c r="N6477" s="3" t="str">
        <f t="shared" si="517"/>
        <v>N</v>
      </c>
      <c r="O6477" t="s">
        <v>28008</v>
      </c>
      <c r="Q6477" t="str">
        <f t="shared" si="513"/>
        <v>COPY 67043pb03.dat sel\67043pb03.dat</v>
      </c>
      <c r="R6477" t="str">
        <f>IF(ISNA(VLOOKUP(B6477,Rendered!$B$1:$C$1000,1,FALSE)),"N","Y")</f>
        <v>N</v>
      </c>
    </row>
    <row r="6478" spans="1:18" hidden="1" x14ac:dyDescent="0.35">
      <c r="A6478" t="s">
        <v>23432</v>
      </c>
      <c r="B6478" t="s">
        <v>23549</v>
      </c>
      <c r="C6478" t="s">
        <v>23550</v>
      </c>
      <c r="D6478" t="s">
        <v>13</v>
      </c>
      <c r="E6478">
        <v>2020</v>
      </c>
      <c r="F6478">
        <v>2020</v>
      </c>
      <c r="J6478">
        <f t="shared" si="514"/>
        <v>0</v>
      </c>
      <c r="K6478" t="str">
        <f>IF(OR(J6478&gt;Ограничения!$B$1,Sheet!G12742&gt;Ограничения!$B$2,Sheet!H12742&gt;Ограничения!$B$2,Sheet!I12742&gt;Ограничения!$B$2,),"Not compatible","Compatible")</f>
        <v>Compatible</v>
      </c>
      <c r="L6478" t="str">
        <f t="shared" si="515"/>
        <v>Модификация</v>
      </c>
      <c r="M6478" s="3">
        <f t="shared" si="516"/>
        <v>0</v>
      </c>
      <c r="N6478" s="3" t="str">
        <f t="shared" si="517"/>
        <v>N</v>
      </c>
      <c r="O6478" t="s">
        <v>28008</v>
      </c>
      <c r="Q6478" t="str">
        <f t="shared" si="513"/>
        <v>COPY 67043pb02.dat sel\67043pb02.dat</v>
      </c>
      <c r="R6478" t="str">
        <f>IF(ISNA(VLOOKUP(B6478,Rendered!$B$1:$C$1000,1,FALSE)),"N","Y")</f>
        <v>N</v>
      </c>
    </row>
    <row r="6479" spans="1:18" hidden="1" x14ac:dyDescent="0.35">
      <c r="A6479" t="s">
        <v>23432</v>
      </c>
      <c r="B6479" t="s">
        <v>23551</v>
      </c>
      <c r="C6479" t="s">
        <v>23552</v>
      </c>
      <c r="D6479" t="s">
        <v>13</v>
      </c>
      <c r="E6479">
        <v>2020</v>
      </c>
      <c r="F6479">
        <v>2020</v>
      </c>
      <c r="J6479">
        <f t="shared" si="514"/>
        <v>0</v>
      </c>
      <c r="K6479" t="str">
        <f>IF(OR(J6479&gt;Ограничения!$B$1,Sheet!G12743&gt;Ограничения!$B$2,Sheet!H12743&gt;Ограничения!$B$2,Sheet!I12743&gt;Ограничения!$B$2,),"Not compatible","Compatible")</f>
        <v>Compatible</v>
      </c>
      <c r="L6479" t="str">
        <f t="shared" si="515"/>
        <v>Модификация</v>
      </c>
      <c r="M6479" s="3">
        <f t="shared" si="516"/>
        <v>0</v>
      </c>
      <c r="N6479" s="3" t="str">
        <f t="shared" si="517"/>
        <v>N</v>
      </c>
      <c r="O6479" t="s">
        <v>28008</v>
      </c>
      <c r="Q6479" t="str">
        <f t="shared" si="513"/>
        <v>COPY 66980pb01.dat sel\66980pb01.dat</v>
      </c>
      <c r="R6479" t="str">
        <f>IF(ISNA(VLOOKUP(B6479,Rendered!$B$1:$C$1000,1,FALSE)),"N","Y")</f>
        <v>N</v>
      </c>
    </row>
    <row r="6480" spans="1:18" hidden="1" x14ac:dyDescent="0.35">
      <c r="A6480" t="s">
        <v>23432</v>
      </c>
      <c r="B6480" t="s">
        <v>23553</v>
      </c>
      <c r="C6480" t="s">
        <v>23554</v>
      </c>
      <c r="D6480" t="s">
        <v>13</v>
      </c>
      <c r="E6480">
        <v>2019</v>
      </c>
      <c r="F6480">
        <v>2019</v>
      </c>
      <c r="J6480">
        <f t="shared" si="514"/>
        <v>0</v>
      </c>
      <c r="K6480" t="str">
        <f>IF(OR(J6480&gt;Ограничения!$B$1,Sheet!G12744&gt;Ограничения!$B$2,Sheet!H12744&gt;Ограничения!$B$2,Sheet!I12744&gt;Ограничения!$B$2,),"Not compatible","Compatible")</f>
        <v>Compatible</v>
      </c>
      <c r="L6480" t="str">
        <f t="shared" si="515"/>
        <v>Модификация</v>
      </c>
      <c r="M6480" s="3">
        <f t="shared" si="516"/>
        <v>0</v>
      </c>
      <c r="N6480" s="3" t="str">
        <f t="shared" si="517"/>
        <v>N</v>
      </c>
      <c r="O6480" t="s">
        <v>28008</v>
      </c>
      <c r="Q6480" t="str">
        <f t="shared" si="513"/>
        <v>COPY 65513pb01.dat sel\65513pb01.dat</v>
      </c>
      <c r="R6480" t="str">
        <f>IF(ISNA(VLOOKUP(B6480,Rendered!$B$1:$C$1000,1,FALSE)),"N","Y")</f>
        <v>N</v>
      </c>
    </row>
    <row r="6481" spans="1:18" hidden="1" x14ac:dyDescent="0.35">
      <c r="A6481" t="s">
        <v>23432</v>
      </c>
      <c r="B6481" t="s">
        <v>23555</v>
      </c>
      <c r="C6481" t="s">
        <v>23556</v>
      </c>
      <c r="D6481" t="s">
        <v>13</v>
      </c>
      <c r="E6481">
        <v>2011</v>
      </c>
      <c r="F6481">
        <v>2011</v>
      </c>
      <c r="J6481">
        <f t="shared" si="514"/>
        <v>0</v>
      </c>
      <c r="K6481" t="str">
        <f>IF(OR(J6481&gt;Ограничения!$B$1,Sheet!G12745&gt;Ограничения!$B$2,Sheet!H12745&gt;Ограничения!$B$2,Sheet!I12745&gt;Ограничения!$B$2,),"Not compatible","Compatible")</f>
        <v>Compatible</v>
      </c>
      <c r="L6481" t="str">
        <f t="shared" si="515"/>
        <v>Модификация</v>
      </c>
      <c r="M6481" s="3">
        <f t="shared" si="516"/>
        <v>0</v>
      </c>
      <c r="N6481" s="3" t="str">
        <f t="shared" si="517"/>
        <v>N</v>
      </c>
      <c r="O6481" t="s">
        <v>28008</v>
      </c>
      <c r="Q6481" t="str">
        <f t="shared" si="513"/>
        <v>COPY 95352pb01.dat sel\95352pb01.dat</v>
      </c>
      <c r="R6481" t="str">
        <f>IF(ISNA(VLOOKUP(B6481,Rendered!$B$1:$C$1000,1,FALSE)),"N","Y")</f>
        <v>N</v>
      </c>
    </row>
    <row r="6482" spans="1:18" hidden="1" x14ac:dyDescent="0.35">
      <c r="A6482" t="s">
        <v>23432</v>
      </c>
      <c r="B6482" t="s">
        <v>23557</v>
      </c>
      <c r="C6482" t="s">
        <v>23558</v>
      </c>
      <c r="D6482" t="s">
        <v>13</v>
      </c>
      <c r="E6482">
        <v>2013</v>
      </c>
      <c r="F6482">
        <v>2013</v>
      </c>
      <c r="J6482">
        <f t="shared" si="514"/>
        <v>0</v>
      </c>
      <c r="K6482" t="str">
        <f>IF(OR(J6482&gt;Ограничения!$B$1,Sheet!G12746&gt;Ограничения!$B$2,Sheet!H12746&gt;Ограничения!$B$2,Sheet!I12746&gt;Ограничения!$B$2,),"Not compatible","Compatible")</f>
        <v>Compatible</v>
      </c>
      <c r="L6482" t="str">
        <f t="shared" si="515"/>
        <v>Модификация</v>
      </c>
      <c r="M6482" s="3">
        <f t="shared" si="516"/>
        <v>0</v>
      </c>
      <c r="N6482" s="3" t="str">
        <f t="shared" si="517"/>
        <v>N</v>
      </c>
      <c r="O6482" t="s">
        <v>28008</v>
      </c>
      <c r="Q6482" t="str">
        <f t="shared" si="513"/>
        <v>COPY 15493pb01.dat sel\15493pb01.dat</v>
      </c>
      <c r="R6482" t="str">
        <f>IF(ISNA(VLOOKUP(B6482,Rendered!$B$1:$C$1000,1,FALSE)),"N","Y")</f>
        <v>N</v>
      </c>
    </row>
    <row r="6483" spans="1:18" hidden="1" x14ac:dyDescent="0.35">
      <c r="A6483" t="s">
        <v>23432</v>
      </c>
      <c r="B6483" t="s">
        <v>23559</v>
      </c>
      <c r="C6483" t="s">
        <v>23560</v>
      </c>
      <c r="D6483" t="s">
        <v>13</v>
      </c>
      <c r="E6483">
        <v>2022</v>
      </c>
      <c r="F6483">
        <v>2022</v>
      </c>
      <c r="J6483">
        <f t="shared" si="514"/>
        <v>0</v>
      </c>
      <c r="K6483" t="str">
        <f>IF(OR(J6483&gt;Ограничения!$B$1,Sheet!G12747&gt;Ограничения!$B$2,Sheet!H12747&gt;Ограничения!$B$2,Sheet!I12747&gt;Ограничения!$B$2,),"Not compatible","Compatible")</f>
        <v>Compatible</v>
      </c>
      <c r="L6483" t="str">
        <f t="shared" si="515"/>
        <v>Модификация</v>
      </c>
      <c r="M6483" s="3">
        <f t="shared" si="516"/>
        <v>0</v>
      </c>
      <c r="N6483" s="3" t="str">
        <f t="shared" si="517"/>
        <v>N</v>
      </c>
      <c r="O6483" t="s">
        <v>28008</v>
      </c>
      <c r="Q6483" t="str">
        <f t="shared" si="513"/>
        <v>COPY 20606pb07.dat sel\20606pb07.dat</v>
      </c>
      <c r="R6483" t="str">
        <f>IF(ISNA(VLOOKUP(B6483,Rendered!$B$1:$C$1000,1,FALSE)),"N","Y")</f>
        <v>N</v>
      </c>
    </row>
    <row r="6484" spans="1:18" hidden="1" x14ac:dyDescent="0.35">
      <c r="A6484" t="s">
        <v>23432</v>
      </c>
      <c r="B6484" t="s">
        <v>23561</v>
      </c>
      <c r="C6484" t="s">
        <v>23562</v>
      </c>
      <c r="D6484" t="s">
        <v>13</v>
      </c>
      <c r="E6484">
        <v>2022</v>
      </c>
      <c r="F6484">
        <v>2022</v>
      </c>
      <c r="J6484">
        <f t="shared" si="514"/>
        <v>0</v>
      </c>
      <c r="K6484" t="str">
        <f>IF(OR(J6484&gt;Ограничения!$B$1,Sheet!G12748&gt;Ограничения!$B$2,Sheet!H12748&gt;Ограничения!$B$2,Sheet!I12748&gt;Ограничения!$B$2,),"Not compatible","Compatible")</f>
        <v>Compatible</v>
      </c>
      <c r="L6484" t="str">
        <f t="shared" si="515"/>
        <v>Модификация</v>
      </c>
      <c r="M6484" s="3">
        <f t="shared" si="516"/>
        <v>0</v>
      </c>
      <c r="N6484" s="3" t="str">
        <f t="shared" si="517"/>
        <v>N</v>
      </c>
      <c r="O6484" t="s">
        <v>28008</v>
      </c>
      <c r="Q6484" t="str">
        <f t="shared" si="513"/>
        <v>COPY 20606pb06.dat sel\20606pb06.dat</v>
      </c>
      <c r="R6484" t="str">
        <f>IF(ISNA(VLOOKUP(B6484,Rendered!$B$1:$C$1000,1,FALSE)),"N","Y")</f>
        <v>N</v>
      </c>
    </row>
    <row r="6485" spans="1:18" hidden="1" x14ac:dyDescent="0.35">
      <c r="A6485" t="s">
        <v>23432</v>
      </c>
      <c r="B6485" t="s">
        <v>23563</v>
      </c>
      <c r="C6485" t="s">
        <v>23564</v>
      </c>
      <c r="D6485" t="s">
        <v>13</v>
      </c>
      <c r="E6485">
        <v>2020</v>
      </c>
      <c r="F6485">
        <v>2020</v>
      </c>
      <c r="J6485">
        <f t="shared" si="514"/>
        <v>0</v>
      </c>
      <c r="K6485" t="str">
        <f>IF(OR(J6485&gt;Ограничения!$B$1,Sheet!G12749&gt;Ограничения!$B$2,Sheet!H12749&gt;Ограничения!$B$2,Sheet!I12749&gt;Ограничения!$B$2,),"Not compatible","Compatible")</f>
        <v>Compatible</v>
      </c>
      <c r="L6485" t="str">
        <f t="shared" si="515"/>
        <v>Модификация</v>
      </c>
      <c r="M6485" s="3">
        <f t="shared" si="516"/>
        <v>0</v>
      </c>
      <c r="N6485" s="3" t="str">
        <f t="shared" si="517"/>
        <v>N</v>
      </c>
      <c r="O6485" t="s">
        <v>28008</v>
      </c>
      <c r="Q6485" t="str">
        <f t="shared" si="513"/>
        <v>COPY 20606pb05.dat sel\20606pb05.dat</v>
      </c>
      <c r="R6485" t="str">
        <f>IF(ISNA(VLOOKUP(B6485,Rendered!$B$1:$C$1000,1,FALSE)),"N","Y")</f>
        <v>N</v>
      </c>
    </row>
    <row r="6486" spans="1:18" hidden="1" x14ac:dyDescent="0.35">
      <c r="A6486" t="s">
        <v>23432</v>
      </c>
      <c r="B6486" t="s">
        <v>23565</v>
      </c>
      <c r="C6486" t="s">
        <v>23566</v>
      </c>
      <c r="D6486" t="s">
        <v>13</v>
      </c>
      <c r="E6486">
        <v>2016</v>
      </c>
      <c r="F6486">
        <v>2018</v>
      </c>
      <c r="J6486">
        <f t="shared" si="514"/>
        <v>0</v>
      </c>
      <c r="K6486" t="str">
        <f>IF(OR(J6486&gt;Ограничения!$B$1,Sheet!G12750&gt;Ограничения!$B$2,Sheet!H12750&gt;Ограничения!$B$2,Sheet!I12750&gt;Ограничения!$B$2,),"Not compatible","Compatible")</f>
        <v>Compatible</v>
      </c>
      <c r="L6486" t="str">
        <f t="shared" si="515"/>
        <v>Модификация</v>
      </c>
      <c r="M6486" s="3">
        <f t="shared" si="516"/>
        <v>0</v>
      </c>
      <c r="N6486" s="3" t="str">
        <f t="shared" si="517"/>
        <v>N</v>
      </c>
      <c r="O6486" t="s">
        <v>28008</v>
      </c>
      <c r="Q6486" t="str">
        <f t="shared" si="513"/>
        <v>COPY 20606pb02.dat sel\20606pb02.dat</v>
      </c>
      <c r="R6486" t="str">
        <f>IF(ISNA(VLOOKUP(B6486,Rendered!$B$1:$C$1000,1,FALSE)),"N","Y")</f>
        <v>N</v>
      </c>
    </row>
    <row r="6487" spans="1:18" hidden="1" x14ac:dyDescent="0.35">
      <c r="A6487" t="s">
        <v>23432</v>
      </c>
      <c r="B6487" t="s">
        <v>23567</v>
      </c>
      <c r="C6487" t="s">
        <v>23568</v>
      </c>
      <c r="D6487" t="s">
        <v>13</v>
      </c>
      <c r="E6487">
        <v>2015</v>
      </c>
      <c r="F6487">
        <v>2015</v>
      </c>
      <c r="J6487">
        <f t="shared" si="514"/>
        <v>0</v>
      </c>
      <c r="K6487" t="str">
        <f>IF(OR(J6487&gt;Ограничения!$B$1,Sheet!G12751&gt;Ограничения!$B$2,Sheet!H12751&gt;Ограничения!$B$2,Sheet!I12751&gt;Ограничения!$B$2,),"Not compatible","Compatible")</f>
        <v>Compatible</v>
      </c>
      <c r="L6487" t="str">
        <f t="shared" si="515"/>
        <v>Модификация</v>
      </c>
      <c r="M6487" s="3">
        <f t="shared" si="516"/>
        <v>0</v>
      </c>
      <c r="N6487" s="3" t="str">
        <f t="shared" si="517"/>
        <v>N</v>
      </c>
      <c r="O6487" t="s">
        <v>28008</v>
      </c>
      <c r="Q6487" t="str">
        <f t="shared" si="513"/>
        <v>COPY 20606pb01.dat sel\20606pb01.dat</v>
      </c>
      <c r="R6487" t="str">
        <f>IF(ISNA(VLOOKUP(B6487,Rendered!$B$1:$C$1000,1,FALSE)),"N","Y")</f>
        <v>N</v>
      </c>
    </row>
    <row r="6488" spans="1:18" hidden="1" x14ac:dyDescent="0.35">
      <c r="A6488" t="s">
        <v>23432</v>
      </c>
      <c r="B6488" t="s">
        <v>23569</v>
      </c>
      <c r="C6488" t="s">
        <v>23570</v>
      </c>
      <c r="D6488" t="s">
        <v>13</v>
      </c>
      <c r="E6488">
        <v>2020</v>
      </c>
      <c r="F6488">
        <v>2022</v>
      </c>
      <c r="J6488">
        <f t="shared" si="514"/>
        <v>0</v>
      </c>
      <c r="K6488" t="str">
        <f>IF(OR(J6488&gt;Ограничения!$B$1,Sheet!G12752&gt;Ограничения!$B$2,Sheet!H12752&gt;Ограничения!$B$2,Sheet!I12752&gt;Ограничения!$B$2,),"Not compatible","Compatible")</f>
        <v>Compatible</v>
      </c>
      <c r="L6488" t="str">
        <f t="shared" si="515"/>
        <v>Модификация</v>
      </c>
      <c r="M6488" s="3">
        <f t="shared" si="516"/>
        <v>0</v>
      </c>
      <c r="N6488" s="3" t="str">
        <f t="shared" si="517"/>
        <v>N</v>
      </c>
      <c r="O6488" t="s">
        <v>28008</v>
      </c>
      <c r="Q6488" t="str">
        <f t="shared" si="513"/>
        <v>COPY 20606pb04.dat sel\20606pb04.dat</v>
      </c>
      <c r="R6488" t="str">
        <f>IF(ISNA(VLOOKUP(B6488,Rendered!$B$1:$C$1000,1,FALSE)),"N","Y")</f>
        <v>N</v>
      </c>
    </row>
    <row r="6489" spans="1:18" hidden="1" x14ac:dyDescent="0.35">
      <c r="A6489" t="s">
        <v>23432</v>
      </c>
      <c r="B6489" t="s">
        <v>23571</v>
      </c>
      <c r="C6489" t="s">
        <v>23572</v>
      </c>
      <c r="D6489" t="s">
        <v>13</v>
      </c>
      <c r="E6489">
        <v>2017</v>
      </c>
      <c r="F6489">
        <v>2017</v>
      </c>
      <c r="J6489">
        <f t="shared" si="514"/>
        <v>0</v>
      </c>
      <c r="K6489" t="str">
        <f>IF(OR(J6489&gt;Ограничения!$B$1,Sheet!G12753&gt;Ограничения!$B$2,Sheet!H12753&gt;Ограничения!$B$2,Sheet!I12753&gt;Ограничения!$B$2,),"Not compatible","Compatible")</f>
        <v>Compatible</v>
      </c>
      <c r="L6489" t="str">
        <f t="shared" si="515"/>
        <v>Модификация</v>
      </c>
      <c r="M6489" s="3">
        <f t="shared" si="516"/>
        <v>0</v>
      </c>
      <c r="N6489" s="3" t="str">
        <f t="shared" si="517"/>
        <v>N</v>
      </c>
      <c r="O6489" t="s">
        <v>28008</v>
      </c>
      <c r="Q6489" t="str">
        <f t="shared" si="513"/>
        <v>COPY 20606pb03.dat sel\20606pb03.dat</v>
      </c>
      <c r="R6489" t="str">
        <f>IF(ISNA(VLOOKUP(B6489,Rendered!$B$1:$C$1000,1,FALSE)),"N","Y")</f>
        <v>N</v>
      </c>
    </row>
    <row r="6490" spans="1:18" hidden="1" x14ac:dyDescent="0.35">
      <c r="A6490" t="s">
        <v>23432</v>
      </c>
      <c r="B6490" t="s">
        <v>23573</v>
      </c>
      <c r="C6490" t="s">
        <v>23574</v>
      </c>
      <c r="D6490" t="s">
        <v>13</v>
      </c>
      <c r="E6490" t="s">
        <v>60</v>
      </c>
      <c r="J6490">
        <f t="shared" si="514"/>
        <v>0</v>
      </c>
      <c r="K6490" t="str">
        <f>IF(OR(J6490&gt;Ограничения!$B$1,Sheet!G12754&gt;Ограничения!$B$2,Sheet!H12754&gt;Ограничения!$B$2,Sheet!I12754&gt;Ограничения!$B$2,),"Not compatible","Compatible")</f>
        <v>Compatible</v>
      </c>
      <c r="L6490" t="str">
        <f t="shared" si="515"/>
        <v>Модификация</v>
      </c>
      <c r="M6490" s="3">
        <f t="shared" si="516"/>
        <v>0</v>
      </c>
      <c r="N6490" s="3" t="str">
        <f t="shared" si="517"/>
        <v>N</v>
      </c>
      <c r="O6490" t="s">
        <v>28008</v>
      </c>
      <c r="Q6490" t="str">
        <f t="shared" si="513"/>
        <v>COPY 35660pb11.dat sel\35660pb11.dat</v>
      </c>
      <c r="R6490" t="str">
        <f>IF(ISNA(VLOOKUP(B6490,Rendered!$B$1:$C$1000,1,FALSE)),"N","Y")</f>
        <v>N</v>
      </c>
    </row>
    <row r="6491" spans="1:18" hidden="1" x14ac:dyDescent="0.35">
      <c r="A6491" t="s">
        <v>23432</v>
      </c>
      <c r="B6491" t="s">
        <v>23575</v>
      </c>
      <c r="C6491" t="s">
        <v>23576</v>
      </c>
      <c r="D6491" t="s">
        <v>13</v>
      </c>
      <c r="E6491">
        <v>2019</v>
      </c>
      <c r="F6491">
        <v>2019</v>
      </c>
      <c r="J6491">
        <f t="shared" si="514"/>
        <v>0</v>
      </c>
      <c r="K6491" t="str">
        <f>IF(OR(J6491&gt;Ограничения!$B$1,Sheet!G12755&gt;Ограничения!$B$2,Sheet!H12755&gt;Ограничения!$B$2,Sheet!I12755&gt;Ограничения!$B$2,),"Not compatible","Compatible")</f>
        <v>Compatible</v>
      </c>
      <c r="L6491" t="str">
        <f t="shared" si="515"/>
        <v>Модификация</v>
      </c>
      <c r="M6491" s="3">
        <f t="shared" si="516"/>
        <v>0</v>
      </c>
      <c r="N6491" s="3" t="str">
        <f t="shared" si="517"/>
        <v>N</v>
      </c>
      <c r="O6491" t="s">
        <v>28008</v>
      </c>
      <c r="Q6491" t="str">
        <f t="shared" si="513"/>
        <v>COPY 35660pb04.dat sel\35660pb04.dat</v>
      </c>
      <c r="R6491" t="str">
        <f>IF(ISNA(VLOOKUP(B6491,Rendered!$B$1:$C$1000,1,FALSE)),"N","Y")</f>
        <v>N</v>
      </c>
    </row>
    <row r="6492" spans="1:18" hidden="1" x14ac:dyDescent="0.35">
      <c r="A6492" t="s">
        <v>23432</v>
      </c>
      <c r="B6492" t="s">
        <v>23577</v>
      </c>
      <c r="C6492" t="s">
        <v>23578</v>
      </c>
      <c r="D6492" t="s">
        <v>13</v>
      </c>
      <c r="E6492">
        <v>2022</v>
      </c>
      <c r="F6492">
        <v>2022</v>
      </c>
      <c r="J6492">
        <f t="shared" si="514"/>
        <v>0</v>
      </c>
      <c r="K6492" t="str">
        <f>IF(OR(J6492&gt;Ограничения!$B$1,Sheet!G12756&gt;Ограничения!$B$2,Sheet!H12756&gt;Ограничения!$B$2,Sheet!I12756&gt;Ограничения!$B$2,),"Not compatible","Compatible")</f>
        <v>Compatible</v>
      </c>
      <c r="L6492" t="str">
        <f t="shared" si="515"/>
        <v>Модификация</v>
      </c>
      <c r="M6492" s="3">
        <f t="shared" si="516"/>
        <v>0</v>
      </c>
      <c r="N6492" s="3" t="str">
        <f t="shared" si="517"/>
        <v>N</v>
      </c>
      <c r="O6492" t="s">
        <v>28008</v>
      </c>
      <c r="Q6492" t="str">
        <f t="shared" si="513"/>
        <v>COPY 35660pb09.dat sel\35660pb09.dat</v>
      </c>
      <c r="R6492" t="str">
        <f>IF(ISNA(VLOOKUP(B6492,Rendered!$B$1:$C$1000,1,FALSE)),"N","Y")</f>
        <v>N</v>
      </c>
    </row>
    <row r="6493" spans="1:18" hidden="1" x14ac:dyDescent="0.35">
      <c r="A6493" t="s">
        <v>23432</v>
      </c>
      <c r="B6493" t="s">
        <v>23579</v>
      </c>
      <c r="C6493" t="s">
        <v>23580</v>
      </c>
      <c r="D6493" t="s">
        <v>13</v>
      </c>
      <c r="E6493">
        <v>2020</v>
      </c>
      <c r="F6493">
        <v>2020</v>
      </c>
      <c r="J6493">
        <f t="shared" si="514"/>
        <v>0</v>
      </c>
      <c r="K6493" t="str">
        <f>IF(OR(J6493&gt;Ограничения!$B$1,Sheet!G12757&gt;Ограничения!$B$2,Sheet!H12757&gt;Ограничения!$B$2,Sheet!I12757&gt;Ограничения!$B$2,),"Not compatible","Compatible")</f>
        <v>Compatible</v>
      </c>
      <c r="L6493" t="str">
        <f t="shared" si="515"/>
        <v>Модификация</v>
      </c>
      <c r="M6493" s="3">
        <f t="shared" si="516"/>
        <v>0</v>
      </c>
      <c r="N6493" s="3" t="str">
        <f t="shared" si="517"/>
        <v>N</v>
      </c>
      <c r="O6493" t="s">
        <v>28008</v>
      </c>
      <c r="Q6493" t="str">
        <f t="shared" si="513"/>
        <v>COPY 35660pb06.dat sel\35660pb06.dat</v>
      </c>
      <c r="R6493" t="str">
        <f>IF(ISNA(VLOOKUP(B6493,Rendered!$B$1:$C$1000,1,FALSE)),"N","Y")</f>
        <v>N</v>
      </c>
    </row>
    <row r="6494" spans="1:18" hidden="1" x14ac:dyDescent="0.35">
      <c r="A6494" t="s">
        <v>23432</v>
      </c>
      <c r="B6494" t="s">
        <v>23581</v>
      </c>
      <c r="C6494" t="s">
        <v>23582</v>
      </c>
      <c r="D6494" t="s">
        <v>27</v>
      </c>
      <c r="E6494">
        <v>2022</v>
      </c>
      <c r="F6494">
        <v>2022</v>
      </c>
      <c r="J6494">
        <f t="shared" si="514"/>
        <v>0</v>
      </c>
      <c r="K6494" t="str">
        <f>IF(OR(J6494&gt;Ограничения!$B$1,Sheet!G12758&gt;Ограничения!$B$2,Sheet!H12758&gt;Ограничения!$B$2,Sheet!I12758&gt;Ограничения!$B$2,),"Not compatible","Compatible")</f>
        <v>Compatible</v>
      </c>
      <c r="L6494" t="str">
        <f t="shared" si="515"/>
        <v>Модификация</v>
      </c>
      <c r="M6494" s="3">
        <f t="shared" si="516"/>
        <v>0</v>
      </c>
      <c r="N6494" s="3" t="str">
        <f t="shared" si="517"/>
        <v>N</v>
      </c>
      <c r="O6494" t="s">
        <v>28008</v>
      </c>
      <c r="Q6494" t="str">
        <f t="shared" si="513"/>
        <v>COPY 35660pb10.dat sel\35660pb10.dat</v>
      </c>
      <c r="R6494" t="str">
        <f>IF(ISNA(VLOOKUP(B6494,Rendered!$B$1:$C$1000,1,FALSE)),"N","Y")</f>
        <v>N</v>
      </c>
    </row>
    <row r="6495" spans="1:18" hidden="1" x14ac:dyDescent="0.35">
      <c r="A6495" t="s">
        <v>23432</v>
      </c>
      <c r="B6495" t="s">
        <v>23583</v>
      </c>
      <c r="C6495" t="s">
        <v>23584</v>
      </c>
      <c r="D6495" t="s">
        <v>13</v>
      </c>
      <c r="E6495">
        <v>2018</v>
      </c>
      <c r="F6495">
        <v>2022</v>
      </c>
      <c r="J6495">
        <f t="shared" si="514"/>
        <v>0</v>
      </c>
      <c r="K6495" t="str">
        <f>IF(OR(J6495&gt;Ограничения!$B$1,Sheet!G12759&gt;Ограничения!$B$2,Sheet!H12759&gt;Ограничения!$B$2,Sheet!I12759&gt;Ограничения!$B$2,),"Not compatible","Compatible")</f>
        <v>Compatible</v>
      </c>
      <c r="L6495" t="str">
        <f t="shared" si="515"/>
        <v>Модификация</v>
      </c>
      <c r="M6495" s="3">
        <f t="shared" si="516"/>
        <v>0</v>
      </c>
      <c r="N6495" s="3" t="str">
        <f t="shared" si="517"/>
        <v>N</v>
      </c>
      <c r="O6495" t="s">
        <v>28008</v>
      </c>
      <c r="Q6495" t="str">
        <f t="shared" si="513"/>
        <v>COPY 35660pb02.dat sel\35660pb02.dat</v>
      </c>
      <c r="R6495" t="str">
        <f>IF(ISNA(VLOOKUP(B6495,Rendered!$B$1:$C$1000,1,FALSE)),"N","Y")</f>
        <v>N</v>
      </c>
    </row>
    <row r="6496" spans="1:18" hidden="1" x14ac:dyDescent="0.35">
      <c r="A6496" t="s">
        <v>23432</v>
      </c>
      <c r="B6496" t="s">
        <v>23585</v>
      </c>
      <c r="C6496" t="s">
        <v>23586</v>
      </c>
      <c r="D6496" t="s">
        <v>13</v>
      </c>
      <c r="E6496">
        <v>2020</v>
      </c>
      <c r="F6496">
        <v>2022</v>
      </c>
      <c r="J6496">
        <f t="shared" si="514"/>
        <v>0</v>
      </c>
      <c r="K6496" t="str">
        <f>IF(OR(J6496&gt;Ограничения!$B$1,Sheet!G12760&gt;Ограничения!$B$2,Sheet!H12760&gt;Ограничения!$B$2,Sheet!I12760&gt;Ограничения!$B$2,),"Not compatible","Compatible")</f>
        <v>Compatible</v>
      </c>
      <c r="L6496" t="str">
        <f t="shared" si="515"/>
        <v>Модификация</v>
      </c>
      <c r="M6496" s="3">
        <f t="shared" si="516"/>
        <v>0</v>
      </c>
      <c r="N6496" s="3" t="str">
        <f t="shared" si="517"/>
        <v>N</v>
      </c>
      <c r="O6496" t="s">
        <v>28008</v>
      </c>
      <c r="Q6496" t="str">
        <f t="shared" si="513"/>
        <v>COPY 35660pb05.dat sel\35660pb05.dat</v>
      </c>
      <c r="R6496" t="str">
        <f>IF(ISNA(VLOOKUP(B6496,Rendered!$B$1:$C$1000,1,FALSE)),"N","Y")</f>
        <v>N</v>
      </c>
    </row>
    <row r="6497" spans="1:18" hidden="1" x14ac:dyDescent="0.35">
      <c r="A6497" t="s">
        <v>23432</v>
      </c>
      <c r="B6497" t="s">
        <v>23587</v>
      </c>
      <c r="C6497" t="s">
        <v>23588</v>
      </c>
      <c r="D6497" t="s">
        <v>13</v>
      </c>
      <c r="E6497">
        <v>2022</v>
      </c>
      <c r="F6497">
        <v>2022</v>
      </c>
      <c r="J6497">
        <f t="shared" si="514"/>
        <v>0</v>
      </c>
      <c r="K6497" t="str">
        <f>IF(OR(J6497&gt;Ограничения!$B$1,Sheet!G12761&gt;Ограничения!$B$2,Sheet!H12761&gt;Ограничения!$B$2,Sheet!I12761&gt;Ограничения!$B$2,),"Not compatible","Compatible")</f>
        <v>Compatible</v>
      </c>
      <c r="L6497" t="str">
        <f t="shared" si="515"/>
        <v>Модификация</v>
      </c>
      <c r="M6497" s="3">
        <f t="shared" si="516"/>
        <v>0</v>
      </c>
      <c r="N6497" s="3" t="str">
        <f t="shared" si="517"/>
        <v>N</v>
      </c>
      <c r="O6497" t="s">
        <v>28008</v>
      </c>
      <c r="Q6497" t="str">
        <f t="shared" si="513"/>
        <v>COPY 35660pb08.dat sel\35660pb08.dat</v>
      </c>
      <c r="R6497" t="str">
        <f>IF(ISNA(VLOOKUP(B6497,Rendered!$B$1:$C$1000,1,FALSE)),"N","Y")</f>
        <v>N</v>
      </c>
    </row>
    <row r="6498" spans="1:18" hidden="1" x14ac:dyDescent="0.35">
      <c r="A6498" t="s">
        <v>23432</v>
      </c>
      <c r="B6498" t="s">
        <v>23589</v>
      </c>
      <c r="C6498" t="s">
        <v>23590</v>
      </c>
      <c r="D6498" t="s">
        <v>13</v>
      </c>
      <c r="E6498">
        <v>2021</v>
      </c>
      <c r="F6498">
        <v>2021</v>
      </c>
      <c r="J6498">
        <f t="shared" si="514"/>
        <v>0</v>
      </c>
      <c r="K6498" t="str">
        <f>IF(OR(J6498&gt;Ограничения!$B$1,Sheet!G12762&gt;Ограничения!$B$2,Sheet!H12762&gt;Ограничения!$B$2,Sheet!I12762&gt;Ограничения!$B$2,),"Not compatible","Compatible")</f>
        <v>Compatible</v>
      </c>
      <c r="L6498" t="str">
        <f t="shared" si="515"/>
        <v>Модификация</v>
      </c>
      <c r="M6498" s="3">
        <f t="shared" si="516"/>
        <v>0</v>
      </c>
      <c r="N6498" s="3" t="str">
        <f t="shared" si="517"/>
        <v>N</v>
      </c>
      <c r="O6498" t="s">
        <v>28008</v>
      </c>
      <c r="Q6498" t="str">
        <f t="shared" si="513"/>
        <v>COPY 35660pb07.dat sel\35660pb07.dat</v>
      </c>
      <c r="R6498" t="str">
        <f>IF(ISNA(VLOOKUP(B6498,Rendered!$B$1:$C$1000,1,FALSE)),"N","Y")</f>
        <v>N</v>
      </c>
    </row>
    <row r="6499" spans="1:18" hidden="1" x14ac:dyDescent="0.35">
      <c r="A6499" t="s">
        <v>23432</v>
      </c>
      <c r="B6499" t="s">
        <v>23591</v>
      </c>
      <c r="C6499" t="s">
        <v>23592</v>
      </c>
      <c r="D6499" t="s">
        <v>13</v>
      </c>
      <c r="E6499">
        <v>2018</v>
      </c>
      <c r="F6499">
        <v>2022</v>
      </c>
      <c r="J6499">
        <f t="shared" si="514"/>
        <v>0</v>
      </c>
      <c r="K6499" t="str">
        <f>IF(OR(J6499&gt;Ограничения!$B$1,Sheet!G12763&gt;Ограничения!$B$2,Sheet!H12763&gt;Ограничения!$B$2,Sheet!I12763&gt;Ограничения!$B$2,),"Not compatible","Compatible")</f>
        <v>Compatible</v>
      </c>
      <c r="L6499" t="str">
        <f t="shared" si="515"/>
        <v>Модификация</v>
      </c>
      <c r="M6499" s="3">
        <f t="shared" si="516"/>
        <v>0</v>
      </c>
      <c r="N6499" s="3" t="str">
        <f t="shared" si="517"/>
        <v>N</v>
      </c>
      <c r="O6499" t="s">
        <v>28008</v>
      </c>
      <c r="Q6499" t="str">
        <f t="shared" si="513"/>
        <v>COPY 35660pb01.dat sel\35660pb01.dat</v>
      </c>
      <c r="R6499" t="str">
        <f>IF(ISNA(VLOOKUP(B6499,Rendered!$B$1:$C$1000,1,FALSE)),"N","Y")</f>
        <v>N</v>
      </c>
    </row>
    <row r="6500" spans="1:18" hidden="1" x14ac:dyDescent="0.35">
      <c r="A6500" t="s">
        <v>23432</v>
      </c>
      <c r="B6500" t="s">
        <v>23593</v>
      </c>
      <c r="C6500" t="s">
        <v>23594</v>
      </c>
      <c r="D6500" t="s">
        <v>27</v>
      </c>
      <c r="E6500">
        <v>2019</v>
      </c>
      <c r="F6500">
        <v>2022</v>
      </c>
      <c r="J6500">
        <f t="shared" si="514"/>
        <v>0</v>
      </c>
      <c r="K6500" t="str">
        <f>IF(OR(J6500&gt;Ограничения!$B$1,Sheet!G12764&gt;Ограничения!$B$2,Sheet!H12764&gt;Ограничения!$B$2,Sheet!I12764&gt;Ограничения!$B$2,),"Not compatible","Compatible")</f>
        <v>Compatible</v>
      </c>
      <c r="L6500" t="str">
        <f t="shared" si="515"/>
        <v>Модификация</v>
      </c>
      <c r="M6500" s="3">
        <f t="shared" si="516"/>
        <v>0</v>
      </c>
      <c r="N6500" s="3" t="str">
        <f t="shared" si="517"/>
        <v>N</v>
      </c>
      <c r="O6500" t="s">
        <v>28008</v>
      </c>
      <c r="Q6500" t="str">
        <f t="shared" si="513"/>
        <v>COPY 35660pb03.dat sel\35660pb03.dat</v>
      </c>
      <c r="R6500" t="str">
        <f>IF(ISNA(VLOOKUP(B6500,Rendered!$B$1:$C$1000,1,FALSE)),"N","Y")</f>
        <v>N</v>
      </c>
    </row>
    <row r="6501" spans="1:18" hidden="1" x14ac:dyDescent="0.35">
      <c r="A6501" t="s">
        <v>23432</v>
      </c>
      <c r="B6501" t="s">
        <v>23595</v>
      </c>
      <c r="C6501" t="s">
        <v>23596</v>
      </c>
      <c r="D6501" t="s">
        <v>13</v>
      </c>
      <c r="E6501">
        <v>2019</v>
      </c>
      <c r="F6501">
        <v>2019</v>
      </c>
      <c r="J6501">
        <f t="shared" si="514"/>
        <v>0</v>
      </c>
      <c r="K6501" t="str">
        <f>IF(OR(J6501&gt;Ограничения!$B$1,Sheet!G12765&gt;Ограничения!$B$2,Sheet!H12765&gt;Ограничения!$B$2,Sheet!I12765&gt;Ограничения!$B$2,),"Not compatible","Compatible")</f>
        <v>Compatible</v>
      </c>
      <c r="L6501" t="str">
        <f t="shared" si="515"/>
        <v>Модификация</v>
      </c>
      <c r="M6501" s="3">
        <f t="shared" si="516"/>
        <v>0</v>
      </c>
      <c r="N6501" s="3" t="str">
        <f t="shared" si="517"/>
        <v>N</v>
      </c>
      <c r="O6501" t="s">
        <v>28008</v>
      </c>
      <c r="Q6501" t="str">
        <f t="shared" si="513"/>
        <v>COPY 49514pb01.dat sel\49514pb01.dat</v>
      </c>
      <c r="R6501" t="str">
        <f>IF(ISNA(VLOOKUP(B6501,Rendered!$B$1:$C$1000,1,FALSE)),"N","Y")</f>
        <v>N</v>
      </c>
    </row>
    <row r="6502" spans="1:18" hidden="1" x14ac:dyDescent="0.35">
      <c r="A6502" t="s">
        <v>23432</v>
      </c>
      <c r="B6502" t="s">
        <v>23597</v>
      </c>
      <c r="C6502" t="s">
        <v>23598</v>
      </c>
      <c r="D6502" t="s">
        <v>13</v>
      </c>
      <c r="E6502">
        <v>2022</v>
      </c>
      <c r="F6502">
        <v>2022</v>
      </c>
      <c r="J6502">
        <f t="shared" si="514"/>
        <v>0</v>
      </c>
      <c r="K6502" t="str">
        <f>IF(OR(J6502&gt;Ограничения!$B$1,Sheet!G12766&gt;Ограничения!$B$2,Sheet!H12766&gt;Ограничения!$B$2,Sheet!I12766&gt;Ограничения!$B$2,),"Not compatible","Compatible")</f>
        <v>Compatible</v>
      </c>
      <c r="L6502" t="str">
        <f t="shared" si="515"/>
        <v>Модификация</v>
      </c>
      <c r="M6502" s="3">
        <f t="shared" si="516"/>
        <v>0</v>
      </c>
      <c r="N6502" s="3" t="str">
        <f t="shared" si="517"/>
        <v>N</v>
      </c>
      <c r="O6502" t="s">
        <v>28008</v>
      </c>
      <c r="Q6502" t="str">
        <f t="shared" si="513"/>
        <v>COPY 65730pb02.dat sel\65730pb02.dat</v>
      </c>
      <c r="R6502" t="str">
        <f>IF(ISNA(VLOOKUP(B6502,Rendered!$B$1:$C$1000,1,FALSE)),"N","Y")</f>
        <v>N</v>
      </c>
    </row>
    <row r="6503" spans="1:18" hidden="1" x14ac:dyDescent="0.35">
      <c r="A6503" t="s">
        <v>23432</v>
      </c>
      <c r="B6503" t="s">
        <v>23599</v>
      </c>
      <c r="C6503" t="s">
        <v>23600</v>
      </c>
      <c r="D6503" t="s">
        <v>13</v>
      </c>
      <c r="E6503">
        <v>2020</v>
      </c>
      <c r="F6503">
        <v>2020</v>
      </c>
      <c r="J6503">
        <f t="shared" si="514"/>
        <v>0</v>
      </c>
      <c r="K6503" t="str">
        <f>IF(OR(J6503&gt;Ограничения!$B$1,Sheet!G12767&gt;Ограничения!$B$2,Sheet!H12767&gt;Ограничения!$B$2,Sheet!I12767&gt;Ограничения!$B$2,),"Not compatible","Compatible")</f>
        <v>Compatible</v>
      </c>
      <c r="L6503" t="str">
        <f t="shared" si="515"/>
        <v>Модификация</v>
      </c>
      <c r="M6503" s="3">
        <f t="shared" si="516"/>
        <v>0</v>
      </c>
      <c r="N6503" s="3" t="str">
        <f t="shared" si="517"/>
        <v>N</v>
      </c>
      <c r="O6503" t="s">
        <v>28008</v>
      </c>
      <c r="Q6503" t="str">
        <f t="shared" si="513"/>
        <v>COPY 65730pb01.dat sel\65730pb01.dat</v>
      </c>
      <c r="R6503" t="str">
        <f>IF(ISNA(VLOOKUP(B6503,Rendered!$B$1:$C$1000,1,FALSE)),"N","Y")</f>
        <v>N</v>
      </c>
    </row>
    <row r="6504" spans="1:18" hidden="1" x14ac:dyDescent="0.35">
      <c r="A6504" t="s">
        <v>23432</v>
      </c>
      <c r="B6504" t="s">
        <v>23601</v>
      </c>
      <c r="C6504" t="s">
        <v>23602</v>
      </c>
      <c r="D6504" t="s">
        <v>13</v>
      </c>
      <c r="E6504">
        <v>2021</v>
      </c>
      <c r="F6504">
        <v>2022</v>
      </c>
      <c r="J6504">
        <f t="shared" si="514"/>
        <v>0</v>
      </c>
      <c r="K6504" t="str">
        <f>IF(OR(J6504&gt;Ограничения!$B$1,Sheet!G12768&gt;Ограничения!$B$2,Sheet!H12768&gt;Ограничения!$B$2,Sheet!I12768&gt;Ограничения!$B$2,),"Not compatible","Compatible")</f>
        <v>Compatible</v>
      </c>
      <c r="L6504" t="str">
        <f t="shared" si="515"/>
        <v>Модификация</v>
      </c>
      <c r="M6504" s="3">
        <f t="shared" si="516"/>
        <v>0</v>
      </c>
      <c r="N6504" s="3" t="str">
        <f t="shared" si="517"/>
        <v>N</v>
      </c>
      <c r="O6504" t="s">
        <v>28008</v>
      </c>
      <c r="Q6504" t="str">
        <f t="shared" si="513"/>
        <v>COPY 73213pb01.dat sel\73213pb01.dat</v>
      </c>
      <c r="R6504" t="str">
        <f>IF(ISNA(VLOOKUP(B6504,Rendered!$B$1:$C$1000,1,FALSE)),"N","Y")</f>
        <v>N</v>
      </c>
    </row>
    <row r="6505" spans="1:18" hidden="1" x14ac:dyDescent="0.35">
      <c r="A6505" t="s">
        <v>23432</v>
      </c>
      <c r="B6505" t="s">
        <v>23603</v>
      </c>
      <c r="C6505" t="s">
        <v>23604</v>
      </c>
      <c r="D6505" t="s">
        <v>13</v>
      </c>
      <c r="E6505">
        <v>2021</v>
      </c>
      <c r="F6505">
        <v>2021</v>
      </c>
      <c r="J6505">
        <f t="shared" si="514"/>
        <v>0</v>
      </c>
      <c r="K6505" t="str">
        <f>IF(OR(J6505&gt;Ограничения!$B$1,Sheet!G12769&gt;Ограничения!$B$2,Sheet!H12769&gt;Ограничения!$B$2,Sheet!I12769&gt;Ограничения!$B$2,),"Not compatible","Compatible")</f>
        <v>Compatible</v>
      </c>
      <c r="L6505">
        <f t="shared" si="515"/>
        <v>73213</v>
      </c>
      <c r="M6505" s="3">
        <f t="shared" si="516"/>
        <v>0</v>
      </c>
      <c r="N6505" s="3" t="str">
        <f t="shared" si="517"/>
        <v>N</v>
      </c>
      <c r="O6505" t="s">
        <v>28008</v>
      </c>
      <c r="Q6505" t="str">
        <f t="shared" si="513"/>
        <v>COPY 73213.dat sel\73213.dat</v>
      </c>
      <c r="R6505" t="str">
        <f>IF(ISNA(VLOOKUP(B6505,Rendered!$B$1:$C$1000,1,FALSE)),"N","Y")</f>
        <v>N</v>
      </c>
    </row>
    <row r="6506" spans="1:18" hidden="1" x14ac:dyDescent="0.35">
      <c r="A6506" t="s">
        <v>23432</v>
      </c>
      <c r="B6506" t="s">
        <v>23605</v>
      </c>
      <c r="C6506" t="s">
        <v>23606</v>
      </c>
      <c r="D6506" t="s">
        <v>13</v>
      </c>
      <c r="E6506">
        <v>2021</v>
      </c>
      <c r="F6506">
        <v>2021</v>
      </c>
      <c r="J6506">
        <f t="shared" si="514"/>
        <v>0</v>
      </c>
      <c r="K6506" t="str">
        <f>IF(OR(J6506&gt;Ограничения!$B$1,Sheet!G12770&gt;Ограничения!$B$2,Sheet!H12770&gt;Ограничения!$B$2,Sheet!I12770&gt;Ограничения!$B$2,),"Not compatible","Compatible")</f>
        <v>Compatible</v>
      </c>
      <c r="L6506" t="str">
        <f t="shared" si="515"/>
        <v>Модификация</v>
      </c>
      <c r="M6506" s="3">
        <f t="shared" si="516"/>
        <v>0</v>
      </c>
      <c r="N6506" s="3" t="str">
        <f t="shared" si="517"/>
        <v>N</v>
      </c>
      <c r="O6506" t="s">
        <v>28008</v>
      </c>
      <c r="Q6506" t="str">
        <f t="shared" si="513"/>
        <v>COPY 73213pb02.dat sel\73213pb02.dat</v>
      </c>
      <c r="R6506" t="str">
        <f>IF(ISNA(VLOOKUP(B6506,Rendered!$B$1:$C$1000,1,FALSE)),"N","Y")</f>
        <v>N</v>
      </c>
    </row>
    <row r="6507" spans="1:18" hidden="1" x14ac:dyDescent="0.35">
      <c r="A6507" t="s">
        <v>23432</v>
      </c>
      <c r="B6507" t="s">
        <v>23607</v>
      </c>
      <c r="C6507" t="s">
        <v>23608</v>
      </c>
      <c r="D6507" t="s">
        <v>13</v>
      </c>
      <c r="E6507">
        <v>2019</v>
      </c>
      <c r="F6507">
        <v>2019</v>
      </c>
      <c r="J6507">
        <f t="shared" si="514"/>
        <v>0</v>
      </c>
      <c r="K6507" t="str">
        <f>IF(OR(J6507&gt;Ограничения!$B$1,Sheet!G12771&gt;Ограничения!$B$2,Sheet!H12771&gt;Ограничения!$B$2,Sheet!I12771&gt;Ограничения!$B$2,),"Not compatible","Compatible")</f>
        <v>Compatible</v>
      </c>
      <c r="L6507" t="str">
        <f t="shared" si="515"/>
        <v>Модификация</v>
      </c>
      <c r="M6507" s="3">
        <f t="shared" si="516"/>
        <v>0</v>
      </c>
      <c r="N6507" s="3" t="str">
        <f t="shared" si="517"/>
        <v>N</v>
      </c>
      <c r="O6507" t="s">
        <v>28008</v>
      </c>
      <c r="Q6507" t="str">
        <f t="shared" si="513"/>
        <v>COPY 53117pb01.dat sel\53117pb01.dat</v>
      </c>
      <c r="R6507" t="str">
        <f>IF(ISNA(VLOOKUP(B6507,Rendered!$B$1:$C$1000,1,FALSE)),"N","Y")</f>
        <v>N</v>
      </c>
    </row>
    <row r="6508" spans="1:18" hidden="1" x14ac:dyDescent="0.35">
      <c r="A6508" t="s">
        <v>23432</v>
      </c>
      <c r="B6508" t="s">
        <v>23609</v>
      </c>
      <c r="C6508" t="s">
        <v>23610</v>
      </c>
      <c r="D6508" t="s">
        <v>13</v>
      </c>
      <c r="E6508">
        <v>2020</v>
      </c>
      <c r="F6508">
        <v>2022</v>
      </c>
      <c r="J6508">
        <f t="shared" si="514"/>
        <v>0</v>
      </c>
      <c r="K6508" t="str">
        <f>IF(OR(J6508&gt;Ограничения!$B$1,Sheet!G12772&gt;Ограничения!$B$2,Sheet!H12772&gt;Ограничения!$B$2,Sheet!I12772&gt;Ограничения!$B$2,),"Not compatible","Compatible")</f>
        <v>Compatible</v>
      </c>
      <c r="L6508" t="str">
        <f t="shared" si="515"/>
        <v>Модификация</v>
      </c>
      <c r="M6508" s="3">
        <f t="shared" si="516"/>
        <v>0</v>
      </c>
      <c r="N6508" s="3" t="str">
        <f t="shared" si="517"/>
        <v>N</v>
      </c>
      <c r="O6508" t="s">
        <v>28008</v>
      </c>
      <c r="Q6508" t="str">
        <f t="shared" si="513"/>
        <v>COPY 53117pb02.dat sel\53117pb02.dat</v>
      </c>
      <c r="R6508" t="str">
        <f>IF(ISNA(VLOOKUP(B6508,Rendered!$B$1:$C$1000,1,FALSE)),"N","Y")</f>
        <v>N</v>
      </c>
    </row>
    <row r="6509" spans="1:18" hidden="1" x14ac:dyDescent="0.35">
      <c r="A6509" t="s">
        <v>23432</v>
      </c>
      <c r="B6509" t="s">
        <v>23611</v>
      </c>
      <c r="C6509" t="s">
        <v>23612</v>
      </c>
      <c r="D6509" t="s">
        <v>13</v>
      </c>
      <c r="E6509">
        <v>2020</v>
      </c>
      <c r="F6509">
        <v>2020</v>
      </c>
      <c r="J6509">
        <f t="shared" si="514"/>
        <v>0</v>
      </c>
      <c r="K6509" t="str">
        <f>IF(OR(J6509&gt;Ограничения!$B$1,Sheet!G12773&gt;Ограничения!$B$2,Sheet!H12773&gt;Ограничения!$B$2,Sheet!I12773&gt;Ограничения!$B$2,),"Not compatible","Compatible")</f>
        <v>Compatible</v>
      </c>
      <c r="L6509" t="str">
        <f t="shared" si="515"/>
        <v>Модификация</v>
      </c>
      <c r="M6509" s="3">
        <f t="shared" si="516"/>
        <v>0</v>
      </c>
      <c r="N6509" s="3" t="str">
        <f t="shared" si="517"/>
        <v>N</v>
      </c>
      <c r="O6509" t="s">
        <v>28008</v>
      </c>
      <c r="Q6509" t="str">
        <f t="shared" ref="Q6509:Q6572" si="518">_xlfn.CONCAT("COPY ",B6509,".dat sel\",B6509,".dat")</f>
        <v>COPY 68502pb01.dat sel\68502pb01.dat</v>
      </c>
      <c r="R6509" t="str">
        <f>IF(ISNA(VLOOKUP(B6509,Rendered!$B$1:$C$1000,1,FALSE)),"N","Y")</f>
        <v>N</v>
      </c>
    </row>
    <row r="6510" spans="1:18" hidden="1" x14ac:dyDescent="0.35">
      <c r="A6510" t="s">
        <v>23432</v>
      </c>
      <c r="B6510" t="s">
        <v>23613</v>
      </c>
      <c r="C6510" t="s">
        <v>23614</v>
      </c>
      <c r="D6510" t="s">
        <v>13</v>
      </c>
      <c r="E6510">
        <v>2018</v>
      </c>
      <c r="F6510">
        <v>2018</v>
      </c>
      <c r="J6510">
        <f t="shared" si="514"/>
        <v>0</v>
      </c>
      <c r="K6510" t="str">
        <f>IF(OR(J6510&gt;Ограничения!$B$1,Sheet!G12774&gt;Ограничения!$B$2,Sheet!H12774&gt;Ограничения!$B$2,Sheet!I12774&gt;Ограничения!$B$2,),"Not compatible","Compatible")</f>
        <v>Compatible</v>
      </c>
      <c r="L6510" t="str">
        <f t="shared" si="515"/>
        <v>Модификация</v>
      </c>
      <c r="M6510" s="3">
        <f t="shared" si="516"/>
        <v>0</v>
      </c>
      <c r="N6510" s="3" t="str">
        <f t="shared" si="517"/>
        <v>N</v>
      </c>
      <c r="O6510" t="s">
        <v>28008</v>
      </c>
      <c r="Q6510" t="str">
        <f t="shared" si="518"/>
        <v>COPY 35742pb01.dat sel\35742pb01.dat</v>
      </c>
      <c r="R6510" t="str">
        <f>IF(ISNA(VLOOKUP(B6510,Rendered!$B$1:$C$1000,1,FALSE)),"N","Y")</f>
        <v>N</v>
      </c>
    </row>
    <row r="6511" spans="1:18" hidden="1" x14ac:dyDescent="0.35">
      <c r="A6511" t="s">
        <v>23432</v>
      </c>
      <c r="B6511" t="s">
        <v>23615</v>
      </c>
      <c r="C6511" t="s">
        <v>23616</v>
      </c>
      <c r="D6511" t="s">
        <v>13</v>
      </c>
      <c r="E6511">
        <v>2019</v>
      </c>
      <c r="F6511">
        <v>2019</v>
      </c>
      <c r="J6511">
        <f t="shared" si="514"/>
        <v>0</v>
      </c>
      <c r="K6511" t="str">
        <f>IF(OR(J6511&gt;Ограничения!$B$1,Sheet!G12775&gt;Ограничения!$B$2,Sheet!H12775&gt;Ограничения!$B$2,Sheet!I12775&gt;Ограничения!$B$2,),"Not compatible","Compatible")</f>
        <v>Compatible</v>
      </c>
      <c r="L6511" t="str">
        <f t="shared" si="515"/>
        <v>Модификация</v>
      </c>
      <c r="M6511" s="3">
        <f t="shared" si="516"/>
        <v>0</v>
      </c>
      <c r="N6511" s="3" t="str">
        <f t="shared" si="517"/>
        <v>N</v>
      </c>
      <c r="O6511" t="s">
        <v>28008</v>
      </c>
      <c r="Q6511" t="str">
        <f t="shared" si="518"/>
        <v>COPY 45775pb01.dat sel\45775pb01.dat</v>
      </c>
      <c r="R6511" t="str">
        <f>IF(ISNA(VLOOKUP(B6511,Rendered!$B$1:$C$1000,1,FALSE)),"N","Y")</f>
        <v>N</v>
      </c>
    </row>
    <row r="6512" spans="1:18" hidden="1" x14ac:dyDescent="0.35">
      <c r="A6512" t="s">
        <v>23432</v>
      </c>
      <c r="B6512" t="s">
        <v>23617</v>
      </c>
      <c r="C6512" t="s">
        <v>23618</v>
      </c>
      <c r="D6512" t="s">
        <v>13</v>
      </c>
      <c r="E6512">
        <v>2019</v>
      </c>
      <c r="F6512">
        <v>2019</v>
      </c>
      <c r="J6512">
        <f t="shared" si="514"/>
        <v>0</v>
      </c>
      <c r="K6512" t="str">
        <f>IF(OR(J6512&gt;Ограничения!$B$1,Sheet!G12776&gt;Ограничения!$B$2,Sheet!H12776&gt;Ограничения!$B$2,Sheet!I12776&gt;Ограничения!$B$2,),"Not compatible","Compatible")</f>
        <v>Compatible</v>
      </c>
      <c r="L6512">
        <f t="shared" si="515"/>
        <v>44762</v>
      </c>
      <c r="M6512" s="3">
        <f t="shared" si="516"/>
        <v>0</v>
      </c>
      <c r="N6512" s="3" t="str">
        <f t="shared" si="517"/>
        <v>N</v>
      </c>
      <c r="O6512" t="s">
        <v>28008</v>
      </c>
      <c r="Q6512" t="str">
        <f t="shared" si="518"/>
        <v>COPY 44762.dat sel\44762.dat</v>
      </c>
      <c r="R6512" t="str">
        <f>IF(ISNA(VLOOKUP(B6512,Rendered!$B$1:$C$1000,1,FALSE)),"N","Y")</f>
        <v>N</v>
      </c>
    </row>
    <row r="6513" spans="1:18" hidden="1" x14ac:dyDescent="0.35">
      <c r="A6513" t="s">
        <v>23432</v>
      </c>
      <c r="B6513" t="s">
        <v>23619</v>
      </c>
      <c r="C6513" t="s">
        <v>23620</v>
      </c>
      <c r="D6513" t="s">
        <v>13</v>
      </c>
      <c r="E6513">
        <v>2019</v>
      </c>
      <c r="F6513">
        <v>2019</v>
      </c>
      <c r="J6513">
        <f t="shared" si="514"/>
        <v>0</v>
      </c>
      <c r="K6513" t="str">
        <f>IF(OR(J6513&gt;Ограничения!$B$1,Sheet!G12777&gt;Ограничения!$B$2,Sheet!H12777&gt;Ограничения!$B$2,Sheet!I12777&gt;Ограничения!$B$2,),"Not compatible","Compatible")</f>
        <v>Compatible</v>
      </c>
      <c r="L6513" t="str">
        <f t="shared" si="515"/>
        <v>Модификация</v>
      </c>
      <c r="M6513" s="3">
        <f t="shared" si="516"/>
        <v>0</v>
      </c>
      <c r="N6513" s="3" t="str">
        <f t="shared" si="517"/>
        <v>N</v>
      </c>
      <c r="O6513" t="s">
        <v>28008</v>
      </c>
      <c r="Q6513" t="str">
        <f t="shared" si="518"/>
        <v>COPY 38541pb02.dat sel\38541pb02.dat</v>
      </c>
      <c r="R6513" t="str">
        <f>IF(ISNA(VLOOKUP(B6513,Rendered!$B$1:$C$1000,1,FALSE)),"N","Y")</f>
        <v>N</v>
      </c>
    </row>
    <row r="6514" spans="1:18" hidden="1" x14ac:dyDescent="0.35">
      <c r="A6514" t="s">
        <v>23432</v>
      </c>
      <c r="B6514" t="s">
        <v>23621</v>
      </c>
      <c r="C6514" t="s">
        <v>23622</v>
      </c>
      <c r="D6514" t="s">
        <v>13</v>
      </c>
      <c r="E6514">
        <v>2018</v>
      </c>
      <c r="F6514">
        <v>2018</v>
      </c>
      <c r="J6514">
        <f t="shared" si="514"/>
        <v>0</v>
      </c>
      <c r="K6514" t="str">
        <f>IF(OR(J6514&gt;Ограничения!$B$1,Sheet!G12778&gt;Ограничения!$B$2,Sheet!H12778&gt;Ограничения!$B$2,Sheet!I12778&gt;Ограничения!$B$2,),"Not compatible","Compatible")</f>
        <v>Compatible</v>
      </c>
      <c r="L6514" t="str">
        <f t="shared" si="515"/>
        <v>Модификация</v>
      </c>
      <c r="M6514" s="3">
        <f t="shared" si="516"/>
        <v>0</v>
      </c>
      <c r="N6514" s="3" t="str">
        <f t="shared" si="517"/>
        <v>N</v>
      </c>
      <c r="O6514" t="s">
        <v>28008</v>
      </c>
      <c r="Q6514" t="str">
        <f t="shared" si="518"/>
        <v>COPY 38541pb01.dat sel\38541pb01.dat</v>
      </c>
      <c r="R6514" t="str">
        <f>IF(ISNA(VLOOKUP(B6514,Rendered!$B$1:$C$1000,1,FALSE)),"N","Y")</f>
        <v>N</v>
      </c>
    </row>
    <row r="6515" spans="1:18" hidden="1" x14ac:dyDescent="0.35">
      <c r="A6515" t="s">
        <v>23432</v>
      </c>
      <c r="B6515" t="s">
        <v>23623</v>
      </c>
      <c r="C6515" t="s">
        <v>23624</v>
      </c>
      <c r="D6515" t="s">
        <v>13</v>
      </c>
      <c r="E6515">
        <v>2018</v>
      </c>
      <c r="F6515">
        <v>2019</v>
      </c>
      <c r="J6515">
        <f t="shared" si="514"/>
        <v>0</v>
      </c>
      <c r="K6515" t="str">
        <f>IF(OR(J6515&gt;Ограничения!$B$1,Sheet!G12779&gt;Ограничения!$B$2,Sheet!H12779&gt;Ограничения!$B$2,Sheet!I12779&gt;Ограничения!$B$2,),"Not compatible","Compatible")</f>
        <v>Compatible</v>
      </c>
      <c r="L6515" t="str">
        <f t="shared" si="515"/>
        <v>Модификация</v>
      </c>
      <c r="M6515" s="3">
        <f t="shared" si="516"/>
        <v>0</v>
      </c>
      <c r="N6515" s="3" t="str">
        <f t="shared" si="517"/>
        <v>N</v>
      </c>
      <c r="O6515" t="s">
        <v>28008</v>
      </c>
      <c r="Q6515" t="str">
        <f t="shared" si="518"/>
        <v>COPY 39016pb01.dat sel\39016pb01.dat</v>
      </c>
      <c r="R6515" t="str">
        <f>IF(ISNA(VLOOKUP(B6515,Rendered!$B$1:$C$1000,1,FALSE)),"N","Y")</f>
        <v>N</v>
      </c>
    </row>
    <row r="6516" spans="1:18" hidden="1" x14ac:dyDescent="0.35">
      <c r="A6516" t="s">
        <v>23432</v>
      </c>
      <c r="B6516" t="s">
        <v>23625</v>
      </c>
      <c r="C6516" t="s">
        <v>23626</v>
      </c>
      <c r="D6516" t="s">
        <v>13</v>
      </c>
      <c r="E6516">
        <v>2017</v>
      </c>
      <c r="F6516">
        <v>2017</v>
      </c>
      <c r="J6516">
        <f t="shared" si="514"/>
        <v>0</v>
      </c>
      <c r="K6516" t="str">
        <f>IF(OR(J6516&gt;Ограничения!$B$1,Sheet!G12780&gt;Ограничения!$B$2,Sheet!H12780&gt;Ограничения!$B$2,Sheet!I12780&gt;Ограничения!$B$2,),"Not compatible","Compatible")</f>
        <v>Compatible</v>
      </c>
      <c r="L6516" t="str">
        <f t="shared" si="515"/>
        <v>Модификация</v>
      </c>
      <c r="M6516" s="3">
        <f t="shared" si="516"/>
        <v>0</v>
      </c>
      <c r="N6516" s="3" t="str">
        <f t="shared" si="517"/>
        <v>N</v>
      </c>
      <c r="O6516" t="s">
        <v>28008</v>
      </c>
      <c r="Q6516" t="str">
        <f t="shared" si="518"/>
        <v>COPY 27160pb01.dat sel\27160pb01.dat</v>
      </c>
      <c r="R6516" t="str">
        <f>IF(ISNA(VLOOKUP(B6516,Rendered!$B$1:$C$1000,1,FALSE)),"N","Y")</f>
        <v>N</v>
      </c>
    </row>
    <row r="6517" spans="1:18" hidden="1" x14ac:dyDescent="0.35">
      <c r="A6517" t="s">
        <v>23432</v>
      </c>
      <c r="B6517" t="s">
        <v>23627</v>
      </c>
      <c r="C6517" t="s">
        <v>23628</v>
      </c>
      <c r="D6517" t="s">
        <v>13</v>
      </c>
      <c r="E6517">
        <v>2022</v>
      </c>
      <c r="F6517">
        <v>2022</v>
      </c>
      <c r="J6517">
        <f t="shared" si="514"/>
        <v>0</v>
      </c>
      <c r="K6517" t="str">
        <f>IF(OR(J6517&gt;Ограничения!$B$1,Sheet!G12781&gt;Ограничения!$B$2,Sheet!H12781&gt;Ограничения!$B$2,Sheet!I12781&gt;Ограничения!$B$2,),"Not compatible","Compatible")</f>
        <v>Not compatible</v>
      </c>
      <c r="L6517" t="str">
        <f t="shared" si="515"/>
        <v>Модификация</v>
      </c>
      <c r="M6517" s="3">
        <f t="shared" si="516"/>
        <v>0</v>
      </c>
      <c r="N6517" s="3" t="str">
        <f t="shared" si="517"/>
        <v>N</v>
      </c>
      <c r="O6517" t="s">
        <v>28008</v>
      </c>
      <c r="Q6517" t="str">
        <f t="shared" si="518"/>
        <v>COPY 49516pb03.dat sel\49516pb03.dat</v>
      </c>
      <c r="R6517" t="str">
        <f>IF(ISNA(VLOOKUP(B6517,Rendered!$B$1:$C$1000,1,FALSE)),"N","Y")</f>
        <v>N</v>
      </c>
    </row>
    <row r="6518" spans="1:18" hidden="1" x14ac:dyDescent="0.35">
      <c r="A6518" t="s">
        <v>23432</v>
      </c>
      <c r="B6518" t="s">
        <v>23629</v>
      </c>
      <c r="C6518" t="s">
        <v>23630</v>
      </c>
      <c r="D6518" t="s">
        <v>13</v>
      </c>
      <c r="E6518">
        <v>2021</v>
      </c>
      <c r="F6518">
        <v>2021</v>
      </c>
      <c r="J6518">
        <f t="shared" si="514"/>
        <v>0</v>
      </c>
      <c r="K6518" t="str">
        <f>IF(OR(J6518&gt;Ограничения!$B$1,Sheet!G12782&gt;Ограничения!$B$2,Sheet!H12782&gt;Ограничения!$B$2,Sheet!I12782&gt;Ограничения!$B$2,),"Not compatible","Compatible")</f>
        <v>Compatible</v>
      </c>
      <c r="L6518" t="str">
        <f t="shared" si="515"/>
        <v>Модификация</v>
      </c>
      <c r="M6518" s="3">
        <f t="shared" si="516"/>
        <v>0</v>
      </c>
      <c r="N6518" s="3" t="str">
        <f t="shared" si="517"/>
        <v>N</v>
      </c>
      <c r="O6518" t="s">
        <v>28008</v>
      </c>
      <c r="Q6518" t="str">
        <f t="shared" si="518"/>
        <v>COPY 49516pb02.dat sel\49516pb02.dat</v>
      </c>
      <c r="R6518" t="str">
        <f>IF(ISNA(VLOOKUP(B6518,Rendered!$B$1:$C$1000,1,FALSE)),"N","Y")</f>
        <v>N</v>
      </c>
    </row>
    <row r="6519" spans="1:18" hidden="1" x14ac:dyDescent="0.35">
      <c r="A6519" t="s">
        <v>23432</v>
      </c>
      <c r="B6519" t="s">
        <v>23631</v>
      </c>
      <c r="C6519" t="s">
        <v>23632</v>
      </c>
      <c r="D6519" t="s">
        <v>13</v>
      </c>
      <c r="E6519">
        <v>2016</v>
      </c>
      <c r="F6519">
        <v>2016</v>
      </c>
      <c r="J6519">
        <f t="shared" si="514"/>
        <v>0</v>
      </c>
      <c r="K6519" t="str">
        <f>IF(OR(J6519&gt;Ограничения!$B$1,Sheet!G12783&gt;Ограничения!$B$2,Sheet!H12783&gt;Ограничения!$B$2,Sheet!I12783&gt;Ограничения!$B$2,),"Not compatible","Compatible")</f>
        <v>Compatible</v>
      </c>
      <c r="L6519" t="str">
        <f t="shared" si="515"/>
        <v>Модификация</v>
      </c>
      <c r="M6519" s="3">
        <f t="shared" si="516"/>
        <v>0</v>
      </c>
      <c r="N6519" s="3" t="str">
        <f t="shared" si="517"/>
        <v>N</v>
      </c>
      <c r="O6519" t="s">
        <v>28008</v>
      </c>
      <c r="Q6519" t="str">
        <f t="shared" si="518"/>
        <v>COPY 27132pb01.dat sel\27132pb01.dat</v>
      </c>
      <c r="R6519" t="str">
        <f>IF(ISNA(VLOOKUP(B6519,Rendered!$B$1:$C$1000,1,FALSE)),"N","Y")</f>
        <v>N</v>
      </c>
    </row>
    <row r="6520" spans="1:18" hidden="1" x14ac:dyDescent="0.35">
      <c r="A6520" t="s">
        <v>23432</v>
      </c>
      <c r="B6520" t="s">
        <v>23633</v>
      </c>
      <c r="C6520" t="s">
        <v>23634</v>
      </c>
      <c r="D6520" t="s">
        <v>27</v>
      </c>
      <c r="E6520">
        <v>2013</v>
      </c>
      <c r="F6520">
        <v>2013</v>
      </c>
      <c r="J6520">
        <f t="shared" si="514"/>
        <v>0</v>
      </c>
      <c r="K6520" t="str">
        <f>IF(OR(J6520&gt;Ограничения!$B$1,Sheet!G12784&gt;Ограничения!$B$2,Sheet!H12784&gt;Ограничения!$B$2,Sheet!I12784&gt;Ограничения!$B$2,),"Not compatible","Compatible")</f>
        <v>Compatible</v>
      </c>
      <c r="L6520" t="str">
        <f t="shared" si="515"/>
        <v>Модификация</v>
      </c>
      <c r="M6520" s="3">
        <f t="shared" si="516"/>
        <v>0</v>
      </c>
      <c r="N6520" s="3" t="str">
        <f t="shared" si="517"/>
        <v>N</v>
      </c>
      <c r="O6520" t="s">
        <v>28008</v>
      </c>
      <c r="Q6520" t="str">
        <f t="shared" si="518"/>
        <v>COPY 13761pb01.dat sel\13761pb01.dat</v>
      </c>
      <c r="R6520" t="str">
        <f>IF(ISNA(VLOOKUP(B6520,Rendered!$B$1:$C$1000,1,FALSE)),"N","Y")</f>
        <v>N</v>
      </c>
    </row>
    <row r="6521" spans="1:18" hidden="1" x14ac:dyDescent="0.35">
      <c r="A6521" t="s">
        <v>23432</v>
      </c>
      <c r="B6521" t="s">
        <v>23635</v>
      </c>
      <c r="C6521" t="s">
        <v>23636</v>
      </c>
      <c r="D6521" t="s">
        <v>13</v>
      </c>
      <c r="E6521">
        <v>2020</v>
      </c>
      <c r="F6521">
        <v>2020</v>
      </c>
      <c r="J6521">
        <f t="shared" si="514"/>
        <v>0</v>
      </c>
      <c r="K6521" t="str">
        <f>IF(OR(J6521&gt;Ограничения!$B$1,Sheet!G12785&gt;Ограничения!$B$2,Sheet!H12785&gt;Ограничения!$B$2,Sheet!I12785&gt;Ограничения!$B$2,),"Not compatible","Compatible")</f>
        <v>Compatible</v>
      </c>
      <c r="L6521" t="str">
        <f t="shared" si="515"/>
        <v>Модификация</v>
      </c>
      <c r="M6521" s="3">
        <f t="shared" si="516"/>
        <v>0</v>
      </c>
      <c r="N6521" s="3" t="str">
        <f t="shared" si="517"/>
        <v>N</v>
      </c>
      <c r="O6521" t="s">
        <v>28008</v>
      </c>
      <c r="Q6521" t="str">
        <f t="shared" si="518"/>
        <v>COPY 31895pb02.dat sel\31895pb02.dat</v>
      </c>
      <c r="R6521" t="str">
        <f>IF(ISNA(VLOOKUP(B6521,Rendered!$B$1:$C$1000,1,FALSE)),"N","Y")</f>
        <v>N</v>
      </c>
    </row>
    <row r="6522" spans="1:18" hidden="1" x14ac:dyDescent="0.35">
      <c r="A6522" t="s">
        <v>23432</v>
      </c>
      <c r="B6522" t="s">
        <v>23637</v>
      </c>
      <c r="C6522" t="s">
        <v>23638</v>
      </c>
      <c r="D6522" t="s">
        <v>13</v>
      </c>
      <c r="E6522">
        <v>2017</v>
      </c>
      <c r="F6522">
        <v>2022</v>
      </c>
      <c r="J6522">
        <f t="shared" si="514"/>
        <v>0</v>
      </c>
      <c r="K6522" t="str">
        <f>IF(OR(J6522&gt;Ограничения!$B$1,Sheet!G12786&gt;Ограничения!$B$2,Sheet!H12786&gt;Ограничения!$B$2,Sheet!I12786&gt;Ограничения!$B$2,),"Not compatible","Compatible")</f>
        <v>Compatible</v>
      </c>
      <c r="L6522" t="str">
        <f t="shared" si="515"/>
        <v>Модификация</v>
      </c>
      <c r="M6522" s="3">
        <f t="shared" si="516"/>
        <v>0</v>
      </c>
      <c r="N6522" s="3" t="str">
        <f t="shared" si="517"/>
        <v>N</v>
      </c>
      <c r="O6522" t="s">
        <v>28008</v>
      </c>
      <c r="Q6522" t="str">
        <f t="shared" si="518"/>
        <v>COPY 31895pb01.dat sel\31895pb01.dat</v>
      </c>
      <c r="R6522" t="str">
        <f>IF(ISNA(VLOOKUP(B6522,Rendered!$B$1:$C$1000,1,FALSE)),"N","Y")</f>
        <v>N</v>
      </c>
    </row>
    <row r="6523" spans="1:18" hidden="1" x14ac:dyDescent="0.35">
      <c r="A6523" t="s">
        <v>23432</v>
      </c>
      <c r="B6523" t="s">
        <v>23639</v>
      </c>
      <c r="C6523" t="s">
        <v>23640</v>
      </c>
      <c r="D6523" t="s">
        <v>27</v>
      </c>
      <c r="E6523">
        <v>2013</v>
      </c>
      <c r="F6523">
        <v>2013</v>
      </c>
      <c r="J6523">
        <f t="shared" si="514"/>
        <v>0</v>
      </c>
      <c r="K6523" t="str">
        <f>IF(OR(J6523&gt;Ограничения!$B$1,Sheet!G12787&gt;Ограничения!$B$2,Sheet!H12787&gt;Ограничения!$B$2,Sheet!I12787&gt;Ограничения!$B$2,),"Not compatible","Compatible")</f>
        <v>Compatible</v>
      </c>
      <c r="L6523" t="str">
        <f t="shared" si="515"/>
        <v>Модификация</v>
      </c>
      <c r="M6523" s="3">
        <f t="shared" si="516"/>
        <v>0</v>
      </c>
      <c r="N6523" s="3" t="str">
        <f t="shared" si="517"/>
        <v>N</v>
      </c>
      <c r="O6523" t="s">
        <v>28008</v>
      </c>
      <c r="Q6523" t="str">
        <f t="shared" si="518"/>
        <v>COPY 13748pb01.dat sel\13748pb01.dat</v>
      </c>
      <c r="R6523" t="str">
        <f>IF(ISNA(VLOOKUP(B6523,Rendered!$B$1:$C$1000,1,FALSE)),"N","Y")</f>
        <v>N</v>
      </c>
    </row>
    <row r="6524" spans="1:18" hidden="1" x14ac:dyDescent="0.35">
      <c r="A6524" t="s">
        <v>23432</v>
      </c>
      <c r="B6524" t="s">
        <v>23641</v>
      </c>
      <c r="C6524" t="s">
        <v>23642</v>
      </c>
      <c r="D6524" t="s">
        <v>13</v>
      </c>
      <c r="E6524">
        <v>2012</v>
      </c>
      <c r="F6524">
        <v>2012</v>
      </c>
      <c r="J6524">
        <f t="shared" si="514"/>
        <v>0</v>
      </c>
      <c r="K6524" t="str">
        <f>IF(OR(J6524&gt;Ограничения!$B$1,Sheet!G12788&gt;Ограничения!$B$2,Sheet!H12788&gt;Ограничения!$B$2,Sheet!I12788&gt;Ограничения!$B$2,),"Not compatible","Compatible")</f>
        <v>Compatible</v>
      </c>
      <c r="L6524" t="str">
        <f t="shared" si="515"/>
        <v>Модификация</v>
      </c>
      <c r="M6524" s="3">
        <f t="shared" si="516"/>
        <v>0</v>
      </c>
      <c r="N6524" s="3" t="str">
        <f t="shared" si="517"/>
        <v>N</v>
      </c>
      <c r="O6524" t="s">
        <v>28008</v>
      </c>
      <c r="Q6524" t="str">
        <f t="shared" si="518"/>
        <v>COPY 10168pb01.dat sel\10168pb01.dat</v>
      </c>
      <c r="R6524" t="str">
        <f>IF(ISNA(VLOOKUP(B6524,Rendered!$B$1:$C$1000,1,FALSE)),"N","Y")</f>
        <v>N</v>
      </c>
    </row>
    <row r="6525" spans="1:18" hidden="1" x14ac:dyDescent="0.35">
      <c r="A6525" t="s">
        <v>23432</v>
      </c>
      <c r="B6525" t="s">
        <v>23643</v>
      </c>
      <c r="C6525" t="s">
        <v>23644</v>
      </c>
      <c r="D6525" t="s">
        <v>13</v>
      </c>
      <c r="E6525">
        <v>2022</v>
      </c>
      <c r="F6525">
        <v>2022</v>
      </c>
      <c r="J6525">
        <f t="shared" si="514"/>
        <v>0</v>
      </c>
      <c r="K6525" t="str">
        <f>IF(OR(J6525&gt;Ограничения!$B$1,Sheet!G12789&gt;Ограничения!$B$2,Sheet!H12789&gt;Ограничения!$B$2,Sheet!I12789&gt;Ограничения!$B$2,),"Not compatible","Compatible")</f>
        <v>Compatible</v>
      </c>
      <c r="L6525" t="str">
        <f t="shared" si="515"/>
        <v>Модификация</v>
      </c>
      <c r="M6525" s="3">
        <f t="shared" si="516"/>
        <v>0</v>
      </c>
      <c r="N6525" s="3" t="str">
        <f t="shared" si="517"/>
        <v>N</v>
      </c>
      <c r="O6525" t="s">
        <v>28008</v>
      </c>
      <c r="Q6525" t="str">
        <f t="shared" si="518"/>
        <v>COPY 80834pb01.dat sel\80834pb01.dat</v>
      </c>
      <c r="R6525" t="str">
        <f>IF(ISNA(VLOOKUP(B6525,Rendered!$B$1:$C$1000,1,FALSE)),"N","Y")</f>
        <v>N</v>
      </c>
    </row>
    <row r="6526" spans="1:18" hidden="1" x14ac:dyDescent="0.35">
      <c r="A6526" t="s">
        <v>23432</v>
      </c>
      <c r="B6526" t="s">
        <v>23645</v>
      </c>
      <c r="C6526" t="s">
        <v>23646</v>
      </c>
      <c r="D6526" t="s">
        <v>13</v>
      </c>
      <c r="E6526">
        <v>2020</v>
      </c>
      <c r="F6526">
        <v>2020</v>
      </c>
      <c r="J6526">
        <f t="shared" si="514"/>
        <v>0</v>
      </c>
      <c r="K6526" t="str">
        <f>IF(OR(J6526&gt;Ограничения!$B$1,Sheet!G12790&gt;Ограничения!$B$2,Sheet!H12790&gt;Ограничения!$B$2,Sheet!I12790&gt;Ограничения!$B$2,),"Not compatible","Compatible")</f>
        <v>Compatible</v>
      </c>
      <c r="L6526" t="str">
        <f t="shared" si="515"/>
        <v>Модификация</v>
      </c>
      <c r="M6526" s="3">
        <f t="shared" si="516"/>
        <v>0</v>
      </c>
      <c r="N6526" s="3" t="str">
        <f t="shared" si="517"/>
        <v>N</v>
      </c>
      <c r="O6526" t="s">
        <v>28008</v>
      </c>
      <c r="Q6526" t="str">
        <f t="shared" si="518"/>
        <v>COPY 68512pb01.dat sel\68512pb01.dat</v>
      </c>
      <c r="R6526" t="str">
        <f>IF(ISNA(VLOOKUP(B6526,Rendered!$B$1:$C$1000,1,FALSE)),"N","Y")</f>
        <v>N</v>
      </c>
    </row>
    <row r="6527" spans="1:18" hidden="1" x14ac:dyDescent="0.35">
      <c r="A6527" t="s">
        <v>23432</v>
      </c>
      <c r="B6527" t="s">
        <v>23647</v>
      </c>
      <c r="C6527" t="s">
        <v>23648</v>
      </c>
      <c r="D6527" t="s">
        <v>13</v>
      </c>
      <c r="E6527">
        <v>2021</v>
      </c>
      <c r="F6527">
        <v>2021</v>
      </c>
      <c r="J6527">
        <f t="shared" si="514"/>
        <v>0</v>
      </c>
      <c r="K6527" t="str">
        <f>IF(OR(J6527&gt;Ограничения!$B$1,Sheet!G12791&gt;Ограничения!$B$2,Sheet!H12791&gt;Ограничения!$B$2,Sheet!I12791&gt;Ограничения!$B$2,),"Not compatible","Compatible")</f>
        <v>Compatible</v>
      </c>
      <c r="L6527" t="str">
        <f t="shared" si="515"/>
        <v>Модификация</v>
      </c>
      <c r="M6527" s="3">
        <f t="shared" si="516"/>
        <v>0</v>
      </c>
      <c r="N6527" s="3" t="str">
        <f t="shared" si="517"/>
        <v>N</v>
      </c>
      <c r="O6527" t="s">
        <v>28008</v>
      </c>
      <c r="Q6527" t="str">
        <f t="shared" si="518"/>
        <v>COPY 68512pb02.dat sel\68512pb02.dat</v>
      </c>
      <c r="R6527" t="str">
        <f>IF(ISNA(VLOOKUP(B6527,Rendered!$B$1:$C$1000,1,FALSE)),"N","Y")</f>
        <v>N</v>
      </c>
    </row>
    <row r="6528" spans="1:18" hidden="1" x14ac:dyDescent="0.35">
      <c r="A6528" t="s">
        <v>23432</v>
      </c>
      <c r="B6528" t="s">
        <v>23649</v>
      </c>
      <c r="C6528" t="s">
        <v>23650</v>
      </c>
      <c r="D6528" t="s">
        <v>13</v>
      </c>
      <c r="E6528">
        <v>2015</v>
      </c>
      <c r="F6528">
        <v>2015</v>
      </c>
      <c r="J6528">
        <f t="shared" si="514"/>
        <v>0</v>
      </c>
      <c r="K6528" t="str">
        <f>IF(OR(J6528&gt;Ограничения!$B$1,Sheet!G12792&gt;Ограничения!$B$2,Sheet!H12792&gt;Ограничения!$B$2,Sheet!I12792&gt;Ограничения!$B$2,),"Not compatible","Compatible")</f>
        <v>Compatible</v>
      </c>
      <c r="L6528" t="str">
        <f t="shared" si="515"/>
        <v>Модификация</v>
      </c>
      <c r="M6528" s="3">
        <f t="shared" si="516"/>
        <v>0</v>
      </c>
      <c r="N6528" s="3" t="str">
        <f t="shared" si="517"/>
        <v>N</v>
      </c>
      <c r="O6528" t="s">
        <v>28008</v>
      </c>
      <c r="Q6528" t="str">
        <f t="shared" si="518"/>
        <v>COPY 18829pb01.dat sel\18829pb01.dat</v>
      </c>
      <c r="R6528" t="str">
        <f>IF(ISNA(VLOOKUP(B6528,Rendered!$B$1:$C$1000,1,FALSE)),"N","Y")</f>
        <v>N</v>
      </c>
    </row>
    <row r="6529" spans="1:18" hidden="1" x14ac:dyDescent="0.35">
      <c r="A6529" t="s">
        <v>23432</v>
      </c>
      <c r="B6529" t="s">
        <v>23651</v>
      </c>
      <c r="C6529" t="s">
        <v>23652</v>
      </c>
      <c r="D6529" t="s">
        <v>13</v>
      </c>
      <c r="E6529">
        <v>2020</v>
      </c>
      <c r="F6529">
        <v>2020</v>
      </c>
      <c r="J6529">
        <f t="shared" si="514"/>
        <v>0</v>
      </c>
      <c r="K6529" t="str">
        <f>IF(OR(J6529&gt;Ограничения!$B$1,Sheet!G12793&gt;Ограничения!$B$2,Sheet!H12793&gt;Ограничения!$B$2,Sheet!I12793&gt;Ограничения!$B$2,),"Not compatible","Compatible")</f>
        <v>Compatible</v>
      </c>
      <c r="L6529" t="str">
        <f t="shared" si="515"/>
        <v>Модификация</v>
      </c>
      <c r="M6529" s="3">
        <f t="shared" si="516"/>
        <v>0</v>
      </c>
      <c r="N6529" s="3" t="str">
        <f t="shared" si="517"/>
        <v>N</v>
      </c>
      <c r="O6529" t="s">
        <v>28008</v>
      </c>
      <c r="Q6529" t="str">
        <f t="shared" si="518"/>
        <v>COPY 18829pb02.dat sel\18829pb02.dat</v>
      </c>
      <c r="R6529" t="str">
        <f>IF(ISNA(VLOOKUP(B6529,Rendered!$B$1:$C$1000,1,FALSE)),"N","Y")</f>
        <v>N</v>
      </c>
    </row>
    <row r="6530" spans="1:18" hidden="1" x14ac:dyDescent="0.35">
      <c r="A6530" t="s">
        <v>23432</v>
      </c>
      <c r="B6530" t="s">
        <v>23653</v>
      </c>
      <c r="C6530" t="s">
        <v>23654</v>
      </c>
      <c r="D6530" t="s">
        <v>13</v>
      </c>
      <c r="E6530">
        <v>2020</v>
      </c>
      <c r="F6530">
        <v>2020</v>
      </c>
      <c r="J6530">
        <f t="shared" ref="J6530:J6593" si="519">SUM(G6530:I6530)</f>
        <v>0</v>
      </c>
      <c r="K6530" t="str">
        <f>IF(OR(J6530&gt;Ограничения!$B$1,Sheet!G12794&gt;Ограничения!$B$2,Sheet!H12794&gt;Ограничения!$B$2,Sheet!I12794&gt;Ограничения!$B$2,),"Not compatible","Compatible")</f>
        <v>Compatible</v>
      </c>
      <c r="L6530" t="str">
        <f t="shared" ref="L6530:L6593" si="520">IFERROR(B6530+1-1,"Модификация")</f>
        <v>Модификация</v>
      </c>
      <c r="M6530" s="3">
        <f t="shared" si="516"/>
        <v>0</v>
      </c>
      <c r="N6530" s="3" t="str">
        <f t="shared" si="517"/>
        <v>N</v>
      </c>
      <c r="O6530" t="s">
        <v>28008</v>
      </c>
      <c r="Q6530" t="str">
        <f t="shared" si="518"/>
        <v>COPY 28430pb04.dat sel\28430pb04.dat</v>
      </c>
      <c r="R6530" t="str">
        <f>IF(ISNA(VLOOKUP(B6530,Rendered!$B$1:$C$1000,1,FALSE)),"N","Y")</f>
        <v>N</v>
      </c>
    </row>
    <row r="6531" spans="1:18" hidden="1" x14ac:dyDescent="0.35">
      <c r="A6531" t="s">
        <v>23432</v>
      </c>
      <c r="B6531" t="s">
        <v>23655</v>
      </c>
      <c r="C6531" t="s">
        <v>23656</v>
      </c>
      <c r="D6531" t="s">
        <v>13</v>
      </c>
      <c r="E6531">
        <v>2019</v>
      </c>
      <c r="F6531">
        <v>2019</v>
      </c>
      <c r="J6531">
        <f t="shared" si="519"/>
        <v>0</v>
      </c>
      <c r="K6531" t="str">
        <f>IF(OR(J6531&gt;Ограничения!$B$1,Sheet!G12795&gt;Ограничения!$B$2,Sheet!H12795&gt;Ограничения!$B$2,Sheet!I12795&gt;Ограничения!$B$2,),"Not compatible","Compatible")</f>
        <v>Compatible</v>
      </c>
      <c r="L6531" t="str">
        <f t="shared" si="520"/>
        <v>Модификация</v>
      </c>
      <c r="M6531" s="3">
        <f t="shared" ref="M6531:M6594" si="521">IF(ISERR(FIND(C6531,C6532)),0,LEN(C6531)/LEN(C6532))</f>
        <v>0</v>
      </c>
      <c r="N6531" s="3" t="str">
        <f t="shared" ref="N6531:N6594" si="522">IF(OR(M6531&gt;0,M6530&gt;0),"Y","N")</f>
        <v>N</v>
      </c>
      <c r="O6531" t="s">
        <v>28008</v>
      </c>
      <c r="Q6531" t="str">
        <f t="shared" si="518"/>
        <v>COPY 28430pb03.dat sel\28430pb03.dat</v>
      </c>
      <c r="R6531" t="str">
        <f>IF(ISNA(VLOOKUP(B6531,Rendered!$B$1:$C$1000,1,FALSE)),"N","Y")</f>
        <v>N</v>
      </c>
    </row>
    <row r="6532" spans="1:18" hidden="1" x14ac:dyDescent="0.35">
      <c r="A6532" t="s">
        <v>23432</v>
      </c>
      <c r="B6532" t="s">
        <v>23657</v>
      </c>
      <c r="C6532" t="s">
        <v>23658</v>
      </c>
      <c r="D6532" t="s">
        <v>13</v>
      </c>
      <c r="E6532">
        <v>2017</v>
      </c>
      <c r="F6532">
        <v>2017</v>
      </c>
      <c r="J6532">
        <f t="shared" si="519"/>
        <v>0</v>
      </c>
      <c r="K6532" t="str">
        <f>IF(OR(J6532&gt;Ограничения!$B$1,Sheet!G12796&gt;Ограничения!$B$2,Sheet!H12796&gt;Ограничения!$B$2,Sheet!I12796&gt;Ограничения!$B$2,),"Not compatible","Compatible")</f>
        <v>Compatible</v>
      </c>
      <c r="L6532" t="str">
        <f t="shared" si="520"/>
        <v>Модификация</v>
      </c>
      <c r="M6532" s="3">
        <f t="shared" si="521"/>
        <v>0</v>
      </c>
      <c r="N6532" s="3" t="str">
        <f t="shared" si="522"/>
        <v>N</v>
      </c>
      <c r="O6532" t="s">
        <v>28008</v>
      </c>
      <c r="Q6532" t="str">
        <f t="shared" si="518"/>
        <v>COPY 28430pb01.dat sel\28430pb01.dat</v>
      </c>
      <c r="R6532" t="str">
        <f>IF(ISNA(VLOOKUP(B6532,Rendered!$B$1:$C$1000,1,FALSE)),"N","Y")</f>
        <v>N</v>
      </c>
    </row>
    <row r="6533" spans="1:18" hidden="1" x14ac:dyDescent="0.35">
      <c r="A6533" t="s">
        <v>23432</v>
      </c>
      <c r="B6533" t="s">
        <v>23659</v>
      </c>
      <c r="C6533" t="s">
        <v>23660</v>
      </c>
      <c r="D6533" t="s">
        <v>13</v>
      </c>
      <c r="E6533">
        <v>2017</v>
      </c>
      <c r="F6533">
        <v>2020</v>
      </c>
      <c r="J6533">
        <f t="shared" si="519"/>
        <v>0</v>
      </c>
      <c r="K6533" t="str">
        <f>IF(OR(J6533&gt;Ограничения!$B$1,Sheet!G12797&gt;Ограничения!$B$2,Sheet!H12797&gt;Ограничения!$B$2,Sheet!I12797&gt;Ограничения!$B$2,),"Not compatible","Compatible")</f>
        <v>Compatible</v>
      </c>
      <c r="L6533" t="str">
        <f t="shared" si="520"/>
        <v>Модификация</v>
      </c>
      <c r="M6533" s="3">
        <f t="shared" si="521"/>
        <v>0</v>
      </c>
      <c r="N6533" s="3" t="str">
        <f t="shared" si="522"/>
        <v>N</v>
      </c>
      <c r="O6533" t="s">
        <v>28008</v>
      </c>
      <c r="Q6533" t="str">
        <f t="shared" si="518"/>
        <v>COPY 28430pb02.dat sel\28430pb02.dat</v>
      </c>
      <c r="R6533" t="str">
        <f>IF(ISNA(VLOOKUP(B6533,Rendered!$B$1:$C$1000,1,FALSE)),"N","Y")</f>
        <v>N</v>
      </c>
    </row>
    <row r="6534" spans="1:18" hidden="1" x14ac:dyDescent="0.35">
      <c r="A6534" t="s">
        <v>23432</v>
      </c>
      <c r="B6534" t="s">
        <v>23661</v>
      </c>
      <c r="C6534" t="s">
        <v>23662</v>
      </c>
      <c r="D6534" t="s">
        <v>13</v>
      </c>
      <c r="E6534">
        <v>2020</v>
      </c>
      <c r="F6534">
        <v>2021</v>
      </c>
      <c r="J6534">
        <f t="shared" si="519"/>
        <v>0</v>
      </c>
      <c r="K6534" t="str">
        <f>IF(OR(J6534&gt;Ограничения!$B$1,Sheet!G12798&gt;Ограничения!$B$2,Sheet!H12798&gt;Ограничения!$B$2,Sheet!I12798&gt;Ограничения!$B$2,),"Not compatible","Compatible")</f>
        <v>Compatible</v>
      </c>
      <c r="L6534" t="str">
        <f t="shared" si="520"/>
        <v>Модификация</v>
      </c>
      <c r="M6534" s="3">
        <f t="shared" si="521"/>
        <v>0</v>
      </c>
      <c r="N6534" s="3" t="str">
        <f t="shared" si="522"/>
        <v>N</v>
      </c>
      <c r="O6534" t="s">
        <v>28008</v>
      </c>
      <c r="Q6534" t="str">
        <f t="shared" si="518"/>
        <v>COPY 68515pb01.dat sel\68515pb01.dat</v>
      </c>
      <c r="R6534" t="str">
        <f>IF(ISNA(VLOOKUP(B6534,Rendered!$B$1:$C$1000,1,FALSE)),"N","Y")</f>
        <v>N</v>
      </c>
    </row>
    <row r="6535" spans="1:18" hidden="1" x14ac:dyDescent="0.35">
      <c r="A6535" t="s">
        <v>23432</v>
      </c>
      <c r="B6535" t="s">
        <v>23663</v>
      </c>
      <c r="C6535" t="s">
        <v>23664</v>
      </c>
      <c r="D6535" t="s">
        <v>27</v>
      </c>
      <c r="E6535">
        <v>2016</v>
      </c>
      <c r="F6535">
        <v>2018</v>
      </c>
      <c r="J6535">
        <f t="shared" si="519"/>
        <v>0</v>
      </c>
      <c r="K6535" t="str">
        <f>IF(OR(J6535&gt;Ограничения!$B$1,Sheet!G12799&gt;Ограничения!$B$2,Sheet!H12799&gt;Ограничения!$B$2,Sheet!I12799&gt;Ограничения!$B$2,),"Not compatible","Compatible")</f>
        <v>Compatible</v>
      </c>
      <c r="L6535" t="str">
        <f t="shared" si="520"/>
        <v>Модификация</v>
      </c>
      <c r="M6535" s="3">
        <f t="shared" si="521"/>
        <v>0</v>
      </c>
      <c r="N6535" s="3" t="str">
        <f t="shared" si="522"/>
        <v>N</v>
      </c>
      <c r="O6535" t="s">
        <v>28008</v>
      </c>
      <c r="Q6535" t="str">
        <f t="shared" si="518"/>
        <v>COPY 27955pb01.dat sel\27955pb01.dat</v>
      </c>
      <c r="R6535" t="str">
        <f>IF(ISNA(VLOOKUP(B6535,Rendered!$B$1:$C$1000,1,FALSE)),"N","Y")</f>
        <v>N</v>
      </c>
    </row>
    <row r="6536" spans="1:18" hidden="1" x14ac:dyDescent="0.35">
      <c r="A6536" t="s">
        <v>23432</v>
      </c>
      <c r="B6536" t="s">
        <v>23665</v>
      </c>
      <c r="C6536" t="s">
        <v>23666</v>
      </c>
      <c r="D6536" t="s">
        <v>13</v>
      </c>
      <c r="E6536">
        <v>2022</v>
      </c>
      <c r="F6536">
        <v>2022</v>
      </c>
      <c r="J6536">
        <f t="shared" si="519"/>
        <v>0</v>
      </c>
      <c r="K6536" t="str">
        <f>IF(OR(J6536&gt;Ограничения!$B$1,Sheet!G12800&gt;Ограничения!$B$2,Sheet!H12800&gt;Ограничения!$B$2,Sheet!I12800&gt;Ограничения!$B$2,),"Not compatible","Compatible")</f>
        <v>Compatible</v>
      </c>
      <c r="L6536" t="str">
        <f t="shared" si="520"/>
        <v>Модификация</v>
      </c>
      <c r="M6536" s="3">
        <f t="shared" si="521"/>
        <v>0</v>
      </c>
      <c r="N6536" s="3" t="str">
        <f t="shared" si="522"/>
        <v>N</v>
      </c>
      <c r="O6536" t="s">
        <v>28008</v>
      </c>
      <c r="Q6536" t="str">
        <f t="shared" si="518"/>
        <v>COPY 90831pb01.dat sel\90831pb01.dat</v>
      </c>
      <c r="R6536" t="str">
        <f>IF(ISNA(VLOOKUP(B6536,Rendered!$B$1:$C$1000,1,FALSE)),"N","Y")</f>
        <v>N</v>
      </c>
    </row>
    <row r="6537" spans="1:18" hidden="1" x14ac:dyDescent="0.35">
      <c r="A6537" t="s">
        <v>23432</v>
      </c>
      <c r="B6537" t="s">
        <v>23667</v>
      </c>
      <c r="C6537" t="s">
        <v>23668</v>
      </c>
      <c r="D6537" t="s">
        <v>13</v>
      </c>
      <c r="E6537">
        <v>2019</v>
      </c>
      <c r="F6537">
        <v>2019</v>
      </c>
      <c r="J6537">
        <f t="shared" si="519"/>
        <v>0</v>
      </c>
      <c r="K6537" t="str">
        <f>IF(OR(J6537&gt;Ограничения!$B$1,Sheet!G12801&gt;Ограничения!$B$2,Sheet!H12801&gt;Ограничения!$B$2,Sheet!I12801&gt;Ограничения!$B$2,),"Not compatible","Compatible")</f>
        <v>Compatible</v>
      </c>
      <c r="L6537" t="str">
        <f t="shared" si="520"/>
        <v>Модификация</v>
      </c>
      <c r="M6537" s="3">
        <f t="shared" si="521"/>
        <v>0</v>
      </c>
      <c r="N6537" s="3" t="str">
        <f t="shared" si="522"/>
        <v>N</v>
      </c>
      <c r="O6537" t="s">
        <v>28008</v>
      </c>
      <c r="Q6537" t="str">
        <f t="shared" si="518"/>
        <v>COPY 41577pb01.dat sel\41577pb01.dat</v>
      </c>
      <c r="R6537" t="str">
        <f>IF(ISNA(VLOOKUP(B6537,Rendered!$B$1:$C$1000,1,FALSE)),"N","Y")</f>
        <v>N</v>
      </c>
    </row>
    <row r="6538" spans="1:18" hidden="1" x14ac:dyDescent="0.35">
      <c r="A6538" t="s">
        <v>23432</v>
      </c>
      <c r="B6538" t="s">
        <v>23669</v>
      </c>
      <c r="C6538" t="s">
        <v>23670</v>
      </c>
      <c r="D6538" t="s">
        <v>13</v>
      </c>
      <c r="E6538">
        <v>2017</v>
      </c>
      <c r="F6538">
        <v>2017</v>
      </c>
      <c r="J6538">
        <f t="shared" si="519"/>
        <v>0</v>
      </c>
      <c r="K6538" t="str">
        <f>IF(OR(J6538&gt;Ограничения!$B$1,Sheet!G12802&gt;Ограничения!$B$2,Sheet!H12802&gt;Ограничения!$B$2,Sheet!I12802&gt;Ограничения!$B$2,),"Not compatible","Compatible")</f>
        <v>Compatible</v>
      </c>
      <c r="L6538" t="str">
        <f t="shared" si="520"/>
        <v>Модификация</v>
      </c>
      <c r="M6538" s="3">
        <f t="shared" si="521"/>
        <v>0</v>
      </c>
      <c r="N6538" s="3" t="str">
        <f t="shared" si="522"/>
        <v>N</v>
      </c>
      <c r="O6538" t="s">
        <v>28008</v>
      </c>
      <c r="Q6538" t="str">
        <f t="shared" si="518"/>
        <v>COPY 28149pb02.dat sel\28149pb02.dat</v>
      </c>
      <c r="R6538" t="str">
        <f>IF(ISNA(VLOOKUP(B6538,Rendered!$B$1:$C$1000,1,FALSE)),"N","Y")</f>
        <v>N</v>
      </c>
    </row>
    <row r="6539" spans="1:18" hidden="1" x14ac:dyDescent="0.35">
      <c r="A6539" t="s">
        <v>23432</v>
      </c>
      <c r="B6539" t="s">
        <v>23671</v>
      </c>
      <c r="C6539" t="s">
        <v>23672</v>
      </c>
      <c r="D6539" t="s">
        <v>13</v>
      </c>
      <c r="E6539">
        <v>2018</v>
      </c>
      <c r="F6539">
        <v>2018</v>
      </c>
      <c r="J6539">
        <f t="shared" si="519"/>
        <v>0</v>
      </c>
      <c r="K6539" t="str">
        <f>IF(OR(J6539&gt;Ограничения!$B$1,Sheet!G12803&gt;Ограничения!$B$2,Sheet!H12803&gt;Ограничения!$B$2,Sheet!I12803&gt;Ограничения!$B$2,),"Not compatible","Compatible")</f>
        <v>Compatible</v>
      </c>
      <c r="L6539" t="str">
        <f t="shared" si="520"/>
        <v>Модификация</v>
      </c>
      <c r="M6539" s="3">
        <f t="shared" si="521"/>
        <v>0</v>
      </c>
      <c r="N6539" s="3" t="str">
        <f t="shared" si="522"/>
        <v>N</v>
      </c>
      <c r="O6539" t="s">
        <v>28008</v>
      </c>
      <c r="Q6539" t="str">
        <f t="shared" si="518"/>
        <v>COPY 28149pb04.dat sel\28149pb04.dat</v>
      </c>
      <c r="R6539" t="str">
        <f>IF(ISNA(VLOOKUP(B6539,Rendered!$B$1:$C$1000,1,FALSE)),"N","Y")</f>
        <v>N</v>
      </c>
    </row>
    <row r="6540" spans="1:18" hidden="1" x14ac:dyDescent="0.35">
      <c r="A6540" t="s">
        <v>23432</v>
      </c>
      <c r="B6540" t="s">
        <v>23673</v>
      </c>
      <c r="C6540" t="s">
        <v>23674</v>
      </c>
      <c r="D6540" t="s">
        <v>13</v>
      </c>
      <c r="E6540">
        <v>2017</v>
      </c>
      <c r="F6540">
        <v>2017</v>
      </c>
      <c r="J6540">
        <f t="shared" si="519"/>
        <v>0</v>
      </c>
      <c r="K6540" t="str">
        <f>IF(OR(J6540&gt;Ограничения!$B$1,Sheet!G12804&gt;Ограничения!$B$2,Sheet!H12804&gt;Ограничения!$B$2,Sheet!I12804&gt;Ограничения!$B$2,),"Not compatible","Compatible")</f>
        <v>Compatible</v>
      </c>
      <c r="L6540" t="str">
        <f t="shared" si="520"/>
        <v>Модификация</v>
      </c>
      <c r="M6540" s="3">
        <f t="shared" si="521"/>
        <v>0</v>
      </c>
      <c r="N6540" s="3" t="str">
        <f t="shared" si="522"/>
        <v>N</v>
      </c>
      <c r="O6540" t="s">
        <v>28008</v>
      </c>
      <c r="Q6540" t="str">
        <f t="shared" si="518"/>
        <v>COPY 28149pb03.dat sel\28149pb03.dat</v>
      </c>
      <c r="R6540" t="str">
        <f>IF(ISNA(VLOOKUP(B6540,Rendered!$B$1:$C$1000,1,FALSE)),"N","Y")</f>
        <v>N</v>
      </c>
    </row>
    <row r="6541" spans="1:18" hidden="1" x14ac:dyDescent="0.35">
      <c r="A6541" t="s">
        <v>23432</v>
      </c>
      <c r="B6541" t="s">
        <v>23675</v>
      </c>
      <c r="C6541" t="s">
        <v>23676</v>
      </c>
      <c r="D6541" t="s">
        <v>13</v>
      </c>
      <c r="E6541">
        <v>2017</v>
      </c>
      <c r="F6541">
        <v>2018</v>
      </c>
      <c r="J6541">
        <f t="shared" si="519"/>
        <v>0</v>
      </c>
      <c r="K6541" t="str">
        <f>IF(OR(J6541&gt;Ограничения!$B$1,Sheet!G12805&gt;Ограничения!$B$2,Sheet!H12805&gt;Ограничения!$B$2,Sheet!I12805&gt;Ограничения!$B$2,),"Not compatible","Compatible")</f>
        <v>Compatible</v>
      </c>
      <c r="L6541" t="str">
        <f t="shared" si="520"/>
        <v>Модификация</v>
      </c>
      <c r="M6541" s="3">
        <f t="shared" si="521"/>
        <v>0</v>
      </c>
      <c r="N6541" s="3" t="str">
        <f t="shared" si="522"/>
        <v>N</v>
      </c>
      <c r="O6541" t="s">
        <v>28008</v>
      </c>
      <c r="Q6541" t="str">
        <f t="shared" si="518"/>
        <v>COPY 28149pb01.dat sel\28149pb01.dat</v>
      </c>
      <c r="R6541" t="str">
        <f>IF(ISNA(VLOOKUP(B6541,Rendered!$B$1:$C$1000,1,FALSE)),"N","Y")</f>
        <v>N</v>
      </c>
    </row>
    <row r="6542" spans="1:18" hidden="1" x14ac:dyDescent="0.35">
      <c r="A6542" t="s">
        <v>23432</v>
      </c>
      <c r="B6542" t="s">
        <v>23677</v>
      </c>
      <c r="C6542" t="s">
        <v>23678</v>
      </c>
      <c r="D6542" t="s">
        <v>13</v>
      </c>
      <c r="E6542">
        <v>2018</v>
      </c>
      <c r="F6542">
        <v>2018</v>
      </c>
      <c r="J6542">
        <f t="shared" si="519"/>
        <v>0</v>
      </c>
      <c r="K6542" t="str">
        <f>IF(OR(J6542&gt;Ограничения!$B$1,Sheet!G12806&gt;Ограничения!$B$2,Sheet!H12806&gt;Ограничения!$B$2,Sheet!I12806&gt;Ограничения!$B$2,),"Not compatible","Compatible")</f>
        <v>Compatible</v>
      </c>
      <c r="L6542" t="str">
        <f t="shared" si="520"/>
        <v>Модификация</v>
      </c>
      <c r="M6542" s="3">
        <f t="shared" si="521"/>
        <v>0</v>
      </c>
      <c r="N6542" s="3" t="str">
        <f t="shared" si="522"/>
        <v>N</v>
      </c>
      <c r="O6542" t="s">
        <v>28008</v>
      </c>
      <c r="Q6542" t="str">
        <f t="shared" si="518"/>
        <v>COPY 36853pb01.dat sel\36853pb01.dat</v>
      </c>
      <c r="R6542" t="str">
        <f>IF(ISNA(VLOOKUP(B6542,Rendered!$B$1:$C$1000,1,FALSE)),"N","Y")</f>
        <v>N</v>
      </c>
    </row>
    <row r="6543" spans="1:18" hidden="1" x14ac:dyDescent="0.35">
      <c r="A6543" t="s">
        <v>23432</v>
      </c>
      <c r="B6543" t="s">
        <v>23679</v>
      </c>
      <c r="C6543" t="s">
        <v>23680</v>
      </c>
      <c r="D6543" t="s">
        <v>13</v>
      </c>
      <c r="E6543">
        <v>2019</v>
      </c>
      <c r="F6543">
        <v>2019</v>
      </c>
      <c r="J6543">
        <f t="shared" si="519"/>
        <v>0</v>
      </c>
      <c r="K6543" t="str">
        <f>IF(OR(J6543&gt;Ограничения!$B$1,Sheet!G12807&gt;Ограничения!$B$2,Sheet!H12807&gt;Ограничения!$B$2,Sheet!I12807&gt;Ограничения!$B$2,),"Not compatible","Compatible")</f>
        <v>Compatible</v>
      </c>
      <c r="L6543" t="str">
        <f t="shared" si="520"/>
        <v>Модификация</v>
      </c>
      <c r="M6543" s="3">
        <f t="shared" si="521"/>
        <v>0</v>
      </c>
      <c r="N6543" s="3" t="str">
        <f t="shared" si="522"/>
        <v>N</v>
      </c>
      <c r="O6543" t="s">
        <v>28008</v>
      </c>
      <c r="Q6543" t="str">
        <f t="shared" si="518"/>
        <v>COPY 65478pb01.dat sel\65478pb01.dat</v>
      </c>
      <c r="R6543" t="str">
        <f>IF(ISNA(VLOOKUP(B6543,Rendered!$B$1:$C$1000,1,FALSE)),"N","Y")</f>
        <v>N</v>
      </c>
    </row>
    <row r="6544" spans="1:18" hidden="1" x14ac:dyDescent="0.35">
      <c r="A6544" t="s">
        <v>23432</v>
      </c>
      <c r="B6544" t="s">
        <v>23681</v>
      </c>
      <c r="C6544" t="s">
        <v>23682</v>
      </c>
      <c r="D6544" t="s">
        <v>13</v>
      </c>
      <c r="E6544">
        <v>2021</v>
      </c>
      <c r="F6544">
        <v>2021</v>
      </c>
      <c r="J6544">
        <f t="shared" si="519"/>
        <v>0</v>
      </c>
      <c r="K6544" t="str">
        <f>IF(OR(J6544&gt;Ограничения!$B$1,Sheet!G12808&gt;Ограничения!$B$2,Sheet!H12808&gt;Ограничения!$B$2,Sheet!I12808&gt;Ограничения!$B$2,),"Not compatible","Compatible")</f>
        <v>Compatible</v>
      </c>
      <c r="L6544" t="str">
        <f t="shared" si="520"/>
        <v>Модификация</v>
      </c>
      <c r="M6544" s="3">
        <f t="shared" si="521"/>
        <v>0</v>
      </c>
      <c r="N6544" s="3" t="str">
        <f t="shared" si="522"/>
        <v>N</v>
      </c>
      <c r="O6544" t="s">
        <v>28008</v>
      </c>
      <c r="Q6544" t="str">
        <f t="shared" si="518"/>
        <v>COPY 73171pb01.dat sel\73171pb01.dat</v>
      </c>
      <c r="R6544" t="str">
        <f>IF(ISNA(VLOOKUP(B6544,Rendered!$B$1:$C$1000,1,FALSE)),"N","Y")</f>
        <v>N</v>
      </c>
    </row>
    <row r="6545" spans="1:18" hidden="1" x14ac:dyDescent="0.35">
      <c r="A6545" t="s">
        <v>23432</v>
      </c>
      <c r="B6545" t="s">
        <v>23683</v>
      </c>
      <c r="C6545" t="s">
        <v>23684</v>
      </c>
      <c r="D6545" t="s">
        <v>13</v>
      </c>
      <c r="E6545">
        <v>2018</v>
      </c>
      <c r="F6545">
        <v>2018</v>
      </c>
      <c r="J6545">
        <f t="shared" si="519"/>
        <v>0</v>
      </c>
      <c r="K6545" t="str">
        <f>IF(OR(J6545&gt;Ограничения!$B$1,Sheet!G12809&gt;Ограничения!$B$2,Sheet!H12809&gt;Ограничения!$B$2,Sheet!I12809&gt;Ограничения!$B$2,),"Not compatible","Compatible")</f>
        <v>Compatible</v>
      </c>
      <c r="L6545" t="str">
        <f t="shared" si="520"/>
        <v>Модификация</v>
      </c>
      <c r="M6545" s="3">
        <f t="shared" si="521"/>
        <v>0</v>
      </c>
      <c r="N6545" s="3" t="str">
        <f t="shared" si="522"/>
        <v>N</v>
      </c>
      <c r="O6545" t="s">
        <v>28008</v>
      </c>
      <c r="Q6545" t="str">
        <f t="shared" si="518"/>
        <v>COPY 35685pb01.dat sel\35685pb01.dat</v>
      </c>
      <c r="R6545" t="str">
        <f>IF(ISNA(VLOOKUP(B6545,Rendered!$B$1:$C$1000,1,FALSE)),"N","Y")</f>
        <v>N</v>
      </c>
    </row>
    <row r="6546" spans="1:18" hidden="1" x14ac:dyDescent="0.35">
      <c r="A6546" t="s">
        <v>23432</v>
      </c>
      <c r="B6546" t="s">
        <v>23685</v>
      </c>
      <c r="C6546" t="s">
        <v>23686</v>
      </c>
      <c r="D6546" t="s">
        <v>13</v>
      </c>
      <c r="E6546">
        <v>2018</v>
      </c>
      <c r="F6546">
        <v>2018</v>
      </c>
      <c r="J6546">
        <f t="shared" si="519"/>
        <v>0</v>
      </c>
      <c r="K6546" t="str">
        <f>IF(OR(J6546&gt;Ограничения!$B$1,Sheet!G12810&gt;Ограничения!$B$2,Sheet!H12810&gt;Ограничения!$B$2,Sheet!I12810&gt;Ограничения!$B$2,),"Not compatible","Compatible")</f>
        <v>Compatible</v>
      </c>
      <c r="L6546" t="str">
        <f t="shared" si="520"/>
        <v>Модификация</v>
      </c>
      <c r="M6546" s="3">
        <f t="shared" si="521"/>
        <v>0</v>
      </c>
      <c r="N6546" s="3" t="str">
        <f t="shared" si="522"/>
        <v>N</v>
      </c>
      <c r="O6546" t="s">
        <v>28008</v>
      </c>
      <c r="Q6546" t="str">
        <f t="shared" si="518"/>
        <v>COPY 35685pb02.dat sel\35685pb02.dat</v>
      </c>
      <c r="R6546" t="str">
        <f>IF(ISNA(VLOOKUP(B6546,Rendered!$B$1:$C$1000,1,FALSE)),"N","Y")</f>
        <v>N</v>
      </c>
    </row>
    <row r="6547" spans="1:18" hidden="1" x14ac:dyDescent="0.35">
      <c r="A6547" t="s">
        <v>23432</v>
      </c>
      <c r="B6547" t="s">
        <v>23687</v>
      </c>
      <c r="C6547" t="s">
        <v>23688</v>
      </c>
      <c r="D6547" t="s">
        <v>13</v>
      </c>
      <c r="E6547">
        <v>2011</v>
      </c>
      <c r="F6547">
        <v>2011</v>
      </c>
      <c r="J6547">
        <f t="shared" si="519"/>
        <v>0</v>
      </c>
      <c r="K6547" t="str">
        <f>IF(OR(J6547&gt;Ограничения!$B$1,Sheet!G12811&gt;Ограничения!$B$2,Sheet!H12811&gt;Ограничения!$B$2,Sheet!I12811&gt;Ограничения!$B$2,),"Not compatible","Compatible")</f>
        <v>Compatible</v>
      </c>
      <c r="L6547" t="str">
        <f t="shared" si="520"/>
        <v>Модификация</v>
      </c>
      <c r="M6547" s="3">
        <f t="shared" si="521"/>
        <v>0</v>
      </c>
      <c r="N6547" s="3" t="str">
        <f t="shared" si="522"/>
        <v>N</v>
      </c>
      <c r="O6547" t="s">
        <v>28008</v>
      </c>
      <c r="Q6547" t="str">
        <f t="shared" si="518"/>
        <v>COPY 95221pb01.dat sel\95221pb01.dat</v>
      </c>
      <c r="R6547" t="str">
        <f>IF(ISNA(VLOOKUP(B6547,Rendered!$B$1:$C$1000,1,FALSE)),"N","Y")</f>
        <v>N</v>
      </c>
    </row>
    <row r="6548" spans="1:18" hidden="1" x14ac:dyDescent="0.35">
      <c r="A6548" t="s">
        <v>23432</v>
      </c>
      <c r="B6548" t="s">
        <v>23689</v>
      </c>
      <c r="C6548" t="s">
        <v>23690</v>
      </c>
      <c r="D6548" t="s">
        <v>13</v>
      </c>
      <c r="E6548">
        <v>2017</v>
      </c>
      <c r="F6548">
        <v>2017</v>
      </c>
      <c r="J6548">
        <f t="shared" si="519"/>
        <v>0</v>
      </c>
      <c r="K6548" t="str">
        <f>IF(OR(J6548&gt;Ограничения!$B$1,Sheet!G12812&gt;Ограничения!$B$2,Sheet!H12812&gt;Ограничения!$B$2,Sheet!I12812&gt;Ограничения!$B$2,),"Not compatible","Compatible")</f>
        <v>Compatible</v>
      </c>
      <c r="L6548" t="str">
        <f t="shared" si="520"/>
        <v>Модификация</v>
      </c>
      <c r="M6548" s="3">
        <f t="shared" si="521"/>
        <v>0</v>
      </c>
      <c r="N6548" s="3" t="str">
        <f t="shared" si="522"/>
        <v>N</v>
      </c>
      <c r="O6548" t="s">
        <v>28008</v>
      </c>
      <c r="Q6548" t="str">
        <f t="shared" si="518"/>
        <v>COPY 95221pb02.dat sel\95221pb02.dat</v>
      </c>
      <c r="R6548" t="str">
        <f>IF(ISNA(VLOOKUP(B6548,Rendered!$B$1:$C$1000,1,FALSE)),"N","Y")</f>
        <v>N</v>
      </c>
    </row>
    <row r="6549" spans="1:18" hidden="1" x14ac:dyDescent="0.35">
      <c r="A6549" t="s">
        <v>23432</v>
      </c>
      <c r="B6549" t="s">
        <v>23691</v>
      </c>
      <c r="C6549" t="s">
        <v>23692</v>
      </c>
      <c r="D6549" t="s">
        <v>27</v>
      </c>
      <c r="E6549">
        <v>2013</v>
      </c>
      <c r="F6549">
        <v>2017</v>
      </c>
      <c r="J6549">
        <f t="shared" si="519"/>
        <v>0</v>
      </c>
      <c r="K6549" t="str">
        <f>IF(OR(J6549&gt;Ограничения!$B$1,Sheet!G12813&gt;Ограничения!$B$2,Sheet!H12813&gt;Ограничения!$B$2,Sheet!I12813&gt;Ограничения!$B$2,),"Not compatible","Compatible")</f>
        <v>Compatible</v>
      </c>
      <c r="L6549">
        <f t="shared" si="520"/>
        <v>12889</v>
      </c>
      <c r="M6549" s="3">
        <f t="shared" si="521"/>
        <v>0</v>
      </c>
      <c r="N6549" s="3" t="str">
        <f t="shared" si="522"/>
        <v>N</v>
      </c>
      <c r="O6549" t="s">
        <v>28008</v>
      </c>
      <c r="Q6549" t="str">
        <f t="shared" si="518"/>
        <v>COPY 12889.dat sel\12889.dat</v>
      </c>
      <c r="R6549" t="str">
        <f>IF(ISNA(VLOOKUP(B6549,Rendered!$B$1:$C$1000,1,FALSE)),"N","Y")</f>
        <v>N</v>
      </c>
    </row>
    <row r="6550" spans="1:18" hidden="1" x14ac:dyDescent="0.35">
      <c r="A6550" t="s">
        <v>23432</v>
      </c>
      <c r="B6550" t="s">
        <v>23693</v>
      </c>
      <c r="C6550" t="s">
        <v>23694</v>
      </c>
      <c r="D6550" t="s">
        <v>13</v>
      </c>
      <c r="E6550">
        <v>2016</v>
      </c>
      <c r="F6550">
        <v>2016</v>
      </c>
      <c r="J6550">
        <f t="shared" si="519"/>
        <v>0</v>
      </c>
      <c r="K6550" t="str">
        <f>IF(OR(J6550&gt;Ограничения!$B$1,Sheet!G12814&gt;Ограничения!$B$2,Sheet!H12814&gt;Ограничения!$B$2,Sheet!I12814&gt;Ограничения!$B$2,),"Not compatible","Compatible")</f>
        <v>Compatible</v>
      </c>
      <c r="L6550" t="str">
        <f t="shared" si="520"/>
        <v>Модификация</v>
      </c>
      <c r="M6550" s="3">
        <f t="shared" si="521"/>
        <v>0</v>
      </c>
      <c r="N6550" s="3" t="str">
        <f t="shared" si="522"/>
        <v>N</v>
      </c>
      <c r="O6550" t="s">
        <v>28008</v>
      </c>
      <c r="Q6550" t="str">
        <f t="shared" si="518"/>
        <v>COPY 24071pb01.dat sel\24071pb01.dat</v>
      </c>
      <c r="R6550" t="str">
        <f>IF(ISNA(VLOOKUP(B6550,Rendered!$B$1:$C$1000,1,FALSE)),"N","Y")</f>
        <v>N</v>
      </c>
    </row>
    <row r="6551" spans="1:18" hidden="1" x14ac:dyDescent="0.35">
      <c r="A6551" t="s">
        <v>23432</v>
      </c>
      <c r="B6551" t="s">
        <v>23695</v>
      </c>
      <c r="C6551" t="s">
        <v>23696</v>
      </c>
      <c r="D6551" t="s">
        <v>38</v>
      </c>
      <c r="E6551">
        <v>1983</v>
      </c>
      <c r="F6551">
        <v>2018</v>
      </c>
      <c r="J6551">
        <f t="shared" si="519"/>
        <v>0</v>
      </c>
      <c r="K6551" t="str">
        <f>IF(OR(J6551&gt;Ограничения!$B$1,Sheet!G12815&gt;Ограничения!$B$2,Sheet!H12815&gt;Ограничения!$B$2,Sheet!I12815&gt;Ограничения!$B$2,),"Not compatible","Compatible")</f>
        <v>Compatible</v>
      </c>
      <c r="L6551">
        <f t="shared" si="520"/>
        <v>4530</v>
      </c>
      <c r="M6551" s="3">
        <f t="shared" si="521"/>
        <v>0.23711340206185566</v>
      </c>
      <c r="N6551" s="3" t="str">
        <f t="shared" si="522"/>
        <v>Y</v>
      </c>
      <c r="O6551" t="s">
        <v>28008</v>
      </c>
      <c r="Q6551" t="str">
        <f t="shared" si="518"/>
        <v>COPY 4530.dat sel\4530.dat</v>
      </c>
      <c r="R6551" t="str">
        <f>IF(ISNA(VLOOKUP(B6551,Rendered!$B$1:$C$1000,1,FALSE)),"N","Y")</f>
        <v>N</v>
      </c>
    </row>
    <row r="6552" spans="1:18" hidden="1" x14ac:dyDescent="0.35">
      <c r="A6552" t="s">
        <v>23432</v>
      </c>
      <c r="B6552" t="s">
        <v>23697</v>
      </c>
      <c r="C6552" t="s">
        <v>23698</v>
      </c>
      <c r="D6552" t="s">
        <v>13</v>
      </c>
      <c r="E6552">
        <v>2022</v>
      </c>
      <c r="F6552">
        <v>2022</v>
      </c>
      <c r="J6552">
        <f t="shared" si="519"/>
        <v>0</v>
      </c>
      <c r="K6552" t="str">
        <f>IF(OR(J6552&gt;Ограничения!$B$1,Sheet!G12816&gt;Ограничения!$B$2,Sheet!H12816&gt;Ограничения!$B$2,Sheet!I12816&gt;Ограничения!$B$2,),"Not compatible","Compatible")</f>
        <v>Compatible</v>
      </c>
      <c r="L6552" t="str">
        <f t="shared" si="520"/>
        <v>Модификация</v>
      </c>
      <c r="M6552" s="3">
        <f t="shared" si="521"/>
        <v>0</v>
      </c>
      <c r="N6552" s="3" t="str">
        <f t="shared" si="522"/>
        <v>Y</v>
      </c>
      <c r="O6552" t="s">
        <v>28008</v>
      </c>
      <c r="Q6552" t="str">
        <f t="shared" si="518"/>
        <v>COPY 80831pb01.dat sel\80831pb01.dat</v>
      </c>
      <c r="R6552" t="str">
        <f>IF(ISNA(VLOOKUP(B6552,Rendered!$B$1:$C$1000,1,FALSE)),"N","Y")</f>
        <v>N</v>
      </c>
    </row>
    <row r="6553" spans="1:18" hidden="1" x14ac:dyDescent="0.35">
      <c r="A6553" t="s">
        <v>23432</v>
      </c>
      <c r="B6553" t="s">
        <v>23699</v>
      </c>
      <c r="C6553" t="s">
        <v>23700</v>
      </c>
      <c r="D6553" t="s">
        <v>57</v>
      </c>
      <c r="E6553">
        <v>2014</v>
      </c>
      <c r="F6553">
        <v>2022</v>
      </c>
      <c r="J6553">
        <f t="shared" si="519"/>
        <v>0</v>
      </c>
      <c r="K6553" t="str">
        <f>IF(OR(J6553&gt;Ограничения!$B$1,Sheet!G12817&gt;Ограничения!$B$2,Sheet!H12817&gt;Ограничения!$B$2,Sheet!I12817&gt;Ограничения!$B$2,),"Not compatible","Compatible")</f>
        <v>Compatible</v>
      </c>
      <c r="L6553">
        <f t="shared" si="520"/>
        <v>15503</v>
      </c>
      <c r="M6553" s="3">
        <f t="shared" si="521"/>
        <v>0.63043478260869568</v>
      </c>
      <c r="N6553" s="3" t="str">
        <f t="shared" si="522"/>
        <v>Y</v>
      </c>
      <c r="O6553" t="s">
        <v>28008</v>
      </c>
      <c r="Q6553" t="str">
        <f t="shared" si="518"/>
        <v>COPY 15503.dat sel\15503.dat</v>
      </c>
      <c r="R6553" t="str">
        <f>IF(ISNA(VLOOKUP(B6553,Rendered!$B$1:$C$1000,1,FALSE)),"N","Y")</f>
        <v>N</v>
      </c>
    </row>
    <row r="6554" spans="1:18" hidden="1" x14ac:dyDescent="0.35">
      <c r="A6554" t="s">
        <v>23432</v>
      </c>
      <c r="B6554" t="s">
        <v>23701</v>
      </c>
      <c r="C6554" t="s">
        <v>23702</v>
      </c>
      <c r="D6554" t="s">
        <v>13</v>
      </c>
      <c r="E6554">
        <v>2015</v>
      </c>
      <c r="F6554">
        <v>2015</v>
      </c>
      <c r="J6554">
        <f t="shared" si="519"/>
        <v>0</v>
      </c>
      <c r="K6554" t="str">
        <f>IF(OR(J6554&gt;Ограничения!$B$1,Sheet!G12818&gt;Ограничения!$B$2,Sheet!H12818&gt;Ограничения!$B$2,Sheet!I12818&gt;Ограничения!$B$2,),"Not compatible","Compatible")</f>
        <v>Compatible</v>
      </c>
      <c r="L6554" t="str">
        <f t="shared" si="520"/>
        <v>Модификация</v>
      </c>
      <c r="M6554" s="3">
        <f t="shared" si="521"/>
        <v>0</v>
      </c>
      <c r="N6554" s="3" t="str">
        <f t="shared" si="522"/>
        <v>Y</v>
      </c>
      <c r="O6554" t="s">
        <v>28008</v>
      </c>
      <c r="Q6554" t="str">
        <f t="shared" si="518"/>
        <v>COPY 15503pb01.dat sel\15503pb01.dat</v>
      </c>
      <c r="R6554" t="str">
        <f>IF(ISNA(VLOOKUP(B6554,Rendered!$B$1:$C$1000,1,FALSE)),"N","Y")</f>
        <v>N</v>
      </c>
    </row>
    <row r="6555" spans="1:18" hidden="1" x14ac:dyDescent="0.35">
      <c r="A6555" t="s">
        <v>23432</v>
      </c>
      <c r="B6555" t="s">
        <v>23703</v>
      </c>
      <c r="C6555" t="s">
        <v>23704</v>
      </c>
      <c r="D6555" t="s">
        <v>27</v>
      </c>
      <c r="E6555">
        <v>2019</v>
      </c>
      <c r="F6555">
        <v>2022</v>
      </c>
      <c r="J6555">
        <f t="shared" si="519"/>
        <v>0</v>
      </c>
      <c r="K6555" t="str">
        <f>IF(OR(J6555&gt;Ограничения!$B$1,Sheet!G12819&gt;Ограничения!$B$2,Sheet!H12819&gt;Ограничения!$B$2,Sheet!I12819&gt;Ограничения!$B$2,),"Not compatible","Compatible")</f>
        <v>Compatible</v>
      </c>
      <c r="L6555">
        <f t="shared" si="520"/>
        <v>53126</v>
      </c>
      <c r="M6555" s="3">
        <f t="shared" si="521"/>
        <v>0</v>
      </c>
      <c r="N6555" s="3" t="str">
        <f t="shared" si="522"/>
        <v>N</v>
      </c>
      <c r="O6555" t="s">
        <v>28008</v>
      </c>
      <c r="Q6555" t="str">
        <f t="shared" si="518"/>
        <v>COPY 53126.dat sel\53126.dat</v>
      </c>
      <c r="R6555" t="str">
        <f>IF(ISNA(VLOOKUP(B6555,Rendered!$B$1:$C$1000,1,FALSE)),"N","Y")</f>
        <v>N</v>
      </c>
    </row>
    <row r="6556" spans="1:18" hidden="1" x14ac:dyDescent="0.35">
      <c r="A6556" t="s">
        <v>23432</v>
      </c>
      <c r="B6556" t="s">
        <v>23705</v>
      </c>
      <c r="C6556" t="s">
        <v>23706</v>
      </c>
      <c r="D6556" t="s">
        <v>27</v>
      </c>
      <c r="E6556">
        <v>2021</v>
      </c>
      <c r="F6556">
        <v>2022</v>
      </c>
      <c r="J6556">
        <f t="shared" si="519"/>
        <v>0</v>
      </c>
      <c r="K6556" t="str">
        <f>IF(OR(J6556&gt;Ограничения!$B$1,Sheet!G12820&gt;Ограничения!$B$2,Sheet!H12820&gt;Ограничения!$B$2,Sheet!I12820&gt;Ограничения!$B$2,),"Not compatible","Compatible")</f>
        <v>Compatible</v>
      </c>
      <c r="L6556">
        <f t="shared" si="520"/>
        <v>69857</v>
      </c>
      <c r="M6556" s="3">
        <f t="shared" si="521"/>
        <v>0</v>
      </c>
      <c r="N6556" s="3" t="str">
        <f t="shared" si="522"/>
        <v>N</v>
      </c>
      <c r="O6556" t="s">
        <v>28008</v>
      </c>
      <c r="Q6556" t="str">
        <f t="shared" si="518"/>
        <v>COPY 69857.dat sel\69857.dat</v>
      </c>
      <c r="R6556" t="str">
        <f>IF(ISNA(VLOOKUP(B6556,Rendered!$B$1:$C$1000,1,FALSE)),"N","Y")</f>
        <v>N</v>
      </c>
    </row>
    <row r="6557" spans="1:18" hidden="1" x14ac:dyDescent="0.35">
      <c r="A6557" t="s">
        <v>23432</v>
      </c>
      <c r="B6557" t="s">
        <v>23707</v>
      </c>
      <c r="C6557" t="s">
        <v>23708</v>
      </c>
      <c r="D6557" t="s">
        <v>13</v>
      </c>
      <c r="E6557">
        <v>2021</v>
      </c>
      <c r="F6557">
        <v>2022</v>
      </c>
      <c r="J6557">
        <f t="shared" si="519"/>
        <v>0</v>
      </c>
      <c r="K6557" t="str">
        <f>IF(OR(J6557&gt;Ограничения!$B$1,Sheet!G12821&gt;Ограничения!$B$2,Sheet!H12821&gt;Ограничения!$B$2,Sheet!I12821&gt;Ограничения!$B$2,),"Not compatible","Compatible")</f>
        <v>Compatible</v>
      </c>
      <c r="L6557">
        <f t="shared" si="520"/>
        <v>78301</v>
      </c>
      <c r="M6557" s="3">
        <f t="shared" si="521"/>
        <v>0</v>
      </c>
      <c r="N6557" s="3" t="str">
        <f t="shared" si="522"/>
        <v>N</v>
      </c>
      <c r="O6557" t="s">
        <v>28008</v>
      </c>
      <c r="Q6557" t="str">
        <f t="shared" si="518"/>
        <v>COPY 78301.dat sel\78301.dat</v>
      </c>
      <c r="R6557" t="str">
        <f>IF(ISNA(VLOOKUP(B6557,Rendered!$B$1:$C$1000,1,FALSE)),"N","Y")</f>
        <v>N</v>
      </c>
    </row>
    <row r="6558" spans="1:18" hidden="1" x14ac:dyDescent="0.35">
      <c r="A6558" t="s">
        <v>23432</v>
      </c>
      <c r="B6558" t="s">
        <v>23709</v>
      </c>
      <c r="C6558" t="s">
        <v>23710</v>
      </c>
      <c r="D6558" t="s">
        <v>30</v>
      </c>
      <c r="E6558">
        <v>2019</v>
      </c>
      <c r="F6558">
        <v>2022</v>
      </c>
      <c r="J6558">
        <f t="shared" si="519"/>
        <v>0</v>
      </c>
      <c r="K6558" t="str">
        <f>IF(OR(J6558&gt;Ограничения!$B$1,Sheet!G12822&gt;Ограничения!$B$2,Sheet!H12822&gt;Ограничения!$B$2,Sheet!I12822&gt;Ограничения!$B$2,),"Not compatible","Compatible")</f>
        <v>Compatible</v>
      </c>
      <c r="L6558">
        <f t="shared" si="520"/>
        <v>41612</v>
      </c>
      <c r="M6558" s="3">
        <f t="shared" si="521"/>
        <v>0</v>
      </c>
      <c r="N6558" s="3" t="str">
        <f t="shared" si="522"/>
        <v>N</v>
      </c>
      <c r="O6558" t="s">
        <v>28008</v>
      </c>
      <c r="Q6558" t="str">
        <f t="shared" si="518"/>
        <v>COPY 41612.dat sel\41612.dat</v>
      </c>
      <c r="R6558" t="str">
        <f>IF(ISNA(VLOOKUP(B6558,Rendered!$B$1:$C$1000,1,FALSE)),"N","Y")</f>
        <v>N</v>
      </c>
    </row>
    <row r="6559" spans="1:18" hidden="1" x14ac:dyDescent="0.35">
      <c r="A6559" t="s">
        <v>23432</v>
      </c>
      <c r="B6559" t="s">
        <v>23711</v>
      </c>
      <c r="C6559" t="s">
        <v>23712</v>
      </c>
      <c r="D6559" t="s">
        <v>13</v>
      </c>
      <c r="E6559">
        <v>2022</v>
      </c>
      <c r="F6559">
        <v>2022</v>
      </c>
      <c r="J6559">
        <f t="shared" si="519"/>
        <v>0</v>
      </c>
      <c r="K6559" t="str">
        <f>IF(OR(J6559&gt;Ограничения!$B$1,Sheet!G12823&gt;Ограничения!$B$2,Sheet!H12823&gt;Ограничения!$B$2,Sheet!I12823&gt;Ограничения!$B$2,),"Not compatible","Compatible")</f>
        <v>Compatible</v>
      </c>
      <c r="L6559" t="str">
        <f t="shared" si="520"/>
        <v>Модификация</v>
      </c>
      <c r="M6559" s="3">
        <f t="shared" si="521"/>
        <v>0</v>
      </c>
      <c r="N6559" s="3" t="str">
        <f t="shared" si="522"/>
        <v>N</v>
      </c>
      <c r="O6559" t="s">
        <v>28008</v>
      </c>
      <c r="Q6559" t="str">
        <f t="shared" si="518"/>
        <v>COPY 85816pb01.dat sel\85816pb01.dat</v>
      </c>
      <c r="R6559" t="str">
        <f>IF(ISNA(VLOOKUP(B6559,Rendered!$B$1:$C$1000,1,FALSE)),"N","Y")</f>
        <v>N</v>
      </c>
    </row>
    <row r="6560" spans="1:18" hidden="1" x14ac:dyDescent="0.35">
      <c r="A6560" t="s">
        <v>23432</v>
      </c>
      <c r="B6560" t="s">
        <v>23713</v>
      </c>
      <c r="C6560" t="s">
        <v>23714</v>
      </c>
      <c r="D6560" t="s">
        <v>13</v>
      </c>
      <c r="E6560">
        <v>2022</v>
      </c>
      <c r="F6560">
        <v>2022</v>
      </c>
      <c r="J6560">
        <f t="shared" si="519"/>
        <v>0</v>
      </c>
      <c r="K6560" t="str">
        <f>IF(OR(J6560&gt;Ограничения!$B$1,Sheet!G12824&gt;Ограничения!$B$2,Sheet!H12824&gt;Ограничения!$B$2,Sheet!I12824&gt;Ограничения!$B$2,),"Not compatible","Compatible")</f>
        <v>Compatible</v>
      </c>
      <c r="L6560">
        <f t="shared" si="520"/>
        <v>83345</v>
      </c>
      <c r="M6560" s="3">
        <f t="shared" si="521"/>
        <v>0</v>
      </c>
      <c r="N6560" s="3" t="str">
        <f t="shared" si="522"/>
        <v>N</v>
      </c>
      <c r="O6560" t="s">
        <v>28008</v>
      </c>
      <c r="Q6560" t="str">
        <f t="shared" si="518"/>
        <v>COPY 83345.dat sel\83345.dat</v>
      </c>
      <c r="R6560" t="str">
        <f>IF(ISNA(VLOOKUP(B6560,Rendered!$B$1:$C$1000,1,FALSE)),"N","Y")</f>
        <v>N</v>
      </c>
    </row>
    <row r="6561" spans="1:18" hidden="1" x14ac:dyDescent="0.35">
      <c r="A6561" t="s">
        <v>23432</v>
      </c>
      <c r="B6561" t="s">
        <v>23715</v>
      </c>
      <c r="C6561" t="s">
        <v>23716</v>
      </c>
      <c r="D6561" t="s">
        <v>13</v>
      </c>
      <c r="E6561">
        <v>2016</v>
      </c>
      <c r="F6561">
        <v>2016</v>
      </c>
      <c r="J6561">
        <f t="shared" si="519"/>
        <v>0</v>
      </c>
      <c r="K6561" t="str">
        <f>IF(OR(J6561&gt;Ограничения!$B$1,Sheet!G12825&gt;Ограничения!$B$2,Sheet!H12825&gt;Ограничения!$B$2,Sheet!I12825&gt;Ограничения!$B$2,),"Not compatible","Compatible")</f>
        <v>Compatible</v>
      </c>
      <c r="L6561">
        <f t="shared" si="520"/>
        <v>24794</v>
      </c>
      <c r="M6561" s="3">
        <f t="shared" si="521"/>
        <v>0</v>
      </c>
      <c r="N6561" s="3" t="str">
        <f t="shared" si="522"/>
        <v>N</v>
      </c>
      <c r="O6561" t="s">
        <v>28008</v>
      </c>
      <c r="Q6561" t="str">
        <f t="shared" si="518"/>
        <v>COPY 24794.dat sel\24794.dat</v>
      </c>
      <c r="R6561" t="str">
        <f>IF(ISNA(VLOOKUP(B6561,Rendered!$B$1:$C$1000,1,FALSE)),"N","Y")</f>
        <v>N</v>
      </c>
    </row>
    <row r="6562" spans="1:18" hidden="1" x14ac:dyDescent="0.35">
      <c r="A6562" t="s">
        <v>23432</v>
      </c>
      <c r="B6562" t="s">
        <v>23717</v>
      </c>
      <c r="C6562" t="s">
        <v>23718</v>
      </c>
      <c r="D6562" t="s">
        <v>30</v>
      </c>
      <c r="E6562">
        <v>2013</v>
      </c>
      <c r="F6562">
        <v>2019</v>
      </c>
      <c r="J6562">
        <f t="shared" si="519"/>
        <v>0</v>
      </c>
      <c r="K6562" t="str">
        <f>IF(OR(J6562&gt;Ограничения!$B$1,Sheet!G12826&gt;Ограничения!$B$2,Sheet!H12826&gt;Ограничения!$B$2,Sheet!I12826&gt;Ограничения!$B$2,),"Not compatible","Compatible")</f>
        <v>Compatible</v>
      </c>
      <c r="L6562">
        <f t="shared" si="520"/>
        <v>12890</v>
      </c>
      <c r="M6562" s="3">
        <f t="shared" si="521"/>
        <v>0.56060606060606055</v>
      </c>
      <c r="N6562" s="3" t="str">
        <f t="shared" si="522"/>
        <v>Y</v>
      </c>
      <c r="O6562" t="s">
        <v>28008</v>
      </c>
      <c r="Q6562" t="str">
        <f t="shared" si="518"/>
        <v>COPY 12890.dat sel\12890.dat</v>
      </c>
      <c r="R6562" t="str">
        <f>IF(ISNA(VLOOKUP(B6562,Rendered!$B$1:$C$1000,1,FALSE)),"N","Y")</f>
        <v>N</v>
      </c>
    </row>
    <row r="6563" spans="1:18" hidden="1" x14ac:dyDescent="0.35">
      <c r="A6563" t="s">
        <v>23432</v>
      </c>
      <c r="B6563" t="s">
        <v>23721</v>
      </c>
      <c r="C6563" t="s">
        <v>23722</v>
      </c>
      <c r="D6563" t="s">
        <v>52</v>
      </c>
      <c r="E6563">
        <v>2014</v>
      </c>
      <c r="F6563">
        <v>2020</v>
      </c>
      <c r="J6563">
        <f t="shared" si="519"/>
        <v>0</v>
      </c>
      <c r="K6563" t="str">
        <f>IF(OR(J6563&gt;Ограничения!$B$1,Sheet!G12828&gt;Ограничения!$B$2,Sheet!H12828&gt;Ограничения!$B$2,Sheet!I12828&gt;Ограничения!$B$2,),"Not compatible","Compatible")</f>
        <v>Compatible</v>
      </c>
      <c r="L6563">
        <f t="shared" si="520"/>
        <v>17346</v>
      </c>
      <c r="M6563" s="3">
        <f t="shared" si="521"/>
        <v>0</v>
      </c>
      <c r="N6563" s="3" t="str">
        <f t="shared" si="522"/>
        <v>Y</v>
      </c>
      <c r="O6563" t="s">
        <v>28008</v>
      </c>
      <c r="Q6563" t="str">
        <f t="shared" si="518"/>
        <v>COPY 17346.dat sel\17346.dat</v>
      </c>
      <c r="R6563" t="str">
        <f>IF(ISNA(VLOOKUP(B6563,Rendered!$B$1:$C$1000,1,FALSE)),"N","Y")</f>
        <v>N</v>
      </c>
    </row>
    <row r="6564" spans="1:18" hidden="1" x14ac:dyDescent="0.35">
      <c r="A6564" t="s">
        <v>23432</v>
      </c>
      <c r="B6564" t="s">
        <v>23723</v>
      </c>
      <c r="C6564" t="s">
        <v>23724</v>
      </c>
      <c r="D6564" t="s">
        <v>30</v>
      </c>
      <c r="E6564">
        <v>2018</v>
      </c>
      <c r="F6564">
        <v>2022</v>
      </c>
      <c r="J6564">
        <f t="shared" si="519"/>
        <v>0</v>
      </c>
      <c r="K6564" t="str">
        <f>IF(OR(J6564&gt;Ограничения!$B$1,Sheet!G12829&gt;Ограничения!$B$2,Sheet!H12829&gt;Ограничения!$B$2,Sheet!I12829&gt;Ограничения!$B$2,),"Not compatible","Compatible")</f>
        <v>Compatible</v>
      </c>
      <c r="L6564">
        <f t="shared" si="520"/>
        <v>75867</v>
      </c>
      <c r="M6564" s="3">
        <f t="shared" si="521"/>
        <v>0</v>
      </c>
      <c r="N6564" s="3" t="str">
        <f t="shared" si="522"/>
        <v>N</v>
      </c>
      <c r="O6564" t="s">
        <v>28008</v>
      </c>
      <c r="Q6564" t="str">
        <f t="shared" si="518"/>
        <v>COPY 75867.dat sel\75867.dat</v>
      </c>
      <c r="R6564" t="str">
        <f>IF(ISNA(VLOOKUP(B6564,Rendered!$B$1:$C$1000,1,FALSE)),"N","Y")</f>
        <v>N</v>
      </c>
    </row>
    <row r="6565" spans="1:18" hidden="1" x14ac:dyDescent="0.35">
      <c r="A6565" t="s">
        <v>23432</v>
      </c>
      <c r="B6565" t="s">
        <v>23719</v>
      </c>
      <c r="C6565" t="s">
        <v>23720</v>
      </c>
      <c r="D6565" t="s">
        <v>52</v>
      </c>
      <c r="E6565">
        <v>2019</v>
      </c>
      <c r="F6565">
        <v>2021</v>
      </c>
      <c r="J6565">
        <f t="shared" si="519"/>
        <v>0</v>
      </c>
      <c r="K6565" t="str">
        <f>IF(OR(J6565&gt;Ограничения!$B$1,Sheet!G12827&gt;Ограничения!$B$2,Sheet!H12827&gt;Ограничения!$B$2,Sheet!I12827&gt;Ограничения!$B$2,),"Not compatible","Compatible")</f>
        <v>Compatible</v>
      </c>
      <c r="L6565" t="str">
        <f t="shared" si="520"/>
        <v>Модификация</v>
      </c>
      <c r="M6565" s="3">
        <f t="shared" si="521"/>
        <v>0</v>
      </c>
      <c r="N6565" s="3" t="str">
        <f t="shared" si="522"/>
        <v>N</v>
      </c>
      <c r="O6565" t="s">
        <v>28008</v>
      </c>
      <c r="Q6565" t="str">
        <f t="shared" si="518"/>
        <v>COPY 17346u.dat sel\17346u.dat</v>
      </c>
      <c r="R6565" t="str">
        <f>IF(ISNA(VLOOKUP(B6565,Rendered!$B$1:$C$1000,1,FALSE)),"N","Y")</f>
        <v>N</v>
      </c>
    </row>
    <row r="6566" spans="1:18" hidden="1" x14ac:dyDescent="0.35">
      <c r="A6566" t="s">
        <v>23432</v>
      </c>
      <c r="B6566" t="s">
        <v>23725</v>
      </c>
      <c r="C6566" t="s">
        <v>23726</v>
      </c>
      <c r="D6566" t="s">
        <v>30</v>
      </c>
      <c r="E6566">
        <v>2010</v>
      </c>
      <c r="F6566">
        <v>2022</v>
      </c>
      <c r="J6566">
        <f t="shared" si="519"/>
        <v>0</v>
      </c>
      <c r="K6566" t="str">
        <f>IF(OR(J6566&gt;Ограничения!$B$1,Sheet!G12830&gt;Ограничения!$B$2,Sheet!H12830&gt;Ограничения!$B$2,Sheet!I12830&gt;Ограничения!$B$2,),"Not compatible","Compatible")</f>
        <v>Compatible</v>
      </c>
      <c r="L6566">
        <f t="shared" si="520"/>
        <v>92083</v>
      </c>
      <c r="M6566" s="3">
        <f t="shared" si="521"/>
        <v>0</v>
      </c>
      <c r="N6566" s="3" t="str">
        <f t="shared" si="522"/>
        <v>N</v>
      </c>
      <c r="O6566" t="s">
        <v>28008</v>
      </c>
      <c r="Q6566" t="str">
        <f t="shared" si="518"/>
        <v>COPY 92083.dat sel\92083.dat</v>
      </c>
      <c r="R6566" t="str">
        <f>IF(ISNA(VLOOKUP(B6566,Rendered!$B$1:$C$1000,1,FALSE)),"N","Y")</f>
        <v>N</v>
      </c>
    </row>
    <row r="6567" spans="1:18" hidden="1" x14ac:dyDescent="0.35">
      <c r="A6567" t="s">
        <v>23432</v>
      </c>
      <c r="B6567" t="s">
        <v>23727</v>
      </c>
      <c r="C6567" t="s">
        <v>23728</v>
      </c>
      <c r="D6567" t="s">
        <v>30</v>
      </c>
      <c r="E6567">
        <v>1999</v>
      </c>
      <c r="F6567">
        <v>2012</v>
      </c>
      <c r="J6567">
        <f t="shared" si="519"/>
        <v>0</v>
      </c>
      <c r="K6567" t="str">
        <f>IF(OR(J6567&gt;Ограничения!$B$1,Sheet!G12831&gt;Ограничения!$B$2,Sheet!H12831&gt;Ограничения!$B$2,Sheet!I12831&gt;Ограничения!$B$2,),"Not compatible","Compatible")</f>
        <v>Compatible</v>
      </c>
      <c r="L6567" t="str">
        <f t="shared" si="520"/>
        <v>Модификация</v>
      </c>
      <c r="M6567" s="3">
        <f t="shared" si="521"/>
        <v>0.78431372549019607</v>
      </c>
      <c r="N6567" s="3" t="str">
        <f t="shared" si="522"/>
        <v>Y</v>
      </c>
      <c r="O6567" t="s">
        <v>28008</v>
      </c>
      <c r="Q6567" t="str">
        <f t="shared" si="518"/>
        <v>COPY x161.dat sel\x161.dat</v>
      </c>
      <c r="R6567" t="str">
        <f>IF(ISNA(VLOOKUP(B6567,Rendered!$B$1:$C$1000,1,FALSE)),"N","Y")</f>
        <v>N</v>
      </c>
    </row>
    <row r="6568" spans="1:18" hidden="1" x14ac:dyDescent="0.35">
      <c r="A6568" t="s">
        <v>23432</v>
      </c>
      <c r="B6568" t="s">
        <v>23729</v>
      </c>
      <c r="C6568" t="s">
        <v>23730</v>
      </c>
      <c r="D6568" t="s">
        <v>27</v>
      </c>
      <c r="E6568">
        <v>2019</v>
      </c>
      <c r="F6568">
        <v>2021</v>
      </c>
      <c r="J6568">
        <f t="shared" si="519"/>
        <v>0</v>
      </c>
      <c r="K6568" t="str">
        <f>IF(OR(J6568&gt;Ограничения!$B$1,Sheet!G12832&gt;Ограничения!$B$2,Sheet!H12832&gt;Ограничения!$B$2,Sheet!I12832&gt;Ограничения!$B$2,),"Not compatible","Compatible")</f>
        <v>Compatible</v>
      </c>
      <c r="L6568">
        <f t="shared" si="520"/>
        <v>48212</v>
      </c>
      <c r="M6568" s="3">
        <f t="shared" si="521"/>
        <v>0</v>
      </c>
      <c r="N6568" s="3" t="str">
        <f t="shared" si="522"/>
        <v>Y</v>
      </c>
      <c r="O6568" t="s">
        <v>28008</v>
      </c>
      <c r="Q6568" t="str">
        <f t="shared" si="518"/>
        <v>COPY 48212.dat sel\48212.dat</v>
      </c>
      <c r="R6568" t="str">
        <f>IF(ISNA(VLOOKUP(B6568,Rendered!$B$1:$C$1000,1,FALSE)),"N","Y")</f>
        <v>N</v>
      </c>
    </row>
    <row r="6569" spans="1:18" hidden="1" x14ac:dyDescent="0.35">
      <c r="A6569" t="s">
        <v>23432</v>
      </c>
      <c r="B6569" t="s">
        <v>23731</v>
      </c>
      <c r="C6569" t="s">
        <v>23732</v>
      </c>
      <c r="D6569" t="s">
        <v>27</v>
      </c>
      <c r="E6569">
        <v>2021</v>
      </c>
      <c r="F6569">
        <v>2021</v>
      </c>
      <c r="J6569">
        <f t="shared" si="519"/>
        <v>0</v>
      </c>
      <c r="K6569" t="str">
        <f>IF(OR(J6569&gt;Ограничения!$B$1,Sheet!G12833&gt;Ограничения!$B$2,Sheet!H12833&gt;Ограничения!$B$2,Sheet!I12833&gt;Ограничения!$B$2,),"Not compatible","Compatible")</f>
        <v>Compatible</v>
      </c>
      <c r="L6569">
        <f t="shared" si="520"/>
        <v>77184</v>
      </c>
      <c r="M6569" s="3">
        <f t="shared" si="521"/>
        <v>0</v>
      </c>
      <c r="N6569" s="3" t="str">
        <f t="shared" si="522"/>
        <v>N</v>
      </c>
      <c r="O6569" t="s">
        <v>28008</v>
      </c>
      <c r="Q6569" t="str">
        <f t="shared" si="518"/>
        <v>COPY 77184.dat sel\77184.dat</v>
      </c>
      <c r="R6569" t="str">
        <f>IF(ISNA(VLOOKUP(B6569,Rendered!$B$1:$C$1000,1,FALSE)),"N","Y")</f>
        <v>N</v>
      </c>
    </row>
    <row r="6570" spans="1:18" hidden="1" x14ac:dyDescent="0.35">
      <c r="A6570" t="s">
        <v>23432</v>
      </c>
      <c r="B6570" t="s">
        <v>23733</v>
      </c>
      <c r="C6570" t="s">
        <v>23734</v>
      </c>
      <c r="D6570" t="s">
        <v>59</v>
      </c>
      <c r="E6570">
        <v>2015</v>
      </c>
      <c r="F6570">
        <v>2022</v>
      </c>
      <c r="J6570">
        <f t="shared" si="519"/>
        <v>0</v>
      </c>
      <c r="K6570" t="str">
        <f>IF(OR(J6570&gt;Ограничения!$B$1,Sheet!G12834&gt;Ограничения!$B$2,Sheet!H12834&gt;Ограничения!$B$2,Sheet!I12834&gt;Ограничения!$B$2,),"Not compatible","Compatible")</f>
        <v>Compatible</v>
      </c>
      <c r="L6570">
        <f t="shared" si="520"/>
        <v>20595</v>
      </c>
      <c r="M6570" s="3">
        <f t="shared" si="521"/>
        <v>0</v>
      </c>
      <c r="N6570" s="3" t="str">
        <f t="shared" si="522"/>
        <v>N</v>
      </c>
      <c r="O6570" t="s">
        <v>28008</v>
      </c>
      <c r="Q6570" t="str">
        <f t="shared" si="518"/>
        <v>COPY 20595.dat sel\20595.dat</v>
      </c>
      <c r="R6570" t="str">
        <f>IF(ISNA(VLOOKUP(B6570,Rendered!$B$1:$C$1000,1,FALSE)),"N","Y")</f>
        <v>N</v>
      </c>
    </row>
    <row r="6571" spans="1:18" hidden="1" x14ac:dyDescent="0.35">
      <c r="A6571" t="s">
        <v>23432</v>
      </c>
      <c r="B6571" t="s">
        <v>23735</v>
      </c>
      <c r="C6571" t="s">
        <v>23736</v>
      </c>
      <c r="D6571" t="s">
        <v>13</v>
      </c>
      <c r="E6571">
        <v>2022</v>
      </c>
      <c r="F6571">
        <v>2022</v>
      </c>
      <c r="J6571">
        <f t="shared" si="519"/>
        <v>0</v>
      </c>
      <c r="K6571" t="str">
        <f>IF(OR(J6571&gt;Ограничения!$B$1,Sheet!G12835&gt;Ограничения!$B$2,Sheet!H12835&gt;Ограничения!$B$2,Sheet!I12835&gt;Ограничения!$B$2,),"Not compatible","Compatible")</f>
        <v>Compatible</v>
      </c>
      <c r="L6571" t="str">
        <f t="shared" si="520"/>
        <v>Модификация</v>
      </c>
      <c r="M6571" s="3">
        <f t="shared" si="521"/>
        <v>0</v>
      </c>
      <c r="N6571" s="3" t="str">
        <f t="shared" si="522"/>
        <v>N</v>
      </c>
      <c r="O6571" t="s">
        <v>28008</v>
      </c>
      <c r="Q6571" t="str">
        <f t="shared" si="518"/>
        <v>COPY 1675pb01.dat sel\1675pb01.dat</v>
      </c>
      <c r="R6571" t="str">
        <f>IF(ISNA(VLOOKUP(B6571,Rendered!$B$1:$C$1000,1,FALSE)),"N","Y")</f>
        <v>N</v>
      </c>
    </row>
    <row r="6572" spans="1:18" hidden="1" x14ac:dyDescent="0.35">
      <c r="A6572" t="s">
        <v>23432</v>
      </c>
      <c r="B6572" t="s">
        <v>23737</v>
      </c>
      <c r="C6572" t="s">
        <v>23738</v>
      </c>
      <c r="D6572" t="s">
        <v>13</v>
      </c>
      <c r="E6572">
        <v>2017</v>
      </c>
      <c r="F6572">
        <v>2022</v>
      </c>
      <c r="J6572">
        <f t="shared" si="519"/>
        <v>0</v>
      </c>
      <c r="K6572" t="str">
        <f>IF(OR(J6572&gt;Ограничения!$B$1,Sheet!G12836&gt;Ограничения!$B$2,Sheet!H12836&gt;Ограничения!$B$2,Sheet!I12836&gt;Ограничения!$B$2,),"Not compatible","Compatible")</f>
        <v>Compatible</v>
      </c>
      <c r="L6572" t="str">
        <f t="shared" si="520"/>
        <v>Модификация</v>
      </c>
      <c r="M6572" s="3">
        <f t="shared" si="521"/>
        <v>0</v>
      </c>
      <c r="N6572" s="3" t="str">
        <f t="shared" si="522"/>
        <v>N</v>
      </c>
      <c r="O6572" t="s">
        <v>28008</v>
      </c>
      <c r="Q6572" t="str">
        <f t="shared" si="518"/>
        <v>COPY 28985pb01.dat sel\28985pb01.dat</v>
      </c>
      <c r="R6572" t="str">
        <f>IF(ISNA(VLOOKUP(B6572,Rendered!$B$1:$C$1000,1,FALSE)),"N","Y")</f>
        <v>N</v>
      </c>
    </row>
    <row r="6573" spans="1:18" hidden="1" x14ac:dyDescent="0.35">
      <c r="A6573" t="s">
        <v>23432</v>
      </c>
      <c r="B6573" t="s">
        <v>23739</v>
      </c>
      <c r="C6573" t="s">
        <v>23740</v>
      </c>
      <c r="D6573" t="s">
        <v>13</v>
      </c>
      <c r="E6573">
        <v>2017</v>
      </c>
      <c r="F6573">
        <v>2017</v>
      </c>
      <c r="J6573">
        <f t="shared" si="519"/>
        <v>0</v>
      </c>
      <c r="K6573" t="str">
        <f>IF(OR(J6573&gt;Ограничения!$B$1,Sheet!G12837&gt;Ограничения!$B$2,Sheet!H12837&gt;Ограничения!$B$2,Sheet!I12837&gt;Ограничения!$B$2,),"Not compatible","Compatible")</f>
        <v>Compatible</v>
      </c>
      <c r="L6573" t="str">
        <f t="shared" si="520"/>
        <v>Модификация</v>
      </c>
      <c r="M6573" s="3">
        <f t="shared" si="521"/>
        <v>0</v>
      </c>
      <c r="N6573" s="3" t="str">
        <f t="shared" si="522"/>
        <v>N</v>
      </c>
      <c r="O6573" t="s">
        <v>28008</v>
      </c>
      <c r="Q6573" t="str">
        <f t="shared" ref="Q6573:Q6636" si="523">_xlfn.CONCAT("COPY ",B6573,".dat sel\",B6573,".dat")</f>
        <v>COPY 28139pb01.dat sel\28139pb01.dat</v>
      </c>
      <c r="R6573" t="str">
        <f>IF(ISNA(VLOOKUP(B6573,Rendered!$B$1:$C$1000,1,FALSE)),"N","Y")</f>
        <v>N</v>
      </c>
    </row>
    <row r="6574" spans="1:18" hidden="1" x14ac:dyDescent="0.35">
      <c r="A6574" t="s">
        <v>23432</v>
      </c>
      <c r="B6574" t="s">
        <v>23741</v>
      </c>
      <c r="C6574" t="s">
        <v>23742</v>
      </c>
      <c r="D6574" t="s">
        <v>13</v>
      </c>
      <c r="E6574">
        <v>2021</v>
      </c>
      <c r="F6574">
        <v>2021</v>
      </c>
      <c r="J6574">
        <f t="shared" si="519"/>
        <v>0</v>
      </c>
      <c r="K6574" t="str">
        <f>IF(OR(J6574&gt;Ограничения!$B$1,Sheet!G12838&gt;Ограничения!$B$2,Sheet!H12838&gt;Ограничения!$B$2,Sheet!I12838&gt;Ограничения!$B$2,),"Not compatible","Compatible")</f>
        <v>Compatible</v>
      </c>
      <c r="L6574" t="str">
        <f t="shared" si="520"/>
        <v>Модификация</v>
      </c>
      <c r="M6574" s="3">
        <f t="shared" si="521"/>
        <v>0</v>
      </c>
      <c r="N6574" s="3" t="str">
        <f t="shared" si="522"/>
        <v>N</v>
      </c>
      <c r="O6574" t="s">
        <v>28008</v>
      </c>
      <c r="Q6574" t="str">
        <f t="shared" si="523"/>
        <v>COPY 78299pb01.dat sel\78299pb01.dat</v>
      </c>
      <c r="R6574" t="str">
        <f>IF(ISNA(VLOOKUP(B6574,Rendered!$B$1:$C$1000,1,FALSE)),"N","Y")</f>
        <v>N</v>
      </c>
    </row>
    <row r="6575" spans="1:18" hidden="1" x14ac:dyDescent="0.35">
      <c r="A6575" t="s">
        <v>23432</v>
      </c>
      <c r="B6575" t="s">
        <v>23743</v>
      </c>
      <c r="C6575" t="s">
        <v>23744</v>
      </c>
      <c r="D6575" t="s">
        <v>13</v>
      </c>
      <c r="E6575">
        <v>2022</v>
      </c>
      <c r="F6575">
        <v>2022</v>
      </c>
      <c r="J6575">
        <f t="shared" si="519"/>
        <v>0</v>
      </c>
      <c r="K6575" t="str">
        <f>IF(OR(J6575&gt;Ограничения!$B$1,Sheet!G12839&gt;Ограничения!$B$2,Sheet!H12839&gt;Ограничения!$B$2,Sheet!I12839&gt;Ограничения!$B$2,),"Not compatible","Compatible")</f>
        <v>Compatible</v>
      </c>
      <c r="L6575" t="str">
        <f t="shared" si="520"/>
        <v>Модификация</v>
      </c>
      <c r="M6575" s="3">
        <f t="shared" si="521"/>
        <v>0</v>
      </c>
      <c r="N6575" s="3" t="str">
        <f t="shared" si="522"/>
        <v>N</v>
      </c>
      <c r="O6575" t="s">
        <v>28008</v>
      </c>
      <c r="Q6575" t="str">
        <f t="shared" si="523"/>
        <v>COPY 78299pb02.dat sel\78299pb02.dat</v>
      </c>
      <c r="R6575" t="str">
        <f>IF(ISNA(VLOOKUP(B6575,Rendered!$B$1:$C$1000,1,FALSE)),"N","Y")</f>
        <v>N</v>
      </c>
    </row>
    <row r="6576" spans="1:18" hidden="1" x14ac:dyDescent="0.35">
      <c r="A6576" t="s">
        <v>23432</v>
      </c>
      <c r="B6576" t="s">
        <v>23745</v>
      </c>
      <c r="C6576" t="s">
        <v>23746</v>
      </c>
      <c r="D6576" t="s">
        <v>13</v>
      </c>
      <c r="E6576">
        <v>2012</v>
      </c>
      <c r="F6576">
        <v>2018</v>
      </c>
      <c r="J6576">
        <f t="shared" si="519"/>
        <v>0</v>
      </c>
      <c r="K6576" t="str">
        <f>IF(OR(J6576&gt;Ограничения!$B$1,Sheet!G12840&gt;Ограничения!$B$2,Sheet!H12840&gt;Ограничения!$B$2,Sheet!I12840&gt;Ограничения!$B$2,),"Not compatible","Compatible")</f>
        <v>Compatible</v>
      </c>
      <c r="L6576" t="str">
        <f t="shared" si="520"/>
        <v>Модификация</v>
      </c>
      <c r="M6576" s="3">
        <f t="shared" si="521"/>
        <v>0</v>
      </c>
      <c r="N6576" s="3" t="str">
        <f t="shared" si="522"/>
        <v>N</v>
      </c>
      <c r="O6576" t="s">
        <v>28008</v>
      </c>
      <c r="Q6576" t="str">
        <f t="shared" si="523"/>
        <v>COPY 98725pb01.dat sel\98725pb01.dat</v>
      </c>
      <c r="R6576" t="str">
        <f>IF(ISNA(VLOOKUP(B6576,Rendered!$B$1:$C$1000,1,FALSE)),"N","Y")</f>
        <v>N</v>
      </c>
    </row>
    <row r="6577" spans="1:18" hidden="1" x14ac:dyDescent="0.35">
      <c r="A6577" t="s">
        <v>23432</v>
      </c>
      <c r="B6577" t="s">
        <v>23747</v>
      </c>
      <c r="C6577" t="s">
        <v>23748</v>
      </c>
      <c r="D6577" t="s">
        <v>13</v>
      </c>
      <c r="E6577">
        <v>2019</v>
      </c>
      <c r="F6577">
        <v>2022</v>
      </c>
      <c r="J6577">
        <f t="shared" si="519"/>
        <v>0</v>
      </c>
      <c r="K6577" t="str">
        <f>IF(OR(J6577&gt;Ограничения!$B$1,Sheet!G12841&gt;Ограничения!$B$2,Sheet!H12841&gt;Ограничения!$B$2,Sheet!I12841&gt;Ограничения!$B$2,),"Not compatible","Compatible")</f>
        <v>Compatible</v>
      </c>
      <c r="L6577">
        <f t="shared" si="520"/>
        <v>28432</v>
      </c>
      <c r="M6577" s="3">
        <f t="shared" si="521"/>
        <v>0.67142857142857137</v>
      </c>
      <c r="N6577" s="3" t="str">
        <f t="shared" si="522"/>
        <v>Y</v>
      </c>
      <c r="O6577" t="s">
        <v>28008</v>
      </c>
      <c r="Q6577" t="str">
        <f t="shared" si="523"/>
        <v>COPY 28432.dat sel\28432.dat</v>
      </c>
      <c r="R6577" t="str">
        <f>IF(ISNA(VLOOKUP(B6577,Rendered!$B$1:$C$1000,1,FALSE)),"N","Y")</f>
        <v>N</v>
      </c>
    </row>
    <row r="6578" spans="1:18" hidden="1" x14ac:dyDescent="0.35">
      <c r="A6578" t="s">
        <v>23432</v>
      </c>
      <c r="B6578" t="s">
        <v>23749</v>
      </c>
      <c r="C6578" t="s">
        <v>23750</v>
      </c>
      <c r="D6578" t="s">
        <v>27</v>
      </c>
      <c r="E6578">
        <v>2017</v>
      </c>
      <c r="F6578">
        <v>2022</v>
      </c>
      <c r="J6578">
        <f t="shared" si="519"/>
        <v>0</v>
      </c>
      <c r="K6578" t="str">
        <f>IF(OR(J6578&gt;Ограничения!$B$1,Sheet!G12842&gt;Ограничения!$B$2,Sheet!H12842&gt;Ограничения!$B$2,Sheet!I12842&gt;Ограничения!$B$2,),"Not compatible","Compatible")</f>
        <v>Compatible</v>
      </c>
      <c r="L6578" t="str">
        <f t="shared" si="520"/>
        <v>Модификация</v>
      </c>
      <c r="M6578" s="3">
        <f t="shared" si="521"/>
        <v>0</v>
      </c>
      <c r="N6578" s="3" t="str">
        <f t="shared" si="522"/>
        <v>Y</v>
      </c>
      <c r="O6578" t="s">
        <v>28008</v>
      </c>
      <c r="Q6578" t="str">
        <f t="shared" si="523"/>
        <v>COPY 28432pb02.dat sel\28432pb02.dat</v>
      </c>
      <c r="R6578" t="str">
        <f>IF(ISNA(VLOOKUP(B6578,Rendered!$B$1:$C$1000,1,FALSE)),"N","Y")</f>
        <v>N</v>
      </c>
    </row>
    <row r="6579" spans="1:18" hidden="1" x14ac:dyDescent="0.35">
      <c r="A6579" t="s">
        <v>23432</v>
      </c>
      <c r="B6579" t="s">
        <v>23751</v>
      </c>
      <c r="C6579" t="s">
        <v>23752</v>
      </c>
      <c r="D6579" t="s">
        <v>13</v>
      </c>
      <c r="E6579">
        <v>2015</v>
      </c>
      <c r="F6579">
        <v>2015</v>
      </c>
      <c r="J6579">
        <f t="shared" si="519"/>
        <v>0</v>
      </c>
      <c r="K6579" t="str">
        <f>IF(OR(J6579&gt;Ограничения!$B$1,Sheet!G12843&gt;Ограничения!$B$2,Sheet!H12843&gt;Ограничения!$B$2,Sheet!I12843&gt;Ограничения!$B$2,),"Not compatible","Compatible")</f>
        <v>Compatible</v>
      </c>
      <c r="L6579" t="str">
        <f t="shared" si="520"/>
        <v>Модификация</v>
      </c>
      <c r="M6579" s="3">
        <f t="shared" si="521"/>
        <v>0</v>
      </c>
      <c r="N6579" s="3" t="str">
        <f t="shared" si="522"/>
        <v>N</v>
      </c>
      <c r="O6579" t="s">
        <v>28008</v>
      </c>
      <c r="Q6579" t="str">
        <f t="shared" si="523"/>
        <v>COPY 98725pb02.dat sel\98725pb02.dat</v>
      </c>
      <c r="R6579" t="str">
        <f>IF(ISNA(VLOOKUP(B6579,Rendered!$B$1:$C$1000,1,FALSE)),"N","Y")</f>
        <v>N</v>
      </c>
    </row>
    <row r="6580" spans="1:18" hidden="1" x14ac:dyDescent="0.35">
      <c r="A6580" t="s">
        <v>23432</v>
      </c>
      <c r="B6580" t="s">
        <v>23753</v>
      </c>
      <c r="C6580" t="s">
        <v>23754</v>
      </c>
      <c r="D6580" t="s">
        <v>13</v>
      </c>
      <c r="E6580">
        <v>2020</v>
      </c>
      <c r="F6580">
        <v>2020</v>
      </c>
      <c r="J6580">
        <f t="shared" si="519"/>
        <v>0</v>
      </c>
      <c r="K6580" t="str">
        <f>IF(OR(J6580&gt;Ограничения!$B$1,Sheet!G12844&gt;Ограничения!$B$2,Sheet!H12844&gt;Ограничения!$B$2,Sheet!I12844&gt;Ограничения!$B$2,),"Not compatible","Compatible")</f>
        <v>Compatible</v>
      </c>
      <c r="L6580" t="str">
        <f t="shared" si="520"/>
        <v>Модификация</v>
      </c>
      <c r="M6580" s="3">
        <f t="shared" si="521"/>
        <v>0</v>
      </c>
      <c r="N6580" s="3" t="str">
        <f t="shared" si="522"/>
        <v>N</v>
      </c>
      <c r="O6580" t="s">
        <v>28008</v>
      </c>
      <c r="Q6580" t="str">
        <f t="shared" si="523"/>
        <v>COPY 98725pb03.dat sel\98725pb03.dat</v>
      </c>
      <c r="R6580" t="str">
        <f>IF(ISNA(VLOOKUP(B6580,Rendered!$B$1:$C$1000,1,FALSE)),"N","Y")</f>
        <v>N</v>
      </c>
    </row>
    <row r="6581" spans="1:18" hidden="1" x14ac:dyDescent="0.35">
      <c r="A6581" t="s">
        <v>23432</v>
      </c>
      <c r="B6581" t="s">
        <v>23755</v>
      </c>
      <c r="C6581" t="s">
        <v>23756</v>
      </c>
      <c r="D6581" t="s">
        <v>27</v>
      </c>
      <c r="E6581">
        <v>2020</v>
      </c>
      <c r="F6581">
        <v>2022</v>
      </c>
      <c r="J6581">
        <f t="shared" si="519"/>
        <v>0</v>
      </c>
      <c r="K6581" t="str">
        <f>IF(OR(J6581&gt;Ограничения!$B$1,Sheet!G12845&gt;Ограничения!$B$2,Sheet!H12845&gt;Ограничения!$B$2,Sheet!I12845&gt;Ограничения!$B$2,),"Not compatible","Compatible")</f>
        <v>Compatible</v>
      </c>
      <c r="L6581">
        <f t="shared" si="520"/>
        <v>68520</v>
      </c>
      <c r="M6581" s="3">
        <f t="shared" si="521"/>
        <v>0</v>
      </c>
      <c r="N6581" s="3" t="str">
        <f t="shared" si="522"/>
        <v>N</v>
      </c>
      <c r="O6581" t="s">
        <v>28008</v>
      </c>
      <c r="Q6581" t="str">
        <f t="shared" si="523"/>
        <v>COPY 68520.dat sel\68520.dat</v>
      </c>
      <c r="R6581" t="str">
        <f>IF(ISNA(VLOOKUP(B6581,Rendered!$B$1:$C$1000,1,FALSE)),"N","Y")</f>
        <v>N</v>
      </c>
    </row>
    <row r="6582" spans="1:18" hidden="1" x14ac:dyDescent="0.35">
      <c r="A6582" t="s">
        <v>23432</v>
      </c>
      <c r="B6582" t="s">
        <v>23757</v>
      </c>
      <c r="C6582" t="s">
        <v>23758</v>
      </c>
      <c r="D6582" t="s">
        <v>13</v>
      </c>
      <c r="E6582">
        <v>2013</v>
      </c>
      <c r="F6582">
        <v>2013</v>
      </c>
      <c r="J6582">
        <f t="shared" si="519"/>
        <v>0</v>
      </c>
      <c r="K6582" t="str">
        <f>IF(OR(J6582&gt;Ограничения!$B$1,Sheet!G12846&gt;Ограничения!$B$2,Sheet!H12846&gt;Ограничения!$B$2,Sheet!I12846&gt;Ограничения!$B$2,),"Not compatible","Compatible")</f>
        <v>Compatible</v>
      </c>
      <c r="L6582">
        <f t="shared" si="520"/>
        <v>13784</v>
      </c>
      <c r="M6582" s="3">
        <f t="shared" si="521"/>
        <v>0</v>
      </c>
      <c r="N6582" s="3" t="str">
        <f t="shared" si="522"/>
        <v>N</v>
      </c>
      <c r="O6582" t="s">
        <v>28008</v>
      </c>
      <c r="Q6582" t="str">
        <f t="shared" si="523"/>
        <v>COPY 13784.dat sel\13784.dat</v>
      </c>
      <c r="R6582" t="str">
        <f>IF(ISNA(VLOOKUP(B6582,Rendered!$B$1:$C$1000,1,FALSE)),"N","Y")</f>
        <v>N</v>
      </c>
    </row>
    <row r="6583" spans="1:18" hidden="1" x14ac:dyDescent="0.35">
      <c r="A6583" t="s">
        <v>23432</v>
      </c>
      <c r="B6583" t="s">
        <v>23759</v>
      </c>
      <c r="C6583" t="s">
        <v>23760</v>
      </c>
      <c r="D6583" t="s">
        <v>13</v>
      </c>
      <c r="E6583">
        <v>2016</v>
      </c>
      <c r="F6583">
        <v>2016</v>
      </c>
      <c r="J6583">
        <f t="shared" si="519"/>
        <v>0</v>
      </c>
      <c r="K6583" t="str">
        <f>IF(OR(J6583&gt;Ограничения!$B$1,Sheet!G12847&gt;Ограничения!$B$2,Sheet!H12847&gt;Ограничения!$B$2,Sheet!I12847&gt;Ограничения!$B$2,),"Not compatible","Compatible")</f>
        <v>Compatible</v>
      </c>
      <c r="L6583" t="str">
        <f t="shared" si="520"/>
        <v>Модификация</v>
      </c>
      <c r="M6583" s="3">
        <f t="shared" si="521"/>
        <v>0</v>
      </c>
      <c r="N6583" s="3" t="str">
        <f t="shared" si="522"/>
        <v>N</v>
      </c>
      <c r="O6583" t="s">
        <v>28008</v>
      </c>
      <c r="Q6583" t="str">
        <f t="shared" si="523"/>
        <v>COPY 24797pb01.dat sel\24797pb01.dat</v>
      </c>
      <c r="R6583" t="str">
        <f>IF(ISNA(VLOOKUP(B6583,Rendered!$B$1:$C$1000,1,FALSE)),"N","Y")</f>
        <v>N</v>
      </c>
    </row>
    <row r="6584" spans="1:18" hidden="1" x14ac:dyDescent="0.35">
      <c r="A6584" t="s">
        <v>23432</v>
      </c>
      <c r="B6584" t="s">
        <v>23761</v>
      </c>
      <c r="C6584" t="s">
        <v>23762</v>
      </c>
      <c r="D6584" t="s">
        <v>30</v>
      </c>
      <c r="E6584">
        <v>2010</v>
      </c>
      <c r="F6584">
        <v>2021</v>
      </c>
      <c r="J6584">
        <f t="shared" si="519"/>
        <v>0</v>
      </c>
      <c r="K6584" t="str">
        <f>IF(OR(J6584&gt;Ограничения!$B$1,Sheet!G12848&gt;Ограничения!$B$2,Sheet!H12848&gt;Ограничения!$B$2,Sheet!I12848&gt;Ограничения!$B$2,),"Not compatible","Compatible")</f>
        <v>Compatible</v>
      </c>
      <c r="L6584">
        <f t="shared" si="520"/>
        <v>92082</v>
      </c>
      <c r="M6584" s="3">
        <f t="shared" si="521"/>
        <v>0</v>
      </c>
      <c r="N6584" s="3" t="str">
        <f t="shared" si="522"/>
        <v>N</v>
      </c>
      <c r="O6584" t="s">
        <v>28008</v>
      </c>
      <c r="Q6584" t="str">
        <f t="shared" si="523"/>
        <v>COPY 92082.dat sel\92082.dat</v>
      </c>
      <c r="R6584" t="str">
        <f>IF(ISNA(VLOOKUP(B6584,Rendered!$B$1:$C$1000,1,FALSE)),"N","Y")</f>
        <v>N</v>
      </c>
    </row>
    <row r="6585" spans="1:18" hidden="1" x14ac:dyDescent="0.35">
      <c r="A6585" t="s">
        <v>23432</v>
      </c>
      <c r="B6585" t="s">
        <v>23763</v>
      </c>
      <c r="C6585" t="s">
        <v>23764</v>
      </c>
      <c r="D6585" t="s">
        <v>13</v>
      </c>
      <c r="E6585">
        <v>2017</v>
      </c>
      <c r="F6585">
        <v>2017</v>
      </c>
      <c r="J6585">
        <f t="shared" si="519"/>
        <v>0</v>
      </c>
      <c r="K6585" t="str">
        <f>IF(OR(J6585&gt;Ограничения!$B$1,Sheet!G12849&gt;Ограничения!$B$2,Sheet!H12849&gt;Ограничения!$B$2,Sheet!I12849&gt;Ограничения!$B$2,),"Not compatible","Compatible")</f>
        <v>Compatible</v>
      </c>
      <c r="L6585" t="str">
        <f t="shared" si="520"/>
        <v>Модификация</v>
      </c>
      <c r="M6585" s="3">
        <f t="shared" si="521"/>
        <v>0</v>
      </c>
      <c r="N6585" s="3" t="str">
        <f t="shared" si="522"/>
        <v>N</v>
      </c>
      <c r="O6585" t="s">
        <v>28008</v>
      </c>
      <c r="Q6585" t="str">
        <f t="shared" si="523"/>
        <v>COPY 29639pb01.dat sel\29639pb01.dat</v>
      </c>
      <c r="R6585" t="str">
        <f>IF(ISNA(VLOOKUP(B6585,Rendered!$B$1:$C$1000,1,FALSE)),"N","Y")</f>
        <v>N</v>
      </c>
    </row>
    <row r="6586" spans="1:18" hidden="1" x14ac:dyDescent="0.35">
      <c r="A6586" t="s">
        <v>23432</v>
      </c>
      <c r="B6586" t="s">
        <v>23765</v>
      </c>
      <c r="C6586" t="s">
        <v>23766</v>
      </c>
      <c r="D6586" t="s">
        <v>13</v>
      </c>
      <c r="E6586">
        <v>2018</v>
      </c>
      <c r="F6586">
        <v>2022</v>
      </c>
      <c r="J6586">
        <f t="shared" si="519"/>
        <v>0</v>
      </c>
      <c r="K6586" t="str">
        <f>IF(OR(J6586&gt;Ограничения!$B$1,Sheet!G12850&gt;Ограничения!$B$2,Sheet!H12850&gt;Ограничения!$B$2,Sheet!I12850&gt;Ограничения!$B$2,),"Not compatible","Compatible")</f>
        <v>Compatible</v>
      </c>
      <c r="L6586">
        <f t="shared" si="520"/>
        <v>37703</v>
      </c>
      <c r="M6586" s="3">
        <f t="shared" si="521"/>
        <v>0</v>
      </c>
      <c r="N6586" s="3" t="str">
        <f t="shared" si="522"/>
        <v>N</v>
      </c>
      <c r="O6586" t="s">
        <v>28008</v>
      </c>
      <c r="Q6586" t="str">
        <f t="shared" si="523"/>
        <v>COPY 37703.dat sel\37703.dat</v>
      </c>
      <c r="R6586" t="str">
        <f>IF(ISNA(VLOOKUP(B6586,Rendered!$B$1:$C$1000,1,FALSE)),"N","Y")</f>
        <v>N</v>
      </c>
    </row>
    <row r="6587" spans="1:18" hidden="1" x14ac:dyDescent="0.35">
      <c r="A6587" t="s">
        <v>23432</v>
      </c>
      <c r="B6587" t="s">
        <v>23767</v>
      </c>
      <c r="C6587" t="s">
        <v>23768</v>
      </c>
      <c r="D6587" t="s">
        <v>13</v>
      </c>
      <c r="E6587">
        <v>2021</v>
      </c>
      <c r="F6587">
        <v>2022</v>
      </c>
      <c r="J6587">
        <f t="shared" si="519"/>
        <v>0</v>
      </c>
      <c r="K6587" t="str">
        <f>IF(OR(J6587&gt;Ограничения!$B$1,Sheet!G12851&gt;Ограничения!$B$2,Sheet!H12851&gt;Ограничения!$B$2,Sheet!I12851&gt;Ограничения!$B$2,),"Not compatible","Compatible")</f>
        <v>Compatible</v>
      </c>
      <c r="L6587">
        <f t="shared" si="520"/>
        <v>92080</v>
      </c>
      <c r="M6587" s="3">
        <f t="shared" si="521"/>
        <v>0</v>
      </c>
      <c r="N6587" s="3" t="str">
        <f t="shared" si="522"/>
        <v>N</v>
      </c>
      <c r="O6587" t="s">
        <v>28008</v>
      </c>
      <c r="Q6587" t="str">
        <f t="shared" si="523"/>
        <v>COPY 92080.dat sel\92080.dat</v>
      </c>
      <c r="R6587" t="str">
        <f>IF(ISNA(VLOOKUP(B6587,Rendered!$B$1:$C$1000,1,FALSE)),"N","Y")</f>
        <v>N</v>
      </c>
    </row>
    <row r="6588" spans="1:18" hidden="1" x14ac:dyDescent="0.35">
      <c r="A6588" t="s">
        <v>23432</v>
      </c>
      <c r="B6588" t="s">
        <v>23769</v>
      </c>
      <c r="C6588" t="s">
        <v>23770</v>
      </c>
      <c r="D6588" t="s">
        <v>13</v>
      </c>
      <c r="E6588">
        <v>2013</v>
      </c>
      <c r="F6588">
        <v>2013</v>
      </c>
      <c r="J6588">
        <f t="shared" si="519"/>
        <v>0</v>
      </c>
      <c r="K6588" t="str">
        <f>IF(OR(J6588&gt;Ограничения!$B$1,Sheet!G12852&gt;Ограничения!$B$2,Sheet!H12852&gt;Ограничения!$B$2,Sheet!I12852&gt;Ограничения!$B$2,),"Not compatible","Compatible")</f>
        <v>Compatible</v>
      </c>
      <c r="L6588">
        <f t="shared" si="520"/>
        <v>13750</v>
      </c>
      <c r="M6588" s="3">
        <f t="shared" si="521"/>
        <v>0</v>
      </c>
      <c r="N6588" s="3" t="str">
        <f t="shared" si="522"/>
        <v>N</v>
      </c>
      <c r="O6588" t="s">
        <v>28008</v>
      </c>
      <c r="Q6588" t="str">
        <f t="shared" si="523"/>
        <v>COPY 13750.dat sel\13750.dat</v>
      </c>
      <c r="R6588" t="str">
        <f>IF(ISNA(VLOOKUP(B6588,Rendered!$B$1:$C$1000,1,FALSE)),"N","Y")</f>
        <v>N</v>
      </c>
    </row>
    <row r="6589" spans="1:18" hidden="1" x14ac:dyDescent="0.35">
      <c r="A6589" t="s">
        <v>23432</v>
      </c>
      <c r="B6589" t="s">
        <v>23771</v>
      </c>
      <c r="C6589" t="s">
        <v>23772</v>
      </c>
      <c r="D6589" t="s">
        <v>13</v>
      </c>
      <c r="E6589">
        <v>2021</v>
      </c>
      <c r="F6589">
        <v>2021</v>
      </c>
      <c r="J6589">
        <f t="shared" si="519"/>
        <v>0</v>
      </c>
      <c r="K6589" t="str">
        <f>IF(OR(J6589&gt;Ограничения!$B$1,Sheet!G12853&gt;Ограничения!$B$2,Sheet!H12853&gt;Ограничения!$B$2,Sheet!I12853&gt;Ограничения!$B$2,),"Not compatible","Compatible")</f>
        <v>Compatible</v>
      </c>
      <c r="L6589" t="str">
        <f t="shared" si="520"/>
        <v>Модификация</v>
      </c>
      <c r="M6589" s="3">
        <f t="shared" si="521"/>
        <v>0</v>
      </c>
      <c r="N6589" s="3" t="str">
        <f t="shared" si="522"/>
        <v>N</v>
      </c>
      <c r="O6589" t="s">
        <v>28008</v>
      </c>
      <c r="Q6589" t="str">
        <f t="shared" si="523"/>
        <v>COPY 28664pb02.dat sel\28664pb02.dat</v>
      </c>
      <c r="R6589" t="str">
        <f>IF(ISNA(VLOOKUP(B6589,Rendered!$B$1:$C$1000,1,FALSE)),"N","Y")</f>
        <v>N</v>
      </c>
    </row>
    <row r="6590" spans="1:18" hidden="1" x14ac:dyDescent="0.35">
      <c r="A6590" t="s">
        <v>23432</v>
      </c>
      <c r="B6590" t="s">
        <v>23773</v>
      </c>
      <c r="C6590" t="s">
        <v>23774</v>
      </c>
      <c r="D6590" t="s">
        <v>13</v>
      </c>
      <c r="E6590">
        <v>2017</v>
      </c>
      <c r="F6590">
        <v>2017</v>
      </c>
      <c r="J6590">
        <f t="shared" si="519"/>
        <v>0</v>
      </c>
      <c r="K6590" t="str">
        <f>IF(OR(J6590&gt;Ограничения!$B$1,Sheet!G12854&gt;Ограничения!$B$2,Sheet!H12854&gt;Ограничения!$B$2,Sheet!I12854&gt;Ограничения!$B$2,),"Not compatible","Compatible")</f>
        <v>Compatible</v>
      </c>
      <c r="L6590" t="str">
        <f t="shared" si="520"/>
        <v>Модификация</v>
      </c>
      <c r="M6590" s="3">
        <f t="shared" si="521"/>
        <v>0</v>
      </c>
      <c r="N6590" s="3" t="str">
        <f t="shared" si="522"/>
        <v>N</v>
      </c>
      <c r="O6590" t="s">
        <v>28008</v>
      </c>
      <c r="Q6590" t="str">
        <f t="shared" si="523"/>
        <v>COPY 28664pb01.dat sel\28664pb01.dat</v>
      </c>
      <c r="R6590" t="str">
        <f>IF(ISNA(VLOOKUP(B6590,Rendered!$B$1:$C$1000,1,FALSE)),"N","Y")</f>
        <v>N</v>
      </c>
    </row>
    <row r="6591" spans="1:18" hidden="1" x14ac:dyDescent="0.35">
      <c r="A6591" t="s">
        <v>23432</v>
      </c>
      <c r="B6591" t="s">
        <v>23775</v>
      </c>
      <c r="C6591" t="s">
        <v>23776</v>
      </c>
      <c r="D6591" t="s">
        <v>13</v>
      </c>
      <c r="E6591">
        <v>2020</v>
      </c>
      <c r="F6591">
        <v>2020</v>
      </c>
      <c r="J6591">
        <f t="shared" si="519"/>
        <v>0</v>
      </c>
      <c r="K6591" t="str">
        <f>IF(OR(J6591&gt;Ограничения!$B$1,Sheet!G12855&gt;Ограничения!$B$2,Sheet!H12855&gt;Ограничения!$B$2,Sheet!I12855&gt;Ограничения!$B$2,),"Not compatible","Compatible")</f>
        <v>Compatible</v>
      </c>
      <c r="L6591" t="str">
        <f t="shared" si="520"/>
        <v>Модификация</v>
      </c>
      <c r="M6591" s="3">
        <f t="shared" si="521"/>
        <v>0</v>
      </c>
      <c r="N6591" s="3" t="str">
        <f t="shared" si="522"/>
        <v>N</v>
      </c>
      <c r="O6591" t="s">
        <v>28008</v>
      </c>
      <c r="Q6591" t="str">
        <f t="shared" si="523"/>
        <v>COPY 65618pb01.dat sel\65618pb01.dat</v>
      </c>
      <c r="R6591" t="str">
        <f>IF(ISNA(VLOOKUP(B6591,Rendered!$B$1:$C$1000,1,FALSE)),"N","Y")</f>
        <v>N</v>
      </c>
    </row>
    <row r="6592" spans="1:18" hidden="1" x14ac:dyDescent="0.35">
      <c r="A6592" t="s">
        <v>23432</v>
      </c>
      <c r="B6592" t="s">
        <v>23777</v>
      </c>
      <c r="C6592" t="s">
        <v>23778</v>
      </c>
      <c r="D6592" t="s">
        <v>52</v>
      </c>
      <c r="E6592">
        <v>2011</v>
      </c>
      <c r="F6592">
        <v>2019</v>
      </c>
      <c r="J6592">
        <f t="shared" si="519"/>
        <v>0</v>
      </c>
      <c r="K6592" t="str">
        <f>IF(OR(J6592&gt;Ограничения!$B$1,Sheet!G12856&gt;Ограничения!$B$2,Sheet!H12856&gt;Ограничения!$B$2,Sheet!I12856&gt;Ограничения!$B$2,),"Not compatible","Compatible")</f>
        <v>Compatible</v>
      </c>
      <c r="L6592">
        <f t="shared" si="520"/>
        <v>95326</v>
      </c>
      <c r="M6592" s="3">
        <f t="shared" si="521"/>
        <v>0</v>
      </c>
      <c r="N6592" s="3" t="str">
        <f t="shared" si="522"/>
        <v>N</v>
      </c>
      <c r="O6592" t="s">
        <v>28008</v>
      </c>
      <c r="Q6592" t="str">
        <f t="shared" si="523"/>
        <v>COPY 95326.dat sel\95326.dat</v>
      </c>
      <c r="R6592" t="str">
        <f>IF(ISNA(VLOOKUP(B6592,Rendered!$B$1:$C$1000,1,FALSE)),"N","Y")</f>
        <v>N</v>
      </c>
    </row>
    <row r="6593" spans="1:18" hidden="1" x14ac:dyDescent="0.35">
      <c r="A6593" t="s">
        <v>23432</v>
      </c>
      <c r="B6593" t="s">
        <v>23779</v>
      </c>
      <c r="C6593" t="s">
        <v>23780</v>
      </c>
      <c r="D6593" t="s">
        <v>52</v>
      </c>
      <c r="E6593">
        <v>2001</v>
      </c>
      <c r="F6593">
        <v>2011</v>
      </c>
      <c r="J6593">
        <f t="shared" si="519"/>
        <v>0</v>
      </c>
      <c r="K6593" t="str">
        <f>IF(OR(J6593&gt;Ограничения!$B$1,Sheet!G12857&gt;Ограничения!$B$2,Sheet!H12857&gt;Ограничения!$B$2,Sheet!I12857&gt;Ограничения!$B$2,),"Not compatible","Compatible")</f>
        <v>Compatible</v>
      </c>
      <c r="L6593">
        <f t="shared" si="520"/>
        <v>40251</v>
      </c>
      <c r="M6593" s="3">
        <f t="shared" si="521"/>
        <v>0.65384615384615385</v>
      </c>
      <c r="N6593" s="3" t="str">
        <f t="shared" si="522"/>
        <v>Y</v>
      </c>
      <c r="O6593" t="s">
        <v>28008</v>
      </c>
      <c r="Q6593" t="str">
        <f t="shared" si="523"/>
        <v>COPY 40251.dat sel\40251.dat</v>
      </c>
      <c r="R6593" t="str">
        <f>IF(ISNA(VLOOKUP(B6593,Rendered!$B$1:$C$1000,1,FALSE)),"N","Y")</f>
        <v>N</v>
      </c>
    </row>
    <row r="6594" spans="1:18" hidden="1" x14ac:dyDescent="0.35">
      <c r="A6594" t="s">
        <v>23432</v>
      </c>
      <c r="B6594" t="s">
        <v>23781</v>
      </c>
      <c r="C6594" t="s">
        <v>23782</v>
      </c>
      <c r="D6594" t="s">
        <v>27</v>
      </c>
      <c r="E6594">
        <v>2018</v>
      </c>
      <c r="F6594">
        <v>2022</v>
      </c>
      <c r="J6594">
        <f t="shared" ref="J6594:J6657" si="524">SUM(G6594:I6594)</f>
        <v>0</v>
      </c>
      <c r="K6594" t="str">
        <f>IF(OR(J6594&gt;Ограничения!$B$1,Sheet!G12858&gt;Ограничения!$B$2,Sheet!H12858&gt;Ограничения!$B$2,Sheet!I12858&gt;Ограничения!$B$2,),"Not compatible","Compatible")</f>
        <v>Compatible</v>
      </c>
      <c r="L6594">
        <f t="shared" ref="L6594:L6657" si="525">IFERROR(B6594+1-1,"Модификация")</f>
        <v>36037</v>
      </c>
      <c r="M6594" s="3">
        <f t="shared" si="521"/>
        <v>0</v>
      </c>
      <c r="N6594" s="3" t="str">
        <f t="shared" si="522"/>
        <v>Y</v>
      </c>
      <c r="O6594" t="s">
        <v>28008</v>
      </c>
      <c r="Q6594" t="str">
        <f t="shared" si="523"/>
        <v>COPY 36037.dat sel\36037.dat</v>
      </c>
      <c r="R6594" t="str">
        <f>IF(ISNA(VLOOKUP(B6594,Rendered!$B$1:$C$1000,1,FALSE)),"N","Y")</f>
        <v>N</v>
      </c>
    </row>
    <row r="6595" spans="1:18" hidden="1" x14ac:dyDescent="0.35">
      <c r="A6595" t="s">
        <v>23432</v>
      </c>
      <c r="B6595" t="s">
        <v>23783</v>
      </c>
      <c r="C6595" t="s">
        <v>23784</v>
      </c>
      <c r="D6595" t="s">
        <v>13</v>
      </c>
      <c r="E6595">
        <v>2015</v>
      </c>
      <c r="F6595">
        <v>2015</v>
      </c>
      <c r="J6595">
        <f t="shared" si="524"/>
        <v>0</v>
      </c>
      <c r="K6595" t="str">
        <f>IF(OR(J6595&gt;Ограничения!$B$1,Sheet!G12859&gt;Ограничения!$B$2,Sheet!H12859&gt;Ограничения!$B$2,Sheet!I12859&gt;Ограничения!$B$2,),"Not compatible","Compatible")</f>
        <v>Compatible</v>
      </c>
      <c r="L6595" t="str">
        <f t="shared" si="525"/>
        <v>Модификация</v>
      </c>
      <c r="M6595" s="3">
        <f t="shared" ref="M6595:M6658" si="526">IF(ISERR(FIND(C6595,C6596)),0,LEN(C6595)/LEN(C6596))</f>
        <v>0</v>
      </c>
      <c r="N6595" s="3" t="str">
        <f t="shared" ref="N6595:N6658" si="527">IF(OR(M6595&gt;0,M6594&gt;0),"Y","N")</f>
        <v>N</v>
      </c>
      <c r="O6595" t="s">
        <v>28008</v>
      </c>
      <c r="Q6595" t="str">
        <f t="shared" si="523"/>
        <v>COPY 20688pb01.dat sel\20688pb01.dat</v>
      </c>
      <c r="R6595" t="str">
        <f>IF(ISNA(VLOOKUP(B6595,Rendered!$B$1:$C$1000,1,FALSE)),"N","Y")</f>
        <v>N</v>
      </c>
    </row>
    <row r="6596" spans="1:18" hidden="1" x14ac:dyDescent="0.35">
      <c r="A6596" t="s">
        <v>23432</v>
      </c>
      <c r="B6596" t="s">
        <v>23785</v>
      </c>
      <c r="C6596" t="s">
        <v>23786</v>
      </c>
      <c r="D6596" t="s">
        <v>30</v>
      </c>
      <c r="E6596">
        <v>2016</v>
      </c>
      <c r="F6596">
        <v>2019</v>
      </c>
      <c r="J6596">
        <f t="shared" si="524"/>
        <v>0</v>
      </c>
      <c r="K6596" t="str">
        <f>IF(OR(J6596&gt;Ограничения!$B$1,Sheet!G12860&gt;Ограничения!$B$2,Sheet!H12860&gt;Ограничения!$B$2,Sheet!I12860&gt;Ограничения!$B$2,),"Not compatible","Compatible")</f>
        <v>Compatible</v>
      </c>
      <c r="L6596" t="str">
        <f t="shared" si="525"/>
        <v>Модификация</v>
      </c>
      <c r="M6596" s="3">
        <f t="shared" si="526"/>
        <v>0</v>
      </c>
      <c r="N6596" s="3" t="str">
        <f t="shared" si="527"/>
        <v>N</v>
      </c>
      <c r="O6596" t="s">
        <v>28008</v>
      </c>
      <c r="Q6596" t="str">
        <f t="shared" si="523"/>
        <v>COPY 20592pb02.dat sel\20592pb02.dat</v>
      </c>
      <c r="R6596" t="str">
        <f>IF(ISNA(VLOOKUP(B6596,Rendered!$B$1:$C$1000,1,FALSE)),"N","Y")</f>
        <v>N</v>
      </c>
    </row>
    <row r="6597" spans="1:18" hidden="1" x14ac:dyDescent="0.35">
      <c r="A6597" t="s">
        <v>23432</v>
      </c>
      <c r="B6597" t="s">
        <v>23787</v>
      </c>
      <c r="C6597" t="s">
        <v>23788</v>
      </c>
      <c r="D6597" t="s">
        <v>13</v>
      </c>
      <c r="E6597">
        <v>2015</v>
      </c>
      <c r="F6597">
        <v>2015</v>
      </c>
      <c r="J6597">
        <f t="shared" si="524"/>
        <v>0</v>
      </c>
      <c r="K6597" t="str">
        <f>IF(OR(J6597&gt;Ограничения!$B$1,Sheet!G12861&gt;Ограничения!$B$2,Sheet!H12861&gt;Ограничения!$B$2,Sheet!I12861&gt;Ограничения!$B$2,),"Not compatible","Compatible")</f>
        <v>Compatible</v>
      </c>
      <c r="L6597" t="str">
        <f t="shared" si="525"/>
        <v>Модификация</v>
      </c>
      <c r="M6597" s="3">
        <f t="shared" si="526"/>
        <v>0</v>
      </c>
      <c r="N6597" s="3" t="str">
        <f t="shared" si="527"/>
        <v>N</v>
      </c>
      <c r="O6597" t="s">
        <v>28008</v>
      </c>
      <c r="Q6597" t="str">
        <f t="shared" si="523"/>
        <v>COPY 20592pb01.dat sel\20592pb01.dat</v>
      </c>
      <c r="R6597" t="str">
        <f>IF(ISNA(VLOOKUP(B6597,Rendered!$B$1:$C$1000,1,FALSE)),"N","Y")</f>
        <v>N</v>
      </c>
    </row>
    <row r="6598" spans="1:18" hidden="1" x14ac:dyDescent="0.35">
      <c r="A6598" t="s">
        <v>23432</v>
      </c>
      <c r="B6598" t="s">
        <v>23789</v>
      </c>
      <c r="C6598" t="s">
        <v>23790</v>
      </c>
      <c r="D6598" t="s">
        <v>13</v>
      </c>
      <c r="E6598">
        <v>2019</v>
      </c>
      <c r="F6598">
        <v>2019</v>
      </c>
      <c r="J6598">
        <f t="shared" si="524"/>
        <v>0</v>
      </c>
      <c r="K6598" t="str">
        <f>IF(OR(J6598&gt;Ограничения!$B$1,Sheet!G12862&gt;Ограничения!$B$2,Sheet!H12862&gt;Ограничения!$B$2,Sheet!I12862&gt;Ограничения!$B$2,),"Not compatible","Compatible")</f>
        <v>Compatible</v>
      </c>
      <c r="L6598" t="str">
        <f t="shared" si="525"/>
        <v>Модификация</v>
      </c>
      <c r="M6598" s="3">
        <f t="shared" si="526"/>
        <v>0</v>
      </c>
      <c r="N6598" s="3" t="str">
        <f t="shared" si="527"/>
        <v>N</v>
      </c>
      <c r="O6598" t="s">
        <v>28008</v>
      </c>
      <c r="Q6598" t="str">
        <f t="shared" si="523"/>
        <v>COPY 20592pb03.dat sel\20592pb03.dat</v>
      </c>
      <c r="R6598" t="str">
        <f>IF(ISNA(VLOOKUP(B6598,Rendered!$B$1:$C$1000,1,FALSE)),"N","Y")</f>
        <v>N</v>
      </c>
    </row>
    <row r="6599" spans="1:18" hidden="1" x14ac:dyDescent="0.35">
      <c r="A6599" t="s">
        <v>23432</v>
      </c>
      <c r="B6599" t="s">
        <v>23791</v>
      </c>
      <c r="C6599" t="s">
        <v>23792</v>
      </c>
      <c r="D6599" t="s">
        <v>59</v>
      </c>
      <c r="E6599">
        <v>2016</v>
      </c>
      <c r="F6599">
        <v>2022</v>
      </c>
      <c r="J6599">
        <f t="shared" si="524"/>
        <v>0</v>
      </c>
      <c r="K6599" t="str">
        <f>IF(OR(J6599&gt;Ограничения!$B$1,Sheet!G12863&gt;Ограничения!$B$2,Sheet!H12863&gt;Ограничения!$B$2,Sheet!I12863&gt;Ограничения!$B$2,),"Not compatible","Compatible")</f>
        <v>Compatible</v>
      </c>
      <c r="L6599">
        <f t="shared" si="525"/>
        <v>23187</v>
      </c>
      <c r="M6599" s="3">
        <f t="shared" si="526"/>
        <v>0.6964285714285714</v>
      </c>
      <c r="N6599" s="3" t="str">
        <f t="shared" si="527"/>
        <v>Y</v>
      </c>
      <c r="O6599" t="s">
        <v>28008</v>
      </c>
      <c r="Q6599" t="str">
        <f t="shared" si="523"/>
        <v>COPY 23187.dat sel\23187.dat</v>
      </c>
      <c r="R6599" t="str">
        <f>IF(ISNA(VLOOKUP(B6599,Rendered!$B$1:$C$1000,1,FALSE)),"N","Y")</f>
        <v>N</v>
      </c>
    </row>
    <row r="6600" spans="1:18" hidden="1" x14ac:dyDescent="0.35">
      <c r="A6600" t="s">
        <v>23432</v>
      </c>
      <c r="B6600" t="s">
        <v>23793</v>
      </c>
      <c r="C6600" t="s">
        <v>23794</v>
      </c>
      <c r="D6600" t="s">
        <v>57</v>
      </c>
      <c r="E6600">
        <v>2010</v>
      </c>
      <c r="F6600">
        <v>2022</v>
      </c>
      <c r="J6600">
        <f t="shared" si="524"/>
        <v>0</v>
      </c>
      <c r="K6600" t="str">
        <f>IF(OR(J6600&gt;Ограничения!$B$1,Sheet!G12864&gt;Ограничения!$B$2,Sheet!H12864&gt;Ограничения!$B$2,Sheet!I12864&gt;Ограничения!$B$2,),"Not compatible","Compatible")</f>
        <v>Compatible</v>
      </c>
      <c r="L6600">
        <f t="shared" si="525"/>
        <v>90396</v>
      </c>
      <c r="M6600" s="3">
        <f t="shared" si="526"/>
        <v>0</v>
      </c>
      <c r="N6600" s="3" t="str">
        <f t="shared" si="527"/>
        <v>Y</v>
      </c>
      <c r="O6600" t="s">
        <v>28008</v>
      </c>
      <c r="Q6600" t="str">
        <f t="shared" si="523"/>
        <v>COPY 90396.dat sel\90396.dat</v>
      </c>
      <c r="R6600" t="str">
        <f>IF(ISNA(VLOOKUP(B6600,Rendered!$B$1:$C$1000,1,FALSE)),"N","Y")</f>
        <v>N</v>
      </c>
    </row>
    <row r="6601" spans="1:18" hidden="1" x14ac:dyDescent="0.35">
      <c r="A6601" t="s">
        <v>23432</v>
      </c>
      <c r="B6601" t="s">
        <v>23795</v>
      </c>
      <c r="C6601" t="s">
        <v>23796</v>
      </c>
      <c r="D6601" t="s">
        <v>13</v>
      </c>
      <c r="E6601">
        <v>2019</v>
      </c>
      <c r="F6601">
        <v>2020</v>
      </c>
      <c r="J6601">
        <f t="shared" si="524"/>
        <v>0</v>
      </c>
      <c r="K6601" t="str">
        <f>IF(OR(J6601&gt;Ограничения!$B$1,Sheet!G12865&gt;Ограничения!$B$2,Sheet!H12865&gt;Ограничения!$B$2,Sheet!I12865&gt;Ограничения!$B$2,),"Not compatible","Compatible")</f>
        <v>Compatible</v>
      </c>
      <c r="L6601" t="str">
        <f t="shared" si="525"/>
        <v>Модификация</v>
      </c>
      <c r="M6601" s="3">
        <f t="shared" si="526"/>
        <v>0</v>
      </c>
      <c r="N6601" s="3" t="str">
        <f t="shared" si="527"/>
        <v>N</v>
      </c>
      <c r="O6601" t="s">
        <v>28008</v>
      </c>
      <c r="Q6601" t="str">
        <f t="shared" si="523"/>
        <v>COPY 53801pb01.dat sel\53801pb01.dat</v>
      </c>
      <c r="R6601" t="str">
        <f>IF(ISNA(VLOOKUP(B6601,Rendered!$B$1:$C$1000,1,FALSE)),"N","Y")</f>
        <v>N</v>
      </c>
    </row>
    <row r="6602" spans="1:18" hidden="1" x14ac:dyDescent="0.35">
      <c r="A6602" t="s">
        <v>23432</v>
      </c>
      <c r="B6602" t="s">
        <v>23797</v>
      </c>
      <c r="C6602" t="s">
        <v>23798</v>
      </c>
      <c r="D6602" t="s">
        <v>30</v>
      </c>
      <c r="E6602">
        <v>2014</v>
      </c>
      <c r="F6602">
        <v>2020</v>
      </c>
      <c r="J6602">
        <f t="shared" si="524"/>
        <v>0</v>
      </c>
      <c r="K6602" t="str">
        <f>IF(OR(J6602&gt;Ограничения!$B$1,Sheet!G12866&gt;Ограничения!$B$2,Sheet!H12866&gt;Ограничения!$B$2,Sheet!I12866&gt;Ограничения!$B$2,),"Not compatible","Compatible")</f>
        <v>Compatible</v>
      </c>
      <c r="L6602">
        <f t="shared" si="525"/>
        <v>15499</v>
      </c>
      <c r="M6602" s="3">
        <f t="shared" si="526"/>
        <v>0</v>
      </c>
      <c r="N6602" s="3" t="str">
        <f t="shared" si="527"/>
        <v>N</v>
      </c>
      <c r="O6602" t="s">
        <v>28008</v>
      </c>
      <c r="Q6602" t="str">
        <f t="shared" si="523"/>
        <v>COPY 15499.dat sel\15499.dat</v>
      </c>
      <c r="R6602" t="str">
        <f>IF(ISNA(VLOOKUP(B6602,Rendered!$B$1:$C$1000,1,FALSE)),"N","Y")</f>
        <v>N</v>
      </c>
    </row>
    <row r="6603" spans="1:18" hidden="1" x14ac:dyDescent="0.35">
      <c r="A6603" t="s">
        <v>23432</v>
      </c>
      <c r="B6603" t="s">
        <v>23799</v>
      </c>
      <c r="C6603" t="s">
        <v>23800</v>
      </c>
      <c r="D6603" t="s">
        <v>13</v>
      </c>
      <c r="E6603">
        <v>2021</v>
      </c>
      <c r="F6603">
        <v>2021</v>
      </c>
      <c r="J6603">
        <f t="shared" si="524"/>
        <v>0</v>
      </c>
      <c r="K6603" t="str">
        <f>IF(OR(J6603&gt;Ограничения!$B$1,Sheet!G12867&gt;Ограничения!$B$2,Sheet!H12867&gt;Ограничения!$B$2,Sheet!I12867&gt;Ограничения!$B$2,),"Not compatible","Compatible")</f>
        <v>Compatible</v>
      </c>
      <c r="L6603">
        <f t="shared" si="525"/>
        <v>78302</v>
      </c>
      <c r="M6603" s="3">
        <f t="shared" si="526"/>
        <v>0</v>
      </c>
      <c r="N6603" s="3" t="str">
        <f t="shared" si="527"/>
        <v>N</v>
      </c>
      <c r="O6603" t="s">
        <v>28008</v>
      </c>
      <c r="Q6603" t="str">
        <f t="shared" si="523"/>
        <v>COPY 78302.dat sel\78302.dat</v>
      </c>
      <c r="R6603" t="str">
        <f>IF(ISNA(VLOOKUP(B6603,Rendered!$B$1:$C$1000,1,FALSE)),"N","Y")</f>
        <v>N</v>
      </c>
    </row>
    <row r="6604" spans="1:18" hidden="1" x14ac:dyDescent="0.35">
      <c r="A6604" t="s">
        <v>23432</v>
      </c>
      <c r="B6604" t="s">
        <v>23801</v>
      </c>
      <c r="C6604" t="s">
        <v>23802</v>
      </c>
      <c r="D6604" t="s">
        <v>57</v>
      </c>
      <c r="E6604">
        <v>2007</v>
      </c>
      <c r="F6604">
        <v>2022</v>
      </c>
      <c r="J6604">
        <f t="shared" si="524"/>
        <v>0</v>
      </c>
      <c r="K6604" t="str">
        <f>IF(OR(J6604&gt;Ограничения!$B$1,Sheet!G12868&gt;Ограничения!$B$2,Sheet!H12868&gt;Ограничения!$B$2,Sheet!I12868&gt;Ограничения!$B$2,),"Not compatible","Compatible")</f>
        <v>Compatible</v>
      </c>
      <c r="L6604">
        <f t="shared" si="525"/>
        <v>59363</v>
      </c>
      <c r="M6604" s="3">
        <f t="shared" si="526"/>
        <v>0</v>
      </c>
      <c r="N6604" s="3" t="str">
        <f t="shared" si="527"/>
        <v>N</v>
      </c>
      <c r="O6604" t="s">
        <v>28008</v>
      </c>
      <c r="Q6604" t="str">
        <f t="shared" si="523"/>
        <v>COPY 59363.dat sel\59363.dat</v>
      </c>
      <c r="R6604" t="str">
        <f>IF(ISNA(VLOOKUP(B6604,Rendered!$B$1:$C$1000,1,FALSE)),"N","Y")</f>
        <v>N</v>
      </c>
    </row>
    <row r="6605" spans="1:18" hidden="1" x14ac:dyDescent="0.35">
      <c r="A6605" t="s">
        <v>23432</v>
      </c>
      <c r="B6605" t="s">
        <v>23803</v>
      </c>
      <c r="C6605" t="s">
        <v>23804</v>
      </c>
      <c r="D6605" t="s">
        <v>13</v>
      </c>
      <c r="E6605">
        <v>2013</v>
      </c>
      <c r="F6605">
        <v>2013</v>
      </c>
      <c r="J6605">
        <f t="shared" si="524"/>
        <v>0</v>
      </c>
      <c r="K6605" t="str">
        <f>IF(OR(J6605&gt;Ограничения!$B$1,Sheet!G12869&gt;Ограничения!$B$2,Sheet!H12869&gt;Ограничения!$B$2,Sheet!I12869&gt;Ограничения!$B$2,),"Not compatible","Compatible")</f>
        <v>Compatible</v>
      </c>
      <c r="L6605" t="str">
        <f t="shared" si="525"/>
        <v>Модификация</v>
      </c>
      <c r="M6605" s="3">
        <f t="shared" si="526"/>
        <v>0</v>
      </c>
      <c r="N6605" s="3" t="str">
        <f t="shared" si="527"/>
        <v>N</v>
      </c>
      <c r="O6605" t="s">
        <v>28008</v>
      </c>
      <c r="Q6605" t="str">
        <f t="shared" si="523"/>
        <v>COPY 11254pb01.dat sel\11254pb01.dat</v>
      </c>
      <c r="R6605" t="str">
        <f>IF(ISNA(VLOOKUP(B6605,Rendered!$B$1:$C$1000,1,FALSE)),"N","Y")</f>
        <v>N</v>
      </c>
    </row>
    <row r="6606" spans="1:18" hidden="1" x14ac:dyDescent="0.35">
      <c r="A6606" t="s">
        <v>23432</v>
      </c>
      <c r="B6606" t="s">
        <v>23805</v>
      </c>
      <c r="C6606" t="s">
        <v>23806</v>
      </c>
      <c r="D6606" t="s">
        <v>13</v>
      </c>
      <c r="E6606">
        <v>2015</v>
      </c>
      <c r="F6606">
        <v>2015</v>
      </c>
      <c r="J6606">
        <f t="shared" si="524"/>
        <v>0</v>
      </c>
      <c r="K6606" t="str">
        <f>IF(OR(J6606&gt;Ограничения!$B$1,Sheet!G12870&gt;Ограничения!$B$2,Sheet!H12870&gt;Ограничения!$B$2,Sheet!I12870&gt;Ограничения!$B$2,),"Not compatible","Compatible")</f>
        <v>Compatible</v>
      </c>
      <c r="L6606" t="str">
        <f t="shared" si="525"/>
        <v>Модификация</v>
      </c>
      <c r="M6606" s="3">
        <f t="shared" si="526"/>
        <v>0</v>
      </c>
      <c r="N6606" s="3" t="str">
        <f t="shared" si="527"/>
        <v>N</v>
      </c>
      <c r="O6606" t="s">
        <v>28008</v>
      </c>
      <c r="Q6606" t="str">
        <f t="shared" si="523"/>
        <v>COPY 11254pb02.dat sel\11254pb02.dat</v>
      </c>
      <c r="R6606" t="str">
        <f>IF(ISNA(VLOOKUP(B6606,Rendered!$B$1:$C$1000,1,FALSE)),"N","Y")</f>
        <v>N</v>
      </c>
    </row>
    <row r="6607" spans="1:18" hidden="1" x14ac:dyDescent="0.35">
      <c r="A6607" t="s">
        <v>23432</v>
      </c>
      <c r="B6607" t="s">
        <v>23807</v>
      </c>
      <c r="C6607" t="s">
        <v>23808</v>
      </c>
      <c r="D6607" t="s">
        <v>49</v>
      </c>
      <c r="E6607">
        <v>2009</v>
      </c>
      <c r="F6607">
        <v>2022</v>
      </c>
      <c r="J6607">
        <f t="shared" si="524"/>
        <v>0</v>
      </c>
      <c r="K6607" t="str">
        <f>IF(OR(J6607&gt;Ограничения!$B$1,Sheet!G12871&gt;Ограничения!$B$2,Sheet!H12871&gt;Ограничения!$B$2,Sheet!I12871&gt;Ограничения!$B$2,),"Not compatible","Compatible")</f>
        <v>Compatible</v>
      </c>
      <c r="L6607">
        <f t="shared" si="525"/>
        <v>85974</v>
      </c>
      <c r="M6607" s="3">
        <f t="shared" si="526"/>
        <v>0.67368421052631577</v>
      </c>
      <c r="N6607" s="3" t="str">
        <f t="shared" si="527"/>
        <v>Y</v>
      </c>
      <c r="O6607" t="s">
        <v>28008</v>
      </c>
      <c r="Q6607" t="str">
        <f t="shared" si="523"/>
        <v>COPY 85974.dat sel\85974.dat</v>
      </c>
      <c r="R6607" t="str">
        <f>IF(ISNA(VLOOKUP(B6607,Rendered!$B$1:$C$1000,1,FALSE)),"N","Y")</f>
        <v>N</v>
      </c>
    </row>
    <row r="6608" spans="1:18" hidden="1" x14ac:dyDescent="0.35">
      <c r="A6608" t="s">
        <v>23432</v>
      </c>
      <c r="B6608" t="s">
        <v>23809</v>
      </c>
      <c r="C6608" t="s">
        <v>23810</v>
      </c>
      <c r="D6608" t="s">
        <v>13</v>
      </c>
      <c r="E6608">
        <v>2012</v>
      </c>
      <c r="F6608">
        <v>2015</v>
      </c>
      <c r="J6608">
        <f t="shared" si="524"/>
        <v>0</v>
      </c>
      <c r="K6608" t="str">
        <f>IF(OR(J6608&gt;Ограничения!$B$1,Sheet!G12872&gt;Ограничения!$B$2,Sheet!H12872&gt;Ограничения!$B$2,Sheet!I12872&gt;Ограничения!$B$2,),"Not compatible","Compatible")</f>
        <v>Compatible</v>
      </c>
      <c r="L6608" t="str">
        <f t="shared" si="525"/>
        <v>Модификация</v>
      </c>
      <c r="M6608" s="3">
        <f t="shared" si="526"/>
        <v>0</v>
      </c>
      <c r="N6608" s="3" t="str">
        <f t="shared" si="527"/>
        <v>Y</v>
      </c>
      <c r="O6608" t="s">
        <v>28008</v>
      </c>
      <c r="Q6608" t="str">
        <f t="shared" si="523"/>
        <v>COPY 85974pb03.dat sel\85974pb03.dat</v>
      </c>
      <c r="R6608" t="str">
        <f>IF(ISNA(VLOOKUP(B6608,Rendered!$B$1:$C$1000,1,FALSE)),"N","Y")</f>
        <v>N</v>
      </c>
    </row>
    <row r="6609" spans="1:18" hidden="1" x14ac:dyDescent="0.35">
      <c r="A6609" t="s">
        <v>23432</v>
      </c>
      <c r="B6609" t="s">
        <v>23811</v>
      </c>
      <c r="C6609" t="s">
        <v>23812</v>
      </c>
      <c r="D6609" t="s">
        <v>13</v>
      </c>
      <c r="E6609">
        <v>2021</v>
      </c>
      <c r="F6609">
        <v>2021</v>
      </c>
      <c r="J6609">
        <f t="shared" si="524"/>
        <v>0</v>
      </c>
      <c r="K6609" t="str">
        <f>IF(OR(J6609&gt;Ограничения!$B$1,Sheet!G12873&gt;Ограничения!$B$2,Sheet!H12873&gt;Ограничения!$B$2,Sheet!I12873&gt;Ограничения!$B$2,),"Not compatible","Compatible")</f>
        <v>Compatible</v>
      </c>
      <c r="L6609" t="str">
        <f t="shared" si="525"/>
        <v>Модификация</v>
      </c>
      <c r="M6609" s="3">
        <f t="shared" si="526"/>
        <v>0</v>
      </c>
      <c r="N6609" s="3" t="str">
        <f t="shared" si="527"/>
        <v>N</v>
      </c>
      <c r="O6609" t="s">
        <v>28008</v>
      </c>
      <c r="Q6609" t="str">
        <f t="shared" si="523"/>
        <v>COPY 85974pb08.dat sel\85974pb08.dat</v>
      </c>
      <c r="R6609" t="str">
        <f>IF(ISNA(VLOOKUP(B6609,Rendered!$B$1:$C$1000,1,FALSE)),"N","Y")</f>
        <v>N</v>
      </c>
    </row>
    <row r="6610" spans="1:18" hidden="1" x14ac:dyDescent="0.35">
      <c r="A6610" t="s">
        <v>23432</v>
      </c>
      <c r="B6610" t="s">
        <v>23813</v>
      </c>
      <c r="C6610" t="s">
        <v>23814</v>
      </c>
      <c r="D6610" t="s">
        <v>13</v>
      </c>
      <c r="E6610">
        <v>2014</v>
      </c>
      <c r="F6610">
        <v>2014</v>
      </c>
      <c r="J6610">
        <f t="shared" si="524"/>
        <v>0</v>
      </c>
      <c r="K6610" t="str">
        <f>IF(OR(J6610&gt;Ограничения!$B$1,Sheet!G12874&gt;Ограничения!$B$2,Sheet!H12874&gt;Ограничения!$B$2,Sheet!I12874&gt;Ограничения!$B$2,),"Not compatible","Compatible")</f>
        <v>Compatible</v>
      </c>
      <c r="L6610" t="str">
        <f t="shared" si="525"/>
        <v>Модификация</v>
      </c>
      <c r="M6610" s="3">
        <f t="shared" si="526"/>
        <v>0.80508474576271183</v>
      </c>
      <c r="N6610" s="3" t="str">
        <f t="shared" si="527"/>
        <v>Y</v>
      </c>
      <c r="O6610" t="s">
        <v>28008</v>
      </c>
      <c r="Q6610" t="str">
        <f t="shared" si="523"/>
        <v>COPY 85974pb05.dat sel\85974pb05.dat</v>
      </c>
      <c r="R6610" t="str">
        <f>IF(ISNA(VLOOKUP(B6610,Rendered!$B$1:$C$1000,1,FALSE)),"N","Y")</f>
        <v>N</v>
      </c>
    </row>
    <row r="6611" spans="1:18" hidden="1" x14ac:dyDescent="0.35">
      <c r="A6611" t="s">
        <v>23432</v>
      </c>
      <c r="B6611" t="s">
        <v>23815</v>
      </c>
      <c r="C6611" t="s">
        <v>23816</v>
      </c>
      <c r="D6611" t="s">
        <v>13</v>
      </c>
      <c r="E6611">
        <v>2017</v>
      </c>
      <c r="F6611">
        <v>2018</v>
      </c>
      <c r="J6611">
        <f t="shared" si="524"/>
        <v>0</v>
      </c>
      <c r="K6611" t="str">
        <f>IF(OR(J6611&gt;Ограничения!$B$1,Sheet!G12875&gt;Ограничения!$B$2,Sheet!H12875&gt;Ограничения!$B$2,Sheet!I12875&gt;Ограничения!$B$2,),"Not compatible","Compatible")</f>
        <v>Compatible</v>
      </c>
      <c r="L6611" t="str">
        <f t="shared" si="525"/>
        <v>Модификация</v>
      </c>
      <c r="M6611" s="3">
        <f t="shared" si="526"/>
        <v>0</v>
      </c>
      <c r="N6611" s="3" t="str">
        <f t="shared" si="527"/>
        <v>Y</v>
      </c>
      <c r="O6611" t="s">
        <v>28008</v>
      </c>
      <c r="Q6611" t="str">
        <f t="shared" si="523"/>
        <v>COPY 85974pb05b.dat sel\85974pb05b.dat</v>
      </c>
      <c r="R6611" t="str">
        <f>IF(ISNA(VLOOKUP(B6611,Rendered!$B$1:$C$1000,1,FALSE)),"N","Y")</f>
        <v>N</v>
      </c>
    </row>
    <row r="6612" spans="1:18" hidden="1" x14ac:dyDescent="0.35">
      <c r="A6612" t="s">
        <v>23432</v>
      </c>
      <c r="B6612" t="s">
        <v>23817</v>
      </c>
      <c r="C6612" t="s">
        <v>23818</v>
      </c>
      <c r="D6612" t="s">
        <v>13</v>
      </c>
      <c r="E6612">
        <v>2014</v>
      </c>
      <c r="F6612">
        <v>2014</v>
      </c>
      <c r="J6612">
        <f t="shared" si="524"/>
        <v>0</v>
      </c>
      <c r="K6612" t="str">
        <f>IF(OR(J6612&gt;Ограничения!$B$1,Sheet!G12876&gt;Ограничения!$B$2,Sheet!H12876&gt;Ограничения!$B$2,Sheet!I12876&gt;Ограничения!$B$2,),"Not compatible","Compatible")</f>
        <v>Compatible</v>
      </c>
      <c r="L6612" t="str">
        <f t="shared" si="525"/>
        <v>Модификация</v>
      </c>
      <c r="M6612" s="3">
        <f t="shared" si="526"/>
        <v>0</v>
      </c>
      <c r="N6612" s="3" t="str">
        <f t="shared" si="527"/>
        <v>N</v>
      </c>
      <c r="O6612" t="s">
        <v>28008</v>
      </c>
      <c r="Q6612" t="str">
        <f t="shared" si="523"/>
        <v>COPY 85974pb04.dat sel\85974pb04.dat</v>
      </c>
      <c r="R6612" t="str">
        <f>IF(ISNA(VLOOKUP(B6612,Rendered!$B$1:$C$1000,1,FALSE)),"N","Y")</f>
        <v>N</v>
      </c>
    </row>
    <row r="6613" spans="1:18" hidden="1" x14ac:dyDescent="0.35">
      <c r="A6613" t="s">
        <v>23432</v>
      </c>
      <c r="B6613" t="s">
        <v>23819</v>
      </c>
      <c r="C6613" t="s">
        <v>23820</v>
      </c>
      <c r="D6613" t="s">
        <v>13</v>
      </c>
      <c r="E6613">
        <v>2011</v>
      </c>
      <c r="F6613">
        <v>2012</v>
      </c>
      <c r="J6613">
        <f t="shared" si="524"/>
        <v>0</v>
      </c>
      <c r="K6613" t="str">
        <f>IF(OR(J6613&gt;Ограничения!$B$1,Sheet!G12877&gt;Ограничения!$B$2,Sheet!H12877&gt;Ограничения!$B$2,Sheet!I12877&gt;Ограничения!$B$2,),"Not compatible","Compatible")</f>
        <v>Compatible</v>
      </c>
      <c r="L6613" t="str">
        <f t="shared" si="525"/>
        <v>Модификация</v>
      </c>
      <c r="M6613" s="3">
        <f t="shared" si="526"/>
        <v>0</v>
      </c>
      <c r="N6613" s="3" t="str">
        <f t="shared" si="527"/>
        <v>N</v>
      </c>
      <c r="O6613" t="s">
        <v>28008</v>
      </c>
      <c r="Q6613" t="str">
        <f t="shared" si="523"/>
        <v>COPY 85974pb01.dat sel\85974pb01.dat</v>
      </c>
      <c r="R6613" t="str">
        <f>IF(ISNA(VLOOKUP(B6613,Rendered!$B$1:$C$1000,1,FALSE)),"N","Y")</f>
        <v>N</v>
      </c>
    </row>
    <row r="6614" spans="1:18" hidden="1" x14ac:dyDescent="0.35">
      <c r="A6614" t="s">
        <v>23432</v>
      </c>
      <c r="B6614" t="s">
        <v>23821</v>
      </c>
      <c r="C6614" t="s">
        <v>23822</v>
      </c>
      <c r="D6614" t="s">
        <v>13</v>
      </c>
      <c r="E6614">
        <v>2017</v>
      </c>
      <c r="F6614">
        <v>2017</v>
      </c>
      <c r="J6614">
        <f t="shared" si="524"/>
        <v>0</v>
      </c>
      <c r="K6614" t="str">
        <f>IF(OR(J6614&gt;Ограничения!$B$1,Sheet!G12878&gt;Ограничения!$B$2,Sheet!H12878&gt;Ограничения!$B$2,Sheet!I12878&gt;Ограничения!$B$2,),"Not compatible","Compatible")</f>
        <v>Compatible</v>
      </c>
      <c r="L6614" t="str">
        <f t="shared" si="525"/>
        <v>Модификация</v>
      </c>
      <c r="M6614" s="3">
        <f t="shared" si="526"/>
        <v>0</v>
      </c>
      <c r="N6614" s="3" t="str">
        <f t="shared" si="527"/>
        <v>N</v>
      </c>
      <c r="O6614" t="s">
        <v>28008</v>
      </c>
      <c r="Q6614" t="str">
        <f t="shared" si="523"/>
        <v>COPY 85974pb06.dat sel\85974pb06.dat</v>
      </c>
      <c r="R6614" t="str">
        <f>IF(ISNA(VLOOKUP(B6614,Rendered!$B$1:$C$1000,1,FALSE)),"N","Y")</f>
        <v>N</v>
      </c>
    </row>
    <row r="6615" spans="1:18" hidden="1" x14ac:dyDescent="0.35">
      <c r="A6615" t="s">
        <v>23432</v>
      </c>
      <c r="B6615" t="s">
        <v>23823</v>
      </c>
      <c r="C6615" t="s">
        <v>23824</v>
      </c>
      <c r="D6615" t="s">
        <v>13</v>
      </c>
      <c r="E6615">
        <v>2011</v>
      </c>
      <c r="F6615">
        <v>2011</v>
      </c>
      <c r="J6615">
        <f t="shared" si="524"/>
        <v>0</v>
      </c>
      <c r="K6615" t="str">
        <f>IF(OR(J6615&gt;Ограничения!$B$1,Sheet!G12879&gt;Ограничения!$B$2,Sheet!H12879&gt;Ограничения!$B$2,Sheet!I12879&gt;Ограничения!$B$2,),"Not compatible","Compatible")</f>
        <v>Compatible</v>
      </c>
      <c r="L6615" t="str">
        <f t="shared" si="525"/>
        <v>Модификация</v>
      </c>
      <c r="M6615" s="3">
        <f t="shared" si="526"/>
        <v>0</v>
      </c>
      <c r="N6615" s="3" t="str">
        <f t="shared" si="527"/>
        <v>N</v>
      </c>
      <c r="O6615" t="s">
        <v>28008</v>
      </c>
      <c r="Q6615" t="str">
        <f t="shared" si="523"/>
        <v>COPY 85974pb02.dat sel\85974pb02.dat</v>
      </c>
      <c r="R6615" t="str">
        <f>IF(ISNA(VLOOKUP(B6615,Rendered!$B$1:$C$1000,1,FALSE)),"N","Y")</f>
        <v>N</v>
      </c>
    </row>
    <row r="6616" spans="1:18" hidden="1" x14ac:dyDescent="0.35">
      <c r="A6616" t="s">
        <v>23432</v>
      </c>
      <c r="B6616" t="s">
        <v>23825</v>
      </c>
      <c r="C6616" t="s">
        <v>23826</v>
      </c>
      <c r="D6616" t="s">
        <v>13</v>
      </c>
      <c r="E6616">
        <v>2019</v>
      </c>
      <c r="F6616">
        <v>2019</v>
      </c>
      <c r="J6616">
        <f t="shared" si="524"/>
        <v>0</v>
      </c>
      <c r="K6616" t="str">
        <f>IF(OR(J6616&gt;Ограничения!$B$1,Sheet!G12880&gt;Ограничения!$B$2,Sheet!H12880&gt;Ограничения!$B$2,Sheet!I12880&gt;Ограничения!$B$2,),"Not compatible","Compatible")</f>
        <v>Compatible</v>
      </c>
      <c r="L6616" t="str">
        <f t="shared" si="525"/>
        <v>Модификация</v>
      </c>
      <c r="M6616" s="3">
        <f t="shared" si="526"/>
        <v>0</v>
      </c>
      <c r="N6616" s="3" t="str">
        <f t="shared" si="527"/>
        <v>N</v>
      </c>
      <c r="O6616" t="s">
        <v>28008</v>
      </c>
      <c r="Q6616" t="str">
        <f t="shared" si="523"/>
        <v>COPY 85974pb07.dat sel\85974pb07.dat</v>
      </c>
      <c r="R6616" t="str">
        <f>IF(ISNA(VLOOKUP(B6616,Rendered!$B$1:$C$1000,1,FALSE)),"N","Y")</f>
        <v>N</v>
      </c>
    </row>
    <row r="6617" spans="1:18" hidden="1" x14ac:dyDescent="0.35">
      <c r="A6617" t="s">
        <v>23432</v>
      </c>
      <c r="B6617" t="s">
        <v>23827</v>
      </c>
      <c r="C6617" t="s">
        <v>23828</v>
      </c>
      <c r="D6617" t="s">
        <v>13</v>
      </c>
      <c r="E6617">
        <v>2016</v>
      </c>
      <c r="F6617">
        <v>2017</v>
      </c>
      <c r="J6617">
        <f t="shared" si="524"/>
        <v>0</v>
      </c>
      <c r="K6617" t="str">
        <f>IF(OR(J6617&gt;Ограничения!$B$1,Sheet!G12881&gt;Ограничения!$B$2,Sheet!H12881&gt;Ограничения!$B$2,Sheet!I12881&gt;Ограничения!$B$2,),"Not compatible","Compatible")</f>
        <v>Compatible</v>
      </c>
      <c r="L6617" t="str">
        <f t="shared" si="525"/>
        <v>Модификация</v>
      </c>
      <c r="M6617" s="3">
        <f t="shared" si="526"/>
        <v>0</v>
      </c>
      <c r="N6617" s="3" t="str">
        <f t="shared" si="527"/>
        <v>N</v>
      </c>
      <c r="O6617" t="s">
        <v>28008</v>
      </c>
      <c r="Q6617" t="str">
        <f t="shared" si="523"/>
        <v>COPY 18858pb02.dat sel\18858pb02.dat</v>
      </c>
      <c r="R6617" t="str">
        <f>IF(ISNA(VLOOKUP(B6617,Rendered!$B$1:$C$1000,1,FALSE)),"N","Y")</f>
        <v>N</v>
      </c>
    </row>
    <row r="6618" spans="1:18" hidden="1" x14ac:dyDescent="0.35">
      <c r="A6618" t="s">
        <v>23432</v>
      </c>
      <c r="B6618" t="s">
        <v>23829</v>
      </c>
      <c r="C6618" t="s">
        <v>23830</v>
      </c>
      <c r="D6618" t="s">
        <v>13</v>
      </c>
      <c r="E6618">
        <v>2015</v>
      </c>
      <c r="F6618">
        <v>2015</v>
      </c>
      <c r="J6618">
        <f t="shared" si="524"/>
        <v>0</v>
      </c>
      <c r="K6618" t="str">
        <f>IF(OR(J6618&gt;Ограничения!$B$1,Sheet!G12882&gt;Ограничения!$B$2,Sheet!H12882&gt;Ограничения!$B$2,Sheet!I12882&gt;Ограничения!$B$2,),"Not compatible","Compatible")</f>
        <v>Compatible</v>
      </c>
      <c r="L6618" t="str">
        <f t="shared" si="525"/>
        <v>Модификация</v>
      </c>
      <c r="M6618" s="3">
        <f t="shared" si="526"/>
        <v>0</v>
      </c>
      <c r="N6618" s="3" t="str">
        <f t="shared" si="527"/>
        <v>N</v>
      </c>
      <c r="O6618" t="s">
        <v>28008</v>
      </c>
      <c r="Q6618" t="str">
        <f t="shared" si="523"/>
        <v>COPY 18858pb01.dat sel\18858pb01.dat</v>
      </c>
      <c r="R6618" t="str">
        <f>IF(ISNA(VLOOKUP(B6618,Rendered!$B$1:$C$1000,1,FALSE)),"N","Y")</f>
        <v>N</v>
      </c>
    </row>
    <row r="6619" spans="1:18" hidden="1" x14ac:dyDescent="0.35">
      <c r="A6619" t="s">
        <v>23432</v>
      </c>
      <c r="B6619" t="s">
        <v>23831</v>
      </c>
      <c r="C6619" t="s">
        <v>23832</v>
      </c>
      <c r="D6619" t="s">
        <v>13</v>
      </c>
      <c r="E6619">
        <v>2021</v>
      </c>
      <c r="F6619">
        <v>2021</v>
      </c>
      <c r="J6619">
        <f t="shared" si="524"/>
        <v>0</v>
      </c>
      <c r="K6619" t="str">
        <f>IF(OR(J6619&gt;Ограничения!$B$1,Sheet!G12883&gt;Ограничения!$B$2,Sheet!H12883&gt;Ограничения!$B$2,Sheet!I12883&gt;Ограничения!$B$2,),"Not compatible","Compatible")</f>
        <v>Compatible</v>
      </c>
      <c r="L6619">
        <f t="shared" si="525"/>
        <v>80908</v>
      </c>
      <c r="M6619" s="3">
        <f t="shared" si="526"/>
        <v>0</v>
      </c>
      <c r="N6619" s="3" t="str">
        <f t="shared" si="527"/>
        <v>N</v>
      </c>
      <c r="O6619" t="s">
        <v>28008</v>
      </c>
      <c r="Q6619" t="str">
        <f t="shared" si="523"/>
        <v>COPY 80908.dat sel\80908.dat</v>
      </c>
      <c r="R6619" t="str">
        <f>IF(ISNA(VLOOKUP(B6619,Rendered!$B$1:$C$1000,1,FALSE)),"N","Y")</f>
        <v>N</v>
      </c>
    </row>
    <row r="6620" spans="1:18" hidden="1" x14ac:dyDescent="0.35">
      <c r="A6620" t="s">
        <v>23432</v>
      </c>
      <c r="B6620" t="s">
        <v>23833</v>
      </c>
      <c r="C6620" t="s">
        <v>23834</v>
      </c>
      <c r="D6620" t="s">
        <v>13</v>
      </c>
      <c r="E6620">
        <v>2011</v>
      </c>
      <c r="F6620">
        <v>2011</v>
      </c>
      <c r="J6620">
        <f t="shared" si="524"/>
        <v>0</v>
      </c>
      <c r="K6620" t="str">
        <f>IF(OR(J6620&gt;Ограничения!$B$1,Sheet!G12884&gt;Ограничения!$B$2,Sheet!H12884&gt;Ограничения!$B$2,Sheet!I12884&gt;Ограничения!$B$2,),"Not compatible","Compatible")</f>
        <v>Compatible</v>
      </c>
      <c r="L6620" t="str">
        <f t="shared" si="525"/>
        <v>Модификация</v>
      </c>
      <c r="M6620" s="3">
        <f t="shared" si="526"/>
        <v>0</v>
      </c>
      <c r="N6620" s="3" t="str">
        <f t="shared" si="527"/>
        <v>N</v>
      </c>
      <c r="O6620" t="s">
        <v>28008</v>
      </c>
      <c r="Q6620" t="str">
        <f t="shared" si="523"/>
        <v>COPY 95328pb01.dat sel\95328pb01.dat</v>
      </c>
      <c r="R6620" t="str">
        <f>IF(ISNA(VLOOKUP(B6620,Rendered!$B$1:$C$1000,1,FALSE)),"N","Y")</f>
        <v>N</v>
      </c>
    </row>
    <row r="6621" spans="1:18" hidden="1" x14ac:dyDescent="0.35">
      <c r="A6621" t="s">
        <v>23432</v>
      </c>
      <c r="B6621" t="s">
        <v>23835</v>
      </c>
      <c r="C6621" t="s">
        <v>23836</v>
      </c>
      <c r="D6621" t="s">
        <v>13</v>
      </c>
      <c r="E6621" t="s">
        <v>60</v>
      </c>
      <c r="J6621">
        <f t="shared" si="524"/>
        <v>0</v>
      </c>
      <c r="K6621" t="str">
        <f>IF(OR(J6621&gt;Ограничения!$B$1,Sheet!G12885&gt;Ограничения!$B$2,Sheet!H12885&gt;Ограничения!$B$2,Sheet!I12885&gt;Ограничения!$B$2,),"Not compatible","Compatible")</f>
        <v>Compatible</v>
      </c>
      <c r="L6621">
        <f t="shared" si="525"/>
        <v>35714</v>
      </c>
      <c r="M6621" s="3">
        <f t="shared" si="526"/>
        <v>0.65714285714285714</v>
      </c>
      <c r="N6621" s="3" t="str">
        <f t="shared" si="527"/>
        <v>Y</v>
      </c>
      <c r="O6621" t="s">
        <v>28008</v>
      </c>
      <c r="Q6621" t="str">
        <f t="shared" si="523"/>
        <v>COPY 35714.dat sel\35714.dat</v>
      </c>
      <c r="R6621" t="str">
        <f>IF(ISNA(VLOOKUP(B6621,Rendered!$B$1:$C$1000,1,FALSE)),"N","Y")</f>
        <v>N</v>
      </c>
    </row>
    <row r="6622" spans="1:18" hidden="1" x14ac:dyDescent="0.35">
      <c r="A6622" t="s">
        <v>23432</v>
      </c>
      <c r="B6622" t="s">
        <v>23837</v>
      </c>
      <c r="C6622" t="s">
        <v>23838</v>
      </c>
      <c r="D6622" t="s">
        <v>13</v>
      </c>
      <c r="E6622">
        <v>2019</v>
      </c>
      <c r="F6622">
        <v>2019</v>
      </c>
      <c r="J6622">
        <f t="shared" si="524"/>
        <v>0</v>
      </c>
      <c r="K6622" t="str">
        <f>IF(OR(J6622&gt;Ограничения!$B$1,Sheet!G12886&gt;Ограничения!$B$2,Sheet!H12886&gt;Ограничения!$B$2,Sheet!I12886&gt;Ограничения!$B$2,),"Not compatible","Compatible")</f>
        <v>Compatible</v>
      </c>
      <c r="L6622" t="str">
        <f t="shared" si="525"/>
        <v>Модификация</v>
      </c>
      <c r="M6622" s="3">
        <f t="shared" si="526"/>
        <v>0</v>
      </c>
      <c r="N6622" s="3" t="str">
        <f t="shared" si="527"/>
        <v>Y</v>
      </c>
      <c r="O6622" t="s">
        <v>28008</v>
      </c>
      <c r="Q6622" t="str">
        <f t="shared" si="523"/>
        <v>COPY 35714pb01.dat sel\35714pb01.dat</v>
      </c>
      <c r="R6622" t="str">
        <f>IF(ISNA(VLOOKUP(B6622,Rendered!$B$1:$C$1000,1,FALSE)),"N","Y")</f>
        <v>N</v>
      </c>
    </row>
    <row r="6623" spans="1:18" hidden="1" x14ac:dyDescent="0.35">
      <c r="A6623" t="s">
        <v>23432</v>
      </c>
      <c r="B6623" t="s">
        <v>23839</v>
      </c>
      <c r="C6623" t="s">
        <v>23840</v>
      </c>
      <c r="D6623" t="s">
        <v>30</v>
      </c>
      <c r="E6623">
        <v>1975</v>
      </c>
      <c r="F6623">
        <v>2012</v>
      </c>
      <c r="J6623">
        <f t="shared" si="524"/>
        <v>0</v>
      </c>
      <c r="K6623" t="str">
        <f>IF(OR(J6623&gt;Ограничения!$B$1,Sheet!G12887&gt;Ограничения!$B$2,Sheet!H12887&gt;Ограничения!$B$2,Sheet!I12887&gt;Ограничения!$B$2,),"Not compatible","Compatible")</f>
        <v>Compatible</v>
      </c>
      <c r="L6623">
        <f t="shared" si="525"/>
        <v>3625</v>
      </c>
      <c r="M6623" s="3">
        <f t="shared" si="526"/>
        <v>0.26229508196721313</v>
      </c>
      <c r="N6623" s="3" t="str">
        <f t="shared" si="527"/>
        <v>Y</v>
      </c>
      <c r="O6623" t="s">
        <v>28008</v>
      </c>
      <c r="Q6623" t="str">
        <f t="shared" si="523"/>
        <v>COPY 3625.dat sel\3625.dat</v>
      </c>
      <c r="R6623" t="str">
        <f>IF(ISNA(VLOOKUP(B6623,Rendered!$B$1:$C$1000,1,FALSE)),"N","Y")</f>
        <v>N</v>
      </c>
    </row>
    <row r="6624" spans="1:18" hidden="1" x14ac:dyDescent="0.35">
      <c r="A6624" t="s">
        <v>23432</v>
      </c>
      <c r="B6624" t="s">
        <v>23841</v>
      </c>
      <c r="C6624" t="s">
        <v>23842</v>
      </c>
      <c r="D6624" t="s">
        <v>27</v>
      </c>
      <c r="E6624">
        <v>2017</v>
      </c>
      <c r="F6624">
        <v>2019</v>
      </c>
      <c r="J6624">
        <f t="shared" si="524"/>
        <v>0</v>
      </c>
      <c r="K6624" t="str">
        <f>IF(OR(J6624&gt;Ограничения!$B$1,Sheet!G12888&gt;Ограничения!$B$2,Sheet!H12888&gt;Ограничения!$B$2,Sheet!I12888&gt;Ограничения!$B$2,),"Not compatible","Compatible")</f>
        <v>Compatible</v>
      </c>
      <c r="L6624" t="str">
        <f t="shared" si="525"/>
        <v>Модификация</v>
      </c>
      <c r="M6624" s="3">
        <f t="shared" si="526"/>
        <v>0</v>
      </c>
      <c r="N6624" s="3" t="str">
        <f t="shared" si="527"/>
        <v>Y</v>
      </c>
      <c r="O6624" t="s">
        <v>28008</v>
      </c>
      <c r="Q6624" t="str">
        <f t="shared" si="523"/>
        <v>COPY 28798pb01.dat sel\28798pb01.dat</v>
      </c>
      <c r="R6624" t="str">
        <f>IF(ISNA(VLOOKUP(B6624,Rendered!$B$1:$C$1000,1,FALSE)),"N","Y")</f>
        <v>N</v>
      </c>
    </row>
    <row r="6625" spans="1:18" hidden="1" x14ac:dyDescent="0.35">
      <c r="A6625" t="s">
        <v>23432</v>
      </c>
      <c r="B6625" t="s">
        <v>23843</v>
      </c>
      <c r="C6625" t="s">
        <v>23844</v>
      </c>
      <c r="D6625" t="s">
        <v>13</v>
      </c>
      <c r="E6625">
        <v>2017</v>
      </c>
      <c r="F6625">
        <v>2017</v>
      </c>
      <c r="J6625">
        <f t="shared" si="524"/>
        <v>0</v>
      </c>
      <c r="K6625" t="str">
        <f>IF(OR(J6625&gt;Ограничения!$B$1,Sheet!G12889&gt;Ограничения!$B$2,Sheet!H12889&gt;Ограничения!$B$2,Sheet!I12889&gt;Ограничения!$B$2,),"Not compatible","Compatible")</f>
        <v>Compatible</v>
      </c>
      <c r="L6625" t="str">
        <f t="shared" si="525"/>
        <v>Модификация</v>
      </c>
      <c r="M6625" s="3">
        <f t="shared" si="526"/>
        <v>0</v>
      </c>
      <c r="N6625" s="3" t="str">
        <f t="shared" si="527"/>
        <v>N</v>
      </c>
      <c r="O6625" t="s">
        <v>28008</v>
      </c>
      <c r="Q6625" t="str">
        <f t="shared" si="523"/>
        <v>COPY 28798pb02.dat sel\28798pb02.dat</v>
      </c>
      <c r="R6625" t="str">
        <f>IF(ISNA(VLOOKUP(B6625,Rendered!$B$1:$C$1000,1,FALSE)),"N","Y")</f>
        <v>N</v>
      </c>
    </row>
    <row r="6626" spans="1:18" hidden="1" x14ac:dyDescent="0.35">
      <c r="A6626" t="s">
        <v>23432</v>
      </c>
      <c r="B6626" t="s">
        <v>23845</v>
      </c>
      <c r="C6626" t="s">
        <v>23846</v>
      </c>
      <c r="D6626" t="s">
        <v>13</v>
      </c>
      <c r="E6626">
        <v>2021</v>
      </c>
      <c r="F6626">
        <v>2021</v>
      </c>
      <c r="J6626">
        <f t="shared" si="524"/>
        <v>0</v>
      </c>
      <c r="K6626" t="str">
        <f>IF(OR(J6626&gt;Ограничения!$B$1,Sheet!G12890&gt;Ограничения!$B$2,Sheet!H12890&gt;Ограничения!$B$2,Sheet!I12890&gt;Ограничения!$B$2,),"Not compatible","Compatible")</f>
        <v>Compatible</v>
      </c>
      <c r="L6626" t="str">
        <f t="shared" si="525"/>
        <v>Модификация</v>
      </c>
      <c r="M6626" s="3">
        <f t="shared" si="526"/>
        <v>0</v>
      </c>
      <c r="N6626" s="3" t="str">
        <f t="shared" si="527"/>
        <v>N</v>
      </c>
      <c r="O6626" t="s">
        <v>28008</v>
      </c>
      <c r="Q6626" t="str">
        <f t="shared" si="523"/>
        <v>COPY 28798pb03.dat sel\28798pb03.dat</v>
      </c>
      <c r="R6626" t="str">
        <f>IF(ISNA(VLOOKUP(B6626,Rendered!$B$1:$C$1000,1,FALSE)),"N","Y")</f>
        <v>N</v>
      </c>
    </row>
    <row r="6627" spans="1:18" hidden="1" x14ac:dyDescent="0.35">
      <c r="A6627" t="s">
        <v>23432</v>
      </c>
      <c r="B6627" t="s">
        <v>23847</v>
      </c>
      <c r="C6627" t="s">
        <v>23848</v>
      </c>
      <c r="D6627" t="s">
        <v>13</v>
      </c>
      <c r="E6627">
        <v>2022</v>
      </c>
      <c r="F6627">
        <v>2022</v>
      </c>
      <c r="J6627">
        <f t="shared" si="524"/>
        <v>0</v>
      </c>
      <c r="K6627" t="str">
        <f>IF(OR(J6627&gt;Ограничения!$B$1,Sheet!G12891&gt;Ограничения!$B$2,Sheet!H12891&gt;Ограничения!$B$2,Sheet!I12891&gt;Ограничения!$B$2,),"Not compatible","Compatible")</f>
        <v>Compatible</v>
      </c>
      <c r="L6627" t="str">
        <f t="shared" si="525"/>
        <v>Модификация</v>
      </c>
      <c r="M6627" s="3">
        <f t="shared" si="526"/>
        <v>0</v>
      </c>
      <c r="N6627" s="3" t="str">
        <f t="shared" si="527"/>
        <v>N</v>
      </c>
      <c r="O6627" t="s">
        <v>28008</v>
      </c>
      <c r="Q6627" t="str">
        <f t="shared" si="523"/>
        <v>COPY 28798pb04.dat sel\28798pb04.dat</v>
      </c>
      <c r="R6627" t="str">
        <f>IF(ISNA(VLOOKUP(B6627,Rendered!$B$1:$C$1000,1,FALSE)),"N","Y")</f>
        <v>N</v>
      </c>
    </row>
    <row r="6628" spans="1:18" hidden="1" x14ac:dyDescent="0.35">
      <c r="A6628" t="s">
        <v>23432</v>
      </c>
      <c r="B6628" t="s">
        <v>23849</v>
      </c>
      <c r="C6628" t="s">
        <v>23850</v>
      </c>
      <c r="D6628" t="s">
        <v>35</v>
      </c>
      <c r="E6628">
        <v>2016</v>
      </c>
      <c r="F6628">
        <v>2022</v>
      </c>
      <c r="J6628">
        <f t="shared" si="524"/>
        <v>0</v>
      </c>
      <c r="K6628" t="str">
        <f>IF(OR(J6628&gt;Ограничения!$B$1,Sheet!G12892&gt;Ограничения!$B$2,Sheet!H12892&gt;Ограничения!$B$2,Sheet!I12892&gt;Ограничения!$B$2,),"Not compatible","Compatible")</f>
        <v>Compatible</v>
      </c>
      <c r="L6628">
        <f t="shared" si="525"/>
        <v>20596</v>
      </c>
      <c r="M6628" s="3">
        <f t="shared" si="526"/>
        <v>0.68888888888888888</v>
      </c>
      <c r="N6628" s="3" t="str">
        <f t="shared" si="527"/>
        <v>Y</v>
      </c>
      <c r="O6628" t="s">
        <v>28008</v>
      </c>
      <c r="Q6628" t="str">
        <f t="shared" si="523"/>
        <v>COPY 20596.dat sel\20596.dat</v>
      </c>
      <c r="R6628" t="str">
        <f>IF(ISNA(VLOOKUP(B6628,Rendered!$B$1:$C$1000,1,FALSE)),"N","Y")</f>
        <v>N</v>
      </c>
    </row>
    <row r="6629" spans="1:18" hidden="1" x14ac:dyDescent="0.35">
      <c r="A6629" t="s">
        <v>23432</v>
      </c>
      <c r="B6629" t="s">
        <v>23851</v>
      </c>
      <c r="C6629" t="s">
        <v>23852</v>
      </c>
      <c r="D6629" t="s">
        <v>13</v>
      </c>
      <c r="E6629">
        <v>2016</v>
      </c>
      <c r="F6629">
        <v>2018</v>
      </c>
      <c r="J6629">
        <f t="shared" si="524"/>
        <v>0</v>
      </c>
      <c r="K6629" t="str">
        <f>IF(OR(J6629&gt;Ограничения!$B$1,Sheet!G12893&gt;Ограничения!$B$2,Sheet!H12893&gt;Ограничения!$B$2,Sheet!I12893&gt;Ограничения!$B$2,),"Not compatible","Compatible")</f>
        <v>Compatible</v>
      </c>
      <c r="L6629" t="str">
        <f t="shared" si="525"/>
        <v>Модификация</v>
      </c>
      <c r="M6629" s="3">
        <f t="shared" si="526"/>
        <v>0</v>
      </c>
      <c r="N6629" s="3" t="str">
        <f t="shared" si="527"/>
        <v>Y</v>
      </c>
      <c r="O6629" t="s">
        <v>28008</v>
      </c>
      <c r="Q6629" t="str">
        <f t="shared" si="523"/>
        <v>COPY 20596pb02.dat sel\20596pb02.dat</v>
      </c>
      <c r="R6629" t="str">
        <f>IF(ISNA(VLOOKUP(B6629,Rendered!$B$1:$C$1000,1,FALSE)),"N","Y")</f>
        <v>N</v>
      </c>
    </row>
    <row r="6630" spans="1:18" hidden="1" x14ac:dyDescent="0.35">
      <c r="A6630" t="s">
        <v>23432</v>
      </c>
      <c r="B6630" t="s">
        <v>23853</v>
      </c>
      <c r="C6630" t="s">
        <v>23854</v>
      </c>
      <c r="D6630" t="s">
        <v>13</v>
      </c>
      <c r="E6630">
        <v>2019</v>
      </c>
      <c r="F6630">
        <v>2019</v>
      </c>
      <c r="J6630">
        <f t="shared" si="524"/>
        <v>0</v>
      </c>
      <c r="K6630" t="str">
        <f>IF(OR(J6630&gt;Ограничения!$B$1,Sheet!G12894&gt;Ограничения!$B$2,Sheet!H12894&gt;Ограничения!$B$2,Sheet!I12894&gt;Ограничения!$B$2,),"Not compatible","Compatible")</f>
        <v>Compatible</v>
      </c>
      <c r="L6630" t="str">
        <f t="shared" si="525"/>
        <v>Модификация</v>
      </c>
      <c r="M6630" s="3">
        <f t="shared" si="526"/>
        <v>0</v>
      </c>
      <c r="N6630" s="3" t="str">
        <f t="shared" si="527"/>
        <v>N</v>
      </c>
      <c r="O6630" t="s">
        <v>28008</v>
      </c>
      <c r="Q6630" t="str">
        <f t="shared" si="523"/>
        <v>COPY 20596pb03.dat sel\20596pb03.dat</v>
      </c>
      <c r="R6630" t="str">
        <f>IF(ISNA(VLOOKUP(B6630,Rendered!$B$1:$C$1000,1,FALSE)),"N","Y")</f>
        <v>N</v>
      </c>
    </row>
    <row r="6631" spans="1:18" hidden="1" x14ac:dyDescent="0.35">
      <c r="A6631" t="s">
        <v>23432</v>
      </c>
      <c r="B6631" t="s">
        <v>23855</v>
      </c>
      <c r="C6631" t="s">
        <v>23856</v>
      </c>
      <c r="D6631" t="s">
        <v>13</v>
      </c>
      <c r="E6631">
        <v>2015</v>
      </c>
      <c r="F6631">
        <v>2015</v>
      </c>
      <c r="J6631">
        <f t="shared" si="524"/>
        <v>0</v>
      </c>
      <c r="K6631" t="str">
        <f>IF(OR(J6631&gt;Ограничения!$B$1,Sheet!G12895&gt;Ограничения!$B$2,Sheet!H12895&gt;Ограничения!$B$2,Sheet!I12895&gt;Ограничения!$B$2,),"Not compatible","Compatible")</f>
        <v>Compatible</v>
      </c>
      <c r="L6631" t="str">
        <f t="shared" si="525"/>
        <v>Модификация</v>
      </c>
      <c r="M6631" s="3">
        <f t="shared" si="526"/>
        <v>0</v>
      </c>
      <c r="N6631" s="3" t="str">
        <f t="shared" si="527"/>
        <v>N</v>
      </c>
      <c r="O6631" t="s">
        <v>28008</v>
      </c>
      <c r="Q6631" t="str">
        <f t="shared" si="523"/>
        <v>COPY 20596pb01.dat sel\20596pb01.dat</v>
      </c>
      <c r="R6631" t="str">
        <f>IF(ISNA(VLOOKUP(B6631,Rendered!$B$1:$C$1000,1,FALSE)),"N","Y")</f>
        <v>N</v>
      </c>
    </row>
    <row r="6632" spans="1:18" hidden="1" x14ac:dyDescent="0.35">
      <c r="A6632" t="s">
        <v>23432</v>
      </c>
      <c r="B6632" t="s">
        <v>23857</v>
      </c>
      <c r="C6632" t="s">
        <v>23858</v>
      </c>
      <c r="D6632" t="s">
        <v>13</v>
      </c>
      <c r="E6632">
        <v>2019</v>
      </c>
      <c r="F6632">
        <v>2021</v>
      </c>
      <c r="J6632">
        <f t="shared" si="524"/>
        <v>0</v>
      </c>
      <c r="K6632" t="str">
        <f>IF(OR(J6632&gt;Ограничения!$B$1,Sheet!G12896&gt;Ограничения!$B$2,Sheet!H12896&gt;Ограничения!$B$2,Sheet!I12896&gt;Ограничения!$B$2,),"Not compatible","Compatible")</f>
        <v>Compatible</v>
      </c>
      <c r="L6632" t="str">
        <f t="shared" si="525"/>
        <v>Модификация</v>
      </c>
      <c r="M6632" s="3">
        <f t="shared" si="526"/>
        <v>0</v>
      </c>
      <c r="N6632" s="3" t="str">
        <f t="shared" si="527"/>
        <v>N</v>
      </c>
      <c r="O6632" t="s">
        <v>28008</v>
      </c>
      <c r="Q6632" t="str">
        <f t="shared" si="523"/>
        <v>COPY 20596pb04.dat sel\20596pb04.dat</v>
      </c>
      <c r="R6632" t="str">
        <f>IF(ISNA(VLOOKUP(B6632,Rendered!$B$1:$C$1000,1,FALSE)),"N","Y")</f>
        <v>N</v>
      </c>
    </row>
    <row r="6633" spans="1:18" hidden="1" x14ac:dyDescent="0.35">
      <c r="A6633" t="s">
        <v>23432</v>
      </c>
      <c r="B6633" t="s">
        <v>23859</v>
      </c>
      <c r="C6633" t="s">
        <v>23860</v>
      </c>
      <c r="D6633" t="s">
        <v>58</v>
      </c>
      <c r="E6633">
        <v>1992</v>
      </c>
      <c r="F6633">
        <v>2016</v>
      </c>
      <c r="J6633">
        <f t="shared" si="524"/>
        <v>0</v>
      </c>
      <c r="K6633" t="str">
        <f>IF(OR(J6633&gt;Ограничения!$B$1,Sheet!G12897&gt;Ограничения!$B$2,Sheet!H12897&gt;Ограничения!$B$2,Sheet!I12897&gt;Ограничения!$B$2,),"Not compatible","Compatible")</f>
        <v>Compatible</v>
      </c>
      <c r="L6633">
        <f t="shared" si="525"/>
        <v>6093</v>
      </c>
      <c r="M6633" s="3">
        <f t="shared" si="526"/>
        <v>0.7441860465116279</v>
      </c>
      <c r="N6633" s="3" t="str">
        <f t="shared" si="527"/>
        <v>Y</v>
      </c>
      <c r="O6633" t="s">
        <v>28008</v>
      </c>
      <c r="Q6633" t="str">
        <f t="shared" si="523"/>
        <v>COPY 6093.dat sel\6093.dat</v>
      </c>
      <c r="R6633" t="str">
        <f>IF(ISNA(VLOOKUP(B6633,Rendered!$B$1:$C$1000,1,FALSE)),"N","Y")</f>
        <v>N</v>
      </c>
    </row>
    <row r="6634" spans="1:18" hidden="1" x14ac:dyDescent="0.35">
      <c r="A6634" t="s">
        <v>23432</v>
      </c>
      <c r="B6634" t="s">
        <v>23861</v>
      </c>
      <c r="C6634" t="s">
        <v>23862</v>
      </c>
      <c r="D6634" t="s">
        <v>57</v>
      </c>
      <c r="E6634">
        <v>2013</v>
      </c>
      <c r="F6634">
        <v>2022</v>
      </c>
      <c r="J6634">
        <f t="shared" si="524"/>
        <v>0</v>
      </c>
      <c r="K6634" t="str">
        <f>IF(OR(J6634&gt;Ограничения!$B$1,Sheet!G12898&gt;Ограничения!$B$2,Sheet!H12898&gt;Ограничения!$B$2,Sheet!I12898&gt;Ограничения!$B$2,),"Not compatible","Compatible")</f>
        <v>Compatible</v>
      </c>
      <c r="L6634">
        <f t="shared" si="525"/>
        <v>13785</v>
      </c>
      <c r="M6634" s="3">
        <f t="shared" si="526"/>
        <v>0.59722222222222221</v>
      </c>
      <c r="N6634" s="3" t="str">
        <f t="shared" si="527"/>
        <v>Y</v>
      </c>
      <c r="O6634" t="s">
        <v>28008</v>
      </c>
      <c r="Q6634" t="str">
        <f t="shared" si="523"/>
        <v>COPY 13785.dat sel\13785.dat</v>
      </c>
      <c r="R6634" t="str">
        <f>IF(ISNA(VLOOKUP(B6634,Rendered!$B$1:$C$1000,1,FALSE)),"N","Y")</f>
        <v>N</v>
      </c>
    </row>
    <row r="6635" spans="1:18" hidden="1" x14ac:dyDescent="0.35">
      <c r="A6635" t="s">
        <v>23432</v>
      </c>
      <c r="B6635" t="s">
        <v>23863</v>
      </c>
      <c r="C6635" t="s">
        <v>23864</v>
      </c>
      <c r="D6635" t="s">
        <v>13</v>
      </c>
      <c r="E6635">
        <v>2019</v>
      </c>
      <c r="F6635">
        <v>2019</v>
      </c>
      <c r="J6635">
        <f t="shared" si="524"/>
        <v>0</v>
      </c>
      <c r="K6635" t="str">
        <f>IF(OR(J6635&gt;Ограничения!$B$1,Sheet!G12899&gt;Ограничения!$B$2,Sheet!H12899&gt;Ограничения!$B$2,Sheet!I12899&gt;Ограничения!$B$2,),"Not compatible","Compatible")</f>
        <v>Compatible</v>
      </c>
      <c r="L6635" t="str">
        <f t="shared" si="525"/>
        <v>Модификация</v>
      </c>
      <c r="M6635" s="3">
        <f t="shared" si="526"/>
        <v>0</v>
      </c>
      <c r="N6635" s="3" t="str">
        <f t="shared" si="527"/>
        <v>Y</v>
      </c>
      <c r="O6635" t="s">
        <v>28008</v>
      </c>
      <c r="Q6635" t="str">
        <f t="shared" si="523"/>
        <v>COPY 13785pb01.dat sel\13785pb01.dat</v>
      </c>
      <c r="R6635" t="str">
        <f>IF(ISNA(VLOOKUP(B6635,Rendered!$B$1:$C$1000,1,FALSE)),"N","Y")</f>
        <v>N</v>
      </c>
    </row>
    <row r="6636" spans="1:18" hidden="1" x14ac:dyDescent="0.35">
      <c r="A6636" t="s">
        <v>23432</v>
      </c>
      <c r="B6636" t="s">
        <v>23865</v>
      </c>
      <c r="C6636" t="s">
        <v>23866</v>
      </c>
      <c r="D6636" t="s">
        <v>49</v>
      </c>
      <c r="E6636">
        <v>2010</v>
      </c>
      <c r="F6636">
        <v>2022</v>
      </c>
      <c r="J6636">
        <f t="shared" si="524"/>
        <v>0</v>
      </c>
      <c r="K6636" t="str">
        <f>IF(OR(J6636&gt;Ограничения!$B$1,Sheet!G12900&gt;Ограничения!$B$2,Sheet!H12900&gt;Ограничения!$B$2,Sheet!I12900&gt;Ограничения!$B$2,),"Not compatible","Compatible")</f>
        <v>Compatible</v>
      </c>
      <c r="L6636">
        <f t="shared" si="525"/>
        <v>87990</v>
      </c>
      <c r="M6636" s="3">
        <f t="shared" si="526"/>
        <v>0.651685393258427</v>
      </c>
      <c r="N6636" s="3" t="str">
        <f t="shared" si="527"/>
        <v>Y</v>
      </c>
      <c r="O6636" t="s">
        <v>28008</v>
      </c>
      <c r="Q6636" t="str">
        <f t="shared" si="523"/>
        <v>COPY 87990.dat sel\87990.dat</v>
      </c>
      <c r="R6636" t="str">
        <f>IF(ISNA(VLOOKUP(B6636,Rendered!$B$1:$C$1000,1,FALSE)),"N","Y")</f>
        <v>N</v>
      </c>
    </row>
    <row r="6637" spans="1:18" hidden="1" x14ac:dyDescent="0.35">
      <c r="A6637" t="s">
        <v>23432</v>
      </c>
      <c r="B6637" t="s">
        <v>23867</v>
      </c>
      <c r="C6637" t="s">
        <v>23868</v>
      </c>
      <c r="D6637" t="s">
        <v>13</v>
      </c>
      <c r="E6637">
        <v>2012</v>
      </c>
      <c r="F6637">
        <v>2012</v>
      </c>
      <c r="J6637">
        <f t="shared" si="524"/>
        <v>0</v>
      </c>
      <c r="K6637" t="str">
        <f>IF(OR(J6637&gt;Ограничения!$B$1,Sheet!G12901&gt;Ограничения!$B$2,Sheet!H12901&gt;Ограничения!$B$2,Sheet!I12901&gt;Ограничения!$B$2,),"Not compatible","Compatible")</f>
        <v>Compatible</v>
      </c>
      <c r="L6637" t="str">
        <f t="shared" si="525"/>
        <v>Модификация</v>
      </c>
      <c r="M6637" s="3">
        <f t="shared" si="526"/>
        <v>0</v>
      </c>
      <c r="N6637" s="3" t="str">
        <f t="shared" si="527"/>
        <v>Y</v>
      </c>
      <c r="O6637" t="s">
        <v>28008</v>
      </c>
      <c r="Q6637" t="str">
        <f t="shared" ref="Q6637:Q6700" si="528">_xlfn.CONCAT("COPY ",B6637,".dat sel\",B6637,".dat")</f>
        <v>COPY 87990pb01.dat sel\87990pb01.dat</v>
      </c>
      <c r="R6637" t="str">
        <f>IF(ISNA(VLOOKUP(B6637,Rendered!$B$1:$C$1000,1,FALSE)),"N","Y")</f>
        <v>N</v>
      </c>
    </row>
    <row r="6638" spans="1:18" hidden="1" x14ac:dyDescent="0.35">
      <c r="A6638" t="s">
        <v>23432</v>
      </c>
      <c r="B6638" t="s">
        <v>23869</v>
      </c>
      <c r="C6638" t="s">
        <v>23870</v>
      </c>
      <c r="D6638" t="s">
        <v>13</v>
      </c>
      <c r="E6638">
        <v>2013</v>
      </c>
      <c r="F6638">
        <v>2013</v>
      </c>
      <c r="J6638">
        <f t="shared" si="524"/>
        <v>0</v>
      </c>
      <c r="K6638" t="str">
        <f>IF(OR(J6638&gt;Ограничения!$B$1,Sheet!G12902&gt;Ограничения!$B$2,Sheet!H12902&gt;Ограничения!$B$2,Sheet!I12902&gt;Ограничения!$B$2,),"Not compatible","Compatible")</f>
        <v>Compatible</v>
      </c>
      <c r="L6638" t="str">
        <f t="shared" si="525"/>
        <v>Модификация</v>
      </c>
      <c r="M6638" s="3">
        <f t="shared" si="526"/>
        <v>0</v>
      </c>
      <c r="N6638" s="3" t="str">
        <f t="shared" si="527"/>
        <v>N</v>
      </c>
      <c r="O6638" t="s">
        <v>28008</v>
      </c>
      <c r="Q6638" t="str">
        <f t="shared" si="528"/>
        <v>COPY 87990pb02.dat sel\87990pb02.dat</v>
      </c>
      <c r="R6638" t="str">
        <f>IF(ISNA(VLOOKUP(B6638,Rendered!$B$1:$C$1000,1,FALSE)),"N","Y")</f>
        <v>N</v>
      </c>
    </row>
    <row r="6639" spans="1:18" hidden="1" x14ac:dyDescent="0.35">
      <c r="A6639" t="s">
        <v>23432</v>
      </c>
      <c r="B6639" t="s">
        <v>23871</v>
      </c>
      <c r="C6639" t="s">
        <v>23872</v>
      </c>
      <c r="D6639" t="s">
        <v>13</v>
      </c>
      <c r="E6639">
        <v>2013</v>
      </c>
      <c r="F6639">
        <v>2013</v>
      </c>
      <c r="J6639">
        <f t="shared" si="524"/>
        <v>0</v>
      </c>
      <c r="K6639" t="str">
        <f>IF(OR(J6639&gt;Ограничения!$B$1,Sheet!G12903&gt;Ограничения!$B$2,Sheet!H12903&gt;Ограничения!$B$2,Sheet!I12903&gt;Ограничения!$B$2,),"Not compatible","Compatible")</f>
        <v>Compatible</v>
      </c>
      <c r="L6639" t="str">
        <f t="shared" si="525"/>
        <v>Модификация</v>
      </c>
      <c r="M6639" s="3">
        <f t="shared" si="526"/>
        <v>0</v>
      </c>
      <c r="N6639" s="3" t="str">
        <f t="shared" si="527"/>
        <v>N</v>
      </c>
      <c r="O6639" t="s">
        <v>28008</v>
      </c>
      <c r="Q6639" t="str">
        <f t="shared" si="528"/>
        <v>COPY 13198pb01.dat sel\13198pb01.dat</v>
      </c>
      <c r="R6639" t="str">
        <f>IF(ISNA(VLOOKUP(B6639,Rendered!$B$1:$C$1000,1,FALSE)),"N","Y")</f>
        <v>N</v>
      </c>
    </row>
    <row r="6640" spans="1:18" hidden="1" x14ac:dyDescent="0.35">
      <c r="A6640" t="s">
        <v>23432</v>
      </c>
      <c r="B6640" t="s">
        <v>23873</v>
      </c>
      <c r="C6640" t="s">
        <v>23874</v>
      </c>
      <c r="D6640" t="s">
        <v>59</v>
      </c>
      <c r="E6640">
        <v>2010</v>
      </c>
      <c r="F6640">
        <v>2022</v>
      </c>
      <c r="J6640">
        <f t="shared" si="524"/>
        <v>0</v>
      </c>
      <c r="K6640" t="str">
        <f>IF(OR(J6640&gt;Ограничения!$B$1,Sheet!G12904&gt;Ограничения!$B$2,Sheet!H12904&gt;Ограничения!$B$2,Sheet!I12904&gt;Ограничения!$B$2,),"Not compatible","Compatible")</f>
        <v>Compatible</v>
      </c>
      <c r="L6640">
        <f t="shared" si="525"/>
        <v>88286</v>
      </c>
      <c r="M6640" s="3">
        <f t="shared" si="526"/>
        <v>0</v>
      </c>
      <c r="N6640" s="3" t="str">
        <f t="shared" si="527"/>
        <v>N</v>
      </c>
      <c r="O6640" t="s">
        <v>28008</v>
      </c>
      <c r="Q6640" t="str">
        <f t="shared" si="528"/>
        <v>COPY 88286.dat sel\88286.dat</v>
      </c>
      <c r="R6640" t="str">
        <f>IF(ISNA(VLOOKUP(B6640,Rendered!$B$1:$C$1000,1,FALSE)),"N","Y")</f>
        <v>N</v>
      </c>
    </row>
    <row r="6641" spans="1:18" hidden="1" x14ac:dyDescent="0.35">
      <c r="A6641" t="s">
        <v>23432</v>
      </c>
      <c r="B6641" t="s">
        <v>23875</v>
      </c>
      <c r="C6641" t="s">
        <v>23876</v>
      </c>
      <c r="D6641" t="s">
        <v>13</v>
      </c>
      <c r="E6641">
        <v>2014</v>
      </c>
      <c r="F6641">
        <v>2016</v>
      </c>
      <c r="J6641">
        <f t="shared" si="524"/>
        <v>0</v>
      </c>
      <c r="K6641" t="str">
        <f>IF(OR(J6641&gt;Ограничения!$B$1,Sheet!G12905&gt;Ограничения!$B$2,Sheet!H12905&gt;Ограничения!$B$2,Sheet!I12905&gt;Ограничения!$B$2,),"Not compatible","Compatible")</f>
        <v>Compatible</v>
      </c>
      <c r="L6641" t="str">
        <f t="shared" si="525"/>
        <v>Модификация</v>
      </c>
      <c r="M6641" s="3">
        <f t="shared" si="526"/>
        <v>0</v>
      </c>
      <c r="N6641" s="3" t="str">
        <f t="shared" si="527"/>
        <v>N</v>
      </c>
      <c r="O6641" t="s">
        <v>28008</v>
      </c>
      <c r="Q6641" t="str">
        <f t="shared" si="528"/>
        <v>COPY 17347pb001.dat sel\17347pb001.dat</v>
      </c>
      <c r="R6641" t="str">
        <f>IF(ISNA(VLOOKUP(B6641,Rendered!$B$1:$C$1000,1,FALSE)),"N","Y")</f>
        <v>N</v>
      </c>
    </row>
    <row r="6642" spans="1:18" hidden="1" x14ac:dyDescent="0.35">
      <c r="A6642" t="s">
        <v>23432</v>
      </c>
      <c r="B6642" t="s">
        <v>23877</v>
      </c>
      <c r="C6642" t="s">
        <v>23878</v>
      </c>
      <c r="D6642" t="s">
        <v>27</v>
      </c>
      <c r="E6642">
        <v>2014</v>
      </c>
      <c r="F6642">
        <v>2022</v>
      </c>
      <c r="J6642">
        <f t="shared" si="524"/>
        <v>0</v>
      </c>
      <c r="K6642" t="str">
        <f>IF(OR(J6642&gt;Ограничения!$B$1,Sheet!G12906&gt;Ограничения!$B$2,Sheet!H12906&gt;Ограничения!$B$2,Sheet!I12906&gt;Ограничения!$B$2,),"Not compatible","Compatible")</f>
        <v>Compatible</v>
      </c>
      <c r="L6642">
        <f t="shared" si="525"/>
        <v>17347</v>
      </c>
      <c r="M6642" s="3">
        <f t="shared" si="526"/>
        <v>0</v>
      </c>
      <c r="N6642" s="3" t="str">
        <f t="shared" si="527"/>
        <v>N</v>
      </c>
      <c r="O6642" t="s">
        <v>28008</v>
      </c>
      <c r="Q6642" t="str">
        <f t="shared" si="528"/>
        <v>COPY 17347.dat sel\17347.dat</v>
      </c>
      <c r="R6642" t="str">
        <f>IF(ISNA(VLOOKUP(B6642,Rendered!$B$1:$C$1000,1,FALSE)),"N","Y")</f>
        <v>N</v>
      </c>
    </row>
    <row r="6643" spans="1:18" hidden="1" x14ac:dyDescent="0.35">
      <c r="A6643" t="s">
        <v>23432</v>
      </c>
      <c r="B6643" t="s">
        <v>23879</v>
      </c>
      <c r="C6643" t="s">
        <v>23880</v>
      </c>
      <c r="D6643" t="s">
        <v>21</v>
      </c>
      <c r="E6643">
        <v>2008</v>
      </c>
      <c r="F6643">
        <v>2022</v>
      </c>
      <c r="J6643">
        <f t="shared" si="524"/>
        <v>0</v>
      </c>
      <c r="K6643" t="str">
        <f>IF(OR(J6643&gt;Ограничения!$B$1,Sheet!G12907&gt;Ограничения!$B$2,Sheet!H12907&gt;Ограничения!$B$2,Sheet!I12907&gt;Ограничения!$B$2,),"Not compatible","Compatible")</f>
        <v>Compatible</v>
      </c>
      <c r="L6643">
        <f t="shared" si="525"/>
        <v>62696</v>
      </c>
      <c r="M6643" s="3">
        <f t="shared" si="526"/>
        <v>0</v>
      </c>
      <c r="N6643" s="3" t="str">
        <f t="shared" si="527"/>
        <v>N</v>
      </c>
      <c r="O6643" t="s">
        <v>28008</v>
      </c>
      <c r="Q6643" t="str">
        <f t="shared" si="528"/>
        <v>COPY 62696.dat sel\62696.dat</v>
      </c>
      <c r="R6643" t="str">
        <f>IF(ISNA(VLOOKUP(B6643,Rendered!$B$1:$C$1000,1,FALSE)),"N","Y")</f>
        <v>N</v>
      </c>
    </row>
    <row r="6644" spans="1:18" hidden="1" x14ac:dyDescent="0.35">
      <c r="A6644" t="s">
        <v>23432</v>
      </c>
      <c r="B6644" t="s">
        <v>23881</v>
      </c>
      <c r="C6644" t="s">
        <v>23882</v>
      </c>
      <c r="D6644" t="s">
        <v>57</v>
      </c>
      <c r="E6644">
        <v>2015</v>
      </c>
      <c r="F6644">
        <v>2022</v>
      </c>
      <c r="J6644">
        <f t="shared" si="524"/>
        <v>0</v>
      </c>
      <c r="K6644" t="str">
        <f>IF(OR(J6644&gt;Ограничения!$B$1,Sheet!G12908&gt;Ограничения!$B$2,Sheet!H12908&gt;Ограничения!$B$2,Sheet!I12908&gt;Ограничения!$B$2,),"Not compatible","Compatible")</f>
        <v>Compatible</v>
      </c>
      <c r="L6644">
        <f t="shared" si="525"/>
        <v>15427</v>
      </c>
      <c r="M6644" s="3">
        <f t="shared" si="526"/>
        <v>0.58108108108108103</v>
      </c>
      <c r="N6644" s="3" t="str">
        <f t="shared" si="527"/>
        <v>Y</v>
      </c>
      <c r="O6644" t="s">
        <v>28008</v>
      </c>
      <c r="Q6644" t="str">
        <f t="shared" si="528"/>
        <v>COPY 15427.dat sel\15427.dat</v>
      </c>
      <c r="R6644" t="str">
        <f>IF(ISNA(VLOOKUP(B6644,Rendered!$B$1:$C$1000,1,FALSE)),"N","Y")</f>
        <v>N</v>
      </c>
    </row>
    <row r="6645" spans="1:18" hidden="1" x14ac:dyDescent="0.35">
      <c r="A6645" t="s">
        <v>23432</v>
      </c>
      <c r="B6645" t="s">
        <v>23883</v>
      </c>
      <c r="C6645" t="s">
        <v>23884</v>
      </c>
      <c r="D6645" t="s">
        <v>13</v>
      </c>
      <c r="E6645">
        <v>2017</v>
      </c>
      <c r="F6645">
        <v>2017</v>
      </c>
      <c r="J6645">
        <f t="shared" si="524"/>
        <v>0</v>
      </c>
      <c r="K6645" t="str">
        <f>IF(OR(J6645&gt;Ограничения!$B$1,Sheet!G12909&gt;Ограничения!$B$2,Sheet!H12909&gt;Ограничения!$B$2,Sheet!I12909&gt;Ограничения!$B$2,),"Not compatible","Compatible")</f>
        <v>Compatible</v>
      </c>
      <c r="L6645" t="str">
        <f t="shared" si="525"/>
        <v>Модификация</v>
      </c>
      <c r="M6645" s="3">
        <f t="shared" si="526"/>
        <v>0</v>
      </c>
      <c r="N6645" s="3" t="str">
        <f t="shared" si="527"/>
        <v>Y</v>
      </c>
      <c r="O6645" t="s">
        <v>28008</v>
      </c>
      <c r="Q6645" t="str">
        <f t="shared" si="528"/>
        <v>COPY 15427pb03.dat sel\15427pb03.dat</v>
      </c>
      <c r="R6645" t="str">
        <f>IF(ISNA(VLOOKUP(B6645,Rendered!$B$1:$C$1000,1,FALSE)),"N","Y")</f>
        <v>N</v>
      </c>
    </row>
    <row r="6646" spans="1:18" hidden="1" x14ac:dyDescent="0.35">
      <c r="A6646" t="s">
        <v>23432</v>
      </c>
      <c r="B6646" t="s">
        <v>23885</v>
      </c>
      <c r="C6646" t="s">
        <v>23886</v>
      </c>
      <c r="D6646" t="s">
        <v>13</v>
      </c>
      <c r="E6646">
        <v>2019</v>
      </c>
      <c r="F6646">
        <v>2019</v>
      </c>
      <c r="J6646">
        <f t="shared" si="524"/>
        <v>0</v>
      </c>
      <c r="K6646" t="str">
        <f>IF(OR(J6646&gt;Ограничения!$B$1,Sheet!G12910&gt;Ограничения!$B$2,Sheet!H12910&gt;Ограничения!$B$2,Sheet!I12910&gt;Ограничения!$B$2,),"Not compatible","Compatible")</f>
        <v>Compatible</v>
      </c>
      <c r="L6646" t="str">
        <f t="shared" si="525"/>
        <v>Модификация</v>
      </c>
      <c r="M6646" s="3">
        <f t="shared" si="526"/>
        <v>0</v>
      </c>
      <c r="N6646" s="3" t="str">
        <f t="shared" si="527"/>
        <v>N</v>
      </c>
      <c r="O6646" t="s">
        <v>28008</v>
      </c>
      <c r="Q6646" t="str">
        <f t="shared" si="528"/>
        <v>COPY 15427pb05.dat sel\15427pb05.dat</v>
      </c>
      <c r="R6646" t="str">
        <f>IF(ISNA(VLOOKUP(B6646,Rendered!$B$1:$C$1000,1,FALSE)),"N","Y")</f>
        <v>N</v>
      </c>
    </row>
    <row r="6647" spans="1:18" hidden="1" x14ac:dyDescent="0.35">
      <c r="A6647" t="s">
        <v>23432</v>
      </c>
      <c r="B6647" t="s">
        <v>23887</v>
      </c>
      <c r="C6647" t="s">
        <v>23888</v>
      </c>
      <c r="D6647" t="s">
        <v>13</v>
      </c>
      <c r="E6647">
        <v>2014</v>
      </c>
      <c r="F6647">
        <v>2019</v>
      </c>
      <c r="J6647">
        <f t="shared" si="524"/>
        <v>0</v>
      </c>
      <c r="K6647" t="str">
        <f>IF(OR(J6647&gt;Ограничения!$B$1,Sheet!G12911&gt;Ограничения!$B$2,Sheet!H12911&gt;Ограничения!$B$2,Sheet!I12911&gt;Ограничения!$B$2,),"Not compatible","Compatible")</f>
        <v>Compatible</v>
      </c>
      <c r="L6647" t="str">
        <f t="shared" si="525"/>
        <v>Модификация</v>
      </c>
      <c r="M6647" s="3">
        <f t="shared" si="526"/>
        <v>0</v>
      </c>
      <c r="N6647" s="3" t="str">
        <f t="shared" si="527"/>
        <v>N</v>
      </c>
      <c r="O6647" t="s">
        <v>28008</v>
      </c>
      <c r="Q6647" t="str">
        <f t="shared" si="528"/>
        <v>COPY 15427pb01.dat sel\15427pb01.dat</v>
      </c>
      <c r="R6647" t="str">
        <f>IF(ISNA(VLOOKUP(B6647,Rendered!$B$1:$C$1000,1,FALSE)),"N","Y")</f>
        <v>N</v>
      </c>
    </row>
    <row r="6648" spans="1:18" hidden="1" x14ac:dyDescent="0.35">
      <c r="A6648" t="s">
        <v>23432</v>
      </c>
      <c r="B6648" t="s">
        <v>23889</v>
      </c>
      <c r="C6648" t="s">
        <v>23890</v>
      </c>
      <c r="D6648" t="s">
        <v>13</v>
      </c>
      <c r="E6648">
        <v>2015</v>
      </c>
      <c r="F6648">
        <v>2015</v>
      </c>
      <c r="J6648">
        <f t="shared" si="524"/>
        <v>0</v>
      </c>
      <c r="K6648" t="str">
        <f>IF(OR(J6648&gt;Ограничения!$B$1,Sheet!G12912&gt;Ограничения!$B$2,Sheet!H12912&gt;Ограничения!$B$2,Sheet!I12912&gt;Ограничения!$B$2,),"Not compatible","Compatible")</f>
        <v>Compatible</v>
      </c>
      <c r="L6648" t="str">
        <f t="shared" si="525"/>
        <v>Модификация</v>
      </c>
      <c r="M6648" s="3">
        <f t="shared" si="526"/>
        <v>0</v>
      </c>
      <c r="N6648" s="3" t="str">
        <f t="shared" si="527"/>
        <v>N</v>
      </c>
      <c r="O6648" t="s">
        <v>28008</v>
      </c>
      <c r="Q6648" t="str">
        <f t="shared" si="528"/>
        <v>COPY 15427pb02.dat sel\15427pb02.dat</v>
      </c>
      <c r="R6648" t="str">
        <f>IF(ISNA(VLOOKUP(B6648,Rendered!$B$1:$C$1000,1,FALSE)),"N","Y")</f>
        <v>N</v>
      </c>
    </row>
    <row r="6649" spans="1:18" hidden="1" x14ac:dyDescent="0.35">
      <c r="A6649" t="s">
        <v>23432</v>
      </c>
      <c r="B6649" t="s">
        <v>23891</v>
      </c>
      <c r="C6649" t="s">
        <v>23892</v>
      </c>
      <c r="D6649" t="s">
        <v>13</v>
      </c>
      <c r="E6649">
        <v>2019</v>
      </c>
      <c r="F6649">
        <v>2019</v>
      </c>
      <c r="J6649">
        <f t="shared" si="524"/>
        <v>0</v>
      </c>
      <c r="K6649" t="str">
        <f>IF(OR(J6649&gt;Ограничения!$B$1,Sheet!G12913&gt;Ограничения!$B$2,Sheet!H12913&gt;Ограничения!$B$2,Sheet!I12913&gt;Ограничения!$B$2,),"Not compatible","Compatible")</f>
        <v>Compatible</v>
      </c>
      <c r="L6649" t="str">
        <f t="shared" si="525"/>
        <v>Модификация</v>
      </c>
      <c r="M6649" s="3">
        <f t="shared" si="526"/>
        <v>0</v>
      </c>
      <c r="N6649" s="3" t="str">
        <f t="shared" si="527"/>
        <v>N</v>
      </c>
      <c r="O6649" t="s">
        <v>28008</v>
      </c>
      <c r="Q6649" t="str">
        <f t="shared" si="528"/>
        <v>COPY 15427pb04.dat sel\15427pb04.dat</v>
      </c>
      <c r="R6649" t="str">
        <f>IF(ISNA(VLOOKUP(B6649,Rendered!$B$1:$C$1000,1,FALSE)),"N","Y")</f>
        <v>N</v>
      </c>
    </row>
    <row r="6650" spans="1:18" hidden="1" x14ac:dyDescent="0.35">
      <c r="A6650" t="s">
        <v>23432</v>
      </c>
      <c r="B6650" t="s">
        <v>23893</v>
      </c>
      <c r="C6650" t="s">
        <v>23894</v>
      </c>
      <c r="D6650" t="s">
        <v>13</v>
      </c>
      <c r="E6650">
        <v>2015</v>
      </c>
      <c r="F6650">
        <v>2021</v>
      </c>
      <c r="J6650">
        <f t="shared" si="524"/>
        <v>0</v>
      </c>
      <c r="K6650" t="str">
        <f>IF(OR(J6650&gt;Ограничения!$B$1,Sheet!G12914&gt;Ограничения!$B$2,Sheet!H12914&gt;Ограничения!$B$2,Sheet!I12914&gt;Ограничения!$B$2,),"Not compatible","Compatible")</f>
        <v>Compatible</v>
      </c>
      <c r="L6650">
        <f t="shared" si="525"/>
        <v>21777</v>
      </c>
      <c r="M6650" s="3">
        <f t="shared" si="526"/>
        <v>0</v>
      </c>
      <c r="N6650" s="3" t="str">
        <f t="shared" si="527"/>
        <v>N</v>
      </c>
      <c r="O6650" t="s">
        <v>28008</v>
      </c>
      <c r="Q6650" t="str">
        <f t="shared" si="528"/>
        <v>COPY 21777.dat sel\21777.dat</v>
      </c>
      <c r="R6650" t="str">
        <f>IF(ISNA(VLOOKUP(B6650,Rendered!$B$1:$C$1000,1,FALSE)),"N","Y")</f>
        <v>N</v>
      </c>
    </row>
    <row r="6651" spans="1:18" hidden="1" x14ac:dyDescent="0.35">
      <c r="A6651" t="s">
        <v>23432</v>
      </c>
      <c r="B6651" t="s">
        <v>23895</v>
      </c>
      <c r="C6651" t="s">
        <v>23896</v>
      </c>
      <c r="D6651" t="s">
        <v>57</v>
      </c>
      <c r="E6651">
        <v>2015</v>
      </c>
      <c r="F6651">
        <v>2022</v>
      </c>
      <c r="J6651">
        <f t="shared" si="524"/>
        <v>0</v>
      </c>
      <c r="K6651" t="str">
        <f>IF(OR(J6651&gt;Ограничения!$B$1,Sheet!G12915&gt;Ограничения!$B$2,Sheet!H12915&gt;Ограничения!$B$2,Sheet!I12915&gt;Ограничения!$B$2,),"Not compatible","Compatible")</f>
        <v>Compatible</v>
      </c>
      <c r="L6651">
        <f t="shared" si="525"/>
        <v>20877</v>
      </c>
      <c r="M6651" s="3">
        <f t="shared" si="526"/>
        <v>0.54320987654320985</v>
      </c>
      <c r="N6651" s="3" t="str">
        <f t="shared" si="527"/>
        <v>Y</v>
      </c>
      <c r="O6651" t="s">
        <v>28008</v>
      </c>
      <c r="Q6651" t="str">
        <f t="shared" si="528"/>
        <v>COPY 20877.dat sel\20877.dat</v>
      </c>
      <c r="R6651" t="str">
        <f>IF(ISNA(VLOOKUP(B6651,Rendered!$B$1:$C$1000,1,FALSE)),"N","Y")</f>
        <v>N</v>
      </c>
    </row>
    <row r="6652" spans="1:18" hidden="1" x14ac:dyDescent="0.35">
      <c r="A6652" t="s">
        <v>23432</v>
      </c>
      <c r="B6652" t="s">
        <v>23897</v>
      </c>
      <c r="C6652" t="s">
        <v>23898</v>
      </c>
      <c r="D6652" t="s">
        <v>13</v>
      </c>
      <c r="E6652">
        <v>2020</v>
      </c>
      <c r="F6652">
        <v>2020</v>
      </c>
      <c r="J6652">
        <f t="shared" si="524"/>
        <v>0</v>
      </c>
      <c r="K6652" t="str">
        <f>IF(OR(J6652&gt;Ограничения!$B$1,Sheet!G12916&gt;Ограничения!$B$2,Sheet!H12916&gt;Ограничения!$B$2,Sheet!I12916&gt;Ограничения!$B$2,),"Not compatible","Compatible")</f>
        <v>Compatible</v>
      </c>
      <c r="L6652" t="str">
        <f t="shared" si="525"/>
        <v>Модификация</v>
      </c>
      <c r="M6652" s="3">
        <f t="shared" si="526"/>
        <v>0</v>
      </c>
      <c r="N6652" s="3" t="str">
        <f t="shared" si="527"/>
        <v>Y</v>
      </c>
      <c r="O6652" t="s">
        <v>28008</v>
      </c>
      <c r="Q6652" t="str">
        <f t="shared" si="528"/>
        <v>COPY 20877pb01.dat sel\20877pb01.dat</v>
      </c>
      <c r="R6652" t="str">
        <f>IF(ISNA(VLOOKUP(B6652,Rendered!$B$1:$C$1000,1,FALSE)),"N","Y")</f>
        <v>N</v>
      </c>
    </row>
    <row r="6653" spans="1:18" hidden="1" x14ac:dyDescent="0.35">
      <c r="A6653" t="s">
        <v>23432</v>
      </c>
      <c r="B6653" t="s">
        <v>23899</v>
      </c>
      <c r="C6653" t="s">
        <v>23900</v>
      </c>
      <c r="D6653" t="s">
        <v>59</v>
      </c>
      <c r="E6653">
        <v>2010</v>
      </c>
      <c r="F6653">
        <v>2022</v>
      </c>
      <c r="J6653">
        <f t="shared" si="524"/>
        <v>0</v>
      </c>
      <c r="K6653" t="str">
        <f>IF(OR(J6653&gt;Ограничения!$B$1,Sheet!G12917&gt;Ограничения!$B$2,Sheet!H12917&gt;Ограничения!$B$2,Sheet!I12917&gt;Ограничения!$B$2,),"Not compatible","Compatible")</f>
        <v>Compatible</v>
      </c>
      <c r="L6653">
        <f t="shared" si="525"/>
        <v>37823</v>
      </c>
      <c r="M6653" s="3">
        <f t="shared" si="526"/>
        <v>0.63414634146341464</v>
      </c>
      <c r="N6653" s="3" t="str">
        <f t="shared" si="527"/>
        <v>Y</v>
      </c>
      <c r="O6653" t="s">
        <v>28008</v>
      </c>
      <c r="Q6653" t="str">
        <f t="shared" si="528"/>
        <v>COPY 37823.dat sel\37823.dat</v>
      </c>
      <c r="R6653" t="str">
        <f>IF(ISNA(VLOOKUP(B6653,Rendered!$B$1:$C$1000,1,FALSE)),"N","Y")</f>
        <v>N</v>
      </c>
    </row>
    <row r="6654" spans="1:18" hidden="1" x14ac:dyDescent="0.35">
      <c r="A6654" t="s">
        <v>23432</v>
      </c>
      <c r="B6654" t="s">
        <v>23901</v>
      </c>
      <c r="C6654" t="s">
        <v>23902</v>
      </c>
      <c r="D6654" t="s">
        <v>13</v>
      </c>
      <c r="E6654">
        <v>2020</v>
      </c>
      <c r="F6654">
        <v>2022</v>
      </c>
      <c r="J6654">
        <f t="shared" si="524"/>
        <v>0</v>
      </c>
      <c r="K6654" t="str">
        <f>IF(OR(J6654&gt;Ограничения!$B$1,Sheet!G12918&gt;Ограничения!$B$2,Sheet!H12918&gt;Ограничения!$B$2,Sheet!I12918&gt;Ограничения!$B$2,),"Not compatible","Compatible")</f>
        <v>Compatible</v>
      </c>
      <c r="L6654" t="str">
        <f t="shared" si="525"/>
        <v>Модификация</v>
      </c>
      <c r="M6654" s="3">
        <f t="shared" si="526"/>
        <v>0</v>
      </c>
      <c r="N6654" s="3" t="str">
        <f t="shared" si="527"/>
        <v>Y</v>
      </c>
      <c r="O6654" t="s">
        <v>28008</v>
      </c>
      <c r="Q6654" t="str">
        <f t="shared" si="528"/>
        <v>COPY 37823pb01.dat sel\37823pb01.dat</v>
      </c>
      <c r="R6654" t="str">
        <f>IF(ISNA(VLOOKUP(B6654,Rendered!$B$1:$C$1000,1,FALSE)),"N","Y")</f>
        <v>N</v>
      </c>
    </row>
    <row r="6655" spans="1:18" hidden="1" x14ac:dyDescent="0.35">
      <c r="A6655" t="s">
        <v>23432</v>
      </c>
      <c r="B6655" t="s">
        <v>23903</v>
      </c>
      <c r="C6655" t="s">
        <v>23904</v>
      </c>
      <c r="D6655" t="s">
        <v>13</v>
      </c>
      <c r="E6655">
        <v>2017</v>
      </c>
      <c r="F6655">
        <v>2017</v>
      </c>
      <c r="J6655">
        <f t="shared" si="524"/>
        <v>0</v>
      </c>
      <c r="K6655" t="str">
        <f>IF(OR(J6655&gt;Ограничения!$B$1,Sheet!G12919&gt;Ограничения!$B$2,Sheet!H12919&gt;Ограничения!$B$2,Sheet!I12919&gt;Ограничения!$B$2,),"Not compatible","Compatible")</f>
        <v>Compatible</v>
      </c>
      <c r="L6655">
        <f t="shared" si="525"/>
        <v>28420</v>
      </c>
      <c r="M6655" s="3">
        <f t="shared" si="526"/>
        <v>0</v>
      </c>
      <c r="N6655" s="3" t="str">
        <f t="shared" si="527"/>
        <v>N</v>
      </c>
      <c r="O6655" t="s">
        <v>28008</v>
      </c>
      <c r="Q6655" t="str">
        <f t="shared" si="528"/>
        <v>COPY 28420.dat sel\28420.dat</v>
      </c>
      <c r="R6655" t="str">
        <f>IF(ISNA(VLOOKUP(B6655,Rendered!$B$1:$C$1000,1,FALSE)),"N","Y")</f>
        <v>N</v>
      </c>
    </row>
    <row r="6656" spans="1:18" hidden="1" x14ac:dyDescent="0.35">
      <c r="A6656" t="s">
        <v>23432</v>
      </c>
      <c r="B6656" t="s">
        <v>23905</v>
      </c>
      <c r="C6656" t="s">
        <v>23906</v>
      </c>
      <c r="D6656" t="s">
        <v>58</v>
      </c>
      <c r="E6656">
        <v>2009</v>
      </c>
      <c r="F6656">
        <v>2022</v>
      </c>
      <c r="J6656">
        <f t="shared" si="524"/>
        <v>0</v>
      </c>
      <c r="K6656" t="str">
        <f>IF(OR(J6656&gt;Ограничения!$B$1,Sheet!G12920&gt;Ограничения!$B$2,Sheet!H12920&gt;Ограничения!$B$2,Sheet!I12920&gt;Ограничения!$B$2,),"Not compatible","Compatible")</f>
        <v>Compatible</v>
      </c>
      <c r="L6656">
        <f t="shared" si="525"/>
        <v>64807</v>
      </c>
      <c r="M6656" s="3">
        <f t="shared" si="526"/>
        <v>0</v>
      </c>
      <c r="N6656" s="3" t="str">
        <f t="shared" si="527"/>
        <v>N</v>
      </c>
      <c r="O6656" t="s">
        <v>28008</v>
      </c>
      <c r="Q6656" t="str">
        <f t="shared" si="528"/>
        <v>COPY 64807.dat sel\64807.dat</v>
      </c>
      <c r="R6656" t="str">
        <f>IF(ISNA(VLOOKUP(B6656,Rendered!$B$1:$C$1000,1,FALSE)),"N","Y")</f>
        <v>N</v>
      </c>
    </row>
    <row r="6657" spans="1:18" hidden="1" x14ac:dyDescent="0.35">
      <c r="A6657" t="s">
        <v>23432</v>
      </c>
      <c r="B6657" t="s">
        <v>23907</v>
      </c>
      <c r="C6657" t="s">
        <v>23908</v>
      </c>
      <c r="D6657" t="s">
        <v>13</v>
      </c>
      <c r="E6657">
        <v>2021</v>
      </c>
      <c r="F6657">
        <v>2021</v>
      </c>
      <c r="J6657">
        <f t="shared" si="524"/>
        <v>0</v>
      </c>
      <c r="K6657" t="str">
        <f>IF(OR(J6657&gt;Ограничения!$B$1,Sheet!G12921&gt;Ограничения!$B$2,Sheet!H12921&gt;Ограничения!$B$2,Sheet!I12921&gt;Ограничения!$B$2,),"Not compatible","Compatible")</f>
        <v>Compatible</v>
      </c>
      <c r="L6657" t="str">
        <f t="shared" si="525"/>
        <v>Модификация</v>
      </c>
      <c r="M6657" s="3">
        <f t="shared" si="526"/>
        <v>0</v>
      </c>
      <c r="N6657" s="3" t="str">
        <f t="shared" si="527"/>
        <v>N</v>
      </c>
      <c r="O6657" t="s">
        <v>28008</v>
      </c>
      <c r="Q6657" t="str">
        <f t="shared" si="528"/>
        <v>COPY 78915pb01.dat sel\78915pb01.dat</v>
      </c>
      <c r="R6657" t="str">
        <f>IF(ISNA(VLOOKUP(B6657,Rendered!$B$1:$C$1000,1,FALSE)),"N","Y")</f>
        <v>N</v>
      </c>
    </row>
    <row r="6658" spans="1:18" hidden="1" x14ac:dyDescent="0.35">
      <c r="A6658" t="s">
        <v>23432</v>
      </c>
      <c r="B6658" t="s">
        <v>23909</v>
      </c>
      <c r="C6658" t="s">
        <v>23910</v>
      </c>
      <c r="D6658" t="s">
        <v>38</v>
      </c>
      <c r="E6658">
        <v>2013</v>
      </c>
      <c r="F6658">
        <v>2022</v>
      </c>
      <c r="J6658">
        <f t="shared" ref="J6658:J6721" si="529">SUM(G6658:I6658)</f>
        <v>0</v>
      </c>
      <c r="K6658" t="str">
        <f>IF(OR(J6658&gt;Ограничения!$B$1,Sheet!G12922&gt;Ограничения!$B$2,Sheet!H12922&gt;Ограничения!$B$2,Sheet!I12922&gt;Ограничения!$B$2,),"Not compatible","Compatible")</f>
        <v>Compatible</v>
      </c>
      <c r="L6658">
        <f t="shared" ref="L6658:L6721" si="530">IFERROR(B6658+1-1,"Модификация")</f>
        <v>11256</v>
      </c>
      <c r="M6658" s="3">
        <f t="shared" si="526"/>
        <v>0</v>
      </c>
      <c r="N6658" s="3" t="str">
        <f t="shared" si="527"/>
        <v>N</v>
      </c>
      <c r="O6658" t="s">
        <v>28008</v>
      </c>
      <c r="Q6658" t="str">
        <f t="shared" si="528"/>
        <v>COPY 11256.dat sel\11256.dat</v>
      </c>
      <c r="R6658" t="str">
        <f>IF(ISNA(VLOOKUP(B6658,Rendered!$B$1:$C$1000,1,FALSE)),"N","Y")</f>
        <v>N</v>
      </c>
    </row>
    <row r="6659" spans="1:18" hidden="1" x14ac:dyDescent="0.35">
      <c r="A6659" t="s">
        <v>23432</v>
      </c>
      <c r="B6659" t="s">
        <v>23911</v>
      </c>
      <c r="C6659" t="s">
        <v>23912</v>
      </c>
      <c r="D6659" t="s">
        <v>13</v>
      </c>
      <c r="E6659">
        <v>2022</v>
      </c>
      <c r="F6659">
        <v>2022</v>
      </c>
      <c r="J6659">
        <f t="shared" si="529"/>
        <v>0</v>
      </c>
      <c r="K6659" t="str">
        <f>IF(OR(J6659&gt;Ограничения!$B$1,Sheet!G12923&gt;Ограничения!$B$2,Sheet!H12923&gt;Ограничения!$B$2,Sheet!I12923&gt;Ограничения!$B$2,),"Not compatible","Compatible")</f>
        <v>Compatible</v>
      </c>
      <c r="L6659">
        <f t="shared" si="530"/>
        <v>1879</v>
      </c>
      <c r="M6659" s="3">
        <f t="shared" ref="M6659:M6722" si="531">IF(ISERR(FIND(C6659,C6660)),0,LEN(C6659)/LEN(C6660))</f>
        <v>0</v>
      </c>
      <c r="N6659" s="3" t="str">
        <f t="shared" ref="N6659:N6722" si="532">IF(OR(M6659&gt;0,M6658&gt;0),"Y","N")</f>
        <v>N</v>
      </c>
      <c r="O6659" t="s">
        <v>28008</v>
      </c>
      <c r="Q6659" t="str">
        <f t="shared" si="528"/>
        <v>COPY 1879.dat sel\1879.dat</v>
      </c>
      <c r="R6659" t="str">
        <f>IF(ISNA(VLOOKUP(B6659,Rendered!$B$1:$C$1000,1,FALSE)),"N","Y")</f>
        <v>N</v>
      </c>
    </row>
    <row r="6660" spans="1:18" hidden="1" x14ac:dyDescent="0.35">
      <c r="A6660" t="s">
        <v>23432</v>
      </c>
      <c r="B6660" t="s">
        <v>23913</v>
      </c>
      <c r="C6660" t="s">
        <v>23914</v>
      </c>
      <c r="D6660" t="s">
        <v>13</v>
      </c>
      <c r="E6660">
        <v>2019</v>
      </c>
      <c r="F6660">
        <v>2019</v>
      </c>
      <c r="J6660">
        <f t="shared" si="529"/>
        <v>0</v>
      </c>
      <c r="K6660" t="str">
        <f>IF(OR(J6660&gt;Ограничения!$B$1,Sheet!G12924&gt;Ограничения!$B$2,Sheet!H12924&gt;Ограничения!$B$2,Sheet!I12924&gt;Ограничения!$B$2,),"Not compatible","Compatible")</f>
        <v>Compatible</v>
      </c>
      <c r="L6660" t="str">
        <f t="shared" si="530"/>
        <v>Модификация</v>
      </c>
      <c r="M6660" s="3">
        <f t="shared" si="531"/>
        <v>0</v>
      </c>
      <c r="N6660" s="3" t="str">
        <f t="shared" si="532"/>
        <v>N</v>
      </c>
      <c r="O6660" t="s">
        <v>28008</v>
      </c>
      <c r="Q6660" t="str">
        <f t="shared" si="528"/>
        <v>COPY 49890pb01.dat sel\49890pb01.dat</v>
      </c>
      <c r="R6660" t="str">
        <f>IF(ISNA(VLOOKUP(B6660,Rendered!$B$1:$C$1000,1,FALSE)),"N","Y")</f>
        <v>N</v>
      </c>
    </row>
    <row r="6661" spans="1:18" hidden="1" x14ac:dyDescent="0.35">
      <c r="A6661" t="s">
        <v>23432</v>
      </c>
      <c r="B6661" t="s">
        <v>23915</v>
      </c>
      <c r="C6661" t="s">
        <v>23916</v>
      </c>
      <c r="D6661" t="s">
        <v>13</v>
      </c>
      <c r="E6661">
        <v>2020</v>
      </c>
      <c r="F6661">
        <v>2022</v>
      </c>
      <c r="J6661">
        <f t="shared" si="529"/>
        <v>0</v>
      </c>
      <c r="K6661" t="str">
        <f>IF(OR(J6661&gt;Ограничения!$B$1,Sheet!G12925&gt;Ограничения!$B$2,Sheet!H12925&gt;Ограничения!$B$2,Sheet!I12925&gt;Ограничения!$B$2,),"Not compatible","Compatible")</f>
        <v>Compatible</v>
      </c>
      <c r="L6661" t="str">
        <f t="shared" si="530"/>
        <v>Модификация</v>
      </c>
      <c r="M6661" s="3">
        <f t="shared" si="531"/>
        <v>0</v>
      </c>
      <c r="N6661" s="3" t="str">
        <f t="shared" si="532"/>
        <v>N</v>
      </c>
      <c r="O6661" t="s">
        <v>28008</v>
      </c>
      <c r="Q6661" t="str">
        <f t="shared" si="528"/>
        <v>COPY 66915pb01.dat sel\66915pb01.dat</v>
      </c>
      <c r="R6661" t="str">
        <f>IF(ISNA(VLOOKUP(B6661,Rendered!$B$1:$C$1000,1,FALSE)),"N","Y")</f>
        <v>N</v>
      </c>
    </row>
    <row r="6662" spans="1:18" hidden="1" x14ac:dyDescent="0.35">
      <c r="A6662" t="s">
        <v>23432</v>
      </c>
      <c r="B6662" t="s">
        <v>23917</v>
      </c>
      <c r="C6662" t="s">
        <v>23918</v>
      </c>
      <c r="D6662" t="s">
        <v>30</v>
      </c>
      <c r="E6662">
        <v>2012</v>
      </c>
      <c r="F6662">
        <v>2022</v>
      </c>
      <c r="J6662">
        <f t="shared" si="529"/>
        <v>0</v>
      </c>
      <c r="K6662" t="str">
        <f>IF(OR(J6662&gt;Ограничения!$B$1,Sheet!G12926&gt;Ограничения!$B$2,Sheet!H12926&gt;Ограничения!$B$2,Sheet!I12926&gt;Ограничения!$B$2,),"Not compatible","Compatible")</f>
        <v>Compatible</v>
      </c>
      <c r="L6662">
        <f t="shared" si="530"/>
        <v>99240</v>
      </c>
      <c r="M6662" s="3">
        <f t="shared" si="531"/>
        <v>0</v>
      </c>
      <c r="N6662" s="3" t="str">
        <f t="shared" si="532"/>
        <v>N</v>
      </c>
      <c r="O6662" t="s">
        <v>28008</v>
      </c>
      <c r="Q6662" t="str">
        <f t="shared" si="528"/>
        <v>COPY 99240.dat sel\99240.dat</v>
      </c>
      <c r="R6662" t="str">
        <f>IF(ISNA(VLOOKUP(B6662,Rendered!$B$1:$C$1000,1,FALSE)),"N","Y")</f>
        <v>N</v>
      </c>
    </row>
    <row r="6663" spans="1:18" hidden="1" x14ac:dyDescent="0.35">
      <c r="A6663" t="s">
        <v>23432</v>
      </c>
      <c r="B6663" t="s">
        <v>23919</v>
      </c>
      <c r="C6663" t="s">
        <v>23920</v>
      </c>
      <c r="D6663" t="s">
        <v>13</v>
      </c>
      <c r="E6663">
        <v>2017</v>
      </c>
      <c r="F6663">
        <v>2018</v>
      </c>
      <c r="J6663">
        <f t="shared" si="529"/>
        <v>0</v>
      </c>
      <c r="K6663" t="str">
        <f>IF(OR(J6663&gt;Ограничения!$B$1,Sheet!G12927&gt;Ограничения!$B$2,Sheet!H12927&gt;Ограничения!$B$2,Sheet!I12927&gt;Ограничения!$B$2,),"Not compatible","Compatible")</f>
        <v>Compatible</v>
      </c>
      <c r="L6663">
        <f t="shared" si="530"/>
        <v>32967</v>
      </c>
      <c r="M6663" s="3">
        <f t="shared" si="531"/>
        <v>0</v>
      </c>
      <c r="N6663" s="3" t="str">
        <f t="shared" si="532"/>
        <v>N</v>
      </c>
      <c r="O6663" t="s">
        <v>28008</v>
      </c>
      <c r="Q6663" t="str">
        <f t="shared" si="528"/>
        <v>COPY 32967.dat sel\32967.dat</v>
      </c>
      <c r="R6663" t="str">
        <f>IF(ISNA(VLOOKUP(B6663,Rendered!$B$1:$C$1000,1,FALSE)),"N","Y")</f>
        <v>N</v>
      </c>
    </row>
    <row r="6664" spans="1:18" hidden="1" x14ac:dyDescent="0.35">
      <c r="A6664" t="s">
        <v>23432</v>
      </c>
      <c r="B6664" t="s">
        <v>23921</v>
      </c>
      <c r="C6664" t="s">
        <v>23922</v>
      </c>
      <c r="D6664" t="s">
        <v>13</v>
      </c>
      <c r="E6664">
        <v>2016</v>
      </c>
      <c r="F6664">
        <v>2018</v>
      </c>
      <c r="J6664">
        <f t="shared" si="529"/>
        <v>0</v>
      </c>
      <c r="K6664" t="str">
        <f>IF(OR(J6664&gt;Ограничения!$B$1,Sheet!G12928&gt;Ограничения!$B$2,Sheet!H12928&gt;Ограничения!$B$2,Sheet!I12928&gt;Ограничения!$B$2,),"Not compatible","Compatible")</f>
        <v>Compatible</v>
      </c>
      <c r="L6664">
        <f t="shared" si="530"/>
        <v>27066</v>
      </c>
      <c r="M6664" s="3">
        <f t="shared" si="531"/>
        <v>0</v>
      </c>
      <c r="N6664" s="3" t="str">
        <f t="shared" si="532"/>
        <v>N</v>
      </c>
      <c r="O6664" t="s">
        <v>28008</v>
      </c>
      <c r="Q6664" t="str">
        <f t="shared" si="528"/>
        <v>COPY 27066.dat sel\27066.dat</v>
      </c>
      <c r="R6664" t="str">
        <f>IF(ISNA(VLOOKUP(B6664,Rendered!$B$1:$C$1000,1,FALSE)),"N","Y")</f>
        <v>N</v>
      </c>
    </row>
    <row r="6665" spans="1:18" hidden="1" x14ac:dyDescent="0.35">
      <c r="A6665" t="s">
        <v>23432</v>
      </c>
      <c r="B6665" t="s">
        <v>23923</v>
      </c>
      <c r="C6665" t="s">
        <v>23924</v>
      </c>
      <c r="D6665" t="s">
        <v>30</v>
      </c>
      <c r="E6665">
        <v>2017</v>
      </c>
      <c r="F6665">
        <v>2022</v>
      </c>
      <c r="J6665">
        <f t="shared" si="529"/>
        <v>0</v>
      </c>
      <c r="K6665" t="str">
        <f>IF(OR(J6665&gt;Ограничения!$B$1,Sheet!G12929&gt;Ограничения!$B$2,Sheet!H12929&gt;Ограничения!$B$2,Sheet!I12929&gt;Ограничения!$B$2,),"Not compatible","Compatible")</f>
        <v>Compatible</v>
      </c>
      <c r="L6665">
        <f t="shared" si="530"/>
        <v>29634</v>
      </c>
      <c r="M6665" s="3">
        <f t="shared" si="531"/>
        <v>0</v>
      </c>
      <c r="N6665" s="3" t="str">
        <f t="shared" si="532"/>
        <v>N</v>
      </c>
      <c r="O6665" t="s">
        <v>28008</v>
      </c>
      <c r="Q6665" t="str">
        <f t="shared" si="528"/>
        <v>COPY 29634.dat sel\29634.dat</v>
      </c>
      <c r="R6665" t="str">
        <f>IF(ISNA(VLOOKUP(B6665,Rendered!$B$1:$C$1000,1,FALSE)),"N","Y")</f>
        <v>N</v>
      </c>
    </row>
    <row r="6666" spans="1:18" hidden="1" x14ac:dyDescent="0.35">
      <c r="A6666" t="s">
        <v>23432</v>
      </c>
      <c r="B6666" t="s">
        <v>23925</v>
      </c>
      <c r="C6666" t="s">
        <v>23926</v>
      </c>
      <c r="D6666" t="s">
        <v>13</v>
      </c>
      <c r="E6666">
        <v>2022</v>
      </c>
      <c r="F6666">
        <v>2022</v>
      </c>
      <c r="J6666">
        <f t="shared" si="529"/>
        <v>0</v>
      </c>
      <c r="K6666" t="str">
        <f>IF(OR(J6666&gt;Ограничения!$B$1,Sheet!G12930&gt;Ограничения!$B$2,Sheet!H12930&gt;Ограничения!$B$2,Sheet!I12930&gt;Ограничения!$B$2,),"Not compatible","Compatible")</f>
        <v>Compatible</v>
      </c>
      <c r="L6666">
        <f t="shared" si="530"/>
        <v>25405</v>
      </c>
      <c r="M6666" s="3">
        <f t="shared" si="531"/>
        <v>0.68831168831168832</v>
      </c>
      <c r="N6666" s="3" t="str">
        <f t="shared" si="532"/>
        <v>Y</v>
      </c>
      <c r="O6666" t="s">
        <v>28008</v>
      </c>
      <c r="Q6666" t="str">
        <f t="shared" si="528"/>
        <v>COPY 25405.dat sel\25405.dat</v>
      </c>
      <c r="R6666" t="str">
        <f>IF(ISNA(VLOOKUP(B6666,Rendered!$B$1:$C$1000,1,FALSE)),"N","Y")</f>
        <v>N</v>
      </c>
    </row>
    <row r="6667" spans="1:18" hidden="1" x14ac:dyDescent="0.35">
      <c r="A6667" t="s">
        <v>23432</v>
      </c>
      <c r="B6667" t="s">
        <v>23927</v>
      </c>
      <c r="C6667" t="s">
        <v>23928</v>
      </c>
      <c r="D6667" t="s">
        <v>13</v>
      </c>
      <c r="E6667">
        <v>2017</v>
      </c>
      <c r="F6667">
        <v>2021</v>
      </c>
      <c r="J6667">
        <f t="shared" si="529"/>
        <v>0</v>
      </c>
      <c r="K6667" t="str">
        <f>IF(OR(J6667&gt;Ограничения!$B$1,Sheet!G12931&gt;Ограничения!$B$2,Sheet!H12931&gt;Ограничения!$B$2,Sheet!I12931&gt;Ограничения!$B$2,),"Not compatible","Compatible")</f>
        <v>Compatible</v>
      </c>
      <c r="L6667" t="str">
        <f t="shared" si="530"/>
        <v>Модификация</v>
      </c>
      <c r="M6667" s="3">
        <f t="shared" si="531"/>
        <v>0</v>
      </c>
      <c r="N6667" s="3" t="str">
        <f t="shared" si="532"/>
        <v>Y</v>
      </c>
      <c r="O6667" t="s">
        <v>28008</v>
      </c>
      <c r="Q6667" t="str">
        <f t="shared" si="528"/>
        <v>COPY 25405pb01.dat sel\25405pb01.dat</v>
      </c>
      <c r="R6667" t="str">
        <f>IF(ISNA(VLOOKUP(B6667,Rendered!$B$1:$C$1000,1,FALSE)),"N","Y")</f>
        <v>N</v>
      </c>
    </row>
    <row r="6668" spans="1:18" hidden="1" x14ac:dyDescent="0.35">
      <c r="A6668" t="s">
        <v>23432</v>
      </c>
      <c r="B6668" t="s">
        <v>23929</v>
      </c>
      <c r="C6668" t="s">
        <v>23930</v>
      </c>
      <c r="D6668" t="s">
        <v>27</v>
      </c>
      <c r="E6668">
        <v>2000</v>
      </c>
      <c r="F6668">
        <v>2019</v>
      </c>
      <c r="J6668">
        <f t="shared" si="529"/>
        <v>0</v>
      </c>
      <c r="K6668" t="str">
        <f>IF(OR(J6668&gt;Ограничения!$B$1,Sheet!G12932&gt;Ограничения!$B$2,Sheet!H12932&gt;Ограничения!$B$2,Sheet!I12932&gt;Ограничения!$B$2,),"Not compatible","Compatible")</f>
        <v>Compatible</v>
      </c>
      <c r="L6668">
        <f t="shared" si="530"/>
        <v>30409</v>
      </c>
      <c r="M6668" s="3">
        <f t="shared" si="531"/>
        <v>0</v>
      </c>
      <c r="N6668" s="3" t="str">
        <f t="shared" si="532"/>
        <v>N</v>
      </c>
      <c r="O6668" t="s">
        <v>28008</v>
      </c>
      <c r="Q6668" t="str">
        <f t="shared" si="528"/>
        <v>COPY 30409.dat sel\30409.dat</v>
      </c>
      <c r="R6668" t="str">
        <f>IF(ISNA(VLOOKUP(B6668,Rendered!$B$1:$C$1000,1,FALSE)),"N","Y")</f>
        <v>N</v>
      </c>
    </row>
    <row r="6669" spans="1:18" hidden="1" x14ac:dyDescent="0.35">
      <c r="A6669" t="s">
        <v>23432</v>
      </c>
      <c r="B6669" t="s">
        <v>23931</v>
      </c>
      <c r="C6669" t="s">
        <v>23932</v>
      </c>
      <c r="D6669" t="s">
        <v>13</v>
      </c>
      <c r="E6669">
        <v>2011</v>
      </c>
      <c r="F6669">
        <v>2022</v>
      </c>
      <c r="J6669">
        <f t="shared" si="529"/>
        <v>0</v>
      </c>
      <c r="K6669" t="str">
        <f>IF(OR(J6669&gt;Ограничения!$B$1,Sheet!G12933&gt;Ограничения!$B$2,Sheet!H12933&gt;Ограничения!$B$2,Sheet!I12933&gt;Ограничения!$B$2,),"Not compatible","Compatible")</f>
        <v>Compatible</v>
      </c>
      <c r="L6669">
        <f t="shared" si="530"/>
        <v>92758</v>
      </c>
      <c r="M6669" s="3">
        <f t="shared" si="531"/>
        <v>0</v>
      </c>
      <c r="N6669" s="3" t="str">
        <f t="shared" si="532"/>
        <v>N</v>
      </c>
      <c r="O6669" t="s">
        <v>28008</v>
      </c>
      <c r="Q6669" t="str">
        <f t="shared" si="528"/>
        <v>COPY 92758.dat sel\92758.dat</v>
      </c>
      <c r="R6669" t="str">
        <f>IF(ISNA(VLOOKUP(B6669,Rendered!$B$1:$C$1000,1,FALSE)),"N","Y")</f>
        <v>N</v>
      </c>
    </row>
    <row r="6670" spans="1:18" hidden="1" x14ac:dyDescent="0.35">
      <c r="A6670" t="s">
        <v>23432</v>
      </c>
      <c r="B6670" t="s">
        <v>23933</v>
      </c>
      <c r="C6670" t="s">
        <v>23934</v>
      </c>
      <c r="D6670" t="s">
        <v>30</v>
      </c>
      <c r="E6670">
        <v>2013</v>
      </c>
      <c r="F6670">
        <v>2021</v>
      </c>
      <c r="J6670">
        <f t="shared" si="529"/>
        <v>0</v>
      </c>
      <c r="K6670" t="str">
        <f>IF(OR(J6670&gt;Ограничения!$B$1,Sheet!G12934&gt;Ограничения!$B$2,Sheet!H12934&gt;Ограничения!$B$2,Sheet!I12934&gt;Ограничения!$B$2,),"Not compatible","Compatible")</f>
        <v>Compatible</v>
      </c>
      <c r="L6670">
        <f t="shared" si="530"/>
        <v>13251</v>
      </c>
      <c r="M6670" s="3">
        <f t="shared" si="531"/>
        <v>0</v>
      </c>
      <c r="N6670" s="3" t="str">
        <f t="shared" si="532"/>
        <v>N</v>
      </c>
      <c r="O6670" t="s">
        <v>28008</v>
      </c>
      <c r="Q6670" t="str">
        <f t="shared" si="528"/>
        <v>COPY 13251.dat sel\13251.dat</v>
      </c>
      <c r="R6670" t="str">
        <f>IF(ISNA(VLOOKUP(B6670,Rendered!$B$1:$C$1000,1,FALSE)),"N","Y")</f>
        <v>N</v>
      </c>
    </row>
    <row r="6671" spans="1:18" hidden="1" x14ac:dyDescent="0.35">
      <c r="A6671" t="s">
        <v>23432</v>
      </c>
      <c r="B6671" t="s">
        <v>23935</v>
      </c>
      <c r="C6671" t="s">
        <v>23936</v>
      </c>
      <c r="D6671" t="s">
        <v>27</v>
      </c>
      <c r="E6671">
        <v>2016</v>
      </c>
      <c r="F6671">
        <v>2018</v>
      </c>
      <c r="J6671">
        <f t="shared" si="529"/>
        <v>0</v>
      </c>
      <c r="K6671" t="str">
        <f>IF(OR(J6671&gt;Ограничения!$B$1,Sheet!G12935&gt;Ограничения!$B$2,Sheet!H12935&gt;Ограничения!$B$2,Sheet!I12935&gt;Ограничения!$B$2,),"Not compatible","Compatible")</f>
        <v>Compatible</v>
      </c>
      <c r="L6671">
        <f t="shared" si="530"/>
        <v>26048</v>
      </c>
      <c r="M6671" s="3">
        <f t="shared" si="531"/>
        <v>0</v>
      </c>
      <c r="N6671" s="3" t="str">
        <f t="shared" si="532"/>
        <v>N</v>
      </c>
      <c r="O6671" t="s">
        <v>28008</v>
      </c>
      <c r="Q6671" t="str">
        <f t="shared" si="528"/>
        <v>COPY 26048.dat sel\26048.dat</v>
      </c>
      <c r="R6671" t="str">
        <f>IF(ISNA(VLOOKUP(B6671,Rendered!$B$1:$C$1000,1,FALSE)),"N","Y")</f>
        <v>N</v>
      </c>
    </row>
    <row r="6672" spans="1:18" hidden="1" x14ac:dyDescent="0.35">
      <c r="A6672" t="s">
        <v>23432</v>
      </c>
      <c r="B6672" t="s">
        <v>23937</v>
      </c>
      <c r="C6672" t="s">
        <v>23938</v>
      </c>
      <c r="D6672" t="s">
        <v>52</v>
      </c>
      <c r="E6672">
        <v>2016</v>
      </c>
      <c r="F6672">
        <v>2022</v>
      </c>
      <c r="J6672">
        <f t="shared" si="529"/>
        <v>0</v>
      </c>
      <c r="K6672" t="str">
        <f>IF(OR(J6672&gt;Ограничения!$B$1,Sheet!G12936&gt;Ограничения!$B$2,Sheet!H12936&gt;Ограничения!$B$2,Sheet!I12936&gt;Ограничения!$B$2,),"Not compatible","Compatible")</f>
        <v>Compatible</v>
      </c>
      <c r="L6672">
        <f t="shared" si="530"/>
        <v>27186</v>
      </c>
      <c r="M6672" s="3">
        <f t="shared" si="531"/>
        <v>0</v>
      </c>
      <c r="N6672" s="3" t="str">
        <f t="shared" si="532"/>
        <v>N</v>
      </c>
      <c r="O6672" t="s">
        <v>28008</v>
      </c>
      <c r="Q6672" t="str">
        <f t="shared" si="528"/>
        <v>COPY 27186.dat sel\27186.dat</v>
      </c>
      <c r="R6672" t="str">
        <f>IF(ISNA(VLOOKUP(B6672,Rendered!$B$1:$C$1000,1,FALSE)),"N","Y")</f>
        <v>N</v>
      </c>
    </row>
    <row r="6673" spans="1:18" hidden="1" x14ac:dyDescent="0.35">
      <c r="A6673" t="s">
        <v>23432</v>
      </c>
      <c r="B6673" t="s">
        <v>23939</v>
      </c>
      <c r="C6673" t="s">
        <v>23940</v>
      </c>
      <c r="D6673" t="s">
        <v>13</v>
      </c>
      <c r="E6673">
        <v>2021</v>
      </c>
      <c r="F6673">
        <v>2022</v>
      </c>
      <c r="J6673">
        <f t="shared" si="529"/>
        <v>0</v>
      </c>
      <c r="K6673" t="str">
        <f>IF(OR(J6673&gt;Ограничения!$B$1,Sheet!G12937&gt;Ограничения!$B$2,Sheet!H12937&gt;Ограничения!$B$2,Sheet!I12937&gt;Ограничения!$B$2,),"Not compatible","Compatible")</f>
        <v>Compatible</v>
      </c>
      <c r="L6673" t="str">
        <f t="shared" si="530"/>
        <v>Модификация</v>
      </c>
      <c r="M6673" s="3">
        <f t="shared" si="531"/>
        <v>0</v>
      </c>
      <c r="N6673" s="3" t="str">
        <f t="shared" si="532"/>
        <v>N</v>
      </c>
      <c r="O6673" t="s">
        <v>28008</v>
      </c>
      <c r="Q6673" t="str">
        <f t="shared" si="528"/>
        <v>COPY 76917pb01.dat sel\76917pb01.dat</v>
      </c>
      <c r="R6673" t="str">
        <f>IF(ISNA(VLOOKUP(B6673,Rendered!$B$1:$C$1000,1,FALSE)),"N","Y")</f>
        <v>N</v>
      </c>
    </row>
    <row r="6674" spans="1:18" hidden="1" x14ac:dyDescent="0.35">
      <c r="A6674" t="s">
        <v>23432</v>
      </c>
      <c r="B6674" t="s">
        <v>23941</v>
      </c>
      <c r="C6674" t="s">
        <v>23942</v>
      </c>
      <c r="D6674" t="s">
        <v>13</v>
      </c>
      <c r="E6674">
        <v>2021</v>
      </c>
      <c r="F6674">
        <v>2021</v>
      </c>
      <c r="J6674">
        <f t="shared" si="529"/>
        <v>0</v>
      </c>
      <c r="K6674" t="str">
        <f>IF(OR(J6674&gt;Ограничения!$B$1,Sheet!G12938&gt;Ограничения!$B$2,Sheet!H12938&gt;Ограничения!$B$2,Sheet!I12938&gt;Ограничения!$B$2,),"Not compatible","Compatible")</f>
        <v>Compatible</v>
      </c>
      <c r="L6674" t="str">
        <f t="shared" si="530"/>
        <v>Модификация</v>
      </c>
      <c r="M6674" s="3">
        <f t="shared" si="531"/>
        <v>0</v>
      </c>
      <c r="N6674" s="3" t="str">
        <f t="shared" si="532"/>
        <v>N</v>
      </c>
      <c r="O6674" t="s">
        <v>28008</v>
      </c>
      <c r="Q6674" t="str">
        <f t="shared" si="528"/>
        <v>COPY 76917pb02.dat sel\76917pb02.dat</v>
      </c>
      <c r="R6674" t="str">
        <f>IF(ISNA(VLOOKUP(B6674,Rendered!$B$1:$C$1000,1,FALSE)),"N","Y")</f>
        <v>N</v>
      </c>
    </row>
    <row r="6675" spans="1:18" hidden="1" x14ac:dyDescent="0.35">
      <c r="A6675" t="s">
        <v>23432</v>
      </c>
      <c r="B6675" t="s">
        <v>23945</v>
      </c>
      <c r="C6675" t="s">
        <v>23946</v>
      </c>
      <c r="D6675" t="s">
        <v>13</v>
      </c>
      <c r="E6675">
        <v>2012</v>
      </c>
      <c r="F6675">
        <v>2020</v>
      </c>
      <c r="J6675">
        <f t="shared" si="529"/>
        <v>0</v>
      </c>
      <c r="K6675" t="str">
        <f>IF(OR(J6675&gt;Ограничения!$B$1,Sheet!G12940&gt;Ограничения!$B$2,Sheet!H12940&gt;Ограничения!$B$2,Sheet!I12940&gt;Ограничения!$B$2,),"Not compatible","Compatible")</f>
        <v>Compatible</v>
      </c>
      <c r="L6675">
        <f t="shared" si="530"/>
        <v>98377</v>
      </c>
      <c r="M6675" s="3">
        <f t="shared" si="531"/>
        <v>0</v>
      </c>
      <c r="N6675" s="3" t="str">
        <f t="shared" si="532"/>
        <v>N</v>
      </c>
      <c r="O6675" t="s">
        <v>28008</v>
      </c>
      <c r="Q6675" t="str">
        <f t="shared" si="528"/>
        <v>COPY 98377.dat sel\98377.dat</v>
      </c>
      <c r="R6675" t="str">
        <f>IF(ISNA(VLOOKUP(B6675,Rendered!$B$1:$C$1000,1,FALSE)),"N","Y")</f>
        <v>N</v>
      </c>
    </row>
    <row r="6676" spans="1:18" hidden="1" x14ac:dyDescent="0.35">
      <c r="A6676" t="s">
        <v>23432</v>
      </c>
      <c r="B6676" t="s">
        <v>23947</v>
      </c>
      <c r="C6676" t="s">
        <v>23948</v>
      </c>
      <c r="D6676" t="s">
        <v>13</v>
      </c>
      <c r="E6676">
        <v>2020</v>
      </c>
      <c r="F6676">
        <v>2022</v>
      </c>
      <c r="J6676">
        <f t="shared" si="529"/>
        <v>0</v>
      </c>
      <c r="K6676" t="str">
        <f>IF(OR(J6676&gt;Ограничения!$B$1,Sheet!G12941&gt;Ограничения!$B$2,Sheet!H12941&gt;Ограничения!$B$2,Sheet!I12941&gt;Ограничения!$B$2,),"Not compatible","Compatible")</f>
        <v>Compatible</v>
      </c>
      <c r="L6676">
        <f t="shared" si="530"/>
        <v>75872</v>
      </c>
      <c r="M6676" s="3">
        <f t="shared" si="531"/>
        <v>0</v>
      </c>
      <c r="N6676" s="3" t="str">
        <f t="shared" si="532"/>
        <v>N</v>
      </c>
      <c r="O6676" t="s">
        <v>28008</v>
      </c>
      <c r="Q6676" t="str">
        <f t="shared" si="528"/>
        <v>COPY 75872.dat sel\75872.dat</v>
      </c>
      <c r="R6676" t="str">
        <f>IF(ISNA(VLOOKUP(B6676,Rendered!$B$1:$C$1000,1,FALSE)),"N","Y")</f>
        <v>N</v>
      </c>
    </row>
    <row r="6677" spans="1:18" hidden="1" x14ac:dyDescent="0.35">
      <c r="A6677" t="s">
        <v>23432</v>
      </c>
      <c r="B6677" t="s">
        <v>23943</v>
      </c>
      <c r="C6677" t="s">
        <v>23944</v>
      </c>
      <c r="D6677" t="s">
        <v>13</v>
      </c>
      <c r="E6677" t="s">
        <v>60</v>
      </c>
      <c r="J6677">
        <f t="shared" si="529"/>
        <v>0</v>
      </c>
      <c r="K6677" t="str">
        <f>IF(OR(J6677&gt;Ограничения!$B$1,Sheet!G12939&gt;Ограничения!$B$2,Sheet!H12939&gt;Ограничения!$B$2,Sheet!I12939&gt;Ограничения!$B$2,),"Not compatible","Compatible")</f>
        <v>Compatible</v>
      </c>
      <c r="L6677" t="str">
        <f t="shared" si="530"/>
        <v>Модификация</v>
      </c>
      <c r="M6677" s="3">
        <f t="shared" si="531"/>
        <v>0</v>
      </c>
      <c r="N6677" s="3" t="str">
        <f t="shared" si="532"/>
        <v>N</v>
      </c>
      <c r="O6677" t="s">
        <v>28008</v>
      </c>
      <c r="Q6677" t="str">
        <f t="shared" si="528"/>
        <v>COPY 98377u.dat sel\98377u.dat</v>
      </c>
      <c r="R6677" t="str">
        <f>IF(ISNA(VLOOKUP(B6677,Rendered!$B$1:$C$1000,1,FALSE)),"N","Y")</f>
        <v>N</v>
      </c>
    </row>
    <row r="6678" spans="1:18" hidden="1" x14ac:dyDescent="0.35">
      <c r="A6678" t="s">
        <v>23432</v>
      </c>
      <c r="B6678" t="s">
        <v>23949</v>
      </c>
      <c r="C6678" t="s">
        <v>23950</v>
      </c>
      <c r="D6678" t="s">
        <v>35</v>
      </c>
      <c r="E6678">
        <v>2011</v>
      </c>
      <c r="F6678">
        <v>2019</v>
      </c>
      <c r="J6678">
        <f t="shared" si="529"/>
        <v>0</v>
      </c>
      <c r="K6678" t="str">
        <f>IF(OR(J6678&gt;Ограничения!$B$1,Sheet!G12942&gt;Ограничения!$B$2,Sheet!H12942&gt;Ограничения!$B$2,Sheet!I12942&gt;Ограничения!$B$2,),"Not compatible","Compatible")</f>
        <v>Compatible</v>
      </c>
      <c r="L6678">
        <f t="shared" si="530"/>
        <v>93562</v>
      </c>
      <c r="M6678" s="3">
        <f t="shared" si="531"/>
        <v>0</v>
      </c>
      <c r="N6678" s="3" t="str">
        <f t="shared" si="532"/>
        <v>N</v>
      </c>
      <c r="O6678" t="s">
        <v>28008</v>
      </c>
      <c r="Q6678" t="str">
        <f t="shared" si="528"/>
        <v>COPY 93562.dat sel\93562.dat</v>
      </c>
      <c r="R6678" t="str">
        <f>IF(ISNA(VLOOKUP(B6678,Rendered!$B$1:$C$1000,1,FALSE)),"N","Y")</f>
        <v>N</v>
      </c>
    </row>
    <row r="6679" spans="1:18" hidden="1" x14ac:dyDescent="0.35">
      <c r="A6679" t="s">
        <v>23432</v>
      </c>
      <c r="B6679" t="s">
        <v>23951</v>
      </c>
      <c r="C6679" t="s">
        <v>23952</v>
      </c>
      <c r="D6679" t="s">
        <v>13</v>
      </c>
      <c r="E6679">
        <v>2016</v>
      </c>
      <c r="F6679">
        <v>2016</v>
      </c>
      <c r="J6679">
        <f t="shared" si="529"/>
        <v>0</v>
      </c>
      <c r="K6679" t="str">
        <f>IF(OR(J6679&gt;Ограничения!$B$1,Sheet!G12943&gt;Ограничения!$B$2,Sheet!H12943&gt;Ограничения!$B$2,Sheet!I12943&gt;Ограничения!$B$2,),"Not compatible","Compatible")</f>
        <v>Compatible</v>
      </c>
      <c r="L6679">
        <f t="shared" si="530"/>
        <v>25613</v>
      </c>
      <c r="M6679" s="3">
        <f t="shared" si="531"/>
        <v>0</v>
      </c>
      <c r="N6679" s="3" t="str">
        <f t="shared" si="532"/>
        <v>N</v>
      </c>
      <c r="O6679" t="s">
        <v>28008</v>
      </c>
      <c r="Q6679" t="str">
        <f t="shared" si="528"/>
        <v>COPY 25613.dat sel\25613.dat</v>
      </c>
      <c r="R6679" t="str">
        <f>IF(ISNA(VLOOKUP(B6679,Rendered!$B$1:$C$1000,1,FALSE)),"N","Y")</f>
        <v>N</v>
      </c>
    </row>
    <row r="6680" spans="1:18" hidden="1" x14ac:dyDescent="0.35">
      <c r="A6680" t="s">
        <v>23432</v>
      </c>
      <c r="B6680" t="s">
        <v>23953</v>
      </c>
      <c r="C6680" t="s">
        <v>23954</v>
      </c>
      <c r="D6680" t="s">
        <v>13</v>
      </c>
      <c r="E6680">
        <v>2020</v>
      </c>
      <c r="F6680">
        <v>2020</v>
      </c>
      <c r="J6680">
        <f t="shared" si="529"/>
        <v>0</v>
      </c>
      <c r="K6680" t="str">
        <f>IF(OR(J6680&gt;Ограничения!$B$1,Sheet!G12944&gt;Ограничения!$B$2,Sheet!H12944&gt;Ограничения!$B$2,Sheet!I12944&gt;Ограничения!$B$2,),"Not compatible","Compatible")</f>
        <v>Compatible</v>
      </c>
      <c r="L6680" t="str">
        <f t="shared" si="530"/>
        <v>Модификация</v>
      </c>
      <c r="M6680" s="3">
        <f t="shared" si="531"/>
        <v>0</v>
      </c>
      <c r="N6680" s="3" t="str">
        <f t="shared" si="532"/>
        <v>N</v>
      </c>
      <c r="O6680" t="s">
        <v>28008</v>
      </c>
      <c r="Q6680" t="str">
        <f t="shared" si="528"/>
        <v>COPY 66918pb01.dat sel\66918pb01.dat</v>
      </c>
      <c r="R6680" t="str">
        <f>IF(ISNA(VLOOKUP(B6680,Rendered!$B$1:$C$1000,1,FALSE)),"N","Y")</f>
        <v>N</v>
      </c>
    </row>
    <row r="6681" spans="1:18" hidden="1" x14ac:dyDescent="0.35">
      <c r="A6681" t="s">
        <v>23432</v>
      </c>
      <c r="B6681" t="s">
        <v>23955</v>
      </c>
      <c r="C6681" t="s">
        <v>23956</v>
      </c>
      <c r="D6681" t="s">
        <v>13</v>
      </c>
      <c r="E6681">
        <v>2011</v>
      </c>
      <c r="F6681">
        <v>2011</v>
      </c>
      <c r="J6681">
        <f t="shared" si="529"/>
        <v>0</v>
      </c>
      <c r="K6681" t="str">
        <f>IF(OR(J6681&gt;Ограничения!$B$1,Sheet!G12945&gt;Ограничения!$B$2,Sheet!H12945&gt;Ограничения!$B$2,Sheet!I12945&gt;Ограничения!$B$2,),"Not compatible","Compatible")</f>
        <v>Compatible</v>
      </c>
      <c r="L6681" t="str">
        <f t="shared" si="530"/>
        <v>Модификация</v>
      </c>
      <c r="M6681" s="3">
        <f t="shared" si="531"/>
        <v>0</v>
      </c>
      <c r="N6681" s="3" t="str">
        <f t="shared" si="532"/>
        <v>N</v>
      </c>
      <c r="O6681" t="s">
        <v>28008</v>
      </c>
      <c r="Q6681" t="str">
        <f t="shared" si="528"/>
        <v>COPY 93217pb01.dat sel\93217pb01.dat</v>
      </c>
      <c r="R6681" t="str">
        <f>IF(ISNA(VLOOKUP(B6681,Rendered!$B$1:$C$1000,1,FALSE)),"N","Y")</f>
        <v>N</v>
      </c>
    </row>
    <row r="6682" spans="1:18" hidden="1" x14ac:dyDescent="0.35">
      <c r="A6682" t="s">
        <v>23432</v>
      </c>
      <c r="B6682" t="s">
        <v>23957</v>
      </c>
      <c r="C6682" t="s">
        <v>23958</v>
      </c>
      <c r="D6682" t="s">
        <v>13</v>
      </c>
      <c r="E6682">
        <v>2016</v>
      </c>
      <c r="F6682">
        <v>2016</v>
      </c>
      <c r="J6682">
        <f t="shared" si="529"/>
        <v>0</v>
      </c>
      <c r="K6682" t="str">
        <f>IF(OR(J6682&gt;Ограничения!$B$1,Sheet!G12946&gt;Ограничения!$B$2,Sheet!H12946&gt;Ограничения!$B$2,Sheet!I12946&gt;Ограничения!$B$2,),"Not compatible","Compatible")</f>
        <v>Compatible</v>
      </c>
      <c r="L6682" t="str">
        <f t="shared" si="530"/>
        <v>Модификация</v>
      </c>
      <c r="M6682" s="3">
        <f t="shared" si="531"/>
        <v>0</v>
      </c>
      <c r="N6682" s="3" t="str">
        <f t="shared" si="532"/>
        <v>N</v>
      </c>
      <c r="O6682" t="s">
        <v>28008</v>
      </c>
      <c r="Q6682" t="str">
        <f t="shared" si="528"/>
        <v>COPY 93217pb02.dat sel\93217pb02.dat</v>
      </c>
      <c r="R6682" t="str">
        <f>IF(ISNA(VLOOKUP(B6682,Rendered!$B$1:$C$1000,1,FALSE)),"N","Y")</f>
        <v>N</v>
      </c>
    </row>
    <row r="6683" spans="1:18" hidden="1" x14ac:dyDescent="0.35">
      <c r="A6683" t="s">
        <v>23432</v>
      </c>
      <c r="B6683" t="s">
        <v>23959</v>
      </c>
      <c r="C6683" t="s">
        <v>23960</v>
      </c>
      <c r="D6683" t="s">
        <v>13</v>
      </c>
      <c r="E6683">
        <v>2018</v>
      </c>
      <c r="F6683">
        <v>2022</v>
      </c>
      <c r="J6683">
        <f t="shared" si="529"/>
        <v>0</v>
      </c>
      <c r="K6683" t="str">
        <f>IF(OR(J6683&gt;Ограничения!$B$1,Sheet!G12947&gt;Ограничения!$B$2,Sheet!H12947&gt;Ограничения!$B$2,Sheet!I12947&gt;Ограничения!$B$2,),"Not compatible","Compatible")</f>
        <v>Compatible</v>
      </c>
      <c r="L6683" t="str">
        <f t="shared" si="530"/>
        <v>Модификация</v>
      </c>
      <c r="M6683" s="3">
        <f t="shared" si="531"/>
        <v>0</v>
      </c>
      <c r="N6683" s="3" t="str">
        <f t="shared" si="532"/>
        <v>N</v>
      </c>
      <c r="O6683" t="s">
        <v>28008</v>
      </c>
      <c r="Q6683" t="str">
        <f t="shared" si="528"/>
        <v>COPY 38115pb01.dat sel\38115pb01.dat</v>
      </c>
      <c r="R6683" t="str">
        <f>IF(ISNA(VLOOKUP(B6683,Rendered!$B$1:$C$1000,1,FALSE)),"N","Y")</f>
        <v>N</v>
      </c>
    </row>
    <row r="6684" spans="1:18" hidden="1" x14ac:dyDescent="0.35">
      <c r="A6684" t="s">
        <v>23432</v>
      </c>
      <c r="B6684" t="s">
        <v>23961</v>
      </c>
      <c r="C6684" t="s">
        <v>23962</v>
      </c>
      <c r="D6684" t="s">
        <v>27</v>
      </c>
      <c r="E6684">
        <v>2017</v>
      </c>
      <c r="F6684">
        <v>2019</v>
      </c>
      <c r="J6684">
        <f t="shared" si="529"/>
        <v>0</v>
      </c>
      <c r="K6684" t="str">
        <f>IF(OR(J6684&gt;Ограничения!$B$1,Sheet!G12948&gt;Ограничения!$B$2,Sheet!H12948&gt;Ограничения!$B$2,Sheet!I12948&gt;Ограничения!$B$2,),"Not compatible","Compatible")</f>
        <v>Compatible</v>
      </c>
      <c r="L6684">
        <f t="shared" si="530"/>
        <v>29633</v>
      </c>
      <c r="M6684" s="3">
        <f t="shared" si="531"/>
        <v>0</v>
      </c>
      <c r="N6684" s="3" t="str">
        <f t="shared" si="532"/>
        <v>N</v>
      </c>
      <c r="O6684" t="s">
        <v>28008</v>
      </c>
      <c r="Q6684" t="str">
        <f t="shared" si="528"/>
        <v>COPY 29633.dat sel\29633.dat</v>
      </c>
      <c r="R6684" t="str">
        <f>IF(ISNA(VLOOKUP(B6684,Rendered!$B$1:$C$1000,1,FALSE)),"N","Y")</f>
        <v>N</v>
      </c>
    </row>
    <row r="6685" spans="1:18" hidden="1" x14ac:dyDescent="0.35">
      <c r="A6685" t="s">
        <v>23432</v>
      </c>
      <c r="B6685" t="s">
        <v>23963</v>
      </c>
      <c r="C6685" t="s">
        <v>23964</v>
      </c>
      <c r="D6685" t="s">
        <v>35</v>
      </c>
      <c r="E6685">
        <v>2020</v>
      </c>
      <c r="F6685">
        <v>2022</v>
      </c>
      <c r="J6685">
        <f t="shared" si="529"/>
        <v>0</v>
      </c>
      <c r="K6685" t="str">
        <f>IF(OR(J6685&gt;Ограничения!$B$1,Sheet!G12949&gt;Ограничения!$B$2,Sheet!H12949&gt;Ограничения!$B$2,Sheet!I12949&gt;Ограничения!$B$2,),"Not compatible","Compatible")</f>
        <v>Compatible</v>
      </c>
      <c r="L6685">
        <f t="shared" si="530"/>
        <v>65579</v>
      </c>
      <c r="M6685" s="3">
        <f t="shared" si="531"/>
        <v>0</v>
      </c>
      <c r="N6685" s="3" t="str">
        <f t="shared" si="532"/>
        <v>N</v>
      </c>
      <c r="O6685" t="s">
        <v>28008</v>
      </c>
      <c r="Q6685" t="str">
        <f t="shared" si="528"/>
        <v>COPY 65579.dat sel\65579.dat</v>
      </c>
      <c r="R6685" t="str">
        <f>IF(ISNA(VLOOKUP(B6685,Rendered!$B$1:$C$1000,1,FALSE)),"N","Y")</f>
        <v>N</v>
      </c>
    </row>
    <row r="6686" spans="1:18" hidden="1" x14ac:dyDescent="0.35">
      <c r="A6686" t="s">
        <v>23432</v>
      </c>
      <c r="B6686" t="s">
        <v>23965</v>
      </c>
      <c r="C6686" t="s">
        <v>23966</v>
      </c>
      <c r="D6686" t="s">
        <v>13</v>
      </c>
      <c r="E6686">
        <v>2019</v>
      </c>
      <c r="F6686">
        <v>2019</v>
      </c>
      <c r="J6686">
        <f t="shared" si="529"/>
        <v>0</v>
      </c>
      <c r="K6686" t="str">
        <f>IF(OR(J6686&gt;Ограничения!$B$1,Sheet!G12950&gt;Ограничения!$B$2,Sheet!H12950&gt;Ограничения!$B$2,Sheet!I12950&gt;Ограничения!$B$2,),"Not compatible","Compatible")</f>
        <v>Compatible</v>
      </c>
      <c r="L6686">
        <f t="shared" si="530"/>
        <v>41615</v>
      </c>
      <c r="M6686" s="3">
        <f t="shared" si="531"/>
        <v>0</v>
      </c>
      <c r="N6686" s="3" t="str">
        <f t="shared" si="532"/>
        <v>N</v>
      </c>
      <c r="O6686" t="s">
        <v>28008</v>
      </c>
      <c r="Q6686" t="str">
        <f t="shared" si="528"/>
        <v>COPY 41615.dat sel\41615.dat</v>
      </c>
      <c r="R6686" t="str">
        <f>IF(ISNA(VLOOKUP(B6686,Rendered!$B$1:$C$1000,1,FALSE)),"N","Y")</f>
        <v>N</v>
      </c>
    </row>
    <row r="6687" spans="1:18" hidden="1" x14ac:dyDescent="0.35">
      <c r="A6687" t="s">
        <v>23432</v>
      </c>
      <c r="B6687" t="s">
        <v>23967</v>
      </c>
      <c r="C6687" t="s">
        <v>23968</v>
      </c>
      <c r="D6687" t="s">
        <v>38</v>
      </c>
      <c r="E6687">
        <v>2001</v>
      </c>
      <c r="F6687">
        <v>2017</v>
      </c>
      <c r="J6687">
        <f t="shared" si="529"/>
        <v>0</v>
      </c>
      <c r="K6687" t="str">
        <f>IF(OR(J6687&gt;Ограничения!$B$1,Sheet!G12951&gt;Ограничения!$B$2,Sheet!H12951&gt;Ограничения!$B$2,Sheet!I12951&gt;Ограничения!$B$2,),"Not compatible","Compatible")</f>
        <v>Compatible</v>
      </c>
      <c r="L6687">
        <f t="shared" si="530"/>
        <v>30608</v>
      </c>
      <c r="M6687" s="3">
        <f t="shared" si="531"/>
        <v>0</v>
      </c>
      <c r="N6687" s="3" t="str">
        <f t="shared" si="532"/>
        <v>N</v>
      </c>
      <c r="O6687" t="s">
        <v>28008</v>
      </c>
      <c r="Q6687" t="str">
        <f t="shared" si="528"/>
        <v>COPY 30608.dat sel\30608.dat</v>
      </c>
      <c r="R6687" t="str">
        <f>IF(ISNA(VLOOKUP(B6687,Rendered!$B$1:$C$1000,1,FALSE)),"N","Y")</f>
        <v>N</v>
      </c>
    </row>
    <row r="6688" spans="1:18" hidden="1" x14ac:dyDescent="0.35">
      <c r="A6688" t="s">
        <v>23432</v>
      </c>
      <c r="B6688" t="s">
        <v>23969</v>
      </c>
      <c r="C6688" t="s">
        <v>23970</v>
      </c>
      <c r="D6688" t="s">
        <v>35</v>
      </c>
      <c r="E6688">
        <v>2017</v>
      </c>
      <c r="F6688">
        <v>2022</v>
      </c>
      <c r="J6688">
        <f t="shared" si="529"/>
        <v>0</v>
      </c>
      <c r="K6688" t="str">
        <f>IF(OR(J6688&gt;Ограничения!$B$1,Sheet!G12952&gt;Ограничения!$B$2,Sheet!H12952&gt;Ограничения!$B$2,Sheet!I12952&gt;Ограничения!$B$2,),"Not compatible","Compatible")</f>
        <v>Compatible</v>
      </c>
      <c r="L6688">
        <f t="shared" si="530"/>
        <v>25379</v>
      </c>
      <c r="M6688" s="3">
        <f t="shared" si="531"/>
        <v>0</v>
      </c>
      <c r="N6688" s="3" t="str">
        <f t="shared" si="532"/>
        <v>N</v>
      </c>
      <c r="O6688" t="s">
        <v>28008</v>
      </c>
      <c r="Q6688" t="str">
        <f t="shared" si="528"/>
        <v>COPY 25379.dat sel\25379.dat</v>
      </c>
      <c r="R6688" t="str">
        <f>IF(ISNA(VLOOKUP(B6688,Rendered!$B$1:$C$1000,1,FALSE)),"N","Y")</f>
        <v>N</v>
      </c>
    </row>
    <row r="6689" spans="1:18" hidden="1" x14ac:dyDescent="0.35">
      <c r="A6689" t="s">
        <v>23432</v>
      </c>
      <c r="B6689" t="s">
        <v>23971</v>
      </c>
      <c r="C6689" t="s">
        <v>23972</v>
      </c>
      <c r="D6689" t="s">
        <v>13</v>
      </c>
      <c r="E6689">
        <v>2019</v>
      </c>
      <c r="F6689">
        <v>2019</v>
      </c>
      <c r="J6689">
        <f t="shared" si="529"/>
        <v>0</v>
      </c>
      <c r="K6689" t="str">
        <f>IF(OR(J6689&gt;Ограничения!$B$1,Sheet!G12953&gt;Ограничения!$B$2,Sheet!H12953&gt;Ограничения!$B$2,Sheet!I12953&gt;Ограничения!$B$2,),"Not compatible","Compatible")</f>
        <v>Compatible</v>
      </c>
      <c r="L6689">
        <f t="shared" si="530"/>
        <v>41614</v>
      </c>
      <c r="M6689" s="3">
        <f t="shared" si="531"/>
        <v>0</v>
      </c>
      <c r="N6689" s="3" t="str">
        <f t="shared" si="532"/>
        <v>N</v>
      </c>
      <c r="O6689" t="s">
        <v>28008</v>
      </c>
      <c r="Q6689" t="str">
        <f t="shared" si="528"/>
        <v>COPY 41614.dat sel\41614.dat</v>
      </c>
      <c r="R6689" t="str">
        <f>IF(ISNA(VLOOKUP(B6689,Rendered!$B$1:$C$1000,1,FALSE)),"N","Y")</f>
        <v>N</v>
      </c>
    </row>
    <row r="6690" spans="1:18" hidden="1" x14ac:dyDescent="0.35">
      <c r="A6690" t="s">
        <v>23432</v>
      </c>
      <c r="B6690" t="s">
        <v>23973</v>
      </c>
      <c r="C6690" t="s">
        <v>23974</v>
      </c>
      <c r="D6690" t="s">
        <v>13</v>
      </c>
      <c r="E6690" t="s">
        <v>60</v>
      </c>
      <c r="J6690">
        <f t="shared" si="529"/>
        <v>0</v>
      </c>
      <c r="K6690" t="str">
        <f>IF(OR(J6690&gt;Ограничения!$B$1,Sheet!G12954&gt;Ограничения!$B$2,Sheet!H12954&gt;Ограничения!$B$2,Sheet!I12954&gt;Ограничения!$B$2,),"Not compatible","Compatible")</f>
        <v>Compatible</v>
      </c>
      <c r="L6690">
        <f t="shared" si="530"/>
        <v>42988</v>
      </c>
      <c r="M6690" s="3">
        <f t="shared" si="531"/>
        <v>0</v>
      </c>
      <c r="N6690" s="3" t="str">
        <f t="shared" si="532"/>
        <v>N</v>
      </c>
      <c r="O6690" t="s">
        <v>28008</v>
      </c>
      <c r="Q6690" t="str">
        <f t="shared" si="528"/>
        <v>COPY 42988.dat sel\42988.dat</v>
      </c>
      <c r="R6690" t="str">
        <f>IF(ISNA(VLOOKUP(B6690,Rendered!$B$1:$C$1000,1,FALSE)),"N","Y")</f>
        <v>N</v>
      </c>
    </row>
    <row r="6691" spans="1:18" hidden="1" x14ac:dyDescent="0.35">
      <c r="A6691" t="s">
        <v>23432</v>
      </c>
      <c r="B6691" t="s">
        <v>23975</v>
      </c>
      <c r="C6691" t="s">
        <v>23976</v>
      </c>
      <c r="D6691" t="s">
        <v>13</v>
      </c>
      <c r="E6691">
        <v>2006</v>
      </c>
      <c r="F6691">
        <v>2012</v>
      </c>
      <c r="J6691">
        <f t="shared" si="529"/>
        <v>0</v>
      </c>
      <c r="K6691" t="str">
        <f>IF(OR(J6691&gt;Ограничения!$B$1,Sheet!G12955&gt;Ограничения!$B$2,Sheet!H12955&gt;Ограничения!$B$2,Sheet!I12955&gt;Ограничения!$B$2,),"Not compatible","Compatible")</f>
        <v>Compatible</v>
      </c>
      <c r="L6691" t="str">
        <f t="shared" si="530"/>
        <v>Модификация</v>
      </c>
      <c r="M6691" s="3">
        <f t="shared" si="531"/>
        <v>0</v>
      </c>
      <c r="N6691" s="3" t="str">
        <f t="shared" si="532"/>
        <v>N</v>
      </c>
      <c r="O6691" t="s">
        <v>28008</v>
      </c>
      <c r="Q6691" t="str">
        <f t="shared" si="528"/>
        <v>COPY 42988pb01.dat sel\42988pb01.dat</v>
      </c>
      <c r="R6691" t="str">
        <f>IF(ISNA(VLOOKUP(B6691,Rendered!$B$1:$C$1000,1,FALSE)),"N","Y")</f>
        <v>N</v>
      </c>
    </row>
    <row r="6692" spans="1:18" hidden="1" x14ac:dyDescent="0.35">
      <c r="A6692" t="s">
        <v>23432</v>
      </c>
      <c r="B6692" t="s">
        <v>23977</v>
      </c>
      <c r="C6692" t="s">
        <v>23978</v>
      </c>
      <c r="D6692" t="s">
        <v>13</v>
      </c>
      <c r="E6692">
        <v>2021</v>
      </c>
      <c r="F6692">
        <v>2021</v>
      </c>
      <c r="J6692">
        <f t="shared" si="529"/>
        <v>0</v>
      </c>
      <c r="K6692" t="str">
        <f>IF(OR(J6692&gt;Ограничения!$B$1,Sheet!G12956&gt;Ограничения!$B$2,Sheet!H12956&gt;Ограничения!$B$2,Sheet!I12956&gt;Ограничения!$B$2,),"Not compatible","Compatible")</f>
        <v>Compatible</v>
      </c>
      <c r="L6692" t="str">
        <f t="shared" si="530"/>
        <v>Модификация</v>
      </c>
      <c r="M6692" s="3">
        <f t="shared" si="531"/>
        <v>0</v>
      </c>
      <c r="N6692" s="3" t="str">
        <f t="shared" si="532"/>
        <v>N</v>
      </c>
      <c r="O6692" t="s">
        <v>28008</v>
      </c>
      <c r="Q6692" t="str">
        <f t="shared" si="528"/>
        <v>COPY 72245pb01.dat sel\72245pb01.dat</v>
      </c>
      <c r="R6692" t="str">
        <f>IF(ISNA(VLOOKUP(B6692,Rendered!$B$1:$C$1000,1,FALSE)),"N","Y")</f>
        <v>N</v>
      </c>
    </row>
    <row r="6693" spans="1:18" hidden="1" x14ac:dyDescent="0.35">
      <c r="A6693" t="s">
        <v>23432</v>
      </c>
      <c r="B6693" t="s">
        <v>23979</v>
      </c>
      <c r="C6693" t="s">
        <v>23980</v>
      </c>
      <c r="D6693" t="s">
        <v>13</v>
      </c>
      <c r="E6693">
        <v>1994</v>
      </c>
      <c r="F6693">
        <v>2013</v>
      </c>
      <c r="J6693">
        <f t="shared" si="529"/>
        <v>0</v>
      </c>
      <c r="K6693" t="str">
        <f>IF(OR(J6693&gt;Ограничения!$B$1,Sheet!G12957&gt;Ограничения!$B$2,Sheet!H12957&gt;Ограничения!$B$2,Sheet!I12957&gt;Ограничения!$B$2,),"Not compatible","Compatible")</f>
        <v>Compatible</v>
      </c>
      <c r="L6693">
        <f t="shared" si="530"/>
        <v>6025</v>
      </c>
      <c r="M6693" s="3">
        <f t="shared" si="531"/>
        <v>0</v>
      </c>
      <c r="N6693" s="3" t="str">
        <f t="shared" si="532"/>
        <v>N</v>
      </c>
      <c r="O6693" t="s">
        <v>28008</v>
      </c>
      <c r="Q6693" t="str">
        <f t="shared" si="528"/>
        <v>COPY 6025.dat sel\6025.dat</v>
      </c>
      <c r="R6693" t="str">
        <f>IF(ISNA(VLOOKUP(B6693,Rendered!$B$1:$C$1000,1,FALSE)),"N","Y")</f>
        <v>N</v>
      </c>
    </row>
    <row r="6694" spans="1:18" hidden="1" x14ac:dyDescent="0.35">
      <c r="A6694" t="s">
        <v>23432</v>
      </c>
      <c r="B6694" t="s">
        <v>23981</v>
      </c>
      <c r="C6694" t="s">
        <v>23982</v>
      </c>
      <c r="D6694" t="s">
        <v>13</v>
      </c>
      <c r="E6694">
        <v>2019</v>
      </c>
      <c r="F6694">
        <v>2019</v>
      </c>
      <c r="J6694">
        <f t="shared" si="529"/>
        <v>0</v>
      </c>
      <c r="K6694" t="str">
        <f>IF(OR(J6694&gt;Ограничения!$B$1,Sheet!G12958&gt;Ограничения!$B$2,Sheet!H12958&gt;Ограничения!$B$2,Sheet!I12958&gt;Ограничения!$B$2,),"Not compatible","Compatible")</f>
        <v>Compatible</v>
      </c>
      <c r="L6694" t="str">
        <f t="shared" si="530"/>
        <v>Модификация</v>
      </c>
      <c r="M6694" s="3">
        <f t="shared" si="531"/>
        <v>0</v>
      </c>
      <c r="N6694" s="3" t="str">
        <f t="shared" si="532"/>
        <v>N</v>
      </c>
      <c r="O6694" t="s">
        <v>28008</v>
      </c>
      <c r="Q6694" t="str">
        <f t="shared" si="528"/>
        <v>COPY 41610pb01.dat sel\41610pb01.dat</v>
      </c>
      <c r="R6694" t="str">
        <f>IF(ISNA(VLOOKUP(B6694,Rendered!$B$1:$C$1000,1,FALSE)),"N","Y")</f>
        <v>N</v>
      </c>
    </row>
    <row r="6695" spans="1:18" hidden="1" x14ac:dyDescent="0.35">
      <c r="A6695" t="s">
        <v>23432</v>
      </c>
      <c r="B6695" t="s">
        <v>23983</v>
      </c>
      <c r="C6695" t="s">
        <v>23984</v>
      </c>
      <c r="D6695" t="s">
        <v>27</v>
      </c>
      <c r="E6695">
        <v>2012</v>
      </c>
      <c r="F6695">
        <v>2012</v>
      </c>
      <c r="J6695">
        <f t="shared" si="529"/>
        <v>0</v>
      </c>
      <c r="K6695" t="str">
        <f>IF(OR(J6695&gt;Ограничения!$B$1,Sheet!G12959&gt;Ограничения!$B$2,Sheet!H12959&gt;Ограничения!$B$2,Sheet!I12959&gt;Ограничения!$B$2,),"Not compatible","Compatible")</f>
        <v>Compatible</v>
      </c>
      <c r="L6695">
        <f t="shared" si="530"/>
        <v>99242</v>
      </c>
      <c r="M6695" s="3">
        <f t="shared" si="531"/>
        <v>0.40677966101694918</v>
      </c>
      <c r="N6695" s="3" t="str">
        <f t="shared" si="532"/>
        <v>Y</v>
      </c>
      <c r="O6695" t="s">
        <v>28008</v>
      </c>
      <c r="Q6695" t="str">
        <f t="shared" si="528"/>
        <v>COPY 99242.dat sel\99242.dat</v>
      </c>
      <c r="R6695" t="str">
        <f>IF(ISNA(VLOOKUP(B6695,Rendered!$B$1:$C$1000,1,FALSE)),"N","Y")</f>
        <v>N</v>
      </c>
    </row>
    <row r="6696" spans="1:18" hidden="1" x14ac:dyDescent="0.35">
      <c r="A6696" t="s">
        <v>23432</v>
      </c>
      <c r="B6696" t="s">
        <v>23985</v>
      </c>
      <c r="C6696" t="s">
        <v>23986</v>
      </c>
      <c r="D6696" t="s">
        <v>13</v>
      </c>
      <c r="E6696">
        <v>2014</v>
      </c>
      <c r="F6696">
        <v>2016</v>
      </c>
      <c r="J6696">
        <f t="shared" si="529"/>
        <v>0</v>
      </c>
      <c r="K6696" t="str">
        <f>IF(OR(J6696&gt;Ограничения!$B$1,Sheet!G12960&gt;Ограничения!$B$2,Sheet!H12960&gt;Ограничения!$B$2,Sheet!I12960&gt;Ограничения!$B$2,),"Not compatible","Compatible")</f>
        <v>Compatible</v>
      </c>
      <c r="L6696" t="str">
        <f t="shared" si="530"/>
        <v>Модификация</v>
      </c>
      <c r="M6696" s="3">
        <f t="shared" si="531"/>
        <v>0</v>
      </c>
      <c r="N6696" s="3" t="str">
        <f t="shared" si="532"/>
        <v>Y</v>
      </c>
      <c r="O6696" t="s">
        <v>28008</v>
      </c>
      <c r="Q6696" t="str">
        <f t="shared" si="528"/>
        <v>COPY 99242pb001.dat sel\99242pb001.dat</v>
      </c>
      <c r="R6696" t="str">
        <f>IF(ISNA(VLOOKUP(B6696,Rendered!$B$1:$C$1000,1,FALSE)),"N","Y")</f>
        <v>N</v>
      </c>
    </row>
    <row r="6697" spans="1:18" hidden="1" x14ac:dyDescent="0.35">
      <c r="A6697" t="s">
        <v>23432</v>
      </c>
      <c r="B6697" t="s">
        <v>23987</v>
      </c>
      <c r="C6697" t="s">
        <v>23988</v>
      </c>
      <c r="D6697" t="s">
        <v>13</v>
      </c>
      <c r="E6697" t="s">
        <v>60</v>
      </c>
      <c r="J6697">
        <f t="shared" si="529"/>
        <v>0</v>
      </c>
      <c r="K6697" t="str">
        <f>IF(OR(J6697&gt;Ограничения!$B$1,Sheet!G12961&gt;Ограничения!$B$2,Sheet!H12961&gt;Ограничения!$B$2,Sheet!I12961&gt;Ограничения!$B$2,),"Not compatible","Compatible")</f>
        <v>Compatible</v>
      </c>
      <c r="L6697">
        <f t="shared" si="530"/>
        <v>49109</v>
      </c>
      <c r="M6697" s="3">
        <f t="shared" si="531"/>
        <v>0.49122807017543857</v>
      </c>
      <c r="N6697" s="3" t="str">
        <f t="shared" si="532"/>
        <v>Y</v>
      </c>
      <c r="O6697" t="s">
        <v>28008</v>
      </c>
      <c r="Q6697" t="str">
        <f t="shared" si="528"/>
        <v>COPY 49109.dat sel\49109.dat</v>
      </c>
      <c r="R6697" t="str">
        <f>IF(ISNA(VLOOKUP(B6697,Rendered!$B$1:$C$1000,1,FALSE)),"N","Y")</f>
        <v>N</v>
      </c>
    </row>
    <row r="6698" spans="1:18" hidden="1" x14ac:dyDescent="0.35">
      <c r="A6698" t="s">
        <v>23432</v>
      </c>
      <c r="B6698" t="s">
        <v>23989</v>
      </c>
      <c r="C6698" t="s">
        <v>23990</v>
      </c>
      <c r="D6698" t="s">
        <v>13</v>
      </c>
      <c r="E6698">
        <v>2019</v>
      </c>
      <c r="F6698">
        <v>2019</v>
      </c>
      <c r="J6698">
        <f t="shared" si="529"/>
        <v>0</v>
      </c>
      <c r="K6698" t="str">
        <f>IF(OR(J6698&gt;Ограничения!$B$1,Sheet!G12962&gt;Ограничения!$B$2,Sheet!H12962&gt;Ограничения!$B$2,Sheet!I12962&gt;Ограничения!$B$2,),"Not compatible","Compatible")</f>
        <v>Compatible</v>
      </c>
      <c r="L6698" t="str">
        <f t="shared" si="530"/>
        <v>Модификация</v>
      </c>
      <c r="M6698" s="3">
        <f t="shared" si="531"/>
        <v>0</v>
      </c>
      <c r="N6698" s="3" t="str">
        <f t="shared" si="532"/>
        <v>Y</v>
      </c>
      <c r="O6698" t="s">
        <v>28008</v>
      </c>
      <c r="Q6698" t="str">
        <f t="shared" si="528"/>
        <v>COPY 49109pb01.dat sel\49109pb01.dat</v>
      </c>
      <c r="R6698" t="str">
        <f>IF(ISNA(VLOOKUP(B6698,Rendered!$B$1:$C$1000,1,FALSE)),"N","Y")</f>
        <v>N</v>
      </c>
    </row>
    <row r="6699" spans="1:18" hidden="1" x14ac:dyDescent="0.35">
      <c r="A6699" t="s">
        <v>23432</v>
      </c>
      <c r="B6699" t="s">
        <v>23991</v>
      </c>
      <c r="C6699" t="s">
        <v>23992</v>
      </c>
      <c r="D6699" t="s">
        <v>57</v>
      </c>
      <c r="E6699">
        <v>2001</v>
      </c>
      <c r="F6699">
        <v>2013</v>
      </c>
      <c r="J6699">
        <f t="shared" si="529"/>
        <v>0</v>
      </c>
      <c r="K6699" t="str">
        <f>IF(OR(J6699&gt;Ограничения!$B$1,Sheet!G12963&gt;Ограничения!$B$2,Sheet!H12963&gt;Ограничения!$B$2,Sheet!I12963&gt;Ограничения!$B$2,),"Not compatible","Compatible")</f>
        <v>Compatible</v>
      </c>
      <c r="L6699">
        <f t="shared" si="530"/>
        <v>40239</v>
      </c>
      <c r="M6699" s="3">
        <f t="shared" si="531"/>
        <v>0.375</v>
      </c>
      <c r="N6699" s="3" t="str">
        <f t="shared" si="532"/>
        <v>Y</v>
      </c>
      <c r="O6699" t="s">
        <v>28008</v>
      </c>
      <c r="Q6699" t="str">
        <f t="shared" si="528"/>
        <v>COPY 40239.dat sel\40239.dat</v>
      </c>
      <c r="R6699" t="str">
        <f>IF(ISNA(VLOOKUP(B6699,Rendered!$B$1:$C$1000,1,FALSE)),"N","Y")</f>
        <v>N</v>
      </c>
    </row>
    <row r="6700" spans="1:18" hidden="1" x14ac:dyDescent="0.35">
      <c r="A6700" t="s">
        <v>23432</v>
      </c>
      <c r="B6700" t="s">
        <v>23993</v>
      </c>
      <c r="C6700" t="s">
        <v>23994</v>
      </c>
      <c r="D6700" t="s">
        <v>27</v>
      </c>
      <c r="E6700">
        <v>2018</v>
      </c>
      <c r="F6700">
        <v>2021</v>
      </c>
      <c r="J6700">
        <f t="shared" si="529"/>
        <v>0</v>
      </c>
      <c r="K6700" t="str">
        <f>IF(OR(J6700&gt;Ограничения!$B$1,Sheet!G12964&gt;Ограничения!$B$2,Sheet!H12964&gt;Ограничения!$B$2,Sheet!I12964&gt;Ограничения!$B$2,),"Not compatible","Compatible")</f>
        <v>Compatible</v>
      </c>
      <c r="L6700">
        <f t="shared" si="530"/>
        <v>37784</v>
      </c>
      <c r="M6700" s="3">
        <f t="shared" si="531"/>
        <v>0</v>
      </c>
      <c r="N6700" s="3" t="str">
        <f t="shared" si="532"/>
        <v>Y</v>
      </c>
      <c r="O6700" t="s">
        <v>28008</v>
      </c>
      <c r="Q6700" t="str">
        <f t="shared" si="528"/>
        <v>COPY 37784.dat sel\37784.dat</v>
      </c>
      <c r="R6700" t="str">
        <f>IF(ISNA(VLOOKUP(B6700,Rendered!$B$1:$C$1000,1,FALSE)),"N","Y")</f>
        <v>N</v>
      </c>
    </row>
    <row r="6701" spans="1:18" hidden="1" x14ac:dyDescent="0.35">
      <c r="A6701" t="s">
        <v>23432</v>
      </c>
      <c r="B6701" t="s">
        <v>23995</v>
      </c>
      <c r="C6701" t="s">
        <v>23996</v>
      </c>
      <c r="D6701" t="s">
        <v>13</v>
      </c>
      <c r="E6701">
        <v>1997</v>
      </c>
      <c r="F6701">
        <v>2016</v>
      </c>
      <c r="J6701">
        <f t="shared" si="529"/>
        <v>0</v>
      </c>
      <c r="K6701" t="str">
        <f>IF(OR(J6701&gt;Ограничения!$B$1,Sheet!G12965&gt;Ограничения!$B$2,Sheet!H12965&gt;Ограничения!$B$2,Sheet!I12965&gt;Ограничения!$B$2,),"Not compatible","Compatible")</f>
        <v>Compatible</v>
      </c>
      <c r="L6701">
        <f t="shared" si="530"/>
        <v>30114</v>
      </c>
      <c r="M6701" s="3">
        <f t="shared" si="531"/>
        <v>0</v>
      </c>
      <c r="N6701" s="3" t="str">
        <f t="shared" si="532"/>
        <v>N</v>
      </c>
      <c r="O6701" t="s">
        <v>28008</v>
      </c>
      <c r="Q6701" t="str">
        <f t="shared" ref="Q6701:Q6764" si="533">_xlfn.CONCAT("COPY ",B6701,".dat sel\",B6701,".dat")</f>
        <v>COPY 30114.dat sel\30114.dat</v>
      </c>
      <c r="R6701" t="str">
        <f>IF(ISNA(VLOOKUP(B6701,Rendered!$B$1:$C$1000,1,FALSE)),"N","Y")</f>
        <v>N</v>
      </c>
    </row>
    <row r="6702" spans="1:18" hidden="1" x14ac:dyDescent="0.35">
      <c r="A6702" t="s">
        <v>23432</v>
      </c>
      <c r="B6702" t="s">
        <v>23997</v>
      </c>
      <c r="C6702" t="s">
        <v>23998</v>
      </c>
      <c r="D6702" t="s">
        <v>13</v>
      </c>
      <c r="E6702">
        <v>2021</v>
      </c>
      <c r="F6702">
        <v>2022</v>
      </c>
      <c r="J6702">
        <f t="shared" si="529"/>
        <v>0</v>
      </c>
      <c r="K6702" t="str">
        <f>IF(OR(J6702&gt;Ограничения!$B$1,Sheet!G12966&gt;Ограничения!$B$2,Sheet!H12966&gt;Ограничения!$B$2,Sheet!I12966&gt;Ограничения!$B$2,),"Not compatible","Compatible")</f>
        <v>Compatible</v>
      </c>
      <c r="L6702" t="str">
        <f t="shared" si="530"/>
        <v>Модификация</v>
      </c>
      <c r="M6702" s="3">
        <f t="shared" si="531"/>
        <v>0</v>
      </c>
      <c r="N6702" s="3" t="str">
        <f t="shared" si="532"/>
        <v>N</v>
      </c>
      <c r="O6702" t="s">
        <v>28008</v>
      </c>
      <c r="Q6702" t="str">
        <f t="shared" si="533"/>
        <v>COPY 69560pb01.dat sel\69560pb01.dat</v>
      </c>
      <c r="R6702" t="str">
        <f>IF(ISNA(VLOOKUP(B6702,Rendered!$B$1:$C$1000,1,FALSE)),"N","Y")</f>
        <v>N</v>
      </c>
    </row>
    <row r="6703" spans="1:18" hidden="1" x14ac:dyDescent="0.35">
      <c r="A6703" t="s">
        <v>23432</v>
      </c>
      <c r="B6703" t="s">
        <v>23999</v>
      </c>
      <c r="C6703" t="s">
        <v>24000</v>
      </c>
      <c r="D6703" t="s">
        <v>13</v>
      </c>
      <c r="E6703">
        <v>2019</v>
      </c>
      <c r="F6703">
        <v>2019</v>
      </c>
      <c r="J6703">
        <f t="shared" si="529"/>
        <v>0</v>
      </c>
      <c r="K6703" t="str">
        <f>IF(OR(J6703&gt;Ограничения!$B$1,Sheet!G12967&gt;Ограничения!$B$2,Sheet!H12967&gt;Ограничения!$B$2,Sheet!I12967&gt;Ограничения!$B$2,),"Not compatible","Compatible")</f>
        <v>Not compatible</v>
      </c>
      <c r="L6703" t="str">
        <f t="shared" si="530"/>
        <v>Модификация</v>
      </c>
      <c r="M6703" s="3">
        <f t="shared" si="531"/>
        <v>0</v>
      </c>
      <c r="N6703" s="3" t="str">
        <f t="shared" si="532"/>
        <v>N</v>
      </c>
      <c r="O6703" t="s">
        <v>28008</v>
      </c>
      <c r="Q6703" t="str">
        <f t="shared" si="533"/>
        <v>COPY 47559pb01.dat sel\47559pb01.dat</v>
      </c>
      <c r="R6703" t="str">
        <f>IF(ISNA(VLOOKUP(B6703,Rendered!$B$1:$C$1000,1,FALSE)),"N","Y")</f>
        <v>N</v>
      </c>
    </row>
    <row r="6704" spans="1:18" hidden="1" x14ac:dyDescent="0.35">
      <c r="A6704" t="s">
        <v>23432</v>
      </c>
      <c r="B6704" t="s">
        <v>24001</v>
      </c>
      <c r="C6704" t="s">
        <v>24002</v>
      </c>
      <c r="D6704" t="s">
        <v>13</v>
      </c>
      <c r="E6704">
        <v>2020</v>
      </c>
      <c r="F6704">
        <v>2020</v>
      </c>
      <c r="J6704">
        <f t="shared" si="529"/>
        <v>0</v>
      </c>
      <c r="K6704" t="str">
        <f>IF(OR(J6704&gt;Ограничения!$B$1,Sheet!G12968&gt;Ограничения!$B$2,Sheet!H12968&gt;Ограничения!$B$2,Sheet!I12968&gt;Ограничения!$B$2,),"Not compatible","Compatible")</f>
        <v>Not compatible</v>
      </c>
      <c r="L6704" t="str">
        <f t="shared" si="530"/>
        <v>Модификация</v>
      </c>
      <c r="M6704" s="3">
        <f t="shared" si="531"/>
        <v>0</v>
      </c>
      <c r="N6704" s="3" t="str">
        <f t="shared" si="532"/>
        <v>N</v>
      </c>
      <c r="O6704" t="s">
        <v>28008</v>
      </c>
      <c r="Q6704" t="str">
        <f t="shared" si="533"/>
        <v>COPY 68508pb01.dat sel\68508pb01.dat</v>
      </c>
      <c r="R6704" t="str">
        <f>IF(ISNA(VLOOKUP(B6704,Rendered!$B$1:$C$1000,1,FALSE)),"N","Y")</f>
        <v>N</v>
      </c>
    </row>
    <row r="6705" spans="1:18" hidden="1" x14ac:dyDescent="0.35">
      <c r="A6705" t="s">
        <v>23432</v>
      </c>
      <c r="B6705" t="s">
        <v>24003</v>
      </c>
      <c r="C6705" t="s">
        <v>24004</v>
      </c>
      <c r="D6705" t="s">
        <v>13</v>
      </c>
      <c r="E6705">
        <v>2013</v>
      </c>
      <c r="F6705">
        <v>2013</v>
      </c>
      <c r="J6705">
        <f t="shared" si="529"/>
        <v>0</v>
      </c>
      <c r="K6705" t="str">
        <f>IF(OR(J6705&gt;Ограничения!$B$1,Sheet!G12969&gt;Ограничения!$B$2,Sheet!H12969&gt;Ограничения!$B$2,Sheet!I12969&gt;Ограничения!$B$2,),"Not compatible","Compatible")</f>
        <v>Not compatible</v>
      </c>
      <c r="L6705" t="str">
        <f t="shared" si="530"/>
        <v>Модификация</v>
      </c>
      <c r="M6705" s="3">
        <f t="shared" si="531"/>
        <v>0</v>
      </c>
      <c r="N6705" s="3" t="str">
        <f t="shared" si="532"/>
        <v>N</v>
      </c>
      <c r="O6705" t="s">
        <v>28008</v>
      </c>
      <c r="Q6705" t="str">
        <f t="shared" si="533"/>
        <v>COPY 13753pb01.dat sel\13753pb01.dat</v>
      </c>
      <c r="R6705" t="str">
        <f>IF(ISNA(VLOOKUP(B6705,Rendered!$B$1:$C$1000,1,FALSE)),"N","Y")</f>
        <v>N</v>
      </c>
    </row>
    <row r="6706" spans="1:18" hidden="1" x14ac:dyDescent="0.35">
      <c r="A6706" t="s">
        <v>23432</v>
      </c>
      <c r="B6706" t="s">
        <v>24005</v>
      </c>
      <c r="C6706" t="s">
        <v>24006</v>
      </c>
      <c r="D6706" t="s">
        <v>13</v>
      </c>
      <c r="E6706">
        <v>2022</v>
      </c>
      <c r="F6706">
        <v>2022</v>
      </c>
      <c r="J6706">
        <f t="shared" si="529"/>
        <v>0</v>
      </c>
      <c r="K6706" t="str">
        <f>IF(OR(J6706&gt;Ограничения!$B$1,Sheet!G12970&gt;Ограничения!$B$2,Sheet!H12970&gt;Ограничения!$B$2,Sheet!I12970&gt;Ограничения!$B$2,),"Not compatible","Compatible")</f>
        <v>Not compatible</v>
      </c>
      <c r="L6706">
        <f t="shared" si="530"/>
        <v>2123</v>
      </c>
      <c r="M6706" s="3">
        <f t="shared" si="531"/>
        <v>0</v>
      </c>
      <c r="N6706" s="3" t="str">
        <f t="shared" si="532"/>
        <v>N</v>
      </c>
      <c r="O6706" t="s">
        <v>28008</v>
      </c>
      <c r="Q6706" t="str">
        <f t="shared" si="533"/>
        <v>COPY 2123.dat sel\2123.dat</v>
      </c>
      <c r="R6706" t="str">
        <f>IF(ISNA(VLOOKUP(B6706,Rendered!$B$1:$C$1000,1,FALSE)),"N","Y")</f>
        <v>N</v>
      </c>
    </row>
    <row r="6707" spans="1:18" hidden="1" x14ac:dyDescent="0.35">
      <c r="A6707" t="s">
        <v>23432</v>
      </c>
      <c r="B6707" t="s">
        <v>24007</v>
      </c>
      <c r="C6707" t="s">
        <v>24008</v>
      </c>
      <c r="D6707" t="s">
        <v>35</v>
      </c>
      <c r="E6707">
        <v>2016</v>
      </c>
      <c r="F6707">
        <v>2022</v>
      </c>
      <c r="J6707">
        <f t="shared" si="529"/>
        <v>0</v>
      </c>
      <c r="K6707" t="str">
        <f>IF(OR(J6707&gt;Ограничения!$B$1,Sheet!G12971&gt;Ограничения!$B$2,Sheet!H12971&gt;Ограничения!$B$2,Sheet!I12971&gt;Ограничения!$B$2,),"Not compatible","Compatible")</f>
        <v>Not compatible</v>
      </c>
      <c r="L6707">
        <f t="shared" si="530"/>
        <v>24072</v>
      </c>
      <c r="M6707" s="3">
        <f t="shared" si="531"/>
        <v>0</v>
      </c>
      <c r="N6707" s="3" t="str">
        <f t="shared" si="532"/>
        <v>N</v>
      </c>
      <c r="O6707" t="s">
        <v>28008</v>
      </c>
      <c r="Q6707" t="str">
        <f t="shared" si="533"/>
        <v>COPY 24072.dat sel\24072.dat</v>
      </c>
      <c r="R6707" t="str">
        <f>IF(ISNA(VLOOKUP(B6707,Rendered!$B$1:$C$1000,1,FALSE)),"N","Y")</f>
        <v>N</v>
      </c>
    </row>
    <row r="6708" spans="1:18" hidden="1" x14ac:dyDescent="0.35">
      <c r="A6708" t="s">
        <v>23432</v>
      </c>
      <c r="B6708" t="s">
        <v>24009</v>
      </c>
      <c r="C6708" t="s">
        <v>24010</v>
      </c>
      <c r="D6708" t="s">
        <v>13</v>
      </c>
      <c r="E6708">
        <v>2014</v>
      </c>
      <c r="F6708">
        <v>2022</v>
      </c>
      <c r="J6708">
        <f t="shared" si="529"/>
        <v>0</v>
      </c>
      <c r="K6708" t="str">
        <f>IF(OR(J6708&gt;Ограничения!$B$1,Sheet!G12972&gt;Ограничения!$B$2,Sheet!H12972&gt;Ограничения!$B$2,Sheet!I12972&gt;Ограничения!$B$2,),"Not compatible","Compatible")</f>
        <v>Not compatible</v>
      </c>
      <c r="L6708">
        <f t="shared" si="530"/>
        <v>18166</v>
      </c>
      <c r="M6708" s="3">
        <f t="shared" si="531"/>
        <v>0</v>
      </c>
      <c r="N6708" s="3" t="str">
        <f t="shared" si="532"/>
        <v>N</v>
      </c>
      <c r="O6708" t="s">
        <v>28008</v>
      </c>
      <c r="Q6708" t="str">
        <f t="shared" si="533"/>
        <v>COPY 18166.dat sel\18166.dat</v>
      </c>
      <c r="R6708" t="str">
        <f>IF(ISNA(VLOOKUP(B6708,Rendered!$B$1:$C$1000,1,FALSE)),"N","Y")</f>
        <v>N</v>
      </c>
    </row>
    <row r="6709" spans="1:18" hidden="1" x14ac:dyDescent="0.35">
      <c r="A6709" t="s">
        <v>23432</v>
      </c>
      <c r="B6709" t="s">
        <v>24011</v>
      </c>
      <c r="C6709" t="s">
        <v>24012</v>
      </c>
      <c r="D6709" t="s">
        <v>13</v>
      </c>
      <c r="E6709">
        <v>2019</v>
      </c>
      <c r="F6709">
        <v>2019</v>
      </c>
      <c r="J6709">
        <f t="shared" si="529"/>
        <v>0</v>
      </c>
      <c r="K6709" t="str">
        <f>IF(OR(J6709&gt;Ограничения!$B$1,Sheet!G12973&gt;Ограничения!$B$2,Sheet!H12973&gt;Ограничения!$B$2,Sheet!I12973&gt;Ограничения!$B$2,),"Not compatible","Compatible")</f>
        <v>Not compatible</v>
      </c>
      <c r="L6709" t="str">
        <f t="shared" si="530"/>
        <v>Модификация</v>
      </c>
      <c r="M6709" s="3">
        <f t="shared" si="531"/>
        <v>0</v>
      </c>
      <c r="N6709" s="3" t="str">
        <f t="shared" si="532"/>
        <v>N</v>
      </c>
      <c r="O6709" t="s">
        <v>28008</v>
      </c>
      <c r="Q6709" t="str">
        <f t="shared" si="533"/>
        <v>COPY 49239pb01.dat sel\49239pb01.dat</v>
      </c>
      <c r="R6709" t="str">
        <f>IF(ISNA(VLOOKUP(B6709,Rendered!$B$1:$C$1000,1,FALSE)),"N","Y")</f>
        <v>N</v>
      </c>
    </row>
    <row r="6710" spans="1:18" hidden="1" x14ac:dyDescent="0.35">
      <c r="A6710" t="s">
        <v>23432</v>
      </c>
      <c r="B6710" t="s">
        <v>24013</v>
      </c>
      <c r="C6710" t="s">
        <v>24014</v>
      </c>
      <c r="D6710" t="s">
        <v>13</v>
      </c>
      <c r="E6710">
        <v>2020</v>
      </c>
      <c r="F6710">
        <v>2020</v>
      </c>
      <c r="J6710">
        <f t="shared" si="529"/>
        <v>0</v>
      </c>
      <c r="K6710" t="str">
        <f>IF(OR(J6710&gt;Ограничения!$B$1,Sheet!G12974&gt;Ограничения!$B$2,Sheet!H12974&gt;Ограничения!$B$2,Sheet!I12974&gt;Ограничения!$B$2,),"Not compatible","Compatible")</f>
        <v>Not compatible</v>
      </c>
      <c r="L6710">
        <f t="shared" si="530"/>
        <v>68867</v>
      </c>
      <c r="M6710" s="3">
        <f t="shared" si="531"/>
        <v>0</v>
      </c>
      <c r="N6710" s="3" t="str">
        <f t="shared" si="532"/>
        <v>N</v>
      </c>
      <c r="O6710" t="s">
        <v>28008</v>
      </c>
      <c r="Q6710" t="str">
        <f t="shared" si="533"/>
        <v>COPY 68867.dat sel\68867.dat</v>
      </c>
      <c r="R6710" t="str">
        <f>IF(ISNA(VLOOKUP(B6710,Rendered!$B$1:$C$1000,1,FALSE)),"N","Y")</f>
        <v>N</v>
      </c>
    </row>
    <row r="6711" spans="1:18" hidden="1" x14ac:dyDescent="0.35">
      <c r="A6711" t="s">
        <v>23432</v>
      </c>
      <c r="B6711" t="s">
        <v>24015</v>
      </c>
      <c r="C6711" t="s">
        <v>24016</v>
      </c>
      <c r="D6711" t="s">
        <v>13</v>
      </c>
      <c r="E6711">
        <v>2018</v>
      </c>
      <c r="F6711">
        <v>2018</v>
      </c>
      <c r="J6711">
        <f t="shared" si="529"/>
        <v>0</v>
      </c>
      <c r="K6711" t="str">
        <f>IF(OR(J6711&gt;Ограничения!$B$1,Sheet!G12975&gt;Ограничения!$B$2,Sheet!H12975&gt;Ограничения!$B$2,Sheet!I12975&gt;Ограничения!$B$2,),"Not compatible","Compatible")</f>
        <v>Not compatible</v>
      </c>
      <c r="L6711" t="str">
        <f t="shared" si="530"/>
        <v>Модификация</v>
      </c>
      <c r="M6711" s="3">
        <f t="shared" si="531"/>
        <v>0</v>
      </c>
      <c r="N6711" s="3" t="str">
        <f t="shared" si="532"/>
        <v>N</v>
      </c>
      <c r="O6711" t="s">
        <v>28008</v>
      </c>
      <c r="Q6711" t="str">
        <f t="shared" si="533"/>
        <v>COPY 36489pb01.dat sel\36489pb01.dat</v>
      </c>
      <c r="R6711" t="str">
        <f>IF(ISNA(VLOOKUP(B6711,Rendered!$B$1:$C$1000,1,FALSE)),"N","Y")</f>
        <v>N</v>
      </c>
    </row>
    <row r="6712" spans="1:18" hidden="1" x14ac:dyDescent="0.35">
      <c r="A6712" t="s">
        <v>23432</v>
      </c>
      <c r="B6712" t="s">
        <v>24017</v>
      </c>
      <c r="C6712" t="s">
        <v>24018</v>
      </c>
      <c r="D6712" t="s">
        <v>13</v>
      </c>
      <c r="E6712">
        <v>2013</v>
      </c>
      <c r="F6712">
        <v>2013</v>
      </c>
      <c r="J6712">
        <f t="shared" si="529"/>
        <v>0</v>
      </c>
      <c r="K6712" t="str">
        <f>IF(OR(J6712&gt;Ограничения!$B$1,Sheet!G12976&gt;Ограничения!$B$2,Sheet!H12976&gt;Ограничения!$B$2,Sheet!I12976&gt;Ограничения!$B$2,),"Not compatible","Compatible")</f>
        <v>Not compatible</v>
      </c>
      <c r="L6712">
        <f t="shared" si="530"/>
        <v>13768</v>
      </c>
      <c r="M6712" s="3">
        <f t="shared" si="531"/>
        <v>0.61956521739130432</v>
      </c>
      <c r="N6712" s="3" t="str">
        <f t="shared" si="532"/>
        <v>Y</v>
      </c>
      <c r="O6712" t="s">
        <v>28008</v>
      </c>
      <c r="Q6712" t="str">
        <f t="shared" si="533"/>
        <v>COPY 13768.dat sel\13768.dat</v>
      </c>
      <c r="R6712" t="str">
        <f>IF(ISNA(VLOOKUP(B6712,Rendered!$B$1:$C$1000,1,FALSE)),"N","Y")</f>
        <v>N</v>
      </c>
    </row>
    <row r="6713" spans="1:18" hidden="1" x14ac:dyDescent="0.35">
      <c r="A6713" t="s">
        <v>23432</v>
      </c>
      <c r="B6713" t="s">
        <v>24019</v>
      </c>
      <c r="C6713" t="s">
        <v>24020</v>
      </c>
      <c r="D6713" t="s">
        <v>13</v>
      </c>
      <c r="E6713">
        <v>2013</v>
      </c>
      <c r="F6713">
        <v>2013</v>
      </c>
      <c r="J6713">
        <f t="shared" si="529"/>
        <v>0</v>
      </c>
      <c r="K6713" t="str">
        <f>IF(OR(J6713&gt;Ограничения!$B$1,Sheet!G12977&gt;Ограничения!$B$2,Sheet!H12977&gt;Ограничения!$B$2,Sheet!I12977&gt;Ограничения!$B$2,),"Not compatible","Compatible")</f>
        <v>Not compatible</v>
      </c>
      <c r="L6713" t="str">
        <f t="shared" si="530"/>
        <v>Модификация</v>
      </c>
      <c r="M6713" s="3">
        <f t="shared" si="531"/>
        <v>0</v>
      </c>
      <c r="N6713" s="3" t="str">
        <f t="shared" si="532"/>
        <v>Y</v>
      </c>
      <c r="O6713" t="s">
        <v>28008</v>
      </c>
      <c r="Q6713" t="str">
        <f t="shared" si="533"/>
        <v>COPY 13768pb01.dat sel\13768pb01.dat</v>
      </c>
      <c r="R6713" t="str">
        <f>IF(ISNA(VLOOKUP(B6713,Rendered!$B$1:$C$1000,1,FALSE)),"N","Y")</f>
        <v>N</v>
      </c>
    </row>
    <row r="6714" spans="1:18" hidden="1" x14ac:dyDescent="0.35">
      <c r="A6714" t="s">
        <v>23432</v>
      </c>
      <c r="B6714" t="s">
        <v>24021</v>
      </c>
      <c r="C6714" t="s">
        <v>24022</v>
      </c>
      <c r="D6714" t="s">
        <v>13</v>
      </c>
      <c r="E6714">
        <v>2022</v>
      </c>
      <c r="F6714">
        <v>2022</v>
      </c>
      <c r="J6714">
        <f t="shared" si="529"/>
        <v>0</v>
      </c>
      <c r="K6714" t="str">
        <f>IF(OR(J6714&gt;Ограничения!$B$1,Sheet!G12978&gt;Ограничения!$B$2,Sheet!H12978&gt;Ограничения!$B$2,Sheet!I12978&gt;Ограничения!$B$2,),"Not compatible","Compatible")</f>
        <v>Not compatible</v>
      </c>
      <c r="L6714">
        <f t="shared" si="530"/>
        <v>36994</v>
      </c>
      <c r="M6714" s="3">
        <f t="shared" si="531"/>
        <v>0</v>
      </c>
      <c r="N6714" s="3" t="str">
        <f t="shared" si="532"/>
        <v>N</v>
      </c>
      <c r="O6714" t="s">
        <v>28008</v>
      </c>
      <c r="Q6714" t="str">
        <f t="shared" si="533"/>
        <v>COPY 36994.dat sel\36994.dat</v>
      </c>
      <c r="R6714" t="str">
        <f>IF(ISNA(VLOOKUP(B6714,Rendered!$B$1:$C$1000,1,FALSE)),"N","Y")</f>
        <v>N</v>
      </c>
    </row>
    <row r="6715" spans="1:18" hidden="1" x14ac:dyDescent="0.35">
      <c r="A6715" t="s">
        <v>23432</v>
      </c>
      <c r="B6715" t="s">
        <v>24023</v>
      </c>
      <c r="C6715" t="s">
        <v>24024</v>
      </c>
      <c r="D6715" t="s">
        <v>35</v>
      </c>
      <c r="E6715">
        <v>2012</v>
      </c>
      <c r="F6715">
        <v>2015</v>
      </c>
      <c r="J6715">
        <f t="shared" si="529"/>
        <v>0</v>
      </c>
      <c r="K6715" t="str">
        <f>IF(OR(J6715&gt;Ограничения!$B$1,Sheet!G12979&gt;Ограничения!$B$2,Sheet!H12979&gt;Ограничения!$B$2,Sheet!I12979&gt;Ограничения!$B$2,),"Not compatible","Compatible")</f>
        <v>Not compatible</v>
      </c>
      <c r="L6715" t="str">
        <f t="shared" si="530"/>
        <v>Модификация</v>
      </c>
      <c r="M6715" s="3">
        <f t="shared" si="531"/>
        <v>0</v>
      </c>
      <c r="N6715" s="3" t="str">
        <f t="shared" si="532"/>
        <v>N</v>
      </c>
      <c r="O6715" t="s">
        <v>28008</v>
      </c>
      <c r="Q6715" t="str">
        <f t="shared" si="533"/>
        <v>COPY 10055pb01.dat sel\10055pb01.dat</v>
      </c>
      <c r="R6715" t="str">
        <f>IF(ISNA(VLOOKUP(B6715,Rendered!$B$1:$C$1000,1,FALSE)),"N","Y")</f>
        <v>N</v>
      </c>
    </row>
    <row r="6716" spans="1:18" hidden="1" x14ac:dyDescent="0.35">
      <c r="A6716" t="s">
        <v>23432</v>
      </c>
      <c r="B6716" t="s">
        <v>24025</v>
      </c>
      <c r="C6716" t="s">
        <v>24026</v>
      </c>
      <c r="D6716" t="s">
        <v>13</v>
      </c>
      <c r="E6716">
        <v>2018</v>
      </c>
      <c r="F6716">
        <v>2018</v>
      </c>
      <c r="J6716">
        <f t="shared" si="529"/>
        <v>0</v>
      </c>
      <c r="K6716" t="str">
        <f>IF(OR(J6716&gt;Ограничения!$B$1,Sheet!G12980&gt;Ограничения!$B$2,Sheet!H12980&gt;Ограничения!$B$2,Sheet!I12980&gt;Ограничения!$B$2,),"Not compatible","Compatible")</f>
        <v>Not compatible</v>
      </c>
      <c r="L6716" t="str">
        <f t="shared" si="530"/>
        <v>Модификация</v>
      </c>
      <c r="M6716" s="3">
        <f t="shared" si="531"/>
        <v>0</v>
      </c>
      <c r="N6716" s="3" t="str">
        <f t="shared" si="532"/>
        <v>N</v>
      </c>
      <c r="O6716" t="s">
        <v>28008</v>
      </c>
      <c r="Q6716" t="str">
        <f t="shared" si="533"/>
        <v>COPY 36994pb01.dat sel\36994pb01.dat</v>
      </c>
      <c r="R6716" t="str">
        <f>IF(ISNA(VLOOKUP(B6716,Rendered!$B$1:$C$1000,1,FALSE)),"N","Y")</f>
        <v>N</v>
      </c>
    </row>
    <row r="6717" spans="1:18" hidden="1" x14ac:dyDescent="0.35">
      <c r="A6717" t="s">
        <v>23432</v>
      </c>
      <c r="B6717" t="s">
        <v>24027</v>
      </c>
      <c r="C6717" t="s">
        <v>24028</v>
      </c>
      <c r="D6717" t="s">
        <v>27</v>
      </c>
      <c r="E6717">
        <v>2022</v>
      </c>
      <c r="F6717">
        <v>2022</v>
      </c>
      <c r="J6717">
        <f t="shared" si="529"/>
        <v>0</v>
      </c>
      <c r="K6717" t="str">
        <f>IF(OR(J6717&gt;Ограничения!$B$1,Sheet!G12981&gt;Ограничения!$B$2,Sheet!H12981&gt;Ограничения!$B$2,Sheet!I12981&gt;Ограничения!$B$2,),"Not compatible","Compatible")</f>
        <v>Not compatible</v>
      </c>
      <c r="L6717" t="str">
        <f t="shared" si="530"/>
        <v>Модификация</v>
      </c>
      <c r="M6717" s="3">
        <f t="shared" si="531"/>
        <v>0</v>
      </c>
      <c r="N6717" s="3" t="str">
        <f t="shared" si="532"/>
        <v>N</v>
      </c>
      <c r="O6717" t="s">
        <v>28008</v>
      </c>
      <c r="Q6717" t="str">
        <f t="shared" si="533"/>
        <v>COPY 85833pb01.dat sel\85833pb01.dat</v>
      </c>
      <c r="R6717" t="str">
        <f>IF(ISNA(VLOOKUP(B6717,Rendered!$B$1:$C$1000,1,FALSE)),"N","Y")</f>
        <v>N</v>
      </c>
    </row>
    <row r="6718" spans="1:18" hidden="1" x14ac:dyDescent="0.35">
      <c r="A6718" t="s">
        <v>23432</v>
      </c>
      <c r="B6718" t="s">
        <v>24029</v>
      </c>
      <c r="C6718" t="s">
        <v>24030</v>
      </c>
      <c r="D6718" t="s">
        <v>13</v>
      </c>
      <c r="E6718">
        <v>2015</v>
      </c>
      <c r="F6718">
        <v>2015</v>
      </c>
      <c r="J6718">
        <f t="shared" si="529"/>
        <v>0</v>
      </c>
      <c r="K6718" t="str">
        <f>IF(OR(J6718&gt;Ограничения!$B$1,Sheet!G12982&gt;Ограничения!$B$2,Sheet!H12982&gt;Ограничения!$B$2,Sheet!I12982&gt;Ограничения!$B$2,),"Not compatible","Compatible")</f>
        <v>Not compatible</v>
      </c>
      <c r="L6718" t="str">
        <f t="shared" si="530"/>
        <v>Модификация</v>
      </c>
      <c r="M6718" s="3">
        <f t="shared" si="531"/>
        <v>0</v>
      </c>
      <c r="N6718" s="3" t="str">
        <f t="shared" si="532"/>
        <v>N</v>
      </c>
      <c r="O6718" t="s">
        <v>28008</v>
      </c>
      <c r="Q6718" t="str">
        <f t="shared" si="533"/>
        <v>COPY 12887pb02.dat sel\12887pb02.dat</v>
      </c>
      <c r="R6718" t="str">
        <f>IF(ISNA(VLOOKUP(B6718,Rendered!$B$1:$C$1000,1,FALSE)),"N","Y")</f>
        <v>N</v>
      </c>
    </row>
    <row r="6719" spans="1:18" hidden="1" x14ac:dyDescent="0.35">
      <c r="A6719" t="s">
        <v>23432</v>
      </c>
      <c r="B6719" t="s">
        <v>24031</v>
      </c>
      <c r="C6719" t="s">
        <v>24032</v>
      </c>
      <c r="D6719" t="s">
        <v>13</v>
      </c>
      <c r="E6719">
        <v>2013</v>
      </c>
      <c r="F6719">
        <v>2013</v>
      </c>
      <c r="J6719">
        <f t="shared" si="529"/>
        <v>0</v>
      </c>
      <c r="K6719" t="str">
        <f>IF(OR(J6719&gt;Ограничения!$B$1,Sheet!G12983&gt;Ограничения!$B$2,Sheet!H12983&gt;Ограничения!$B$2,Sheet!I12983&gt;Ограничения!$B$2,),"Not compatible","Compatible")</f>
        <v>Not compatible</v>
      </c>
      <c r="L6719" t="str">
        <f t="shared" si="530"/>
        <v>Модификация</v>
      </c>
      <c r="M6719" s="3">
        <f t="shared" si="531"/>
        <v>0</v>
      </c>
      <c r="N6719" s="3" t="str">
        <f t="shared" si="532"/>
        <v>N</v>
      </c>
      <c r="O6719" t="s">
        <v>28008</v>
      </c>
      <c r="Q6719" t="str">
        <f t="shared" si="533"/>
        <v>COPY 12887pb01.dat sel\12887pb01.dat</v>
      </c>
      <c r="R6719" t="str">
        <f>IF(ISNA(VLOOKUP(B6719,Rendered!$B$1:$C$1000,1,FALSE)),"N","Y")</f>
        <v>N</v>
      </c>
    </row>
    <row r="6720" spans="1:18" hidden="1" x14ac:dyDescent="0.35">
      <c r="A6720" t="s">
        <v>23432</v>
      </c>
      <c r="B6720" t="s">
        <v>24033</v>
      </c>
      <c r="C6720" t="s">
        <v>24034</v>
      </c>
      <c r="D6720" t="s">
        <v>13</v>
      </c>
      <c r="E6720">
        <v>2017</v>
      </c>
      <c r="F6720">
        <v>2017</v>
      </c>
      <c r="J6720">
        <f t="shared" si="529"/>
        <v>0</v>
      </c>
      <c r="K6720" t="str">
        <f>IF(OR(J6720&gt;Ограничения!$B$1,Sheet!G12984&gt;Ограничения!$B$2,Sheet!H12984&gt;Ограничения!$B$2,Sheet!I12984&gt;Ограничения!$B$2,),"Not compatible","Compatible")</f>
        <v>Not compatible</v>
      </c>
      <c r="L6720" t="str">
        <f t="shared" si="530"/>
        <v>Модификация</v>
      </c>
      <c r="M6720" s="3">
        <f t="shared" si="531"/>
        <v>0</v>
      </c>
      <c r="N6720" s="3" t="str">
        <f t="shared" si="532"/>
        <v>N</v>
      </c>
      <c r="O6720" t="s">
        <v>28008</v>
      </c>
      <c r="Q6720" t="str">
        <f t="shared" si="533"/>
        <v>COPY 12887pb03.dat sel\12887pb03.dat</v>
      </c>
      <c r="R6720" t="str">
        <f>IF(ISNA(VLOOKUP(B6720,Rendered!$B$1:$C$1000,1,FALSE)),"N","Y")</f>
        <v>N</v>
      </c>
    </row>
    <row r="6721" spans="1:18" hidden="1" x14ac:dyDescent="0.35">
      <c r="A6721" t="s">
        <v>23432</v>
      </c>
      <c r="B6721" t="s">
        <v>24035</v>
      </c>
      <c r="C6721" t="s">
        <v>24036</v>
      </c>
      <c r="D6721" t="s">
        <v>13</v>
      </c>
      <c r="E6721">
        <v>2014</v>
      </c>
      <c r="F6721">
        <v>2014</v>
      </c>
      <c r="J6721">
        <f t="shared" si="529"/>
        <v>0</v>
      </c>
      <c r="K6721" t="str">
        <f>IF(OR(J6721&gt;Ограничения!$B$1,Sheet!G12985&gt;Ограничения!$B$2,Sheet!H12985&gt;Ограничения!$B$2,Sheet!I12985&gt;Ограничения!$B$2,),"Not compatible","Compatible")</f>
        <v>Not compatible</v>
      </c>
      <c r="L6721" t="str">
        <f t="shared" si="530"/>
        <v>Модификация</v>
      </c>
      <c r="M6721" s="3">
        <f t="shared" si="531"/>
        <v>0</v>
      </c>
      <c r="N6721" s="3" t="str">
        <f t="shared" si="532"/>
        <v>N</v>
      </c>
      <c r="O6721" t="s">
        <v>28008</v>
      </c>
      <c r="Q6721" t="str">
        <f t="shared" si="533"/>
        <v>COPY 13765pb02.dat sel\13765pb02.dat</v>
      </c>
      <c r="R6721" t="str">
        <f>IF(ISNA(VLOOKUP(B6721,Rendered!$B$1:$C$1000,1,FALSE)),"N","Y")</f>
        <v>N</v>
      </c>
    </row>
    <row r="6722" spans="1:18" hidden="1" x14ac:dyDescent="0.35">
      <c r="A6722" t="s">
        <v>23432</v>
      </c>
      <c r="B6722" t="s">
        <v>24037</v>
      </c>
      <c r="C6722" t="s">
        <v>24038</v>
      </c>
      <c r="D6722" t="s">
        <v>27</v>
      </c>
      <c r="E6722">
        <v>2013</v>
      </c>
      <c r="F6722">
        <v>2014</v>
      </c>
      <c r="J6722">
        <f t="shared" ref="J6722:J6785" si="534">SUM(G6722:I6722)</f>
        <v>0</v>
      </c>
      <c r="K6722" t="str">
        <f>IF(OR(J6722&gt;Ограничения!$B$1,Sheet!G12986&gt;Ограничения!$B$2,Sheet!H12986&gt;Ограничения!$B$2,Sheet!I12986&gt;Ограничения!$B$2,),"Not compatible","Compatible")</f>
        <v>Not compatible</v>
      </c>
      <c r="L6722" t="str">
        <f t="shared" ref="L6722:L6785" si="535">IFERROR(B6722+1-1,"Модификация")</f>
        <v>Модификация</v>
      </c>
      <c r="M6722" s="3">
        <f t="shared" si="531"/>
        <v>0</v>
      </c>
      <c r="N6722" s="3" t="str">
        <f t="shared" si="532"/>
        <v>N</v>
      </c>
      <c r="O6722" t="s">
        <v>28008</v>
      </c>
      <c r="Q6722" t="str">
        <f t="shared" si="533"/>
        <v>COPY 13765pb01.dat sel\13765pb01.dat</v>
      </c>
      <c r="R6722" t="str">
        <f>IF(ISNA(VLOOKUP(B6722,Rendered!$B$1:$C$1000,1,FALSE)),"N","Y")</f>
        <v>N</v>
      </c>
    </row>
    <row r="6723" spans="1:18" hidden="1" x14ac:dyDescent="0.35">
      <c r="A6723" t="s">
        <v>23432</v>
      </c>
      <c r="B6723" t="s">
        <v>24039</v>
      </c>
      <c r="C6723" t="s">
        <v>24040</v>
      </c>
      <c r="D6723" t="s">
        <v>13</v>
      </c>
      <c r="E6723">
        <v>2017</v>
      </c>
      <c r="F6723">
        <v>2017</v>
      </c>
      <c r="J6723">
        <f t="shared" si="534"/>
        <v>0</v>
      </c>
      <c r="K6723" t="str">
        <f>IF(OR(J6723&gt;Ограничения!$B$1,Sheet!G12987&gt;Ограничения!$B$2,Sheet!H12987&gt;Ограничения!$B$2,Sheet!I12987&gt;Ограничения!$B$2,),"Not compatible","Compatible")</f>
        <v>Compatible</v>
      </c>
      <c r="L6723" t="str">
        <f t="shared" si="535"/>
        <v>Модификация</v>
      </c>
      <c r="M6723" s="3">
        <f t="shared" ref="M6723:M6786" si="536">IF(ISERR(FIND(C6723,C6724)),0,LEN(C6723)/LEN(C6724))</f>
        <v>0</v>
      </c>
      <c r="N6723" s="3" t="str">
        <f t="shared" ref="N6723:N6786" si="537">IF(OR(M6723&gt;0,M6722&gt;0),"Y","N")</f>
        <v>N</v>
      </c>
      <c r="O6723" t="s">
        <v>28008</v>
      </c>
      <c r="Q6723" t="str">
        <f t="shared" si="533"/>
        <v>COPY 28432pb01.dat sel\28432pb01.dat</v>
      </c>
      <c r="R6723" t="str">
        <f>IF(ISNA(VLOOKUP(B6723,Rendered!$B$1:$C$1000,1,FALSE)),"N","Y")</f>
        <v>N</v>
      </c>
    </row>
    <row r="6724" spans="1:18" hidden="1" x14ac:dyDescent="0.35">
      <c r="A6724" t="s">
        <v>23432</v>
      </c>
      <c r="B6724" t="s">
        <v>24041</v>
      </c>
      <c r="C6724" t="s">
        <v>24042</v>
      </c>
      <c r="D6724" t="s">
        <v>13</v>
      </c>
      <c r="E6724">
        <v>2013</v>
      </c>
      <c r="F6724">
        <v>2013</v>
      </c>
      <c r="J6724">
        <f t="shared" si="534"/>
        <v>0</v>
      </c>
      <c r="K6724" t="str">
        <f>IF(OR(J6724&gt;Ограничения!$B$1,Sheet!G12988&gt;Ограничения!$B$2,Sheet!H12988&gt;Ограничения!$B$2,Sheet!I12988&gt;Ограничения!$B$2,),"Not compatible","Compatible")</f>
        <v>Compatible</v>
      </c>
      <c r="L6724" t="str">
        <f t="shared" si="535"/>
        <v>Модификация</v>
      </c>
      <c r="M6724" s="3">
        <f t="shared" si="536"/>
        <v>0</v>
      </c>
      <c r="N6724" s="3" t="str">
        <f t="shared" si="537"/>
        <v>N</v>
      </c>
      <c r="O6724" t="s">
        <v>28008</v>
      </c>
      <c r="Q6724" t="str">
        <f t="shared" si="533"/>
        <v>COPY 13766pb01.dat sel\13766pb01.dat</v>
      </c>
      <c r="R6724" t="str">
        <f>IF(ISNA(VLOOKUP(B6724,Rendered!$B$1:$C$1000,1,FALSE)),"N","Y")</f>
        <v>N</v>
      </c>
    </row>
    <row r="6725" spans="1:18" hidden="1" x14ac:dyDescent="0.35">
      <c r="A6725" t="s">
        <v>23432</v>
      </c>
      <c r="B6725" t="s">
        <v>24043</v>
      </c>
      <c r="C6725" t="s">
        <v>24044</v>
      </c>
      <c r="D6725" t="s">
        <v>58</v>
      </c>
      <c r="E6725">
        <v>2011</v>
      </c>
      <c r="F6725">
        <v>2021</v>
      </c>
      <c r="J6725">
        <f t="shared" si="534"/>
        <v>0</v>
      </c>
      <c r="K6725" t="str">
        <f>IF(OR(J6725&gt;Ограничения!$B$1,Sheet!G12989&gt;Ограничения!$B$2,Sheet!H12989&gt;Ограничения!$B$2,Sheet!I12989&gt;Ограничения!$B$2,),"Not compatible","Compatible")</f>
        <v>Compatible</v>
      </c>
      <c r="L6725">
        <f t="shared" si="535"/>
        <v>95225</v>
      </c>
      <c r="M6725" s="3">
        <f t="shared" si="536"/>
        <v>0.53086419753086422</v>
      </c>
      <c r="N6725" s="3" t="str">
        <f t="shared" si="537"/>
        <v>Y</v>
      </c>
      <c r="O6725" t="s">
        <v>28008</v>
      </c>
      <c r="Q6725" t="str">
        <f t="shared" si="533"/>
        <v>COPY 95225.dat sel\95225.dat</v>
      </c>
      <c r="R6725" t="str">
        <f>IF(ISNA(VLOOKUP(B6725,Rendered!$B$1:$C$1000,1,FALSE)),"N","Y")</f>
        <v>N</v>
      </c>
    </row>
    <row r="6726" spans="1:18" hidden="1" x14ac:dyDescent="0.35">
      <c r="A6726" t="s">
        <v>23432</v>
      </c>
      <c r="B6726" t="s">
        <v>24045</v>
      </c>
      <c r="C6726" t="s">
        <v>24046</v>
      </c>
      <c r="D6726" t="s">
        <v>13</v>
      </c>
      <c r="E6726">
        <v>2020</v>
      </c>
      <c r="F6726">
        <v>2020</v>
      </c>
      <c r="J6726">
        <f t="shared" si="534"/>
        <v>0</v>
      </c>
      <c r="K6726" t="str">
        <f>IF(OR(J6726&gt;Ограничения!$B$1,Sheet!G12990&gt;Ограничения!$B$2,Sheet!H12990&gt;Ограничения!$B$2,Sheet!I12990&gt;Ограничения!$B$2,),"Not compatible","Compatible")</f>
        <v>Compatible</v>
      </c>
      <c r="L6726" t="str">
        <f t="shared" si="535"/>
        <v>Модификация</v>
      </c>
      <c r="M6726" s="3">
        <f t="shared" si="536"/>
        <v>0</v>
      </c>
      <c r="N6726" s="3" t="str">
        <f t="shared" si="537"/>
        <v>Y</v>
      </c>
      <c r="O6726" t="s">
        <v>28008</v>
      </c>
      <c r="Q6726" t="str">
        <f t="shared" si="533"/>
        <v>COPY 65226pb01.dat sel\65226pb01.dat</v>
      </c>
      <c r="R6726" t="str">
        <f>IF(ISNA(VLOOKUP(B6726,Rendered!$B$1:$C$1000,1,FALSE)),"N","Y")</f>
        <v>N</v>
      </c>
    </row>
    <row r="6727" spans="1:18" hidden="1" x14ac:dyDescent="0.35">
      <c r="A6727" t="s">
        <v>23432</v>
      </c>
      <c r="B6727" t="s">
        <v>24047</v>
      </c>
      <c r="C6727" t="s">
        <v>24048</v>
      </c>
      <c r="D6727" t="s">
        <v>13</v>
      </c>
      <c r="E6727">
        <v>2014</v>
      </c>
      <c r="F6727">
        <v>2014</v>
      </c>
      <c r="J6727">
        <f t="shared" si="534"/>
        <v>0</v>
      </c>
      <c r="K6727" t="str">
        <f>IF(OR(J6727&gt;Ограничения!$B$1,Sheet!G12991&gt;Ограничения!$B$2,Sheet!H12991&gt;Ограничения!$B$2,Sheet!I12991&gt;Ограничения!$B$2,),"Not compatible","Compatible")</f>
        <v>Compatible</v>
      </c>
      <c r="L6727" t="str">
        <f t="shared" si="535"/>
        <v>Модификация</v>
      </c>
      <c r="M6727" s="3">
        <f t="shared" si="536"/>
        <v>0</v>
      </c>
      <c r="N6727" s="3" t="str">
        <f t="shared" si="537"/>
        <v>N</v>
      </c>
      <c r="O6727" t="s">
        <v>28008</v>
      </c>
      <c r="Q6727" t="str">
        <f t="shared" si="533"/>
        <v>COPY 17354pb01.dat sel\17354pb01.dat</v>
      </c>
      <c r="R6727" t="str">
        <f>IF(ISNA(VLOOKUP(B6727,Rendered!$B$1:$C$1000,1,FALSE)),"N","Y")</f>
        <v>N</v>
      </c>
    </row>
    <row r="6728" spans="1:18" hidden="1" x14ac:dyDescent="0.35">
      <c r="A6728" t="s">
        <v>23432</v>
      </c>
      <c r="B6728" t="s">
        <v>24049</v>
      </c>
      <c r="C6728" t="s">
        <v>24050</v>
      </c>
      <c r="D6728" t="s">
        <v>27</v>
      </c>
      <c r="E6728">
        <v>2012</v>
      </c>
      <c r="F6728">
        <v>2016</v>
      </c>
      <c r="J6728">
        <f t="shared" si="534"/>
        <v>0</v>
      </c>
      <c r="K6728" t="str">
        <f>IF(OR(J6728&gt;Ограничения!$B$1,Sheet!G12992&gt;Ограничения!$B$2,Sheet!H12992&gt;Ограничения!$B$2,Sheet!I12992&gt;Ограничения!$B$2,),"Not compatible","Compatible")</f>
        <v>Compatible</v>
      </c>
      <c r="L6728">
        <f t="shared" si="535"/>
        <v>11908</v>
      </c>
      <c r="M6728" s="3">
        <f t="shared" si="536"/>
        <v>0</v>
      </c>
      <c r="N6728" s="3" t="str">
        <f t="shared" si="537"/>
        <v>N</v>
      </c>
      <c r="O6728" t="s">
        <v>28008</v>
      </c>
      <c r="Q6728" t="str">
        <f t="shared" si="533"/>
        <v>COPY 11908.dat sel\11908.dat</v>
      </c>
      <c r="R6728" t="str">
        <f>IF(ISNA(VLOOKUP(B6728,Rendered!$B$1:$C$1000,1,FALSE)),"N","Y")</f>
        <v>N</v>
      </c>
    </row>
    <row r="6729" spans="1:18" hidden="1" x14ac:dyDescent="0.35">
      <c r="A6729" t="s">
        <v>23432</v>
      </c>
      <c r="B6729" t="s">
        <v>24051</v>
      </c>
      <c r="C6729" t="s">
        <v>24052</v>
      </c>
      <c r="D6729" t="s">
        <v>13</v>
      </c>
      <c r="E6729">
        <v>2014</v>
      </c>
      <c r="F6729">
        <v>2014</v>
      </c>
      <c r="J6729">
        <f t="shared" si="534"/>
        <v>0</v>
      </c>
      <c r="K6729" t="str">
        <f>IF(OR(J6729&gt;Ограничения!$B$1,Sheet!G12993&gt;Ограничения!$B$2,Sheet!H12993&gt;Ограничения!$B$2,Sheet!I12993&gt;Ограничения!$B$2,),"Not compatible","Compatible")</f>
        <v>Compatible</v>
      </c>
      <c r="L6729" t="str">
        <f t="shared" si="535"/>
        <v>Модификация</v>
      </c>
      <c r="M6729" s="3">
        <f t="shared" si="536"/>
        <v>0</v>
      </c>
      <c r="N6729" s="3" t="str">
        <f t="shared" si="537"/>
        <v>N</v>
      </c>
      <c r="O6729" t="s">
        <v>28008</v>
      </c>
      <c r="Q6729" t="str">
        <f t="shared" si="533"/>
        <v>COPY 18164pb01.dat sel\18164pb01.dat</v>
      </c>
      <c r="R6729" t="str">
        <f>IF(ISNA(VLOOKUP(B6729,Rendered!$B$1:$C$1000,1,FALSE)),"N","Y")</f>
        <v>N</v>
      </c>
    </row>
    <row r="6730" spans="1:18" hidden="1" x14ac:dyDescent="0.35">
      <c r="A6730" t="s">
        <v>23432</v>
      </c>
      <c r="B6730" t="s">
        <v>24053</v>
      </c>
      <c r="C6730" t="s">
        <v>24054</v>
      </c>
      <c r="D6730" t="s">
        <v>13</v>
      </c>
      <c r="E6730">
        <v>2012</v>
      </c>
      <c r="F6730">
        <v>2012</v>
      </c>
      <c r="J6730">
        <f t="shared" si="534"/>
        <v>0</v>
      </c>
      <c r="K6730" t="str">
        <f>IF(OR(J6730&gt;Ограничения!$B$1,Sheet!G12994&gt;Ограничения!$B$2,Sheet!H12994&gt;Ограничения!$B$2,Sheet!I12994&gt;Ограничения!$B$2,),"Not compatible","Compatible")</f>
        <v>Compatible</v>
      </c>
      <c r="L6730">
        <f t="shared" si="535"/>
        <v>11900</v>
      </c>
      <c r="M6730" s="3">
        <f t="shared" si="536"/>
        <v>0</v>
      </c>
      <c r="N6730" s="3" t="str">
        <f t="shared" si="537"/>
        <v>N</v>
      </c>
      <c r="O6730" t="s">
        <v>28008</v>
      </c>
      <c r="Q6730" t="str">
        <f t="shared" si="533"/>
        <v>COPY 11900.dat sel\11900.dat</v>
      </c>
      <c r="R6730" t="str">
        <f>IF(ISNA(VLOOKUP(B6730,Rendered!$B$1:$C$1000,1,FALSE)),"N","Y")</f>
        <v>N</v>
      </c>
    </row>
    <row r="6731" spans="1:18" hidden="1" x14ac:dyDescent="0.35">
      <c r="A6731" t="s">
        <v>23432</v>
      </c>
      <c r="B6731" t="s">
        <v>24055</v>
      </c>
      <c r="C6731" t="s">
        <v>24056</v>
      </c>
      <c r="D6731" t="s">
        <v>27</v>
      </c>
      <c r="E6731">
        <v>2013</v>
      </c>
      <c r="F6731">
        <v>2013</v>
      </c>
      <c r="J6731">
        <f t="shared" si="534"/>
        <v>0</v>
      </c>
      <c r="K6731" t="str">
        <f>IF(OR(J6731&gt;Ограничения!$B$1,Sheet!G12995&gt;Ограничения!$B$2,Sheet!H12995&gt;Ограничения!$B$2,Sheet!I12995&gt;Ограничения!$B$2,),"Not compatible","Compatible")</f>
        <v>Compatible</v>
      </c>
      <c r="L6731">
        <f t="shared" si="535"/>
        <v>11261</v>
      </c>
      <c r="M6731" s="3">
        <f t="shared" si="536"/>
        <v>0</v>
      </c>
      <c r="N6731" s="3" t="str">
        <f t="shared" si="537"/>
        <v>N</v>
      </c>
      <c r="O6731" t="s">
        <v>28008</v>
      </c>
      <c r="Q6731" t="str">
        <f t="shared" si="533"/>
        <v>COPY 11261.dat sel\11261.dat</v>
      </c>
      <c r="R6731" t="str">
        <f>IF(ISNA(VLOOKUP(B6731,Rendered!$B$1:$C$1000,1,FALSE)),"N","Y")</f>
        <v>N</v>
      </c>
    </row>
    <row r="6732" spans="1:18" hidden="1" x14ac:dyDescent="0.35">
      <c r="A6732" t="s">
        <v>23432</v>
      </c>
      <c r="B6732" t="s">
        <v>24057</v>
      </c>
      <c r="C6732" t="s">
        <v>24058</v>
      </c>
      <c r="D6732" t="s">
        <v>13</v>
      </c>
      <c r="E6732">
        <v>2013</v>
      </c>
      <c r="F6732">
        <v>2013</v>
      </c>
      <c r="J6732">
        <f t="shared" si="534"/>
        <v>0</v>
      </c>
      <c r="K6732" t="str">
        <f>IF(OR(J6732&gt;Ограничения!$B$1,Sheet!G12996&gt;Ограничения!$B$2,Sheet!H12996&gt;Ограничения!$B$2,Sheet!I12996&gt;Ограничения!$B$2,),"Not compatible","Compatible")</f>
        <v>Compatible</v>
      </c>
      <c r="L6732">
        <f t="shared" si="535"/>
        <v>11255</v>
      </c>
      <c r="M6732" s="3">
        <f t="shared" si="536"/>
        <v>0</v>
      </c>
      <c r="N6732" s="3" t="str">
        <f t="shared" si="537"/>
        <v>N</v>
      </c>
      <c r="O6732" t="s">
        <v>28008</v>
      </c>
      <c r="Q6732" t="str">
        <f t="shared" si="533"/>
        <v>COPY 11255.dat sel\11255.dat</v>
      </c>
      <c r="R6732" t="str">
        <f>IF(ISNA(VLOOKUP(B6732,Rendered!$B$1:$C$1000,1,FALSE)),"N","Y")</f>
        <v>N</v>
      </c>
    </row>
    <row r="6733" spans="1:18" hidden="1" x14ac:dyDescent="0.35">
      <c r="A6733" t="s">
        <v>23432</v>
      </c>
      <c r="B6733" t="s">
        <v>24059</v>
      </c>
      <c r="C6733" t="s">
        <v>24060</v>
      </c>
      <c r="D6733" t="s">
        <v>13</v>
      </c>
      <c r="E6733">
        <v>2013</v>
      </c>
      <c r="F6733">
        <v>2013</v>
      </c>
      <c r="J6733">
        <f t="shared" si="534"/>
        <v>0</v>
      </c>
      <c r="K6733" t="str">
        <f>IF(OR(J6733&gt;Ограничения!$B$1,Sheet!G12997&gt;Ограничения!$B$2,Sheet!H12997&gt;Ограничения!$B$2,Sheet!I12997&gt;Ограничения!$B$2,),"Not compatible","Compatible")</f>
        <v>Compatible</v>
      </c>
      <c r="L6733" t="str">
        <f t="shared" si="535"/>
        <v>Модификация</v>
      </c>
      <c r="M6733" s="3">
        <f t="shared" si="536"/>
        <v>0</v>
      </c>
      <c r="N6733" s="3" t="str">
        <f t="shared" si="537"/>
        <v>N</v>
      </c>
      <c r="O6733" t="s">
        <v>28008</v>
      </c>
      <c r="Q6733" t="str">
        <f t="shared" si="533"/>
        <v>COPY 13664pb01.dat sel\13664pb01.dat</v>
      </c>
      <c r="R6733" t="str">
        <f>IF(ISNA(VLOOKUP(B6733,Rendered!$B$1:$C$1000,1,FALSE)),"N","Y")</f>
        <v>N</v>
      </c>
    </row>
    <row r="6734" spans="1:18" hidden="1" x14ac:dyDescent="0.35">
      <c r="A6734" t="s">
        <v>23432</v>
      </c>
      <c r="B6734" t="s">
        <v>24061</v>
      </c>
      <c r="C6734" t="s">
        <v>24062</v>
      </c>
      <c r="D6734" t="s">
        <v>13</v>
      </c>
      <c r="E6734">
        <v>2014</v>
      </c>
      <c r="F6734">
        <v>2014</v>
      </c>
      <c r="J6734">
        <f t="shared" si="534"/>
        <v>0</v>
      </c>
      <c r="K6734" t="str">
        <f>IF(OR(J6734&gt;Ограничения!$B$1,Sheet!G12998&gt;Ограничения!$B$2,Sheet!H12998&gt;Ограничения!$B$2,Sheet!I12998&gt;Ограничения!$B$2,),"Not compatible","Compatible")</f>
        <v>Compatible</v>
      </c>
      <c r="L6734" t="str">
        <f t="shared" si="535"/>
        <v>Модификация</v>
      </c>
      <c r="M6734" s="3">
        <f t="shared" si="536"/>
        <v>0</v>
      </c>
      <c r="N6734" s="3" t="str">
        <f t="shared" si="537"/>
        <v>N</v>
      </c>
      <c r="O6734" t="s">
        <v>28008</v>
      </c>
      <c r="Q6734" t="str">
        <f t="shared" si="533"/>
        <v>COPY 16691pb02.dat sel\16691pb02.dat</v>
      </c>
      <c r="R6734" t="str">
        <f>IF(ISNA(VLOOKUP(B6734,Rendered!$B$1:$C$1000,1,FALSE)),"N","Y")</f>
        <v>N</v>
      </c>
    </row>
    <row r="6735" spans="1:18" hidden="1" x14ac:dyDescent="0.35">
      <c r="A6735" t="s">
        <v>23432</v>
      </c>
      <c r="B6735" t="s">
        <v>24063</v>
      </c>
      <c r="C6735" t="s">
        <v>24064</v>
      </c>
      <c r="D6735" t="s">
        <v>13</v>
      </c>
      <c r="E6735">
        <v>2017</v>
      </c>
      <c r="F6735">
        <v>2017</v>
      </c>
      <c r="J6735">
        <f t="shared" si="534"/>
        <v>0</v>
      </c>
      <c r="K6735" t="str">
        <f>IF(OR(J6735&gt;Ограничения!$B$1,Sheet!G12999&gt;Ограничения!$B$2,Sheet!H12999&gt;Ограничения!$B$2,Sheet!I12999&gt;Ограничения!$B$2,),"Not compatible","Compatible")</f>
        <v>Compatible</v>
      </c>
      <c r="L6735" t="str">
        <f t="shared" si="535"/>
        <v>Модификация</v>
      </c>
      <c r="M6735" s="3">
        <f t="shared" si="536"/>
        <v>0</v>
      </c>
      <c r="N6735" s="3" t="str">
        <f t="shared" si="537"/>
        <v>N</v>
      </c>
      <c r="O6735" t="s">
        <v>28008</v>
      </c>
      <c r="Q6735" t="str">
        <f t="shared" si="533"/>
        <v>COPY 99248pb03.dat sel\99248pb03.dat</v>
      </c>
      <c r="R6735" t="str">
        <f>IF(ISNA(VLOOKUP(B6735,Rendered!$B$1:$C$1000,1,FALSE)),"N","Y")</f>
        <v>N</v>
      </c>
    </row>
    <row r="6736" spans="1:18" hidden="1" x14ac:dyDescent="0.35">
      <c r="A6736" t="s">
        <v>23432</v>
      </c>
      <c r="B6736" t="s">
        <v>24065</v>
      </c>
      <c r="C6736" t="s">
        <v>24066</v>
      </c>
      <c r="D6736" t="s">
        <v>13</v>
      </c>
      <c r="E6736">
        <v>2013</v>
      </c>
      <c r="F6736">
        <v>2013</v>
      </c>
      <c r="J6736">
        <f t="shared" si="534"/>
        <v>0</v>
      </c>
      <c r="K6736" t="str">
        <f>IF(OR(J6736&gt;Ограничения!$B$1,Sheet!G13000&gt;Ограничения!$B$2,Sheet!H13000&gt;Ограничения!$B$2,Sheet!I13000&gt;Ограничения!$B$2,),"Not compatible","Compatible")</f>
        <v>Compatible</v>
      </c>
      <c r="L6736" t="str">
        <f t="shared" si="535"/>
        <v>Модификация</v>
      </c>
      <c r="M6736" s="3">
        <f t="shared" si="536"/>
        <v>0</v>
      </c>
      <c r="N6736" s="3" t="str">
        <f t="shared" si="537"/>
        <v>N</v>
      </c>
      <c r="O6736" t="s">
        <v>28008</v>
      </c>
      <c r="Q6736" t="str">
        <f t="shared" si="533"/>
        <v>COPY 15597pb01.dat sel\15597pb01.dat</v>
      </c>
      <c r="R6736" t="str">
        <f>IF(ISNA(VLOOKUP(B6736,Rendered!$B$1:$C$1000,1,FALSE)),"N","Y")</f>
        <v>N</v>
      </c>
    </row>
    <row r="6737" spans="1:18" hidden="1" x14ac:dyDescent="0.35">
      <c r="A6737" t="s">
        <v>23432</v>
      </c>
      <c r="B6737" t="s">
        <v>24067</v>
      </c>
      <c r="C6737" t="s">
        <v>24068</v>
      </c>
      <c r="D6737" t="s">
        <v>13</v>
      </c>
      <c r="E6737">
        <v>2012</v>
      </c>
      <c r="F6737">
        <v>2012</v>
      </c>
      <c r="J6737">
        <f t="shared" si="534"/>
        <v>0</v>
      </c>
      <c r="K6737" t="str">
        <f>IF(OR(J6737&gt;Ограничения!$B$1,Sheet!G13001&gt;Ограничения!$B$2,Sheet!H13001&gt;Ограничения!$B$2,Sheet!I13001&gt;Ограничения!$B$2,),"Not compatible","Compatible")</f>
        <v>Compatible</v>
      </c>
      <c r="L6737" t="str">
        <f t="shared" si="535"/>
        <v>Модификация</v>
      </c>
      <c r="M6737" s="3">
        <f t="shared" si="536"/>
        <v>0</v>
      </c>
      <c r="N6737" s="3" t="str">
        <f t="shared" si="537"/>
        <v>N</v>
      </c>
      <c r="O6737" t="s">
        <v>28008</v>
      </c>
      <c r="Q6737" t="str">
        <f t="shared" si="533"/>
        <v>COPY 99239pb01.dat sel\99239pb01.dat</v>
      </c>
      <c r="R6737" t="str">
        <f>IF(ISNA(VLOOKUP(B6737,Rendered!$B$1:$C$1000,1,FALSE)),"N","Y")</f>
        <v>N</v>
      </c>
    </row>
    <row r="6738" spans="1:18" hidden="1" x14ac:dyDescent="0.35">
      <c r="A6738" t="s">
        <v>23432</v>
      </c>
      <c r="B6738" t="s">
        <v>24069</v>
      </c>
      <c r="C6738" t="s">
        <v>24070</v>
      </c>
      <c r="D6738" t="s">
        <v>13</v>
      </c>
      <c r="E6738">
        <v>2014</v>
      </c>
      <c r="F6738">
        <v>2014</v>
      </c>
      <c r="J6738">
        <f t="shared" si="534"/>
        <v>0</v>
      </c>
      <c r="K6738" t="str">
        <f>IF(OR(J6738&gt;Ограничения!$B$1,Sheet!G13002&gt;Ограничения!$B$2,Sheet!H13002&gt;Ограничения!$B$2,Sheet!I13002&gt;Ограничения!$B$2,),"Not compatible","Compatible")</f>
        <v>Compatible</v>
      </c>
      <c r="L6738" t="str">
        <f t="shared" si="535"/>
        <v>Модификация</v>
      </c>
      <c r="M6738" s="3">
        <f t="shared" si="536"/>
        <v>0</v>
      </c>
      <c r="N6738" s="3" t="str">
        <f t="shared" si="537"/>
        <v>N</v>
      </c>
      <c r="O6738" t="s">
        <v>28008</v>
      </c>
      <c r="Q6738" t="str">
        <f t="shared" si="533"/>
        <v>COPY 16691pb01.dat sel\16691pb01.dat</v>
      </c>
      <c r="R6738" t="str">
        <f>IF(ISNA(VLOOKUP(B6738,Rendered!$B$1:$C$1000,1,FALSE)),"N","Y")</f>
        <v>N</v>
      </c>
    </row>
    <row r="6739" spans="1:18" hidden="1" x14ac:dyDescent="0.35">
      <c r="A6739" t="s">
        <v>23432</v>
      </c>
      <c r="B6739" t="s">
        <v>24071</v>
      </c>
      <c r="C6739" t="s">
        <v>24072</v>
      </c>
      <c r="D6739" t="s">
        <v>13</v>
      </c>
      <c r="E6739">
        <v>2012</v>
      </c>
      <c r="F6739">
        <v>2012</v>
      </c>
      <c r="J6739">
        <f t="shared" si="534"/>
        <v>0</v>
      </c>
      <c r="K6739" t="str">
        <f>IF(OR(J6739&gt;Ограничения!$B$1,Sheet!G13003&gt;Ограничения!$B$2,Sheet!H13003&gt;Ограничения!$B$2,Sheet!I13003&gt;Ограничения!$B$2,),"Not compatible","Compatible")</f>
        <v>Compatible</v>
      </c>
      <c r="L6739" t="str">
        <f t="shared" si="535"/>
        <v>Модификация</v>
      </c>
      <c r="M6739" s="3">
        <f t="shared" si="536"/>
        <v>0</v>
      </c>
      <c r="N6739" s="3" t="str">
        <f t="shared" si="537"/>
        <v>N</v>
      </c>
      <c r="O6739" t="s">
        <v>28008</v>
      </c>
      <c r="Q6739" t="str">
        <f t="shared" si="533"/>
        <v>COPY 99248pb01.dat sel\99248pb01.dat</v>
      </c>
      <c r="R6739" t="str">
        <f>IF(ISNA(VLOOKUP(B6739,Rendered!$B$1:$C$1000,1,FALSE)),"N","Y")</f>
        <v>N</v>
      </c>
    </row>
    <row r="6740" spans="1:18" hidden="1" x14ac:dyDescent="0.35">
      <c r="A6740" t="s">
        <v>23432</v>
      </c>
      <c r="B6740" t="s">
        <v>24073</v>
      </c>
      <c r="C6740" t="s">
        <v>24074</v>
      </c>
      <c r="D6740" t="s">
        <v>13</v>
      </c>
      <c r="E6740">
        <v>2017</v>
      </c>
      <c r="F6740">
        <v>2018</v>
      </c>
      <c r="J6740">
        <f t="shared" si="534"/>
        <v>0</v>
      </c>
      <c r="K6740" t="str">
        <f>IF(OR(J6740&gt;Ограничения!$B$1,Sheet!G13004&gt;Ограничения!$B$2,Sheet!H13004&gt;Ограничения!$B$2,Sheet!I13004&gt;Ограничения!$B$2,),"Not compatible","Compatible")</f>
        <v>Compatible</v>
      </c>
      <c r="L6740" t="str">
        <f t="shared" si="535"/>
        <v>Модификация</v>
      </c>
      <c r="M6740" s="3">
        <f t="shared" si="536"/>
        <v>0</v>
      </c>
      <c r="N6740" s="3" t="str">
        <f t="shared" si="537"/>
        <v>N</v>
      </c>
      <c r="O6740" t="s">
        <v>28008</v>
      </c>
      <c r="Q6740" t="str">
        <f t="shared" si="533"/>
        <v>COPY 99248pb02.dat sel\99248pb02.dat</v>
      </c>
      <c r="R6740" t="str">
        <f>IF(ISNA(VLOOKUP(B6740,Rendered!$B$1:$C$1000,1,FALSE)),"N","Y")</f>
        <v>N</v>
      </c>
    </row>
    <row r="6741" spans="1:18" hidden="1" x14ac:dyDescent="0.35">
      <c r="A6741" t="s">
        <v>23432</v>
      </c>
      <c r="B6741" t="s">
        <v>24075</v>
      </c>
      <c r="C6741" t="s">
        <v>24076</v>
      </c>
      <c r="D6741" t="s">
        <v>35</v>
      </c>
      <c r="E6741">
        <v>2018</v>
      </c>
      <c r="F6741">
        <v>2022</v>
      </c>
      <c r="J6741">
        <f t="shared" si="534"/>
        <v>0</v>
      </c>
      <c r="K6741" t="str">
        <f>IF(OR(J6741&gt;Ограничения!$B$1,Sheet!G13005&gt;Ограничения!$B$2,Sheet!H13005&gt;Ограничения!$B$2,Sheet!I13005&gt;Ограничения!$B$2,),"Not compatible","Compatible")</f>
        <v>Compatible</v>
      </c>
      <c r="L6741">
        <f t="shared" si="535"/>
        <v>36806</v>
      </c>
      <c r="M6741" s="3">
        <f t="shared" si="536"/>
        <v>0</v>
      </c>
      <c r="N6741" s="3" t="str">
        <f t="shared" si="537"/>
        <v>N</v>
      </c>
      <c r="O6741" t="s">
        <v>28008</v>
      </c>
      <c r="Q6741" t="str">
        <f t="shared" si="533"/>
        <v>COPY 36806.dat sel\36806.dat</v>
      </c>
      <c r="R6741" t="str">
        <f>IF(ISNA(VLOOKUP(B6741,Rendered!$B$1:$C$1000,1,FALSE)),"N","Y")</f>
        <v>N</v>
      </c>
    </row>
    <row r="6742" spans="1:18" hidden="1" x14ac:dyDescent="0.35">
      <c r="A6742" t="s">
        <v>23432</v>
      </c>
      <c r="B6742" t="s">
        <v>24077</v>
      </c>
      <c r="C6742" t="s">
        <v>24078</v>
      </c>
      <c r="D6742" t="s">
        <v>30</v>
      </c>
      <c r="E6742">
        <v>2018</v>
      </c>
      <c r="F6742">
        <v>2022</v>
      </c>
      <c r="J6742">
        <f t="shared" si="534"/>
        <v>0</v>
      </c>
      <c r="K6742" t="str">
        <f>IF(OR(J6742&gt;Ограничения!$B$1,Sheet!G13006&gt;Ограничения!$B$2,Sheet!H13006&gt;Ограничения!$B$2,Sheet!I13006&gt;Ограничения!$B$2,),"Not compatible","Compatible")</f>
        <v>Compatible</v>
      </c>
      <c r="L6742">
        <f t="shared" si="535"/>
        <v>34316</v>
      </c>
      <c r="M6742" s="3">
        <f t="shared" si="536"/>
        <v>0.5757575757575758</v>
      </c>
      <c r="N6742" s="3" t="str">
        <f t="shared" si="537"/>
        <v>Y</v>
      </c>
      <c r="O6742" t="s">
        <v>28008</v>
      </c>
      <c r="Q6742" t="str">
        <f t="shared" si="533"/>
        <v>COPY 34316.dat sel\34316.dat</v>
      </c>
      <c r="R6742" t="str">
        <f>IF(ISNA(VLOOKUP(B6742,Rendered!$B$1:$C$1000,1,FALSE)),"N","Y")</f>
        <v>N</v>
      </c>
    </row>
    <row r="6743" spans="1:18" hidden="1" x14ac:dyDescent="0.35">
      <c r="A6743" t="s">
        <v>23432</v>
      </c>
      <c r="B6743" t="s">
        <v>24079</v>
      </c>
      <c r="C6743" t="s">
        <v>24080</v>
      </c>
      <c r="D6743" t="s">
        <v>13</v>
      </c>
      <c r="E6743">
        <v>2017</v>
      </c>
      <c r="F6743">
        <v>2018</v>
      </c>
      <c r="J6743">
        <f t="shared" si="534"/>
        <v>0</v>
      </c>
      <c r="K6743" t="str">
        <f>IF(OR(J6743&gt;Ограничения!$B$1,Sheet!G13007&gt;Ограничения!$B$2,Sheet!H13007&gt;Ограничения!$B$2,Sheet!I13007&gt;Ограничения!$B$2,),"Not compatible","Compatible")</f>
        <v>Compatible</v>
      </c>
      <c r="L6743" t="str">
        <f t="shared" si="535"/>
        <v>Модификация</v>
      </c>
      <c r="M6743" s="3">
        <f t="shared" si="536"/>
        <v>0</v>
      </c>
      <c r="N6743" s="3" t="str">
        <f t="shared" si="537"/>
        <v>Y</v>
      </c>
      <c r="O6743" t="s">
        <v>28008</v>
      </c>
      <c r="Q6743" t="str">
        <f t="shared" si="533"/>
        <v>COPY 34316pb01.dat sel\34316pb01.dat</v>
      </c>
      <c r="R6743" t="str">
        <f>IF(ISNA(VLOOKUP(B6743,Rendered!$B$1:$C$1000,1,FALSE)),"N","Y")</f>
        <v>N</v>
      </c>
    </row>
    <row r="6744" spans="1:18" hidden="1" x14ac:dyDescent="0.35">
      <c r="A6744" t="s">
        <v>23432</v>
      </c>
      <c r="B6744" t="s">
        <v>24081</v>
      </c>
      <c r="C6744" t="s">
        <v>24082</v>
      </c>
      <c r="D6744" t="s">
        <v>13</v>
      </c>
      <c r="E6744">
        <v>2021</v>
      </c>
      <c r="F6744">
        <v>2021</v>
      </c>
      <c r="J6744">
        <f t="shared" si="534"/>
        <v>0</v>
      </c>
      <c r="K6744" t="str">
        <f>IF(OR(J6744&gt;Ограничения!$B$1,Sheet!G13008&gt;Ограничения!$B$2,Sheet!H13008&gt;Ограничения!$B$2,Sheet!I13008&gt;Ограничения!$B$2,),"Not compatible","Compatible")</f>
        <v>Compatible</v>
      </c>
      <c r="L6744">
        <f t="shared" si="535"/>
        <v>73272</v>
      </c>
      <c r="M6744" s="3">
        <f t="shared" si="536"/>
        <v>0.56756756756756754</v>
      </c>
      <c r="N6744" s="3" t="str">
        <f t="shared" si="537"/>
        <v>Y</v>
      </c>
      <c r="O6744" t="s">
        <v>28008</v>
      </c>
      <c r="Q6744" t="str">
        <f t="shared" si="533"/>
        <v>COPY 73272.dat sel\73272.dat</v>
      </c>
      <c r="R6744" t="str">
        <f>IF(ISNA(VLOOKUP(B6744,Rendered!$B$1:$C$1000,1,FALSE)),"N","Y")</f>
        <v>N</v>
      </c>
    </row>
    <row r="6745" spans="1:18" hidden="1" x14ac:dyDescent="0.35">
      <c r="A6745" t="s">
        <v>23432</v>
      </c>
      <c r="B6745" t="s">
        <v>24083</v>
      </c>
      <c r="C6745" t="s">
        <v>24084</v>
      </c>
      <c r="D6745" t="s">
        <v>13</v>
      </c>
      <c r="E6745">
        <v>2021</v>
      </c>
      <c r="F6745">
        <v>2021</v>
      </c>
      <c r="J6745">
        <f t="shared" si="534"/>
        <v>0</v>
      </c>
      <c r="K6745" t="str">
        <f>IF(OR(J6745&gt;Ограничения!$B$1,Sheet!G13009&gt;Ограничения!$B$2,Sheet!H13009&gt;Ограничения!$B$2,Sheet!I13009&gt;Ограничения!$B$2,),"Not compatible","Compatible")</f>
        <v>Compatible</v>
      </c>
      <c r="L6745" t="str">
        <f t="shared" si="535"/>
        <v>Модификация</v>
      </c>
      <c r="M6745" s="3">
        <f t="shared" si="536"/>
        <v>0</v>
      </c>
      <c r="N6745" s="3" t="str">
        <f t="shared" si="537"/>
        <v>Y</v>
      </c>
      <c r="O6745" t="s">
        <v>28008</v>
      </c>
      <c r="Q6745" t="str">
        <f t="shared" si="533"/>
        <v>COPY 73272pb01.dat sel\73272pb01.dat</v>
      </c>
      <c r="R6745" t="str">
        <f>IF(ISNA(VLOOKUP(B6745,Rendered!$B$1:$C$1000,1,FALSE)),"N","Y")</f>
        <v>N</v>
      </c>
    </row>
    <row r="6746" spans="1:18" hidden="1" x14ac:dyDescent="0.35">
      <c r="A6746" t="s">
        <v>23432</v>
      </c>
      <c r="B6746" t="s">
        <v>24085</v>
      </c>
      <c r="C6746" t="s">
        <v>24086</v>
      </c>
      <c r="D6746" t="s">
        <v>13</v>
      </c>
      <c r="E6746">
        <v>2021</v>
      </c>
      <c r="F6746">
        <v>2021</v>
      </c>
      <c r="J6746">
        <f t="shared" si="534"/>
        <v>0</v>
      </c>
      <c r="K6746" t="str">
        <f>IF(OR(J6746&gt;Ограничения!$B$1,Sheet!G13010&gt;Ограничения!$B$2,Sheet!H13010&gt;Ограничения!$B$2,Sheet!I13010&gt;Ограничения!$B$2,),"Not compatible","Compatible")</f>
        <v>Compatible</v>
      </c>
      <c r="L6746" t="str">
        <f t="shared" si="535"/>
        <v>Модификация</v>
      </c>
      <c r="M6746" s="3">
        <f t="shared" si="536"/>
        <v>0</v>
      </c>
      <c r="N6746" s="3" t="str">
        <f t="shared" si="537"/>
        <v>N</v>
      </c>
      <c r="O6746" t="s">
        <v>28008</v>
      </c>
      <c r="Q6746" t="str">
        <f t="shared" si="533"/>
        <v>COPY 73272pb02.dat sel\73272pb02.dat</v>
      </c>
      <c r="R6746" t="str">
        <f>IF(ISNA(VLOOKUP(B6746,Rendered!$B$1:$C$1000,1,FALSE)),"N","Y")</f>
        <v>N</v>
      </c>
    </row>
    <row r="6747" spans="1:18" hidden="1" x14ac:dyDescent="0.35">
      <c r="A6747" t="s">
        <v>23432</v>
      </c>
      <c r="B6747" t="s">
        <v>24087</v>
      </c>
      <c r="C6747" t="s">
        <v>24088</v>
      </c>
      <c r="D6747" t="s">
        <v>49</v>
      </c>
      <c r="E6747">
        <v>1979</v>
      </c>
      <c r="F6747">
        <v>2022</v>
      </c>
      <c r="J6747">
        <f t="shared" si="534"/>
        <v>0</v>
      </c>
      <c r="K6747" t="str">
        <f>IF(OR(J6747&gt;Ограничения!$B$1,Sheet!G13011&gt;Ограничения!$B$2,Sheet!H13011&gt;Ограничения!$B$2,Sheet!I13011&gt;Ограничения!$B$2,),"Not compatible","Compatible")</f>
        <v>Compatible</v>
      </c>
      <c r="L6747">
        <f t="shared" si="535"/>
        <v>3901</v>
      </c>
      <c r="M6747" s="3">
        <f t="shared" si="536"/>
        <v>0.7</v>
      </c>
      <c r="N6747" s="3" t="str">
        <f t="shared" si="537"/>
        <v>Y</v>
      </c>
      <c r="O6747" t="s">
        <v>28008</v>
      </c>
      <c r="Q6747" t="str">
        <f t="shared" si="533"/>
        <v>COPY 3901.dat sel\3901.dat</v>
      </c>
      <c r="R6747" t="str">
        <f>IF(ISNA(VLOOKUP(B6747,Rendered!$B$1:$C$1000,1,FALSE)),"N","Y")</f>
        <v>N</v>
      </c>
    </row>
    <row r="6748" spans="1:18" hidden="1" x14ac:dyDescent="0.35">
      <c r="A6748" t="s">
        <v>23432</v>
      </c>
      <c r="B6748" t="s">
        <v>24089</v>
      </c>
      <c r="C6748" t="s">
        <v>24090</v>
      </c>
      <c r="D6748" t="s">
        <v>13</v>
      </c>
      <c r="E6748">
        <v>2016</v>
      </c>
      <c r="F6748">
        <v>2016</v>
      </c>
      <c r="J6748">
        <f t="shared" si="534"/>
        <v>0</v>
      </c>
      <c r="K6748" t="str">
        <f>IF(OR(J6748&gt;Ограничения!$B$1,Sheet!G13012&gt;Ограничения!$B$2,Sheet!H13012&gt;Ограничения!$B$2,Sheet!I13012&gt;Ограничения!$B$2,),"Not compatible","Compatible")</f>
        <v>Compatible</v>
      </c>
      <c r="L6748">
        <f t="shared" si="535"/>
        <v>15491</v>
      </c>
      <c r="M6748" s="3">
        <f t="shared" si="536"/>
        <v>0.379746835443038</v>
      </c>
      <c r="N6748" s="3" t="str">
        <f t="shared" si="537"/>
        <v>Y</v>
      </c>
      <c r="O6748" t="s">
        <v>28008</v>
      </c>
      <c r="Q6748" t="str">
        <f t="shared" si="533"/>
        <v>COPY 15491.dat sel\15491.dat</v>
      </c>
      <c r="R6748" t="str">
        <f>IF(ISNA(VLOOKUP(B6748,Rendered!$B$1:$C$1000,1,FALSE)),"N","Y")</f>
        <v>N</v>
      </c>
    </row>
    <row r="6749" spans="1:18" hidden="1" x14ac:dyDescent="0.35">
      <c r="A6749" t="s">
        <v>23432</v>
      </c>
      <c r="B6749" t="s">
        <v>24091</v>
      </c>
      <c r="C6749" t="s">
        <v>24092</v>
      </c>
      <c r="D6749" t="s">
        <v>13</v>
      </c>
      <c r="E6749">
        <v>2021</v>
      </c>
      <c r="F6749">
        <v>2022</v>
      </c>
      <c r="J6749">
        <f t="shared" si="534"/>
        <v>0</v>
      </c>
      <c r="K6749" t="str">
        <f>IF(OR(J6749&gt;Ограничения!$B$1,Sheet!G13013&gt;Ограничения!$B$2,Sheet!H13013&gt;Ограничения!$B$2,Sheet!I13013&gt;Ограничения!$B$2,),"Not compatible","Compatible")</f>
        <v>Compatible</v>
      </c>
      <c r="L6749" t="str">
        <f t="shared" si="535"/>
        <v>Модификация</v>
      </c>
      <c r="M6749" s="3">
        <f t="shared" si="536"/>
        <v>0</v>
      </c>
      <c r="N6749" s="3" t="str">
        <f t="shared" si="537"/>
        <v>Y</v>
      </c>
      <c r="O6749" t="s">
        <v>28008</v>
      </c>
      <c r="Q6749" t="str">
        <f t="shared" si="533"/>
        <v>COPY 12893pb04.dat sel\12893pb04.dat</v>
      </c>
      <c r="R6749" t="str">
        <f>IF(ISNA(VLOOKUP(B6749,Rendered!$B$1:$C$1000,1,FALSE)),"N","Y")</f>
        <v>N</v>
      </c>
    </row>
    <row r="6750" spans="1:18" hidden="1" x14ac:dyDescent="0.35">
      <c r="A6750" t="s">
        <v>23432</v>
      </c>
      <c r="B6750" t="s">
        <v>24093</v>
      </c>
      <c r="C6750" t="s">
        <v>24094</v>
      </c>
      <c r="D6750" t="s">
        <v>13</v>
      </c>
      <c r="E6750">
        <v>2018</v>
      </c>
      <c r="F6750">
        <v>2022</v>
      </c>
      <c r="J6750">
        <f t="shared" si="534"/>
        <v>0</v>
      </c>
      <c r="K6750" t="str">
        <f>IF(OR(J6750&gt;Ограничения!$B$1,Sheet!G13014&gt;Ограничения!$B$2,Sheet!H13014&gt;Ограничения!$B$2,Sheet!I13014&gt;Ограничения!$B$2,),"Not compatible","Compatible")</f>
        <v>Compatible</v>
      </c>
      <c r="L6750" t="str">
        <f t="shared" si="535"/>
        <v>Модификация</v>
      </c>
      <c r="M6750" s="3">
        <f t="shared" si="536"/>
        <v>0</v>
      </c>
      <c r="N6750" s="3" t="str">
        <f t="shared" si="537"/>
        <v>N</v>
      </c>
      <c r="O6750" t="s">
        <v>28008</v>
      </c>
      <c r="Q6750" t="str">
        <f t="shared" si="533"/>
        <v>COPY 15491pb02.dat sel\15491pb02.dat</v>
      </c>
      <c r="R6750" t="str">
        <f>IF(ISNA(VLOOKUP(B6750,Rendered!$B$1:$C$1000,1,FALSE)),"N","Y")</f>
        <v>N</v>
      </c>
    </row>
    <row r="6751" spans="1:18" hidden="1" x14ac:dyDescent="0.35">
      <c r="A6751" t="s">
        <v>23432</v>
      </c>
      <c r="B6751" t="s">
        <v>24095</v>
      </c>
      <c r="C6751" t="s">
        <v>24096</v>
      </c>
      <c r="D6751" t="s">
        <v>13</v>
      </c>
      <c r="E6751">
        <v>2017</v>
      </c>
      <c r="F6751">
        <v>2018</v>
      </c>
      <c r="J6751">
        <f t="shared" si="534"/>
        <v>0</v>
      </c>
      <c r="K6751" t="str">
        <f>IF(OR(J6751&gt;Ограничения!$B$1,Sheet!G13015&gt;Ограничения!$B$2,Sheet!H13015&gt;Ограничения!$B$2,Sheet!I13015&gt;Ограничения!$B$2,),"Not compatible","Compatible")</f>
        <v>Compatible</v>
      </c>
      <c r="L6751" t="str">
        <f t="shared" si="535"/>
        <v>Модификация</v>
      </c>
      <c r="M6751" s="3">
        <f t="shared" si="536"/>
        <v>0</v>
      </c>
      <c r="N6751" s="3" t="str">
        <f t="shared" si="537"/>
        <v>N</v>
      </c>
      <c r="O6751" t="s">
        <v>28008</v>
      </c>
      <c r="Q6751" t="str">
        <f t="shared" si="533"/>
        <v>COPY 12893pb02.dat sel\12893pb02.dat</v>
      </c>
      <c r="R6751" t="str">
        <f>IF(ISNA(VLOOKUP(B6751,Rendered!$B$1:$C$1000,1,FALSE)),"N","Y")</f>
        <v>N</v>
      </c>
    </row>
    <row r="6752" spans="1:18" hidden="1" x14ac:dyDescent="0.35">
      <c r="A6752" t="s">
        <v>23432</v>
      </c>
      <c r="B6752" t="s">
        <v>24097</v>
      </c>
      <c r="C6752" t="s">
        <v>24098</v>
      </c>
      <c r="D6752" t="s">
        <v>13</v>
      </c>
      <c r="E6752">
        <v>2013</v>
      </c>
      <c r="F6752">
        <v>2013</v>
      </c>
      <c r="J6752">
        <f t="shared" si="534"/>
        <v>0</v>
      </c>
      <c r="K6752" t="str">
        <f>IF(OR(J6752&gt;Ограничения!$B$1,Sheet!G13016&gt;Ограничения!$B$2,Sheet!H13016&gt;Ограничения!$B$2,Sheet!I13016&gt;Ограничения!$B$2,),"Not compatible","Compatible")</f>
        <v>Compatible</v>
      </c>
      <c r="L6752" t="str">
        <f t="shared" si="535"/>
        <v>Модификация</v>
      </c>
      <c r="M6752" s="3">
        <f t="shared" si="536"/>
        <v>0</v>
      </c>
      <c r="N6752" s="3" t="str">
        <f t="shared" si="537"/>
        <v>N</v>
      </c>
      <c r="O6752" t="s">
        <v>28008</v>
      </c>
      <c r="Q6752" t="str">
        <f t="shared" si="533"/>
        <v>COPY 12893pb01.dat sel\12893pb01.dat</v>
      </c>
      <c r="R6752" t="str">
        <f>IF(ISNA(VLOOKUP(B6752,Rendered!$B$1:$C$1000,1,FALSE)),"N","Y")</f>
        <v>N</v>
      </c>
    </row>
    <row r="6753" spans="1:18" hidden="1" x14ac:dyDescent="0.35">
      <c r="A6753" t="s">
        <v>23432</v>
      </c>
      <c r="B6753" t="s">
        <v>24099</v>
      </c>
      <c r="C6753" t="s">
        <v>24100</v>
      </c>
      <c r="D6753" t="s">
        <v>13</v>
      </c>
      <c r="E6753">
        <v>2014</v>
      </c>
      <c r="F6753">
        <v>2014</v>
      </c>
      <c r="J6753">
        <f t="shared" si="534"/>
        <v>0</v>
      </c>
      <c r="K6753" t="str">
        <f>IF(OR(J6753&gt;Ограничения!$B$1,Sheet!G13017&gt;Ограничения!$B$2,Sheet!H13017&gt;Ограничения!$B$2,Sheet!I13017&gt;Ограничения!$B$2,),"Not compatible","Compatible")</f>
        <v>Compatible</v>
      </c>
      <c r="L6753" t="str">
        <f t="shared" si="535"/>
        <v>Модификация</v>
      </c>
      <c r="M6753" s="3">
        <f t="shared" si="536"/>
        <v>0</v>
      </c>
      <c r="N6753" s="3" t="str">
        <f t="shared" si="537"/>
        <v>N</v>
      </c>
      <c r="O6753" t="s">
        <v>28008</v>
      </c>
      <c r="Q6753" t="str">
        <f t="shared" si="533"/>
        <v>COPY 15491pb01.dat sel\15491pb01.dat</v>
      </c>
      <c r="R6753" t="str">
        <f>IF(ISNA(VLOOKUP(B6753,Rendered!$B$1:$C$1000,1,FALSE)),"N","Y")</f>
        <v>N</v>
      </c>
    </row>
    <row r="6754" spans="1:18" hidden="1" x14ac:dyDescent="0.35">
      <c r="A6754" t="s">
        <v>23432</v>
      </c>
      <c r="B6754" t="s">
        <v>24101</v>
      </c>
      <c r="C6754" t="s">
        <v>24102</v>
      </c>
      <c r="D6754" t="s">
        <v>13</v>
      </c>
      <c r="E6754">
        <v>2019</v>
      </c>
      <c r="F6754">
        <v>2022</v>
      </c>
      <c r="J6754">
        <f t="shared" si="534"/>
        <v>0</v>
      </c>
      <c r="K6754" t="str">
        <f>IF(OR(J6754&gt;Ограничения!$B$1,Sheet!G13018&gt;Ограничения!$B$2,Sheet!H13018&gt;Ограничения!$B$2,Sheet!I13018&gt;Ограничения!$B$2,),"Not compatible","Compatible")</f>
        <v>Compatible</v>
      </c>
      <c r="L6754" t="str">
        <f t="shared" si="535"/>
        <v>Модификация</v>
      </c>
      <c r="M6754" s="3">
        <f t="shared" si="536"/>
        <v>0</v>
      </c>
      <c r="N6754" s="3" t="str">
        <f t="shared" si="537"/>
        <v>N</v>
      </c>
      <c r="O6754" t="s">
        <v>28008</v>
      </c>
      <c r="Q6754" t="str">
        <f t="shared" si="533"/>
        <v>COPY 12893pb03.dat sel\12893pb03.dat</v>
      </c>
      <c r="R6754" t="str">
        <f>IF(ISNA(VLOOKUP(B6754,Rendered!$B$1:$C$1000,1,FALSE)),"N","Y")</f>
        <v>N</v>
      </c>
    </row>
    <row r="6755" spans="1:18" hidden="1" x14ac:dyDescent="0.35">
      <c r="A6755" t="s">
        <v>23432</v>
      </c>
      <c r="B6755" t="s">
        <v>24103</v>
      </c>
      <c r="C6755" t="s">
        <v>24104</v>
      </c>
      <c r="D6755" t="s">
        <v>30</v>
      </c>
      <c r="E6755">
        <v>2021</v>
      </c>
      <c r="F6755">
        <v>2022</v>
      </c>
      <c r="J6755">
        <f t="shared" si="534"/>
        <v>0</v>
      </c>
      <c r="K6755" t="str">
        <f>IF(OR(J6755&gt;Ограничения!$B$1,Sheet!G13019&gt;Ограничения!$B$2,Sheet!H13019&gt;Ограничения!$B$2,Sheet!I13019&gt;Ограничения!$B$2,),"Not compatible","Compatible")</f>
        <v>Compatible</v>
      </c>
      <c r="L6755">
        <f t="shared" si="535"/>
        <v>76925</v>
      </c>
      <c r="M6755" s="3">
        <f t="shared" si="536"/>
        <v>0</v>
      </c>
      <c r="N6755" s="3" t="str">
        <f t="shared" si="537"/>
        <v>N</v>
      </c>
      <c r="O6755" t="s">
        <v>28008</v>
      </c>
      <c r="Q6755" t="str">
        <f t="shared" si="533"/>
        <v>COPY 76925.dat sel\76925.dat</v>
      </c>
      <c r="R6755" t="str">
        <f>IF(ISNA(VLOOKUP(B6755,Rendered!$B$1:$C$1000,1,FALSE)),"N","Y")</f>
        <v>N</v>
      </c>
    </row>
    <row r="6756" spans="1:18" hidden="1" x14ac:dyDescent="0.35">
      <c r="A6756" t="s">
        <v>23432</v>
      </c>
      <c r="B6756" t="s">
        <v>24105</v>
      </c>
      <c r="C6756" t="s">
        <v>24106</v>
      </c>
      <c r="D6756" t="s">
        <v>13</v>
      </c>
      <c r="E6756">
        <v>2018</v>
      </c>
      <c r="F6756">
        <v>2018</v>
      </c>
      <c r="J6756">
        <f t="shared" si="534"/>
        <v>0</v>
      </c>
      <c r="K6756" t="str">
        <f>IF(OR(J6756&gt;Ограничения!$B$1,Sheet!G13020&gt;Ограничения!$B$2,Sheet!H13020&gt;Ограничения!$B$2,Sheet!I13020&gt;Ограничения!$B$2,),"Not compatible","Compatible")</f>
        <v>Compatible</v>
      </c>
      <c r="L6756">
        <f t="shared" si="535"/>
        <v>35693</v>
      </c>
      <c r="M6756" s="3">
        <f t="shared" si="536"/>
        <v>0</v>
      </c>
      <c r="N6756" s="3" t="str">
        <f t="shared" si="537"/>
        <v>N</v>
      </c>
      <c r="O6756" t="s">
        <v>28008</v>
      </c>
      <c r="Q6756" t="str">
        <f t="shared" si="533"/>
        <v>COPY 35693.dat sel\35693.dat</v>
      </c>
      <c r="R6756" t="str">
        <f>IF(ISNA(VLOOKUP(B6756,Rendered!$B$1:$C$1000,1,FALSE)),"N","Y")</f>
        <v>N</v>
      </c>
    </row>
    <row r="6757" spans="1:18" hidden="1" x14ac:dyDescent="0.35">
      <c r="A6757" t="s">
        <v>23432</v>
      </c>
      <c r="B6757" t="s">
        <v>24107</v>
      </c>
      <c r="C6757" t="s">
        <v>24108</v>
      </c>
      <c r="D6757" t="s">
        <v>13</v>
      </c>
      <c r="E6757">
        <v>2019</v>
      </c>
      <c r="F6757">
        <v>2019</v>
      </c>
      <c r="J6757">
        <f t="shared" si="534"/>
        <v>0</v>
      </c>
      <c r="K6757" t="str">
        <f>IF(OR(J6757&gt;Ограничения!$B$1,Sheet!G13021&gt;Ограничения!$B$2,Sheet!H13021&gt;Ограничения!$B$2,Sheet!I13021&gt;Ограничения!$B$2,),"Not compatible","Compatible")</f>
        <v>Compatible</v>
      </c>
      <c r="L6757" t="str">
        <f t="shared" si="535"/>
        <v>Модификация</v>
      </c>
      <c r="M6757" s="3">
        <f t="shared" si="536"/>
        <v>0</v>
      </c>
      <c r="N6757" s="3" t="str">
        <f t="shared" si="537"/>
        <v>N</v>
      </c>
      <c r="O6757" t="s">
        <v>28008</v>
      </c>
      <c r="Q6757" t="str">
        <f t="shared" si="533"/>
        <v>COPY 35741pb02.dat sel\35741pb02.dat</v>
      </c>
      <c r="R6757" t="str">
        <f>IF(ISNA(VLOOKUP(B6757,Rendered!$B$1:$C$1000,1,FALSE)),"N","Y")</f>
        <v>N</v>
      </c>
    </row>
    <row r="6758" spans="1:18" hidden="1" x14ac:dyDescent="0.35">
      <c r="A6758" t="s">
        <v>23432</v>
      </c>
      <c r="B6758" t="s">
        <v>24109</v>
      </c>
      <c r="C6758" t="s">
        <v>24110</v>
      </c>
      <c r="D6758" t="s">
        <v>27</v>
      </c>
      <c r="E6758">
        <v>2018</v>
      </c>
      <c r="F6758">
        <v>2018</v>
      </c>
      <c r="J6758">
        <f t="shared" si="534"/>
        <v>0</v>
      </c>
      <c r="K6758" t="str">
        <f>IF(OR(J6758&gt;Ограничения!$B$1,Sheet!G13022&gt;Ограничения!$B$2,Sheet!H13022&gt;Ограничения!$B$2,Sheet!I13022&gt;Ограничения!$B$2,),"Not compatible","Compatible")</f>
        <v>Compatible</v>
      </c>
      <c r="L6758" t="str">
        <f t="shared" si="535"/>
        <v>Модификация</v>
      </c>
      <c r="M6758" s="3">
        <f t="shared" si="536"/>
        <v>0</v>
      </c>
      <c r="N6758" s="3" t="str">
        <f t="shared" si="537"/>
        <v>N</v>
      </c>
      <c r="O6758" t="s">
        <v>28008</v>
      </c>
      <c r="Q6758" t="str">
        <f t="shared" si="533"/>
        <v>COPY 35741pb01.dat sel\35741pb01.dat</v>
      </c>
      <c r="R6758" t="str">
        <f>IF(ISNA(VLOOKUP(B6758,Rendered!$B$1:$C$1000,1,FALSE)),"N","Y")</f>
        <v>N</v>
      </c>
    </row>
    <row r="6759" spans="1:18" hidden="1" x14ac:dyDescent="0.35">
      <c r="A6759" t="s">
        <v>23432</v>
      </c>
      <c r="B6759" t="s">
        <v>24111</v>
      </c>
      <c r="C6759" t="s">
        <v>24112</v>
      </c>
      <c r="D6759" t="s">
        <v>35</v>
      </c>
      <c r="E6759">
        <v>2015</v>
      </c>
      <c r="F6759">
        <v>2022</v>
      </c>
      <c r="J6759">
        <f t="shared" si="534"/>
        <v>0</v>
      </c>
      <c r="K6759" t="str">
        <f>IF(OR(J6759&gt;Ограничения!$B$1,Sheet!G13023&gt;Ограничения!$B$2,Sheet!H13023&gt;Ограничения!$B$2,Sheet!I13023&gt;Ограничения!$B$2,),"Not compatible","Compatible")</f>
        <v>Compatible</v>
      </c>
      <c r="L6759">
        <f t="shared" si="535"/>
        <v>21778</v>
      </c>
      <c r="M6759" s="3">
        <f t="shared" si="536"/>
        <v>0</v>
      </c>
      <c r="N6759" s="3" t="str">
        <f t="shared" si="537"/>
        <v>N</v>
      </c>
      <c r="O6759" t="s">
        <v>28008</v>
      </c>
      <c r="Q6759" t="str">
        <f t="shared" si="533"/>
        <v>COPY 21778.dat sel\21778.dat</v>
      </c>
      <c r="R6759" t="str">
        <f>IF(ISNA(VLOOKUP(B6759,Rendered!$B$1:$C$1000,1,FALSE)),"N","Y")</f>
        <v>N</v>
      </c>
    </row>
    <row r="6760" spans="1:18" hidden="1" x14ac:dyDescent="0.35">
      <c r="A6760" t="s">
        <v>23432</v>
      </c>
      <c r="B6760" t="s">
        <v>24113</v>
      </c>
      <c r="C6760" t="s">
        <v>24114</v>
      </c>
      <c r="D6760" t="s">
        <v>30</v>
      </c>
      <c r="E6760">
        <v>2022</v>
      </c>
      <c r="F6760">
        <v>2022</v>
      </c>
      <c r="J6760">
        <f t="shared" si="534"/>
        <v>0</v>
      </c>
      <c r="K6760" t="str">
        <f>IF(OR(J6760&gt;Ограничения!$B$1,Sheet!G13024&gt;Ограничения!$B$2,Sheet!H13024&gt;Ограничения!$B$2,Sheet!I13024&gt;Ограничения!$B$2,),"Not compatible","Compatible")</f>
        <v>Compatible</v>
      </c>
      <c r="L6760">
        <f t="shared" si="535"/>
        <v>80682</v>
      </c>
      <c r="M6760" s="3">
        <f t="shared" si="536"/>
        <v>0</v>
      </c>
      <c r="N6760" s="3" t="str">
        <f t="shared" si="537"/>
        <v>N</v>
      </c>
      <c r="O6760" t="s">
        <v>28008</v>
      </c>
      <c r="Q6760" t="str">
        <f t="shared" si="533"/>
        <v>COPY 80682.dat sel\80682.dat</v>
      </c>
      <c r="R6760" t="str">
        <f>IF(ISNA(VLOOKUP(B6760,Rendered!$B$1:$C$1000,1,FALSE)),"N","Y")</f>
        <v>N</v>
      </c>
    </row>
    <row r="6761" spans="1:18" hidden="1" x14ac:dyDescent="0.35">
      <c r="A6761" t="s">
        <v>23432</v>
      </c>
      <c r="B6761" t="s">
        <v>24115</v>
      </c>
      <c r="C6761" t="s">
        <v>24116</v>
      </c>
      <c r="D6761" t="s">
        <v>13</v>
      </c>
      <c r="E6761">
        <v>2021</v>
      </c>
      <c r="F6761">
        <v>2022</v>
      </c>
      <c r="J6761">
        <f t="shared" si="534"/>
        <v>0</v>
      </c>
      <c r="K6761" t="str">
        <f>IF(OR(J6761&gt;Ограничения!$B$1,Sheet!G13025&gt;Ограничения!$B$2,Sheet!H13025&gt;Ограничения!$B$2,Sheet!I13025&gt;Ограничения!$B$2,),"Not compatible","Compatible")</f>
        <v>Compatible</v>
      </c>
      <c r="L6761">
        <f t="shared" si="535"/>
        <v>79688</v>
      </c>
      <c r="M6761" s="3">
        <f t="shared" si="536"/>
        <v>0</v>
      </c>
      <c r="N6761" s="3" t="str">
        <f t="shared" si="537"/>
        <v>N</v>
      </c>
      <c r="O6761" t="s">
        <v>28008</v>
      </c>
      <c r="Q6761" t="str">
        <f t="shared" si="533"/>
        <v>COPY 79688.dat sel\79688.dat</v>
      </c>
      <c r="R6761" t="str">
        <f>IF(ISNA(VLOOKUP(B6761,Rendered!$B$1:$C$1000,1,FALSE)),"N","Y")</f>
        <v>N</v>
      </c>
    </row>
    <row r="6762" spans="1:18" hidden="1" x14ac:dyDescent="0.35">
      <c r="A6762" t="s">
        <v>23432</v>
      </c>
      <c r="B6762" t="s">
        <v>24117</v>
      </c>
      <c r="C6762" t="s">
        <v>24118</v>
      </c>
      <c r="D6762" t="s">
        <v>27</v>
      </c>
      <c r="E6762">
        <v>2021</v>
      </c>
      <c r="F6762">
        <v>2022</v>
      </c>
      <c r="J6762">
        <f t="shared" si="534"/>
        <v>0</v>
      </c>
      <c r="K6762" t="str">
        <f>IF(OR(J6762&gt;Ограничения!$B$1,Sheet!G13026&gt;Ограничения!$B$2,Sheet!H13026&gt;Ограничения!$B$2,Sheet!I13026&gt;Ограничения!$B$2,),"Not compatible","Compatible")</f>
        <v>Compatible</v>
      </c>
      <c r="L6762">
        <f t="shared" si="535"/>
        <v>79687</v>
      </c>
      <c r="M6762" s="3">
        <f t="shared" si="536"/>
        <v>0</v>
      </c>
      <c r="N6762" s="3" t="str">
        <f t="shared" si="537"/>
        <v>N</v>
      </c>
      <c r="O6762" t="s">
        <v>28008</v>
      </c>
      <c r="Q6762" t="str">
        <f t="shared" si="533"/>
        <v>COPY 79687.dat sel\79687.dat</v>
      </c>
      <c r="R6762" t="str">
        <f>IF(ISNA(VLOOKUP(B6762,Rendered!$B$1:$C$1000,1,FALSE)),"N","Y")</f>
        <v>N</v>
      </c>
    </row>
    <row r="6763" spans="1:18" hidden="1" x14ac:dyDescent="0.35">
      <c r="A6763" t="s">
        <v>23432</v>
      </c>
      <c r="B6763" t="s">
        <v>24119</v>
      </c>
      <c r="C6763" t="s">
        <v>24120</v>
      </c>
      <c r="D6763" t="s">
        <v>30</v>
      </c>
      <c r="E6763">
        <v>2018</v>
      </c>
      <c r="F6763">
        <v>2019</v>
      </c>
      <c r="J6763">
        <f t="shared" si="534"/>
        <v>0</v>
      </c>
      <c r="K6763" t="str">
        <f>IF(OR(J6763&gt;Ограничения!$B$1,Sheet!G13027&gt;Ограничения!$B$2,Sheet!H13027&gt;Ограничения!$B$2,Sheet!I13027&gt;Ограничения!$B$2,),"Not compatible","Compatible")</f>
        <v>Compatible</v>
      </c>
      <c r="L6763">
        <f t="shared" si="535"/>
        <v>35699</v>
      </c>
      <c r="M6763" s="3">
        <f t="shared" si="536"/>
        <v>0</v>
      </c>
      <c r="N6763" s="3" t="str">
        <f t="shared" si="537"/>
        <v>N</v>
      </c>
      <c r="O6763" t="s">
        <v>28008</v>
      </c>
      <c r="Q6763" t="str">
        <f t="shared" si="533"/>
        <v>COPY 35699.dat sel\35699.dat</v>
      </c>
      <c r="R6763" t="str">
        <f>IF(ISNA(VLOOKUP(B6763,Rendered!$B$1:$C$1000,1,FALSE)),"N","Y")</f>
        <v>N</v>
      </c>
    </row>
    <row r="6764" spans="1:18" hidden="1" x14ac:dyDescent="0.35">
      <c r="A6764" t="s">
        <v>23432</v>
      </c>
      <c r="B6764" t="s">
        <v>24121</v>
      </c>
      <c r="C6764" t="s">
        <v>24122</v>
      </c>
      <c r="D6764" t="s">
        <v>13</v>
      </c>
      <c r="E6764">
        <v>2021</v>
      </c>
      <c r="F6764">
        <v>2021</v>
      </c>
      <c r="J6764">
        <f t="shared" si="534"/>
        <v>0</v>
      </c>
      <c r="K6764" t="str">
        <f>IF(OR(J6764&gt;Ограничения!$B$1,Sheet!G13028&gt;Ограничения!$B$2,Sheet!H13028&gt;Ограничения!$B$2,Sheet!I13028&gt;Ограничения!$B$2,),"Not compatible","Compatible")</f>
        <v>Compatible</v>
      </c>
      <c r="L6764">
        <f t="shared" si="535"/>
        <v>79729</v>
      </c>
      <c r="M6764" s="3">
        <f t="shared" si="536"/>
        <v>0</v>
      </c>
      <c r="N6764" s="3" t="str">
        <f t="shared" si="537"/>
        <v>N</v>
      </c>
      <c r="O6764" t="s">
        <v>28008</v>
      </c>
      <c r="Q6764" t="str">
        <f t="shared" si="533"/>
        <v>COPY 79729.dat sel\79729.dat</v>
      </c>
      <c r="R6764" t="str">
        <f>IF(ISNA(VLOOKUP(B6764,Rendered!$B$1:$C$1000,1,FALSE)),"N","Y")</f>
        <v>N</v>
      </c>
    </row>
    <row r="6765" spans="1:18" hidden="1" x14ac:dyDescent="0.35">
      <c r="A6765" t="s">
        <v>23432</v>
      </c>
      <c r="B6765" t="s">
        <v>24123</v>
      </c>
      <c r="C6765" t="s">
        <v>24124</v>
      </c>
      <c r="D6765" t="s">
        <v>13</v>
      </c>
      <c r="E6765">
        <v>2017</v>
      </c>
      <c r="F6765">
        <v>2017</v>
      </c>
      <c r="J6765">
        <f t="shared" si="534"/>
        <v>0</v>
      </c>
      <c r="K6765" t="str">
        <f>IF(OR(J6765&gt;Ограничения!$B$1,Sheet!G13029&gt;Ограничения!$B$2,Sheet!H13029&gt;Ограничения!$B$2,Sheet!I13029&gt;Ограничения!$B$2,),"Not compatible","Compatible")</f>
        <v>Compatible</v>
      </c>
      <c r="L6765" t="str">
        <f t="shared" si="535"/>
        <v>Модификация</v>
      </c>
      <c r="M6765" s="3">
        <f t="shared" si="536"/>
        <v>0</v>
      </c>
      <c r="N6765" s="3" t="str">
        <f t="shared" si="537"/>
        <v>N</v>
      </c>
      <c r="O6765" t="s">
        <v>28008</v>
      </c>
      <c r="Q6765" t="str">
        <f t="shared" ref="Q6765:Q6828" si="538">_xlfn.CONCAT("COPY ",B6765,".dat sel\",B6765,".dat")</f>
        <v>COPY 28144pb01.dat sel\28144pb01.dat</v>
      </c>
      <c r="R6765" t="str">
        <f>IF(ISNA(VLOOKUP(B6765,Rendered!$B$1:$C$1000,1,FALSE)),"N","Y")</f>
        <v>N</v>
      </c>
    </row>
    <row r="6766" spans="1:18" hidden="1" x14ac:dyDescent="0.35">
      <c r="A6766" t="s">
        <v>23432</v>
      </c>
      <c r="B6766" t="s">
        <v>24125</v>
      </c>
      <c r="C6766" t="s">
        <v>24126</v>
      </c>
      <c r="D6766" t="s">
        <v>30</v>
      </c>
      <c r="E6766">
        <v>2018</v>
      </c>
      <c r="F6766">
        <v>2022</v>
      </c>
      <c r="J6766">
        <f t="shared" si="534"/>
        <v>0</v>
      </c>
      <c r="K6766" t="str">
        <f>IF(OR(J6766&gt;Ограничения!$B$1,Sheet!G13030&gt;Ограничения!$B$2,Sheet!H13030&gt;Ограничения!$B$2,Sheet!I13030&gt;Ограничения!$B$2,),"Not compatible","Compatible")</f>
        <v>Compatible</v>
      </c>
      <c r="L6766">
        <f t="shared" si="535"/>
        <v>37697</v>
      </c>
      <c r="M6766" s="3">
        <f t="shared" si="536"/>
        <v>0</v>
      </c>
      <c r="N6766" s="3" t="str">
        <f t="shared" si="537"/>
        <v>N</v>
      </c>
      <c r="O6766" t="s">
        <v>28008</v>
      </c>
      <c r="Q6766" t="str">
        <f t="shared" si="538"/>
        <v>COPY 37697.dat sel\37697.dat</v>
      </c>
      <c r="R6766" t="str">
        <f>IF(ISNA(VLOOKUP(B6766,Rendered!$B$1:$C$1000,1,FALSE)),"N","Y")</f>
        <v>N</v>
      </c>
    </row>
    <row r="6767" spans="1:18" hidden="1" x14ac:dyDescent="0.35">
      <c r="A6767" t="s">
        <v>23432</v>
      </c>
      <c r="B6767" t="s">
        <v>24127</v>
      </c>
      <c r="C6767" t="s">
        <v>24128</v>
      </c>
      <c r="D6767" t="s">
        <v>49</v>
      </c>
      <c r="E6767">
        <v>2010</v>
      </c>
      <c r="F6767">
        <v>2022</v>
      </c>
      <c r="J6767">
        <f t="shared" si="534"/>
        <v>0</v>
      </c>
      <c r="K6767" t="str">
        <f>IF(OR(J6767&gt;Ограничения!$B$1,Sheet!G13031&gt;Ограничения!$B$2,Sheet!H13031&gt;Ограничения!$B$2,Sheet!I13031&gt;Ограничения!$B$2,),"Not compatible","Compatible")</f>
        <v>Compatible</v>
      </c>
      <c r="L6767">
        <f t="shared" si="535"/>
        <v>88283</v>
      </c>
      <c r="M6767" s="3">
        <f t="shared" si="536"/>
        <v>0</v>
      </c>
      <c r="N6767" s="3" t="str">
        <f t="shared" si="537"/>
        <v>N</v>
      </c>
      <c r="O6767" t="s">
        <v>28008</v>
      </c>
      <c r="Q6767" t="str">
        <f t="shared" si="538"/>
        <v>COPY 88283.dat sel\88283.dat</v>
      </c>
      <c r="R6767" t="str">
        <f>IF(ISNA(VLOOKUP(B6767,Rendered!$B$1:$C$1000,1,FALSE)),"N","Y")</f>
        <v>N</v>
      </c>
    </row>
    <row r="6768" spans="1:18" hidden="1" x14ac:dyDescent="0.35">
      <c r="A6768" t="s">
        <v>23432</v>
      </c>
      <c r="B6768" t="s">
        <v>24129</v>
      </c>
      <c r="C6768" t="s">
        <v>24130</v>
      </c>
      <c r="D6768" t="s">
        <v>35</v>
      </c>
      <c r="E6768">
        <v>2017</v>
      </c>
      <c r="F6768">
        <v>2022</v>
      </c>
      <c r="J6768">
        <f t="shared" si="534"/>
        <v>0</v>
      </c>
      <c r="K6768" t="str">
        <f>IF(OR(J6768&gt;Ограничения!$B$1,Sheet!G13032&gt;Ограничения!$B$2,Sheet!H13032&gt;Ограничения!$B$2,Sheet!I13032&gt;Ограничения!$B$2,),"Not compatible","Compatible")</f>
        <v>Compatible</v>
      </c>
      <c r="L6768">
        <f t="shared" si="535"/>
        <v>25409</v>
      </c>
      <c r="M6768" s="3">
        <f t="shared" si="536"/>
        <v>0</v>
      </c>
      <c r="N6768" s="3" t="str">
        <f t="shared" si="537"/>
        <v>N</v>
      </c>
      <c r="O6768" t="s">
        <v>28008</v>
      </c>
      <c r="Q6768" t="str">
        <f t="shared" si="538"/>
        <v>COPY 25409.dat sel\25409.dat</v>
      </c>
      <c r="R6768" t="str">
        <f>IF(ISNA(VLOOKUP(B6768,Rendered!$B$1:$C$1000,1,FALSE)),"N","Y")</f>
        <v>N</v>
      </c>
    </row>
    <row r="6769" spans="1:18" hidden="1" x14ac:dyDescent="0.35">
      <c r="A6769" t="s">
        <v>23432</v>
      </c>
      <c r="B6769" t="s">
        <v>24131</v>
      </c>
      <c r="C6769" t="s">
        <v>24132</v>
      </c>
      <c r="D6769" t="s">
        <v>13</v>
      </c>
      <c r="E6769">
        <v>2017</v>
      </c>
      <c r="F6769">
        <v>2020</v>
      </c>
      <c r="J6769">
        <f t="shared" si="534"/>
        <v>0</v>
      </c>
      <c r="K6769" t="str">
        <f>IF(OR(J6769&gt;Ограничения!$B$1,Sheet!G13033&gt;Ограничения!$B$2,Sheet!H13033&gt;Ограничения!$B$2,Sheet!I13033&gt;Ограничения!$B$2,),"Not compatible","Compatible")</f>
        <v>Compatible</v>
      </c>
      <c r="L6769" t="str">
        <f t="shared" si="535"/>
        <v>Модификация</v>
      </c>
      <c r="M6769" s="3">
        <f t="shared" si="536"/>
        <v>0</v>
      </c>
      <c r="N6769" s="3" t="str">
        <f t="shared" si="537"/>
        <v>N</v>
      </c>
      <c r="O6769" t="s">
        <v>28008</v>
      </c>
      <c r="Q6769" t="str">
        <f t="shared" si="538"/>
        <v>COPY 25750pb01.dat sel\25750pb01.dat</v>
      </c>
      <c r="R6769" t="str">
        <f>IF(ISNA(VLOOKUP(B6769,Rendered!$B$1:$C$1000,1,FALSE)),"N","Y")</f>
        <v>N</v>
      </c>
    </row>
    <row r="6770" spans="1:18" hidden="1" x14ac:dyDescent="0.35">
      <c r="A6770" t="s">
        <v>23432</v>
      </c>
      <c r="B6770" t="s">
        <v>24133</v>
      </c>
      <c r="C6770" t="s">
        <v>24134</v>
      </c>
      <c r="D6770" t="s">
        <v>13</v>
      </c>
      <c r="E6770">
        <v>2021</v>
      </c>
      <c r="F6770">
        <v>2021</v>
      </c>
      <c r="J6770">
        <f t="shared" si="534"/>
        <v>0</v>
      </c>
      <c r="K6770" t="str">
        <f>IF(OR(J6770&gt;Ограничения!$B$1,Sheet!G13034&gt;Ограничения!$B$2,Sheet!H13034&gt;Ограничения!$B$2,Sheet!I13034&gt;Ограничения!$B$2,),"Not compatible","Compatible")</f>
        <v>Compatible</v>
      </c>
      <c r="L6770" t="str">
        <f t="shared" si="535"/>
        <v>Модификация</v>
      </c>
      <c r="M6770" s="3">
        <f t="shared" si="536"/>
        <v>0</v>
      </c>
      <c r="N6770" s="3" t="str">
        <f t="shared" si="537"/>
        <v>N</v>
      </c>
      <c r="O6770" t="s">
        <v>28008</v>
      </c>
      <c r="Q6770" t="str">
        <f t="shared" si="538"/>
        <v>COPY 25750pb04.dat sel\25750pb04.dat</v>
      </c>
      <c r="R6770" t="str">
        <f>IF(ISNA(VLOOKUP(B6770,Rendered!$B$1:$C$1000,1,FALSE)),"N","Y")</f>
        <v>N</v>
      </c>
    </row>
    <row r="6771" spans="1:18" hidden="1" x14ac:dyDescent="0.35">
      <c r="A6771" t="s">
        <v>23432</v>
      </c>
      <c r="B6771" t="s">
        <v>24135</v>
      </c>
      <c r="C6771" t="s">
        <v>24136</v>
      </c>
      <c r="D6771" t="s">
        <v>13</v>
      </c>
      <c r="E6771">
        <v>2018</v>
      </c>
      <c r="F6771">
        <v>2019</v>
      </c>
      <c r="J6771">
        <f t="shared" si="534"/>
        <v>0</v>
      </c>
      <c r="K6771" t="str">
        <f>IF(OR(J6771&gt;Ограничения!$B$1,Sheet!G13035&gt;Ограничения!$B$2,Sheet!H13035&gt;Ограничения!$B$2,Sheet!I13035&gt;Ограничения!$B$2,),"Not compatible","Compatible")</f>
        <v>Compatible</v>
      </c>
      <c r="L6771" t="str">
        <f t="shared" si="535"/>
        <v>Модификация</v>
      </c>
      <c r="M6771" s="3">
        <f t="shared" si="536"/>
        <v>0</v>
      </c>
      <c r="N6771" s="3" t="str">
        <f t="shared" si="537"/>
        <v>N</v>
      </c>
      <c r="O6771" t="s">
        <v>28008</v>
      </c>
      <c r="Q6771" t="str">
        <f t="shared" si="538"/>
        <v>COPY 25750pb02.dat sel\25750pb02.dat</v>
      </c>
      <c r="R6771" t="str">
        <f>IF(ISNA(VLOOKUP(B6771,Rendered!$B$1:$C$1000,1,FALSE)),"N","Y")</f>
        <v>N</v>
      </c>
    </row>
    <row r="6772" spans="1:18" hidden="1" x14ac:dyDescent="0.35">
      <c r="A6772" t="s">
        <v>23432</v>
      </c>
      <c r="B6772" t="s">
        <v>24137</v>
      </c>
      <c r="C6772" t="s">
        <v>24138</v>
      </c>
      <c r="D6772" t="s">
        <v>13</v>
      </c>
      <c r="E6772">
        <v>2019</v>
      </c>
      <c r="F6772">
        <v>2019</v>
      </c>
      <c r="J6772">
        <f t="shared" si="534"/>
        <v>0</v>
      </c>
      <c r="K6772" t="str">
        <f>IF(OR(J6772&gt;Ограничения!$B$1,Sheet!G13036&gt;Ограничения!$B$2,Sheet!H13036&gt;Ограничения!$B$2,Sheet!I13036&gt;Ограничения!$B$2,),"Not compatible","Compatible")</f>
        <v>Compatible</v>
      </c>
      <c r="L6772" t="str">
        <f t="shared" si="535"/>
        <v>Модификация</v>
      </c>
      <c r="M6772" s="3">
        <f t="shared" si="536"/>
        <v>0</v>
      </c>
      <c r="N6772" s="3" t="str">
        <f t="shared" si="537"/>
        <v>N</v>
      </c>
      <c r="O6772" t="s">
        <v>28008</v>
      </c>
      <c r="Q6772" t="str">
        <f t="shared" si="538"/>
        <v>COPY 25750pb03.dat sel\25750pb03.dat</v>
      </c>
      <c r="R6772" t="str">
        <f>IF(ISNA(VLOOKUP(B6772,Rendered!$B$1:$C$1000,1,FALSE)),"N","Y")</f>
        <v>N</v>
      </c>
    </row>
    <row r="6773" spans="1:18" hidden="1" x14ac:dyDescent="0.35">
      <c r="A6773" t="s">
        <v>23432</v>
      </c>
      <c r="B6773" t="s">
        <v>24139</v>
      </c>
      <c r="C6773" t="s">
        <v>24140</v>
      </c>
      <c r="D6773" t="s">
        <v>30</v>
      </c>
      <c r="E6773">
        <v>2018</v>
      </c>
      <c r="F6773">
        <v>2022</v>
      </c>
      <c r="J6773">
        <f t="shared" si="534"/>
        <v>0</v>
      </c>
      <c r="K6773" t="str">
        <f>IF(OR(J6773&gt;Ограничения!$B$1,Sheet!G13037&gt;Ограничения!$B$2,Sheet!H13037&gt;Ограничения!$B$2,Sheet!I13037&gt;Ограничения!$B$2,),"Not compatible","Compatible")</f>
        <v>Compatible</v>
      </c>
      <c r="L6773">
        <f t="shared" si="535"/>
        <v>35494</v>
      </c>
      <c r="M6773" s="3">
        <f t="shared" si="536"/>
        <v>0</v>
      </c>
      <c r="N6773" s="3" t="str">
        <f t="shared" si="537"/>
        <v>N</v>
      </c>
      <c r="O6773" t="s">
        <v>28008</v>
      </c>
      <c r="Q6773" t="str">
        <f t="shared" si="538"/>
        <v>COPY 35494.dat sel\35494.dat</v>
      </c>
      <c r="R6773" t="str">
        <f>IF(ISNA(VLOOKUP(B6773,Rendered!$B$1:$C$1000,1,FALSE)),"N","Y")</f>
        <v>N</v>
      </c>
    </row>
    <row r="6774" spans="1:18" hidden="1" x14ac:dyDescent="0.35">
      <c r="A6774" t="s">
        <v>23432</v>
      </c>
      <c r="B6774" t="s">
        <v>24141</v>
      </c>
      <c r="C6774" t="s">
        <v>24142</v>
      </c>
      <c r="D6774" t="s">
        <v>27</v>
      </c>
      <c r="E6774">
        <v>2016</v>
      </c>
      <c r="F6774">
        <v>2017</v>
      </c>
      <c r="J6774">
        <f t="shared" si="534"/>
        <v>0</v>
      </c>
      <c r="K6774" t="str">
        <f>IF(OR(J6774&gt;Ограничения!$B$1,Sheet!G13038&gt;Ограничения!$B$2,Sheet!H13038&gt;Ограничения!$B$2,Sheet!I13038&gt;Ограничения!$B$2,),"Not compatible","Compatible")</f>
        <v>Compatible</v>
      </c>
      <c r="L6774">
        <f t="shared" si="535"/>
        <v>18858</v>
      </c>
      <c r="M6774" s="3">
        <f t="shared" si="536"/>
        <v>0</v>
      </c>
      <c r="N6774" s="3" t="str">
        <f t="shared" si="537"/>
        <v>N</v>
      </c>
      <c r="O6774" t="s">
        <v>28008</v>
      </c>
      <c r="Q6774" t="str">
        <f t="shared" si="538"/>
        <v>COPY 18858.dat sel\18858.dat</v>
      </c>
      <c r="R6774" t="str">
        <f>IF(ISNA(VLOOKUP(B6774,Rendered!$B$1:$C$1000,1,FALSE)),"N","Y")</f>
        <v>N</v>
      </c>
    </row>
    <row r="6775" spans="1:18" hidden="1" x14ac:dyDescent="0.35">
      <c r="A6775" t="s">
        <v>23432</v>
      </c>
      <c r="B6775" t="s">
        <v>24143</v>
      </c>
      <c r="C6775" t="s">
        <v>24144</v>
      </c>
      <c r="D6775" t="s">
        <v>27</v>
      </c>
      <c r="E6775">
        <v>2022</v>
      </c>
      <c r="F6775">
        <v>2022</v>
      </c>
      <c r="J6775">
        <f t="shared" si="534"/>
        <v>0</v>
      </c>
      <c r="K6775" t="str">
        <f>IF(OR(J6775&gt;Ограничения!$B$1,Sheet!G13039&gt;Ограничения!$B$2,Sheet!H13039&gt;Ограничения!$B$2,Sheet!I13039&gt;Ограничения!$B$2,),"Not compatible","Compatible")</f>
        <v>Compatible</v>
      </c>
      <c r="L6775">
        <f t="shared" si="535"/>
        <v>76772</v>
      </c>
      <c r="M6775" s="3">
        <f t="shared" si="536"/>
        <v>0</v>
      </c>
      <c r="N6775" s="3" t="str">
        <f t="shared" si="537"/>
        <v>N</v>
      </c>
      <c r="O6775" t="s">
        <v>28008</v>
      </c>
      <c r="Q6775" t="str">
        <f t="shared" si="538"/>
        <v>COPY 76772.dat sel\76772.dat</v>
      </c>
      <c r="R6775" t="str">
        <f>IF(ISNA(VLOOKUP(B6775,Rendered!$B$1:$C$1000,1,FALSE)),"N","Y")</f>
        <v>N</v>
      </c>
    </row>
    <row r="6776" spans="1:18" hidden="1" x14ac:dyDescent="0.35">
      <c r="A6776" t="s">
        <v>23432</v>
      </c>
      <c r="B6776" t="s">
        <v>24145</v>
      </c>
      <c r="C6776" t="s">
        <v>24146</v>
      </c>
      <c r="D6776" t="s">
        <v>13</v>
      </c>
      <c r="E6776">
        <v>2017</v>
      </c>
      <c r="F6776">
        <v>2017</v>
      </c>
      <c r="J6776">
        <f t="shared" si="534"/>
        <v>0</v>
      </c>
      <c r="K6776" t="str">
        <f>IF(OR(J6776&gt;Ограничения!$B$1,Sheet!G13040&gt;Ограничения!$B$2,Sheet!H13040&gt;Ограничения!$B$2,Sheet!I13040&gt;Ограничения!$B$2,),"Not compatible","Compatible")</f>
        <v>Compatible</v>
      </c>
      <c r="L6776" t="str">
        <f t="shared" si="535"/>
        <v>Модификация</v>
      </c>
      <c r="M6776" s="3">
        <f t="shared" si="536"/>
        <v>0</v>
      </c>
      <c r="N6776" s="3" t="str">
        <f t="shared" si="537"/>
        <v>N</v>
      </c>
      <c r="O6776" t="s">
        <v>28008</v>
      </c>
      <c r="Q6776" t="str">
        <f t="shared" si="538"/>
        <v>COPY 18835pb02.dat sel\18835pb02.dat</v>
      </c>
      <c r="R6776" t="str">
        <f>IF(ISNA(VLOOKUP(B6776,Rendered!$B$1:$C$1000,1,FALSE)),"N","Y")</f>
        <v>N</v>
      </c>
    </row>
    <row r="6777" spans="1:18" hidden="1" x14ac:dyDescent="0.35">
      <c r="A6777" t="s">
        <v>23432</v>
      </c>
      <c r="B6777" t="s">
        <v>24147</v>
      </c>
      <c r="C6777" t="s">
        <v>24148</v>
      </c>
      <c r="D6777" t="s">
        <v>27</v>
      </c>
      <c r="E6777">
        <v>2015</v>
      </c>
      <c r="F6777">
        <v>2016</v>
      </c>
      <c r="J6777">
        <f t="shared" si="534"/>
        <v>0</v>
      </c>
      <c r="K6777" t="str">
        <f>IF(OR(J6777&gt;Ограничения!$B$1,Sheet!G13041&gt;Ограничения!$B$2,Sheet!H13041&gt;Ограничения!$B$2,Sheet!I13041&gt;Ограничения!$B$2,),"Not compatible","Compatible")</f>
        <v>Compatible</v>
      </c>
      <c r="L6777" t="str">
        <f t="shared" si="535"/>
        <v>Модификация</v>
      </c>
      <c r="M6777" s="3">
        <f t="shared" si="536"/>
        <v>0</v>
      </c>
      <c r="N6777" s="3" t="str">
        <f t="shared" si="537"/>
        <v>N</v>
      </c>
      <c r="O6777" t="s">
        <v>28008</v>
      </c>
      <c r="Q6777" t="str">
        <f t="shared" si="538"/>
        <v>COPY 18835pb01.dat sel\18835pb01.dat</v>
      </c>
      <c r="R6777" t="str">
        <f>IF(ISNA(VLOOKUP(B6777,Rendered!$B$1:$C$1000,1,FALSE)),"N","Y")</f>
        <v>N</v>
      </c>
    </row>
    <row r="6778" spans="1:18" hidden="1" x14ac:dyDescent="0.35">
      <c r="A6778" t="s">
        <v>23432</v>
      </c>
      <c r="B6778" t="s">
        <v>24149</v>
      </c>
      <c r="C6778" t="s">
        <v>24150</v>
      </c>
      <c r="D6778" t="s">
        <v>38</v>
      </c>
      <c r="E6778">
        <v>2011</v>
      </c>
      <c r="F6778">
        <v>2022</v>
      </c>
      <c r="J6778">
        <f t="shared" si="534"/>
        <v>0</v>
      </c>
      <c r="K6778" t="str">
        <f>IF(OR(J6778&gt;Ограничения!$B$1,Sheet!G13042&gt;Ограничения!$B$2,Sheet!H13042&gt;Ограничения!$B$2,Sheet!I13042&gt;Ограничения!$B$2,),"Not compatible","Compatible")</f>
        <v>Compatible</v>
      </c>
      <c r="L6778">
        <f t="shared" si="535"/>
        <v>93563</v>
      </c>
      <c r="M6778" s="3">
        <f t="shared" si="536"/>
        <v>0.8214285714285714</v>
      </c>
      <c r="N6778" s="3" t="str">
        <f t="shared" si="537"/>
        <v>Y</v>
      </c>
      <c r="O6778" t="s">
        <v>28008</v>
      </c>
      <c r="Q6778" t="str">
        <f t="shared" si="538"/>
        <v>COPY 93563.dat sel\93563.dat</v>
      </c>
      <c r="R6778" t="str">
        <f>IF(ISNA(VLOOKUP(B6778,Rendered!$B$1:$C$1000,1,FALSE)),"N","Y")</f>
        <v>N</v>
      </c>
    </row>
    <row r="6779" spans="1:18" hidden="1" x14ac:dyDescent="0.35">
      <c r="A6779" t="s">
        <v>23432</v>
      </c>
      <c r="B6779" t="s">
        <v>24151</v>
      </c>
      <c r="C6779" t="s">
        <v>24152</v>
      </c>
      <c r="D6779" t="s">
        <v>13</v>
      </c>
      <c r="E6779">
        <v>2017</v>
      </c>
      <c r="F6779">
        <v>2017</v>
      </c>
      <c r="J6779">
        <f t="shared" si="534"/>
        <v>0</v>
      </c>
      <c r="K6779" t="str">
        <f>IF(OR(J6779&gt;Ограничения!$B$1,Sheet!G13043&gt;Ограничения!$B$2,Sheet!H13043&gt;Ограничения!$B$2,Sheet!I13043&gt;Ограничения!$B$2,),"Not compatible","Compatible")</f>
        <v>Compatible</v>
      </c>
      <c r="L6779">
        <f t="shared" si="535"/>
        <v>29223</v>
      </c>
      <c r="M6779" s="3">
        <f t="shared" si="536"/>
        <v>0</v>
      </c>
      <c r="N6779" s="3" t="str">
        <f t="shared" si="537"/>
        <v>Y</v>
      </c>
      <c r="O6779" t="s">
        <v>28008</v>
      </c>
      <c r="Q6779" t="str">
        <f t="shared" si="538"/>
        <v>COPY 29223.dat sel\29223.dat</v>
      </c>
      <c r="R6779" t="str">
        <f>IF(ISNA(VLOOKUP(B6779,Rendered!$B$1:$C$1000,1,FALSE)),"N","Y")</f>
        <v>N</v>
      </c>
    </row>
    <row r="6780" spans="1:18" hidden="1" x14ac:dyDescent="0.35">
      <c r="A6780" t="s">
        <v>23432</v>
      </c>
      <c r="B6780" t="s">
        <v>24157</v>
      </c>
      <c r="C6780" t="s">
        <v>24158</v>
      </c>
      <c r="D6780" t="s">
        <v>13</v>
      </c>
      <c r="E6780">
        <v>2021</v>
      </c>
      <c r="F6780">
        <v>2021</v>
      </c>
      <c r="J6780">
        <f t="shared" si="534"/>
        <v>0</v>
      </c>
      <c r="K6780" t="str">
        <f>IF(OR(J6780&gt;Ограничения!$B$1,Sheet!G13046&gt;Ограничения!$B$2,Sheet!H13046&gt;Ограничения!$B$2,Sheet!I13046&gt;Ограничения!$B$2,),"Not compatible","Compatible")</f>
        <v>Compatible</v>
      </c>
      <c r="L6780">
        <f t="shared" si="535"/>
        <v>75512</v>
      </c>
      <c r="M6780" s="3">
        <f t="shared" si="536"/>
        <v>0</v>
      </c>
      <c r="N6780" s="3" t="str">
        <f t="shared" si="537"/>
        <v>N</v>
      </c>
      <c r="O6780" t="s">
        <v>28008</v>
      </c>
      <c r="Q6780" t="str">
        <f t="shared" si="538"/>
        <v>COPY 75512.dat sel\75512.dat</v>
      </c>
      <c r="R6780" t="str">
        <f>IF(ISNA(VLOOKUP(B6780,Rendered!$B$1:$C$1000,1,FALSE)),"N","Y")</f>
        <v>N</v>
      </c>
    </row>
    <row r="6781" spans="1:18" hidden="1" x14ac:dyDescent="0.35">
      <c r="A6781" t="s">
        <v>23432</v>
      </c>
      <c r="B6781" t="s">
        <v>24153</v>
      </c>
      <c r="C6781" t="s">
        <v>24154</v>
      </c>
      <c r="D6781" t="s">
        <v>13</v>
      </c>
      <c r="E6781">
        <v>2022</v>
      </c>
      <c r="F6781">
        <v>2022</v>
      </c>
      <c r="J6781">
        <f t="shared" si="534"/>
        <v>0</v>
      </c>
      <c r="K6781" t="str">
        <f>IF(OR(J6781&gt;Ограничения!$B$1,Sheet!G13044&gt;Ограничения!$B$2,Sheet!H13044&gt;Ограничения!$B$2,Sheet!I13044&gt;Ограничения!$B$2,),"Not compatible","Compatible")</f>
        <v>Compatible</v>
      </c>
      <c r="L6781">
        <f t="shared" si="535"/>
        <v>1579</v>
      </c>
      <c r="M6781" s="3">
        <f t="shared" si="536"/>
        <v>0</v>
      </c>
      <c r="N6781" s="3" t="str">
        <f t="shared" si="537"/>
        <v>N</v>
      </c>
      <c r="O6781" t="s">
        <v>28008</v>
      </c>
      <c r="Q6781" t="str">
        <f t="shared" si="538"/>
        <v>COPY 1579.dat sel\1579.dat</v>
      </c>
      <c r="R6781" t="str">
        <f>IF(ISNA(VLOOKUP(B6781,Rendered!$B$1:$C$1000,1,FALSE)),"N","Y")</f>
        <v>N</v>
      </c>
    </row>
    <row r="6782" spans="1:18" hidden="1" x14ac:dyDescent="0.35">
      <c r="A6782" t="s">
        <v>23432</v>
      </c>
      <c r="B6782" t="s">
        <v>24155</v>
      </c>
      <c r="C6782" t="s">
        <v>24156</v>
      </c>
      <c r="D6782" t="s">
        <v>13</v>
      </c>
      <c r="E6782">
        <v>2022</v>
      </c>
      <c r="F6782">
        <v>2022</v>
      </c>
      <c r="J6782">
        <f t="shared" si="534"/>
        <v>0</v>
      </c>
      <c r="K6782" t="str">
        <f>IF(OR(J6782&gt;Ограничения!$B$1,Sheet!G13045&gt;Ограничения!$B$2,Sheet!H13045&gt;Ограничения!$B$2,Sheet!I13045&gt;Ограничения!$B$2,),"Not compatible","Compatible")</f>
        <v>Compatible</v>
      </c>
      <c r="L6782">
        <f t="shared" si="535"/>
        <v>1580</v>
      </c>
      <c r="M6782" s="3">
        <f t="shared" si="536"/>
        <v>0</v>
      </c>
      <c r="N6782" s="3" t="str">
        <f t="shared" si="537"/>
        <v>N</v>
      </c>
      <c r="O6782" t="s">
        <v>28008</v>
      </c>
      <c r="Q6782" t="str">
        <f t="shared" si="538"/>
        <v>COPY 1580.dat sel\1580.dat</v>
      </c>
      <c r="R6782" t="str">
        <f>IF(ISNA(VLOOKUP(B6782,Rendered!$B$1:$C$1000,1,FALSE)),"N","Y")</f>
        <v>N</v>
      </c>
    </row>
    <row r="6783" spans="1:18" hidden="1" x14ac:dyDescent="0.35">
      <c r="A6783" t="s">
        <v>23432</v>
      </c>
      <c r="B6783" t="s">
        <v>24159</v>
      </c>
      <c r="C6783" t="s">
        <v>24160</v>
      </c>
      <c r="D6783" t="s">
        <v>13</v>
      </c>
      <c r="E6783">
        <v>2012</v>
      </c>
      <c r="F6783">
        <v>2012</v>
      </c>
      <c r="J6783">
        <f t="shared" si="534"/>
        <v>0</v>
      </c>
      <c r="K6783" t="str">
        <f>IF(OR(J6783&gt;Ограничения!$B$1,Sheet!G13047&gt;Ограничения!$B$2,Sheet!H13047&gt;Ограничения!$B$2,Sheet!I13047&gt;Ограничения!$B$2,),"Not compatible","Compatible")</f>
        <v>Compatible</v>
      </c>
      <c r="L6783" t="str">
        <f t="shared" si="535"/>
        <v>Модификация</v>
      </c>
      <c r="M6783" s="3">
        <f t="shared" si="536"/>
        <v>0</v>
      </c>
      <c r="N6783" s="3" t="str">
        <f t="shared" si="537"/>
        <v>N</v>
      </c>
      <c r="O6783" t="s">
        <v>28008</v>
      </c>
      <c r="Q6783" t="str">
        <f t="shared" si="538"/>
        <v>COPY 99245pb01.dat sel\99245pb01.dat</v>
      </c>
      <c r="R6783" t="str">
        <f>IF(ISNA(VLOOKUP(B6783,Rendered!$B$1:$C$1000,1,FALSE)),"N","Y")</f>
        <v>N</v>
      </c>
    </row>
    <row r="6784" spans="1:18" hidden="1" x14ac:dyDescent="0.35">
      <c r="A6784" t="s">
        <v>23432</v>
      </c>
      <c r="B6784" t="s">
        <v>24161</v>
      </c>
      <c r="C6784" t="s">
        <v>24162</v>
      </c>
      <c r="D6784" t="s">
        <v>13</v>
      </c>
      <c r="E6784">
        <v>2012</v>
      </c>
      <c r="F6784">
        <v>2012</v>
      </c>
      <c r="J6784">
        <f t="shared" si="534"/>
        <v>0</v>
      </c>
      <c r="K6784" t="str">
        <f>IF(OR(J6784&gt;Ограничения!$B$1,Sheet!G13048&gt;Ограничения!$B$2,Sheet!H13048&gt;Ограничения!$B$2,Sheet!I13048&gt;Ограничения!$B$2,),"Not compatible","Compatible")</f>
        <v>Compatible</v>
      </c>
      <c r="L6784" t="str">
        <f t="shared" si="535"/>
        <v>Модификация</v>
      </c>
      <c r="M6784" s="3">
        <f t="shared" si="536"/>
        <v>0</v>
      </c>
      <c r="N6784" s="3" t="str">
        <f t="shared" si="537"/>
        <v>N</v>
      </c>
      <c r="O6784" t="s">
        <v>28008</v>
      </c>
      <c r="Q6784" t="str">
        <f t="shared" si="538"/>
        <v>COPY 10066pb01.dat sel\10066pb01.dat</v>
      </c>
      <c r="R6784" t="str">
        <f>IF(ISNA(VLOOKUP(B6784,Rendered!$B$1:$C$1000,1,FALSE)),"N","Y")</f>
        <v>N</v>
      </c>
    </row>
    <row r="6785" spans="1:18" hidden="1" x14ac:dyDescent="0.35">
      <c r="A6785" t="s">
        <v>23432</v>
      </c>
      <c r="B6785" t="s">
        <v>24163</v>
      </c>
      <c r="C6785" t="s">
        <v>24164</v>
      </c>
      <c r="D6785" t="s">
        <v>13</v>
      </c>
      <c r="E6785">
        <v>2013</v>
      </c>
      <c r="F6785">
        <v>2013</v>
      </c>
      <c r="J6785">
        <f t="shared" si="534"/>
        <v>0</v>
      </c>
      <c r="K6785" t="str">
        <f>IF(OR(J6785&gt;Ограничения!$B$1,Sheet!G13049&gt;Ограничения!$B$2,Sheet!H13049&gt;Ограничения!$B$2,Sheet!I13049&gt;Ограничения!$B$2,),"Not compatible","Compatible")</f>
        <v>Compatible</v>
      </c>
      <c r="L6785" t="str">
        <f t="shared" si="535"/>
        <v>Модификация</v>
      </c>
      <c r="M6785" s="3">
        <f t="shared" si="536"/>
        <v>0</v>
      </c>
      <c r="N6785" s="3" t="str">
        <f t="shared" si="537"/>
        <v>N</v>
      </c>
      <c r="O6785" t="s">
        <v>28008</v>
      </c>
      <c r="Q6785" t="str">
        <f t="shared" si="538"/>
        <v>COPY 10066pb03.dat sel\10066pb03.dat</v>
      </c>
      <c r="R6785" t="str">
        <f>IF(ISNA(VLOOKUP(B6785,Rendered!$B$1:$C$1000,1,FALSE)),"N","Y")</f>
        <v>N</v>
      </c>
    </row>
    <row r="6786" spans="1:18" hidden="1" x14ac:dyDescent="0.35">
      <c r="A6786" t="s">
        <v>23432</v>
      </c>
      <c r="B6786" t="s">
        <v>24165</v>
      </c>
      <c r="C6786" t="s">
        <v>24166</v>
      </c>
      <c r="D6786" t="s">
        <v>13</v>
      </c>
      <c r="E6786">
        <v>2012</v>
      </c>
      <c r="F6786">
        <v>2012</v>
      </c>
      <c r="J6786">
        <f t="shared" ref="J6786:J6849" si="539">SUM(G6786:I6786)</f>
        <v>0</v>
      </c>
      <c r="K6786" t="str">
        <f>IF(OR(J6786&gt;Ограничения!$B$1,Sheet!G13050&gt;Ограничения!$B$2,Sheet!H13050&gt;Ограничения!$B$2,Sheet!I13050&gt;Ограничения!$B$2,),"Not compatible","Compatible")</f>
        <v>Compatible</v>
      </c>
      <c r="L6786" t="str">
        <f t="shared" ref="L6786:L6849" si="540">IFERROR(B6786+1-1,"Модификация")</f>
        <v>Модификация</v>
      </c>
      <c r="M6786" s="3">
        <f t="shared" si="536"/>
        <v>0</v>
      </c>
      <c r="N6786" s="3" t="str">
        <f t="shared" si="537"/>
        <v>N</v>
      </c>
      <c r="O6786" t="s">
        <v>28008</v>
      </c>
      <c r="Q6786" t="str">
        <f t="shared" si="538"/>
        <v>COPY 10066pb02.dat sel\10066pb02.dat</v>
      </c>
      <c r="R6786" t="str">
        <f>IF(ISNA(VLOOKUP(B6786,Rendered!$B$1:$C$1000,1,FALSE)),"N","Y")</f>
        <v>N</v>
      </c>
    </row>
    <row r="6787" spans="1:18" hidden="1" x14ac:dyDescent="0.35">
      <c r="A6787" t="s">
        <v>23432</v>
      </c>
      <c r="B6787" t="s">
        <v>24167</v>
      </c>
      <c r="C6787" t="s">
        <v>24168</v>
      </c>
      <c r="D6787" t="s">
        <v>35</v>
      </c>
      <c r="E6787">
        <v>2002</v>
      </c>
      <c r="F6787">
        <v>2017</v>
      </c>
      <c r="J6787">
        <f t="shared" si="539"/>
        <v>0</v>
      </c>
      <c r="K6787" t="str">
        <f>IF(OR(J6787&gt;Ограничения!$B$1,Sheet!G13051&gt;Ограничения!$B$2,Sheet!H13051&gt;Ограничения!$B$2,Sheet!I13051&gt;Ограничения!$B$2,),"Not compatible","Compatible")</f>
        <v>Compatible</v>
      </c>
      <c r="L6787">
        <f t="shared" si="540"/>
        <v>42444</v>
      </c>
      <c r="M6787" s="3">
        <f t="shared" ref="M6787:M6850" si="541">IF(ISERR(FIND(C6787,C6788)),0,LEN(C6787)/LEN(C6788))</f>
        <v>0</v>
      </c>
      <c r="N6787" s="3" t="str">
        <f t="shared" ref="N6787:N6850" si="542">IF(OR(M6787&gt;0,M6786&gt;0),"Y","N")</f>
        <v>N</v>
      </c>
      <c r="O6787" t="s">
        <v>28008</v>
      </c>
      <c r="Q6787" t="str">
        <f t="shared" si="538"/>
        <v>COPY 42444.dat sel\42444.dat</v>
      </c>
      <c r="R6787" t="str">
        <f>IF(ISNA(VLOOKUP(B6787,Rendered!$B$1:$C$1000,1,FALSE)),"N","Y")</f>
        <v>N</v>
      </c>
    </row>
    <row r="6788" spans="1:18" hidden="1" x14ac:dyDescent="0.35">
      <c r="A6788" t="s">
        <v>23432</v>
      </c>
      <c r="B6788" t="s">
        <v>24169</v>
      </c>
      <c r="C6788" t="s">
        <v>24170</v>
      </c>
      <c r="D6788" t="s">
        <v>13</v>
      </c>
      <c r="E6788">
        <v>2020</v>
      </c>
      <c r="F6788">
        <v>2021</v>
      </c>
      <c r="J6788">
        <f t="shared" si="539"/>
        <v>0</v>
      </c>
      <c r="K6788" t="str">
        <f>IF(OR(J6788&gt;Ограничения!$B$1,Sheet!G13052&gt;Ограничения!$B$2,Sheet!H13052&gt;Ограничения!$B$2,Sheet!I13052&gt;Ограничения!$B$2,),"Not compatible","Compatible")</f>
        <v>Compatible</v>
      </c>
      <c r="L6788" t="str">
        <f t="shared" si="540"/>
        <v>Модификация</v>
      </c>
      <c r="M6788" s="3">
        <f t="shared" si="541"/>
        <v>0</v>
      </c>
      <c r="N6788" s="3" t="str">
        <f t="shared" si="542"/>
        <v>N</v>
      </c>
      <c r="O6788" t="s">
        <v>28008</v>
      </c>
      <c r="Q6788" t="str">
        <f t="shared" si="538"/>
        <v>COPY 66090pb01.dat sel\66090pb01.dat</v>
      </c>
      <c r="R6788" t="str">
        <f>IF(ISNA(VLOOKUP(B6788,Rendered!$B$1:$C$1000,1,FALSE)),"N","Y")</f>
        <v>N</v>
      </c>
    </row>
    <row r="6789" spans="1:18" hidden="1" x14ac:dyDescent="0.35">
      <c r="A6789" t="s">
        <v>23432</v>
      </c>
      <c r="B6789" t="s">
        <v>24171</v>
      </c>
      <c r="C6789" t="s">
        <v>24172</v>
      </c>
      <c r="D6789" t="s">
        <v>13</v>
      </c>
      <c r="E6789">
        <v>2011</v>
      </c>
      <c r="F6789">
        <v>2011</v>
      </c>
      <c r="J6789">
        <f t="shared" si="539"/>
        <v>0</v>
      </c>
      <c r="K6789" t="str">
        <f>IF(OR(J6789&gt;Ограничения!$B$1,Sheet!G13053&gt;Ограничения!$B$2,Sheet!H13053&gt;Ограничения!$B$2,Sheet!I13053&gt;Ограничения!$B$2,),"Not compatible","Compatible")</f>
        <v>Compatible</v>
      </c>
      <c r="L6789">
        <f t="shared" si="540"/>
        <v>87572</v>
      </c>
      <c r="M6789" s="3">
        <f t="shared" si="541"/>
        <v>0</v>
      </c>
      <c r="N6789" s="3" t="str">
        <f t="shared" si="542"/>
        <v>N</v>
      </c>
      <c r="O6789" t="s">
        <v>28008</v>
      </c>
      <c r="Q6789" t="str">
        <f t="shared" si="538"/>
        <v>COPY 87572.dat sel\87572.dat</v>
      </c>
      <c r="R6789" t="str">
        <f>IF(ISNA(VLOOKUP(B6789,Rendered!$B$1:$C$1000,1,FALSE)),"N","Y")</f>
        <v>N</v>
      </c>
    </row>
    <row r="6790" spans="1:18" hidden="1" x14ac:dyDescent="0.35">
      <c r="A6790" t="s">
        <v>23432</v>
      </c>
      <c r="B6790" t="s">
        <v>24173</v>
      </c>
      <c r="C6790" t="s">
        <v>24174</v>
      </c>
      <c r="D6790" t="s">
        <v>35</v>
      </c>
      <c r="E6790">
        <v>1999</v>
      </c>
      <c r="F6790">
        <v>2022</v>
      </c>
      <c r="J6790">
        <f t="shared" si="539"/>
        <v>0</v>
      </c>
      <c r="K6790" t="str">
        <f>IF(OR(J6790&gt;Ограничения!$B$1,Sheet!G13054&gt;Ограничения!$B$2,Sheet!H13054&gt;Ограничения!$B$2,Sheet!I13054&gt;Ограничения!$B$2,),"Not compatible","Compatible")</f>
        <v>Compatible</v>
      </c>
      <c r="L6790">
        <f t="shared" si="540"/>
        <v>30410</v>
      </c>
      <c r="M6790" s="3">
        <f t="shared" si="541"/>
        <v>0.35897435897435898</v>
      </c>
      <c r="N6790" s="3" t="str">
        <f t="shared" si="542"/>
        <v>Y</v>
      </c>
      <c r="O6790" t="s">
        <v>28008</v>
      </c>
      <c r="Q6790" t="str">
        <f t="shared" si="538"/>
        <v>COPY 30410.dat sel\30410.dat</v>
      </c>
      <c r="R6790" t="str">
        <f>IF(ISNA(VLOOKUP(B6790,Rendered!$B$1:$C$1000,1,FALSE)),"N","Y")</f>
        <v>N</v>
      </c>
    </row>
    <row r="6791" spans="1:18" hidden="1" x14ac:dyDescent="0.35">
      <c r="A6791" t="s">
        <v>23432</v>
      </c>
      <c r="B6791" t="s">
        <v>24175</v>
      </c>
      <c r="C6791" t="s">
        <v>24176</v>
      </c>
      <c r="D6791" t="s">
        <v>13</v>
      </c>
      <c r="E6791">
        <v>2019</v>
      </c>
      <c r="F6791">
        <v>2019</v>
      </c>
      <c r="J6791">
        <f t="shared" si="539"/>
        <v>0</v>
      </c>
      <c r="K6791" t="str">
        <f>IF(OR(J6791&gt;Ограничения!$B$1,Sheet!G13055&gt;Ограничения!$B$2,Sheet!H13055&gt;Ограничения!$B$2,Sheet!I13055&gt;Ограничения!$B$2,),"Not compatible","Compatible")</f>
        <v>Compatible</v>
      </c>
      <c r="L6791">
        <f t="shared" si="540"/>
        <v>44756</v>
      </c>
      <c r="M6791" s="3">
        <f t="shared" si="541"/>
        <v>0</v>
      </c>
      <c r="N6791" s="3" t="str">
        <f t="shared" si="542"/>
        <v>Y</v>
      </c>
      <c r="O6791" t="s">
        <v>28008</v>
      </c>
      <c r="Q6791" t="str">
        <f t="shared" si="538"/>
        <v>COPY 44756.dat sel\44756.dat</v>
      </c>
      <c r="R6791" t="str">
        <f>IF(ISNA(VLOOKUP(B6791,Rendered!$B$1:$C$1000,1,FALSE)),"N","Y")</f>
        <v>N</v>
      </c>
    </row>
    <row r="6792" spans="1:18" hidden="1" x14ac:dyDescent="0.35">
      <c r="A6792" t="s">
        <v>23432</v>
      </c>
      <c r="B6792" t="s">
        <v>24177</v>
      </c>
      <c r="C6792" t="s">
        <v>24178</v>
      </c>
      <c r="D6792" t="s">
        <v>13</v>
      </c>
      <c r="E6792">
        <v>2020</v>
      </c>
      <c r="F6792">
        <v>2020</v>
      </c>
      <c r="J6792">
        <f t="shared" si="539"/>
        <v>0</v>
      </c>
      <c r="K6792" t="str">
        <f>IF(OR(J6792&gt;Ограничения!$B$1,Sheet!G13056&gt;Ограничения!$B$2,Sheet!H13056&gt;Ограничения!$B$2,Sheet!I13056&gt;Ограничения!$B$2,),"Not compatible","Compatible")</f>
        <v>Compatible</v>
      </c>
      <c r="L6792" t="str">
        <f t="shared" si="540"/>
        <v>Модификация</v>
      </c>
      <c r="M6792" s="3">
        <f t="shared" si="541"/>
        <v>0</v>
      </c>
      <c r="N6792" s="3" t="str">
        <f t="shared" si="542"/>
        <v>N</v>
      </c>
      <c r="O6792" t="s">
        <v>28008</v>
      </c>
      <c r="Q6792" t="str">
        <f t="shared" si="538"/>
        <v>COPY 65425pb01.dat sel\65425pb01.dat</v>
      </c>
      <c r="R6792" t="str">
        <f>IF(ISNA(VLOOKUP(B6792,Rendered!$B$1:$C$1000,1,FALSE)),"N","Y")</f>
        <v>N</v>
      </c>
    </row>
    <row r="6793" spans="1:18" hidden="1" x14ac:dyDescent="0.35">
      <c r="A6793" t="s">
        <v>23432</v>
      </c>
      <c r="B6793" t="s">
        <v>24179</v>
      </c>
      <c r="C6793" t="s">
        <v>24180</v>
      </c>
      <c r="D6793" t="s">
        <v>13</v>
      </c>
      <c r="E6793">
        <v>2020</v>
      </c>
      <c r="F6793">
        <v>2020</v>
      </c>
      <c r="J6793">
        <f t="shared" si="539"/>
        <v>0</v>
      </c>
      <c r="K6793" t="str">
        <f>IF(OR(J6793&gt;Ограничения!$B$1,Sheet!G13057&gt;Ограничения!$B$2,Sheet!H13057&gt;Ограничения!$B$2,Sheet!I13057&gt;Ограничения!$B$2,),"Not compatible","Compatible")</f>
        <v>Compatible</v>
      </c>
      <c r="L6793" t="str">
        <f t="shared" si="540"/>
        <v>Модификация</v>
      </c>
      <c r="M6793" s="3">
        <f t="shared" si="541"/>
        <v>0</v>
      </c>
      <c r="N6793" s="3" t="str">
        <f t="shared" si="542"/>
        <v>N</v>
      </c>
      <c r="O6793" t="s">
        <v>28008</v>
      </c>
      <c r="Q6793" t="str">
        <f t="shared" si="538"/>
        <v>COPY 65425pb02.dat sel\65425pb02.dat</v>
      </c>
      <c r="R6793" t="str">
        <f>IF(ISNA(VLOOKUP(B6793,Rendered!$B$1:$C$1000,1,FALSE)),"N","Y")</f>
        <v>N</v>
      </c>
    </row>
    <row r="6794" spans="1:18" hidden="1" x14ac:dyDescent="0.35">
      <c r="A6794" t="s">
        <v>23432</v>
      </c>
      <c r="B6794" t="s">
        <v>24181</v>
      </c>
      <c r="C6794" t="s">
        <v>24182</v>
      </c>
      <c r="D6794" t="s">
        <v>13</v>
      </c>
      <c r="E6794">
        <v>2017</v>
      </c>
      <c r="F6794">
        <v>2018</v>
      </c>
      <c r="J6794">
        <f t="shared" si="539"/>
        <v>0</v>
      </c>
      <c r="K6794" t="str">
        <f>IF(OR(J6794&gt;Ограничения!$B$1,Sheet!G13058&gt;Ограничения!$B$2,Sheet!H13058&gt;Ограничения!$B$2,Sheet!I13058&gt;Ограничения!$B$2,),"Not compatible","Compatible")</f>
        <v>Compatible</v>
      </c>
      <c r="L6794">
        <f t="shared" si="540"/>
        <v>32969</v>
      </c>
      <c r="M6794" s="3">
        <f t="shared" si="541"/>
        <v>0</v>
      </c>
      <c r="N6794" s="3" t="str">
        <f t="shared" si="542"/>
        <v>N</v>
      </c>
      <c r="O6794" t="s">
        <v>28008</v>
      </c>
      <c r="Q6794" t="str">
        <f t="shared" si="538"/>
        <v>COPY 32969.dat sel\32969.dat</v>
      </c>
      <c r="R6794" t="str">
        <f>IF(ISNA(VLOOKUP(B6794,Rendered!$B$1:$C$1000,1,FALSE)),"N","Y")</f>
        <v>N</v>
      </c>
    </row>
    <row r="6795" spans="1:18" hidden="1" x14ac:dyDescent="0.35">
      <c r="A6795" t="s">
        <v>23432</v>
      </c>
      <c r="B6795" t="s">
        <v>24183</v>
      </c>
      <c r="C6795" t="s">
        <v>24184</v>
      </c>
      <c r="D6795" t="s">
        <v>30</v>
      </c>
      <c r="E6795">
        <v>2010</v>
      </c>
      <c r="F6795">
        <v>2022</v>
      </c>
      <c r="J6795">
        <f t="shared" si="539"/>
        <v>0</v>
      </c>
      <c r="K6795" t="str">
        <f>IF(OR(J6795&gt;Ограничения!$B$1,Sheet!G13059&gt;Ограничения!$B$2,Sheet!H13059&gt;Ограничения!$B$2,Sheet!I13059&gt;Ограничения!$B$2,),"Not compatible","Compatible")</f>
        <v>Compatible</v>
      </c>
      <c r="L6795">
        <f t="shared" si="540"/>
        <v>87999</v>
      </c>
      <c r="M6795" s="3">
        <f t="shared" si="541"/>
        <v>0</v>
      </c>
      <c r="N6795" s="3" t="str">
        <f t="shared" si="542"/>
        <v>N</v>
      </c>
      <c r="O6795" t="s">
        <v>28008</v>
      </c>
      <c r="Q6795" t="str">
        <f t="shared" si="538"/>
        <v>COPY 87999.dat sel\87999.dat</v>
      </c>
      <c r="R6795" t="str">
        <f>IF(ISNA(VLOOKUP(B6795,Rendered!$B$1:$C$1000,1,FALSE)),"N","Y")</f>
        <v>N</v>
      </c>
    </row>
    <row r="6796" spans="1:18" hidden="1" x14ac:dyDescent="0.35">
      <c r="A6796" t="s">
        <v>23432</v>
      </c>
      <c r="B6796" t="s">
        <v>24185</v>
      </c>
      <c r="C6796" t="s">
        <v>24186</v>
      </c>
      <c r="D6796" t="s">
        <v>27</v>
      </c>
      <c r="E6796">
        <v>2018</v>
      </c>
      <c r="F6796">
        <v>2022</v>
      </c>
      <c r="J6796">
        <f t="shared" si="539"/>
        <v>0</v>
      </c>
      <c r="K6796" t="str">
        <f>IF(OR(J6796&gt;Ограничения!$B$1,Sheet!G13060&gt;Ограничения!$B$2,Sheet!H13060&gt;Ограничения!$B$2,Sheet!I13060&gt;Ограничения!$B$2,),"Not compatible","Compatible")</f>
        <v>Compatible</v>
      </c>
      <c r="L6796">
        <f t="shared" si="540"/>
        <v>38798</v>
      </c>
      <c r="M6796" s="3">
        <f t="shared" si="541"/>
        <v>0</v>
      </c>
      <c r="N6796" s="3" t="str">
        <f t="shared" si="542"/>
        <v>N</v>
      </c>
      <c r="O6796" t="s">
        <v>28008</v>
      </c>
      <c r="Q6796" t="str">
        <f t="shared" si="538"/>
        <v>COPY 38798.dat sel\38798.dat</v>
      </c>
      <c r="R6796" t="str">
        <f>IF(ISNA(VLOOKUP(B6796,Rendered!$B$1:$C$1000,1,FALSE)),"N","Y")</f>
        <v>N</v>
      </c>
    </row>
    <row r="6797" spans="1:18" hidden="1" x14ac:dyDescent="0.35">
      <c r="A6797" t="s">
        <v>23432</v>
      </c>
      <c r="B6797" t="s">
        <v>24187</v>
      </c>
      <c r="C6797" t="s">
        <v>24188</v>
      </c>
      <c r="D6797" t="s">
        <v>30</v>
      </c>
      <c r="E6797">
        <v>2019</v>
      </c>
      <c r="F6797">
        <v>2022</v>
      </c>
      <c r="J6797">
        <f t="shared" si="539"/>
        <v>0</v>
      </c>
      <c r="K6797" t="str">
        <f>IF(OR(J6797&gt;Ограничения!$B$1,Sheet!G13061&gt;Ограничения!$B$2,Sheet!H13061&gt;Ограничения!$B$2,Sheet!I13061&gt;Ограничения!$B$2,),"Not compatible","Compatible")</f>
        <v>Compatible</v>
      </c>
      <c r="L6797">
        <f t="shared" si="540"/>
        <v>44751</v>
      </c>
      <c r="M6797" s="3">
        <f t="shared" si="541"/>
        <v>0</v>
      </c>
      <c r="N6797" s="3" t="str">
        <f t="shared" si="542"/>
        <v>N</v>
      </c>
      <c r="O6797" t="s">
        <v>28008</v>
      </c>
      <c r="Q6797" t="str">
        <f t="shared" si="538"/>
        <v>COPY 44751.dat sel\44751.dat</v>
      </c>
      <c r="R6797" t="str">
        <f>IF(ISNA(VLOOKUP(B6797,Rendered!$B$1:$C$1000,1,FALSE)),"N","Y")</f>
        <v>N</v>
      </c>
    </row>
    <row r="6798" spans="1:18" hidden="1" x14ac:dyDescent="0.35">
      <c r="A6798" t="s">
        <v>23432</v>
      </c>
      <c r="B6798" t="s">
        <v>24189</v>
      </c>
      <c r="C6798" t="s">
        <v>24190</v>
      </c>
      <c r="D6798" t="s">
        <v>21</v>
      </c>
      <c r="E6798">
        <v>2012</v>
      </c>
      <c r="F6798">
        <v>2022</v>
      </c>
      <c r="J6798">
        <f t="shared" si="539"/>
        <v>0</v>
      </c>
      <c r="K6798" t="str">
        <f>IF(OR(J6798&gt;Ограничения!$B$1,Sheet!G13062&gt;Ограничения!$B$2,Sheet!H13062&gt;Ограничения!$B$2,Sheet!I13062&gt;Ограничения!$B$2,),"Not compatible","Compatible")</f>
        <v>Compatible</v>
      </c>
      <c r="L6798">
        <f t="shared" si="540"/>
        <v>99930</v>
      </c>
      <c r="M6798" s="3">
        <f t="shared" si="541"/>
        <v>0.5161290322580645</v>
      </c>
      <c r="N6798" s="3" t="str">
        <f t="shared" si="542"/>
        <v>Y</v>
      </c>
      <c r="O6798" t="s">
        <v>28008</v>
      </c>
      <c r="Q6798" t="str">
        <f t="shared" si="538"/>
        <v>COPY 99930.dat sel\99930.dat</v>
      </c>
      <c r="R6798" t="str">
        <f>IF(ISNA(VLOOKUP(B6798,Rendered!$B$1:$C$1000,1,FALSE)),"N","Y")</f>
        <v>N</v>
      </c>
    </row>
    <row r="6799" spans="1:18" hidden="1" x14ac:dyDescent="0.35">
      <c r="A6799" t="s">
        <v>23432</v>
      </c>
      <c r="B6799" t="s">
        <v>24191</v>
      </c>
      <c r="C6799" t="s">
        <v>24192</v>
      </c>
      <c r="D6799" t="s">
        <v>13</v>
      </c>
      <c r="E6799">
        <v>2017</v>
      </c>
      <c r="F6799">
        <v>2018</v>
      </c>
      <c r="J6799">
        <f t="shared" si="539"/>
        <v>0</v>
      </c>
      <c r="K6799" t="str">
        <f>IF(OR(J6799&gt;Ограничения!$B$1,Sheet!G13063&gt;Ограничения!$B$2,Sheet!H13063&gt;Ограничения!$B$2,Sheet!I13063&gt;Ограничения!$B$2,),"Not compatible","Compatible")</f>
        <v>Compatible</v>
      </c>
      <c r="L6799" t="str">
        <f t="shared" si="540"/>
        <v>Модификация</v>
      </c>
      <c r="M6799" s="3">
        <f t="shared" si="541"/>
        <v>0</v>
      </c>
      <c r="N6799" s="3" t="str">
        <f t="shared" si="542"/>
        <v>Y</v>
      </c>
      <c r="O6799" t="s">
        <v>28008</v>
      </c>
      <c r="Q6799" t="str">
        <f t="shared" si="538"/>
        <v>COPY 27323pb01.dat sel\27323pb01.dat</v>
      </c>
      <c r="R6799" t="str">
        <f>IF(ISNA(VLOOKUP(B6799,Rendered!$B$1:$C$1000,1,FALSE)),"N","Y")</f>
        <v>N</v>
      </c>
    </row>
    <row r="6800" spans="1:18" hidden="1" x14ac:dyDescent="0.35">
      <c r="A6800" t="s">
        <v>23432</v>
      </c>
      <c r="B6800" t="s">
        <v>24193</v>
      </c>
      <c r="C6800" t="s">
        <v>24194</v>
      </c>
      <c r="D6800" t="s">
        <v>52</v>
      </c>
      <c r="E6800">
        <v>2014</v>
      </c>
      <c r="F6800">
        <v>2022</v>
      </c>
      <c r="J6800">
        <f t="shared" si="539"/>
        <v>0</v>
      </c>
      <c r="K6800" t="str">
        <f>IF(OR(J6800&gt;Ограничения!$B$1,Sheet!G13064&gt;Ограничения!$B$2,Sheet!H13064&gt;Ограничения!$B$2,Sheet!I13064&gt;Ограничения!$B$2,),"Not compatible","Compatible")</f>
        <v>Compatible</v>
      </c>
      <c r="L6800">
        <f t="shared" si="540"/>
        <v>15500</v>
      </c>
      <c r="M6800" s="3">
        <f t="shared" si="541"/>
        <v>0.63636363636363635</v>
      </c>
      <c r="N6800" s="3" t="str">
        <f t="shared" si="542"/>
        <v>Y</v>
      </c>
      <c r="O6800" t="s">
        <v>28008</v>
      </c>
      <c r="Q6800" t="str">
        <f t="shared" si="538"/>
        <v>COPY 15500.dat sel\15500.dat</v>
      </c>
      <c r="R6800" t="str">
        <f>IF(ISNA(VLOOKUP(B6800,Rendered!$B$1:$C$1000,1,FALSE)),"N","Y")</f>
        <v>N</v>
      </c>
    </row>
    <row r="6801" spans="1:18" hidden="1" x14ac:dyDescent="0.35">
      <c r="A6801" t="s">
        <v>23432</v>
      </c>
      <c r="B6801" t="s">
        <v>24195</v>
      </c>
      <c r="C6801" t="s">
        <v>24196</v>
      </c>
      <c r="D6801" t="s">
        <v>13</v>
      </c>
      <c r="E6801">
        <v>2016</v>
      </c>
      <c r="F6801">
        <v>2016</v>
      </c>
      <c r="J6801">
        <f t="shared" si="539"/>
        <v>0</v>
      </c>
      <c r="K6801" t="str">
        <f>IF(OR(J6801&gt;Ограничения!$B$1,Sheet!G13065&gt;Ограничения!$B$2,Sheet!H13065&gt;Ограничения!$B$2,Sheet!I13065&gt;Ограничения!$B$2,),"Not compatible","Compatible")</f>
        <v>Compatible</v>
      </c>
      <c r="L6801" t="str">
        <f t="shared" si="540"/>
        <v>Модификация</v>
      </c>
      <c r="M6801" s="3">
        <f t="shared" si="541"/>
        <v>0</v>
      </c>
      <c r="N6801" s="3" t="str">
        <f t="shared" si="542"/>
        <v>Y</v>
      </c>
      <c r="O6801" t="s">
        <v>28008</v>
      </c>
      <c r="Q6801" t="str">
        <f t="shared" si="538"/>
        <v>COPY 15500pb01.dat sel\15500pb01.dat</v>
      </c>
      <c r="R6801" t="str">
        <f>IF(ISNA(VLOOKUP(B6801,Rendered!$B$1:$C$1000,1,FALSE)),"N","Y")</f>
        <v>N</v>
      </c>
    </row>
    <row r="6802" spans="1:18" hidden="1" x14ac:dyDescent="0.35">
      <c r="A6802" t="s">
        <v>23432</v>
      </c>
      <c r="B6802" t="s">
        <v>24197</v>
      </c>
      <c r="C6802" t="s">
        <v>24198</v>
      </c>
      <c r="D6802" t="s">
        <v>13</v>
      </c>
      <c r="E6802">
        <v>2022</v>
      </c>
      <c r="F6802">
        <v>2022</v>
      </c>
      <c r="J6802">
        <f t="shared" si="539"/>
        <v>0</v>
      </c>
      <c r="K6802" t="str">
        <f>IF(OR(J6802&gt;Ограничения!$B$1,Sheet!G13066&gt;Ограничения!$B$2,Sheet!H13066&gt;Ограничения!$B$2,Sheet!I13066&gt;Ограничения!$B$2,),"Not compatible","Compatible")</f>
        <v>Compatible</v>
      </c>
      <c r="L6802">
        <f t="shared" si="540"/>
        <v>83970</v>
      </c>
      <c r="M6802" s="3">
        <f t="shared" si="541"/>
        <v>0</v>
      </c>
      <c r="N6802" s="3" t="str">
        <f t="shared" si="542"/>
        <v>N</v>
      </c>
      <c r="O6802" t="s">
        <v>28008</v>
      </c>
      <c r="Q6802" t="str">
        <f t="shared" si="538"/>
        <v>COPY 83970.dat sel\83970.dat</v>
      </c>
      <c r="R6802" t="str">
        <f>IF(ISNA(VLOOKUP(B6802,Rendered!$B$1:$C$1000,1,FALSE)),"N","Y")</f>
        <v>N</v>
      </c>
    </row>
    <row r="6803" spans="1:18" hidden="1" x14ac:dyDescent="0.35">
      <c r="A6803" t="s">
        <v>23432</v>
      </c>
      <c r="B6803" t="s">
        <v>24199</v>
      </c>
      <c r="C6803" t="s">
        <v>24200</v>
      </c>
      <c r="D6803" t="s">
        <v>13</v>
      </c>
      <c r="E6803">
        <v>2015</v>
      </c>
      <c r="F6803">
        <v>2015</v>
      </c>
      <c r="J6803">
        <f t="shared" si="539"/>
        <v>0</v>
      </c>
      <c r="K6803" t="str">
        <f>IF(OR(J6803&gt;Ограничения!$B$1,Sheet!G13067&gt;Ограничения!$B$2,Sheet!H13067&gt;Ограничения!$B$2,Sheet!I13067&gt;Ограничения!$B$2,),"Not compatible","Compatible")</f>
        <v>Compatible</v>
      </c>
      <c r="L6803">
        <f t="shared" si="540"/>
        <v>21787</v>
      </c>
      <c r="M6803" s="3">
        <f t="shared" si="541"/>
        <v>0</v>
      </c>
      <c r="N6803" s="3" t="str">
        <f t="shared" si="542"/>
        <v>N</v>
      </c>
      <c r="O6803" t="s">
        <v>28008</v>
      </c>
      <c r="Q6803" t="str">
        <f t="shared" si="538"/>
        <v>COPY 21787.dat sel\21787.dat</v>
      </c>
      <c r="R6803" t="str">
        <f>IF(ISNA(VLOOKUP(B6803,Rendered!$B$1:$C$1000,1,FALSE)),"N","Y")</f>
        <v>N</v>
      </c>
    </row>
    <row r="6804" spans="1:18" hidden="1" x14ac:dyDescent="0.35">
      <c r="A6804" t="s">
        <v>23432</v>
      </c>
      <c r="B6804" t="s">
        <v>24201</v>
      </c>
      <c r="C6804" t="s">
        <v>24202</v>
      </c>
      <c r="D6804" t="s">
        <v>27</v>
      </c>
      <c r="E6804">
        <v>2015</v>
      </c>
      <c r="F6804">
        <v>2022</v>
      </c>
      <c r="J6804">
        <f t="shared" si="539"/>
        <v>0</v>
      </c>
      <c r="K6804" t="str">
        <f>IF(OR(J6804&gt;Ограничения!$B$1,Sheet!G13068&gt;Ограничения!$B$2,Sheet!H13068&gt;Ограничения!$B$2,Sheet!I13068&gt;Ограничения!$B$2,),"Not compatible","Compatible")</f>
        <v>Compatible</v>
      </c>
      <c r="L6804">
        <f t="shared" si="540"/>
        <v>21788</v>
      </c>
      <c r="M6804" s="3">
        <f t="shared" si="541"/>
        <v>0</v>
      </c>
      <c r="N6804" s="3" t="str">
        <f t="shared" si="542"/>
        <v>N</v>
      </c>
      <c r="O6804" t="s">
        <v>28008</v>
      </c>
      <c r="Q6804" t="str">
        <f t="shared" si="538"/>
        <v>COPY 21788.dat sel\21788.dat</v>
      </c>
      <c r="R6804" t="str">
        <f>IF(ISNA(VLOOKUP(B6804,Rendered!$B$1:$C$1000,1,FALSE)),"N","Y")</f>
        <v>N</v>
      </c>
    </row>
    <row r="6805" spans="1:18" hidden="1" x14ac:dyDescent="0.35">
      <c r="A6805" t="s">
        <v>23432</v>
      </c>
      <c r="B6805" t="s">
        <v>24203</v>
      </c>
      <c r="C6805" t="s">
        <v>24204</v>
      </c>
      <c r="D6805" t="s">
        <v>52</v>
      </c>
      <c r="E6805">
        <v>2015</v>
      </c>
      <c r="F6805">
        <v>2022</v>
      </c>
      <c r="J6805">
        <f t="shared" si="539"/>
        <v>0</v>
      </c>
      <c r="K6805" t="str">
        <f>IF(OR(J6805&gt;Ограничения!$B$1,Sheet!G13069&gt;Ограничения!$B$2,Sheet!H13069&gt;Ограничения!$B$2,Sheet!I13069&gt;Ограничения!$B$2,),"Not compatible","Compatible")</f>
        <v>Compatible</v>
      </c>
      <c r="L6805">
        <f t="shared" si="540"/>
        <v>21268</v>
      </c>
      <c r="M6805" s="3">
        <f t="shared" si="541"/>
        <v>0</v>
      </c>
      <c r="N6805" s="3" t="str">
        <f t="shared" si="542"/>
        <v>N</v>
      </c>
      <c r="O6805" t="s">
        <v>28008</v>
      </c>
      <c r="Q6805" t="str">
        <f t="shared" si="538"/>
        <v>COPY 21268.dat sel\21268.dat</v>
      </c>
      <c r="R6805" t="str">
        <f>IF(ISNA(VLOOKUP(B6805,Rendered!$B$1:$C$1000,1,FALSE)),"N","Y")</f>
        <v>N</v>
      </c>
    </row>
    <row r="6806" spans="1:18" hidden="1" x14ac:dyDescent="0.35">
      <c r="A6806" t="s">
        <v>23432</v>
      </c>
      <c r="B6806" t="s">
        <v>24205</v>
      </c>
      <c r="C6806" t="s">
        <v>24206</v>
      </c>
      <c r="D6806" t="s">
        <v>30</v>
      </c>
      <c r="E6806">
        <v>2001</v>
      </c>
      <c r="F6806">
        <v>2017</v>
      </c>
      <c r="J6806">
        <f t="shared" si="539"/>
        <v>0</v>
      </c>
      <c r="K6806" t="str">
        <f>IF(OR(J6806&gt;Ограничения!$B$1,Sheet!G13070&gt;Ограничения!$B$2,Sheet!H13070&gt;Ограничения!$B$2,Sheet!I13070&gt;Ограничения!$B$2,),"Not compatible","Compatible")</f>
        <v>Compatible</v>
      </c>
      <c r="L6806">
        <f t="shared" si="540"/>
        <v>40233</v>
      </c>
      <c r="M6806" s="3">
        <f t="shared" si="541"/>
        <v>0.5357142857142857</v>
      </c>
      <c r="N6806" s="3" t="str">
        <f t="shared" si="542"/>
        <v>Y</v>
      </c>
      <c r="O6806" t="s">
        <v>28008</v>
      </c>
      <c r="Q6806" t="str">
        <f t="shared" si="538"/>
        <v>COPY 40233.dat sel\40233.dat</v>
      </c>
      <c r="R6806" t="str">
        <f>IF(ISNA(VLOOKUP(B6806,Rendered!$B$1:$C$1000,1,FALSE)),"N","Y")</f>
        <v>N</v>
      </c>
    </row>
    <row r="6807" spans="1:18" hidden="1" x14ac:dyDescent="0.35">
      <c r="A6807" t="s">
        <v>23432</v>
      </c>
      <c r="B6807" t="s">
        <v>24207</v>
      </c>
      <c r="C6807" t="s">
        <v>24208</v>
      </c>
      <c r="D6807" t="s">
        <v>27</v>
      </c>
      <c r="E6807">
        <v>2019</v>
      </c>
      <c r="F6807">
        <v>2020</v>
      </c>
      <c r="J6807">
        <f t="shared" si="539"/>
        <v>0</v>
      </c>
      <c r="K6807" t="str">
        <f>IF(OR(J6807&gt;Ограничения!$B$1,Sheet!G13071&gt;Ограничения!$B$2,Sheet!H13071&gt;Ограничения!$B$2,Sheet!I13071&gt;Ограничения!$B$2,),"Not compatible","Compatible")</f>
        <v>Compatible</v>
      </c>
      <c r="L6807">
        <f t="shared" si="540"/>
        <v>40938</v>
      </c>
      <c r="M6807" s="3">
        <f t="shared" si="541"/>
        <v>0</v>
      </c>
      <c r="N6807" s="3" t="str">
        <f t="shared" si="542"/>
        <v>Y</v>
      </c>
      <c r="O6807" t="s">
        <v>28008</v>
      </c>
      <c r="Q6807" t="str">
        <f t="shared" si="538"/>
        <v>COPY 40938.dat sel\40938.dat</v>
      </c>
      <c r="R6807" t="str">
        <f>IF(ISNA(VLOOKUP(B6807,Rendered!$B$1:$C$1000,1,FALSE)),"N","Y")</f>
        <v>N</v>
      </c>
    </row>
    <row r="6808" spans="1:18" hidden="1" x14ac:dyDescent="0.35">
      <c r="A6808" t="s">
        <v>23432</v>
      </c>
      <c r="B6808" t="s">
        <v>24209</v>
      </c>
      <c r="C6808" t="s">
        <v>24210</v>
      </c>
      <c r="D6808" t="s">
        <v>13</v>
      </c>
      <c r="E6808">
        <v>2014</v>
      </c>
      <c r="F6808">
        <v>2014</v>
      </c>
      <c r="J6808">
        <f t="shared" si="539"/>
        <v>0</v>
      </c>
      <c r="K6808" t="str">
        <f>IF(OR(J6808&gt;Ограничения!$B$1,Sheet!G13072&gt;Ограничения!$B$2,Sheet!H13072&gt;Ограничения!$B$2,Sheet!I13072&gt;Ограничения!$B$2,),"Not compatible","Compatible")</f>
        <v>Compatible</v>
      </c>
      <c r="L6808" t="str">
        <f t="shared" si="540"/>
        <v>Модификация</v>
      </c>
      <c r="M6808" s="3">
        <f t="shared" si="541"/>
        <v>0</v>
      </c>
      <c r="N6808" s="3" t="str">
        <f t="shared" si="542"/>
        <v>N</v>
      </c>
      <c r="O6808" t="s">
        <v>28008</v>
      </c>
      <c r="Q6808" t="str">
        <f t="shared" si="538"/>
        <v>COPY 10166pb02.dat sel\10166pb02.dat</v>
      </c>
      <c r="R6808" t="str">
        <f>IF(ISNA(VLOOKUP(B6808,Rendered!$B$1:$C$1000,1,FALSE)),"N","Y")</f>
        <v>N</v>
      </c>
    </row>
    <row r="6809" spans="1:18" hidden="1" x14ac:dyDescent="0.35">
      <c r="A6809" t="s">
        <v>23432</v>
      </c>
      <c r="B6809" t="s">
        <v>24211</v>
      </c>
      <c r="C6809" t="s">
        <v>24212</v>
      </c>
      <c r="D6809" t="s">
        <v>13</v>
      </c>
      <c r="E6809">
        <v>2018</v>
      </c>
      <c r="F6809">
        <v>2018</v>
      </c>
      <c r="J6809">
        <f t="shared" si="539"/>
        <v>0</v>
      </c>
      <c r="K6809" t="str">
        <f>IF(OR(J6809&gt;Ограничения!$B$1,Sheet!G13073&gt;Ограничения!$B$2,Sheet!H13073&gt;Ограничения!$B$2,Sheet!I13073&gt;Ограничения!$B$2,),"Not compatible","Compatible")</f>
        <v>Compatible</v>
      </c>
      <c r="L6809" t="str">
        <f t="shared" si="540"/>
        <v>Модификация</v>
      </c>
      <c r="M6809" s="3">
        <f t="shared" si="541"/>
        <v>0</v>
      </c>
      <c r="N6809" s="3" t="str">
        <f t="shared" si="542"/>
        <v>N</v>
      </c>
      <c r="O6809" t="s">
        <v>28008</v>
      </c>
      <c r="Q6809" t="str">
        <f t="shared" si="538"/>
        <v>COPY 10166pb03.dat sel\10166pb03.dat</v>
      </c>
      <c r="R6809" t="str">
        <f>IF(ISNA(VLOOKUP(B6809,Rendered!$B$1:$C$1000,1,FALSE)),"N","Y")</f>
        <v>N</v>
      </c>
    </row>
    <row r="6810" spans="1:18" hidden="1" x14ac:dyDescent="0.35">
      <c r="A6810" t="s">
        <v>23432</v>
      </c>
      <c r="B6810" t="s">
        <v>24213</v>
      </c>
      <c r="C6810" t="s">
        <v>24214</v>
      </c>
      <c r="D6810" t="s">
        <v>38</v>
      </c>
      <c r="E6810">
        <v>2008</v>
      </c>
      <c r="F6810">
        <v>2022</v>
      </c>
      <c r="J6810">
        <f t="shared" si="539"/>
        <v>0</v>
      </c>
      <c r="K6810" t="str">
        <f>IF(OR(J6810&gt;Ограничения!$B$1,Sheet!G13074&gt;Ограничения!$B$2,Sheet!H13074&gt;Ограничения!$B$2,Sheet!I13074&gt;Ограничения!$B$2,),"Not compatible","Compatible")</f>
        <v>Compatible</v>
      </c>
      <c r="L6810">
        <f t="shared" si="540"/>
        <v>62810</v>
      </c>
      <c r="M6810" s="3">
        <f t="shared" si="541"/>
        <v>0.68181818181818177</v>
      </c>
      <c r="N6810" s="3" t="str">
        <f t="shared" si="542"/>
        <v>Y</v>
      </c>
      <c r="O6810" t="s">
        <v>28008</v>
      </c>
      <c r="Q6810" t="str">
        <f t="shared" si="538"/>
        <v>COPY 62810.dat sel\62810.dat</v>
      </c>
      <c r="R6810" t="str">
        <f>IF(ISNA(VLOOKUP(B6810,Rendered!$B$1:$C$1000,1,FALSE)),"N","Y")</f>
        <v>N</v>
      </c>
    </row>
    <row r="6811" spans="1:18" hidden="1" x14ac:dyDescent="0.35">
      <c r="A6811" t="s">
        <v>23432</v>
      </c>
      <c r="B6811" t="s">
        <v>24215</v>
      </c>
      <c r="C6811" t="s">
        <v>24216</v>
      </c>
      <c r="D6811" t="s">
        <v>30</v>
      </c>
      <c r="E6811">
        <v>2015</v>
      </c>
      <c r="F6811">
        <v>2022</v>
      </c>
      <c r="J6811">
        <f t="shared" si="539"/>
        <v>0</v>
      </c>
      <c r="K6811" t="str">
        <f>IF(OR(J6811&gt;Ограничения!$B$1,Sheet!G13075&gt;Ограничения!$B$2,Sheet!H13075&gt;Ограничения!$B$2,Sheet!I13075&gt;Ограничения!$B$2,),"Not compatible","Compatible")</f>
        <v>Compatible</v>
      </c>
      <c r="L6811">
        <f t="shared" si="540"/>
        <v>20597</v>
      </c>
      <c r="M6811" s="3">
        <f t="shared" si="541"/>
        <v>0</v>
      </c>
      <c r="N6811" s="3" t="str">
        <f t="shared" si="542"/>
        <v>Y</v>
      </c>
      <c r="O6811" t="s">
        <v>28008</v>
      </c>
      <c r="Q6811" t="str">
        <f t="shared" si="538"/>
        <v>COPY 20597.dat sel\20597.dat</v>
      </c>
      <c r="R6811" t="str">
        <f>IF(ISNA(VLOOKUP(B6811,Rendered!$B$1:$C$1000,1,FALSE)),"N","Y")</f>
        <v>N</v>
      </c>
    </row>
    <row r="6812" spans="1:18" hidden="1" x14ac:dyDescent="0.35">
      <c r="A6812" t="s">
        <v>23432</v>
      </c>
      <c r="B6812" t="s">
        <v>24217</v>
      </c>
      <c r="C6812" t="s">
        <v>24218</v>
      </c>
      <c r="D6812" t="s">
        <v>30</v>
      </c>
      <c r="E6812">
        <v>2012</v>
      </c>
      <c r="F6812">
        <v>2019</v>
      </c>
      <c r="J6812">
        <f t="shared" si="539"/>
        <v>0</v>
      </c>
      <c r="K6812" t="str">
        <f>IF(OR(J6812&gt;Ограничения!$B$1,Sheet!G13076&gt;Ограничения!$B$2,Sheet!H13076&gt;Ограничения!$B$2,Sheet!I13076&gt;Ограничения!$B$2,),"Not compatible","Compatible")</f>
        <v>Compatible</v>
      </c>
      <c r="L6812" t="str">
        <f t="shared" si="540"/>
        <v>Модификация</v>
      </c>
      <c r="M6812" s="3">
        <f t="shared" si="541"/>
        <v>0</v>
      </c>
      <c r="N6812" s="3" t="str">
        <f t="shared" si="542"/>
        <v>N</v>
      </c>
      <c r="O6812" t="s">
        <v>28008</v>
      </c>
      <c r="Q6812" t="str">
        <f t="shared" si="538"/>
        <v>COPY 10166pb01.dat sel\10166pb01.dat</v>
      </c>
      <c r="R6812" t="str">
        <f>IF(ISNA(VLOOKUP(B6812,Rendered!$B$1:$C$1000,1,FALSE)),"N","Y")</f>
        <v>N</v>
      </c>
    </row>
    <row r="6813" spans="1:18" hidden="1" x14ac:dyDescent="0.35">
      <c r="A6813" t="s">
        <v>23432</v>
      </c>
      <c r="B6813" t="s">
        <v>24219</v>
      </c>
      <c r="C6813" t="s">
        <v>24220</v>
      </c>
      <c r="D6813" t="s">
        <v>13</v>
      </c>
      <c r="E6813">
        <v>2014</v>
      </c>
      <c r="F6813">
        <v>2014</v>
      </c>
      <c r="J6813">
        <f t="shared" si="539"/>
        <v>0</v>
      </c>
      <c r="K6813" t="str">
        <f>IF(OR(J6813&gt;Ограничения!$B$1,Sheet!G13077&gt;Ограничения!$B$2,Sheet!H13077&gt;Ограничения!$B$2,Sheet!I13077&gt;Ограничения!$B$2,),"Not compatible","Compatible")</f>
        <v>Compatible</v>
      </c>
      <c r="L6813" t="str">
        <f t="shared" si="540"/>
        <v>Модификация</v>
      </c>
      <c r="M6813" s="3">
        <f t="shared" si="541"/>
        <v>0</v>
      </c>
      <c r="N6813" s="3" t="str">
        <f t="shared" si="542"/>
        <v>N</v>
      </c>
      <c r="O6813" t="s">
        <v>28008</v>
      </c>
      <c r="Q6813" t="str">
        <f t="shared" si="538"/>
        <v>COPY 15617pb01.dat sel\15617pb01.dat</v>
      </c>
      <c r="R6813" t="str">
        <f>IF(ISNA(VLOOKUP(B6813,Rendered!$B$1:$C$1000,1,FALSE)),"N","Y")</f>
        <v>N</v>
      </c>
    </row>
    <row r="6814" spans="1:18" hidden="1" x14ac:dyDescent="0.35">
      <c r="A6814" t="s">
        <v>23432</v>
      </c>
      <c r="B6814" t="s">
        <v>24221</v>
      </c>
      <c r="C6814" t="s">
        <v>24222</v>
      </c>
      <c r="D6814" t="s">
        <v>57</v>
      </c>
      <c r="E6814">
        <v>2016</v>
      </c>
      <c r="F6814">
        <v>2022</v>
      </c>
      <c r="J6814">
        <f t="shared" si="539"/>
        <v>0</v>
      </c>
      <c r="K6814" t="str">
        <f>IF(OR(J6814&gt;Ограничения!$B$1,Sheet!G13078&gt;Ограничения!$B$2,Sheet!H13078&gt;Ограничения!$B$2,Sheet!I13078&gt;Ограничения!$B$2,),"Not compatible","Compatible")</f>
        <v>Compatible</v>
      </c>
      <c r="L6814">
        <f t="shared" si="540"/>
        <v>26139</v>
      </c>
      <c r="M6814" s="3">
        <f t="shared" si="541"/>
        <v>0</v>
      </c>
      <c r="N6814" s="3" t="str">
        <f t="shared" si="542"/>
        <v>N</v>
      </c>
      <c r="O6814" t="s">
        <v>28008</v>
      </c>
      <c r="Q6814" t="str">
        <f t="shared" si="538"/>
        <v>COPY 26139.dat sel\26139.dat</v>
      </c>
      <c r="R6814" t="str">
        <f>IF(ISNA(VLOOKUP(B6814,Rendered!$B$1:$C$1000,1,FALSE)),"N","Y")</f>
        <v>N</v>
      </c>
    </row>
    <row r="6815" spans="1:18" hidden="1" x14ac:dyDescent="0.35">
      <c r="A6815" t="s">
        <v>23432</v>
      </c>
      <c r="B6815" t="s">
        <v>24223</v>
      </c>
      <c r="C6815" t="s">
        <v>24224</v>
      </c>
      <c r="D6815" t="s">
        <v>13</v>
      </c>
      <c r="E6815">
        <v>2021</v>
      </c>
      <c r="F6815">
        <v>2021</v>
      </c>
      <c r="J6815">
        <f t="shared" si="539"/>
        <v>0</v>
      </c>
      <c r="K6815" t="str">
        <f>IF(OR(J6815&gt;Ограничения!$B$1,Sheet!G13079&gt;Ограничения!$B$2,Sheet!H13079&gt;Ограничения!$B$2,Sheet!I13079&gt;Ограничения!$B$2,),"Not compatible","Compatible")</f>
        <v>Compatible</v>
      </c>
      <c r="L6815" t="str">
        <f t="shared" si="540"/>
        <v>Модификация</v>
      </c>
      <c r="M6815" s="3">
        <f t="shared" si="541"/>
        <v>0</v>
      </c>
      <c r="N6815" s="3" t="str">
        <f t="shared" si="542"/>
        <v>N</v>
      </c>
      <c r="O6815" t="s">
        <v>28008</v>
      </c>
      <c r="Q6815" t="str">
        <f t="shared" si="538"/>
        <v>COPY 72251pb02.dat sel\72251pb02.dat</v>
      </c>
      <c r="R6815" t="str">
        <f>IF(ISNA(VLOOKUP(B6815,Rendered!$B$1:$C$1000,1,FALSE)),"N","Y")</f>
        <v>N</v>
      </c>
    </row>
    <row r="6816" spans="1:18" hidden="1" x14ac:dyDescent="0.35">
      <c r="A6816" t="s">
        <v>23432</v>
      </c>
      <c r="B6816" t="s">
        <v>24225</v>
      </c>
      <c r="C6816" t="s">
        <v>24226</v>
      </c>
      <c r="D6816" t="s">
        <v>57</v>
      </c>
      <c r="E6816">
        <v>2014</v>
      </c>
      <c r="F6816">
        <v>2022</v>
      </c>
      <c r="J6816">
        <f t="shared" si="539"/>
        <v>0</v>
      </c>
      <c r="K6816" t="str">
        <f>IF(OR(J6816&gt;Ограничения!$B$1,Sheet!G13080&gt;Ограничения!$B$2,Sheet!H13080&gt;Ограничения!$B$2,Sheet!I13080&gt;Ограничения!$B$2,),"Not compatible","Compatible")</f>
        <v>Compatible</v>
      </c>
      <c r="L6816">
        <f t="shared" si="540"/>
        <v>15443</v>
      </c>
      <c r="M6816" s="3">
        <f t="shared" si="541"/>
        <v>0.61538461538461542</v>
      </c>
      <c r="N6816" s="3" t="str">
        <f t="shared" si="542"/>
        <v>Y</v>
      </c>
      <c r="O6816" t="s">
        <v>28008</v>
      </c>
      <c r="Q6816" t="str">
        <f t="shared" si="538"/>
        <v>COPY 15443.dat sel\15443.dat</v>
      </c>
      <c r="R6816" t="str">
        <f>IF(ISNA(VLOOKUP(B6816,Rendered!$B$1:$C$1000,1,FALSE)),"N","Y")</f>
        <v>N</v>
      </c>
    </row>
    <row r="6817" spans="1:18" hidden="1" x14ac:dyDescent="0.35">
      <c r="A6817" t="s">
        <v>23432</v>
      </c>
      <c r="B6817" t="s">
        <v>24227</v>
      </c>
      <c r="C6817" t="s">
        <v>24228</v>
      </c>
      <c r="D6817" t="s">
        <v>13</v>
      </c>
      <c r="E6817">
        <v>2019</v>
      </c>
      <c r="F6817">
        <v>2019</v>
      </c>
      <c r="J6817">
        <f t="shared" si="539"/>
        <v>0</v>
      </c>
      <c r="K6817" t="str">
        <f>IF(OR(J6817&gt;Ограничения!$B$1,Sheet!G13081&gt;Ограничения!$B$2,Sheet!H13081&gt;Ограничения!$B$2,Sheet!I13081&gt;Ограничения!$B$2,),"Not compatible","Compatible")</f>
        <v>Compatible</v>
      </c>
      <c r="L6817" t="str">
        <f t="shared" si="540"/>
        <v>Модификация</v>
      </c>
      <c r="M6817" s="3">
        <f t="shared" si="541"/>
        <v>0</v>
      </c>
      <c r="N6817" s="3" t="str">
        <f t="shared" si="542"/>
        <v>Y</v>
      </c>
      <c r="O6817" t="s">
        <v>28008</v>
      </c>
      <c r="Q6817" t="str">
        <f t="shared" si="538"/>
        <v>COPY 39514pb01.dat sel\39514pb01.dat</v>
      </c>
      <c r="R6817" t="str">
        <f>IF(ISNA(VLOOKUP(B6817,Rendered!$B$1:$C$1000,1,FALSE)),"N","Y")</f>
        <v>N</v>
      </c>
    </row>
    <row r="6818" spans="1:18" hidden="1" x14ac:dyDescent="0.35">
      <c r="A6818" t="s">
        <v>23432</v>
      </c>
      <c r="B6818" t="s">
        <v>24229</v>
      </c>
      <c r="C6818" t="s">
        <v>24230</v>
      </c>
      <c r="D6818" t="s">
        <v>13</v>
      </c>
      <c r="E6818">
        <v>2021</v>
      </c>
      <c r="F6818">
        <v>2021</v>
      </c>
      <c r="J6818">
        <f t="shared" si="539"/>
        <v>0</v>
      </c>
      <c r="K6818" t="str">
        <f>IF(OR(J6818&gt;Ограничения!$B$1,Sheet!G13082&gt;Ограничения!$B$2,Sheet!H13082&gt;Ограничения!$B$2,Sheet!I13082&gt;Ограничения!$B$2,),"Not compatible","Compatible")</f>
        <v>Compatible</v>
      </c>
      <c r="L6818" t="str">
        <f t="shared" si="540"/>
        <v>Модификация</v>
      </c>
      <c r="M6818" s="3">
        <f t="shared" si="541"/>
        <v>0</v>
      </c>
      <c r="N6818" s="3" t="str">
        <f t="shared" si="542"/>
        <v>N</v>
      </c>
      <c r="O6818" t="s">
        <v>28008</v>
      </c>
      <c r="Q6818" t="str">
        <f t="shared" si="538"/>
        <v>COPY 72251pb01.dat sel\72251pb01.dat</v>
      </c>
      <c r="R6818" t="str">
        <f>IF(ISNA(VLOOKUP(B6818,Rendered!$B$1:$C$1000,1,FALSE)),"N","Y")</f>
        <v>N</v>
      </c>
    </row>
    <row r="6819" spans="1:18" hidden="1" x14ac:dyDescent="0.35">
      <c r="A6819" t="s">
        <v>23432</v>
      </c>
      <c r="B6819" t="s">
        <v>24231</v>
      </c>
      <c r="C6819" t="s">
        <v>24232</v>
      </c>
      <c r="D6819" t="s">
        <v>13</v>
      </c>
      <c r="E6819">
        <v>2007</v>
      </c>
      <c r="F6819">
        <v>2008</v>
      </c>
      <c r="J6819">
        <f t="shared" si="539"/>
        <v>0</v>
      </c>
      <c r="K6819" t="str">
        <f>IF(OR(J6819&gt;Ограничения!$B$1,Sheet!G13083&gt;Ограничения!$B$2,Sheet!H13083&gt;Ограничения!$B$2,Sheet!I13083&gt;Ограничения!$B$2,),"Not compatible","Compatible")</f>
        <v>Compatible</v>
      </c>
      <c r="L6819">
        <f t="shared" si="540"/>
        <v>59362</v>
      </c>
      <c r="M6819" s="3">
        <f t="shared" si="541"/>
        <v>0</v>
      </c>
      <c r="N6819" s="3" t="str">
        <f t="shared" si="542"/>
        <v>N</v>
      </c>
      <c r="O6819" t="s">
        <v>28008</v>
      </c>
      <c r="Q6819" t="str">
        <f t="shared" si="538"/>
        <v>COPY 59362.dat sel\59362.dat</v>
      </c>
      <c r="R6819" t="str">
        <f>IF(ISNA(VLOOKUP(B6819,Rendered!$B$1:$C$1000,1,FALSE)),"N","Y")</f>
        <v>N</v>
      </c>
    </row>
    <row r="6820" spans="1:18" hidden="1" x14ac:dyDescent="0.35">
      <c r="A6820" t="s">
        <v>23432</v>
      </c>
      <c r="B6820" t="s">
        <v>24233</v>
      </c>
      <c r="C6820" t="s">
        <v>24234</v>
      </c>
      <c r="D6820" t="s">
        <v>13</v>
      </c>
      <c r="E6820">
        <v>2019</v>
      </c>
      <c r="F6820">
        <v>2019</v>
      </c>
      <c r="J6820">
        <f t="shared" si="539"/>
        <v>0</v>
      </c>
      <c r="K6820" t="str">
        <f>IF(OR(J6820&gt;Ограничения!$B$1,Sheet!G13084&gt;Ограничения!$B$2,Sheet!H13084&gt;Ограничения!$B$2,Sheet!I13084&gt;Ограничения!$B$2,),"Not compatible","Compatible")</f>
        <v>Compatible</v>
      </c>
      <c r="L6820" t="str">
        <f t="shared" si="540"/>
        <v>Модификация</v>
      </c>
      <c r="M6820" s="3">
        <f t="shared" si="541"/>
        <v>0</v>
      </c>
      <c r="N6820" s="3" t="str">
        <f t="shared" si="542"/>
        <v>N</v>
      </c>
      <c r="O6820" t="s">
        <v>28008</v>
      </c>
      <c r="Q6820" t="str">
        <f t="shared" si="538"/>
        <v>COPY 42874pb01.dat sel\42874pb01.dat</v>
      </c>
      <c r="R6820" t="str">
        <f>IF(ISNA(VLOOKUP(B6820,Rendered!$B$1:$C$1000,1,FALSE)),"N","Y")</f>
        <v>N</v>
      </c>
    </row>
    <row r="6821" spans="1:18" hidden="1" x14ac:dyDescent="0.35">
      <c r="A6821" t="s">
        <v>23432</v>
      </c>
      <c r="B6821" t="s">
        <v>24235</v>
      </c>
      <c r="C6821" t="s">
        <v>24236</v>
      </c>
      <c r="D6821" t="s">
        <v>13</v>
      </c>
      <c r="E6821">
        <v>2015</v>
      </c>
      <c r="F6821">
        <v>2015</v>
      </c>
      <c r="J6821">
        <f t="shared" si="539"/>
        <v>0</v>
      </c>
      <c r="K6821" t="str">
        <f>IF(OR(J6821&gt;Ограничения!$B$1,Sheet!G13085&gt;Ограничения!$B$2,Sheet!H13085&gt;Ограничения!$B$2,Sheet!I13085&gt;Ограничения!$B$2,),"Not compatible","Compatible")</f>
        <v>Compatible</v>
      </c>
      <c r="L6821">
        <f t="shared" si="540"/>
        <v>21789</v>
      </c>
      <c r="M6821" s="3">
        <f t="shared" si="541"/>
        <v>0</v>
      </c>
      <c r="N6821" s="3" t="str">
        <f t="shared" si="542"/>
        <v>N</v>
      </c>
      <c r="O6821" t="s">
        <v>28008</v>
      </c>
      <c r="Q6821" t="str">
        <f t="shared" si="538"/>
        <v>COPY 21789.dat sel\21789.dat</v>
      </c>
      <c r="R6821" t="str">
        <f>IF(ISNA(VLOOKUP(B6821,Rendered!$B$1:$C$1000,1,FALSE)),"N","Y")</f>
        <v>N</v>
      </c>
    </row>
    <row r="6822" spans="1:18" hidden="1" x14ac:dyDescent="0.35">
      <c r="A6822" t="s">
        <v>23432</v>
      </c>
      <c r="B6822" t="s">
        <v>24237</v>
      </c>
      <c r="C6822" t="s">
        <v>24238</v>
      </c>
      <c r="D6822" t="s">
        <v>58</v>
      </c>
      <c r="E6822">
        <v>2008</v>
      </c>
      <c r="F6822">
        <v>2022</v>
      </c>
      <c r="J6822">
        <f t="shared" si="539"/>
        <v>0</v>
      </c>
      <c r="K6822" t="str">
        <f>IF(OR(J6822&gt;Ограничения!$B$1,Sheet!G13086&gt;Ограничения!$B$2,Sheet!H13086&gt;Ограничения!$B$2,Sheet!I13086&gt;Ограничения!$B$2,),"Not compatible","Compatible")</f>
        <v>Compatible</v>
      </c>
      <c r="L6822">
        <f t="shared" si="540"/>
        <v>62711</v>
      </c>
      <c r="M6822" s="3">
        <f t="shared" si="541"/>
        <v>0.46268656716417911</v>
      </c>
      <c r="N6822" s="3" t="str">
        <f t="shared" si="542"/>
        <v>Y</v>
      </c>
      <c r="O6822" t="s">
        <v>28008</v>
      </c>
      <c r="Q6822" t="str">
        <f t="shared" si="538"/>
        <v>COPY 62711.dat sel\62711.dat</v>
      </c>
      <c r="R6822" t="str">
        <f>IF(ISNA(VLOOKUP(B6822,Rendered!$B$1:$C$1000,1,FALSE)),"N","Y")</f>
        <v>N</v>
      </c>
    </row>
    <row r="6823" spans="1:18" hidden="1" x14ac:dyDescent="0.35">
      <c r="A6823" t="s">
        <v>23432</v>
      </c>
      <c r="B6823" t="s">
        <v>24239</v>
      </c>
      <c r="C6823" t="s">
        <v>24240</v>
      </c>
      <c r="D6823" t="s">
        <v>13</v>
      </c>
      <c r="E6823">
        <v>2014</v>
      </c>
      <c r="F6823">
        <v>2014</v>
      </c>
      <c r="J6823">
        <f t="shared" si="539"/>
        <v>0</v>
      </c>
      <c r="K6823" t="str">
        <f>IF(OR(J6823&gt;Ограничения!$B$1,Sheet!G13087&gt;Ограничения!$B$2,Sheet!H13087&gt;Ограничения!$B$2,Sheet!I13087&gt;Ограничения!$B$2,),"Not compatible","Compatible")</f>
        <v>Compatible</v>
      </c>
      <c r="L6823" t="str">
        <f t="shared" si="540"/>
        <v>Модификация</v>
      </c>
      <c r="M6823" s="3">
        <f t="shared" si="541"/>
        <v>0</v>
      </c>
      <c r="N6823" s="3" t="str">
        <f t="shared" si="542"/>
        <v>Y</v>
      </c>
      <c r="O6823" t="s">
        <v>28008</v>
      </c>
      <c r="Q6823" t="str">
        <f t="shared" si="538"/>
        <v>COPY 62711pb01.dat sel\62711pb01.dat</v>
      </c>
      <c r="R6823" t="str">
        <f>IF(ISNA(VLOOKUP(B6823,Rendered!$B$1:$C$1000,1,FALSE)),"N","Y")</f>
        <v>N</v>
      </c>
    </row>
    <row r="6824" spans="1:18" hidden="1" x14ac:dyDescent="0.35">
      <c r="A6824" t="s">
        <v>23432</v>
      </c>
      <c r="B6824" t="s">
        <v>24241</v>
      </c>
      <c r="C6824" t="s">
        <v>24242</v>
      </c>
      <c r="D6824" t="s">
        <v>13</v>
      </c>
      <c r="E6824">
        <v>2018</v>
      </c>
      <c r="F6824">
        <v>2018</v>
      </c>
      <c r="J6824">
        <f t="shared" si="539"/>
        <v>0</v>
      </c>
      <c r="K6824" t="str">
        <f>IF(OR(J6824&gt;Ограничения!$B$1,Sheet!G13088&gt;Ограничения!$B$2,Sheet!H13088&gt;Ограничения!$B$2,Sheet!I13088&gt;Ограничения!$B$2,),"Not compatible","Compatible")</f>
        <v>Compatible</v>
      </c>
      <c r="L6824">
        <f t="shared" si="540"/>
        <v>36268</v>
      </c>
      <c r="M6824" s="3">
        <f t="shared" si="541"/>
        <v>0</v>
      </c>
      <c r="N6824" s="3" t="str">
        <f t="shared" si="542"/>
        <v>N</v>
      </c>
      <c r="O6824" t="s">
        <v>28008</v>
      </c>
      <c r="Q6824" t="str">
        <f t="shared" si="538"/>
        <v>COPY 36268.dat sel\36268.dat</v>
      </c>
      <c r="R6824" t="str">
        <f>IF(ISNA(VLOOKUP(B6824,Rendered!$B$1:$C$1000,1,FALSE)),"N","Y")</f>
        <v>N</v>
      </c>
    </row>
    <row r="6825" spans="1:18" hidden="1" x14ac:dyDescent="0.35">
      <c r="A6825" t="s">
        <v>23432</v>
      </c>
      <c r="B6825" t="s">
        <v>24243</v>
      </c>
      <c r="C6825" t="s">
        <v>24244</v>
      </c>
      <c r="D6825" t="s">
        <v>59</v>
      </c>
      <c r="E6825">
        <v>2001</v>
      </c>
      <c r="F6825">
        <v>2022</v>
      </c>
      <c r="J6825">
        <f t="shared" si="539"/>
        <v>0</v>
      </c>
      <c r="K6825" t="str">
        <f>IF(OR(J6825&gt;Ограничения!$B$1,Sheet!G13089&gt;Ограничения!$B$2,Sheet!H13089&gt;Ограничения!$B$2,Sheet!I13089&gt;Ограничения!$B$2,),"Not compatible","Compatible")</f>
        <v>Compatible</v>
      </c>
      <c r="L6825" t="str">
        <f t="shared" si="540"/>
        <v>Модификация</v>
      </c>
      <c r="M6825" s="3">
        <f t="shared" si="541"/>
        <v>0.45714285714285713</v>
      </c>
      <c r="N6825" s="3" t="str">
        <f t="shared" si="542"/>
        <v>Y</v>
      </c>
      <c r="O6825" t="s">
        <v>28008</v>
      </c>
      <c r="Q6825" t="str">
        <f t="shared" si="538"/>
        <v>COPY x219.dat sel\x219.dat</v>
      </c>
      <c r="R6825" t="str">
        <f>IF(ISNA(VLOOKUP(B6825,Rendered!$B$1:$C$1000,1,FALSE)),"N","Y")</f>
        <v>N</v>
      </c>
    </row>
    <row r="6826" spans="1:18" hidden="1" x14ac:dyDescent="0.35">
      <c r="A6826" t="s">
        <v>23432</v>
      </c>
      <c r="B6826" t="s">
        <v>24245</v>
      </c>
      <c r="C6826" t="s">
        <v>24246</v>
      </c>
      <c r="D6826" t="s">
        <v>27</v>
      </c>
      <c r="E6826">
        <v>2014</v>
      </c>
      <c r="F6826">
        <v>2014</v>
      </c>
      <c r="J6826">
        <f t="shared" si="539"/>
        <v>0</v>
      </c>
      <c r="K6826" t="str">
        <f>IF(OR(J6826&gt;Ограничения!$B$1,Sheet!G13090&gt;Ограничения!$B$2,Sheet!H13090&gt;Ограничения!$B$2,Sheet!I13090&gt;Ограничения!$B$2,),"Not compatible","Compatible")</f>
        <v>Compatible</v>
      </c>
      <c r="L6826" t="str">
        <f t="shared" si="540"/>
        <v>Модификация</v>
      </c>
      <c r="M6826" s="3">
        <f t="shared" si="541"/>
        <v>0</v>
      </c>
      <c r="N6826" s="3" t="str">
        <f t="shared" si="542"/>
        <v>Y</v>
      </c>
      <c r="O6826" t="s">
        <v>28008</v>
      </c>
      <c r="Q6826" t="str">
        <f t="shared" si="538"/>
        <v>COPY 17221pb01.dat sel\17221pb01.dat</v>
      </c>
      <c r="R6826" t="str">
        <f>IF(ISNA(VLOOKUP(B6826,Rendered!$B$1:$C$1000,1,FALSE)),"N","Y")</f>
        <v>N</v>
      </c>
    </row>
    <row r="6827" spans="1:18" hidden="1" x14ac:dyDescent="0.35">
      <c r="A6827" t="s">
        <v>23432</v>
      </c>
      <c r="B6827" t="s">
        <v>24247</v>
      </c>
      <c r="C6827" t="s">
        <v>24248</v>
      </c>
      <c r="D6827" t="s">
        <v>57</v>
      </c>
      <c r="E6827">
        <v>2018</v>
      </c>
      <c r="F6827">
        <v>2022</v>
      </c>
      <c r="J6827">
        <f t="shared" si="539"/>
        <v>0</v>
      </c>
      <c r="K6827" t="str">
        <f>IF(OR(J6827&gt;Ограничения!$B$1,Sheet!G13091&gt;Ограничения!$B$2,Sheet!H13091&gt;Ограничения!$B$2,Sheet!I13091&gt;Ограничения!$B$2,),"Not compatible","Compatible")</f>
        <v>Compatible</v>
      </c>
      <c r="L6827">
        <f t="shared" si="540"/>
        <v>35701</v>
      </c>
      <c r="M6827" s="3">
        <f t="shared" si="541"/>
        <v>0</v>
      </c>
      <c r="N6827" s="3" t="str">
        <f t="shared" si="542"/>
        <v>N</v>
      </c>
      <c r="O6827" t="s">
        <v>28008</v>
      </c>
      <c r="Q6827" t="str">
        <f t="shared" si="538"/>
        <v>COPY 35701.dat sel\35701.dat</v>
      </c>
      <c r="R6827" t="str">
        <f>IF(ISNA(VLOOKUP(B6827,Rendered!$B$1:$C$1000,1,FALSE)),"N","Y")</f>
        <v>N</v>
      </c>
    </row>
    <row r="6828" spans="1:18" hidden="1" x14ac:dyDescent="0.35">
      <c r="A6828" t="s">
        <v>23432</v>
      </c>
      <c r="B6828" t="s">
        <v>24249</v>
      </c>
      <c r="C6828" t="s">
        <v>24250</v>
      </c>
      <c r="D6828" t="s">
        <v>13</v>
      </c>
      <c r="E6828">
        <v>2013</v>
      </c>
      <c r="F6828">
        <v>2013</v>
      </c>
      <c r="J6828">
        <f t="shared" si="539"/>
        <v>0</v>
      </c>
      <c r="K6828" t="str">
        <f>IF(OR(J6828&gt;Ограничения!$B$1,Sheet!G13092&gt;Ограничения!$B$2,Sheet!H13092&gt;Ограничения!$B$2,Sheet!I13092&gt;Ограничения!$B$2,),"Not compatible","Compatible")</f>
        <v>Compatible</v>
      </c>
      <c r="L6828" t="str">
        <f t="shared" si="540"/>
        <v>Модификация</v>
      </c>
      <c r="M6828" s="3">
        <f t="shared" si="541"/>
        <v>0</v>
      </c>
      <c r="N6828" s="3" t="str">
        <f t="shared" si="542"/>
        <v>N</v>
      </c>
      <c r="O6828" t="s">
        <v>28008</v>
      </c>
      <c r="Q6828" t="str">
        <f t="shared" si="538"/>
        <v>COPY 11264pb01.dat sel\11264pb01.dat</v>
      </c>
      <c r="R6828" t="str">
        <f>IF(ISNA(VLOOKUP(B6828,Rendered!$B$1:$C$1000,1,FALSE)),"N","Y")</f>
        <v>N</v>
      </c>
    </row>
    <row r="6829" spans="1:18" hidden="1" x14ac:dyDescent="0.35">
      <c r="A6829" t="s">
        <v>23432</v>
      </c>
      <c r="B6829" t="s">
        <v>24251</v>
      </c>
      <c r="C6829" t="s">
        <v>24252</v>
      </c>
      <c r="D6829" t="s">
        <v>13</v>
      </c>
      <c r="E6829">
        <v>2020</v>
      </c>
      <c r="F6829">
        <v>2021</v>
      </c>
      <c r="J6829">
        <f t="shared" si="539"/>
        <v>0</v>
      </c>
      <c r="K6829" t="str">
        <f>IF(OR(J6829&gt;Ограничения!$B$1,Sheet!G13093&gt;Ограничения!$B$2,Sheet!H13093&gt;Ограничения!$B$2,Sheet!I13093&gt;Ограничения!$B$2,),"Not compatible","Compatible")</f>
        <v>Compatible</v>
      </c>
      <c r="L6829" t="str">
        <f t="shared" si="540"/>
        <v>Модификация</v>
      </c>
      <c r="M6829" s="3">
        <f t="shared" si="541"/>
        <v>0</v>
      </c>
      <c r="N6829" s="3" t="str">
        <f t="shared" si="542"/>
        <v>N</v>
      </c>
      <c r="O6829" t="s">
        <v>28008</v>
      </c>
      <c r="Q6829" t="str">
        <f t="shared" ref="Q6829:Q6892" si="543">_xlfn.CONCAT("COPY ",B6829,".dat sel\",B6829,".dat")</f>
        <v>COPY 68498pb01.dat sel\68498pb01.dat</v>
      </c>
      <c r="R6829" t="str">
        <f>IF(ISNA(VLOOKUP(B6829,Rendered!$B$1:$C$1000,1,FALSE)),"N","Y")</f>
        <v>N</v>
      </c>
    </row>
    <row r="6830" spans="1:18" hidden="1" x14ac:dyDescent="0.35">
      <c r="A6830" t="s">
        <v>23432</v>
      </c>
      <c r="B6830" t="s">
        <v>24253</v>
      </c>
      <c r="C6830" t="s">
        <v>24254</v>
      </c>
      <c r="D6830" t="s">
        <v>13</v>
      </c>
      <c r="E6830">
        <v>2012</v>
      </c>
      <c r="F6830">
        <v>2012</v>
      </c>
      <c r="J6830">
        <f t="shared" si="539"/>
        <v>0</v>
      </c>
      <c r="K6830" t="str">
        <f>IF(OR(J6830&gt;Ограничения!$B$1,Sheet!G13094&gt;Ограничения!$B$2,Sheet!H13094&gt;Ограничения!$B$2,Sheet!I13094&gt;Ограничения!$B$2,),"Not compatible","Compatible")</f>
        <v>Compatible</v>
      </c>
      <c r="L6830">
        <f t="shared" si="540"/>
        <v>11906</v>
      </c>
      <c r="M6830" s="3">
        <f t="shared" si="541"/>
        <v>0</v>
      </c>
      <c r="N6830" s="3" t="str">
        <f t="shared" si="542"/>
        <v>N</v>
      </c>
      <c r="O6830" t="s">
        <v>28008</v>
      </c>
      <c r="Q6830" t="str">
        <f t="shared" si="543"/>
        <v>COPY 11906.dat sel\11906.dat</v>
      </c>
      <c r="R6830" t="str">
        <f>IF(ISNA(VLOOKUP(B6830,Rendered!$B$1:$C$1000,1,FALSE)),"N","Y")</f>
        <v>N</v>
      </c>
    </row>
    <row r="6831" spans="1:18" hidden="1" x14ac:dyDescent="0.35">
      <c r="A6831" t="s">
        <v>23432</v>
      </c>
      <c r="B6831" t="s">
        <v>24255</v>
      </c>
      <c r="C6831" t="s">
        <v>24256</v>
      </c>
      <c r="D6831" t="s">
        <v>13</v>
      </c>
      <c r="E6831">
        <v>2021</v>
      </c>
      <c r="F6831">
        <v>2021</v>
      </c>
      <c r="G6831">
        <v>1</v>
      </c>
      <c r="H6831">
        <v>1</v>
      </c>
      <c r="J6831">
        <f t="shared" si="539"/>
        <v>2</v>
      </c>
      <c r="K6831" t="str">
        <f>IF(OR(J6831&gt;Ограничения!$B$1,Sheet!G13095&gt;Ограничения!$B$2,Sheet!H13095&gt;Ограничения!$B$2,Sheet!I13095&gt;Ограничения!$B$2,),"Not compatible","Compatible")</f>
        <v>Compatible</v>
      </c>
      <c r="L6831">
        <f t="shared" si="540"/>
        <v>68212</v>
      </c>
      <c r="M6831" s="3">
        <f t="shared" si="541"/>
        <v>0</v>
      </c>
      <c r="N6831" s="3" t="str">
        <f t="shared" si="542"/>
        <v>N</v>
      </c>
      <c r="O6831" t="s">
        <v>28008</v>
      </c>
      <c r="Q6831" t="str">
        <f t="shared" si="543"/>
        <v>COPY 68212.dat sel\68212.dat</v>
      </c>
      <c r="R6831" t="str">
        <f>IF(ISNA(VLOOKUP(B6831,Rendered!$B$1:$C$1000,1,FALSE)),"N","Y")</f>
        <v>N</v>
      </c>
    </row>
    <row r="6832" spans="1:18" hidden="1" x14ac:dyDescent="0.35">
      <c r="A6832" t="s">
        <v>23432</v>
      </c>
      <c r="B6832" t="s">
        <v>24257</v>
      </c>
      <c r="C6832" t="s">
        <v>24258</v>
      </c>
      <c r="D6832" t="s">
        <v>30</v>
      </c>
      <c r="E6832">
        <v>2019</v>
      </c>
      <c r="F6832">
        <v>2022</v>
      </c>
      <c r="J6832">
        <f t="shared" si="539"/>
        <v>0</v>
      </c>
      <c r="K6832" t="str">
        <f>IF(OR(J6832&gt;Ограничения!$B$1,Sheet!G13096&gt;Ограничения!$B$2,Sheet!H13096&gt;Ограничения!$B$2,Sheet!I13096&gt;Ограничения!$B$2,),"Not compatible","Compatible")</f>
        <v>Compatible</v>
      </c>
      <c r="L6832">
        <f t="shared" si="540"/>
        <v>55532</v>
      </c>
      <c r="M6832" s="3">
        <f t="shared" si="541"/>
        <v>0</v>
      </c>
      <c r="N6832" s="3" t="str">
        <f t="shared" si="542"/>
        <v>N</v>
      </c>
      <c r="O6832" t="s">
        <v>28008</v>
      </c>
      <c r="Q6832" t="str">
        <f t="shared" si="543"/>
        <v>COPY 55532.dat sel\55532.dat</v>
      </c>
      <c r="R6832" t="str">
        <f>IF(ISNA(VLOOKUP(B6832,Rendered!$B$1:$C$1000,1,FALSE)),"N","Y")</f>
        <v>N</v>
      </c>
    </row>
    <row r="6833" spans="1:18" hidden="1" x14ac:dyDescent="0.35">
      <c r="A6833" t="s">
        <v>23432</v>
      </c>
      <c r="B6833" t="s">
        <v>24259</v>
      </c>
      <c r="C6833" t="s">
        <v>24260</v>
      </c>
      <c r="D6833" t="s">
        <v>558</v>
      </c>
      <c r="E6833">
        <v>2012</v>
      </c>
      <c r="F6833">
        <v>2022</v>
      </c>
      <c r="J6833">
        <f t="shared" si="539"/>
        <v>0</v>
      </c>
      <c r="K6833" t="str">
        <f>IF(OR(J6833&gt;Ограничения!$B$1,Sheet!G13097&gt;Ограничения!$B$2,Sheet!H13097&gt;Ограничения!$B$2,Sheet!I13097&gt;Ограничения!$B$2,),"Not compatible","Compatible")</f>
        <v>Compatible</v>
      </c>
      <c r="L6833">
        <f t="shared" si="540"/>
        <v>98385</v>
      </c>
      <c r="M6833" s="3">
        <f t="shared" si="541"/>
        <v>0.65714285714285714</v>
      </c>
      <c r="N6833" s="3" t="str">
        <f t="shared" si="542"/>
        <v>Y</v>
      </c>
      <c r="O6833" t="s">
        <v>28008</v>
      </c>
      <c r="Q6833" t="str">
        <f t="shared" si="543"/>
        <v>COPY 98385.dat sel\98385.dat</v>
      </c>
      <c r="R6833" t="str">
        <f>IF(ISNA(VLOOKUP(B6833,Rendered!$B$1:$C$1000,1,FALSE)),"N","Y")</f>
        <v>N</v>
      </c>
    </row>
    <row r="6834" spans="1:18" hidden="1" x14ac:dyDescent="0.35">
      <c r="A6834" t="s">
        <v>23432</v>
      </c>
      <c r="B6834" t="s">
        <v>24261</v>
      </c>
      <c r="C6834" t="s">
        <v>24262</v>
      </c>
      <c r="D6834" t="s">
        <v>13</v>
      </c>
      <c r="E6834">
        <v>2014</v>
      </c>
      <c r="F6834">
        <v>2018</v>
      </c>
      <c r="J6834">
        <f t="shared" si="539"/>
        <v>0</v>
      </c>
      <c r="K6834" t="str">
        <f>IF(OR(J6834&gt;Ограничения!$B$1,Sheet!G13098&gt;Ограничения!$B$2,Sheet!H13098&gt;Ограничения!$B$2,Sheet!I13098&gt;Ограничения!$B$2,),"Not compatible","Compatible")</f>
        <v>Compatible</v>
      </c>
      <c r="L6834">
        <f t="shared" si="540"/>
        <v>15705</v>
      </c>
      <c r="M6834" s="3">
        <f t="shared" si="541"/>
        <v>0</v>
      </c>
      <c r="N6834" s="3" t="str">
        <f t="shared" si="542"/>
        <v>Y</v>
      </c>
      <c r="O6834" t="s">
        <v>28008</v>
      </c>
      <c r="Q6834" t="str">
        <f t="shared" si="543"/>
        <v>COPY 15705.dat sel\15705.dat</v>
      </c>
      <c r="R6834" t="str">
        <f>IF(ISNA(VLOOKUP(B6834,Rendered!$B$1:$C$1000,1,FALSE)),"N","Y")</f>
        <v>N</v>
      </c>
    </row>
    <row r="6835" spans="1:18" hidden="1" x14ac:dyDescent="0.35">
      <c r="A6835" t="s">
        <v>23432</v>
      </c>
      <c r="B6835" t="s">
        <v>24263</v>
      </c>
      <c r="C6835" t="s">
        <v>24264</v>
      </c>
      <c r="D6835" t="s">
        <v>13</v>
      </c>
      <c r="E6835">
        <v>2012</v>
      </c>
      <c r="F6835">
        <v>2012</v>
      </c>
      <c r="J6835">
        <f t="shared" si="539"/>
        <v>0</v>
      </c>
      <c r="K6835" t="str">
        <f>IF(OR(J6835&gt;Ограничения!$B$1,Sheet!G13099&gt;Ограничения!$B$2,Sheet!H13099&gt;Ограничения!$B$2,Sheet!I13099&gt;Ограничения!$B$2,),"Not compatible","Compatible")</f>
        <v>Compatible</v>
      </c>
      <c r="L6835" t="str">
        <f t="shared" si="540"/>
        <v>Модификация</v>
      </c>
      <c r="M6835" s="3">
        <f t="shared" si="541"/>
        <v>0</v>
      </c>
      <c r="N6835" s="3" t="str">
        <f t="shared" si="542"/>
        <v>N</v>
      </c>
      <c r="O6835" t="s">
        <v>28008</v>
      </c>
      <c r="Q6835" t="str">
        <f t="shared" si="543"/>
        <v>COPY 11423pb01.dat sel\11423pb01.dat</v>
      </c>
      <c r="R6835" t="str">
        <f>IF(ISNA(VLOOKUP(B6835,Rendered!$B$1:$C$1000,1,FALSE)),"N","Y")</f>
        <v>N</v>
      </c>
    </row>
    <row r="6836" spans="1:18" hidden="1" x14ac:dyDescent="0.35">
      <c r="A6836" t="s">
        <v>23432</v>
      </c>
      <c r="B6836" t="s">
        <v>24265</v>
      </c>
      <c r="C6836" t="s">
        <v>24266</v>
      </c>
      <c r="D6836" t="s">
        <v>13</v>
      </c>
      <c r="E6836">
        <v>2016</v>
      </c>
      <c r="F6836">
        <v>2016</v>
      </c>
      <c r="J6836">
        <f t="shared" si="539"/>
        <v>0</v>
      </c>
      <c r="K6836" t="str">
        <f>IF(OR(J6836&gt;Ограничения!$B$1,Sheet!G13100&gt;Ограничения!$B$2,Sheet!H13100&gt;Ограничения!$B$2,Sheet!I13100&gt;Ограничения!$B$2,),"Not compatible","Compatible")</f>
        <v>Compatible</v>
      </c>
      <c r="L6836">
        <f t="shared" si="540"/>
        <v>25976</v>
      </c>
      <c r="M6836" s="3">
        <f t="shared" si="541"/>
        <v>0</v>
      </c>
      <c r="N6836" s="3" t="str">
        <f t="shared" si="542"/>
        <v>N</v>
      </c>
      <c r="O6836" t="s">
        <v>28008</v>
      </c>
      <c r="Q6836" t="str">
        <f t="shared" si="543"/>
        <v>COPY 25976.dat sel\25976.dat</v>
      </c>
      <c r="R6836" t="str">
        <f>IF(ISNA(VLOOKUP(B6836,Rendered!$B$1:$C$1000,1,FALSE)),"N","Y")</f>
        <v>N</v>
      </c>
    </row>
    <row r="6837" spans="1:18" hidden="1" x14ac:dyDescent="0.35">
      <c r="A6837" t="s">
        <v>23432</v>
      </c>
      <c r="B6837" t="s">
        <v>24267</v>
      </c>
      <c r="C6837" t="s">
        <v>24268</v>
      </c>
      <c r="D6837" t="s">
        <v>13</v>
      </c>
      <c r="E6837">
        <v>2017</v>
      </c>
      <c r="F6837">
        <v>2017</v>
      </c>
      <c r="J6837">
        <f t="shared" si="539"/>
        <v>0</v>
      </c>
      <c r="K6837" t="str">
        <f>IF(OR(J6837&gt;Ограничения!$B$1,Sheet!G13101&gt;Ограничения!$B$2,Sheet!H13101&gt;Ограничения!$B$2,Sheet!I13101&gt;Ограничения!$B$2,),"Not compatible","Compatible")</f>
        <v>Compatible</v>
      </c>
      <c r="L6837">
        <f t="shared" si="540"/>
        <v>24792</v>
      </c>
      <c r="M6837" s="3">
        <f t="shared" si="541"/>
        <v>0.46835443037974683</v>
      </c>
      <c r="N6837" s="3" t="str">
        <f t="shared" si="542"/>
        <v>Y</v>
      </c>
      <c r="O6837" t="s">
        <v>28008</v>
      </c>
      <c r="Q6837" t="str">
        <f t="shared" si="543"/>
        <v>COPY 24792.dat sel\24792.dat</v>
      </c>
      <c r="R6837" t="str">
        <f>IF(ISNA(VLOOKUP(B6837,Rendered!$B$1:$C$1000,1,FALSE)),"N","Y")</f>
        <v>N</v>
      </c>
    </row>
    <row r="6838" spans="1:18" hidden="1" x14ac:dyDescent="0.35">
      <c r="A6838" t="s">
        <v>23432</v>
      </c>
      <c r="B6838" t="s">
        <v>24269</v>
      </c>
      <c r="C6838" t="s">
        <v>24270</v>
      </c>
      <c r="D6838" t="s">
        <v>13</v>
      </c>
      <c r="E6838">
        <v>2016</v>
      </c>
      <c r="F6838">
        <v>2016</v>
      </c>
      <c r="J6838">
        <f t="shared" si="539"/>
        <v>0</v>
      </c>
      <c r="K6838" t="str">
        <f>IF(OR(J6838&gt;Ограничения!$B$1,Sheet!G13102&gt;Ограничения!$B$2,Sheet!H13102&gt;Ограничения!$B$2,Sheet!I13102&gt;Ограничения!$B$2,),"Not compatible","Compatible")</f>
        <v>Compatible</v>
      </c>
      <c r="L6838" t="str">
        <f t="shared" si="540"/>
        <v>Модификация</v>
      </c>
      <c r="M6838" s="3">
        <f t="shared" si="541"/>
        <v>0</v>
      </c>
      <c r="N6838" s="3" t="str">
        <f t="shared" si="542"/>
        <v>Y</v>
      </c>
      <c r="O6838" t="s">
        <v>28008</v>
      </c>
      <c r="Q6838" t="str">
        <f t="shared" si="543"/>
        <v>COPY 24792pb01.dat sel\24792pb01.dat</v>
      </c>
      <c r="R6838" t="str">
        <f>IF(ISNA(VLOOKUP(B6838,Rendered!$B$1:$C$1000,1,FALSE)),"N","Y")</f>
        <v>N</v>
      </c>
    </row>
    <row r="6839" spans="1:18" hidden="1" x14ac:dyDescent="0.35">
      <c r="A6839" t="s">
        <v>23432</v>
      </c>
      <c r="B6839" t="s">
        <v>24271</v>
      </c>
      <c r="C6839" t="s">
        <v>24272</v>
      </c>
      <c r="D6839" t="s">
        <v>13</v>
      </c>
      <c r="E6839">
        <v>2016</v>
      </c>
      <c r="F6839">
        <v>2016</v>
      </c>
      <c r="J6839">
        <f t="shared" si="539"/>
        <v>0</v>
      </c>
      <c r="K6839" t="str">
        <f>IF(OR(J6839&gt;Ограничения!$B$1,Sheet!G13103&gt;Ограничения!$B$2,Sheet!H13103&gt;Ограничения!$B$2,Sheet!I13103&gt;Ограничения!$B$2,),"Not compatible","Compatible")</f>
        <v>Compatible</v>
      </c>
      <c r="L6839">
        <f t="shared" si="540"/>
        <v>24787</v>
      </c>
      <c r="M6839" s="3">
        <f t="shared" si="541"/>
        <v>0</v>
      </c>
      <c r="N6839" s="3" t="str">
        <f t="shared" si="542"/>
        <v>N</v>
      </c>
      <c r="O6839" t="s">
        <v>28008</v>
      </c>
      <c r="Q6839" t="str">
        <f t="shared" si="543"/>
        <v>COPY 24787.dat sel\24787.dat</v>
      </c>
      <c r="R6839" t="str">
        <f>IF(ISNA(VLOOKUP(B6839,Rendered!$B$1:$C$1000,1,FALSE)),"N","Y")</f>
        <v>N</v>
      </c>
    </row>
    <row r="6840" spans="1:18" hidden="1" x14ac:dyDescent="0.35">
      <c r="A6840" t="s">
        <v>23432</v>
      </c>
      <c r="B6840" t="s">
        <v>24273</v>
      </c>
      <c r="C6840" t="s">
        <v>24274</v>
      </c>
      <c r="D6840" t="s">
        <v>13</v>
      </c>
      <c r="E6840">
        <v>2009</v>
      </c>
      <c r="F6840">
        <v>2009</v>
      </c>
      <c r="J6840">
        <f t="shared" si="539"/>
        <v>0</v>
      </c>
      <c r="K6840" t="str">
        <f>IF(OR(J6840&gt;Ограничения!$B$1,Sheet!G13104&gt;Ограничения!$B$2,Sheet!H13104&gt;Ограничения!$B$2,Sheet!I13104&gt;Ограничения!$B$2,),"Not compatible","Compatible")</f>
        <v>Compatible</v>
      </c>
      <c r="L6840" t="str">
        <f t="shared" si="540"/>
        <v>Модификация</v>
      </c>
      <c r="M6840" s="3">
        <f t="shared" si="541"/>
        <v>0</v>
      </c>
      <c r="N6840" s="3" t="str">
        <f t="shared" si="542"/>
        <v>N</v>
      </c>
      <c r="O6840" t="s">
        <v>28008</v>
      </c>
      <c r="Q6840" t="str">
        <f t="shared" si="543"/>
        <v>COPY 62699pb02.dat sel\62699pb02.dat</v>
      </c>
      <c r="R6840" t="str">
        <f>IF(ISNA(VLOOKUP(B6840,Rendered!$B$1:$C$1000,1,FALSE)),"N","Y")</f>
        <v>N</v>
      </c>
    </row>
    <row r="6841" spans="1:18" hidden="1" x14ac:dyDescent="0.35">
      <c r="A6841" t="s">
        <v>23432</v>
      </c>
      <c r="B6841" t="s">
        <v>24275</v>
      </c>
      <c r="C6841" t="s">
        <v>24276</v>
      </c>
      <c r="D6841" t="s">
        <v>13</v>
      </c>
      <c r="E6841">
        <v>2008</v>
      </c>
      <c r="F6841">
        <v>2009</v>
      </c>
      <c r="J6841">
        <f t="shared" si="539"/>
        <v>0</v>
      </c>
      <c r="K6841" t="str">
        <f>IF(OR(J6841&gt;Ограничения!$B$1,Sheet!G13105&gt;Ограничения!$B$2,Sheet!H13105&gt;Ограничения!$B$2,Sheet!I13105&gt;Ограничения!$B$2,),"Not compatible","Compatible")</f>
        <v>Compatible</v>
      </c>
      <c r="L6841" t="str">
        <f t="shared" si="540"/>
        <v>Модификация</v>
      </c>
      <c r="M6841" s="3">
        <f t="shared" si="541"/>
        <v>0</v>
      </c>
      <c r="N6841" s="3" t="str">
        <f t="shared" si="542"/>
        <v>N</v>
      </c>
      <c r="O6841" t="s">
        <v>28008</v>
      </c>
      <c r="Q6841" t="str">
        <f t="shared" si="543"/>
        <v>COPY 62699pb01.dat sel\62699pb01.dat</v>
      </c>
      <c r="R6841" t="str">
        <f>IF(ISNA(VLOOKUP(B6841,Rendered!$B$1:$C$1000,1,FALSE)),"N","Y")</f>
        <v>N</v>
      </c>
    </row>
    <row r="6842" spans="1:18" hidden="1" x14ac:dyDescent="0.35">
      <c r="A6842" t="s">
        <v>23432</v>
      </c>
      <c r="B6842" t="s">
        <v>24277</v>
      </c>
      <c r="C6842" t="s">
        <v>24278</v>
      </c>
      <c r="D6842" t="s">
        <v>30</v>
      </c>
      <c r="E6842">
        <v>2011</v>
      </c>
      <c r="F6842">
        <v>2012</v>
      </c>
      <c r="J6842">
        <f t="shared" si="539"/>
        <v>0</v>
      </c>
      <c r="K6842" t="str">
        <f>IF(OR(J6842&gt;Ограничения!$B$1,Sheet!G13106&gt;Ограничения!$B$2,Sheet!H13106&gt;Ограничения!$B$2,Sheet!I13106&gt;Ограничения!$B$2,),"Not compatible","Compatible")</f>
        <v>Compatible</v>
      </c>
      <c r="L6842">
        <f t="shared" si="540"/>
        <v>62699</v>
      </c>
      <c r="M6842" s="3">
        <f t="shared" si="541"/>
        <v>0</v>
      </c>
      <c r="N6842" s="3" t="str">
        <f t="shared" si="542"/>
        <v>N</v>
      </c>
      <c r="O6842" t="s">
        <v>28008</v>
      </c>
      <c r="Q6842" t="str">
        <f t="shared" si="543"/>
        <v>COPY 62699.dat sel\62699.dat</v>
      </c>
      <c r="R6842" t="str">
        <f>IF(ISNA(VLOOKUP(B6842,Rendered!$B$1:$C$1000,1,FALSE)),"N","Y")</f>
        <v>N</v>
      </c>
    </row>
    <row r="6843" spans="1:18" hidden="1" x14ac:dyDescent="0.35">
      <c r="A6843" t="s">
        <v>23432</v>
      </c>
      <c r="B6843" t="s">
        <v>24279</v>
      </c>
      <c r="C6843" t="s">
        <v>24280</v>
      </c>
      <c r="D6843" t="s">
        <v>13</v>
      </c>
      <c r="E6843">
        <v>2012</v>
      </c>
      <c r="F6843">
        <v>2012</v>
      </c>
      <c r="J6843">
        <f t="shared" si="539"/>
        <v>0</v>
      </c>
      <c r="K6843" t="str">
        <f>IF(OR(J6843&gt;Ограничения!$B$1,Sheet!G13107&gt;Ограничения!$B$2,Sheet!H13107&gt;Ограничения!$B$2,Sheet!I13107&gt;Ограничения!$B$2,),"Not compatible","Compatible")</f>
        <v>Not compatible</v>
      </c>
      <c r="L6843">
        <f t="shared" si="540"/>
        <v>11907</v>
      </c>
      <c r="M6843" s="3">
        <f t="shared" si="541"/>
        <v>0</v>
      </c>
      <c r="N6843" s="3" t="str">
        <f t="shared" si="542"/>
        <v>N</v>
      </c>
      <c r="O6843" t="s">
        <v>28008</v>
      </c>
      <c r="Q6843" t="str">
        <f t="shared" si="543"/>
        <v>COPY 11907.dat sel\11907.dat</v>
      </c>
      <c r="R6843" t="str">
        <f>IF(ISNA(VLOOKUP(B6843,Rendered!$B$1:$C$1000,1,FALSE)),"N","Y")</f>
        <v>N</v>
      </c>
    </row>
    <row r="6844" spans="1:18" hidden="1" x14ac:dyDescent="0.35">
      <c r="A6844" t="s">
        <v>23432</v>
      </c>
      <c r="B6844" t="s">
        <v>24281</v>
      </c>
      <c r="C6844" t="s">
        <v>24282</v>
      </c>
      <c r="D6844" t="s">
        <v>13</v>
      </c>
      <c r="E6844">
        <v>2020</v>
      </c>
      <c r="F6844">
        <v>2022</v>
      </c>
      <c r="J6844">
        <f t="shared" si="539"/>
        <v>0</v>
      </c>
      <c r="K6844" t="str">
        <f>IF(OR(J6844&gt;Ограничения!$B$1,Sheet!G13108&gt;Ограничения!$B$2,Sheet!H13108&gt;Ограничения!$B$2,Sheet!I13108&gt;Ограничения!$B$2,),"Not compatible","Compatible")</f>
        <v>Not compatible</v>
      </c>
      <c r="L6844" t="str">
        <f t="shared" si="540"/>
        <v>Модификация</v>
      </c>
      <c r="M6844" s="3">
        <f t="shared" si="541"/>
        <v>0</v>
      </c>
      <c r="N6844" s="3" t="str">
        <f t="shared" si="542"/>
        <v>N</v>
      </c>
      <c r="O6844" t="s">
        <v>28008</v>
      </c>
      <c r="Q6844" t="str">
        <f t="shared" si="543"/>
        <v>COPY 66912pb02.dat sel\66912pb02.dat</v>
      </c>
      <c r="R6844" t="str">
        <f>IF(ISNA(VLOOKUP(B6844,Rendered!$B$1:$C$1000,1,FALSE)),"N","Y")</f>
        <v>N</v>
      </c>
    </row>
    <row r="6845" spans="1:18" hidden="1" x14ac:dyDescent="0.35">
      <c r="A6845" t="s">
        <v>23432</v>
      </c>
      <c r="B6845" t="s">
        <v>24283</v>
      </c>
      <c r="C6845" t="s">
        <v>24284</v>
      </c>
      <c r="D6845" t="s">
        <v>13</v>
      </c>
      <c r="E6845">
        <v>2020</v>
      </c>
      <c r="F6845">
        <v>2022</v>
      </c>
      <c r="J6845">
        <f t="shared" si="539"/>
        <v>0</v>
      </c>
      <c r="K6845" t="str">
        <f>IF(OR(J6845&gt;Ограничения!$B$1,Sheet!G13109&gt;Ограничения!$B$2,Sheet!H13109&gt;Ограничения!$B$2,Sheet!I13109&gt;Ограничения!$B$2,),"Not compatible","Compatible")</f>
        <v>Not compatible</v>
      </c>
      <c r="L6845" t="str">
        <f t="shared" si="540"/>
        <v>Модификация</v>
      </c>
      <c r="M6845" s="3">
        <f t="shared" si="541"/>
        <v>0</v>
      </c>
      <c r="N6845" s="3" t="str">
        <f t="shared" si="542"/>
        <v>N</v>
      </c>
      <c r="O6845" t="s">
        <v>28008</v>
      </c>
      <c r="Q6845" t="str">
        <f t="shared" si="543"/>
        <v>COPY 66912pb01.dat sel\66912pb01.dat</v>
      </c>
      <c r="R6845" t="str">
        <f>IF(ISNA(VLOOKUP(B6845,Rendered!$B$1:$C$1000,1,FALSE)),"N","Y")</f>
        <v>N</v>
      </c>
    </row>
    <row r="6846" spans="1:18" hidden="1" x14ac:dyDescent="0.35">
      <c r="A6846" t="s">
        <v>23432</v>
      </c>
      <c r="B6846" t="s">
        <v>24285</v>
      </c>
      <c r="C6846" t="s">
        <v>24286</v>
      </c>
      <c r="D6846" t="s">
        <v>13</v>
      </c>
      <c r="E6846">
        <v>2019</v>
      </c>
      <c r="F6846">
        <v>2019</v>
      </c>
      <c r="J6846">
        <f t="shared" si="539"/>
        <v>0</v>
      </c>
      <c r="K6846" t="str">
        <f>IF(OR(J6846&gt;Ограничения!$B$1,Sheet!G13110&gt;Ограничения!$B$2,Sheet!H13110&gt;Ограничения!$B$2,Sheet!I13110&gt;Ограничения!$B$2,),"Not compatible","Compatible")</f>
        <v>Not compatible</v>
      </c>
      <c r="L6846">
        <f t="shared" si="540"/>
        <v>65043</v>
      </c>
      <c r="M6846" s="3">
        <f t="shared" si="541"/>
        <v>0</v>
      </c>
      <c r="N6846" s="3" t="str">
        <f t="shared" si="542"/>
        <v>N</v>
      </c>
      <c r="O6846" t="s">
        <v>28008</v>
      </c>
      <c r="Q6846" t="str">
        <f t="shared" si="543"/>
        <v>COPY 65043.dat sel\65043.dat</v>
      </c>
      <c r="R6846" t="str">
        <f>IF(ISNA(VLOOKUP(B6846,Rendered!$B$1:$C$1000,1,FALSE)),"N","Y")</f>
        <v>N</v>
      </c>
    </row>
    <row r="6847" spans="1:18" hidden="1" x14ac:dyDescent="0.35">
      <c r="A6847" t="s">
        <v>23432</v>
      </c>
      <c r="B6847" t="s">
        <v>24287</v>
      </c>
      <c r="C6847" t="s">
        <v>24288</v>
      </c>
      <c r="D6847" t="s">
        <v>30</v>
      </c>
      <c r="E6847">
        <v>2014</v>
      </c>
      <c r="F6847">
        <v>2022</v>
      </c>
      <c r="J6847">
        <f t="shared" si="539"/>
        <v>0</v>
      </c>
      <c r="K6847" t="str">
        <f>IF(OR(J6847&gt;Ограничения!$B$1,Sheet!G13111&gt;Ограничения!$B$2,Sheet!H13111&gt;Ограничения!$B$2,Sheet!I13111&gt;Ограничения!$B$2,),"Not compatible","Compatible")</f>
        <v>Not compatible</v>
      </c>
      <c r="L6847">
        <f t="shared" si="540"/>
        <v>17630</v>
      </c>
      <c r="M6847" s="3">
        <f t="shared" si="541"/>
        <v>0</v>
      </c>
      <c r="N6847" s="3" t="str">
        <f t="shared" si="542"/>
        <v>N</v>
      </c>
      <c r="O6847" t="s">
        <v>28008</v>
      </c>
      <c r="Q6847" t="str">
        <f t="shared" si="543"/>
        <v>COPY 17630.dat sel\17630.dat</v>
      </c>
      <c r="R6847" t="str">
        <f>IF(ISNA(VLOOKUP(B6847,Rendered!$B$1:$C$1000,1,FALSE)),"N","Y")</f>
        <v>N</v>
      </c>
    </row>
    <row r="6848" spans="1:18" hidden="1" x14ac:dyDescent="0.35">
      <c r="A6848" t="s">
        <v>23432</v>
      </c>
      <c r="B6848" t="s">
        <v>24289</v>
      </c>
      <c r="C6848" t="s">
        <v>24290</v>
      </c>
      <c r="D6848" t="s">
        <v>13</v>
      </c>
      <c r="E6848">
        <v>2017</v>
      </c>
      <c r="F6848">
        <v>2017</v>
      </c>
      <c r="J6848">
        <f t="shared" si="539"/>
        <v>0</v>
      </c>
      <c r="K6848" t="str">
        <f>IF(OR(J6848&gt;Ограничения!$B$1,Sheet!G13112&gt;Ограничения!$B$2,Sheet!H13112&gt;Ограничения!$B$2,Sheet!I13112&gt;Ограничения!$B$2,),"Not compatible","Compatible")</f>
        <v>Compatible</v>
      </c>
      <c r="L6848" t="str">
        <f t="shared" si="540"/>
        <v>Модификация</v>
      </c>
      <c r="M6848" s="3">
        <f t="shared" si="541"/>
        <v>0</v>
      </c>
      <c r="N6848" s="3" t="str">
        <f t="shared" si="542"/>
        <v>N</v>
      </c>
      <c r="O6848" t="s">
        <v>28008</v>
      </c>
      <c r="Q6848" t="str">
        <f t="shared" si="543"/>
        <v>COPY 28792pb01.dat sel\28792pb01.dat</v>
      </c>
      <c r="R6848" t="str">
        <f>IF(ISNA(VLOOKUP(B6848,Rendered!$B$1:$C$1000,1,FALSE)),"N","Y")</f>
        <v>N</v>
      </c>
    </row>
    <row r="6849" spans="1:18" hidden="1" x14ac:dyDescent="0.35">
      <c r="A6849" t="s">
        <v>23432</v>
      </c>
      <c r="B6849" t="s">
        <v>24291</v>
      </c>
      <c r="C6849" t="s">
        <v>24292</v>
      </c>
      <c r="D6849" t="s">
        <v>59</v>
      </c>
      <c r="E6849">
        <v>2008</v>
      </c>
      <c r="F6849">
        <v>2022</v>
      </c>
      <c r="J6849">
        <f t="shared" si="539"/>
        <v>0</v>
      </c>
      <c r="K6849" t="str">
        <f>IF(OR(J6849&gt;Ограничения!$B$1,Sheet!G13113&gt;Ограничения!$B$2,Sheet!H13113&gt;Ограничения!$B$2,Sheet!I13113&gt;Ограничения!$B$2,),"Not compatible","Compatible")</f>
        <v>Compatible</v>
      </c>
      <c r="L6849">
        <f t="shared" si="540"/>
        <v>43753</v>
      </c>
      <c r="M6849" s="3">
        <f t="shared" si="541"/>
        <v>0</v>
      </c>
      <c r="N6849" s="3" t="str">
        <f t="shared" si="542"/>
        <v>N</v>
      </c>
      <c r="O6849" t="s">
        <v>28008</v>
      </c>
      <c r="Q6849" t="str">
        <f t="shared" si="543"/>
        <v>COPY 43753.dat sel\43753.dat</v>
      </c>
      <c r="R6849" t="str">
        <f>IF(ISNA(VLOOKUP(B6849,Rendered!$B$1:$C$1000,1,FALSE)),"N","Y")</f>
        <v>N</v>
      </c>
    </row>
    <row r="6850" spans="1:18" hidden="1" x14ac:dyDescent="0.35">
      <c r="A6850" t="s">
        <v>23432</v>
      </c>
      <c r="B6850" t="s">
        <v>24293</v>
      </c>
      <c r="C6850" t="s">
        <v>24294</v>
      </c>
      <c r="D6850" t="s">
        <v>13</v>
      </c>
      <c r="E6850">
        <v>2020</v>
      </c>
      <c r="F6850">
        <v>2020</v>
      </c>
      <c r="J6850">
        <f t="shared" ref="J6850:J6913" si="544">SUM(G6850:I6850)</f>
        <v>0</v>
      </c>
      <c r="K6850" t="str">
        <f>IF(OR(J6850&gt;Ограничения!$B$1,Sheet!G13114&gt;Ограничения!$B$2,Sheet!H13114&gt;Ограничения!$B$2,Sheet!I13114&gt;Ограничения!$B$2,),"Not compatible","Compatible")</f>
        <v>Compatible</v>
      </c>
      <c r="L6850" t="str">
        <f t="shared" ref="L6850:L6913" si="545">IFERROR(B6850+1-1,"Модификация")</f>
        <v>Модификация</v>
      </c>
      <c r="M6850" s="3">
        <f t="shared" si="541"/>
        <v>0</v>
      </c>
      <c r="N6850" s="3" t="str">
        <f t="shared" si="542"/>
        <v>N</v>
      </c>
      <c r="O6850" t="s">
        <v>28008</v>
      </c>
      <c r="Q6850" t="str">
        <f t="shared" si="543"/>
        <v>COPY 68034pb01.dat sel\68034pb01.dat</v>
      </c>
      <c r="R6850" t="str">
        <f>IF(ISNA(VLOOKUP(B6850,Rendered!$B$1:$C$1000,1,FALSE)),"N","Y")</f>
        <v>N</v>
      </c>
    </row>
    <row r="6851" spans="1:18" hidden="1" x14ac:dyDescent="0.35">
      <c r="A6851" t="s">
        <v>23432</v>
      </c>
      <c r="B6851" t="s">
        <v>24295</v>
      </c>
      <c r="C6851" t="s">
        <v>24296</v>
      </c>
      <c r="D6851" t="s">
        <v>13</v>
      </c>
      <c r="E6851">
        <v>2020</v>
      </c>
      <c r="F6851">
        <v>2020</v>
      </c>
      <c r="J6851">
        <f t="shared" si="544"/>
        <v>0</v>
      </c>
      <c r="K6851" t="str">
        <f>IF(OR(J6851&gt;Ограничения!$B$1,Sheet!G13115&gt;Ограничения!$B$2,Sheet!H13115&gt;Ограничения!$B$2,Sheet!I13115&gt;Ограничения!$B$2,),"Not compatible","Compatible")</f>
        <v>Compatible</v>
      </c>
      <c r="L6851" t="str">
        <f t="shared" si="545"/>
        <v>Модификация</v>
      </c>
      <c r="M6851" s="3">
        <f t="shared" ref="M6851:M6914" si="546">IF(ISERR(FIND(C6851,C6852)),0,LEN(C6851)/LEN(C6852))</f>
        <v>0</v>
      </c>
      <c r="N6851" s="3" t="str">
        <f t="shared" ref="N6851:N6914" si="547">IF(OR(M6851&gt;0,M6850&gt;0),"Y","N")</f>
        <v>N</v>
      </c>
      <c r="O6851" t="s">
        <v>28008</v>
      </c>
      <c r="Q6851" t="str">
        <f t="shared" si="543"/>
        <v>COPY 68034pb02.dat sel\68034pb02.dat</v>
      </c>
      <c r="R6851" t="str">
        <f>IF(ISNA(VLOOKUP(B6851,Rendered!$B$1:$C$1000,1,FALSE)),"N","Y")</f>
        <v>N</v>
      </c>
    </row>
    <row r="6852" spans="1:18" hidden="1" x14ac:dyDescent="0.35">
      <c r="A6852" t="s">
        <v>23432</v>
      </c>
      <c r="B6852" t="s">
        <v>24297</v>
      </c>
      <c r="C6852" t="s">
        <v>24298</v>
      </c>
      <c r="D6852" t="s">
        <v>30</v>
      </c>
      <c r="E6852">
        <v>2012</v>
      </c>
      <c r="F6852">
        <v>2021</v>
      </c>
      <c r="J6852">
        <f t="shared" si="544"/>
        <v>0</v>
      </c>
      <c r="K6852" t="str">
        <f>IF(OR(J6852&gt;Ограничения!$B$1,Sheet!G13116&gt;Ограничения!$B$2,Sheet!H13116&gt;Ограничения!$B$2,Sheet!I13116&gt;Ограничения!$B$2,),"Not compatible","Compatible")</f>
        <v>Compatible</v>
      </c>
      <c r="L6852">
        <f t="shared" si="545"/>
        <v>98371</v>
      </c>
      <c r="M6852" s="3">
        <f t="shared" si="546"/>
        <v>0</v>
      </c>
      <c r="N6852" s="3" t="str">
        <f t="shared" si="547"/>
        <v>N</v>
      </c>
      <c r="O6852" t="s">
        <v>28008</v>
      </c>
      <c r="Q6852" t="str">
        <f t="shared" si="543"/>
        <v>COPY 98371.dat sel\98371.dat</v>
      </c>
      <c r="R6852" t="str">
        <f>IF(ISNA(VLOOKUP(B6852,Rendered!$B$1:$C$1000,1,FALSE)),"N","Y")</f>
        <v>N</v>
      </c>
    </row>
    <row r="6853" spans="1:18" hidden="1" x14ac:dyDescent="0.35">
      <c r="A6853" t="s">
        <v>23432</v>
      </c>
      <c r="B6853" t="s">
        <v>24299</v>
      </c>
      <c r="C6853" t="s">
        <v>24300</v>
      </c>
      <c r="D6853" t="s">
        <v>27</v>
      </c>
      <c r="E6853">
        <v>2012</v>
      </c>
      <c r="F6853">
        <v>2015</v>
      </c>
      <c r="J6853">
        <f t="shared" si="544"/>
        <v>0</v>
      </c>
      <c r="K6853" t="str">
        <f>IF(OR(J6853&gt;Ограничения!$B$1,Sheet!G13117&gt;Ограничения!$B$2,Sheet!H13117&gt;Ограничения!$B$2,Sheet!I13117&gt;Ограничения!$B$2,),"Not compatible","Compatible")</f>
        <v>Compatible</v>
      </c>
      <c r="L6853">
        <f t="shared" si="545"/>
        <v>11891</v>
      </c>
      <c r="M6853" s="3">
        <f t="shared" si="546"/>
        <v>0</v>
      </c>
      <c r="N6853" s="3" t="str">
        <f t="shared" si="547"/>
        <v>N</v>
      </c>
      <c r="O6853" t="s">
        <v>28008</v>
      </c>
      <c r="Q6853" t="str">
        <f t="shared" si="543"/>
        <v>COPY 11891.dat sel\11891.dat</v>
      </c>
      <c r="R6853" t="str">
        <f>IF(ISNA(VLOOKUP(B6853,Rendered!$B$1:$C$1000,1,FALSE)),"N","Y")</f>
        <v>N</v>
      </c>
    </row>
    <row r="6854" spans="1:18" hidden="1" x14ac:dyDescent="0.35">
      <c r="A6854" t="s">
        <v>23432</v>
      </c>
      <c r="B6854" t="s">
        <v>24301</v>
      </c>
      <c r="C6854" t="s">
        <v>24302</v>
      </c>
      <c r="D6854" t="s">
        <v>13</v>
      </c>
      <c r="E6854">
        <v>2015</v>
      </c>
      <c r="F6854">
        <v>2015</v>
      </c>
      <c r="J6854">
        <f t="shared" si="544"/>
        <v>0</v>
      </c>
      <c r="K6854" t="str">
        <f>IF(OR(J6854&gt;Ограничения!$B$1,Sheet!G13118&gt;Ограничения!$B$2,Sheet!H13118&gt;Ограничения!$B$2,Sheet!I13118&gt;Ограничения!$B$2,),"Not compatible","Compatible")</f>
        <v>Compatible</v>
      </c>
      <c r="L6854" t="str">
        <f t="shared" si="545"/>
        <v>Модификация</v>
      </c>
      <c r="M6854" s="3">
        <f t="shared" si="546"/>
        <v>0</v>
      </c>
      <c r="N6854" s="3" t="str">
        <f t="shared" si="547"/>
        <v>N</v>
      </c>
      <c r="O6854" t="s">
        <v>28008</v>
      </c>
      <c r="Q6854" t="str">
        <f t="shared" si="543"/>
        <v>COPY 93230pb03.dat sel\93230pb03.dat</v>
      </c>
      <c r="R6854" t="str">
        <f>IF(ISNA(VLOOKUP(B6854,Rendered!$B$1:$C$1000,1,FALSE)),"N","Y")</f>
        <v>N</v>
      </c>
    </row>
    <row r="6855" spans="1:18" hidden="1" x14ac:dyDescent="0.35">
      <c r="A6855" t="s">
        <v>23432</v>
      </c>
      <c r="B6855" t="s">
        <v>24303</v>
      </c>
      <c r="C6855" t="s">
        <v>24304</v>
      </c>
      <c r="D6855" t="s">
        <v>13</v>
      </c>
      <c r="E6855">
        <v>2018</v>
      </c>
      <c r="F6855">
        <v>2018</v>
      </c>
      <c r="J6855">
        <f t="shared" si="544"/>
        <v>0</v>
      </c>
      <c r="K6855" t="str">
        <f>IF(OR(J6855&gt;Ограничения!$B$1,Sheet!G13119&gt;Ограничения!$B$2,Sheet!H13119&gt;Ограничения!$B$2,Sheet!I13119&gt;Ограничения!$B$2,),"Not compatible","Compatible")</f>
        <v>Compatible</v>
      </c>
      <c r="L6855" t="str">
        <f t="shared" si="545"/>
        <v>Модификация</v>
      </c>
      <c r="M6855" s="3">
        <f t="shared" si="546"/>
        <v>0</v>
      </c>
      <c r="N6855" s="3" t="str">
        <f t="shared" si="547"/>
        <v>N</v>
      </c>
      <c r="O6855" t="s">
        <v>28008</v>
      </c>
      <c r="Q6855" t="str">
        <f t="shared" si="543"/>
        <v>COPY 93230pb04.dat sel\93230pb04.dat</v>
      </c>
      <c r="R6855" t="str">
        <f>IF(ISNA(VLOOKUP(B6855,Rendered!$B$1:$C$1000,1,FALSE)),"N","Y")</f>
        <v>N</v>
      </c>
    </row>
    <row r="6856" spans="1:18" hidden="1" x14ac:dyDescent="0.35">
      <c r="A6856" t="s">
        <v>23432</v>
      </c>
      <c r="B6856" t="s">
        <v>24305</v>
      </c>
      <c r="C6856" t="s">
        <v>24306</v>
      </c>
      <c r="D6856" t="s">
        <v>13</v>
      </c>
      <c r="E6856">
        <v>2011</v>
      </c>
      <c r="F6856">
        <v>2011</v>
      </c>
      <c r="J6856">
        <f t="shared" si="544"/>
        <v>0</v>
      </c>
      <c r="K6856" t="str">
        <f>IF(OR(J6856&gt;Ограничения!$B$1,Sheet!G13120&gt;Ограничения!$B$2,Sheet!H13120&gt;Ограничения!$B$2,Sheet!I13120&gt;Ограничения!$B$2,),"Not compatible","Compatible")</f>
        <v>Compatible</v>
      </c>
      <c r="L6856" t="str">
        <f t="shared" si="545"/>
        <v>Модификация</v>
      </c>
      <c r="M6856" s="3">
        <f t="shared" si="546"/>
        <v>0</v>
      </c>
      <c r="N6856" s="3" t="str">
        <f t="shared" si="547"/>
        <v>N</v>
      </c>
      <c r="O6856" t="s">
        <v>28008</v>
      </c>
      <c r="Q6856" t="str">
        <f t="shared" si="543"/>
        <v>COPY 93230pb02.dat sel\93230pb02.dat</v>
      </c>
      <c r="R6856" t="str">
        <f>IF(ISNA(VLOOKUP(B6856,Rendered!$B$1:$C$1000,1,FALSE)),"N","Y")</f>
        <v>N</v>
      </c>
    </row>
    <row r="6857" spans="1:18" hidden="1" x14ac:dyDescent="0.35">
      <c r="A6857" t="s">
        <v>23432</v>
      </c>
      <c r="B6857" t="s">
        <v>24307</v>
      </c>
      <c r="C6857" t="s">
        <v>24308</v>
      </c>
      <c r="D6857" t="s">
        <v>13</v>
      </c>
      <c r="E6857">
        <v>2011</v>
      </c>
      <c r="F6857">
        <v>2012</v>
      </c>
      <c r="J6857">
        <f t="shared" si="544"/>
        <v>0</v>
      </c>
      <c r="K6857" t="str">
        <f>IF(OR(J6857&gt;Ограничения!$B$1,Sheet!G13121&gt;Ограничения!$B$2,Sheet!H13121&gt;Ограничения!$B$2,Sheet!I13121&gt;Ограничения!$B$2,),"Not compatible","Compatible")</f>
        <v>Compatible</v>
      </c>
      <c r="L6857" t="str">
        <f t="shared" si="545"/>
        <v>Модификация</v>
      </c>
      <c r="M6857" s="3">
        <f t="shared" si="546"/>
        <v>0</v>
      </c>
      <c r="N6857" s="3" t="str">
        <f t="shared" si="547"/>
        <v>N</v>
      </c>
      <c r="O6857" t="s">
        <v>28008</v>
      </c>
      <c r="Q6857" t="str">
        <f t="shared" si="543"/>
        <v>COPY 93230pb01.dat sel\93230pb01.dat</v>
      </c>
      <c r="R6857" t="str">
        <f>IF(ISNA(VLOOKUP(B6857,Rendered!$B$1:$C$1000,1,FALSE)),"N","Y")</f>
        <v>N</v>
      </c>
    </row>
    <row r="6858" spans="1:18" hidden="1" x14ac:dyDescent="0.35">
      <c r="A6858" t="s">
        <v>23432</v>
      </c>
      <c r="B6858" t="s">
        <v>24309</v>
      </c>
      <c r="C6858" t="s">
        <v>24310</v>
      </c>
      <c r="D6858" t="s">
        <v>59</v>
      </c>
      <c r="E6858">
        <v>2011</v>
      </c>
      <c r="F6858">
        <v>2022</v>
      </c>
      <c r="J6858">
        <f t="shared" si="544"/>
        <v>0</v>
      </c>
      <c r="K6858" t="str">
        <f>IF(OR(J6858&gt;Ограничения!$B$1,Sheet!G13122&gt;Ограничения!$B$2,Sheet!H13122&gt;Ограничения!$B$2,Sheet!I13122&gt;Ограничения!$B$2,),"Not compatible","Compatible")</f>
        <v>Compatible</v>
      </c>
      <c r="L6858">
        <f t="shared" si="545"/>
        <v>95226</v>
      </c>
      <c r="M6858" s="3">
        <f t="shared" si="546"/>
        <v>0</v>
      </c>
      <c r="N6858" s="3" t="str">
        <f t="shared" si="547"/>
        <v>N</v>
      </c>
      <c r="O6858" t="s">
        <v>28008</v>
      </c>
      <c r="Q6858" t="str">
        <f t="shared" si="543"/>
        <v>COPY 95226.dat sel\95226.dat</v>
      </c>
      <c r="R6858" t="str">
        <f>IF(ISNA(VLOOKUP(B6858,Rendered!$B$1:$C$1000,1,FALSE)),"N","Y")</f>
        <v>N</v>
      </c>
    </row>
    <row r="6859" spans="1:18" hidden="1" x14ac:dyDescent="0.35">
      <c r="A6859" t="s">
        <v>23432</v>
      </c>
      <c r="B6859" t="s">
        <v>24311</v>
      </c>
      <c r="C6859" t="s">
        <v>24312</v>
      </c>
      <c r="D6859" t="s">
        <v>57</v>
      </c>
      <c r="E6859">
        <v>2016</v>
      </c>
      <c r="F6859">
        <v>2022</v>
      </c>
      <c r="J6859">
        <f t="shared" si="544"/>
        <v>0</v>
      </c>
      <c r="K6859" t="str">
        <f>IF(OR(J6859&gt;Ограничения!$B$1,Sheet!G13123&gt;Ограничения!$B$2,Sheet!H13123&gt;Ограничения!$B$2,Sheet!I13123&gt;Ограничения!$B$2,),"Not compatible","Compatible")</f>
        <v>Compatible</v>
      </c>
      <c r="L6859">
        <f t="shared" si="545"/>
        <v>25972</v>
      </c>
      <c r="M6859" s="3">
        <f t="shared" si="546"/>
        <v>0.69902912621359226</v>
      </c>
      <c r="N6859" s="3" t="str">
        <f t="shared" si="547"/>
        <v>Y</v>
      </c>
      <c r="O6859" t="s">
        <v>28008</v>
      </c>
      <c r="Q6859" t="str">
        <f t="shared" si="543"/>
        <v>COPY 25972.dat sel\25972.dat</v>
      </c>
      <c r="R6859" t="str">
        <f>IF(ISNA(VLOOKUP(B6859,Rendered!$B$1:$C$1000,1,FALSE)),"N","Y")</f>
        <v>N</v>
      </c>
    </row>
    <row r="6860" spans="1:18" hidden="1" x14ac:dyDescent="0.35">
      <c r="A6860" t="s">
        <v>23432</v>
      </c>
      <c r="B6860" t="s">
        <v>24313</v>
      </c>
      <c r="C6860" t="s">
        <v>24314</v>
      </c>
      <c r="D6860" t="s">
        <v>13</v>
      </c>
      <c r="E6860">
        <v>2018</v>
      </c>
      <c r="F6860">
        <v>2018</v>
      </c>
      <c r="J6860">
        <f t="shared" si="544"/>
        <v>0</v>
      </c>
      <c r="K6860" t="str">
        <f>IF(OR(J6860&gt;Ограничения!$B$1,Sheet!G13124&gt;Ограничения!$B$2,Sheet!H13124&gt;Ограничения!$B$2,Sheet!I13124&gt;Ограничения!$B$2,),"Not compatible","Compatible")</f>
        <v>Compatible</v>
      </c>
      <c r="L6860" t="str">
        <f t="shared" si="545"/>
        <v>Модификация</v>
      </c>
      <c r="M6860" s="3">
        <f t="shared" si="546"/>
        <v>0</v>
      </c>
      <c r="N6860" s="3" t="str">
        <f t="shared" si="547"/>
        <v>Y</v>
      </c>
      <c r="O6860" t="s">
        <v>28008</v>
      </c>
      <c r="Q6860" t="str">
        <f t="shared" si="543"/>
        <v>COPY 25972pb01.dat sel\25972pb01.dat</v>
      </c>
      <c r="R6860" t="str">
        <f>IF(ISNA(VLOOKUP(B6860,Rendered!$B$1:$C$1000,1,FALSE)),"N","Y")</f>
        <v>N</v>
      </c>
    </row>
    <row r="6861" spans="1:18" hidden="1" x14ac:dyDescent="0.35">
      <c r="A6861" t="s">
        <v>23432</v>
      </c>
      <c r="B6861" t="s">
        <v>24315</v>
      </c>
      <c r="C6861" t="s">
        <v>24316</v>
      </c>
      <c r="D6861" t="s">
        <v>13</v>
      </c>
      <c r="E6861">
        <v>2019</v>
      </c>
      <c r="F6861">
        <v>2019</v>
      </c>
      <c r="J6861">
        <f t="shared" si="544"/>
        <v>0</v>
      </c>
      <c r="K6861" t="str">
        <f>IF(OR(J6861&gt;Ограничения!$B$1,Sheet!G13125&gt;Ограничения!$B$2,Sheet!H13125&gt;Ограничения!$B$2,Sheet!I13125&gt;Ограничения!$B$2,),"Not compatible","Compatible")</f>
        <v>Compatible</v>
      </c>
      <c r="L6861">
        <f t="shared" si="545"/>
        <v>53798</v>
      </c>
      <c r="M6861" s="3">
        <f t="shared" si="546"/>
        <v>0</v>
      </c>
      <c r="N6861" s="3" t="str">
        <f t="shared" si="547"/>
        <v>N</v>
      </c>
      <c r="O6861" t="s">
        <v>28008</v>
      </c>
      <c r="Q6861" t="str">
        <f t="shared" si="543"/>
        <v>COPY 53798.dat sel\53798.dat</v>
      </c>
      <c r="R6861" t="str">
        <f>IF(ISNA(VLOOKUP(B6861,Rendered!$B$1:$C$1000,1,FALSE)),"N","Y")</f>
        <v>N</v>
      </c>
    </row>
    <row r="6862" spans="1:18" hidden="1" x14ac:dyDescent="0.35">
      <c r="A6862" t="s">
        <v>23432</v>
      </c>
      <c r="B6862" t="s">
        <v>24317</v>
      </c>
      <c r="C6862" t="s">
        <v>24318</v>
      </c>
      <c r="D6862" t="s">
        <v>58</v>
      </c>
      <c r="E6862">
        <v>2009</v>
      </c>
      <c r="F6862">
        <v>2021</v>
      </c>
      <c r="J6862">
        <f t="shared" si="544"/>
        <v>0</v>
      </c>
      <c r="K6862" t="str">
        <f>IF(OR(J6862&gt;Ограничения!$B$1,Sheet!G13126&gt;Ограничения!$B$2,Sheet!H13126&gt;Ограничения!$B$2,Sheet!I13126&gt;Ограничения!$B$2,),"Not compatible","Compatible")</f>
        <v>Compatible</v>
      </c>
      <c r="L6862">
        <f t="shared" si="545"/>
        <v>64798</v>
      </c>
      <c r="M6862" s="3">
        <f t="shared" si="546"/>
        <v>0.58441558441558439</v>
      </c>
      <c r="N6862" s="3" t="str">
        <f t="shared" si="547"/>
        <v>Y</v>
      </c>
      <c r="O6862" t="s">
        <v>28008</v>
      </c>
      <c r="Q6862" t="str">
        <f t="shared" si="543"/>
        <v>COPY 64798.dat sel\64798.dat</v>
      </c>
      <c r="R6862" t="str">
        <f>IF(ISNA(VLOOKUP(B6862,Rendered!$B$1:$C$1000,1,FALSE)),"N","Y")</f>
        <v>N</v>
      </c>
    </row>
    <row r="6863" spans="1:18" hidden="1" x14ac:dyDescent="0.35">
      <c r="A6863" t="s">
        <v>23432</v>
      </c>
      <c r="B6863" t="s">
        <v>24319</v>
      </c>
      <c r="C6863" t="s">
        <v>24320</v>
      </c>
      <c r="D6863" t="s">
        <v>13</v>
      </c>
      <c r="E6863">
        <v>2016</v>
      </c>
      <c r="F6863">
        <v>2016</v>
      </c>
      <c r="J6863">
        <f t="shared" si="544"/>
        <v>0</v>
      </c>
      <c r="K6863" t="str">
        <f>IF(OR(J6863&gt;Ограничения!$B$1,Sheet!G13127&gt;Ограничения!$B$2,Sheet!H13127&gt;Ограничения!$B$2,Sheet!I13127&gt;Ограничения!$B$2,),"Not compatible","Compatible")</f>
        <v>Compatible</v>
      </c>
      <c r="L6863" t="str">
        <f t="shared" si="545"/>
        <v>Модификация</v>
      </c>
      <c r="M6863" s="3">
        <f t="shared" si="546"/>
        <v>0</v>
      </c>
      <c r="N6863" s="3" t="str">
        <f t="shared" si="547"/>
        <v>Y</v>
      </c>
      <c r="O6863" t="s">
        <v>28008</v>
      </c>
      <c r="Q6863" t="str">
        <f t="shared" si="543"/>
        <v>COPY 64798pb01.dat sel\64798pb01.dat</v>
      </c>
      <c r="R6863" t="str">
        <f>IF(ISNA(VLOOKUP(B6863,Rendered!$B$1:$C$1000,1,FALSE)),"N","Y")</f>
        <v>N</v>
      </c>
    </row>
    <row r="6864" spans="1:18" hidden="1" x14ac:dyDescent="0.35">
      <c r="A6864" t="s">
        <v>23432</v>
      </c>
      <c r="B6864" t="s">
        <v>24321</v>
      </c>
      <c r="C6864" t="s">
        <v>24322</v>
      </c>
      <c r="D6864" t="s">
        <v>58</v>
      </c>
      <c r="E6864">
        <v>2016</v>
      </c>
      <c r="F6864">
        <v>2022</v>
      </c>
      <c r="J6864">
        <f t="shared" si="544"/>
        <v>0</v>
      </c>
      <c r="K6864" t="str">
        <f>IF(OR(J6864&gt;Ограничения!$B$1,Sheet!G13128&gt;Ограничения!$B$2,Sheet!H13128&gt;Ограничения!$B$2,Sheet!I13128&gt;Ограничения!$B$2,),"Not compatible","Compatible")</f>
        <v>Compatible</v>
      </c>
      <c r="L6864">
        <f t="shared" si="545"/>
        <v>21269</v>
      </c>
      <c r="M6864" s="3">
        <f t="shared" si="546"/>
        <v>0</v>
      </c>
      <c r="N6864" s="3" t="str">
        <f t="shared" si="547"/>
        <v>N</v>
      </c>
      <c r="O6864" t="s">
        <v>28008</v>
      </c>
      <c r="Q6864" t="str">
        <f t="shared" si="543"/>
        <v>COPY 21269.dat sel\21269.dat</v>
      </c>
      <c r="R6864" t="str">
        <f>IF(ISNA(VLOOKUP(B6864,Rendered!$B$1:$C$1000,1,FALSE)),"N","Y")</f>
        <v>N</v>
      </c>
    </row>
    <row r="6865" spans="1:18" hidden="1" x14ac:dyDescent="0.35">
      <c r="A6865" t="s">
        <v>23432</v>
      </c>
      <c r="B6865" t="s">
        <v>24323</v>
      </c>
      <c r="C6865" t="s">
        <v>24324</v>
      </c>
      <c r="D6865" t="s">
        <v>27</v>
      </c>
      <c r="E6865">
        <v>2016</v>
      </c>
      <c r="F6865">
        <v>2022</v>
      </c>
      <c r="J6865">
        <f t="shared" si="544"/>
        <v>0</v>
      </c>
      <c r="K6865" t="str">
        <f>IF(OR(J6865&gt;Ограничения!$B$1,Sheet!G13129&gt;Ограничения!$B$2,Sheet!H13129&gt;Ограничения!$B$2,Sheet!I13129&gt;Ограничения!$B$2,),"Not compatible","Compatible")</f>
        <v>Compatible</v>
      </c>
      <c r="L6865">
        <f t="shared" si="545"/>
        <v>24791</v>
      </c>
      <c r="M6865" s="3">
        <f t="shared" si="546"/>
        <v>0</v>
      </c>
      <c r="N6865" s="3" t="str">
        <f t="shared" si="547"/>
        <v>N</v>
      </c>
      <c r="O6865" t="s">
        <v>28008</v>
      </c>
      <c r="Q6865" t="str">
        <f t="shared" si="543"/>
        <v>COPY 24791.dat sel\24791.dat</v>
      </c>
      <c r="R6865" t="str">
        <f>IF(ISNA(VLOOKUP(B6865,Rendered!$B$1:$C$1000,1,FALSE)),"N","Y")</f>
        <v>N</v>
      </c>
    </row>
    <row r="6866" spans="1:18" hidden="1" x14ac:dyDescent="0.35">
      <c r="A6866" t="s">
        <v>23432</v>
      </c>
      <c r="B6866" t="s">
        <v>24325</v>
      </c>
      <c r="C6866" t="s">
        <v>24326</v>
      </c>
      <c r="D6866" t="s">
        <v>13</v>
      </c>
      <c r="E6866">
        <v>2022</v>
      </c>
      <c r="F6866">
        <v>2022</v>
      </c>
      <c r="J6866">
        <f t="shared" si="544"/>
        <v>0</v>
      </c>
      <c r="K6866" t="str">
        <f>IF(OR(J6866&gt;Ограничения!$B$1,Sheet!G13130&gt;Ограничения!$B$2,Sheet!H13130&gt;Ограничения!$B$2,Sheet!I13130&gt;Ограничения!$B$2,),"Not compatible","Compatible")</f>
        <v>Compatible</v>
      </c>
      <c r="L6866">
        <f t="shared" si="545"/>
        <v>80792</v>
      </c>
      <c r="M6866" s="3">
        <f t="shared" si="546"/>
        <v>0</v>
      </c>
      <c r="N6866" s="3" t="str">
        <f t="shared" si="547"/>
        <v>N</v>
      </c>
      <c r="O6866" t="s">
        <v>28008</v>
      </c>
      <c r="Q6866" t="str">
        <f t="shared" si="543"/>
        <v>COPY 80792.dat sel\80792.dat</v>
      </c>
      <c r="R6866" t="str">
        <f>IF(ISNA(VLOOKUP(B6866,Rendered!$B$1:$C$1000,1,FALSE)),"N","Y")</f>
        <v>N</v>
      </c>
    </row>
    <row r="6867" spans="1:18" hidden="1" x14ac:dyDescent="0.35">
      <c r="A6867" t="s">
        <v>23432</v>
      </c>
      <c r="B6867" t="s">
        <v>24327</v>
      </c>
      <c r="C6867" t="s">
        <v>24328</v>
      </c>
      <c r="D6867" t="s">
        <v>13</v>
      </c>
      <c r="E6867">
        <v>2017</v>
      </c>
      <c r="F6867">
        <v>2017</v>
      </c>
      <c r="J6867">
        <f t="shared" si="544"/>
        <v>0</v>
      </c>
      <c r="K6867" t="str">
        <f>IF(OR(J6867&gt;Ограничения!$B$1,Sheet!G13131&gt;Ограничения!$B$2,Sheet!H13131&gt;Ограничения!$B$2,Sheet!I13131&gt;Ограничения!$B$2,),"Not compatible","Compatible")</f>
        <v>Compatible</v>
      </c>
      <c r="L6867" t="str">
        <f t="shared" si="545"/>
        <v>Модификация</v>
      </c>
      <c r="M6867" s="3">
        <f t="shared" si="546"/>
        <v>0</v>
      </c>
      <c r="N6867" s="3" t="str">
        <f t="shared" si="547"/>
        <v>N</v>
      </c>
      <c r="O6867" t="s">
        <v>28008</v>
      </c>
      <c r="Q6867" t="str">
        <f t="shared" si="543"/>
        <v>COPY 26057pb01.dat sel\26057pb01.dat</v>
      </c>
      <c r="R6867" t="str">
        <f>IF(ISNA(VLOOKUP(B6867,Rendered!$B$1:$C$1000,1,FALSE)),"N","Y")</f>
        <v>N</v>
      </c>
    </row>
    <row r="6868" spans="1:18" hidden="1" x14ac:dyDescent="0.35">
      <c r="A6868" t="s">
        <v>23432</v>
      </c>
      <c r="B6868" t="s">
        <v>24329</v>
      </c>
      <c r="C6868" t="s">
        <v>24330</v>
      </c>
      <c r="D6868" t="s">
        <v>58</v>
      </c>
      <c r="E6868">
        <v>2016</v>
      </c>
      <c r="F6868">
        <v>2022</v>
      </c>
      <c r="J6868">
        <f t="shared" si="544"/>
        <v>0</v>
      </c>
      <c r="K6868" t="str">
        <f>IF(OR(J6868&gt;Ограничения!$B$1,Sheet!G13132&gt;Ограничения!$B$2,Sheet!H13132&gt;Ограничения!$B$2,Sheet!I13132&gt;Ограничения!$B$2,),"Not compatible","Compatible")</f>
        <v>Compatible</v>
      </c>
      <c r="L6868">
        <f t="shared" si="545"/>
        <v>23186</v>
      </c>
      <c r="M6868" s="3">
        <f t="shared" si="546"/>
        <v>0.42168674698795183</v>
      </c>
      <c r="N6868" s="3" t="str">
        <f t="shared" si="547"/>
        <v>Y</v>
      </c>
      <c r="O6868" t="s">
        <v>28008</v>
      </c>
      <c r="Q6868" t="str">
        <f t="shared" si="543"/>
        <v>COPY 23186.dat sel\23186.dat</v>
      </c>
      <c r="R6868" t="str">
        <f>IF(ISNA(VLOOKUP(B6868,Rendered!$B$1:$C$1000,1,FALSE)),"N","Y")</f>
        <v>N</v>
      </c>
    </row>
    <row r="6869" spans="1:18" hidden="1" x14ac:dyDescent="0.35">
      <c r="A6869" t="s">
        <v>23432</v>
      </c>
      <c r="B6869" t="s">
        <v>24331</v>
      </c>
      <c r="C6869" t="s">
        <v>24332</v>
      </c>
      <c r="D6869" t="s">
        <v>13</v>
      </c>
      <c r="E6869">
        <v>2021</v>
      </c>
      <c r="F6869">
        <v>2022</v>
      </c>
      <c r="J6869">
        <f t="shared" si="544"/>
        <v>0</v>
      </c>
      <c r="K6869" t="str">
        <f>IF(OR(J6869&gt;Ограничения!$B$1,Sheet!G13133&gt;Ограничения!$B$2,Sheet!H13133&gt;Ограничения!$B$2,Sheet!I13133&gt;Ограничения!$B$2,),"Not compatible","Compatible")</f>
        <v>Compatible</v>
      </c>
      <c r="L6869" t="str">
        <f t="shared" si="545"/>
        <v>Модификация</v>
      </c>
      <c r="M6869" s="3">
        <f t="shared" si="546"/>
        <v>0</v>
      </c>
      <c r="N6869" s="3" t="str">
        <f t="shared" si="547"/>
        <v>Y</v>
      </c>
      <c r="O6869" t="s">
        <v>28008</v>
      </c>
      <c r="Q6869" t="str">
        <f t="shared" si="543"/>
        <v>COPY 23186pb01.dat sel\23186pb01.dat</v>
      </c>
      <c r="R6869" t="str">
        <f>IF(ISNA(VLOOKUP(B6869,Rendered!$B$1:$C$1000,1,FALSE)),"N","Y")</f>
        <v>N</v>
      </c>
    </row>
    <row r="6870" spans="1:18" hidden="1" x14ac:dyDescent="0.35">
      <c r="A6870" t="s">
        <v>23432</v>
      </c>
      <c r="B6870" t="s">
        <v>24333</v>
      </c>
      <c r="C6870" t="s">
        <v>24334</v>
      </c>
      <c r="D6870" t="s">
        <v>57</v>
      </c>
      <c r="E6870">
        <v>2011</v>
      </c>
      <c r="F6870">
        <v>2022</v>
      </c>
      <c r="J6870">
        <f t="shared" si="544"/>
        <v>0</v>
      </c>
      <c r="K6870" t="str">
        <f>IF(OR(J6870&gt;Ограничения!$B$1,Sheet!G13134&gt;Ограничения!$B$2,Sheet!H13134&gt;Ограничения!$B$2,Sheet!I13134&gt;Ограничения!$B$2,),"Not compatible","Compatible")</f>
        <v>Compatible</v>
      </c>
      <c r="L6870">
        <f t="shared" si="545"/>
        <v>98726</v>
      </c>
      <c r="M6870" s="3">
        <f t="shared" si="546"/>
        <v>0</v>
      </c>
      <c r="N6870" s="3" t="str">
        <f t="shared" si="547"/>
        <v>N</v>
      </c>
      <c r="O6870" t="s">
        <v>28008</v>
      </c>
      <c r="Q6870" t="str">
        <f t="shared" si="543"/>
        <v>COPY 98726.dat sel\98726.dat</v>
      </c>
      <c r="R6870" t="str">
        <f>IF(ISNA(VLOOKUP(B6870,Rendered!$B$1:$C$1000,1,FALSE)),"N","Y")</f>
        <v>N</v>
      </c>
    </row>
    <row r="6871" spans="1:18" hidden="1" x14ac:dyDescent="0.35">
      <c r="A6871" t="s">
        <v>23432</v>
      </c>
      <c r="B6871" t="s">
        <v>24335</v>
      </c>
      <c r="C6871" t="s">
        <v>24336</v>
      </c>
      <c r="D6871" t="s">
        <v>27</v>
      </c>
      <c r="E6871">
        <v>2018</v>
      </c>
      <c r="F6871">
        <v>2022</v>
      </c>
      <c r="J6871">
        <f t="shared" si="544"/>
        <v>0</v>
      </c>
      <c r="K6871" t="str">
        <f>IF(OR(J6871&gt;Ограничения!$B$1,Sheet!G13135&gt;Ограничения!$B$2,Sheet!H13135&gt;Ограничения!$B$2,Sheet!I13135&gt;Ограничения!$B$2,),"Not compatible","Compatible")</f>
        <v>Compatible</v>
      </c>
      <c r="L6871">
        <f t="shared" si="545"/>
        <v>36762</v>
      </c>
      <c r="M6871" s="3">
        <f t="shared" si="546"/>
        <v>0</v>
      </c>
      <c r="N6871" s="3" t="str">
        <f t="shared" si="547"/>
        <v>N</v>
      </c>
      <c r="O6871" t="s">
        <v>28008</v>
      </c>
      <c r="Q6871" t="str">
        <f t="shared" si="543"/>
        <v>COPY 36762.dat sel\36762.dat</v>
      </c>
      <c r="R6871" t="str">
        <f>IF(ISNA(VLOOKUP(B6871,Rendered!$B$1:$C$1000,1,FALSE)),"N","Y")</f>
        <v>N</v>
      </c>
    </row>
    <row r="6872" spans="1:18" hidden="1" x14ac:dyDescent="0.35">
      <c r="A6872" t="s">
        <v>23432</v>
      </c>
      <c r="B6872" t="s">
        <v>24337</v>
      </c>
      <c r="C6872" t="s">
        <v>24338</v>
      </c>
      <c r="D6872" t="s">
        <v>52</v>
      </c>
      <c r="E6872">
        <v>2011</v>
      </c>
      <c r="F6872">
        <v>2022</v>
      </c>
      <c r="J6872">
        <f t="shared" si="544"/>
        <v>0</v>
      </c>
      <c r="K6872" t="str">
        <f>IF(OR(J6872&gt;Ограничения!$B$1,Sheet!G13136&gt;Ограничения!$B$2,Sheet!H13136&gt;Ограничения!$B$2,Sheet!I13136&gt;Ограничения!$B$2,),"Not compatible","Compatible")</f>
        <v>Compatible</v>
      </c>
      <c r="L6872">
        <f t="shared" si="545"/>
        <v>93217</v>
      </c>
      <c r="M6872" s="3">
        <f t="shared" si="546"/>
        <v>0</v>
      </c>
      <c r="N6872" s="3" t="str">
        <f t="shared" si="547"/>
        <v>N</v>
      </c>
      <c r="O6872" t="s">
        <v>28008</v>
      </c>
      <c r="Q6872" t="str">
        <f t="shared" si="543"/>
        <v>COPY 93217.dat sel\93217.dat</v>
      </c>
      <c r="R6872" t="str">
        <f>IF(ISNA(VLOOKUP(B6872,Rendered!$B$1:$C$1000,1,FALSE)),"N","Y")</f>
        <v>N</v>
      </c>
    </row>
    <row r="6873" spans="1:18" hidden="1" x14ac:dyDescent="0.35">
      <c r="A6873" t="s">
        <v>23432</v>
      </c>
      <c r="B6873" t="s">
        <v>24339</v>
      </c>
      <c r="C6873" t="s">
        <v>24340</v>
      </c>
      <c r="D6873" t="s">
        <v>35</v>
      </c>
      <c r="E6873">
        <v>2012</v>
      </c>
      <c r="F6873">
        <v>2020</v>
      </c>
      <c r="J6873">
        <f t="shared" si="544"/>
        <v>0</v>
      </c>
      <c r="K6873" t="str">
        <f>IF(OR(J6873&gt;Ограничения!$B$1,Sheet!G13137&gt;Ограничения!$B$2,Sheet!H13137&gt;Ограничения!$B$2,Sheet!I13137&gt;Ограничения!$B$2,),"Not compatible","Compatible")</f>
        <v>Compatible</v>
      </c>
      <c r="L6873">
        <f t="shared" si="545"/>
        <v>10048</v>
      </c>
      <c r="M6873" s="3">
        <f t="shared" si="546"/>
        <v>0.66666666666666663</v>
      </c>
      <c r="N6873" s="3" t="str">
        <f t="shared" si="547"/>
        <v>Y</v>
      </c>
      <c r="O6873" t="s">
        <v>28008</v>
      </c>
      <c r="Q6873" t="str">
        <f t="shared" si="543"/>
        <v>COPY 10048.dat sel\10048.dat</v>
      </c>
      <c r="R6873" t="str">
        <f>IF(ISNA(VLOOKUP(B6873,Rendered!$B$1:$C$1000,1,FALSE)),"N","Y")</f>
        <v>N</v>
      </c>
    </row>
    <row r="6874" spans="1:18" hidden="1" x14ac:dyDescent="0.35">
      <c r="A6874" t="s">
        <v>23432</v>
      </c>
      <c r="B6874" t="s">
        <v>24341</v>
      </c>
      <c r="C6874" t="s">
        <v>24342</v>
      </c>
      <c r="D6874" t="s">
        <v>57</v>
      </c>
      <c r="E6874">
        <v>2011</v>
      </c>
      <c r="F6874">
        <v>2022</v>
      </c>
      <c r="J6874">
        <f t="shared" si="544"/>
        <v>0</v>
      </c>
      <c r="K6874" t="str">
        <f>IF(OR(J6874&gt;Ограничения!$B$1,Sheet!G13138&gt;Ограничения!$B$2,Sheet!H13138&gt;Ограничения!$B$2,Sheet!I13138&gt;Ограничения!$B$2,),"Not compatible","Compatible")</f>
        <v>Compatible</v>
      </c>
      <c r="L6874">
        <f t="shared" si="545"/>
        <v>92746</v>
      </c>
      <c r="M6874" s="3">
        <f t="shared" si="546"/>
        <v>0</v>
      </c>
      <c r="N6874" s="3" t="str">
        <f t="shared" si="547"/>
        <v>Y</v>
      </c>
      <c r="O6874" t="s">
        <v>28008</v>
      </c>
      <c r="Q6874" t="str">
        <f t="shared" si="543"/>
        <v>COPY 92746.dat sel\92746.dat</v>
      </c>
      <c r="R6874" t="str">
        <f>IF(ISNA(VLOOKUP(B6874,Rendered!$B$1:$C$1000,1,FALSE)),"N","Y")</f>
        <v>N</v>
      </c>
    </row>
    <row r="6875" spans="1:18" hidden="1" x14ac:dyDescent="0.35">
      <c r="A6875" t="s">
        <v>23432</v>
      </c>
      <c r="B6875" t="s">
        <v>24343</v>
      </c>
      <c r="C6875" t="s">
        <v>24344</v>
      </c>
      <c r="D6875" t="s">
        <v>30</v>
      </c>
      <c r="E6875">
        <v>2017</v>
      </c>
      <c r="F6875">
        <v>2021</v>
      </c>
      <c r="J6875">
        <f t="shared" si="544"/>
        <v>0</v>
      </c>
      <c r="K6875" t="str">
        <f>IF(OR(J6875&gt;Ограничения!$B$1,Sheet!G13139&gt;Ограничения!$B$2,Sheet!H13139&gt;Ограничения!$B$2,Sheet!I13139&gt;Ограничения!$B$2,),"Not compatible","Compatible")</f>
        <v>Compatible</v>
      </c>
      <c r="L6875">
        <f t="shared" si="545"/>
        <v>25411</v>
      </c>
      <c r="M6875" s="3">
        <f t="shared" si="546"/>
        <v>0</v>
      </c>
      <c r="N6875" s="3" t="str">
        <f t="shared" si="547"/>
        <v>N</v>
      </c>
      <c r="O6875" t="s">
        <v>28008</v>
      </c>
      <c r="Q6875" t="str">
        <f t="shared" si="543"/>
        <v>COPY 25411.dat sel\25411.dat</v>
      </c>
      <c r="R6875" t="str">
        <f>IF(ISNA(VLOOKUP(B6875,Rendered!$B$1:$C$1000,1,FALSE)),"N","Y")</f>
        <v>N</v>
      </c>
    </row>
    <row r="6876" spans="1:18" hidden="1" x14ac:dyDescent="0.35">
      <c r="A6876" t="s">
        <v>23432</v>
      </c>
      <c r="B6876" t="s">
        <v>24345</v>
      </c>
      <c r="C6876" t="s">
        <v>24346</v>
      </c>
      <c r="D6876" t="s">
        <v>30</v>
      </c>
      <c r="E6876">
        <v>2017</v>
      </c>
      <c r="F6876">
        <v>2022</v>
      </c>
      <c r="J6876">
        <f t="shared" si="544"/>
        <v>0</v>
      </c>
      <c r="K6876" t="str">
        <f>IF(OR(J6876&gt;Ограничения!$B$1,Sheet!G13140&gt;Ограничения!$B$2,Sheet!H13140&gt;Ограничения!$B$2,Sheet!I13140&gt;Ограничения!$B$2,),"Not compatible","Compatible")</f>
        <v>Compatible</v>
      </c>
      <c r="L6876">
        <f t="shared" si="545"/>
        <v>25412</v>
      </c>
      <c r="M6876" s="3">
        <f t="shared" si="546"/>
        <v>0</v>
      </c>
      <c r="N6876" s="3" t="str">
        <f t="shared" si="547"/>
        <v>N</v>
      </c>
      <c r="O6876" t="s">
        <v>28008</v>
      </c>
      <c r="Q6876" t="str">
        <f t="shared" si="543"/>
        <v>COPY 25412.dat sel\25412.dat</v>
      </c>
      <c r="R6876" t="str">
        <f>IF(ISNA(VLOOKUP(B6876,Rendered!$B$1:$C$1000,1,FALSE)),"N","Y")</f>
        <v>N</v>
      </c>
    </row>
    <row r="6877" spans="1:18" hidden="1" x14ac:dyDescent="0.35">
      <c r="A6877" t="s">
        <v>23432</v>
      </c>
      <c r="B6877" t="s">
        <v>24347</v>
      </c>
      <c r="C6877" t="s">
        <v>24348</v>
      </c>
      <c r="D6877" t="s">
        <v>13</v>
      </c>
      <c r="E6877">
        <v>2021</v>
      </c>
      <c r="F6877">
        <v>2022</v>
      </c>
      <c r="J6877">
        <f t="shared" si="544"/>
        <v>0</v>
      </c>
      <c r="K6877" t="str">
        <f>IF(OR(J6877&gt;Ограничения!$B$1,Sheet!G13141&gt;Ограничения!$B$2,Sheet!H13141&gt;Ограничения!$B$2,Sheet!I13141&gt;Ограничения!$B$2,),"Not compatible","Compatible")</f>
        <v>Compatible</v>
      </c>
      <c r="L6877" t="str">
        <f t="shared" si="545"/>
        <v>Модификация</v>
      </c>
      <c r="M6877" s="3">
        <f t="shared" si="546"/>
        <v>0</v>
      </c>
      <c r="N6877" s="3" t="str">
        <f t="shared" si="547"/>
        <v>N</v>
      </c>
      <c r="O6877" t="s">
        <v>28008</v>
      </c>
      <c r="Q6877" t="str">
        <f t="shared" si="543"/>
        <v>COPY 69558pb01.dat sel\69558pb01.dat</v>
      </c>
      <c r="R6877" t="str">
        <f>IF(ISNA(VLOOKUP(B6877,Rendered!$B$1:$C$1000,1,FALSE)),"N","Y")</f>
        <v>N</v>
      </c>
    </row>
    <row r="6878" spans="1:18" hidden="1" x14ac:dyDescent="0.35">
      <c r="A6878" t="s">
        <v>23432</v>
      </c>
      <c r="B6878" t="s">
        <v>24349</v>
      </c>
      <c r="C6878" t="s">
        <v>24350</v>
      </c>
      <c r="D6878" t="s">
        <v>13</v>
      </c>
      <c r="E6878">
        <v>2017</v>
      </c>
      <c r="F6878">
        <v>2022</v>
      </c>
      <c r="J6878">
        <f t="shared" si="544"/>
        <v>0</v>
      </c>
      <c r="K6878" t="str">
        <f>IF(OR(J6878&gt;Ограничения!$B$1,Sheet!G13142&gt;Ограничения!$B$2,Sheet!H13142&gt;Ограничения!$B$2,Sheet!I13142&gt;Ограничения!$B$2,),"Not compatible","Compatible")</f>
        <v>Compatible</v>
      </c>
      <c r="L6878">
        <f t="shared" si="545"/>
        <v>25378</v>
      </c>
      <c r="M6878" s="3">
        <f t="shared" si="546"/>
        <v>0</v>
      </c>
      <c r="N6878" s="3" t="str">
        <f t="shared" si="547"/>
        <v>N</v>
      </c>
      <c r="O6878" t="s">
        <v>28008</v>
      </c>
      <c r="Q6878" t="str">
        <f t="shared" si="543"/>
        <v>COPY 25378.dat sel\25378.dat</v>
      </c>
      <c r="R6878" t="str">
        <f>IF(ISNA(VLOOKUP(B6878,Rendered!$B$1:$C$1000,1,FALSE)),"N","Y")</f>
        <v>N</v>
      </c>
    </row>
    <row r="6879" spans="1:18" hidden="1" x14ac:dyDescent="0.35">
      <c r="A6879" t="s">
        <v>23432</v>
      </c>
      <c r="B6879" t="s">
        <v>24351</v>
      </c>
      <c r="C6879" t="s">
        <v>24352</v>
      </c>
      <c r="D6879" t="s">
        <v>24</v>
      </c>
      <c r="E6879">
        <v>2010</v>
      </c>
      <c r="F6879">
        <v>2022</v>
      </c>
      <c r="J6879">
        <f t="shared" si="544"/>
        <v>0</v>
      </c>
      <c r="K6879" t="str">
        <f>IF(OR(J6879&gt;Ограничения!$B$1,Sheet!G13143&gt;Ограничения!$B$2,Sheet!H13143&gt;Ограничения!$B$2,Sheet!I13143&gt;Ограничения!$B$2,),"Not compatible","Compatible")</f>
        <v>Compatible</v>
      </c>
      <c r="L6879">
        <f t="shared" si="545"/>
        <v>87991</v>
      </c>
      <c r="M6879" s="3">
        <f t="shared" si="546"/>
        <v>0</v>
      </c>
      <c r="N6879" s="3" t="str">
        <f t="shared" si="547"/>
        <v>N</v>
      </c>
      <c r="O6879" t="s">
        <v>28008</v>
      </c>
      <c r="Q6879" t="str">
        <f t="shared" si="543"/>
        <v>COPY 87991.dat sel\87991.dat</v>
      </c>
      <c r="R6879" t="str">
        <f>IF(ISNA(VLOOKUP(B6879,Rendered!$B$1:$C$1000,1,FALSE)),"N","Y")</f>
        <v>N</v>
      </c>
    </row>
    <row r="6880" spans="1:18" hidden="1" x14ac:dyDescent="0.35">
      <c r="A6880" t="s">
        <v>23432</v>
      </c>
      <c r="B6880" t="s">
        <v>24353</v>
      </c>
      <c r="C6880" t="s">
        <v>24354</v>
      </c>
      <c r="D6880" t="s">
        <v>13</v>
      </c>
      <c r="E6880">
        <v>2014</v>
      </c>
      <c r="F6880">
        <v>2019</v>
      </c>
      <c r="J6880">
        <f t="shared" si="544"/>
        <v>0</v>
      </c>
      <c r="K6880" t="str">
        <f>IF(OR(J6880&gt;Ограничения!$B$1,Sheet!G13144&gt;Ограничения!$B$2,Sheet!H13144&gt;Ограничения!$B$2,Sheet!I13144&gt;Ограничения!$B$2,),"Not compatible","Compatible")</f>
        <v>Compatible</v>
      </c>
      <c r="L6880" t="str">
        <f t="shared" si="545"/>
        <v>Модификация</v>
      </c>
      <c r="M6880" s="3">
        <f t="shared" si="546"/>
        <v>0</v>
      </c>
      <c r="N6880" s="3" t="str">
        <f t="shared" si="547"/>
        <v>N</v>
      </c>
      <c r="O6880" t="s">
        <v>28008</v>
      </c>
      <c r="Q6880" t="str">
        <f t="shared" si="543"/>
        <v>COPY 15557pb01.dat sel\15557pb01.dat</v>
      </c>
      <c r="R6880" t="str">
        <f>IF(ISNA(VLOOKUP(B6880,Rendered!$B$1:$C$1000,1,FALSE)),"N","Y")</f>
        <v>N</v>
      </c>
    </row>
    <row r="6881" spans="1:18" hidden="1" x14ac:dyDescent="0.35">
      <c r="A6881" t="s">
        <v>23432</v>
      </c>
      <c r="B6881" t="s">
        <v>24355</v>
      </c>
      <c r="C6881" t="s">
        <v>24356</v>
      </c>
      <c r="D6881" t="s">
        <v>13</v>
      </c>
      <c r="E6881">
        <v>2020</v>
      </c>
      <c r="F6881">
        <v>2020</v>
      </c>
      <c r="J6881">
        <f t="shared" si="544"/>
        <v>0</v>
      </c>
      <c r="K6881" t="str">
        <f>IF(OR(J6881&gt;Ограничения!$B$1,Sheet!G13145&gt;Ограничения!$B$2,Sheet!H13145&gt;Ограничения!$B$2,Sheet!I13145&gt;Ограничения!$B$2,),"Not compatible","Compatible")</f>
        <v>Compatible</v>
      </c>
      <c r="L6881" t="str">
        <f t="shared" si="545"/>
        <v>Модификация</v>
      </c>
      <c r="M6881" s="3">
        <f t="shared" si="546"/>
        <v>0</v>
      </c>
      <c r="N6881" s="3" t="str">
        <f t="shared" si="547"/>
        <v>N</v>
      </c>
      <c r="O6881" t="s">
        <v>28008</v>
      </c>
      <c r="Q6881" t="str">
        <f t="shared" si="543"/>
        <v>COPY 65471pb03.dat sel\65471pb03.dat</v>
      </c>
      <c r="R6881" t="str">
        <f>IF(ISNA(VLOOKUP(B6881,Rendered!$B$1:$C$1000,1,FALSE)),"N","Y")</f>
        <v>N</v>
      </c>
    </row>
    <row r="6882" spans="1:18" hidden="1" x14ac:dyDescent="0.35">
      <c r="A6882" t="s">
        <v>23432</v>
      </c>
      <c r="B6882" t="s">
        <v>24357</v>
      </c>
      <c r="C6882" t="s">
        <v>24358</v>
      </c>
      <c r="D6882" t="s">
        <v>13</v>
      </c>
      <c r="E6882">
        <v>2020</v>
      </c>
      <c r="F6882">
        <v>2020</v>
      </c>
      <c r="J6882">
        <f t="shared" si="544"/>
        <v>0</v>
      </c>
      <c r="K6882" t="str">
        <f>IF(OR(J6882&gt;Ограничения!$B$1,Sheet!G13146&gt;Ограничения!$B$2,Sheet!H13146&gt;Ограничения!$B$2,Sheet!I13146&gt;Ограничения!$B$2,),"Not compatible","Compatible")</f>
        <v>Compatible</v>
      </c>
      <c r="L6882" t="str">
        <f t="shared" si="545"/>
        <v>Модификация</v>
      </c>
      <c r="M6882" s="3">
        <f t="shared" si="546"/>
        <v>0</v>
      </c>
      <c r="N6882" s="3" t="str">
        <f t="shared" si="547"/>
        <v>N</v>
      </c>
      <c r="O6882" t="s">
        <v>28008</v>
      </c>
      <c r="Q6882" t="str">
        <f t="shared" si="543"/>
        <v>COPY 65471pb01.dat sel\65471pb01.dat</v>
      </c>
      <c r="R6882" t="str">
        <f>IF(ISNA(VLOOKUP(B6882,Rendered!$B$1:$C$1000,1,FALSE)),"N","Y")</f>
        <v>N</v>
      </c>
    </row>
    <row r="6883" spans="1:18" hidden="1" x14ac:dyDescent="0.35">
      <c r="A6883" t="s">
        <v>23432</v>
      </c>
      <c r="B6883" t="s">
        <v>24359</v>
      </c>
      <c r="C6883" t="s">
        <v>24360</v>
      </c>
      <c r="D6883" t="s">
        <v>13</v>
      </c>
      <c r="E6883">
        <v>2020</v>
      </c>
      <c r="F6883">
        <v>2020</v>
      </c>
      <c r="J6883">
        <f t="shared" si="544"/>
        <v>0</v>
      </c>
      <c r="K6883" t="str">
        <f>IF(OR(J6883&gt;Ограничения!$B$1,Sheet!G13147&gt;Ограничения!$B$2,Sheet!H13147&gt;Ограничения!$B$2,Sheet!I13147&gt;Ограничения!$B$2,),"Not compatible","Compatible")</f>
        <v>Not compatible</v>
      </c>
      <c r="L6883" t="str">
        <f t="shared" si="545"/>
        <v>Модификация</v>
      </c>
      <c r="M6883" s="3">
        <f t="shared" si="546"/>
        <v>0</v>
      </c>
      <c r="N6883" s="3" t="str">
        <f t="shared" si="547"/>
        <v>N</v>
      </c>
      <c r="O6883" t="s">
        <v>28008</v>
      </c>
      <c r="Q6883" t="str">
        <f t="shared" si="543"/>
        <v>COPY 65471pb04.dat sel\65471pb04.dat</v>
      </c>
      <c r="R6883" t="str">
        <f>IF(ISNA(VLOOKUP(B6883,Rendered!$B$1:$C$1000,1,FALSE)),"N","Y")</f>
        <v>N</v>
      </c>
    </row>
    <row r="6884" spans="1:18" hidden="1" x14ac:dyDescent="0.35">
      <c r="A6884" t="s">
        <v>23432</v>
      </c>
      <c r="B6884" t="s">
        <v>24361</v>
      </c>
      <c r="C6884" t="s">
        <v>24362</v>
      </c>
      <c r="D6884" t="s">
        <v>13</v>
      </c>
      <c r="E6884">
        <v>2020</v>
      </c>
      <c r="F6884">
        <v>2020</v>
      </c>
      <c r="J6884">
        <f t="shared" si="544"/>
        <v>0</v>
      </c>
      <c r="K6884" t="str">
        <f>IF(OR(J6884&gt;Ограничения!$B$1,Sheet!G13148&gt;Ограничения!$B$2,Sheet!H13148&gt;Ограничения!$B$2,Sheet!I13148&gt;Ограничения!$B$2,),"Not compatible","Compatible")</f>
        <v>Not compatible</v>
      </c>
      <c r="L6884" t="str">
        <f t="shared" si="545"/>
        <v>Модификация</v>
      </c>
      <c r="M6884" s="3">
        <f t="shared" si="546"/>
        <v>0</v>
      </c>
      <c r="N6884" s="3" t="str">
        <f t="shared" si="547"/>
        <v>N</v>
      </c>
      <c r="O6884" t="s">
        <v>28008</v>
      </c>
      <c r="Q6884" t="str">
        <f t="shared" si="543"/>
        <v>COPY 65471pb02.dat sel\65471pb02.dat</v>
      </c>
      <c r="R6884" t="str">
        <f>IF(ISNA(VLOOKUP(B6884,Rendered!$B$1:$C$1000,1,FALSE)),"N","Y")</f>
        <v>N</v>
      </c>
    </row>
    <row r="6885" spans="1:18" hidden="1" x14ac:dyDescent="0.35">
      <c r="A6885" t="s">
        <v>23432</v>
      </c>
      <c r="B6885" t="s">
        <v>24363</v>
      </c>
      <c r="C6885" t="s">
        <v>24364</v>
      </c>
      <c r="D6885" t="s">
        <v>27</v>
      </c>
      <c r="E6885">
        <v>2020</v>
      </c>
      <c r="F6885">
        <v>2020</v>
      </c>
      <c r="J6885">
        <f t="shared" si="544"/>
        <v>0</v>
      </c>
      <c r="K6885" t="str">
        <f>IF(OR(J6885&gt;Ограничения!$B$1,Sheet!G13149&gt;Ограничения!$B$2,Sheet!H13149&gt;Ограничения!$B$2,Sheet!I13149&gt;Ограничения!$B$2,),"Not compatible","Compatible")</f>
        <v>Not compatible</v>
      </c>
      <c r="L6885">
        <f t="shared" si="545"/>
        <v>65463</v>
      </c>
      <c r="M6885" s="3">
        <f t="shared" si="546"/>
        <v>0</v>
      </c>
      <c r="N6885" s="3" t="str">
        <f t="shared" si="547"/>
        <v>N</v>
      </c>
      <c r="O6885" t="s">
        <v>28008</v>
      </c>
      <c r="Q6885" t="str">
        <f t="shared" si="543"/>
        <v>COPY 65463.dat sel\65463.dat</v>
      </c>
      <c r="R6885" t="str">
        <f>IF(ISNA(VLOOKUP(B6885,Rendered!$B$1:$C$1000,1,FALSE)),"N","Y")</f>
        <v>N</v>
      </c>
    </row>
    <row r="6886" spans="1:18" hidden="1" x14ac:dyDescent="0.35">
      <c r="A6886" t="s">
        <v>23432</v>
      </c>
      <c r="B6886" t="s">
        <v>24365</v>
      </c>
      <c r="C6886" t="s">
        <v>24366</v>
      </c>
      <c r="D6886" t="s">
        <v>13</v>
      </c>
      <c r="E6886">
        <v>2020</v>
      </c>
      <c r="F6886">
        <v>2020</v>
      </c>
      <c r="J6886">
        <f t="shared" si="544"/>
        <v>0</v>
      </c>
      <c r="K6886" t="str">
        <f>IF(OR(J6886&gt;Ограничения!$B$1,Sheet!G13150&gt;Ограничения!$B$2,Sheet!H13150&gt;Ограничения!$B$2,Sheet!I13150&gt;Ограничения!$B$2,),"Not compatible","Compatible")</f>
        <v>Not compatible</v>
      </c>
      <c r="L6886">
        <f t="shared" si="545"/>
        <v>65462</v>
      </c>
      <c r="M6886" s="3">
        <f t="shared" si="546"/>
        <v>0</v>
      </c>
      <c r="N6886" s="3" t="str">
        <f t="shared" si="547"/>
        <v>N</v>
      </c>
      <c r="O6886" t="s">
        <v>28008</v>
      </c>
      <c r="Q6886" t="str">
        <f t="shared" si="543"/>
        <v>COPY 65462.dat sel\65462.dat</v>
      </c>
      <c r="R6886" t="str">
        <f>IF(ISNA(VLOOKUP(B6886,Rendered!$B$1:$C$1000,1,FALSE)),"N","Y")</f>
        <v>N</v>
      </c>
    </row>
    <row r="6887" spans="1:18" hidden="1" x14ac:dyDescent="0.35">
      <c r="A6887" t="s">
        <v>23432</v>
      </c>
      <c r="B6887" t="s">
        <v>24367</v>
      </c>
      <c r="C6887" t="s">
        <v>24368</v>
      </c>
      <c r="D6887" t="s">
        <v>13</v>
      </c>
      <c r="E6887">
        <v>2020</v>
      </c>
      <c r="F6887">
        <v>2020</v>
      </c>
      <c r="J6887">
        <f t="shared" si="544"/>
        <v>0</v>
      </c>
      <c r="K6887" t="str">
        <f>IF(OR(J6887&gt;Ограничения!$B$1,Sheet!G13151&gt;Ограничения!$B$2,Sheet!H13151&gt;Ограничения!$B$2,Sheet!I13151&gt;Ограничения!$B$2,),"Not compatible","Compatible")</f>
        <v>Not compatible</v>
      </c>
      <c r="L6887" t="str">
        <f t="shared" si="545"/>
        <v>Модификация</v>
      </c>
      <c r="M6887" s="3">
        <f t="shared" si="546"/>
        <v>0</v>
      </c>
      <c r="N6887" s="3" t="str">
        <f t="shared" si="547"/>
        <v>N</v>
      </c>
      <c r="O6887" t="s">
        <v>28008</v>
      </c>
      <c r="Q6887" t="str">
        <f t="shared" si="543"/>
        <v>COPY 65532pb01.dat sel\65532pb01.dat</v>
      </c>
      <c r="R6887" t="str">
        <f>IF(ISNA(VLOOKUP(B6887,Rendered!$B$1:$C$1000,1,FALSE)),"N","Y")</f>
        <v>N</v>
      </c>
    </row>
    <row r="6888" spans="1:18" hidden="1" x14ac:dyDescent="0.35">
      <c r="A6888" t="s">
        <v>23432</v>
      </c>
      <c r="B6888" t="s">
        <v>24369</v>
      </c>
      <c r="C6888" t="s">
        <v>24370</v>
      </c>
      <c r="D6888" t="s">
        <v>13</v>
      </c>
      <c r="E6888">
        <v>2020</v>
      </c>
      <c r="F6888">
        <v>2020</v>
      </c>
      <c r="J6888">
        <f t="shared" si="544"/>
        <v>0</v>
      </c>
      <c r="K6888" t="str">
        <f>IF(OR(J6888&gt;Ограничения!$B$1,Sheet!G13152&gt;Ограничения!$B$2,Sheet!H13152&gt;Ограничения!$B$2,Sheet!I13152&gt;Ограничения!$B$2,),"Not compatible","Compatible")</f>
        <v>Compatible</v>
      </c>
      <c r="L6888" t="str">
        <f t="shared" si="545"/>
        <v>Модификация</v>
      </c>
      <c r="M6888" s="3">
        <f t="shared" si="546"/>
        <v>0</v>
      </c>
      <c r="N6888" s="3" t="str">
        <f t="shared" si="547"/>
        <v>N</v>
      </c>
      <c r="O6888" t="s">
        <v>28008</v>
      </c>
      <c r="Q6888" t="str">
        <f t="shared" si="543"/>
        <v>COPY 65805pb01.dat sel\65805pb01.dat</v>
      </c>
      <c r="R6888" t="str">
        <f>IF(ISNA(VLOOKUP(B6888,Rendered!$B$1:$C$1000,1,FALSE)),"N","Y")</f>
        <v>N</v>
      </c>
    </row>
    <row r="6889" spans="1:18" hidden="1" x14ac:dyDescent="0.35">
      <c r="A6889" t="s">
        <v>23432</v>
      </c>
      <c r="B6889" t="s">
        <v>24371</v>
      </c>
      <c r="C6889" t="s">
        <v>24372</v>
      </c>
      <c r="D6889" t="s">
        <v>13</v>
      </c>
      <c r="E6889">
        <v>2020</v>
      </c>
      <c r="F6889">
        <v>2020</v>
      </c>
      <c r="J6889">
        <f t="shared" si="544"/>
        <v>0</v>
      </c>
      <c r="K6889" t="str">
        <f>IF(OR(J6889&gt;Ограничения!$B$1,Sheet!G13153&gt;Ограничения!$B$2,Sheet!H13153&gt;Ограничения!$B$2,Sheet!I13153&gt;Ограничения!$B$2,),"Not compatible","Compatible")</f>
        <v>Compatible</v>
      </c>
      <c r="L6889">
        <f t="shared" si="545"/>
        <v>65785</v>
      </c>
      <c r="M6889" s="3">
        <f t="shared" si="546"/>
        <v>0</v>
      </c>
      <c r="N6889" s="3" t="str">
        <f t="shared" si="547"/>
        <v>N</v>
      </c>
      <c r="O6889" t="s">
        <v>28008</v>
      </c>
      <c r="Q6889" t="str">
        <f t="shared" si="543"/>
        <v>COPY 65785.dat sel\65785.dat</v>
      </c>
      <c r="R6889" t="str">
        <f>IF(ISNA(VLOOKUP(B6889,Rendered!$B$1:$C$1000,1,FALSE)),"N","Y")</f>
        <v>N</v>
      </c>
    </row>
    <row r="6890" spans="1:18" hidden="1" x14ac:dyDescent="0.35">
      <c r="A6890" t="s">
        <v>23432</v>
      </c>
      <c r="B6890" t="s">
        <v>24373</v>
      </c>
      <c r="C6890" t="s">
        <v>24374</v>
      </c>
      <c r="D6890" t="s">
        <v>13</v>
      </c>
      <c r="E6890">
        <v>2021</v>
      </c>
      <c r="F6890">
        <v>2021</v>
      </c>
      <c r="J6890">
        <f t="shared" si="544"/>
        <v>0</v>
      </c>
      <c r="K6890" t="str">
        <f>IF(OR(J6890&gt;Ограничения!$B$1,Sheet!G13154&gt;Ограничения!$B$2,Sheet!H13154&gt;Ограничения!$B$2,Sheet!I13154&gt;Ограничения!$B$2,),"Not compatible","Compatible")</f>
        <v>Compatible</v>
      </c>
      <c r="L6890" t="str">
        <f t="shared" si="545"/>
        <v>Модификация</v>
      </c>
      <c r="M6890" s="3">
        <f t="shared" si="546"/>
        <v>0</v>
      </c>
      <c r="N6890" s="3" t="str">
        <f t="shared" si="547"/>
        <v>N</v>
      </c>
      <c r="O6890" t="s">
        <v>28008</v>
      </c>
      <c r="Q6890" t="str">
        <f t="shared" si="543"/>
        <v>COPY 72250pb02.dat sel\72250pb02.dat</v>
      </c>
      <c r="R6890" t="str">
        <f>IF(ISNA(VLOOKUP(B6890,Rendered!$B$1:$C$1000,1,FALSE)),"N","Y")</f>
        <v>N</v>
      </c>
    </row>
    <row r="6891" spans="1:18" hidden="1" x14ac:dyDescent="0.35">
      <c r="A6891" t="s">
        <v>23432</v>
      </c>
      <c r="B6891" t="s">
        <v>24375</v>
      </c>
      <c r="C6891" t="s">
        <v>24376</v>
      </c>
      <c r="D6891" t="s">
        <v>13</v>
      </c>
      <c r="E6891">
        <v>2021</v>
      </c>
      <c r="F6891">
        <v>2021</v>
      </c>
      <c r="J6891">
        <f t="shared" si="544"/>
        <v>0</v>
      </c>
      <c r="K6891" t="str">
        <f>IF(OR(J6891&gt;Ограничения!$B$1,Sheet!G13155&gt;Ограничения!$B$2,Sheet!H13155&gt;Ограничения!$B$2,Sheet!I13155&gt;Ограничения!$B$2,),"Not compatible","Compatible")</f>
        <v>Compatible</v>
      </c>
      <c r="L6891" t="str">
        <f t="shared" si="545"/>
        <v>Модификация</v>
      </c>
      <c r="M6891" s="3">
        <f t="shared" si="546"/>
        <v>0</v>
      </c>
      <c r="N6891" s="3" t="str">
        <f t="shared" si="547"/>
        <v>N</v>
      </c>
      <c r="O6891" t="s">
        <v>28008</v>
      </c>
      <c r="Q6891" t="str">
        <f t="shared" si="543"/>
        <v>COPY 72250pb01.dat sel\72250pb01.dat</v>
      </c>
      <c r="R6891" t="str">
        <f>IF(ISNA(VLOOKUP(B6891,Rendered!$B$1:$C$1000,1,FALSE)),"N","Y")</f>
        <v>N</v>
      </c>
    </row>
    <row r="6892" spans="1:18" hidden="1" x14ac:dyDescent="0.35">
      <c r="A6892" t="s">
        <v>23432</v>
      </c>
      <c r="B6892" t="s">
        <v>24377</v>
      </c>
      <c r="C6892" t="s">
        <v>24378</v>
      </c>
      <c r="D6892" t="s">
        <v>35</v>
      </c>
      <c r="E6892">
        <v>2002</v>
      </c>
      <c r="F6892">
        <v>2011</v>
      </c>
      <c r="J6892">
        <f t="shared" si="544"/>
        <v>0</v>
      </c>
      <c r="K6892" t="str">
        <f>IF(OR(J6892&gt;Ограничения!$B$1,Sheet!G13156&gt;Ограничения!$B$2,Sheet!H13156&gt;Ограничения!$B$2,Sheet!I13156&gt;Ограничения!$B$2,),"Not compatible","Compatible")</f>
        <v>Compatible</v>
      </c>
      <c r="L6892">
        <f t="shared" si="545"/>
        <v>43751</v>
      </c>
      <c r="M6892" s="3">
        <f t="shared" si="546"/>
        <v>0.44680851063829785</v>
      </c>
      <c r="N6892" s="3" t="str">
        <f t="shared" si="547"/>
        <v>Y</v>
      </c>
      <c r="O6892" t="s">
        <v>28008</v>
      </c>
      <c r="Q6892" t="str">
        <f t="shared" si="543"/>
        <v>COPY 43751.dat sel\43751.dat</v>
      </c>
      <c r="R6892" t="str">
        <f>IF(ISNA(VLOOKUP(B6892,Rendered!$B$1:$C$1000,1,FALSE)),"N","Y")</f>
        <v>N</v>
      </c>
    </row>
    <row r="6893" spans="1:18" hidden="1" x14ac:dyDescent="0.35">
      <c r="A6893" t="s">
        <v>23432</v>
      </c>
      <c r="B6893" t="s">
        <v>24379</v>
      </c>
      <c r="C6893" t="s">
        <v>24380</v>
      </c>
      <c r="D6893" t="s">
        <v>27</v>
      </c>
      <c r="E6893">
        <v>2017</v>
      </c>
      <c r="F6893">
        <v>2019</v>
      </c>
      <c r="J6893">
        <f t="shared" si="544"/>
        <v>0</v>
      </c>
      <c r="K6893" t="str">
        <f>IF(OR(J6893&gt;Ограничения!$B$1,Sheet!G13157&gt;Ограничения!$B$2,Sheet!H13157&gt;Ограничения!$B$2,Sheet!I13157&gt;Ограничения!$B$2,),"Not compatible","Compatible")</f>
        <v>Compatible</v>
      </c>
      <c r="L6893">
        <f t="shared" si="545"/>
        <v>32602</v>
      </c>
      <c r="M6893" s="3">
        <f t="shared" si="546"/>
        <v>0</v>
      </c>
      <c r="N6893" s="3" t="str">
        <f t="shared" si="547"/>
        <v>Y</v>
      </c>
      <c r="O6893" t="s">
        <v>28008</v>
      </c>
      <c r="Q6893" t="str">
        <f t="shared" ref="Q6893:Q6956" si="548">_xlfn.CONCAT("COPY ",B6893,".dat sel\",B6893,".dat")</f>
        <v>COPY 32602.dat sel\32602.dat</v>
      </c>
      <c r="R6893" t="str">
        <f>IF(ISNA(VLOOKUP(B6893,Rendered!$B$1:$C$1000,1,FALSE)),"N","Y")</f>
        <v>N</v>
      </c>
    </row>
    <row r="6894" spans="1:18" hidden="1" x14ac:dyDescent="0.35">
      <c r="A6894" t="s">
        <v>23432</v>
      </c>
      <c r="B6894" t="s">
        <v>24381</v>
      </c>
      <c r="C6894" t="s">
        <v>24382</v>
      </c>
      <c r="D6894" t="s">
        <v>13</v>
      </c>
      <c r="E6894">
        <v>2009</v>
      </c>
      <c r="F6894">
        <v>2009</v>
      </c>
      <c r="J6894">
        <f t="shared" si="544"/>
        <v>0</v>
      </c>
      <c r="K6894" t="str">
        <f>IF(OR(J6894&gt;Ограничения!$B$1,Sheet!G13158&gt;Ограничения!$B$2,Sheet!H13158&gt;Ограничения!$B$2,Sheet!I13158&gt;Ограничения!$B$2,),"Not compatible","Compatible")</f>
        <v>Compatible</v>
      </c>
      <c r="L6894">
        <f t="shared" si="545"/>
        <v>85607</v>
      </c>
      <c r="M6894" s="3">
        <f t="shared" si="546"/>
        <v>0</v>
      </c>
      <c r="N6894" s="3" t="str">
        <f t="shared" si="547"/>
        <v>N</v>
      </c>
      <c r="O6894" t="s">
        <v>28008</v>
      </c>
      <c r="Q6894" t="str">
        <f t="shared" si="548"/>
        <v>COPY 85607.dat sel\85607.dat</v>
      </c>
      <c r="R6894" t="str">
        <f>IF(ISNA(VLOOKUP(B6894,Rendered!$B$1:$C$1000,1,FALSE)),"N","Y")</f>
        <v>N</v>
      </c>
    </row>
    <row r="6895" spans="1:18" hidden="1" x14ac:dyDescent="0.35">
      <c r="A6895" t="s">
        <v>23432</v>
      </c>
      <c r="B6895" t="s">
        <v>24383</v>
      </c>
      <c r="C6895" t="s">
        <v>24384</v>
      </c>
      <c r="D6895" t="s">
        <v>27</v>
      </c>
      <c r="E6895">
        <v>2016</v>
      </c>
      <c r="F6895">
        <v>2019</v>
      </c>
      <c r="J6895">
        <f t="shared" si="544"/>
        <v>0</v>
      </c>
      <c r="K6895" t="str">
        <f>IF(OR(J6895&gt;Ограничения!$B$1,Sheet!G13159&gt;Ограничения!$B$2,Sheet!H13159&gt;Ограничения!$B$2,Sheet!I13159&gt;Ограничения!$B$2,),"Not compatible","Compatible")</f>
        <v>Compatible</v>
      </c>
      <c r="L6895">
        <f t="shared" si="545"/>
        <v>27385</v>
      </c>
      <c r="M6895" s="3">
        <f t="shared" si="546"/>
        <v>0</v>
      </c>
      <c r="N6895" s="3" t="str">
        <f t="shared" si="547"/>
        <v>N</v>
      </c>
      <c r="O6895" t="s">
        <v>28008</v>
      </c>
      <c r="Q6895" t="str">
        <f t="shared" si="548"/>
        <v>COPY 27385.dat sel\27385.dat</v>
      </c>
      <c r="R6895" t="str">
        <f>IF(ISNA(VLOOKUP(B6895,Rendered!$B$1:$C$1000,1,FALSE)),"N","Y")</f>
        <v>N</v>
      </c>
    </row>
    <row r="6896" spans="1:18" hidden="1" x14ac:dyDescent="0.35">
      <c r="A6896" t="s">
        <v>18623</v>
      </c>
      <c r="B6896" t="s">
        <v>18652</v>
      </c>
      <c r="C6896" t="s">
        <v>18653</v>
      </c>
      <c r="D6896" t="s">
        <v>59</v>
      </c>
      <c r="E6896">
        <v>2016</v>
      </c>
      <c r="F6896">
        <v>2022</v>
      </c>
      <c r="J6896">
        <f t="shared" si="544"/>
        <v>0</v>
      </c>
      <c r="K6896" t="str">
        <f>IF(OR(J6896&gt;Ограничения!$B$1,Sheet!G9561&gt;Ограничения!$B$2,Sheet!H9561&gt;Ограничения!$B$2,Sheet!I9561&gt;Ограничения!$B$2,),"Not compatible","Compatible")</f>
        <v>Compatible</v>
      </c>
      <c r="L6896">
        <f t="shared" si="545"/>
        <v>24131</v>
      </c>
      <c r="M6896" s="3">
        <f t="shared" si="546"/>
        <v>0</v>
      </c>
      <c r="N6896" s="3" t="str">
        <f t="shared" si="547"/>
        <v>N</v>
      </c>
      <c r="O6896" t="s">
        <v>28008</v>
      </c>
      <c r="Q6896" t="str">
        <f t="shared" si="548"/>
        <v>COPY 24131.dat sel\24131.dat</v>
      </c>
      <c r="R6896" t="str">
        <f>IF(ISNA(VLOOKUP(B6896,Rendered!$B$1:$C$1000,1,FALSE)),"N","Y")</f>
        <v>N</v>
      </c>
    </row>
    <row r="6897" spans="1:18" hidden="1" x14ac:dyDescent="0.35">
      <c r="A6897" t="s">
        <v>18623</v>
      </c>
      <c r="B6897" t="s">
        <v>18654</v>
      </c>
      <c r="C6897" t="s">
        <v>18655</v>
      </c>
      <c r="D6897" t="s">
        <v>13</v>
      </c>
      <c r="E6897">
        <v>2019</v>
      </c>
      <c r="F6897">
        <v>2019</v>
      </c>
      <c r="J6897">
        <f t="shared" si="544"/>
        <v>0</v>
      </c>
      <c r="K6897" t="str">
        <f>IF(OR(J6897&gt;Ограничения!$B$1,Sheet!G9562&gt;Ограничения!$B$2,Sheet!H9562&gt;Ограничения!$B$2,Sheet!I9562&gt;Ограничения!$B$2,),"Not compatible","Compatible")</f>
        <v>Compatible</v>
      </c>
      <c r="L6897" t="str">
        <f t="shared" si="545"/>
        <v>Модификация</v>
      </c>
      <c r="M6897" s="3">
        <f t="shared" si="546"/>
        <v>0</v>
      </c>
      <c r="N6897" s="3" t="str">
        <f t="shared" si="547"/>
        <v>N</v>
      </c>
      <c r="O6897" t="s">
        <v>28008</v>
      </c>
      <c r="Q6897" t="str">
        <f t="shared" si="548"/>
        <v>COPY 41944pb02.dat sel\41944pb02.dat</v>
      </c>
      <c r="R6897" t="str">
        <f>IF(ISNA(VLOOKUP(B6897,Rendered!$B$1:$C$1000,1,FALSE)),"N","Y")</f>
        <v>N</v>
      </c>
    </row>
    <row r="6898" spans="1:18" hidden="1" x14ac:dyDescent="0.35">
      <c r="A6898" t="s">
        <v>18623</v>
      </c>
      <c r="B6898" t="s">
        <v>18656</v>
      </c>
      <c r="C6898" t="s">
        <v>18657</v>
      </c>
      <c r="D6898" t="s">
        <v>13</v>
      </c>
      <c r="E6898">
        <v>2019</v>
      </c>
      <c r="F6898">
        <v>2019</v>
      </c>
      <c r="J6898">
        <f t="shared" si="544"/>
        <v>0</v>
      </c>
      <c r="K6898" t="str">
        <f>IF(OR(J6898&gt;Ограничения!$B$1,Sheet!G9563&gt;Ограничения!$B$2,Sheet!H9563&gt;Ограничения!$B$2,Sheet!I9563&gt;Ограничения!$B$2,),"Not compatible","Compatible")</f>
        <v>Compatible</v>
      </c>
      <c r="L6898" t="str">
        <f t="shared" si="545"/>
        <v>Модификация</v>
      </c>
      <c r="M6898" s="3">
        <f t="shared" si="546"/>
        <v>0</v>
      </c>
      <c r="N6898" s="3" t="str">
        <f t="shared" si="547"/>
        <v>N</v>
      </c>
      <c r="O6898" t="s">
        <v>28008</v>
      </c>
      <c r="Q6898" t="str">
        <f t="shared" si="548"/>
        <v>COPY 41944pb01.dat sel\41944pb01.dat</v>
      </c>
      <c r="R6898" t="str">
        <f>IF(ISNA(VLOOKUP(B6898,Rendered!$B$1:$C$1000,1,FALSE)),"N","Y")</f>
        <v>N</v>
      </c>
    </row>
    <row r="6899" spans="1:18" hidden="1" x14ac:dyDescent="0.35">
      <c r="A6899" t="s">
        <v>18623</v>
      </c>
      <c r="B6899" t="s">
        <v>18658</v>
      </c>
      <c r="C6899" t="s">
        <v>18659</v>
      </c>
      <c r="D6899" t="s">
        <v>13</v>
      </c>
      <c r="E6899">
        <v>2016</v>
      </c>
      <c r="F6899">
        <v>2021</v>
      </c>
      <c r="J6899">
        <f t="shared" si="544"/>
        <v>0</v>
      </c>
      <c r="K6899" t="str">
        <f>IF(OR(J6899&gt;Ограничения!$B$1,Sheet!G9564&gt;Ограничения!$B$2,Sheet!H9564&gt;Ограничения!$B$2,Sheet!I9564&gt;Ограничения!$B$2,),"Not compatible","Compatible")</f>
        <v>Compatible</v>
      </c>
      <c r="L6899" t="str">
        <f t="shared" si="545"/>
        <v>Модификация</v>
      </c>
      <c r="M6899" s="3">
        <f t="shared" si="546"/>
        <v>0</v>
      </c>
      <c r="N6899" s="3" t="str">
        <f t="shared" si="547"/>
        <v>N</v>
      </c>
      <c r="O6899" t="s">
        <v>28008</v>
      </c>
      <c r="Q6899" t="str">
        <f t="shared" si="548"/>
        <v>COPY bb0724pb01.dat sel\bb0724pb01.dat</v>
      </c>
      <c r="R6899" t="str">
        <f>IF(ISNA(VLOOKUP(B6899,Rendered!$B$1:$C$1000,1,FALSE)),"N","Y")</f>
        <v>N</v>
      </c>
    </row>
    <row r="6900" spans="1:18" hidden="1" x14ac:dyDescent="0.35">
      <c r="A6900" t="s">
        <v>18623</v>
      </c>
      <c r="B6900" t="s">
        <v>18660</v>
      </c>
      <c r="C6900" t="s">
        <v>18661</v>
      </c>
      <c r="D6900" t="s">
        <v>13</v>
      </c>
      <c r="E6900">
        <v>2019</v>
      </c>
      <c r="F6900">
        <v>2019</v>
      </c>
      <c r="J6900">
        <f t="shared" si="544"/>
        <v>0</v>
      </c>
      <c r="K6900" t="str">
        <f>IF(OR(J6900&gt;Ограничения!$B$1,Sheet!G9565&gt;Ограничения!$B$2,Sheet!H9565&gt;Ограничения!$B$2,Sheet!I9565&gt;Ограничения!$B$2,),"Not compatible","Compatible")</f>
        <v>Compatible</v>
      </c>
      <c r="L6900" t="str">
        <f t="shared" si="545"/>
        <v>Модификация</v>
      </c>
      <c r="M6900" s="3">
        <f t="shared" si="546"/>
        <v>0</v>
      </c>
      <c r="N6900" s="3" t="str">
        <f t="shared" si="547"/>
        <v>N</v>
      </c>
      <c r="O6900" t="s">
        <v>28008</v>
      </c>
      <c r="Q6900" t="str">
        <f t="shared" si="548"/>
        <v>COPY 44553pb02.dat sel\44553pb02.dat</v>
      </c>
      <c r="R6900" t="str">
        <f>IF(ISNA(VLOOKUP(B6900,Rendered!$B$1:$C$1000,1,FALSE)),"N","Y")</f>
        <v>N</v>
      </c>
    </row>
    <row r="6901" spans="1:18" hidden="1" x14ac:dyDescent="0.35">
      <c r="A6901" t="s">
        <v>18623</v>
      </c>
      <c r="B6901" t="s">
        <v>18662</v>
      </c>
      <c r="C6901" t="s">
        <v>18663</v>
      </c>
      <c r="D6901" t="s">
        <v>13</v>
      </c>
      <c r="E6901">
        <v>2019</v>
      </c>
      <c r="F6901">
        <v>2019</v>
      </c>
      <c r="J6901">
        <f t="shared" si="544"/>
        <v>0</v>
      </c>
      <c r="K6901" t="str">
        <f>IF(OR(J6901&gt;Ограничения!$B$1,Sheet!G9566&gt;Ограничения!$B$2,Sheet!H9566&gt;Ограничения!$B$2,Sheet!I9566&gt;Ограничения!$B$2,),"Not compatible","Compatible")</f>
        <v>Compatible</v>
      </c>
      <c r="L6901" t="str">
        <f t="shared" si="545"/>
        <v>Модификация</v>
      </c>
      <c r="M6901" s="3">
        <f t="shared" si="546"/>
        <v>0</v>
      </c>
      <c r="N6901" s="3" t="str">
        <f t="shared" si="547"/>
        <v>N</v>
      </c>
      <c r="O6901" t="s">
        <v>28008</v>
      </c>
      <c r="Q6901" t="str">
        <f t="shared" si="548"/>
        <v>COPY 44553pb01.dat sel\44553pb01.dat</v>
      </c>
      <c r="R6901" t="str">
        <f>IF(ISNA(VLOOKUP(B6901,Rendered!$B$1:$C$1000,1,FALSE)),"N","Y")</f>
        <v>N</v>
      </c>
    </row>
    <row r="6902" spans="1:18" hidden="1" x14ac:dyDescent="0.35">
      <c r="A6902" t="s">
        <v>18623</v>
      </c>
      <c r="B6902" t="s">
        <v>18664</v>
      </c>
      <c r="C6902" t="s">
        <v>18665</v>
      </c>
      <c r="D6902" t="s">
        <v>13</v>
      </c>
      <c r="E6902">
        <v>2013</v>
      </c>
      <c r="F6902">
        <v>2013</v>
      </c>
      <c r="J6902">
        <f t="shared" si="544"/>
        <v>0</v>
      </c>
      <c r="K6902" t="str">
        <f>IF(OR(J6902&gt;Ограничения!$B$1,Sheet!G9567&gt;Ограничения!$B$2,Sheet!H9567&gt;Ограничения!$B$2,Sheet!I9567&gt;Ограничения!$B$2,),"Not compatible","Compatible")</f>
        <v>Compatible</v>
      </c>
      <c r="L6902" t="str">
        <f t="shared" si="545"/>
        <v>Модификация</v>
      </c>
      <c r="M6902" s="3">
        <f t="shared" si="546"/>
        <v>0</v>
      </c>
      <c r="N6902" s="3" t="str">
        <f t="shared" si="547"/>
        <v>N</v>
      </c>
      <c r="O6902" t="s">
        <v>28008</v>
      </c>
      <c r="Q6902" t="str">
        <f t="shared" si="548"/>
        <v>COPY 13746pb001.dat sel\13746pb001.dat</v>
      </c>
      <c r="R6902" t="str">
        <f>IF(ISNA(VLOOKUP(B6902,Rendered!$B$1:$C$1000,1,FALSE)),"N","Y")</f>
        <v>N</v>
      </c>
    </row>
    <row r="6903" spans="1:18" hidden="1" x14ac:dyDescent="0.35">
      <c r="A6903" t="s">
        <v>18623</v>
      </c>
      <c r="B6903" t="s">
        <v>18666</v>
      </c>
      <c r="C6903" t="s">
        <v>18667</v>
      </c>
      <c r="D6903" t="s">
        <v>13</v>
      </c>
      <c r="E6903">
        <v>2014</v>
      </c>
      <c r="F6903">
        <v>2014</v>
      </c>
      <c r="J6903">
        <f t="shared" si="544"/>
        <v>0</v>
      </c>
      <c r="K6903" t="str">
        <f>IF(OR(J6903&gt;Ограничения!$B$1,Sheet!G9568&gt;Ограничения!$B$2,Sheet!H9568&gt;Ограничения!$B$2,Sheet!I9568&gt;Ограничения!$B$2,),"Not compatible","Compatible")</f>
        <v>Compatible</v>
      </c>
      <c r="L6903" t="str">
        <f t="shared" si="545"/>
        <v>Модификация</v>
      </c>
      <c r="M6903" s="3">
        <f t="shared" si="546"/>
        <v>0</v>
      </c>
      <c r="N6903" s="3" t="str">
        <f t="shared" si="547"/>
        <v>N</v>
      </c>
      <c r="O6903" t="s">
        <v>28008</v>
      </c>
      <c r="Q6903" t="str">
        <f t="shared" si="548"/>
        <v>COPY 13746pb002.dat sel\13746pb002.dat</v>
      </c>
      <c r="R6903" t="str">
        <f>IF(ISNA(VLOOKUP(B6903,Rendered!$B$1:$C$1000,1,FALSE)),"N","Y")</f>
        <v>N</v>
      </c>
    </row>
    <row r="6904" spans="1:18" hidden="1" x14ac:dyDescent="0.35">
      <c r="A6904" t="s">
        <v>17622</v>
      </c>
      <c r="B6904" t="s">
        <v>17623</v>
      </c>
      <c r="C6904" t="s">
        <v>17624</v>
      </c>
      <c r="D6904" t="s">
        <v>13</v>
      </c>
      <c r="E6904">
        <v>2022</v>
      </c>
      <c r="F6904">
        <v>2022</v>
      </c>
      <c r="J6904">
        <f t="shared" si="544"/>
        <v>0</v>
      </c>
      <c r="K6904" t="str">
        <f>IF(OR(J6904&gt;Ограничения!$B$1,Sheet!G9047&gt;Ограничения!$B$2,Sheet!H9047&gt;Ограничения!$B$2,Sheet!I9047&gt;Ограничения!$B$2,),"Not compatible","Compatible")</f>
        <v>Compatible</v>
      </c>
      <c r="L6904" t="str">
        <f t="shared" si="545"/>
        <v>Модификация</v>
      </c>
      <c r="M6904" s="3">
        <f t="shared" si="546"/>
        <v>0</v>
      </c>
      <c r="N6904" s="3" t="str">
        <f t="shared" si="547"/>
        <v>N</v>
      </c>
      <c r="O6904" t="s">
        <v>28008</v>
      </c>
      <c r="Q6904" t="str">
        <f t="shared" si="548"/>
        <v>COPY 86184pb01.dat sel\86184pb01.dat</v>
      </c>
      <c r="R6904" t="str">
        <f>IF(ISNA(VLOOKUP(B6904,Rendered!$B$1:$C$1000,1,FALSE)),"N","Y")</f>
        <v>N</v>
      </c>
    </row>
    <row r="6905" spans="1:18" hidden="1" x14ac:dyDescent="0.35">
      <c r="A6905" t="s">
        <v>17622</v>
      </c>
      <c r="B6905" t="s">
        <v>17625</v>
      </c>
      <c r="C6905" t="s">
        <v>17626</v>
      </c>
      <c r="D6905" t="s">
        <v>13</v>
      </c>
      <c r="E6905">
        <v>2016</v>
      </c>
      <c r="F6905">
        <v>2016</v>
      </c>
      <c r="J6905">
        <f t="shared" si="544"/>
        <v>0</v>
      </c>
      <c r="K6905" t="str">
        <f>IF(OR(J6905&gt;Ограничения!$B$1,Sheet!G9048&gt;Ограничения!$B$2,Sheet!H9048&gt;Ограничения!$B$2,Sheet!I9048&gt;Ограничения!$B$2,),"Not compatible","Compatible")</f>
        <v>Compatible</v>
      </c>
      <c r="L6905" t="str">
        <f t="shared" si="545"/>
        <v>Модификация</v>
      </c>
      <c r="M6905" s="3">
        <f t="shared" si="546"/>
        <v>0</v>
      </c>
      <c r="N6905" s="3" t="str">
        <f t="shared" si="547"/>
        <v>N</v>
      </c>
      <c r="O6905" t="s">
        <v>28008</v>
      </c>
      <c r="Q6905" t="str">
        <f t="shared" si="548"/>
        <v>COPY 27956pb01.dat sel\27956pb01.dat</v>
      </c>
      <c r="R6905" t="str">
        <f>IF(ISNA(VLOOKUP(B6905,Rendered!$B$1:$C$1000,1,FALSE)),"N","Y")</f>
        <v>N</v>
      </c>
    </row>
    <row r="6906" spans="1:18" hidden="1" x14ac:dyDescent="0.35">
      <c r="A6906" t="s">
        <v>17622</v>
      </c>
      <c r="B6906" t="s">
        <v>17627</v>
      </c>
      <c r="C6906" t="s">
        <v>17628</v>
      </c>
      <c r="D6906" t="s">
        <v>13</v>
      </c>
      <c r="E6906">
        <v>2016</v>
      </c>
      <c r="F6906">
        <v>2016</v>
      </c>
      <c r="J6906">
        <f t="shared" si="544"/>
        <v>0</v>
      </c>
      <c r="K6906" t="str">
        <f>IF(OR(J6906&gt;Ограничения!$B$1,Sheet!G9049&gt;Ограничения!$B$2,Sheet!H9049&gt;Ограничения!$B$2,Sheet!I9049&gt;Ограничения!$B$2,),"Not compatible","Compatible")</f>
        <v>Compatible</v>
      </c>
      <c r="L6906" t="str">
        <f t="shared" si="545"/>
        <v>Модификация</v>
      </c>
      <c r="M6906" s="3">
        <f t="shared" si="546"/>
        <v>0</v>
      </c>
      <c r="N6906" s="3" t="str">
        <f t="shared" si="547"/>
        <v>N</v>
      </c>
      <c r="O6906" t="s">
        <v>28008</v>
      </c>
      <c r="Q6906" t="str">
        <f t="shared" si="548"/>
        <v>COPY 27455pb01.dat sel\27455pb01.dat</v>
      </c>
      <c r="R6906" t="str">
        <f>IF(ISNA(VLOOKUP(B6906,Rendered!$B$1:$C$1000,1,FALSE)),"N","Y")</f>
        <v>N</v>
      </c>
    </row>
    <row r="6907" spans="1:18" hidden="1" x14ac:dyDescent="0.35">
      <c r="A6907" t="s">
        <v>17622</v>
      </c>
      <c r="B6907" t="s">
        <v>17629</v>
      </c>
      <c r="C6907" t="s">
        <v>17630</v>
      </c>
      <c r="D6907" t="s">
        <v>13</v>
      </c>
      <c r="E6907">
        <v>2016</v>
      </c>
      <c r="F6907">
        <v>2016</v>
      </c>
      <c r="J6907">
        <f t="shared" si="544"/>
        <v>0</v>
      </c>
      <c r="K6907" t="str">
        <f>IF(OR(J6907&gt;Ограничения!$B$1,Sheet!G9050&gt;Ограничения!$B$2,Sheet!H9050&gt;Ограничения!$B$2,Sheet!I9050&gt;Ограничения!$B$2,),"Not compatible","Compatible")</f>
        <v>Compatible</v>
      </c>
      <c r="L6907" t="str">
        <f t="shared" si="545"/>
        <v>Модификация</v>
      </c>
      <c r="M6907" s="3">
        <f t="shared" si="546"/>
        <v>0</v>
      </c>
      <c r="N6907" s="3" t="str">
        <f t="shared" si="547"/>
        <v>N</v>
      </c>
      <c r="O6907" t="s">
        <v>28008</v>
      </c>
      <c r="Q6907" t="str">
        <f t="shared" si="548"/>
        <v>COPY 28382pb01.dat sel\28382pb01.dat</v>
      </c>
      <c r="R6907" t="str">
        <f>IF(ISNA(VLOOKUP(B6907,Rendered!$B$1:$C$1000,1,FALSE)),"N","Y")</f>
        <v>N</v>
      </c>
    </row>
    <row r="6908" spans="1:18" hidden="1" x14ac:dyDescent="0.35">
      <c r="A6908" t="s">
        <v>17622</v>
      </c>
      <c r="B6908" t="s">
        <v>17631</v>
      </c>
      <c r="C6908" t="s">
        <v>17632</v>
      </c>
      <c r="D6908" t="s">
        <v>13</v>
      </c>
      <c r="E6908">
        <v>2022</v>
      </c>
      <c r="F6908">
        <v>2022</v>
      </c>
      <c r="J6908">
        <f t="shared" si="544"/>
        <v>0</v>
      </c>
      <c r="K6908" t="str">
        <f>IF(OR(J6908&gt;Ограничения!$B$1,Sheet!G9051&gt;Ограничения!$B$2,Sheet!H9051&gt;Ограничения!$B$2,Sheet!I9051&gt;Ограничения!$B$2,),"Not compatible","Compatible")</f>
        <v>Compatible</v>
      </c>
      <c r="L6908" t="str">
        <f t="shared" si="545"/>
        <v>Модификация</v>
      </c>
      <c r="M6908" s="3">
        <f t="shared" si="546"/>
        <v>0</v>
      </c>
      <c r="N6908" s="3" t="str">
        <f t="shared" si="547"/>
        <v>N</v>
      </c>
      <c r="O6908" t="s">
        <v>28008</v>
      </c>
      <c r="Q6908" t="str">
        <f t="shared" si="548"/>
        <v>COPY 2279pb01.dat sel\2279pb01.dat</v>
      </c>
      <c r="R6908" t="str">
        <f>IF(ISNA(VLOOKUP(B6908,Rendered!$B$1:$C$1000,1,FALSE)),"N","Y")</f>
        <v>N</v>
      </c>
    </row>
    <row r="6909" spans="1:18" hidden="1" x14ac:dyDescent="0.35">
      <c r="A6909" t="s">
        <v>17622</v>
      </c>
      <c r="B6909" t="s">
        <v>17633</v>
      </c>
      <c r="C6909" t="s">
        <v>17634</v>
      </c>
      <c r="D6909" t="s">
        <v>13</v>
      </c>
      <c r="E6909">
        <v>2022</v>
      </c>
      <c r="F6909">
        <v>2022</v>
      </c>
      <c r="J6909">
        <f t="shared" si="544"/>
        <v>0</v>
      </c>
      <c r="K6909" t="str">
        <f>IF(OR(J6909&gt;Ограничения!$B$1,Sheet!G9052&gt;Ограничения!$B$2,Sheet!H9052&gt;Ограничения!$B$2,Sheet!I9052&gt;Ограничения!$B$2,),"Not compatible","Compatible")</f>
        <v>Compatible</v>
      </c>
      <c r="L6909" t="str">
        <f t="shared" si="545"/>
        <v>Модификация</v>
      </c>
      <c r="M6909" s="3">
        <f t="shared" si="546"/>
        <v>0</v>
      </c>
      <c r="N6909" s="3" t="str">
        <f t="shared" si="547"/>
        <v>N</v>
      </c>
      <c r="O6909" t="s">
        <v>28008</v>
      </c>
      <c r="Q6909" t="str">
        <f t="shared" si="548"/>
        <v>COPY 1576pb01.dat sel\1576pb01.dat</v>
      </c>
      <c r="R6909" t="str">
        <f>IF(ISNA(VLOOKUP(B6909,Rendered!$B$1:$C$1000,1,FALSE)),"N","Y")</f>
        <v>N</v>
      </c>
    </row>
    <row r="6910" spans="1:18" hidden="1" x14ac:dyDescent="0.35">
      <c r="A6910" t="s">
        <v>17622</v>
      </c>
      <c r="B6910" t="s">
        <v>17635</v>
      </c>
      <c r="C6910" t="s">
        <v>17636</v>
      </c>
      <c r="D6910" t="s">
        <v>13</v>
      </c>
      <c r="E6910">
        <v>2022</v>
      </c>
      <c r="F6910">
        <v>2022</v>
      </c>
      <c r="J6910">
        <f t="shared" si="544"/>
        <v>0</v>
      </c>
      <c r="K6910" t="str">
        <f>IF(OR(J6910&gt;Ограничения!$B$1,Sheet!G9053&gt;Ограничения!$B$2,Sheet!H9053&gt;Ограничения!$B$2,Sheet!I9053&gt;Ограничения!$B$2,),"Not compatible","Compatible")</f>
        <v>Compatible</v>
      </c>
      <c r="L6910" t="str">
        <f t="shared" si="545"/>
        <v>Модификация</v>
      </c>
      <c r="M6910" s="3">
        <f t="shared" si="546"/>
        <v>0</v>
      </c>
      <c r="N6910" s="3" t="str">
        <f t="shared" si="547"/>
        <v>N</v>
      </c>
      <c r="O6910" t="s">
        <v>28008</v>
      </c>
      <c r="Q6910" t="str">
        <f t="shared" si="548"/>
        <v>COPY 1576pb02.dat sel\1576pb02.dat</v>
      </c>
      <c r="R6910" t="str">
        <f>IF(ISNA(VLOOKUP(B6910,Rendered!$B$1:$C$1000,1,FALSE)),"N","Y")</f>
        <v>N</v>
      </c>
    </row>
    <row r="6911" spans="1:18" hidden="1" x14ac:dyDescent="0.35">
      <c r="A6911" t="s">
        <v>17622</v>
      </c>
      <c r="B6911" t="s">
        <v>17637</v>
      </c>
      <c r="C6911" t="s">
        <v>17638</v>
      </c>
      <c r="D6911" t="s">
        <v>13</v>
      </c>
      <c r="E6911">
        <v>2022</v>
      </c>
      <c r="F6911">
        <v>2022</v>
      </c>
      <c r="J6911">
        <f t="shared" si="544"/>
        <v>0</v>
      </c>
      <c r="K6911" t="str">
        <f>IF(OR(J6911&gt;Ограничения!$B$1,Sheet!G9054&gt;Ограничения!$B$2,Sheet!H9054&gt;Ограничения!$B$2,Sheet!I9054&gt;Ограничения!$B$2,),"Not compatible","Compatible")</f>
        <v>Compatible</v>
      </c>
      <c r="L6911" t="str">
        <f t="shared" si="545"/>
        <v>Модификация</v>
      </c>
      <c r="M6911" s="3">
        <f t="shared" si="546"/>
        <v>0</v>
      </c>
      <c r="N6911" s="3" t="str">
        <f t="shared" si="547"/>
        <v>N</v>
      </c>
      <c r="O6911" t="s">
        <v>28008</v>
      </c>
      <c r="Q6911" t="str">
        <f t="shared" si="548"/>
        <v>COPY 1576pb03.dat sel\1576pb03.dat</v>
      </c>
      <c r="R6911" t="str">
        <f>IF(ISNA(VLOOKUP(B6911,Rendered!$B$1:$C$1000,1,FALSE)),"N","Y")</f>
        <v>N</v>
      </c>
    </row>
    <row r="6912" spans="1:18" hidden="1" x14ac:dyDescent="0.35">
      <c r="A6912" t="s">
        <v>17622</v>
      </c>
      <c r="B6912" t="s">
        <v>17639</v>
      </c>
      <c r="C6912" t="s">
        <v>17640</v>
      </c>
      <c r="D6912" t="s">
        <v>13</v>
      </c>
      <c r="E6912">
        <v>2022</v>
      </c>
      <c r="F6912">
        <v>2022</v>
      </c>
      <c r="J6912">
        <f t="shared" si="544"/>
        <v>0</v>
      </c>
      <c r="K6912" t="str">
        <f>IF(OR(J6912&gt;Ограничения!$B$1,Sheet!G9055&gt;Ограничения!$B$2,Sheet!H9055&gt;Ограничения!$B$2,Sheet!I9055&gt;Ограничения!$B$2,),"Not compatible","Compatible")</f>
        <v>Compatible</v>
      </c>
      <c r="L6912" t="str">
        <f t="shared" si="545"/>
        <v>Модификация</v>
      </c>
      <c r="M6912" s="3">
        <f t="shared" si="546"/>
        <v>0</v>
      </c>
      <c r="N6912" s="3" t="str">
        <f t="shared" si="547"/>
        <v>N</v>
      </c>
      <c r="O6912" t="s">
        <v>28008</v>
      </c>
      <c r="Q6912" t="str">
        <f t="shared" si="548"/>
        <v>COPY 1576pb04.dat sel\1576pb04.dat</v>
      </c>
      <c r="R6912" t="str">
        <f>IF(ISNA(VLOOKUP(B6912,Rendered!$B$1:$C$1000,1,FALSE)),"N","Y")</f>
        <v>N</v>
      </c>
    </row>
    <row r="6913" spans="1:18" hidden="1" x14ac:dyDescent="0.35">
      <c r="A6913" t="s">
        <v>17622</v>
      </c>
      <c r="B6913" t="s">
        <v>17641</v>
      </c>
      <c r="C6913" t="s">
        <v>17642</v>
      </c>
      <c r="D6913" t="s">
        <v>13</v>
      </c>
      <c r="E6913">
        <v>2022</v>
      </c>
      <c r="F6913">
        <v>2022</v>
      </c>
      <c r="J6913">
        <f t="shared" si="544"/>
        <v>0</v>
      </c>
      <c r="K6913" t="str">
        <f>IF(OR(J6913&gt;Ограничения!$B$1,Sheet!G9056&gt;Ограничения!$B$2,Sheet!H9056&gt;Ограничения!$B$2,Sheet!I9056&gt;Ограничения!$B$2,),"Not compatible","Compatible")</f>
        <v>Compatible</v>
      </c>
      <c r="L6913" t="str">
        <f t="shared" si="545"/>
        <v>Модификация</v>
      </c>
      <c r="M6913" s="3">
        <f t="shared" si="546"/>
        <v>0</v>
      </c>
      <c r="N6913" s="3" t="str">
        <f t="shared" si="547"/>
        <v>N</v>
      </c>
      <c r="O6913" t="s">
        <v>28008</v>
      </c>
      <c r="Q6913" t="str">
        <f t="shared" si="548"/>
        <v>COPY 1576pb07.dat sel\1576pb07.dat</v>
      </c>
      <c r="R6913" t="str">
        <f>IF(ISNA(VLOOKUP(B6913,Rendered!$B$1:$C$1000,1,FALSE)),"N","Y")</f>
        <v>N</v>
      </c>
    </row>
    <row r="6914" spans="1:18" hidden="1" x14ac:dyDescent="0.35">
      <c r="A6914" t="s">
        <v>17622</v>
      </c>
      <c r="B6914" t="s">
        <v>17643</v>
      </c>
      <c r="C6914" t="s">
        <v>17644</v>
      </c>
      <c r="D6914" t="s">
        <v>13</v>
      </c>
      <c r="E6914">
        <v>2022</v>
      </c>
      <c r="F6914">
        <v>2022</v>
      </c>
      <c r="J6914">
        <f t="shared" ref="J6914:J6977" si="549">SUM(G6914:I6914)</f>
        <v>0</v>
      </c>
      <c r="K6914" t="str">
        <f>IF(OR(J6914&gt;Ограничения!$B$1,Sheet!G9057&gt;Ограничения!$B$2,Sheet!H9057&gt;Ограничения!$B$2,Sheet!I9057&gt;Ограничения!$B$2,),"Not compatible","Compatible")</f>
        <v>Compatible</v>
      </c>
      <c r="L6914" t="str">
        <f t="shared" ref="L6914:L6977" si="550">IFERROR(B6914+1-1,"Модификация")</f>
        <v>Модификация</v>
      </c>
      <c r="M6914" s="3">
        <f t="shared" si="546"/>
        <v>0</v>
      </c>
      <c r="N6914" s="3" t="str">
        <f t="shared" si="547"/>
        <v>N</v>
      </c>
      <c r="O6914" t="s">
        <v>28008</v>
      </c>
      <c r="Q6914" t="str">
        <f t="shared" si="548"/>
        <v>COPY 1576pb06.dat sel\1576pb06.dat</v>
      </c>
      <c r="R6914" t="str">
        <f>IF(ISNA(VLOOKUP(B6914,Rendered!$B$1:$C$1000,1,FALSE)),"N","Y")</f>
        <v>N</v>
      </c>
    </row>
    <row r="6915" spans="1:18" hidden="1" x14ac:dyDescent="0.35">
      <c r="A6915" t="s">
        <v>17622</v>
      </c>
      <c r="B6915" t="s">
        <v>17645</v>
      </c>
      <c r="C6915" t="s">
        <v>17646</v>
      </c>
      <c r="D6915" t="s">
        <v>13</v>
      </c>
      <c r="E6915">
        <v>2022</v>
      </c>
      <c r="F6915">
        <v>2022</v>
      </c>
      <c r="J6915">
        <f t="shared" si="549"/>
        <v>0</v>
      </c>
      <c r="K6915" t="str">
        <f>IF(OR(J6915&gt;Ограничения!$B$1,Sheet!G9058&gt;Ограничения!$B$2,Sheet!H9058&gt;Ограничения!$B$2,Sheet!I9058&gt;Ограничения!$B$2,),"Not compatible","Compatible")</f>
        <v>Compatible</v>
      </c>
      <c r="L6915" t="str">
        <f t="shared" si="550"/>
        <v>Модификация</v>
      </c>
      <c r="M6915" s="3">
        <f t="shared" ref="M6915:M6978" si="551">IF(ISERR(FIND(C6915,C6916)),0,LEN(C6915)/LEN(C6916))</f>
        <v>0</v>
      </c>
      <c r="N6915" s="3" t="str">
        <f t="shared" ref="N6915:N6978" si="552">IF(OR(M6915&gt;0,M6914&gt;0),"Y","N")</f>
        <v>N</v>
      </c>
      <c r="O6915" t="s">
        <v>28008</v>
      </c>
      <c r="Q6915" t="str">
        <f t="shared" si="548"/>
        <v>COPY 1576pb09.dat sel\1576pb09.dat</v>
      </c>
      <c r="R6915" t="str">
        <f>IF(ISNA(VLOOKUP(B6915,Rendered!$B$1:$C$1000,1,FALSE)),"N","Y")</f>
        <v>N</v>
      </c>
    </row>
    <row r="6916" spans="1:18" hidden="1" x14ac:dyDescent="0.35">
      <c r="A6916" t="s">
        <v>17622</v>
      </c>
      <c r="B6916" t="s">
        <v>17647</v>
      </c>
      <c r="C6916" t="s">
        <v>17648</v>
      </c>
      <c r="D6916" t="s">
        <v>13</v>
      </c>
      <c r="E6916">
        <v>2022</v>
      </c>
      <c r="F6916">
        <v>2022</v>
      </c>
      <c r="J6916">
        <f t="shared" si="549"/>
        <v>0</v>
      </c>
      <c r="K6916" t="str">
        <f>IF(OR(J6916&gt;Ограничения!$B$1,Sheet!G9059&gt;Ограничения!$B$2,Sheet!H9059&gt;Ограничения!$B$2,Sheet!I9059&gt;Ограничения!$B$2,),"Not compatible","Compatible")</f>
        <v>Compatible</v>
      </c>
      <c r="L6916" t="str">
        <f t="shared" si="550"/>
        <v>Модификация</v>
      </c>
      <c r="M6916" s="3">
        <f t="shared" si="551"/>
        <v>0</v>
      </c>
      <c r="N6916" s="3" t="str">
        <f t="shared" si="552"/>
        <v>N</v>
      </c>
      <c r="O6916" t="s">
        <v>28008</v>
      </c>
      <c r="Q6916" t="str">
        <f t="shared" si="548"/>
        <v>COPY 1576pb05.dat sel\1576pb05.dat</v>
      </c>
      <c r="R6916" t="str">
        <f>IF(ISNA(VLOOKUP(B6916,Rendered!$B$1:$C$1000,1,FALSE)),"N","Y")</f>
        <v>N</v>
      </c>
    </row>
    <row r="6917" spans="1:18" hidden="1" x14ac:dyDescent="0.35">
      <c r="A6917" t="s">
        <v>17622</v>
      </c>
      <c r="B6917" t="s">
        <v>17649</v>
      </c>
      <c r="C6917" t="s">
        <v>17650</v>
      </c>
      <c r="D6917" t="s">
        <v>13</v>
      </c>
      <c r="E6917">
        <v>2022</v>
      </c>
      <c r="F6917">
        <v>2022</v>
      </c>
      <c r="J6917">
        <f t="shared" si="549"/>
        <v>0</v>
      </c>
      <c r="K6917" t="str">
        <f>IF(OR(J6917&gt;Ограничения!$B$1,Sheet!G9060&gt;Ограничения!$B$2,Sheet!H9060&gt;Ограничения!$B$2,Sheet!I9060&gt;Ограничения!$B$2,),"Not compatible","Compatible")</f>
        <v>Compatible</v>
      </c>
      <c r="L6917" t="str">
        <f t="shared" si="550"/>
        <v>Модификация</v>
      </c>
      <c r="M6917" s="3">
        <f t="shared" si="551"/>
        <v>0</v>
      </c>
      <c r="N6917" s="3" t="str">
        <f t="shared" si="552"/>
        <v>N</v>
      </c>
      <c r="O6917" t="s">
        <v>28008</v>
      </c>
      <c r="Q6917" t="str">
        <f t="shared" si="548"/>
        <v>COPY 1576pb08.dat sel\1576pb08.dat</v>
      </c>
      <c r="R6917" t="str">
        <f>IF(ISNA(VLOOKUP(B6917,Rendered!$B$1:$C$1000,1,FALSE)),"N","Y")</f>
        <v>N</v>
      </c>
    </row>
    <row r="6918" spans="1:18" hidden="1" x14ac:dyDescent="0.35">
      <c r="A6918" t="s">
        <v>17622</v>
      </c>
      <c r="B6918" t="s">
        <v>17651</v>
      </c>
      <c r="C6918" t="s">
        <v>17652</v>
      </c>
      <c r="D6918" t="s">
        <v>27</v>
      </c>
      <c r="E6918">
        <v>2020</v>
      </c>
      <c r="F6918">
        <v>2020</v>
      </c>
      <c r="J6918">
        <f t="shared" si="549"/>
        <v>0</v>
      </c>
      <c r="K6918" t="str">
        <f>IF(OR(J6918&gt;Ограничения!$B$1,Sheet!G9061&gt;Ограничения!$B$2,Sheet!H9061&gt;Ограничения!$B$2,Sheet!I9061&gt;Ограничения!$B$2,),"Not compatible","Compatible")</f>
        <v>Compatible</v>
      </c>
      <c r="L6918" t="str">
        <f t="shared" si="550"/>
        <v>Модификация</v>
      </c>
      <c r="M6918" s="3">
        <f t="shared" si="551"/>
        <v>0</v>
      </c>
      <c r="N6918" s="3" t="str">
        <f t="shared" si="552"/>
        <v>N</v>
      </c>
      <c r="O6918" t="s">
        <v>28008</v>
      </c>
      <c r="Q6918" t="str">
        <f t="shared" si="548"/>
        <v>COPY 65073pb01.dat sel\65073pb01.dat</v>
      </c>
      <c r="R6918" t="str">
        <f>IF(ISNA(VLOOKUP(B6918,Rendered!$B$1:$C$1000,1,FALSE)),"N","Y")</f>
        <v>N</v>
      </c>
    </row>
    <row r="6919" spans="1:18" hidden="1" x14ac:dyDescent="0.35">
      <c r="A6919" t="s">
        <v>17622</v>
      </c>
      <c r="B6919" t="s">
        <v>17653</v>
      </c>
      <c r="C6919" t="s">
        <v>17654</v>
      </c>
      <c r="D6919" t="s">
        <v>13</v>
      </c>
      <c r="E6919">
        <v>2011</v>
      </c>
      <c r="F6919">
        <v>2011</v>
      </c>
      <c r="J6919">
        <f t="shared" si="549"/>
        <v>0</v>
      </c>
      <c r="K6919" t="str">
        <f>IF(OR(J6919&gt;Ограничения!$B$1,Sheet!G9062&gt;Ограничения!$B$2,Sheet!H9062&gt;Ограничения!$B$2,Sheet!I9062&gt;Ограничения!$B$2,),"Not compatible","Compatible")</f>
        <v>Compatible</v>
      </c>
      <c r="L6919" t="str">
        <f t="shared" si="550"/>
        <v>Модификация</v>
      </c>
      <c r="M6919" s="3">
        <f t="shared" si="551"/>
        <v>0</v>
      </c>
      <c r="N6919" s="3" t="str">
        <f t="shared" si="552"/>
        <v>N</v>
      </c>
      <c r="O6919" t="s">
        <v>28008</v>
      </c>
      <c r="Q6919" t="str">
        <f t="shared" si="548"/>
        <v>COPY 95202pb01.dat sel\95202pb01.dat</v>
      </c>
      <c r="R6919" t="str">
        <f>IF(ISNA(VLOOKUP(B6919,Rendered!$B$1:$C$1000,1,FALSE)),"N","Y")</f>
        <v>N</v>
      </c>
    </row>
    <row r="6920" spans="1:18" hidden="1" x14ac:dyDescent="0.35">
      <c r="A6920" t="s">
        <v>17622</v>
      </c>
      <c r="B6920" t="s">
        <v>17655</v>
      </c>
      <c r="C6920" t="s">
        <v>17656</v>
      </c>
      <c r="D6920" t="s">
        <v>13</v>
      </c>
      <c r="E6920">
        <v>2011</v>
      </c>
      <c r="F6920">
        <v>2011</v>
      </c>
      <c r="J6920">
        <f t="shared" si="549"/>
        <v>0</v>
      </c>
      <c r="K6920" t="str">
        <f>IF(OR(J6920&gt;Ограничения!$B$1,Sheet!G9063&gt;Ограничения!$B$2,Sheet!H9063&gt;Ограничения!$B$2,Sheet!I9063&gt;Ограничения!$B$2,),"Not compatible","Compatible")</f>
        <v>Compatible</v>
      </c>
      <c r="L6920" t="str">
        <f t="shared" si="550"/>
        <v>Модификация</v>
      </c>
      <c r="M6920" s="3">
        <f t="shared" si="551"/>
        <v>0</v>
      </c>
      <c r="N6920" s="3" t="str">
        <f t="shared" si="552"/>
        <v>N</v>
      </c>
      <c r="O6920" t="s">
        <v>28008</v>
      </c>
      <c r="Q6920" t="str">
        <f t="shared" si="548"/>
        <v>COPY 95203pb01.dat sel\95203pb01.dat</v>
      </c>
      <c r="R6920" t="str">
        <f>IF(ISNA(VLOOKUP(B6920,Rendered!$B$1:$C$1000,1,FALSE)),"N","Y")</f>
        <v>N</v>
      </c>
    </row>
    <row r="6921" spans="1:18" hidden="1" x14ac:dyDescent="0.35">
      <c r="A6921" t="s">
        <v>17622</v>
      </c>
      <c r="B6921" t="s">
        <v>17657</v>
      </c>
      <c r="C6921" t="s">
        <v>17658</v>
      </c>
      <c r="D6921" t="s">
        <v>13</v>
      </c>
      <c r="E6921">
        <v>2015</v>
      </c>
      <c r="F6921">
        <v>2015</v>
      </c>
      <c r="J6921">
        <f t="shared" si="549"/>
        <v>0</v>
      </c>
      <c r="K6921" t="str">
        <f>IF(OR(J6921&gt;Ограничения!$B$1,Sheet!G9064&gt;Ограничения!$B$2,Sheet!H9064&gt;Ограничения!$B$2,Sheet!I9064&gt;Ограничения!$B$2,),"Not compatible","Compatible")</f>
        <v>Compatible</v>
      </c>
      <c r="L6921" t="str">
        <f t="shared" si="550"/>
        <v>Модификация</v>
      </c>
      <c r="M6921" s="3">
        <f t="shared" si="551"/>
        <v>0</v>
      </c>
      <c r="N6921" s="3" t="str">
        <f t="shared" si="552"/>
        <v>N</v>
      </c>
      <c r="O6921" t="s">
        <v>28008</v>
      </c>
      <c r="Q6921" t="str">
        <f t="shared" si="548"/>
        <v>COPY 18828pb01.dat sel\18828pb01.dat</v>
      </c>
      <c r="R6921" t="str">
        <f>IF(ISNA(VLOOKUP(B6921,Rendered!$B$1:$C$1000,1,FALSE)),"N","Y")</f>
        <v>N</v>
      </c>
    </row>
    <row r="6922" spans="1:18" hidden="1" x14ac:dyDescent="0.35">
      <c r="A6922" t="s">
        <v>17622</v>
      </c>
      <c r="B6922" t="s">
        <v>17659</v>
      </c>
      <c r="C6922" t="s">
        <v>17660</v>
      </c>
      <c r="D6922" t="s">
        <v>13</v>
      </c>
      <c r="E6922">
        <v>2019</v>
      </c>
      <c r="F6922">
        <v>2019</v>
      </c>
      <c r="J6922">
        <f t="shared" si="549"/>
        <v>0</v>
      </c>
      <c r="K6922" t="str">
        <f>IF(OR(J6922&gt;Ограничения!$B$1,Sheet!G9065&gt;Ограничения!$B$2,Sheet!H9065&gt;Ограничения!$B$2,Sheet!I9065&gt;Ограничения!$B$2,),"Not compatible","Compatible")</f>
        <v>Compatible</v>
      </c>
      <c r="L6922" t="str">
        <f t="shared" si="550"/>
        <v>Модификация</v>
      </c>
      <c r="M6922" s="3">
        <f t="shared" si="551"/>
        <v>0</v>
      </c>
      <c r="N6922" s="3" t="str">
        <f t="shared" si="552"/>
        <v>N</v>
      </c>
      <c r="O6922" t="s">
        <v>28008</v>
      </c>
      <c r="Q6922" t="str">
        <f t="shared" si="548"/>
        <v>COPY 18828pb02.dat sel\18828pb02.dat</v>
      </c>
      <c r="R6922" t="str">
        <f>IF(ISNA(VLOOKUP(B6922,Rendered!$B$1:$C$1000,1,FALSE)),"N","Y")</f>
        <v>N</v>
      </c>
    </row>
    <row r="6923" spans="1:18" hidden="1" x14ac:dyDescent="0.35">
      <c r="A6923" t="s">
        <v>17622</v>
      </c>
      <c r="B6923" t="s">
        <v>17661</v>
      </c>
      <c r="C6923" t="s">
        <v>17662</v>
      </c>
      <c r="D6923" t="s">
        <v>13</v>
      </c>
      <c r="E6923">
        <v>2010</v>
      </c>
      <c r="F6923">
        <v>2010</v>
      </c>
      <c r="J6923">
        <f t="shared" si="549"/>
        <v>0</v>
      </c>
      <c r="K6923" t="str">
        <f>IF(OR(J6923&gt;Ограничения!$B$1,Sheet!G9066&gt;Ограничения!$B$2,Sheet!H9066&gt;Ограничения!$B$2,Sheet!I9066&gt;Ограничения!$B$2,),"Not compatible","Compatible")</f>
        <v>Compatible</v>
      </c>
      <c r="L6923" t="str">
        <f t="shared" si="550"/>
        <v>Модификация</v>
      </c>
      <c r="M6923" s="3">
        <f t="shared" si="551"/>
        <v>0</v>
      </c>
      <c r="N6923" s="3" t="str">
        <f t="shared" si="552"/>
        <v>N</v>
      </c>
      <c r="O6923" t="s">
        <v>28008</v>
      </c>
      <c r="Q6923" t="str">
        <f t="shared" si="548"/>
        <v>COPY 87769pb02.dat sel\87769pb02.dat</v>
      </c>
      <c r="R6923" t="str">
        <f>IF(ISNA(VLOOKUP(B6923,Rendered!$B$1:$C$1000,1,FALSE)),"N","Y")</f>
        <v>N</v>
      </c>
    </row>
    <row r="6924" spans="1:18" hidden="1" x14ac:dyDescent="0.35">
      <c r="A6924" t="s">
        <v>17622</v>
      </c>
      <c r="B6924" t="s">
        <v>17663</v>
      </c>
      <c r="C6924" t="s">
        <v>17664</v>
      </c>
      <c r="D6924" t="s">
        <v>13</v>
      </c>
      <c r="E6924">
        <v>2010</v>
      </c>
      <c r="F6924">
        <v>2010</v>
      </c>
      <c r="J6924">
        <f t="shared" si="549"/>
        <v>0</v>
      </c>
      <c r="K6924" t="str">
        <f>IF(OR(J6924&gt;Ограничения!$B$1,Sheet!G9067&gt;Ограничения!$B$2,Sheet!H9067&gt;Ограничения!$B$2,Sheet!I9067&gt;Ограничения!$B$2,),"Not compatible","Compatible")</f>
        <v>Compatible</v>
      </c>
      <c r="L6924" t="str">
        <f t="shared" si="550"/>
        <v>Модификация</v>
      </c>
      <c r="M6924" s="3">
        <f t="shared" si="551"/>
        <v>0</v>
      </c>
      <c r="N6924" s="3" t="str">
        <f t="shared" si="552"/>
        <v>N</v>
      </c>
      <c r="O6924" t="s">
        <v>28008</v>
      </c>
      <c r="Q6924" t="str">
        <f t="shared" si="548"/>
        <v>COPY 87769pb03.dat sel\87769pb03.dat</v>
      </c>
      <c r="R6924" t="str">
        <f>IF(ISNA(VLOOKUP(B6924,Rendered!$B$1:$C$1000,1,FALSE)),"N","Y")</f>
        <v>N</v>
      </c>
    </row>
    <row r="6925" spans="1:18" hidden="1" x14ac:dyDescent="0.35">
      <c r="A6925" t="s">
        <v>17622</v>
      </c>
      <c r="B6925" t="s">
        <v>17665</v>
      </c>
      <c r="C6925" t="s">
        <v>17666</v>
      </c>
      <c r="D6925" t="s">
        <v>13</v>
      </c>
      <c r="E6925">
        <v>2010</v>
      </c>
      <c r="F6925">
        <v>2016</v>
      </c>
      <c r="J6925">
        <f t="shared" si="549"/>
        <v>0</v>
      </c>
      <c r="K6925" t="str">
        <f>IF(OR(J6925&gt;Ограничения!$B$1,Sheet!G9068&gt;Ограничения!$B$2,Sheet!H9068&gt;Ограничения!$B$2,Sheet!I9068&gt;Ограничения!$B$2,),"Not compatible","Compatible")</f>
        <v>Compatible</v>
      </c>
      <c r="L6925" t="str">
        <f t="shared" si="550"/>
        <v>Модификация</v>
      </c>
      <c r="M6925" s="3">
        <f t="shared" si="551"/>
        <v>0</v>
      </c>
      <c r="N6925" s="3" t="str">
        <f t="shared" si="552"/>
        <v>N</v>
      </c>
      <c r="O6925" t="s">
        <v>28008</v>
      </c>
      <c r="Q6925" t="str">
        <f t="shared" si="548"/>
        <v>COPY 87769pb01.dat sel\87769pb01.dat</v>
      </c>
      <c r="R6925" t="str">
        <f>IF(ISNA(VLOOKUP(B6925,Rendered!$B$1:$C$1000,1,FALSE)),"N","Y")</f>
        <v>N</v>
      </c>
    </row>
    <row r="6926" spans="1:18" hidden="1" x14ac:dyDescent="0.35">
      <c r="A6926" t="s">
        <v>17622</v>
      </c>
      <c r="B6926" t="s">
        <v>17667</v>
      </c>
      <c r="C6926" t="s">
        <v>17668</v>
      </c>
      <c r="D6926" t="s">
        <v>13</v>
      </c>
      <c r="E6926">
        <v>2019</v>
      </c>
      <c r="F6926">
        <v>2019</v>
      </c>
      <c r="J6926">
        <f t="shared" si="549"/>
        <v>0</v>
      </c>
      <c r="K6926" t="str">
        <f>IF(OR(J6926&gt;Ограничения!$B$1,Sheet!G9069&gt;Ограничения!$B$2,Sheet!H9069&gt;Ограничения!$B$2,Sheet!I9069&gt;Ограничения!$B$2,),"Not compatible","Compatible")</f>
        <v>Compatible</v>
      </c>
      <c r="L6926" t="str">
        <f t="shared" si="550"/>
        <v>Модификация</v>
      </c>
      <c r="M6926" s="3">
        <f t="shared" si="551"/>
        <v>0</v>
      </c>
      <c r="N6926" s="3" t="str">
        <f t="shared" si="552"/>
        <v>N</v>
      </c>
      <c r="O6926" t="s">
        <v>28008</v>
      </c>
      <c r="Q6926" t="str">
        <f t="shared" si="548"/>
        <v>COPY 87769pb04.dat sel\87769pb04.dat</v>
      </c>
      <c r="R6926" t="str">
        <f>IF(ISNA(VLOOKUP(B6926,Rendered!$B$1:$C$1000,1,FALSE)),"N","Y")</f>
        <v>N</v>
      </c>
    </row>
    <row r="6927" spans="1:18" hidden="1" x14ac:dyDescent="0.35">
      <c r="A6927" t="s">
        <v>17622</v>
      </c>
      <c r="B6927" t="s">
        <v>17669</v>
      </c>
      <c r="C6927" t="s">
        <v>17670</v>
      </c>
      <c r="D6927" t="s">
        <v>13</v>
      </c>
      <c r="E6927">
        <v>2016</v>
      </c>
      <c r="F6927">
        <v>2016</v>
      </c>
      <c r="J6927">
        <f t="shared" si="549"/>
        <v>0</v>
      </c>
      <c r="K6927" t="str">
        <f>IF(OR(J6927&gt;Ограничения!$B$1,Sheet!G9070&gt;Ограничения!$B$2,Sheet!H9070&gt;Ограничения!$B$2,Sheet!I9070&gt;Ограничения!$B$2,),"Not compatible","Compatible")</f>
        <v>Compatible</v>
      </c>
      <c r="L6927" t="str">
        <f t="shared" si="550"/>
        <v>Модификация</v>
      </c>
      <c r="M6927" s="3">
        <f t="shared" si="551"/>
        <v>0</v>
      </c>
      <c r="N6927" s="3" t="str">
        <f t="shared" si="552"/>
        <v>N</v>
      </c>
      <c r="O6927" t="s">
        <v>28008</v>
      </c>
      <c r="Q6927" t="str">
        <f t="shared" si="548"/>
        <v>COPY 24783pb01.dat sel\24783pb01.dat</v>
      </c>
      <c r="R6927" t="str">
        <f>IF(ISNA(VLOOKUP(B6927,Rendered!$B$1:$C$1000,1,FALSE)),"N","Y")</f>
        <v>N</v>
      </c>
    </row>
    <row r="6928" spans="1:18" hidden="1" x14ac:dyDescent="0.35">
      <c r="A6928" t="s">
        <v>17622</v>
      </c>
      <c r="B6928" t="s">
        <v>17671</v>
      </c>
      <c r="C6928" t="s">
        <v>17672</v>
      </c>
      <c r="D6928" t="s">
        <v>13</v>
      </c>
      <c r="E6928">
        <v>2012</v>
      </c>
      <c r="F6928">
        <v>2012</v>
      </c>
      <c r="J6928">
        <f t="shared" si="549"/>
        <v>0</v>
      </c>
      <c r="K6928" t="str">
        <f>IF(OR(J6928&gt;Ограничения!$B$1,Sheet!G9071&gt;Ограничения!$B$2,Sheet!H9071&gt;Ограничения!$B$2,Sheet!I9071&gt;Ограничения!$B$2,),"Not compatible","Compatible")</f>
        <v>Compatible</v>
      </c>
      <c r="L6928" t="str">
        <f t="shared" si="550"/>
        <v>Модификация</v>
      </c>
      <c r="M6928" s="3">
        <f t="shared" si="551"/>
        <v>0</v>
      </c>
      <c r="N6928" s="3" t="str">
        <f t="shared" si="552"/>
        <v>N</v>
      </c>
      <c r="O6928" t="s">
        <v>28008</v>
      </c>
      <c r="Q6928" t="str">
        <f t="shared" si="548"/>
        <v>COPY 98365pb01.dat sel\98365pb01.dat</v>
      </c>
      <c r="R6928" t="str">
        <f>IF(ISNA(VLOOKUP(B6928,Rendered!$B$1:$C$1000,1,FALSE)),"N","Y")</f>
        <v>N</v>
      </c>
    </row>
    <row r="6929" spans="1:18" hidden="1" x14ac:dyDescent="0.35">
      <c r="A6929" t="s">
        <v>17622</v>
      </c>
      <c r="B6929" t="s">
        <v>17673</v>
      </c>
      <c r="C6929" t="s">
        <v>17674</v>
      </c>
      <c r="D6929" t="s">
        <v>13</v>
      </c>
      <c r="E6929">
        <v>2021</v>
      </c>
      <c r="F6929">
        <v>2021</v>
      </c>
      <c r="J6929">
        <f t="shared" si="549"/>
        <v>0</v>
      </c>
      <c r="K6929" t="str">
        <f>IF(OR(J6929&gt;Ограничения!$B$1,Sheet!G9072&gt;Ограничения!$B$2,Sheet!H9072&gt;Ограничения!$B$2,Sheet!I9072&gt;Ограничения!$B$2,),"Not compatible","Compatible")</f>
        <v>Compatible</v>
      </c>
      <c r="L6929" t="str">
        <f t="shared" si="550"/>
        <v>Модификация</v>
      </c>
      <c r="M6929" s="3">
        <f t="shared" si="551"/>
        <v>0</v>
      </c>
      <c r="N6929" s="3" t="str">
        <f t="shared" si="552"/>
        <v>N</v>
      </c>
      <c r="O6929" t="s">
        <v>28008</v>
      </c>
      <c r="Q6929" t="str">
        <f t="shared" si="548"/>
        <v>COPY 75485pb01.dat sel\75485pb01.dat</v>
      </c>
      <c r="R6929" t="str">
        <f>IF(ISNA(VLOOKUP(B6929,Rendered!$B$1:$C$1000,1,FALSE)),"N","Y")</f>
        <v>N</v>
      </c>
    </row>
    <row r="6930" spans="1:18" hidden="1" x14ac:dyDescent="0.35">
      <c r="A6930" t="s">
        <v>17622</v>
      </c>
      <c r="B6930" t="s">
        <v>17675</v>
      </c>
      <c r="C6930" t="s">
        <v>17676</v>
      </c>
      <c r="D6930" t="s">
        <v>13</v>
      </c>
      <c r="E6930">
        <v>2021</v>
      </c>
      <c r="F6930">
        <v>2021</v>
      </c>
      <c r="J6930">
        <f t="shared" si="549"/>
        <v>0</v>
      </c>
      <c r="K6930" t="str">
        <f>IF(OR(J6930&gt;Ограничения!$B$1,Sheet!G9073&gt;Ограничения!$B$2,Sheet!H9073&gt;Ограничения!$B$2,Sheet!I9073&gt;Ограничения!$B$2,),"Not compatible","Compatible")</f>
        <v>Compatible</v>
      </c>
      <c r="L6930" t="str">
        <f t="shared" si="550"/>
        <v>Модификация</v>
      </c>
      <c r="M6930" s="3">
        <f t="shared" si="551"/>
        <v>0</v>
      </c>
      <c r="N6930" s="3" t="str">
        <f t="shared" si="552"/>
        <v>N</v>
      </c>
      <c r="O6930" t="s">
        <v>28008</v>
      </c>
      <c r="Q6930" t="str">
        <f t="shared" si="548"/>
        <v>COPY 75485pb02.dat sel\75485pb02.dat</v>
      </c>
      <c r="R6930" t="str">
        <f>IF(ISNA(VLOOKUP(B6930,Rendered!$B$1:$C$1000,1,FALSE)),"N","Y")</f>
        <v>N</v>
      </c>
    </row>
    <row r="6931" spans="1:18" hidden="1" x14ac:dyDescent="0.35">
      <c r="A6931" t="s">
        <v>17622</v>
      </c>
      <c r="B6931" t="s">
        <v>17677</v>
      </c>
      <c r="C6931" t="s">
        <v>17678</v>
      </c>
      <c r="D6931" t="s">
        <v>13</v>
      </c>
      <c r="E6931">
        <v>2017</v>
      </c>
      <c r="F6931">
        <v>2017</v>
      </c>
      <c r="J6931">
        <f t="shared" si="549"/>
        <v>0</v>
      </c>
      <c r="K6931" t="str">
        <f>IF(OR(J6931&gt;Ограничения!$B$1,Sheet!G9074&gt;Ограничения!$B$2,Sheet!H9074&gt;Ограничения!$B$2,Sheet!I9074&gt;Ограничения!$B$2,),"Not compatible","Compatible")</f>
        <v>Compatible</v>
      </c>
      <c r="L6931" t="str">
        <f t="shared" si="550"/>
        <v>Модификация</v>
      </c>
      <c r="M6931" s="3">
        <f t="shared" si="551"/>
        <v>0</v>
      </c>
      <c r="N6931" s="3" t="str">
        <f t="shared" si="552"/>
        <v>N</v>
      </c>
      <c r="O6931" t="s">
        <v>28008</v>
      </c>
      <c r="Q6931" t="str">
        <f t="shared" si="548"/>
        <v>COPY 24304pb02.dat sel\24304pb02.dat</v>
      </c>
      <c r="R6931" t="str">
        <f>IF(ISNA(VLOOKUP(B6931,Rendered!$B$1:$C$1000,1,FALSE)),"N","Y")</f>
        <v>N</v>
      </c>
    </row>
    <row r="6932" spans="1:18" hidden="1" x14ac:dyDescent="0.35">
      <c r="A6932" t="s">
        <v>17622</v>
      </c>
      <c r="B6932" t="s">
        <v>17679</v>
      </c>
      <c r="C6932" t="s">
        <v>17680</v>
      </c>
      <c r="D6932" t="s">
        <v>13</v>
      </c>
      <c r="E6932">
        <v>2016</v>
      </c>
      <c r="F6932">
        <v>2016</v>
      </c>
      <c r="J6932">
        <f t="shared" si="549"/>
        <v>0</v>
      </c>
      <c r="K6932" t="str">
        <f>IF(OR(J6932&gt;Ограничения!$B$1,Sheet!G9075&gt;Ограничения!$B$2,Sheet!H9075&gt;Ограничения!$B$2,Sheet!I9075&gt;Ограничения!$B$2,),"Not compatible","Compatible")</f>
        <v>Compatible</v>
      </c>
      <c r="L6932" t="str">
        <f t="shared" si="550"/>
        <v>Модификация</v>
      </c>
      <c r="M6932" s="3">
        <f t="shared" si="551"/>
        <v>0</v>
      </c>
      <c r="N6932" s="3" t="str">
        <f t="shared" si="552"/>
        <v>N</v>
      </c>
      <c r="O6932" t="s">
        <v>28008</v>
      </c>
      <c r="Q6932" t="str">
        <f t="shared" si="548"/>
        <v>COPY 24304pb01.dat sel\24304pb01.dat</v>
      </c>
      <c r="R6932" t="str">
        <f>IF(ISNA(VLOOKUP(B6932,Rendered!$B$1:$C$1000,1,FALSE)),"N","Y")</f>
        <v>N</v>
      </c>
    </row>
    <row r="6933" spans="1:18" hidden="1" x14ac:dyDescent="0.35">
      <c r="A6933" t="s">
        <v>17622</v>
      </c>
      <c r="B6933" t="s">
        <v>17681</v>
      </c>
      <c r="C6933" t="s">
        <v>17682</v>
      </c>
      <c r="D6933" t="s">
        <v>13</v>
      </c>
      <c r="E6933">
        <v>2011</v>
      </c>
      <c r="F6933">
        <v>2011</v>
      </c>
      <c r="J6933">
        <f t="shared" si="549"/>
        <v>0</v>
      </c>
      <c r="K6933" t="str">
        <f>IF(OR(J6933&gt;Ограничения!$B$1,Sheet!G9076&gt;Ограничения!$B$2,Sheet!H9076&gt;Ограничения!$B$2,Sheet!I9076&gt;Ограничения!$B$2,),"Not compatible","Compatible")</f>
        <v>Compatible</v>
      </c>
      <c r="L6933" t="str">
        <f t="shared" si="550"/>
        <v>Модификация</v>
      </c>
      <c r="M6933" s="3">
        <f t="shared" si="551"/>
        <v>0</v>
      </c>
      <c r="N6933" s="3" t="str">
        <f t="shared" si="552"/>
        <v>N</v>
      </c>
      <c r="O6933" t="s">
        <v>28008</v>
      </c>
      <c r="Q6933" t="str">
        <f t="shared" si="548"/>
        <v>COPY 85947pb03.dat sel\85947pb03.dat</v>
      </c>
      <c r="R6933" t="str">
        <f>IF(ISNA(VLOOKUP(B6933,Rendered!$B$1:$C$1000,1,FALSE)),"N","Y")</f>
        <v>N</v>
      </c>
    </row>
    <row r="6934" spans="1:18" hidden="1" x14ac:dyDescent="0.35">
      <c r="A6934" t="s">
        <v>17622</v>
      </c>
      <c r="B6934" t="s">
        <v>17683</v>
      </c>
      <c r="C6934" t="s">
        <v>17684</v>
      </c>
      <c r="D6934" t="s">
        <v>13</v>
      </c>
      <c r="E6934">
        <v>2009</v>
      </c>
      <c r="F6934">
        <v>2009</v>
      </c>
      <c r="J6934">
        <f t="shared" si="549"/>
        <v>0</v>
      </c>
      <c r="K6934" t="str">
        <f>IF(OR(J6934&gt;Ограничения!$B$1,Sheet!G9077&gt;Ограничения!$B$2,Sheet!H9077&gt;Ограничения!$B$2,Sheet!I9077&gt;Ограничения!$B$2,),"Not compatible","Compatible")</f>
        <v>Compatible</v>
      </c>
      <c r="L6934" t="str">
        <f t="shared" si="550"/>
        <v>Модификация</v>
      </c>
      <c r="M6934" s="3">
        <f t="shared" si="551"/>
        <v>0</v>
      </c>
      <c r="N6934" s="3" t="str">
        <f t="shared" si="552"/>
        <v>N</v>
      </c>
      <c r="O6934" t="s">
        <v>28008</v>
      </c>
      <c r="Q6934" t="str">
        <f t="shared" si="548"/>
        <v>COPY 85947pb01.dat sel\85947pb01.dat</v>
      </c>
      <c r="R6934" t="str">
        <f>IF(ISNA(VLOOKUP(B6934,Rendered!$B$1:$C$1000,1,FALSE)),"N","Y")</f>
        <v>N</v>
      </c>
    </row>
    <row r="6935" spans="1:18" hidden="1" x14ac:dyDescent="0.35">
      <c r="A6935" t="s">
        <v>17622</v>
      </c>
      <c r="B6935" t="s">
        <v>17685</v>
      </c>
      <c r="C6935" t="s">
        <v>17686</v>
      </c>
      <c r="D6935" t="s">
        <v>13</v>
      </c>
      <c r="E6935">
        <v>2010</v>
      </c>
      <c r="F6935">
        <v>2010</v>
      </c>
      <c r="J6935">
        <f t="shared" si="549"/>
        <v>0</v>
      </c>
      <c r="K6935" t="str">
        <f>IF(OR(J6935&gt;Ограничения!$B$1,Sheet!G9078&gt;Ограничения!$B$2,Sheet!H9078&gt;Ограничения!$B$2,Sheet!I9078&gt;Ограничения!$B$2,),"Not compatible","Compatible")</f>
        <v>Compatible</v>
      </c>
      <c r="L6935" t="str">
        <f t="shared" si="550"/>
        <v>Модификация</v>
      </c>
      <c r="M6935" s="3">
        <f t="shared" si="551"/>
        <v>0</v>
      </c>
      <c r="N6935" s="3" t="str">
        <f t="shared" si="552"/>
        <v>N</v>
      </c>
      <c r="O6935" t="s">
        <v>28008</v>
      </c>
      <c r="Q6935" t="str">
        <f t="shared" si="548"/>
        <v>COPY 85947pb02.dat sel\85947pb02.dat</v>
      </c>
      <c r="R6935" t="str">
        <f>IF(ISNA(VLOOKUP(B6935,Rendered!$B$1:$C$1000,1,FALSE)),"N","Y")</f>
        <v>N</v>
      </c>
    </row>
    <row r="6936" spans="1:18" hidden="1" x14ac:dyDescent="0.35">
      <c r="A6936" t="s">
        <v>17622</v>
      </c>
      <c r="B6936" t="s">
        <v>17687</v>
      </c>
      <c r="C6936" t="s">
        <v>17688</v>
      </c>
      <c r="D6936" t="s">
        <v>13</v>
      </c>
      <c r="E6936">
        <v>2021</v>
      </c>
      <c r="F6936">
        <v>2021</v>
      </c>
      <c r="J6936">
        <f t="shared" si="549"/>
        <v>0</v>
      </c>
      <c r="K6936" t="str">
        <f>IF(OR(J6936&gt;Ограничения!$B$1,Sheet!G9079&gt;Ограничения!$B$2,Sheet!H9079&gt;Ограничения!$B$2,Sheet!I9079&gt;Ограничения!$B$2,),"Not compatible","Compatible")</f>
        <v>Compatible</v>
      </c>
      <c r="L6936" t="str">
        <f t="shared" si="550"/>
        <v>Модификация</v>
      </c>
      <c r="M6936" s="3">
        <f t="shared" si="551"/>
        <v>0</v>
      </c>
      <c r="N6936" s="3" t="str">
        <f t="shared" si="552"/>
        <v>N</v>
      </c>
      <c r="O6936" t="s">
        <v>28008</v>
      </c>
      <c r="Q6936" t="str">
        <f t="shared" si="548"/>
        <v>COPY 69965pb01.dat sel\69965pb01.dat</v>
      </c>
      <c r="R6936" t="str">
        <f>IF(ISNA(VLOOKUP(B6936,Rendered!$B$1:$C$1000,1,FALSE)),"N","Y")</f>
        <v>N</v>
      </c>
    </row>
    <row r="6937" spans="1:18" hidden="1" x14ac:dyDescent="0.35">
      <c r="A6937" t="s">
        <v>17622</v>
      </c>
      <c r="B6937" t="s">
        <v>17689</v>
      </c>
      <c r="C6937" t="s">
        <v>17690</v>
      </c>
      <c r="D6937" t="s">
        <v>13</v>
      </c>
      <c r="E6937">
        <v>2011</v>
      </c>
      <c r="F6937">
        <v>2011</v>
      </c>
      <c r="J6937">
        <f t="shared" si="549"/>
        <v>0</v>
      </c>
      <c r="K6937" t="str">
        <f>IF(OR(J6937&gt;Ограничения!$B$1,Sheet!G9080&gt;Ограничения!$B$2,Sheet!H9080&gt;Ограничения!$B$2,Sheet!I9080&gt;Ограничения!$B$2,),"Not compatible","Compatible")</f>
        <v>Compatible</v>
      </c>
      <c r="L6937" t="str">
        <f t="shared" si="550"/>
        <v>Модификация</v>
      </c>
      <c r="M6937" s="3">
        <f t="shared" si="551"/>
        <v>0</v>
      </c>
      <c r="N6937" s="3" t="str">
        <f t="shared" si="552"/>
        <v>N</v>
      </c>
      <c r="O6937" t="s">
        <v>28008</v>
      </c>
      <c r="Q6937" t="str">
        <f t="shared" si="548"/>
        <v>COPY 93248pb01.dat sel\93248pb01.dat</v>
      </c>
      <c r="R6937" t="str">
        <f>IF(ISNA(VLOOKUP(B6937,Rendered!$B$1:$C$1000,1,FALSE)),"N","Y")</f>
        <v>N</v>
      </c>
    </row>
    <row r="6938" spans="1:18" hidden="1" x14ac:dyDescent="0.35">
      <c r="A6938" t="s">
        <v>17622</v>
      </c>
      <c r="B6938" t="s">
        <v>17691</v>
      </c>
      <c r="C6938" t="s">
        <v>17692</v>
      </c>
      <c r="D6938" t="s">
        <v>13</v>
      </c>
      <c r="E6938">
        <v>2014</v>
      </c>
      <c r="F6938">
        <v>2014</v>
      </c>
      <c r="J6938">
        <f t="shared" si="549"/>
        <v>0</v>
      </c>
      <c r="K6938" t="str">
        <f>IF(OR(J6938&gt;Ограничения!$B$1,Sheet!G9081&gt;Ограничения!$B$2,Sheet!H9081&gt;Ограничения!$B$2,Sheet!I9081&gt;Ограничения!$B$2,),"Not compatible","Compatible")</f>
        <v>Compatible</v>
      </c>
      <c r="L6938" t="str">
        <f t="shared" si="550"/>
        <v>Модификация</v>
      </c>
      <c r="M6938" s="3">
        <f t="shared" si="551"/>
        <v>0</v>
      </c>
      <c r="N6938" s="3" t="str">
        <f t="shared" si="552"/>
        <v>N</v>
      </c>
      <c r="O6938" t="s">
        <v>28008</v>
      </c>
      <c r="Q6938" t="str">
        <f t="shared" si="548"/>
        <v>COPY 16338pb02.dat sel\16338pb02.dat</v>
      </c>
      <c r="R6938" t="str">
        <f>IF(ISNA(VLOOKUP(B6938,Rendered!$B$1:$C$1000,1,FALSE)),"N","Y")</f>
        <v>N</v>
      </c>
    </row>
    <row r="6939" spans="1:18" hidden="1" x14ac:dyDescent="0.35">
      <c r="A6939" t="s">
        <v>17622</v>
      </c>
      <c r="B6939" t="s">
        <v>17693</v>
      </c>
      <c r="C6939" t="s">
        <v>17694</v>
      </c>
      <c r="D6939" t="s">
        <v>13</v>
      </c>
      <c r="E6939">
        <v>2013</v>
      </c>
      <c r="F6939">
        <v>2013</v>
      </c>
      <c r="J6939">
        <f t="shared" si="549"/>
        <v>0</v>
      </c>
      <c r="K6939" t="str">
        <f>IF(OR(J6939&gt;Ограничения!$B$1,Sheet!G9082&gt;Ограничения!$B$2,Sheet!H9082&gt;Ограничения!$B$2,Sheet!I9082&gt;Ограничения!$B$2,),"Not compatible","Compatible")</f>
        <v>Compatible</v>
      </c>
      <c r="L6939" t="str">
        <f t="shared" si="550"/>
        <v>Модификация</v>
      </c>
      <c r="M6939" s="3">
        <f t="shared" si="551"/>
        <v>0</v>
      </c>
      <c r="N6939" s="3" t="str">
        <f t="shared" si="552"/>
        <v>N</v>
      </c>
      <c r="O6939" t="s">
        <v>28008</v>
      </c>
      <c r="Q6939" t="str">
        <f t="shared" si="548"/>
        <v>COPY 16338pb01.dat sel\16338pb01.dat</v>
      </c>
      <c r="R6939" t="str">
        <f>IF(ISNA(VLOOKUP(B6939,Rendered!$B$1:$C$1000,1,FALSE)),"N","Y")</f>
        <v>N</v>
      </c>
    </row>
    <row r="6940" spans="1:18" hidden="1" x14ac:dyDescent="0.35">
      <c r="A6940" t="s">
        <v>17622</v>
      </c>
      <c r="B6940" t="s">
        <v>17695</v>
      </c>
      <c r="C6940" t="s">
        <v>17696</v>
      </c>
      <c r="D6940" t="s">
        <v>13</v>
      </c>
      <c r="E6940">
        <v>2011</v>
      </c>
      <c r="F6940">
        <v>2011</v>
      </c>
      <c r="J6940">
        <f t="shared" si="549"/>
        <v>0</v>
      </c>
      <c r="K6940" t="str">
        <f>IF(OR(J6940&gt;Ограничения!$B$1,Sheet!G9083&gt;Ограничения!$B$2,Sheet!H9083&gt;Ограничения!$B$2,Sheet!I9083&gt;Ограничения!$B$2,),"Not compatible","Compatible")</f>
        <v>Compatible</v>
      </c>
      <c r="L6940" t="str">
        <f t="shared" si="550"/>
        <v>Модификация</v>
      </c>
      <c r="M6940" s="3">
        <f t="shared" si="551"/>
        <v>0</v>
      </c>
      <c r="N6940" s="3" t="str">
        <f t="shared" si="552"/>
        <v>N</v>
      </c>
      <c r="O6940" t="s">
        <v>28008</v>
      </c>
      <c r="Q6940" t="str">
        <f t="shared" si="548"/>
        <v>COPY 93148pb01.dat sel\93148pb01.dat</v>
      </c>
      <c r="R6940" t="str">
        <f>IF(ISNA(VLOOKUP(B6940,Rendered!$B$1:$C$1000,1,FALSE)),"N","Y")</f>
        <v>N</v>
      </c>
    </row>
    <row r="6941" spans="1:18" hidden="1" x14ac:dyDescent="0.35">
      <c r="A6941" t="s">
        <v>17622</v>
      </c>
      <c r="B6941" t="s">
        <v>17697</v>
      </c>
      <c r="C6941" t="s">
        <v>17698</v>
      </c>
      <c r="D6941" t="s">
        <v>13</v>
      </c>
      <c r="E6941">
        <v>2021</v>
      </c>
      <c r="F6941">
        <v>2021</v>
      </c>
      <c r="J6941">
        <f t="shared" si="549"/>
        <v>0</v>
      </c>
      <c r="K6941" t="str">
        <f>IF(OR(J6941&gt;Ограничения!$B$1,Sheet!G9084&gt;Ограничения!$B$2,Sheet!H9084&gt;Ограничения!$B$2,Sheet!I9084&gt;Ограничения!$B$2,),"Not compatible","Compatible")</f>
        <v>Compatible</v>
      </c>
      <c r="L6941" t="str">
        <f t="shared" si="550"/>
        <v>Модификация</v>
      </c>
      <c r="M6941" s="3">
        <f t="shared" si="551"/>
        <v>0</v>
      </c>
      <c r="N6941" s="3" t="str">
        <f t="shared" si="552"/>
        <v>N</v>
      </c>
      <c r="O6941" t="s">
        <v>28008</v>
      </c>
      <c r="Q6941" t="str">
        <f t="shared" si="548"/>
        <v>COPY 74173pb01.dat sel\74173pb01.dat</v>
      </c>
      <c r="R6941" t="str">
        <f>IF(ISNA(VLOOKUP(B6941,Rendered!$B$1:$C$1000,1,FALSE)),"N","Y")</f>
        <v>N</v>
      </c>
    </row>
    <row r="6942" spans="1:18" hidden="1" x14ac:dyDescent="0.35">
      <c r="A6942" t="s">
        <v>17622</v>
      </c>
      <c r="B6942" t="s">
        <v>17699</v>
      </c>
      <c r="C6942" t="s">
        <v>17700</v>
      </c>
      <c r="D6942" t="s">
        <v>13</v>
      </c>
      <c r="E6942">
        <v>2021</v>
      </c>
      <c r="F6942">
        <v>2021</v>
      </c>
      <c r="J6942">
        <f t="shared" si="549"/>
        <v>0</v>
      </c>
      <c r="K6942" t="str">
        <f>IF(OR(J6942&gt;Ограничения!$B$1,Sheet!G9085&gt;Ограничения!$B$2,Sheet!H9085&gt;Ограничения!$B$2,Sheet!I9085&gt;Ограничения!$B$2,),"Not compatible","Compatible")</f>
        <v>Compatible</v>
      </c>
      <c r="L6942" t="str">
        <f t="shared" si="550"/>
        <v>Модификация</v>
      </c>
      <c r="M6942" s="3">
        <f t="shared" si="551"/>
        <v>0</v>
      </c>
      <c r="N6942" s="3" t="str">
        <f t="shared" si="552"/>
        <v>N</v>
      </c>
      <c r="O6942" t="s">
        <v>28008</v>
      </c>
      <c r="Q6942" t="str">
        <f t="shared" si="548"/>
        <v>COPY 77188pb02.dat sel\77188pb02.dat</v>
      </c>
      <c r="R6942" t="str">
        <f>IF(ISNA(VLOOKUP(B6942,Rendered!$B$1:$C$1000,1,FALSE)),"N","Y")</f>
        <v>N</v>
      </c>
    </row>
    <row r="6943" spans="1:18" hidden="1" x14ac:dyDescent="0.35">
      <c r="A6943" t="s">
        <v>17622</v>
      </c>
      <c r="B6943" t="s">
        <v>17701</v>
      </c>
      <c r="C6943" t="s">
        <v>17702</v>
      </c>
      <c r="D6943" t="s">
        <v>13</v>
      </c>
      <c r="E6943">
        <v>2021</v>
      </c>
      <c r="F6943">
        <v>2021</v>
      </c>
      <c r="J6943">
        <f t="shared" si="549"/>
        <v>0</v>
      </c>
      <c r="K6943" t="str">
        <f>IF(OR(J6943&gt;Ограничения!$B$1,Sheet!G9086&gt;Ограничения!$B$2,Sheet!H9086&gt;Ограничения!$B$2,Sheet!I9086&gt;Ограничения!$B$2,),"Not compatible","Compatible")</f>
        <v>Compatible</v>
      </c>
      <c r="L6943" t="str">
        <f t="shared" si="550"/>
        <v>Модификация</v>
      </c>
      <c r="M6943" s="3">
        <f t="shared" si="551"/>
        <v>0</v>
      </c>
      <c r="N6943" s="3" t="str">
        <f t="shared" si="552"/>
        <v>N</v>
      </c>
      <c r="O6943" t="s">
        <v>28008</v>
      </c>
      <c r="Q6943" t="str">
        <f t="shared" si="548"/>
        <v>COPY 77188pb01.dat sel\77188pb01.dat</v>
      </c>
      <c r="R6943" t="str">
        <f>IF(ISNA(VLOOKUP(B6943,Rendered!$B$1:$C$1000,1,FALSE)),"N","Y")</f>
        <v>N</v>
      </c>
    </row>
    <row r="6944" spans="1:18" hidden="1" x14ac:dyDescent="0.35">
      <c r="A6944" t="s">
        <v>17622</v>
      </c>
      <c r="B6944" t="s">
        <v>17703</v>
      </c>
      <c r="C6944" t="s">
        <v>17704</v>
      </c>
      <c r="D6944" t="s">
        <v>13</v>
      </c>
      <c r="E6944">
        <v>2013</v>
      </c>
      <c r="F6944">
        <v>2013</v>
      </c>
      <c r="J6944">
        <f t="shared" si="549"/>
        <v>0</v>
      </c>
      <c r="K6944" t="str">
        <f>IF(OR(J6944&gt;Ограничения!$B$1,Sheet!G9087&gt;Ограничения!$B$2,Sheet!H9087&gt;Ограничения!$B$2,Sheet!I9087&gt;Ограничения!$B$2,),"Not compatible","Compatible")</f>
        <v>Compatible</v>
      </c>
      <c r="L6944" t="str">
        <f t="shared" si="550"/>
        <v>Модификация</v>
      </c>
      <c r="M6944" s="3">
        <f t="shared" si="551"/>
        <v>0</v>
      </c>
      <c r="N6944" s="3" t="str">
        <f t="shared" si="552"/>
        <v>N</v>
      </c>
      <c r="O6944" t="s">
        <v>28008</v>
      </c>
      <c r="Q6944" t="str">
        <f t="shared" si="548"/>
        <v>COPY 15485pb01.dat sel\15485pb01.dat</v>
      </c>
      <c r="R6944" t="str">
        <f>IF(ISNA(VLOOKUP(B6944,Rendered!$B$1:$C$1000,1,FALSE)),"N","Y")</f>
        <v>N</v>
      </c>
    </row>
    <row r="6945" spans="1:18" hidden="1" x14ac:dyDescent="0.35">
      <c r="A6945" t="s">
        <v>17622</v>
      </c>
      <c r="B6945" t="s">
        <v>17705</v>
      </c>
      <c r="C6945" t="s">
        <v>17706</v>
      </c>
      <c r="D6945" t="s">
        <v>13</v>
      </c>
      <c r="E6945">
        <v>2007</v>
      </c>
      <c r="F6945">
        <v>2007</v>
      </c>
      <c r="J6945">
        <f t="shared" si="549"/>
        <v>0</v>
      </c>
      <c r="K6945" t="str">
        <f>IF(OR(J6945&gt;Ограничения!$B$1,Sheet!G9088&gt;Ограничения!$B$2,Sheet!H9088&gt;Ограничения!$B$2,Sheet!I9088&gt;Ограничения!$B$2,),"Not compatible","Compatible")</f>
        <v>Compatible</v>
      </c>
      <c r="L6945" t="str">
        <f t="shared" si="550"/>
        <v>Модификация</v>
      </c>
      <c r="M6945" s="3">
        <f t="shared" si="551"/>
        <v>0</v>
      </c>
      <c r="N6945" s="3" t="str">
        <f t="shared" si="552"/>
        <v>N</v>
      </c>
      <c r="O6945" t="s">
        <v>28008</v>
      </c>
      <c r="Q6945" t="str">
        <f t="shared" si="548"/>
        <v>COPY x1867px1.dat sel\x1867px1.dat</v>
      </c>
      <c r="R6945" t="str">
        <f>IF(ISNA(VLOOKUP(B6945,Rendered!$B$1:$C$1000,1,FALSE)),"N","Y")</f>
        <v>N</v>
      </c>
    </row>
    <row r="6946" spans="1:18" hidden="1" x14ac:dyDescent="0.35">
      <c r="A6946" t="s">
        <v>17622</v>
      </c>
      <c r="B6946" t="s">
        <v>17707</v>
      </c>
      <c r="C6946" t="s">
        <v>17708</v>
      </c>
      <c r="D6946" t="s">
        <v>13</v>
      </c>
      <c r="E6946">
        <v>2007</v>
      </c>
      <c r="F6946">
        <v>2007</v>
      </c>
      <c r="J6946">
        <f t="shared" si="549"/>
        <v>0</v>
      </c>
      <c r="K6946" t="str">
        <f>IF(OR(J6946&gt;Ограничения!$B$1,Sheet!G9089&gt;Ограничения!$B$2,Sheet!H9089&gt;Ограничения!$B$2,Sheet!I9089&gt;Ограничения!$B$2,),"Not compatible","Compatible")</f>
        <v>Compatible</v>
      </c>
      <c r="L6946" t="str">
        <f t="shared" si="550"/>
        <v>Модификация</v>
      </c>
      <c r="M6946" s="3">
        <f t="shared" si="551"/>
        <v>0</v>
      </c>
      <c r="N6946" s="3" t="str">
        <f t="shared" si="552"/>
        <v>N</v>
      </c>
      <c r="O6946" t="s">
        <v>28008</v>
      </c>
      <c r="Q6946" t="str">
        <f t="shared" si="548"/>
        <v>COPY x1867px2.dat sel\x1867px2.dat</v>
      </c>
      <c r="R6946" t="str">
        <f>IF(ISNA(VLOOKUP(B6946,Rendered!$B$1:$C$1000,1,FALSE)),"N","Y")</f>
        <v>N</v>
      </c>
    </row>
    <row r="6947" spans="1:18" hidden="1" x14ac:dyDescent="0.35">
      <c r="A6947" t="s">
        <v>17622</v>
      </c>
      <c r="B6947" t="s">
        <v>17709</v>
      </c>
      <c r="C6947" t="s">
        <v>17710</v>
      </c>
      <c r="D6947" t="s">
        <v>13</v>
      </c>
      <c r="E6947">
        <v>2007</v>
      </c>
      <c r="F6947">
        <v>2007</v>
      </c>
      <c r="J6947">
        <f t="shared" si="549"/>
        <v>0</v>
      </c>
      <c r="K6947" t="str">
        <f>IF(OR(J6947&gt;Ограничения!$B$1,Sheet!G9090&gt;Ограничения!$B$2,Sheet!H9090&gt;Ограничения!$B$2,Sheet!I9090&gt;Ограничения!$B$2,),"Not compatible","Compatible")</f>
        <v>Compatible</v>
      </c>
      <c r="L6947" t="str">
        <f t="shared" si="550"/>
        <v>Модификация</v>
      </c>
      <c r="M6947" s="3">
        <f t="shared" si="551"/>
        <v>0</v>
      </c>
      <c r="N6947" s="3" t="str">
        <f t="shared" si="552"/>
        <v>N</v>
      </c>
      <c r="O6947" t="s">
        <v>28008</v>
      </c>
      <c r="Q6947" t="str">
        <f t="shared" si="548"/>
        <v>COPY x1865px2.dat sel\x1865px2.dat</v>
      </c>
      <c r="R6947" t="str">
        <f>IF(ISNA(VLOOKUP(B6947,Rendered!$B$1:$C$1000,1,FALSE)),"N","Y")</f>
        <v>N</v>
      </c>
    </row>
    <row r="6948" spans="1:18" hidden="1" x14ac:dyDescent="0.35">
      <c r="A6948" t="s">
        <v>17622</v>
      </c>
      <c r="B6948" t="s">
        <v>17711</v>
      </c>
      <c r="C6948" t="s">
        <v>17712</v>
      </c>
      <c r="D6948" t="s">
        <v>13</v>
      </c>
      <c r="E6948">
        <v>2007</v>
      </c>
      <c r="F6948">
        <v>2007</v>
      </c>
      <c r="J6948">
        <f t="shared" si="549"/>
        <v>0</v>
      </c>
      <c r="K6948" t="str">
        <f>IF(OR(J6948&gt;Ограничения!$B$1,Sheet!G9091&gt;Ограничения!$B$2,Sheet!H9091&gt;Ограничения!$B$2,Sheet!I9091&gt;Ограничения!$B$2,),"Not compatible","Compatible")</f>
        <v>Compatible</v>
      </c>
      <c r="L6948" t="str">
        <f t="shared" si="550"/>
        <v>Модификация</v>
      </c>
      <c r="M6948" s="3">
        <f t="shared" si="551"/>
        <v>0</v>
      </c>
      <c r="N6948" s="3" t="str">
        <f t="shared" si="552"/>
        <v>N</v>
      </c>
      <c r="O6948" t="s">
        <v>28008</v>
      </c>
      <c r="Q6948" t="str">
        <f t="shared" si="548"/>
        <v>COPY x1865px1.dat sel\x1865px1.dat</v>
      </c>
      <c r="R6948" t="str">
        <f>IF(ISNA(VLOOKUP(B6948,Rendered!$B$1:$C$1000,1,FALSE)),"N","Y")</f>
        <v>N</v>
      </c>
    </row>
    <row r="6949" spans="1:18" hidden="1" x14ac:dyDescent="0.35">
      <c r="A6949" t="s">
        <v>17622</v>
      </c>
      <c r="B6949" t="s">
        <v>17713</v>
      </c>
      <c r="C6949" t="s">
        <v>17714</v>
      </c>
      <c r="D6949" t="s">
        <v>13</v>
      </c>
      <c r="E6949">
        <v>2007</v>
      </c>
      <c r="F6949">
        <v>2007</v>
      </c>
      <c r="J6949">
        <f t="shared" si="549"/>
        <v>0</v>
      </c>
      <c r="K6949" t="str">
        <f>IF(OR(J6949&gt;Ограничения!$B$1,Sheet!G9092&gt;Ограничения!$B$2,Sheet!H9092&gt;Ограничения!$B$2,Sheet!I9092&gt;Ограничения!$B$2,),"Not compatible","Compatible")</f>
        <v>Compatible</v>
      </c>
      <c r="L6949" t="str">
        <f t="shared" si="550"/>
        <v>Модификация</v>
      </c>
      <c r="M6949" s="3">
        <f t="shared" si="551"/>
        <v>0</v>
      </c>
      <c r="N6949" s="3" t="str">
        <f t="shared" si="552"/>
        <v>N</v>
      </c>
      <c r="O6949" t="s">
        <v>28008</v>
      </c>
      <c r="Q6949" t="str">
        <f t="shared" si="548"/>
        <v>COPY 57582pb02.dat sel\57582pb02.dat</v>
      </c>
      <c r="R6949" t="str">
        <f>IF(ISNA(VLOOKUP(B6949,Rendered!$B$1:$C$1000,1,FALSE)),"N","Y")</f>
        <v>N</v>
      </c>
    </row>
    <row r="6950" spans="1:18" hidden="1" x14ac:dyDescent="0.35">
      <c r="A6950" t="s">
        <v>17622</v>
      </c>
      <c r="B6950" t="s">
        <v>17715</v>
      </c>
      <c r="C6950" t="s">
        <v>17716</v>
      </c>
      <c r="D6950" t="s">
        <v>13</v>
      </c>
      <c r="E6950">
        <v>2007</v>
      </c>
      <c r="F6950">
        <v>2007</v>
      </c>
      <c r="J6950">
        <f t="shared" si="549"/>
        <v>0</v>
      </c>
      <c r="K6950" t="str">
        <f>IF(OR(J6950&gt;Ограничения!$B$1,Sheet!G9093&gt;Ограничения!$B$2,Sheet!H9093&gt;Ограничения!$B$2,Sheet!I9093&gt;Ограничения!$B$2,),"Not compatible","Compatible")</f>
        <v>Compatible</v>
      </c>
      <c r="L6950" t="str">
        <f t="shared" si="550"/>
        <v>Модификация</v>
      </c>
      <c r="M6950" s="3">
        <f t="shared" si="551"/>
        <v>0</v>
      </c>
      <c r="N6950" s="3" t="str">
        <f t="shared" si="552"/>
        <v>N</v>
      </c>
      <c r="O6950" t="s">
        <v>28008</v>
      </c>
      <c r="Q6950" t="str">
        <f t="shared" si="548"/>
        <v>COPY 57582pb01.dat sel\57582pb01.dat</v>
      </c>
      <c r="R6950" t="str">
        <f>IF(ISNA(VLOOKUP(B6950,Rendered!$B$1:$C$1000,1,FALSE)),"N","Y")</f>
        <v>N</v>
      </c>
    </row>
    <row r="6951" spans="1:18" hidden="1" x14ac:dyDescent="0.35">
      <c r="A6951" t="s">
        <v>17622</v>
      </c>
      <c r="B6951" t="s">
        <v>17717</v>
      </c>
      <c r="C6951" t="s">
        <v>17718</v>
      </c>
      <c r="D6951" t="s">
        <v>13</v>
      </c>
      <c r="E6951" t="s">
        <v>60</v>
      </c>
      <c r="J6951">
        <f t="shared" si="549"/>
        <v>0</v>
      </c>
      <c r="K6951" t="str">
        <f>IF(OR(J6951&gt;Ограничения!$B$1,Sheet!G9094&gt;Ограничения!$B$2,Sheet!H9094&gt;Ограничения!$B$2,Sheet!I9094&gt;Ограничения!$B$2,),"Not compatible","Compatible")</f>
        <v>Compatible</v>
      </c>
      <c r="L6951" t="str">
        <f t="shared" si="550"/>
        <v>Модификация</v>
      </c>
      <c r="M6951" s="3">
        <f t="shared" si="551"/>
        <v>0</v>
      </c>
      <c r="N6951" s="3" t="str">
        <f t="shared" si="552"/>
        <v>N</v>
      </c>
      <c r="O6951" t="s">
        <v>28008</v>
      </c>
      <c r="Q6951" t="str">
        <f t="shared" si="548"/>
        <v>COPY x1819.dat sel\x1819.dat</v>
      </c>
      <c r="R6951" t="str">
        <f>IF(ISNA(VLOOKUP(B6951,Rendered!$B$1:$C$1000,1,FALSE)),"N","Y")</f>
        <v>N</v>
      </c>
    </row>
    <row r="6952" spans="1:18" hidden="1" x14ac:dyDescent="0.35">
      <c r="A6952" t="s">
        <v>17622</v>
      </c>
      <c r="B6952" t="s">
        <v>17719</v>
      </c>
      <c r="C6952" t="s">
        <v>17720</v>
      </c>
      <c r="D6952" t="s">
        <v>13</v>
      </c>
      <c r="E6952">
        <v>2006</v>
      </c>
      <c r="F6952">
        <v>2006</v>
      </c>
      <c r="J6952">
        <f t="shared" si="549"/>
        <v>0</v>
      </c>
      <c r="K6952" t="str">
        <f>IF(OR(J6952&gt;Ограничения!$B$1,Sheet!G9095&gt;Ограничения!$B$2,Sheet!H9095&gt;Ограничения!$B$2,Sheet!I9095&gt;Ограничения!$B$2,),"Not compatible","Compatible")</f>
        <v>Compatible</v>
      </c>
      <c r="L6952" t="str">
        <f t="shared" si="550"/>
        <v>Модификация</v>
      </c>
      <c r="M6952" s="3">
        <f t="shared" si="551"/>
        <v>0</v>
      </c>
      <c r="N6952" s="3" t="str">
        <f t="shared" si="552"/>
        <v>N</v>
      </c>
      <c r="O6952" t="s">
        <v>28008</v>
      </c>
      <c r="Q6952" t="str">
        <f t="shared" si="548"/>
        <v>COPY x1819px1.dat sel\x1819px1.dat</v>
      </c>
      <c r="R6952" t="str">
        <f>IF(ISNA(VLOOKUP(B6952,Rendered!$B$1:$C$1000,1,FALSE)),"N","Y")</f>
        <v>N</v>
      </c>
    </row>
    <row r="6953" spans="1:18" hidden="1" x14ac:dyDescent="0.35">
      <c r="A6953" t="s">
        <v>17622</v>
      </c>
      <c r="B6953" t="s">
        <v>17721</v>
      </c>
      <c r="C6953" t="s">
        <v>17722</v>
      </c>
      <c r="D6953" t="s">
        <v>13</v>
      </c>
      <c r="E6953">
        <v>2006</v>
      </c>
      <c r="F6953">
        <v>2006</v>
      </c>
      <c r="J6953">
        <f t="shared" si="549"/>
        <v>0</v>
      </c>
      <c r="K6953" t="str">
        <f>IF(OR(J6953&gt;Ограничения!$B$1,Sheet!G9096&gt;Ограничения!$B$2,Sheet!H9096&gt;Ограничения!$B$2,Sheet!I9096&gt;Ограничения!$B$2,),"Not compatible","Compatible")</f>
        <v>Compatible</v>
      </c>
      <c r="L6953" t="str">
        <f t="shared" si="550"/>
        <v>Модификация</v>
      </c>
      <c r="M6953" s="3">
        <f t="shared" si="551"/>
        <v>0</v>
      </c>
      <c r="N6953" s="3" t="str">
        <f t="shared" si="552"/>
        <v>N</v>
      </c>
      <c r="O6953" t="s">
        <v>28008</v>
      </c>
      <c r="Q6953" t="str">
        <f t="shared" si="548"/>
        <v>COPY 53596pb01.dat sel\53596pb01.dat</v>
      </c>
      <c r="R6953" t="str">
        <f>IF(ISNA(VLOOKUP(B6953,Rendered!$B$1:$C$1000,1,FALSE)),"N","Y")</f>
        <v>N</v>
      </c>
    </row>
    <row r="6954" spans="1:18" hidden="1" x14ac:dyDescent="0.35">
      <c r="A6954" t="s">
        <v>17622</v>
      </c>
      <c r="B6954" t="s">
        <v>17723</v>
      </c>
      <c r="C6954" t="s">
        <v>17724</v>
      </c>
      <c r="D6954" t="s">
        <v>13</v>
      </c>
      <c r="E6954" t="s">
        <v>60</v>
      </c>
      <c r="J6954">
        <f t="shared" si="549"/>
        <v>0</v>
      </c>
      <c r="K6954" t="str">
        <f>IF(OR(J6954&gt;Ограничения!$B$1,Sheet!G9097&gt;Ограничения!$B$2,Sheet!H9097&gt;Ограничения!$B$2,Sheet!I9097&gt;Ограничения!$B$2,),"Not compatible","Compatible")</f>
        <v>Compatible</v>
      </c>
      <c r="L6954">
        <f t="shared" si="550"/>
        <v>53596</v>
      </c>
      <c r="M6954" s="3">
        <f t="shared" si="551"/>
        <v>0</v>
      </c>
      <c r="N6954" s="3" t="str">
        <f t="shared" si="552"/>
        <v>N</v>
      </c>
      <c r="O6954" t="s">
        <v>28008</v>
      </c>
      <c r="Q6954" t="str">
        <f t="shared" si="548"/>
        <v>COPY 53596.dat sel\53596.dat</v>
      </c>
      <c r="R6954" t="str">
        <f>IF(ISNA(VLOOKUP(B6954,Rendered!$B$1:$C$1000,1,FALSE)),"N","Y")</f>
        <v>N</v>
      </c>
    </row>
    <row r="6955" spans="1:18" hidden="1" x14ac:dyDescent="0.35">
      <c r="A6955" t="s">
        <v>17622</v>
      </c>
      <c r="B6955" t="s">
        <v>17725</v>
      </c>
      <c r="C6955" t="s">
        <v>17726</v>
      </c>
      <c r="D6955" t="s">
        <v>13</v>
      </c>
      <c r="E6955">
        <v>2006</v>
      </c>
      <c r="F6955">
        <v>2006</v>
      </c>
      <c r="J6955">
        <f t="shared" si="549"/>
        <v>0</v>
      </c>
      <c r="K6955" t="str">
        <f>IF(OR(J6955&gt;Ограничения!$B$1,Sheet!G9098&gt;Ограничения!$B$2,Sheet!H9098&gt;Ограничения!$B$2,Sheet!I9098&gt;Ограничения!$B$2,),"Not compatible","Compatible")</f>
        <v>Compatible</v>
      </c>
      <c r="L6955" t="str">
        <f t="shared" si="550"/>
        <v>Модификация</v>
      </c>
      <c r="M6955" s="3">
        <f t="shared" si="551"/>
        <v>0</v>
      </c>
      <c r="N6955" s="3" t="str">
        <f t="shared" si="552"/>
        <v>N</v>
      </c>
      <c r="O6955" t="s">
        <v>28008</v>
      </c>
      <c r="Q6955" t="str">
        <f t="shared" si="548"/>
        <v>COPY 53590pb01.dat sel\53590pb01.dat</v>
      </c>
      <c r="R6955" t="str">
        <f>IF(ISNA(VLOOKUP(B6955,Rendered!$B$1:$C$1000,1,FALSE)),"N","Y")</f>
        <v>N</v>
      </c>
    </row>
    <row r="6956" spans="1:18" hidden="1" x14ac:dyDescent="0.35">
      <c r="A6956" t="s">
        <v>17622</v>
      </c>
      <c r="B6956" t="s">
        <v>17727</v>
      </c>
      <c r="C6956" t="s">
        <v>17728</v>
      </c>
      <c r="D6956" t="s">
        <v>13</v>
      </c>
      <c r="E6956" t="s">
        <v>60</v>
      </c>
      <c r="J6956">
        <f t="shared" si="549"/>
        <v>0</v>
      </c>
      <c r="K6956" t="str">
        <f>IF(OR(J6956&gt;Ограничения!$B$1,Sheet!G9099&gt;Ограничения!$B$2,Sheet!H9099&gt;Ограничения!$B$2,Sheet!I9099&gt;Ограничения!$B$2,),"Not compatible","Compatible")</f>
        <v>Compatible</v>
      </c>
      <c r="L6956" t="str">
        <f t="shared" si="550"/>
        <v>Модификация</v>
      </c>
      <c r="M6956" s="3">
        <f t="shared" si="551"/>
        <v>0</v>
      </c>
      <c r="N6956" s="3" t="str">
        <f t="shared" si="552"/>
        <v>N</v>
      </c>
      <c r="O6956" t="s">
        <v>28008</v>
      </c>
      <c r="Q6956" t="str">
        <f t="shared" si="548"/>
        <v>COPY x1823.dat sel\x1823.dat</v>
      </c>
      <c r="R6956" t="str">
        <f>IF(ISNA(VLOOKUP(B6956,Rendered!$B$1:$C$1000,1,FALSE)),"N","Y")</f>
        <v>N</v>
      </c>
    </row>
    <row r="6957" spans="1:18" hidden="1" x14ac:dyDescent="0.35">
      <c r="A6957" t="s">
        <v>17622</v>
      </c>
      <c r="B6957" t="s">
        <v>17729</v>
      </c>
      <c r="C6957" t="s">
        <v>17730</v>
      </c>
      <c r="D6957" t="s">
        <v>13</v>
      </c>
      <c r="E6957">
        <v>2006</v>
      </c>
      <c r="F6957">
        <v>2006</v>
      </c>
      <c r="J6957">
        <f t="shared" si="549"/>
        <v>0</v>
      </c>
      <c r="K6957" t="str">
        <f>IF(OR(J6957&gt;Ограничения!$B$1,Sheet!G9100&gt;Ограничения!$B$2,Sheet!H9100&gt;Ограничения!$B$2,Sheet!I9100&gt;Ограничения!$B$2,),"Not compatible","Compatible")</f>
        <v>Compatible</v>
      </c>
      <c r="L6957" t="str">
        <f t="shared" si="550"/>
        <v>Модификация</v>
      </c>
      <c r="M6957" s="3">
        <f t="shared" si="551"/>
        <v>0</v>
      </c>
      <c r="N6957" s="3" t="str">
        <f t="shared" si="552"/>
        <v>N</v>
      </c>
      <c r="O6957" t="s">
        <v>28008</v>
      </c>
      <c r="Q6957" t="str">
        <f t="shared" ref="Q6957:Q7020" si="553">_xlfn.CONCAT("COPY ",B6957,".dat sel\",B6957,".dat")</f>
        <v>COPY x1823px1.dat sel\x1823px1.dat</v>
      </c>
      <c r="R6957" t="str">
        <f>IF(ISNA(VLOOKUP(B6957,Rendered!$B$1:$C$1000,1,FALSE)),"N","Y")</f>
        <v>N</v>
      </c>
    </row>
    <row r="6958" spans="1:18" hidden="1" x14ac:dyDescent="0.35">
      <c r="A6958" t="s">
        <v>17622</v>
      </c>
      <c r="B6958" t="s">
        <v>17731</v>
      </c>
      <c r="C6958" t="s">
        <v>17732</v>
      </c>
      <c r="D6958" t="s">
        <v>13</v>
      </c>
      <c r="E6958">
        <v>2006</v>
      </c>
      <c r="F6958">
        <v>2006</v>
      </c>
      <c r="J6958">
        <f t="shared" si="549"/>
        <v>0</v>
      </c>
      <c r="K6958" t="str">
        <f>IF(OR(J6958&gt;Ограничения!$B$1,Sheet!G9101&gt;Ограничения!$B$2,Sheet!H9101&gt;Ограничения!$B$2,Sheet!I9101&gt;Ограничения!$B$2,),"Not compatible","Compatible")</f>
        <v>Compatible</v>
      </c>
      <c r="L6958" t="str">
        <f t="shared" si="550"/>
        <v>Модификация</v>
      </c>
      <c r="M6958" s="3">
        <f t="shared" si="551"/>
        <v>0</v>
      </c>
      <c r="N6958" s="3" t="str">
        <f t="shared" si="552"/>
        <v>N</v>
      </c>
      <c r="O6958" t="s">
        <v>28008</v>
      </c>
      <c r="Q6958" t="str">
        <f t="shared" si="553"/>
        <v>COPY 54274pb01.dat sel\54274pb01.dat</v>
      </c>
      <c r="R6958" t="str">
        <f>IF(ISNA(VLOOKUP(B6958,Rendered!$B$1:$C$1000,1,FALSE)),"N","Y")</f>
        <v>N</v>
      </c>
    </row>
    <row r="6959" spans="1:18" hidden="1" x14ac:dyDescent="0.35">
      <c r="A6959" t="s">
        <v>17622</v>
      </c>
      <c r="B6959" t="s">
        <v>17733</v>
      </c>
      <c r="C6959" t="s">
        <v>17734</v>
      </c>
      <c r="D6959" t="s">
        <v>13</v>
      </c>
      <c r="E6959" t="s">
        <v>60</v>
      </c>
      <c r="J6959">
        <f t="shared" si="549"/>
        <v>0</v>
      </c>
      <c r="K6959" t="str">
        <f>IF(OR(J6959&gt;Ограничения!$B$1,Sheet!G9102&gt;Ограничения!$B$2,Sheet!H9102&gt;Ограничения!$B$2,Sheet!I9102&gt;Ограничения!$B$2,),"Not compatible","Compatible")</f>
        <v>Compatible</v>
      </c>
      <c r="L6959">
        <f t="shared" si="550"/>
        <v>54274</v>
      </c>
      <c r="M6959" s="3">
        <f t="shared" si="551"/>
        <v>0</v>
      </c>
      <c r="N6959" s="3" t="str">
        <f t="shared" si="552"/>
        <v>N</v>
      </c>
      <c r="O6959" t="s">
        <v>28008</v>
      </c>
      <c r="Q6959" t="str">
        <f t="shared" si="553"/>
        <v>COPY 54274.dat sel\54274.dat</v>
      </c>
      <c r="R6959" t="str">
        <f>IF(ISNA(VLOOKUP(B6959,Rendered!$B$1:$C$1000,1,FALSE)),"N","Y")</f>
        <v>N</v>
      </c>
    </row>
    <row r="6960" spans="1:18" hidden="1" x14ac:dyDescent="0.35">
      <c r="A6960" t="s">
        <v>17622</v>
      </c>
      <c r="B6960" t="s">
        <v>17735</v>
      </c>
      <c r="C6960" t="s">
        <v>17736</v>
      </c>
      <c r="D6960" t="s">
        <v>13</v>
      </c>
      <c r="E6960">
        <v>2006</v>
      </c>
      <c r="F6960">
        <v>2006</v>
      </c>
      <c r="J6960">
        <f t="shared" si="549"/>
        <v>0</v>
      </c>
      <c r="K6960" t="str">
        <f>IF(OR(J6960&gt;Ограничения!$B$1,Sheet!G9103&gt;Ограничения!$B$2,Sheet!H9103&gt;Ограничения!$B$2,Sheet!I9103&gt;Ограничения!$B$2,),"Not compatible","Compatible")</f>
        <v>Compatible</v>
      </c>
      <c r="L6960" t="str">
        <f t="shared" si="550"/>
        <v>Модификация</v>
      </c>
      <c r="M6960" s="3">
        <f t="shared" si="551"/>
        <v>0</v>
      </c>
      <c r="N6960" s="3" t="str">
        <f t="shared" si="552"/>
        <v>N</v>
      </c>
      <c r="O6960" t="s">
        <v>28008</v>
      </c>
      <c r="Q6960" t="str">
        <f t="shared" si="553"/>
        <v>COPY x1822px1.dat sel\x1822px1.dat</v>
      </c>
      <c r="R6960" t="str">
        <f>IF(ISNA(VLOOKUP(B6960,Rendered!$B$1:$C$1000,1,FALSE)),"N","Y")</f>
        <v>N</v>
      </c>
    </row>
    <row r="6961" spans="1:18" hidden="1" x14ac:dyDescent="0.35">
      <c r="A6961" t="s">
        <v>17622</v>
      </c>
      <c r="B6961" t="s">
        <v>17737</v>
      </c>
      <c r="C6961" t="s">
        <v>17738</v>
      </c>
      <c r="D6961" t="s">
        <v>13</v>
      </c>
      <c r="E6961" t="s">
        <v>60</v>
      </c>
      <c r="J6961">
        <f t="shared" si="549"/>
        <v>0</v>
      </c>
      <c r="K6961" t="str">
        <f>IF(OR(J6961&gt;Ограничения!$B$1,Sheet!G9104&gt;Ограничения!$B$2,Sheet!H9104&gt;Ограничения!$B$2,Sheet!I9104&gt;Ограничения!$B$2,),"Not compatible","Compatible")</f>
        <v>Compatible</v>
      </c>
      <c r="L6961" t="str">
        <f t="shared" si="550"/>
        <v>Модификация</v>
      </c>
      <c r="M6961" s="3">
        <f t="shared" si="551"/>
        <v>0</v>
      </c>
      <c r="N6961" s="3" t="str">
        <f t="shared" si="552"/>
        <v>N</v>
      </c>
      <c r="O6961" t="s">
        <v>28008</v>
      </c>
      <c r="Q6961" t="str">
        <f t="shared" si="553"/>
        <v>COPY x1817.dat sel\x1817.dat</v>
      </c>
      <c r="R6961" t="str">
        <f>IF(ISNA(VLOOKUP(B6961,Rendered!$B$1:$C$1000,1,FALSE)),"N","Y")</f>
        <v>N</v>
      </c>
    </row>
    <row r="6962" spans="1:18" hidden="1" x14ac:dyDescent="0.35">
      <c r="A6962" t="s">
        <v>17622</v>
      </c>
      <c r="B6962" t="s">
        <v>17739</v>
      </c>
      <c r="C6962" t="s">
        <v>17740</v>
      </c>
      <c r="D6962" t="s">
        <v>13</v>
      </c>
      <c r="E6962">
        <v>2006</v>
      </c>
      <c r="F6962">
        <v>2006</v>
      </c>
      <c r="J6962">
        <f t="shared" si="549"/>
        <v>0</v>
      </c>
      <c r="K6962" t="str">
        <f>IF(OR(J6962&gt;Ограничения!$B$1,Sheet!G9105&gt;Ограничения!$B$2,Sheet!H9105&gt;Ограничения!$B$2,Sheet!I9105&gt;Ограничения!$B$2,),"Not compatible","Compatible")</f>
        <v>Compatible</v>
      </c>
      <c r="L6962" t="str">
        <f t="shared" si="550"/>
        <v>Модификация</v>
      </c>
      <c r="M6962" s="3">
        <f t="shared" si="551"/>
        <v>0</v>
      </c>
      <c r="N6962" s="3" t="str">
        <f t="shared" si="552"/>
        <v>N</v>
      </c>
      <c r="O6962" t="s">
        <v>28008</v>
      </c>
      <c r="Q6962" t="str">
        <f t="shared" si="553"/>
        <v>COPY x1817px1.dat sel\x1817px1.dat</v>
      </c>
      <c r="R6962" t="str">
        <f>IF(ISNA(VLOOKUP(B6962,Rendered!$B$1:$C$1000,1,FALSE)),"N","Y")</f>
        <v>N</v>
      </c>
    </row>
    <row r="6963" spans="1:18" hidden="1" x14ac:dyDescent="0.35">
      <c r="A6963" t="s">
        <v>17622</v>
      </c>
      <c r="B6963" t="s">
        <v>17741</v>
      </c>
      <c r="C6963" t="s">
        <v>17742</v>
      </c>
      <c r="D6963" t="s">
        <v>13</v>
      </c>
      <c r="E6963" t="s">
        <v>60</v>
      </c>
      <c r="J6963">
        <f t="shared" si="549"/>
        <v>0</v>
      </c>
      <c r="K6963" t="str">
        <f>IF(OR(J6963&gt;Ограничения!$B$1,Sheet!G9106&gt;Ограничения!$B$2,Sheet!H9106&gt;Ограничения!$B$2,Sheet!I9106&gt;Ограничения!$B$2,),"Not compatible","Compatible")</f>
        <v>Compatible</v>
      </c>
      <c r="L6963" t="str">
        <f t="shared" si="550"/>
        <v>Модификация</v>
      </c>
      <c r="M6963" s="3">
        <f t="shared" si="551"/>
        <v>0</v>
      </c>
      <c r="N6963" s="3" t="str">
        <f t="shared" si="552"/>
        <v>N</v>
      </c>
      <c r="O6963" t="s">
        <v>28008</v>
      </c>
      <c r="Q6963" t="str">
        <f t="shared" si="553"/>
        <v>COPY x1813.dat sel\x1813.dat</v>
      </c>
      <c r="R6963" t="str">
        <f>IF(ISNA(VLOOKUP(B6963,Rendered!$B$1:$C$1000,1,FALSE)),"N","Y")</f>
        <v>N</v>
      </c>
    </row>
    <row r="6964" spans="1:18" hidden="1" x14ac:dyDescent="0.35">
      <c r="A6964" t="s">
        <v>17622</v>
      </c>
      <c r="B6964" t="s">
        <v>17743</v>
      </c>
      <c r="C6964" t="s">
        <v>17744</v>
      </c>
      <c r="D6964" t="s">
        <v>13</v>
      </c>
      <c r="E6964">
        <v>2006</v>
      </c>
      <c r="F6964">
        <v>2007</v>
      </c>
      <c r="J6964">
        <f t="shared" si="549"/>
        <v>0</v>
      </c>
      <c r="K6964" t="str">
        <f>IF(OR(J6964&gt;Ограничения!$B$1,Sheet!G9107&gt;Ограничения!$B$2,Sheet!H9107&gt;Ограничения!$B$2,Sheet!I9107&gt;Ограничения!$B$2,),"Not compatible","Compatible")</f>
        <v>Compatible</v>
      </c>
      <c r="L6964" t="str">
        <f t="shared" si="550"/>
        <v>Модификация</v>
      </c>
      <c r="M6964" s="3">
        <f t="shared" si="551"/>
        <v>0</v>
      </c>
      <c r="N6964" s="3" t="str">
        <f t="shared" si="552"/>
        <v>N</v>
      </c>
      <c r="O6964" t="s">
        <v>28008</v>
      </c>
      <c r="Q6964" t="str">
        <f t="shared" si="553"/>
        <v>COPY x1813px1.dat sel\x1813px1.dat</v>
      </c>
      <c r="R6964" t="str">
        <f>IF(ISNA(VLOOKUP(B6964,Rendered!$B$1:$C$1000,1,FALSE)),"N","Y")</f>
        <v>N</v>
      </c>
    </row>
    <row r="6965" spans="1:18" hidden="1" x14ac:dyDescent="0.35">
      <c r="A6965" t="s">
        <v>17622</v>
      </c>
      <c r="B6965" t="s">
        <v>17745</v>
      </c>
      <c r="C6965" t="s">
        <v>17746</v>
      </c>
      <c r="D6965" t="s">
        <v>13</v>
      </c>
      <c r="E6965" t="s">
        <v>60</v>
      </c>
      <c r="J6965">
        <f t="shared" si="549"/>
        <v>0</v>
      </c>
      <c r="K6965" t="str">
        <f>IF(OR(J6965&gt;Ограничения!$B$1,Sheet!G9108&gt;Ограничения!$B$2,Sheet!H9108&gt;Ограничения!$B$2,Sheet!I9108&gt;Ограничения!$B$2,),"Not compatible","Compatible")</f>
        <v>Compatible</v>
      </c>
      <c r="L6965" t="str">
        <f t="shared" si="550"/>
        <v>Модификация</v>
      </c>
      <c r="M6965" s="3">
        <f t="shared" si="551"/>
        <v>0</v>
      </c>
      <c r="N6965" s="3" t="str">
        <f t="shared" si="552"/>
        <v>N</v>
      </c>
      <c r="O6965" t="s">
        <v>28008</v>
      </c>
      <c r="Q6965" t="str">
        <f t="shared" si="553"/>
        <v>COPY x1814.dat sel\x1814.dat</v>
      </c>
      <c r="R6965" t="str">
        <f>IF(ISNA(VLOOKUP(B6965,Rendered!$B$1:$C$1000,1,FALSE)),"N","Y")</f>
        <v>N</v>
      </c>
    </row>
    <row r="6966" spans="1:18" hidden="1" x14ac:dyDescent="0.35">
      <c r="A6966" t="s">
        <v>17622</v>
      </c>
      <c r="B6966" t="s">
        <v>17747</v>
      </c>
      <c r="C6966" t="s">
        <v>17748</v>
      </c>
      <c r="D6966" t="s">
        <v>13</v>
      </c>
      <c r="E6966">
        <v>2006</v>
      </c>
      <c r="F6966">
        <v>2006</v>
      </c>
      <c r="J6966">
        <f t="shared" si="549"/>
        <v>0</v>
      </c>
      <c r="K6966" t="str">
        <f>IF(OR(J6966&gt;Ограничения!$B$1,Sheet!G9109&gt;Ограничения!$B$2,Sheet!H9109&gt;Ограничения!$B$2,Sheet!I9109&gt;Ограничения!$B$2,),"Not compatible","Compatible")</f>
        <v>Compatible</v>
      </c>
      <c r="L6966" t="str">
        <f t="shared" si="550"/>
        <v>Модификация</v>
      </c>
      <c r="M6966" s="3">
        <f t="shared" si="551"/>
        <v>0</v>
      </c>
      <c r="N6966" s="3" t="str">
        <f t="shared" si="552"/>
        <v>N</v>
      </c>
      <c r="O6966" t="s">
        <v>28008</v>
      </c>
      <c r="Q6966" t="str">
        <f t="shared" si="553"/>
        <v>COPY x1814px1.dat sel\x1814px1.dat</v>
      </c>
      <c r="R6966" t="str">
        <f>IF(ISNA(VLOOKUP(B6966,Rendered!$B$1:$C$1000,1,FALSE)),"N","Y")</f>
        <v>N</v>
      </c>
    </row>
    <row r="6967" spans="1:18" hidden="1" x14ac:dyDescent="0.35">
      <c r="A6967" t="s">
        <v>17622</v>
      </c>
      <c r="B6967" t="s">
        <v>17749</v>
      </c>
      <c r="C6967" t="s">
        <v>17750</v>
      </c>
      <c r="D6967" t="s">
        <v>13</v>
      </c>
      <c r="E6967">
        <v>2006</v>
      </c>
      <c r="F6967">
        <v>2006</v>
      </c>
      <c r="J6967">
        <f t="shared" si="549"/>
        <v>0</v>
      </c>
      <c r="K6967" t="str">
        <f>IF(OR(J6967&gt;Ограничения!$B$1,Sheet!G9110&gt;Ограничения!$B$2,Sheet!H9110&gt;Ограничения!$B$2,Sheet!I9110&gt;Ограничения!$B$2,),"Not compatible","Compatible")</f>
        <v>Compatible</v>
      </c>
      <c r="L6967" t="str">
        <f t="shared" si="550"/>
        <v>Модификация</v>
      </c>
      <c r="M6967" s="3">
        <f t="shared" si="551"/>
        <v>0</v>
      </c>
      <c r="N6967" s="3" t="str">
        <f t="shared" si="552"/>
        <v>N</v>
      </c>
      <c r="O6967" t="s">
        <v>28008</v>
      </c>
      <c r="Q6967" t="str">
        <f t="shared" si="553"/>
        <v>COPY 55240pb01.dat sel\55240pb01.dat</v>
      </c>
      <c r="R6967" t="str">
        <f>IF(ISNA(VLOOKUP(B6967,Rendered!$B$1:$C$1000,1,FALSE)),"N","Y")</f>
        <v>N</v>
      </c>
    </row>
    <row r="6968" spans="1:18" hidden="1" x14ac:dyDescent="0.35">
      <c r="A6968" t="s">
        <v>17622</v>
      </c>
      <c r="B6968" t="s">
        <v>17751</v>
      </c>
      <c r="C6968" t="s">
        <v>17752</v>
      </c>
      <c r="D6968" t="s">
        <v>13</v>
      </c>
      <c r="E6968" t="s">
        <v>60</v>
      </c>
      <c r="J6968">
        <f t="shared" si="549"/>
        <v>0</v>
      </c>
      <c r="K6968" t="str">
        <f>IF(OR(J6968&gt;Ограничения!$B$1,Sheet!G9111&gt;Ограничения!$B$2,Sheet!H9111&gt;Ограничения!$B$2,Sheet!I9111&gt;Ограничения!$B$2,),"Not compatible","Compatible")</f>
        <v>Compatible</v>
      </c>
      <c r="L6968">
        <f t="shared" si="550"/>
        <v>55240</v>
      </c>
      <c r="M6968" s="3">
        <f t="shared" si="551"/>
        <v>0</v>
      </c>
      <c r="N6968" s="3" t="str">
        <f t="shared" si="552"/>
        <v>N</v>
      </c>
      <c r="O6968" t="s">
        <v>28008</v>
      </c>
      <c r="Q6968" t="str">
        <f t="shared" si="553"/>
        <v>COPY 55240.dat sel\55240.dat</v>
      </c>
      <c r="R6968" t="str">
        <f>IF(ISNA(VLOOKUP(B6968,Rendered!$B$1:$C$1000,1,FALSE)),"N","Y")</f>
        <v>N</v>
      </c>
    </row>
    <row r="6969" spans="1:18" hidden="1" x14ac:dyDescent="0.35">
      <c r="A6969" t="s">
        <v>17622</v>
      </c>
      <c r="B6969" t="s">
        <v>17753</v>
      </c>
      <c r="C6969" t="s">
        <v>17754</v>
      </c>
      <c r="D6969" t="s">
        <v>13</v>
      </c>
      <c r="E6969" t="s">
        <v>60</v>
      </c>
      <c r="J6969">
        <f t="shared" si="549"/>
        <v>0</v>
      </c>
      <c r="K6969" t="str">
        <f>IF(OR(J6969&gt;Ограничения!$B$1,Sheet!G9112&gt;Ограничения!$B$2,Sheet!H9112&gt;Ограничения!$B$2,Sheet!I9112&gt;Ограничения!$B$2,),"Not compatible","Compatible")</f>
        <v>Compatible</v>
      </c>
      <c r="L6969" t="str">
        <f t="shared" si="550"/>
        <v>Модификация</v>
      </c>
      <c r="M6969" s="3">
        <f t="shared" si="551"/>
        <v>0</v>
      </c>
      <c r="N6969" s="3" t="str">
        <f t="shared" si="552"/>
        <v>N</v>
      </c>
      <c r="O6969" t="s">
        <v>28008</v>
      </c>
      <c r="Q6969" t="str">
        <f t="shared" si="553"/>
        <v>COPY x1818.dat sel\x1818.dat</v>
      </c>
      <c r="R6969" t="str">
        <f>IF(ISNA(VLOOKUP(B6969,Rendered!$B$1:$C$1000,1,FALSE)),"N","Y")</f>
        <v>N</v>
      </c>
    </row>
    <row r="6970" spans="1:18" hidden="1" x14ac:dyDescent="0.35">
      <c r="A6970" t="s">
        <v>17622</v>
      </c>
      <c r="B6970" t="s">
        <v>17755</v>
      </c>
      <c r="C6970" t="s">
        <v>17756</v>
      </c>
      <c r="D6970" t="s">
        <v>27</v>
      </c>
      <c r="E6970">
        <v>2006</v>
      </c>
      <c r="F6970">
        <v>2006</v>
      </c>
      <c r="J6970">
        <f t="shared" si="549"/>
        <v>0</v>
      </c>
      <c r="K6970" t="str">
        <f>IF(OR(J6970&gt;Ограничения!$B$1,Sheet!G9113&gt;Ограничения!$B$2,Sheet!H9113&gt;Ограничения!$B$2,Sheet!I9113&gt;Ограничения!$B$2,),"Not compatible","Compatible")</f>
        <v>Compatible</v>
      </c>
      <c r="L6970" t="str">
        <f t="shared" si="550"/>
        <v>Модификация</v>
      </c>
      <c r="M6970" s="3">
        <f t="shared" si="551"/>
        <v>0</v>
      </c>
      <c r="N6970" s="3" t="str">
        <f t="shared" si="552"/>
        <v>N</v>
      </c>
      <c r="O6970" t="s">
        <v>28008</v>
      </c>
      <c r="Q6970" t="str">
        <f t="shared" si="553"/>
        <v>COPY x1818px1.dat sel\x1818px1.dat</v>
      </c>
      <c r="R6970" t="str">
        <f>IF(ISNA(VLOOKUP(B6970,Rendered!$B$1:$C$1000,1,FALSE)),"N","Y")</f>
        <v>N</v>
      </c>
    </row>
    <row r="6971" spans="1:18" hidden="1" x14ac:dyDescent="0.35">
      <c r="A6971" t="s">
        <v>17622</v>
      </c>
      <c r="B6971" t="s">
        <v>17757</v>
      </c>
      <c r="C6971" t="s">
        <v>17758</v>
      </c>
      <c r="D6971" t="s">
        <v>13</v>
      </c>
      <c r="E6971" t="s">
        <v>60</v>
      </c>
      <c r="J6971">
        <f t="shared" si="549"/>
        <v>0</v>
      </c>
      <c r="K6971" t="str">
        <f>IF(OR(J6971&gt;Ограничения!$B$1,Sheet!G9114&gt;Ограничения!$B$2,Sheet!H9114&gt;Ограничения!$B$2,Sheet!I9114&gt;Ограничения!$B$2,),"Not compatible","Compatible")</f>
        <v>Compatible</v>
      </c>
      <c r="L6971" t="str">
        <f t="shared" si="550"/>
        <v>Модификация</v>
      </c>
      <c r="M6971" s="3">
        <f t="shared" si="551"/>
        <v>0</v>
      </c>
      <c r="N6971" s="3" t="str">
        <f t="shared" si="552"/>
        <v>N</v>
      </c>
      <c r="O6971" t="s">
        <v>28008</v>
      </c>
      <c r="Q6971" t="str">
        <f t="shared" si="553"/>
        <v>COPY x1816.dat sel\x1816.dat</v>
      </c>
      <c r="R6971" t="str">
        <f>IF(ISNA(VLOOKUP(B6971,Rendered!$B$1:$C$1000,1,FALSE)),"N","Y")</f>
        <v>N</v>
      </c>
    </row>
    <row r="6972" spans="1:18" hidden="1" x14ac:dyDescent="0.35">
      <c r="A6972" t="s">
        <v>17622</v>
      </c>
      <c r="B6972" t="s">
        <v>17759</v>
      </c>
      <c r="C6972" t="s">
        <v>17760</v>
      </c>
      <c r="D6972" t="s">
        <v>13</v>
      </c>
      <c r="E6972">
        <v>2006</v>
      </c>
      <c r="F6972">
        <v>2006</v>
      </c>
      <c r="J6972">
        <f t="shared" si="549"/>
        <v>0</v>
      </c>
      <c r="K6972" t="str">
        <f>IF(OR(J6972&gt;Ограничения!$B$1,Sheet!G9115&gt;Ограничения!$B$2,Sheet!H9115&gt;Ограничения!$B$2,Sheet!I9115&gt;Ограничения!$B$2,),"Not compatible","Compatible")</f>
        <v>Compatible</v>
      </c>
      <c r="L6972" t="str">
        <f t="shared" si="550"/>
        <v>Модификация</v>
      </c>
      <c r="M6972" s="3">
        <f t="shared" si="551"/>
        <v>0</v>
      </c>
      <c r="N6972" s="3" t="str">
        <f t="shared" si="552"/>
        <v>N</v>
      </c>
      <c r="O6972" t="s">
        <v>28008</v>
      </c>
      <c r="Q6972" t="str">
        <f t="shared" si="553"/>
        <v>COPY x1816px1.dat sel\x1816px1.dat</v>
      </c>
      <c r="R6972" t="str">
        <f>IF(ISNA(VLOOKUP(B6972,Rendered!$B$1:$C$1000,1,FALSE)),"N","Y")</f>
        <v>N</v>
      </c>
    </row>
    <row r="6973" spans="1:18" hidden="1" x14ac:dyDescent="0.35">
      <c r="A6973" t="s">
        <v>17622</v>
      </c>
      <c r="B6973" t="s">
        <v>17761</v>
      </c>
      <c r="C6973" t="s">
        <v>17762</v>
      </c>
      <c r="D6973" t="s">
        <v>13</v>
      </c>
      <c r="E6973">
        <v>2007</v>
      </c>
      <c r="F6973">
        <v>2007</v>
      </c>
      <c r="J6973">
        <f t="shared" si="549"/>
        <v>0</v>
      </c>
      <c r="K6973" t="str">
        <f>IF(OR(J6973&gt;Ограничения!$B$1,Sheet!G9116&gt;Ограничения!$B$2,Sheet!H9116&gt;Ограничения!$B$2,Sheet!I9116&gt;Ограничения!$B$2,),"Not compatible","Compatible")</f>
        <v>Compatible</v>
      </c>
      <c r="L6973" t="str">
        <f t="shared" si="550"/>
        <v>Модификация</v>
      </c>
      <c r="M6973" s="3">
        <f t="shared" si="551"/>
        <v>0</v>
      </c>
      <c r="N6973" s="3" t="str">
        <f t="shared" si="552"/>
        <v>N</v>
      </c>
      <c r="O6973" t="s">
        <v>28008</v>
      </c>
      <c r="Q6973" t="str">
        <f t="shared" si="553"/>
        <v>COPY 57578pb02.dat sel\57578pb02.dat</v>
      </c>
      <c r="R6973" t="str">
        <f>IF(ISNA(VLOOKUP(B6973,Rendered!$B$1:$C$1000,1,FALSE)),"N","Y")</f>
        <v>N</v>
      </c>
    </row>
    <row r="6974" spans="1:18" hidden="1" x14ac:dyDescent="0.35">
      <c r="A6974" t="s">
        <v>17622</v>
      </c>
      <c r="B6974" t="s">
        <v>17763</v>
      </c>
      <c r="C6974" t="s">
        <v>17764</v>
      </c>
      <c r="D6974" t="s">
        <v>13</v>
      </c>
      <c r="E6974">
        <v>2007</v>
      </c>
      <c r="F6974">
        <v>2007</v>
      </c>
      <c r="J6974">
        <f t="shared" si="549"/>
        <v>0</v>
      </c>
      <c r="K6974" t="str">
        <f>IF(OR(J6974&gt;Ограничения!$B$1,Sheet!G9117&gt;Ограничения!$B$2,Sheet!H9117&gt;Ограничения!$B$2,Sheet!I9117&gt;Ограничения!$B$2,),"Not compatible","Compatible")</f>
        <v>Compatible</v>
      </c>
      <c r="L6974" t="str">
        <f t="shared" si="550"/>
        <v>Модификация</v>
      </c>
      <c r="M6974" s="3">
        <f t="shared" si="551"/>
        <v>0</v>
      </c>
      <c r="N6974" s="3" t="str">
        <f t="shared" si="552"/>
        <v>N</v>
      </c>
      <c r="O6974" t="s">
        <v>28008</v>
      </c>
      <c r="Q6974" t="str">
        <f t="shared" si="553"/>
        <v>COPY 57578pb01.dat sel\57578pb01.dat</v>
      </c>
      <c r="R6974" t="str">
        <f>IF(ISNA(VLOOKUP(B6974,Rendered!$B$1:$C$1000,1,FALSE)),"N","Y")</f>
        <v>N</v>
      </c>
    </row>
    <row r="6975" spans="1:18" hidden="1" x14ac:dyDescent="0.35">
      <c r="A6975" t="s">
        <v>17622</v>
      </c>
      <c r="B6975" t="s">
        <v>17765</v>
      </c>
      <c r="C6975" t="s">
        <v>17766</v>
      </c>
      <c r="D6975" t="s">
        <v>13</v>
      </c>
      <c r="E6975">
        <v>2007</v>
      </c>
      <c r="F6975">
        <v>2007</v>
      </c>
      <c r="J6975">
        <f t="shared" si="549"/>
        <v>0</v>
      </c>
      <c r="K6975" t="str">
        <f>IF(OR(J6975&gt;Ограничения!$B$1,Sheet!G9118&gt;Ограничения!$B$2,Sheet!H9118&gt;Ограничения!$B$2,Sheet!I9118&gt;Ограничения!$B$2,),"Not compatible","Compatible")</f>
        <v>Compatible</v>
      </c>
      <c r="L6975" t="str">
        <f t="shared" si="550"/>
        <v>Модификация</v>
      </c>
      <c r="M6975" s="3">
        <f t="shared" si="551"/>
        <v>0</v>
      </c>
      <c r="N6975" s="3" t="str">
        <f t="shared" si="552"/>
        <v>N</v>
      </c>
      <c r="O6975" t="s">
        <v>28008</v>
      </c>
      <c r="Q6975" t="str">
        <f t="shared" si="553"/>
        <v>COPY 57579pb02.dat sel\57579pb02.dat</v>
      </c>
      <c r="R6975" t="str">
        <f>IF(ISNA(VLOOKUP(B6975,Rendered!$B$1:$C$1000,1,FALSE)),"N","Y")</f>
        <v>N</v>
      </c>
    </row>
    <row r="6976" spans="1:18" hidden="1" x14ac:dyDescent="0.35">
      <c r="A6976" t="s">
        <v>17622</v>
      </c>
      <c r="B6976" t="s">
        <v>17767</v>
      </c>
      <c r="C6976" t="s">
        <v>17768</v>
      </c>
      <c r="D6976" t="s">
        <v>13</v>
      </c>
      <c r="E6976">
        <v>2007</v>
      </c>
      <c r="F6976">
        <v>2007</v>
      </c>
      <c r="J6976">
        <f t="shared" si="549"/>
        <v>0</v>
      </c>
      <c r="K6976" t="str">
        <f>IF(OR(J6976&gt;Ограничения!$B$1,Sheet!G9119&gt;Ограничения!$B$2,Sheet!H9119&gt;Ограничения!$B$2,Sheet!I9119&gt;Ограничения!$B$2,),"Not compatible","Compatible")</f>
        <v>Compatible</v>
      </c>
      <c r="L6976" t="str">
        <f t="shared" si="550"/>
        <v>Модификация</v>
      </c>
      <c r="M6976" s="3">
        <f t="shared" si="551"/>
        <v>0</v>
      </c>
      <c r="N6976" s="3" t="str">
        <f t="shared" si="552"/>
        <v>N</v>
      </c>
      <c r="O6976" t="s">
        <v>28008</v>
      </c>
      <c r="Q6976" t="str">
        <f t="shared" si="553"/>
        <v>COPY 57579pb01.dat sel\57579pb01.dat</v>
      </c>
      <c r="R6976" t="str">
        <f>IF(ISNA(VLOOKUP(B6976,Rendered!$B$1:$C$1000,1,FALSE)),"N","Y")</f>
        <v>N</v>
      </c>
    </row>
    <row r="6977" spans="1:18" hidden="1" x14ac:dyDescent="0.35">
      <c r="A6977" t="s">
        <v>17622</v>
      </c>
      <c r="B6977" t="s">
        <v>17769</v>
      </c>
      <c r="C6977" t="s">
        <v>17770</v>
      </c>
      <c r="D6977" t="s">
        <v>13</v>
      </c>
      <c r="E6977">
        <v>2007</v>
      </c>
      <c r="F6977">
        <v>2007</v>
      </c>
      <c r="J6977">
        <f t="shared" si="549"/>
        <v>0</v>
      </c>
      <c r="K6977" t="str">
        <f>IF(OR(J6977&gt;Ограничения!$B$1,Sheet!G9120&gt;Ограничения!$B$2,Sheet!H9120&gt;Ограничения!$B$2,Sheet!I9120&gt;Ограничения!$B$2,),"Not compatible","Compatible")</f>
        <v>Compatible</v>
      </c>
      <c r="L6977" t="str">
        <f t="shared" si="550"/>
        <v>Модификация</v>
      </c>
      <c r="M6977" s="3">
        <f t="shared" si="551"/>
        <v>0</v>
      </c>
      <c r="N6977" s="3" t="str">
        <f t="shared" si="552"/>
        <v>N</v>
      </c>
      <c r="O6977" t="s">
        <v>28008</v>
      </c>
      <c r="Q6977" t="str">
        <f t="shared" si="553"/>
        <v>COPY x1868px2.dat sel\x1868px2.dat</v>
      </c>
      <c r="R6977" t="str">
        <f>IF(ISNA(VLOOKUP(B6977,Rendered!$B$1:$C$1000,1,FALSE)),"N","Y")</f>
        <v>N</v>
      </c>
    </row>
    <row r="6978" spans="1:18" hidden="1" x14ac:dyDescent="0.35">
      <c r="A6978" t="s">
        <v>17622</v>
      </c>
      <c r="B6978" t="s">
        <v>17771</v>
      </c>
      <c r="C6978" t="s">
        <v>17772</v>
      </c>
      <c r="D6978" t="s">
        <v>13</v>
      </c>
      <c r="E6978">
        <v>2007</v>
      </c>
      <c r="F6978">
        <v>2007</v>
      </c>
      <c r="J6978">
        <f t="shared" ref="J6978:J7041" si="554">SUM(G6978:I6978)</f>
        <v>0</v>
      </c>
      <c r="K6978" t="str">
        <f>IF(OR(J6978&gt;Ограничения!$B$1,Sheet!G9121&gt;Ограничения!$B$2,Sheet!H9121&gt;Ограничения!$B$2,Sheet!I9121&gt;Ограничения!$B$2,),"Not compatible","Compatible")</f>
        <v>Compatible</v>
      </c>
      <c r="L6978" t="str">
        <f t="shared" ref="L6978:L7041" si="555">IFERROR(B6978+1-1,"Модификация")</f>
        <v>Модификация</v>
      </c>
      <c r="M6978" s="3">
        <f t="shared" si="551"/>
        <v>0</v>
      </c>
      <c r="N6978" s="3" t="str">
        <f t="shared" si="552"/>
        <v>N</v>
      </c>
      <c r="O6978" t="s">
        <v>28008</v>
      </c>
      <c r="Q6978" t="str">
        <f t="shared" si="553"/>
        <v>COPY x1868px3.dat sel\x1868px3.dat</v>
      </c>
      <c r="R6978" t="str">
        <f>IF(ISNA(VLOOKUP(B6978,Rendered!$B$1:$C$1000,1,FALSE)),"N","Y")</f>
        <v>N</v>
      </c>
    </row>
    <row r="6979" spans="1:18" hidden="1" x14ac:dyDescent="0.35">
      <c r="A6979" t="s">
        <v>17622</v>
      </c>
      <c r="B6979" t="s">
        <v>17773</v>
      </c>
      <c r="C6979" t="s">
        <v>17774</v>
      </c>
      <c r="D6979" t="s">
        <v>13</v>
      </c>
      <c r="E6979">
        <v>2007</v>
      </c>
      <c r="F6979">
        <v>2007</v>
      </c>
      <c r="J6979">
        <f t="shared" si="554"/>
        <v>0</v>
      </c>
      <c r="K6979" t="str">
        <f>IF(OR(J6979&gt;Ограничения!$B$1,Sheet!G9122&gt;Ограничения!$B$2,Sheet!H9122&gt;Ограничения!$B$2,Sheet!I9122&gt;Ограничения!$B$2,),"Not compatible","Compatible")</f>
        <v>Compatible</v>
      </c>
      <c r="L6979" t="str">
        <f t="shared" si="555"/>
        <v>Модификация</v>
      </c>
      <c r="M6979" s="3">
        <f t="shared" ref="M6979:M7042" si="556">IF(ISERR(FIND(C6979,C6980)),0,LEN(C6979)/LEN(C6980))</f>
        <v>0</v>
      </c>
      <c r="N6979" s="3" t="str">
        <f t="shared" ref="N6979:N7042" si="557">IF(OR(M6979&gt;0,M6978&gt;0),"Y","N")</f>
        <v>N</v>
      </c>
      <c r="O6979" t="s">
        <v>28008</v>
      </c>
      <c r="Q6979" t="str">
        <f t="shared" si="553"/>
        <v>COPY x1868px1.dat sel\x1868px1.dat</v>
      </c>
      <c r="R6979" t="str">
        <f>IF(ISNA(VLOOKUP(B6979,Rendered!$B$1:$C$1000,1,FALSE)),"N","Y")</f>
        <v>N</v>
      </c>
    </row>
    <row r="6980" spans="1:18" hidden="1" x14ac:dyDescent="0.35">
      <c r="A6980" t="s">
        <v>17622</v>
      </c>
      <c r="B6980" t="s">
        <v>17775</v>
      </c>
      <c r="C6980" t="s">
        <v>17776</v>
      </c>
      <c r="D6980" t="s">
        <v>13</v>
      </c>
      <c r="E6980">
        <v>2017</v>
      </c>
      <c r="F6980">
        <v>2018</v>
      </c>
      <c r="J6980">
        <f t="shared" si="554"/>
        <v>0</v>
      </c>
      <c r="K6980" t="str">
        <f>IF(OR(J6980&gt;Ограничения!$B$1,Sheet!G9123&gt;Ограничения!$B$2,Sheet!H9123&gt;Ограничения!$B$2,Sheet!I9123&gt;Ограничения!$B$2,),"Not compatible","Compatible")</f>
        <v>Compatible</v>
      </c>
      <c r="L6980" t="str">
        <f t="shared" si="555"/>
        <v>Модификация</v>
      </c>
      <c r="M6980" s="3">
        <f t="shared" si="556"/>
        <v>0</v>
      </c>
      <c r="N6980" s="3" t="str">
        <f t="shared" si="557"/>
        <v>N</v>
      </c>
      <c r="O6980" t="s">
        <v>28008</v>
      </c>
      <c r="Q6980" t="str">
        <f t="shared" si="553"/>
        <v>COPY 31512c02pb01.dat sel\31512c02pb01.dat</v>
      </c>
      <c r="R6980" t="str">
        <f>IF(ISNA(VLOOKUP(B6980,Rendered!$B$1:$C$1000,1,FALSE)),"N","Y")</f>
        <v>N</v>
      </c>
    </row>
    <row r="6981" spans="1:18" hidden="1" x14ac:dyDescent="0.35">
      <c r="A6981" t="s">
        <v>17622</v>
      </c>
      <c r="B6981" t="s">
        <v>17777</v>
      </c>
      <c r="C6981" t="s">
        <v>17778</v>
      </c>
      <c r="D6981" t="s">
        <v>13</v>
      </c>
      <c r="E6981">
        <v>2017</v>
      </c>
      <c r="F6981">
        <v>2018</v>
      </c>
      <c r="J6981">
        <f t="shared" si="554"/>
        <v>0</v>
      </c>
      <c r="K6981" t="str">
        <f>IF(OR(J6981&gt;Ограничения!$B$1,Sheet!G9124&gt;Ограничения!$B$2,Sheet!H9124&gt;Ограничения!$B$2,Sheet!I9124&gt;Ограничения!$B$2,),"Not compatible","Compatible")</f>
        <v>Compatible</v>
      </c>
      <c r="L6981" t="str">
        <f t="shared" si="555"/>
        <v>Модификация</v>
      </c>
      <c r="M6981" s="3">
        <f t="shared" si="556"/>
        <v>0</v>
      </c>
      <c r="N6981" s="3" t="str">
        <f t="shared" si="557"/>
        <v>N</v>
      </c>
      <c r="O6981" t="s">
        <v>28008</v>
      </c>
      <c r="Q6981" t="str">
        <f t="shared" si="553"/>
        <v>COPY 31512c03pb01.dat sel\31512c03pb01.dat</v>
      </c>
      <c r="R6981" t="str">
        <f>IF(ISNA(VLOOKUP(B6981,Rendered!$B$1:$C$1000,1,FALSE)),"N","Y")</f>
        <v>N</v>
      </c>
    </row>
    <row r="6982" spans="1:18" hidden="1" x14ac:dyDescent="0.35">
      <c r="A6982" t="s">
        <v>17622</v>
      </c>
      <c r="B6982" t="s">
        <v>17779</v>
      </c>
      <c r="C6982" t="s">
        <v>17780</v>
      </c>
      <c r="D6982" t="s">
        <v>13</v>
      </c>
      <c r="E6982">
        <v>2021</v>
      </c>
      <c r="F6982">
        <v>2021</v>
      </c>
      <c r="J6982">
        <f t="shared" si="554"/>
        <v>0</v>
      </c>
      <c r="K6982" t="str">
        <f>IF(OR(J6982&gt;Ограничения!$B$1,Sheet!G9125&gt;Ограничения!$B$2,Sheet!H9125&gt;Ограничения!$B$2,Sheet!I9125&gt;Ограничения!$B$2,),"Not compatible","Compatible")</f>
        <v>Compatible</v>
      </c>
      <c r="L6982" t="str">
        <f t="shared" si="555"/>
        <v>Модификация</v>
      </c>
      <c r="M6982" s="3">
        <f t="shared" si="556"/>
        <v>0</v>
      </c>
      <c r="N6982" s="3" t="str">
        <f t="shared" si="557"/>
        <v>N</v>
      </c>
      <c r="O6982" t="s">
        <v>28008</v>
      </c>
      <c r="Q6982" t="str">
        <f t="shared" si="553"/>
        <v>COPY 73268pb02.dat sel\73268pb02.dat</v>
      </c>
      <c r="R6982" t="str">
        <f>IF(ISNA(VLOOKUP(B6982,Rendered!$B$1:$C$1000,1,FALSE)),"N","Y")</f>
        <v>N</v>
      </c>
    </row>
    <row r="6983" spans="1:18" hidden="1" x14ac:dyDescent="0.35">
      <c r="A6983" t="s">
        <v>17622</v>
      </c>
      <c r="B6983" t="s">
        <v>17781</v>
      </c>
      <c r="C6983" t="s">
        <v>17782</v>
      </c>
      <c r="D6983" t="s">
        <v>13</v>
      </c>
      <c r="E6983">
        <v>2021</v>
      </c>
      <c r="F6983">
        <v>2021</v>
      </c>
      <c r="J6983">
        <f t="shared" si="554"/>
        <v>0</v>
      </c>
      <c r="K6983" t="str">
        <f>IF(OR(J6983&gt;Ограничения!$B$1,Sheet!G9126&gt;Ограничения!$B$2,Sheet!H9126&gt;Ограничения!$B$2,Sheet!I9126&gt;Ограничения!$B$2,),"Not compatible","Compatible")</f>
        <v>Compatible</v>
      </c>
      <c r="L6983" t="str">
        <f t="shared" si="555"/>
        <v>Модификация</v>
      </c>
      <c r="M6983" s="3">
        <f t="shared" si="556"/>
        <v>0</v>
      </c>
      <c r="N6983" s="3" t="str">
        <f t="shared" si="557"/>
        <v>N</v>
      </c>
      <c r="O6983" t="s">
        <v>28008</v>
      </c>
      <c r="Q6983" t="str">
        <f t="shared" si="553"/>
        <v>COPY 73268pb01.dat sel\73268pb01.dat</v>
      </c>
      <c r="R6983" t="str">
        <f>IF(ISNA(VLOOKUP(B6983,Rendered!$B$1:$C$1000,1,FALSE)),"N","Y")</f>
        <v>N</v>
      </c>
    </row>
    <row r="6984" spans="1:18" hidden="1" x14ac:dyDescent="0.35">
      <c r="A6984" t="s">
        <v>17622</v>
      </c>
      <c r="B6984" t="s">
        <v>17783</v>
      </c>
      <c r="C6984" t="s">
        <v>17784</v>
      </c>
      <c r="D6984" t="s">
        <v>13</v>
      </c>
      <c r="E6984">
        <v>2017</v>
      </c>
      <c r="F6984">
        <v>2018</v>
      </c>
      <c r="J6984">
        <f t="shared" si="554"/>
        <v>0</v>
      </c>
      <c r="K6984" t="str">
        <f>IF(OR(J6984&gt;Ограничения!$B$1,Sheet!G9127&gt;Ограничения!$B$2,Sheet!H9127&gt;Ограничения!$B$2,Sheet!I9127&gt;Ограничения!$B$2,),"Not compatible","Compatible")</f>
        <v>Compatible</v>
      </c>
      <c r="L6984" t="str">
        <f t="shared" si="555"/>
        <v>Модификация</v>
      </c>
      <c r="M6984" s="3">
        <f t="shared" si="556"/>
        <v>0</v>
      </c>
      <c r="N6984" s="3" t="str">
        <f t="shared" si="557"/>
        <v>N</v>
      </c>
      <c r="O6984" t="s">
        <v>28008</v>
      </c>
      <c r="Q6984" t="str">
        <f t="shared" si="553"/>
        <v>COPY 31512c01pb01.dat sel\31512c01pb01.dat</v>
      </c>
      <c r="R6984" t="str">
        <f>IF(ISNA(VLOOKUP(B6984,Rendered!$B$1:$C$1000,1,FALSE)),"N","Y")</f>
        <v>N</v>
      </c>
    </row>
    <row r="6985" spans="1:18" hidden="1" x14ac:dyDescent="0.35">
      <c r="A6985" t="s">
        <v>17622</v>
      </c>
      <c r="B6985" t="s">
        <v>17785</v>
      </c>
      <c r="C6985" t="s">
        <v>17786</v>
      </c>
      <c r="D6985" t="s">
        <v>13</v>
      </c>
      <c r="E6985">
        <v>2010</v>
      </c>
      <c r="F6985">
        <v>2011</v>
      </c>
      <c r="J6985">
        <f t="shared" si="554"/>
        <v>0</v>
      </c>
      <c r="K6985" t="str">
        <f>IF(OR(J6985&gt;Ограничения!$B$1,Sheet!G9128&gt;Ограничения!$B$2,Sheet!H9128&gt;Ограничения!$B$2,Sheet!I9128&gt;Ограничения!$B$2,),"Not compatible","Compatible")</f>
        <v>Compatible</v>
      </c>
      <c r="L6985" t="str">
        <f t="shared" si="555"/>
        <v>Модификация</v>
      </c>
      <c r="M6985" s="3">
        <f t="shared" si="556"/>
        <v>0</v>
      </c>
      <c r="N6985" s="3" t="str">
        <f t="shared" si="557"/>
        <v>N</v>
      </c>
      <c r="O6985" t="s">
        <v>28008</v>
      </c>
      <c r="Q6985" t="str">
        <f t="shared" si="553"/>
        <v>COPY 88062pb01.dat sel\88062pb01.dat</v>
      </c>
      <c r="R6985" t="str">
        <f>IF(ISNA(VLOOKUP(B6985,Rendered!$B$1:$C$1000,1,FALSE)),"N","Y")</f>
        <v>N</v>
      </c>
    </row>
    <row r="6986" spans="1:18" hidden="1" x14ac:dyDescent="0.35">
      <c r="A6986" t="s">
        <v>17622</v>
      </c>
      <c r="B6986" t="s">
        <v>17787</v>
      </c>
      <c r="C6986" t="s">
        <v>17788</v>
      </c>
      <c r="D6986" t="s">
        <v>13</v>
      </c>
      <c r="E6986">
        <v>2010</v>
      </c>
      <c r="F6986">
        <v>2010</v>
      </c>
      <c r="J6986">
        <f t="shared" si="554"/>
        <v>0</v>
      </c>
      <c r="K6986" t="str">
        <f>IF(OR(J6986&gt;Ограничения!$B$1,Sheet!G9129&gt;Ограничения!$B$2,Sheet!H9129&gt;Ограничения!$B$2,Sheet!I9129&gt;Ограничения!$B$2,),"Not compatible","Compatible")</f>
        <v>Compatible</v>
      </c>
      <c r="L6986" t="str">
        <f t="shared" si="555"/>
        <v>Модификация</v>
      </c>
      <c r="M6986" s="3">
        <f t="shared" si="556"/>
        <v>0</v>
      </c>
      <c r="N6986" s="3" t="str">
        <f t="shared" si="557"/>
        <v>N</v>
      </c>
      <c r="O6986" t="s">
        <v>28008</v>
      </c>
      <c r="Q6986" t="str">
        <f t="shared" si="553"/>
        <v>COPY 88062pb02.dat sel\88062pb02.dat</v>
      </c>
      <c r="R6986" t="str">
        <f>IF(ISNA(VLOOKUP(B6986,Rendered!$B$1:$C$1000,1,FALSE)),"N","Y")</f>
        <v>N</v>
      </c>
    </row>
    <row r="6987" spans="1:18" hidden="1" x14ac:dyDescent="0.35">
      <c r="A6987" t="s">
        <v>17622</v>
      </c>
      <c r="B6987" t="s">
        <v>17789</v>
      </c>
      <c r="C6987" t="s">
        <v>17790</v>
      </c>
      <c r="D6987" t="s">
        <v>13</v>
      </c>
      <c r="E6987">
        <v>2021</v>
      </c>
      <c r="F6987">
        <v>2021</v>
      </c>
      <c r="J6987">
        <f t="shared" si="554"/>
        <v>0</v>
      </c>
      <c r="K6987" t="str">
        <f>IF(OR(J6987&gt;Ограничения!$B$1,Sheet!G9130&gt;Ограничения!$B$2,Sheet!H9130&gt;Ограничения!$B$2,Sheet!I9130&gt;Ограничения!$B$2,),"Not compatible","Compatible")</f>
        <v>Compatible</v>
      </c>
      <c r="L6987" t="str">
        <f t="shared" si="555"/>
        <v>Модификация</v>
      </c>
      <c r="M6987" s="3">
        <f t="shared" si="556"/>
        <v>0</v>
      </c>
      <c r="N6987" s="3" t="str">
        <f t="shared" si="557"/>
        <v>N</v>
      </c>
      <c r="O6987" t="s">
        <v>28008</v>
      </c>
      <c r="Q6987" t="str">
        <f t="shared" si="553"/>
        <v>COPY 73235pb02.dat sel\73235pb02.dat</v>
      </c>
      <c r="R6987" t="str">
        <f>IF(ISNA(VLOOKUP(B6987,Rendered!$B$1:$C$1000,1,FALSE)),"N","Y")</f>
        <v>N</v>
      </c>
    </row>
    <row r="6988" spans="1:18" hidden="1" x14ac:dyDescent="0.35">
      <c r="A6988" t="s">
        <v>17622</v>
      </c>
      <c r="B6988" t="s">
        <v>17791</v>
      </c>
      <c r="C6988" t="s">
        <v>17792</v>
      </c>
      <c r="D6988" t="s">
        <v>13</v>
      </c>
      <c r="E6988">
        <v>2021</v>
      </c>
      <c r="F6988">
        <v>2021</v>
      </c>
      <c r="J6988">
        <f t="shared" si="554"/>
        <v>0</v>
      </c>
      <c r="K6988" t="str">
        <f>IF(OR(J6988&gt;Ограничения!$B$1,Sheet!G9131&gt;Ограничения!$B$2,Sheet!H9131&gt;Ограничения!$B$2,Sheet!I9131&gt;Ограничения!$B$2,),"Not compatible","Compatible")</f>
        <v>Compatible</v>
      </c>
      <c r="L6988" t="str">
        <f t="shared" si="555"/>
        <v>Модификация</v>
      </c>
      <c r="M6988" s="3">
        <f t="shared" si="556"/>
        <v>0</v>
      </c>
      <c r="N6988" s="3" t="str">
        <f t="shared" si="557"/>
        <v>N</v>
      </c>
      <c r="O6988" t="s">
        <v>28008</v>
      </c>
      <c r="Q6988" t="str">
        <f t="shared" si="553"/>
        <v>COPY 73235pb03.dat sel\73235pb03.dat</v>
      </c>
      <c r="R6988" t="str">
        <f>IF(ISNA(VLOOKUP(B6988,Rendered!$B$1:$C$1000,1,FALSE)),"N","Y")</f>
        <v>N</v>
      </c>
    </row>
    <row r="6989" spans="1:18" hidden="1" x14ac:dyDescent="0.35">
      <c r="A6989" t="s">
        <v>17622</v>
      </c>
      <c r="B6989" t="s">
        <v>17793</v>
      </c>
      <c r="C6989" t="s">
        <v>17794</v>
      </c>
      <c r="D6989" t="s">
        <v>13</v>
      </c>
      <c r="E6989">
        <v>2021</v>
      </c>
      <c r="F6989">
        <v>2021</v>
      </c>
      <c r="J6989">
        <f t="shared" si="554"/>
        <v>0</v>
      </c>
      <c r="K6989" t="str">
        <f>IF(OR(J6989&gt;Ограничения!$B$1,Sheet!G9132&gt;Ограничения!$B$2,Sheet!H9132&gt;Ограничения!$B$2,Sheet!I9132&gt;Ограничения!$B$2,),"Not compatible","Compatible")</f>
        <v>Compatible</v>
      </c>
      <c r="L6989" t="str">
        <f t="shared" si="555"/>
        <v>Модификация</v>
      </c>
      <c r="M6989" s="3">
        <f t="shared" si="556"/>
        <v>0</v>
      </c>
      <c r="N6989" s="3" t="str">
        <f t="shared" si="557"/>
        <v>N</v>
      </c>
      <c r="O6989" t="s">
        <v>28008</v>
      </c>
      <c r="Q6989" t="str">
        <f t="shared" si="553"/>
        <v>COPY 77197pb01.dat sel\77197pb01.dat</v>
      </c>
      <c r="R6989" t="str">
        <f>IF(ISNA(VLOOKUP(B6989,Rendered!$B$1:$C$1000,1,FALSE)),"N","Y")</f>
        <v>N</v>
      </c>
    </row>
    <row r="6990" spans="1:18" hidden="1" x14ac:dyDescent="0.35">
      <c r="A6990" t="s">
        <v>17622</v>
      </c>
      <c r="B6990" t="s">
        <v>17795</v>
      </c>
      <c r="C6990" t="s">
        <v>17796</v>
      </c>
      <c r="D6990" t="s">
        <v>13</v>
      </c>
      <c r="E6990">
        <v>2021</v>
      </c>
      <c r="F6990">
        <v>2021</v>
      </c>
      <c r="J6990">
        <f t="shared" si="554"/>
        <v>0</v>
      </c>
      <c r="K6990" t="str">
        <f>IF(OR(J6990&gt;Ограничения!$B$1,Sheet!G9133&gt;Ограничения!$B$2,Sheet!H9133&gt;Ограничения!$B$2,Sheet!I9133&gt;Ограничения!$B$2,),"Not compatible","Compatible")</f>
        <v>Compatible</v>
      </c>
      <c r="L6990" t="str">
        <f t="shared" si="555"/>
        <v>Модификация</v>
      </c>
      <c r="M6990" s="3">
        <f t="shared" si="556"/>
        <v>0</v>
      </c>
      <c r="N6990" s="3" t="str">
        <f t="shared" si="557"/>
        <v>N</v>
      </c>
      <c r="O6990" t="s">
        <v>28008</v>
      </c>
      <c r="Q6990" t="str">
        <f t="shared" si="553"/>
        <v>COPY 77197pb02.dat sel\77197pb02.dat</v>
      </c>
      <c r="R6990" t="str">
        <f>IF(ISNA(VLOOKUP(B6990,Rendered!$B$1:$C$1000,1,FALSE)),"N","Y")</f>
        <v>N</v>
      </c>
    </row>
    <row r="6991" spans="1:18" hidden="1" x14ac:dyDescent="0.35">
      <c r="A6991" t="s">
        <v>17622</v>
      </c>
      <c r="B6991" t="s">
        <v>17797</v>
      </c>
      <c r="C6991" t="s">
        <v>17798</v>
      </c>
      <c r="D6991" t="s">
        <v>13</v>
      </c>
      <c r="E6991">
        <v>2021</v>
      </c>
      <c r="F6991">
        <v>2021</v>
      </c>
      <c r="J6991">
        <f t="shared" si="554"/>
        <v>0</v>
      </c>
      <c r="K6991" t="str">
        <f>IF(OR(J6991&gt;Ограничения!$B$1,Sheet!G9134&gt;Ограничения!$B$2,Sheet!H9134&gt;Ограничения!$B$2,Sheet!I9134&gt;Ограничения!$B$2,),"Not compatible","Compatible")</f>
        <v>Compatible</v>
      </c>
      <c r="L6991" t="str">
        <f t="shared" si="555"/>
        <v>Модификация</v>
      </c>
      <c r="M6991" s="3">
        <f t="shared" si="556"/>
        <v>0</v>
      </c>
      <c r="N6991" s="3" t="str">
        <f t="shared" si="557"/>
        <v>N</v>
      </c>
      <c r="O6991" t="s">
        <v>28008</v>
      </c>
      <c r="Q6991" t="str">
        <f t="shared" si="553"/>
        <v>COPY 73235pb01.dat sel\73235pb01.dat</v>
      </c>
      <c r="R6991" t="str">
        <f>IF(ISNA(VLOOKUP(B6991,Rendered!$B$1:$C$1000,1,FALSE)),"N","Y")</f>
        <v>N</v>
      </c>
    </row>
    <row r="6992" spans="1:18" hidden="1" x14ac:dyDescent="0.35">
      <c r="A6992" t="s">
        <v>17622</v>
      </c>
      <c r="B6992" t="s">
        <v>17799</v>
      </c>
      <c r="C6992" t="s">
        <v>17800</v>
      </c>
      <c r="D6992" t="s">
        <v>13</v>
      </c>
      <c r="E6992">
        <v>2016</v>
      </c>
      <c r="F6992">
        <v>2016</v>
      </c>
      <c r="J6992">
        <f t="shared" si="554"/>
        <v>0</v>
      </c>
      <c r="K6992" t="str">
        <f>IF(OR(J6992&gt;Ограничения!$B$1,Sheet!G9135&gt;Ограничения!$B$2,Sheet!H9135&gt;Ограничения!$B$2,Sheet!I9135&gt;Ограничения!$B$2,),"Not compatible","Compatible")</f>
        <v>Compatible</v>
      </c>
      <c r="L6992" t="str">
        <f t="shared" si="555"/>
        <v>Модификация</v>
      </c>
      <c r="M6992" s="3">
        <f t="shared" si="556"/>
        <v>0</v>
      </c>
      <c r="N6992" s="3" t="str">
        <f t="shared" si="557"/>
        <v>N</v>
      </c>
      <c r="O6992" t="s">
        <v>28008</v>
      </c>
      <c r="Q6992" t="str">
        <f t="shared" si="553"/>
        <v>COPY 26026pb01.dat sel\26026pb01.dat</v>
      </c>
      <c r="R6992" t="str">
        <f>IF(ISNA(VLOOKUP(B6992,Rendered!$B$1:$C$1000,1,FALSE)),"N","Y")</f>
        <v>N</v>
      </c>
    </row>
    <row r="6993" spans="1:18" hidden="1" x14ac:dyDescent="0.35">
      <c r="A6993" t="s">
        <v>17622</v>
      </c>
      <c r="B6993" t="s">
        <v>17801</v>
      </c>
      <c r="C6993" t="s">
        <v>17802</v>
      </c>
      <c r="D6993" t="s">
        <v>13</v>
      </c>
      <c r="E6993">
        <v>2019</v>
      </c>
      <c r="F6993">
        <v>2019</v>
      </c>
      <c r="J6993">
        <f t="shared" si="554"/>
        <v>0</v>
      </c>
      <c r="K6993" t="str">
        <f>IF(OR(J6993&gt;Ограничения!$B$1,Sheet!G9136&gt;Ограничения!$B$2,Sheet!H9136&gt;Ограничения!$B$2,Sheet!I9136&gt;Ограничения!$B$2,),"Not compatible","Compatible")</f>
        <v>Compatible</v>
      </c>
      <c r="L6993" t="str">
        <f t="shared" si="555"/>
        <v>Модификация</v>
      </c>
      <c r="M6993" s="3">
        <f t="shared" si="556"/>
        <v>0</v>
      </c>
      <c r="N6993" s="3" t="str">
        <f t="shared" si="557"/>
        <v>N</v>
      </c>
      <c r="O6993" t="s">
        <v>28008</v>
      </c>
      <c r="Q6993" t="str">
        <f t="shared" si="553"/>
        <v>COPY 41581pb01.dat sel\41581pb01.dat</v>
      </c>
      <c r="R6993" t="str">
        <f>IF(ISNA(VLOOKUP(B6993,Rendered!$B$1:$C$1000,1,FALSE)),"N","Y")</f>
        <v>N</v>
      </c>
    </row>
    <row r="6994" spans="1:18" hidden="1" x14ac:dyDescent="0.35">
      <c r="A6994" t="s">
        <v>17622</v>
      </c>
      <c r="B6994" t="s">
        <v>17803</v>
      </c>
      <c r="C6994" t="s">
        <v>17804</v>
      </c>
      <c r="D6994" t="s">
        <v>13</v>
      </c>
      <c r="E6994">
        <v>2019</v>
      </c>
      <c r="F6994">
        <v>2019</v>
      </c>
      <c r="J6994">
        <f t="shared" si="554"/>
        <v>0</v>
      </c>
      <c r="K6994" t="str">
        <f>IF(OR(J6994&gt;Ограничения!$B$1,Sheet!G9137&gt;Ограничения!$B$2,Sheet!H9137&gt;Ограничения!$B$2,Sheet!I9137&gt;Ограничения!$B$2,),"Not compatible","Compatible")</f>
        <v>Compatible</v>
      </c>
      <c r="L6994" t="str">
        <f t="shared" si="555"/>
        <v>Модификация</v>
      </c>
      <c r="M6994" s="3">
        <f t="shared" si="556"/>
        <v>0</v>
      </c>
      <c r="N6994" s="3" t="str">
        <f t="shared" si="557"/>
        <v>N</v>
      </c>
      <c r="O6994" t="s">
        <v>28008</v>
      </c>
      <c r="Q6994" t="str">
        <f t="shared" si="553"/>
        <v>COPY 41587pb01.dat sel\41587pb01.dat</v>
      </c>
      <c r="R6994" t="str">
        <f>IF(ISNA(VLOOKUP(B6994,Rendered!$B$1:$C$1000,1,FALSE)),"N","Y")</f>
        <v>N</v>
      </c>
    </row>
    <row r="6995" spans="1:18" hidden="1" x14ac:dyDescent="0.35">
      <c r="A6995" t="s">
        <v>17622</v>
      </c>
      <c r="B6995" t="s">
        <v>17805</v>
      </c>
      <c r="C6995" t="s">
        <v>17806</v>
      </c>
      <c r="D6995" t="s">
        <v>27</v>
      </c>
      <c r="E6995">
        <v>2013</v>
      </c>
      <c r="F6995">
        <v>2016</v>
      </c>
      <c r="J6995">
        <f t="shared" si="554"/>
        <v>0</v>
      </c>
      <c r="K6995" t="str">
        <f>IF(OR(J6995&gt;Ограничения!$B$1,Sheet!G9138&gt;Ограничения!$B$2,Sheet!H9138&gt;Ограничения!$B$2,Sheet!I9138&gt;Ограничения!$B$2,),"Not compatible","Compatible")</f>
        <v>Compatible</v>
      </c>
      <c r="L6995" t="str">
        <f t="shared" si="555"/>
        <v>Модификация</v>
      </c>
      <c r="M6995" s="3">
        <f t="shared" si="556"/>
        <v>0</v>
      </c>
      <c r="N6995" s="3" t="str">
        <f t="shared" si="557"/>
        <v>N</v>
      </c>
      <c r="O6995" t="s">
        <v>28008</v>
      </c>
      <c r="Q6995" t="str">
        <f t="shared" si="553"/>
        <v>COPY 14396c01pb01.dat sel\14396c01pb01.dat</v>
      </c>
      <c r="R6995" t="str">
        <f>IF(ISNA(VLOOKUP(B6995,Rendered!$B$1:$C$1000,1,FALSE)),"N","Y")</f>
        <v>N</v>
      </c>
    </row>
    <row r="6996" spans="1:18" hidden="1" x14ac:dyDescent="0.35">
      <c r="A6996" t="s">
        <v>17622</v>
      </c>
      <c r="B6996" t="s">
        <v>17807</v>
      </c>
      <c r="C6996" t="s">
        <v>17808</v>
      </c>
      <c r="D6996" t="s">
        <v>13</v>
      </c>
      <c r="E6996">
        <v>2019</v>
      </c>
      <c r="F6996">
        <v>2019</v>
      </c>
      <c r="J6996">
        <f t="shared" si="554"/>
        <v>0</v>
      </c>
      <c r="K6996" t="str">
        <f>IF(OR(J6996&gt;Ограничения!$B$1,Sheet!G9139&gt;Ограничения!$B$2,Sheet!H9139&gt;Ограничения!$B$2,Sheet!I9139&gt;Ограничения!$B$2,),"Not compatible","Compatible")</f>
        <v>Compatible</v>
      </c>
      <c r="L6996" t="str">
        <f t="shared" si="555"/>
        <v>Модификация</v>
      </c>
      <c r="M6996" s="3">
        <f t="shared" si="556"/>
        <v>0</v>
      </c>
      <c r="N6996" s="3" t="str">
        <f t="shared" si="557"/>
        <v>N</v>
      </c>
      <c r="O6996" t="s">
        <v>28008</v>
      </c>
      <c r="Q6996" t="str">
        <f t="shared" si="553"/>
        <v>COPY 14396c01pb03.dat sel\14396c01pb03.dat</v>
      </c>
      <c r="R6996" t="str">
        <f>IF(ISNA(VLOOKUP(B6996,Rendered!$B$1:$C$1000,1,FALSE)),"N","Y")</f>
        <v>N</v>
      </c>
    </row>
    <row r="6997" spans="1:18" hidden="1" x14ac:dyDescent="0.35">
      <c r="A6997" t="s">
        <v>17622</v>
      </c>
      <c r="B6997" t="s">
        <v>17809</v>
      </c>
      <c r="C6997" t="s">
        <v>17810</v>
      </c>
      <c r="D6997" t="s">
        <v>13</v>
      </c>
      <c r="E6997">
        <v>2019</v>
      </c>
      <c r="F6997">
        <v>2019</v>
      </c>
      <c r="J6997">
        <f t="shared" si="554"/>
        <v>0</v>
      </c>
      <c r="K6997" t="str">
        <f>IF(OR(J6997&gt;Ограничения!$B$1,Sheet!G9140&gt;Ограничения!$B$2,Sheet!H9140&gt;Ограничения!$B$2,Sheet!I9140&gt;Ограничения!$B$2,),"Not compatible","Compatible")</f>
        <v>Compatible</v>
      </c>
      <c r="L6997" t="str">
        <f t="shared" si="555"/>
        <v>Модификация</v>
      </c>
      <c r="M6997" s="3">
        <f t="shared" si="556"/>
        <v>0</v>
      </c>
      <c r="N6997" s="3" t="str">
        <f t="shared" si="557"/>
        <v>N</v>
      </c>
      <c r="O6997" t="s">
        <v>28008</v>
      </c>
      <c r="Q6997" t="str">
        <f t="shared" si="553"/>
        <v>COPY 14396c01pb04.dat sel\14396c01pb04.dat</v>
      </c>
      <c r="R6997" t="str">
        <f>IF(ISNA(VLOOKUP(B6997,Rendered!$B$1:$C$1000,1,FALSE)),"N","Y")</f>
        <v>N</v>
      </c>
    </row>
    <row r="6998" spans="1:18" hidden="1" x14ac:dyDescent="0.35">
      <c r="A6998" t="s">
        <v>17622</v>
      </c>
      <c r="B6998" t="s">
        <v>17811</v>
      </c>
      <c r="C6998" t="s">
        <v>17812</v>
      </c>
      <c r="D6998" t="s">
        <v>13</v>
      </c>
      <c r="E6998">
        <v>2018</v>
      </c>
      <c r="F6998">
        <v>2018</v>
      </c>
      <c r="J6998">
        <f t="shared" si="554"/>
        <v>0</v>
      </c>
      <c r="K6998" t="str">
        <f>IF(OR(J6998&gt;Ограничения!$B$1,Sheet!G9141&gt;Ограничения!$B$2,Sheet!H9141&gt;Ограничения!$B$2,Sheet!I9141&gt;Ограничения!$B$2,),"Not compatible","Compatible")</f>
        <v>Compatible</v>
      </c>
      <c r="L6998" t="str">
        <f t="shared" si="555"/>
        <v>Модификация</v>
      </c>
      <c r="M6998" s="3">
        <f t="shared" si="556"/>
        <v>0</v>
      </c>
      <c r="N6998" s="3" t="str">
        <f t="shared" si="557"/>
        <v>N</v>
      </c>
      <c r="O6998" t="s">
        <v>28008</v>
      </c>
      <c r="Q6998" t="str">
        <f t="shared" si="553"/>
        <v>COPY 14396c01pb02.dat sel\14396c01pb02.dat</v>
      </c>
      <c r="R6998" t="str">
        <f>IF(ISNA(VLOOKUP(B6998,Rendered!$B$1:$C$1000,1,FALSE)),"N","Y")</f>
        <v>N</v>
      </c>
    </row>
    <row r="6999" spans="1:18" hidden="1" x14ac:dyDescent="0.35">
      <c r="A6999" t="s">
        <v>17622</v>
      </c>
      <c r="B6999" t="s">
        <v>17813</v>
      </c>
      <c r="C6999" t="s">
        <v>17814</v>
      </c>
      <c r="D6999" t="s">
        <v>13</v>
      </c>
      <c r="E6999">
        <v>2020</v>
      </c>
      <c r="F6999">
        <v>2022</v>
      </c>
      <c r="J6999">
        <f t="shared" si="554"/>
        <v>0</v>
      </c>
      <c r="K6999" t="str">
        <f>IF(OR(J6999&gt;Ограничения!$B$1,Sheet!G9142&gt;Ограничения!$B$2,Sheet!H9142&gt;Ограничения!$B$2,Sheet!I9142&gt;Ограничения!$B$2,),"Not compatible","Compatible")</f>
        <v>Compatible</v>
      </c>
      <c r="L6999" t="str">
        <f t="shared" si="555"/>
        <v>Модификация</v>
      </c>
      <c r="M6999" s="3">
        <f t="shared" si="556"/>
        <v>0</v>
      </c>
      <c r="N6999" s="3" t="str">
        <f t="shared" si="557"/>
        <v>N</v>
      </c>
      <c r="O6999" t="s">
        <v>28008</v>
      </c>
      <c r="Q6999" t="str">
        <f t="shared" si="553"/>
        <v>COPY 23766pb005.dat sel\23766pb005.dat</v>
      </c>
      <c r="R6999" t="str">
        <f>IF(ISNA(VLOOKUP(B6999,Rendered!$B$1:$C$1000,1,FALSE)),"N","Y")</f>
        <v>N</v>
      </c>
    </row>
    <row r="7000" spans="1:18" hidden="1" x14ac:dyDescent="0.35">
      <c r="A7000" t="s">
        <v>17622</v>
      </c>
      <c r="B7000" t="s">
        <v>17815</v>
      </c>
      <c r="C7000" t="s">
        <v>17816</v>
      </c>
      <c r="D7000" t="s">
        <v>13</v>
      </c>
      <c r="E7000">
        <v>2020</v>
      </c>
      <c r="F7000">
        <v>2022</v>
      </c>
      <c r="J7000">
        <f t="shared" si="554"/>
        <v>0</v>
      </c>
      <c r="K7000" t="str">
        <f>IF(OR(J7000&gt;Ограничения!$B$1,Sheet!G9143&gt;Ограничения!$B$2,Sheet!H9143&gt;Ограничения!$B$2,Sheet!I9143&gt;Ограничения!$B$2,),"Not compatible","Compatible")</f>
        <v>Compatible</v>
      </c>
      <c r="L7000" t="str">
        <f t="shared" si="555"/>
        <v>Модификация</v>
      </c>
      <c r="M7000" s="3">
        <f t="shared" si="556"/>
        <v>0</v>
      </c>
      <c r="N7000" s="3" t="str">
        <f t="shared" si="557"/>
        <v>N</v>
      </c>
      <c r="O7000" t="s">
        <v>28008</v>
      </c>
      <c r="Q7000" t="str">
        <f t="shared" si="553"/>
        <v>COPY 23766pb006.dat sel\23766pb006.dat</v>
      </c>
      <c r="R7000" t="str">
        <f>IF(ISNA(VLOOKUP(B7000,Rendered!$B$1:$C$1000,1,FALSE)),"N","Y")</f>
        <v>N</v>
      </c>
    </row>
    <row r="7001" spans="1:18" hidden="1" x14ac:dyDescent="0.35">
      <c r="A7001" t="s">
        <v>17622</v>
      </c>
      <c r="B7001" t="s">
        <v>17817</v>
      </c>
      <c r="C7001" t="s">
        <v>17818</v>
      </c>
      <c r="D7001" t="s">
        <v>13</v>
      </c>
      <c r="E7001">
        <v>2022</v>
      </c>
      <c r="F7001">
        <v>2022</v>
      </c>
      <c r="J7001">
        <f t="shared" si="554"/>
        <v>0</v>
      </c>
      <c r="K7001" t="str">
        <f>IF(OR(J7001&gt;Ограничения!$B$1,Sheet!G9144&gt;Ограничения!$B$2,Sheet!H9144&gt;Ограничения!$B$2,Sheet!I9144&gt;Ограничения!$B$2,),"Not compatible","Compatible")</f>
        <v>Compatible</v>
      </c>
      <c r="L7001" t="str">
        <f t="shared" si="555"/>
        <v>Модификация</v>
      </c>
      <c r="M7001" s="3">
        <f t="shared" si="556"/>
        <v>0</v>
      </c>
      <c r="N7001" s="3" t="str">
        <f t="shared" si="557"/>
        <v>N</v>
      </c>
      <c r="O7001" t="s">
        <v>28008</v>
      </c>
      <c r="Q7001" t="str">
        <f t="shared" si="553"/>
        <v>COPY 23766pb008.dat sel\23766pb008.dat</v>
      </c>
      <c r="R7001" t="str">
        <f>IF(ISNA(VLOOKUP(B7001,Rendered!$B$1:$C$1000,1,FALSE)),"N","Y")</f>
        <v>N</v>
      </c>
    </row>
    <row r="7002" spans="1:18" hidden="1" x14ac:dyDescent="0.35">
      <c r="A7002" t="s">
        <v>17622</v>
      </c>
      <c r="B7002" t="s">
        <v>17819</v>
      </c>
      <c r="C7002" t="s">
        <v>17820</v>
      </c>
      <c r="D7002" t="s">
        <v>13</v>
      </c>
      <c r="E7002">
        <v>2020</v>
      </c>
      <c r="F7002">
        <v>2020</v>
      </c>
      <c r="J7002">
        <f t="shared" si="554"/>
        <v>0</v>
      </c>
      <c r="K7002" t="str">
        <f>IF(OR(J7002&gt;Ограничения!$B$1,Sheet!G9145&gt;Ограничения!$B$2,Sheet!H9145&gt;Ограничения!$B$2,Sheet!I9145&gt;Ограничения!$B$2,),"Not compatible","Compatible")</f>
        <v>Compatible</v>
      </c>
      <c r="L7002" t="str">
        <f t="shared" si="555"/>
        <v>Модификация</v>
      </c>
      <c r="M7002" s="3">
        <f t="shared" si="556"/>
        <v>0</v>
      </c>
      <c r="N7002" s="3" t="str">
        <f t="shared" si="557"/>
        <v>N</v>
      </c>
      <c r="O7002" t="s">
        <v>28008</v>
      </c>
      <c r="Q7002" t="str">
        <f t="shared" si="553"/>
        <v>COPY 23766pb007.dat sel\23766pb007.dat</v>
      </c>
      <c r="R7002" t="str">
        <f>IF(ISNA(VLOOKUP(B7002,Rendered!$B$1:$C$1000,1,FALSE)),"N","Y")</f>
        <v>N</v>
      </c>
    </row>
    <row r="7003" spans="1:18" hidden="1" x14ac:dyDescent="0.35">
      <c r="A7003" t="s">
        <v>17622</v>
      </c>
      <c r="B7003" t="s">
        <v>17821</v>
      </c>
      <c r="C7003" t="s">
        <v>17822</v>
      </c>
      <c r="D7003" t="s">
        <v>13</v>
      </c>
      <c r="E7003">
        <v>2016</v>
      </c>
      <c r="F7003">
        <v>2018</v>
      </c>
      <c r="J7003">
        <f t="shared" si="554"/>
        <v>0</v>
      </c>
      <c r="K7003" t="str">
        <f>IF(OR(J7003&gt;Ограничения!$B$1,Sheet!G9146&gt;Ограничения!$B$2,Sheet!H9146&gt;Ограничения!$B$2,Sheet!I9146&gt;Ограничения!$B$2,),"Not compatible","Compatible")</f>
        <v>Compatible</v>
      </c>
      <c r="L7003" t="str">
        <f t="shared" si="555"/>
        <v>Модификация</v>
      </c>
      <c r="M7003" s="3">
        <f t="shared" si="556"/>
        <v>0</v>
      </c>
      <c r="N7003" s="3" t="str">
        <f t="shared" si="557"/>
        <v>N</v>
      </c>
      <c r="O7003" t="s">
        <v>28008</v>
      </c>
      <c r="Q7003" t="str">
        <f t="shared" si="553"/>
        <v>COPY 23766pb002.dat sel\23766pb002.dat</v>
      </c>
      <c r="R7003" t="str">
        <f>IF(ISNA(VLOOKUP(B7003,Rendered!$B$1:$C$1000,1,FALSE)),"N","Y")</f>
        <v>N</v>
      </c>
    </row>
    <row r="7004" spans="1:18" hidden="1" x14ac:dyDescent="0.35">
      <c r="A7004" t="s">
        <v>17622</v>
      </c>
      <c r="B7004" t="s">
        <v>17823</v>
      </c>
      <c r="C7004" t="s">
        <v>17824</v>
      </c>
      <c r="D7004" t="s">
        <v>13</v>
      </c>
      <c r="E7004">
        <v>2016</v>
      </c>
      <c r="F7004">
        <v>2016</v>
      </c>
      <c r="J7004">
        <f t="shared" si="554"/>
        <v>0</v>
      </c>
      <c r="K7004" t="str">
        <f>IF(OR(J7004&gt;Ограничения!$B$1,Sheet!G9147&gt;Ограничения!$B$2,Sheet!H9147&gt;Ограничения!$B$2,Sheet!I9147&gt;Ограничения!$B$2,),"Not compatible","Compatible")</f>
        <v>Compatible</v>
      </c>
      <c r="L7004" t="str">
        <f t="shared" si="555"/>
        <v>Модификация</v>
      </c>
      <c r="M7004" s="3">
        <f t="shared" si="556"/>
        <v>0</v>
      </c>
      <c r="N7004" s="3" t="str">
        <f t="shared" si="557"/>
        <v>N</v>
      </c>
      <c r="O7004" t="s">
        <v>28008</v>
      </c>
      <c r="Q7004" t="str">
        <f t="shared" si="553"/>
        <v>COPY 23766pb001.dat sel\23766pb001.dat</v>
      </c>
      <c r="R7004" t="str">
        <f>IF(ISNA(VLOOKUP(B7004,Rendered!$B$1:$C$1000,1,FALSE)),"N","Y")</f>
        <v>N</v>
      </c>
    </row>
    <row r="7005" spans="1:18" hidden="1" x14ac:dyDescent="0.35">
      <c r="A7005" t="s">
        <v>17622</v>
      </c>
      <c r="B7005" t="s">
        <v>17825</v>
      </c>
      <c r="C7005" t="s">
        <v>17826</v>
      </c>
      <c r="D7005" t="s">
        <v>13</v>
      </c>
      <c r="E7005">
        <v>2020</v>
      </c>
      <c r="F7005">
        <v>2022</v>
      </c>
      <c r="J7005">
        <f t="shared" si="554"/>
        <v>0</v>
      </c>
      <c r="K7005" t="str">
        <f>IF(OR(J7005&gt;Ограничения!$B$1,Sheet!G9148&gt;Ограничения!$B$2,Sheet!H9148&gt;Ограничения!$B$2,Sheet!I9148&gt;Ограничения!$B$2,),"Not compatible","Compatible")</f>
        <v>Compatible</v>
      </c>
      <c r="L7005" t="str">
        <f t="shared" si="555"/>
        <v>Модификация</v>
      </c>
      <c r="M7005" s="3">
        <f t="shared" si="556"/>
        <v>0</v>
      </c>
      <c r="N7005" s="3" t="str">
        <f t="shared" si="557"/>
        <v>N</v>
      </c>
      <c r="O7005" t="s">
        <v>28008</v>
      </c>
      <c r="Q7005" t="str">
        <f t="shared" si="553"/>
        <v>COPY 23766pb004.dat sel\23766pb004.dat</v>
      </c>
      <c r="R7005" t="str">
        <f>IF(ISNA(VLOOKUP(B7005,Rendered!$B$1:$C$1000,1,FALSE)),"N","Y")</f>
        <v>N</v>
      </c>
    </row>
    <row r="7006" spans="1:18" hidden="1" x14ac:dyDescent="0.35">
      <c r="A7006" t="s">
        <v>17622</v>
      </c>
      <c r="B7006" t="s">
        <v>17827</v>
      </c>
      <c r="C7006" t="s">
        <v>17828</v>
      </c>
      <c r="D7006" t="s">
        <v>13</v>
      </c>
      <c r="E7006">
        <v>2016</v>
      </c>
      <c r="F7006">
        <v>2016</v>
      </c>
      <c r="J7006">
        <f t="shared" si="554"/>
        <v>0</v>
      </c>
      <c r="K7006" t="str">
        <f>IF(OR(J7006&gt;Ограничения!$B$1,Sheet!G9149&gt;Ограничения!$B$2,Sheet!H9149&gt;Ограничения!$B$2,Sheet!I9149&gt;Ограничения!$B$2,),"Not compatible","Compatible")</f>
        <v>Compatible</v>
      </c>
      <c r="L7006" t="str">
        <f t="shared" si="555"/>
        <v>Модификация</v>
      </c>
      <c r="M7006" s="3">
        <f t="shared" si="556"/>
        <v>0</v>
      </c>
      <c r="N7006" s="3" t="str">
        <f t="shared" si="557"/>
        <v>N</v>
      </c>
      <c r="O7006" t="s">
        <v>28008</v>
      </c>
      <c r="Q7006" t="str">
        <f t="shared" si="553"/>
        <v>COPY 23766pb003.dat sel\23766pb003.dat</v>
      </c>
      <c r="R7006" t="str">
        <f>IF(ISNA(VLOOKUP(B7006,Rendered!$B$1:$C$1000,1,FALSE)),"N","Y")</f>
        <v>N</v>
      </c>
    </row>
    <row r="7007" spans="1:18" hidden="1" x14ac:dyDescent="0.35">
      <c r="A7007" t="s">
        <v>17622</v>
      </c>
      <c r="B7007" t="s">
        <v>17829</v>
      </c>
      <c r="C7007" t="s">
        <v>17830</v>
      </c>
      <c r="D7007" t="s">
        <v>13</v>
      </c>
      <c r="E7007">
        <v>2022</v>
      </c>
      <c r="F7007">
        <v>2022</v>
      </c>
      <c r="J7007">
        <f t="shared" si="554"/>
        <v>0</v>
      </c>
      <c r="K7007" t="str">
        <f>IF(OR(J7007&gt;Ограничения!$B$1,Sheet!G9150&gt;Ограничения!$B$2,Sheet!H9150&gt;Ограничения!$B$2,Sheet!I9150&gt;Ограничения!$B$2,),"Not compatible","Compatible")</f>
        <v>Compatible</v>
      </c>
      <c r="L7007" t="str">
        <f t="shared" si="555"/>
        <v>Модификация</v>
      </c>
      <c r="M7007" s="3">
        <f t="shared" si="556"/>
        <v>0</v>
      </c>
      <c r="N7007" s="3" t="str">
        <f t="shared" si="557"/>
        <v>N</v>
      </c>
      <c r="O7007" t="s">
        <v>28008</v>
      </c>
      <c r="Q7007" t="str">
        <f t="shared" si="553"/>
        <v>COPY 23766pb009.dat sel\23766pb009.dat</v>
      </c>
      <c r="R7007" t="str">
        <f>IF(ISNA(VLOOKUP(B7007,Rendered!$B$1:$C$1000,1,FALSE)),"N","Y")</f>
        <v>N</v>
      </c>
    </row>
    <row r="7008" spans="1:18" hidden="1" x14ac:dyDescent="0.35">
      <c r="A7008" t="s">
        <v>17622</v>
      </c>
      <c r="B7008" t="s">
        <v>17831</v>
      </c>
      <c r="C7008" t="s">
        <v>17832</v>
      </c>
      <c r="D7008" t="s">
        <v>13</v>
      </c>
      <c r="E7008">
        <v>2017</v>
      </c>
      <c r="F7008">
        <v>2017</v>
      </c>
      <c r="J7008">
        <f t="shared" si="554"/>
        <v>0</v>
      </c>
      <c r="K7008" t="str">
        <f>IF(OR(J7008&gt;Ограничения!$B$1,Sheet!G9151&gt;Ограничения!$B$2,Sheet!H9151&gt;Ограничения!$B$2,Sheet!I9151&gt;Ограничения!$B$2,),"Not compatible","Compatible")</f>
        <v>Compatible</v>
      </c>
      <c r="L7008" t="str">
        <f t="shared" si="555"/>
        <v>Модификация</v>
      </c>
      <c r="M7008" s="3">
        <f t="shared" si="556"/>
        <v>0</v>
      </c>
      <c r="N7008" s="3" t="str">
        <f t="shared" si="557"/>
        <v>N</v>
      </c>
      <c r="O7008" t="s">
        <v>28008</v>
      </c>
      <c r="Q7008" t="str">
        <f t="shared" si="553"/>
        <v>COPY 29272pb01.dat sel\29272pb01.dat</v>
      </c>
      <c r="R7008" t="str">
        <f>IF(ISNA(VLOOKUP(B7008,Rendered!$B$1:$C$1000,1,FALSE)),"N","Y")</f>
        <v>N</v>
      </c>
    </row>
    <row r="7009" spans="1:18" hidden="1" x14ac:dyDescent="0.35">
      <c r="A7009" t="s">
        <v>17622</v>
      </c>
      <c r="B7009" t="s">
        <v>17833</v>
      </c>
      <c r="C7009" t="s">
        <v>17834</v>
      </c>
      <c r="D7009" t="s">
        <v>13</v>
      </c>
      <c r="E7009">
        <v>2022</v>
      </c>
      <c r="F7009">
        <v>2022</v>
      </c>
      <c r="J7009">
        <f t="shared" si="554"/>
        <v>0</v>
      </c>
      <c r="K7009" t="str">
        <f>IF(OR(J7009&gt;Ограничения!$B$1,Sheet!G9152&gt;Ограничения!$B$2,Sheet!H9152&gt;Ограничения!$B$2,Sheet!I9152&gt;Ограничения!$B$2,),"Not compatible","Compatible")</f>
        <v>Compatible</v>
      </c>
      <c r="L7009" t="str">
        <f t="shared" si="555"/>
        <v>Модификация</v>
      </c>
      <c r="M7009" s="3">
        <f t="shared" si="556"/>
        <v>0</v>
      </c>
      <c r="N7009" s="3" t="str">
        <f t="shared" si="557"/>
        <v>N</v>
      </c>
      <c r="O7009" t="s">
        <v>28008</v>
      </c>
      <c r="Q7009" t="str">
        <f t="shared" si="553"/>
        <v>COPY 73232pb02.dat sel\73232pb02.dat</v>
      </c>
      <c r="R7009" t="str">
        <f>IF(ISNA(VLOOKUP(B7009,Rendered!$B$1:$C$1000,1,FALSE)),"N","Y")</f>
        <v>N</v>
      </c>
    </row>
    <row r="7010" spans="1:18" hidden="1" x14ac:dyDescent="0.35">
      <c r="A7010" t="s">
        <v>17622</v>
      </c>
      <c r="B7010" t="s">
        <v>17835</v>
      </c>
      <c r="C7010" t="s">
        <v>17836</v>
      </c>
      <c r="D7010" t="s">
        <v>13</v>
      </c>
      <c r="E7010">
        <v>2021</v>
      </c>
      <c r="F7010">
        <v>2022</v>
      </c>
      <c r="J7010">
        <f t="shared" si="554"/>
        <v>0</v>
      </c>
      <c r="K7010" t="str">
        <f>IF(OR(J7010&gt;Ограничения!$B$1,Sheet!G9153&gt;Ограничения!$B$2,Sheet!H9153&gt;Ограничения!$B$2,Sheet!I9153&gt;Ограничения!$B$2,),"Not compatible","Compatible")</f>
        <v>Compatible</v>
      </c>
      <c r="L7010" t="str">
        <f t="shared" si="555"/>
        <v>Модификация</v>
      </c>
      <c r="M7010" s="3">
        <f t="shared" si="556"/>
        <v>0</v>
      </c>
      <c r="N7010" s="3" t="str">
        <f t="shared" si="557"/>
        <v>N</v>
      </c>
      <c r="O7010" t="s">
        <v>28008</v>
      </c>
      <c r="Q7010" t="str">
        <f t="shared" si="553"/>
        <v>COPY 73232pb01.dat sel\73232pb01.dat</v>
      </c>
      <c r="R7010" t="str">
        <f>IF(ISNA(VLOOKUP(B7010,Rendered!$B$1:$C$1000,1,FALSE)),"N","Y")</f>
        <v>N</v>
      </c>
    </row>
    <row r="7011" spans="1:18" hidden="1" x14ac:dyDescent="0.35">
      <c r="A7011" t="s">
        <v>17622</v>
      </c>
      <c r="B7011" t="s">
        <v>17837</v>
      </c>
      <c r="C7011" t="s">
        <v>17838</v>
      </c>
      <c r="D7011" t="s">
        <v>13</v>
      </c>
      <c r="E7011">
        <v>2022</v>
      </c>
      <c r="F7011">
        <v>2022</v>
      </c>
      <c r="J7011">
        <f t="shared" si="554"/>
        <v>0</v>
      </c>
      <c r="K7011" t="str">
        <f>IF(OR(J7011&gt;Ограничения!$B$1,Sheet!G9154&gt;Ограничения!$B$2,Sheet!H9154&gt;Ограничения!$B$2,Sheet!I9154&gt;Ограничения!$B$2,),"Not compatible","Compatible")</f>
        <v>Compatible</v>
      </c>
      <c r="L7011" t="str">
        <f t="shared" si="555"/>
        <v>Модификация</v>
      </c>
      <c r="M7011" s="3">
        <f t="shared" si="556"/>
        <v>0</v>
      </c>
      <c r="N7011" s="3" t="str">
        <f t="shared" si="557"/>
        <v>N</v>
      </c>
      <c r="O7011" t="s">
        <v>28008</v>
      </c>
      <c r="Q7011" t="str">
        <f t="shared" si="553"/>
        <v>COPY 19729pb051.dat sel\19729pb051.dat</v>
      </c>
      <c r="R7011" t="str">
        <f>IF(ISNA(VLOOKUP(B7011,Rendered!$B$1:$C$1000,1,FALSE)),"N","Y")</f>
        <v>N</v>
      </c>
    </row>
    <row r="7012" spans="1:18" hidden="1" x14ac:dyDescent="0.35">
      <c r="A7012" t="s">
        <v>17622</v>
      </c>
      <c r="B7012" t="s">
        <v>17839</v>
      </c>
      <c r="C7012" t="s">
        <v>17840</v>
      </c>
      <c r="D7012" t="s">
        <v>13</v>
      </c>
      <c r="E7012">
        <v>2020</v>
      </c>
      <c r="F7012">
        <v>2020</v>
      </c>
      <c r="J7012">
        <f t="shared" si="554"/>
        <v>0</v>
      </c>
      <c r="K7012" t="str">
        <f>IF(OR(J7012&gt;Ограничения!$B$1,Sheet!G9155&gt;Ограничения!$B$2,Sheet!H9155&gt;Ограничения!$B$2,Sheet!I9155&gt;Ограничения!$B$2,),"Not compatible","Compatible")</f>
        <v>Compatible</v>
      </c>
      <c r="L7012" t="str">
        <f t="shared" si="555"/>
        <v>Модификация</v>
      </c>
      <c r="M7012" s="3">
        <f t="shared" si="556"/>
        <v>0</v>
      </c>
      <c r="N7012" s="3" t="str">
        <f t="shared" si="557"/>
        <v>N</v>
      </c>
      <c r="O7012" t="s">
        <v>28008</v>
      </c>
      <c r="Q7012" t="str">
        <f t="shared" si="553"/>
        <v>COPY 19729pb029.dat sel\19729pb029.dat</v>
      </c>
      <c r="R7012" t="str">
        <f>IF(ISNA(VLOOKUP(B7012,Rendered!$B$1:$C$1000,1,FALSE)),"N","Y")</f>
        <v>N</v>
      </c>
    </row>
    <row r="7013" spans="1:18" hidden="1" x14ac:dyDescent="0.35">
      <c r="A7013" t="s">
        <v>17622</v>
      </c>
      <c r="B7013" t="s">
        <v>17841</v>
      </c>
      <c r="C7013" t="s">
        <v>17842</v>
      </c>
      <c r="D7013" t="s">
        <v>13</v>
      </c>
      <c r="E7013">
        <v>2014</v>
      </c>
      <c r="F7013">
        <v>2022</v>
      </c>
      <c r="J7013">
        <f t="shared" si="554"/>
        <v>0</v>
      </c>
      <c r="K7013" t="str">
        <f>IF(OR(J7013&gt;Ограничения!$B$1,Sheet!G9156&gt;Ограничения!$B$2,Sheet!H9156&gt;Ограничения!$B$2,Sheet!I9156&gt;Ограничения!$B$2,),"Not compatible","Compatible")</f>
        <v>Compatible</v>
      </c>
      <c r="L7013" t="str">
        <f t="shared" si="555"/>
        <v>Модификация</v>
      </c>
      <c r="M7013" s="3">
        <f t="shared" si="556"/>
        <v>0</v>
      </c>
      <c r="N7013" s="3" t="str">
        <f t="shared" si="557"/>
        <v>N</v>
      </c>
      <c r="O7013" t="s">
        <v>28008</v>
      </c>
      <c r="Q7013" t="str">
        <f t="shared" si="553"/>
        <v>COPY 19729pb003.dat sel\19729pb003.dat</v>
      </c>
      <c r="R7013" t="str">
        <f>IF(ISNA(VLOOKUP(B7013,Rendered!$B$1:$C$1000,1,FALSE)),"N","Y")</f>
        <v>N</v>
      </c>
    </row>
    <row r="7014" spans="1:18" hidden="1" x14ac:dyDescent="0.35">
      <c r="A7014" t="s">
        <v>17622</v>
      </c>
      <c r="B7014" t="s">
        <v>17843</v>
      </c>
      <c r="C7014" t="s">
        <v>17844</v>
      </c>
      <c r="D7014" t="s">
        <v>13</v>
      </c>
      <c r="E7014">
        <v>2017</v>
      </c>
      <c r="F7014">
        <v>2021</v>
      </c>
      <c r="J7014">
        <f t="shared" si="554"/>
        <v>0</v>
      </c>
      <c r="K7014" t="str">
        <f>IF(OR(J7014&gt;Ограничения!$B$1,Sheet!G9157&gt;Ограничения!$B$2,Sheet!H9157&gt;Ограничения!$B$2,Sheet!I9157&gt;Ограничения!$B$2,),"Not compatible","Compatible")</f>
        <v>Compatible</v>
      </c>
      <c r="L7014" t="str">
        <f t="shared" si="555"/>
        <v>Модификация</v>
      </c>
      <c r="M7014" s="3">
        <f t="shared" si="556"/>
        <v>0</v>
      </c>
      <c r="N7014" s="3" t="str">
        <f t="shared" si="557"/>
        <v>N</v>
      </c>
      <c r="O7014" t="s">
        <v>28008</v>
      </c>
      <c r="Q7014" t="str">
        <f t="shared" si="553"/>
        <v>COPY 19729pb022.dat sel\19729pb022.dat</v>
      </c>
      <c r="R7014" t="str">
        <f>IF(ISNA(VLOOKUP(B7014,Rendered!$B$1:$C$1000,1,FALSE)),"N","Y")</f>
        <v>N</v>
      </c>
    </row>
    <row r="7015" spans="1:18" hidden="1" x14ac:dyDescent="0.35">
      <c r="A7015" t="s">
        <v>17622</v>
      </c>
      <c r="B7015" t="s">
        <v>17845</v>
      </c>
      <c r="C7015" t="s">
        <v>17846</v>
      </c>
      <c r="D7015" t="s">
        <v>13</v>
      </c>
      <c r="E7015">
        <v>2022</v>
      </c>
      <c r="F7015">
        <v>2022</v>
      </c>
      <c r="J7015">
        <f t="shared" si="554"/>
        <v>0</v>
      </c>
      <c r="K7015" t="str">
        <f>IF(OR(J7015&gt;Ограничения!$B$1,Sheet!G9158&gt;Ограничения!$B$2,Sheet!H9158&gt;Ограничения!$B$2,Sheet!I9158&gt;Ограничения!$B$2,),"Not compatible","Compatible")</f>
        <v>Compatible</v>
      </c>
      <c r="L7015" t="str">
        <f t="shared" si="555"/>
        <v>Модификация</v>
      </c>
      <c r="M7015" s="3">
        <f t="shared" si="556"/>
        <v>0</v>
      </c>
      <c r="N7015" s="3" t="str">
        <f t="shared" si="557"/>
        <v>N</v>
      </c>
      <c r="O7015" t="s">
        <v>28008</v>
      </c>
      <c r="Q7015" t="str">
        <f t="shared" si="553"/>
        <v>COPY 19729pb047.dat sel\19729pb047.dat</v>
      </c>
      <c r="R7015" t="str">
        <f>IF(ISNA(VLOOKUP(B7015,Rendered!$B$1:$C$1000,1,FALSE)),"N","Y")</f>
        <v>N</v>
      </c>
    </row>
    <row r="7016" spans="1:18" hidden="1" x14ac:dyDescent="0.35">
      <c r="A7016" t="s">
        <v>17622</v>
      </c>
      <c r="B7016" t="s">
        <v>17847</v>
      </c>
      <c r="C7016" t="s">
        <v>17848</v>
      </c>
      <c r="D7016" t="s">
        <v>13</v>
      </c>
      <c r="E7016">
        <v>2017</v>
      </c>
      <c r="F7016">
        <v>2018</v>
      </c>
      <c r="J7016">
        <f t="shared" si="554"/>
        <v>0</v>
      </c>
      <c r="K7016" t="str">
        <f>IF(OR(J7016&gt;Ограничения!$B$1,Sheet!G9159&gt;Ограничения!$B$2,Sheet!H9159&gt;Ограничения!$B$2,Sheet!I9159&gt;Ограничения!$B$2,),"Not compatible","Compatible")</f>
        <v>Compatible</v>
      </c>
      <c r="L7016" t="str">
        <f t="shared" si="555"/>
        <v>Модификация</v>
      </c>
      <c r="M7016" s="3">
        <f t="shared" si="556"/>
        <v>0</v>
      </c>
      <c r="N7016" s="3" t="str">
        <f t="shared" si="557"/>
        <v>N</v>
      </c>
      <c r="O7016" t="s">
        <v>28008</v>
      </c>
      <c r="Q7016" t="str">
        <f t="shared" si="553"/>
        <v>COPY 19729pb020.dat sel\19729pb020.dat</v>
      </c>
      <c r="R7016" t="str">
        <f>IF(ISNA(VLOOKUP(B7016,Rendered!$B$1:$C$1000,1,FALSE)),"N","Y")</f>
        <v>N</v>
      </c>
    </row>
    <row r="7017" spans="1:18" hidden="1" x14ac:dyDescent="0.35">
      <c r="A7017" t="s">
        <v>17622</v>
      </c>
      <c r="B7017" t="s">
        <v>17849</v>
      </c>
      <c r="C7017" t="s">
        <v>17850</v>
      </c>
      <c r="D7017" t="s">
        <v>13</v>
      </c>
      <c r="E7017">
        <v>2014</v>
      </c>
      <c r="F7017">
        <v>2022</v>
      </c>
      <c r="J7017">
        <f t="shared" si="554"/>
        <v>0</v>
      </c>
      <c r="K7017" t="str">
        <f>IF(OR(J7017&gt;Ограничения!$B$1,Sheet!G9160&gt;Ограничения!$B$2,Sheet!H9160&gt;Ограничения!$B$2,Sheet!I9160&gt;Ограничения!$B$2,),"Not compatible","Compatible")</f>
        <v>Compatible</v>
      </c>
      <c r="L7017" t="str">
        <f t="shared" si="555"/>
        <v>Модификация</v>
      </c>
      <c r="M7017" s="3">
        <f t="shared" si="556"/>
        <v>0</v>
      </c>
      <c r="N7017" s="3" t="str">
        <f t="shared" si="557"/>
        <v>N</v>
      </c>
      <c r="O7017" t="s">
        <v>28008</v>
      </c>
      <c r="Q7017" t="str">
        <f t="shared" si="553"/>
        <v>COPY 19729pb005.dat sel\19729pb005.dat</v>
      </c>
      <c r="R7017" t="str">
        <f>IF(ISNA(VLOOKUP(B7017,Rendered!$B$1:$C$1000,1,FALSE)),"N","Y")</f>
        <v>N</v>
      </c>
    </row>
    <row r="7018" spans="1:18" hidden="1" x14ac:dyDescent="0.35">
      <c r="A7018" t="s">
        <v>17622</v>
      </c>
      <c r="B7018" t="s">
        <v>17851</v>
      </c>
      <c r="C7018" t="s">
        <v>17852</v>
      </c>
      <c r="D7018" t="s">
        <v>13</v>
      </c>
      <c r="E7018">
        <v>2014</v>
      </c>
      <c r="F7018">
        <v>2022</v>
      </c>
      <c r="J7018">
        <f t="shared" si="554"/>
        <v>0</v>
      </c>
      <c r="K7018" t="str">
        <f>IF(OR(J7018&gt;Ограничения!$B$1,Sheet!G9161&gt;Ограничения!$B$2,Sheet!H9161&gt;Ограничения!$B$2,Sheet!I9161&gt;Ограничения!$B$2,),"Not compatible","Compatible")</f>
        <v>Compatible</v>
      </c>
      <c r="L7018" t="str">
        <f t="shared" si="555"/>
        <v>Модификация</v>
      </c>
      <c r="M7018" s="3">
        <f t="shared" si="556"/>
        <v>0</v>
      </c>
      <c r="N7018" s="3" t="str">
        <f t="shared" si="557"/>
        <v>N</v>
      </c>
      <c r="O7018" t="s">
        <v>28008</v>
      </c>
      <c r="Q7018" t="str">
        <f t="shared" si="553"/>
        <v>COPY 19729pb004.dat sel\19729pb004.dat</v>
      </c>
      <c r="R7018" t="str">
        <f>IF(ISNA(VLOOKUP(B7018,Rendered!$B$1:$C$1000,1,FALSE)),"N","Y")</f>
        <v>N</v>
      </c>
    </row>
    <row r="7019" spans="1:18" hidden="1" x14ac:dyDescent="0.35">
      <c r="A7019" t="s">
        <v>17622</v>
      </c>
      <c r="B7019" t="s">
        <v>17853</v>
      </c>
      <c r="C7019" t="s">
        <v>17854</v>
      </c>
      <c r="D7019" t="s">
        <v>13</v>
      </c>
      <c r="E7019">
        <v>2021</v>
      </c>
      <c r="F7019">
        <v>2021</v>
      </c>
      <c r="J7019">
        <f t="shared" si="554"/>
        <v>0</v>
      </c>
      <c r="K7019" t="str">
        <f>IF(OR(J7019&gt;Ограничения!$B$1,Sheet!G9162&gt;Ограничения!$B$2,Sheet!H9162&gt;Ограничения!$B$2,Sheet!I9162&gt;Ограничения!$B$2,),"Not compatible","Compatible")</f>
        <v>Compatible</v>
      </c>
      <c r="L7019" t="str">
        <f t="shared" si="555"/>
        <v>Модификация</v>
      </c>
      <c r="M7019" s="3">
        <f t="shared" si="556"/>
        <v>0</v>
      </c>
      <c r="N7019" s="3" t="str">
        <f t="shared" si="557"/>
        <v>N</v>
      </c>
      <c r="O7019" t="s">
        <v>28008</v>
      </c>
      <c r="Q7019" t="str">
        <f t="shared" si="553"/>
        <v>COPY 19729pb039.dat sel\19729pb039.dat</v>
      </c>
      <c r="R7019" t="str">
        <f>IF(ISNA(VLOOKUP(B7019,Rendered!$B$1:$C$1000,1,FALSE)),"N","Y")</f>
        <v>N</v>
      </c>
    </row>
    <row r="7020" spans="1:18" hidden="1" x14ac:dyDescent="0.35">
      <c r="A7020" t="s">
        <v>17622</v>
      </c>
      <c r="B7020" t="s">
        <v>17855</v>
      </c>
      <c r="C7020" t="s">
        <v>17856</v>
      </c>
      <c r="D7020" t="s">
        <v>13</v>
      </c>
      <c r="E7020">
        <v>2016</v>
      </c>
      <c r="F7020">
        <v>2016</v>
      </c>
      <c r="J7020">
        <f t="shared" si="554"/>
        <v>0</v>
      </c>
      <c r="K7020" t="str">
        <f>IF(OR(J7020&gt;Ограничения!$B$1,Sheet!G9163&gt;Ограничения!$B$2,Sheet!H9163&gt;Ограничения!$B$2,Sheet!I9163&gt;Ограничения!$B$2,),"Not compatible","Compatible")</f>
        <v>Compatible</v>
      </c>
      <c r="L7020" t="str">
        <f t="shared" si="555"/>
        <v>Модификация</v>
      </c>
      <c r="M7020" s="3">
        <f t="shared" si="556"/>
        <v>0</v>
      </c>
      <c r="N7020" s="3" t="str">
        <f t="shared" si="557"/>
        <v>N</v>
      </c>
      <c r="O7020" t="s">
        <v>28008</v>
      </c>
      <c r="Q7020" t="str">
        <f t="shared" si="553"/>
        <v>COPY 19729pb012.dat sel\19729pb012.dat</v>
      </c>
      <c r="R7020" t="str">
        <f>IF(ISNA(VLOOKUP(B7020,Rendered!$B$1:$C$1000,1,FALSE)),"N","Y")</f>
        <v>N</v>
      </c>
    </row>
    <row r="7021" spans="1:18" hidden="1" x14ac:dyDescent="0.35">
      <c r="A7021" t="s">
        <v>17622</v>
      </c>
      <c r="B7021" t="s">
        <v>17857</v>
      </c>
      <c r="C7021" t="s">
        <v>17858</v>
      </c>
      <c r="D7021" t="s">
        <v>13</v>
      </c>
      <c r="E7021">
        <v>2022</v>
      </c>
      <c r="F7021">
        <v>2022</v>
      </c>
      <c r="J7021">
        <f t="shared" si="554"/>
        <v>0</v>
      </c>
      <c r="K7021" t="str">
        <f>IF(OR(J7021&gt;Ограничения!$B$1,Sheet!G9164&gt;Ограничения!$B$2,Sheet!H9164&gt;Ограничения!$B$2,Sheet!I9164&gt;Ограничения!$B$2,),"Not compatible","Compatible")</f>
        <v>Compatible</v>
      </c>
      <c r="L7021" t="str">
        <f t="shared" si="555"/>
        <v>Модификация</v>
      </c>
      <c r="M7021" s="3">
        <f t="shared" si="556"/>
        <v>0</v>
      </c>
      <c r="N7021" s="3" t="str">
        <f t="shared" si="557"/>
        <v>N</v>
      </c>
      <c r="O7021" t="s">
        <v>28008</v>
      </c>
      <c r="Q7021" t="str">
        <f t="shared" ref="Q7021:Q7084" si="558">_xlfn.CONCAT("COPY ",B7021,".dat sel\",B7021,".dat")</f>
        <v>COPY 19729pb059.dat sel\19729pb059.dat</v>
      </c>
      <c r="R7021" t="str">
        <f>IF(ISNA(VLOOKUP(B7021,Rendered!$B$1:$C$1000,1,FALSE)),"N","Y")</f>
        <v>N</v>
      </c>
    </row>
    <row r="7022" spans="1:18" hidden="1" x14ac:dyDescent="0.35">
      <c r="A7022" t="s">
        <v>17622</v>
      </c>
      <c r="B7022" t="s">
        <v>17859</v>
      </c>
      <c r="C7022" t="s">
        <v>17860</v>
      </c>
      <c r="D7022" t="s">
        <v>13</v>
      </c>
      <c r="E7022">
        <v>2016</v>
      </c>
      <c r="F7022">
        <v>2016</v>
      </c>
      <c r="J7022">
        <f t="shared" si="554"/>
        <v>0</v>
      </c>
      <c r="K7022" t="str">
        <f>IF(OR(J7022&gt;Ограничения!$B$1,Sheet!G9165&gt;Ограничения!$B$2,Sheet!H9165&gt;Ограничения!$B$2,Sheet!I9165&gt;Ограничения!$B$2,),"Not compatible","Compatible")</f>
        <v>Compatible</v>
      </c>
      <c r="L7022" t="str">
        <f t="shared" si="555"/>
        <v>Модификация</v>
      </c>
      <c r="M7022" s="3">
        <f t="shared" si="556"/>
        <v>0</v>
      </c>
      <c r="N7022" s="3" t="str">
        <f t="shared" si="557"/>
        <v>N</v>
      </c>
      <c r="O7022" t="s">
        <v>28008</v>
      </c>
      <c r="Q7022" t="str">
        <f t="shared" si="558"/>
        <v>COPY 19729pb015.dat sel\19729pb015.dat</v>
      </c>
      <c r="R7022" t="str">
        <f>IF(ISNA(VLOOKUP(B7022,Rendered!$B$1:$C$1000,1,FALSE)),"N","Y")</f>
        <v>N</v>
      </c>
    </row>
    <row r="7023" spans="1:18" hidden="1" x14ac:dyDescent="0.35">
      <c r="A7023" t="s">
        <v>17622</v>
      </c>
      <c r="B7023" t="s">
        <v>17861</v>
      </c>
      <c r="C7023" t="s">
        <v>17862</v>
      </c>
      <c r="D7023" t="s">
        <v>13</v>
      </c>
      <c r="E7023">
        <v>2021</v>
      </c>
      <c r="F7023">
        <v>2021</v>
      </c>
      <c r="J7023">
        <f t="shared" si="554"/>
        <v>0</v>
      </c>
      <c r="K7023" t="str">
        <f>IF(OR(J7023&gt;Ограничения!$B$1,Sheet!G9166&gt;Ограничения!$B$2,Sheet!H9166&gt;Ограничения!$B$2,Sheet!I9166&gt;Ограничения!$B$2,),"Not compatible","Compatible")</f>
        <v>Compatible</v>
      </c>
      <c r="L7023" t="str">
        <f t="shared" si="555"/>
        <v>Модификация</v>
      </c>
      <c r="M7023" s="3">
        <f t="shared" si="556"/>
        <v>0</v>
      </c>
      <c r="N7023" s="3" t="str">
        <f t="shared" si="557"/>
        <v>N</v>
      </c>
      <c r="O7023" t="s">
        <v>28008</v>
      </c>
      <c r="Q7023" t="str">
        <f t="shared" si="558"/>
        <v>COPY 19729pb041.dat sel\19729pb041.dat</v>
      </c>
      <c r="R7023" t="str">
        <f>IF(ISNA(VLOOKUP(B7023,Rendered!$B$1:$C$1000,1,FALSE)),"N","Y")</f>
        <v>N</v>
      </c>
    </row>
    <row r="7024" spans="1:18" hidden="1" x14ac:dyDescent="0.35">
      <c r="A7024" t="s">
        <v>17622</v>
      </c>
      <c r="B7024" t="s">
        <v>17863</v>
      </c>
      <c r="C7024" t="s">
        <v>17864</v>
      </c>
      <c r="D7024" t="s">
        <v>13</v>
      </c>
      <c r="E7024">
        <v>2016</v>
      </c>
      <c r="F7024">
        <v>2016</v>
      </c>
      <c r="J7024">
        <f t="shared" si="554"/>
        <v>0</v>
      </c>
      <c r="K7024" t="str">
        <f>IF(OR(J7024&gt;Ограничения!$B$1,Sheet!G9167&gt;Ограничения!$B$2,Sheet!H9167&gt;Ограничения!$B$2,Sheet!I9167&gt;Ограничения!$B$2,),"Not compatible","Compatible")</f>
        <v>Compatible</v>
      </c>
      <c r="L7024" t="str">
        <f t="shared" si="555"/>
        <v>Модификация</v>
      </c>
      <c r="M7024" s="3">
        <f t="shared" si="556"/>
        <v>0</v>
      </c>
      <c r="N7024" s="3" t="str">
        <f t="shared" si="557"/>
        <v>N</v>
      </c>
      <c r="O7024" t="s">
        <v>28008</v>
      </c>
      <c r="Q7024" t="str">
        <f t="shared" si="558"/>
        <v>COPY 19729pb011.dat sel\19729pb011.dat</v>
      </c>
      <c r="R7024" t="str">
        <f>IF(ISNA(VLOOKUP(B7024,Rendered!$B$1:$C$1000,1,FALSE)),"N","Y")</f>
        <v>N</v>
      </c>
    </row>
    <row r="7025" spans="1:18" hidden="1" x14ac:dyDescent="0.35">
      <c r="A7025" t="s">
        <v>17622</v>
      </c>
      <c r="B7025" t="s">
        <v>17865</v>
      </c>
      <c r="C7025" t="s">
        <v>17866</v>
      </c>
      <c r="D7025" t="s">
        <v>13</v>
      </c>
      <c r="E7025">
        <v>2016</v>
      </c>
      <c r="F7025">
        <v>2021</v>
      </c>
      <c r="J7025">
        <f t="shared" si="554"/>
        <v>0</v>
      </c>
      <c r="K7025" t="str">
        <f>IF(OR(J7025&gt;Ограничения!$B$1,Sheet!G9168&gt;Ограничения!$B$2,Sheet!H9168&gt;Ограничения!$B$2,Sheet!I9168&gt;Ограничения!$B$2,),"Not compatible","Compatible")</f>
        <v>Compatible</v>
      </c>
      <c r="L7025" t="str">
        <f t="shared" si="555"/>
        <v>Модификация</v>
      </c>
      <c r="M7025" s="3">
        <f t="shared" si="556"/>
        <v>0</v>
      </c>
      <c r="N7025" s="3" t="str">
        <f t="shared" si="557"/>
        <v>N</v>
      </c>
      <c r="O7025" t="s">
        <v>28008</v>
      </c>
      <c r="Q7025" t="str">
        <f t="shared" si="558"/>
        <v>COPY 19729pb010.dat sel\19729pb010.dat</v>
      </c>
      <c r="R7025" t="str">
        <f>IF(ISNA(VLOOKUP(B7025,Rendered!$B$1:$C$1000,1,FALSE)),"N","Y")</f>
        <v>N</v>
      </c>
    </row>
    <row r="7026" spans="1:18" hidden="1" x14ac:dyDescent="0.35">
      <c r="A7026" t="s">
        <v>17622</v>
      </c>
      <c r="B7026" t="s">
        <v>17867</v>
      </c>
      <c r="C7026" t="s">
        <v>17868</v>
      </c>
      <c r="D7026" t="s">
        <v>13</v>
      </c>
      <c r="E7026">
        <v>2019</v>
      </c>
      <c r="F7026">
        <v>2019</v>
      </c>
      <c r="J7026">
        <f t="shared" si="554"/>
        <v>0</v>
      </c>
      <c r="K7026" t="str">
        <f>IF(OR(J7026&gt;Ограничения!$B$1,Sheet!G9169&gt;Ограничения!$B$2,Sheet!H9169&gt;Ограничения!$B$2,Sheet!I9169&gt;Ограничения!$B$2,),"Not compatible","Compatible")</f>
        <v>Compatible</v>
      </c>
      <c r="L7026" t="str">
        <f t="shared" si="555"/>
        <v>Модификация</v>
      </c>
      <c r="M7026" s="3">
        <f t="shared" si="556"/>
        <v>0</v>
      </c>
      <c r="N7026" s="3" t="str">
        <f t="shared" si="557"/>
        <v>N</v>
      </c>
      <c r="O7026" t="s">
        <v>28008</v>
      </c>
      <c r="Q7026" t="str">
        <f t="shared" si="558"/>
        <v>COPY 19729pb036.dat sel\19729pb036.dat</v>
      </c>
      <c r="R7026" t="str">
        <f>IF(ISNA(VLOOKUP(B7026,Rendered!$B$1:$C$1000,1,FALSE)),"N","Y")</f>
        <v>N</v>
      </c>
    </row>
    <row r="7027" spans="1:18" hidden="1" x14ac:dyDescent="0.35">
      <c r="A7027" t="s">
        <v>17622</v>
      </c>
      <c r="B7027" t="s">
        <v>17869</v>
      </c>
      <c r="C7027" t="s">
        <v>17870</v>
      </c>
      <c r="D7027" t="s">
        <v>13</v>
      </c>
      <c r="E7027">
        <v>2014</v>
      </c>
      <c r="F7027">
        <v>2022</v>
      </c>
      <c r="J7027">
        <f t="shared" si="554"/>
        <v>0</v>
      </c>
      <c r="K7027" t="str">
        <f>IF(OR(J7027&gt;Ограничения!$B$1,Sheet!G9170&gt;Ограничения!$B$2,Sheet!H9170&gt;Ограничения!$B$2,Sheet!I9170&gt;Ограничения!$B$2,),"Not compatible","Compatible")</f>
        <v>Compatible</v>
      </c>
      <c r="L7027" t="str">
        <f t="shared" si="555"/>
        <v>Модификация</v>
      </c>
      <c r="M7027" s="3">
        <f t="shared" si="556"/>
        <v>0</v>
      </c>
      <c r="N7027" s="3" t="str">
        <f t="shared" si="557"/>
        <v>N</v>
      </c>
      <c r="O7027" t="s">
        <v>28008</v>
      </c>
      <c r="Q7027" t="str">
        <f t="shared" si="558"/>
        <v>COPY 19729pb001.dat sel\19729pb001.dat</v>
      </c>
      <c r="R7027" t="str">
        <f>IF(ISNA(VLOOKUP(B7027,Rendered!$B$1:$C$1000,1,FALSE)),"N","Y")</f>
        <v>N</v>
      </c>
    </row>
    <row r="7028" spans="1:18" hidden="1" x14ac:dyDescent="0.35">
      <c r="A7028" t="s">
        <v>17622</v>
      </c>
      <c r="B7028" t="s">
        <v>17871</v>
      </c>
      <c r="C7028" t="s">
        <v>17872</v>
      </c>
      <c r="D7028" t="s">
        <v>13</v>
      </c>
      <c r="E7028">
        <v>2017</v>
      </c>
      <c r="F7028">
        <v>2020</v>
      </c>
      <c r="J7028">
        <f t="shared" si="554"/>
        <v>0</v>
      </c>
      <c r="K7028" t="str">
        <f>IF(OR(J7028&gt;Ограничения!$B$1,Sheet!G9171&gt;Ограничения!$B$2,Sheet!H9171&gt;Ограничения!$B$2,Sheet!I9171&gt;Ограничения!$B$2,),"Not compatible","Compatible")</f>
        <v>Compatible</v>
      </c>
      <c r="L7028" t="str">
        <f t="shared" si="555"/>
        <v>Модификация</v>
      </c>
      <c r="M7028" s="3">
        <f t="shared" si="556"/>
        <v>0</v>
      </c>
      <c r="N7028" s="3" t="str">
        <f t="shared" si="557"/>
        <v>N</v>
      </c>
      <c r="O7028" t="s">
        <v>28008</v>
      </c>
      <c r="Q7028" t="str">
        <f t="shared" si="558"/>
        <v>COPY 19729pb021.dat sel\19729pb021.dat</v>
      </c>
      <c r="R7028" t="str">
        <f>IF(ISNA(VLOOKUP(B7028,Rendered!$B$1:$C$1000,1,FALSE)),"N","Y")</f>
        <v>N</v>
      </c>
    </row>
    <row r="7029" spans="1:18" hidden="1" x14ac:dyDescent="0.35">
      <c r="A7029" t="s">
        <v>17622</v>
      </c>
      <c r="B7029" t="s">
        <v>17873</v>
      </c>
      <c r="C7029" t="s">
        <v>17874</v>
      </c>
      <c r="D7029" t="s">
        <v>13</v>
      </c>
      <c r="E7029">
        <v>2014</v>
      </c>
      <c r="F7029">
        <v>2019</v>
      </c>
      <c r="J7029">
        <f t="shared" si="554"/>
        <v>0</v>
      </c>
      <c r="K7029" t="str">
        <f>IF(OR(J7029&gt;Ограничения!$B$1,Sheet!G9172&gt;Ограничения!$B$2,Sheet!H9172&gt;Ограничения!$B$2,Sheet!I9172&gt;Ограничения!$B$2,),"Not compatible","Compatible")</f>
        <v>Compatible</v>
      </c>
      <c r="L7029" t="str">
        <f t="shared" si="555"/>
        <v>Модификация</v>
      </c>
      <c r="M7029" s="3">
        <f t="shared" si="556"/>
        <v>0</v>
      </c>
      <c r="N7029" s="3" t="str">
        <f t="shared" si="557"/>
        <v>N</v>
      </c>
      <c r="O7029" t="s">
        <v>28008</v>
      </c>
      <c r="Q7029" t="str">
        <f t="shared" si="558"/>
        <v>COPY 19729pb006.dat sel\19729pb006.dat</v>
      </c>
      <c r="R7029" t="str">
        <f>IF(ISNA(VLOOKUP(B7029,Rendered!$B$1:$C$1000,1,FALSE)),"N","Y")</f>
        <v>N</v>
      </c>
    </row>
    <row r="7030" spans="1:18" hidden="1" x14ac:dyDescent="0.35">
      <c r="A7030" t="s">
        <v>17622</v>
      </c>
      <c r="B7030" t="s">
        <v>17875</v>
      </c>
      <c r="C7030" t="s">
        <v>17876</v>
      </c>
      <c r="D7030" t="s">
        <v>13</v>
      </c>
      <c r="E7030">
        <v>2015</v>
      </c>
      <c r="F7030">
        <v>2019</v>
      </c>
      <c r="J7030">
        <f t="shared" si="554"/>
        <v>0</v>
      </c>
      <c r="K7030" t="str">
        <f>IF(OR(J7030&gt;Ограничения!$B$1,Sheet!G9173&gt;Ограничения!$B$2,Sheet!H9173&gt;Ограничения!$B$2,Sheet!I9173&gt;Ограничения!$B$2,),"Not compatible","Compatible")</f>
        <v>Compatible</v>
      </c>
      <c r="L7030" t="str">
        <f t="shared" si="555"/>
        <v>Модификация</v>
      </c>
      <c r="M7030" s="3">
        <f t="shared" si="556"/>
        <v>0</v>
      </c>
      <c r="N7030" s="3" t="str">
        <f t="shared" si="557"/>
        <v>N</v>
      </c>
      <c r="O7030" t="s">
        <v>28008</v>
      </c>
      <c r="Q7030" t="str">
        <f t="shared" si="558"/>
        <v>COPY 19729pb007.dat sel\19729pb007.dat</v>
      </c>
      <c r="R7030" t="str">
        <f>IF(ISNA(VLOOKUP(B7030,Rendered!$B$1:$C$1000,1,FALSE)),"N","Y")</f>
        <v>N</v>
      </c>
    </row>
    <row r="7031" spans="1:18" hidden="1" x14ac:dyDescent="0.35">
      <c r="A7031" t="s">
        <v>17622</v>
      </c>
      <c r="B7031" t="s">
        <v>17877</v>
      </c>
      <c r="C7031" t="s">
        <v>17878</v>
      </c>
      <c r="D7031" t="s">
        <v>13</v>
      </c>
      <c r="E7031">
        <v>2020</v>
      </c>
      <c r="F7031">
        <v>2020</v>
      </c>
      <c r="J7031">
        <f t="shared" si="554"/>
        <v>0</v>
      </c>
      <c r="K7031" t="str">
        <f>IF(OR(J7031&gt;Ограничения!$B$1,Sheet!G9174&gt;Ограничения!$B$2,Sheet!H9174&gt;Ограничения!$B$2,Sheet!I9174&gt;Ограничения!$B$2,),"Not compatible","Compatible")</f>
        <v>Compatible</v>
      </c>
      <c r="L7031" t="str">
        <f t="shared" si="555"/>
        <v>Модификация</v>
      </c>
      <c r="M7031" s="3">
        <f t="shared" si="556"/>
        <v>0</v>
      </c>
      <c r="N7031" s="3" t="str">
        <f t="shared" si="557"/>
        <v>N</v>
      </c>
      <c r="O7031" t="s">
        <v>28008</v>
      </c>
      <c r="Q7031" t="str">
        <f t="shared" si="558"/>
        <v>COPY 19729pb030.dat sel\19729pb030.dat</v>
      </c>
      <c r="R7031" t="str">
        <f>IF(ISNA(VLOOKUP(B7031,Rendered!$B$1:$C$1000,1,FALSE)),"N","Y")</f>
        <v>N</v>
      </c>
    </row>
    <row r="7032" spans="1:18" hidden="1" x14ac:dyDescent="0.35">
      <c r="A7032" t="s">
        <v>17622</v>
      </c>
      <c r="B7032" t="s">
        <v>17879</v>
      </c>
      <c r="C7032" t="s">
        <v>17880</v>
      </c>
      <c r="D7032" t="s">
        <v>13</v>
      </c>
      <c r="E7032">
        <v>2022</v>
      </c>
      <c r="F7032">
        <v>2022</v>
      </c>
      <c r="J7032">
        <f t="shared" si="554"/>
        <v>0</v>
      </c>
      <c r="K7032" t="str">
        <f>IF(OR(J7032&gt;Ограничения!$B$1,Sheet!G9175&gt;Ограничения!$B$2,Sheet!H9175&gt;Ограничения!$B$2,Sheet!I9175&gt;Ограничения!$B$2,),"Not compatible","Compatible")</f>
        <v>Compatible</v>
      </c>
      <c r="L7032" t="str">
        <f t="shared" si="555"/>
        <v>Модификация</v>
      </c>
      <c r="M7032" s="3">
        <f t="shared" si="556"/>
        <v>0</v>
      </c>
      <c r="N7032" s="3" t="str">
        <f t="shared" si="557"/>
        <v>N</v>
      </c>
      <c r="O7032" t="s">
        <v>28008</v>
      </c>
      <c r="Q7032" t="str">
        <f t="shared" si="558"/>
        <v>COPY 19729pb052.dat sel\19729pb052.dat</v>
      </c>
      <c r="R7032" t="str">
        <f>IF(ISNA(VLOOKUP(B7032,Rendered!$B$1:$C$1000,1,FALSE)),"N","Y")</f>
        <v>N</v>
      </c>
    </row>
    <row r="7033" spans="1:18" hidden="1" x14ac:dyDescent="0.35">
      <c r="A7033" t="s">
        <v>17622</v>
      </c>
      <c r="B7033" t="s">
        <v>17881</v>
      </c>
      <c r="C7033" t="s">
        <v>17882</v>
      </c>
      <c r="D7033" t="s">
        <v>13</v>
      </c>
      <c r="E7033">
        <v>2015</v>
      </c>
      <c r="F7033">
        <v>2018</v>
      </c>
      <c r="J7033">
        <f t="shared" si="554"/>
        <v>0</v>
      </c>
      <c r="K7033" t="str">
        <f>IF(OR(J7033&gt;Ограничения!$B$1,Sheet!G9176&gt;Ограничения!$B$2,Sheet!H9176&gt;Ограничения!$B$2,Sheet!I9176&gt;Ограничения!$B$2,),"Not compatible","Compatible")</f>
        <v>Compatible</v>
      </c>
      <c r="L7033" t="str">
        <f t="shared" si="555"/>
        <v>Модификация</v>
      </c>
      <c r="M7033" s="3">
        <f t="shared" si="556"/>
        <v>0</v>
      </c>
      <c r="N7033" s="3" t="str">
        <f t="shared" si="557"/>
        <v>N</v>
      </c>
      <c r="O7033" t="s">
        <v>28008</v>
      </c>
      <c r="Q7033" t="str">
        <f t="shared" si="558"/>
        <v>COPY 19729pb008.dat sel\19729pb008.dat</v>
      </c>
      <c r="R7033" t="str">
        <f>IF(ISNA(VLOOKUP(B7033,Rendered!$B$1:$C$1000,1,FALSE)),"N","Y")</f>
        <v>N</v>
      </c>
    </row>
    <row r="7034" spans="1:18" hidden="1" x14ac:dyDescent="0.35">
      <c r="A7034" t="s">
        <v>17622</v>
      </c>
      <c r="B7034" t="s">
        <v>17883</v>
      </c>
      <c r="C7034" t="s">
        <v>17884</v>
      </c>
      <c r="D7034" t="s">
        <v>13</v>
      </c>
      <c r="E7034">
        <v>2018</v>
      </c>
      <c r="F7034">
        <v>2018</v>
      </c>
      <c r="J7034">
        <f t="shared" si="554"/>
        <v>0</v>
      </c>
      <c r="K7034" t="str">
        <f>IF(OR(J7034&gt;Ограничения!$B$1,Sheet!G9177&gt;Ограничения!$B$2,Sheet!H9177&gt;Ограничения!$B$2,Sheet!I9177&gt;Ограничения!$B$2,),"Not compatible","Compatible")</f>
        <v>Compatible</v>
      </c>
      <c r="L7034" t="str">
        <f t="shared" si="555"/>
        <v>Модификация</v>
      </c>
      <c r="M7034" s="3">
        <f t="shared" si="556"/>
        <v>0</v>
      </c>
      <c r="N7034" s="3" t="str">
        <f t="shared" si="557"/>
        <v>N</v>
      </c>
      <c r="O7034" t="s">
        <v>28008</v>
      </c>
      <c r="Q7034" t="str">
        <f t="shared" si="558"/>
        <v>COPY 19729pb024.dat sel\19729pb024.dat</v>
      </c>
      <c r="R7034" t="str">
        <f>IF(ISNA(VLOOKUP(B7034,Rendered!$B$1:$C$1000,1,FALSE)),"N","Y")</f>
        <v>N</v>
      </c>
    </row>
    <row r="7035" spans="1:18" hidden="1" x14ac:dyDescent="0.35">
      <c r="A7035" t="s">
        <v>17622</v>
      </c>
      <c r="B7035" t="s">
        <v>17885</v>
      </c>
      <c r="C7035" t="s">
        <v>17886</v>
      </c>
      <c r="D7035" t="s">
        <v>13</v>
      </c>
      <c r="E7035">
        <v>2016</v>
      </c>
      <c r="F7035">
        <v>2016</v>
      </c>
      <c r="J7035">
        <f t="shared" si="554"/>
        <v>0</v>
      </c>
      <c r="K7035" t="str">
        <f>IF(OR(J7035&gt;Ограничения!$B$1,Sheet!G9178&gt;Ограничения!$B$2,Sheet!H9178&gt;Ограничения!$B$2,Sheet!I9178&gt;Ограничения!$B$2,),"Not compatible","Compatible")</f>
        <v>Compatible</v>
      </c>
      <c r="L7035" t="str">
        <f t="shared" si="555"/>
        <v>Модификация</v>
      </c>
      <c r="M7035" s="3">
        <f t="shared" si="556"/>
        <v>0</v>
      </c>
      <c r="N7035" s="3" t="str">
        <f t="shared" si="557"/>
        <v>N</v>
      </c>
      <c r="O7035" t="s">
        <v>28008</v>
      </c>
      <c r="Q7035" t="str">
        <f t="shared" si="558"/>
        <v>COPY 19729pb018.dat sel\19729pb018.dat</v>
      </c>
      <c r="R7035" t="str">
        <f>IF(ISNA(VLOOKUP(B7035,Rendered!$B$1:$C$1000,1,FALSE)),"N","Y")</f>
        <v>N</v>
      </c>
    </row>
    <row r="7036" spans="1:18" hidden="1" x14ac:dyDescent="0.35">
      <c r="A7036" t="s">
        <v>17622</v>
      </c>
      <c r="B7036" t="s">
        <v>17887</v>
      </c>
      <c r="C7036" t="s">
        <v>17888</v>
      </c>
      <c r="D7036" t="s">
        <v>13</v>
      </c>
      <c r="E7036">
        <v>2021</v>
      </c>
      <c r="F7036">
        <v>2021</v>
      </c>
      <c r="J7036">
        <f t="shared" si="554"/>
        <v>0</v>
      </c>
      <c r="K7036" t="str">
        <f>IF(OR(J7036&gt;Ограничения!$B$1,Sheet!G9179&gt;Ограничения!$B$2,Sheet!H9179&gt;Ограничения!$B$2,Sheet!I9179&gt;Ограничения!$B$2,),"Not compatible","Compatible")</f>
        <v>Compatible</v>
      </c>
      <c r="L7036" t="str">
        <f t="shared" si="555"/>
        <v>Модификация</v>
      </c>
      <c r="M7036" s="3">
        <f t="shared" si="556"/>
        <v>0</v>
      </c>
      <c r="N7036" s="3" t="str">
        <f t="shared" si="557"/>
        <v>N</v>
      </c>
      <c r="O7036" t="s">
        <v>28008</v>
      </c>
      <c r="Q7036" t="str">
        <f t="shared" si="558"/>
        <v>COPY 19729pb043.dat sel\19729pb043.dat</v>
      </c>
      <c r="R7036" t="str">
        <f>IF(ISNA(VLOOKUP(B7036,Rendered!$B$1:$C$1000,1,FALSE)),"N","Y")</f>
        <v>N</v>
      </c>
    </row>
    <row r="7037" spans="1:18" hidden="1" x14ac:dyDescent="0.35">
      <c r="A7037" t="s">
        <v>17622</v>
      </c>
      <c r="B7037" t="s">
        <v>17889</v>
      </c>
      <c r="C7037" t="s">
        <v>17890</v>
      </c>
      <c r="D7037" t="s">
        <v>13</v>
      </c>
      <c r="E7037">
        <v>2020</v>
      </c>
      <c r="F7037">
        <v>2020</v>
      </c>
      <c r="J7037">
        <f t="shared" si="554"/>
        <v>0</v>
      </c>
      <c r="K7037" t="str">
        <f>IF(OR(J7037&gt;Ограничения!$B$1,Sheet!G9180&gt;Ограничения!$B$2,Sheet!H9180&gt;Ограничения!$B$2,Sheet!I9180&gt;Ограничения!$B$2,),"Not compatible","Compatible")</f>
        <v>Compatible</v>
      </c>
      <c r="L7037" t="str">
        <f t="shared" si="555"/>
        <v>Модификация</v>
      </c>
      <c r="M7037" s="3">
        <f t="shared" si="556"/>
        <v>0</v>
      </c>
      <c r="N7037" s="3" t="str">
        <f t="shared" si="557"/>
        <v>N</v>
      </c>
      <c r="O7037" t="s">
        <v>28008</v>
      </c>
      <c r="Q7037" t="str">
        <f t="shared" si="558"/>
        <v>COPY 19729pb035.dat sel\19729pb035.dat</v>
      </c>
      <c r="R7037" t="str">
        <f>IF(ISNA(VLOOKUP(B7037,Rendered!$B$1:$C$1000,1,FALSE)),"N","Y")</f>
        <v>N</v>
      </c>
    </row>
    <row r="7038" spans="1:18" hidden="1" x14ac:dyDescent="0.35">
      <c r="A7038" t="s">
        <v>17622</v>
      </c>
      <c r="B7038" t="s">
        <v>17891</v>
      </c>
      <c r="C7038" t="s">
        <v>17892</v>
      </c>
      <c r="D7038" t="s">
        <v>13</v>
      </c>
      <c r="E7038">
        <v>2022</v>
      </c>
      <c r="F7038">
        <v>2022</v>
      </c>
      <c r="J7038">
        <f t="shared" si="554"/>
        <v>0</v>
      </c>
      <c r="K7038" t="str">
        <f>IF(OR(J7038&gt;Ограничения!$B$1,Sheet!G9181&gt;Ограничения!$B$2,Sheet!H9181&gt;Ограничения!$B$2,Sheet!I9181&gt;Ограничения!$B$2,),"Not compatible","Compatible")</f>
        <v>Compatible</v>
      </c>
      <c r="L7038" t="str">
        <f t="shared" si="555"/>
        <v>Модификация</v>
      </c>
      <c r="M7038" s="3">
        <f t="shared" si="556"/>
        <v>0</v>
      </c>
      <c r="N7038" s="3" t="str">
        <f t="shared" si="557"/>
        <v>N</v>
      </c>
      <c r="O7038" t="s">
        <v>28008</v>
      </c>
      <c r="Q7038" t="str">
        <f t="shared" si="558"/>
        <v>COPY 19729pb048.dat sel\19729pb048.dat</v>
      </c>
      <c r="R7038" t="str">
        <f>IF(ISNA(VLOOKUP(B7038,Rendered!$B$1:$C$1000,1,FALSE)),"N","Y")</f>
        <v>N</v>
      </c>
    </row>
    <row r="7039" spans="1:18" hidden="1" x14ac:dyDescent="0.35">
      <c r="A7039" t="s">
        <v>17622</v>
      </c>
      <c r="B7039" t="s">
        <v>17893</v>
      </c>
      <c r="C7039" t="s">
        <v>17894</v>
      </c>
      <c r="D7039" t="s">
        <v>13</v>
      </c>
      <c r="E7039">
        <v>2018</v>
      </c>
      <c r="F7039">
        <v>2020</v>
      </c>
      <c r="J7039">
        <f t="shared" si="554"/>
        <v>0</v>
      </c>
      <c r="K7039" t="str">
        <f>IF(OR(J7039&gt;Ограничения!$B$1,Sheet!G9182&gt;Ограничения!$B$2,Sheet!H9182&gt;Ограничения!$B$2,Sheet!I9182&gt;Ограничения!$B$2,),"Not compatible","Compatible")</f>
        <v>Compatible</v>
      </c>
      <c r="L7039" t="str">
        <f t="shared" si="555"/>
        <v>Модификация</v>
      </c>
      <c r="M7039" s="3">
        <f t="shared" si="556"/>
        <v>0</v>
      </c>
      <c r="N7039" s="3" t="str">
        <f t="shared" si="557"/>
        <v>N</v>
      </c>
      <c r="O7039" t="s">
        <v>28008</v>
      </c>
      <c r="Q7039" t="str">
        <f t="shared" si="558"/>
        <v>COPY 19729pb026.dat sel\19729pb026.dat</v>
      </c>
      <c r="R7039" t="str">
        <f>IF(ISNA(VLOOKUP(B7039,Rendered!$B$1:$C$1000,1,FALSE)),"N","Y")</f>
        <v>N</v>
      </c>
    </row>
    <row r="7040" spans="1:18" hidden="1" x14ac:dyDescent="0.35">
      <c r="A7040" t="s">
        <v>17622</v>
      </c>
      <c r="B7040" t="s">
        <v>17895</v>
      </c>
      <c r="C7040" t="s">
        <v>17896</v>
      </c>
      <c r="D7040" t="s">
        <v>13</v>
      </c>
      <c r="E7040">
        <v>2016</v>
      </c>
      <c r="F7040">
        <v>2016</v>
      </c>
      <c r="J7040">
        <f t="shared" si="554"/>
        <v>0</v>
      </c>
      <c r="K7040" t="str">
        <f>IF(OR(J7040&gt;Ограничения!$B$1,Sheet!G9183&gt;Ограничения!$B$2,Sheet!H9183&gt;Ограничения!$B$2,Sheet!I9183&gt;Ограничения!$B$2,),"Not compatible","Compatible")</f>
        <v>Compatible</v>
      </c>
      <c r="L7040" t="str">
        <f t="shared" si="555"/>
        <v>Модификация</v>
      </c>
      <c r="M7040" s="3">
        <f t="shared" si="556"/>
        <v>0</v>
      </c>
      <c r="N7040" s="3" t="str">
        <f t="shared" si="557"/>
        <v>N</v>
      </c>
      <c r="O7040" t="s">
        <v>28008</v>
      </c>
      <c r="Q7040" t="str">
        <f t="shared" si="558"/>
        <v>COPY 19729pb014.dat sel\19729pb014.dat</v>
      </c>
      <c r="R7040" t="str">
        <f>IF(ISNA(VLOOKUP(B7040,Rendered!$B$1:$C$1000,1,FALSE)),"N","Y")</f>
        <v>N</v>
      </c>
    </row>
    <row r="7041" spans="1:18" hidden="1" x14ac:dyDescent="0.35">
      <c r="A7041" t="s">
        <v>17622</v>
      </c>
      <c r="B7041" t="s">
        <v>17897</v>
      </c>
      <c r="C7041" t="s">
        <v>17898</v>
      </c>
      <c r="D7041" t="s">
        <v>13</v>
      </c>
      <c r="E7041">
        <v>2016</v>
      </c>
      <c r="F7041">
        <v>2016</v>
      </c>
      <c r="J7041">
        <f t="shared" si="554"/>
        <v>0</v>
      </c>
      <c r="K7041" t="str">
        <f>IF(OR(J7041&gt;Ограничения!$B$1,Sheet!G9184&gt;Ограничения!$B$2,Sheet!H9184&gt;Ограничения!$B$2,Sheet!I9184&gt;Ограничения!$B$2,),"Not compatible","Compatible")</f>
        <v>Compatible</v>
      </c>
      <c r="L7041" t="str">
        <f t="shared" si="555"/>
        <v>Модификация</v>
      </c>
      <c r="M7041" s="3">
        <f t="shared" si="556"/>
        <v>0</v>
      </c>
      <c r="N7041" s="3" t="str">
        <f t="shared" si="557"/>
        <v>N</v>
      </c>
      <c r="O7041" t="s">
        <v>28008</v>
      </c>
      <c r="Q7041" t="str">
        <f t="shared" si="558"/>
        <v>COPY 19729pb017.dat sel\19729pb017.dat</v>
      </c>
      <c r="R7041" t="str">
        <f>IF(ISNA(VLOOKUP(B7041,Rendered!$B$1:$C$1000,1,FALSE)),"N","Y")</f>
        <v>N</v>
      </c>
    </row>
    <row r="7042" spans="1:18" hidden="1" x14ac:dyDescent="0.35">
      <c r="A7042" t="s">
        <v>17622</v>
      </c>
      <c r="B7042" t="s">
        <v>17899</v>
      </c>
      <c r="C7042" t="s">
        <v>17900</v>
      </c>
      <c r="D7042" t="s">
        <v>13</v>
      </c>
      <c r="E7042">
        <v>2020</v>
      </c>
      <c r="F7042">
        <v>2020</v>
      </c>
      <c r="J7042">
        <f t="shared" ref="J7042:J7105" si="559">SUM(G7042:I7042)</f>
        <v>0</v>
      </c>
      <c r="K7042" t="str">
        <f>IF(OR(J7042&gt;Ограничения!$B$1,Sheet!G9185&gt;Ограничения!$B$2,Sheet!H9185&gt;Ограничения!$B$2,Sheet!I9185&gt;Ограничения!$B$2,),"Not compatible","Compatible")</f>
        <v>Compatible</v>
      </c>
      <c r="L7042" t="str">
        <f t="shared" ref="L7042:L7105" si="560">IFERROR(B7042+1-1,"Модификация")</f>
        <v>Модификация</v>
      </c>
      <c r="M7042" s="3">
        <f t="shared" si="556"/>
        <v>0</v>
      </c>
      <c r="N7042" s="3" t="str">
        <f t="shared" si="557"/>
        <v>N</v>
      </c>
      <c r="O7042" t="s">
        <v>28008</v>
      </c>
      <c r="Q7042" t="str">
        <f t="shared" si="558"/>
        <v>COPY 19729pb033.dat sel\19729pb033.dat</v>
      </c>
      <c r="R7042" t="str">
        <f>IF(ISNA(VLOOKUP(B7042,Rendered!$B$1:$C$1000,1,FALSE)),"N","Y")</f>
        <v>N</v>
      </c>
    </row>
    <row r="7043" spans="1:18" hidden="1" x14ac:dyDescent="0.35">
      <c r="A7043" t="s">
        <v>17622</v>
      </c>
      <c r="B7043" t="s">
        <v>17901</v>
      </c>
      <c r="C7043" t="s">
        <v>17902</v>
      </c>
      <c r="D7043" t="s">
        <v>13</v>
      </c>
      <c r="E7043">
        <v>2019</v>
      </c>
      <c r="F7043">
        <v>2019</v>
      </c>
      <c r="J7043">
        <f t="shared" si="559"/>
        <v>0</v>
      </c>
      <c r="K7043" t="str">
        <f>IF(OR(J7043&gt;Ограничения!$B$1,Sheet!G9186&gt;Ограничения!$B$2,Sheet!H9186&gt;Ограничения!$B$2,Sheet!I9186&gt;Ограничения!$B$2,),"Not compatible","Compatible")</f>
        <v>Compatible</v>
      </c>
      <c r="L7043" t="str">
        <f t="shared" si="560"/>
        <v>Модификация</v>
      </c>
      <c r="M7043" s="3">
        <f t="shared" ref="M7043:M7106" si="561">IF(ISERR(FIND(C7043,C7044)),0,LEN(C7043)/LEN(C7044))</f>
        <v>0</v>
      </c>
      <c r="N7043" s="3" t="str">
        <f t="shared" ref="N7043:N7106" si="562">IF(OR(M7043&gt;0,M7042&gt;0),"Y","N")</f>
        <v>N</v>
      </c>
      <c r="O7043" t="s">
        <v>28008</v>
      </c>
      <c r="Q7043" t="str">
        <f t="shared" si="558"/>
        <v>COPY 19729pb028.dat sel\19729pb028.dat</v>
      </c>
      <c r="R7043" t="str">
        <f>IF(ISNA(VLOOKUP(B7043,Rendered!$B$1:$C$1000,1,FALSE)),"N","Y")</f>
        <v>N</v>
      </c>
    </row>
    <row r="7044" spans="1:18" hidden="1" x14ac:dyDescent="0.35">
      <c r="A7044" t="s">
        <v>17622</v>
      </c>
      <c r="B7044" t="s">
        <v>17903</v>
      </c>
      <c r="C7044" t="s">
        <v>17904</v>
      </c>
      <c r="D7044" t="s">
        <v>13</v>
      </c>
      <c r="E7044">
        <v>2019</v>
      </c>
      <c r="F7044">
        <v>2019</v>
      </c>
      <c r="J7044">
        <f t="shared" si="559"/>
        <v>0</v>
      </c>
      <c r="K7044" t="str">
        <f>IF(OR(J7044&gt;Ограничения!$B$1,Sheet!G9187&gt;Ограничения!$B$2,Sheet!H9187&gt;Ограничения!$B$2,Sheet!I9187&gt;Ограничения!$B$2,),"Not compatible","Compatible")</f>
        <v>Compatible</v>
      </c>
      <c r="L7044" t="str">
        <f t="shared" si="560"/>
        <v>Модификация</v>
      </c>
      <c r="M7044" s="3">
        <f t="shared" si="561"/>
        <v>0</v>
      </c>
      <c r="N7044" s="3" t="str">
        <f t="shared" si="562"/>
        <v>N</v>
      </c>
      <c r="O7044" t="s">
        <v>28008</v>
      </c>
      <c r="Q7044" t="str">
        <f t="shared" si="558"/>
        <v>COPY 19729pb049.dat sel\19729pb049.dat</v>
      </c>
      <c r="R7044" t="str">
        <f>IF(ISNA(VLOOKUP(B7044,Rendered!$B$1:$C$1000,1,FALSE)),"N","Y")</f>
        <v>N</v>
      </c>
    </row>
    <row r="7045" spans="1:18" hidden="1" x14ac:dyDescent="0.35">
      <c r="A7045" t="s">
        <v>17622</v>
      </c>
      <c r="B7045" t="s">
        <v>17905</v>
      </c>
      <c r="C7045" t="s">
        <v>17906</v>
      </c>
      <c r="D7045" t="s">
        <v>13</v>
      </c>
      <c r="E7045">
        <v>2021</v>
      </c>
      <c r="F7045">
        <v>2021</v>
      </c>
      <c r="J7045">
        <f t="shared" si="559"/>
        <v>0</v>
      </c>
      <c r="K7045" t="str">
        <f>IF(OR(J7045&gt;Ограничения!$B$1,Sheet!G9188&gt;Ограничения!$B$2,Sheet!H9188&gt;Ограничения!$B$2,Sheet!I9188&gt;Ограничения!$B$2,),"Not compatible","Compatible")</f>
        <v>Compatible</v>
      </c>
      <c r="L7045" t="str">
        <f t="shared" si="560"/>
        <v>Модификация</v>
      </c>
      <c r="M7045" s="3">
        <f t="shared" si="561"/>
        <v>0</v>
      </c>
      <c r="N7045" s="3" t="str">
        <f t="shared" si="562"/>
        <v>N</v>
      </c>
      <c r="O7045" t="s">
        <v>28008</v>
      </c>
      <c r="Q7045" t="str">
        <f t="shared" si="558"/>
        <v>COPY 19729pb042.dat sel\19729pb042.dat</v>
      </c>
      <c r="R7045" t="str">
        <f>IF(ISNA(VLOOKUP(B7045,Rendered!$B$1:$C$1000,1,FALSE)),"N","Y")</f>
        <v>N</v>
      </c>
    </row>
    <row r="7046" spans="1:18" hidden="1" x14ac:dyDescent="0.35">
      <c r="A7046" t="s">
        <v>17622</v>
      </c>
      <c r="B7046" t="s">
        <v>17907</v>
      </c>
      <c r="C7046" t="s">
        <v>17908</v>
      </c>
      <c r="D7046" t="s">
        <v>13</v>
      </c>
      <c r="E7046">
        <v>2019</v>
      </c>
      <c r="F7046">
        <v>2019</v>
      </c>
      <c r="J7046">
        <f t="shared" si="559"/>
        <v>0</v>
      </c>
      <c r="K7046" t="str">
        <f>IF(OR(J7046&gt;Ограничения!$B$1,Sheet!G9189&gt;Ограничения!$B$2,Sheet!H9189&gt;Ограничения!$B$2,Sheet!I9189&gt;Ограничения!$B$2,),"Not compatible","Compatible")</f>
        <v>Compatible</v>
      </c>
      <c r="L7046" t="str">
        <f t="shared" si="560"/>
        <v>Модификация</v>
      </c>
      <c r="M7046" s="3">
        <f t="shared" si="561"/>
        <v>0</v>
      </c>
      <c r="N7046" s="3" t="str">
        <f t="shared" si="562"/>
        <v>N</v>
      </c>
      <c r="O7046" t="s">
        <v>28008</v>
      </c>
      <c r="Q7046" t="str">
        <f t="shared" si="558"/>
        <v>COPY 19729pb027.dat sel\19729pb027.dat</v>
      </c>
      <c r="R7046" t="str">
        <f>IF(ISNA(VLOOKUP(B7046,Rendered!$B$1:$C$1000,1,FALSE)),"N","Y")</f>
        <v>N</v>
      </c>
    </row>
    <row r="7047" spans="1:18" hidden="1" x14ac:dyDescent="0.35">
      <c r="A7047" t="s">
        <v>17622</v>
      </c>
      <c r="B7047" t="s">
        <v>17909</v>
      </c>
      <c r="C7047" t="s">
        <v>17910</v>
      </c>
      <c r="D7047" t="s">
        <v>13</v>
      </c>
      <c r="E7047">
        <v>2020</v>
      </c>
      <c r="F7047">
        <v>2020</v>
      </c>
      <c r="J7047">
        <f t="shared" si="559"/>
        <v>0</v>
      </c>
      <c r="K7047" t="str">
        <f>IF(OR(J7047&gt;Ограничения!$B$1,Sheet!G9190&gt;Ограничения!$B$2,Sheet!H9190&gt;Ограничения!$B$2,Sheet!I9190&gt;Ограничения!$B$2,),"Not compatible","Compatible")</f>
        <v>Compatible</v>
      </c>
      <c r="L7047" t="str">
        <f t="shared" si="560"/>
        <v>Модификация</v>
      </c>
      <c r="M7047" s="3">
        <f t="shared" si="561"/>
        <v>0</v>
      </c>
      <c r="N7047" s="3" t="str">
        <f t="shared" si="562"/>
        <v>N</v>
      </c>
      <c r="O7047" t="s">
        <v>28008</v>
      </c>
      <c r="Q7047" t="str">
        <f t="shared" si="558"/>
        <v>COPY 19729pb031.dat sel\19729pb031.dat</v>
      </c>
      <c r="R7047" t="str">
        <f>IF(ISNA(VLOOKUP(B7047,Rendered!$B$1:$C$1000,1,FALSE)),"N","Y")</f>
        <v>N</v>
      </c>
    </row>
    <row r="7048" spans="1:18" hidden="1" x14ac:dyDescent="0.35">
      <c r="A7048" t="s">
        <v>17622</v>
      </c>
      <c r="B7048" t="s">
        <v>17911</v>
      </c>
      <c r="C7048" t="s">
        <v>17912</v>
      </c>
      <c r="D7048" t="s">
        <v>13</v>
      </c>
      <c r="E7048">
        <v>2014</v>
      </c>
      <c r="F7048">
        <v>2022</v>
      </c>
      <c r="J7048">
        <f t="shared" si="559"/>
        <v>0</v>
      </c>
      <c r="K7048" t="str">
        <f>IF(OR(J7048&gt;Ограничения!$B$1,Sheet!G9191&gt;Ограничения!$B$2,Sheet!H9191&gt;Ограничения!$B$2,Sheet!I9191&gt;Ограничения!$B$2,),"Not compatible","Compatible")</f>
        <v>Compatible</v>
      </c>
      <c r="L7048" t="str">
        <f t="shared" si="560"/>
        <v>Модификация</v>
      </c>
      <c r="M7048" s="3">
        <f t="shared" si="561"/>
        <v>0</v>
      </c>
      <c r="N7048" s="3" t="str">
        <f t="shared" si="562"/>
        <v>N</v>
      </c>
      <c r="O7048" t="s">
        <v>28008</v>
      </c>
      <c r="Q7048" t="str">
        <f t="shared" si="558"/>
        <v>COPY 19729pb002.dat sel\19729pb002.dat</v>
      </c>
      <c r="R7048" t="str">
        <f>IF(ISNA(VLOOKUP(B7048,Rendered!$B$1:$C$1000,1,FALSE)),"N","Y")</f>
        <v>N</v>
      </c>
    </row>
    <row r="7049" spans="1:18" hidden="1" x14ac:dyDescent="0.35">
      <c r="A7049" t="s">
        <v>17622</v>
      </c>
      <c r="B7049" t="s">
        <v>17913</v>
      </c>
      <c r="C7049" t="s">
        <v>17914</v>
      </c>
      <c r="D7049" t="s">
        <v>13</v>
      </c>
      <c r="E7049">
        <v>2022</v>
      </c>
      <c r="F7049">
        <v>2022</v>
      </c>
      <c r="J7049">
        <f t="shared" si="559"/>
        <v>0</v>
      </c>
      <c r="K7049" t="str">
        <f>IF(OR(J7049&gt;Ограничения!$B$1,Sheet!G9192&gt;Ограничения!$B$2,Sheet!H9192&gt;Ограничения!$B$2,Sheet!I9192&gt;Ограничения!$B$2,),"Not compatible","Compatible")</f>
        <v>Compatible</v>
      </c>
      <c r="L7049" t="str">
        <f t="shared" si="560"/>
        <v>Модификация</v>
      </c>
      <c r="M7049" s="3">
        <f t="shared" si="561"/>
        <v>0</v>
      </c>
      <c r="N7049" s="3" t="str">
        <f t="shared" si="562"/>
        <v>N</v>
      </c>
      <c r="O7049" t="s">
        <v>28008</v>
      </c>
      <c r="Q7049" t="str">
        <f t="shared" si="558"/>
        <v>COPY 19729pb058.dat sel\19729pb058.dat</v>
      </c>
      <c r="R7049" t="str">
        <f>IF(ISNA(VLOOKUP(B7049,Rendered!$B$1:$C$1000,1,FALSE)),"N","Y")</f>
        <v>N</v>
      </c>
    </row>
    <row r="7050" spans="1:18" hidden="1" x14ac:dyDescent="0.35">
      <c r="A7050" t="s">
        <v>17622</v>
      </c>
      <c r="B7050" t="s">
        <v>17915</v>
      </c>
      <c r="C7050" t="s">
        <v>17916</v>
      </c>
      <c r="D7050" t="s">
        <v>13</v>
      </c>
      <c r="E7050">
        <v>2015</v>
      </c>
      <c r="F7050">
        <v>2022</v>
      </c>
      <c r="J7050">
        <f t="shared" si="559"/>
        <v>0</v>
      </c>
      <c r="K7050" t="str">
        <f>IF(OR(J7050&gt;Ограничения!$B$1,Sheet!G9193&gt;Ограничения!$B$2,Sheet!H9193&gt;Ограничения!$B$2,Sheet!I9193&gt;Ограничения!$B$2,),"Not compatible","Compatible")</f>
        <v>Compatible</v>
      </c>
      <c r="L7050" t="str">
        <f t="shared" si="560"/>
        <v>Модификация</v>
      </c>
      <c r="M7050" s="3">
        <f t="shared" si="561"/>
        <v>0</v>
      </c>
      <c r="N7050" s="3" t="str">
        <f t="shared" si="562"/>
        <v>N</v>
      </c>
      <c r="O7050" t="s">
        <v>28008</v>
      </c>
      <c r="Q7050" t="str">
        <f t="shared" si="558"/>
        <v>COPY 19729pb009.dat sel\19729pb009.dat</v>
      </c>
      <c r="R7050" t="str">
        <f>IF(ISNA(VLOOKUP(B7050,Rendered!$B$1:$C$1000,1,FALSE)),"N","Y")</f>
        <v>N</v>
      </c>
    </row>
    <row r="7051" spans="1:18" hidden="1" x14ac:dyDescent="0.35">
      <c r="A7051" t="s">
        <v>17622</v>
      </c>
      <c r="B7051" t="s">
        <v>17917</v>
      </c>
      <c r="C7051" t="s">
        <v>17918</v>
      </c>
      <c r="D7051" t="s">
        <v>13</v>
      </c>
      <c r="E7051">
        <v>2016</v>
      </c>
      <c r="F7051">
        <v>2016</v>
      </c>
      <c r="J7051">
        <f t="shared" si="559"/>
        <v>0</v>
      </c>
      <c r="K7051" t="str">
        <f>IF(OR(J7051&gt;Ограничения!$B$1,Sheet!G9194&gt;Ограничения!$B$2,Sheet!H9194&gt;Ограничения!$B$2,Sheet!I9194&gt;Ограничения!$B$2,),"Not compatible","Compatible")</f>
        <v>Compatible</v>
      </c>
      <c r="L7051" t="str">
        <f t="shared" si="560"/>
        <v>Модификация</v>
      </c>
      <c r="M7051" s="3">
        <f t="shared" si="561"/>
        <v>0</v>
      </c>
      <c r="N7051" s="3" t="str">
        <f t="shared" si="562"/>
        <v>N</v>
      </c>
      <c r="O7051" t="s">
        <v>28008</v>
      </c>
      <c r="Q7051" t="str">
        <f t="shared" si="558"/>
        <v>COPY 19729pb019.dat sel\19729pb019.dat</v>
      </c>
      <c r="R7051" t="str">
        <f>IF(ISNA(VLOOKUP(B7051,Rendered!$B$1:$C$1000,1,FALSE)),"N","Y")</f>
        <v>N</v>
      </c>
    </row>
    <row r="7052" spans="1:18" hidden="1" x14ac:dyDescent="0.35">
      <c r="A7052" t="s">
        <v>17622</v>
      </c>
      <c r="B7052" t="s">
        <v>17919</v>
      </c>
      <c r="C7052" t="s">
        <v>17920</v>
      </c>
      <c r="D7052" t="s">
        <v>13</v>
      </c>
      <c r="E7052">
        <v>2018</v>
      </c>
      <c r="F7052">
        <v>2020</v>
      </c>
      <c r="J7052">
        <f t="shared" si="559"/>
        <v>0</v>
      </c>
      <c r="K7052" t="str">
        <f>IF(OR(J7052&gt;Ограничения!$B$1,Sheet!G9195&gt;Ограничения!$B$2,Sheet!H9195&gt;Ограничения!$B$2,Sheet!I9195&gt;Ограничения!$B$2,),"Not compatible","Compatible")</f>
        <v>Compatible</v>
      </c>
      <c r="L7052" t="str">
        <f t="shared" si="560"/>
        <v>Модификация</v>
      </c>
      <c r="M7052" s="3">
        <f t="shared" si="561"/>
        <v>0</v>
      </c>
      <c r="N7052" s="3" t="str">
        <f t="shared" si="562"/>
        <v>N</v>
      </c>
      <c r="O7052" t="s">
        <v>28008</v>
      </c>
      <c r="Q7052" t="str">
        <f t="shared" si="558"/>
        <v>COPY 19729pb025.dat sel\19729pb025.dat</v>
      </c>
      <c r="R7052" t="str">
        <f>IF(ISNA(VLOOKUP(B7052,Rendered!$B$1:$C$1000,1,FALSE)),"N","Y")</f>
        <v>N</v>
      </c>
    </row>
    <row r="7053" spans="1:18" hidden="1" x14ac:dyDescent="0.35">
      <c r="A7053" t="s">
        <v>17622</v>
      </c>
      <c r="B7053" t="s">
        <v>17921</v>
      </c>
      <c r="C7053" t="s">
        <v>17922</v>
      </c>
      <c r="D7053" t="s">
        <v>13</v>
      </c>
      <c r="E7053">
        <v>2022</v>
      </c>
      <c r="F7053">
        <v>2022</v>
      </c>
      <c r="J7053">
        <f t="shared" si="559"/>
        <v>0</v>
      </c>
      <c r="K7053" t="str">
        <f>IF(OR(J7053&gt;Ограничения!$B$1,Sheet!G9196&gt;Ограничения!$B$2,Sheet!H9196&gt;Ограничения!$B$2,Sheet!I9196&gt;Ограничения!$B$2,),"Not compatible","Compatible")</f>
        <v>Compatible</v>
      </c>
      <c r="L7053" t="str">
        <f t="shared" si="560"/>
        <v>Модификация</v>
      </c>
      <c r="M7053" s="3">
        <f t="shared" si="561"/>
        <v>0</v>
      </c>
      <c r="N7053" s="3" t="str">
        <f t="shared" si="562"/>
        <v>N</v>
      </c>
      <c r="O7053" t="s">
        <v>28008</v>
      </c>
      <c r="Q7053" t="str">
        <f t="shared" si="558"/>
        <v>COPY 19729pb057.dat sel\19729pb057.dat</v>
      </c>
      <c r="R7053" t="str">
        <f>IF(ISNA(VLOOKUP(B7053,Rendered!$B$1:$C$1000,1,FALSE)),"N","Y")</f>
        <v>N</v>
      </c>
    </row>
    <row r="7054" spans="1:18" hidden="1" x14ac:dyDescent="0.35">
      <c r="A7054" t="s">
        <v>17622</v>
      </c>
      <c r="B7054" t="s">
        <v>17923</v>
      </c>
      <c r="C7054" t="s">
        <v>17924</v>
      </c>
      <c r="D7054" t="s">
        <v>13</v>
      </c>
      <c r="E7054">
        <v>2022</v>
      </c>
      <c r="F7054">
        <v>2022</v>
      </c>
      <c r="J7054">
        <f t="shared" si="559"/>
        <v>0</v>
      </c>
      <c r="K7054" t="str">
        <f>IF(OR(J7054&gt;Ограничения!$B$1,Sheet!G9197&gt;Ограничения!$B$2,Sheet!H9197&gt;Ограничения!$B$2,Sheet!I9197&gt;Ограничения!$B$2,),"Not compatible","Compatible")</f>
        <v>Compatible</v>
      </c>
      <c r="L7054" t="str">
        <f t="shared" si="560"/>
        <v>Модификация</v>
      </c>
      <c r="M7054" s="3">
        <f t="shared" si="561"/>
        <v>0</v>
      </c>
      <c r="N7054" s="3" t="str">
        <f t="shared" si="562"/>
        <v>N</v>
      </c>
      <c r="O7054" t="s">
        <v>28008</v>
      </c>
      <c r="Q7054" t="str">
        <f t="shared" si="558"/>
        <v>COPY 19729pb060.dat sel\19729pb060.dat</v>
      </c>
      <c r="R7054" t="str">
        <f>IF(ISNA(VLOOKUP(B7054,Rendered!$B$1:$C$1000,1,FALSE)),"N","Y")</f>
        <v>N</v>
      </c>
    </row>
    <row r="7055" spans="1:18" hidden="1" x14ac:dyDescent="0.35">
      <c r="A7055" t="s">
        <v>17622</v>
      </c>
      <c r="B7055" t="s">
        <v>17925</v>
      </c>
      <c r="C7055" t="s">
        <v>17926</v>
      </c>
      <c r="D7055" t="s">
        <v>13</v>
      </c>
      <c r="E7055">
        <v>2021</v>
      </c>
      <c r="F7055">
        <v>2021</v>
      </c>
      <c r="J7055">
        <f t="shared" si="559"/>
        <v>0</v>
      </c>
      <c r="K7055" t="str">
        <f>IF(OR(J7055&gt;Ограничения!$B$1,Sheet!G9198&gt;Ограничения!$B$2,Sheet!H9198&gt;Ограничения!$B$2,Sheet!I9198&gt;Ограничения!$B$2,),"Not compatible","Compatible")</f>
        <v>Compatible</v>
      </c>
      <c r="L7055" t="str">
        <f t="shared" si="560"/>
        <v>Модификация</v>
      </c>
      <c r="M7055" s="3">
        <f t="shared" si="561"/>
        <v>0</v>
      </c>
      <c r="N7055" s="3" t="str">
        <f t="shared" si="562"/>
        <v>N</v>
      </c>
      <c r="O7055" t="s">
        <v>28008</v>
      </c>
      <c r="Q7055" t="str">
        <f t="shared" si="558"/>
        <v>COPY 19729pb045.dat sel\19729pb045.dat</v>
      </c>
      <c r="R7055" t="str">
        <f>IF(ISNA(VLOOKUP(B7055,Rendered!$B$1:$C$1000,1,FALSE)),"N","Y")</f>
        <v>N</v>
      </c>
    </row>
    <row r="7056" spans="1:18" hidden="1" x14ac:dyDescent="0.35">
      <c r="A7056" t="s">
        <v>17622</v>
      </c>
      <c r="B7056" t="s">
        <v>17927</v>
      </c>
      <c r="C7056" t="s">
        <v>17928</v>
      </c>
      <c r="D7056" t="s">
        <v>13</v>
      </c>
      <c r="E7056">
        <v>2020</v>
      </c>
      <c r="F7056">
        <v>2020</v>
      </c>
      <c r="J7056">
        <f t="shared" si="559"/>
        <v>0</v>
      </c>
      <c r="K7056" t="str">
        <f>IF(OR(J7056&gt;Ограничения!$B$1,Sheet!G9199&gt;Ограничения!$B$2,Sheet!H9199&gt;Ограничения!$B$2,Sheet!I9199&gt;Ограничения!$B$2,),"Not compatible","Compatible")</f>
        <v>Compatible</v>
      </c>
      <c r="L7056" t="str">
        <f t="shared" si="560"/>
        <v>Модификация</v>
      </c>
      <c r="M7056" s="3">
        <f t="shared" si="561"/>
        <v>0</v>
      </c>
      <c r="N7056" s="3" t="str">
        <f t="shared" si="562"/>
        <v>N</v>
      </c>
      <c r="O7056" t="s">
        <v>28008</v>
      </c>
      <c r="Q7056" t="str">
        <f t="shared" si="558"/>
        <v>COPY 19729pb032.dat sel\19729pb032.dat</v>
      </c>
      <c r="R7056" t="str">
        <f>IF(ISNA(VLOOKUP(B7056,Rendered!$B$1:$C$1000,1,FALSE)),"N","Y")</f>
        <v>N</v>
      </c>
    </row>
    <row r="7057" spans="1:18" hidden="1" x14ac:dyDescent="0.35">
      <c r="A7057" t="s">
        <v>17622</v>
      </c>
      <c r="B7057" t="s">
        <v>17929</v>
      </c>
      <c r="C7057" t="s">
        <v>17930</v>
      </c>
      <c r="D7057" t="s">
        <v>13</v>
      </c>
      <c r="E7057">
        <v>2021</v>
      </c>
      <c r="F7057">
        <v>2021</v>
      </c>
      <c r="J7057">
        <f t="shared" si="559"/>
        <v>0</v>
      </c>
      <c r="K7057" t="str">
        <f>IF(OR(J7057&gt;Ограничения!$B$1,Sheet!G9200&gt;Ограничения!$B$2,Sheet!H9200&gt;Ограничения!$B$2,Sheet!I9200&gt;Ограничения!$B$2,),"Not compatible","Compatible")</f>
        <v>Compatible</v>
      </c>
      <c r="L7057" t="str">
        <f t="shared" si="560"/>
        <v>Модификация</v>
      </c>
      <c r="M7057" s="3">
        <f t="shared" si="561"/>
        <v>0</v>
      </c>
      <c r="N7057" s="3" t="str">
        <f t="shared" si="562"/>
        <v>N</v>
      </c>
      <c r="O7057" t="s">
        <v>28008</v>
      </c>
      <c r="Q7057" t="str">
        <f t="shared" si="558"/>
        <v>COPY 19729pb037.dat sel\19729pb037.dat</v>
      </c>
      <c r="R7057" t="str">
        <f>IF(ISNA(VLOOKUP(B7057,Rendered!$B$1:$C$1000,1,FALSE)),"N","Y")</f>
        <v>N</v>
      </c>
    </row>
    <row r="7058" spans="1:18" hidden="1" x14ac:dyDescent="0.35">
      <c r="A7058" t="s">
        <v>17622</v>
      </c>
      <c r="B7058" t="s">
        <v>17931</v>
      </c>
      <c r="C7058" t="s">
        <v>17932</v>
      </c>
      <c r="D7058" t="s">
        <v>13</v>
      </c>
      <c r="E7058">
        <v>2021</v>
      </c>
      <c r="F7058">
        <v>2021</v>
      </c>
      <c r="J7058">
        <f t="shared" si="559"/>
        <v>0</v>
      </c>
      <c r="K7058" t="str">
        <f>IF(OR(J7058&gt;Ограничения!$B$1,Sheet!G9201&gt;Ограничения!$B$2,Sheet!H9201&gt;Ограничения!$B$2,Sheet!I9201&gt;Ограничения!$B$2,),"Not compatible","Compatible")</f>
        <v>Compatible</v>
      </c>
      <c r="L7058" t="str">
        <f t="shared" si="560"/>
        <v>Модификация</v>
      </c>
      <c r="M7058" s="3">
        <f t="shared" si="561"/>
        <v>0</v>
      </c>
      <c r="N7058" s="3" t="str">
        <f t="shared" si="562"/>
        <v>N</v>
      </c>
      <c r="O7058" t="s">
        <v>28008</v>
      </c>
      <c r="Q7058" t="str">
        <f t="shared" si="558"/>
        <v>COPY 19729pb040.dat sel\19729pb040.dat</v>
      </c>
      <c r="R7058" t="str">
        <f>IF(ISNA(VLOOKUP(B7058,Rendered!$B$1:$C$1000,1,FALSE)),"N","Y")</f>
        <v>N</v>
      </c>
    </row>
    <row r="7059" spans="1:18" hidden="1" x14ac:dyDescent="0.35">
      <c r="A7059" t="s">
        <v>17622</v>
      </c>
      <c r="B7059" t="s">
        <v>17933</v>
      </c>
      <c r="C7059" t="s">
        <v>17934</v>
      </c>
      <c r="D7059" t="s">
        <v>13</v>
      </c>
      <c r="E7059">
        <v>2022</v>
      </c>
      <c r="F7059">
        <v>2022</v>
      </c>
      <c r="J7059">
        <f t="shared" si="559"/>
        <v>0</v>
      </c>
      <c r="K7059" t="str">
        <f>IF(OR(J7059&gt;Ограничения!$B$1,Sheet!G9202&gt;Ограничения!$B$2,Sheet!H9202&gt;Ограничения!$B$2,Sheet!I9202&gt;Ограничения!$B$2,),"Not compatible","Compatible")</f>
        <v>Compatible</v>
      </c>
      <c r="L7059" t="str">
        <f t="shared" si="560"/>
        <v>Модификация</v>
      </c>
      <c r="M7059" s="3">
        <f t="shared" si="561"/>
        <v>0</v>
      </c>
      <c r="N7059" s="3" t="str">
        <f t="shared" si="562"/>
        <v>N</v>
      </c>
      <c r="O7059" t="s">
        <v>28008</v>
      </c>
      <c r="Q7059" t="str">
        <f t="shared" si="558"/>
        <v>COPY 19729pb061.dat sel\19729pb061.dat</v>
      </c>
      <c r="R7059" t="str">
        <f>IF(ISNA(VLOOKUP(B7059,Rendered!$B$1:$C$1000,1,FALSE)),"N","Y")</f>
        <v>N</v>
      </c>
    </row>
    <row r="7060" spans="1:18" hidden="1" x14ac:dyDescent="0.35">
      <c r="A7060" t="s">
        <v>17622</v>
      </c>
      <c r="B7060" t="s">
        <v>17935</v>
      </c>
      <c r="C7060" t="s">
        <v>17936</v>
      </c>
      <c r="D7060" t="s">
        <v>13</v>
      </c>
      <c r="E7060">
        <v>2016</v>
      </c>
      <c r="F7060">
        <v>2016</v>
      </c>
      <c r="J7060">
        <f t="shared" si="559"/>
        <v>0</v>
      </c>
      <c r="K7060" t="str">
        <f>IF(OR(J7060&gt;Ограничения!$B$1,Sheet!G9203&gt;Ограничения!$B$2,Sheet!H9203&gt;Ограничения!$B$2,Sheet!I9203&gt;Ограничения!$B$2,),"Not compatible","Compatible")</f>
        <v>Compatible</v>
      </c>
      <c r="L7060" t="str">
        <f t="shared" si="560"/>
        <v>Модификация</v>
      </c>
      <c r="M7060" s="3">
        <f t="shared" si="561"/>
        <v>0</v>
      </c>
      <c r="N7060" s="3" t="str">
        <f t="shared" si="562"/>
        <v>N</v>
      </c>
      <c r="O7060" t="s">
        <v>28008</v>
      </c>
      <c r="Q7060" t="str">
        <f t="shared" si="558"/>
        <v>COPY 19729pb013.dat sel\19729pb013.dat</v>
      </c>
      <c r="R7060" t="str">
        <f>IF(ISNA(VLOOKUP(B7060,Rendered!$B$1:$C$1000,1,FALSE)),"N","Y")</f>
        <v>N</v>
      </c>
    </row>
    <row r="7061" spans="1:18" hidden="1" x14ac:dyDescent="0.35">
      <c r="A7061" t="s">
        <v>17622</v>
      </c>
      <c r="B7061" t="s">
        <v>17937</v>
      </c>
      <c r="C7061" t="s">
        <v>17938</v>
      </c>
      <c r="D7061" t="s">
        <v>13</v>
      </c>
      <c r="E7061">
        <v>2020</v>
      </c>
      <c r="F7061">
        <v>2020</v>
      </c>
      <c r="J7061">
        <f t="shared" si="559"/>
        <v>0</v>
      </c>
      <c r="K7061" t="str">
        <f>IF(OR(J7061&gt;Ограничения!$B$1,Sheet!G9204&gt;Ограничения!$B$2,Sheet!H9204&gt;Ограничения!$B$2,Sheet!I9204&gt;Ограничения!$B$2,),"Not compatible","Compatible")</f>
        <v>Compatible</v>
      </c>
      <c r="L7061" t="str">
        <f t="shared" si="560"/>
        <v>Модификация</v>
      </c>
      <c r="M7061" s="3">
        <f t="shared" si="561"/>
        <v>0</v>
      </c>
      <c r="N7061" s="3" t="str">
        <f t="shared" si="562"/>
        <v>N</v>
      </c>
      <c r="O7061" t="s">
        <v>28008</v>
      </c>
      <c r="Q7061" t="str">
        <f t="shared" si="558"/>
        <v>COPY 19729pb034.dat sel\19729pb034.dat</v>
      </c>
      <c r="R7061" t="str">
        <f>IF(ISNA(VLOOKUP(B7061,Rendered!$B$1:$C$1000,1,FALSE)),"N","Y")</f>
        <v>N</v>
      </c>
    </row>
    <row r="7062" spans="1:18" hidden="1" x14ac:dyDescent="0.35">
      <c r="A7062" t="s">
        <v>17622</v>
      </c>
      <c r="B7062" t="s">
        <v>17939</v>
      </c>
      <c r="C7062" t="s">
        <v>17940</v>
      </c>
      <c r="D7062" t="s">
        <v>13</v>
      </c>
      <c r="E7062">
        <v>2022</v>
      </c>
      <c r="F7062">
        <v>2022</v>
      </c>
      <c r="J7062">
        <f t="shared" si="559"/>
        <v>0</v>
      </c>
      <c r="K7062" t="str">
        <f>IF(OR(J7062&gt;Ограничения!$B$1,Sheet!G9205&gt;Ограничения!$B$2,Sheet!H9205&gt;Ограничения!$B$2,Sheet!I9205&gt;Ограничения!$B$2,),"Not compatible","Compatible")</f>
        <v>Compatible</v>
      </c>
      <c r="L7062" t="str">
        <f t="shared" si="560"/>
        <v>Модификация</v>
      </c>
      <c r="M7062" s="3">
        <f t="shared" si="561"/>
        <v>0</v>
      </c>
      <c r="N7062" s="3" t="str">
        <f t="shared" si="562"/>
        <v>N</v>
      </c>
      <c r="O7062" t="s">
        <v>28008</v>
      </c>
      <c r="Q7062" t="str">
        <f t="shared" si="558"/>
        <v>COPY 19729pb055.dat sel\19729pb055.dat</v>
      </c>
      <c r="R7062" t="str">
        <f>IF(ISNA(VLOOKUP(B7062,Rendered!$B$1:$C$1000,1,FALSE)),"N","Y")</f>
        <v>N</v>
      </c>
    </row>
    <row r="7063" spans="1:18" hidden="1" x14ac:dyDescent="0.35">
      <c r="A7063" t="s">
        <v>17622</v>
      </c>
      <c r="B7063" t="s">
        <v>17941</v>
      </c>
      <c r="C7063" t="s">
        <v>17942</v>
      </c>
      <c r="D7063" t="s">
        <v>13</v>
      </c>
      <c r="E7063">
        <v>2016</v>
      </c>
      <c r="F7063">
        <v>2016</v>
      </c>
      <c r="J7063">
        <f t="shared" si="559"/>
        <v>0</v>
      </c>
      <c r="K7063" t="str">
        <f>IF(OR(J7063&gt;Ограничения!$B$1,Sheet!G9206&gt;Ограничения!$B$2,Sheet!H9206&gt;Ограничения!$B$2,Sheet!I9206&gt;Ограничения!$B$2,),"Not compatible","Compatible")</f>
        <v>Compatible</v>
      </c>
      <c r="L7063" t="str">
        <f t="shared" si="560"/>
        <v>Модификация</v>
      </c>
      <c r="M7063" s="3">
        <f t="shared" si="561"/>
        <v>0</v>
      </c>
      <c r="N7063" s="3" t="str">
        <f t="shared" si="562"/>
        <v>N</v>
      </c>
      <c r="O7063" t="s">
        <v>28008</v>
      </c>
      <c r="Q7063" t="str">
        <f t="shared" si="558"/>
        <v>COPY 19729pb016.dat sel\19729pb016.dat</v>
      </c>
      <c r="R7063" t="str">
        <f>IF(ISNA(VLOOKUP(B7063,Rendered!$B$1:$C$1000,1,FALSE)),"N","Y")</f>
        <v>N</v>
      </c>
    </row>
    <row r="7064" spans="1:18" hidden="1" x14ac:dyDescent="0.35">
      <c r="A7064" t="s">
        <v>17622</v>
      </c>
      <c r="B7064" t="s">
        <v>17943</v>
      </c>
      <c r="C7064" t="s">
        <v>17944</v>
      </c>
      <c r="D7064" t="s">
        <v>13</v>
      </c>
      <c r="E7064">
        <v>2022</v>
      </c>
      <c r="F7064">
        <v>2022</v>
      </c>
      <c r="J7064">
        <f t="shared" si="559"/>
        <v>0</v>
      </c>
      <c r="K7064" t="str">
        <f>IF(OR(J7064&gt;Ограничения!$B$1,Sheet!G9207&gt;Ограничения!$B$2,Sheet!H9207&gt;Ограничения!$B$2,Sheet!I9207&gt;Ограничения!$B$2,),"Not compatible","Compatible")</f>
        <v>Compatible</v>
      </c>
      <c r="L7064" t="str">
        <f t="shared" si="560"/>
        <v>Модификация</v>
      </c>
      <c r="M7064" s="3">
        <f t="shared" si="561"/>
        <v>0</v>
      </c>
      <c r="N7064" s="3" t="str">
        <f t="shared" si="562"/>
        <v>N</v>
      </c>
      <c r="O7064" t="s">
        <v>28008</v>
      </c>
      <c r="Q7064" t="str">
        <f t="shared" si="558"/>
        <v>COPY 19729pb054.dat sel\19729pb054.dat</v>
      </c>
      <c r="R7064" t="str">
        <f>IF(ISNA(VLOOKUP(B7064,Rendered!$B$1:$C$1000,1,FALSE)),"N","Y")</f>
        <v>N</v>
      </c>
    </row>
    <row r="7065" spans="1:18" hidden="1" x14ac:dyDescent="0.35">
      <c r="A7065" t="s">
        <v>17622</v>
      </c>
      <c r="B7065" t="s">
        <v>17945</v>
      </c>
      <c r="C7065" t="s">
        <v>17946</v>
      </c>
      <c r="D7065" t="s">
        <v>13</v>
      </c>
      <c r="E7065">
        <v>2022</v>
      </c>
      <c r="F7065">
        <v>2022</v>
      </c>
      <c r="J7065">
        <f t="shared" si="559"/>
        <v>0</v>
      </c>
      <c r="K7065" t="str">
        <f>IF(OR(J7065&gt;Ограничения!$B$1,Sheet!G9208&gt;Ограничения!$B$2,Sheet!H9208&gt;Ограничения!$B$2,Sheet!I9208&gt;Ограничения!$B$2,),"Not compatible","Compatible")</f>
        <v>Compatible</v>
      </c>
      <c r="L7065" t="str">
        <f t="shared" si="560"/>
        <v>Модификация</v>
      </c>
      <c r="M7065" s="3">
        <f t="shared" si="561"/>
        <v>0</v>
      </c>
      <c r="N7065" s="3" t="str">
        <f t="shared" si="562"/>
        <v>N</v>
      </c>
      <c r="O7065" t="s">
        <v>28008</v>
      </c>
      <c r="Q7065" t="str">
        <f t="shared" si="558"/>
        <v>COPY 19729pb050.dat sel\19729pb050.dat</v>
      </c>
      <c r="R7065" t="str">
        <f>IF(ISNA(VLOOKUP(B7065,Rendered!$B$1:$C$1000,1,FALSE)),"N","Y")</f>
        <v>N</v>
      </c>
    </row>
    <row r="7066" spans="1:18" hidden="1" x14ac:dyDescent="0.35">
      <c r="A7066" t="s">
        <v>17622</v>
      </c>
      <c r="B7066" t="s">
        <v>17947</v>
      </c>
      <c r="C7066" t="s">
        <v>17948</v>
      </c>
      <c r="D7066" t="s">
        <v>13</v>
      </c>
      <c r="E7066">
        <v>2021</v>
      </c>
      <c r="F7066">
        <v>2021</v>
      </c>
      <c r="J7066">
        <f t="shared" si="559"/>
        <v>0</v>
      </c>
      <c r="K7066" t="str">
        <f>IF(OR(J7066&gt;Ограничения!$B$1,Sheet!G9209&gt;Ограничения!$B$2,Sheet!H9209&gt;Ограничения!$B$2,Sheet!I9209&gt;Ограничения!$B$2,),"Not compatible","Compatible")</f>
        <v>Compatible</v>
      </c>
      <c r="L7066" t="str">
        <f t="shared" si="560"/>
        <v>Модификация</v>
      </c>
      <c r="M7066" s="3">
        <f t="shared" si="561"/>
        <v>0</v>
      </c>
      <c r="N7066" s="3" t="str">
        <f t="shared" si="562"/>
        <v>N</v>
      </c>
      <c r="O7066" t="s">
        <v>28008</v>
      </c>
      <c r="Q7066" t="str">
        <f t="shared" si="558"/>
        <v>COPY 19729pb038.dat sel\19729pb038.dat</v>
      </c>
      <c r="R7066" t="str">
        <f>IF(ISNA(VLOOKUP(B7066,Rendered!$B$1:$C$1000,1,FALSE)),"N","Y")</f>
        <v>N</v>
      </c>
    </row>
    <row r="7067" spans="1:18" hidden="1" x14ac:dyDescent="0.35">
      <c r="A7067" t="s">
        <v>17622</v>
      </c>
      <c r="B7067" t="s">
        <v>17949</v>
      </c>
      <c r="C7067" t="s">
        <v>17950</v>
      </c>
      <c r="D7067" t="s">
        <v>13</v>
      </c>
      <c r="E7067">
        <v>2022</v>
      </c>
      <c r="F7067">
        <v>2022</v>
      </c>
      <c r="J7067">
        <f t="shared" si="559"/>
        <v>0</v>
      </c>
      <c r="K7067" t="str">
        <f>IF(OR(J7067&gt;Ограничения!$B$1,Sheet!G9210&gt;Ограничения!$B$2,Sheet!H9210&gt;Ограничения!$B$2,Sheet!I9210&gt;Ограничения!$B$2,),"Not compatible","Compatible")</f>
        <v>Compatible</v>
      </c>
      <c r="L7067" t="str">
        <f t="shared" si="560"/>
        <v>Модификация</v>
      </c>
      <c r="M7067" s="3">
        <f t="shared" si="561"/>
        <v>0</v>
      </c>
      <c r="N7067" s="3" t="str">
        <f t="shared" si="562"/>
        <v>N</v>
      </c>
      <c r="O7067" t="s">
        <v>28008</v>
      </c>
      <c r="Q7067" t="str">
        <f t="shared" si="558"/>
        <v>COPY 19729pb053.dat sel\19729pb053.dat</v>
      </c>
      <c r="R7067" t="str">
        <f>IF(ISNA(VLOOKUP(B7067,Rendered!$B$1:$C$1000,1,FALSE)),"N","Y")</f>
        <v>N</v>
      </c>
    </row>
    <row r="7068" spans="1:18" hidden="1" x14ac:dyDescent="0.35">
      <c r="A7068" t="s">
        <v>17622</v>
      </c>
      <c r="B7068" t="s">
        <v>17951</v>
      </c>
      <c r="C7068" t="s">
        <v>17952</v>
      </c>
      <c r="D7068" t="s">
        <v>13</v>
      </c>
      <c r="E7068">
        <v>2022</v>
      </c>
      <c r="F7068">
        <v>2022</v>
      </c>
      <c r="J7068">
        <f t="shared" si="559"/>
        <v>0</v>
      </c>
      <c r="K7068" t="str">
        <f>IF(OR(J7068&gt;Ограничения!$B$1,Sheet!G9211&gt;Ограничения!$B$2,Sheet!H9211&gt;Ограничения!$B$2,Sheet!I9211&gt;Ограничения!$B$2,),"Not compatible","Compatible")</f>
        <v>Compatible</v>
      </c>
      <c r="L7068" t="str">
        <f t="shared" si="560"/>
        <v>Модификация</v>
      </c>
      <c r="M7068" s="3">
        <f t="shared" si="561"/>
        <v>0</v>
      </c>
      <c r="N7068" s="3" t="str">
        <f t="shared" si="562"/>
        <v>N</v>
      </c>
      <c r="O7068" t="s">
        <v>28008</v>
      </c>
      <c r="Q7068" t="str">
        <f t="shared" si="558"/>
        <v>COPY 19729pb056.dat sel\19729pb056.dat</v>
      </c>
      <c r="R7068" t="str">
        <f>IF(ISNA(VLOOKUP(B7068,Rendered!$B$1:$C$1000,1,FALSE)),"N","Y")</f>
        <v>N</v>
      </c>
    </row>
    <row r="7069" spans="1:18" hidden="1" x14ac:dyDescent="0.35">
      <c r="A7069" t="s">
        <v>17622</v>
      </c>
      <c r="B7069" t="s">
        <v>17953</v>
      </c>
      <c r="C7069" t="s">
        <v>17954</v>
      </c>
      <c r="D7069" t="s">
        <v>13</v>
      </c>
      <c r="E7069">
        <v>2021</v>
      </c>
      <c r="F7069">
        <v>2021</v>
      </c>
      <c r="J7069">
        <f t="shared" si="559"/>
        <v>0</v>
      </c>
      <c r="K7069" t="str">
        <f>IF(OR(J7069&gt;Ограничения!$B$1,Sheet!G9212&gt;Ограничения!$B$2,Sheet!H9212&gt;Ограничения!$B$2,Sheet!I9212&gt;Ограничения!$B$2,),"Not compatible","Compatible")</f>
        <v>Compatible</v>
      </c>
      <c r="L7069" t="str">
        <f t="shared" si="560"/>
        <v>Модификация</v>
      </c>
      <c r="M7069" s="3">
        <f t="shared" si="561"/>
        <v>0</v>
      </c>
      <c r="N7069" s="3" t="str">
        <f t="shared" si="562"/>
        <v>N</v>
      </c>
      <c r="O7069" t="s">
        <v>28008</v>
      </c>
      <c r="Q7069" t="str">
        <f t="shared" si="558"/>
        <v>COPY 19729pb044.dat sel\19729pb044.dat</v>
      </c>
      <c r="R7069" t="str">
        <f>IF(ISNA(VLOOKUP(B7069,Rendered!$B$1:$C$1000,1,FALSE)),"N","Y")</f>
        <v>N</v>
      </c>
    </row>
    <row r="7070" spans="1:18" hidden="1" x14ac:dyDescent="0.35">
      <c r="A7070" t="s">
        <v>17622</v>
      </c>
      <c r="B7070" t="s">
        <v>17955</v>
      </c>
      <c r="C7070" t="s">
        <v>17956</v>
      </c>
      <c r="D7070" t="s">
        <v>13</v>
      </c>
      <c r="E7070">
        <v>2018</v>
      </c>
      <c r="F7070">
        <v>2018</v>
      </c>
      <c r="J7070">
        <f t="shared" si="559"/>
        <v>0</v>
      </c>
      <c r="K7070" t="str">
        <f>IF(OR(J7070&gt;Ограничения!$B$1,Sheet!G9213&gt;Ограничения!$B$2,Sheet!H9213&gt;Ограничения!$B$2,Sheet!I9213&gt;Ограничения!$B$2,),"Not compatible","Compatible")</f>
        <v>Compatible</v>
      </c>
      <c r="L7070" t="str">
        <f t="shared" si="560"/>
        <v>Модификация</v>
      </c>
      <c r="M7070" s="3">
        <f t="shared" si="561"/>
        <v>0</v>
      </c>
      <c r="N7070" s="3" t="str">
        <f t="shared" si="562"/>
        <v>N</v>
      </c>
      <c r="O7070" t="s">
        <v>28008</v>
      </c>
      <c r="Q7070" t="str">
        <f t="shared" si="558"/>
        <v>COPY 19729pb023.dat sel\19729pb023.dat</v>
      </c>
      <c r="R7070" t="str">
        <f>IF(ISNA(VLOOKUP(B7070,Rendered!$B$1:$C$1000,1,FALSE)),"N","Y")</f>
        <v>N</v>
      </c>
    </row>
    <row r="7071" spans="1:18" hidden="1" x14ac:dyDescent="0.35">
      <c r="A7071" t="s">
        <v>17622</v>
      </c>
      <c r="B7071" t="s">
        <v>17957</v>
      </c>
      <c r="C7071" t="s">
        <v>17958</v>
      </c>
      <c r="D7071" t="s">
        <v>13</v>
      </c>
      <c r="E7071">
        <v>2021</v>
      </c>
      <c r="F7071">
        <v>2022</v>
      </c>
      <c r="J7071">
        <f t="shared" si="559"/>
        <v>0</v>
      </c>
      <c r="K7071" t="str">
        <f>IF(OR(J7071&gt;Ограничения!$B$1,Sheet!G9214&gt;Ограничения!$B$2,Sheet!H9214&gt;Ограничения!$B$2,Sheet!I9214&gt;Ограничения!$B$2,),"Not compatible","Compatible")</f>
        <v>Compatible</v>
      </c>
      <c r="L7071" t="str">
        <f t="shared" si="560"/>
        <v>Модификация</v>
      </c>
      <c r="M7071" s="3">
        <f t="shared" si="561"/>
        <v>0</v>
      </c>
      <c r="N7071" s="3" t="str">
        <f t="shared" si="562"/>
        <v>N</v>
      </c>
      <c r="O7071" t="s">
        <v>28008</v>
      </c>
      <c r="Q7071" t="str">
        <f t="shared" si="558"/>
        <v>COPY 19729pb046.dat sel\19729pb046.dat</v>
      </c>
      <c r="R7071" t="str">
        <f>IF(ISNA(VLOOKUP(B7071,Rendered!$B$1:$C$1000,1,FALSE)),"N","Y")</f>
        <v>N</v>
      </c>
    </row>
    <row r="7072" spans="1:18" hidden="1" x14ac:dyDescent="0.35">
      <c r="A7072" t="s">
        <v>17622</v>
      </c>
      <c r="B7072" t="s">
        <v>17959</v>
      </c>
      <c r="C7072" t="s">
        <v>17960</v>
      </c>
      <c r="D7072" t="s">
        <v>52</v>
      </c>
      <c r="E7072">
        <v>2016</v>
      </c>
      <c r="F7072">
        <v>2022</v>
      </c>
      <c r="J7072">
        <f t="shared" si="559"/>
        <v>0</v>
      </c>
      <c r="K7072" t="str">
        <f>IF(OR(J7072&gt;Ограничения!$B$1,Sheet!G9215&gt;Ограничения!$B$2,Sheet!H9215&gt;Ограничения!$B$2,Sheet!I9215&gt;Ограничения!$B$2,),"Not compatible","Compatible")</f>
        <v>Compatible</v>
      </c>
      <c r="L7072">
        <f t="shared" si="560"/>
        <v>19729</v>
      </c>
      <c r="M7072" s="3">
        <f t="shared" si="561"/>
        <v>0</v>
      </c>
      <c r="N7072" s="3" t="str">
        <f t="shared" si="562"/>
        <v>N</v>
      </c>
      <c r="O7072" t="s">
        <v>28008</v>
      </c>
      <c r="Q7072" t="str">
        <f t="shared" si="558"/>
        <v>COPY 19729.dat sel\19729.dat</v>
      </c>
      <c r="R7072" t="str">
        <f>IF(ISNA(VLOOKUP(B7072,Rendered!$B$1:$C$1000,1,FALSE)),"N","Y")</f>
        <v>N</v>
      </c>
    </row>
    <row r="7073" spans="1:18" hidden="1" x14ac:dyDescent="0.35">
      <c r="A7073" t="s">
        <v>17622</v>
      </c>
      <c r="B7073" t="s">
        <v>17961</v>
      </c>
      <c r="C7073" t="s">
        <v>17962</v>
      </c>
      <c r="D7073" t="s">
        <v>13</v>
      </c>
      <c r="E7073">
        <v>2017</v>
      </c>
      <c r="F7073">
        <v>2017</v>
      </c>
      <c r="J7073">
        <f t="shared" si="559"/>
        <v>0</v>
      </c>
      <c r="K7073" t="str">
        <f>IF(OR(J7073&gt;Ограничения!$B$1,Sheet!G9216&gt;Ограничения!$B$2,Sheet!H9216&gt;Ограничения!$B$2,Sheet!I9216&gt;Ограничения!$B$2,),"Not compatible","Compatible")</f>
        <v>Compatible</v>
      </c>
      <c r="L7073" t="str">
        <f t="shared" si="560"/>
        <v>Модификация</v>
      </c>
      <c r="M7073" s="3">
        <f t="shared" si="561"/>
        <v>0</v>
      </c>
      <c r="N7073" s="3" t="str">
        <f t="shared" si="562"/>
        <v>N</v>
      </c>
      <c r="O7073" t="s">
        <v>28008</v>
      </c>
      <c r="Q7073" t="str">
        <f t="shared" si="558"/>
        <v>COPY 24633pb03.dat sel\24633pb03.dat</v>
      </c>
      <c r="R7073" t="str">
        <f>IF(ISNA(VLOOKUP(B7073,Rendered!$B$1:$C$1000,1,FALSE)),"N","Y")</f>
        <v>N</v>
      </c>
    </row>
    <row r="7074" spans="1:18" hidden="1" x14ac:dyDescent="0.35">
      <c r="A7074" t="s">
        <v>17622</v>
      </c>
      <c r="B7074" t="s">
        <v>17963</v>
      </c>
      <c r="C7074" t="s">
        <v>17964</v>
      </c>
      <c r="D7074" t="s">
        <v>13</v>
      </c>
      <c r="E7074">
        <v>2002</v>
      </c>
      <c r="F7074">
        <v>2002</v>
      </c>
      <c r="J7074">
        <f t="shared" si="559"/>
        <v>0</v>
      </c>
      <c r="K7074" t="str">
        <f>IF(OR(J7074&gt;Ограничения!$B$1,Sheet!G9217&gt;Ограничения!$B$2,Sheet!H9217&gt;Ограничения!$B$2,Sheet!I9217&gt;Ограничения!$B$2,),"Not compatible","Compatible")</f>
        <v>Compatible</v>
      </c>
      <c r="L7074">
        <f t="shared" si="560"/>
        <v>43745</v>
      </c>
      <c r="M7074" s="3">
        <f t="shared" si="561"/>
        <v>0</v>
      </c>
      <c r="N7074" s="3" t="str">
        <f t="shared" si="562"/>
        <v>N</v>
      </c>
      <c r="O7074" t="s">
        <v>28008</v>
      </c>
      <c r="Q7074" t="str">
        <f t="shared" si="558"/>
        <v>COPY 43745.dat sel\43745.dat</v>
      </c>
      <c r="R7074" t="str">
        <f>IF(ISNA(VLOOKUP(B7074,Rendered!$B$1:$C$1000,1,FALSE)),"N","Y")</f>
        <v>N</v>
      </c>
    </row>
    <row r="7075" spans="1:18" hidden="1" x14ac:dyDescent="0.35">
      <c r="A7075" t="s">
        <v>17622</v>
      </c>
      <c r="B7075" t="s">
        <v>17965</v>
      </c>
      <c r="C7075" t="s">
        <v>17966</v>
      </c>
      <c r="D7075" t="s">
        <v>13</v>
      </c>
      <c r="E7075">
        <v>2010</v>
      </c>
      <c r="F7075">
        <v>2010</v>
      </c>
      <c r="J7075">
        <f t="shared" si="559"/>
        <v>0</v>
      </c>
      <c r="K7075" t="str">
        <f>IF(OR(J7075&gt;Ограничения!$B$1,Sheet!G9218&gt;Ограничения!$B$2,Sheet!H9218&gt;Ограничения!$B$2,Sheet!I9218&gt;Ограничения!$B$2,),"Not compatible","Compatible")</f>
        <v>Compatible</v>
      </c>
      <c r="L7075" t="str">
        <f t="shared" si="560"/>
        <v>Модификация</v>
      </c>
      <c r="M7075" s="3">
        <f t="shared" si="561"/>
        <v>0</v>
      </c>
      <c r="N7075" s="3" t="str">
        <f t="shared" si="562"/>
        <v>N</v>
      </c>
      <c r="O7075" t="s">
        <v>28008</v>
      </c>
      <c r="Q7075" t="str">
        <f t="shared" si="558"/>
        <v>COPY 43745pb01.dat sel\43745pb01.dat</v>
      </c>
      <c r="R7075" t="str">
        <f>IF(ISNA(VLOOKUP(B7075,Rendered!$B$1:$C$1000,1,FALSE)),"N","Y")</f>
        <v>N</v>
      </c>
    </row>
    <row r="7076" spans="1:18" hidden="1" x14ac:dyDescent="0.35">
      <c r="A7076" t="s">
        <v>17622</v>
      </c>
      <c r="B7076" t="s">
        <v>17967</v>
      </c>
      <c r="C7076" t="s">
        <v>17968</v>
      </c>
      <c r="D7076" t="s">
        <v>13</v>
      </c>
      <c r="E7076">
        <v>2018</v>
      </c>
      <c r="F7076">
        <v>2018</v>
      </c>
      <c r="J7076">
        <f t="shared" si="559"/>
        <v>0</v>
      </c>
      <c r="K7076" t="str">
        <f>IF(OR(J7076&gt;Ограничения!$B$1,Sheet!G9219&gt;Ограничения!$B$2,Sheet!H9219&gt;Ограничения!$B$2,Sheet!I9219&gt;Ограничения!$B$2,),"Not compatible","Compatible")</f>
        <v>Compatible</v>
      </c>
      <c r="L7076" t="str">
        <f t="shared" si="560"/>
        <v>Модификация</v>
      </c>
      <c r="M7076" s="3">
        <f t="shared" si="561"/>
        <v>0</v>
      </c>
      <c r="N7076" s="3" t="str">
        <f t="shared" si="562"/>
        <v>N</v>
      </c>
      <c r="O7076" t="s">
        <v>28008</v>
      </c>
      <c r="Q7076" t="str">
        <f t="shared" si="558"/>
        <v>COPY 37701pb01.dat sel\37701pb01.dat</v>
      </c>
      <c r="R7076" t="str">
        <f>IF(ISNA(VLOOKUP(B7076,Rendered!$B$1:$C$1000,1,FALSE)),"N","Y")</f>
        <v>N</v>
      </c>
    </row>
    <row r="7077" spans="1:18" hidden="1" x14ac:dyDescent="0.35">
      <c r="A7077" t="s">
        <v>17622</v>
      </c>
      <c r="B7077" t="s">
        <v>17969</v>
      </c>
      <c r="C7077" t="s">
        <v>17970</v>
      </c>
      <c r="D7077" t="s">
        <v>13</v>
      </c>
      <c r="E7077">
        <v>2020</v>
      </c>
      <c r="F7077">
        <v>2020</v>
      </c>
      <c r="J7077">
        <f t="shared" si="559"/>
        <v>0</v>
      </c>
      <c r="K7077" t="str">
        <f>IF(OR(J7077&gt;Ограничения!$B$1,Sheet!G9220&gt;Ограничения!$B$2,Sheet!H9220&gt;Ограничения!$B$2,Sheet!I9220&gt;Ограничения!$B$2,),"Not compatible","Compatible")</f>
        <v>Compatible</v>
      </c>
      <c r="L7077" t="str">
        <f t="shared" si="560"/>
        <v>Модификация</v>
      </c>
      <c r="M7077" s="3">
        <f t="shared" si="561"/>
        <v>0</v>
      </c>
      <c r="N7077" s="3" t="str">
        <f t="shared" si="562"/>
        <v>N</v>
      </c>
      <c r="O7077" t="s">
        <v>28008</v>
      </c>
      <c r="Q7077" t="str">
        <f t="shared" si="558"/>
        <v>COPY 37701pb02.dat sel\37701pb02.dat</v>
      </c>
      <c r="R7077" t="str">
        <f>IF(ISNA(VLOOKUP(B7077,Rendered!$B$1:$C$1000,1,FALSE)),"N","Y")</f>
        <v>N</v>
      </c>
    </row>
    <row r="7078" spans="1:18" hidden="1" x14ac:dyDescent="0.35">
      <c r="A7078" t="s">
        <v>17622</v>
      </c>
      <c r="B7078" t="s">
        <v>17971</v>
      </c>
      <c r="C7078" t="s">
        <v>17972</v>
      </c>
      <c r="D7078" t="s">
        <v>13</v>
      </c>
      <c r="E7078">
        <v>2016</v>
      </c>
      <c r="F7078">
        <v>2016</v>
      </c>
      <c r="J7078">
        <f t="shared" si="559"/>
        <v>0</v>
      </c>
      <c r="K7078" t="str">
        <f>IF(OR(J7078&gt;Ограничения!$B$1,Sheet!G9221&gt;Ограничения!$B$2,Sheet!H9221&gt;Ограничения!$B$2,Sheet!I9221&gt;Ограничения!$B$2,),"Not compatible","Compatible")</f>
        <v>Compatible</v>
      </c>
      <c r="L7078" t="str">
        <f t="shared" si="560"/>
        <v>Модификация</v>
      </c>
      <c r="M7078" s="3">
        <f t="shared" si="561"/>
        <v>0</v>
      </c>
      <c r="N7078" s="3" t="str">
        <f t="shared" si="562"/>
        <v>N</v>
      </c>
      <c r="O7078" t="s">
        <v>28008</v>
      </c>
      <c r="Q7078" t="str">
        <f t="shared" si="558"/>
        <v>COPY 27478pb01.dat sel\27478pb01.dat</v>
      </c>
      <c r="R7078" t="str">
        <f>IF(ISNA(VLOOKUP(B7078,Rendered!$B$1:$C$1000,1,FALSE)),"N","Y")</f>
        <v>N</v>
      </c>
    </row>
    <row r="7079" spans="1:18" hidden="1" x14ac:dyDescent="0.35">
      <c r="A7079" t="s">
        <v>17622</v>
      </c>
      <c r="B7079" t="s">
        <v>17973</v>
      </c>
      <c r="C7079" t="s">
        <v>17974</v>
      </c>
      <c r="D7079" t="s">
        <v>13</v>
      </c>
      <c r="E7079">
        <v>2019</v>
      </c>
      <c r="F7079">
        <v>2022</v>
      </c>
      <c r="J7079">
        <f t="shared" si="559"/>
        <v>0</v>
      </c>
      <c r="K7079" t="str">
        <f>IF(OR(J7079&gt;Ограничения!$B$1,Sheet!G9222&gt;Ограничения!$B$2,Sheet!H9222&gt;Ограничения!$B$2,Sheet!I9222&gt;Ограничения!$B$2,),"Not compatible","Compatible")</f>
        <v>Compatible</v>
      </c>
      <c r="L7079" t="str">
        <f t="shared" si="560"/>
        <v>Модификация</v>
      </c>
      <c r="M7079" s="3">
        <f t="shared" si="561"/>
        <v>0</v>
      </c>
      <c r="N7079" s="3" t="str">
        <f t="shared" si="562"/>
        <v>N</v>
      </c>
      <c r="O7079" t="s">
        <v>28008</v>
      </c>
      <c r="Q7079" t="str">
        <f t="shared" si="558"/>
        <v>COPY 55641pb01.dat sel\55641pb01.dat</v>
      </c>
      <c r="R7079" t="str">
        <f>IF(ISNA(VLOOKUP(B7079,Rendered!$B$1:$C$1000,1,FALSE)),"N","Y")</f>
        <v>N</v>
      </c>
    </row>
    <row r="7080" spans="1:18" hidden="1" x14ac:dyDescent="0.35">
      <c r="A7080" t="s">
        <v>17622</v>
      </c>
      <c r="B7080" t="s">
        <v>17975</v>
      </c>
      <c r="C7080" t="s">
        <v>17976</v>
      </c>
      <c r="D7080" t="s">
        <v>13</v>
      </c>
      <c r="E7080">
        <v>2021</v>
      </c>
      <c r="F7080">
        <v>2021</v>
      </c>
      <c r="J7080">
        <f t="shared" si="559"/>
        <v>0</v>
      </c>
      <c r="K7080" t="str">
        <f>IF(OR(J7080&gt;Ограничения!$B$1,Sheet!G9223&gt;Ограничения!$B$2,Sheet!H9223&gt;Ограничения!$B$2,Sheet!I9223&gt;Ограничения!$B$2,),"Not compatible","Compatible")</f>
        <v>Compatible</v>
      </c>
      <c r="L7080" t="str">
        <f t="shared" si="560"/>
        <v>Модификация</v>
      </c>
      <c r="M7080" s="3">
        <f t="shared" si="561"/>
        <v>0</v>
      </c>
      <c r="N7080" s="3" t="str">
        <f t="shared" si="562"/>
        <v>N</v>
      </c>
      <c r="O7080" t="s">
        <v>28008</v>
      </c>
      <c r="Q7080" t="str">
        <f t="shared" si="558"/>
        <v>COPY 77194pb02.dat sel\77194pb02.dat</v>
      </c>
      <c r="R7080" t="str">
        <f>IF(ISNA(VLOOKUP(B7080,Rendered!$B$1:$C$1000,1,FALSE)),"N","Y")</f>
        <v>N</v>
      </c>
    </row>
    <row r="7081" spans="1:18" hidden="1" x14ac:dyDescent="0.35">
      <c r="A7081" t="s">
        <v>17622</v>
      </c>
      <c r="B7081" t="s">
        <v>17977</v>
      </c>
      <c r="C7081" t="s">
        <v>17978</v>
      </c>
      <c r="D7081" t="s">
        <v>13</v>
      </c>
      <c r="E7081">
        <v>2021</v>
      </c>
      <c r="F7081">
        <v>2021</v>
      </c>
      <c r="J7081">
        <f t="shared" si="559"/>
        <v>0</v>
      </c>
      <c r="K7081" t="str">
        <f>IF(OR(J7081&gt;Ограничения!$B$1,Sheet!G9224&gt;Ограничения!$B$2,Sheet!H9224&gt;Ограничения!$B$2,Sheet!I9224&gt;Ограничения!$B$2,),"Not compatible","Compatible")</f>
        <v>Compatible</v>
      </c>
      <c r="L7081" t="str">
        <f t="shared" si="560"/>
        <v>Модификация</v>
      </c>
      <c r="M7081" s="3">
        <f t="shared" si="561"/>
        <v>0</v>
      </c>
      <c r="N7081" s="3" t="str">
        <f t="shared" si="562"/>
        <v>N</v>
      </c>
      <c r="O7081" t="s">
        <v>28008</v>
      </c>
      <c r="Q7081" t="str">
        <f t="shared" si="558"/>
        <v>COPY 77194pb01.dat sel\77194pb01.dat</v>
      </c>
      <c r="R7081" t="str">
        <f>IF(ISNA(VLOOKUP(B7081,Rendered!$B$1:$C$1000,1,FALSE)),"N","Y")</f>
        <v>N</v>
      </c>
    </row>
    <row r="7082" spans="1:18" hidden="1" x14ac:dyDescent="0.35">
      <c r="A7082" t="s">
        <v>17622</v>
      </c>
      <c r="B7082" t="s">
        <v>17979</v>
      </c>
      <c r="C7082" t="s">
        <v>17980</v>
      </c>
      <c r="D7082" t="s">
        <v>13</v>
      </c>
      <c r="E7082">
        <v>2022</v>
      </c>
      <c r="F7082">
        <v>2022</v>
      </c>
      <c r="J7082">
        <f t="shared" si="559"/>
        <v>0</v>
      </c>
      <c r="K7082" t="str">
        <f>IF(OR(J7082&gt;Ограничения!$B$1,Sheet!G9225&gt;Ограничения!$B$2,Sheet!H9225&gt;Ограничения!$B$2,Sheet!I9225&gt;Ограничения!$B$2,),"Not compatible","Compatible")</f>
        <v>Compatible</v>
      </c>
      <c r="L7082" t="str">
        <f t="shared" si="560"/>
        <v>Модификация</v>
      </c>
      <c r="M7082" s="3">
        <f t="shared" si="561"/>
        <v>0</v>
      </c>
      <c r="N7082" s="3" t="str">
        <f t="shared" si="562"/>
        <v>N</v>
      </c>
      <c r="O7082" t="s">
        <v>28008</v>
      </c>
      <c r="Q7082" t="str">
        <f t="shared" si="558"/>
        <v>COPY 24633c01pb01.dat sel\24633c01pb01.dat</v>
      </c>
      <c r="R7082" t="str">
        <f>IF(ISNA(VLOOKUP(B7082,Rendered!$B$1:$C$1000,1,FALSE)),"N","Y")</f>
        <v>N</v>
      </c>
    </row>
    <row r="7083" spans="1:18" hidden="1" x14ac:dyDescent="0.35">
      <c r="A7083" t="s">
        <v>17622</v>
      </c>
      <c r="B7083" t="s">
        <v>17981</v>
      </c>
      <c r="C7083" t="s">
        <v>17982</v>
      </c>
      <c r="D7083" t="s">
        <v>13</v>
      </c>
      <c r="E7083">
        <v>2016</v>
      </c>
      <c r="F7083">
        <v>2021</v>
      </c>
      <c r="J7083">
        <f t="shared" si="559"/>
        <v>0</v>
      </c>
      <c r="K7083" t="str">
        <f>IF(OR(J7083&gt;Ограничения!$B$1,Sheet!G9226&gt;Ограничения!$B$2,Sheet!H9226&gt;Ограничения!$B$2,Sheet!I9226&gt;Ограничения!$B$2,),"Not compatible","Compatible")</f>
        <v>Compatible</v>
      </c>
      <c r="L7083" t="str">
        <f t="shared" si="560"/>
        <v>Модификация</v>
      </c>
      <c r="M7083" s="3">
        <f t="shared" si="561"/>
        <v>0</v>
      </c>
      <c r="N7083" s="3" t="str">
        <f t="shared" si="562"/>
        <v>N</v>
      </c>
      <c r="O7083" t="s">
        <v>28008</v>
      </c>
      <c r="Q7083" t="str">
        <f t="shared" si="558"/>
        <v>COPY 24633pb01.dat sel\24633pb01.dat</v>
      </c>
      <c r="R7083" t="str">
        <f>IF(ISNA(VLOOKUP(B7083,Rendered!$B$1:$C$1000,1,FALSE)),"N","Y")</f>
        <v>N</v>
      </c>
    </row>
    <row r="7084" spans="1:18" hidden="1" x14ac:dyDescent="0.35">
      <c r="A7084" t="s">
        <v>17622</v>
      </c>
      <c r="B7084" t="s">
        <v>17983</v>
      </c>
      <c r="C7084" t="s">
        <v>17984</v>
      </c>
      <c r="D7084" t="s">
        <v>13</v>
      </c>
      <c r="E7084">
        <v>2016</v>
      </c>
      <c r="F7084">
        <v>2022</v>
      </c>
      <c r="J7084">
        <f t="shared" si="559"/>
        <v>0</v>
      </c>
      <c r="K7084" t="str">
        <f>IF(OR(J7084&gt;Ограничения!$B$1,Sheet!G9227&gt;Ограничения!$B$2,Sheet!H9227&gt;Ограничения!$B$2,Sheet!I9227&gt;Ограничения!$B$2,),"Not compatible","Compatible")</f>
        <v>Compatible</v>
      </c>
      <c r="L7084" t="str">
        <f t="shared" si="560"/>
        <v>Модификация</v>
      </c>
      <c r="M7084" s="3">
        <f t="shared" si="561"/>
        <v>0</v>
      </c>
      <c r="N7084" s="3" t="str">
        <f t="shared" si="562"/>
        <v>N</v>
      </c>
      <c r="O7084" t="s">
        <v>28008</v>
      </c>
      <c r="Q7084" t="str">
        <f t="shared" si="558"/>
        <v>COPY 24633pb02.dat sel\24633pb02.dat</v>
      </c>
      <c r="R7084" t="str">
        <f>IF(ISNA(VLOOKUP(B7084,Rendered!$B$1:$C$1000,1,FALSE)),"N","Y")</f>
        <v>N</v>
      </c>
    </row>
    <row r="7085" spans="1:18" hidden="1" x14ac:dyDescent="0.35">
      <c r="A7085" t="s">
        <v>17622</v>
      </c>
      <c r="B7085" t="s">
        <v>17985</v>
      </c>
      <c r="C7085" t="s">
        <v>17986</v>
      </c>
      <c r="D7085" t="s">
        <v>13</v>
      </c>
      <c r="E7085">
        <v>2019</v>
      </c>
      <c r="F7085">
        <v>2019</v>
      </c>
      <c r="J7085">
        <f t="shared" si="559"/>
        <v>0</v>
      </c>
      <c r="K7085" t="str">
        <f>IF(OR(J7085&gt;Ограничения!$B$1,Sheet!G9228&gt;Ограничения!$B$2,Sheet!H9228&gt;Ограничения!$B$2,Sheet!I9228&gt;Ограничения!$B$2,),"Not compatible","Compatible")</f>
        <v>Compatible</v>
      </c>
      <c r="L7085" t="str">
        <f t="shared" si="560"/>
        <v>Модификация</v>
      </c>
      <c r="M7085" s="3">
        <f t="shared" si="561"/>
        <v>0</v>
      </c>
      <c r="N7085" s="3" t="str">
        <f t="shared" si="562"/>
        <v>N</v>
      </c>
      <c r="O7085" t="s">
        <v>28008</v>
      </c>
      <c r="Q7085" t="str">
        <f t="shared" ref="Q7085:Q7148" si="563">_xlfn.CONCAT("COPY ",B7085,".dat sel\",B7085,".dat")</f>
        <v>COPY 41594pb01.dat sel\41594pb01.dat</v>
      </c>
      <c r="R7085" t="str">
        <f>IF(ISNA(VLOOKUP(B7085,Rendered!$B$1:$C$1000,1,FALSE)),"N","Y")</f>
        <v>N</v>
      </c>
    </row>
    <row r="7086" spans="1:18" hidden="1" x14ac:dyDescent="0.35">
      <c r="A7086" t="s">
        <v>17622</v>
      </c>
      <c r="B7086" t="s">
        <v>17987</v>
      </c>
      <c r="C7086" t="s">
        <v>17988</v>
      </c>
      <c r="D7086" t="s">
        <v>13</v>
      </c>
      <c r="E7086">
        <v>2019</v>
      </c>
      <c r="F7086">
        <v>2019</v>
      </c>
      <c r="J7086">
        <f t="shared" si="559"/>
        <v>0</v>
      </c>
      <c r="K7086" t="str">
        <f>IF(OR(J7086&gt;Ограничения!$B$1,Sheet!G9229&gt;Ограничения!$B$2,Sheet!H9229&gt;Ограничения!$B$2,Sheet!I9229&gt;Ограничения!$B$2,),"Not compatible","Compatible")</f>
        <v>Compatible</v>
      </c>
      <c r="L7086" t="str">
        <f t="shared" si="560"/>
        <v>Модификация</v>
      </c>
      <c r="M7086" s="3">
        <f t="shared" si="561"/>
        <v>0</v>
      </c>
      <c r="N7086" s="3" t="str">
        <f t="shared" si="562"/>
        <v>N</v>
      </c>
      <c r="O7086" t="s">
        <v>28008</v>
      </c>
      <c r="Q7086" t="str">
        <f t="shared" si="563"/>
        <v>COPY 41599pb01.dat sel\41599pb01.dat</v>
      </c>
      <c r="R7086" t="str">
        <f>IF(ISNA(VLOOKUP(B7086,Rendered!$B$1:$C$1000,1,FALSE)),"N","Y")</f>
        <v>N</v>
      </c>
    </row>
    <row r="7087" spans="1:18" hidden="1" x14ac:dyDescent="0.35">
      <c r="A7087" t="s">
        <v>17622</v>
      </c>
      <c r="B7087" t="s">
        <v>17989</v>
      </c>
      <c r="C7087" t="s">
        <v>17990</v>
      </c>
      <c r="D7087" t="s">
        <v>13</v>
      </c>
      <c r="E7087">
        <v>2010</v>
      </c>
      <c r="F7087">
        <v>2010</v>
      </c>
      <c r="J7087">
        <f t="shared" si="559"/>
        <v>0</v>
      </c>
      <c r="K7087" t="str">
        <f>IF(OR(J7087&gt;Ограничения!$B$1,Sheet!G9230&gt;Ограничения!$B$2,Sheet!H9230&gt;Ограничения!$B$2,Sheet!I9230&gt;Ограничения!$B$2,),"Not compatible","Compatible")</f>
        <v>Compatible</v>
      </c>
      <c r="L7087" t="str">
        <f t="shared" si="560"/>
        <v>Модификация</v>
      </c>
      <c r="M7087" s="3">
        <f t="shared" si="561"/>
        <v>0</v>
      </c>
      <c r="N7087" s="3" t="str">
        <f t="shared" si="562"/>
        <v>N</v>
      </c>
      <c r="O7087" t="s">
        <v>28008</v>
      </c>
      <c r="Q7087" t="str">
        <f t="shared" si="563"/>
        <v>COPY 87764pb01.dat sel\87764pb01.dat</v>
      </c>
      <c r="R7087" t="str">
        <f>IF(ISNA(VLOOKUP(B7087,Rendered!$B$1:$C$1000,1,FALSE)),"N","Y")</f>
        <v>N</v>
      </c>
    </row>
    <row r="7088" spans="1:18" hidden="1" x14ac:dyDescent="0.35">
      <c r="A7088" t="s">
        <v>17622</v>
      </c>
      <c r="B7088" t="s">
        <v>17991</v>
      </c>
      <c r="C7088" t="s">
        <v>17992</v>
      </c>
      <c r="D7088" t="s">
        <v>13</v>
      </c>
      <c r="E7088">
        <v>2010</v>
      </c>
      <c r="F7088">
        <v>2010</v>
      </c>
      <c r="J7088">
        <f t="shared" si="559"/>
        <v>0</v>
      </c>
      <c r="K7088" t="str">
        <f>IF(OR(J7088&gt;Ограничения!$B$1,Sheet!G9231&gt;Ограничения!$B$2,Sheet!H9231&gt;Ограничения!$B$2,Sheet!I9231&gt;Ограничения!$B$2,),"Not compatible","Compatible")</f>
        <v>Compatible</v>
      </c>
      <c r="L7088" t="str">
        <f t="shared" si="560"/>
        <v>Модификация</v>
      </c>
      <c r="M7088" s="3">
        <f t="shared" si="561"/>
        <v>0</v>
      </c>
      <c r="N7088" s="3" t="str">
        <f t="shared" si="562"/>
        <v>N</v>
      </c>
      <c r="O7088" t="s">
        <v>28008</v>
      </c>
      <c r="Q7088" t="str">
        <f t="shared" si="563"/>
        <v>COPY 87764pb02.dat sel\87764pb02.dat</v>
      </c>
      <c r="R7088" t="str">
        <f>IF(ISNA(VLOOKUP(B7088,Rendered!$B$1:$C$1000,1,FALSE)),"N","Y")</f>
        <v>N</v>
      </c>
    </row>
    <row r="7089" spans="1:18" hidden="1" x14ac:dyDescent="0.35">
      <c r="A7089" t="s">
        <v>17622</v>
      </c>
      <c r="B7089" t="s">
        <v>17993</v>
      </c>
      <c r="C7089" t="s">
        <v>17994</v>
      </c>
      <c r="D7089" t="s">
        <v>13</v>
      </c>
      <c r="E7089">
        <v>2021</v>
      </c>
      <c r="F7089">
        <v>2021</v>
      </c>
      <c r="J7089">
        <f t="shared" si="559"/>
        <v>0</v>
      </c>
      <c r="K7089" t="str">
        <f>IF(OR(J7089&gt;Ограничения!$B$1,Sheet!G9232&gt;Ограничения!$B$2,Sheet!H9232&gt;Ограничения!$B$2,Sheet!I9232&gt;Ограничения!$B$2,),"Not compatible","Compatible")</f>
        <v>Compatible</v>
      </c>
      <c r="L7089" t="str">
        <f t="shared" si="560"/>
        <v>Модификация</v>
      </c>
      <c r="M7089" s="3">
        <f t="shared" si="561"/>
        <v>0</v>
      </c>
      <c r="N7089" s="3" t="str">
        <f t="shared" si="562"/>
        <v>N</v>
      </c>
      <c r="O7089" t="s">
        <v>28008</v>
      </c>
      <c r="Q7089" t="str">
        <f t="shared" si="563"/>
        <v>COPY 76922pb01.dat sel\76922pb01.dat</v>
      </c>
      <c r="R7089" t="str">
        <f>IF(ISNA(VLOOKUP(B7089,Rendered!$B$1:$C$1000,1,FALSE)),"N","Y")</f>
        <v>N</v>
      </c>
    </row>
    <row r="7090" spans="1:18" hidden="1" x14ac:dyDescent="0.35">
      <c r="A7090" t="s">
        <v>17622</v>
      </c>
      <c r="B7090" t="s">
        <v>17995</v>
      </c>
      <c r="C7090" t="s">
        <v>17996</v>
      </c>
      <c r="D7090" t="s">
        <v>13</v>
      </c>
      <c r="E7090">
        <v>2009</v>
      </c>
      <c r="F7090">
        <v>2009</v>
      </c>
      <c r="J7090">
        <f t="shared" si="559"/>
        <v>0</v>
      </c>
      <c r="K7090" t="str">
        <f>IF(OR(J7090&gt;Ограничения!$B$1,Sheet!G9233&gt;Ограничения!$B$2,Sheet!H9233&gt;Ограничения!$B$2,Sheet!I9233&gt;Ограничения!$B$2,),"Not compatible","Compatible")</f>
        <v>Compatible</v>
      </c>
      <c r="L7090" t="str">
        <f t="shared" si="560"/>
        <v>Модификация</v>
      </c>
      <c r="M7090" s="3">
        <f t="shared" si="561"/>
        <v>0</v>
      </c>
      <c r="N7090" s="3" t="str">
        <f t="shared" si="562"/>
        <v>N</v>
      </c>
      <c r="O7090" t="s">
        <v>28008</v>
      </c>
      <c r="Q7090" t="str">
        <f t="shared" si="563"/>
        <v>COPY 85946pb01.dat sel\85946pb01.dat</v>
      </c>
      <c r="R7090" t="str">
        <f>IF(ISNA(VLOOKUP(B7090,Rendered!$B$1:$C$1000,1,FALSE)),"N","Y")</f>
        <v>N</v>
      </c>
    </row>
    <row r="7091" spans="1:18" hidden="1" x14ac:dyDescent="0.35">
      <c r="A7091" t="s">
        <v>17622</v>
      </c>
      <c r="B7091" t="s">
        <v>17997</v>
      </c>
      <c r="C7091" t="s">
        <v>17998</v>
      </c>
      <c r="D7091" t="s">
        <v>27</v>
      </c>
      <c r="E7091">
        <v>2013</v>
      </c>
      <c r="F7091">
        <v>2013</v>
      </c>
      <c r="J7091">
        <f t="shared" si="559"/>
        <v>0</v>
      </c>
      <c r="K7091" t="str">
        <f>IF(OR(J7091&gt;Ограничения!$B$1,Sheet!G9234&gt;Ограничения!$B$2,Sheet!H9234&gt;Ограничения!$B$2,Sheet!I9234&gt;Ограничения!$B$2,),"Not compatible","Compatible")</f>
        <v>Compatible</v>
      </c>
      <c r="L7091" t="str">
        <f t="shared" si="560"/>
        <v>Модификация</v>
      </c>
      <c r="M7091" s="3">
        <f t="shared" si="561"/>
        <v>0</v>
      </c>
      <c r="N7091" s="3" t="str">
        <f t="shared" si="562"/>
        <v>N</v>
      </c>
      <c r="O7091" t="s">
        <v>28008</v>
      </c>
      <c r="Q7091" t="str">
        <f t="shared" si="563"/>
        <v>COPY 11594pb01.dat sel\11594pb01.dat</v>
      </c>
      <c r="R7091" t="str">
        <f>IF(ISNA(VLOOKUP(B7091,Rendered!$B$1:$C$1000,1,FALSE)),"N","Y")</f>
        <v>N</v>
      </c>
    </row>
    <row r="7092" spans="1:18" hidden="1" x14ac:dyDescent="0.35">
      <c r="A7092" t="s">
        <v>17622</v>
      </c>
      <c r="B7092" t="s">
        <v>17999</v>
      </c>
      <c r="C7092" t="s">
        <v>18000</v>
      </c>
      <c r="D7092" t="s">
        <v>13</v>
      </c>
      <c r="E7092">
        <v>2013</v>
      </c>
      <c r="F7092">
        <v>2013</v>
      </c>
      <c r="J7092">
        <f t="shared" si="559"/>
        <v>0</v>
      </c>
      <c r="K7092" t="str">
        <f>IF(OR(J7092&gt;Ограничения!$B$1,Sheet!G9235&gt;Ограничения!$B$2,Sheet!H9235&gt;Ограничения!$B$2,Sheet!I9235&gt;Ограничения!$B$2,),"Not compatible","Compatible")</f>
        <v>Compatible</v>
      </c>
      <c r="L7092" t="str">
        <f t="shared" si="560"/>
        <v>Модификация</v>
      </c>
      <c r="M7092" s="3">
        <f t="shared" si="561"/>
        <v>0</v>
      </c>
      <c r="N7092" s="3" t="str">
        <f t="shared" si="562"/>
        <v>N</v>
      </c>
      <c r="O7092" t="s">
        <v>28008</v>
      </c>
      <c r="Q7092" t="str">
        <f t="shared" si="563"/>
        <v>COPY 13758pb01.dat sel\13758pb01.dat</v>
      </c>
      <c r="R7092" t="str">
        <f>IF(ISNA(VLOOKUP(B7092,Rendered!$B$1:$C$1000,1,FALSE)),"N","Y")</f>
        <v>N</v>
      </c>
    </row>
    <row r="7093" spans="1:18" hidden="1" x14ac:dyDescent="0.35">
      <c r="A7093" t="s">
        <v>17622</v>
      </c>
      <c r="B7093" t="s">
        <v>18001</v>
      </c>
      <c r="C7093" t="s">
        <v>18002</v>
      </c>
      <c r="D7093" t="s">
        <v>13</v>
      </c>
      <c r="E7093">
        <v>2013</v>
      </c>
      <c r="F7093">
        <v>2013</v>
      </c>
      <c r="J7093">
        <f t="shared" si="559"/>
        <v>0</v>
      </c>
      <c r="K7093" t="str">
        <f>IF(OR(J7093&gt;Ограничения!$B$1,Sheet!G9236&gt;Ограничения!$B$2,Sheet!H9236&gt;Ограничения!$B$2,Sheet!I9236&gt;Ограничения!$B$2,),"Not compatible","Compatible")</f>
        <v>Compatible</v>
      </c>
      <c r="L7093" t="str">
        <f t="shared" si="560"/>
        <v>Модификация</v>
      </c>
      <c r="M7093" s="3">
        <f t="shared" si="561"/>
        <v>0</v>
      </c>
      <c r="N7093" s="3" t="str">
        <f t="shared" si="562"/>
        <v>N</v>
      </c>
      <c r="O7093" t="s">
        <v>28008</v>
      </c>
      <c r="Q7093" t="str">
        <f t="shared" si="563"/>
        <v>COPY 11595pb01.dat sel\11595pb01.dat</v>
      </c>
      <c r="R7093" t="str">
        <f>IF(ISNA(VLOOKUP(B7093,Rendered!$B$1:$C$1000,1,FALSE)),"N","Y")</f>
        <v>N</v>
      </c>
    </row>
    <row r="7094" spans="1:18" hidden="1" x14ac:dyDescent="0.35">
      <c r="A7094" t="s">
        <v>17622</v>
      </c>
      <c r="B7094" t="s">
        <v>18003</v>
      </c>
      <c r="C7094" t="s">
        <v>18004</v>
      </c>
      <c r="D7094" t="s">
        <v>13</v>
      </c>
      <c r="E7094">
        <v>2013</v>
      </c>
      <c r="F7094">
        <v>2013</v>
      </c>
      <c r="J7094">
        <f t="shared" si="559"/>
        <v>0</v>
      </c>
      <c r="K7094" t="str">
        <f>IF(OR(J7094&gt;Ограничения!$B$1,Sheet!G9237&gt;Ограничения!$B$2,Sheet!H9237&gt;Ограничения!$B$2,Sheet!I9237&gt;Ограничения!$B$2,),"Not compatible","Compatible")</f>
        <v>Compatible</v>
      </c>
      <c r="L7094" t="str">
        <f t="shared" si="560"/>
        <v>Модификация</v>
      </c>
      <c r="M7094" s="3">
        <f t="shared" si="561"/>
        <v>0</v>
      </c>
      <c r="N7094" s="3" t="str">
        <f t="shared" si="562"/>
        <v>N</v>
      </c>
      <c r="O7094" t="s">
        <v>28008</v>
      </c>
      <c r="Q7094" t="str">
        <f t="shared" si="563"/>
        <v>COPY 11593pb01.dat sel\11593pb01.dat</v>
      </c>
      <c r="R7094" t="str">
        <f>IF(ISNA(VLOOKUP(B7094,Rendered!$B$1:$C$1000,1,FALSE)),"N","Y")</f>
        <v>N</v>
      </c>
    </row>
    <row r="7095" spans="1:18" hidden="1" x14ac:dyDescent="0.35">
      <c r="A7095" t="s">
        <v>17622</v>
      </c>
      <c r="B7095" t="s">
        <v>18005</v>
      </c>
      <c r="C7095" t="s">
        <v>18006</v>
      </c>
      <c r="D7095" t="s">
        <v>13</v>
      </c>
      <c r="E7095">
        <v>2013</v>
      </c>
      <c r="F7095">
        <v>2013</v>
      </c>
      <c r="J7095">
        <f t="shared" si="559"/>
        <v>0</v>
      </c>
      <c r="K7095" t="str">
        <f>IF(OR(J7095&gt;Ограничения!$B$1,Sheet!G9238&gt;Ограничения!$B$2,Sheet!H9238&gt;Ограничения!$B$2,Sheet!I9238&gt;Ограничения!$B$2,),"Not compatible","Compatible")</f>
        <v>Compatible</v>
      </c>
      <c r="L7095" t="str">
        <f t="shared" si="560"/>
        <v>Модификация</v>
      </c>
      <c r="M7095" s="3">
        <f t="shared" si="561"/>
        <v>0</v>
      </c>
      <c r="N7095" s="3" t="str">
        <f t="shared" si="562"/>
        <v>N</v>
      </c>
      <c r="O7095" t="s">
        <v>28008</v>
      </c>
      <c r="Q7095" t="str">
        <f t="shared" si="563"/>
        <v>COPY 11589pb01.dat sel\11589pb01.dat</v>
      </c>
      <c r="R7095" t="str">
        <f>IF(ISNA(VLOOKUP(B7095,Rendered!$B$1:$C$1000,1,FALSE)),"N","Y")</f>
        <v>N</v>
      </c>
    </row>
    <row r="7096" spans="1:18" hidden="1" x14ac:dyDescent="0.35">
      <c r="A7096" t="s">
        <v>17622</v>
      </c>
      <c r="B7096" t="s">
        <v>18007</v>
      </c>
      <c r="C7096" t="s">
        <v>18008</v>
      </c>
      <c r="D7096" t="s">
        <v>13</v>
      </c>
      <c r="E7096">
        <v>2013</v>
      </c>
      <c r="F7096">
        <v>2013</v>
      </c>
      <c r="J7096">
        <f t="shared" si="559"/>
        <v>0</v>
      </c>
      <c r="K7096" t="str">
        <f>IF(OR(J7096&gt;Ограничения!$B$1,Sheet!G9239&gt;Ограничения!$B$2,Sheet!H9239&gt;Ограничения!$B$2,Sheet!I9239&gt;Ограничения!$B$2,),"Not compatible","Compatible")</f>
        <v>Compatible</v>
      </c>
      <c r="L7096" t="str">
        <f t="shared" si="560"/>
        <v>Модификация</v>
      </c>
      <c r="M7096" s="3">
        <f t="shared" si="561"/>
        <v>0</v>
      </c>
      <c r="N7096" s="3" t="str">
        <f t="shared" si="562"/>
        <v>N</v>
      </c>
      <c r="O7096" t="s">
        <v>28008</v>
      </c>
      <c r="Q7096" t="str">
        <f t="shared" si="563"/>
        <v>COPY 11592pb01.dat sel\11592pb01.dat</v>
      </c>
      <c r="R7096" t="str">
        <f>IF(ISNA(VLOOKUP(B7096,Rendered!$B$1:$C$1000,1,FALSE)),"N","Y")</f>
        <v>N</v>
      </c>
    </row>
    <row r="7097" spans="1:18" hidden="1" x14ac:dyDescent="0.35">
      <c r="A7097" t="s">
        <v>17622</v>
      </c>
      <c r="B7097" t="s">
        <v>18009</v>
      </c>
      <c r="C7097" t="s">
        <v>18010</v>
      </c>
      <c r="D7097" t="s">
        <v>13</v>
      </c>
      <c r="E7097">
        <v>2013</v>
      </c>
      <c r="F7097">
        <v>2013</v>
      </c>
      <c r="J7097">
        <f t="shared" si="559"/>
        <v>0</v>
      </c>
      <c r="K7097" t="str">
        <f>IF(OR(J7097&gt;Ограничения!$B$1,Sheet!G9240&gt;Ограничения!$B$2,Sheet!H9240&gt;Ограничения!$B$2,Sheet!I9240&gt;Ограничения!$B$2,),"Not compatible","Compatible")</f>
        <v>Compatible</v>
      </c>
      <c r="L7097" t="str">
        <f t="shared" si="560"/>
        <v>Модификация</v>
      </c>
      <c r="M7097" s="3">
        <f t="shared" si="561"/>
        <v>0</v>
      </c>
      <c r="N7097" s="3" t="str">
        <f t="shared" si="562"/>
        <v>N</v>
      </c>
      <c r="O7097" t="s">
        <v>28008</v>
      </c>
      <c r="Q7097" t="str">
        <f t="shared" si="563"/>
        <v>COPY 11591pb01.dat sel\11591pb01.dat</v>
      </c>
      <c r="R7097" t="str">
        <f>IF(ISNA(VLOOKUP(B7097,Rendered!$B$1:$C$1000,1,FALSE)),"N","Y")</f>
        <v>N</v>
      </c>
    </row>
    <row r="7098" spans="1:18" hidden="1" x14ac:dyDescent="0.35">
      <c r="A7098" t="s">
        <v>17622</v>
      </c>
      <c r="B7098" t="s">
        <v>18011</v>
      </c>
      <c r="C7098" t="s">
        <v>18012</v>
      </c>
      <c r="D7098" t="s">
        <v>13</v>
      </c>
      <c r="E7098">
        <v>2021</v>
      </c>
      <c r="F7098">
        <v>2021</v>
      </c>
      <c r="J7098">
        <f t="shared" si="559"/>
        <v>0</v>
      </c>
      <c r="K7098" t="str">
        <f>IF(OR(J7098&gt;Ограничения!$B$1,Sheet!G9241&gt;Ограничения!$B$2,Sheet!H9241&gt;Ограничения!$B$2,Sheet!I9241&gt;Ограничения!$B$2,),"Not compatible","Compatible")</f>
        <v>Compatible</v>
      </c>
      <c r="L7098" t="str">
        <f t="shared" si="560"/>
        <v>Модификация</v>
      </c>
      <c r="M7098" s="3">
        <f t="shared" si="561"/>
        <v>0</v>
      </c>
      <c r="N7098" s="3" t="str">
        <f t="shared" si="562"/>
        <v>N</v>
      </c>
      <c r="O7098" t="s">
        <v>28008</v>
      </c>
      <c r="Q7098" t="str">
        <f t="shared" si="563"/>
        <v>COPY 79435pb01.dat sel\79435pb01.dat</v>
      </c>
      <c r="R7098" t="str">
        <f>IF(ISNA(VLOOKUP(B7098,Rendered!$B$1:$C$1000,1,FALSE)),"N","Y")</f>
        <v>N</v>
      </c>
    </row>
    <row r="7099" spans="1:18" hidden="1" x14ac:dyDescent="0.35">
      <c r="A7099" t="s">
        <v>17622</v>
      </c>
      <c r="B7099" t="s">
        <v>18013</v>
      </c>
      <c r="C7099" t="s">
        <v>18014</v>
      </c>
      <c r="D7099" t="s">
        <v>27</v>
      </c>
      <c r="E7099">
        <v>2002</v>
      </c>
      <c r="F7099">
        <v>2011</v>
      </c>
      <c r="J7099">
        <f t="shared" si="559"/>
        <v>0</v>
      </c>
      <c r="K7099" t="str">
        <f>IF(OR(J7099&gt;Ограничения!$B$1,Sheet!G9242&gt;Ограничения!$B$2,Sheet!H9242&gt;Ограничения!$B$2,Sheet!I9242&gt;Ограничения!$B$2,),"Not compatible","Compatible")</f>
        <v>Compatible</v>
      </c>
      <c r="L7099">
        <f t="shared" si="560"/>
        <v>42109</v>
      </c>
      <c r="M7099" s="3">
        <f t="shared" si="561"/>
        <v>0</v>
      </c>
      <c r="N7099" s="3" t="str">
        <f t="shared" si="562"/>
        <v>N</v>
      </c>
      <c r="O7099" t="s">
        <v>28008</v>
      </c>
      <c r="Q7099" t="str">
        <f t="shared" si="563"/>
        <v>COPY 42109.dat sel\42109.dat</v>
      </c>
      <c r="R7099" t="str">
        <f>IF(ISNA(VLOOKUP(B7099,Rendered!$B$1:$C$1000,1,FALSE)),"N","Y")</f>
        <v>N</v>
      </c>
    </row>
    <row r="7100" spans="1:18" hidden="1" x14ac:dyDescent="0.35">
      <c r="A7100" t="s">
        <v>17622</v>
      </c>
      <c r="B7100" t="s">
        <v>18015</v>
      </c>
      <c r="C7100" t="s">
        <v>18016</v>
      </c>
      <c r="D7100" t="s">
        <v>13</v>
      </c>
      <c r="E7100">
        <v>2018</v>
      </c>
      <c r="F7100">
        <v>2018</v>
      </c>
      <c r="J7100">
        <f t="shared" si="559"/>
        <v>0</v>
      </c>
      <c r="K7100" t="str">
        <f>IF(OR(J7100&gt;Ограничения!$B$1,Sheet!G9243&gt;Ограничения!$B$2,Sheet!H9243&gt;Ограничения!$B$2,Sheet!I9243&gt;Ограничения!$B$2,),"Not compatible","Compatible")</f>
        <v>Compatible</v>
      </c>
      <c r="L7100" t="str">
        <f t="shared" si="560"/>
        <v>Модификация</v>
      </c>
      <c r="M7100" s="3">
        <f t="shared" si="561"/>
        <v>0</v>
      </c>
      <c r="N7100" s="3" t="str">
        <f t="shared" si="562"/>
        <v>N</v>
      </c>
      <c r="O7100" t="s">
        <v>28008</v>
      </c>
      <c r="Q7100" t="str">
        <f t="shared" si="563"/>
        <v>COPY 37598pb01.dat sel\37598pb01.dat</v>
      </c>
      <c r="R7100" t="str">
        <f>IF(ISNA(VLOOKUP(B7100,Rendered!$B$1:$C$1000,1,FALSE)),"N","Y")</f>
        <v>N</v>
      </c>
    </row>
    <row r="7101" spans="1:18" hidden="1" x14ac:dyDescent="0.35">
      <c r="A7101" t="s">
        <v>17622</v>
      </c>
      <c r="B7101" t="s">
        <v>18017</v>
      </c>
      <c r="C7101" t="s">
        <v>18018</v>
      </c>
      <c r="D7101" t="s">
        <v>13</v>
      </c>
      <c r="E7101">
        <v>2021</v>
      </c>
      <c r="F7101">
        <v>2022</v>
      </c>
      <c r="J7101">
        <f t="shared" si="559"/>
        <v>0</v>
      </c>
      <c r="K7101" t="str">
        <f>IF(OR(J7101&gt;Ограничения!$B$1,Sheet!G9244&gt;Ограничения!$B$2,Sheet!H9244&gt;Ограничения!$B$2,Sheet!I9244&gt;Ограничения!$B$2,),"Not compatible","Compatible")</f>
        <v>Compatible</v>
      </c>
      <c r="L7101" t="str">
        <f t="shared" si="560"/>
        <v>Модификация</v>
      </c>
      <c r="M7101" s="3">
        <f t="shared" si="561"/>
        <v>0</v>
      </c>
      <c r="N7101" s="3" t="str">
        <f t="shared" si="562"/>
        <v>N</v>
      </c>
      <c r="O7101" t="s">
        <v>28008</v>
      </c>
      <c r="Q7101" t="str">
        <f t="shared" si="563"/>
        <v>COPY 96454pb01.dat sel\96454pb01.dat</v>
      </c>
      <c r="R7101" t="str">
        <f>IF(ISNA(VLOOKUP(B7101,Rendered!$B$1:$C$1000,1,FALSE)),"N","Y")</f>
        <v>N</v>
      </c>
    </row>
    <row r="7102" spans="1:18" hidden="1" x14ac:dyDescent="0.35">
      <c r="A7102" t="s">
        <v>17622</v>
      </c>
      <c r="B7102" t="s">
        <v>18019</v>
      </c>
      <c r="C7102" t="s">
        <v>18020</v>
      </c>
      <c r="D7102" t="s">
        <v>13</v>
      </c>
      <c r="E7102">
        <v>2022</v>
      </c>
      <c r="F7102">
        <v>2022</v>
      </c>
      <c r="J7102">
        <f t="shared" si="559"/>
        <v>0</v>
      </c>
      <c r="K7102" t="str">
        <f>IF(OR(J7102&gt;Ограничения!$B$1,Sheet!G9245&gt;Ограничения!$B$2,Sheet!H9245&gt;Ограничения!$B$2,Sheet!I9245&gt;Ограничения!$B$2,),"Not compatible","Compatible")</f>
        <v>Compatible</v>
      </c>
      <c r="L7102" t="str">
        <f t="shared" si="560"/>
        <v>Модификация</v>
      </c>
      <c r="M7102" s="3">
        <f t="shared" si="561"/>
        <v>0</v>
      </c>
      <c r="N7102" s="3" t="str">
        <f t="shared" si="562"/>
        <v>N</v>
      </c>
      <c r="O7102" t="s">
        <v>28008</v>
      </c>
      <c r="Q7102" t="str">
        <f t="shared" si="563"/>
        <v>COPY 80049pb01.dat sel\80049pb01.dat</v>
      </c>
      <c r="R7102" t="str">
        <f>IF(ISNA(VLOOKUP(B7102,Rendered!$B$1:$C$1000,1,FALSE)),"N","Y")</f>
        <v>N</v>
      </c>
    </row>
    <row r="7103" spans="1:18" hidden="1" x14ac:dyDescent="0.35">
      <c r="A7103" t="s">
        <v>17622</v>
      </c>
      <c r="B7103" t="s">
        <v>18021</v>
      </c>
      <c r="C7103" t="s">
        <v>18022</v>
      </c>
      <c r="D7103" t="s">
        <v>13</v>
      </c>
      <c r="E7103">
        <v>2017</v>
      </c>
      <c r="F7103">
        <v>2018</v>
      </c>
      <c r="J7103">
        <f t="shared" si="559"/>
        <v>0</v>
      </c>
      <c r="K7103" t="str">
        <f>IF(OR(J7103&gt;Ограничения!$B$1,Sheet!G9246&gt;Ограничения!$B$2,Sheet!H9246&gt;Ограничения!$B$2,Sheet!I9246&gt;Ограничения!$B$2,),"Not compatible","Compatible")</f>
        <v>Compatible</v>
      </c>
      <c r="L7103" t="str">
        <f t="shared" si="560"/>
        <v>Модификация</v>
      </c>
      <c r="M7103" s="3">
        <f t="shared" si="561"/>
        <v>0</v>
      </c>
      <c r="N7103" s="3" t="str">
        <f t="shared" si="562"/>
        <v>N</v>
      </c>
      <c r="O7103" t="s">
        <v>28008</v>
      </c>
      <c r="Q7103" t="str">
        <f t="shared" si="563"/>
        <v>COPY 30329pb01.dat sel\30329pb01.dat</v>
      </c>
      <c r="R7103" t="str">
        <f>IF(ISNA(VLOOKUP(B7103,Rendered!$B$1:$C$1000,1,FALSE)),"N","Y")</f>
        <v>N</v>
      </c>
    </row>
    <row r="7104" spans="1:18" hidden="1" x14ac:dyDescent="0.35">
      <c r="A7104" t="s">
        <v>17622</v>
      </c>
      <c r="B7104" t="s">
        <v>18023</v>
      </c>
      <c r="C7104" t="s">
        <v>18024</v>
      </c>
      <c r="D7104" t="s">
        <v>13</v>
      </c>
      <c r="E7104">
        <v>2018</v>
      </c>
      <c r="F7104">
        <v>2018</v>
      </c>
      <c r="J7104">
        <f t="shared" si="559"/>
        <v>0</v>
      </c>
      <c r="K7104" t="str">
        <f>IF(OR(J7104&gt;Ограничения!$B$1,Sheet!G9247&gt;Ограничения!$B$2,Sheet!H9247&gt;Ограничения!$B$2,Sheet!I9247&gt;Ограничения!$B$2,),"Not compatible","Compatible")</f>
        <v>Compatible</v>
      </c>
      <c r="L7104" t="str">
        <f t="shared" si="560"/>
        <v>Модификация</v>
      </c>
      <c r="M7104" s="3">
        <f t="shared" si="561"/>
        <v>0</v>
      </c>
      <c r="N7104" s="3" t="str">
        <f t="shared" si="562"/>
        <v>N</v>
      </c>
      <c r="O7104" t="s">
        <v>28008</v>
      </c>
      <c r="Q7104" t="str">
        <f t="shared" si="563"/>
        <v>COPY 37616pb01.dat sel\37616pb01.dat</v>
      </c>
      <c r="R7104" t="str">
        <f>IF(ISNA(VLOOKUP(B7104,Rendered!$B$1:$C$1000,1,FALSE)),"N","Y")</f>
        <v>N</v>
      </c>
    </row>
    <row r="7105" spans="1:18" hidden="1" x14ac:dyDescent="0.35">
      <c r="A7105" t="s">
        <v>17622</v>
      </c>
      <c r="B7105" t="s">
        <v>18025</v>
      </c>
      <c r="C7105" t="s">
        <v>18026</v>
      </c>
      <c r="D7105" t="s">
        <v>13</v>
      </c>
      <c r="E7105">
        <v>2018</v>
      </c>
      <c r="F7105">
        <v>2018</v>
      </c>
      <c r="J7105">
        <f t="shared" si="559"/>
        <v>0</v>
      </c>
      <c r="K7105" t="str">
        <f>IF(OR(J7105&gt;Ограничения!$B$1,Sheet!G9248&gt;Ограничения!$B$2,Sheet!H9248&gt;Ограничения!$B$2,Sheet!I9248&gt;Ограничения!$B$2,),"Not compatible","Compatible")</f>
        <v>Compatible</v>
      </c>
      <c r="L7105" t="str">
        <f t="shared" si="560"/>
        <v>Модификация</v>
      </c>
      <c r="M7105" s="3">
        <f t="shared" si="561"/>
        <v>0</v>
      </c>
      <c r="N7105" s="3" t="str">
        <f t="shared" si="562"/>
        <v>N</v>
      </c>
      <c r="O7105" t="s">
        <v>28008</v>
      </c>
      <c r="Q7105" t="str">
        <f t="shared" si="563"/>
        <v>COPY 37616pb02.dat sel\37616pb02.dat</v>
      </c>
      <c r="R7105" t="str">
        <f>IF(ISNA(VLOOKUP(B7105,Rendered!$B$1:$C$1000,1,FALSE)),"N","Y")</f>
        <v>N</v>
      </c>
    </row>
    <row r="7106" spans="1:18" hidden="1" x14ac:dyDescent="0.35">
      <c r="A7106" t="s">
        <v>17622</v>
      </c>
      <c r="B7106" t="s">
        <v>18027</v>
      </c>
      <c r="C7106" t="s">
        <v>18028</v>
      </c>
      <c r="D7106" t="s">
        <v>13</v>
      </c>
      <c r="E7106">
        <v>2021</v>
      </c>
      <c r="F7106">
        <v>2021</v>
      </c>
      <c r="J7106">
        <f t="shared" ref="J7106:J7169" si="564">SUM(G7106:I7106)</f>
        <v>0</v>
      </c>
      <c r="K7106" t="str">
        <f>IF(OR(J7106&gt;Ограничения!$B$1,Sheet!G9249&gt;Ограничения!$B$2,Sheet!H9249&gt;Ограничения!$B$2,Sheet!I9249&gt;Ограничения!$B$2,),"Not compatible","Compatible")</f>
        <v>Compatible</v>
      </c>
      <c r="L7106" t="str">
        <f t="shared" ref="L7106:L7169" si="565">IFERROR(B7106+1-1,"Модификация")</f>
        <v>Модификация</v>
      </c>
      <c r="M7106" s="3">
        <f t="shared" si="561"/>
        <v>0</v>
      </c>
      <c r="N7106" s="3" t="str">
        <f t="shared" si="562"/>
        <v>N</v>
      </c>
      <c r="O7106" t="s">
        <v>28008</v>
      </c>
      <c r="Q7106" t="str">
        <f t="shared" si="563"/>
        <v>COPY 75876pb01.dat sel\75876pb01.dat</v>
      </c>
      <c r="R7106" t="str">
        <f>IF(ISNA(VLOOKUP(B7106,Rendered!$B$1:$C$1000,1,FALSE)),"N","Y")</f>
        <v>N</v>
      </c>
    </row>
    <row r="7107" spans="1:18" hidden="1" x14ac:dyDescent="0.35">
      <c r="A7107" t="s">
        <v>17622</v>
      </c>
      <c r="B7107" t="s">
        <v>18029</v>
      </c>
      <c r="C7107" t="s">
        <v>18030</v>
      </c>
      <c r="D7107" t="s">
        <v>13</v>
      </c>
      <c r="E7107">
        <v>2015</v>
      </c>
      <c r="F7107">
        <v>2015</v>
      </c>
      <c r="J7107">
        <f t="shared" si="564"/>
        <v>0</v>
      </c>
      <c r="K7107" t="str">
        <f>IF(OR(J7107&gt;Ограничения!$B$1,Sheet!G9250&gt;Ограничения!$B$2,Sheet!H9250&gt;Ограничения!$B$2,Sheet!I9250&gt;Ограничения!$B$2,),"Not compatible","Compatible")</f>
        <v>Compatible</v>
      </c>
      <c r="L7107" t="str">
        <f t="shared" si="565"/>
        <v>Модификация</v>
      </c>
      <c r="M7107" s="3">
        <f t="shared" ref="M7107:M7170" si="566">IF(ISERR(FIND(C7107,C7108)),0,LEN(C7107)/LEN(C7108))</f>
        <v>0</v>
      </c>
      <c r="N7107" s="3" t="str">
        <f t="shared" ref="N7107:N7170" si="567">IF(OR(M7107&gt;0,M7106&gt;0),"Y","N")</f>
        <v>N</v>
      </c>
      <c r="O7107" t="s">
        <v>28008</v>
      </c>
      <c r="Q7107" t="str">
        <f t="shared" si="563"/>
        <v>COPY 20600pb01.dat sel\20600pb01.dat</v>
      </c>
      <c r="R7107" t="str">
        <f>IF(ISNA(VLOOKUP(B7107,Rendered!$B$1:$C$1000,1,FALSE)),"N","Y")</f>
        <v>N</v>
      </c>
    </row>
    <row r="7108" spans="1:18" hidden="1" x14ac:dyDescent="0.35">
      <c r="A7108" t="s">
        <v>17622</v>
      </c>
      <c r="B7108" t="s">
        <v>18031</v>
      </c>
      <c r="C7108" t="s">
        <v>18032</v>
      </c>
      <c r="D7108" t="s">
        <v>13</v>
      </c>
      <c r="E7108">
        <v>2010</v>
      </c>
      <c r="F7108">
        <v>2010</v>
      </c>
      <c r="J7108">
        <f t="shared" si="564"/>
        <v>0</v>
      </c>
      <c r="K7108" t="str">
        <f>IF(OR(J7108&gt;Ограничения!$B$1,Sheet!G9251&gt;Ограничения!$B$2,Sheet!H9251&gt;Ограничения!$B$2,Sheet!I9251&gt;Ограничения!$B$2,),"Not compatible","Compatible")</f>
        <v>Compatible</v>
      </c>
      <c r="L7108" t="str">
        <f t="shared" si="565"/>
        <v>Модификация</v>
      </c>
      <c r="M7108" s="3">
        <f t="shared" si="566"/>
        <v>0</v>
      </c>
      <c r="N7108" s="3" t="str">
        <f t="shared" si="567"/>
        <v>N</v>
      </c>
      <c r="O7108" t="s">
        <v>28008</v>
      </c>
      <c r="Q7108" t="str">
        <f t="shared" si="563"/>
        <v>COPY 90191pb01.dat sel\90191pb01.dat</v>
      </c>
      <c r="R7108" t="str">
        <f>IF(ISNA(VLOOKUP(B7108,Rendered!$B$1:$C$1000,1,FALSE)),"N","Y")</f>
        <v>N</v>
      </c>
    </row>
    <row r="7109" spans="1:18" hidden="1" x14ac:dyDescent="0.35">
      <c r="A7109" t="s">
        <v>17622</v>
      </c>
      <c r="B7109" t="s">
        <v>18033</v>
      </c>
      <c r="C7109" t="s">
        <v>18034</v>
      </c>
      <c r="D7109" t="s">
        <v>13</v>
      </c>
      <c r="E7109">
        <v>2010</v>
      </c>
      <c r="F7109">
        <v>2010</v>
      </c>
      <c r="J7109">
        <f t="shared" si="564"/>
        <v>0</v>
      </c>
      <c r="K7109" t="str">
        <f>IF(OR(J7109&gt;Ограничения!$B$1,Sheet!G9252&gt;Ограничения!$B$2,Sheet!H9252&gt;Ограничения!$B$2,Sheet!I9252&gt;Ограничения!$B$2,),"Not compatible","Compatible")</f>
        <v>Compatible</v>
      </c>
      <c r="L7109">
        <f t="shared" si="565"/>
        <v>90322</v>
      </c>
      <c r="M7109" s="3">
        <f t="shared" si="566"/>
        <v>0</v>
      </c>
      <c r="N7109" s="3" t="str">
        <f t="shared" si="567"/>
        <v>N</v>
      </c>
      <c r="O7109" t="s">
        <v>28008</v>
      </c>
      <c r="Q7109" t="str">
        <f t="shared" si="563"/>
        <v>COPY 90322.dat sel\90322.dat</v>
      </c>
      <c r="R7109" t="str">
        <f>IF(ISNA(VLOOKUP(B7109,Rendered!$B$1:$C$1000,1,FALSE)),"N","Y")</f>
        <v>N</v>
      </c>
    </row>
    <row r="7110" spans="1:18" hidden="1" x14ac:dyDescent="0.35">
      <c r="A7110" t="s">
        <v>17622</v>
      </c>
      <c r="B7110" t="s">
        <v>18035</v>
      </c>
      <c r="C7110" t="s">
        <v>18036</v>
      </c>
      <c r="D7110" t="s">
        <v>13</v>
      </c>
      <c r="E7110">
        <v>2010</v>
      </c>
      <c r="F7110">
        <v>2010</v>
      </c>
      <c r="J7110">
        <f t="shared" si="564"/>
        <v>0</v>
      </c>
      <c r="K7110" t="str">
        <f>IF(OR(J7110&gt;Ограничения!$B$1,Sheet!G9253&gt;Ограничения!$B$2,Sheet!H9253&gt;Ограничения!$B$2,Sheet!I9253&gt;Ограничения!$B$2,),"Not compatible","Compatible")</f>
        <v>Compatible</v>
      </c>
      <c r="L7110" t="str">
        <f t="shared" si="565"/>
        <v>Модификация</v>
      </c>
      <c r="M7110" s="3">
        <f t="shared" si="566"/>
        <v>0</v>
      </c>
      <c r="N7110" s="3" t="str">
        <f t="shared" si="567"/>
        <v>N</v>
      </c>
      <c r="O7110" t="s">
        <v>28008</v>
      </c>
      <c r="Q7110" t="str">
        <f t="shared" si="563"/>
        <v>COPY 90322pb01.dat sel\90322pb01.dat</v>
      </c>
      <c r="R7110" t="str">
        <f>IF(ISNA(VLOOKUP(B7110,Rendered!$B$1:$C$1000,1,FALSE)),"N","Y")</f>
        <v>N</v>
      </c>
    </row>
    <row r="7111" spans="1:18" hidden="1" x14ac:dyDescent="0.35">
      <c r="A7111" t="s">
        <v>17622</v>
      </c>
      <c r="B7111" t="s">
        <v>18037</v>
      </c>
      <c r="C7111" t="s">
        <v>18038</v>
      </c>
      <c r="D7111" t="s">
        <v>13</v>
      </c>
      <c r="E7111">
        <v>2010</v>
      </c>
      <c r="F7111">
        <v>2010</v>
      </c>
      <c r="J7111">
        <f t="shared" si="564"/>
        <v>0</v>
      </c>
      <c r="K7111" t="str">
        <f>IF(OR(J7111&gt;Ограничения!$B$1,Sheet!G9254&gt;Ограничения!$B$2,Sheet!H9254&gt;Ограничения!$B$2,Sheet!I9254&gt;Ограничения!$B$2,),"Not compatible","Compatible")</f>
        <v>Compatible</v>
      </c>
      <c r="L7111" t="str">
        <f t="shared" si="565"/>
        <v>Модификация</v>
      </c>
      <c r="M7111" s="3">
        <f t="shared" si="566"/>
        <v>0</v>
      </c>
      <c r="N7111" s="3" t="str">
        <f t="shared" si="567"/>
        <v>N</v>
      </c>
      <c r="O7111" t="s">
        <v>28008</v>
      </c>
      <c r="Q7111" t="str">
        <f t="shared" si="563"/>
        <v>COPY 92553pb01.dat sel\92553pb01.dat</v>
      </c>
      <c r="R7111" t="str">
        <f>IF(ISNA(VLOOKUP(B7111,Rendered!$B$1:$C$1000,1,FALSE)),"N","Y")</f>
        <v>N</v>
      </c>
    </row>
    <row r="7112" spans="1:18" hidden="1" x14ac:dyDescent="0.35">
      <c r="A7112" t="s">
        <v>17622</v>
      </c>
      <c r="B7112" t="s">
        <v>18039</v>
      </c>
      <c r="C7112" t="s">
        <v>18040</v>
      </c>
      <c r="D7112" t="s">
        <v>27</v>
      </c>
      <c r="E7112">
        <v>2009</v>
      </c>
      <c r="F7112">
        <v>2010</v>
      </c>
      <c r="J7112">
        <f t="shared" si="564"/>
        <v>0</v>
      </c>
      <c r="K7112" t="str">
        <f>IF(OR(J7112&gt;Ограничения!$B$1,Sheet!G9255&gt;Ограничения!$B$2,Sheet!H9255&gt;Ограничения!$B$2,Sheet!I9255&gt;Ограничения!$B$2,),"Not compatible","Compatible")</f>
        <v>Compatible</v>
      </c>
      <c r="L7112" t="str">
        <f t="shared" si="565"/>
        <v>Модификация</v>
      </c>
      <c r="M7112" s="3">
        <f t="shared" si="566"/>
        <v>0</v>
      </c>
      <c r="N7112" s="3" t="str">
        <f t="shared" si="567"/>
        <v>N</v>
      </c>
      <c r="O7112" t="s">
        <v>28008</v>
      </c>
      <c r="Q7112" t="str">
        <f t="shared" si="563"/>
        <v>COPY 85948pb01.dat sel\85948pb01.dat</v>
      </c>
      <c r="R7112" t="str">
        <f>IF(ISNA(VLOOKUP(B7112,Rendered!$B$1:$C$1000,1,FALSE)),"N","Y")</f>
        <v>N</v>
      </c>
    </row>
    <row r="7113" spans="1:18" hidden="1" x14ac:dyDescent="0.35">
      <c r="A7113" t="s">
        <v>17622</v>
      </c>
      <c r="B7113" t="s">
        <v>18041</v>
      </c>
      <c r="C7113" t="s">
        <v>18042</v>
      </c>
      <c r="D7113" t="s">
        <v>13</v>
      </c>
      <c r="E7113">
        <v>2022</v>
      </c>
      <c r="F7113">
        <v>2022</v>
      </c>
      <c r="J7113">
        <f t="shared" si="564"/>
        <v>0</v>
      </c>
      <c r="K7113" t="str">
        <f>IF(OR(J7113&gt;Ограничения!$B$1,Sheet!G9256&gt;Ограничения!$B$2,Sheet!H9256&gt;Ограничения!$B$2,Sheet!I9256&gt;Ограничения!$B$2,),"Not compatible","Compatible")</f>
        <v>Compatible</v>
      </c>
      <c r="L7113" t="str">
        <f t="shared" si="565"/>
        <v>Модификация</v>
      </c>
      <c r="M7113" s="3">
        <f t="shared" si="566"/>
        <v>0</v>
      </c>
      <c r="N7113" s="3" t="str">
        <f t="shared" si="567"/>
        <v>N</v>
      </c>
      <c r="O7113" t="s">
        <v>28008</v>
      </c>
      <c r="Q7113" t="str">
        <f t="shared" si="563"/>
        <v>COPY 1889pb01.dat sel\1889pb01.dat</v>
      </c>
      <c r="R7113" t="str">
        <f>IF(ISNA(VLOOKUP(B7113,Rendered!$B$1:$C$1000,1,FALSE)),"N","Y")</f>
        <v>N</v>
      </c>
    </row>
    <row r="7114" spans="1:18" hidden="1" x14ac:dyDescent="0.35">
      <c r="A7114" t="s">
        <v>17622</v>
      </c>
      <c r="B7114" t="s">
        <v>18043</v>
      </c>
      <c r="C7114" t="s">
        <v>18044</v>
      </c>
      <c r="D7114" t="s">
        <v>13</v>
      </c>
      <c r="E7114">
        <v>2021</v>
      </c>
      <c r="F7114">
        <v>2021</v>
      </c>
      <c r="J7114">
        <f t="shared" si="564"/>
        <v>0</v>
      </c>
      <c r="K7114" t="str">
        <f>IF(OR(J7114&gt;Ограничения!$B$1,Sheet!G9257&gt;Ограничения!$B$2,Sheet!H9257&gt;Ограничения!$B$2,Sheet!I9257&gt;Ограничения!$B$2,),"Not compatible","Compatible")</f>
        <v>Compatible</v>
      </c>
      <c r="L7114" t="str">
        <f t="shared" si="565"/>
        <v>Модификация</v>
      </c>
      <c r="M7114" s="3">
        <f t="shared" si="566"/>
        <v>0</v>
      </c>
      <c r="N7114" s="3" t="str">
        <f t="shared" si="567"/>
        <v>N</v>
      </c>
      <c r="O7114" t="s">
        <v>28008</v>
      </c>
      <c r="Q7114" t="str">
        <f t="shared" si="563"/>
        <v>COPY 75503pb01.dat sel\75503pb01.dat</v>
      </c>
      <c r="R7114" t="str">
        <f>IF(ISNA(VLOOKUP(B7114,Rendered!$B$1:$C$1000,1,FALSE)),"N","Y")</f>
        <v>N</v>
      </c>
    </row>
    <row r="7115" spans="1:18" hidden="1" x14ac:dyDescent="0.35">
      <c r="A7115" t="s">
        <v>17622</v>
      </c>
      <c r="B7115" t="s">
        <v>18045</v>
      </c>
      <c r="C7115" t="s">
        <v>18046</v>
      </c>
      <c r="D7115" t="s">
        <v>13</v>
      </c>
      <c r="E7115">
        <v>2011</v>
      </c>
      <c r="F7115">
        <v>2011</v>
      </c>
      <c r="J7115">
        <f t="shared" si="564"/>
        <v>0</v>
      </c>
      <c r="K7115" t="str">
        <f>IF(OR(J7115&gt;Ограничения!$B$1,Sheet!G9258&gt;Ограничения!$B$2,Sheet!H9258&gt;Ограничения!$B$2,Sheet!I9258&gt;Ограничения!$B$2,),"Not compatible","Compatible")</f>
        <v>Compatible</v>
      </c>
      <c r="L7115" t="str">
        <f t="shared" si="565"/>
        <v>Модификация</v>
      </c>
      <c r="M7115" s="3">
        <f t="shared" si="566"/>
        <v>0</v>
      </c>
      <c r="N7115" s="3" t="str">
        <f t="shared" si="567"/>
        <v>N</v>
      </c>
      <c r="O7115" t="s">
        <v>28008</v>
      </c>
      <c r="Q7115" t="str">
        <f t="shared" si="563"/>
        <v>COPY 92945pb01.dat sel\92945pb01.dat</v>
      </c>
      <c r="R7115" t="str">
        <f>IF(ISNA(VLOOKUP(B7115,Rendered!$B$1:$C$1000,1,FALSE)),"N","Y")</f>
        <v>N</v>
      </c>
    </row>
    <row r="7116" spans="1:18" hidden="1" x14ac:dyDescent="0.35">
      <c r="A7116" t="s">
        <v>17622</v>
      </c>
      <c r="B7116" t="s">
        <v>18047</v>
      </c>
      <c r="C7116" t="s">
        <v>18048</v>
      </c>
      <c r="D7116" t="s">
        <v>13</v>
      </c>
      <c r="E7116">
        <v>2021</v>
      </c>
      <c r="F7116">
        <v>2021</v>
      </c>
      <c r="J7116">
        <f t="shared" si="564"/>
        <v>0</v>
      </c>
      <c r="K7116" t="str">
        <f>IF(OR(J7116&gt;Ограничения!$B$1,Sheet!G9259&gt;Ограничения!$B$2,Sheet!H9259&gt;Ограничения!$B$2,Sheet!I9259&gt;Ограничения!$B$2,),"Not compatible","Compatible")</f>
        <v>Compatible</v>
      </c>
      <c r="L7116" t="str">
        <f t="shared" si="565"/>
        <v>Модификация</v>
      </c>
      <c r="M7116" s="3">
        <f t="shared" si="566"/>
        <v>0</v>
      </c>
      <c r="N7116" s="3" t="str">
        <f t="shared" si="567"/>
        <v>N</v>
      </c>
      <c r="O7116" t="s">
        <v>28008</v>
      </c>
      <c r="Q7116" t="str">
        <f t="shared" si="563"/>
        <v>COPY 74505pb01.dat sel\74505pb01.dat</v>
      </c>
      <c r="R7116" t="str">
        <f>IF(ISNA(VLOOKUP(B7116,Rendered!$B$1:$C$1000,1,FALSE)),"N","Y")</f>
        <v>N</v>
      </c>
    </row>
    <row r="7117" spans="1:18" hidden="1" x14ac:dyDescent="0.35">
      <c r="A7117" t="s">
        <v>17622</v>
      </c>
      <c r="B7117" t="s">
        <v>18049</v>
      </c>
      <c r="C7117" t="s">
        <v>18050</v>
      </c>
      <c r="D7117" t="s">
        <v>13</v>
      </c>
      <c r="E7117">
        <v>2021</v>
      </c>
      <c r="F7117">
        <v>2021</v>
      </c>
      <c r="J7117">
        <f t="shared" si="564"/>
        <v>0</v>
      </c>
      <c r="K7117" t="str">
        <f>IF(OR(J7117&gt;Ограничения!$B$1,Sheet!G9260&gt;Ограничения!$B$2,Sheet!H9260&gt;Ограничения!$B$2,Sheet!I9260&gt;Ограничения!$B$2,),"Not compatible","Compatible")</f>
        <v>Compatible</v>
      </c>
      <c r="L7117" t="str">
        <f t="shared" si="565"/>
        <v>Модификация</v>
      </c>
      <c r="M7117" s="3">
        <f t="shared" si="566"/>
        <v>0</v>
      </c>
      <c r="N7117" s="3" t="str">
        <f t="shared" si="567"/>
        <v>N</v>
      </c>
      <c r="O7117" t="s">
        <v>28008</v>
      </c>
      <c r="Q7117" t="str">
        <f t="shared" si="563"/>
        <v>COPY 75005pb01.dat sel\75005pb01.dat</v>
      </c>
      <c r="R7117" t="str">
        <f>IF(ISNA(VLOOKUP(B7117,Rendered!$B$1:$C$1000,1,FALSE)),"N","Y")</f>
        <v>N</v>
      </c>
    </row>
    <row r="7118" spans="1:18" hidden="1" x14ac:dyDescent="0.35">
      <c r="A7118" t="s">
        <v>17622</v>
      </c>
      <c r="B7118" t="s">
        <v>18051</v>
      </c>
      <c r="C7118" t="s">
        <v>18052</v>
      </c>
      <c r="D7118" t="s">
        <v>13</v>
      </c>
      <c r="E7118">
        <v>2021</v>
      </c>
      <c r="F7118">
        <v>2021</v>
      </c>
      <c r="J7118">
        <f t="shared" si="564"/>
        <v>0</v>
      </c>
      <c r="K7118" t="str">
        <f>IF(OR(J7118&gt;Ограничения!$B$1,Sheet!G9261&gt;Ограничения!$B$2,Sheet!H9261&gt;Ограничения!$B$2,Sheet!I9261&gt;Ограничения!$B$2,),"Not compatible","Compatible")</f>
        <v>Compatible</v>
      </c>
      <c r="L7118" t="str">
        <f t="shared" si="565"/>
        <v>Модификация</v>
      </c>
      <c r="M7118" s="3">
        <f t="shared" si="566"/>
        <v>0</v>
      </c>
      <c r="N7118" s="3" t="str">
        <f t="shared" si="567"/>
        <v>N</v>
      </c>
      <c r="O7118" t="s">
        <v>28008</v>
      </c>
      <c r="Q7118" t="str">
        <f t="shared" si="563"/>
        <v>COPY 75698pb01.dat sel\75698pb01.dat</v>
      </c>
      <c r="R7118" t="str">
        <f>IF(ISNA(VLOOKUP(B7118,Rendered!$B$1:$C$1000,1,FALSE)),"N","Y")</f>
        <v>N</v>
      </c>
    </row>
    <row r="7119" spans="1:18" hidden="1" x14ac:dyDescent="0.35">
      <c r="A7119" t="s">
        <v>17622</v>
      </c>
      <c r="B7119" t="s">
        <v>18053</v>
      </c>
      <c r="C7119" t="s">
        <v>18054</v>
      </c>
      <c r="D7119" t="s">
        <v>13</v>
      </c>
      <c r="E7119">
        <v>2021</v>
      </c>
      <c r="F7119">
        <v>2021</v>
      </c>
      <c r="J7119">
        <f t="shared" si="564"/>
        <v>0</v>
      </c>
      <c r="K7119" t="str">
        <f>IF(OR(J7119&gt;Ограничения!$B$1,Sheet!G9262&gt;Ограничения!$B$2,Sheet!H9262&gt;Ограничения!$B$2,Sheet!I9262&gt;Ограничения!$B$2,),"Not compatible","Compatible")</f>
        <v>Compatible</v>
      </c>
      <c r="L7119" t="str">
        <f t="shared" si="565"/>
        <v>Модификация</v>
      </c>
      <c r="M7119" s="3">
        <f t="shared" si="566"/>
        <v>0</v>
      </c>
      <c r="N7119" s="3" t="str">
        <f t="shared" si="567"/>
        <v>N</v>
      </c>
      <c r="O7119" t="s">
        <v>28008</v>
      </c>
      <c r="Q7119" t="str">
        <f t="shared" si="563"/>
        <v>COPY 75692pb01.dat sel\75692pb01.dat</v>
      </c>
      <c r="R7119" t="str">
        <f>IF(ISNA(VLOOKUP(B7119,Rendered!$B$1:$C$1000,1,FALSE)),"N","Y")</f>
        <v>N</v>
      </c>
    </row>
    <row r="7120" spans="1:18" hidden="1" x14ac:dyDescent="0.35">
      <c r="A7120" t="s">
        <v>17622</v>
      </c>
      <c r="B7120" t="s">
        <v>18055</v>
      </c>
      <c r="C7120" t="s">
        <v>18056</v>
      </c>
      <c r="D7120" t="s">
        <v>13</v>
      </c>
      <c r="E7120">
        <v>2021</v>
      </c>
      <c r="F7120">
        <v>2021</v>
      </c>
      <c r="J7120">
        <f t="shared" si="564"/>
        <v>0</v>
      </c>
      <c r="K7120" t="str">
        <f>IF(OR(J7120&gt;Ограничения!$B$1,Sheet!G9263&gt;Ограничения!$B$2,Sheet!H9263&gt;Ограничения!$B$2,Sheet!I9263&gt;Ограничения!$B$2,),"Not compatible","Compatible")</f>
        <v>Compatible</v>
      </c>
      <c r="L7120" t="str">
        <f t="shared" si="565"/>
        <v>Модификация</v>
      </c>
      <c r="M7120" s="3">
        <f t="shared" si="566"/>
        <v>0</v>
      </c>
      <c r="N7120" s="3" t="str">
        <f t="shared" si="567"/>
        <v>N</v>
      </c>
      <c r="O7120" t="s">
        <v>28008</v>
      </c>
      <c r="Q7120" t="str">
        <f t="shared" si="563"/>
        <v>COPY 75714pb01.dat sel\75714pb01.dat</v>
      </c>
      <c r="R7120" t="str">
        <f>IF(ISNA(VLOOKUP(B7120,Rendered!$B$1:$C$1000,1,FALSE)),"N","Y")</f>
        <v>N</v>
      </c>
    </row>
    <row r="7121" spans="1:18" hidden="1" x14ac:dyDescent="0.35">
      <c r="A7121" t="s">
        <v>17622</v>
      </c>
      <c r="B7121" t="s">
        <v>18057</v>
      </c>
      <c r="C7121" t="s">
        <v>18058</v>
      </c>
      <c r="D7121" t="s">
        <v>13</v>
      </c>
      <c r="E7121">
        <v>2021</v>
      </c>
      <c r="F7121">
        <v>2021</v>
      </c>
      <c r="J7121">
        <f t="shared" si="564"/>
        <v>0</v>
      </c>
      <c r="K7121" t="str">
        <f>IF(OR(J7121&gt;Ограничения!$B$1,Sheet!G9264&gt;Ограничения!$B$2,Sheet!H9264&gt;Ограничения!$B$2,Sheet!I9264&gt;Ограничения!$B$2,),"Not compatible","Compatible")</f>
        <v>Compatible</v>
      </c>
      <c r="L7121" t="str">
        <f t="shared" si="565"/>
        <v>Модификация</v>
      </c>
      <c r="M7121" s="3">
        <f t="shared" si="566"/>
        <v>0</v>
      </c>
      <c r="N7121" s="3" t="str">
        <f t="shared" si="567"/>
        <v>N</v>
      </c>
      <c r="O7121" t="s">
        <v>28008</v>
      </c>
      <c r="Q7121" t="str">
        <f t="shared" si="563"/>
        <v>COPY 74604pb01.dat sel\74604pb01.dat</v>
      </c>
      <c r="R7121" t="str">
        <f>IF(ISNA(VLOOKUP(B7121,Rendered!$B$1:$C$1000,1,FALSE)),"N","Y")</f>
        <v>N</v>
      </c>
    </row>
    <row r="7122" spans="1:18" hidden="1" x14ac:dyDescent="0.35">
      <c r="A7122" t="s">
        <v>17622</v>
      </c>
      <c r="B7122" t="s">
        <v>18059</v>
      </c>
      <c r="C7122" t="s">
        <v>18060</v>
      </c>
      <c r="D7122" t="s">
        <v>13</v>
      </c>
      <c r="E7122">
        <v>2021</v>
      </c>
      <c r="F7122">
        <v>2021</v>
      </c>
      <c r="J7122">
        <f t="shared" si="564"/>
        <v>0</v>
      </c>
      <c r="K7122" t="str">
        <f>IF(OR(J7122&gt;Ограничения!$B$1,Sheet!G9265&gt;Ограничения!$B$2,Sheet!H9265&gt;Ограничения!$B$2,Sheet!I9265&gt;Ограничения!$B$2,),"Not compatible","Compatible")</f>
        <v>Compatible</v>
      </c>
      <c r="L7122" t="str">
        <f t="shared" si="565"/>
        <v>Модификация</v>
      </c>
      <c r="M7122" s="3">
        <f t="shared" si="566"/>
        <v>0</v>
      </c>
      <c r="N7122" s="3" t="str">
        <f t="shared" si="567"/>
        <v>N</v>
      </c>
      <c r="O7122" t="s">
        <v>28008</v>
      </c>
      <c r="Q7122" t="str">
        <f t="shared" si="563"/>
        <v>COPY 75033pb01.dat sel\75033pb01.dat</v>
      </c>
      <c r="R7122" t="str">
        <f>IF(ISNA(VLOOKUP(B7122,Rendered!$B$1:$C$1000,1,FALSE)),"N","Y")</f>
        <v>N</v>
      </c>
    </row>
    <row r="7123" spans="1:18" hidden="1" x14ac:dyDescent="0.35">
      <c r="A7123" t="s">
        <v>17622</v>
      </c>
      <c r="B7123" t="s">
        <v>18061</v>
      </c>
      <c r="C7123" t="s">
        <v>18062</v>
      </c>
      <c r="D7123" t="s">
        <v>13</v>
      </c>
      <c r="E7123">
        <v>2021</v>
      </c>
      <c r="F7123">
        <v>2021</v>
      </c>
      <c r="J7123">
        <f t="shared" si="564"/>
        <v>0</v>
      </c>
      <c r="K7123" t="str">
        <f>IF(OR(J7123&gt;Ограничения!$B$1,Sheet!G9266&gt;Ограничения!$B$2,Sheet!H9266&gt;Ограничения!$B$2,Sheet!I9266&gt;Ограничения!$B$2,),"Not compatible","Compatible")</f>
        <v>Compatible</v>
      </c>
      <c r="L7123" t="str">
        <f t="shared" si="565"/>
        <v>Модификация</v>
      </c>
      <c r="M7123" s="3">
        <f t="shared" si="566"/>
        <v>0</v>
      </c>
      <c r="N7123" s="3" t="str">
        <f t="shared" si="567"/>
        <v>N</v>
      </c>
      <c r="O7123" t="s">
        <v>28008</v>
      </c>
      <c r="Q7123" t="str">
        <f t="shared" si="563"/>
        <v>COPY 71168pb01.dat sel\71168pb01.dat</v>
      </c>
      <c r="R7123" t="str">
        <f>IF(ISNA(VLOOKUP(B7123,Rendered!$B$1:$C$1000,1,FALSE)),"N","Y")</f>
        <v>N</v>
      </c>
    </row>
    <row r="7124" spans="1:18" hidden="1" x14ac:dyDescent="0.35">
      <c r="A7124" t="s">
        <v>17622</v>
      </c>
      <c r="B7124" t="s">
        <v>18063</v>
      </c>
      <c r="C7124" t="s">
        <v>18064</v>
      </c>
      <c r="D7124" t="s">
        <v>13</v>
      </c>
      <c r="E7124">
        <v>2021</v>
      </c>
      <c r="F7124">
        <v>2021</v>
      </c>
      <c r="J7124">
        <f t="shared" si="564"/>
        <v>0</v>
      </c>
      <c r="K7124" t="str">
        <f>IF(OR(J7124&gt;Ограничения!$B$1,Sheet!G9267&gt;Ограничения!$B$2,Sheet!H9267&gt;Ограничения!$B$2,Sheet!I9267&gt;Ограничения!$B$2,),"Not compatible","Compatible")</f>
        <v>Compatible</v>
      </c>
      <c r="L7124" t="str">
        <f t="shared" si="565"/>
        <v>Модификация</v>
      </c>
      <c r="M7124" s="3">
        <f t="shared" si="566"/>
        <v>0</v>
      </c>
      <c r="N7124" s="3" t="str">
        <f t="shared" si="567"/>
        <v>N</v>
      </c>
      <c r="O7124" t="s">
        <v>28008</v>
      </c>
      <c r="Q7124" t="str">
        <f t="shared" si="563"/>
        <v>COPY 75038pb01.dat sel\75038pb01.dat</v>
      </c>
      <c r="R7124" t="str">
        <f>IF(ISNA(VLOOKUP(B7124,Rendered!$B$1:$C$1000,1,FALSE)),"N","Y")</f>
        <v>N</v>
      </c>
    </row>
    <row r="7125" spans="1:18" hidden="1" x14ac:dyDescent="0.35">
      <c r="A7125" t="s">
        <v>17622</v>
      </c>
      <c r="B7125" t="s">
        <v>18065</v>
      </c>
      <c r="C7125" t="s">
        <v>18066</v>
      </c>
      <c r="D7125" t="s">
        <v>13</v>
      </c>
      <c r="E7125">
        <v>2021</v>
      </c>
      <c r="F7125">
        <v>2021</v>
      </c>
      <c r="J7125">
        <f t="shared" si="564"/>
        <v>0</v>
      </c>
      <c r="K7125" t="str">
        <f>IF(OR(J7125&gt;Ограничения!$B$1,Sheet!G9268&gt;Ограничения!$B$2,Sheet!H9268&gt;Ограничения!$B$2,Sheet!I9268&gt;Ограничения!$B$2,),"Not compatible","Compatible")</f>
        <v>Compatible</v>
      </c>
      <c r="L7125" t="str">
        <f t="shared" si="565"/>
        <v>Модификация</v>
      </c>
      <c r="M7125" s="3">
        <f t="shared" si="566"/>
        <v>0</v>
      </c>
      <c r="N7125" s="3" t="str">
        <f t="shared" si="567"/>
        <v>N</v>
      </c>
      <c r="O7125" t="s">
        <v>28008</v>
      </c>
      <c r="Q7125" t="str">
        <f t="shared" si="563"/>
        <v>COPY 69974pb01.dat sel\69974pb01.dat</v>
      </c>
      <c r="R7125" t="str">
        <f>IF(ISNA(VLOOKUP(B7125,Rendered!$B$1:$C$1000,1,FALSE)),"N","Y")</f>
        <v>N</v>
      </c>
    </row>
    <row r="7126" spans="1:18" hidden="1" x14ac:dyDescent="0.35">
      <c r="A7126" t="s">
        <v>17622</v>
      </c>
      <c r="B7126" t="s">
        <v>18067</v>
      </c>
      <c r="C7126" t="s">
        <v>18068</v>
      </c>
      <c r="D7126" t="s">
        <v>13</v>
      </c>
      <c r="E7126">
        <v>2021</v>
      </c>
      <c r="F7126">
        <v>2021</v>
      </c>
      <c r="J7126">
        <f t="shared" si="564"/>
        <v>0</v>
      </c>
      <c r="K7126" t="str">
        <f>IF(OR(J7126&gt;Ограничения!$B$1,Sheet!G9269&gt;Ограничения!$B$2,Sheet!H9269&gt;Ограничения!$B$2,Sheet!I9269&gt;Ограничения!$B$2,),"Not compatible","Compatible")</f>
        <v>Compatible</v>
      </c>
      <c r="L7126" t="str">
        <f t="shared" si="565"/>
        <v>Модификация</v>
      </c>
      <c r="M7126" s="3">
        <f t="shared" si="566"/>
        <v>0</v>
      </c>
      <c r="N7126" s="3" t="str">
        <f t="shared" si="567"/>
        <v>N</v>
      </c>
      <c r="O7126" t="s">
        <v>28008</v>
      </c>
      <c r="Q7126" t="str">
        <f t="shared" si="563"/>
        <v>COPY 74513pb01.dat sel\74513pb01.dat</v>
      </c>
      <c r="R7126" t="str">
        <f>IF(ISNA(VLOOKUP(B7126,Rendered!$B$1:$C$1000,1,FALSE)),"N","Y")</f>
        <v>N</v>
      </c>
    </row>
    <row r="7127" spans="1:18" hidden="1" x14ac:dyDescent="0.35">
      <c r="A7127" t="s">
        <v>17622</v>
      </c>
      <c r="B7127" t="s">
        <v>18069</v>
      </c>
      <c r="C7127" t="s">
        <v>18070</v>
      </c>
      <c r="D7127" t="s">
        <v>13</v>
      </c>
      <c r="E7127">
        <v>2010</v>
      </c>
      <c r="F7127">
        <v>2010</v>
      </c>
      <c r="J7127">
        <f t="shared" si="564"/>
        <v>0</v>
      </c>
      <c r="K7127" t="str">
        <f>IF(OR(J7127&gt;Ограничения!$B$1,Sheet!G9270&gt;Ограничения!$B$2,Sheet!H9270&gt;Ограничения!$B$2,Sheet!I9270&gt;Ограничения!$B$2,),"Not compatible","Compatible")</f>
        <v>Compatible</v>
      </c>
      <c r="L7127" t="str">
        <f t="shared" si="565"/>
        <v>Модификация</v>
      </c>
      <c r="M7127" s="3">
        <f t="shared" si="566"/>
        <v>0</v>
      </c>
      <c r="N7127" s="3" t="str">
        <f t="shared" si="567"/>
        <v>N</v>
      </c>
      <c r="O7127" t="s">
        <v>28008</v>
      </c>
      <c r="Q7127" t="str">
        <f t="shared" si="563"/>
        <v>COPY 87767pb02.dat sel\87767pb02.dat</v>
      </c>
      <c r="R7127" t="str">
        <f>IF(ISNA(VLOOKUP(B7127,Rendered!$B$1:$C$1000,1,FALSE)),"N","Y")</f>
        <v>N</v>
      </c>
    </row>
    <row r="7128" spans="1:18" hidden="1" x14ac:dyDescent="0.35">
      <c r="A7128" t="s">
        <v>17622</v>
      </c>
      <c r="B7128" t="s">
        <v>18071</v>
      </c>
      <c r="C7128" t="s">
        <v>18072</v>
      </c>
      <c r="D7128" t="s">
        <v>13</v>
      </c>
      <c r="E7128">
        <v>2010</v>
      </c>
      <c r="F7128">
        <v>2011</v>
      </c>
      <c r="J7128">
        <f t="shared" si="564"/>
        <v>0</v>
      </c>
      <c r="K7128" t="str">
        <f>IF(OR(J7128&gt;Ограничения!$B$1,Sheet!G9271&gt;Ограничения!$B$2,Sheet!H9271&gt;Ограничения!$B$2,Sheet!I9271&gt;Ограничения!$B$2,),"Not compatible","Compatible")</f>
        <v>Compatible</v>
      </c>
      <c r="L7128" t="str">
        <f t="shared" si="565"/>
        <v>Модификация</v>
      </c>
      <c r="M7128" s="3">
        <f t="shared" si="566"/>
        <v>0</v>
      </c>
      <c r="N7128" s="3" t="str">
        <f t="shared" si="567"/>
        <v>N</v>
      </c>
      <c r="O7128" t="s">
        <v>28008</v>
      </c>
      <c r="Q7128" t="str">
        <f t="shared" si="563"/>
        <v>COPY 87767pb01.dat sel\87767pb01.dat</v>
      </c>
      <c r="R7128" t="str">
        <f>IF(ISNA(VLOOKUP(B7128,Rendered!$B$1:$C$1000,1,FALSE)),"N","Y")</f>
        <v>N</v>
      </c>
    </row>
    <row r="7129" spans="1:18" hidden="1" x14ac:dyDescent="0.35">
      <c r="A7129" t="s">
        <v>17622</v>
      </c>
      <c r="B7129" t="s">
        <v>18073</v>
      </c>
      <c r="C7129" t="s">
        <v>18074</v>
      </c>
      <c r="D7129" t="s">
        <v>13</v>
      </c>
      <c r="E7129">
        <v>2010</v>
      </c>
      <c r="F7129">
        <v>2010</v>
      </c>
      <c r="J7129">
        <f t="shared" si="564"/>
        <v>0</v>
      </c>
      <c r="K7129" t="str">
        <f>IF(OR(J7129&gt;Ограничения!$B$1,Sheet!G9272&gt;Ограничения!$B$2,Sheet!H9272&gt;Ограничения!$B$2,Sheet!I9272&gt;Ограничения!$B$2,),"Not compatible","Compatible")</f>
        <v>Compatible</v>
      </c>
      <c r="L7129" t="str">
        <f t="shared" si="565"/>
        <v>Модификация</v>
      </c>
      <c r="M7129" s="3">
        <f t="shared" si="566"/>
        <v>0</v>
      </c>
      <c r="N7129" s="3" t="str">
        <f t="shared" si="567"/>
        <v>N</v>
      </c>
      <c r="O7129" t="s">
        <v>28008</v>
      </c>
      <c r="Q7129" t="str">
        <f t="shared" si="563"/>
        <v>COPY bb0451.dat sel\bb0451.dat</v>
      </c>
      <c r="R7129" t="str">
        <f>IF(ISNA(VLOOKUP(B7129,Rendered!$B$1:$C$1000,1,FALSE)),"N","Y")</f>
        <v>N</v>
      </c>
    </row>
    <row r="7130" spans="1:18" hidden="1" x14ac:dyDescent="0.35">
      <c r="A7130" t="s">
        <v>17622</v>
      </c>
      <c r="B7130" t="s">
        <v>18075</v>
      </c>
      <c r="C7130" t="s">
        <v>18076</v>
      </c>
      <c r="D7130" t="s">
        <v>13</v>
      </c>
      <c r="E7130">
        <v>2015</v>
      </c>
      <c r="F7130">
        <v>2015</v>
      </c>
      <c r="J7130">
        <f t="shared" si="564"/>
        <v>0</v>
      </c>
      <c r="K7130" t="str">
        <f>IF(OR(J7130&gt;Ограничения!$B$1,Sheet!G9273&gt;Ограничения!$B$2,Sheet!H9273&gt;Ограничения!$B$2,Sheet!I9273&gt;Ограничения!$B$2,),"Not compatible","Compatible")</f>
        <v>Compatible</v>
      </c>
      <c r="L7130" t="str">
        <f t="shared" si="565"/>
        <v>Модификация</v>
      </c>
      <c r="M7130" s="3">
        <f t="shared" si="566"/>
        <v>0</v>
      </c>
      <c r="N7130" s="3" t="str">
        <f t="shared" si="567"/>
        <v>N</v>
      </c>
      <c r="O7130" t="s">
        <v>28008</v>
      </c>
      <c r="Q7130" t="str">
        <f t="shared" si="563"/>
        <v>COPY 18821pb01.dat sel\18821pb01.dat</v>
      </c>
      <c r="R7130" t="str">
        <f>IF(ISNA(VLOOKUP(B7130,Rendered!$B$1:$C$1000,1,FALSE)),"N","Y")</f>
        <v>N</v>
      </c>
    </row>
    <row r="7131" spans="1:18" hidden="1" x14ac:dyDescent="0.35">
      <c r="A7131" t="s">
        <v>17622</v>
      </c>
      <c r="B7131" t="s">
        <v>18077</v>
      </c>
      <c r="C7131" t="s">
        <v>18078</v>
      </c>
      <c r="D7131" t="s">
        <v>13</v>
      </c>
      <c r="E7131">
        <v>2018</v>
      </c>
      <c r="F7131">
        <v>2018</v>
      </c>
      <c r="J7131">
        <f t="shared" si="564"/>
        <v>0</v>
      </c>
      <c r="K7131" t="str">
        <f>IF(OR(J7131&gt;Ограничения!$B$1,Sheet!G9274&gt;Ограничения!$B$2,Sheet!H9274&gt;Ограничения!$B$2,Sheet!I9274&gt;Ограничения!$B$2,),"Not compatible","Compatible")</f>
        <v>Compatible</v>
      </c>
      <c r="L7131" t="str">
        <f t="shared" si="565"/>
        <v>Модификация</v>
      </c>
      <c r="M7131" s="3">
        <f t="shared" si="566"/>
        <v>0</v>
      </c>
      <c r="N7131" s="3" t="str">
        <f t="shared" si="567"/>
        <v>N</v>
      </c>
      <c r="O7131" t="s">
        <v>28008</v>
      </c>
      <c r="Q7131" t="str">
        <f t="shared" si="563"/>
        <v>COPY 18821pb02.dat sel\18821pb02.dat</v>
      </c>
      <c r="R7131" t="str">
        <f>IF(ISNA(VLOOKUP(B7131,Rendered!$B$1:$C$1000,1,FALSE)),"N","Y")</f>
        <v>N</v>
      </c>
    </row>
    <row r="7132" spans="1:18" hidden="1" x14ac:dyDescent="0.35">
      <c r="A7132" t="s">
        <v>17622</v>
      </c>
      <c r="B7132" t="s">
        <v>18079</v>
      </c>
      <c r="C7132" t="s">
        <v>18080</v>
      </c>
      <c r="D7132" t="s">
        <v>13</v>
      </c>
      <c r="E7132">
        <v>2016</v>
      </c>
      <c r="F7132">
        <v>2016</v>
      </c>
      <c r="J7132">
        <f t="shared" si="564"/>
        <v>0</v>
      </c>
      <c r="K7132" t="str">
        <f>IF(OR(J7132&gt;Ограничения!$B$1,Sheet!G9275&gt;Ограничения!$B$2,Sheet!H9275&gt;Ограничения!$B$2,Sheet!I9275&gt;Ограничения!$B$2,),"Not compatible","Compatible")</f>
        <v>Compatible</v>
      </c>
      <c r="L7132" t="str">
        <f t="shared" si="565"/>
        <v>Модификация</v>
      </c>
      <c r="M7132" s="3">
        <f t="shared" si="566"/>
        <v>0</v>
      </c>
      <c r="N7132" s="3" t="str">
        <f t="shared" si="567"/>
        <v>N</v>
      </c>
      <c r="O7132" t="s">
        <v>28008</v>
      </c>
      <c r="Q7132" t="str">
        <f t="shared" si="563"/>
        <v>COPY 23192pb01.dat sel\23192pb01.dat</v>
      </c>
      <c r="R7132" t="str">
        <f>IF(ISNA(VLOOKUP(B7132,Rendered!$B$1:$C$1000,1,FALSE)),"N","Y")</f>
        <v>N</v>
      </c>
    </row>
    <row r="7133" spans="1:18" hidden="1" x14ac:dyDescent="0.35">
      <c r="A7133" t="s">
        <v>17622</v>
      </c>
      <c r="B7133" t="s">
        <v>18081</v>
      </c>
      <c r="C7133" t="s">
        <v>18082</v>
      </c>
      <c r="D7133" t="s">
        <v>13</v>
      </c>
      <c r="E7133">
        <v>2001</v>
      </c>
      <c r="F7133">
        <v>2001</v>
      </c>
      <c r="J7133">
        <f t="shared" si="564"/>
        <v>0</v>
      </c>
      <c r="K7133" t="str">
        <f>IF(OR(J7133&gt;Ограничения!$B$1,Sheet!G9276&gt;Ограничения!$B$2,Sheet!H9276&gt;Ограничения!$B$2,Sheet!I9276&gt;Ограничения!$B$2,),"Not compatible","Compatible")</f>
        <v>Compatible</v>
      </c>
      <c r="L7133" t="str">
        <f t="shared" si="565"/>
        <v>Модификация</v>
      </c>
      <c r="M7133" s="3">
        <f t="shared" si="566"/>
        <v>0</v>
      </c>
      <c r="N7133" s="3" t="str">
        <f t="shared" si="567"/>
        <v>N</v>
      </c>
      <c r="O7133" t="s">
        <v>28008</v>
      </c>
      <c r="Q7133" t="str">
        <f t="shared" si="563"/>
        <v>COPY x117px3.dat sel\x117px3.dat</v>
      </c>
      <c r="R7133" t="str">
        <f>IF(ISNA(VLOOKUP(B7133,Rendered!$B$1:$C$1000,1,FALSE)),"N","Y")</f>
        <v>N</v>
      </c>
    </row>
    <row r="7134" spans="1:18" hidden="1" x14ac:dyDescent="0.35">
      <c r="A7134" t="s">
        <v>17622</v>
      </c>
      <c r="B7134" t="s">
        <v>18083</v>
      </c>
      <c r="C7134" t="s">
        <v>18084</v>
      </c>
      <c r="D7134" t="s">
        <v>13</v>
      </c>
      <c r="E7134">
        <v>2001</v>
      </c>
      <c r="F7134">
        <v>2001</v>
      </c>
      <c r="J7134">
        <f t="shared" si="564"/>
        <v>0</v>
      </c>
      <c r="K7134" t="str">
        <f>IF(OR(J7134&gt;Ограничения!$B$1,Sheet!G9277&gt;Ограничения!$B$2,Sheet!H9277&gt;Ограничения!$B$2,Sheet!I9277&gt;Ограничения!$B$2,),"Not compatible","Compatible")</f>
        <v>Compatible</v>
      </c>
      <c r="L7134" t="str">
        <f t="shared" si="565"/>
        <v>Модификация</v>
      </c>
      <c r="M7134" s="3">
        <f t="shared" si="566"/>
        <v>0</v>
      </c>
      <c r="N7134" s="3" t="str">
        <f t="shared" si="567"/>
        <v>N</v>
      </c>
      <c r="O7134" t="s">
        <v>28008</v>
      </c>
      <c r="Q7134" t="str">
        <f t="shared" si="563"/>
        <v>COPY x117px8.dat sel\x117px8.dat</v>
      </c>
      <c r="R7134" t="str">
        <f>IF(ISNA(VLOOKUP(B7134,Rendered!$B$1:$C$1000,1,FALSE)),"N","Y")</f>
        <v>N</v>
      </c>
    </row>
    <row r="7135" spans="1:18" hidden="1" x14ac:dyDescent="0.35">
      <c r="A7135" t="s">
        <v>17622</v>
      </c>
      <c r="B7135" t="s">
        <v>18085</v>
      </c>
      <c r="C7135" t="s">
        <v>18086</v>
      </c>
      <c r="D7135" t="s">
        <v>13</v>
      </c>
      <c r="E7135">
        <v>2001</v>
      </c>
      <c r="F7135">
        <v>2002</v>
      </c>
      <c r="J7135">
        <f t="shared" si="564"/>
        <v>0</v>
      </c>
      <c r="K7135" t="str">
        <f>IF(OR(J7135&gt;Ограничения!$B$1,Sheet!G9278&gt;Ограничения!$B$2,Sheet!H9278&gt;Ограничения!$B$2,Sheet!I9278&gt;Ограничения!$B$2,),"Not compatible","Compatible")</f>
        <v>Compatible</v>
      </c>
      <c r="L7135" t="str">
        <f t="shared" si="565"/>
        <v>Модификация</v>
      </c>
      <c r="M7135" s="3">
        <f t="shared" si="566"/>
        <v>0</v>
      </c>
      <c r="N7135" s="3" t="str">
        <f t="shared" si="567"/>
        <v>N</v>
      </c>
      <c r="O7135" t="s">
        <v>28008</v>
      </c>
      <c r="Q7135" t="str">
        <f t="shared" si="563"/>
        <v>COPY x117px1.dat sel\x117px1.dat</v>
      </c>
      <c r="R7135" t="str">
        <f>IF(ISNA(VLOOKUP(B7135,Rendered!$B$1:$C$1000,1,FALSE)),"N","Y")</f>
        <v>N</v>
      </c>
    </row>
    <row r="7136" spans="1:18" hidden="1" x14ac:dyDescent="0.35">
      <c r="A7136" t="s">
        <v>17622</v>
      </c>
      <c r="B7136" t="s">
        <v>18087</v>
      </c>
      <c r="C7136" t="s">
        <v>18088</v>
      </c>
      <c r="D7136" t="s">
        <v>13</v>
      </c>
      <c r="E7136">
        <v>2001</v>
      </c>
      <c r="F7136">
        <v>2001</v>
      </c>
      <c r="J7136">
        <f t="shared" si="564"/>
        <v>0</v>
      </c>
      <c r="K7136" t="str">
        <f>IF(OR(J7136&gt;Ограничения!$B$1,Sheet!G9279&gt;Ограничения!$B$2,Sheet!H9279&gt;Ограничения!$B$2,Sheet!I9279&gt;Ограничения!$B$2,),"Not compatible","Compatible")</f>
        <v>Compatible</v>
      </c>
      <c r="L7136" t="str">
        <f t="shared" si="565"/>
        <v>Модификация</v>
      </c>
      <c r="M7136" s="3">
        <f t="shared" si="566"/>
        <v>0</v>
      </c>
      <c r="N7136" s="3" t="str">
        <f t="shared" si="567"/>
        <v>N</v>
      </c>
      <c r="O7136" t="s">
        <v>28008</v>
      </c>
      <c r="Q7136" t="str">
        <f t="shared" si="563"/>
        <v>COPY x117px9.dat sel\x117px9.dat</v>
      </c>
      <c r="R7136" t="str">
        <f>IF(ISNA(VLOOKUP(B7136,Rendered!$B$1:$C$1000,1,FALSE)),"N","Y")</f>
        <v>N</v>
      </c>
    </row>
    <row r="7137" spans="1:18" hidden="1" x14ac:dyDescent="0.35">
      <c r="A7137" t="s">
        <v>17622</v>
      </c>
      <c r="B7137" t="s">
        <v>18089</v>
      </c>
      <c r="C7137" t="s">
        <v>18090</v>
      </c>
      <c r="D7137" t="s">
        <v>13</v>
      </c>
      <c r="E7137">
        <v>2001</v>
      </c>
      <c r="F7137">
        <v>2001</v>
      </c>
      <c r="J7137">
        <f t="shared" si="564"/>
        <v>0</v>
      </c>
      <c r="K7137" t="str">
        <f>IF(OR(J7137&gt;Ограничения!$B$1,Sheet!G9280&gt;Ограничения!$B$2,Sheet!H9280&gt;Ограничения!$B$2,Sheet!I9280&gt;Ограничения!$B$2,),"Not compatible","Compatible")</f>
        <v>Compatible</v>
      </c>
      <c r="L7137" t="str">
        <f t="shared" si="565"/>
        <v>Модификация</v>
      </c>
      <c r="M7137" s="3">
        <f t="shared" si="566"/>
        <v>0</v>
      </c>
      <c r="N7137" s="3" t="str">
        <f t="shared" si="567"/>
        <v>N</v>
      </c>
      <c r="O7137" t="s">
        <v>28008</v>
      </c>
      <c r="Q7137" t="str">
        <f t="shared" si="563"/>
        <v>COPY x117px4.dat sel\x117px4.dat</v>
      </c>
      <c r="R7137" t="str">
        <f>IF(ISNA(VLOOKUP(B7137,Rendered!$B$1:$C$1000,1,FALSE)),"N","Y")</f>
        <v>N</v>
      </c>
    </row>
    <row r="7138" spans="1:18" hidden="1" x14ac:dyDescent="0.35">
      <c r="A7138" t="s">
        <v>17622</v>
      </c>
      <c r="B7138" t="s">
        <v>18091</v>
      </c>
      <c r="C7138" t="s">
        <v>18092</v>
      </c>
      <c r="D7138" t="s">
        <v>13</v>
      </c>
      <c r="E7138">
        <v>2001</v>
      </c>
      <c r="F7138">
        <v>2001</v>
      </c>
      <c r="J7138">
        <f t="shared" si="564"/>
        <v>0</v>
      </c>
      <c r="K7138" t="str">
        <f>IF(OR(J7138&gt;Ограничения!$B$1,Sheet!G9281&gt;Ограничения!$B$2,Sheet!H9281&gt;Ограничения!$B$2,Sheet!I9281&gt;Ограничения!$B$2,),"Not compatible","Compatible")</f>
        <v>Compatible</v>
      </c>
      <c r="L7138" t="str">
        <f t="shared" si="565"/>
        <v>Модификация</v>
      </c>
      <c r="M7138" s="3">
        <f t="shared" si="566"/>
        <v>0</v>
      </c>
      <c r="N7138" s="3" t="str">
        <f t="shared" si="567"/>
        <v>N</v>
      </c>
      <c r="O7138" t="s">
        <v>28008</v>
      </c>
      <c r="Q7138" t="str">
        <f t="shared" si="563"/>
        <v>COPY x117px5.dat sel\x117px5.dat</v>
      </c>
      <c r="R7138" t="str">
        <f>IF(ISNA(VLOOKUP(B7138,Rendered!$B$1:$C$1000,1,FALSE)),"N","Y")</f>
        <v>N</v>
      </c>
    </row>
    <row r="7139" spans="1:18" hidden="1" x14ac:dyDescent="0.35">
      <c r="A7139" t="s">
        <v>17622</v>
      </c>
      <c r="B7139" t="s">
        <v>18093</v>
      </c>
      <c r="C7139" t="s">
        <v>18094</v>
      </c>
      <c r="D7139" t="s">
        <v>13</v>
      </c>
      <c r="E7139">
        <v>2001</v>
      </c>
      <c r="F7139">
        <v>2001</v>
      </c>
      <c r="J7139">
        <f t="shared" si="564"/>
        <v>0</v>
      </c>
      <c r="K7139" t="str">
        <f>IF(OR(J7139&gt;Ограничения!$B$1,Sheet!G9282&gt;Ограничения!$B$2,Sheet!H9282&gt;Ограничения!$B$2,Sheet!I9282&gt;Ограничения!$B$2,),"Not compatible","Compatible")</f>
        <v>Compatible</v>
      </c>
      <c r="L7139" t="str">
        <f t="shared" si="565"/>
        <v>Модификация</v>
      </c>
      <c r="M7139" s="3">
        <f t="shared" si="566"/>
        <v>0</v>
      </c>
      <c r="N7139" s="3" t="str">
        <f t="shared" si="567"/>
        <v>N</v>
      </c>
      <c r="O7139" t="s">
        <v>28008</v>
      </c>
      <c r="Q7139" t="str">
        <f t="shared" si="563"/>
        <v>COPY x117px6.dat sel\x117px6.dat</v>
      </c>
      <c r="R7139" t="str">
        <f>IF(ISNA(VLOOKUP(B7139,Rendered!$B$1:$C$1000,1,FALSE)),"N","Y")</f>
        <v>N</v>
      </c>
    </row>
    <row r="7140" spans="1:18" hidden="1" x14ac:dyDescent="0.35">
      <c r="A7140" t="s">
        <v>17622</v>
      </c>
      <c r="B7140" t="s">
        <v>18095</v>
      </c>
      <c r="C7140" t="s">
        <v>18096</v>
      </c>
      <c r="D7140" t="s">
        <v>13</v>
      </c>
      <c r="E7140">
        <v>2001</v>
      </c>
      <c r="F7140">
        <v>2001</v>
      </c>
      <c r="J7140">
        <f t="shared" si="564"/>
        <v>0</v>
      </c>
      <c r="K7140" t="str">
        <f>IF(OR(J7140&gt;Ограничения!$B$1,Sheet!G9283&gt;Ограничения!$B$2,Sheet!H9283&gt;Ограничения!$B$2,Sheet!I9283&gt;Ограничения!$B$2,),"Not compatible","Compatible")</f>
        <v>Compatible</v>
      </c>
      <c r="L7140" t="str">
        <f t="shared" si="565"/>
        <v>Модификация</v>
      </c>
      <c r="M7140" s="3">
        <f t="shared" si="566"/>
        <v>0</v>
      </c>
      <c r="N7140" s="3" t="str">
        <f t="shared" si="567"/>
        <v>N</v>
      </c>
      <c r="O7140" t="s">
        <v>28008</v>
      </c>
      <c r="Q7140" t="str">
        <f t="shared" si="563"/>
        <v>COPY x117px2.dat sel\x117px2.dat</v>
      </c>
      <c r="R7140" t="str">
        <f>IF(ISNA(VLOOKUP(B7140,Rendered!$B$1:$C$1000,1,FALSE)),"N","Y")</f>
        <v>N</v>
      </c>
    </row>
    <row r="7141" spans="1:18" hidden="1" x14ac:dyDescent="0.35">
      <c r="A7141" t="s">
        <v>17622</v>
      </c>
      <c r="B7141" t="s">
        <v>18097</v>
      </c>
      <c r="C7141" t="s">
        <v>18098</v>
      </c>
      <c r="D7141" t="s">
        <v>13</v>
      </c>
      <c r="E7141">
        <v>2001</v>
      </c>
      <c r="F7141">
        <v>2001</v>
      </c>
      <c r="J7141">
        <f t="shared" si="564"/>
        <v>0</v>
      </c>
      <c r="K7141" t="str">
        <f>IF(OR(J7141&gt;Ограничения!$B$1,Sheet!G9284&gt;Ограничения!$B$2,Sheet!H9284&gt;Ограничения!$B$2,Sheet!I9284&gt;Ограничения!$B$2,),"Not compatible","Compatible")</f>
        <v>Compatible</v>
      </c>
      <c r="L7141" t="str">
        <f t="shared" si="565"/>
        <v>Модификация</v>
      </c>
      <c r="M7141" s="3">
        <f t="shared" si="566"/>
        <v>0</v>
      </c>
      <c r="N7141" s="3" t="str">
        <f t="shared" si="567"/>
        <v>N</v>
      </c>
      <c r="O7141" t="s">
        <v>28008</v>
      </c>
      <c r="Q7141" t="str">
        <f t="shared" si="563"/>
        <v>COPY x117px10.dat sel\x117px10.dat</v>
      </c>
      <c r="R7141" t="str">
        <f>IF(ISNA(VLOOKUP(B7141,Rendered!$B$1:$C$1000,1,FALSE)),"N","Y")</f>
        <v>N</v>
      </c>
    </row>
    <row r="7142" spans="1:18" hidden="1" x14ac:dyDescent="0.35">
      <c r="A7142" t="s">
        <v>17622</v>
      </c>
      <c r="B7142" t="s">
        <v>18099</v>
      </c>
      <c r="C7142" t="s">
        <v>18100</v>
      </c>
      <c r="D7142" t="s">
        <v>13</v>
      </c>
      <c r="E7142">
        <v>2001</v>
      </c>
      <c r="F7142">
        <v>2001</v>
      </c>
      <c r="J7142">
        <f t="shared" si="564"/>
        <v>0</v>
      </c>
      <c r="K7142" t="str">
        <f>IF(OR(J7142&gt;Ограничения!$B$1,Sheet!G9285&gt;Ограничения!$B$2,Sheet!H9285&gt;Ограничения!$B$2,Sheet!I9285&gt;Ограничения!$B$2,),"Not compatible","Compatible")</f>
        <v>Compatible</v>
      </c>
      <c r="L7142" t="str">
        <f t="shared" si="565"/>
        <v>Модификация</v>
      </c>
      <c r="M7142" s="3">
        <f t="shared" si="566"/>
        <v>0</v>
      </c>
      <c r="N7142" s="3" t="str">
        <f t="shared" si="567"/>
        <v>N</v>
      </c>
      <c r="O7142" t="s">
        <v>28008</v>
      </c>
      <c r="Q7142" t="str">
        <f t="shared" si="563"/>
        <v>COPY x117px7.dat sel\x117px7.dat</v>
      </c>
      <c r="R7142" t="str">
        <f>IF(ISNA(VLOOKUP(B7142,Rendered!$B$1:$C$1000,1,FALSE)),"N","Y")</f>
        <v>N</v>
      </c>
    </row>
    <row r="7143" spans="1:18" hidden="1" x14ac:dyDescent="0.35">
      <c r="A7143" t="s">
        <v>17622</v>
      </c>
      <c r="B7143" t="s">
        <v>18101</v>
      </c>
      <c r="C7143" t="s">
        <v>18102</v>
      </c>
      <c r="D7143" t="s">
        <v>13</v>
      </c>
      <c r="E7143">
        <v>2002</v>
      </c>
      <c r="F7143">
        <v>2014</v>
      </c>
      <c r="J7143">
        <f t="shared" si="564"/>
        <v>0</v>
      </c>
      <c r="K7143" t="str">
        <f>IF(OR(J7143&gt;Ограничения!$B$1,Sheet!G9286&gt;Ограничения!$B$2,Sheet!H9286&gt;Ограничения!$B$2,Sheet!I9286&gt;Ограничения!$B$2,),"Not compatible","Compatible")</f>
        <v>Compatible</v>
      </c>
      <c r="L7143" t="str">
        <f t="shared" si="565"/>
        <v>Модификация</v>
      </c>
      <c r="M7143" s="3">
        <f t="shared" si="566"/>
        <v>0</v>
      </c>
      <c r="N7143" s="3" t="str">
        <f t="shared" si="567"/>
        <v>N</v>
      </c>
      <c r="O7143" t="s">
        <v>28008</v>
      </c>
      <c r="Q7143" t="str">
        <f t="shared" si="563"/>
        <v>COPY 30378ps2.dat sel\30378ps2.dat</v>
      </c>
      <c r="R7143" t="str">
        <f>IF(ISNA(VLOOKUP(B7143,Rendered!$B$1:$C$1000,1,FALSE)),"N","Y")</f>
        <v>N</v>
      </c>
    </row>
    <row r="7144" spans="1:18" hidden="1" x14ac:dyDescent="0.35">
      <c r="A7144" t="s">
        <v>17622</v>
      </c>
      <c r="B7144" t="s">
        <v>18103</v>
      </c>
      <c r="C7144" t="s">
        <v>18104</v>
      </c>
      <c r="D7144" t="s">
        <v>13</v>
      </c>
      <c r="E7144">
        <v>2019</v>
      </c>
      <c r="F7144">
        <v>2020</v>
      </c>
      <c r="J7144">
        <f t="shared" si="564"/>
        <v>0</v>
      </c>
      <c r="K7144" t="str">
        <f>IF(OR(J7144&gt;Ограничения!$B$1,Sheet!G9287&gt;Ограничения!$B$2,Sheet!H9287&gt;Ограничения!$B$2,Sheet!I9287&gt;Ограничения!$B$2,),"Not compatible","Compatible")</f>
        <v>Compatible</v>
      </c>
      <c r="L7144" t="str">
        <f t="shared" si="565"/>
        <v>Модификация</v>
      </c>
      <c r="M7144" s="3">
        <f t="shared" si="566"/>
        <v>0</v>
      </c>
      <c r="N7144" s="3" t="str">
        <f t="shared" si="567"/>
        <v>N</v>
      </c>
      <c r="O7144" t="s">
        <v>28008</v>
      </c>
      <c r="Q7144" t="str">
        <f t="shared" si="563"/>
        <v>COPY 30378pb001.dat sel\30378pb001.dat</v>
      </c>
      <c r="R7144" t="str">
        <f>IF(ISNA(VLOOKUP(B7144,Rendered!$B$1:$C$1000,1,FALSE)),"N","Y")</f>
        <v>N</v>
      </c>
    </row>
    <row r="7145" spans="1:18" hidden="1" x14ac:dyDescent="0.35">
      <c r="A7145" t="s">
        <v>17622</v>
      </c>
      <c r="B7145" t="s">
        <v>18105</v>
      </c>
      <c r="C7145" t="s">
        <v>18106</v>
      </c>
      <c r="D7145" t="s">
        <v>13</v>
      </c>
      <c r="E7145">
        <v>2000</v>
      </c>
      <c r="F7145">
        <v>2015</v>
      </c>
      <c r="J7145">
        <f t="shared" si="564"/>
        <v>0</v>
      </c>
      <c r="K7145" t="str">
        <f>IF(OR(J7145&gt;Ограничения!$B$1,Sheet!G9288&gt;Ограничения!$B$2,Sheet!H9288&gt;Ограничения!$B$2,Sheet!I9288&gt;Ограничения!$B$2,),"Not compatible","Compatible")</f>
        <v>Compatible</v>
      </c>
      <c r="L7145" t="str">
        <f t="shared" si="565"/>
        <v>Модификация</v>
      </c>
      <c r="M7145" s="3">
        <f t="shared" si="566"/>
        <v>0</v>
      </c>
      <c r="N7145" s="3" t="str">
        <f t="shared" si="567"/>
        <v>N</v>
      </c>
      <c r="O7145" t="s">
        <v>28008</v>
      </c>
      <c r="Q7145" t="str">
        <f t="shared" si="563"/>
        <v>COPY 30378ps1.dat sel\30378ps1.dat</v>
      </c>
      <c r="R7145" t="str">
        <f>IF(ISNA(VLOOKUP(B7145,Rendered!$B$1:$C$1000,1,FALSE)),"N","Y")</f>
        <v>N</v>
      </c>
    </row>
    <row r="7146" spans="1:18" hidden="1" x14ac:dyDescent="0.35">
      <c r="A7146" t="s">
        <v>17622</v>
      </c>
      <c r="B7146" t="s">
        <v>18107</v>
      </c>
      <c r="C7146" t="s">
        <v>18108</v>
      </c>
      <c r="D7146" t="s">
        <v>27</v>
      </c>
      <c r="E7146">
        <v>2010</v>
      </c>
      <c r="F7146">
        <v>2013</v>
      </c>
      <c r="J7146">
        <f t="shared" si="564"/>
        <v>0</v>
      </c>
      <c r="K7146" t="str">
        <f>IF(OR(J7146&gt;Ограничения!$B$1,Sheet!G9289&gt;Ограничения!$B$2,Sheet!H9289&gt;Ограничения!$B$2,Sheet!I9289&gt;Ограничения!$B$2,),"Not compatible","Compatible")</f>
        <v>Compatible</v>
      </c>
      <c r="L7146" t="str">
        <f t="shared" si="565"/>
        <v>Модификация</v>
      </c>
      <c r="M7146" s="3">
        <f t="shared" si="566"/>
        <v>0</v>
      </c>
      <c r="N7146" s="3" t="str">
        <f t="shared" si="567"/>
        <v>N</v>
      </c>
      <c r="O7146" t="s">
        <v>28008</v>
      </c>
      <c r="Q7146" t="str">
        <f t="shared" si="563"/>
        <v>COPY 30378ps3.dat sel\30378ps3.dat</v>
      </c>
      <c r="R7146" t="str">
        <f>IF(ISNA(VLOOKUP(B7146,Rendered!$B$1:$C$1000,1,FALSE)),"N","Y")</f>
        <v>N</v>
      </c>
    </row>
    <row r="7147" spans="1:18" hidden="1" x14ac:dyDescent="0.35">
      <c r="A7147" t="s">
        <v>17622</v>
      </c>
      <c r="B7147" t="s">
        <v>18109</v>
      </c>
      <c r="C7147" t="s">
        <v>18110</v>
      </c>
      <c r="D7147" t="s">
        <v>30</v>
      </c>
      <c r="E7147">
        <v>1999</v>
      </c>
      <c r="F7147">
        <v>2022</v>
      </c>
      <c r="J7147">
        <f t="shared" si="564"/>
        <v>0</v>
      </c>
      <c r="K7147" t="str">
        <f>IF(OR(J7147&gt;Ограничения!$B$1,Sheet!G9290&gt;Ограничения!$B$2,Sheet!H9290&gt;Ограничения!$B$2,Sheet!I9290&gt;Ограничения!$B$2,),"Not compatible","Compatible")</f>
        <v>Compatible</v>
      </c>
      <c r="L7147">
        <f t="shared" si="565"/>
        <v>30378</v>
      </c>
      <c r="M7147" s="3">
        <f t="shared" si="566"/>
        <v>0</v>
      </c>
      <c r="N7147" s="3" t="str">
        <f t="shared" si="567"/>
        <v>N</v>
      </c>
      <c r="O7147" t="s">
        <v>28008</v>
      </c>
      <c r="Q7147" t="str">
        <f t="shared" si="563"/>
        <v>COPY 30378.dat sel\30378.dat</v>
      </c>
      <c r="R7147" t="str">
        <f>IF(ISNA(VLOOKUP(B7147,Rendered!$B$1:$C$1000,1,FALSE)),"N","Y")</f>
        <v>N</v>
      </c>
    </row>
    <row r="7148" spans="1:18" hidden="1" x14ac:dyDescent="0.35">
      <c r="A7148" t="s">
        <v>17622</v>
      </c>
      <c r="B7148" t="s">
        <v>18111</v>
      </c>
      <c r="C7148" t="s">
        <v>18112</v>
      </c>
      <c r="D7148" t="s">
        <v>13</v>
      </c>
      <c r="E7148">
        <v>2013</v>
      </c>
      <c r="F7148">
        <v>2013</v>
      </c>
      <c r="J7148">
        <f t="shared" si="564"/>
        <v>0</v>
      </c>
      <c r="K7148" t="str">
        <f>IF(OR(J7148&gt;Ограничения!$B$1,Sheet!G9291&gt;Ограничения!$B$2,Sheet!H9291&gt;Ограничения!$B$2,Sheet!I9291&gt;Ограничения!$B$2,),"Not compatible","Compatible")</f>
        <v>Compatible</v>
      </c>
      <c r="L7148" t="str">
        <f t="shared" si="565"/>
        <v>Модификация</v>
      </c>
      <c r="M7148" s="3">
        <f t="shared" si="566"/>
        <v>0</v>
      </c>
      <c r="N7148" s="3" t="str">
        <f t="shared" si="567"/>
        <v>N</v>
      </c>
      <c r="O7148" t="s">
        <v>28008</v>
      </c>
      <c r="Q7148" t="str">
        <f t="shared" si="563"/>
        <v>COPY 98103pb03.dat sel\98103pb03.dat</v>
      </c>
      <c r="R7148" t="str">
        <f>IF(ISNA(VLOOKUP(B7148,Rendered!$B$1:$C$1000,1,FALSE)),"N","Y")</f>
        <v>N</v>
      </c>
    </row>
    <row r="7149" spans="1:18" hidden="1" x14ac:dyDescent="0.35">
      <c r="A7149" t="s">
        <v>17622</v>
      </c>
      <c r="B7149" t="s">
        <v>18113</v>
      </c>
      <c r="C7149" t="s">
        <v>18114</v>
      </c>
      <c r="D7149" t="s">
        <v>13</v>
      </c>
      <c r="E7149">
        <v>2012</v>
      </c>
      <c r="F7149">
        <v>2014</v>
      </c>
      <c r="J7149">
        <f t="shared" si="564"/>
        <v>0</v>
      </c>
      <c r="K7149" t="str">
        <f>IF(OR(J7149&gt;Ограничения!$B$1,Sheet!G9292&gt;Ограничения!$B$2,Sheet!H9292&gt;Ограничения!$B$2,Sheet!I9292&gt;Ограничения!$B$2,),"Not compatible","Compatible")</f>
        <v>Compatible</v>
      </c>
      <c r="L7149" t="str">
        <f t="shared" si="565"/>
        <v>Модификация</v>
      </c>
      <c r="M7149" s="3">
        <f t="shared" si="566"/>
        <v>0</v>
      </c>
      <c r="N7149" s="3" t="str">
        <f t="shared" si="567"/>
        <v>N</v>
      </c>
      <c r="O7149" t="s">
        <v>28008</v>
      </c>
      <c r="Q7149" t="str">
        <f t="shared" ref="Q7149:Q7212" si="568">_xlfn.CONCAT("COPY ",B7149,".dat sel\",B7149,".dat")</f>
        <v>COPY 98103pb01.dat sel\98103pb01.dat</v>
      </c>
      <c r="R7149" t="str">
        <f>IF(ISNA(VLOOKUP(B7149,Rendered!$B$1:$C$1000,1,FALSE)),"N","Y")</f>
        <v>N</v>
      </c>
    </row>
    <row r="7150" spans="1:18" hidden="1" x14ac:dyDescent="0.35">
      <c r="A7150" t="s">
        <v>17622</v>
      </c>
      <c r="B7150" t="s">
        <v>18115</v>
      </c>
      <c r="C7150" t="s">
        <v>18116</v>
      </c>
      <c r="D7150" t="s">
        <v>13</v>
      </c>
      <c r="E7150">
        <v>2013</v>
      </c>
      <c r="F7150">
        <v>2013</v>
      </c>
      <c r="J7150">
        <f t="shared" si="564"/>
        <v>0</v>
      </c>
      <c r="K7150" t="str">
        <f>IF(OR(J7150&gt;Ограничения!$B$1,Sheet!G9293&gt;Ограничения!$B$2,Sheet!H9293&gt;Ограничения!$B$2,Sheet!I9293&gt;Ограничения!$B$2,),"Not compatible","Compatible")</f>
        <v>Compatible</v>
      </c>
      <c r="L7150" t="str">
        <f t="shared" si="565"/>
        <v>Модификация</v>
      </c>
      <c r="M7150" s="3">
        <f t="shared" si="566"/>
        <v>0</v>
      </c>
      <c r="N7150" s="3" t="str">
        <f t="shared" si="567"/>
        <v>N</v>
      </c>
      <c r="O7150" t="s">
        <v>28008</v>
      </c>
      <c r="Q7150" t="str">
        <f t="shared" si="568"/>
        <v>COPY 98103pb02.dat sel\98103pb02.dat</v>
      </c>
      <c r="R7150" t="str">
        <f>IF(ISNA(VLOOKUP(B7150,Rendered!$B$1:$C$1000,1,FALSE)),"N","Y")</f>
        <v>N</v>
      </c>
    </row>
    <row r="7151" spans="1:18" hidden="1" x14ac:dyDescent="0.35">
      <c r="A7151" t="s">
        <v>17622</v>
      </c>
      <c r="B7151" t="s">
        <v>18117</v>
      </c>
      <c r="C7151" t="s">
        <v>18118</v>
      </c>
      <c r="D7151" t="s">
        <v>13</v>
      </c>
      <c r="E7151">
        <v>2021</v>
      </c>
      <c r="F7151">
        <v>2021</v>
      </c>
      <c r="J7151">
        <f t="shared" si="564"/>
        <v>0</v>
      </c>
      <c r="K7151" t="str">
        <f>IF(OR(J7151&gt;Ограничения!$B$1,Sheet!G9294&gt;Ограничения!$B$2,Sheet!H9294&gt;Ограничения!$B$2,Sheet!I9294&gt;Ограничения!$B$2,),"Not compatible","Compatible")</f>
        <v>Compatible</v>
      </c>
      <c r="L7151" t="str">
        <f t="shared" si="565"/>
        <v>Модификация</v>
      </c>
      <c r="M7151" s="3">
        <f t="shared" si="566"/>
        <v>0</v>
      </c>
      <c r="N7151" s="3" t="str">
        <f t="shared" si="567"/>
        <v>N</v>
      </c>
      <c r="O7151" t="s">
        <v>28008</v>
      </c>
      <c r="Q7151" t="str">
        <f t="shared" si="568"/>
        <v>COPY 67650pb02.dat sel\67650pb02.dat</v>
      </c>
      <c r="R7151" t="str">
        <f>IF(ISNA(VLOOKUP(B7151,Rendered!$B$1:$C$1000,1,FALSE)),"N","Y")</f>
        <v>N</v>
      </c>
    </row>
    <row r="7152" spans="1:18" hidden="1" x14ac:dyDescent="0.35">
      <c r="A7152" t="s">
        <v>17622</v>
      </c>
      <c r="B7152" t="s">
        <v>18119</v>
      </c>
      <c r="C7152" t="s">
        <v>18120</v>
      </c>
      <c r="D7152" t="s">
        <v>13</v>
      </c>
      <c r="E7152">
        <v>2020</v>
      </c>
      <c r="F7152">
        <v>2021</v>
      </c>
      <c r="G7152">
        <v>2</v>
      </c>
      <c r="H7152">
        <v>2</v>
      </c>
      <c r="I7152">
        <v>2.2999999999999998</v>
      </c>
      <c r="J7152">
        <f t="shared" si="564"/>
        <v>6.3</v>
      </c>
      <c r="K7152" t="str">
        <f>IF(OR(J7152&gt;Ограничения!$B$1,Sheet!G9295&gt;Ограничения!$B$2,Sheet!H9295&gt;Ограничения!$B$2,Sheet!I9295&gt;Ограничения!$B$2,),"Not compatible","Compatible")</f>
        <v>Compatible</v>
      </c>
      <c r="L7152" t="str">
        <f t="shared" si="565"/>
        <v>Модификация</v>
      </c>
      <c r="M7152" s="3">
        <f t="shared" si="566"/>
        <v>0</v>
      </c>
      <c r="N7152" s="3" t="str">
        <f t="shared" si="567"/>
        <v>N</v>
      </c>
      <c r="O7152" t="s">
        <v>28008</v>
      </c>
      <c r="Q7152" t="str">
        <f t="shared" si="568"/>
        <v>COPY 67650pb01.dat sel\67650pb01.dat</v>
      </c>
      <c r="R7152" t="str">
        <f>IF(ISNA(VLOOKUP(B7152,Rendered!$B$1:$C$1000,1,FALSE)),"N","Y")</f>
        <v>N</v>
      </c>
    </row>
    <row r="7153" spans="1:18" hidden="1" x14ac:dyDescent="0.35">
      <c r="A7153" t="s">
        <v>17622</v>
      </c>
      <c r="B7153" t="s">
        <v>18121</v>
      </c>
      <c r="C7153" t="s">
        <v>18122</v>
      </c>
      <c r="D7153" t="s">
        <v>13</v>
      </c>
      <c r="E7153">
        <v>2021</v>
      </c>
      <c r="F7153">
        <v>2021</v>
      </c>
      <c r="G7153">
        <v>3</v>
      </c>
      <c r="H7153">
        <v>3</v>
      </c>
      <c r="I7153">
        <v>1</v>
      </c>
      <c r="J7153">
        <f t="shared" si="564"/>
        <v>7</v>
      </c>
      <c r="K7153" t="str">
        <f>IF(OR(J7153&gt;Ограничения!$B$1,Sheet!G9296&gt;Ограничения!$B$2,Sheet!H9296&gt;Ограничения!$B$2,Sheet!I9296&gt;Ограничения!$B$2,),"Not compatible","Compatible")</f>
        <v>Compatible</v>
      </c>
      <c r="L7153" t="str">
        <f t="shared" si="565"/>
        <v>Модификация</v>
      </c>
      <c r="M7153" s="3">
        <f t="shared" si="566"/>
        <v>0</v>
      </c>
      <c r="N7153" s="3" t="str">
        <f t="shared" si="567"/>
        <v>N</v>
      </c>
      <c r="O7153" t="s">
        <v>28008</v>
      </c>
      <c r="Q7153" t="str">
        <f t="shared" si="568"/>
        <v>COPY 67651pb01.dat sel\67651pb01.dat</v>
      </c>
      <c r="R7153" t="str">
        <f>IF(ISNA(VLOOKUP(B7153,Rendered!$B$1:$C$1000,1,FALSE)),"N","Y")</f>
        <v>N</v>
      </c>
    </row>
    <row r="7154" spans="1:18" hidden="1" x14ac:dyDescent="0.35">
      <c r="A7154" t="s">
        <v>17622</v>
      </c>
      <c r="B7154" t="s">
        <v>18123</v>
      </c>
      <c r="C7154" t="s">
        <v>18124</v>
      </c>
      <c r="D7154" t="s">
        <v>13</v>
      </c>
      <c r="E7154">
        <v>2020</v>
      </c>
      <c r="F7154">
        <v>2021</v>
      </c>
      <c r="G7154">
        <v>2</v>
      </c>
      <c r="H7154">
        <v>2</v>
      </c>
      <c r="I7154">
        <v>1.3</v>
      </c>
      <c r="J7154">
        <f t="shared" si="564"/>
        <v>5.3</v>
      </c>
      <c r="K7154" t="str">
        <f>IF(OR(J7154&gt;Ограничения!$B$1,Sheet!G9297&gt;Ограничения!$B$2,Sheet!H9297&gt;Ограничения!$B$2,Sheet!I9297&gt;Ограничения!$B$2,),"Not compatible","Compatible")</f>
        <v>Compatible</v>
      </c>
      <c r="L7154" t="str">
        <f t="shared" si="565"/>
        <v>Модификация</v>
      </c>
      <c r="M7154" s="3">
        <f t="shared" si="566"/>
        <v>0</v>
      </c>
      <c r="N7154" s="3" t="str">
        <f t="shared" si="567"/>
        <v>N</v>
      </c>
      <c r="O7154" t="s">
        <v>28008</v>
      </c>
      <c r="Q7154" t="str">
        <f t="shared" si="568"/>
        <v>COPY 68986pb01.dat sel\68986pb01.dat</v>
      </c>
      <c r="R7154" t="str">
        <f>IF(ISNA(VLOOKUP(B7154,Rendered!$B$1:$C$1000,1,FALSE)),"N","Y")</f>
        <v>N</v>
      </c>
    </row>
    <row r="7155" spans="1:18" hidden="1" x14ac:dyDescent="0.35">
      <c r="A7155" t="s">
        <v>17622</v>
      </c>
      <c r="B7155" t="s">
        <v>18125</v>
      </c>
      <c r="C7155" t="s">
        <v>18126</v>
      </c>
      <c r="D7155" t="s">
        <v>13</v>
      </c>
      <c r="E7155">
        <v>2020</v>
      </c>
      <c r="F7155">
        <v>2020</v>
      </c>
      <c r="G7155">
        <v>2</v>
      </c>
      <c r="H7155">
        <v>2</v>
      </c>
      <c r="I7155">
        <v>1.7</v>
      </c>
      <c r="J7155">
        <f t="shared" si="564"/>
        <v>5.7</v>
      </c>
      <c r="K7155" t="str">
        <f>IF(OR(J7155&gt;Ограничения!$B$1,Sheet!G9298&gt;Ограничения!$B$2,Sheet!H9298&gt;Ограничения!$B$2,Sheet!I9298&gt;Ограничения!$B$2,),"Not compatible","Compatible")</f>
        <v>Compatible</v>
      </c>
      <c r="L7155" t="str">
        <f t="shared" si="565"/>
        <v>Модификация</v>
      </c>
      <c r="M7155" s="3">
        <f t="shared" si="566"/>
        <v>0</v>
      </c>
      <c r="N7155" s="3" t="str">
        <f t="shared" si="567"/>
        <v>N</v>
      </c>
      <c r="O7155" t="s">
        <v>28008</v>
      </c>
      <c r="Q7155" t="str">
        <f t="shared" si="568"/>
        <v>COPY 69073pb02.dat sel\69073pb02.dat</v>
      </c>
      <c r="R7155" t="str">
        <f>IF(ISNA(VLOOKUP(B7155,Rendered!$B$1:$C$1000,1,FALSE)),"N","Y")</f>
        <v>N</v>
      </c>
    </row>
    <row r="7156" spans="1:18" hidden="1" x14ac:dyDescent="0.35">
      <c r="A7156" t="s">
        <v>17622</v>
      </c>
      <c r="B7156" t="s">
        <v>18127</v>
      </c>
      <c r="C7156" t="s">
        <v>18128</v>
      </c>
      <c r="D7156" t="s">
        <v>13</v>
      </c>
      <c r="E7156">
        <v>2020</v>
      </c>
      <c r="F7156">
        <v>2020</v>
      </c>
      <c r="G7156">
        <v>2</v>
      </c>
      <c r="H7156">
        <v>2</v>
      </c>
      <c r="I7156">
        <v>1.7</v>
      </c>
      <c r="J7156">
        <f t="shared" si="564"/>
        <v>5.7</v>
      </c>
      <c r="K7156" t="str">
        <f>IF(OR(J7156&gt;Ограничения!$B$1,Sheet!G9299&gt;Ограничения!$B$2,Sheet!H9299&gt;Ограничения!$B$2,Sheet!I9299&gt;Ограничения!$B$2,),"Not compatible","Compatible")</f>
        <v>Compatible</v>
      </c>
      <c r="L7156" t="str">
        <f t="shared" si="565"/>
        <v>Модификация</v>
      </c>
      <c r="M7156" s="3">
        <f t="shared" si="566"/>
        <v>0</v>
      </c>
      <c r="N7156" s="3" t="str">
        <f t="shared" si="567"/>
        <v>N</v>
      </c>
      <c r="O7156" t="s">
        <v>28008</v>
      </c>
      <c r="Q7156" t="str">
        <f t="shared" si="568"/>
        <v>COPY 69073pb01.dat sel\69073pb01.dat</v>
      </c>
      <c r="R7156" t="str">
        <f>IF(ISNA(VLOOKUP(B7156,Rendered!$B$1:$C$1000,1,FALSE)),"N","Y")</f>
        <v>N</v>
      </c>
    </row>
    <row r="7157" spans="1:18" hidden="1" x14ac:dyDescent="0.35">
      <c r="A7157" t="s">
        <v>17622</v>
      </c>
      <c r="B7157" t="s">
        <v>18129</v>
      </c>
      <c r="C7157" t="s">
        <v>18130</v>
      </c>
      <c r="D7157" t="s">
        <v>13</v>
      </c>
      <c r="E7157">
        <v>2021</v>
      </c>
      <c r="F7157">
        <v>2021</v>
      </c>
      <c r="G7157">
        <v>2</v>
      </c>
      <c r="H7157">
        <v>2</v>
      </c>
      <c r="I7157">
        <v>1.7</v>
      </c>
      <c r="J7157">
        <f t="shared" si="564"/>
        <v>5.7</v>
      </c>
      <c r="K7157" t="str">
        <f>IF(OR(J7157&gt;Ограничения!$B$1,Sheet!G9300&gt;Ограничения!$B$2,Sheet!H9300&gt;Ограничения!$B$2,Sheet!I9300&gt;Ограничения!$B$2,),"Not compatible","Compatible")</f>
        <v>Compatible</v>
      </c>
      <c r="L7157" t="str">
        <f t="shared" si="565"/>
        <v>Модификация</v>
      </c>
      <c r="M7157" s="3">
        <f t="shared" si="566"/>
        <v>0</v>
      </c>
      <c r="N7157" s="3" t="str">
        <f t="shared" si="567"/>
        <v>N</v>
      </c>
      <c r="O7157" t="s">
        <v>28008</v>
      </c>
      <c r="Q7157" t="str">
        <f t="shared" si="568"/>
        <v>COPY 69073pb03.dat sel\69073pb03.dat</v>
      </c>
      <c r="R7157" t="str">
        <f>IF(ISNA(VLOOKUP(B7157,Rendered!$B$1:$C$1000,1,FALSE)),"N","Y")</f>
        <v>N</v>
      </c>
    </row>
    <row r="7158" spans="1:18" hidden="1" x14ac:dyDescent="0.35">
      <c r="A7158" t="s">
        <v>17622</v>
      </c>
      <c r="B7158" t="s">
        <v>18131</v>
      </c>
      <c r="C7158" t="s">
        <v>18132</v>
      </c>
      <c r="D7158" t="s">
        <v>13</v>
      </c>
      <c r="E7158">
        <v>2021</v>
      </c>
      <c r="F7158">
        <v>2021</v>
      </c>
      <c r="G7158">
        <v>2</v>
      </c>
      <c r="H7158">
        <v>2</v>
      </c>
      <c r="I7158">
        <v>1.7</v>
      </c>
      <c r="J7158">
        <f t="shared" si="564"/>
        <v>5.7</v>
      </c>
      <c r="K7158" t="str">
        <f>IF(OR(J7158&gt;Ограничения!$B$1,Sheet!G9301&gt;Ограничения!$B$2,Sheet!H9301&gt;Ограничения!$B$2,Sheet!I9301&gt;Ограничения!$B$2,),"Not compatible","Compatible")</f>
        <v>Compatible</v>
      </c>
      <c r="L7158" t="str">
        <f t="shared" si="565"/>
        <v>Модификация</v>
      </c>
      <c r="M7158" s="3">
        <f t="shared" si="566"/>
        <v>0</v>
      </c>
      <c r="N7158" s="3" t="str">
        <f t="shared" si="567"/>
        <v>N</v>
      </c>
      <c r="O7158" t="s">
        <v>28008</v>
      </c>
      <c r="Q7158" t="str">
        <f t="shared" si="568"/>
        <v>COPY 69073pb04.dat sel\69073pb04.dat</v>
      </c>
      <c r="R7158" t="str">
        <f>IF(ISNA(VLOOKUP(B7158,Rendered!$B$1:$C$1000,1,FALSE)),"N","Y")</f>
        <v>N</v>
      </c>
    </row>
    <row r="7159" spans="1:18" hidden="1" x14ac:dyDescent="0.35">
      <c r="A7159" t="s">
        <v>17622</v>
      </c>
      <c r="B7159" t="s">
        <v>18133</v>
      </c>
      <c r="C7159" t="s">
        <v>18134</v>
      </c>
      <c r="D7159" t="s">
        <v>13</v>
      </c>
      <c r="E7159">
        <v>2012</v>
      </c>
      <c r="F7159">
        <v>2012</v>
      </c>
      <c r="J7159">
        <f t="shared" si="564"/>
        <v>0</v>
      </c>
      <c r="K7159" t="str">
        <f>IF(OR(J7159&gt;Ограничения!$B$1,Sheet!G9302&gt;Ограничения!$B$2,Sheet!H9302&gt;Ограничения!$B$2,Sheet!I9302&gt;Ограничения!$B$2,),"Not compatible","Compatible")</f>
        <v>Compatible</v>
      </c>
      <c r="L7159" t="str">
        <f t="shared" si="565"/>
        <v>Модификация</v>
      </c>
      <c r="M7159" s="3">
        <f t="shared" si="566"/>
        <v>0</v>
      </c>
      <c r="N7159" s="3" t="str">
        <f t="shared" si="567"/>
        <v>N</v>
      </c>
      <c r="O7159" t="s">
        <v>28008</v>
      </c>
      <c r="Q7159" t="str">
        <f t="shared" si="568"/>
        <v>COPY 98373pb01.dat sel\98373pb01.dat</v>
      </c>
      <c r="R7159" t="str">
        <f>IF(ISNA(VLOOKUP(B7159,Rendered!$B$1:$C$1000,1,FALSE)),"N","Y")</f>
        <v>N</v>
      </c>
    </row>
    <row r="7160" spans="1:18" hidden="1" x14ac:dyDescent="0.35">
      <c r="A7160" t="s">
        <v>17622</v>
      </c>
      <c r="B7160" t="s">
        <v>18135</v>
      </c>
      <c r="C7160" t="s">
        <v>18136</v>
      </c>
      <c r="D7160" t="s">
        <v>13</v>
      </c>
      <c r="E7160">
        <v>2014</v>
      </c>
      <c r="F7160">
        <v>2014</v>
      </c>
      <c r="J7160">
        <f t="shared" si="564"/>
        <v>0</v>
      </c>
      <c r="K7160" t="str">
        <f>IF(OR(J7160&gt;Ограничения!$B$1,Sheet!G9303&gt;Ограничения!$B$2,Sheet!H9303&gt;Ограничения!$B$2,Sheet!I9303&gt;Ограничения!$B$2,),"Not compatible","Compatible")</f>
        <v>Compatible</v>
      </c>
      <c r="L7160" t="str">
        <f t="shared" si="565"/>
        <v>Модификация</v>
      </c>
      <c r="M7160" s="3">
        <f t="shared" si="566"/>
        <v>0</v>
      </c>
      <c r="N7160" s="3" t="str">
        <f t="shared" si="567"/>
        <v>N</v>
      </c>
      <c r="O7160" t="s">
        <v>28008</v>
      </c>
      <c r="Q7160" t="str">
        <f t="shared" si="568"/>
        <v>COPY 16614pb01.dat sel\16614pb01.dat</v>
      </c>
      <c r="R7160" t="str">
        <f>IF(ISNA(VLOOKUP(B7160,Rendered!$B$1:$C$1000,1,FALSE)),"N","Y")</f>
        <v>N</v>
      </c>
    </row>
    <row r="7161" spans="1:18" hidden="1" x14ac:dyDescent="0.35">
      <c r="A7161" t="s">
        <v>17622</v>
      </c>
      <c r="B7161" t="s">
        <v>18137</v>
      </c>
      <c r="C7161" t="s">
        <v>18138</v>
      </c>
      <c r="D7161" t="s">
        <v>13</v>
      </c>
      <c r="E7161">
        <v>2018</v>
      </c>
      <c r="F7161">
        <v>2018</v>
      </c>
      <c r="J7161">
        <f t="shared" si="564"/>
        <v>0</v>
      </c>
      <c r="K7161" t="str">
        <f>IF(OR(J7161&gt;Ограничения!$B$1,Sheet!G9304&gt;Ограничения!$B$2,Sheet!H9304&gt;Ограничения!$B$2,Sheet!I9304&gt;Ограничения!$B$2,),"Not compatible","Compatible")</f>
        <v>Compatible</v>
      </c>
      <c r="L7161" t="str">
        <f t="shared" si="565"/>
        <v>Модификация</v>
      </c>
      <c r="M7161" s="3">
        <f t="shared" si="566"/>
        <v>0</v>
      </c>
      <c r="N7161" s="3" t="str">
        <f t="shared" si="567"/>
        <v>N</v>
      </c>
      <c r="O7161" t="s">
        <v>28008</v>
      </c>
      <c r="Q7161" t="str">
        <f t="shared" si="568"/>
        <v>COPY 38458pb01.dat sel\38458pb01.dat</v>
      </c>
      <c r="R7161" t="str">
        <f>IF(ISNA(VLOOKUP(B7161,Rendered!$B$1:$C$1000,1,FALSE)),"N","Y")</f>
        <v>N</v>
      </c>
    </row>
    <row r="7162" spans="1:18" hidden="1" x14ac:dyDescent="0.35">
      <c r="A7162" t="s">
        <v>17622</v>
      </c>
      <c r="B7162" t="s">
        <v>18139</v>
      </c>
      <c r="C7162" t="s">
        <v>18140</v>
      </c>
      <c r="D7162" t="s">
        <v>13</v>
      </c>
      <c r="E7162">
        <v>2017</v>
      </c>
      <c r="F7162">
        <v>2017</v>
      </c>
      <c r="J7162">
        <f t="shared" si="564"/>
        <v>0</v>
      </c>
      <c r="K7162" t="str">
        <f>IF(OR(J7162&gt;Ограничения!$B$1,Sheet!G9305&gt;Ограничения!$B$2,Sheet!H9305&gt;Ограничения!$B$2,Sheet!I9305&gt;Ограничения!$B$2,),"Not compatible","Compatible")</f>
        <v>Compatible</v>
      </c>
      <c r="L7162" t="str">
        <f t="shared" si="565"/>
        <v>Модификация</v>
      </c>
      <c r="M7162" s="3">
        <f t="shared" si="566"/>
        <v>0</v>
      </c>
      <c r="N7162" s="3" t="str">
        <f t="shared" si="567"/>
        <v>N</v>
      </c>
      <c r="O7162" t="s">
        <v>28008</v>
      </c>
      <c r="Q7162" t="str">
        <f t="shared" si="568"/>
        <v>COPY 31811pb01.dat sel\31811pb01.dat</v>
      </c>
      <c r="R7162" t="str">
        <f>IF(ISNA(VLOOKUP(B7162,Rendered!$B$1:$C$1000,1,FALSE)),"N","Y")</f>
        <v>N</v>
      </c>
    </row>
    <row r="7163" spans="1:18" hidden="1" x14ac:dyDescent="0.35">
      <c r="A7163" t="s">
        <v>17622</v>
      </c>
      <c r="B7163" t="s">
        <v>18141</v>
      </c>
      <c r="C7163" t="s">
        <v>18142</v>
      </c>
      <c r="D7163" t="s">
        <v>13</v>
      </c>
      <c r="E7163">
        <v>2017</v>
      </c>
      <c r="F7163">
        <v>2017</v>
      </c>
      <c r="J7163">
        <f t="shared" si="564"/>
        <v>0</v>
      </c>
      <c r="K7163" t="str">
        <f>IF(OR(J7163&gt;Ограничения!$B$1,Sheet!G9306&gt;Ограничения!$B$2,Sheet!H9306&gt;Ограничения!$B$2,Sheet!I9306&gt;Ограничения!$B$2,),"Not compatible","Compatible")</f>
        <v>Compatible</v>
      </c>
      <c r="L7163" t="str">
        <f t="shared" si="565"/>
        <v>Модификация</v>
      </c>
      <c r="M7163" s="3">
        <f t="shared" si="566"/>
        <v>0</v>
      </c>
      <c r="N7163" s="3" t="str">
        <f t="shared" si="567"/>
        <v>N</v>
      </c>
      <c r="O7163" t="s">
        <v>28008</v>
      </c>
      <c r="Q7163" t="str">
        <f t="shared" si="568"/>
        <v>COPY 31811pb02.dat sel\31811pb02.dat</v>
      </c>
      <c r="R7163" t="str">
        <f>IF(ISNA(VLOOKUP(B7163,Rendered!$B$1:$C$1000,1,FALSE)),"N","Y")</f>
        <v>N</v>
      </c>
    </row>
    <row r="7164" spans="1:18" hidden="1" x14ac:dyDescent="0.35">
      <c r="A7164" t="s">
        <v>17622</v>
      </c>
      <c r="B7164" t="s">
        <v>18143</v>
      </c>
      <c r="C7164" t="s">
        <v>18144</v>
      </c>
      <c r="D7164" t="s">
        <v>13</v>
      </c>
      <c r="E7164">
        <v>2021</v>
      </c>
      <c r="F7164">
        <v>2021</v>
      </c>
      <c r="J7164">
        <f t="shared" si="564"/>
        <v>0</v>
      </c>
      <c r="K7164" t="str">
        <f>IF(OR(J7164&gt;Ограничения!$B$1,Sheet!G9307&gt;Ограничения!$B$2,Sheet!H9307&gt;Ограничения!$B$2,Sheet!I9307&gt;Ограничения!$B$2,),"Not compatible","Compatible")</f>
        <v>Compatible</v>
      </c>
      <c r="L7164" t="str">
        <f t="shared" si="565"/>
        <v>Модификация</v>
      </c>
      <c r="M7164" s="3">
        <f t="shared" si="566"/>
        <v>0</v>
      </c>
      <c r="N7164" s="3" t="str">
        <f t="shared" si="567"/>
        <v>N</v>
      </c>
      <c r="O7164" t="s">
        <v>28008</v>
      </c>
      <c r="Q7164" t="str">
        <f t="shared" si="568"/>
        <v>COPY 24629pb05.dat sel\24629pb05.dat</v>
      </c>
      <c r="R7164" t="str">
        <f>IF(ISNA(VLOOKUP(B7164,Rendered!$B$1:$C$1000,1,FALSE)),"N","Y")</f>
        <v>N</v>
      </c>
    </row>
    <row r="7165" spans="1:18" hidden="1" x14ac:dyDescent="0.35">
      <c r="A7165" t="s">
        <v>17622</v>
      </c>
      <c r="B7165" t="s">
        <v>18145</v>
      </c>
      <c r="C7165" t="s">
        <v>18146</v>
      </c>
      <c r="D7165" t="s">
        <v>13</v>
      </c>
      <c r="E7165">
        <v>2021</v>
      </c>
      <c r="F7165">
        <v>2021</v>
      </c>
      <c r="J7165">
        <f t="shared" si="564"/>
        <v>0</v>
      </c>
      <c r="K7165" t="str">
        <f>IF(OR(J7165&gt;Ограничения!$B$1,Sheet!G9308&gt;Ограничения!$B$2,Sheet!H9308&gt;Ограничения!$B$2,Sheet!I9308&gt;Ограничения!$B$2,),"Not compatible","Compatible")</f>
        <v>Compatible</v>
      </c>
      <c r="L7165" t="str">
        <f t="shared" si="565"/>
        <v>Модификация</v>
      </c>
      <c r="M7165" s="3">
        <f t="shared" si="566"/>
        <v>0</v>
      </c>
      <c r="N7165" s="3" t="str">
        <f t="shared" si="567"/>
        <v>N</v>
      </c>
      <c r="O7165" t="s">
        <v>28008</v>
      </c>
      <c r="Q7165" t="str">
        <f t="shared" si="568"/>
        <v>COPY 24629c01pb01.dat sel\24629c01pb01.dat</v>
      </c>
      <c r="R7165" t="str">
        <f>IF(ISNA(VLOOKUP(B7165,Rendered!$B$1:$C$1000,1,FALSE)),"N","Y")</f>
        <v>N</v>
      </c>
    </row>
    <row r="7166" spans="1:18" hidden="1" x14ac:dyDescent="0.35">
      <c r="A7166" t="s">
        <v>17622</v>
      </c>
      <c r="B7166" t="s">
        <v>18147</v>
      </c>
      <c r="C7166" t="s">
        <v>18148</v>
      </c>
      <c r="D7166" t="s">
        <v>13</v>
      </c>
      <c r="E7166">
        <v>2022</v>
      </c>
      <c r="F7166">
        <v>2022</v>
      </c>
      <c r="J7166">
        <f t="shared" si="564"/>
        <v>0</v>
      </c>
      <c r="K7166" t="str">
        <f>IF(OR(J7166&gt;Ограничения!$B$1,Sheet!G9309&gt;Ограничения!$B$2,Sheet!H9309&gt;Ограничения!$B$2,Sheet!I9309&gt;Ограничения!$B$2,),"Not compatible","Compatible")</f>
        <v>Compatible</v>
      </c>
      <c r="L7166" t="str">
        <f t="shared" si="565"/>
        <v>Модификация</v>
      </c>
      <c r="M7166" s="3">
        <f t="shared" si="566"/>
        <v>0</v>
      </c>
      <c r="N7166" s="3" t="str">
        <f t="shared" si="567"/>
        <v>N</v>
      </c>
      <c r="O7166" t="s">
        <v>28008</v>
      </c>
      <c r="Q7166" t="str">
        <f t="shared" si="568"/>
        <v>COPY 24629c02pb01.dat sel\24629c02pb01.dat</v>
      </c>
      <c r="R7166" t="str">
        <f>IF(ISNA(VLOOKUP(B7166,Rendered!$B$1:$C$1000,1,FALSE)),"N","Y")</f>
        <v>N</v>
      </c>
    </row>
    <row r="7167" spans="1:18" hidden="1" x14ac:dyDescent="0.35">
      <c r="A7167" t="s">
        <v>17622</v>
      </c>
      <c r="B7167" t="s">
        <v>18149</v>
      </c>
      <c r="C7167" t="s">
        <v>18150</v>
      </c>
      <c r="D7167" t="s">
        <v>13</v>
      </c>
      <c r="E7167">
        <v>2016</v>
      </c>
      <c r="F7167">
        <v>2022</v>
      </c>
      <c r="J7167">
        <f t="shared" si="564"/>
        <v>0</v>
      </c>
      <c r="K7167" t="str">
        <f>IF(OR(J7167&gt;Ограничения!$B$1,Sheet!G9310&gt;Ограничения!$B$2,Sheet!H9310&gt;Ограничения!$B$2,Sheet!I9310&gt;Ограничения!$B$2,),"Not compatible","Compatible")</f>
        <v>Compatible</v>
      </c>
      <c r="L7167" t="str">
        <f t="shared" si="565"/>
        <v>Модификация</v>
      </c>
      <c r="M7167" s="3">
        <f t="shared" si="566"/>
        <v>0</v>
      </c>
      <c r="N7167" s="3" t="str">
        <f t="shared" si="567"/>
        <v>N</v>
      </c>
      <c r="O7167" t="s">
        <v>28008</v>
      </c>
      <c r="Q7167" t="str">
        <f t="shared" si="568"/>
        <v>COPY 24629pb01.dat sel\24629pb01.dat</v>
      </c>
      <c r="R7167" t="str">
        <f>IF(ISNA(VLOOKUP(B7167,Rendered!$B$1:$C$1000,1,FALSE)),"N","Y")</f>
        <v>N</v>
      </c>
    </row>
    <row r="7168" spans="1:18" hidden="1" x14ac:dyDescent="0.35">
      <c r="A7168" t="s">
        <v>17622</v>
      </c>
      <c r="B7168" t="s">
        <v>18151</v>
      </c>
      <c r="C7168" t="s">
        <v>18152</v>
      </c>
      <c r="D7168" t="s">
        <v>13</v>
      </c>
      <c r="E7168">
        <v>2021</v>
      </c>
      <c r="F7168">
        <v>2021</v>
      </c>
      <c r="J7168">
        <f t="shared" si="564"/>
        <v>0</v>
      </c>
      <c r="K7168" t="str">
        <f>IF(OR(J7168&gt;Ограничения!$B$1,Sheet!G9311&gt;Ограничения!$B$2,Sheet!H9311&gt;Ограничения!$B$2,Sheet!I9311&gt;Ограничения!$B$2,),"Not compatible","Compatible")</f>
        <v>Compatible</v>
      </c>
      <c r="L7168" t="str">
        <f t="shared" si="565"/>
        <v>Модификация</v>
      </c>
      <c r="M7168" s="3">
        <f t="shared" si="566"/>
        <v>0</v>
      </c>
      <c r="N7168" s="3" t="str">
        <f t="shared" si="567"/>
        <v>N</v>
      </c>
      <c r="O7168" t="s">
        <v>28008</v>
      </c>
      <c r="Q7168" t="str">
        <f t="shared" si="568"/>
        <v>COPY 24629c01pb02.dat sel\24629c01pb02.dat</v>
      </c>
      <c r="R7168" t="str">
        <f>IF(ISNA(VLOOKUP(B7168,Rendered!$B$1:$C$1000,1,FALSE)),"N","Y")</f>
        <v>N</v>
      </c>
    </row>
    <row r="7169" spans="1:18" hidden="1" x14ac:dyDescent="0.35">
      <c r="A7169" t="s">
        <v>17622</v>
      </c>
      <c r="B7169" t="s">
        <v>18153</v>
      </c>
      <c r="C7169" t="s">
        <v>18154</v>
      </c>
      <c r="D7169" t="s">
        <v>13</v>
      </c>
      <c r="E7169">
        <v>2016</v>
      </c>
      <c r="F7169">
        <v>2022</v>
      </c>
      <c r="J7169">
        <f t="shared" si="564"/>
        <v>0</v>
      </c>
      <c r="K7169" t="str">
        <f>IF(OR(J7169&gt;Ограничения!$B$1,Sheet!G9312&gt;Ограничения!$B$2,Sheet!H9312&gt;Ограничения!$B$2,Sheet!I9312&gt;Ограничения!$B$2,),"Not compatible","Compatible")</f>
        <v>Compatible</v>
      </c>
      <c r="L7169" t="str">
        <f t="shared" si="565"/>
        <v>Модификация</v>
      </c>
      <c r="M7169" s="3">
        <f t="shared" si="566"/>
        <v>0</v>
      </c>
      <c r="N7169" s="3" t="str">
        <f t="shared" si="567"/>
        <v>N</v>
      </c>
      <c r="O7169" t="s">
        <v>28008</v>
      </c>
      <c r="Q7169" t="str">
        <f t="shared" si="568"/>
        <v>COPY 24629pb02.dat sel\24629pb02.dat</v>
      </c>
      <c r="R7169" t="str">
        <f>IF(ISNA(VLOOKUP(B7169,Rendered!$B$1:$C$1000,1,FALSE)),"N","Y")</f>
        <v>N</v>
      </c>
    </row>
    <row r="7170" spans="1:18" hidden="1" x14ac:dyDescent="0.35">
      <c r="A7170" t="s">
        <v>17622</v>
      </c>
      <c r="B7170" t="s">
        <v>18155</v>
      </c>
      <c r="C7170" t="s">
        <v>18156</v>
      </c>
      <c r="D7170" t="s">
        <v>13</v>
      </c>
      <c r="E7170">
        <v>2021</v>
      </c>
      <c r="F7170">
        <v>2021</v>
      </c>
      <c r="J7170">
        <f t="shared" ref="J7170:J7233" si="569">SUM(G7170:I7170)</f>
        <v>0</v>
      </c>
      <c r="K7170" t="str">
        <f>IF(OR(J7170&gt;Ограничения!$B$1,Sheet!G9313&gt;Ограничения!$B$2,Sheet!H9313&gt;Ограничения!$B$2,Sheet!I9313&gt;Ограничения!$B$2,),"Not compatible","Compatible")</f>
        <v>Compatible</v>
      </c>
      <c r="L7170" t="str">
        <f t="shared" ref="L7170:L7233" si="570">IFERROR(B7170+1-1,"Модификация")</f>
        <v>Модификация</v>
      </c>
      <c r="M7170" s="3">
        <f t="shared" si="566"/>
        <v>0</v>
      </c>
      <c r="N7170" s="3" t="str">
        <f t="shared" si="567"/>
        <v>N</v>
      </c>
      <c r="O7170" t="s">
        <v>28008</v>
      </c>
      <c r="Q7170" t="str">
        <f t="shared" si="568"/>
        <v>COPY 24629pb06.dat sel\24629pb06.dat</v>
      </c>
      <c r="R7170" t="str">
        <f>IF(ISNA(VLOOKUP(B7170,Rendered!$B$1:$C$1000,1,FALSE)),"N","Y")</f>
        <v>N</v>
      </c>
    </row>
    <row r="7171" spans="1:18" hidden="1" x14ac:dyDescent="0.35">
      <c r="A7171" t="s">
        <v>17622</v>
      </c>
      <c r="B7171" t="s">
        <v>18157</v>
      </c>
      <c r="C7171" t="s">
        <v>18158</v>
      </c>
      <c r="D7171" t="s">
        <v>13</v>
      </c>
      <c r="E7171">
        <v>2021</v>
      </c>
      <c r="F7171">
        <v>2021</v>
      </c>
      <c r="J7171">
        <f t="shared" si="569"/>
        <v>0</v>
      </c>
      <c r="K7171" t="str">
        <f>IF(OR(J7171&gt;Ограничения!$B$1,Sheet!G9314&gt;Ограничения!$B$2,Sheet!H9314&gt;Ограничения!$B$2,Sheet!I9314&gt;Ограничения!$B$2,),"Not compatible","Compatible")</f>
        <v>Compatible</v>
      </c>
      <c r="L7171" t="str">
        <f t="shared" si="570"/>
        <v>Модификация</v>
      </c>
      <c r="M7171" s="3">
        <f t="shared" ref="M7171:M7234" si="571">IF(ISERR(FIND(C7171,C7172)),0,LEN(C7171)/LEN(C7172))</f>
        <v>0</v>
      </c>
      <c r="N7171" s="3" t="str">
        <f t="shared" ref="N7171:N7234" si="572">IF(OR(M7171&gt;0,M7170&gt;0),"Y","N")</f>
        <v>N</v>
      </c>
      <c r="O7171" t="s">
        <v>28008</v>
      </c>
      <c r="Q7171" t="str">
        <f t="shared" si="568"/>
        <v>COPY 24629pb07.dat sel\24629pb07.dat</v>
      </c>
      <c r="R7171" t="str">
        <f>IF(ISNA(VLOOKUP(B7171,Rendered!$B$1:$C$1000,1,FALSE)),"N","Y")</f>
        <v>N</v>
      </c>
    </row>
    <row r="7172" spans="1:18" hidden="1" x14ac:dyDescent="0.35">
      <c r="A7172" t="s">
        <v>17622</v>
      </c>
      <c r="B7172" t="s">
        <v>18159</v>
      </c>
      <c r="C7172" t="s">
        <v>18160</v>
      </c>
      <c r="D7172" t="s">
        <v>13</v>
      </c>
      <c r="E7172">
        <v>2021</v>
      </c>
      <c r="F7172">
        <v>2021</v>
      </c>
      <c r="J7172">
        <f t="shared" si="569"/>
        <v>0</v>
      </c>
      <c r="K7172" t="str">
        <f>IF(OR(J7172&gt;Ограничения!$B$1,Sheet!G9315&gt;Ограничения!$B$2,Sheet!H9315&gt;Ограничения!$B$2,Sheet!I9315&gt;Ограничения!$B$2,),"Not compatible","Compatible")</f>
        <v>Compatible</v>
      </c>
      <c r="L7172" t="str">
        <f t="shared" si="570"/>
        <v>Модификация</v>
      </c>
      <c r="M7172" s="3">
        <f t="shared" si="571"/>
        <v>0</v>
      </c>
      <c r="N7172" s="3" t="str">
        <f t="shared" si="572"/>
        <v>N</v>
      </c>
      <c r="O7172" t="s">
        <v>28008</v>
      </c>
      <c r="Q7172" t="str">
        <f t="shared" si="568"/>
        <v>COPY 24629pb08.dat sel\24629pb08.dat</v>
      </c>
      <c r="R7172" t="str">
        <f>IF(ISNA(VLOOKUP(B7172,Rendered!$B$1:$C$1000,1,FALSE)),"N","Y")</f>
        <v>N</v>
      </c>
    </row>
    <row r="7173" spans="1:18" hidden="1" x14ac:dyDescent="0.35">
      <c r="A7173" t="s">
        <v>17622</v>
      </c>
      <c r="B7173" t="s">
        <v>18161</v>
      </c>
      <c r="C7173" t="s">
        <v>18162</v>
      </c>
      <c r="D7173" t="s">
        <v>13</v>
      </c>
      <c r="E7173">
        <v>2019</v>
      </c>
      <c r="F7173">
        <v>2019</v>
      </c>
      <c r="J7173">
        <f t="shared" si="569"/>
        <v>0</v>
      </c>
      <c r="K7173" t="str">
        <f>IF(OR(J7173&gt;Ограничения!$B$1,Sheet!G9316&gt;Ограничения!$B$2,Sheet!H9316&gt;Ограничения!$B$2,Sheet!I9316&gt;Ограничения!$B$2,),"Not compatible","Compatible")</f>
        <v>Compatible</v>
      </c>
      <c r="L7173" t="str">
        <f t="shared" si="570"/>
        <v>Модификация</v>
      </c>
      <c r="M7173" s="3">
        <f t="shared" si="571"/>
        <v>0</v>
      </c>
      <c r="N7173" s="3" t="str">
        <f t="shared" si="572"/>
        <v>N</v>
      </c>
      <c r="O7173" t="s">
        <v>28008</v>
      </c>
      <c r="Q7173" t="str">
        <f t="shared" si="568"/>
        <v>COPY 24629pb03.dat sel\24629pb03.dat</v>
      </c>
      <c r="R7173" t="str">
        <f>IF(ISNA(VLOOKUP(B7173,Rendered!$B$1:$C$1000,1,FALSE)),"N","Y")</f>
        <v>N</v>
      </c>
    </row>
    <row r="7174" spans="1:18" hidden="1" x14ac:dyDescent="0.35">
      <c r="A7174" t="s">
        <v>17622</v>
      </c>
      <c r="B7174" t="s">
        <v>18163</v>
      </c>
      <c r="C7174" t="s">
        <v>18164</v>
      </c>
      <c r="D7174" t="s">
        <v>13</v>
      </c>
      <c r="E7174">
        <v>2019</v>
      </c>
      <c r="F7174">
        <v>2019</v>
      </c>
      <c r="J7174">
        <f t="shared" si="569"/>
        <v>0</v>
      </c>
      <c r="K7174" t="str">
        <f>IF(OR(J7174&gt;Ограничения!$B$1,Sheet!G9317&gt;Ограничения!$B$2,Sheet!H9317&gt;Ограничения!$B$2,Sheet!I9317&gt;Ограничения!$B$2,),"Not compatible","Compatible")</f>
        <v>Compatible</v>
      </c>
      <c r="L7174" t="str">
        <f t="shared" si="570"/>
        <v>Модификация</v>
      </c>
      <c r="M7174" s="3">
        <f t="shared" si="571"/>
        <v>0</v>
      </c>
      <c r="N7174" s="3" t="str">
        <f t="shared" si="572"/>
        <v>N</v>
      </c>
      <c r="O7174" t="s">
        <v>28008</v>
      </c>
      <c r="Q7174" t="str">
        <f t="shared" si="568"/>
        <v>COPY 24629pb04.dat sel\24629pb04.dat</v>
      </c>
      <c r="R7174" t="str">
        <f>IF(ISNA(VLOOKUP(B7174,Rendered!$B$1:$C$1000,1,FALSE)),"N","Y")</f>
        <v>N</v>
      </c>
    </row>
    <row r="7175" spans="1:18" hidden="1" x14ac:dyDescent="0.35">
      <c r="A7175" t="s">
        <v>17622</v>
      </c>
      <c r="B7175" t="s">
        <v>18165</v>
      </c>
      <c r="C7175" t="s">
        <v>18166</v>
      </c>
      <c r="D7175" t="s">
        <v>13</v>
      </c>
      <c r="E7175">
        <v>2006</v>
      </c>
      <c r="F7175">
        <v>2006</v>
      </c>
      <c r="J7175">
        <f t="shared" si="569"/>
        <v>0</v>
      </c>
      <c r="K7175" t="str">
        <f>IF(OR(J7175&gt;Ограничения!$B$1,Sheet!G9318&gt;Ограничения!$B$2,Sheet!H9318&gt;Ограничения!$B$2,Sheet!I9318&gt;Ограничения!$B$2,),"Not compatible","Compatible")</f>
        <v>Compatible</v>
      </c>
      <c r="L7175" t="str">
        <f t="shared" si="570"/>
        <v>Модификация</v>
      </c>
      <c r="M7175" s="3">
        <f t="shared" si="571"/>
        <v>0</v>
      </c>
      <c r="N7175" s="3" t="str">
        <f t="shared" si="572"/>
        <v>N</v>
      </c>
      <c r="O7175" t="s">
        <v>28008</v>
      </c>
      <c r="Q7175" t="str">
        <f t="shared" si="568"/>
        <v>COPY 54874pb01.dat sel\54874pb01.dat</v>
      </c>
      <c r="R7175" t="str">
        <f>IF(ISNA(VLOOKUP(B7175,Rendered!$B$1:$C$1000,1,FALSE)),"N","Y")</f>
        <v>N</v>
      </c>
    </row>
    <row r="7176" spans="1:18" hidden="1" x14ac:dyDescent="0.35">
      <c r="A7176" t="s">
        <v>17622</v>
      </c>
      <c r="B7176" t="s">
        <v>18167</v>
      </c>
      <c r="C7176" t="s">
        <v>18168</v>
      </c>
      <c r="D7176" t="s">
        <v>13</v>
      </c>
      <c r="E7176">
        <v>2009</v>
      </c>
      <c r="F7176">
        <v>2009</v>
      </c>
      <c r="J7176">
        <f t="shared" si="569"/>
        <v>0</v>
      </c>
      <c r="K7176" t="str">
        <f>IF(OR(J7176&gt;Ограничения!$B$1,Sheet!G9319&gt;Ограничения!$B$2,Sheet!H9319&gt;Ограничения!$B$2,Sheet!I9319&gt;Ограничения!$B$2,),"Not compatible","Compatible")</f>
        <v>Compatible</v>
      </c>
      <c r="L7176" t="str">
        <f t="shared" si="570"/>
        <v>Модификация</v>
      </c>
      <c r="M7176" s="3">
        <f t="shared" si="571"/>
        <v>0</v>
      </c>
      <c r="N7176" s="3" t="str">
        <f t="shared" si="572"/>
        <v>N</v>
      </c>
      <c r="O7176" t="s">
        <v>28008</v>
      </c>
      <c r="Q7176" t="str">
        <f t="shared" si="568"/>
        <v>COPY 54874pb02.dat sel\54874pb02.dat</v>
      </c>
      <c r="R7176" t="str">
        <f>IF(ISNA(VLOOKUP(B7176,Rendered!$B$1:$C$1000,1,FALSE)),"N","Y")</f>
        <v>N</v>
      </c>
    </row>
    <row r="7177" spans="1:18" hidden="1" x14ac:dyDescent="0.35">
      <c r="A7177" t="s">
        <v>17622</v>
      </c>
      <c r="B7177" t="s">
        <v>18169</v>
      </c>
      <c r="C7177" t="s">
        <v>18170</v>
      </c>
      <c r="D7177" t="s">
        <v>13</v>
      </c>
      <c r="E7177">
        <v>2022</v>
      </c>
      <c r="F7177">
        <v>2022</v>
      </c>
      <c r="J7177">
        <f t="shared" si="569"/>
        <v>0</v>
      </c>
      <c r="K7177" t="str">
        <f>IF(OR(J7177&gt;Ограничения!$B$1,Sheet!G9320&gt;Ограничения!$B$2,Sheet!H9320&gt;Ограничения!$B$2,Sheet!I9320&gt;Ограничения!$B$2,),"Not compatible","Compatible")</f>
        <v>Compatible</v>
      </c>
      <c r="L7177" t="str">
        <f t="shared" si="570"/>
        <v>Модификация</v>
      </c>
      <c r="M7177" s="3">
        <f t="shared" si="571"/>
        <v>0</v>
      </c>
      <c r="N7177" s="3" t="str">
        <f t="shared" si="572"/>
        <v>N</v>
      </c>
      <c r="O7177" t="s">
        <v>28008</v>
      </c>
      <c r="Q7177" t="str">
        <f t="shared" si="568"/>
        <v>COPY 89647pb01.dat sel\89647pb01.dat</v>
      </c>
      <c r="R7177" t="str">
        <f>IF(ISNA(VLOOKUP(B7177,Rendered!$B$1:$C$1000,1,FALSE)),"N","Y")</f>
        <v>N</v>
      </c>
    </row>
    <row r="7178" spans="1:18" hidden="1" x14ac:dyDescent="0.35">
      <c r="A7178" t="s">
        <v>17622</v>
      </c>
      <c r="B7178" t="s">
        <v>18171</v>
      </c>
      <c r="C7178" t="s">
        <v>18172</v>
      </c>
      <c r="D7178" t="s">
        <v>13</v>
      </c>
      <c r="E7178">
        <v>2022</v>
      </c>
      <c r="F7178">
        <v>2022</v>
      </c>
      <c r="J7178">
        <f t="shared" si="569"/>
        <v>0</v>
      </c>
      <c r="K7178" t="str">
        <f>IF(OR(J7178&gt;Ограничения!$B$1,Sheet!G9321&gt;Ограничения!$B$2,Sheet!H9321&gt;Ограничения!$B$2,Sheet!I9321&gt;Ограничения!$B$2,),"Not compatible","Compatible")</f>
        <v>Compatible</v>
      </c>
      <c r="L7178" t="str">
        <f t="shared" si="570"/>
        <v>Модификация</v>
      </c>
      <c r="M7178" s="3">
        <f t="shared" si="571"/>
        <v>0</v>
      </c>
      <c r="N7178" s="3" t="str">
        <f t="shared" si="572"/>
        <v>N</v>
      </c>
      <c r="O7178" t="s">
        <v>28008</v>
      </c>
      <c r="Q7178" t="str">
        <f t="shared" si="568"/>
        <v>COPY 84862pb01.dat sel\84862pb01.dat</v>
      </c>
      <c r="R7178" t="str">
        <f>IF(ISNA(VLOOKUP(B7178,Rendered!$B$1:$C$1000,1,FALSE)),"N","Y")</f>
        <v>N</v>
      </c>
    </row>
    <row r="7179" spans="1:18" hidden="1" x14ac:dyDescent="0.35">
      <c r="A7179" t="s">
        <v>17622</v>
      </c>
      <c r="B7179" t="s">
        <v>18173</v>
      </c>
      <c r="C7179" t="s">
        <v>18174</v>
      </c>
      <c r="D7179" t="s">
        <v>13</v>
      </c>
      <c r="E7179">
        <v>2022</v>
      </c>
      <c r="F7179">
        <v>2022</v>
      </c>
      <c r="J7179">
        <f t="shared" si="569"/>
        <v>0</v>
      </c>
      <c r="K7179" t="str">
        <f>IF(OR(J7179&gt;Ограничения!$B$1,Sheet!G9322&gt;Ограничения!$B$2,Sheet!H9322&gt;Ограничения!$B$2,Sheet!I9322&gt;Ограничения!$B$2,),"Not compatible","Compatible")</f>
        <v>Compatible</v>
      </c>
      <c r="L7179" t="str">
        <f t="shared" si="570"/>
        <v>Модификация</v>
      </c>
      <c r="M7179" s="3">
        <f t="shared" si="571"/>
        <v>0</v>
      </c>
      <c r="N7179" s="3" t="str">
        <f t="shared" si="572"/>
        <v>N</v>
      </c>
      <c r="O7179" t="s">
        <v>28008</v>
      </c>
      <c r="Q7179" t="str">
        <f t="shared" si="568"/>
        <v>COPY 89534pb01.dat sel\89534pb01.dat</v>
      </c>
      <c r="R7179" t="str">
        <f>IF(ISNA(VLOOKUP(B7179,Rendered!$B$1:$C$1000,1,FALSE)),"N","Y")</f>
        <v>N</v>
      </c>
    </row>
    <row r="7180" spans="1:18" hidden="1" x14ac:dyDescent="0.35">
      <c r="A7180" t="s">
        <v>17622</v>
      </c>
      <c r="B7180" t="s">
        <v>18175</v>
      </c>
      <c r="C7180" t="s">
        <v>18176</v>
      </c>
      <c r="D7180" t="s">
        <v>13</v>
      </c>
      <c r="E7180">
        <v>2022</v>
      </c>
      <c r="F7180">
        <v>2022</v>
      </c>
      <c r="J7180">
        <f t="shared" si="569"/>
        <v>0</v>
      </c>
      <c r="K7180" t="str">
        <f>IF(OR(J7180&gt;Ограничения!$B$1,Sheet!G9323&gt;Ограничения!$B$2,Sheet!H9323&gt;Ограничения!$B$2,Sheet!I9323&gt;Ограничения!$B$2,),"Not compatible","Compatible")</f>
        <v>Compatible</v>
      </c>
      <c r="L7180" t="str">
        <f t="shared" si="570"/>
        <v>Модификация</v>
      </c>
      <c r="M7180" s="3">
        <f t="shared" si="571"/>
        <v>0</v>
      </c>
      <c r="N7180" s="3" t="str">
        <f t="shared" si="572"/>
        <v>N</v>
      </c>
      <c r="O7180" t="s">
        <v>28008</v>
      </c>
      <c r="Q7180" t="str">
        <f t="shared" si="568"/>
        <v>COPY 89646pb01.dat sel\89646pb01.dat</v>
      </c>
      <c r="R7180" t="str">
        <f>IF(ISNA(VLOOKUP(B7180,Rendered!$B$1:$C$1000,1,FALSE)),"N","Y")</f>
        <v>N</v>
      </c>
    </row>
    <row r="7181" spans="1:18" hidden="1" x14ac:dyDescent="0.35">
      <c r="A7181" t="s">
        <v>17622</v>
      </c>
      <c r="B7181" t="s">
        <v>18177</v>
      </c>
      <c r="C7181" t="s">
        <v>18178</v>
      </c>
      <c r="D7181" t="s">
        <v>13</v>
      </c>
      <c r="E7181">
        <v>2022</v>
      </c>
      <c r="F7181">
        <v>2022</v>
      </c>
      <c r="J7181">
        <f t="shared" si="569"/>
        <v>0</v>
      </c>
      <c r="K7181" t="str">
        <f>IF(OR(J7181&gt;Ограничения!$B$1,Sheet!G9324&gt;Ограничения!$B$2,Sheet!H9324&gt;Ограничения!$B$2,Sheet!I9324&gt;Ограничения!$B$2,),"Not compatible","Compatible")</f>
        <v>Compatible</v>
      </c>
      <c r="L7181" t="str">
        <f t="shared" si="570"/>
        <v>Модификация</v>
      </c>
      <c r="M7181" s="3">
        <f t="shared" si="571"/>
        <v>0</v>
      </c>
      <c r="N7181" s="3" t="str">
        <f t="shared" si="572"/>
        <v>N</v>
      </c>
      <c r="O7181" t="s">
        <v>28008</v>
      </c>
      <c r="Q7181" t="str">
        <f t="shared" si="568"/>
        <v>COPY 84859pb01.dat sel\84859pb01.dat</v>
      </c>
      <c r="R7181" t="str">
        <f>IF(ISNA(VLOOKUP(B7181,Rendered!$B$1:$C$1000,1,FALSE)),"N","Y")</f>
        <v>N</v>
      </c>
    </row>
    <row r="7182" spans="1:18" hidden="1" x14ac:dyDescent="0.35">
      <c r="A7182" t="s">
        <v>17622</v>
      </c>
      <c r="B7182" t="s">
        <v>18179</v>
      </c>
      <c r="C7182" t="s">
        <v>18180</v>
      </c>
      <c r="D7182" t="s">
        <v>13</v>
      </c>
      <c r="E7182">
        <v>2022</v>
      </c>
      <c r="F7182">
        <v>2022</v>
      </c>
      <c r="J7182">
        <f t="shared" si="569"/>
        <v>0</v>
      </c>
      <c r="K7182" t="str">
        <f>IF(OR(J7182&gt;Ограничения!$B$1,Sheet!G9325&gt;Ограничения!$B$2,Sheet!H9325&gt;Ограничения!$B$2,Sheet!I9325&gt;Ограничения!$B$2,),"Not compatible","Compatible")</f>
        <v>Compatible</v>
      </c>
      <c r="L7182" t="str">
        <f t="shared" si="570"/>
        <v>Модификация</v>
      </c>
      <c r="M7182" s="3">
        <f t="shared" si="571"/>
        <v>0</v>
      </c>
      <c r="N7182" s="3" t="str">
        <f t="shared" si="572"/>
        <v>N</v>
      </c>
      <c r="O7182" t="s">
        <v>28008</v>
      </c>
      <c r="Q7182" t="str">
        <f t="shared" si="568"/>
        <v>COPY 84861pb01.dat sel\84861pb01.dat</v>
      </c>
      <c r="R7182" t="str">
        <f>IF(ISNA(VLOOKUP(B7182,Rendered!$B$1:$C$1000,1,FALSE)),"N","Y")</f>
        <v>N</v>
      </c>
    </row>
    <row r="7183" spans="1:18" hidden="1" x14ac:dyDescent="0.35">
      <c r="A7183" t="s">
        <v>17622</v>
      </c>
      <c r="B7183" t="s">
        <v>18181</v>
      </c>
      <c r="C7183" t="s">
        <v>18182</v>
      </c>
      <c r="D7183" t="s">
        <v>13</v>
      </c>
      <c r="E7183">
        <v>2022</v>
      </c>
      <c r="F7183">
        <v>2022</v>
      </c>
      <c r="J7183">
        <f t="shared" si="569"/>
        <v>0</v>
      </c>
      <c r="K7183" t="str">
        <f>IF(OR(J7183&gt;Ограничения!$B$1,Sheet!G9326&gt;Ограничения!$B$2,Sheet!H9326&gt;Ограничения!$B$2,Sheet!I9326&gt;Ограничения!$B$2,),"Not compatible","Compatible")</f>
        <v>Compatible</v>
      </c>
      <c r="L7183" t="str">
        <f t="shared" si="570"/>
        <v>Модификация</v>
      </c>
      <c r="M7183" s="3">
        <f t="shared" si="571"/>
        <v>0</v>
      </c>
      <c r="N7183" s="3" t="str">
        <f t="shared" si="572"/>
        <v>N</v>
      </c>
      <c r="O7183" t="s">
        <v>28008</v>
      </c>
      <c r="Q7183" t="str">
        <f t="shared" si="568"/>
        <v>COPY 89515pb01.dat sel\89515pb01.dat</v>
      </c>
      <c r="R7183" t="str">
        <f>IF(ISNA(VLOOKUP(B7183,Rendered!$B$1:$C$1000,1,FALSE)),"N","Y")</f>
        <v>N</v>
      </c>
    </row>
    <row r="7184" spans="1:18" hidden="1" x14ac:dyDescent="0.35">
      <c r="A7184" t="s">
        <v>17622</v>
      </c>
      <c r="B7184" t="s">
        <v>18183</v>
      </c>
      <c r="C7184" t="s">
        <v>18184</v>
      </c>
      <c r="D7184" t="s">
        <v>13</v>
      </c>
      <c r="E7184">
        <v>2022</v>
      </c>
      <c r="F7184">
        <v>2022</v>
      </c>
      <c r="J7184">
        <f t="shared" si="569"/>
        <v>0</v>
      </c>
      <c r="K7184" t="str">
        <f>IF(OR(J7184&gt;Ограничения!$B$1,Sheet!G9327&gt;Ограничения!$B$2,Sheet!H9327&gt;Ограничения!$B$2,Sheet!I9327&gt;Ограничения!$B$2,),"Not compatible","Compatible")</f>
        <v>Compatible</v>
      </c>
      <c r="L7184" t="str">
        <f t="shared" si="570"/>
        <v>Модификация</v>
      </c>
      <c r="M7184" s="3">
        <f t="shared" si="571"/>
        <v>0</v>
      </c>
      <c r="N7184" s="3" t="str">
        <f t="shared" si="572"/>
        <v>N</v>
      </c>
      <c r="O7184" t="s">
        <v>28008</v>
      </c>
      <c r="Q7184" t="str">
        <f t="shared" si="568"/>
        <v>COPY 84860pb01.dat sel\84860pb01.dat</v>
      </c>
      <c r="R7184" t="str">
        <f>IF(ISNA(VLOOKUP(B7184,Rendered!$B$1:$C$1000,1,FALSE)),"N","Y")</f>
        <v>N</v>
      </c>
    </row>
    <row r="7185" spans="1:18" hidden="1" x14ac:dyDescent="0.35">
      <c r="A7185" t="s">
        <v>17622</v>
      </c>
      <c r="B7185" t="s">
        <v>18185</v>
      </c>
      <c r="C7185" t="s">
        <v>18186</v>
      </c>
      <c r="D7185" t="s">
        <v>13</v>
      </c>
      <c r="E7185">
        <v>2022</v>
      </c>
      <c r="F7185">
        <v>2022</v>
      </c>
      <c r="J7185">
        <f t="shared" si="569"/>
        <v>0</v>
      </c>
      <c r="K7185" t="str">
        <f>IF(OR(J7185&gt;Ограничения!$B$1,Sheet!G9328&gt;Ограничения!$B$2,Sheet!H9328&gt;Ограничения!$B$2,Sheet!I9328&gt;Ограничения!$B$2,),"Not compatible","Compatible")</f>
        <v>Compatible</v>
      </c>
      <c r="L7185" t="str">
        <f t="shared" si="570"/>
        <v>Модификация</v>
      </c>
      <c r="M7185" s="3">
        <f t="shared" si="571"/>
        <v>0</v>
      </c>
      <c r="N7185" s="3" t="str">
        <f t="shared" si="572"/>
        <v>N</v>
      </c>
      <c r="O7185" t="s">
        <v>28008</v>
      </c>
      <c r="Q7185" t="str">
        <f t="shared" si="568"/>
        <v>COPY 89677pb01.dat sel\89677pb01.dat</v>
      </c>
      <c r="R7185" t="str">
        <f>IF(ISNA(VLOOKUP(B7185,Rendered!$B$1:$C$1000,1,FALSE)),"N","Y")</f>
        <v>N</v>
      </c>
    </row>
    <row r="7186" spans="1:18" hidden="1" x14ac:dyDescent="0.35">
      <c r="A7186" t="s">
        <v>17622</v>
      </c>
      <c r="B7186" t="s">
        <v>18187</v>
      </c>
      <c r="C7186" t="s">
        <v>18188</v>
      </c>
      <c r="D7186" t="s">
        <v>13</v>
      </c>
      <c r="E7186">
        <v>2022</v>
      </c>
      <c r="F7186">
        <v>2022</v>
      </c>
      <c r="J7186">
        <f t="shared" si="569"/>
        <v>0</v>
      </c>
      <c r="K7186" t="str">
        <f>IF(OR(J7186&gt;Ограничения!$B$1,Sheet!G9329&gt;Ограничения!$B$2,Sheet!H9329&gt;Ограничения!$B$2,Sheet!I9329&gt;Ограничения!$B$2,),"Not compatible","Compatible")</f>
        <v>Compatible</v>
      </c>
      <c r="L7186" t="str">
        <f t="shared" si="570"/>
        <v>Модификация</v>
      </c>
      <c r="M7186" s="3">
        <f t="shared" si="571"/>
        <v>0</v>
      </c>
      <c r="N7186" s="3" t="str">
        <f t="shared" si="572"/>
        <v>N</v>
      </c>
      <c r="O7186" t="s">
        <v>28008</v>
      </c>
      <c r="Q7186" t="str">
        <f t="shared" si="568"/>
        <v>COPY 97459pb01.dat sel\97459pb01.dat</v>
      </c>
      <c r="R7186" t="str">
        <f>IF(ISNA(VLOOKUP(B7186,Rendered!$B$1:$C$1000,1,FALSE)),"N","Y")</f>
        <v>N</v>
      </c>
    </row>
    <row r="7187" spans="1:18" hidden="1" x14ac:dyDescent="0.35">
      <c r="A7187" t="s">
        <v>17622</v>
      </c>
      <c r="B7187" t="s">
        <v>18189</v>
      </c>
      <c r="C7187" t="s">
        <v>18190</v>
      </c>
      <c r="D7187" t="s">
        <v>13</v>
      </c>
      <c r="E7187">
        <v>2022</v>
      </c>
      <c r="F7187">
        <v>2022</v>
      </c>
      <c r="J7187">
        <f t="shared" si="569"/>
        <v>0</v>
      </c>
      <c r="K7187" t="str">
        <f>IF(OR(J7187&gt;Ограничения!$B$1,Sheet!G9330&gt;Ограничения!$B$2,Sheet!H9330&gt;Ограничения!$B$2,Sheet!I9330&gt;Ограничения!$B$2,),"Not compatible","Compatible")</f>
        <v>Compatible</v>
      </c>
      <c r="L7187" t="str">
        <f t="shared" si="570"/>
        <v>Модификация</v>
      </c>
      <c r="M7187" s="3">
        <f t="shared" si="571"/>
        <v>0</v>
      </c>
      <c r="N7187" s="3" t="str">
        <f t="shared" si="572"/>
        <v>N</v>
      </c>
      <c r="O7187" t="s">
        <v>28008</v>
      </c>
      <c r="Q7187" t="str">
        <f t="shared" si="568"/>
        <v>COPY 84863pb01.dat sel\84863pb01.dat</v>
      </c>
      <c r="R7187" t="str">
        <f>IF(ISNA(VLOOKUP(B7187,Rendered!$B$1:$C$1000,1,FALSE)),"N","Y")</f>
        <v>N</v>
      </c>
    </row>
    <row r="7188" spans="1:18" hidden="1" x14ac:dyDescent="0.35">
      <c r="A7188" t="s">
        <v>17622</v>
      </c>
      <c r="B7188" t="s">
        <v>18191</v>
      </c>
      <c r="C7188" t="s">
        <v>18192</v>
      </c>
      <c r="D7188" t="s">
        <v>13</v>
      </c>
      <c r="E7188">
        <v>2022</v>
      </c>
      <c r="F7188">
        <v>2022</v>
      </c>
      <c r="J7188">
        <f t="shared" si="569"/>
        <v>0</v>
      </c>
      <c r="K7188" t="str">
        <f>IF(OR(J7188&gt;Ограничения!$B$1,Sheet!G9331&gt;Ограничения!$B$2,Sheet!H9331&gt;Ограничения!$B$2,Sheet!I9331&gt;Ограничения!$B$2,),"Not compatible","Compatible")</f>
        <v>Compatible</v>
      </c>
      <c r="L7188" t="str">
        <f t="shared" si="570"/>
        <v>Модификация</v>
      </c>
      <c r="M7188" s="3">
        <f t="shared" si="571"/>
        <v>0</v>
      </c>
      <c r="N7188" s="3" t="str">
        <f t="shared" si="572"/>
        <v>N</v>
      </c>
      <c r="O7188" t="s">
        <v>28008</v>
      </c>
      <c r="Q7188" t="str">
        <f t="shared" si="568"/>
        <v>COPY 97457pb01.dat sel\97457pb01.dat</v>
      </c>
      <c r="R7188" t="str">
        <f>IF(ISNA(VLOOKUP(B7188,Rendered!$B$1:$C$1000,1,FALSE)),"N","Y")</f>
        <v>N</v>
      </c>
    </row>
    <row r="7189" spans="1:18" hidden="1" x14ac:dyDescent="0.35">
      <c r="A7189" t="s">
        <v>17622</v>
      </c>
      <c r="B7189" t="s">
        <v>18193</v>
      </c>
      <c r="C7189" t="s">
        <v>18194</v>
      </c>
      <c r="D7189" t="s">
        <v>13</v>
      </c>
      <c r="E7189">
        <v>2014</v>
      </c>
      <c r="F7189">
        <v>2014</v>
      </c>
      <c r="J7189">
        <f t="shared" si="569"/>
        <v>0</v>
      </c>
      <c r="K7189" t="str">
        <f>IF(OR(J7189&gt;Ограничения!$B$1,Sheet!G9332&gt;Ограничения!$B$2,Sheet!H9332&gt;Ограничения!$B$2,Sheet!I9332&gt;Ограничения!$B$2,),"Not compatible","Compatible")</f>
        <v>Compatible</v>
      </c>
      <c r="L7189" t="str">
        <f t="shared" si="570"/>
        <v>Модификация</v>
      </c>
      <c r="M7189" s="3">
        <f t="shared" si="571"/>
        <v>0</v>
      </c>
      <c r="N7189" s="3" t="str">
        <f t="shared" si="572"/>
        <v>N</v>
      </c>
      <c r="O7189" t="s">
        <v>28008</v>
      </c>
      <c r="Q7189" t="str">
        <f t="shared" si="568"/>
        <v>COPY 16640pb05.dat sel\16640pb05.dat</v>
      </c>
      <c r="R7189" t="str">
        <f>IF(ISNA(VLOOKUP(B7189,Rendered!$B$1:$C$1000,1,FALSE)),"N","Y")</f>
        <v>N</v>
      </c>
    </row>
    <row r="7190" spans="1:18" hidden="1" x14ac:dyDescent="0.35">
      <c r="A7190" t="s">
        <v>17622</v>
      </c>
      <c r="B7190" t="s">
        <v>18195</v>
      </c>
      <c r="C7190" t="s">
        <v>18196</v>
      </c>
      <c r="D7190" t="s">
        <v>13</v>
      </c>
      <c r="E7190">
        <v>2014</v>
      </c>
      <c r="F7190">
        <v>2014</v>
      </c>
      <c r="J7190">
        <f t="shared" si="569"/>
        <v>0</v>
      </c>
      <c r="K7190" t="str">
        <f>IF(OR(J7190&gt;Ограничения!$B$1,Sheet!G9333&gt;Ограничения!$B$2,Sheet!H9333&gt;Ограничения!$B$2,Sheet!I9333&gt;Ограничения!$B$2,),"Not compatible","Compatible")</f>
        <v>Compatible</v>
      </c>
      <c r="L7190" t="str">
        <f t="shared" si="570"/>
        <v>Модификация</v>
      </c>
      <c r="M7190" s="3">
        <f t="shared" si="571"/>
        <v>0</v>
      </c>
      <c r="N7190" s="3" t="str">
        <f t="shared" si="572"/>
        <v>N</v>
      </c>
      <c r="O7190" t="s">
        <v>28008</v>
      </c>
      <c r="Q7190" t="str">
        <f t="shared" si="568"/>
        <v>COPY 16640pb03.dat sel\16640pb03.dat</v>
      </c>
      <c r="R7190" t="str">
        <f>IF(ISNA(VLOOKUP(B7190,Rendered!$B$1:$C$1000,1,FALSE)),"N","Y")</f>
        <v>N</v>
      </c>
    </row>
    <row r="7191" spans="1:18" hidden="1" x14ac:dyDescent="0.35">
      <c r="A7191" t="s">
        <v>17622</v>
      </c>
      <c r="B7191" t="s">
        <v>18197</v>
      </c>
      <c r="C7191" t="s">
        <v>18198</v>
      </c>
      <c r="D7191" t="s">
        <v>13</v>
      </c>
      <c r="E7191">
        <v>2014</v>
      </c>
      <c r="F7191">
        <v>2014</v>
      </c>
      <c r="J7191">
        <f t="shared" si="569"/>
        <v>0</v>
      </c>
      <c r="K7191" t="str">
        <f>IF(OR(J7191&gt;Ограничения!$B$1,Sheet!G9334&gt;Ограничения!$B$2,Sheet!H9334&gt;Ограничения!$B$2,Sheet!I9334&gt;Ограничения!$B$2,),"Not compatible","Compatible")</f>
        <v>Compatible</v>
      </c>
      <c r="L7191" t="str">
        <f t="shared" si="570"/>
        <v>Модификация</v>
      </c>
      <c r="M7191" s="3">
        <f t="shared" si="571"/>
        <v>0</v>
      </c>
      <c r="N7191" s="3" t="str">
        <f t="shared" si="572"/>
        <v>N</v>
      </c>
      <c r="O7191" t="s">
        <v>28008</v>
      </c>
      <c r="Q7191" t="str">
        <f t="shared" si="568"/>
        <v>COPY 16640pb04.dat sel\16640pb04.dat</v>
      </c>
      <c r="R7191" t="str">
        <f>IF(ISNA(VLOOKUP(B7191,Rendered!$B$1:$C$1000,1,FALSE)),"N","Y")</f>
        <v>N</v>
      </c>
    </row>
    <row r="7192" spans="1:18" hidden="1" x14ac:dyDescent="0.35">
      <c r="A7192" t="s">
        <v>17622</v>
      </c>
      <c r="B7192" t="s">
        <v>18199</v>
      </c>
      <c r="C7192" t="s">
        <v>18200</v>
      </c>
      <c r="D7192" t="s">
        <v>13</v>
      </c>
      <c r="E7192">
        <v>2014</v>
      </c>
      <c r="F7192">
        <v>2014</v>
      </c>
      <c r="J7192">
        <f t="shared" si="569"/>
        <v>0</v>
      </c>
      <c r="K7192" t="str">
        <f>IF(OR(J7192&gt;Ограничения!$B$1,Sheet!G9335&gt;Ограничения!$B$2,Sheet!H9335&gt;Ограничения!$B$2,Sheet!I9335&gt;Ограничения!$B$2,),"Not compatible","Compatible")</f>
        <v>Compatible</v>
      </c>
      <c r="L7192" t="str">
        <f t="shared" si="570"/>
        <v>Модификация</v>
      </c>
      <c r="M7192" s="3">
        <f t="shared" si="571"/>
        <v>0</v>
      </c>
      <c r="N7192" s="3" t="str">
        <f t="shared" si="572"/>
        <v>N</v>
      </c>
      <c r="O7192" t="s">
        <v>28008</v>
      </c>
      <c r="Q7192" t="str">
        <f t="shared" si="568"/>
        <v>COPY 16640pb02.dat sel\16640pb02.dat</v>
      </c>
      <c r="R7192" t="str">
        <f>IF(ISNA(VLOOKUP(B7192,Rendered!$B$1:$C$1000,1,FALSE)),"N","Y")</f>
        <v>N</v>
      </c>
    </row>
    <row r="7193" spans="1:18" hidden="1" x14ac:dyDescent="0.35">
      <c r="A7193" t="s">
        <v>17622</v>
      </c>
      <c r="B7193" t="s">
        <v>18201</v>
      </c>
      <c r="C7193" t="s">
        <v>18202</v>
      </c>
      <c r="D7193" t="s">
        <v>13</v>
      </c>
      <c r="E7193">
        <v>2014</v>
      </c>
      <c r="F7193">
        <v>2014</v>
      </c>
      <c r="J7193">
        <f t="shared" si="569"/>
        <v>0</v>
      </c>
      <c r="K7193" t="str">
        <f>IF(OR(J7193&gt;Ограничения!$B$1,Sheet!G9336&gt;Ограничения!$B$2,Sheet!H9336&gt;Ограничения!$B$2,Sheet!I9336&gt;Ограничения!$B$2,),"Not compatible","Compatible")</f>
        <v>Compatible</v>
      </c>
      <c r="L7193" t="str">
        <f t="shared" si="570"/>
        <v>Модификация</v>
      </c>
      <c r="M7193" s="3">
        <f t="shared" si="571"/>
        <v>0</v>
      </c>
      <c r="N7193" s="3" t="str">
        <f t="shared" si="572"/>
        <v>N</v>
      </c>
      <c r="O7193" t="s">
        <v>28008</v>
      </c>
      <c r="Q7193" t="str">
        <f t="shared" si="568"/>
        <v>COPY 16640pb06.dat sel\16640pb06.dat</v>
      </c>
      <c r="R7193" t="str">
        <f>IF(ISNA(VLOOKUP(B7193,Rendered!$B$1:$C$1000,1,FALSE)),"N","Y")</f>
        <v>N</v>
      </c>
    </row>
    <row r="7194" spans="1:18" hidden="1" x14ac:dyDescent="0.35">
      <c r="A7194" t="s">
        <v>17622</v>
      </c>
      <c r="B7194" t="s">
        <v>18203</v>
      </c>
      <c r="C7194" t="s">
        <v>18204</v>
      </c>
      <c r="D7194" t="s">
        <v>13</v>
      </c>
      <c r="E7194">
        <v>2014</v>
      </c>
      <c r="F7194">
        <v>2014</v>
      </c>
      <c r="J7194">
        <f t="shared" si="569"/>
        <v>0</v>
      </c>
      <c r="K7194" t="str">
        <f>IF(OR(J7194&gt;Ограничения!$B$1,Sheet!G9337&gt;Ограничения!$B$2,Sheet!H9337&gt;Ограничения!$B$2,Sheet!I9337&gt;Ограничения!$B$2,),"Not compatible","Compatible")</f>
        <v>Compatible</v>
      </c>
      <c r="L7194" t="str">
        <f t="shared" si="570"/>
        <v>Модификация</v>
      </c>
      <c r="M7194" s="3">
        <f t="shared" si="571"/>
        <v>0</v>
      </c>
      <c r="N7194" s="3" t="str">
        <f t="shared" si="572"/>
        <v>N</v>
      </c>
      <c r="O7194" t="s">
        <v>28008</v>
      </c>
      <c r="Q7194" t="str">
        <f t="shared" si="568"/>
        <v>COPY 16640pb01.dat sel\16640pb01.dat</v>
      </c>
      <c r="R7194" t="str">
        <f>IF(ISNA(VLOOKUP(B7194,Rendered!$B$1:$C$1000,1,FALSE)),"N","Y")</f>
        <v>N</v>
      </c>
    </row>
    <row r="7195" spans="1:18" hidden="1" x14ac:dyDescent="0.35">
      <c r="A7195" t="s">
        <v>17622</v>
      </c>
      <c r="B7195" t="s">
        <v>18205</v>
      </c>
      <c r="C7195" t="s">
        <v>18206</v>
      </c>
      <c r="D7195" t="s">
        <v>13</v>
      </c>
      <c r="E7195">
        <v>2014</v>
      </c>
      <c r="F7195">
        <v>2014</v>
      </c>
      <c r="J7195">
        <f t="shared" si="569"/>
        <v>0</v>
      </c>
      <c r="K7195" t="str">
        <f>IF(OR(J7195&gt;Ограничения!$B$1,Sheet!G9338&gt;Ограничения!$B$2,Sheet!H9338&gt;Ограничения!$B$2,Sheet!I9338&gt;Ограничения!$B$2,),"Not compatible","Compatible")</f>
        <v>Compatible</v>
      </c>
      <c r="L7195" t="str">
        <f t="shared" si="570"/>
        <v>Модификация</v>
      </c>
      <c r="M7195" s="3">
        <f t="shared" si="571"/>
        <v>0</v>
      </c>
      <c r="N7195" s="3" t="str">
        <f t="shared" si="572"/>
        <v>N</v>
      </c>
      <c r="O7195" t="s">
        <v>28008</v>
      </c>
      <c r="Q7195" t="str">
        <f t="shared" si="568"/>
        <v>COPY 12607pb14.dat sel\12607pb14.dat</v>
      </c>
      <c r="R7195" t="str">
        <f>IF(ISNA(VLOOKUP(B7195,Rendered!$B$1:$C$1000,1,FALSE)),"N","Y")</f>
        <v>N</v>
      </c>
    </row>
    <row r="7196" spans="1:18" hidden="1" x14ac:dyDescent="0.35">
      <c r="A7196" t="s">
        <v>17622</v>
      </c>
      <c r="B7196" t="s">
        <v>18207</v>
      </c>
      <c r="C7196" t="s">
        <v>18208</v>
      </c>
      <c r="D7196" t="s">
        <v>27</v>
      </c>
      <c r="E7196">
        <v>2013</v>
      </c>
      <c r="F7196">
        <v>2014</v>
      </c>
      <c r="J7196">
        <f t="shared" si="569"/>
        <v>0</v>
      </c>
      <c r="K7196" t="str">
        <f>IF(OR(J7196&gt;Ограничения!$B$1,Sheet!G9339&gt;Ограничения!$B$2,Sheet!H9339&gt;Ограничения!$B$2,Sheet!I9339&gt;Ограничения!$B$2,),"Not compatible","Compatible")</f>
        <v>Compatible</v>
      </c>
      <c r="L7196" t="str">
        <f t="shared" si="570"/>
        <v>Модификация</v>
      </c>
      <c r="M7196" s="3">
        <f t="shared" si="571"/>
        <v>0</v>
      </c>
      <c r="N7196" s="3" t="str">
        <f t="shared" si="572"/>
        <v>N</v>
      </c>
      <c r="O7196" t="s">
        <v>28008</v>
      </c>
      <c r="Q7196" t="str">
        <f t="shared" si="568"/>
        <v>COPY 12607pb02.dat sel\12607pb02.dat</v>
      </c>
      <c r="R7196" t="str">
        <f>IF(ISNA(VLOOKUP(B7196,Rendered!$B$1:$C$1000,1,FALSE)),"N","Y")</f>
        <v>N</v>
      </c>
    </row>
    <row r="7197" spans="1:18" hidden="1" x14ac:dyDescent="0.35">
      <c r="A7197" t="s">
        <v>17622</v>
      </c>
      <c r="B7197" t="s">
        <v>18209</v>
      </c>
      <c r="C7197" t="s">
        <v>18210</v>
      </c>
      <c r="D7197" t="s">
        <v>13</v>
      </c>
      <c r="E7197">
        <v>2013</v>
      </c>
      <c r="F7197">
        <v>2013</v>
      </c>
      <c r="J7197">
        <f t="shared" si="569"/>
        <v>0</v>
      </c>
      <c r="K7197" t="str">
        <f>IF(OR(J7197&gt;Ограничения!$B$1,Sheet!G9340&gt;Ограничения!$B$2,Sheet!H9340&gt;Ограничения!$B$2,Sheet!I9340&gt;Ограничения!$B$2,),"Not compatible","Compatible")</f>
        <v>Compatible</v>
      </c>
      <c r="L7197" t="str">
        <f t="shared" si="570"/>
        <v>Модификация</v>
      </c>
      <c r="M7197" s="3">
        <f t="shared" si="571"/>
        <v>0</v>
      </c>
      <c r="N7197" s="3" t="str">
        <f t="shared" si="572"/>
        <v>N</v>
      </c>
      <c r="O7197" t="s">
        <v>28008</v>
      </c>
      <c r="Q7197" t="str">
        <f t="shared" si="568"/>
        <v>COPY 12607pb04.dat sel\12607pb04.dat</v>
      </c>
      <c r="R7197" t="str">
        <f>IF(ISNA(VLOOKUP(B7197,Rendered!$B$1:$C$1000,1,FALSE)),"N","Y")</f>
        <v>N</v>
      </c>
    </row>
    <row r="7198" spans="1:18" hidden="1" x14ac:dyDescent="0.35">
      <c r="A7198" t="s">
        <v>17622</v>
      </c>
      <c r="B7198" t="s">
        <v>18211</v>
      </c>
      <c r="C7198" t="s">
        <v>18212</v>
      </c>
      <c r="D7198" t="s">
        <v>13</v>
      </c>
      <c r="E7198">
        <v>2012</v>
      </c>
      <c r="F7198">
        <v>2013</v>
      </c>
      <c r="J7198">
        <f t="shared" si="569"/>
        <v>0</v>
      </c>
      <c r="K7198" t="str">
        <f>IF(OR(J7198&gt;Ограничения!$B$1,Sheet!G9341&gt;Ограничения!$B$2,Sheet!H9341&gt;Ограничения!$B$2,Sheet!I9341&gt;Ограничения!$B$2,),"Not compatible","Compatible")</f>
        <v>Compatible</v>
      </c>
      <c r="L7198" t="str">
        <f t="shared" si="570"/>
        <v>Модификация</v>
      </c>
      <c r="M7198" s="3">
        <f t="shared" si="571"/>
        <v>0</v>
      </c>
      <c r="N7198" s="3" t="str">
        <f t="shared" si="572"/>
        <v>N</v>
      </c>
      <c r="O7198" t="s">
        <v>28008</v>
      </c>
      <c r="Q7198" t="str">
        <f t="shared" si="568"/>
        <v>COPY 12607pb17.dat sel\12607pb17.dat</v>
      </c>
      <c r="R7198" t="str">
        <f>IF(ISNA(VLOOKUP(B7198,Rendered!$B$1:$C$1000,1,FALSE)),"N","Y")</f>
        <v>N</v>
      </c>
    </row>
    <row r="7199" spans="1:18" hidden="1" x14ac:dyDescent="0.35">
      <c r="A7199" t="s">
        <v>17622</v>
      </c>
      <c r="B7199" t="s">
        <v>18213</v>
      </c>
      <c r="C7199" t="s">
        <v>18214</v>
      </c>
      <c r="D7199" t="s">
        <v>13</v>
      </c>
      <c r="E7199">
        <v>2014</v>
      </c>
      <c r="F7199">
        <v>2014</v>
      </c>
      <c r="J7199">
        <f t="shared" si="569"/>
        <v>0</v>
      </c>
      <c r="K7199" t="str">
        <f>IF(OR(J7199&gt;Ограничения!$B$1,Sheet!G9342&gt;Ограничения!$B$2,Sheet!H9342&gt;Ограничения!$B$2,Sheet!I9342&gt;Ограничения!$B$2,),"Not compatible","Compatible")</f>
        <v>Compatible</v>
      </c>
      <c r="L7199" t="str">
        <f t="shared" si="570"/>
        <v>Модификация</v>
      </c>
      <c r="M7199" s="3">
        <f t="shared" si="571"/>
        <v>0</v>
      </c>
      <c r="N7199" s="3" t="str">
        <f t="shared" si="572"/>
        <v>N</v>
      </c>
      <c r="O7199" t="s">
        <v>28008</v>
      </c>
      <c r="Q7199" t="str">
        <f t="shared" si="568"/>
        <v>COPY 12607pb09.dat sel\12607pb09.dat</v>
      </c>
      <c r="R7199" t="str">
        <f>IF(ISNA(VLOOKUP(B7199,Rendered!$B$1:$C$1000,1,FALSE)),"N","Y")</f>
        <v>N</v>
      </c>
    </row>
    <row r="7200" spans="1:18" hidden="1" x14ac:dyDescent="0.35">
      <c r="A7200" t="s">
        <v>17622</v>
      </c>
      <c r="B7200" t="s">
        <v>18215</v>
      </c>
      <c r="C7200" t="s">
        <v>18216</v>
      </c>
      <c r="D7200" t="s">
        <v>13</v>
      </c>
      <c r="E7200">
        <v>2014</v>
      </c>
      <c r="F7200">
        <v>2014</v>
      </c>
      <c r="J7200">
        <f t="shared" si="569"/>
        <v>0</v>
      </c>
      <c r="K7200" t="str">
        <f>IF(OR(J7200&gt;Ограничения!$B$1,Sheet!G9343&gt;Ограничения!$B$2,Sheet!H9343&gt;Ограничения!$B$2,Sheet!I9343&gt;Ограничения!$B$2,),"Not compatible","Compatible")</f>
        <v>Compatible</v>
      </c>
      <c r="L7200" t="str">
        <f t="shared" si="570"/>
        <v>Модификация</v>
      </c>
      <c r="M7200" s="3">
        <f t="shared" si="571"/>
        <v>0</v>
      </c>
      <c r="N7200" s="3" t="str">
        <f t="shared" si="572"/>
        <v>N</v>
      </c>
      <c r="O7200" t="s">
        <v>28008</v>
      </c>
      <c r="Q7200" t="str">
        <f t="shared" si="568"/>
        <v>COPY 12607pb13.dat sel\12607pb13.dat</v>
      </c>
      <c r="R7200" t="str">
        <f>IF(ISNA(VLOOKUP(B7200,Rendered!$B$1:$C$1000,1,FALSE)),"N","Y")</f>
        <v>N</v>
      </c>
    </row>
    <row r="7201" spans="1:18" hidden="1" x14ac:dyDescent="0.35">
      <c r="A7201" t="s">
        <v>17622</v>
      </c>
      <c r="B7201" t="s">
        <v>18217</v>
      </c>
      <c r="C7201" t="s">
        <v>18218</v>
      </c>
      <c r="D7201" t="s">
        <v>13</v>
      </c>
      <c r="E7201">
        <v>2013</v>
      </c>
      <c r="F7201">
        <v>2013</v>
      </c>
      <c r="J7201">
        <f t="shared" si="569"/>
        <v>0</v>
      </c>
      <c r="K7201" t="str">
        <f>IF(OR(J7201&gt;Ограничения!$B$1,Sheet!G9344&gt;Ограничения!$B$2,Sheet!H9344&gt;Ограничения!$B$2,Sheet!I9344&gt;Ограничения!$B$2,),"Not compatible","Compatible")</f>
        <v>Compatible</v>
      </c>
      <c r="L7201" t="str">
        <f t="shared" si="570"/>
        <v>Модификация</v>
      </c>
      <c r="M7201" s="3">
        <f t="shared" si="571"/>
        <v>0</v>
      </c>
      <c r="N7201" s="3" t="str">
        <f t="shared" si="572"/>
        <v>N</v>
      </c>
      <c r="O7201" t="s">
        <v>28008</v>
      </c>
      <c r="Q7201" t="str">
        <f t="shared" si="568"/>
        <v>COPY 12607pb06.dat sel\12607pb06.dat</v>
      </c>
      <c r="R7201" t="str">
        <f>IF(ISNA(VLOOKUP(B7201,Rendered!$B$1:$C$1000,1,FALSE)),"N","Y")</f>
        <v>N</v>
      </c>
    </row>
    <row r="7202" spans="1:18" hidden="1" x14ac:dyDescent="0.35">
      <c r="A7202" t="s">
        <v>17622</v>
      </c>
      <c r="B7202" t="s">
        <v>18219</v>
      </c>
      <c r="C7202" t="s">
        <v>18220</v>
      </c>
      <c r="D7202" t="s">
        <v>13</v>
      </c>
      <c r="E7202">
        <v>2014</v>
      </c>
      <c r="F7202">
        <v>2014</v>
      </c>
      <c r="J7202">
        <f t="shared" si="569"/>
        <v>0</v>
      </c>
      <c r="K7202" t="str">
        <f>IF(OR(J7202&gt;Ограничения!$B$1,Sheet!G9345&gt;Ограничения!$B$2,Sheet!H9345&gt;Ограничения!$B$2,Sheet!I9345&gt;Ограничения!$B$2,),"Not compatible","Compatible")</f>
        <v>Compatible</v>
      </c>
      <c r="L7202" t="str">
        <f t="shared" si="570"/>
        <v>Модификация</v>
      </c>
      <c r="M7202" s="3">
        <f t="shared" si="571"/>
        <v>0</v>
      </c>
      <c r="N7202" s="3" t="str">
        <f t="shared" si="572"/>
        <v>N</v>
      </c>
      <c r="O7202" t="s">
        <v>28008</v>
      </c>
      <c r="Q7202" t="str">
        <f t="shared" si="568"/>
        <v>COPY 12607pb11.dat sel\12607pb11.dat</v>
      </c>
      <c r="R7202" t="str">
        <f>IF(ISNA(VLOOKUP(B7202,Rendered!$B$1:$C$1000,1,FALSE)),"N","Y")</f>
        <v>N</v>
      </c>
    </row>
    <row r="7203" spans="1:18" hidden="1" x14ac:dyDescent="0.35">
      <c r="A7203" t="s">
        <v>17622</v>
      </c>
      <c r="B7203" t="s">
        <v>18221</v>
      </c>
      <c r="C7203" t="s">
        <v>18222</v>
      </c>
      <c r="D7203" t="s">
        <v>13</v>
      </c>
      <c r="E7203">
        <v>2013</v>
      </c>
      <c r="F7203">
        <v>2013</v>
      </c>
      <c r="J7203">
        <f t="shared" si="569"/>
        <v>0</v>
      </c>
      <c r="K7203" t="str">
        <f>IF(OR(J7203&gt;Ограничения!$B$1,Sheet!G9346&gt;Ограничения!$B$2,Sheet!H9346&gt;Ограничения!$B$2,Sheet!I9346&gt;Ограничения!$B$2,),"Not compatible","Compatible")</f>
        <v>Compatible</v>
      </c>
      <c r="L7203" t="str">
        <f t="shared" si="570"/>
        <v>Модификация</v>
      </c>
      <c r="M7203" s="3">
        <f t="shared" si="571"/>
        <v>0</v>
      </c>
      <c r="N7203" s="3" t="str">
        <f t="shared" si="572"/>
        <v>N</v>
      </c>
      <c r="O7203" t="s">
        <v>28008</v>
      </c>
      <c r="Q7203" t="str">
        <f t="shared" si="568"/>
        <v>COPY 12607pb08.dat sel\12607pb08.dat</v>
      </c>
      <c r="R7203" t="str">
        <f>IF(ISNA(VLOOKUP(B7203,Rendered!$B$1:$C$1000,1,FALSE)),"N","Y")</f>
        <v>N</v>
      </c>
    </row>
    <row r="7204" spans="1:18" hidden="1" x14ac:dyDescent="0.35">
      <c r="A7204" t="s">
        <v>17622</v>
      </c>
      <c r="B7204" t="s">
        <v>18223</v>
      </c>
      <c r="C7204" t="s">
        <v>18224</v>
      </c>
      <c r="D7204" t="s">
        <v>13</v>
      </c>
      <c r="E7204">
        <v>2014</v>
      </c>
      <c r="F7204">
        <v>2014</v>
      </c>
      <c r="J7204">
        <f t="shared" si="569"/>
        <v>0</v>
      </c>
      <c r="K7204" t="str">
        <f>IF(OR(J7204&gt;Ограничения!$B$1,Sheet!G9347&gt;Ограничения!$B$2,Sheet!H9347&gt;Ограничения!$B$2,Sheet!I9347&gt;Ограничения!$B$2,),"Not compatible","Compatible")</f>
        <v>Compatible</v>
      </c>
      <c r="L7204" t="str">
        <f t="shared" si="570"/>
        <v>Модификация</v>
      </c>
      <c r="M7204" s="3">
        <f t="shared" si="571"/>
        <v>0</v>
      </c>
      <c r="N7204" s="3" t="str">
        <f t="shared" si="572"/>
        <v>N</v>
      </c>
      <c r="O7204" t="s">
        <v>28008</v>
      </c>
      <c r="Q7204" t="str">
        <f t="shared" si="568"/>
        <v>COPY 12607pb12.dat sel\12607pb12.dat</v>
      </c>
      <c r="R7204" t="str">
        <f>IF(ISNA(VLOOKUP(B7204,Rendered!$B$1:$C$1000,1,FALSE)),"N","Y")</f>
        <v>N</v>
      </c>
    </row>
    <row r="7205" spans="1:18" hidden="1" x14ac:dyDescent="0.35">
      <c r="A7205" t="s">
        <v>17622</v>
      </c>
      <c r="B7205" t="s">
        <v>18225</v>
      </c>
      <c r="C7205" t="s">
        <v>18226</v>
      </c>
      <c r="D7205" t="s">
        <v>13</v>
      </c>
      <c r="E7205">
        <v>2013</v>
      </c>
      <c r="F7205">
        <v>2013</v>
      </c>
      <c r="J7205">
        <f t="shared" si="569"/>
        <v>0</v>
      </c>
      <c r="K7205" t="str">
        <f>IF(OR(J7205&gt;Ограничения!$B$1,Sheet!G9348&gt;Ограничения!$B$2,Sheet!H9348&gt;Ограничения!$B$2,Sheet!I9348&gt;Ограничения!$B$2,),"Not compatible","Compatible")</f>
        <v>Compatible</v>
      </c>
      <c r="L7205" t="str">
        <f t="shared" si="570"/>
        <v>Модификация</v>
      </c>
      <c r="M7205" s="3">
        <f t="shared" si="571"/>
        <v>0</v>
      </c>
      <c r="N7205" s="3" t="str">
        <f t="shared" si="572"/>
        <v>N</v>
      </c>
      <c r="O7205" t="s">
        <v>28008</v>
      </c>
      <c r="Q7205" t="str">
        <f t="shared" si="568"/>
        <v>COPY 12607pb05.dat sel\12607pb05.dat</v>
      </c>
      <c r="R7205" t="str">
        <f>IF(ISNA(VLOOKUP(B7205,Rendered!$B$1:$C$1000,1,FALSE)),"N","Y")</f>
        <v>N</v>
      </c>
    </row>
    <row r="7206" spans="1:18" hidden="1" x14ac:dyDescent="0.35">
      <c r="A7206" t="s">
        <v>17622</v>
      </c>
      <c r="B7206" t="s">
        <v>18227</v>
      </c>
      <c r="C7206" t="s">
        <v>18228</v>
      </c>
      <c r="D7206" t="s">
        <v>13</v>
      </c>
      <c r="E7206">
        <v>2014</v>
      </c>
      <c r="F7206">
        <v>2014</v>
      </c>
      <c r="J7206">
        <f t="shared" si="569"/>
        <v>0</v>
      </c>
      <c r="K7206" t="str">
        <f>IF(OR(J7206&gt;Ограничения!$B$1,Sheet!G9349&gt;Ограничения!$B$2,Sheet!H9349&gt;Ограничения!$B$2,Sheet!I9349&gt;Ограничения!$B$2,),"Not compatible","Compatible")</f>
        <v>Compatible</v>
      </c>
      <c r="L7206" t="str">
        <f t="shared" si="570"/>
        <v>Модификация</v>
      </c>
      <c r="M7206" s="3">
        <f t="shared" si="571"/>
        <v>0</v>
      </c>
      <c r="N7206" s="3" t="str">
        <f t="shared" si="572"/>
        <v>N</v>
      </c>
      <c r="O7206" t="s">
        <v>28008</v>
      </c>
      <c r="Q7206" t="str">
        <f t="shared" si="568"/>
        <v>COPY 12607pb16.dat sel\12607pb16.dat</v>
      </c>
      <c r="R7206" t="str">
        <f>IF(ISNA(VLOOKUP(B7206,Rendered!$B$1:$C$1000,1,FALSE)),"N","Y")</f>
        <v>N</v>
      </c>
    </row>
    <row r="7207" spans="1:18" hidden="1" x14ac:dyDescent="0.35">
      <c r="A7207" t="s">
        <v>17622</v>
      </c>
      <c r="B7207" t="s">
        <v>18229</v>
      </c>
      <c r="C7207" t="s">
        <v>18230</v>
      </c>
      <c r="D7207" t="s">
        <v>13</v>
      </c>
      <c r="E7207">
        <v>2013</v>
      </c>
      <c r="F7207">
        <v>2014</v>
      </c>
      <c r="J7207">
        <f t="shared" si="569"/>
        <v>0</v>
      </c>
      <c r="K7207" t="str">
        <f>IF(OR(J7207&gt;Ограничения!$B$1,Sheet!G9350&gt;Ограничения!$B$2,Sheet!H9350&gt;Ограничения!$B$2,Sheet!I9350&gt;Ограничения!$B$2,),"Not compatible","Compatible")</f>
        <v>Compatible</v>
      </c>
      <c r="L7207" t="str">
        <f t="shared" si="570"/>
        <v>Модификация</v>
      </c>
      <c r="M7207" s="3">
        <f t="shared" si="571"/>
        <v>0</v>
      </c>
      <c r="N7207" s="3" t="str">
        <f t="shared" si="572"/>
        <v>N</v>
      </c>
      <c r="O7207" t="s">
        <v>28008</v>
      </c>
      <c r="Q7207" t="str">
        <f t="shared" si="568"/>
        <v>COPY 12607pb01.dat sel\12607pb01.dat</v>
      </c>
      <c r="R7207" t="str">
        <f>IF(ISNA(VLOOKUP(B7207,Rendered!$B$1:$C$1000,1,FALSE)),"N","Y")</f>
        <v>N</v>
      </c>
    </row>
    <row r="7208" spans="1:18" hidden="1" x14ac:dyDescent="0.35">
      <c r="A7208" t="s">
        <v>17622</v>
      </c>
      <c r="B7208" t="s">
        <v>18231</v>
      </c>
      <c r="C7208" t="s">
        <v>18232</v>
      </c>
      <c r="D7208" t="s">
        <v>13</v>
      </c>
      <c r="E7208">
        <v>2013</v>
      </c>
      <c r="F7208">
        <v>2013</v>
      </c>
      <c r="J7208">
        <f t="shared" si="569"/>
        <v>0</v>
      </c>
      <c r="K7208" t="str">
        <f>IF(OR(J7208&gt;Ограничения!$B$1,Sheet!G9351&gt;Ограничения!$B$2,Sheet!H9351&gt;Ограничения!$B$2,Sheet!I9351&gt;Ограничения!$B$2,),"Not compatible","Compatible")</f>
        <v>Compatible</v>
      </c>
      <c r="L7208" t="str">
        <f t="shared" si="570"/>
        <v>Модификация</v>
      </c>
      <c r="M7208" s="3">
        <f t="shared" si="571"/>
        <v>0</v>
      </c>
      <c r="N7208" s="3" t="str">
        <f t="shared" si="572"/>
        <v>N</v>
      </c>
      <c r="O7208" t="s">
        <v>28008</v>
      </c>
      <c r="Q7208" t="str">
        <f t="shared" si="568"/>
        <v>COPY 12607pb07.dat sel\12607pb07.dat</v>
      </c>
      <c r="R7208" t="str">
        <f>IF(ISNA(VLOOKUP(B7208,Rendered!$B$1:$C$1000,1,FALSE)),"N","Y")</f>
        <v>N</v>
      </c>
    </row>
    <row r="7209" spans="1:18" hidden="1" x14ac:dyDescent="0.35">
      <c r="A7209" t="s">
        <v>17622</v>
      </c>
      <c r="B7209" t="s">
        <v>18233</v>
      </c>
      <c r="C7209" t="s">
        <v>18234</v>
      </c>
      <c r="D7209" t="s">
        <v>13</v>
      </c>
      <c r="E7209">
        <v>2014</v>
      </c>
      <c r="F7209">
        <v>2014</v>
      </c>
      <c r="J7209">
        <f t="shared" si="569"/>
        <v>0</v>
      </c>
      <c r="K7209" t="str">
        <f>IF(OR(J7209&gt;Ограничения!$B$1,Sheet!G9352&gt;Ограничения!$B$2,Sheet!H9352&gt;Ограничения!$B$2,Sheet!I9352&gt;Ограничения!$B$2,),"Not compatible","Compatible")</f>
        <v>Compatible</v>
      </c>
      <c r="L7209" t="str">
        <f t="shared" si="570"/>
        <v>Модификация</v>
      </c>
      <c r="M7209" s="3">
        <f t="shared" si="571"/>
        <v>0</v>
      </c>
      <c r="N7209" s="3" t="str">
        <f t="shared" si="572"/>
        <v>N</v>
      </c>
      <c r="O7209" t="s">
        <v>28008</v>
      </c>
      <c r="Q7209" t="str">
        <f t="shared" si="568"/>
        <v>COPY 12607pb10.dat sel\12607pb10.dat</v>
      </c>
      <c r="R7209" t="str">
        <f>IF(ISNA(VLOOKUP(B7209,Rendered!$B$1:$C$1000,1,FALSE)),"N","Y")</f>
        <v>N</v>
      </c>
    </row>
    <row r="7210" spans="1:18" hidden="1" x14ac:dyDescent="0.35">
      <c r="A7210" t="s">
        <v>17622</v>
      </c>
      <c r="B7210" t="s">
        <v>18235</v>
      </c>
      <c r="C7210" t="s">
        <v>18236</v>
      </c>
      <c r="D7210" t="s">
        <v>27</v>
      </c>
      <c r="E7210">
        <v>2013</v>
      </c>
      <c r="F7210">
        <v>2013</v>
      </c>
      <c r="J7210">
        <f t="shared" si="569"/>
        <v>0</v>
      </c>
      <c r="K7210" t="str">
        <f>IF(OR(J7210&gt;Ограничения!$B$1,Sheet!G9353&gt;Ограничения!$B$2,Sheet!H9353&gt;Ограничения!$B$2,Sheet!I9353&gt;Ограничения!$B$2,),"Not compatible","Compatible")</f>
        <v>Compatible</v>
      </c>
      <c r="L7210" t="str">
        <f t="shared" si="570"/>
        <v>Модификация</v>
      </c>
      <c r="M7210" s="3">
        <f t="shared" si="571"/>
        <v>0</v>
      </c>
      <c r="N7210" s="3" t="str">
        <f t="shared" si="572"/>
        <v>N</v>
      </c>
      <c r="O7210" t="s">
        <v>28008</v>
      </c>
      <c r="Q7210" t="str">
        <f t="shared" si="568"/>
        <v>COPY 12607pb03.dat sel\12607pb03.dat</v>
      </c>
      <c r="R7210" t="str">
        <f>IF(ISNA(VLOOKUP(B7210,Rendered!$B$1:$C$1000,1,FALSE)),"N","Y")</f>
        <v>N</v>
      </c>
    </row>
    <row r="7211" spans="1:18" hidden="1" x14ac:dyDescent="0.35">
      <c r="A7211" t="s">
        <v>17622</v>
      </c>
      <c r="B7211" t="s">
        <v>18237</v>
      </c>
      <c r="C7211" t="s">
        <v>18238</v>
      </c>
      <c r="D7211" t="s">
        <v>13</v>
      </c>
      <c r="E7211">
        <v>2014</v>
      </c>
      <c r="F7211">
        <v>2014</v>
      </c>
      <c r="J7211">
        <f t="shared" si="569"/>
        <v>0</v>
      </c>
      <c r="K7211" t="str">
        <f>IF(OR(J7211&gt;Ограничения!$B$1,Sheet!G9354&gt;Ограничения!$B$2,Sheet!H9354&gt;Ограничения!$B$2,Sheet!I9354&gt;Ограничения!$B$2,),"Not compatible","Compatible")</f>
        <v>Compatible</v>
      </c>
      <c r="L7211" t="str">
        <f t="shared" si="570"/>
        <v>Модификация</v>
      </c>
      <c r="M7211" s="3">
        <f t="shared" si="571"/>
        <v>0</v>
      </c>
      <c r="N7211" s="3" t="str">
        <f t="shared" si="572"/>
        <v>N</v>
      </c>
      <c r="O7211" t="s">
        <v>28008</v>
      </c>
      <c r="Q7211" t="str">
        <f t="shared" si="568"/>
        <v>COPY 12607pb15.dat sel\12607pb15.dat</v>
      </c>
      <c r="R7211" t="str">
        <f>IF(ISNA(VLOOKUP(B7211,Rendered!$B$1:$C$1000,1,FALSE)),"N","Y")</f>
        <v>N</v>
      </c>
    </row>
    <row r="7212" spans="1:18" hidden="1" x14ac:dyDescent="0.35">
      <c r="A7212" t="s">
        <v>17622</v>
      </c>
      <c r="B7212" t="s">
        <v>18239</v>
      </c>
      <c r="C7212" t="s">
        <v>18240</v>
      </c>
      <c r="D7212" t="s">
        <v>13</v>
      </c>
      <c r="E7212" t="s">
        <v>60</v>
      </c>
      <c r="J7212">
        <f t="shared" si="569"/>
        <v>0</v>
      </c>
      <c r="K7212" t="str">
        <f>IF(OR(J7212&gt;Ограничения!$B$1,Sheet!G9355&gt;Ограничения!$B$2,Sheet!H9355&gt;Ограничения!$B$2,Sheet!I9355&gt;Ограничения!$B$2,),"Not compatible","Compatible")</f>
        <v>Compatible</v>
      </c>
      <c r="L7212">
        <f t="shared" si="570"/>
        <v>18879</v>
      </c>
      <c r="M7212" s="3">
        <f t="shared" si="571"/>
        <v>0.26495726495726496</v>
      </c>
      <c r="N7212" s="3" t="str">
        <f t="shared" si="572"/>
        <v>Y</v>
      </c>
      <c r="O7212" t="s">
        <v>28008</v>
      </c>
      <c r="Q7212" t="str">
        <f t="shared" si="568"/>
        <v>COPY 18879.dat sel\18879.dat</v>
      </c>
      <c r="R7212" t="str">
        <f>IF(ISNA(VLOOKUP(B7212,Rendered!$B$1:$C$1000,1,FALSE)),"N","Y")</f>
        <v>N</v>
      </c>
    </row>
    <row r="7213" spans="1:18" hidden="1" x14ac:dyDescent="0.35">
      <c r="A7213" t="s">
        <v>17622</v>
      </c>
      <c r="B7213" t="s">
        <v>18241</v>
      </c>
      <c r="C7213" t="s">
        <v>18242</v>
      </c>
      <c r="D7213" t="s">
        <v>13</v>
      </c>
      <c r="E7213">
        <v>2021</v>
      </c>
      <c r="F7213">
        <v>2022</v>
      </c>
      <c r="J7213">
        <f t="shared" si="569"/>
        <v>0</v>
      </c>
      <c r="K7213" t="str">
        <f>IF(OR(J7213&gt;Ограничения!$B$1,Sheet!G9356&gt;Ограничения!$B$2,Sheet!H9356&gt;Ограничения!$B$2,Sheet!I9356&gt;Ограничения!$B$2,),"Not compatible","Compatible")</f>
        <v>Compatible</v>
      </c>
      <c r="L7213" t="str">
        <f t="shared" si="570"/>
        <v>Модификация</v>
      </c>
      <c r="M7213" s="3">
        <f t="shared" si="571"/>
        <v>0</v>
      </c>
      <c r="N7213" s="3" t="str">
        <f t="shared" si="572"/>
        <v>Y</v>
      </c>
      <c r="O7213" t="s">
        <v>28008</v>
      </c>
      <c r="Q7213" t="str">
        <f t="shared" ref="Q7213:Q7276" si="573">_xlfn.CONCAT("COPY ",B7213,".dat sel\",B7213,".dat")</f>
        <v>COPY bb1248pb01.dat sel\bb1248pb01.dat</v>
      </c>
      <c r="R7213" t="str">
        <f>IF(ISNA(VLOOKUP(B7213,Rendered!$B$1:$C$1000,1,FALSE)),"N","Y")</f>
        <v>N</v>
      </c>
    </row>
    <row r="7214" spans="1:18" hidden="1" x14ac:dyDescent="0.35">
      <c r="A7214" t="s">
        <v>17622</v>
      </c>
      <c r="B7214" t="s">
        <v>18243</v>
      </c>
      <c r="C7214" t="s">
        <v>18244</v>
      </c>
      <c r="D7214" t="s">
        <v>13</v>
      </c>
      <c r="E7214">
        <v>2019</v>
      </c>
      <c r="F7214">
        <v>2021</v>
      </c>
      <c r="J7214">
        <f t="shared" si="569"/>
        <v>0</v>
      </c>
      <c r="K7214" t="str">
        <f>IF(OR(J7214&gt;Ограничения!$B$1,Sheet!G9357&gt;Ограничения!$B$2,Sheet!H9357&gt;Ограничения!$B$2,Sheet!I9357&gt;Ограничения!$B$2,),"Not compatible","Compatible")</f>
        <v>Compatible</v>
      </c>
      <c r="L7214" t="str">
        <f t="shared" si="570"/>
        <v>Модификация</v>
      </c>
      <c r="M7214" s="3">
        <f t="shared" si="571"/>
        <v>0</v>
      </c>
      <c r="N7214" s="3" t="str">
        <f t="shared" si="572"/>
        <v>N</v>
      </c>
      <c r="O7214" t="s">
        <v>28008</v>
      </c>
      <c r="Q7214" t="str">
        <f t="shared" si="573"/>
        <v>COPY 18879pb02.dat sel\18879pb02.dat</v>
      </c>
      <c r="R7214" t="str">
        <f>IF(ISNA(VLOOKUP(B7214,Rendered!$B$1:$C$1000,1,FALSE)),"N","Y")</f>
        <v>N</v>
      </c>
    </row>
    <row r="7215" spans="1:18" hidden="1" x14ac:dyDescent="0.35">
      <c r="A7215" t="s">
        <v>17622</v>
      </c>
      <c r="B7215" t="s">
        <v>18245</v>
      </c>
      <c r="C7215" t="s">
        <v>18246</v>
      </c>
      <c r="D7215" t="s">
        <v>13</v>
      </c>
      <c r="E7215">
        <v>2015</v>
      </c>
      <c r="F7215">
        <v>2019</v>
      </c>
      <c r="J7215">
        <f t="shared" si="569"/>
        <v>0</v>
      </c>
      <c r="K7215" t="str">
        <f>IF(OR(J7215&gt;Ограничения!$B$1,Sheet!G9358&gt;Ограничения!$B$2,Sheet!H9358&gt;Ограничения!$B$2,Sheet!I9358&gt;Ограничения!$B$2,),"Not compatible","Compatible")</f>
        <v>Compatible</v>
      </c>
      <c r="L7215" t="str">
        <f t="shared" si="570"/>
        <v>Модификация</v>
      </c>
      <c r="M7215" s="3">
        <f t="shared" si="571"/>
        <v>0</v>
      </c>
      <c r="N7215" s="3" t="str">
        <f t="shared" si="572"/>
        <v>N</v>
      </c>
      <c r="O7215" t="s">
        <v>28008</v>
      </c>
      <c r="Q7215" t="str">
        <f t="shared" si="573"/>
        <v>COPY 18879pb01.dat sel\18879pb01.dat</v>
      </c>
      <c r="R7215" t="str">
        <f>IF(ISNA(VLOOKUP(B7215,Rendered!$B$1:$C$1000,1,FALSE)),"N","Y")</f>
        <v>N</v>
      </c>
    </row>
    <row r="7216" spans="1:18" hidden="1" x14ac:dyDescent="0.35">
      <c r="A7216" t="s">
        <v>17622</v>
      </c>
      <c r="B7216" t="s">
        <v>18247</v>
      </c>
      <c r="C7216" t="s">
        <v>18248</v>
      </c>
      <c r="D7216" t="s">
        <v>13</v>
      </c>
      <c r="E7216">
        <v>2006</v>
      </c>
      <c r="F7216">
        <v>2009</v>
      </c>
      <c r="J7216">
        <f t="shared" si="569"/>
        <v>0</v>
      </c>
      <c r="K7216" t="str">
        <f>IF(OR(J7216&gt;Ограничения!$B$1,Sheet!G9359&gt;Ограничения!$B$2,Sheet!H9359&gt;Ограничения!$B$2,Sheet!I9359&gt;Ограничения!$B$2,),"Not compatible","Compatible")</f>
        <v>Compatible</v>
      </c>
      <c r="L7216" t="str">
        <f t="shared" si="570"/>
        <v>Модификация</v>
      </c>
      <c r="M7216" s="3">
        <f t="shared" si="571"/>
        <v>0</v>
      </c>
      <c r="N7216" s="3" t="str">
        <f t="shared" si="572"/>
        <v>N</v>
      </c>
      <c r="O7216" t="s">
        <v>28008</v>
      </c>
      <c r="Q7216" t="str">
        <f t="shared" si="573"/>
        <v>COPY 54873pb01.dat sel\54873pb01.dat</v>
      </c>
      <c r="R7216" t="str">
        <f>IF(ISNA(VLOOKUP(B7216,Rendered!$B$1:$C$1000,1,FALSE)),"N","Y")</f>
        <v>N</v>
      </c>
    </row>
    <row r="7217" spans="1:18" hidden="1" x14ac:dyDescent="0.35">
      <c r="A7217" t="s">
        <v>17622</v>
      </c>
      <c r="B7217" t="s">
        <v>18249</v>
      </c>
      <c r="C7217" t="s">
        <v>18250</v>
      </c>
      <c r="D7217" t="s">
        <v>13</v>
      </c>
      <c r="E7217">
        <v>2011</v>
      </c>
      <c r="F7217">
        <v>2011</v>
      </c>
      <c r="J7217">
        <f t="shared" si="569"/>
        <v>0</v>
      </c>
      <c r="K7217" t="str">
        <f>IF(OR(J7217&gt;Ограничения!$B$1,Sheet!G9360&gt;Ограничения!$B$2,Sheet!H9360&gt;Ограничения!$B$2,Sheet!I9360&gt;Ограничения!$B$2,),"Not compatible","Compatible")</f>
        <v>Compatible</v>
      </c>
      <c r="L7217" t="str">
        <f t="shared" si="570"/>
        <v>Модификация</v>
      </c>
      <c r="M7217" s="3">
        <f t="shared" si="571"/>
        <v>0</v>
      </c>
      <c r="N7217" s="3" t="str">
        <f t="shared" si="572"/>
        <v>N</v>
      </c>
      <c r="O7217" t="s">
        <v>28008</v>
      </c>
      <c r="Q7217" t="str">
        <f t="shared" si="573"/>
        <v>COPY 54873pb05.dat sel\54873pb05.dat</v>
      </c>
      <c r="R7217" t="str">
        <f>IF(ISNA(VLOOKUP(B7217,Rendered!$B$1:$C$1000,1,FALSE)),"N","Y")</f>
        <v>N</v>
      </c>
    </row>
    <row r="7218" spans="1:18" hidden="1" x14ac:dyDescent="0.35">
      <c r="A7218" t="s">
        <v>17622</v>
      </c>
      <c r="B7218" t="s">
        <v>18251</v>
      </c>
      <c r="C7218" t="s">
        <v>18252</v>
      </c>
      <c r="D7218" t="s">
        <v>13</v>
      </c>
      <c r="E7218">
        <v>2012</v>
      </c>
      <c r="F7218">
        <v>2012</v>
      </c>
      <c r="J7218">
        <f t="shared" si="569"/>
        <v>0</v>
      </c>
      <c r="K7218" t="str">
        <f>IF(OR(J7218&gt;Ограничения!$B$1,Sheet!G9361&gt;Ограничения!$B$2,Sheet!H9361&gt;Ограничения!$B$2,Sheet!I9361&gt;Ограничения!$B$2,),"Not compatible","Compatible")</f>
        <v>Compatible</v>
      </c>
      <c r="L7218" t="str">
        <f t="shared" si="570"/>
        <v>Модификация</v>
      </c>
      <c r="M7218" s="3">
        <f t="shared" si="571"/>
        <v>0</v>
      </c>
      <c r="N7218" s="3" t="str">
        <f t="shared" si="572"/>
        <v>N</v>
      </c>
      <c r="O7218" t="s">
        <v>28008</v>
      </c>
      <c r="Q7218" t="str">
        <f t="shared" si="573"/>
        <v>COPY 54873pb07.dat sel\54873pb07.dat</v>
      </c>
      <c r="R7218" t="str">
        <f>IF(ISNA(VLOOKUP(B7218,Rendered!$B$1:$C$1000,1,FALSE)),"N","Y")</f>
        <v>N</v>
      </c>
    </row>
    <row r="7219" spans="1:18" hidden="1" x14ac:dyDescent="0.35">
      <c r="A7219" t="s">
        <v>17622</v>
      </c>
      <c r="B7219" t="s">
        <v>18253</v>
      </c>
      <c r="C7219" t="s">
        <v>18254</v>
      </c>
      <c r="D7219" t="s">
        <v>13</v>
      </c>
      <c r="E7219">
        <v>2011</v>
      </c>
      <c r="F7219">
        <v>2011</v>
      </c>
      <c r="J7219">
        <f t="shared" si="569"/>
        <v>0</v>
      </c>
      <c r="K7219" t="str">
        <f>IF(OR(J7219&gt;Ограничения!$B$1,Sheet!G9362&gt;Ограничения!$B$2,Sheet!H9362&gt;Ограничения!$B$2,Sheet!I9362&gt;Ограничения!$B$2,),"Not compatible","Compatible")</f>
        <v>Compatible</v>
      </c>
      <c r="L7219" t="str">
        <f t="shared" si="570"/>
        <v>Модификация</v>
      </c>
      <c r="M7219" s="3">
        <f t="shared" si="571"/>
        <v>0</v>
      </c>
      <c r="N7219" s="3" t="str">
        <f t="shared" si="572"/>
        <v>N</v>
      </c>
      <c r="O7219" t="s">
        <v>28008</v>
      </c>
      <c r="Q7219" t="str">
        <f t="shared" si="573"/>
        <v>COPY 54873pb04.dat sel\54873pb04.dat</v>
      </c>
      <c r="R7219" t="str">
        <f>IF(ISNA(VLOOKUP(B7219,Rendered!$B$1:$C$1000,1,FALSE)),"N","Y")</f>
        <v>N</v>
      </c>
    </row>
    <row r="7220" spans="1:18" hidden="1" x14ac:dyDescent="0.35">
      <c r="A7220" t="s">
        <v>17622</v>
      </c>
      <c r="B7220" t="s">
        <v>18255</v>
      </c>
      <c r="C7220" t="s">
        <v>18256</v>
      </c>
      <c r="D7220" t="s">
        <v>13</v>
      </c>
      <c r="E7220">
        <v>2008</v>
      </c>
      <c r="F7220">
        <v>2009</v>
      </c>
      <c r="J7220">
        <f t="shared" si="569"/>
        <v>0</v>
      </c>
      <c r="K7220" t="str">
        <f>IF(OR(J7220&gt;Ограничения!$B$1,Sheet!G9363&gt;Ограничения!$B$2,Sheet!H9363&gt;Ограничения!$B$2,Sheet!I9363&gt;Ограничения!$B$2,),"Not compatible","Compatible")</f>
        <v>Compatible</v>
      </c>
      <c r="L7220" t="str">
        <f t="shared" si="570"/>
        <v>Модификация</v>
      </c>
      <c r="M7220" s="3">
        <f t="shared" si="571"/>
        <v>0</v>
      </c>
      <c r="N7220" s="3" t="str">
        <f t="shared" si="572"/>
        <v>N</v>
      </c>
      <c r="O7220" t="s">
        <v>28008</v>
      </c>
      <c r="Q7220" t="str">
        <f t="shared" si="573"/>
        <v>COPY 54873pb02.dat sel\54873pb02.dat</v>
      </c>
      <c r="R7220" t="str">
        <f>IF(ISNA(VLOOKUP(B7220,Rendered!$B$1:$C$1000,1,FALSE)),"N","Y")</f>
        <v>N</v>
      </c>
    </row>
    <row r="7221" spans="1:18" hidden="1" x14ac:dyDescent="0.35">
      <c r="A7221" t="s">
        <v>17622</v>
      </c>
      <c r="B7221" t="s">
        <v>18257</v>
      </c>
      <c r="C7221" t="s">
        <v>18258</v>
      </c>
      <c r="D7221" t="s">
        <v>13</v>
      </c>
      <c r="E7221">
        <v>2012</v>
      </c>
      <c r="F7221">
        <v>2012</v>
      </c>
      <c r="J7221">
        <f t="shared" si="569"/>
        <v>0</v>
      </c>
      <c r="K7221" t="str">
        <f>IF(OR(J7221&gt;Ограничения!$B$1,Sheet!G9364&gt;Ограничения!$B$2,Sheet!H9364&gt;Ограничения!$B$2,Sheet!I9364&gt;Ограничения!$B$2,),"Not compatible","Compatible")</f>
        <v>Compatible</v>
      </c>
      <c r="L7221" t="str">
        <f t="shared" si="570"/>
        <v>Модификация</v>
      </c>
      <c r="M7221" s="3">
        <f t="shared" si="571"/>
        <v>0</v>
      </c>
      <c r="N7221" s="3" t="str">
        <f t="shared" si="572"/>
        <v>N</v>
      </c>
      <c r="O7221" t="s">
        <v>28008</v>
      </c>
      <c r="Q7221" t="str">
        <f t="shared" si="573"/>
        <v>COPY 54873pb06.dat sel\54873pb06.dat</v>
      </c>
      <c r="R7221" t="str">
        <f>IF(ISNA(VLOOKUP(B7221,Rendered!$B$1:$C$1000,1,FALSE)),"N","Y")</f>
        <v>N</v>
      </c>
    </row>
    <row r="7222" spans="1:18" hidden="1" x14ac:dyDescent="0.35">
      <c r="A7222" t="s">
        <v>17622</v>
      </c>
      <c r="B7222" t="s">
        <v>18259</v>
      </c>
      <c r="C7222" t="s">
        <v>18260</v>
      </c>
      <c r="D7222" t="s">
        <v>13</v>
      </c>
      <c r="E7222">
        <v>2009</v>
      </c>
      <c r="F7222">
        <v>2009</v>
      </c>
      <c r="J7222">
        <f t="shared" si="569"/>
        <v>0</v>
      </c>
      <c r="K7222" t="str">
        <f>IF(OR(J7222&gt;Ограничения!$B$1,Sheet!G9365&gt;Ограничения!$B$2,Sheet!H9365&gt;Ограничения!$B$2,Sheet!I9365&gt;Ограничения!$B$2,),"Not compatible","Compatible")</f>
        <v>Compatible</v>
      </c>
      <c r="L7222" t="str">
        <f t="shared" si="570"/>
        <v>Модификация</v>
      </c>
      <c r="M7222" s="3">
        <f t="shared" si="571"/>
        <v>0</v>
      </c>
      <c r="N7222" s="3" t="str">
        <f t="shared" si="572"/>
        <v>N</v>
      </c>
      <c r="O7222" t="s">
        <v>28008</v>
      </c>
      <c r="Q7222" t="str">
        <f t="shared" si="573"/>
        <v>COPY 54873pb03.dat sel\54873pb03.dat</v>
      </c>
      <c r="R7222" t="str">
        <f>IF(ISNA(VLOOKUP(B7222,Rendered!$B$1:$C$1000,1,FALSE)),"N","Y")</f>
        <v>N</v>
      </c>
    </row>
    <row r="7223" spans="1:18" hidden="1" x14ac:dyDescent="0.35">
      <c r="A7223" t="s">
        <v>17622</v>
      </c>
      <c r="B7223" t="s">
        <v>18261</v>
      </c>
      <c r="C7223" t="s">
        <v>18262</v>
      </c>
      <c r="D7223" t="s">
        <v>13</v>
      </c>
      <c r="E7223">
        <v>2017</v>
      </c>
      <c r="F7223">
        <v>2017</v>
      </c>
      <c r="J7223">
        <f t="shared" si="569"/>
        <v>0</v>
      </c>
      <c r="K7223" t="str">
        <f>IF(OR(J7223&gt;Ограничения!$B$1,Sheet!G9366&gt;Ограничения!$B$2,Sheet!H9366&gt;Ограничения!$B$2,Sheet!I9366&gt;Ограничения!$B$2,),"Not compatible","Compatible")</f>
        <v>Compatible</v>
      </c>
      <c r="L7223" t="str">
        <f t="shared" si="570"/>
        <v>Модификация</v>
      </c>
      <c r="M7223" s="3">
        <f t="shared" si="571"/>
        <v>0</v>
      </c>
      <c r="N7223" s="3" t="str">
        <f t="shared" si="572"/>
        <v>N</v>
      </c>
      <c r="O7223" t="s">
        <v>28008</v>
      </c>
      <c r="Q7223" t="str">
        <f t="shared" si="573"/>
        <v>COPY bb0756c01pb01.dat sel\bb0756c01pb01.dat</v>
      </c>
      <c r="R7223" t="str">
        <f>IF(ISNA(VLOOKUP(B7223,Rendered!$B$1:$C$1000,1,FALSE)),"N","Y")</f>
        <v>N</v>
      </c>
    </row>
    <row r="7224" spans="1:18" hidden="1" x14ac:dyDescent="0.35">
      <c r="A7224" t="s">
        <v>17622</v>
      </c>
      <c r="B7224" t="s">
        <v>18263</v>
      </c>
      <c r="C7224" t="s">
        <v>18264</v>
      </c>
      <c r="D7224" t="s">
        <v>13</v>
      </c>
      <c r="E7224">
        <v>2020</v>
      </c>
      <c r="F7224">
        <v>2021</v>
      </c>
      <c r="J7224">
        <f t="shared" si="569"/>
        <v>0</v>
      </c>
      <c r="K7224" t="str">
        <f>IF(OR(J7224&gt;Ограничения!$B$1,Sheet!G9367&gt;Ограничения!$B$2,Sheet!H9367&gt;Ограничения!$B$2,Sheet!I9367&gt;Ограничения!$B$2,),"Not compatible","Compatible")</f>
        <v>Compatible</v>
      </c>
      <c r="L7224" t="str">
        <f t="shared" si="570"/>
        <v>Модификация</v>
      </c>
      <c r="M7224" s="3">
        <f t="shared" si="571"/>
        <v>0</v>
      </c>
      <c r="N7224" s="3" t="str">
        <f t="shared" si="572"/>
        <v>N</v>
      </c>
      <c r="O7224" t="s">
        <v>28008</v>
      </c>
      <c r="Q7224" t="str">
        <f t="shared" si="573"/>
        <v>COPY bb1146pb01.dat sel\bb1146pb01.dat</v>
      </c>
      <c r="R7224" t="str">
        <f>IF(ISNA(VLOOKUP(B7224,Rendered!$B$1:$C$1000,1,FALSE)),"N","Y")</f>
        <v>N</v>
      </c>
    </row>
    <row r="7225" spans="1:18" hidden="1" x14ac:dyDescent="0.35">
      <c r="A7225" t="s">
        <v>17622</v>
      </c>
      <c r="B7225" t="s">
        <v>18265</v>
      </c>
      <c r="C7225" t="s">
        <v>18266</v>
      </c>
      <c r="D7225" t="s">
        <v>13</v>
      </c>
      <c r="E7225">
        <v>2021</v>
      </c>
      <c r="F7225">
        <v>2021</v>
      </c>
      <c r="J7225">
        <f t="shared" si="569"/>
        <v>0</v>
      </c>
      <c r="K7225" t="str">
        <f>IF(OR(J7225&gt;Ограничения!$B$1,Sheet!G9368&gt;Ограничения!$B$2,Sheet!H9368&gt;Ограничения!$B$2,Sheet!I9368&gt;Ограничения!$B$2,),"Not compatible","Compatible")</f>
        <v>Compatible</v>
      </c>
      <c r="L7225" t="str">
        <f t="shared" si="570"/>
        <v>Модификация</v>
      </c>
      <c r="M7225" s="3">
        <f t="shared" si="571"/>
        <v>0</v>
      </c>
      <c r="N7225" s="3" t="str">
        <f t="shared" si="572"/>
        <v>N</v>
      </c>
      <c r="O7225" t="s">
        <v>28008</v>
      </c>
      <c r="Q7225" t="str">
        <f t="shared" si="573"/>
        <v>COPY bb1146pb02.dat sel\bb1146pb02.dat</v>
      </c>
      <c r="R7225" t="str">
        <f>IF(ISNA(VLOOKUP(B7225,Rendered!$B$1:$C$1000,1,FALSE)),"N","Y")</f>
        <v>N</v>
      </c>
    </row>
    <row r="7226" spans="1:18" hidden="1" x14ac:dyDescent="0.35">
      <c r="A7226" t="s">
        <v>17622</v>
      </c>
      <c r="B7226" t="s">
        <v>18267</v>
      </c>
      <c r="C7226" t="s">
        <v>18268</v>
      </c>
      <c r="D7226" t="s">
        <v>13</v>
      </c>
      <c r="E7226">
        <v>2021</v>
      </c>
      <c r="F7226">
        <v>2021</v>
      </c>
      <c r="J7226">
        <f t="shared" si="569"/>
        <v>0</v>
      </c>
      <c r="K7226" t="str">
        <f>IF(OR(J7226&gt;Ограничения!$B$1,Sheet!G9369&gt;Ограничения!$B$2,Sheet!H9369&gt;Ограничения!$B$2,Sheet!I9369&gt;Ограничения!$B$2,),"Not compatible","Compatible")</f>
        <v>Compatible</v>
      </c>
      <c r="L7226" t="str">
        <f t="shared" si="570"/>
        <v>Модификация</v>
      </c>
      <c r="M7226" s="3">
        <f t="shared" si="571"/>
        <v>0</v>
      </c>
      <c r="N7226" s="3" t="str">
        <f t="shared" si="572"/>
        <v>N</v>
      </c>
      <c r="O7226" t="s">
        <v>28008</v>
      </c>
      <c r="Q7226" t="str">
        <f t="shared" si="573"/>
        <v>COPY 74230pb01.dat sel\74230pb01.dat</v>
      </c>
      <c r="R7226" t="str">
        <f>IF(ISNA(VLOOKUP(B7226,Rendered!$B$1:$C$1000,1,FALSE)),"N","Y")</f>
        <v>N</v>
      </c>
    </row>
    <row r="7227" spans="1:18" hidden="1" x14ac:dyDescent="0.35">
      <c r="A7227" t="s">
        <v>17622</v>
      </c>
      <c r="B7227" t="s">
        <v>18269</v>
      </c>
      <c r="C7227" t="s">
        <v>18270</v>
      </c>
      <c r="D7227" t="s">
        <v>13</v>
      </c>
      <c r="E7227">
        <v>2020</v>
      </c>
      <c r="F7227">
        <v>2022</v>
      </c>
      <c r="J7227">
        <f t="shared" si="569"/>
        <v>0</v>
      </c>
      <c r="K7227" t="str">
        <f>IF(OR(J7227&gt;Ограничения!$B$1,Sheet!G9370&gt;Ограничения!$B$2,Sheet!H9370&gt;Ограничения!$B$2,Sheet!I9370&gt;Ограничения!$B$2,),"Not compatible","Compatible")</f>
        <v>Compatible</v>
      </c>
      <c r="L7227" t="str">
        <f t="shared" si="570"/>
        <v>Модификация</v>
      </c>
      <c r="M7227" s="3">
        <f t="shared" si="571"/>
        <v>0</v>
      </c>
      <c r="N7227" s="3" t="str">
        <f t="shared" si="572"/>
        <v>N</v>
      </c>
      <c r="O7227" t="s">
        <v>28008</v>
      </c>
      <c r="Q7227" t="str">
        <f t="shared" si="573"/>
        <v>COPY 67887pb01.dat sel\67887pb01.dat</v>
      </c>
      <c r="R7227" t="str">
        <f>IF(ISNA(VLOOKUP(B7227,Rendered!$B$1:$C$1000,1,FALSE)),"N","Y")</f>
        <v>N</v>
      </c>
    </row>
    <row r="7228" spans="1:18" hidden="1" x14ac:dyDescent="0.35">
      <c r="A7228" t="s">
        <v>17622</v>
      </c>
      <c r="B7228" t="s">
        <v>18271</v>
      </c>
      <c r="C7228" t="s">
        <v>18272</v>
      </c>
      <c r="D7228" t="s">
        <v>13</v>
      </c>
      <c r="E7228">
        <v>2018</v>
      </c>
      <c r="F7228">
        <v>2018</v>
      </c>
      <c r="J7228">
        <f t="shared" si="569"/>
        <v>0</v>
      </c>
      <c r="K7228" t="str">
        <f>IF(OR(J7228&gt;Ограничения!$B$1,Sheet!G9371&gt;Ограничения!$B$2,Sheet!H9371&gt;Ограничения!$B$2,Sheet!I9371&gt;Ограничения!$B$2,),"Not compatible","Compatible")</f>
        <v>Compatible</v>
      </c>
      <c r="L7228" t="str">
        <f t="shared" si="570"/>
        <v>Модификация</v>
      </c>
      <c r="M7228" s="3">
        <f t="shared" si="571"/>
        <v>0</v>
      </c>
      <c r="N7228" s="3" t="str">
        <f t="shared" si="572"/>
        <v>N</v>
      </c>
      <c r="O7228" t="s">
        <v>28008</v>
      </c>
      <c r="Q7228" t="str">
        <f t="shared" si="573"/>
        <v>COPY 31512pb01.dat sel\31512pb01.dat</v>
      </c>
      <c r="R7228" t="str">
        <f>IF(ISNA(VLOOKUP(B7228,Rendered!$B$1:$C$1000,1,FALSE)),"N","Y")</f>
        <v>N</v>
      </c>
    </row>
    <row r="7229" spans="1:18" hidden="1" x14ac:dyDescent="0.35">
      <c r="A7229" t="s">
        <v>17622</v>
      </c>
      <c r="B7229" t="s">
        <v>18273</v>
      </c>
      <c r="C7229" t="s">
        <v>18274</v>
      </c>
      <c r="D7229" t="s">
        <v>13</v>
      </c>
      <c r="E7229">
        <v>2019</v>
      </c>
      <c r="F7229">
        <v>2019</v>
      </c>
      <c r="J7229">
        <f t="shared" si="569"/>
        <v>0</v>
      </c>
      <c r="K7229" t="str">
        <f>IF(OR(J7229&gt;Ограничения!$B$1,Sheet!G9372&gt;Ограничения!$B$2,Sheet!H9372&gt;Ограничения!$B$2,Sheet!I9372&gt;Ограничения!$B$2,),"Not compatible","Compatible")</f>
        <v>Compatible</v>
      </c>
      <c r="L7229" t="str">
        <f t="shared" si="570"/>
        <v>Модификация</v>
      </c>
      <c r="M7229" s="3">
        <f t="shared" si="571"/>
        <v>0</v>
      </c>
      <c r="N7229" s="3" t="str">
        <f t="shared" si="572"/>
        <v>N</v>
      </c>
      <c r="O7229" t="s">
        <v>28008</v>
      </c>
      <c r="Q7229" t="str">
        <f t="shared" si="573"/>
        <v>COPY 49230pb01.dat sel\49230pb01.dat</v>
      </c>
      <c r="R7229" t="str">
        <f>IF(ISNA(VLOOKUP(B7229,Rendered!$B$1:$C$1000,1,FALSE)),"N","Y")</f>
        <v>N</v>
      </c>
    </row>
    <row r="7230" spans="1:18" hidden="1" x14ac:dyDescent="0.35">
      <c r="A7230" t="s">
        <v>17622</v>
      </c>
      <c r="B7230" t="s">
        <v>18275</v>
      </c>
      <c r="C7230" t="s">
        <v>18276</v>
      </c>
      <c r="D7230" t="s">
        <v>13</v>
      </c>
      <c r="E7230">
        <v>2021</v>
      </c>
      <c r="F7230">
        <v>2021</v>
      </c>
      <c r="J7230">
        <f t="shared" si="569"/>
        <v>0</v>
      </c>
      <c r="K7230" t="str">
        <f>IF(OR(J7230&gt;Ограничения!$B$1,Sheet!G9373&gt;Ограничения!$B$2,Sheet!H9373&gt;Ограничения!$B$2,Sheet!I9373&gt;Ограничения!$B$2,),"Not compatible","Compatible")</f>
        <v>Compatible</v>
      </c>
      <c r="L7230" t="str">
        <f t="shared" si="570"/>
        <v>Модификация</v>
      </c>
      <c r="M7230" s="3">
        <f t="shared" si="571"/>
        <v>0</v>
      </c>
      <c r="N7230" s="3" t="str">
        <f t="shared" si="572"/>
        <v>N</v>
      </c>
      <c r="O7230" t="s">
        <v>28008</v>
      </c>
      <c r="Q7230" t="str">
        <f t="shared" si="573"/>
        <v>COPY 77397pb01.dat sel\77397pb01.dat</v>
      </c>
      <c r="R7230" t="str">
        <f>IF(ISNA(VLOOKUP(B7230,Rendered!$B$1:$C$1000,1,FALSE)),"N","Y")</f>
        <v>N</v>
      </c>
    </row>
    <row r="7231" spans="1:18" hidden="1" x14ac:dyDescent="0.35">
      <c r="A7231" t="s">
        <v>17622</v>
      </c>
      <c r="B7231" t="s">
        <v>18277</v>
      </c>
      <c r="C7231" t="s">
        <v>18278</v>
      </c>
      <c r="D7231" t="s">
        <v>13</v>
      </c>
      <c r="E7231">
        <v>2014</v>
      </c>
      <c r="F7231">
        <v>2014</v>
      </c>
      <c r="J7231">
        <f t="shared" si="569"/>
        <v>0</v>
      </c>
      <c r="K7231" t="str">
        <f>IF(OR(J7231&gt;Ограничения!$B$1,Sheet!G9374&gt;Ограничения!$B$2,Sheet!H9374&gt;Ограничения!$B$2,Sheet!I9374&gt;Ограничения!$B$2,),"Not compatible","Compatible")</f>
        <v>Compatible</v>
      </c>
      <c r="L7231" t="str">
        <f t="shared" si="570"/>
        <v>Модификация</v>
      </c>
      <c r="M7231" s="3">
        <f t="shared" si="571"/>
        <v>0</v>
      </c>
      <c r="N7231" s="3" t="str">
        <f t="shared" si="572"/>
        <v>N</v>
      </c>
      <c r="O7231" t="s">
        <v>28008</v>
      </c>
      <c r="Q7231" t="str">
        <f t="shared" si="573"/>
        <v>COPY 17013pb02.dat sel\17013pb02.dat</v>
      </c>
      <c r="R7231" t="str">
        <f>IF(ISNA(VLOOKUP(B7231,Rendered!$B$1:$C$1000,1,FALSE)),"N","Y")</f>
        <v>N</v>
      </c>
    </row>
    <row r="7232" spans="1:18" hidden="1" x14ac:dyDescent="0.35">
      <c r="A7232" t="s">
        <v>17622</v>
      </c>
      <c r="B7232" t="s">
        <v>18279</v>
      </c>
      <c r="C7232" t="s">
        <v>18280</v>
      </c>
      <c r="D7232" t="s">
        <v>13</v>
      </c>
      <c r="E7232">
        <v>2019</v>
      </c>
      <c r="F7232">
        <v>2019</v>
      </c>
      <c r="J7232">
        <f t="shared" si="569"/>
        <v>0</v>
      </c>
      <c r="K7232" t="str">
        <f>IF(OR(J7232&gt;Ограничения!$B$1,Sheet!G9375&gt;Ограничения!$B$2,Sheet!H9375&gt;Ограничения!$B$2,Sheet!I9375&gt;Ограничения!$B$2,),"Not compatible","Compatible")</f>
        <v>Compatible</v>
      </c>
      <c r="L7232" t="str">
        <f t="shared" si="570"/>
        <v>Модификация</v>
      </c>
      <c r="M7232" s="3">
        <f t="shared" si="571"/>
        <v>0</v>
      </c>
      <c r="N7232" s="3" t="str">
        <f t="shared" si="572"/>
        <v>N</v>
      </c>
      <c r="O7232" t="s">
        <v>28008</v>
      </c>
      <c r="Q7232" t="str">
        <f t="shared" si="573"/>
        <v>COPY 17013pb04.dat sel\17013pb04.dat</v>
      </c>
      <c r="R7232" t="str">
        <f>IF(ISNA(VLOOKUP(B7232,Rendered!$B$1:$C$1000,1,FALSE)),"N","Y")</f>
        <v>N</v>
      </c>
    </row>
    <row r="7233" spans="1:18" hidden="1" x14ac:dyDescent="0.35">
      <c r="A7233" t="s">
        <v>17622</v>
      </c>
      <c r="B7233" t="s">
        <v>18281</v>
      </c>
      <c r="C7233" t="s">
        <v>18282</v>
      </c>
      <c r="D7233" t="s">
        <v>13</v>
      </c>
      <c r="E7233">
        <v>2017</v>
      </c>
      <c r="F7233">
        <v>2018</v>
      </c>
      <c r="J7233">
        <f t="shared" si="569"/>
        <v>0</v>
      </c>
      <c r="K7233" t="str">
        <f>IF(OR(J7233&gt;Ограничения!$B$1,Sheet!G9376&gt;Ограничения!$B$2,Sheet!H9376&gt;Ограничения!$B$2,Sheet!I9376&gt;Ограничения!$B$2,),"Not compatible","Compatible")</f>
        <v>Compatible</v>
      </c>
      <c r="L7233" t="str">
        <f t="shared" si="570"/>
        <v>Модификация</v>
      </c>
      <c r="M7233" s="3">
        <f t="shared" si="571"/>
        <v>0</v>
      </c>
      <c r="N7233" s="3" t="str">
        <f t="shared" si="572"/>
        <v>N</v>
      </c>
      <c r="O7233" t="s">
        <v>28008</v>
      </c>
      <c r="Q7233" t="str">
        <f t="shared" si="573"/>
        <v>COPY 17013pb03.dat sel\17013pb03.dat</v>
      </c>
      <c r="R7233" t="str">
        <f>IF(ISNA(VLOOKUP(B7233,Rendered!$B$1:$C$1000,1,FALSE)),"N","Y")</f>
        <v>N</v>
      </c>
    </row>
    <row r="7234" spans="1:18" hidden="1" x14ac:dyDescent="0.35">
      <c r="A7234" t="s">
        <v>17622</v>
      </c>
      <c r="B7234" t="s">
        <v>18283</v>
      </c>
      <c r="C7234" t="s">
        <v>18284</v>
      </c>
      <c r="D7234" t="s">
        <v>13</v>
      </c>
      <c r="E7234">
        <v>2014</v>
      </c>
      <c r="F7234">
        <v>2014</v>
      </c>
      <c r="J7234">
        <f t="shared" ref="J7234:J7297" si="574">SUM(G7234:I7234)</f>
        <v>0</v>
      </c>
      <c r="K7234" t="str">
        <f>IF(OR(J7234&gt;Ограничения!$B$1,Sheet!G9377&gt;Ограничения!$B$2,Sheet!H9377&gt;Ограничения!$B$2,Sheet!I9377&gt;Ограничения!$B$2,),"Not compatible","Compatible")</f>
        <v>Compatible</v>
      </c>
      <c r="L7234" t="str">
        <f t="shared" ref="L7234:L7297" si="575">IFERROR(B7234+1-1,"Модификация")</f>
        <v>Модификация</v>
      </c>
      <c r="M7234" s="3">
        <f t="shared" si="571"/>
        <v>0</v>
      </c>
      <c r="N7234" s="3" t="str">
        <f t="shared" si="572"/>
        <v>N</v>
      </c>
      <c r="O7234" t="s">
        <v>28008</v>
      </c>
      <c r="Q7234" t="str">
        <f t="shared" si="573"/>
        <v>COPY 17013pb01.dat sel\17013pb01.dat</v>
      </c>
      <c r="R7234" t="str">
        <f>IF(ISNA(VLOOKUP(B7234,Rendered!$B$1:$C$1000,1,FALSE)),"N","Y")</f>
        <v>N</v>
      </c>
    </row>
    <row r="7235" spans="1:18" hidden="1" x14ac:dyDescent="0.35">
      <c r="A7235" t="s">
        <v>17622</v>
      </c>
      <c r="B7235" t="s">
        <v>18285</v>
      </c>
      <c r="C7235" t="s">
        <v>18286</v>
      </c>
      <c r="D7235" t="s">
        <v>13</v>
      </c>
      <c r="E7235">
        <v>2021</v>
      </c>
      <c r="F7235">
        <v>2022</v>
      </c>
      <c r="J7235">
        <f t="shared" si="574"/>
        <v>0</v>
      </c>
      <c r="K7235" t="str">
        <f>IF(OR(J7235&gt;Ограничения!$B$1,Sheet!G9378&gt;Ограничения!$B$2,Sheet!H9378&gt;Ограничения!$B$2,Sheet!I9378&gt;Ограничения!$B$2,),"Not compatible","Compatible")</f>
        <v>Compatible</v>
      </c>
      <c r="L7235" t="str">
        <f t="shared" si="575"/>
        <v>Модификация</v>
      </c>
      <c r="M7235" s="3">
        <f t="shared" ref="M7235:M7298" si="576">IF(ISERR(FIND(C7235,C7236)),0,LEN(C7235)/LEN(C7236))</f>
        <v>0</v>
      </c>
      <c r="N7235" s="3" t="str">
        <f t="shared" ref="N7235:N7298" si="577">IF(OR(M7235&gt;0,M7234&gt;0),"Y","N")</f>
        <v>N</v>
      </c>
      <c r="O7235" t="s">
        <v>28008</v>
      </c>
      <c r="Q7235" t="str">
        <f t="shared" si="573"/>
        <v>COPY 79277pb01.dat sel\79277pb01.dat</v>
      </c>
      <c r="R7235" t="str">
        <f>IF(ISNA(VLOOKUP(B7235,Rendered!$B$1:$C$1000,1,FALSE)),"N","Y")</f>
        <v>N</v>
      </c>
    </row>
    <row r="7236" spans="1:18" hidden="1" x14ac:dyDescent="0.35">
      <c r="A7236" t="s">
        <v>17622</v>
      </c>
      <c r="B7236" t="s">
        <v>18287</v>
      </c>
      <c r="C7236" t="s">
        <v>18288</v>
      </c>
      <c r="D7236" t="s">
        <v>13</v>
      </c>
      <c r="E7236">
        <v>2014</v>
      </c>
      <c r="F7236">
        <v>2014</v>
      </c>
      <c r="J7236">
        <f t="shared" si="574"/>
        <v>0</v>
      </c>
      <c r="K7236" t="str">
        <f>IF(OR(J7236&gt;Ограничения!$B$1,Sheet!G9379&gt;Ограничения!$B$2,Sheet!H9379&gt;Ограничения!$B$2,Sheet!I9379&gt;Ограничения!$B$2,),"Not compatible","Compatible")</f>
        <v>Compatible</v>
      </c>
      <c r="L7236" t="str">
        <f t="shared" si="575"/>
        <v>Модификация</v>
      </c>
      <c r="M7236" s="3">
        <f t="shared" si="576"/>
        <v>0</v>
      </c>
      <c r="N7236" s="3" t="str">
        <f t="shared" si="577"/>
        <v>N</v>
      </c>
      <c r="O7236" t="s">
        <v>28008</v>
      </c>
      <c r="Q7236" t="str">
        <f t="shared" si="573"/>
        <v>COPY 12611pb02.dat sel\12611pb02.dat</v>
      </c>
      <c r="R7236" t="str">
        <f>IF(ISNA(VLOOKUP(B7236,Rendered!$B$1:$C$1000,1,FALSE)),"N","Y")</f>
        <v>N</v>
      </c>
    </row>
    <row r="7237" spans="1:18" hidden="1" x14ac:dyDescent="0.35">
      <c r="A7237" t="s">
        <v>17622</v>
      </c>
      <c r="B7237" t="s">
        <v>18289</v>
      </c>
      <c r="C7237" t="s">
        <v>18290</v>
      </c>
      <c r="D7237" t="s">
        <v>13</v>
      </c>
      <c r="E7237">
        <v>2013</v>
      </c>
      <c r="F7237">
        <v>2013</v>
      </c>
      <c r="J7237">
        <f t="shared" si="574"/>
        <v>0</v>
      </c>
      <c r="K7237" t="str">
        <f>IF(OR(J7237&gt;Ограничения!$B$1,Sheet!G9380&gt;Ограничения!$B$2,Sheet!H9380&gt;Ограничения!$B$2,Sheet!I9380&gt;Ограничения!$B$2,),"Not compatible","Compatible")</f>
        <v>Compatible</v>
      </c>
      <c r="L7237" t="str">
        <f t="shared" si="575"/>
        <v>Модификация</v>
      </c>
      <c r="M7237" s="3">
        <f t="shared" si="576"/>
        <v>0</v>
      </c>
      <c r="N7237" s="3" t="str">
        <f t="shared" si="577"/>
        <v>N</v>
      </c>
      <c r="O7237" t="s">
        <v>28008</v>
      </c>
      <c r="Q7237" t="str">
        <f t="shared" si="573"/>
        <v>COPY 12611pb01.dat sel\12611pb01.dat</v>
      </c>
      <c r="R7237" t="str">
        <f>IF(ISNA(VLOOKUP(B7237,Rendered!$B$1:$C$1000,1,FALSE)),"N","Y")</f>
        <v>N</v>
      </c>
    </row>
    <row r="7238" spans="1:18" hidden="1" x14ac:dyDescent="0.35">
      <c r="A7238" t="s">
        <v>17622</v>
      </c>
      <c r="B7238" t="s">
        <v>18291</v>
      </c>
      <c r="C7238" t="s">
        <v>18292</v>
      </c>
      <c r="D7238" t="s">
        <v>13</v>
      </c>
      <c r="E7238">
        <v>2016</v>
      </c>
      <c r="F7238">
        <v>2016</v>
      </c>
      <c r="J7238">
        <f t="shared" si="574"/>
        <v>0</v>
      </c>
      <c r="K7238" t="str">
        <f>IF(OR(J7238&gt;Ограничения!$B$1,Sheet!G9381&gt;Ограничения!$B$2,Sheet!H9381&gt;Ограничения!$B$2,Sheet!I9381&gt;Ограничения!$B$2,),"Not compatible","Compatible")</f>
        <v>Compatible</v>
      </c>
      <c r="L7238" t="str">
        <f t="shared" si="575"/>
        <v>Модификация</v>
      </c>
      <c r="M7238" s="3">
        <f t="shared" si="576"/>
        <v>0</v>
      </c>
      <c r="N7238" s="3" t="str">
        <f t="shared" si="577"/>
        <v>N</v>
      </c>
      <c r="O7238" t="s">
        <v>28008</v>
      </c>
      <c r="Q7238" t="str">
        <f t="shared" si="573"/>
        <v>COPY 26099pb01.dat sel\26099pb01.dat</v>
      </c>
      <c r="R7238" t="str">
        <f>IF(ISNA(VLOOKUP(B7238,Rendered!$B$1:$C$1000,1,FALSE)),"N","Y")</f>
        <v>N</v>
      </c>
    </row>
    <row r="7239" spans="1:18" hidden="1" x14ac:dyDescent="0.35">
      <c r="A7239" t="s">
        <v>17622</v>
      </c>
      <c r="B7239" t="s">
        <v>18293</v>
      </c>
      <c r="C7239" t="s">
        <v>18294</v>
      </c>
      <c r="D7239" t="s">
        <v>13</v>
      </c>
      <c r="E7239">
        <v>2013</v>
      </c>
      <c r="F7239">
        <v>2013</v>
      </c>
      <c r="J7239">
        <f t="shared" si="574"/>
        <v>0</v>
      </c>
      <c r="K7239" t="str">
        <f>IF(OR(J7239&gt;Ограничения!$B$1,Sheet!G9382&gt;Ограничения!$B$2,Sheet!H9382&gt;Ограничения!$B$2,Sheet!I9382&gt;Ограничения!$B$2,),"Not compatible","Compatible")</f>
        <v>Compatible</v>
      </c>
      <c r="L7239" t="str">
        <f t="shared" si="575"/>
        <v>Модификация</v>
      </c>
      <c r="M7239" s="3">
        <f t="shared" si="576"/>
        <v>0</v>
      </c>
      <c r="N7239" s="3" t="str">
        <f t="shared" si="577"/>
        <v>N</v>
      </c>
      <c r="O7239" t="s">
        <v>28008</v>
      </c>
      <c r="Q7239" t="str">
        <f t="shared" si="573"/>
        <v>COPY 98384pb02.dat sel\98384pb02.dat</v>
      </c>
      <c r="R7239" t="str">
        <f>IF(ISNA(VLOOKUP(B7239,Rendered!$B$1:$C$1000,1,FALSE)),"N","Y")</f>
        <v>N</v>
      </c>
    </row>
    <row r="7240" spans="1:18" hidden="1" x14ac:dyDescent="0.35">
      <c r="A7240" t="s">
        <v>17622</v>
      </c>
      <c r="B7240" t="s">
        <v>18295</v>
      </c>
      <c r="C7240" t="s">
        <v>18296</v>
      </c>
      <c r="D7240" t="s">
        <v>13</v>
      </c>
      <c r="E7240">
        <v>2012</v>
      </c>
      <c r="F7240">
        <v>2012</v>
      </c>
      <c r="J7240">
        <f t="shared" si="574"/>
        <v>0</v>
      </c>
      <c r="K7240" t="str">
        <f>IF(OR(J7240&gt;Ограничения!$B$1,Sheet!G9383&gt;Ограничения!$B$2,Sheet!H9383&gt;Ограничения!$B$2,Sheet!I9383&gt;Ограничения!$B$2,),"Not compatible","Compatible")</f>
        <v>Compatible</v>
      </c>
      <c r="L7240" t="str">
        <f t="shared" si="575"/>
        <v>Модификация</v>
      </c>
      <c r="M7240" s="3">
        <f t="shared" si="576"/>
        <v>0</v>
      </c>
      <c r="N7240" s="3" t="str">
        <f t="shared" si="577"/>
        <v>N</v>
      </c>
      <c r="O7240" t="s">
        <v>28008</v>
      </c>
      <c r="Q7240" t="str">
        <f t="shared" si="573"/>
        <v>COPY 98384pb01.dat sel\98384pb01.dat</v>
      </c>
      <c r="R7240" t="str">
        <f>IF(ISNA(VLOOKUP(B7240,Rendered!$B$1:$C$1000,1,FALSE)),"N","Y")</f>
        <v>N</v>
      </c>
    </row>
    <row r="7241" spans="1:18" hidden="1" x14ac:dyDescent="0.35">
      <c r="A7241" t="s">
        <v>17622</v>
      </c>
      <c r="B7241" t="s">
        <v>18297</v>
      </c>
      <c r="C7241" t="s">
        <v>18298</v>
      </c>
      <c r="D7241" t="s">
        <v>13</v>
      </c>
      <c r="E7241">
        <v>2016</v>
      </c>
      <c r="F7241">
        <v>2016</v>
      </c>
      <c r="J7241">
        <f t="shared" si="574"/>
        <v>0</v>
      </c>
      <c r="K7241" t="str">
        <f>IF(OR(J7241&gt;Ограничения!$B$1,Sheet!G9384&gt;Ограничения!$B$2,Sheet!H9384&gt;Ограничения!$B$2,Sheet!I9384&gt;Ограничения!$B$2,),"Not compatible","Compatible")</f>
        <v>Compatible</v>
      </c>
      <c r="L7241" t="str">
        <f t="shared" si="575"/>
        <v>Модификация</v>
      </c>
      <c r="M7241" s="3">
        <f t="shared" si="576"/>
        <v>0</v>
      </c>
      <c r="N7241" s="3" t="str">
        <f t="shared" si="577"/>
        <v>N</v>
      </c>
      <c r="O7241" t="s">
        <v>28008</v>
      </c>
      <c r="Q7241" t="str">
        <f t="shared" si="573"/>
        <v>COPY 21970pb01.dat sel\21970pb01.dat</v>
      </c>
      <c r="R7241" t="str">
        <f>IF(ISNA(VLOOKUP(B7241,Rendered!$B$1:$C$1000,1,FALSE)),"N","Y")</f>
        <v>N</v>
      </c>
    </row>
    <row r="7242" spans="1:18" hidden="1" x14ac:dyDescent="0.35">
      <c r="A7242" t="s">
        <v>17622</v>
      </c>
      <c r="B7242" t="s">
        <v>18299</v>
      </c>
      <c r="C7242" t="s">
        <v>18300</v>
      </c>
      <c r="D7242" t="s">
        <v>13</v>
      </c>
      <c r="E7242">
        <v>2008</v>
      </c>
      <c r="F7242">
        <v>2011</v>
      </c>
      <c r="J7242">
        <f t="shared" si="574"/>
        <v>0</v>
      </c>
      <c r="K7242" t="str">
        <f>IF(OR(J7242&gt;Ограничения!$B$1,Sheet!G9385&gt;Ограничения!$B$2,Sheet!H9385&gt;Ограничения!$B$2,Sheet!I9385&gt;Ограничения!$B$2,),"Not compatible","Compatible")</f>
        <v>Compatible</v>
      </c>
      <c r="L7242" t="str">
        <f t="shared" si="575"/>
        <v>Модификация</v>
      </c>
      <c r="M7242" s="3">
        <f t="shared" si="576"/>
        <v>0</v>
      </c>
      <c r="N7242" s="3" t="str">
        <f t="shared" si="577"/>
        <v>N</v>
      </c>
      <c r="O7242" t="s">
        <v>28008</v>
      </c>
      <c r="Q7242" t="str">
        <f t="shared" si="573"/>
        <v>COPY 61285pb01.dat sel\61285pb01.dat</v>
      </c>
      <c r="R7242" t="str">
        <f>IF(ISNA(VLOOKUP(B7242,Rendered!$B$1:$C$1000,1,FALSE)),"N","Y")</f>
        <v>N</v>
      </c>
    </row>
    <row r="7243" spans="1:18" hidden="1" x14ac:dyDescent="0.35">
      <c r="A7243" t="s">
        <v>17622</v>
      </c>
      <c r="B7243" t="s">
        <v>18301</v>
      </c>
      <c r="C7243" t="s">
        <v>18302</v>
      </c>
      <c r="D7243" t="s">
        <v>13</v>
      </c>
      <c r="E7243">
        <v>2020</v>
      </c>
      <c r="F7243">
        <v>2020</v>
      </c>
      <c r="J7243">
        <f t="shared" si="574"/>
        <v>0</v>
      </c>
      <c r="K7243" t="str">
        <f>IF(OR(J7243&gt;Ограничения!$B$1,Sheet!G9386&gt;Ограничения!$B$2,Sheet!H9386&gt;Ограничения!$B$2,Sheet!I9386&gt;Ограничения!$B$2,),"Not compatible","Compatible")</f>
        <v>Compatible</v>
      </c>
      <c r="L7243" t="str">
        <f t="shared" si="575"/>
        <v>Модификация</v>
      </c>
      <c r="M7243" s="3">
        <f t="shared" si="576"/>
        <v>0</v>
      </c>
      <c r="N7243" s="3" t="str">
        <f t="shared" si="577"/>
        <v>N</v>
      </c>
      <c r="O7243" t="s">
        <v>28008</v>
      </c>
      <c r="Q7243" t="str">
        <f t="shared" si="573"/>
        <v>COPY bb1163pb01.dat sel\bb1163pb01.dat</v>
      </c>
      <c r="R7243" t="str">
        <f>IF(ISNA(VLOOKUP(B7243,Rendered!$B$1:$C$1000,1,FALSE)),"N","Y")</f>
        <v>N</v>
      </c>
    </row>
    <row r="7244" spans="1:18" hidden="1" x14ac:dyDescent="0.35">
      <c r="A7244" t="s">
        <v>17622</v>
      </c>
      <c r="B7244" t="s">
        <v>18303</v>
      </c>
      <c r="C7244" t="s">
        <v>18304</v>
      </c>
      <c r="D7244" t="s">
        <v>13</v>
      </c>
      <c r="E7244">
        <v>2020</v>
      </c>
      <c r="F7244">
        <v>2020</v>
      </c>
      <c r="J7244">
        <f t="shared" si="574"/>
        <v>0</v>
      </c>
      <c r="K7244" t="str">
        <f>IF(OR(J7244&gt;Ограничения!$B$1,Sheet!G9387&gt;Ограничения!$B$2,Sheet!H9387&gt;Ограничения!$B$2,Sheet!I9387&gt;Ограничения!$B$2,),"Not compatible","Compatible")</f>
        <v>Compatible</v>
      </c>
      <c r="L7244" t="str">
        <f t="shared" si="575"/>
        <v>Модификация</v>
      </c>
      <c r="M7244" s="3">
        <f t="shared" si="576"/>
        <v>0</v>
      </c>
      <c r="N7244" s="3" t="str">
        <f t="shared" si="577"/>
        <v>N</v>
      </c>
      <c r="O7244" t="s">
        <v>28008</v>
      </c>
      <c r="Q7244" t="str">
        <f t="shared" si="573"/>
        <v>COPY bb1161pb01.dat sel\bb1161pb01.dat</v>
      </c>
      <c r="R7244" t="str">
        <f>IF(ISNA(VLOOKUP(B7244,Rendered!$B$1:$C$1000,1,FALSE)),"N","Y")</f>
        <v>N</v>
      </c>
    </row>
    <row r="7245" spans="1:18" hidden="1" x14ac:dyDescent="0.35">
      <c r="A7245" t="s">
        <v>17622</v>
      </c>
      <c r="B7245" t="s">
        <v>18305</v>
      </c>
      <c r="C7245" t="s">
        <v>18306</v>
      </c>
      <c r="D7245" t="s">
        <v>13</v>
      </c>
      <c r="E7245">
        <v>2020</v>
      </c>
      <c r="F7245">
        <v>2020</v>
      </c>
      <c r="J7245">
        <f t="shared" si="574"/>
        <v>0</v>
      </c>
      <c r="K7245" t="str">
        <f>IF(OR(J7245&gt;Ограничения!$B$1,Sheet!G9388&gt;Ограничения!$B$2,Sheet!H9388&gt;Ограничения!$B$2,Sheet!I9388&gt;Ограничения!$B$2,),"Not compatible","Compatible")</f>
        <v>Compatible</v>
      </c>
      <c r="L7245" t="str">
        <f t="shared" si="575"/>
        <v>Модификация</v>
      </c>
      <c r="M7245" s="3">
        <f t="shared" si="576"/>
        <v>0</v>
      </c>
      <c r="N7245" s="3" t="str">
        <f t="shared" si="577"/>
        <v>N</v>
      </c>
      <c r="O7245" t="s">
        <v>28008</v>
      </c>
      <c r="Q7245" t="str">
        <f t="shared" si="573"/>
        <v>COPY bb1162pb01.dat sel\bb1162pb01.dat</v>
      </c>
      <c r="R7245" t="str">
        <f>IF(ISNA(VLOOKUP(B7245,Rendered!$B$1:$C$1000,1,FALSE)),"N","Y")</f>
        <v>N</v>
      </c>
    </row>
    <row r="7246" spans="1:18" hidden="1" x14ac:dyDescent="0.35">
      <c r="A7246" t="s">
        <v>17622</v>
      </c>
      <c r="B7246" t="s">
        <v>18307</v>
      </c>
      <c r="C7246" t="s">
        <v>18308</v>
      </c>
      <c r="D7246" t="s">
        <v>13</v>
      </c>
      <c r="E7246">
        <v>2020</v>
      </c>
      <c r="F7246">
        <v>2020</v>
      </c>
      <c r="J7246">
        <f t="shared" si="574"/>
        <v>0</v>
      </c>
      <c r="K7246" t="str">
        <f>IF(OR(J7246&gt;Ограничения!$B$1,Sheet!G9389&gt;Ограничения!$B$2,Sheet!H9389&gt;Ограничения!$B$2,Sheet!I9389&gt;Ограничения!$B$2,),"Not compatible","Compatible")</f>
        <v>Compatible</v>
      </c>
      <c r="L7246" t="str">
        <f t="shared" si="575"/>
        <v>Модификация</v>
      </c>
      <c r="M7246" s="3">
        <f t="shared" si="576"/>
        <v>0</v>
      </c>
      <c r="N7246" s="3" t="str">
        <f t="shared" si="577"/>
        <v>N</v>
      </c>
      <c r="O7246" t="s">
        <v>28008</v>
      </c>
      <c r="Q7246" t="str">
        <f t="shared" si="573"/>
        <v>COPY 70600pb01.dat sel\70600pb01.dat</v>
      </c>
      <c r="R7246" t="str">
        <f>IF(ISNA(VLOOKUP(B7246,Rendered!$B$1:$C$1000,1,FALSE)),"N","Y")</f>
        <v>N</v>
      </c>
    </row>
    <row r="7247" spans="1:18" hidden="1" x14ac:dyDescent="0.35">
      <c r="A7247" t="s">
        <v>17622</v>
      </c>
      <c r="B7247" t="s">
        <v>18309</v>
      </c>
      <c r="C7247" t="s">
        <v>18310</v>
      </c>
      <c r="D7247" t="s">
        <v>13</v>
      </c>
      <c r="E7247">
        <v>2020</v>
      </c>
      <c r="F7247">
        <v>2020</v>
      </c>
      <c r="J7247">
        <f t="shared" si="574"/>
        <v>0</v>
      </c>
      <c r="K7247" t="str">
        <f>IF(OR(J7247&gt;Ограничения!$B$1,Sheet!G9390&gt;Ограничения!$B$2,Sheet!H9390&gt;Ограничения!$B$2,Sheet!I9390&gt;Ограничения!$B$2,),"Not compatible","Compatible")</f>
        <v>Compatible</v>
      </c>
      <c r="L7247" t="str">
        <f t="shared" si="575"/>
        <v>Модификация</v>
      </c>
      <c r="M7247" s="3">
        <f t="shared" si="576"/>
        <v>0</v>
      </c>
      <c r="N7247" s="3" t="str">
        <f t="shared" si="577"/>
        <v>N</v>
      </c>
      <c r="O7247" t="s">
        <v>28008</v>
      </c>
      <c r="Q7247" t="str">
        <f t="shared" si="573"/>
        <v>COPY bb1164pb01.dat sel\bb1164pb01.dat</v>
      </c>
      <c r="R7247" t="str">
        <f>IF(ISNA(VLOOKUP(B7247,Rendered!$B$1:$C$1000,1,FALSE)),"N","Y")</f>
        <v>N</v>
      </c>
    </row>
    <row r="7248" spans="1:18" hidden="1" x14ac:dyDescent="0.35">
      <c r="A7248" t="s">
        <v>17622</v>
      </c>
      <c r="B7248" t="s">
        <v>18311</v>
      </c>
      <c r="C7248" t="s">
        <v>18312</v>
      </c>
      <c r="D7248" t="s">
        <v>13</v>
      </c>
      <c r="E7248">
        <v>2021</v>
      </c>
      <c r="F7248">
        <v>2021</v>
      </c>
      <c r="J7248">
        <f t="shared" si="574"/>
        <v>0</v>
      </c>
      <c r="K7248" t="str">
        <f>IF(OR(J7248&gt;Ограничения!$B$1,Sheet!G9391&gt;Ограничения!$B$2,Sheet!H9391&gt;Ограничения!$B$2,Sheet!I9391&gt;Ограничения!$B$2,),"Not compatible","Compatible")</f>
        <v>Compatible</v>
      </c>
      <c r="L7248" t="str">
        <f t="shared" si="575"/>
        <v>Модификация</v>
      </c>
      <c r="M7248" s="3">
        <f t="shared" si="576"/>
        <v>0</v>
      </c>
      <c r="N7248" s="3" t="str">
        <f t="shared" si="577"/>
        <v>N</v>
      </c>
      <c r="O7248" t="s">
        <v>28008</v>
      </c>
      <c r="Q7248" t="str">
        <f t="shared" si="573"/>
        <v>COPY 72229pb01.dat sel\72229pb01.dat</v>
      </c>
      <c r="R7248" t="str">
        <f>IF(ISNA(VLOOKUP(B7248,Rendered!$B$1:$C$1000,1,FALSE)),"N","Y")</f>
        <v>N</v>
      </c>
    </row>
    <row r="7249" spans="1:18" hidden="1" x14ac:dyDescent="0.35">
      <c r="A7249" t="s">
        <v>17622</v>
      </c>
      <c r="B7249" t="s">
        <v>18313</v>
      </c>
      <c r="C7249" t="s">
        <v>18314</v>
      </c>
      <c r="D7249" t="s">
        <v>13</v>
      </c>
      <c r="E7249">
        <v>2010</v>
      </c>
      <c r="F7249">
        <v>2010</v>
      </c>
      <c r="J7249">
        <f t="shared" si="574"/>
        <v>0</v>
      </c>
      <c r="K7249" t="str">
        <f>IF(OR(J7249&gt;Ограничения!$B$1,Sheet!G9392&gt;Ограничения!$B$2,Sheet!H9392&gt;Ограничения!$B$2,Sheet!I9392&gt;Ограничения!$B$2,),"Not compatible","Compatible")</f>
        <v>Compatible</v>
      </c>
      <c r="L7249" t="str">
        <f t="shared" si="575"/>
        <v>Модификация</v>
      </c>
      <c r="M7249" s="3">
        <f t="shared" si="576"/>
        <v>0</v>
      </c>
      <c r="N7249" s="3" t="str">
        <f t="shared" si="577"/>
        <v>N</v>
      </c>
      <c r="O7249" t="s">
        <v>28008</v>
      </c>
      <c r="Q7249" t="str">
        <f t="shared" si="573"/>
        <v>COPY 87756pb01.dat sel\87756pb01.dat</v>
      </c>
      <c r="R7249" t="str">
        <f>IF(ISNA(VLOOKUP(B7249,Rendered!$B$1:$C$1000,1,FALSE)),"N","Y")</f>
        <v>N</v>
      </c>
    </row>
    <row r="7250" spans="1:18" hidden="1" x14ac:dyDescent="0.35">
      <c r="A7250" t="s">
        <v>17622</v>
      </c>
      <c r="B7250" t="s">
        <v>18315</v>
      </c>
      <c r="C7250" t="s">
        <v>18316</v>
      </c>
      <c r="D7250" t="s">
        <v>13</v>
      </c>
      <c r="E7250">
        <v>2021</v>
      </c>
      <c r="F7250">
        <v>2021</v>
      </c>
      <c r="J7250">
        <f t="shared" si="574"/>
        <v>0</v>
      </c>
      <c r="K7250" t="str">
        <f>IF(OR(J7250&gt;Ограничения!$B$1,Sheet!G9393&gt;Ограничения!$B$2,Sheet!H9393&gt;Ограничения!$B$2,Sheet!I9393&gt;Ограничения!$B$2,),"Not compatible","Compatible")</f>
        <v>Compatible</v>
      </c>
      <c r="L7250" t="str">
        <f t="shared" si="575"/>
        <v>Модификация</v>
      </c>
      <c r="M7250" s="3">
        <f t="shared" si="576"/>
        <v>0</v>
      </c>
      <c r="N7250" s="3" t="str">
        <f t="shared" si="577"/>
        <v>N</v>
      </c>
      <c r="O7250" t="s">
        <v>28008</v>
      </c>
      <c r="Q7250" t="str">
        <f t="shared" si="573"/>
        <v>COPY 72229pb02.dat sel\72229pb02.dat</v>
      </c>
      <c r="R7250" t="str">
        <f>IF(ISNA(VLOOKUP(B7250,Rendered!$B$1:$C$1000,1,FALSE)),"N","Y")</f>
        <v>N</v>
      </c>
    </row>
    <row r="7251" spans="1:18" hidden="1" x14ac:dyDescent="0.35">
      <c r="A7251" t="s">
        <v>17622</v>
      </c>
      <c r="B7251" t="s">
        <v>18317</v>
      </c>
      <c r="C7251" t="s">
        <v>18318</v>
      </c>
      <c r="D7251" t="s">
        <v>13</v>
      </c>
      <c r="E7251">
        <v>2014</v>
      </c>
      <c r="F7251">
        <v>2015</v>
      </c>
      <c r="J7251">
        <f t="shared" si="574"/>
        <v>0</v>
      </c>
      <c r="K7251" t="str">
        <f>IF(OR(J7251&gt;Ограничения!$B$1,Sheet!G9394&gt;Ограничения!$B$2,Sheet!H9394&gt;Ограничения!$B$2,Sheet!I9394&gt;Ограничения!$B$2,),"Not compatible","Compatible")</f>
        <v>Compatible</v>
      </c>
      <c r="L7251" t="str">
        <f t="shared" si="575"/>
        <v>Модификация</v>
      </c>
      <c r="M7251" s="3">
        <f t="shared" si="576"/>
        <v>0</v>
      </c>
      <c r="N7251" s="3" t="str">
        <f t="shared" si="577"/>
        <v>N</v>
      </c>
      <c r="O7251" t="s">
        <v>28008</v>
      </c>
      <c r="Q7251" t="str">
        <f t="shared" si="573"/>
        <v>COPY 15655pb01.dat sel\15655pb01.dat</v>
      </c>
      <c r="R7251" t="str">
        <f>IF(ISNA(VLOOKUP(B7251,Rendered!$B$1:$C$1000,1,FALSE)),"N","Y")</f>
        <v>N</v>
      </c>
    </row>
    <row r="7252" spans="1:18" hidden="1" x14ac:dyDescent="0.35">
      <c r="A7252" t="s">
        <v>17622</v>
      </c>
      <c r="B7252" t="s">
        <v>18319</v>
      </c>
      <c r="C7252" t="s">
        <v>18320</v>
      </c>
      <c r="D7252" t="s">
        <v>13</v>
      </c>
      <c r="E7252">
        <v>2014</v>
      </c>
      <c r="F7252">
        <v>2014</v>
      </c>
      <c r="J7252">
        <f t="shared" si="574"/>
        <v>0</v>
      </c>
      <c r="K7252" t="str">
        <f>IF(OR(J7252&gt;Ограничения!$B$1,Sheet!G9395&gt;Ограничения!$B$2,Sheet!H9395&gt;Ограничения!$B$2,Sheet!I9395&gt;Ограничения!$B$2,),"Not compatible","Compatible")</f>
        <v>Compatible</v>
      </c>
      <c r="L7252" t="str">
        <f t="shared" si="575"/>
        <v>Модификация</v>
      </c>
      <c r="M7252" s="3">
        <f t="shared" si="576"/>
        <v>0</v>
      </c>
      <c r="N7252" s="3" t="str">
        <f t="shared" si="577"/>
        <v>N</v>
      </c>
      <c r="O7252" t="s">
        <v>28008</v>
      </c>
      <c r="Q7252" t="str">
        <f t="shared" si="573"/>
        <v>COPY 15523pb01.dat sel\15523pb01.dat</v>
      </c>
      <c r="R7252" t="str">
        <f>IF(ISNA(VLOOKUP(B7252,Rendered!$B$1:$C$1000,1,FALSE)),"N","Y")</f>
        <v>N</v>
      </c>
    </row>
    <row r="7253" spans="1:18" hidden="1" x14ac:dyDescent="0.35">
      <c r="A7253" t="s">
        <v>17622</v>
      </c>
      <c r="B7253" t="s">
        <v>18321</v>
      </c>
      <c r="C7253" t="s">
        <v>18322</v>
      </c>
      <c r="D7253" t="s">
        <v>13</v>
      </c>
      <c r="E7253">
        <v>2014</v>
      </c>
      <c r="F7253">
        <v>2015</v>
      </c>
      <c r="J7253">
        <f t="shared" si="574"/>
        <v>0</v>
      </c>
      <c r="K7253" t="str">
        <f>IF(OR(J7253&gt;Ограничения!$B$1,Sheet!G9396&gt;Ограничения!$B$2,Sheet!H9396&gt;Ограничения!$B$2,Sheet!I9396&gt;Ограничения!$B$2,),"Not compatible","Compatible")</f>
        <v>Compatible</v>
      </c>
      <c r="L7253" t="str">
        <f t="shared" si="575"/>
        <v>Модификация</v>
      </c>
      <c r="M7253" s="3">
        <f t="shared" si="576"/>
        <v>0</v>
      </c>
      <c r="N7253" s="3" t="str">
        <f t="shared" si="577"/>
        <v>N</v>
      </c>
      <c r="O7253" t="s">
        <v>28008</v>
      </c>
      <c r="Q7253" t="str">
        <f t="shared" si="573"/>
        <v>COPY 15523pb02.dat sel\15523pb02.dat</v>
      </c>
      <c r="R7253" t="str">
        <f>IF(ISNA(VLOOKUP(B7253,Rendered!$B$1:$C$1000,1,FALSE)),"N","Y")</f>
        <v>N</v>
      </c>
    </row>
    <row r="7254" spans="1:18" hidden="1" x14ac:dyDescent="0.35">
      <c r="A7254" t="s">
        <v>17622</v>
      </c>
      <c r="B7254" t="s">
        <v>18323</v>
      </c>
      <c r="C7254" t="s">
        <v>18324</v>
      </c>
      <c r="D7254" t="s">
        <v>13</v>
      </c>
      <c r="E7254">
        <v>2015</v>
      </c>
      <c r="F7254">
        <v>2015</v>
      </c>
      <c r="J7254">
        <f t="shared" si="574"/>
        <v>0</v>
      </c>
      <c r="K7254" t="str">
        <f>IF(OR(J7254&gt;Ограничения!$B$1,Sheet!G9397&gt;Ограничения!$B$2,Sheet!H9397&gt;Ограничения!$B$2,Sheet!I9397&gt;Ограничения!$B$2,),"Not compatible","Compatible")</f>
        <v>Compatible</v>
      </c>
      <c r="L7254" t="str">
        <f t="shared" si="575"/>
        <v>Модификация</v>
      </c>
      <c r="M7254" s="3">
        <f t="shared" si="576"/>
        <v>0</v>
      </c>
      <c r="N7254" s="3" t="str">
        <f t="shared" si="577"/>
        <v>N</v>
      </c>
      <c r="O7254" t="s">
        <v>28008</v>
      </c>
      <c r="Q7254" t="str">
        <f t="shared" si="573"/>
        <v>COPY 15523pb03.dat sel\15523pb03.dat</v>
      </c>
      <c r="R7254" t="str">
        <f>IF(ISNA(VLOOKUP(B7254,Rendered!$B$1:$C$1000,1,FALSE)),"N","Y")</f>
        <v>N</v>
      </c>
    </row>
    <row r="7255" spans="1:18" hidden="1" x14ac:dyDescent="0.35">
      <c r="A7255" t="s">
        <v>17622</v>
      </c>
      <c r="B7255" t="s">
        <v>18325</v>
      </c>
      <c r="C7255" t="s">
        <v>18326</v>
      </c>
      <c r="D7255" t="s">
        <v>13</v>
      </c>
      <c r="E7255">
        <v>2014</v>
      </c>
      <c r="F7255">
        <v>2014</v>
      </c>
      <c r="J7255">
        <f t="shared" si="574"/>
        <v>0</v>
      </c>
      <c r="K7255" t="str">
        <f>IF(OR(J7255&gt;Ограничения!$B$1,Sheet!G9398&gt;Ограничения!$B$2,Sheet!H9398&gt;Ограничения!$B$2,Sheet!I9398&gt;Ограничения!$B$2,),"Not compatible","Compatible")</f>
        <v>Compatible</v>
      </c>
      <c r="L7255" t="str">
        <f t="shared" si="575"/>
        <v>Модификация</v>
      </c>
      <c r="M7255" s="3">
        <f t="shared" si="576"/>
        <v>0</v>
      </c>
      <c r="N7255" s="3" t="str">
        <f t="shared" si="577"/>
        <v>N</v>
      </c>
      <c r="O7255" t="s">
        <v>28008</v>
      </c>
      <c r="Q7255" t="str">
        <f t="shared" si="573"/>
        <v>COPY 15661c01pb01.dat sel\15661c01pb01.dat</v>
      </c>
      <c r="R7255" t="str">
        <f>IF(ISNA(VLOOKUP(B7255,Rendered!$B$1:$C$1000,1,FALSE)),"N","Y")</f>
        <v>N</v>
      </c>
    </row>
    <row r="7256" spans="1:18" hidden="1" x14ac:dyDescent="0.35">
      <c r="A7256" t="s">
        <v>17622</v>
      </c>
      <c r="B7256" t="s">
        <v>18327</v>
      </c>
      <c r="C7256" t="s">
        <v>18328</v>
      </c>
      <c r="D7256" t="s">
        <v>13</v>
      </c>
      <c r="E7256">
        <v>2015</v>
      </c>
      <c r="F7256">
        <v>2015</v>
      </c>
      <c r="J7256">
        <f t="shared" si="574"/>
        <v>0</v>
      </c>
      <c r="K7256" t="str">
        <f>IF(OR(J7256&gt;Ограничения!$B$1,Sheet!G9399&gt;Ограничения!$B$2,Sheet!H9399&gt;Ограничения!$B$2,Sheet!I9399&gt;Ограничения!$B$2,),"Not compatible","Compatible")</f>
        <v>Compatible</v>
      </c>
      <c r="L7256" t="str">
        <f t="shared" si="575"/>
        <v>Модификация</v>
      </c>
      <c r="M7256" s="3">
        <f t="shared" si="576"/>
        <v>0</v>
      </c>
      <c r="N7256" s="3" t="str">
        <f t="shared" si="577"/>
        <v>N</v>
      </c>
      <c r="O7256" t="s">
        <v>28008</v>
      </c>
      <c r="Q7256" t="str">
        <f t="shared" si="573"/>
        <v>COPY 15661c01pb02.dat sel\15661c01pb02.dat</v>
      </c>
      <c r="R7256" t="str">
        <f>IF(ISNA(VLOOKUP(B7256,Rendered!$B$1:$C$1000,1,FALSE)),"N","Y")</f>
        <v>N</v>
      </c>
    </row>
    <row r="7257" spans="1:18" hidden="1" x14ac:dyDescent="0.35">
      <c r="A7257" t="s">
        <v>17622</v>
      </c>
      <c r="B7257" t="s">
        <v>18329</v>
      </c>
      <c r="C7257" t="s">
        <v>18330</v>
      </c>
      <c r="D7257" t="s">
        <v>13</v>
      </c>
      <c r="E7257">
        <v>2015</v>
      </c>
      <c r="F7257">
        <v>2015</v>
      </c>
      <c r="J7257">
        <f t="shared" si="574"/>
        <v>0</v>
      </c>
      <c r="K7257" t="str">
        <f>IF(OR(J7257&gt;Ограничения!$B$1,Sheet!G9400&gt;Ограничения!$B$2,Sheet!H9400&gt;Ограничения!$B$2,Sheet!I9400&gt;Ограничения!$B$2,),"Not compatible","Compatible")</f>
        <v>Compatible</v>
      </c>
      <c r="L7257" t="str">
        <f t="shared" si="575"/>
        <v>Модификация</v>
      </c>
      <c r="M7257" s="3">
        <f t="shared" si="576"/>
        <v>0</v>
      </c>
      <c r="N7257" s="3" t="str">
        <f t="shared" si="577"/>
        <v>N</v>
      </c>
      <c r="O7257" t="s">
        <v>28008</v>
      </c>
      <c r="Q7257" t="str">
        <f t="shared" si="573"/>
        <v>COPY 19685pb01.dat sel\19685pb01.dat</v>
      </c>
      <c r="R7257" t="str">
        <f>IF(ISNA(VLOOKUP(B7257,Rendered!$B$1:$C$1000,1,FALSE)),"N","Y")</f>
        <v>N</v>
      </c>
    </row>
    <row r="7258" spans="1:18" hidden="1" x14ac:dyDescent="0.35">
      <c r="A7258" t="s">
        <v>17622</v>
      </c>
      <c r="B7258" t="s">
        <v>18331</v>
      </c>
      <c r="C7258" t="s">
        <v>18332</v>
      </c>
      <c r="D7258" t="s">
        <v>13</v>
      </c>
      <c r="E7258">
        <v>2015</v>
      </c>
      <c r="F7258">
        <v>2015</v>
      </c>
      <c r="J7258">
        <f t="shared" si="574"/>
        <v>0</v>
      </c>
      <c r="K7258" t="str">
        <f>IF(OR(J7258&gt;Ограничения!$B$1,Sheet!G9401&gt;Ограничения!$B$2,Sheet!H9401&gt;Ограничения!$B$2,Sheet!I9401&gt;Ограничения!$B$2,),"Not compatible","Compatible")</f>
        <v>Compatible</v>
      </c>
      <c r="L7258" t="str">
        <f t="shared" si="575"/>
        <v>Модификация</v>
      </c>
      <c r="M7258" s="3">
        <f t="shared" si="576"/>
        <v>0</v>
      </c>
      <c r="N7258" s="3" t="str">
        <f t="shared" si="577"/>
        <v>N</v>
      </c>
      <c r="O7258" t="s">
        <v>28008</v>
      </c>
      <c r="Q7258" t="str">
        <f t="shared" si="573"/>
        <v>COPY 20828pb01.dat sel\20828pb01.dat</v>
      </c>
      <c r="R7258" t="str">
        <f>IF(ISNA(VLOOKUP(B7258,Rendered!$B$1:$C$1000,1,FALSE)),"N","Y")</f>
        <v>N</v>
      </c>
    </row>
    <row r="7259" spans="1:18" hidden="1" x14ac:dyDescent="0.35">
      <c r="A7259" t="s">
        <v>17622</v>
      </c>
      <c r="B7259" t="s">
        <v>18333</v>
      </c>
      <c r="C7259" t="s">
        <v>18334</v>
      </c>
      <c r="D7259" t="s">
        <v>13</v>
      </c>
      <c r="E7259">
        <v>2015</v>
      </c>
      <c r="F7259">
        <v>2015</v>
      </c>
      <c r="J7259">
        <f t="shared" si="574"/>
        <v>0</v>
      </c>
      <c r="K7259" t="str">
        <f>IF(OR(J7259&gt;Ограничения!$B$1,Sheet!G9402&gt;Ограничения!$B$2,Sheet!H9402&gt;Ограничения!$B$2,Sheet!I9402&gt;Ограничения!$B$2,),"Not compatible","Compatible")</f>
        <v>Compatible</v>
      </c>
      <c r="L7259" t="str">
        <f t="shared" si="575"/>
        <v>Модификация</v>
      </c>
      <c r="M7259" s="3">
        <f t="shared" si="576"/>
        <v>0</v>
      </c>
      <c r="N7259" s="3" t="str">
        <f t="shared" si="577"/>
        <v>N</v>
      </c>
      <c r="O7259" t="s">
        <v>28008</v>
      </c>
      <c r="Q7259" t="str">
        <f t="shared" si="573"/>
        <v>COPY 19896pb01.dat sel\19896pb01.dat</v>
      </c>
      <c r="R7259" t="str">
        <f>IF(ISNA(VLOOKUP(B7259,Rendered!$B$1:$C$1000,1,FALSE)),"N","Y")</f>
        <v>N</v>
      </c>
    </row>
    <row r="7260" spans="1:18" hidden="1" x14ac:dyDescent="0.35">
      <c r="A7260" t="s">
        <v>17622</v>
      </c>
      <c r="B7260" t="s">
        <v>18335</v>
      </c>
      <c r="C7260" t="s">
        <v>18336</v>
      </c>
      <c r="D7260" t="s">
        <v>13</v>
      </c>
      <c r="E7260">
        <v>2014</v>
      </c>
      <c r="F7260">
        <v>2014</v>
      </c>
      <c r="J7260">
        <f t="shared" si="574"/>
        <v>0</v>
      </c>
      <c r="K7260" t="str">
        <f>IF(OR(J7260&gt;Ограничения!$B$1,Sheet!G9403&gt;Ограничения!$B$2,Sheet!H9403&gt;Ограничения!$B$2,Sheet!I9403&gt;Ограничения!$B$2,),"Not compatible","Compatible")</f>
        <v>Compatible</v>
      </c>
      <c r="L7260" t="str">
        <f t="shared" si="575"/>
        <v>Модификация</v>
      </c>
      <c r="M7260" s="3">
        <f t="shared" si="576"/>
        <v>0</v>
      </c>
      <c r="N7260" s="3" t="str">
        <f t="shared" si="577"/>
        <v>N</v>
      </c>
      <c r="O7260" t="s">
        <v>28008</v>
      </c>
      <c r="Q7260" t="str">
        <f t="shared" si="573"/>
        <v>COPY 15528pb01.dat sel\15528pb01.dat</v>
      </c>
      <c r="R7260" t="str">
        <f>IF(ISNA(VLOOKUP(B7260,Rendered!$B$1:$C$1000,1,FALSE)),"N","Y")</f>
        <v>N</v>
      </c>
    </row>
    <row r="7261" spans="1:18" hidden="1" x14ac:dyDescent="0.35">
      <c r="A7261" t="s">
        <v>17622</v>
      </c>
      <c r="B7261" t="s">
        <v>18337</v>
      </c>
      <c r="C7261" t="s">
        <v>18338</v>
      </c>
      <c r="D7261" t="s">
        <v>13</v>
      </c>
      <c r="E7261">
        <v>2015</v>
      </c>
      <c r="F7261">
        <v>2015</v>
      </c>
      <c r="J7261">
        <f t="shared" si="574"/>
        <v>0</v>
      </c>
      <c r="K7261" t="str">
        <f>IF(OR(J7261&gt;Ограничения!$B$1,Sheet!G9404&gt;Ограничения!$B$2,Sheet!H9404&gt;Ограничения!$B$2,Sheet!I9404&gt;Ограничения!$B$2,),"Not compatible","Compatible")</f>
        <v>Compatible</v>
      </c>
      <c r="L7261" t="str">
        <f t="shared" si="575"/>
        <v>Модификация</v>
      </c>
      <c r="M7261" s="3">
        <f t="shared" si="576"/>
        <v>0</v>
      </c>
      <c r="N7261" s="3" t="str">
        <f t="shared" si="577"/>
        <v>N</v>
      </c>
      <c r="O7261" t="s">
        <v>28008</v>
      </c>
      <c r="Q7261" t="str">
        <f t="shared" si="573"/>
        <v>COPY 19679pb01.dat sel\19679pb01.dat</v>
      </c>
      <c r="R7261" t="str">
        <f>IF(ISNA(VLOOKUP(B7261,Rendered!$B$1:$C$1000,1,FALSE)),"N","Y")</f>
        <v>N</v>
      </c>
    </row>
    <row r="7262" spans="1:18" hidden="1" x14ac:dyDescent="0.35">
      <c r="A7262" t="s">
        <v>17622</v>
      </c>
      <c r="B7262" t="s">
        <v>18339</v>
      </c>
      <c r="C7262" t="s">
        <v>18340</v>
      </c>
      <c r="D7262" t="s">
        <v>13</v>
      </c>
      <c r="E7262">
        <v>2015</v>
      </c>
      <c r="F7262">
        <v>2015</v>
      </c>
      <c r="J7262">
        <f t="shared" si="574"/>
        <v>0</v>
      </c>
      <c r="K7262" t="str">
        <f>IF(OR(J7262&gt;Ограничения!$B$1,Sheet!G9405&gt;Ограничения!$B$2,Sheet!H9405&gt;Ограничения!$B$2,Sheet!I9405&gt;Ограничения!$B$2,),"Not compatible","Compatible")</f>
        <v>Compatible</v>
      </c>
      <c r="L7262" t="str">
        <f t="shared" si="575"/>
        <v>Модификация</v>
      </c>
      <c r="M7262" s="3">
        <f t="shared" si="576"/>
        <v>0</v>
      </c>
      <c r="N7262" s="3" t="str">
        <f t="shared" si="577"/>
        <v>N</v>
      </c>
      <c r="O7262" t="s">
        <v>28008</v>
      </c>
      <c r="Q7262" t="str">
        <f t="shared" si="573"/>
        <v>COPY 19907pb01.dat sel\19907pb01.dat</v>
      </c>
      <c r="R7262" t="str">
        <f>IF(ISNA(VLOOKUP(B7262,Rendered!$B$1:$C$1000,1,FALSE)),"N","Y")</f>
        <v>N</v>
      </c>
    </row>
    <row r="7263" spans="1:18" hidden="1" x14ac:dyDescent="0.35">
      <c r="A7263" t="s">
        <v>17622</v>
      </c>
      <c r="B7263" t="s">
        <v>18341</v>
      </c>
      <c r="C7263" t="s">
        <v>18342</v>
      </c>
      <c r="D7263" t="s">
        <v>13</v>
      </c>
      <c r="E7263">
        <v>2014</v>
      </c>
      <c r="F7263">
        <v>2014</v>
      </c>
      <c r="J7263">
        <f t="shared" si="574"/>
        <v>0</v>
      </c>
      <c r="K7263" t="str">
        <f>IF(OR(J7263&gt;Ограничения!$B$1,Sheet!G9406&gt;Ограничения!$B$2,Sheet!H9406&gt;Ограничения!$B$2,Sheet!I9406&gt;Ограничения!$B$2,),"Not compatible","Compatible")</f>
        <v>Compatible</v>
      </c>
      <c r="L7263" t="str">
        <f t="shared" si="575"/>
        <v>Модификация</v>
      </c>
      <c r="M7263" s="3">
        <f t="shared" si="576"/>
        <v>0</v>
      </c>
      <c r="N7263" s="3" t="str">
        <f t="shared" si="577"/>
        <v>N</v>
      </c>
      <c r="O7263" t="s">
        <v>28008</v>
      </c>
      <c r="Q7263" t="str">
        <f t="shared" si="573"/>
        <v>COPY 15527pb01.dat sel\15527pb01.dat</v>
      </c>
      <c r="R7263" t="str">
        <f>IF(ISNA(VLOOKUP(B7263,Rendered!$B$1:$C$1000,1,FALSE)),"N","Y")</f>
        <v>N</v>
      </c>
    </row>
    <row r="7264" spans="1:18" hidden="1" x14ac:dyDescent="0.35">
      <c r="A7264" t="s">
        <v>17622</v>
      </c>
      <c r="B7264" t="s">
        <v>18343</v>
      </c>
      <c r="C7264" t="s">
        <v>18344</v>
      </c>
      <c r="D7264" t="s">
        <v>13</v>
      </c>
      <c r="E7264">
        <v>2014</v>
      </c>
      <c r="F7264">
        <v>2015</v>
      </c>
      <c r="J7264">
        <f t="shared" si="574"/>
        <v>0</v>
      </c>
      <c r="K7264" t="str">
        <f>IF(OR(J7264&gt;Ограничения!$B$1,Sheet!G9407&gt;Ограничения!$B$2,Sheet!H9407&gt;Ограничения!$B$2,Sheet!I9407&gt;Ограничения!$B$2,),"Not compatible","Compatible")</f>
        <v>Compatible</v>
      </c>
      <c r="L7264" t="str">
        <f t="shared" si="575"/>
        <v>Модификация</v>
      </c>
      <c r="M7264" s="3">
        <f t="shared" si="576"/>
        <v>0</v>
      </c>
      <c r="N7264" s="3" t="str">
        <f t="shared" si="577"/>
        <v>N</v>
      </c>
      <c r="O7264" t="s">
        <v>28008</v>
      </c>
      <c r="Q7264" t="str">
        <f t="shared" si="573"/>
        <v>COPY 15527pb02.dat sel\15527pb02.dat</v>
      </c>
      <c r="R7264" t="str">
        <f>IF(ISNA(VLOOKUP(B7264,Rendered!$B$1:$C$1000,1,FALSE)),"N","Y")</f>
        <v>N</v>
      </c>
    </row>
    <row r="7265" spans="1:18" hidden="1" x14ac:dyDescent="0.35">
      <c r="A7265" t="s">
        <v>17622</v>
      </c>
      <c r="B7265" t="s">
        <v>18345</v>
      </c>
      <c r="C7265" t="s">
        <v>18346</v>
      </c>
      <c r="D7265" t="s">
        <v>13</v>
      </c>
      <c r="E7265">
        <v>2014</v>
      </c>
      <c r="F7265">
        <v>2014</v>
      </c>
      <c r="J7265">
        <f t="shared" si="574"/>
        <v>0</v>
      </c>
      <c r="K7265" t="str">
        <f>IF(OR(J7265&gt;Ограничения!$B$1,Sheet!G9408&gt;Ограничения!$B$2,Sheet!H9408&gt;Ограничения!$B$2,Sheet!I9408&gt;Ограничения!$B$2,),"Not compatible","Compatible")</f>
        <v>Compatible</v>
      </c>
      <c r="L7265" t="str">
        <f t="shared" si="575"/>
        <v>Модификация</v>
      </c>
      <c r="M7265" s="3">
        <f t="shared" si="576"/>
        <v>0</v>
      </c>
      <c r="N7265" s="3" t="str">
        <f t="shared" si="577"/>
        <v>N</v>
      </c>
      <c r="O7265" t="s">
        <v>28008</v>
      </c>
      <c r="Q7265" t="str">
        <f t="shared" si="573"/>
        <v>COPY 15654pb01.dat sel\15654pb01.dat</v>
      </c>
      <c r="R7265" t="str">
        <f>IF(ISNA(VLOOKUP(B7265,Rendered!$B$1:$C$1000,1,FALSE)),"N","Y")</f>
        <v>N</v>
      </c>
    </row>
    <row r="7266" spans="1:18" hidden="1" x14ac:dyDescent="0.35">
      <c r="A7266" t="s">
        <v>17622</v>
      </c>
      <c r="B7266" t="s">
        <v>18347</v>
      </c>
      <c r="C7266" t="s">
        <v>18348</v>
      </c>
      <c r="D7266" t="s">
        <v>13</v>
      </c>
      <c r="E7266">
        <v>2014</v>
      </c>
      <c r="F7266">
        <v>2015</v>
      </c>
      <c r="J7266">
        <f t="shared" si="574"/>
        <v>0</v>
      </c>
      <c r="K7266" t="str">
        <f>IF(OR(J7266&gt;Ограничения!$B$1,Sheet!G9409&gt;Ограничения!$B$2,Sheet!H9409&gt;Ограничения!$B$2,Sheet!I9409&gt;Ограничения!$B$2,),"Not compatible","Compatible")</f>
        <v>Compatible</v>
      </c>
      <c r="L7266" t="str">
        <f t="shared" si="575"/>
        <v>Модификация</v>
      </c>
      <c r="M7266" s="3">
        <f t="shared" si="576"/>
        <v>0</v>
      </c>
      <c r="N7266" s="3" t="str">
        <f t="shared" si="577"/>
        <v>N</v>
      </c>
      <c r="O7266" t="s">
        <v>28008</v>
      </c>
      <c r="Q7266" t="str">
        <f t="shared" si="573"/>
        <v>COPY 15662pb01.dat sel\15662pb01.dat</v>
      </c>
      <c r="R7266" t="str">
        <f>IF(ISNA(VLOOKUP(B7266,Rendered!$B$1:$C$1000,1,FALSE)),"N","Y")</f>
        <v>N</v>
      </c>
    </row>
    <row r="7267" spans="1:18" hidden="1" x14ac:dyDescent="0.35">
      <c r="A7267" t="s">
        <v>17622</v>
      </c>
      <c r="B7267" t="s">
        <v>18349</v>
      </c>
      <c r="C7267" t="s">
        <v>18350</v>
      </c>
      <c r="D7267" t="s">
        <v>13</v>
      </c>
      <c r="E7267">
        <v>2015</v>
      </c>
      <c r="F7267">
        <v>2015</v>
      </c>
      <c r="J7267">
        <f t="shared" si="574"/>
        <v>0</v>
      </c>
      <c r="K7267" t="str">
        <f>IF(OR(J7267&gt;Ограничения!$B$1,Sheet!G9410&gt;Ограничения!$B$2,Sheet!H9410&gt;Ограничения!$B$2,Sheet!I9410&gt;Ограничения!$B$2,),"Not compatible","Compatible")</f>
        <v>Compatible</v>
      </c>
      <c r="L7267" t="str">
        <f t="shared" si="575"/>
        <v>Модификация</v>
      </c>
      <c r="M7267" s="3">
        <f t="shared" si="576"/>
        <v>0</v>
      </c>
      <c r="N7267" s="3" t="str">
        <f t="shared" si="577"/>
        <v>N</v>
      </c>
      <c r="O7267" t="s">
        <v>28008</v>
      </c>
      <c r="Q7267" t="str">
        <f t="shared" si="573"/>
        <v>COPY 15524pb03.dat sel\15524pb03.dat</v>
      </c>
      <c r="R7267" t="str">
        <f>IF(ISNA(VLOOKUP(B7267,Rendered!$B$1:$C$1000,1,FALSE)),"N","Y")</f>
        <v>N</v>
      </c>
    </row>
    <row r="7268" spans="1:18" hidden="1" x14ac:dyDescent="0.35">
      <c r="A7268" t="s">
        <v>17622</v>
      </c>
      <c r="B7268" t="s">
        <v>18351</v>
      </c>
      <c r="C7268" t="s">
        <v>18352</v>
      </c>
      <c r="D7268" t="s">
        <v>13</v>
      </c>
      <c r="E7268">
        <v>2014</v>
      </c>
      <c r="F7268">
        <v>2014</v>
      </c>
      <c r="J7268">
        <f t="shared" si="574"/>
        <v>0</v>
      </c>
      <c r="K7268" t="str">
        <f>IF(OR(J7268&gt;Ограничения!$B$1,Sheet!G9411&gt;Ограничения!$B$2,Sheet!H9411&gt;Ограничения!$B$2,Sheet!I9411&gt;Ограничения!$B$2,),"Not compatible","Compatible")</f>
        <v>Compatible</v>
      </c>
      <c r="L7268" t="str">
        <f t="shared" si="575"/>
        <v>Модификация</v>
      </c>
      <c r="M7268" s="3">
        <f t="shared" si="576"/>
        <v>0</v>
      </c>
      <c r="N7268" s="3" t="str">
        <f t="shared" si="577"/>
        <v>N</v>
      </c>
      <c r="O7268" t="s">
        <v>28008</v>
      </c>
      <c r="Q7268" t="str">
        <f t="shared" si="573"/>
        <v>COPY 15524pb02.dat sel\15524pb02.dat</v>
      </c>
      <c r="R7268" t="str">
        <f>IF(ISNA(VLOOKUP(B7268,Rendered!$B$1:$C$1000,1,FALSE)),"N","Y")</f>
        <v>N</v>
      </c>
    </row>
    <row r="7269" spans="1:18" hidden="1" x14ac:dyDescent="0.35">
      <c r="A7269" t="s">
        <v>17622</v>
      </c>
      <c r="B7269" t="s">
        <v>18353</v>
      </c>
      <c r="C7269" t="s">
        <v>18354</v>
      </c>
      <c r="D7269" t="s">
        <v>13</v>
      </c>
      <c r="E7269">
        <v>2014</v>
      </c>
      <c r="F7269">
        <v>2014</v>
      </c>
      <c r="J7269">
        <f t="shared" si="574"/>
        <v>0</v>
      </c>
      <c r="K7269" t="str">
        <f>IF(OR(J7269&gt;Ограничения!$B$1,Sheet!G9412&gt;Ограничения!$B$2,Sheet!H9412&gt;Ограничения!$B$2,Sheet!I9412&gt;Ограничения!$B$2,),"Not compatible","Compatible")</f>
        <v>Compatible</v>
      </c>
      <c r="L7269" t="str">
        <f t="shared" si="575"/>
        <v>Модификация</v>
      </c>
      <c r="M7269" s="3">
        <f t="shared" si="576"/>
        <v>0</v>
      </c>
      <c r="N7269" s="3" t="str">
        <f t="shared" si="577"/>
        <v>N</v>
      </c>
      <c r="O7269" t="s">
        <v>28008</v>
      </c>
      <c r="Q7269" t="str">
        <f t="shared" si="573"/>
        <v>COPY 15524pb01.dat sel\15524pb01.dat</v>
      </c>
      <c r="R7269" t="str">
        <f>IF(ISNA(VLOOKUP(B7269,Rendered!$B$1:$C$1000,1,FALSE)),"N","Y")</f>
        <v>N</v>
      </c>
    </row>
    <row r="7270" spans="1:18" hidden="1" x14ac:dyDescent="0.35">
      <c r="A7270" t="s">
        <v>17622</v>
      </c>
      <c r="B7270" t="s">
        <v>18355</v>
      </c>
      <c r="C7270" t="s">
        <v>18356</v>
      </c>
      <c r="D7270" t="s">
        <v>13</v>
      </c>
      <c r="E7270">
        <v>2014</v>
      </c>
      <c r="F7270">
        <v>2015</v>
      </c>
      <c r="J7270">
        <f t="shared" si="574"/>
        <v>0</v>
      </c>
      <c r="K7270" t="str">
        <f>IF(OR(J7270&gt;Ограничения!$B$1,Sheet!G9413&gt;Ограничения!$B$2,Sheet!H9413&gt;Ограничения!$B$2,Sheet!I9413&gt;Ограничения!$B$2,),"Not compatible","Compatible")</f>
        <v>Compatible</v>
      </c>
      <c r="L7270" t="str">
        <f t="shared" si="575"/>
        <v>Модификация</v>
      </c>
      <c r="M7270" s="3">
        <f t="shared" si="576"/>
        <v>0</v>
      </c>
      <c r="N7270" s="3" t="str">
        <f t="shared" si="577"/>
        <v>N</v>
      </c>
      <c r="O7270" t="s">
        <v>28008</v>
      </c>
      <c r="Q7270" t="str">
        <f t="shared" si="573"/>
        <v>COPY 15525pb01.dat sel\15525pb01.dat</v>
      </c>
      <c r="R7270" t="str">
        <f>IF(ISNA(VLOOKUP(B7270,Rendered!$B$1:$C$1000,1,FALSE)),"N","Y")</f>
        <v>N</v>
      </c>
    </row>
    <row r="7271" spans="1:18" hidden="1" x14ac:dyDescent="0.35">
      <c r="A7271" t="s">
        <v>17622</v>
      </c>
      <c r="B7271" t="s">
        <v>18357</v>
      </c>
      <c r="C7271" t="s">
        <v>18358</v>
      </c>
      <c r="D7271" t="s">
        <v>13</v>
      </c>
      <c r="E7271">
        <v>2014</v>
      </c>
      <c r="F7271">
        <v>2014</v>
      </c>
      <c r="J7271">
        <f t="shared" si="574"/>
        <v>0</v>
      </c>
      <c r="K7271" t="str">
        <f>IF(OR(J7271&gt;Ограничения!$B$1,Sheet!G9414&gt;Ограничения!$B$2,Sheet!H9414&gt;Ограничения!$B$2,Sheet!I9414&gt;Ограничения!$B$2,),"Not compatible","Compatible")</f>
        <v>Compatible</v>
      </c>
      <c r="L7271" t="str">
        <f t="shared" si="575"/>
        <v>Модификация</v>
      </c>
      <c r="M7271" s="3">
        <f t="shared" si="576"/>
        <v>0</v>
      </c>
      <c r="N7271" s="3" t="str">
        <f t="shared" si="577"/>
        <v>N</v>
      </c>
      <c r="O7271" t="s">
        <v>28008</v>
      </c>
      <c r="Q7271" t="str">
        <f t="shared" si="573"/>
        <v>COPY 15525pb02.dat sel\15525pb02.dat</v>
      </c>
      <c r="R7271" t="str">
        <f>IF(ISNA(VLOOKUP(B7271,Rendered!$B$1:$C$1000,1,FALSE)),"N","Y")</f>
        <v>N</v>
      </c>
    </row>
    <row r="7272" spans="1:18" hidden="1" x14ac:dyDescent="0.35">
      <c r="A7272" t="s">
        <v>17622</v>
      </c>
      <c r="B7272" t="s">
        <v>18359</v>
      </c>
      <c r="C7272" t="s">
        <v>18360</v>
      </c>
      <c r="D7272" t="s">
        <v>13</v>
      </c>
      <c r="E7272">
        <v>2014</v>
      </c>
      <c r="F7272">
        <v>2014</v>
      </c>
      <c r="J7272">
        <f t="shared" si="574"/>
        <v>0</v>
      </c>
      <c r="K7272" t="str">
        <f>IF(OR(J7272&gt;Ограничения!$B$1,Sheet!G9415&gt;Ограничения!$B$2,Sheet!H9415&gt;Ограничения!$B$2,Sheet!I9415&gt;Ограничения!$B$2,),"Not compatible","Compatible")</f>
        <v>Compatible</v>
      </c>
      <c r="L7272" t="str">
        <f t="shared" si="575"/>
        <v>Модификация</v>
      </c>
      <c r="M7272" s="3">
        <f t="shared" si="576"/>
        <v>0</v>
      </c>
      <c r="N7272" s="3" t="str">
        <f t="shared" si="577"/>
        <v>N</v>
      </c>
      <c r="O7272" t="s">
        <v>28008</v>
      </c>
      <c r="Q7272" t="str">
        <f t="shared" si="573"/>
        <v>COPY 15522c01pb01.dat sel\15522c01pb01.dat</v>
      </c>
      <c r="R7272" t="str">
        <f>IF(ISNA(VLOOKUP(B7272,Rendered!$B$1:$C$1000,1,FALSE)),"N","Y")</f>
        <v>N</v>
      </c>
    </row>
    <row r="7273" spans="1:18" hidden="1" x14ac:dyDescent="0.35">
      <c r="A7273" t="s">
        <v>17622</v>
      </c>
      <c r="B7273" t="s">
        <v>18361</v>
      </c>
      <c r="C7273" t="s">
        <v>18362</v>
      </c>
      <c r="D7273" t="s">
        <v>13</v>
      </c>
      <c r="E7273">
        <v>2014</v>
      </c>
      <c r="F7273">
        <v>2015</v>
      </c>
      <c r="J7273">
        <f t="shared" si="574"/>
        <v>0</v>
      </c>
      <c r="K7273" t="str">
        <f>IF(OR(J7273&gt;Ограничения!$B$1,Sheet!G9416&gt;Ограничения!$B$2,Sheet!H9416&gt;Ограничения!$B$2,Sheet!I9416&gt;Ограничения!$B$2,),"Not compatible","Compatible")</f>
        <v>Compatible</v>
      </c>
      <c r="L7273" t="str">
        <f t="shared" si="575"/>
        <v>Модификация</v>
      </c>
      <c r="M7273" s="3">
        <f t="shared" si="576"/>
        <v>0</v>
      </c>
      <c r="N7273" s="3" t="str">
        <f t="shared" si="577"/>
        <v>N</v>
      </c>
      <c r="O7273" t="s">
        <v>28008</v>
      </c>
      <c r="Q7273" t="str">
        <f t="shared" si="573"/>
        <v>COPY 15522c01pb02.dat sel\15522c01pb02.dat</v>
      </c>
      <c r="R7273" t="str">
        <f>IF(ISNA(VLOOKUP(B7273,Rendered!$B$1:$C$1000,1,FALSE)),"N","Y")</f>
        <v>N</v>
      </c>
    </row>
    <row r="7274" spans="1:18" hidden="1" x14ac:dyDescent="0.35">
      <c r="A7274" t="s">
        <v>17622</v>
      </c>
      <c r="B7274" t="s">
        <v>18363</v>
      </c>
      <c r="C7274" t="s">
        <v>18364</v>
      </c>
      <c r="D7274" t="s">
        <v>13</v>
      </c>
      <c r="E7274">
        <v>2015</v>
      </c>
      <c r="F7274">
        <v>2015</v>
      </c>
      <c r="J7274">
        <f t="shared" si="574"/>
        <v>0</v>
      </c>
      <c r="K7274" t="str">
        <f>IF(OR(J7274&gt;Ограничения!$B$1,Sheet!G9417&gt;Ограничения!$B$2,Sheet!H9417&gt;Ограничения!$B$2,Sheet!I9417&gt;Ограничения!$B$2,),"Not compatible","Compatible")</f>
        <v>Compatible</v>
      </c>
      <c r="L7274" t="str">
        <f t="shared" si="575"/>
        <v>Модификация</v>
      </c>
      <c r="M7274" s="3">
        <f t="shared" si="576"/>
        <v>0</v>
      </c>
      <c r="N7274" s="3" t="str">
        <f t="shared" si="577"/>
        <v>N</v>
      </c>
      <c r="O7274" t="s">
        <v>28008</v>
      </c>
      <c r="Q7274" t="str">
        <f t="shared" si="573"/>
        <v>COPY 15522c01pb03.dat sel\15522c01pb03.dat</v>
      </c>
      <c r="R7274" t="str">
        <f>IF(ISNA(VLOOKUP(B7274,Rendered!$B$1:$C$1000,1,FALSE)),"N","Y")</f>
        <v>N</v>
      </c>
    </row>
    <row r="7275" spans="1:18" hidden="1" x14ac:dyDescent="0.35">
      <c r="A7275" t="s">
        <v>17622</v>
      </c>
      <c r="B7275" t="s">
        <v>18365</v>
      </c>
      <c r="C7275" t="s">
        <v>18366</v>
      </c>
      <c r="D7275" t="s">
        <v>13</v>
      </c>
      <c r="E7275">
        <v>2015</v>
      </c>
      <c r="F7275">
        <v>2015</v>
      </c>
      <c r="J7275">
        <f t="shared" si="574"/>
        <v>0</v>
      </c>
      <c r="K7275" t="str">
        <f>IF(OR(J7275&gt;Ограничения!$B$1,Sheet!G9418&gt;Ограничения!$B$2,Sheet!H9418&gt;Ограничения!$B$2,Sheet!I9418&gt;Ограничения!$B$2,),"Not compatible","Compatible")</f>
        <v>Compatible</v>
      </c>
      <c r="L7275" t="str">
        <f t="shared" si="575"/>
        <v>Модификация</v>
      </c>
      <c r="M7275" s="3">
        <f t="shared" si="576"/>
        <v>0</v>
      </c>
      <c r="N7275" s="3" t="str">
        <f t="shared" si="577"/>
        <v>N</v>
      </c>
      <c r="O7275" t="s">
        <v>28008</v>
      </c>
      <c r="Q7275" t="str">
        <f t="shared" si="573"/>
        <v>COPY 19910pb01.dat sel\19910pb01.dat</v>
      </c>
      <c r="R7275" t="str">
        <f>IF(ISNA(VLOOKUP(B7275,Rendered!$B$1:$C$1000,1,FALSE)),"N","Y")</f>
        <v>N</v>
      </c>
    </row>
    <row r="7276" spans="1:18" hidden="1" x14ac:dyDescent="0.35">
      <c r="A7276" t="s">
        <v>17622</v>
      </c>
      <c r="B7276" t="s">
        <v>18367</v>
      </c>
      <c r="C7276" t="s">
        <v>18368</v>
      </c>
      <c r="D7276" t="s">
        <v>13</v>
      </c>
      <c r="E7276">
        <v>2014</v>
      </c>
      <c r="F7276">
        <v>2014</v>
      </c>
      <c r="J7276">
        <f t="shared" si="574"/>
        <v>0</v>
      </c>
      <c r="K7276" t="str">
        <f>IF(OR(J7276&gt;Ограничения!$B$1,Sheet!G9419&gt;Ограничения!$B$2,Sheet!H9419&gt;Ограничения!$B$2,Sheet!I9419&gt;Ограничения!$B$2,),"Not compatible","Compatible")</f>
        <v>Compatible</v>
      </c>
      <c r="L7276" t="str">
        <f t="shared" si="575"/>
        <v>Модификация</v>
      </c>
      <c r="M7276" s="3">
        <f t="shared" si="576"/>
        <v>0</v>
      </c>
      <c r="N7276" s="3" t="str">
        <f t="shared" si="577"/>
        <v>N</v>
      </c>
      <c r="O7276" t="s">
        <v>28008</v>
      </c>
      <c r="Q7276" t="str">
        <f t="shared" si="573"/>
        <v>COPY 16735c01pb01.dat sel\16735c01pb01.dat</v>
      </c>
      <c r="R7276" t="str">
        <f>IF(ISNA(VLOOKUP(B7276,Rendered!$B$1:$C$1000,1,FALSE)),"N","Y")</f>
        <v>N</v>
      </c>
    </row>
    <row r="7277" spans="1:18" hidden="1" x14ac:dyDescent="0.35">
      <c r="A7277" t="s">
        <v>17622</v>
      </c>
      <c r="B7277" t="s">
        <v>18369</v>
      </c>
      <c r="C7277" t="s">
        <v>18370</v>
      </c>
      <c r="D7277" t="s">
        <v>13</v>
      </c>
      <c r="E7277">
        <v>2015</v>
      </c>
      <c r="F7277">
        <v>2015</v>
      </c>
      <c r="J7277">
        <f t="shared" si="574"/>
        <v>0</v>
      </c>
      <c r="K7277" t="str">
        <f>IF(OR(J7277&gt;Ограничения!$B$1,Sheet!G9420&gt;Ограничения!$B$2,Sheet!H9420&gt;Ограничения!$B$2,Sheet!I9420&gt;Ограничения!$B$2,),"Not compatible","Compatible")</f>
        <v>Compatible</v>
      </c>
      <c r="L7277" t="str">
        <f t="shared" si="575"/>
        <v>Модификация</v>
      </c>
      <c r="M7277" s="3">
        <f t="shared" si="576"/>
        <v>0</v>
      </c>
      <c r="N7277" s="3" t="str">
        <f t="shared" si="577"/>
        <v>N</v>
      </c>
      <c r="O7277" t="s">
        <v>28008</v>
      </c>
      <c r="Q7277" t="str">
        <f t="shared" ref="Q7277:Q7340" si="578">_xlfn.CONCAT("COPY ",B7277,".dat sel\",B7277,".dat")</f>
        <v>COPY 16735c01pb02.dat sel\16735c01pb02.dat</v>
      </c>
      <c r="R7277" t="str">
        <f>IF(ISNA(VLOOKUP(B7277,Rendered!$B$1:$C$1000,1,FALSE)),"N","Y")</f>
        <v>N</v>
      </c>
    </row>
    <row r="7278" spans="1:18" hidden="1" x14ac:dyDescent="0.35">
      <c r="A7278" t="s">
        <v>17622</v>
      </c>
      <c r="B7278" t="s">
        <v>18371</v>
      </c>
      <c r="C7278" t="s">
        <v>18372</v>
      </c>
      <c r="D7278" t="s">
        <v>13</v>
      </c>
      <c r="E7278">
        <v>2014</v>
      </c>
      <c r="F7278">
        <v>2014</v>
      </c>
      <c r="J7278">
        <f t="shared" si="574"/>
        <v>0</v>
      </c>
      <c r="K7278" t="str">
        <f>IF(OR(J7278&gt;Ограничения!$B$1,Sheet!G9421&gt;Ограничения!$B$2,Sheet!H9421&gt;Ограничения!$B$2,Sheet!I9421&gt;Ограничения!$B$2,),"Not compatible","Compatible")</f>
        <v>Compatible</v>
      </c>
      <c r="L7278" t="str">
        <f t="shared" si="575"/>
        <v>Модификация</v>
      </c>
      <c r="M7278" s="3">
        <f t="shared" si="576"/>
        <v>0</v>
      </c>
      <c r="N7278" s="3" t="str">
        <f t="shared" si="577"/>
        <v>N</v>
      </c>
      <c r="O7278" t="s">
        <v>28008</v>
      </c>
      <c r="Q7278" t="str">
        <f t="shared" si="578"/>
        <v>COPY 15664pb01.dat sel\15664pb01.dat</v>
      </c>
      <c r="R7278" t="str">
        <f>IF(ISNA(VLOOKUP(B7278,Rendered!$B$1:$C$1000,1,FALSE)),"N","Y")</f>
        <v>N</v>
      </c>
    </row>
    <row r="7279" spans="1:18" hidden="1" x14ac:dyDescent="0.35">
      <c r="A7279" t="s">
        <v>17622</v>
      </c>
      <c r="B7279" t="s">
        <v>18373</v>
      </c>
      <c r="C7279" t="s">
        <v>18374</v>
      </c>
      <c r="D7279" t="s">
        <v>13</v>
      </c>
      <c r="E7279">
        <v>2014</v>
      </c>
      <c r="F7279">
        <v>2014</v>
      </c>
      <c r="J7279">
        <f t="shared" si="574"/>
        <v>0</v>
      </c>
      <c r="K7279" t="str">
        <f>IF(OR(J7279&gt;Ограничения!$B$1,Sheet!G9422&gt;Ограничения!$B$2,Sheet!H9422&gt;Ограничения!$B$2,Sheet!I9422&gt;Ограничения!$B$2,),"Not compatible","Compatible")</f>
        <v>Compatible</v>
      </c>
      <c r="L7279" t="str">
        <f t="shared" si="575"/>
        <v>Модификация</v>
      </c>
      <c r="M7279" s="3">
        <f t="shared" si="576"/>
        <v>0</v>
      </c>
      <c r="N7279" s="3" t="str">
        <f t="shared" si="577"/>
        <v>N</v>
      </c>
      <c r="O7279" t="s">
        <v>28008</v>
      </c>
      <c r="Q7279" t="str">
        <f t="shared" si="578"/>
        <v>COPY 15529c01pb01.dat sel\15529c01pb01.dat</v>
      </c>
      <c r="R7279" t="str">
        <f>IF(ISNA(VLOOKUP(B7279,Rendered!$B$1:$C$1000,1,FALSE)),"N","Y")</f>
        <v>N</v>
      </c>
    </row>
    <row r="7280" spans="1:18" hidden="1" x14ac:dyDescent="0.35">
      <c r="A7280" t="s">
        <v>17622</v>
      </c>
      <c r="B7280" t="s">
        <v>18375</v>
      </c>
      <c r="C7280" t="s">
        <v>18376</v>
      </c>
      <c r="D7280" t="s">
        <v>13</v>
      </c>
      <c r="E7280">
        <v>2014</v>
      </c>
      <c r="F7280">
        <v>2014</v>
      </c>
      <c r="J7280">
        <f t="shared" si="574"/>
        <v>0</v>
      </c>
      <c r="K7280" t="str">
        <f>IF(OR(J7280&gt;Ограничения!$B$1,Sheet!G9423&gt;Ограничения!$B$2,Sheet!H9423&gt;Ограничения!$B$2,Sheet!I9423&gt;Ограничения!$B$2,),"Not compatible","Compatible")</f>
        <v>Compatible</v>
      </c>
      <c r="L7280" t="str">
        <f t="shared" si="575"/>
        <v>Модификация</v>
      </c>
      <c r="M7280" s="3">
        <f t="shared" si="576"/>
        <v>0</v>
      </c>
      <c r="N7280" s="3" t="str">
        <f t="shared" si="577"/>
        <v>N</v>
      </c>
      <c r="O7280" t="s">
        <v>28008</v>
      </c>
      <c r="Q7280" t="str">
        <f t="shared" si="578"/>
        <v>COPY 16726c01pb01.dat sel\16726c01pb01.dat</v>
      </c>
      <c r="R7280" t="str">
        <f>IF(ISNA(VLOOKUP(B7280,Rendered!$B$1:$C$1000,1,FALSE)),"N","Y")</f>
        <v>N</v>
      </c>
    </row>
    <row r="7281" spans="1:18" hidden="1" x14ac:dyDescent="0.35">
      <c r="A7281" t="s">
        <v>17622</v>
      </c>
      <c r="B7281" t="s">
        <v>18377</v>
      </c>
      <c r="C7281" t="s">
        <v>18378</v>
      </c>
      <c r="D7281" t="s">
        <v>13</v>
      </c>
      <c r="E7281">
        <v>2015</v>
      </c>
      <c r="F7281">
        <v>2015</v>
      </c>
      <c r="J7281">
        <f t="shared" si="574"/>
        <v>0</v>
      </c>
      <c r="K7281" t="str">
        <f>IF(OR(J7281&gt;Ограничения!$B$1,Sheet!G9424&gt;Ограничения!$B$2,Sheet!H9424&gt;Ограничения!$B$2,Sheet!I9424&gt;Ограничения!$B$2,),"Not compatible","Compatible")</f>
        <v>Compatible</v>
      </c>
      <c r="L7281" t="str">
        <f t="shared" si="575"/>
        <v>Модификация</v>
      </c>
      <c r="M7281" s="3">
        <f t="shared" si="576"/>
        <v>0</v>
      </c>
      <c r="N7281" s="3" t="str">
        <f t="shared" si="577"/>
        <v>N</v>
      </c>
      <c r="O7281" t="s">
        <v>28008</v>
      </c>
      <c r="Q7281" t="str">
        <f t="shared" si="578"/>
        <v>COPY 19902c02pb01.dat sel\19902c02pb01.dat</v>
      </c>
      <c r="R7281" t="str">
        <f>IF(ISNA(VLOOKUP(B7281,Rendered!$B$1:$C$1000,1,FALSE)),"N","Y")</f>
        <v>N</v>
      </c>
    </row>
    <row r="7282" spans="1:18" hidden="1" x14ac:dyDescent="0.35">
      <c r="A7282" t="s">
        <v>17622</v>
      </c>
      <c r="B7282" t="s">
        <v>18379</v>
      </c>
      <c r="C7282" t="s">
        <v>18380</v>
      </c>
      <c r="D7282" t="s">
        <v>13</v>
      </c>
      <c r="E7282">
        <v>2015</v>
      </c>
      <c r="F7282">
        <v>2015</v>
      </c>
      <c r="J7282">
        <f t="shared" si="574"/>
        <v>0</v>
      </c>
      <c r="K7282" t="str">
        <f>IF(OR(J7282&gt;Ограничения!$B$1,Sheet!G9425&gt;Ограничения!$B$2,Sheet!H9425&gt;Ограничения!$B$2,Sheet!I9425&gt;Ограничения!$B$2,),"Not compatible","Compatible")</f>
        <v>Compatible</v>
      </c>
      <c r="L7282" t="str">
        <f t="shared" si="575"/>
        <v>Модификация</v>
      </c>
      <c r="M7282" s="3">
        <f t="shared" si="576"/>
        <v>0</v>
      </c>
      <c r="N7282" s="3" t="str">
        <f t="shared" si="577"/>
        <v>N</v>
      </c>
      <c r="O7282" t="s">
        <v>28008</v>
      </c>
      <c r="Q7282" t="str">
        <f t="shared" si="578"/>
        <v>COPY 19913pb01.dat sel\19913pb01.dat</v>
      </c>
      <c r="R7282" t="str">
        <f>IF(ISNA(VLOOKUP(B7282,Rendered!$B$1:$C$1000,1,FALSE)),"N","Y")</f>
        <v>N</v>
      </c>
    </row>
    <row r="7283" spans="1:18" hidden="1" x14ac:dyDescent="0.35">
      <c r="A7283" t="s">
        <v>17622</v>
      </c>
      <c r="B7283" t="s">
        <v>18381</v>
      </c>
      <c r="C7283" t="s">
        <v>18382</v>
      </c>
      <c r="D7283" t="s">
        <v>13</v>
      </c>
      <c r="E7283">
        <v>2014</v>
      </c>
      <c r="F7283">
        <v>2014</v>
      </c>
      <c r="J7283">
        <f t="shared" si="574"/>
        <v>0</v>
      </c>
      <c r="K7283" t="str">
        <f>IF(OR(J7283&gt;Ограничения!$B$1,Sheet!G9426&gt;Ограничения!$B$2,Sheet!H9426&gt;Ограничения!$B$2,Sheet!I9426&gt;Ограничения!$B$2,),"Not compatible","Compatible")</f>
        <v>Compatible</v>
      </c>
      <c r="L7283" t="str">
        <f t="shared" si="575"/>
        <v>Модификация</v>
      </c>
      <c r="M7283" s="3">
        <f t="shared" si="576"/>
        <v>0</v>
      </c>
      <c r="N7283" s="3" t="str">
        <f t="shared" si="577"/>
        <v>N</v>
      </c>
      <c r="O7283" t="s">
        <v>28008</v>
      </c>
      <c r="Q7283" t="str">
        <f t="shared" si="578"/>
        <v>COPY 15502pb01.dat sel\15502pb01.dat</v>
      </c>
      <c r="R7283" t="str">
        <f>IF(ISNA(VLOOKUP(B7283,Rendered!$B$1:$C$1000,1,FALSE)),"N","Y")</f>
        <v>N</v>
      </c>
    </row>
    <row r="7284" spans="1:18" hidden="1" x14ac:dyDescent="0.35">
      <c r="A7284" t="s">
        <v>17622</v>
      </c>
      <c r="B7284" t="s">
        <v>18383</v>
      </c>
      <c r="C7284" t="s">
        <v>18384</v>
      </c>
      <c r="D7284" t="s">
        <v>13</v>
      </c>
      <c r="E7284">
        <v>2014</v>
      </c>
      <c r="F7284">
        <v>2014</v>
      </c>
      <c r="J7284">
        <f t="shared" si="574"/>
        <v>0</v>
      </c>
      <c r="K7284" t="str">
        <f>IF(OR(J7284&gt;Ограничения!$B$1,Sheet!G9427&gt;Ограничения!$B$2,Sheet!H9427&gt;Ограничения!$B$2,Sheet!I9427&gt;Ограничения!$B$2,),"Not compatible","Compatible")</f>
        <v>Compatible</v>
      </c>
      <c r="L7284" t="str">
        <f t="shared" si="575"/>
        <v>Модификация</v>
      </c>
      <c r="M7284" s="3">
        <f t="shared" si="576"/>
        <v>0</v>
      </c>
      <c r="N7284" s="3" t="str">
        <f t="shared" si="577"/>
        <v>N</v>
      </c>
      <c r="O7284" t="s">
        <v>28008</v>
      </c>
      <c r="Q7284" t="str">
        <f t="shared" si="578"/>
        <v>COPY 15659pb01.dat sel\15659pb01.dat</v>
      </c>
      <c r="R7284" t="str">
        <f>IF(ISNA(VLOOKUP(B7284,Rendered!$B$1:$C$1000,1,FALSE)),"N","Y")</f>
        <v>N</v>
      </c>
    </row>
    <row r="7285" spans="1:18" hidden="1" x14ac:dyDescent="0.35">
      <c r="A7285" t="s">
        <v>17622</v>
      </c>
      <c r="B7285" t="s">
        <v>18385</v>
      </c>
      <c r="C7285" t="s">
        <v>18386</v>
      </c>
      <c r="D7285" t="s">
        <v>13</v>
      </c>
      <c r="E7285">
        <v>2015</v>
      </c>
      <c r="F7285">
        <v>2015</v>
      </c>
      <c r="J7285">
        <f t="shared" si="574"/>
        <v>0</v>
      </c>
      <c r="K7285" t="str">
        <f>IF(OR(J7285&gt;Ограничения!$B$1,Sheet!G9428&gt;Ограничения!$B$2,Sheet!H9428&gt;Ограничения!$B$2,Sheet!I9428&gt;Ограничения!$B$2,),"Not compatible","Compatible")</f>
        <v>Compatible</v>
      </c>
      <c r="L7285" t="str">
        <f t="shared" si="575"/>
        <v>Модификация</v>
      </c>
      <c r="M7285" s="3">
        <f t="shared" si="576"/>
        <v>0</v>
      </c>
      <c r="N7285" s="3" t="str">
        <f t="shared" si="577"/>
        <v>N</v>
      </c>
      <c r="O7285" t="s">
        <v>28008</v>
      </c>
      <c r="Q7285" t="str">
        <f t="shared" si="578"/>
        <v>COPY 19902c01pb01.dat sel\19902c01pb01.dat</v>
      </c>
      <c r="R7285" t="str">
        <f>IF(ISNA(VLOOKUP(B7285,Rendered!$B$1:$C$1000,1,FALSE)),"N","Y")</f>
        <v>N</v>
      </c>
    </row>
    <row r="7286" spans="1:18" hidden="1" x14ac:dyDescent="0.35">
      <c r="A7286" t="s">
        <v>17622</v>
      </c>
      <c r="B7286" t="s">
        <v>18387</v>
      </c>
      <c r="C7286" t="s">
        <v>18388</v>
      </c>
      <c r="D7286" t="s">
        <v>13</v>
      </c>
      <c r="E7286">
        <v>2015</v>
      </c>
      <c r="F7286">
        <v>2015</v>
      </c>
      <c r="J7286">
        <f t="shared" si="574"/>
        <v>0</v>
      </c>
      <c r="K7286" t="str">
        <f>IF(OR(J7286&gt;Ограничения!$B$1,Sheet!G9429&gt;Ограничения!$B$2,Sheet!H9429&gt;Ограничения!$B$2,Sheet!I9429&gt;Ограничения!$B$2,),"Not compatible","Compatible")</f>
        <v>Compatible</v>
      </c>
      <c r="L7286" t="str">
        <f t="shared" si="575"/>
        <v>Модификация</v>
      </c>
      <c r="M7286" s="3">
        <f t="shared" si="576"/>
        <v>0</v>
      </c>
      <c r="N7286" s="3" t="str">
        <f t="shared" si="577"/>
        <v>N</v>
      </c>
      <c r="O7286" t="s">
        <v>28008</v>
      </c>
      <c r="Q7286" t="str">
        <f t="shared" si="578"/>
        <v>COPY 15666pb01.dat sel\15666pb01.dat</v>
      </c>
      <c r="R7286" t="str">
        <f>IF(ISNA(VLOOKUP(B7286,Rendered!$B$1:$C$1000,1,FALSE)),"N","Y")</f>
        <v>N</v>
      </c>
    </row>
    <row r="7287" spans="1:18" hidden="1" x14ac:dyDescent="0.35">
      <c r="A7287" t="s">
        <v>17622</v>
      </c>
      <c r="B7287" t="s">
        <v>18389</v>
      </c>
      <c r="C7287" t="s">
        <v>18390</v>
      </c>
      <c r="D7287" t="s">
        <v>13</v>
      </c>
      <c r="E7287">
        <v>2015</v>
      </c>
      <c r="F7287">
        <v>2015</v>
      </c>
      <c r="J7287">
        <f t="shared" si="574"/>
        <v>0</v>
      </c>
      <c r="K7287" t="str">
        <f>IF(OR(J7287&gt;Ограничения!$B$1,Sheet!G9430&gt;Ограничения!$B$2,Sheet!H9430&gt;Ограничения!$B$2,Sheet!I9430&gt;Ограничения!$B$2,),"Not compatible","Compatible")</f>
        <v>Compatible</v>
      </c>
      <c r="L7287" t="str">
        <f t="shared" si="575"/>
        <v>Модификация</v>
      </c>
      <c r="M7287" s="3">
        <f t="shared" si="576"/>
        <v>0</v>
      </c>
      <c r="N7287" s="3" t="str">
        <f t="shared" si="577"/>
        <v>N</v>
      </c>
      <c r="O7287" t="s">
        <v>28008</v>
      </c>
      <c r="Q7287" t="str">
        <f t="shared" si="578"/>
        <v>COPY 19785pb01.dat sel\19785pb01.dat</v>
      </c>
      <c r="R7287" t="str">
        <f>IF(ISNA(VLOOKUP(B7287,Rendered!$B$1:$C$1000,1,FALSE)),"N","Y")</f>
        <v>N</v>
      </c>
    </row>
    <row r="7288" spans="1:18" hidden="1" x14ac:dyDescent="0.35">
      <c r="A7288" t="s">
        <v>17622</v>
      </c>
      <c r="B7288" t="s">
        <v>18391</v>
      </c>
      <c r="C7288" t="s">
        <v>18392</v>
      </c>
      <c r="D7288" t="s">
        <v>13</v>
      </c>
      <c r="E7288">
        <v>2020</v>
      </c>
      <c r="F7288">
        <v>2020</v>
      </c>
      <c r="J7288">
        <f t="shared" si="574"/>
        <v>0</v>
      </c>
      <c r="K7288" t="str">
        <f>IF(OR(J7288&gt;Ограничения!$B$1,Sheet!G9431&gt;Ограничения!$B$2,Sheet!H9431&gt;Ограничения!$B$2,Sheet!I9431&gt;Ограничения!$B$2,),"Not compatible","Compatible")</f>
        <v>Compatible</v>
      </c>
      <c r="L7288">
        <f t="shared" si="575"/>
        <v>43693</v>
      </c>
      <c r="M7288" s="3">
        <f t="shared" si="576"/>
        <v>0.46376811594202899</v>
      </c>
      <c r="N7288" s="3" t="str">
        <f t="shared" si="577"/>
        <v>Y</v>
      </c>
      <c r="O7288" t="s">
        <v>28008</v>
      </c>
      <c r="Q7288" t="str">
        <f t="shared" si="578"/>
        <v>COPY 43693.dat sel\43693.dat</v>
      </c>
      <c r="R7288" t="str">
        <f>IF(ISNA(VLOOKUP(B7288,Rendered!$B$1:$C$1000,1,FALSE)),"N","Y")</f>
        <v>N</v>
      </c>
    </row>
    <row r="7289" spans="1:18" hidden="1" x14ac:dyDescent="0.35">
      <c r="A7289" t="s">
        <v>17622</v>
      </c>
      <c r="B7289" t="s">
        <v>18393</v>
      </c>
      <c r="C7289" t="s">
        <v>18394</v>
      </c>
      <c r="D7289" t="s">
        <v>13</v>
      </c>
      <c r="E7289">
        <v>2008</v>
      </c>
      <c r="F7289">
        <v>2009</v>
      </c>
      <c r="J7289">
        <f t="shared" si="574"/>
        <v>0</v>
      </c>
      <c r="K7289" t="str">
        <f>IF(OR(J7289&gt;Ограничения!$B$1,Sheet!G9432&gt;Ограничения!$B$2,Sheet!H9432&gt;Ограничения!$B$2,Sheet!I9432&gt;Ограничения!$B$2,),"Not compatible","Compatible")</f>
        <v>Compatible</v>
      </c>
      <c r="L7289" t="str">
        <f t="shared" si="575"/>
        <v>Модификация</v>
      </c>
      <c r="M7289" s="3">
        <f t="shared" si="576"/>
        <v>0</v>
      </c>
      <c r="N7289" s="3" t="str">
        <f t="shared" si="577"/>
        <v>Y</v>
      </c>
      <c r="O7289" t="s">
        <v>28008</v>
      </c>
      <c r="Q7289" t="str">
        <f t="shared" si="578"/>
        <v>COPY 62709pb01.dat sel\62709pb01.dat</v>
      </c>
      <c r="R7289" t="str">
        <f>IF(ISNA(VLOOKUP(B7289,Rendered!$B$1:$C$1000,1,FALSE)),"N","Y")</f>
        <v>N</v>
      </c>
    </row>
    <row r="7290" spans="1:18" hidden="1" x14ac:dyDescent="0.35">
      <c r="A7290" t="s">
        <v>17622</v>
      </c>
      <c r="B7290" t="s">
        <v>18395</v>
      </c>
      <c r="C7290" t="s">
        <v>18396</v>
      </c>
      <c r="D7290" t="s">
        <v>13</v>
      </c>
      <c r="E7290">
        <v>2020</v>
      </c>
      <c r="F7290">
        <v>2020</v>
      </c>
      <c r="J7290">
        <f t="shared" si="574"/>
        <v>0</v>
      </c>
      <c r="K7290" t="str">
        <f>IF(OR(J7290&gt;Ограничения!$B$1,Sheet!G9433&gt;Ограничения!$B$2,Sheet!H9433&gt;Ограничения!$B$2,Sheet!I9433&gt;Ограничения!$B$2,),"Not compatible","Compatible")</f>
        <v>Compatible</v>
      </c>
      <c r="L7290" t="str">
        <f t="shared" si="575"/>
        <v>Модификация</v>
      </c>
      <c r="M7290" s="3">
        <f t="shared" si="576"/>
        <v>0</v>
      </c>
      <c r="N7290" s="3" t="str">
        <f t="shared" si="577"/>
        <v>N</v>
      </c>
      <c r="O7290" t="s">
        <v>28008</v>
      </c>
      <c r="Q7290" t="str">
        <f t="shared" si="578"/>
        <v>COPY 43693pb04.dat sel\43693pb04.dat</v>
      </c>
      <c r="R7290" t="str">
        <f>IF(ISNA(VLOOKUP(B7290,Rendered!$B$1:$C$1000,1,FALSE)),"N","Y")</f>
        <v>N</v>
      </c>
    </row>
    <row r="7291" spans="1:18" hidden="1" x14ac:dyDescent="0.35">
      <c r="A7291" t="s">
        <v>17622</v>
      </c>
      <c r="B7291" t="s">
        <v>18397</v>
      </c>
      <c r="C7291" t="s">
        <v>18398</v>
      </c>
      <c r="D7291" t="s">
        <v>13</v>
      </c>
      <c r="E7291">
        <v>2020</v>
      </c>
      <c r="F7291">
        <v>2020</v>
      </c>
      <c r="J7291">
        <f t="shared" si="574"/>
        <v>0</v>
      </c>
      <c r="K7291" t="str">
        <f>IF(OR(J7291&gt;Ограничения!$B$1,Sheet!G9434&gt;Ограничения!$B$2,Sheet!H9434&gt;Ограничения!$B$2,Sheet!I9434&gt;Ограничения!$B$2,),"Not compatible","Compatible")</f>
        <v>Compatible</v>
      </c>
      <c r="L7291" t="str">
        <f t="shared" si="575"/>
        <v>Модификация</v>
      </c>
      <c r="M7291" s="3">
        <f t="shared" si="576"/>
        <v>0</v>
      </c>
      <c r="N7291" s="3" t="str">
        <f t="shared" si="577"/>
        <v>N</v>
      </c>
      <c r="O7291" t="s">
        <v>28008</v>
      </c>
      <c r="Q7291" t="str">
        <f t="shared" si="578"/>
        <v>COPY 43693pb05.dat sel\43693pb05.dat</v>
      </c>
      <c r="R7291" t="str">
        <f>IF(ISNA(VLOOKUP(B7291,Rendered!$B$1:$C$1000,1,FALSE)),"N","Y")</f>
        <v>N</v>
      </c>
    </row>
    <row r="7292" spans="1:18" hidden="1" x14ac:dyDescent="0.35">
      <c r="A7292" t="s">
        <v>17622</v>
      </c>
      <c r="B7292" t="s">
        <v>18399</v>
      </c>
      <c r="C7292" t="s">
        <v>18400</v>
      </c>
      <c r="D7292" t="s">
        <v>13</v>
      </c>
      <c r="E7292">
        <v>2011</v>
      </c>
      <c r="F7292">
        <v>2011</v>
      </c>
      <c r="J7292">
        <f t="shared" si="574"/>
        <v>0</v>
      </c>
      <c r="K7292" t="str">
        <f>IF(OR(J7292&gt;Ограничения!$B$1,Sheet!G9435&gt;Ограничения!$B$2,Sheet!H9435&gt;Ограничения!$B$2,Sheet!I9435&gt;Ограничения!$B$2,),"Not compatible","Compatible")</f>
        <v>Compatible</v>
      </c>
      <c r="L7292" t="str">
        <f t="shared" si="575"/>
        <v>Модификация</v>
      </c>
      <c r="M7292" s="3">
        <f t="shared" si="576"/>
        <v>0</v>
      </c>
      <c r="N7292" s="3" t="str">
        <f t="shared" si="577"/>
        <v>N</v>
      </c>
      <c r="O7292" t="s">
        <v>28008</v>
      </c>
      <c r="Q7292" t="str">
        <f t="shared" si="578"/>
        <v>COPY 93065pb01.dat sel\93065pb01.dat</v>
      </c>
      <c r="R7292" t="str">
        <f>IF(ISNA(VLOOKUP(B7292,Rendered!$B$1:$C$1000,1,FALSE)),"N","Y")</f>
        <v>N</v>
      </c>
    </row>
    <row r="7293" spans="1:18" hidden="1" x14ac:dyDescent="0.35">
      <c r="A7293" t="s">
        <v>17622</v>
      </c>
      <c r="B7293" t="s">
        <v>18401</v>
      </c>
      <c r="C7293" t="s">
        <v>18402</v>
      </c>
      <c r="D7293" t="s">
        <v>13</v>
      </c>
      <c r="E7293">
        <v>2019</v>
      </c>
      <c r="F7293">
        <v>2020</v>
      </c>
      <c r="J7293">
        <f t="shared" si="574"/>
        <v>0</v>
      </c>
      <c r="K7293" t="str">
        <f>IF(OR(J7293&gt;Ограничения!$B$1,Sheet!G9436&gt;Ограничения!$B$2,Sheet!H9436&gt;Ограничения!$B$2,Sheet!I9436&gt;Ограничения!$B$2,),"Not compatible","Compatible")</f>
        <v>Compatible</v>
      </c>
      <c r="L7293" t="str">
        <f t="shared" si="575"/>
        <v>Модификация</v>
      </c>
      <c r="M7293" s="3">
        <f t="shared" si="576"/>
        <v>0</v>
      </c>
      <c r="N7293" s="3" t="str">
        <f t="shared" si="577"/>
        <v>N</v>
      </c>
      <c r="O7293" t="s">
        <v>28008</v>
      </c>
      <c r="Q7293" t="str">
        <f t="shared" si="578"/>
        <v>COPY 43693pb01.dat sel\43693pb01.dat</v>
      </c>
      <c r="R7293" t="str">
        <f>IF(ISNA(VLOOKUP(B7293,Rendered!$B$1:$C$1000,1,FALSE)),"N","Y")</f>
        <v>N</v>
      </c>
    </row>
    <row r="7294" spans="1:18" hidden="1" x14ac:dyDescent="0.35">
      <c r="A7294" t="s">
        <v>17622</v>
      </c>
      <c r="B7294" t="s">
        <v>18403</v>
      </c>
      <c r="C7294" t="s">
        <v>18404</v>
      </c>
      <c r="D7294" t="s">
        <v>13</v>
      </c>
      <c r="E7294">
        <v>2011</v>
      </c>
      <c r="F7294">
        <v>2011</v>
      </c>
      <c r="J7294">
        <f t="shared" si="574"/>
        <v>0</v>
      </c>
      <c r="K7294" t="str">
        <f>IF(OR(J7294&gt;Ограничения!$B$1,Sheet!G9437&gt;Ограничения!$B$2,Sheet!H9437&gt;Ограничения!$B$2,Sheet!I9437&gt;Ограничения!$B$2,),"Not compatible","Compatible")</f>
        <v>Compatible</v>
      </c>
      <c r="L7294" t="str">
        <f t="shared" si="575"/>
        <v>Модификация</v>
      </c>
      <c r="M7294" s="3">
        <f t="shared" si="576"/>
        <v>0</v>
      </c>
      <c r="N7294" s="3" t="str">
        <f t="shared" si="577"/>
        <v>N</v>
      </c>
      <c r="O7294" t="s">
        <v>28008</v>
      </c>
      <c r="Q7294" t="str">
        <f t="shared" si="578"/>
        <v>COPY 93066pb01.dat sel\93066pb01.dat</v>
      </c>
      <c r="R7294" t="str">
        <f>IF(ISNA(VLOOKUP(B7294,Rendered!$B$1:$C$1000,1,FALSE)),"N","Y")</f>
        <v>N</v>
      </c>
    </row>
    <row r="7295" spans="1:18" hidden="1" x14ac:dyDescent="0.35">
      <c r="A7295" t="s">
        <v>17622</v>
      </c>
      <c r="B7295" t="s">
        <v>18405</v>
      </c>
      <c r="C7295" t="s">
        <v>18406</v>
      </c>
      <c r="D7295" t="s">
        <v>13</v>
      </c>
      <c r="E7295">
        <v>2021</v>
      </c>
      <c r="F7295">
        <v>2021</v>
      </c>
      <c r="J7295">
        <f t="shared" si="574"/>
        <v>0</v>
      </c>
      <c r="K7295" t="str">
        <f>IF(OR(J7295&gt;Ограничения!$B$1,Sheet!G9438&gt;Ограничения!$B$2,Sheet!H9438&gt;Ограничения!$B$2,Sheet!I9438&gt;Ограничения!$B$2,),"Not compatible","Compatible")</f>
        <v>Compatible</v>
      </c>
      <c r="L7295" t="str">
        <f t="shared" si="575"/>
        <v>Модификация</v>
      </c>
      <c r="M7295" s="3">
        <f t="shared" si="576"/>
        <v>0</v>
      </c>
      <c r="N7295" s="3" t="str">
        <f t="shared" si="577"/>
        <v>N</v>
      </c>
      <c r="O7295" t="s">
        <v>28008</v>
      </c>
      <c r="Q7295" t="str">
        <f t="shared" si="578"/>
        <v>COPY 43693pb06.dat sel\43693pb06.dat</v>
      </c>
      <c r="R7295" t="str">
        <f>IF(ISNA(VLOOKUP(B7295,Rendered!$B$1:$C$1000,1,FALSE)),"N","Y")</f>
        <v>N</v>
      </c>
    </row>
    <row r="7296" spans="1:18" hidden="1" x14ac:dyDescent="0.35">
      <c r="A7296" t="s">
        <v>17622</v>
      </c>
      <c r="B7296" t="s">
        <v>18407</v>
      </c>
      <c r="C7296" t="s">
        <v>18408</v>
      </c>
      <c r="D7296" t="s">
        <v>13</v>
      </c>
      <c r="E7296">
        <v>2019</v>
      </c>
      <c r="F7296">
        <v>2019</v>
      </c>
      <c r="J7296">
        <f t="shared" si="574"/>
        <v>0</v>
      </c>
      <c r="K7296" t="str">
        <f>IF(OR(J7296&gt;Ограничения!$B$1,Sheet!G9439&gt;Ограничения!$B$2,Sheet!H9439&gt;Ограничения!$B$2,Sheet!I9439&gt;Ограничения!$B$2,),"Not compatible","Compatible")</f>
        <v>Compatible</v>
      </c>
      <c r="L7296" t="str">
        <f t="shared" si="575"/>
        <v>Модификация</v>
      </c>
      <c r="M7296" s="3">
        <f t="shared" si="576"/>
        <v>0</v>
      </c>
      <c r="N7296" s="3" t="str">
        <f t="shared" si="577"/>
        <v>N</v>
      </c>
      <c r="O7296" t="s">
        <v>28008</v>
      </c>
      <c r="Q7296" t="str">
        <f t="shared" si="578"/>
        <v>COPY 43693pb02.dat sel\43693pb02.dat</v>
      </c>
      <c r="R7296" t="str">
        <f>IF(ISNA(VLOOKUP(B7296,Rendered!$B$1:$C$1000,1,FALSE)),"N","Y")</f>
        <v>N</v>
      </c>
    </row>
    <row r="7297" spans="1:18" hidden="1" x14ac:dyDescent="0.35">
      <c r="A7297" t="s">
        <v>17622</v>
      </c>
      <c r="B7297" t="s">
        <v>18409</v>
      </c>
      <c r="C7297" t="s">
        <v>18410</v>
      </c>
      <c r="D7297" t="s">
        <v>13</v>
      </c>
      <c r="E7297">
        <v>2011</v>
      </c>
      <c r="F7297">
        <v>2011</v>
      </c>
      <c r="J7297">
        <f t="shared" si="574"/>
        <v>0</v>
      </c>
      <c r="K7297" t="str">
        <f>IF(OR(J7297&gt;Ограничения!$B$1,Sheet!G9440&gt;Ограничения!$B$2,Sheet!H9440&gt;Ограничения!$B$2,Sheet!I9440&gt;Ограничения!$B$2,),"Not compatible","Compatible")</f>
        <v>Compatible</v>
      </c>
      <c r="L7297" t="str">
        <f t="shared" si="575"/>
        <v>Модификация</v>
      </c>
      <c r="M7297" s="3">
        <f t="shared" si="576"/>
        <v>0</v>
      </c>
      <c r="N7297" s="3" t="str">
        <f t="shared" si="577"/>
        <v>N</v>
      </c>
      <c r="O7297" t="s">
        <v>28008</v>
      </c>
      <c r="Q7297" t="str">
        <f t="shared" si="578"/>
        <v>COPY 93064pb01.dat sel\93064pb01.dat</v>
      </c>
      <c r="R7297" t="str">
        <f>IF(ISNA(VLOOKUP(B7297,Rendered!$B$1:$C$1000,1,FALSE)),"N","Y")</f>
        <v>N</v>
      </c>
    </row>
    <row r="7298" spans="1:18" hidden="1" x14ac:dyDescent="0.35">
      <c r="A7298" t="s">
        <v>17622</v>
      </c>
      <c r="B7298" t="s">
        <v>18411</v>
      </c>
      <c r="C7298" t="s">
        <v>18412</v>
      </c>
      <c r="D7298" t="s">
        <v>13</v>
      </c>
      <c r="E7298">
        <v>2020</v>
      </c>
      <c r="F7298">
        <v>2020</v>
      </c>
      <c r="J7298">
        <f t="shared" ref="J7298:J7361" si="579">SUM(G7298:I7298)</f>
        <v>0</v>
      </c>
      <c r="K7298" t="str">
        <f>IF(OR(J7298&gt;Ограничения!$B$1,Sheet!G9441&gt;Ограничения!$B$2,Sheet!H9441&gt;Ограничения!$B$2,Sheet!I9441&gt;Ограничения!$B$2,),"Not compatible","Compatible")</f>
        <v>Compatible</v>
      </c>
      <c r="L7298" t="str">
        <f t="shared" ref="L7298:L7361" si="580">IFERROR(B7298+1-1,"Модификация")</f>
        <v>Модификация</v>
      </c>
      <c r="M7298" s="3">
        <f t="shared" si="576"/>
        <v>0</v>
      </c>
      <c r="N7298" s="3" t="str">
        <f t="shared" si="577"/>
        <v>N</v>
      </c>
      <c r="O7298" t="s">
        <v>28008</v>
      </c>
      <c r="Q7298" t="str">
        <f t="shared" si="578"/>
        <v>COPY 43693pb03.dat sel\43693pb03.dat</v>
      </c>
      <c r="R7298" t="str">
        <f>IF(ISNA(VLOOKUP(B7298,Rendered!$B$1:$C$1000,1,FALSE)),"N","Y")</f>
        <v>N</v>
      </c>
    </row>
    <row r="7299" spans="1:18" hidden="1" x14ac:dyDescent="0.35">
      <c r="A7299" t="s">
        <v>17622</v>
      </c>
      <c r="B7299" t="s">
        <v>18413</v>
      </c>
      <c r="C7299" t="s">
        <v>18414</v>
      </c>
      <c r="D7299" t="s">
        <v>13</v>
      </c>
      <c r="E7299">
        <v>2011</v>
      </c>
      <c r="F7299">
        <v>2011</v>
      </c>
      <c r="J7299">
        <f t="shared" si="579"/>
        <v>0</v>
      </c>
      <c r="K7299" t="str">
        <f>IF(OR(J7299&gt;Ограничения!$B$1,Sheet!G9442&gt;Ограничения!$B$2,Sheet!H9442&gt;Ограничения!$B$2,Sheet!I9442&gt;Ограничения!$B$2,),"Not compatible","Compatible")</f>
        <v>Compatible</v>
      </c>
      <c r="L7299" t="str">
        <f t="shared" si="580"/>
        <v>Модификация</v>
      </c>
      <c r="M7299" s="3">
        <f t="shared" ref="M7299:M7362" si="581">IF(ISERR(FIND(C7299,C7300)),0,LEN(C7299)/LEN(C7300))</f>
        <v>0</v>
      </c>
      <c r="N7299" s="3" t="str">
        <f t="shared" ref="N7299:N7362" si="582">IF(OR(M7299&gt;0,M7298&gt;0),"Y","N")</f>
        <v>N</v>
      </c>
      <c r="O7299" t="s">
        <v>28008</v>
      </c>
      <c r="Q7299" t="str">
        <f t="shared" si="578"/>
        <v>COPY 93539pb01.dat sel\93539pb01.dat</v>
      </c>
      <c r="R7299" t="str">
        <f>IF(ISNA(VLOOKUP(B7299,Rendered!$B$1:$C$1000,1,FALSE)),"N","Y")</f>
        <v>N</v>
      </c>
    </row>
    <row r="7300" spans="1:18" hidden="1" x14ac:dyDescent="0.35">
      <c r="A7300" t="s">
        <v>17622</v>
      </c>
      <c r="B7300" t="s">
        <v>18415</v>
      </c>
      <c r="C7300" t="s">
        <v>18416</v>
      </c>
      <c r="D7300" t="s">
        <v>13</v>
      </c>
      <c r="E7300">
        <v>2011</v>
      </c>
      <c r="F7300">
        <v>2011</v>
      </c>
      <c r="J7300">
        <f t="shared" si="579"/>
        <v>0</v>
      </c>
      <c r="K7300" t="str">
        <f>IF(OR(J7300&gt;Ограничения!$B$1,Sheet!G9443&gt;Ограничения!$B$2,Sheet!H9443&gt;Ограничения!$B$2,Sheet!I9443&gt;Ограничения!$B$2,),"Not compatible","Compatible")</f>
        <v>Compatible</v>
      </c>
      <c r="L7300" t="str">
        <f t="shared" si="580"/>
        <v>Модификация</v>
      </c>
      <c r="M7300" s="3">
        <f t="shared" si="581"/>
        <v>0</v>
      </c>
      <c r="N7300" s="3" t="str">
        <f t="shared" si="582"/>
        <v>N</v>
      </c>
      <c r="O7300" t="s">
        <v>28008</v>
      </c>
      <c r="Q7300" t="str">
        <f t="shared" si="578"/>
        <v>COPY 93068pb01.dat sel\93068pb01.dat</v>
      </c>
      <c r="R7300" t="str">
        <f>IF(ISNA(VLOOKUP(B7300,Rendered!$B$1:$C$1000,1,FALSE)),"N","Y")</f>
        <v>N</v>
      </c>
    </row>
    <row r="7301" spans="1:18" hidden="1" x14ac:dyDescent="0.35">
      <c r="A7301" t="s">
        <v>17622</v>
      </c>
      <c r="B7301" t="s">
        <v>18417</v>
      </c>
      <c r="C7301" t="s">
        <v>18418</v>
      </c>
      <c r="D7301" t="s">
        <v>13</v>
      </c>
      <c r="E7301">
        <v>2018</v>
      </c>
      <c r="F7301">
        <v>2022</v>
      </c>
      <c r="J7301">
        <f t="shared" si="579"/>
        <v>0</v>
      </c>
      <c r="K7301" t="str">
        <f>IF(OR(J7301&gt;Ограничения!$B$1,Sheet!G9444&gt;Ограничения!$B$2,Sheet!H9444&gt;Ограничения!$B$2,Sheet!I9444&gt;Ограничения!$B$2,),"Not compatible","Compatible")</f>
        <v>Compatible</v>
      </c>
      <c r="L7301" t="str">
        <f t="shared" si="580"/>
        <v>Модификация</v>
      </c>
      <c r="M7301" s="3">
        <f t="shared" si="581"/>
        <v>0</v>
      </c>
      <c r="N7301" s="3" t="str">
        <f t="shared" si="582"/>
        <v>N</v>
      </c>
      <c r="O7301" t="s">
        <v>28008</v>
      </c>
      <c r="Q7301" t="str">
        <f t="shared" si="578"/>
        <v>COPY 35530pb01.dat sel\35530pb01.dat</v>
      </c>
      <c r="R7301" t="str">
        <f>IF(ISNA(VLOOKUP(B7301,Rendered!$B$1:$C$1000,1,FALSE)),"N","Y")</f>
        <v>N</v>
      </c>
    </row>
    <row r="7302" spans="1:18" hidden="1" x14ac:dyDescent="0.35">
      <c r="A7302" t="s">
        <v>17622</v>
      </c>
      <c r="B7302" t="s">
        <v>18419</v>
      </c>
      <c r="C7302" t="s">
        <v>18420</v>
      </c>
      <c r="D7302" t="s">
        <v>13</v>
      </c>
      <c r="E7302">
        <v>2018</v>
      </c>
      <c r="F7302">
        <v>2018</v>
      </c>
      <c r="J7302">
        <f t="shared" si="579"/>
        <v>0</v>
      </c>
      <c r="K7302" t="str">
        <f>IF(OR(J7302&gt;Ограничения!$B$1,Sheet!G9445&gt;Ограничения!$B$2,Sheet!H9445&gt;Ограничения!$B$2,Sheet!I9445&gt;Ограничения!$B$2,),"Not compatible","Compatible")</f>
        <v>Compatible</v>
      </c>
      <c r="L7302" t="str">
        <f t="shared" si="580"/>
        <v>Модификация</v>
      </c>
      <c r="M7302" s="3">
        <f t="shared" si="581"/>
        <v>0</v>
      </c>
      <c r="N7302" s="3" t="str">
        <f t="shared" si="582"/>
        <v>N</v>
      </c>
      <c r="O7302" t="s">
        <v>28008</v>
      </c>
      <c r="Q7302" t="str">
        <f t="shared" si="578"/>
        <v>COPY 35530pb02.dat sel\35530pb02.dat</v>
      </c>
      <c r="R7302" t="str">
        <f>IF(ISNA(VLOOKUP(B7302,Rendered!$B$1:$C$1000,1,FALSE)),"N","Y")</f>
        <v>N</v>
      </c>
    </row>
    <row r="7303" spans="1:18" hidden="1" x14ac:dyDescent="0.35">
      <c r="A7303" t="s">
        <v>17622</v>
      </c>
      <c r="B7303" t="s">
        <v>18421</v>
      </c>
      <c r="C7303" t="s">
        <v>18422</v>
      </c>
      <c r="D7303" t="s">
        <v>13</v>
      </c>
      <c r="E7303">
        <v>2020</v>
      </c>
      <c r="F7303">
        <v>2020</v>
      </c>
      <c r="J7303">
        <f t="shared" si="579"/>
        <v>0</v>
      </c>
      <c r="K7303" t="str">
        <f>IF(OR(J7303&gt;Ограничения!$B$1,Sheet!G9446&gt;Ограничения!$B$2,Sheet!H9446&gt;Ограничения!$B$2,Sheet!I9446&gt;Ограничения!$B$2,),"Not compatible","Compatible")</f>
        <v>Compatible</v>
      </c>
      <c r="L7303" t="str">
        <f t="shared" si="580"/>
        <v>Модификация</v>
      </c>
      <c r="M7303" s="3">
        <f t="shared" si="581"/>
        <v>0</v>
      </c>
      <c r="N7303" s="3" t="str">
        <f t="shared" si="582"/>
        <v>N</v>
      </c>
      <c r="O7303" t="s">
        <v>28008</v>
      </c>
      <c r="Q7303" t="str">
        <f t="shared" si="578"/>
        <v>COPY 35530pb03.dat sel\35530pb03.dat</v>
      </c>
      <c r="R7303" t="str">
        <f>IF(ISNA(VLOOKUP(B7303,Rendered!$B$1:$C$1000,1,FALSE)),"N","Y")</f>
        <v>N</v>
      </c>
    </row>
    <row r="7304" spans="1:18" hidden="1" x14ac:dyDescent="0.35">
      <c r="A7304" t="s">
        <v>17622</v>
      </c>
      <c r="B7304" t="s">
        <v>18423</v>
      </c>
      <c r="C7304" t="s">
        <v>18424</v>
      </c>
      <c r="D7304" t="s">
        <v>13</v>
      </c>
      <c r="E7304">
        <v>2020</v>
      </c>
      <c r="F7304">
        <v>2020</v>
      </c>
      <c r="J7304">
        <f t="shared" si="579"/>
        <v>0</v>
      </c>
      <c r="K7304" t="str">
        <f>IF(OR(J7304&gt;Ограничения!$B$1,Sheet!G9447&gt;Ограничения!$B$2,Sheet!H9447&gt;Ограничения!$B$2,Sheet!I9447&gt;Ограничения!$B$2,),"Not compatible","Compatible")</f>
        <v>Compatible</v>
      </c>
      <c r="L7304">
        <f t="shared" si="580"/>
        <v>35530</v>
      </c>
      <c r="M7304" s="3">
        <f t="shared" si="581"/>
        <v>0</v>
      </c>
      <c r="N7304" s="3" t="str">
        <f t="shared" si="582"/>
        <v>N</v>
      </c>
      <c r="O7304" t="s">
        <v>28008</v>
      </c>
      <c r="Q7304" t="str">
        <f t="shared" si="578"/>
        <v>COPY 35530.dat sel\35530.dat</v>
      </c>
      <c r="R7304" t="str">
        <f>IF(ISNA(VLOOKUP(B7304,Rendered!$B$1:$C$1000,1,FALSE)),"N","Y")</f>
        <v>N</v>
      </c>
    </row>
    <row r="7305" spans="1:18" hidden="1" x14ac:dyDescent="0.35">
      <c r="A7305" t="s">
        <v>17622</v>
      </c>
      <c r="B7305" t="s">
        <v>18425</v>
      </c>
      <c r="C7305" t="s">
        <v>18426</v>
      </c>
      <c r="D7305" t="s">
        <v>13</v>
      </c>
      <c r="E7305">
        <v>2012</v>
      </c>
      <c r="F7305">
        <v>2012</v>
      </c>
      <c r="J7305">
        <f t="shared" si="579"/>
        <v>0</v>
      </c>
      <c r="K7305" t="str">
        <f>IF(OR(J7305&gt;Ограничения!$B$1,Sheet!G9448&gt;Ограничения!$B$2,Sheet!H9448&gt;Ограничения!$B$2,Sheet!I9448&gt;Ограничения!$B$2,),"Not compatible","Compatible")</f>
        <v>Compatible</v>
      </c>
      <c r="L7305" t="str">
        <f t="shared" si="580"/>
        <v>Модификация</v>
      </c>
      <c r="M7305" s="3">
        <f t="shared" si="581"/>
        <v>0</v>
      </c>
      <c r="N7305" s="3" t="str">
        <f t="shared" si="582"/>
        <v>N</v>
      </c>
      <c r="O7305" t="s">
        <v>28008</v>
      </c>
      <c r="Q7305" t="str">
        <f t="shared" si="578"/>
        <v>COPY 98154pb01.dat sel\98154pb01.dat</v>
      </c>
      <c r="R7305" t="str">
        <f>IF(ISNA(VLOOKUP(B7305,Rendered!$B$1:$C$1000,1,FALSE)),"N","Y")</f>
        <v>N</v>
      </c>
    </row>
    <row r="7306" spans="1:18" hidden="1" x14ac:dyDescent="0.35">
      <c r="A7306" t="s">
        <v>17622</v>
      </c>
      <c r="B7306" t="s">
        <v>18427</v>
      </c>
      <c r="C7306" t="s">
        <v>18428</v>
      </c>
      <c r="D7306" t="s">
        <v>13</v>
      </c>
      <c r="E7306">
        <v>2022</v>
      </c>
      <c r="F7306">
        <v>2022</v>
      </c>
      <c r="J7306">
        <f t="shared" si="579"/>
        <v>0</v>
      </c>
      <c r="K7306" t="str">
        <f>IF(OR(J7306&gt;Ограничения!$B$1,Sheet!G9449&gt;Ограничения!$B$2,Sheet!H9449&gt;Ограничения!$B$2,Sheet!I9449&gt;Ограничения!$B$2,),"Not compatible","Compatible")</f>
        <v>Compatible</v>
      </c>
      <c r="L7306" t="str">
        <f t="shared" si="580"/>
        <v>Модификация</v>
      </c>
      <c r="M7306" s="3">
        <f t="shared" si="581"/>
        <v>0</v>
      </c>
      <c r="N7306" s="3" t="str">
        <f t="shared" si="582"/>
        <v>N</v>
      </c>
      <c r="O7306" t="s">
        <v>28008</v>
      </c>
      <c r="Q7306" t="str">
        <f t="shared" si="578"/>
        <v>COPY 98154pb04.dat sel\98154pb04.dat</v>
      </c>
      <c r="R7306" t="str">
        <f>IF(ISNA(VLOOKUP(B7306,Rendered!$B$1:$C$1000,1,FALSE)),"N","Y")</f>
        <v>N</v>
      </c>
    </row>
    <row r="7307" spans="1:18" hidden="1" x14ac:dyDescent="0.35">
      <c r="A7307" t="s">
        <v>17622</v>
      </c>
      <c r="B7307" t="s">
        <v>18429</v>
      </c>
      <c r="C7307" t="s">
        <v>18430</v>
      </c>
      <c r="D7307" t="s">
        <v>13</v>
      </c>
      <c r="E7307">
        <v>2019</v>
      </c>
      <c r="F7307">
        <v>2019</v>
      </c>
      <c r="J7307">
        <f t="shared" si="579"/>
        <v>0</v>
      </c>
      <c r="K7307" t="str">
        <f>IF(OR(J7307&gt;Ограничения!$B$1,Sheet!G9450&gt;Ограничения!$B$2,Sheet!H9450&gt;Ограничения!$B$2,Sheet!I9450&gt;Ограничения!$B$2,),"Not compatible","Compatible")</f>
        <v>Compatible</v>
      </c>
      <c r="L7307" t="str">
        <f t="shared" si="580"/>
        <v>Модификация</v>
      </c>
      <c r="M7307" s="3">
        <f t="shared" si="581"/>
        <v>0</v>
      </c>
      <c r="N7307" s="3" t="str">
        <f t="shared" si="582"/>
        <v>N</v>
      </c>
      <c r="O7307" t="s">
        <v>28008</v>
      </c>
      <c r="Q7307" t="str">
        <f t="shared" si="578"/>
        <v>COPY 98154pb03.dat sel\98154pb03.dat</v>
      </c>
      <c r="R7307" t="str">
        <f>IF(ISNA(VLOOKUP(B7307,Rendered!$B$1:$C$1000,1,FALSE)),"N","Y")</f>
        <v>N</v>
      </c>
    </row>
    <row r="7308" spans="1:18" hidden="1" x14ac:dyDescent="0.35">
      <c r="A7308" t="s">
        <v>17622</v>
      </c>
      <c r="B7308" t="s">
        <v>18431</v>
      </c>
      <c r="C7308" t="s">
        <v>18432</v>
      </c>
      <c r="D7308" t="s">
        <v>13</v>
      </c>
      <c r="E7308">
        <v>2015</v>
      </c>
      <c r="F7308">
        <v>2016</v>
      </c>
      <c r="J7308">
        <f t="shared" si="579"/>
        <v>0</v>
      </c>
      <c r="K7308" t="str">
        <f>IF(OR(J7308&gt;Ограничения!$B$1,Sheet!G9451&gt;Ограничения!$B$2,Sheet!H9451&gt;Ограничения!$B$2,Sheet!I9451&gt;Ограничения!$B$2,),"Not compatible","Compatible")</f>
        <v>Compatible</v>
      </c>
      <c r="L7308" t="str">
        <f t="shared" si="580"/>
        <v>Модификация</v>
      </c>
      <c r="M7308" s="3">
        <f t="shared" si="581"/>
        <v>0</v>
      </c>
      <c r="N7308" s="3" t="str">
        <f t="shared" si="582"/>
        <v>N</v>
      </c>
      <c r="O7308" t="s">
        <v>28008</v>
      </c>
      <c r="Q7308" t="str">
        <f t="shared" si="578"/>
        <v>COPY 98154pb02.dat sel\98154pb02.dat</v>
      </c>
      <c r="R7308" t="str">
        <f>IF(ISNA(VLOOKUP(B7308,Rendered!$B$1:$C$1000,1,FALSE)),"N","Y")</f>
        <v>N</v>
      </c>
    </row>
    <row r="7309" spans="1:18" hidden="1" x14ac:dyDescent="0.35">
      <c r="A7309" t="s">
        <v>17622</v>
      </c>
      <c r="B7309" t="s">
        <v>18433</v>
      </c>
      <c r="C7309" t="s">
        <v>18434</v>
      </c>
      <c r="D7309" t="s">
        <v>13</v>
      </c>
      <c r="E7309">
        <v>2016</v>
      </c>
      <c r="F7309">
        <v>2016</v>
      </c>
      <c r="J7309">
        <f t="shared" si="579"/>
        <v>0</v>
      </c>
      <c r="K7309" t="str">
        <f>IF(OR(J7309&gt;Ограничения!$B$1,Sheet!G9452&gt;Ограничения!$B$2,Sheet!H9452&gt;Ограничения!$B$2,Sheet!I9452&gt;Ограничения!$B$2,),"Not compatible","Compatible")</f>
        <v>Compatible</v>
      </c>
      <c r="L7309" t="str">
        <f t="shared" si="580"/>
        <v>Модификация</v>
      </c>
      <c r="M7309" s="3">
        <f t="shared" si="581"/>
        <v>0</v>
      </c>
      <c r="N7309" s="3" t="str">
        <f t="shared" si="582"/>
        <v>N</v>
      </c>
      <c r="O7309" t="s">
        <v>28008</v>
      </c>
      <c r="Q7309" t="str">
        <f t="shared" si="578"/>
        <v>COPY bb0662pb02.dat sel\bb0662pb02.dat</v>
      </c>
      <c r="R7309" t="str">
        <f>IF(ISNA(VLOOKUP(B7309,Rendered!$B$1:$C$1000,1,FALSE)),"N","Y")</f>
        <v>N</v>
      </c>
    </row>
    <row r="7310" spans="1:18" hidden="1" x14ac:dyDescent="0.35">
      <c r="A7310" t="s">
        <v>17622</v>
      </c>
      <c r="B7310" t="s">
        <v>18435</v>
      </c>
      <c r="C7310" t="s">
        <v>18436</v>
      </c>
      <c r="D7310" t="s">
        <v>13</v>
      </c>
      <c r="E7310">
        <v>2016</v>
      </c>
      <c r="F7310">
        <v>2016</v>
      </c>
      <c r="J7310">
        <f t="shared" si="579"/>
        <v>0</v>
      </c>
      <c r="K7310" t="str">
        <f>IF(OR(J7310&gt;Ограничения!$B$1,Sheet!G9453&gt;Ограничения!$B$2,Sheet!H9453&gt;Ограничения!$B$2,Sheet!I9453&gt;Ограничения!$B$2,),"Not compatible","Compatible")</f>
        <v>Compatible</v>
      </c>
      <c r="L7310" t="str">
        <f t="shared" si="580"/>
        <v>Модификация</v>
      </c>
      <c r="M7310" s="3">
        <f t="shared" si="581"/>
        <v>0</v>
      </c>
      <c r="N7310" s="3" t="str">
        <f t="shared" si="582"/>
        <v>N</v>
      </c>
      <c r="O7310" t="s">
        <v>28008</v>
      </c>
      <c r="Q7310" t="str">
        <f t="shared" si="578"/>
        <v>COPY bb0662pb03.dat sel\bb0662pb03.dat</v>
      </c>
      <c r="R7310" t="str">
        <f>IF(ISNA(VLOOKUP(B7310,Rendered!$B$1:$C$1000,1,FALSE)),"N","Y")</f>
        <v>N</v>
      </c>
    </row>
    <row r="7311" spans="1:18" hidden="1" x14ac:dyDescent="0.35">
      <c r="A7311" t="s">
        <v>17622</v>
      </c>
      <c r="B7311" t="s">
        <v>18437</v>
      </c>
      <c r="C7311" t="s">
        <v>18438</v>
      </c>
      <c r="D7311" t="s">
        <v>13</v>
      </c>
      <c r="E7311">
        <v>2015</v>
      </c>
      <c r="F7311">
        <v>2015</v>
      </c>
      <c r="J7311">
        <f t="shared" si="579"/>
        <v>0</v>
      </c>
      <c r="K7311" t="str">
        <f>IF(OR(J7311&gt;Ограничения!$B$1,Sheet!G9454&gt;Ограничения!$B$2,Sheet!H9454&gt;Ограничения!$B$2,Sheet!I9454&gt;Ограничения!$B$2,),"Not compatible","Compatible")</f>
        <v>Compatible</v>
      </c>
      <c r="L7311" t="str">
        <f t="shared" si="580"/>
        <v>Модификация</v>
      </c>
      <c r="M7311" s="3">
        <f t="shared" si="581"/>
        <v>0</v>
      </c>
      <c r="N7311" s="3" t="str">
        <f t="shared" si="582"/>
        <v>N</v>
      </c>
      <c r="O7311" t="s">
        <v>28008</v>
      </c>
      <c r="Q7311" t="str">
        <f t="shared" si="578"/>
        <v>COPY bb0662pb01.dat sel\bb0662pb01.dat</v>
      </c>
      <c r="R7311" t="str">
        <f>IF(ISNA(VLOOKUP(B7311,Rendered!$B$1:$C$1000,1,FALSE)),"N","Y")</f>
        <v>N</v>
      </c>
    </row>
    <row r="7312" spans="1:18" hidden="1" x14ac:dyDescent="0.35">
      <c r="A7312" t="s">
        <v>17622</v>
      </c>
      <c r="B7312" t="s">
        <v>18439</v>
      </c>
      <c r="C7312" t="s">
        <v>18440</v>
      </c>
      <c r="D7312" t="s">
        <v>13</v>
      </c>
      <c r="E7312">
        <v>2016</v>
      </c>
      <c r="F7312">
        <v>2016</v>
      </c>
      <c r="J7312">
        <f t="shared" si="579"/>
        <v>0</v>
      </c>
      <c r="K7312" t="str">
        <f>IF(OR(J7312&gt;Ограничения!$B$1,Sheet!G9455&gt;Ограничения!$B$2,Sheet!H9455&gt;Ограничения!$B$2,Sheet!I9455&gt;Ограничения!$B$2,),"Not compatible","Compatible")</f>
        <v>Compatible</v>
      </c>
      <c r="L7312" t="str">
        <f t="shared" si="580"/>
        <v>Модификация</v>
      </c>
      <c r="M7312" s="3">
        <f t="shared" si="581"/>
        <v>0</v>
      </c>
      <c r="N7312" s="3" t="str">
        <f t="shared" si="582"/>
        <v>N</v>
      </c>
      <c r="O7312" t="s">
        <v>28008</v>
      </c>
      <c r="Q7312" t="str">
        <f t="shared" si="578"/>
        <v>COPY bb0662pb04.dat sel\bb0662pb04.dat</v>
      </c>
      <c r="R7312" t="str">
        <f>IF(ISNA(VLOOKUP(B7312,Rendered!$B$1:$C$1000,1,FALSE)),"N","Y")</f>
        <v>N</v>
      </c>
    </row>
    <row r="7313" spans="1:18" hidden="1" x14ac:dyDescent="0.35">
      <c r="A7313" t="s">
        <v>17622</v>
      </c>
      <c r="B7313" t="s">
        <v>18441</v>
      </c>
      <c r="C7313" t="s">
        <v>18442</v>
      </c>
      <c r="D7313" t="s">
        <v>13</v>
      </c>
      <c r="E7313">
        <v>2012</v>
      </c>
      <c r="F7313">
        <v>2012</v>
      </c>
      <c r="J7313">
        <f t="shared" si="579"/>
        <v>0</v>
      </c>
      <c r="K7313" t="str">
        <f>IF(OR(J7313&gt;Ограничения!$B$1,Sheet!G9456&gt;Ограничения!$B$2,Sheet!H9456&gt;Ограничения!$B$2,Sheet!I9456&gt;Ограничения!$B$2,),"Not compatible","Compatible")</f>
        <v>Compatible</v>
      </c>
      <c r="L7313" t="str">
        <f t="shared" si="580"/>
        <v>Модификация</v>
      </c>
      <c r="M7313" s="3">
        <f t="shared" si="581"/>
        <v>0</v>
      </c>
      <c r="N7313" s="3" t="str">
        <f t="shared" si="582"/>
        <v>N</v>
      </c>
      <c r="O7313" t="s">
        <v>28008</v>
      </c>
      <c r="Q7313" t="str">
        <f t="shared" si="578"/>
        <v>COPY 98147pb02.dat sel\98147pb02.dat</v>
      </c>
      <c r="R7313" t="str">
        <f>IF(ISNA(VLOOKUP(B7313,Rendered!$B$1:$C$1000,1,FALSE)),"N","Y")</f>
        <v>N</v>
      </c>
    </row>
    <row r="7314" spans="1:18" hidden="1" x14ac:dyDescent="0.35">
      <c r="A7314" t="s">
        <v>17622</v>
      </c>
      <c r="B7314" t="s">
        <v>18443</v>
      </c>
      <c r="C7314" t="s">
        <v>18444</v>
      </c>
      <c r="D7314" t="s">
        <v>13</v>
      </c>
      <c r="E7314">
        <v>2012</v>
      </c>
      <c r="F7314">
        <v>2012</v>
      </c>
      <c r="J7314">
        <f t="shared" si="579"/>
        <v>0</v>
      </c>
      <c r="K7314" t="str">
        <f>IF(OR(J7314&gt;Ограничения!$B$1,Sheet!G9457&gt;Ограничения!$B$2,Sheet!H9457&gt;Ограничения!$B$2,Sheet!I9457&gt;Ограничения!$B$2,),"Not compatible","Compatible")</f>
        <v>Compatible</v>
      </c>
      <c r="L7314" t="str">
        <f t="shared" si="580"/>
        <v>Модификация</v>
      </c>
      <c r="M7314" s="3">
        <f t="shared" si="581"/>
        <v>0</v>
      </c>
      <c r="N7314" s="3" t="str">
        <f t="shared" si="582"/>
        <v>N</v>
      </c>
      <c r="O7314" t="s">
        <v>28008</v>
      </c>
      <c r="Q7314" t="str">
        <f t="shared" si="578"/>
        <v>COPY 98147pb01.dat sel\98147pb01.dat</v>
      </c>
      <c r="R7314" t="str">
        <f>IF(ISNA(VLOOKUP(B7314,Rendered!$B$1:$C$1000,1,FALSE)),"N","Y")</f>
        <v>N</v>
      </c>
    </row>
    <row r="7315" spans="1:18" hidden="1" x14ac:dyDescent="0.35">
      <c r="A7315" t="s">
        <v>17622</v>
      </c>
      <c r="B7315" t="s">
        <v>18445</v>
      </c>
      <c r="C7315" t="s">
        <v>18446</v>
      </c>
      <c r="D7315" t="s">
        <v>13</v>
      </c>
      <c r="E7315">
        <v>2012</v>
      </c>
      <c r="F7315">
        <v>2019</v>
      </c>
      <c r="J7315">
        <f t="shared" si="579"/>
        <v>0</v>
      </c>
      <c r="K7315" t="str">
        <f>IF(OR(J7315&gt;Ограничения!$B$1,Sheet!G9458&gt;Ограничения!$B$2,Sheet!H9458&gt;Ограничения!$B$2,Sheet!I9458&gt;Ограничения!$B$2,),"Not compatible","Compatible")</f>
        <v>Compatible</v>
      </c>
      <c r="L7315" t="str">
        <f t="shared" si="580"/>
        <v>Модификация</v>
      </c>
      <c r="M7315" s="3">
        <f t="shared" si="581"/>
        <v>0</v>
      </c>
      <c r="N7315" s="3" t="str">
        <f t="shared" si="582"/>
        <v>N</v>
      </c>
      <c r="O7315" t="s">
        <v>28008</v>
      </c>
      <c r="Q7315" t="str">
        <f t="shared" si="578"/>
        <v>COPY 98150pb01.dat sel\98150pb01.dat</v>
      </c>
      <c r="R7315" t="str">
        <f>IF(ISNA(VLOOKUP(B7315,Rendered!$B$1:$C$1000,1,FALSE)),"N","Y")</f>
        <v>N</v>
      </c>
    </row>
    <row r="7316" spans="1:18" hidden="1" x14ac:dyDescent="0.35">
      <c r="A7316" t="s">
        <v>17622</v>
      </c>
      <c r="B7316" t="s">
        <v>18447</v>
      </c>
      <c r="C7316" t="s">
        <v>18448</v>
      </c>
      <c r="D7316" t="s">
        <v>13</v>
      </c>
      <c r="E7316">
        <v>2021</v>
      </c>
      <c r="F7316">
        <v>2021</v>
      </c>
      <c r="J7316">
        <f t="shared" si="579"/>
        <v>0</v>
      </c>
      <c r="K7316" t="str">
        <f>IF(OR(J7316&gt;Ограничения!$B$1,Sheet!G9459&gt;Ограничения!$B$2,Sheet!H9459&gt;Ограничения!$B$2,Sheet!I9459&gt;Ограничения!$B$2,),"Not compatible","Compatible")</f>
        <v>Compatible</v>
      </c>
      <c r="L7316" t="str">
        <f t="shared" si="580"/>
        <v>Модификация</v>
      </c>
      <c r="M7316" s="3">
        <f t="shared" si="581"/>
        <v>0</v>
      </c>
      <c r="N7316" s="3" t="str">
        <f t="shared" si="582"/>
        <v>N</v>
      </c>
      <c r="O7316" t="s">
        <v>28008</v>
      </c>
      <c r="Q7316" t="str">
        <f t="shared" si="578"/>
        <v>COPY 98150pb03.dat sel\98150pb03.dat</v>
      </c>
      <c r="R7316" t="str">
        <f>IF(ISNA(VLOOKUP(B7316,Rendered!$B$1:$C$1000,1,FALSE)),"N","Y")</f>
        <v>N</v>
      </c>
    </row>
    <row r="7317" spans="1:18" hidden="1" x14ac:dyDescent="0.35">
      <c r="A7317" t="s">
        <v>17622</v>
      </c>
      <c r="B7317" t="s">
        <v>18449</v>
      </c>
      <c r="C7317" t="s">
        <v>18450</v>
      </c>
      <c r="D7317" t="s">
        <v>13</v>
      </c>
      <c r="E7317">
        <v>2012</v>
      </c>
      <c r="F7317">
        <v>2012</v>
      </c>
      <c r="J7317">
        <f t="shared" si="579"/>
        <v>0</v>
      </c>
      <c r="K7317" t="str">
        <f>IF(OR(J7317&gt;Ограничения!$B$1,Sheet!G9460&gt;Ограничения!$B$2,Sheet!H9460&gt;Ограничения!$B$2,Sheet!I9460&gt;Ограничения!$B$2,),"Not compatible","Compatible")</f>
        <v>Compatible</v>
      </c>
      <c r="L7317" t="str">
        <f t="shared" si="580"/>
        <v>Модификация</v>
      </c>
      <c r="M7317" s="3">
        <f t="shared" si="581"/>
        <v>0</v>
      </c>
      <c r="N7317" s="3" t="str">
        <f t="shared" si="582"/>
        <v>N</v>
      </c>
      <c r="O7317" t="s">
        <v>28008</v>
      </c>
      <c r="Q7317" t="str">
        <f t="shared" si="578"/>
        <v>COPY 98143pb02.dat sel\98143pb02.dat</v>
      </c>
      <c r="R7317" t="str">
        <f>IF(ISNA(VLOOKUP(B7317,Rendered!$B$1:$C$1000,1,FALSE)),"N","Y")</f>
        <v>N</v>
      </c>
    </row>
    <row r="7318" spans="1:18" hidden="1" x14ac:dyDescent="0.35">
      <c r="A7318" t="s">
        <v>17622</v>
      </c>
      <c r="B7318" t="s">
        <v>18451</v>
      </c>
      <c r="C7318" t="s">
        <v>18452</v>
      </c>
      <c r="D7318" t="s">
        <v>13</v>
      </c>
      <c r="E7318">
        <v>2012</v>
      </c>
      <c r="F7318">
        <v>2012</v>
      </c>
      <c r="J7318">
        <f t="shared" si="579"/>
        <v>0</v>
      </c>
      <c r="K7318" t="str">
        <f>IF(OR(J7318&gt;Ограничения!$B$1,Sheet!G9461&gt;Ограничения!$B$2,Sheet!H9461&gt;Ограничения!$B$2,Sheet!I9461&gt;Ограничения!$B$2,),"Not compatible","Compatible")</f>
        <v>Compatible</v>
      </c>
      <c r="L7318" t="str">
        <f t="shared" si="580"/>
        <v>Модификация</v>
      </c>
      <c r="M7318" s="3">
        <f t="shared" si="581"/>
        <v>0</v>
      </c>
      <c r="N7318" s="3" t="str">
        <f t="shared" si="582"/>
        <v>N</v>
      </c>
      <c r="O7318" t="s">
        <v>28008</v>
      </c>
      <c r="Q7318" t="str">
        <f t="shared" si="578"/>
        <v>COPY 98143pb01.dat sel\98143pb01.dat</v>
      </c>
      <c r="R7318" t="str">
        <f>IF(ISNA(VLOOKUP(B7318,Rendered!$B$1:$C$1000,1,FALSE)),"N","Y")</f>
        <v>N</v>
      </c>
    </row>
    <row r="7319" spans="1:18" hidden="1" x14ac:dyDescent="0.35">
      <c r="A7319" t="s">
        <v>17622</v>
      </c>
      <c r="B7319" t="s">
        <v>18453</v>
      </c>
      <c r="C7319" t="s">
        <v>18454</v>
      </c>
      <c r="D7319" t="s">
        <v>13</v>
      </c>
      <c r="E7319">
        <v>2012</v>
      </c>
      <c r="F7319">
        <v>2012</v>
      </c>
      <c r="J7319">
        <f t="shared" si="579"/>
        <v>0</v>
      </c>
      <c r="K7319" t="str">
        <f>IF(OR(J7319&gt;Ограничения!$B$1,Sheet!G9462&gt;Ограничения!$B$2,Sheet!H9462&gt;Ограничения!$B$2,Sheet!I9462&gt;Ограничения!$B$2,),"Not compatible","Compatible")</f>
        <v>Compatible</v>
      </c>
      <c r="L7319" t="str">
        <f t="shared" si="580"/>
        <v>Модификация</v>
      </c>
      <c r="M7319" s="3">
        <f t="shared" si="581"/>
        <v>0</v>
      </c>
      <c r="N7319" s="3" t="str">
        <f t="shared" si="582"/>
        <v>N</v>
      </c>
      <c r="O7319" t="s">
        <v>28008</v>
      </c>
      <c r="Q7319" t="str">
        <f t="shared" si="578"/>
        <v>COPY 98146pb01.dat sel\98146pb01.dat</v>
      </c>
      <c r="R7319" t="str">
        <f>IF(ISNA(VLOOKUP(B7319,Rendered!$B$1:$C$1000,1,FALSE)),"N","Y")</f>
        <v>N</v>
      </c>
    </row>
    <row r="7320" spans="1:18" hidden="1" x14ac:dyDescent="0.35">
      <c r="A7320" t="s">
        <v>17622</v>
      </c>
      <c r="B7320" t="s">
        <v>18455</v>
      </c>
      <c r="C7320" t="s">
        <v>18456</v>
      </c>
      <c r="D7320" t="s">
        <v>13</v>
      </c>
      <c r="E7320">
        <v>2012</v>
      </c>
      <c r="F7320">
        <v>2012</v>
      </c>
      <c r="J7320">
        <f t="shared" si="579"/>
        <v>0</v>
      </c>
      <c r="K7320" t="str">
        <f>IF(OR(J7320&gt;Ограничения!$B$1,Sheet!G9463&gt;Ограничения!$B$2,Sheet!H9463&gt;Ограничения!$B$2,Sheet!I9463&gt;Ограничения!$B$2,),"Not compatible","Compatible")</f>
        <v>Compatible</v>
      </c>
      <c r="L7320" t="str">
        <f t="shared" si="580"/>
        <v>Модификация</v>
      </c>
      <c r="M7320" s="3">
        <f t="shared" si="581"/>
        <v>0</v>
      </c>
      <c r="N7320" s="3" t="str">
        <f t="shared" si="582"/>
        <v>N</v>
      </c>
      <c r="O7320" t="s">
        <v>28008</v>
      </c>
      <c r="Q7320" t="str">
        <f t="shared" si="578"/>
        <v>COPY 98146pb02.dat sel\98146pb02.dat</v>
      </c>
      <c r="R7320" t="str">
        <f>IF(ISNA(VLOOKUP(B7320,Rendered!$B$1:$C$1000,1,FALSE)),"N","Y")</f>
        <v>N</v>
      </c>
    </row>
    <row r="7321" spans="1:18" hidden="1" x14ac:dyDescent="0.35">
      <c r="A7321" t="s">
        <v>17622</v>
      </c>
      <c r="B7321" t="s">
        <v>18457</v>
      </c>
      <c r="C7321" t="s">
        <v>18458</v>
      </c>
      <c r="D7321" t="s">
        <v>13</v>
      </c>
      <c r="E7321">
        <v>2012</v>
      </c>
      <c r="F7321">
        <v>2012</v>
      </c>
      <c r="J7321">
        <f t="shared" si="579"/>
        <v>0</v>
      </c>
      <c r="K7321" t="str">
        <f>IF(OR(J7321&gt;Ограничения!$B$1,Sheet!G9464&gt;Ограничения!$B$2,Sheet!H9464&gt;Ограничения!$B$2,Sheet!I9464&gt;Ограничения!$B$2,),"Not compatible","Compatible")</f>
        <v>Compatible</v>
      </c>
      <c r="L7321" t="str">
        <f t="shared" si="580"/>
        <v>Модификация</v>
      </c>
      <c r="M7321" s="3">
        <f t="shared" si="581"/>
        <v>0</v>
      </c>
      <c r="N7321" s="3" t="str">
        <f t="shared" si="582"/>
        <v>N</v>
      </c>
      <c r="O7321" t="s">
        <v>28008</v>
      </c>
      <c r="Q7321" t="str">
        <f t="shared" si="578"/>
        <v>COPY 98150pb02.dat sel\98150pb02.dat</v>
      </c>
      <c r="R7321" t="str">
        <f>IF(ISNA(VLOOKUP(B7321,Rendered!$B$1:$C$1000,1,FALSE)),"N","Y")</f>
        <v>N</v>
      </c>
    </row>
    <row r="7322" spans="1:18" hidden="1" x14ac:dyDescent="0.35">
      <c r="A7322" t="s">
        <v>17622</v>
      </c>
      <c r="B7322" t="s">
        <v>18459</v>
      </c>
      <c r="C7322" t="s">
        <v>18460</v>
      </c>
      <c r="D7322" t="s">
        <v>13</v>
      </c>
      <c r="E7322">
        <v>2012</v>
      </c>
      <c r="F7322">
        <v>2012</v>
      </c>
      <c r="J7322">
        <f t="shared" si="579"/>
        <v>0</v>
      </c>
      <c r="K7322" t="str">
        <f>IF(OR(J7322&gt;Ограничения!$B$1,Sheet!G9465&gt;Ограничения!$B$2,Sheet!H9465&gt;Ограничения!$B$2,Sheet!I9465&gt;Ограничения!$B$2,),"Not compatible","Compatible")</f>
        <v>Compatible</v>
      </c>
      <c r="L7322" t="str">
        <f t="shared" si="580"/>
        <v>Модификация</v>
      </c>
      <c r="M7322" s="3">
        <f t="shared" si="581"/>
        <v>0</v>
      </c>
      <c r="N7322" s="3" t="str">
        <f t="shared" si="582"/>
        <v>N</v>
      </c>
      <c r="O7322" t="s">
        <v>28008</v>
      </c>
      <c r="Q7322" t="str">
        <f t="shared" si="578"/>
        <v>COPY 98145pb02.dat sel\98145pb02.dat</v>
      </c>
      <c r="R7322" t="str">
        <f>IF(ISNA(VLOOKUP(B7322,Rendered!$B$1:$C$1000,1,FALSE)),"N","Y")</f>
        <v>N</v>
      </c>
    </row>
    <row r="7323" spans="1:18" hidden="1" x14ac:dyDescent="0.35">
      <c r="A7323" t="s">
        <v>17622</v>
      </c>
      <c r="B7323" t="s">
        <v>18461</v>
      </c>
      <c r="C7323" t="s">
        <v>18462</v>
      </c>
      <c r="D7323" t="s">
        <v>13</v>
      </c>
      <c r="E7323">
        <v>2012</v>
      </c>
      <c r="F7323">
        <v>2012</v>
      </c>
      <c r="J7323">
        <f t="shared" si="579"/>
        <v>0</v>
      </c>
      <c r="K7323" t="str">
        <f>IF(OR(J7323&gt;Ограничения!$B$1,Sheet!G9466&gt;Ограничения!$B$2,Sheet!H9466&gt;Ограничения!$B$2,Sheet!I9466&gt;Ограничения!$B$2,),"Not compatible","Compatible")</f>
        <v>Compatible</v>
      </c>
      <c r="L7323" t="str">
        <f t="shared" si="580"/>
        <v>Модификация</v>
      </c>
      <c r="M7323" s="3">
        <f t="shared" si="581"/>
        <v>0</v>
      </c>
      <c r="N7323" s="3" t="str">
        <f t="shared" si="582"/>
        <v>N</v>
      </c>
      <c r="O7323" t="s">
        <v>28008</v>
      </c>
      <c r="Q7323" t="str">
        <f t="shared" si="578"/>
        <v>COPY 98145pb01.dat sel\98145pb01.dat</v>
      </c>
      <c r="R7323" t="str">
        <f>IF(ISNA(VLOOKUP(B7323,Rendered!$B$1:$C$1000,1,FALSE)),"N","Y")</f>
        <v>N</v>
      </c>
    </row>
    <row r="7324" spans="1:18" hidden="1" x14ac:dyDescent="0.35">
      <c r="A7324" t="s">
        <v>17622</v>
      </c>
      <c r="B7324" t="s">
        <v>18463</v>
      </c>
      <c r="C7324" t="s">
        <v>18464</v>
      </c>
      <c r="D7324" t="s">
        <v>13</v>
      </c>
      <c r="E7324">
        <v>2012</v>
      </c>
      <c r="F7324">
        <v>2012</v>
      </c>
      <c r="J7324">
        <f t="shared" si="579"/>
        <v>0</v>
      </c>
      <c r="K7324" t="str">
        <f>IF(OR(J7324&gt;Ограничения!$B$1,Sheet!G9467&gt;Ограничения!$B$2,Sheet!H9467&gt;Ограничения!$B$2,Sheet!I9467&gt;Ограничения!$B$2,),"Not compatible","Compatible")</f>
        <v>Compatible</v>
      </c>
      <c r="L7324" t="str">
        <f t="shared" si="580"/>
        <v>Модификация</v>
      </c>
      <c r="M7324" s="3">
        <f t="shared" si="581"/>
        <v>0</v>
      </c>
      <c r="N7324" s="3" t="str">
        <f t="shared" si="582"/>
        <v>N</v>
      </c>
      <c r="O7324" t="s">
        <v>28008</v>
      </c>
      <c r="Q7324" t="str">
        <f t="shared" si="578"/>
        <v>COPY 98148pb02.dat sel\98148pb02.dat</v>
      </c>
      <c r="R7324" t="str">
        <f>IF(ISNA(VLOOKUP(B7324,Rendered!$B$1:$C$1000,1,FALSE)),"N","Y")</f>
        <v>N</v>
      </c>
    </row>
    <row r="7325" spans="1:18" hidden="1" x14ac:dyDescent="0.35">
      <c r="A7325" t="s">
        <v>17622</v>
      </c>
      <c r="B7325" t="s">
        <v>18465</v>
      </c>
      <c r="C7325" t="s">
        <v>18466</v>
      </c>
      <c r="D7325" t="s">
        <v>13</v>
      </c>
      <c r="E7325">
        <v>2012</v>
      </c>
      <c r="F7325">
        <v>2012</v>
      </c>
      <c r="J7325">
        <f t="shared" si="579"/>
        <v>0</v>
      </c>
      <c r="K7325" t="str">
        <f>IF(OR(J7325&gt;Ограничения!$B$1,Sheet!G9468&gt;Ограничения!$B$2,Sheet!H9468&gt;Ограничения!$B$2,Sheet!I9468&gt;Ограничения!$B$2,),"Not compatible","Compatible")</f>
        <v>Compatible</v>
      </c>
      <c r="L7325" t="str">
        <f t="shared" si="580"/>
        <v>Модификация</v>
      </c>
      <c r="M7325" s="3">
        <f t="shared" si="581"/>
        <v>0</v>
      </c>
      <c r="N7325" s="3" t="str">
        <f t="shared" si="582"/>
        <v>N</v>
      </c>
      <c r="O7325" t="s">
        <v>28008</v>
      </c>
      <c r="Q7325" t="str">
        <f t="shared" si="578"/>
        <v>COPY 98148pb01.dat sel\98148pb01.dat</v>
      </c>
      <c r="R7325" t="str">
        <f>IF(ISNA(VLOOKUP(B7325,Rendered!$B$1:$C$1000,1,FALSE)),"N","Y")</f>
        <v>N</v>
      </c>
    </row>
    <row r="7326" spans="1:18" hidden="1" x14ac:dyDescent="0.35">
      <c r="A7326" t="s">
        <v>17622</v>
      </c>
      <c r="B7326" t="s">
        <v>18467</v>
      </c>
      <c r="C7326" t="s">
        <v>18468</v>
      </c>
      <c r="D7326" t="s">
        <v>13</v>
      </c>
      <c r="E7326">
        <v>2021</v>
      </c>
      <c r="F7326">
        <v>2022</v>
      </c>
      <c r="J7326">
        <f t="shared" si="579"/>
        <v>0</v>
      </c>
      <c r="K7326" t="str">
        <f>IF(OR(J7326&gt;Ограничения!$B$1,Sheet!G9469&gt;Ограничения!$B$2,Sheet!H9469&gt;Ограничения!$B$2,Sheet!I9469&gt;Ограничения!$B$2,),"Not compatible","Compatible")</f>
        <v>Compatible</v>
      </c>
      <c r="L7326" t="str">
        <f t="shared" si="580"/>
        <v>Модификация</v>
      </c>
      <c r="M7326" s="3">
        <f t="shared" si="581"/>
        <v>0</v>
      </c>
      <c r="N7326" s="3" t="str">
        <f t="shared" si="582"/>
        <v>N</v>
      </c>
      <c r="O7326" t="s">
        <v>28008</v>
      </c>
      <c r="Q7326" t="str">
        <f t="shared" si="578"/>
        <v>COPY 49588pb02.dat sel\49588pb02.dat</v>
      </c>
      <c r="R7326" t="str">
        <f>IF(ISNA(VLOOKUP(B7326,Rendered!$B$1:$C$1000,1,FALSE)),"N","Y")</f>
        <v>N</v>
      </c>
    </row>
    <row r="7327" spans="1:18" hidden="1" x14ac:dyDescent="0.35">
      <c r="A7327" t="s">
        <v>17622</v>
      </c>
      <c r="B7327" t="s">
        <v>18469</v>
      </c>
      <c r="C7327" t="s">
        <v>18470</v>
      </c>
      <c r="D7327" t="s">
        <v>13</v>
      </c>
      <c r="E7327">
        <v>2022</v>
      </c>
      <c r="F7327">
        <v>2022</v>
      </c>
      <c r="J7327">
        <f t="shared" si="579"/>
        <v>0</v>
      </c>
      <c r="K7327" t="str">
        <f>IF(OR(J7327&gt;Ограничения!$B$1,Sheet!G9470&gt;Ограничения!$B$2,Sheet!H9470&gt;Ограничения!$B$2,Sheet!I9470&gt;Ограничения!$B$2,),"Not compatible","Compatible")</f>
        <v>Compatible</v>
      </c>
      <c r="L7327" t="str">
        <f t="shared" si="580"/>
        <v>Модификация</v>
      </c>
      <c r="M7327" s="3">
        <f t="shared" si="581"/>
        <v>0</v>
      </c>
      <c r="N7327" s="3" t="str">
        <f t="shared" si="582"/>
        <v>N</v>
      </c>
      <c r="O7327" t="s">
        <v>28008</v>
      </c>
      <c r="Q7327" t="str">
        <f t="shared" si="578"/>
        <v>COPY 49588pb03.dat sel\49588pb03.dat</v>
      </c>
      <c r="R7327" t="str">
        <f>IF(ISNA(VLOOKUP(B7327,Rendered!$B$1:$C$1000,1,FALSE)),"N","Y")</f>
        <v>N</v>
      </c>
    </row>
    <row r="7328" spans="1:18" hidden="1" x14ac:dyDescent="0.35">
      <c r="A7328" t="s">
        <v>17622</v>
      </c>
      <c r="B7328" t="s">
        <v>18471</v>
      </c>
      <c r="C7328" t="s">
        <v>18472</v>
      </c>
      <c r="D7328" t="s">
        <v>13</v>
      </c>
      <c r="E7328">
        <v>2022</v>
      </c>
      <c r="F7328">
        <v>2022</v>
      </c>
      <c r="J7328">
        <f t="shared" si="579"/>
        <v>0</v>
      </c>
      <c r="K7328" t="str">
        <f>IF(OR(J7328&gt;Ограничения!$B$1,Sheet!G9471&gt;Ограничения!$B$2,Sheet!H9471&gt;Ограничения!$B$2,Sheet!I9471&gt;Ограничения!$B$2,),"Not compatible","Compatible")</f>
        <v>Compatible</v>
      </c>
      <c r="L7328" t="str">
        <f t="shared" si="580"/>
        <v>Модификация</v>
      </c>
      <c r="M7328" s="3">
        <f t="shared" si="581"/>
        <v>0</v>
      </c>
      <c r="N7328" s="3" t="str">
        <f t="shared" si="582"/>
        <v>N</v>
      </c>
      <c r="O7328" t="s">
        <v>28008</v>
      </c>
      <c r="Q7328" t="str">
        <f t="shared" si="578"/>
        <v>COPY 49588pb04.dat sel\49588pb04.dat</v>
      </c>
      <c r="R7328" t="str">
        <f>IF(ISNA(VLOOKUP(B7328,Rendered!$B$1:$C$1000,1,FALSE)),"N","Y")</f>
        <v>N</v>
      </c>
    </row>
    <row r="7329" spans="1:18" hidden="1" x14ac:dyDescent="0.35">
      <c r="A7329" t="s">
        <v>17622</v>
      </c>
      <c r="B7329" t="s">
        <v>18473</v>
      </c>
      <c r="C7329" t="s">
        <v>18474</v>
      </c>
      <c r="D7329" t="s">
        <v>27</v>
      </c>
      <c r="E7329">
        <v>2019</v>
      </c>
      <c r="F7329">
        <v>2020</v>
      </c>
      <c r="J7329">
        <f t="shared" si="579"/>
        <v>0</v>
      </c>
      <c r="K7329" t="str">
        <f>IF(OR(J7329&gt;Ограничения!$B$1,Sheet!G9472&gt;Ограничения!$B$2,Sheet!H9472&gt;Ограничения!$B$2,Sheet!I9472&gt;Ограничения!$B$2,),"Not compatible","Compatible")</f>
        <v>Compatible</v>
      </c>
      <c r="L7329" t="str">
        <f t="shared" si="580"/>
        <v>Модификация</v>
      </c>
      <c r="M7329" s="3">
        <f t="shared" si="581"/>
        <v>0</v>
      </c>
      <c r="N7329" s="3" t="str">
        <f t="shared" si="582"/>
        <v>N</v>
      </c>
      <c r="O7329" t="s">
        <v>28008</v>
      </c>
      <c r="Q7329" t="str">
        <f t="shared" si="578"/>
        <v>COPY 49588pb01.dat sel\49588pb01.dat</v>
      </c>
      <c r="R7329" t="str">
        <f>IF(ISNA(VLOOKUP(B7329,Rendered!$B$1:$C$1000,1,FALSE)),"N","Y")</f>
        <v>N</v>
      </c>
    </row>
    <row r="7330" spans="1:18" hidden="1" x14ac:dyDescent="0.35">
      <c r="A7330" t="s">
        <v>17622</v>
      </c>
      <c r="B7330" t="s">
        <v>18475</v>
      </c>
      <c r="C7330" t="s">
        <v>18476</v>
      </c>
      <c r="D7330" t="s">
        <v>13</v>
      </c>
      <c r="E7330">
        <v>2022</v>
      </c>
      <c r="F7330">
        <v>2022</v>
      </c>
      <c r="J7330">
        <f t="shared" si="579"/>
        <v>0</v>
      </c>
      <c r="K7330" t="str">
        <f>IF(OR(J7330&gt;Ограничения!$B$1,Sheet!G9473&gt;Ограничения!$B$2,Sheet!H9473&gt;Ограничения!$B$2,Sheet!I9473&gt;Ограничения!$B$2,),"Not compatible","Compatible")</f>
        <v>Compatible</v>
      </c>
      <c r="L7330" t="str">
        <f t="shared" si="580"/>
        <v>Модификация</v>
      </c>
      <c r="M7330" s="3">
        <f t="shared" si="581"/>
        <v>0</v>
      </c>
      <c r="N7330" s="3" t="str">
        <f t="shared" si="582"/>
        <v>N</v>
      </c>
      <c r="O7330" t="s">
        <v>28008</v>
      </c>
      <c r="Q7330" t="str">
        <f t="shared" si="578"/>
        <v>COPY 41201pb03.dat sel\41201pb03.dat</v>
      </c>
      <c r="R7330" t="str">
        <f>IF(ISNA(VLOOKUP(B7330,Rendered!$B$1:$C$1000,1,FALSE)),"N","Y")</f>
        <v>N</v>
      </c>
    </row>
    <row r="7331" spans="1:18" hidden="1" x14ac:dyDescent="0.35">
      <c r="A7331" t="s">
        <v>17622</v>
      </c>
      <c r="B7331" t="s">
        <v>18477</v>
      </c>
      <c r="C7331" t="s">
        <v>18478</v>
      </c>
      <c r="D7331" t="s">
        <v>13</v>
      </c>
      <c r="E7331">
        <v>2021</v>
      </c>
      <c r="F7331">
        <v>2021</v>
      </c>
      <c r="J7331">
        <f t="shared" si="579"/>
        <v>0</v>
      </c>
      <c r="K7331" t="str">
        <f>IF(OR(J7331&gt;Ограничения!$B$1,Sheet!G9474&gt;Ограничения!$B$2,Sheet!H9474&gt;Ограничения!$B$2,Sheet!I9474&gt;Ограничения!$B$2,),"Not compatible","Compatible")</f>
        <v>Compatible</v>
      </c>
      <c r="L7331" t="str">
        <f t="shared" si="580"/>
        <v>Модификация</v>
      </c>
      <c r="M7331" s="3">
        <f t="shared" si="581"/>
        <v>0</v>
      </c>
      <c r="N7331" s="3" t="str">
        <f t="shared" si="582"/>
        <v>N</v>
      </c>
      <c r="O7331" t="s">
        <v>28008</v>
      </c>
      <c r="Q7331" t="str">
        <f t="shared" si="578"/>
        <v>COPY 41201pb02.dat sel\41201pb02.dat</v>
      </c>
      <c r="R7331" t="str">
        <f>IF(ISNA(VLOOKUP(B7331,Rendered!$B$1:$C$1000,1,FALSE)),"N","Y")</f>
        <v>N</v>
      </c>
    </row>
    <row r="7332" spans="1:18" hidden="1" x14ac:dyDescent="0.35">
      <c r="A7332" t="s">
        <v>17622</v>
      </c>
      <c r="B7332" t="s">
        <v>18479</v>
      </c>
      <c r="C7332" t="s">
        <v>18480</v>
      </c>
      <c r="D7332" t="s">
        <v>27</v>
      </c>
      <c r="E7332">
        <v>2019</v>
      </c>
      <c r="F7332">
        <v>2019</v>
      </c>
      <c r="J7332">
        <f t="shared" si="579"/>
        <v>0</v>
      </c>
      <c r="K7332" t="str">
        <f>IF(OR(J7332&gt;Ограничения!$B$1,Sheet!G9475&gt;Ограничения!$B$2,Sheet!H9475&gt;Ограничения!$B$2,Sheet!I9475&gt;Ограничения!$B$2,),"Not compatible","Compatible")</f>
        <v>Compatible</v>
      </c>
      <c r="L7332" t="str">
        <f t="shared" si="580"/>
        <v>Модификация</v>
      </c>
      <c r="M7332" s="3">
        <f t="shared" si="581"/>
        <v>0</v>
      </c>
      <c r="N7332" s="3" t="str">
        <f t="shared" si="582"/>
        <v>N</v>
      </c>
      <c r="O7332" t="s">
        <v>28008</v>
      </c>
      <c r="Q7332" t="str">
        <f t="shared" si="578"/>
        <v>COPY 41201pb01.dat sel\41201pb01.dat</v>
      </c>
      <c r="R7332" t="str">
        <f>IF(ISNA(VLOOKUP(B7332,Rendered!$B$1:$C$1000,1,FALSE)),"N","Y")</f>
        <v>N</v>
      </c>
    </row>
    <row r="7333" spans="1:18" hidden="1" x14ac:dyDescent="0.35">
      <c r="A7333" t="s">
        <v>17622</v>
      </c>
      <c r="B7333" t="s">
        <v>18481</v>
      </c>
      <c r="C7333" t="s">
        <v>18482</v>
      </c>
      <c r="D7333" t="s">
        <v>13</v>
      </c>
      <c r="E7333">
        <v>2016</v>
      </c>
      <c r="F7333">
        <v>2016</v>
      </c>
      <c r="J7333">
        <f t="shared" si="579"/>
        <v>0</v>
      </c>
      <c r="K7333" t="str">
        <f>IF(OR(J7333&gt;Ограничения!$B$1,Sheet!G9476&gt;Ограничения!$B$2,Sheet!H9476&gt;Ограничения!$B$2,Sheet!I9476&gt;Ограничения!$B$2,),"Not compatible","Compatible")</f>
        <v>Compatible</v>
      </c>
      <c r="L7333" t="str">
        <f t="shared" si="580"/>
        <v>Модификация</v>
      </c>
      <c r="M7333" s="3">
        <f t="shared" si="581"/>
        <v>0</v>
      </c>
      <c r="N7333" s="3" t="str">
        <f t="shared" si="582"/>
        <v>N</v>
      </c>
      <c r="O7333" t="s">
        <v>28008</v>
      </c>
      <c r="Q7333" t="str">
        <f t="shared" si="578"/>
        <v>COPY 27456pb01.dat sel\27456pb01.dat</v>
      </c>
      <c r="R7333" t="str">
        <f>IF(ISNA(VLOOKUP(B7333,Rendered!$B$1:$C$1000,1,FALSE)),"N","Y")</f>
        <v>N</v>
      </c>
    </row>
    <row r="7334" spans="1:18" hidden="1" x14ac:dyDescent="0.35">
      <c r="A7334" t="s">
        <v>17622</v>
      </c>
      <c r="B7334" t="s">
        <v>18483</v>
      </c>
      <c r="C7334" t="s">
        <v>18484</v>
      </c>
      <c r="D7334" t="s">
        <v>13</v>
      </c>
      <c r="E7334">
        <v>2008</v>
      </c>
      <c r="F7334">
        <v>2008</v>
      </c>
      <c r="J7334">
        <f t="shared" si="579"/>
        <v>0</v>
      </c>
      <c r="K7334" t="str">
        <f>IF(OR(J7334&gt;Ограничения!$B$1,Sheet!G9477&gt;Ограничения!$B$2,Sheet!H9477&gt;Ограничения!$B$2,Sheet!I9477&gt;Ограничения!$B$2,),"Not compatible","Compatible")</f>
        <v>Compatible</v>
      </c>
      <c r="L7334" t="str">
        <f t="shared" si="580"/>
        <v>Модификация</v>
      </c>
      <c r="M7334" s="3">
        <f t="shared" si="581"/>
        <v>0</v>
      </c>
      <c r="N7334" s="3" t="str">
        <f t="shared" si="582"/>
        <v>N</v>
      </c>
      <c r="O7334" t="s">
        <v>28008</v>
      </c>
      <c r="Q7334" t="str">
        <f t="shared" si="578"/>
        <v>COPY 61286pb01.dat sel\61286pb01.dat</v>
      </c>
      <c r="R7334" t="str">
        <f>IF(ISNA(VLOOKUP(B7334,Rendered!$B$1:$C$1000,1,FALSE)),"N","Y")</f>
        <v>N</v>
      </c>
    </row>
    <row r="7335" spans="1:18" hidden="1" x14ac:dyDescent="0.35">
      <c r="A7335" t="s">
        <v>17622</v>
      </c>
      <c r="B7335" t="s">
        <v>18485</v>
      </c>
      <c r="C7335" t="s">
        <v>18486</v>
      </c>
      <c r="D7335" t="s">
        <v>13</v>
      </c>
      <c r="E7335">
        <v>2008</v>
      </c>
      <c r="F7335">
        <v>2008</v>
      </c>
      <c r="J7335">
        <f t="shared" si="579"/>
        <v>0</v>
      </c>
      <c r="K7335" t="str">
        <f>IF(OR(J7335&gt;Ограничения!$B$1,Sheet!G9478&gt;Ограничения!$B$2,Sheet!H9478&gt;Ограничения!$B$2,Sheet!I9478&gt;Ограничения!$B$2,),"Not compatible","Compatible")</f>
        <v>Compatible</v>
      </c>
      <c r="L7335" t="str">
        <f t="shared" si="580"/>
        <v>Модификация</v>
      </c>
      <c r="M7335" s="3">
        <f t="shared" si="581"/>
        <v>0</v>
      </c>
      <c r="N7335" s="3" t="str">
        <f t="shared" si="582"/>
        <v>N</v>
      </c>
      <c r="O7335" t="s">
        <v>28008</v>
      </c>
      <c r="Q7335" t="str">
        <f t="shared" si="578"/>
        <v>COPY 61286pb02.dat sel\61286pb02.dat</v>
      </c>
      <c r="R7335" t="str">
        <f>IF(ISNA(VLOOKUP(B7335,Rendered!$B$1:$C$1000,1,FALSE)),"N","Y")</f>
        <v>N</v>
      </c>
    </row>
    <row r="7336" spans="1:18" hidden="1" x14ac:dyDescent="0.35">
      <c r="A7336" t="s">
        <v>17622</v>
      </c>
      <c r="B7336" t="s">
        <v>18487</v>
      </c>
      <c r="C7336" t="s">
        <v>18488</v>
      </c>
      <c r="D7336" t="s">
        <v>13</v>
      </c>
      <c r="E7336">
        <v>2011</v>
      </c>
      <c r="F7336">
        <v>2011</v>
      </c>
      <c r="J7336">
        <f t="shared" si="579"/>
        <v>0</v>
      </c>
      <c r="K7336" t="str">
        <f>IF(OR(J7336&gt;Ограничения!$B$1,Sheet!G9479&gt;Ограничения!$B$2,Sheet!H9479&gt;Ограничения!$B$2,Sheet!I9479&gt;Ограничения!$B$2,),"Not compatible","Compatible")</f>
        <v>Compatible</v>
      </c>
      <c r="L7336" t="str">
        <f t="shared" si="580"/>
        <v>Модификация</v>
      </c>
      <c r="M7336" s="3">
        <f t="shared" si="581"/>
        <v>0</v>
      </c>
      <c r="N7336" s="3" t="str">
        <f t="shared" si="582"/>
        <v>N</v>
      </c>
      <c r="O7336" t="s">
        <v>28008</v>
      </c>
      <c r="Q7336" t="str">
        <f t="shared" si="578"/>
        <v>COPY 61286pb03.dat sel\61286pb03.dat</v>
      </c>
      <c r="R7336" t="str">
        <f>IF(ISNA(VLOOKUP(B7336,Rendered!$B$1:$C$1000,1,FALSE)),"N","Y")</f>
        <v>N</v>
      </c>
    </row>
    <row r="7337" spans="1:18" hidden="1" x14ac:dyDescent="0.35">
      <c r="A7337" t="s">
        <v>17622</v>
      </c>
      <c r="B7337" t="s">
        <v>18489</v>
      </c>
      <c r="C7337" t="s">
        <v>18490</v>
      </c>
      <c r="D7337" t="s">
        <v>13</v>
      </c>
      <c r="E7337">
        <v>2008</v>
      </c>
      <c r="F7337">
        <v>2008</v>
      </c>
      <c r="J7337">
        <f t="shared" si="579"/>
        <v>0</v>
      </c>
      <c r="K7337" t="str">
        <f>IF(OR(J7337&gt;Ограничения!$B$1,Sheet!G9480&gt;Ограничения!$B$2,Sheet!H9480&gt;Ограничения!$B$2,Sheet!I9480&gt;Ограничения!$B$2,),"Not compatible","Compatible")</f>
        <v>Compatible</v>
      </c>
      <c r="L7337" t="str">
        <f t="shared" si="580"/>
        <v>Модификация</v>
      </c>
      <c r="M7337" s="3">
        <f t="shared" si="581"/>
        <v>0</v>
      </c>
      <c r="N7337" s="3" t="str">
        <f t="shared" si="582"/>
        <v>N</v>
      </c>
      <c r="O7337" t="s">
        <v>28008</v>
      </c>
      <c r="Q7337" t="str">
        <f t="shared" si="578"/>
        <v>COPY 54872pb05.dat sel\54872pb05.dat</v>
      </c>
      <c r="R7337" t="str">
        <f>IF(ISNA(VLOOKUP(B7337,Rendered!$B$1:$C$1000,1,FALSE)),"N","Y")</f>
        <v>N</v>
      </c>
    </row>
    <row r="7338" spans="1:18" hidden="1" x14ac:dyDescent="0.35">
      <c r="A7338" t="s">
        <v>17622</v>
      </c>
      <c r="B7338" t="s">
        <v>18491</v>
      </c>
      <c r="C7338" t="s">
        <v>18492</v>
      </c>
      <c r="D7338" t="s">
        <v>13</v>
      </c>
      <c r="E7338">
        <v>2009</v>
      </c>
      <c r="F7338">
        <v>2009</v>
      </c>
      <c r="J7338">
        <f t="shared" si="579"/>
        <v>0</v>
      </c>
      <c r="K7338" t="str">
        <f>IF(OR(J7338&gt;Ограничения!$B$1,Sheet!G9481&gt;Ограничения!$B$2,Sheet!H9481&gt;Ограничения!$B$2,Sheet!I9481&gt;Ограничения!$B$2,),"Not compatible","Compatible")</f>
        <v>Compatible</v>
      </c>
      <c r="L7338" t="str">
        <f t="shared" si="580"/>
        <v>Модификация</v>
      </c>
      <c r="M7338" s="3">
        <f t="shared" si="581"/>
        <v>0</v>
      </c>
      <c r="N7338" s="3" t="str">
        <f t="shared" si="582"/>
        <v>N</v>
      </c>
      <c r="O7338" t="s">
        <v>28008</v>
      </c>
      <c r="Q7338" t="str">
        <f t="shared" si="578"/>
        <v>COPY 54872pb06.dat sel\54872pb06.dat</v>
      </c>
      <c r="R7338" t="str">
        <f>IF(ISNA(VLOOKUP(B7338,Rendered!$B$1:$C$1000,1,FALSE)),"N","Y")</f>
        <v>N</v>
      </c>
    </row>
    <row r="7339" spans="1:18" hidden="1" x14ac:dyDescent="0.35">
      <c r="A7339" t="s">
        <v>17622</v>
      </c>
      <c r="B7339" t="s">
        <v>18493</v>
      </c>
      <c r="C7339" t="s">
        <v>18494</v>
      </c>
      <c r="D7339" t="s">
        <v>13</v>
      </c>
      <c r="E7339">
        <v>2012</v>
      </c>
      <c r="F7339">
        <v>2012</v>
      </c>
      <c r="J7339">
        <f t="shared" si="579"/>
        <v>0</v>
      </c>
      <c r="K7339" t="str">
        <f>IF(OR(J7339&gt;Ограничения!$B$1,Sheet!G9482&gt;Ограничения!$B$2,Sheet!H9482&gt;Ограничения!$B$2,Sheet!I9482&gt;Ограничения!$B$2,),"Not compatible","Compatible")</f>
        <v>Compatible</v>
      </c>
      <c r="L7339" t="str">
        <f t="shared" si="580"/>
        <v>Модификация</v>
      </c>
      <c r="M7339" s="3">
        <f t="shared" si="581"/>
        <v>0</v>
      </c>
      <c r="N7339" s="3" t="str">
        <f t="shared" si="582"/>
        <v>N</v>
      </c>
      <c r="O7339" t="s">
        <v>28008</v>
      </c>
      <c r="Q7339" t="str">
        <f t="shared" si="578"/>
        <v>COPY 54872pb11.dat sel\54872pb11.dat</v>
      </c>
      <c r="R7339" t="str">
        <f>IF(ISNA(VLOOKUP(B7339,Rendered!$B$1:$C$1000,1,FALSE)),"N","Y")</f>
        <v>N</v>
      </c>
    </row>
    <row r="7340" spans="1:18" hidden="1" x14ac:dyDescent="0.35">
      <c r="A7340" t="s">
        <v>17622</v>
      </c>
      <c r="B7340" t="s">
        <v>18495</v>
      </c>
      <c r="C7340" t="s">
        <v>18496</v>
      </c>
      <c r="D7340" t="s">
        <v>13</v>
      </c>
      <c r="E7340">
        <v>2009</v>
      </c>
      <c r="F7340">
        <v>2009</v>
      </c>
      <c r="J7340">
        <f t="shared" si="579"/>
        <v>0</v>
      </c>
      <c r="K7340" t="str">
        <f>IF(OR(J7340&gt;Ограничения!$B$1,Sheet!G9483&gt;Ограничения!$B$2,Sheet!H9483&gt;Ограничения!$B$2,Sheet!I9483&gt;Ограничения!$B$2,),"Not compatible","Compatible")</f>
        <v>Compatible</v>
      </c>
      <c r="L7340" t="str">
        <f t="shared" si="580"/>
        <v>Модификация</v>
      </c>
      <c r="M7340" s="3">
        <f t="shared" si="581"/>
        <v>0</v>
      </c>
      <c r="N7340" s="3" t="str">
        <f t="shared" si="582"/>
        <v>N</v>
      </c>
      <c r="O7340" t="s">
        <v>28008</v>
      </c>
      <c r="Q7340" t="str">
        <f t="shared" si="578"/>
        <v>COPY 54872pb07.dat sel\54872pb07.dat</v>
      </c>
      <c r="R7340" t="str">
        <f>IF(ISNA(VLOOKUP(B7340,Rendered!$B$1:$C$1000,1,FALSE)),"N","Y")</f>
        <v>N</v>
      </c>
    </row>
    <row r="7341" spans="1:18" hidden="1" x14ac:dyDescent="0.35">
      <c r="A7341" t="s">
        <v>17622</v>
      </c>
      <c r="B7341" t="s">
        <v>18497</v>
      </c>
      <c r="C7341" t="s">
        <v>18498</v>
      </c>
      <c r="D7341" t="s">
        <v>13</v>
      </c>
      <c r="E7341">
        <v>2007</v>
      </c>
      <c r="F7341">
        <v>2007</v>
      </c>
      <c r="J7341">
        <f t="shared" si="579"/>
        <v>0</v>
      </c>
      <c r="K7341" t="str">
        <f>IF(OR(J7341&gt;Ограничения!$B$1,Sheet!G9484&gt;Ограничения!$B$2,Sheet!H9484&gt;Ограничения!$B$2,Sheet!I9484&gt;Ограничения!$B$2,),"Not compatible","Compatible")</f>
        <v>Compatible</v>
      </c>
      <c r="L7341" t="str">
        <f t="shared" si="580"/>
        <v>Модификация</v>
      </c>
      <c r="M7341" s="3">
        <f t="shared" si="581"/>
        <v>0</v>
      </c>
      <c r="N7341" s="3" t="str">
        <f t="shared" si="582"/>
        <v>N</v>
      </c>
      <c r="O7341" t="s">
        <v>28008</v>
      </c>
      <c r="Q7341" t="str">
        <f t="shared" ref="Q7341:Q7404" si="583">_xlfn.CONCAT("COPY ",B7341,".dat sel\",B7341,".dat")</f>
        <v>COPY 54872pb02.dat sel\54872pb02.dat</v>
      </c>
      <c r="R7341" t="str">
        <f>IF(ISNA(VLOOKUP(B7341,Rendered!$B$1:$C$1000,1,FALSE)),"N","Y")</f>
        <v>N</v>
      </c>
    </row>
    <row r="7342" spans="1:18" hidden="1" x14ac:dyDescent="0.35">
      <c r="A7342" t="s">
        <v>17622</v>
      </c>
      <c r="B7342" t="s">
        <v>18499</v>
      </c>
      <c r="C7342" t="s">
        <v>18500</v>
      </c>
      <c r="D7342" t="s">
        <v>13</v>
      </c>
      <c r="E7342">
        <v>2012</v>
      </c>
      <c r="F7342">
        <v>2012</v>
      </c>
      <c r="J7342">
        <f t="shared" si="579"/>
        <v>0</v>
      </c>
      <c r="K7342" t="str">
        <f>IF(OR(J7342&gt;Ограничения!$B$1,Sheet!G9485&gt;Ограничения!$B$2,Sheet!H9485&gt;Ограничения!$B$2,Sheet!I9485&gt;Ограничения!$B$2,),"Not compatible","Compatible")</f>
        <v>Compatible</v>
      </c>
      <c r="L7342" t="str">
        <f t="shared" si="580"/>
        <v>Модификация</v>
      </c>
      <c r="M7342" s="3">
        <f t="shared" si="581"/>
        <v>0</v>
      </c>
      <c r="N7342" s="3" t="str">
        <f t="shared" si="582"/>
        <v>N</v>
      </c>
      <c r="O7342" t="s">
        <v>28008</v>
      </c>
      <c r="Q7342" t="str">
        <f t="shared" si="583"/>
        <v>COPY 54872pb10.dat sel\54872pb10.dat</v>
      </c>
      <c r="R7342" t="str">
        <f>IF(ISNA(VLOOKUP(B7342,Rendered!$B$1:$C$1000,1,FALSE)),"N","Y")</f>
        <v>N</v>
      </c>
    </row>
    <row r="7343" spans="1:18" hidden="1" x14ac:dyDescent="0.35">
      <c r="A7343" t="s">
        <v>17622</v>
      </c>
      <c r="B7343" t="s">
        <v>18501</v>
      </c>
      <c r="C7343" t="s">
        <v>18502</v>
      </c>
      <c r="D7343" t="s">
        <v>13</v>
      </c>
      <c r="E7343">
        <v>2011</v>
      </c>
      <c r="F7343">
        <v>2011</v>
      </c>
      <c r="J7343">
        <f t="shared" si="579"/>
        <v>0</v>
      </c>
      <c r="K7343" t="str">
        <f>IF(OR(J7343&gt;Ограничения!$B$1,Sheet!G9486&gt;Ограничения!$B$2,Sheet!H9486&gt;Ограничения!$B$2,Sheet!I9486&gt;Ограничения!$B$2,),"Not compatible","Compatible")</f>
        <v>Compatible</v>
      </c>
      <c r="L7343" t="str">
        <f t="shared" si="580"/>
        <v>Модификация</v>
      </c>
      <c r="M7343" s="3">
        <f t="shared" si="581"/>
        <v>0</v>
      </c>
      <c r="N7343" s="3" t="str">
        <f t="shared" si="582"/>
        <v>N</v>
      </c>
      <c r="O7343" t="s">
        <v>28008</v>
      </c>
      <c r="Q7343" t="str">
        <f t="shared" si="583"/>
        <v>COPY 54872pb08.dat sel\54872pb08.dat</v>
      </c>
      <c r="R7343" t="str">
        <f>IF(ISNA(VLOOKUP(B7343,Rendered!$B$1:$C$1000,1,FALSE)),"N","Y")</f>
        <v>N</v>
      </c>
    </row>
    <row r="7344" spans="1:18" hidden="1" x14ac:dyDescent="0.35">
      <c r="A7344" t="s">
        <v>17622</v>
      </c>
      <c r="B7344" t="s">
        <v>18503</v>
      </c>
      <c r="C7344" t="s">
        <v>18504</v>
      </c>
      <c r="D7344" t="s">
        <v>13</v>
      </c>
      <c r="E7344">
        <v>2006</v>
      </c>
      <c r="F7344">
        <v>2008</v>
      </c>
      <c r="J7344">
        <f t="shared" si="579"/>
        <v>0</v>
      </c>
      <c r="K7344" t="str">
        <f>IF(OR(J7344&gt;Ограничения!$B$1,Sheet!G9487&gt;Ограничения!$B$2,Sheet!H9487&gt;Ограничения!$B$2,Sheet!I9487&gt;Ограничения!$B$2,),"Not compatible","Compatible")</f>
        <v>Compatible</v>
      </c>
      <c r="L7344" t="str">
        <f t="shared" si="580"/>
        <v>Модификация</v>
      </c>
      <c r="M7344" s="3">
        <f t="shared" si="581"/>
        <v>0</v>
      </c>
      <c r="N7344" s="3" t="str">
        <f t="shared" si="582"/>
        <v>N</v>
      </c>
      <c r="O7344" t="s">
        <v>28008</v>
      </c>
      <c r="Q7344" t="str">
        <f t="shared" si="583"/>
        <v>COPY 54872pb01.dat sel\54872pb01.dat</v>
      </c>
      <c r="R7344" t="str">
        <f>IF(ISNA(VLOOKUP(B7344,Rendered!$B$1:$C$1000,1,FALSE)),"N","Y")</f>
        <v>N</v>
      </c>
    </row>
    <row r="7345" spans="1:18" hidden="1" x14ac:dyDescent="0.35">
      <c r="A7345" t="s">
        <v>17622</v>
      </c>
      <c r="B7345" t="s">
        <v>18505</v>
      </c>
      <c r="C7345" t="s">
        <v>18506</v>
      </c>
      <c r="D7345" t="s">
        <v>13</v>
      </c>
      <c r="E7345">
        <v>2008</v>
      </c>
      <c r="F7345">
        <v>2009</v>
      </c>
      <c r="J7345">
        <f t="shared" si="579"/>
        <v>0</v>
      </c>
      <c r="K7345" t="str">
        <f>IF(OR(J7345&gt;Ограничения!$B$1,Sheet!G9488&gt;Ограничения!$B$2,Sheet!H9488&gt;Ограничения!$B$2,Sheet!I9488&gt;Ограничения!$B$2,),"Not compatible","Compatible")</f>
        <v>Compatible</v>
      </c>
      <c r="L7345" t="str">
        <f t="shared" si="580"/>
        <v>Модификация</v>
      </c>
      <c r="M7345" s="3">
        <f t="shared" si="581"/>
        <v>0</v>
      </c>
      <c r="N7345" s="3" t="str">
        <f t="shared" si="582"/>
        <v>N</v>
      </c>
      <c r="O7345" t="s">
        <v>28008</v>
      </c>
      <c r="Q7345" t="str">
        <f t="shared" si="583"/>
        <v>COPY 54872pb04.dat sel\54872pb04.dat</v>
      </c>
      <c r="R7345" t="str">
        <f>IF(ISNA(VLOOKUP(B7345,Rendered!$B$1:$C$1000,1,FALSE)),"N","Y")</f>
        <v>N</v>
      </c>
    </row>
    <row r="7346" spans="1:18" hidden="1" x14ac:dyDescent="0.35">
      <c r="A7346" t="s">
        <v>17622</v>
      </c>
      <c r="B7346" t="s">
        <v>18507</v>
      </c>
      <c r="C7346" t="s">
        <v>18508</v>
      </c>
      <c r="D7346" t="s">
        <v>13</v>
      </c>
      <c r="E7346">
        <v>2011</v>
      </c>
      <c r="F7346">
        <v>2011</v>
      </c>
      <c r="J7346">
        <f t="shared" si="579"/>
        <v>0</v>
      </c>
      <c r="K7346" t="str">
        <f>IF(OR(J7346&gt;Ограничения!$B$1,Sheet!G9489&gt;Ограничения!$B$2,Sheet!H9489&gt;Ограничения!$B$2,Sheet!I9489&gt;Ограничения!$B$2,),"Not compatible","Compatible")</f>
        <v>Compatible</v>
      </c>
      <c r="L7346" t="str">
        <f t="shared" si="580"/>
        <v>Модификация</v>
      </c>
      <c r="M7346" s="3">
        <f t="shared" si="581"/>
        <v>0</v>
      </c>
      <c r="N7346" s="3" t="str">
        <f t="shared" si="582"/>
        <v>N</v>
      </c>
      <c r="O7346" t="s">
        <v>28008</v>
      </c>
      <c r="Q7346" t="str">
        <f t="shared" si="583"/>
        <v>COPY 54872pb09.dat sel\54872pb09.dat</v>
      </c>
      <c r="R7346" t="str">
        <f>IF(ISNA(VLOOKUP(B7346,Rendered!$B$1:$C$1000,1,FALSE)),"N","Y")</f>
        <v>N</v>
      </c>
    </row>
    <row r="7347" spans="1:18" hidden="1" x14ac:dyDescent="0.35">
      <c r="A7347" t="s">
        <v>17622</v>
      </c>
      <c r="B7347" t="s">
        <v>18509</v>
      </c>
      <c r="C7347" t="s">
        <v>18510</v>
      </c>
      <c r="D7347" t="s">
        <v>13</v>
      </c>
      <c r="E7347">
        <v>2007</v>
      </c>
      <c r="F7347">
        <v>2007</v>
      </c>
      <c r="J7347">
        <f t="shared" si="579"/>
        <v>0</v>
      </c>
      <c r="K7347" t="str">
        <f>IF(OR(J7347&gt;Ограничения!$B$1,Sheet!G9490&gt;Ограничения!$B$2,Sheet!H9490&gt;Ограничения!$B$2,Sheet!I9490&gt;Ограничения!$B$2,),"Not compatible","Compatible")</f>
        <v>Compatible</v>
      </c>
      <c r="L7347" t="str">
        <f t="shared" si="580"/>
        <v>Модификация</v>
      </c>
      <c r="M7347" s="3">
        <f t="shared" si="581"/>
        <v>0</v>
      </c>
      <c r="N7347" s="3" t="str">
        <f t="shared" si="582"/>
        <v>N</v>
      </c>
      <c r="O7347" t="s">
        <v>28008</v>
      </c>
      <c r="Q7347" t="str">
        <f t="shared" si="583"/>
        <v>COPY 54872pb03.dat sel\54872pb03.dat</v>
      </c>
      <c r="R7347" t="str">
        <f>IF(ISNA(VLOOKUP(B7347,Rendered!$B$1:$C$1000,1,FALSE)),"N","Y")</f>
        <v>N</v>
      </c>
    </row>
    <row r="7348" spans="1:18" hidden="1" x14ac:dyDescent="0.35">
      <c r="A7348" t="s">
        <v>17622</v>
      </c>
      <c r="B7348" t="s">
        <v>18511</v>
      </c>
      <c r="C7348" t="s">
        <v>18512</v>
      </c>
      <c r="D7348" t="s">
        <v>13</v>
      </c>
      <c r="E7348">
        <v>2021</v>
      </c>
      <c r="F7348">
        <v>2021</v>
      </c>
      <c r="J7348">
        <f t="shared" si="579"/>
        <v>0</v>
      </c>
      <c r="K7348" t="str">
        <f>IF(OR(J7348&gt;Ограничения!$B$1,Sheet!G9491&gt;Ограничения!$B$2,Sheet!H9491&gt;Ограничения!$B$2,Sheet!I9491&gt;Ограничения!$B$2,),"Not compatible","Compatible")</f>
        <v>Compatible</v>
      </c>
      <c r="L7348" t="str">
        <f t="shared" si="580"/>
        <v>Модификация</v>
      </c>
      <c r="M7348" s="3">
        <f t="shared" si="581"/>
        <v>0</v>
      </c>
      <c r="N7348" s="3" t="str">
        <f t="shared" si="582"/>
        <v>N</v>
      </c>
      <c r="O7348" t="s">
        <v>28008</v>
      </c>
      <c r="Q7348" t="str">
        <f t="shared" si="583"/>
        <v>COPY 77185pb01.dat sel\77185pb01.dat</v>
      </c>
      <c r="R7348" t="str">
        <f>IF(ISNA(VLOOKUP(B7348,Rendered!$B$1:$C$1000,1,FALSE)),"N","Y")</f>
        <v>N</v>
      </c>
    </row>
    <row r="7349" spans="1:18" hidden="1" x14ac:dyDescent="0.35">
      <c r="A7349" t="s">
        <v>17622</v>
      </c>
      <c r="B7349" t="s">
        <v>18513</v>
      </c>
      <c r="C7349" t="s">
        <v>18514</v>
      </c>
      <c r="D7349" t="s">
        <v>13</v>
      </c>
      <c r="E7349">
        <v>2009</v>
      </c>
      <c r="F7349">
        <v>2012</v>
      </c>
      <c r="J7349">
        <f t="shared" si="579"/>
        <v>0</v>
      </c>
      <c r="K7349" t="str">
        <f>IF(OR(J7349&gt;Ограничения!$B$1,Sheet!G9492&gt;Ограничения!$B$2,Sheet!H9492&gt;Ограничения!$B$2,Sheet!I9492&gt;Ограничения!$B$2,),"Not compatible","Compatible")</f>
        <v>Compatible</v>
      </c>
      <c r="L7349" t="str">
        <f t="shared" si="580"/>
        <v>Модификация</v>
      </c>
      <c r="M7349" s="3">
        <f t="shared" si="581"/>
        <v>0</v>
      </c>
      <c r="N7349" s="3" t="str">
        <f t="shared" si="582"/>
        <v>N</v>
      </c>
      <c r="O7349" t="s">
        <v>28008</v>
      </c>
      <c r="Q7349" t="str">
        <f t="shared" si="583"/>
        <v>COPY 64767pb01.dat sel\64767pb01.dat</v>
      </c>
      <c r="R7349" t="str">
        <f>IF(ISNA(VLOOKUP(B7349,Rendered!$B$1:$C$1000,1,FALSE)),"N","Y")</f>
        <v>N</v>
      </c>
    </row>
    <row r="7350" spans="1:18" hidden="1" x14ac:dyDescent="0.35">
      <c r="A7350" t="s">
        <v>17622</v>
      </c>
      <c r="B7350" t="s">
        <v>18515</v>
      </c>
      <c r="C7350" t="s">
        <v>18516</v>
      </c>
      <c r="D7350" t="s">
        <v>13</v>
      </c>
      <c r="E7350">
        <v>2020</v>
      </c>
      <c r="F7350">
        <v>2020</v>
      </c>
      <c r="J7350">
        <f t="shared" si="579"/>
        <v>0</v>
      </c>
      <c r="K7350" t="str">
        <f>IF(OR(J7350&gt;Ограничения!$B$1,Sheet!G9493&gt;Ограничения!$B$2,Sheet!H9493&gt;Ограничения!$B$2,Sheet!I9493&gt;Ограничения!$B$2,),"Not compatible","Compatible")</f>
        <v>Compatible</v>
      </c>
      <c r="L7350" t="str">
        <f t="shared" si="580"/>
        <v>Модификация</v>
      </c>
      <c r="M7350" s="3">
        <f t="shared" si="581"/>
        <v>0</v>
      </c>
      <c r="N7350" s="3" t="str">
        <f t="shared" si="582"/>
        <v>N</v>
      </c>
      <c r="O7350" t="s">
        <v>28008</v>
      </c>
      <c r="Q7350" t="str">
        <f t="shared" si="583"/>
        <v>COPY 68523pb01.dat sel\68523pb01.dat</v>
      </c>
      <c r="R7350" t="str">
        <f>IF(ISNA(VLOOKUP(B7350,Rendered!$B$1:$C$1000,1,FALSE)),"N","Y")</f>
        <v>N</v>
      </c>
    </row>
    <row r="7351" spans="1:18" hidden="1" x14ac:dyDescent="0.35">
      <c r="A7351" t="s">
        <v>17622</v>
      </c>
      <c r="B7351" t="s">
        <v>18517</v>
      </c>
      <c r="C7351" t="s">
        <v>18518</v>
      </c>
      <c r="D7351" t="s">
        <v>13</v>
      </c>
      <c r="E7351">
        <v>2018</v>
      </c>
      <c r="F7351">
        <v>2018</v>
      </c>
      <c r="J7351">
        <f t="shared" si="579"/>
        <v>0</v>
      </c>
      <c r="K7351" t="str">
        <f>IF(OR(J7351&gt;Ограничения!$B$1,Sheet!G9494&gt;Ограничения!$B$2,Sheet!H9494&gt;Ограничения!$B$2,Sheet!I9494&gt;Ограничения!$B$2,),"Not compatible","Compatible")</f>
        <v>Compatible</v>
      </c>
      <c r="L7351" t="str">
        <f t="shared" si="580"/>
        <v>Модификация</v>
      </c>
      <c r="M7351" s="3">
        <f t="shared" si="581"/>
        <v>0</v>
      </c>
      <c r="N7351" s="3" t="str">
        <f t="shared" si="582"/>
        <v>N</v>
      </c>
      <c r="O7351" t="s">
        <v>28008</v>
      </c>
      <c r="Q7351" t="str">
        <f t="shared" si="583"/>
        <v>COPY 37618pb01.dat sel\37618pb01.dat</v>
      </c>
      <c r="R7351" t="str">
        <f>IF(ISNA(VLOOKUP(B7351,Rendered!$B$1:$C$1000,1,FALSE)),"N","Y")</f>
        <v>N</v>
      </c>
    </row>
    <row r="7352" spans="1:18" hidden="1" x14ac:dyDescent="0.35">
      <c r="A7352" t="s">
        <v>17622</v>
      </c>
      <c r="B7352" t="s">
        <v>18519</v>
      </c>
      <c r="C7352" t="s">
        <v>18520</v>
      </c>
      <c r="D7352" t="s">
        <v>13</v>
      </c>
      <c r="E7352">
        <v>2014</v>
      </c>
      <c r="F7352">
        <v>2020</v>
      </c>
      <c r="J7352">
        <f t="shared" si="579"/>
        <v>0</v>
      </c>
      <c r="K7352" t="str">
        <f>IF(OR(J7352&gt;Ограничения!$B$1,Sheet!G9495&gt;Ограничения!$B$2,Sheet!H9495&gt;Ограничения!$B$2,Sheet!I9495&gt;Ограничения!$B$2,),"Not compatible","Compatible")</f>
        <v>Compatible</v>
      </c>
      <c r="L7352" t="str">
        <f t="shared" si="580"/>
        <v>Модификация</v>
      </c>
      <c r="M7352" s="3">
        <f t="shared" si="581"/>
        <v>0</v>
      </c>
      <c r="N7352" s="3" t="str">
        <f t="shared" si="582"/>
        <v>N</v>
      </c>
      <c r="O7352" t="s">
        <v>28008</v>
      </c>
      <c r="Q7352" t="str">
        <f t="shared" si="583"/>
        <v>COPY 16471pb01.dat sel\16471pb01.dat</v>
      </c>
      <c r="R7352" t="str">
        <f>IF(ISNA(VLOOKUP(B7352,Rendered!$B$1:$C$1000,1,FALSE)),"N","Y")</f>
        <v>N</v>
      </c>
    </row>
    <row r="7353" spans="1:18" hidden="1" x14ac:dyDescent="0.35">
      <c r="A7353" t="s">
        <v>17622</v>
      </c>
      <c r="B7353" t="s">
        <v>18521</v>
      </c>
      <c r="C7353" t="s">
        <v>18522</v>
      </c>
      <c r="D7353" t="s">
        <v>13</v>
      </c>
      <c r="E7353">
        <v>2019</v>
      </c>
      <c r="F7353">
        <v>2019</v>
      </c>
      <c r="J7353">
        <f t="shared" si="579"/>
        <v>0</v>
      </c>
      <c r="K7353" t="str">
        <f>IF(OR(J7353&gt;Ограничения!$B$1,Sheet!G9496&gt;Ограничения!$B$2,Sheet!H9496&gt;Ограничения!$B$2,Sheet!I9496&gt;Ограничения!$B$2,),"Not compatible","Compatible")</f>
        <v>Compatible</v>
      </c>
      <c r="L7353" t="str">
        <f t="shared" si="580"/>
        <v>Модификация</v>
      </c>
      <c r="M7353" s="3">
        <f t="shared" si="581"/>
        <v>0</v>
      </c>
      <c r="N7353" s="3" t="str">
        <f t="shared" si="582"/>
        <v>N</v>
      </c>
      <c r="O7353" t="s">
        <v>28008</v>
      </c>
      <c r="Q7353" t="str">
        <f t="shared" si="583"/>
        <v>COPY 59282pb01.dat sel\59282pb01.dat</v>
      </c>
      <c r="R7353" t="str">
        <f>IF(ISNA(VLOOKUP(B7353,Rendered!$B$1:$C$1000,1,FALSE)),"N","Y")</f>
        <v>N</v>
      </c>
    </row>
    <row r="7354" spans="1:18" hidden="1" x14ac:dyDescent="0.35">
      <c r="A7354" t="s">
        <v>17622</v>
      </c>
      <c r="B7354" t="s">
        <v>18523</v>
      </c>
      <c r="C7354" t="s">
        <v>18524</v>
      </c>
      <c r="D7354" t="s">
        <v>57</v>
      </c>
      <c r="E7354">
        <v>2000</v>
      </c>
      <c r="F7354">
        <v>2015</v>
      </c>
      <c r="J7354">
        <f t="shared" si="579"/>
        <v>0</v>
      </c>
      <c r="K7354" t="str">
        <f>IF(OR(J7354&gt;Ограничения!$B$1,Sheet!G9497&gt;Ограничения!$B$2,Sheet!H9497&gt;Ограничения!$B$2,Sheet!I9497&gt;Ограничения!$B$2,),"Not compatible","Compatible")</f>
        <v>Compatible</v>
      </c>
      <c r="L7354">
        <f t="shared" si="580"/>
        <v>30480</v>
      </c>
      <c r="M7354" s="3">
        <f t="shared" si="581"/>
        <v>0</v>
      </c>
      <c r="N7354" s="3" t="str">
        <f t="shared" si="582"/>
        <v>N</v>
      </c>
      <c r="O7354" t="s">
        <v>28008</v>
      </c>
      <c r="Q7354" t="str">
        <f t="shared" si="583"/>
        <v>COPY 30480.dat sel\30480.dat</v>
      </c>
      <c r="R7354" t="str">
        <f>IF(ISNA(VLOOKUP(B7354,Rendered!$B$1:$C$1000,1,FALSE)),"N","Y")</f>
        <v>N</v>
      </c>
    </row>
    <row r="7355" spans="1:18" hidden="1" x14ac:dyDescent="0.35">
      <c r="A7355" t="s">
        <v>17622</v>
      </c>
      <c r="B7355" t="s">
        <v>18525</v>
      </c>
      <c r="C7355" t="s">
        <v>18526</v>
      </c>
      <c r="D7355" t="s">
        <v>52</v>
      </c>
      <c r="E7355">
        <v>2012</v>
      </c>
      <c r="F7355">
        <v>2022</v>
      </c>
      <c r="J7355">
        <f t="shared" si="579"/>
        <v>0</v>
      </c>
      <c r="K7355" t="str">
        <f>IF(OR(J7355&gt;Ограничения!$B$1,Sheet!G9498&gt;Ограничения!$B$2,Sheet!H9498&gt;Ограничения!$B$2,Sheet!I9498&gt;Ограничения!$B$2,),"Not compatible","Compatible")</f>
        <v>Compatible</v>
      </c>
      <c r="L7355" t="str">
        <f t="shared" si="580"/>
        <v>Модификация</v>
      </c>
      <c r="M7355" s="3">
        <f t="shared" si="581"/>
        <v>0</v>
      </c>
      <c r="N7355" s="3" t="str">
        <f t="shared" si="582"/>
        <v>N</v>
      </c>
      <c r="O7355" t="s">
        <v>28008</v>
      </c>
      <c r="Q7355" t="str">
        <f t="shared" si="583"/>
        <v>COPY 30480pb01.dat sel\30480pb01.dat</v>
      </c>
      <c r="R7355" t="str">
        <f>IF(ISNA(VLOOKUP(B7355,Rendered!$B$1:$C$1000,1,FALSE)),"N","Y")</f>
        <v>N</v>
      </c>
    </row>
    <row r="7356" spans="1:18" hidden="1" x14ac:dyDescent="0.35">
      <c r="A7356" t="s">
        <v>17622</v>
      </c>
      <c r="B7356" t="s">
        <v>18527</v>
      </c>
      <c r="C7356" t="s">
        <v>18528</v>
      </c>
      <c r="D7356" t="s">
        <v>13</v>
      </c>
      <c r="E7356">
        <v>2013</v>
      </c>
      <c r="F7356">
        <v>2013</v>
      </c>
      <c r="J7356">
        <f t="shared" si="579"/>
        <v>0</v>
      </c>
      <c r="K7356" t="str">
        <f>IF(OR(J7356&gt;Ограничения!$B$1,Sheet!G9499&gt;Ограничения!$B$2,Sheet!H9499&gt;Ограничения!$B$2,Sheet!I9499&gt;Ограничения!$B$2,),"Not compatible","Compatible")</f>
        <v>Compatible</v>
      </c>
      <c r="L7356" t="str">
        <f t="shared" si="580"/>
        <v>Модификация</v>
      </c>
      <c r="M7356" s="3">
        <f t="shared" si="581"/>
        <v>0</v>
      </c>
      <c r="N7356" s="3" t="str">
        <f t="shared" si="582"/>
        <v>N</v>
      </c>
      <c r="O7356" t="s">
        <v>28008</v>
      </c>
      <c r="Q7356" t="str">
        <f t="shared" si="583"/>
        <v>COPY 13197pb01.dat sel\13197pb01.dat</v>
      </c>
      <c r="R7356" t="str">
        <f>IF(ISNA(VLOOKUP(B7356,Rendered!$B$1:$C$1000,1,FALSE)),"N","Y")</f>
        <v>N</v>
      </c>
    </row>
    <row r="7357" spans="1:18" hidden="1" x14ac:dyDescent="0.35">
      <c r="A7357" t="s">
        <v>17622</v>
      </c>
      <c r="B7357" t="s">
        <v>18529</v>
      </c>
      <c r="C7357" t="s">
        <v>18530</v>
      </c>
      <c r="D7357" t="s">
        <v>27</v>
      </c>
      <c r="E7357">
        <v>2002</v>
      </c>
      <c r="F7357">
        <v>2002</v>
      </c>
      <c r="J7357">
        <f t="shared" si="579"/>
        <v>0</v>
      </c>
      <c r="K7357" t="str">
        <f>IF(OR(J7357&gt;Ограничения!$B$1,Sheet!G9500&gt;Ограничения!$B$2,Sheet!H9500&gt;Ограничения!$B$2,Sheet!I9500&gt;Ограничения!$B$2,),"Not compatible","Compatible")</f>
        <v>Compatible</v>
      </c>
      <c r="L7357">
        <f t="shared" si="580"/>
        <v>41882</v>
      </c>
      <c r="M7357" s="3">
        <f t="shared" si="581"/>
        <v>0</v>
      </c>
      <c r="N7357" s="3" t="str">
        <f t="shared" si="582"/>
        <v>N</v>
      </c>
      <c r="O7357" t="s">
        <v>28008</v>
      </c>
      <c r="Q7357" t="str">
        <f t="shared" si="583"/>
        <v>COPY 41882.dat sel\41882.dat</v>
      </c>
      <c r="R7357" t="str">
        <f>IF(ISNA(VLOOKUP(B7357,Rendered!$B$1:$C$1000,1,FALSE)),"N","Y")</f>
        <v>N</v>
      </c>
    </row>
    <row r="7358" spans="1:18" hidden="1" x14ac:dyDescent="0.35">
      <c r="A7358" t="s">
        <v>17622</v>
      </c>
      <c r="B7358" t="s">
        <v>18531</v>
      </c>
      <c r="C7358" t="s">
        <v>18532</v>
      </c>
      <c r="D7358" t="s">
        <v>13</v>
      </c>
      <c r="E7358">
        <v>2011</v>
      </c>
      <c r="F7358">
        <v>2011</v>
      </c>
      <c r="J7358">
        <f t="shared" si="579"/>
        <v>0</v>
      </c>
      <c r="K7358" t="str">
        <f>IF(OR(J7358&gt;Ограничения!$B$1,Sheet!G9501&gt;Ограничения!$B$2,Sheet!H9501&gt;Ограничения!$B$2,Sheet!I9501&gt;Ограничения!$B$2,),"Not compatible","Compatible")</f>
        <v>Compatible</v>
      </c>
      <c r="L7358" t="str">
        <f t="shared" si="580"/>
        <v>Модификация</v>
      </c>
      <c r="M7358" s="3">
        <f t="shared" si="581"/>
        <v>0</v>
      </c>
      <c r="N7358" s="3" t="str">
        <f t="shared" si="582"/>
        <v>N</v>
      </c>
      <c r="O7358" t="s">
        <v>28008</v>
      </c>
      <c r="Q7358" t="str">
        <f t="shared" si="583"/>
        <v>COPY 64805pb04.dat sel\64805pb04.dat</v>
      </c>
      <c r="R7358" t="str">
        <f>IF(ISNA(VLOOKUP(B7358,Rendered!$B$1:$C$1000,1,FALSE)),"N","Y")</f>
        <v>N</v>
      </c>
    </row>
    <row r="7359" spans="1:18" hidden="1" x14ac:dyDescent="0.35">
      <c r="A7359" t="s">
        <v>17622</v>
      </c>
      <c r="B7359" t="s">
        <v>18533</v>
      </c>
      <c r="C7359" t="s">
        <v>18534</v>
      </c>
      <c r="D7359" t="s">
        <v>13</v>
      </c>
      <c r="E7359">
        <v>2022</v>
      </c>
      <c r="F7359">
        <v>2022</v>
      </c>
      <c r="J7359">
        <f t="shared" si="579"/>
        <v>0</v>
      </c>
      <c r="K7359" t="str">
        <f>IF(OR(J7359&gt;Ограничения!$B$1,Sheet!G9502&gt;Ограничения!$B$2,Sheet!H9502&gt;Ограничения!$B$2,Sheet!I9502&gt;Ограничения!$B$2,),"Not compatible","Compatible")</f>
        <v>Compatible</v>
      </c>
      <c r="L7359" t="str">
        <f t="shared" si="580"/>
        <v>Модификация</v>
      </c>
      <c r="M7359" s="3">
        <f t="shared" si="581"/>
        <v>0</v>
      </c>
      <c r="N7359" s="3" t="str">
        <f t="shared" si="582"/>
        <v>N</v>
      </c>
      <c r="O7359" t="s">
        <v>28008</v>
      </c>
      <c r="Q7359" t="str">
        <f t="shared" si="583"/>
        <v>COPY 64805pb07.dat sel\64805pb07.dat</v>
      </c>
      <c r="R7359" t="str">
        <f>IF(ISNA(VLOOKUP(B7359,Rendered!$B$1:$C$1000,1,FALSE)),"N","Y")</f>
        <v>N</v>
      </c>
    </row>
    <row r="7360" spans="1:18" hidden="1" x14ac:dyDescent="0.35">
      <c r="A7360" t="s">
        <v>17622</v>
      </c>
      <c r="B7360" t="s">
        <v>18535</v>
      </c>
      <c r="C7360" t="s">
        <v>18536</v>
      </c>
      <c r="D7360" t="s">
        <v>13</v>
      </c>
      <c r="E7360">
        <v>2013</v>
      </c>
      <c r="F7360">
        <v>2019</v>
      </c>
      <c r="J7360">
        <f t="shared" si="579"/>
        <v>0</v>
      </c>
      <c r="K7360" t="str">
        <f>IF(OR(J7360&gt;Ограничения!$B$1,Sheet!G9503&gt;Ограничения!$B$2,Sheet!H9503&gt;Ограничения!$B$2,Sheet!I9503&gt;Ограничения!$B$2,),"Not compatible","Compatible")</f>
        <v>Compatible</v>
      </c>
      <c r="L7360" t="str">
        <f t="shared" si="580"/>
        <v>Модификация</v>
      </c>
      <c r="M7360" s="3">
        <f t="shared" si="581"/>
        <v>0</v>
      </c>
      <c r="N7360" s="3" t="str">
        <f t="shared" si="582"/>
        <v>N</v>
      </c>
      <c r="O7360" t="s">
        <v>28008</v>
      </c>
      <c r="Q7360" t="str">
        <f t="shared" si="583"/>
        <v>COPY 64805pb06.dat sel\64805pb06.dat</v>
      </c>
      <c r="R7360" t="str">
        <f>IF(ISNA(VLOOKUP(B7360,Rendered!$B$1:$C$1000,1,FALSE)),"N","Y")</f>
        <v>N</v>
      </c>
    </row>
    <row r="7361" spans="1:18" hidden="1" x14ac:dyDescent="0.35">
      <c r="A7361" t="s">
        <v>17622</v>
      </c>
      <c r="B7361" t="s">
        <v>18537</v>
      </c>
      <c r="C7361" t="s">
        <v>18538</v>
      </c>
      <c r="D7361" t="s">
        <v>13</v>
      </c>
      <c r="E7361">
        <v>2009</v>
      </c>
      <c r="F7361">
        <v>2009</v>
      </c>
      <c r="J7361">
        <f t="shared" si="579"/>
        <v>0</v>
      </c>
      <c r="K7361" t="str">
        <f>IF(OR(J7361&gt;Ограничения!$B$1,Sheet!G9504&gt;Ограничения!$B$2,Sheet!H9504&gt;Ограничения!$B$2,Sheet!I9504&gt;Ограничения!$B$2,),"Not compatible","Compatible")</f>
        <v>Compatible</v>
      </c>
      <c r="L7361" t="str">
        <f t="shared" si="580"/>
        <v>Модификация</v>
      </c>
      <c r="M7361" s="3">
        <f t="shared" si="581"/>
        <v>0</v>
      </c>
      <c r="N7361" s="3" t="str">
        <f t="shared" si="582"/>
        <v>N</v>
      </c>
      <c r="O7361" t="s">
        <v>28008</v>
      </c>
      <c r="Q7361" t="str">
        <f t="shared" si="583"/>
        <v>COPY 64805pb03.dat sel\64805pb03.dat</v>
      </c>
      <c r="R7361" t="str">
        <f>IF(ISNA(VLOOKUP(B7361,Rendered!$B$1:$C$1000,1,FALSE)),"N","Y")</f>
        <v>N</v>
      </c>
    </row>
    <row r="7362" spans="1:18" hidden="1" x14ac:dyDescent="0.35">
      <c r="A7362" t="s">
        <v>17622</v>
      </c>
      <c r="B7362" t="s">
        <v>18539</v>
      </c>
      <c r="C7362" t="s">
        <v>18540</v>
      </c>
      <c r="D7362" t="s">
        <v>13</v>
      </c>
      <c r="E7362">
        <v>2013</v>
      </c>
      <c r="F7362">
        <v>2013</v>
      </c>
      <c r="J7362">
        <f t="shared" ref="J7362:J7425" si="584">SUM(G7362:I7362)</f>
        <v>0</v>
      </c>
      <c r="K7362" t="str">
        <f>IF(OR(J7362&gt;Ограничения!$B$1,Sheet!G9505&gt;Ограничения!$B$2,Sheet!H9505&gt;Ограничения!$B$2,Sheet!I9505&gt;Ограничения!$B$2,),"Not compatible","Compatible")</f>
        <v>Compatible</v>
      </c>
      <c r="L7362" t="str">
        <f t="shared" ref="L7362:L7425" si="585">IFERROR(B7362+1-1,"Модификация")</f>
        <v>Модификация</v>
      </c>
      <c r="M7362" s="3">
        <f t="shared" si="581"/>
        <v>0</v>
      </c>
      <c r="N7362" s="3" t="str">
        <f t="shared" si="582"/>
        <v>N</v>
      </c>
      <c r="O7362" t="s">
        <v>28008</v>
      </c>
      <c r="Q7362" t="str">
        <f t="shared" si="583"/>
        <v>COPY 92750pb02.dat sel\92750pb02.dat</v>
      </c>
      <c r="R7362" t="str">
        <f>IF(ISNA(VLOOKUP(B7362,Rendered!$B$1:$C$1000,1,FALSE)),"N","Y")</f>
        <v>N</v>
      </c>
    </row>
    <row r="7363" spans="1:18" hidden="1" x14ac:dyDescent="0.35">
      <c r="A7363" t="s">
        <v>17622</v>
      </c>
      <c r="B7363" t="s">
        <v>18541</v>
      </c>
      <c r="C7363" t="s">
        <v>18542</v>
      </c>
      <c r="D7363" t="s">
        <v>13</v>
      </c>
      <c r="E7363">
        <v>2013</v>
      </c>
      <c r="F7363">
        <v>2015</v>
      </c>
      <c r="J7363">
        <f t="shared" si="584"/>
        <v>0</v>
      </c>
      <c r="K7363" t="str">
        <f>IF(OR(J7363&gt;Ограничения!$B$1,Sheet!G9506&gt;Ограничения!$B$2,Sheet!H9506&gt;Ограничения!$B$2,Sheet!I9506&gt;Ограничения!$B$2,),"Not compatible","Compatible")</f>
        <v>Compatible</v>
      </c>
      <c r="L7363" t="str">
        <f t="shared" si="585"/>
        <v>Модификация</v>
      </c>
      <c r="M7363" s="3">
        <f t="shared" ref="M7363:M7426" si="586">IF(ISERR(FIND(C7363,C7364)),0,LEN(C7363)/LEN(C7364))</f>
        <v>0</v>
      </c>
      <c r="N7363" s="3" t="str">
        <f t="shared" ref="N7363:N7426" si="587">IF(OR(M7363&gt;0,M7362&gt;0),"Y","N")</f>
        <v>N</v>
      </c>
      <c r="O7363" t="s">
        <v>28008</v>
      </c>
      <c r="Q7363" t="str">
        <f t="shared" si="583"/>
        <v>COPY 64805pb05.dat sel\64805pb05.dat</v>
      </c>
      <c r="R7363" t="str">
        <f>IF(ISNA(VLOOKUP(B7363,Rendered!$B$1:$C$1000,1,FALSE)),"N","Y")</f>
        <v>N</v>
      </c>
    </row>
    <row r="7364" spans="1:18" hidden="1" x14ac:dyDescent="0.35">
      <c r="A7364" t="s">
        <v>17622</v>
      </c>
      <c r="B7364" t="s">
        <v>18543</v>
      </c>
      <c r="C7364" t="s">
        <v>18544</v>
      </c>
      <c r="D7364" t="s">
        <v>13</v>
      </c>
      <c r="E7364">
        <v>2009</v>
      </c>
      <c r="F7364">
        <v>2013</v>
      </c>
      <c r="J7364">
        <f t="shared" si="584"/>
        <v>0</v>
      </c>
      <c r="K7364" t="str">
        <f>IF(OR(J7364&gt;Ограничения!$B$1,Sheet!G9507&gt;Ограничения!$B$2,Sheet!H9507&gt;Ограничения!$B$2,Sheet!I9507&gt;Ограничения!$B$2,),"Not compatible","Compatible")</f>
        <v>Compatible</v>
      </c>
      <c r="L7364" t="str">
        <f t="shared" si="585"/>
        <v>Модификация</v>
      </c>
      <c r="M7364" s="3">
        <f t="shared" si="586"/>
        <v>0</v>
      </c>
      <c r="N7364" s="3" t="str">
        <f t="shared" si="587"/>
        <v>N</v>
      </c>
      <c r="O7364" t="s">
        <v>28008</v>
      </c>
      <c r="Q7364" t="str">
        <f t="shared" si="583"/>
        <v>COPY 64805pb01.dat sel\64805pb01.dat</v>
      </c>
      <c r="R7364" t="str">
        <f>IF(ISNA(VLOOKUP(B7364,Rendered!$B$1:$C$1000,1,FALSE)),"N","Y")</f>
        <v>N</v>
      </c>
    </row>
    <row r="7365" spans="1:18" hidden="1" x14ac:dyDescent="0.35">
      <c r="A7365" t="s">
        <v>17622</v>
      </c>
      <c r="B7365" t="s">
        <v>18545</v>
      </c>
      <c r="C7365" t="s">
        <v>18546</v>
      </c>
      <c r="D7365" t="s">
        <v>13</v>
      </c>
      <c r="E7365">
        <v>2009</v>
      </c>
      <c r="F7365">
        <v>2010</v>
      </c>
      <c r="J7365">
        <f t="shared" si="584"/>
        <v>0</v>
      </c>
      <c r="K7365" t="str">
        <f>IF(OR(J7365&gt;Ограничения!$B$1,Sheet!G9508&gt;Ограничения!$B$2,Sheet!H9508&gt;Ограничения!$B$2,Sheet!I9508&gt;Ограничения!$B$2,),"Not compatible","Compatible")</f>
        <v>Compatible</v>
      </c>
      <c r="L7365" t="str">
        <f t="shared" si="585"/>
        <v>Модификация</v>
      </c>
      <c r="M7365" s="3">
        <f t="shared" si="586"/>
        <v>0</v>
      </c>
      <c r="N7365" s="3" t="str">
        <f t="shared" si="587"/>
        <v>N</v>
      </c>
      <c r="O7365" t="s">
        <v>28008</v>
      </c>
      <c r="Q7365" t="str">
        <f t="shared" si="583"/>
        <v>COPY 64805pb02.dat sel\64805pb02.dat</v>
      </c>
      <c r="R7365" t="str">
        <f>IF(ISNA(VLOOKUP(B7365,Rendered!$B$1:$C$1000,1,FALSE)),"N","Y")</f>
        <v>N</v>
      </c>
    </row>
    <row r="7366" spans="1:18" hidden="1" x14ac:dyDescent="0.35">
      <c r="A7366" t="s">
        <v>17622</v>
      </c>
      <c r="B7366" t="s">
        <v>18547</v>
      </c>
      <c r="C7366" t="s">
        <v>18548</v>
      </c>
      <c r="D7366" t="s">
        <v>13</v>
      </c>
      <c r="E7366">
        <v>2011</v>
      </c>
      <c r="F7366">
        <v>2013</v>
      </c>
      <c r="J7366">
        <f t="shared" si="584"/>
        <v>0</v>
      </c>
      <c r="K7366" t="str">
        <f>IF(OR(J7366&gt;Ограничения!$B$1,Sheet!G9509&gt;Ограничения!$B$2,Sheet!H9509&gt;Ограничения!$B$2,Sheet!I9509&gt;Ограничения!$B$2,),"Not compatible","Compatible")</f>
        <v>Compatible</v>
      </c>
      <c r="L7366" t="str">
        <f t="shared" si="585"/>
        <v>Модификация</v>
      </c>
      <c r="M7366" s="3">
        <f t="shared" si="586"/>
        <v>0</v>
      </c>
      <c r="N7366" s="3" t="str">
        <f t="shared" si="587"/>
        <v>N</v>
      </c>
      <c r="O7366" t="s">
        <v>28008</v>
      </c>
      <c r="Q7366" t="str">
        <f t="shared" si="583"/>
        <v>COPY 92750pb01.dat sel\92750pb01.dat</v>
      </c>
      <c r="R7366" t="str">
        <f>IF(ISNA(VLOOKUP(B7366,Rendered!$B$1:$C$1000,1,FALSE)),"N","Y")</f>
        <v>N</v>
      </c>
    </row>
    <row r="7367" spans="1:18" hidden="1" x14ac:dyDescent="0.35">
      <c r="A7367" t="s">
        <v>17622</v>
      </c>
      <c r="B7367" t="s">
        <v>18549</v>
      </c>
      <c r="C7367" t="s">
        <v>18550</v>
      </c>
      <c r="D7367" t="s">
        <v>13</v>
      </c>
      <c r="E7367">
        <v>2022</v>
      </c>
      <c r="F7367">
        <v>2022</v>
      </c>
      <c r="J7367">
        <f t="shared" si="584"/>
        <v>0</v>
      </c>
      <c r="K7367" t="str">
        <f>IF(OR(J7367&gt;Ограничения!$B$1,Sheet!G9510&gt;Ограничения!$B$2,Sheet!H9510&gt;Ограничения!$B$2,Sheet!I9510&gt;Ограничения!$B$2,),"Not compatible","Compatible")</f>
        <v>Compatible</v>
      </c>
      <c r="L7367" t="str">
        <f t="shared" si="585"/>
        <v>Модификация</v>
      </c>
      <c r="M7367" s="3">
        <f t="shared" si="586"/>
        <v>0</v>
      </c>
      <c r="N7367" s="3" t="str">
        <f t="shared" si="587"/>
        <v>N</v>
      </c>
      <c r="O7367" t="s">
        <v>28008</v>
      </c>
      <c r="Q7367" t="str">
        <f t="shared" si="583"/>
        <v>COPY 98120pb02.dat sel\98120pb02.dat</v>
      </c>
      <c r="R7367" t="str">
        <f>IF(ISNA(VLOOKUP(B7367,Rendered!$B$1:$C$1000,1,FALSE)),"N","Y")</f>
        <v>N</v>
      </c>
    </row>
    <row r="7368" spans="1:18" hidden="1" x14ac:dyDescent="0.35">
      <c r="A7368" t="s">
        <v>17622</v>
      </c>
      <c r="B7368" t="s">
        <v>18551</v>
      </c>
      <c r="C7368" t="s">
        <v>18552</v>
      </c>
      <c r="D7368" t="s">
        <v>13</v>
      </c>
      <c r="E7368">
        <v>2012</v>
      </c>
      <c r="F7368">
        <v>2013</v>
      </c>
      <c r="J7368">
        <f t="shared" si="584"/>
        <v>0</v>
      </c>
      <c r="K7368" t="str">
        <f>IF(OR(J7368&gt;Ограничения!$B$1,Sheet!G9511&gt;Ограничения!$B$2,Sheet!H9511&gt;Ограничения!$B$2,Sheet!I9511&gt;Ограничения!$B$2,),"Not compatible","Compatible")</f>
        <v>Compatible</v>
      </c>
      <c r="L7368" t="str">
        <f t="shared" si="585"/>
        <v>Модификация</v>
      </c>
      <c r="M7368" s="3">
        <f t="shared" si="586"/>
        <v>0</v>
      </c>
      <c r="N7368" s="3" t="str">
        <f t="shared" si="587"/>
        <v>N</v>
      </c>
      <c r="O7368" t="s">
        <v>28008</v>
      </c>
      <c r="Q7368" t="str">
        <f t="shared" si="583"/>
        <v>COPY 98120pb01.dat sel\98120pb01.dat</v>
      </c>
      <c r="R7368" t="str">
        <f>IF(ISNA(VLOOKUP(B7368,Rendered!$B$1:$C$1000,1,FALSE)),"N","Y")</f>
        <v>N</v>
      </c>
    </row>
    <row r="7369" spans="1:18" hidden="1" x14ac:dyDescent="0.35">
      <c r="A7369" t="s">
        <v>17622</v>
      </c>
      <c r="B7369" t="s">
        <v>18553</v>
      </c>
      <c r="C7369" t="s">
        <v>18554</v>
      </c>
      <c r="D7369" t="s">
        <v>13</v>
      </c>
      <c r="E7369">
        <v>2003</v>
      </c>
      <c r="F7369">
        <v>2006</v>
      </c>
      <c r="J7369">
        <f t="shared" si="584"/>
        <v>0</v>
      </c>
      <c r="K7369" t="str">
        <f>IF(OR(J7369&gt;Ограничения!$B$1,Sheet!G9512&gt;Ограничения!$B$2,Sheet!H9512&gt;Ограничения!$B$2,Sheet!I9512&gt;Ограничения!$B$2,),"Not compatible","Compatible")</f>
        <v>Compatible</v>
      </c>
      <c r="L7369">
        <f t="shared" si="585"/>
        <v>44757</v>
      </c>
      <c r="M7369" s="3">
        <f t="shared" si="586"/>
        <v>0</v>
      </c>
      <c r="N7369" s="3" t="str">
        <f t="shared" si="587"/>
        <v>N</v>
      </c>
      <c r="O7369" t="s">
        <v>28008</v>
      </c>
      <c r="Q7369" t="str">
        <f t="shared" si="583"/>
        <v>COPY 44757.dat sel\44757.dat</v>
      </c>
      <c r="R7369" t="str">
        <f>IF(ISNA(VLOOKUP(B7369,Rendered!$B$1:$C$1000,1,FALSE)),"N","Y")</f>
        <v>N</v>
      </c>
    </row>
    <row r="7370" spans="1:18" hidden="1" x14ac:dyDescent="0.35">
      <c r="A7370" t="s">
        <v>17622</v>
      </c>
      <c r="B7370" t="s">
        <v>18555</v>
      </c>
      <c r="C7370" t="s">
        <v>18556</v>
      </c>
      <c r="D7370" t="s">
        <v>13</v>
      </c>
      <c r="E7370">
        <v>2019</v>
      </c>
      <c r="F7370">
        <v>2019</v>
      </c>
      <c r="J7370">
        <f t="shared" si="584"/>
        <v>0</v>
      </c>
      <c r="K7370" t="str">
        <f>IF(OR(J7370&gt;Ограничения!$B$1,Sheet!G9513&gt;Ограничения!$B$2,Sheet!H9513&gt;Ограничения!$B$2,Sheet!I9513&gt;Ограничения!$B$2,),"Not compatible","Compatible")</f>
        <v>Compatible</v>
      </c>
      <c r="L7370" t="str">
        <f t="shared" si="585"/>
        <v>Модификация</v>
      </c>
      <c r="M7370" s="3">
        <f t="shared" si="586"/>
        <v>0</v>
      </c>
      <c r="N7370" s="3" t="str">
        <f t="shared" si="587"/>
        <v>N</v>
      </c>
      <c r="O7370" t="s">
        <v>28008</v>
      </c>
      <c r="Q7370" t="str">
        <f t="shared" si="583"/>
        <v>COPY 48216pb01.dat sel\48216pb01.dat</v>
      </c>
      <c r="R7370" t="str">
        <f>IF(ISNA(VLOOKUP(B7370,Rendered!$B$1:$C$1000,1,FALSE)),"N","Y")</f>
        <v>N</v>
      </c>
    </row>
    <row r="7371" spans="1:18" hidden="1" x14ac:dyDescent="0.35">
      <c r="A7371" t="s">
        <v>17622</v>
      </c>
      <c r="B7371" t="s">
        <v>18557</v>
      </c>
      <c r="C7371" t="s">
        <v>18558</v>
      </c>
      <c r="D7371" t="s">
        <v>13</v>
      </c>
      <c r="E7371">
        <v>2010</v>
      </c>
      <c r="F7371">
        <v>2012</v>
      </c>
      <c r="J7371">
        <f t="shared" si="584"/>
        <v>0</v>
      </c>
      <c r="K7371" t="str">
        <f>IF(OR(J7371&gt;Ограничения!$B$1,Sheet!G9514&gt;Ограничения!$B$2,Sheet!H9514&gt;Ограничения!$B$2,Sheet!I9514&gt;Ограничения!$B$2,),"Not compatible","Compatible")</f>
        <v>Compatible</v>
      </c>
      <c r="L7371" t="str">
        <f t="shared" si="585"/>
        <v>Модификация</v>
      </c>
      <c r="M7371" s="3">
        <f t="shared" si="586"/>
        <v>0</v>
      </c>
      <c r="N7371" s="3" t="str">
        <f t="shared" si="587"/>
        <v>N</v>
      </c>
      <c r="O7371" t="s">
        <v>28008</v>
      </c>
      <c r="Q7371" t="str">
        <f t="shared" si="583"/>
        <v>COPY 87567pb01.dat sel\87567pb01.dat</v>
      </c>
      <c r="R7371" t="str">
        <f>IF(ISNA(VLOOKUP(B7371,Rendered!$B$1:$C$1000,1,FALSE)),"N","Y")</f>
        <v>N</v>
      </c>
    </row>
    <row r="7372" spans="1:18" hidden="1" x14ac:dyDescent="0.35">
      <c r="A7372" t="s">
        <v>17622</v>
      </c>
      <c r="B7372" t="s">
        <v>18559</v>
      </c>
      <c r="C7372" t="s">
        <v>18560</v>
      </c>
      <c r="D7372" t="s">
        <v>13</v>
      </c>
      <c r="E7372">
        <v>2005</v>
      </c>
      <c r="F7372">
        <v>2009</v>
      </c>
      <c r="J7372">
        <f t="shared" si="584"/>
        <v>0</v>
      </c>
      <c r="K7372" t="str">
        <f>IF(OR(J7372&gt;Ограничения!$B$1,Sheet!G9515&gt;Ограничения!$B$2,Sheet!H9515&gt;Ограничения!$B$2,Sheet!I9515&gt;Ограничения!$B$2,),"Not compatible","Compatible")</f>
        <v>Compatible</v>
      </c>
      <c r="L7372">
        <f t="shared" si="585"/>
        <v>50994</v>
      </c>
      <c r="M7372" s="3">
        <f t="shared" si="586"/>
        <v>0</v>
      </c>
      <c r="N7372" s="3" t="str">
        <f t="shared" si="587"/>
        <v>N</v>
      </c>
      <c r="O7372" t="s">
        <v>28008</v>
      </c>
      <c r="Q7372" t="str">
        <f t="shared" si="583"/>
        <v>COPY 50994.dat sel\50994.dat</v>
      </c>
      <c r="R7372" t="str">
        <f>IF(ISNA(VLOOKUP(B7372,Rendered!$B$1:$C$1000,1,FALSE)),"N","Y")</f>
        <v>N</v>
      </c>
    </row>
    <row r="7373" spans="1:18" hidden="1" x14ac:dyDescent="0.35">
      <c r="A7373" t="s">
        <v>17622</v>
      </c>
      <c r="B7373" t="s">
        <v>18561</v>
      </c>
      <c r="C7373" t="s">
        <v>18562</v>
      </c>
      <c r="D7373" t="s">
        <v>13</v>
      </c>
      <c r="E7373">
        <v>2014</v>
      </c>
      <c r="F7373">
        <v>2020</v>
      </c>
      <c r="J7373">
        <f t="shared" si="584"/>
        <v>0</v>
      </c>
      <c r="K7373" t="str">
        <f>IF(OR(J7373&gt;Ограничения!$B$1,Sheet!G9516&gt;Ограничения!$B$2,Sheet!H9516&gt;Ограничения!$B$2,Sheet!I9516&gt;Ограничения!$B$2,),"Not compatible","Compatible")</f>
        <v>Compatible</v>
      </c>
      <c r="L7373" t="str">
        <f t="shared" si="585"/>
        <v>Модификация</v>
      </c>
      <c r="M7373" s="3">
        <f t="shared" si="586"/>
        <v>0</v>
      </c>
      <c r="N7373" s="3" t="str">
        <f t="shared" si="587"/>
        <v>N</v>
      </c>
      <c r="O7373" t="s">
        <v>28008</v>
      </c>
      <c r="Q7373" t="str">
        <f t="shared" si="583"/>
        <v>COPY 87567pb02.dat sel\87567pb02.dat</v>
      </c>
      <c r="R7373" t="str">
        <f>IF(ISNA(VLOOKUP(B7373,Rendered!$B$1:$C$1000,1,FALSE)),"N","Y")</f>
        <v>N</v>
      </c>
    </row>
    <row r="7374" spans="1:18" hidden="1" x14ac:dyDescent="0.35">
      <c r="A7374" t="s">
        <v>17622</v>
      </c>
      <c r="B7374" t="s">
        <v>18563</v>
      </c>
      <c r="C7374" t="s">
        <v>18564</v>
      </c>
      <c r="D7374" t="s">
        <v>13</v>
      </c>
      <c r="E7374">
        <v>2003</v>
      </c>
      <c r="F7374">
        <v>2004</v>
      </c>
      <c r="J7374">
        <f t="shared" si="584"/>
        <v>0</v>
      </c>
      <c r="K7374" t="str">
        <f>IF(OR(J7374&gt;Ограничения!$B$1,Sheet!G9517&gt;Ограничения!$B$2,Sheet!H9517&gt;Ограничения!$B$2,Sheet!I9517&gt;Ограничения!$B$2,),"Not compatible","Compatible")</f>
        <v>Compatible</v>
      </c>
      <c r="L7374">
        <f t="shared" si="585"/>
        <v>44376</v>
      </c>
      <c r="M7374" s="3">
        <f t="shared" si="586"/>
        <v>0</v>
      </c>
      <c r="N7374" s="3" t="str">
        <f t="shared" si="587"/>
        <v>N</v>
      </c>
      <c r="O7374" t="s">
        <v>28008</v>
      </c>
      <c r="Q7374" t="str">
        <f t="shared" si="583"/>
        <v>COPY 44376.dat sel\44376.dat</v>
      </c>
      <c r="R7374" t="str">
        <f>IF(ISNA(VLOOKUP(B7374,Rendered!$B$1:$C$1000,1,FALSE)),"N","Y")</f>
        <v>N</v>
      </c>
    </row>
    <row r="7375" spans="1:18" hidden="1" x14ac:dyDescent="0.35">
      <c r="A7375" t="s">
        <v>17622</v>
      </c>
      <c r="B7375" t="s">
        <v>18565</v>
      </c>
      <c r="C7375" t="s">
        <v>18566</v>
      </c>
      <c r="D7375" t="s">
        <v>13</v>
      </c>
      <c r="E7375">
        <v>2013</v>
      </c>
      <c r="F7375">
        <v>2013</v>
      </c>
      <c r="J7375">
        <f t="shared" si="584"/>
        <v>0</v>
      </c>
      <c r="K7375" t="str">
        <f>IF(OR(J7375&gt;Ограничения!$B$1,Sheet!G9518&gt;Ограничения!$B$2,Sheet!H9518&gt;Ограничения!$B$2,Sheet!I9518&gt;Ограничения!$B$2,),"Not compatible","Compatible")</f>
        <v>Compatible</v>
      </c>
      <c r="L7375" t="str">
        <f t="shared" si="585"/>
        <v>Модификация</v>
      </c>
      <c r="M7375" s="3">
        <f t="shared" si="586"/>
        <v>0</v>
      </c>
      <c r="N7375" s="3" t="str">
        <f t="shared" si="587"/>
        <v>N</v>
      </c>
      <c r="O7375" t="s">
        <v>28008</v>
      </c>
      <c r="Q7375" t="str">
        <f t="shared" si="583"/>
        <v>COPY 92752pb01.dat sel\92752pb01.dat</v>
      </c>
      <c r="R7375" t="str">
        <f>IF(ISNA(VLOOKUP(B7375,Rendered!$B$1:$C$1000,1,FALSE)),"N","Y")</f>
        <v>N</v>
      </c>
    </row>
    <row r="7376" spans="1:18" hidden="1" x14ac:dyDescent="0.35">
      <c r="A7376" t="s">
        <v>17622</v>
      </c>
      <c r="B7376" t="s">
        <v>18567</v>
      </c>
      <c r="C7376" t="s">
        <v>18568</v>
      </c>
      <c r="D7376" t="s">
        <v>13</v>
      </c>
      <c r="E7376">
        <v>2011</v>
      </c>
      <c r="F7376">
        <v>2013</v>
      </c>
      <c r="J7376">
        <f t="shared" si="584"/>
        <v>0</v>
      </c>
      <c r="K7376" t="str">
        <f>IF(OR(J7376&gt;Ограничения!$B$1,Sheet!G9519&gt;Ограничения!$B$2,Sheet!H9519&gt;Ограничения!$B$2,Sheet!I9519&gt;Ограничения!$B$2,),"Not compatible","Compatible")</f>
        <v>Compatible</v>
      </c>
      <c r="L7376" t="str">
        <f t="shared" si="585"/>
        <v>Модификация</v>
      </c>
      <c r="M7376" s="3">
        <f t="shared" si="586"/>
        <v>0</v>
      </c>
      <c r="N7376" s="3" t="str">
        <f t="shared" si="587"/>
        <v>N</v>
      </c>
      <c r="O7376" t="s">
        <v>28008</v>
      </c>
      <c r="Q7376" t="str">
        <f t="shared" si="583"/>
        <v>COPY 92751pb01.dat sel\92751pb01.dat</v>
      </c>
      <c r="R7376" t="str">
        <f>IF(ISNA(VLOOKUP(B7376,Rendered!$B$1:$C$1000,1,FALSE)),"N","Y")</f>
        <v>N</v>
      </c>
    </row>
    <row r="7377" spans="1:18" hidden="1" x14ac:dyDescent="0.35">
      <c r="A7377" t="s">
        <v>17622</v>
      </c>
      <c r="B7377" t="s">
        <v>18569</v>
      </c>
      <c r="C7377" t="s">
        <v>18570</v>
      </c>
      <c r="D7377" t="s">
        <v>13</v>
      </c>
      <c r="E7377">
        <v>2012</v>
      </c>
      <c r="F7377">
        <v>2012</v>
      </c>
      <c r="J7377">
        <f t="shared" si="584"/>
        <v>0</v>
      </c>
      <c r="K7377" t="str">
        <f>IF(OR(J7377&gt;Ограничения!$B$1,Sheet!G9520&gt;Ограничения!$B$2,Sheet!H9520&gt;Ограничения!$B$2,Sheet!I9520&gt;Ограничения!$B$2,),"Not compatible","Compatible")</f>
        <v>Compatible</v>
      </c>
      <c r="L7377" t="str">
        <f t="shared" si="585"/>
        <v>Модификация</v>
      </c>
      <c r="M7377" s="3">
        <f t="shared" si="586"/>
        <v>0</v>
      </c>
      <c r="N7377" s="3" t="str">
        <f t="shared" si="587"/>
        <v>N</v>
      </c>
      <c r="O7377" t="s">
        <v>28008</v>
      </c>
      <c r="Q7377" t="str">
        <f t="shared" si="583"/>
        <v>COPY 92751pb02.dat sel\92751pb02.dat</v>
      </c>
      <c r="R7377" t="str">
        <f>IF(ISNA(VLOOKUP(B7377,Rendered!$B$1:$C$1000,1,FALSE)),"N","Y")</f>
        <v>N</v>
      </c>
    </row>
    <row r="7378" spans="1:18" hidden="1" x14ac:dyDescent="0.35">
      <c r="A7378" t="s">
        <v>17622</v>
      </c>
      <c r="B7378" t="s">
        <v>18571</v>
      </c>
      <c r="C7378" t="s">
        <v>18572</v>
      </c>
      <c r="D7378" t="s">
        <v>13</v>
      </c>
      <c r="E7378">
        <v>2017</v>
      </c>
      <c r="F7378">
        <v>2017</v>
      </c>
      <c r="J7378">
        <f t="shared" si="584"/>
        <v>0</v>
      </c>
      <c r="K7378" t="str">
        <f>IF(OR(J7378&gt;Ограничения!$B$1,Sheet!G9521&gt;Ограничения!$B$2,Sheet!H9521&gt;Ограничения!$B$2,Sheet!I9521&gt;Ограничения!$B$2,),"Not compatible","Compatible")</f>
        <v>Compatible</v>
      </c>
      <c r="L7378" t="str">
        <f t="shared" si="585"/>
        <v>Модификация</v>
      </c>
      <c r="M7378" s="3">
        <f t="shared" si="586"/>
        <v>0</v>
      </c>
      <c r="N7378" s="3" t="str">
        <f t="shared" si="587"/>
        <v>N</v>
      </c>
      <c r="O7378" t="s">
        <v>28008</v>
      </c>
      <c r="Q7378" t="str">
        <f t="shared" si="583"/>
        <v>COPY 29035pb01.dat sel\29035pb01.dat</v>
      </c>
      <c r="R7378" t="str">
        <f>IF(ISNA(VLOOKUP(B7378,Rendered!$B$1:$C$1000,1,FALSE)),"N","Y")</f>
        <v>N</v>
      </c>
    </row>
    <row r="7379" spans="1:18" hidden="1" x14ac:dyDescent="0.35">
      <c r="A7379" t="s">
        <v>17622</v>
      </c>
      <c r="B7379" t="s">
        <v>18573</v>
      </c>
      <c r="C7379" t="s">
        <v>18574</v>
      </c>
      <c r="D7379" t="s">
        <v>13</v>
      </c>
      <c r="E7379">
        <v>2020</v>
      </c>
      <c r="F7379">
        <v>2022</v>
      </c>
      <c r="J7379">
        <f t="shared" si="584"/>
        <v>0</v>
      </c>
      <c r="K7379" t="str">
        <f>IF(OR(J7379&gt;Ограничения!$B$1,Sheet!G9522&gt;Ограничения!$B$2,Sheet!H9522&gt;Ограничения!$B$2,Sheet!I9522&gt;Ограничения!$B$2,),"Not compatible","Compatible")</f>
        <v>Compatible</v>
      </c>
      <c r="L7379" t="str">
        <f t="shared" si="585"/>
        <v>Модификация</v>
      </c>
      <c r="M7379" s="3">
        <f t="shared" si="586"/>
        <v>0</v>
      </c>
      <c r="N7379" s="3" t="str">
        <f t="shared" si="587"/>
        <v>N</v>
      </c>
      <c r="O7379" t="s">
        <v>28008</v>
      </c>
      <c r="Q7379" t="str">
        <f t="shared" si="583"/>
        <v>COPY 73125pb01.dat sel\73125pb01.dat</v>
      </c>
      <c r="R7379" t="str">
        <f>IF(ISNA(VLOOKUP(B7379,Rendered!$B$1:$C$1000,1,FALSE)),"N","Y")</f>
        <v>N</v>
      </c>
    </row>
    <row r="7380" spans="1:18" hidden="1" x14ac:dyDescent="0.35">
      <c r="A7380" t="s">
        <v>17622</v>
      </c>
      <c r="B7380" t="s">
        <v>18575</v>
      </c>
      <c r="C7380" t="s">
        <v>18576</v>
      </c>
      <c r="D7380" t="s">
        <v>13</v>
      </c>
      <c r="E7380">
        <v>2015</v>
      </c>
      <c r="F7380">
        <v>2015</v>
      </c>
      <c r="J7380">
        <f t="shared" si="584"/>
        <v>0</v>
      </c>
      <c r="K7380" t="str">
        <f>IF(OR(J7380&gt;Ограничения!$B$1,Sheet!G9523&gt;Ограничения!$B$2,Sheet!H9523&gt;Ограничения!$B$2,Sheet!I9523&gt;Ограничения!$B$2,),"Not compatible","Compatible")</f>
        <v>Compatible</v>
      </c>
      <c r="L7380" t="str">
        <f t="shared" si="585"/>
        <v>Модификация</v>
      </c>
      <c r="M7380" s="3">
        <f t="shared" si="586"/>
        <v>0</v>
      </c>
      <c r="N7380" s="3" t="str">
        <f t="shared" si="587"/>
        <v>N</v>
      </c>
      <c r="O7380" t="s">
        <v>28008</v>
      </c>
      <c r="Q7380" t="str">
        <f t="shared" si="583"/>
        <v>COPY 92743pb03.dat sel\92743pb03.dat</v>
      </c>
      <c r="R7380" t="str">
        <f>IF(ISNA(VLOOKUP(B7380,Rendered!$B$1:$C$1000,1,FALSE)),"N","Y")</f>
        <v>N</v>
      </c>
    </row>
    <row r="7381" spans="1:18" hidden="1" x14ac:dyDescent="0.35">
      <c r="A7381" t="s">
        <v>17622</v>
      </c>
      <c r="B7381" t="s">
        <v>18577</v>
      </c>
      <c r="C7381" t="s">
        <v>18578</v>
      </c>
      <c r="D7381" t="s">
        <v>13</v>
      </c>
      <c r="E7381">
        <v>2011</v>
      </c>
      <c r="F7381">
        <v>2015</v>
      </c>
      <c r="J7381">
        <f t="shared" si="584"/>
        <v>0</v>
      </c>
      <c r="K7381" t="str">
        <f>IF(OR(J7381&gt;Ограничения!$B$1,Sheet!G9524&gt;Ограничения!$B$2,Sheet!H9524&gt;Ограничения!$B$2,Sheet!I9524&gt;Ограничения!$B$2,),"Not compatible","Compatible")</f>
        <v>Compatible</v>
      </c>
      <c r="L7381" t="str">
        <f t="shared" si="585"/>
        <v>Модификация</v>
      </c>
      <c r="M7381" s="3">
        <f t="shared" si="586"/>
        <v>0</v>
      </c>
      <c r="N7381" s="3" t="str">
        <f t="shared" si="587"/>
        <v>N</v>
      </c>
      <c r="O7381" t="s">
        <v>28008</v>
      </c>
      <c r="Q7381" t="str">
        <f t="shared" si="583"/>
        <v>COPY 92743pb02.dat sel\92743pb02.dat</v>
      </c>
      <c r="R7381" t="str">
        <f>IF(ISNA(VLOOKUP(B7381,Rendered!$B$1:$C$1000,1,FALSE)),"N","Y")</f>
        <v>N</v>
      </c>
    </row>
    <row r="7382" spans="1:18" hidden="1" x14ac:dyDescent="0.35">
      <c r="A7382" t="s">
        <v>17622</v>
      </c>
      <c r="B7382" t="s">
        <v>18579</v>
      </c>
      <c r="C7382" t="s">
        <v>18580</v>
      </c>
      <c r="D7382" t="s">
        <v>13</v>
      </c>
      <c r="E7382">
        <v>2011</v>
      </c>
      <c r="F7382">
        <v>2015</v>
      </c>
      <c r="J7382">
        <f t="shared" si="584"/>
        <v>0</v>
      </c>
      <c r="K7382" t="str">
        <f>IF(OR(J7382&gt;Ограничения!$B$1,Sheet!G9525&gt;Ограничения!$B$2,Sheet!H9525&gt;Ограничения!$B$2,Sheet!I9525&gt;Ограничения!$B$2,),"Not compatible","Compatible")</f>
        <v>Compatible</v>
      </c>
      <c r="L7382" t="str">
        <f t="shared" si="585"/>
        <v>Модификация</v>
      </c>
      <c r="M7382" s="3">
        <f t="shared" si="586"/>
        <v>0</v>
      </c>
      <c r="N7382" s="3" t="str">
        <f t="shared" si="587"/>
        <v>N</v>
      </c>
      <c r="O7382" t="s">
        <v>28008</v>
      </c>
      <c r="Q7382" t="str">
        <f t="shared" si="583"/>
        <v>COPY 92743pb01.dat sel\92743pb01.dat</v>
      </c>
      <c r="R7382" t="str">
        <f>IF(ISNA(VLOOKUP(B7382,Rendered!$B$1:$C$1000,1,FALSE)),"N","Y")</f>
        <v>N</v>
      </c>
    </row>
    <row r="7383" spans="1:18" hidden="1" x14ac:dyDescent="0.35">
      <c r="A7383" t="s">
        <v>17622</v>
      </c>
      <c r="B7383" t="s">
        <v>18581</v>
      </c>
      <c r="C7383" t="s">
        <v>18582</v>
      </c>
      <c r="D7383" t="s">
        <v>13</v>
      </c>
      <c r="E7383">
        <v>1999</v>
      </c>
      <c r="F7383">
        <v>2001</v>
      </c>
      <c r="J7383">
        <f t="shared" si="584"/>
        <v>0</v>
      </c>
      <c r="K7383" t="str">
        <f>IF(OR(J7383&gt;Ограничения!$B$1,Sheet!G9526&gt;Ограничения!$B$2,Sheet!H9526&gt;Ограничения!$B$2,Sheet!I9526&gt;Ограничения!$B$2,),"Not compatible","Compatible")</f>
        <v>Compatible</v>
      </c>
      <c r="L7383">
        <f t="shared" si="585"/>
        <v>30371</v>
      </c>
      <c r="M7383" s="3">
        <f t="shared" si="586"/>
        <v>0</v>
      </c>
      <c r="N7383" s="3" t="str">
        <f t="shared" si="587"/>
        <v>N</v>
      </c>
      <c r="O7383" t="s">
        <v>28008</v>
      </c>
      <c r="Q7383" t="str">
        <f t="shared" si="583"/>
        <v>COPY 30371.dat sel\30371.dat</v>
      </c>
      <c r="R7383" t="str">
        <f>IF(ISNA(VLOOKUP(B7383,Rendered!$B$1:$C$1000,1,FALSE)),"N","Y")</f>
        <v>N</v>
      </c>
    </row>
    <row r="7384" spans="1:18" hidden="1" x14ac:dyDescent="0.35">
      <c r="A7384" t="s">
        <v>17622</v>
      </c>
      <c r="B7384" t="s">
        <v>18583</v>
      </c>
      <c r="C7384" t="s">
        <v>18584</v>
      </c>
      <c r="D7384" t="s">
        <v>13</v>
      </c>
      <c r="E7384">
        <v>2016</v>
      </c>
      <c r="F7384">
        <v>2016</v>
      </c>
      <c r="J7384">
        <f t="shared" si="584"/>
        <v>0</v>
      </c>
      <c r="K7384" t="str">
        <f>IF(OR(J7384&gt;Ограничения!$B$1,Sheet!G9527&gt;Ограничения!$B$2,Sheet!H9527&gt;Ограничения!$B$2,Sheet!I9527&gt;Ограничения!$B$2,),"Not compatible","Compatible")</f>
        <v>Compatible</v>
      </c>
      <c r="L7384" t="str">
        <f t="shared" si="585"/>
        <v>Модификация</v>
      </c>
      <c r="M7384" s="3">
        <f t="shared" si="586"/>
        <v>0</v>
      </c>
      <c r="N7384" s="3" t="str">
        <f t="shared" si="587"/>
        <v>N</v>
      </c>
      <c r="O7384" t="s">
        <v>28008</v>
      </c>
      <c r="Q7384" t="str">
        <f t="shared" si="583"/>
        <v>COPY 27136pb01.dat sel\27136pb01.dat</v>
      </c>
      <c r="R7384" t="str">
        <f>IF(ISNA(VLOOKUP(B7384,Rendered!$B$1:$C$1000,1,FALSE)),"N","Y")</f>
        <v>N</v>
      </c>
    </row>
    <row r="7385" spans="1:18" hidden="1" x14ac:dyDescent="0.35">
      <c r="A7385" t="s">
        <v>17622</v>
      </c>
      <c r="B7385" t="s">
        <v>18585</v>
      </c>
      <c r="C7385" t="s">
        <v>18586</v>
      </c>
      <c r="D7385" t="s">
        <v>13</v>
      </c>
      <c r="E7385">
        <v>2014</v>
      </c>
      <c r="F7385">
        <v>2020</v>
      </c>
      <c r="J7385">
        <f t="shared" si="584"/>
        <v>0</v>
      </c>
      <c r="K7385" t="str">
        <f>IF(OR(J7385&gt;Ограничения!$B$1,Sheet!G9528&gt;Ограничения!$B$2,Sheet!H9528&gt;Ограничения!$B$2,Sheet!I9528&gt;Ограничения!$B$2,),"Not compatible","Compatible")</f>
        <v>Compatible</v>
      </c>
      <c r="L7385" t="str">
        <f t="shared" si="585"/>
        <v>Модификация</v>
      </c>
      <c r="M7385" s="3">
        <f t="shared" si="586"/>
        <v>0</v>
      </c>
      <c r="N7385" s="3" t="str">
        <f t="shared" si="587"/>
        <v>N</v>
      </c>
      <c r="O7385" t="s">
        <v>28008</v>
      </c>
      <c r="Q7385" t="str">
        <f t="shared" si="583"/>
        <v>COPY 16475pb01.dat sel\16475pb01.dat</v>
      </c>
      <c r="R7385" t="str">
        <f>IF(ISNA(VLOOKUP(B7385,Rendered!$B$1:$C$1000,1,FALSE)),"N","Y")</f>
        <v>N</v>
      </c>
    </row>
    <row r="7386" spans="1:18" hidden="1" x14ac:dyDescent="0.35">
      <c r="A7386" t="s">
        <v>17622</v>
      </c>
      <c r="B7386" t="s">
        <v>18587</v>
      </c>
      <c r="C7386" t="s">
        <v>18588</v>
      </c>
      <c r="D7386" t="s">
        <v>13</v>
      </c>
      <c r="E7386">
        <v>2008</v>
      </c>
      <c r="F7386">
        <v>2014</v>
      </c>
      <c r="J7386">
        <f t="shared" si="584"/>
        <v>0</v>
      </c>
      <c r="K7386" t="str">
        <f>IF(OR(J7386&gt;Ограничения!$B$1,Sheet!G9529&gt;Ограничения!$B$2,Sheet!H9529&gt;Ограничения!$B$2,Sheet!I9529&gt;Ограничения!$B$2,),"Not compatible","Compatible")</f>
        <v>Compatible</v>
      </c>
      <c r="L7386" t="str">
        <f t="shared" si="585"/>
        <v>Модификация</v>
      </c>
      <c r="M7386" s="3">
        <f t="shared" si="586"/>
        <v>0</v>
      </c>
      <c r="N7386" s="3" t="str">
        <f t="shared" si="587"/>
        <v>N</v>
      </c>
      <c r="O7386" t="s">
        <v>28008</v>
      </c>
      <c r="Q7386" t="str">
        <f t="shared" si="583"/>
        <v>COPY 61200pb01.dat sel\61200pb01.dat</v>
      </c>
      <c r="R7386" t="str">
        <f>IF(ISNA(VLOOKUP(B7386,Rendered!$B$1:$C$1000,1,FALSE)),"N","Y")</f>
        <v>N</v>
      </c>
    </row>
    <row r="7387" spans="1:18" hidden="1" x14ac:dyDescent="0.35">
      <c r="A7387" t="s">
        <v>17622</v>
      </c>
      <c r="B7387" t="s">
        <v>18589</v>
      </c>
      <c r="C7387" t="s">
        <v>18590</v>
      </c>
      <c r="D7387" t="s">
        <v>13</v>
      </c>
      <c r="E7387">
        <v>2014</v>
      </c>
      <c r="F7387">
        <v>2014</v>
      </c>
      <c r="J7387">
        <f t="shared" si="584"/>
        <v>0</v>
      </c>
      <c r="K7387" t="str">
        <f>IF(OR(J7387&gt;Ограничения!$B$1,Sheet!G9530&gt;Ограничения!$B$2,Sheet!H9530&gt;Ограничения!$B$2,Sheet!I9530&gt;Ограничения!$B$2,),"Not compatible","Compatible")</f>
        <v>Compatible</v>
      </c>
      <c r="L7387" t="str">
        <f t="shared" si="585"/>
        <v>Модификация</v>
      </c>
      <c r="M7387" s="3">
        <f t="shared" si="586"/>
        <v>0</v>
      </c>
      <c r="N7387" s="3" t="str">
        <f t="shared" si="587"/>
        <v>N</v>
      </c>
      <c r="O7387" t="s">
        <v>28008</v>
      </c>
      <c r="Q7387" t="str">
        <f t="shared" si="583"/>
        <v>COPY 17535pb01.dat sel\17535pb01.dat</v>
      </c>
      <c r="R7387" t="str">
        <f>IF(ISNA(VLOOKUP(B7387,Rendered!$B$1:$C$1000,1,FALSE)),"N","Y")</f>
        <v>N</v>
      </c>
    </row>
    <row r="7388" spans="1:18" hidden="1" x14ac:dyDescent="0.35">
      <c r="A7388" t="s">
        <v>17622</v>
      </c>
      <c r="B7388" t="s">
        <v>18593</v>
      </c>
      <c r="C7388" t="s">
        <v>18594</v>
      </c>
      <c r="D7388" t="s">
        <v>13</v>
      </c>
      <c r="E7388">
        <v>2008</v>
      </c>
      <c r="F7388">
        <v>2009</v>
      </c>
      <c r="J7388">
        <f t="shared" si="584"/>
        <v>0</v>
      </c>
      <c r="K7388" t="str">
        <f>IF(OR(J7388&gt;Ограничения!$B$1,Sheet!G9532&gt;Ограничения!$B$2,Sheet!H9532&gt;Ограничения!$B$2,Sheet!I9532&gt;Ограничения!$B$2,),"Not compatible","Compatible")</f>
        <v>Compatible</v>
      </c>
      <c r="L7388" t="str">
        <f t="shared" si="585"/>
        <v>Модификация</v>
      </c>
      <c r="M7388" s="3">
        <f t="shared" si="586"/>
        <v>0</v>
      </c>
      <c r="N7388" s="3" t="str">
        <f t="shared" si="587"/>
        <v>N</v>
      </c>
      <c r="O7388" t="s">
        <v>28008</v>
      </c>
      <c r="Q7388" t="str">
        <f t="shared" si="583"/>
        <v>COPY 61192pb01.dat sel\61192pb01.dat</v>
      </c>
      <c r="R7388" t="str">
        <f>IF(ISNA(VLOOKUP(B7388,Rendered!$B$1:$C$1000,1,FALSE)),"N","Y")</f>
        <v>N</v>
      </c>
    </row>
    <row r="7389" spans="1:18" hidden="1" x14ac:dyDescent="0.35">
      <c r="A7389" t="s">
        <v>17622</v>
      </c>
      <c r="B7389" t="s">
        <v>18595</v>
      </c>
      <c r="C7389" t="s">
        <v>18596</v>
      </c>
      <c r="D7389" t="s">
        <v>13</v>
      </c>
      <c r="E7389">
        <v>2013</v>
      </c>
      <c r="F7389">
        <v>2013</v>
      </c>
      <c r="J7389">
        <f t="shared" si="584"/>
        <v>0</v>
      </c>
      <c r="K7389" t="str">
        <f>IF(OR(J7389&gt;Ограничения!$B$1,Sheet!G9533&gt;Ограничения!$B$2,Sheet!H9533&gt;Ограничения!$B$2,Sheet!I9533&gt;Ограничения!$B$2,),"Not compatible","Compatible")</f>
        <v>Compatible</v>
      </c>
      <c r="L7389" t="str">
        <f t="shared" si="585"/>
        <v>Модификация</v>
      </c>
      <c r="M7389" s="3">
        <f t="shared" si="586"/>
        <v>0</v>
      </c>
      <c r="N7389" s="3" t="str">
        <f t="shared" si="587"/>
        <v>N</v>
      </c>
      <c r="O7389" t="s">
        <v>28008</v>
      </c>
      <c r="Q7389" t="str">
        <f t="shared" si="583"/>
        <v>COPY 13196pb01.dat sel\13196pb01.dat</v>
      </c>
      <c r="R7389" t="str">
        <f>IF(ISNA(VLOOKUP(B7389,Rendered!$B$1:$C$1000,1,FALSE)),"N","Y")</f>
        <v>N</v>
      </c>
    </row>
    <row r="7390" spans="1:18" hidden="1" x14ac:dyDescent="0.35">
      <c r="A7390" t="s">
        <v>17622</v>
      </c>
      <c r="B7390" t="s">
        <v>18597</v>
      </c>
      <c r="C7390" t="s">
        <v>18598</v>
      </c>
      <c r="D7390" t="s">
        <v>13</v>
      </c>
      <c r="E7390">
        <v>2016</v>
      </c>
      <c r="F7390">
        <v>2016</v>
      </c>
      <c r="J7390">
        <f t="shared" si="584"/>
        <v>0</v>
      </c>
      <c r="K7390" t="str">
        <f>IF(OR(J7390&gt;Ограничения!$B$1,Sheet!G9534&gt;Ограничения!$B$2,Sheet!H9534&gt;Ограничения!$B$2,Sheet!I9534&gt;Ограничения!$B$2,),"Not compatible","Compatible")</f>
        <v>Compatible</v>
      </c>
      <c r="L7390" t="str">
        <f t="shared" si="585"/>
        <v>Модификация</v>
      </c>
      <c r="M7390" s="3">
        <f t="shared" si="586"/>
        <v>0</v>
      </c>
      <c r="N7390" s="3" t="str">
        <f t="shared" si="587"/>
        <v>N</v>
      </c>
      <c r="O7390" t="s">
        <v>28008</v>
      </c>
      <c r="Q7390" t="str">
        <f t="shared" si="583"/>
        <v>COPY 24601pb01.dat sel\24601pb01.dat</v>
      </c>
      <c r="R7390" t="str">
        <f>IF(ISNA(VLOOKUP(B7390,Rendered!$B$1:$C$1000,1,FALSE)),"N","Y")</f>
        <v>N</v>
      </c>
    </row>
    <row r="7391" spans="1:18" hidden="1" x14ac:dyDescent="0.35">
      <c r="A7391" t="s">
        <v>17622</v>
      </c>
      <c r="B7391" t="s">
        <v>18591</v>
      </c>
      <c r="C7391" t="s">
        <v>18592</v>
      </c>
      <c r="D7391" t="s">
        <v>13</v>
      </c>
      <c r="E7391">
        <v>2017</v>
      </c>
      <c r="F7391">
        <v>2017</v>
      </c>
      <c r="J7391">
        <f t="shared" si="584"/>
        <v>0</v>
      </c>
      <c r="K7391" t="str">
        <f>IF(OR(J7391&gt;Ограничения!$B$1,Sheet!G9531&gt;Ограничения!$B$2,Sheet!H9531&gt;Ограничения!$B$2,Sheet!I9531&gt;Ограничения!$B$2,),"Not compatible","Compatible")</f>
        <v>Compatible</v>
      </c>
      <c r="L7391" t="str">
        <f t="shared" si="585"/>
        <v>Модификация</v>
      </c>
      <c r="M7391" s="3">
        <f t="shared" si="586"/>
        <v>0</v>
      </c>
      <c r="N7391" s="3" t="str">
        <f t="shared" si="587"/>
        <v>N</v>
      </c>
      <c r="O7391" t="s">
        <v>28008</v>
      </c>
      <c r="Q7391" t="str">
        <f t="shared" si="583"/>
        <v>COPY 32611pb01.dat sel\32611pb01.dat</v>
      </c>
      <c r="R7391" t="str">
        <f>IF(ISNA(VLOOKUP(B7391,Rendered!$B$1:$C$1000,1,FALSE)),"N","Y")</f>
        <v>N</v>
      </c>
    </row>
    <row r="7392" spans="1:18" hidden="1" x14ac:dyDescent="0.35">
      <c r="A7392" t="s">
        <v>17622</v>
      </c>
      <c r="B7392" t="s">
        <v>18599</v>
      </c>
      <c r="C7392" t="s">
        <v>18600</v>
      </c>
      <c r="D7392" t="s">
        <v>13</v>
      </c>
      <c r="E7392">
        <v>2018</v>
      </c>
      <c r="F7392">
        <v>2018</v>
      </c>
      <c r="J7392">
        <f t="shared" si="584"/>
        <v>0</v>
      </c>
      <c r="K7392" t="str">
        <f>IF(OR(J7392&gt;Ограничения!$B$1,Sheet!G9535&gt;Ограничения!$B$2,Sheet!H9535&gt;Ограничения!$B$2,Sheet!I9535&gt;Ограничения!$B$2,),"Not compatible","Compatible")</f>
        <v>Compatible</v>
      </c>
      <c r="L7392" t="str">
        <f t="shared" si="585"/>
        <v>Модификация</v>
      </c>
      <c r="M7392" s="3">
        <f t="shared" si="586"/>
        <v>0</v>
      </c>
      <c r="N7392" s="3" t="str">
        <f t="shared" si="587"/>
        <v>N</v>
      </c>
      <c r="O7392" t="s">
        <v>28008</v>
      </c>
      <c r="Q7392" t="str">
        <f t="shared" si="583"/>
        <v>COPY 36059pb01.dat sel\36059pb01.dat</v>
      </c>
      <c r="R7392" t="str">
        <f>IF(ISNA(VLOOKUP(B7392,Rendered!$B$1:$C$1000,1,FALSE)),"N","Y")</f>
        <v>N</v>
      </c>
    </row>
    <row r="7393" spans="1:18" hidden="1" x14ac:dyDescent="0.35">
      <c r="A7393" t="s">
        <v>17622</v>
      </c>
      <c r="B7393" t="s">
        <v>18601</v>
      </c>
      <c r="C7393" t="s">
        <v>18602</v>
      </c>
      <c r="D7393" t="s">
        <v>13</v>
      </c>
      <c r="E7393">
        <v>2009</v>
      </c>
      <c r="F7393">
        <v>2013</v>
      </c>
      <c r="J7393">
        <f t="shared" si="584"/>
        <v>0</v>
      </c>
      <c r="K7393" t="str">
        <f>IF(OR(J7393&gt;Ограничения!$B$1,Sheet!G9536&gt;Ограничения!$B$2,Sheet!H9536&gt;Ограничения!$B$2,Sheet!I9536&gt;Ограничения!$B$2,),"Not compatible","Compatible")</f>
        <v>Compatible</v>
      </c>
      <c r="L7393" t="str">
        <f t="shared" si="585"/>
        <v>Модификация</v>
      </c>
      <c r="M7393" s="3">
        <f t="shared" si="586"/>
        <v>0</v>
      </c>
      <c r="N7393" s="3" t="str">
        <f t="shared" si="587"/>
        <v>N</v>
      </c>
      <c r="O7393" t="s">
        <v>28008</v>
      </c>
      <c r="Q7393" t="str">
        <f t="shared" si="583"/>
        <v>COPY 64808pb01.dat sel\64808pb01.dat</v>
      </c>
      <c r="R7393" t="str">
        <f>IF(ISNA(VLOOKUP(B7393,Rendered!$B$1:$C$1000,1,FALSE)),"N","Y")</f>
        <v>N</v>
      </c>
    </row>
    <row r="7394" spans="1:18" hidden="1" x14ac:dyDescent="0.35">
      <c r="A7394" t="s">
        <v>17622</v>
      </c>
      <c r="B7394" t="s">
        <v>18603</v>
      </c>
      <c r="C7394" t="s">
        <v>18604</v>
      </c>
      <c r="D7394" t="s">
        <v>13</v>
      </c>
      <c r="E7394">
        <v>2016</v>
      </c>
      <c r="F7394">
        <v>2016</v>
      </c>
      <c r="J7394">
        <f t="shared" si="584"/>
        <v>0</v>
      </c>
      <c r="K7394" t="str">
        <f>IF(OR(J7394&gt;Ограничения!$B$1,Sheet!G9537&gt;Ограничения!$B$2,Sheet!H9537&gt;Ограничения!$B$2,Sheet!I9537&gt;Ограничения!$B$2,),"Not compatible","Compatible")</f>
        <v>Compatible</v>
      </c>
      <c r="L7394" t="str">
        <f t="shared" si="585"/>
        <v>Модификация</v>
      </c>
      <c r="M7394" s="3">
        <f t="shared" si="586"/>
        <v>0</v>
      </c>
      <c r="N7394" s="3" t="str">
        <f t="shared" si="587"/>
        <v>N</v>
      </c>
      <c r="O7394" t="s">
        <v>28008</v>
      </c>
      <c r="Q7394" t="str">
        <f t="shared" si="583"/>
        <v>COPY 64808pb02.dat sel\64808pb02.dat</v>
      </c>
      <c r="R7394" t="str">
        <f>IF(ISNA(VLOOKUP(B7394,Rendered!$B$1:$C$1000,1,FALSE)),"N","Y")</f>
        <v>N</v>
      </c>
    </row>
    <row r="7395" spans="1:18" hidden="1" x14ac:dyDescent="0.35">
      <c r="A7395" t="s">
        <v>17622</v>
      </c>
      <c r="B7395" t="s">
        <v>18605</v>
      </c>
      <c r="C7395" t="s">
        <v>18606</v>
      </c>
      <c r="D7395" t="s">
        <v>13</v>
      </c>
      <c r="E7395">
        <v>2017</v>
      </c>
      <c r="F7395">
        <v>2017</v>
      </c>
      <c r="J7395">
        <f t="shared" si="584"/>
        <v>0</v>
      </c>
      <c r="K7395" t="str">
        <f>IF(OR(J7395&gt;Ограничения!$B$1,Sheet!G9538&gt;Ограничения!$B$2,Sheet!H9538&gt;Ограничения!$B$2,Sheet!I9538&gt;Ограничения!$B$2,),"Not compatible","Compatible")</f>
        <v>Compatible</v>
      </c>
      <c r="L7395" t="str">
        <f t="shared" si="585"/>
        <v>Модификация</v>
      </c>
      <c r="M7395" s="3">
        <f t="shared" si="586"/>
        <v>0</v>
      </c>
      <c r="N7395" s="3" t="str">
        <f t="shared" si="587"/>
        <v>N</v>
      </c>
      <c r="O7395" t="s">
        <v>28008</v>
      </c>
      <c r="Q7395" t="str">
        <f t="shared" si="583"/>
        <v>COPY 64808pb03.dat sel\64808pb03.dat</v>
      </c>
      <c r="R7395" t="str">
        <f>IF(ISNA(VLOOKUP(B7395,Rendered!$B$1:$C$1000,1,FALSE)),"N","Y")</f>
        <v>N</v>
      </c>
    </row>
    <row r="7396" spans="1:18" hidden="1" x14ac:dyDescent="0.35">
      <c r="A7396" t="s">
        <v>17622</v>
      </c>
      <c r="B7396" t="s">
        <v>18607</v>
      </c>
      <c r="C7396" t="s">
        <v>18608</v>
      </c>
      <c r="D7396" t="s">
        <v>13</v>
      </c>
      <c r="E7396">
        <v>2020</v>
      </c>
      <c r="F7396">
        <v>2020</v>
      </c>
      <c r="J7396">
        <f t="shared" si="584"/>
        <v>0</v>
      </c>
      <c r="K7396" t="str">
        <f>IF(OR(J7396&gt;Ограничения!$B$1,Sheet!G9539&gt;Ограничения!$B$2,Sheet!H9539&gt;Ограничения!$B$2,Sheet!I9539&gt;Ограничения!$B$2,),"Not compatible","Compatible")</f>
        <v>Compatible</v>
      </c>
      <c r="L7396" t="str">
        <f t="shared" si="585"/>
        <v>Модификация</v>
      </c>
      <c r="M7396" s="3">
        <f t="shared" si="586"/>
        <v>0</v>
      </c>
      <c r="N7396" s="3" t="str">
        <f t="shared" si="587"/>
        <v>N</v>
      </c>
      <c r="O7396" t="s">
        <v>28008</v>
      </c>
      <c r="Q7396" t="str">
        <f t="shared" si="583"/>
        <v>COPY 64808pb04.dat sel\64808pb04.dat</v>
      </c>
      <c r="R7396" t="str">
        <f>IF(ISNA(VLOOKUP(B7396,Rendered!$B$1:$C$1000,1,FALSE)),"N","Y")</f>
        <v>N</v>
      </c>
    </row>
    <row r="7397" spans="1:18" hidden="1" x14ac:dyDescent="0.35">
      <c r="A7397" t="s">
        <v>17622</v>
      </c>
      <c r="B7397" t="s">
        <v>18609</v>
      </c>
      <c r="C7397" t="s">
        <v>18610</v>
      </c>
      <c r="D7397" t="s">
        <v>13</v>
      </c>
      <c r="E7397">
        <v>2017</v>
      </c>
      <c r="F7397">
        <v>2017</v>
      </c>
      <c r="J7397">
        <f t="shared" si="584"/>
        <v>0</v>
      </c>
      <c r="K7397" t="str">
        <f>IF(OR(J7397&gt;Ограничения!$B$1,Sheet!G9540&gt;Ограничения!$B$2,Sheet!H9540&gt;Ограничения!$B$2,Sheet!I9540&gt;Ограничения!$B$2,),"Not compatible","Compatible")</f>
        <v>Compatible</v>
      </c>
      <c r="L7397" t="str">
        <f t="shared" si="585"/>
        <v>Модификация</v>
      </c>
      <c r="M7397" s="3">
        <f t="shared" si="586"/>
        <v>0</v>
      </c>
      <c r="N7397" s="3" t="str">
        <f t="shared" si="587"/>
        <v>N</v>
      </c>
      <c r="O7397" t="s">
        <v>28008</v>
      </c>
      <c r="Q7397" t="str">
        <f t="shared" si="583"/>
        <v>COPY 32838pb01.dat sel\32838pb01.dat</v>
      </c>
      <c r="R7397" t="str">
        <f>IF(ISNA(VLOOKUP(B7397,Rendered!$B$1:$C$1000,1,FALSE)),"N","Y")</f>
        <v>N</v>
      </c>
    </row>
    <row r="7398" spans="1:18" hidden="1" x14ac:dyDescent="0.35">
      <c r="A7398" t="s">
        <v>17622</v>
      </c>
      <c r="B7398" t="s">
        <v>18611</v>
      </c>
      <c r="C7398" t="s">
        <v>18612</v>
      </c>
      <c r="D7398" t="s">
        <v>13</v>
      </c>
      <c r="E7398">
        <v>2007</v>
      </c>
      <c r="F7398">
        <v>2012</v>
      </c>
      <c r="J7398">
        <f t="shared" si="584"/>
        <v>0</v>
      </c>
      <c r="K7398" t="str">
        <f>IF(OR(J7398&gt;Ограничения!$B$1,Sheet!G9541&gt;Ограничения!$B$2,Sheet!H9541&gt;Ограничения!$B$2,Sheet!I9541&gt;Ограничения!$B$2,),"Not compatible","Compatible")</f>
        <v>Compatible</v>
      </c>
      <c r="L7398" t="str">
        <f t="shared" si="585"/>
        <v>Модификация</v>
      </c>
      <c r="M7398" s="3">
        <f t="shared" si="586"/>
        <v>0</v>
      </c>
      <c r="N7398" s="3" t="str">
        <f t="shared" si="587"/>
        <v>N</v>
      </c>
      <c r="O7398" t="s">
        <v>28008</v>
      </c>
      <c r="Q7398" t="str">
        <f t="shared" si="583"/>
        <v>COPY 57901pb01.dat sel\57901pb01.dat</v>
      </c>
      <c r="R7398" t="str">
        <f>IF(ISNA(VLOOKUP(B7398,Rendered!$B$1:$C$1000,1,FALSE)),"N","Y")</f>
        <v>N</v>
      </c>
    </row>
    <row r="7399" spans="1:18" hidden="1" x14ac:dyDescent="0.35">
      <c r="A7399" t="s">
        <v>17622</v>
      </c>
      <c r="B7399" t="s">
        <v>18613</v>
      </c>
      <c r="C7399" t="s">
        <v>18614</v>
      </c>
      <c r="D7399" t="s">
        <v>13</v>
      </c>
      <c r="E7399" t="s">
        <v>60</v>
      </c>
      <c r="J7399">
        <f t="shared" si="584"/>
        <v>0</v>
      </c>
      <c r="K7399" t="str">
        <f>IF(OR(J7399&gt;Ограничения!$B$1,Sheet!G9542&gt;Ограничения!$B$2,Sheet!H9542&gt;Ограничения!$B$2,Sheet!I9542&gt;Ограничения!$B$2,),"Not compatible","Compatible")</f>
        <v>Compatible</v>
      </c>
      <c r="L7399">
        <f t="shared" si="585"/>
        <v>57901</v>
      </c>
      <c r="M7399" s="3">
        <f t="shared" si="586"/>
        <v>0</v>
      </c>
      <c r="N7399" s="3" t="str">
        <f t="shared" si="587"/>
        <v>N</v>
      </c>
      <c r="O7399" t="s">
        <v>28008</v>
      </c>
      <c r="Q7399" t="str">
        <f t="shared" si="583"/>
        <v>COPY 57901.dat sel\57901.dat</v>
      </c>
      <c r="R7399" t="str">
        <f>IF(ISNA(VLOOKUP(B7399,Rendered!$B$1:$C$1000,1,FALSE)),"N","Y")</f>
        <v>N</v>
      </c>
    </row>
    <row r="7400" spans="1:18" hidden="1" x14ac:dyDescent="0.35">
      <c r="A7400" t="s">
        <v>17622</v>
      </c>
      <c r="B7400" t="s">
        <v>18615</v>
      </c>
      <c r="C7400" t="s">
        <v>18616</v>
      </c>
      <c r="D7400" t="s">
        <v>13</v>
      </c>
      <c r="E7400">
        <v>2022</v>
      </c>
      <c r="F7400">
        <v>2022</v>
      </c>
      <c r="J7400">
        <f t="shared" si="584"/>
        <v>0</v>
      </c>
      <c r="K7400" t="str">
        <f>IF(OR(J7400&gt;Ограничения!$B$1,Sheet!G9543&gt;Ограничения!$B$2,Sheet!H9543&gt;Ограничения!$B$2,Sheet!I9543&gt;Ограничения!$B$2,),"Not compatible","Compatible")</f>
        <v>Compatible</v>
      </c>
      <c r="L7400" t="str">
        <f t="shared" si="585"/>
        <v>Модификация</v>
      </c>
      <c r="M7400" s="3">
        <f t="shared" si="586"/>
        <v>0</v>
      </c>
      <c r="N7400" s="3" t="str">
        <f t="shared" si="587"/>
        <v>N</v>
      </c>
      <c r="O7400" t="s">
        <v>28008</v>
      </c>
      <c r="Q7400" t="str">
        <f t="shared" si="583"/>
        <v>COPY 100456pb01.dat sel\100456pb01.dat</v>
      </c>
      <c r="R7400" t="str">
        <f>IF(ISNA(VLOOKUP(B7400,Rendered!$B$1:$C$1000,1,FALSE)),"N","Y")</f>
        <v>N</v>
      </c>
    </row>
    <row r="7401" spans="1:18" hidden="1" x14ac:dyDescent="0.35">
      <c r="A7401" t="s">
        <v>17622</v>
      </c>
      <c r="B7401" t="s">
        <v>18617</v>
      </c>
      <c r="C7401" t="s">
        <v>18618</v>
      </c>
      <c r="D7401" t="s">
        <v>13</v>
      </c>
      <c r="E7401">
        <v>2017</v>
      </c>
      <c r="F7401">
        <v>2019</v>
      </c>
      <c r="J7401">
        <f t="shared" si="584"/>
        <v>0</v>
      </c>
      <c r="K7401" t="str">
        <f>IF(OR(J7401&gt;Ограничения!$B$1,Sheet!G9544&gt;Ограничения!$B$2,Sheet!H9544&gt;Ограничения!$B$2,Sheet!I9544&gt;Ограничения!$B$2,),"Not compatible","Compatible")</f>
        <v>Compatible</v>
      </c>
      <c r="L7401" t="str">
        <f t="shared" si="585"/>
        <v>Модификация</v>
      </c>
      <c r="M7401" s="3">
        <f t="shared" si="586"/>
        <v>0</v>
      </c>
      <c r="N7401" s="3" t="str">
        <f t="shared" si="587"/>
        <v>N</v>
      </c>
      <c r="O7401" t="s">
        <v>28008</v>
      </c>
      <c r="Q7401" t="str">
        <f t="shared" si="583"/>
        <v>COPY 30311pb01.dat sel\30311pb01.dat</v>
      </c>
      <c r="R7401" t="str">
        <f>IF(ISNA(VLOOKUP(B7401,Rendered!$B$1:$C$1000,1,FALSE)),"N","Y")</f>
        <v>N</v>
      </c>
    </row>
    <row r="7402" spans="1:18" hidden="1" x14ac:dyDescent="0.35">
      <c r="A7402" t="s">
        <v>17622</v>
      </c>
      <c r="B7402" t="s">
        <v>18619</v>
      </c>
      <c r="C7402" t="s">
        <v>18620</v>
      </c>
      <c r="D7402" t="s">
        <v>13</v>
      </c>
      <c r="E7402">
        <v>2022</v>
      </c>
      <c r="F7402">
        <v>2022</v>
      </c>
      <c r="J7402">
        <f t="shared" si="584"/>
        <v>0</v>
      </c>
      <c r="K7402" t="str">
        <f>IF(OR(J7402&gt;Ограничения!$B$1,Sheet!G9545&gt;Ограничения!$B$2,Sheet!H9545&gt;Ограничения!$B$2,Sheet!I9545&gt;Ограничения!$B$2,),"Not compatible","Compatible")</f>
        <v>Compatible</v>
      </c>
      <c r="L7402" t="str">
        <f t="shared" si="585"/>
        <v>Модификация</v>
      </c>
      <c r="M7402" s="3">
        <f t="shared" si="586"/>
        <v>0</v>
      </c>
      <c r="N7402" s="3" t="str">
        <f t="shared" si="587"/>
        <v>N</v>
      </c>
      <c r="O7402" t="s">
        <v>28008</v>
      </c>
      <c r="Q7402" t="str">
        <f t="shared" si="583"/>
        <v>COPY 66132pb01.dat sel\66132pb01.dat</v>
      </c>
      <c r="R7402" t="str">
        <f>IF(ISNA(VLOOKUP(B7402,Rendered!$B$1:$C$1000,1,FALSE)),"N","Y")</f>
        <v>N</v>
      </c>
    </row>
    <row r="7403" spans="1:18" hidden="1" x14ac:dyDescent="0.35">
      <c r="A7403" t="s">
        <v>17622</v>
      </c>
      <c r="B7403" t="s">
        <v>18621</v>
      </c>
      <c r="C7403" t="s">
        <v>18622</v>
      </c>
      <c r="D7403" t="s">
        <v>30</v>
      </c>
      <c r="E7403">
        <v>2014</v>
      </c>
      <c r="F7403">
        <v>2021</v>
      </c>
      <c r="J7403">
        <f t="shared" si="584"/>
        <v>0</v>
      </c>
      <c r="K7403" t="str">
        <f>IF(OR(J7403&gt;Ограничения!$B$1,Sheet!G9546&gt;Ограничения!$B$2,Sheet!H9546&gt;Ограничения!$B$2,Sheet!I9546&gt;Ограничения!$B$2,),"Not compatible","Compatible")</f>
        <v>Compatible</v>
      </c>
      <c r="L7403">
        <f t="shared" si="585"/>
        <v>16957</v>
      </c>
      <c r="M7403" s="3">
        <f t="shared" si="586"/>
        <v>0</v>
      </c>
      <c r="N7403" s="3" t="str">
        <f t="shared" si="587"/>
        <v>N</v>
      </c>
      <c r="O7403" t="s">
        <v>28008</v>
      </c>
      <c r="Q7403" t="str">
        <f t="shared" si="583"/>
        <v>COPY 16957.dat sel\16957.dat</v>
      </c>
      <c r="R7403" t="str">
        <f>IF(ISNA(VLOOKUP(B7403,Rendered!$B$1:$C$1000,1,FALSE)),"N","Y")</f>
        <v>N</v>
      </c>
    </row>
    <row r="7404" spans="1:18" hidden="1" x14ac:dyDescent="0.35">
      <c r="A7404" t="s">
        <v>6945</v>
      </c>
      <c r="B7404" t="s">
        <v>6948</v>
      </c>
      <c r="C7404" t="s">
        <v>6949</v>
      </c>
      <c r="D7404" t="s">
        <v>13</v>
      </c>
      <c r="E7404">
        <v>2018</v>
      </c>
      <c r="F7404">
        <v>2018</v>
      </c>
      <c r="J7404">
        <f t="shared" si="584"/>
        <v>0</v>
      </c>
      <c r="K7404" t="str">
        <f>IF(OR(J7404&gt;Ограничения!$B$1,Sheet!G3752&gt;Ограничения!$B$2,Sheet!H3752&gt;Ограничения!$B$2,Sheet!I3752&gt;Ограничения!$B$2,),"Not compatible","Compatible")</f>
        <v>Compatible</v>
      </c>
      <c r="L7404">
        <f t="shared" si="585"/>
        <v>28125</v>
      </c>
      <c r="M7404" s="3">
        <f t="shared" si="586"/>
        <v>1</v>
      </c>
      <c r="N7404" s="3" t="str">
        <f t="shared" si="587"/>
        <v>Y</v>
      </c>
      <c r="O7404" t="s">
        <v>28008</v>
      </c>
      <c r="Q7404" t="str">
        <f t="shared" si="583"/>
        <v>COPY 28125.dat sel\28125.dat</v>
      </c>
      <c r="R7404" t="str">
        <f>IF(ISNA(VLOOKUP(B7404,Rendered!$B$1:$C$1000,1,FALSE)),"N","Y")</f>
        <v>N</v>
      </c>
    </row>
    <row r="7405" spans="1:18" hidden="1" x14ac:dyDescent="0.35">
      <c r="A7405" t="s">
        <v>6945</v>
      </c>
      <c r="B7405" t="s">
        <v>6948</v>
      </c>
      <c r="C7405" t="s">
        <v>6949</v>
      </c>
      <c r="D7405" t="s">
        <v>13</v>
      </c>
      <c r="E7405">
        <v>2018</v>
      </c>
      <c r="F7405">
        <v>2018</v>
      </c>
      <c r="J7405">
        <f t="shared" si="584"/>
        <v>0</v>
      </c>
      <c r="K7405" t="str">
        <f>IF(OR(J7405&gt;Ограничения!$B$1,Sheet!G10924&gt;Ограничения!$B$2,Sheet!H10924&gt;Ограничения!$B$2,Sheet!I10924&gt;Ограничения!$B$2,),"Not compatible","Compatible")</f>
        <v>Compatible</v>
      </c>
      <c r="L7405">
        <f t="shared" si="585"/>
        <v>28125</v>
      </c>
      <c r="M7405" s="3">
        <f t="shared" si="586"/>
        <v>1</v>
      </c>
      <c r="N7405" s="3" t="str">
        <f t="shared" si="587"/>
        <v>Y</v>
      </c>
      <c r="O7405" t="s">
        <v>28008</v>
      </c>
      <c r="Q7405" t="str">
        <f t="shared" ref="Q7405:Q7468" si="588">_xlfn.CONCAT("COPY ",B7405,".dat sel\",B7405,".dat")</f>
        <v>COPY 28125.dat sel\28125.dat</v>
      </c>
      <c r="R7405" t="str">
        <f>IF(ISNA(VLOOKUP(B7405,Rendered!$B$1:$C$1000,1,FALSE)),"N","Y")</f>
        <v>N</v>
      </c>
    </row>
    <row r="7406" spans="1:18" hidden="1" x14ac:dyDescent="0.35">
      <c r="A7406" t="s">
        <v>6945</v>
      </c>
      <c r="B7406" t="s">
        <v>6948</v>
      </c>
      <c r="C7406" t="s">
        <v>6949</v>
      </c>
      <c r="D7406" t="s">
        <v>13</v>
      </c>
      <c r="E7406">
        <v>2018</v>
      </c>
      <c r="F7406">
        <v>2018</v>
      </c>
      <c r="J7406">
        <f t="shared" si="584"/>
        <v>0</v>
      </c>
      <c r="K7406" t="str">
        <f>IF(OR(J7406&gt;Ограничения!$B$1,Sheet!G14014&gt;Ограничения!$B$2,Sheet!H14014&gt;Ограничения!$B$2,Sheet!I14014&gt;Ограничения!$B$2,),"Not compatible","Compatible")</f>
        <v>Compatible</v>
      </c>
      <c r="L7406">
        <f t="shared" si="585"/>
        <v>28125</v>
      </c>
      <c r="M7406" s="3">
        <f t="shared" si="586"/>
        <v>1</v>
      </c>
      <c r="N7406" s="3" t="str">
        <f t="shared" si="587"/>
        <v>Y</v>
      </c>
      <c r="O7406" t="s">
        <v>28008</v>
      </c>
      <c r="Q7406" t="str">
        <f t="shared" si="588"/>
        <v>COPY 28125.dat sel\28125.dat</v>
      </c>
      <c r="R7406" t="str">
        <f>IF(ISNA(VLOOKUP(B7406,Rendered!$B$1:$C$1000,1,FALSE)),"N","Y")</f>
        <v>N</v>
      </c>
    </row>
    <row r="7407" spans="1:18" hidden="1" x14ac:dyDescent="0.35">
      <c r="A7407" t="s">
        <v>6945</v>
      </c>
      <c r="B7407" t="s">
        <v>6948</v>
      </c>
      <c r="C7407" t="s">
        <v>6949</v>
      </c>
      <c r="D7407" t="s">
        <v>13</v>
      </c>
      <c r="E7407">
        <v>2018</v>
      </c>
      <c r="F7407">
        <v>2018</v>
      </c>
      <c r="J7407">
        <f t="shared" si="584"/>
        <v>0</v>
      </c>
      <c r="K7407" t="str">
        <f>IF(OR(J7407&gt;Ограничения!$B$1,Sheet!G15718&gt;Ограничения!$B$2,Sheet!H15718&gt;Ограничения!$B$2,Sheet!I15718&gt;Ограничения!$B$2,),"Not compatible","Compatible")</f>
        <v>Compatible</v>
      </c>
      <c r="L7407">
        <f t="shared" si="585"/>
        <v>28125</v>
      </c>
      <c r="M7407" s="3">
        <f t="shared" si="586"/>
        <v>0</v>
      </c>
      <c r="N7407" s="3" t="str">
        <f t="shared" si="587"/>
        <v>Y</v>
      </c>
      <c r="O7407" t="s">
        <v>28008</v>
      </c>
      <c r="Q7407" t="str">
        <f t="shared" si="588"/>
        <v>COPY 28125.dat sel\28125.dat</v>
      </c>
      <c r="R7407" t="str">
        <f>IF(ISNA(VLOOKUP(B7407,Rendered!$B$1:$C$1000,1,FALSE)),"N","Y")</f>
        <v>N</v>
      </c>
    </row>
    <row r="7408" spans="1:18" hidden="1" x14ac:dyDescent="0.35">
      <c r="A7408" t="s">
        <v>6945</v>
      </c>
      <c r="B7408" t="s">
        <v>6950</v>
      </c>
      <c r="C7408" t="s">
        <v>6951</v>
      </c>
      <c r="D7408" t="s">
        <v>13</v>
      </c>
      <c r="E7408">
        <v>2019</v>
      </c>
      <c r="F7408">
        <v>2019</v>
      </c>
      <c r="J7408">
        <f t="shared" si="584"/>
        <v>0</v>
      </c>
      <c r="K7408" t="str">
        <f>IF(OR(J7408&gt;Ограничения!$B$1,Sheet!G3753&gt;Ограничения!$B$2,Sheet!H3753&gt;Ограничения!$B$2,Sheet!I3753&gt;Ограничения!$B$2,),"Not compatible","Compatible")</f>
        <v>Compatible</v>
      </c>
      <c r="L7408">
        <f t="shared" si="585"/>
        <v>50125</v>
      </c>
      <c r="M7408" s="3">
        <f t="shared" si="586"/>
        <v>1</v>
      </c>
      <c r="N7408" s="3" t="str">
        <f t="shared" si="587"/>
        <v>Y</v>
      </c>
      <c r="O7408" t="s">
        <v>28008</v>
      </c>
      <c r="Q7408" t="str">
        <f t="shared" si="588"/>
        <v>COPY 50125.dat sel\50125.dat</v>
      </c>
      <c r="R7408" t="str">
        <f>IF(ISNA(VLOOKUP(B7408,Rendered!$B$1:$C$1000,1,FALSE)),"N","Y")</f>
        <v>N</v>
      </c>
    </row>
    <row r="7409" spans="1:18" hidden="1" x14ac:dyDescent="0.35">
      <c r="A7409" t="s">
        <v>6945</v>
      </c>
      <c r="B7409" t="s">
        <v>6950</v>
      </c>
      <c r="C7409" t="s">
        <v>6951</v>
      </c>
      <c r="D7409" t="s">
        <v>13</v>
      </c>
      <c r="E7409">
        <v>2019</v>
      </c>
      <c r="F7409">
        <v>2019</v>
      </c>
      <c r="J7409">
        <f t="shared" si="584"/>
        <v>0</v>
      </c>
      <c r="K7409" t="str">
        <f>IF(OR(J7409&gt;Ограничения!$B$1,Sheet!G10925&gt;Ограничения!$B$2,Sheet!H10925&gt;Ограничения!$B$2,Sheet!I10925&gt;Ограничения!$B$2,),"Not compatible","Compatible")</f>
        <v>Not compatible</v>
      </c>
      <c r="L7409">
        <f t="shared" si="585"/>
        <v>50125</v>
      </c>
      <c r="M7409" s="3">
        <f t="shared" si="586"/>
        <v>1</v>
      </c>
      <c r="N7409" s="3" t="str">
        <f t="shared" si="587"/>
        <v>Y</v>
      </c>
      <c r="O7409" t="s">
        <v>28008</v>
      </c>
      <c r="Q7409" t="str">
        <f t="shared" si="588"/>
        <v>COPY 50125.dat sel\50125.dat</v>
      </c>
      <c r="R7409" t="str">
        <f>IF(ISNA(VLOOKUP(B7409,Rendered!$B$1:$C$1000,1,FALSE)),"N","Y")</f>
        <v>N</v>
      </c>
    </row>
    <row r="7410" spans="1:18" hidden="1" x14ac:dyDescent="0.35">
      <c r="A7410" t="s">
        <v>6945</v>
      </c>
      <c r="B7410" t="s">
        <v>6950</v>
      </c>
      <c r="C7410" t="s">
        <v>6951</v>
      </c>
      <c r="D7410" t="s">
        <v>13</v>
      </c>
      <c r="E7410">
        <v>2019</v>
      </c>
      <c r="F7410">
        <v>2019</v>
      </c>
      <c r="J7410">
        <f t="shared" si="584"/>
        <v>0</v>
      </c>
      <c r="K7410" t="str">
        <f>IF(OR(J7410&gt;Ограничения!$B$1,Sheet!G14015&gt;Ограничения!$B$2,Sheet!H14015&gt;Ограничения!$B$2,Sheet!I14015&gt;Ограничения!$B$2,),"Not compatible","Compatible")</f>
        <v>Compatible</v>
      </c>
      <c r="L7410">
        <f t="shared" si="585"/>
        <v>50125</v>
      </c>
      <c r="M7410" s="3">
        <f t="shared" si="586"/>
        <v>1</v>
      </c>
      <c r="N7410" s="3" t="str">
        <f t="shared" si="587"/>
        <v>Y</v>
      </c>
      <c r="O7410" t="s">
        <v>28008</v>
      </c>
      <c r="Q7410" t="str">
        <f t="shared" si="588"/>
        <v>COPY 50125.dat sel\50125.dat</v>
      </c>
      <c r="R7410" t="str">
        <f>IF(ISNA(VLOOKUP(B7410,Rendered!$B$1:$C$1000,1,FALSE)),"N","Y")</f>
        <v>N</v>
      </c>
    </row>
    <row r="7411" spans="1:18" hidden="1" x14ac:dyDescent="0.35">
      <c r="A7411" t="s">
        <v>6945</v>
      </c>
      <c r="B7411" t="s">
        <v>6950</v>
      </c>
      <c r="C7411" t="s">
        <v>6951</v>
      </c>
      <c r="D7411" t="s">
        <v>13</v>
      </c>
      <c r="E7411">
        <v>2019</v>
      </c>
      <c r="F7411">
        <v>2019</v>
      </c>
      <c r="J7411">
        <f t="shared" si="584"/>
        <v>0</v>
      </c>
      <c r="K7411" t="str">
        <f>IF(OR(J7411&gt;Ограничения!$B$1,Sheet!G15719&gt;Ограничения!$B$2,Sheet!H15719&gt;Ограничения!$B$2,Sheet!I15719&gt;Ограничения!$B$2,),"Not compatible","Compatible")</f>
        <v>Compatible</v>
      </c>
      <c r="L7411">
        <f t="shared" si="585"/>
        <v>50125</v>
      </c>
      <c r="M7411" s="3">
        <f t="shared" si="586"/>
        <v>0</v>
      </c>
      <c r="N7411" s="3" t="str">
        <f t="shared" si="587"/>
        <v>Y</v>
      </c>
      <c r="O7411" t="s">
        <v>28008</v>
      </c>
      <c r="Q7411" t="str">
        <f t="shared" si="588"/>
        <v>COPY 50125.dat sel\50125.dat</v>
      </c>
      <c r="R7411" t="str">
        <f>IF(ISNA(VLOOKUP(B7411,Rendered!$B$1:$C$1000,1,FALSE)),"N","Y")</f>
        <v>N</v>
      </c>
    </row>
    <row r="7412" spans="1:18" hidden="1" x14ac:dyDescent="0.35">
      <c r="A7412" t="s">
        <v>6945</v>
      </c>
      <c r="B7412" t="s">
        <v>20960</v>
      </c>
      <c r="C7412" t="s">
        <v>20961</v>
      </c>
      <c r="D7412" t="s">
        <v>13</v>
      </c>
      <c r="E7412">
        <v>2019</v>
      </c>
      <c r="F7412">
        <v>2019</v>
      </c>
      <c r="J7412">
        <f t="shared" si="584"/>
        <v>0</v>
      </c>
      <c r="K7412" t="str">
        <f>IF(OR(J7412&gt;Ограничения!$B$1,Sheet!G10926&gt;Ограничения!$B$2,Sheet!H10926&gt;Ограничения!$B$2,Sheet!I10926&gt;Ограничения!$B$2,),"Not compatible","Compatible")</f>
        <v>Compatible</v>
      </c>
      <c r="L7412" t="str">
        <f t="shared" si="585"/>
        <v>Модификация</v>
      </c>
      <c r="M7412" s="3">
        <f t="shared" si="586"/>
        <v>1</v>
      </c>
      <c r="N7412" s="3" t="str">
        <f t="shared" si="587"/>
        <v>Y</v>
      </c>
      <c r="O7412" t="s">
        <v>28008</v>
      </c>
      <c r="Q7412" t="str">
        <f t="shared" si="588"/>
        <v>COPY 25973pb04.dat sel\25973pb04.dat</v>
      </c>
      <c r="R7412" t="str">
        <f>IF(ISNA(VLOOKUP(B7412,Rendered!$B$1:$C$1000,1,FALSE)),"N","Y")</f>
        <v>N</v>
      </c>
    </row>
    <row r="7413" spans="1:18" hidden="1" x14ac:dyDescent="0.35">
      <c r="A7413" t="s">
        <v>6945</v>
      </c>
      <c r="B7413" t="s">
        <v>20960</v>
      </c>
      <c r="C7413" t="s">
        <v>20961</v>
      </c>
      <c r="D7413" t="s">
        <v>13</v>
      </c>
      <c r="E7413">
        <v>2019</v>
      </c>
      <c r="F7413">
        <v>2019</v>
      </c>
      <c r="J7413">
        <f t="shared" si="584"/>
        <v>0</v>
      </c>
      <c r="K7413" t="str">
        <f>IF(OR(J7413&gt;Ограничения!$B$1,Sheet!G14016&gt;Ограничения!$B$2,Sheet!H14016&gt;Ограничения!$B$2,Sheet!I14016&gt;Ограничения!$B$2,),"Not compatible","Compatible")</f>
        <v>Compatible</v>
      </c>
      <c r="L7413" t="str">
        <f t="shared" si="585"/>
        <v>Модификация</v>
      </c>
      <c r="M7413" s="3">
        <f t="shared" si="586"/>
        <v>1</v>
      </c>
      <c r="N7413" s="3" t="str">
        <f t="shared" si="587"/>
        <v>Y</v>
      </c>
      <c r="O7413" t="s">
        <v>28008</v>
      </c>
      <c r="Q7413" t="str">
        <f t="shared" si="588"/>
        <v>COPY 25973pb04.dat sel\25973pb04.dat</v>
      </c>
      <c r="R7413" t="str">
        <f>IF(ISNA(VLOOKUP(B7413,Rendered!$B$1:$C$1000,1,FALSE)),"N","Y")</f>
        <v>N</v>
      </c>
    </row>
    <row r="7414" spans="1:18" hidden="1" x14ac:dyDescent="0.35">
      <c r="A7414" t="s">
        <v>6945</v>
      </c>
      <c r="B7414" t="s">
        <v>20960</v>
      </c>
      <c r="C7414" t="s">
        <v>20961</v>
      </c>
      <c r="D7414" t="s">
        <v>13</v>
      </c>
      <c r="E7414">
        <v>2019</v>
      </c>
      <c r="F7414">
        <v>2019</v>
      </c>
      <c r="J7414">
        <f t="shared" si="584"/>
        <v>0</v>
      </c>
      <c r="K7414" t="str">
        <f>IF(OR(J7414&gt;Ограничения!$B$1,Sheet!G15720&gt;Ограничения!$B$2,Sheet!H15720&gt;Ограничения!$B$2,Sheet!I15720&gt;Ограничения!$B$2,),"Not compatible","Compatible")</f>
        <v>Compatible</v>
      </c>
      <c r="L7414" t="str">
        <f t="shared" si="585"/>
        <v>Модификация</v>
      </c>
      <c r="M7414" s="3">
        <f t="shared" si="586"/>
        <v>0</v>
      </c>
      <c r="N7414" s="3" t="str">
        <f t="shared" si="587"/>
        <v>Y</v>
      </c>
      <c r="O7414" t="s">
        <v>28008</v>
      </c>
      <c r="Q7414" t="str">
        <f t="shared" si="588"/>
        <v>COPY 25973pb04.dat sel\25973pb04.dat</v>
      </c>
      <c r="R7414" t="str">
        <f>IF(ISNA(VLOOKUP(B7414,Rendered!$B$1:$C$1000,1,FALSE)),"N","Y")</f>
        <v>N</v>
      </c>
    </row>
    <row r="7415" spans="1:18" hidden="1" x14ac:dyDescent="0.35">
      <c r="A7415" t="s">
        <v>6945</v>
      </c>
      <c r="B7415" t="s">
        <v>20962</v>
      </c>
      <c r="C7415" t="s">
        <v>20963</v>
      </c>
      <c r="D7415" t="s">
        <v>13</v>
      </c>
      <c r="E7415">
        <v>2016</v>
      </c>
      <c r="F7415">
        <v>2016</v>
      </c>
      <c r="J7415">
        <f t="shared" si="584"/>
        <v>0</v>
      </c>
      <c r="K7415" t="str">
        <f>IF(OR(J7415&gt;Ограничения!$B$1,Sheet!G10927&gt;Ограничения!$B$2,Sheet!H10927&gt;Ограничения!$B$2,Sheet!I10927&gt;Ограничения!$B$2,),"Not compatible","Compatible")</f>
        <v>Compatible</v>
      </c>
      <c r="L7415" t="str">
        <f t="shared" si="585"/>
        <v>Модификация</v>
      </c>
      <c r="M7415" s="3">
        <f t="shared" si="586"/>
        <v>1</v>
      </c>
      <c r="N7415" s="3" t="str">
        <f t="shared" si="587"/>
        <v>Y</v>
      </c>
      <c r="O7415" t="s">
        <v>28008</v>
      </c>
      <c r="Q7415" t="str">
        <f t="shared" si="588"/>
        <v>COPY 25973pb01.dat sel\25973pb01.dat</v>
      </c>
      <c r="R7415" t="str">
        <f>IF(ISNA(VLOOKUP(B7415,Rendered!$B$1:$C$1000,1,FALSE)),"N","Y")</f>
        <v>N</v>
      </c>
    </row>
    <row r="7416" spans="1:18" hidden="1" x14ac:dyDescent="0.35">
      <c r="A7416" t="s">
        <v>6945</v>
      </c>
      <c r="B7416" t="s">
        <v>20962</v>
      </c>
      <c r="C7416" t="s">
        <v>20963</v>
      </c>
      <c r="D7416" t="s">
        <v>13</v>
      </c>
      <c r="E7416">
        <v>2016</v>
      </c>
      <c r="F7416">
        <v>2016</v>
      </c>
      <c r="J7416">
        <f t="shared" si="584"/>
        <v>0</v>
      </c>
      <c r="K7416" t="str">
        <f>IF(OR(J7416&gt;Ограничения!$B$1,Sheet!G14017&gt;Ограничения!$B$2,Sheet!H14017&gt;Ограничения!$B$2,Sheet!I14017&gt;Ограничения!$B$2,),"Not compatible","Compatible")</f>
        <v>Compatible</v>
      </c>
      <c r="L7416" t="str">
        <f t="shared" si="585"/>
        <v>Модификация</v>
      </c>
      <c r="M7416" s="3">
        <f t="shared" si="586"/>
        <v>1</v>
      </c>
      <c r="N7416" s="3" t="str">
        <f t="shared" si="587"/>
        <v>Y</v>
      </c>
      <c r="O7416" t="s">
        <v>28008</v>
      </c>
      <c r="Q7416" t="str">
        <f t="shared" si="588"/>
        <v>COPY 25973pb01.dat sel\25973pb01.dat</v>
      </c>
      <c r="R7416" t="str">
        <f>IF(ISNA(VLOOKUP(B7416,Rendered!$B$1:$C$1000,1,FALSE)),"N","Y")</f>
        <v>N</v>
      </c>
    </row>
    <row r="7417" spans="1:18" hidden="1" x14ac:dyDescent="0.35">
      <c r="A7417" t="s">
        <v>6945</v>
      </c>
      <c r="B7417" t="s">
        <v>20962</v>
      </c>
      <c r="C7417" t="s">
        <v>20963</v>
      </c>
      <c r="D7417" t="s">
        <v>13</v>
      </c>
      <c r="E7417">
        <v>2016</v>
      </c>
      <c r="F7417">
        <v>2016</v>
      </c>
      <c r="J7417">
        <f t="shared" si="584"/>
        <v>0</v>
      </c>
      <c r="K7417" t="str">
        <f>IF(OR(J7417&gt;Ограничения!$B$1,Sheet!G15721&gt;Ограничения!$B$2,Sheet!H15721&gt;Ограничения!$B$2,Sheet!I15721&gt;Ограничения!$B$2,),"Not compatible","Compatible")</f>
        <v>Compatible</v>
      </c>
      <c r="L7417" t="str">
        <f t="shared" si="585"/>
        <v>Модификация</v>
      </c>
      <c r="M7417" s="3">
        <f t="shared" si="586"/>
        <v>0</v>
      </c>
      <c r="N7417" s="3" t="str">
        <f t="shared" si="587"/>
        <v>Y</v>
      </c>
      <c r="O7417" t="s">
        <v>28008</v>
      </c>
      <c r="Q7417" t="str">
        <f t="shared" si="588"/>
        <v>COPY 25973pb01.dat sel\25973pb01.dat</v>
      </c>
      <c r="R7417" t="str">
        <f>IF(ISNA(VLOOKUP(B7417,Rendered!$B$1:$C$1000,1,FALSE)),"N","Y")</f>
        <v>N</v>
      </c>
    </row>
    <row r="7418" spans="1:18" hidden="1" x14ac:dyDescent="0.35">
      <c r="A7418" t="s">
        <v>6945</v>
      </c>
      <c r="B7418" t="s">
        <v>20964</v>
      </c>
      <c r="C7418" t="s">
        <v>20965</v>
      </c>
      <c r="D7418" t="s">
        <v>13</v>
      </c>
      <c r="E7418">
        <v>2020</v>
      </c>
      <c r="F7418">
        <v>2020</v>
      </c>
      <c r="J7418">
        <f t="shared" si="584"/>
        <v>0</v>
      </c>
      <c r="K7418" t="str">
        <f>IF(OR(J7418&gt;Ограничения!$B$1,Sheet!G10928&gt;Ограничения!$B$2,Sheet!H10928&gt;Ограничения!$B$2,Sheet!I10928&gt;Ограничения!$B$2,),"Not compatible","Compatible")</f>
        <v>Not compatible</v>
      </c>
      <c r="L7418" t="str">
        <f t="shared" si="585"/>
        <v>Модификация</v>
      </c>
      <c r="M7418" s="3">
        <f t="shared" si="586"/>
        <v>1</v>
      </c>
      <c r="N7418" s="3" t="str">
        <f t="shared" si="587"/>
        <v>Y</v>
      </c>
      <c r="O7418" t="s">
        <v>28008</v>
      </c>
      <c r="Q7418" t="str">
        <f t="shared" si="588"/>
        <v>COPY 25973pb05.dat sel\25973pb05.dat</v>
      </c>
      <c r="R7418" t="str">
        <f>IF(ISNA(VLOOKUP(B7418,Rendered!$B$1:$C$1000,1,FALSE)),"N","Y")</f>
        <v>N</v>
      </c>
    </row>
    <row r="7419" spans="1:18" hidden="1" x14ac:dyDescent="0.35">
      <c r="A7419" t="s">
        <v>6945</v>
      </c>
      <c r="B7419" t="s">
        <v>20964</v>
      </c>
      <c r="C7419" t="s">
        <v>20965</v>
      </c>
      <c r="D7419" t="s">
        <v>13</v>
      </c>
      <c r="E7419">
        <v>2020</v>
      </c>
      <c r="F7419">
        <v>2020</v>
      </c>
      <c r="J7419">
        <f t="shared" si="584"/>
        <v>0</v>
      </c>
      <c r="K7419" t="str">
        <f>IF(OR(J7419&gt;Ограничения!$B$1,Sheet!G14018&gt;Ограничения!$B$2,Sheet!H14018&gt;Ограничения!$B$2,Sheet!I14018&gt;Ограничения!$B$2,),"Not compatible","Compatible")</f>
        <v>Compatible</v>
      </c>
      <c r="L7419" t="str">
        <f t="shared" si="585"/>
        <v>Модификация</v>
      </c>
      <c r="M7419" s="3">
        <f t="shared" si="586"/>
        <v>1</v>
      </c>
      <c r="N7419" s="3" t="str">
        <f t="shared" si="587"/>
        <v>Y</v>
      </c>
      <c r="O7419" t="s">
        <v>28008</v>
      </c>
      <c r="Q7419" t="str">
        <f t="shared" si="588"/>
        <v>COPY 25973pb05.dat sel\25973pb05.dat</v>
      </c>
      <c r="R7419" t="str">
        <f>IF(ISNA(VLOOKUP(B7419,Rendered!$B$1:$C$1000,1,FALSE)),"N","Y")</f>
        <v>N</v>
      </c>
    </row>
    <row r="7420" spans="1:18" hidden="1" x14ac:dyDescent="0.35">
      <c r="A7420" t="s">
        <v>6945</v>
      </c>
      <c r="B7420" t="s">
        <v>20964</v>
      </c>
      <c r="C7420" t="s">
        <v>20965</v>
      </c>
      <c r="D7420" t="s">
        <v>13</v>
      </c>
      <c r="E7420">
        <v>2020</v>
      </c>
      <c r="F7420">
        <v>2020</v>
      </c>
      <c r="J7420">
        <f t="shared" si="584"/>
        <v>0</v>
      </c>
      <c r="K7420" t="str">
        <f>IF(OR(J7420&gt;Ограничения!$B$1,Sheet!G15722&gt;Ограничения!$B$2,Sheet!H15722&gt;Ограничения!$B$2,Sheet!I15722&gt;Ограничения!$B$2,),"Not compatible","Compatible")</f>
        <v>Compatible</v>
      </c>
      <c r="L7420" t="str">
        <f t="shared" si="585"/>
        <v>Модификация</v>
      </c>
      <c r="M7420" s="3">
        <f t="shared" si="586"/>
        <v>0</v>
      </c>
      <c r="N7420" s="3" t="str">
        <f t="shared" si="587"/>
        <v>Y</v>
      </c>
      <c r="O7420" t="s">
        <v>28008</v>
      </c>
      <c r="Q7420" t="str">
        <f t="shared" si="588"/>
        <v>COPY 25973pb05.dat sel\25973pb05.dat</v>
      </c>
      <c r="R7420" t="str">
        <f>IF(ISNA(VLOOKUP(B7420,Rendered!$B$1:$C$1000,1,FALSE)),"N","Y")</f>
        <v>N</v>
      </c>
    </row>
    <row r="7421" spans="1:18" hidden="1" x14ac:dyDescent="0.35">
      <c r="A7421" t="s">
        <v>6945</v>
      </c>
      <c r="B7421" t="s">
        <v>20966</v>
      </c>
      <c r="C7421" t="s">
        <v>20967</v>
      </c>
      <c r="D7421" t="s">
        <v>13</v>
      </c>
      <c r="E7421">
        <v>2017</v>
      </c>
      <c r="F7421">
        <v>2017</v>
      </c>
      <c r="J7421">
        <f t="shared" si="584"/>
        <v>0</v>
      </c>
      <c r="K7421" t="str">
        <f>IF(OR(J7421&gt;Ограничения!$B$1,Sheet!G10929&gt;Ограничения!$B$2,Sheet!H10929&gt;Ограничения!$B$2,Sheet!I10929&gt;Ограничения!$B$2,),"Not compatible","Compatible")</f>
        <v>Not compatible</v>
      </c>
      <c r="L7421" t="str">
        <f t="shared" si="585"/>
        <v>Модификация</v>
      </c>
      <c r="M7421" s="3">
        <f t="shared" si="586"/>
        <v>1</v>
      </c>
      <c r="N7421" s="3" t="str">
        <f t="shared" si="587"/>
        <v>Y</v>
      </c>
      <c r="O7421" t="s">
        <v>28008</v>
      </c>
      <c r="Q7421" t="str">
        <f t="shared" si="588"/>
        <v>COPY 25973pb02.dat sel\25973pb02.dat</v>
      </c>
      <c r="R7421" t="str">
        <f>IF(ISNA(VLOOKUP(B7421,Rendered!$B$1:$C$1000,1,FALSE)),"N","Y")</f>
        <v>N</v>
      </c>
    </row>
    <row r="7422" spans="1:18" hidden="1" x14ac:dyDescent="0.35">
      <c r="A7422" t="s">
        <v>6945</v>
      </c>
      <c r="B7422" t="s">
        <v>20966</v>
      </c>
      <c r="C7422" t="s">
        <v>20967</v>
      </c>
      <c r="D7422" t="s">
        <v>13</v>
      </c>
      <c r="E7422">
        <v>2017</v>
      </c>
      <c r="F7422">
        <v>2017</v>
      </c>
      <c r="J7422">
        <f t="shared" si="584"/>
        <v>0</v>
      </c>
      <c r="K7422" t="str">
        <f>IF(OR(J7422&gt;Ограничения!$B$1,Sheet!G14019&gt;Ограничения!$B$2,Sheet!H14019&gt;Ограничения!$B$2,Sheet!I14019&gt;Ограничения!$B$2,),"Not compatible","Compatible")</f>
        <v>Compatible</v>
      </c>
      <c r="L7422" t="str">
        <f t="shared" si="585"/>
        <v>Модификация</v>
      </c>
      <c r="M7422" s="3">
        <f t="shared" si="586"/>
        <v>1</v>
      </c>
      <c r="N7422" s="3" t="str">
        <f t="shared" si="587"/>
        <v>Y</v>
      </c>
      <c r="O7422" t="s">
        <v>28008</v>
      </c>
      <c r="Q7422" t="str">
        <f t="shared" si="588"/>
        <v>COPY 25973pb02.dat sel\25973pb02.dat</v>
      </c>
      <c r="R7422" t="str">
        <f>IF(ISNA(VLOOKUP(B7422,Rendered!$B$1:$C$1000,1,FALSE)),"N","Y")</f>
        <v>N</v>
      </c>
    </row>
    <row r="7423" spans="1:18" hidden="1" x14ac:dyDescent="0.35">
      <c r="A7423" t="s">
        <v>6945</v>
      </c>
      <c r="B7423" t="s">
        <v>20966</v>
      </c>
      <c r="C7423" t="s">
        <v>20967</v>
      </c>
      <c r="D7423" t="s">
        <v>13</v>
      </c>
      <c r="E7423">
        <v>2017</v>
      </c>
      <c r="F7423">
        <v>2017</v>
      </c>
      <c r="J7423">
        <f t="shared" si="584"/>
        <v>0</v>
      </c>
      <c r="K7423" t="str">
        <f>IF(OR(J7423&gt;Ограничения!$B$1,Sheet!G15723&gt;Ограничения!$B$2,Sheet!H15723&gt;Ограничения!$B$2,Sheet!I15723&gt;Ограничения!$B$2,),"Not compatible","Compatible")</f>
        <v>Compatible</v>
      </c>
      <c r="L7423" t="str">
        <f t="shared" si="585"/>
        <v>Модификация</v>
      </c>
      <c r="M7423" s="3">
        <f t="shared" si="586"/>
        <v>0</v>
      </c>
      <c r="N7423" s="3" t="str">
        <f t="shared" si="587"/>
        <v>Y</v>
      </c>
      <c r="O7423" t="s">
        <v>28008</v>
      </c>
      <c r="Q7423" t="str">
        <f t="shared" si="588"/>
        <v>COPY 25973pb02.dat sel\25973pb02.dat</v>
      </c>
      <c r="R7423" t="str">
        <f>IF(ISNA(VLOOKUP(B7423,Rendered!$B$1:$C$1000,1,FALSE)),"N","Y")</f>
        <v>N</v>
      </c>
    </row>
    <row r="7424" spans="1:18" hidden="1" x14ac:dyDescent="0.35">
      <c r="A7424" t="s">
        <v>6945</v>
      </c>
      <c r="B7424" t="s">
        <v>20968</v>
      </c>
      <c r="C7424" t="s">
        <v>20969</v>
      </c>
      <c r="D7424" t="s">
        <v>13</v>
      </c>
      <c r="E7424">
        <v>2010</v>
      </c>
      <c r="F7424">
        <v>2022</v>
      </c>
      <c r="J7424">
        <f t="shared" si="584"/>
        <v>0</v>
      </c>
      <c r="K7424" t="str">
        <f>IF(OR(J7424&gt;Ограничения!$B$1,Sheet!G10930&gt;Ограничения!$B$2,Sheet!H10930&gt;Ограничения!$B$2,Sheet!I10930&gt;Ограничения!$B$2,),"Not compatible","Compatible")</f>
        <v>Compatible</v>
      </c>
      <c r="L7424">
        <f t="shared" si="585"/>
        <v>90386</v>
      </c>
      <c r="M7424" s="3">
        <f t="shared" si="586"/>
        <v>1</v>
      </c>
      <c r="N7424" s="3" t="str">
        <f t="shared" si="587"/>
        <v>Y</v>
      </c>
      <c r="O7424" t="s">
        <v>28008</v>
      </c>
      <c r="Q7424" t="str">
        <f t="shared" si="588"/>
        <v>COPY 90386.dat sel\90386.dat</v>
      </c>
      <c r="R7424" t="str">
        <f>IF(ISNA(VLOOKUP(B7424,Rendered!$B$1:$C$1000,1,FALSE)),"N","Y")</f>
        <v>N</v>
      </c>
    </row>
    <row r="7425" spans="1:18" hidden="1" x14ac:dyDescent="0.35">
      <c r="A7425" t="s">
        <v>6945</v>
      </c>
      <c r="B7425" t="s">
        <v>20968</v>
      </c>
      <c r="C7425" t="s">
        <v>20969</v>
      </c>
      <c r="D7425" t="s">
        <v>13</v>
      </c>
      <c r="E7425">
        <v>2010</v>
      </c>
      <c r="F7425">
        <v>2022</v>
      </c>
      <c r="J7425">
        <f t="shared" si="584"/>
        <v>0</v>
      </c>
      <c r="K7425" t="str">
        <f>IF(OR(J7425&gt;Ограничения!$B$1,Sheet!G14020&gt;Ограничения!$B$2,Sheet!H14020&gt;Ограничения!$B$2,Sheet!I14020&gt;Ограничения!$B$2,),"Not compatible","Compatible")</f>
        <v>Compatible</v>
      </c>
      <c r="L7425">
        <f t="shared" si="585"/>
        <v>90386</v>
      </c>
      <c r="M7425" s="3">
        <f t="shared" si="586"/>
        <v>1</v>
      </c>
      <c r="N7425" s="3" t="str">
        <f t="shared" si="587"/>
        <v>Y</v>
      </c>
      <c r="O7425" t="s">
        <v>28008</v>
      </c>
      <c r="Q7425" t="str">
        <f t="shared" si="588"/>
        <v>COPY 90386.dat sel\90386.dat</v>
      </c>
      <c r="R7425" t="str">
        <f>IF(ISNA(VLOOKUP(B7425,Rendered!$B$1:$C$1000,1,FALSE)),"N","Y")</f>
        <v>N</v>
      </c>
    </row>
    <row r="7426" spans="1:18" hidden="1" x14ac:dyDescent="0.35">
      <c r="A7426" t="s">
        <v>6945</v>
      </c>
      <c r="B7426" t="s">
        <v>20968</v>
      </c>
      <c r="C7426" t="s">
        <v>20969</v>
      </c>
      <c r="D7426" t="s">
        <v>13</v>
      </c>
      <c r="E7426">
        <v>2010</v>
      </c>
      <c r="F7426">
        <v>2022</v>
      </c>
      <c r="J7426">
        <f t="shared" ref="J7426:J7489" si="589">SUM(G7426:I7426)</f>
        <v>0</v>
      </c>
      <c r="K7426" t="str">
        <f>IF(OR(J7426&gt;Ограничения!$B$1,Sheet!G15724&gt;Ограничения!$B$2,Sheet!H15724&gt;Ограничения!$B$2,Sheet!I15724&gt;Ограничения!$B$2,),"Not compatible","Compatible")</f>
        <v>Compatible</v>
      </c>
      <c r="L7426">
        <f t="shared" ref="L7426:L7489" si="590">IFERROR(B7426+1-1,"Модификация")</f>
        <v>90386</v>
      </c>
      <c r="M7426" s="3">
        <f t="shared" si="586"/>
        <v>0</v>
      </c>
      <c r="N7426" s="3" t="str">
        <f t="shared" si="587"/>
        <v>Y</v>
      </c>
      <c r="O7426" t="s">
        <v>28008</v>
      </c>
      <c r="Q7426" t="str">
        <f t="shared" si="588"/>
        <v>COPY 90386.dat sel\90386.dat</v>
      </c>
      <c r="R7426" t="str">
        <f>IF(ISNA(VLOOKUP(B7426,Rendered!$B$1:$C$1000,1,FALSE)),"N","Y")</f>
        <v>N</v>
      </c>
    </row>
    <row r="7427" spans="1:18" hidden="1" x14ac:dyDescent="0.35">
      <c r="A7427" t="s">
        <v>6945</v>
      </c>
      <c r="B7427" t="s">
        <v>20970</v>
      </c>
      <c r="C7427" t="s">
        <v>20971</v>
      </c>
      <c r="D7427" t="s">
        <v>13</v>
      </c>
      <c r="E7427">
        <v>2019</v>
      </c>
      <c r="F7427">
        <v>2019</v>
      </c>
      <c r="J7427">
        <f t="shared" si="589"/>
        <v>0</v>
      </c>
      <c r="K7427" t="str">
        <f>IF(OR(J7427&gt;Ограничения!$B$1,Sheet!G10931&gt;Ограничения!$B$2,Sheet!H10931&gt;Ограничения!$B$2,Sheet!I10931&gt;Ограничения!$B$2,),"Not compatible","Compatible")</f>
        <v>Not compatible</v>
      </c>
      <c r="L7427" t="str">
        <f t="shared" si="590"/>
        <v>Модификация</v>
      </c>
      <c r="M7427" s="3">
        <f t="shared" ref="M7427:M7490" si="591">IF(ISERR(FIND(C7427,C7428)),0,LEN(C7427)/LEN(C7428))</f>
        <v>1</v>
      </c>
      <c r="N7427" s="3" t="str">
        <f t="shared" ref="N7427:N7490" si="592">IF(OR(M7427&gt;0,M7426&gt;0),"Y","N")</f>
        <v>Y</v>
      </c>
      <c r="O7427" t="s">
        <v>28008</v>
      </c>
      <c r="Q7427" t="str">
        <f t="shared" si="588"/>
        <v>COPY 25973pb03.dat sel\25973pb03.dat</v>
      </c>
      <c r="R7427" t="str">
        <f>IF(ISNA(VLOOKUP(B7427,Rendered!$B$1:$C$1000,1,FALSE)),"N","Y")</f>
        <v>N</v>
      </c>
    </row>
    <row r="7428" spans="1:18" hidden="1" x14ac:dyDescent="0.35">
      <c r="A7428" t="s">
        <v>6945</v>
      </c>
      <c r="B7428" t="s">
        <v>20970</v>
      </c>
      <c r="C7428" t="s">
        <v>20971</v>
      </c>
      <c r="D7428" t="s">
        <v>13</v>
      </c>
      <c r="E7428">
        <v>2019</v>
      </c>
      <c r="F7428">
        <v>2019</v>
      </c>
      <c r="J7428">
        <f t="shared" si="589"/>
        <v>0</v>
      </c>
      <c r="K7428" t="str">
        <f>IF(OR(J7428&gt;Ограничения!$B$1,Sheet!G14021&gt;Ограничения!$B$2,Sheet!H14021&gt;Ограничения!$B$2,Sheet!I14021&gt;Ограничения!$B$2,),"Not compatible","Compatible")</f>
        <v>Compatible</v>
      </c>
      <c r="L7428" t="str">
        <f t="shared" si="590"/>
        <v>Модификация</v>
      </c>
      <c r="M7428" s="3">
        <f t="shared" si="591"/>
        <v>1</v>
      </c>
      <c r="N7428" s="3" t="str">
        <f t="shared" si="592"/>
        <v>Y</v>
      </c>
      <c r="O7428" t="s">
        <v>28008</v>
      </c>
      <c r="Q7428" t="str">
        <f t="shared" si="588"/>
        <v>COPY 25973pb03.dat sel\25973pb03.dat</v>
      </c>
      <c r="R7428" t="str">
        <f>IF(ISNA(VLOOKUP(B7428,Rendered!$B$1:$C$1000,1,FALSE)),"N","Y")</f>
        <v>N</v>
      </c>
    </row>
    <row r="7429" spans="1:18" hidden="1" x14ac:dyDescent="0.35">
      <c r="A7429" t="s">
        <v>6945</v>
      </c>
      <c r="B7429" t="s">
        <v>20970</v>
      </c>
      <c r="C7429" t="s">
        <v>20971</v>
      </c>
      <c r="D7429" t="s">
        <v>13</v>
      </c>
      <c r="E7429">
        <v>2019</v>
      </c>
      <c r="F7429">
        <v>2019</v>
      </c>
      <c r="J7429">
        <f t="shared" si="589"/>
        <v>0</v>
      </c>
      <c r="K7429" t="str">
        <f>IF(OR(J7429&gt;Ограничения!$B$1,Sheet!G15725&gt;Ограничения!$B$2,Sheet!H15725&gt;Ограничения!$B$2,Sheet!I15725&gt;Ограничения!$B$2,),"Not compatible","Compatible")</f>
        <v>Compatible</v>
      </c>
      <c r="L7429" t="str">
        <f t="shared" si="590"/>
        <v>Модификация</v>
      </c>
      <c r="M7429" s="3">
        <f t="shared" si="591"/>
        <v>0</v>
      </c>
      <c r="N7429" s="3" t="str">
        <f t="shared" si="592"/>
        <v>Y</v>
      </c>
      <c r="O7429" t="s">
        <v>28008</v>
      </c>
      <c r="Q7429" t="str">
        <f t="shared" si="588"/>
        <v>COPY 25973pb03.dat sel\25973pb03.dat</v>
      </c>
      <c r="R7429" t="str">
        <f>IF(ISNA(VLOOKUP(B7429,Rendered!$B$1:$C$1000,1,FALSE)),"N","Y")</f>
        <v>N</v>
      </c>
    </row>
    <row r="7430" spans="1:18" hidden="1" x14ac:dyDescent="0.35">
      <c r="A7430" t="s">
        <v>6945</v>
      </c>
      <c r="B7430" t="s">
        <v>20972</v>
      </c>
      <c r="C7430" t="s">
        <v>20973</v>
      </c>
      <c r="D7430" t="s">
        <v>30</v>
      </c>
      <c r="E7430">
        <v>2011</v>
      </c>
      <c r="F7430">
        <v>2012</v>
      </c>
      <c r="J7430">
        <f t="shared" si="589"/>
        <v>0</v>
      </c>
      <c r="K7430" t="str">
        <f>IF(OR(J7430&gt;Ограничения!$B$1,Sheet!G10932&gt;Ограничения!$B$2,Sheet!H10932&gt;Ограничения!$B$2,Sheet!I10932&gt;Ограничения!$B$2,),"Not compatible","Compatible")</f>
        <v>Compatible</v>
      </c>
      <c r="L7430">
        <f t="shared" si="590"/>
        <v>95200</v>
      </c>
      <c r="M7430" s="3">
        <f t="shared" si="591"/>
        <v>1</v>
      </c>
      <c r="N7430" s="3" t="str">
        <f t="shared" si="592"/>
        <v>Y</v>
      </c>
      <c r="O7430" t="s">
        <v>28008</v>
      </c>
      <c r="Q7430" t="str">
        <f t="shared" si="588"/>
        <v>COPY 95200.dat sel\95200.dat</v>
      </c>
      <c r="R7430" t="str">
        <f>IF(ISNA(VLOOKUP(B7430,Rendered!$B$1:$C$1000,1,FALSE)),"N","Y")</f>
        <v>N</v>
      </c>
    </row>
    <row r="7431" spans="1:18" hidden="1" x14ac:dyDescent="0.35">
      <c r="A7431" t="s">
        <v>6945</v>
      </c>
      <c r="B7431" t="s">
        <v>20972</v>
      </c>
      <c r="C7431" t="s">
        <v>20973</v>
      </c>
      <c r="D7431" t="s">
        <v>30</v>
      </c>
      <c r="E7431">
        <v>2011</v>
      </c>
      <c r="F7431">
        <v>2012</v>
      </c>
      <c r="J7431">
        <f t="shared" si="589"/>
        <v>0</v>
      </c>
      <c r="K7431" t="str">
        <f>IF(OR(J7431&gt;Ограничения!$B$1,Sheet!G14022&gt;Ограничения!$B$2,Sheet!H14022&gt;Ограничения!$B$2,Sheet!I14022&gt;Ограничения!$B$2,),"Not compatible","Compatible")</f>
        <v>Compatible</v>
      </c>
      <c r="L7431">
        <f t="shared" si="590"/>
        <v>95200</v>
      </c>
      <c r="M7431" s="3">
        <f t="shared" si="591"/>
        <v>1</v>
      </c>
      <c r="N7431" s="3" t="str">
        <f t="shared" si="592"/>
        <v>Y</v>
      </c>
      <c r="O7431" t="s">
        <v>28008</v>
      </c>
      <c r="Q7431" t="str">
        <f t="shared" si="588"/>
        <v>COPY 95200.dat sel\95200.dat</v>
      </c>
      <c r="R7431" t="str">
        <f>IF(ISNA(VLOOKUP(B7431,Rendered!$B$1:$C$1000,1,FALSE)),"N","Y")</f>
        <v>N</v>
      </c>
    </row>
    <row r="7432" spans="1:18" hidden="1" x14ac:dyDescent="0.35">
      <c r="A7432" t="s">
        <v>6945</v>
      </c>
      <c r="B7432" t="s">
        <v>20972</v>
      </c>
      <c r="C7432" t="s">
        <v>20973</v>
      </c>
      <c r="D7432" t="s">
        <v>30</v>
      </c>
      <c r="E7432">
        <v>2011</v>
      </c>
      <c r="F7432">
        <v>2012</v>
      </c>
      <c r="J7432">
        <f t="shared" si="589"/>
        <v>0</v>
      </c>
      <c r="K7432" t="str">
        <f>IF(OR(J7432&gt;Ограничения!$B$1,Sheet!G15726&gt;Ограничения!$B$2,Sheet!H15726&gt;Ограничения!$B$2,Sheet!I15726&gt;Ограничения!$B$2,),"Not compatible","Compatible")</f>
        <v>Compatible</v>
      </c>
      <c r="L7432">
        <f t="shared" si="590"/>
        <v>95200</v>
      </c>
      <c r="M7432" s="3">
        <f t="shared" si="591"/>
        <v>0</v>
      </c>
      <c r="N7432" s="3" t="str">
        <f t="shared" si="592"/>
        <v>Y</v>
      </c>
      <c r="O7432" t="s">
        <v>28008</v>
      </c>
      <c r="Q7432" t="str">
        <f t="shared" si="588"/>
        <v>COPY 95200.dat sel\95200.dat</v>
      </c>
      <c r="R7432" t="str">
        <f>IF(ISNA(VLOOKUP(B7432,Rendered!$B$1:$C$1000,1,FALSE)),"N","Y")</f>
        <v>N</v>
      </c>
    </row>
    <row r="7433" spans="1:18" hidden="1" x14ac:dyDescent="0.35">
      <c r="A7433" t="s">
        <v>6945</v>
      </c>
      <c r="B7433" t="s">
        <v>20974</v>
      </c>
      <c r="C7433" t="s">
        <v>20975</v>
      </c>
      <c r="D7433" t="s">
        <v>21</v>
      </c>
      <c r="E7433">
        <v>1983</v>
      </c>
      <c r="F7433">
        <v>2016</v>
      </c>
      <c r="J7433">
        <f t="shared" si="589"/>
        <v>0</v>
      </c>
      <c r="K7433" t="str">
        <f>IF(OR(J7433&gt;Ограничения!$B$1,Sheet!G10933&gt;Ограничения!$B$2,Sheet!H10933&gt;Ограничения!$B$2,Sheet!I10933&gt;Ограничения!$B$2,),"Not compatible","Compatible")</f>
        <v>Not compatible</v>
      </c>
      <c r="L7433">
        <f t="shared" si="590"/>
        <v>4485</v>
      </c>
      <c r="M7433" s="3">
        <f t="shared" si="591"/>
        <v>1</v>
      </c>
      <c r="N7433" s="3" t="str">
        <f t="shared" si="592"/>
        <v>Y</v>
      </c>
      <c r="O7433" t="s">
        <v>28008</v>
      </c>
      <c r="Q7433" t="str">
        <f t="shared" si="588"/>
        <v>COPY 4485.dat sel\4485.dat</v>
      </c>
      <c r="R7433" t="str">
        <f>IF(ISNA(VLOOKUP(B7433,Rendered!$B$1:$C$1000,1,FALSE)),"N","Y")</f>
        <v>N</v>
      </c>
    </row>
    <row r="7434" spans="1:18" hidden="1" x14ac:dyDescent="0.35">
      <c r="A7434" t="s">
        <v>6945</v>
      </c>
      <c r="B7434" t="s">
        <v>20974</v>
      </c>
      <c r="C7434" t="s">
        <v>20975</v>
      </c>
      <c r="D7434" t="s">
        <v>21</v>
      </c>
      <c r="E7434">
        <v>1983</v>
      </c>
      <c r="F7434">
        <v>2016</v>
      </c>
      <c r="J7434">
        <f t="shared" si="589"/>
        <v>0</v>
      </c>
      <c r="K7434" t="str">
        <f>IF(OR(J7434&gt;Ограничения!$B$1,Sheet!G14023&gt;Ограничения!$B$2,Sheet!H14023&gt;Ограничения!$B$2,Sheet!I14023&gt;Ограничения!$B$2,),"Not compatible","Compatible")</f>
        <v>Compatible</v>
      </c>
      <c r="L7434">
        <f t="shared" si="590"/>
        <v>4485</v>
      </c>
      <c r="M7434" s="3">
        <f t="shared" si="591"/>
        <v>1</v>
      </c>
      <c r="N7434" s="3" t="str">
        <f t="shared" si="592"/>
        <v>Y</v>
      </c>
      <c r="O7434" t="s">
        <v>28008</v>
      </c>
      <c r="Q7434" t="str">
        <f t="shared" si="588"/>
        <v>COPY 4485.dat sel\4485.dat</v>
      </c>
      <c r="R7434" t="str">
        <f>IF(ISNA(VLOOKUP(B7434,Rendered!$B$1:$C$1000,1,FALSE)),"N","Y")</f>
        <v>N</v>
      </c>
    </row>
    <row r="7435" spans="1:18" hidden="1" x14ac:dyDescent="0.35">
      <c r="A7435" t="s">
        <v>6945</v>
      </c>
      <c r="B7435" t="s">
        <v>20974</v>
      </c>
      <c r="C7435" t="s">
        <v>20975</v>
      </c>
      <c r="D7435" t="s">
        <v>21</v>
      </c>
      <c r="E7435">
        <v>1983</v>
      </c>
      <c r="F7435">
        <v>2016</v>
      </c>
      <c r="J7435">
        <f t="shared" si="589"/>
        <v>0</v>
      </c>
      <c r="K7435" t="str">
        <f>IF(OR(J7435&gt;Ограничения!$B$1,Sheet!G15727&gt;Ограничения!$B$2,Sheet!H15727&gt;Ограничения!$B$2,Sheet!I15727&gt;Ограничения!$B$2,),"Not compatible","Compatible")</f>
        <v>Compatible</v>
      </c>
      <c r="L7435">
        <f t="shared" si="590"/>
        <v>4485</v>
      </c>
      <c r="M7435" s="3">
        <f t="shared" si="591"/>
        <v>0.53947368421052633</v>
      </c>
      <c r="N7435" s="3" t="str">
        <f t="shared" si="592"/>
        <v>Y</v>
      </c>
      <c r="O7435" t="s">
        <v>28008</v>
      </c>
      <c r="Q7435" t="str">
        <f t="shared" si="588"/>
        <v>COPY 4485.dat sel\4485.dat</v>
      </c>
      <c r="R7435" t="str">
        <f>IF(ISNA(VLOOKUP(B7435,Rendered!$B$1:$C$1000,1,FALSE)),"N","Y")</f>
        <v>N</v>
      </c>
    </row>
    <row r="7436" spans="1:18" hidden="1" x14ac:dyDescent="0.35">
      <c r="A7436" t="s">
        <v>6945</v>
      </c>
      <c r="B7436" t="s">
        <v>20976</v>
      </c>
      <c r="C7436" t="s">
        <v>20977</v>
      </c>
      <c r="D7436" t="s">
        <v>13</v>
      </c>
      <c r="E7436">
        <v>1994</v>
      </c>
      <c r="F7436">
        <v>2000</v>
      </c>
      <c r="J7436">
        <f t="shared" si="589"/>
        <v>0</v>
      </c>
      <c r="K7436" t="str">
        <f>IF(OR(J7436&gt;Ограничения!$B$1,Sheet!G10934&gt;Ограничения!$B$2,Sheet!H10934&gt;Ограничения!$B$2,Sheet!I10934&gt;Ограничения!$B$2,),"Not compatible","Compatible")</f>
        <v>Not compatible</v>
      </c>
      <c r="L7436" t="str">
        <f t="shared" si="590"/>
        <v>Модификация</v>
      </c>
      <c r="M7436" s="3">
        <f t="shared" si="591"/>
        <v>1</v>
      </c>
      <c r="N7436" s="3" t="str">
        <f t="shared" si="592"/>
        <v>Y</v>
      </c>
      <c r="O7436" t="s">
        <v>28008</v>
      </c>
      <c r="Q7436" t="str">
        <f t="shared" si="588"/>
        <v>COPY 4485pb02.dat sel\4485pb02.dat</v>
      </c>
      <c r="R7436" t="str">
        <f>IF(ISNA(VLOOKUP(B7436,Rendered!$B$1:$C$1000,1,FALSE)),"N","Y")</f>
        <v>N</v>
      </c>
    </row>
    <row r="7437" spans="1:18" hidden="1" x14ac:dyDescent="0.35">
      <c r="A7437" t="s">
        <v>6945</v>
      </c>
      <c r="B7437" t="s">
        <v>20976</v>
      </c>
      <c r="C7437" t="s">
        <v>20977</v>
      </c>
      <c r="D7437" t="s">
        <v>13</v>
      </c>
      <c r="E7437">
        <v>1994</v>
      </c>
      <c r="F7437">
        <v>2000</v>
      </c>
      <c r="J7437">
        <f t="shared" si="589"/>
        <v>0</v>
      </c>
      <c r="K7437" t="str">
        <f>IF(OR(J7437&gt;Ограничения!$B$1,Sheet!G14024&gt;Ограничения!$B$2,Sheet!H14024&gt;Ограничения!$B$2,Sheet!I14024&gt;Ограничения!$B$2,),"Not compatible","Compatible")</f>
        <v>Compatible</v>
      </c>
      <c r="L7437" t="str">
        <f t="shared" si="590"/>
        <v>Модификация</v>
      </c>
      <c r="M7437" s="3">
        <f t="shared" si="591"/>
        <v>1</v>
      </c>
      <c r="N7437" s="3" t="str">
        <f t="shared" si="592"/>
        <v>Y</v>
      </c>
      <c r="O7437" t="s">
        <v>28008</v>
      </c>
      <c r="Q7437" t="str">
        <f t="shared" si="588"/>
        <v>COPY 4485pb02.dat sel\4485pb02.dat</v>
      </c>
      <c r="R7437" t="str">
        <f>IF(ISNA(VLOOKUP(B7437,Rendered!$B$1:$C$1000,1,FALSE)),"N","Y")</f>
        <v>N</v>
      </c>
    </row>
    <row r="7438" spans="1:18" hidden="1" x14ac:dyDescent="0.35">
      <c r="A7438" t="s">
        <v>6945</v>
      </c>
      <c r="B7438" t="s">
        <v>20976</v>
      </c>
      <c r="C7438" t="s">
        <v>20977</v>
      </c>
      <c r="D7438" t="s">
        <v>13</v>
      </c>
      <c r="E7438">
        <v>1994</v>
      </c>
      <c r="F7438">
        <v>2000</v>
      </c>
      <c r="J7438">
        <f t="shared" si="589"/>
        <v>0</v>
      </c>
      <c r="K7438" t="str">
        <f>IF(OR(J7438&gt;Ограничения!$B$1,Sheet!G15728&gt;Ограничения!$B$2,Sheet!H15728&gt;Ограничения!$B$2,Sheet!I15728&gt;Ограничения!$B$2,),"Not compatible","Compatible")</f>
        <v>Compatible</v>
      </c>
      <c r="L7438" t="str">
        <f t="shared" si="590"/>
        <v>Модификация</v>
      </c>
      <c r="M7438" s="3">
        <f t="shared" si="591"/>
        <v>0</v>
      </c>
      <c r="N7438" s="3" t="str">
        <f t="shared" si="592"/>
        <v>Y</v>
      </c>
      <c r="O7438" t="s">
        <v>28008</v>
      </c>
      <c r="Q7438" t="str">
        <f t="shared" si="588"/>
        <v>COPY 4485pb02.dat sel\4485pb02.dat</v>
      </c>
      <c r="R7438" t="str">
        <f>IF(ISNA(VLOOKUP(B7438,Rendered!$B$1:$C$1000,1,FALSE)),"N","Y")</f>
        <v>N</v>
      </c>
    </row>
    <row r="7439" spans="1:18" hidden="1" x14ac:dyDescent="0.35">
      <c r="A7439" t="s">
        <v>6945</v>
      </c>
      <c r="B7439" t="s">
        <v>20978</v>
      </c>
      <c r="C7439" t="s">
        <v>20979</v>
      </c>
      <c r="D7439" t="s">
        <v>13</v>
      </c>
      <c r="E7439">
        <v>1995</v>
      </c>
      <c r="F7439">
        <v>1995</v>
      </c>
      <c r="J7439">
        <f t="shared" si="589"/>
        <v>0</v>
      </c>
      <c r="K7439" t="str">
        <f>IF(OR(J7439&gt;Ограничения!$B$1,Sheet!G10935&gt;Ограничения!$B$2,Sheet!H10935&gt;Ограничения!$B$2,Sheet!I10935&gt;Ограничения!$B$2,),"Not compatible","Compatible")</f>
        <v>Compatible</v>
      </c>
      <c r="L7439" t="str">
        <f t="shared" si="590"/>
        <v>Модификация</v>
      </c>
      <c r="M7439" s="3">
        <f t="shared" si="591"/>
        <v>1</v>
      </c>
      <c r="N7439" s="3" t="str">
        <f t="shared" si="592"/>
        <v>Y</v>
      </c>
      <c r="O7439" t="s">
        <v>28008</v>
      </c>
      <c r="Q7439" t="str">
        <f t="shared" si="588"/>
        <v>COPY 4485pb03.dat sel\4485pb03.dat</v>
      </c>
      <c r="R7439" t="str">
        <f>IF(ISNA(VLOOKUP(B7439,Rendered!$B$1:$C$1000,1,FALSE)),"N","Y")</f>
        <v>N</v>
      </c>
    </row>
    <row r="7440" spans="1:18" hidden="1" x14ac:dyDescent="0.35">
      <c r="A7440" t="s">
        <v>6945</v>
      </c>
      <c r="B7440" t="s">
        <v>20978</v>
      </c>
      <c r="C7440" t="s">
        <v>20979</v>
      </c>
      <c r="D7440" t="s">
        <v>13</v>
      </c>
      <c r="E7440">
        <v>1995</v>
      </c>
      <c r="F7440">
        <v>1995</v>
      </c>
      <c r="J7440">
        <f t="shared" si="589"/>
        <v>0</v>
      </c>
      <c r="K7440" t="str">
        <f>IF(OR(J7440&gt;Ограничения!$B$1,Sheet!G14025&gt;Ограничения!$B$2,Sheet!H14025&gt;Ограничения!$B$2,Sheet!I14025&gt;Ограничения!$B$2,),"Not compatible","Compatible")</f>
        <v>Compatible</v>
      </c>
      <c r="L7440" t="str">
        <f t="shared" si="590"/>
        <v>Модификация</v>
      </c>
      <c r="M7440" s="3">
        <f t="shared" si="591"/>
        <v>1</v>
      </c>
      <c r="N7440" s="3" t="str">
        <f t="shared" si="592"/>
        <v>Y</v>
      </c>
      <c r="O7440" t="s">
        <v>28008</v>
      </c>
      <c r="Q7440" t="str">
        <f t="shared" si="588"/>
        <v>COPY 4485pb03.dat sel\4485pb03.dat</v>
      </c>
      <c r="R7440" t="str">
        <f>IF(ISNA(VLOOKUP(B7440,Rendered!$B$1:$C$1000,1,FALSE)),"N","Y")</f>
        <v>N</v>
      </c>
    </row>
    <row r="7441" spans="1:18" hidden="1" x14ac:dyDescent="0.35">
      <c r="A7441" t="s">
        <v>6945</v>
      </c>
      <c r="B7441" t="s">
        <v>20978</v>
      </c>
      <c r="C7441" t="s">
        <v>20979</v>
      </c>
      <c r="D7441" t="s">
        <v>13</v>
      </c>
      <c r="E7441">
        <v>1995</v>
      </c>
      <c r="F7441">
        <v>1995</v>
      </c>
      <c r="J7441">
        <f t="shared" si="589"/>
        <v>0</v>
      </c>
      <c r="K7441" t="str">
        <f>IF(OR(J7441&gt;Ограничения!$B$1,Sheet!G15729&gt;Ограничения!$B$2,Sheet!H15729&gt;Ограничения!$B$2,Sheet!I15729&gt;Ограничения!$B$2,),"Not compatible","Compatible")</f>
        <v>Compatible</v>
      </c>
      <c r="L7441" t="str">
        <f t="shared" si="590"/>
        <v>Модификация</v>
      </c>
      <c r="M7441" s="3">
        <f t="shared" si="591"/>
        <v>0</v>
      </c>
      <c r="N7441" s="3" t="str">
        <f t="shared" si="592"/>
        <v>Y</v>
      </c>
      <c r="O7441" t="s">
        <v>28008</v>
      </c>
      <c r="Q7441" t="str">
        <f t="shared" si="588"/>
        <v>COPY 4485pb03.dat sel\4485pb03.dat</v>
      </c>
      <c r="R7441" t="str">
        <f>IF(ISNA(VLOOKUP(B7441,Rendered!$B$1:$C$1000,1,FALSE)),"N","Y")</f>
        <v>N</v>
      </c>
    </row>
    <row r="7442" spans="1:18" hidden="1" x14ac:dyDescent="0.35">
      <c r="A7442" t="s">
        <v>6945</v>
      </c>
      <c r="B7442" t="s">
        <v>20980</v>
      </c>
      <c r="C7442" t="s">
        <v>20981</v>
      </c>
      <c r="D7442" t="s">
        <v>13</v>
      </c>
      <c r="E7442">
        <v>1993</v>
      </c>
      <c r="F7442">
        <v>2002</v>
      </c>
      <c r="J7442">
        <f t="shared" si="589"/>
        <v>0</v>
      </c>
      <c r="K7442" t="str">
        <f>IF(OR(J7442&gt;Ограничения!$B$1,Sheet!G10936&gt;Ограничения!$B$2,Sheet!H10936&gt;Ограничения!$B$2,Sheet!I10936&gt;Ограничения!$B$2,),"Not compatible","Compatible")</f>
        <v>Compatible</v>
      </c>
      <c r="L7442" t="str">
        <f t="shared" si="590"/>
        <v>Модификация</v>
      </c>
      <c r="M7442" s="3">
        <f t="shared" si="591"/>
        <v>1</v>
      </c>
      <c r="N7442" s="3" t="str">
        <f t="shared" si="592"/>
        <v>Y</v>
      </c>
      <c r="O7442" t="s">
        <v>28008</v>
      </c>
      <c r="Q7442" t="str">
        <f t="shared" si="588"/>
        <v>COPY 4485pb01.dat sel\4485pb01.dat</v>
      </c>
      <c r="R7442" t="str">
        <f>IF(ISNA(VLOOKUP(B7442,Rendered!$B$1:$C$1000,1,FALSE)),"N","Y")</f>
        <v>N</v>
      </c>
    </row>
    <row r="7443" spans="1:18" hidden="1" x14ac:dyDescent="0.35">
      <c r="A7443" t="s">
        <v>6945</v>
      </c>
      <c r="B7443" t="s">
        <v>20980</v>
      </c>
      <c r="C7443" t="s">
        <v>20981</v>
      </c>
      <c r="D7443" t="s">
        <v>13</v>
      </c>
      <c r="E7443">
        <v>1993</v>
      </c>
      <c r="F7443">
        <v>2002</v>
      </c>
      <c r="J7443">
        <f t="shared" si="589"/>
        <v>0</v>
      </c>
      <c r="K7443" t="str">
        <f>IF(OR(J7443&gt;Ограничения!$B$1,Sheet!G14026&gt;Ограничения!$B$2,Sheet!H14026&gt;Ограничения!$B$2,Sheet!I14026&gt;Ограничения!$B$2,),"Not compatible","Compatible")</f>
        <v>Compatible</v>
      </c>
      <c r="L7443" t="str">
        <f t="shared" si="590"/>
        <v>Модификация</v>
      </c>
      <c r="M7443" s="3">
        <f t="shared" si="591"/>
        <v>1</v>
      </c>
      <c r="N7443" s="3" t="str">
        <f t="shared" si="592"/>
        <v>Y</v>
      </c>
      <c r="O7443" t="s">
        <v>28008</v>
      </c>
      <c r="Q7443" t="str">
        <f t="shared" si="588"/>
        <v>COPY 4485pb01.dat sel\4485pb01.dat</v>
      </c>
      <c r="R7443" t="str">
        <f>IF(ISNA(VLOOKUP(B7443,Rendered!$B$1:$C$1000,1,FALSE)),"N","Y")</f>
        <v>N</v>
      </c>
    </row>
    <row r="7444" spans="1:18" hidden="1" x14ac:dyDescent="0.35">
      <c r="A7444" t="s">
        <v>6945</v>
      </c>
      <c r="B7444" t="s">
        <v>20980</v>
      </c>
      <c r="C7444" t="s">
        <v>20981</v>
      </c>
      <c r="D7444" t="s">
        <v>13</v>
      </c>
      <c r="E7444">
        <v>1993</v>
      </c>
      <c r="F7444">
        <v>2002</v>
      </c>
      <c r="J7444">
        <f t="shared" si="589"/>
        <v>0</v>
      </c>
      <c r="K7444" t="str">
        <f>IF(OR(J7444&gt;Ограничения!$B$1,Sheet!G15730&gt;Ограничения!$B$2,Sheet!H15730&gt;Ограничения!$B$2,Sheet!I15730&gt;Ограничения!$B$2,),"Not compatible","Compatible")</f>
        <v>Compatible</v>
      </c>
      <c r="L7444" t="str">
        <f t="shared" si="590"/>
        <v>Модификация</v>
      </c>
      <c r="M7444" s="3">
        <f t="shared" si="591"/>
        <v>0</v>
      </c>
      <c r="N7444" s="3" t="str">
        <f t="shared" si="592"/>
        <v>Y</v>
      </c>
      <c r="O7444" t="s">
        <v>28008</v>
      </c>
      <c r="Q7444" t="str">
        <f t="shared" si="588"/>
        <v>COPY 4485pb01.dat sel\4485pb01.dat</v>
      </c>
      <c r="R7444" t="str">
        <f>IF(ISNA(VLOOKUP(B7444,Rendered!$B$1:$C$1000,1,FALSE)),"N","Y")</f>
        <v>N</v>
      </c>
    </row>
    <row r="7445" spans="1:18" hidden="1" x14ac:dyDescent="0.35">
      <c r="A7445" t="s">
        <v>6945</v>
      </c>
      <c r="B7445" t="s">
        <v>20982</v>
      </c>
      <c r="C7445" t="s">
        <v>20983</v>
      </c>
      <c r="D7445" t="s">
        <v>58</v>
      </c>
      <c r="E7445">
        <v>2006</v>
      </c>
      <c r="F7445">
        <v>2018</v>
      </c>
      <c r="J7445">
        <f t="shared" si="589"/>
        <v>0</v>
      </c>
      <c r="K7445" t="str">
        <f>IF(OR(J7445&gt;Ограничения!$B$1,Sheet!G10937&gt;Ограничения!$B$2,Sheet!H10937&gt;Ограничения!$B$2,Sheet!I10937&gt;Ограничения!$B$2,),"Not compatible","Compatible")</f>
        <v>Compatible</v>
      </c>
      <c r="L7445" t="str">
        <f t="shared" si="590"/>
        <v>Модификация</v>
      </c>
      <c r="M7445" s="3">
        <f t="shared" si="591"/>
        <v>1</v>
      </c>
      <c r="N7445" s="3" t="str">
        <f t="shared" si="592"/>
        <v>Y</v>
      </c>
      <c r="O7445" t="s">
        <v>28008</v>
      </c>
      <c r="Q7445" t="str">
        <f t="shared" si="588"/>
        <v>COPY 4485b.dat sel\4485b.dat</v>
      </c>
      <c r="R7445" t="str">
        <f>IF(ISNA(VLOOKUP(B7445,Rendered!$B$1:$C$1000,1,FALSE)),"N","Y")</f>
        <v>N</v>
      </c>
    </row>
    <row r="7446" spans="1:18" hidden="1" x14ac:dyDescent="0.35">
      <c r="A7446" t="s">
        <v>6945</v>
      </c>
      <c r="B7446" t="s">
        <v>20982</v>
      </c>
      <c r="C7446" t="s">
        <v>20983</v>
      </c>
      <c r="D7446" t="s">
        <v>58</v>
      </c>
      <c r="E7446">
        <v>2006</v>
      </c>
      <c r="F7446">
        <v>2018</v>
      </c>
      <c r="J7446">
        <f t="shared" si="589"/>
        <v>0</v>
      </c>
      <c r="K7446" t="str">
        <f>IF(OR(J7446&gt;Ограничения!$B$1,Sheet!G14027&gt;Ограничения!$B$2,Sheet!H14027&gt;Ограничения!$B$2,Sheet!I14027&gt;Ограничения!$B$2,),"Not compatible","Compatible")</f>
        <v>Compatible</v>
      </c>
      <c r="L7446" t="str">
        <f t="shared" si="590"/>
        <v>Модификация</v>
      </c>
      <c r="M7446" s="3">
        <f t="shared" si="591"/>
        <v>1</v>
      </c>
      <c r="N7446" s="3" t="str">
        <f t="shared" si="592"/>
        <v>Y</v>
      </c>
      <c r="O7446" t="s">
        <v>28008</v>
      </c>
      <c r="Q7446" t="str">
        <f t="shared" si="588"/>
        <v>COPY 4485b.dat sel\4485b.dat</v>
      </c>
      <c r="R7446" t="str">
        <f>IF(ISNA(VLOOKUP(B7446,Rendered!$B$1:$C$1000,1,FALSE)),"N","Y")</f>
        <v>N</v>
      </c>
    </row>
    <row r="7447" spans="1:18" hidden="1" x14ac:dyDescent="0.35">
      <c r="A7447" t="s">
        <v>6945</v>
      </c>
      <c r="B7447" t="s">
        <v>20982</v>
      </c>
      <c r="C7447" t="s">
        <v>20983</v>
      </c>
      <c r="D7447" t="s">
        <v>58</v>
      </c>
      <c r="E7447">
        <v>2006</v>
      </c>
      <c r="F7447">
        <v>2018</v>
      </c>
      <c r="J7447">
        <f t="shared" si="589"/>
        <v>0</v>
      </c>
      <c r="K7447" t="str">
        <f>IF(OR(J7447&gt;Ограничения!$B$1,Sheet!G15731&gt;Ограничения!$B$2,Sheet!H15731&gt;Ограничения!$B$2,Sheet!I15731&gt;Ограничения!$B$2,),"Not compatible","Compatible")</f>
        <v>Compatible</v>
      </c>
      <c r="L7447" t="str">
        <f t="shared" si="590"/>
        <v>Модификация</v>
      </c>
      <c r="M7447" s="3">
        <f t="shared" si="591"/>
        <v>0.44</v>
      </c>
      <c r="N7447" s="3" t="str">
        <f t="shared" si="592"/>
        <v>Y</v>
      </c>
      <c r="O7447" t="s">
        <v>28008</v>
      </c>
      <c r="Q7447" t="str">
        <f t="shared" si="588"/>
        <v>COPY 4485b.dat sel\4485b.dat</v>
      </c>
      <c r="R7447" t="str">
        <f>IF(ISNA(VLOOKUP(B7447,Rendered!$B$1:$C$1000,1,FALSE)),"N","Y")</f>
        <v>N</v>
      </c>
    </row>
    <row r="7448" spans="1:18" hidden="1" x14ac:dyDescent="0.35">
      <c r="A7448" t="s">
        <v>6945</v>
      </c>
      <c r="B7448" t="s">
        <v>20984</v>
      </c>
      <c r="C7448" t="s">
        <v>20985</v>
      </c>
      <c r="D7448" t="s">
        <v>13</v>
      </c>
      <c r="E7448">
        <v>2020</v>
      </c>
      <c r="F7448">
        <v>2020</v>
      </c>
      <c r="J7448">
        <f t="shared" si="589"/>
        <v>0</v>
      </c>
      <c r="K7448" t="str">
        <f>IF(OR(J7448&gt;Ограничения!$B$1,Sheet!G10938&gt;Ограничения!$B$2,Sheet!H10938&gt;Ограничения!$B$2,Sheet!I10938&gt;Ограничения!$B$2,),"Not compatible","Compatible")</f>
        <v>Not compatible</v>
      </c>
      <c r="L7448" t="str">
        <f t="shared" si="590"/>
        <v>Модификация</v>
      </c>
      <c r="M7448" s="3">
        <f t="shared" si="591"/>
        <v>1</v>
      </c>
      <c r="N7448" s="3" t="str">
        <f t="shared" si="592"/>
        <v>Y</v>
      </c>
      <c r="O7448" t="s">
        <v>28008</v>
      </c>
      <c r="Q7448" t="str">
        <f t="shared" si="588"/>
        <v>COPY 52684pb02.dat sel\52684pb02.dat</v>
      </c>
      <c r="R7448" t="str">
        <f>IF(ISNA(VLOOKUP(B7448,Rendered!$B$1:$C$1000,1,FALSE)),"N","Y")</f>
        <v>N</v>
      </c>
    </row>
    <row r="7449" spans="1:18" hidden="1" x14ac:dyDescent="0.35">
      <c r="A7449" t="s">
        <v>6945</v>
      </c>
      <c r="B7449" t="s">
        <v>20984</v>
      </c>
      <c r="C7449" t="s">
        <v>20985</v>
      </c>
      <c r="D7449" t="s">
        <v>13</v>
      </c>
      <c r="E7449">
        <v>2020</v>
      </c>
      <c r="F7449">
        <v>2020</v>
      </c>
      <c r="J7449">
        <f t="shared" si="589"/>
        <v>0</v>
      </c>
      <c r="K7449" t="str">
        <f>IF(OR(J7449&gt;Ограничения!$B$1,Sheet!G14028&gt;Ограничения!$B$2,Sheet!H14028&gt;Ограничения!$B$2,Sheet!I14028&gt;Ограничения!$B$2,),"Not compatible","Compatible")</f>
        <v>Compatible</v>
      </c>
      <c r="L7449" t="str">
        <f t="shared" si="590"/>
        <v>Модификация</v>
      </c>
      <c r="M7449" s="3">
        <f t="shared" si="591"/>
        <v>1</v>
      </c>
      <c r="N7449" s="3" t="str">
        <f t="shared" si="592"/>
        <v>Y</v>
      </c>
      <c r="O7449" t="s">
        <v>28008</v>
      </c>
      <c r="Q7449" t="str">
        <f t="shared" si="588"/>
        <v>COPY 52684pb02.dat sel\52684pb02.dat</v>
      </c>
      <c r="R7449" t="str">
        <f>IF(ISNA(VLOOKUP(B7449,Rendered!$B$1:$C$1000,1,FALSE)),"N","Y")</f>
        <v>N</v>
      </c>
    </row>
    <row r="7450" spans="1:18" hidden="1" x14ac:dyDescent="0.35">
      <c r="A7450" t="s">
        <v>6945</v>
      </c>
      <c r="B7450" t="s">
        <v>20984</v>
      </c>
      <c r="C7450" t="s">
        <v>20985</v>
      </c>
      <c r="D7450" t="s">
        <v>13</v>
      </c>
      <c r="E7450">
        <v>2020</v>
      </c>
      <c r="F7450">
        <v>2020</v>
      </c>
      <c r="J7450">
        <f t="shared" si="589"/>
        <v>0</v>
      </c>
      <c r="K7450" t="str">
        <f>IF(OR(J7450&gt;Ограничения!$B$1,Sheet!G15732&gt;Ограничения!$B$2,Sheet!H15732&gt;Ограничения!$B$2,Sheet!I15732&gt;Ограничения!$B$2,),"Not compatible","Compatible")</f>
        <v>Compatible</v>
      </c>
      <c r="L7450" t="str">
        <f t="shared" si="590"/>
        <v>Модификация</v>
      </c>
      <c r="M7450" s="3">
        <f t="shared" si="591"/>
        <v>0</v>
      </c>
      <c r="N7450" s="3" t="str">
        <f t="shared" si="592"/>
        <v>Y</v>
      </c>
      <c r="O7450" t="s">
        <v>28008</v>
      </c>
      <c r="Q7450" t="str">
        <f t="shared" si="588"/>
        <v>COPY 52684pb02.dat sel\52684pb02.dat</v>
      </c>
      <c r="R7450" t="str">
        <f>IF(ISNA(VLOOKUP(B7450,Rendered!$B$1:$C$1000,1,FALSE)),"N","Y")</f>
        <v>N</v>
      </c>
    </row>
    <row r="7451" spans="1:18" hidden="1" x14ac:dyDescent="0.35">
      <c r="A7451" t="s">
        <v>6945</v>
      </c>
      <c r="B7451" t="s">
        <v>20986</v>
      </c>
      <c r="C7451" t="s">
        <v>20987</v>
      </c>
      <c r="D7451" t="s">
        <v>13</v>
      </c>
      <c r="E7451">
        <v>2020</v>
      </c>
      <c r="F7451">
        <v>2020</v>
      </c>
      <c r="J7451">
        <f t="shared" si="589"/>
        <v>0</v>
      </c>
      <c r="K7451" t="str">
        <f>IF(OR(J7451&gt;Ограничения!$B$1,Sheet!G10939&gt;Ограничения!$B$2,Sheet!H10939&gt;Ограничения!$B$2,Sheet!I10939&gt;Ограничения!$B$2,),"Not compatible","Compatible")</f>
        <v>Compatible</v>
      </c>
      <c r="L7451" t="str">
        <f t="shared" si="590"/>
        <v>Модификация</v>
      </c>
      <c r="M7451" s="3">
        <f t="shared" si="591"/>
        <v>1</v>
      </c>
      <c r="N7451" s="3" t="str">
        <f t="shared" si="592"/>
        <v>Y</v>
      </c>
      <c r="O7451" t="s">
        <v>28008</v>
      </c>
      <c r="Q7451" t="str">
        <f t="shared" si="588"/>
        <v>COPY 52684pb03.dat sel\52684pb03.dat</v>
      </c>
      <c r="R7451" t="str">
        <f>IF(ISNA(VLOOKUP(B7451,Rendered!$B$1:$C$1000,1,FALSE)),"N","Y")</f>
        <v>N</v>
      </c>
    </row>
    <row r="7452" spans="1:18" hidden="1" x14ac:dyDescent="0.35">
      <c r="A7452" t="s">
        <v>6945</v>
      </c>
      <c r="B7452" t="s">
        <v>20986</v>
      </c>
      <c r="C7452" t="s">
        <v>20987</v>
      </c>
      <c r="D7452" t="s">
        <v>13</v>
      </c>
      <c r="E7452">
        <v>2020</v>
      </c>
      <c r="F7452">
        <v>2020</v>
      </c>
      <c r="J7452">
        <f t="shared" si="589"/>
        <v>0</v>
      </c>
      <c r="K7452" t="str">
        <f>IF(OR(J7452&gt;Ограничения!$B$1,Sheet!G14029&gt;Ограничения!$B$2,Sheet!H14029&gt;Ограничения!$B$2,Sheet!I14029&gt;Ограничения!$B$2,),"Not compatible","Compatible")</f>
        <v>Compatible</v>
      </c>
      <c r="L7452" t="str">
        <f t="shared" si="590"/>
        <v>Модификация</v>
      </c>
      <c r="M7452" s="3">
        <f t="shared" si="591"/>
        <v>1</v>
      </c>
      <c r="N7452" s="3" t="str">
        <f t="shared" si="592"/>
        <v>Y</v>
      </c>
      <c r="O7452" t="s">
        <v>28008</v>
      </c>
      <c r="Q7452" t="str">
        <f t="shared" si="588"/>
        <v>COPY 52684pb03.dat sel\52684pb03.dat</v>
      </c>
      <c r="R7452" t="str">
        <f>IF(ISNA(VLOOKUP(B7452,Rendered!$B$1:$C$1000,1,FALSE)),"N","Y")</f>
        <v>N</v>
      </c>
    </row>
    <row r="7453" spans="1:18" hidden="1" x14ac:dyDescent="0.35">
      <c r="A7453" t="s">
        <v>6945</v>
      </c>
      <c r="B7453" t="s">
        <v>20986</v>
      </c>
      <c r="C7453" t="s">
        <v>20987</v>
      </c>
      <c r="D7453" t="s">
        <v>13</v>
      </c>
      <c r="E7453">
        <v>2020</v>
      </c>
      <c r="F7453">
        <v>2020</v>
      </c>
      <c r="J7453">
        <f t="shared" si="589"/>
        <v>0</v>
      </c>
      <c r="K7453" t="str">
        <f>IF(OR(J7453&gt;Ограничения!$B$1,Sheet!G15733&gt;Ограничения!$B$2,Sheet!H15733&gt;Ограничения!$B$2,Sheet!I15733&gt;Ограничения!$B$2,),"Not compatible","Compatible")</f>
        <v>Compatible</v>
      </c>
      <c r="L7453" t="str">
        <f t="shared" si="590"/>
        <v>Модификация</v>
      </c>
      <c r="M7453" s="3">
        <f t="shared" si="591"/>
        <v>0</v>
      </c>
      <c r="N7453" s="3" t="str">
        <f t="shared" si="592"/>
        <v>Y</v>
      </c>
      <c r="O7453" t="s">
        <v>28008</v>
      </c>
      <c r="Q7453" t="str">
        <f t="shared" si="588"/>
        <v>COPY 52684pb03.dat sel\52684pb03.dat</v>
      </c>
      <c r="R7453" t="str">
        <f>IF(ISNA(VLOOKUP(B7453,Rendered!$B$1:$C$1000,1,FALSE)),"N","Y")</f>
        <v>N</v>
      </c>
    </row>
    <row r="7454" spans="1:18" hidden="1" x14ac:dyDescent="0.35">
      <c r="A7454" t="s">
        <v>6945</v>
      </c>
      <c r="B7454" t="s">
        <v>20988</v>
      </c>
      <c r="C7454" t="s">
        <v>20989</v>
      </c>
      <c r="D7454" t="s">
        <v>13</v>
      </c>
      <c r="E7454">
        <v>2022</v>
      </c>
      <c r="F7454">
        <v>2022</v>
      </c>
      <c r="J7454">
        <f t="shared" si="589"/>
        <v>0</v>
      </c>
      <c r="K7454" t="str">
        <f>IF(OR(J7454&gt;Ограничения!$B$1,Sheet!G10940&gt;Ограничения!$B$2,Sheet!H10940&gt;Ограничения!$B$2,Sheet!I10940&gt;Ограничения!$B$2,),"Not compatible","Compatible")</f>
        <v>Compatible</v>
      </c>
      <c r="L7454" t="str">
        <f t="shared" si="590"/>
        <v>Модификация</v>
      </c>
      <c r="M7454" s="3">
        <f t="shared" si="591"/>
        <v>1</v>
      </c>
      <c r="N7454" s="3" t="str">
        <f t="shared" si="592"/>
        <v>Y</v>
      </c>
      <c r="O7454" t="s">
        <v>28008</v>
      </c>
      <c r="Q7454" t="str">
        <f t="shared" si="588"/>
        <v>COPY 52684pb04.dat sel\52684pb04.dat</v>
      </c>
      <c r="R7454" t="str">
        <f>IF(ISNA(VLOOKUP(B7454,Rendered!$B$1:$C$1000,1,FALSE)),"N","Y")</f>
        <v>N</v>
      </c>
    </row>
    <row r="7455" spans="1:18" hidden="1" x14ac:dyDescent="0.35">
      <c r="A7455" t="s">
        <v>6945</v>
      </c>
      <c r="B7455" t="s">
        <v>20988</v>
      </c>
      <c r="C7455" t="s">
        <v>20989</v>
      </c>
      <c r="D7455" t="s">
        <v>13</v>
      </c>
      <c r="E7455">
        <v>2022</v>
      </c>
      <c r="F7455">
        <v>2022</v>
      </c>
      <c r="J7455">
        <f t="shared" si="589"/>
        <v>0</v>
      </c>
      <c r="K7455" t="str">
        <f>IF(OR(J7455&gt;Ограничения!$B$1,Sheet!G14030&gt;Ограничения!$B$2,Sheet!H14030&gt;Ограничения!$B$2,Sheet!I14030&gt;Ограничения!$B$2,),"Not compatible","Compatible")</f>
        <v>Compatible</v>
      </c>
      <c r="L7455" t="str">
        <f t="shared" si="590"/>
        <v>Модификация</v>
      </c>
      <c r="M7455" s="3">
        <f t="shared" si="591"/>
        <v>1</v>
      </c>
      <c r="N7455" s="3" t="str">
        <f t="shared" si="592"/>
        <v>Y</v>
      </c>
      <c r="O7455" t="s">
        <v>28008</v>
      </c>
      <c r="Q7455" t="str">
        <f t="shared" si="588"/>
        <v>COPY 52684pb04.dat sel\52684pb04.dat</v>
      </c>
      <c r="R7455" t="str">
        <f>IF(ISNA(VLOOKUP(B7455,Rendered!$B$1:$C$1000,1,FALSE)),"N","Y")</f>
        <v>N</v>
      </c>
    </row>
    <row r="7456" spans="1:18" hidden="1" x14ac:dyDescent="0.35">
      <c r="A7456" t="s">
        <v>6945</v>
      </c>
      <c r="B7456" t="s">
        <v>20988</v>
      </c>
      <c r="C7456" t="s">
        <v>20989</v>
      </c>
      <c r="D7456" t="s">
        <v>13</v>
      </c>
      <c r="E7456">
        <v>2022</v>
      </c>
      <c r="F7456">
        <v>2022</v>
      </c>
      <c r="J7456">
        <f t="shared" si="589"/>
        <v>0</v>
      </c>
      <c r="K7456" t="str">
        <f>IF(OR(J7456&gt;Ограничения!$B$1,Sheet!G15734&gt;Ограничения!$B$2,Sheet!H15734&gt;Ограничения!$B$2,Sheet!I15734&gt;Ограничения!$B$2,),"Not compatible","Compatible")</f>
        <v>Compatible</v>
      </c>
      <c r="L7456" t="str">
        <f t="shared" si="590"/>
        <v>Модификация</v>
      </c>
      <c r="M7456" s="3">
        <f t="shared" si="591"/>
        <v>0</v>
      </c>
      <c r="N7456" s="3" t="str">
        <f t="shared" si="592"/>
        <v>Y</v>
      </c>
      <c r="O7456" t="s">
        <v>28008</v>
      </c>
      <c r="Q7456" t="str">
        <f t="shared" si="588"/>
        <v>COPY 52684pb04.dat sel\52684pb04.dat</v>
      </c>
      <c r="R7456" t="str">
        <f>IF(ISNA(VLOOKUP(B7456,Rendered!$B$1:$C$1000,1,FALSE)),"N","Y")</f>
        <v>N</v>
      </c>
    </row>
    <row r="7457" spans="1:18" hidden="1" x14ac:dyDescent="0.35">
      <c r="A7457" t="s">
        <v>6945</v>
      </c>
      <c r="B7457" t="s">
        <v>20990</v>
      </c>
      <c r="C7457" t="s">
        <v>20991</v>
      </c>
      <c r="D7457" t="s">
        <v>13</v>
      </c>
      <c r="E7457">
        <v>2019</v>
      </c>
      <c r="F7457">
        <v>2020</v>
      </c>
      <c r="J7457">
        <f t="shared" si="589"/>
        <v>0</v>
      </c>
      <c r="K7457" t="str">
        <f>IF(OR(J7457&gt;Ограничения!$B$1,Sheet!G10941&gt;Ограничения!$B$2,Sheet!H10941&gt;Ограничения!$B$2,Sheet!I10941&gt;Ограничения!$B$2,),"Not compatible","Compatible")</f>
        <v>Compatible</v>
      </c>
      <c r="L7457" t="str">
        <f t="shared" si="590"/>
        <v>Модификация</v>
      </c>
      <c r="M7457" s="3">
        <f t="shared" si="591"/>
        <v>1</v>
      </c>
      <c r="N7457" s="3" t="str">
        <f t="shared" si="592"/>
        <v>Y</v>
      </c>
      <c r="O7457" t="s">
        <v>28008</v>
      </c>
      <c r="Q7457" t="str">
        <f t="shared" si="588"/>
        <v>COPY 52684pb01.dat sel\52684pb01.dat</v>
      </c>
      <c r="R7457" t="str">
        <f>IF(ISNA(VLOOKUP(B7457,Rendered!$B$1:$C$1000,1,FALSE)),"N","Y")</f>
        <v>N</v>
      </c>
    </row>
    <row r="7458" spans="1:18" hidden="1" x14ac:dyDescent="0.35">
      <c r="A7458" t="s">
        <v>6945</v>
      </c>
      <c r="B7458" t="s">
        <v>20990</v>
      </c>
      <c r="C7458" t="s">
        <v>20991</v>
      </c>
      <c r="D7458" t="s">
        <v>13</v>
      </c>
      <c r="E7458">
        <v>2019</v>
      </c>
      <c r="F7458">
        <v>2020</v>
      </c>
      <c r="J7458">
        <f t="shared" si="589"/>
        <v>0</v>
      </c>
      <c r="K7458" t="str">
        <f>IF(OR(J7458&gt;Ограничения!$B$1,Sheet!G14031&gt;Ограничения!$B$2,Sheet!H14031&gt;Ограничения!$B$2,Sheet!I14031&gt;Ограничения!$B$2,),"Not compatible","Compatible")</f>
        <v>Compatible</v>
      </c>
      <c r="L7458" t="str">
        <f t="shared" si="590"/>
        <v>Модификация</v>
      </c>
      <c r="M7458" s="3">
        <f t="shared" si="591"/>
        <v>1</v>
      </c>
      <c r="N7458" s="3" t="str">
        <f t="shared" si="592"/>
        <v>Y</v>
      </c>
      <c r="O7458" t="s">
        <v>28008</v>
      </c>
      <c r="Q7458" t="str">
        <f t="shared" si="588"/>
        <v>COPY 52684pb01.dat sel\52684pb01.dat</v>
      </c>
      <c r="R7458" t="str">
        <f>IF(ISNA(VLOOKUP(B7458,Rendered!$B$1:$C$1000,1,FALSE)),"N","Y")</f>
        <v>N</v>
      </c>
    </row>
    <row r="7459" spans="1:18" hidden="1" x14ac:dyDescent="0.35">
      <c r="A7459" t="s">
        <v>6945</v>
      </c>
      <c r="B7459" t="s">
        <v>20990</v>
      </c>
      <c r="C7459" t="s">
        <v>20991</v>
      </c>
      <c r="D7459" t="s">
        <v>13</v>
      </c>
      <c r="E7459">
        <v>2019</v>
      </c>
      <c r="F7459">
        <v>2020</v>
      </c>
      <c r="J7459">
        <f t="shared" si="589"/>
        <v>0</v>
      </c>
      <c r="K7459" t="str">
        <f>IF(OR(J7459&gt;Ограничения!$B$1,Sheet!G15735&gt;Ограничения!$B$2,Sheet!H15735&gt;Ограничения!$B$2,Sheet!I15735&gt;Ограничения!$B$2,),"Not compatible","Compatible")</f>
        <v>Compatible</v>
      </c>
      <c r="L7459" t="str">
        <f t="shared" si="590"/>
        <v>Модификация</v>
      </c>
      <c r="M7459" s="3">
        <f t="shared" si="591"/>
        <v>0</v>
      </c>
      <c r="N7459" s="3" t="str">
        <f t="shared" si="592"/>
        <v>Y</v>
      </c>
      <c r="O7459" t="s">
        <v>28008</v>
      </c>
      <c r="Q7459" t="str">
        <f t="shared" si="588"/>
        <v>COPY 52684pb01.dat sel\52684pb01.dat</v>
      </c>
      <c r="R7459" t="str">
        <f>IF(ISNA(VLOOKUP(B7459,Rendered!$B$1:$C$1000,1,FALSE)),"N","Y")</f>
        <v>N</v>
      </c>
    </row>
    <row r="7460" spans="1:18" hidden="1" x14ac:dyDescent="0.35">
      <c r="A7460" t="s">
        <v>6945</v>
      </c>
      <c r="B7460" t="s">
        <v>20992</v>
      </c>
      <c r="C7460" t="s">
        <v>20993</v>
      </c>
      <c r="D7460" t="s">
        <v>13</v>
      </c>
      <c r="E7460">
        <v>2012</v>
      </c>
      <c r="F7460">
        <v>2012</v>
      </c>
      <c r="J7460">
        <f t="shared" si="589"/>
        <v>0</v>
      </c>
      <c r="K7460" t="str">
        <f>IF(OR(J7460&gt;Ограничения!$B$1,Sheet!G10942&gt;Ограничения!$B$2,Sheet!H10942&gt;Ограничения!$B$2,Sheet!I10942&gt;Ограничения!$B$2,),"Not compatible","Compatible")</f>
        <v>Compatible</v>
      </c>
      <c r="L7460">
        <f t="shared" si="590"/>
        <v>93219</v>
      </c>
      <c r="M7460" s="3">
        <f t="shared" si="591"/>
        <v>1</v>
      </c>
      <c r="N7460" s="3" t="str">
        <f t="shared" si="592"/>
        <v>Y</v>
      </c>
      <c r="O7460" t="s">
        <v>28008</v>
      </c>
      <c r="Q7460" t="str">
        <f t="shared" si="588"/>
        <v>COPY 93219.dat sel\93219.dat</v>
      </c>
      <c r="R7460" t="str">
        <f>IF(ISNA(VLOOKUP(B7460,Rendered!$B$1:$C$1000,1,FALSE)),"N","Y")</f>
        <v>N</v>
      </c>
    </row>
    <row r="7461" spans="1:18" hidden="1" x14ac:dyDescent="0.35">
      <c r="A7461" t="s">
        <v>6945</v>
      </c>
      <c r="B7461" t="s">
        <v>20992</v>
      </c>
      <c r="C7461" t="s">
        <v>20993</v>
      </c>
      <c r="D7461" t="s">
        <v>13</v>
      </c>
      <c r="E7461">
        <v>2012</v>
      </c>
      <c r="F7461">
        <v>2012</v>
      </c>
      <c r="J7461">
        <f t="shared" si="589"/>
        <v>0</v>
      </c>
      <c r="K7461" t="str">
        <f>IF(OR(J7461&gt;Ограничения!$B$1,Sheet!G14032&gt;Ограничения!$B$2,Sheet!H14032&gt;Ограничения!$B$2,Sheet!I14032&gt;Ограничения!$B$2,),"Not compatible","Compatible")</f>
        <v>Compatible</v>
      </c>
      <c r="L7461">
        <f t="shared" si="590"/>
        <v>93219</v>
      </c>
      <c r="M7461" s="3">
        <f t="shared" si="591"/>
        <v>1</v>
      </c>
      <c r="N7461" s="3" t="str">
        <f t="shared" si="592"/>
        <v>Y</v>
      </c>
      <c r="O7461" t="s">
        <v>28008</v>
      </c>
      <c r="Q7461" t="str">
        <f t="shared" si="588"/>
        <v>COPY 93219.dat sel\93219.dat</v>
      </c>
      <c r="R7461" t="str">
        <f>IF(ISNA(VLOOKUP(B7461,Rendered!$B$1:$C$1000,1,FALSE)),"N","Y")</f>
        <v>N</v>
      </c>
    </row>
    <row r="7462" spans="1:18" hidden="1" x14ac:dyDescent="0.35">
      <c r="A7462" t="s">
        <v>6945</v>
      </c>
      <c r="B7462" t="s">
        <v>20992</v>
      </c>
      <c r="C7462" t="s">
        <v>20993</v>
      </c>
      <c r="D7462" t="s">
        <v>13</v>
      </c>
      <c r="E7462">
        <v>2012</v>
      </c>
      <c r="F7462">
        <v>2012</v>
      </c>
      <c r="J7462">
        <f t="shared" si="589"/>
        <v>0</v>
      </c>
      <c r="K7462" t="str">
        <f>IF(OR(J7462&gt;Ограничения!$B$1,Sheet!G15736&gt;Ограничения!$B$2,Sheet!H15736&gt;Ограничения!$B$2,Sheet!I15736&gt;Ограничения!$B$2,),"Not compatible","Compatible")</f>
        <v>Compatible</v>
      </c>
      <c r="L7462">
        <f t="shared" si="590"/>
        <v>93219</v>
      </c>
      <c r="M7462" s="3">
        <f t="shared" si="591"/>
        <v>0.63478260869565217</v>
      </c>
      <c r="N7462" s="3" t="str">
        <f t="shared" si="592"/>
        <v>Y</v>
      </c>
      <c r="O7462" t="s">
        <v>28008</v>
      </c>
      <c r="Q7462" t="str">
        <f t="shared" si="588"/>
        <v>COPY 93219.dat sel\93219.dat</v>
      </c>
      <c r="R7462" t="str">
        <f>IF(ISNA(VLOOKUP(B7462,Rendered!$B$1:$C$1000,1,FALSE)),"N","Y")</f>
        <v>N</v>
      </c>
    </row>
    <row r="7463" spans="1:18" hidden="1" x14ac:dyDescent="0.35">
      <c r="A7463" t="s">
        <v>6945</v>
      </c>
      <c r="B7463" t="s">
        <v>20994</v>
      </c>
      <c r="C7463" t="s">
        <v>20995</v>
      </c>
      <c r="D7463" t="s">
        <v>13</v>
      </c>
      <c r="E7463">
        <v>2011</v>
      </c>
      <c r="F7463">
        <v>2011</v>
      </c>
      <c r="J7463">
        <f t="shared" si="589"/>
        <v>0</v>
      </c>
      <c r="K7463" t="str">
        <f>IF(OR(J7463&gt;Ограничения!$B$1,Sheet!G10943&gt;Ограничения!$B$2,Sheet!H10943&gt;Ограничения!$B$2,Sheet!I10943&gt;Ограничения!$B$2,),"Not compatible","Compatible")</f>
        <v>Not compatible</v>
      </c>
      <c r="L7463" t="str">
        <f t="shared" si="590"/>
        <v>Модификация</v>
      </c>
      <c r="M7463" s="3">
        <f t="shared" si="591"/>
        <v>1</v>
      </c>
      <c r="N7463" s="3" t="str">
        <f t="shared" si="592"/>
        <v>Y</v>
      </c>
      <c r="O7463" t="s">
        <v>28008</v>
      </c>
      <c r="Q7463" t="str">
        <f t="shared" si="588"/>
        <v>COPY 93219pb02.dat sel\93219pb02.dat</v>
      </c>
      <c r="R7463" t="str">
        <f>IF(ISNA(VLOOKUP(B7463,Rendered!$B$1:$C$1000,1,FALSE)),"N","Y")</f>
        <v>N</v>
      </c>
    </row>
    <row r="7464" spans="1:18" hidden="1" x14ac:dyDescent="0.35">
      <c r="A7464" t="s">
        <v>6945</v>
      </c>
      <c r="B7464" t="s">
        <v>20994</v>
      </c>
      <c r="C7464" t="s">
        <v>20995</v>
      </c>
      <c r="D7464" t="s">
        <v>13</v>
      </c>
      <c r="E7464">
        <v>2011</v>
      </c>
      <c r="F7464">
        <v>2011</v>
      </c>
      <c r="J7464">
        <f t="shared" si="589"/>
        <v>0</v>
      </c>
      <c r="K7464" t="str">
        <f>IF(OR(J7464&gt;Ограничения!$B$1,Sheet!G14033&gt;Ограничения!$B$2,Sheet!H14033&gt;Ограничения!$B$2,Sheet!I14033&gt;Ограничения!$B$2,),"Not compatible","Compatible")</f>
        <v>Compatible</v>
      </c>
      <c r="L7464" t="str">
        <f t="shared" si="590"/>
        <v>Модификация</v>
      </c>
      <c r="M7464" s="3">
        <f t="shared" si="591"/>
        <v>1</v>
      </c>
      <c r="N7464" s="3" t="str">
        <f t="shared" si="592"/>
        <v>Y</v>
      </c>
      <c r="O7464" t="s">
        <v>28008</v>
      </c>
      <c r="Q7464" t="str">
        <f t="shared" si="588"/>
        <v>COPY 93219pb02.dat sel\93219pb02.dat</v>
      </c>
      <c r="R7464" t="str">
        <f>IF(ISNA(VLOOKUP(B7464,Rendered!$B$1:$C$1000,1,FALSE)),"N","Y")</f>
        <v>N</v>
      </c>
    </row>
    <row r="7465" spans="1:18" hidden="1" x14ac:dyDescent="0.35">
      <c r="A7465" t="s">
        <v>6945</v>
      </c>
      <c r="B7465" t="s">
        <v>20994</v>
      </c>
      <c r="C7465" t="s">
        <v>20995</v>
      </c>
      <c r="D7465" t="s">
        <v>13</v>
      </c>
      <c r="E7465">
        <v>2011</v>
      </c>
      <c r="F7465">
        <v>2011</v>
      </c>
      <c r="J7465">
        <f t="shared" si="589"/>
        <v>0</v>
      </c>
      <c r="K7465" t="str">
        <f>IF(OR(J7465&gt;Ограничения!$B$1,Sheet!G15737&gt;Ограничения!$B$2,Sheet!H15737&gt;Ограничения!$B$2,Sheet!I15737&gt;Ограничения!$B$2,),"Not compatible","Compatible")</f>
        <v>Compatible</v>
      </c>
      <c r="L7465" t="str">
        <f t="shared" si="590"/>
        <v>Модификация</v>
      </c>
      <c r="M7465" s="3">
        <f t="shared" si="591"/>
        <v>0</v>
      </c>
      <c r="N7465" s="3" t="str">
        <f t="shared" si="592"/>
        <v>Y</v>
      </c>
      <c r="O7465" t="s">
        <v>28008</v>
      </c>
      <c r="Q7465" t="str">
        <f t="shared" si="588"/>
        <v>COPY 93219pb02.dat sel\93219pb02.dat</v>
      </c>
      <c r="R7465" t="str">
        <f>IF(ISNA(VLOOKUP(B7465,Rendered!$B$1:$C$1000,1,FALSE)),"N","Y")</f>
        <v>N</v>
      </c>
    </row>
    <row r="7466" spans="1:18" hidden="1" x14ac:dyDescent="0.35">
      <c r="A7466" t="s">
        <v>6945</v>
      </c>
      <c r="B7466" t="s">
        <v>20996</v>
      </c>
      <c r="C7466" t="s">
        <v>20997</v>
      </c>
      <c r="D7466" t="s">
        <v>13</v>
      </c>
      <c r="E7466">
        <v>2012</v>
      </c>
      <c r="F7466">
        <v>2012</v>
      </c>
      <c r="J7466">
        <f t="shared" si="589"/>
        <v>0</v>
      </c>
      <c r="K7466" t="str">
        <f>IF(OR(J7466&gt;Ограничения!$B$1,Sheet!G10944&gt;Ограничения!$B$2,Sheet!H10944&gt;Ограничения!$B$2,Sheet!I10944&gt;Ограничения!$B$2,),"Not compatible","Compatible")</f>
        <v>Compatible</v>
      </c>
      <c r="L7466" t="str">
        <f t="shared" si="590"/>
        <v>Модификация</v>
      </c>
      <c r="M7466" s="3">
        <f t="shared" si="591"/>
        <v>1</v>
      </c>
      <c r="N7466" s="3" t="str">
        <f t="shared" si="592"/>
        <v>Y</v>
      </c>
      <c r="O7466" t="s">
        <v>28008</v>
      </c>
      <c r="Q7466" t="str">
        <f t="shared" si="588"/>
        <v>COPY 93219pb04.dat sel\93219pb04.dat</v>
      </c>
      <c r="R7466" t="str">
        <f>IF(ISNA(VLOOKUP(B7466,Rendered!$B$1:$C$1000,1,FALSE)),"N","Y")</f>
        <v>N</v>
      </c>
    </row>
    <row r="7467" spans="1:18" hidden="1" x14ac:dyDescent="0.35">
      <c r="A7467" t="s">
        <v>6945</v>
      </c>
      <c r="B7467" t="s">
        <v>20996</v>
      </c>
      <c r="C7467" t="s">
        <v>20997</v>
      </c>
      <c r="D7467" t="s">
        <v>13</v>
      </c>
      <c r="E7467">
        <v>2012</v>
      </c>
      <c r="F7467">
        <v>2012</v>
      </c>
      <c r="J7467">
        <f t="shared" si="589"/>
        <v>0</v>
      </c>
      <c r="K7467" t="str">
        <f>IF(OR(J7467&gt;Ограничения!$B$1,Sheet!G14034&gt;Ограничения!$B$2,Sheet!H14034&gt;Ограничения!$B$2,Sheet!I14034&gt;Ограничения!$B$2,),"Not compatible","Compatible")</f>
        <v>Compatible</v>
      </c>
      <c r="L7467" t="str">
        <f t="shared" si="590"/>
        <v>Модификация</v>
      </c>
      <c r="M7467" s="3">
        <f t="shared" si="591"/>
        <v>1</v>
      </c>
      <c r="N7467" s="3" t="str">
        <f t="shared" si="592"/>
        <v>Y</v>
      </c>
      <c r="O7467" t="s">
        <v>28008</v>
      </c>
      <c r="Q7467" t="str">
        <f t="shared" si="588"/>
        <v>COPY 93219pb04.dat sel\93219pb04.dat</v>
      </c>
      <c r="R7467" t="str">
        <f>IF(ISNA(VLOOKUP(B7467,Rendered!$B$1:$C$1000,1,FALSE)),"N","Y")</f>
        <v>N</v>
      </c>
    </row>
    <row r="7468" spans="1:18" hidden="1" x14ac:dyDescent="0.35">
      <c r="A7468" t="s">
        <v>6945</v>
      </c>
      <c r="B7468" t="s">
        <v>20996</v>
      </c>
      <c r="C7468" t="s">
        <v>20997</v>
      </c>
      <c r="D7468" t="s">
        <v>13</v>
      </c>
      <c r="E7468">
        <v>2012</v>
      </c>
      <c r="F7468">
        <v>2012</v>
      </c>
      <c r="J7468">
        <f t="shared" si="589"/>
        <v>0</v>
      </c>
      <c r="K7468" t="str">
        <f>IF(OR(J7468&gt;Ограничения!$B$1,Sheet!G15738&gt;Ограничения!$B$2,Sheet!H15738&gt;Ограничения!$B$2,Sheet!I15738&gt;Ограничения!$B$2,),"Not compatible","Compatible")</f>
        <v>Compatible</v>
      </c>
      <c r="L7468" t="str">
        <f t="shared" si="590"/>
        <v>Модификация</v>
      </c>
      <c r="M7468" s="3">
        <f t="shared" si="591"/>
        <v>0</v>
      </c>
      <c r="N7468" s="3" t="str">
        <f t="shared" si="592"/>
        <v>Y</v>
      </c>
      <c r="O7468" t="s">
        <v>28008</v>
      </c>
      <c r="Q7468" t="str">
        <f t="shared" si="588"/>
        <v>COPY 93219pb04.dat sel\93219pb04.dat</v>
      </c>
      <c r="R7468" t="str">
        <f>IF(ISNA(VLOOKUP(B7468,Rendered!$B$1:$C$1000,1,FALSE)),"N","Y")</f>
        <v>N</v>
      </c>
    </row>
    <row r="7469" spans="1:18" hidden="1" x14ac:dyDescent="0.35">
      <c r="A7469" t="s">
        <v>6945</v>
      </c>
      <c r="B7469" t="s">
        <v>20998</v>
      </c>
      <c r="C7469" t="s">
        <v>20999</v>
      </c>
      <c r="D7469" t="s">
        <v>13</v>
      </c>
      <c r="E7469">
        <v>2013</v>
      </c>
      <c r="F7469">
        <v>2013</v>
      </c>
      <c r="J7469">
        <f t="shared" si="589"/>
        <v>0</v>
      </c>
      <c r="K7469" t="str">
        <f>IF(OR(J7469&gt;Ограничения!$B$1,Sheet!G10945&gt;Ограничения!$B$2,Sheet!H10945&gt;Ограничения!$B$2,Sheet!I10945&gt;Ограничения!$B$2,),"Not compatible","Compatible")</f>
        <v>Compatible</v>
      </c>
      <c r="L7469" t="str">
        <f t="shared" si="590"/>
        <v>Модификация</v>
      </c>
      <c r="M7469" s="3">
        <f t="shared" si="591"/>
        <v>1</v>
      </c>
      <c r="N7469" s="3" t="str">
        <f t="shared" si="592"/>
        <v>Y</v>
      </c>
      <c r="O7469" t="s">
        <v>28008</v>
      </c>
      <c r="Q7469" t="str">
        <f t="shared" ref="Q7469:Q7532" si="593">_xlfn.CONCAT("COPY ",B7469,".dat sel\",B7469,".dat")</f>
        <v>COPY 93219pb05.dat sel\93219pb05.dat</v>
      </c>
      <c r="R7469" t="str">
        <f>IF(ISNA(VLOOKUP(B7469,Rendered!$B$1:$C$1000,1,FALSE)),"N","Y")</f>
        <v>N</v>
      </c>
    </row>
    <row r="7470" spans="1:18" hidden="1" x14ac:dyDescent="0.35">
      <c r="A7470" t="s">
        <v>6945</v>
      </c>
      <c r="B7470" t="s">
        <v>20998</v>
      </c>
      <c r="C7470" t="s">
        <v>20999</v>
      </c>
      <c r="D7470" t="s">
        <v>13</v>
      </c>
      <c r="E7470">
        <v>2013</v>
      </c>
      <c r="F7470">
        <v>2013</v>
      </c>
      <c r="J7470">
        <f t="shared" si="589"/>
        <v>0</v>
      </c>
      <c r="K7470" t="str">
        <f>IF(OR(J7470&gt;Ограничения!$B$1,Sheet!G14035&gt;Ограничения!$B$2,Sheet!H14035&gt;Ограничения!$B$2,Sheet!I14035&gt;Ограничения!$B$2,),"Not compatible","Compatible")</f>
        <v>Compatible</v>
      </c>
      <c r="L7470" t="str">
        <f t="shared" si="590"/>
        <v>Модификация</v>
      </c>
      <c r="M7470" s="3">
        <f t="shared" si="591"/>
        <v>1</v>
      </c>
      <c r="N7470" s="3" t="str">
        <f t="shared" si="592"/>
        <v>Y</v>
      </c>
      <c r="O7470" t="s">
        <v>28008</v>
      </c>
      <c r="Q7470" t="str">
        <f t="shared" si="593"/>
        <v>COPY 93219pb05.dat sel\93219pb05.dat</v>
      </c>
      <c r="R7470" t="str">
        <f>IF(ISNA(VLOOKUP(B7470,Rendered!$B$1:$C$1000,1,FALSE)),"N","Y")</f>
        <v>N</v>
      </c>
    </row>
    <row r="7471" spans="1:18" hidden="1" x14ac:dyDescent="0.35">
      <c r="A7471" t="s">
        <v>6945</v>
      </c>
      <c r="B7471" t="s">
        <v>20998</v>
      </c>
      <c r="C7471" t="s">
        <v>20999</v>
      </c>
      <c r="D7471" t="s">
        <v>13</v>
      </c>
      <c r="E7471">
        <v>2013</v>
      </c>
      <c r="F7471">
        <v>2013</v>
      </c>
      <c r="J7471">
        <f t="shared" si="589"/>
        <v>0</v>
      </c>
      <c r="K7471" t="str">
        <f>IF(OR(J7471&gt;Ограничения!$B$1,Sheet!G15739&gt;Ограничения!$B$2,Sheet!H15739&gt;Ограничения!$B$2,Sheet!I15739&gt;Ограничения!$B$2,),"Not compatible","Compatible")</f>
        <v>Compatible</v>
      </c>
      <c r="L7471" t="str">
        <f t="shared" si="590"/>
        <v>Модификация</v>
      </c>
      <c r="M7471" s="3">
        <f t="shared" si="591"/>
        <v>0</v>
      </c>
      <c r="N7471" s="3" t="str">
        <f t="shared" si="592"/>
        <v>Y</v>
      </c>
      <c r="O7471" t="s">
        <v>28008</v>
      </c>
      <c r="Q7471" t="str">
        <f t="shared" si="593"/>
        <v>COPY 93219pb05.dat sel\93219pb05.dat</v>
      </c>
      <c r="R7471" t="str">
        <f>IF(ISNA(VLOOKUP(B7471,Rendered!$B$1:$C$1000,1,FALSE)),"N","Y")</f>
        <v>N</v>
      </c>
    </row>
    <row r="7472" spans="1:18" hidden="1" x14ac:dyDescent="0.35">
      <c r="A7472" t="s">
        <v>6945</v>
      </c>
      <c r="B7472" t="s">
        <v>21000</v>
      </c>
      <c r="C7472" t="s">
        <v>21001</v>
      </c>
      <c r="D7472" t="s">
        <v>13</v>
      </c>
      <c r="E7472">
        <v>2011</v>
      </c>
      <c r="F7472">
        <v>2011</v>
      </c>
      <c r="J7472">
        <f t="shared" si="589"/>
        <v>0</v>
      </c>
      <c r="K7472" t="str">
        <f>IF(OR(J7472&gt;Ограничения!$B$1,Sheet!G10946&gt;Ограничения!$B$2,Sheet!H10946&gt;Ограничения!$B$2,Sheet!I10946&gt;Ограничения!$B$2,),"Not compatible","Compatible")</f>
        <v>Compatible</v>
      </c>
      <c r="L7472" t="str">
        <f t="shared" si="590"/>
        <v>Модификация</v>
      </c>
      <c r="M7472" s="3">
        <f t="shared" si="591"/>
        <v>1</v>
      </c>
      <c r="N7472" s="3" t="str">
        <f t="shared" si="592"/>
        <v>Y</v>
      </c>
      <c r="O7472" t="s">
        <v>28008</v>
      </c>
      <c r="Q7472" t="str">
        <f t="shared" si="593"/>
        <v>COPY 93219pb03.dat sel\93219pb03.dat</v>
      </c>
      <c r="R7472" t="str">
        <f>IF(ISNA(VLOOKUP(B7472,Rendered!$B$1:$C$1000,1,FALSE)),"N","Y")</f>
        <v>N</v>
      </c>
    </row>
    <row r="7473" spans="1:18" hidden="1" x14ac:dyDescent="0.35">
      <c r="A7473" t="s">
        <v>6945</v>
      </c>
      <c r="B7473" t="s">
        <v>21000</v>
      </c>
      <c r="C7473" t="s">
        <v>21001</v>
      </c>
      <c r="D7473" t="s">
        <v>13</v>
      </c>
      <c r="E7473">
        <v>2011</v>
      </c>
      <c r="F7473">
        <v>2011</v>
      </c>
      <c r="J7473">
        <f t="shared" si="589"/>
        <v>0</v>
      </c>
      <c r="K7473" t="str">
        <f>IF(OR(J7473&gt;Ограничения!$B$1,Sheet!G14036&gt;Ограничения!$B$2,Sheet!H14036&gt;Ограничения!$B$2,Sheet!I14036&gt;Ограничения!$B$2,),"Not compatible","Compatible")</f>
        <v>Compatible</v>
      </c>
      <c r="L7473" t="str">
        <f t="shared" si="590"/>
        <v>Модификация</v>
      </c>
      <c r="M7473" s="3">
        <f t="shared" si="591"/>
        <v>1</v>
      </c>
      <c r="N7473" s="3" t="str">
        <f t="shared" si="592"/>
        <v>Y</v>
      </c>
      <c r="O7473" t="s">
        <v>28008</v>
      </c>
      <c r="Q7473" t="str">
        <f t="shared" si="593"/>
        <v>COPY 93219pb03.dat sel\93219pb03.dat</v>
      </c>
      <c r="R7473" t="str">
        <f>IF(ISNA(VLOOKUP(B7473,Rendered!$B$1:$C$1000,1,FALSE)),"N","Y")</f>
        <v>N</v>
      </c>
    </row>
    <row r="7474" spans="1:18" hidden="1" x14ac:dyDescent="0.35">
      <c r="A7474" t="s">
        <v>6945</v>
      </c>
      <c r="B7474" t="s">
        <v>21000</v>
      </c>
      <c r="C7474" t="s">
        <v>21001</v>
      </c>
      <c r="D7474" t="s">
        <v>13</v>
      </c>
      <c r="E7474">
        <v>2011</v>
      </c>
      <c r="F7474">
        <v>2011</v>
      </c>
      <c r="J7474">
        <f t="shared" si="589"/>
        <v>0</v>
      </c>
      <c r="K7474" t="str">
        <f>IF(OR(J7474&gt;Ограничения!$B$1,Sheet!G15740&gt;Ограничения!$B$2,Sheet!H15740&gt;Ограничения!$B$2,Sheet!I15740&gt;Ограничения!$B$2,),"Not compatible","Compatible")</f>
        <v>Compatible</v>
      </c>
      <c r="L7474" t="str">
        <f t="shared" si="590"/>
        <v>Модификация</v>
      </c>
      <c r="M7474" s="3">
        <f t="shared" si="591"/>
        <v>0</v>
      </c>
      <c r="N7474" s="3" t="str">
        <f t="shared" si="592"/>
        <v>Y</v>
      </c>
      <c r="O7474" t="s">
        <v>28008</v>
      </c>
      <c r="Q7474" t="str">
        <f t="shared" si="593"/>
        <v>COPY 93219pb03.dat sel\93219pb03.dat</v>
      </c>
      <c r="R7474" t="str">
        <f>IF(ISNA(VLOOKUP(B7474,Rendered!$B$1:$C$1000,1,FALSE)),"N","Y")</f>
        <v>N</v>
      </c>
    </row>
    <row r="7475" spans="1:18" hidden="1" x14ac:dyDescent="0.35">
      <c r="A7475" t="s">
        <v>6945</v>
      </c>
      <c r="B7475" t="s">
        <v>21002</v>
      </c>
      <c r="C7475" t="s">
        <v>21003</v>
      </c>
      <c r="D7475" t="s">
        <v>13</v>
      </c>
      <c r="E7475">
        <v>2014</v>
      </c>
      <c r="F7475">
        <v>2014</v>
      </c>
      <c r="J7475">
        <f t="shared" si="589"/>
        <v>0</v>
      </c>
      <c r="K7475" t="str">
        <f>IF(OR(J7475&gt;Ограничения!$B$1,Sheet!G10947&gt;Ограничения!$B$2,Sheet!H10947&gt;Ограничения!$B$2,Sheet!I10947&gt;Ограничения!$B$2,),"Not compatible","Compatible")</f>
        <v>Compatible</v>
      </c>
      <c r="L7475" t="str">
        <f t="shared" si="590"/>
        <v>Модификация</v>
      </c>
      <c r="M7475" s="3">
        <f t="shared" si="591"/>
        <v>1</v>
      </c>
      <c r="N7475" s="3" t="str">
        <f t="shared" si="592"/>
        <v>Y</v>
      </c>
      <c r="O7475" t="s">
        <v>28008</v>
      </c>
      <c r="Q7475" t="str">
        <f t="shared" si="593"/>
        <v>COPY 93219pb08.dat sel\93219pb08.dat</v>
      </c>
      <c r="R7475" t="str">
        <f>IF(ISNA(VLOOKUP(B7475,Rendered!$B$1:$C$1000,1,FALSE)),"N","Y")</f>
        <v>N</v>
      </c>
    </row>
    <row r="7476" spans="1:18" hidden="1" x14ac:dyDescent="0.35">
      <c r="A7476" t="s">
        <v>6945</v>
      </c>
      <c r="B7476" t="s">
        <v>21002</v>
      </c>
      <c r="C7476" t="s">
        <v>21003</v>
      </c>
      <c r="D7476" t="s">
        <v>13</v>
      </c>
      <c r="E7476">
        <v>2014</v>
      </c>
      <c r="F7476">
        <v>2014</v>
      </c>
      <c r="J7476">
        <f t="shared" si="589"/>
        <v>0</v>
      </c>
      <c r="K7476" t="str">
        <f>IF(OR(J7476&gt;Ограничения!$B$1,Sheet!G14037&gt;Ограничения!$B$2,Sheet!H14037&gt;Ограничения!$B$2,Sheet!I14037&gt;Ограничения!$B$2,),"Not compatible","Compatible")</f>
        <v>Compatible</v>
      </c>
      <c r="L7476" t="str">
        <f t="shared" si="590"/>
        <v>Модификация</v>
      </c>
      <c r="M7476" s="3">
        <f t="shared" si="591"/>
        <v>1</v>
      </c>
      <c r="N7476" s="3" t="str">
        <f t="shared" si="592"/>
        <v>Y</v>
      </c>
      <c r="O7476" t="s">
        <v>28008</v>
      </c>
      <c r="Q7476" t="str">
        <f t="shared" si="593"/>
        <v>COPY 93219pb08.dat sel\93219pb08.dat</v>
      </c>
      <c r="R7476" t="str">
        <f>IF(ISNA(VLOOKUP(B7476,Rendered!$B$1:$C$1000,1,FALSE)),"N","Y")</f>
        <v>N</v>
      </c>
    </row>
    <row r="7477" spans="1:18" hidden="1" x14ac:dyDescent="0.35">
      <c r="A7477" t="s">
        <v>6945</v>
      </c>
      <c r="B7477" t="s">
        <v>21002</v>
      </c>
      <c r="C7477" t="s">
        <v>21003</v>
      </c>
      <c r="D7477" t="s">
        <v>13</v>
      </c>
      <c r="E7477">
        <v>2014</v>
      </c>
      <c r="F7477">
        <v>2014</v>
      </c>
      <c r="J7477">
        <f t="shared" si="589"/>
        <v>0</v>
      </c>
      <c r="K7477" t="str">
        <f>IF(OR(J7477&gt;Ограничения!$B$1,Sheet!G15741&gt;Ограничения!$B$2,Sheet!H15741&gt;Ограничения!$B$2,Sheet!I15741&gt;Ограничения!$B$2,),"Not compatible","Compatible")</f>
        <v>Compatible</v>
      </c>
      <c r="L7477" t="str">
        <f t="shared" si="590"/>
        <v>Модификация</v>
      </c>
      <c r="M7477" s="3">
        <f t="shared" si="591"/>
        <v>0</v>
      </c>
      <c r="N7477" s="3" t="str">
        <f t="shared" si="592"/>
        <v>Y</v>
      </c>
      <c r="O7477" t="s">
        <v>28008</v>
      </c>
      <c r="Q7477" t="str">
        <f t="shared" si="593"/>
        <v>COPY 93219pb08.dat sel\93219pb08.dat</v>
      </c>
      <c r="R7477" t="str">
        <f>IF(ISNA(VLOOKUP(B7477,Rendered!$B$1:$C$1000,1,FALSE)),"N","Y")</f>
        <v>N</v>
      </c>
    </row>
    <row r="7478" spans="1:18" hidden="1" x14ac:dyDescent="0.35">
      <c r="A7478" t="s">
        <v>6945</v>
      </c>
      <c r="B7478" t="s">
        <v>21004</v>
      </c>
      <c r="C7478" t="s">
        <v>21005</v>
      </c>
      <c r="D7478" t="s">
        <v>13</v>
      </c>
      <c r="E7478">
        <v>2011</v>
      </c>
      <c r="F7478">
        <v>2011</v>
      </c>
      <c r="J7478">
        <f t="shared" si="589"/>
        <v>0</v>
      </c>
      <c r="K7478" t="str">
        <f>IF(OR(J7478&gt;Ограничения!$B$1,Sheet!G10948&gt;Ограничения!$B$2,Sheet!H10948&gt;Ограничения!$B$2,Sheet!I10948&gt;Ограничения!$B$2,),"Not compatible","Compatible")</f>
        <v>Not compatible</v>
      </c>
      <c r="L7478" t="str">
        <f t="shared" si="590"/>
        <v>Модификация</v>
      </c>
      <c r="M7478" s="3">
        <f t="shared" si="591"/>
        <v>1</v>
      </c>
      <c r="N7478" s="3" t="str">
        <f t="shared" si="592"/>
        <v>Y</v>
      </c>
      <c r="O7478" t="s">
        <v>28008</v>
      </c>
      <c r="Q7478" t="str">
        <f t="shared" si="593"/>
        <v>COPY 93219pb01.dat sel\93219pb01.dat</v>
      </c>
      <c r="R7478" t="str">
        <f>IF(ISNA(VLOOKUP(B7478,Rendered!$B$1:$C$1000,1,FALSE)),"N","Y")</f>
        <v>N</v>
      </c>
    </row>
    <row r="7479" spans="1:18" hidden="1" x14ac:dyDescent="0.35">
      <c r="A7479" t="s">
        <v>6945</v>
      </c>
      <c r="B7479" t="s">
        <v>21004</v>
      </c>
      <c r="C7479" t="s">
        <v>21005</v>
      </c>
      <c r="D7479" t="s">
        <v>13</v>
      </c>
      <c r="E7479">
        <v>2011</v>
      </c>
      <c r="F7479">
        <v>2011</v>
      </c>
      <c r="J7479">
        <f t="shared" si="589"/>
        <v>0</v>
      </c>
      <c r="K7479" t="str">
        <f>IF(OR(J7479&gt;Ограничения!$B$1,Sheet!G14038&gt;Ограничения!$B$2,Sheet!H14038&gt;Ограничения!$B$2,Sheet!I14038&gt;Ограничения!$B$2,),"Not compatible","Compatible")</f>
        <v>Compatible</v>
      </c>
      <c r="L7479" t="str">
        <f t="shared" si="590"/>
        <v>Модификация</v>
      </c>
      <c r="M7479" s="3">
        <f t="shared" si="591"/>
        <v>1</v>
      </c>
      <c r="N7479" s="3" t="str">
        <f t="shared" si="592"/>
        <v>Y</v>
      </c>
      <c r="O7479" t="s">
        <v>28008</v>
      </c>
      <c r="Q7479" t="str">
        <f t="shared" si="593"/>
        <v>COPY 93219pb01.dat sel\93219pb01.dat</v>
      </c>
      <c r="R7479" t="str">
        <f>IF(ISNA(VLOOKUP(B7479,Rendered!$B$1:$C$1000,1,FALSE)),"N","Y")</f>
        <v>N</v>
      </c>
    </row>
    <row r="7480" spans="1:18" hidden="1" x14ac:dyDescent="0.35">
      <c r="A7480" t="s">
        <v>6945</v>
      </c>
      <c r="B7480" t="s">
        <v>21004</v>
      </c>
      <c r="C7480" t="s">
        <v>21005</v>
      </c>
      <c r="D7480" t="s">
        <v>13</v>
      </c>
      <c r="E7480">
        <v>2011</v>
      </c>
      <c r="F7480">
        <v>2011</v>
      </c>
      <c r="J7480">
        <f t="shared" si="589"/>
        <v>0</v>
      </c>
      <c r="K7480" t="str">
        <f>IF(OR(J7480&gt;Ограничения!$B$1,Sheet!G15742&gt;Ограничения!$B$2,Sheet!H15742&gt;Ограничения!$B$2,Sheet!I15742&gt;Ограничения!$B$2,),"Not compatible","Compatible")</f>
        <v>Compatible</v>
      </c>
      <c r="L7480" t="str">
        <f t="shared" si="590"/>
        <v>Модификация</v>
      </c>
      <c r="M7480" s="3">
        <f t="shared" si="591"/>
        <v>0</v>
      </c>
      <c r="N7480" s="3" t="str">
        <f t="shared" si="592"/>
        <v>Y</v>
      </c>
      <c r="O7480" t="s">
        <v>28008</v>
      </c>
      <c r="Q7480" t="str">
        <f t="shared" si="593"/>
        <v>COPY 93219pb01.dat sel\93219pb01.dat</v>
      </c>
      <c r="R7480" t="str">
        <f>IF(ISNA(VLOOKUP(B7480,Rendered!$B$1:$C$1000,1,FALSE)),"N","Y")</f>
        <v>N</v>
      </c>
    </row>
    <row r="7481" spans="1:18" hidden="1" x14ac:dyDescent="0.35">
      <c r="A7481" t="s">
        <v>6945</v>
      </c>
      <c r="B7481" t="s">
        <v>21006</v>
      </c>
      <c r="C7481" t="s">
        <v>21007</v>
      </c>
      <c r="D7481" t="s">
        <v>13</v>
      </c>
      <c r="E7481">
        <v>2014</v>
      </c>
      <c r="F7481">
        <v>2015</v>
      </c>
      <c r="J7481">
        <f t="shared" si="589"/>
        <v>0</v>
      </c>
      <c r="K7481" t="str">
        <f>IF(OR(J7481&gt;Ограничения!$B$1,Sheet!G10949&gt;Ограничения!$B$2,Sheet!H10949&gt;Ограничения!$B$2,Sheet!I10949&gt;Ограничения!$B$2,),"Not compatible","Compatible")</f>
        <v>Compatible</v>
      </c>
      <c r="L7481" t="str">
        <f t="shared" si="590"/>
        <v>Модификация</v>
      </c>
      <c r="M7481" s="3">
        <f t="shared" si="591"/>
        <v>1</v>
      </c>
      <c r="N7481" s="3" t="str">
        <f t="shared" si="592"/>
        <v>Y</v>
      </c>
      <c r="O7481" t="s">
        <v>28008</v>
      </c>
      <c r="Q7481" t="str">
        <f t="shared" si="593"/>
        <v>COPY 93219pb06.dat sel\93219pb06.dat</v>
      </c>
      <c r="R7481" t="str">
        <f>IF(ISNA(VLOOKUP(B7481,Rendered!$B$1:$C$1000,1,FALSE)),"N","Y")</f>
        <v>N</v>
      </c>
    </row>
    <row r="7482" spans="1:18" hidden="1" x14ac:dyDescent="0.35">
      <c r="A7482" t="s">
        <v>6945</v>
      </c>
      <c r="B7482" t="s">
        <v>21006</v>
      </c>
      <c r="C7482" t="s">
        <v>21007</v>
      </c>
      <c r="D7482" t="s">
        <v>13</v>
      </c>
      <c r="E7482">
        <v>2014</v>
      </c>
      <c r="F7482">
        <v>2015</v>
      </c>
      <c r="J7482">
        <f t="shared" si="589"/>
        <v>0</v>
      </c>
      <c r="K7482" t="str">
        <f>IF(OR(J7482&gt;Ограничения!$B$1,Sheet!G14039&gt;Ограничения!$B$2,Sheet!H14039&gt;Ограничения!$B$2,Sheet!I14039&gt;Ограничения!$B$2,),"Not compatible","Compatible")</f>
        <v>Compatible</v>
      </c>
      <c r="L7482" t="str">
        <f t="shared" si="590"/>
        <v>Модификация</v>
      </c>
      <c r="M7482" s="3">
        <f t="shared" si="591"/>
        <v>1</v>
      </c>
      <c r="N7482" s="3" t="str">
        <f t="shared" si="592"/>
        <v>Y</v>
      </c>
      <c r="O7482" t="s">
        <v>28008</v>
      </c>
      <c r="Q7482" t="str">
        <f t="shared" si="593"/>
        <v>COPY 93219pb06.dat sel\93219pb06.dat</v>
      </c>
      <c r="R7482" t="str">
        <f>IF(ISNA(VLOOKUP(B7482,Rendered!$B$1:$C$1000,1,FALSE)),"N","Y")</f>
        <v>N</v>
      </c>
    </row>
    <row r="7483" spans="1:18" hidden="1" x14ac:dyDescent="0.35">
      <c r="A7483" t="s">
        <v>6945</v>
      </c>
      <c r="B7483" t="s">
        <v>21006</v>
      </c>
      <c r="C7483" t="s">
        <v>21007</v>
      </c>
      <c r="D7483" t="s">
        <v>13</v>
      </c>
      <c r="E7483">
        <v>2014</v>
      </c>
      <c r="F7483">
        <v>2015</v>
      </c>
      <c r="J7483">
        <f t="shared" si="589"/>
        <v>0</v>
      </c>
      <c r="K7483" t="str">
        <f>IF(OR(J7483&gt;Ограничения!$B$1,Sheet!G15743&gt;Ограничения!$B$2,Sheet!H15743&gt;Ограничения!$B$2,Sheet!I15743&gt;Ограничения!$B$2,),"Not compatible","Compatible")</f>
        <v>Compatible</v>
      </c>
      <c r="L7483" t="str">
        <f t="shared" si="590"/>
        <v>Модификация</v>
      </c>
      <c r="M7483" s="3">
        <f t="shared" si="591"/>
        <v>0</v>
      </c>
      <c r="N7483" s="3" t="str">
        <f t="shared" si="592"/>
        <v>Y</v>
      </c>
      <c r="O7483" t="s">
        <v>28008</v>
      </c>
      <c r="Q7483" t="str">
        <f t="shared" si="593"/>
        <v>COPY 93219pb06.dat sel\93219pb06.dat</v>
      </c>
      <c r="R7483" t="str">
        <f>IF(ISNA(VLOOKUP(B7483,Rendered!$B$1:$C$1000,1,FALSE)),"N","Y")</f>
        <v>N</v>
      </c>
    </row>
    <row r="7484" spans="1:18" hidden="1" x14ac:dyDescent="0.35">
      <c r="A7484" t="s">
        <v>6945</v>
      </c>
      <c r="B7484" t="s">
        <v>21008</v>
      </c>
      <c r="C7484" t="s">
        <v>21009</v>
      </c>
      <c r="D7484" t="s">
        <v>13</v>
      </c>
      <c r="E7484">
        <v>2014</v>
      </c>
      <c r="F7484">
        <v>2014</v>
      </c>
      <c r="J7484">
        <f t="shared" si="589"/>
        <v>0</v>
      </c>
      <c r="K7484" t="str">
        <f>IF(OR(J7484&gt;Ограничения!$B$1,Sheet!G10950&gt;Ограничения!$B$2,Sheet!H10950&gt;Ограничения!$B$2,Sheet!I10950&gt;Ограничения!$B$2,),"Not compatible","Compatible")</f>
        <v>Not compatible</v>
      </c>
      <c r="L7484" t="str">
        <f t="shared" si="590"/>
        <v>Модификация</v>
      </c>
      <c r="M7484" s="3">
        <f t="shared" si="591"/>
        <v>1</v>
      </c>
      <c r="N7484" s="3" t="str">
        <f t="shared" si="592"/>
        <v>Y</v>
      </c>
      <c r="O7484" t="s">
        <v>28008</v>
      </c>
      <c r="Q7484" t="str">
        <f t="shared" si="593"/>
        <v>COPY 93219pb07.dat sel\93219pb07.dat</v>
      </c>
      <c r="R7484" t="str">
        <f>IF(ISNA(VLOOKUP(B7484,Rendered!$B$1:$C$1000,1,FALSE)),"N","Y")</f>
        <v>N</v>
      </c>
    </row>
    <row r="7485" spans="1:18" hidden="1" x14ac:dyDescent="0.35">
      <c r="A7485" t="s">
        <v>6945</v>
      </c>
      <c r="B7485" t="s">
        <v>21008</v>
      </c>
      <c r="C7485" t="s">
        <v>21009</v>
      </c>
      <c r="D7485" t="s">
        <v>13</v>
      </c>
      <c r="E7485">
        <v>2014</v>
      </c>
      <c r="F7485">
        <v>2014</v>
      </c>
      <c r="J7485">
        <f t="shared" si="589"/>
        <v>0</v>
      </c>
      <c r="K7485" t="str">
        <f>IF(OR(J7485&gt;Ограничения!$B$1,Sheet!G14040&gt;Ограничения!$B$2,Sheet!H14040&gt;Ограничения!$B$2,Sheet!I14040&gt;Ограничения!$B$2,),"Not compatible","Compatible")</f>
        <v>Compatible</v>
      </c>
      <c r="L7485" t="str">
        <f t="shared" si="590"/>
        <v>Модификация</v>
      </c>
      <c r="M7485" s="3">
        <f t="shared" si="591"/>
        <v>1</v>
      </c>
      <c r="N7485" s="3" t="str">
        <f t="shared" si="592"/>
        <v>Y</v>
      </c>
      <c r="O7485" t="s">
        <v>28008</v>
      </c>
      <c r="Q7485" t="str">
        <f t="shared" si="593"/>
        <v>COPY 93219pb07.dat sel\93219pb07.dat</v>
      </c>
      <c r="R7485" t="str">
        <f>IF(ISNA(VLOOKUP(B7485,Rendered!$B$1:$C$1000,1,FALSE)),"N","Y")</f>
        <v>N</v>
      </c>
    </row>
    <row r="7486" spans="1:18" hidden="1" x14ac:dyDescent="0.35">
      <c r="A7486" t="s">
        <v>6945</v>
      </c>
      <c r="B7486" t="s">
        <v>21008</v>
      </c>
      <c r="C7486" t="s">
        <v>21009</v>
      </c>
      <c r="D7486" t="s">
        <v>13</v>
      </c>
      <c r="E7486">
        <v>2014</v>
      </c>
      <c r="F7486">
        <v>2014</v>
      </c>
      <c r="J7486">
        <f t="shared" si="589"/>
        <v>0</v>
      </c>
      <c r="K7486" t="str">
        <f>IF(OR(J7486&gt;Ограничения!$B$1,Sheet!G15744&gt;Ограничения!$B$2,Sheet!H15744&gt;Ограничения!$B$2,Sheet!I15744&gt;Ограничения!$B$2,),"Not compatible","Compatible")</f>
        <v>Compatible</v>
      </c>
      <c r="L7486" t="str">
        <f t="shared" si="590"/>
        <v>Модификация</v>
      </c>
      <c r="M7486" s="3">
        <f t="shared" si="591"/>
        <v>0</v>
      </c>
      <c r="N7486" s="3" t="str">
        <f t="shared" si="592"/>
        <v>Y</v>
      </c>
      <c r="O7486" t="s">
        <v>28008</v>
      </c>
      <c r="Q7486" t="str">
        <f t="shared" si="593"/>
        <v>COPY 93219pb07.dat sel\93219pb07.dat</v>
      </c>
      <c r="R7486" t="str">
        <f>IF(ISNA(VLOOKUP(B7486,Rendered!$B$1:$C$1000,1,FALSE)),"N","Y")</f>
        <v>N</v>
      </c>
    </row>
    <row r="7487" spans="1:18" hidden="1" x14ac:dyDescent="0.35">
      <c r="A7487" t="s">
        <v>6945</v>
      </c>
      <c r="B7487" t="s">
        <v>21010</v>
      </c>
      <c r="C7487" t="s">
        <v>21011</v>
      </c>
      <c r="D7487" t="s">
        <v>49</v>
      </c>
      <c r="E7487">
        <v>2013</v>
      </c>
      <c r="F7487">
        <v>2022</v>
      </c>
      <c r="J7487">
        <f t="shared" si="589"/>
        <v>0</v>
      </c>
      <c r="K7487" t="str">
        <f>IF(OR(J7487&gt;Ограничения!$B$1,Sheet!G10951&gt;Ограничения!$B$2,Sheet!H10951&gt;Ограничения!$B$2,Sheet!I10951&gt;Ограничения!$B$2,),"Not compatible","Compatible")</f>
        <v>Not compatible</v>
      </c>
      <c r="L7487">
        <f t="shared" si="590"/>
        <v>11303</v>
      </c>
      <c r="M7487" s="3">
        <f t="shared" si="591"/>
        <v>1</v>
      </c>
      <c r="N7487" s="3" t="str">
        <f t="shared" si="592"/>
        <v>Y</v>
      </c>
      <c r="O7487" t="s">
        <v>28008</v>
      </c>
      <c r="Q7487" t="str">
        <f t="shared" si="593"/>
        <v>COPY 11303.dat sel\11303.dat</v>
      </c>
      <c r="R7487" t="str">
        <f>IF(ISNA(VLOOKUP(B7487,Rendered!$B$1:$C$1000,1,FALSE)),"N","Y")</f>
        <v>N</v>
      </c>
    </row>
    <row r="7488" spans="1:18" hidden="1" x14ac:dyDescent="0.35">
      <c r="A7488" t="s">
        <v>6945</v>
      </c>
      <c r="B7488" t="s">
        <v>21010</v>
      </c>
      <c r="C7488" t="s">
        <v>21011</v>
      </c>
      <c r="D7488" t="s">
        <v>49</v>
      </c>
      <c r="E7488">
        <v>2013</v>
      </c>
      <c r="F7488">
        <v>2022</v>
      </c>
      <c r="J7488">
        <f t="shared" si="589"/>
        <v>0</v>
      </c>
      <c r="K7488" t="str">
        <f>IF(OR(J7488&gt;Ограничения!$B$1,Sheet!G14041&gt;Ограничения!$B$2,Sheet!H14041&gt;Ограничения!$B$2,Sheet!I14041&gt;Ограничения!$B$2,),"Not compatible","Compatible")</f>
        <v>Compatible</v>
      </c>
      <c r="L7488">
        <f t="shared" si="590"/>
        <v>11303</v>
      </c>
      <c r="M7488" s="3">
        <f t="shared" si="591"/>
        <v>1</v>
      </c>
      <c r="N7488" s="3" t="str">
        <f t="shared" si="592"/>
        <v>Y</v>
      </c>
      <c r="O7488" t="s">
        <v>28008</v>
      </c>
      <c r="Q7488" t="str">
        <f t="shared" si="593"/>
        <v>COPY 11303.dat sel\11303.dat</v>
      </c>
      <c r="R7488" t="str">
        <f>IF(ISNA(VLOOKUP(B7488,Rendered!$B$1:$C$1000,1,FALSE)),"N","Y")</f>
        <v>N</v>
      </c>
    </row>
    <row r="7489" spans="1:18" hidden="1" x14ac:dyDescent="0.35">
      <c r="A7489" t="s">
        <v>6945</v>
      </c>
      <c r="B7489" t="s">
        <v>21010</v>
      </c>
      <c r="C7489" t="s">
        <v>21011</v>
      </c>
      <c r="D7489" t="s">
        <v>49</v>
      </c>
      <c r="E7489">
        <v>2013</v>
      </c>
      <c r="F7489">
        <v>2022</v>
      </c>
      <c r="J7489">
        <f t="shared" si="589"/>
        <v>0</v>
      </c>
      <c r="K7489" t="str">
        <f>IF(OR(J7489&gt;Ограничения!$B$1,Sheet!G15745&gt;Ограничения!$B$2,Sheet!H15745&gt;Ограничения!$B$2,Sheet!I15745&gt;Ограничения!$B$2,),"Not compatible","Compatible")</f>
        <v>Compatible</v>
      </c>
      <c r="L7489">
        <f t="shared" si="590"/>
        <v>11303</v>
      </c>
      <c r="M7489" s="3">
        <f t="shared" si="591"/>
        <v>0</v>
      </c>
      <c r="N7489" s="3" t="str">
        <f t="shared" si="592"/>
        <v>Y</v>
      </c>
      <c r="O7489" t="s">
        <v>28008</v>
      </c>
      <c r="Q7489" t="str">
        <f t="shared" si="593"/>
        <v>COPY 11303.dat sel\11303.dat</v>
      </c>
      <c r="R7489" t="str">
        <f>IF(ISNA(VLOOKUP(B7489,Rendered!$B$1:$C$1000,1,FALSE)),"N","Y")</f>
        <v>N</v>
      </c>
    </row>
    <row r="7490" spans="1:18" hidden="1" x14ac:dyDescent="0.35">
      <c r="A7490" t="s">
        <v>6945</v>
      </c>
      <c r="B7490" t="s">
        <v>21012</v>
      </c>
      <c r="C7490" t="s">
        <v>21013</v>
      </c>
      <c r="D7490" t="s">
        <v>292</v>
      </c>
      <c r="E7490">
        <v>1998</v>
      </c>
      <c r="F7490">
        <v>2022</v>
      </c>
      <c r="J7490">
        <f t="shared" ref="J7490:J7553" si="594">SUM(G7490:I7490)</f>
        <v>0</v>
      </c>
      <c r="K7490" t="str">
        <f>IF(OR(J7490&gt;Ограничения!$B$1,Sheet!G10952&gt;Ограничения!$B$2,Sheet!H10952&gt;Ограничения!$B$2,Sheet!I10952&gt;Ограничения!$B$2,),"Not compatible","Compatible")</f>
        <v>Not compatible</v>
      </c>
      <c r="L7490">
        <f t="shared" ref="L7490:L7553" si="595">IFERROR(B7490+1-1,"Модификация")</f>
        <v>30171</v>
      </c>
      <c r="M7490" s="3">
        <f t="shared" si="591"/>
        <v>1</v>
      </c>
      <c r="N7490" s="3" t="str">
        <f t="shared" si="592"/>
        <v>Y</v>
      </c>
      <c r="O7490" t="s">
        <v>28008</v>
      </c>
      <c r="Q7490" t="str">
        <f t="shared" si="593"/>
        <v>COPY 30171.dat sel\30171.dat</v>
      </c>
      <c r="R7490" t="str">
        <f>IF(ISNA(VLOOKUP(B7490,Rendered!$B$1:$C$1000,1,FALSE)),"N","Y")</f>
        <v>N</v>
      </c>
    </row>
    <row r="7491" spans="1:18" hidden="1" x14ac:dyDescent="0.35">
      <c r="A7491" t="s">
        <v>6945</v>
      </c>
      <c r="B7491" t="s">
        <v>21012</v>
      </c>
      <c r="C7491" t="s">
        <v>21013</v>
      </c>
      <c r="D7491" t="s">
        <v>292</v>
      </c>
      <c r="E7491">
        <v>1998</v>
      </c>
      <c r="F7491">
        <v>2022</v>
      </c>
      <c r="J7491">
        <f t="shared" si="594"/>
        <v>0</v>
      </c>
      <c r="K7491" t="str">
        <f>IF(OR(J7491&gt;Ограничения!$B$1,Sheet!G14042&gt;Ограничения!$B$2,Sheet!H14042&gt;Ограничения!$B$2,Sheet!I14042&gt;Ограничения!$B$2,),"Not compatible","Compatible")</f>
        <v>Compatible</v>
      </c>
      <c r="L7491">
        <f t="shared" si="595"/>
        <v>30171</v>
      </c>
      <c r="M7491" s="3">
        <f t="shared" ref="M7491:M7554" si="596">IF(ISERR(FIND(C7491,C7492)),0,LEN(C7491)/LEN(C7492))</f>
        <v>1</v>
      </c>
      <c r="N7491" s="3" t="str">
        <f t="shared" ref="N7491:N7554" si="597">IF(OR(M7491&gt;0,M7490&gt;0),"Y","N")</f>
        <v>Y</v>
      </c>
      <c r="O7491" t="s">
        <v>28008</v>
      </c>
      <c r="Q7491" t="str">
        <f t="shared" si="593"/>
        <v>COPY 30171.dat sel\30171.dat</v>
      </c>
      <c r="R7491" t="str">
        <f>IF(ISNA(VLOOKUP(B7491,Rendered!$B$1:$C$1000,1,FALSE)),"N","Y")</f>
        <v>N</v>
      </c>
    </row>
    <row r="7492" spans="1:18" hidden="1" x14ac:dyDescent="0.35">
      <c r="A7492" t="s">
        <v>6945</v>
      </c>
      <c r="B7492" t="s">
        <v>21012</v>
      </c>
      <c r="C7492" t="s">
        <v>21013</v>
      </c>
      <c r="D7492" t="s">
        <v>292</v>
      </c>
      <c r="E7492">
        <v>1998</v>
      </c>
      <c r="F7492">
        <v>2022</v>
      </c>
      <c r="J7492">
        <f t="shared" si="594"/>
        <v>0</v>
      </c>
      <c r="K7492" t="str">
        <f>IF(OR(J7492&gt;Ограничения!$B$1,Sheet!G15746&gt;Ограничения!$B$2,Sheet!H15746&gt;Ограничения!$B$2,Sheet!I15746&gt;Ограничения!$B$2,),"Not compatible","Compatible")</f>
        <v>Compatible</v>
      </c>
      <c r="L7492">
        <f t="shared" si="595"/>
        <v>30171</v>
      </c>
      <c r="M7492" s="3">
        <f t="shared" si="596"/>
        <v>0</v>
      </c>
      <c r="N7492" s="3" t="str">
        <f t="shared" si="597"/>
        <v>Y</v>
      </c>
      <c r="O7492" t="s">
        <v>28008</v>
      </c>
      <c r="Q7492" t="str">
        <f t="shared" si="593"/>
        <v>COPY 30171.dat sel\30171.dat</v>
      </c>
      <c r="R7492" t="str">
        <f>IF(ISNA(VLOOKUP(B7492,Rendered!$B$1:$C$1000,1,FALSE)),"N","Y")</f>
        <v>N</v>
      </c>
    </row>
    <row r="7493" spans="1:18" hidden="1" x14ac:dyDescent="0.35">
      <c r="A7493" t="s">
        <v>6945</v>
      </c>
      <c r="B7493" t="s">
        <v>21014</v>
      </c>
      <c r="C7493" t="s">
        <v>21015</v>
      </c>
      <c r="D7493" t="s">
        <v>27</v>
      </c>
      <c r="E7493">
        <v>2012</v>
      </c>
      <c r="F7493">
        <v>2022</v>
      </c>
      <c r="J7493">
        <f t="shared" si="594"/>
        <v>0</v>
      </c>
      <c r="K7493" t="str">
        <f>IF(OR(J7493&gt;Ограничения!$B$1,Sheet!G10953&gt;Ограничения!$B$2,Sheet!H10953&gt;Ограничения!$B$2,Sheet!I10953&gt;Ограничения!$B$2,),"Not compatible","Compatible")</f>
        <v>Not compatible</v>
      </c>
      <c r="L7493">
        <f t="shared" si="595"/>
        <v>98381</v>
      </c>
      <c r="M7493" s="3">
        <f t="shared" si="596"/>
        <v>1</v>
      </c>
      <c r="N7493" s="3" t="str">
        <f t="shared" si="597"/>
        <v>Y</v>
      </c>
      <c r="O7493" t="s">
        <v>28008</v>
      </c>
      <c r="Q7493" t="str">
        <f t="shared" si="593"/>
        <v>COPY 98381.dat sel\98381.dat</v>
      </c>
      <c r="R7493" t="str">
        <f>IF(ISNA(VLOOKUP(B7493,Rendered!$B$1:$C$1000,1,FALSE)),"N","Y")</f>
        <v>N</v>
      </c>
    </row>
    <row r="7494" spans="1:18" hidden="1" x14ac:dyDescent="0.35">
      <c r="A7494" t="s">
        <v>6945</v>
      </c>
      <c r="B7494" t="s">
        <v>21014</v>
      </c>
      <c r="C7494" t="s">
        <v>21015</v>
      </c>
      <c r="D7494" t="s">
        <v>27</v>
      </c>
      <c r="E7494">
        <v>2012</v>
      </c>
      <c r="F7494">
        <v>2022</v>
      </c>
      <c r="J7494">
        <f t="shared" si="594"/>
        <v>0</v>
      </c>
      <c r="K7494" t="str">
        <f>IF(OR(J7494&gt;Ограничения!$B$1,Sheet!G14043&gt;Ограничения!$B$2,Sheet!H14043&gt;Ограничения!$B$2,Sheet!I14043&gt;Ограничения!$B$2,),"Not compatible","Compatible")</f>
        <v>Compatible</v>
      </c>
      <c r="L7494">
        <f t="shared" si="595"/>
        <v>98381</v>
      </c>
      <c r="M7494" s="3">
        <f t="shared" si="596"/>
        <v>1</v>
      </c>
      <c r="N7494" s="3" t="str">
        <f t="shared" si="597"/>
        <v>Y</v>
      </c>
      <c r="O7494" t="s">
        <v>28008</v>
      </c>
      <c r="Q7494" t="str">
        <f t="shared" si="593"/>
        <v>COPY 98381.dat sel\98381.dat</v>
      </c>
      <c r="R7494" t="str">
        <f>IF(ISNA(VLOOKUP(B7494,Rendered!$B$1:$C$1000,1,FALSE)),"N","Y")</f>
        <v>N</v>
      </c>
    </row>
    <row r="7495" spans="1:18" hidden="1" x14ac:dyDescent="0.35">
      <c r="A7495" t="s">
        <v>6945</v>
      </c>
      <c r="B7495" t="s">
        <v>21014</v>
      </c>
      <c r="C7495" t="s">
        <v>21015</v>
      </c>
      <c r="D7495" t="s">
        <v>27</v>
      </c>
      <c r="E7495">
        <v>2012</v>
      </c>
      <c r="F7495">
        <v>2022</v>
      </c>
      <c r="J7495">
        <f t="shared" si="594"/>
        <v>0</v>
      </c>
      <c r="K7495" t="str">
        <f>IF(OR(J7495&gt;Ограничения!$B$1,Sheet!G15747&gt;Ограничения!$B$2,Sheet!H15747&gt;Ограничения!$B$2,Sheet!I15747&gt;Ограничения!$B$2,),"Not compatible","Compatible")</f>
        <v>Compatible</v>
      </c>
      <c r="L7495">
        <f t="shared" si="595"/>
        <v>98381</v>
      </c>
      <c r="M7495" s="3">
        <f t="shared" si="596"/>
        <v>0.57831325301204817</v>
      </c>
      <c r="N7495" s="3" t="str">
        <f t="shared" si="597"/>
        <v>Y</v>
      </c>
      <c r="O7495" t="s">
        <v>28008</v>
      </c>
      <c r="Q7495" t="str">
        <f t="shared" si="593"/>
        <v>COPY 98381.dat sel\98381.dat</v>
      </c>
      <c r="R7495" t="str">
        <f>IF(ISNA(VLOOKUP(B7495,Rendered!$B$1:$C$1000,1,FALSE)),"N","Y")</f>
        <v>N</v>
      </c>
    </row>
    <row r="7496" spans="1:18" hidden="1" x14ac:dyDescent="0.35">
      <c r="A7496" t="s">
        <v>6945</v>
      </c>
      <c r="B7496" t="s">
        <v>21016</v>
      </c>
      <c r="C7496" t="s">
        <v>21017</v>
      </c>
      <c r="D7496" t="s">
        <v>13</v>
      </c>
      <c r="E7496">
        <v>2017</v>
      </c>
      <c r="F7496">
        <v>2017</v>
      </c>
      <c r="J7496">
        <f t="shared" si="594"/>
        <v>0</v>
      </c>
      <c r="K7496" t="str">
        <f>IF(OR(J7496&gt;Ограничения!$B$1,Sheet!G10954&gt;Ограничения!$B$2,Sheet!H10954&gt;Ограничения!$B$2,Sheet!I10954&gt;Ограничения!$B$2,),"Not compatible","Compatible")</f>
        <v>Compatible</v>
      </c>
      <c r="L7496" t="str">
        <f t="shared" si="595"/>
        <v>Модификация</v>
      </c>
      <c r="M7496" s="3">
        <f t="shared" si="596"/>
        <v>1</v>
      </c>
      <c r="N7496" s="3" t="str">
        <f t="shared" si="597"/>
        <v>Y</v>
      </c>
      <c r="O7496" t="s">
        <v>28008</v>
      </c>
      <c r="Q7496" t="str">
        <f t="shared" si="593"/>
        <v>COPY 98381pb01.dat sel\98381pb01.dat</v>
      </c>
      <c r="R7496" t="str">
        <f>IF(ISNA(VLOOKUP(B7496,Rendered!$B$1:$C$1000,1,FALSE)),"N","Y")</f>
        <v>N</v>
      </c>
    </row>
    <row r="7497" spans="1:18" hidden="1" x14ac:dyDescent="0.35">
      <c r="A7497" t="s">
        <v>6945</v>
      </c>
      <c r="B7497" t="s">
        <v>21016</v>
      </c>
      <c r="C7497" t="s">
        <v>21017</v>
      </c>
      <c r="D7497" t="s">
        <v>13</v>
      </c>
      <c r="E7497">
        <v>2017</v>
      </c>
      <c r="F7497">
        <v>2017</v>
      </c>
      <c r="J7497">
        <f t="shared" si="594"/>
        <v>0</v>
      </c>
      <c r="K7497" t="str">
        <f>IF(OR(J7497&gt;Ограничения!$B$1,Sheet!G14044&gt;Ограничения!$B$2,Sheet!H14044&gt;Ограничения!$B$2,Sheet!I14044&gt;Ограничения!$B$2,),"Not compatible","Compatible")</f>
        <v>Compatible</v>
      </c>
      <c r="L7497" t="str">
        <f t="shared" si="595"/>
        <v>Модификация</v>
      </c>
      <c r="M7497" s="3">
        <f t="shared" si="596"/>
        <v>1</v>
      </c>
      <c r="N7497" s="3" t="str">
        <f t="shared" si="597"/>
        <v>Y</v>
      </c>
      <c r="O7497" t="s">
        <v>28008</v>
      </c>
      <c r="Q7497" t="str">
        <f t="shared" si="593"/>
        <v>COPY 98381pb01.dat sel\98381pb01.dat</v>
      </c>
      <c r="R7497" t="str">
        <f>IF(ISNA(VLOOKUP(B7497,Rendered!$B$1:$C$1000,1,FALSE)),"N","Y")</f>
        <v>N</v>
      </c>
    </row>
    <row r="7498" spans="1:18" hidden="1" x14ac:dyDescent="0.35">
      <c r="A7498" t="s">
        <v>6945</v>
      </c>
      <c r="B7498" t="s">
        <v>21016</v>
      </c>
      <c r="C7498" t="s">
        <v>21017</v>
      </c>
      <c r="D7498" t="s">
        <v>13</v>
      </c>
      <c r="E7498">
        <v>2017</v>
      </c>
      <c r="F7498">
        <v>2017</v>
      </c>
      <c r="J7498">
        <f t="shared" si="594"/>
        <v>0</v>
      </c>
      <c r="K7498" t="str">
        <f>IF(OR(J7498&gt;Ограничения!$B$1,Sheet!G15748&gt;Ограничения!$B$2,Sheet!H15748&gt;Ограничения!$B$2,Sheet!I15748&gt;Ограничения!$B$2,),"Not compatible","Compatible")</f>
        <v>Compatible</v>
      </c>
      <c r="L7498" t="str">
        <f t="shared" si="595"/>
        <v>Модификация</v>
      </c>
      <c r="M7498" s="3">
        <f t="shared" si="596"/>
        <v>0</v>
      </c>
      <c r="N7498" s="3" t="str">
        <f t="shared" si="597"/>
        <v>Y</v>
      </c>
      <c r="O7498" t="s">
        <v>28008</v>
      </c>
      <c r="Q7498" t="str">
        <f t="shared" si="593"/>
        <v>COPY 98381pb01.dat sel\98381pb01.dat</v>
      </c>
      <c r="R7498" t="str">
        <f>IF(ISNA(VLOOKUP(B7498,Rendered!$B$1:$C$1000,1,FALSE)),"N","Y")</f>
        <v>N</v>
      </c>
    </row>
    <row r="7499" spans="1:18" hidden="1" x14ac:dyDescent="0.35">
      <c r="A7499" t="s">
        <v>6945</v>
      </c>
      <c r="B7499" t="s">
        <v>21018</v>
      </c>
      <c r="C7499" t="s">
        <v>21019</v>
      </c>
      <c r="D7499" t="s">
        <v>13</v>
      </c>
      <c r="E7499">
        <v>2018</v>
      </c>
      <c r="F7499">
        <v>2018</v>
      </c>
      <c r="J7499">
        <f t="shared" si="594"/>
        <v>0</v>
      </c>
      <c r="K7499" t="str">
        <f>IF(OR(J7499&gt;Ограничения!$B$1,Sheet!G10955&gt;Ограничения!$B$2,Sheet!H10955&gt;Ограничения!$B$2,Sheet!I10955&gt;Ограничения!$B$2,),"Not compatible","Compatible")</f>
        <v>Compatible</v>
      </c>
      <c r="L7499" t="str">
        <f t="shared" si="595"/>
        <v>Модификация</v>
      </c>
      <c r="M7499" s="3">
        <f t="shared" si="596"/>
        <v>1</v>
      </c>
      <c r="N7499" s="3" t="str">
        <f t="shared" si="597"/>
        <v>Y</v>
      </c>
      <c r="O7499" t="s">
        <v>28008</v>
      </c>
      <c r="Q7499" t="str">
        <f t="shared" si="593"/>
        <v>COPY 98381pb02.dat sel\98381pb02.dat</v>
      </c>
      <c r="R7499" t="str">
        <f>IF(ISNA(VLOOKUP(B7499,Rendered!$B$1:$C$1000,1,FALSE)),"N","Y")</f>
        <v>N</v>
      </c>
    </row>
    <row r="7500" spans="1:18" hidden="1" x14ac:dyDescent="0.35">
      <c r="A7500" t="s">
        <v>6945</v>
      </c>
      <c r="B7500" t="s">
        <v>21018</v>
      </c>
      <c r="C7500" t="s">
        <v>21019</v>
      </c>
      <c r="D7500" t="s">
        <v>13</v>
      </c>
      <c r="E7500">
        <v>2018</v>
      </c>
      <c r="F7500">
        <v>2018</v>
      </c>
      <c r="J7500">
        <f t="shared" si="594"/>
        <v>0</v>
      </c>
      <c r="K7500" t="str">
        <f>IF(OR(J7500&gt;Ограничения!$B$1,Sheet!G14045&gt;Ограничения!$B$2,Sheet!H14045&gt;Ограничения!$B$2,Sheet!I14045&gt;Ограничения!$B$2,),"Not compatible","Compatible")</f>
        <v>Compatible</v>
      </c>
      <c r="L7500" t="str">
        <f t="shared" si="595"/>
        <v>Модификация</v>
      </c>
      <c r="M7500" s="3">
        <f t="shared" si="596"/>
        <v>1</v>
      </c>
      <c r="N7500" s="3" t="str">
        <f t="shared" si="597"/>
        <v>Y</v>
      </c>
      <c r="O7500" t="s">
        <v>28008</v>
      </c>
      <c r="Q7500" t="str">
        <f t="shared" si="593"/>
        <v>COPY 98381pb02.dat sel\98381pb02.dat</v>
      </c>
      <c r="R7500" t="str">
        <f>IF(ISNA(VLOOKUP(B7500,Rendered!$B$1:$C$1000,1,FALSE)),"N","Y")</f>
        <v>N</v>
      </c>
    </row>
    <row r="7501" spans="1:18" hidden="1" x14ac:dyDescent="0.35">
      <c r="A7501" t="s">
        <v>6945</v>
      </c>
      <c r="B7501" t="s">
        <v>21018</v>
      </c>
      <c r="C7501" t="s">
        <v>21019</v>
      </c>
      <c r="D7501" t="s">
        <v>13</v>
      </c>
      <c r="E7501">
        <v>2018</v>
      </c>
      <c r="F7501">
        <v>2018</v>
      </c>
      <c r="J7501">
        <f t="shared" si="594"/>
        <v>0</v>
      </c>
      <c r="K7501" t="str">
        <f>IF(OR(J7501&gt;Ограничения!$B$1,Sheet!G15749&gt;Ограничения!$B$2,Sheet!H15749&gt;Ограничения!$B$2,Sheet!I15749&gt;Ограничения!$B$2,),"Not compatible","Compatible")</f>
        <v>Compatible</v>
      </c>
      <c r="L7501" t="str">
        <f t="shared" si="595"/>
        <v>Модификация</v>
      </c>
      <c r="M7501" s="3">
        <f t="shared" si="596"/>
        <v>0</v>
      </c>
      <c r="N7501" s="3" t="str">
        <f t="shared" si="597"/>
        <v>Y</v>
      </c>
      <c r="O7501" t="s">
        <v>28008</v>
      </c>
      <c r="Q7501" t="str">
        <f t="shared" si="593"/>
        <v>COPY 98381pb02.dat sel\98381pb02.dat</v>
      </c>
      <c r="R7501" t="str">
        <f>IF(ISNA(VLOOKUP(B7501,Rendered!$B$1:$C$1000,1,FALSE)),"N","Y")</f>
        <v>N</v>
      </c>
    </row>
    <row r="7502" spans="1:18" hidden="1" x14ac:dyDescent="0.35">
      <c r="A7502" t="s">
        <v>6945</v>
      </c>
      <c r="B7502" t="s">
        <v>21020</v>
      </c>
      <c r="C7502" t="s">
        <v>21021</v>
      </c>
      <c r="D7502" t="s">
        <v>13</v>
      </c>
      <c r="E7502">
        <v>2022</v>
      </c>
      <c r="F7502">
        <v>2022</v>
      </c>
      <c r="J7502">
        <f t="shared" si="594"/>
        <v>0</v>
      </c>
      <c r="K7502" t="str">
        <f>IF(OR(J7502&gt;Ограничения!$B$1,Sheet!G10956&gt;Ограничения!$B$2,Sheet!H10956&gt;Ограничения!$B$2,Sheet!I10956&gt;Ограничения!$B$2,),"Not compatible","Compatible")</f>
        <v>Compatible</v>
      </c>
      <c r="L7502" t="str">
        <f t="shared" si="595"/>
        <v>Модификация</v>
      </c>
      <c r="M7502" s="3">
        <f t="shared" si="596"/>
        <v>1</v>
      </c>
      <c r="N7502" s="3" t="str">
        <f t="shared" si="597"/>
        <v>Y</v>
      </c>
      <c r="O7502" t="s">
        <v>28008</v>
      </c>
      <c r="Q7502" t="str">
        <f t="shared" si="593"/>
        <v>COPY 12895pb05.dat sel\12895pb05.dat</v>
      </c>
      <c r="R7502" t="str">
        <f>IF(ISNA(VLOOKUP(B7502,Rendered!$B$1:$C$1000,1,FALSE)),"N","Y")</f>
        <v>N</v>
      </c>
    </row>
    <row r="7503" spans="1:18" hidden="1" x14ac:dyDescent="0.35">
      <c r="A7503" t="s">
        <v>6945</v>
      </c>
      <c r="B7503" t="s">
        <v>21020</v>
      </c>
      <c r="C7503" t="s">
        <v>21021</v>
      </c>
      <c r="D7503" t="s">
        <v>13</v>
      </c>
      <c r="E7503">
        <v>2022</v>
      </c>
      <c r="F7503">
        <v>2022</v>
      </c>
      <c r="J7503">
        <f t="shared" si="594"/>
        <v>0</v>
      </c>
      <c r="K7503" t="str">
        <f>IF(OR(J7503&gt;Ограничения!$B$1,Sheet!G14046&gt;Ограничения!$B$2,Sheet!H14046&gt;Ограничения!$B$2,Sheet!I14046&gt;Ограничения!$B$2,),"Not compatible","Compatible")</f>
        <v>Compatible</v>
      </c>
      <c r="L7503" t="str">
        <f t="shared" si="595"/>
        <v>Модификация</v>
      </c>
      <c r="M7503" s="3">
        <f t="shared" si="596"/>
        <v>1</v>
      </c>
      <c r="N7503" s="3" t="str">
        <f t="shared" si="597"/>
        <v>Y</v>
      </c>
      <c r="O7503" t="s">
        <v>28008</v>
      </c>
      <c r="Q7503" t="str">
        <f t="shared" si="593"/>
        <v>COPY 12895pb05.dat sel\12895pb05.dat</v>
      </c>
      <c r="R7503" t="str">
        <f>IF(ISNA(VLOOKUP(B7503,Rendered!$B$1:$C$1000,1,FALSE)),"N","Y")</f>
        <v>N</v>
      </c>
    </row>
    <row r="7504" spans="1:18" hidden="1" x14ac:dyDescent="0.35">
      <c r="A7504" t="s">
        <v>6945</v>
      </c>
      <c r="B7504" t="s">
        <v>21020</v>
      </c>
      <c r="C7504" t="s">
        <v>21021</v>
      </c>
      <c r="D7504" t="s">
        <v>13</v>
      </c>
      <c r="E7504">
        <v>2022</v>
      </c>
      <c r="F7504">
        <v>2022</v>
      </c>
      <c r="J7504">
        <f t="shared" si="594"/>
        <v>0</v>
      </c>
      <c r="K7504" t="str">
        <f>IF(OR(J7504&gt;Ограничения!$B$1,Sheet!G15750&gt;Ограничения!$B$2,Sheet!H15750&gt;Ограничения!$B$2,Sheet!I15750&gt;Ограничения!$B$2,),"Not compatible","Compatible")</f>
        <v>Compatible</v>
      </c>
      <c r="L7504" t="str">
        <f t="shared" si="595"/>
        <v>Модификация</v>
      </c>
      <c r="M7504" s="3">
        <f t="shared" si="596"/>
        <v>0</v>
      </c>
      <c r="N7504" s="3" t="str">
        <f t="shared" si="597"/>
        <v>Y</v>
      </c>
      <c r="O7504" t="s">
        <v>28008</v>
      </c>
      <c r="Q7504" t="str">
        <f t="shared" si="593"/>
        <v>COPY 12895pb05.dat sel\12895pb05.dat</v>
      </c>
      <c r="R7504" t="str">
        <f>IF(ISNA(VLOOKUP(B7504,Rendered!$B$1:$C$1000,1,FALSE)),"N","Y")</f>
        <v>N</v>
      </c>
    </row>
    <row r="7505" spans="1:18" hidden="1" x14ac:dyDescent="0.35">
      <c r="A7505" t="s">
        <v>6945</v>
      </c>
      <c r="B7505" t="s">
        <v>21022</v>
      </c>
      <c r="C7505" t="s">
        <v>21023</v>
      </c>
      <c r="D7505" t="s">
        <v>13</v>
      </c>
      <c r="E7505">
        <v>2013</v>
      </c>
      <c r="F7505">
        <v>2017</v>
      </c>
      <c r="J7505">
        <f t="shared" si="594"/>
        <v>0</v>
      </c>
      <c r="K7505" t="str">
        <f>IF(OR(J7505&gt;Ограничения!$B$1,Sheet!G10957&gt;Ограничения!$B$2,Sheet!H10957&gt;Ограничения!$B$2,Sheet!I10957&gt;Ограничения!$B$2,),"Not compatible","Compatible")</f>
        <v>Compatible</v>
      </c>
      <c r="L7505" t="str">
        <f t="shared" si="595"/>
        <v>Модификация</v>
      </c>
      <c r="M7505" s="3">
        <f t="shared" si="596"/>
        <v>1</v>
      </c>
      <c r="N7505" s="3" t="str">
        <f t="shared" si="597"/>
        <v>Y</v>
      </c>
      <c r="O7505" t="s">
        <v>28008</v>
      </c>
      <c r="Q7505" t="str">
        <f t="shared" si="593"/>
        <v>COPY 12895pb01.dat sel\12895pb01.dat</v>
      </c>
      <c r="R7505" t="str">
        <f>IF(ISNA(VLOOKUP(B7505,Rendered!$B$1:$C$1000,1,FALSE)),"N","Y")</f>
        <v>N</v>
      </c>
    </row>
    <row r="7506" spans="1:18" hidden="1" x14ac:dyDescent="0.35">
      <c r="A7506" t="s">
        <v>6945</v>
      </c>
      <c r="B7506" t="s">
        <v>21022</v>
      </c>
      <c r="C7506" t="s">
        <v>21023</v>
      </c>
      <c r="D7506" t="s">
        <v>13</v>
      </c>
      <c r="E7506">
        <v>2013</v>
      </c>
      <c r="F7506">
        <v>2017</v>
      </c>
      <c r="J7506">
        <f t="shared" si="594"/>
        <v>0</v>
      </c>
      <c r="K7506" t="str">
        <f>IF(OR(J7506&gt;Ограничения!$B$1,Sheet!G14047&gt;Ограничения!$B$2,Sheet!H14047&gt;Ограничения!$B$2,Sheet!I14047&gt;Ограничения!$B$2,),"Not compatible","Compatible")</f>
        <v>Compatible</v>
      </c>
      <c r="L7506" t="str">
        <f t="shared" si="595"/>
        <v>Модификация</v>
      </c>
      <c r="M7506" s="3">
        <f t="shared" si="596"/>
        <v>1</v>
      </c>
      <c r="N7506" s="3" t="str">
        <f t="shared" si="597"/>
        <v>Y</v>
      </c>
      <c r="O7506" t="s">
        <v>28008</v>
      </c>
      <c r="Q7506" t="str">
        <f t="shared" si="593"/>
        <v>COPY 12895pb01.dat sel\12895pb01.dat</v>
      </c>
      <c r="R7506" t="str">
        <f>IF(ISNA(VLOOKUP(B7506,Rendered!$B$1:$C$1000,1,FALSE)),"N","Y")</f>
        <v>N</v>
      </c>
    </row>
    <row r="7507" spans="1:18" hidden="1" x14ac:dyDescent="0.35">
      <c r="A7507" t="s">
        <v>6945</v>
      </c>
      <c r="B7507" t="s">
        <v>21022</v>
      </c>
      <c r="C7507" t="s">
        <v>21023</v>
      </c>
      <c r="D7507" t="s">
        <v>13</v>
      </c>
      <c r="E7507">
        <v>2013</v>
      </c>
      <c r="F7507">
        <v>2017</v>
      </c>
      <c r="J7507">
        <f t="shared" si="594"/>
        <v>0</v>
      </c>
      <c r="K7507" t="str">
        <f>IF(OR(J7507&gt;Ограничения!$B$1,Sheet!G15751&gt;Ограничения!$B$2,Sheet!H15751&gt;Ограничения!$B$2,Sheet!I15751&gt;Ограничения!$B$2,),"Not compatible","Compatible")</f>
        <v>Compatible</v>
      </c>
      <c r="L7507" t="str">
        <f t="shared" si="595"/>
        <v>Модификация</v>
      </c>
      <c r="M7507" s="3">
        <f t="shared" si="596"/>
        <v>0</v>
      </c>
      <c r="N7507" s="3" t="str">
        <f t="shared" si="597"/>
        <v>Y</v>
      </c>
      <c r="O7507" t="s">
        <v>28008</v>
      </c>
      <c r="Q7507" t="str">
        <f t="shared" si="593"/>
        <v>COPY 12895pb01.dat sel\12895pb01.dat</v>
      </c>
      <c r="R7507" t="str">
        <f>IF(ISNA(VLOOKUP(B7507,Rendered!$B$1:$C$1000,1,FALSE)),"N","Y")</f>
        <v>N</v>
      </c>
    </row>
    <row r="7508" spans="1:18" hidden="1" x14ac:dyDescent="0.35">
      <c r="A7508" t="s">
        <v>6945</v>
      </c>
      <c r="B7508" t="s">
        <v>21024</v>
      </c>
      <c r="C7508" t="s">
        <v>21025</v>
      </c>
      <c r="D7508" t="s">
        <v>13</v>
      </c>
      <c r="E7508">
        <v>2019</v>
      </c>
      <c r="F7508">
        <v>2019</v>
      </c>
      <c r="J7508">
        <f t="shared" si="594"/>
        <v>0</v>
      </c>
      <c r="K7508" t="str">
        <f>IF(OR(J7508&gt;Ограничения!$B$1,Sheet!G10958&gt;Ограничения!$B$2,Sheet!H10958&gt;Ограничения!$B$2,Sheet!I10958&gt;Ограничения!$B$2,),"Not compatible","Compatible")</f>
        <v>Compatible</v>
      </c>
      <c r="L7508" t="str">
        <f t="shared" si="595"/>
        <v>Модификация</v>
      </c>
      <c r="M7508" s="3">
        <f t="shared" si="596"/>
        <v>1</v>
      </c>
      <c r="N7508" s="3" t="str">
        <f t="shared" si="597"/>
        <v>Y</v>
      </c>
      <c r="O7508" t="s">
        <v>28008</v>
      </c>
      <c r="Q7508" t="str">
        <f t="shared" si="593"/>
        <v>COPY 12895pb04.dat sel\12895pb04.dat</v>
      </c>
      <c r="R7508" t="str">
        <f>IF(ISNA(VLOOKUP(B7508,Rendered!$B$1:$C$1000,1,FALSE)),"N","Y")</f>
        <v>N</v>
      </c>
    </row>
    <row r="7509" spans="1:18" hidden="1" x14ac:dyDescent="0.35">
      <c r="A7509" t="s">
        <v>6945</v>
      </c>
      <c r="B7509" t="s">
        <v>21024</v>
      </c>
      <c r="C7509" t="s">
        <v>21025</v>
      </c>
      <c r="D7509" t="s">
        <v>13</v>
      </c>
      <c r="E7509">
        <v>2019</v>
      </c>
      <c r="F7509">
        <v>2019</v>
      </c>
      <c r="J7509">
        <f t="shared" si="594"/>
        <v>0</v>
      </c>
      <c r="K7509" t="str">
        <f>IF(OR(J7509&gt;Ограничения!$B$1,Sheet!G14048&gt;Ограничения!$B$2,Sheet!H14048&gt;Ограничения!$B$2,Sheet!I14048&gt;Ограничения!$B$2,),"Not compatible","Compatible")</f>
        <v>Compatible</v>
      </c>
      <c r="L7509" t="str">
        <f t="shared" si="595"/>
        <v>Модификация</v>
      </c>
      <c r="M7509" s="3">
        <f t="shared" si="596"/>
        <v>1</v>
      </c>
      <c r="N7509" s="3" t="str">
        <f t="shared" si="597"/>
        <v>Y</v>
      </c>
      <c r="O7509" t="s">
        <v>28008</v>
      </c>
      <c r="Q7509" t="str">
        <f t="shared" si="593"/>
        <v>COPY 12895pb04.dat sel\12895pb04.dat</v>
      </c>
      <c r="R7509" t="str">
        <f>IF(ISNA(VLOOKUP(B7509,Rendered!$B$1:$C$1000,1,FALSE)),"N","Y")</f>
        <v>N</v>
      </c>
    </row>
    <row r="7510" spans="1:18" hidden="1" x14ac:dyDescent="0.35">
      <c r="A7510" t="s">
        <v>6945</v>
      </c>
      <c r="B7510" t="s">
        <v>21024</v>
      </c>
      <c r="C7510" t="s">
        <v>21025</v>
      </c>
      <c r="D7510" t="s">
        <v>13</v>
      </c>
      <c r="E7510">
        <v>2019</v>
      </c>
      <c r="F7510">
        <v>2019</v>
      </c>
      <c r="J7510">
        <f t="shared" si="594"/>
        <v>0</v>
      </c>
      <c r="K7510" t="str">
        <f>IF(OR(J7510&gt;Ограничения!$B$1,Sheet!G15752&gt;Ограничения!$B$2,Sheet!H15752&gt;Ограничения!$B$2,Sheet!I15752&gt;Ограничения!$B$2,),"Not compatible","Compatible")</f>
        <v>Compatible</v>
      </c>
      <c r="L7510" t="str">
        <f t="shared" si="595"/>
        <v>Модификация</v>
      </c>
      <c r="M7510" s="3">
        <f t="shared" si="596"/>
        <v>0</v>
      </c>
      <c r="N7510" s="3" t="str">
        <f t="shared" si="597"/>
        <v>Y</v>
      </c>
      <c r="O7510" t="s">
        <v>28008</v>
      </c>
      <c r="Q7510" t="str">
        <f t="shared" si="593"/>
        <v>COPY 12895pb04.dat sel\12895pb04.dat</v>
      </c>
      <c r="R7510" t="str">
        <f>IF(ISNA(VLOOKUP(B7510,Rendered!$B$1:$C$1000,1,FALSE)),"N","Y")</f>
        <v>N</v>
      </c>
    </row>
    <row r="7511" spans="1:18" hidden="1" x14ac:dyDescent="0.35">
      <c r="A7511" t="s">
        <v>6945</v>
      </c>
      <c r="B7511" t="s">
        <v>21026</v>
      </c>
      <c r="C7511" t="s">
        <v>21027</v>
      </c>
      <c r="D7511" t="s">
        <v>13</v>
      </c>
      <c r="E7511">
        <v>2022</v>
      </c>
      <c r="F7511">
        <v>2022</v>
      </c>
      <c r="J7511">
        <f t="shared" si="594"/>
        <v>0</v>
      </c>
      <c r="K7511" t="str">
        <f>IF(OR(J7511&gt;Ограничения!$B$1,Sheet!G10959&gt;Ограничения!$B$2,Sheet!H10959&gt;Ограничения!$B$2,Sheet!I10959&gt;Ограничения!$B$2,),"Not compatible","Compatible")</f>
        <v>Compatible</v>
      </c>
      <c r="L7511" t="str">
        <f t="shared" si="595"/>
        <v>Модификация</v>
      </c>
      <c r="M7511" s="3">
        <f t="shared" si="596"/>
        <v>1</v>
      </c>
      <c r="N7511" s="3" t="str">
        <f t="shared" si="597"/>
        <v>Y</v>
      </c>
      <c r="O7511" t="s">
        <v>28008</v>
      </c>
      <c r="Q7511" t="str">
        <f t="shared" si="593"/>
        <v>COPY 12895pb06.dat sel\12895pb06.dat</v>
      </c>
      <c r="R7511" t="str">
        <f>IF(ISNA(VLOOKUP(B7511,Rendered!$B$1:$C$1000,1,FALSE)),"N","Y")</f>
        <v>N</v>
      </c>
    </row>
    <row r="7512" spans="1:18" hidden="1" x14ac:dyDescent="0.35">
      <c r="A7512" t="s">
        <v>6945</v>
      </c>
      <c r="B7512" t="s">
        <v>21026</v>
      </c>
      <c r="C7512" t="s">
        <v>21027</v>
      </c>
      <c r="D7512" t="s">
        <v>13</v>
      </c>
      <c r="E7512">
        <v>2022</v>
      </c>
      <c r="F7512">
        <v>2022</v>
      </c>
      <c r="J7512">
        <f t="shared" si="594"/>
        <v>0</v>
      </c>
      <c r="K7512" t="str">
        <f>IF(OR(J7512&gt;Ограничения!$B$1,Sheet!G14049&gt;Ограничения!$B$2,Sheet!H14049&gt;Ограничения!$B$2,Sheet!I14049&gt;Ограничения!$B$2,),"Not compatible","Compatible")</f>
        <v>Compatible</v>
      </c>
      <c r="L7512" t="str">
        <f t="shared" si="595"/>
        <v>Модификация</v>
      </c>
      <c r="M7512" s="3">
        <f t="shared" si="596"/>
        <v>1</v>
      </c>
      <c r="N7512" s="3" t="str">
        <f t="shared" si="597"/>
        <v>Y</v>
      </c>
      <c r="O7512" t="s">
        <v>28008</v>
      </c>
      <c r="Q7512" t="str">
        <f t="shared" si="593"/>
        <v>COPY 12895pb06.dat sel\12895pb06.dat</v>
      </c>
      <c r="R7512" t="str">
        <f>IF(ISNA(VLOOKUP(B7512,Rendered!$B$1:$C$1000,1,FALSE)),"N","Y")</f>
        <v>N</v>
      </c>
    </row>
    <row r="7513" spans="1:18" hidden="1" x14ac:dyDescent="0.35">
      <c r="A7513" t="s">
        <v>6945</v>
      </c>
      <c r="B7513" t="s">
        <v>21026</v>
      </c>
      <c r="C7513" t="s">
        <v>21027</v>
      </c>
      <c r="D7513" t="s">
        <v>13</v>
      </c>
      <c r="E7513">
        <v>2022</v>
      </c>
      <c r="F7513">
        <v>2022</v>
      </c>
      <c r="J7513">
        <f t="shared" si="594"/>
        <v>0</v>
      </c>
      <c r="K7513" t="str">
        <f>IF(OR(J7513&gt;Ограничения!$B$1,Sheet!G15753&gt;Ограничения!$B$2,Sheet!H15753&gt;Ограничения!$B$2,Sheet!I15753&gt;Ограничения!$B$2,),"Not compatible","Compatible")</f>
        <v>Compatible</v>
      </c>
      <c r="L7513" t="str">
        <f t="shared" si="595"/>
        <v>Модификация</v>
      </c>
      <c r="M7513" s="3">
        <f t="shared" si="596"/>
        <v>0</v>
      </c>
      <c r="N7513" s="3" t="str">
        <f t="shared" si="597"/>
        <v>Y</v>
      </c>
      <c r="O7513" t="s">
        <v>28008</v>
      </c>
      <c r="Q7513" t="str">
        <f t="shared" si="593"/>
        <v>COPY 12895pb06.dat sel\12895pb06.dat</v>
      </c>
      <c r="R7513" t="str">
        <f>IF(ISNA(VLOOKUP(B7513,Rendered!$B$1:$C$1000,1,FALSE)),"N","Y")</f>
        <v>N</v>
      </c>
    </row>
    <row r="7514" spans="1:18" hidden="1" x14ac:dyDescent="0.35">
      <c r="A7514" t="s">
        <v>6945</v>
      </c>
      <c r="B7514" t="s">
        <v>21028</v>
      </c>
      <c r="C7514" t="s">
        <v>21029</v>
      </c>
      <c r="D7514" t="s">
        <v>13</v>
      </c>
      <c r="E7514">
        <v>2014</v>
      </c>
      <c r="F7514">
        <v>2015</v>
      </c>
      <c r="J7514">
        <f t="shared" si="594"/>
        <v>0</v>
      </c>
      <c r="K7514" t="str">
        <f>IF(OR(J7514&gt;Ограничения!$B$1,Sheet!G10960&gt;Ограничения!$B$2,Sheet!H10960&gt;Ограничения!$B$2,Sheet!I10960&gt;Ограничения!$B$2,),"Not compatible","Compatible")</f>
        <v>Compatible</v>
      </c>
      <c r="L7514" t="str">
        <f t="shared" si="595"/>
        <v>Модификация</v>
      </c>
      <c r="M7514" s="3">
        <f t="shared" si="596"/>
        <v>1</v>
      </c>
      <c r="N7514" s="3" t="str">
        <f t="shared" si="597"/>
        <v>Y</v>
      </c>
      <c r="O7514" t="s">
        <v>28008</v>
      </c>
      <c r="Q7514" t="str">
        <f t="shared" si="593"/>
        <v>COPY 12895pb02.dat sel\12895pb02.dat</v>
      </c>
      <c r="R7514" t="str">
        <f>IF(ISNA(VLOOKUP(B7514,Rendered!$B$1:$C$1000,1,FALSE)),"N","Y")</f>
        <v>N</v>
      </c>
    </row>
    <row r="7515" spans="1:18" hidden="1" x14ac:dyDescent="0.35">
      <c r="A7515" t="s">
        <v>6945</v>
      </c>
      <c r="B7515" t="s">
        <v>21028</v>
      </c>
      <c r="C7515" t="s">
        <v>21029</v>
      </c>
      <c r="D7515" t="s">
        <v>13</v>
      </c>
      <c r="E7515">
        <v>2014</v>
      </c>
      <c r="F7515">
        <v>2015</v>
      </c>
      <c r="J7515">
        <f t="shared" si="594"/>
        <v>0</v>
      </c>
      <c r="K7515" t="str">
        <f>IF(OR(J7515&gt;Ограничения!$B$1,Sheet!G14050&gt;Ограничения!$B$2,Sheet!H14050&gt;Ограничения!$B$2,Sheet!I14050&gt;Ограничения!$B$2,),"Not compatible","Compatible")</f>
        <v>Compatible</v>
      </c>
      <c r="L7515" t="str">
        <f t="shared" si="595"/>
        <v>Модификация</v>
      </c>
      <c r="M7515" s="3">
        <f t="shared" si="596"/>
        <v>1</v>
      </c>
      <c r="N7515" s="3" t="str">
        <f t="shared" si="597"/>
        <v>Y</v>
      </c>
      <c r="O7515" t="s">
        <v>28008</v>
      </c>
      <c r="Q7515" t="str">
        <f t="shared" si="593"/>
        <v>COPY 12895pb02.dat sel\12895pb02.dat</v>
      </c>
      <c r="R7515" t="str">
        <f>IF(ISNA(VLOOKUP(B7515,Rendered!$B$1:$C$1000,1,FALSE)),"N","Y")</f>
        <v>N</v>
      </c>
    </row>
    <row r="7516" spans="1:18" hidden="1" x14ac:dyDescent="0.35">
      <c r="A7516" t="s">
        <v>6945</v>
      </c>
      <c r="B7516" t="s">
        <v>21028</v>
      </c>
      <c r="C7516" t="s">
        <v>21029</v>
      </c>
      <c r="D7516" t="s">
        <v>13</v>
      </c>
      <c r="E7516">
        <v>2014</v>
      </c>
      <c r="F7516">
        <v>2015</v>
      </c>
      <c r="J7516">
        <f t="shared" si="594"/>
        <v>0</v>
      </c>
      <c r="K7516" t="str">
        <f>IF(OR(J7516&gt;Ограничения!$B$1,Sheet!G15754&gt;Ограничения!$B$2,Sheet!H15754&gt;Ограничения!$B$2,Sheet!I15754&gt;Ограничения!$B$2,),"Not compatible","Compatible")</f>
        <v>Compatible</v>
      </c>
      <c r="L7516" t="str">
        <f t="shared" si="595"/>
        <v>Модификация</v>
      </c>
      <c r="M7516" s="3">
        <f t="shared" si="596"/>
        <v>0</v>
      </c>
      <c r="N7516" s="3" t="str">
        <f t="shared" si="597"/>
        <v>Y</v>
      </c>
      <c r="O7516" t="s">
        <v>28008</v>
      </c>
      <c r="Q7516" t="str">
        <f t="shared" si="593"/>
        <v>COPY 12895pb02.dat sel\12895pb02.dat</v>
      </c>
      <c r="R7516" t="str">
        <f>IF(ISNA(VLOOKUP(B7516,Rendered!$B$1:$C$1000,1,FALSE)),"N","Y")</f>
        <v>N</v>
      </c>
    </row>
    <row r="7517" spans="1:18" hidden="1" x14ac:dyDescent="0.35">
      <c r="A7517" t="s">
        <v>6945</v>
      </c>
      <c r="B7517" t="s">
        <v>21030</v>
      </c>
      <c r="C7517" t="s">
        <v>21031</v>
      </c>
      <c r="D7517" t="s">
        <v>13</v>
      </c>
      <c r="E7517">
        <v>2017</v>
      </c>
      <c r="F7517">
        <v>2017</v>
      </c>
      <c r="J7517">
        <f t="shared" si="594"/>
        <v>0</v>
      </c>
      <c r="K7517" t="str">
        <f>IF(OR(J7517&gt;Ограничения!$B$1,Sheet!G10961&gt;Ограничения!$B$2,Sheet!H10961&gt;Ограничения!$B$2,Sheet!I10961&gt;Ограничения!$B$2,),"Not compatible","Compatible")</f>
        <v>Compatible</v>
      </c>
      <c r="L7517" t="str">
        <f t="shared" si="595"/>
        <v>Модификация</v>
      </c>
      <c r="M7517" s="3">
        <f t="shared" si="596"/>
        <v>1</v>
      </c>
      <c r="N7517" s="3" t="str">
        <f t="shared" si="597"/>
        <v>Y</v>
      </c>
      <c r="O7517" t="s">
        <v>28008</v>
      </c>
      <c r="Q7517" t="str">
        <f t="shared" si="593"/>
        <v>COPY 12895pb03.dat sel\12895pb03.dat</v>
      </c>
      <c r="R7517" t="str">
        <f>IF(ISNA(VLOOKUP(B7517,Rendered!$B$1:$C$1000,1,FALSE)),"N","Y")</f>
        <v>N</v>
      </c>
    </row>
    <row r="7518" spans="1:18" hidden="1" x14ac:dyDescent="0.35">
      <c r="A7518" t="s">
        <v>6945</v>
      </c>
      <c r="B7518" t="s">
        <v>21030</v>
      </c>
      <c r="C7518" t="s">
        <v>21031</v>
      </c>
      <c r="D7518" t="s">
        <v>13</v>
      </c>
      <c r="E7518">
        <v>2017</v>
      </c>
      <c r="F7518">
        <v>2017</v>
      </c>
      <c r="J7518">
        <f t="shared" si="594"/>
        <v>0</v>
      </c>
      <c r="K7518" t="str">
        <f>IF(OR(J7518&gt;Ограничения!$B$1,Sheet!G14051&gt;Ограничения!$B$2,Sheet!H14051&gt;Ограничения!$B$2,Sheet!I14051&gt;Ограничения!$B$2,),"Not compatible","Compatible")</f>
        <v>Compatible</v>
      </c>
      <c r="L7518" t="str">
        <f t="shared" si="595"/>
        <v>Модификация</v>
      </c>
      <c r="M7518" s="3">
        <f t="shared" si="596"/>
        <v>1</v>
      </c>
      <c r="N7518" s="3" t="str">
        <f t="shared" si="597"/>
        <v>Y</v>
      </c>
      <c r="O7518" t="s">
        <v>28008</v>
      </c>
      <c r="Q7518" t="str">
        <f t="shared" si="593"/>
        <v>COPY 12895pb03.dat sel\12895pb03.dat</v>
      </c>
      <c r="R7518" t="str">
        <f>IF(ISNA(VLOOKUP(B7518,Rendered!$B$1:$C$1000,1,FALSE)),"N","Y")</f>
        <v>N</v>
      </c>
    </row>
    <row r="7519" spans="1:18" hidden="1" x14ac:dyDescent="0.35">
      <c r="A7519" t="s">
        <v>6945</v>
      </c>
      <c r="B7519" t="s">
        <v>21030</v>
      </c>
      <c r="C7519" t="s">
        <v>21031</v>
      </c>
      <c r="D7519" t="s">
        <v>13</v>
      </c>
      <c r="E7519">
        <v>2017</v>
      </c>
      <c r="F7519">
        <v>2017</v>
      </c>
      <c r="J7519">
        <f t="shared" si="594"/>
        <v>0</v>
      </c>
      <c r="K7519" t="str">
        <f>IF(OR(J7519&gt;Ограничения!$B$1,Sheet!G15755&gt;Ограничения!$B$2,Sheet!H15755&gt;Ограничения!$B$2,Sheet!I15755&gt;Ограничения!$B$2,),"Not compatible","Compatible")</f>
        <v>Compatible</v>
      </c>
      <c r="L7519" t="str">
        <f t="shared" si="595"/>
        <v>Модификация</v>
      </c>
      <c r="M7519" s="3">
        <f t="shared" si="596"/>
        <v>0</v>
      </c>
      <c r="N7519" s="3" t="str">
        <f t="shared" si="597"/>
        <v>Y</v>
      </c>
      <c r="O7519" t="s">
        <v>28008</v>
      </c>
      <c r="Q7519" t="str">
        <f t="shared" si="593"/>
        <v>COPY 12895pb03.dat sel\12895pb03.dat</v>
      </c>
      <c r="R7519" t="str">
        <f>IF(ISNA(VLOOKUP(B7519,Rendered!$B$1:$C$1000,1,FALSE)),"N","Y")</f>
        <v>N</v>
      </c>
    </row>
    <row r="7520" spans="1:18" hidden="1" x14ac:dyDescent="0.35">
      <c r="A7520" t="s">
        <v>6945</v>
      </c>
      <c r="B7520" t="s">
        <v>21032</v>
      </c>
      <c r="C7520" t="s">
        <v>21033</v>
      </c>
      <c r="D7520" t="s">
        <v>13</v>
      </c>
      <c r="E7520">
        <v>2011</v>
      </c>
      <c r="F7520">
        <v>2014</v>
      </c>
      <c r="J7520">
        <f t="shared" si="594"/>
        <v>0</v>
      </c>
      <c r="K7520" t="str">
        <f>IF(OR(J7520&gt;Ограничения!$B$1,Sheet!G10962&gt;Ограничения!$B$2,Sheet!H10962&gt;Ограничения!$B$2,Sheet!I10962&gt;Ограничения!$B$2,),"Not compatible","Compatible")</f>
        <v>Compatible</v>
      </c>
      <c r="L7520">
        <f t="shared" si="595"/>
        <v>92814</v>
      </c>
      <c r="M7520" s="3">
        <f t="shared" si="596"/>
        <v>1</v>
      </c>
      <c r="N7520" s="3" t="str">
        <f t="shared" si="597"/>
        <v>Y</v>
      </c>
      <c r="O7520" t="s">
        <v>28008</v>
      </c>
      <c r="Q7520" t="str">
        <f t="shared" si="593"/>
        <v>COPY 92814.dat sel\92814.dat</v>
      </c>
      <c r="R7520" t="str">
        <f>IF(ISNA(VLOOKUP(B7520,Rendered!$B$1:$C$1000,1,FALSE)),"N","Y")</f>
        <v>N</v>
      </c>
    </row>
    <row r="7521" spans="1:18" hidden="1" x14ac:dyDescent="0.35">
      <c r="A7521" t="s">
        <v>6945</v>
      </c>
      <c r="B7521" t="s">
        <v>21032</v>
      </c>
      <c r="C7521" t="s">
        <v>21033</v>
      </c>
      <c r="D7521" t="s">
        <v>13</v>
      </c>
      <c r="E7521">
        <v>2011</v>
      </c>
      <c r="F7521">
        <v>2014</v>
      </c>
      <c r="J7521">
        <f t="shared" si="594"/>
        <v>0</v>
      </c>
      <c r="K7521" t="str">
        <f>IF(OR(J7521&gt;Ограничения!$B$1,Sheet!G14052&gt;Ограничения!$B$2,Sheet!H14052&gt;Ограничения!$B$2,Sheet!I14052&gt;Ограничения!$B$2,),"Not compatible","Compatible")</f>
        <v>Compatible</v>
      </c>
      <c r="L7521">
        <f t="shared" si="595"/>
        <v>92814</v>
      </c>
      <c r="M7521" s="3">
        <f t="shared" si="596"/>
        <v>1</v>
      </c>
      <c r="N7521" s="3" t="str">
        <f t="shared" si="597"/>
        <v>Y</v>
      </c>
      <c r="O7521" t="s">
        <v>28008</v>
      </c>
      <c r="Q7521" t="str">
        <f t="shared" si="593"/>
        <v>COPY 92814.dat sel\92814.dat</v>
      </c>
      <c r="R7521" t="str">
        <f>IF(ISNA(VLOOKUP(B7521,Rendered!$B$1:$C$1000,1,FALSE)),"N","Y")</f>
        <v>N</v>
      </c>
    </row>
    <row r="7522" spans="1:18" hidden="1" x14ac:dyDescent="0.35">
      <c r="A7522" t="s">
        <v>6945</v>
      </c>
      <c r="B7522" t="s">
        <v>21032</v>
      </c>
      <c r="C7522" t="s">
        <v>21033</v>
      </c>
      <c r="D7522" t="s">
        <v>13</v>
      </c>
      <c r="E7522">
        <v>2011</v>
      </c>
      <c r="F7522">
        <v>2014</v>
      </c>
      <c r="J7522">
        <f t="shared" si="594"/>
        <v>0</v>
      </c>
      <c r="K7522" t="str">
        <f>IF(OR(J7522&gt;Ограничения!$B$1,Sheet!G15756&gt;Ограничения!$B$2,Sheet!H15756&gt;Ограничения!$B$2,Sheet!I15756&gt;Ограничения!$B$2,),"Not compatible","Compatible")</f>
        <v>Compatible</v>
      </c>
      <c r="L7522">
        <f t="shared" si="595"/>
        <v>92814</v>
      </c>
      <c r="M7522" s="3">
        <f t="shared" si="596"/>
        <v>0</v>
      </c>
      <c r="N7522" s="3" t="str">
        <f t="shared" si="597"/>
        <v>Y</v>
      </c>
      <c r="O7522" t="s">
        <v>28008</v>
      </c>
      <c r="Q7522" t="str">
        <f t="shared" si="593"/>
        <v>COPY 92814.dat sel\92814.dat</v>
      </c>
      <c r="R7522" t="str">
        <f>IF(ISNA(VLOOKUP(B7522,Rendered!$B$1:$C$1000,1,FALSE)),"N","Y")</f>
        <v>N</v>
      </c>
    </row>
    <row r="7523" spans="1:18" hidden="1" x14ac:dyDescent="0.35">
      <c r="A7523" t="s">
        <v>6945</v>
      </c>
      <c r="B7523" t="s">
        <v>21034</v>
      </c>
      <c r="C7523" t="s">
        <v>21035</v>
      </c>
      <c r="D7523" t="s">
        <v>13</v>
      </c>
      <c r="E7523">
        <v>2017</v>
      </c>
      <c r="F7523">
        <v>2022</v>
      </c>
      <c r="J7523">
        <f t="shared" si="594"/>
        <v>0</v>
      </c>
      <c r="K7523" t="str">
        <f>IF(OR(J7523&gt;Ограничения!$B$1,Sheet!G10963&gt;Ограничения!$B$2,Sheet!H10963&gt;Ограничения!$B$2,Sheet!I10963&gt;Ограничения!$B$2,),"Not compatible","Compatible")</f>
        <v>Compatible</v>
      </c>
      <c r="L7523">
        <f t="shared" si="595"/>
        <v>12892</v>
      </c>
      <c r="M7523" s="3">
        <f t="shared" si="596"/>
        <v>1</v>
      </c>
      <c r="N7523" s="3" t="str">
        <f t="shared" si="597"/>
        <v>Y</v>
      </c>
      <c r="O7523" t="s">
        <v>28008</v>
      </c>
      <c r="Q7523" t="str">
        <f t="shared" si="593"/>
        <v>COPY 12892.dat sel\12892.dat</v>
      </c>
      <c r="R7523" t="str">
        <f>IF(ISNA(VLOOKUP(B7523,Rendered!$B$1:$C$1000,1,FALSE)),"N","Y")</f>
        <v>N</v>
      </c>
    </row>
    <row r="7524" spans="1:18" hidden="1" x14ac:dyDescent="0.35">
      <c r="A7524" t="s">
        <v>6945</v>
      </c>
      <c r="B7524" t="s">
        <v>21034</v>
      </c>
      <c r="C7524" t="s">
        <v>21035</v>
      </c>
      <c r="D7524" t="s">
        <v>13</v>
      </c>
      <c r="E7524">
        <v>2017</v>
      </c>
      <c r="F7524">
        <v>2022</v>
      </c>
      <c r="J7524">
        <f t="shared" si="594"/>
        <v>0</v>
      </c>
      <c r="K7524" t="str">
        <f>IF(OR(J7524&gt;Ограничения!$B$1,Sheet!G14053&gt;Ограничения!$B$2,Sheet!H14053&gt;Ограничения!$B$2,Sheet!I14053&gt;Ограничения!$B$2,),"Not compatible","Compatible")</f>
        <v>Compatible</v>
      </c>
      <c r="L7524">
        <f t="shared" si="595"/>
        <v>12892</v>
      </c>
      <c r="M7524" s="3">
        <f t="shared" si="596"/>
        <v>1</v>
      </c>
      <c r="N7524" s="3" t="str">
        <f t="shared" si="597"/>
        <v>Y</v>
      </c>
      <c r="O7524" t="s">
        <v>28008</v>
      </c>
      <c r="Q7524" t="str">
        <f t="shared" si="593"/>
        <v>COPY 12892.dat sel\12892.dat</v>
      </c>
      <c r="R7524" t="str">
        <f>IF(ISNA(VLOOKUP(B7524,Rendered!$B$1:$C$1000,1,FALSE)),"N","Y")</f>
        <v>N</v>
      </c>
    </row>
    <row r="7525" spans="1:18" hidden="1" x14ac:dyDescent="0.35">
      <c r="A7525" t="s">
        <v>6945</v>
      </c>
      <c r="B7525" t="s">
        <v>21034</v>
      </c>
      <c r="C7525" t="s">
        <v>21035</v>
      </c>
      <c r="D7525" t="s">
        <v>13</v>
      </c>
      <c r="E7525">
        <v>2017</v>
      </c>
      <c r="F7525">
        <v>2022</v>
      </c>
      <c r="J7525">
        <f t="shared" si="594"/>
        <v>0</v>
      </c>
      <c r="K7525" t="str">
        <f>IF(OR(J7525&gt;Ограничения!$B$1,Sheet!G15757&gt;Ограничения!$B$2,Sheet!H15757&gt;Ограничения!$B$2,Sheet!I15757&gt;Ограничения!$B$2,),"Not compatible","Compatible")</f>
        <v>Not compatible</v>
      </c>
      <c r="L7525">
        <f t="shared" si="595"/>
        <v>12892</v>
      </c>
      <c r="M7525" s="3">
        <f t="shared" si="596"/>
        <v>0.44444444444444442</v>
      </c>
      <c r="N7525" s="3" t="str">
        <f t="shared" si="597"/>
        <v>Y</v>
      </c>
      <c r="O7525" t="s">
        <v>28008</v>
      </c>
      <c r="Q7525" t="str">
        <f t="shared" si="593"/>
        <v>COPY 12892.dat sel\12892.dat</v>
      </c>
      <c r="R7525" t="str">
        <f>IF(ISNA(VLOOKUP(B7525,Rendered!$B$1:$C$1000,1,FALSE)),"N","Y")</f>
        <v>N</v>
      </c>
    </row>
    <row r="7526" spans="1:18" hidden="1" x14ac:dyDescent="0.35">
      <c r="A7526" t="s">
        <v>6945</v>
      </c>
      <c r="B7526" t="s">
        <v>21036</v>
      </c>
      <c r="C7526" t="s">
        <v>21037</v>
      </c>
      <c r="D7526" t="s">
        <v>30</v>
      </c>
      <c r="E7526">
        <v>2013</v>
      </c>
      <c r="F7526">
        <v>2021</v>
      </c>
      <c r="J7526">
        <f t="shared" si="594"/>
        <v>0</v>
      </c>
      <c r="K7526" t="str">
        <f>IF(OR(J7526&gt;Ограничения!$B$1,Sheet!G10964&gt;Ограничения!$B$2,Sheet!H10964&gt;Ограничения!$B$2,Sheet!I10964&gt;Ограничения!$B$2,),"Not compatible","Compatible")</f>
        <v>Compatible</v>
      </c>
      <c r="L7526" t="str">
        <f t="shared" si="595"/>
        <v>Модификация</v>
      </c>
      <c r="M7526" s="3">
        <f t="shared" si="596"/>
        <v>1</v>
      </c>
      <c r="N7526" s="3" t="str">
        <f t="shared" si="597"/>
        <v>Y</v>
      </c>
      <c r="O7526" t="s">
        <v>28008</v>
      </c>
      <c r="Q7526" t="str">
        <f t="shared" si="593"/>
        <v>COPY 12892pb01.dat sel\12892pb01.dat</v>
      </c>
      <c r="R7526" t="str">
        <f>IF(ISNA(VLOOKUP(B7526,Rendered!$B$1:$C$1000,1,FALSE)),"N","Y")</f>
        <v>N</v>
      </c>
    </row>
    <row r="7527" spans="1:18" hidden="1" x14ac:dyDescent="0.35">
      <c r="A7527" t="s">
        <v>6945</v>
      </c>
      <c r="B7527" t="s">
        <v>21036</v>
      </c>
      <c r="C7527" t="s">
        <v>21037</v>
      </c>
      <c r="D7527" t="s">
        <v>30</v>
      </c>
      <c r="E7527">
        <v>2013</v>
      </c>
      <c r="F7527">
        <v>2021</v>
      </c>
      <c r="J7527">
        <f t="shared" si="594"/>
        <v>0</v>
      </c>
      <c r="K7527" t="str">
        <f>IF(OR(J7527&gt;Ограничения!$B$1,Sheet!G14054&gt;Ограничения!$B$2,Sheet!H14054&gt;Ограничения!$B$2,Sheet!I14054&gt;Ограничения!$B$2,),"Not compatible","Compatible")</f>
        <v>Compatible</v>
      </c>
      <c r="L7527" t="str">
        <f t="shared" si="595"/>
        <v>Модификация</v>
      </c>
      <c r="M7527" s="3">
        <f t="shared" si="596"/>
        <v>1</v>
      </c>
      <c r="N7527" s="3" t="str">
        <f t="shared" si="597"/>
        <v>Y</v>
      </c>
      <c r="O7527" t="s">
        <v>28008</v>
      </c>
      <c r="Q7527" t="str">
        <f t="shared" si="593"/>
        <v>COPY 12892pb01.dat sel\12892pb01.dat</v>
      </c>
      <c r="R7527" t="str">
        <f>IF(ISNA(VLOOKUP(B7527,Rendered!$B$1:$C$1000,1,FALSE)),"N","Y")</f>
        <v>N</v>
      </c>
    </row>
    <row r="7528" spans="1:18" hidden="1" x14ac:dyDescent="0.35">
      <c r="A7528" t="s">
        <v>6945</v>
      </c>
      <c r="B7528" t="s">
        <v>21036</v>
      </c>
      <c r="C7528" t="s">
        <v>21037</v>
      </c>
      <c r="D7528" t="s">
        <v>30</v>
      </c>
      <c r="E7528">
        <v>2013</v>
      </c>
      <c r="F7528">
        <v>2021</v>
      </c>
      <c r="J7528">
        <f t="shared" si="594"/>
        <v>0</v>
      </c>
      <c r="K7528" t="str">
        <f>IF(OR(J7528&gt;Ограничения!$B$1,Sheet!G15758&gt;Ограничения!$B$2,Sheet!H15758&gt;Ограничения!$B$2,Sheet!I15758&gt;Ограничения!$B$2,),"Not compatible","Compatible")</f>
        <v>Compatible</v>
      </c>
      <c r="L7528" t="str">
        <f t="shared" si="595"/>
        <v>Модификация</v>
      </c>
      <c r="M7528" s="3">
        <f t="shared" si="596"/>
        <v>0</v>
      </c>
      <c r="N7528" s="3" t="str">
        <f t="shared" si="597"/>
        <v>Y</v>
      </c>
      <c r="O7528" t="s">
        <v>28008</v>
      </c>
      <c r="Q7528" t="str">
        <f t="shared" si="593"/>
        <v>COPY 12892pb01.dat sel\12892pb01.dat</v>
      </c>
      <c r="R7528" t="str">
        <f>IF(ISNA(VLOOKUP(B7528,Rendered!$B$1:$C$1000,1,FALSE)),"N","Y")</f>
        <v>N</v>
      </c>
    </row>
    <row r="7529" spans="1:18" hidden="1" x14ac:dyDescent="0.35">
      <c r="A7529" t="s">
        <v>6945</v>
      </c>
      <c r="B7529" t="s">
        <v>21038</v>
      </c>
      <c r="C7529" t="s">
        <v>21039</v>
      </c>
      <c r="D7529" t="s">
        <v>13</v>
      </c>
      <c r="E7529">
        <v>2022</v>
      </c>
      <c r="F7529">
        <v>2022</v>
      </c>
      <c r="J7529">
        <f t="shared" si="594"/>
        <v>0</v>
      </c>
      <c r="K7529" t="str">
        <f>IF(OR(J7529&gt;Ограничения!$B$1,Sheet!G10965&gt;Ограничения!$B$2,Sheet!H10965&gt;Ограничения!$B$2,Sheet!I10965&gt;Ограничения!$B$2,),"Not compatible","Compatible")</f>
        <v>Compatible</v>
      </c>
      <c r="L7529" t="str">
        <f t="shared" si="595"/>
        <v>Модификация</v>
      </c>
      <c r="M7529" s="3">
        <f t="shared" si="596"/>
        <v>1</v>
      </c>
      <c r="N7529" s="3" t="str">
        <f t="shared" si="597"/>
        <v>Y</v>
      </c>
      <c r="O7529" t="s">
        <v>28008</v>
      </c>
      <c r="Q7529" t="str">
        <f t="shared" si="593"/>
        <v>COPY 12892pb02.dat sel\12892pb02.dat</v>
      </c>
      <c r="R7529" t="str">
        <f>IF(ISNA(VLOOKUP(B7529,Rendered!$B$1:$C$1000,1,FALSE)),"N","Y")</f>
        <v>N</v>
      </c>
    </row>
    <row r="7530" spans="1:18" hidden="1" x14ac:dyDescent="0.35">
      <c r="A7530" t="s">
        <v>6945</v>
      </c>
      <c r="B7530" t="s">
        <v>21038</v>
      </c>
      <c r="C7530" t="s">
        <v>21039</v>
      </c>
      <c r="D7530" t="s">
        <v>13</v>
      </c>
      <c r="E7530">
        <v>2022</v>
      </c>
      <c r="F7530">
        <v>2022</v>
      </c>
      <c r="J7530">
        <f t="shared" si="594"/>
        <v>0</v>
      </c>
      <c r="K7530" t="str">
        <f>IF(OR(J7530&gt;Ограничения!$B$1,Sheet!G14055&gt;Ограничения!$B$2,Sheet!H14055&gt;Ограничения!$B$2,Sheet!I14055&gt;Ограничения!$B$2,),"Not compatible","Compatible")</f>
        <v>Compatible</v>
      </c>
      <c r="L7530" t="str">
        <f t="shared" si="595"/>
        <v>Модификация</v>
      </c>
      <c r="M7530" s="3">
        <f t="shared" si="596"/>
        <v>1</v>
      </c>
      <c r="N7530" s="3" t="str">
        <f t="shared" si="597"/>
        <v>Y</v>
      </c>
      <c r="O7530" t="s">
        <v>28008</v>
      </c>
      <c r="Q7530" t="str">
        <f t="shared" si="593"/>
        <v>COPY 12892pb02.dat sel\12892pb02.dat</v>
      </c>
      <c r="R7530" t="str">
        <f>IF(ISNA(VLOOKUP(B7530,Rendered!$B$1:$C$1000,1,FALSE)),"N","Y")</f>
        <v>N</v>
      </c>
    </row>
    <row r="7531" spans="1:18" hidden="1" x14ac:dyDescent="0.35">
      <c r="A7531" t="s">
        <v>6945</v>
      </c>
      <c r="B7531" t="s">
        <v>21038</v>
      </c>
      <c r="C7531" t="s">
        <v>21039</v>
      </c>
      <c r="D7531" t="s">
        <v>13</v>
      </c>
      <c r="E7531">
        <v>2022</v>
      </c>
      <c r="F7531">
        <v>2022</v>
      </c>
      <c r="J7531">
        <f t="shared" si="594"/>
        <v>0</v>
      </c>
      <c r="K7531" t="str">
        <f>IF(OR(J7531&gt;Ограничения!$B$1,Sheet!G15759&gt;Ограничения!$B$2,Sheet!H15759&gt;Ограничения!$B$2,Sheet!I15759&gt;Ограничения!$B$2,),"Not compatible","Compatible")</f>
        <v>Compatible</v>
      </c>
      <c r="L7531" t="str">
        <f t="shared" si="595"/>
        <v>Модификация</v>
      </c>
      <c r="M7531" s="3">
        <f t="shared" si="596"/>
        <v>0</v>
      </c>
      <c r="N7531" s="3" t="str">
        <f t="shared" si="597"/>
        <v>Y</v>
      </c>
      <c r="O7531" t="s">
        <v>28008</v>
      </c>
      <c r="Q7531" t="str">
        <f t="shared" si="593"/>
        <v>COPY 12892pb02.dat sel\12892pb02.dat</v>
      </c>
      <c r="R7531" t="str">
        <f>IF(ISNA(VLOOKUP(B7531,Rendered!$B$1:$C$1000,1,FALSE)),"N","Y")</f>
        <v>N</v>
      </c>
    </row>
    <row r="7532" spans="1:18" hidden="1" x14ac:dyDescent="0.35">
      <c r="A7532" t="s">
        <v>6945</v>
      </c>
      <c r="B7532" t="s">
        <v>21040</v>
      </c>
      <c r="C7532" t="s">
        <v>21041</v>
      </c>
      <c r="D7532" t="s">
        <v>59</v>
      </c>
      <c r="E7532">
        <v>2002</v>
      </c>
      <c r="F7532">
        <v>2022</v>
      </c>
      <c r="J7532">
        <f t="shared" si="594"/>
        <v>0</v>
      </c>
      <c r="K7532" t="str">
        <f>IF(OR(J7532&gt;Ограничения!$B$1,Sheet!G10966&gt;Ограничения!$B$2,Sheet!H10966&gt;Ограничения!$B$2,Sheet!I10966&gt;Ограничения!$B$2,),"Not compatible","Compatible")</f>
        <v>Compatible</v>
      </c>
      <c r="L7532">
        <f t="shared" si="595"/>
        <v>41334</v>
      </c>
      <c r="M7532" s="3">
        <f t="shared" si="596"/>
        <v>1</v>
      </c>
      <c r="N7532" s="3" t="str">
        <f t="shared" si="597"/>
        <v>Y</v>
      </c>
      <c r="O7532" t="s">
        <v>28008</v>
      </c>
      <c r="Q7532" t="str">
        <f t="shared" si="593"/>
        <v>COPY 41334.dat sel\41334.dat</v>
      </c>
      <c r="R7532" t="str">
        <f>IF(ISNA(VLOOKUP(B7532,Rendered!$B$1:$C$1000,1,FALSE)),"N","Y")</f>
        <v>N</v>
      </c>
    </row>
    <row r="7533" spans="1:18" hidden="1" x14ac:dyDescent="0.35">
      <c r="A7533" t="s">
        <v>6945</v>
      </c>
      <c r="B7533" t="s">
        <v>21040</v>
      </c>
      <c r="C7533" t="s">
        <v>21041</v>
      </c>
      <c r="D7533" t="s">
        <v>59</v>
      </c>
      <c r="E7533">
        <v>2002</v>
      </c>
      <c r="F7533">
        <v>2022</v>
      </c>
      <c r="J7533">
        <f t="shared" si="594"/>
        <v>0</v>
      </c>
      <c r="K7533" t="str">
        <f>IF(OR(J7533&gt;Ограничения!$B$1,Sheet!G14056&gt;Ограничения!$B$2,Sheet!H14056&gt;Ограничения!$B$2,Sheet!I14056&gt;Ограничения!$B$2,),"Not compatible","Compatible")</f>
        <v>Compatible</v>
      </c>
      <c r="L7533">
        <f t="shared" si="595"/>
        <v>41334</v>
      </c>
      <c r="M7533" s="3">
        <f t="shared" si="596"/>
        <v>1</v>
      </c>
      <c r="N7533" s="3" t="str">
        <f t="shared" si="597"/>
        <v>Y</v>
      </c>
      <c r="O7533" t="s">
        <v>28008</v>
      </c>
      <c r="Q7533" t="str">
        <f t="shared" ref="Q7533:Q7596" si="598">_xlfn.CONCAT("COPY ",B7533,".dat sel\",B7533,".dat")</f>
        <v>COPY 41334.dat sel\41334.dat</v>
      </c>
      <c r="R7533" t="str">
        <f>IF(ISNA(VLOOKUP(B7533,Rendered!$B$1:$C$1000,1,FALSE)),"N","Y")</f>
        <v>N</v>
      </c>
    </row>
    <row r="7534" spans="1:18" hidden="1" x14ac:dyDescent="0.35">
      <c r="A7534" t="s">
        <v>6945</v>
      </c>
      <c r="B7534" t="s">
        <v>21040</v>
      </c>
      <c r="C7534" t="s">
        <v>21041</v>
      </c>
      <c r="D7534" t="s">
        <v>59</v>
      </c>
      <c r="E7534">
        <v>2002</v>
      </c>
      <c r="F7534">
        <v>2022</v>
      </c>
      <c r="J7534">
        <f t="shared" si="594"/>
        <v>0</v>
      </c>
      <c r="K7534" t="str">
        <f>IF(OR(J7534&gt;Ограничения!$B$1,Sheet!G15760&gt;Ограничения!$B$2,Sheet!H15760&gt;Ограничения!$B$2,Sheet!I15760&gt;Ограничения!$B$2,),"Not compatible","Compatible")</f>
        <v>Compatible</v>
      </c>
      <c r="L7534">
        <f t="shared" si="595"/>
        <v>41334</v>
      </c>
      <c r="M7534" s="3">
        <f t="shared" si="596"/>
        <v>0</v>
      </c>
      <c r="N7534" s="3" t="str">
        <f t="shared" si="597"/>
        <v>Y</v>
      </c>
      <c r="O7534" t="s">
        <v>28008</v>
      </c>
      <c r="Q7534" t="str">
        <f t="shared" si="598"/>
        <v>COPY 41334.dat sel\41334.dat</v>
      </c>
      <c r="R7534" t="str">
        <f>IF(ISNA(VLOOKUP(B7534,Rendered!$B$1:$C$1000,1,FALSE)),"N","Y")</f>
        <v>N</v>
      </c>
    </row>
    <row r="7535" spans="1:18" hidden="1" x14ac:dyDescent="0.35">
      <c r="A7535" t="s">
        <v>6945</v>
      </c>
      <c r="B7535" t="s">
        <v>21042</v>
      </c>
      <c r="C7535" t="s">
        <v>21043</v>
      </c>
      <c r="D7535" t="s">
        <v>27</v>
      </c>
      <c r="E7535">
        <v>2018</v>
      </c>
      <c r="F7535">
        <v>2020</v>
      </c>
      <c r="J7535">
        <f t="shared" si="594"/>
        <v>0</v>
      </c>
      <c r="K7535" t="str">
        <f>IF(OR(J7535&gt;Ограничения!$B$1,Sheet!G10967&gt;Ограничения!$B$2,Sheet!H10967&gt;Ограничения!$B$2,Sheet!I10967&gt;Ограничения!$B$2,),"Not compatible","Compatible")</f>
        <v>Compatible</v>
      </c>
      <c r="L7535">
        <f t="shared" si="595"/>
        <v>27321</v>
      </c>
      <c r="M7535" s="3">
        <f t="shared" si="596"/>
        <v>1</v>
      </c>
      <c r="N7535" s="3" t="str">
        <f t="shared" si="597"/>
        <v>Y</v>
      </c>
      <c r="O7535" t="s">
        <v>28008</v>
      </c>
      <c r="Q7535" t="str">
        <f t="shared" si="598"/>
        <v>COPY 27321.dat sel\27321.dat</v>
      </c>
      <c r="R7535" t="str">
        <f>IF(ISNA(VLOOKUP(B7535,Rendered!$B$1:$C$1000,1,FALSE)),"N","Y")</f>
        <v>N</v>
      </c>
    </row>
    <row r="7536" spans="1:18" hidden="1" x14ac:dyDescent="0.35">
      <c r="A7536" t="s">
        <v>6945</v>
      </c>
      <c r="B7536" t="s">
        <v>21042</v>
      </c>
      <c r="C7536" t="s">
        <v>21043</v>
      </c>
      <c r="D7536" t="s">
        <v>27</v>
      </c>
      <c r="E7536">
        <v>2018</v>
      </c>
      <c r="F7536">
        <v>2020</v>
      </c>
      <c r="J7536">
        <f t="shared" si="594"/>
        <v>0</v>
      </c>
      <c r="K7536" t="str">
        <f>IF(OR(J7536&gt;Ограничения!$B$1,Sheet!G14057&gt;Ограничения!$B$2,Sheet!H14057&gt;Ограничения!$B$2,Sheet!I14057&gt;Ограничения!$B$2,),"Not compatible","Compatible")</f>
        <v>Compatible</v>
      </c>
      <c r="L7536">
        <f t="shared" si="595"/>
        <v>27321</v>
      </c>
      <c r="M7536" s="3">
        <f t="shared" si="596"/>
        <v>1</v>
      </c>
      <c r="N7536" s="3" t="str">
        <f t="shared" si="597"/>
        <v>Y</v>
      </c>
      <c r="O7536" t="s">
        <v>28008</v>
      </c>
      <c r="Q7536" t="str">
        <f t="shared" si="598"/>
        <v>COPY 27321.dat sel\27321.dat</v>
      </c>
      <c r="R7536" t="str">
        <f>IF(ISNA(VLOOKUP(B7536,Rendered!$B$1:$C$1000,1,FALSE)),"N","Y")</f>
        <v>N</v>
      </c>
    </row>
    <row r="7537" spans="1:18" hidden="1" x14ac:dyDescent="0.35">
      <c r="A7537" t="s">
        <v>6945</v>
      </c>
      <c r="B7537" t="s">
        <v>21042</v>
      </c>
      <c r="C7537" t="s">
        <v>21043</v>
      </c>
      <c r="D7537" t="s">
        <v>27</v>
      </c>
      <c r="E7537">
        <v>2018</v>
      </c>
      <c r="F7537">
        <v>2020</v>
      </c>
      <c r="J7537">
        <f t="shared" si="594"/>
        <v>0</v>
      </c>
      <c r="K7537" t="str">
        <f>IF(OR(J7537&gt;Ограничения!$B$1,Sheet!G15761&gt;Ограничения!$B$2,Sheet!H15761&gt;Ограничения!$B$2,Sheet!I15761&gt;Ограничения!$B$2,),"Not compatible","Compatible")</f>
        <v>Compatible</v>
      </c>
      <c r="L7537">
        <f t="shared" si="595"/>
        <v>27321</v>
      </c>
      <c r="M7537" s="3">
        <f t="shared" si="596"/>
        <v>0</v>
      </c>
      <c r="N7537" s="3" t="str">
        <f t="shared" si="597"/>
        <v>Y</v>
      </c>
      <c r="O7537" t="s">
        <v>28008</v>
      </c>
      <c r="Q7537" t="str">
        <f t="shared" si="598"/>
        <v>COPY 27321.dat sel\27321.dat</v>
      </c>
      <c r="R7537" t="str">
        <f>IF(ISNA(VLOOKUP(B7537,Rendered!$B$1:$C$1000,1,FALSE)),"N","Y")</f>
        <v>N</v>
      </c>
    </row>
    <row r="7538" spans="1:18" hidden="1" x14ac:dyDescent="0.35">
      <c r="A7538" t="s">
        <v>6945</v>
      </c>
      <c r="B7538" t="s">
        <v>21044</v>
      </c>
      <c r="C7538" t="s">
        <v>21045</v>
      </c>
      <c r="D7538" t="s">
        <v>13</v>
      </c>
      <c r="E7538">
        <v>2016</v>
      </c>
      <c r="F7538">
        <v>2016</v>
      </c>
      <c r="J7538">
        <f t="shared" si="594"/>
        <v>0</v>
      </c>
      <c r="K7538" t="str">
        <f>IF(OR(J7538&gt;Ограничения!$B$1,Sheet!G10968&gt;Ограничения!$B$2,Sheet!H10968&gt;Ограничения!$B$2,Sheet!I10968&gt;Ограничения!$B$2,),"Not compatible","Compatible")</f>
        <v>Compatible</v>
      </c>
      <c r="L7538" t="str">
        <f t="shared" si="595"/>
        <v>Модификация</v>
      </c>
      <c r="M7538" s="3">
        <f t="shared" si="596"/>
        <v>1</v>
      </c>
      <c r="N7538" s="3" t="str">
        <f t="shared" si="597"/>
        <v>Y</v>
      </c>
      <c r="O7538" t="s">
        <v>28008</v>
      </c>
      <c r="Q7538" t="str">
        <f t="shared" si="598"/>
        <v>COPY 27321pb01.dat sel\27321pb01.dat</v>
      </c>
      <c r="R7538" t="str">
        <f>IF(ISNA(VLOOKUP(B7538,Rendered!$B$1:$C$1000,1,FALSE)),"N","Y")</f>
        <v>N</v>
      </c>
    </row>
    <row r="7539" spans="1:18" hidden="1" x14ac:dyDescent="0.35">
      <c r="A7539" t="s">
        <v>6945</v>
      </c>
      <c r="B7539" t="s">
        <v>21044</v>
      </c>
      <c r="C7539" t="s">
        <v>21045</v>
      </c>
      <c r="D7539" t="s">
        <v>13</v>
      </c>
      <c r="E7539">
        <v>2016</v>
      </c>
      <c r="F7539">
        <v>2016</v>
      </c>
      <c r="J7539">
        <f t="shared" si="594"/>
        <v>0</v>
      </c>
      <c r="K7539" t="str">
        <f>IF(OR(J7539&gt;Ограничения!$B$1,Sheet!G14058&gt;Ограничения!$B$2,Sheet!H14058&gt;Ограничения!$B$2,Sheet!I14058&gt;Ограничения!$B$2,),"Not compatible","Compatible")</f>
        <v>Compatible</v>
      </c>
      <c r="L7539" t="str">
        <f t="shared" si="595"/>
        <v>Модификация</v>
      </c>
      <c r="M7539" s="3">
        <f t="shared" si="596"/>
        <v>1</v>
      </c>
      <c r="N7539" s="3" t="str">
        <f t="shared" si="597"/>
        <v>Y</v>
      </c>
      <c r="O7539" t="s">
        <v>28008</v>
      </c>
      <c r="Q7539" t="str">
        <f t="shared" si="598"/>
        <v>COPY 27321pb01.dat sel\27321pb01.dat</v>
      </c>
      <c r="R7539" t="str">
        <f>IF(ISNA(VLOOKUP(B7539,Rendered!$B$1:$C$1000,1,FALSE)),"N","Y")</f>
        <v>N</v>
      </c>
    </row>
    <row r="7540" spans="1:18" hidden="1" x14ac:dyDescent="0.35">
      <c r="A7540" t="s">
        <v>6945</v>
      </c>
      <c r="B7540" t="s">
        <v>21044</v>
      </c>
      <c r="C7540" t="s">
        <v>21045</v>
      </c>
      <c r="D7540" t="s">
        <v>13</v>
      </c>
      <c r="E7540">
        <v>2016</v>
      </c>
      <c r="F7540">
        <v>2016</v>
      </c>
      <c r="J7540">
        <f t="shared" si="594"/>
        <v>0</v>
      </c>
      <c r="K7540" t="str">
        <f>IF(OR(J7540&gt;Ограничения!$B$1,Sheet!G15762&gt;Ограничения!$B$2,Sheet!H15762&gt;Ограничения!$B$2,Sheet!I15762&gt;Ограничения!$B$2,),"Not compatible","Compatible")</f>
        <v>Compatible</v>
      </c>
      <c r="L7540" t="str">
        <f t="shared" si="595"/>
        <v>Модификация</v>
      </c>
      <c r="M7540" s="3">
        <f t="shared" si="596"/>
        <v>0</v>
      </c>
      <c r="N7540" s="3" t="str">
        <f t="shared" si="597"/>
        <v>Y</v>
      </c>
      <c r="O7540" t="s">
        <v>28008</v>
      </c>
      <c r="Q7540" t="str">
        <f t="shared" si="598"/>
        <v>COPY 27321pb01.dat sel\27321pb01.dat</v>
      </c>
      <c r="R7540" t="str">
        <f>IF(ISNA(VLOOKUP(B7540,Rendered!$B$1:$C$1000,1,FALSE)),"N","Y")</f>
        <v>N</v>
      </c>
    </row>
    <row r="7541" spans="1:18" hidden="1" x14ac:dyDescent="0.35">
      <c r="A7541" t="s">
        <v>6945</v>
      </c>
      <c r="B7541" t="s">
        <v>21046</v>
      </c>
      <c r="C7541" t="s">
        <v>21047</v>
      </c>
      <c r="D7541" t="s">
        <v>13</v>
      </c>
      <c r="E7541">
        <v>2020</v>
      </c>
      <c r="F7541">
        <v>2020</v>
      </c>
      <c r="J7541">
        <f t="shared" si="594"/>
        <v>0</v>
      </c>
      <c r="K7541" t="str">
        <f>IF(OR(J7541&gt;Ограничения!$B$1,Sheet!G10969&gt;Ограничения!$B$2,Sheet!H10969&gt;Ограничения!$B$2,Sheet!I10969&gt;Ограничения!$B$2,),"Not compatible","Compatible")</f>
        <v>Compatible</v>
      </c>
      <c r="L7541">
        <f t="shared" si="595"/>
        <v>10164</v>
      </c>
      <c r="M7541" s="3">
        <f t="shared" si="596"/>
        <v>1</v>
      </c>
      <c r="N7541" s="3" t="str">
        <f t="shared" si="597"/>
        <v>Y</v>
      </c>
      <c r="O7541" t="s">
        <v>28008</v>
      </c>
      <c r="Q7541" t="str">
        <f t="shared" si="598"/>
        <v>COPY 10164.dat sel\10164.dat</v>
      </c>
      <c r="R7541" t="str">
        <f>IF(ISNA(VLOOKUP(B7541,Rendered!$B$1:$C$1000,1,FALSE)),"N","Y")</f>
        <v>N</v>
      </c>
    </row>
    <row r="7542" spans="1:18" hidden="1" x14ac:dyDescent="0.35">
      <c r="A7542" t="s">
        <v>6945</v>
      </c>
      <c r="B7542" t="s">
        <v>21046</v>
      </c>
      <c r="C7542" t="s">
        <v>21047</v>
      </c>
      <c r="D7542" t="s">
        <v>13</v>
      </c>
      <c r="E7542">
        <v>2020</v>
      </c>
      <c r="F7542">
        <v>2020</v>
      </c>
      <c r="J7542">
        <f t="shared" si="594"/>
        <v>0</v>
      </c>
      <c r="K7542" t="str">
        <f>IF(OR(J7542&gt;Ограничения!$B$1,Sheet!G14059&gt;Ограничения!$B$2,Sheet!H14059&gt;Ограничения!$B$2,Sheet!I14059&gt;Ограничения!$B$2,),"Not compatible","Compatible")</f>
        <v>Compatible</v>
      </c>
      <c r="L7542">
        <f t="shared" si="595"/>
        <v>10164</v>
      </c>
      <c r="M7542" s="3">
        <f t="shared" si="596"/>
        <v>1</v>
      </c>
      <c r="N7542" s="3" t="str">
        <f t="shared" si="597"/>
        <v>Y</v>
      </c>
      <c r="O7542" t="s">
        <v>28008</v>
      </c>
      <c r="Q7542" t="str">
        <f t="shared" si="598"/>
        <v>COPY 10164.dat sel\10164.dat</v>
      </c>
      <c r="R7542" t="str">
        <f>IF(ISNA(VLOOKUP(B7542,Rendered!$B$1:$C$1000,1,FALSE)),"N","Y")</f>
        <v>N</v>
      </c>
    </row>
    <row r="7543" spans="1:18" hidden="1" x14ac:dyDescent="0.35">
      <c r="A7543" t="s">
        <v>6945</v>
      </c>
      <c r="B7543" t="s">
        <v>21046</v>
      </c>
      <c r="C7543" t="s">
        <v>21047</v>
      </c>
      <c r="D7543" t="s">
        <v>13</v>
      </c>
      <c r="E7543">
        <v>2020</v>
      </c>
      <c r="F7543">
        <v>2020</v>
      </c>
      <c r="J7543">
        <f t="shared" si="594"/>
        <v>0</v>
      </c>
      <c r="K7543" t="str">
        <f>IF(OR(J7543&gt;Ограничения!$B$1,Sheet!G15763&gt;Ограничения!$B$2,Sheet!H15763&gt;Ограничения!$B$2,Sheet!I15763&gt;Ограничения!$B$2,),"Not compatible","Compatible")</f>
        <v>Compatible</v>
      </c>
      <c r="L7543">
        <f t="shared" si="595"/>
        <v>10164</v>
      </c>
      <c r="M7543" s="3">
        <f t="shared" si="596"/>
        <v>0.59615384615384615</v>
      </c>
      <c r="N7543" s="3" t="str">
        <f t="shared" si="597"/>
        <v>Y</v>
      </c>
      <c r="O7543" t="s">
        <v>28008</v>
      </c>
      <c r="Q7543" t="str">
        <f t="shared" si="598"/>
        <v>COPY 10164.dat sel\10164.dat</v>
      </c>
      <c r="R7543" t="str">
        <f>IF(ISNA(VLOOKUP(B7543,Rendered!$B$1:$C$1000,1,FALSE)),"N","Y")</f>
        <v>N</v>
      </c>
    </row>
    <row r="7544" spans="1:18" hidden="1" x14ac:dyDescent="0.35">
      <c r="A7544" t="s">
        <v>6945</v>
      </c>
      <c r="B7544" t="s">
        <v>21048</v>
      </c>
      <c r="C7544" t="s">
        <v>21049</v>
      </c>
      <c r="D7544" t="s">
        <v>13</v>
      </c>
      <c r="E7544">
        <v>2012</v>
      </c>
      <c r="F7544">
        <v>2022</v>
      </c>
      <c r="J7544">
        <f t="shared" si="594"/>
        <v>0</v>
      </c>
      <c r="K7544" t="str">
        <f>IF(OR(J7544&gt;Ограничения!$B$1,Sheet!G10970&gt;Ограничения!$B$2,Sheet!H10970&gt;Ограничения!$B$2,Sheet!I10970&gt;Ограничения!$B$2,),"Not compatible","Compatible")</f>
        <v>Not compatible</v>
      </c>
      <c r="L7544" t="str">
        <f t="shared" si="595"/>
        <v>Модификация</v>
      </c>
      <c r="M7544" s="3">
        <f t="shared" si="596"/>
        <v>1</v>
      </c>
      <c r="N7544" s="3" t="str">
        <f t="shared" si="597"/>
        <v>Y</v>
      </c>
      <c r="O7544" t="s">
        <v>28008</v>
      </c>
      <c r="Q7544" t="str">
        <f t="shared" si="598"/>
        <v>COPY 10164pb01.dat sel\10164pb01.dat</v>
      </c>
      <c r="R7544" t="str">
        <f>IF(ISNA(VLOOKUP(B7544,Rendered!$B$1:$C$1000,1,FALSE)),"N","Y")</f>
        <v>N</v>
      </c>
    </row>
    <row r="7545" spans="1:18" hidden="1" x14ac:dyDescent="0.35">
      <c r="A7545" t="s">
        <v>6945</v>
      </c>
      <c r="B7545" t="s">
        <v>21048</v>
      </c>
      <c r="C7545" t="s">
        <v>21049</v>
      </c>
      <c r="D7545" t="s">
        <v>13</v>
      </c>
      <c r="E7545">
        <v>2012</v>
      </c>
      <c r="F7545">
        <v>2022</v>
      </c>
      <c r="J7545">
        <f t="shared" si="594"/>
        <v>0</v>
      </c>
      <c r="K7545" t="str">
        <f>IF(OR(J7545&gt;Ограничения!$B$1,Sheet!G14060&gt;Ограничения!$B$2,Sheet!H14060&gt;Ограничения!$B$2,Sheet!I14060&gt;Ограничения!$B$2,),"Not compatible","Compatible")</f>
        <v>Compatible</v>
      </c>
      <c r="L7545" t="str">
        <f t="shared" si="595"/>
        <v>Модификация</v>
      </c>
      <c r="M7545" s="3">
        <f t="shared" si="596"/>
        <v>1</v>
      </c>
      <c r="N7545" s="3" t="str">
        <f t="shared" si="597"/>
        <v>Y</v>
      </c>
      <c r="O7545" t="s">
        <v>28008</v>
      </c>
      <c r="Q7545" t="str">
        <f t="shared" si="598"/>
        <v>COPY 10164pb01.dat sel\10164pb01.dat</v>
      </c>
      <c r="R7545" t="str">
        <f>IF(ISNA(VLOOKUP(B7545,Rendered!$B$1:$C$1000,1,FALSE)),"N","Y")</f>
        <v>N</v>
      </c>
    </row>
    <row r="7546" spans="1:18" hidden="1" x14ac:dyDescent="0.35">
      <c r="A7546" t="s">
        <v>6945</v>
      </c>
      <c r="B7546" t="s">
        <v>21048</v>
      </c>
      <c r="C7546" t="s">
        <v>21049</v>
      </c>
      <c r="D7546" t="s">
        <v>13</v>
      </c>
      <c r="E7546">
        <v>2012</v>
      </c>
      <c r="F7546">
        <v>2022</v>
      </c>
      <c r="J7546">
        <f t="shared" si="594"/>
        <v>0</v>
      </c>
      <c r="K7546" t="str">
        <f>IF(OR(J7546&gt;Ограничения!$B$1,Sheet!G15764&gt;Ограничения!$B$2,Sheet!H15764&gt;Ограничения!$B$2,Sheet!I15764&gt;Ограничения!$B$2,),"Not compatible","Compatible")</f>
        <v>Compatible</v>
      </c>
      <c r="L7546" t="str">
        <f t="shared" si="595"/>
        <v>Модификация</v>
      </c>
      <c r="M7546" s="3">
        <f t="shared" si="596"/>
        <v>0</v>
      </c>
      <c r="N7546" s="3" t="str">
        <f t="shared" si="597"/>
        <v>Y</v>
      </c>
      <c r="O7546" t="s">
        <v>28008</v>
      </c>
      <c r="Q7546" t="str">
        <f t="shared" si="598"/>
        <v>COPY 10164pb01.dat sel\10164pb01.dat</v>
      </c>
      <c r="R7546" t="str">
        <f>IF(ISNA(VLOOKUP(B7546,Rendered!$B$1:$C$1000,1,FALSE)),"N","Y")</f>
        <v>N</v>
      </c>
    </row>
    <row r="7547" spans="1:18" hidden="1" x14ac:dyDescent="0.35">
      <c r="A7547" t="s">
        <v>6945</v>
      </c>
      <c r="B7547" t="s">
        <v>21050</v>
      </c>
      <c r="C7547" t="s">
        <v>21051</v>
      </c>
      <c r="D7547" t="s">
        <v>52</v>
      </c>
      <c r="E7547">
        <v>2010</v>
      </c>
      <c r="F7547">
        <v>2022</v>
      </c>
      <c r="J7547">
        <f t="shared" si="594"/>
        <v>0</v>
      </c>
      <c r="K7547" t="str">
        <f>IF(OR(J7547&gt;Ограничения!$B$1,Sheet!G10971&gt;Ограничения!$B$2,Sheet!H10971&gt;Ограничения!$B$2,Sheet!I10971&gt;Ограничения!$B$2,),"Not compatible","Compatible")</f>
        <v>Compatible</v>
      </c>
      <c r="L7547">
        <f t="shared" si="595"/>
        <v>90541</v>
      </c>
      <c r="M7547" s="3">
        <f t="shared" si="596"/>
        <v>1</v>
      </c>
      <c r="N7547" s="3" t="str">
        <f t="shared" si="597"/>
        <v>Y</v>
      </c>
      <c r="O7547" t="s">
        <v>28008</v>
      </c>
      <c r="Q7547" t="str">
        <f t="shared" si="598"/>
        <v>COPY 90541.dat sel\90541.dat</v>
      </c>
      <c r="R7547" t="str">
        <f>IF(ISNA(VLOOKUP(B7547,Rendered!$B$1:$C$1000,1,FALSE)),"N","Y")</f>
        <v>N</v>
      </c>
    </row>
    <row r="7548" spans="1:18" hidden="1" x14ac:dyDescent="0.35">
      <c r="A7548" t="s">
        <v>6945</v>
      </c>
      <c r="B7548" t="s">
        <v>21050</v>
      </c>
      <c r="C7548" t="s">
        <v>21051</v>
      </c>
      <c r="D7548" t="s">
        <v>52</v>
      </c>
      <c r="E7548">
        <v>2010</v>
      </c>
      <c r="F7548">
        <v>2022</v>
      </c>
      <c r="J7548">
        <f t="shared" si="594"/>
        <v>0</v>
      </c>
      <c r="K7548" t="str">
        <f>IF(OR(J7548&gt;Ограничения!$B$1,Sheet!G14061&gt;Ограничения!$B$2,Sheet!H14061&gt;Ограничения!$B$2,Sheet!I14061&gt;Ограничения!$B$2,),"Not compatible","Compatible")</f>
        <v>Compatible</v>
      </c>
      <c r="L7548">
        <f t="shared" si="595"/>
        <v>90541</v>
      </c>
      <c r="M7548" s="3">
        <f t="shared" si="596"/>
        <v>1</v>
      </c>
      <c r="N7548" s="3" t="str">
        <f t="shared" si="597"/>
        <v>Y</v>
      </c>
      <c r="O7548" t="s">
        <v>28008</v>
      </c>
      <c r="Q7548" t="str">
        <f t="shared" si="598"/>
        <v>COPY 90541.dat sel\90541.dat</v>
      </c>
      <c r="R7548" t="str">
        <f>IF(ISNA(VLOOKUP(B7548,Rendered!$B$1:$C$1000,1,FALSE)),"N","Y")</f>
        <v>N</v>
      </c>
    </row>
    <row r="7549" spans="1:18" hidden="1" x14ac:dyDescent="0.35">
      <c r="A7549" t="s">
        <v>6945</v>
      </c>
      <c r="B7549" t="s">
        <v>21050</v>
      </c>
      <c r="C7549" t="s">
        <v>21051</v>
      </c>
      <c r="D7549" t="s">
        <v>52</v>
      </c>
      <c r="E7549">
        <v>2010</v>
      </c>
      <c r="F7549">
        <v>2022</v>
      </c>
      <c r="J7549">
        <f t="shared" si="594"/>
        <v>0</v>
      </c>
      <c r="K7549" t="str">
        <f>IF(OR(J7549&gt;Ограничения!$B$1,Sheet!G15765&gt;Ограничения!$B$2,Sheet!H15765&gt;Ограничения!$B$2,Sheet!I15765&gt;Ограничения!$B$2,),"Not compatible","Compatible")</f>
        <v>Compatible</v>
      </c>
      <c r="L7549">
        <f t="shared" si="595"/>
        <v>90541</v>
      </c>
      <c r="M7549" s="3">
        <f t="shared" si="596"/>
        <v>0.61016949152542377</v>
      </c>
      <c r="N7549" s="3" t="str">
        <f t="shared" si="597"/>
        <v>Y</v>
      </c>
      <c r="O7549" t="s">
        <v>28008</v>
      </c>
      <c r="Q7549" t="str">
        <f t="shared" si="598"/>
        <v>COPY 90541.dat sel\90541.dat</v>
      </c>
      <c r="R7549" t="str">
        <f>IF(ISNA(VLOOKUP(B7549,Rendered!$B$1:$C$1000,1,FALSE)),"N","Y")</f>
        <v>N</v>
      </c>
    </row>
    <row r="7550" spans="1:18" hidden="1" x14ac:dyDescent="0.35">
      <c r="A7550" t="s">
        <v>6945</v>
      </c>
      <c r="B7550" t="s">
        <v>21052</v>
      </c>
      <c r="C7550" t="s">
        <v>21053</v>
      </c>
      <c r="D7550" t="s">
        <v>13</v>
      </c>
      <c r="E7550">
        <v>2016</v>
      </c>
      <c r="F7550">
        <v>2016</v>
      </c>
      <c r="J7550">
        <f t="shared" si="594"/>
        <v>0</v>
      </c>
      <c r="K7550" t="str">
        <f>IF(OR(J7550&gt;Ограничения!$B$1,Sheet!G10972&gt;Ограничения!$B$2,Sheet!H10972&gt;Ограничения!$B$2,Sheet!I10972&gt;Ограничения!$B$2,),"Not compatible","Compatible")</f>
        <v>Compatible</v>
      </c>
      <c r="L7550" t="str">
        <f t="shared" si="595"/>
        <v>Модификация</v>
      </c>
      <c r="M7550" s="3">
        <f t="shared" si="596"/>
        <v>1</v>
      </c>
      <c r="N7550" s="3" t="str">
        <f t="shared" si="597"/>
        <v>Y</v>
      </c>
      <c r="O7550" t="s">
        <v>28008</v>
      </c>
      <c r="Q7550" t="str">
        <f t="shared" si="598"/>
        <v>COPY 90541pb02.dat sel\90541pb02.dat</v>
      </c>
      <c r="R7550" t="str">
        <f>IF(ISNA(VLOOKUP(B7550,Rendered!$B$1:$C$1000,1,FALSE)),"N","Y")</f>
        <v>N</v>
      </c>
    </row>
    <row r="7551" spans="1:18" hidden="1" x14ac:dyDescent="0.35">
      <c r="A7551" t="s">
        <v>6945</v>
      </c>
      <c r="B7551" t="s">
        <v>21052</v>
      </c>
      <c r="C7551" t="s">
        <v>21053</v>
      </c>
      <c r="D7551" t="s">
        <v>13</v>
      </c>
      <c r="E7551">
        <v>2016</v>
      </c>
      <c r="F7551">
        <v>2016</v>
      </c>
      <c r="J7551">
        <f t="shared" si="594"/>
        <v>0</v>
      </c>
      <c r="K7551" t="str">
        <f>IF(OR(J7551&gt;Ограничения!$B$1,Sheet!G14062&gt;Ограничения!$B$2,Sheet!H14062&gt;Ограничения!$B$2,Sheet!I14062&gt;Ограничения!$B$2,),"Not compatible","Compatible")</f>
        <v>Compatible</v>
      </c>
      <c r="L7551" t="str">
        <f t="shared" si="595"/>
        <v>Модификация</v>
      </c>
      <c r="M7551" s="3">
        <f t="shared" si="596"/>
        <v>1</v>
      </c>
      <c r="N7551" s="3" t="str">
        <f t="shared" si="597"/>
        <v>Y</v>
      </c>
      <c r="O7551" t="s">
        <v>28008</v>
      </c>
      <c r="Q7551" t="str">
        <f t="shared" si="598"/>
        <v>COPY 90541pb02.dat sel\90541pb02.dat</v>
      </c>
      <c r="R7551" t="str">
        <f>IF(ISNA(VLOOKUP(B7551,Rendered!$B$1:$C$1000,1,FALSE)),"N","Y")</f>
        <v>N</v>
      </c>
    </row>
    <row r="7552" spans="1:18" hidden="1" x14ac:dyDescent="0.35">
      <c r="A7552" t="s">
        <v>6945</v>
      </c>
      <c r="B7552" t="s">
        <v>21052</v>
      </c>
      <c r="C7552" t="s">
        <v>21053</v>
      </c>
      <c r="D7552" t="s">
        <v>13</v>
      </c>
      <c r="E7552">
        <v>2016</v>
      </c>
      <c r="F7552">
        <v>2016</v>
      </c>
      <c r="J7552">
        <f t="shared" si="594"/>
        <v>0</v>
      </c>
      <c r="K7552" t="str">
        <f>IF(OR(J7552&gt;Ограничения!$B$1,Sheet!G15766&gt;Ограничения!$B$2,Sheet!H15766&gt;Ограничения!$B$2,Sheet!I15766&gt;Ограничения!$B$2,),"Not compatible","Compatible")</f>
        <v>Compatible</v>
      </c>
      <c r="L7552" t="str">
        <f t="shared" si="595"/>
        <v>Модификация</v>
      </c>
      <c r="M7552" s="3">
        <f t="shared" si="596"/>
        <v>0</v>
      </c>
      <c r="N7552" s="3" t="str">
        <f t="shared" si="597"/>
        <v>Y</v>
      </c>
      <c r="O7552" t="s">
        <v>28008</v>
      </c>
      <c r="Q7552" t="str">
        <f t="shared" si="598"/>
        <v>COPY 90541pb02.dat sel\90541pb02.dat</v>
      </c>
      <c r="R7552" t="str">
        <f>IF(ISNA(VLOOKUP(B7552,Rendered!$B$1:$C$1000,1,FALSE)),"N","Y")</f>
        <v>N</v>
      </c>
    </row>
    <row r="7553" spans="1:18" hidden="1" x14ac:dyDescent="0.35">
      <c r="A7553" t="s">
        <v>6945</v>
      </c>
      <c r="B7553" t="s">
        <v>21054</v>
      </c>
      <c r="C7553" t="s">
        <v>21055</v>
      </c>
      <c r="D7553" t="s">
        <v>13</v>
      </c>
      <c r="E7553">
        <v>2011</v>
      </c>
      <c r="F7553">
        <v>2011</v>
      </c>
      <c r="J7553">
        <f t="shared" si="594"/>
        <v>0</v>
      </c>
      <c r="K7553" t="str">
        <f>IF(OR(J7553&gt;Ограничения!$B$1,Sheet!G10973&gt;Ограничения!$B$2,Sheet!H10973&gt;Ограничения!$B$2,Sheet!I10973&gt;Ограничения!$B$2,),"Not compatible","Compatible")</f>
        <v>Compatible</v>
      </c>
      <c r="L7553" t="str">
        <f t="shared" si="595"/>
        <v>Модификация</v>
      </c>
      <c r="M7553" s="3">
        <f t="shared" si="596"/>
        <v>1</v>
      </c>
      <c r="N7553" s="3" t="str">
        <f t="shared" si="597"/>
        <v>Y</v>
      </c>
      <c r="O7553" t="s">
        <v>28008</v>
      </c>
      <c r="Q7553" t="str">
        <f t="shared" si="598"/>
        <v>COPY 90541pb01.dat sel\90541pb01.dat</v>
      </c>
      <c r="R7553" t="str">
        <f>IF(ISNA(VLOOKUP(B7553,Rendered!$B$1:$C$1000,1,FALSE)),"N","Y")</f>
        <v>N</v>
      </c>
    </row>
    <row r="7554" spans="1:18" hidden="1" x14ac:dyDescent="0.35">
      <c r="A7554" t="s">
        <v>6945</v>
      </c>
      <c r="B7554" t="s">
        <v>21054</v>
      </c>
      <c r="C7554" t="s">
        <v>21055</v>
      </c>
      <c r="D7554" t="s">
        <v>13</v>
      </c>
      <c r="E7554">
        <v>2011</v>
      </c>
      <c r="F7554">
        <v>2011</v>
      </c>
      <c r="J7554">
        <f t="shared" ref="J7554:J7617" si="599">SUM(G7554:I7554)</f>
        <v>0</v>
      </c>
      <c r="K7554" t="str">
        <f>IF(OR(J7554&gt;Ограничения!$B$1,Sheet!G14063&gt;Ограничения!$B$2,Sheet!H14063&gt;Ограничения!$B$2,Sheet!I14063&gt;Ограничения!$B$2,),"Not compatible","Compatible")</f>
        <v>Compatible</v>
      </c>
      <c r="L7554" t="str">
        <f t="shared" ref="L7554:L7617" si="600">IFERROR(B7554+1-1,"Модификация")</f>
        <v>Модификация</v>
      </c>
      <c r="M7554" s="3">
        <f t="shared" si="596"/>
        <v>1</v>
      </c>
      <c r="N7554" s="3" t="str">
        <f t="shared" si="597"/>
        <v>Y</v>
      </c>
      <c r="O7554" t="s">
        <v>28008</v>
      </c>
      <c r="Q7554" t="str">
        <f t="shared" si="598"/>
        <v>COPY 90541pb01.dat sel\90541pb01.dat</v>
      </c>
      <c r="R7554" t="str">
        <f>IF(ISNA(VLOOKUP(B7554,Rendered!$B$1:$C$1000,1,FALSE)),"N","Y")</f>
        <v>N</v>
      </c>
    </row>
    <row r="7555" spans="1:18" hidden="1" x14ac:dyDescent="0.35">
      <c r="A7555" t="s">
        <v>6945</v>
      </c>
      <c r="B7555" t="s">
        <v>21054</v>
      </c>
      <c r="C7555" t="s">
        <v>21055</v>
      </c>
      <c r="D7555" t="s">
        <v>13</v>
      </c>
      <c r="E7555">
        <v>2011</v>
      </c>
      <c r="F7555">
        <v>2011</v>
      </c>
      <c r="J7555">
        <f t="shared" si="599"/>
        <v>0</v>
      </c>
      <c r="K7555" t="str">
        <f>IF(OR(J7555&gt;Ограничения!$B$1,Sheet!G15767&gt;Ограничения!$B$2,Sheet!H15767&gt;Ограничения!$B$2,Sheet!I15767&gt;Ограничения!$B$2,),"Not compatible","Compatible")</f>
        <v>Compatible</v>
      </c>
      <c r="L7555" t="str">
        <f t="shared" si="600"/>
        <v>Модификация</v>
      </c>
      <c r="M7555" s="3">
        <f t="shared" ref="M7555:M7618" si="601">IF(ISERR(FIND(C7555,C7556)),0,LEN(C7555)/LEN(C7556))</f>
        <v>0</v>
      </c>
      <c r="N7555" s="3" t="str">
        <f t="shared" ref="N7555:N7618" si="602">IF(OR(M7555&gt;0,M7554&gt;0),"Y","N")</f>
        <v>Y</v>
      </c>
      <c r="O7555" t="s">
        <v>28008</v>
      </c>
      <c r="Q7555" t="str">
        <f t="shared" si="598"/>
        <v>COPY 90541pb01.dat sel\90541pb01.dat</v>
      </c>
      <c r="R7555" t="str">
        <f>IF(ISNA(VLOOKUP(B7555,Rendered!$B$1:$C$1000,1,FALSE)),"N","Y")</f>
        <v>N</v>
      </c>
    </row>
    <row r="7556" spans="1:18" hidden="1" x14ac:dyDescent="0.35">
      <c r="A7556" t="s">
        <v>6945</v>
      </c>
      <c r="B7556" t="s">
        <v>21056</v>
      </c>
      <c r="C7556" t="s">
        <v>21057</v>
      </c>
      <c r="D7556" t="s">
        <v>27</v>
      </c>
      <c r="E7556">
        <v>2012</v>
      </c>
      <c r="F7556">
        <v>2019</v>
      </c>
      <c r="J7556">
        <f t="shared" si="599"/>
        <v>0</v>
      </c>
      <c r="K7556" t="str">
        <f>IF(OR(J7556&gt;Ограничения!$B$1,Sheet!G10974&gt;Ограничения!$B$2,Sheet!H10974&gt;Ограничения!$B$2,Sheet!I10974&gt;Ограничения!$B$2,),"Not compatible","Compatible")</f>
        <v>Compatible</v>
      </c>
      <c r="L7556">
        <f t="shared" si="600"/>
        <v>98378</v>
      </c>
      <c r="M7556" s="3">
        <f t="shared" si="601"/>
        <v>1</v>
      </c>
      <c r="N7556" s="3" t="str">
        <f t="shared" si="602"/>
        <v>Y</v>
      </c>
      <c r="O7556" t="s">
        <v>28008</v>
      </c>
      <c r="Q7556" t="str">
        <f t="shared" si="598"/>
        <v>COPY 98378.dat sel\98378.dat</v>
      </c>
      <c r="R7556" t="str">
        <f>IF(ISNA(VLOOKUP(B7556,Rendered!$B$1:$C$1000,1,FALSE)),"N","Y")</f>
        <v>N</v>
      </c>
    </row>
    <row r="7557" spans="1:18" hidden="1" x14ac:dyDescent="0.35">
      <c r="A7557" t="s">
        <v>6945</v>
      </c>
      <c r="B7557" t="s">
        <v>21056</v>
      </c>
      <c r="C7557" t="s">
        <v>21057</v>
      </c>
      <c r="D7557" t="s">
        <v>27</v>
      </c>
      <c r="E7557">
        <v>2012</v>
      </c>
      <c r="F7557">
        <v>2019</v>
      </c>
      <c r="J7557">
        <f t="shared" si="599"/>
        <v>0</v>
      </c>
      <c r="K7557" t="str">
        <f>IF(OR(J7557&gt;Ограничения!$B$1,Sheet!G14064&gt;Ограничения!$B$2,Sheet!H14064&gt;Ограничения!$B$2,Sheet!I14064&gt;Ограничения!$B$2,),"Not compatible","Compatible")</f>
        <v>Compatible</v>
      </c>
      <c r="L7557">
        <f t="shared" si="600"/>
        <v>98378</v>
      </c>
      <c r="M7557" s="3">
        <f t="shared" si="601"/>
        <v>1</v>
      </c>
      <c r="N7557" s="3" t="str">
        <f t="shared" si="602"/>
        <v>Y</v>
      </c>
      <c r="O7557" t="s">
        <v>28008</v>
      </c>
      <c r="Q7557" t="str">
        <f t="shared" si="598"/>
        <v>COPY 98378.dat sel\98378.dat</v>
      </c>
      <c r="R7557" t="str">
        <f>IF(ISNA(VLOOKUP(B7557,Rendered!$B$1:$C$1000,1,FALSE)),"N","Y")</f>
        <v>N</v>
      </c>
    </row>
    <row r="7558" spans="1:18" hidden="1" x14ac:dyDescent="0.35">
      <c r="A7558" t="s">
        <v>6945</v>
      </c>
      <c r="B7558" t="s">
        <v>21056</v>
      </c>
      <c r="C7558" t="s">
        <v>21057</v>
      </c>
      <c r="D7558" t="s">
        <v>27</v>
      </c>
      <c r="E7558">
        <v>2012</v>
      </c>
      <c r="F7558">
        <v>2019</v>
      </c>
      <c r="J7558">
        <f t="shared" si="599"/>
        <v>0</v>
      </c>
      <c r="K7558" t="str">
        <f>IF(OR(J7558&gt;Ограничения!$B$1,Sheet!G15768&gt;Ограничения!$B$2,Sheet!H15768&gt;Ограничения!$B$2,Sheet!I15768&gt;Ограничения!$B$2,),"Not compatible","Compatible")</f>
        <v>Compatible</v>
      </c>
      <c r="L7558">
        <f t="shared" si="600"/>
        <v>98378</v>
      </c>
      <c r="M7558" s="3">
        <f t="shared" si="601"/>
        <v>0</v>
      </c>
      <c r="N7558" s="3" t="str">
        <f t="shared" si="602"/>
        <v>Y</v>
      </c>
      <c r="O7558" t="s">
        <v>28008</v>
      </c>
      <c r="Q7558" t="str">
        <f t="shared" si="598"/>
        <v>COPY 98378.dat sel\98378.dat</v>
      </c>
      <c r="R7558" t="str">
        <f>IF(ISNA(VLOOKUP(B7558,Rendered!$B$1:$C$1000,1,FALSE)),"N","Y")</f>
        <v>N</v>
      </c>
    </row>
    <row r="7559" spans="1:18" hidden="1" x14ac:dyDescent="0.35">
      <c r="A7559" t="s">
        <v>6945</v>
      </c>
      <c r="B7559" t="s">
        <v>21058</v>
      </c>
      <c r="C7559" t="s">
        <v>21059</v>
      </c>
      <c r="D7559" t="s">
        <v>13</v>
      </c>
      <c r="E7559">
        <v>2016</v>
      </c>
      <c r="F7559">
        <v>2016</v>
      </c>
      <c r="J7559">
        <f t="shared" si="599"/>
        <v>0</v>
      </c>
      <c r="K7559" t="str">
        <f>IF(OR(J7559&gt;Ограничения!$B$1,Sheet!G10975&gt;Ограничения!$B$2,Sheet!H10975&gt;Ограничения!$B$2,Sheet!I10975&gt;Ограничения!$B$2,),"Not compatible","Compatible")</f>
        <v>Compatible</v>
      </c>
      <c r="L7559" t="str">
        <f t="shared" si="600"/>
        <v>Модификация</v>
      </c>
      <c r="M7559" s="3">
        <f t="shared" si="601"/>
        <v>1</v>
      </c>
      <c r="N7559" s="3" t="str">
        <f t="shared" si="602"/>
        <v>Y</v>
      </c>
      <c r="O7559" t="s">
        <v>28008</v>
      </c>
      <c r="Q7559" t="str">
        <f t="shared" si="598"/>
        <v>COPY 23850pb01.dat sel\23850pb01.dat</v>
      </c>
      <c r="R7559" t="str">
        <f>IF(ISNA(VLOOKUP(B7559,Rendered!$B$1:$C$1000,1,FALSE)),"N","Y")</f>
        <v>N</v>
      </c>
    </row>
    <row r="7560" spans="1:18" hidden="1" x14ac:dyDescent="0.35">
      <c r="A7560" t="s">
        <v>6945</v>
      </c>
      <c r="B7560" t="s">
        <v>21058</v>
      </c>
      <c r="C7560" t="s">
        <v>21059</v>
      </c>
      <c r="D7560" t="s">
        <v>13</v>
      </c>
      <c r="E7560">
        <v>2016</v>
      </c>
      <c r="F7560">
        <v>2016</v>
      </c>
      <c r="J7560">
        <f t="shared" si="599"/>
        <v>0</v>
      </c>
      <c r="K7560" t="str">
        <f>IF(OR(J7560&gt;Ограничения!$B$1,Sheet!G14065&gt;Ограничения!$B$2,Sheet!H14065&gt;Ограничения!$B$2,Sheet!I14065&gt;Ограничения!$B$2,),"Not compatible","Compatible")</f>
        <v>Compatible</v>
      </c>
      <c r="L7560" t="str">
        <f t="shared" si="600"/>
        <v>Модификация</v>
      </c>
      <c r="M7560" s="3">
        <f t="shared" si="601"/>
        <v>1</v>
      </c>
      <c r="N7560" s="3" t="str">
        <f t="shared" si="602"/>
        <v>Y</v>
      </c>
      <c r="O7560" t="s">
        <v>28008</v>
      </c>
      <c r="Q7560" t="str">
        <f t="shared" si="598"/>
        <v>COPY 23850pb01.dat sel\23850pb01.dat</v>
      </c>
      <c r="R7560" t="str">
        <f>IF(ISNA(VLOOKUP(B7560,Rendered!$B$1:$C$1000,1,FALSE)),"N","Y")</f>
        <v>N</v>
      </c>
    </row>
    <row r="7561" spans="1:18" hidden="1" x14ac:dyDescent="0.35">
      <c r="A7561" t="s">
        <v>6945</v>
      </c>
      <c r="B7561" t="s">
        <v>21058</v>
      </c>
      <c r="C7561" t="s">
        <v>21059</v>
      </c>
      <c r="D7561" t="s">
        <v>13</v>
      </c>
      <c r="E7561">
        <v>2016</v>
      </c>
      <c r="F7561">
        <v>2016</v>
      </c>
      <c r="J7561">
        <f t="shared" si="599"/>
        <v>0</v>
      </c>
      <c r="K7561" t="str">
        <f>IF(OR(J7561&gt;Ограничения!$B$1,Sheet!G15769&gt;Ограничения!$B$2,Sheet!H15769&gt;Ограничения!$B$2,Sheet!I15769&gt;Ограничения!$B$2,),"Not compatible","Compatible")</f>
        <v>Compatible</v>
      </c>
      <c r="L7561" t="str">
        <f t="shared" si="600"/>
        <v>Модификация</v>
      </c>
      <c r="M7561" s="3">
        <f t="shared" si="601"/>
        <v>0</v>
      </c>
      <c r="N7561" s="3" t="str">
        <f t="shared" si="602"/>
        <v>Y</v>
      </c>
      <c r="O7561" t="s">
        <v>28008</v>
      </c>
      <c r="Q7561" t="str">
        <f t="shared" si="598"/>
        <v>COPY 23850pb01.dat sel\23850pb01.dat</v>
      </c>
      <c r="R7561" t="str">
        <f>IF(ISNA(VLOOKUP(B7561,Rendered!$B$1:$C$1000,1,FALSE)),"N","Y")</f>
        <v>N</v>
      </c>
    </row>
    <row r="7562" spans="1:18" hidden="1" x14ac:dyDescent="0.35">
      <c r="A7562" t="s">
        <v>6945</v>
      </c>
      <c r="B7562" t="s">
        <v>21060</v>
      </c>
      <c r="C7562" t="s">
        <v>21061</v>
      </c>
      <c r="D7562" t="s">
        <v>27</v>
      </c>
      <c r="E7562">
        <v>2015</v>
      </c>
      <c r="F7562">
        <v>2017</v>
      </c>
      <c r="J7562">
        <f t="shared" si="599"/>
        <v>0</v>
      </c>
      <c r="K7562" t="str">
        <f>IF(OR(J7562&gt;Ограничения!$B$1,Sheet!G10976&gt;Ограничения!$B$2,Sheet!H10976&gt;Ограничения!$B$2,Sheet!I10976&gt;Ограничения!$B$2,),"Not compatible","Compatible")</f>
        <v>Compatible</v>
      </c>
      <c r="L7562" t="str">
        <f t="shared" si="600"/>
        <v>Модификация</v>
      </c>
      <c r="M7562" s="3">
        <f t="shared" si="601"/>
        <v>1</v>
      </c>
      <c r="N7562" s="3" t="str">
        <f t="shared" si="602"/>
        <v>Y</v>
      </c>
      <c r="O7562" t="s">
        <v>28008</v>
      </c>
      <c r="Q7562" t="str">
        <f t="shared" si="598"/>
        <v>COPY 20954pb02.dat sel\20954pb02.dat</v>
      </c>
      <c r="R7562" t="str">
        <f>IF(ISNA(VLOOKUP(B7562,Rendered!$B$1:$C$1000,1,FALSE)),"N","Y")</f>
        <v>N</v>
      </c>
    </row>
    <row r="7563" spans="1:18" hidden="1" x14ac:dyDescent="0.35">
      <c r="A7563" t="s">
        <v>6945</v>
      </c>
      <c r="B7563" t="s">
        <v>21060</v>
      </c>
      <c r="C7563" t="s">
        <v>21061</v>
      </c>
      <c r="D7563" t="s">
        <v>27</v>
      </c>
      <c r="E7563">
        <v>2015</v>
      </c>
      <c r="F7563">
        <v>2017</v>
      </c>
      <c r="J7563">
        <f t="shared" si="599"/>
        <v>0</v>
      </c>
      <c r="K7563" t="str">
        <f>IF(OR(J7563&gt;Ограничения!$B$1,Sheet!G14066&gt;Ограничения!$B$2,Sheet!H14066&gt;Ограничения!$B$2,Sheet!I14066&gt;Ограничения!$B$2,),"Not compatible","Compatible")</f>
        <v>Compatible</v>
      </c>
      <c r="L7563" t="str">
        <f t="shared" si="600"/>
        <v>Модификация</v>
      </c>
      <c r="M7563" s="3">
        <f t="shared" si="601"/>
        <v>1</v>
      </c>
      <c r="N7563" s="3" t="str">
        <f t="shared" si="602"/>
        <v>Y</v>
      </c>
      <c r="O7563" t="s">
        <v>28008</v>
      </c>
      <c r="Q7563" t="str">
        <f t="shared" si="598"/>
        <v>COPY 20954pb02.dat sel\20954pb02.dat</v>
      </c>
      <c r="R7563" t="str">
        <f>IF(ISNA(VLOOKUP(B7563,Rendered!$B$1:$C$1000,1,FALSE)),"N","Y")</f>
        <v>N</v>
      </c>
    </row>
    <row r="7564" spans="1:18" hidden="1" x14ac:dyDescent="0.35">
      <c r="A7564" t="s">
        <v>6945</v>
      </c>
      <c r="B7564" t="s">
        <v>21060</v>
      </c>
      <c r="C7564" t="s">
        <v>21061</v>
      </c>
      <c r="D7564" t="s">
        <v>27</v>
      </c>
      <c r="E7564">
        <v>2015</v>
      </c>
      <c r="F7564">
        <v>2017</v>
      </c>
      <c r="J7564">
        <f t="shared" si="599"/>
        <v>0</v>
      </c>
      <c r="K7564" t="str">
        <f>IF(OR(J7564&gt;Ограничения!$B$1,Sheet!G15770&gt;Ограничения!$B$2,Sheet!H15770&gt;Ограничения!$B$2,Sheet!I15770&gt;Ограничения!$B$2,),"Not compatible","Compatible")</f>
        <v>Compatible</v>
      </c>
      <c r="L7564" t="str">
        <f t="shared" si="600"/>
        <v>Модификация</v>
      </c>
      <c r="M7564" s="3">
        <f t="shared" si="601"/>
        <v>0</v>
      </c>
      <c r="N7564" s="3" t="str">
        <f t="shared" si="602"/>
        <v>Y</v>
      </c>
      <c r="O7564" t="s">
        <v>28008</v>
      </c>
      <c r="Q7564" t="str">
        <f t="shared" si="598"/>
        <v>COPY 20954pb02.dat sel\20954pb02.dat</v>
      </c>
      <c r="R7564" t="str">
        <f>IF(ISNA(VLOOKUP(B7564,Rendered!$B$1:$C$1000,1,FALSE)),"N","Y")</f>
        <v>N</v>
      </c>
    </row>
    <row r="7565" spans="1:18" hidden="1" x14ac:dyDescent="0.35">
      <c r="A7565" t="s">
        <v>6945</v>
      </c>
      <c r="B7565" t="s">
        <v>21062</v>
      </c>
      <c r="C7565" t="s">
        <v>21063</v>
      </c>
      <c r="D7565" t="s">
        <v>13</v>
      </c>
      <c r="E7565">
        <v>2017</v>
      </c>
      <c r="F7565">
        <v>2018</v>
      </c>
      <c r="J7565">
        <f t="shared" si="599"/>
        <v>0</v>
      </c>
      <c r="K7565" t="str">
        <f>IF(OR(J7565&gt;Ограничения!$B$1,Sheet!G10977&gt;Ограничения!$B$2,Sheet!H10977&gt;Ограничения!$B$2,Sheet!I10977&gt;Ограничения!$B$2,),"Not compatible","Compatible")</f>
        <v>Compatible</v>
      </c>
      <c r="L7565" t="str">
        <f t="shared" si="600"/>
        <v>Модификация</v>
      </c>
      <c r="M7565" s="3">
        <f t="shared" si="601"/>
        <v>1</v>
      </c>
      <c r="N7565" s="3" t="str">
        <f t="shared" si="602"/>
        <v>Y</v>
      </c>
      <c r="O7565" t="s">
        <v>28008</v>
      </c>
      <c r="Q7565" t="str">
        <f t="shared" si="598"/>
        <v>COPY 20954pb03.dat sel\20954pb03.dat</v>
      </c>
      <c r="R7565" t="str">
        <f>IF(ISNA(VLOOKUP(B7565,Rendered!$B$1:$C$1000,1,FALSE)),"N","Y")</f>
        <v>N</v>
      </c>
    </row>
    <row r="7566" spans="1:18" hidden="1" x14ac:dyDescent="0.35">
      <c r="A7566" t="s">
        <v>6945</v>
      </c>
      <c r="B7566" t="s">
        <v>21062</v>
      </c>
      <c r="C7566" t="s">
        <v>21063</v>
      </c>
      <c r="D7566" t="s">
        <v>13</v>
      </c>
      <c r="E7566">
        <v>2017</v>
      </c>
      <c r="F7566">
        <v>2018</v>
      </c>
      <c r="J7566">
        <f t="shared" si="599"/>
        <v>0</v>
      </c>
      <c r="K7566" t="str">
        <f>IF(OR(J7566&gt;Ограничения!$B$1,Sheet!G14067&gt;Ограничения!$B$2,Sheet!H14067&gt;Ограничения!$B$2,Sheet!I14067&gt;Ограничения!$B$2,),"Not compatible","Compatible")</f>
        <v>Compatible</v>
      </c>
      <c r="L7566" t="str">
        <f t="shared" si="600"/>
        <v>Модификация</v>
      </c>
      <c r="M7566" s="3">
        <f t="shared" si="601"/>
        <v>1</v>
      </c>
      <c r="N7566" s="3" t="str">
        <f t="shared" si="602"/>
        <v>Y</v>
      </c>
      <c r="O7566" t="s">
        <v>28008</v>
      </c>
      <c r="Q7566" t="str">
        <f t="shared" si="598"/>
        <v>COPY 20954pb03.dat sel\20954pb03.dat</v>
      </c>
      <c r="R7566" t="str">
        <f>IF(ISNA(VLOOKUP(B7566,Rendered!$B$1:$C$1000,1,FALSE)),"N","Y")</f>
        <v>N</v>
      </c>
    </row>
    <row r="7567" spans="1:18" hidden="1" x14ac:dyDescent="0.35">
      <c r="A7567" t="s">
        <v>6945</v>
      </c>
      <c r="B7567" t="s">
        <v>21062</v>
      </c>
      <c r="C7567" t="s">
        <v>21063</v>
      </c>
      <c r="D7567" t="s">
        <v>13</v>
      </c>
      <c r="E7567">
        <v>2017</v>
      </c>
      <c r="F7567">
        <v>2018</v>
      </c>
      <c r="J7567">
        <f t="shared" si="599"/>
        <v>0</v>
      </c>
      <c r="K7567" t="str">
        <f>IF(OR(J7567&gt;Ограничения!$B$1,Sheet!G15771&gt;Ограничения!$B$2,Sheet!H15771&gt;Ограничения!$B$2,Sheet!I15771&gt;Ограничения!$B$2,),"Not compatible","Compatible")</f>
        <v>Compatible</v>
      </c>
      <c r="L7567" t="str">
        <f t="shared" si="600"/>
        <v>Модификация</v>
      </c>
      <c r="M7567" s="3">
        <f t="shared" si="601"/>
        <v>0</v>
      </c>
      <c r="N7567" s="3" t="str">
        <f t="shared" si="602"/>
        <v>Y</v>
      </c>
      <c r="O7567" t="s">
        <v>28008</v>
      </c>
      <c r="Q7567" t="str">
        <f t="shared" si="598"/>
        <v>COPY 20954pb03.dat sel\20954pb03.dat</v>
      </c>
      <c r="R7567" t="str">
        <f>IF(ISNA(VLOOKUP(B7567,Rendered!$B$1:$C$1000,1,FALSE)),"N","Y")</f>
        <v>N</v>
      </c>
    </row>
    <row r="7568" spans="1:18" hidden="1" x14ac:dyDescent="0.35">
      <c r="A7568" t="s">
        <v>6945</v>
      </c>
      <c r="B7568" t="s">
        <v>21064</v>
      </c>
      <c r="C7568" t="s">
        <v>21065</v>
      </c>
      <c r="D7568" t="s">
        <v>13</v>
      </c>
      <c r="E7568">
        <v>2015</v>
      </c>
      <c r="F7568">
        <v>2016</v>
      </c>
      <c r="J7568">
        <f t="shared" si="599"/>
        <v>0</v>
      </c>
      <c r="K7568" t="str">
        <f>IF(OR(J7568&gt;Ограничения!$B$1,Sheet!G10978&gt;Ограничения!$B$2,Sheet!H10978&gt;Ограничения!$B$2,Sheet!I10978&gt;Ограничения!$B$2,),"Not compatible","Compatible")</f>
        <v>Compatible</v>
      </c>
      <c r="L7568" t="str">
        <f t="shared" si="600"/>
        <v>Модификация</v>
      </c>
      <c r="M7568" s="3">
        <f t="shared" si="601"/>
        <v>1</v>
      </c>
      <c r="N7568" s="3" t="str">
        <f t="shared" si="602"/>
        <v>Y</v>
      </c>
      <c r="O7568" t="s">
        <v>28008</v>
      </c>
      <c r="Q7568" t="str">
        <f t="shared" si="598"/>
        <v>COPY 20954pb01.dat sel\20954pb01.dat</v>
      </c>
      <c r="R7568" t="str">
        <f>IF(ISNA(VLOOKUP(B7568,Rendered!$B$1:$C$1000,1,FALSE)),"N","Y")</f>
        <v>N</v>
      </c>
    </row>
    <row r="7569" spans="1:18" hidden="1" x14ac:dyDescent="0.35">
      <c r="A7569" t="s">
        <v>6945</v>
      </c>
      <c r="B7569" t="s">
        <v>21064</v>
      </c>
      <c r="C7569" t="s">
        <v>21065</v>
      </c>
      <c r="D7569" t="s">
        <v>13</v>
      </c>
      <c r="E7569">
        <v>2015</v>
      </c>
      <c r="F7569">
        <v>2016</v>
      </c>
      <c r="J7569">
        <f t="shared" si="599"/>
        <v>0</v>
      </c>
      <c r="K7569" t="str">
        <f>IF(OR(J7569&gt;Ограничения!$B$1,Sheet!G14068&gt;Ограничения!$B$2,Sheet!H14068&gt;Ограничения!$B$2,Sheet!I14068&gt;Ограничения!$B$2,),"Not compatible","Compatible")</f>
        <v>Compatible</v>
      </c>
      <c r="L7569" t="str">
        <f t="shared" si="600"/>
        <v>Модификация</v>
      </c>
      <c r="M7569" s="3">
        <f t="shared" si="601"/>
        <v>1</v>
      </c>
      <c r="N7569" s="3" t="str">
        <f t="shared" si="602"/>
        <v>Y</v>
      </c>
      <c r="O7569" t="s">
        <v>28008</v>
      </c>
      <c r="Q7569" t="str">
        <f t="shared" si="598"/>
        <v>COPY 20954pb01.dat sel\20954pb01.dat</v>
      </c>
      <c r="R7569" t="str">
        <f>IF(ISNA(VLOOKUP(B7569,Rendered!$B$1:$C$1000,1,FALSE)),"N","Y")</f>
        <v>N</v>
      </c>
    </row>
    <row r="7570" spans="1:18" hidden="1" x14ac:dyDescent="0.35">
      <c r="A7570" t="s">
        <v>6945</v>
      </c>
      <c r="B7570" t="s">
        <v>21064</v>
      </c>
      <c r="C7570" t="s">
        <v>21065</v>
      </c>
      <c r="D7570" t="s">
        <v>13</v>
      </c>
      <c r="E7570">
        <v>2015</v>
      </c>
      <c r="F7570">
        <v>2016</v>
      </c>
      <c r="J7570">
        <f t="shared" si="599"/>
        <v>0</v>
      </c>
      <c r="K7570" t="str">
        <f>IF(OR(J7570&gt;Ограничения!$B$1,Sheet!G15772&gt;Ограничения!$B$2,Sheet!H15772&gt;Ограничения!$B$2,Sheet!I15772&gt;Ограничения!$B$2,),"Not compatible","Compatible")</f>
        <v>Compatible</v>
      </c>
      <c r="L7570" t="str">
        <f t="shared" si="600"/>
        <v>Модификация</v>
      </c>
      <c r="M7570" s="3">
        <f t="shared" si="601"/>
        <v>0</v>
      </c>
      <c r="N7570" s="3" t="str">
        <f t="shared" si="602"/>
        <v>Y</v>
      </c>
      <c r="O7570" t="s">
        <v>28008</v>
      </c>
      <c r="Q7570" t="str">
        <f t="shared" si="598"/>
        <v>COPY 20954pb01.dat sel\20954pb01.dat</v>
      </c>
      <c r="R7570" t="str">
        <f>IF(ISNA(VLOOKUP(B7570,Rendered!$B$1:$C$1000,1,FALSE)),"N","Y")</f>
        <v>N</v>
      </c>
    </row>
    <row r="7571" spans="1:18" hidden="1" x14ac:dyDescent="0.35">
      <c r="A7571" t="s">
        <v>6945</v>
      </c>
      <c r="B7571" t="s">
        <v>21066</v>
      </c>
      <c r="C7571" t="s">
        <v>21067</v>
      </c>
      <c r="D7571" t="s">
        <v>13</v>
      </c>
      <c r="E7571">
        <v>2022</v>
      </c>
      <c r="F7571">
        <v>2022</v>
      </c>
      <c r="J7571">
        <f t="shared" si="599"/>
        <v>0</v>
      </c>
      <c r="K7571" t="str">
        <f>IF(OR(J7571&gt;Ограничения!$B$1,Sheet!G10979&gt;Ограничения!$B$2,Sheet!H10979&gt;Ограничения!$B$2,Sheet!I10979&gt;Ограничения!$B$2,),"Not compatible","Compatible")</f>
        <v>Compatible</v>
      </c>
      <c r="L7571" t="str">
        <f t="shared" si="600"/>
        <v>Модификация</v>
      </c>
      <c r="M7571" s="3">
        <f t="shared" si="601"/>
        <v>1</v>
      </c>
      <c r="N7571" s="3" t="str">
        <f t="shared" si="602"/>
        <v>Y</v>
      </c>
      <c r="O7571" t="s">
        <v>28008</v>
      </c>
      <c r="Q7571" t="str">
        <f t="shared" si="598"/>
        <v>COPY 16497pb05.dat sel\16497pb05.dat</v>
      </c>
      <c r="R7571" t="str">
        <f>IF(ISNA(VLOOKUP(B7571,Rendered!$B$1:$C$1000,1,FALSE)),"N","Y")</f>
        <v>N</v>
      </c>
    </row>
    <row r="7572" spans="1:18" hidden="1" x14ac:dyDescent="0.35">
      <c r="A7572" t="s">
        <v>6945</v>
      </c>
      <c r="B7572" t="s">
        <v>21066</v>
      </c>
      <c r="C7572" t="s">
        <v>21067</v>
      </c>
      <c r="D7572" t="s">
        <v>13</v>
      </c>
      <c r="E7572">
        <v>2022</v>
      </c>
      <c r="F7572">
        <v>2022</v>
      </c>
      <c r="J7572">
        <f t="shared" si="599"/>
        <v>0</v>
      </c>
      <c r="K7572" t="str">
        <f>IF(OR(J7572&gt;Ограничения!$B$1,Sheet!G14069&gt;Ограничения!$B$2,Sheet!H14069&gt;Ограничения!$B$2,Sheet!I14069&gt;Ограничения!$B$2,),"Not compatible","Compatible")</f>
        <v>Compatible</v>
      </c>
      <c r="L7572" t="str">
        <f t="shared" si="600"/>
        <v>Модификация</v>
      </c>
      <c r="M7572" s="3">
        <f t="shared" si="601"/>
        <v>1</v>
      </c>
      <c r="N7572" s="3" t="str">
        <f t="shared" si="602"/>
        <v>Y</v>
      </c>
      <c r="O7572" t="s">
        <v>28008</v>
      </c>
      <c r="Q7572" t="str">
        <f t="shared" si="598"/>
        <v>COPY 16497pb05.dat sel\16497pb05.dat</v>
      </c>
      <c r="R7572" t="str">
        <f>IF(ISNA(VLOOKUP(B7572,Rendered!$B$1:$C$1000,1,FALSE)),"N","Y")</f>
        <v>N</v>
      </c>
    </row>
    <row r="7573" spans="1:18" hidden="1" x14ac:dyDescent="0.35">
      <c r="A7573" t="s">
        <v>6945</v>
      </c>
      <c r="B7573" t="s">
        <v>21066</v>
      </c>
      <c r="C7573" t="s">
        <v>21067</v>
      </c>
      <c r="D7573" t="s">
        <v>13</v>
      </c>
      <c r="E7573">
        <v>2022</v>
      </c>
      <c r="F7573">
        <v>2022</v>
      </c>
      <c r="J7573">
        <f t="shared" si="599"/>
        <v>0</v>
      </c>
      <c r="K7573" t="str">
        <f>IF(OR(J7573&gt;Ограничения!$B$1,Sheet!G15773&gt;Ограничения!$B$2,Sheet!H15773&gt;Ограничения!$B$2,Sheet!I15773&gt;Ограничения!$B$2,),"Not compatible","Compatible")</f>
        <v>Compatible</v>
      </c>
      <c r="L7573" t="str">
        <f t="shared" si="600"/>
        <v>Модификация</v>
      </c>
      <c r="M7573" s="3">
        <f t="shared" si="601"/>
        <v>0</v>
      </c>
      <c r="N7573" s="3" t="str">
        <f t="shared" si="602"/>
        <v>Y</v>
      </c>
      <c r="O7573" t="s">
        <v>28008</v>
      </c>
      <c r="Q7573" t="str">
        <f t="shared" si="598"/>
        <v>COPY 16497pb05.dat sel\16497pb05.dat</v>
      </c>
      <c r="R7573" t="str">
        <f>IF(ISNA(VLOOKUP(B7573,Rendered!$B$1:$C$1000,1,FALSE)),"N","Y")</f>
        <v>N</v>
      </c>
    </row>
    <row r="7574" spans="1:18" hidden="1" x14ac:dyDescent="0.35">
      <c r="A7574" t="s">
        <v>6945</v>
      </c>
      <c r="B7574" t="s">
        <v>21068</v>
      </c>
      <c r="C7574" t="s">
        <v>21069</v>
      </c>
      <c r="D7574" t="s">
        <v>13</v>
      </c>
      <c r="E7574">
        <v>2015</v>
      </c>
      <c r="F7574">
        <v>2015</v>
      </c>
      <c r="J7574">
        <f t="shared" si="599"/>
        <v>0</v>
      </c>
      <c r="K7574" t="str">
        <f>IF(OR(J7574&gt;Ограничения!$B$1,Sheet!G10980&gt;Ограничения!$B$2,Sheet!H10980&gt;Ограничения!$B$2,Sheet!I10980&gt;Ограничения!$B$2,),"Not compatible","Compatible")</f>
        <v>Compatible</v>
      </c>
      <c r="L7574" t="str">
        <f t="shared" si="600"/>
        <v>Модификация</v>
      </c>
      <c r="M7574" s="3">
        <f t="shared" si="601"/>
        <v>1</v>
      </c>
      <c r="N7574" s="3" t="str">
        <f t="shared" si="602"/>
        <v>Y</v>
      </c>
      <c r="O7574" t="s">
        <v>28008</v>
      </c>
      <c r="Q7574" t="str">
        <f t="shared" si="598"/>
        <v>COPY 16497pb02.dat sel\16497pb02.dat</v>
      </c>
      <c r="R7574" t="str">
        <f>IF(ISNA(VLOOKUP(B7574,Rendered!$B$1:$C$1000,1,FALSE)),"N","Y")</f>
        <v>N</v>
      </c>
    </row>
    <row r="7575" spans="1:18" hidden="1" x14ac:dyDescent="0.35">
      <c r="A7575" t="s">
        <v>6945</v>
      </c>
      <c r="B7575" t="s">
        <v>21068</v>
      </c>
      <c r="C7575" t="s">
        <v>21069</v>
      </c>
      <c r="D7575" t="s">
        <v>13</v>
      </c>
      <c r="E7575">
        <v>2015</v>
      </c>
      <c r="F7575">
        <v>2015</v>
      </c>
      <c r="J7575">
        <f t="shared" si="599"/>
        <v>0</v>
      </c>
      <c r="K7575" t="str">
        <f>IF(OR(J7575&gt;Ограничения!$B$1,Sheet!G14070&gt;Ограничения!$B$2,Sheet!H14070&gt;Ограничения!$B$2,Sheet!I14070&gt;Ограничения!$B$2,),"Not compatible","Compatible")</f>
        <v>Compatible</v>
      </c>
      <c r="L7575" t="str">
        <f t="shared" si="600"/>
        <v>Модификация</v>
      </c>
      <c r="M7575" s="3">
        <f t="shared" si="601"/>
        <v>1</v>
      </c>
      <c r="N7575" s="3" t="str">
        <f t="shared" si="602"/>
        <v>Y</v>
      </c>
      <c r="O7575" t="s">
        <v>28008</v>
      </c>
      <c r="Q7575" t="str">
        <f t="shared" si="598"/>
        <v>COPY 16497pb02.dat sel\16497pb02.dat</v>
      </c>
      <c r="R7575" t="str">
        <f>IF(ISNA(VLOOKUP(B7575,Rendered!$B$1:$C$1000,1,FALSE)),"N","Y")</f>
        <v>N</v>
      </c>
    </row>
    <row r="7576" spans="1:18" hidden="1" x14ac:dyDescent="0.35">
      <c r="A7576" t="s">
        <v>6945</v>
      </c>
      <c r="B7576" t="s">
        <v>21068</v>
      </c>
      <c r="C7576" t="s">
        <v>21069</v>
      </c>
      <c r="D7576" t="s">
        <v>13</v>
      </c>
      <c r="E7576">
        <v>2015</v>
      </c>
      <c r="F7576">
        <v>2015</v>
      </c>
      <c r="J7576">
        <f t="shared" si="599"/>
        <v>0</v>
      </c>
      <c r="K7576" t="str">
        <f>IF(OR(J7576&gt;Ограничения!$B$1,Sheet!G15774&gt;Ограничения!$B$2,Sheet!H15774&gt;Ограничения!$B$2,Sheet!I15774&gt;Ограничения!$B$2,),"Not compatible","Compatible")</f>
        <v>Compatible</v>
      </c>
      <c r="L7576" t="str">
        <f t="shared" si="600"/>
        <v>Модификация</v>
      </c>
      <c r="M7576" s="3">
        <f t="shared" si="601"/>
        <v>0</v>
      </c>
      <c r="N7576" s="3" t="str">
        <f t="shared" si="602"/>
        <v>Y</v>
      </c>
      <c r="O7576" t="s">
        <v>28008</v>
      </c>
      <c r="Q7576" t="str">
        <f t="shared" si="598"/>
        <v>COPY 16497pb02.dat sel\16497pb02.dat</v>
      </c>
      <c r="R7576" t="str">
        <f>IF(ISNA(VLOOKUP(B7576,Rendered!$B$1:$C$1000,1,FALSE)),"N","Y")</f>
        <v>N</v>
      </c>
    </row>
    <row r="7577" spans="1:18" hidden="1" x14ac:dyDescent="0.35">
      <c r="A7577" t="s">
        <v>6945</v>
      </c>
      <c r="B7577" t="s">
        <v>21070</v>
      </c>
      <c r="C7577" t="s">
        <v>21071</v>
      </c>
      <c r="D7577" t="s">
        <v>13</v>
      </c>
      <c r="E7577">
        <v>2014</v>
      </c>
      <c r="F7577">
        <v>2021</v>
      </c>
      <c r="J7577">
        <f t="shared" si="599"/>
        <v>0</v>
      </c>
      <c r="K7577" t="str">
        <f>IF(OR(J7577&gt;Ограничения!$B$1,Sheet!G10981&gt;Ограничения!$B$2,Sheet!H10981&gt;Ограничения!$B$2,Sheet!I10981&gt;Ограничения!$B$2,),"Not compatible","Compatible")</f>
        <v>Compatible</v>
      </c>
      <c r="L7577" t="str">
        <f t="shared" si="600"/>
        <v>Модификация</v>
      </c>
      <c r="M7577" s="3">
        <f t="shared" si="601"/>
        <v>1</v>
      </c>
      <c r="N7577" s="3" t="str">
        <f t="shared" si="602"/>
        <v>Y</v>
      </c>
      <c r="O7577" t="s">
        <v>28008</v>
      </c>
      <c r="Q7577" t="str">
        <f t="shared" si="598"/>
        <v>COPY 16497pb01.dat sel\16497pb01.dat</v>
      </c>
      <c r="R7577" t="str">
        <f>IF(ISNA(VLOOKUP(B7577,Rendered!$B$1:$C$1000,1,FALSE)),"N","Y")</f>
        <v>N</v>
      </c>
    </row>
    <row r="7578" spans="1:18" hidden="1" x14ac:dyDescent="0.35">
      <c r="A7578" t="s">
        <v>6945</v>
      </c>
      <c r="B7578" t="s">
        <v>21070</v>
      </c>
      <c r="C7578" t="s">
        <v>21071</v>
      </c>
      <c r="D7578" t="s">
        <v>13</v>
      </c>
      <c r="E7578">
        <v>2014</v>
      </c>
      <c r="F7578">
        <v>2021</v>
      </c>
      <c r="J7578">
        <f t="shared" si="599"/>
        <v>0</v>
      </c>
      <c r="K7578" t="str">
        <f>IF(OR(J7578&gt;Ограничения!$B$1,Sheet!G14071&gt;Ограничения!$B$2,Sheet!H14071&gt;Ограничения!$B$2,Sheet!I14071&gt;Ограничения!$B$2,),"Not compatible","Compatible")</f>
        <v>Compatible</v>
      </c>
      <c r="L7578" t="str">
        <f t="shared" si="600"/>
        <v>Модификация</v>
      </c>
      <c r="M7578" s="3">
        <f t="shared" si="601"/>
        <v>1</v>
      </c>
      <c r="N7578" s="3" t="str">
        <f t="shared" si="602"/>
        <v>Y</v>
      </c>
      <c r="O7578" t="s">
        <v>28008</v>
      </c>
      <c r="Q7578" t="str">
        <f t="shared" si="598"/>
        <v>COPY 16497pb01.dat sel\16497pb01.dat</v>
      </c>
      <c r="R7578" t="str">
        <f>IF(ISNA(VLOOKUP(B7578,Rendered!$B$1:$C$1000,1,FALSE)),"N","Y")</f>
        <v>N</v>
      </c>
    </row>
    <row r="7579" spans="1:18" hidden="1" x14ac:dyDescent="0.35">
      <c r="A7579" t="s">
        <v>6945</v>
      </c>
      <c r="B7579" t="s">
        <v>21070</v>
      </c>
      <c r="C7579" t="s">
        <v>21071</v>
      </c>
      <c r="D7579" t="s">
        <v>13</v>
      </c>
      <c r="E7579">
        <v>2014</v>
      </c>
      <c r="F7579">
        <v>2021</v>
      </c>
      <c r="J7579">
        <f t="shared" si="599"/>
        <v>0</v>
      </c>
      <c r="K7579" t="str">
        <f>IF(OR(J7579&gt;Ограничения!$B$1,Sheet!G15775&gt;Ограничения!$B$2,Sheet!H15775&gt;Ограничения!$B$2,Sheet!I15775&gt;Ограничения!$B$2,),"Not compatible","Compatible")</f>
        <v>Compatible</v>
      </c>
      <c r="L7579" t="str">
        <f t="shared" si="600"/>
        <v>Модификация</v>
      </c>
      <c r="M7579" s="3">
        <f t="shared" si="601"/>
        <v>0</v>
      </c>
      <c r="N7579" s="3" t="str">
        <f t="shared" si="602"/>
        <v>Y</v>
      </c>
      <c r="O7579" t="s">
        <v>28008</v>
      </c>
      <c r="Q7579" t="str">
        <f t="shared" si="598"/>
        <v>COPY 16497pb01.dat sel\16497pb01.dat</v>
      </c>
      <c r="R7579" t="str">
        <f>IF(ISNA(VLOOKUP(B7579,Rendered!$B$1:$C$1000,1,FALSE)),"N","Y")</f>
        <v>N</v>
      </c>
    </row>
    <row r="7580" spans="1:18" hidden="1" x14ac:dyDescent="0.35">
      <c r="A7580" t="s">
        <v>6945</v>
      </c>
      <c r="B7580" t="s">
        <v>21072</v>
      </c>
      <c r="C7580" t="s">
        <v>21073</v>
      </c>
      <c r="D7580" t="s">
        <v>13</v>
      </c>
      <c r="E7580">
        <v>2016</v>
      </c>
      <c r="F7580">
        <v>2021</v>
      </c>
      <c r="J7580">
        <f t="shared" si="599"/>
        <v>0</v>
      </c>
      <c r="K7580" t="str">
        <f>IF(OR(J7580&gt;Ограничения!$B$1,Sheet!G10982&gt;Ограничения!$B$2,Sheet!H10982&gt;Ограничения!$B$2,Sheet!I10982&gt;Ограничения!$B$2,),"Not compatible","Compatible")</f>
        <v>Compatible</v>
      </c>
      <c r="L7580" t="str">
        <f t="shared" si="600"/>
        <v>Модификация</v>
      </c>
      <c r="M7580" s="3">
        <f t="shared" si="601"/>
        <v>1</v>
      </c>
      <c r="N7580" s="3" t="str">
        <f t="shared" si="602"/>
        <v>Y</v>
      </c>
      <c r="O7580" t="s">
        <v>28008</v>
      </c>
      <c r="Q7580" t="str">
        <f t="shared" si="598"/>
        <v>COPY 16497pb03.dat sel\16497pb03.dat</v>
      </c>
      <c r="R7580" t="str">
        <f>IF(ISNA(VLOOKUP(B7580,Rendered!$B$1:$C$1000,1,FALSE)),"N","Y")</f>
        <v>N</v>
      </c>
    </row>
    <row r="7581" spans="1:18" hidden="1" x14ac:dyDescent="0.35">
      <c r="A7581" t="s">
        <v>6945</v>
      </c>
      <c r="B7581" t="s">
        <v>21072</v>
      </c>
      <c r="C7581" t="s">
        <v>21073</v>
      </c>
      <c r="D7581" t="s">
        <v>13</v>
      </c>
      <c r="E7581">
        <v>2016</v>
      </c>
      <c r="F7581">
        <v>2021</v>
      </c>
      <c r="J7581">
        <f t="shared" si="599"/>
        <v>0</v>
      </c>
      <c r="K7581" t="str">
        <f>IF(OR(J7581&gt;Ограничения!$B$1,Sheet!G14072&gt;Ограничения!$B$2,Sheet!H14072&gt;Ограничения!$B$2,Sheet!I14072&gt;Ограничения!$B$2,),"Not compatible","Compatible")</f>
        <v>Compatible</v>
      </c>
      <c r="L7581" t="str">
        <f t="shared" si="600"/>
        <v>Модификация</v>
      </c>
      <c r="M7581" s="3">
        <f t="shared" si="601"/>
        <v>1</v>
      </c>
      <c r="N7581" s="3" t="str">
        <f t="shared" si="602"/>
        <v>Y</v>
      </c>
      <c r="O7581" t="s">
        <v>28008</v>
      </c>
      <c r="Q7581" t="str">
        <f t="shared" si="598"/>
        <v>COPY 16497pb03.dat sel\16497pb03.dat</v>
      </c>
      <c r="R7581" t="str">
        <f>IF(ISNA(VLOOKUP(B7581,Rendered!$B$1:$C$1000,1,FALSE)),"N","Y")</f>
        <v>N</v>
      </c>
    </row>
    <row r="7582" spans="1:18" hidden="1" x14ac:dyDescent="0.35">
      <c r="A7582" t="s">
        <v>6945</v>
      </c>
      <c r="B7582" t="s">
        <v>21072</v>
      </c>
      <c r="C7582" t="s">
        <v>21073</v>
      </c>
      <c r="D7582" t="s">
        <v>13</v>
      </c>
      <c r="E7582">
        <v>2016</v>
      </c>
      <c r="F7582">
        <v>2021</v>
      </c>
      <c r="J7582">
        <f t="shared" si="599"/>
        <v>0</v>
      </c>
      <c r="K7582" t="str">
        <f>IF(OR(J7582&gt;Ограничения!$B$1,Sheet!G15776&gt;Ограничения!$B$2,Sheet!H15776&gt;Ограничения!$B$2,Sheet!I15776&gt;Ограничения!$B$2,),"Not compatible","Compatible")</f>
        <v>Compatible</v>
      </c>
      <c r="L7582" t="str">
        <f t="shared" si="600"/>
        <v>Модификация</v>
      </c>
      <c r="M7582" s="3">
        <f t="shared" si="601"/>
        <v>0</v>
      </c>
      <c r="N7582" s="3" t="str">
        <f t="shared" si="602"/>
        <v>Y</v>
      </c>
      <c r="O7582" t="s">
        <v>28008</v>
      </c>
      <c r="Q7582" t="str">
        <f t="shared" si="598"/>
        <v>COPY 16497pb03.dat sel\16497pb03.dat</v>
      </c>
      <c r="R7582" t="str">
        <f>IF(ISNA(VLOOKUP(B7582,Rendered!$B$1:$C$1000,1,FALSE)),"N","Y")</f>
        <v>N</v>
      </c>
    </row>
    <row r="7583" spans="1:18" hidden="1" x14ac:dyDescent="0.35">
      <c r="A7583" t="s">
        <v>6945</v>
      </c>
      <c r="B7583" t="s">
        <v>21074</v>
      </c>
      <c r="C7583" t="s">
        <v>21075</v>
      </c>
      <c r="D7583" t="s">
        <v>13</v>
      </c>
      <c r="E7583">
        <v>2015</v>
      </c>
      <c r="F7583">
        <v>2019</v>
      </c>
      <c r="J7583">
        <f t="shared" si="599"/>
        <v>0</v>
      </c>
      <c r="K7583" t="str">
        <f>IF(OR(J7583&gt;Ограничения!$B$1,Sheet!G10983&gt;Ограничения!$B$2,Sheet!H10983&gt;Ограничения!$B$2,Sheet!I10983&gt;Ограничения!$B$2,),"Not compatible","Compatible")</f>
        <v>Compatible</v>
      </c>
      <c r="L7583">
        <f t="shared" si="600"/>
        <v>16497</v>
      </c>
      <c r="M7583" s="3">
        <f t="shared" si="601"/>
        <v>1</v>
      </c>
      <c r="N7583" s="3" t="str">
        <f t="shared" si="602"/>
        <v>Y</v>
      </c>
      <c r="O7583" t="s">
        <v>28008</v>
      </c>
      <c r="Q7583" t="str">
        <f t="shared" si="598"/>
        <v>COPY 16497.dat sel\16497.dat</v>
      </c>
      <c r="R7583" t="str">
        <f>IF(ISNA(VLOOKUP(B7583,Rendered!$B$1:$C$1000,1,FALSE)),"N","Y")</f>
        <v>N</v>
      </c>
    </row>
    <row r="7584" spans="1:18" hidden="1" x14ac:dyDescent="0.35">
      <c r="A7584" t="s">
        <v>6945</v>
      </c>
      <c r="B7584" t="s">
        <v>21074</v>
      </c>
      <c r="C7584" t="s">
        <v>21075</v>
      </c>
      <c r="D7584" t="s">
        <v>13</v>
      </c>
      <c r="E7584">
        <v>2015</v>
      </c>
      <c r="F7584">
        <v>2019</v>
      </c>
      <c r="J7584">
        <f t="shared" si="599"/>
        <v>0</v>
      </c>
      <c r="K7584" t="str">
        <f>IF(OR(J7584&gt;Ограничения!$B$1,Sheet!G14073&gt;Ограничения!$B$2,Sheet!H14073&gt;Ограничения!$B$2,Sheet!I14073&gt;Ограничения!$B$2,),"Not compatible","Compatible")</f>
        <v>Compatible</v>
      </c>
      <c r="L7584">
        <f t="shared" si="600"/>
        <v>16497</v>
      </c>
      <c r="M7584" s="3">
        <f t="shared" si="601"/>
        <v>1</v>
      </c>
      <c r="N7584" s="3" t="str">
        <f t="shared" si="602"/>
        <v>Y</v>
      </c>
      <c r="O7584" t="s">
        <v>28008</v>
      </c>
      <c r="Q7584" t="str">
        <f t="shared" si="598"/>
        <v>COPY 16497.dat sel\16497.dat</v>
      </c>
      <c r="R7584" t="str">
        <f>IF(ISNA(VLOOKUP(B7584,Rendered!$B$1:$C$1000,1,FALSE)),"N","Y")</f>
        <v>N</v>
      </c>
    </row>
    <row r="7585" spans="1:18" hidden="1" x14ac:dyDescent="0.35">
      <c r="A7585" t="s">
        <v>6945</v>
      </c>
      <c r="B7585" t="s">
        <v>21074</v>
      </c>
      <c r="C7585" t="s">
        <v>21075</v>
      </c>
      <c r="D7585" t="s">
        <v>13</v>
      </c>
      <c r="E7585">
        <v>2015</v>
      </c>
      <c r="F7585">
        <v>2019</v>
      </c>
      <c r="J7585">
        <f t="shared" si="599"/>
        <v>0</v>
      </c>
      <c r="K7585" t="str">
        <f>IF(OR(J7585&gt;Ограничения!$B$1,Sheet!G15777&gt;Ограничения!$B$2,Sheet!H15777&gt;Ограничения!$B$2,Sheet!I15777&gt;Ограничения!$B$2,),"Not compatible","Compatible")</f>
        <v>Compatible</v>
      </c>
      <c r="L7585">
        <f t="shared" si="600"/>
        <v>16497</v>
      </c>
      <c r="M7585" s="3">
        <f t="shared" si="601"/>
        <v>0</v>
      </c>
      <c r="N7585" s="3" t="str">
        <f t="shared" si="602"/>
        <v>Y</v>
      </c>
      <c r="O7585" t="s">
        <v>28008</v>
      </c>
      <c r="Q7585" t="str">
        <f t="shared" si="598"/>
        <v>COPY 16497.dat sel\16497.dat</v>
      </c>
      <c r="R7585" t="str">
        <f>IF(ISNA(VLOOKUP(B7585,Rendered!$B$1:$C$1000,1,FALSE)),"N","Y")</f>
        <v>N</v>
      </c>
    </row>
    <row r="7586" spans="1:18" hidden="1" x14ac:dyDescent="0.35">
      <c r="A7586" t="s">
        <v>6945</v>
      </c>
      <c r="B7586" t="s">
        <v>21076</v>
      </c>
      <c r="C7586" t="s">
        <v>21077</v>
      </c>
      <c r="D7586" t="s">
        <v>13</v>
      </c>
      <c r="E7586">
        <v>2020</v>
      </c>
      <c r="F7586">
        <v>2020</v>
      </c>
      <c r="J7586">
        <f t="shared" si="599"/>
        <v>0</v>
      </c>
      <c r="K7586" t="str">
        <f>IF(OR(J7586&gt;Ограничения!$B$1,Sheet!G10984&gt;Ограничения!$B$2,Sheet!H10984&gt;Ограничения!$B$2,Sheet!I10984&gt;Ограничения!$B$2,),"Not compatible","Compatible")</f>
        <v>Compatible</v>
      </c>
      <c r="L7586" t="str">
        <f t="shared" si="600"/>
        <v>Модификация</v>
      </c>
      <c r="M7586" s="3">
        <f t="shared" si="601"/>
        <v>1</v>
      </c>
      <c r="N7586" s="3" t="str">
        <f t="shared" si="602"/>
        <v>Y</v>
      </c>
      <c r="O7586" t="s">
        <v>28008</v>
      </c>
      <c r="Q7586" t="str">
        <f t="shared" si="598"/>
        <v>COPY 16497pb04.dat sel\16497pb04.dat</v>
      </c>
      <c r="R7586" t="str">
        <f>IF(ISNA(VLOOKUP(B7586,Rendered!$B$1:$C$1000,1,FALSE)),"N","Y")</f>
        <v>N</v>
      </c>
    </row>
    <row r="7587" spans="1:18" hidden="1" x14ac:dyDescent="0.35">
      <c r="A7587" t="s">
        <v>6945</v>
      </c>
      <c r="B7587" t="s">
        <v>21076</v>
      </c>
      <c r="C7587" t="s">
        <v>21077</v>
      </c>
      <c r="D7587" t="s">
        <v>13</v>
      </c>
      <c r="E7587">
        <v>2020</v>
      </c>
      <c r="F7587">
        <v>2020</v>
      </c>
      <c r="J7587">
        <f t="shared" si="599"/>
        <v>0</v>
      </c>
      <c r="K7587" t="str">
        <f>IF(OR(J7587&gt;Ограничения!$B$1,Sheet!G14074&gt;Ограничения!$B$2,Sheet!H14074&gt;Ограничения!$B$2,Sheet!I14074&gt;Ограничения!$B$2,),"Not compatible","Compatible")</f>
        <v>Compatible</v>
      </c>
      <c r="L7587" t="str">
        <f t="shared" si="600"/>
        <v>Модификация</v>
      </c>
      <c r="M7587" s="3">
        <f t="shared" si="601"/>
        <v>1</v>
      </c>
      <c r="N7587" s="3" t="str">
        <f t="shared" si="602"/>
        <v>Y</v>
      </c>
      <c r="O7587" t="s">
        <v>28008</v>
      </c>
      <c r="Q7587" t="str">
        <f t="shared" si="598"/>
        <v>COPY 16497pb04.dat sel\16497pb04.dat</v>
      </c>
      <c r="R7587" t="str">
        <f>IF(ISNA(VLOOKUP(B7587,Rendered!$B$1:$C$1000,1,FALSE)),"N","Y")</f>
        <v>N</v>
      </c>
    </row>
    <row r="7588" spans="1:18" hidden="1" x14ac:dyDescent="0.35">
      <c r="A7588" t="s">
        <v>6945</v>
      </c>
      <c r="B7588" t="s">
        <v>21076</v>
      </c>
      <c r="C7588" t="s">
        <v>21077</v>
      </c>
      <c r="D7588" t="s">
        <v>13</v>
      </c>
      <c r="E7588">
        <v>2020</v>
      </c>
      <c r="F7588">
        <v>2020</v>
      </c>
      <c r="J7588">
        <f t="shared" si="599"/>
        <v>0</v>
      </c>
      <c r="K7588" t="str">
        <f>IF(OR(J7588&gt;Ограничения!$B$1,Sheet!G15778&gt;Ограничения!$B$2,Sheet!H15778&gt;Ограничения!$B$2,Sheet!I15778&gt;Ограничения!$B$2,),"Not compatible","Compatible")</f>
        <v>Compatible</v>
      </c>
      <c r="L7588" t="str">
        <f t="shared" si="600"/>
        <v>Модификация</v>
      </c>
      <c r="M7588" s="3">
        <f t="shared" si="601"/>
        <v>0</v>
      </c>
      <c r="N7588" s="3" t="str">
        <f t="shared" si="602"/>
        <v>Y</v>
      </c>
      <c r="O7588" t="s">
        <v>28008</v>
      </c>
      <c r="Q7588" t="str">
        <f t="shared" si="598"/>
        <v>COPY 16497pb04.dat sel\16497pb04.dat</v>
      </c>
      <c r="R7588" t="str">
        <f>IF(ISNA(VLOOKUP(B7588,Rendered!$B$1:$C$1000,1,FALSE)),"N","Y")</f>
        <v>N</v>
      </c>
    </row>
    <row r="7589" spans="1:18" hidden="1" x14ac:dyDescent="0.35">
      <c r="A7589" t="s">
        <v>6945</v>
      </c>
      <c r="B7589" t="s">
        <v>21078</v>
      </c>
      <c r="C7589" t="s">
        <v>21079</v>
      </c>
      <c r="D7589" t="s">
        <v>13</v>
      </c>
      <c r="E7589">
        <v>2012</v>
      </c>
      <c r="F7589">
        <v>2015</v>
      </c>
      <c r="J7589">
        <f t="shared" si="599"/>
        <v>0</v>
      </c>
      <c r="K7589" t="str">
        <f>IF(OR(J7589&gt;Ограничения!$B$1,Sheet!G10985&gt;Ограничения!$B$2,Sheet!H10985&gt;Ограничения!$B$2,Sheet!I10985&gt;Ограничения!$B$2,),"Not compatible","Compatible")</f>
        <v>Compatible</v>
      </c>
      <c r="L7589">
        <f t="shared" si="600"/>
        <v>99241</v>
      </c>
      <c r="M7589" s="3">
        <f t="shared" si="601"/>
        <v>1</v>
      </c>
      <c r="N7589" s="3" t="str">
        <f t="shared" si="602"/>
        <v>Y</v>
      </c>
      <c r="O7589" t="s">
        <v>28008</v>
      </c>
      <c r="Q7589" t="str">
        <f t="shared" si="598"/>
        <v>COPY 99241.dat sel\99241.dat</v>
      </c>
      <c r="R7589" t="str">
        <f>IF(ISNA(VLOOKUP(B7589,Rendered!$B$1:$C$1000,1,FALSE)),"N","Y")</f>
        <v>N</v>
      </c>
    </row>
    <row r="7590" spans="1:18" hidden="1" x14ac:dyDescent="0.35">
      <c r="A7590" t="s">
        <v>6945</v>
      </c>
      <c r="B7590" t="s">
        <v>21078</v>
      </c>
      <c r="C7590" t="s">
        <v>21079</v>
      </c>
      <c r="D7590" t="s">
        <v>13</v>
      </c>
      <c r="E7590">
        <v>2012</v>
      </c>
      <c r="F7590">
        <v>2015</v>
      </c>
      <c r="J7590">
        <f t="shared" si="599"/>
        <v>0</v>
      </c>
      <c r="K7590" t="str">
        <f>IF(OR(J7590&gt;Ограничения!$B$1,Sheet!G14075&gt;Ограничения!$B$2,Sheet!H14075&gt;Ограничения!$B$2,Sheet!I14075&gt;Ограничения!$B$2,),"Not compatible","Compatible")</f>
        <v>Compatible</v>
      </c>
      <c r="L7590">
        <f t="shared" si="600"/>
        <v>99241</v>
      </c>
      <c r="M7590" s="3">
        <f t="shared" si="601"/>
        <v>1</v>
      </c>
      <c r="N7590" s="3" t="str">
        <f t="shared" si="602"/>
        <v>Y</v>
      </c>
      <c r="O7590" t="s">
        <v>28008</v>
      </c>
      <c r="Q7590" t="str">
        <f t="shared" si="598"/>
        <v>COPY 99241.dat sel\99241.dat</v>
      </c>
      <c r="R7590" t="str">
        <f>IF(ISNA(VLOOKUP(B7590,Rendered!$B$1:$C$1000,1,FALSE)),"N","Y")</f>
        <v>N</v>
      </c>
    </row>
    <row r="7591" spans="1:18" hidden="1" x14ac:dyDescent="0.35">
      <c r="A7591" t="s">
        <v>6945</v>
      </c>
      <c r="B7591" t="s">
        <v>21078</v>
      </c>
      <c r="C7591" t="s">
        <v>21079</v>
      </c>
      <c r="D7591" t="s">
        <v>13</v>
      </c>
      <c r="E7591">
        <v>2012</v>
      </c>
      <c r="F7591">
        <v>2015</v>
      </c>
      <c r="J7591">
        <f t="shared" si="599"/>
        <v>0</v>
      </c>
      <c r="K7591" t="str">
        <f>IF(OR(J7591&gt;Ограничения!$B$1,Sheet!G15779&gt;Ограничения!$B$2,Sheet!H15779&gt;Ограничения!$B$2,Sheet!I15779&gt;Ограничения!$B$2,),"Not compatible","Compatible")</f>
        <v>Compatible</v>
      </c>
      <c r="L7591">
        <f t="shared" si="600"/>
        <v>99241</v>
      </c>
      <c r="M7591" s="3">
        <f t="shared" si="601"/>
        <v>0.40963855421686746</v>
      </c>
      <c r="N7591" s="3" t="str">
        <f t="shared" si="602"/>
        <v>Y</v>
      </c>
      <c r="O7591" t="s">
        <v>28008</v>
      </c>
      <c r="Q7591" t="str">
        <f t="shared" si="598"/>
        <v>COPY 99241.dat sel\99241.dat</v>
      </c>
      <c r="R7591" t="str">
        <f>IF(ISNA(VLOOKUP(B7591,Rendered!$B$1:$C$1000,1,FALSE)),"N","Y")</f>
        <v>N</v>
      </c>
    </row>
    <row r="7592" spans="1:18" hidden="1" x14ac:dyDescent="0.35">
      <c r="A7592" t="s">
        <v>6945</v>
      </c>
      <c r="B7592" t="s">
        <v>21080</v>
      </c>
      <c r="C7592" t="s">
        <v>21081</v>
      </c>
      <c r="D7592" t="s">
        <v>13</v>
      </c>
      <c r="E7592">
        <v>2019</v>
      </c>
      <c r="F7592">
        <v>2021</v>
      </c>
      <c r="J7592">
        <f t="shared" si="599"/>
        <v>0</v>
      </c>
      <c r="K7592" t="str">
        <f>IF(OR(J7592&gt;Ограничения!$B$1,Sheet!G10986&gt;Ограничения!$B$2,Sheet!H10986&gt;Ограничения!$B$2,Sheet!I10986&gt;Ограничения!$B$2,),"Not compatible","Compatible")</f>
        <v>Compatible</v>
      </c>
      <c r="L7592" t="str">
        <f t="shared" si="600"/>
        <v>Модификация</v>
      </c>
      <c r="M7592" s="3">
        <f t="shared" si="601"/>
        <v>1</v>
      </c>
      <c r="N7592" s="3" t="str">
        <f t="shared" si="602"/>
        <v>Y</v>
      </c>
      <c r="O7592" t="s">
        <v>28008</v>
      </c>
      <c r="Q7592" t="str">
        <f t="shared" si="598"/>
        <v>COPY 99241pb03.dat sel\99241pb03.dat</v>
      </c>
      <c r="R7592" t="str">
        <f>IF(ISNA(VLOOKUP(B7592,Rendered!$B$1:$C$1000,1,FALSE)),"N","Y")</f>
        <v>N</v>
      </c>
    </row>
    <row r="7593" spans="1:18" hidden="1" x14ac:dyDescent="0.35">
      <c r="A7593" t="s">
        <v>6945</v>
      </c>
      <c r="B7593" t="s">
        <v>21080</v>
      </c>
      <c r="C7593" t="s">
        <v>21081</v>
      </c>
      <c r="D7593" t="s">
        <v>13</v>
      </c>
      <c r="E7593">
        <v>2019</v>
      </c>
      <c r="F7593">
        <v>2021</v>
      </c>
      <c r="J7593">
        <f t="shared" si="599"/>
        <v>0</v>
      </c>
      <c r="K7593" t="str">
        <f>IF(OR(J7593&gt;Ограничения!$B$1,Sheet!G14076&gt;Ограничения!$B$2,Sheet!H14076&gt;Ограничения!$B$2,Sheet!I14076&gt;Ограничения!$B$2,),"Not compatible","Compatible")</f>
        <v>Compatible</v>
      </c>
      <c r="L7593" t="str">
        <f t="shared" si="600"/>
        <v>Модификация</v>
      </c>
      <c r="M7593" s="3">
        <f t="shared" si="601"/>
        <v>1</v>
      </c>
      <c r="N7593" s="3" t="str">
        <f t="shared" si="602"/>
        <v>Y</v>
      </c>
      <c r="O7593" t="s">
        <v>28008</v>
      </c>
      <c r="Q7593" t="str">
        <f t="shared" si="598"/>
        <v>COPY 99241pb03.dat sel\99241pb03.dat</v>
      </c>
      <c r="R7593" t="str">
        <f>IF(ISNA(VLOOKUP(B7593,Rendered!$B$1:$C$1000,1,FALSE)),"N","Y")</f>
        <v>N</v>
      </c>
    </row>
    <row r="7594" spans="1:18" hidden="1" x14ac:dyDescent="0.35">
      <c r="A7594" t="s">
        <v>6945</v>
      </c>
      <c r="B7594" t="s">
        <v>21080</v>
      </c>
      <c r="C7594" t="s">
        <v>21081</v>
      </c>
      <c r="D7594" t="s">
        <v>13</v>
      </c>
      <c r="E7594">
        <v>2019</v>
      </c>
      <c r="F7594">
        <v>2021</v>
      </c>
      <c r="J7594">
        <f t="shared" si="599"/>
        <v>0</v>
      </c>
      <c r="K7594" t="str">
        <f>IF(OR(J7594&gt;Ограничения!$B$1,Sheet!G15780&gt;Ограничения!$B$2,Sheet!H15780&gt;Ограничения!$B$2,Sheet!I15780&gt;Ограничения!$B$2,),"Not compatible","Compatible")</f>
        <v>Compatible</v>
      </c>
      <c r="L7594" t="str">
        <f t="shared" si="600"/>
        <v>Модификация</v>
      </c>
      <c r="M7594" s="3">
        <f t="shared" si="601"/>
        <v>0</v>
      </c>
      <c r="N7594" s="3" t="str">
        <f t="shared" si="602"/>
        <v>Y</v>
      </c>
      <c r="O7594" t="s">
        <v>28008</v>
      </c>
      <c r="Q7594" t="str">
        <f t="shared" si="598"/>
        <v>COPY 99241pb03.dat sel\99241pb03.dat</v>
      </c>
      <c r="R7594" t="str">
        <f>IF(ISNA(VLOOKUP(B7594,Rendered!$B$1:$C$1000,1,FALSE)),"N","Y")</f>
        <v>N</v>
      </c>
    </row>
    <row r="7595" spans="1:18" hidden="1" x14ac:dyDescent="0.35">
      <c r="A7595" t="s">
        <v>6945</v>
      </c>
      <c r="B7595" t="s">
        <v>21082</v>
      </c>
      <c r="C7595" t="s">
        <v>21083</v>
      </c>
      <c r="D7595" t="s">
        <v>13</v>
      </c>
      <c r="E7595">
        <v>2012</v>
      </c>
      <c r="F7595">
        <v>2012</v>
      </c>
      <c r="J7595">
        <f t="shared" si="599"/>
        <v>0</v>
      </c>
      <c r="K7595" t="str">
        <f>IF(OR(J7595&gt;Ограничения!$B$1,Sheet!G10987&gt;Ограничения!$B$2,Sheet!H10987&gt;Ограничения!$B$2,Sheet!I10987&gt;Ограничения!$B$2,),"Not compatible","Compatible")</f>
        <v>Compatible</v>
      </c>
      <c r="L7595" t="str">
        <f t="shared" si="600"/>
        <v>Модификация</v>
      </c>
      <c r="M7595" s="3">
        <f t="shared" si="601"/>
        <v>1</v>
      </c>
      <c r="N7595" s="3" t="str">
        <f t="shared" si="602"/>
        <v>Y</v>
      </c>
      <c r="O7595" t="s">
        <v>28008</v>
      </c>
      <c r="Q7595" t="str">
        <f t="shared" si="598"/>
        <v>COPY 99241pb01.dat sel\99241pb01.dat</v>
      </c>
      <c r="R7595" t="str">
        <f>IF(ISNA(VLOOKUP(B7595,Rendered!$B$1:$C$1000,1,FALSE)),"N","Y")</f>
        <v>N</v>
      </c>
    </row>
    <row r="7596" spans="1:18" hidden="1" x14ac:dyDescent="0.35">
      <c r="A7596" t="s">
        <v>6945</v>
      </c>
      <c r="B7596" t="s">
        <v>21082</v>
      </c>
      <c r="C7596" t="s">
        <v>21083</v>
      </c>
      <c r="D7596" t="s">
        <v>13</v>
      </c>
      <c r="E7596">
        <v>2012</v>
      </c>
      <c r="F7596">
        <v>2012</v>
      </c>
      <c r="J7596">
        <f t="shared" si="599"/>
        <v>0</v>
      </c>
      <c r="K7596" t="str">
        <f>IF(OR(J7596&gt;Ограничения!$B$1,Sheet!G14077&gt;Ограничения!$B$2,Sheet!H14077&gt;Ограничения!$B$2,Sheet!I14077&gt;Ограничения!$B$2,),"Not compatible","Compatible")</f>
        <v>Compatible</v>
      </c>
      <c r="L7596" t="str">
        <f t="shared" si="600"/>
        <v>Модификация</v>
      </c>
      <c r="M7596" s="3">
        <f t="shared" si="601"/>
        <v>1</v>
      </c>
      <c r="N7596" s="3" t="str">
        <f t="shared" si="602"/>
        <v>Y</v>
      </c>
      <c r="O7596" t="s">
        <v>28008</v>
      </c>
      <c r="Q7596" t="str">
        <f t="shared" si="598"/>
        <v>COPY 99241pb01.dat sel\99241pb01.dat</v>
      </c>
      <c r="R7596" t="str">
        <f>IF(ISNA(VLOOKUP(B7596,Rendered!$B$1:$C$1000,1,FALSE)),"N","Y")</f>
        <v>N</v>
      </c>
    </row>
    <row r="7597" spans="1:18" hidden="1" x14ac:dyDescent="0.35">
      <c r="A7597" t="s">
        <v>6945</v>
      </c>
      <c r="B7597" t="s">
        <v>21082</v>
      </c>
      <c r="C7597" t="s">
        <v>21083</v>
      </c>
      <c r="D7597" t="s">
        <v>13</v>
      </c>
      <c r="E7597">
        <v>2012</v>
      </c>
      <c r="F7597">
        <v>2012</v>
      </c>
      <c r="J7597">
        <f t="shared" si="599"/>
        <v>0</v>
      </c>
      <c r="K7597" t="str">
        <f>IF(OR(J7597&gt;Ограничения!$B$1,Sheet!G15781&gt;Ограничения!$B$2,Sheet!H15781&gt;Ограничения!$B$2,Sheet!I15781&gt;Ограничения!$B$2,),"Not compatible","Compatible")</f>
        <v>Compatible</v>
      </c>
      <c r="L7597" t="str">
        <f t="shared" si="600"/>
        <v>Модификация</v>
      </c>
      <c r="M7597" s="3">
        <f t="shared" si="601"/>
        <v>0</v>
      </c>
      <c r="N7597" s="3" t="str">
        <f t="shared" si="602"/>
        <v>Y</v>
      </c>
      <c r="O7597" t="s">
        <v>28008</v>
      </c>
      <c r="Q7597" t="str">
        <f t="shared" ref="Q7597:Q7660" si="603">_xlfn.CONCAT("COPY ",B7597,".dat sel\",B7597,".dat")</f>
        <v>COPY 99241pb01.dat sel\99241pb01.dat</v>
      </c>
      <c r="R7597" t="str">
        <f>IF(ISNA(VLOOKUP(B7597,Rendered!$B$1:$C$1000,1,FALSE)),"N","Y")</f>
        <v>N</v>
      </c>
    </row>
    <row r="7598" spans="1:18" hidden="1" x14ac:dyDescent="0.35">
      <c r="A7598" t="s">
        <v>6945</v>
      </c>
      <c r="B7598" t="s">
        <v>21084</v>
      </c>
      <c r="C7598" t="s">
        <v>21085</v>
      </c>
      <c r="D7598" t="s">
        <v>13</v>
      </c>
      <c r="E7598">
        <v>2017</v>
      </c>
      <c r="F7598">
        <v>2017</v>
      </c>
      <c r="J7598">
        <f t="shared" si="599"/>
        <v>0</v>
      </c>
      <c r="K7598" t="str">
        <f>IF(OR(J7598&gt;Ограничения!$B$1,Sheet!G10988&gt;Ограничения!$B$2,Sheet!H10988&gt;Ограничения!$B$2,Sheet!I10988&gt;Ограничения!$B$2,),"Not compatible","Compatible")</f>
        <v>Compatible</v>
      </c>
      <c r="L7598" t="str">
        <f t="shared" si="600"/>
        <v>Модификация</v>
      </c>
      <c r="M7598" s="3">
        <f t="shared" si="601"/>
        <v>1</v>
      </c>
      <c r="N7598" s="3" t="str">
        <f t="shared" si="602"/>
        <v>Y</v>
      </c>
      <c r="O7598" t="s">
        <v>28008</v>
      </c>
      <c r="Q7598" t="str">
        <f t="shared" si="603"/>
        <v>COPY 99241pb02.dat sel\99241pb02.dat</v>
      </c>
      <c r="R7598" t="str">
        <f>IF(ISNA(VLOOKUP(B7598,Rendered!$B$1:$C$1000,1,FALSE)),"N","Y")</f>
        <v>N</v>
      </c>
    </row>
    <row r="7599" spans="1:18" hidden="1" x14ac:dyDescent="0.35">
      <c r="A7599" t="s">
        <v>6945</v>
      </c>
      <c r="B7599" t="s">
        <v>21084</v>
      </c>
      <c r="C7599" t="s">
        <v>21085</v>
      </c>
      <c r="D7599" t="s">
        <v>13</v>
      </c>
      <c r="E7599">
        <v>2017</v>
      </c>
      <c r="F7599">
        <v>2017</v>
      </c>
      <c r="J7599">
        <f t="shared" si="599"/>
        <v>0</v>
      </c>
      <c r="K7599" t="str">
        <f>IF(OR(J7599&gt;Ограничения!$B$1,Sheet!G14078&gt;Ограничения!$B$2,Sheet!H14078&gt;Ограничения!$B$2,Sheet!I14078&gt;Ограничения!$B$2,),"Not compatible","Compatible")</f>
        <v>Compatible</v>
      </c>
      <c r="L7599" t="str">
        <f t="shared" si="600"/>
        <v>Модификация</v>
      </c>
      <c r="M7599" s="3">
        <f t="shared" si="601"/>
        <v>1</v>
      </c>
      <c r="N7599" s="3" t="str">
        <f t="shared" si="602"/>
        <v>Y</v>
      </c>
      <c r="O7599" t="s">
        <v>28008</v>
      </c>
      <c r="Q7599" t="str">
        <f t="shared" si="603"/>
        <v>COPY 99241pb02.dat sel\99241pb02.dat</v>
      </c>
      <c r="R7599" t="str">
        <f>IF(ISNA(VLOOKUP(B7599,Rendered!$B$1:$C$1000,1,FALSE)),"N","Y")</f>
        <v>N</v>
      </c>
    </row>
    <row r="7600" spans="1:18" hidden="1" x14ac:dyDescent="0.35">
      <c r="A7600" t="s">
        <v>6945</v>
      </c>
      <c r="B7600" t="s">
        <v>21084</v>
      </c>
      <c r="C7600" t="s">
        <v>21085</v>
      </c>
      <c r="D7600" t="s">
        <v>13</v>
      </c>
      <c r="E7600">
        <v>2017</v>
      </c>
      <c r="F7600">
        <v>2017</v>
      </c>
      <c r="J7600">
        <f t="shared" si="599"/>
        <v>0</v>
      </c>
      <c r="K7600" t="str">
        <f>IF(OR(J7600&gt;Ограничения!$B$1,Sheet!G15782&gt;Ограничения!$B$2,Sheet!H15782&gt;Ограничения!$B$2,Sheet!I15782&gt;Ограничения!$B$2,),"Not compatible","Compatible")</f>
        <v>Not compatible</v>
      </c>
      <c r="L7600" t="str">
        <f t="shared" si="600"/>
        <v>Модификация</v>
      </c>
      <c r="M7600" s="3">
        <f t="shared" si="601"/>
        <v>0</v>
      </c>
      <c r="N7600" s="3" t="str">
        <f t="shared" si="602"/>
        <v>Y</v>
      </c>
      <c r="O7600" t="s">
        <v>28008</v>
      </c>
      <c r="Q7600" t="str">
        <f t="shared" si="603"/>
        <v>COPY 99241pb02.dat sel\99241pb02.dat</v>
      </c>
      <c r="R7600" t="str">
        <f>IF(ISNA(VLOOKUP(B7600,Rendered!$B$1:$C$1000,1,FALSE)),"N","Y")</f>
        <v>N</v>
      </c>
    </row>
    <row r="7601" spans="1:18" hidden="1" x14ac:dyDescent="0.35">
      <c r="A7601" t="s">
        <v>6945</v>
      </c>
      <c r="B7601" t="s">
        <v>21086</v>
      </c>
      <c r="C7601" t="s">
        <v>21087</v>
      </c>
      <c r="D7601" t="s">
        <v>30</v>
      </c>
      <c r="E7601">
        <v>2013</v>
      </c>
      <c r="F7601">
        <v>2016</v>
      </c>
      <c r="J7601">
        <f t="shared" si="599"/>
        <v>0</v>
      </c>
      <c r="K7601" t="str">
        <f>IF(OR(J7601&gt;Ограничения!$B$1,Sheet!G10989&gt;Ограничения!$B$2,Sheet!H10989&gt;Ограничения!$B$2,Sheet!I10989&gt;Ограничения!$B$2,),"Not compatible","Compatible")</f>
        <v>Compatible</v>
      </c>
      <c r="L7601">
        <f t="shared" si="600"/>
        <v>11258</v>
      </c>
      <c r="M7601" s="3">
        <f t="shared" si="601"/>
        <v>1</v>
      </c>
      <c r="N7601" s="3" t="str">
        <f t="shared" si="602"/>
        <v>Y</v>
      </c>
      <c r="O7601" t="s">
        <v>28008</v>
      </c>
      <c r="Q7601" t="str">
        <f t="shared" si="603"/>
        <v>COPY 11258.dat sel\11258.dat</v>
      </c>
      <c r="R7601" t="str">
        <f>IF(ISNA(VLOOKUP(B7601,Rendered!$B$1:$C$1000,1,FALSE)),"N","Y")</f>
        <v>N</v>
      </c>
    </row>
    <row r="7602" spans="1:18" hidden="1" x14ac:dyDescent="0.35">
      <c r="A7602" t="s">
        <v>6945</v>
      </c>
      <c r="B7602" t="s">
        <v>21086</v>
      </c>
      <c r="C7602" t="s">
        <v>21087</v>
      </c>
      <c r="D7602" t="s">
        <v>30</v>
      </c>
      <c r="E7602">
        <v>2013</v>
      </c>
      <c r="F7602">
        <v>2016</v>
      </c>
      <c r="J7602">
        <f t="shared" si="599"/>
        <v>0</v>
      </c>
      <c r="K7602" t="str">
        <f>IF(OR(J7602&gt;Ограничения!$B$1,Sheet!G14079&gt;Ограничения!$B$2,Sheet!H14079&gt;Ограничения!$B$2,Sheet!I14079&gt;Ограничения!$B$2,),"Not compatible","Compatible")</f>
        <v>Compatible</v>
      </c>
      <c r="L7602">
        <f t="shared" si="600"/>
        <v>11258</v>
      </c>
      <c r="M7602" s="3">
        <f t="shared" si="601"/>
        <v>1</v>
      </c>
      <c r="N7602" s="3" t="str">
        <f t="shared" si="602"/>
        <v>Y</v>
      </c>
      <c r="O7602" t="s">
        <v>28008</v>
      </c>
      <c r="Q7602" t="str">
        <f t="shared" si="603"/>
        <v>COPY 11258.dat sel\11258.dat</v>
      </c>
      <c r="R7602" t="str">
        <f>IF(ISNA(VLOOKUP(B7602,Rendered!$B$1:$C$1000,1,FALSE)),"N","Y")</f>
        <v>N</v>
      </c>
    </row>
    <row r="7603" spans="1:18" hidden="1" x14ac:dyDescent="0.35">
      <c r="A7603" t="s">
        <v>6945</v>
      </c>
      <c r="B7603" t="s">
        <v>21086</v>
      </c>
      <c r="C7603" t="s">
        <v>21087</v>
      </c>
      <c r="D7603" t="s">
        <v>30</v>
      </c>
      <c r="E7603">
        <v>2013</v>
      </c>
      <c r="F7603">
        <v>2016</v>
      </c>
      <c r="J7603">
        <f t="shared" si="599"/>
        <v>0</v>
      </c>
      <c r="K7603" t="str">
        <f>IF(OR(J7603&gt;Ограничения!$B$1,Sheet!G15783&gt;Ограничения!$B$2,Sheet!H15783&gt;Ограничения!$B$2,Sheet!I15783&gt;Ограничения!$B$2,),"Not compatible","Compatible")</f>
        <v>Compatible</v>
      </c>
      <c r="L7603">
        <f t="shared" si="600"/>
        <v>11258</v>
      </c>
      <c r="M7603" s="3">
        <f t="shared" si="601"/>
        <v>0</v>
      </c>
      <c r="N7603" s="3" t="str">
        <f t="shared" si="602"/>
        <v>Y</v>
      </c>
      <c r="O7603" t="s">
        <v>28008</v>
      </c>
      <c r="Q7603" t="str">
        <f t="shared" si="603"/>
        <v>COPY 11258.dat sel\11258.dat</v>
      </c>
      <c r="R7603" t="str">
        <f>IF(ISNA(VLOOKUP(B7603,Rendered!$B$1:$C$1000,1,FALSE)),"N","Y")</f>
        <v>N</v>
      </c>
    </row>
    <row r="7604" spans="1:18" hidden="1" x14ac:dyDescent="0.35">
      <c r="A7604" t="s">
        <v>6945</v>
      </c>
      <c r="B7604" t="s">
        <v>21088</v>
      </c>
      <c r="C7604" t="s">
        <v>21089</v>
      </c>
      <c r="D7604" t="s">
        <v>38</v>
      </c>
      <c r="E7604">
        <v>1996</v>
      </c>
      <c r="F7604">
        <v>2014</v>
      </c>
      <c r="J7604">
        <f t="shared" si="599"/>
        <v>0</v>
      </c>
      <c r="K7604" t="str">
        <f>IF(OR(J7604&gt;Ограничения!$B$1,Sheet!G10990&gt;Ограничения!$B$2,Sheet!H10990&gt;Ограничения!$B$2,Sheet!I10990&gt;Ограничения!$B$2,),"Not compatible","Compatible")</f>
        <v>Compatible</v>
      </c>
      <c r="L7604">
        <f t="shared" si="600"/>
        <v>30135</v>
      </c>
      <c r="M7604" s="3">
        <f t="shared" si="601"/>
        <v>1</v>
      </c>
      <c r="N7604" s="3" t="str">
        <f t="shared" si="602"/>
        <v>Y</v>
      </c>
      <c r="O7604" t="s">
        <v>28008</v>
      </c>
      <c r="Q7604" t="str">
        <f t="shared" si="603"/>
        <v>COPY 30135.dat sel\30135.dat</v>
      </c>
      <c r="R7604" t="str">
        <f>IF(ISNA(VLOOKUP(B7604,Rendered!$B$1:$C$1000,1,FALSE)),"N","Y")</f>
        <v>N</v>
      </c>
    </row>
    <row r="7605" spans="1:18" hidden="1" x14ac:dyDescent="0.35">
      <c r="A7605" t="s">
        <v>6945</v>
      </c>
      <c r="B7605" t="s">
        <v>21088</v>
      </c>
      <c r="C7605" t="s">
        <v>21089</v>
      </c>
      <c r="D7605" t="s">
        <v>38</v>
      </c>
      <c r="E7605">
        <v>1996</v>
      </c>
      <c r="F7605">
        <v>2014</v>
      </c>
      <c r="J7605">
        <f t="shared" si="599"/>
        <v>0</v>
      </c>
      <c r="K7605" t="str">
        <f>IF(OR(J7605&gt;Ограничения!$B$1,Sheet!G14080&gt;Ограничения!$B$2,Sheet!H14080&gt;Ограничения!$B$2,Sheet!I14080&gt;Ограничения!$B$2,),"Not compatible","Compatible")</f>
        <v>Compatible</v>
      </c>
      <c r="L7605">
        <f t="shared" si="600"/>
        <v>30135</v>
      </c>
      <c r="M7605" s="3">
        <f t="shared" si="601"/>
        <v>1</v>
      </c>
      <c r="N7605" s="3" t="str">
        <f t="shared" si="602"/>
        <v>Y</v>
      </c>
      <c r="O7605" t="s">
        <v>28008</v>
      </c>
      <c r="Q7605" t="str">
        <f t="shared" si="603"/>
        <v>COPY 30135.dat sel\30135.dat</v>
      </c>
      <c r="R7605" t="str">
        <f>IF(ISNA(VLOOKUP(B7605,Rendered!$B$1:$C$1000,1,FALSE)),"N","Y")</f>
        <v>N</v>
      </c>
    </row>
    <row r="7606" spans="1:18" hidden="1" x14ac:dyDescent="0.35">
      <c r="A7606" t="s">
        <v>6945</v>
      </c>
      <c r="B7606" t="s">
        <v>21088</v>
      </c>
      <c r="C7606" t="s">
        <v>21089</v>
      </c>
      <c r="D7606" t="s">
        <v>38</v>
      </c>
      <c r="E7606">
        <v>1996</v>
      </c>
      <c r="F7606">
        <v>2014</v>
      </c>
      <c r="J7606">
        <f t="shared" si="599"/>
        <v>0</v>
      </c>
      <c r="K7606" t="str">
        <f>IF(OR(J7606&gt;Ограничения!$B$1,Sheet!G15784&gt;Ограничения!$B$2,Sheet!H15784&gt;Ограничения!$B$2,Sheet!I15784&gt;Ограничения!$B$2,),"Not compatible","Compatible")</f>
        <v>Compatible</v>
      </c>
      <c r="L7606">
        <f t="shared" si="600"/>
        <v>30135</v>
      </c>
      <c r="M7606" s="3">
        <f t="shared" si="601"/>
        <v>0</v>
      </c>
      <c r="N7606" s="3" t="str">
        <f t="shared" si="602"/>
        <v>Y</v>
      </c>
      <c r="O7606" t="s">
        <v>28008</v>
      </c>
      <c r="Q7606" t="str">
        <f t="shared" si="603"/>
        <v>COPY 30135.dat sel\30135.dat</v>
      </c>
      <c r="R7606" t="str">
        <f>IF(ISNA(VLOOKUP(B7606,Rendered!$B$1:$C$1000,1,FALSE)),"N","Y")</f>
        <v>N</v>
      </c>
    </row>
    <row r="7607" spans="1:18" hidden="1" x14ac:dyDescent="0.35">
      <c r="A7607" t="s">
        <v>6945</v>
      </c>
      <c r="B7607" t="s">
        <v>21090</v>
      </c>
      <c r="C7607" t="s">
        <v>21091</v>
      </c>
      <c r="D7607" t="s">
        <v>13</v>
      </c>
      <c r="E7607">
        <v>2011</v>
      </c>
      <c r="F7607">
        <v>2011</v>
      </c>
      <c r="J7607">
        <f t="shared" si="599"/>
        <v>0</v>
      </c>
      <c r="K7607" t="str">
        <f>IF(OR(J7607&gt;Ограничения!$B$1,Sheet!G10991&gt;Ограничения!$B$2,Sheet!H10991&gt;Ограничения!$B$2,Sheet!I10991&gt;Ограничения!$B$2,),"Not compatible","Compatible")</f>
        <v>Compatible</v>
      </c>
      <c r="L7607" t="str">
        <f t="shared" si="600"/>
        <v>Модификация</v>
      </c>
      <c r="M7607" s="3">
        <f t="shared" si="601"/>
        <v>1</v>
      </c>
      <c r="N7607" s="3" t="str">
        <f t="shared" si="602"/>
        <v>Y</v>
      </c>
      <c r="O7607" t="s">
        <v>28008</v>
      </c>
      <c r="Q7607" t="str">
        <f t="shared" si="603"/>
        <v>COPY 96223pb01.dat sel\96223pb01.dat</v>
      </c>
      <c r="R7607" t="str">
        <f>IF(ISNA(VLOOKUP(B7607,Rendered!$B$1:$C$1000,1,FALSE)),"N","Y")</f>
        <v>N</v>
      </c>
    </row>
    <row r="7608" spans="1:18" hidden="1" x14ac:dyDescent="0.35">
      <c r="A7608" t="s">
        <v>6945</v>
      </c>
      <c r="B7608" t="s">
        <v>21090</v>
      </c>
      <c r="C7608" t="s">
        <v>21091</v>
      </c>
      <c r="D7608" t="s">
        <v>13</v>
      </c>
      <c r="E7608">
        <v>2011</v>
      </c>
      <c r="F7608">
        <v>2011</v>
      </c>
      <c r="J7608">
        <f t="shared" si="599"/>
        <v>0</v>
      </c>
      <c r="K7608" t="str">
        <f>IF(OR(J7608&gt;Ограничения!$B$1,Sheet!G14081&gt;Ограничения!$B$2,Sheet!H14081&gt;Ограничения!$B$2,Sheet!I14081&gt;Ограничения!$B$2,),"Not compatible","Compatible")</f>
        <v>Compatible</v>
      </c>
      <c r="L7608" t="str">
        <f t="shared" si="600"/>
        <v>Модификация</v>
      </c>
      <c r="M7608" s="3">
        <f t="shared" si="601"/>
        <v>1</v>
      </c>
      <c r="N7608" s="3" t="str">
        <f t="shared" si="602"/>
        <v>Y</v>
      </c>
      <c r="O7608" t="s">
        <v>28008</v>
      </c>
      <c r="Q7608" t="str">
        <f t="shared" si="603"/>
        <v>COPY 96223pb01.dat sel\96223pb01.dat</v>
      </c>
      <c r="R7608" t="str">
        <f>IF(ISNA(VLOOKUP(B7608,Rendered!$B$1:$C$1000,1,FALSE)),"N","Y")</f>
        <v>N</v>
      </c>
    </row>
    <row r="7609" spans="1:18" hidden="1" x14ac:dyDescent="0.35">
      <c r="A7609" t="s">
        <v>6945</v>
      </c>
      <c r="B7609" t="s">
        <v>21090</v>
      </c>
      <c r="C7609" t="s">
        <v>21091</v>
      </c>
      <c r="D7609" t="s">
        <v>13</v>
      </c>
      <c r="E7609">
        <v>2011</v>
      </c>
      <c r="F7609">
        <v>2011</v>
      </c>
      <c r="J7609">
        <f t="shared" si="599"/>
        <v>0</v>
      </c>
      <c r="K7609" t="str">
        <f>IF(OR(J7609&gt;Ограничения!$B$1,Sheet!G15785&gt;Ограничения!$B$2,Sheet!H15785&gt;Ограничения!$B$2,Sheet!I15785&gt;Ограничения!$B$2,),"Not compatible","Compatible")</f>
        <v>Compatible</v>
      </c>
      <c r="L7609" t="str">
        <f t="shared" si="600"/>
        <v>Модификация</v>
      </c>
      <c r="M7609" s="3">
        <f t="shared" si="601"/>
        <v>0</v>
      </c>
      <c r="N7609" s="3" t="str">
        <f t="shared" si="602"/>
        <v>Y</v>
      </c>
      <c r="O7609" t="s">
        <v>28008</v>
      </c>
      <c r="Q7609" t="str">
        <f t="shared" si="603"/>
        <v>COPY 96223pb01.dat sel\96223pb01.dat</v>
      </c>
      <c r="R7609" t="str">
        <f>IF(ISNA(VLOOKUP(B7609,Rendered!$B$1:$C$1000,1,FALSE)),"N","Y")</f>
        <v>N</v>
      </c>
    </row>
    <row r="7610" spans="1:18" hidden="1" x14ac:dyDescent="0.35">
      <c r="A7610" t="s">
        <v>6945</v>
      </c>
      <c r="B7610" t="s">
        <v>21092</v>
      </c>
      <c r="C7610" t="s">
        <v>21093</v>
      </c>
      <c r="D7610" t="s">
        <v>13</v>
      </c>
      <c r="E7610">
        <v>2021</v>
      </c>
      <c r="F7610">
        <v>2022</v>
      </c>
      <c r="J7610">
        <f t="shared" si="599"/>
        <v>0</v>
      </c>
      <c r="K7610" t="str">
        <f>IF(OR(J7610&gt;Ограничения!$B$1,Sheet!G10992&gt;Ограничения!$B$2,Sheet!H10992&gt;Ограничения!$B$2,Sheet!I10992&gt;Ограничения!$B$2,),"Not compatible","Compatible")</f>
        <v>Compatible</v>
      </c>
      <c r="L7610">
        <f t="shared" si="600"/>
        <v>78940</v>
      </c>
      <c r="M7610" s="3">
        <f t="shared" si="601"/>
        <v>1</v>
      </c>
      <c r="N7610" s="3" t="str">
        <f t="shared" si="602"/>
        <v>Y</v>
      </c>
      <c r="O7610" t="s">
        <v>28008</v>
      </c>
      <c r="Q7610" t="str">
        <f t="shared" si="603"/>
        <v>COPY 78940.dat sel\78940.dat</v>
      </c>
      <c r="R7610" t="str">
        <f>IF(ISNA(VLOOKUP(B7610,Rendered!$B$1:$C$1000,1,FALSE)),"N","Y")</f>
        <v>N</v>
      </c>
    </row>
    <row r="7611" spans="1:18" hidden="1" x14ac:dyDescent="0.35">
      <c r="A7611" t="s">
        <v>6945</v>
      </c>
      <c r="B7611" t="s">
        <v>21092</v>
      </c>
      <c r="C7611" t="s">
        <v>21093</v>
      </c>
      <c r="D7611" t="s">
        <v>13</v>
      </c>
      <c r="E7611">
        <v>2021</v>
      </c>
      <c r="F7611">
        <v>2022</v>
      </c>
      <c r="J7611">
        <f t="shared" si="599"/>
        <v>0</v>
      </c>
      <c r="K7611" t="str">
        <f>IF(OR(J7611&gt;Ограничения!$B$1,Sheet!G14082&gt;Ограничения!$B$2,Sheet!H14082&gt;Ограничения!$B$2,Sheet!I14082&gt;Ограничения!$B$2,),"Not compatible","Compatible")</f>
        <v>Compatible</v>
      </c>
      <c r="L7611">
        <f t="shared" si="600"/>
        <v>78940</v>
      </c>
      <c r="M7611" s="3">
        <f t="shared" si="601"/>
        <v>1</v>
      </c>
      <c r="N7611" s="3" t="str">
        <f t="shared" si="602"/>
        <v>Y</v>
      </c>
      <c r="O7611" t="s">
        <v>28008</v>
      </c>
      <c r="Q7611" t="str">
        <f t="shared" si="603"/>
        <v>COPY 78940.dat sel\78940.dat</v>
      </c>
      <c r="R7611" t="str">
        <f>IF(ISNA(VLOOKUP(B7611,Rendered!$B$1:$C$1000,1,FALSE)),"N","Y")</f>
        <v>N</v>
      </c>
    </row>
    <row r="7612" spans="1:18" hidden="1" x14ac:dyDescent="0.35">
      <c r="A7612" t="s">
        <v>6945</v>
      </c>
      <c r="B7612" t="s">
        <v>21092</v>
      </c>
      <c r="C7612" t="s">
        <v>21093</v>
      </c>
      <c r="D7612" t="s">
        <v>13</v>
      </c>
      <c r="E7612">
        <v>2021</v>
      </c>
      <c r="F7612">
        <v>2022</v>
      </c>
      <c r="J7612">
        <f t="shared" si="599"/>
        <v>0</v>
      </c>
      <c r="K7612" t="str">
        <f>IF(OR(J7612&gt;Ограничения!$B$1,Sheet!G15786&gt;Ограничения!$B$2,Sheet!H15786&gt;Ограничения!$B$2,Sheet!I15786&gt;Ограничения!$B$2,),"Not compatible","Compatible")</f>
        <v>Compatible</v>
      </c>
      <c r="L7612">
        <f t="shared" si="600"/>
        <v>78940</v>
      </c>
      <c r="M7612" s="3">
        <f t="shared" si="601"/>
        <v>0</v>
      </c>
      <c r="N7612" s="3" t="str">
        <f t="shared" si="602"/>
        <v>Y</v>
      </c>
      <c r="O7612" t="s">
        <v>28008</v>
      </c>
      <c r="Q7612" t="str">
        <f t="shared" si="603"/>
        <v>COPY 78940.dat sel\78940.dat</v>
      </c>
      <c r="R7612" t="str">
        <f>IF(ISNA(VLOOKUP(B7612,Rendered!$B$1:$C$1000,1,FALSE)),"N","Y")</f>
        <v>N</v>
      </c>
    </row>
    <row r="7613" spans="1:18" hidden="1" x14ac:dyDescent="0.35">
      <c r="A7613" t="s">
        <v>6945</v>
      </c>
      <c r="B7613" t="s">
        <v>21094</v>
      </c>
      <c r="C7613" t="s">
        <v>21095</v>
      </c>
      <c r="D7613" t="s">
        <v>52</v>
      </c>
      <c r="E7613">
        <v>1995</v>
      </c>
      <c r="F7613">
        <v>2016</v>
      </c>
      <c r="J7613">
        <f t="shared" si="599"/>
        <v>0</v>
      </c>
      <c r="K7613" t="str">
        <f>IF(OR(J7613&gt;Ограничения!$B$1,Sheet!G10993&gt;Ограничения!$B$2,Sheet!H10993&gt;Ограничения!$B$2,Sheet!I10993&gt;Ограничения!$B$2,),"Not compatible","Compatible")</f>
        <v>Compatible</v>
      </c>
      <c r="L7613">
        <f t="shared" si="600"/>
        <v>71015</v>
      </c>
      <c r="M7613" s="3">
        <f t="shared" si="601"/>
        <v>1</v>
      </c>
      <c r="N7613" s="3" t="str">
        <f t="shared" si="602"/>
        <v>Y</v>
      </c>
      <c r="O7613" t="s">
        <v>28008</v>
      </c>
      <c r="Q7613" t="str">
        <f t="shared" si="603"/>
        <v>COPY 71015.dat sel\71015.dat</v>
      </c>
      <c r="R7613" t="str">
        <f>IF(ISNA(VLOOKUP(B7613,Rendered!$B$1:$C$1000,1,FALSE)),"N","Y")</f>
        <v>N</v>
      </c>
    </row>
    <row r="7614" spans="1:18" hidden="1" x14ac:dyDescent="0.35">
      <c r="A7614" t="s">
        <v>6945</v>
      </c>
      <c r="B7614" t="s">
        <v>21094</v>
      </c>
      <c r="C7614" t="s">
        <v>21095</v>
      </c>
      <c r="D7614" t="s">
        <v>52</v>
      </c>
      <c r="E7614">
        <v>1995</v>
      </c>
      <c r="F7614">
        <v>2016</v>
      </c>
      <c r="J7614">
        <f t="shared" si="599"/>
        <v>0</v>
      </c>
      <c r="K7614" t="str">
        <f>IF(OR(J7614&gt;Ограничения!$B$1,Sheet!G14083&gt;Ограничения!$B$2,Sheet!H14083&gt;Ограничения!$B$2,Sheet!I14083&gt;Ограничения!$B$2,),"Not compatible","Compatible")</f>
        <v>Compatible</v>
      </c>
      <c r="L7614">
        <f t="shared" si="600"/>
        <v>71015</v>
      </c>
      <c r="M7614" s="3">
        <f t="shared" si="601"/>
        <v>1</v>
      </c>
      <c r="N7614" s="3" t="str">
        <f t="shared" si="602"/>
        <v>Y</v>
      </c>
      <c r="O7614" t="s">
        <v>28008</v>
      </c>
      <c r="Q7614" t="str">
        <f t="shared" si="603"/>
        <v>COPY 71015.dat sel\71015.dat</v>
      </c>
      <c r="R7614" t="str">
        <f>IF(ISNA(VLOOKUP(B7614,Rendered!$B$1:$C$1000,1,FALSE)),"N","Y")</f>
        <v>N</v>
      </c>
    </row>
    <row r="7615" spans="1:18" hidden="1" x14ac:dyDescent="0.35">
      <c r="A7615" t="s">
        <v>6945</v>
      </c>
      <c r="B7615" t="s">
        <v>21094</v>
      </c>
      <c r="C7615" t="s">
        <v>21095</v>
      </c>
      <c r="D7615" t="s">
        <v>52</v>
      </c>
      <c r="E7615">
        <v>1995</v>
      </c>
      <c r="F7615">
        <v>2016</v>
      </c>
      <c r="J7615">
        <f t="shared" si="599"/>
        <v>0</v>
      </c>
      <c r="K7615" t="str">
        <f>IF(OR(J7615&gt;Ограничения!$B$1,Sheet!G15787&gt;Ограничения!$B$2,Sheet!H15787&gt;Ограничения!$B$2,Sheet!I15787&gt;Ограничения!$B$2,),"Not compatible","Compatible")</f>
        <v>Compatible</v>
      </c>
      <c r="L7615">
        <f t="shared" si="600"/>
        <v>71015</v>
      </c>
      <c r="M7615" s="3">
        <f t="shared" si="601"/>
        <v>0.4</v>
      </c>
      <c r="N7615" s="3" t="str">
        <f t="shared" si="602"/>
        <v>Y</v>
      </c>
      <c r="O7615" t="s">
        <v>28008</v>
      </c>
      <c r="Q7615" t="str">
        <f t="shared" si="603"/>
        <v>COPY 71015.dat sel\71015.dat</v>
      </c>
      <c r="R7615" t="str">
        <f>IF(ISNA(VLOOKUP(B7615,Rendered!$B$1:$C$1000,1,FALSE)),"N","Y")</f>
        <v>N</v>
      </c>
    </row>
    <row r="7616" spans="1:18" hidden="1" x14ac:dyDescent="0.35">
      <c r="A7616" t="s">
        <v>6945</v>
      </c>
      <c r="B7616" t="s">
        <v>21096</v>
      </c>
      <c r="C7616" t="s">
        <v>21097</v>
      </c>
      <c r="D7616" t="s">
        <v>30</v>
      </c>
      <c r="E7616">
        <v>2010</v>
      </c>
      <c r="F7616">
        <v>2022</v>
      </c>
      <c r="J7616">
        <f t="shared" si="599"/>
        <v>0</v>
      </c>
      <c r="K7616" t="str">
        <f>IF(OR(J7616&gt;Ограничения!$B$1,Sheet!G10994&gt;Ограничения!$B$2,Sheet!H10994&gt;Ограничения!$B$2,Sheet!I10994&gt;Ограничения!$B$2,),"Not compatible","Compatible")</f>
        <v>Compatible</v>
      </c>
      <c r="L7616">
        <f t="shared" si="600"/>
        <v>39262</v>
      </c>
      <c r="M7616" s="3">
        <f t="shared" si="601"/>
        <v>1</v>
      </c>
      <c r="N7616" s="3" t="str">
        <f t="shared" si="602"/>
        <v>Y</v>
      </c>
      <c r="O7616" t="s">
        <v>28008</v>
      </c>
      <c r="Q7616" t="str">
        <f t="shared" si="603"/>
        <v>COPY 39262.dat sel\39262.dat</v>
      </c>
      <c r="R7616" t="str">
        <f>IF(ISNA(VLOOKUP(B7616,Rendered!$B$1:$C$1000,1,FALSE)),"N","Y")</f>
        <v>N</v>
      </c>
    </row>
    <row r="7617" spans="1:18" hidden="1" x14ac:dyDescent="0.35">
      <c r="A7617" t="s">
        <v>6945</v>
      </c>
      <c r="B7617" t="s">
        <v>21096</v>
      </c>
      <c r="C7617" t="s">
        <v>21097</v>
      </c>
      <c r="D7617" t="s">
        <v>30</v>
      </c>
      <c r="E7617">
        <v>2010</v>
      </c>
      <c r="F7617">
        <v>2022</v>
      </c>
      <c r="J7617">
        <f t="shared" si="599"/>
        <v>0</v>
      </c>
      <c r="K7617" t="str">
        <f>IF(OR(J7617&gt;Ограничения!$B$1,Sheet!G14084&gt;Ограничения!$B$2,Sheet!H14084&gt;Ограничения!$B$2,Sheet!I14084&gt;Ограничения!$B$2,),"Not compatible","Compatible")</f>
        <v>Compatible</v>
      </c>
      <c r="L7617">
        <f t="shared" si="600"/>
        <v>39262</v>
      </c>
      <c r="M7617" s="3">
        <f t="shared" si="601"/>
        <v>1</v>
      </c>
      <c r="N7617" s="3" t="str">
        <f t="shared" si="602"/>
        <v>Y</v>
      </c>
      <c r="O7617" t="s">
        <v>28008</v>
      </c>
      <c r="Q7617" t="str">
        <f t="shared" si="603"/>
        <v>COPY 39262.dat sel\39262.dat</v>
      </c>
      <c r="R7617" t="str">
        <f>IF(ISNA(VLOOKUP(B7617,Rendered!$B$1:$C$1000,1,FALSE)),"N","Y")</f>
        <v>N</v>
      </c>
    </row>
    <row r="7618" spans="1:18" hidden="1" x14ac:dyDescent="0.35">
      <c r="A7618" t="s">
        <v>6945</v>
      </c>
      <c r="B7618" t="s">
        <v>21096</v>
      </c>
      <c r="C7618" t="s">
        <v>21097</v>
      </c>
      <c r="D7618" t="s">
        <v>30</v>
      </c>
      <c r="E7618">
        <v>2010</v>
      </c>
      <c r="F7618">
        <v>2022</v>
      </c>
      <c r="J7618">
        <f t="shared" ref="J7618:J7681" si="604">SUM(G7618:I7618)</f>
        <v>0</v>
      </c>
      <c r="K7618" t="str">
        <f>IF(OR(J7618&gt;Ограничения!$B$1,Sheet!G15788&gt;Ограничения!$B$2,Sheet!H15788&gt;Ограничения!$B$2,Sheet!I15788&gt;Ограничения!$B$2,),"Not compatible","Compatible")</f>
        <v>Compatible</v>
      </c>
      <c r="L7618">
        <f t="shared" ref="L7618:L7681" si="605">IFERROR(B7618+1-1,"Модификация")</f>
        <v>39262</v>
      </c>
      <c r="M7618" s="3">
        <f t="shared" si="601"/>
        <v>0</v>
      </c>
      <c r="N7618" s="3" t="str">
        <f t="shared" si="602"/>
        <v>Y</v>
      </c>
      <c r="O7618" t="s">
        <v>28008</v>
      </c>
      <c r="Q7618" t="str">
        <f t="shared" si="603"/>
        <v>COPY 39262.dat sel\39262.dat</v>
      </c>
      <c r="R7618" t="str">
        <f>IF(ISNA(VLOOKUP(B7618,Rendered!$B$1:$C$1000,1,FALSE)),"N","Y")</f>
        <v>N</v>
      </c>
    </row>
    <row r="7619" spans="1:18" hidden="1" x14ac:dyDescent="0.35">
      <c r="A7619" t="s">
        <v>6945</v>
      </c>
      <c r="B7619" t="s">
        <v>21098</v>
      </c>
      <c r="C7619" t="s">
        <v>21099</v>
      </c>
      <c r="D7619" t="s">
        <v>27</v>
      </c>
      <c r="E7619">
        <v>2014</v>
      </c>
      <c r="F7619">
        <v>2016</v>
      </c>
      <c r="J7619">
        <f t="shared" si="604"/>
        <v>0</v>
      </c>
      <c r="K7619" t="str">
        <f>IF(OR(J7619&gt;Ограничения!$B$1,Sheet!G10995&gt;Ограничения!$B$2,Sheet!H10995&gt;Ограничения!$B$2,Sheet!I10995&gt;Ограничения!$B$2,),"Not compatible","Compatible")</f>
        <v>Compatible</v>
      </c>
      <c r="L7619">
        <f t="shared" si="605"/>
        <v>18165</v>
      </c>
      <c r="M7619" s="3">
        <f t="shared" ref="M7619:M7682" si="606">IF(ISERR(FIND(C7619,C7620)),0,LEN(C7619)/LEN(C7620))</f>
        <v>1</v>
      </c>
      <c r="N7619" s="3" t="str">
        <f t="shared" ref="N7619:N7682" si="607">IF(OR(M7619&gt;0,M7618&gt;0),"Y","N")</f>
        <v>Y</v>
      </c>
      <c r="O7619" t="s">
        <v>28008</v>
      </c>
      <c r="Q7619" t="str">
        <f t="shared" si="603"/>
        <v>COPY 18165.dat sel\18165.dat</v>
      </c>
      <c r="R7619" t="str">
        <f>IF(ISNA(VLOOKUP(B7619,Rendered!$B$1:$C$1000,1,FALSE)),"N","Y")</f>
        <v>N</v>
      </c>
    </row>
    <row r="7620" spans="1:18" hidden="1" x14ac:dyDescent="0.35">
      <c r="A7620" t="s">
        <v>6945</v>
      </c>
      <c r="B7620" t="s">
        <v>21098</v>
      </c>
      <c r="C7620" t="s">
        <v>21099</v>
      </c>
      <c r="D7620" t="s">
        <v>27</v>
      </c>
      <c r="E7620">
        <v>2014</v>
      </c>
      <c r="F7620">
        <v>2016</v>
      </c>
      <c r="J7620">
        <f t="shared" si="604"/>
        <v>0</v>
      </c>
      <c r="K7620" t="str">
        <f>IF(OR(J7620&gt;Ограничения!$B$1,Sheet!G14085&gt;Ограничения!$B$2,Sheet!H14085&gt;Ограничения!$B$2,Sheet!I14085&gt;Ограничения!$B$2,),"Not compatible","Compatible")</f>
        <v>Compatible</v>
      </c>
      <c r="L7620">
        <f t="shared" si="605"/>
        <v>18165</v>
      </c>
      <c r="M7620" s="3">
        <f t="shared" si="606"/>
        <v>1</v>
      </c>
      <c r="N7620" s="3" t="str">
        <f t="shared" si="607"/>
        <v>Y</v>
      </c>
      <c r="O7620" t="s">
        <v>28008</v>
      </c>
      <c r="Q7620" t="str">
        <f t="shared" si="603"/>
        <v>COPY 18165.dat sel\18165.dat</v>
      </c>
      <c r="R7620" t="str">
        <f>IF(ISNA(VLOOKUP(B7620,Rendered!$B$1:$C$1000,1,FALSE)),"N","Y")</f>
        <v>N</v>
      </c>
    </row>
    <row r="7621" spans="1:18" hidden="1" x14ac:dyDescent="0.35">
      <c r="A7621" t="s">
        <v>6945</v>
      </c>
      <c r="B7621" t="s">
        <v>21098</v>
      </c>
      <c r="C7621" t="s">
        <v>21099</v>
      </c>
      <c r="D7621" t="s">
        <v>27</v>
      </c>
      <c r="E7621">
        <v>2014</v>
      </c>
      <c r="F7621">
        <v>2016</v>
      </c>
      <c r="J7621">
        <f t="shared" si="604"/>
        <v>0</v>
      </c>
      <c r="K7621" t="str">
        <f>IF(OR(J7621&gt;Ограничения!$B$1,Sheet!G15789&gt;Ограничения!$B$2,Sheet!H15789&gt;Ограничения!$B$2,Sheet!I15789&gt;Ограничения!$B$2,),"Not compatible","Compatible")</f>
        <v>Compatible</v>
      </c>
      <c r="L7621">
        <f t="shared" si="605"/>
        <v>18165</v>
      </c>
      <c r="M7621" s="3">
        <f t="shared" si="606"/>
        <v>0</v>
      </c>
      <c r="N7621" s="3" t="str">
        <f t="shared" si="607"/>
        <v>Y</v>
      </c>
      <c r="O7621" t="s">
        <v>28008</v>
      </c>
      <c r="Q7621" t="str">
        <f t="shared" si="603"/>
        <v>COPY 18165.dat sel\18165.dat</v>
      </c>
      <c r="R7621" t="str">
        <f>IF(ISNA(VLOOKUP(B7621,Rendered!$B$1:$C$1000,1,FALSE)),"N","Y")</f>
        <v>N</v>
      </c>
    </row>
    <row r="7622" spans="1:18" hidden="1" x14ac:dyDescent="0.35">
      <c r="A7622" t="s">
        <v>6945</v>
      </c>
      <c r="B7622" t="s">
        <v>21100</v>
      </c>
      <c r="C7622" t="s">
        <v>21101</v>
      </c>
      <c r="D7622" t="s">
        <v>13</v>
      </c>
      <c r="E7622">
        <v>2015</v>
      </c>
      <c r="F7622">
        <v>2015</v>
      </c>
      <c r="J7622">
        <f t="shared" si="604"/>
        <v>0</v>
      </c>
      <c r="K7622" t="str">
        <f>IF(OR(J7622&gt;Ограничения!$B$1,Sheet!G10996&gt;Ограничения!$B$2,Sheet!H10996&gt;Ограничения!$B$2,Sheet!I10996&gt;Ограничения!$B$2,),"Not compatible","Compatible")</f>
        <v>Compatible</v>
      </c>
      <c r="L7622" t="str">
        <f t="shared" si="605"/>
        <v>Модификация</v>
      </c>
      <c r="M7622" s="3">
        <f t="shared" si="606"/>
        <v>1</v>
      </c>
      <c r="N7622" s="3" t="str">
        <f t="shared" si="607"/>
        <v>Y</v>
      </c>
      <c r="O7622" t="s">
        <v>28008</v>
      </c>
      <c r="Q7622" t="str">
        <f t="shared" si="603"/>
        <v>COPY 20603pb01.dat sel\20603pb01.dat</v>
      </c>
      <c r="R7622" t="str">
        <f>IF(ISNA(VLOOKUP(B7622,Rendered!$B$1:$C$1000,1,FALSE)),"N","Y")</f>
        <v>N</v>
      </c>
    </row>
    <row r="7623" spans="1:18" hidden="1" x14ac:dyDescent="0.35">
      <c r="A7623" t="s">
        <v>6945</v>
      </c>
      <c r="B7623" t="s">
        <v>21100</v>
      </c>
      <c r="C7623" t="s">
        <v>21101</v>
      </c>
      <c r="D7623" t="s">
        <v>13</v>
      </c>
      <c r="E7623">
        <v>2015</v>
      </c>
      <c r="F7623">
        <v>2015</v>
      </c>
      <c r="J7623">
        <f t="shared" si="604"/>
        <v>0</v>
      </c>
      <c r="K7623" t="str">
        <f>IF(OR(J7623&gt;Ограничения!$B$1,Sheet!G14086&gt;Ограничения!$B$2,Sheet!H14086&gt;Ограничения!$B$2,Sheet!I14086&gt;Ограничения!$B$2,),"Not compatible","Compatible")</f>
        <v>Compatible</v>
      </c>
      <c r="L7623" t="str">
        <f t="shared" si="605"/>
        <v>Модификация</v>
      </c>
      <c r="M7623" s="3">
        <f t="shared" si="606"/>
        <v>1</v>
      </c>
      <c r="N7623" s="3" t="str">
        <f t="shared" si="607"/>
        <v>Y</v>
      </c>
      <c r="O7623" t="s">
        <v>28008</v>
      </c>
      <c r="Q7623" t="str">
        <f t="shared" si="603"/>
        <v>COPY 20603pb01.dat sel\20603pb01.dat</v>
      </c>
      <c r="R7623" t="str">
        <f>IF(ISNA(VLOOKUP(B7623,Rendered!$B$1:$C$1000,1,FALSE)),"N","Y")</f>
        <v>N</v>
      </c>
    </row>
    <row r="7624" spans="1:18" hidden="1" x14ac:dyDescent="0.35">
      <c r="A7624" t="s">
        <v>6945</v>
      </c>
      <c r="B7624" t="s">
        <v>21100</v>
      </c>
      <c r="C7624" t="s">
        <v>21101</v>
      </c>
      <c r="D7624" t="s">
        <v>13</v>
      </c>
      <c r="E7624">
        <v>2015</v>
      </c>
      <c r="F7624">
        <v>2015</v>
      </c>
      <c r="J7624">
        <f t="shared" si="604"/>
        <v>0</v>
      </c>
      <c r="K7624" t="str">
        <f>IF(OR(J7624&gt;Ограничения!$B$1,Sheet!G15790&gt;Ограничения!$B$2,Sheet!H15790&gt;Ограничения!$B$2,Sheet!I15790&gt;Ограничения!$B$2,),"Not compatible","Compatible")</f>
        <v>Compatible</v>
      </c>
      <c r="L7624" t="str">
        <f t="shared" si="605"/>
        <v>Модификация</v>
      </c>
      <c r="M7624" s="3">
        <f t="shared" si="606"/>
        <v>0</v>
      </c>
      <c r="N7624" s="3" t="str">
        <f t="shared" si="607"/>
        <v>Y</v>
      </c>
      <c r="O7624" t="s">
        <v>28008</v>
      </c>
      <c r="Q7624" t="str">
        <f t="shared" si="603"/>
        <v>COPY 20603pb01.dat sel\20603pb01.dat</v>
      </c>
      <c r="R7624" t="str">
        <f>IF(ISNA(VLOOKUP(B7624,Rendered!$B$1:$C$1000,1,FALSE)),"N","Y")</f>
        <v>N</v>
      </c>
    </row>
    <row r="7625" spans="1:18" hidden="1" x14ac:dyDescent="0.35">
      <c r="A7625" t="s">
        <v>6945</v>
      </c>
      <c r="B7625" t="s">
        <v>21102</v>
      </c>
      <c r="C7625" t="s">
        <v>21103</v>
      </c>
      <c r="D7625" t="s">
        <v>13</v>
      </c>
      <c r="E7625">
        <v>2018</v>
      </c>
      <c r="F7625">
        <v>2018</v>
      </c>
      <c r="J7625">
        <f t="shared" si="604"/>
        <v>0</v>
      </c>
      <c r="K7625" t="str">
        <f>IF(OR(J7625&gt;Ограничения!$B$1,Sheet!G10997&gt;Ограничения!$B$2,Sheet!H10997&gt;Ограничения!$B$2,Sheet!I10997&gt;Ограничения!$B$2,),"Not compatible","Compatible")</f>
        <v>Not compatible</v>
      </c>
      <c r="L7625" t="str">
        <f t="shared" si="605"/>
        <v>Модификация</v>
      </c>
      <c r="M7625" s="3">
        <f t="shared" si="606"/>
        <v>1</v>
      </c>
      <c r="N7625" s="3" t="str">
        <f t="shared" si="607"/>
        <v>Y</v>
      </c>
      <c r="O7625" t="s">
        <v>28008</v>
      </c>
      <c r="Q7625" t="str">
        <f t="shared" si="603"/>
        <v>COPY 37038pb01.dat sel\37038pb01.dat</v>
      </c>
      <c r="R7625" t="str">
        <f>IF(ISNA(VLOOKUP(B7625,Rendered!$B$1:$C$1000,1,FALSE)),"N","Y")</f>
        <v>N</v>
      </c>
    </row>
    <row r="7626" spans="1:18" hidden="1" x14ac:dyDescent="0.35">
      <c r="A7626" t="s">
        <v>6945</v>
      </c>
      <c r="B7626" t="s">
        <v>21102</v>
      </c>
      <c r="C7626" t="s">
        <v>21103</v>
      </c>
      <c r="D7626" t="s">
        <v>13</v>
      </c>
      <c r="E7626">
        <v>2018</v>
      </c>
      <c r="F7626">
        <v>2018</v>
      </c>
      <c r="J7626">
        <f t="shared" si="604"/>
        <v>0</v>
      </c>
      <c r="K7626" t="str">
        <f>IF(OR(J7626&gt;Ограничения!$B$1,Sheet!G14087&gt;Ограничения!$B$2,Sheet!H14087&gt;Ограничения!$B$2,Sheet!I14087&gt;Ограничения!$B$2,),"Not compatible","Compatible")</f>
        <v>Compatible</v>
      </c>
      <c r="L7626" t="str">
        <f t="shared" si="605"/>
        <v>Модификация</v>
      </c>
      <c r="M7626" s="3">
        <f t="shared" si="606"/>
        <v>1</v>
      </c>
      <c r="N7626" s="3" t="str">
        <f t="shared" si="607"/>
        <v>Y</v>
      </c>
      <c r="O7626" t="s">
        <v>28008</v>
      </c>
      <c r="Q7626" t="str">
        <f t="shared" si="603"/>
        <v>COPY 37038pb01.dat sel\37038pb01.dat</v>
      </c>
      <c r="R7626" t="str">
        <f>IF(ISNA(VLOOKUP(B7626,Rendered!$B$1:$C$1000,1,FALSE)),"N","Y")</f>
        <v>N</v>
      </c>
    </row>
    <row r="7627" spans="1:18" hidden="1" x14ac:dyDescent="0.35">
      <c r="A7627" t="s">
        <v>6945</v>
      </c>
      <c r="B7627" t="s">
        <v>21102</v>
      </c>
      <c r="C7627" t="s">
        <v>21103</v>
      </c>
      <c r="D7627" t="s">
        <v>13</v>
      </c>
      <c r="E7627">
        <v>2018</v>
      </c>
      <c r="F7627">
        <v>2018</v>
      </c>
      <c r="J7627">
        <f t="shared" si="604"/>
        <v>0</v>
      </c>
      <c r="K7627" t="str">
        <f>IF(OR(J7627&gt;Ограничения!$B$1,Sheet!G15791&gt;Ограничения!$B$2,Sheet!H15791&gt;Ограничения!$B$2,Sheet!I15791&gt;Ограничения!$B$2,),"Not compatible","Compatible")</f>
        <v>Compatible</v>
      </c>
      <c r="L7627" t="str">
        <f t="shared" si="605"/>
        <v>Модификация</v>
      </c>
      <c r="M7627" s="3">
        <f t="shared" si="606"/>
        <v>0</v>
      </c>
      <c r="N7627" s="3" t="str">
        <f t="shared" si="607"/>
        <v>Y</v>
      </c>
      <c r="O7627" t="s">
        <v>28008</v>
      </c>
      <c r="Q7627" t="str">
        <f t="shared" si="603"/>
        <v>COPY 37038pb01.dat sel\37038pb01.dat</v>
      </c>
      <c r="R7627" t="str">
        <f>IF(ISNA(VLOOKUP(B7627,Rendered!$B$1:$C$1000,1,FALSE)),"N","Y")</f>
        <v>N</v>
      </c>
    </row>
    <row r="7628" spans="1:18" hidden="1" x14ac:dyDescent="0.35">
      <c r="A7628" t="s">
        <v>6945</v>
      </c>
      <c r="B7628" t="s">
        <v>21104</v>
      </c>
      <c r="C7628" t="s">
        <v>21105</v>
      </c>
      <c r="D7628" t="s">
        <v>13</v>
      </c>
      <c r="E7628">
        <v>2015</v>
      </c>
      <c r="F7628">
        <v>2015</v>
      </c>
      <c r="J7628">
        <f t="shared" si="604"/>
        <v>0</v>
      </c>
      <c r="K7628" t="str">
        <f>IF(OR(J7628&gt;Ограничения!$B$1,Sheet!G10998&gt;Ограничения!$B$2,Sheet!H10998&gt;Ограничения!$B$2,Sheet!I10998&gt;Ограничения!$B$2,),"Not compatible","Compatible")</f>
        <v>Not compatible</v>
      </c>
      <c r="L7628" t="str">
        <f t="shared" si="605"/>
        <v>Модификация</v>
      </c>
      <c r="M7628" s="3">
        <f t="shared" si="606"/>
        <v>1</v>
      </c>
      <c r="N7628" s="3" t="str">
        <f t="shared" si="607"/>
        <v>Y</v>
      </c>
      <c r="O7628" t="s">
        <v>28008</v>
      </c>
      <c r="Q7628" t="str">
        <f t="shared" si="603"/>
        <v>COPY 18830pb01.dat sel\18830pb01.dat</v>
      </c>
      <c r="R7628" t="str">
        <f>IF(ISNA(VLOOKUP(B7628,Rendered!$B$1:$C$1000,1,FALSE)),"N","Y")</f>
        <v>N</v>
      </c>
    </row>
    <row r="7629" spans="1:18" hidden="1" x14ac:dyDescent="0.35">
      <c r="A7629" t="s">
        <v>6945</v>
      </c>
      <c r="B7629" t="s">
        <v>21104</v>
      </c>
      <c r="C7629" t="s">
        <v>21105</v>
      </c>
      <c r="D7629" t="s">
        <v>13</v>
      </c>
      <c r="E7629">
        <v>2015</v>
      </c>
      <c r="F7629">
        <v>2015</v>
      </c>
      <c r="J7629">
        <f t="shared" si="604"/>
        <v>0</v>
      </c>
      <c r="K7629" t="str">
        <f>IF(OR(J7629&gt;Ограничения!$B$1,Sheet!G14088&gt;Ограничения!$B$2,Sheet!H14088&gt;Ограничения!$B$2,Sheet!I14088&gt;Ограничения!$B$2,),"Not compatible","Compatible")</f>
        <v>Compatible</v>
      </c>
      <c r="L7629" t="str">
        <f t="shared" si="605"/>
        <v>Модификация</v>
      </c>
      <c r="M7629" s="3">
        <f t="shared" si="606"/>
        <v>1</v>
      </c>
      <c r="N7629" s="3" t="str">
        <f t="shared" si="607"/>
        <v>Y</v>
      </c>
      <c r="O7629" t="s">
        <v>28008</v>
      </c>
      <c r="Q7629" t="str">
        <f t="shared" si="603"/>
        <v>COPY 18830pb01.dat sel\18830pb01.dat</v>
      </c>
      <c r="R7629" t="str">
        <f>IF(ISNA(VLOOKUP(B7629,Rendered!$B$1:$C$1000,1,FALSE)),"N","Y")</f>
        <v>N</v>
      </c>
    </row>
    <row r="7630" spans="1:18" hidden="1" x14ac:dyDescent="0.35">
      <c r="A7630" t="s">
        <v>6945</v>
      </c>
      <c r="B7630" t="s">
        <v>21104</v>
      </c>
      <c r="C7630" t="s">
        <v>21105</v>
      </c>
      <c r="D7630" t="s">
        <v>13</v>
      </c>
      <c r="E7630">
        <v>2015</v>
      </c>
      <c r="F7630">
        <v>2015</v>
      </c>
      <c r="J7630">
        <f t="shared" si="604"/>
        <v>0</v>
      </c>
      <c r="K7630" t="str">
        <f>IF(OR(J7630&gt;Ограничения!$B$1,Sheet!G15792&gt;Ограничения!$B$2,Sheet!H15792&gt;Ограничения!$B$2,Sheet!I15792&gt;Ограничения!$B$2,),"Not compatible","Compatible")</f>
        <v>Compatible</v>
      </c>
      <c r="L7630" t="str">
        <f t="shared" si="605"/>
        <v>Модификация</v>
      </c>
      <c r="M7630" s="3">
        <f t="shared" si="606"/>
        <v>0</v>
      </c>
      <c r="N7630" s="3" t="str">
        <f t="shared" si="607"/>
        <v>Y</v>
      </c>
      <c r="O7630" t="s">
        <v>28008</v>
      </c>
      <c r="Q7630" t="str">
        <f t="shared" si="603"/>
        <v>COPY 18830pb01.dat sel\18830pb01.dat</v>
      </c>
      <c r="R7630" t="str">
        <f>IF(ISNA(VLOOKUP(B7630,Rendered!$B$1:$C$1000,1,FALSE)),"N","Y")</f>
        <v>N</v>
      </c>
    </row>
    <row r="7631" spans="1:18" hidden="1" x14ac:dyDescent="0.35">
      <c r="A7631" t="s">
        <v>6945</v>
      </c>
      <c r="B7631" t="s">
        <v>21106</v>
      </c>
      <c r="C7631" t="s">
        <v>21107</v>
      </c>
      <c r="D7631" t="s">
        <v>24</v>
      </c>
      <c r="E7631">
        <v>1978</v>
      </c>
      <c r="F7631">
        <v>2022</v>
      </c>
      <c r="J7631">
        <f t="shared" si="604"/>
        <v>0</v>
      </c>
      <c r="K7631" t="str">
        <f>IF(OR(J7631&gt;Ограничения!$B$1,Sheet!G10999&gt;Ограничения!$B$2,Sheet!H10999&gt;Ограничения!$B$2,Sheet!I10999&gt;Ограничения!$B$2,),"Not compatible","Compatible")</f>
        <v>Compatible</v>
      </c>
      <c r="L7631">
        <f t="shared" si="605"/>
        <v>3834</v>
      </c>
      <c r="M7631" s="3">
        <f t="shared" si="606"/>
        <v>1</v>
      </c>
      <c r="N7631" s="3" t="str">
        <f t="shared" si="607"/>
        <v>Y</v>
      </c>
      <c r="O7631" t="s">
        <v>28008</v>
      </c>
      <c r="Q7631" t="str">
        <f t="shared" si="603"/>
        <v>COPY 3834.dat sel\3834.dat</v>
      </c>
      <c r="R7631" t="str">
        <f>IF(ISNA(VLOOKUP(B7631,Rendered!$B$1:$C$1000,1,FALSE)),"N","Y")</f>
        <v>N</v>
      </c>
    </row>
    <row r="7632" spans="1:18" hidden="1" x14ac:dyDescent="0.35">
      <c r="A7632" t="s">
        <v>6945</v>
      </c>
      <c r="B7632" t="s">
        <v>21106</v>
      </c>
      <c r="C7632" t="s">
        <v>21107</v>
      </c>
      <c r="D7632" t="s">
        <v>24</v>
      </c>
      <c r="E7632">
        <v>1978</v>
      </c>
      <c r="F7632">
        <v>2022</v>
      </c>
      <c r="J7632">
        <f t="shared" si="604"/>
        <v>0</v>
      </c>
      <c r="K7632" t="str">
        <f>IF(OR(J7632&gt;Ограничения!$B$1,Sheet!G14089&gt;Ограничения!$B$2,Sheet!H14089&gt;Ограничения!$B$2,Sheet!I14089&gt;Ограничения!$B$2,),"Not compatible","Compatible")</f>
        <v>Compatible</v>
      </c>
      <c r="L7632">
        <f t="shared" si="605"/>
        <v>3834</v>
      </c>
      <c r="M7632" s="3">
        <f t="shared" si="606"/>
        <v>1</v>
      </c>
      <c r="N7632" s="3" t="str">
        <f t="shared" si="607"/>
        <v>Y</v>
      </c>
      <c r="O7632" t="s">
        <v>28008</v>
      </c>
      <c r="Q7632" t="str">
        <f t="shared" si="603"/>
        <v>COPY 3834.dat sel\3834.dat</v>
      </c>
      <c r="R7632" t="str">
        <f>IF(ISNA(VLOOKUP(B7632,Rendered!$B$1:$C$1000,1,FALSE)),"N","Y")</f>
        <v>N</v>
      </c>
    </row>
    <row r="7633" spans="1:18" hidden="1" x14ac:dyDescent="0.35">
      <c r="A7633" t="s">
        <v>6945</v>
      </c>
      <c r="B7633" t="s">
        <v>21106</v>
      </c>
      <c r="C7633" t="s">
        <v>21107</v>
      </c>
      <c r="D7633" t="s">
        <v>24</v>
      </c>
      <c r="E7633">
        <v>1978</v>
      </c>
      <c r="F7633">
        <v>2022</v>
      </c>
      <c r="J7633">
        <f t="shared" si="604"/>
        <v>0</v>
      </c>
      <c r="K7633" t="str">
        <f>IF(OR(J7633&gt;Ограничения!$B$1,Sheet!G15793&gt;Ограничения!$B$2,Sheet!H15793&gt;Ограничения!$B$2,Sheet!I15793&gt;Ограничения!$B$2,),"Not compatible","Compatible")</f>
        <v>Compatible</v>
      </c>
      <c r="L7633">
        <f t="shared" si="605"/>
        <v>3834</v>
      </c>
      <c r="M7633" s="3">
        <f t="shared" si="606"/>
        <v>0.58181818181818179</v>
      </c>
      <c r="N7633" s="3" t="str">
        <f t="shared" si="607"/>
        <v>Y</v>
      </c>
      <c r="O7633" t="s">
        <v>28008</v>
      </c>
      <c r="Q7633" t="str">
        <f t="shared" si="603"/>
        <v>COPY 3834.dat sel\3834.dat</v>
      </c>
      <c r="R7633" t="str">
        <f>IF(ISNA(VLOOKUP(B7633,Rendered!$B$1:$C$1000,1,FALSE)),"N","Y")</f>
        <v>N</v>
      </c>
    </row>
    <row r="7634" spans="1:18" hidden="1" x14ac:dyDescent="0.35">
      <c r="A7634" t="s">
        <v>6945</v>
      </c>
      <c r="B7634" t="s">
        <v>21108</v>
      </c>
      <c r="C7634" t="s">
        <v>21109</v>
      </c>
      <c r="D7634" t="s">
        <v>13</v>
      </c>
      <c r="E7634">
        <v>1994</v>
      </c>
      <c r="F7634">
        <v>1997</v>
      </c>
      <c r="J7634">
        <f t="shared" si="604"/>
        <v>0</v>
      </c>
      <c r="K7634" t="str">
        <f>IF(OR(J7634&gt;Ограничения!$B$1,Sheet!G11000&gt;Ограничения!$B$2,Sheet!H11000&gt;Ограничения!$B$2,Sheet!I11000&gt;Ограничения!$B$2,),"Not compatible","Compatible")</f>
        <v>Compatible</v>
      </c>
      <c r="L7634" t="str">
        <f t="shared" si="605"/>
        <v>Модификация</v>
      </c>
      <c r="M7634" s="3">
        <f t="shared" si="606"/>
        <v>1</v>
      </c>
      <c r="N7634" s="3" t="str">
        <f t="shared" si="607"/>
        <v>Y</v>
      </c>
      <c r="O7634" t="s">
        <v>28008</v>
      </c>
      <c r="Q7634" t="str">
        <f t="shared" si="603"/>
        <v>COPY 3834pb01.dat sel\3834pb01.dat</v>
      </c>
      <c r="R7634" t="str">
        <f>IF(ISNA(VLOOKUP(B7634,Rendered!$B$1:$C$1000,1,FALSE)),"N","Y")</f>
        <v>N</v>
      </c>
    </row>
    <row r="7635" spans="1:18" hidden="1" x14ac:dyDescent="0.35">
      <c r="A7635" t="s">
        <v>6945</v>
      </c>
      <c r="B7635" t="s">
        <v>21108</v>
      </c>
      <c r="C7635" t="s">
        <v>21109</v>
      </c>
      <c r="D7635" t="s">
        <v>13</v>
      </c>
      <c r="E7635">
        <v>1994</v>
      </c>
      <c r="F7635">
        <v>1997</v>
      </c>
      <c r="J7635">
        <f t="shared" si="604"/>
        <v>0</v>
      </c>
      <c r="K7635" t="str">
        <f>IF(OR(J7635&gt;Ограничения!$B$1,Sheet!G14090&gt;Ограничения!$B$2,Sheet!H14090&gt;Ограничения!$B$2,Sheet!I14090&gt;Ограничения!$B$2,),"Not compatible","Compatible")</f>
        <v>Compatible</v>
      </c>
      <c r="L7635" t="str">
        <f t="shared" si="605"/>
        <v>Модификация</v>
      </c>
      <c r="M7635" s="3">
        <f t="shared" si="606"/>
        <v>1</v>
      </c>
      <c r="N7635" s="3" t="str">
        <f t="shared" si="607"/>
        <v>Y</v>
      </c>
      <c r="O7635" t="s">
        <v>28008</v>
      </c>
      <c r="Q7635" t="str">
        <f t="shared" si="603"/>
        <v>COPY 3834pb01.dat sel\3834pb01.dat</v>
      </c>
      <c r="R7635" t="str">
        <f>IF(ISNA(VLOOKUP(B7635,Rendered!$B$1:$C$1000,1,FALSE)),"N","Y")</f>
        <v>N</v>
      </c>
    </row>
    <row r="7636" spans="1:18" hidden="1" x14ac:dyDescent="0.35">
      <c r="A7636" t="s">
        <v>6945</v>
      </c>
      <c r="B7636" t="s">
        <v>21108</v>
      </c>
      <c r="C7636" t="s">
        <v>21109</v>
      </c>
      <c r="D7636" t="s">
        <v>13</v>
      </c>
      <c r="E7636">
        <v>1994</v>
      </c>
      <c r="F7636">
        <v>1997</v>
      </c>
      <c r="J7636">
        <f t="shared" si="604"/>
        <v>0</v>
      </c>
      <c r="K7636" t="str">
        <f>IF(OR(J7636&gt;Ограничения!$B$1,Sheet!G15794&gt;Ограничения!$B$2,Sheet!H15794&gt;Ограничения!$B$2,Sheet!I15794&gt;Ограничения!$B$2,),"Not compatible","Compatible")</f>
        <v>Compatible</v>
      </c>
      <c r="L7636" t="str">
        <f t="shared" si="605"/>
        <v>Модификация</v>
      </c>
      <c r="M7636" s="3">
        <f t="shared" si="606"/>
        <v>0</v>
      </c>
      <c r="N7636" s="3" t="str">
        <f t="shared" si="607"/>
        <v>Y</v>
      </c>
      <c r="O7636" t="s">
        <v>28008</v>
      </c>
      <c r="Q7636" t="str">
        <f t="shared" si="603"/>
        <v>COPY 3834pb01.dat sel\3834pb01.dat</v>
      </c>
      <c r="R7636" t="str">
        <f>IF(ISNA(VLOOKUP(B7636,Rendered!$B$1:$C$1000,1,FALSE)),"N","Y")</f>
        <v>N</v>
      </c>
    </row>
    <row r="7637" spans="1:18" hidden="1" x14ac:dyDescent="0.35">
      <c r="A7637" t="s">
        <v>6945</v>
      </c>
      <c r="B7637" t="s">
        <v>21110</v>
      </c>
      <c r="C7637" t="s">
        <v>21111</v>
      </c>
      <c r="D7637" t="s">
        <v>13</v>
      </c>
      <c r="E7637">
        <v>2022</v>
      </c>
      <c r="F7637">
        <v>2022</v>
      </c>
      <c r="J7637">
        <f t="shared" si="604"/>
        <v>0</v>
      </c>
      <c r="K7637" t="str">
        <f>IF(OR(J7637&gt;Ограничения!$B$1,Sheet!G11001&gt;Ограничения!$B$2,Sheet!H11001&gt;Ограничения!$B$2,Sheet!I11001&gt;Ограничения!$B$2,),"Not compatible","Compatible")</f>
        <v>Compatible</v>
      </c>
      <c r="L7637" t="str">
        <f t="shared" si="605"/>
        <v>Модификация</v>
      </c>
      <c r="M7637" s="3">
        <f t="shared" si="606"/>
        <v>1</v>
      </c>
      <c r="N7637" s="3" t="str">
        <f t="shared" si="607"/>
        <v>Y</v>
      </c>
      <c r="O7637" t="s">
        <v>28008</v>
      </c>
      <c r="Q7637" t="str">
        <f t="shared" si="603"/>
        <v>COPY 69971pb02.dat sel\69971pb02.dat</v>
      </c>
      <c r="R7637" t="str">
        <f>IF(ISNA(VLOOKUP(B7637,Rendered!$B$1:$C$1000,1,FALSE)),"N","Y")</f>
        <v>N</v>
      </c>
    </row>
    <row r="7638" spans="1:18" hidden="1" x14ac:dyDescent="0.35">
      <c r="A7638" t="s">
        <v>6945</v>
      </c>
      <c r="B7638" t="s">
        <v>21110</v>
      </c>
      <c r="C7638" t="s">
        <v>21111</v>
      </c>
      <c r="D7638" t="s">
        <v>13</v>
      </c>
      <c r="E7638">
        <v>2022</v>
      </c>
      <c r="F7638">
        <v>2022</v>
      </c>
      <c r="J7638">
        <f t="shared" si="604"/>
        <v>0</v>
      </c>
      <c r="K7638" t="str">
        <f>IF(OR(J7638&gt;Ограничения!$B$1,Sheet!G14091&gt;Ограничения!$B$2,Sheet!H14091&gt;Ограничения!$B$2,Sheet!I14091&gt;Ограничения!$B$2,),"Not compatible","Compatible")</f>
        <v>Compatible</v>
      </c>
      <c r="L7638" t="str">
        <f t="shared" si="605"/>
        <v>Модификация</v>
      </c>
      <c r="M7638" s="3">
        <f t="shared" si="606"/>
        <v>1</v>
      </c>
      <c r="N7638" s="3" t="str">
        <f t="shared" si="607"/>
        <v>Y</v>
      </c>
      <c r="O7638" t="s">
        <v>28008</v>
      </c>
      <c r="Q7638" t="str">
        <f t="shared" si="603"/>
        <v>COPY 69971pb02.dat sel\69971pb02.dat</v>
      </c>
      <c r="R7638" t="str">
        <f>IF(ISNA(VLOOKUP(B7638,Rendered!$B$1:$C$1000,1,FALSE)),"N","Y")</f>
        <v>N</v>
      </c>
    </row>
    <row r="7639" spans="1:18" hidden="1" x14ac:dyDescent="0.35">
      <c r="A7639" t="s">
        <v>6945</v>
      </c>
      <c r="B7639" t="s">
        <v>21110</v>
      </c>
      <c r="C7639" t="s">
        <v>21111</v>
      </c>
      <c r="D7639" t="s">
        <v>13</v>
      </c>
      <c r="E7639">
        <v>2022</v>
      </c>
      <c r="F7639">
        <v>2022</v>
      </c>
      <c r="J7639">
        <f t="shared" si="604"/>
        <v>0</v>
      </c>
      <c r="K7639" t="str">
        <f>IF(OR(J7639&gt;Ограничения!$B$1,Sheet!G15795&gt;Ограничения!$B$2,Sheet!H15795&gt;Ограничения!$B$2,Sheet!I15795&gt;Ограничения!$B$2,),"Not compatible","Compatible")</f>
        <v>Compatible</v>
      </c>
      <c r="L7639" t="str">
        <f t="shared" si="605"/>
        <v>Модификация</v>
      </c>
      <c r="M7639" s="3">
        <f t="shared" si="606"/>
        <v>0</v>
      </c>
      <c r="N7639" s="3" t="str">
        <f t="shared" si="607"/>
        <v>Y</v>
      </c>
      <c r="O7639" t="s">
        <v>28008</v>
      </c>
      <c r="Q7639" t="str">
        <f t="shared" si="603"/>
        <v>COPY 69971pb02.dat sel\69971pb02.dat</v>
      </c>
      <c r="R7639" t="str">
        <f>IF(ISNA(VLOOKUP(B7639,Rendered!$B$1:$C$1000,1,FALSE)),"N","Y")</f>
        <v>N</v>
      </c>
    </row>
    <row r="7640" spans="1:18" hidden="1" x14ac:dyDescent="0.35">
      <c r="A7640" t="s">
        <v>6945</v>
      </c>
      <c r="B7640" t="s">
        <v>21112</v>
      </c>
      <c r="C7640" t="s">
        <v>21113</v>
      </c>
      <c r="D7640" t="s">
        <v>13</v>
      </c>
      <c r="E7640">
        <v>2021</v>
      </c>
      <c r="F7640">
        <v>2021</v>
      </c>
      <c r="J7640">
        <f t="shared" si="604"/>
        <v>0</v>
      </c>
      <c r="K7640" t="str">
        <f>IF(OR(J7640&gt;Ограничения!$B$1,Sheet!G11002&gt;Ограничения!$B$2,Sheet!H11002&gt;Ограничения!$B$2,Sheet!I11002&gt;Ограничения!$B$2,),"Not compatible","Compatible")</f>
        <v>Compatible</v>
      </c>
      <c r="L7640" t="str">
        <f t="shared" si="605"/>
        <v>Модификация</v>
      </c>
      <c r="M7640" s="3">
        <f t="shared" si="606"/>
        <v>1</v>
      </c>
      <c r="N7640" s="3" t="str">
        <f t="shared" si="607"/>
        <v>Y</v>
      </c>
      <c r="O7640" t="s">
        <v>28008</v>
      </c>
      <c r="Q7640" t="str">
        <f t="shared" si="603"/>
        <v>COPY 69971pb01.dat sel\69971pb01.dat</v>
      </c>
      <c r="R7640" t="str">
        <f>IF(ISNA(VLOOKUP(B7640,Rendered!$B$1:$C$1000,1,FALSE)),"N","Y")</f>
        <v>N</v>
      </c>
    </row>
    <row r="7641" spans="1:18" hidden="1" x14ac:dyDescent="0.35">
      <c r="A7641" t="s">
        <v>6945</v>
      </c>
      <c r="B7641" t="s">
        <v>21112</v>
      </c>
      <c r="C7641" t="s">
        <v>21113</v>
      </c>
      <c r="D7641" t="s">
        <v>13</v>
      </c>
      <c r="E7641">
        <v>2021</v>
      </c>
      <c r="F7641">
        <v>2021</v>
      </c>
      <c r="J7641">
        <f t="shared" si="604"/>
        <v>0</v>
      </c>
      <c r="K7641" t="str">
        <f>IF(OR(J7641&gt;Ограничения!$B$1,Sheet!G14092&gt;Ограничения!$B$2,Sheet!H14092&gt;Ограничения!$B$2,Sheet!I14092&gt;Ограничения!$B$2,),"Not compatible","Compatible")</f>
        <v>Compatible</v>
      </c>
      <c r="L7641" t="str">
        <f t="shared" si="605"/>
        <v>Модификация</v>
      </c>
      <c r="M7641" s="3">
        <f t="shared" si="606"/>
        <v>1</v>
      </c>
      <c r="N7641" s="3" t="str">
        <f t="shared" si="607"/>
        <v>Y</v>
      </c>
      <c r="O7641" t="s">
        <v>28008</v>
      </c>
      <c r="Q7641" t="str">
        <f t="shared" si="603"/>
        <v>COPY 69971pb01.dat sel\69971pb01.dat</v>
      </c>
      <c r="R7641" t="str">
        <f>IF(ISNA(VLOOKUP(B7641,Rendered!$B$1:$C$1000,1,FALSE)),"N","Y")</f>
        <v>N</v>
      </c>
    </row>
    <row r="7642" spans="1:18" hidden="1" x14ac:dyDescent="0.35">
      <c r="A7642" t="s">
        <v>6945</v>
      </c>
      <c r="B7642" t="s">
        <v>21112</v>
      </c>
      <c r="C7642" t="s">
        <v>21113</v>
      </c>
      <c r="D7642" t="s">
        <v>13</v>
      </c>
      <c r="E7642">
        <v>2021</v>
      </c>
      <c r="F7642">
        <v>2021</v>
      </c>
      <c r="J7642">
        <f t="shared" si="604"/>
        <v>0</v>
      </c>
      <c r="K7642" t="str">
        <f>IF(OR(J7642&gt;Ограничения!$B$1,Sheet!G15796&gt;Ограничения!$B$2,Sheet!H15796&gt;Ограничения!$B$2,Sheet!I15796&gt;Ограничения!$B$2,),"Not compatible","Compatible")</f>
        <v>Compatible</v>
      </c>
      <c r="L7642" t="str">
        <f t="shared" si="605"/>
        <v>Модификация</v>
      </c>
      <c r="M7642" s="3">
        <f t="shared" si="606"/>
        <v>0</v>
      </c>
      <c r="N7642" s="3" t="str">
        <f t="shared" si="607"/>
        <v>Y</v>
      </c>
      <c r="O7642" t="s">
        <v>28008</v>
      </c>
      <c r="Q7642" t="str">
        <f t="shared" si="603"/>
        <v>COPY 69971pb01.dat sel\69971pb01.dat</v>
      </c>
      <c r="R7642" t="str">
        <f>IF(ISNA(VLOOKUP(B7642,Rendered!$B$1:$C$1000,1,FALSE)),"N","Y")</f>
        <v>N</v>
      </c>
    </row>
    <row r="7643" spans="1:18" hidden="1" x14ac:dyDescent="0.35">
      <c r="A7643" t="s">
        <v>6945</v>
      </c>
      <c r="B7643" t="s">
        <v>21114</v>
      </c>
      <c r="C7643" t="s">
        <v>21115</v>
      </c>
      <c r="D7643" t="s">
        <v>30</v>
      </c>
      <c r="E7643">
        <v>2019</v>
      </c>
      <c r="F7643">
        <v>2022</v>
      </c>
      <c r="J7643">
        <f t="shared" si="604"/>
        <v>0</v>
      </c>
      <c r="K7643" t="str">
        <f>IF(OR(J7643&gt;Ограничения!$B$1,Sheet!G11003&gt;Ограничения!$B$2,Sheet!H11003&gt;Ограничения!$B$2,Sheet!I11003&gt;Ограничения!$B$2,),"Not compatible","Compatible")</f>
        <v>Not compatible</v>
      </c>
      <c r="L7643">
        <f t="shared" si="605"/>
        <v>57881</v>
      </c>
      <c r="M7643" s="3">
        <f t="shared" si="606"/>
        <v>1</v>
      </c>
      <c r="N7643" s="3" t="str">
        <f t="shared" si="607"/>
        <v>Y</v>
      </c>
      <c r="O7643" t="s">
        <v>28008</v>
      </c>
      <c r="Q7643" t="str">
        <f t="shared" si="603"/>
        <v>COPY 57881.dat sel\57881.dat</v>
      </c>
      <c r="R7643" t="str">
        <f>IF(ISNA(VLOOKUP(B7643,Rendered!$B$1:$C$1000,1,FALSE)),"N","Y")</f>
        <v>N</v>
      </c>
    </row>
    <row r="7644" spans="1:18" hidden="1" x14ac:dyDescent="0.35">
      <c r="A7644" t="s">
        <v>6945</v>
      </c>
      <c r="B7644" t="s">
        <v>21114</v>
      </c>
      <c r="C7644" t="s">
        <v>21115</v>
      </c>
      <c r="D7644" t="s">
        <v>30</v>
      </c>
      <c r="E7644">
        <v>2019</v>
      </c>
      <c r="F7644">
        <v>2022</v>
      </c>
      <c r="J7644">
        <f t="shared" si="604"/>
        <v>0</v>
      </c>
      <c r="K7644" t="str">
        <f>IF(OR(J7644&gt;Ограничения!$B$1,Sheet!G14093&gt;Ограничения!$B$2,Sheet!H14093&gt;Ограничения!$B$2,Sheet!I14093&gt;Ограничения!$B$2,),"Not compatible","Compatible")</f>
        <v>Compatible</v>
      </c>
      <c r="L7644">
        <f t="shared" si="605"/>
        <v>57881</v>
      </c>
      <c r="M7644" s="3">
        <f t="shared" si="606"/>
        <v>1</v>
      </c>
      <c r="N7644" s="3" t="str">
        <f t="shared" si="607"/>
        <v>Y</v>
      </c>
      <c r="O7644" t="s">
        <v>28008</v>
      </c>
      <c r="Q7644" t="str">
        <f t="shared" si="603"/>
        <v>COPY 57881.dat sel\57881.dat</v>
      </c>
      <c r="R7644" t="str">
        <f>IF(ISNA(VLOOKUP(B7644,Rendered!$B$1:$C$1000,1,FALSE)),"N","Y")</f>
        <v>N</v>
      </c>
    </row>
    <row r="7645" spans="1:18" hidden="1" x14ac:dyDescent="0.35">
      <c r="A7645" t="s">
        <v>6945</v>
      </c>
      <c r="B7645" t="s">
        <v>21114</v>
      </c>
      <c r="C7645" t="s">
        <v>21115</v>
      </c>
      <c r="D7645" t="s">
        <v>30</v>
      </c>
      <c r="E7645">
        <v>2019</v>
      </c>
      <c r="F7645">
        <v>2022</v>
      </c>
      <c r="J7645">
        <f t="shared" si="604"/>
        <v>0</v>
      </c>
      <c r="K7645" t="str">
        <f>IF(OR(J7645&gt;Ограничения!$B$1,Sheet!G15797&gt;Ограничения!$B$2,Sheet!H15797&gt;Ограничения!$B$2,Sheet!I15797&gt;Ограничения!$B$2,),"Not compatible","Compatible")</f>
        <v>Compatible</v>
      </c>
      <c r="L7645">
        <f t="shared" si="605"/>
        <v>57881</v>
      </c>
      <c r="M7645" s="3">
        <f t="shared" si="606"/>
        <v>0</v>
      </c>
      <c r="N7645" s="3" t="str">
        <f t="shared" si="607"/>
        <v>Y</v>
      </c>
      <c r="O7645" t="s">
        <v>28008</v>
      </c>
      <c r="Q7645" t="str">
        <f t="shared" si="603"/>
        <v>COPY 57881.dat sel\57881.dat</v>
      </c>
      <c r="R7645" t="str">
        <f>IF(ISNA(VLOOKUP(B7645,Rendered!$B$1:$C$1000,1,FALSE)),"N","Y")</f>
        <v>N</v>
      </c>
    </row>
    <row r="7646" spans="1:18" hidden="1" x14ac:dyDescent="0.35">
      <c r="A7646" t="s">
        <v>6945</v>
      </c>
      <c r="B7646" t="s">
        <v>21116</v>
      </c>
      <c r="C7646" t="s">
        <v>21117</v>
      </c>
      <c r="D7646" t="s">
        <v>13</v>
      </c>
      <c r="E7646">
        <v>2016</v>
      </c>
      <c r="F7646">
        <v>2016</v>
      </c>
      <c r="J7646">
        <f t="shared" si="604"/>
        <v>0</v>
      </c>
      <c r="K7646" t="str">
        <f>IF(OR(J7646&gt;Ограничения!$B$1,Sheet!G11004&gt;Ограничения!$B$2,Sheet!H11004&gt;Ограничения!$B$2,Sheet!I11004&gt;Ограничения!$B$2,),"Not compatible","Compatible")</f>
        <v>Compatible</v>
      </c>
      <c r="L7646" t="str">
        <f t="shared" si="605"/>
        <v>Модификация</v>
      </c>
      <c r="M7646" s="3">
        <f t="shared" si="606"/>
        <v>1</v>
      </c>
      <c r="N7646" s="3" t="str">
        <f t="shared" si="607"/>
        <v>Y</v>
      </c>
      <c r="O7646" t="s">
        <v>28008</v>
      </c>
      <c r="Q7646" t="str">
        <f t="shared" si="603"/>
        <v>COPY 20607pb02.dat sel\20607pb02.dat</v>
      </c>
      <c r="R7646" t="str">
        <f>IF(ISNA(VLOOKUP(B7646,Rendered!$B$1:$C$1000,1,FALSE)),"N","Y")</f>
        <v>N</v>
      </c>
    </row>
    <row r="7647" spans="1:18" hidden="1" x14ac:dyDescent="0.35">
      <c r="A7647" t="s">
        <v>6945</v>
      </c>
      <c r="B7647" t="s">
        <v>21116</v>
      </c>
      <c r="C7647" t="s">
        <v>21117</v>
      </c>
      <c r="D7647" t="s">
        <v>13</v>
      </c>
      <c r="E7647">
        <v>2016</v>
      </c>
      <c r="F7647">
        <v>2016</v>
      </c>
      <c r="J7647">
        <f t="shared" si="604"/>
        <v>0</v>
      </c>
      <c r="K7647" t="str">
        <f>IF(OR(J7647&gt;Ограничения!$B$1,Sheet!G14094&gt;Ограничения!$B$2,Sheet!H14094&gt;Ограничения!$B$2,Sheet!I14094&gt;Ограничения!$B$2,),"Not compatible","Compatible")</f>
        <v>Compatible</v>
      </c>
      <c r="L7647" t="str">
        <f t="shared" si="605"/>
        <v>Модификация</v>
      </c>
      <c r="M7647" s="3">
        <f t="shared" si="606"/>
        <v>1</v>
      </c>
      <c r="N7647" s="3" t="str">
        <f t="shared" si="607"/>
        <v>Y</v>
      </c>
      <c r="O7647" t="s">
        <v>28008</v>
      </c>
      <c r="Q7647" t="str">
        <f t="shared" si="603"/>
        <v>COPY 20607pb02.dat sel\20607pb02.dat</v>
      </c>
      <c r="R7647" t="str">
        <f>IF(ISNA(VLOOKUP(B7647,Rendered!$B$1:$C$1000,1,FALSE)),"N","Y")</f>
        <v>N</v>
      </c>
    </row>
    <row r="7648" spans="1:18" hidden="1" x14ac:dyDescent="0.35">
      <c r="A7648" t="s">
        <v>6945</v>
      </c>
      <c r="B7648" t="s">
        <v>21116</v>
      </c>
      <c r="C7648" t="s">
        <v>21117</v>
      </c>
      <c r="D7648" t="s">
        <v>13</v>
      </c>
      <c r="E7648">
        <v>2016</v>
      </c>
      <c r="F7648">
        <v>2016</v>
      </c>
      <c r="J7648">
        <f t="shared" si="604"/>
        <v>0</v>
      </c>
      <c r="K7648" t="str">
        <f>IF(OR(J7648&gt;Ограничения!$B$1,Sheet!G15798&gt;Ограничения!$B$2,Sheet!H15798&gt;Ограничения!$B$2,Sheet!I15798&gt;Ограничения!$B$2,),"Not compatible","Compatible")</f>
        <v>Compatible</v>
      </c>
      <c r="L7648" t="str">
        <f t="shared" si="605"/>
        <v>Модификация</v>
      </c>
      <c r="M7648" s="3">
        <f t="shared" si="606"/>
        <v>0</v>
      </c>
      <c r="N7648" s="3" t="str">
        <f t="shared" si="607"/>
        <v>Y</v>
      </c>
      <c r="O7648" t="s">
        <v>28008</v>
      </c>
      <c r="Q7648" t="str">
        <f t="shared" si="603"/>
        <v>COPY 20607pb02.dat sel\20607pb02.dat</v>
      </c>
      <c r="R7648" t="str">
        <f>IF(ISNA(VLOOKUP(B7648,Rendered!$B$1:$C$1000,1,FALSE)),"N","Y")</f>
        <v>N</v>
      </c>
    </row>
    <row r="7649" spans="1:18" hidden="1" x14ac:dyDescent="0.35">
      <c r="A7649" t="s">
        <v>6945</v>
      </c>
      <c r="B7649" t="s">
        <v>21118</v>
      </c>
      <c r="C7649" t="s">
        <v>21119</v>
      </c>
      <c r="D7649" t="s">
        <v>13</v>
      </c>
      <c r="E7649">
        <v>2015</v>
      </c>
      <c r="F7649">
        <v>2015</v>
      </c>
      <c r="J7649">
        <f t="shared" si="604"/>
        <v>0</v>
      </c>
      <c r="K7649" t="str">
        <f>IF(OR(J7649&gt;Ограничения!$B$1,Sheet!G11005&gt;Ограничения!$B$2,Sheet!H11005&gt;Ограничения!$B$2,Sheet!I11005&gt;Ограничения!$B$2,),"Not compatible","Compatible")</f>
        <v>Not compatible</v>
      </c>
      <c r="L7649" t="str">
        <f t="shared" si="605"/>
        <v>Модификация</v>
      </c>
      <c r="M7649" s="3">
        <f t="shared" si="606"/>
        <v>1</v>
      </c>
      <c r="N7649" s="3" t="str">
        <f t="shared" si="607"/>
        <v>Y</v>
      </c>
      <c r="O7649" t="s">
        <v>28008</v>
      </c>
      <c r="Q7649" t="str">
        <f t="shared" si="603"/>
        <v>COPY 20607pb01.dat sel\20607pb01.dat</v>
      </c>
      <c r="R7649" t="str">
        <f>IF(ISNA(VLOOKUP(B7649,Rendered!$B$1:$C$1000,1,FALSE)),"N","Y")</f>
        <v>N</v>
      </c>
    </row>
    <row r="7650" spans="1:18" hidden="1" x14ac:dyDescent="0.35">
      <c r="A7650" t="s">
        <v>6945</v>
      </c>
      <c r="B7650" t="s">
        <v>21118</v>
      </c>
      <c r="C7650" t="s">
        <v>21119</v>
      </c>
      <c r="D7650" t="s">
        <v>13</v>
      </c>
      <c r="E7650">
        <v>2015</v>
      </c>
      <c r="F7650">
        <v>2015</v>
      </c>
      <c r="J7650">
        <f t="shared" si="604"/>
        <v>0</v>
      </c>
      <c r="K7650" t="str">
        <f>IF(OR(J7650&gt;Ограничения!$B$1,Sheet!G14095&gt;Ограничения!$B$2,Sheet!H14095&gt;Ограничения!$B$2,Sheet!I14095&gt;Ограничения!$B$2,),"Not compatible","Compatible")</f>
        <v>Compatible</v>
      </c>
      <c r="L7650" t="str">
        <f t="shared" si="605"/>
        <v>Модификация</v>
      </c>
      <c r="M7650" s="3">
        <f t="shared" si="606"/>
        <v>1</v>
      </c>
      <c r="N7650" s="3" t="str">
        <f t="shared" si="607"/>
        <v>Y</v>
      </c>
      <c r="O7650" t="s">
        <v>28008</v>
      </c>
      <c r="Q7650" t="str">
        <f t="shared" si="603"/>
        <v>COPY 20607pb01.dat sel\20607pb01.dat</v>
      </c>
      <c r="R7650" t="str">
        <f>IF(ISNA(VLOOKUP(B7650,Rendered!$B$1:$C$1000,1,FALSE)),"N","Y")</f>
        <v>N</v>
      </c>
    </row>
    <row r="7651" spans="1:18" hidden="1" x14ac:dyDescent="0.35">
      <c r="A7651" t="s">
        <v>6945</v>
      </c>
      <c r="B7651" t="s">
        <v>21118</v>
      </c>
      <c r="C7651" t="s">
        <v>21119</v>
      </c>
      <c r="D7651" t="s">
        <v>13</v>
      </c>
      <c r="E7651">
        <v>2015</v>
      </c>
      <c r="F7651">
        <v>2015</v>
      </c>
      <c r="J7651">
        <f t="shared" si="604"/>
        <v>0</v>
      </c>
      <c r="K7651" t="str">
        <f>IF(OR(J7651&gt;Ограничения!$B$1,Sheet!G15799&gt;Ограничения!$B$2,Sheet!H15799&gt;Ограничения!$B$2,Sheet!I15799&gt;Ограничения!$B$2,),"Not compatible","Compatible")</f>
        <v>Compatible</v>
      </c>
      <c r="L7651" t="str">
        <f t="shared" si="605"/>
        <v>Модификация</v>
      </c>
      <c r="M7651" s="3">
        <f t="shared" si="606"/>
        <v>0</v>
      </c>
      <c r="N7651" s="3" t="str">
        <f t="shared" si="607"/>
        <v>Y</v>
      </c>
      <c r="O7651" t="s">
        <v>28008</v>
      </c>
      <c r="Q7651" t="str">
        <f t="shared" si="603"/>
        <v>COPY 20607pb01.dat sel\20607pb01.dat</v>
      </c>
      <c r="R7651" t="str">
        <f>IF(ISNA(VLOOKUP(B7651,Rendered!$B$1:$C$1000,1,FALSE)),"N","Y")</f>
        <v>N</v>
      </c>
    </row>
    <row r="7652" spans="1:18" hidden="1" x14ac:dyDescent="0.35">
      <c r="A7652" t="s">
        <v>6945</v>
      </c>
      <c r="B7652" t="s">
        <v>21120</v>
      </c>
      <c r="C7652" t="s">
        <v>21121</v>
      </c>
      <c r="D7652" t="s">
        <v>27</v>
      </c>
      <c r="E7652">
        <v>2017</v>
      </c>
      <c r="F7652">
        <v>2017</v>
      </c>
      <c r="J7652">
        <f t="shared" si="604"/>
        <v>0</v>
      </c>
      <c r="K7652" t="str">
        <f>IF(OR(J7652&gt;Ограничения!$B$1,Sheet!G11006&gt;Ограничения!$B$2,Sheet!H11006&gt;Ограничения!$B$2,Sheet!I11006&gt;Ограничения!$B$2,),"Not compatible","Compatible")</f>
        <v>Not compatible</v>
      </c>
      <c r="L7652">
        <f t="shared" si="605"/>
        <v>27170</v>
      </c>
      <c r="M7652" s="3">
        <f t="shared" si="606"/>
        <v>1</v>
      </c>
      <c r="N7652" s="3" t="str">
        <f t="shared" si="607"/>
        <v>Y</v>
      </c>
      <c r="O7652" t="s">
        <v>28008</v>
      </c>
      <c r="Q7652" t="str">
        <f t="shared" si="603"/>
        <v>COPY 27170.dat sel\27170.dat</v>
      </c>
      <c r="R7652" t="str">
        <f>IF(ISNA(VLOOKUP(B7652,Rendered!$B$1:$C$1000,1,FALSE)),"N","Y")</f>
        <v>N</v>
      </c>
    </row>
    <row r="7653" spans="1:18" hidden="1" x14ac:dyDescent="0.35">
      <c r="A7653" t="s">
        <v>6945</v>
      </c>
      <c r="B7653" t="s">
        <v>21120</v>
      </c>
      <c r="C7653" t="s">
        <v>21121</v>
      </c>
      <c r="D7653" t="s">
        <v>27</v>
      </c>
      <c r="E7653">
        <v>2017</v>
      </c>
      <c r="F7653">
        <v>2017</v>
      </c>
      <c r="J7653">
        <f t="shared" si="604"/>
        <v>0</v>
      </c>
      <c r="K7653" t="str">
        <f>IF(OR(J7653&gt;Ограничения!$B$1,Sheet!G14096&gt;Ограничения!$B$2,Sheet!H14096&gt;Ограничения!$B$2,Sheet!I14096&gt;Ограничения!$B$2,),"Not compatible","Compatible")</f>
        <v>Compatible</v>
      </c>
      <c r="L7653">
        <f t="shared" si="605"/>
        <v>27170</v>
      </c>
      <c r="M7653" s="3">
        <f t="shared" si="606"/>
        <v>1</v>
      </c>
      <c r="N7653" s="3" t="str">
        <f t="shared" si="607"/>
        <v>Y</v>
      </c>
      <c r="O7653" t="s">
        <v>28008</v>
      </c>
      <c r="Q7653" t="str">
        <f t="shared" si="603"/>
        <v>COPY 27170.dat sel\27170.dat</v>
      </c>
      <c r="R7653" t="str">
        <f>IF(ISNA(VLOOKUP(B7653,Rendered!$B$1:$C$1000,1,FALSE)),"N","Y")</f>
        <v>N</v>
      </c>
    </row>
    <row r="7654" spans="1:18" hidden="1" x14ac:dyDescent="0.35">
      <c r="A7654" t="s">
        <v>6945</v>
      </c>
      <c r="B7654" t="s">
        <v>21120</v>
      </c>
      <c r="C7654" t="s">
        <v>21121</v>
      </c>
      <c r="D7654" t="s">
        <v>27</v>
      </c>
      <c r="E7654">
        <v>2017</v>
      </c>
      <c r="F7654">
        <v>2017</v>
      </c>
      <c r="J7654">
        <f t="shared" si="604"/>
        <v>0</v>
      </c>
      <c r="K7654" t="str">
        <f>IF(OR(J7654&gt;Ограничения!$B$1,Sheet!G15800&gt;Ограничения!$B$2,Sheet!H15800&gt;Ограничения!$B$2,Sheet!I15800&gt;Ограничения!$B$2,),"Not compatible","Compatible")</f>
        <v>Compatible</v>
      </c>
      <c r="L7654">
        <f t="shared" si="605"/>
        <v>27170</v>
      </c>
      <c r="M7654" s="3">
        <f t="shared" si="606"/>
        <v>0</v>
      </c>
      <c r="N7654" s="3" t="str">
        <f t="shared" si="607"/>
        <v>Y</v>
      </c>
      <c r="O7654" t="s">
        <v>28008</v>
      </c>
      <c r="Q7654" t="str">
        <f t="shared" si="603"/>
        <v>COPY 27170.dat sel\27170.dat</v>
      </c>
      <c r="R7654" t="str">
        <f>IF(ISNA(VLOOKUP(B7654,Rendered!$B$1:$C$1000,1,FALSE)),"N","Y")</f>
        <v>N</v>
      </c>
    </row>
    <row r="7655" spans="1:18" hidden="1" x14ac:dyDescent="0.35">
      <c r="A7655" t="s">
        <v>6945</v>
      </c>
      <c r="B7655" t="s">
        <v>21122</v>
      </c>
      <c r="C7655" t="s">
        <v>21123</v>
      </c>
      <c r="D7655" t="s">
        <v>13</v>
      </c>
      <c r="E7655">
        <v>2019</v>
      </c>
      <c r="F7655">
        <v>2019</v>
      </c>
      <c r="J7655">
        <f t="shared" si="604"/>
        <v>0</v>
      </c>
      <c r="K7655" t="str">
        <f>IF(OR(J7655&gt;Ограничения!$B$1,Sheet!G11007&gt;Ограничения!$B$2,Sheet!H11007&gt;Ограничения!$B$2,Sheet!I11007&gt;Ограничения!$B$2,),"Not compatible","Compatible")</f>
        <v>Compatible</v>
      </c>
      <c r="L7655" t="str">
        <f t="shared" si="605"/>
        <v>Модификация</v>
      </c>
      <c r="M7655" s="3">
        <f t="shared" si="606"/>
        <v>1</v>
      </c>
      <c r="N7655" s="3" t="str">
        <f t="shared" si="607"/>
        <v>Y</v>
      </c>
      <c r="O7655" t="s">
        <v>28008</v>
      </c>
      <c r="Q7655" t="str">
        <f t="shared" si="603"/>
        <v>COPY 64639pb01.dat sel\64639pb01.dat</v>
      </c>
      <c r="R7655" t="str">
        <f>IF(ISNA(VLOOKUP(B7655,Rendered!$B$1:$C$1000,1,FALSE)),"N","Y")</f>
        <v>N</v>
      </c>
    </row>
    <row r="7656" spans="1:18" hidden="1" x14ac:dyDescent="0.35">
      <c r="A7656" t="s">
        <v>6945</v>
      </c>
      <c r="B7656" t="s">
        <v>21122</v>
      </c>
      <c r="C7656" t="s">
        <v>21123</v>
      </c>
      <c r="D7656" t="s">
        <v>13</v>
      </c>
      <c r="E7656">
        <v>2019</v>
      </c>
      <c r="F7656">
        <v>2019</v>
      </c>
      <c r="J7656">
        <f t="shared" si="604"/>
        <v>0</v>
      </c>
      <c r="K7656" t="str">
        <f>IF(OR(J7656&gt;Ограничения!$B$1,Sheet!G14097&gt;Ограничения!$B$2,Sheet!H14097&gt;Ограничения!$B$2,Sheet!I14097&gt;Ограничения!$B$2,),"Not compatible","Compatible")</f>
        <v>Compatible</v>
      </c>
      <c r="L7656" t="str">
        <f t="shared" si="605"/>
        <v>Модификация</v>
      </c>
      <c r="M7656" s="3">
        <f t="shared" si="606"/>
        <v>1</v>
      </c>
      <c r="N7656" s="3" t="str">
        <f t="shared" si="607"/>
        <v>Y</v>
      </c>
      <c r="O7656" t="s">
        <v>28008</v>
      </c>
      <c r="Q7656" t="str">
        <f t="shared" si="603"/>
        <v>COPY 64639pb01.dat sel\64639pb01.dat</v>
      </c>
      <c r="R7656" t="str">
        <f>IF(ISNA(VLOOKUP(B7656,Rendered!$B$1:$C$1000,1,FALSE)),"N","Y")</f>
        <v>N</v>
      </c>
    </row>
    <row r="7657" spans="1:18" hidden="1" x14ac:dyDescent="0.35">
      <c r="A7657" t="s">
        <v>6945</v>
      </c>
      <c r="B7657" t="s">
        <v>21122</v>
      </c>
      <c r="C7657" t="s">
        <v>21123</v>
      </c>
      <c r="D7657" t="s">
        <v>13</v>
      </c>
      <c r="E7657">
        <v>2019</v>
      </c>
      <c r="F7657">
        <v>2019</v>
      </c>
      <c r="J7657">
        <f t="shared" si="604"/>
        <v>0</v>
      </c>
      <c r="K7657" t="str">
        <f>IF(OR(J7657&gt;Ограничения!$B$1,Sheet!G15801&gt;Ограничения!$B$2,Sheet!H15801&gt;Ограничения!$B$2,Sheet!I15801&gt;Ограничения!$B$2,),"Not compatible","Compatible")</f>
        <v>Compatible</v>
      </c>
      <c r="L7657" t="str">
        <f t="shared" si="605"/>
        <v>Модификация</v>
      </c>
      <c r="M7657" s="3">
        <f t="shared" si="606"/>
        <v>0</v>
      </c>
      <c r="N7657" s="3" t="str">
        <f t="shared" si="607"/>
        <v>Y</v>
      </c>
      <c r="O7657" t="s">
        <v>28008</v>
      </c>
      <c r="Q7657" t="str">
        <f t="shared" si="603"/>
        <v>COPY 64639pb01.dat sel\64639pb01.dat</v>
      </c>
      <c r="R7657" t="str">
        <f>IF(ISNA(VLOOKUP(B7657,Rendered!$B$1:$C$1000,1,FALSE)),"N","Y")</f>
        <v>N</v>
      </c>
    </row>
    <row r="7658" spans="1:18" hidden="1" x14ac:dyDescent="0.35">
      <c r="A7658" t="s">
        <v>6945</v>
      </c>
      <c r="B7658" t="s">
        <v>21124</v>
      </c>
      <c r="C7658" t="s">
        <v>21125</v>
      </c>
      <c r="D7658" t="s">
        <v>13</v>
      </c>
      <c r="E7658">
        <v>2016</v>
      </c>
      <c r="F7658">
        <v>2016</v>
      </c>
      <c r="J7658">
        <f t="shared" si="604"/>
        <v>0</v>
      </c>
      <c r="K7658" t="str">
        <f>IF(OR(J7658&gt;Ограничения!$B$1,Sheet!G11008&gt;Ограничения!$B$2,Sheet!H11008&gt;Ограничения!$B$2,Sheet!I11008&gt;Ограничения!$B$2,),"Not compatible","Compatible")</f>
        <v>Not compatible</v>
      </c>
      <c r="L7658" t="str">
        <f t="shared" si="605"/>
        <v>Модификация</v>
      </c>
      <c r="M7658" s="3">
        <f t="shared" si="606"/>
        <v>1</v>
      </c>
      <c r="N7658" s="3" t="str">
        <f t="shared" si="607"/>
        <v>Y</v>
      </c>
      <c r="O7658" t="s">
        <v>28008</v>
      </c>
      <c r="Q7658" t="str">
        <f t="shared" si="603"/>
        <v>COPY 19861pb04.dat sel\19861pb04.dat</v>
      </c>
      <c r="R7658" t="str">
        <f>IF(ISNA(VLOOKUP(B7658,Rendered!$B$1:$C$1000,1,FALSE)),"N","Y")</f>
        <v>N</v>
      </c>
    </row>
    <row r="7659" spans="1:18" hidden="1" x14ac:dyDescent="0.35">
      <c r="A7659" t="s">
        <v>6945</v>
      </c>
      <c r="B7659" t="s">
        <v>21124</v>
      </c>
      <c r="C7659" t="s">
        <v>21125</v>
      </c>
      <c r="D7659" t="s">
        <v>13</v>
      </c>
      <c r="E7659">
        <v>2016</v>
      </c>
      <c r="F7659">
        <v>2016</v>
      </c>
      <c r="J7659">
        <f t="shared" si="604"/>
        <v>0</v>
      </c>
      <c r="K7659" t="str">
        <f>IF(OR(J7659&gt;Ограничения!$B$1,Sheet!G14098&gt;Ограничения!$B$2,Sheet!H14098&gt;Ограничения!$B$2,Sheet!I14098&gt;Ограничения!$B$2,),"Not compatible","Compatible")</f>
        <v>Compatible</v>
      </c>
      <c r="L7659" t="str">
        <f t="shared" si="605"/>
        <v>Модификация</v>
      </c>
      <c r="M7659" s="3">
        <f t="shared" si="606"/>
        <v>1</v>
      </c>
      <c r="N7659" s="3" t="str">
        <f t="shared" si="607"/>
        <v>Y</v>
      </c>
      <c r="O7659" t="s">
        <v>28008</v>
      </c>
      <c r="Q7659" t="str">
        <f t="shared" si="603"/>
        <v>COPY 19861pb04.dat sel\19861pb04.dat</v>
      </c>
      <c r="R7659" t="str">
        <f>IF(ISNA(VLOOKUP(B7659,Rendered!$B$1:$C$1000,1,FALSE)),"N","Y")</f>
        <v>N</v>
      </c>
    </row>
    <row r="7660" spans="1:18" hidden="1" x14ac:dyDescent="0.35">
      <c r="A7660" t="s">
        <v>6945</v>
      </c>
      <c r="B7660" t="s">
        <v>21124</v>
      </c>
      <c r="C7660" t="s">
        <v>21125</v>
      </c>
      <c r="D7660" t="s">
        <v>13</v>
      </c>
      <c r="E7660">
        <v>2016</v>
      </c>
      <c r="F7660">
        <v>2016</v>
      </c>
      <c r="J7660">
        <f t="shared" si="604"/>
        <v>0</v>
      </c>
      <c r="K7660" t="str">
        <f>IF(OR(J7660&gt;Ограничения!$B$1,Sheet!G15802&gt;Ограничения!$B$2,Sheet!H15802&gt;Ограничения!$B$2,Sheet!I15802&gt;Ограничения!$B$2,),"Not compatible","Compatible")</f>
        <v>Compatible</v>
      </c>
      <c r="L7660" t="str">
        <f t="shared" si="605"/>
        <v>Модификация</v>
      </c>
      <c r="M7660" s="3">
        <f t="shared" si="606"/>
        <v>0</v>
      </c>
      <c r="N7660" s="3" t="str">
        <f t="shared" si="607"/>
        <v>Y</v>
      </c>
      <c r="O7660" t="s">
        <v>28008</v>
      </c>
      <c r="Q7660" t="str">
        <f t="shared" si="603"/>
        <v>COPY 19861pb04.dat sel\19861pb04.dat</v>
      </c>
      <c r="R7660" t="str">
        <f>IF(ISNA(VLOOKUP(B7660,Rendered!$B$1:$C$1000,1,FALSE)),"N","Y")</f>
        <v>N</v>
      </c>
    </row>
    <row r="7661" spans="1:18" hidden="1" x14ac:dyDescent="0.35">
      <c r="A7661" t="s">
        <v>6945</v>
      </c>
      <c r="B7661" t="s">
        <v>21126</v>
      </c>
      <c r="C7661" t="s">
        <v>21127</v>
      </c>
      <c r="D7661" t="s">
        <v>13</v>
      </c>
      <c r="E7661">
        <v>2016</v>
      </c>
      <c r="F7661">
        <v>2016</v>
      </c>
      <c r="J7661">
        <f t="shared" si="604"/>
        <v>0</v>
      </c>
      <c r="K7661" t="str">
        <f>IF(OR(J7661&gt;Ограничения!$B$1,Sheet!G11009&gt;Ограничения!$B$2,Sheet!H11009&gt;Ограничения!$B$2,Sheet!I11009&gt;Ограничения!$B$2,),"Not compatible","Compatible")</f>
        <v>Not compatible</v>
      </c>
      <c r="L7661" t="str">
        <f t="shared" si="605"/>
        <v>Модификация</v>
      </c>
      <c r="M7661" s="3">
        <f t="shared" si="606"/>
        <v>1</v>
      </c>
      <c r="N7661" s="3" t="str">
        <f t="shared" si="607"/>
        <v>Y</v>
      </c>
      <c r="O7661" t="s">
        <v>28008</v>
      </c>
      <c r="Q7661" t="str">
        <f t="shared" ref="Q7661:Q7724" si="608">_xlfn.CONCAT("COPY ",B7661,".dat sel\",B7661,".dat")</f>
        <v>COPY 19861pb03.dat sel\19861pb03.dat</v>
      </c>
      <c r="R7661" t="str">
        <f>IF(ISNA(VLOOKUP(B7661,Rendered!$B$1:$C$1000,1,FALSE)),"N","Y")</f>
        <v>N</v>
      </c>
    </row>
    <row r="7662" spans="1:18" hidden="1" x14ac:dyDescent="0.35">
      <c r="A7662" t="s">
        <v>6945</v>
      </c>
      <c r="B7662" t="s">
        <v>21126</v>
      </c>
      <c r="C7662" t="s">
        <v>21127</v>
      </c>
      <c r="D7662" t="s">
        <v>13</v>
      </c>
      <c r="E7662">
        <v>2016</v>
      </c>
      <c r="F7662">
        <v>2016</v>
      </c>
      <c r="J7662">
        <f t="shared" si="604"/>
        <v>0</v>
      </c>
      <c r="K7662" t="str">
        <f>IF(OR(J7662&gt;Ограничения!$B$1,Sheet!G14099&gt;Ограничения!$B$2,Sheet!H14099&gt;Ограничения!$B$2,Sheet!I14099&gt;Ограничения!$B$2,),"Not compatible","Compatible")</f>
        <v>Compatible</v>
      </c>
      <c r="L7662" t="str">
        <f t="shared" si="605"/>
        <v>Модификация</v>
      </c>
      <c r="M7662" s="3">
        <f t="shared" si="606"/>
        <v>1</v>
      </c>
      <c r="N7662" s="3" t="str">
        <f t="shared" si="607"/>
        <v>Y</v>
      </c>
      <c r="O7662" t="s">
        <v>28008</v>
      </c>
      <c r="Q7662" t="str">
        <f t="shared" si="608"/>
        <v>COPY 19861pb03.dat sel\19861pb03.dat</v>
      </c>
      <c r="R7662" t="str">
        <f>IF(ISNA(VLOOKUP(B7662,Rendered!$B$1:$C$1000,1,FALSE)),"N","Y")</f>
        <v>N</v>
      </c>
    </row>
    <row r="7663" spans="1:18" hidden="1" x14ac:dyDescent="0.35">
      <c r="A7663" t="s">
        <v>6945</v>
      </c>
      <c r="B7663" t="s">
        <v>21126</v>
      </c>
      <c r="C7663" t="s">
        <v>21127</v>
      </c>
      <c r="D7663" t="s">
        <v>13</v>
      </c>
      <c r="E7663">
        <v>2016</v>
      </c>
      <c r="F7663">
        <v>2016</v>
      </c>
      <c r="J7663">
        <f t="shared" si="604"/>
        <v>0</v>
      </c>
      <c r="K7663" t="str">
        <f>IF(OR(J7663&gt;Ограничения!$B$1,Sheet!G15803&gt;Ограничения!$B$2,Sheet!H15803&gt;Ограничения!$B$2,Sheet!I15803&gt;Ограничения!$B$2,),"Not compatible","Compatible")</f>
        <v>Compatible</v>
      </c>
      <c r="L7663" t="str">
        <f t="shared" si="605"/>
        <v>Модификация</v>
      </c>
      <c r="M7663" s="3">
        <f t="shared" si="606"/>
        <v>0</v>
      </c>
      <c r="N7663" s="3" t="str">
        <f t="shared" si="607"/>
        <v>Y</v>
      </c>
      <c r="O7663" t="s">
        <v>28008</v>
      </c>
      <c r="Q7663" t="str">
        <f t="shared" si="608"/>
        <v>COPY 19861pb03.dat sel\19861pb03.dat</v>
      </c>
      <c r="R7663" t="str">
        <f>IF(ISNA(VLOOKUP(B7663,Rendered!$B$1:$C$1000,1,FALSE)),"N","Y")</f>
        <v>N</v>
      </c>
    </row>
    <row r="7664" spans="1:18" hidden="1" x14ac:dyDescent="0.35">
      <c r="A7664" t="s">
        <v>6945</v>
      </c>
      <c r="B7664" t="s">
        <v>21128</v>
      </c>
      <c r="C7664" t="s">
        <v>21129</v>
      </c>
      <c r="D7664" t="s">
        <v>13</v>
      </c>
      <c r="E7664">
        <v>2022</v>
      </c>
      <c r="F7664">
        <v>2022</v>
      </c>
      <c r="J7664">
        <f t="shared" si="604"/>
        <v>0</v>
      </c>
      <c r="K7664" t="str">
        <f>IF(OR(J7664&gt;Ограничения!$B$1,Sheet!G11010&gt;Ограничения!$B$2,Sheet!H11010&gt;Ограничения!$B$2,Sheet!I11010&gt;Ограничения!$B$2,),"Not compatible","Compatible")</f>
        <v>Not compatible</v>
      </c>
      <c r="L7664" t="str">
        <f t="shared" si="605"/>
        <v>Модификация</v>
      </c>
      <c r="M7664" s="3">
        <f t="shared" si="606"/>
        <v>1</v>
      </c>
      <c r="N7664" s="3" t="str">
        <f t="shared" si="607"/>
        <v>Y</v>
      </c>
      <c r="O7664" t="s">
        <v>28008</v>
      </c>
      <c r="Q7664" t="str">
        <f t="shared" si="608"/>
        <v>COPY 80512pb01.dat sel\80512pb01.dat</v>
      </c>
      <c r="R7664" t="str">
        <f>IF(ISNA(VLOOKUP(B7664,Rendered!$B$1:$C$1000,1,FALSE)),"N","Y")</f>
        <v>N</v>
      </c>
    </row>
    <row r="7665" spans="1:18" hidden="1" x14ac:dyDescent="0.35">
      <c r="A7665" t="s">
        <v>6945</v>
      </c>
      <c r="B7665" t="s">
        <v>21128</v>
      </c>
      <c r="C7665" t="s">
        <v>21129</v>
      </c>
      <c r="D7665" t="s">
        <v>13</v>
      </c>
      <c r="E7665">
        <v>2022</v>
      </c>
      <c r="F7665">
        <v>2022</v>
      </c>
      <c r="J7665">
        <f t="shared" si="604"/>
        <v>0</v>
      </c>
      <c r="K7665" t="str">
        <f>IF(OR(J7665&gt;Ограничения!$B$1,Sheet!G14100&gt;Ограничения!$B$2,Sheet!H14100&gt;Ограничения!$B$2,Sheet!I14100&gt;Ограничения!$B$2,),"Not compatible","Compatible")</f>
        <v>Compatible</v>
      </c>
      <c r="L7665" t="str">
        <f t="shared" si="605"/>
        <v>Модификация</v>
      </c>
      <c r="M7665" s="3">
        <f t="shared" si="606"/>
        <v>1</v>
      </c>
      <c r="N7665" s="3" t="str">
        <f t="shared" si="607"/>
        <v>Y</v>
      </c>
      <c r="O7665" t="s">
        <v>28008</v>
      </c>
      <c r="Q7665" t="str">
        <f t="shared" si="608"/>
        <v>COPY 80512pb01.dat sel\80512pb01.dat</v>
      </c>
      <c r="R7665" t="str">
        <f>IF(ISNA(VLOOKUP(B7665,Rendered!$B$1:$C$1000,1,FALSE)),"N","Y")</f>
        <v>N</v>
      </c>
    </row>
    <row r="7666" spans="1:18" hidden="1" x14ac:dyDescent="0.35">
      <c r="A7666" t="s">
        <v>6945</v>
      </c>
      <c r="B7666" t="s">
        <v>21128</v>
      </c>
      <c r="C7666" t="s">
        <v>21129</v>
      </c>
      <c r="D7666" t="s">
        <v>13</v>
      </c>
      <c r="E7666">
        <v>2022</v>
      </c>
      <c r="F7666">
        <v>2022</v>
      </c>
      <c r="J7666">
        <f t="shared" si="604"/>
        <v>0</v>
      </c>
      <c r="K7666" t="str">
        <f>IF(OR(J7666&gt;Ограничения!$B$1,Sheet!G15804&gt;Ограничения!$B$2,Sheet!H15804&gt;Ограничения!$B$2,Sheet!I15804&gt;Ограничения!$B$2,),"Not compatible","Compatible")</f>
        <v>Compatible</v>
      </c>
      <c r="L7666" t="str">
        <f t="shared" si="605"/>
        <v>Модификация</v>
      </c>
      <c r="M7666" s="3">
        <f t="shared" si="606"/>
        <v>0</v>
      </c>
      <c r="N7666" s="3" t="str">
        <f t="shared" si="607"/>
        <v>Y</v>
      </c>
      <c r="O7666" t="s">
        <v>28008</v>
      </c>
      <c r="Q7666" t="str">
        <f t="shared" si="608"/>
        <v>COPY 80512pb01.dat sel\80512pb01.dat</v>
      </c>
      <c r="R7666" t="str">
        <f>IF(ISNA(VLOOKUP(B7666,Rendered!$B$1:$C$1000,1,FALSE)),"N","Y")</f>
        <v>N</v>
      </c>
    </row>
    <row r="7667" spans="1:18" hidden="1" x14ac:dyDescent="0.35">
      <c r="A7667" t="s">
        <v>6945</v>
      </c>
      <c r="B7667" t="s">
        <v>21130</v>
      </c>
      <c r="C7667" t="s">
        <v>21131</v>
      </c>
      <c r="D7667" t="s">
        <v>13</v>
      </c>
      <c r="E7667">
        <v>2021</v>
      </c>
      <c r="F7667">
        <v>2022</v>
      </c>
      <c r="J7667">
        <f t="shared" si="604"/>
        <v>0</v>
      </c>
      <c r="K7667" t="str">
        <f>IF(OR(J7667&gt;Ограничения!$B$1,Sheet!G11011&gt;Ограничения!$B$2,Sheet!H11011&gt;Ограничения!$B$2,Sheet!I11011&gt;Ограничения!$B$2,),"Not compatible","Compatible")</f>
        <v>Not compatible</v>
      </c>
      <c r="L7667" t="str">
        <f t="shared" si="605"/>
        <v>Модификация</v>
      </c>
      <c r="M7667" s="3">
        <f t="shared" si="606"/>
        <v>1</v>
      </c>
      <c r="N7667" s="3" t="str">
        <f t="shared" si="607"/>
        <v>Y</v>
      </c>
      <c r="O7667" t="s">
        <v>28008</v>
      </c>
      <c r="Q7667" t="str">
        <f t="shared" si="608"/>
        <v>COPY 69938c01.dat sel\69938c01.dat</v>
      </c>
      <c r="R7667" t="str">
        <f>IF(ISNA(VLOOKUP(B7667,Rendered!$B$1:$C$1000,1,FALSE)),"N","Y")</f>
        <v>N</v>
      </c>
    </row>
    <row r="7668" spans="1:18" hidden="1" x14ac:dyDescent="0.35">
      <c r="A7668" t="s">
        <v>6945</v>
      </c>
      <c r="B7668" t="s">
        <v>21130</v>
      </c>
      <c r="C7668" t="s">
        <v>21131</v>
      </c>
      <c r="D7668" t="s">
        <v>13</v>
      </c>
      <c r="E7668">
        <v>2021</v>
      </c>
      <c r="F7668">
        <v>2022</v>
      </c>
      <c r="J7668">
        <f t="shared" si="604"/>
        <v>0</v>
      </c>
      <c r="K7668" t="str">
        <f>IF(OR(J7668&gt;Ограничения!$B$1,Sheet!G14101&gt;Ограничения!$B$2,Sheet!H14101&gt;Ограничения!$B$2,Sheet!I14101&gt;Ограничения!$B$2,),"Not compatible","Compatible")</f>
        <v>Compatible</v>
      </c>
      <c r="L7668" t="str">
        <f t="shared" si="605"/>
        <v>Модификация</v>
      </c>
      <c r="M7668" s="3">
        <f t="shared" si="606"/>
        <v>1</v>
      </c>
      <c r="N7668" s="3" t="str">
        <f t="shared" si="607"/>
        <v>Y</v>
      </c>
      <c r="O7668" t="s">
        <v>28008</v>
      </c>
      <c r="Q7668" t="str">
        <f t="shared" si="608"/>
        <v>COPY 69938c01.dat sel\69938c01.dat</v>
      </c>
      <c r="R7668" t="str">
        <f>IF(ISNA(VLOOKUP(B7668,Rendered!$B$1:$C$1000,1,FALSE)),"N","Y")</f>
        <v>N</v>
      </c>
    </row>
    <row r="7669" spans="1:18" hidden="1" x14ac:dyDescent="0.35">
      <c r="A7669" t="s">
        <v>6945</v>
      </c>
      <c r="B7669" t="s">
        <v>21130</v>
      </c>
      <c r="C7669" t="s">
        <v>21131</v>
      </c>
      <c r="D7669" t="s">
        <v>13</v>
      </c>
      <c r="E7669">
        <v>2021</v>
      </c>
      <c r="F7669">
        <v>2022</v>
      </c>
      <c r="J7669">
        <f t="shared" si="604"/>
        <v>0</v>
      </c>
      <c r="K7669" t="str">
        <f>IF(OR(J7669&gt;Ограничения!$B$1,Sheet!G15805&gt;Ограничения!$B$2,Sheet!H15805&gt;Ограничения!$B$2,Sheet!I15805&gt;Ограничения!$B$2,),"Not compatible","Compatible")</f>
        <v>Compatible</v>
      </c>
      <c r="L7669" t="str">
        <f t="shared" si="605"/>
        <v>Модификация</v>
      </c>
      <c r="M7669" s="3">
        <f t="shared" si="606"/>
        <v>0</v>
      </c>
      <c r="N7669" s="3" t="str">
        <f t="shared" si="607"/>
        <v>Y</v>
      </c>
      <c r="O7669" t="s">
        <v>28008</v>
      </c>
      <c r="Q7669" t="str">
        <f t="shared" si="608"/>
        <v>COPY 69938c01.dat sel\69938c01.dat</v>
      </c>
      <c r="R7669" t="str">
        <f>IF(ISNA(VLOOKUP(B7669,Rendered!$B$1:$C$1000,1,FALSE)),"N","Y")</f>
        <v>N</v>
      </c>
    </row>
    <row r="7670" spans="1:18" hidden="1" x14ac:dyDescent="0.35">
      <c r="A7670" t="s">
        <v>6945</v>
      </c>
      <c r="B7670" t="s">
        <v>21132</v>
      </c>
      <c r="C7670" t="s">
        <v>21133</v>
      </c>
      <c r="D7670" t="s">
        <v>13</v>
      </c>
      <c r="E7670">
        <v>2019</v>
      </c>
      <c r="F7670">
        <v>2019</v>
      </c>
      <c r="J7670">
        <f t="shared" si="604"/>
        <v>0</v>
      </c>
      <c r="K7670" t="str">
        <f>IF(OR(J7670&gt;Ограничения!$B$1,Sheet!G11012&gt;Ограничения!$B$2,Sheet!H11012&gt;Ограничения!$B$2,Sheet!I11012&gt;Ограничения!$B$2,),"Not compatible","Compatible")</f>
        <v>Not compatible</v>
      </c>
      <c r="L7670">
        <f t="shared" si="605"/>
        <v>45756</v>
      </c>
      <c r="M7670" s="3">
        <f t="shared" si="606"/>
        <v>1</v>
      </c>
      <c r="N7670" s="3" t="str">
        <f t="shared" si="607"/>
        <v>Y</v>
      </c>
      <c r="O7670" t="s">
        <v>28008</v>
      </c>
      <c r="Q7670" t="str">
        <f t="shared" si="608"/>
        <v>COPY 45756.dat sel\45756.dat</v>
      </c>
      <c r="R7670" t="str">
        <f>IF(ISNA(VLOOKUP(B7670,Rendered!$B$1:$C$1000,1,FALSE)),"N","Y")</f>
        <v>N</v>
      </c>
    </row>
    <row r="7671" spans="1:18" hidden="1" x14ac:dyDescent="0.35">
      <c r="A7671" t="s">
        <v>6945</v>
      </c>
      <c r="B7671" t="s">
        <v>21132</v>
      </c>
      <c r="C7671" t="s">
        <v>21133</v>
      </c>
      <c r="D7671" t="s">
        <v>13</v>
      </c>
      <c r="E7671">
        <v>2019</v>
      </c>
      <c r="F7671">
        <v>2019</v>
      </c>
      <c r="J7671">
        <f t="shared" si="604"/>
        <v>0</v>
      </c>
      <c r="K7671" t="str">
        <f>IF(OR(J7671&gt;Ограничения!$B$1,Sheet!G14102&gt;Ограничения!$B$2,Sheet!H14102&gt;Ограничения!$B$2,Sheet!I14102&gt;Ограничения!$B$2,),"Not compatible","Compatible")</f>
        <v>Compatible</v>
      </c>
      <c r="L7671">
        <f t="shared" si="605"/>
        <v>45756</v>
      </c>
      <c r="M7671" s="3">
        <f t="shared" si="606"/>
        <v>1</v>
      </c>
      <c r="N7671" s="3" t="str">
        <f t="shared" si="607"/>
        <v>Y</v>
      </c>
      <c r="O7671" t="s">
        <v>28008</v>
      </c>
      <c r="Q7671" t="str">
        <f t="shared" si="608"/>
        <v>COPY 45756.dat sel\45756.dat</v>
      </c>
      <c r="R7671" t="str">
        <f>IF(ISNA(VLOOKUP(B7671,Rendered!$B$1:$C$1000,1,FALSE)),"N","Y")</f>
        <v>N</v>
      </c>
    </row>
    <row r="7672" spans="1:18" hidden="1" x14ac:dyDescent="0.35">
      <c r="A7672" t="s">
        <v>6945</v>
      </c>
      <c r="B7672" t="s">
        <v>21132</v>
      </c>
      <c r="C7672" t="s">
        <v>21133</v>
      </c>
      <c r="D7672" t="s">
        <v>13</v>
      </c>
      <c r="E7672">
        <v>2019</v>
      </c>
      <c r="F7672">
        <v>2019</v>
      </c>
      <c r="J7672">
        <f t="shared" si="604"/>
        <v>0</v>
      </c>
      <c r="K7672" t="str">
        <f>IF(OR(J7672&gt;Ограничения!$B$1,Sheet!G15806&gt;Ограничения!$B$2,Sheet!H15806&gt;Ограничения!$B$2,Sheet!I15806&gt;Ограничения!$B$2,),"Not compatible","Compatible")</f>
        <v>Compatible</v>
      </c>
      <c r="L7672">
        <f t="shared" si="605"/>
        <v>45756</v>
      </c>
      <c r="M7672" s="3">
        <f t="shared" si="606"/>
        <v>0</v>
      </c>
      <c r="N7672" s="3" t="str">
        <f t="shared" si="607"/>
        <v>Y</v>
      </c>
      <c r="O7672" t="s">
        <v>28008</v>
      </c>
      <c r="Q7672" t="str">
        <f t="shared" si="608"/>
        <v>COPY 45756.dat sel\45756.dat</v>
      </c>
      <c r="R7672" t="str">
        <f>IF(ISNA(VLOOKUP(B7672,Rendered!$B$1:$C$1000,1,FALSE)),"N","Y")</f>
        <v>N</v>
      </c>
    </row>
    <row r="7673" spans="1:18" hidden="1" x14ac:dyDescent="0.35">
      <c r="A7673" t="s">
        <v>6945</v>
      </c>
      <c r="B7673" t="s">
        <v>21134</v>
      </c>
      <c r="C7673" t="s">
        <v>21135</v>
      </c>
      <c r="D7673" t="s">
        <v>13</v>
      </c>
      <c r="E7673">
        <v>2021</v>
      </c>
      <c r="F7673">
        <v>2021</v>
      </c>
      <c r="J7673">
        <f t="shared" si="604"/>
        <v>0</v>
      </c>
      <c r="K7673" t="str">
        <f>IF(OR(J7673&gt;Ограничения!$B$1,Sheet!G11013&gt;Ограничения!$B$2,Sheet!H11013&gt;Ограничения!$B$2,Sheet!I11013&gt;Ограничения!$B$2,),"Not compatible","Compatible")</f>
        <v>Compatible</v>
      </c>
      <c r="L7673" t="str">
        <f t="shared" si="605"/>
        <v>Модификация</v>
      </c>
      <c r="M7673" s="3">
        <f t="shared" si="606"/>
        <v>1</v>
      </c>
      <c r="N7673" s="3" t="str">
        <f t="shared" si="607"/>
        <v>Y</v>
      </c>
      <c r="O7673" t="s">
        <v>28008</v>
      </c>
      <c r="Q7673" t="str">
        <f t="shared" si="608"/>
        <v>COPY 69951pb01.dat sel\69951pb01.dat</v>
      </c>
      <c r="R7673" t="str">
        <f>IF(ISNA(VLOOKUP(B7673,Rendered!$B$1:$C$1000,1,FALSE)),"N","Y")</f>
        <v>N</v>
      </c>
    </row>
    <row r="7674" spans="1:18" hidden="1" x14ac:dyDescent="0.35">
      <c r="A7674" t="s">
        <v>6945</v>
      </c>
      <c r="B7674" t="s">
        <v>21134</v>
      </c>
      <c r="C7674" t="s">
        <v>21135</v>
      </c>
      <c r="D7674" t="s">
        <v>13</v>
      </c>
      <c r="E7674">
        <v>2021</v>
      </c>
      <c r="F7674">
        <v>2021</v>
      </c>
      <c r="J7674">
        <f t="shared" si="604"/>
        <v>0</v>
      </c>
      <c r="K7674" t="str">
        <f>IF(OR(J7674&gt;Ограничения!$B$1,Sheet!G14103&gt;Ограничения!$B$2,Sheet!H14103&gt;Ограничения!$B$2,Sheet!I14103&gt;Ограничения!$B$2,),"Not compatible","Compatible")</f>
        <v>Compatible</v>
      </c>
      <c r="L7674" t="str">
        <f t="shared" si="605"/>
        <v>Модификация</v>
      </c>
      <c r="M7674" s="3">
        <f t="shared" si="606"/>
        <v>1</v>
      </c>
      <c r="N7674" s="3" t="str">
        <f t="shared" si="607"/>
        <v>Y</v>
      </c>
      <c r="O7674" t="s">
        <v>28008</v>
      </c>
      <c r="Q7674" t="str">
        <f t="shared" si="608"/>
        <v>COPY 69951pb01.dat sel\69951pb01.dat</v>
      </c>
      <c r="R7674" t="str">
        <f>IF(ISNA(VLOOKUP(B7674,Rendered!$B$1:$C$1000,1,FALSE)),"N","Y")</f>
        <v>N</v>
      </c>
    </row>
    <row r="7675" spans="1:18" hidden="1" x14ac:dyDescent="0.35">
      <c r="A7675" t="s">
        <v>6945</v>
      </c>
      <c r="B7675" t="s">
        <v>21134</v>
      </c>
      <c r="C7675" t="s">
        <v>21135</v>
      </c>
      <c r="D7675" t="s">
        <v>13</v>
      </c>
      <c r="E7675">
        <v>2021</v>
      </c>
      <c r="F7675">
        <v>2021</v>
      </c>
      <c r="J7675">
        <f t="shared" si="604"/>
        <v>0</v>
      </c>
      <c r="K7675" t="str">
        <f>IF(OR(J7675&gt;Ограничения!$B$1,Sheet!G15807&gt;Ограничения!$B$2,Sheet!H15807&gt;Ограничения!$B$2,Sheet!I15807&gt;Ограничения!$B$2,),"Not compatible","Compatible")</f>
        <v>Compatible</v>
      </c>
      <c r="L7675" t="str">
        <f t="shared" si="605"/>
        <v>Модификация</v>
      </c>
      <c r="M7675" s="3">
        <f t="shared" si="606"/>
        <v>0</v>
      </c>
      <c r="N7675" s="3" t="str">
        <f t="shared" si="607"/>
        <v>Y</v>
      </c>
      <c r="O7675" t="s">
        <v>28008</v>
      </c>
      <c r="Q7675" t="str">
        <f t="shared" si="608"/>
        <v>COPY 69951pb01.dat sel\69951pb01.dat</v>
      </c>
      <c r="R7675" t="str">
        <f>IF(ISNA(VLOOKUP(B7675,Rendered!$B$1:$C$1000,1,FALSE)),"N","Y")</f>
        <v>N</v>
      </c>
    </row>
    <row r="7676" spans="1:18" hidden="1" x14ac:dyDescent="0.35">
      <c r="A7676" t="s">
        <v>6945</v>
      </c>
      <c r="B7676" t="s">
        <v>21136</v>
      </c>
      <c r="C7676" t="s">
        <v>21137</v>
      </c>
      <c r="D7676" t="s">
        <v>13</v>
      </c>
      <c r="E7676">
        <v>2021</v>
      </c>
      <c r="F7676">
        <v>2021</v>
      </c>
      <c r="J7676">
        <f t="shared" si="604"/>
        <v>0</v>
      </c>
      <c r="K7676" t="str">
        <f>IF(OR(J7676&gt;Ограничения!$B$1,Sheet!G11014&gt;Ограничения!$B$2,Sheet!H11014&gt;Ограничения!$B$2,Sheet!I11014&gt;Ограничения!$B$2,),"Not compatible","Compatible")</f>
        <v>Not compatible</v>
      </c>
      <c r="L7676" t="str">
        <f t="shared" si="605"/>
        <v>Модификация</v>
      </c>
      <c r="M7676" s="3">
        <f t="shared" si="606"/>
        <v>1</v>
      </c>
      <c r="N7676" s="3" t="str">
        <f t="shared" si="607"/>
        <v>Y</v>
      </c>
      <c r="O7676" t="s">
        <v>28008</v>
      </c>
      <c r="Q7676" t="str">
        <f t="shared" si="608"/>
        <v>COPY 69951pb02.dat sel\69951pb02.dat</v>
      </c>
      <c r="R7676" t="str">
        <f>IF(ISNA(VLOOKUP(B7676,Rendered!$B$1:$C$1000,1,FALSE)),"N","Y")</f>
        <v>N</v>
      </c>
    </row>
    <row r="7677" spans="1:18" hidden="1" x14ac:dyDescent="0.35">
      <c r="A7677" t="s">
        <v>6945</v>
      </c>
      <c r="B7677" t="s">
        <v>21136</v>
      </c>
      <c r="C7677" t="s">
        <v>21137</v>
      </c>
      <c r="D7677" t="s">
        <v>13</v>
      </c>
      <c r="E7677">
        <v>2021</v>
      </c>
      <c r="F7677">
        <v>2021</v>
      </c>
      <c r="J7677">
        <f t="shared" si="604"/>
        <v>0</v>
      </c>
      <c r="K7677" t="str">
        <f>IF(OR(J7677&gt;Ограничения!$B$1,Sheet!G14104&gt;Ограничения!$B$2,Sheet!H14104&gt;Ограничения!$B$2,Sheet!I14104&gt;Ограничения!$B$2,),"Not compatible","Compatible")</f>
        <v>Compatible</v>
      </c>
      <c r="L7677" t="str">
        <f t="shared" si="605"/>
        <v>Модификация</v>
      </c>
      <c r="M7677" s="3">
        <f t="shared" si="606"/>
        <v>1</v>
      </c>
      <c r="N7677" s="3" t="str">
        <f t="shared" si="607"/>
        <v>Y</v>
      </c>
      <c r="O7677" t="s">
        <v>28008</v>
      </c>
      <c r="Q7677" t="str">
        <f t="shared" si="608"/>
        <v>COPY 69951pb02.dat sel\69951pb02.dat</v>
      </c>
      <c r="R7677" t="str">
        <f>IF(ISNA(VLOOKUP(B7677,Rendered!$B$1:$C$1000,1,FALSE)),"N","Y")</f>
        <v>N</v>
      </c>
    </row>
    <row r="7678" spans="1:18" hidden="1" x14ac:dyDescent="0.35">
      <c r="A7678" t="s">
        <v>6945</v>
      </c>
      <c r="B7678" t="s">
        <v>21136</v>
      </c>
      <c r="C7678" t="s">
        <v>21137</v>
      </c>
      <c r="D7678" t="s">
        <v>13</v>
      </c>
      <c r="E7678">
        <v>2021</v>
      </c>
      <c r="F7678">
        <v>2021</v>
      </c>
      <c r="J7678">
        <f t="shared" si="604"/>
        <v>0</v>
      </c>
      <c r="K7678" t="str">
        <f>IF(OR(J7678&gt;Ограничения!$B$1,Sheet!G15808&gt;Ограничения!$B$2,Sheet!H15808&gt;Ограничения!$B$2,Sheet!I15808&gt;Ограничения!$B$2,),"Not compatible","Compatible")</f>
        <v>Compatible</v>
      </c>
      <c r="L7678" t="str">
        <f t="shared" si="605"/>
        <v>Модификация</v>
      </c>
      <c r="M7678" s="3">
        <f t="shared" si="606"/>
        <v>0</v>
      </c>
      <c r="N7678" s="3" t="str">
        <f t="shared" si="607"/>
        <v>Y</v>
      </c>
      <c r="O7678" t="s">
        <v>28008</v>
      </c>
      <c r="Q7678" t="str">
        <f t="shared" si="608"/>
        <v>COPY 69951pb02.dat sel\69951pb02.dat</v>
      </c>
      <c r="R7678" t="str">
        <f>IF(ISNA(VLOOKUP(B7678,Rendered!$B$1:$C$1000,1,FALSE)),"N","Y")</f>
        <v>N</v>
      </c>
    </row>
    <row r="7679" spans="1:18" hidden="1" x14ac:dyDescent="0.35">
      <c r="A7679" t="s">
        <v>6945</v>
      </c>
      <c r="B7679" t="s">
        <v>21138</v>
      </c>
      <c r="C7679" t="s">
        <v>21139</v>
      </c>
      <c r="D7679" t="s">
        <v>13</v>
      </c>
      <c r="E7679">
        <v>2020</v>
      </c>
      <c r="F7679">
        <v>2020</v>
      </c>
      <c r="J7679">
        <f t="shared" si="604"/>
        <v>0</v>
      </c>
      <c r="K7679" t="str">
        <f>IF(OR(J7679&gt;Ограничения!$B$1,Sheet!G11015&gt;Ограничения!$B$2,Sheet!H11015&gt;Ограничения!$B$2,Sheet!I11015&gt;Ограничения!$B$2,),"Not compatible","Compatible")</f>
        <v>Not compatible</v>
      </c>
      <c r="L7679">
        <f t="shared" si="605"/>
        <v>65465</v>
      </c>
      <c r="M7679" s="3">
        <f t="shared" si="606"/>
        <v>1</v>
      </c>
      <c r="N7679" s="3" t="str">
        <f t="shared" si="607"/>
        <v>Y</v>
      </c>
      <c r="O7679" t="s">
        <v>28008</v>
      </c>
      <c r="Q7679" t="str">
        <f t="shared" si="608"/>
        <v>COPY 65465.dat sel\65465.dat</v>
      </c>
      <c r="R7679" t="str">
        <f>IF(ISNA(VLOOKUP(B7679,Rendered!$B$1:$C$1000,1,FALSE)),"N","Y")</f>
        <v>N</v>
      </c>
    </row>
    <row r="7680" spans="1:18" hidden="1" x14ac:dyDescent="0.35">
      <c r="A7680" t="s">
        <v>6945</v>
      </c>
      <c r="B7680" t="s">
        <v>21138</v>
      </c>
      <c r="C7680" t="s">
        <v>21139</v>
      </c>
      <c r="D7680" t="s">
        <v>13</v>
      </c>
      <c r="E7680">
        <v>2020</v>
      </c>
      <c r="F7680">
        <v>2020</v>
      </c>
      <c r="J7680">
        <f t="shared" si="604"/>
        <v>0</v>
      </c>
      <c r="K7680" t="str">
        <f>IF(OR(J7680&gt;Ограничения!$B$1,Sheet!G14105&gt;Ограничения!$B$2,Sheet!H14105&gt;Ограничения!$B$2,Sheet!I14105&gt;Ограничения!$B$2,),"Not compatible","Compatible")</f>
        <v>Compatible</v>
      </c>
      <c r="L7680">
        <f t="shared" si="605"/>
        <v>65465</v>
      </c>
      <c r="M7680" s="3">
        <f t="shared" si="606"/>
        <v>1</v>
      </c>
      <c r="N7680" s="3" t="str">
        <f t="shared" si="607"/>
        <v>Y</v>
      </c>
      <c r="O7680" t="s">
        <v>28008</v>
      </c>
      <c r="Q7680" t="str">
        <f t="shared" si="608"/>
        <v>COPY 65465.dat sel\65465.dat</v>
      </c>
      <c r="R7680" t="str">
        <f>IF(ISNA(VLOOKUP(B7680,Rendered!$B$1:$C$1000,1,FALSE)),"N","Y")</f>
        <v>N</v>
      </c>
    </row>
    <row r="7681" spans="1:18" hidden="1" x14ac:dyDescent="0.35">
      <c r="A7681" t="s">
        <v>6945</v>
      </c>
      <c r="B7681" t="s">
        <v>21138</v>
      </c>
      <c r="C7681" t="s">
        <v>21139</v>
      </c>
      <c r="D7681" t="s">
        <v>13</v>
      </c>
      <c r="E7681">
        <v>2020</v>
      </c>
      <c r="F7681">
        <v>2020</v>
      </c>
      <c r="J7681">
        <f t="shared" si="604"/>
        <v>0</v>
      </c>
      <c r="K7681" t="str">
        <f>IF(OR(J7681&gt;Ограничения!$B$1,Sheet!G15809&gt;Ограничения!$B$2,Sheet!H15809&gt;Ограничения!$B$2,Sheet!I15809&gt;Ограничения!$B$2,),"Not compatible","Compatible")</f>
        <v>Compatible</v>
      </c>
      <c r="L7681">
        <f t="shared" si="605"/>
        <v>65465</v>
      </c>
      <c r="M7681" s="3">
        <f t="shared" si="606"/>
        <v>0</v>
      </c>
      <c r="N7681" s="3" t="str">
        <f t="shared" si="607"/>
        <v>Y</v>
      </c>
      <c r="O7681" t="s">
        <v>28008</v>
      </c>
      <c r="Q7681" t="str">
        <f t="shared" si="608"/>
        <v>COPY 65465.dat sel\65465.dat</v>
      </c>
      <c r="R7681" t="str">
        <f>IF(ISNA(VLOOKUP(B7681,Rendered!$B$1:$C$1000,1,FALSE)),"N","Y")</f>
        <v>N</v>
      </c>
    </row>
    <row r="7682" spans="1:18" hidden="1" x14ac:dyDescent="0.35">
      <c r="A7682" t="s">
        <v>6945</v>
      </c>
      <c r="B7682" t="s">
        <v>21140</v>
      </c>
      <c r="C7682" t="s">
        <v>21141</v>
      </c>
      <c r="D7682" t="s">
        <v>13</v>
      </c>
      <c r="E7682">
        <v>2019</v>
      </c>
      <c r="F7682">
        <v>2019</v>
      </c>
      <c r="J7682">
        <f t="shared" ref="J7682:J7745" si="609">SUM(G7682:I7682)</f>
        <v>0</v>
      </c>
      <c r="K7682" t="str">
        <f>IF(OR(J7682&gt;Ограничения!$B$1,Sheet!G11016&gt;Ограничения!$B$2,Sheet!H11016&gt;Ограничения!$B$2,Sheet!I11016&gt;Ограничения!$B$2,),"Not compatible","Compatible")</f>
        <v>Not compatible</v>
      </c>
      <c r="L7682" t="str">
        <f t="shared" ref="L7682:L7745" si="610">IFERROR(B7682+1-1,"Модификация")</f>
        <v>Модификация</v>
      </c>
      <c r="M7682" s="3">
        <f t="shared" si="606"/>
        <v>1</v>
      </c>
      <c r="N7682" s="3" t="str">
        <f t="shared" si="607"/>
        <v>Y</v>
      </c>
      <c r="O7682" t="s">
        <v>28008</v>
      </c>
      <c r="Q7682" t="str">
        <f t="shared" si="608"/>
        <v>COPY 35845pb01.dat sel\35845pb01.dat</v>
      </c>
      <c r="R7682" t="str">
        <f>IF(ISNA(VLOOKUP(B7682,Rendered!$B$1:$C$1000,1,FALSE)),"N","Y")</f>
        <v>N</v>
      </c>
    </row>
    <row r="7683" spans="1:18" hidden="1" x14ac:dyDescent="0.35">
      <c r="A7683" t="s">
        <v>6945</v>
      </c>
      <c r="B7683" t="s">
        <v>21140</v>
      </c>
      <c r="C7683" t="s">
        <v>21141</v>
      </c>
      <c r="D7683" t="s">
        <v>13</v>
      </c>
      <c r="E7683">
        <v>2019</v>
      </c>
      <c r="F7683">
        <v>2019</v>
      </c>
      <c r="J7683">
        <f t="shared" si="609"/>
        <v>0</v>
      </c>
      <c r="K7683" t="str">
        <f>IF(OR(J7683&gt;Ограничения!$B$1,Sheet!G14106&gt;Ограничения!$B$2,Sheet!H14106&gt;Ограничения!$B$2,Sheet!I14106&gt;Ограничения!$B$2,),"Not compatible","Compatible")</f>
        <v>Compatible</v>
      </c>
      <c r="L7683" t="str">
        <f t="shared" si="610"/>
        <v>Модификация</v>
      </c>
      <c r="M7683" s="3">
        <f t="shared" ref="M7683:M7746" si="611">IF(ISERR(FIND(C7683,C7684)),0,LEN(C7683)/LEN(C7684))</f>
        <v>1</v>
      </c>
      <c r="N7683" s="3" t="str">
        <f t="shared" ref="N7683:N7746" si="612">IF(OR(M7683&gt;0,M7682&gt;0),"Y","N")</f>
        <v>Y</v>
      </c>
      <c r="O7683" t="s">
        <v>28008</v>
      </c>
      <c r="Q7683" t="str">
        <f t="shared" si="608"/>
        <v>COPY 35845pb01.dat sel\35845pb01.dat</v>
      </c>
      <c r="R7683" t="str">
        <f>IF(ISNA(VLOOKUP(B7683,Rendered!$B$1:$C$1000,1,FALSE)),"N","Y")</f>
        <v>N</v>
      </c>
    </row>
    <row r="7684" spans="1:18" hidden="1" x14ac:dyDescent="0.35">
      <c r="A7684" t="s">
        <v>6945</v>
      </c>
      <c r="B7684" t="s">
        <v>21140</v>
      </c>
      <c r="C7684" t="s">
        <v>21141</v>
      </c>
      <c r="D7684" t="s">
        <v>13</v>
      </c>
      <c r="E7684">
        <v>2019</v>
      </c>
      <c r="F7684">
        <v>2019</v>
      </c>
      <c r="J7684">
        <f t="shared" si="609"/>
        <v>0</v>
      </c>
      <c r="K7684" t="str">
        <f>IF(OR(J7684&gt;Ограничения!$B$1,Sheet!G15810&gt;Ограничения!$B$2,Sheet!H15810&gt;Ограничения!$B$2,Sheet!I15810&gt;Ограничения!$B$2,),"Not compatible","Compatible")</f>
        <v>Compatible</v>
      </c>
      <c r="L7684" t="str">
        <f t="shared" si="610"/>
        <v>Модификация</v>
      </c>
      <c r="M7684" s="3">
        <f t="shared" si="611"/>
        <v>0</v>
      </c>
      <c r="N7684" s="3" t="str">
        <f t="shared" si="612"/>
        <v>Y</v>
      </c>
      <c r="O7684" t="s">
        <v>28008</v>
      </c>
      <c r="Q7684" t="str">
        <f t="shared" si="608"/>
        <v>COPY 35845pb01.dat sel\35845pb01.dat</v>
      </c>
      <c r="R7684" t="str">
        <f>IF(ISNA(VLOOKUP(B7684,Rendered!$B$1:$C$1000,1,FALSE)),"N","Y")</f>
        <v>N</v>
      </c>
    </row>
    <row r="7685" spans="1:18" hidden="1" x14ac:dyDescent="0.35">
      <c r="A7685" t="s">
        <v>6945</v>
      </c>
      <c r="B7685" t="s">
        <v>21142</v>
      </c>
      <c r="C7685" t="s">
        <v>21143</v>
      </c>
      <c r="D7685" t="s">
        <v>13</v>
      </c>
      <c r="E7685">
        <v>2022</v>
      </c>
      <c r="F7685">
        <v>2022</v>
      </c>
      <c r="J7685">
        <f t="shared" si="609"/>
        <v>0</v>
      </c>
      <c r="K7685" t="str">
        <f>IF(OR(J7685&gt;Ограничения!$B$1,Sheet!G11017&gt;Ограничения!$B$2,Sheet!H11017&gt;Ограничения!$B$2,Sheet!I11017&gt;Ограничения!$B$2,),"Not compatible","Compatible")</f>
        <v>Compatible</v>
      </c>
      <c r="L7685" t="str">
        <f t="shared" si="610"/>
        <v>Модификация</v>
      </c>
      <c r="M7685" s="3">
        <f t="shared" si="611"/>
        <v>1</v>
      </c>
      <c r="N7685" s="3" t="str">
        <f t="shared" si="612"/>
        <v>Y</v>
      </c>
      <c r="O7685" t="s">
        <v>28008</v>
      </c>
      <c r="Q7685" t="str">
        <f t="shared" si="608"/>
        <v>COPY 80504pb01.dat sel\80504pb01.dat</v>
      </c>
      <c r="R7685" t="str">
        <f>IF(ISNA(VLOOKUP(B7685,Rendered!$B$1:$C$1000,1,FALSE)),"N","Y")</f>
        <v>N</v>
      </c>
    </row>
    <row r="7686" spans="1:18" hidden="1" x14ac:dyDescent="0.35">
      <c r="A7686" t="s">
        <v>6945</v>
      </c>
      <c r="B7686" t="s">
        <v>21142</v>
      </c>
      <c r="C7686" t="s">
        <v>21143</v>
      </c>
      <c r="D7686" t="s">
        <v>13</v>
      </c>
      <c r="E7686">
        <v>2022</v>
      </c>
      <c r="F7686">
        <v>2022</v>
      </c>
      <c r="J7686">
        <f t="shared" si="609"/>
        <v>0</v>
      </c>
      <c r="K7686" t="str">
        <f>IF(OR(J7686&gt;Ограничения!$B$1,Sheet!G14107&gt;Ограничения!$B$2,Sheet!H14107&gt;Ограничения!$B$2,Sheet!I14107&gt;Ограничения!$B$2,),"Not compatible","Compatible")</f>
        <v>Compatible</v>
      </c>
      <c r="L7686" t="str">
        <f t="shared" si="610"/>
        <v>Модификация</v>
      </c>
      <c r="M7686" s="3">
        <f t="shared" si="611"/>
        <v>1</v>
      </c>
      <c r="N7686" s="3" t="str">
        <f t="shared" si="612"/>
        <v>Y</v>
      </c>
      <c r="O7686" t="s">
        <v>28008</v>
      </c>
      <c r="Q7686" t="str">
        <f t="shared" si="608"/>
        <v>COPY 80504pb01.dat sel\80504pb01.dat</v>
      </c>
      <c r="R7686" t="str">
        <f>IF(ISNA(VLOOKUP(B7686,Rendered!$B$1:$C$1000,1,FALSE)),"N","Y")</f>
        <v>N</v>
      </c>
    </row>
    <row r="7687" spans="1:18" hidden="1" x14ac:dyDescent="0.35">
      <c r="A7687" t="s">
        <v>6945</v>
      </c>
      <c r="B7687" t="s">
        <v>21142</v>
      </c>
      <c r="C7687" t="s">
        <v>21143</v>
      </c>
      <c r="D7687" t="s">
        <v>13</v>
      </c>
      <c r="E7687">
        <v>2022</v>
      </c>
      <c r="F7687">
        <v>2022</v>
      </c>
      <c r="J7687">
        <f t="shared" si="609"/>
        <v>0</v>
      </c>
      <c r="K7687" t="str">
        <f>IF(OR(J7687&gt;Ограничения!$B$1,Sheet!G15811&gt;Ограничения!$B$2,Sheet!H15811&gt;Ограничения!$B$2,Sheet!I15811&gt;Ограничения!$B$2,),"Not compatible","Compatible")</f>
        <v>Compatible</v>
      </c>
      <c r="L7687" t="str">
        <f t="shared" si="610"/>
        <v>Модификация</v>
      </c>
      <c r="M7687" s="3">
        <f t="shared" si="611"/>
        <v>0</v>
      </c>
      <c r="N7687" s="3" t="str">
        <f t="shared" si="612"/>
        <v>Y</v>
      </c>
      <c r="O7687" t="s">
        <v>28008</v>
      </c>
      <c r="Q7687" t="str">
        <f t="shared" si="608"/>
        <v>COPY 80504pb01.dat sel\80504pb01.dat</v>
      </c>
      <c r="R7687" t="str">
        <f>IF(ISNA(VLOOKUP(B7687,Rendered!$B$1:$C$1000,1,FALSE)),"N","Y")</f>
        <v>N</v>
      </c>
    </row>
    <row r="7688" spans="1:18" hidden="1" x14ac:dyDescent="0.35">
      <c r="A7688" t="s">
        <v>6945</v>
      </c>
      <c r="B7688" t="s">
        <v>21144</v>
      </c>
      <c r="C7688" t="s">
        <v>21145</v>
      </c>
      <c r="D7688" t="s">
        <v>57</v>
      </c>
      <c r="E7688">
        <v>2012</v>
      </c>
      <c r="F7688">
        <v>2022</v>
      </c>
      <c r="J7688">
        <f t="shared" si="609"/>
        <v>0</v>
      </c>
      <c r="K7688" t="str">
        <f>IF(OR(J7688&gt;Ограничения!$B$1,Sheet!G11018&gt;Ограничения!$B$2,Sheet!H11018&gt;Ограничения!$B$2,Sheet!I11018&gt;Ограничения!$B$2,),"Not compatible","Compatible")</f>
        <v>Not compatible</v>
      </c>
      <c r="L7688">
        <f t="shared" si="610"/>
        <v>95674</v>
      </c>
      <c r="M7688" s="3">
        <f t="shared" si="611"/>
        <v>1</v>
      </c>
      <c r="N7688" s="3" t="str">
        <f t="shared" si="612"/>
        <v>Y</v>
      </c>
      <c r="O7688" t="s">
        <v>28008</v>
      </c>
      <c r="Q7688" t="str">
        <f t="shared" si="608"/>
        <v>COPY 95674.dat sel\95674.dat</v>
      </c>
      <c r="R7688" t="str">
        <f>IF(ISNA(VLOOKUP(B7688,Rendered!$B$1:$C$1000,1,FALSE)),"N","Y")</f>
        <v>N</v>
      </c>
    </row>
    <row r="7689" spans="1:18" hidden="1" x14ac:dyDescent="0.35">
      <c r="A7689" t="s">
        <v>6945</v>
      </c>
      <c r="B7689" t="s">
        <v>21144</v>
      </c>
      <c r="C7689" t="s">
        <v>21145</v>
      </c>
      <c r="D7689" t="s">
        <v>57</v>
      </c>
      <c r="E7689">
        <v>2012</v>
      </c>
      <c r="F7689">
        <v>2022</v>
      </c>
      <c r="J7689">
        <f t="shared" si="609"/>
        <v>0</v>
      </c>
      <c r="K7689" t="str">
        <f>IF(OR(J7689&gt;Ограничения!$B$1,Sheet!G14108&gt;Ограничения!$B$2,Sheet!H14108&gt;Ограничения!$B$2,Sheet!I14108&gt;Ограничения!$B$2,),"Not compatible","Compatible")</f>
        <v>Compatible</v>
      </c>
      <c r="L7689">
        <f t="shared" si="610"/>
        <v>95674</v>
      </c>
      <c r="M7689" s="3">
        <f t="shared" si="611"/>
        <v>1</v>
      </c>
      <c r="N7689" s="3" t="str">
        <f t="shared" si="612"/>
        <v>Y</v>
      </c>
      <c r="O7689" t="s">
        <v>28008</v>
      </c>
      <c r="Q7689" t="str">
        <f t="shared" si="608"/>
        <v>COPY 95674.dat sel\95674.dat</v>
      </c>
      <c r="R7689" t="str">
        <f>IF(ISNA(VLOOKUP(B7689,Rendered!$B$1:$C$1000,1,FALSE)),"N","Y")</f>
        <v>N</v>
      </c>
    </row>
    <row r="7690" spans="1:18" hidden="1" x14ac:dyDescent="0.35">
      <c r="A7690" t="s">
        <v>6945</v>
      </c>
      <c r="B7690" t="s">
        <v>21144</v>
      </c>
      <c r="C7690" t="s">
        <v>21145</v>
      </c>
      <c r="D7690" t="s">
        <v>57</v>
      </c>
      <c r="E7690">
        <v>2012</v>
      </c>
      <c r="F7690">
        <v>2022</v>
      </c>
      <c r="J7690">
        <f t="shared" si="609"/>
        <v>0</v>
      </c>
      <c r="K7690" t="str">
        <f>IF(OR(J7690&gt;Ограничения!$B$1,Sheet!G15812&gt;Ограничения!$B$2,Sheet!H15812&gt;Ограничения!$B$2,Sheet!I15812&gt;Ограничения!$B$2,),"Not compatible","Compatible")</f>
        <v>Compatible</v>
      </c>
      <c r="L7690">
        <f t="shared" si="610"/>
        <v>95674</v>
      </c>
      <c r="M7690" s="3">
        <f t="shared" si="611"/>
        <v>0.49230769230769234</v>
      </c>
      <c r="N7690" s="3" t="str">
        <f t="shared" si="612"/>
        <v>Y</v>
      </c>
      <c r="O7690" t="s">
        <v>28008</v>
      </c>
      <c r="Q7690" t="str">
        <f t="shared" si="608"/>
        <v>COPY 95674.dat sel\95674.dat</v>
      </c>
      <c r="R7690" t="str">
        <f>IF(ISNA(VLOOKUP(B7690,Rendered!$B$1:$C$1000,1,FALSE)),"N","Y")</f>
        <v>N</v>
      </c>
    </row>
    <row r="7691" spans="1:18" hidden="1" x14ac:dyDescent="0.35">
      <c r="A7691" t="s">
        <v>6945</v>
      </c>
      <c r="B7691" t="s">
        <v>21146</v>
      </c>
      <c r="C7691" t="s">
        <v>21147</v>
      </c>
      <c r="D7691" t="s">
        <v>13</v>
      </c>
      <c r="E7691">
        <v>2012</v>
      </c>
      <c r="F7691">
        <v>2012</v>
      </c>
      <c r="J7691">
        <f t="shared" si="609"/>
        <v>0</v>
      </c>
      <c r="K7691" t="str">
        <f>IF(OR(J7691&gt;Ограничения!$B$1,Sheet!G11019&gt;Ограничения!$B$2,Sheet!H11019&gt;Ограничения!$B$2,Sheet!I11019&gt;Ограничения!$B$2,),"Not compatible","Compatible")</f>
        <v>Not compatible</v>
      </c>
      <c r="L7691" t="str">
        <f t="shared" si="610"/>
        <v>Модификация</v>
      </c>
      <c r="M7691" s="3">
        <f t="shared" si="611"/>
        <v>1</v>
      </c>
      <c r="N7691" s="3" t="str">
        <f t="shared" si="612"/>
        <v>Y</v>
      </c>
      <c r="O7691" t="s">
        <v>28008</v>
      </c>
      <c r="Q7691" t="str">
        <f t="shared" si="608"/>
        <v>COPY 95674pb02.dat sel\95674pb02.dat</v>
      </c>
      <c r="R7691" t="str">
        <f>IF(ISNA(VLOOKUP(B7691,Rendered!$B$1:$C$1000,1,FALSE)),"N","Y")</f>
        <v>N</v>
      </c>
    </row>
    <row r="7692" spans="1:18" hidden="1" x14ac:dyDescent="0.35">
      <c r="A7692" t="s">
        <v>6945</v>
      </c>
      <c r="B7692" t="s">
        <v>21146</v>
      </c>
      <c r="C7692" t="s">
        <v>21147</v>
      </c>
      <c r="D7692" t="s">
        <v>13</v>
      </c>
      <c r="E7692">
        <v>2012</v>
      </c>
      <c r="F7692">
        <v>2012</v>
      </c>
      <c r="J7692">
        <f t="shared" si="609"/>
        <v>0</v>
      </c>
      <c r="K7692" t="str">
        <f>IF(OR(J7692&gt;Ограничения!$B$1,Sheet!G14109&gt;Ограничения!$B$2,Sheet!H14109&gt;Ограничения!$B$2,Sheet!I14109&gt;Ограничения!$B$2,),"Not compatible","Compatible")</f>
        <v>Compatible</v>
      </c>
      <c r="L7692" t="str">
        <f t="shared" si="610"/>
        <v>Модификация</v>
      </c>
      <c r="M7692" s="3">
        <f t="shared" si="611"/>
        <v>1</v>
      </c>
      <c r="N7692" s="3" t="str">
        <f t="shared" si="612"/>
        <v>Y</v>
      </c>
      <c r="O7692" t="s">
        <v>28008</v>
      </c>
      <c r="Q7692" t="str">
        <f t="shared" si="608"/>
        <v>COPY 95674pb02.dat sel\95674pb02.dat</v>
      </c>
      <c r="R7692" t="str">
        <f>IF(ISNA(VLOOKUP(B7692,Rendered!$B$1:$C$1000,1,FALSE)),"N","Y")</f>
        <v>N</v>
      </c>
    </row>
    <row r="7693" spans="1:18" hidden="1" x14ac:dyDescent="0.35">
      <c r="A7693" t="s">
        <v>6945</v>
      </c>
      <c r="B7693" t="s">
        <v>21146</v>
      </c>
      <c r="C7693" t="s">
        <v>21147</v>
      </c>
      <c r="D7693" t="s">
        <v>13</v>
      </c>
      <c r="E7693">
        <v>2012</v>
      </c>
      <c r="F7693">
        <v>2012</v>
      </c>
      <c r="J7693">
        <f t="shared" si="609"/>
        <v>0</v>
      </c>
      <c r="K7693" t="str">
        <f>IF(OR(J7693&gt;Ограничения!$B$1,Sheet!G15813&gt;Ограничения!$B$2,Sheet!H15813&gt;Ограничения!$B$2,Sheet!I15813&gt;Ограничения!$B$2,),"Not compatible","Compatible")</f>
        <v>Compatible</v>
      </c>
      <c r="L7693" t="str">
        <f t="shared" si="610"/>
        <v>Модификация</v>
      </c>
      <c r="M7693" s="3">
        <f t="shared" si="611"/>
        <v>0</v>
      </c>
      <c r="N7693" s="3" t="str">
        <f t="shared" si="612"/>
        <v>Y</v>
      </c>
      <c r="O7693" t="s">
        <v>28008</v>
      </c>
      <c r="Q7693" t="str">
        <f t="shared" si="608"/>
        <v>COPY 95674pb02.dat sel\95674pb02.dat</v>
      </c>
      <c r="R7693" t="str">
        <f>IF(ISNA(VLOOKUP(B7693,Rendered!$B$1:$C$1000,1,FALSE)),"N","Y")</f>
        <v>N</v>
      </c>
    </row>
    <row r="7694" spans="1:18" hidden="1" x14ac:dyDescent="0.35">
      <c r="A7694" t="s">
        <v>6945</v>
      </c>
      <c r="B7694" t="s">
        <v>21148</v>
      </c>
      <c r="C7694" t="s">
        <v>21149</v>
      </c>
      <c r="D7694" t="s">
        <v>13</v>
      </c>
      <c r="E7694">
        <v>2019</v>
      </c>
      <c r="F7694">
        <v>2020</v>
      </c>
      <c r="J7694">
        <f t="shared" si="609"/>
        <v>0</v>
      </c>
      <c r="K7694" t="str">
        <f>IF(OR(J7694&gt;Ограничения!$B$1,Sheet!G11020&gt;Ограничения!$B$2,Sheet!H11020&gt;Ограничения!$B$2,Sheet!I11020&gt;Ограничения!$B$2,),"Not compatible","Compatible")</f>
        <v>Not compatible</v>
      </c>
      <c r="L7694" t="str">
        <f t="shared" si="610"/>
        <v>Модификация</v>
      </c>
      <c r="M7694" s="3">
        <f t="shared" si="611"/>
        <v>1</v>
      </c>
      <c r="N7694" s="3" t="str">
        <f t="shared" si="612"/>
        <v>Y</v>
      </c>
      <c r="O7694" t="s">
        <v>28008</v>
      </c>
      <c r="Q7694" t="str">
        <f t="shared" si="608"/>
        <v>COPY 95674pb04.dat sel\95674pb04.dat</v>
      </c>
      <c r="R7694" t="str">
        <f>IF(ISNA(VLOOKUP(B7694,Rendered!$B$1:$C$1000,1,FALSE)),"N","Y")</f>
        <v>N</v>
      </c>
    </row>
    <row r="7695" spans="1:18" hidden="1" x14ac:dyDescent="0.35">
      <c r="A7695" t="s">
        <v>6945</v>
      </c>
      <c r="B7695" t="s">
        <v>21148</v>
      </c>
      <c r="C7695" t="s">
        <v>21149</v>
      </c>
      <c r="D7695" t="s">
        <v>13</v>
      </c>
      <c r="E7695">
        <v>2019</v>
      </c>
      <c r="F7695">
        <v>2020</v>
      </c>
      <c r="J7695">
        <f t="shared" si="609"/>
        <v>0</v>
      </c>
      <c r="K7695" t="str">
        <f>IF(OR(J7695&gt;Ограничения!$B$1,Sheet!G14110&gt;Ограничения!$B$2,Sheet!H14110&gt;Ограничения!$B$2,Sheet!I14110&gt;Ограничения!$B$2,),"Not compatible","Compatible")</f>
        <v>Compatible</v>
      </c>
      <c r="L7695" t="str">
        <f t="shared" si="610"/>
        <v>Модификация</v>
      </c>
      <c r="M7695" s="3">
        <f t="shared" si="611"/>
        <v>1</v>
      </c>
      <c r="N7695" s="3" t="str">
        <f t="shared" si="612"/>
        <v>Y</v>
      </c>
      <c r="O7695" t="s">
        <v>28008</v>
      </c>
      <c r="Q7695" t="str">
        <f t="shared" si="608"/>
        <v>COPY 95674pb04.dat sel\95674pb04.dat</v>
      </c>
      <c r="R7695" t="str">
        <f>IF(ISNA(VLOOKUP(B7695,Rendered!$B$1:$C$1000,1,FALSE)),"N","Y")</f>
        <v>N</v>
      </c>
    </row>
    <row r="7696" spans="1:18" hidden="1" x14ac:dyDescent="0.35">
      <c r="A7696" t="s">
        <v>6945</v>
      </c>
      <c r="B7696" t="s">
        <v>21148</v>
      </c>
      <c r="C7696" t="s">
        <v>21149</v>
      </c>
      <c r="D7696" t="s">
        <v>13</v>
      </c>
      <c r="E7696">
        <v>2019</v>
      </c>
      <c r="F7696">
        <v>2020</v>
      </c>
      <c r="J7696">
        <f t="shared" si="609"/>
        <v>0</v>
      </c>
      <c r="K7696" t="str">
        <f>IF(OR(J7696&gt;Ограничения!$B$1,Sheet!G15814&gt;Ограничения!$B$2,Sheet!H15814&gt;Ограничения!$B$2,Sheet!I15814&gt;Ограничения!$B$2,),"Not compatible","Compatible")</f>
        <v>Compatible</v>
      </c>
      <c r="L7696" t="str">
        <f t="shared" si="610"/>
        <v>Модификация</v>
      </c>
      <c r="M7696" s="3">
        <f t="shared" si="611"/>
        <v>0</v>
      </c>
      <c r="N7696" s="3" t="str">
        <f t="shared" si="612"/>
        <v>Y</v>
      </c>
      <c r="O7696" t="s">
        <v>28008</v>
      </c>
      <c r="Q7696" t="str">
        <f t="shared" si="608"/>
        <v>COPY 95674pb04.dat sel\95674pb04.dat</v>
      </c>
      <c r="R7696" t="str">
        <f>IF(ISNA(VLOOKUP(B7696,Rendered!$B$1:$C$1000,1,FALSE)),"N","Y")</f>
        <v>N</v>
      </c>
    </row>
    <row r="7697" spans="1:18" hidden="1" x14ac:dyDescent="0.35">
      <c r="A7697" t="s">
        <v>6945</v>
      </c>
      <c r="B7697" t="s">
        <v>21150</v>
      </c>
      <c r="C7697" t="s">
        <v>21151</v>
      </c>
      <c r="D7697" t="s">
        <v>13</v>
      </c>
      <c r="E7697">
        <v>2014</v>
      </c>
      <c r="F7697">
        <v>2014</v>
      </c>
      <c r="J7697">
        <f t="shared" si="609"/>
        <v>0</v>
      </c>
      <c r="K7697" t="str">
        <f>IF(OR(J7697&gt;Ограничения!$B$1,Sheet!G11021&gt;Ограничения!$B$2,Sheet!H11021&gt;Ограничения!$B$2,Sheet!I11021&gt;Ограничения!$B$2,),"Not compatible","Compatible")</f>
        <v>Not compatible</v>
      </c>
      <c r="L7697" t="str">
        <f t="shared" si="610"/>
        <v>Модификация</v>
      </c>
      <c r="M7697" s="3">
        <f t="shared" si="611"/>
        <v>1</v>
      </c>
      <c r="N7697" s="3" t="str">
        <f t="shared" si="612"/>
        <v>Y</v>
      </c>
      <c r="O7697" t="s">
        <v>28008</v>
      </c>
      <c r="Q7697" t="str">
        <f t="shared" si="608"/>
        <v>COPY 95674pb03.dat sel\95674pb03.dat</v>
      </c>
      <c r="R7697" t="str">
        <f>IF(ISNA(VLOOKUP(B7697,Rendered!$B$1:$C$1000,1,FALSE)),"N","Y")</f>
        <v>N</v>
      </c>
    </row>
    <row r="7698" spans="1:18" hidden="1" x14ac:dyDescent="0.35">
      <c r="A7698" t="s">
        <v>6945</v>
      </c>
      <c r="B7698" t="s">
        <v>21150</v>
      </c>
      <c r="C7698" t="s">
        <v>21151</v>
      </c>
      <c r="D7698" t="s">
        <v>13</v>
      </c>
      <c r="E7698">
        <v>2014</v>
      </c>
      <c r="F7698">
        <v>2014</v>
      </c>
      <c r="J7698">
        <f t="shared" si="609"/>
        <v>0</v>
      </c>
      <c r="K7698" t="str">
        <f>IF(OR(J7698&gt;Ограничения!$B$1,Sheet!G14111&gt;Ограничения!$B$2,Sheet!H14111&gt;Ограничения!$B$2,Sheet!I14111&gt;Ограничения!$B$2,),"Not compatible","Compatible")</f>
        <v>Compatible</v>
      </c>
      <c r="L7698" t="str">
        <f t="shared" si="610"/>
        <v>Модификация</v>
      </c>
      <c r="M7698" s="3">
        <f t="shared" si="611"/>
        <v>1</v>
      </c>
      <c r="N7698" s="3" t="str">
        <f t="shared" si="612"/>
        <v>Y</v>
      </c>
      <c r="O7698" t="s">
        <v>28008</v>
      </c>
      <c r="Q7698" t="str">
        <f t="shared" si="608"/>
        <v>COPY 95674pb03.dat sel\95674pb03.dat</v>
      </c>
      <c r="R7698" t="str">
        <f>IF(ISNA(VLOOKUP(B7698,Rendered!$B$1:$C$1000,1,FALSE)),"N","Y")</f>
        <v>N</v>
      </c>
    </row>
    <row r="7699" spans="1:18" hidden="1" x14ac:dyDescent="0.35">
      <c r="A7699" t="s">
        <v>6945</v>
      </c>
      <c r="B7699" t="s">
        <v>21150</v>
      </c>
      <c r="C7699" t="s">
        <v>21151</v>
      </c>
      <c r="D7699" t="s">
        <v>13</v>
      </c>
      <c r="E7699">
        <v>2014</v>
      </c>
      <c r="F7699">
        <v>2014</v>
      </c>
      <c r="J7699">
        <f t="shared" si="609"/>
        <v>0</v>
      </c>
      <c r="K7699" t="str">
        <f>IF(OR(J7699&gt;Ограничения!$B$1,Sheet!G15815&gt;Ограничения!$B$2,Sheet!H15815&gt;Ограничения!$B$2,Sheet!I15815&gt;Ограничения!$B$2,),"Not compatible","Compatible")</f>
        <v>Compatible</v>
      </c>
      <c r="L7699" t="str">
        <f t="shared" si="610"/>
        <v>Модификация</v>
      </c>
      <c r="M7699" s="3">
        <f t="shared" si="611"/>
        <v>0</v>
      </c>
      <c r="N7699" s="3" t="str">
        <f t="shared" si="612"/>
        <v>Y</v>
      </c>
      <c r="O7699" t="s">
        <v>28008</v>
      </c>
      <c r="Q7699" t="str">
        <f t="shared" si="608"/>
        <v>COPY 95674pb03.dat sel\95674pb03.dat</v>
      </c>
      <c r="R7699" t="str">
        <f>IF(ISNA(VLOOKUP(B7699,Rendered!$B$1:$C$1000,1,FALSE)),"N","Y")</f>
        <v>N</v>
      </c>
    </row>
    <row r="7700" spans="1:18" hidden="1" x14ac:dyDescent="0.35">
      <c r="A7700" t="s">
        <v>6945</v>
      </c>
      <c r="B7700" t="s">
        <v>21152</v>
      </c>
      <c r="C7700" t="s">
        <v>21153</v>
      </c>
      <c r="D7700" t="s">
        <v>13</v>
      </c>
      <c r="E7700">
        <v>2011</v>
      </c>
      <c r="F7700">
        <v>2011</v>
      </c>
      <c r="J7700">
        <f t="shared" si="609"/>
        <v>0</v>
      </c>
      <c r="K7700" t="str">
        <f>IF(OR(J7700&gt;Ограничения!$B$1,Sheet!G11022&gt;Ограничения!$B$2,Sheet!H11022&gt;Ограничения!$B$2,Sheet!I11022&gt;Ограничения!$B$2,),"Not compatible","Compatible")</f>
        <v>Not compatible</v>
      </c>
      <c r="L7700" t="str">
        <f t="shared" si="610"/>
        <v>Модификация</v>
      </c>
      <c r="M7700" s="3">
        <f t="shared" si="611"/>
        <v>1</v>
      </c>
      <c r="N7700" s="3" t="str">
        <f t="shared" si="612"/>
        <v>Y</v>
      </c>
      <c r="O7700" t="s">
        <v>28008</v>
      </c>
      <c r="Q7700" t="str">
        <f t="shared" si="608"/>
        <v>COPY 95674pb01.dat sel\95674pb01.dat</v>
      </c>
      <c r="R7700" t="str">
        <f>IF(ISNA(VLOOKUP(B7700,Rendered!$B$1:$C$1000,1,FALSE)),"N","Y")</f>
        <v>N</v>
      </c>
    </row>
    <row r="7701" spans="1:18" hidden="1" x14ac:dyDescent="0.35">
      <c r="A7701" t="s">
        <v>6945</v>
      </c>
      <c r="B7701" t="s">
        <v>21152</v>
      </c>
      <c r="C7701" t="s">
        <v>21153</v>
      </c>
      <c r="D7701" t="s">
        <v>13</v>
      </c>
      <c r="E7701">
        <v>2011</v>
      </c>
      <c r="F7701">
        <v>2011</v>
      </c>
      <c r="J7701">
        <f t="shared" si="609"/>
        <v>0</v>
      </c>
      <c r="K7701" t="str">
        <f>IF(OR(J7701&gt;Ограничения!$B$1,Sheet!G14112&gt;Ограничения!$B$2,Sheet!H14112&gt;Ограничения!$B$2,Sheet!I14112&gt;Ограничения!$B$2,),"Not compatible","Compatible")</f>
        <v>Compatible</v>
      </c>
      <c r="L7701" t="str">
        <f t="shared" si="610"/>
        <v>Модификация</v>
      </c>
      <c r="M7701" s="3">
        <f t="shared" si="611"/>
        <v>1</v>
      </c>
      <c r="N7701" s="3" t="str">
        <f t="shared" si="612"/>
        <v>Y</v>
      </c>
      <c r="O7701" t="s">
        <v>28008</v>
      </c>
      <c r="Q7701" t="str">
        <f t="shared" si="608"/>
        <v>COPY 95674pb01.dat sel\95674pb01.dat</v>
      </c>
      <c r="R7701" t="str">
        <f>IF(ISNA(VLOOKUP(B7701,Rendered!$B$1:$C$1000,1,FALSE)),"N","Y")</f>
        <v>N</v>
      </c>
    </row>
    <row r="7702" spans="1:18" hidden="1" x14ac:dyDescent="0.35">
      <c r="A7702" t="s">
        <v>6945</v>
      </c>
      <c r="B7702" t="s">
        <v>21152</v>
      </c>
      <c r="C7702" t="s">
        <v>21153</v>
      </c>
      <c r="D7702" t="s">
        <v>13</v>
      </c>
      <c r="E7702">
        <v>2011</v>
      </c>
      <c r="F7702">
        <v>2011</v>
      </c>
      <c r="J7702">
        <f t="shared" si="609"/>
        <v>0</v>
      </c>
      <c r="K7702" t="str">
        <f>IF(OR(J7702&gt;Ограничения!$B$1,Sheet!G15816&gt;Ограничения!$B$2,Sheet!H15816&gt;Ограничения!$B$2,Sheet!I15816&gt;Ограничения!$B$2,),"Not compatible","Compatible")</f>
        <v>Compatible</v>
      </c>
      <c r="L7702" t="str">
        <f t="shared" si="610"/>
        <v>Модификация</v>
      </c>
      <c r="M7702" s="3">
        <f t="shared" si="611"/>
        <v>0</v>
      </c>
      <c r="N7702" s="3" t="str">
        <f t="shared" si="612"/>
        <v>Y</v>
      </c>
      <c r="O7702" t="s">
        <v>28008</v>
      </c>
      <c r="Q7702" t="str">
        <f t="shared" si="608"/>
        <v>COPY 95674pb01.dat sel\95674pb01.dat</v>
      </c>
      <c r="R7702" t="str">
        <f>IF(ISNA(VLOOKUP(B7702,Rendered!$B$1:$C$1000,1,FALSE)),"N","Y")</f>
        <v>N</v>
      </c>
    </row>
    <row r="7703" spans="1:18" hidden="1" x14ac:dyDescent="0.35">
      <c r="A7703" t="s">
        <v>6945</v>
      </c>
      <c r="B7703" t="s">
        <v>21154</v>
      </c>
      <c r="C7703" t="s">
        <v>21155</v>
      </c>
      <c r="D7703" t="s">
        <v>27</v>
      </c>
      <c r="E7703">
        <v>2012</v>
      </c>
      <c r="F7703">
        <v>2018</v>
      </c>
      <c r="J7703">
        <f t="shared" si="609"/>
        <v>0</v>
      </c>
      <c r="K7703" t="str">
        <f>IF(OR(J7703&gt;Ограничения!$B$1,Sheet!G11023&gt;Ограничения!$B$2,Sheet!H11023&gt;Ограничения!$B$2,Sheet!I11023&gt;Ограничения!$B$2,),"Not compatible","Compatible")</f>
        <v>Compatible</v>
      </c>
      <c r="L7703">
        <f t="shared" si="610"/>
        <v>98279</v>
      </c>
      <c r="M7703" s="3">
        <f t="shared" si="611"/>
        <v>1</v>
      </c>
      <c r="N7703" s="3" t="str">
        <f t="shared" si="612"/>
        <v>Y</v>
      </c>
      <c r="O7703" t="s">
        <v>28008</v>
      </c>
      <c r="Q7703" t="str">
        <f t="shared" si="608"/>
        <v>COPY 98279.dat sel\98279.dat</v>
      </c>
      <c r="R7703" t="str">
        <f>IF(ISNA(VLOOKUP(B7703,Rendered!$B$1:$C$1000,1,FALSE)),"N","Y")</f>
        <v>N</v>
      </c>
    </row>
    <row r="7704" spans="1:18" hidden="1" x14ac:dyDescent="0.35">
      <c r="A7704" t="s">
        <v>6945</v>
      </c>
      <c r="B7704" t="s">
        <v>21154</v>
      </c>
      <c r="C7704" t="s">
        <v>21155</v>
      </c>
      <c r="D7704" t="s">
        <v>27</v>
      </c>
      <c r="E7704">
        <v>2012</v>
      </c>
      <c r="F7704">
        <v>2018</v>
      </c>
      <c r="J7704">
        <f t="shared" si="609"/>
        <v>0</v>
      </c>
      <c r="K7704" t="str">
        <f>IF(OR(J7704&gt;Ограничения!$B$1,Sheet!G14113&gt;Ограничения!$B$2,Sheet!H14113&gt;Ограничения!$B$2,Sheet!I14113&gt;Ограничения!$B$2,),"Not compatible","Compatible")</f>
        <v>Compatible</v>
      </c>
      <c r="L7704">
        <f t="shared" si="610"/>
        <v>98279</v>
      </c>
      <c r="M7704" s="3">
        <f t="shared" si="611"/>
        <v>1</v>
      </c>
      <c r="N7704" s="3" t="str">
        <f t="shared" si="612"/>
        <v>Y</v>
      </c>
      <c r="O7704" t="s">
        <v>28008</v>
      </c>
      <c r="Q7704" t="str">
        <f t="shared" si="608"/>
        <v>COPY 98279.dat sel\98279.dat</v>
      </c>
      <c r="R7704" t="str">
        <f>IF(ISNA(VLOOKUP(B7704,Rendered!$B$1:$C$1000,1,FALSE)),"N","Y")</f>
        <v>N</v>
      </c>
    </row>
    <row r="7705" spans="1:18" hidden="1" x14ac:dyDescent="0.35">
      <c r="A7705" t="s">
        <v>6945</v>
      </c>
      <c r="B7705" t="s">
        <v>21154</v>
      </c>
      <c r="C7705" t="s">
        <v>21155</v>
      </c>
      <c r="D7705" t="s">
        <v>27</v>
      </c>
      <c r="E7705">
        <v>2012</v>
      </c>
      <c r="F7705">
        <v>2018</v>
      </c>
      <c r="J7705">
        <f t="shared" si="609"/>
        <v>0</v>
      </c>
      <c r="K7705" t="str">
        <f>IF(OR(J7705&gt;Ограничения!$B$1,Sheet!G15817&gt;Ограничения!$B$2,Sheet!H15817&gt;Ограничения!$B$2,Sheet!I15817&gt;Ограничения!$B$2,),"Not compatible","Compatible")</f>
        <v>Compatible</v>
      </c>
      <c r="L7705">
        <f t="shared" si="610"/>
        <v>98279</v>
      </c>
      <c r="M7705" s="3">
        <f t="shared" si="611"/>
        <v>0</v>
      </c>
      <c r="N7705" s="3" t="str">
        <f t="shared" si="612"/>
        <v>Y</v>
      </c>
      <c r="O7705" t="s">
        <v>28008</v>
      </c>
      <c r="Q7705" t="str">
        <f t="shared" si="608"/>
        <v>COPY 98279.dat sel\98279.dat</v>
      </c>
      <c r="R7705" t="str">
        <f>IF(ISNA(VLOOKUP(B7705,Rendered!$B$1:$C$1000,1,FALSE)),"N","Y")</f>
        <v>N</v>
      </c>
    </row>
    <row r="7706" spans="1:18" hidden="1" x14ac:dyDescent="0.35">
      <c r="A7706" t="s">
        <v>6945</v>
      </c>
      <c r="B7706" t="s">
        <v>21156</v>
      </c>
      <c r="C7706" t="s">
        <v>21157</v>
      </c>
      <c r="D7706" t="s">
        <v>35</v>
      </c>
      <c r="E7706">
        <v>1979</v>
      </c>
      <c r="F7706">
        <v>2022</v>
      </c>
      <c r="J7706">
        <f t="shared" si="609"/>
        <v>0</v>
      </c>
      <c r="K7706" t="str">
        <f>IF(OR(J7706&gt;Ограничения!$B$1,Sheet!G11024&gt;Ограничения!$B$2,Sheet!H11024&gt;Ограничения!$B$2,Sheet!I11024&gt;Ограничения!$B$2,),"Not compatible","Compatible")</f>
        <v>Compatible</v>
      </c>
      <c r="L7706">
        <f t="shared" si="610"/>
        <v>3898</v>
      </c>
      <c r="M7706" s="3">
        <f t="shared" si="611"/>
        <v>1</v>
      </c>
      <c r="N7706" s="3" t="str">
        <f t="shared" si="612"/>
        <v>Y</v>
      </c>
      <c r="O7706" t="s">
        <v>28008</v>
      </c>
      <c r="Q7706" t="str">
        <f t="shared" si="608"/>
        <v>COPY 3898.dat sel\3898.dat</v>
      </c>
      <c r="R7706" t="str">
        <f>IF(ISNA(VLOOKUP(B7706,Rendered!$B$1:$C$1000,1,FALSE)),"N","Y")</f>
        <v>N</v>
      </c>
    </row>
    <row r="7707" spans="1:18" hidden="1" x14ac:dyDescent="0.35">
      <c r="A7707" t="s">
        <v>6945</v>
      </c>
      <c r="B7707" t="s">
        <v>21156</v>
      </c>
      <c r="C7707" t="s">
        <v>21157</v>
      </c>
      <c r="D7707" t="s">
        <v>35</v>
      </c>
      <c r="E7707">
        <v>1979</v>
      </c>
      <c r="F7707">
        <v>2022</v>
      </c>
      <c r="J7707">
        <f t="shared" si="609"/>
        <v>0</v>
      </c>
      <c r="K7707" t="str">
        <f>IF(OR(J7707&gt;Ограничения!$B$1,Sheet!G14114&gt;Ограничения!$B$2,Sheet!H14114&gt;Ограничения!$B$2,Sheet!I14114&gt;Ограничения!$B$2,),"Not compatible","Compatible")</f>
        <v>Compatible</v>
      </c>
      <c r="L7707">
        <f t="shared" si="610"/>
        <v>3898</v>
      </c>
      <c r="M7707" s="3">
        <f t="shared" si="611"/>
        <v>1</v>
      </c>
      <c r="N7707" s="3" t="str">
        <f t="shared" si="612"/>
        <v>Y</v>
      </c>
      <c r="O7707" t="s">
        <v>28008</v>
      </c>
      <c r="Q7707" t="str">
        <f t="shared" si="608"/>
        <v>COPY 3898.dat sel\3898.dat</v>
      </c>
      <c r="R7707" t="str">
        <f>IF(ISNA(VLOOKUP(B7707,Rendered!$B$1:$C$1000,1,FALSE)),"N","Y")</f>
        <v>N</v>
      </c>
    </row>
    <row r="7708" spans="1:18" hidden="1" x14ac:dyDescent="0.35">
      <c r="A7708" t="s">
        <v>6945</v>
      </c>
      <c r="B7708" t="s">
        <v>21156</v>
      </c>
      <c r="C7708" t="s">
        <v>21157</v>
      </c>
      <c r="D7708" t="s">
        <v>35</v>
      </c>
      <c r="E7708">
        <v>1979</v>
      </c>
      <c r="F7708">
        <v>2022</v>
      </c>
      <c r="J7708">
        <f t="shared" si="609"/>
        <v>0</v>
      </c>
      <c r="K7708" t="str">
        <f>IF(OR(J7708&gt;Ограничения!$B$1,Sheet!G15818&gt;Ограничения!$B$2,Sheet!H15818&gt;Ограничения!$B$2,Sheet!I15818&gt;Ограничения!$B$2,),"Not compatible","Compatible")</f>
        <v>Compatible</v>
      </c>
      <c r="L7708">
        <f t="shared" si="610"/>
        <v>3898</v>
      </c>
      <c r="M7708" s="3">
        <f t="shared" si="611"/>
        <v>0</v>
      </c>
      <c r="N7708" s="3" t="str">
        <f t="shared" si="612"/>
        <v>Y</v>
      </c>
      <c r="O7708" t="s">
        <v>28008</v>
      </c>
      <c r="Q7708" t="str">
        <f t="shared" si="608"/>
        <v>COPY 3898.dat sel\3898.dat</v>
      </c>
      <c r="R7708" t="str">
        <f>IF(ISNA(VLOOKUP(B7708,Rendered!$B$1:$C$1000,1,FALSE)),"N","Y")</f>
        <v>N</v>
      </c>
    </row>
    <row r="7709" spans="1:18" hidden="1" x14ac:dyDescent="0.35">
      <c r="A7709" t="s">
        <v>6945</v>
      </c>
      <c r="B7709" t="s">
        <v>21158</v>
      </c>
      <c r="C7709" t="s">
        <v>21159</v>
      </c>
      <c r="D7709" t="s">
        <v>58</v>
      </c>
      <c r="E7709">
        <v>1989</v>
      </c>
      <c r="F7709">
        <v>2016</v>
      </c>
      <c r="J7709">
        <f t="shared" si="609"/>
        <v>0</v>
      </c>
      <c r="K7709" t="str">
        <f>IF(OR(J7709&gt;Ограничения!$B$1,Sheet!G11025&gt;Ограничения!$B$2,Sheet!H11025&gt;Ограничения!$B$2,Sheet!I11025&gt;Ограничения!$B$2,),"Not compatible","Compatible")</f>
        <v>Not compatible</v>
      </c>
      <c r="L7709">
        <f t="shared" si="610"/>
        <v>2543</v>
      </c>
      <c r="M7709" s="3">
        <f t="shared" si="611"/>
        <v>1</v>
      </c>
      <c r="N7709" s="3" t="str">
        <f t="shared" si="612"/>
        <v>Y</v>
      </c>
      <c r="O7709" t="s">
        <v>28008</v>
      </c>
      <c r="Q7709" t="str">
        <f t="shared" si="608"/>
        <v>COPY 2543.dat sel\2543.dat</v>
      </c>
      <c r="R7709" t="str">
        <f>IF(ISNA(VLOOKUP(B7709,Rendered!$B$1:$C$1000,1,FALSE)),"N","Y")</f>
        <v>N</v>
      </c>
    </row>
    <row r="7710" spans="1:18" hidden="1" x14ac:dyDescent="0.35">
      <c r="A7710" t="s">
        <v>6945</v>
      </c>
      <c r="B7710" t="s">
        <v>21158</v>
      </c>
      <c r="C7710" t="s">
        <v>21159</v>
      </c>
      <c r="D7710" t="s">
        <v>58</v>
      </c>
      <c r="E7710">
        <v>1989</v>
      </c>
      <c r="F7710">
        <v>2016</v>
      </c>
      <c r="J7710">
        <f t="shared" si="609"/>
        <v>0</v>
      </c>
      <c r="K7710" t="str">
        <f>IF(OR(J7710&gt;Ограничения!$B$1,Sheet!G14115&gt;Ограничения!$B$2,Sheet!H14115&gt;Ограничения!$B$2,Sheet!I14115&gt;Ограничения!$B$2,),"Not compatible","Compatible")</f>
        <v>Compatible</v>
      </c>
      <c r="L7710">
        <f t="shared" si="610"/>
        <v>2543</v>
      </c>
      <c r="M7710" s="3">
        <f t="shared" si="611"/>
        <v>1</v>
      </c>
      <c r="N7710" s="3" t="str">
        <f t="shared" si="612"/>
        <v>Y</v>
      </c>
      <c r="O7710" t="s">
        <v>28008</v>
      </c>
      <c r="Q7710" t="str">
        <f t="shared" si="608"/>
        <v>COPY 2543.dat sel\2543.dat</v>
      </c>
      <c r="R7710" t="str">
        <f>IF(ISNA(VLOOKUP(B7710,Rendered!$B$1:$C$1000,1,FALSE)),"N","Y")</f>
        <v>N</v>
      </c>
    </row>
    <row r="7711" spans="1:18" hidden="1" x14ac:dyDescent="0.35">
      <c r="A7711" t="s">
        <v>6945</v>
      </c>
      <c r="B7711" t="s">
        <v>21158</v>
      </c>
      <c r="C7711" t="s">
        <v>21159</v>
      </c>
      <c r="D7711" t="s">
        <v>58</v>
      </c>
      <c r="E7711">
        <v>1989</v>
      </c>
      <c r="F7711">
        <v>2016</v>
      </c>
      <c r="J7711">
        <f t="shared" si="609"/>
        <v>0</v>
      </c>
      <c r="K7711" t="str">
        <f>IF(OR(J7711&gt;Ограничения!$B$1,Sheet!G15819&gt;Ограничения!$B$2,Sheet!H15819&gt;Ограничения!$B$2,Sheet!I15819&gt;Ограничения!$B$2,),"Not compatible","Compatible")</f>
        <v>Compatible</v>
      </c>
      <c r="L7711">
        <f t="shared" si="610"/>
        <v>2543</v>
      </c>
      <c r="M7711" s="3">
        <f t="shared" si="611"/>
        <v>0.77966101694915257</v>
      </c>
      <c r="N7711" s="3" t="str">
        <f t="shared" si="612"/>
        <v>Y</v>
      </c>
      <c r="O7711" t="s">
        <v>28008</v>
      </c>
      <c r="Q7711" t="str">
        <f t="shared" si="608"/>
        <v>COPY 2543.dat sel\2543.dat</v>
      </c>
      <c r="R7711" t="str">
        <f>IF(ISNA(VLOOKUP(B7711,Rendered!$B$1:$C$1000,1,FALSE)),"N","Y")</f>
        <v>N</v>
      </c>
    </row>
    <row r="7712" spans="1:18" hidden="1" x14ac:dyDescent="0.35">
      <c r="A7712" t="s">
        <v>6945</v>
      </c>
      <c r="B7712" t="s">
        <v>21160</v>
      </c>
      <c r="C7712" t="s">
        <v>21161</v>
      </c>
      <c r="D7712" t="s">
        <v>35</v>
      </c>
      <c r="E7712">
        <v>2015</v>
      </c>
      <c r="F7712">
        <v>2021</v>
      </c>
      <c r="J7712">
        <f t="shared" si="609"/>
        <v>0</v>
      </c>
      <c r="K7712" t="str">
        <f>IF(OR(J7712&gt;Ограничения!$B$1,Sheet!G11026&gt;Ограничения!$B$2,Sheet!H11026&gt;Ограничения!$B$2,Sheet!I11026&gt;Ограничения!$B$2,),"Not compatible","Compatible")</f>
        <v>Not compatible</v>
      </c>
      <c r="L7712">
        <f t="shared" si="610"/>
        <v>18927</v>
      </c>
      <c r="M7712" s="3">
        <f t="shared" si="611"/>
        <v>1</v>
      </c>
      <c r="N7712" s="3" t="str">
        <f t="shared" si="612"/>
        <v>Y</v>
      </c>
      <c r="O7712" t="s">
        <v>28008</v>
      </c>
      <c r="Q7712" t="str">
        <f t="shared" si="608"/>
        <v>COPY 18927.dat sel\18927.dat</v>
      </c>
      <c r="R7712" t="str">
        <f>IF(ISNA(VLOOKUP(B7712,Rendered!$B$1:$C$1000,1,FALSE)),"N","Y")</f>
        <v>N</v>
      </c>
    </row>
    <row r="7713" spans="1:18" hidden="1" x14ac:dyDescent="0.35">
      <c r="A7713" t="s">
        <v>6945</v>
      </c>
      <c r="B7713" t="s">
        <v>21160</v>
      </c>
      <c r="C7713" t="s">
        <v>21161</v>
      </c>
      <c r="D7713" t="s">
        <v>35</v>
      </c>
      <c r="E7713">
        <v>2015</v>
      </c>
      <c r="F7713">
        <v>2021</v>
      </c>
      <c r="J7713">
        <f t="shared" si="609"/>
        <v>0</v>
      </c>
      <c r="K7713" t="str">
        <f>IF(OR(J7713&gt;Ограничения!$B$1,Sheet!G14116&gt;Ограничения!$B$2,Sheet!H14116&gt;Ограничения!$B$2,Sheet!I14116&gt;Ограничения!$B$2,),"Not compatible","Compatible")</f>
        <v>Compatible</v>
      </c>
      <c r="L7713">
        <f t="shared" si="610"/>
        <v>18927</v>
      </c>
      <c r="M7713" s="3">
        <f t="shared" si="611"/>
        <v>1</v>
      </c>
      <c r="N7713" s="3" t="str">
        <f t="shared" si="612"/>
        <v>Y</v>
      </c>
      <c r="O7713" t="s">
        <v>28008</v>
      </c>
      <c r="Q7713" t="str">
        <f t="shared" si="608"/>
        <v>COPY 18927.dat sel\18927.dat</v>
      </c>
      <c r="R7713" t="str">
        <f>IF(ISNA(VLOOKUP(B7713,Rendered!$B$1:$C$1000,1,FALSE)),"N","Y")</f>
        <v>N</v>
      </c>
    </row>
    <row r="7714" spans="1:18" hidden="1" x14ac:dyDescent="0.35">
      <c r="A7714" t="s">
        <v>6945</v>
      </c>
      <c r="B7714" t="s">
        <v>21160</v>
      </c>
      <c r="C7714" t="s">
        <v>21161</v>
      </c>
      <c r="D7714" t="s">
        <v>35</v>
      </c>
      <c r="E7714">
        <v>2015</v>
      </c>
      <c r="F7714">
        <v>2021</v>
      </c>
      <c r="J7714">
        <f t="shared" si="609"/>
        <v>0</v>
      </c>
      <c r="K7714" t="str">
        <f>IF(OR(J7714&gt;Ограничения!$B$1,Sheet!G15820&gt;Ограничения!$B$2,Sheet!H15820&gt;Ограничения!$B$2,Sheet!I15820&gt;Ограничения!$B$2,),"Not compatible","Compatible")</f>
        <v>Compatible</v>
      </c>
      <c r="L7714">
        <f t="shared" si="610"/>
        <v>18927</v>
      </c>
      <c r="M7714" s="3">
        <f t="shared" si="611"/>
        <v>0</v>
      </c>
      <c r="N7714" s="3" t="str">
        <f t="shared" si="612"/>
        <v>Y</v>
      </c>
      <c r="O7714" t="s">
        <v>28008</v>
      </c>
      <c r="Q7714" t="str">
        <f t="shared" si="608"/>
        <v>COPY 18927.dat sel\18927.dat</v>
      </c>
      <c r="R7714" t="str">
        <f>IF(ISNA(VLOOKUP(B7714,Rendered!$B$1:$C$1000,1,FALSE)),"N","Y")</f>
        <v>N</v>
      </c>
    </row>
    <row r="7715" spans="1:18" hidden="1" x14ac:dyDescent="0.35">
      <c r="A7715" t="s">
        <v>6945</v>
      </c>
      <c r="B7715" t="s">
        <v>21162</v>
      </c>
      <c r="C7715" t="s">
        <v>21163</v>
      </c>
      <c r="D7715" t="s">
        <v>13</v>
      </c>
      <c r="E7715">
        <v>2019</v>
      </c>
      <c r="F7715">
        <v>2019</v>
      </c>
      <c r="J7715">
        <f t="shared" si="609"/>
        <v>0</v>
      </c>
      <c r="K7715" t="str">
        <f>IF(OR(J7715&gt;Ограничения!$B$1,Sheet!G11027&gt;Ограничения!$B$2,Sheet!H11027&gt;Ограничения!$B$2,Sheet!I11027&gt;Ограничения!$B$2,),"Not compatible","Compatible")</f>
        <v>Not compatible</v>
      </c>
      <c r="L7715">
        <f t="shared" si="610"/>
        <v>17349</v>
      </c>
      <c r="M7715" s="3">
        <f t="shared" si="611"/>
        <v>1</v>
      </c>
      <c r="N7715" s="3" t="str">
        <f t="shared" si="612"/>
        <v>Y</v>
      </c>
      <c r="O7715" t="s">
        <v>28008</v>
      </c>
      <c r="Q7715" t="str">
        <f t="shared" si="608"/>
        <v>COPY 17349.dat sel\17349.dat</v>
      </c>
      <c r="R7715" t="str">
        <f>IF(ISNA(VLOOKUP(B7715,Rendered!$B$1:$C$1000,1,FALSE)),"N","Y")</f>
        <v>N</v>
      </c>
    </row>
    <row r="7716" spans="1:18" hidden="1" x14ac:dyDescent="0.35">
      <c r="A7716" t="s">
        <v>6945</v>
      </c>
      <c r="B7716" t="s">
        <v>21162</v>
      </c>
      <c r="C7716" t="s">
        <v>21163</v>
      </c>
      <c r="D7716" t="s">
        <v>13</v>
      </c>
      <c r="E7716">
        <v>2019</v>
      </c>
      <c r="F7716">
        <v>2019</v>
      </c>
      <c r="J7716">
        <f t="shared" si="609"/>
        <v>0</v>
      </c>
      <c r="K7716" t="str">
        <f>IF(OR(J7716&gt;Ограничения!$B$1,Sheet!G14117&gt;Ограничения!$B$2,Sheet!H14117&gt;Ограничения!$B$2,Sheet!I14117&gt;Ограничения!$B$2,),"Not compatible","Compatible")</f>
        <v>Compatible</v>
      </c>
      <c r="L7716">
        <f t="shared" si="610"/>
        <v>17349</v>
      </c>
      <c r="M7716" s="3">
        <f t="shared" si="611"/>
        <v>1</v>
      </c>
      <c r="N7716" s="3" t="str">
        <f t="shared" si="612"/>
        <v>Y</v>
      </c>
      <c r="O7716" t="s">
        <v>28008</v>
      </c>
      <c r="Q7716" t="str">
        <f t="shared" si="608"/>
        <v>COPY 17349.dat sel\17349.dat</v>
      </c>
      <c r="R7716" t="str">
        <f>IF(ISNA(VLOOKUP(B7716,Rendered!$B$1:$C$1000,1,FALSE)),"N","Y")</f>
        <v>N</v>
      </c>
    </row>
    <row r="7717" spans="1:18" hidden="1" x14ac:dyDescent="0.35">
      <c r="A7717" t="s">
        <v>6945</v>
      </c>
      <c r="B7717" t="s">
        <v>21162</v>
      </c>
      <c r="C7717" t="s">
        <v>21163</v>
      </c>
      <c r="D7717" t="s">
        <v>13</v>
      </c>
      <c r="E7717">
        <v>2019</v>
      </c>
      <c r="F7717">
        <v>2019</v>
      </c>
      <c r="J7717">
        <f t="shared" si="609"/>
        <v>0</v>
      </c>
      <c r="K7717" t="str">
        <f>IF(OR(J7717&gt;Ограничения!$B$1,Sheet!G15821&gt;Ограничения!$B$2,Sheet!H15821&gt;Ограничения!$B$2,Sheet!I15821&gt;Ограничения!$B$2,),"Not compatible","Compatible")</f>
        <v>Compatible</v>
      </c>
      <c r="L7717">
        <f t="shared" si="610"/>
        <v>17349</v>
      </c>
      <c r="M7717" s="3">
        <f t="shared" si="611"/>
        <v>0.54022988505747127</v>
      </c>
      <c r="N7717" s="3" t="str">
        <f t="shared" si="612"/>
        <v>Y</v>
      </c>
      <c r="O7717" t="s">
        <v>28008</v>
      </c>
      <c r="Q7717" t="str">
        <f t="shared" si="608"/>
        <v>COPY 17349.dat sel\17349.dat</v>
      </c>
      <c r="R7717" t="str">
        <f>IF(ISNA(VLOOKUP(B7717,Rendered!$B$1:$C$1000,1,FALSE)),"N","Y")</f>
        <v>N</v>
      </c>
    </row>
    <row r="7718" spans="1:18" hidden="1" x14ac:dyDescent="0.35">
      <c r="A7718" t="s">
        <v>6945</v>
      </c>
      <c r="B7718" t="s">
        <v>21164</v>
      </c>
      <c r="C7718" t="s">
        <v>21165</v>
      </c>
      <c r="D7718" t="s">
        <v>13</v>
      </c>
      <c r="E7718">
        <v>2019</v>
      </c>
      <c r="F7718">
        <v>2019</v>
      </c>
      <c r="J7718">
        <f t="shared" si="609"/>
        <v>0</v>
      </c>
      <c r="K7718" t="str">
        <f>IF(OR(J7718&gt;Ограничения!$B$1,Sheet!G11028&gt;Ограничения!$B$2,Sheet!H11028&gt;Ограничения!$B$2,Sheet!I11028&gt;Ограничения!$B$2,),"Not compatible","Compatible")</f>
        <v>Not compatible</v>
      </c>
      <c r="L7718" t="str">
        <f t="shared" si="610"/>
        <v>Модификация</v>
      </c>
      <c r="M7718" s="3">
        <f t="shared" si="611"/>
        <v>1</v>
      </c>
      <c r="N7718" s="3" t="str">
        <f t="shared" si="612"/>
        <v>Y</v>
      </c>
      <c r="O7718" t="s">
        <v>28008</v>
      </c>
      <c r="Q7718" t="str">
        <f t="shared" si="608"/>
        <v>COPY 17349pb03.dat sel\17349pb03.dat</v>
      </c>
      <c r="R7718" t="str">
        <f>IF(ISNA(VLOOKUP(B7718,Rendered!$B$1:$C$1000,1,FALSE)),"N","Y")</f>
        <v>N</v>
      </c>
    </row>
    <row r="7719" spans="1:18" hidden="1" x14ac:dyDescent="0.35">
      <c r="A7719" t="s">
        <v>6945</v>
      </c>
      <c r="B7719" t="s">
        <v>21164</v>
      </c>
      <c r="C7719" t="s">
        <v>21165</v>
      </c>
      <c r="D7719" t="s">
        <v>13</v>
      </c>
      <c r="E7719">
        <v>2019</v>
      </c>
      <c r="F7719">
        <v>2019</v>
      </c>
      <c r="J7719">
        <f t="shared" si="609"/>
        <v>0</v>
      </c>
      <c r="K7719" t="str">
        <f>IF(OR(J7719&gt;Ограничения!$B$1,Sheet!G14118&gt;Ограничения!$B$2,Sheet!H14118&gt;Ограничения!$B$2,Sheet!I14118&gt;Ограничения!$B$2,),"Not compatible","Compatible")</f>
        <v>Compatible</v>
      </c>
      <c r="L7719" t="str">
        <f t="shared" si="610"/>
        <v>Модификация</v>
      </c>
      <c r="M7719" s="3">
        <f t="shared" si="611"/>
        <v>1</v>
      </c>
      <c r="N7719" s="3" t="str">
        <f t="shared" si="612"/>
        <v>Y</v>
      </c>
      <c r="O7719" t="s">
        <v>28008</v>
      </c>
      <c r="Q7719" t="str">
        <f t="shared" si="608"/>
        <v>COPY 17349pb03.dat sel\17349pb03.dat</v>
      </c>
      <c r="R7719" t="str">
        <f>IF(ISNA(VLOOKUP(B7719,Rendered!$B$1:$C$1000,1,FALSE)),"N","Y")</f>
        <v>N</v>
      </c>
    </row>
    <row r="7720" spans="1:18" hidden="1" x14ac:dyDescent="0.35">
      <c r="A7720" t="s">
        <v>6945</v>
      </c>
      <c r="B7720" t="s">
        <v>21164</v>
      </c>
      <c r="C7720" t="s">
        <v>21165</v>
      </c>
      <c r="D7720" t="s">
        <v>13</v>
      </c>
      <c r="E7720">
        <v>2019</v>
      </c>
      <c r="F7720">
        <v>2019</v>
      </c>
      <c r="J7720">
        <f t="shared" si="609"/>
        <v>0</v>
      </c>
      <c r="K7720" t="str">
        <f>IF(OR(J7720&gt;Ограничения!$B$1,Sheet!G15822&gt;Ограничения!$B$2,Sheet!H15822&gt;Ограничения!$B$2,Sheet!I15822&gt;Ограничения!$B$2,),"Not compatible","Compatible")</f>
        <v>Compatible</v>
      </c>
      <c r="L7720" t="str">
        <f t="shared" si="610"/>
        <v>Модификация</v>
      </c>
      <c r="M7720" s="3">
        <f t="shared" si="611"/>
        <v>0</v>
      </c>
      <c r="N7720" s="3" t="str">
        <f t="shared" si="612"/>
        <v>Y</v>
      </c>
      <c r="O7720" t="s">
        <v>28008</v>
      </c>
      <c r="Q7720" t="str">
        <f t="shared" si="608"/>
        <v>COPY 17349pb03.dat sel\17349pb03.dat</v>
      </c>
      <c r="R7720" t="str">
        <f>IF(ISNA(VLOOKUP(B7720,Rendered!$B$1:$C$1000,1,FALSE)),"N","Y")</f>
        <v>N</v>
      </c>
    </row>
    <row r="7721" spans="1:18" hidden="1" x14ac:dyDescent="0.35">
      <c r="A7721" t="s">
        <v>6945</v>
      </c>
      <c r="B7721" t="s">
        <v>21166</v>
      </c>
      <c r="C7721" t="s">
        <v>21167</v>
      </c>
      <c r="D7721" t="s">
        <v>13</v>
      </c>
      <c r="E7721">
        <v>2019</v>
      </c>
      <c r="F7721">
        <v>2019</v>
      </c>
      <c r="J7721">
        <f t="shared" si="609"/>
        <v>0</v>
      </c>
      <c r="K7721" t="str">
        <f>IF(OR(J7721&gt;Ограничения!$B$1,Sheet!G11029&gt;Ограничения!$B$2,Sheet!H11029&gt;Ограничения!$B$2,Sheet!I11029&gt;Ограничения!$B$2,),"Not compatible","Compatible")</f>
        <v>Not compatible</v>
      </c>
      <c r="L7721" t="str">
        <f t="shared" si="610"/>
        <v>Модификация</v>
      </c>
      <c r="M7721" s="3">
        <f t="shared" si="611"/>
        <v>1</v>
      </c>
      <c r="N7721" s="3" t="str">
        <f t="shared" si="612"/>
        <v>Y</v>
      </c>
      <c r="O7721" t="s">
        <v>28008</v>
      </c>
      <c r="Q7721" t="str">
        <f t="shared" si="608"/>
        <v>COPY 17349pb02.dat sel\17349pb02.dat</v>
      </c>
      <c r="R7721" t="str">
        <f>IF(ISNA(VLOOKUP(B7721,Rendered!$B$1:$C$1000,1,FALSE)),"N","Y")</f>
        <v>N</v>
      </c>
    </row>
    <row r="7722" spans="1:18" hidden="1" x14ac:dyDescent="0.35">
      <c r="A7722" t="s">
        <v>6945</v>
      </c>
      <c r="B7722" t="s">
        <v>21166</v>
      </c>
      <c r="C7722" t="s">
        <v>21167</v>
      </c>
      <c r="D7722" t="s">
        <v>13</v>
      </c>
      <c r="E7722">
        <v>2019</v>
      </c>
      <c r="F7722">
        <v>2019</v>
      </c>
      <c r="J7722">
        <f t="shared" si="609"/>
        <v>0</v>
      </c>
      <c r="K7722" t="str">
        <f>IF(OR(J7722&gt;Ограничения!$B$1,Sheet!G14119&gt;Ограничения!$B$2,Sheet!H14119&gt;Ограничения!$B$2,Sheet!I14119&gt;Ограничения!$B$2,),"Not compatible","Compatible")</f>
        <v>Compatible</v>
      </c>
      <c r="L7722" t="str">
        <f t="shared" si="610"/>
        <v>Модификация</v>
      </c>
      <c r="M7722" s="3">
        <f t="shared" si="611"/>
        <v>1</v>
      </c>
      <c r="N7722" s="3" t="str">
        <f t="shared" si="612"/>
        <v>Y</v>
      </c>
      <c r="O7722" t="s">
        <v>28008</v>
      </c>
      <c r="Q7722" t="str">
        <f t="shared" si="608"/>
        <v>COPY 17349pb02.dat sel\17349pb02.dat</v>
      </c>
      <c r="R7722" t="str">
        <f>IF(ISNA(VLOOKUP(B7722,Rendered!$B$1:$C$1000,1,FALSE)),"N","Y")</f>
        <v>N</v>
      </c>
    </row>
    <row r="7723" spans="1:18" hidden="1" x14ac:dyDescent="0.35">
      <c r="A7723" t="s">
        <v>6945</v>
      </c>
      <c r="B7723" t="s">
        <v>21166</v>
      </c>
      <c r="C7723" t="s">
        <v>21167</v>
      </c>
      <c r="D7723" t="s">
        <v>13</v>
      </c>
      <c r="E7723">
        <v>2019</v>
      </c>
      <c r="F7723">
        <v>2019</v>
      </c>
      <c r="J7723">
        <f t="shared" si="609"/>
        <v>0</v>
      </c>
      <c r="K7723" t="str">
        <f>IF(OR(J7723&gt;Ограничения!$B$1,Sheet!G15823&gt;Ограничения!$B$2,Sheet!H15823&gt;Ограничения!$B$2,Sheet!I15823&gt;Ограничения!$B$2,),"Not compatible","Compatible")</f>
        <v>Compatible</v>
      </c>
      <c r="L7723" t="str">
        <f t="shared" si="610"/>
        <v>Модификация</v>
      </c>
      <c r="M7723" s="3">
        <f t="shared" si="611"/>
        <v>0</v>
      </c>
      <c r="N7723" s="3" t="str">
        <f t="shared" si="612"/>
        <v>Y</v>
      </c>
      <c r="O7723" t="s">
        <v>28008</v>
      </c>
      <c r="Q7723" t="str">
        <f t="shared" si="608"/>
        <v>COPY 17349pb02.dat sel\17349pb02.dat</v>
      </c>
      <c r="R7723" t="str">
        <f>IF(ISNA(VLOOKUP(B7723,Rendered!$B$1:$C$1000,1,FALSE)),"N","Y")</f>
        <v>N</v>
      </c>
    </row>
    <row r="7724" spans="1:18" hidden="1" x14ac:dyDescent="0.35">
      <c r="A7724" t="s">
        <v>6945</v>
      </c>
      <c r="B7724" t="s">
        <v>21168</v>
      </c>
      <c r="C7724" t="s">
        <v>21169</v>
      </c>
      <c r="D7724" t="s">
        <v>13</v>
      </c>
      <c r="E7724">
        <v>2014</v>
      </c>
      <c r="F7724">
        <v>2016</v>
      </c>
      <c r="J7724">
        <f t="shared" si="609"/>
        <v>0</v>
      </c>
      <c r="K7724" t="str">
        <f>IF(OR(J7724&gt;Ограничения!$B$1,Sheet!G11030&gt;Ограничения!$B$2,Sheet!H11030&gt;Ограничения!$B$2,Sheet!I11030&gt;Ограничения!$B$2,),"Not compatible","Compatible")</f>
        <v>Compatible</v>
      </c>
      <c r="L7724" t="str">
        <f t="shared" si="610"/>
        <v>Модификация</v>
      </c>
      <c r="M7724" s="3">
        <f t="shared" si="611"/>
        <v>1</v>
      </c>
      <c r="N7724" s="3" t="str">
        <f t="shared" si="612"/>
        <v>Y</v>
      </c>
      <c r="O7724" t="s">
        <v>28008</v>
      </c>
      <c r="Q7724" t="str">
        <f t="shared" si="608"/>
        <v>COPY 17349pb01.dat sel\17349pb01.dat</v>
      </c>
      <c r="R7724" t="str">
        <f>IF(ISNA(VLOOKUP(B7724,Rendered!$B$1:$C$1000,1,FALSE)),"N","Y")</f>
        <v>N</v>
      </c>
    </row>
    <row r="7725" spans="1:18" hidden="1" x14ac:dyDescent="0.35">
      <c r="A7725" t="s">
        <v>6945</v>
      </c>
      <c r="B7725" t="s">
        <v>21168</v>
      </c>
      <c r="C7725" t="s">
        <v>21169</v>
      </c>
      <c r="D7725" t="s">
        <v>13</v>
      </c>
      <c r="E7725">
        <v>2014</v>
      </c>
      <c r="F7725">
        <v>2016</v>
      </c>
      <c r="J7725">
        <f t="shared" si="609"/>
        <v>0</v>
      </c>
      <c r="K7725" t="str">
        <f>IF(OR(J7725&gt;Ограничения!$B$1,Sheet!G14120&gt;Ограничения!$B$2,Sheet!H14120&gt;Ограничения!$B$2,Sheet!I14120&gt;Ограничения!$B$2,),"Not compatible","Compatible")</f>
        <v>Compatible</v>
      </c>
      <c r="L7725" t="str">
        <f t="shared" si="610"/>
        <v>Модификация</v>
      </c>
      <c r="M7725" s="3">
        <f t="shared" si="611"/>
        <v>1</v>
      </c>
      <c r="N7725" s="3" t="str">
        <f t="shared" si="612"/>
        <v>Y</v>
      </c>
      <c r="O7725" t="s">
        <v>28008</v>
      </c>
      <c r="Q7725" t="str">
        <f t="shared" ref="Q7725:Q7788" si="613">_xlfn.CONCAT("COPY ",B7725,".dat sel\",B7725,".dat")</f>
        <v>COPY 17349pb01.dat sel\17349pb01.dat</v>
      </c>
      <c r="R7725" t="str">
        <f>IF(ISNA(VLOOKUP(B7725,Rendered!$B$1:$C$1000,1,FALSE)),"N","Y")</f>
        <v>N</v>
      </c>
    </row>
    <row r="7726" spans="1:18" hidden="1" x14ac:dyDescent="0.35">
      <c r="A7726" t="s">
        <v>6945</v>
      </c>
      <c r="B7726" t="s">
        <v>21168</v>
      </c>
      <c r="C7726" t="s">
        <v>21169</v>
      </c>
      <c r="D7726" t="s">
        <v>13</v>
      </c>
      <c r="E7726">
        <v>2014</v>
      </c>
      <c r="F7726">
        <v>2016</v>
      </c>
      <c r="J7726">
        <f t="shared" si="609"/>
        <v>0</v>
      </c>
      <c r="K7726" t="str">
        <f>IF(OR(J7726&gt;Ограничения!$B$1,Sheet!G15824&gt;Ограничения!$B$2,Sheet!H15824&gt;Ограничения!$B$2,Sheet!I15824&gt;Ограничения!$B$2,),"Not compatible","Compatible")</f>
        <v>Compatible</v>
      </c>
      <c r="L7726" t="str">
        <f t="shared" si="610"/>
        <v>Модификация</v>
      </c>
      <c r="M7726" s="3">
        <f t="shared" si="611"/>
        <v>0</v>
      </c>
      <c r="N7726" s="3" t="str">
        <f t="shared" si="612"/>
        <v>Y</v>
      </c>
      <c r="O7726" t="s">
        <v>28008</v>
      </c>
      <c r="Q7726" t="str">
        <f t="shared" si="613"/>
        <v>COPY 17349pb01.dat sel\17349pb01.dat</v>
      </c>
      <c r="R7726" t="str">
        <f>IF(ISNA(VLOOKUP(B7726,Rendered!$B$1:$C$1000,1,FALSE)),"N","Y")</f>
        <v>N</v>
      </c>
    </row>
    <row r="7727" spans="1:18" hidden="1" x14ac:dyDescent="0.35">
      <c r="A7727" t="s">
        <v>6945</v>
      </c>
      <c r="B7727" t="s">
        <v>21170</v>
      </c>
      <c r="C7727" t="s">
        <v>21171</v>
      </c>
      <c r="D7727" t="s">
        <v>13</v>
      </c>
      <c r="E7727">
        <v>2013</v>
      </c>
      <c r="F7727">
        <v>2013</v>
      </c>
      <c r="J7727">
        <f t="shared" si="609"/>
        <v>0</v>
      </c>
      <c r="K7727" t="str">
        <f>IF(OR(J7727&gt;Ограничения!$B$1,Sheet!G11031&gt;Ограничения!$B$2,Sheet!H11031&gt;Ограничения!$B$2,Sheet!I11031&gt;Ограничения!$B$2,),"Not compatible","Compatible")</f>
        <v>Not compatible</v>
      </c>
      <c r="L7727" t="str">
        <f t="shared" si="610"/>
        <v>Модификация</v>
      </c>
      <c r="M7727" s="3">
        <f t="shared" si="611"/>
        <v>1</v>
      </c>
      <c r="N7727" s="3" t="str">
        <f t="shared" si="612"/>
        <v>Y</v>
      </c>
      <c r="O7727" t="s">
        <v>28008</v>
      </c>
      <c r="Q7727" t="str">
        <f t="shared" si="613"/>
        <v>COPY 12894pb01.dat sel\12894pb01.dat</v>
      </c>
      <c r="R7727" t="str">
        <f>IF(ISNA(VLOOKUP(B7727,Rendered!$B$1:$C$1000,1,FALSE)),"N","Y")</f>
        <v>N</v>
      </c>
    </row>
    <row r="7728" spans="1:18" hidden="1" x14ac:dyDescent="0.35">
      <c r="A7728" t="s">
        <v>6945</v>
      </c>
      <c r="B7728" t="s">
        <v>21170</v>
      </c>
      <c r="C7728" t="s">
        <v>21171</v>
      </c>
      <c r="D7728" t="s">
        <v>13</v>
      </c>
      <c r="E7728">
        <v>2013</v>
      </c>
      <c r="F7728">
        <v>2013</v>
      </c>
      <c r="J7728">
        <f t="shared" si="609"/>
        <v>0</v>
      </c>
      <c r="K7728" t="str">
        <f>IF(OR(J7728&gt;Ограничения!$B$1,Sheet!G14121&gt;Ограничения!$B$2,Sheet!H14121&gt;Ограничения!$B$2,Sheet!I14121&gt;Ограничения!$B$2,),"Not compatible","Compatible")</f>
        <v>Compatible</v>
      </c>
      <c r="L7728" t="str">
        <f t="shared" si="610"/>
        <v>Модификация</v>
      </c>
      <c r="M7728" s="3">
        <f t="shared" si="611"/>
        <v>1</v>
      </c>
      <c r="N7728" s="3" t="str">
        <f t="shared" si="612"/>
        <v>Y</v>
      </c>
      <c r="O7728" t="s">
        <v>28008</v>
      </c>
      <c r="Q7728" t="str">
        <f t="shared" si="613"/>
        <v>COPY 12894pb01.dat sel\12894pb01.dat</v>
      </c>
      <c r="R7728" t="str">
        <f>IF(ISNA(VLOOKUP(B7728,Rendered!$B$1:$C$1000,1,FALSE)),"N","Y")</f>
        <v>N</v>
      </c>
    </row>
    <row r="7729" spans="1:18" hidden="1" x14ac:dyDescent="0.35">
      <c r="A7729" t="s">
        <v>6945</v>
      </c>
      <c r="B7729" t="s">
        <v>21170</v>
      </c>
      <c r="C7729" t="s">
        <v>21171</v>
      </c>
      <c r="D7729" t="s">
        <v>13</v>
      </c>
      <c r="E7729">
        <v>2013</v>
      </c>
      <c r="F7729">
        <v>2013</v>
      </c>
      <c r="J7729">
        <f t="shared" si="609"/>
        <v>0</v>
      </c>
      <c r="K7729" t="str">
        <f>IF(OR(J7729&gt;Ограничения!$B$1,Sheet!G15825&gt;Ограничения!$B$2,Sheet!H15825&gt;Ограничения!$B$2,Sheet!I15825&gt;Ограничения!$B$2,),"Not compatible","Compatible")</f>
        <v>Compatible</v>
      </c>
      <c r="L7729" t="str">
        <f t="shared" si="610"/>
        <v>Модификация</v>
      </c>
      <c r="M7729" s="3">
        <f t="shared" si="611"/>
        <v>0</v>
      </c>
      <c r="N7729" s="3" t="str">
        <f t="shared" si="612"/>
        <v>Y</v>
      </c>
      <c r="O7729" t="s">
        <v>28008</v>
      </c>
      <c r="Q7729" t="str">
        <f t="shared" si="613"/>
        <v>COPY 12894pb01.dat sel\12894pb01.dat</v>
      </c>
      <c r="R7729" t="str">
        <f>IF(ISNA(VLOOKUP(B7729,Rendered!$B$1:$C$1000,1,FALSE)),"N","Y")</f>
        <v>N</v>
      </c>
    </row>
    <row r="7730" spans="1:18" hidden="1" x14ac:dyDescent="0.35">
      <c r="A7730" t="s">
        <v>6945</v>
      </c>
      <c r="B7730" t="s">
        <v>21172</v>
      </c>
      <c r="C7730" t="s">
        <v>21173</v>
      </c>
      <c r="D7730" t="s">
        <v>24</v>
      </c>
      <c r="E7730">
        <v>2011</v>
      </c>
      <c r="F7730">
        <v>2022</v>
      </c>
      <c r="J7730">
        <f t="shared" si="609"/>
        <v>0</v>
      </c>
      <c r="K7730" t="str">
        <f>IF(OR(J7730&gt;Ограничения!$B$1,Sheet!G11032&gt;Ограничения!$B$2,Sheet!H11032&gt;Ограничения!$B$2,Sheet!I11032&gt;Ограничения!$B$2,),"Not compatible","Compatible")</f>
        <v>Compatible</v>
      </c>
      <c r="L7730">
        <f t="shared" si="610"/>
        <v>93059</v>
      </c>
      <c r="M7730" s="3">
        <f t="shared" si="611"/>
        <v>1</v>
      </c>
      <c r="N7730" s="3" t="str">
        <f t="shared" si="612"/>
        <v>Y</v>
      </c>
      <c r="O7730" t="s">
        <v>28008</v>
      </c>
      <c r="Q7730" t="str">
        <f t="shared" si="613"/>
        <v>COPY 93059.dat sel\93059.dat</v>
      </c>
      <c r="R7730" t="str">
        <f>IF(ISNA(VLOOKUP(B7730,Rendered!$B$1:$C$1000,1,FALSE)),"N","Y")</f>
        <v>N</v>
      </c>
    </row>
    <row r="7731" spans="1:18" hidden="1" x14ac:dyDescent="0.35">
      <c r="A7731" t="s">
        <v>6945</v>
      </c>
      <c r="B7731" t="s">
        <v>21172</v>
      </c>
      <c r="C7731" t="s">
        <v>21173</v>
      </c>
      <c r="D7731" t="s">
        <v>24</v>
      </c>
      <c r="E7731">
        <v>2011</v>
      </c>
      <c r="F7731">
        <v>2022</v>
      </c>
      <c r="J7731">
        <f t="shared" si="609"/>
        <v>0</v>
      </c>
      <c r="K7731" t="str">
        <f>IF(OR(J7731&gt;Ограничения!$B$1,Sheet!G14122&gt;Ограничения!$B$2,Sheet!H14122&gt;Ограничения!$B$2,Sheet!I14122&gt;Ограничения!$B$2,),"Not compatible","Compatible")</f>
        <v>Compatible</v>
      </c>
      <c r="L7731">
        <f t="shared" si="610"/>
        <v>93059</v>
      </c>
      <c r="M7731" s="3">
        <f t="shared" si="611"/>
        <v>1</v>
      </c>
      <c r="N7731" s="3" t="str">
        <f t="shared" si="612"/>
        <v>Y</v>
      </c>
      <c r="O7731" t="s">
        <v>28008</v>
      </c>
      <c r="Q7731" t="str">
        <f t="shared" si="613"/>
        <v>COPY 93059.dat sel\93059.dat</v>
      </c>
      <c r="R7731" t="str">
        <f>IF(ISNA(VLOOKUP(B7731,Rendered!$B$1:$C$1000,1,FALSE)),"N","Y")</f>
        <v>N</v>
      </c>
    </row>
    <row r="7732" spans="1:18" hidden="1" x14ac:dyDescent="0.35">
      <c r="A7732" t="s">
        <v>6945</v>
      </c>
      <c r="B7732" t="s">
        <v>21172</v>
      </c>
      <c r="C7732" t="s">
        <v>21173</v>
      </c>
      <c r="D7732" t="s">
        <v>24</v>
      </c>
      <c r="E7732">
        <v>2011</v>
      </c>
      <c r="F7732">
        <v>2022</v>
      </c>
      <c r="J7732">
        <f t="shared" si="609"/>
        <v>0</v>
      </c>
      <c r="K7732" t="str">
        <f>IF(OR(J7732&gt;Ограничения!$B$1,Sheet!G15826&gt;Ограничения!$B$2,Sheet!H15826&gt;Ограничения!$B$2,Sheet!I15826&gt;Ограничения!$B$2,),"Not compatible","Compatible")</f>
        <v>Compatible</v>
      </c>
      <c r="L7732">
        <f t="shared" si="610"/>
        <v>93059</v>
      </c>
      <c r="M7732" s="3">
        <f t="shared" si="611"/>
        <v>0.67241379310344829</v>
      </c>
      <c r="N7732" s="3" t="str">
        <f t="shared" si="612"/>
        <v>Y</v>
      </c>
      <c r="O7732" t="s">
        <v>28008</v>
      </c>
      <c r="Q7732" t="str">
        <f t="shared" si="613"/>
        <v>COPY 93059.dat sel\93059.dat</v>
      </c>
      <c r="R7732" t="str">
        <f>IF(ISNA(VLOOKUP(B7732,Rendered!$B$1:$C$1000,1,FALSE)),"N","Y")</f>
        <v>N</v>
      </c>
    </row>
    <row r="7733" spans="1:18" hidden="1" x14ac:dyDescent="0.35">
      <c r="A7733" t="s">
        <v>6945</v>
      </c>
      <c r="B7733" t="s">
        <v>21174</v>
      </c>
      <c r="C7733" t="s">
        <v>21175</v>
      </c>
      <c r="D7733" t="s">
        <v>58</v>
      </c>
      <c r="E7733">
        <v>2017</v>
      </c>
      <c r="F7733">
        <v>2022</v>
      </c>
      <c r="J7733">
        <f t="shared" si="609"/>
        <v>0</v>
      </c>
      <c r="K7733" t="str">
        <f>IF(OR(J7733&gt;Ограничения!$B$1,Sheet!G11033&gt;Ограничения!$B$2,Sheet!H11033&gt;Ограничения!$B$2,Sheet!I11033&gt;Ограничения!$B$2,),"Not compatible","Compatible")</f>
        <v>Compatible</v>
      </c>
      <c r="L7733">
        <f t="shared" si="610"/>
        <v>26007</v>
      </c>
      <c r="M7733" s="3">
        <f t="shared" si="611"/>
        <v>1</v>
      </c>
      <c r="N7733" s="3" t="str">
        <f t="shared" si="612"/>
        <v>Y</v>
      </c>
      <c r="O7733" t="s">
        <v>28008</v>
      </c>
      <c r="Q7733" t="str">
        <f t="shared" si="613"/>
        <v>COPY 26007.dat sel\26007.dat</v>
      </c>
      <c r="R7733" t="str">
        <f>IF(ISNA(VLOOKUP(B7733,Rendered!$B$1:$C$1000,1,FALSE)),"N","Y")</f>
        <v>N</v>
      </c>
    </row>
    <row r="7734" spans="1:18" hidden="1" x14ac:dyDescent="0.35">
      <c r="A7734" t="s">
        <v>6945</v>
      </c>
      <c r="B7734" t="s">
        <v>21174</v>
      </c>
      <c r="C7734" t="s">
        <v>21175</v>
      </c>
      <c r="D7734" t="s">
        <v>58</v>
      </c>
      <c r="E7734">
        <v>2017</v>
      </c>
      <c r="F7734">
        <v>2022</v>
      </c>
      <c r="J7734">
        <f t="shared" si="609"/>
        <v>0</v>
      </c>
      <c r="K7734" t="str">
        <f>IF(OR(J7734&gt;Ограничения!$B$1,Sheet!G14123&gt;Ограничения!$B$2,Sheet!H14123&gt;Ограничения!$B$2,Sheet!I14123&gt;Ограничения!$B$2,),"Not compatible","Compatible")</f>
        <v>Compatible</v>
      </c>
      <c r="L7734">
        <f t="shared" si="610"/>
        <v>26007</v>
      </c>
      <c r="M7734" s="3">
        <f t="shared" si="611"/>
        <v>1</v>
      </c>
      <c r="N7734" s="3" t="str">
        <f t="shared" si="612"/>
        <v>Y</v>
      </c>
      <c r="O7734" t="s">
        <v>28008</v>
      </c>
      <c r="Q7734" t="str">
        <f t="shared" si="613"/>
        <v>COPY 26007.dat sel\26007.dat</v>
      </c>
      <c r="R7734" t="str">
        <f>IF(ISNA(VLOOKUP(B7734,Rendered!$B$1:$C$1000,1,FALSE)),"N","Y")</f>
        <v>N</v>
      </c>
    </row>
    <row r="7735" spans="1:18" hidden="1" x14ac:dyDescent="0.35">
      <c r="A7735" t="s">
        <v>6945</v>
      </c>
      <c r="B7735" t="s">
        <v>21174</v>
      </c>
      <c r="C7735" t="s">
        <v>21175</v>
      </c>
      <c r="D7735" t="s">
        <v>58</v>
      </c>
      <c r="E7735">
        <v>2017</v>
      </c>
      <c r="F7735">
        <v>2022</v>
      </c>
      <c r="J7735">
        <f t="shared" si="609"/>
        <v>0</v>
      </c>
      <c r="K7735" t="str">
        <f>IF(OR(J7735&gt;Ограничения!$B$1,Sheet!G15827&gt;Ограничения!$B$2,Sheet!H15827&gt;Ограничения!$B$2,Sheet!I15827&gt;Ограничения!$B$2,),"Not compatible","Compatible")</f>
        <v>Compatible</v>
      </c>
      <c r="L7735">
        <f t="shared" si="610"/>
        <v>26007</v>
      </c>
      <c r="M7735" s="3">
        <f t="shared" si="611"/>
        <v>0.56310679611650483</v>
      </c>
      <c r="N7735" s="3" t="str">
        <f t="shared" si="612"/>
        <v>Y</v>
      </c>
      <c r="O7735" t="s">
        <v>28008</v>
      </c>
      <c r="Q7735" t="str">
        <f t="shared" si="613"/>
        <v>COPY 26007.dat sel\26007.dat</v>
      </c>
      <c r="R7735" t="str">
        <f>IF(ISNA(VLOOKUP(B7735,Rendered!$B$1:$C$1000,1,FALSE)),"N","Y")</f>
        <v>N</v>
      </c>
    </row>
    <row r="7736" spans="1:18" hidden="1" x14ac:dyDescent="0.35">
      <c r="A7736" t="s">
        <v>6945</v>
      </c>
      <c r="B7736" t="s">
        <v>21176</v>
      </c>
      <c r="C7736" t="s">
        <v>21177</v>
      </c>
      <c r="D7736" t="s">
        <v>13</v>
      </c>
      <c r="E7736">
        <v>2020</v>
      </c>
      <c r="F7736">
        <v>2022</v>
      </c>
      <c r="J7736">
        <f t="shared" si="609"/>
        <v>0</v>
      </c>
      <c r="K7736" t="str">
        <f>IF(OR(J7736&gt;Ограничения!$B$1,Sheet!G11034&gt;Ограничения!$B$2,Sheet!H11034&gt;Ограничения!$B$2,Sheet!I11034&gt;Ограничения!$B$2,),"Not compatible","Compatible")</f>
        <v>Not compatible</v>
      </c>
      <c r="L7736" t="str">
        <f t="shared" si="610"/>
        <v>Модификация</v>
      </c>
      <c r="M7736" s="3">
        <f t="shared" si="611"/>
        <v>1</v>
      </c>
      <c r="N7736" s="3" t="str">
        <f t="shared" si="612"/>
        <v>Y</v>
      </c>
      <c r="O7736" t="s">
        <v>28008</v>
      </c>
      <c r="Q7736" t="str">
        <f t="shared" si="613"/>
        <v>COPY 66959pb01.dat sel\66959pb01.dat</v>
      </c>
      <c r="R7736" t="str">
        <f>IF(ISNA(VLOOKUP(B7736,Rendered!$B$1:$C$1000,1,FALSE)),"N","Y")</f>
        <v>N</v>
      </c>
    </row>
    <row r="7737" spans="1:18" hidden="1" x14ac:dyDescent="0.35">
      <c r="A7737" t="s">
        <v>6945</v>
      </c>
      <c r="B7737" t="s">
        <v>21176</v>
      </c>
      <c r="C7737" t="s">
        <v>21177</v>
      </c>
      <c r="D7737" t="s">
        <v>13</v>
      </c>
      <c r="E7737">
        <v>2020</v>
      </c>
      <c r="F7737">
        <v>2022</v>
      </c>
      <c r="J7737">
        <f t="shared" si="609"/>
        <v>0</v>
      </c>
      <c r="K7737" t="str">
        <f>IF(OR(J7737&gt;Ограничения!$B$1,Sheet!G14124&gt;Ограничения!$B$2,Sheet!H14124&gt;Ограничения!$B$2,Sheet!I14124&gt;Ограничения!$B$2,),"Not compatible","Compatible")</f>
        <v>Compatible</v>
      </c>
      <c r="L7737" t="str">
        <f t="shared" si="610"/>
        <v>Модификация</v>
      </c>
      <c r="M7737" s="3">
        <f t="shared" si="611"/>
        <v>1</v>
      </c>
      <c r="N7737" s="3" t="str">
        <f t="shared" si="612"/>
        <v>Y</v>
      </c>
      <c r="O7737" t="s">
        <v>28008</v>
      </c>
      <c r="Q7737" t="str">
        <f t="shared" si="613"/>
        <v>COPY 66959pb01.dat sel\66959pb01.dat</v>
      </c>
      <c r="R7737" t="str">
        <f>IF(ISNA(VLOOKUP(B7737,Rendered!$B$1:$C$1000,1,FALSE)),"N","Y")</f>
        <v>N</v>
      </c>
    </row>
    <row r="7738" spans="1:18" hidden="1" x14ac:dyDescent="0.35">
      <c r="A7738" t="s">
        <v>6945</v>
      </c>
      <c r="B7738" t="s">
        <v>21176</v>
      </c>
      <c r="C7738" t="s">
        <v>21177</v>
      </c>
      <c r="D7738" t="s">
        <v>13</v>
      </c>
      <c r="E7738">
        <v>2020</v>
      </c>
      <c r="F7738">
        <v>2022</v>
      </c>
      <c r="J7738">
        <f t="shared" si="609"/>
        <v>0</v>
      </c>
      <c r="K7738" t="str">
        <f>IF(OR(J7738&gt;Ограничения!$B$1,Sheet!G15828&gt;Ограничения!$B$2,Sheet!H15828&gt;Ограничения!$B$2,Sheet!I15828&gt;Ограничения!$B$2,),"Not compatible","Compatible")</f>
        <v>Compatible</v>
      </c>
      <c r="L7738" t="str">
        <f t="shared" si="610"/>
        <v>Модификация</v>
      </c>
      <c r="M7738" s="3">
        <f t="shared" si="611"/>
        <v>0</v>
      </c>
      <c r="N7738" s="3" t="str">
        <f t="shared" si="612"/>
        <v>Y</v>
      </c>
      <c r="O7738" t="s">
        <v>28008</v>
      </c>
      <c r="Q7738" t="str">
        <f t="shared" si="613"/>
        <v>COPY 66959pb01.dat sel\66959pb01.dat</v>
      </c>
      <c r="R7738" t="str">
        <f>IF(ISNA(VLOOKUP(B7738,Rendered!$B$1:$C$1000,1,FALSE)),"N","Y")</f>
        <v>N</v>
      </c>
    </row>
    <row r="7739" spans="1:18" hidden="1" x14ac:dyDescent="0.35">
      <c r="A7739" t="s">
        <v>6945</v>
      </c>
      <c r="B7739" t="s">
        <v>21178</v>
      </c>
      <c r="C7739" t="s">
        <v>21179</v>
      </c>
      <c r="D7739" t="s">
        <v>57</v>
      </c>
      <c r="E7739">
        <v>1975</v>
      </c>
      <c r="F7739">
        <v>2003</v>
      </c>
      <c r="J7739">
        <f t="shared" si="609"/>
        <v>0</v>
      </c>
      <c r="K7739" t="str">
        <f>IF(OR(J7739&gt;Ограничения!$B$1,Sheet!G11035&gt;Ограничения!$B$2,Sheet!H11035&gt;Ограничения!$B$2,Sheet!I11035&gt;Ограничения!$B$2,),"Not compatible","Compatible")</f>
        <v>Not compatible</v>
      </c>
      <c r="L7739">
        <f t="shared" si="610"/>
        <v>3629</v>
      </c>
      <c r="M7739" s="3">
        <f t="shared" si="611"/>
        <v>1</v>
      </c>
      <c r="N7739" s="3" t="str">
        <f t="shared" si="612"/>
        <v>Y</v>
      </c>
      <c r="O7739" t="s">
        <v>28008</v>
      </c>
      <c r="Q7739" t="str">
        <f t="shared" si="613"/>
        <v>COPY 3629.dat sel\3629.dat</v>
      </c>
      <c r="R7739" t="str">
        <f>IF(ISNA(VLOOKUP(B7739,Rendered!$B$1:$C$1000,1,FALSE)),"N","Y")</f>
        <v>N</v>
      </c>
    </row>
    <row r="7740" spans="1:18" hidden="1" x14ac:dyDescent="0.35">
      <c r="A7740" t="s">
        <v>6945</v>
      </c>
      <c r="B7740" t="s">
        <v>21178</v>
      </c>
      <c r="C7740" t="s">
        <v>21179</v>
      </c>
      <c r="D7740" t="s">
        <v>57</v>
      </c>
      <c r="E7740">
        <v>1975</v>
      </c>
      <c r="F7740">
        <v>2003</v>
      </c>
      <c r="J7740">
        <f t="shared" si="609"/>
        <v>0</v>
      </c>
      <c r="K7740" t="str">
        <f>IF(OR(J7740&gt;Ограничения!$B$1,Sheet!G14125&gt;Ограничения!$B$2,Sheet!H14125&gt;Ограничения!$B$2,Sheet!I14125&gt;Ограничения!$B$2,),"Not compatible","Compatible")</f>
        <v>Compatible</v>
      </c>
      <c r="L7740">
        <f t="shared" si="610"/>
        <v>3629</v>
      </c>
      <c r="M7740" s="3">
        <f t="shared" si="611"/>
        <v>1</v>
      </c>
      <c r="N7740" s="3" t="str">
        <f t="shared" si="612"/>
        <v>Y</v>
      </c>
      <c r="O7740" t="s">
        <v>28008</v>
      </c>
      <c r="Q7740" t="str">
        <f t="shared" si="613"/>
        <v>COPY 3629.dat sel\3629.dat</v>
      </c>
      <c r="R7740" t="str">
        <f>IF(ISNA(VLOOKUP(B7740,Rendered!$B$1:$C$1000,1,FALSE)),"N","Y")</f>
        <v>N</v>
      </c>
    </row>
    <row r="7741" spans="1:18" hidden="1" x14ac:dyDescent="0.35">
      <c r="A7741" t="s">
        <v>6945</v>
      </c>
      <c r="B7741" t="s">
        <v>21178</v>
      </c>
      <c r="C7741" t="s">
        <v>21179</v>
      </c>
      <c r="D7741" t="s">
        <v>57</v>
      </c>
      <c r="E7741">
        <v>1975</v>
      </c>
      <c r="F7741">
        <v>2003</v>
      </c>
      <c r="J7741">
        <f t="shared" si="609"/>
        <v>0</v>
      </c>
      <c r="K7741" t="str">
        <f>IF(OR(J7741&gt;Ограничения!$B$1,Sheet!G15829&gt;Ограничения!$B$2,Sheet!H15829&gt;Ограничения!$B$2,Sheet!I15829&gt;Ограничения!$B$2,),"Not compatible","Compatible")</f>
        <v>Compatible</v>
      </c>
      <c r="L7741">
        <f t="shared" si="610"/>
        <v>3629</v>
      </c>
      <c r="M7741" s="3">
        <f t="shared" si="611"/>
        <v>0.7441860465116279</v>
      </c>
      <c r="N7741" s="3" t="str">
        <f t="shared" si="612"/>
        <v>Y</v>
      </c>
      <c r="O7741" t="s">
        <v>28008</v>
      </c>
      <c r="Q7741" t="str">
        <f t="shared" si="613"/>
        <v>COPY 3629.dat sel\3629.dat</v>
      </c>
      <c r="R7741" t="str">
        <f>IF(ISNA(VLOOKUP(B7741,Rendered!$B$1:$C$1000,1,FALSE)),"N","Y")</f>
        <v>N</v>
      </c>
    </row>
    <row r="7742" spans="1:18" hidden="1" x14ac:dyDescent="0.35">
      <c r="A7742" t="s">
        <v>6945</v>
      </c>
      <c r="B7742" t="s">
        <v>21180</v>
      </c>
      <c r="C7742" t="s">
        <v>21181</v>
      </c>
      <c r="D7742" t="s">
        <v>30</v>
      </c>
      <c r="E7742">
        <v>2018</v>
      </c>
      <c r="F7742">
        <v>2021</v>
      </c>
      <c r="J7742">
        <f t="shared" si="609"/>
        <v>0</v>
      </c>
      <c r="K7742" t="str">
        <f>IF(OR(J7742&gt;Ограничения!$B$1,Sheet!G11036&gt;Ограничения!$B$2,Sheet!H11036&gt;Ограничения!$B$2,Sheet!I11036&gt;Ограничения!$B$2,),"Not compatible","Compatible")</f>
        <v>Compatible</v>
      </c>
      <c r="L7742">
        <f t="shared" si="610"/>
        <v>15424</v>
      </c>
      <c r="M7742" s="3">
        <f t="shared" si="611"/>
        <v>1</v>
      </c>
      <c r="N7742" s="3" t="str">
        <f t="shared" si="612"/>
        <v>Y</v>
      </c>
      <c r="O7742" t="s">
        <v>28008</v>
      </c>
      <c r="Q7742" t="str">
        <f t="shared" si="613"/>
        <v>COPY 15424.dat sel\15424.dat</v>
      </c>
      <c r="R7742" t="str">
        <f>IF(ISNA(VLOOKUP(B7742,Rendered!$B$1:$C$1000,1,FALSE)),"N","Y")</f>
        <v>N</v>
      </c>
    </row>
    <row r="7743" spans="1:18" hidden="1" x14ac:dyDescent="0.35">
      <c r="A7743" t="s">
        <v>6945</v>
      </c>
      <c r="B7743" t="s">
        <v>21180</v>
      </c>
      <c r="C7743" t="s">
        <v>21181</v>
      </c>
      <c r="D7743" t="s">
        <v>30</v>
      </c>
      <c r="E7743">
        <v>2018</v>
      </c>
      <c r="F7743">
        <v>2021</v>
      </c>
      <c r="J7743">
        <f t="shared" si="609"/>
        <v>0</v>
      </c>
      <c r="K7743" t="str">
        <f>IF(OR(J7743&gt;Ограничения!$B$1,Sheet!G14126&gt;Ограничения!$B$2,Sheet!H14126&gt;Ограничения!$B$2,Sheet!I14126&gt;Ограничения!$B$2,),"Not compatible","Compatible")</f>
        <v>Compatible</v>
      </c>
      <c r="L7743">
        <f t="shared" si="610"/>
        <v>15424</v>
      </c>
      <c r="M7743" s="3">
        <f t="shared" si="611"/>
        <v>1</v>
      </c>
      <c r="N7743" s="3" t="str">
        <f t="shared" si="612"/>
        <v>Y</v>
      </c>
      <c r="O7743" t="s">
        <v>28008</v>
      </c>
      <c r="Q7743" t="str">
        <f t="shared" si="613"/>
        <v>COPY 15424.dat sel\15424.dat</v>
      </c>
      <c r="R7743" t="str">
        <f>IF(ISNA(VLOOKUP(B7743,Rendered!$B$1:$C$1000,1,FALSE)),"N","Y")</f>
        <v>N</v>
      </c>
    </row>
    <row r="7744" spans="1:18" hidden="1" x14ac:dyDescent="0.35">
      <c r="A7744" t="s">
        <v>6945</v>
      </c>
      <c r="B7744" t="s">
        <v>21180</v>
      </c>
      <c r="C7744" t="s">
        <v>21181</v>
      </c>
      <c r="D7744" t="s">
        <v>30</v>
      </c>
      <c r="E7744">
        <v>2018</v>
      </c>
      <c r="F7744">
        <v>2021</v>
      </c>
      <c r="J7744">
        <f t="shared" si="609"/>
        <v>0</v>
      </c>
      <c r="K7744" t="str">
        <f>IF(OR(J7744&gt;Ограничения!$B$1,Sheet!G15830&gt;Ограничения!$B$2,Sheet!H15830&gt;Ограничения!$B$2,Sheet!I15830&gt;Ограничения!$B$2,),"Not compatible","Compatible")</f>
        <v>Compatible</v>
      </c>
      <c r="L7744">
        <f t="shared" si="610"/>
        <v>15424</v>
      </c>
      <c r="M7744" s="3">
        <f t="shared" si="611"/>
        <v>0</v>
      </c>
      <c r="N7744" s="3" t="str">
        <f t="shared" si="612"/>
        <v>Y</v>
      </c>
      <c r="O7744" t="s">
        <v>28008</v>
      </c>
      <c r="Q7744" t="str">
        <f t="shared" si="613"/>
        <v>COPY 15424.dat sel\15424.dat</v>
      </c>
      <c r="R7744" t="str">
        <f>IF(ISNA(VLOOKUP(B7744,Rendered!$B$1:$C$1000,1,FALSE)),"N","Y")</f>
        <v>N</v>
      </c>
    </row>
    <row r="7745" spans="1:18" hidden="1" x14ac:dyDescent="0.35">
      <c r="A7745" t="s">
        <v>6945</v>
      </c>
      <c r="B7745" t="s">
        <v>21182</v>
      </c>
      <c r="C7745" t="s">
        <v>21183</v>
      </c>
      <c r="D7745" t="s">
        <v>13</v>
      </c>
      <c r="E7745">
        <v>2014</v>
      </c>
      <c r="F7745">
        <v>2014</v>
      </c>
      <c r="J7745">
        <f t="shared" si="609"/>
        <v>0</v>
      </c>
      <c r="K7745" t="str">
        <f>IF(OR(J7745&gt;Ограничения!$B$1,Sheet!G11037&gt;Ограничения!$B$2,Sheet!H11037&gt;Ограничения!$B$2,Sheet!I11037&gt;Ограничения!$B$2,),"Not compatible","Compatible")</f>
        <v>Compatible</v>
      </c>
      <c r="L7745" t="str">
        <f t="shared" si="610"/>
        <v>Модификация</v>
      </c>
      <c r="M7745" s="3">
        <f t="shared" si="611"/>
        <v>1</v>
      </c>
      <c r="N7745" s="3" t="str">
        <f t="shared" si="612"/>
        <v>Y</v>
      </c>
      <c r="O7745" t="s">
        <v>28008</v>
      </c>
      <c r="Q7745" t="str">
        <f t="shared" si="613"/>
        <v>COPY 15424pb01.dat sel\15424pb01.dat</v>
      </c>
      <c r="R7745" t="str">
        <f>IF(ISNA(VLOOKUP(B7745,Rendered!$B$1:$C$1000,1,FALSE)),"N","Y")</f>
        <v>N</v>
      </c>
    </row>
    <row r="7746" spans="1:18" hidden="1" x14ac:dyDescent="0.35">
      <c r="A7746" t="s">
        <v>6945</v>
      </c>
      <c r="B7746" t="s">
        <v>21182</v>
      </c>
      <c r="C7746" t="s">
        <v>21183</v>
      </c>
      <c r="D7746" t="s">
        <v>13</v>
      </c>
      <c r="E7746">
        <v>2014</v>
      </c>
      <c r="F7746">
        <v>2014</v>
      </c>
      <c r="J7746">
        <f t="shared" ref="J7746:J7809" si="614">SUM(G7746:I7746)</f>
        <v>0</v>
      </c>
      <c r="K7746" t="str">
        <f>IF(OR(J7746&gt;Ограничения!$B$1,Sheet!G14127&gt;Ограничения!$B$2,Sheet!H14127&gt;Ограничения!$B$2,Sheet!I14127&gt;Ограничения!$B$2,),"Not compatible","Compatible")</f>
        <v>Compatible</v>
      </c>
      <c r="L7746" t="str">
        <f t="shared" ref="L7746:L7809" si="615">IFERROR(B7746+1-1,"Модификация")</f>
        <v>Модификация</v>
      </c>
      <c r="M7746" s="3">
        <f t="shared" si="611"/>
        <v>1</v>
      </c>
      <c r="N7746" s="3" t="str">
        <f t="shared" si="612"/>
        <v>Y</v>
      </c>
      <c r="O7746" t="s">
        <v>28008</v>
      </c>
      <c r="Q7746" t="str">
        <f t="shared" si="613"/>
        <v>COPY 15424pb01.dat sel\15424pb01.dat</v>
      </c>
      <c r="R7746" t="str">
        <f>IF(ISNA(VLOOKUP(B7746,Rendered!$B$1:$C$1000,1,FALSE)),"N","Y")</f>
        <v>N</v>
      </c>
    </row>
    <row r="7747" spans="1:18" hidden="1" x14ac:dyDescent="0.35">
      <c r="A7747" t="s">
        <v>6945</v>
      </c>
      <c r="B7747" t="s">
        <v>21182</v>
      </c>
      <c r="C7747" t="s">
        <v>21183</v>
      </c>
      <c r="D7747" t="s">
        <v>13</v>
      </c>
      <c r="E7747">
        <v>2014</v>
      </c>
      <c r="F7747">
        <v>2014</v>
      </c>
      <c r="J7747">
        <f t="shared" si="614"/>
        <v>0</v>
      </c>
      <c r="K7747" t="str">
        <f>IF(OR(J7747&gt;Ограничения!$B$1,Sheet!G15831&gt;Ограничения!$B$2,Sheet!H15831&gt;Ограничения!$B$2,Sheet!I15831&gt;Ограничения!$B$2,),"Not compatible","Compatible")</f>
        <v>Compatible</v>
      </c>
      <c r="L7747" t="str">
        <f t="shared" si="615"/>
        <v>Модификация</v>
      </c>
      <c r="M7747" s="3">
        <f t="shared" ref="M7747:M7810" si="616">IF(ISERR(FIND(C7747,C7748)),0,LEN(C7747)/LEN(C7748))</f>
        <v>0</v>
      </c>
      <c r="N7747" s="3" t="str">
        <f t="shared" ref="N7747:N7810" si="617">IF(OR(M7747&gt;0,M7746&gt;0),"Y","N")</f>
        <v>Y</v>
      </c>
      <c r="O7747" t="s">
        <v>28008</v>
      </c>
      <c r="Q7747" t="str">
        <f t="shared" si="613"/>
        <v>COPY 15424pb01.dat sel\15424pb01.dat</v>
      </c>
      <c r="R7747" t="str">
        <f>IF(ISNA(VLOOKUP(B7747,Rendered!$B$1:$C$1000,1,FALSE)),"N","Y")</f>
        <v>N</v>
      </c>
    </row>
    <row r="7748" spans="1:18" hidden="1" x14ac:dyDescent="0.35">
      <c r="A7748" t="s">
        <v>6945</v>
      </c>
      <c r="B7748" t="s">
        <v>21184</v>
      </c>
      <c r="C7748" t="s">
        <v>21185</v>
      </c>
      <c r="D7748" t="s">
        <v>13</v>
      </c>
      <c r="E7748">
        <v>1996</v>
      </c>
      <c r="F7748">
        <v>2012</v>
      </c>
      <c r="J7748">
        <f t="shared" si="614"/>
        <v>0</v>
      </c>
      <c r="K7748" t="str">
        <f>IF(OR(J7748&gt;Ограничения!$B$1,Sheet!G11038&gt;Ограничения!$B$2,Sheet!H11038&gt;Ограничения!$B$2,Sheet!I11038&gt;Ограничения!$B$2,),"Not compatible","Compatible")</f>
        <v>Compatible</v>
      </c>
      <c r="L7748" t="str">
        <f t="shared" si="615"/>
        <v>Модификация</v>
      </c>
      <c r="M7748" s="3">
        <f t="shared" si="616"/>
        <v>1</v>
      </c>
      <c r="N7748" s="3" t="str">
        <f t="shared" si="617"/>
        <v>Y</v>
      </c>
      <c r="O7748" t="s">
        <v>28008</v>
      </c>
      <c r="Q7748" t="str">
        <f t="shared" si="613"/>
        <v>COPY 3629px1.dat sel\3629px1.dat</v>
      </c>
      <c r="R7748" t="str">
        <f>IF(ISNA(VLOOKUP(B7748,Rendered!$B$1:$C$1000,1,FALSE)),"N","Y")</f>
        <v>N</v>
      </c>
    </row>
    <row r="7749" spans="1:18" hidden="1" x14ac:dyDescent="0.35">
      <c r="A7749" t="s">
        <v>6945</v>
      </c>
      <c r="B7749" t="s">
        <v>21184</v>
      </c>
      <c r="C7749" t="s">
        <v>21185</v>
      </c>
      <c r="D7749" t="s">
        <v>13</v>
      </c>
      <c r="E7749">
        <v>1996</v>
      </c>
      <c r="F7749">
        <v>2012</v>
      </c>
      <c r="J7749">
        <f t="shared" si="614"/>
        <v>0</v>
      </c>
      <c r="K7749" t="str">
        <f>IF(OR(J7749&gt;Ограничения!$B$1,Sheet!G14128&gt;Ограничения!$B$2,Sheet!H14128&gt;Ограничения!$B$2,Sheet!I14128&gt;Ограничения!$B$2,),"Not compatible","Compatible")</f>
        <v>Compatible</v>
      </c>
      <c r="L7749" t="str">
        <f t="shared" si="615"/>
        <v>Модификация</v>
      </c>
      <c r="M7749" s="3">
        <f t="shared" si="616"/>
        <v>1</v>
      </c>
      <c r="N7749" s="3" t="str">
        <f t="shared" si="617"/>
        <v>Y</v>
      </c>
      <c r="O7749" t="s">
        <v>28008</v>
      </c>
      <c r="Q7749" t="str">
        <f t="shared" si="613"/>
        <v>COPY 3629px1.dat sel\3629px1.dat</v>
      </c>
      <c r="R7749" t="str">
        <f>IF(ISNA(VLOOKUP(B7749,Rendered!$B$1:$C$1000,1,FALSE)),"N","Y")</f>
        <v>N</v>
      </c>
    </row>
    <row r="7750" spans="1:18" hidden="1" x14ac:dyDescent="0.35">
      <c r="A7750" t="s">
        <v>6945</v>
      </c>
      <c r="B7750" t="s">
        <v>21184</v>
      </c>
      <c r="C7750" t="s">
        <v>21185</v>
      </c>
      <c r="D7750" t="s">
        <v>13</v>
      </c>
      <c r="E7750">
        <v>1996</v>
      </c>
      <c r="F7750">
        <v>2012</v>
      </c>
      <c r="J7750">
        <f t="shared" si="614"/>
        <v>0</v>
      </c>
      <c r="K7750" t="str">
        <f>IF(OR(J7750&gt;Ограничения!$B$1,Sheet!G15832&gt;Ограничения!$B$2,Sheet!H15832&gt;Ограничения!$B$2,Sheet!I15832&gt;Ограничения!$B$2,),"Not compatible","Compatible")</f>
        <v>Compatible</v>
      </c>
      <c r="L7750" t="str">
        <f t="shared" si="615"/>
        <v>Модификация</v>
      </c>
      <c r="M7750" s="3">
        <f t="shared" si="616"/>
        <v>0</v>
      </c>
      <c r="N7750" s="3" t="str">
        <f t="shared" si="617"/>
        <v>Y</v>
      </c>
      <c r="O7750" t="s">
        <v>28008</v>
      </c>
      <c r="Q7750" t="str">
        <f t="shared" si="613"/>
        <v>COPY 3629px1.dat sel\3629px1.dat</v>
      </c>
      <c r="R7750" t="str">
        <f>IF(ISNA(VLOOKUP(B7750,Rendered!$B$1:$C$1000,1,FALSE)),"N","Y")</f>
        <v>N</v>
      </c>
    </row>
    <row r="7751" spans="1:18" hidden="1" x14ac:dyDescent="0.35">
      <c r="A7751" t="s">
        <v>6945</v>
      </c>
      <c r="B7751" t="s">
        <v>21186</v>
      </c>
      <c r="C7751" t="s">
        <v>21187</v>
      </c>
      <c r="D7751" t="s">
        <v>13</v>
      </c>
      <c r="E7751">
        <v>1996</v>
      </c>
      <c r="F7751">
        <v>2002</v>
      </c>
      <c r="J7751">
        <f t="shared" si="614"/>
        <v>0</v>
      </c>
      <c r="K7751" t="str">
        <f>IF(OR(J7751&gt;Ограничения!$B$1,Sheet!G11039&gt;Ограничения!$B$2,Sheet!H11039&gt;Ограничения!$B$2,Sheet!I11039&gt;Ограничения!$B$2,),"Not compatible","Compatible")</f>
        <v>Not compatible</v>
      </c>
      <c r="L7751" t="str">
        <f t="shared" si="615"/>
        <v>Модификация</v>
      </c>
      <c r="M7751" s="3">
        <f t="shared" si="616"/>
        <v>1</v>
      </c>
      <c r="N7751" s="3" t="str">
        <f t="shared" si="617"/>
        <v>Y</v>
      </c>
      <c r="O7751" t="s">
        <v>28008</v>
      </c>
      <c r="Q7751" t="str">
        <f t="shared" si="613"/>
        <v>COPY 3629px2.dat sel\3629px2.dat</v>
      </c>
      <c r="R7751" t="str">
        <f>IF(ISNA(VLOOKUP(B7751,Rendered!$B$1:$C$1000,1,FALSE)),"N","Y")</f>
        <v>N</v>
      </c>
    </row>
    <row r="7752" spans="1:18" hidden="1" x14ac:dyDescent="0.35">
      <c r="A7752" t="s">
        <v>6945</v>
      </c>
      <c r="B7752" t="s">
        <v>21186</v>
      </c>
      <c r="C7752" t="s">
        <v>21187</v>
      </c>
      <c r="D7752" t="s">
        <v>13</v>
      </c>
      <c r="E7752">
        <v>1996</v>
      </c>
      <c r="F7752">
        <v>2002</v>
      </c>
      <c r="J7752">
        <f t="shared" si="614"/>
        <v>0</v>
      </c>
      <c r="K7752" t="str">
        <f>IF(OR(J7752&gt;Ограничения!$B$1,Sheet!G14129&gt;Ограничения!$B$2,Sheet!H14129&gt;Ограничения!$B$2,Sheet!I14129&gt;Ограничения!$B$2,),"Not compatible","Compatible")</f>
        <v>Compatible</v>
      </c>
      <c r="L7752" t="str">
        <f t="shared" si="615"/>
        <v>Модификация</v>
      </c>
      <c r="M7752" s="3">
        <f t="shared" si="616"/>
        <v>1</v>
      </c>
      <c r="N7752" s="3" t="str">
        <f t="shared" si="617"/>
        <v>Y</v>
      </c>
      <c r="O7752" t="s">
        <v>28008</v>
      </c>
      <c r="Q7752" t="str">
        <f t="shared" si="613"/>
        <v>COPY 3629px2.dat sel\3629px2.dat</v>
      </c>
      <c r="R7752" t="str">
        <f>IF(ISNA(VLOOKUP(B7752,Rendered!$B$1:$C$1000,1,FALSE)),"N","Y")</f>
        <v>N</v>
      </c>
    </row>
    <row r="7753" spans="1:18" hidden="1" x14ac:dyDescent="0.35">
      <c r="A7753" t="s">
        <v>6945</v>
      </c>
      <c r="B7753" t="s">
        <v>21186</v>
      </c>
      <c r="C7753" t="s">
        <v>21187</v>
      </c>
      <c r="D7753" t="s">
        <v>13</v>
      </c>
      <c r="E7753">
        <v>1996</v>
      </c>
      <c r="F7753">
        <v>2002</v>
      </c>
      <c r="J7753">
        <f t="shared" si="614"/>
        <v>0</v>
      </c>
      <c r="K7753" t="str">
        <f>IF(OR(J7753&gt;Ограничения!$B$1,Sheet!G15833&gt;Ограничения!$B$2,Sheet!H15833&gt;Ограничения!$B$2,Sheet!I15833&gt;Ограничения!$B$2,),"Not compatible","Compatible")</f>
        <v>Compatible</v>
      </c>
      <c r="L7753" t="str">
        <f t="shared" si="615"/>
        <v>Модификация</v>
      </c>
      <c r="M7753" s="3">
        <f t="shared" si="616"/>
        <v>0</v>
      </c>
      <c r="N7753" s="3" t="str">
        <f t="shared" si="617"/>
        <v>Y</v>
      </c>
      <c r="O7753" t="s">
        <v>28008</v>
      </c>
      <c r="Q7753" t="str">
        <f t="shared" si="613"/>
        <v>COPY 3629px2.dat sel\3629px2.dat</v>
      </c>
      <c r="R7753" t="str">
        <f>IF(ISNA(VLOOKUP(B7753,Rendered!$B$1:$C$1000,1,FALSE)),"N","Y")</f>
        <v>N</v>
      </c>
    </row>
    <row r="7754" spans="1:18" hidden="1" x14ac:dyDescent="0.35">
      <c r="A7754" t="s">
        <v>6945</v>
      </c>
      <c r="B7754" t="s">
        <v>21188</v>
      </c>
      <c r="C7754" t="s">
        <v>21189</v>
      </c>
      <c r="D7754" t="s">
        <v>13</v>
      </c>
      <c r="E7754">
        <v>2011</v>
      </c>
      <c r="F7754">
        <v>2011</v>
      </c>
      <c r="J7754">
        <f t="shared" si="614"/>
        <v>0</v>
      </c>
      <c r="K7754" t="str">
        <f>IF(OR(J7754&gt;Ограничения!$B$1,Sheet!G11040&gt;Ограничения!$B$2,Sheet!H11040&gt;Ограничения!$B$2,Sheet!I11040&gt;Ограничения!$B$2,),"Not compatible","Compatible")</f>
        <v>Compatible</v>
      </c>
      <c r="L7754" t="str">
        <f t="shared" si="615"/>
        <v>Модификация</v>
      </c>
      <c r="M7754" s="3">
        <f t="shared" si="616"/>
        <v>1</v>
      </c>
      <c r="N7754" s="3" t="str">
        <f t="shared" si="617"/>
        <v>Y</v>
      </c>
      <c r="O7754" t="s">
        <v>28008</v>
      </c>
      <c r="Q7754" t="str">
        <f t="shared" si="613"/>
        <v>COPY 95319pb01.dat sel\95319pb01.dat</v>
      </c>
      <c r="R7754" t="str">
        <f>IF(ISNA(VLOOKUP(B7754,Rendered!$B$1:$C$1000,1,FALSE)),"N","Y")</f>
        <v>N</v>
      </c>
    </row>
    <row r="7755" spans="1:18" hidden="1" x14ac:dyDescent="0.35">
      <c r="A7755" t="s">
        <v>6945</v>
      </c>
      <c r="B7755" t="s">
        <v>21188</v>
      </c>
      <c r="C7755" t="s">
        <v>21189</v>
      </c>
      <c r="D7755" t="s">
        <v>13</v>
      </c>
      <c r="E7755">
        <v>2011</v>
      </c>
      <c r="F7755">
        <v>2011</v>
      </c>
      <c r="J7755">
        <f t="shared" si="614"/>
        <v>0</v>
      </c>
      <c r="K7755" t="str">
        <f>IF(OR(J7755&gt;Ограничения!$B$1,Sheet!G14130&gt;Ограничения!$B$2,Sheet!H14130&gt;Ограничения!$B$2,Sheet!I14130&gt;Ограничения!$B$2,),"Not compatible","Compatible")</f>
        <v>Compatible</v>
      </c>
      <c r="L7755" t="str">
        <f t="shared" si="615"/>
        <v>Модификация</v>
      </c>
      <c r="M7755" s="3">
        <f t="shared" si="616"/>
        <v>1</v>
      </c>
      <c r="N7755" s="3" t="str">
        <f t="shared" si="617"/>
        <v>Y</v>
      </c>
      <c r="O7755" t="s">
        <v>28008</v>
      </c>
      <c r="Q7755" t="str">
        <f t="shared" si="613"/>
        <v>COPY 95319pb01.dat sel\95319pb01.dat</v>
      </c>
      <c r="R7755" t="str">
        <f>IF(ISNA(VLOOKUP(B7755,Rendered!$B$1:$C$1000,1,FALSE)),"N","Y")</f>
        <v>N</v>
      </c>
    </row>
    <row r="7756" spans="1:18" hidden="1" x14ac:dyDescent="0.35">
      <c r="A7756" t="s">
        <v>6945</v>
      </c>
      <c r="B7756" t="s">
        <v>21188</v>
      </c>
      <c r="C7756" t="s">
        <v>21189</v>
      </c>
      <c r="D7756" t="s">
        <v>13</v>
      </c>
      <c r="E7756">
        <v>2011</v>
      </c>
      <c r="F7756">
        <v>2011</v>
      </c>
      <c r="J7756">
        <f t="shared" si="614"/>
        <v>0</v>
      </c>
      <c r="K7756" t="str">
        <f>IF(OR(J7756&gt;Ограничения!$B$1,Sheet!G15834&gt;Ограничения!$B$2,Sheet!H15834&gt;Ограничения!$B$2,Sheet!I15834&gt;Ограничения!$B$2,),"Not compatible","Compatible")</f>
        <v>Compatible</v>
      </c>
      <c r="L7756" t="str">
        <f t="shared" si="615"/>
        <v>Модификация</v>
      </c>
      <c r="M7756" s="3">
        <f t="shared" si="616"/>
        <v>0</v>
      </c>
      <c r="N7756" s="3" t="str">
        <f t="shared" si="617"/>
        <v>Y</v>
      </c>
      <c r="O7756" t="s">
        <v>28008</v>
      </c>
      <c r="Q7756" t="str">
        <f t="shared" si="613"/>
        <v>COPY 95319pb01.dat sel\95319pb01.dat</v>
      </c>
      <c r="R7756" t="str">
        <f>IF(ISNA(VLOOKUP(B7756,Rendered!$B$1:$C$1000,1,FALSE)),"N","Y")</f>
        <v>N</v>
      </c>
    </row>
    <row r="7757" spans="1:18" hidden="1" x14ac:dyDescent="0.35">
      <c r="A7757" t="s">
        <v>6945</v>
      </c>
      <c r="B7757" t="s">
        <v>21190</v>
      </c>
      <c r="C7757" t="s">
        <v>21191</v>
      </c>
      <c r="D7757" t="s">
        <v>13</v>
      </c>
      <c r="E7757">
        <v>2016</v>
      </c>
      <c r="F7757">
        <v>2016</v>
      </c>
      <c r="J7757">
        <f t="shared" si="614"/>
        <v>0</v>
      </c>
      <c r="K7757" t="str">
        <f>IF(OR(J7757&gt;Ограничения!$B$1,Sheet!G11041&gt;Ограничения!$B$2,Sheet!H11041&gt;Ограничения!$B$2,Sheet!I11041&gt;Ограничения!$B$2,),"Not compatible","Compatible")</f>
        <v>Not compatible</v>
      </c>
      <c r="L7757" t="str">
        <f t="shared" si="615"/>
        <v>Модификация</v>
      </c>
      <c r="M7757" s="3">
        <f t="shared" si="616"/>
        <v>1</v>
      </c>
      <c r="N7757" s="3" t="str">
        <f t="shared" si="617"/>
        <v>Y</v>
      </c>
      <c r="O7757" t="s">
        <v>28008</v>
      </c>
      <c r="Q7757" t="str">
        <f t="shared" si="613"/>
        <v>COPY 18984pb03.dat sel\18984pb03.dat</v>
      </c>
      <c r="R7757" t="str">
        <f>IF(ISNA(VLOOKUP(B7757,Rendered!$B$1:$C$1000,1,FALSE)),"N","Y")</f>
        <v>N</v>
      </c>
    </row>
    <row r="7758" spans="1:18" hidden="1" x14ac:dyDescent="0.35">
      <c r="A7758" t="s">
        <v>6945</v>
      </c>
      <c r="B7758" t="s">
        <v>21190</v>
      </c>
      <c r="C7758" t="s">
        <v>21191</v>
      </c>
      <c r="D7758" t="s">
        <v>13</v>
      </c>
      <c r="E7758">
        <v>2016</v>
      </c>
      <c r="F7758">
        <v>2016</v>
      </c>
      <c r="J7758">
        <f t="shared" si="614"/>
        <v>0</v>
      </c>
      <c r="K7758" t="str">
        <f>IF(OR(J7758&gt;Ограничения!$B$1,Sheet!G14131&gt;Ограничения!$B$2,Sheet!H14131&gt;Ограничения!$B$2,Sheet!I14131&gt;Ограничения!$B$2,),"Not compatible","Compatible")</f>
        <v>Compatible</v>
      </c>
      <c r="L7758" t="str">
        <f t="shared" si="615"/>
        <v>Модификация</v>
      </c>
      <c r="M7758" s="3">
        <f t="shared" si="616"/>
        <v>1</v>
      </c>
      <c r="N7758" s="3" t="str">
        <f t="shared" si="617"/>
        <v>Y</v>
      </c>
      <c r="O7758" t="s">
        <v>28008</v>
      </c>
      <c r="Q7758" t="str">
        <f t="shared" si="613"/>
        <v>COPY 18984pb03.dat sel\18984pb03.dat</v>
      </c>
      <c r="R7758" t="str">
        <f>IF(ISNA(VLOOKUP(B7758,Rendered!$B$1:$C$1000,1,FALSE)),"N","Y")</f>
        <v>N</v>
      </c>
    </row>
    <row r="7759" spans="1:18" hidden="1" x14ac:dyDescent="0.35">
      <c r="A7759" t="s">
        <v>6945</v>
      </c>
      <c r="B7759" t="s">
        <v>21190</v>
      </c>
      <c r="C7759" t="s">
        <v>21191</v>
      </c>
      <c r="D7759" t="s">
        <v>13</v>
      </c>
      <c r="E7759">
        <v>2016</v>
      </c>
      <c r="F7759">
        <v>2016</v>
      </c>
      <c r="J7759">
        <f t="shared" si="614"/>
        <v>0</v>
      </c>
      <c r="K7759" t="str">
        <f>IF(OR(J7759&gt;Ограничения!$B$1,Sheet!G15835&gt;Ограничения!$B$2,Sheet!H15835&gt;Ограничения!$B$2,Sheet!I15835&gt;Ограничения!$B$2,),"Not compatible","Compatible")</f>
        <v>Compatible</v>
      </c>
      <c r="L7759" t="str">
        <f t="shared" si="615"/>
        <v>Модификация</v>
      </c>
      <c r="M7759" s="3">
        <f t="shared" si="616"/>
        <v>0</v>
      </c>
      <c r="N7759" s="3" t="str">
        <f t="shared" si="617"/>
        <v>Y</v>
      </c>
      <c r="O7759" t="s">
        <v>28008</v>
      </c>
      <c r="Q7759" t="str">
        <f t="shared" si="613"/>
        <v>COPY 18984pb03.dat sel\18984pb03.dat</v>
      </c>
      <c r="R7759" t="str">
        <f>IF(ISNA(VLOOKUP(B7759,Rendered!$B$1:$C$1000,1,FALSE)),"N","Y")</f>
        <v>N</v>
      </c>
    </row>
    <row r="7760" spans="1:18" hidden="1" x14ac:dyDescent="0.35">
      <c r="A7760" t="s">
        <v>6945</v>
      </c>
      <c r="B7760" t="s">
        <v>21192</v>
      </c>
      <c r="C7760" t="s">
        <v>21193</v>
      </c>
      <c r="D7760" t="s">
        <v>13</v>
      </c>
      <c r="E7760">
        <v>2020</v>
      </c>
      <c r="F7760">
        <v>2020</v>
      </c>
      <c r="J7760">
        <f t="shared" si="614"/>
        <v>0</v>
      </c>
      <c r="K7760" t="str">
        <f>IF(OR(J7760&gt;Ограничения!$B$1,Sheet!G11042&gt;Ограничения!$B$2,Sheet!H11042&gt;Ограничения!$B$2,Sheet!I11042&gt;Ограничения!$B$2,),"Not compatible","Compatible")</f>
        <v>Not compatible</v>
      </c>
      <c r="L7760" t="str">
        <f t="shared" si="615"/>
        <v>Модификация</v>
      </c>
      <c r="M7760" s="3">
        <f t="shared" si="616"/>
        <v>1</v>
      </c>
      <c r="N7760" s="3" t="str">
        <f t="shared" si="617"/>
        <v>Y</v>
      </c>
      <c r="O7760" t="s">
        <v>28008</v>
      </c>
      <c r="Q7760" t="str">
        <f t="shared" si="613"/>
        <v>COPY 18984pb05.dat sel\18984pb05.dat</v>
      </c>
      <c r="R7760" t="str">
        <f>IF(ISNA(VLOOKUP(B7760,Rendered!$B$1:$C$1000,1,FALSE)),"N","Y")</f>
        <v>N</v>
      </c>
    </row>
    <row r="7761" spans="1:18" hidden="1" x14ac:dyDescent="0.35">
      <c r="A7761" t="s">
        <v>6945</v>
      </c>
      <c r="B7761" t="s">
        <v>21192</v>
      </c>
      <c r="C7761" t="s">
        <v>21193</v>
      </c>
      <c r="D7761" t="s">
        <v>13</v>
      </c>
      <c r="E7761">
        <v>2020</v>
      </c>
      <c r="F7761">
        <v>2020</v>
      </c>
      <c r="J7761">
        <f t="shared" si="614"/>
        <v>0</v>
      </c>
      <c r="K7761" t="str">
        <f>IF(OR(J7761&gt;Ограничения!$B$1,Sheet!G14132&gt;Ограничения!$B$2,Sheet!H14132&gt;Ограничения!$B$2,Sheet!I14132&gt;Ограничения!$B$2,),"Not compatible","Compatible")</f>
        <v>Compatible</v>
      </c>
      <c r="L7761" t="str">
        <f t="shared" si="615"/>
        <v>Модификация</v>
      </c>
      <c r="M7761" s="3">
        <f t="shared" si="616"/>
        <v>1</v>
      </c>
      <c r="N7761" s="3" t="str">
        <f t="shared" si="617"/>
        <v>Y</v>
      </c>
      <c r="O7761" t="s">
        <v>28008</v>
      </c>
      <c r="Q7761" t="str">
        <f t="shared" si="613"/>
        <v>COPY 18984pb05.dat sel\18984pb05.dat</v>
      </c>
      <c r="R7761" t="str">
        <f>IF(ISNA(VLOOKUP(B7761,Rendered!$B$1:$C$1000,1,FALSE)),"N","Y")</f>
        <v>N</v>
      </c>
    </row>
    <row r="7762" spans="1:18" hidden="1" x14ac:dyDescent="0.35">
      <c r="A7762" t="s">
        <v>6945</v>
      </c>
      <c r="B7762" t="s">
        <v>21192</v>
      </c>
      <c r="C7762" t="s">
        <v>21193</v>
      </c>
      <c r="D7762" t="s">
        <v>13</v>
      </c>
      <c r="E7762">
        <v>2020</v>
      </c>
      <c r="F7762">
        <v>2020</v>
      </c>
      <c r="J7762">
        <f t="shared" si="614"/>
        <v>0</v>
      </c>
      <c r="K7762" t="str">
        <f>IF(OR(J7762&gt;Ограничения!$B$1,Sheet!G15836&gt;Ограничения!$B$2,Sheet!H15836&gt;Ограничения!$B$2,Sheet!I15836&gt;Ограничения!$B$2,),"Not compatible","Compatible")</f>
        <v>Compatible</v>
      </c>
      <c r="L7762" t="str">
        <f t="shared" si="615"/>
        <v>Модификация</v>
      </c>
      <c r="M7762" s="3">
        <f t="shared" si="616"/>
        <v>0</v>
      </c>
      <c r="N7762" s="3" t="str">
        <f t="shared" si="617"/>
        <v>Y</v>
      </c>
      <c r="O7762" t="s">
        <v>28008</v>
      </c>
      <c r="Q7762" t="str">
        <f t="shared" si="613"/>
        <v>COPY 18984pb05.dat sel\18984pb05.dat</v>
      </c>
      <c r="R7762" t="str">
        <f>IF(ISNA(VLOOKUP(B7762,Rendered!$B$1:$C$1000,1,FALSE)),"N","Y")</f>
        <v>N</v>
      </c>
    </row>
    <row r="7763" spans="1:18" hidden="1" x14ac:dyDescent="0.35">
      <c r="A7763" t="s">
        <v>6945</v>
      </c>
      <c r="B7763" t="s">
        <v>21194</v>
      </c>
      <c r="C7763" t="s">
        <v>21195</v>
      </c>
      <c r="D7763" t="s">
        <v>27</v>
      </c>
      <c r="E7763">
        <v>2015</v>
      </c>
      <c r="F7763">
        <v>2022</v>
      </c>
      <c r="J7763">
        <f t="shared" si="614"/>
        <v>0</v>
      </c>
      <c r="K7763" t="str">
        <f>IF(OR(J7763&gt;Ограничения!$B$1,Sheet!G11043&gt;Ограничения!$B$2,Sheet!H11043&gt;Ограничения!$B$2,Sheet!I11043&gt;Ограничения!$B$2,),"Not compatible","Compatible")</f>
        <v>Not compatible</v>
      </c>
      <c r="L7763" t="str">
        <f t="shared" si="615"/>
        <v>Модификация</v>
      </c>
      <c r="M7763" s="3">
        <f t="shared" si="616"/>
        <v>1</v>
      </c>
      <c r="N7763" s="3" t="str">
        <f t="shared" si="617"/>
        <v>Y</v>
      </c>
      <c r="O7763" t="s">
        <v>28008</v>
      </c>
      <c r="Q7763" t="str">
        <f t="shared" si="613"/>
        <v>COPY 18984pb02.dat sel\18984pb02.dat</v>
      </c>
      <c r="R7763" t="str">
        <f>IF(ISNA(VLOOKUP(B7763,Rendered!$B$1:$C$1000,1,FALSE)),"N","Y")</f>
        <v>N</v>
      </c>
    </row>
    <row r="7764" spans="1:18" hidden="1" x14ac:dyDescent="0.35">
      <c r="A7764" t="s">
        <v>6945</v>
      </c>
      <c r="B7764" t="s">
        <v>21194</v>
      </c>
      <c r="C7764" t="s">
        <v>21195</v>
      </c>
      <c r="D7764" t="s">
        <v>27</v>
      </c>
      <c r="E7764">
        <v>2015</v>
      </c>
      <c r="F7764">
        <v>2022</v>
      </c>
      <c r="J7764">
        <f t="shared" si="614"/>
        <v>0</v>
      </c>
      <c r="K7764" t="str">
        <f>IF(OR(J7764&gt;Ограничения!$B$1,Sheet!G14133&gt;Ограничения!$B$2,Sheet!H14133&gt;Ограничения!$B$2,Sheet!I14133&gt;Ограничения!$B$2,),"Not compatible","Compatible")</f>
        <v>Compatible</v>
      </c>
      <c r="L7764" t="str">
        <f t="shared" si="615"/>
        <v>Модификация</v>
      </c>
      <c r="M7764" s="3">
        <f t="shared" si="616"/>
        <v>1</v>
      </c>
      <c r="N7764" s="3" t="str">
        <f t="shared" si="617"/>
        <v>Y</v>
      </c>
      <c r="O7764" t="s">
        <v>28008</v>
      </c>
      <c r="Q7764" t="str">
        <f t="shared" si="613"/>
        <v>COPY 18984pb02.dat sel\18984pb02.dat</v>
      </c>
      <c r="R7764" t="str">
        <f>IF(ISNA(VLOOKUP(B7764,Rendered!$B$1:$C$1000,1,FALSE)),"N","Y")</f>
        <v>N</v>
      </c>
    </row>
    <row r="7765" spans="1:18" hidden="1" x14ac:dyDescent="0.35">
      <c r="A7765" t="s">
        <v>6945</v>
      </c>
      <c r="B7765" t="s">
        <v>21194</v>
      </c>
      <c r="C7765" t="s">
        <v>21195</v>
      </c>
      <c r="D7765" t="s">
        <v>27</v>
      </c>
      <c r="E7765">
        <v>2015</v>
      </c>
      <c r="F7765">
        <v>2022</v>
      </c>
      <c r="J7765">
        <f t="shared" si="614"/>
        <v>0</v>
      </c>
      <c r="K7765" t="str">
        <f>IF(OR(J7765&gt;Ограничения!$B$1,Sheet!G15837&gt;Ограничения!$B$2,Sheet!H15837&gt;Ограничения!$B$2,Sheet!I15837&gt;Ограничения!$B$2,),"Not compatible","Compatible")</f>
        <v>Compatible</v>
      </c>
      <c r="L7765" t="str">
        <f t="shared" si="615"/>
        <v>Модификация</v>
      </c>
      <c r="M7765" s="3">
        <f t="shared" si="616"/>
        <v>0</v>
      </c>
      <c r="N7765" s="3" t="str">
        <f t="shared" si="617"/>
        <v>Y</v>
      </c>
      <c r="O7765" t="s">
        <v>28008</v>
      </c>
      <c r="Q7765" t="str">
        <f t="shared" si="613"/>
        <v>COPY 18984pb02.dat sel\18984pb02.dat</v>
      </c>
      <c r="R7765" t="str">
        <f>IF(ISNA(VLOOKUP(B7765,Rendered!$B$1:$C$1000,1,FALSE)),"N","Y")</f>
        <v>N</v>
      </c>
    </row>
    <row r="7766" spans="1:18" hidden="1" x14ac:dyDescent="0.35">
      <c r="A7766" t="s">
        <v>6945</v>
      </c>
      <c r="B7766" t="s">
        <v>21196</v>
      </c>
      <c r="C7766" t="s">
        <v>21197</v>
      </c>
      <c r="D7766" t="s">
        <v>13</v>
      </c>
      <c r="E7766">
        <v>2016</v>
      </c>
      <c r="F7766">
        <v>2016</v>
      </c>
      <c r="J7766">
        <f t="shared" si="614"/>
        <v>0</v>
      </c>
      <c r="K7766" t="str">
        <f>IF(OR(J7766&gt;Ограничения!$B$1,Sheet!G11044&gt;Ограничения!$B$2,Sheet!H11044&gt;Ограничения!$B$2,Sheet!I11044&gt;Ограничения!$B$2,),"Not compatible","Compatible")</f>
        <v>Not compatible</v>
      </c>
      <c r="L7766" t="str">
        <f t="shared" si="615"/>
        <v>Модификация</v>
      </c>
      <c r="M7766" s="3">
        <f t="shared" si="616"/>
        <v>1</v>
      </c>
      <c r="N7766" s="3" t="str">
        <f t="shared" si="617"/>
        <v>Y</v>
      </c>
      <c r="O7766" t="s">
        <v>28008</v>
      </c>
      <c r="Q7766" t="str">
        <f t="shared" si="613"/>
        <v>COPY 18984pb04.dat sel\18984pb04.dat</v>
      </c>
      <c r="R7766" t="str">
        <f>IF(ISNA(VLOOKUP(B7766,Rendered!$B$1:$C$1000,1,FALSE)),"N","Y")</f>
        <v>N</v>
      </c>
    </row>
    <row r="7767" spans="1:18" hidden="1" x14ac:dyDescent="0.35">
      <c r="A7767" t="s">
        <v>6945</v>
      </c>
      <c r="B7767" t="s">
        <v>21196</v>
      </c>
      <c r="C7767" t="s">
        <v>21197</v>
      </c>
      <c r="D7767" t="s">
        <v>13</v>
      </c>
      <c r="E7767">
        <v>2016</v>
      </c>
      <c r="F7767">
        <v>2016</v>
      </c>
      <c r="J7767">
        <f t="shared" si="614"/>
        <v>0</v>
      </c>
      <c r="K7767" t="str">
        <f>IF(OR(J7767&gt;Ограничения!$B$1,Sheet!G14134&gt;Ограничения!$B$2,Sheet!H14134&gt;Ограничения!$B$2,Sheet!I14134&gt;Ограничения!$B$2,),"Not compatible","Compatible")</f>
        <v>Compatible</v>
      </c>
      <c r="L7767" t="str">
        <f t="shared" si="615"/>
        <v>Модификация</v>
      </c>
      <c r="M7767" s="3">
        <f t="shared" si="616"/>
        <v>1</v>
      </c>
      <c r="N7767" s="3" t="str">
        <f t="shared" si="617"/>
        <v>Y</v>
      </c>
      <c r="O7767" t="s">
        <v>28008</v>
      </c>
      <c r="Q7767" t="str">
        <f t="shared" si="613"/>
        <v>COPY 18984pb04.dat sel\18984pb04.dat</v>
      </c>
      <c r="R7767" t="str">
        <f>IF(ISNA(VLOOKUP(B7767,Rendered!$B$1:$C$1000,1,FALSE)),"N","Y")</f>
        <v>N</v>
      </c>
    </row>
    <row r="7768" spans="1:18" hidden="1" x14ac:dyDescent="0.35">
      <c r="A7768" t="s">
        <v>6945</v>
      </c>
      <c r="B7768" t="s">
        <v>21196</v>
      </c>
      <c r="C7768" t="s">
        <v>21197</v>
      </c>
      <c r="D7768" t="s">
        <v>13</v>
      </c>
      <c r="E7768">
        <v>2016</v>
      </c>
      <c r="F7768">
        <v>2016</v>
      </c>
      <c r="J7768">
        <f t="shared" si="614"/>
        <v>0</v>
      </c>
      <c r="K7768" t="str">
        <f>IF(OR(J7768&gt;Ограничения!$B$1,Sheet!G15838&gt;Ограничения!$B$2,Sheet!H15838&gt;Ограничения!$B$2,Sheet!I15838&gt;Ограничения!$B$2,),"Not compatible","Compatible")</f>
        <v>Compatible</v>
      </c>
      <c r="L7768" t="str">
        <f t="shared" si="615"/>
        <v>Модификация</v>
      </c>
      <c r="M7768" s="3">
        <f t="shared" si="616"/>
        <v>0</v>
      </c>
      <c r="N7768" s="3" t="str">
        <f t="shared" si="617"/>
        <v>Y</v>
      </c>
      <c r="O7768" t="s">
        <v>28008</v>
      </c>
      <c r="Q7768" t="str">
        <f t="shared" si="613"/>
        <v>COPY 18984pb04.dat sel\18984pb04.dat</v>
      </c>
      <c r="R7768" t="str">
        <f>IF(ISNA(VLOOKUP(B7768,Rendered!$B$1:$C$1000,1,FALSE)),"N","Y")</f>
        <v>N</v>
      </c>
    </row>
    <row r="7769" spans="1:18" hidden="1" x14ac:dyDescent="0.35">
      <c r="A7769" t="s">
        <v>6945</v>
      </c>
      <c r="B7769" t="s">
        <v>21198</v>
      </c>
      <c r="C7769" t="s">
        <v>21199</v>
      </c>
      <c r="D7769" t="s">
        <v>13</v>
      </c>
      <c r="E7769">
        <v>2015</v>
      </c>
      <c r="F7769">
        <v>2015</v>
      </c>
      <c r="J7769">
        <f t="shared" si="614"/>
        <v>0</v>
      </c>
      <c r="K7769" t="str">
        <f>IF(OR(J7769&gt;Ограничения!$B$1,Sheet!G11045&gt;Ограничения!$B$2,Sheet!H11045&gt;Ограничения!$B$2,Sheet!I11045&gt;Ограничения!$B$2,),"Not compatible","Compatible")</f>
        <v>Not compatible</v>
      </c>
      <c r="L7769" t="str">
        <f t="shared" si="615"/>
        <v>Модификация</v>
      </c>
      <c r="M7769" s="3">
        <f t="shared" si="616"/>
        <v>1</v>
      </c>
      <c r="N7769" s="3" t="str">
        <f t="shared" si="617"/>
        <v>Y</v>
      </c>
      <c r="O7769" t="s">
        <v>28008</v>
      </c>
      <c r="Q7769" t="str">
        <f t="shared" si="613"/>
        <v>COPY 18984pb01.dat sel\18984pb01.dat</v>
      </c>
      <c r="R7769" t="str">
        <f>IF(ISNA(VLOOKUP(B7769,Rendered!$B$1:$C$1000,1,FALSE)),"N","Y")</f>
        <v>N</v>
      </c>
    </row>
    <row r="7770" spans="1:18" hidden="1" x14ac:dyDescent="0.35">
      <c r="A7770" t="s">
        <v>6945</v>
      </c>
      <c r="B7770" t="s">
        <v>21198</v>
      </c>
      <c r="C7770" t="s">
        <v>21199</v>
      </c>
      <c r="D7770" t="s">
        <v>13</v>
      </c>
      <c r="E7770">
        <v>2015</v>
      </c>
      <c r="F7770">
        <v>2015</v>
      </c>
      <c r="J7770">
        <f t="shared" si="614"/>
        <v>0</v>
      </c>
      <c r="K7770" t="str">
        <f>IF(OR(J7770&gt;Ограничения!$B$1,Sheet!G14135&gt;Ограничения!$B$2,Sheet!H14135&gt;Ограничения!$B$2,Sheet!I14135&gt;Ограничения!$B$2,),"Not compatible","Compatible")</f>
        <v>Compatible</v>
      </c>
      <c r="L7770" t="str">
        <f t="shared" si="615"/>
        <v>Модификация</v>
      </c>
      <c r="M7770" s="3">
        <f t="shared" si="616"/>
        <v>1</v>
      </c>
      <c r="N7770" s="3" t="str">
        <f t="shared" si="617"/>
        <v>Y</v>
      </c>
      <c r="O7770" t="s">
        <v>28008</v>
      </c>
      <c r="Q7770" t="str">
        <f t="shared" si="613"/>
        <v>COPY 18984pb01.dat sel\18984pb01.dat</v>
      </c>
      <c r="R7770" t="str">
        <f>IF(ISNA(VLOOKUP(B7770,Rendered!$B$1:$C$1000,1,FALSE)),"N","Y")</f>
        <v>N</v>
      </c>
    </row>
    <row r="7771" spans="1:18" hidden="1" x14ac:dyDescent="0.35">
      <c r="A7771" t="s">
        <v>6945</v>
      </c>
      <c r="B7771" t="s">
        <v>21198</v>
      </c>
      <c r="C7771" t="s">
        <v>21199</v>
      </c>
      <c r="D7771" t="s">
        <v>13</v>
      </c>
      <c r="E7771">
        <v>2015</v>
      </c>
      <c r="F7771">
        <v>2015</v>
      </c>
      <c r="J7771">
        <f t="shared" si="614"/>
        <v>0</v>
      </c>
      <c r="K7771" t="str">
        <f>IF(OR(J7771&gt;Ограничения!$B$1,Sheet!G15839&gt;Ограничения!$B$2,Sheet!H15839&gt;Ограничения!$B$2,Sheet!I15839&gt;Ограничения!$B$2,),"Not compatible","Compatible")</f>
        <v>Compatible</v>
      </c>
      <c r="L7771" t="str">
        <f t="shared" si="615"/>
        <v>Модификация</v>
      </c>
      <c r="M7771" s="3">
        <f t="shared" si="616"/>
        <v>0</v>
      </c>
      <c r="N7771" s="3" t="str">
        <f t="shared" si="617"/>
        <v>Y</v>
      </c>
      <c r="O7771" t="s">
        <v>28008</v>
      </c>
      <c r="Q7771" t="str">
        <f t="shared" si="613"/>
        <v>COPY 18984pb01.dat sel\18984pb01.dat</v>
      </c>
      <c r="R7771" t="str">
        <f>IF(ISNA(VLOOKUP(B7771,Rendered!$B$1:$C$1000,1,FALSE)),"N","Y")</f>
        <v>N</v>
      </c>
    </row>
    <row r="7772" spans="1:18" hidden="1" x14ac:dyDescent="0.35">
      <c r="A7772" t="s">
        <v>6945</v>
      </c>
      <c r="B7772" t="s">
        <v>21200</v>
      </c>
      <c r="C7772" t="s">
        <v>21201</v>
      </c>
      <c r="D7772" t="s">
        <v>27</v>
      </c>
      <c r="E7772">
        <v>2013</v>
      </c>
      <c r="F7772">
        <v>2022</v>
      </c>
      <c r="J7772">
        <f t="shared" si="614"/>
        <v>0</v>
      </c>
      <c r="K7772" t="str">
        <f>IF(OR(J7772&gt;Ограничения!$B$1,Sheet!G11046&gt;Ограничения!$B$2,Sheet!H11046&gt;Ограничения!$B$2,Sheet!I11046&gt;Ограничения!$B$2,),"Not compatible","Compatible")</f>
        <v>Not compatible</v>
      </c>
      <c r="L7772" t="str">
        <f t="shared" si="615"/>
        <v>Модификация</v>
      </c>
      <c r="M7772" s="3">
        <f t="shared" si="616"/>
        <v>1</v>
      </c>
      <c r="N7772" s="3" t="str">
        <f t="shared" si="617"/>
        <v>Y</v>
      </c>
      <c r="O7772" t="s">
        <v>28008</v>
      </c>
      <c r="Q7772" t="str">
        <f t="shared" si="613"/>
        <v>COPY 13787pb01.dat sel\13787pb01.dat</v>
      </c>
      <c r="R7772" t="str">
        <f>IF(ISNA(VLOOKUP(B7772,Rendered!$B$1:$C$1000,1,FALSE)),"N","Y")</f>
        <v>N</v>
      </c>
    </row>
    <row r="7773" spans="1:18" hidden="1" x14ac:dyDescent="0.35">
      <c r="A7773" t="s">
        <v>6945</v>
      </c>
      <c r="B7773" t="s">
        <v>21200</v>
      </c>
      <c r="C7773" t="s">
        <v>21201</v>
      </c>
      <c r="D7773" t="s">
        <v>27</v>
      </c>
      <c r="E7773">
        <v>2013</v>
      </c>
      <c r="F7773">
        <v>2022</v>
      </c>
      <c r="J7773">
        <f t="shared" si="614"/>
        <v>0</v>
      </c>
      <c r="K7773" t="str">
        <f>IF(OR(J7773&gt;Ограничения!$B$1,Sheet!G14136&gt;Ограничения!$B$2,Sheet!H14136&gt;Ограничения!$B$2,Sheet!I14136&gt;Ограничения!$B$2,),"Not compatible","Compatible")</f>
        <v>Compatible</v>
      </c>
      <c r="L7773" t="str">
        <f t="shared" si="615"/>
        <v>Модификация</v>
      </c>
      <c r="M7773" s="3">
        <f t="shared" si="616"/>
        <v>1</v>
      </c>
      <c r="N7773" s="3" t="str">
        <f t="shared" si="617"/>
        <v>Y</v>
      </c>
      <c r="O7773" t="s">
        <v>28008</v>
      </c>
      <c r="Q7773" t="str">
        <f t="shared" si="613"/>
        <v>COPY 13787pb01.dat sel\13787pb01.dat</v>
      </c>
      <c r="R7773" t="str">
        <f>IF(ISNA(VLOOKUP(B7773,Rendered!$B$1:$C$1000,1,FALSE)),"N","Y")</f>
        <v>N</v>
      </c>
    </row>
    <row r="7774" spans="1:18" hidden="1" x14ac:dyDescent="0.35">
      <c r="A7774" t="s">
        <v>6945</v>
      </c>
      <c r="B7774" t="s">
        <v>21200</v>
      </c>
      <c r="C7774" t="s">
        <v>21201</v>
      </c>
      <c r="D7774" t="s">
        <v>27</v>
      </c>
      <c r="E7774">
        <v>2013</v>
      </c>
      <c r="F7774">
        <v>2022</v>
      </c>
      <c r="J7774">
        <f t="shared" si="614"/>
        <v>0</v>
      </c>
      <c r="K7774" t="str">
        <f>IF(OR(J7774&gt;Ограничения!$B$1,Sheet!G15840&gt;Ограничения!$B$2,Sheet!H15840&gt;Ограничения!$B$2,Sheet!I15840&gt;Ограничения!$B$2,),"Not compatible","Compatible")</f>
        <v>Compatible</v>
      </c>
      <c r="L7774" t="str">
        <f t="shared" si="615"/>
        <v>Модификация</v>
      </c>
      <c r="M7774" s="3">
        <f t="shared" si="616"/>
        <v>0</v>
      </c>
      <c r="N7774" s="3" t="str">
        <f t="shared" si="617"/>
        <v>Y</v>
      </c>
      <c r="O7774" t="s">
        <v>28008</v>
      </c>
      <c r="Q7774" t="str">
        <f t="shared" si="613"/>
        <v>COPY 13787pb01.dat sel\13787pb01.dat</v>
      </c>
      <c r="R7774" t="str">
        <f>IF(ISNA(VLOOKUP(B7774,Rendered!$B$1:$C$1000,1,FALSE)),"N","Y")</f>
        <v>N</v>
      </c>
    </row>
    <row r="7775" spans="1:18" hidden="1" x14ac:dyDescent="0.35">
      <c r="A7775" t="s">
        <v>6945</v>
      </c>
      <c r="B7775" t="s">
        <v>21202</v>
      </c>
      <c r="C7775" t="s">
        <v>21203</v>
      </c>
      <c r="D7775" t="s">
        <v>13</v>
      </c>
      <c r="E7775">
        <v>2020</v>
      </c>
      <c r="F7775">
        <v>2020</v>
      </c>
      <c r="J7775">
        <f t="shared" si="614"/>
        <v>0</v>
      </c>
      <c r="K7775" t="str">
        <f>IF(OR(J7775&gt;Ограничения!$B$1,Sheet!G11047&gt;Ограничения!$B$2,Sheet!H11047&gt;Ограничения!$B$2,Sheet!I11047&gt;Ограничения!$B$2,),"Not compatible","Compatible")</f>
        <v>Compatible</v>
      </c>
      <c r="L7775" t="str">
        <f t="shared" si="615"/>
        <v>Модификация</v>
      </c>
      <c r="M7775" s="3">
        <f t="shared" si="616"/>
        <v>1</v>
      </c>
      <c r="N7775" s="3" t="str">
        <f t="shared" si="617"/>
        <v>Y</v>
      </c>
      <c r="O7775" t="s">
        <v>28008</v>
      </c>
      <c r="Q7775" t="str">
        <f t="shared" si="613"/>
        <v>COPY 13787pb03.dat sel\13787pb03.dat</v>
      </c>
      <c r="R7775" t="str">
        <f>IF(ISNA(VLOOKUP(B7775,Rendered!$B$1:$C$1000,1,FALSE)),"N","Y")</f>
        <v>N</v>
      </c>
    </row>
    <row r="7776" spans="1:18" hidden="1" x14ac:dyDescent="0.35">
      <c r="A7776" t="s">
        <v>6945</v>
      </c>
      <c r="B7776" t="s">
        <v>21202</v>
      </c>
      <c r="C7776" t="s">
        <v>21203</v>
      </c>
      <c r="D7776" t="s">
        <v>13</v>
      </c>
      <c r="E7776">
        <v>2020</v>
      </c>
      <c r="F7776">
        <v>2020</v>
      </c>
      <c r="J7776">
        <f t="shared" si="614"/>
        <v>0</v>
      </c>
      <c r="K7776" t="str">
        <f>IF(OR(J7776&gt;Ограничения!$B$1,Sheet!G14137&gt;Ограничения!$B$2,Sheet!H14137&gt;Ограничения!$B$2,Sheet!I14137&gt;Ограничения!$B$2,),"Not compatible","Compatible")</f>
        <v>Compatible</v>
      </c>
      <c r="L7776" t="str">
        <f t="shared" si="615"/>
        <v>Модификация</v>
      </c>
      <c r="M7776" s="3">
        <f t="shared" si="616"/>
        <v>1</v>
      </c>
      <c r="N7776" s="3" t="str">
        <f t="shared" si="617"/>
        <v>Y</v>
      </c>
      <c r="O7776" t="s">
        <v>28008</v>
      </c>
      <c r="Q7776" t="str">
        <f t="shared" si="613"/>
        <v>COPY 13787pb03.dat sel\13787pb03.dat</v>
      </c>
      <c r="R7776" t="str">
        <f>IF(ISNA(VLOOKUP(B7776,Rendered!$B$1:$C$1000,1,FALSE)),"N","Y")</f>
        <v>N</v>
      </c>
    </row>
    <row r="7777" spans="1:18" hidden="1" x14ac:dyDescent="0.35">
      <c r="A7777" t="s">
        <v>6945</v>
      </c>
      <c r="B7777" t="s">
        <v>21202</v>
      </c>
      <c r="C7777" t="s">
        <v>21203</v>
      </c>
      <c r="D7777" t="s">
        <v>13</v>
      </c>
      <c r="E7777">
        <v>2020</v>
      </c>
      <c r="F7777">
        <v>2020</v>
      </c>
      <c r="J7777">
        <f t="shared" si="614"/>
        <v>0</v>
      </c>
      <c r="K7777" t="str">
        <f>IF(OR(J7777&gt;Ограничения!$B$1,Sheet!G15841&gt;Ограничения!$B$2,Sheet!H15841&gt;Ограничения!$B$2,Sheet!I15841&gt;Ограничения!$B$2,),"Not compatible","Compatible")</f>
        <v>Compatible</v>
      </c>
      <c r="L7777" t="str">
        <f t="shared" si="615"/>
        <v>Модификация</v>
      </c>
      <c r="M7777" s="3">
        <f t="shared" si="616"/>
        <v>0</v>
      </c>
      <c r="N7777" s="3" t="str">
        <f t="shared" si="617"/>
        <v>Y</v>
      </c>
      <c r="O7777" t="s">
        <v>28008</v>
      </c>
      <c r="Q7777" t="str">
        <f t="shared" si="613"/>
        <v>COPY 13787pb03.dat sel\13787pb03.dat</v>
      </c>
      <c r="R7777" t="str">
        <f>IF(ISNA(VLOOKUP(B7777,Rendered!$B$1:$C$1000,1,FALSE)),"N","Y")</f>
        <v>N</v>
      </c>
    </row>
    <row r="7778" spans="1:18" hidden="1" x14ac:dyDescent="0.35">
      <c r="A7778" t="s">
        <v>6945</v>
      </c>
      <c r="B7778" t="s">
        <v>21204</v>
      </c>
      <c r="C7778" t="s">
        <v>21205</v>
      </c>
      <c r="D7778" t="s">
        <v>13</v>
      </c>
      <c r="E7778">
        <v>2018</v>
      </c>
      <c r="F7778">
        <v>2022</v>
      </c>
      <c r="J7778">
        <f t="shared" si="614"/>
        <v>0</v>
      </c>
      <c r="K7778" t="str">
        <f>IF(OR(J7778&gt;Ограничения!$B$1,Sheet!G11048&gt;Ограничения!$B$2,Sheet!H11048&gt;Ограничения!$B$2,Sheet!I11048&gt;Ограничения!$B$2,),"Not compatible","Compatible")</f>
        <v>Compatible</v>
      </c>
      <c r="L7778" t="str">
        <f t="shared" si="615"/>
        <v>Модификация</v>
      </c>
      <c r="M7778" s="3">
        <f t="shared" si="616"/>
        <v>1</v>
      </c>
      <c r="N7778" s="3" t="str">
        <f t="shared" si="617"/>
        <v>Y</v>
      </c>
      <c r="O7778" t="s">
        <v>28008</v>
      </c>
      <c r="Q7778" t="str">
        <f t="shared" si="613"/>
        <v>COPY 13787pb02.dat sel\13787pb02.dat</v>
      </c>
      <c r="R7778" t="str">
        <f>IF(ISNA(VLOOKUP(B7778,Rendered!$B$1:$C$1000,1,FALSE)),"N","Y")</f>
        <v>N</v>
      </c>
    </row>
    <row r="7779" spans="1:18" hidden="1" x14ac:dyDescent="0.35">
      <c r="A7779" t="s">
        <v>6945</v>
      </c>
      <c r="B7779" t="s">
        <v>21204</v>
      </c>
      <c r="C7779" t="s">
        <v>21205</v>
      </c>
      <c r="D7779" t="s">
        <v>13</v>
      </c>
      <c r="E7779">
        <v>2018</v>
      </c>
      <c r="F7779">
        <v>2022</v>
      </c>
      <c r="J7779">
        <f t="shared" si="614"/>
        <v>0</v>
      </c>
      <c r="K7779" t="str">
        <f>IF(OR(J7779&gt;Ограничения!$B$1,Sheet!G14138&gt;Ограничения!$B$2,Sheet!H14138&gt;Ограничения!$B$2,Sheet!I14138&gt;Ограничения!$B$2,),"Not compatible","Compatible")</f>
        <v>Compatible</v>
      </c>
      <c r="L7779" t="str">
        <f t="shared" si="615"/>
        <v>Модификация</v>
      </c>
      <c r="M7779" s="3">
        <f t="shared" si="616"/>
        <v>1</v>
      </c>
      <c r="N7779" s="3" t="str">
        <f t="shared" si="617"/>
        <v>Y</v>
      </c>
      <c r="O7779" t="s">
        <v>28008</v>
      </c>
      <c r="Q7779" t="str">
        <f t="shared" si="613"/>
        <v>COPY 13787pb02.dat sel\13787pb02.dat</v>
      </c>
      <c r="R7779" t="str">
        <f>IF(ISNA(VLOOKUP(B7779,Rendered!$B$1:$C$1000,1,FALSE)),"N","Y")</f>
        <v>N</v>
      </c>
    </row>
    <row r="7780" spans="1:18" hidden="1" x14ac:dyDescent="0.35">
      <c r="A7780" t="s">
        <v>6945</v>
      </c>
      <c r="B7780" t="s">
        <v>21204</v>
      </c>
      <c r="C7780" t="s">
        <v>21205</v>
      </c>
      <c r="D7780" t="s">
        <v>13</v>
      </c>
      <c r="E7780">
        <v>2018</v>
      </c>
      <c r="F7780">
        <v>2022</v>
      </c>
      <c r="J7780">
        <f t="shared" si="614"/>
        <v>0</v>
      </c>
      <c r="K7780" t="str">
        <f>IF(OR(J7780&gt;Ограничения!$B$1,Sheet!G15842&gt;Ограничения!$B$2,Sheet!H15842&gt;Ограничения!$B$2,Sheet!I15842&gt;Ограничения!$B$2,),"Not compatible","Compatible")</f>
        <v>Compatible</v>
      </c>
      <c r="L7780" t="str">
        <f t="shared" si="615"/>
        <v>Модификация</v>
      </c>
      <c r="M7780" s="3">
        <f t="shared" si="616"/>
        <v>0</v>
      </c>
      <c r="N7780" s="3" t="str">
        <f t="shared" si="617"/>
        <v>Y</v>
      </c>
      <c r="O7780" t="s">
        <v>28008</v>
      </c>
      <c r="Q7780" t="str">
        <f t="shared" si="613"/>
        <v>COPY 13787pb02.dat sel\13787pb02.dat</v>
      </c>
      <c r="R7780" t="str">
        <f>IF(ISNA(VLOOKUP(B7780,Rendered!$B$1:$C$1000,1,FALSE)),"N","Y")</f>
        <v>N</v>
      </c>
    </row>
    <row r="7781" spans="1:18" hidden="1" x14ac:dyDescent="0.35">
      <c r="A7781" t="s">
        <v>6945</v>
      </c>
      <c r="B7781" t="s">
        <v>21206</v>
      </c>
      <c r="C7781" t="s">
        <v>21207</v>
      </c>
      <c r="D7781" t="s">
        <v>13</v>
      </c>
      <c r="E7781">
        <v>2020</v>
      </c>
      <c r="F7781">
        <v>2020</v>
      </c>
      <c r="J7781">
        <f t="shared" si="614"/>
        <v>0</v>
      </c>
      <c r="K7781" t="str">
        <f>IF(OR(J7781&gt;Ограничения!$B$1,Sheet!G11049&gt;Ограничения!$B$2,Sheet!H11049&gt;Ограничения!$B$2,Sheet!I11049&gt;Ограничения!$B$2,),"Not compatible","Compatible")</f>
        <v>Compatible</v>
      </c>
      <c r="L7781" t="str">
        <f t="shared" si="615"/>
        <v>Модификация</v>
      </c>
      <c r="M7781" s="3">
        <f t="shared" si="616"/>
        <v>1</v>
      </c>
      <c r="N7781" s="3" t="str">
        <f t="shared" si="617"/>
        <v>Y</v>
      </c>
      <c r="O7781" t="s">
        <v>28008</v>
      </c>
      <c r="Q7781" t="str">
        <f t="shared" si="613"/>
        <v>COPY 65589pb01.dat sel\65589pb01.dat</v>
      </c>
      <c r="R7781" t="str">
        <f>IF(ISNA(VLOOKUP(B7781,Rendered!$B$1:$C$1000,1,FALSE)),"N","Y")</f>
        <v>N</v>
      </c>
    </row>
    <row r="7782" spans="1:18" hidden="1" x14ac:dyDescent="0.35">
      <c r="A7782" t="s">
        <v>6945</v>
      </c>
      <c r="B7782" t="s">
        <v>21206</v>
      </c>
      <c r="C7782" t="s">
        <v>21207</v>
      </c>
      <c r="D7782" t="s">
        <v>13</v>
      </c>
      <c r="E7782">
        <v>2020</v>
      </c>
      <c r="F7782">
        <v>2020</v>
      </c>
      <c r="J7782">
        <f t="shared" si="614"/>
        <v>0</v>
      </c>
      <c r="K7782" t="str">
        <f>IF(OR(J7782&gt;Ограничения!$B$1,Sheet!G14139&gt;Ограничения!$B$2,Sheet!H14139&gt;Ограничения!$B$2,Sheet!I14139&gt;Ограничения!$B$2,),"Not compatible","Compatible")</f>
        <v>Compatible</v>
      </c>
      <c r="L7782" t="str">
        <f t="shared" si="615"/>
        <v>Модификация</v>
      </c>
      <c r="M7782" s="3">
        <f t="shared" si="616"/>
        <v>1</v>
      </c>
      <c r="N7782" s="3" t="str">
        <f t="shared" si="617"/>
        <v>Y</v>
      </c>
      <c r="O7782" t="s">
        <v>28008</v>
      </c>
      <c r="Q7782" t="str">
        <f t="shared" si="613"/>
        <v>COPY 65589pb01.dat sel\65589pb01.dat</v>
      </c>
      <c r="R7782" t="str">
        <f>IF(ISNA(VLOOKUP(B7782,Rendered!$B$1:$C$1000,1,FALSE)),"N","Y")</f>
        <v>N</v>
      </c>
    </row>
    <row r="7783" spans="1:18" hidden="1" x14ac:dyDescent="0.35">
      <c r="A7783" t="s">
        <v>6945</v>
      </c>
      <c r="B7783" t="s">
        <v>21206</v>
      </c>
      <c r="C7783" t="s">
        <v>21207</v>
      </c>
      <c r="D7783" t="s">
        <v>13</v>
      </c>
      <c r="E7783">
        <v>2020</v>
      </c>
      <c r="F7783">
        <v>2020</v>
      </c>
      <c r="J7783">
        <f t="shared" si="614"/>
        <v>0</v>
      </c>
      <c r="K7783" t="str">
        <f>IF(OR(J7783&gt;Ограничения!$B$1,Sheet!G15843&gt;Ограничения!$B$2,Sheet!H15843&gt;Ограничения!$B$2,Sheet!I15843&gt;Ограничения!$B$2,),"Not compatible","Compatible")</f>
        <v>Compatible</v>
      </c>
      <c r="L7783" t="str">
        <f t="shared" si="615"/>
        <v>Модификация</v>
      </c>
      <c r="M7783" s="3">
        <f t="shared" si="616"/>
        <v>0</v>
      </c>
      <c r="N7783" s="3" t="str">
        <f t="shared" si="617"/>
        <v>Y</v>
      </c>
      <c r="O7783" t="s">
        <v>28008</v>
      </c>
      <c r="Q7783" t="str">
        <f t="shared" si="613"/>
        <v>COPY 65589pb01.dat sel\65589pb01.dat</v>
      </c>
      <c r="R7783" t="str">
        <f>IF(ISNA(VLOOKUP(B7783,Rendered!$B$1:$C$1000,1,FALSE)),"N","Y")</f>
        <v>N</v>
      </c>
    </row>
    <row r="7784" spans="1:18" hidden="1" x14ac:dyDescent="0.35">
      <c r="A7784" t="s">
        <v>6945</v>
      </c>
      <c r="B7784" t="s">
        <v>21208</v>
      </c>
      <c r="C7784" t="s">
        <v>21209</v>
      </c>
      <c r="D7784" t="s">
        <v>27</v>
      </c>
      <c r="E7784">
        <v>1987</v>
      </c>
      <c r="F7784">
        <v>1996</v>
      </c>
      <c r="J7784">
        <f t="shared" si="614"/>
        <v>0</v>
      </c>
      <c r="K7784" t="str">
        <f>IF(OR(J7784&gt;Ограничения!$B$1,Sheet!G11050&gt;Ограничения!$B$2,Sheet!H11050&gt;Ограничения!$B$2,Sheet!I11050&gt;Ограничения!$B$2,),"Not compatible","Compatible")</f>
        <v>Compatible</v>
      </c>
      <c r="L7784">
        <f t="shared" si="615"/>
        <v>4506</v>
      </c>
      <c r="M7784" s="3">
        <f t="shared" si="616"/>
        <v>1</v>
      </c>
      <c r="N7784" s="3" t="str">
        <f t="shared" si="617"/>
        <v>Y</v>
      </c>
      <c r="O7784" t="s">
        <v>28008</v>
      </c>
      <c r="Q7784" t="str">
        <f t="shared" si="613"/>
        <v>COPY 4506.dat sel\4506.dat</v>
      </c>
      <c r="R7784" t="str">
        <f>IF(ISNA(VLOOKUP(B7784,Rendered!$B$1:$C$1000,1,FALSE)),"N","Y")</f>
        <v>N</v>
      </c>
    </row>
    <row r="7785" spans="1:18" hidden="1" x14ac:dyDescent="0.35">
      <c r="A7785" t="s">
        <v>6945</v>
      </c>
      <c r="B7785" t="s">
        <v>21208</v>
      </c>
      <c r="C7785" t="s">
        <v>21209</v>
      </c>
      <c r="D7785" t="s">
        <v>27</v>
      </c>
      <c r="E7785">
        <v>1987</v>
      </c>
      <c r="F7785">
        <v>1996</v>
      </c>
      <c r="J7785">
        <f t="shared" si="614"/>
        <v>0</v>
      </c>
      <c r="K7785" t="str">
        <f>IF(OR(J7785&gt;Ограничения!$B$1,Sheet!G14140&gt;Ограничения!$B$2,Sheet!H14140&gt;Ограничения!$B$2,Sheet!I14140&gt;Ограничения!$B$2,),"Not compatible","Compatible")</f>
        <v>Compatible</v>
      </c>
      <c r="L7785">
        <f t="shared" si="615"/>
        <v>4506</v>
      </c>
      <c r="M7785" s="3">
        <f t="shared" si="616"/>
        <v>1</v>
      </c>
      <c r="N7785" s="3" t="str">
        <f t="shared" si="617"/>
        <v>Y</v>
      </c>
      <c r="O7785" t="s">
        <v>28008</v>
      </c>
      <c r="Q7785" t="str">
        <f t="shared" si="613"/>
        <v>COPY 4506.dat sel\4506.dat</v>
      </c>
      <c r="R7785" t="str">
        <f>IF(ISNA(VLOOKUP(B7785,Rendered!$B$1:$C$1000,1,FALSE)),"N","Y")</f>
        <v>N</v>
      </c>
    </row>
    <row r="7786" spans="1:18" hidden="1" x14ac:dyDescent="0.35">
      <c r="A7786" t="s">
        <v>6945</v>
      </c>
      <c r="B7786" t="s">
        <v>21208</v>
      </c>
      <c r="C7786" t="s">
        <v>21209</v>
      </c>
      <c r="D7786" t="s">
        <v>27</v>
      </c>
      <c r="E7786">
        <v>1987</v>
      </c>
      <c r="F7786">
        <v>1996</v>
      </c>
      <c r="J7786">
        <f t="shared" si="614"/>
        <v>0</v>
      </c>
      <c r="K7786" t="str">
        <f>IF(OR(J7786&gt;Ограничения!$B$1,Sheet!G15844&gt;Ограничения!$B$2,Sheet!H15844&gt;Ограничения!$B$2,Sheet!I15844&gt;Ограничения!$B$2,),"Not compatible","Compatible")</f>
        <v>Compatible</v>
      </c>
      <c r="L7786">
        <f t="shared" si="615"/>
        <v>4506</v>
      </c>
      <c r="M7786" s="3">
        <f t="shared" si="616"/>
        <v>0.49333333333333335</v>
      </c>
      <c r="N7786" s="3" t="str">
        <f t="shared" si="617"/>
        <v>Y</v>
      </c>
      <c r="O7786" t="s">
        <v>28008</v>
      </c>
      <c r="Q7786" t="str">
        <f t="shared" si="613"/>
        <v>COPY 4506.dat sel\4506.dat</v>
      </c>
      <c r="R7786" t="str">
        <f>IF(ISNA(VLOOKUP(B7786,Rendered!$B$1:$C$1000,1,FALSE)),"N","Y")</f>
        <v>N</v>
      </c>
    </row>
    <row r="7787" spans="1:18" hidden="1" x14ac:dyDescent="0.35">
      <c r="A7787" t="s">
        <v>6945</v>
      </c>
      <c r="B7787" t="s">
        <v>21210</v>
      </c>
      <c r="C7787" t="s">
        <v>21211</v>
      </c>
      <c r="D7787" t="s">
        <v>52</v>
      </c>
      <c r="E7787">
        <v>2009</v>
      </c>
      <c r="F7787">
        <v>2022</v>
      </c>
      <c r="J7787">
        <f t="shared" si="614"/>
        <v>0</v>
      </c>
      <c r="K7787" t="str">
        <f>IF(OR(J7787&gt;Ограничения!$B$1,Sheet!G11051&gt;Ограничения!$B$2,Sheet!H11051&gt;Ограничения!$B$2,Sheet!I11051&gt;Ограничения!$B$2,),"Not compatible","Compatible")</f>
        <v>Not compatible</v>
      </c>
      <c r="L7787">
        <f t="shared" si="615"/>
        <v>88489</v>
      </c>
      <c r="M7787" s="3">
        <f t="shared" si="616"/>
        <v>1</v>
      </c>
      <c r="N7787" s="3" t="str">
        <f t="shared" si="617"/>
        <v>Y</v>
      </c>
      <c r="O7787" t="s">
        <v>28008</v>
      </c>
      <c r="Q7787" t="str">
        <f t="shared" si="613"/>
        <v>COPY 88489.dat sel\88489.dat</v>
      </c>
      <c r="R7787" t="str">
        <f>IF(ISNA(VLOOKUP(B7787,Rendered!$B$1:$C$1000,1,FALSE)),"N","Y")</f>
        <v>N</v>
      </c>
    </row>
    <row r="7788" spans="1:18" hidden="1" x14ac:dyDescent="0.35">
      <c r="A7788" t="s">
        <v>6945</v>
      </c>
      <c r="B7788" t="s">
        <v>21210</v>
      </c>
      <c r="C7788" t="s">
        <v>21211</v>
      </c>
      <c r="D7788" t="s">
        <v>52</v>
      </c>
      <c r="E7788">
        <v>2009</v>
      </c>
      <c r="F7788">
        <v>2022</v>
      </c>
      <c r="J7788">
        <f t="shared" si="614"/>
        <v>0</v>
      </c>
      <c r="K7788" t="str">
        <f>IF(OR(J7788&gt;Ограничения!$B$1,Sheet!G14141&gt;Ограничения!$B$2,Sheet!H14141&gt;Ограничения!$B$2,Sheet!I14141&gt;Ограничения!$B$2,),"Not compatible","Compatible")</f>
        <v>Compatible</v>
      </c>
      <c r="L7788">
        <f t="shared" si="615"/>
        <v>88489</v>
      </c>
      <c r="M7788" s="3">
        <f t="shared" si="616"/>
        <v>1</v>
      </c>
      <c r="N7788" s="3" t="str">
        <f t="shared" si="617"/>
        <v>Y</v>
      </c>
      <c r="O7788" t="s">
        <v>28008</v>
      </c>
      <c r="Q7788" t="str">
        <f t="shared" si="613"/>
        <v>COPY 88489.dat sel\88489.dat</v>
      </c>
      <c r="R7788" t="str">
        <f>IF(ISNA(VLOOKUP(B7788,Rendered!$B$1:$C$1000,1,FALSE)),"N","Y")</f>
        <v>N</v>
      </c>
    </row>
    <row r="7789" spans="1:18" hidden="1" x14ac:dyDescent="0.35">
      <c r="A7789" t="s">
        <v>6945</v>
      </c>
      <c r="B7789" t="s">
        <v>21210</v>
      </c>
      <c r="C7789" t="s">
        <v>21211</v>
      </c>
      <c r="D7789" t="s">
        <v>52</v>
      </c>
      <c r="E7789">
        <v>2009</v>
      </c>
      <c r="F7789">
        <v>2022</v>
      </c>
      <c r="J7789">
        <f t="shared" si="614"/>
        <v>0</v>
      </c>
      <c r="K7789" t="str">
        <f>IF(OR(J7789&gt;Ограничения!$B$1,Sheet!G15845&gt;Ограничения!$B$2,Sheet!H15845&gt;Ограничения!$B$2,Sheet!I15845&gt;Ограничения!$B$2,),"Not compatible","Compatible")</f>
        <v>Compatible</v>
      </c>
      <c r="L7789">
        <f t="shared" si="615"/>
        <v>88489</v>
      </c>
      <c r="M7789" s="3">
        <f t="shared" si="616"/>
        <v>0</v>
      </c>
      <c r="N7789" s="3" t="str">
        <f t="shared" si="617"/>
        <v>Y</v>
      </c>
      <c r="O7789" t="s">
        <v>28008</v>
      </c>
      <c r="Q7789" t="str">
        <f t="shared" ref="Q7789:Q7852" si="618">_xlfn.CONCAT("COPY ",B7789,".dat sel\",B7789,".dat")</f>
        <v>COPY 88489.dat sel\88489.dat</v>
      </c>
      <c r="R7789" t="str">
        <f>IF(ISNA(VLOOKUP(B7789,Rendered!$B$1:$C$1000,1,FALSE)),"N","Y")</f>
        <v>N</v>
      </c>
    </row>
    <row r="7790" spans="1:18" hidden="1" x14ac:dyDescent="0.35">
      <c r="A7790" t="s">
        <v>6945</v>
      </c>
      <c r="B7790" t="s">
        <v>21212</v>
      </c>
      <c r="C7790" t="s">
        <v>21213</v>
      </c>
      <c r="D7790" t="s">
        <v>30</v>
      </c>
      <c r="E7790">
        <v>1986</v>
      </c>
      <c r="F7790">
        <v>2003</v>
      </c>
      <c r="J7790">
        <f t="shared" si="614"/>
        <v>0</v>
      </c>
      <c r="K7790" t="str">
        <f>IF(OR(J7790&gt;Ограничения!$B$1,Sheet!G11052&gt;Ограничения!$B$2,Sheet!H11052&gt;Ограничения!$B$2,Sheet!I11052&gt;Ограничения!$B$2,),"Not compatible","Compatible")</f>
        <v>Compatible</v>
      </c>
      <c r="L7790">
        <f t="shared" si="615"/>
        <v>2338</v>
      </c>
      <c r="M7790" s="3">
        <f t="shared" si="616"/>
        <v>1</v>
      </c>
      <c r="N7790" s="3" t="str">
        <f t="shared" si="617"/>
        <v>Y</v>
      </c>
      <c r="O7790" t="s">
        <v>28008</v>
      </c>
      <c r="Q7790" t="str">
        <f t="shared" si="618"/>
        <v>COPY 2338.dat sel\2338.dat</v>
      </c>
      <c r="R7790" t="str">
        <f>IF(ISNA(VLOOKUP(B7790,Rendered!$B$1:$C$1000,1,FALSE)),"N","Y")</f>
        <v>N</v>
      </c>
    </row>
    <row r="7791" spans="1:18" hidden="1" x14ac:dyDescent="0.35">
      <c r="A7791" t="s">
        <v>6945</v>
      </c>
      <c r="B7791" t="s">
        <v>21212</v>
      </c>
      <c r="C7791" t="s">
        <v>21213</v>
      </c>
      <c r="D7791" t="s">
        <v>30</v>
      </c>
      <c r="E7791">
        <v>1986</v>
      </c>
      <c r="F7791">
        <v>2003</v>
      </c>
      <c r="J7791">
        <f t="shared" si="614"/>
        <v>0</v>
      </c>
      <c r="K7791" t="str">
        <f>IF(OR(J7791&gt;Ограничения!$B$1,Sheet!G14142&gt;Ограничения!$B$2,Sheet!H14142&gt;Ограничения!$B$2,Sheet!I14142&gt;Ограничения!$B$2,),"Not compatible","Compatible")</f>
        <v>Compatible</v>
      </c>
      <c r="L7791">
        <f t="shared" si="615"/>
        <v>2338</v>
      </c>
      <c r="M7791" s="3">
        <f t="shared" si="616"/>
        <v>1</v>
      </c>
      <c r="N7791" s="3" t="str">
        <f t="shared" si="617"/>
        <v>Y</v>
      </c>
      <c r="O7791" t="s">
        <v>28008</v>
      </c>
      <c r="Q7791" t="str">
        <f t="shared" si="618"/>
        <v>COPY 2338.dat sel\2338.dat</v>
      </c>
      <c r="R7791" t="str">
        <f>IF(ISNA(VLOOKUP(B7791,Rendered!$B$1:$C$1000,1,FALSE)),"N","Y")</f>
        <v>N</v>
      </c>
    </row>
    <row r="7792" spans="1:18" hidden="1" x14ac:dyDescent="0.35">
      <c r="A7792" t="s">
        <v>6945</v>
      </c>
      <c r="B7792" t="s">
        <v>21212</v>
      </c>
      <c r="C7792" t="s">
        <v>21213</v>
      </c>
      <c r="D7792" t="s">
        <v>30</v>
      </c>
      <c r="E7792">
        <v>1986</v>
      </c>
      <c r="F7792">
        <v>2003</v>
      </c>
      <c r="J7792">
        <f t="shared" si="614"/>
        <v>0</v>
      </c>
      <c r="K7792" t="str">
        <f>IF(OR(J7792&gt;Ограничения!$B$1,Sheet!G15846&gt;Ограничения!$B$2,Sheet!H15846&gt;Ограничения!$B$2,Sheet!I15846&gt;Ограничения!$B$2,),"Not compatible","Compatible")</f>
        <v>Compatible</v>
      </c>
      <c r="L7792">
        <f t="shared" si="615"/>
        <v>2338</v>
      </c>
      <c r="M7792" s="3">
        <f t="shared" si="616"/>
        <v>0</v>
      </c>
      <c r="N7792" s="3" t="str">
        <f t="shared" si="617"/>
        <v>Y</v>
      </c>
      <c r="O7792" t="s">
        <v>28008</v>
      </c>
      <c r="Q7792" t="str">
        <f t="shared" si="618"/>
        <v>COPY 2338.dat sel\2338.dat</v>
      </c>
      <c r="R7792" t="str">
        <f>IF(ISNA(VLOOKUP(B7792,Rendered!$B$1:$C$1000,1,FALSE)),"N","Y")</f>
        <v>N</v>
      </c>
    </row>
    <row r="7793" spans="1:18" hidden="1" x14ac:dyDescent="0.35">
      <c r="A7793" t="s">
        <v>6945</v>
      </c>
      <c r="B7793" t="s">
        <v>21214</v>
      </c>
      <c r="C7793" t="s">
        <v>21215</v>
      </c>
      <c r="D7793" t="s">
        <v>27</v>
      </c>
      <c r="E7793">
        <v>1989</v>
      </c>
      <c r="F7793">
        <v>2020</v>
      </c>
      <c r="J7793">
        <f t="shared" si="614"/>
        <v>0</v>
      </c>
      <c r="K7793" t="str">
        <f>IF(OR(J7793&gt;Ограничения!$B$1,Sheet!G11053&gt;Ограничения!$B$2,Sheet!H11053&gt;Ограничения!$B$2,Sheet!I11053&gt;Ограничения!$B$2,),"Not compatible","Compatible")</f>
        <v>Not compatible</v>
      </c>
      <c r="L7793">
        <f t="shared" si="615"/>
        <v>2545</v>
      </c>
      <c r="M7793" s="3">
        <f t="shared" si="616"/>
        <v>1</v>
      </c>
      <c r="N7793" s="3" t="str">
        <f t="shared" si="617"/>
        <v>Y</v>
      </c>
      <c r="O7793" t="s">
        <v>28008</v>
      </c>
      <c r="Q7793" t="str">
        <f t="shared" si="618"/>
        <v>COPY 2545.dat sel\2545.dat</v>
      </c>
      <c r="R7793" t="str">
        <f>IF(ISNA(VLOOKUP(B7793,Rendered!$B$1:$C$1000,1,FALSE)),"N","Y")</f>
        <v>N</v>
      </c>
    </row>
    <row r="7794" spans="1:18" hidden="1" x14ac:dyDescent="0.35">
      <c r="A7794" t="s">
        <v>6945</v>
      </c>
      <c r="B7794" t="s">
        <v>21214</v>
      </c>
      <c r="C7794" t="s">
        <v>21215</v>
      </c>
      <c r="D7794" t="s">
        <v>27</v>
      </c>
      <c r="E7794">
        <v>1989</v>
      </c>
      <c r="F7794">
        <v>2020</v>
      </c>
      <c r="J7794">
        <f t="shared" si="614"/>
        <v>0</v>
      </c>
      <c r="K7794" t="str">
        <f>IF(OR(J7794&gt;Ограничения!$B$1,Sheet!G14143&gt;Ограничения!$B$2,Sheet!H14143&gt;Ограничения!$B$2,Sheet!I14143&gt;Ограничения!$B$2,),"Not compatible","Compatible")</f>
        <v>Compatible</v>
      </c>
      <c r="L7794">
        <f t="shared" si="615"/>
        <v>2545</v>
      </c>
      <c r="M7794" s="3">
        <f t="shared" si="616"/>
        <v>1</v>
      </c>
      <c r="N7794" s="3" t="str">
        <f t="shared" si="617"/>
        <v>Y</v>
      </c>
      <c r="O7794" t="s">
        <v>28008</v>
      </c>
      <c r="Q7794" t="str">
        <f t="shared" si="618"/>
        <v>COPY 2545.dat sel\2545.dat</v>
      </c>
      <c r="R7794" t="str">
        <f>IF(ISNA(VLOOKUP(B7794,Rendered!$B$1:$C$1000,1,FALSE)),"N","Y")</f>
        <v>N</v>
      </c>
    </row>
    <row r="7795" spans="1:18" hidden="1" x14ac:dyDescent="0.35">
      <c r="A7795" t="s">
        <v>6945</v>
      </c>
      <c r="B7795" t="s">
        <v>21214</v>
      </c>
      <c r="C7795" t="s">
        <v>21215</v>
      </c>
      <c r="D7795" t="s">
        <v>27</v>
      </c>
      <c r="E7795">
        <v>1989</v>
      </c>
      <c r="F7795">
        <v>2020</v>
      </c>
      <c r="J7795">
        <f t="shared" si="614"/>
        <v>0</v>
      </c>
      <c r="K7795" t="str">
        <f>IF(OR(J7795&gt;Ограничения!$B$1,Sheet!G15847&gt;Ограничения!$B$2,Sheet!H15847&gt;Ограничения!$B$2,Sheet!I15847&gt;Ограничения!$B$2,),"Not compatible","Compatible")</f>
        <v>Compatible</v>
      </c>
      <c r="L7795">
        <f t="shared" si="615"/>
        <v>2545</v>
      </c>
      <c r="M7795" s="3">
        <f t="shared" si="616"/>
        <v>0.54117647058823526</v>
      </c>
      <c r="N7795" s="3" t="str">
        <f t="shared" si="617"/>
        <v>Y</v>
      </c>
      <c r="O7795" t="s">
        <v>28008</v>
      </c>
      <c r="Q7795" t="str">
        <f t="shared" si="618"/>
        <v>COPY 2545.dat sel\2545.dat</v>
      </c>
      <c r="R7795" t="str">
        <f>IF(ISNA(VLOOKUP(B7795,Rendered!$B$1:$C$1000,1,FALSE)),"N","Y")</f>
        <v>N</v>
      </c>
    </row>
    <row r="7796" spans="1:18" hidden="1" x14ac:dyDescent="0.35">
      <c r="A7796" t="s">
        <v>6945</v>
      </c>
      <c r="B7796" t="s">
        <v>21216</v>
      </c>
      <c r="C7796" t="s">
        <v>21217</v>
      </c>
      <c r="D7796" t="s">
        <v>13</v>
      </c>
      <c r="E7796">
        <v>2009</v>
      </c>
      <c r="F7796">
        <v>2016</v>
      </c>
      <c r="J7796">
        <f t="shared" si="614"/>
        <v>0</v>
      </c>
      <c r="K7796" t="str">
        <f>IF(OR(J7796&gt;Ограничения!$B$1,Sheet!G11054&gt;Ограничения!$B$2,Sheet!H11054&gt;Ограничения!$B$2,Sheet!I11054&gt;Ограничения!$B$2,),"Not compatible","Compatible")</f>
        <v>Compatible</v>
      </c>
      <c r="L7796" t="str">
        <f t="shared" si="615"/>
        <v>Модификация</v>
      </c>
      <c r="M7796" s="3">
        <f t="shared" si="616"/>
        <v>1</v>
      </c>
      <c r="N7796" s="3" t="str">
        <f t="shared" si="617"/>
        <v>Y</v>
      </c>
      <c r="O7796" t="s">
        <v>28008</v>
      </c>
      <c r="Q7796" t="str">
        <f t="shared" si="618"/>
        <v>COPY 2545pb01.dat sel\2545pb01.dat</v>
      </c>
      <c r="R7796" t="str">
        <f>IF(ISNA(VLOOKUP(B7796,Rendered!$B$1:$C$1000,1,FALSE)),"N","Y")</f>
        <v>N</v>
      </c>
    </row>
    <row r="7797" spans="1:18" hidden="1" x14ac:dyDescent="0.35">
      <c r="A7797" t="s">
        <v>6945</v>
      </c>
      <c r="B7797" t="s">
        <v>21216</v>
      </c>
      <c r="C7797" t="s">
        <v>21217</v>
      </c>
      <c r="D7797" t="s">
        <v>13</v>
      </c>
      <c r="E7797">
        <v>2009</v>
      </c>
      <c r="F7797">
        <v>2016</v>
      </c>
      <c r="J7797">
        <f t="shared" si="614"/>
        <v>0</v>
      </c>
      <c r="K7797" t="str">
        <f>IF(OR(J7797&gt;Ограничения!$B$1,Sheet!G14144&gt;Ограничения!$B$2,Sheet!H14144&gt;Ограничения!$B$2,Sheet!I14144&gt;Ограничения!$B$2,),"Not compatible","Compatible")</f>
        <v>Compatible</v>
      </c>
      <c r="L7797" t="str">
        <f t="shared" si="615"/>
        <v>Модификация</v>
      </c>
      <c r="M7797" s="3">
        <f t="shared" si="616"/>
        <v>1</v>
      </c>
      <c r="N7797" s="3" t="str">
        <f t="shared" si="617"/>
        <v>Y</v>
      </c>
      <c r="O7797" t="s">
        <v>28008</v>
      </c>
      <c r="Q7797" t="str">
        <f t="shared" si="618"/>
        <v>COPY 2545pb01.dat sel\2545pb01.dat</v>
      </c>
      <c r="R7797" t="str">
        <f>IF(ISNA(VLOOKUP(B7797,Rendered!$B$1:$C$1000,1,FALSE)),"N","Y")</f>
        <v>N</v>
      </c>
    </row>
    <row r="7798" spans="1:18" hidden="1" x14ac:dyDescent="0.35">
      <c r="A7798" t="s">
        <v>6945</v>
      </c>
      <c r="B7798" t="s">
        <v>21216</v>
      </c>
      <c r="C7798" t="s">
        <v>21217</v>
      </c>
      <c r="D7798" t="s">
        <v>13</v>
      </c>
      <c r="E7798">
        <v>2009</v>
      </c>
      <c r="F7798">
        <v>2016</v>
      </c>
      <c r="J7798">
        <f t="shared" si="614"/>
        <v>0</v>
      </c>
      <c r="K7798" t="str">
        <f>IF(OR(J7798&gt;Ограничения!$B$1,Sheet!G15848&gt;Ограничения!$B$2,Sheet!H15848&gt;Ограничения!$B$2,Sheet!I15848&gt;Ограничения!$B$2,),"Not compatible","Compatible")</f>
        <v>Compatible</v>
      </c>
      <c r="L7798" t="str">
        <f t="shared" si="615"/>
        <v>Модификация</v>
      </c>
      <c r="M7798" s="3">
        <f t="shared" si="616"/>
        <v>0</v>
      </c>
      <c r="N7798" s="3" t="str">
        <f t="shared" si="617"/>
        <v>Y</v>
      </c>
      <c r="O7798" t="s">
        <v>28008</v>
      </c>
      <c r="Q7798" t="str">
        <f t="shared" si="618"/>
        <v>COPY 2545pb01.dat sel\2545pb01.dat</v>
      </c>
      <c r="R7798" t="str">
        <f>IF(ISNA(VLOOKUP(B7798,Rendered!$B$1:$C$1000,1,FALSE)),"N","Y")</f>
        <v>N</v>
      </c>
    </row>
    <row r="7799" spans="1:18" hidden="1" x14ac:dyDescent="0.35">
      <c r="A7799" t="s">
        <v>6945</v>
      </c>
      <c r="B7799" t="s">
        <v>21218</v>
      </c>
      <c r="C7799" t="s">
        <v>21219</v>
      </c>
      <c r="D7799" t="s">
        <v>13</v>
      </c>
      <c r="E7799">
        <v>2013</v>
      </c>
      <c r="F7799">
        <v>2015</v>
      </c>
      <c r="J7799">
        <f t="shared" si="614"/>
        <v>0</v>
      </c>
      <c r="K7799" t="str">
        <f>IF(OR(J7799&gt;Ограничения!$B$1,Sheet!G11055&gt;Ограничения!$B$2,Sheet!H11055&gt;Ограничения!$B$2,Sheet!I11055&gt;Ограничения!$B$2,),"Not compatible","Compatible")</f>
        <v>Compatible</v>
      </c>
      <c r="L7799" t="str">
        <f t="shared" si="615"/>
        <v>Модификация</v>
      </c>
      <c r="M7799" s="3">
        <f t="shared" si="616"/>
        <v>1</v>
      </c>
      <c r="N7799" s="3" t="str">
        <f t="shared" si="617"/>
        <v>Y</v>
      </c>
      <c r="O7799" t="s">
        <v>28008</v>
      </c>
      <c r="Q7799" t="str">
        <f t="shared" si="618"/>
        <v>COPY 2545pb02.dat sel\2545pb02.dat</v>
      </c>
      <c r="R7799" t="str">
        <f>IF(ISNA(VLOOKUP(B7799,Rendered!$B$1:$C$1000,1,FALSE)),"N","Y")</f>
        <v>N</v>
      </c>
    </row>
    <row r="7800" spans="1:18" hidden="1" x14ac:dyDescent="0.35">
      <c r="A7800" t="s">
        <v>6945</v>
      </c>
      <c r="B7800" t="s">
        <v>21218</v>
      </c>
      <c r="C7800" t="s">
        <v>21219</v>
      </c>
      <c r="D7800" t="s">
        <v>13</v>
      </c>
      <c r="E7800">
        <v>2013</v>
      </c>
      <c r="F7800">
        <v>2015</v>
      </c>
      <c r="J7800">
        <f t="shared" si="614"/>
        <v>0</v>
      </c>
      <c r="K7800" t="str">
        <f>IF(OR(J7800&gt;Ограничения!$B$1,Sheet!G14145&gt;Ограничения!$B$2,Sheet!H14145&gt;Ограничения!$B$2,Sheet!I14145&gt;Ограничения!$B$2,),"Not compatible","Compatible")</f>
        <v>Compatible</v>
      </c>
      <c r="L7800" t="str">
        <f t="shared" si="615"/>
        <v>Модификация</v>
      </c>
      <c r="M7800" s="3">
        <f t="shared" si="616"/>
        <v>1</v>
      </c>
      <c r="N7800" s="3" t="str">
        <f t="shared" si="617"/>
        <v>Y</v>
      </c>
      <c r="O7800" t="s">
        <v>28008</v>
      </c>
      <c r="Q7800" t="str">
        <f t="shared" si="618"/>
        <v>COPY 2545pb02.dat sel\2545pb02.dat</v>
      </c>
      <c r="R7800" t="str">
        <f>IF(ISNA(VLOOKUP(B7800,Rendered!$B$1:$C$1000,1,FALSE)),"N","Y")</f>
        <v>N</v>
      </c>
    </row>
    <row r="7801" spans="1:18" hidden="1" x14ac:dyDescent="0.35">
      <c r="A7801" t="s">
        <v>6945</v>
      </c>
      <c r="B7801" t="s">
        <v>21218</v>
      </c>
      <c r="C7801" t="s">
        <v>21219</v>
      </c>
      <c r="D7801" t="s">
        <v>13</v>
      </c>
      <c r="E7801">
        <v>2013</v>
      </c>
      <c r="F7801">
        <v>2015</v>
      </c>
      <c r="J7801">
        <f t="shared" si="614"/>
        <v>0</v>
      </c>
      <c r="K7801" t="str">
        <f>IF(OR(J7801&gt;Ограничения!$B$1,Sheet!G15849&gt;Ограничения!$B$2,Sheet!H15849&gt;Ограничения!$B$2,Sheet!I15849&gt;Ограничения!$B$2,),"Not compatible","Compatible")</f>
        <v>Compatible</v>
      </c>
      <c r="L7801" t="str">
        <f t="shared" si="615"/>
        <v>Модификация</v>
      </c>
      <c r="M7801" s="3">
        <f t="shared" si="616"/>
        <v>0</v>
      </c>
      <c r="N7801" s="3" t="str">
        <f t="shared" si="617"/>
        <v>Y</v>
      </c>
      <c r="O7801" t="s">
        <v>28008</v>
      </c>
      <c r="Q7801" t="str">
        <f t="shared" si="618"/>
        <v>COPY 2545pb02.dat sel\2545pb02.dat</v>
      </c>
      <c r="R7801" t="str">
        <f>IF(ISNA(VLOOKUP(B7801,Rendered!$B$1:$C$1000,1,FALSE)),"N","Y")</f>
        <v>N</v>
      </c>
    </row>
    <row r="7802" spans="1:18" hidden="1" x14ac:dyDescent="0.35">
      <c r="A7802" t="s">
        <v>6945</v>
      </c>
      <c r="B7802" t="s">
        <v>21220</v>
      </c>
      <c r="C7802" t="s">
        <v>21221</v>
      </c>
      <c r="D7802" t="s">
        <v>13</v>
      </c>
      <c r="E7802">
        <v>2014</v>
      </c>
      <c r="F7802">
        <v>2014</v>
      </c>
      <c r="J7802">
        <f t="shared" si="614"/>
        <v>0</v>
      </c>
      <c r="K7802" t="str">
        <f>IF(OR(J7802&gt;Ограничения!$B$1,Sheet!G11056&gt;Ограничения!$B$2,Sheet!H11056&gt;Ограничения!$B$2,Sheet!I11056&gt;Ограничения!$B$2,),"Not compatible","Compatible")</f>
        <v>Not compatible</v>
      </c>
      <c r="L7802" t="str">
        <f t="shared" si="615"/>
        <v>Модификация</v>
      </c>
      <c r="M7802" s="3">
        <f t="shared" si="616"/>
        <v>1</v>
      </c>
      <c r="N7802" s="3" t="str">
        <f t="shared" si="617"/>
        <v>Y</v>
      </c>
      <c r="O7802" t="s">
        <v>28008</v>
      </c>
      <c r="Q7802" t="str">
        <f t="shared" si="618"/>
        <v>COPY 90307pb02.dat sel\90307pb02.dat</v>
      </c>
      <c r="R7802" t="str">
        <f>IF(ISNA(VLOOKUP(B7802,Rendered!$B$1:$C$1000,1,FALSE)),"N","Y")</f>
        <v>N</v>
      </c>
    </row>
    <row r="7803" spans="1:18" hidden="1" x14ac:dyDescent="0.35">
      <c r="A7803" t="s">
        <v>6945</v>
      </c>
      <c r="B7803" t="s">
        <v>21220</v>
      </c>
      <c r="C7803" t="s">
        <v>21221</v>
      </c>
      <c r="D7803" t="s">
        <v>13</v>
      </c>
      <c r="E7803">
        <v>2014</v>
      </c>
      <c r="F7803">
        <v>2014</v>
      </c>
      <c r="J7803">
        <f t="shared" si="614"/>
        <v>0</v>
      </c>
      <c r="K7803" t="str">
        <f>IF(OR(J7803&gt;Ограничения!$B$1,Sheet!G14146&gt;Ограничения!$B$2,Sheet!H14146&gt;Ограничения!$B$2,Sheet!I14146&gt;Ограничения!$B$2,),"Not compatible","Compatible")</f>
        <v>Compatible</v>
      </c>
      <c r="L7803" t="str">
        <f t="shared" si="615"/>
        <v>Модификация</v>
      </c>
      <c r="M7803" s="3">
        <f t="shared" si="616"/>
        <v>1</v>
      </c>
      <c r="N7803" s="3" t="str">
        <f t="shared" si="617"/>
        <v>Y</v>
      </c>
      <c r="O7803" t="s">
        <v>28008</v>
      </c>
      <c r="Q7803" t="str">
        <f t="shared" si="618"/>
        <v>COPY 90307pb02.dat sel\90307pb02.dat</v>
      </c>
      <c r="R7803" t="str">
        <f>IF(ISNA(VLOOKUP(B7803,Rendered!$B$1:$C$1000,1,FALSE)),"N","Y")</f>
        <v>N</v>
      </c>
    </row>
    <row r="7804" spans="1:18" hidden="1" x14ac:dyDescent="0.35">
      <c r="A7804" t="s">
        <v>6945</v>
      </c>
      <c r="B7804" t="s">
        <v>21220</v>
      </c>
      <c r="C7804" t="s">
        <v>21221</v>
      </c>
      <c r="D7804" t="s">
        <v>13</v>
      </c>
      <c r="E7804">
        <v>2014</v>
      </c>
      <c r="F7804">
        <v>2014</v>
      </c>
      <c r="J7804">
        <f t="shared" si="614"/>
        <v>0</v>
      </c>
      <c r="K7804" t="str">
        <f>IF(OR(J7804&gt;Ограничения!$B$1,Sheet!G15850&gt;Ограничения!$B$2,Sheet!H15850&gt;Ограничения!$B$2,Sheet!I15850&gt;Ограничения!$B$2,),"Not compatible","Compatible")</f>
        <v>Compatible</v>
      </c>
      <c r="L7804" t="str">
        <f t="shared" si="615"/>
        <v>Модификация</v>
      </c>
      <c r="M7804" s="3">
        <f t="shared" si="616"/>
        <v>0</v>
      </c>
      <c r="N7804" s="3" t="str">
        <f t="shared" si="617"/>
        <v>Y</v>
      </c>
      <c r="O7804" t="s">
        <v>28008</v>
      </c>
      <c r="Q7804" t="str">
        <f t="shared" si="618"/>
        <v>COPY 90307pb02.dat sel\90307pb02.dat</v>
      </c>
      <c r="R7804" t="str">
        <f>IF(ISNA(VLOOKUP(B7804,Rendered!$B$1:$C$1000,1,FALSE)),"N","Y")</f>
        <v>N</v>
      </c>
    </row>
    <row r="7805" spans="1:18" hidden="1" x14ac:dyDescent="0.35">
      <c r="A7805" t="s">
        <v>6945</v>
      </c>
      <c r="B7805" t="s">
        <v>21222</v>
      </c>
      <c r="C7805" t="s">
        <v>21223</v>
      </c>
      <c r="D7805" t="s">
        <v>13</v>
      </c>
      <c r="E7805">
        <v>2010</v>
      </c>
      <c r="F7805">
        <v>2010</v>
      </c>
      <c r="J7805">
        <f t="shared" si="614"/>
        <v>0</v>
      </c>
      <c r="K7805" t="str">
        <f>IF(OR(J7805&gt;Ограничения!$B$1,Sheet!G11057&gt;Ограничения!$B$2,Sheet!H11057&gt;Ограничения!$B$2,Sheet!I11057&gt;Ограничения!$B$2,),"Not compatible","Compatible")</f>
        <v>Compatible</v>
      </c>
      <c r="L7805" t="str">
        <f t="shared" si="615"/>
        <v>Модификация</v>
      </c>
      <c r="M7805" s="3">
        <f t="shared" si="616"/>
        <v>1</v>
      </c>
      <c r="N7805" s="3" t="str">
        <f t="shared" si="617"/>
        <v>Y</v>
      </c>
      <c r="O7805" t="s">
        <v>28008</v>
      </c>
      <c r="Q7805" t="str">
        <f t="shared" si="618"/>
        <v>COPY 90307pb01.dat sel\90307pb01.dat</v>
      </c>
      <c r="R7805" t="str">
        <f>IF(ISNA(VLOOKUP(B7805,Rendered!$B$1:$C$1000,1,FALSE)),"N","Y")</f>
        <v>N</v>
      </c>
    </row>
    <row r="7806" spans="1:18" hidden="1" x14ac:dyDescent="0.35">
      <c r="A7806" t="s">
        <v>6945</v>
      </c>
      <c r="B7806" t="s">
        <v>21222</v>
      </c>
      <c r="C7806" t="s">
        <v>21223</v>
      </c>
      <c r="D7806" t="s">
        <v>13</v>
      </c>
      <c r="E7806">
        <v>2010</v>
      </c>
      <c r="F7806">
        <v>2010</v>
      </c>
      <c r="J7806">
        <f t="shared" si="614"/>
        <v>0</v>
      </c>
      <c r="K7806" t="str">
        <f>IF(OR(J7806&gt;Ограничения!$B$1,Sheet!G14147&gt;Ограничения!$B$2,Sheet!H14147&gt;Ограничения!$B$2,Sheet!I14147&gt;Ограничения!$B$2,),"Not compatible","Compatible")</f>
        <v>Compatible</v>
      </c>
      <c r="L7806" t="str">
        <f t="shared" si="615"/>
        <v>Модификация</v>
      </c>
      <c r="M7806" s="3">
        <f t="shared" si="616"/>
        <v>1</v>
      </c>
      <c r="N7806" s="3" t="str">
        <f t="shared" si="617"/>
        <v>Y</v>
      </c>
      <c r="O7806" t="s">
        <v>28008</v>
      </c>
      <c r="Q7806" t="str">
        <f t="shared" si="618"/>
        <v>COPY 90307pb01.dat sel\90307pb01.dat</v>
      </c>
      <c r="R7806" t="str">
        <f>IF(ISNA(VLOOKUP(B7806,Rendered!$B$1:$C$1000,1,FALSE)),"N","Y")</f>
        <v>N</v>
      </c>
    </row>
    <row r="7807" spans="1:18" hidden="1" x14ac:dyDescent="0.35">
      <c r="A7807" t="s">
        <v>6945</v>
      </c>
      <c r="B7807" t="s">
        <v>21222</v>
      </c>
      <c r="C7807" t="s">
        <v>21223</v>
      </c>
      <c r="D7807" t="s">
        <v>13</v>
      </c>
      <c r="E7807">
        <v>2010</v>
      </c>
      <c r="F7807">
        <v>2010</v>
      </c>
      <c r="J7807">
        <f t="shared" si="614"/>
        <v>0</v>
      </c>
      <c r="K7807" t="str">
        <f>IF(OR(J7807&gt;Ограничения!$B$1,Sheet!G15851&gt;Ограничения!$B$2,Sheet!H15851&gt;Ограничения!$B$2,Sheet!I15851&gt;Ограничения!$B$2,),"Not compatible","Compatible")</f>
        <v>Compatible</v>
      </c>
      <c r="L7807" t="str">
        <f t="shared" si="615"/>
        <v>Модификация</v>
      </c>
      <c r="M7807" s="3">
        <f t="shared" si="616"/>
        <v>0</v>
      </c>
      <c r="N7807" s="3" t="str">
        <f t="shared" si="617"/>
        <v>Y</v>
      </c>
      <c r="O7807" t="s">
        <v>28008</v>
      </c>
      <c r="Q7807" t="str">
        <f t="shared" si="618"/>
        <v>COPY 90307pb01.dat sel\90307pb01.dat</v>
      </c>
      <c r="R7807" t="str">
        <f>IF(ISNA(VLOOKUP(B7807,Rendered!$B$1:$C$1000,1,FALSE)),"N","Y")</f>
        <v>N</v>
      </c>
    </row>
    <row r="7808" spans="1:18" hidden="1" x14ac:dyDescent="0.35">
      <c r="A7808" t="s">
        <v>6945</v>
      </c>
      <c r="B7808" t="s">
        <v>21224</v>
      </c>
      <c r="C7808" t="s">
        <v>21225</v>
      </c>
      <c r="D7808" t="s">
        <v>13</v>
      </c>
      <c r="E7808">
        <v>2016</v>
      </c>
      <c r="F7808">
        <v>2016</v>
      </c>
      <c r="J7808">
        <f t="shared" si="614"/>
        <v>0</v>
      </c>
      <c r="K7808" t="str">
        <f>IF(OR(J7808&gt;Ограничения!$B$1,Sheet!G11058&gt;Ограничения!$B$2,Sheet!H11058&gt;Ограничения!$B$2,Sheet!I11058&gt;Ограничения!$B$2,),"Not compatible","Compatible")</f>
        <v>Compatible</v>
      </c>
      <c r="L7808" t="str">
        <f t="shared" si="615"/>
        <v>Модификация</v>
      </c>
      <c r="M7808" s="3">
        <f t="shared" si="616"/>
        <v>1</v>
      </c>
      <c r="N7808" s="3" t="str">
        <f t="shared" si="617"/>
        <v>Y</v>
      </c>
      <c r="O7808" t="s">
        <v>28008</v>
      </c>
      <c r="Q7808" t="str">
        <f t="shared" si="618"/>
        <v>COPY 90307pb03.dat sel\90307pb03.dat</v>
      </c>
      <c r="R7808" t="str">
        <f>IF(ISNA(VLOOKUP(B7808,Rendered!$B$1:$C$1000,1,FALSE)),"N","Y")</f>
        <v>N</v>
      </c>
    </row>
    <row r="7809" spans="1:18" hidden="1" x14ac:dyDescent="0.35">
      <c r="A7809" t="s">
        <v>6945</v>
      </c>
      <c r="B7809" t="s">
        <v>21224</v>
      </c>
      <c r="C7809" t="s">
        <v>21225</v>
      </c>
      <c r="D7809" t="s">
        <v>13</v>
      </c>
      <c r="E7809">
        <v>2016</v>
      </c>
      <c r="F7809">
        <v>2016</v>
      </c>
      <c r="J7809">
        <f t="shared" si="614"/>
        <v>0</v>
      </c>
      <c r="K7809" t="str">
        <f>IF(OR(J7809&gt;Ограничения!$B$1,Sheet!G14148&gt;Ограничения!$B$2,Sheet!H14148&gt;Ограничения!$B$2,Sheet!I14148&gt;Ограничения!$B$2,),"Not compatible","Compatible")</f>
        <v>Compatible</v>
      </c>
      <c r="L7809" t="str">
        <f t="shared" si="615"/>
        <v>Модификация</v>
      </c>
      <c r="M7809" s="3">
        <f t="shared" si="616"/>
        <v>1</v>
      </c>
      <c r="N7809" s="3" t="str">
        <f t="shared" si="617"/>
        <v>Y</v>
      </c>
      <c r="O7809" t="s">
        <v>28008</v>
      </c>
      <c r="Q7809" t="str">
        <f t="shared" si="618"/>
        <v>COPY 90307pb03.dat sel\90307pb03.dat</v>
      </c>
      <c r="R7809" t="str">
        <f>IF(ISNA(VLOOKUP(B7809,Rendered!$B$1:$C$1000,1,FALSE)),"N","Y")</f>
        <v>N</v>
      </c>
    </row>
    <row r="7810" spans="1:18" hidden="1" x14ac:dyDescent="0.35">
      <c r="A7810" t="s">
        <v>6945</v>
      </c>
      <c r="B7810" t="s">
        <v>21224</v>
      </c>
      <c r="C7810" t="s">
        <v>21225</v>
      </c>
      <c r="D7810" t="s">
        <v>13</v>
      </c>
      <c r="E7810">
        <v>2016</v>
      </c>
      <c r="F7810">
        <v>2016</v>
      </c>
      <c r="J7810">
        <f t="shared" ref="J7810:J7873" si="619">SUM(G7810:I7810)</f>
        <v>0</v>
      </c>
      <c r="K7810" t="str">
        <f>IF(OR(J7810&gt;Ограничения!$B$1,Sheet!G15852&gt;Ограничения!$B$2,Sheet!H15852&gt;Ограничения!$B$2,Sheet!I15852&gt;Ограничения!$B$2,),"Not compatible","Compatible")</f>
        <v>Compatible</v>
      </c>
      <c r="L7810" t="str">
        <f t="shared" ref="L7810:L7873" si="620">IFERROR(B7810+1-1,"Модификация")</f>
        <v>Модификация</v>
      </c>
      <c r="M7810" s="3">
        <f t="shared" si="616"/>
        <v>0</v>
      </c>
      <c r="N7810" s="3" t="str">
        <f t="shared" si="617"/>
        <v>Y</v>
      </c>
      <c r="O7810" t="s">
        <v>28008</v>
      </c>
      <c r="Q7810" t="str">
        <f t="shared" si="618"/>
        <v>COPY 90307pb03.dat sel\90307pb03.dat</v>
      </c>
      <c r="R7810" t="str">
        <f>IF(ISNA(VLOOKUP(B7810,Rendered!$B$1:$C$1000,1,FALSE)),"N","Y")</f>
        <v>N</v>
      </c>
    </row>
    <row r="7811" spans="1:18" hidden="1" x14ac:dyDescent="0.35">
      <c r="A7811" t="s">
        <v>6945</v>
      </c>
      <c r="B7811" t="s">
        <v>21226</v>
      </c>
      <c r="C7811" t="s">
        <v>21227</v>
      </c>
      <c r="D7811" t="s">
        <v>13</v>
      </c>
      <c r="E7811" t="s">
        <v>60</v>
      </c>
      <c r="J7811">
        <f t="shared" si="619"/>
        <v>0</v>
      </c>
      <c r="K7811" t="str">
        <f>IF(OR(J7811&gt;Ограничения!$B$1,Sheet!G11059&gt;Ограничения!$B$2,Sheet!H11059&gt;Ограничения!$B$2,Sheet!I11059&gt;Ограничения!$B$2,),"Not compatible","Compatible")</f>
        <v>Compatible</v>
      </c>
      <c r="L7811" t="str">
        <f t="shared" si="620"/>
        <v>Модификация</v>
      </c>
      <c r="M7811" s="3">
        <f t="shared" ref="M7811:M7874" si="621">IF(ISERR(FIND(C7811,C7812)),0,LEN(C7811)/LEN(C7812))</f>
        <v>1</v>
      </c>
      <c r="N7811" s="3" t="str">
        <f t="shared" ref="N7811:N7874" si="622">IF(OR(M7811&gt;0,M7810&gt;0),"Y","N")</f>
        <v>Y</v>
      </c>
      <c r="O7811" t="s">
        <v>28008</v>
      </c>
      <c r="Q7811" t="str">
        <f t="shared" si="618"/>
        <v>COPY 90307pb05.dat sel\90307pb05.dat</v>
      </c>
      <c r="R7811" t="str">
        <f>IF(ISNA(VLOOKUP(B7811,Rendered!$B$1:$C$1000,1,FALSE)),"N","Y")</f>
        <v>N</v>
      </c>
    </row>
    <row r="7812" spans="1:18" hidden="1" x14ac:dyDescent="0.35">
      <c r="A7812" t="s">
        <v>6945</v>
      </c>
      <c r="B7812" t="s">
        <v>21226</v>
      </c>
      <c r="C7812" t="s">
        <v>21227</v>
      </c>
      <c r="D7812" t="s">
        <v>13</v>
      </c>
      <c r="E7812" t="s">
        <v>60</v>
      </c>
      <c r="J7812">
        <f t="shared" si="619"/>
        <v>0</v>
      </c>
      <c r="K7812" t="str">
        <f>IF(OR(J7812&gt;Ограничения!$B$1,Sheet!G14149&gt;Ограничения!$B$2,Sheet!H14149&gt;Ограничения!$B$2,Sheet!I14149&gt;Ограничения!$B$2,),"Not compatible","Compatible")</f>
        <v>Compatible</v>
      </c>
      <c r="L7812" t="str">
        <f t="shared" si="620"/>
        <v>Модификация</v>
      </c>
      <c r="M7812" s="3">
        <f t="shared" si="621"/>
        <v>1</v>
      </c>
      <c r="N7812" s="3" t="str">
        <f t="shared" si="622"/>
        <v>Y</v>
      </c>
      <c r="O7812" t="s">
        <v>28008</v>
      </c>
      <c r="Q7812" t="str">
        <f t="shared" si="618"/>
        <v>COPY 90307pb05.dat sel\90307pb05.dat</v>
      </c>
      <c r="R7812" t="str">
        <f>IF(ISNA(VLOOKUP(B7812,Rendered!$B$1:$C$1000,1,FALSE)),"N","Y")</f>
        <v>N</v>
      </c>
    </row>
    <row r="7813" spans="1:18" hidden="1" x14ac:dyDescent="0.35">
      <c r="A7813" t="s">
        <v>6945</v>
      </c>
      <c r="B7813" t="s">
        <v>21226</v>
      </c>
      <c r="C7813" t="s">
        <v>21227</v>
      </c>
      <c r="D7813" t="s">
        <v>13</v>
      </c>
      <c r="E7813" t="s">
        <v>60</v>
      </c>
      <c r="J7813">
        <f t="shared" si="619"/>
        <v>0</v>
      </c>
      <c r="K7813" t="str">
        <f>IF(OR(J7813&gt;Ограничения!$B$1,Sheet!G15853&gt;Ограничения!$B$2,Sheet!H15853&gt;Ограничения!$B$2,Sheet!I15853&gt;Ограничения!$B$2,),"Not compatible","Compatible")</f>
        <v>Compatible</v>
      </c>
      <c r="L7813" t="str">
        <f t="shared" si="620"/>
        <v>Модификация</v>
      </c>
      <c r="M7813" s="3">
        <f t="shared" si="621"/>
        <v>0</v>
      </c>
      <c r="N7813" s="3" t="str">
        <f t="shared" si="622"/>
        <v>Y</v>
      </c>
      <c r="O7813" t="s">
        <v>28008</v>
      </c>
      <c r="Q7813" t="str">
        <f t="shared" si="618"/>
        <v>COPY 90307pb05.dat sel\90307pb05.dat</v>
      </c>
      <c r="R7813" t="str">
        <f>IF(ISNA(VLOOKUP(B7813,Rendered!$B$1:$C$1000,1,FALSE)),"N","Y")</f>
        <v>N</v>
      </c>
    </row>
    <row r="7814" spans="1:18" hidden="1" x14ac:dyDescent="0.35">
      <c r="A7814" t="s">
        <v>6945</v>
      </c>
      <c r="B7814" t="s">
        <v>21228</v>
      </c>
      <c r="C7814" t="s">
        <v>21229</v>
      </c>
      <c r="D7814" t="s">
        <v>13</v>
      </c>
      <c r="E7814">
        <v>2020</v>
      </c>
      <c r="F7814">
        <v>2020</v>
      </c>
      <c r="J7814">
        <f t="shared" si="619"/>
        <v>0</v>
      </c>
      <c r="K7814" t="str">
        <f>IF(OR(J7814&gt;Ограничения!$B$1,Sheet!G11060&gt;Ограничения!$B$2,Sheet!H11060&gt;Ограничения!$B$2,Sheet!I11060&gt;Ограничения!$B$2,),"Not compatible","Compatible")</f>
        <v>Compatible</v>
      </c>
      <c r="L7814" t="str">
        <f t="shared" si="620"/>
        <v>Модификация</v>
      </c>
      <c r="M7814" s="3">
        <f t="shared" si="621"/>
        <v>1</v>
      </c>
      <c r="N7814" s="3" t="str">
        <f t="shared" si="622"/>
        <v>Y</v>
      </c>
      <c r="O7814" t="s">
        <v>28008</v>
      </c>
      <c r="Q7814" t="str">
        <f t="shared" si="618"/>
        <v>COPY 90307pb04.dat sel\90307pb04.dat</v>
      </c>
      <c r="R7814" t="str">
        <f>IF(ISNA(VLOOKUP(B7814,Rendered!$B$1:$C$1000,1,FALSE)),"N","Y")</f>
        <v>N</v>
      </c>
    </row>
    <row r="7815" spans="1:18" hidden="1" x14ac:dyDescent="0.35">
      <c r="A7815" t="s">
        <v>6945</v>
      </c>
      <c r="B7815" t="s">
        <v>21228</v>
      </c>
      <c r="C7815" t="s">
        <v>21229</v>
      </c>
      <c r="D7815" t="s">
        <v>13</v>
      </c>
      <c r="E7815">
        <v>2020</v>
      </c>
      <c r="F7815">
        <v>2020</v>
      </c>
      <c r="J7815">
        <f t="shared" si="619"/>
        <v>0</v>
      </c>
      <c r="K7815" t="str">
        <f>IF(OR(J7815&gt;Ограничения!$B$1,Sheet!G14150&gt;Ограничения!$B$2,Sheet!H14150&gt;Ограничения!$B$2,Sheet!I14150&gt;Ограничения!$B$2,),"Not compatible","Compatible")</f>
        <v>Compatible</v>
      </c>
      <c r="L7815" t="str">
        <f t="shared" si="620"/>
        <v>Модификация</v>
      </c>
      <c r="M7815" s="3">
        <f t="shared" si="621"/>
        <v>1</v>
      </c>
      <c r="N7815" s="3" t="str">
        <f t="shared" si="622"/>
        <v>Y</v>
      </c>
      <c r="O7815" t="s">
        <v>28008</v>
      </c>
      <c r="Q7815" t="str">
        <f t="shared" si="618"/>
        <v>COPY 90307pb04.dat sel\90307pb04.dat</v>
      </c>
      <c r="R7815" t="str">
        <f>IF(ISNA(VLOOKUP(B7815,Rendered!$B$1:$C$1000,1,FALSE)),"N","Y")</f>
        <v>N</v>
      </c>
    </row>
    <row r="7816" spans="1:18" hidden="1" x14ac:dyDescent="0.35">
      <c r="A7816" t="s">
        <v>6945</v>
      </c>
      <c r="B7816" t="s">
        <v>21228</v>
      </c>
      <c r="C7816" t="s">
        <v>21229</v>
      </c>
      <c r="D7816" t="s">
        <v>13</v>
      </c>
      <c r="E7816">
        <v>2020</v>
      </c>
      <c r="F7816">
        <v>2020</v>
      </c>
      <c r="J7816">
        <f t="shared" si="619"/>
        <v>0</v>
      </c>
      <c r="K7816" t="str">
        <f>IF(OR(J7816&gt;Ограничения!$B$1,Sheet!G15854&gt;Ограничения!$B$2,Sheet!H15854&gt;Ограничения!$B$2,Sheet!I15854&gt;Ограничения!$B$2,),"Not compatible","Compatible")</f>
        <v>Compatible</v>
      </c>
      <c r="L7816" t="str">
        <f t="shared" si="620"/>
        <v>Модификация</v>
      </c>
      <c r="M7816" s="3">
        <f t="shared" si="621"/>
        <v>0</v>
      </c>
      <c r="N7816" s="3" t="str">
        <f t="shared" si="622"/>
        <v>Y</v>
      </c>
      <c r="O7816" t="s">
        <v>28008</v>
      </c>
      <c r="Q7816" t="str">
        <f t="shared" si="618"/>
        <v>COPY 90307pb04.dat sel\90307pb04.dat</v>
      </c>
      <c r="R7816" t="str">
        <f>IF(ISNA(VLOOKUP(B7816,Rendered!$B$1:$C$1000,1,FALSE)),"N","Y")</f>
        <v>N</v>
      </c>
    </row>
    <row r="7817" spans="1:18" hidden="1" x14ac:dyDescent="0.35">
      <c r="A7817" t="s">
        <v>6945</v>
      </c>
      <c r="B7817" t="s">
        <v>21230</v>
      </c>
      <c r="C7817" t="s">
        <v>21231</v>
      </c>
      <c r="D7817" t="s">
        <v>30</v>
      </c>
      <c r="E7817">
        <v>2003</v>
      </c>
      <c r="F7817">
        <v>2005</v>
      </c>
      <c r="J7817">
        <f t="shared" si="619"/>
        <v>0</v>
      </c>
      <c r="K7817" t="str">
        <f>IF(OR(J7817&gt;Ограничения!$B$1,Sheet!G11061&gt;Ограничения!$B$2,Sheet!H11061&gt;Ограничения!$B$2,Sheet!I11061&gt;Ограничения!$B$2,),"Not compatible","Compatible")</f>
        <v>Compatible</v>
      </c>
      <c r="L7817" t="str">
        <f t="shared" si="620"/>
        <v>Модификация</v>
      </c>
      <c r="M7817" s="3">
        <f t="shared" si="621"/>
        <v>1</v>
      </c>
      <c r="N7817" s="3" t="str">
        <f t="shared" si="622"/>
        <v>Y</v>
      </c>
      <c r="O7817" t="s">
        <v>28008</v>
      </c>
      <c r="Q7817" t="str">
        <f t="shared" si="618"/>
        <v>COPY x261.dat sel\x261.dat</v>
      </c>
      <c r="R7817" t="str">
        <f>IF(ISNA(VLOOKUP(B7817,Rendered!$B$1:$C$1000,1,FALSE)),"N","Y")</f>
        <v>N</v>
      </c>
    </row>
    <row r="7818" spans="1:18" hidden="1" x14ac:dyDescent="0.35">
      <c r="A7818" t="s">
        <v>6945</v>
      </c>
      <c r="B7818" t="s">
        <v>21230</v>
      </c>
      <c r="C7818" t="s">
        <v>21231</v>
      </c>
      <c r="D7818" t="s">
        <v>30</v>
      </c>
      <c r="E7818">
        <v>2003</v>
      </c>
      <c r="F7818">
        <v>2005</v>
      </c>
      <c r="J7818">
        <f t="shared" si="619"/>
        <v>0</v>
      </c>
      <c r="K7818" t="str">
        <f>IF(OR(J7818&gt;Ограничения!$B$1,Sheet!G14151&gt;Ограничения!$B$2,Sheet!H14151&gt;Ограничения!$B$2,Sheet!I14151&gt;Ограничения!$B$2,),"Not compatible","Compatible")</f>
        <v>Compatible</v>
      </c>
      <c r="L7818" t="str">
        <f t="shared" si="620"/>
        <v>Модификация</v>
      </c>
      <c r="M7818" s="3">
        <f t="shared" si="621"/>
        <v>1</v>
      </c>
      <c r="N7818" s="3" t="str">
        <f t="shared" si="622"/>
        <v>Y</v>
      </c>
      <c r="O7818" t="s">
        <v>28008</v>
      </c>
      <c r="Q7818" t="str">
        <f t="shared" si="618"/>
        <v>COPY x261.dat sel\x261.dat</v>
      </c>
      <c r="R7818" t="str">
        <f>IF(ISNA(VLOOKUP(B7818,Rendered!$B$1:$C$1000,1,FALSE)),"N","Y")</f>
        <v>N</v>
      </c>
    </row>
    <row r="7819" spans="1:18" hidden="1" x14ac:dyDescent="0.35">
      <c r="A7819" t="s">
        <v>6945</v>
      </c>
      <c r="B7819" t="s">
        <v>21230</v>
      </c>
      <c r="C7819" t="s">
        <v>21231</v>
      </c>
      <c r="D7819" t="s">
        <v>30</v>
      </c>
      <c r="E7819">
        <v>2003</v>
      </c>
      <c r="F7819">
        <v>2005</v>
      </c>
      <c r="J7819">
        <f t="shared" si="619"/>
        <v>0</v>
      </c>
      <c r="K7819" t="str">
        <f>IF(OR(J7819&gt;Ограничения!$B$1,Sheet!G15855&gt;Ограничения!$B$2,Sheet!H15855&gt;Ограничения!$B$2,Sheet!I15855&gt;Ограничения!$B$2,),"Not compatible","Compatible")</f>
        <v>Compatible</v>
      </c>
      <c r="L7819" t="str">
        <f t="shared" si="620"/>
        <v>Модификация</v>
      </c>
      <c r="M7819" s="3">
        <f t="shared" si="621"/>
        <v>0</v>
      </c>
      <c r="N7819" s="3" t="str">
        <f t="shared" si="622"/>
        <v>Y</v>
      </c>
      <c r="O7819" t="s">
        <v>28008</v>
      </c>
      <c r="Q7819" t="str">
        <f t="shared" si="618"/>
        <v>COPY x261.dat sel\x261.dat</v>
      </c>
      <c r="R7819" t="str">
        <f>IF(ISNA(VLOOKUP(B7819,Rendered!$B$1:$C$1000,1,FALSE)),"N","Y")</f>
        <v>N</v>
      </c>
    </row>
    <row r="7820" spans="1:18" hidden="1" x14ac:dyDescent="0.35">
      <c r="A7820" t="s">
        <v>6945</v>
      </c>
      <c r="B7820" t="s">
        <v>21232</v>
      </c>
      <c r="C7820" t="s">
        <v>21233</v>
      </c>
      <c r="D7820" t="s">
        <v>27</v>
      </c>
      <c r="E7820">
        <v>2011</v>
      </c>
      <c r="F7820">
        <v>2014</v>
      </c>
      <c r="J7820">
        <f t="shared" si="619"/>
        <v>0</v>
      </c>
      <c r="K7820" t="str">
        <f>IF(OR(J7820&gt;Ограничения!$B$1,Sheet!G11062&gt;Ограничения!$B$2,Sheet!H11062&gt;Ограничения!$B$2,Sheet!I11062&gt;Ограничения!$B$2,),"Not compatible","Compatible")</f>
        <v>Compatible</v>
      </c>
      <c r="L7820">
        <f t="shared" si="620"/>
        <v>93554</v>
      </c>
      <c r="M7820" s="3">
        <f t="shared" si="621"/>
        <v>1</v>
      </c>
      <c r="N7820" s="3" t="str">
        <f t="shared" si="622"/>
        <v>Y</v>
      </c>
      <c r="O7820" t="s">
        <v>28008</v>
      </c>
      <c r="Q7820" t="str">
        <f t="shared" si="618"/>
        <v>COPY 93554.dat sel\93554.dat</v>
      </c>
      <c r="R7820" t="str">
        <f>IF(ISNA(VLOOKUP(B7820,Rendered!$B$1:$C$1000,1,FALSE)),"N","Y")</f>
        <v>N</v>
      </c>
    </row>
    <row r="7821" spans="1:18" hidden="1" x14ac:dyDescent="0.35">
      <c r="A7821" t="s">
        <v>6945</v>
      </c>
      <c r="B7821" t="s">
        <v>21232</v>
      </c>
      <c r="C7821" t="s">
        <v>21233</v>
      </c>
      <c r="D7821" t="s">
        <v>27</v>
      </c>
      <c r="E7821">
        <v>2011</v>
      </c>
      <c r="F7821">
        <v>2014</v>
      </c>
      <c r="J7821">
        <f t="shared" si="619"/>
        <v>0</v>
      </c>
      <c r="K7821" t="str">
        <f>IF(OR(J7821&gt;Ограничения!$B$1,Sheet!G14152&gt;Ограничения!$B$2,Sheet!H14152&gt;Ограничения!$B$2,Sheet!I14152&gt;Ограничения!$B$2,),"Not compatible","Compatible")</f>
        <v>Compatible</v>
      </c>
      <c r="L7821">
        <f t="shared" si="620"/>
        <v>93554</v>
      </c>
      <c r="M7821" s="3">
        <f t="shared" si="621"/>
        <v>1</v>
      </c>
      <c r="N7821" s="3" t="str">
        <f t="shared" si="622"/>
        <v>Y</v>
      </c>
      <c r="O7821" t="s">
        <v>28008</v>
      </c>
      <c r="Q7821" t="str">
        <f t="shared" si="618"/>
        <v>COPY 93554.dat sel\93554.dat</v>
      </c>
      <c r="R7821" t="str">
        <f>IF(ISNA(VLOOKUP(B7821,Rendered!$B$1:$C$1000,1,FALSE)),"N","Y")</f>
        <v>N</v>
      </c>
    </row>
    <row r="7822" spans="1:18" hidden="1" x14ac:dyDescent="0.35">
      <c r="A7822" t="s">
        <v>6945</v>
      </c>
      <c r="B7822" t="s">
        <v>21232</v>
      </c>
      <c r="C7822" t="s">
        <v>21233</v>
      </c>
      <c r="D7822" t="s">
        <v>27</v>
      </c>
      <c r="E7822">
        <v>2011</v>
      </c>
      <c r="F7822">
        <v>2014</v>
      </c>
      <c r="J7822">
        <f t="shared" si="619"/>
        <v>0</v>
      </c>
      <c r="K7822" t="str">
        <f>IF(OR(J7822&gt;Ограничения!$B$1,Sheet!G15856&gt;Ограничения!$B$2,Sheet!H15856&gt;Ограничения!$B$2,Sheet!I15856&gt;Ограничения!$B$2,),"Not compatible","Compatible")</f>
        <v>Compatible</v>
      </c>
      <c r="L7822">
        <f t="shared" si="620"/>
        <v>93554</v>
      </c>
      <c r="M7822" s="3">
        <f t="shared" si="621"/>
        <v>0</v>
      </c>
      <c r="N7822" s="3" t="str">
        <f t="shared" si="622"/>
        <v>Y</v>
      </c>
      <c r="O7822" t="s">
        <v>28008</v>
      </c>
      <c r="Q7822" t="str">
        <f t="shared" si="618"/>
        <v>COPY 93554.dat sel\93554.dat</v>
      </c>
      <c r="R7822" t="str">
        <f>IF(ISNA(VLOOKUP(B7822,Rendered!$B$1:$C$1000,1,FALSE)),"N","Y")</f>
        <v>N</v>
      </c>
    </row>
    <row r="7823" spans="1:18" hidden="1" x14ac:dyDescent="0.35">
      <c r="A7823" t="s">
        <v>6945</v>
      </c>
      <c r="B7823" t="s">
        <v>21234</v>
      </c>
      <c r="C7823" t="s">
        <v>21235</v>
      </c>
      <c r="D7823" t="s">
        <v>13</v>
      </c>
      <c r="E7823">
        <v>2015</v>
      </c>
      <c r="F7823">
        <v>2015</v>
      </c>
      <c r="J7823">
        <f t="shared" si="619"/>
        <v>0</v>
      </c>
      <c r="K7823" t="str">
        <f>IF(OR(J7823&gt;Ограничения!$B$1,Sheet!G11063&gt;Ограничения!$B$2,Sheet!H11063&gt;Ограничения!$B$2,Sheet!I11063&gt;Ограничения!$B$2,),"Not compatible","Compatible")</f>
        <v>Compatible</v>
      </c>
      <c r="L7823" t="str">
        <f t="shared" si="620"/>
        <v>Модификация</v>
      </c>
      <c r="M7823" s="3">
        <f t="shared" si="621"/>
        <v>1</v>
      </c>
      <c r="N7823" s="3" t="str">
        <f t="shared" si="622"/>
        <v>Y</v>
      </c>
      <c r="O7823" t="s">
        <v>28008</v>
      </c>
      <c r="Q7823" t="str">
        <f t="shared" si="618"/>
        <v>COPY 92762pb02.dat sel\92762pb02.dat</v>
      </c>
      <c r="R7823" t="str">
        <f>IF(ISNA(VLOOKUP(B7823,Rendered!$B$1:$C$1000,1,FALSE)),"N","Y")</f>
        <v>N</v>
      </c>
    </row>
    <row r="7824" spans="1:18" hidden="1" x14ac:dyDescent="0.35">
      <c r="A7824" t="s">
        <v>6945</v>
      </c>
      <c r="B7824" t="s">
        <v>21234</v>
      </c>
      <c r="C7824" t="s">
        <v>21235</v>
      </c>
      <c r="D7824" t="s">
        <v>13</v>
      </c>
      <c r="E7824">
        <v>2015</v>
      </c>
      <c r="F7824">
        <v>2015</v>
      </c>
      <c r="J7824">
        <f t="shared" si="619"/>
        <v>0</v>
      </c>
      <c r="K7824" t="str">
        <f>IF(OR(J7824&gt;Ограничения!$B$1,Sheet!G14153&gt;Ограничения!$B$2,Sheet!H14153&gt;Ограничения!$B$2,Sheet!I14153&gt;Ограничения!$B$2,),"Not compatible","Compatible")</f>
        <v>Compatible</v>
      </c>
      <c r="L7824" t="str">
        <f t="shared" si="620"/>
        <v>Модификация</v>
      </c>
      <c r="M7824" s="3">
        <f t="shared" si="621"/>
        <v>1</v>
      </c>
      <c r="N7824" s="3" t="str">
        <f t="shared" si="622"/>
        <v>Y</v>
      </c>
      <c r="O7824" t="s">
        <v>28008</v>
      </c>
      <c r="Q7824" t="str">
        <f t="shared" si="618"/>
        <v>COPY 92762pb02.dat sel\92762pb02.dat</v>
      </c>
      <c r="R7824" t="str">
        <f>IF(ISNA(VLOOKUP(B7824,Rendered!$B$1:$C$1000,1,FALSE)),"N","Y")</f>
        <v>N</v>
      </c>
    </row>
    <row r="7825" spans="1:18" hidden="1" x14ac:dyDescent="0.35">
      <c r="A7825" t="s">
        <v>6945</v>
      </c>
      <c r="B7825" t="s">
        <v>21234</v>
      </c>
      <c r="C7825" t="s">
        <v>21235</v>
      </c>
      <c r="D7825" t="s">
        <v>13</v>
      </c>
      <c r="E7825">
        <v>2015</v>
      </c>
      <c r="F7825">
        <v>2015</v>
      </c>
      <c r="J7825">
        <f t="shared" si="619"/>
        <v>0</v>
      </c>
      <c r="K7825" t="str">
        <f>IF(OR(J7825&gt;Ограничения!$B$1,Sheet!G15857&gt;Ограничения!$B$2,Sheet!H15857&gt;Ограничения!$B$2,Sheet!I15857&gt;Ограничения!$B$2,),"Not compatible","Compatible")</f>
        <v>Compatible</v>
      </c>
      <c r="L7825" t="str">
        <f t="shared" si="620"/>
        <v>Модификация</v>
      </c>
      <c r="M7825" s="3">
        <f t="shared" si="621"/>
        <v>0</v>
      </c>
      <c r="N7825" s="3" t="str">
        <f t="shared" si="622"/>
        <v>Y</v>
      </c>
      <c r="O7825" t="s">
        <v>28008</v>
      </c>
      <c r="Q7825" t="str">
        <f t="shared" si="618"/>
        <v>COPY 92762pb02.dat sel\92762pb02.dat</v>
      </c>
      <c r="R7825" t="str">
        <f>IF(ISNA(VLOOKUP(B7825,Rendered!$B$1:$C$1000,1,FALSE)),"N","Y")</f>
        <v>N</v>
      </c>
    </row>
    <row r="7826" spans="1:18" hidden="1" x14ac:dyDescent="0.35">
      <c r="A7826" t="s">
        <v>6945</v>
      </c>
      <c r="B7826" t="s">
        <v>21236</v>
      </c>
      <c r="C7826" t="s">
        <v>21237</v>
      </c>
      <c r="D7826" t="s">
        <v>13</v>
      </c>
      <c r="E7826">
        <v>2011</v>
      </c>
      <c r="F7826">
        <v>2011</v>
      </c>
      <c r="J7826">
        <f t="shared" si="619"/>
        <v>0</v>
      </c>
      <c r="K7826" t="str">
        <f>IF(OR(J7826&gt;Ограничения!$B$1,Sheet!G11064&gt;Ограничения!$B$2,Sheet!H11064&gt;Ограничения!$B$2,Sheet!I11064&gt;Ограничения!$B$2,),"Not compatible","Compatible")</f>
        <v>Compatible</v>
      </c>
      <c r="L7826" t="str">
        <f t="shared" si="620"/>
        <v>Модификация</v>
      </c>
      <c r="M7826" s="3">
        <f t="shared" si="621"/>
        <v>1</v>
      </c>
      <c r="N7826" s="3" t="str">
        <f t="shared" si="622"/>
        <v>Y</v>
      </c>
      <c r="O7826" t="s">
        <v>28008</v>
      </c>
      <c r="Q7826" t="str">
        <f t="shared" si="618"/>
        <v>COPY 92762pb01.dat sel\92762pb01.dat</v>
      </c>
      <c r="R7826" t="str">
        <f>IF(ISNA(VLOOKUP(B7826,Rendered!$B$1:$C$1000,1,FALSE)),"N","Y")</f>
        <v>N</v>
      </c>
    </row>
    <row r="7827" spans="1:18" hidden="1" x14ac:dyDescent="0.35">
      <c r="A7827" t="s">
        <v>6945</v>
      </c>
      <c r="B7827" t="s">
        <v>21236</v>
      </c>
      <c r="C7827" t="s">
        <v>21237</v>
      </c>
      <c r="D7827" t="s">
        <v>13</v>
      </c>
      <c r="E7827">
        <v>2011</v>
      </c>
      <c r="F7827">
        <v>2011</v>
      </c>
      <c r="J7827">
        <f t="shared" si="619"/>
        <v>0</v>
      </c>
      <c r="K7827" t="str">
        <f>IF(OR(J7827&gt;Ограничения!$B$1,Sheet!G14154&gt;Ограничения!$B$2,Sheet!H14154&gt;Ограничения!$B$2,Sheet!I14154&gt;Ограничения!$B$2,),"Not compatible","Compatible")</f>
        <v>Compatible</v>
      </c>
      <c r="L7827" t="str">
        <f t="shared" si="620"/>
        <v>Модификация</v>
      </c>
      <c r="M7827" s="3">
        <f t="shared" si="621"/>
        <v>1</v>
      </c>
      <c r="N7827" s="3" t="str">
        <f t="shared" si="622"/>
        <v>Y</v>
      </c>
      <c r="O7827" t="s">
        <v>28008</v>
      </c>
      <c r="Q7827" t="str">
        <f t="shared" si="618"/>
        <v>COPY 92762pb01.dat sel\92762pb01.dat</v>
      </c>
      <c r="R7827" t="str">
        <f>IF(ISNA(VLOOKUP(B7827,Rendered!$B$1:$C$1000,1,FALSE)),"N","Y")</f>
        <v>N</v>
      </c>
    </row>
    <row r="7828" spans="1:18" hidden="1" x14ac:dyDescent="0.35">
      <c r="A7828" t="s">
        <v>6945</v>
      </c>
      <c r="B7828" t="s">
        <v>21236</v>
      </c>
      <c r="C7828" t="s">
        <v>21237</v>
      </c>
      <c r="D7828" t="s">
        <v>13</v>
      </c>
      <c r="E7828">
        <v>2011</v>
      </c>
      <c r="F7828">
        <v>2011</v>
      </c>
      <c r="J7828">
        <f t="shared" si="619"/>
        <v>0</v>
      </c>
      <c r="K7828" t="str">
        <f>IF(OR(J7828&gt;Ограничения!$B$1,Sheet!G15858&gt;Ограничения!$B$2,Sheet!H15858&gt;Ограничения!$B$2,Sheet!I15858&gt;Ограничения!$B$2,),"Not compatible","Compatible")</f>
        <v>Compatible</v>
      </c>
      <c r="L7828" t="str">
        <f t="shared" si="620"/>
        <v>Модификация</v>
      </c>
      <c r="M7828" s="3">
        <f t="shared" si="621"/>
        <v>0</v>
      </c>
      <c r="N7828" s="3" t="str">
        <f t="shared" si="622"/>
        <v>Y</v>
      </c>
      <c r="O7828" t="s">
        <v>28008</v>
      </c>
      <c r="Q7828" t="str">
        <f t="shared" si="618"/>
        <v>COPY 92762pb01.dat sel\92762pb01.dat</v>
      </c>
      <c r="R7828" t="str">
        <f>IF(ISNA(VLOOKUP(B7828,Rendered!$B$1:$C$1000,1,FALSE)),"N","Y")</f>
        <v>N</v>
      </c>
    </row>
    <row r="7829" spans="1:18" hidden="1" x14ac:dyDescent="0.35">
      <c r="A7829" t="s">
        <v>6945</v>
      </c>
      <c r="B7829" t="s">
        <v>21238</v>
      </c>
      <c r="C7829" t="s">
        <v>21239</v>
      </c>
      <c r="D7829" t="s">
        <v>13</v>
      </c>
      <c r="E7829">
        <v>2016</v>
      </c>
      <c r="F7829">
        <v>2016</v>
      </c>
      <c r="J7829">
        <f t="shared" si="619"/>
        <v>0</v>
      </c>
      <c r="K7829" t="str">
        <f>IF(OR(J7829&gt;Ограничения!$B$1,Sheet!G11065&gt;Ограничения!$B$2,Sheet!H11065&gt;Ограничения!$B$2,Sheet!I11065&gt;Ограничения!$B$2,),"Not compatible","Compatible")</f>
        <v>Not compatible</v>
      </c>
      <c r="L7829" t="str">
        <f t="shared" si="620"/>
        <v>Модификация</v>
      </c>
      <c r="M7829" s="3">
        <f t="shared" si="621"/>
        <v>1</v>
      </c>
      <c r="N7829" s="3" t="str">
        <f t="shared" si="622"/>
        <v>Y</v>
      </c>
      <c r="O7829" t="s">
        <v>28008</v>
      </c>
      <c r="Q7829" t="str">
        <f t="shared" si="618"/>
        <v>COPY 28081pb01.dat sel\28081pb01.dat</v>
      </c>
      <c r="R7829" t="str">
        <f>IF(ISNA(VLOOKUP(B7829,Rendered!$B$1:$C$1000,1,FALSE)),"N","Y")</f>
        <v>N</v>
      </c>
    </row>
    <row r="7830" spans="1:18" hidden="1" x14ac:dyDescent="0.35">
      <c r="A7830" t="s">
        <v>6945</v>
      </c>
      <c r="B7830" t="s">
        <v>21238</v>
      </c>
      <c r="C7830" t="s">
        <v>21239</v>
      </c>
      <c r="D7830" t="s">
        <v>13</v>
      </c>
      <c r="E7830">
        <v>2016</v>
      </c>
      <c r="F7830">
        <v>2016</v>
      </c>
      <c r="J7830">
        <f t="shared" si="619"/>
        <v>0</v>
      </c>
      <c r="K7830" t="str">
        <f>IF(OR(J7830&gt;Ограничения!$B$1,Sheet!G14155&gt;Ограничения!$B$2,Sheet!H14155&gt;Ограничения!$B$2,Sheet!I14155&gt;Ограничения!$B$2,),"Not compatible","Compatible")</f>
        <v>Compatible</v>
      </c>
      <c r="L7830" t="str">
        <f t="shared" si="620"/>
        <v>Модификация</v>
      </c>
      <c r="M7830" s="3">
        <f t="shared" si="621"/>
        <v>1</v>
      </c>
      <c r="N7830" s="3" t="str">
        <f t="shared" si="622"/>
        <v>Y</v>
      </c>
      <c r="O7830" t="s">
        <v>28008</v>
      </c>
      <c r="Q7830" t="str">
        <f t="shared" si="618"/>
        <v>COPY 28081pb01.dat sel\28081pb01.dat</v>
      </c>
      <c r="R7830" t="str">
        <f>IF(ISNA(VLOOKUP(B7830,Rendered!$B$1:$C$1000,1,FALSE)),"N","Y")</f>
        <v>N</v>
      </c>
    </row>
    <row r="7831" spans="1:18" hidden="1" x14ac:dyDescent="0.35">
      <c r="A7831" t="s">
        <v>6945</v>
      </c>
      <c r="B7831" t="s">
        <v>21238</v>
      </c>
      <c r="C7831" t="s">
        <v>21239</v>
      </c>
      <c r="D7831" t="s">
        <v>13</v>
      </c>
      <c r="E7831">
        <v>2016</v>
      </c>
      <c r="F7831">
        <v>2016</v>
      </c>
      <c r="J7831">
        <f t="shared" si="619"/>
        <v>0</v>
      </c>
      <c r="K7831" t="str">
        <f>IF(OR(J7831&gt;Ограничения!$B$1,Sheet!G15859&gt;Ограничения!$B$2,Sheet!H15859&gt;Ограничения!$B$2,Sheet!I15859&gt;Ограничения!$B$2,),"Not compatible","Compatible")</f>
        <v>Compatible</v>
      </c>
      <c r="L7831" t="str">
        <f t="shared" si="620"/>
        <v>Модификация</v>
      </c>
      <c r="M7831" s="3">
        <f t="shared" si="621"/>
        <v>0</v>
      </c>
      <c r="N7831" s="3" t="str">
        <f t="shared" si="622"/>
        <v>Y</v>
      </c>
      <c r="O7831" t="s">
        <v>28008</v>
      </c>
      <c r="Q7831" t="str">
        <f t="shared" si="618"/>
        <v>COPY 28081pb01.dat sel\28081pb01.dat</v>
      </c>
      <c r="R7831" t="str">
        <f>IF(ISNA(VLOOKUP(B7831,Rendered!$B$1:$C$1000,1,FALSE)),"N","Y")</f>
        <v>N</v>
      </c>
    </row>
    <row r="7832" spans="1:18" hidden="1" x14ac:dyDescent="0.35">
      <c r="A7832" t="s">
        <v>6945</v>
      </c>
      <c r="B7832" t="s">
        <v>21240</v>
      </c>
      <c r="C7832" t="s">
        <v>21241</v>
      </c>
      <c r="D7832" t="s">
        <v>27</v>
      </c>
      <c r="E7832">
        <v>1989</v>
      </c>
      <c r="F7832">
        <v>2016</v>
      </c>
      <c r="J7832">
        <f t="shared" si="619"/>
        <v>0</v>
      </c>
      <c r="K7832" t="str">
        <f>IF(OR(J7832&gt;Ограничения!$B$1,Sheet!G11066&gt;Ограничения!$B$2,Sheet!H11066&gt;Ограничения!$B$2,Sheet!I11066&gt;Ограничения!$B$2,),"Not compatible","Compatible")</f>
        <v>Compatible</v>
      </c>
      <c r="L7832">
        <f t="shared" si="620"/>
        <v>2528</v>
      </c>
      <c r="M7832" s="3">
        <f t="shared" si="621"/>
        <v>1</v>
      </c>
      <c r="N7832" s="3" t="str">
        <f t="shared" si="622"/>
        <v>Y</v>
      </c>
      <c r="O7832" t="s">
        <v>28008</v>
      </c>
      <c r="Q7832" t="str">
        <f t="shared" si="618"/>
        <v>COPY 2528.dat sel\2528.dat</v>
      </c>
      <c r="R7832" t="str">
        <f>IF(ISNA(VLOOKUP(B7832,Rendered!$B$1:$C$1000,1,FALSE)),"N","Y")</f>
        <v>N</v>
      </c>
    </row>
    <row r="7833" spans="1:18" hidden="1" x14ac:dyDescent="0.35">
      <c r="A7833" t="s">
        <v>6945</v>
      </c>
      <c r="B7833" t="s">
        <v>21240</v>
      </c>
      <c r="C7833" t="s">
        <v>21241</v>
      </c>
      <c r="D7833" t="s">
        <v>27</v>
      </c>
      <c r="E7833">
        <v>1989</v>
      </c>
      <c r="F7833">
        <v>2016</v>
      </c>
      <c r="J7833">
        <f t="shared" si="619"/>
        <v>0</v>
      </c>
      <c r="K7833" t="str">
        <f>IF(OR(J7833&gt;Ограничения!$B$1,Sheet!G14156&gt;Ограничения!$B$2,Sheet!H14156&gt;Ограничения!$B$2,Sheet!I14156&gt;Ограничения!$B$2,),"Not compatible","Compatible")</f>
        <v>Compatible</v>
      </c>
      <c r="L7833">
        <f t="shared" si="620"/>
        <v>2528</v>
      </c>
      <c r="M7833" s="3">
        <f t="shared" si="621"/>
        <v>1</v>
      </c>
      <c r="N7833" s="3" t="str">
        <f t="shared" si="622"/>
        <v>Y</v>
      </c>
      <c r="O7833" t="s">
        <v>28008</v>
      </c>
      <c r="Q7833" t="str">
        <f t="shared" si="618"/>
        <v>COPY 2528.dat sel\2528.dat</v>
      </c>
      <c r="R7833" t="str">
        <f>IF(ISNA(VLOOKUP(B7833,Rendered!$B$1:$C$1000,1,FALSE)),"N","Y")</f>
        <v>N</v>
      </c>
    </row>
    <row r="7834" spans="1:18" hidden="1" x14ac:dyDescent="0.35">
      <c r="A7834" t="s">
        <v>6945</v>
      </c>
      <c r="B7834" t="s">
        <v>21240</v>
      </c>
      <c r="C7834" t="s">
        <v>21241</v>
      </c>
      <c r="D7834" t="s">
        <v>27</v>
      </c>
      <c r="E7834">
        <v>1989</v>
      </c>
      <c r="F7834">
        <v>2016</v>
      </c>
      <c r="J7834">
        <f t="shared" si="619"/>
        <v>0</v>
      </c>
      <c r="K7834" t="str">
        <f>IF(OR(J7834&gt;Ограничения!$B$1,Sheet!G15860&gt;Ограничения!$B$2,Sheet!H15860&gt;Ограничения!$B$2,Sheet!I15860&gt;Ограничения!$B$2,),"Not compatible","Compatible")</f>
        <v>Compatible</v>
      </c>
      <c r="L7834">
        <f t="shared" si="620"/>
        <v>2528</v>
      </c>
      <c r="M7834" s="3">
        <f t="shared" si="621"/>
        <v>0</v>
      </c>
      <c r="N7834" s="3" t="str">
        <f t="shared" si="622"/>
        <v>Y</v>
      </c>
      <c r="O7834" t="s">
        <v>28008</v>
      </c>
      <c r="Q7834" t="str">
        <f t="shared" si="618"/>
        <v>COPY 2528.dat sel\2528.dat</v>
      </c>
      <c r="R7834" t="str">
        <f>IF(ISNA(VLOOKUP(B7834,Rendered!$B$1:$C$1000,1,FALSE)),"N","Y")</f>
        <v>N</v>
      </c>
    </row>
    <row r="7835" spans="1:18" hidden="1" x14ac:dyDescent="0.35">
      <c r="A7835" t="s">
        <v>6945</v>
      </c>
      <c r="B7835" t="s">
        <v>21242</v>
      </c>
      <c r="C7835" t="s">
        <v>21243</v>
      </c>
      <c r="D7835" t="s">
        <v>13</v>
      </c>
      <c r="E7835">
        <v>1989</v>
      </c>
      <c r="F7835">
        <v>1995</v>
      </c>
      <c r="J7835">
        <f t="shared" si="619"/>
        <v>0</v>
      </c>
      <c r="K7835" t="str">
        <f>IF(OR(J7835&gt;Ограничения!$B$1,Sheet!G11067&gt;Ограничения!$B$2,Sheet!H11067&gt;Ограничения!$B$2,Sheet!I11067&gt;Ограничения!$B$2,),"Not compatible","Compatible")</f>
        <v>Not compatible</v>
      </c>
      <c r="L7835" t="str">
        <f t="shared" si="620"/>
        <v>Модификация</v>
      </c>
      <c r="M7835" s="3">
        <f t="shared" si="621"/>
        <v>1</v>
      </c>
      <c r="N7835" s="3" t="str">
        <f t="shared" si="622"/>
        <v>Y</v>
      </c>
      <c r="O7835" t="s">
        <v>28008</v>
      </c>
      <c r="Q7835" t="str">
        <f t="shared" si="618"/>
        <v>COPY 2528pb02.dat sel\2528pb02.dat</v>
      </c>
      <c r="R7835" t="str">
        <f>IF(ISNA(VLOOKUP(B7835,Rendered!$B$1:$C$1000,1,FALSE)),"N","Y")</f>
        <v>N</v>
      </c>
    </row>
    <row r="7836" spans="1:18" hidden="1" x14ac:dyDescent="0.35">
      <c r="A7836" t="s">
        <v>6945</v>
      </c>
      <c r="B7836" t="s">
        <v>21242</v>
      </c>
      <c r="C7836" t="s">
        <v>21243</v>
      </c>
      <c r="D7836" t="s">
        <v>13</v>
      </c>
      <c r="E7836">
        <v>1989</v>
      </c>
      <c r="F7836">
        <v>1995</v>
      </c>
      <c r="J7836">
        <f t="shared" si="619"/>
        <v>0</v>
      </c>
      <c r="K7836" t="str">
        <f>IF(OR(J7836&gt;Ограничения!$B$1,Sheet!G14157&gt;Ограничения!$B$2,Sheet!H14157&gt;Ограничения!$B$2,Sheet!I14157&gt;Ограничения!$B$2,),"Not compatible","Compatible")</f>
        <v>Compatible</v>
      </c>
      <c r="L7836" t="str">
        <f t="shared" si="620"/>
        <v>Модификация</v>
      </c>
      <c r="M7836" s="3">
        <f t="shared" si="621"/>
        <v>1</v>
      </c>
      <c r="N7836" s="3" t="str">
        <f t="shared" si="622"/>
        <v>Y</v>
      </c>
      <c r="O7836" t="s">
        <v>28008</v>
      </c>
      <c r="Q7836" t="str">
        <f t="shared" si="618"/>
        <v>COPY 2528pb02.dat sel\2528pb02.dat</v>
      </c>
      <c r="R7836" t="str">
        <f>IF(ISNA(VLOOKUP(B7836,Rendered!$B$1:$C$1000,1,FALSE)),"N","Y")</f>
        <v>N</v>
      </c>
    </row>
    <row r="7837" spans="1:18" hidden="1" x14ac:dyDescent="0.35">
      <c r="A7837" t="s">
        <v>6945</v>
      </c>
      <c r="B7837" t="s">
        <v>21242</v>
      </c>
      <c r="C7837" t="s">
        <v>21243</v>
      </c>
      <c r="D7837" t="s">
        <v>13</v>
      </c>
      <c r="E7837">
        <v>1989</v>
      </c>
      <c r="F7837">
        <v>1995</v>
      </c>
      <c r="J7837">
        <f t="shared" si="619"/>
        <v>0</v>
      </c>
      <c r="K7837" t="str">
        <f>IF(OR(J7837&gt;Ограничения!$B$1,Sheet!G15861&gt;Ограничения!$B$2,Sheet!H15861&gt;Ограничения!$B$2,Sheet!I15861&gt;Ограничения!$B$2,),"Not compatible","Compatible")</f>
        <v>Compatible</v>
      </c>
      <c r="L7837" t="str">
        <f t="shared" si="620"/>
        <v>Модификация</v>
      </c>
      <c r="M7837" s="3">
        <f t="shared" si="621"/>
        <v>0</v>
      </c>
      <c r="N7837" s="3" t="str">
        <f t="shared" si="622"/>
        <v>Y</v>
      </c>
      <c r="O7837" t="s">
        <v>28008</v>
      </c>
      <c r="Q7837" t="str">
        <f t="shared" si="618"/>
        <v>COPY 2528pb02.dat sel\2528pb02.dat</v>
      </c>
      <c r="R7837" t="str">
        <f>IF(ISNA(VLOOKUP(B7837,Rendered!$B$1:$C$1000,1,FALSE)),"N","Y")</f>
        <v>N</v>
      </c>
    </row>
    <row r="7838" spans="1:18" hidden="1" x14ac:dyDescent="0.35">
      <c r="A7838" t="s">
        <v>6945</v>
      </c>
      <c r="B7838" t="s">
        <v>21244</v>
      </c>
      <c r="C7838" t="s">
        <v>21245</v>
      </c>
      <c r="D7838" t="s">
        <v>13</v>
      </c>
      <c r="E7838">
        <v>2011</v>
      </c>
      <c r="F7838">
        <v>2011</v>
      </c>
      <c r="J7838">
        <f t="shared" si="619"/>
        <v>0</v>
      </c>
      <c r="K7838" t="str">
        <f>IF(OR(J7838&gt;Ограничения!$B$1,Sheet!G11068&gt;Ограничения!$B$2,Sheet!H11068&gt;Ограничения!$B$2,Sheet!I11068&gt;Ограничения!$B$2,),"Not compatible","Compatible")</f>
        <v>Not compatible</v>
      </c>
      <c r="L7838" t="str">
        <f t="shared" si="620"/>
        <v>Модификация</v>
      </c>
      <c r="M7838" s="3">
        <f t="shared" si="621"/>
        <v>1</v>
      </c>
      <c r="N7838" s="3" t="str">
        <f t="shared" si="622"/>
        <v>Y</v>
      </c>
      <c r="O7838" t="s">
        <v>28008</v>
      </c>
      <c r="Q7838" t="str">
        <f t="shared" si="618"/>
        <v>COPY 2528pb04.dat sel\2528pb04.dat</v>
      </c>
      <c r="R7838" t="str">
        <f>IF(ISNA(VLOOKUP(B7838,Rendered!$B$1:$C$1000,1,FALSE)),"N","Y")</f>
        <v>N</v>
      </c>
    </row>
    <row r="7839" spans="1:18" hidden="1" x14ac:dyDescent="0.35">
      <c r="A7839" t="s">
        <v>6945</v>
      </c>
      <c r="B7839" t="s">
        <v>21244</v>
      </c>
      <c r="C7839" t="s">
        <v>21245</v>
      </c>
      <c r="D7839" t="s">
        <v>13</v>
      </c>
      <c r="E7839">
        <v>2011</v>
      </c>
      <c r="F7839">
        <v>2011</v>
      </c>
      <c r="J7839">
        <f t="shared" si="619"/>
        <v>0</v>
      </c>
      <c r="K7839" t="str">
        <f>IF(OR(J7839&gt;Ограничения!$B$1,Sheet!G14158&gt;Ограничения!$B$2,Sheet!H14158&gt;Ограничения!$B$2,Sheet!I14158&gt;Ограничения!$B$2,),"Not compatible","Compatible")</f>
        <v>Compatible</v>
      </c>
      <c r="L7839" t="str">
        <f t="shared" si="620"/>
        <v>Модификация</v>
      </c>
      <c r="M7839" s="3">
        <f t="shared" si="621"/>
        <v>1</v>
      </c>
      <c r="N7839" s="3" t="str">
        <f t="shared" si="622"/>
        <v>Y</v>
      </c>
      <c r="O7839" t="s">
        <v>28008</v>
      </c>
      <c r="Q7839" t="str">
        <f t="shared" si="618"/>
        <v>COPY 2528pb04.dat sel\2528pb04.dat</v>
      </c>
      <c r="R7839" t="str">
        <f>IF(ISNA(VLOOKUP(B7839,Rendered!$B$1:$C$1000,1,FALSE)),"N","Y")</f>
        <v>N</v>
      </c>
    </row>
    <row r="7840" spans="1:18" hidden="1" x14ac:dyDescent="0.35">
      <c r="A7840" t="s">
        <v>6945</v>
      </c>
      <c r="B7840" t="s">
        <v>21244</v>
      </c>
      <c r="C7840" t="s">
        <v>21245</v>
      </c>
      <c r="D7840" t="s">
        <v>13</v>
      </c>
      <c r="E7840">
        <v>2011</v>
      </c>
      <c r="F7840">
        <v>2011</v>
      </c>
      <c r="J7840">
        <f t="shared" si="619"/>
        <v>0</v>
      </c>
      <c r="K7840" t="str">
        <f>IF(OR(J7840&gt;Ограничения!$B$1,Sheet!G15862&gt;Ограничения!$B$2,Sheet!H15862&gt;Ограничения!$B$2,Sheet!I15862&gt;Ограничения!$B$2,),"Not compatible","Compatible")</f>
        <v>Compatible</v>
      </c>
      <c r="L7840" t="str">
        <f t="shared" si="620"/>
        <v>Модификация</v>
      </c>
      <c r="M7840" s="3">
        <f t="shared" si="621"/>
        <v>0</v>
      </c>
      <c r="N7840" s="3" t="str">
        <f t="shared" si="622"/>
        <v>Y</v>
      </c>
      <c r="O7840" t="s">
        <v>28008</v>
      </c>
      <c r="Q7840" t="str">
        <f t="shared" si="618"/>
        <v>COPY 2528pb04.dat sel\2528pb04.dat</v>
      </c>
      <c r="R7840" t="str">
        <f>IF(ISNA(VLOOKUP(B7840,Rendered!$B$1:$C$1000,1,FALSE)),"N","Y")</f>
        <v>N</v>
      </c>
    </row>
    <row r="7841" spans="1:18" hidden="1" x14ac:dyDescent="0.35">
      <c r="A7841" t="s">
        <v>6945</v>
      </c>
      <c r="B7841" t="s">
        <v>21246</v>
      </c>
      <c r="C7841" t="s">
        <v>21247</v>
      </c>
      <c r="D7841" t="s">
        <v>13</v>
      </c>
      <c r="E7841">
        <v>2012</v>
      </c>
      <c r="F7841">
        <v>2012</v>
      </c>
      <c r="J7841">
        <f t="shared" si="619"/>
        <v>0</v>
      </c>
      <c r="K7841" t="str">
        <f>IF(OR(J7841&gt;Ограничения!$B$1,Sheet!G11069&gt;Ограничения!$B$2,Sheet!H11069&gt;Ограничения!$B$2,Sheet!I11069&gt;Ограничения!$B$2,),"Not compatible","Compatible")</f>
        <v>Not compatible</v>
      </c>
      <c r="L7841" t="str">
        <f t="shared" si="620"/>
        <v>Модификация</v>
      </c>
      <c r="M7841" s="3">
        <f t="shared" si="621"/>
        <v>1</v>
      </c>
      <c r="N7841" s="3" t="str">
        <f t="shared" si="622"/>
        <v>Y</v>
      </c>
      <c r="O7841" t="s">
        <v>28008</v>
      </c>
      <c r="Q7841" t="str">
        <f t="shared" si="618"/>
        <v>COPY 2528pb06.dat sel\2528pb06.dat</v>
      </c>
      <c r="R7841" t="str">
        <f>IF(ISNA(VLOOKUP(B7841,Rendered!$B$1:$C$1000,1,FALSE)),"N","Y")</f>
        <v>N</v>
      </c>
    </row>
    <row r="7842" spans="1:18" hidden="1" x14ac:dyDescent="0.35">
      <c r="A7842" t="s">
        <v>6945</v>
      </c>
      <c r="B7842" t="s">
        <v>21246</v>
      </c>
      <c r="C7842" t="s">
        <v>21247</v>
      </c>
      <c r="D7842" t="s">
        <v>13</v>
      </c>
      <c r="E7842">
        <v>2012</v>
      </c>
      <c r="F7842">
        <v>2012</v>
      </c>
      <c r="J7842">
        <f t="shared" si="619"/>
        <v>0</v>
      </c>
      <c r="K7842" t="str">
        <f>IF(OR(J7842&gt;Ограничения!$B$1,Sheet!G14159&gt;Ограничения!$B$2,Sheet!H14159&gt;Ограничения!$B$2,Sheet!I14159&gt;Ограничения!$B$2,),"Not compatible","Compatible")</f>
        <v>Compatible</v>
      </c>
      <c r="L7842" t="str">
        <f t="shared" si="620"/>
        <v>Модификация</v>
      </c>
      <c r="M7842" s="3">
        <f t="shared" si="621"/>
        <v>1</v>
      </c>
      <c r="N7842" s="3" t="str">
        <f t="shared" si="622"/>
        <v>Y</v>
      </c>
      <c r="O7842" t="s">
        <v>28008</v>
      </c>
      <c r="Q7842" t="str">
        <f t="shared" si="618"/>
        <v>COPY 2528pb06.dat sel\2528pb06.dat</v>
      </c>
      <c r="R7842" t="str">
        <f>IF(ISNA(VLOOKUP(B7842,Rendered!$B$1:$C$1000,1,FALSE)),"N","Y")</f>
        <v>N</v>
      </c>
    </row>
    <row r="7843" spans="1:18" hidden="1" x14ac:dyDescent="0.35">
      <c r="A7843" t="s">
        <v>6945</v>
      </c>
      <c r="B7843" t="s">
        <v>21246</v>
      </c>
      <c r="C7843" t="s">
        <v>21247</v>
      </c>
      <c r="D7843" t="s">
        <v>13</v>
      </c>
      <c r="E7843">
        <v>2012</v>
      </c>
      <c r="F7843">
        <v>2012</v>
      </c>
      <c r="J7843">
        <f t="shared" si="619"/>
        <v>0</v>
      </c>
      <c r="K7843" t="str">
        <f>IF(OR(J7843&gt;Ограничения!$B$1,Sheet!G15863&gt;Ограничения!$B$2,Sheet!H15863&gt;Ограничения!$B$2,Sheet!I15863&gt;Ограничения!$B$2,),"Not compatible","Compatible")</f>
        <v>Compatible</v>
      </c>
      <c r="L7843" t="str">
        <f t="shared" si="620"/>
        <v>Модификация</v>
      </c>
      <c r="M7843" s="3">
        <f t="shared" si="621"/>
        <v>0</v>
      </c>
      <c r="N7843" s="3" t="str">
        <f t="shared" si="622"/>
        <v>Y</v>
      </c>
      <c r="O7843" t="s">
        <v>28008</v>
      </c>
      <c r="Q7843" t="str">
        <f t="shared" si="618"/>
        <v>COPY 2528pb06.dat sel\2528pb06.dat</v>
      </c>
      <c r="R7843" t="str">
        <f>IF(ISNA(VLOOKUP(B7843,Rendered!$B$1:$C$1000,1,FALSE)),"N","Y")</f>
        <v>N</v>
      </c>
    </row>
    <row r="7844" spans="1:18" hidden="1" x14ac:dyDescent="0.35">
      <c r="A7844" t="s">
        <v>6945</v>
      </c>
      <c r="B7844" t="s">
        <v>21248</v>
      </c>
      <c r="C7844" t="s">
        <v>21249</v>
      </c>
      <c r="D7844" t="s">
        <v>13</v>
      </c>
      <c r="E7844">
        <v>2015</v>
      </c>
      <c r="F7844">
        <v>2015</v>
      </c>
      <c r="J7844">
        <f t="shared" si="619"/>
        <v>0</v>
      </c>
      <c r="K7844" t="str">
        <f>IF(OR(J7844&gt;Ограничения!$B$1,Sheet!G11070&gt;Ограничения!$B$2,Sheet!H11070&gt;Ограничения!$B$2,Sheet!I11070&gt;Ограничения!$B$2,),"Not compatible","Compatible")</f>
        <v>Compatible</v>
      </c>
      <c r="L7844" t="str">
        <f t="shared" si="620"/>
        <v>Модификация</v>
      </c>
      <c r="M7844" s="3">
        <f t="shared" si="621"/>
        <v>1</v>
      </c>
      <c r="N7844" s="3" t="str">
        <f t="shared" si="622"/>
        <v>Y</v>
      </c>
      <c r="O7844" t="s">
        <v>28008</v>
      </c>
      <c r="Q7844" t="str">
        <f t="shared" si="618"/>
        <v>COPY 2528pb09.dat sel\2528pb09.dat</v>
      </c>
      <c r="R7844" t="str">
        <f>IF(ISNA(VLOOKUP(B7844,Rendered!$B$1:$C$1000,1,FALSE)),"N","Y")</f>
        <v>N</v>
      </c>
    </row>
    <row r="7845" spans="1:18" hidden="1" x14ac:dyDescent="0.35">
      <c r="A7845" t="s">
        <v>6945</v>
      </c>
      <c r="B7845" t="s">
        <v>21248</v>
      </c>
      <c r="C7845" t="s">
        <v>21249</v>
      </c>
      <c r="D7845" t="s">
        <v>13</v>
      </c>
      <c r="E7845">
        <v>2015</v>
      </c>
      <c r="F7845">
        <v>2015</v>
      </c>
      <c r="J7845">
        <f t="shared" si="619"/>
        <v>0</v>
      </c>
      <c r="K7845" t="str">
        <f>IF(OR(J7845&gt;Ограничения!$B$1,Sheet!G14160&gt;Ограничения!$B$2,Sheet!H14160&gt;Ограничения!$B$2,Sheet!I14160&gt;Ограничения!$B$2,),"Not compatible","Compatible")</f>
        <v>Not compatible</v>
      </c>
      <c r="L7845" t="str">
        <f t="shared" si="620"/>
        <v>Модификация</v>
      </c>
      <c r="M7845" s="3">
        <f t="shared" si="621"/>
        <v>1</v>
      </c>
      <c r="N7845" s="3" t="str">
        <f t="shared" si="622"/>
        <v>Y</v>
      </c>
      <c r="O7845" t="s">
        <v>28008</v>
      </c>
      <c r="Q7845" t="str">
        <f t="shared" si="618"/>
        <v>COPY 2528pb09.dat sel\2528pb09.dat</v>
      </c>
      <c r="R7845" t="str">
        <f>IF(ISNA(VLOOKUP(B7845,Rendered!$B$1:$C$1000,1,FALSE)),"N","Y")</f>
        <v>N</v>
      </c>
    </row>
    <row r="7846" spans="1:18" hidden="1" x14ac:dyDescent="0.35">
      <c r="A7846" t="s">
        <v>6945</v>
      </c>
      <c r="B7846" t="s">
        <v>21248</v>
      </c>
      <c r="C7846" t="s">
        <v>21249</v>
      </c>
      <c r="D7846" t="s">
        <v>13</v>
      </c>
      <c r="E7846">
        <v>2015</v>
      </c>
      <c r="F7846">
        <v>2015</v>
      </c>
      <c r="J7846">
        <f t="shared" si="619"/>
        <v>0</v>
      </c>
      <c r="K7846" t="str">
        <f>IF(OR(J7846&gt;Ограничения!$B$1,Sheet!G15864&gt;Ограничения!$B$2,Sheet!H15864&gt;Ограничения!$B$2,Sheet!I15864&gt;Ограничения!$B$2,),"Not compatible","Compatible")</f>
        <v>Compatible</v>
      </c>
      <c r="L7846" t="str">
        <f t="shared" si="620"/>
        <v>Модификация</v>
      </c>
      <c r="M7846" s="3">
        <f t="shared" si="621"/>
        <v>0</v>
      </c>
      <c r="N7846" s="3" t="str">
        <f t="shared" si="622"/>
        <v>Y</v>
      </c>
      <c r="O7846" t="s">
        <v>28008</v>
      </c>
      <c r="Q7846" t="str">
        <f t="shared" si="618"/>
        <v>COPY 2528pb09.dat sel\2528pb09.dat</v>
      </c>
      <c r="R7846" t="str">
        <f>IF(ISNA(VLOOKUP(B7846,Rendered!$B$1:$C$1000,1,FALSE)),"N","Y")</f>
        <v>N</v>
      </c>
    </row>
    <row r="7847" spans="1:18" hidden="1" x14ac:dyDescent="0.35">
      <c r="A7847" t="s">
        <v>6945</v>
      </c>
      <c r="B7847" t="s">
        <v>21250</v>
      </c>
      <c r="C7847" t="s">
        <v>21251</v>
      </c>
      <c r="D7847" t="s">
        <v>13</v>
      </c>
      <c r="E7847">
        <v>2009</v>
      </c>
      <c r="F7847">
        <v>2022</v>
      </c>
      <c r="J7847">
        <f t="shared" si="619"/>
        <v>0</v>
      </c>
      <c r="K7847" t="str">
        <f>IF(OR(J7847&gt;Ограничения!$B$1,Sheet!G11071&gt;Ограничения!$B$2,Sheet!H11071&gt;Ограничения!$B$2,Sheet!I11071&gt;Ограничения!$B$2,),"Not compatible","Compatible")</f>
        <v>Compatible</v>
      </c>
      <c r="L7847" t="str">
        <f t="shared" si="620"/>
        <v>Модификация</v>
      </c>
      <c r="M7847" s="3">
        <f t="shared" si="621"/>
        <v>1</v>
      </c>
      <c r="N7847" s="3" t="str">
        <f t="shared" si="622"/>
        <v>Y</v>
      </c>
      <c r="O7847" t="s">
        <v>28008</v>
      </c>
      <c r="Q7847" t="str">
        <f t="shared" si="618"/>
        <v>COPY 2528pb03.dat sel\2528pb03.dat</v>
      </c>
      <c r="R7847" t="str">
        <f>IF(ISNA(VLOOKUP(B7847,Rendered!$B$1:$C$1000,1,FALSE)),"N","Y")</f>
        <v>N</v>
      </c>
    </row>
    <row r="7848" spans="1:18" hidden="1" x14ac:dyDescent="0.35">
      <c r="A7848" t="s">
        <v>6945</v>
      </c>
      <c r="B7848" t="s">
        <v>21250</v>
      </c>
      <c r="C7848" t="s">
        <v>21251</v>
      </c>
      <c r="D7848" t="s">
        <v>13</v>
      </c>
      <c r="E7848">
        <v>2009</v>
      </c>
      <c r="F7848">
        <v>2022</v>
      </c>
      <c r="J7848">
        <f t="shared" si="619"/>
        <v>0</v>
      </c>
      <c r="K7848" t="str">
        <f>IF(OR(J7848&gt;Ограничения!$B$1,Sheet!G14161&gt;Ограничения!$B$2,Sheet!H14161&gt;Ограничения!$B$2,Sheet!I14161&gt;Ограничения!$B$2,),"Not compatible","Compatible")</f>
        <v>Not compatible</v>
      </c>
      <c r="L7848" t="str">
        <f t="shared" si="620"/>
        <v>Модификация</v>
      </c>
      <c r="M7848" s="3">
        <f t="shared" si="621"/>
        <v>1</v>
      </c>
      <c r="N7848" s="3" t="str">
        <f t="shared" si="622"/>
        <v>Y</v>
      </c>
      <c r="O7848" t="s">
        <v>28008</v>
      </c>
      <c r="Q7848" t="str">
        <f t="shared" si="618"/>
        <v>COPY 2528pb03.dat sel\2528pb03.dat</v>
      </c>
      <c r="R7848" t="str">
        <f>IF(ISNA(VLOOKUP(B7848,Rendered!$B$1:$C$1000,1,FALSE)),"N","Y")</f>
        <v>N</v>
      </c>
    </row>
    <row r="7849" spans="1:18" hidden="1" x14ac:dyDescent="0.35">
      <c r="A7849" t="s">
        <v>6945</v>
      </c>
      <c r="B7849" t="s">
        <v>21250</v>
      </c>
      <c r="C7849" t="s">
        <v>21251</v>
      </c>
      <c r="D7849" t="s">
        <v>13</v>
      </c>
      <c r="E7849">
        <v>2009</v>
      </c>
      <c r="F7849">
        <v>2022</v>
      </c>
      <c r="J7849">
        <f t="shared" si="619"/>
        <v>0</v>
      </c>
      <c r="K7849" t="str">
        <f>IF(OR(J7849&gt;Ограничения!$B$1,Sheet!G15865&gt;Ограничения!$B$2,Sheet!H15865&gt;Ограничения!$B$2,Sheet!I15865&gt;Ограничения!$B$2,),"Not compatible","Compatible")</f>
        <v>Compatible</v>
      </c>
      <c r="L7849" t="str">
        <f t="shared" si="620"/>
        <v>Модификация</v>
      </c>
      <c r="M7849" s="3">
        <f t="shared" si="621"/>
        <v>0</v>
      </c>
      <c r="N7849" s="3" t="str">
        <f t="shared" si="622"/>
        <v>Y</v>
      </c>
      <c r="O7849" t="s">
        <v>28008</v>
      </c>
      <c r="Q7849" t="str">
        <f t="shared" si="618"/>
        <v>COPY 2528pb03.dat sel\2528pb03.dat</v>
      </c>
      <c r="R7849" t="str">
        <f>IF(ISNA(VLOOKUP(B7849,Rendered!$B$1:$C$1000,1,FALSE)),"N","Y")</f>
        <v>N</v>
      </c>
    </row>
    <row r="7850" spans="1:18" hidden="1" x14ac:dyDescent="0.35">
      <c r="A7850" t="s">
        <v>6945</v>
      </c>
      <c r="B7850" t="s">
        <v>21252</v>
      </c>
      <c r="C7850" t="s">
        <v>21253</v>
      </c>
      <c r="D7850" t="s">
        <v>13</v>
      </c>
      <c r="E7850">
        <v>2012</v>
      </c>
      <c r="F7850">
        <v>2012</v>
      </c>
      <c r="J7850">
        <f t="shared" si="619"/>
        <v>0</v>
      </c>
      <c r="K7850" t="str">
        <f>IF(OR(J7850&gt;Ограничения!$B$1,Sheet!G11072&gt;Ограничения!$B$2,Sheet!H11072&gt;Ограничения!$B$2,Sheet!I11072&gt;Ограничения!$B$2,),"Not compatible","Compatible")</f>
        <v>Compatible</v>
      </c>
      <c r="L7850" t="str">
        <f t="shared" si="620"/>
        <v>Модификация</v>
      </c>
      <c r="M7850" s="3">
        <f t="shared" si="621"/>
        <v>1</v>
      </c>
      <c r="N7850" s="3" t="str">
        <f t="shared" si="622"/>
        <v>Y</v>
      </c>
      <c r="O7850" t="s">
        <v>28008</v>
      </c>
      <c r="Q7850" t="str">
        <f t="shared" si="618"/>
        <v>COPY 2528pb05.dat sel\2528pb05.dat</v>
      </c>
      <c r="R7850" t="str">
        <f>IF(ISNA(VLOOKUP(B7850,Rendered!$B$1:$C$1000,1,FALSE)),"N","Y")</f>
        <v>N</v>
      </c>
    </row>
    <row r="7851" spans="1:18" hidden="1" x14ac:dyDescent="0.35">
      <c r="A7851" t="s">
        <v>6945</v>
      </c>
      <c r="B7851" t="s">
        <v>21252</v>
      </c>
      <c r="C7851" t="s">
        <v>21253</v>
      </c>
      <c r="D7851" t="s">
        <v>13</v>
      </c>
      <c r="E7851">
        <v>2012</v>
      </c>
      <c r="F7851">
        <v>2012</v>
      </c>
      <c r="J7851">
        <f t="shared" si="619"/>
        <v>0</v>
      </c>
      <c r="K7851" t="str">
        <f>IF(OR(J7851&gt;Ограничения!$B$1,Sheet!G14162&gt;Ограничения!$B$2,Sheet!H14162&gt;Ограничения!$B$2,Sheet!I14162&gt;Ограничения!$B$2,),"Not compatible","Compatible")</f>
        <v>Compatible</v>
      </c>
      <c r="L7851" t="str">
        <f t="shared" si="620"/>
        <v>Модификация</v>
      </c>
      <c r="M7851" s="3">
        <f t="shared" si="621"/>
        <v>1</v>
      </c>
      <c r="N7851" s="3" t="str">
        <f t="shared" si="622"/>
        <v>Y</v>
      </c>
      <c r="O7851" t="s">
        <v>28008</v>
      </c>
      <c r="Q7851" t="str">
        <f t="shared" si="618"/>
        <v>COPY 2528pb05.dat sel\2528pb05.dat</v>
      </c>
      <c r="R7851" t="str">
        <f>IF(ISNA(VLOOKUP(B7851,Rendered!$B$1:$C$1000,1,FALSE)),"N","Y")</f>
        <v>N</v>
      </c>
    </row>
    <row r="7852" spans="1:18" hidden="1" x14ac:dyDescent="0.35">
      <c r="A7852" t="s">
        <v>6945</v>
      </c>
      <c r="B7852" t="s">
        <v>21252</v>
      </c>
      <c r="C7852" t="s">
        <v>21253</v>
      </c>
      <c r="D7852" t="s">
        <v>13</v>
      </c>
      <c r="E7852">
        <v>2012</v>
      </c>
      <c r="F7852">
        <v>2012</v>
      </c>
      <c r="J7852">
        <f t="shared" si="619"/>
        <v>0</v>
      </c>
      <c r="K7852" t="str">
        <f>IF(OR(J7852&gt;Ограничения!$B$1,Sheet!G15866&gt;Ограничения!$B$2,Sheet!H15866&gt;Ограничения!$B$2,Sheet!I15866&gt;Ограничения!$B$2,),"Not compatible","Compatible")</f>
        <v>Compatible</v>
      </c>
      <c r="L7852" t="str">
        <f t="shared" si="620"/>
        <v>Модификация</v>
      </c>
      <c r="M7852" s="3">
        <f t="shared" si="621"/>
        <v>0</v>
      </c>
      <c r="N7852" s="3" t="str">
        <f t="shared" si="622"/>
        <v>Y</v>
      </c>
      <c r="O7852" t="s">
        <v>28008</v>
      </c>
      <c r="Q7852" t="str">
        <f t="shared" si="618"/>
        <v>COPY 2528pb05.dat sel\2528pb05.dat</v>
      </c>
      <c r="R7852" t="str">
        <f>IF(ISNA(VLOOKUP(B7852,Rendered!$B$1:$C$1000,1,FALSE)),"N","Y")</f>
        <v>N</v>
      </c>
    </row>
    <row r="7853" spans="1:18" hidden="1" x14ac:dyDescent="0.35">
      <c r="A7853" t="s">
        <v>6945</v>
      </c>
      <c r="B7853" t="s">
        <v>21254</v>
      </c>
      <c r="C7853" t="s">
        <v>21255</v>
      </c>
      <c r="D7853" t="s">
        <v>13</v>
      </c>
      <c r="E7853">
        <v>2014</v>
      </c>
      <c r="F7853">
        <v>2014</v>
      </c>
      <c r="J7853">
        <f t="shared" si="619"/>
        <v>0</v>
      </c>
      <c r="K7853" t="str">
        <f>IF(OR(J7853&gt;Ограничения!$B$1,Sheet!G11073&gt;Ограничения!$B$2,Sheet!H11073&gt;Ограничения!$B$2,Sheet!I11073&gt;Ограничения!$B$2,),"Not compatible","Compatible")</f>
        <v>Compatible</v>
      </c>
      <c r="L7853" t="str">
        <f t="shared" si="620"/>
        <v>Модификация</v>
      </c>
      <c r="M7853" s="3">
        <f t="shared" si="621"/>
        <v>1</v>
      </c>
      <c r="N7853" s="3" t="str">
        <f t="shared" si="622"/>
        <v>Y</v>
      </c>
      <c r="O7853" t="s">
        <v>28008</v>
      </c>
      <c r="Q7853" t="str">
        <f t="shared" ref="Q7853:Q7916" si="623">_xlfn.CONCAT("COPY ",B7853,".dat sel\",B7853,".dat")</f>
        <v>COPY 2528pb07.dat sel\2528pb07.dat</v>
      </c>
      <c r="R7853" t="str">
        <f>IF(ISNA(VLOOKUP(B7853,Rendered!$B$1:$C$1000,1,FALSE)),"N","Y")</f>
        <v>N</v>
      </c>
    </row>
    <row r="7854" spans="1:18" hidden="1" x14ac:dyDescent="0.35">
      <c r="A7854" t="s">
        <v>6945</v>
      </c>
      <c r="B7854" t="s">
        <v>21254</v>
      </c>
      <c r="C7854" t="s">
        <v>21255</v>
      </c>
      <c r="D7854" t="s">
        <v>13</v>
      </c>
      <c r="E7854">
        <v>2014</v>
      </c>
      <c r="F7854">
        <v>2014</v>
      </c>
      <c r="J7854">
        <f t="shared" si="619"/>
        <v>0</v>
      </c>
      <c r="K7854" t="str">
        <f>IF(OR(J7854&gt;Ограничения!$B$1,Sheet!G14163&gt;Ограничения!$B$2,Sheet!H14163&gt;Ограничения!$B$2,Sheet!I14163&gt;Ограничения!$B$2,),"Not compatible","Compatible")</f>
        <v>Compatible</v>
      </c>
      <c r="L7854" t="str">
        <f t="shared" si="620"/>
        <v>Модификация</v>
      </c>
      <c r="M7854" s="3">
        <f t="shared" si="621"/>
        <v>1</v>
      </c>
      <c r="N7854" s="3" t="str">
        <f t="shared" si="622"/>
        <v>Y</v>
      </c>
      <c r="O7854" t="s">
        <v>28008</v>
      </c>
      <c r="Q7854" t="str">
        <f t="shared" si="623"/>
        <v>COPY 2528pb07.dat sel\2528pb07.dat</v>
      </c>
      <c r="R7854" t="str">
        <f>IF(ISNA(VLOOKUP(B7854,Rendered!$B$1:$C$1000,1,FALSE)),"N","Y")</f>
        <v>N</v>
      </c>
    </row>
    <row r="7855" spans="1:18" hidden="1" x14ac:dyDescent="0.35">
      <c r="A7855" t="s">
        <v>6945</v>
      </c>
      <c r="B7855" t="s">
        <v>21254</v>
      </c>
      <c r="C7855" t="s">
        <v>21255</v>
      </c>
      <c r="D7855" t="s">
        <v>13</v>
      </c>
      <c r="E7855">
        <v>2014</v>
      </c>
      <c r="F7855">
        <v>2014</v>
      </c>
      <c r="J7855">
        <f t="shared" si="619"/>
        <v>0</v>
      </c>
      <c r="K7855" t="str">
        <f>IF(OR(J7855&gt;Ограничения!$B$1,Sheet!G15867&gt;Ограничения!$B$2,Sheet!H15867&gt;Ограничения!$B$2,Sheet!I15867&gt;Ограничения!$B$2,),"Not compatible","Compatible")</f>
        <v>Compatible</v>
      </c>
      <c r="L7855" t="str">
        <f t="shared" si="620"/>
        <v>Модификация</v>
      </c>
      <c r="M7855" s="3">
        <f t="shared" si="621"/>
        <v>0</v>
      </c>
      <c r="N7855" s="3" t="str">
        <f t="shared" si="622"/>
        <v>Y</v>
      </c>
      <c r="O7855" t="s">
        <v>28008</v>
      </c>
      <c r="Q7855" t="str">
        <f t="shared" si="623"/>
        <v>COPY 2528pb07.dat sel\2528pb07.dat</v>
      </c>
      <c r="R7855" t="str">
        <f>IF(ISNA(VLOOKUP(B7855,Rendered!$B$1:$C$1000,1,FALSE)),"N","Y")</f>
        <v>N</v>
      </c>
    </row>
    <row r="7856" spans="1:18" hidden="1" x14ac:dyDescent="0.35">
      <c r="A7856" t="s">
        <v>6945</v>
      </c>
      <c r="B7856" t="s">
        <v>21256</v>
      </c>
      <c r="C7856" t="s">
        <v>21257</v>
      </c>
      <c r="D7856" t="s">
        <v>13</v>
      </c>
      <c r="E7856">
        <v>2019</v>
      </c>
      <c r="F7856">
        <v>2019</v>
      </c>
      <c r="J7856">
        <f t="shared" si="619"/>
        <v>0</v>
      </c>
      <c r="K7856" t="str">
        <f>IF(OR(J7856&gt;Ограничения!$B$1,Sheet!G11074&gt;Ограничения!$B$2,Sheet!H11074&gt;Ограничения!$B$2,Sheet!I11074&gt;Ограничения!$B$2,),"Not compatible","Compatible")</f>
        <v>Compatible</v>
      </c>
      <c r="L7856" t="str">
        <f t="shared" si="620"/>
        <v>Модификация</v>
      </c>
      <c r="M7856" s="3">
        <f t="shared" si="621"/>
        <v>1</v>
      </c>
      <c r="N7856" s="3" t="str">
        <f t="shared" si="622"/>
        <v>Y</v>
      </c>
      <c r="O7856" t="s">
        <v>28008</v>
      </c>
      <c r="Q7856" t="str">
        <f t="shared" si="623"/>
        <v>COPY 2528pb13.dat sel\2528pb13.dat</v>
      </c>
      <c r="R7856" t="str">
        <f>IF(ISNA(VLOOKUP(B7856,Rendered!$B$1:$C$1000,1,FALSE)),"N","Y")</f>
        <v>N</v>
      </c>
    </row>
    <row r="7857" spans="1:18" hidden="1" x14ac:dyDescent="0.35">
      <c r="A7857" t="s">
        <v>6945</v>
      </c>
      <c r="B7857" t="s">
        <v>21256</v>
      </c>
      <c r="C7857" t="s">
        <v>21257</v>
      </c>
      <c r="D7857" t="s">
        <v>13</v>
      </c>
      <c r="E7857">
        <v>2019</v>
      </c>
      <c r="F7857">
        <v>2019</v>
      </c>
      <c r="J7857">
        <f t="shared" si="619"/>
        <v>0</v>
      </c>
      <c r="K7857" t="str">
        <f>IF(OR(J7857&gt;Ограничения!$B$1,Sheet!G14164&gt;Ограничения!$B$2,Sheet!H14164&gt;Ограничения!$B$2,Sheet!I14164&gt;Ограничения!$B$2,),"Not compatible","Compatible")</f>
        <v>Compatible</v>
      </c>
      <c r="L7857" t="str">
        <f t="shared" si="620"/>
        <v>Модификация</v>
      </c>
      <c r="M7857" s="3">
        <f t="shared" si="621"/>
        <v>1</v>
      </c>
      <c r="N7857" s="3" t="str">
        <f t="shared" si="622"/>
        <v>Y</v>
      </c>
      <c r="O7857" t="s">
        <v>28008</v>
      </c>
      <c r="Q7857" t="str">
        <f t="shared" si="623"/>
        <v>COPY 2528pb13.dat sel\2528pb13.dat</v>
      </c>
      <c r="R7857" t="str">
        <f>IF(ISNA(VLOOKUP(B7857,Rendered!$B$1:$C$1000,1,FALSE)),"N","Y")</f>
        <v>N</v>
      </c>
    </row>
    <row r="7858" spans="1:18" hidden="1" x14ac:dyDescent="0.35">
      <c r="A7858" t="s">
        <v>6945</v>
      </c>
      <c r="B7858" t="s">
        <v>21256</v>
      </c>
      <c r="C7858" t="s">
        <v>21257</v>
      </c>
      <c r="D7858" t="s">
        <v>13</v>
      </c>
      <c r="E7858">
        <v>2019</v>
      </c>
      <c r="F7858">
        <v>2019</v>
      </c>
      <c r="J7858">
        <f t="shared" si="619"/>
        <v>0</v>
      </c>
      <c r="K7858" t="str">
        <f>IF(OR(J7858&gt;Ограничения!$B$1,Sheet!G15868&gt;Ограничения!$B$2,Sheet!H15868&gt;Ограничения!$B$2,Sheet!I15868&gt;Ограничения!$B$2,),"Not compatible","Compatible")</f>
        <v>Compatible</v>
      </c>
      <c r="L7858" t="str">
        <f t="shared" si="620"/>
        <v>Модификация</v>
      </c>
      <c r="M7858" s="3">
        <f t="shared" si="621"/>
        <v>0</v>
      </c>
      <c r="N7858" s="3" t="str">
        <f t="shared" si="622"/>
        <v>Y</v>
      </c>
      <c r="O7858" t="s">
        <v>28008</v>
      </c>
      <c r="Q7858" t="str">
        <f t="shared" si="623"/>
        <v>COPY 2528pb13.dat sel\2528pb13.dat</v>
      </c>
      <c r="R7858" t="str">
        <f>IF(ISNA(VLOOKUP(B7858,Rendered!$B$1:$C$1000,1,FALSE)),"N","Y")</f>
        <v>N</v>
      </c>
    </row>
    <row r="7859" spans="1:18" hidden="1" x14ac:dyDescent="0.35">
      <c r="A7859" t="s">
        <v>6945</v>
      </c>
      <c r="B7859" t="s">
        <v>21258</v>
      </c>
      <c r="C7859" t="s">
        <v>21259</v>
      </c>
      <c r="D7859" t="s">
        <v>13</v>
      </c>
      <c r="E7859">
        <v>2015</v>
      </c>
      <c r="F7859">
        <v>2015</v>
      </c>
      <c r="J7859">
        <f t="shared" si="619"/>
        <v>0</v>
      </c>
      <c r="K7859" t="str">
        <f>IF(OR(J7859&gt;Ограничения!$B$1,Sheet!G11075&gt;Ограничения!$B$2,Sheet!H11075&gt;Ограничения!$B$2,Sheet!I11075&gt;Ограничения!$B$2,),"Not compatible","Compatible")</f>
        <v>Compatible</v>
      </c>
      <c r="L7859" t="str">
        <f t="shared" si="620"/>
        <v>Модификация</v>
      </c>
      <c r="M7859" s="3">
        <f t="shared" si="621"/>
        <v>1</v>
      </c>
      <c r="N7859" s="3" t="str">
        <f t="shared" si="622"/>
        <v>Y</v>
      </c>
      <c r="O7859" t="s">
        <v>28008</v>
      </c>
      <c r="Q7859" t="str">
        <f t="shared" si="623"/>
        <v>COPY 2528pb08.dat sel\2528pb08.dat</v>
      </c>
      <c r="R7859" t="str">
        <f>IF(ISNA(VLOOKUP(B7859,Rendered!$B$1:$C$1000,1,FALSE)),"N","Y")</f>
        <v>N</v>
      </c>
    </row>
    <row r="7860" spans="1:18" hidden="1" x14ac:dyDescent="0.35">
      <c r="A7860" t="s">
        <v>6945</v>
      </c>
      <c r="B7860" t="s">
        <v>21258</v>
      </c>
      <c r="C7860" t="s">
        <v>21259</v>
      </c>
      <c r="D7860" t="s">
        <v>13</v>
      </c>
      <c r="E7860">
        <v>2015</v>
      </c>
      <c r="F7860">
        <v>2015</v>
      </c>
      <c r="J7860">
        <f t="shared" si="619"/>
        <v>0</v>
      </c>
      <c r="K7860" t="str">
        <f>IF(OR(J7860&gt;Ограничения!$B$1,Sheet!G14165&gt;Ограничения!$B$2,Sheet!H14165&gt;Ограничения!$B$2,Sheet!I14165&gt;Ограничения!$B$2,),"Not compatible","Compatible")</f>
        <v>Compatible</v>
      </c>
      <c r="L7860" t="str">
        <f t="shared" si="620"/>
        <v>Модификация</v>
      </c>
      <c r="M7860" s="3">
        <f t="shared" si="621"/>
        <v>1</v>
      </c>
      <c r="N7860" s="3" t="str">
        <f t="shared" si="622"/>
        <v>Y</v>
      </c>
      <c r="O7860" t="s">
        <v>28008</v>
      </c>
      <c r="Q7860" t="str">
        <f t="shared" si="623"/>
        <v>COPY 2528pb08.dat sel\2528pb08.dat</v>
      </c>
      <c r="R7860" t="str">
        <f>IF(ISNA(VLOOKUP(B7860,Rendered!$B$1:$C$1000,1,FALSE)),"N","Y")</f>
        <v>N</v>
      </c>
    </row>
    <row r="7861" spans="1:18" hidden="1" x14ac:dyDescent="0.35">
      <c r="A7861" t="s">
        <v>6945</v>
      </c>
      <c r="B7861" t="s">
        <v>21258</v>
      </c>
      <c r="C7861" t="s">
        <v>21259</v>
      </c>
      <c r="D7861" t="s">
        <v>13</v>
      </c>
      <c r="E7861">
        <v>2015</v>
      </c>
      <c r="F7861">
        <v>2015</v>
      </c>
      <c r="J7861">
        <f t="shared" si="619"/>
        <v>0</v>
      </c>
      <c r="K7861" t="str">
        <f>IF(OR(J7861&gt;Ограничения!$B$1,Sheet!G15869&gt;Ограничения!$B$2,Sheet!H15869&gt;Ограничения!$B$2,Sheet!I15869&gt;Ограничения!$B$2,),"Not compatible","Compatible")</f>
        <v>Compatible</v>
      </c>
      <c r="L7861" t="str">
        <f t="shared" si="620"/>
        <v>Модификация</v>
      </c>
      <c r="M7861" s="3">
        <f t="shared" si="621"/>
        <v>0</v>
      </c>
      <c r="N7861" s="3" t="str">
        <f t="shared" si="622"/>
        <v>Y</v>
      </c>
      <c r="O7861" t="s">
        <v>28008</v>
      </c>
      <c r="Q7861" t="str">
        <f t="shared" si="623"/>
        <v>COPY 2528pb08.dat sel\2528pb08.dat</v>
      </c>
      <c r="R7861" t="str">
        <f>IF(ISNA(VLOOKUP(B7861,Rendered!$B$1:$C$1000,1,FALSE)),"N","Y")</f>
        <v>N</v>
      </c>
    </row>
    <row r="7862" spans="1:18" hidden="1" x14ac:dyDescent="0.35">
      <c r="A7862" t="s">
        <v>6945</v>
      </c>
      <c r="B7862" t="s">
        <v>21260</v>
      </c>
      <c r="C7862" t="s">
        <v>21261</v>
      </c>
      <c r="D7862" t="s">
        <v>13</v>
      </c>
      <c r="E7862">
        <v>2016</v>
      </c>
      <c r="F7862">
        <v>2016</v>
      </c>
      <c r="J7862">
        <f t="shared" si="619"/>
        <v>0</v>
      </c>
      <c r="K7862" t="str">
        <f>IF(OR(J7862&gt;Ограничения!$B$1,Sheet!G11076&gt;Ограничения!$B$2,Sheet!H11076&gt;Ограничения!$B$2,Sheet!I11076&gt;Ограничения!$B$2,),"Not compatible","Compatible")</f>
        <v>Compatible</v>
      </c>
      <c r="L7862" t="str">
        <f t="shared" si="620"/>
        <v>Модификация</v>
      </c>
      <c r="M7862" s="3">
        <f t="shared" si="621"/>
        <v>1</v>
      </c>
      <c r="N7862" s="3" t="str">
        <f t="shared" si="622"/>
        <v>Y</v>
      </c>
      <c r="O7862" t="s">
        <v>28008</v>
      </c>
      <c r="Q7862" t="str">
        <f t="shared" si="623"/>
        <v>COPY 2528pb11.dat sel\2528pb11.dat</v>
      </c>
      <c r="R7862" t="str">
        <f>IF(ISNA(VLOOKUP(B7862,Rendered!$B$1:$C$1000,1,FALSE)),"N","Y")</f>
        <v>N</v>
      </c>
    </row>
    <row r="7863" spans="1:18" hidden="1" x14ac:dyDescent="0.35">
      <c r="A7863" t="s">
        <v>6945</v>
      </c>
      <c r="B7863" t="s">
        <v>21260</v>
      </c>
      <c r="C7863" t="s">
        <v>21261</v>
      </c>
      <c r="D7863" t="s">
        <v>13</v>
      </c>
      <c r="E7863">
        <v>2016</v>
      </c>
      <c r="F7863">
        <v>2016</v>
      </c>
      <c r="J7863">
        <f t="shared" si="619"/>
        <v>0</v>
      </c>
      <c r="K7863" t="str">
        <f>IF(OR(J7863&gt;Ограничения!$B$1,Sheet!G14166&gt;Ограничения!$B$2,Sheet!H14166&gt;Ограничения!$B$2,Sheet!I14166&gt;Ограничения!$B$2,),"Not compatible","Compatible")</f>
        <v>Compatible</v>
      </c>
      <c r="L7863" t="str">
        <f t="shared" si="620"/>
        <v>Модификация</v>
      </c>
      <c r="M7863" s="3">
        <f t="shared" si="621"/>
        <v>1</v>
      </c>
      <c r="N7863" s="3" t="str">
        <f t="shared" si="622"/>
        <v>Y</v>
      </c>
      <c r="O7863" t="s">
        <v>28008</v>
      </c>
      <c r="Q7863" t="str">
        <f t="shared" si="623"/>
        <v>COPY 2528pb11.dat sel\2528pb11.dat</v>
      </c>
      <c r="R7863" t="str">
        <f>IF(ISNA(VLOOKUP(B7863,Rendered!$B$1:$C$1000,1,FALSE)),"N","Y")</f>
        <v>N</v>
      </c>
    </row>
    <row r="7864" spans="1:18" hidden="1" x14ac:dyDescent="0.35">
      <c r="A7864" t="s">
        <v>6945</v>
      </c>
      <c r="B7864" t="s">
        <v>21260</v>
      </c>
      <c r="C7864" t="s">
        <v>21261</v>
      </c>
      <c r="D7864" t="s">
        <v>13</v>
      </c>
      <c r="E7864">
        <v>2016</v>
      </c>
      <c r="F7864">
        <v>2016</v>
      </c>
      <c r="J7864">
        <f t="shared" si="619"/>
        <v>0</v>
      </c>
      <c r="K7864" t="str">
        <f>IF(OR(J7864&gt;Ограничения!$B$1,Sheet!G15870&gt;Ограничения!$B$2,Sheet!H15870&gt;Ограничения!$B$2,Sheet!I15870&gt;Ограничения!$B$2,),"Not compatible","Compatible")</f>
        <v>Compatible</v>
      </c>
      <c r="L7864" t="str">
        <f t="shared" si="620"/>
        <v>Модификация</v>
      </c>
      <c r="M7864" s="3">
        <f t="shared" si="621"/>
        <v>0</v>
      </c>
      <c r="N7864" s="3" t="str">
        <f t="shared" si="622"/>
        <v>Y</v>
      </c>
      <c r="O7864" t="s">
        <v>28008</v>
      </c>
      <c r="Q7864" t="str">
        <f t="shared" si="623"/>
        <v>COPY 2528pb11.dat sel\2528pb11.dat</v>
      </c>
      <c r="R7864" t="str">
        <f>IF(ISNA(VLOOKUP(B7864,Rendered!$B$1:$C$1000,1,FALSE)),"N","Y")</f>
        <v>N</v>
      </c>
    </row>
    <row r="7865" spans="1:18" hidden="1" x14ac:dyDescent="0.35">
      <c r="A7865" t="s">
        <v>6945</v>
      </c>
      <c r="B7865" t="s">
        <v>21262</v>
      </c>
      <c r="C7865" t="s">
        <v>21263</v>
      </c>
      <c r="D7865" t="s">
        <v>13</v>
      </c>
      <c r="E7865">
        <v>2015</v>
      </c>
      <c r="F7865">
        <v>2015</v>
      </c>
      <c r="J7865">
        <f t="shared" si="619"/>
        <v>0</v>
      </c>
      <c r="K7865" t="str">
        <f>IF(OR(J7865&gt;Ограничения!$B$1,Sheet!G11077&gt;Ограничения!$B$2,Sheet!H11077&gt;Ограничения!$B$2,Sheet!I11077&gt;Ограничения!$B$2,),"Not compatible","Compatible")</f>
        <v>Compatible</v>
      </c>
      <c r="L7865" t="str">
        <f t="shared" si="620"/>
        <v>Модификация</v>
      </c>
      <c r="M7865" s="3">
        <f t="shared" si="621"/>
        <v>1</v>
      </c>
      <c r="N7865" s="3" t="str">
        <f t="shared" si="622"/>
        <v>Y</v>
      </c>
      <c r="O7865" t="s">
        <v>28008</v>
      </c>
      <c r="Q7865" t="str">
        <f t="shared" si="623"/>
        <v>COPY 2528pb10.dat sel\2528pb10.dat</v>
      </c>
      <c r="R7865" t="str">
        <f>IF(ISNA(VLOOKUP(B7865,Rendered!$B$1:$C$1000,1,FALSE)),"N","Y")</f>
        <v>N</v>
      </c>
    </row>
    <row r="7866" spans="1:18" hidden="1" x14ac:dyDescent="0.35">
      <c r="A7866" t="s">
        <v>6945</v>
      </c>
      <c r="B7866" t="s">
        <v>21262</v>
      </c>
      <c r="C7866" t="s">
        <v>21263</v>
      </c>
      <c r="D7866" t="s">
        <v>13</v>
      </c>
      <c r="E7866">
        <v>2015</v>
      </c>
      <c r="F7866">
        <v>2015</v>
      </c>
      <c r="J7866">
        <f t="shared" si="619"/>
        <v>0</v>
      </c>
      <c r="K7866" t="str">
        <f>IF(OR(J7866&gt;Ограничения!$B$1,Sheet!G14167&gt;Ограничения!$B$2,Sheet!H14167&gt;Ограничения!$B$2,Sheet!I14167&gt;Ограничения!$B$2,),"Not compatible","Compatible")</f>
        <v>Compatible</v>
      </c>
      <c r="L7866" t="str">
        <f t="shared" si="620"/>
        <v>Модификация</v>
      </c>
      <c r="M7866" s="3">
        <f t="shared" si="621"/>
        <v>1</v>
      </c>
      <c r="N7866" s="3" t="str">
        <f t="shared" si="622"/>
        <v>Y</v>
      </c>
      <c r="O7866" t="s">
        <v>28008</v>
      </c>
      <c r="Q7866" t="str">
        <f t="shared" si="623"/>
        <v>COPY 2528pb10.dat sel\2528pb10.dat</v>
      </c>
      <c r="R7866" t="str">
        <f>IF(ISNA(VLOOKUP(B7866,Rendered!$B$1:$C$1000,1,FALSE)),"N","Y")</f>
        <v>N</v>
      </c>
    </row>
    <row r="7867" spans="1:18" hidden="1" x14ac:dyDescent="0.35">
      <c r="A7867" t="s">
        <v>6945</v>
      </c>
      <c r="B7867" t="s">
        <v>21262</v>
      </c>
      <c r="C7867" t="s">
        <v>21263</v>
      </c>
      <c r="D7867" t="s">
        <v>13</v>
      </c>
      <c r="E7867">
        <v>2015</v>
      </c>
      <c r="F7867">
        <v>2015</v>
      </c>
      <c r="J7867">
        <f t="shared" si="619"/>
        <v>0</v>
      </c>
      <c r="K7867" t="str">
        <f>IF(OR(J7867&gt;Ограничения!$B$1,Sheet!G15871&gt;Ограничения!$B$2,Sheet!H15871&gt;Ограничения!$B$2,Sheet!I15871&gt;Ограничения!$B$2,),"Not compatible","Compatible")</f>
        <v>Compatible</v>
      </c>
      <c r="L7867" t="str">
        <f t="shared" si="620"/>
        <v>Модификация</v>
      </c>
      <c r="M7867" s="3">
        <f t="shared" si="621"/>
        <v>0</v>
      </c>
      <c r="N7867" s="3" t="str">
        <f t="shared" si="622"/>
        <v>Y</v>
      </c>
      <c r="O7867" t="s">
        <v>28008</v>
      </c>
      <c r="Q7867" t="str">
        <f t="shared" si="623"/>
        <v>COPY 2528pb10.dat sel\2528pb10.dat</v>
      </c>
      <c r="R7867" t="str">
        <f>IF(ISNA(VLOOKUP(B7867,Rendered!$B$1:$C$1000,1,FALSE)),"N","Y")</f>
        <v>N</v>
      </c>
    </row>
    <row r="7868" spans="1:18" hidden="1" x14ac:dyDescent="0.35">
      <c r="A7868" t="s">
        <v>6945</v>
      </c>
      <c r="B7868" t="s">
        <v>21264</v>
      </c>
      <c r="C7868" t="s">
        <v>21265</v>
      </c>
      <c r="D7868" t="s">
        <v>13</v>
      </c>
      <c r="E7868">
        <v>1989</v>
      </c>
      <c r="F7868">
        <v>2002</v>
      </c>
      <c r="J7868">
        <f t="shared" si="619"/>
        <v>0</v>
      </c>
      <c r="K7868" t="str">
        <f>IF(OR(J7868&gt;Ограничения!$B$1,Sheet!G11078&gt;Ограничения!$B$2,Sheet!H11078&gt;Ограничения!$B$2,Sheet!I11078&gt;Ограничения!$B$2,),"Not compatible","Compatible")</f>
        <v>Compatible</v>
      </c>
      <c r="L7868" t="str">
        <f t="shared" si="620"/>
        <v>Модификация</v>
      </c>
      <c r="M7868" s="3">
        <f t="shared" si="621"/>
        <v>1</v>
      </c>
      <c r="N7868" s="3" t="str">
        <f t="shared" si="622"/>
        <v>Y</v>
      </c>
      <c r="O7868" t="s">
        <v>28008</v>
      </c>
      <c r="Q7868" t="str">
        <f t="shared" si="623"/>
        <v>COPY 2528pb01.dat sel\2528pb01.dat</v>
      </c>
      <c r="R7868" t="str">
        <f>IF(ISNA(VLOOKUP(B7868,Rendered!$B$1:$C$1000,1,FALSE)),"N","Y")</f>
        <v>N</v>
      </c>
    </row>
    <row r="7869" spans="1:18" hidden="1" x14ac:dyDescent="0.35">
      <c r="A7869" t="s">
        <v>6945</v>
      </c>
      <c r="B7869" t="s">
        <v>21264</v>
      </c>
      <c r="C7869" t="s">
        <v>21265</v>
      </c>
      <c r="D7869" t="s">
        <v>13</v>
      </c>
      <c r="E7869">
        <v>1989</v>
      </c>
      <c r="F7869">
        <v>2002</v>
      </c>
      <c r="J7869">
        <f t="shared" si="619"/>
        <v>0</v>
      </c>
      <c r="K7869" t="str">
        <f>IF(OR(J7869&gt;Ограничения!$B$1,Sheet!G14168&gt;Ограничения!$B$2,Sheet!H14168&gt;Ограничения!$B$2,Sheet!I14168&gt;Ограничения!$B$2,),"Not compatible","Compatible")</f>
        <v>Compatible</v>
      </c>
      <c r="L7869" t="str">
        <f t="shared" si="620"/>
        <v>Модификация</v>
      </c>
      <c r="M7869" s="3">
        <f t="shared" si="621"/>
        <v>1</v>
      </c>
      <c r="N7869" s="3" t="str">
        <f t="shared" si="622"/>
        <v>Y</v>
      </c>
      <c r="O7869" t="s">
        <v>28008</v>
      </c>
      <c r="Q7869" t="str">
        <f t="shared" si="623"/>
        <v>COPY 2528pb01.dat sel\2528pb01.dat</v>
      </c>
      <c r="R7869" t="str">
        <f>IF(ISNA(VLOOKUP(B7869,Rendered!$B$1:$C$1000,1,FALSE)),"N","Y")</f>
        <v>N</v>
      </c>
    </row>
    <row r="7870" spans="1:18" hidden="1" x14ac:dyDescent="0.35">
      <c r="A7870" t="s">
        <v>6945</v>
      </c>
      <c r="B7870" t="s">
        <v>21264</v>
      </c>
      <c r="C7870" t="s">
        <v>21265</v>
      </c>
      <c r="D7870" t="s">
        <v>13</v>
      </c>
      <c r="E7870">
        <v>1989</v>
      </c>
      <c r="F7870">
        <v>2002</v>
      </c>
      <c r="J7870">
        <f t="shared" si="619"/>
        <v>0</v>
      </c>
      <c r="K7870" t="str">
        <f>IF(OR(J7870&gt;Ограничения!$B$1,Sheet!G15872&gt;Ограничения!$B$2,Sheet!H15872&gt;Ограничения!$B$2,Sheet!I15872&gt;Ограничения!$B$2,),"Not compatible","Compatible")</f>
        <v>Compatible</v>
      </c>
      <c r="L7870" t="str">
        <f t="shared" si="620"/>
        <v>Модификация</v>
      </c>
      <c r="M7870" s="3">
        <f t="shared" si="621"/>
        <v>0</v>
      </c>
      <c r="N7870" s="3" t="str">
        <f t="shared" si="622"/>
        <v>Y</v>
      </c>
      <c r="O7870" t="s">
        <v>28008</v>
      </c>
      <c r="Q7870" t="str">
        <f t="shared" si="623"/>
        <v>COPY 2528pb01.dat sel\2528pb01.dat</v>
      </c>
      <c r="R7870" t="str">
        <f>IF(ISNA(VLOOKUP(B7870,Rendered!$B$1:$C$1000,1,FALSE)),"N","Y")</f>
        <v>N</v>
      </c>
    </row>
    <row r="7871" spans="1:18" hidden="1" x14ac:dyDescent="0.35">
      <c r="A7871" t="s">
        <v>6945</v>
      </c>
      <c r="B7871" t="s">
        <v>21266</v>
      </c>
      <c r="C7871" t="s">
        <v>21267</v>
      </c>
      <c r="D7871" t="s">
        <v>13</v>
      </c>
      <c r="E7871">
        <v>2020</v>
      </c>
      <c r="F7871">
        <v>2022</v>
      </c>
      <c r="J7871">
        <f t="shared" si="619"/>
        <v>0</v>
      </c>
      <c r="K7871" t="str">
        <f>IF(OR(J7871&gt;Ограничения!$B$1,Sheet!G11079&gt;Ограничения!$B$2,Sheet!H11079&gt;Ограничения!$B$2,Sheet!I11079&gt;Ограничения!$B$2,),"Not compatible","Compatible")</f>
        <v>Compatible</v>
      </c>
      <c r="L7871" t="str">
        <f t="shared" si="620"/>
        <v>Модификация</v>
      </c>
      <c r="M7871" s="3">
        <f t="shared" si="621"/>
        <v>1</v>
      </c>
      <c r="N7871" s="3" t="str">
        <f t="shared" si="622"/>
        <v>Y</v>
      </c>
      <c r="O7871" t="s">
        <v>28008</v>
      </c>
      <c r="Q7871" t="str">
        <f t="shared" si="623"/>
        <v>COPY 2528pb14.dat sel\2528pb14.dat</v>
      </c>
      <c r="R7871" t="str">
        <f>IF(ISNA(VLOOKUP(B7871,Rendered!$B$1:$C$1000,1,FALSE)),"N","Y")</f>
        <v>N</v>
      </c>
    </row>
    <row r="7872" spans="1:18" hidden="1" x14ac:dyDescent="0.35">
      <c r="A7872" t="s">
        <v>6945</v>
      </c>
      <c r="B7872" t="s">
        <v>21266</v>
      </c>
      <c r="C7872" t="s">
        <v>21267</v>
      </c>
      <c r="D7872" t="s">
        <v>13</v>
      </c>
      <c r="E7872">
        <v>2020</v>
      </c>
      <c r="F7872">
        <v>2022</v>
      </c>
      <c r="J7872">
        <f t="shared" si="619"/>
        <v>0</v>
      </c>
      <c r="K7872" t="str">
        <f>IF(OR(J7872&gt;Ограничения!$B$1,Sheet!G14169&gt;Ограничения!$B$2,Sheet!H14169&gt;Ограничения!$B$2,Sheet!I14169&gt;Ограничения!$B$2,),"Not compatible","Compatible")</f>
        <v>Compatible</v>
      </c>
      <c r="L7872" t="str">
        <f t="shared" si="620"/>
        <v>Модификация</v>
      </c>
      <c r="M7872" s="3">
        <f t="shared" si="621"/>
        <v>1</v>
      </c>
      <c r="N7872" s="3" t="str">
        <f t="shared" si="622"/>
        <v>Y</v>
      </c>
      <c r="O7872" t="s">
        <v>28008</v>
      </c>
      <c r="Q7872" t="str">
        <f t="shared" si="623"/>
        <v>COPY 2528pb14.dat sel\2528pb14.dat</v>
      </c>
      <c r="R7872" t="str">
        <f>IF(ISNA(VLOOKUP(B7872,Rendered!$B$1:$C$1000,1,FALSE)),"N","Y")</f>
        <v>N</v>
      </c>
    </row>
    <row r="7873" spans="1:18" hidden="1" x14ac:dyDescent="0.35">
      <c r="A7873" t="s">
        <v>6945</v>
      </c>
      <c r="B7873" t="s">
        <v>21266</v>
      </c>
      <c r="C7873" t="s">
        <v>21267</v>
      </c>
      <c r="D7873" t="s">
        <v>13</v>
      </c>
      <c r="E7873">
        <v>2020</v>
      </c>
      <c r="F7873">
        <v>2022</v>
      </c>
      <c r="J7873">
        <f t="shared" si="619"/>
        <v>0</v>
      </c>
      <c r="K7873" t="str">
        <f>IF(OR(J7873&gt;Ограничения!$B$1,Sheet!G15873&gt;Ограничения!$B$2,Sheet!H15873&gt;Ограничения!$B$2,Sheet!I15873&gt;Ограничения!$B$2,),"Not compatible","Compatible")</f>
        <v>Compatible</v>
      </c>
      <c r="L7873" t="str">
        <f t="shared" si="620"/>
        <v>Модификация</v>
      </c>
      <c r="M7873" s="3">
        <f t="shared" si="621"/>
        <v>0</v>
      </c>
      <c r="N7873" s="3" t="str">
        <f t="shared" si="622"/>
        <v>Y</v>
      </c>
      <c r="O7873" t="s">
        <v>28008</v>
      </c>
      <c r="Q7873" t="str">
        <f t="shared" si="623"/>
        <v>COPY 2528pb14.dat sel\2528pb14.dat</v>
      </c>
      <c r="R7873" t="str">
        <f>IF(ISNA(VLOOKUP(B7873,Rendered!$B$1:$C$1000,1,FALSE)),"N","Y")</f>
        <v>N</v>
      </c>
    </row>
    <row r="7874" spans="1:18" hidden="1" x14ac:dyDescent="0.35">
      <c r="A7874" t="s">
        <v>6945</v>
      </c>
      <c r="B7874" t="s">
        <v>21268</v>
      </c>
      <c r="C7874" t="s">
        <v>21269</v>
      </c>
      <c r="D7874" t="s">
        <v>13</v>
      </c>
      <c r="E7874">
        <v>2017</v>
      </c>
      <c r="F7874">
        <v>2017</v>
      </c>
      <c r="J7874">
        <f t="shared" ref="J7874:J7937" si="624">SUM(G7874:I7874)</f>
        <v>0</v>
      </c>
      <c r="K7874" t="str">
        <f>IF(OR(J7874&gt;Ограничения!$B$1,Sheet!G11080&gt;Ограничения!$B$2,Sheet!H11080&gt;Ограничения!$B$2,Sheet!I11080&gt;Ограничения!$B$2,),"Not compatible","Compatible")</f>
        <v>Not compatible</v>
      </c>
      <c r="L7874" t="str">
        <f t="shared" ref="L7874:L7937" si="625">IFERROR(B7874+1-1,"Модификация")</f>
        <v>Модификация</v>
      </c>
      <c r="M7874" s="3">
        <f t="shared" si="621"/>
        <v>1</v>
      </c>
      <c r="N7874" s="3" t="str">
        <f t="shared" si="622"/>
        <v>Y</v>
      </c>
      <c r="O7874" t="s">
        <v>28008</v>
      </c>
      <c r="Q7874" t="str">
        <f t="shared" si="623"/>
        <v>COPY 2528pb12.dat sel\2528pb12.dat</v>
      </c>
      <c r="R7874" t="str">
        <f>IF(ISNA(VLOOKUP(B7874,Rendered!$B$1:$C$1000,1,FALSE)),"N","Y")</f>
        <v>N</v>
      </c>
    </row>
    <row r="7875" spans="1:18" hidden="1" x14ac:dyDescent="0.35">
      <c r="A7875" t="s">
        <v>6945</v>
      </c>
      <c r="B7875" t="s">
        <v>21268</v>
      </c>
      <c r="C7875" t="s">
        <v>21269</v>
      </c>
      <c r="D7875" t="s">
        <v>13</v>
      </c>
      <c r="E7875">
        <v>2017</v>
      </c>
      <c r="F7875">
        <v>2017</v>
      </c>
      <c r="J7875">
        <f t="shared" si="624"/>
        <v>0</v>
      </c>
      <c r="K7875" t="str">
        <f>IF(OR(J7875&gt;Ограничения!$B$1,Sheet!G14170&gt;Ограничения!$B$2,Sheet!H14170&gt;Ограничения!$B$2,Sheet!I14170&gt;Ограничения!$B$2,),"Not compatible","Compatible")</f>
        <v>Compatible</v>
      </c>
      <c r="L7875" t="str">
        <f t="shared" si="625"/>
        <v>Модификация</v>
      </c>
      <c r="M7875" s="3">
        <f t="shared" ref="M7875:M7938" si="626">IF(ISERR(FIND(C7875,C7876)),0,LEN(C7875)/LEN(C7876))</f>
        <v>1</v>
      </c>
      <c r="N7875" s="3" t="str">
        <f t="shared" ref="N7875:N7938" si="627">IF(OR(M7875&gt;0,M7874&gt;0),"Y","N")</f>
        <v>Y</v>
      </c>
      <c r="O7875" t="s">
        <v>28008</v>
      </c>
      <c r="Q7875" t="str">
        <f t="shared" si="623"/>
        <v>COPY 2528pb12.dat sel\2528pb12.dat</v>
      </c>
      <c r="R7875" t="str">
        <f>IF(ISNA(VLOOKUP(B7875,Rendered!$B$1:$C$1000,1,FALSE)),"N","Y")</f>
        <v>N</v>
      </c>
    </row>
    <row r="7876" spans="1:18" hidden="1" x14ac:dyDescent="0.35">
      <c r="A7876" t="s">
        <v>6945</v>
      </c>
      <c r="B7876" t="s">
        <v>21268</v>
      </c>
      <c r="C7876" t="s">
        <v>21269</v>
      </c>
      <c r="D7876" t="s">
        <v>13</v>
      </c>
      <c r="E7876">
        <v>2017</v>
      </c>
      <c r="F7876">
        <v>2017</v>
      </c>
      <c r="J7876">
        <f t="shared" si="624"/>
        <v>0</v>
      </c>
      <c r="K7876" t="str">
        <f>IF(OR(J7876&gt;Ограничения!$B$1,Sheet!G15874&gt;Ограничения!$B$2,Sheet!H15874&gt;Ограничения!$B$2,Sheet!I15874&gt;Ограничения!$B$2,),"Not compatible","Compatible")</f>
        <v>Not compatible</v>
      </c>
      <c r="L7876" t="str">
        <f t="shared" si="625"/>
        <v>Модификация</v>
      </c>
      <c r="M7876" s="3">
        <f t="shared" si="626"/>
        <v>0</v>
      </c>
      <c r="N7876" s="3" t="str">
        <f t="shared" si="627"/>
        <v>Y</v>
      </c>
      <c r="O7876" t="s">
        <v>28008</v>
      </c>
      <c r="Q7876" t="str">
        <f t="shared" si="623"/>
        <v>COPY 2528pb12.dat sel\2528pb12.dat</v>
      </c>
      <c r="R7876" t="str">
        <f>IF(ISNA(VLOOKUP(B7876,Rendered!$B$1:$C$1000,1,FALSE)),"N","Y")</f>
        <v>N</v>
      </c>
    </row>
    <row r="7877" spans="1:18" hidden="1" x14ac:dyDescent="0.35">
      <c r="A7877" t="s">
        <v>6945</v>
      </c>
      <c r="B7877" t="s">
        <v>21270</v>
      </c>
      <c r="C7877" t="s">
        <v>21271</v>
      </c>
      <c r="D7877" t="s">
        <v>13</v>
      </c>
      <c r="E7877">
        <v>2012</v>
      </c>
      <c r="F7877">
        <v>2012</v>
      </c>
      <c r="J7877">
        <f t="shared" si="624"/>
        <v>0</v>
      </c>
      <c r="K7877" t="str">
        <f>IF(OR(J7877&gt;Ограничения!$B$1,Sheet!G11081&gt;Ограничения!$B$2,Sheet!H11081&gt;Ограничения!$B$2,Sheet!I11081&gt;Ограничения!$B$2,),"Not compatible","Compatible")</f>
        <v>Compatible</v>
      </c>
      <c r="L7877" t="str">
        <f t="shared" si="625"/>
        <v>Модификация</v>
      </c>
      <c r="M7877" s="3">
        <f t="shared" si="626"/>
        <v>1</v>
      </c>
      <c r="N7877" s="3" t="str">
        <f t="shared" si="627"/>
        <v>Y</v>
      </c>
      <c r="O7877" t="s">
        <v>28008</v>
      </c>
      <c r="Q7877" t="str">
        <f t="shared" si="623"/>
        <v>COPY 95222pb03.dat sel\95222pb03.dat</v>
      </c>
      <c r="R7877" t="str">
        <f>IF(ISNA(VLOOKUP(B7877,Rendered!$B$1:$C$1000,1,FALSE)),"N","Y")</f>
        <v>N</v>
      </c>
    </row>
    <row r="7878" spans="1:18" hidden="1" x14ac:dyDescent="0.35">
      <c r="A7878" t="s">
        <v>6945</v>
      </c>
      <c r="B7878" t="s">
        <v>21270</v>
      </c>
      <c r="C7878" t="s">
        <v>21271</v>
      </c>
      <c r="D7878" t="s">
        <v>13</v>
      </c>
      <c r="E7878">
        <v>2012</v>
      </c>
      <c r="F7878">
        <v>2012</v>
      </c>
      <c r="J7878">
        <f t="shared" si="624"/>
        <v>0</v>
      </c>
      <c r="K7878" t="str">
        <f>IF(OR(J7878&gt;Ограничения!$B$1,Sheet!G14171&gt;Ограничения!$B$2,Sheet!H14171&gt;Ограничения!$B$2,Sheet!I14171&gt;Ограничения!$B$2,),"Not compatible","Compatible")</f>
        <v>Compatible</v>
      </c>
      <c r="L7878" t="str">
        <f t="shared" si="625"/>
        <v>Модификация</v>
      </c>
      <c r="M7878" s="3">
        <f t="shared" si="626"/>
        <v>1</v>
      </c>
      <c r="N7878" s="3" t="str">
        <f t="shared" si="627"/>
        <v>Y</v>
      </c>
      <c r="O7878" t="s">
        <v>28008</v>
      </c>
      <c r="Q7878" t="str">
        <f t="shared" si="623"/>
        <v>COPY 95222pb03.dat sel\95222pb03.dat</v>
      </c>
      <c r="R7878" t="str">
        <f>IF(ISNA(VLOOKUP(B7878,Rendered!$B$1:$C$1000,1,FALSE)),"N","Y")</f>
        <v>N</v>
      </c>
    </row>
    <row r="7879" spans="1:18" hidden="1" x14ac:dyDescent="0.35">
      <c r="A7879" t="s">
        <v>6945</v>
      </c>
      <c r="B7879" t="s">
        <v>21270</v>
      </c>
      <c r="C7879" t="s">
        <v>21271</v>
      </c>
      <c r="D7879" t="s">
        <v>13</v>
      </c>
      <c r="E7879">
        <v>2012</v>
      </c>
      <c r="F7879">
        <v>2012</v>
      </c>
      <c r="J7879">
        <f t="shared" si="624"/>
        <v>0</v>
      </c>
      <c r="K7879" t="str">
        <f>IF(OR(J7879&gt;Ограничения!$B$1,Sheet!G15875&gt;Ограничения!$B$2,Sheet!H15875&gt;Ограничения!$B$2,Sheet!I15875&gt;Ограничения!$B$2,),"Not compatible","Compatible")</f>
        <v>Not compatible</v>
      </c>
      <c r="L7879" t="str">
        <f t="shared" si="625"/>
        <v>Модификация</v>
      </c>
      <c r="M7879" s="3">
        <f t="shared" si="626"/>
        <v>0</v>
      </c>
      <c r="N7879" s="3" t="str">
        <f t="shared" si="627"/>
        <v>Y</v>
      </c>
      <c r="O7879" t="s">
        <v>28008</v>
      </c>
      <c r="Q7879" t="str">
        <f t="shared" si="623"/>
        <v>COPY 95222pb03.dat sel\95222pb03.dat</v>
      </c>
      <c r="R7879" t="str">
        <f>IF(ISNA(VLOOKUP(B7879,Rendered!$B$1:$C$1000,1,FALSE)),"N","Y")</f>
        <v>N</v>
      </c>
    </row>
    <row r="7880" spans="1:18" hidden="1" x14ac:dyDescent="0.35">
      <c r="A7880" t="s">
        <v>6945</v>
      </c>
      <c r="B7880" t="s">
        <v>21272</v>
      </c>
      <c r="C7880" t="s">
        <v>21273</v>
      </c>
      <c r="D7880" t="s">
        <v>13</v>
      </c>
      <c r="E7880">
        <v>2011</v>
      </c>
      <c r="F7880">
        <v>2011</v>
      </c>
      <c r="J7880">
        <f t="shared" si="624"/>
        <v>0</v>
      </c>
      <c r="K7880" t="str">
        <f>IF(OR(J7880&gt;Ограничения!$B$1,Sheet!G11082&gt;Ограничения!$B$2,Sheet!H11082&gt;Ограничения!$B$2,Sheet!I11082&gt;Ограничения!$B$2,),"Not compatible","Compatible")</f>
        <v>Compatible</v>
      </c>
      <c r="L7880" t="str">
        <f t="shared" si="625"/>
        <v>Модификация</v>
      </c>
      <c r="M7880" s="3">
        <f t="shared" si="626"/>
        <v>1</v>
      </c>
      <c r="N7880" s="3" t="str">
        <f t="shared" si="627"/>
        <v>Y</v>
      </c>
      <c r="O7880" t="s">
        <v>28008</v>
      </c>
      <c r="Q7880" t="str">
        <f t="shared" si="623"/>
        <v>COPY 95222pb02.dat sel\95222pb02.dat</v>
      </c>
      <c r="R7880" t="str">
        <f>IF(ISNA(VLOOKUP(B7880,Rendered!$B$1:$C$1000,1,FALSE)),"N","Y")</f>
        <v>N</v>
      </c>
    </row>
    <row r="7881" spans="1:18" hidden="1" x14ac:dyDescent="0.35">
      <c r="A7881" t="s">
        <v>6945</v>
      </c>
      <c r="B7881" t="s">
        <v>21272</v>
      </c>
      <c r="C7881" t="s">
        <v>21273</v>
      </c>
      <c r="D7881" t="s">
        <v>13</v>
      </c>
      <c r="E7881">
        <v>2011</v>
      </c>
      <c r="F7881">
        <v>2011</v>
      </c>
      <c r="J7881">
        <f t="shared" si="624"/>
        <v>0</v>
      </c>
      <c r="K7881" t="str">
        <f>IF(OR(J7881&gt;Ограничения!$B$1,Sheet!G14172&gt;Ограничения!$B$2,Sheet!H14172&gt;Ограничения!$B$2,Sheet!I14172&gt;Ограничения!$B$2,),"Not compatible","Compatible")</f>
        <v>Compatible</v>
      </c>
      <c r="L7881" t="str">
        <f t="shared" si="625"/>
        <v>Модификация</v>
      </c>
      <c r="M7881" s="3">
        <f t="shared" si="626"/>
        <v>1</v>
      </c>
      <c r="N7881" s="3" t="str">
        <f t="shared" si="627"/>
        <v>Y</v>
      </c>
      <c r="O7881" t="s">
        <v>28008</v>
      </c>
      <c r="Q7881" t="str">
        <f t="shared" si="623"/>
        <v>COPY 95222pb02.dat sel\95222pb02.dat</v>
      </c>
      <c r="R7881" t="str">
        <f>IF(ISNA(VLOOKUP(B7881,Rendered!$B$1:$C$1000,1,FALSE)),"N","Y")</f>
        <v>N</v>
      </c>
    </row>
    <row r="7882" spans="1:18" hidden="1" x14ac:dyDescent="0.35">
      <c r="A7882" t="s">
        <v>6945</v>
      </c>
      <c r="B7882" t="s">
        <v>21272</v>
      </c>
      <c r="C7882" t="s">
        <v>21273</v>
      </c>
      <c r="D7882" t="s">
        <v>13</v>
      </c>
      <c r="E7882">
        <v>2011</v>
      </c>
      <c r="F7882">
        <v>2011</v>
      </c>
      <c r="J7882">
        <f t="shared" si="624"/>
        <v>0</v>
      </c>
      <c r="K7882" t="str">
        <f>IF(OR(J7882&gt;Ограничения!$B$1,Sheet!G15876&gt;Ограничения!$B$2,Sheet!H15876&gt;Ограничения!$B$2,Sheet!I15876&gt;Ограничения!$B$2,),"Not compatible","Compatible")</f>
        <v>Not compatible</v>
      </c>
      <c r="L7882" t="str">
        <f t="shared" si="625"/>
        <v>Модификация</v>
      </c>
      <c r="M7882" s="3">
        <f t="shared" si="626"/>
        <v>0</v>
      </c>
      <c r="N7882" s="3" t="str">
        <f t="shared" si="627"/>
        <v>Y</v>
      </c>
      <c r="O7882" t="s">
        <v>28008</v>
      </c>
      <c r="Q7882" t="str">
        <f t="shared" si="623"/>
        <v>COPY 95222pb02.dat sel\95222pb02.dat</v>
      </c>
      <c r="R7882" t="str">
        <f>IF(ISNA(VLOOKUP(B7882,Rendered!$B$1:$C$1000,1,FALSE)),"N","Y")</f>
        <v>N</v>
      </c>
    </row>
    <row r="7883" spans="1:18" hidden="1" x14ac:dyDescent="0.35">
      <c r="A7883" t="s">
        <v>6945</v>
      </c>
      <c r="B7883" t="s">
        <v>21274</v>
      </c>
      <c r="C7883" t="s">
        <v>21275</v>
      </c>
      <c r="D7883" t="s">
        <v>13</v>
      </c>
      <c r="E7883">
        <v>2011</v>
      </c>
      <c r="F7883">
        <v>2011</v>
      </c>
      <c r="J7883">
        <f t="shared" si="624"/>
        <v>0</v>
      </c>
      <c r="K7883" t="str">
        <f>IF(OR(J7883&gt;Ограничения!$B$1,Sheet!G11083&gt;Ограничения!$B$2,Sheet!H11083&gt;Ограничения!$B$2,Sheet!I11083&gt;Ограничения!$B$2,),"Not compatible","Compatible")</f>
        <v>Compatible</v>
      </c>
      <c r="L7883" t="str">
        <f t="shared" si="625"/>
        <v>Модификация</v>
      </c>
      <c r="M7883" s="3">
        <f t="shared" si="626"/>
        <v>1</v>
      </c>
      <c r="N7883" s="3" t="str">
        <f t="shared" si="627"/>
        <v>Y</v>
      </c>
      <c r="O7883" t="s">
        <v>28008</v>
      </c>
      <c r="Q7883" t="str">
        <f t="shared" si="623"/>
        <v>COPY 95222pb01.dat sel\95222pb01.dat</v>
      </c>
      <c r="R7883" t="str">
        <f>IF(ISNA(VLOOKUP(B7883,Rendered!$B$1:$C$1000,1,FALSE)),"N","Y")</f>
        <v>N</v>
      </c>
    </row>
    <row r="7884" spans="1:18" hidden="1" x14ac:dyDescent="0.35">
      <c r="A7884" t="s">
        <v>6945</v>
      </c>
      <c r="B7884" t="s">
        <v>21274</v>
      </c>
      <c r="C7884" t="s">
        <v>21275</v>
      </c>
      <c r="D7884" t="s">
        <v>13</v>
      </c>
      <c r="E7884">
        <v>2011</v>
      </c>
      <c r="F7884">
        <v>2011</v>
      </c>
      <c r="J7884">
        <f t="shared" si="624"/>
        <v>0</v>
      </c>
      <c r="K7884" t="str">
        <f>IF(OR(J7884&gt;Ограничения!$B$1,Sheet!G14173&gt;Ограничения!$B$2,Sheet!H14173&gt;Ограничения!$B$2,Sheet!I14173&gt;Ограничения!$B$2,),"Not compatible","Compatible")</f>
        <v>Compatible</v>
      </c>
      <c r="L7884" t="str">
        <f t="shared" si="625"/>
        <v>Модификация</v>
      </c>
      <c r="M7884" s="3">
        <f t="shared" si="626"/>
        <v>1</v>
      </c>
      <c r="N7884" s="3" t="str">
        <f t="shared" si="627"/>
        <v>Y</v>
      </c>
      <c r="O7884" t="s">
        <v>28008</v>
      </c>
      <c r="Q7884" t="str">
        <f t="shared" si="623"/>
        <v>COPY 95222pb01.dat sel\95222pb01.dat</v>
      </c>
      <c r="R7884" t="str">
        <f>IF(ISNA(VLOOKUP(B7884,Rendered!$B$1:$C$1000,1,FALSE)),"N","Y")</f>
        <v>N</v>
      </c>
    </row>
    <row r="7885" spans="1:18" hidden="1" x14ac:dyDescent="0.35">
      <c r="A7885" t="s">
        <v>6945</v>
      </c>
      <c r="B7885" t="s">
        <v>21274</v>
      </c>
      <c r="C7885" t="s">
        <v>21275</v>
      </c>
      <c r="D7885" t="s">
        <v>13</v>
      </c>
      <c r="E7885">
        <v>2011</v>
      </c>
      <c r="F7885">
        <v>2011</v>
      </c>
      <c r="J7885">
        <f t="shared" si="624"/>
        <v>0</v>
      </c>
      <c r="K7885" t="str">
        <f>IF(OR(J7885&gt;Ограничения!$B$1,Sheet!G15877&gt;Ограничения!$B$2,Sheet!H15877&gt;Ограничения!$B$2,Sheet!I15877&gt;Ограничения!$B$2,),"Not compatible","Compatible")</f>
        <v>Not compatible</v>
      </c>
      <c r="L7885" t="str">
        <f t="shared" si="625"/>
        <v>Модификация</v>
      </c>
      <c r="M7885" s="3">
        <f t="shared" si="626"/>
        <v>0</v>
      </c>
      <c r="N7885" s="3" t="str">
        <f t="shared" si="627"/>
        <v>Y</v>
      </c>
      <c r="O7885" t="s">
        <v>28008</v>
      </c>
      <c r="Q7885" t="str">
        <f t="shared" si="623"/>
        <v>COPY 95222pb01.dat sel\95222pb01.dat</v>
      </c>
      <c r="R7885" t="str">
        <f>IF(ISNA(VLOOKUP(B7885,Rendered!$B$1:$C$1000,1,FALSE)),"N","Y")</f>
        <v>N</v>
      </c>
    </row>
    <row r="7886" spans="1:18" hidden="1" x14ac:dyDescent="0.35">
      <c r="A7886" t="s">
        <v>6945</v>
      </c>
      <c r="B7886" t="s">
        <v>21276</v>
      </c>
      <c r="C7886" t="s">
        <v>21277</v>
      </c>
      <c r="D7886" t="s">
        <v>52</v>
      </c>
      <c r="E7886">
        <v>1989</v>
      </c>
      <c r="F7886">
        <v>2022</v>
      </c>
      <c r="J7886">
        <f t="shared" si="624"/>
        <v>0</v>
      </c>
      <c r="K7886" t="str">
        <f>IF(OR(J7886&gt;Ограничения!$B$1,Sheet!G11084&gt;Ограничения!$B$2,Sheet!H11084&gt;Ограничения!$B$2,Sheet!I11084&gt;Ограничения!$B$2,),"Not compatible","Compatible")</f>
        <v>Compatible</v>
      </c>
      <c r="L7886">
        <f t="shared" si="625"/>
        <v>2544</v>
      </c>
      <c r="M7886" s="3">
        <f t="shared" si="626"/>
        <v>1</v>
      </c>
      <c r="N7886" s="3" t="str">
        <f t="shared" si="627"/>
        <v>Y</v>
      </c>
      <c r="O7886" t="s">
        <v>28008</v>
      </c>
      <c r="Q7886" t="str">
        <f t="shared" si="623"/>
        <v>COPY 2544.dat sel\2544.dat</v>
      </c>
      <c r="R7886" t="str">
        <f>IF(ISNA(VLOOKUP(B7886,Rendered!$B$1:$C$1000,1,FALSE)),"N","Y")</f>
        <v>N</v>
      </c>
    </row>
    <row r="7887" spans="1:18" hidden="1" x14ac:dyDescent="0.35">
      <c r="A7887" t="s">
        <v>6945</v>
      </c>
      <c r="B7887" t="s">
        <v>21276</v>
      </c>
      <c r="C7887" t="s">
        <v>21277</v>
      </c>
      <c r="D7887" t="s">
        <v>52</v>
      </c>
      <c r="E7887">
        <v>1989</v>
      </c>
      <c r="F7887">
        <v>2022</v>
      </c>
      <c r="J7887">
        <f t="shared" si="624"/>
        <v>0</v>
      </c>
      <c r="K7887" t="str">
        <f>IF(OR(J7887&gt;Ограничения!$B$1,Sheet!G14174&gt;Ограничения!$B$2,Sheet!H14174&gt;Ограничения!$B$2,Sheet!I14174&gt;Ограничения!$B$2,),"Not compatible","Compatible")</f>
        <v>Compatible</v>
      </c>
      <c r="L7887">
        <f t="shared" si="625"/>
        <v>2544</v>
      </c>
      <c r="M7887" s="3">
        <f t="shared" si="626"/>
        <v>1</v>
      </c>
      <c r="N7887" s="3" t="str">
        <f t="shared" si="627"/>
        <v>Y</v>
      </c>
      <c r="O7887" t="s">
        <v>28008</v>
      </c>
      <c r="Q7887" t="str">
        <f t="shared" si="623"/>
        <v>COPY 2544.dat sel\2544.dat</v>
      </c>
      <c r="R7887" t="str">
        <f>IF(ISNA(VLOOKUP(B7887,Rendered!$B$1:$C$1000,1,FALSE)),"N","Y")</f>
        <v>N</v>
      </c>
    </row>
    <row r="7888" spans="1:18" hidden="1" x14ac:dyDescent="0.35">
      <c r="A7888" t="s">
        <v>6945</v>
      </c>
      <c r="B7888" t="s">
        <v>21276</v>
      </c>
      <c r="C7888" t="s">
        <v>21277</v>
      </c>
      <c r="D7888" t="s">
        <v>52</v>
      </c>
      <c r="E7888">
        <v>1989</v>
      </c>
      <c r="F7888">
        <v>2022</v>
      </c>
      <c r="J7888">
        <f t="shared" si="624"/>
        <v>0</v>
      </c>
      <c r="K7888" t="str">
        <f>IF(OR(J7888&gt;Ограничения!$B$1,Sheet!G15878&gt;Ограничения!$B$2,Sheet!H15878&gt;Ограничения!$B$2,Sheet!I15878&gt;Ограничения!$B$2,),"Not compatible","Compatible")</f>
        <v>Not compatible</v>
      </c>
      <c r="L7888">
        <f t="shared" si="625"/>
        <v>2544</v>
      </c>
      <c r="M7888" s="3">
        <f t="shared" si="626"/>
        <v>0.68421052631578949</v>
      </c>
      <c r="N7888" s="3" t="str">
        <f t="shared" si="627"/>
        <v>Y</v>
      </c>
      <c r="O7888" t="s">
        <v>28008</v>
      </c>
      <c r="Q7888" t="str">
        <f t="shared" si="623"/>
        <v>COPY 2544.dat sel\2544.dat</v>
      </c>
      <c r="R7888" t="str">
        <f>IF(ISNA(VLOOKUP(B7888,Rendered!$B$1:$C$1000,1,FALSE)),"N","Y")</f>
        <v>N</v>
      </c>
    </row>
    <row r="7889" spans="1:18" hidden="1" x14ac:dyDescent="0.35">
      <c r="A7889" t="s">
        <v>6945</v>
      </c>
      <c r="B7889" t="s">
        <v>21278</v>
      </c>
      <c r="C7889" t="s">
        <v>21279</v>
      </c>
      <c r="D7889" t="s">
        <v>13</v>
      </c>
      <c r="E7889">
        <v>2011</v>
      </c>
      <c r="F7889">
        <v>2011</v>
      </c>
      <c r="J7889">
        <f t="shared" si="624"/>
        <v>0</v>
      </c>
      <c r="K7889" t="str">
        <f>IF(OR(J7889&gt;Ограничения!$B$1,Sheet!G11085&gt;Ограничения!$B$2,Sheet!H11085&gt;Ограничения!$B$2,Sheet!I11085&gt;Ограничения!$B$2,),"Not compatible","Compatible")</f>
        <v>Compatible</v>
      </c>
      <c r="L7889" t="str">
        <f t="shared" si="625"/>
        <v>Модификация</v>
      </c>
      <c r="M7889" s="3">
        <f t="shared" si="626"/>
        <v>1</v>
      </c>
      <c r="N7889" s="3" t="str">
        <f t="shared" si="627"/>
        <v>Y</v>
      </c>
      <c r="O7889" t="s">
        <v>28008</v>
      </c>
      <c r="Q7889" t="str">
        <f t="shared" si="623"/>
        <v>COPY 2544pb01.dat sel\2544pb01.dat</v>
      </c>
      <c r="R7889" t="str">
        <f>IF(ISNA(VLOOKUP(B7889,Rendered!$B$1:$C$1000,1,FALSE)),"N","Y")</f>
        <v>N</v>
      </c>
    </row>
    <row r="7890" spans="1:18" hidden="1" x14ac:dyDescent="0.35">
      <c r="A7890" t="s">
        <v>6945</v>
      </c>
      <c r="B7890" t="s">
        <v>21278</v>
      </c>
      <c r="C7890" t="s">
        <v>21279</v>
      </c>
      <c r="D7890" t="s">
        <v>13</v>
      </c>
      <c r="E7890">
        <v>2011</v>
      </c>
      <c r="F7890">
        <v>2011</v>
      </c>
      <c r="J7890">
        <f t="shared" si="624"/>
        <v>0</v>
      </c>
      <c r="K7890" t="str">
        <f>IF(OR(J7890&gt;Ограничения!$B$1,Sheet!G14175&gt;Ограничения!$B$2,Sheet!H14175&gt;Ограничения!$B$2,Sheet!I14175&gt;Ограничения!$B$2,),"Not compatible","Compatible")</f>
        <v>Compatible</v>
      </c>
      <c r="L7890" t="str">
        <f t="shared" si="625"/>
        <v>Модификация</v>
      </c>
      <c r="M7890" s="3">
        <f t="shared" si="626"/>
        <v>1</v>
      </c>
      <c r="N7890" s="3" t="str">
        <f t="shared" si="627"/>
        <v>Y</v>
      </c>
      <c r="O7890" t="s">
        <v>28008</v>
      </c>
      <c r="Q7890" t="str">
        <f t="shared" si="623"/>
        <v>COPY 2544pb01.dat sel\2544pb01.dat</v>
      </c>
      <c r="R7890" t="str">
        <f>IF(ISNA(VLOOKUP(B7890,Rendered!$B$1:$C$1000,1,FALSE)),"N","Y")</f>
        <v>N</v>
      </c>
    </row>
    <row r="7891" spans="1:18" hidden="1" x14ac:dyDescent="0.35">
      <c r="A7891" t="s">
        <v>6945</v>
      </c>
      <c r="B7891" t="s">
        <v>21278</v>
      </c>
      <c r="C7891" t="s">
        <v>21279</v>
      </c>
      <c r="D7891" t="s">
        <v>13</v>
      </c>
      <c r="E7891">
        <v>2011</v>
      </c>
      <c r="F7891">
        <v>2011</v>
      </c>
      <c r="J7891">
        <f t="shared" si="624"/>
        <v>0</v>
      </c>
      <c r="K7891" t="str">
        <f>IF(OR(J7891&gt;Ограничения!$B$1,Sheet!G15879&gt;Ограничения!$B$2,Sheet!H15879&gt;Ограничения!$B$2,Sheet!I15879&gt;Ограничения!$B$2,),"Not compatible","Compatible")</f>
        <v>Not compatible</v>
      </c>
      <c r="L7891" t="str">
        <f t="shared" si="625"/>
        <v>Модификация</v>
      </c>
      <c r="M7891" s="3">
        <f t="shared" si="626"/>
        <v>0</v>
      </c>
      <c r="N7891" s="3" t="str">
        <f t="shared" si="627"/>
        <v>Y</v>
      </c>
      <c r="O7891" t="s">
        <v>28008</v>
      </c>
      <c r="Q7891" t="str">
        <f t="shared" si="623"/>
        <v>COPY 2544pb01.dat sel\2544pb01.dat</v>
      </c>
      <c r="R7891" t="str">
        <f>IF(ISNA(VLOOKUP(B7891,Rendered!$B$1:$C$1000,1,FALSE)),"N","Y")</f>
        <v>N</v>
      </c>
    </row>
    <row r="7892" spans="1:18" hidden="1" x14ac:dyDescent="0.35">
      <c r="A7892" t="s">
        <v>6945</v>
      </c>
      <c r="B7892" t="s">
        <v>21280</v>
      </c>
      <c r="C7892" t="s">
        <v>21281</v>
      </c>
      <c r="D7892" t="s">
        <v>292</v>
      </c>
      <c r="E7892">
        <v>1975</v>
      </c>
      <c r="F7892">
        <v>2022</v>
      </c>
      <c r="J7892">
        <f t="shared" si="624"/>
        <v>0</v>
      </c>
      <c r="K7892" t="str">
        <f>IF(OR(J7892&gt;Ограничения!$B$1,Sheet!G11086&gt;Ограничения!$B$2,Sheet!H11086&gt;Ограничения!$B$2,Sheet!I11086&gt;Ограничения!$B$2,),"Not compatible","Compatible")</f>
        <v>Compatible</v>
      </c>
      <c r="L7892">
        <f t="shared" si="625"/>
        <v>3624</v>
      </c>
      <c r="M7892" s="3">
        <f t="shared" si="626"/>
        <v>1</v>
      </c>
      <c r="N7892" s="3" t="str">
        <f t="shared" si="627"/>
        <v>Y</v>
      </c>
      <c r="O7892" t="s">
        <v>28008</v>
      </c>
      <c r="Q7892" t="str">
        <f t="shared" si="623"/>
        <v>COPY 3624.dat sel\3624.dat</v>
      </c>
      <c r="R7892" t="str">
        <f>IF(ISNA(VLOOKUP(B7892,Rendered!$B$1:$C$1000,1,FALSE)),"N","Y")</f>
        <v>N</v>
      </c>
    </row>
    <row r="7893" spans="1:18" hidden="1" x14ac:dyDescent="0.35">
      <c r="A7893" t="s">
        <v>6945</v>
      </c>
      <c r="B7893" t="s">
        <v>21282</v>
      </c>
      <c r="C7893" t="s">
        <v>21281</v>
      </c>
      <c r="D7893" t="s">
        <v>27</v>
      </c>
      <c r="E7893">
        <v>2017</v>
      </c>
      <c r="F7893">
        <v>2022</v>
      </c>
      <c r="J7893">
        <f t="shared" si="624"/>
        <v>0</v>
      </c>
      <c r="K7893" t="str">
        <f>IF(OR(J7893&gt;Ограничения!$B$1,Sheet!G11087&gt;Ограничения!$B$2,Sheet!H11087&gt;Ограничения!$B$2,Sheet!I11087&gt;Ограничения!$B$2,),"Not compatible","Compatible")</f>
        <v>Not compatible</v>
      </c>
      <c r="L7893">
        <f t="shared" si="625"/>
        <v>15530</v>
      </c>
      <c r="M7893" s="3">
        <f t="shared" si="626"/>
        <v>1</v>
      </c>
      <c r="N7893" s="3" t="str">
        <f t="shared" si="627"/>
        <v>Y</v>
      </c>
      <c r="O7893" t="s">
        <v>28008</v>
      </c>
      <c r="Q7893" t="str">
        <f t="shared" si="623"/>
        <v>COPY 15530.dat sel\15530.dat</v>
      </c>
      <c r="R7893" t="str">
        <f>IF(ISNA(VLOOKUP(B7893,Rendered!$B$1:$C$1000,1,FALSE)),"N","Y")</f>
        <v>N</v>
      </c>
    </row>
    <row r="7894" spans="1:18" hidden="1" x14ac:dyDescent="0.35">
      <c r="A7894" t="s">
        <v>6945</v>
      </c>
      <c r="B7894" t="s">
        <v>21280</v>
      </c>
      <c r="C7894" t="s">
        <v>21281</v>
      </c>
      <c r="D7894" t="s">
        <v>292</v>
      </c>
      <c r="E7894">
        <v>1975</v>
      </c>
      <c r="F7894">
        <v>2022</v>
      </c>
      <c r="J7894">
        <f t="shared" si="624"/>
        <v>0</v>
      </c>
      <c r="K7894" t="str">
        <f>IF(OR(J7894&gt;Ограничения!$B$1,Sheet!G14176&gt;Ограничения!$B$2,Sheet!H14176&gt;Ограничения!$B$2,Sheet!I14176&gt;Ограничения!$B$2,),"Not compatible","Compatible")</f>
        <v>Compatible</v>
      </c>
      <c r="L7894">
        <f t="shared" si="625"/>
        <v>3624</v>
      </c>
      <c r="M7894" s="3">
        <f t="shared" si="626"/>
        <v>1</v>
      </c>
      <c r="N7894" s="3" t="str">
        <f t="shared" si="627"/>
        <v>Y</v>
      </c>
      <c r="O7894" t="s">
        <v>28008</v>
      </c>
      <c r="Q7894" t="str">
        <f t="shared" si="623"/>
        <v>COPY 3624.dat sel\3624.dat</v>
      </c>
      <c r="R7894" t="str">
        <f>IF(ISNA(VLOOKUP(B7894,Rendered!$B$1:$C$1000,1,FALSE)),"N","Y")</f>
        <v>N</v>
      </c>
    </row>
    <row r="7895" spans="1:18" hidden="1" x14ac:dyDescent="0.35">
      <c r="A7895" t="s">
        <v>6945</v>
      </c>
      <c r="B7895" t="s">
        <v>21282</v>
      </c>
      <c r="C7895" t="s">
        <v>21281</v>
      </c>
      <c r="D7895" t="s">
        <v>27</v>
      </c>
      <c r="E7895">
        <v>2017</v>
      </c>
      <c r="F7895">
        <v>2022</v>
      </c>
      <c r="J7895">
        <f t="shared" si="624"/>
        <v>0</v>
      </c>
      <c r="K7895" t="str">
        <f>IF(OR(J7895&gt;Ограничения!$B$1,Sheet!G14177&gt;Ограничения!$B$2,Sheet!H14177&gt;Ограничения!$B$2,Sheet!I14177&gt;Ограничения!$B$2,),"Not compatible","Compatible")</f>
        <v>Not compatible</v>
      </c>
      <c r="L7895">
        <f t="shared" si="625"/>
        <v>15530</v>
      </c>
      <c r="M7895" s="3">
        <f t="shared" si="626"/>
        <v>1</v>
      </c>
      <c r="N7895" s="3" t="str">
        <f t="shared" si="627"/>
        <v>Y</v>
      </c>
      <c r="O7895" t="s">
        <v>28008</v>
      </c>
      <c r="Q7895" t="str">
        <f t="shared" si="623"/>
        <v>COPY 15530.dat sel\15530.dat</v>
      </c>
      <c r="R7895" t="str">
        <f>IF(ISNA(VLOOKUP(B7895,Rendered!$B$1:$C$1000,1,FALSE)),"N","Y")</f>
        <v>N</v>
      </c>
    </row>
    <row r="7896" spans="1:18" hidden="1" x14ac:dyDescent="0.35">
      <c r="A7896" t="s">
        <v>6945</v>
      </c>
      <c r="B7896" t="s">
        <v>21280</v>
      </c>
      <c r="C7896" t="s">
        <v>21281</v>
      </c>
      <c r="D7896" t="s">
        <v>292</v>
      </c>
      <c r="E7896">
        <v>1975</v>
      </c>
      <c r="F7896">
        <v>2022</v>
      </c>
      <c r="J7896">
        <f t="shared" si="624"/>
        <v>0</v>
      </c>
      <c r="K7896" t="str">
        <f>IF(OR(J7896&gt;Ограничения!$B$1,Sheet!G15880&gt;Ограничения!$B$2,Sheet!H15880&gt;Ограничения!$B$2,Sheet!I15880&gt;Ограничения!$B$2,),"Not compatible","Compatible")</f>
        <v>Not compatible</v>
      </c>
      <c r="L7896">
        <f t="shared" si="625"/>
        <v>3624</v>
      </c>
      <c r="M7896" s="3">
        <f t="shared" si="626"/>
        <v>1</v>
      </c>
      <c r="N7896" s="3" t="str">
        <f t="shared" si="627"/>
        <v>Y</v>
      </c>
      <c r="O7896" t="s">
        <v>28008</v>
      </c>
      <c r="Q7896" t="str">
        <f t="shared" si="623"/>
        <v>COPY 3624.dat sel\3624.dat</v>
      </c>
      <c r="R7896" t="str">
        <f>IF(ISNA(VLOOKUP(B7896,Rendered!$B$1:$C$1000,1,FALSE)),"N","Y")</f>
        <v>N</v>
      </c>
    </row>
    <row r="7897" spans="1:18" hidden="1" x14ac:dyDescent="0.35">
      <c r="A7897" t="s">
        <v>6945</v>
      </c>
      <c r="B7897" t="s">
        <v>21282</v>
      </c>
      <c r="C7897" t="s">
        <v>21281</v>
      </c>
      <c r="D7897" t="s">
        <v>27</v>
      </c>
      <c r="E7897">
        <v>2017</v>
      </c>
      <c r="F7897">
        <v>2022</v>
      </c>
      <c r="J7897">
        <f t="shared" si="624"/>
        <v>0</v>
      </c>
      <c r="K7897" t="str">
        <f>IF(OR(J7897&gt;Ограничения!$B$1,Sheet!G15881&gt;Ограничения!$B$2,Sheet!H15881&gt;Ограничения!$B$2,Sheet!I15881&gt;Ограничения!$B$2,),"Not compatible","Compatible")</f>
        <v>Not compatible</v>
      </c>
      <c r="L7897">
        <f t="shared" si="625"/>
        <v>15530</v>
      </c>
      <c r="M7897" s="3">
        <f t="shared" si="626"/>
        <v>0.39506172839506171</v>
      </c>
      <c r="N7897" s="3" t="str">
        <f t="shared" si="627"/>
        <v>Y</v>
      </c>
      <c r="O7897" t="s">
        <v>28008</v>
      </c>
      <c r="Q7897" t="str">
        <f t="shared" si="623"/>
        <v>COPY 15530.dat sel\15530.dat</v>
      </c>
      <c r="R7897" t="str">
        <f>IF(ISNA(VLOOKUP(B7897,Rendered!$B$1:$C$1000,1,FALSE)),"N","Y")</f>
        <v>N</v>
      </c>
    </row>
    <row r="7898" spans="1:18" hidden="1" x14ac:dyDescent="0.35">
      <c r="A7898" t="s">
        <v>6945</v>
      </c>
      <c r="B7898" t="s">
        <v>21283</v>
      </c>
      <c r="C7898" t="s">
        <v>21284</v>
      </c>
      <c r="D7898" t="s">
        <v>13</v>
      </c>
      <c r="E7898">
        <v>2013</v>
      </c>
      <c r="F7898">
        <v>2013</v>
      </c>
      <c r="J7898">
        <f t="shared" si="624"/>
        <v>0</v>
      </c>
      <c r="K7898" t="str">
        <f>IF(OR(J7898&gt;Ограничения!$B$1,Sheet!G11088&gt;Ограничения!$B$2,Sheet!H11088&gt;Ограничения!$B$2,Sheet!I11088&gt;Ограничения!$B$2,),"Not compatible","Compatible")</f>
        <v>Not compatible</v>
      </c>
      <c r="L7898" t="str">
        <f t="shared" si="625"/>
        <v>Модификация</v>
      </c>
      <c r="M7898" s="3">
        <f t="shared" si="626"/>
        <v>1</v>
      </c>
      <c r="N7898" s="3" t="str">
        <f t="shared" si="627"/>
        <v>Y</v>
      </c>
      <c r="O7898" t="s">
        <v>28008</v>
      </c>
      <c r="Q7898" t="str">
        <f t="shared" si="623"/>
        <v>COPY 11259pb01.dat sel\11259pb01.dat</v>
      </c>
      <c r="R7898" t="str">
        <f>IF(ISNA(VLOOKUP(B7898,Rendered!$B$1:$C$1000,1,FALSE)),"N","Y")</f>
        <v>N</v>
      </c>
    </row>
    <row r="7899" spans="1:18" hidden="1" x14ac:dyDescent="0.35">
      <c r="A7899" t="s">
        <v>6945</v>
      </c>
      <c r="B7899" t="s">
        <v>21283</v>
      </c>
      <c r="C7899" t="s">
        <v>21284</v>
      </c>
      <c r="D7899" t="s">
        <v>13</v>
      </c>
      <c r="E7899">
        <v>2013</v>
      </c>
      <c r="F7899">
        <v>2013</v>
      </c>
      <c r="J7899">
        <f t="shared" si="624"/>
        <v>0</v>
      </c>
      <c r="K7899" t="str">
        <f>IF(OR(J7899&gt;Ограничения!$B$1,Sheet!G14178&gt;Ограничения!$B$2,Sheet!H14178&gt;Ограничения!$B$2,Sheet!I14178&gt;Ограничения!$B$2,),"Not compatible","Compatible")</f>
        <v>Compatible</v>
      </c>
      <c r="L7899" t="str">
        <f t="shared" si="625"/>
        <v>Модификация</v>
      </c>
      <c r="M7899" s="3">
        <f t="shared" si="626"/>
        <v>1</v>
      </c>
      <c r="N7899" s="3" t="str">
        <f t="shared" si="627"/>
        <v>Y</v>
      </c>
      <c r="O7899" t="s">
        <v>28008</v>
      </c>
      <c r="Q7899" t="str">
        <f t="shared" si="623"/>
        <v>COPY 11259pb01.dat sel\11259pb01.dat</v>
      </c>
      <c r="R7899" t="str">
        <f>IF(ISNA(VLOOKUP(B7899,Rendered!$B$1:$C$1000,1,FALSE)),"N","Y")</f>
        <v>N</v>
      </c>
    </row>
    <row r="7900" spans="1:18" hidden="1" x14ac:dyDescent="0.35">
      <c r="A7900" t="s">
        <v>6945</v>
      </c>
      <c r="B7900" t="s">
        <v>21283</v>
      </c>
      <c r="C7900" t="s">
        <v>21284</v>
      </c>
      <c r="D7900" t="s">
        <v>13</v>
      </c>
      <c r="E7900">
        <v>2013</v>
      </c>
      <c r="F7900">
        <v>2013</v>
      </c>
      <c r="J7900">
        <f t="shared" si="624"/>
        <v>0</v>
      </c>
      <c r="K7900" t="str">
        <f>IF(OR(J7900&gt;Ограничения!$B$1,Sheet!G15882&gt;Ограничения!$B$2,Sheet!H15882&gt;Ограничения!$B$2,Sheet!I15882&gt;Ограничения!$B$2,),"Not compatible","Compatible")</f>
        <v>Not compatible</v>
      </c>
      <c r="L7900" t="str">
        <f t="shared" si="625"/>
        <v>Модификация</v>
      </c>
      <c r="M7900" s="3">
        <f t="shared" si="626"/>
        <v>0</v>
      </c>
      <c r="N7900" s="3" t="str">
        <f t="shared" si="627"/>
        <v>Y</v>
      </c>
      <c r="O7900" t="s">
        <v>28008</v>
      </c>
      <c r="Q7900" t="str">
        <f t="shared" si="623"/>
        <v>COPY 11259pb01.dat sel\11259pb01.dat</v>
      </c>
      <c r="R7900" t="str">
        <f>IF(ISNA(VLOOKUP(B7900,Rendered!$B$1:$C$1000,1,FALSE)),"N","Y")</f>
        <v>N</v>
      </c>
    </row>
    <row r="7901" spans="1:18" hidden="1" x14ac:dyDescent="0.35">
      <c r="A7901" t="s">
        <v>6945</v>
      </c>
      <c r="B7901" t="s">
        <v>21285</v>
      </c>
      <c r="C7901" t="s">
        <v>21286</v>
      </c>
      <c r="D7901" t="s">
        <v>27</v>
      </c>
      <c r="E7901">
        <v>2014</v>
      </c>
      <c r="F7901">
        <v>2021</v>
      </c>
      <c r="J7901">
        <f t="shared" si="624"/>
        <v>0</v>
      </c>
      <c r="K7901" t="str">
        <f>IF(OR(J7901&gt;Ограничения!$B$1,Sheet!G11089&gt;Ограничения!$B$2,Sheet!H11089&gt;Ограничения!$B$2,Sheet!I11089&gt;Ограничения!$B$2,),"Not compatible","Compatible")</f>
        <v>Not compatible</v>
      </c>
      <c r="L7901" t="str">
        <f t="shared" si="625"/>
        <v>Модификация</v>
      </c>
      <c r="M7901" s="3">
        <f t="shared" si="626"/>
        <v>1</v>
      </c>
      <c r="N7901" s="3" t="str">
        <f t="shared" si="627"/>
        <v>Y</v>
      </c>
      <c r="O7901" t="s">
        <v>28008</v>
      </c>
      <c r="Q7901" t="str">
        <f t="shared" si="623"/>
        <v>COPY 15530pb01.dat sel\15530pb01.dat</v>
      </c>
      <c r="R7901" t="str">
        <f>IF(ISNA(VLOOKUP(B7901,Rendered!$B$1:$C$1000,1,FALSE)),"N","Y")</f>
        <v>N</v>
      </c>
    </row>
    <row r="7902" spans="1:18" hidden="1" x14ac:dyDescent="0.35">
      <c r="A7902" t="s">
        <v>6945</v>
      </c>
      <c r="B7902" t="s">
        <v>21285</v>
      </c>
      <c r="C7902" t="s">
        <v>21286</v>
      </c>
      <c r="D7902" t="s">
        <v>27</v>
      </c>
      <c r="E7902">
        <v>2014</v>
      </c>
      <c r="F7902">
        <v>2021</v>
      </c>
      <c r="J7902">
        <f t="shared" si="624"/>
        <v>0</v>
      </c>
      <c r="K7902" t="str">
        <f>IF(OR(J7902&gt;Ограничения!$B$1,Sheet!G14179&gt;Ограничения!$B$2,Sheet!H14179&gt;Ограничения!$B$2,Sheet!I14179&gt;Ограничения!$B$2,),"Not compatible","Compatible")</f>
        <v>Compatible</v>
      </c>
      <c r="L7902" t="str">
        <f t="shared" si="625"/>
        <v>Модификация</v>
      </c>
      <c r="M7902" s="3">
        <f t="shared" si="626"/>
        <v>1</v>
      </c>
      <c r="N7902" s="3" t="str">
        <f t="shared" si="627"/>
        <v>Y</v>
      </c>
      <c r="O7902" t="s">
        <v>28008</v>
      </c>
      <c r="Q7902" t="str">
        <f t="shared" si="623"/>
        <v>COPY 15530pb01.dat sel\15530pb01.dat</v>
      </c>
      <c r="R7902" t="str">
        <f>IF(ISNA(VLOOKUP(B7902,Rendered!$B$1:$C$1000,1,FALSE)),"N","Y")</f>
        <v>N</v>
      </c>
    </row>
    <row r="7903" spans="1:18" hidden="1" x14ac:dyDescent="0.35">
      <c r="A7903" t="s">
        <v>6945</v>
      </c>
      <c r="B7903" t="s">
        <v>21285</v>
      </c>
      <c r="C7903" t="s">
        <v>21286</v>
      </c>
      <c r="D7903" t="s">
        <v>27</v>
      </c>
      <c r="E7903">
        <v>2014</v>
      </c>
      <c r="F7903">
        <v>2021</v>
      </c>
      <c r="J7903">
        <f t="shared" si="624"/>
        <v>0</v>
      </c>
      <c r="K7903" t="str">
        <f>IF(OR(J7903&gt;Ограничения!$B$1,Sheet!G15883&gt;Ограничения!$B$2,Sheet!H15883&gt;Ограничения!$B$2,Sheet!I15883&gt;Ограничения!$B$2,),"Not compatible","Compatible")</f>
        <v>Compatible</v>
      </c>
      <c r="L7903" t="str">
        <f t="shared" si="625"/>
        <v>Модификация</v>
      </c>
      <c r="M7903" s="3">
        <f t="shared" si="626"/>
        <v>0</v>
      </c>
      <c r="N7903" s="3" t="str">
        <f t="shared" si="627"/>
        <v>Y</v>
      </c>
      <c r="O7903" t="s">
        <v>28008</v>
      </c>
      <c r="Q7903" t="str">
        <f t="shared" si="623"/>
        <v>COPY 15530pb01.dat sel\15530pb01.dat</v>
      </c>
      <c r="R7903" t="str">
        <f>IF(ISNA(VLOOKUP(B7903,Rendered!$B$1:$C$1000,1,FALSE)),"N","Y")</f>
        <v>N</v>
      </c>
    </row>
    <row r="7904" spans="1:18" hidden="1" x14ac:dyDescent="0.35">
      <c r="A7904" t="s">
        <v>6945</v>
      </c>
      <c r="B7904" t="s">
        <v>21287</v>
      </c>
      <c r="C7904" t="s">
        <v>21288</v>
      </c>
      <c r="D7904" t="s">
        <v>13</v>
      </c>
      <c r="E7904">
        <v>2011</v>
      </c>
      <c r="F7904">
        <v>2018</v>
      </c>
      <c r="J7904">
        <f t="shared" si="624"/>
        <v>0</v>
      </c>
      <c r="K7904" t="str">
        <f>IF(OR(J7904&gt;Ограничения!$B$1,Sheet!G11090&gt;Ограничения!$B$2,Sheet!H11090&gt;Ограничения!$B$2,Sheet!I11090&gt;Ограничения!$B$2,),"Not compatible","Compatible")</f>
        <v>Not compatible</v>
      </c>
      <c r="L7904">
        <f t="shared" si="625"/>
        <v>95324</v>
      </c>
      <c r="M7904" s="3">
        <f t="shared" si="626"/>
        <v>1</v>
      </c>
      <c r="N7904" s="3" t="str">
        <f t="shared" si="627"/>
        <v>Y</v>
      </c>
      <c r="O7904" t="s">
        <v>28008</v>
      </c>
      <c r="Q7904" t="str">
        <f t="shared" si="623"/>
        <v>COPY 95324.dat sel\95324.dat</v>
      </c>
      <c r="R7904" t="str">
        <f>IF(ISNA(VLOOKUP(B7904,Rendered!$B$1:$C$1000,1,FALSE)),"N","Y")</f>
        <v>N</v>
      </c>
    </row>
    <row r="7905" spans="1:18" hidden="1" x14ac:dyDescent="0.35">
      <c r="A7905" t="s">
        <v>6945</v>
      </c>
      <c r="B7905" t="s">
        <v>21287</v>
      </c>
      <c r="C7905" t="s">
        <v>21288</v>
      </c>
      <c r="D7905" t="s">
        <v>13</v>
      </c>
      <c r="E7905">
        <v>2011</v>
      </c>
      <c r="F7905">
        <v>2018</v>
      </c>
      <c r="J7905">
        <f t="shared" si="624"/>
        <v>0</v>
      </c>
      <c r="K7905" t="str">
        <f>IF(OR(J7905&gt;Ограничения!$B$1,Sheet!G14180&gt;Ограничения!$B$2,Sheet!H14180&gt;Ограничения!$B$2,Sheet!I14180&gt;Ограничения!$B$2,),"Not compatible","Compatible")</f>
        <v>Compatible</v>
      </c>
      <c r="L7905">
        <f t="shared" si="625"/>
        <v>95324</v>
      </c>
      <c r="M7905" s="3">
        <f t="shared" si="626"/>
        <v>1</v>
      </c>
      <c r="N7905" s="3" t="str">
        <f t="shared" si="627"/>
        <v>Y</v>
      </c>
      <c r="O7905" t="s">
        <v>28008</v>
      </c>
      <c r="Q7905" t="str">
        <f t="shared" si="623"/>
        <v>COPY 95324.dat sel\95324.dat</v>
      </c>
      <c r="R7905" t="str">
        <f>IF(ISNA(VLOOKUP(B7905,Rendered!$B$1:$C$1000,1,FALSE)),"N","Y")</f>
        <v>N</v>
      </c>
    </row>
    <row r="7906" spans="1:18" hidden="1" x14ac:dyDescent="0.35">
      <c r="A7906" t="s">
        <v>6945</v>
      </c>
      <c r="B7906" t="s">
        <v>21287</v>
      </c>
      <c r="C7906" t="s">
        <v>21288</v>
      </c>
      <c r="D7906" t="s">
        <v>13</v>
      </c>
      <c r="E7906">
        <v>2011</v>
      </c>
      <c r="F7906">
        <v>2018</v>
      </c>
      <c r="J7906">
        <f t="shared" si="624"/>
        <v>0</v>
      </c>
      <c r="K7906" t="str">
        <f>IF(OR(J7906&gt;Ограничения!$B$1,Sheet!G15884&gt;Ограничения!$B$2,Sheet!H15884&gt;Ограничения!$B$2,Sheet!I15884&gt;Ограничения!$B$2,),"Not compatible","Compatible")</f>
        <v>Compatible</v>
      </c>
      <c r="L7906">
        <f t="shared" si="625"/>
        <v>95324</v>
      </c>
      <c r="M7906" s="3">
        <f t="shared" si="626"/>
        <v>0.48421052631578948</v>
      </c>
      <c r="N7906" s="3" t="str">
        <f t="shared" si="627"/>
        <v>Y</v>
      </c>
      <c r="O7906" t="s">
        <v>28008</v>
      </c>
      <c r="Q7906" t="str">
        <f t="shared" si="623"/>
        <v>COPY 95324.dat sel\95324.dat</v>
      </c>
      <c r="R7906" t="str">
        <f>IF(ISNA(VLOOKUP(B7906,Rendered!$B$1:$C$1000,1,FALSE)),"N","Y")</f>
        <v>N</v>
      </c>
    </row>
    <row r="7907" spans="1:18" hidden="1" x14ac:dyDescent="0.35">
      <c r="A7907" t="s">
        <v>6945</v>
      </c>
      <c r="B7907" t="s">
        <v>21289</v>
      </c>
      <c r="C7907" t="s">
        <v>21290</v>
      </c>
      <c r="D7907" t="s">
        <v>13</v>
      </c>
      <c r="E7907">
        <v>2013</v>
      </c>
      <c r="F7907">
        <v>2013</v>
      </c>
      <c r="J7907">
        <f t="shared" si="624"/>
        <v>0</v>
      </c>
      <c r="K7907" t="str">
        <f>IF(OR(J7907&gt;Ограничения!$B$1,Sheet!G11091&gt;Ограничения!$B$2,Sheet!H11091&gt;Ограничения!$B$2,Sheet!I11091&gt;Ограничения!$B$2,),"Not compatible","Compatible")</f>
        <v>Compatible</v>
      </c>
      <c r="L7907" t="str">
        <f t="shared" si="625"/>
        <v>Модификация</v>
      </c>
      <c r="M7907" s="3">
        <f t="shared" si="626"/>
        <v>1</v>
      </c>
      <c r="N7907" s="3" t="str">
        <f t="shared" si="627"/>
        <v>Y</v>
      </c>
      <c r="O7907" t="s">
        <v>28008</v>
      </c>
      <c r="Q7907" t="str">
        <f t="shared" si="623"/>
        <v>COPY 13845pb01.dat sel\13845pb01.dat</v>
      </c>
      <c r="R7907" t="str">
        <f>IF(ISNA(VLOOKUP(B7907,Rendered!$B$1:$C$1000,1,FALSE)),"N","Y")</f>
        <v>N</v>
      </c>
    </row>
    <row r="7908" spans="1:18" hidden="1" x14ac:dyDescent="0.35">
      <c r="A7908" t="s">
        <v>6945</v>
      </c>
      <c r="B7908" t="s">
        <v>21289</v>
      </c>
      <c r="C7908" t="s">
        <v>21290</v>
      </c>
      <c r="D7908" t="s">
        <v>13</v>
      </c>
      <c r="E7908">
        <v>2013</v>
      </c>
      <c r="F7908">
        <v>2013</v>
      </c>
      <c r="J7908">
        <f t="shared" si="624"/>
        <v>0</v>
      </c>
      <c r="K7908" t="str">
        <f>IF(OR(J7908&gt;Ограничения!$B$1,Sheet!G14181&gt;Ограничения!$B$2,Sheet!H14181&gt;Ограничения!$B$2,Sheet!I14181&gt;Ограничения!$B$2,),"Not compatible","Compatible")</f>
        <v>Compatible</v>
      </c>
      <c r="L7908" t="str">
        <f t="shared" si="625"/>
        <v>Модификация</v>
      </c>
      <c r="M7908" s="3">
        <f t="shared" si="626"/>
        <v>1</v>
      </c>
      <c r="N7908" s="3" t="str">
        <f t="shared" si="627"/>
        <v>Y</v>
      </c>
      <c r="O7908" t="s">
        <v>28008</v>
      </c>
      <c r="Q7908" t="str">
        <f t="shared" si="623"/>
        <v>COPY 13845pb01.dat sel\13845pb01.dat</v>
      </c>
      <c r="R7908" t="str">
        <f>IF(ISNA(VLOOKUP(B7908,Rendered!$B$1:$C$1000,1,FALSE)),"N","Y")</f>
        <v>N</v>
      </c>
    </row>
    <row r="7909" spans="1:18" hidden="1" x14ac:dyDescent="0.35">
      <c r="A7909" t="s">
        <v>6945</v>
      </c>
      <c r="B7909" t="s">
        <v>21289</v>
      </c>
      <c r="C7909" t="s">
        <v>21290</v>
      </c>
      <c r="D7909" t="s">
        <v>13</v>
      </c>
      <c r="E7909">
        <v>2013</v>
      </c>
      <c r="F7909">
        <v>2013</v>
      </c>
      <c r="J7909">
        <f t="shared" si="624"/>
        <v>0</v>
      </c>
      <c r="K7909" t="str">
        <f>IF(OR(J7909&gt;Ограничения!$B$1,Sheet!G15885&gt;Ограничения!$B$2,Sheet!H15885&gt;Ограничения!$B$2,Sheet!I15885&gt;Ограничения!$B$2,),"Not compatible","Compatible")</f>
        <v>Compatible</v>
      </c>
      <c r="L7909" t="str">
        <f t="shared" si="625"/>
        <v>Модификация</v>
      </c>
      <c r="M7909" s="3">
        <f t="shared" si="626"/>
        <v>0</v>
      </c>
      <c r="N7909" s="3" t="str">
        <f t="shared" si="627"/>
        <v>Y</v>
      </c>
      <c r="O7909" t="s">
        <v>28008</v>
      </c>
      <c r="Q7909" t="str">
        <f t="shared" si="623"/>
        <v>COPY 13845pb01.dat sel\13845pb01.dat</v>
      </c>
      <c r="R7909" t="str">
        <f>IF(ISNA(VLOOKUP(B7909,Rendered!$B$1:$C$1000,1,FALSE)),"N","Y")</f>
        <v>N</v>
      </c>
    </row>
    <row r="7910" spans="1:18" hidden="1" x14ac:dyDescent="0.35">
      <c r="A7910" t="s">
        <v>6945</v>
      </c>
      <c r="B7910" t="s">
        <v>21291</v>
      </c>
      <c r="C7910" t="s">
        <v>21292</v>
      </c>
      <c r="D7910" t="s">
        <v>27</v>
      </c>
      <c r="E7910">
        <v>2018</v>
      </c>
      <c r="F7910">
        <v>2022</v>
      </c>
      <c r="J7910">
        <f t="shared" si="624"/>
        <v>0</v>
      </c>
      <c r="K7910" t="str">
        <f>IF(OR(J7910&gt;Ограничения!$B$1,Sheet!G11092&gt;Ограничения!$B$2,Sheet!H11092&gt;Ограничения!$B$2,Sheet!I11092&gt;Ограничения!$B$2,),"Not compatible","Compatible")</f>
        <v>Compatible</v>
      </c>
      <c r="L7910">
        <f t="shared" si="625"/>
        <v>93557</v>
      </c>
      <c r="M7910" s="3">
        <f t="shared" si="626"/>
        <v>1</v>
      </c>
      <c r="N7910" s="3" t="str">
        <f t="shared" si="627"/>
        <v>Y</v>
      </c>
      <c r="O7910" t="s">
        <v>28008</v>
      </c>
      <c r="Q7910" t="str">
        <f t="shared" si="623"/>
        <v>COPY 93557.dat sel\93557.dat</v>
      </c>
      <c r="R7910" t="str">
        <f>IF(ISNA(VLOOKUP(B7910,Rendered!$B$1:$C$1000,1,FALSE)),"N","Y")</f>
        <v>N</v>
      </c>
    </row>
    <row r="7911" spans="1:18" hidden="1" x14ac:dyDescent="0.35">
      <c r="A7911" t="s">
        <v>6945</v>
      </c>
      <c r="B7911" t="s">
        <v>21291</v>
      </c>
      <c r="C7911" t="s">
        <v>21292</v>
      </c>
      <c r="D7911" t="s">
        <v>27</v>
      </c>
      <c r="E7911">
        <v>2018</v>
      </c>
      <c r="F7911">
        <v>2022</v>
      </c>
      <c r="J7911">
        <f t="shared" si="624"/>
        <v>0</v>
      </c>
      <c r="K7911" t="str">
        <f>IF(OR(J7911&gt;Ограничения!$B$1,Sheet!G14182&gt;Ограничения!$B$2,Sheet!H14182&gt;Ограничения!$B$2,Sheet!I14182&gt;Ограничения!$B$2,),"Not compatible","Compatible")</f>
        <v>Compatible</v>
      </c>
      <c r="L7911">
        <f t="shared" si="625"/>
        <v>93557</v>
      </c>
      <c r="M7911" s="3">
        <f t="shared" si="626"/>
        <v>1</v>
      </c>
      <c r="N7911" s="3" t="str">
        <f t="shared" si="627"/>
        <v>Y</v>
      </c>
      <c r="O7911" t="s">
        <v>28008</v>
      </c>
      <c r="Q7911" t="str">
        <f t="shared" si="623"/>
        <v>COPY 93557.dat sel\93557.dat</v>
      </c>
      <c r="R7911" t="str">
        <f>IF(ISNA(VLOOKUP(B7911,Rendered!$B$1:$C$1000,1,FALSE)),"N","Y")</f>
        <v>N</v>
      </c>
    </row>
    <row r="7912" spans="1:18" hidden="1" x14ac:dyDescent="0.35">
      <c r="A7912" t="s">
        <v>6945</v>
      </c>
      <c r="B7912" t="s">
        <v>21291</v>
      </c>
      <c r="C7912" t="s">
        <v>21292</v>
      </c>
      <c r="D7912" t="s">
        <v>27</v>
      </c>
      <c r="E7912">
        <v>2018</v>
      </c>
      <c r="F7912">
        <v>2022</v>
      </c>
      <c r="J7912">
        <f t="shared" si="624"/>
        <v>0</v>
      </c>
      <c r="K7912" t="str">
        <f>IF(OR(J7912&gt;Ограничения!$B$1,Sheet!G15886&gt;Ограничения!$B$2,Sheet!H15886&gt;Ограничения!$B$2,Sheet!I15886&gt;Ограничения!$B$2,),"Not compatible","Compatible")</f>
        <v>Compatible</v>
      </c>
      <c r="L7912">
        <f t="shared" si="625"/>
        <v>93557</v>
      </c>
      <c r="M7912" s="3">
        <f t="shared" si="626"/>
        <v>0.61538461538461542</v>
      </c>
      <c r="N7912" s="3" t="str">
        <f t="shared" si="627"/>
        <v>Y</v>
      </c>
      <c r="O7912" t="s">
        <v>28008</v>
      </c>
      <c r="Q7912" t="str">
        <f t="shared" si="623"/>
        <v>COPY 93557.dat sel\93557.dat</v>
      </c>
      <c r="R7912" t="str">
        <f>IF(ISNA(VLOOKUP(B7912,Rendered!$B$1:$C$1000,1,FALSE)),"N","Y")</f>
        <v>N</v>
      </c>
    </row>
    <row r="7913" spans="1:18" hidden="1" x14ac:dyDescent="0.35">
      <c r="A7913" t="s">
        <v>6945</v>
      </c>
      <c r="B7913" t="s">
        <v>21293</v>
      </c>
      <c r="C7913" t="s">
        <v>21294</v>
      </c>
      <c r="D7913" t="s">
        <v>13</v>
      </c>
      <c r="E7913">
        <v>2011</v>
      </c>
      <c r="F7913">
        <v>2017</v>
      </c>
      <c r="J7913">
        <f t="shared" si="624"/>
        <v>0</v>
      </c>
      <c r="K7913" t="str">
        <f>IF(OR(J7913&gt;Ограничения!$B$1,Sheet!G11093&gt;Ограничения!$B$2,Sheet!H11093&gt;Ограничения!$B$2,Sheet!I11093&gt;Ограничения!$B$2,),"Not compatible","Compatible")</f>
        <v>Compatible</v>
      </c>
      <c r="L7913" t="str">
        <f t="shared" si="625"/>
        <v>Модификация</v>
      </c>
      <c r="M7913" s="3">
        <f t="shared" si="626"/>
        <v>1</v>
      </c>
      <c r="N7913" s="3" t="str">
        <f t="shared" si="627"/>
        <v>Y</v>
      </c>
      <c r="O7913" t="s">
        <v>28008</v>
      </c>
      <c r="Q7913" t="str">
        <f t="shared" si="623"/>
        <v>COPY 93557pb01.dat sel\93557pb01.dat</v>
      </c>
      <c r="R7913" t="str">
        <f>IF(ISNA(VLOOKUP(B7913,Rendered!$B$1:$C$1000,1,FALSE)),"N","Y")</f>
        <v>N</v>
      </c>
    </row>
    <row r="7914" spans="1:18" hidden="1" x14ac:dyDescent="0.35">
      <c r="A7914" t="s">
        <v>6945</v>
      </c>
      <c r="B7914" t="s">
        <v>21293</v>
      </c>
      <c r="C7914" t="s">
        <v>21294</v>
      </c>
      <c r="D7914" t="s">
        <v>13</v>
      </c>
      <c r="E7914">
        <v>2011</v>
      </c>
      <c r="F7914">
        <v>2017</v>
      </c>
      <c r="J7914">
        <f t="shared" si="624"/>
        <v>0</v>
      </c>
      <c r="K7914" t="str">
        <f>IF(OR(J7914&gt;Ограничения!$B$1,Sheet!G14183&gt;Ограничения!$B$2,Sheet!H14183&gt;Ограничения!$B$2,Sheet!I14183&gt;Ограничения!$B$2,),"Not compatible","Compatible")</f>
        <v>Compatible</v>
      </c>
      <c r="L7914" t="str">
        <f t="shared" si="625"/>
        <v>Модификация</v>
      </c>
      <c r="M7914" s="3">
        <f t="shared" si="626"/>
        <v>1</v>
      </c>
      <c r="N7914" s="3" t="str">
        <f t="shared" si="627"/>
        <v>Y</v>
      </c>
      <c r="O7914" t="s">
        <v>28008</v>
      </c>
      <c r="Q7914" t="str">
        <f t="shared" si="623"/>
        <v>COPY 93557pb01.dat sel\93557pb01.dat</v>
      </c>
      <c r="R7914" t="str">
        <f>IF(ISNA(VLOOKUP(B7914,Rendered!$B$1:$C$1000,1,FALSE)),"N","Y")</f>
        <v>N</v>
      </c>
    </row>
    <row r="7915" spans="1:18" hidden="1" x14ac:dyDescent="0.35">
      <c r="A7915" t="s">
        <v>6945</v>
      </c>
      <c r="B7915" t="s">
        <v>21293</v>
      </c>
      <c r="C7915" t="s">
        <v>21294</v>
      </c>
      <c r="D7915" t="s">
        <v>13</v>
      </c>
      <c r="E7915">
        <v>2011</v>
      </c>
      <c r="F7915">
        <v>2017</v>
      </c>
      <c r="J7915">
        <f t="shared" si="624"/>
        <v>0</v>
      </c>
      <c r="K7915" t="str">
        <f>IF(OR(J7915&gt;Ограничения!$B$1,Sheet!G15887&gt;Ограничения!$B$2,Sheet!H15887&gt;Ограничения!$B$2,Sheet!I15887&gt;Ограничения!$B$2,),"Not compatible","Compatible")</f>
        <v>Compatible</v>
      </c>
      <c r="L7915" t="str">
        <f t="shared" si="625"/>
        <v>Модификация</v>
      </c>
      <c r="M7915" s="3">
        <f t="shared" si="626"/>
        <v>0</v>
      </c>
      <c r="N7915" s="3" t="str">
        <f t="shared" si="627"/>
        <v>Y</v>
      </c>
      <c r="O7915" t="s">
        <v>28008</v>
      </c>
      <c r="Q7915" t="str">
        <f t="shared" si="623"/>
        <v>COPY 93557pb01.dat sel\93557pb01.dat</v>
      </c>
      <c r="R7915" t="str">
        <f>IF(ISNA(VLOOKUP(B7915,Rendered!$B$1:$C$1000,1,FALSE)),"N","Y")</f>
        <v>N</v>
      </c>
    </row>
    <row r="7916" spans="1:18" hidden="1" x14ac:dyDescent="0.35">
      <c r="A7916" t="s">
        <v>6945</v>
      </c>
      <c r="B7916" t="s">
        <v>21295</v>
      </c>
      <c r="C7916" t="s">
        <v>21296</v>
      </c>
      <c r="D7916" t="s">
        <v>13</v>
      </c>
      <c r="E7916">
        <v>2016</v>
      </c>
      <c r="F7916">
        <v>2016</v>
      </c>
      <c r="J7916">
        <f t="shared" si="624"/>
        <v>0</v>
      </c>
      <c r="K7916" t="str">
        <f>IF(OR(J7916&gt;Ограничения!$B$1,Sheet!G11094&gt;Ограничения!$B$2,Sheet!H11094&gt;Ограничения!$B$2,Sheet!I11094&gt;Ограничения!$B$2,),"Not compatible","Compatible")</f>
        <v>Not compatible</v>
      </c>
      <c r="L7916" t="str">
        <f t="shared" si="625"/>
        <v>Модификация</v>
      </c>
      <c r="M7916" s="3">
        <f t="shared" si="626"/>
        <v>1</v>
      </c>
      <c r="N7916" s="3" t="str">
        <f t="shared" si="627"/>
        <v>Y</v>
      </c>
      <c r="O7916" t="s">
        <v>28008</v>
      </c>
      <c r="Q7916" t="str">
        <f t="shared" si="623"/>
        <v>COPY 93557pb02.dat sel\93557pb02.dat</v>
      </c>
      <c r="R7916" t="str">
        <f>IF(ISNA(VLOOKUP(B7916,Rendered!$B$1:$C$1000,1,FALSE)),"N","Y")</f>
        <v>N</v>
      </c>
    </row>
    <row r="7917" spans="1:18" hidden="1" x14ac:dyDescent="0.35">
      <c r="A7917" t="s">
        <v>6945</v>
      </c>
      <c r="B7917" t="s">
        <v>21295</v>
      </c>
      <c r="C7917" t="s">
        <v>21296</v>
      </c>
      <c r="D7917" t="s">
        <v>13</v>
      </c>
      <c r="E7917">
        <v>2016</v>
      </c>
      <c r="F7917">
        <v>2016</v>
      </c>
      <c r="J7917">
        <f t="shared" si="624"/>
        <v>0</v>
      </c>
      <c r="K7917" t="str">
        <f>IF(OR(J7917&gt;Ограничения!$B$1,Sheet!G14184&gt;Ограничения!$B$2,Sheet!H14184&gt;Ограничения!$B$2,Sheet!I14184&gt;Ограничения!$B$2,),"Not compatible","Compatible")</f>
        <v>Compatible</v>
      </c>
      <c r="L7917" t="str">
        <f t="shared" si="625"/>
        <v>Модификация</v>
      </c>
      <c r="M7917" s="3">
        <f t="shared" si="626"/>
        <v>1</v>
      </c>
      <c r="N7917" s="3" t="str">
        <f t="shared" si="627"/>
        <v>Y</v>
      </c>
      <c r="O7917" t="s">
        <v>28008</v>
      </c>
      <c r="Q7917" t="str">
        <f t="shared" ref="Q7917:Q7980" si="628">_xlfn.CONCAT("COPY ",B7917,".dat sel\",B7917,".dat")</f>
        <v>COPY 93557pb02.dat sel\93557pb02.dat</v>
      </c>
      <c r="R7917" t="str">
        <f>IF(ISNA(VLOOKUP(B7917,Rendered!$B$1:$C$1000,1,FALSE)),"N","Y")</f>
        <v>N</v>
      </c>
    </row>
    <row r="7918" spans="1:18" hidden="1" x14ac:dyDescent="0.35">
      <c r="A7918" t="s">
        <v>6945</v>
      </c>
      <c r="B7918" t="s">
        <v>21295</v>
      </c>
      <c r="C7918" t="s">
        <v>21296</v>
      </c>
      <c r="D7918" t="s">
        <v>13</v>
      </c>
      <c r="E7918">
        <v>2016</v>
      </c>
      <c r="F7918">
        <v>2016</v>
      </c>
      <c r="J7918">
        <f t="shared" si="624"/>
        <v>0</v>
      </c>
      <c r="K7918" t="str">
        <f>IF(OR(J7918&gt;Ограничения!$B$1,Sheet!G15888&gt;Ограничения!$B$2,Sheet!H15888&gt;Ограничения!$B$2,Sheet!I15888&gt;Ограничения!$B$2,),"Not compatible","Compatible")</f>
        <v>Compatible</v>
      </c>
      <c r="L7918" t="str">
        <f t="shared" si="625"/>
        <v>Модификация</v>
      </c>
      <c r="M7918" s="3">
        <f t="shared" si="626"/>
        <v>0</v>
      </c>
      <c r="N7918" s="3" t="str">
        <f t="shared" si="627"/>
        <v>Y</v>
      </c>
      <c r="O7918" t="s">
        <v>28008</v>
      </c>
      <c r="Q7918" t="str">
        <f t="shared" si="628"/>
        <v>COPY 93557pb02.dat sel\93557pb02.dat</v>
      </c>
      <c r="R7918" t="str">
        <f>IF(ISNA(VLOOKUP(B7918,Rendered!$B$1:$C$1000,1,FALSE)),"N","Y")</f>
        <v>N</v>
      </c>
    </row>
    <row r="7919" spans="1:18" hidden="1" x14ac:dyDescent="0.35">
      <c r="A7919" t="s">
        <v>6945</v>
      </c>
      <c r="B7919" t="s">
        <v>21297</v>
      </c>
      <c r="C7919" t="s">
        <v>21298</v>
      </c>
      <c r="D7919" t="s">
        <v>13</v>
      </c>
      <c r="E7919">
        <v>2012</v>
      </c>
      <c r="F7919">
        <v>2012</v>
      </c>
      <c r="J7919">
        <f t="shared" si="624"/>
        <v>0</v>
      </c>
      <c r="K7919" t="str">
        <f>IF(OR(J7919&gt;Ограничения!$B$1,Sheet!G11095&gt;Ограничения!$B$2,Sheet!H11095&gt;Ограничения!$B$2,Sheet!I11095&gt;Ограничения!$B$2,),"Not compatible","Compatible")</f>
        <v>Not compatible</v>
      </c>
      <c r="L7919" t="str">
        <f t="shared" si="625"/>
        <v>Модификация</v>
      </c>
      <c r="M7919" s="3">
        <f t="shared" si="626"/>
        <v>1</v>
      </c>
      <c r="N7919" s="3" t="str">
        <f t="shared" si="627"/>
        <v>Y</v>
      </c>
      <c r="O7919" t="s">
        <v>28008</v>
      </c>
      <c r="Q7919" t="str">
        <f t="shared" si="628"/>
        <v>COPY 99246pb01.dat sel\99246pb01.dat</v>
      </c>
      <c r="R7919" t="str">
        <f>IF(ISNA(VLOOKUP(B7919,Rendered!$B$1:$C$1000,1,FALSE)),"N","Y")</f>
        <v>N</v>
      </c>
    </row>
    <row r="7920" spans="1:18" hidden="1" x14ac:dyDescent="0.35">
      <c r="A7920" t="s">
        <v>6945</v>
      </c>
      <c r="B7920" t="s">
        <v>21297</v>
      </c>
      <c r="C7920" t="s">
        <v>21298</v>
      </c>
      <c r="D7920" t="s">
        <v>13</v>
      </c>
      <c r="E7920">
        <v>2012</v>
      </c>
      <c r="F7920">
        <v>2012</v>
      </c>
      <c r="J7920">
        <f t="shared" si="624"/>
        <v>0</v>
      </c>
      <c r="K7920" t="str">
        <f>IF(OR(J7920&gt;Ограничения!$B$1,Sheet!G14185&gt;Ограничения!$B$2,Sheet!H14185&gt;Ограничения!$B$2,Sheet!I14185&gt;Ограничения!$B$2,),"Not compatible","Compatible")</f>
        <v>Compatible</v>
      </c>
      <c r="L7920" t="str">
        <f t="shared" si="625"/>
        <v>Модификация</v>
      </c>
      <c r="M7920" s="3">
        <f t="shared" si="626"/>
        <v>1</v>
      </c>
      <c r="N7920" s="3" t="str">
        <f t="shared" si="627"/>
        <v>Y</v>
      </c>
      <c r="O7920" t="s">
        <v>28008</v>
      </c>
      <c r="Q7920" t="str">
        <f t="shared" si="628"/>
        <v>COPY 99246pb01.dat sel\99246pb01.dat</v>
      </c>
      <c r="R7920" t="str">
        <f>IF(ISNA(VLOOKUP(B7920,Rendered!$B$1:$C$1000,1,FALSE)),"N","Y")</f>
        <v>N</v>
      </c>
    </row>
    <row r="7921" spans="1:18" hidden="1" x14ac:dyDescent="0.35">
      <c r="A7921" t="s">
        <v>6945</v>
      </c>
      <c r="B7921" t="s">
        <v>21297</v>
      </c>
      <c r="C7921" t="s">
        <v>21298</v>
      </c>
      <c r="D7921" t="s">
        <v>13</v>
      </c>
      <c r="E7921">
        <v>2012</v>
      </c>
      <c r="F7921">
        <v>2012</v>
      </c>
      <c r="J7921">
        <f t="shared" si="624"/>
        <v>0</v>
      </c>
      <c r="K7921" t="str">
        <f>IF(OR(J7921&gt;Ограничения!$B$1,Sheet!G15889&gt;Ограничения!$B$2,Sheet!H15889&gt;Ограничения!$B$2,Sheet!I15889&gt;Ограничения!$B$2,),"Not compatible","Compatible")</f>
        <v>Compatible</v>
      </c>
      <c r="L7921" t="str">
        <f t="shared" si="625"/>
        <v>Модификация</v>
      </c>
      <c r="M7921" s="3">
        <f t="shared" si="626"/>
        <v>0</v>
      </c>
      <c r="N7921" s="3" t="str">
        <f t="shared" si="627"/>
        <v>Y</v>
      </c>
      <c r="O7921" t="s">
        <v>28008</v>
      </c>
      <c r="Q7921" t="str">
        <f t="shared" si="628"/>
        <v>COPY 99246pb01.dat sel\99246pb01.dat</v>
      </c>
      <c r="R7921" t="str">
        <f>IF(ISNA(VLOOKUP(B7921,Rendered!$B$1:$C$1000,1,FALSE)),"N","Y")</f>
        <v>N</v>
      </c>
    </row>
    <row r="7922" spans="1:18" hidden="1" x14ac:dyDescent="0.35">
      <c r="A7922" t="s">
        <v>6945</v>
      </c>
      <c r="B7922" t="s">
        <v>21299</v>
      </c>
      <c r="C7922" t="s">
        <v>21300</v>
      </c>
      <c r="D7922" t="s">
        <v>30</v>
      </c>
      <c r="E7922">
        <v>1980</v>
      </c>
      <c r="F7922">
        <v>2022</v>
      </c>
      <c r="J7922">
        <f t="shared" si="624"/>
        <v>0</v>
      </c>
      <c r="K7922" t="str">
        <f>IF(OR(J7922&gt;Ограничения!$B$1,Sheet!G11096&gt;Ограничения!$B$2,Sheet!H11096&gt;Ограничения!$B$2,Sheet!I11096&gt;Ограничения!$B$2,),"Not compatible","Compatible")</f>
        <v>Compatible</v>
      </c>
      <c r="L7922">
        <f t="shared" si="625"/>
        <v>3878</v>
      </c>
      <c r="M7922" s="3">
        <f t="shared" si="626"/>
        <v>1</v>
      </c>
      <c r="N7922" s="3" t="str">
        <f t="shared" si="627"/>
        <v>Y</v>
      </c>
      <c r="O7922" t="s">
        <v>28008</v>
      </c>
      <c r="Q7922" t="str">
        <f t="shared" si="628"/>
        <v>COPY 3878.dat sel\3878.dat</v>
      </c>
      <c r="R7922" t="str">
        <f>IF(ISNA(VLOOKUP(B7922,Rendered!$B$1:$C$1000,1,FALSE)),"N","Y")</f>
        <v>N</v>
      </c>
    </row>
    <row r="7923" spans="1:18" hidden="1" x14ac:dyDescent="0.35">
      <c r="A7923" t="s">
        <v>6945</v>
      </c>
      <c r="B7923" t="s">
        <v>21299</v>
      </c>
      <c r="C7923" t="s">
        <v>21300</v>
      </c>
      <c r="D7923" t="s">
        <v>30</v>
      </c>
      <c r="E7923">
        <v>1980</v>
      </c>
      <c r="F7923">
        <v>2022</v>
      </c>
      <c r="J7923">
        <f t="shared" si="624"/>
        <v>0</v>
      </c>
      <c r="K7923" t="str">
        <f>IF(OR(J7923&gt;Ограничения!$B$1,Sheet!G14186&gt;Ограничения!$B$2,Sheet!H14186&gt;Ограничения!$B$2,Sheet!I14186&gt;Ограничения!$B$2,),"Not compatible","Compatible")</f>
        <v>Compatible</v>
      </c>
      <c r="L7923">
        <f t="shared" si="625"/>
        <v>3878</v>
      </c>
      <c r="M7923" s="3">
        <f t="shared" si="626"/>
        <v>1</v>
      </c>
      <c r="N7923" s="3" t="str">
        <f t="shared" si="627"/>
        <v>Y</v>
      </c>
      <c r="O7923" t="s">
        <v>28008</v>
      </c>
      <c r="Q7923" t="str">
        <f t="shared" si="628"/>
        <v>COPY 3878.dat sel\3878.dat</v>
      </c>
      <c r="R7923" t="str">
        <f>IF(ISNA(VLOOKUP(B7923,Rendered!$B$1:$C$1000,1,FALSE)),"N","Y")</f>
        <v>N</v>
      </c>
    </row>
    <row r="7924" spans="1:18" hidden="1" x14ac:dyDescent="0.35">
      <c r="A7924" t="s">
        <v>6945</v>
      </c>
      <c r="B7924" t="s">
        <v>21299</v>
      </c>
      <c r="C7924" t="s">
        <v>21300</v>
      </c>
      <c r="D7924" t="s">
        <v>30</v>
      </c>
      <c r="E7924">
        <v>1980</v>
      </c>
      <c r="F7924">
        <v>2022</v>
      </c>
      <c r="J7924">
        <f t="shared" si="624"/>
        <v>0</v>
      </c>
      <c r="K7924" t="str">
        <f>IF(OR(J7924&gt;Ограничения!$B$1,Sheet!G15890&gt;Ограничения!$B$2,Sheet!H15890&gt;Ограничения!$B$2,Sheet!I15890&gt;Ограничения!$B$2,),"Not compatible","Compatible")</f>
        <v>Compatible</v>
      </c>
      <c r="L7924">
        <f t="shared" si="625"/>
        <v>3878</v>
      </c>
      <c r="M7924" s="3">
        <f t="shared" si="626"/>
        <v>0.66</v>
      </c>
      <c r="N7924" s="3" t="str">
        <f t="shared" si="627"/>
        <v>Y</v>
      </c>
      <c r="O7924" t="s">
        <v>28008</v>
      </c>
      <c r="Q7924" t="str">
        <f t="shared" si="628"/>
        <v>COPY 3878.dat sel\3878.dat</v>
      </c>
      <c r="R7924" t="str">
        <f>IF(ISNA(VLOOKUP(B7924,Rendered!$B$1:$C$1000,1,FALSE)),"N","Y")</f>
        <v>N</v>
      </c>
    </row>
    <row r="7925" spans="1:18" hidden="1" x14ac:dyDescent="0.35">
      <c r="A7925" t="s">
        <v>6945</v>
      </c>
      <c r="B7925" t="s">
        <v>21301</v>
      </c>
      <c r="C7925" t="s">
        <v>21302</v>
      </c>
      <c r="D7925" t="s">
        <v>13</v>
      </c>
      <c r="E7925">
        <v>2014</v>
      </c>
      <c r="F7925">
        <v>2014</v>
      </c>
      <c r="J7925">
        <f t="shared" si="624"/>
        <v>0</v>
      </c>
      <c r="K7925" t="str">
        <f>IF(OR(J7925&gt;Ограничения!$B$1,Sheet!G11097&gt;Ограничения!$B$2,Sheet!H11097&gt;Ограничения!$B$2,Sheet!I11097&gt;Ограничения!$B$2,),"Not compatible","Compatible")</f>
        <v>Compatible</v>
      </c>
      <c r="L7925">
        <f t="shared" si="625"/>
        <v>15498</v>
      </c>
      <c r="M7925" s="3">
        <f t="shared" si="626"/>
        <v>1</v>
      </c>
      <c r="N7925" s="3" t="str">
        <f t="shared" si="627"/>
        <v>Y</v>
      </c>
      <c r="O7925" t="s">
        <v>28008</v>
      </c>
      <c r="Q7925" t="str">
        <f t="shared" si="628"/>
        <v>COPY 15498.dat sel\15498.dat</v>
      </c>
      <c r="R7925" t="str">
        <f>IF(ISNA(VLOOKUP(B7925,Rendered!$B$1:$C$1000,1,FALSE)),"N","Y")</f>
        <v>N</v>
      </c>
    </row>
    <row r="7926" spans="1:18" hidden="1" x14ac:dyDescent="0.35">
      <c r="A7926" t="s">
        <v>6945</v>
      </c>
      <c r="B7926" t="s">
        <v>21301</v>
      </c>
      <c r="C7926" t="s">
        <v>21302</v>
      </c>
      <c r="D7926" t="s">
        <v>13</v>
      </c>
      <c r="E7926">
        <v>2014</v>
      </c>
      <c r="F7926">
        <v>2014</v>
      </c>
      <c r="J7926">
        <f t="shared" si="624"/>
        <v>0</v>
      </c>
      <c r="K7926" t="str">
        <f>IF(OR(J7926&gt;Ограничения!$B$1,Sheet!G14187&gt;Ограничения!$B$2,Sheet!H14187&gt;Ограничения!$B$2,Sheet!I14187&gt;Ограничения!$B$2,),"Not compatible","Compatible")</f>
        <v>Compatible</v>
      </c>
      <c r="L7926">
        <f t="shared" si="625"/>
        <v>15498</v>
      </c>
      <c r="M7926" s="3">
        <f t="shared" si="626"/>
        <v>1</v>
      </c>
      <c r="N7926" s="3" t="str">
        <f t="shared" si="627"/>
        <v>Y</v>
      </c>
      <c r="O7926" t="s">
        <v>28008</v>
      </c>
      <c r="Q7926" t="str">
        <f t="shared" si="628"/>
        <v>COPY 15498.dat sel\15498.dat</v>
      </c>
      <c r="R7926" t="str">
        <f>IF(ISNA(VLOOKUP(B7926,Rendered!$B$1:$C$1000,1,FALSE)),"N","Y")</f>
        <v>N</v>
      </c>
    </row>
    <row r="7927" spans="1:18" hidden="1" x14ac:dyDescent="0.35">
      <c r="A7927" t="s">
        <v>6945</v>
      </c>
      <c r="B7927" t="s">
        <v>21301</v>
      </c>
      <c r="C7927" t="s">
        <v>21302</v>
      </c>
      <c r="D7927" t="s">
        <v>13</v>
      </c>
      <c r="E7927">
        <v>2014</v>
      </c>
      <c r="F7927">
        <v>2014</v>
      </c>
      <c r="J7927">
        <f t="shared" si="624"/>
        <v>0</v>
      </c>
      <c r="K7927" t="str">
        <f>IF(OR(J7927&gt;Ограничения!$B$1,Sheet!G15891&gt;Ограничения!$B$2,Sheet!H15891&gt;Ограничения!$B$2,Sheet!I15891&gt;Ограничения!$B$2,),"Not compatible","Compatible")</f>
        <v>Compatible</v>
      </c>
      <c r="L7927">
        <f t="shared" si="625"/>
        <v>15498</v>
      </c>
      <c r="M7927" s="3">
        <f t="shared" si="626"/>
        <v>0</v>
      </c>
      <c r="N7927" s="3" t="str">
        <f t="shared" si="627"/>
        <v>Y</v>
      </c>
      <c r="O7927" t="s">
        <v>28008</v>
      </c>
      <c r="Q7927" t="str">
        <f t="shared" si="628"/>
        <v>COPY 15498.dat sel\15498.dat</v>
      </c>
      <c r="R7927" t="str">
        <f>IF(ISNA(VLOOKUP(B7927,Rendered!$B$1:$C$1000,1,FALSE)),"N","Y")</f>
        <v>N</v>
      </c>
    </row>
    <row r="7928" spans="1:18" hidden="1" x14ac:dyDescent="0.35">
      <c r="A7928" t="s">
        <v>6945</v>
      </c>
      <c r="B7928" t="s">
        <v>21303</v>
      </c>
      <c r="C7928" t="s">
        <v>21304</v>
      </c>
      <c r="D7928" t="s">
        <v>13</v>
      </c>
      <c r="E7928">
        <v>2012</v>
      </c>
      <c r="F7928">
        <v>2012</v>
      </c>
      <c r="J7928">
        <f t="shared" si="624"/>
        <v>0</v>
      </c>
      <c r="K7928" t="str">
        <f>IF(OR(J7928&gt;Ограничения!$B$1,Sheet!G11098&gt;Ограничения!$B$2,Sheet!H11098&gt;Ограничения!$B$2,Sheet!I11098&gt;Ограничения!$B$2,),"Not compatible","Compatible")</f>
        <v>Compatible</v>
      </c>
      <c r="L7928" t="str">
        <f t="shared" si="625"/>
        <v>Модификация</v>
      </c>
      <c r="M7928" s="3">
        <f t="shared" si="626"/>
        <v>1</v>
      </c>
      <c r="N7928" s="3" t="str">
        <f t="shared" si="627"/>
        <v>Y</v>
      </c>
      <c r="O7928" t="s">
        <v>28008</v>
      </c>
      <c r="Q7928" t="str">
        <f t="shared" si="628"/>
        <v>COPY 3878pb01.dat sel\3878pb01.dat</v>
      </c>
      <c r="R7928" t="str">
        <f>IF(ISNA(VLOOKUP(B7928,Rendered!$B$1:$C$1000,1,FALSE)),"N","Y")</f>
        <v>N</v>
      </c>
    </row>
    <row r="7929" spans="1:18" hidden="1" x14ac:dyDescent="0.35">
      <c r="A7929" t="s">
        <v>6945</v>
      </c>
      <c r="B7929" t="s">
        <v>21303</v>
      </c>
      <c r="C7929" t="s">
        <v>21304</v>
      </c>
      <c r="D7929" t="s">
        <v>13</v>
      </c>
      <c r="E7929">
        <v>2012</v>
      </c>
      <c r="F7929">
        <v>2012</v>
      </c>
      <c r="J7929">
        <f t="shared" si="624"/>
        <v>0</v>
      </c>
      <c r="K7929" t="str">
        <f>IF(OR(J7929&gt;Ограничения!$B$1,Sheet!G14188&gt;Ограничения!$B$2,Sheet!H14188&gt;Ограничения!$B$2,Sheet!I14188&gt;Ограничения!$B$2,),"Not compatible","Compatible")</f>
        <v>Compatible</v>
      </c>
      <c r="L7929" t="str">
        <f t="shared" si="625"/>
        <v>Модификация</v>
      </c>
      <c r="M7929" s="3">
        <f t="shared" si="626"/>
        <v>1</v>
      </c>
      <c r="N7929" s="3" t="str">
        <f t="shared" si="627"/>
        <v>Y</v>
      </c>
      <c r="O7929" t="s">
        <v>28008</v>
      </c>
      <c r="Q7929" t="str">
        <f t="shared" si="628"/>
        <v>COPY 3878pb01.dat sel\3878pb01.dat</v>
      </c>
      <c r="R7929" t="str">
        <f>IF(ISNA(VLOOKUP(B7929,Rendered!$B$1:$C$1000,1,FALSE)),"N","Y")</f>
        <v>N</v>
      </c>
    </row>
    <row r="7930" spans="1:18" hidden="1" x14ac:dyDescent="0.35">
      <c r="A7930" t="s">
        <v>6945</v>
      </c>
      <c r="B7930" t="s">
        <v>21303</v>
      </c>
      <c r="C7930" t="s">
        <v>21304</v>
      </c>
      <c r="D7930" t="s">
        <v>13</v>
      </c>
      <c r="E7930">
        <v>2012</v>
      </c>
      <c r="F7930">
        <v>2012</v>
      </c>
      <c r="J7930">
        <f t="shared" si="624"/>
        <v>0</v>
      </c>
      <c r="K7930" t="str">
        <f>IF(OR(J7930&gt;Ограничения!$B$1,Sheet!G15892&gt;Ограничения!$B$2,Sheet!H15892&gt;Ограничения!$B$2,Sheet!I15892&gt;Ограничения!$B$2,),"Not compatible","Compatible")</f>
        <v>Compatible</v>
      </c>
      <c r="L7930" t="str">
        <f t="shared" si="625"/>
        <v>Модификация</v>
      </c>
      <c r="M7930" s="3">
        <f t="shared" si="626"/>
        <v>0</v>
      </c>
      <c r="N7930" s="3" t="str">
        <f t="shared" si="627"/>
        <v>Y</v>
      </c>
      <c r="O7930" t="s">
        <v>28008</v>
      </c>
      <c r="Q7930" t="str">
        <f t="shared" si="628"/>
        <v>COPY 3878pb01.dat sel\3878pb01.dat</v>
      </c>
      <c r="R7930" t="str">
        <f>IF(ISNA(VLOOKUP(B7930,Rendered!$B$1:$C$1000,1,FALSE)),"N","Y")</f>
        <v>N</v>
      </c>
    </row>
    <row r="7931" spans="1:18" hidden="1" x14ac:dyDescent="0.35">
      <c r="A7931" t="s">
        <v>6945</v>
      </c>
      <c r="B7931" t="s">
        <v>21305</v>
      </c>
      <c r="C7931" t="s">
        <v>21306</v>
      </c>
      <c r="D7931" t="s">
        <v>35</v>
      </c>
      <c r="E7931">
        <v>2016</v>
      </c>
      <c r="F7931">
        <v>2021</v>
      </c>
      <c r="J7931">
        <f t="shared" si="624"/>
        <v>0</v>
      </c>
      <c r="K7931" t="str">
        <f>IF(OR(J7931&gt;Ограничения!$B$1,Sheet!G11099&gt;Ограничения!$B$2,Sheet!H11099&gt;Ограничения!$B$2,Sheet!I11099&gt;Ограничения!$B$2,),"Not compatible","Compatible")</f>
        <v>Compatible</v>
      </c>
      <c r="L7931">
        <f t="shared" si="625"/>
        <v>27149</v>
      </c>
      <c r="M7931" s="3">
        <f t="shared" si="626"/>
        <v>1</v>
      </c>
      <c r="N7931" s="3" t="str">
        <f t="shared" si="627"/>
        <v>Y</v>
      </c>
      <c r="O7931" t="s">
        <v>28008</v>
      </c>
      <c r="Q7931" t="str">
        <f t="shared" si="628"/>
        <v>COPY 27149.dat sel\27149.dat</v>
      </c>
      <c r="R7931" t="str">
        <f>IF(ISNA(VLOOKUP(B7931,Rendered!$B$1:$C$1000,1,FALSE)),"N","Y")</f>
        <v>N</v>
      </c>
    </row>
    <row r="7932" spans="1:18" hidden="1" x14ac:dyDescent="0.35">
      <c r="A7932" t="s">
        <v>6945</v>
      </c>
      <c r="B7932" t="s">
        <v>21305</v>
      </c>
      <c r="C7932" t="s">
        <v>21306</v>
      </c>
      <c r="D7932" t="s">
        <v>35</v>
      </c>
      <c r="E7932">
        <v>2016</v>
      </c>
      <c r="F7932">
        <v>2021</v>
      </c>
      <c r="J7932">
        <f t="shared" si="624"/>
        <v>0</v>
      </c>
      <c r="K7932" t="str">
        <f>IF(OR(J7932&gt;Ограничения!$B$1,Sheet!G14189&gt;Ограничения!$B$2,Sheet!H14189&gt;Ограничения!$B$2,Sheet!I14189&gt;Ограничения!$B$2,),"Not compatible","Compatible")</f>
        <v>Compatible</v>
      </c>
      <c r="L7932">
        <f t="shared" si="625"/>
        <v>27149</v>
      </c>
      <c r="M7932" s="3">
        <f t="shared" si="626"/>
        <v>1</v>
      </c>
      <c r="N7932" s="3" t="str">
        <f t="shared" si="627"/>
        <v>Y</v>
      </c>
      <c r="O7932" t="s">
        <v>28008</v>
      </c>
      <c r="Q7932" t="str">
        <f t="shared" si="628"/>
        <v>COPY 27149.dat sel\27149.dat</v>
      </c>
      <c r="R7932" t="str">
        <f>IF(ISNA(VLOOKUP(B7932,Rendered!$B$1:$C$1000,1,FALSE)),"N","Y")</f>
        <v>N</v>
      </c>
    </row>
    <row r="7933" spans="1:18" hidden="1" x14ac:dyDescent="0.35">
      <c r="A7933" t="s">
        <v>6945</v>
      </c>
      <c r="B7933" t="s">
        <v>21305</v>
      </c>
      <c r="C7933" t="s">
        <v>21306</v>
      </c>
      <c r="D7933" t="s">
        <v>35</v>
      </c>
      <c r="E7933">
        <v>2016</v>
      </c>
      <c r="F7933">
        <v>2021</v>
      </c>
      <c r="J7933">
        <f t="shared" si="624"/>
        <v>0</v>
      </c>
      <c r="K7933" t="str">
        <f>IF(OR(J7933&gt;Ограничения!$B$1,Sheet!G15893&gt;Ограничения!$B$2,Sheet!H15893&gt;Ограничения!$B$2,Sheet!I15893&gt;Ограничения!$B$2,),"Not compatible","Compatible")</f>
        <v>Compatible</v>
      </c>
      <c r="L7933">
        <f t="shared" si="625"/>
        <v>27149</v>
      </c>
      <c r="M7933" s="3">
        <f t="shared" si="626"/>
        <v>0.46391752577319589</v>
      </c>
      <c r="N7933" s="3" t="str">
        <f t="shared" si="627"/>
        <v>Y</v>
      </c>
      <c r="O7933" t="s">
        <v>28008</v>
      </c>
      <c r="Q7933" t="str">
        <f t="shared" si="628"/>
        <v>COPY 27149.dat sel\27149.dat</v>
      </c>
      <c r="R7933" t="str">
        <f>IF(ISNA(VLOOKUP(B7933,Rendered!$B$1:$C$1000,1,FALSE)),"N","Y")</f>
        <v>N</v>
      </c>
    </row>
    <row r="7934" spans="1:18" hidden="1" x14ac:dyDescent="0.35">
      <c r="A7934" t="s">
        <v>6945</v>
      </c>
      <c r="B7934" t="s">
        <v>21307</v>
      </c>
      <c r="C7934" t="s">
        <v>21308</v>
      </c>
      <c r="D7934" t="s">
        <v>13</v>
      </c>
      <c r="E7934">
        <v>2018</v>
      </c>
      <c r="F7934">
        <v>2018</v>
      </c>
      <c r="J7934">
        <f t="shared" si="624"/>
        <v>0</v>
      </c>
      <c r="K7934" t="str">
        <f>IF(OR(J7934&gt;Ограничения!$B$1,Sheet!G11100&gt;Ограничения!$B$2,Sheet!H11100&gt;Ограничения!$B$2,Sheet!I11100&gt;Ограничения!$B$2,),"Not compatible","Compatible")</f>
        <v>Compatible</v>
      </c>
      <c r="L7934" t="str">
        <f t="shared" si="625"/>
        <v>Модификация</v>
      </c>
      <c r="M7934" s="3">
        <f t="shared" si="626"/>
        <v>1</v>
      </c>
      <c r="N7934" s="3" t="str">
        <f t="shared" si="627"/>
        <v>Y</v>
      </c>
      <c r="O7934" t="s">
        <v>28008</v>
      </c>
      <c r="Q7934" t="str">
        <f t="shared" si="628"/>
        <v>COPY 27149c01.dat sel\27149c01.dat</v>
      </c>
      <c r="R7934" t="str">
        <f>IF(ISNA(VLOOKUP(B7934,Rendered!$B$1:$C$1000,1,FALSE)),"N","Y")</f>
        <v>N</v>
      </c>
    </row>
    <row r="7935" spans="1:18" hidden="1" x14ac:dyDescent="0.35">
      <c r="A7935" t="s">
        <v>6945</v>
      </c>
      <c r="B7935" t="s">
        <v>21307</v>
      </c>
      <c r="C7935" t="s">
        <v>21308</v>
      </c>
      <c r="D7935" t="s">
        <v>13</v>
      </c>
      <c r="E7935">
        <v>2018</v>
      </c>
      <c r="F7935">
        <v>2018</v>
      </c>
      <c r="J7935">
        <f t="shared" si="624"/>
        <v>0</v>
      </c>
      <c r="K7935" t="str">
        <f>IF(OR(J7935&gt;Ограничения!$B$1,Sheet!G14190&gt;Ограничения!$B$2,Sheet!H14190&gt;Ограничения!$B$2,Sheet!I14190&gt;Ограничения!$B$2,),"Not compatible","Compatible")</f>
        <v>Compatible</v>
      </c>
      <c r="L7935" t="str">
        <f t="shared" si="625"/>
        <v>Модификация</v>
      </c>
      <c r="M7935" s="3">
        <f t="shared" si="626"/>
        <v>1</v>
      </c>
      <c r="N7935" s="3" t="str">
        <f t="shared" si="627"/>
        <v>Y</v>
      </c>
      <c r="O7935" t="s">
        <v>28008</v>
      </c>
      <c r="Q7935" t="str">
        <f t="shared" si="628"/>
        <v>COPY 27149c01.dat sel\27149c01.dat</v>
      </c>
      <c r="R7935" t="str">
        <f>IF(ISNA(VLOOKUP(B7935,Rendered!$B$1:$C$1000,1,FALSE)),"N","Y")</f>
        <v>N</v>
      </c>
    </row>
    <row r="7936" spans="1:18" hidden="1" x14ac:dyDescent="0.35">
      <c r="A7936" t="s">
        <v>6945</v>
      </c>
      <c r="B7936" t="s">
        <v>21307</v>
      </c>
      <c r="C7936" t="s">
        <v>21308</v>
      </c>
      <c r="D7936" t="s">
        <v>13</v>
      </c>
      <c r="E7936">
        <v>2018</v>
      </c>
      <c r="F7936">
        <v>2018</v>
      </c>
      <c r="J7936">
        <f t="shared" si="624"/>
        <v>0</v>
      </c>
      <c r="K7936" t="str">
        <f>IF(OR(J7936&gt;Ограничения!$B$1,Sheet!G15894&gt;Ограничения!$B$2,Sheet!H15894&gt;Ограничения!$B$2,Sheet!I15894&gt;Ограничения!$B$2,),"Not compatible","Compatible")</f>
        <v>Compatible</v>
      </c>
      <c r="L7936" t="str">
        <f t="shared" si="625"/>
        <v>Модификация</v>
      </c>
      <c r="M7936" s="3">
        <f t="shared" si="626"/>
        <v>0</v>
      </c>
      <c r="N7936" s="3" t="str">
        <f t="shared" si="627"/>
        <v>Y</v>
      </c>
      <c r="O7936" t="s">
        <v>28008</v>
      </c>
      <c r="Q7936" t="str">
        <f t="shared" si="628"/>
        <v>COPY 27149c01.dat sel\27149c01.dat</v>
      </c>
      <c r="R7936" t="str">
        <f>IF(ISNA(VLOOKUP(B7936,Rendered!$B$1:$C$1000,1,FALSE)),"N","Y")</f>
        <v>N</v>
      </c>
    </row>
    <row r="7937" spans="1:18" hidden="1" x14ac:dyDescent="0.35">
      <c r="A7937" t="s">
        <v>6945</v>
      </c>
      <c r="B7937" t="s">
        <v>21309</v>
      </c>
      <c r="C7937" t="s">
        <v>21310</v>
      </c>
      <c r="D7937" t="s">
        <v>13</v>
      </c>
      <c r="E7937">
        <v>2013</v>
      </c>
      <c r="F7937">
        <v>2013</v>
      </c>
      <c r="J7937">
        <f t="shared" si="624"/>
        <v>0</v>
      </c>
      <c r="K7937" t="str">
        <f>IF(OR(J7937&gt;Ограничения!$B$1,Sheet!G11101&gt;Ограничения!$B$2,Sheet!H11101&gt;Ограничения!$B$2,Sheet!I11101&gt;Ограничения!$B$2,),"Not compatible","Compatible")</f>
        <v>Compatible</v>
      </c>
      <c r="L7937" t="str">
        <f t="shared" si="625"/>
        <v>Модификация</v>
      </c>
      <c r="M7937" s="3">
        <f t="shared" si="626"/>
        <v>1</v>
      </c>
      <c r="N7937" s="3" t="str">
        <f t="shared" si="627"/>
        <v>Y</v>
      </c>
      <c r="O7937" t="s">
        <v>28008</v>
      </c>
      <c r="Q7937" t="str">
        <f t="shared" si="628"/>
        <v>COPY 3878pb02.dat sel\3878pb02.dat</v>
      </c>
      <c r="R7937" t="str">
        <f>IF(ISNA(VLOOKUP(B7937,Rendered!$B$1:$C$1000,1,FALSE)),"N","Y")</f>
        <v>N</v>
      </c>
    </row>
    <row r="7938" spans="1:18" hidden="1" x14ac:dyDescent="0.35">
      <c r="A7938" t="s">
        <v>6945</v>
      </c>
      <c r="B7938" t="s">
        <v>21309</v>
      </c>
      <c r="C7938" t="s">
        <v>21310</v>
      </c>
      <c r="D7938" t="s">
        <v>13</v>
      </c>
      <c r="E7938">
        <v>2013</v>
      </c>
      <c r="F7938">
        <v>2013</v>
      </c>
      <c r="J7938">
        <f t="shared" ref="J7938:J8001" si="629">SUM(G7938:I7938)</f>
        <v>0</v>
      </c>
      <c r="K7938" t="str">
        <f>IF(OR(J7938&gt;Ограничения!$B$1,Sheet!G14191&gt;Ограничения!$B$2,Sheet!H14191&gt;Ограничения!$B$2,Sheet!I14191&gt;Ограничения!$B$2,),"Not compatible","Compatible")</f>
        <v>Compatible</v>
      </c>
      <c r="L7938" t="str">
        <f t="shared" ref="L7938:L8001" si="630">IFERROR(B7938+1-1,"Модификация")</f>
        <v>Модификация</v>
      </c>
      <c r="M7938" s="3">
        <f t="shared" si="626"/>
        <v>1</v>
      </c>
      <c r="N7938" s="3" t="str">
        <f t="shared" si="627"/>
        <v>Y</v>
      </c>
      <c r="O7938" t="s">
        <v>28008</v>
      </c>
      <c r="Q7938" t="str">
        <f t="shared" si="628"/>
        <v>COPY 3878pb02.dat sel\3878pb02.dat</v>
      </c>
      <c r="R7938" t="str">
        <f>IF(ISNA(VLOOKUP(B7938,Rendered!$B$1:$C$1000,1,FALSE)),"N","Y")</f>
        <v>N</v>
      </c>
    </row>
    <row r="7939" spans="1:18" hidden="1" x14ac:dyDescent="0.35">
      <c r="A7939" t="s">
        <v>6945</v>
      </c>
      <c r="B7939" t="s">
        <v>21309</v>
      </c>
      <c r="C7939" t="s">
        <v>21310</v>
      </c>
      <c r="D7939" t="s">
        <v>13</v>
      </c>
      <c r="E7939">
        <v>2013</v>
      </c>
      <c r="F7939">
        <v>2013</v>
      </c>
      <c r="J7939">
        <f t="shared" si="629"/>
        <v>0</v>
      </c>
      <c r="K7939" t="str">
        <f>IF(OR(J7939&gt;Ограничения!$B$1,Sheet!G15895&gt;Ограничения!$B$2,Sheet!H15895&gt;Ограничения!$B$2,Sheet!I15895&gt;Ограничения!$B$2,),"Not compatible","Compatible")</f>
        <v>Compatible</v>
      </c>
      <c r="L7939" t="str">
        <f t="shared" si="630"/>
        <v>Модификация</v>
      </c>
      <c r="M7939" s="3">
        <f t="shared" ref="M7939:M8002" si="631">IF(ISERR(FIND(C7939,C7940)),0,LEN(C7939)/LEN(C7940))</f>
        <v>0</v>
      </c>
      <c r="N7939" s="3" t="str">
        <f t="shared" ref="N7939:N8002" si="632">IF(OR(M7939&gt;0,M7938&gt;0),"Y","N")</f>
        <v>Y</v>
      </c>
      <c r="O7939" t="s">
        <v>28008</v>
      </c>
      <c r="Q7939" t="str">
        <f t="shared" si="628"/>
        <v>COPY 3878pb02.dat sel\3878pb02.dat</v>
      </c>
      <c r="R7939" t="str">
        <f>IF(ISNA(VLOOKUP(B7939,Rendered!$B$1:$C$1000,1,FALSE)),"N","Y")</f>
        <v>N</v>
      </c>
    </row>
    <row r="7940" spans="1:18" hidden="1" x14ac:dyDescent="0.35">
      <c r="A7940" t="s">
        <v>6945</v>
      </c>
      <c r="B7940" t="s">
        <v>21311</v>
      </c>
      <c r="C7940" t="s">
        <v>21312</v>
      </c>
      <c r="D7940" t="s">
        <v>13</v>
      </c>
      <c r="E7940">
        <v>2010</v>
      </c>
      <c r="F7940">
        <v>2013</v>
      </c>
      <c r="J7940">
        <f t="shared" si="629"/>
        <v>0</v>
      </c>
      <c r="K7940" t="str">
        <f>IF(OR(J7940&gt;Ограничения!$B$1,Sheet!G11102&gt;Ограничения!$B$2,Sheet!H11102&gt;Ограничения!$B$2,Sheet!I11102&gt;Ограничения!$B$2,),"Not compatible","Compatible")</f>
        <v>Compatible</v>
      </c>
      <c r="L7940">
        <f t="shared" si="630"/>
        <v>61507</v>
      </c>
      <c r="M7940" s="3">
        <f t="shared" si="631"/>
        <v>1</v>
      </c>
      <c r="N7940" s="3" t="str">
        <f t="shared" si="632"/>
        <v>Y</v>
      </c>
      <c r="O7940" t="s">
        <v>28008</v>
      </c>
      <c r="Q7940" t="str">
        <f t="shared" si="628"/>
        <v>COPY 61507.dat sel\61507.dat</v>
      </c>
      <c r="R7940" t="str">
        <f>IF(ISNA(VLOOKUP(B7940,Rendered!$B$1:$C$1000,1,FALSE)),"N","Y")</f>
        <v>N</v>
      </c>
    </row>
    <row r="7941" spans="1:18" hidden="1" x14ac:dyDescent="0.35">
      <c r="A7941" t="s">
        <v>6945</v>
      </c>
      <c r="B7941" t="s">
        <v>21311</v>
      </c>
      <c r="C7941" t="s">
        <v>21312</v>
      </c>
      <c r="D7941" t="s">
        <v>13</v>
      </c>
      <c r="E7941">
        <v>2010</v>
      </c>
      <c r="F7941">
        <v>2013</v>
      </c>
      <c r="J7941">
        <f t="shared" si="629"/>
        <v>0</v>
      </c>
      <c r="K7941" t="str">
        <f>IF(OR(J7941&gt;Ограничения!$B$1,Sheet!G14192&gt;Ограничения!$B$2,Sheet!H14192&gt;Ограничения!$B$2,Sheet!I14192&gt;Ограничения!$B$2,),"Not compatible","Compatible")</f>
        <v>Compatible</v>
      </c>
      <c r="L7941">
        <f t="shared" si="630"/>
        <v>61507</v>
      </c>
      <c r="M7941" s="3">
        <f t="shared" si="631"/>
        <v>1</v>
      </c>
      <c r="N7941" s="3" t="str">
        <f t="shared" si="632"/>
        <v>Y</v>
      </c>
      <c r="O7941" t="s">
        <v>28008</v>
      </c>
      <c r="Q7941" t="str">
        <f t="shared" si="628"/>
        <v>COPY 61507.dat sel\61507.dat</v>
      </c>
      <c r="R7941" t="str">
        <f>IF(ISNA(VLOOKUP(B7941,Rendered!$B$1:$C$1000,1,FALSE)),"N","Y")</f>
        <v>N</v>
      </c>
    </row>
    <row r="7942" spans="1:18" hidden="1" x14ac:dyDescent="0.35">
      <c r="A7942" t="s">
        <v>6945</v>
      </c>
      <c r="B7942" t="s">
        <v>21311</v>
      </c>
      <c r="C7942" t="s">
        <v>21312</v>
      </c>
      <c r="D7942" t="s">
        <v>13</v>
      </c>
      <c r="E7942">
        <v>2010</v>
      </c>
      <c r="F7942">
        <v>2013</v>
      </c>
      <c r="J7942">
        <f t="shared" si="629"/>
        <v>0</v>
      </c>
      <c r="K7942" t="str">
        <f>IF(OR(J7942&gt;Ограничения!$B$1,Sheet!G15896&gt;Ограничения!$B$2,Sheet!H15896&gt;Ограничения!$B$2,Sheet!I15896&gt;Ограничения!$B$2,),"Not compatible","Compatible")</f>
        <v>Compatible</v>
      </c>
      <c r="L7942">
        <f t="shared" si="630"/>
        <v>61507</v>
      </c>
      <c r="M7942" s="3">
        <f t="shared" si="631"/>
        <v>0.625</v>
      </c>
      <c r="N7942" s="3" t="str">
        <f t="shared" si="632"/>
        <v>Y</v>
      </c>
      <c r="O7942" t="s">
        <v>28008</v>
      </c>
      <c r="Q7942" t="str">
        <f t="shared" si="628"/>
        <v>COPY 61507.dat sel\61507.dat</v>
      </c>
      <c r="R7942" t="str">
        <f>IF(ISNA(VLOOKUP(B7942,Rendered!$B$1:$C$1000,1,FALSE)),"N","Y")</f>
        <v>N</v>
      </c>
    </row>
    <row r="7943" spans="1:18" hidden="1" x14ac:dyDescent="0.35">
      <c r="A7943" t="s">
        <v>6945</v>
      </c>
      <c r="B7943" t="s">
        <v>21313</v>
      </c>
      <c r="C7943" t="s">
        <v>21314</v>
      </c>
      <c r="D7943" t="s">
        <v>52</v>
      </c>
      <c r="E7943">
        <v>2013</v>
      </c>
      <c r="F7943">
        <v>2022</v>
      </c>
      <c r="J7943">
        <f t="shared" si="629"/>
        <v>0</v>
      </c>
      <c r="K7943" t="str">
        <f>IF(OR(J7943&gt;Ограничения!$B$1,Sheet!G11103&gt;Ограничения!$B$2,Sheet!H11103&gt;Ограничения!$B$2,Sheet!I11103&gt;Ограничения!$B$2,),"Not compatible","Compatible")</f>
        <v>Compatible</v>
      </c>
      <c r="L7943">
        <f t="shared" si="630"/>
        <v>13565</v>
      </c>
      <c r="M7943" s="3">
        <f t="shared" si="631"/>
        <v>1</v>
      </c>
      <c r="N7943" s="3" t="str">
        <f t="shared" si="632"/>
        <v>Y</v>
      </c>
      <c r="O7943" t="s">
        <v>28008</v>
      </c>
      <c r="Q7943" t="str">
        <f t="shared" si="628"/>
        <v>COPY 13565.dat sel\13565.dat</v>
      </c>
      <c r="R7943" t="str">
        <f>IF(ISNA(VLOOKUP(B7943,Rendered!$B$1:$C$1000,1,FALSE)),"N","Y")</f>
        <v>N</v>
      </c>
    </row>
    <row r="7944" spans="1:18" hidden="1" x14ac:dyDescent="0.35">
      <c r="A7944" t="s">
        <v>6945</v>
      </c>
      <c r="B7944" t="s">
        <v>21313</v>
      </c>
      <c r="C7944" t="s">
        <v>21314</v>
      </c>
      <c r="D7944" t="s">
        <v>52</v>
      </c>
      <c r="E7944">
        <v>2013</v>
      </c>
      <c r="F7944">
        <v>2022</v>
      </c>
      <c r="J7944">
        <f t="shared" si="629"/>
        <v>0</v>
      </c>
      <c r="K7944" t="str">
        <f>IF(OR(J7944&gt;Ограничения!$B$1,Sheet!G14193&gt;Ограничения!$B$2,Sheet!H14193&gt;Ограничения!$B$2,Sheet!I14193&gt;Ограничения!$B$2,),"Not compatible","Compatible")</f>
        <v>Compatible</v>
      </c>
      <c r="L7944">
        <f t="shared" si="630"/>
        <v>13565</v>
      </c>
      <c r="M7944" s="3">
        <f t="shared" si="631"/>
        <v>1</v>
      </c>
      <c r="N7944" s="3" t="str">
        <f t="shared" si="632"/>
        <v>Y</v>
      </c>
      <c r="O7944" t="s">
        <v>28008</v>
      </c>
      <c r="Q7944" t="str">
        <f t="shared" si="628"/>
        <v>COPY 13565.dat sel\13565.dat</v>
      </c>
      <c r="R7944" t="str">
        <f>IF(ISNA(VLOOKUP(B7944,Rendered!$B$1:$C$1000,1,FALSE)),"N","Y")</f>
        <v>N</v>
      </c>
    </row>
    <row r="7945" spans="1:18" hidden="1" x14ac:dyDescent="0.35">
      <c r="A7945" t="s">
        <v>6945</v>
      </c>
      <c r="B7945" t="s">
        <v>21313</v>
      </c>
      <c r="C7945" t="s">
        <v>21314</v>
      </c>
      <c r="D7945" t="s">
        <v>52</v>
      </c>
      <c r="E7945">
        <v>2013</v>
      </c>
      <c r="F7945">
        <v>2022</v>
      </c>
      <c r="J7945">
        <f t="shared" si="629"/>
        <v>0</v>
      </c>
      <c r="K7945" t="str">
        <f>IF(OR(J7945&gt;Ограничения!$B$1,Sheet!G15897&gt;Ограничения!$B$2,Sheet!H15897&gt;Ограничения!$B$2,Sheet!I15897&gt;Ограничения!$B$2,),"Not compatible","Compatible")</f>
        <v>Compatible</v>
      </c>
      <c r="L7945">
        <f t="shared" si="630"/>
        <v>13565</v>
      </c>
      <c r="M7945" s="3">
        <f t="shared" si="631"/>
        <v>0.67368421052631577</v>
      </c>
      <c r="N7945" s="3" t="str">
        <f t="shared" si="632"/>
        <v>Y</v>
      </c>
      <c r="O7945" t="s">
        <v>28008</v>
      </c>
      <c r="Q7945" t="str">
        <f t="shared" si="628"/>
        <v>COPY 13565.dat sel\13565.dat</v>
      </c>
      <c r="R7945" t="str">
        <f>IF(ISNA(VLOOKUP(B7945,Rendered!$B$1:$C$1000,1,FALSE)),"N","Y")</f>
        <v>N</v>
      </c>
    </row>
    <row r="7946" spans="1:18" hidden="1" x14ac:dyDescent="0.35">
      <c r="A7946" t="s">
        <v>6945</v>
      </c>
      <c r="B7946" t="s">
        <v>21315</v>
      </c>
      <c r="C7946" t="s">
        <v>21316</v>
      </c>
      <c r="D7946" t="s">
        <v>13</v>
      </c>
      <c r="E7946">
        <v>2015</v>
      </c>
      <c r="F7946">
        <v>2015</v>
      </c>
      <c r="J7946">
        <f t="shared" si="629"/>
        <v>0</v>
      </c>
      <c r="K7946" t="str">
        <f>IF(OR(J7946&gt;Ограничения!$B$1,Sheet!G11104&gt;Ограничения!$B$2,Sheet!H11104&gt;Ограничения!$B$2,Sheet!I11104&gt;Ограничения!$B$2,),"Not compatible","Compatible")</f>
        <v>Compatible</v>
      </c>
      <c r="L7946" t="str">
        <f t="shared" si="630"/>
        <v>Модификация</v>
      </c>
      <c r="M7946" s="3">
        <f t="shared" si="631"/>
        <v>1</v>
      </c>
      <c r="N7946" s="3" t="str">
        <f t="shared" si="632"/>
        <v>Y</v>
      </c>
      <c r="O7946" t="s">
        <v>28008</v>
      </c>
      <c r="Q7946" t="str">
        <f t="shared" si="628"/>
        <v>COPY 13565pb01.dat sel\13565pb01.dat</v>
      </c>
      <c r="R7946" t="str">
        <f>IF(ISNA(VLOOKUP(B7946,Rendered!$B$1:$C$1000,1,FALSE)),"N","Y")</f>
        <v>N</v>
      </c>
    </row>
    <row r="7947" spans="1:18" hidden="1" x14ac:dyDescent="0.35">
      <c r="A7947" t="s">
        <v>6945</v>
      </c>
      <c r="B7947" t="s">
        <v>21315</v>
      </c>
      <c r="C7947" t="s">
        <v>21316</v>
      </c>
      <c r="D7947" t="s">
        <v>13</v>
      </c>
      <c r="E7947">
        <v>2015</v>
      </c>
      <c r="F7947">
        <v>2015</v>
      </c>
      <c r="J7947">
        <f t="shared" si="629"/>
        <v>0</v>
      </c>
      <c r="K7947" t="str">
        <f>IF(OR(J7947&gt;Ограничения!$B$1,Sheet!G14194&gt;Ограничения!$B$2,Sheet!H14194&gt;Ограничения!$B$2,Sheet!I14194&gt;Ограничения!$B$2,),"Not compatible","Compatible")</f>
        <v>Compatible</v>
      </c>
      <c r="L7947" t="str">
        <f t="shared" si="630"/>
        <v>Модификация</v>
      </c>
      <c r="M7947" s="3">
        <f t="shared" si="631"/>
        <v>1</v>
      </c>
      <c r="N7947" s="3" t="str">
        <f t="shared" si="632"/>
        <v>Y</v>
      </c>
      <c r="O7947" t="s">
        <v>28008</v>
      </c>
      <c r="Q7947" t="str">
        <f t="shared" si="628"/>
        <v>COPY 13565pb01.dat sel\13565pb01.dat</v>
      </c>
      <c r="R7947" t="str">
        <f>IF(ISNA(VLOOKUP(B7947,Rendered!$B$1:$C$1000,1,FALSE)),"N","Y")</f>
        <v>N</v>
      </c>
    </row>
    <row r="7948" spans="1:18" hidden="1" x14ac:dyDescent="0.35">
      <c r="A7948" t="s">
        <v>6945</v>
      </c>
      <c r="B7948" t="s">
        <v>21315</v>
      </c>
      <c r="C7948" t="s">
        <v>21316</v>
      </c>
      <c r="D7948" t="s">
        <v>13</v>
      </c>
      <c r="E7948">
        <v>2015</v>
      </c>
      <c r="F7948">
        <v>2015</v>
      </c>
      <c r="J7948">
        <f t="shared" si="629"/>
        <v>0</v>
      </c>
      <c r="K7948" t="str">
        <f>IF(OR(J7948&gt;Ограничения!$B$1,Sheet!G15898&gt;Ограничения!$B$2,Sheet!H15898&gt;Ограничения!$B$2,Sheet!I15898&gt;Ограничения!$B$2,),"Not compatible","Compatible")</f>
        <v>Compatible</v>
      </c>
      <c r="L7948" t="str">
        <f t="shared" si="630"/>
        <v>Модификация</v>
      </c>
      <c r="M7948" s="3">
        <f t="shared" si="631"/>
        <v>0</v>
      </c>
      <c r="N7948" s="3" t="str">
        <f t="shared" si="632"/>
        <v>Y</v>
      </c>
      <c r="O7948" t="s">
        <v>28008</v>
      </c>
      <c r="Q7948" t="str">
        <f t="shared" si="628"/>
        <v>COPY 13565pb01.dat sel\13565pb01.dat</v>
      </c>
      <c r="R7948" t="str">
        <f>IF(ISNA(VLOOKUP(B7948,Rendered!$B$1:$C$1000,1,FALSE)),"N","Y")</f>
        <v>N</v>
      </c>
    </row>
    <row r="7949" spans="1:18" hidden="1" x14ac:dyDescent="0.35">
      <c r="A7949" t="s">
        <v>6945</v>
      </c>
      <c r="B7949" t="s">
        <v>21317</v>
      </c>
      <c r="C7949" t="s">
        <v>21318</v>
      </c>
      <c r="D7949" t="s">
        <v>27</v>
      </c>
      <c r="E7949">
        <v>2016</v>
      </c>
      <c r="F7949">
        <v>2018</v>
      </c>
      <c r="J7949">
        <f t="shared" si="629"/>
        <v>0</v>
      </c>
      <c r="K7949" t="str">
        <f>IF(OR(J7949&gt;Ограничения!$B$1,Sheet!G11105&gt;Ограничения!$B$2,Sheet!H11105&gt;Ограничения!$B$2,Sheet!I11105&gt;Ограничения!$B$2,),"Not compatible","Compatible")</f>
        <v>Compatible</v>
      </c>
      <c r="L7949">
        <f t="shared" si="630"/>
        <v>13788</v>
      </c>
      <c r="M7949" s="3">
        <f t="shared" si="631"/>
        <v>1</v>
      </c>
      <c r="N7949" s="3" t="str">
        <f t="shared" si="632"/>
        <v>Y</v>
      </c>
      <c r="O7949" t="s">
        <v>28008</v>
      </c>
      <c r="Q7949" t="str">
        <f t="shared" si="628"/>
        <v>COPY 13788.dat sel\13788.dat</v>
      </c>
      <c r="R7949" t="str">
        <f>IF(ISNA(VLOOKUP(B7949,Rendered!$B$1:$C$1000,1,FALSE)),"N","Y")</f>
        <v>N</v>
      </c>
    </row>
    <row r="7950" spans="1:18" hidden="1" x14ac:dyDescent="0.35">
      <c r="A7950" t="s">
        <v>6945</v>
      </c>
      <c r="B7950" t="s">
        <v>21317</v>
      </c>
      <c r="C7950" t="s">
        <v>21318</v>
      </c>
      <c r="D7950" t="s">
        <v>27</v>
      </c>
      <c r="E7950">
        <v>2016</v>
      </c>
      <c r="F7950">
        <v>2018</v>
      </c>
      <c r="J7950">
        <f t="shared" si="629"/>
        <v>0</v>
      </c>
      <c r="K7950" t="str">
        <f>IF(OR(J7950&gt;Ограничения!$B$1,Sheet!G14195&gt;Ограничения!$B$2,Sheet!H14195&gt;Ограничения!$B$2,Sheet!I14195&gt;Ограничения!$B$2,),"Not compatible","Compatible")</f>
        <v>Compatible</v>
      </c>
      <c r="L7950">
        <f t="shared" si="630"/>
        <v>13788</v>
      </c>
      <c r="M7950" s="3">
        <f t="shared" si="631"/>
        <v>1</v>
      </c>
      <c r="N7950" s="3" t="str">
        <f t="shared" si="632"/>
        <v>Y</v>
      </c>
      <c r="O7950" t="s">
        <v>28008</v>
      </c>
      <c r="Q7950" t="str">
        <f t="shared" si="628"/>
        <v>COPY 13788.dat sel\13788.dat</v>
      </c>
      <c r="R7950" t="str">
        <f>IF(ISNA(VLOOKUP(B7950,Rendered!$B$1:$C$1000,1,FALSE)),"N","Y")</f>
        <v>N</v>
      </c>
    </row>
    <row r="7951" spans="1:18" hidden="1" x14ac:dyDescent="0.35">
      <c r="A7951" t="s">
        <v>6945</v>
      </c>
      <c r="B7951" t="s">
        <v>21317</v>
      </c>
      <c r="C7951" t="s">
        <v>21318</v>
      </c>
      <c r="D7951" t="s">
        <v>27</v>
      </c>
      <c r="E7951">
        <v>2016</v>
      </c>
      <c r="F7951">
        <v>2018</v>
      </c>
      <c r="J7951">
        <f t="shared" si="629"/>
        <v>0</v>
      </c>
      <c r="K7951" t="str">
        <f>IF(OR(J7951&gt;Ограничения!$B$1,Sheet!G15899&gt;Ограничения!$B$2,Sheet!H15899&gt;Ограничения!$B$2,Sheet!I15899&gt;Ограничения!$B$2,),"Not compatible","Compatible")</f>
        <v>Compatible</v>
      </c>
      <c r="L7951">
        <f t="shared" si="630"/>
        <v>13788</v>
      </c>
      <c r="M7951" s="3">
        <f t="shared" si="631"/>
        <v>0</v>
      </c>
      <c r="N7951" s="3" t="str">
        <f t="shared" si="632"/>
        <v>Y</v>
      </c>
      <c r="O7951" t="s">
        <v>28008</v>
      </c>
      <c r="Q7951" t="str">
        <f t="shared" si="628"/>
        <v>COPY 13788.dat sel\13788.dat</v>
      </c>
      <c r="R7951" t="str">
        <f>IF(ISNA(VLOOKUP(B7951,Rendered!$B$1:$C$1000,1,FALSE)),"N","Y")</f>
        <v>N</v>
      </c>
    </row>
    <row r="7952" spans="1:18" hidden="1" x14ac:dyDescent="0.35">
      <c r="A7952" t="s">
        <v>6945</v>
      </c>
      <c r="B7952" t="s">
        <v>21319</v>
      </c>
      <c r="C7952" t="s">
        <v>21320</v>
      </c>
      <c r="D7952" t="s">
        <v>35</v>
      </c>
      <c r="E7952">
        <v>1998</v>
      </c>
      <c r="F7952">
        <v>2014</v>
      </c>
      <c r="J7952">
        <f t="shared" si="629"/>
        <v>0</v>
      </c>
      <c r="K7952" t="str">
        <f>IF(OR(J7952&gt;Ограничения!$B$1,Sheet!G11106&gt;Ограничения!$B$2,Sheet!H11106&gt;Ограничения!$B$2,Sheet!I11106&gt;Ограничения!$B$2,),"Not compatible","Compatible")</f>
        <v>Compatible</v>
      </c>
      <c r="L7952">
        <f t="shared" si="630"/>
        <v>30167</v>
      </c>
      <c r="M7952" s="3">
        <f t="shared" si="631"/>
        <v>1</v>
      </c>
      <c r="N7952" s="3" t="str">
        <f t="shared" si="632"/>
        <v>Y</v>
      </c>
      <c r="O7952" t="s">
        <v>28008</v>
      </c>
      <c r="Q7952" t="str">
        <f t="shared" si="628"/>
        <v>COPY 30167.dat sel\30167.dat</v>
      </c>
      <c r="R7952" t="str">
        <f>IF(ISNA(VLOOKUP(B7952,Rendered!$B$1:$C$1000,1,FALSE)),"N","Y")</f>
        <v>N</v>
      </c>
    </row>
    <row r="7953" spans="1:18" hidden="1" x14ac:dyDescent="0.35">
      <c r="A7953" t="s">
        <v>6945</v>
      </c>
      <c r="B7953" t="s">
        <v>21319</v>
      </c>
      <c r="C7953" t="s">
        <v>21320</v>
      </c>
      <c r="D7953" t="s">
        <v>35</v>
      </c>
      <c r="E7953">
        <v>1998</v>
      </c>
      <c r="F7953">
        <v>2014</v>
      </c>
      <c r="J7953">
        <f t="shared" si="629"/>
        <v>0</v>
      </c>
      <c r="K7953" t="str">
        <f>IF(OR(J7953&gt;Ограничения!$B$1,Sheet!G14196&gt;Ограничения!$B$2,Sheet!H14196&gt;Ограничения!$B$2,Sheet!I14196&gt;Ограничения!$B$2,),"Not compatible","Compatible")</f>
        <v>Compatible</v>
      </c>
      <c r="L7953">
        <f t="shared" si="630"/>
        <v>30167</v>
      </c>
      <c r="M7953" s="3">
        <f t="shared" si="631"/>
        <v>1</v>
      </c>
      <c r="N7953" s="3" t="str">
        <f t="shared" si="632"/>
        <v>Y</v>
      </c>
      <c r="O7953" t="s">
        <v>28008</v>
      </c>
      <c r="Q7953" t="str">
        <f t="shared" si="628"/>
        <v>COPY 30167.dat sel\30167.dat</v>
      </c>
      <c r="R7953" t="str">
        <f>IF(ISNA(VLOOKUP(B7953,Rendered!$B$1:$C$1000,1,FALSE)),"N","Y")</f>
        <v>N</v>
      </c>
    </row>
    <row r="7954" spans="1:18" hidden="1" x14ac:dyDescent="0.35">
      <c r="A7954" t="s">
        <v>6945</v>
      </c>
      <c r="B7954" t="s">
        <v>21319</v>
      </c>
      <c r="C7954" t="s">
        <v>21320</v>
      </c>
      <c r="D7954" t="s">
        <v>35</v>
      </c>
      <c r="E7954">
        <v>1998</v>
      </c>
      <c r="F7954">
        <v>2014</v>
      </c>
      <c r="J7954">
        <f t="shared" si="629"/>
        <v>0</v>
      </c>
      <c r="K7954" t="str">
        <f>IF(OR(J7954&gt;Ограничения!$B$1,Sheet!G15900&gt;Ограничения!$B$2,Sheet!H15900&gt;Ограничения!$B$2,Sheet!I15900&gt;Ограничения!$B$2,),"Not compatible","Compatible")</f>
        <v>Compatible</v>
      </c>
      <c r="L7954">
        <f t="shared" si="630"/>
        <v>30167</v>
      </c>
      <c r="M7954" s="3">
        <f t="shared" si="631"/>
        <v>0</v>
      </c>
      <c r="N7954" s="3" t="str">
        <f t="shared" si="632"/>
        <v>Y</v>
      </c>
      <c r="O7954" t="s">
        <v>28008</v>
      </c>
      <c r="Q7954" t="str">
        <f t="shared" si="628"/>
        <v>COPY 30167.dat sel\30167.dat</v>
      </c>
      <c r="R7954" t="str">
        <f>IF(ISNA(VLOOKUP(B7954,Rendered!$B$1:$C$1000,1,FALSE)),"N","Y")</f>
        <v>N</v>
      </c>
    </row>
    <row r="7955" spans="1:18" hidden="1" x14ac:dyDescent="0.35">
      <c r="A7955" t="s">
        <v>6945</v>
      </c>
      <c r="B7955" t="s">
        <v>21321</v>
      </c>
      <c r="C7955" t="s">
        <v>21322</v>
      </c>
      <c r="D7955" t="s">
        <v>57</v>
      </c>
      <c r="E7955">
        <v>2008</v>
      </c>
      <c r="F7955">
        <v>2022</v>
      </c>
      <c r="J7955">
        <f t="shared" si="629"/>
        <v>0</v>
      </c>
      <c r="K7955" t="str">
        <f>IF(OR(J7955&gt;Ограничения!$B$1,Sheet!G11107&gt;Ограничения!$B$2,Sheet!H11107&gt;Ограничения!$B$2,Sheet!I11107&gt;Ограничения!$B$2,),"Not compatible","Compatible")</f>
        <v>Compatible</v>
      </c>
      <c r="L7955">
        <f t="shared" si="630"/>
        <v>61506</v>
      </c>
      <c r="M7955" s="3">
        <f t="shared" si="631"/>
        <v>1</v>
      </c>
      <c r="N7955" s="3" t="str">
        <f t="shared" si="632"/>
        <v>Y</v>
      </c>
      <c r="O7955" t="s">
        <v>28008</v>
      </c>
      <c r="Q7955" t="str">
        <f t="shared" si="628"/>
        <v>COPY 61506.dat sel\61506.dat</v>
      </c>
      <c r="R7955" t="str">
        <f>IF(ISNA(VLOOKUP(B7955,Rendered!$B$1:$C$1000,1,FALSE)),"N","Y")</f>
        <v>N</v>
      </c>
    </row>
    <row r="7956" spans="1:18" hidden="1" x14ac:dyDescent="0.35">
      <c r="A7956" t="s">
        <v>6945</v>
      </c>
      <c r="B7956" t="s">
        <v>21321</v>
      </c>
      <c r="C7956" t="s">
        <v>21322</v>
      </c>
      <c r="D7956" t="s">
        <v>57</v>
      </c>
      <c r="E7956">
        <v>2008</v>
      </c>
      <c r="F7956">
        <v>2022</v>
      </c>
      <c r="J7956">
        <f t="shared" si="629"/>
        <v>0</v>
      </c>
      <c r="K7956" t="str">
        <f>IF(OR(J7956&gt;Ограничения!$B$1,Sheet!G14197&gt;Ограничения!$B$2,Sheet!H14197&gt;Ограничения!$B$2,Sheet!I14197&gt;Ограничения!$B$2,),"Not compatible","Compatible")</f>
        <v>Not compatible</v>
      </c>
      <c r="L7956">
        <f t="shared" si="630"/>
        <v>61506</v>
      </c>
      <c r="M7956" s="3">
        <f t="shared" si="631"/>
        <v>1</v>
      </c>
      <c r="N7956" s="3" t="str">
        <f t="shared" si="632"/>
        <v>Y</v>
      </c>
      <c r="O7956" t="s">
        <v>28008</v>
      </c>
      <c r="Q7956" t="str">
        <f t="shared" si="628"/>
        <v>COPY 61506.dat sel\61506.dat</v>
      </c>
      <c r="R7956" t="str">
        <f>IF(ISNA(VLOOKUP(B7956,Rendered!$B$1:$C$1000,1,FALSE)),"N","Y")</f>
        <v>N</v>
      </c>
    </row>
    <row r="7957" spans="1:18" hidden="1" x14ac:dyDescent="0.35">
      <c r="A7957" t="s">
        <v>6945</v>
      </c>
      <c r="B7957" t="s">
        <v>21321</v>
      </c>
      <c r="C7957" t="s">
        <v>21322</v>
      </c>
      <c r="D7957" t="s">
        <v>57</v>
      </c>
      <c r="E7957">
        <v>2008</v>
      </c>
      <c r="F7957">
        <v>2022</v>
      </c>
      <c r="J7957">
        <f t="shared" si="629"/>
        <v>0</v>
      </c>
      <c r="K7957" t="str">
        <f>IF(OR(J7957&gt;Ограничения!$B$1,Sheet!G15901&gt;Ограничения!$B$2,Sheet!H15901&gt;Ограничения!$B$2,Sheet!I15901&gt;Ограничения!$B$2,),"Not compatible","Compatible")</f>
        <v>Compatible</v>
      </c>
      <c r="L7957">
        <f t="shared" si="630"/>
        <v>61506</v>
      </c>
      <c r="M7957" s="3">
        <f t="shared" si="631"/>
        <v>0</v>
      </c>
      <c r="N7957" s="3" t="str">
        <f t="shared" si="632"/>
        <v>Y</v>
      </c>
      <c r="O7957" t="s">
        <v>28008</v>
      </c>
      <c r="Q7957" t="str">
        <f t="shared" si="628"/>
        <v>COPY 61506.dat sel\61506.dat</v>
      </c>
      <c r="R7957" t="str">
        <f>IF(ISNA(VLOOKUP(B7957,Rendered!$B$1:$C$1000,1,FALSE)),"N","Y")</f>
        <v>N</v>
      </c>
    </row>
    <row r="7958" spans="1:18" hidden="1" x14ac:dyDescent="0.35">
      <c r="A7958" t="s">
        <v>6945</v>
      </c>
      <c r="B7958" t="s">
        <v>21323</v>
      </c>
      <c r="C7958" t="s">
        <v>21324</v>
      </c>
      <c r="D7958" t="s">
        <v>13</v>
      </c>
      <c r="E7958">
        <v>2014</v>
      </c>
      <c r="F7958">
        <v>2014</v>
      </c>
      <c r="J7958">
        <f t="shared" si="629"/>
        <v>0</v>
      </c>
      <c r="K7958" t="str">
        <f>IF(OR(J7958&gt;Ограничения!$B$1,Sheet!G11108&gt;Ограничения!$B$2,Sheet!H11108&gt;Ограничения!$B$2,Sheet!I11108&gt;Ограничения!$B$2,),"Not compatible","Compatible")</f>
        <v>Compatible</v>
      </c>
      <c r="L7958" t="str">
        <f t="shared" si="630"/>
        <v>Модификация</v>
      </c>
      <c r="M7958" s="3">
        <f t="shared" si="631"/>
        <v>1</v>
      </c>
      <c r="N7958" s="3" t="str">
        <f t="shared" si="632"/>
        <v>Y</v>
      </c>
      <c r="O7958" t="s">
        <v>28008</v>
      </c>
      <c r="Q7958" t="str">
        <f t="shared" si="628"/>
        <v>COPY 17352pb01.dat sel\17352pb01.dat</v>
      </c>
      <c r="R7958" t="str">
        <f>IF(ISNA(VLOOKUP(B7958,Rendered!$B$1:$C$1000,1,FALSE)),"N","Y")</f>
        <v>N</v>
      </c>
    </row>
    <row r="7959" spans="1:18" hidden="1" x14ac:dyDescent="0.35">
      <c r="A7959" t="s">
        <v>6945</v>
      </c>
      <c r="B7959" t="s">
        <v>21323</v>
      </c>
      <c r="C7959" t="s">
        <v>21324</v>
      </c>
      <c r="D7959" t="s">
        <v>13</v>
      </c>
      <c r="E7959">
        <v>2014</v>
      </c>
      <c r="F7959">
        <v>2014</v>
      </c>
      <c r="J7959">
        <f t="shared" si="629"/>
        <v>0</v>
      </c>
      <c r="K7959" t="str">
        <f>IF(OR(J7959&gt;Ограничения!$B$1,Sheet!G14198&gt;Ограничения!$B$2,Sheet!H14198&gt;Ограничения!$B$2,Sheet!I14198&gt;Ограничения!$B$2,),"Not compatible","Compatible")</f>
        <v>Not compatible</v>
      </c>
      <c r="L7959" t="str">
        <f t="shared" si="630"/>
        <v>Модификация</v>
      </c>
      <c r="M7959" s="3">
        <f t="shared" si="631"/>
        <v>1</v>
      </c>
      <c r="N7959" s="3" t="str">
        <f t="shared" si="632"/>
        <v>Y</v>
      </c>
      <c r="O7959" t="s">
        <v>28008</v>
      </c>
      <c r="Q7959" t="str">
        <f t="shared" si="628"/>
        <v>COPY 17352pb01.dat sel\17352pb01.dat</v>
      </c>
      <c r="R7959" t="str">
        <f>IF(ISNA(VLOOKUP(B7959,Rendered!$B$1:$C$1000,1,FALSE)),"N","Y")</f>
        <v>N</v>
      </c>
    </row>
    <row r="7960" spans="1:18" hidden="1" x14ac:dyDescent="0.35">
      <c r="A7960" t="s">
        <v>6945</v>
      </c>
      <c r="B7960" t="s">
        <v>21323</v>
      </c>
      <c r="C7960" t="s">
        <v>21324</v>
      </c>
      <c r="D7960" t="s">
        <v>13</v>
      </c>
      <c r="E7960">
        <v>2014</v>
      </c>
      <c r="F7960">
        <v>2014</v>
      </c>
      <c r="J7960">
        <f t="shared" si="629"/>
        <v>0</v>
      </c>
      <c r="K7960" t="str">
        <f>IF(OR(J7960&gt;Ограничения!$B$1,Sheet!G15902&gt;Ограничения!$B$2,Sheet!H15902&gt;Ограничения!$B$2,Sheet!I15902&gt;Ограничения!$B$2,),"Not compatible","Compatible")</f>
        <v>Compatible</v>
      </c>
      <c r="L7960" t="str">
        <f t="shared" si="630"/>
        <v>Модификация</v>
      </c>
      <c r="M7960" s="3">
        <f t="shared" si="631"/>
        <v>0</v>
      </c>
      <c r="N7960" s="3" t="str">
        <f t="shared" si="632"/>
        <v>Y</v>
      </c>
      <c r="O7960" t="s">
        <v>28008</v>
      </c>
      <c r="Q7960" t="str">
        <f t="shared" si="628"/>
        <v>COPY 17352pb01.dat sel\17352pb01.dat</v>
      </c>
      <c r="R7960" t="str">
        <f>IF(ISNA(VLOOKUP(B7960,Rendered!$B$1:$C$1000,1,FALSE)),"N","Y")</f>
        <v>N</v>
      </c>
    </row>
    <row r="7961" spans="1:18" hidden="1" x14ac:dyDescent="0.35">
      <c r="A7961" t="s">
        <v>6945</v>
      </c>
      <c r="B7961" t="s">
        <v>21325</v>
      </c>
      <c r="C7961" t="s">
        <v>21326</v>
      </c>
      <c r="D7961" t="s">
        <v>13</v>
      </c>
      <c r="E7961">
        <v>2013</v>
      </c>
      <c r="F7961">
        <v>2013</v>
      </c>
      <c r="J7961">
        <f t="shared" si="629"/>
        <v>0</v>
      </c>
      <c r="K7961" t="str">
        <f>IF(OR(J7961&gt;Ограничения!$B$1,Sheet!G11109&gt;Ограничения!$B$2,Sheet!H11109&gt;Ограничения!$B$2,Sheet!I11109&gt;Ограничения!$B$2,),"Not compatible","Compatible")</f>
        <v>Compatible</v>
      </c>
      <c r="L7961" t="str">
        <f t="shared" si="630"/>
        <v>Модификация</v>
      </c>
      <c r="M7961" s="3">
        <f t="shared" si="631"/>
        <v>1</v>
      </c>
      <c r="N7961" s="3" t="str">
        <f t="shared" si="632"/>
        <v>Y</v>
      </c>
      <c r="O7961" t="s">
        <v>28008</v>
      </c>
      <c r="Q7961" t="str">
        <f t="shared" si="628"/>
        <v>COPY 13788pb01.dat sel\13788pb01.dat</v>
      </c>
      <c r="R7961" t="str">
        <f>IF(ISNA(VLOOKUP(B7961,Rendered!$B$1:$C$1000,1,FALSE)),"N","Y")</f>
        <v>N</v>
      </c>
    </row>
    <row r="7962" spans="1:18" hidden="1" x14ac:dyDescent="0.35">
      <c r="A7962" t="s">
        <v>6945</v>
      </c>
      <c r="B7962" t="s">
        <v>21325</v>
      </c>
      <c r="C7962" t="s">
        <v>21326</v>
      </c>
      <c r="D7962" t="s">
        <v>13</v>
      </c>
      <c r="E7962">
        <v>2013</v>
      </c>
      <c r="F7962">
        <v>2013</v>
      </c>
      <c r="J7962">
        <f t="shared" si="629"/>
        <v>0</v>
      </c>
      <c r="K7962" t="str">
        <f>IF(OR(J7962&gt;Ограничения!$B$1,Sheet!G14199&gt;Ограничения!$B$2,Sheet!H14199&gt;Ограничения!$B$2,Sheet!I14199&gt;Ограничения!$B$2,),"Not compatible","Compatible")</f>
        <v>Compatible</v>
      </c>
      <c r="L7962" t="str">
        <f t="shared" si="630"/>
        <v>Модификация</v>
      </c>
      <c r="M7962" s="3">
        <f t="shared" si="631"/>
        <v>1</v>
      </c>
      <c r="N7962" s="3" t="str">
        <f t="shared" si="632"/>
        <v>Y</v>
      </c>
      <c r="O7962" t="s">
        <v>28008</v>
      </c>
      <c r="Q7962" t="str">
        <f t="shared" si="628"/>
        <v>COPY 13788pb01.dat sel\13788pb01.dat</v>
      </c>
      <c r="R7962" t="str">
        <f>IF(ISNA(VLOOKUP(B7962,Rendered!$B$1:$C$1000,1,FALSE)),"N","Y")</f>
        <v>N</v>
      </c>
    </row>
    <row r="7963" spans="1:18" hidden="1" x14ac:dyDescent="0.35">
      <c r="A7963" t="s">
        <v>6945</v>
      </c>
      <c r="B7963" t="s">
        <v>21325</v>
      </c>
      <c r="C7963" t="s">
        <v>21326</v>
      </c>
      <c r="D7963" t="s">
        <v>13</v>
      </c>
      <c r="E7963">
        <v>2013</v>
      </c>
      <c r="F7963">
        <v>2013</v>
      </c>
      <c r="J7963">
        <f t="shared" si="629"/>
        <v>0</v>
      </c>
      <c r="K7963" t="str">
        <f>IF(OR(J7963&gt;Ограничения!$B$1,Sheet!G15903&gt;Ограничения!$B$2,Sheet!H15903&gt;Ограничения!$B$2,Sheet!I15903&gt;Ограничения!$B$2,),"Not compatible","Compatible")</f>
        <v>Compatible</v>
      </c>
      <c r="L7963" t="str">
        <f t="shared" si="630"/>
        <v>Модификация</v>
      </c>
      <c r="M7963" s="3">
        <f t="shared" si="631"/>
        <v>0</v>
      </c>
      <c r="N7963" s="3" t="str">
        <f t="shared" si="632"/>
        <v>Y</v>
      </c>
      <c r="O7963" t="s">
        <v>28008</v>
      </c>
      <c r="Q7963" t="str">
        <f t="shared" si="628"/>
        <v>COPY 13788pb01.dat sel\13788pb01.dat</v>
      </c>
      <c r="R7963" t="str">
        <f>IF(ISNA(VLOOKUP(B7963,Rendered!$B$1:$C$1000,1,FALSE)),"N","Y")</f>
        <v>N</v>
      </c>
    </row>
    <row r="7964" spans="1:18" hidden="1" x14ac:dyDescent="0.35">
      <c r="A7964" t="s">
        <v>6945</v>
      </c>
      <c r="B7964" t="s">
        <v>21327</v>
      </c>
      <c r="C7964" t="s">
        <v>21328</v>
      </c>
      <c r="D7964" t="s">
        <v>13</v>
      </c>
      <c r="E7964">
        <v>2018</v>
      </c>
      <c r="F7964">
        <v>2018</v>
      </c>
      <c r="J7964">
        <f t="shared" si="629"/>
        <v>0</v>
      </c>
      <c r="K7964" t="str">
        <f>IF(OR(J7964&gt;Ограничения!$B$1,Sheet!G11110&gt;Ограничения!$B$2,Sheet!H11110&gt;Ограничения!$B$2,Sheet!I11110&gt;Ограничения!$B$2,),"Not compatible","Compatible")</f>
        <v>Compatible</v>
      </c>
      <c r="L7964" t="str">
        <f t="shared" si="630"/>
        <v>Модификация</v>
      </c>
      <c r="M7964" s="3">
        <f t="shared" si="631"/>
        <v>1</v>
      </c>
      <c r="N7964" s="3" t="str">
        <f t="shared" si="632"/>
        <v>Y</v>
      </c>
      <c r="O7964" t="s">
        <v>28008</v>
      </c>
      <c r="Q7964" t="str">
        <f t="shared" si="628"/>
        <v>COPY 13788pb02.dat sel\13788pb02.dat</v>
      </c>
      <c r="R7964" t="str">
        <f>IF(ISNA(VLOOKUP(B7964,Rendered!$B$1:$C$1000,1,FALSE)),"N","Y")</f>
        <v>N</v>
      </c>
    </row>
    <row r="7965" spans="1:18" hidden="1" x14ac:dyDescent="0.35">
      <c r="A7965" t="s">
        <v>6945</v>
      </c>
      <c r="B7965" t="s">
        <v>21327</v>
      </c>
      <c r="C7965" t="s">
        <v>21328</v>
      </c>
      <c r="D7965" t="s">
        <v>13</v>
      </c>
      <c r="E7965">
        <v>2018</v>
      </c>
      <c r="F7965">
        <v>2018</v>
      </c>
      <c r="J7965">
        <f t="shared" si="629"/>
        <v>0</v>
      </c>
      <c r="K7965" t="str">
        <f>IF(OR(J7965&gt;Ограничения!$B$1,Sheet!G14200&gt;Ограничения!$B$2,Sheet!H14200&gt;Ограничения!$B$2,Sheet!I14200&gt;Ограничения!$B$2,),"Not compatible","Compatible")</f>
        <v>Compatible</v>
      </c>
      <c r="L7965" t="str">
        <f t="shared" si="630"/>
        <v>Модификация</v>
      </c>
      <c r="M7965" s="3">
        <f t="shared" si="631"/>
        <v>1</v>
      </c>
      <c r="N7965" s="3" t="str">
        <f t="shared" si="632"/>
        <v>Y</v>
      </c>
      <c r="O7965" t="s">
        <v>28008</v>
      </c>
      <c r="Q7965" t="str">
        <f t="shared" si="628"/>
        <v>COPY 13788pb02.dat sel\13788pb02.dat</v>
      </c>
      <c r="R7965" t="str">
        <f>IF(ISNA(VLOOKUP(B7965,Rendered!$B$1:$C$1000,1,FALSE)),"N","Y")</f>
        <v>N</v>
      </c>
    </row>
    <row r="7966" spans="1:18" hidden="1" x14ac:dyDescent="0.35">
      <c r="A7966" t="s">
        <v>6945</v>
      </c>
      <c r="B7966" t="s">
        <v>21327</v>
      </c>
      <c r="C7966" t="s">
        <v>21328</v>
      </c>
      <c r="D7966" t="s">
        <v>13</v>
      </c>
      <c r="E7966">
        <v>2018</v>
      </c>
      <c r="F7966">
        <v>2018</v>
      </c>
      <c r="J7966">
        <f t="shared" si="629"/>
        <v>0</v>
      </c>
      <c r="K7966" t="str">
        <f>IF(OR(J7966&gt;Ограничения!$B$1,Sheet!G15904&gt;Ограничения!$B$2,Sheet!H15904&gt;Ограничения!$B$2,Sheet!I15904&gt;Ограничения!$B$2,),"Not compatible","Compatible")</f>
        <v>Compatible</v>
      </c>
      <c r="L7966" t="str">
        <f t="shared" si="630"/>
        <v>Модификация</v>
      </c>
      <c r="M7966" s="3">
        <f t="shared" si="631"/>
        <v>0</v>
      </c>
      <c r="N7966" s="3" t="str">
        <f t="shared" si="632"/>
        <v>Y</v>
      </c>
      <c r="O7966" t="s">
        <v>28008</v>
      </c>
      <c r="Q7966" t="str">
        <f t="shared" si="628"/>
        <v>COPY 13788pb02.dat sel\13788pb02.dat</v>
      </c>
      <c r="R7966" t="str">
        <f>IF(ISNA(VLOOKUP(B7966,Rendered!$B$1:$C$1000,1,FALSE)),"N","Y")</f>
        <v>N</v>
      </c>
    </row>
    <row r="7967" spans="1:18" hidden="1" x14ac:dyDescent="0.35">
      <c r="A7967" t="s">
        <v>6945</v>
      </c>
      <c r="B7967" t="s">
        <v>21329</v>
      </c>
      <c r="C7967" t="s">
        <v>21330</v>
      </c>
      <c r="D7967" t="s">
        <v>292</v>
      </c>
      <c r="E7967">
        <v>1993</v>
      </c>
      <c r="F7967">
        <v>2022</v>
      </c>
      <c r="J7967">
        <f t="shared" si="629"/>
        <v>0</v>
      </c>
      <c r="K7967" t="str">
        <f>IF(OR(J7967&gt;Ограничения!$B$1,Sheet!G11111&gt;Ограничения!$B$2,Sheet!H11111&gt;Ограничения!$B$2,Sheet!I11111&gt;Ограничения!$B$2,),"Not compatible","Compatible")</f>
        <v>Compatible</v>
      </c>
      <c r="L7967">
        <f t="shared" si="630"/>
        <v>6131</v>
      </c>
      <c r="M7967" s="3">
        <f t="shared" si="631"/>
        <v>1</v>
      </c>
      <c r="N7967" s="3" t="str">
        <f t="shared" si="632"/>
        <v>Y</v>
      </c>
      <c r="O7967" t="s">
        <v>28008</v>
      </c>
      <c r="Q7967" t="str">
        <f t="shared" si="628"/>
        <v>COPY 6131.dat sel\6131.dat</v>
      </c>
      <c r="R7967" t="str">
        <f>IF(ISNA(VLOOKUP(B7967,Rendered!$B$1:$C$1000,1,FALSE)),"N","Y")</f>
        <v>N</v>
      </c>
    </row>
    <row r="7968" spans="1:18" hidden="1" x14ac:dyDescent="0.35">
      <c r="A7968" t="s">
        <v>6945</v>
      </c>
      <c r="B7968" t="s">
        <v>21329</v>
      </c>
      <c r="C7968" t="s">
        <v>21330</v>
      </c>
      <c r="D7968" t="s">
        <v>292</v>
      </c>
      <c r="E7968">
        <v>1993</v>
      </c>
      <c r="F7968">
        <v>2022</v>
      </c>
      <c r="J7968">
        <f t="shared" si="629"/>
        <v>0</v>
      </c>
      <c r="K7968" t="str">
        <f>IF(OR(J7968&gt;Ограничения!$B$1,Sheet!G14201&gt;Ограничения!$B$2,Sheet!H14201&gt;Ограничения!$B$2,Sheet!I14201&gt;Ограничения!$B$2,),"Not compatible","Compatible")</f>
        <v>Compatible</v>
      </c>
      <c r="L7968">
        <f t="shared" si="630"/>
        <v>6131</v>
      </c>
      <c r="M7968" s="3">
        <f t="shared" si="631"/>
        <v>1</v>
      </c>
      <c r="N7968" s="3" t="str">
        <f t="shared" si="632"/>
        <v>Y</v>
      </c>
      <c r="O7968" t="s">
        <v>28008</v>
      </c>
      <c r="Q7968" t="str">
        <f t="shared" si="628"/>
        <v>COPY 6131.dat sel\6131.dat</v>
      </c>
      <c r="R7968" t="str">
        <f>IF(ISNA(VLOOKUP(B7968,Rendered!$B$1:$C$1000,1,FALSE)),"N","Y")</f>
        <v>N</v>
      </c>
    </row>
    <row r="7969" spans="1:18" hidden="1" x14ac:dyDescent="0.35">
      <c r="A7969" t="s">
        <v>6945</v>
      </c>
      <c r="B7969" t="s">
        <v>21329</v>
      </c>
      <c r="C7969" t="s">
        <v>21330</v>
      </c>
      <c r="D7969" t="s">
        <v>292</v>
      </c>
      <c r="E7969">
        <v>1993</v>
      </c>
      <c r="F7969">
        <v>2022</v>
      </c>
      <c r="J7969">
        <f t="shared" si="629"/>
        <v>0</v>
      </c>
      <c r="K7969" t="str">
        <f>IF(OR(J7969&gt;Ограничения!$B$1,Sheet!G15905&gt;Ограничения!$B$2,Sheet!H15905&gt;Ограничения!$B$2,Sheet!I15905&gt;Ограничения!$B$2,),"Not compatible","Compatible")</f>
        <v>Compatible</v>
      </c>
      <c r="L7969">
        <f t="shared" si="630"/>
        <v>6131</v>
      </c>
      <c r="M7969" s="3">
        <f t="shared" si="631"/>
        <v>0.48780487804878048</v>
      </c>
      <c r="N7969" s="3" t="str">
        <f t="shared" si="632"/>
        <v>Y</v>
      </c>
      <c r="O7969" t="s">
        <v>28008</v>
      </c>
      <c r="Q7969" t="str">
        <f t="shared" si="628"/>
        <v>COPY 6131.dat sel\6131.dat</v>
      </c>
      <c r="R7969" t="str">
        <f>IF(ISNA(VLOOKUP(B7969,Rendered!$B$1:$C$1000,1,FALSE)),"N","Y")</f>
        <v>N</v>
      </c>
    </row>
    <row r="7970" spans="1:18" hidden="1" x14ac:dyDescent="0.35">
      <c r="A7970" t="s">
        <v>6945</v>
      </c>
      <c r="B7970" t="s">
        <v>21331</v>
      </c>
      <c r="C7970" t="s">
        <v>21332</v>
      </c>
      <c r="D7970" t="s">
        <v>13</v>
      </c>
      <c r="E7970">
        <v>2010</v>
      </c>
      <c r="F7970">
        <v>2010</v>
      </c>
      <c r="J7970">
        <f t="shared" si="629"/>
        <v>0</v>
      </c>
      <c r="K7970" t="str">
        <f>IF(OR(J7970&gt;Ограничения!$B$1,Sheet!G11112&gt;Ограничения!$B$2,Sheet!H11112&gt;Ограничения!$B$2,Sheet!I11112&gt;Ограничения!$B$2,),"Not compatible","Compatible")</f>
        <v>Compatible</v>
      </c>
      <c r="L7970" t="str">
        <f t="shared" si="630"/>
        <v>Модификация</v>
      </c>
      <c r="M7970" s="3">
        <f t="shared" si="631"/>
        <v>1</v>
      </c>
      <c r="N7970" s="3" t="str">
        <f t="shared" si="632"/>
        <v>Y</v>
      </c>
      <c r="O7970" t="s">
        <v>28008</v>
      </c>
      <c r="Q7970" t="str">
        <f t="shared" si="628"/>
        <v>COPY 6131pb03.dat sel\6131pb03.dat</v>
      </c>
      <c r="R7970" t="str">
        <f>IF(ISNA(VLOOKUP(B7970,Rendered!$B$1:$C$1000,1,FALSE)),"N","Y")</f>
        <v>N</v>
      </c>
    </row>
    <row r="7971" spans="1:18" hidden="1" x14ac:dyDescent="0.35">
      <c r="A7971" t="s">
        <v>6945</v>
      </c>
      <c r="B7971" t="s">
        <v>21331</v>
      </c>
      <c r="C7971" t="s">
        <v>21332</v>
      </c>
      <c r="D7971" t="s">
        <v>13</v>
      </c>
      <c r="E7971">
        <v>2010</v>
      </c>
      <c r="F7971">
        <v>2010</v>
      </c>
      <c r="J7971">
        <f t="shared" si="629"/>
        <v>0</v>
      </c>
      <c r="K7971" t="str">
        <f>IF(OR(J7971&gt;Ограничения!$B$1,Sheet!G14202&gt;Ограничения!$B$2,Sheet!H14202&gt;Ограничения!$B$2,Sheet!I14202&gt;Ограничения!$B$2,),"Not compatible","Compatible")</f>
        <v>Compatible</v>
      </c>
      <c r="L7971" t="str">
        <f t="shared" si="630"/>
        <v>Модификация</v>
      </c>
      <c r="M7971" s="3">
        <f t="shared" si="631"/>
        <v>1</v>
      </c>
      <c r="N7971" s="3" t="str">
        <f t="shared" si="632"/>
        <v>Y</v>
      </c>
      <c r="O7971" t="s">
        <v>28008</v>
      </c>
      <c r="Q7971" t="str">
        <f t="shared" si="628"/>
        <v>COPY 6131pb03.dat sel\6131pb03.dat</v>
      </c>
      <c r="R7971" t="str">
        <f>IF(ISNA(VLOOKUP(B7971,Rendered!$B$1:$C$1000,1,FALSE)),"N","Y")</f>
        <v>N</v>
      </c>
    </row>
    <row r="7972" spans="1:18" hidden="1" x14ac:dyDescent="0.35">
      <c r="A7972" t="s">
        <v>6945</v>
      </c>
      <c r="B7972" t="s">
        <v>21331</v>
      </c>
      <c r="C7972" t="s">
        <v>21332</v>
      </c>
      <c r="D7972" t="s">
        <v>13</v>
      </c>
      <c r="E7972">
        <v>2010</v>
      </c>
      <c r="F7972">
        <v>2010</v>
      </c>
      <c r="J7972">
        <f t="shared" si="629"/>
        <v>0</v>
      </c>
      <c r="K7972" t="str">
        <f>IF(OR(J7972&gt;Ограничения!$B$1,Sheet!G15906&gt;Ограничения!$B$2,Sheet!H15906&gt;Ограничения!$B$2,Sheet!I15906&gt;Ограничения!$B$2,),"Not compatible","Compatible")</f>
        <v>Compatible</v>
      </c>
      <c r="L7972" t="str">
        <f t="shared" si="630"/>
        <v>Модификация</v>
      </c>
      <c r="M7972" s="3">
        <f t="shared" si="631"/>
        <v>0</v>
      </c>
      <c r="N7972" s="3" t="str">
        <f t="shared" si="632"/>
        <v>Y</v>
      </c>
      <c r="O7972" t="s">
        <v>28008</v>
      </c>
      <c r="Q7972" t="str">
        <f t="shared" si="628"/>
        <v>COPY 6131pb03.dat sel\6131pb03.dat</v>
      </c>
      <c r="R7972" t="str">
        <f>IF(ISNA(VLOOKUP(B7972,Rendered!$B$1:$C$1000,1,FALSE)),"N","Y")</f>
        <v>N</v>
      </c>
    </row>
    <row r="7973" spans="1:18" hidden="1" x14ac:dyDescent="0.35">
      <c r="A7973" t="s">
        <v>6945</v>
      </c>
      <c r="B7973" t="s">
        <v>21333</v>
      </c>
      <c r="C7973" t="s">
        <v>21334</v>
      </c>
      <c r="D7973" t="s">
        <v>13</v>
      </c>
      <c r="E7973">
        <v>2010</v>
      </c>
      <c r="F7973">
        <v>2010</v>
      </c>
      <c r="J7973">
        <f t="shared" si="629"/>
        <v>0</v>
      </c>
      <c r="K7973" t="str">
        <f>IF(OR(J7973&gt;Ограничения!$B$1,Sheet!G11113&gt;Ограничения!$B$2,Sheet!H11113&gt;Ограничения!$B$2,Sheet!I11113&gt;Ограничения!$B$2,),"Not compatible","Compatible")</f>
        <v>Compatible</v>
      </c>
      <c r="L7973" t="str">
        <f t="shared" si="630"/>
        <v>Модификация</v>
      </c>
      <c r="M7973" s="3">
        <f t="shared" si="631"/>
        <v>1</v>
      </c>
      <c r="N7973" s="3" t="str">
        <f t="shared" si="632"/>
        <v>Y</v>
      </c>
      <c r="O7973" t="s">
        <v>28008</v>
      </c>
      <c r="Q7973" t="str">
        <f t="shared" si="628"/>
        <v>COPY 6131pb05.dat sel\6131pb05.dat</v>
      </c>
      <c r="R7973" t="str">
        <f>IF(ISNA(VLOOKUP(B7973,Rendered!$B$1:$C$1000,1,FALSE)),"N","Y")</f>
        <v>N</v>
      </c>
    </row>
    <row r="7974" spans="1:18" hidden="1" x14ac:dyDescent="0.35">
      <c r="A7974" t="s">
        <v>6945</v>
      </c>
      <c r="B7974" t="s">
        <v>21333</v>
      </c>
      <c r="C7974" t="s">
        <v>21334</v>
      </c>
      <c r="D7974" t="s">
        <v>13</v>
      </c>
      <c r="E7974">
        <v>2010</v>
      </c>
      <c r="F7974">
        <v>2010</v>
      </c>
      <c r="J7974">
        <f t="shared" si="629"/>
        <v>0</v>
      </c>
      <c r="K7974" t="str">
        <f>IF(OR(J7974&gt;Ограничения!$B$1,Sheet!G14203&gt;Ограничения!$B$2,Sheet!H14203&gt;Ограничения!$B$2,Sheet!I14203&gt;Ограничения!$B$2,),"Not compatible","Compatible")</f>
        <v>Compatible</v>
      </c>
      <c r="L7974" t="str">
        <f t="shared" si="630"/>
        <v>Модификация</v>
      </c>
      <c r="M7974" s="3">
        <f t="shared" si="631"/>
        <v>1</v>
      </c>
      <c r="N7974" s="3" t="str">
        <f t="shared" si="632"/>
        <v>Y</v>
      </c>
      <c r="O7974" t="s">
        <v>28008</v>
      </c>
      <c r="Q7974" t="str">
        <f t="shared" si="628"/>
        <v>COPY 6131pb05.dat sel\6131pb05.dat</v>
      </c>
      <c r="R7974" t="str">
        <f>IF(ISNA(VLOOKUP(B7974,Rendered!$B$1:$C$1000,1,FALSE)),"N","Y")</f>
        <v>N</v>
      </c>
    </row>
    <row r="7975" spans="1:18" hidden="1" x14ac:dyDescent="0.35">
      <c r="A7975" t="s">
        <v>6945</v>
      </c>
      <c r="B7975" t="s">
        <v>21333</v>
      </c>
      <c r="C7975" t="s">
        <v>21334</v>
      </c>
      <c r="D7975" t="s">
        <v>13</v>
      </c>
      <c r="E7975">
        <v>2010</v>
      </c>
      <c r="F7975">
        <v>2010</v>
      </c>
      <c r="J7975">
        <f t="shared" si="629"/>
        <v>0</v>
      </c>
      <c r="K7975" t="str">
        <f>IF(OR(J7975&gt;Ограничения!$B$1,Sheet!G15907&gt;Ограничения!$B$2,Sheet!H15907&gt;Ограничения!$B$2,Sheet!I15907&gt;Ограничения!$B$2,),"Not compatible","Compatible")</f>
        <v>Compatible</v>
      </c>
      <c r="L7975" t="str">
        <f t="shared" si="630"/>
        <v>Модификация</v>
      </c>
      <c r="M7975" s="3">
        <f t="shared" si="631"/>
        <v>0</v>
      </c>
      <c r="N7975" s="3" t="str">
        <f t="shared" si="632"/>
        <v>Y</v>
      </c>
      <c r="O7975" t="s">
        <v>28008</v>
      </c>
      <c r="Q7975" t="str">
        <f t="shared" si="628"/>
        <v>COPY 6131pb05.dat sel\6131pb05.dat</v>
      </c>
      <c r="R7975" t="str">
        <f>IF(ISNA(VLOOKUP(B7975,Rendered!$B$1:$C$1000,1,FALSE)),"N","Y")</f>
        <v>N</v>
      </c>
    </row>
    <row r="7976" spans="1:18" hidden="1" x14ac:dyDescent="0.35">
      <c r="A7976" t="s">
        <v>6945</v>
      </c>
      <c r="B7976" t="s">
        <v>21335</v>
      </c>
      <c r="C7976" t="s">
        <v>21336</v>
      </c>
      <c r="D7976" t="s">
        <v>13</v>
      </c>
      <c r="E7976">
        <v>2008</v>
      </c>
      <c r="F7976">
        <v>2008</v>
      </c>
      <c r="J7976">
        <f t="shared" si="629"/>
        <v>0</v>
      </c>
      <c r="K7976" t="str">
        <f>IF(OR(J7976&gt;Ограничения!$B$1,Sheet!G11114&gt;Ограничения!$B$2,Sheet!H11114&gt;Ограничения!$B$2,Sheet!I11114&gt;Ограничения!$B$2,),"Not compatible","Compatible")</f>
        <v>Compatible</v>
      </c>
      <c r="L7976" t="str">
        <f t="shared" si="630"/>
        <v>Модификация</v>
      </c>
      <c r="M7976" s="3">
        <f t="shared" si="631"/>
        <v>1</v>
      </c>
      <c r="N7976" s="3" t="str">
        <f t="shared" si="632"/>
        <v>Y</v>
      </c>
      <c r="O7976" t="s">
        <v>28008</v>
      </c>
      <c r="Q7976" t="str">
        <f t="shared" si="628"/>
        <v>COPY 6131pb02.dat sel\6131pb02.dat</v>
      </c>
      <c r="R7976" t="str">
        <f>IF(ISNA(VLOOKUP(B7976,Rendered!$B$1:$C$1000,1,FALSE)),"N","Y")</f>
        <v>N</v>
      </c>
    </row>
    <row r="7977" spans="1:18" hidden="1" x14ac:dyDescent="0.35">
      <c r="A7977" t="s">
        <v>6945</v>
      </c>
      <c r="B7977" t="s">
        <v>21335</v>
      </c>
      <c r="C7977" t="s">
        <v>21336</v>
      </c>
      <c r="D7977" t="s">
        <v>13</v>
      </c>
      <c r="E7977">
        <v>2008</v>
      </c>
      <c r="F7977">
        <v>2008</v>
      </c>
      <c r="J7977">
        <f t="shared" si="629"/>
        <v>0</v>
      </c>
      <c r="K7977" t="str">
        <f>IF(OR(J7977&gt;Ограничения!$B$1,Sheet!G14204&gt;Ограничения!$B$2,Sheet!H14204&gt;Ограничения!$B$2,Sheet!I14204&gt;Ограничения!$B$2,),"Not compatible","Compatible")</f>
        <v>Compatible</v>
      </c>
      <c r="L7977" t="str">
        <f t="shared" si="630"/>
        <v>Модификация</v>
      </c>
      <c r="M7977" s="3">
        <f t="shared" si="631"/>
        <v>1</v>
      </c>
      <c r="N7977" s="3" t="str">
        <f t="shared" si="632"/>
        <v>Y</v>
      </c>
      <c r="O7977" t="s">
        <v>28008</v>
      </c>
      <c r="Q7977" t="str">
        <f t="shared" si="628"/>
        <v>COPY 6131pb02.dat sel\6131pb02.dat</v>
      </c>
      <c r="R7977" t="str">
        <f>IF(ISNA(VLOOKUP(B7977,Rendered!$B$1:$C$1000,1,FALSE)),"N","Y")</f>
        <v>N</v>
      </c>
    </row>
    <row r="7978" spans="1:18" hidden="1" x14ac:dyDescent="0.35">
      <c r="A7978" t="s">
        <v>6945</v>
      </c>
      <c r="B7978" t="s">
        <v>21335</v>
      </c>
      <c r="C7978" t="s">
        <v>21336</v>
      </c>
      <c r="D7978" t="s">
        <v>13</v>
      </c>
      <c r="E7978">
        <v>2008</v>
      </c>
      <c r="F7978">
        <v>2008</v>
      </c>
      <c r="J7978">
        <f t="shared" si="629"/>
        <v>0</v>
      </c>
      <c r="K7978" t="str">
        <f>IF(OR(J7978&gt;Ограничения!$B$1,Sheet!G15908&gt;Ограничения!$B$2,Sheet!H15908&gt;Ограничения!$B$2,Sheet!I15908&gt;Ограничения!$B$2,),"Not compatible","Compatible")</f>
        <v>Not compatible</v>
      </c>
      <c r="L7978" t="str">
        <f t="shared" si="630"/>
        <v>Модификация</v>
      </c>
      <c r="M7978" s="3">
        <f t="shared" si="631"/>
        <v>0</v>
      </c>
      <c r="N7978" s="3" t="str">
        <f t="shared" si="632"/>
        <v>Y</v>
      </c>
      <c r="O7978" t="s">
        <v>28008</v>
      </c>
      <c r="Q7978" t="str">
        <f t="shared" si="628"/>
        <v>COPY 6131pb02.dat sel\6131pb02.dat</v>
      </c>
      <c r="R7978" t="str">
        <f>IF(ISNA(VLOOKUP(B7978,Rendered!$B$1:$C$1000,1,FALSE)),"N","Y")</f>
        <v>N</v>
      </c>
    </row>
    <row r="7979" spans="1:18" hidden="1" x14ac:dyDescent="0.35">
      <c r="A7979" t="s">
        <v>6945</v>
      </c>
      <c r="B7979" t="s">
        <v>21337</v>
      </c>
      <c r="C7979" t="s">
        <v>21338</v>
      </c>
      <c r="D7979" t="s">
        <v>13</v>
      </c>
      <c r="E7979">
        <v>2018</v>
      </c>
      <c r="F7979">
        <v>2022</v>
      </c>
      <c r="J7979">
        <f t="shared" si="629"/>
        <v>0</v>
      </c>
      <c r="K7979" t="str">
        <f>IF(OR(J7979&gt;Ограничения!$B$1,Sheet!G11115&gt;Ограничения!$B$2,Sheet!H11115&gt;Ограничения!$B$2,Sheet!I11115&gt;Ограничения!$B$2,),"Not compatible","Compatible")</f>
        <v>Compatible</v>
      </c>
      <c r="L7979">
        <f t="shared" si="630"/>
        <v>38974</v>
      </c>
      <c r="M7979" s="3">
        <f t="shared" si="631"/>
        <v>1</v>
      </c>
      <c r="N7979" s="3" t="str">
        <f t="shared" si="632"/>
        <v>Y</v>
      </c>
      <c r="O7979" t="s">
        <v>28008</v>
      </c>
      <c r="Q7979" t="str">
        <f t="shared" si="628"/>
        <v>COPY 38974.dat sel\38974.dat</v>
      </c>
      <c r="R7979" t="str">
        <f>IF(ISNA(VLOOKUP(B7979,Rendered!$B$1:$C$1000,1,FALSE)),"N","Y")</f>
        <v>N</v>
      </c>
    </row>
    <row r="7980" spans="1:18" hidden="1" x14ac:dyDescent="0.35">
      <c r="A7980" t="s">
        <v>6945</v>
      </c>
      <c r="B7980" t="s">
        <v>21337</v>
      </c>
      <c r="C7980" t="s">
        <v>21338</v>
      </c>
      <c r="D7980" t="s">
        <v>13</v>
      </c>
      <c r="E7980">
        <v>2018</v>
      </c>
      <c r="F7980">
        <v>2022</v>
      </c>
      <c r="J7980">
        <f t="shared" si="629"/>
        <v>0</v>
      </c>
      <c r="K7980" t="str">
        <f>IF(OR(J7980&gt;Ограничения!$B$1,Sheet!G14205&gt;Ограничения!$B$2,Sheet!H14205&gt;Ограничения!$B$2,Sheet!I14205&gt;Ограничения!$B$2,),"Not compatible","Compatible")</f>
        <v>Compatible</v>
      </c>
      <c r="L7980">
        <f t="shared" si="630"/>
        <v>38974</v>
      </c>
      <c r="M7980" s="3">
        <f t="shared" si="631"/>
        <v>1</v>
      </c>
      <c r="N7980" s="3" t="str">
        <f t="shared" si="632"/>
        <v>Y</v>
      </c>
      <c r="O7980" t="s">
        <v>28008</v>
      </c>
      <c r="Q7980" t="str">
        <f t="shared" si="628"/>
        <v>COPY 38974.dat sel\38974.dat</v>
      </c>
      <c r="R7980" t="str">
        <f>IF(ISNA(VLOOKUP(B7980,Rendered!$B$1:$C$1000,1,FALSE)),"N","Y")</f>
        <v>N</v>
      </c>
    </row>
    <row r="7981" spans="1:18" hidden="1" x14ac:dyDescent="0.35">
      <c r="A7981" t="s">
        <v>6945</v>
      </c>
      <c r="B7981" t="s">
        <v>21337</v>
      </c>
      <c r="C7981" t="s">
        <v>21338</v>
      </c>
      <c r="D7981" t="s">
        <v>13</v>
      </c>
      <c r="E7981">
        <v>2018</v>
      </c>
      <c r="F7981">
        <v>2022</v>
      </c>
      <c r="J7981">
        <f t="shared" si="629"/>
        <v>0</v>
      </c>
      <c r="K7981" t="str">
        <f>IF(OR(J7981&gt;Ограничения!$B$1,Sheet!G15909&gt;Ограничения!$B$2,Sheet!H15909&gt;Ограничения!$B$2,Sheet!I15909&gt;Ограничения!$B$2,),"Not compatible","Compatible")</f>
        <v>Compatible</v>
      </c>
      <c r="L7981">
        <f t="shared" si="630"/>
        <v>38974</v>
      </c>
      <c r="M7981" s="3">
        <f t="shared" si="631"/>
        <v>0</v>
      </c>
      <c r="N7981" s="3" t="str">
        <f t="shared" si="632"/>
        <v>Y</v>
      </c>
      <c r="O7981" t="s">
        <v>28008</v>
      </c>
      <c r="Q7981" t="str">
        <f t="shared" ref="Q7981:Q8044" si="633">_xlfn.CONCAT("COPY ",B7981,".dat sel\",B7981,".dat")</f>
        <v>COPY 38974.dat sel\38974.dat</v>
      </c>
      <c r="R7981" t="str">
        <f>IF(ISNA(VLOOKUP(B7981,Rendered!$B$1:$C$1000,1,FALSE)),"N","Y")</f>
        <v>N</v>
      </c>
    </row>
    <row r="7982" spans="1:18" hidden="1" x14ac:dyDescent="0.35">
      <c r="A7982" t="s">
        <v>6945</v>
      </c>
      <c r="B7982" t="s">
        <v>21339</v>
      </c>
      <c r="C7982" t="s">
        <v>21340</v>
      </c>
      <c r="D7982" t="s">
        <v>13</v>
      </c>
      <c r="E7982">
        <v>2010</v>
      </c>
      <c r="F7982">
        <v>2013</v>
      </c>
      <c r="J7982">
        <f t="shared" si="629"/>
        <v>0</v>
      </c>
      <c r="K7982" t="str">
        <f>IF(OR(J7982&gt;Ограничения!$B$1,Sheet!G11116&gt;Ограничения!$B$2,Sheet!H11116&gt;Ограничения!$B$2,Sheet!I11116&gt;Ограничения!$B$2,),"Not compatible","Compatible")</f>
        <v>Compatible</v>
      </c>
      <c r="L7982" t="str">
        <f t="shared" si="630"/>
        <v>Модификация</v>
      </c>
      <c r="M7982" s="3">
        <f t="shared" si="631"/>
        <v>1</v>
      </c>
      <c r="N7982" s="3" t="str">
        <f t="shared" si="632"/>
        <v>Y</v>
      </c>
      <c r="O7982" t="s">
        <v>28008</v>
      </c>
      <c r="Q7982" t="str">
        <f t="shared" si="633"/>
        <v>COPY 6131pb04.dat sel\6131pb04.dat</v>
      </c>
      <c r="R7982" t="str">
        <f>IF(ISNA(VLOOKUP(B7982,Rendered!$B$1:$C$1000,1,FALSE)),"N","Y")</f>
        <v>N</v>
      </c>
    </row>
    <row r="7983" spans="1:18" hidden="1" x14ac:dyDescent="0.35">
      <c r="A7983" t="s">
        <v>6945</v>
      </c>
      <c r="B7983" t="s">
        <v>21339</v>
      </c>
      <c r="C7983" t="s">
        <v>21340</v>
      </c>
      <c r="D7983" t="s">
        <v>13</v>
      </c>
      <c r="E7983">
        <v>2010</v>
      </c>
      <c r="F7983">
        <v>2013</v>
      </c>
      <c r="J7983">
        <f t="shared" si="629"/>
        <v>0</v>
      </c>
      <c r="K7983" t="str">
        <f>IF(OR(J7983&gt;Ограничения!$B$1,Sheet!G14206&gt;Ограничения!$B$2,Sheet!H14206&gt;Ограничения!$B$2,Sheet!I14206&gt;Ограничения!$B$2,),"Not compatible","Compatible")</f>
        <v>Compatible</v>
      </c>
      <c r="L7983" t="str">
        <f t="shared" si="630"/>
        <v>Модификация</v>
      </c>
      <c r="M7983" s="3">
        <f t="shared" si="631"/>
        <v>1</v>
      </c>
      <c r="N7983" s="3" t="str">
        <f t="shared" si="632"/>
        <v>Y</v>
      </c>
      <c r="O7983" t="s">
        <v>28008</v>
      </c>
      <c r="Q7983" t="str">
        <f t="shared" si="633"/>
        <v>COPY 6131pb04.dat sel\6131pb04.dat</v>
      </c>
      <c r="R7983" t="str">
        <f>IF(ISNA(VLOOKUP(B7983,Rendered!$B$1:$C$1000,1,FALSE)),"N","Y")</f>
        <v>N</v>
      </c>
    </row>
    <row r="7984" spans="1:18" hidden="1" x14ac:dyDescent="0.35">
      <c r="A7984" t="s">
        <v>6945</v>
      </c>
      <c r="B7984" t="s">
        <v>21339</v>
      </c>
      <c r="C7984" t="s">
        <v>21340</v>
      </c>
      <c r="D7984" t="s">
        <v>13</v>
      </c>
      <c r="E7984">
        <v>2010</v>
      </c>
      <c r="F7984">
        <v>2013</v>
      </c>
      <c r="J7984">
        <f t="shared" si="629"/>
        <v>0</v>
      </c>
      <c r="K7984" t="str">
        <f>IF(OR(J7984&gt;Ограничения!$B$1,Sheet!G15910&gt;Ограничения!$B$2,Sheet!H15910&gt;Ограничения!$B$2,Sheet!I15910&gt;Ограничения!$B$2,),"Not compatible","Compatible")</f>
        <v>Compatible</v>
      </c>
      <c r="L7984" t="str">
        <f t="shared" si="630"/>
        <v>Модификация</v>
      </c>
      <c r="M7984" s="3">
        <f t="shared" si="631"/>
        <v>0</v>
      </c>
      <c r="N7984" s="3" t="str">
        <f t="shared" si="632"/>
        <v>Y</v>
      </c>
      <c r="O7984" t="s">
        <v>28008</v>
      </c>
      <c r="Q7984" t="str">
        <f t="shared" si="633"/>
        <v>COPY 6131pb04.dat sel\6131pb04.dat</v>
      </c>
      <c r="R7984" t="str">
        <f>IF(ISNA(VLOOKUP(B7984,Rendered!$B$1:$C$1000,1,FALSE)),"N","Y")</f>
        <v>N</v>
      </c>
    </row>
    <row r="7985" spans="1:18" hidden="1" x14ac:dyDescent="0.35">
      <c r="A7985" t="s">
        <v>6945</v>
      </c>
      <c r="B7985" t="s">
        <v>21341</v>
      </c>
      <c r="C7985" t="s">
        <v>21342</v>
      </c>
      <c r="D7985" t="s">
        <v>13</v>
      </c>
      <c r="E7985">
        <v>2007</v>
      </c>
      <c r="F7985">
        <v>2008</v>
      </c>
      <c r="J7985">
        <f t="shared" si="629"/>
        <v>0</v>
      </c>
      <c r="K7985" t="str">
        <f>IF(OR(J7985&gt;Ограничения!$B$1,Sheet!G11117&gt;Ограничения!$B$2,Sheet!H11117&gt;Ограничения!$B$2,Sheet!I11117&gt;Ограничения!$B$2,),"Not compatible","Compatible")</f>
        <v>Compatible</v>
      </c>
      <c r="L7985" t="str">
        <f t="shared" si="630"/>
        <v>Модификация</v>
      </c>
      <c r="M7985" s="3">
        <f t="shared" si="631"/>
        <v>1</v>
      </c>
      <c r="N7985" s="3" t="str">
        <f t="shared" si="632"/>
        <v>Y</v>
      </c>
      <c r="O7985" t="s">
        <v>28008</v>
      </c>
      <c r="Q7985" t="str">
        <f t="shared" si="633"/>
        <v>COPY 6131pb01.dat sel\6131pb01.dat</v>
      </c>
      <c r="R7985" t="str">
        <f>IF(ISNA(VLOOKUP(B7985,Rendered!$B$1:$C$1000,1,FALSE)),"N","Y")</f>
        <v>N</v>
      </c>
    </row>
    <row r="7986" spans="1:18" hidden="1" x14ac:dyDescent="0.35">
      <c r="A7986" t="s">
        <v>6945</v>
      </c>
      <c r="B7986" t="s">
        <v>21341</v>
      </c>
      <c r="C7986" t="s">
        <v>21342</v>
      </c>
      <c r="D7986" t="s">
        <v>13</v>
      </c>
      <c r="E7986">
        <v>2007</v>
      </c>
      <c r="F7986">
        <v>2008</v>
      </c>
      <c r="J7986">
        <f t="shared" si="629"/>
        <v>0</v>
      </c>
      <c r="K7986" t="str">
        <f>IF(OR(J7986&gt;Ограничения!$B$1,Sheet!G14207&gt;Ограничения!$B$2,Sheet!H14207&gt;Ограничения!$B$2,Sheet!I14207&gt;Ограничения!$B$2,),"Not compatible","Compatible")</f>
        <v>Compatible</v>
      </c>
      <c r="L7986" t="str">
        <f t="shared" si="630"/>
        <v>Модификация</v>
      </c>
      <c r="M7986" s="3">
        <f t="shared" si="631"/>
        <v>1</v>
      </c>
      <c r="N7986" s="3" t="str">
        <f t="shared" si="632"/>
        <v>Y</v>
      </c>
      <c r="O7986" t="s">
        <v>28008</v>
      </c>
      <c r="Q7986" t="str">
        <f t="shared" si="633"/>
        <v>COPY 6131pb01.dat sel\6131pb01.dat</v>
      </c>
      <c r="R7986" t="str">
        <f>IF(ISNA(VLOOKUP(B7986,Rendered!$B$1:$C$1000,1,FALSE)),"N","Y")</f>
        <v>N</v>
      </c>
    </row>
    <row r="7987" spans="1:18" hidden="1" x14ac:dyDescent="0.35">
      <c r="A7987" t="s">
        <v>6945</v>
      </c>
      <c r="B7987" t="s">
        <v>21341</v>
      </c>
      <c r="C7987" t="s">
        <v>21342</v>
      </c>
      <c r="D7987" t="s">
        <v>13</v>
      </c>
      <c r="E7987">
        <v>2007</v>
      </c>
      <c r="F7987">
        <v>2008</v>
      </c>
      <c r="J7987">
        <f t="shared" si="629"/>
        <v>0</v>
      </c>
      <c r="K7987" t="str">
        <f>IF(OR(J7987&gt;Ограничения!$B$1,Sheet!G15911&gt;Ограничения!$B$2,Sheet!H15911&gt;Ограничения!$B$2,Sheet!I15911&gt;Ограничения!$B$2,),"Not compatible","Compatible")</f>
        <v>Not compatible</v>
      </c>
      <c r="L7987" t="str">
        <f t="shared" si="630"/>
        <v>Модификация</v>
      </c>
      <c r="M7987" s="3">
        <f t="shared" si="631"/>
        <v>0</v>
      </c>
      <c r="N7987" s="3" t="str">
        <f t="shared" si="632"/>
        <v>Y</v>
      </c>
      <c r="O7987" t="s">
        <v>28008</v>
      </c>
      <c r="Q7987" t="str">
        <f t="shared" si="633"/>
        <v>COPY 6131pb01.dat sel\6131pb01.dat</v>
      </c>
      <c r="R7987" t="str">
        <f>IF(ISNA(VLOOKUP(B7987,Rendered!$B$1:$C$1000,1,FALSE)),"N","Y")</f>
        <v>N</v>
      </c>
    </row>
    <row r="7988" spans="1:18" hidden="1" x14ac:dyDescent="0.35">
      <c r="A7988" t="s">
        <v>6945</v>
      </c>
      <c r="B7988" t="s">
        <v>21343</v>
      </c>
      <c r="C7988" t="s">
        <v>21344</v>
      </c>
      <c r="D7988" t="s">
        <v>30</v>
      </c>
      <c r="E7988">
        <v>2010</v>
      </c>
      <c r="F7988">
        <v>2012</v>
      </c>
      <c r="J7988">
        <f t="shared" si="629"/>
        <v>0</v>
      </c>
      <c r="K7988" t="str">
        <f>IF(OR(J7988&gt;Ограничения!$B$1,Sheet!G11118&gt;Ограничения!$B$2,Sheet!H11118&gt;Ограничения!$B$2,Sheet!I11118&gt;Ограничения!$B$2,),"Not compatible","Compatible")</f>
        <v>Compatible</v>
      </c>
      <c r="L7988">
        <f t="shared" si="630"/>
        <v>90460</v>
      </c>
      <c r="M7988" s="3">
        <f t="shared" si="631"/>
        <v>1</v>
      </c>
      <c r="N7988" s="3" t="str">
        <f t="shared" si="632"/>
        <v>Y</v>
      </c>
      <c r="O7988" t="s">
        <v>28008</v>
      </c>
      <c r="Q7988" t="str">
        <f t="shared" si="633"/>
        <v>COPY 90460.dat sel\90460.dat</v>
      </c>
      <c r="R7988" t="str">
        <f>IF(ISNA(VLOOKUP(B7988,Rendered!$B$1:$C$1000,1,FALSE)),"N","Y")</f>
        <v>N</v>
      </c>
    </row>
    <row r="7989" spans="1:18" hidden="1" x14ac:dyDescent="0.35">
      <c r="A7989" t="s">
        <v>6945</v>
      </c>
      <c r="B7989" t="s">
        <v>21343</v>
      </c>
      <c r="C7989" t="s">
        <v>21344</v>
      </c>
      <c r="D7989" t="s">
        <v>30</v>
      </c>
      <c r="E7989">
        <v>2010</v>
      </c>
      <c r="F7989">
        <v>2012</v>
      </c>
      <c r="J7989">
        <f t="shared" si="629"/>
        <v>0</v>
      </c>
      <c r="K7989" t="str">
        <f>IF(OR(J7989&gt;Ограничения!$B$1,Sheet!G14208&gt;Ограничения!$B$2,Sheet!H14208&gt;Ограничения!$B$2,Sheet!I14208&gt;Ограничения!$B$2,),"Not compatible","Compatible")</f>
        <v>Compatible</v>
      </c>
      <c r="L7989">
        <f t="shared" si="630"/>
        <v>90460</v>
      </c>
      <c r="M7989" s="3">
        <f t="shared" si="631"/>
        <v>1</v>
      </c>
      <c r="N7989" s="3" t="str">
        <f t="shared" si="632"/>
        <v>Y</v>
      </c>
      <c r="O7989" t="s">
        <v>28008</v>
      </c>
      <c r="Q7989" t="str">
        <f t="shared" si="633"/>
        <v>COPY 90460.dat sel\90460.dat</v>
      </c>
      <c r="R7989" t="str">
        <f>IF(ISNA(VLOOKUP(B7989,Rendered!$B$1:$C$1000,1,FALSE)),"N","Y")</f>
        <v>N</v>
      </c>
    </row>
    <row r="7990" spans="1:18" hidden="1" x14ac:dyDescent="0.35">
      <c r="A7990" t="s">
        <v>6945</v>
      </c>
      <c r="B7990" t="s">
        <v>21343</v>
      </c>
      <c r="C7990" t="s">
        <v>21344</v>
      </c>
      <c r="D7990" t="s">
        <v>30</v>
      </c>
      <c r="E7990">
        <v>2010</v>
      </c>
      <c r="F7990">
        <v>2012</v>
      </c>
      <c r="J7990">
        <f t="shared" si="629"/>
        <v>0</v>
      </c>
      <c r="K7990" t="str">
        <f>IF(OR(J7990&gt;Ограничения!$B$1,Sheet!G15912&gt;Ограничения!$B$2,Sheet!H15912&gt;Ограничения!$B$2,Sheet!I15912&gt;Ограничения!$B$2,),"Not compatible","Compatible")</f>
        <v>Compatible</v>
      </c>
      <c r="L7990">
        <f t="shared" si="630"/>
        <v>90460</v>
      </c>
      <c r="M7990" s="3">
        <f t="shared" si="631"/>
        <v>0.67045454545454541</v>
      </c>
      <c r="N7990" s="3" t="str">
        <f t="shared" si="632"/>
        <v>Y</v>
      </c>
      <c r="O7990" t="s">
        <v>28008</v>
      </c>
      <c r="Q7990" t="str">
        <f t="shared" si="633"/>
        <v>COPY 90460.dat sel\90460.dat</v>
      </c>
      <c r="R7990" t="str">
        <f>IF(ISNA(VLOOKUP(B7990,Rendered!$B$1:$C$1000,1,FALSE)),"N","Y")</f>
        <v>N</v>
      </c>
    </row>
    <row r="7991" spans="1:18" hidden="1" x14ac:dyDescent="0.35">
      <c r="A7991" t="s">
        <v>6945</v>
      </c>
      <c r="B7991" t="s">
        <v>21345</v>
      </c>
      <c r="C7991" t="s">
        <v>21346</v>
      </c>
      <c r="D7991" t="s">
        <v>13</v>
      </c>
      <c r="E7991">
        <v>2013</v>
      </c>
      <c r="F7991">
        <v>2013</v>
      </c>
      <c r="J7991">
        <f t="shared" si="629"/>
        <v>0</v>
      </c>
      <c r="K7991" t="str">
        <f>IF(OR(J7991&gt;Ограничения!$B$1,Sheet!G11119&gt;Ограничения!$B$2,Sheet!H11119&gt;Ограничения!$B$2,Sheet!I11119&gt;Ограничения!$B$2,),"Not compatible","Compatible")</f>
        <v>Compatible</v>
      </c>
      <c r="L7991" t="str">
        <f t="shared" si="630"/>
        <v>Модификация</v>
      </c>
      <c r="M7991" s="3">
        <f t="shared" si="631"/>
        <v>1</v>
      </c>
      <c r="N7991" s="3" t="str">
        <f t="shared" si="632"/>
        <v>Y</v>
      </c>
      <c r="O7991" t="s">
        <v>28008</v>
      </c>
      <c r="Q7991" t="str">
        <f t="shared" si="633"/>
        <v>COPY 90460pb01.dat sel\90460pb01.dat</v>
      </c>
      <c r="R7991" t="str">
        <f>IF(ISNA(VLOOKUP(B7991,Rendered!$B$1:$C$1000,1,FALSE)),"N","Y")</f>
        <v>N</v>
      </c>
    </row>
    <row r="7992" spans="1:18" hidden="1" x14ac:dyDescent="0.35">
      <c r="A7992" t="s">
        <v>6945</v>
      </c>
      <c r="B7992" t="s">
        <v>21345</v>
      </c>
      <c r="C7992" t="s">
        <v>21346</v>
      </c>
      <c r="D7992" t="s">
        <v>13</v>
      </c>
      <c r="E7992">
        <v>2013</v>
      </c>
      <c r="F7992">
        <v>2013</v>
      </c>
      <c r="J7992">
        <f t="shared" si="629"/>
        <v>0</v>
      </c>
      <c r="K7992" t="str">
        <f>IF(OR(J7992&gt;Ограничения!$B$1,Sheet!G14209&gt;Ограничения!$B$2,Sheet!H14209&gt;Ограничения!$B$2,Sheet!I14209&gt;Ограничения!$B$2,),"Not compatible","Compatible")</f>
        <v>Compatible</v>
      </c>
      <c r="L7992" t="str">
        <f t="shared" si="630"/>
        <v>Модификация</v>
      </c>
      <c r="M7992" s="3">
        <f t="shared" si="631"/>
        <v>1</v>
      </c>
      <c r="N7992" s="3" t="str">
        <f t="shared" si="632"/>
        <v>Y</v>
      </c>
      <c r="O7992" t="s">
        <v>28008</v>
      </c>
      <c r="Q7992" t="str">
        <f t="shared" si="633"/>
        <v>COPY 90460pb01.dat sel\90460pb01.dat</v>
      </c>
      <c r="R7992" t="str">
        <f>IF(ISNA(VLOOKUP(B7992,Rendered!$B$1:$C$1000,1,FALSE)),"N","Y")</f>
        <v>N</v>
      </c>
    </row>
    <row r="7993" spans="1:18" hidden="1" x14ac:dyDescent="0.35">
      <c r="A7993" t="s">
        <v>6945</v>
      </c>
      <c r="B7993" t="s">
        <v>21345</v>
      </c>
      <c r="C7993" t="s">
        <v>21346</v>
      </c>
      <c r="D7993" t="s">
        <v>13</v>
      </c>
      <c r="E7993">
        <v>2013</v>
      </c>
      <c r="F7993">
        <v>2013</v>
      </c>
      <c r="J7993">
        <f t="shared" si="629"/>
        <v>0</v>
      </c>
      <c r="K7993" t="str">
        <f>IF(OR(J7993&gt;Ограничения!$B$1,Sheet!G15913&gt;Ограничения!$B$2,Sheet!H15913&gt;Ограничения!$B$2,Sheet!I15913&gt;Ограничения!$B$2,),"Not compatible","Compatible")</f>
        <v>Compatible</v>
      </c>
      <c r="L7993" t="str">
        <f t="shared" si="630"/>
        <v>Модификация</v>
      </c>
      <c r="M7993" s="3">
        <f t="shared" si="631"/>
        <v>0</v>
      </c>
      <c r="N7993" s="3" t="str">
        <f t="shared" si="632"/>
        <v>Y</v>
      </c>
      <c r="O7993" t="s">
        <v>28008</v>
      </c>
      <c r="Q7993" t="str">
        <f t="shared" si="633"/>
        <v>COPY 90460pb01.dat sel\90460pb01.dat</v>
      </c>
      <c r="R7993" t="str">
        <f>IF(ISNA(VLOOKUP(B7993,Rendered!$B$1:$C$1000,1,FALSE)),"N","Y")</f>
        <v>N</v>
      </c>
    </row>
    <row r="7994" spans="1:18" hidden="1" x14ac:dyDescent="0.35">
      <c r="A7994" t="s">
        <v>6945</v>
      </c>
      <c r="B7994" t="s">
        <v>21347</v>
      </c>
      <c r="C7994" t="s">
        <v>21348</v>
      </c>
      <c r="D7994" t="s">
        <v>13</v>
      </c>
      <c r="E7994">
        <v>2014</v>
      </c>
      <c r="F7994">
        <v>2014</v>
      </c>
      <c r="J7994">
        <f t="shared" si="629"/>
        <v>0</v>
      </c>
      <c r="K7994" t="str">
        <f>IF(OR(J7994&gt;Ограничения!$B$1,Sheet!G11120&gt;Ограничения!$B$2,Sheet!H11120&gt;Ограничения!$B$2,Sheet!I11120&gt;Ограничения!$B$2,),"Not compatible","Compatible")</f>
        <v>Compatible</v>
      </c>
      <c r="L7994">
        <f t="shared" si="630"/>
        <v>15408</v>
      </c>
      <c r="M7994" s="3">
        <f t="shared" si="631"/>
        <v>1</v>
      </c>
      <c r="N7994" s="3" t="str">
        <f t="shared" si="632"/>
        <v>Y</v>
      </c>
      <c r="O7994" t="s">
        <v>28008</v>
      </c>
      <c r="Q7994" t="str">
        <f t="shared" si="633"/>
        <v>COPY 15408.dat sel\15408.dat</v>
      </c>
      <c r="R7994" t="str">
        <f>IF(ISNA(VLOOKUP(B7994,Rendered!$B$1:$C$1000,1,FALSE)),"N","Y")</f>
        <v>N</v>
      </c>
    </row>
    <row r="7995" spans="1:18" hidden="1" x14ac:dyDescent="0.35">
      <c r="A7995" t="s">
        <v>6945</v>
      </c>
      <c r="B7995" t="s">
        <v>21347</v>
      </c>
      <c r="C7995" t="s">
        <v>21348</v>
      </c>
      <c r="D7995" t="s">
        <v>13</v>
      </c>
      <c r="E7995">
        <v>2014</v>
      </c>
      <c r="F7995">
        <v>2014</v>
      </c>
      <c r="J7995">
        <f t="shared" si="629"/>
        <v>0</v>
      </c>
      <c r="K7995" t="str">
        <f>IF(OR(J7995&gt;Ограничения!$B$1,Sheet!G14210&gt;Ограничения!$B$2,Sheet!H14210&gt;Ограничения!$B$2,Sheet!I14210&gt;Ограничения!$B$2,),"Not compatible","Compatible")</f>
        <v>Compatible</v>
      </c>
      <c r="L7995">
        <f t="shared" si="630"/>
        <v>15408</v>
      </c>
      <c r="M7995" s="3">
        <f t="shared" si="631"/>
        <v>1</v>
      </c>
      <c r="N7995" s="3" t="str">
        <f t="shared" si="632"/>
        <v>Y</v>
      </c>
      <c r="O7995" t="s">
        <v>28008</v>
      </c>
      <c r="Q7995" t="str">
        <f t="shared" si="633"/>
        <v>COPY 15408.dat sel\15408.dat</v>
      </c>
      <c r="R7995" t="str">
        <f>IF(ISNA(VLOOKUP(B7995,Rendered!$B$1:$C$1000,1,FALSE)),"N","Y")</f>
        <v>N</v>
      </c>
    </row>
    <row r="7996" spans="1:18" hidden="1" x14ac:dyDescent="0.35">
      <c r="A7996" t="s">
        <v>6945</v>
      </c>
      <c r="B7996" t="s">
        <v>21347</v>
      </c>
      <c r="C7996" t="s">
        <v>21348</v>
      </c>
      <c r="D7996" t="s">
        <v>13</v>
      </c>
      <c r="E7996">
        <v>2014</v>
      </c>
      <c r="F7996">
        <v>2014</v>
      </c>
      <c r="J7996">
        <f t="shared" si="629"/>
        <v>0</v>
      </c>
      <c r="K7996" t="str">
        <f>IF(OR(J7996&gt;Ограничения!$B$1,Sheet!G15914&gt;Ограничения!$B$2,Sheet!H15914&gt;Ограничения!$B$2,Sheet!I15914&gt;Ограничения!$B$2,),"Not compatible","Compatible")</f>
        <v>Compatible</v>
      </c>
      <c r="L7996">
        <f t="shared" si="630"/>
        <v>15408</v>
      </c>
      <c r="M7996" s="3">
        <f t="shared" si="631"/>
        <v>0</v>
      </c>
      <c r="N7996" s="3" t="str">
        <f t="shared" si="632"/>
        <v>Y</v>
      </c>
      <c r="O7996" t="s">
        <v>28008</v>
      </c>
      <c r="Q7996" t="str">
        <f t="shared" si="633"/>
        <v>COPY 15408.dat sel\15408.dat</v>
      </c>
      <c r="R7996" t="str">
        <f>IF(ISNA(VLOOKUP(B7996,Rendered!$B$1:$C$1000,1,FALSE)),"N","Y")</f>
        <v>N</v>
      </c>
    </row>
    <row r="7997" spans="1:18" hidden="1" x14ac:dyDescent="0.35">
      <c r="A7997" t="s">
        <v>6945</v>
      </c>
      <c r="B7997" t="s">
        <v>21349</v>
      </c>
      <c r="C7997" t="s">
        <v>21350</v>
      </c>
      <c r="D7997" t="s">
        <v>13</v>
      </c>
      <c r="E7997">
        <v>2017</v>
      </c>
      <c r="F7997">
        <v>2017</v>
      </c>
      <c r="J7997">
        <f t="shared" si="629"/>
        <v>0</v>
      </c>
      <c r="K7997" t="str">
        <f>IF(OR(J7997&gt;Ограничения!$B$1,Sheet!G11121&gt;Ограничения!$B$2,Sheet!H11121&gt;Ограничения!$B$2,Sheet!I11121&gt;Ограничения!$B$2,),"Not compatible","Compatible")</f>
        <v>Compatible</v>
      </c>
      <c r="L7997" t="str">
        <f t="shared" si="630"/>
        <v>Модификация</v>
      </c>
      <c r="M7997" s="3">
        <f t="shared" si="631"/>
        <v>1</v>
      </c>
      <c r="N7997" s="3" t="str">
        <f t="shared" si="632"/>
        <v>Y</v>
      </c>
      <c r="O7997" t="s">
        <v>28008</v>
      </c>
      <c r="Q7997" t="str">
        <f t="shared" si="633"/>
        <v>COPY 28233pb01.dat sel\28233pb01.dat</v>
      </c>
      <c r="R7997" t="str">
        <f>IF(ISNA(VLOOKUP(B7997,Rendered!$B$1:$C$1000,1,FALSE)),"N","Y")</f>
        <v>N</v>
      </c>
    </row>
    <row r="7998" spans="1:18" hidden="1" x14ac:dyDescent="0.35">
      <c r="A7998" t="s">
        <v>6945</v>
      </c>
      <c r="B7998" t="s">
        <v>21349</v>
      </c>
      <c r="C7998" t="s">
        <v>21350</v>
      </c>
      <c r="D7998" t="s">
        <v>13</v>
      </c>
      <c r="E7998">
        <v>2017</v>
      </c>
      <c r="F7998">
        <v>2017</v>
      </c>
      <c r="J7998">
        <f t="shared" si="629"/>
        <v>0</v>
      </c>
      <c r="K7998" t="str">
        <f>IF(OR(J7998&gt;Ограничения!$B$1,Sheet!G14211&gt;Ограничения!$B$2,Sheet!H14211&gt;Ограничения!$B$2,Sheet!I14211&gt;Ограничения!$B$2,),"Not compatible","Compatible")</f>
        <v>Compatible</v>
      </c>
      <c r="L7998" t="str">
        <f t="shared" si="630"/>
        <v>Модификация</v>
      </c>
      <c r="M7998" s="3">
        <f t="shared" si="631"/>
        <v>1</v>
      </c>
      <c r="N7998" s="3" t="str">
        <f t="shared" si="632"/>
        <v>Y</v>
      </c>
      <c r="O7998" t="s">
        <v>28008</v>
      </c>
      <c r="Q7998" t="str">
        <f t="shared" si="633"/>
        <v>COPY 28233pb01.dat sel\28233pb01.dat</v>
      </c>
      <c r="R7998" t="str">
        <f>IF(ISNA(VLOOKUP(B7998,Rendered!$B$1:$C$1000,1,FALSE)),"N","Y")</f>
        <v>N</v>
      </c>
    </row>
    <row r="7999" spans="1:18" hidden="1" x14ac:dyDescent="0.35">
      <c r="A7999" t="s">
        <v>6945</v>
      </c>
      <c r="B7999" t="s">
        <v>21349</v>
      </c>
      <c r="C7999" t="s">
        <v>21350</v>
      </c>
      <c r="D7999" t="s">
        <v>13</v>
      </c>
      <c r="E7999">
        <v>2017</v>
      </c>
      <c r="F7999">
        <v>2017</v>
      </c>
      <c r="J7999">
        <f t="shared" si="629"/>
        <v>0</v>
      </c>
      <c r="K7999" t="str">
        <f>IF(OR(J7999&gt;Ограничения!$B$1,Sheet!G15915&gt;Ограничения!$B$2,Sheet!H15915&gt;Ограничения!$B$2,Sheet!I15915&gt;Ограничения!$B$2,),"Not compatible","Compatible")</f>
        <v>Compatible</v>
      </c>
      <c r="L7999" t="str">
        <f t="shared" si="630"/>
        <v>Модификация</v>
      </c>
      <c r="M7999" s="3">
        <f t="shared" si="631"/>
        <v>0</v>
      </c>
      <c r="N7999" s="3" t="str">
        <f t="shared" si="632"/>
        <v>Y</v>
      </c>
      <c r="O7999" t="s">
        <v>28008</v>
      </c>
      <c r="Q7999" t="str">
        <f t="shared" si="633"/>
        <v>COPY 28233pb01.dat sel\28233pb01.dat</v>
      </c>
      <c r="R7999" t="str">
        <f>IF(ISNA(VLOOKUP(B7999,Rendered!$B$1:$C$1000,1,FALSE)),"N","Y")</f>
        <v>N</v>
      </c>
    </row>
    <row r="8000" spans="1:18" hidden="1" x14ac:dyDescent="0.35">
      <c r="A8000" t="s">
        <v>6945</v>
      </c>
      <c r="B8000" t="s">
        <v>21351</v>
      </c>
      <c r="C8000" t="s">
        <v>21352</v>
      </c>
      <c r="D8000" t="s">
        <v>13</v>
      </c>
      <c r="E8000">
        <v>2017</v>
      </c>
      <c r="F8000">
        <v>2017</v>
      </c>
      <c r="J8000">
        <f t="shared" si="629"/>
        <v>0</v>
      </c>
      <c r="K8000" t="str">
        <f>IF(OR(J8000&gt;Ограничения!$B$1,Sheet!G11122&gt;Ограничения!$B$2,Sheet!H11122&gt;Ограничения!$B$2,Sheet!I11122&gt;Ограничения!$B$2,),"Not compatible","Compatible")</f>
        <v>Compatible</v>
      </c>
      <c r="L8000" t="str">
        <f t="shared" si="630"/>
        <v>Модификация</v>
      </c>
      <c r="M8000" s="3">
        <f t="shared" si="631"/>
        <v>1</v>
      </c>
      <c r="N8000" s="3" t="str">
        <f t="shared" si="632"/>
        <v>Y</v>
      </c>
      <c r="O8000" t="s">
        <v>28008</v>
      </c>
      <c r="Q8000" t="str">
        <f t="shared" si="633"/>
        <v>COPY 28233pb02.dat sel\28233pb02.dat</v>
      </c>
      <c r="R8000" t="str">
        <f>IF(ISNA(VLOOKUP(B8000,Rendered!$B$1:$C$1000,1,FALSE)),"N","Y")</f>
        <v>N</v>
      </c>
    </row>
    <row r="8001" spans="1:18" hidden="1" x14ac:dyDescent="0.35">
      <c r="A8001" t="s">
        <v>6945</v>
      </c>
      <c r="B8001" t="s">
        <v>21351</v>
      </c>
      <c r="C8001" t="s">
        <v>21352</v>
      </c>
      <c r="D8001" t="s">
        <v>13</v>
      </c>
      <c r="E8001">
        <v>2017</v>
      </c>
      <c r="F8001">
        <v>2017</v>
      </c>
      <c r="J8001">
        <f t="shared" si="629"/>
        <v>0</v>
      </c>
      <c r="K8001" t="str">
        <f>IF(OR(J8001&gt;Ограничения!$B$1,Sheet!G14212&gt;Ограничения!$B$2,Sheet!H14212&gt;Ограничения!$B$2,Sheet!I14212&gt;Ограничения!$B$2,),"Not compatible","Compatible")</f>
        <v>Compatible</v>
      </c>
      <c r="L8001" t="str">
        <f t="shared" si="630"/>
        <v>Модификация</v>
      </c>
      <c r="M8001" s="3">
        <f t="shared" si="631"/>
        <v>1</v>
      </c>
      <c r="N8001" s="3" t="str">
        <f t="shared" si="632"/>
        <v>Y</v>
      </c>
      <c r="O8001" t="s">
        <v>28008</v>
      </c>
      <c r="Q8001" t="str">
        <f t="shared" si="633"/>
        <v>COPY 28233pb02.dat sel\28233pb02.dat</v>
      </c>
      <c r="R8001" t="str">
        <f>IF(ISNA(VLOOKUP(B8001,Rendered!$B$1:$C$1000,1,FALSE)),"N","Y")</f>
        <v>N</v>
      </c>
    </row>
    <row r="8002" spans="1:18" hidden="1" x14ac:dyDescent="0.35">
      <c r="A8002" t="s">
        <v>6945</v>
      </c>
      <c r="B8002" t="s">
        <v>21351</v>
      </c>
      <c r="C8002" t="s">
        <v>21352</v>
      </c>
      <c r="D8002" t="s">
        <v>13</v>
      </c>
      <c r="E8002">
        <v>2017</v>
      </c>
      <c r="F8002">
        <v>2017</v>
      </c>
      <c r="J8002">
        <f t="shared" ref="J8002:J8065" si="634">SUM(G8002:I8002)</f>
        <v>0</v>
      </c>
      <c r="K8002" t="str">
        <f>IF(OR(J8002&gt;Ограничения!$B$1,Sheet!G15916&gt;Ограничения!$B$2,Sheet!H15916&gt;Ограничения!$B$2,Sheet!I15916&gt;Ограничения!$B$2,),"Not compatible","Compatible")</f>
        <v>Compatible</v>
      </c>
      <c r="L8002" t="str">
        <f t="shared" ref="L8002:L8065" si="635">IFERROR(B8002+1-1,"Модификация")</f>
        <v>Модификация</v>
      </c>
      <c r="M8002" s="3">
        <f t="shared" si="631"/>
        <v>0</v>
      </c>
      <c r="N8002" s="3" t="str">
        <f t="shared" si="632"/>
        <v>Y</v>
      </c>
      <c r="O8002" t="s">
        <v>28008</v>
      </c>
      <c r="Q8002" t="str">
        <f t="shared" si="633"/>
        <v>COPY 28233pb02.dat sel\28233pb02.dat</v>
      </c>
      <c r="R8002" t="str">
        <f>IF(ISNA(VLOOKUP(B8002,Rendered!$B$1:$C$1000,1,FALSE)),"N","Y")</f>
        <v>N</v>
      </c>
    </row>
    <row r="8003" spans="1:18" hidden="1" x14ac:dyDescent="0.35">
      <c r="A8003" t="s">
        <v>6945</v>
      </c>
      <c r="B8003" t="s">
        <v>21353</v>
      </c>
      <c r="C8003" t="s">
        <v>21354</v>
      </c>
      <c r="D8003" t="s">
        <v>13</v>
      </c>
      <c r="E8003">
        <v>2021</v>
      </c>
      <c r="F8003">
        <v>2021</v>
      </c>
      <c r="J8003">
        <f t="shared" si="634"/>
        <v>0</v>
      </c>
      <c r="K8003" t="str">
        <f>IF(OR(J8003&gt;Ограничения!$B$1,Sheet!G11123&gt;Ограничения!$B$2,Sheet!H11123&gt;Ограничения!$B$2,Sheet!I11123&gt;Ограничения!$B$2,),"Not compatible","Compatible")</f>
        <v>Compatible</v>
      </c>
      <c r="L8003" t="str">
        <f t="shared" si="635"/>
        <v>Модификация</v>
      </c>
      <c r="M8003" s="3">
        <f t="shared" ref="M8003:M8066" si="636">IF(ISERR(FIND(C8003,C8004)),0,LEN(C8003)/LEN(C8004))</f>
        <v>1</v>
      </c>
      <c r="N8003" s="3" t="str">
        <f t="shared" ref="N8003:N8066" si="637">IF(OR(M8003&gt;0,M8002&gt;0),"Y","N")</f>
        <v>Y</v>
      </c>
      <c r="O8003" t="s">
        <v>28008</v>
      </c>
      <c r="Q8003" t="str">
        <f t="shared" si="633"/>
        <v>COPY 69970pb01.dat sel\69970pb01.dat</v>
      </c>
      <c r="R8003" t="str">
        <f>IF(ISNA(VLOOKUP(B8003,Rendered!$B$1:$C$1000,1,FALSE)),"N","Y")</f>
        <v>N</v>
      </c>
    </row>
    <row r="8004" spans="1:18" hidden="1" x14ac:dyDescent="0.35">
      <c r="A8004" t="s">
        <v>6945</v>
      </c>
      <c r="B8004" t="s">
        <v>21353</v>
      </c>
      <c r="C8004" t="s">
        <v>21354</v>
      </c>
      <c r="D8004" t="s">
        <v>13</v>
      </c>
      <c r="E8004">
        <v>2021</v>
      </c>
      <c r="F8004">
        <v>2021</v>
      </c>
      <c r="J8004">
        <f t="shared" si="634"/>
        <v>0</v>
      </c>
      <c r="K8004" t="str">
        <f>IF(OR(J8004&gt;Ограничения!$B$1,Sheet!G14213&gt;Ограничения!$B$2,Sheet!H14213&gt;Ограничения!$B$2,Sheet!I14213&gt;Ограничения!$B$2,),"Not compatible","Compatible")</f>
        <v>Compatible</v>
      </c>
      <c r="L8004" t="str">
        <f t="shared" si="635"/>
        <v>Модификация</v>
      </c>
      <c r="M8004" s="3">
        <f t="shared" si="636"/>
        <v>1</v>
      </c>
      <c r="N8004" s="3" t="str">
        <f t="shared" si="637"/>
        <v>Y</v>
      </c>
      <c r="O8004" t="s">
        <v>28008</v>
      </c>
      <c r="Q8004" t="str">
        <f t="shared" si="633"/>
        <v>COPY 69970pb01.dat sel\69970pb01.dat</v>
      </c>
      <c r="R8004" t="str">
        <f>IF(ISNA(VLOOKUP(B8004,Rendered!$B$1:$C$1000,1,FALSE)),"N","Y")</f>
        <v>N</v>
      </c>
    </row>
    <row r="8005" spans="1:18" hidden="1" x14ac:dyDescent="0.35">
      <c r="A8005" t="s">
        <v>6945</v>
      </c>
      <c r="B8005" t="s">
        <v>21353</v>
      </c>
      <c r="C8005" t="s">
        <v>21354</v>
      </c>
      <c r="D8005" t="s">
        <v>13</v>
      </c>
      <c r="E8005">
        <v>2021</v>
      </c>
      <c r="F8005">
        <v>2021</v>
      </c>
      <c r="J8005">
        <f t="shared" si="634"/>
        <v>0</v>
      </c>
      <c r="K8005" t="str">
        <f>IF(OR(J8005&gt;Ограничения!$B$1,Sheet!G15917&gt;Ограничения!$B$2,Sheet!H15917&gt;Ограничения!$B$2,Sheet!I15917&gt;Ограничения!$B$2,),"Not compatible","Compatible")</f>
        <v>Compatible</v>
      </c>
      <c r="L8005" t="str">
        <f t="shared" si="635"/>
        <v>Модификация</v>
      </c>
      <c r="M8005" s="3">
        <f t="shared" si="636"/>
        <v>0</v>
      </c>
      <c r="N8005" s="3" t="str">
        <f t="shared" si="637"/>
        <v>Y</v>
      </c>
      <c r="O8005" t="s">
        <v>28008</v>
      </c>
      <c r="Q8005" t="str">
        <f t="shared" si="633"/>
        <v>COPY 69970pb01.dat sel\69970pb01.dat</v>
      </c>
      <c r="R8005" t="str">
        <f>IF(ISNA(VLOOKUP(B8005,Rendered!$B$1:$C$1000,1,FALSE)),"N","Y")</f>
        <v>N</v>
      </c>
    </row>
    <row r="8006" spans="1:18" hidden="1" x14ac:dyDescent="0.35">
      <c r="A8006" t="s">
        <v>6945</v>
      </c>
      <c r="B8006" t="s">
        <v>21355</v>
      </c>
      <c r="C8006" t="s">
        <v>21356</v>
      </c>
      <c r="D8006" t="s">
        <v>13</v>
      </c>
      <c r="E8006">
        <v>2016</v>
      </c>
      <c r="F8006">
        <v>2016</v>
      </c>
      <c r="J8006">
        <f t="shared" si="634"/>
        <v>0</v>
      </c>
      <c r="K8006" t="str">
        <f>IF(OR(J8006&gt;Ограничения!$B$1,Sheet!G11124&gt;Ограничения!$B$2,Sheet!H11124&gt;Ограничения!$B$2,Sheet!I11124&gt;Ограничения!$B$2,),"Not compatible","Compatible")</f>
        <v>Compatible</v>
      </c>
      <c r="L8006" t="str">
        <f t="shared" si="635"/>
        <v>Модификация</v>
      </c>
      <c r="M8006" s="3">
        <f t="shared" si="636"/>
        <v>1</v>
      </c>
      <c r="N8006" s="3" t="str">
        <f t="shared" si="637"/>
        <v>Y</v>
      </c>
      <c r="O8006" t="s">
        <v>28008</v>
      </c>
      <c r="Q8006" t="str">
        <f t="shared" si="633"/>
        <v>COPY 25977pb01.dat sel\25977pb01.dat</v>
      </c>
      <c r="R8006" t="str">
        <f>IF(ISNA(VLOOKUP(B8006,Rendered!$B$1:$C$1000,1,FALSE)),"N","Y")</f>
        <v>N</v>
      </c>
    </row>
    <row r="8007" spans="1:18" hidden="1" x14ac:dyDescent="0.35">
      <c r="A8007" t="s">
        <v>6945</v>
      </c>
      <c r="B8007" t="s">
        <v>21355</v>
      </c>
      <c r="C8007" t="s">
        <v>21356</v>
      </c>
      <c r="D8007" t="s">
        <v>13</v>
      </c>
      <c r="E8007">
        <v>2016</v>
      </c>
      <c r="F8007">
        <v>2016</v>
      </c>
      <c r="J8007">
        <f t="shared" si="634"/>
        <v>0</v>
      </c>
      <c r="K8007" t="str">
        <f>IF(OR(J8007&gt;Ограничения!$B$1,Sheet!G14214&gt;Ограничения!$B$2,Sheet!H14214&gt;Ограничения!$B$2,Sheet!I14214&gt;Ограничения!$B$2,),"Not compatible","Compatible")</f>
        <v>Compatible</v>
      </c>
      <c r="L8007" t="str">
        <f t="shared" si="635"/>
        <v>Модификация</v>
      </c>
      <c r="M8007" s="3">
        <f t="shared" si="636"/>
        <v>1</v>
      </c>
      <c r="N8007" s="3" t="str">
        <f t="shared" si="637"/>
        <v>Y</v>
      </c>
      <c r="O8007" t="s">
        <v>28008</v>
      </c>
      <c r="Q8007" t="str">
        <f t="shared" si="633"/>
        <v>COPY 25977pb01.dat sel\25977pb01.dat</v>
      </c>
      <c r="R8007" t="str">
        <f>IF(ISNA(VLOOKUP(B8007,Rendered!$B$1:$C$1000,1,FALSE)),"N","Y")</f>
        <v>N</v>
      </c>
    </row>
    <row r="8008" spans="1:18" hidden="1" x14ac:dyDescent="0.35">
      <c r="A8008" t="s">
        <v>6945</v>
      </c>
      <c r="B8008" t="s">
        <v>21355</v>
      </c>
      <c r="C8008" t="s">
        <v>21356</v>
      </c>
      <c r="D8008" t="s">
        <v>13</v>
      </c>
      <c r="E8008">
        <v>2016</v>
      </c>
      <c r="F8008">
        <v>2016</v>
      </c>
      <c r="J8008">
        <f t="shared" si="634"/>
        <v>0</v>
      </c>
      <c r="K8008" t="str">
        <f>IF(OR(J8008&gt;Ограничения!$B$1,Sheet!G15918&gt;Ограничения!$B$2,Sheet!H15918&gt;Ограничения!$B$2,Sheet!I15918&gt;Ограничения!$B$2,),"Not compatible","Compatible")</f>
        <v>Compatible</v>
      </c>
      <c r="L8008" t="str">
        <f t="shared" si="635"/>
        <v>Модификация</v>
      </c>
      <c r="M8008" s="3">
        <f t="shared" si="636"/>
        <v>0</v>
      </c>
      <c r="N8008" s="3" t="str">
        <f t="shared" si="637"/>
        <v>Y</v>
      </c>
      <c r="O8008" t="s">
        <v>28008</v>
      </c>
      <c r="Q8008" t="str">
        <f t="shared" si="633"/>
        <v>COPY 25977pb01.dat sel\25977pb01.dat</v>
      </c>
      <c r="R8008" t="str">
        <f>IF(ISNA(VLOOKUP(B8008,Rendered!$B$1:$C$1000,1,FALSE)),"N","Y")</f>
        <v>N</v>
      </c>
    </row>
    <row r="8009" spans="1:18" hidden="1" x14ac:dyDescent="0.35">
      <c r="A8009" t="s">
        <v>6945</v>
      </c>
      <c r="B8009" t="s">
        <v>21357</v>
      </c>
      <c r="C8009" t="s">
        <v>21358</v>
      </c>
      <c r="D8009" t="s">
        <v>13</v>
      </c>
      <c r="E8009">
        <v>2018</v>
      </c>
      <c r="F8009">
        <v>2018</v>
      </c>
      <c r="J8009">
        <f t="shared" si="634"/>
        <v>0</v>
      </c>
      <c r="K8009" t="str">
        <f>IF(OR(J8009&gt;Ограничения!$B$1,Sheet!G11125&gt;Ограничения!$B$2,Sheet!H11125&gt;Ограничения!$B$2,Sheet!I11125&gt;Ограничения!$B$2,),"Not compatible","Compatible")</f>
        <v>Compatible</v>
      </c>
      <c r="L8009" t="str">
        <f t="shared" si="635"/>
        <v>Модификация</v>
      </c>
      <c r="M8009" s="3">
        <f t="shared" si="636"/>
        <v>1</v>
      </c>
      <c r="N8009" s="3" t="str">
        <f t="shared" si="637"/>
        <v>Y</v>
      </c>
      <c r="O8009" t="s">
        <v>28008</v>
      </c>
      <c r="Q8009" t="str">
        <f t="shared" si="633"/>
        <v>COPY 25977pb02.dat sel\25977pb02.dat</v>
      </c>
      <c r="R8009" t="str">
        <f>IF(ISNA(VLOOKUP(B8009,Rendered!$B$1:$C$1000,1,FALSE)),"N","Y")</f>
        <v>N</v>
      </c>
    </row>
    <row r="8010" spans="1:18" hidden="1" x14ac:dyDescent="0.35">
      <c r="A8010" t="s">
        <v>6945</v>
      </c>
      <c r="B8010" t="s">
        <v>21357</v>
      </c>
      <c r="C8010" t="s">
        <v>21358</v>
      </c>
      <c r="D8010" t="s">
        <v>13</v>
      </c>
      <c r="E8010">
        <v>2018</v>
      </c>
      <c r="F8010">
        <v>2018</v>
      </c>
      <c r="J8010">
        <f t="shared" si="634"/>
        <v>0</v>
      </c>
      <c r="K8010" t="str">
        <f>IF(OR(J8010&gt;Ограничения!$B$1,Sheet!G14215&gt;Ограничения!$B$2,Sheet!H14215&gt;Ограничения!$B$2,Sheet!I14215&gt;Ограничения!$B$2,),"Not compatible","Compatible")</f>
        <v>Compatible</v>
      </c>
      <c r="L8010" t="str">
        <f t="shared" si="635"/>
        <v>Модификация</v>
      </c>
      <c r="M8010" s="3">
        <f t="shared" si="636"/>
        <v>1</v>
      </c>
      <c r="N8010" s="3" t="str">
        <f t="shared" si="637"/>
        <v>Y</v>
      </c>
      <c r="O8010" t="s">
        <v>28008</v>
      </c>
      <c r="Q8010" t="str">
        <f t="shared" si="633"/>
        <v>COPY 25977pb02.dat sel\25977pb02.dat</v>
      </c>
      <c r="R8010" t="str">
        <f>IF(ISNA(VLOOKUP(B8010,Rendered!$B$1:$C$1000,1,FALSE)),"N","Y")</f>
        <v>N</v>
      </c>
    </row>
    <row r="8011" spans="1:18" hidden="1" x14ac:dyDescent="0.35">
      <c r="A8011" t="s">
        <v>6945</v>
      </c>
      <c r="B8011" t="s">
        <v>21357</v>
      </c>
      <c r="C8011" t="s">
        <v>21358</v>
      </c>
      <c r="D8011" t="s">
        <v>13</v>
      </c>
      <c r="E8011">
        <v>2018</v>
      </c>
      <c r="F8011">
        <v>2018</v>
      </c>
      <c r="J8011">
        <f t="shared" si="634"/>
        <v>0</v>
      </c>
      <c r="K8011" t="str">
        <f>IF(OR(J8011&gt;Ограничения!$B$1,Sheet!G15919&gt;Ограничения!$B$2,Sheet!H15919&gt;Ограничения!$B$2,Sheet!I15919&gt;Ограничения!$B$2,),"Not compatible","Compatible")</f>
        <v>Compatible</v>
      </c>
      <c r="L8011" t="str">
        <f t="shared" si="635"/>
        <v>Модификация</v>
      </c>
      <c r="M8011" s="3">
        <f t="shared" si="636"/>
        <v>0</v>
      </c>
      <c r="N8011" s="3" t="str">
        <f t="shared" si="637"/>
        <v>Y</v>
      </c>
      <c r="O8011" t="s">
        <v>28008</v>
      </c>
      <c r="Q8011" t="str">
        <f t="shared" si="633"/>
        <v>COPY 25977pb02.dat sel\25977pb02.dat</v>
      </c>
      <c r="R8011" t="str">
        <f>IF(ISNA(VLOOKUP(B8011,Rendered!$B$1:$C$1000,1,FALSE)),"N","Y")</f>
        <v>N</v>
      </c>
    </row>
    <row r="8012" spans="1:18" hidden="1" x14ac:dyDescent="0.35">
      <c r="A8012" t="s">
        <v>6945</v>
      </c>
      <c r="B8012" t="s">
        <v>21359</v>
      </c>
      <c r="C8012" t="s">
        <v>21360</v>
      </c>
      <c r="D8012" t="s">
        <v>13</v>
      </c>
      <c r="E8012">
        <v>2016</v>
      </c>
      <c r="F8012">
        <v>2016</v>
      </c>
      <c r="J8012">
        <f t="shared" si="634"/>
        <v>0</v>
      </c>
      <c r="K8012" t="str">
        <f>IF(OR(J8012&gt;Ограничения!$B$1,Sheet!G11126&gt;Ограничения!$B$2,Sheet!H11126&gt;Ограничения!$B$2,Sheet!I11126&gt;Ограничения!$B$2,),"Not compatible","Compatible")</f>
        <v>Compatible</v>
      </c>
      <c r="L8012">
        <f t="shared" si="635"/>
        <v>26045</v>
      </c>
      <c r="M8012" s="3">
        <f t="shared" si="636"/>
        <v>1</v>
      </c>
      <c r="N8012" s="3" t="str">
        <f t="shared" si="637"/>
        <v>Y</v>
      </c>
      <c r="O8012" t="s">
        <v>28008</v>
      </c>
      <c r="Q8012" t="str">
        <f t="shared" si="633"/>
        <v>COPY 26045.dat sel\26045.dat</v>
      </c>
      <c r="R8012" t="str">
        <f>IF(ISNA(VLOOKUP(B8012,Rendered!$B$1:$C$1000,1,FALSE)),"N","Y")</f>
        <v>N</v>
      </c>
    </row>
    <row r="8013" spans="1:18" hidden="1" x14ac:dyDescent="0.35">
      <c r="A8013" t="s">
        <v>6945</v>
      </c>
      <c r="B8013" t="s">
        <v>21359</v>
      </c>
      <c r="C8013" t="s">
        <v>21360</v>
      </c>
      <c r="D8013" t="s">
        <v>13</v>
      </c>
      <c r="E8013">
        <v>2016</v>
      </c>
      <c r="F8013">
        <v>2016</v>
      </c>
      <c r="J8013">
        <f t="shared" si="634"/>
        <v>0</v>
      </c>
      <c r="K8013" t="str">
        <f>IF(OR(J8013&gt;Ограничения!$B$1,Sheet!G14216&gt;Ограничения!$B$2,Sheet!H14216&gt;Ограничения!$B$2,Sheet!I14216&gt;Ограничения!$B$2,),"Not compatible","Compatible")</f>
        <v>Compatible</v>
      </c>
      <c r="L8013">
        <f t="shared" si="635"/>
        <v>26045</v>
      </c>
      <c r="M8013" s="3">
        <f t="shared" si="636"/>
        <v>1</v>
      </c>
      <c r="N8013" s="3" t="str">
        <f t="shared" si="637"/>
        <v>Y</v>
      </c>
      <c r="O8013" t="s">
        <v>28008</v>
      </c>
      <c r="Q8013" t="str">
        <f t="shared" si="633"/>
        <v>COPY 26045.dat sel\26045.dat</v>
      </c>
      <c r="R8013" t="str">
        <f>IF(ISNA(VLOOKUP(B8013,Rendered!$B$1:$C$1000,1,FALSE)),"N","Y")</f>
        <v>N</v>
      </c>
    </row>
    <row r="8014" spans="1:18" hidden="1" x14ac:dyDescent="0.35">
      <c r="A8014" t="s">
        <v>6945</v>
      </c>
      <c r="B8014" t="s">
        <v>21359</v>
      </c>
      <c r="C8014" t="s">
        <v>21360</v>
      </c>
      <c r="D8014" t="s">
        <v>13</v>
      </c>
      <c r="E8014">
        <v>2016</v>
      </c>
      <c r="F8014">
        <v>2016</v>
      </c>
      <c r="J8014">
        <f t="shared" si="634"/>
        <v>0</v>
      </c>
      <c r="K8014" t="str">
        <f>IF(OR(J8014&gt;Ограничения!$B$1,Sheet!G15920&gt;Ограничения!$B$2,Sheet!H15920&gt;Ограничения!$B$2,Sheet!I15920&gt;Ограничения!$B$2,),"Not compatible","Compatible")</f>
        <v>Compatible</v>
      </c>
      <c r="L8014">
        <f t="shared" si="635"/>
        <v>26045</v>
      </c>
      <c r="M8014" s="3">
        <f t="shared" si="636"/>
        <v>0</v>
      </c>
      <c r="N8014" s="3" t="str">
        <f t="shared" si="637"/>
        <v>Y</v>
      </c>
      <c r="O8014" t="s">
        <v>28008</v>
      </c>
      <c r="Q8014" t="str">
        <f t="shared" si="633"/>
        <v>COPY 26045.dat sel\26045.dat</v>
      </c>
      <c r="R8014" t="str">
        <f>IF(ISNA(VLOOKUP(B8014,Rendered!$B$1:$C$1000,1,FALSE)),"N","Y")</f>
        <v>N</v>
      </c>
    </row>
    <row r="8015" spans="1:18" hidden="1" x14ac:dyDescent="0.35">
      <c r="A8015" t="s">
        <v>6945</v>
      </c>
      <c r="B8015" t="s">
        <v>21361</v>
      </c>
      <c r="C8015" t="s">
        <v>21362</v>
      </c>
      <c r="D8015" t="s">
        <v>13</v>
      </c>
      <c r="E8015">
        <v>2018</v>
      </c>
      <c r="F8015">
        <v>2018</v>
      </c>
      <c r="J8015">
        <f t="shared" si="634"/>
        <v>0</v>
      </c>
      <c r="K8015" t="str">
        <f>IF(OR(J8015&gt;Ограничения!$B$1,Sheet!G11127&gt;Ограничения!$B$2,Sheet!H11127&gt;Ограничения!$B$2,Sheet!I11127&gt;Ограничения!$B$2,),"Not compatible","Compatible")</f>
        <v>Compatible</v>
      </c>
      <c r="L8015">
        <f t="shared" si="635"/>
        <v>35697</v>
      </c>
      <c r="M8015" s="3">
        <f t="shared" si="636"/>
        <v>1</v>
      </c>
      <c r="N8015" s="3" t="str">
        <f t="shared" si="637"/>
        <v>Y</v>
      </c>
      <c r="O8015" t="s">
        <v>28008</v>
      </c>
      <c r="Q8015" t="str">
        <f t="shared" si="633"/>
        <v>COPY 35697.dat sel\35697.dat</v>
      </c>
      <c r="R8015" t="str">
        <f>IF(ISNA(VLOOKUP(B8015,Rendered!$B$1:$C$1000,1,FALSE)),"N","Y")</f>
        <v>N</v>
      </c>
    </row>
    <row r="8016" spans="1:18" hidden="1" x14ac:dyDescent="0.35">
      <c r="A8016" t="s">
        <v>6945</v>
      </c>
      <c r="B8016" t="s">
        <v>21361</v>
      </c>
      <c r="C8016" t="s">
        <v>21362</v>
      </c>
      <c r="D8016" t="s">
        <v>13</v>
      </c>
      <c r="E8016">
        <v>2018</v>
      </c>
      <c r="F8016">
        <v>2018</v>
      </c>
      <c r="J8016">
        <f t="shared" si="634"/>
        <v>0</v>
      </c>
      <c r="K8016" t="str">
        <f>IF(OR(J8016&gt;Ограничения!$B$1,Sheet!G14217&gt;Ограничения!$B$2,Sheet!H14217&gt;Ограничения!$B$2,Sheet!I14217&gt;Ограничения!$B$2,),"Not compatible","Compatible")</f>
        <v>Compatible</v>
      </c>
      <c r="L8016">
        <f t="shared" si="635"/>
        <v>35697</v>
      </c>
      <c r="M8016" s="3">
        <f t="shared" si="636"/>
        <v>1</v>
      </c>
      <c r="N8016" s="3" t="str">
        <f t="shared" si="637"/>
        <v>Y</v>
      </c>
      <c r="O8016" t="s">
        <v>28008</v>
      </c>
      <c r="Q8016" t="str">
        <f t="shared" si="633"/>
        <v>COPY 35697.dat sel\35697.dat</v>
      </c>
      <c r="R8016" t="str">
        <f>IF(ISNA(VLOOKUP(B8016,Rendered!$B$1:$C$1000,1,FALSE)),"N","Y")</f>
        <v>N</v>
      </c>
    </row>
    <row r="8017" spans="1:18" hidden="1" x14ac:dyDescent="0.35">
      <c r="A8017" t="s">
        <v>6945</v>
      </c>
      <c r="B8017" t="s">
        <v>21361</v>
      </c>
      <c r="C8017" t="s">
        <v>21362</v>
      </c>
      <c r="D8017" t="s">
        <v>13</v>
      </c>
      <c r="E8017">
        <v>2018</v>
      </c>
      <c r="F8017">
        <v>2018</v>
      </c>
      <c r="J8017">
        <f t="shared" si="634"/>
        <v>0</v>
      </c>
      <c r="K8017" t="str">
        <f>IF(OR(J8017&gt;Ограничения!$B$1,Sheet!G15921&gt;Ограничения!$B$2,Sheet!H15921&gt;Ограничения!$B$2,Sheet!I15921&gt;Ограничения!$B$2,),"Not compatible","Compatible")</f>
        <v>Compatible</v>
      </c>
      <c r="L8017">
        <f t="shared" si="635"/>
        <v>35697</v>
      </c>
      <c r="M8017" s="3">
        <f t="shared" si="636"/>
        <v>0</v>
      </c>
      <c r="N8017" s="3" t="str">
        <f t="shared" si="637"/>
        <v>Y</v>
      </c>
      <c r="O8017" t="s">
        <v>28008</v>
      </c>
      <c r="Q8017" t="str">
        <f t="shared" si="633"/>
        <v>COPY 35697.dat sel\35697.dat</v>
      </c>
      <c r="R8017" t="str">
        <f>IF(ISNA(VLOOKUP(B8017,Rendered!$B$1:$C$1000,1,FALSE)),"N","Y")</f>
        <v>N</v>
      </c>
    </row>
    <row r="8018" spans="1:18" hidden="1" x14ac:dyDescent="0.35">
      <c r="A8018" t="s">
        <v>6945</v>
      </c>
      <c r="B8018" t="s">
        <v>21363</v>
      </c>
      <c r="C8018" t="s">
        <v>21364</v>
      </c>
      <c r="D8018" t="s">
        <v>13</v>
      </c>
      <c r="E8018">
        <v>2022</v>
      </c>
      <c r="F8018">
        <v>2022</v>
      </c>
      <c r="J8018">
        <f t="shared" si="634"/>
        <v>0</v>
      </c>
      <c r="K8018" t="str">
        <f>IF(OR(J8018&gt;Ограничения!$B$1,Sheet!G11128&gt;Ограничения!$B$2,Sheet!H11128&gt;Ограничения!$B$2,Sheet!I11128&gt;Ограничения!$B$2,),"Not compatible","Compatible")</f>
        <v>Compatible</v>
      </c>
      <c r="L8018" t="str">
        <f t="shared" si="635"/>
        <v>Модификация</v>
      </c>
      <c r="M8018" s="3">
        <f t="shared" si="636"/>
        <v>1</v>
      </c>
      <c r="N8018" s="3" t="str">
        <f t="shared" si="637"/>
        <v>Y</v>
      </c>
      <c r="O8018" t="s">
        <v>28008</v>
      </c>
      <c r="Q8018" t="str">
        <f t="shared" si="633"/>
        <v>COPY 45755pb03.dat sel\45755pb03.dat</v>
      </c>
      <c r="R8018" t="str">
        <f>IF(ISNA(VLOOKUP(B8018,Rendered!$B$1:$C$1000,1,FALSE)),"N","Y")</f>
        <v>N</v>
      </c>
    </row>
    <row r="8019" spans="1:18" hidden="1" x14ac:dyDescent="0.35">
      <c r="A8019" t="s">
        <v>6945</v>
      </c>
      <c r="B8019" t="s">
        <v>21363</v>
      </c>
      <c r="C8019" t="s">
        <v>21364</v>
      </c>
      <c r="D8019" t="s">
        <v>13</v>
      </c>
      <c r="E8019">
        <v>2022</v>
      </c>
      <c r="F8019">
        <v>2022</v>
      </c>
      <c r="J8019">
        <f t="shared" si="634"/>
        <v>0</v>
      </c>
      <c r="K8019" t="str">
        <f>IF(OR(J8019&gt;Ограничения!$B$1,Sheet!G14218&gt;Ограничения!$B$2,Sheet!H14218&gt;Ограничения!$B$2,Sheet!I14218&gt;Ограничения!$B$2,),"Not compatible","Compatible")</f>
        <v>Compatible</v>
      </c>
      <c r="L8019" t="str">
        <f t="shared" si="635"/>
        <v>Модификация</v>
      </c>
      <c r="M8019" s="3">
        <f t="shared" si="636"/>
        <v>1</v>
      </c>
      <c r="N8019" s="3" t="str">
        <f t="shared" si="637"/>
        <v>Y</v>
      </c>
      <c r="O8019" t="s">
        <v>28008</v>
      </c>
      <c r="Q8019" t="str">
        <f t="shared" si="633"/>
        <v>COPY 45755pb03.dat sel\45755pb03.dat</v>
      </c>
      <c r="R8019" t="str">
        <f>IF(ISNA(VLOOKUP(B8019,Rendered!$B$1:$C$1000,1,FALSE)),"N","Y")</f>
        <v>N</v>
      </c>
    </row>
    <row r="8020" spans="1:18" hidden="1" x14ac:dyDescent="0.35">
      <c r="A8020" t="s">
        <v>6945</v>
      </c>
      <c r="B8020" t="s">
        <v>21363</v>
      </c>
      <c r="C8020" t="s">
        <v>21364</v>
      </c>
      <c r="D8020" t="s">
        <v>13</v>
      </c>
      <c r="E8020">
        <v>2022</v>
      </c>
      <c r="F8020">
        <v>2022</v>
      </c>
      <c r="J8020">
        <f t="shared" si="634"/>
        <v>0</v>
      </c>
      <c r="K8020" t="str">
        <f>IF(OR(J8020&gt;Ограничения!$B$1,Sheet!G15922&gt;Ограничения!$B$2,Sheet!H15922&gt;Ограничения!$B$2,Sheet!I15922&gt;Ограничения!$B$2,),"Not compatible","Compatible")</f>
        <v>Not compatible</v>
      </c>
      <c r="L8020" t="str">
        <f t="shared" si="635"/>
        <v>Модификация</v>
      </c>
      <c r="M8020" s="3">
        <f t="shared" si="636"/>
        <v>0</v>
      </c>
      <c r="N8020" s="3" t="str">
        <f t="shared" si="637"/>
        <v>Y</v>
      </c>
      <c r="O8020" t="s">
        <v>28008</v>
      </c>
      <c r="Q8020" t="str">
        <f t="shared" si="633"/>
        <v>COPY 45755pb03.dat sel\45755pb03.dat</v>
      </c>
      <c r="R8020" t="str">
        <f>IF(ISNA(VLOOKUP(B8020,Rendered!$B$1:$C$1000,1,FALSE)),"N","Y")</f>
        <v>N</v>
      </c>
    </row>
    <row r="8021" spans="1:18" hidden="1" x14ac:dyDescent="0.35">
      <c r="A8021" t="s">
        <v>6945</v>
      </c>
      <c r="B8021" t="s">
        <v>21365</v>
      </c>
      <c r="C8021" t="s">
        <v>21366</v>
      </c>
      <c r="D8021" t="s">
        <v>13</v>
      </c>
      <c r="E8021">
        <v>2022</v>
      </c>
      <c r="F8021">
        <v>2022</v>
      </c>
      <c r="J8021">
        <f t="shared" si="634"/>
        <v>0</v>
      </c>
      <c r="K8021" t="str">
        <f>IF(OR(J8021&gt;Ограничения!$B$1,Sheet!G11129&gt;Ограничения!$B$2,Sheet!H11129&gt;Ограничения!$B$2,Sheet!I11129&gt;Ограничения!$B$2,),"Not compatible","Compatible")</f>
        <v>Compatible</v>
      </c>
      <c r="L8021" t="str">
        <f t="shared" si="635"/>
        <v>Модификация</v>
      </c>
      <c r="M8021" s="3">
        <f t="shared" si="636"/>
        <v>1</v>
      </c>
      <c r="N8021" s="3" t="str">
        <f t="shared" si="637"/>
        <v>Y</v>
      </c>
      <c r="O8021" t="s">
        <v>28008</v>
      </c>
      <c r="Q8021" t="str">
        <f t="shared" si="633"/>
        <v>COPY 80505pb01.dat sel\80505pb01.dat</v>
      </c>
      <c r="R8021" t="str">
        <f>IF(ISNA(VLOOKUP(B8021,Rendered!$B$1:$C$1000,1,FALSE)),"N","Y")</f>
        <v>N</v>
      </c>
    </row>
    <row r="8022" spans="1:18" hidden="1" x14ac:dyDescent="0.35">
      <c r="A8022" t="s">
        <v>6945</v>
      </c>
      <c r="B8022" t="s">
        <v>21365</v>
      </c>
      <c r="C8022" t="s">
        <v>21366</v>
      </c>
      <c r="D8022" t="s">
        <v>13</v>
      </c>
      <c r="E8022">
        <v>2022</v>
      </c>
      <c r="F8022">
        <v>2022</v>
      </c>
      <c r="J8022">
        <f t="shared" si="634"/>
        <v>0</v>
      </c>
      <c r="K8022" t="str">
        <f>IF(OR(J8022&gt;Ограничения!$B$1,Sheet!G14219&gt;Ограничения!$B$2,Sheet!H14219&gt;Ограничения!$B$2,Sheet!I14219&gt;Ограничения!$B$2,),"Not compatible","Compatible")</f>
        <v>Compatible</v>
      </c>
      <c r="L8022" t="str">
        <f t="shared" si="635"/>
        <v>Модификация</v>
      </c>
      <c r="M8022" s="3">
        <f t="shared" si="636"/>
        <v>1</v>
      </c>
      <c r="N8022" s="3" t="str">
        <f t="shared" si="637"/>
        <v>Y</v>
      </c>
      <c r="O8022" t="s">
        <v>28008</v>
      </c>
      <c r="Q8022" t="str">
        <f t="shared" si="633"/>
        <v>COPY 80505pb01.dat sel\80505pb01.dat</v>
      </c>
      <c r="R8022" t="str">
        <f>IF(ISNA(VLOOKUP(B8022,Rendered!$B$1:$C$1000,1,FALSE)),"N","Y")</f>
        <v>N</v>
      </c>
    </row>
    <row r="8023" spans="1:18" hidden="1" x14ac:dyDescent="0.35">
      <c r="A8023" t="s">
        <v>6945</v>
      </c>
      <c r="B8023" t="s">
        <v>21365</v>
      </c>
      <c r="C8023" t="s">
        <v>21366</v>
      </c>
      <c r="D8023" t="s">
        <v>13</v>
      </c>
      <c r="E8023">
        <v>2022</v>
      </c>
      <c r="F8023">
        <v>2022</v>
      </c>
      <c r="J8023">
        <f t="shared" si="634"/>
        <v>0</v>
      </c>
      <c r="K8023" t="str">
        <f>IF(OR(J8023&gt;Ограничения!$B$1,Sheet!G15923&gt;Ограничения!$B$2,Sheet!H15923&gt;Ограничения!$B$2,Sheet!I15923&gt;Ограничения!$B$2,),"Not compatible","Compatible")</f>
        <v>Not compatible</v>
      </c>
      <c r="L8023" t="str">
        <f t="shared" si="635"/>
        <v>Модификация</v>
      </c>
      <c r="M8023" s="3">
        <f t="shared" si="636"/>
        <v>0</v>
      </c>
      <c r="N8023" s="3" t="str">
        <f t="shared" si="637"/>
        <v>Y</v>
      </c>
      <c r="O8023" t="s">
        <v>28008</v>
      </c>
      <c r="Q8023" t="str">
        <f t="shared" si="633"/>
        <v>COPY 80505pb01.dat sel\80505pb01.dat</v>
      </c>
      <c r="R8023" t="str">
        <f>IF(ISNA(VLOOKUP(B8023,Rendered!$B$1:$C$1000,1,FALSE)),"N","Y")</f>
        <v>N</v>
      </c>
    </row>
    <row r="8024" spans="1:18" hidden="1" x14ac:dyDescent="0.35">
      <c r="A8024" t="s">
        <v>6945</v>
      </c>
      <c r="B8024" t="s">
        <v>21367</v>
      </c>
      <c r="C8024" t="s">
        <v>21368</v>
      </c>
      <c r="D8024" t="s">
        <v>27</v>
      </c>
      <c r="E8024">
        <v>2017</v>
      </c>
      <c r="F8024">
        <v>2020</v>
      </c>
      <c r="J8024">
        <f t="shared" si="634"/>
        <v>0</v>
      </c>
      <c r="K8024" t="str">
        <f>IF(OR(J8024&gt;Ограничения!$B$1,Sheet!G11130&gt;Ограничения!$B$2,Sheet!H11130&gt;Ограничения!$B$2,Sheet!I11130&gt;Ограничения!$B$2,),"Not compatible","Compatible")</f>
        <v>Compatible</v>
      </c>
      <c r="L8024" t="str">
        <f t="shared" si="635"/>
        <v>Модификация</v>
      </c>
      <c r="M8024" s="3">
        <f t="shared" si="636"/>
        <v>1</v>
      </c>
      <c r="N8024" s="3" t="str">
        <f t="shared" si="637"/>
        <v>Y</v>
      </c>
      <c r="O8024" t="s">
        <v>28008</v>
      </c>
      <c r="Q8024" t="str">
        <f t="shared" si="633"/>
        <v>COPY 29575pb01.dat sel\29575pb01.dat</v>
      </c>
      <c r="R8024" t="str">
        <f>IF(ISNA(VLOOKUP(B8024,Rendered!$B$1:$C$1000,1,FALSE)),"N","Y")</f>
        <v>N</v>
      </c>
    </row>
    <row r="8025" spans="1:18" hidden="1" x14ac:dyDescent="0.35">
      <c r="A8025" t="s">
        <v>6945</v>
      </c>
      <c r="B8025" t="s">
        <v>21367</v>
      </c>
      <c r="C8025" t="s">
        <v>21368</v>
      </c>
      <c r="D8025" t="s">
        <v>27</v>
      </c>
      <c r="E8025">
        <v>2017</v>
      </c>
      <c r="F8025">
        <v>2020</v>
      </c>
      <c r="J8025">
        <f t="shared" si="634"/>
        <v>0</v>
      </c>
      <c r="K8025" t="str">
        <f>IF(OR(J8025&gt;Ограничения!$B$1,Sheet!G14220&gt;Ограничения!$B$2,Sheet!H14220&gt;Ограничения!$B$2,Sheet!I14220&gt;Ограничения!$B$2,),"Not compatible","Compatible")</f>
        <v>Compatible</v>
      </c>
      <c r="L8025" t="str">
        <f t="shared" si="635"/>
        <v>Модификация</v>
      </c>
      <c r="M8025" s="3">
        <f t="shared" si="636"/>
        <v>1</v>
      </c>
      <c r="N8025" s="3" t="str">
        <f t="shared" si="637"/>
        <v>Y</v>
      </c>
      <c r="O8025" t="s">
        <v>28008</v>
      </c>
      <c r="Q8025" t="str">
        <f t="shared" si="633"/>
        <v>COPY 29575pb01.dat sel\29575pb01.dat</v>
      </c>
      <c r="R8025" t="str">
        <f>IF(ISNA(VLOOKUP(B8025,Rendered!$B$1:$C$1000,1,FALSE)),"N","Y")</f>
        <v>N</v>
      </c>
    </row>
    <row r="8026" spans="1:18" hidden="1" x14ac:dyDescent="0.35">
      <c r="A8026" t="s">
        <v>6945</v>
      </c>
      <c r="B8026" t="s">
        <v>21367</v>
      </c>
      <c r="C8026" t="s">
        <v>21368</v>
      </c>
      <c r="D8026" t="s">
        <v>27</v>
      </c>
      <c r="E8026">
        <v>2017</v>
      </c>
      <c r="F8026">
        <v>2020</v>
      </c>
      <c r="J8026">
        <f t="shared" si="634"/>
        <v>0</v>
      </c>
      <c r="K8026" t="str">
        <f>IF(OR(J8026&gt;Ограничения!$B$1,Sheet!G15924&gt;Ограничения!$B$2,Sheet!H15924&gt;Ограничения!$B$2,Sheet!I15924&gt;Ограничения!$B$2,),"Not compatible","Compatible")</f>
        <v>Compatible</v>
      </c>
      <c r="L8026" t="str">
        <f t="shared" si="635"/>
        <v>Модификация</v>
      </c>
      <c r="M8026" s="3">
        <f t="shared" si="636"/>
        <v>0</v>
      </c>
      <c r="N8026" s="3" t="str">
        <f t="shared" si="637"/>
        <v>Y</v>
      </c>
      <c r="O8026" t="s">
        <v>28008</v>
      </c>
      <c r="Q8026" t="str">
        <f t="shared" si="633"/>
        <v>COPY 29575pb01.dat sel\29575pb01.dat</v>
      </c>
      <c r="R8026" t="str">
        <f>IF(ISNA(VLOOKUP(B8026,Rendered!$B$1:$C$1000,1,FALSE)),"N","Y")</f>
        <v>N</v>
      </c>
    </row>
    <row r="8027" spans="1:18" hidden="1" x14ac:dyDescent="0.35">
      <c r="A8027" t="s">
        <v>6945</v>
      </c>
      <c r="B8027" t="s">
        <v>21369</v>
      </c>
      <c r="C8027" t="s">
        <v>21370</v>
      </c>
      <c r="D8027" t="s">
        <v>13</v>
      </c>
      <c r="E8027">
        <v>2019</v>
      </c>
      <c r="F8027">
        <v>2019</v>
      </c>
      <c r="J8027">
        <f t="shared" si="634"/>
        <v>0</v>
      </c>
      <c r="K8027" t="str">
        <f>IF(OR(J8027&gt;Ограничения!$B$1,Sheet!G11131&gt;Ограничения!$B$2,Sheet!H11131&gt;Ограничения!$B$2,Sheet!I11131&gt;Ограничения!$B$2,),"Not compatible","Compatible")</f>
        <v>Compatible</v>
      </c>
      <c r="L8027" t="str">
        <f t="shared" si="635"/>
        <v>Модификация</v>
      </c>
      <c r="M8027" s="3">
        <f t="shared" si="636"/>
        <v>1</v>
      </c>
      <c r="N8027" s="3" t="str">
        <f t="shared" si="637"/>
        <v>Y</v>
      </c>
      <c r="O8027" t="s">
        <v>28008</v>
      </c>
      <c r="Q8027" t="str">
        <f t="shared" si="633"/>
        <v>COPY 48544c01pb01.dat sel\48544c01pb01.dat</v>
      </c>
      <c r="R8027" t="str">
        <f>IF(ISNA(VLOOKUP(B8027,Rendered!$B$1:$C$1000,1,FALSE)),"N","Y")</f>
        <v>N</v>
      </c>
    </row>
    <row r="8028" spans="1:18" hidden="1" x14ac:dyDescent="0.35">
      <c r="A8028" t="s">
        <v>6945</v>
      </c>
      <c r="B8028" t="s">
        <v>21369</v>
      </c>
      <c r="C8028" t="s">
        <v>21370</v>
      </c>
      <c r="D8028" t="s">
        <v>13</v>
      </c>
      <c r="E8028">
        <v>2019</v>
      </c>
      <c r="F8028">
        <v>2019</v>
      </c>
      <c r="J8028">
        <f t="shared" si="634"/>
        <v>0</v>
      </c>
      <c r="K8028" t="str">
        <f>IF(OR(J8028&gt;Ограничения!$B$1,Sheet!G14221&gt;Ограничения!$B$2,Sheet!H14221&gt;Ограничения!$B$2,Sheet!I14221&gt;Ограничения!$B$2,),"Not compatible","Compatible")</f>
        <v>Compatible</v>
      </c>
      <c r="L8028" t="str">
        <f t="shared" si="635"/>
        <v>Модификация</v>
      </c>
      <c r="M8028" s="3">
        <f t="shared" si="636"/>
        <v>1</v>
      </c>
      <c r="N8028" s="3" t="str">
        <f t="shared" si="637"/>
        <v>Y</v>
      </c>
      <c r="O8028" t="s">
        <v>28008</v>
      </c>
      <c r="Q8028" t="str">
        <f t="shared" si="633"/>
        <v>COPY 48544c01pb01.dat sel\48544c01pb01.dat</v>
      </c>
      <c r="R8028" t="str">
        <f>IF(ISNA(VLOOKUP(B8028,Rendered!$B$1:$C$1000,1,FALSE)),"N","Y")</f>
        <v>N</v>
      </c>
    </row>
    <row r="8029" spans="1:18" hidden="1" x14ac:dyDescent="0.35">
      <c r="A8029" t="s">
        <v>6945</v>
      </c>
      <c r="B8029" t="s">
        <v>21369</v>
      </c>
      <c r="C8029" t="s">
        <v>21370</v>
      </c>
      <c r="D8029" t="s">
        <v>13</v>
      </c>
      <c r="E8029">
        <v>2019</v>
      </c>
      <c r="F8029">
        <v>2019</v>
      </c>
      <c r="J8029">
        <f t="shared" si="634"/>
        <v>0</v>
      </c>
      <c r="K8029" t="str">
        <f>IF(OR(J8029&gt;Ограничения!$B$1,Sheet!G15925&gt;Ограничения!$B$2,Sheet!H15925&gt;Ограничения!$B$2,Sheet!I15925&gt;Ограничения!$B$2,),"Not compatible","Compatible")</f>
        <v>Compatible</v>
      </c>
      <c r="L8029" t="str">
        <f t="shared" si="635"/>
        <v>Модификация</v>
      </c>
      <c r="M8029" s="3">
        <f t="shared" si="636"/>
        <v>0</v>
      </c>
      <c r="N8029" s="3" t="str">
        <f t="shared" si="637"/>
        <v>Y</v>
      </c>
      <c r="O8029" t="s">
        <v>28008</v>
      </c>
      <c r="Q8029" t="str">
        <f t="shared" si="633"/>
        <v>COPY 48544c01pb01.dat sel\48544c01pb01.dat</v>
      </c>
      <c r="R8029" t="str">
        <f>IF(ISNA(VLOOKUP(B8029,Rendered!$B$1:$C$1000,1,FALSE)),"N","Y")</f>
        <v>N</v>
      </c>
    </row>
    <row r="8030" spans="1:18" hidden="1" x14ac:dyDescent="0.35">
      <c r="A8030" t="s">
        <v>6945</v>
      </c>
      <c r="B8030" t="s">
        <v>21371</v>
      </c>
      <c r="C8030" t="s">
        <v>21372</v>
      </c>
      <c r="D8030" t="s">
        <v>13</v>
      </c>
      <c r="E8030">
        <v>2018</v>
      </c>
      <c r="F8030">
        <v>2018</v>
      </c>
      <c r="J8030">
        <f t="shared" si="634"/>
        <v>0</v>
      </c>
      <c r="K8030" t="str">
        <f>IF(OR(J8030&gt;Ограничения!$B$1,Sheet!G11132&gt;Ограничения!$B$2,Sheet!H11132&gt;Ограничения!$B$2,Sheet!I11132&gt;Ограничения!$B$2,),"Not compatible","Compatible")</f>
        <v>Compatible</v>
      </c>
      <c r="L8030" t="str">
        <f t="shared" si="635"/>
        <v>Модификация</v>
      </c>
      <c r="M8030" s="3">
        <f t="shared" si="636"/>
        <v>1</v>
      </c>
      <c r="N8030" s="3" t="str">
        <f t="shared" si="637"/>
        <v>Y</v>
      </c>
      <c r="O8030" t="s">
        <v>28008</v>
      </c>
      <c r="Q8030" t="str">
        <f t="shared" si="633"/>
        <v>COPY 35759c01pb01.dat sel\35759c01pb01.dat</v>
      </c>
      <c r="R8030" t="str">
        <f>IF(ISNA(VLOOKUP(B8030,Rendered!$B$1:$C$1000,1,FALSE)),"N","Y")</f>
        <v>N</v>
      </c>
    </row>
    <row r="8031" spans="1:18" hidden="1" x14ac:dyDescent="0.35">
      <c r="A8031" t="s">
        <v>6945</v>
      </c>
      <c r="B8031" t="s">
        <v>21371</v>
      </c>
      <c r="C8031" t="s">
        <v>21372</v>
      </c>
      <c r="D8031" t="s">
        <v>13</v>
      </c>
      <c r="E8031">
        <v>2018</v>
      </c>
      <c r="F8031">
        <v>2018</v>
      </c>
      <c r="J8031">
        <f t="shared" si="634"/>
        <v>0</v>
      </c>
      <c r="K8031" t="str">
        <f>IF(OR(J8031&gt;Ограничения!$B$1,Sheet!G14222&gt;Ограничения!$B$2,Sheet!H14222&gt;Ограничения!$B$2,Sheet!I14222&gt;Ограничения!$B$2,),"Not compatible","Compatible")</f>
        <v>Compatible</v>
      </c>
      <c r="L8031" t="str">
        <f t="shared" si="635"/>
        <v>Модификация</v>
      </c>
      <c r="M8031" s="3">
        <f t="shared" si="636"/>
        <v>1</v>
      </c>
      <c r="N8031" s="3" t="str">
        <f t="shared" si="637"/>
        <v>Y</v>
      </c>
      <c r="O8031" t="s">
        <v>28008</v>
      </c>
      <c r="Q8031" t="str">
        <f t="shared" si="633"/>
        <v>COPY 35759c01pb01.dat sel\35759c01pb01.dat</v>
      </c>
      <c r="R8031" t="str">
        <f>IF(ISNA(VLOOKUP(B8031,Rendered!$B$1:$C$1000,1,FALSE)),"N","Y")</f>
        <v>N</v>
      </c>
    </row>
    <row r="8032" spans="1:18" hidden="1" x14ac:dyDescent="0.35">
      <c r="A8032" t="s">
        <v>6945</v>
      </c>
      <c r="B8032" t="s">
        <v>21371</v>
      </c>
      <c r="C8032" t="s">
        <v>21372</v>
      </c>
      <c r="D8032" t="s">
        <v>13</v>
      </c>
      <c r="E8032">
        <v>2018</v>
      </c>
      <c r="F8032">
        <v>2018</v>
      </c>
      <c r="J8032">
        <f t="shared" si="634"/>
        <v>0</v>
      </c>
      <c r="K8032" t="str">
        <f>IF(OR(J8032&gt;Ограничения!$B$1,Sheet!G15926&gt;Ограничения!$B$2,Sheet!H15926&gt;Ограничения!$B$2,Sheet!I15926&gt;Ограничения!$B$2,),"Not compatible","Compatible")</f>
        <v>Compatible</v>
      </c>
      <c r="L8032" t="str">
        <f t="shared" si="635"/>
        <v>Модификация</v>
      </c>
      <c r="M8032" s="3">
        <f t="shared" si="636"/>
        <v>0</v>
      </c>
      <c r="N8032" s="3" t="str">
        <f t="shared" si="637"/>
        <v>Y</v>
      </c>
      <c r="O8032" t="s">
        <v>28008</v>
      </c>
      <c r="Q8032" t="str">
        <f t="shared" si="633"/>
        <v>COPY 35759c01pb01.dat sel\35759c01pb01.dat</v>
      </c>
      <c r="R8032" t="str">
        <f>IF(ISNA(VLOOKUP(B8032,Rendered!$B$1:$C$1000,1,FALSE)),"N","Y")</f>
        <v>N</v>
      </c>
    </row>
    <row r="8033" spans="1:18" hidden="1" x14ac:dyDescent="0.35">
      <c r="A8033" t="s">
        <v>6945</v>
      </c>
      <c r="B8033" t="s">
        <v>21373</v>
      </c>
      <c r="C8033" t="s">
        <v>21374</v>
      </c>
      <c r="D8033" t="s">
        <v>27</v>
      </c>
      <c r="E8033">
        <v>2018</v>
      </c>
      <c r="F8033">
        <v>2020</v>
      </c>
      <c r="J8033">
        <f t="shared" si="634"/>
        <v>0</v>
      </c>
      <c r="K8033" t="str">
        <f>IF(OR(J8033&gt;Ограничения!$B$1,Sheet!G11133&gt;Ограничения!$B$2,Sheet!H11133&gt;Ограничения!$B$2,Sheet!I11133&gt;Ограничения!$B$2,),"Not compatible","Compatible")</f>
        <v>Compatible</v>
      </c>
      <c r="L8033" t="str">
        <f t="shared" si="635"/>
        <v>Модификация</v>
      </c>
      <c r="M8033" s="3">
        <f t="shared" si="636"/>
        <v>1</v>
      </c>
      <c r="N8033" s="3" t="str">
        <f t="shared" si="637"/>
        <v>Y</v>
      </c>
      <c r="O8033" t="s">
        <v>28008</v>
      </c>
      <c r="Q8033" t="str">
        <f t="shared" si="633"/>
        <v>COPY 35762pb01.dat sel\35762pb01.dat</v>
      </c>
      <c r="R8033" t="str">
        <f>IF(ISNA(VLOOKUP(B8033,Rendered!$B$1:$C$1000,1,FALSE)),"N","Y")</f>
        <v>N</v>
      </c>
    </row>
    <row r="8034" spans="1:18" hidden="1" x14ac:dyDescent="0.35">
      <c r="A8034" t="s">
        <v>6945</v>
      </c>
      <c r="B8034" t="s">
        <v>21373</v>
      </c>
      <c r="C8034" t="s">
        <v>21374</v>
      </c>
      <c r="D8034" t="s">
        <v>27</v>
      </c>
      <c r="E8034">
        <v>2018</v>
      </c>
      <c r="F8034">
        <v>2020</v>
      </c>
      <c r="J8034">
        <f t="shared" si="634"/>
        <v>0</v>
      </c>
      <c r="K8034" t="str">
        <f>IF(OR(J8034&gt;Ограничения!$B$1,Sheet!G14223&gt;Ограничения!$B$2,Sheet!H14223&gt;Ограничения!$B$2,Sheet!I14223&gt;Ограничения!$B$2,),"Not compatible","Compatible")</f>
        <v>Compatible</v>
      </c>
      <c r="L8034" t="str">
        <f t="shared" si="635"/>
        <v>Модификация</v>
      </c>
      <c r="M8034" s="3">
        <f t="shared" si="636"/>
        <v>1</v>
      </c>
      <c r="N8034" s="3" t="str">
        <f t="shared" si="637"/>
        <v>Y</v>
      </c>
      <c r="O8034" t="s">
        <v>28008</v>
      </c>
      <c r="Q8034" t="str">
        <f t="shared" si="633"/>
        <v>COPY 35762pb01.dat sel\35762pb01.dat</v>
      </c>
      <c r="R8034" t="str">
        <f>IF(ISNA(VLOOKUP(B8034,Rendered!$B$1:$C$1000,1,FALSE)),"N","Y")</f>
        <v>N</v>
      </c>
    </row>
    <row r="8035" spans="1:18" hidden="1" x14ac:dyDescent="0.35">
      <c r="A8035" t="s">
        <v>6945</v>
      </c>
      <c r="B8035" t="s">
        <v>21373</v>
      </c>
      <c r="C8035" t="s">
        <v>21374</v>
      </c>
      <c r="D8035" t="s">
        <v>27</v>
      </c>
      <c r="E8035">
        <v>2018</v>
      </c>
      <c r="F8035">
        <v>2020</v>
      </c>
      <c r="J8035">
        <f t="shared" si="634"/>
        <v>0</v>
      </c>
      <c r="K8035" t="str">
        <f>IF(OR(J8035&gt;Ограничения!$B$1,Sheet!G15927&gt;Ограничения!$B$2,Sheet!H15927&gt;Ограничения!$B$2,Sheet!I15927&gt;Ограничения!$B$2,),"Not compatible","Compatible")</f>
        <v>Compatible</v>
      </c>
      <c r="L8035" t="str">
        <f t="shared" si="635"/>
        <v>Модификация</v>
      </c>
      <c r="M8035" s="3">
        <f t="shared" si="636"/>
        <v>0</v>
      </c>
      <c r="N8035" s="3" t="str">
        <f t="shared" si="637"/>
        <v>Y</v>
      </c>
      <c r="O8035" t="s">
        <v>28008</v>
      </c>
      <c r="Q8035" t="str">
        <f t="shared" si="633"/>
        <v>COPY 35762pb01.dat sel\35762pb01.dat</v>
      </c>
      <c r="R8035" t="str">
        <f>IF(ISNA(VLOOKUP(B8035,Rendered!$B$1:$C$1000,1,FALSE)),"N","Y")</f>
        <v>N</v>
      </c>
    </row>
    <row r="8036" spans="1:18" hidden="1" x14ac:dyDescent="0.35">
      <c r="A8036" t="s">
        <v>6945</v>
      </c>
      <c r="B8036" t="s">
        <v>21375</v>
      </c>
      <c r="C8036" t="s">
        <v>21376</v>
      </c>
      <c r="D8036" t="s">
        <v>13</v>
      </c>
      <c r="E8036">
        <v>2019</v>
      </c>
      <c r="F8036">
        <v>2019</v>
      </c>
      <c r="J8036">
        <f t="shared" si="634"/>
        <v>0</v>
      </c>
      <c r="K8036" t="str">
        <f>IF(OR(J8036&gt;Ограничения!$B$1,Sheet!G11134&gt;Ограничения!$B$2,Sheet!H11134&gt;Ограничения!$B$2,Sheet!I11134&gt;Ограничения!$B$2,),"Not compatible","Compatible")</f>
        <v>Compatible</v>
      </c>
      <c r="L8036" t="str">
        <f t="shared" si="635"/>
        <v>Модификация</v>
      </c>
      <c r="M8036" s="3">
        <f t="shared" si="636"/>
        <v>1</v>
      </c>
      <c r="N8036" s="3" t="str">
        <f t="shared" si="637"/>
        <v>Y</v>
      </c>
      <c r="O8036" t="s">
        <v>28008</v>
      </c>
      <c r="Q8036" t="str">
        <f t="shared" si="633"/>
        <v>COPY 45758pb01.dat sel\45758pb01.dat</v>
      </c>
      <c r="R8036" t="str">
        <f>IF(ISNA(VLOOKUP(B8036,Rendered!$B$1:$C$1000,1,FALSE)),"N","Y")</f>
        <v>N</v>
      </c>
    </row>
    <row r="8037" spans="1:18" hidden="1" x14ac:dyDescent="0.35">
      <c r="A8037" t="s">
        <v>6945</v>
      </c>
      <c r="B8037" t="s">
        <v>21375</v>
      </c>
      <c r="C8037" t="s">
        <v>21376</v>
      </c>
      <c r="D8037" t="s">
        <v>13</v>
      </c>
      <c r="E8037">
        <v>2019</v>
      </c>
      <c r="F8037">
        <v>2019</v>
      </c>
      <c r="J8037">
        <f t="shared" si="634"/>
        <v>0</v>
      </c>
      <c r="K8037" t="str">
        <f>IF(OR(J8037&gt;Ограничения!$B$1,Sheet!G14224&gt;Ограничения!$B$2,Sheet!H14224&gt;Ограничения!$B$2,Sheet!I14224&gt;Ограничения!$B$2,),"Not compatible","Compatible")</f>
        <v>Compatible</v>
      </c>
      <c r="L8037" t="str">
        <f t="shared" si="635"/>
        <v>Модификация</v>
      </c>
      <c r="M8037" s="3">
        <f t="shared" si="636"/>
        <v>1</v>
      </c>
      <c r="N8037" s="3" t="str">
        <f t="shared" si="637"/>
        <v>Y</v>
      </c>
      <c r="O8037" t="s">
        <v>28008</v>
      </c>
      <c r="Q8037" t="str">
        <f t="shared" si="633"/>
        <v>COPY 45758pb01.dat sel\45758pb01.dat</v>
      </c>
      <c r="R8037" t="str">
        <f>IF(ISNA(VLOOKUP(B8037,Rendered!$B$1:$C$1000,1,FALSE)),"N","Y")</f>
        <v>N</v>
      </c>
    </row>
    <row r="8038" spans="1:18" hidden="1" x14ac:dyDescent="0.35">
      <c r="A8038" t="s">
        <v>6945</v>
      </c>
      <c r="B8038" t="s">
        <v>21375</v>
      </c>
      <c r="C8038" t="s">
        <v>21376</v>
      </c>
      <c r="D8038" t="s">
        <v>13</v>
      </c>
      <c r="E8038">
        <v>2019</v>
      </c>
      <c r="F8038">
        <v>2019</v>
      </c>
      <c r="J8038">
        <f t="shared" si="634"/>
        <v>0</v>
      </c>
      <c r="K8038" t="str">
        <f>IF(OR(J8038&gt;Ограничения!$B$1,Sheet!G15928&gt;Ограничения!$B$2,Sheet!H15928&gt;Ограничения!$B$2,Sheet!I15928&gt;Ограничения!$B$2,),"Not compatible","Compatible")</f>
        <v>Not compatible</v>
      </c>
      <c r="L8038" t="str">
        <f t="shared" si="635"/>
        <v>Модификация</v>
      </c>
      <c r="M8038" s="3">
        <f t="shared" si="636"/>
        <v>0</v>
      </c>
      <c r="N8038" s="3" t="str">
        <f t="shared" si="637"/>
        <v>Y</v>
      </c>
      <c r="O8038" t="s">
        <v>28008</v>
      </c>
      <c r="Q8038" t="str">
        <f t="shared" si="633"/>
        <v>COPY 45758pb01.dat sel\45758pb01.dat</v>
      </c>
      <c r="R8038" t="str">
        <f>IF(ISNA(VLOOKUP(B8038,Rendered!$B$1:$C$1000,1,FALSE)),"N","Y")</f>
        <v>N</v>
      </c>
    </row>
    <row r="8039" spans="1:18" hidden="1" x14ac:dyDescent="0.35">
      <c r="A8039" t="s">
        <v>6945</v>
      </c>
      <c r="B8039" t="s">
        <v>21377</v>
      </c>
      <c r="C8039" t="s">
        <v>21378</v>
      </c>
      <c r="D8039" t="s">
        <v>13</v>
      </c>
      <c r="E8039">
        <v>2015</v>
      </c>
      <c r="F8039">
        <v>2017</v>
      </c>
      <c r="J8039">
        <f t="shared" si="634"/>
        <v>0</v>
      </c>
      <c r="K8039" t="str">
        <f>IF(OR(J8039&gt;Ограничения!$B$1,Sheet!G11135&gt;Ограничения!$B$2,Sheet!H11135&gt;Ограничения!$B$2,Sheet!I11135&gt;Ограничения!$B$2,),"Not compatible","Compatible")</f>
        <v>Compatible</v>
      </c>
      <c r="L8039" t="str">
        <f t="shared" si="635"/>
        <v>Модификация</v>
      </c>
      <c r="M8039" s="3">
        <f t="shared" si="636"/>
        <v>1</v>
      </c>
      <c r="N8039" s="3" t="str">
        <f t="shared" si="637"/>
        <v>Y</v>
      </c>
      <c r="O8039" t="s">
        <v>28008</v>
      </c>
      <c r="Q8039" t="str">
        <f t="shared" si="633"/>
        <v>COPY 18819pb01.dat sel\18819pb01.dat</v>
      </c>
      <c r="R8039" t="str">
        <f>IF(ISNA(VLOOKUP(B8039,Rendered!$B$1:$C$1000,1,FALSE)),"N","Y")</f>
        <v>N</v>
      </c>
    </row>
    <row r="8040" spans="1:18" hidden="1" x14ac:dyDescent="0.35">
      <c r="A8040" t="s">
        <v>6945</v>
      </c>
      <c r="B8040" t="s">
        <v>21377</v>
      </c>
      <c r="C8040" t="s">
        <v>21378</v>
      </c>
      <c r="D8040" t="s">
        <v>13</v>
      </c>
      <c r="E8040">
        <v>2015</v>
      </c>
      <c r="F8040">
        <v>2017</v>
      </c>
      <c r="J8040">
        <f t="shared" si="634"/>
        <v>0</v>
      </c>
      <c r="K8040" t="str">
        <f>IF(OR(J8040&gt;Ограничения!$B$1,Sheet!G14225&gt;Ограничения!$B$2,Sheet!H14225&gt;Ограничения!$B$2,Sheet!I14225&gt;Ограничения!$B$2,),"Not compatible","Compatible")</f>
        <v>Compatible</v>
      </c>
      <c r="L8040" t="str">
        <f t="shared" si="635"/>
        <v>Модификация</v>
      </c>
      <c r="M8040" s="3">
        <f t="shared" si="636"/>
        <v>1</v>
      </c>
      <c r="N8040" s="3" t="str">
        <f t="shared" si="637"/>
        <v>Y</v>
      </c>
      <c r="O8040" t="s">
        <v>28008</v>
      </c>
      <c r="Q8040" t="str">
        <f t="shared" si="633"/>
        <v>COPY 18819pb01.dat sel\18819pb01.dat</v>
      </c>
      <c r="R8040" t="str">
        <f>IF(ISNA(VLOOKUP(B8040,Rendered!$B$1:$C$1000,1,FALSE)),"N","Y")</f>
        <v>N</v>
      </c>
    </row>
    <row r="8041" spans="1:18" hidden="1" x14ac:dyDescent="0.35">
      <c r="A8041" t="s">
        <v>6945</v>
      </c>
      <c r="B8041" t="s">
        <v>21377</v>
      </c>
      <c r="C8041" t="s">
        <v>21378</v>
      </c>
      <c r="D8041" t="s">
        <v>13</v>
      </c>
      <c r="E8041">
        <v>2015</v>
      </c>
      <c r="F8041">
        <v>2017</v>
      </c>
      <c r="J8041">
        <f t="shared" si="634"/>
        <v>0</v>
      </c>
      <c r="K8041" t="str">
        <f>IF(OR(J8041&gt;Ограничения!$B$1,Sheet!G15929&gt;Ограничения!$B$2,Sheet!H15929&gt;Ограничения!$B$2,Sheet!I15929&gt;Ограничения!$B$2,),"Not compatible","Compatible")</f>
        <v>Not compatible</v>
      </c>
      <c r="L8041" t="str">
        <f t="shared" si="635"/>
        <v>Модификация</v>
      </c>
      <c r="M8041" s="3">
        <f t="shared" si="636"/>
        <v>0</v>
      </c>
      <c r="N8041" s="3" t="str">
        <f t="shared" si="637"/>
        <v>Y</v>
      </c>
      <c r="O8041" t="s">
        <v>28008</v>
      </c>
      <c r="Q8041" t="str">
        <f t="shared" si="633"/>
        <v>COPY 18819pb01.dat sel\18819pb01.dat</v>
      </c>
      <c r="R8041" t="str">
        <f>IF(ISNA(VLOOKUP(B8041,Rendered!$B$1:$C$1000,1,FALSE)),"N","Y")</f>
        <v>N</v>
      </c>
    </row>
    <row r="8042" spans="1:18" hidden="1" x14ac:dyDescent="0.35">
      <c r="A8042" t="s">
        <v>6945</v>
      </c>
      <c r="B8042" t="s">
        <v>21379</v>
      </c>
      <c r="C8042" t="s">
        <v>21380</v>
      </c>
      <c r="D8042" t="s">
        <v>30</v>
      </c>
      <c r="E8042">
        <v>2022</v>
      </c>
      <c r="F8042">
        <v>2022</v>
      </c>
      <c r="J8042">
        <f t="shared" si="634"/>
        <v>0</v>
      </c>
      <c r="K8042" t="str">
        <f>IF(OR(J8042&gt;Ограничения!$B$1,Sheet!G11136&gt;Ограничения!$B$2,Sheet!H11136&gt;Ограничения!$B$2,Sheet!I11136&gt;Ограничения!$B$2,),"Not compatible","Compatible")</f>
        <v>Compatible</v>
      </c>
      <c r="L8042" t="str">
        <f t="shared" si="635"/>
        <v>Модификация</v>
      </c>
      <c r="M8042" s="3">
        <f t="shared" si="636"/>
        <v>1</v>
      </c>
      <c r="N8042" s="3" t="str">
        <f t="shared" si="637"/>
        <v>Y</v>
      </c>
      <c r="O8042" t="s">
        <v>28008</v>
      </c>
      <c r="Q8042" t="str">
        <f t="shared" si="633"/>
        <v>COPY 80678pb01.dat sel\80678pb01.dat</v>
      </c>
      <c r="R8042" t="str">
        <f>IF(ISNA(VLOOKUP(B8042,Rendered!$B$1:$C$1000,1,FALSE)),"N","Y")</f>
        <v>N</v>
      </c>
    </row>
    <row r="8043" spans="1:18" hidden="1" x14ac:dyDescent="0.35">
      <c r="A8043" t="s">
        <v>6945</v>
      </c>
      <c r="B8043" t="s">
        <v>21379</v>
      </c>
      <c r="C8043" t="s">
        <v>21380</v>
      </c>
      <c r="D8043" t="s">
        <v>30</v>
      </c>
      <c r="E8043">
        <v>2022</v>
      </c>
      <c r="F8043">
        <v>2022</v>
      </c>
      <c r="J8043">
        <f t="shared" si="634"/>
        <v>0</v>
      </c>
      <c r="K8043" t="str">
        <f>IF(OR(J8043&gt;Ограничения!$B$1,Sheet!G14226&gt;Ограничения!$B$2,Sheet!H14226&gt;Ограничения!$B$2,Sheet!I14226&gt;Ограничения!$B$2,),"Not compatible","Compatible")</f>
        <v>Compatible</v>
      </c>
      <c r="L8043" t="str">
        <f t="shared" si="635"/>
        <v>Модификация</v>
      </c>
      <c r="M8043" s="3">
        <f t="shared" si="636"/>
        <v>1</v>
      </c>
      <c r="N8043" s="3" t="str">
        <f t="shared" si="637"/>
        <v>Y</v>
      </c>
      <c r="O8043" t="s">
        <v>28008</v>
      </c>
      <c r="Q8043" t="str">
        <f t="shared" si="633"/>
        <v>COPY 80678pb01.dat sel\80678pb01.dat</v>
      </c>
      <c r="R8043" t="str">
        <f>IF(ISNA(VLOOKUP(B8043,Rendered!$B$1:$C$1000,1,FALSE)),"N","Y")</f>
        <v>N</v>
      </c>
    </row>
    <row r="8044" spans="1:18" hidden="1" x14ac:dyDescent="0.35">
      <c r="A8044" t="s">
        <v>6945</v>
      </c>
      <c r="B8044" t="s">
        <v>21379</v>
      </c>
      <c r="C8044" t="s">
        <v>21380</v>
      </c>
      <c r="D8044" t="s">
        <v>30</v>
      </c>
      <c r="E8044">
        <v>2022</v>
      </c>
      <c r="F8044">
        <v>2022</v>
      </c>
      <c r="J8044">
        <f t="shared" si="634"/>
        <v>0</v>
      </c>
      <c r="K8044" t="str">
        <f>IF(OR(J8044&gt;Ограничения!$B$1,Sheet!G15930&gt;Ограничения!$B$2,Sheet!H15930&gt;Ограничения!$B$2,Sheet!I15930&gt;Ограничения!$B$2,),"Not compatible","Compatible")</f>
        <v>Not compatible</v>
      </c>
      <c r="L8044" t="str">
        <f t="shared" si="635"/>
        <v>Модификация</v>
      </c>
      <c r="M8044" s="3">
        <f t="shared" si="636"/>
        <v>0</v>
      </c>
      <c r="N8044" s="3" t="str">
        <f t="shared" si="637"/>
        <v>Y</v>
      </c>
      <c r="O8044" t="s">
        <v>28008</v>
      </c>
      <c r="Q8044" t="str">
        <f t="shared" si="633"/>
        <v>COPY 80678pb01.dat sel\80678pb01.dat</v>
      </c>
      <c r="R8044" t="str">
        <f>IF(ISNA(VLOOKUP(B8044,Rendered!$B$1:$C$1000,1,FALSE)),"N","Y")</f>
        <v>N</v>
      </c>
    </row>
    <row r="8045" spans="1:18" hidden="1" x14ac:dyDescent="0.35">
      <c r="A8045" t="s">
        <v>6945</v>
      </c>
      <c r="B8045" t="s">
        <v>21381</v>
      </c>
      <c r="C8045" t="s">
        <v>21382</v>
      </c>
      <c r="D8045" t="s">
        <v>13</v>
      </c>
      <c r="E8045">
        <v>2020</v>
      </c>
      <c r="F8045">
        <v>2020</v>
      </c>
      <c r="J8045">
        <f t="shared" si="634"/>
        <v>0</v>
      </c>
      <c r="K8045" t="str">
        <f>IF(OR(J8045&gt;Ограничения!$B$1,Sheet!G11137&gt;Ограничения!$B$2,Sheet!H11137&gt;Ограничения!$B$2,Sheet!I11137&gt;Ограничения!$B$2,),"Not compatible","Compatible")</f>
        <v>Compatible</v>
      </c>
      <c r="L8045" t="str">
        <f t="shared" si="635"/>
        <v>Модификация</v>
      </c>
      <c r="M8045" s="3">
        <f t="shared" si="636"/>
        <v>1</v>
      </c>
      <c r="N8045" s="3" t="str">
        <f t="shared" si="637"/>
        <v>Y</v>
      </c>
      <c r="O8045" t="s">
        <v>28008</v>
      </c>
      <c r="Q8045" t="str">
        <f t="shared" ref="Q8045:Q8108" si="638">_xlfn.CONCAT("COPY ",B8045,".dat sel\",B8045,".dat")</f>
        <v>COPY 66972pb01.dat sel\66972pb01.dat</v>
      </c>
      <c r="R8045" t="str">
        <f>IF(ISNA(VLOOKUP(B8045,Rendered!$B$1:$C$1000,1,FALSE)),"N","Y")</f>
        <v>N</v>
      </c>
    </row>
    <row r="8046" spans="1:18" hidden="1" x14ac:dyDescent="0.35">
      <c r="A8046" t="s">
        <v>6945</v>
      </c>
      <c r="B8046" t="s">
        <v>21381</v>
      </c>
      <c r="C8046" t="s">
        <v>21382</v>
      </c>
      <c r="D8046" t="s">
        <v>13</v>
      </c>
      <c r="E8046">
        <v>2020</v>
      </c>
      <c r="F8046">
        <v>2020</v>
      </c>
      <c r="J8046">
        <f t="shared" si="634"/>
        <v>0</v>
      </c>
      <c r="K8046" t="str">
        <f>IF(OR(J8046&gt;Ограничения!$B$1,Sheet!G14227&gt;Ограничения!$B$2,Sheet!H14227&gt;Ограничения!$B$2,Sheet!I14227&gt;Ограничения!$B$2,),"Not compatible","Compatible")</f>
        <v>Compatible</v>
      </c>
      <c r="L8046" t="str">
        <f t="shared" si="635"/>
        <v>Модификация</v>
      </c>
      <c r="M8046" s="3">
        <f t="shared" si="636"/>
        <v>1</v>
      </c>
      <c r="N8046" s="3" t="str">
        <f t="shared" si="637"/>
        <v>Y</v>
      </c>
      <c r="O8046" t="s">
        <v>28008</v>
      </c>
      <c r="Q8046" t="str">
        <f t="shared" si="638"/>
        <v>COPY 66972pb01.dat sel\66972pb01.dat</v>
      </c>
      <c r="R8046" t="str">
        <f>IF(ISNA(VLOOKUP(B8046,Rendered!$B$1:$C$1000,1,FALSE)),"N","Y")</f>
        <v>N</v>
      </c>
    </row>
    <row r="8047" spans="1:18" hidden="1" x14ac:dyDescent="0.35">
      <c r="A8047" t="s">
        <v>6945</v>
      </c>
      <c r="B8047" t="s">
        <v>21381</v>
      </c>
      <c r="C8047" t="s">
        <v>21382</v>
      </c>
      <c r="D8047" t="s">
        <v>13</v>
      </c>
      <c r="E8047">
        <v>2020</v>
      </c>
      <c r="F8047">
        <v>2020</v>
      </c>
      <c r="J8047">
        <f t="shared" si="634"/>
        <v>0</v>
      </c>
      <c r="K8047" t="str">
        <f>IF(OR(J8047&gt;Ограничения!$B$1,Sheet!G15931&gt;Ограничения!$B$2,Sheet!H15931&gt;Ограничения!$B$2,Sheet!I15931&gt;Ограничения!$B$2,),"Not compatible","Compatible")</f>
        <v>Compatible</v>
      </c>
      <c r="L8047" t="str">
        <f t="shared" si="635"/>
        <v>Модификация</v>
      </c>
      <c r="M8047" s="3">
        <f t="shared" si="636"/>
        <v>0</v>
      </c>
      <c r="N8047" s="3" t="str">
        <f t="shared" si="637"/>
        <v>Y</v>
      </c>
      <c r="O8047" t="s">
        <v>28008</v>
      </c>
      <c r="Q8047" t="str">
        <f t="shared" si="638"/>
        <v>COPY 66972pb01.dat sel\66972pb01.dat</v>
      </c>
      <c r="R8047" t="str">
        <f>IF(ISNA(VLOOKUP(B8047,Rendered!$B$1:$C$1000,1,FALSE)),"N","Y")</f>
        <v>N</v>
      </c>
    </row>
    <row r="8048" spans="1:18" hidden="1" x14ac:dyDescent="0.35">
      <c r="A8048" t="s">
        <v>6945</v>
      </c>
      <c r="B8048" t="s">
        <v>21383</v>
      </c>
      <c r="C8048" t="s">
        <v>21384</v>
      </c>
      <c r="D8048" t="s">
        <v>13</v>
      </c>
      <c r="E8048">
        <v>2022</v>
      </c>
      <c r="F8048">
        <v>2022</v>
      </c>
      <c r="J8048">
        <f t="shared" si="634"/>
        <v>0</v>
      </c>
      <c r="K8048" t="str">
        <f>IF(OR(J8048&gt;Ограничения!$B$1,Sheet!G11138&gt;Ограничения!$B$2,Sheet!H11138&gt;Ограничения!$B$2,Sheet!I11138&gt;Ограничения!$B$2,),"Not compatible","Compatible")</f>
        <v>Compatible</v>
      </c>
      <c r="L8048" t="str">
        <f t="shared" si="635"/>
        <v>Модификация</v>
      </c>
      <c r="M8048" s="3">
        <f t="shared" si="636"/>
        <v>1</v>
      </c>
      <c r="N8048" s="3" t="str">
        <f t="shared" si="637"/>
        <v>Y</v>
      </c>
      <c r="O8048" t="s">
        <v>28008</v>
      </c>
      <c r="Q8048" t="str">
        <f t="shared" si="638"/>
        <v>COPY 1191pb01.dat sel\1191pb01.dat</v>
      </c>
      <c r="R8048" t="str">
        <f>IF(ISNA(VLOOKUP(B8048,Rendered!$B$1:$C$1000,1,FALSE)),"N","Y")</f>
        <v>N</v>
      </c>
    </row>
    <row r="8049" spans="1:18" hidden="1" x14ac:dyDescent="0.35">
      <c r="A8049" t="s">
        <v>6945</v>
      </c>
      <c r="B8049" t="s">
        <v>21383</v>
      </c>
      <c r="C8049" t="s">
        <v>21384</v>
      </c>
      <c r="D8049" t="s">
        <v>13</v>
      </c>
      <c r="E8049">
        <v>2022</v>
      </c>
      <c r="F8049">
        <v>2022</v>
      </c>
      <c r="J8049">
        <f t="shared" si="634"/>
        <v>0</v>
      </c>
      <c r="K8049" t="str">
        <f>IF(OR(J8049&gt;Ограничения!$B$1,Sheet!G14228&gt;Ограничения!$B$2,Sheet!H14228&gt;Ограничения!$B$2,Sheet!I14228&gt;Ограничения!$B$2,),"Not compatible","Compatible")</f>
        <v>Compatible</v>
      </c>
      <c r="L8049" t="str">
        <f t="shared" si="635"/>
        <v>Модификация</v>
      </c>
      <c r="M8049" s="3">
        <f t="shared" si="636"/>
        <v>1</v>
      </c>
      <c r="N8049" s="3" t="str">
        <f t="shared" si="637"/>
        <v>Y</v>
      </c>
      <c r="O8049" t="s">
        <v>28008</v>
      </c>
      <c r="Q8049" t="str">
        <f t="shared" si="638"/>
        <v>COPY 1191pb01.dat sel\1191pb01.dat</v>
      </c>
      <c r="R8049" t="str">
        <f>IF(ISNA(VLOOKUP(B8049,Rendered!$B$1:$C$1000,1,FALSE)),"N","Y")</f>
        <v>N</v>
      </c>
    </row>
    <row r="8050" spans="1:18" hidden="1" x14ac:dyDescent="0.35">
      <c r="A8050" t="s">
        <v>6945</v>
      </c>
      <c r="B8050" t="s">
        <v>21383</v>
      </c>
      <c r="C8050" t="s">
        <v>21384</v>
      </c>
      <c r="D8050" t="s">
        <v>13</v>
      </c>
      <c r="E8050">
        <v>2022</v>
      </c>
      <c r="F8050">
        <v>2022</v>
      </c>
      <c r="J8050">
        <f t="shared" si="634"/>
        <v>0</v>
      </c>
      <c r="K8050" t="str">
        <f>IF(OR(J8050&gt;Ограничения!$B$1,Sheet!G15932&gt;Ограничения!$B$2,Sheet!H15932&gt;Ограничения!$B$2,Sheet!I15932&gt;Ограничения!$B$2,),"Not compatible","Compatible")</f>
        <v>Not compatible</v>
      </c>
      <c r="L8050" t="str">
        <f t="shared" si="635"/>
        <v>Модификация</v>
      </c>
      <c r="M8050" s="3">
        <f t="shared" si="636"/>
        <v>0</v>
      </c>
      <c r="N8050" s="3" t="str">
        <f t="shared" si="637"/>
        <v>Y</v>
      </c>
      <c r="O8050" t="s">
        <v>28008</v>
      </c>
      <c r="Q8050" t="str">
        <f t="shared" si="638"/>
        <v>COPY 1191pb01.dat sel\1191pb01.dat</v>
      </c>
      <c r="R8050" t="str">
        <f>IF(ISNA(VLOOKUP(B8050,Rendered!$B$1:$C$1000,1,FALSE)),"N","Y")</f>
        <v>N</v>
      </c>
    </row>
    <row r="8051" spans="1:18" hidden="1" x14ac:dyDescent="0.35">
      <c r="A8051" t="s">
        <v>6945</v>
      </c>
      <c r="B8051" t="s">
        <v>21385</v>
      </c>
      <c r="C8051" t="s">
        <v>21386</v>
      </c>
      <c r="D8051" t="s">
        <v>13</v>
      </c>
      <c r="E8051">
        <v>2020</v>
      </c>
      <c r="F8051">
        <v>2022</v>
      </c>
      <c r="J8051">
        <f t="shared" si="634"/>
        <v>0</v>
      </c>
      <c r="K8051" t="str">
        <f>IF(OR(J8051&gt;Ограничения!$B$1,Sheet!G11139&gt;Ограничения!$B$2,Sheet!H11139&gt;Ограничения!$B$2,Sheet!I11139&gt;Ограничения!$B$2,),"Not compatible","Compatible")</f>
        <v>Compatible</v>
      </c>
      <c r="L8051" t="str">
        <f t="shared" si="635"/>
        <v>Модификация</v>
      </c>
      <c r="M8051" s="3">
        <f t="shared" si="636"/>
        <v>1</v>
      </c>
      <c r="N8051" s="3" t="str">
        <f t="shared" si="637"/>
        <v>Y</v>
      </c>
      <c r="O8051" t="s">
        <v>28008</v>
      </c>
      <c r="Q8051" t="str">
        <f t="shared" si="638"/>
        <v>COPY 65590pb02.dat sel\65590pb02.dat</v>
      </c>
      <c r="R8051" t="str">
        <f>IF(ISNA(VLOOKUP(B8051,Rendered!$B$1:$C$1000,1,FALSE)),"N","Y")</f>
        <v>N</v>
      </c>
    </row>
    <row r="8052" spans="1:18" hidden="1" x14ac:dyDescent="0.35">
      <c r="A8052" t="s">
        <v>6945</v>
      </c>
      <c r="B8052" t="s">
        <v>21385</v>
      </c>
      <c r="C8052" t="s">
        <v>21386</v>
      </c>
      <c r="D8052" t="s">
        <v>13</v>
      </c>
      <c r="E8052">
        <v>2020</v>
      </c>
      <c r="F8052">
        <v>2022</v>
      </c>
      <c r="J8052">
        <f t="shared" si="634"/>
        <v>0</v>
      </c>
      <c r="K8052" t="str">
        <f>IF(OR(J8052&gt;Ограничения!$B$1,Sheet!G14229&gt;Ограничения!$B$2,Sheet!H14229&gt;Ограничения!$B$2,Sheet!I14229&gt;Ограничения!$B$2,),"Not compatible","Compatible")</f>
        <v>Compatible</v>
      </c>
      <c r="L8052" t="str">
        <f t="shared" si="635"/>
        <v>Модификация</v>
      </c>
      <c r="M8052" s="3">
        <f t="shared" si="636"/>
        <v>1</v>
      </c>
      <c r="N8052" s="3" t="str">
        <f t="shared" si="637"/>
        <v>Y</v>
      </c>
      <c r="O8052" t="s">
        <v>28008</v>
      </c>
      <c r="Q8052" t="str">
        <f t="shared" si="638"/>
        <v>COPY 65590pb02.dat sel\65590pb02.dat</v>
      </c>
      <c r="R8052" t="str">
        <f>IF(ISNA(VLOOKUP(B8052,Rendered!$B$1:$C$1000,1,FALSE)),"N","Y")</f>
        <v>N</v>
      </c>
    </row>
    <row r="8053" spans="1:18" hidden="1" x14ac:dyDescent="0.35">
      <c r="A8053" t="s">
        <v>6945</v>
      </c>
      <c r="B8053" t="s">
        <v>21385</v>
      </c>
      <c r="C8053" t="s">
        <v>21386</v>
      </c>
      <c r="D8053" t="s">
        <v>13</v>
      </c>
      <c r="E8053">
        <v>2020</v>
      </c>
      <c r="F8053">
        <v>2022</v>
      </c>
      <c r="J8053">
        <f t="shared" si="634"/>
        <v>0</v>
      </c>
      <c r="K8053" t="str">
        <f>IF(OR(J8053&gt;Ограничения!$B$1,Sheet!G15933&gt;Ограничения!$B$2,Sheet!H15933&gt;Ограничения!$B$2,Sheet!I15933&gt;Ограничения!$B$2,),"Not compatible","Compatible")</f>
        <v>Compatible</v>
      </c>
      <c r="L8053" t="str">
        <f t="shared" si="635"/>
        <v>Модификация</v>
      </c>
      <c r="M8053" s="3">
        <f t="shared" si="636"/>
        <v>0</v>
      </c>
      <c r="N8053" s="3" t="str">
        <f t="shared" si="637"/>
        <v>Y</v>
      </c>
      <c r="O8053" t="s">
        <v>28008</v>
      </c>
      <c r="Q8053" t="str">
        <f t="shared" si="638"/>
        <v>COPY 65590pb02.dat sel\65590pb02.dat</v>
      </c>
      <c r="R8053" t="str">
        <f>IF(ISNA(VLOOKUP(B8053,Rendered!$B$1:$C$1000,1,FALSE)),"N","Y")</f>
        <v>N</v>
      </c>
    </row>
    <row r="8054" spans="1:18" hidden="1" x14ac:dyDescent="0.35">
      <c r="A8054" t="s">
        <v>6945</v>
      </c>
      <c r="B8054" t="s">
        <v>21387</v>
      </c>
      <c r="C8054" t="s">
        <v>21388</v>
      </c>
      <c r="D8054" t="s">
        <v>13</v>
      </c>
      <c r="E8054">
        <v>2020</v>
      </c>
      <c r="F8054">
        <v>2020</v>
      </c>
      <c r="J8054">
        <f t="shared" si="634"/>
        <v>0</v>
      </c>
      <c r="K8054" t="str">
        <f>IF(OR(J8054&gt;Ограничения!$B$1,Sheet!G11140&gt;Ограничения!$B$2,Sheet!H11140&gt;Ограничения!$B$2,Sheet!I11140&gt;Ограничения!$B$2,),"Not compatible","Compatible")</f>
        <v>Compatible</v>
      </c>
      <c r="L8054" t="str">
        <f t="shared" si="635"/>
        <v>Модификация</v>
      </c>
      <c r="M8054" s="3">
        <f t="shared" si="636"/>
        <v>1</v>
      </c>
      <c r="N8054" s="3" t="str">
        <f t="shared" si="637"/>
        <v>Y</v>
      </c>
      <c r="O8054" t="s">
        <v>28008</v>
      </c>
      <c r="Q8054" t="str">
        <f t="shared" si="638"/>
        <v>COPY 65590pb01.dat sel\65590pb01.dat</v>
      </c>
      <c r="R8054" t="str">
        <f>IF(ISNA(VLOOKUP(B8054,Rendered!$B$1:$C$1000,1,FALSE)),"N","Y")</f>
        <v>N</v>
      </c>
    </row>
    <row r="8055" spans="1:18" hidden="1" x14ac:dyDescent="0.35">
      <c r="A8055" t="s">
        <v>6945</v>
      </c>
      <c r="B8055" t="s">
        <v>21387</v>
      </c>
      <c r="C8055" t="s">
        <v>21388</v>
      </c>
      <c r="D8055" t="s">
        <v>13</v>
      </c>
      <c r="E8055">
        <v>2020</v>
      </c>
      <c r="F8055">
        <v>2020</v>
      </c>
      <c r="J8055">
        <f t="shared" si="634"/>
        <v>0</v>
      </c>
      <c r="K8055" t="str">
        <f>IF(OR(J8055&gt;Ограничения!$B$1,Sheet!G14230&gt;Ограничения!$B$2,Sheet!H14230&gt;Ограничения!$B$2,Sheet!I14230&gt;Ограничения!$B$2,),"Not compatible","Compatible")</f>
        <v>Compatible</v>
      </c>
      <c r="L8055" t="str">
        <f t="shared" si="635"/>
        <v>Модификация</v>
      </c>
      <c r="M8055" s="3">
        <f t="shared" si="636"/>
        <v>1</v>
      </c>
      <c r="N8055" s="3" t="str">
        <f t="shared" si="637"/>
        <v>Y</v>
      </c>
      <c r="O8055" t="s">
        <v>28008</v>
      </c>
      <c r="Q8055" t="str">
        <f t="shared" si="638"/>
        <v>COPY 65590pb01.dat sel\65590pb01.dat</v>
      </c>
      <c r="R8055" t="str">
        <f>IF(ISNA(VLOOKUP(B8055,Rendered!$B$1:$C$1000,1,FALSE)),"N","Y")</f>
        <v>N</v>
      </c>
    </row>
    <row r="8056" spans="1:18" hidden="1" x14ac:dyDescent="0.35">
      <c r="A8056" t="s">
        <v>6945</v>
      </c>
      <c r="B8056" t="s">
        <v>21387</v>
      </c>
      <c r="C8056" t="s">
        <v>21388</v>
      </c>
      <c r="D8056" t="s">
        <v>13</v>
      </c>
      <c r="E8056">
        <v>2020</v>
      </c>
      <c r="F8056">
        <v>2020</v>
      </c>
      <c r="J8056">
        <f t="shared" si="634"/>
        <v>0</v>
      </c>
      <c r="K8056" t="str">
        <f>IF(OR(J8056&gt;Ограничения!$B$1,Sheet!G15934&gt;Ограничения!$B$2,Sheet!H15934&gt;Ограничения!$B$2,Sheet!I15934&gt;Ограничения!$B$2,),"Not compatible","Compatible")</f>
        <v>Compatible</v>
      </c>
      <c r="L8056" t="str">
        <f t="shared" si="635"/>
        <v>Модификация</v>
      </c>
      <c r="M8056" s="3">
        <f t="shared" si="636"/>
        <v>0</v>
      </c>
      <c r="N8056" s="3" t="str">
        <f t="shared" si="637"/>
        <v>Y</v>
      </c>
      <c r="O8056" t="s">
        <v>28008</v>
      </c>
      <c r="Q8056" t="str">
        <f t="shared" si="638"/>
        <v>COPY 65590pb01.dat sel\65590pb01.dat</v>
      </c>
      <c r="R8056" t="str">
        <f>IF(ISNA(VLOOKUP(B8056,Rendered!$B$1:$C$1000,1,FALSE)),"N","Y")</f>
        <v>N</v>
      </c>
    </row>
    <row r="8057" spans="1:18" hidden="1" x14ac:dyDescent="0.35">
      <c r="A8057" t="s">
        <v>6945</v>
      </c>
      <c r="B8057" t="s">
        <v>21389</v>
      </c>
      <c r="C8057" t="s">
        <v>21390</v>
      </c>
      <c r="D8057" t="s">
        <v>13</v>
      </c>
      <c r="E8057">
        <v>2021</v>
      </c>
      <c r="F8057">
        <v>2021</v>
      </c>
      <c r="J8057">
        <f t="shared" si="634"/>
        <v>0</v>
      </c>
      <c r="K8057" t="str">
        <f>IF(OR(J8057&gt;Ограничения!$B$1,Sheet!G11141&gt;Ограничения!$B$2,Sheet!H11141&gt;Ограничения!$B$2,Sheet!I11141&gt;Ограничения!$B$2,),"Not compatible","Compatible")</f>
        <v>Compatible</v>
      </c>
      <c r="L8057" t="str">
        <f t="shared" si="635"/>
        <v>Модификация</v>
      </c>
      <c r="M8057" s="3">
        <f t="shared" si="636"/>
        <v>1</v>
      </c>
      <c r="N8057" s="3" t="str">
        <f t="shared" si="637"/>
        <v>Y</v>
      </c>
      <c r="O8057" t="s">
        <v>28008</v>
      </c>
      <c r="Q8057" t="str">
        <f t="shared" si="638"/>
        <v>COPY 73720pb01.dat sel\73720pb01.dat</v>
      </c>
      <c r="R8057" t="str">
        <f>IF(ISNA(VLOOKUP(B8057,Rendered!$B$1:$C$1000,1,FALSE)),"N","Y")</f>
        <v>N</v>
      </c>
    </row>
    <row r="8058" spans="1:18" hidden="1" x14ac:dyDescent="0.35">
      <c r="A8058" t="s">
        <v>6945</v>
      </c>
      <c r="B8058" t="s">
        <v>21389</v>
      </c>
      <c r="C8058" t="s">
        <v>21390</v>
      </c>
      <c r="D8058" t="s">
        <v>13</v>
      </c>
      <c r="E8058">
        <v>2021</v>
      </c>
      <c r="F8058">
        <v>2021</v>
      </c>
      <c r="J8058">
        <f t="shared" si="634"/>
        <v>0</v>
      </c>
      <c r="K8058" t="str">
        <f>IF(OR(J8058&gt;Ограничения!$B$1,Sheet!G14231&gt;Ограничения!$B$2,Sheet!H14231&gt;Ограничения!$B$2,Sheet!I14231&gt;Ограничения!$B$2,),"Not compatible","Compatible")</f>
        <v>Compatible</v>
      </c>
      <c r="L8058" t="str">
        <f t="shared" si="635"/>
        <v>Модификация</v>
      </c>
      <c r="M8058" s="3">
        <f t="shared" si="636"/>
        <v>1</v>
      </c>
      <c r="N8058" s="3" t="str">
        <f t="shared" si="637"/>
        <v>Y</v>
      </c>
      <c r="O8058" t="s">
        <v>28008</v>
      </c>
      <c r="Q8058" t="str">
        <f t="shared" si="638"/>
        <v>COPY 73720pb01.dat sel\73720pb01.dat</v>
      </c>
      <c r="R8058" t="str">
        <f>IF(ISNA(VLOOKUP(B8058,Rendered!$B$1:$C$1000,1,FALSE)),"N","Y")</f>
        <v>N</v>
      </c>
    </row>
    <row r="8059" spans="1:18" hidden="1" x14ac:dyDescent="0.35">
      <c r="A8059" t="s">
        <v>6945</v>
      </c>
      <c r="B8059" t="s">
        <v>21389</v>
      </c>
      <c r="C8059" t="s">
        <v>21390</v>
      </c>
      <c r="D8059" t="s">
        <v>13</v>
      </c>
      <c r="E8059">
        <v>2021</v>
      </c>
      <c r="F8059">
        <v>2021</v>
      </c>
      <c r="J8059">
        <f t="shared" si="634"/>
        <v>0</v>
      </c>
      <c r="K8059" t="str">
        <f>IF(OR(J8059&gt;Ограничения!$B$1,Sheet!G15935&gt;Ограничения!$B$2,Sheet!H15935&gt;Ограничения!$B$2,Sheet!I15935&gt;Ограничения!$B$2,),"Not compatible","Compatible")</f>
        <v>Compatible</v>
      </c>
      <c r="L8059" t="str">
        <f t="shared" si="635"/>
        <v>Модификация</v>
      </c>
      <c r="M8059" s="3">
        <f t="shared" si="636"/>
        <v>0</v>
      </c>
      <c r="N8059" s="3" t="str">
        <f t="shared" si="637"/>
        <v>Y</v>
      </c>
      <c r="O8059" t="s">
        <v>28008</v>
      </c>
      <c r="Q8059" t="str">
        <f t="shared" si="638"/>
        <v>COPY 73720pb01.dat sel\73720pb01.dat</v>
      </c>
      <c r="R8059" t="str">
        <f>IF(ISNA(VLOOKUP(B8059,Rendered!$B$1:$C$1000,1,FALSE)),"N","Y")</f>
        <v>N</v>
      </c>
    </row>
    <row r="8060" spans="1:18" hidden="1" x14ac:dyDescent="0.35">
      <c r="A8060" t="s">
        <v>6945</v>
      </c>
      <c r="B8060" t="s">
        <v>21391</v>
      </c>
      <c r="C8060" t="s">
        <v>21392</v>
      </c>
      <c r="D8060" t="s">
        <v>27</v>
      </c>
      <c r="E8060">
        <v>2018</v>
      </c>
      <c r="F8060">
        <v>2020</v>
      </c>
      <c r="J8060">
        <f t="shared" si="634"/>
        <v>0</v>
      </c>
      <c r="K8060" t="str">
        <f>IF(OR(J8060&gt;Ограничения!$B$1,Sheet!G11142&gt;Ограничения!$B$2,Sheet!H11142&gt;Ограничения!$B$2,Sheet!I11142&gt;Ограничения!$B$2,),"Not compatible","Compatible")</f>
        <v>Compatible</v>
      </c>
      <c r="L8060" t="str">
        <f t="shared" si="635"/>
        <v>Модификация</v>
      </c>
      <c r="M8060" s="3">
        <f t="shared" si="636"/>
        <v>1</v>
      </c>
      <c r="N8060" s="3" t="str">
        <f t="shared" si="637"/>
        <v>Y</v>
      </c>
      <c r="O8060" t="s">
        <v>28008</v>
      </c>
      <c r="Q8060" t="str">
        <f t="shared" si="638"/>
        <v>COPY 35857pb01.dat sel\35857pb01.dat</v>
      </c>
      <c r="R8060" t="str">
        <f>IF(ISNA(VLOOKUP(B8060,Rendered!$B$1:$C$1000,1,FALSE)),"N","Y")</f>
        <v>N</v>
      </c>
    </row>
    <row r="8061" spans="1:18" hidden="1" x14ac:dyDescent="0.35">
      <c r="A8061" t="s">
        <v>6945</v>
      </c>
      <c r="B8061" t="s">
        <v>21391</v>
      </c>
      <c r="C8061" t="s">
        <v>21392</v>
      </c>
      <c r="D8061" t="s">
        <v>27</v>
      </c>
      <c r="E8061">
        <v>2018</v>
      </c>
      <c r="F8061">
        <v>2020</v>
      </c>
      <c r="J8061">
        <f t="shared" si="634"/>
        <v>0</v>
      </c>
      <c r="K8061" t="str">
        <f>IF(OR(J8061&gt;Ограничения!$B$1,Sheet!G14232&gt;Ограничения!$B$2,Sheet!H14232&gt;Ограничения!$B$2,Sheet!I14232&gt;Ограничения!$B$2,),"Not compatible","Compatible")</f>
        <v>Compatible</v>
      </c>
      <c r="L8061" t="str">
        <f t="shared" si="635"/>
        <v>Модификация</v>
      </c>
      <c r="M8061" s="3">
        <f t="shared" si="636"/>
        <v>1</v>
      </c>
      <c r="N8061" s="3" t="str">
        <f t="shared" si="637"/>
        <v>Y</v>
      </c>
      <c r="O8061" t="s">
        <v>28008</v>
      </c>
      <c r="Q8061" t="str">
        <f t="shared" si="638"/>
        <v>COPY 35857pb01.dat sel\35857pb01.dat</v>
      </c>
      <c r="R8061" t="str">
        <f>IF(ISNA(VLOOKUP(B8061,Rendered!$B$1:$C$1000,1,FALSE)),"N","Y")</f>
        <v>N</v>
      </c>
    </row>
    <row r="8062" spans="1:18" hidden="1" x14ac:dyDescent="0.35">
      <c r="A8062" t="s">
        <v>6945</v>
      </c>
      <c r="B8062" t="s">
        <v>21391</v>
      </c>
      <c r="C8062" t="s">
        <v>21392</v>
      </c>
      <c r="D8062" t="s">
        <v>27</v>
      </c>
      <c r="E8062">
        <v>2018</v>
      </c>
      <c r="F8062">
        <v>2020</v>
      </c>
      <c r="J8062">
        <f t="shared" si="634"/>
        <v>0</v>
      </c>
      <c r="K8062" t="str">
        <f>IF(OR(J8062&gt;Ограничения!$B$1,Sheet!G15936&gt;Ограничения!$B$2,Sheet!H15936&gt;Ограничения!$B$2,Sheet!I15936&gt;Ограничения!$B$2,),"Not compatible","Compatible")</f>
        <v>Not compatible</v>
      </c>
      <c r="L8062" t="str">
        <f t="shared" si="635"/>
        <v>Модификация</v>
      </c>
      <c r="M8062" s="3">
        <f t="shared" si="636"/>
        <v>0</v>
      </c>
      <c r="N8062" s="3" t="str">
        <f t="shared" si="637"/>
        <v>Y</v>
      </c>
      <c r="O8062" t="s">
        <v>28008</v>
      </c>
      <c r="Q8062" t="str">
        <f t="shared" si="638"/>
        <v>COPY 35857pb01.dat sel\35857pb01.dat</v>
      </c>
      <c r="R8062" t="str">
        <f>IF(ISNA(VLOOKUP(B8062,Rendered!$B$1:$C$1000,1,FALSE)),"N","Y")</f>
        <v>N</v>
      </c>
    </row>
    <row r="8063" spans="1:18" hidden="1" x14ac:dyDescent="0.35">
      <c r="A8063" t="s">
        <v>6945</v>
      </c>
      <c r="B8063" t="s">
        <v>21393</v>
      </c>
      <c r="C8063" t="s">
        <v>21394</v>
      </c>
      <c r="D8063" t="s">
        <v>13</v>
      </c>
      <c r="E8063">
        <v>2019</v>
      </c>
      <c r="F8063">
        <v>2019</v>
      </c>
      <c r="J8063">
        <f t="shared" si="634"/>
        <v>0</v>
      </c>
      <c r="K8063" t="str">
        <f>IF(OR(J8063&gt;Ограничения!$B$1,Sheet!G11143&gt;Ограничения!$B$2,Sheet!H11143&gt;Ограничения!$B$2,Sheet!I11143&gt;Ограничения!$B$2,),"Not compatible","Compatible")</f>
        <v>Compatible</v>
      </c>
      <c r="L8063" t="str">
        <f t="shared" si="635"/>
        <v>Модификация</v>
      </c>
      <c r="M8063" s="3">
        <f t="shared" si="636"/>
        <v>1</v>
      </c>
      <c r="N8063" s="3" t="str">
        <f t="shared" si="637"/>
        <v>Y</v>
      </c>
      <c r="O8063" t="s">
        <v>28008</v>
      </c>
      <c r="Q8063" t="str">
        <f t="shared" si="638"/>
        <v>COPY 45757pb01.dat sel\45757pb01.dat</v>
      </c>
      <c r="R8063" t="str">
        <f>IF(ISNA(VLOOKUP(B8063,Rendered!$B$1:$C$1000,1,FALSE)),"N","Y")</f>
        <v>N</v>
      </c>
    </row>
    <row r="8064" spans="1:18" hidden="1" x14ac:dyDescent="0.35">
      <c r="A8064" t="s">
        <v>6945</v>
      </c>
      <c r="B8064" t="s">
        <v>21393</v>
      </c>
      <c r="C8064" t="s">
        <v>21394</v>
      </c>
      <c r="D8064" t="s">
        <v>13</v>
      </c>
      <c r="E8064">
        <v>2019</v>
      </c>
      <c r="F8064">
        <v>2019</v>
      </c>
      <c r="J8064">
        <f t="shared" si="634"/>
        <v>0</v>
      </c>
      <c r="K8064" t="str">
        <f>IF(OR(J8064&gt;Ограничения!$B$1,Sheet!G14233&gt;Ограничения!$B$2,Sheet!H14233&gt;Ограничения!$B$2,Sheet!I14233&gt;Ограничения!$B$2,),"Not compatible","Compatible")</f>
        <v>Compatible</v>
      </c>
      <c r="L8064" t="str">
        <f t="shared" si="635"/>
        <v>Модификация</v>
      </c>
      <c r="M8064" s="3">
        <f t="shared" si="636"/>
        <v>1</v>
      </c>
      <c r="N8064" s="3" t="str">
        <f t="shared" si="637"/>
        <v>Y</v>
      </c>
      <c r="O8064" t="s">
        <v>28008</v>
      </c>
      <c r="Q8064" t="str">
        <f t="shared" si="638"/>
        <v>COPY 45757pb01.dat sel\45757pb01.dat</v>
      </c>
      <c r="R8064" t="str">
        <f>IF(ISNA(VLOOKUP(B8064,Rendered!$B$1:$C$1000,1,FALSE)),"N","Y")</f>
        <v>N</v>
      </c>
    </row>
    <row r="8065" spans="1:18" hidden="1" x14ac:dyDescent="0.35">
      <c r="A8065" t="s">
        <v>6945</v>
      </c>
      <c r="B8065" t="s">
        <v>21393</v>
      </c>
      <c r="C8065" t="s">
        <v>21394</v>
      </c>
      <c r="D8065" t="s">
        <v>13</v>
      </c>
      <c r="E8065">
        <v>2019</v>
      </c>
      <c r="F8065">
        <v>2019</v>
      </c>
      <c r="J8065">
        <f t="shared" si="634"/>
        <v>0</v>
      </c>
      <c r="K8065" t="str">
        <f>IF(OR(J8065&gt;Ограничения!$B$1,Sheet!G15937&gt;Ограничения!$B$2,Sheet!H15937&gt;Ограничения!$B$2,Sheet!I15937&gt;Ограничения!$B$2,),"Not compatible","Compatible")</f>
        <v>Not compatible</v>
      </c>
      <c r="L8065" t="str">
        <f t="shared" si="635"/>
        <v>Модификация</v>
      </c>
      <c r="M8065" s="3">
        <f t="shared" si="636"/>
        <v>0</v>
      </c>
      <c r="N8065" s="3" t="str">
        <f t="shared" si="637"/>
        <v>Y</v>
      </c>
      <c r="O8065" t="s">
        <v>28008</v>
      </c>
      <c r="Q8065" t="str">
        <f t="shared" si="638"/>
        <v>COPY 45757pb01.dat sel\45757pb01.dat</v>
      </c>
      <c r="R8065" t="str">
        <f>IF(ISNA(VLOOKUP(B8065,Rendered!$B$1:$C$1000,1,FALSE)),"N","Y")</f>
        <v>N</v>
      </c>
    </row>
    <row r="8066" spans="1:18" hidden="1" x14ac:dyDescent="0.35">
      <c r="A8066" t="s">
        <v>6945</v>
      </c>
      <c r="B8066" t="s">
        <v>21395</v>
      </c>
      <c r="C8066" t="s">
        <v>21396</v>
      </c>
      <c r="D8066" t="s">
        <v>13</v>
      </c>
      <c r="E8066">
        <v>2020</v>
      </c>
      <c r="F8066">
        <v>2020</v>
      </c>
      <c r="J8066">
        <f t="shared" ref="J8066:J8129" si="639">SUM(G8066:I8066)</f>
        <v>0</v>
      </c>
      <c r="K8066" t="str">
        <f>IF(OR(J8066&gt;Ограничения!$B$1,Sheet!G11144&gt;Ограничения!$B$2,Sheet!H11144&gt;Ограничения!$B$2,Sheet!I11144&gt;Ограничения!$B$2,),"Not compatible","Compatible")</f>
        <v>Compatible</v>
      </c>
      <c r="L8066" t="str">
        <f t="shared" ref="L8066:L8129" si="640">IFERROR(B8066+1-1,"Модификация")</f>
        <v>Модификация</v>
      </c>
      <c r="M8066" s="3">
        <f t="shared" si="636"/>
        <v>1</v>
      </c>
      <c r="N8066" s="3" t="str">
        <f t="shared" si="637"/>
        <v>Y</v>
      </c>
      <c r="O8066" t="s">
        <v>28008</v>
      </c>
      <c r="Q8066" t="str">
        <f t="shared" si="638"/>
        <v>COPY 68517pb01.dat sel\68517pb01.dat</v>
      </c>
      <c r="R8066" t="str">
        <f>IF(ISNA(VLOOKUP(B8066,Rendered!$B$1:$C$1000,1,FALSE)),"N","Y")</f>
        <v>N</v>
      </c>
    </row>
    <row r="8067" spans="1:18" hidden="1" x14ac:dyDescent="0.35">
      <c r="A8067" t="s">
        <v>6945</v>
      </c>
      <c r="B8067" t="s">
        <v>21395</v>
      </c>
      <c r="C8067" t="s">
        <v>21396</v>
      </c>
      <c r="D8067" t="s">
        <v>13</v>
      </c>
      <c r="E8067">
        <v>2020</v>
      </c>
      <c r="F8067">
        <v>2020</v>
      </c>
      <c r="J8067">
        <f t="shared" si="639"/>
        <v>0</v>
      </c>
      <c r="K8067" t="str">
        <f>IF(OR(J8067&gt;Ограничения!$B$1,Sheet!G14234&gt;Ограничения!$B$2,Sheet!H14234&gt;Ограничения!$B$2,Sheet!I14234&gt;Ограничения!$B$2,),"Not compatible","Compatible")</f>
        <v>Compatible</v>
      </c>
      <c r="L8067" t="str">
        <f t="shared" si="640"/>
        <v>Модификация</v>
      </c>
      <c r="M8067" s="3">
        <f t="shared" ref="M8067:M8130" si="641">IF(ISERR(FIND(C8067,C8068)),0,LEN(C8067)/LEN(C8068))</f>
        <v>1</v>
      </c>
      <c r="N8067" s="3" t="str">
        <f t="shared" ref="N8067:N8130" si="642">IF(OR(M8067&gt;0,M8066&gt;0),"Y","N")</f>
        <v>Y</v>
      </c>
      <c r="O8067" t="s">
        <v>28008</v>
      </c>
      <c r="Q8067" t="str">
        <f t="shared" si="638"/>
        <v>COPY 68517pb01.dat sel\68517pb01.dat</v>
      </c>
      <c r="R8067" t="str">
        <f>IF(ISNA(VLOOKUP(B8067,Rendered!$B$1:$C$1000,1,FALSE)),"N","Y")</f>
        <v>N</v>
      </c>
    </row>
    <row r="8068" spans="1:18" hidden="1" x14ac:dyDescent="0.35">
      <c r="A8068" t="s">
        <v>6945</v>
      </c>
      <c r="B8068" t="s">
        <v>21395</v>
      </c>
      <c r="C8068" t="s">
        <v>21396</v>
      </c>
      <c r="D8068" t="s">
        <v>13</v>
      </c>
      <c r="E8068">
        <v>2020</v>
      </c>
      <c r="F8068">
        <v>2020</v>
      </c>
      <c r="J8068">
        <f t="shared" si="639"/>
        <v>0</v>
      </c>
      <c r="K8068" t="str">
        <f>IF(OR(J8068&gt;Ограничения!$B$1,Sheet!G15938&gt;Ограничения!$B$2,Sheet!H15938&gt;Ограничения!$B$2,Sheet!I15938&gt;Ограничения!$B$2,),"Not compatible","Compatible")</f>
        <v>Not compatible</v>
      </c>
      <c r="L8068" t="str">
        <f t="shared" si="640"/>
        <v>Модификация</v>
      </c>
      <c r="M8068" s="3">
        <f t="shared" si="641"/>
        <v>0</v>
      </c>
      <c r="N8068" s="3" t="str">
        <f t="shared" si="642"/>
        <v>Y</v>
      </c>
      <c r="O8068" t="s">
        <v>28008</v>
      </c>
      <c r="Q8068" t="str">
        <f t="shared" si="638"/>
        <v>COPY 68517pb01.dat sel\68517pb01.dat</v>
      </c>
      <c r="R8068" t="str">
        <f>IF(ISNA(VLOOKUP(B8068,Rendered!$B$1:$C$1000,1,FALSE)),"N","Y")</f>
        <v>N</v>
      </c>
    </row>
    <row r="8069" spans="1:18" hidden="1" x14ac:dyDescent="0.35">
      <c r="A8069" t="s">
        <v>6945</v>
      </c>
      <c r="B8069" t="s">
        <v>21397</v>
      </c>
      <c r="C8069" t="s">
        <v>21398</v>
      </c>
      <c r="D8069" t="s">
        <v>13</v>
      </c>
      <c r="E8069">
        <v>2020</v>
      </c>
      <c r="F8069">
        <v>2020</v>
      </c>
      <c r="J8069">
        <f t="shared" si="639"/>
        <v>0</v>
      </c>
      <c r="K8069" t="str">
        <f>IF(OR(J8069&gt;Ограничения!$B$1,Sheet!G11145&gt;Ограничения!$B$2,Sheet!H11145&gt;Ограничения!$B$2,Sheet!I11145&gt;Ограничения!$B$2,),"Not compatible","Compatible")</f>
        <v>Compatible</v>
      </c>
      <c r="L8069" t="str">
        <f t="shared" si="640"/>
        <v>Модификация</v>
      </c>
      <c r="M8069" s="3">
        <f t="shared" si="641"/>
        <v>1</v>
      </c>
      <c r="N8069" s="3" t="str">
        <f t="shared" si="642"/>
        <v>Y</v>
      </c>
      <c r="O8069" t="s">
        <v>28008</v>
      </c>
      <c r="Q8069" t="str">
        <f t="shared" si="638"/>
        <v>COPY 67063pb01.dat sel\67063pb01.dat</v>
      </c>
      <c r="R8069" t="str">
        <f>IF(ISNA(VLOOKUP(B8069,Rendered!$B$1:$C$1000,1,FALSE)),"N","Y")</f>
        <v>N</v>
      </c>
    </row>
    <row r="8070" spans="1:18" hidden="1" x14ac:dyDescent="0.35">
      <c r="A8070" t="s">
        <v>6945</v>
      </c>
      <c r="B8070" t="s">
        <v>21397</v>
      </c>
      <c r="C8070" t="s">
        <v>21398</v>
      </c>
      <c r="D8070" t="s">
        <v>13</v>
      </c>
      <c r="E8070">
        <v>2020</v>
      </c>
      <c r="F8070">
        <v>2020</v>
      </c>
      <c r="J8070">
        <f t="shared" si="639"/>
        <v>0</v>
      </c>
      <c r="K8070" t="str">
        <f>IF(OR(J8070&gt;Ограничения!$B$1,Sheet!G14235&gt;Ограничения!$B$2,Sheet!H14235&gt;Ограничения!$B$2,Sheet!I14235&gt;Ограничения!$B$2,),"Not compatible","Compatible")</f>
        <v>Compatible</v>
      </c>
      <c r="L8070" t="str">
        <f t="shared" si="640"/>
        <v>Модификация</v>
      </c>
      <c r="M8070" s="3">
        <f t="shared" si="641"/>
        <v>1</v>
      </c>
      <c r="N8070" s="3" t="str">
        <f t="shared" si="642"/>
        <v>Y</v>
      </c>
      <c r="O8070" t="s">
        <v>28008</v>
      </c>
      <c r="Q8070" t="str">
        <f t="shared" si="638"/>
        <v>COPY 67063pb01.dat sel\67063pb01.dat</v>
      </c>
      <c r="R8070" t="str">
        <f>IF(ISNA(VLOOKUP(B8070,Rendered!$B$1:$C$1000,1,FALSE)),"N","Y")</f>
        <v>N</v>
      </c>
    </row>
    <row r="8071" spans="1:18" hidden="1" x14ac:dyDescent="0.35">
      <c r="A8071" t="s">
        <v>6945</v>
      </c>
      <c r="B8071" t="s">
        <v>21397</v>
      </c>
      <c r="C8071" t="s">
        <v>21398</v>
      </c>
      <c r="D8071" t="s">
        <v>13</v>
      </c>
      <c r="E8071">
        <v>2020</v>
      </c>
      <c r="F8071">
        <v>2020</v>
      </c>
      <c r="J8071">
        <f t="shared" si="639"/>
        <v>0</v>
      </c>
      <c r="K8071" t="str">
        <f>IF(OR(J8071&gt;Ограничения!$B$1,Sheet!G15939&gt;Ограничения!$B$2,Sheet!H15939&gt;Ограничения!$B$2,Sheet!I15939&gt;Ограничения!$B$2,),"Not compatible","Compatible")</f>
        <v>Not compatible</v>
      </c>
      <c r="L8071" t="str">
        <f t="shared" si="640"/>
        <v>Модификация</v>
      </c>
      <c r="M8071" s="3">
        <f t="shared" si="641"/>
        <v>0</v>
      </c>
      <c r="N8071" s="3" t="str">
        <f t="shared" si="642"/>
        <v>Y</v>
      </c>
      <c r="O8071" t="s">
        <v>28008</v>
      </c>
      <c r="Q8071" t="str">
        <f t="shared" si="638"/>
        <v>COPY 67063pb01.dat sel\67063pb01.dat</v>
      </c>
      <c r="R8071" t="str">
        <f>IF(ISNA(VLOOKUP(B8071,Rendered!$B$1:$C$1000,1,FALSE)),"N","Y")</f>
        <v>N</v>
      </c>
    </row>
    <row r="8072" spans="1:18" hidden="1" x14ac:dyDescent="0.35">
      <c r="A8072" t="s">
        <v>6945</v>
      </c>
      <c r="B8072" t="s">
        <v>21399</v>
      </c>
      <c r="C8072" t="s">
        <v>21400</v>
      </c>
      <c r="D8072" t="s">
        <v>13</v>
      </c>
      <c r="E8072">
        <v>2022</v>
      </c>
      <c r="F8072">
        <v>2022</v>
      </c>
      <c r="J8072">
        <f t="shared" si="639"/>
        <v>0</v>
      </c>
      <c r="K8072" t="str">
        <f>IF(OR(J8072&gt;Ограничения!$B$1,Sheet!G11146&gt;Ограничения!$B$2,Sheet!H11146&gt;Ограничения!$B$2,Sheet!I11146&gt;Ограничения!$B$2,),"Not compatible","Compatible")</f>
        <v>Compatible</v>
      </c>
      <c r="L8072" t="str">
        <f t="shared" si="640"/>
        <v>Модификация</v>
      </c>
      <c r="M8072" s="3">
        <f t="shared" si="641"/>
        <v>1</v>
      </c>
      <c r="N8072" s="3" t="str">
        <f t="shared" si="642"/>
        <v>Y</v>
      </c>
      <c r="O8072" t="s">
        <v>28008</v>
      </c>
      <c r="Q8072" t="str">
        <f t="shared" si="638"/>
        <v>COPY 1623pb01.dat sel\1623pb01.dat</v>
      </c>
      <c r="R8072" t="str">
        <f>IF(ISNA(VLOOKUP(B8072,Rendered!$B$1:$C$1000,1,FALSE)),"N","Y")</f>
        <v>N</v>
      </c>
    </row>
    <row r="8073" spans="1:18" hidden="1" x14ac:dyDescent="0.35">
      <c r="A8073" t="s">
        <v>6945</v>
      </c>
      <c r="B8073" t="s">
        <v>21399</v>
      </c>
      <c r="C8073" t="s">
        <v>21400</v>
      </c>
      <c r="D8073" t="s">
        <v>13</v>
      </c>
      <c r="E8073">
        <v>2022</v>
      </c>
      <c r="F8073">
        <v>2022</v>
      </c>
      <c r="J8073">
        <f t="shared" si="639"/>
        <v>0</v>
      </c>
      <c r="K8073" t="str">
        <f>IF(OR(J8073&gt;Ограничения!$B$1,Sheet!G14236&gt;Ограничения!$B$2,Sheet!H14236&gt;Ограничения!$B$2,Sheet!I14236&gt;Ограничения!$B$2,),"Not compatible","Compatible")</f>
        <v>Compatible</v>
      </c>
      <c r="L8073" t="str">
        <f t="shared" si="640"/>
        <v>Модификация</v>
      </c>
      <c r="M8073" s="3">
        <f t="shared" si="641"/>
        <v>1</v>
      </c>
      <c r="N8073" s="3" t="str">
        <f t="shared" si="642"/>
        <v>Y</v>
      </c>
      <c r="O8073" t="s">
        <v>28008</v>
      </c>
      <c r="Q8073" t="str">
        <f t="shared" si="638"/>
        <v>COPY 1623pb01.dat sel\1623pb01.dat</v>
      </c>
      <c r="R8073" t="str">
        <f>IF(ISNA(VLOOKUP(B8073,Rendered!$B$1:$C$1000,1,FALSE)),"N","Y")</f>
        <v>N</v>
      </c>
    </row>
    <row r="8074" spans="1:18" hidden="1" x14ac:dyDescent="0.35">
      <c r="A8074" t="s">
        <v>6945</v>
      </c>
      <c r="B8074" t="s">
        <v>21399</v>
      </c>
      <c r="C8074" t="s">
        <v>21400</v>
      </c>
      <c r="D8074" t="s">
        <v>13</v>
      </c>
      <c r="E8074">
        <v>2022</v>
      </c>
      <c r="F8074">
        <v>2022</v>
      </c>
      <c r="J8074">
        <f t="shared" si="639"/>
        <v>0</v>
      </c>
      <c r="K8074" t="str">
        <f>IF(OR(J8074&gt;Ограничения!$B$1,Sheet!G15940&gt;Ограничения!$B$2,Sheet!H15940&gt;Ограничения!$B$2,Sheet!I15940&gt;Ограничения!$B$2,),"Not compatible","Compatible")</f>
        <v>Not compatible</v>
      </c>
      <c r="L8074" t="str">
        <f t="shared" si="640"/>
        <v>Модификация</v>
      </c>
      <c r="M8074" s="3">
        <f t="shared" si="641"/>
        <v>0</v>
      </c>
      <c r="N8074" s="3" t="str">
        <f t="shared" si="642"/>
        <v>Y</v>
      </c>
      <c r="O8074" t="s">
        <v>28008</v>
      </c>
      <c r="Q8074" t="str">
        <f t="shared" si="638"/>
        <v>COPY 1623pb01.dat sel\1623pb01.dat</v>
      </c>
      <c r="R8074" t="str">
        <f>IF(ISNA(VLOOKUP(B8074,Rendered!$B$1:$C$1000,1,FALSE)),"N","Y")</f>
        <v>N</v>
      </c>
    </row>
    <row r="8075" spans="1:18" hidden="1" x14ac:dyDescent="0.35">
      <c r="A8075" t="s">
        <v>6945</v>
      </c>
      <c r="B8075" t="s">
        <v>21401</v>
      </c>
      <c r="C8075" t="s">
        <v>21402</v>
      </c>
      <c r="D8075" t="s">
        <v>13</v>
      </c>
      <c r="E8075">
        <v>2022</v>
      </c>
      <c r="F8075">
        <v>2022</v>
      </c>
      <c r="J8075">
        <f t="shared" si="639"/>
        <v>0</v>
      </c>
      <c r="K8075" t="str">
        <f>IF(OR(J8075&gt;Ограничения!$B$1,Sheet!G11147&gt;Ограничения!$B$2,Sheet!H11147&gt;Ограничения!$B$2,Sheet!I11147&gt;Ограничения!$B$2,),"Not compatible","Compatible")</f>
        <v>Compatible</v>
      </c>
      <c r="L8075" t="str">
        <f t="shared" si="640"/>
        <v>Модификация</v>
      </c>
      <c r="M8075" s="3">
        <f t="shared" si="641"/>
        <v>1</v>
      </c>
      <c r="N8075" s="3" t="str">
        <f t="shared" si="642"/>
        <v>Y</v>
      </c>
      <c r="O8075" t="s">
        <v>28008</v>
      </c>
      <c r="Q8075" t="str">
        <f t="shared" si="638"/>
        <v>COPY 45757pb02.dat sel\45757pb02.dat</v>
      </c>
      <c r="R8075" t="str">
        <f>IF(ISNA(VLOOKUP(B8075,Rendered!$B$1:$C$1000,1,FALSE)),"N","Y")</f>
        <v>N</v>
      </c>
    </row>
    <row r="8076" spans="1:18" hidden="1" x14ac:dyDescent="0.35">
      <c r="A8076" t="s">
        <v>6945</v>
      </c>
      <c r="B8076" t="s">
        <v>21401</v>
      </c>
      <c r="C8076" t="s">
        <v>21402</v>
      </c>
      <c r="D8076" t="s">
        <v>13</v>
      </c>
      <c r="E8076">
        <v>2022</v>
      </c>
      <c r="F8076">
        <v>2022</v>
      </c>
      <c r="J8076">
        <f t="shared" si="639"/>
        <v>0</v>
      </c>
      <c r="K8076" t="str">
        <f>IF(OR(J8076&gt;Ограничения!$B$1,Sheet!G14237&gt;Ограничения!$B$2,Sheet!H14237&gt;Ограничения!$B$2,Sheet!I14237&gt;Ограничения!$B$2,),"Not compatible","Compatible")</f>
        <v>Compatible</v>
      </c>
      <c r="L8076" t="str">
        <f t="shared" si="640"/>
        <v>Модификация</v>
      </c>
      <c r="M8076" s="3">
        <f t="shared" si="641"/>
        <v>1</v>
      </c>
      <c r="N8076" s="3" t="str">
        <f t="shared" si="642"/>
        <v>Y</v>
      </c>
      <c r="O8076" t="s">
        <v>28008</v>
      </c>
      <c r="Q8076" t="str">
        <f t="shared" si="638"/>
        <v>COPY 45757pb02.dat sel\45757pb02.dat</v>
      </c>
      <c r="R8076" t="str">
        <f>IF(ISNA(VLOOKUP(B8076,Rendered!$B$1:$C$1000,1,FALSE)),"N","Y")</f>
        <v>N</v>
      </c>
    </row>
    <row r="8077" spans="1:18" hidden="1" x14ac:dyDescent="0.35">
      <c r="A8077" t="s">
        <v>6945</v>
      </c>
      <c r="B8077" t="s">
        <v>21401</v>
      </c>
      <c r="C8077" t="s">
        <v>21402</v>
      </c>
      <c r="D8077" t="s">
        <v>13</v>
      </c>
      <c r="E8077">
        <v>2022</v>
      </c>
      <c r="F8077">
        <v>2022</v>
      </c>
      <c r="J8077">
        <f t="shared" si="639"/>
        <v>0</v>
      </c>
      <c r="K8077" t="str">
        <f>IF(OR(J8077&gt;Ограничения!$B$1,Sheet!G15941&gt;Ограничения!$B$2,Sheet!H15941&gt;Ограничения!$B$2,Sheet!I15941&gt;Ограничения!$B$2,),"Not compatible","Compatible")</f>
        <v>Compatible</v>
      </c>
      <c r="L8077" t="str">
        <f t="shared" si="640"/>
        <v>Модификация</v>
      </c>
      <c r="M8077" s="3">
        <f t="shared" si="641"/>
        <v>0</v>
      </c>
      <c r="N8077" s="3" t="str">
        <f t="shared" si="642"/>
        <v>Y</v>
      </c>
      <c r="O8077" t="s">
        <v>28008</v>
      </c>
      <c r="Q8077" t="str">
        <f t="shared" si="638"/>
        <v>COPY 45757pb02.dat sel\45757pb02.dat</v>
      </c>
      <c r="R8077" t="str">
        <f>IF(ISNA(VLOOKUP(B8077,Rendered!$B$1:$C$1000,1,FALSE)),"N","Y")</f>
        <v>N</v>
      </c>
    </row>
    <row r="8078" spans="1:18" hidden="1" x14ac:dyDescent="0.35">
      <c r="A8078" t="s">
        <v>6945</v>
      </c>
      <c r="B8078" t="s">
        <v>21403</v>
      </c>
      <c r="C8078" t="s">
        <v>21404</v>
      </c>
      <c r="D8078" t="s">
        <v>13</v>
      </c>
      <c r="E8078">
        <v>2022</v>
      </c>
      <c r="F8078">
        <v>2022</v>
      </c>
      <c r="J8078">
        <f t="shared" si="639"/>
        <v>0</v>
      </c>
      <c r="K8078" t="str">
        <f>IF(OR(J8078&gt;Ограничения!$B$1,Sheet!G11148&gt;Ограничения!$B$2,Sheet!H11148&gt;Ограничения!$B$2,Sheet!I11148&gt;Ограничения!$B$2,),"Not compatible","Compatible")</f>
        <v>Compatible</v>
      </c>
      <c r="L8078" t="str">
        <f t="shared" si="640"/>
        <v>Модификация</v>
      </c>
      <c r="M8078" s="3">
        <f t="shared" si="641"/>
        <v>1</v>
      </c>
      <c r="N8078" s="3" t="str">
        <f t="shared" si="642"/>
        <v>Y</v>
      </c>
      <c r="O8078" t="s">
        <v>28008</v>
      </c>
      <c r="Q8078" t="str">
        <f t="shared" si="638"/>
        <v>COPY 1616pb01.dat sel\1616pb01.dat</v>
      </c>
      <c r="R8078" t="str">
        <f>IF(ISNA(VLOOKUP(B8078,Rendered!$B$1:$C$1000,1,FALSE)),"N","Y")</f>
        <v>N</v>
      </c>
    </row>
    <row r="8079" spans="1:18" hidden="1" x14ac:dyDescent="0.35">
      <c r="A8079" t="s">
        <v>6945</v>
      </c>
      <c r="B8079" t="s">
        <v>21403</v>
      </c>
      <c r="C8079" t="s">
        <v>21404</v>
      </c>
      <c r="D8079" t="s">
        <v>13</v>
      </c>
      <c r="E8079">
        <v>2022</v>
      </c>
      <c r="F8079">
        <v>2022</v>
      </c>
      <c r="J8079">
        <f t="shared" si="639"/>
        <v>0</v>
      </c>
      <c r="K8079" t="str">
        <f>IF(OR(J8079&gt;Ограничения!$B$1,Sheet!G14238&gt;Ограничения!$B$2,Sheet!H14238&gt;Ограничения!$B$2,Sheet!I14238&gt;Ограничения!$B$2,),"Not compatible","Compatible")</f>
        <v>Compatible</v>
      </c>
      <c r="L8079" t="str">
        <f t="shared" si="640"/>
        <v>Модификация</v>
      </c>
      <c r="M8079" s="3">
        <f t="shared" si="641"/>
        <v>1</v>
      </c>
      <c r="N8079" s="3" t="str">
        <f t="shared" si="642"/>
        <v>Y</v>
      </c>
      <c r="O8079" t="s">
        <v>28008</v>
      </c>
      <c r="Q8079" t="str">
        <f t="shared" si="638"/>
        <v>COPY 1616pb01.dat sel\1616pb01.dat</v>
      </c>
      <c r="R8079" t="str">
        <f>IF(ISNA(VLOOKUP(B8079,Rendered!$B$1:$C$1000,1,FALSE)),"N","Y")</f>
        <v>N</v>
      </c>
    </row>
    <row r="8080" spans="1:18" hidden="1" x14ac:dyDescent="0.35">
      <c r="A8080" t="s">
        <v>6945</v>
      </c>
      <c r="B8080" t="s">
        <v>21403</v>
      </c>
      <c r="C8080" t="s">
        <v>21404</v>
      </c>
      <c r="D8080" t="s">
        <v>13</v>
      </c>
      <c r="E8080">
        <v>2022</v>
      </c>
      <c r="F8080">
        <v>2022</v>
      </c>
      <c r="J8080">
        <f t="shared" si="639"/>
        <v>0</v>
      </c>
      <c r="K8080" t="str">
        <f>IF(OR(J8080&gt;Ограничения!$B$1,Sheet!G15942&gt;Ограничения!$B$2,Sheet!H15942&gt;Ограничения!$B$2,Sheet!I15942&gt;Ограничения!$B$2,),"Not compatible","Compatible")</f>
        <v>Compatible</v>
      </c>
      <c r="L8080" t="str">
        <f t="shared" si="640"/>
        <v>Модификация</v>
      </c>
      <c r="M8080" s="3">
        <f t="shared" si="641"/>
        <v>0</v>
      </c>
      <c r="N8080" s="3" t="str">
        <f t="shared" si="642"/>
        <v>Y</v>
      </c>
      <c r="O8080" t="s">
        <v>28008</v>
      </c>
      <c r="Q8080" t="str">
        <f t="shared" si="638"/>
        <v>COPY 1616pb01.dat sel\1616pb01.dat</v>
      </c>
      <c r="R8080" t="str">
        <f>IF(ISNA(VLOOKUP(B8080,Rendered!$B$1:$C$1000,1,FALSE)),"N","Y")</f>
        <v>N</v>
      </c>
    </row>
    <row r="8081" spans="1:18" hidden="1" x14ac:dyDescent="0.35">
      <c r="A8081" t="s">
        <v>6945</v>
      </c>
      <c r="B8081" t="s">
        <v>21405</v>
      </c>
      <c r="C8081" t="s">
        <v>21406</v>
      </c>
      <c r="D8081" t="s">
        <v>13</v>
      </c>
      <c r="E8081">
        <v>2022</v>
      </c>
      <c r="F8081">
        <v>2022</v>
      </c>
      <c r="J8081">
        <f t="shared" si="639"/>
        <v>0</v>
      </c>
      <c r="K8081" t="str">
        <f>IF(OR(J8081&gt;Ограничения!$B$1,Sheet!G11149&gt;Ограничения!$B$2,Sheet!H11149&gt;Ограничения!$B$2,Sheet!I11149&gt;Ограничения!$B$2,),"Not compatible","Compatible")</f>
        <v>Compatible</v>
      </c>
      <c r="L8081" t="str">
        <f t="shared" si="640"/>
        <v>Модификация</v>
      </c>
      <c r="M8081" s="3">
        <f t="shared" si="641"/>
        <v>1</v>
      </c>
      <c r="N8081" s="3" t="str">
        <f t="shared" si="642"/>
        <v>Y</v>
      </c>
      <c r="O8081" t="s">
        <v>28008</v>
      </c>
      <c r="Q8081" t="str">
        <f t="shared" si="638"/>
        <v>COPY 1609pb01.dat sel\1609pb01.dat</v>
      </c>
      <c r="R8081" t="str">
        <f>IF(ISNA(VLOOKUP(B8081,Rendered!$B$1:$C$1000,1,FALSE)),"N","Y")</f>
        <v>N</v>
      </c>
    </row>
    <row r="8082" spans="1:18" hidden="1" x14ac:dyDescent="0.35">
      <c r="A8082" t="s">
        <v>6945</v>
      </c>
      <c r="B8082" t="s">
        <v>21405</v>
      </c>
      <c r="C8082" t="s">
        <v>21406</v>
      </c>
      <c r="D8082" t="s">
        <v>13</v>
      </c>
      <c r="E8082">
        <v>2022</v>
      </c>
      <c r="F8082">
        <v>2022</v>
      </c>
      <c r="J8082">
        <f t="shared" si="639"/>
        <v>0</v>
      </c>
      <c r="K8082" t="str">
        <f>IF(OR(J8082&gt;Ограничения!$B$1,Sheet!G14239&gt;Ограничения!$B$2,Sheet!H14239&gt;Ограничения!$B$2,Sheet!I14239&gt;Ограничения!$B$2,),"Not compatible","Compatible")</f>
        <v>Compatible</v>
      </c>
      <c r="L8082" t="str">
        <f t="shared" si="640"/>
        <v>Модификация</v>
      </c>
      <c r="M8082" s="3">
        <f t="shared" si="641"/>
        <v>1</v>
      </c>
      <c r="N8082" s="3" t="str">
        <f t="shared" si="642"/>
        <v>Y</v>
      </c>
      <c r="O8082" t="s">
        <v>28008</v>
      </c>
      <c r="Q8082" t="str">
        <f t="shared" si="638"/>
        <v>COPY 1609pb01.dat sel\1609pb01.dat</v>
      </c>
      <c r="R8082" t="str">
        <f>IF(ISNA(VLOOKUP(B8082,Rendered!$B$1:$C$1000,1,FALSE)),"N","Y")</f>
        <v>N</v>
      </c>
    </row>
    <row r="8083" spans="1:18" hidden="1" x14ac:dyDescent="0.35">
      <c r="A8083" t="s">
        <v>6945</v>
      </c>
      <c r="B8083" t="s">
        <v>21405</v>
      </c>
      <c r="C8083" t="s">
        <v>21406</v>
      </c>
      <c r="D8083" t="s">
        <v>13</v>
      </c>
      <c r="E8083">
        <v>2022</v>
      </c>
      <c r="F8083">
        <v>2022</v>
      </c>
      <c r="J8083">
        <f t="shared" si="639"/>
        <v>0</v>
      </c>
      <c r="K8083" t="str">
        <f>IF(OR(J8083&gt;Ограничения!$B$1,Sheet!G15943&gt;Ограничения!$B$2,Sheet!H15943&gt;Ограничения!$B$2,Sheet!I15943&gt;Ограничения!$B$2,),"Not compatible","Compatible")</f>
        <v>Compatible</v>
      </c>
      <c r="L8083" t="str">
        <f t="shared" si="640"/>
        <v>Модификация</v>
      </c>
      <c r="M8083" s="3">
        <f t="shared" si="641"/>
        <v>0</v>
      </c>
      <c r="N8083" s="3" t="str">
        <f t="shared" si="642"/>
        <v>Y</v>
      </c>
      <c r="O8083" t="s">
        <v>28008</v>
      </c>
      <c r="Q8083" t="str">
        <f t="shared" si="638"/>
        <v>COPY 1609pb01.dat sel\1609pb01.dat</v>
      </c>
      <c r="R8083" t="str">
        <f>IF(ISNA(VLOOKUP(B8083,Rendered!$B$1:$C$1000,1,FALSE)),"N","Y")</f>
        <v>N</v>
      </c>
    </row>
    <row r="8084" spans="1:18" hidden="1" x14ac:dyDescent="0.35">
      <c r="A8084" t="s">
        <v>6945</v>
      </c>
      <c r="B8084" t="s">
        <v>21407</v>
      </c>
      <c r="C8084" t="s">
        <v>21408</v>
      </c>
      <c r="D8084" t="s">
        <v>13</v>
      </c>
      <c r="E8084">
        <v>2022</v>
      </c>
      <c r="F8084">
        <v>2022</v>
      </c>
      <c r="J8084">
        <f t="shared" si="639"/>
        <v>0</v>
      </c>
      <c r="K8084" t="str">
        <f>IF(OR(J8084&gt;Ограничения!$B$1,Sheet!G11150&gt;Ограничения!$B$2,Sheet!H11150&gt;Ограничения!$B$2,Sheet!I11150&gt;Ограничения!$B$2,),"Not compatible","Compatible")</f>
        <v>Compatible</v>
      </c>
      <c r="L8084" t="str">
        <f t="shared" si="640"/>
        <v>Модификация</v>
      </c>
      <c r="M8084" s="3">
        <f t="shared" si="641"/>
        <v>1</v>
      </c>
      <c r="N8084" s="3" t="str">
        <f t="shared" si="642"/>
        <v>Y</v>
      </c>
      <c r="O8084" t="s">
        <v>28008</v>
      </c>
      <c r="Q8084" t="str">
        <f t="shared" si="638"/>
        <v>COPY 80806pb01.dat sel\80806pb01.dat</v>
      </c>
      <c r="R8084" t="str">
        <f>IF(ISNA(VLOOKUP(B8084,Rendered!$B$1:$C$1000,1,FALSE)),"N","Y")</f>
        <v>N</v>
      </c>
    </row>
    <row r="8085" spans="1:18" hidden="1" x14ac:dyDescent="0.35">
      <c r="A8085" t="s">
        <v>6945</v>
      </c>
      <c r="B8085" t="s">
        <v>21407</v>
      </c>
      <c r="C8085" t="s">
        <v>21408</v>
      </c>
      <c r="D8085" t="s">
        <v>13</v>
      </c>
      <c r="E8085">
        <v>2022</v>
      </c>
      <c r="F8085">
        <v>2022</v>
      </c>
      <c r="J8085">
        <f t="shared" si="639"/>
        <v>0</v>
      </c>
      <c r="K8085" t="str">
        <f>IF(OR(J8085&gt;Ограничения!$B$1,Sheet!G14240&gt;Ограничения!$B$2,Sheet!H14240&gt;Ограничения!$B$2,Sheet!I14240&gt;Ограничения!$B$2,),"Not compatible","Compatible")</f>
        <v>Compatible</v>
      </c>
      <c r="L8085" t="str">
        <f t="shared" si="640"/>
        <v>Модификация</v>
      </c>
      <c r="M8085" s="3">
        <f t="shared" si="641"/>
        <v>1</v>
      </c>
      <c r="N8085" s="3" t="str">
        <f t="shared" si="642"/>
        <v>Y</v>
      </c>
      <c r="O8085" t="s">
        <v>28008</v>
      </c>
      <c r="Q8085" t="str">
        <f t="shared" si="638"/>
        <v>COPY 80806pb01.dat sel\80806pb01.dat</v>
      </c>
      <c r="R8085" t="str">
        <f>IF(ISNA(VLOOKUP(B8085,Rendered!$B$1:$C$1000,1,FALSE)),"N","Y")</f>
        <v>N</v>
      </c>
    </row>
    <row r="8086" spans="1:18" hidden="1" x14ac:dyDescent="0.35">
      <c r="A8086" t="s">
        <v>6945</v>
      </c>
      <c r="B8086" t="s">
        <v>21407</v>
      </c>
      <c r="C8086" t="s">
        <v>21408</v>
      </c>
      <c r="D8086" t="s">
        <v>13</v>
      </c>
      <c r="E8086">
        <v>2022</v>
      </c>
      <c r="F8086">
        <v>2022</v>
      </c>
      <c r="J8086">
        <f t="shared" si="639"/>
        <v>0</v>
      </c>
      <c r="K8086" t="str">
        <f>IF(OR(J8086&gt;Ограничения!$B$1,Sheet!G15944&gt;Ограничения!$B$2,Sheet!H15944&gt;Ограничения!$B$2,Sheet!I15944&gt;Ограничения!$B$2,),"Not compatible","Compatible")</f>
        <v>Compatible</v>
      </c>
      <c r="L8086" t="str">
        <f t="shared" si="640"/>
        <v>Модификация</v>
      </c>
      <c r="M8086" s="3">
        <f t="shared" si="641"/>
        <v>0</v>
      </c>
      <c r="N8086" s="3" t="str">
        <f t="shared" si="642"/>
        <v>Y</v>
      </c>
      <c r="O8086" t="s">
        <v>28008</v>
      </c>
      <c r="Q8086" t="str">
        <f t="shared" si="638"/>
        <v>COPY 80806pb01.dat sel\80806pb01.dat</v>
      </c>
      <c r="R8086" t="str">
        <f>IF(ISNA(VLOOKUP(B8086,Rendered!$B$1:$C$1000,1,FALSE)),"N","Y")</f>
        <v>N</v>
      </c>
    </row>
    <row r="8087" spans="1:18" hidden="1" x14ac:dyDescent="0.35">
      <c r="A8087" t="s">
        <v>6945</v>
      </c>
      <c r="B8087" t="s">
        <v>21409</v>
      </c>
      <c r="C8087" t="s">
        <v>21410</v>
      </c>
      <c r="D8087" t="s">
        <v>13</v>
      </c>
      <c r="E8087">
        <v>2022</v>
      </c>
      <c r="F8087">
        <v>2022</v>
      </c>
      <c r="J8087">
        <f t="shared" si="639"/>
        <v>0</v>
      </c>
      <c r="K8087" t="str">
        <f>IF(OR(J8087&gt;Ограничения!$B$1,Sheet!G11151&gt;Ограничения!$B$2,Sheet!H11151&gt;Ограничения!$B$2,Sheet!I11151&gt;Ограничения!$B$2,),"Not compatible","Compatible")</f>
        <v>Compatible</v>
      </c>
      <c r="L8087" t="str">
        <f t="shared" si="640"/>
        <v>Модификация</v>
      </c>
      <c r="M8087" s="3">
        <f t="shared" si="641"/>
        <v>1</v>
      </c>
      <c r="N8087" s="3" t="str">
        <f t="shared" si="642"/>
        <v>Y</v>
      </c>
      <c r="O8087" t="s">
        <v>28008</v>
      </c>
      <c r="Q8087" t="str">
        <f t="shared" si="638"/>
        <v>COPY 1702pb01.dat sel\1702pb01.dat</v>
      </c>
      <c r="R8087" t="str">
        <f>IF(ISNA(VLOOKUP(B8087,Rendered!$B$1:$C$1000,1,FALSE)),"N","Y")</f>
        <v>N</v>
      </c>
    </row>
    <row r="8088" spans="1:18" hidden="1" x14ac:dyDescent="0.35">
      <c r="A8088" t="s">
        <v>6945</v>
      </c>
      <c r="B8088" t="s">
        <v>21409</v>
      </c>
      <c r="C8088" t="s">
        <v>21410</v>
      </c>
      <c r="D8088" t="s">
        <v>13</v>
      </c>
      <c r="E8088">
        <v>2022</v>
      </c>
      <c r="F8088">
        <v>2022</v>
      </c>
      <c r="J8088">
        <f t="shared" si="639"/>
        <v>0</v>
      </c>
      <c r="K8088" t="str">
        <f>IF(OR(J8088&gt;Ограничения!$B$1,Sheet!G14241&gt;Ограничения!$B$2,Sheet!H14241&gt;Ограничения!$B$2,Sheet!I14241&gt;Ограничения!$B$2,),"Not compatible","Compatible")</f>
        <v>Compatible</v>
      </c>
      <c r="L8088" t="str">
        <f t="shared" si="640"/>
        <v>Модификация</v>
      </c>
      <c r="M8088" s="3">
        <f t="shared" si="641"/>
        <v>1</v>
      </c>
      <c r="N8088" s="3" t="str">
        <f t="shared" si="642"/>
        <v>Y</v>
      </c>
      <c r="O8088" t="s">
        <v>28008</v>
      </c>
      <c r="Q8088" t="str">
        <f t="shared" si="638"/>
        <v>COPY 1702pb01.dat sel\1702pb01.dat</v>
      </c>
      <c r="R8088" t="str">
        <f>IF(ISNA(VLOOKUP(B8088,Rendered!$B$1:$C$1000,1,FALSE)),"N","Y")</f>
        <v>N</v>
      </c>
    </row>
    <row r="8089" spans="1:18" hidden="1" x14ac:dyDescent="0.35">
      <c r="A8089" t="s">
        <v>6945</v>
      </c>
      <c r="B8089" t="s">
        <v>21409</v>
      </c>
      <c r="C8089" t="s">
        <v>21410</v>
      </c>
      <c r="D8089" t="s">
        <v>13</v>
      </c>
      <c r="E8089">
        <v>2022</v>
      </c>
      <c r="F8089">
        <v>2022</v>
      </c>
      <c r="J8089">
        <f t="shared" si="639"/>
        <v>0</v>
      </c>
      <c r="K8089" t="str">
        <f>IF(OR(J8089&gt;Ограничения!$B$1,Sheet!G15945&gt;Ограничения!$B$2,Sheet!H15945&gt;Ограничения!$B$2,Sheet!I15945&gt;Ограничения!$B$2,),"Not compatible","Compatible")</f>
        <v>Compatible</v>
      </c>
      <c r="L8089" t="str">
        <f t="shared" si="640"/>
        <v>Модификация</v>
      </c>
      <c r="M8089" s="3">
        <f t="shared" si="641"/>
        <v>0</v>
      </c>
      <c r="N8089" s="3" t="str">
        <f t="shared" si="642"/>
        <v>Y</v>
      </c>
      <c r="O8089" t="s">
        <v>28008</v>
      </c>
      <c r="Q8089" t="str">
        <f t="shared" si="638"/>
        <v>COPY 1702pb01.dat sel\1702pb01.dat</v>
      </c>
      <c r="R8089" t="str">
        <f>IF(ISNA(VLOOKUP(B8089,Rendered!$B$1:$C$1000,1,FALSE)),"N","Y")</f>
        <v>N</v>
      </c>
    </row>
    <row r="8090" spans="1:18" hidden="1" x14ac:dyDescent="0.35">
      <c r="A8090" t="s">
        <v>6945</v>
      </c>
      <c r="B8090" t="s">
        <v>21411</v>
      </c>
      <c r="C8090" t="s">
        <v>21412</v>
      </c>
      <c r="D8090" t="s">
        <v>13</v>
      </c>
      <c r="E8090">
        <v>2020</v>
      </c>
      <c r="F8090">
        <v>2022</v>
      </c>
      <c r="J8090">
        <f t="shared" si="639"/>
        <v>0</v>
      </c>
      <c r="K8090" t="str">
        <f>IF(OR(J8090&gt;Ограничения!$B$1,Sheet!G11152&gt;Ограничения!$B$2,Sheet!H11152&gt;Ограничения!$B$2,Sheet!I11152&gt;Ограничения!$B$2,),"Not compatible","Compatible")</f>
        <v>Compatible</v>
      </c>
      <c r="L8090" t="str">
        <f t="shared" si="640"/>
        <v>Модификация</v>
      </c>
      <c r="M8090" s="3">
        <f t="shared" si="641"/>
        <v>1</v>
      </c>
      <c r="N8090" s="3" t="str">
        <f t="shared" si="642"/>
        <v>Y</v>
      </c>
      <c r="O8090" t="s">
        <v>28008</v>
      </c>
      <c r="Q8090" t="str">
        <f t="shared" si="638"/>
        <v>COPY 66974pb01.dat sel\66974pb01.dat</v>
      </c>
      <c r="R8090" t="str">
        <f>IF(ISNA(VLOOKUP(B8090,Rendered!$B$1:$C$1000,1,FALSE)),"N","Y")</f>
        <v>N</v>
      </c>
    </row>
    <row r="8091" spans="1:18" hidden="1" x14ac:dyDescent="0.35">
      <c r="A8091" t="s">
        <v>6945</v>
      </c>
      <c r="B8091" t="s">
        <v>21411</v>
      </c>
      <c r="C8091" t="s">
        <v>21412</v>
      </c>
      <c r="D8091" t="s">
        <v>13</v>
      </c>
      <c r="E8091">
        <v>2020</v>
      </c>
      <c r="F8091">
        <v>2022</v>
      </c>
      <c r="J8091">
        <f t="shared" si="639"/>
        <v>0</v>
      </c>
      <c r="K8091" t="str">
        <f>IF(OR(J8091&gt;Ограничения!$B$1,Sheet!G14242&gt;Ограничения!$B$2,Sheet!H14242&gt;Ограничения!$B$2,Sheet!I14242&gt;Ограничения!$B$2,),"Not compatible","Compatible")</f>
        <v>Compatible</v>
      </c>
      <c r="L8091" t="str">
        <f t="shared" si="640"/>
        <v>Модификация</v>
      </c>
      <c r="M8091" s="3">
        <f t="shared" si="641"/>
        <v>1</v>
      </c>
      <c r="N8091" s="3" t="str">
        <f t="shared" si="642"/>
        <v>Y</v>
      </c>
      <c r="O8091" t="s">
        <v>28008</v>
      </c>
      <c r="Q8091" t="str">
        <f t="shared" si="638"/>
        <v>COPY 66974pb01.dat sel\66974pb01.dat</v>
      </c>
      <c r="R8091" t="str">
        <f>IF(ISNA(VLOOKUP(B8091,Rendered!$B$1:$C$1000,1,FALSE)),"N","Y")</f>
        <v>N</v>
      </c>
    </row>
    <row r="8092" spans="1:18" hidden="1" x14ac:dyDescent="0.35">
      <c r="A8092" t="s">
        <v>6945</v>
      </c>
      <c r="B8092" t="s">
        <v>21411</v>
      </c>
      <c r="C8092" t="s">
        <v>21412</v>
      </c>
      <c r="D8092" t="s">
        <v>13</v>
      </c>
      <c r="E8092">
        <v>2020</v>
      </c>
      <c r="F8092">
        <v>2022</v>
      </c>
      <c r="J8092">
        <f t="shared" si="639"/>
        <v>0</v>
      </c>
      <c r="K8092" t="str">
        <f>IF(OR(J8092&gt;Ограничения!$B$1,Sheet!G15946&gt;Ограничения!$B$2,Sheet!H15946&gt;Ограничения!$B$2,Sheet!I15946&gt;Ограничения!$B$2,),"Not compatible","Compatible")</f>
        <v>Compatible</v>
      </c>
      <c r="L8092" t="str">
        <f t="shared" si="640"/>
        <v>Модификация</v>
      </c>
      <c r="M8092" s="3">
        <f t="shared" si="641"/>
        <v>0</v>
      </c>
      <c r="N8092" s="3" t="str">
        <f t="shared" si="642"/>
        <v>Y</v>
      </c>
      <c r="O8092" t="s">
        <v>28008</v>
      </c>
      <c r="Q8092" t="str">
        <f t="shared" si="638"/>
        <v>COPY 66974pb01.dat sel\66974pb01.dat</v>
      </c>
      <c r="R8092" t="str">
        <f>IF(ISNA(VLOOKUP(B8092,Rendered!$B$1:$C$1000,1,FALSE)),"N","Y")</f>
        <v>N</v>
      </c>
    </row>
    <row r="8093" spans="1:18" hidden="1" x14ac:dyDescent="0.35">
      <c r="A8093" t="s">
        <v>6945</v>
      </c>
      <c r="B8093" t="s">
        <v>21413</v>
      </c>
      <c r="C8093" t="s">
        <v>21414</v>
      </c>
      <c r="D8093" t="s">
        <v>13</v>
      </c>
      <c r="E8093">
        <v>2019</v>
      </c>
      <c r="F8093">
        <v>2019</v>
      </c>
      <c r="J8093">
        <f t="shared" si="639"/>
        <v>0</v>
      </c>
      <c r="K8093" t="str">
        <f>IF(OR(J8093&gt;Ограничения!$B$1,Sheet!G11153&gt;Ограничения!$B$2,Sheet!H11153&gt;Ограничения!$B$2,Sheet!I11153&gt;Ограничения!$B$2,),"Not compatible","Compatible")</f>
        <v>Compatible</v>
      </c>
      <c r="L8093" t="str">
        <f t="shared" si="640"/>
        <v>Модификация</v>
      </c>
      <c r="M8093" s="3">
        <f t="shared" si="641"/>
        <v>1</v>
      </c>
      <c r="N8093" s="3" t="str">
        <f t="shared" si="642"/>
        <v>Y</v>
      </c>
      <c r="O8093" t="s">
        <v>28008</v>
      </c>
      <c r="Q8093" t="str">
        <f t="shared" si="638"/>
        <v>COPY 45755pb02.dat sel\45755pb02.dat</v>
      </c>
      <c r="R8093" t="str">
        <f>IF(ISNA(VLOOKUP(B8093,Rendered!$B$1:$C$1000,1,FALSE)),"N","Y")</f>
        <v>N</v>
      </c>
    </row>
    <row r="8094" spans="1:18" hidden="1" x14ac:dyDescent="0.35">
      <c r="A8094" t="s">
        <v>6945</v>
      </c>
      <c r="B8094" t="s">
        <v>21413</v>
      </c>
      <c r="C8094" t="s">
        <v>21414</v>
      </c>
      <c r="D8094" t="s">
        <v>13</v>
      </c>
      <c r="E8094">
        <v>2019</v>
      </c>
      <c r="F8094">
        <v>2019</v>
      </c>
      <c r="J8094">
        <f t="shared" si="639"/>
        <v>0</v>
      </c>
      <c r="K8094" t="str">
        <f>IF(OR(J8094&gt;Ограничения!$B$1,Sheet!G14243&gt;Ограничения!$B$2,Sheet!H14243&gt;Ограничения!$B$2,Sheet!I14243&gt;Ограничения!$B$2,),"Not compatible","Compatible")</f>
        <v>Compatible</v>
      </c>
      <c r="L8094" t="str">
        <f t="shared" si="640"/>
        <v>Модификация</v>
      </c>
      <c r="M8094" s="3">
        <f t="shared" si="641"/>
        <v>1</v>
      </c>
      <c r="N8094" s="3" t="str">
        <f t="shared" si="642"/>
        <v>Y</v>
      </c>
      <c r="O8094" t="s">
        <v>28008</v>
      </c>
      <c r="Q8094" t="str">
        <f t="shared" si="638"/>
        <v>COPY 45755pb02.dat sel\45755pb02.dat</v>
      </c>
      <c r="R8094" t="str">
        <f>IF(ISNA(VLOOKUP(B8094,Rendered!$B$1:$C$1000,1,FALSE)),"N","Y")</f>
        <v>N</v>
      </c>
    </row>
    <row r="8095" spans="1:18" hidden="1" x14ac:dyDescent="0.35">
      <c r="A8095" t="s">
        <v>6945</v>
      </c>
      <c r="B8095" t="s">
        <v>21413</v>
      </c>
      <c r="C8095" t="s">
        <v>21414</v>
      </c>
      <c r="D8095" t="s">
        <v>13</v>
      </c>
      <c r="E8095">
        <v>2019</v>
      </c>
      <c r="F8095">
        <v>2019</v>
      </c>
      <c r="J8095">
        <f t="shared" si="639"/>
        <v>0</v>
      </c>
      <c r="K8095" t="str">
        <f>IF(OR(J8095&gt;Ограничения!$B$1,Sheet!G15947&gt;Ограничения!$B$2,Sheet!H15947&gt;Ограничения!$B$2,Sheet!I15947&gt;Ограничения!$B$2,),"Not compatible","Compatible")</f>
        <v>Compatible</v>
      </c>
      <c r="L8095" t="str">
        <f t="shared" si="640"/>
        <v>Модификация</v>
      </c>
      <c r="M8095" s="3">
        <f t="shared" si="641"/>
        <v>0</v>
      </c>
      <c r="N8095" s="3" t="str">
        <f t="shared" si="642"/>
        <v>Y</v>
      </c>
      <c r="O8095" t="s">
        <v>28008</v>
      </c>
      <c r="Q8095" t="str">
        <f t="shared" si="638"/>
        <v>COPY 45755pb02.dat sel\45755pb02.dat</v>
      </c>
      <c r="R8095" t="str">
        <f>IF(ISNA(VLOOKUP(B8095,Rendered!$B$1:$C$1000,1,FALSE)),"N","Y")</f>
        <v>N</v>
      </c>
    </row>
    <row r="8096" spans="1:18" hidden="1" x14ac:dyDescent="0.35">
      <c r="A8096" t="s">
        <v>6945</v>
      </c>
      <c r="B8096" t="s">
        <v>21415</v>
      </c>
      <c r="C8096" t="s">
        <v>21416</v>
      </c>
      <c r="D8096" t="s">
        <v>27</v>
      </c>
      <c r="E8096">
        <v>2021</v>
      </c>
      <c r="F8096">
        <v>2021</v>
      </c>
      <c r="J8096">
        <f t="shared" si="639"/>
        <v>0</v>
      </c>
      <c r="K8096" t="str">
        <f>IF(OR(J8096&gt;Ограничения!$B$1,Sheet!G11154&gt;Ограничения!$B$2,Sheet!H11154&gt;Ограничения!$B$2,Sheet!I11154&gt;Ограничения!$B$2,),"Not compatible","Compatible")</f>
        <v>Compatible</v>
      </c>
      <c r="L8096" t="str">
        <f t="shared" si="640"/>
        <v>Модификация</v>
      </c>
      <c r="M8096" s="3">
        <f t="shared" si="641"/>
        <v>1</v>
      </c>
      <c r="N8096" s="3" t="str">
        <f t="shared" si="642"/>
        <v>Y</v>
      </c>
      <c r="O8096" t="s">
        <v>28008</v>
      </c>
      <c r="Q8096" t="str">
        <f t="shared" si="638"/>
        <v>COPY 73662pb01.dat sel\73662pb01.dat</v>
      </c>
      <c r="R8096" t="str">
        <f>IF(ISNA(VLOOKUP(B8096,Rendered!$B$1:$C$1000,1,FALSE)),"N","Y")</f>
        <v>N</v>
      </c>
    </row>
    <row r="8097" spans="1:18" hidden="1" x14ac:dyDescent="0.35">
      <c r="A8097" t="s">
        <v>6945</v>
      </c>
      <c r="B8097" t="s">
        <v>21415</v>
      </c>
      <c r="C8097" t="s">
        <v>21416</v>
      </c>
      <c r="D8097" t="s">
        <v>27</v>
      </c>
      <c r="E8097">
        <v>2021</v>
      </c>
      <c r="F8097">
        <v>2021</v>
      </c>
      <c r="J8097">
        <f t="shared" si="639"/>
        <v>0</v>
      </c>
      <c r="K8097" t="str">
        <f>IF(OR(J8097&gt;Ограничения!$B$1,Sheet!G14244&gt;Ограничения!$B$2,Sheet!H14244&gt;Ограничения!$B$2,Sheet!I14244&gt;Ограничения!$B$2,),"Not compatible","Compatible")</f>
        <v>Compatible</v>
      </c>
      <c r="L8097" t="str">
        <f t="shared" si="640"/>
        <v>Модификация</v>
      </c>
      <c r="M8097" s="3">
        <f t="shared" si="641"/>
        <v>1</v>
      </c>
      <c r="N8097" s="3" t="str">
        <f t="shared" si="642"/>
        <v>Y</v>
      </c>
      <c r="O8097" t="s">
        <v>28008</v>
      </c>
      <c r="Q8097" t="str">
        <f t="shared" si="638"/>
        <v>COPY 73662pb01.dat sel\73662pb01.dat</v>
      </c>
      <c r="R8097" t="str">
        <f>IF(ISNA(VLOOKUP(B8097,Rendered!$B$1:$C$1000,1,FALSE)),"N","Y")</f>
        <v>N</v>
      </c>
    </row>
    <row r="8098" spans="1:18" hidden="1" x14ac:dyDescent="0.35">
      <c r="A8098" t="s">
        <v>6945</v>
      </c>
      <c r="B8098" t="s">
        <v>21415</v>
      </c>
      <c r="C8098" t="s">
        <v>21416</v>
      </c>
      <c r="D8098" t="s">
        <v>27</v>
      </c>
      <c r="E8098">
        <v>2021</v>
      </c>
      <c r="F8098">
        <v>2021</v>
      </c>
      <c r="J8098">
        <f t="shared" si="639"/>
        <v>0</v>
      </c>
      <c r="K8098" t="str">
        <f>IF(OR(J8098&gt;Ограничения!$B$1,Sheet!G15948&gt;Ограничения!$B$2,Sheet!H15948&gt;Ограничения!$B$2,Sheet!I15948&gt;Ограничения!$B$2,),"Not compatible","Compatible")</f>
        <v>Compatible</v>
      </c>
      <c r="L8098" t="str">
        <f t="shared" si="640"/>
        <v>Модификация</v>
      </c>
      <c r="M8098" s="3">
        <f t="shared" si="641"/>
        <v>0</v>
      </c>
      <c r="N8098" s="3" t="str">
        <f t="shared" si="642"/>
        <v>Y</v>
      </c>
      <c r="O8098" t="s">
        <v>28008</v>
      </c>
      <c r="Q8098" t="str">
        <f t="shared" si="638"/>
        <v>COPY 73662pb01.dat sel\73662pb01.dat</v>
      </c>
      <c r="R8098" t="str">
        <f>IF(ISNA(VLOOKUP(B8098,Rendered!$B$1:$C$1000,1,FALSE)),"N","Y")</f>
        <v>N</v>
      </c>
    </row>
    <row r="8099" spans="1:18" hidden="1" x14ac:dyDescent="0.35">
      <c r="A8099" t="s">
        <v>6945</v>
      </c>
      <c r="B8099" t="s">
        <v>21417</v>
      </c>
      <c r="C8099" t="s">
        <v>21418</v>
      </c>
      <c r="D8099" t="s">
        <v>13</v>
      </c>
      <c r="E8099">
        <v>2017</v>
      </c>
      <c r="F8099">
        <v>2017</v>
      </c>
      <c r="J8099">
        <f t="shared" si="639"/>
        <v>0</v>
      </c>
      <c r="K8099" t="str">
        <f>IF(OR(J8099&gt;Ограничения!$B$1,Sheet!G11155&gt;Ограничения!$B$2,Sheet!H11155&gt;Ограничения!$B$2,Sheet!I11155&gt;Ограничения!$B$2,),"Not compatible","Compatible")</f>
        <v>Compatible</v>
      </c>
      <c r="L8099" t="str">
        <f t="shared" si="640"/>
        <v>Модификация</v>
      </c>
      <c r="M8099" s="3">
        <f t="shared" si="641"/>
        <v>1</v>
      </c>
      <c r="N8099" s="3" t="str">
        <f t="shared" si="642"/>
        <v>Y</v>
      </c>
      <c r="O8099" t="s">
        <v>28008</v>
      </c>
      <c r="Q8099" t="str">
        <f t="shared" si="638"/>
        <v>COPY 29580pb01.dat sel\29580pb01.dat</v>
      </c>
      <c r="R8099" t="str">
        <f>IF(ISNA(VLOOKUP(B8099,Rendered!$B$1:$C$1000,1,FALSE)),"N","Y")</f>
        <v>N</v>
      </c>
    </row>
    <row r="8100" spans="1:18" hidden="1" x14ac:dyDescent="0.35">
      <c r="A8100" t="s">
        <v>6945</v>
      </c>
      <c r="B8100" t="s">
        <v>21417</v>
      </c>
      <c r="C8100" t="s">
        <v>21418</v>
      </c>
      <c r="D8100" t="s">
        <v>13</v>
      </c>
      <c r="E8100">
        <v>2017</v>
      </c>
      <c r="F8100">
        <v>2017</v>
      </c>
      <c r="J8100">
        <f t="shared" si="639"/>
        <v>0</v>
      </c>
      <c r="K8100" t="str">
        <f>IF(OR(J8100&gt;Ограничения!$B$1,Sheet!G14245&gt;Ограничения!$B$2,Sheet!H14245&gt;Ограничения!$B$2,Sheet!I14245&gt;Ограничения!$B$2,),"Not compatible","Compatible")</f>
        <v>Compatible</v>
      </c>
      <c r="L8100" t="str">
        <f t="shared" si="640"/>
        <v>Модификация</v>
      </c>
      <c r="M8100" s="3">
        <f t="shared" si="641"/>
        <v>1</v>
      </c>
      <c r="N8100" s="3" t="str">
        <f t="shared" si="642"/>
        <v>Y</v>
      </c>
      <c r="O8100" t="s">
        <v>28008</v>
      </c>
      <c r="Q8100" t="str">
        <f t="shared" si="638"/>
        <v>COPY 29580pb01.dat sel\29580pb01.dat</v>
      </c>
      <c r="R8100" t="str">
        <f>IF(ISNA(VLOOKUP(B8100,Rendered!$B$1:$C$1000,1,FALSE)),"N","Y")</f>
        <v>N</v>
      </c>
    </row>
    <row r="8101" spans="1:18" hidden="1" x14ac:dyDescent="0.35">
      <c r="A8101" t="s">
        <v>6945</v>
      </c>
      <c r="B8101" t="s">
        <v>21417</v>
      </c>
      <c r="C8101" t="s">
        <v>21418</v>
      </c>
      <c r="D8101" t="s">
        <v>13</v>
      </c>
      <c r="E8101">
        <v>2017</v>
      </c>
      <c r="F8101">
        <v>2017</v>
      </c>
      <c r="J8101">
        <f t="shared" si="639"/>
        <v>0</v>
      </c>
      <c r="K8101" t="str">
        <f>IF(OR(J8101&gt;Ограничения!$B$1,Sheet!G15949&gt;Ограничения!$B$2,Sheet!H15949&gt;Ограничения!$B$2,Sheet!I15949&gt;Ограничения!$B$2,),"Not compatible","Compatible")</f>
        <v>Compatible</v>
      </c>
      <c r="L8101" t="str">
        <f t="shared" si="640"/>
        <v>Модификация</v>
      </c>
      <c r="M8101" s="3">
        <f t="shared" si="641"/>
        <v>0</v>
      </c>
      <c r="N8101" s="3" t="str">
        <f t="shared" si="642"/>
        <v>Y</v>
      </c>
      <c r="O8101" t="s">
        <v>28008</v>
      </c>
      <c r="Q8101" t="str">
        <f t="shared" si="638"/>
        <v>COPY 29580pb01.dat sel\29580pb01.dat</v>
      </c>
      <c r="R8101" t="str">
        <f>IF(ISNA(VLOOKUP(B8101,Rendered!$B$1:$C$1000,1,FALSE)),"N","Y")</f>
        <v>N</v>
      </c>
    </row>
    <row r="8102" spans="1:18" hidden="1" x14ac:dyDescent="0.35">
      <c r="A8102" t="s">
        <v>6945</v>
      </c>
      <c r="B8102" t="s">
        <v>21419</v>
      </c>
      <c r="C8102" t="s">
        <v>21420</v>
      </c>
      <c r="D8102" t="s">
        <v>27</v>
      </c>
      <c r="E8102">
        <v>2018</v>
      </c>
      <c r="F8102">
        <v>2022</v>
      </c>
      <c r="J8102">
        <f t="shared" si="639"/>
        <v>0</v>
      </c>
      <c r="K8102" t="str">
        <f>IF(OR(J8102&gt;Ограничения!$B$1,Sheet!G11156&gt;Ограничения!$B$2,Sheet!H11156&gt;Ограничения!$B$2,Sheet!I11156&gt;Ограничения!$B$2,),"Not compatible","Compatible")</f>
        <v>Compatible</v>
      </c>
      <c r="L8102">
        <f t="shared" si="640"/>
        <v>35827</v>
      </c>
      <c r="M8102" s="3">
        <f t="shared" si="641"/>
        <v>1</v>
      </c>
      <c r="N8102" s="3" t="str">
        <f t="shared" si="642"/>
        <v>Y</v>
      </c>
      <c r="O8102" t="s">
        <v>28008</v>
      </c>
      <c r="Q8102" t="str">
        <f t="shared" si="638"/>
        <v>COPY 35827.dat sel\35827.dat</v>
      </c>
      <c r="R8102" t="str">
        <f>IF(ISNA(VLOOKUP(B8102,Rendered!$B$1:$C$1000,1,FALSE)),"N","Y")</f>
        <v>N</v>
      </c>
    </row>
    <row r="8103" spans="1:18" hidden="1" x14ac:dyDescent="0.35">
      <c r="A8103" t="s">
        <v>6945</v>
      </c>
      <c r="B8103" t="s">
        <v>21419</v>
      </c>
      <c r="C8103" t="s">
        <v>21420</v>
      </c>
      <c r="D8103" t="s">
        <v>27</v>
      </c>
      <c r="E8103">
        <v>2018</v>
      </c>
      <c r="F8103">
        <v>2022</v>
      </c>
      <c r="J8103">
        <f t="shared" si="639"/>
        <v>0</v>
      </c>
      <c r="K8103" t="str">
        <f>IF(OR(J8103&gt;Ограничения!$B$1,Sheet!G14246&gt;Ограничения!$B$2,Sheet!H14246&gt;Ограничения!$B$2,Sheet!I14246&gt;Ограничения!$B$2,),"Not compatible","Compatible")</f>
        <v>Compatible</v>
      </c>
      <c r="L8103">
        <f t="shared" si="640"/>
        <v>35827</v>
      </c>
      <c r="M8103" s="3">
        <f t="shared" si="641"/>
        <v>1</v>
      </c>
      <c r="N8103" s="3" t="str">
        <f t="shared" si="642"/>
        <v>Y</v>
      </c>
      <c r="O8103" t="s">
        <v>28008</v>
      </c>
      <c r="Q8103" t="str">
        <f t="shared" si="638"/>
        <v>COPY 35827.dat sel\35827.dat</v>
      </c>
      <c r="R8103" t="str">
        <f>IF(ISNA(VLOOKUP(B8103,Rendered!$B$1:$C$1000,1,FALSE)),"N","Y")</f>
        <v>N</v>
      </c>
    </row>
    <row r="8104" spans="1:18" hidden="1" x14ac:dyDescent="0.35">
      <c r="A8104" t="s">
        <v>6945</v>
      </c>
      <c r="B8104" t="s">
        <v>21419</v>
      </c>
      <c r="C8104" t="s">
        <v>21420</v>
      </c>
      <c r="D8104" t="s">
        <v>27</v>
      </c>
      <c r="E8104">
        <v>2018</v>
      </c>
      <c r="F8104">
        <v>2022</v>
      </c>
      <c r="J8104">
        <f t="shared" si="639"/>
        <v>0</v>
      </c>
      <c r="K8104" t="str">
        <f>IF(OR(J8104&gt;Ограничения!$B$1,Sheet!G15950&gt;Ограничения!$B$2,Sheet!H15950&gt;Ограничения!$B$2,Sheet!I15950&gt;Ограничения!$B$2,),"Not compatible","Compatible")</f>
        <v>Compatible</v>
      </c>
      <c r="L8104">
        <f t="shared" si="640"/>
        <v>35827</v>
      </c>
      <c r="M8104" s="3">
        <f t="shared" si="641"/>
        <v>0</v>
      </c>
      <c r="N8104" s="3" t="str">
        <f t="shared" si="642"/>
        <v>Y</v>
      </c>
      <c r="O8104" t="s">
        <v>28008</v>
      </c>
      <c r="Q8104" t="str">
        <f t="shared" si="638"/>
        <v>COPY 35827.dat sel\35827.dat</v>
      </c>
      <c r="R8104" t="str">
        <f>IF(ISNA(VLOOKUP(B8104,Rendered!$B$1:$C$1000,1,FALSE)),"N","Y")</f>
        <v>N</v>
      </c>
    </row>
    <row r="8105" spans="1:18" hidden="1" x14ac:dyDescent="0.35">
      <c r="A8105" t="s">
        <v>6945</v>
      </c>
      <c r="B8105" t="s">
        <v>21421</v>
      </c>
      <c r="C8105" t="s">
        <v>21422</v>
      </c>
      <c r="D8105" t="s">
        <v>13</v>
      </c>
      <c r="E8105">
        <v>2019</v>
      </c>
      <c r="F8105">
        <v>2019</v>
      </c>
      <c r="J8105">
        <f t="shared" si="639"/>
        <v>0</v>
      </c>
      <c r="K8105" t="str">
        <f>IF(OR(J8105&gt;Ограничения!$B$1,Sheet!G11157&gt;Ограничения!$B$2,Sheet!H11157&gt;Ограничения!$B$2,Sheet!I11157&gt;Ограничения!$B$2,),"Not compatible","Compatible")</f>
        <v>Compatible</v>
      </c>
      <c r="L8105" t="str">
        <f t="shared" si="640"/>
        <v>Модификация</v>
      </c>
      <c r="M8105" s="3">
        <f t="shared" si="641"/>
        <v>1</v>
      </c>
      <c r="N8105" s="3" t="str">
        <f t="shared" si="642"/>
        <v>Y</v>
      </c>
      <c r="O8105" t="s">
        <v>28008</v>
      </c>
      <c r="Q8105" t="str">
        <f t="shared" si="638"/>
        <v>COPY 45755pb01.dat sel\45755pb01.dat</v>
      </c>
      <c r="R8105" t="str">
        <f>IF(ISNA(VLOOKUP(B8105,Rendered!$B$1:$C$1000,1,FALSE)),"N","Y")</f>
        <v>N</v>
      </c>
    </row>
    <row r="8106" spans="1:18" hidden="1" x14ac:dyDescent="0.35">
      <c r="A8106" t="s">
        <v>6945</v>
      </c>
      <c r="B8106" t="s">
        <v>21421</v>
      </c>
      <c r="C8106" t="s">
        <v>21422</v>
      </c>
      <c r="D8106" t="s">
        <v>13</v>
      </c>
      <c r="E8106">
        <v>2019</v>
      </c>
      <c r="F8106">
        <v>2019</v>
      </c>
      <c r="J8106">
        <f t="shared" si="639"/>
        <v>0</v>
      </c>
      <c r="K8106" t="str">
        <f>IF(OR(J8106&gt;Ограничения!$B$1,Sheet!G14247&gt;Ограничения!$B$2,Sheet!H14247&gt;Ограничения!$B$2,Sheet!I14247&gt;Ограничения!$B$2,),"Not compatible","Compatible")</f>
        <v>Compatible</v>
      </c>
      <c r="L8106" t="str">
        <f t="shared" si="640"/>
        <v>Модификация</v>
      </c>
      <c r="M8106" s="3">
        <f t="shared" si="641"/>
        <v>1</v>
      </c>
      <c r="N8106" s="3" t="str">
        <f t="shared" si="642"/>
        <v>Y</v>
      </c>
      <c r="O8106" t="s">
        <v>28008</v>
      </c>
      <c r="Q8106" t="str">
        <f t="shared" si="638"/>
        <v>COPY 45755pb01.dat sel\45755pb01.dat</v>
      </c>
      <c r="R8106" t="str">
        <f>IF(ISNA(VLOOKUP(B8106,Rendered!$B$1:$C$1000,1,FALSE)),"N","Y")</f>
        <v>N</v>
      </c>
    </row>
    <row r="8107" spans="1:18" hidden="1" x14ac:dyDescent="0.35">
      <c r="A8107" t="s">
        <v>6945</v>
      </c>
      <c r="B8107" t="s">
        <v>21421</v>
      </c>
      <c r="C8107" t="s">
        <v>21422</v>
      </c>
      <c r="D8107" t="s">
        <v>13</v>
      </c>
      <c r="E8107">
        <v>2019</v>
      </c>
      <c r="F8107">
        <v>2019</v>
      </c>
      <c r="J8107">
        <f t="shared" si="639"/>
        <v>0</v>
      </c>
      <c r="K8107" t="str">
        <f>IF(OR(J8107&gt;Ограничения!$B$1,Sheet!G15951&gt;Ограничения!$B$2,Sheet!H15951&gt;Ограничения!$B$2,Sheet!I15951&gt;Ограничения!$B$2,),"Not compatible","Compatible")</f>
        <v>Compatible</v>
      </c>
      <c r="L8107" t="str">
        <f t="shared" si="640"/>
        <v>Модификация</v>
      </c>
      <c r="M8107" s="3">
        <f t="shared" si="641"/>
        <v>0</v>
      </c>
      <c r="N8107" s="3" t="str">
        <f t="shared" si="642"/>
        <v>Y</v>
      </c>
      <c r="O8107" t="s">
        <v>28008</v>
      </c>
      <c r="Q8107" t="str">
        <f t="shared" si="638"/>
        <v>COPY 45755pb01.dat sel\45755pb01.dat</v>
      </c>
      <c r="R8107" t="str">
        <f>IF(ISNA(VLOOKUP(B8107,Rendered!$B$1:$C$1000,1,FALSE)),"N","Y")</f>
        <v>N</v>
      </c>
    </row>
    <row r="8108" spans="1:18" hidden="1" x14ac:dyDescent="0.35">
      <c r="A8108" t="s">
        <v>6945</v>
      </c>
      <c r="B8108" t="s">
        <v>21423</v>
      </c>
      <c r="C8108" t="s">
        <v>21424</v>
      </c>
      <c r="D8108" t="s">
        <v>13</v>
      </c>
      <c r="E8108">
        <v>2019</v>
      </c>
      <c r="F8108">
        <v>2020</v>
      </c>
      <c r="J8108">
        <f t="shared" si="639"/>
        <v>0</v>
      </c>
      <c r="K8108" t="str">
        <f>IF(OR(J8108&gt;Ограничения!$B$1,Sheet!G11158&gt;Ограничения!$B$2,Sheet!H11158&gt;Ограничения!$B$2,Sheet!I11158&gt;Ограничения!$B$2,),"Not compatible","Compatible")</f>
        <v>Compatible</v>
      </c>
      <c r="L8108" t="str">
        <f t="shared" si="640"/>
        <v>Модификация</v>
      </c>
      <c r="M8108" s="3">
        <f t="shared" si="641"/>
        <v>1</v>
      </c>
      <c r="N8108" s="3" t="str">
        <f t="shared" si="642"/>
        <v>Y</v>
      </c>
      <c r="O8108" t="s">
        <v>28008</v>
      </c>
      <c r="Q8108" t="str">
        <f t="shared" si="638"/>
        <v>COPY 51008pb01.dat sel\51008pb01.dat</v>
      </c>
      <c r="R8108" t="str">
        <f>IF(ISNA(VLOOKUP(B8108,Rendered!$B$1:$C$1000,1,FALSE)),"N","Y")</f>
        <v>N</v>
      </c>
    </row>
    <row r="8109" spans="1:18" hidden="1" x14ac:dyDescent="0.35">
      <c r="A8109" t="s">
        <v>6945</v>
      </c>
      <c r="B8109" t="s">
        <v>21423</v>
      </c>
      <c r="C8109" t="s">
        <v>21424</v>
      </c>
      <c r="D8109" t="s">
        <v>13</v>
      </c>
      <c r="E8109">
        <v>2019</v>
      </c>
      <c r="F8109">
        <v>2020</v>
      </c>
      <c r="J8109">
        <f t="shared" si="639"/>
        <v>0</v>
      </c>
      <c r="K8109" t="str">
        <f>IF(OR(J8109&gt;Ограничения!$B$1,Sheet!G14248&gt;Ограничения!$B$2,Sheet!H14248&gt;Ограничения!$B$2,Sheet!I14248&gt;Ограничения!$B$2,),"Not compatible","Compatible")</f>
        <v>Compatible</v>
      </c>
      <c r="L8109" t="str">
        <f t="shared" si="640"/>
        <v>Модификация</v>
      </c>
      <c r="M8109" s="3">
        <f t="shared" si="641"/>
        <v>1</v>
      </c>
      <c r="N8109" s="3" t="str">
        <f t="shared" si="642"/>
        <v>Y</v>
      </c>
      <c r="O8109" t="s">
        <v>28008</v>
      </c>
      <c r="Q8109" t="str">
        <f t="shared" ref="Q8109:Q8172" si="643">_xlfn.CONCAT("COPY ",B8109,".dat sel\",B8109,".dat")</f>
        <v>COPY 51008pb01.dat sel\51008pb01.dat</v>
      </c>
      <c r="R8109" t="str">
        <f>IF(ISNA(VLOOKUP(B8109,Rendered!$B$1:$C$1000,1,FALSE)),"N","Y")</f>
        <v>N</v>
      </c>
    </row>
    <row r="8110" spans="1:18" hidden="1" x14ac:dyDescent="0.35">
      <c r="A8110" t="s">
        <v>6945</v>
      </c>
      <c r="B8110" t="s">
        <v>21423</v>
      </c>
      <c r="C8110" t="s">
        <v>21424</v>
      </c>
      <c r="D8110" t="s">
        <v>13</v>
      </c>
      <c r="E8110">
        <v>2019</v>
      </c>
      <c r="F8110">
        <v>2020</v>
      </c>
      <c r="J8110">
        <f t="shared" si="639"/>
        <v>0</v>
      </c>
      <c r="K8110" t="str">
        <f>IF(OR(J8110&gt;Ограничения!$B$1,Sheet!G15952&gt;Ограничения!$B$2,Sheet!H15952&gt;Ограничения!$B$2,Sheet!I15952&gt;Ограничения!$B$2,),"Not compatible","Compatible")</f>
        <v>Compatible</v>
      </c>
      <c r="L8110" t="str">
        <f t="shared" si="640"/>
        <v>Модификация</v>
      </c>
      <c r="M8110" s="3">
        <f t="shared" si="641"/>
        <v>0</v>
      </c>
      <c r="N8110" s="3" t="str">
        <f t="shared" si="642"/>
        <v>Y</v>
      </c>
      <c r="O8110" t="s">
        <v>28008</v>
      </c>
      <c r="Q8110" t="str">
        <f t="shared" si="643"/>
        <v>COPY 51008pb01.dat sel\51008pb01.dat</v>
      </c>
      <c r="R8110" t="str">
        <f>IF(ISNA(VLOOKUP(B8110,Rendered!$B$1:$C$1000,1,FALSE)),"N","Y")</f>
        <v>N</v>
      </c>
    </row>
    <row r="8111" spans="1:18" hidden="1" x14ac:dyDescent="0.35">
      <c r="A8111" t="s">
        <v>6945</v>
      </c>
      <c r="B8111" t="s">
        <v>21425</v>
      </c>
      <c r="C8111" t="s">
        <v>21426</v>
      </c>
      <c r="D8111" t="s">
        <v>13</v>
      </c>
      <c r="E8111">
        <v>2014</v>
      </c>
      <c r="F8111">
        <v>2016</v>
      </c>
      <c r="J8111">
        <f t="shared" si="639"/>
        <v>0</v>
      </c>
      <c r="K8111" t="str">
        <f>IF(OR(J8111&gt;Ограничения!$B$1,Sheet!G11159&gt;Ограничения!$B$2,Sheet!H11159&gt;Ограничения!$B$2,Sheet!I11159&gt;Ограничения!$B$2,),"Not compatible","Compatible")</f>
        <v>Compatible</v>
      </c>
      <c r="L8111">
        <f t="shared" si="640"/>
        <v>15404</v>
      </c>
      <c r="M8111" s="3">
        <f t="shared" si="641"/>
        <v>1</v>
      </c>
      <c r="N8111" s="3" t="str">
        <f t="shared" si="642"/>
        <v>Y</v>
      </c>
      <c r="O8111" t="s">
        <v>28008</v>
      </c>
      <c r="Q8111" t="str">
        <f t="shared" si="643"/>
        <v>COPY 15404.dat sel\15404.dat</v>
      </c>
      <c r="R8111" t="str">
        <f>IF(ISNA(VLOOKUP(B8111,Rendered!$B$1:$C$1000,1,FALSE)),"N","Y")</f>
        <v>N</v>
      </c>
    </row>
    <row r="8112" spans="1:18" hidden="1" x14ac:dyDescent="0.35">
      <c r="A8112" t="s">
        <v>6945</v>
      </c>
      <c r="B8112" t="s">
        <v>21425</v>
      </c>
      <c r="C8112" t="s">
        <v>21426</v>
      </c>
      <c r="D8112" t="s">
        <v>13</v>
      </c>
      <c r="E8112">
        <v>2014</v>
      </c>
      <c r="F8112">
        <v>2016</v>
      </c>
      <c r="J8112">
        <f t="shared" si="639"/>
        <v>0</v>
      </c>
      <c r="K8112" t="str">
        <f>IF(OR(J8112&gt;Ограничения!$B$1,Sheet!G14249&gt;Ограничения!$B$2,Sheet!H14249&gt;Ограничения!$B$2,Sheet!I14249&gt;Ограничения!$B$2,),"Not compatible","Compatible")</f>
        <v>Compatible</v>
      </c>
      <c r="L8112">
        <f t="shared" si="640"/>
        <v>15404</v>
      </c>
      <c r="M8112" s="3">
        <f t="shared" si="641"/>
        <v>1</v>
      </c>
      <c r="N8112" s="3" t="str">
        <f t="shared" si="642"/>
        <v>Y</v>
      </c>
      <c r="O8112" t="s">
        <v>28008</v>
      </c>
      <c r="Q8112" t="str">
        <f t="shared" si="643"/>
        <v>COPY 15404.dat sel\15404.dat</v>
      </c>
      <c r="R8112" t="str">
        <f>IF(ISNA(VLOOKUP(B8112,Rendered!$B$1:$C$1000,1,FALSE)),"N","Y")</f>
        <v>N</v>
      </c>
    </row>
    <row r="8113" spans="1:18" hidden="1" x14ac:dyDescent="0.35">
      <c r="A8113" t="s">
        <v>6945</v>
      </c>
      <c r="B8113" t="s">
        <v>21425</v>
      </c>
      <c r="C8113" t="s">
        <v>21426</v>
      </c>
      <c r="D8113" t="s">
        <v>13</v>
      </c>
      <c r="E8113">
        <v>2014</v>
      </c>
      <c r="F8113">
        <v>2016</v>
      </c>
      <c r="J8113">
        <f t="shared" si="639"/>
        <v>0</v>
      </c>
      <c r="K8113" t="str">
        <f>IF(OR(J8113&gt;Ограничения!$B$1,Sheet!G15953&gt;Ограничения!$B$2,Sheet!H15953&gt;Ограничения!$B$2,Sheet!I15953&gt;Ограничения!$B$2,),"Not compatible","Compatible")</f>
        <v>Compatible</v>
      </c>
      <c r="L8113">
        <f t="shared" si="640"/>
        <v>15404</v>
      </c>
      <c r="M8113" s="3">
        <f t="shared" si="641"/>
        <v>0</v>
      </c>
      <c r="N8113" s="3" t="str">
        <f t="shared" si="642"/>
        <v>Y</v>
      </c>
      <c r="O8113" t="s">
        <v>28008</v>
      </c>
      <c r="Q8113" t="str">
        <f t="shared" si="643"/>
        <v>COPY 15404.dat sel\15404.dat</v>
      </c>
      <c r="R8113" t="str">
        <f>IF(ISNA(VLOOKUP(B8113,Rendered!$B$1:$C$1000,1,FALSE)),"N","Y")</f>
        <v>N</v>
      </c>
    </row>
    <row r="8114" spans="1:18" hidden="1" x14ac:dyDescent="0.35">
      <c r="A8114" t="s">
        <v>6945</v>
      </c>
      <c r="B8114" t="s">
        <v>21427</v>
      </c>
      <c r="C8114" t="s">
        <v>21428</v>
      </c>
      <c r="D8114" t="s">
        <v>13</v>
      </c>
      <c r="E8114">
        <v>2012</v>
      </c>
      <c r="F8114">
        <v>2015</v>
      </c>
      <c r="J8114">
        <f t="shared" si="639"/>
        <v>0</v>
      </c>
      <c r="K8114" t="str">
        <f>IF(OR(J8114&gt;Ограничения!$B$1,Sheet!G11160&gt;Ограничения!$B$2,Sheet!H11160&gt;Ограничения!$B$2,Sheet!I11160&gt;Ограничения!$B$2,),"Not compatible","Compatible")</f>
        <v>Compatible</v>
      </c>
      <c r="L8114">
        <f t="shared" si="640"/>
        <v>10173</v>
      </c>
      <c r="M8114" s="3">
        <f t="shared" si="641"/>
        <v>1</v>
      </c>
      <c r="N8114" s="3" t="str">
        <f t="shared" si="642"/>
        <v>Y</v>
      </c>
      <c r="O8114" t="s">
        <v>28008</v>
      </c>
      <c r="Q8114" t="str">
        <f t="shared" si="643"/>
        <v>COPY 10173.dat sel\10173.dat</v>
      </c>
      <c r="R8114" t="str">
        <f>IF(ISNA(VLOOKUP(B8114,Rendered!$B$1:$C$1000,1,FALSE)),"N","Y")</f>
        <v>N</v>
      </c>
    </row>
    <row r="8115" spans="1:18" hidden="1" x14ac:dyDescent="0.35">
      <c r="A8115" t="s">
        <v>6945</v>
      </c>
      <c r="B8115" t="s">
        <v>21427</v>
      </c>
      <c r="C8115" t="s">
        <v>21428</v>
      </c>
      <c r="D8115" t="s">
        <v>13</v>
      </c>
      <c r="E8115">
        <v>2012</v>
      </c>
      <c r="F8115">
        <v>2015</v>
      </c>
      <c r="J8115">
        <f t="shared" si="639"/>
        <v>0</v>
      </c>
      <c r="K8115" t="str">
        <f>IF(OR(J8115&gt;Ограничения!$B$1,Sheet!G14250&gt;Ограничения!$B$2,Sheet!H14250&gt;Ограничения!$B$2,Sheet!I14250&gt;Ограничения!$B$2,),"Not compatible","Compatible")</f>
        <v>Compatible</v>
      </c>
      <c r="L8115">
        <f t="shared" si="640"/>
        <v>10173</v>
      </c>
      <c r="M8115" s="3">
        <f t="shared" si="641"/>
        <v>1</v>
      </c>
      <c r="N8115" s="3" t="str">
        <f t="shared" si="642"/>
        <v>Y</v>
      </c>
      <c r="O8115" t="s">
        <v>28008</v>
      </c>
      <c r="Q8115" t="str">
        <f t="shared" si="643"/>
        <v>COPY 10173.dat sel\10173.dat</v>
      </c>
      <c r="R8115" t="str">
        <f>IF(ISNA(VLOOKUP(B8115,Rendered!$B$1:$C$1000,1,FALSE)),"N","Y")</f>
        <v>N</v>
      </c>
    </row>
    <row r="8116" spans="1:18" hidden="1" x14ac:dyDescent="0.35">
      <c r="A8116" t="s">
        <v>6945</v>
      </c>
      <c r="B8116" t="s">
        <v>21427</v>
      </c>
      <c r="C8116" t="s">
        <v>21428</v>
      </c>
      <c r="D8116" t="s">
        <v>13</v>
      </c>
      <c r="E8116">
        <v>2012</v>
      </c>
      <c r="F8116">
        <v>2015</v>
      </c>
      <c r="J8116">
        <f t="shared" si="639"/>
        <v>0</v>
      </c>
      <c r="K8116" t="str">
        <f>IF(OR(J8116&gt;Ограничения!$B$1,Sheet!G15954&gt;Ограничения!$B$2,Sheet!H15954&gt;Ограничения!$B$2,Sheet!I15954&gt;Ограничения!$B$2,),"Not compatible","Compatible")</f>
        <v>Compatible</v>
      </c>
      <c r="L8116">
        <f t="shared" si="640"/>
        <v>10173</v>
      </c>
      <c r="M8116" s="3">
        <f t="shared" si="641"/>
        <v>0</v>
      </c>
      <c r="N8116" s="3" t="str">
        <f t="shared" si="642"/>
        <v>Y</v>
      </c>
      <c r="O8116" t="s">
        <v>28008</v>
      </c>
      <c r="Q8116" t="str">
        <f t="shared" si="643"/>
        <v>COPY 10173.dat sel\10173.dat</v>
      </c>
      <c r="R8116" t="str">
        <f>IF(ISNA(VLOOKUP(B8116,Rendered!$B$1:$C$1000,1,FALSE)),"N","Y")</f>
        <v>N</v>
      </c>
    </row>
    <row r="8117" spans="1:18" hidden="1" x14ac:dyDescent="0.35">
      <c r="A8117" t="s">
        <v>6945</v>
      </c>
      <c r="B8117" t="s">
        <v>21429</v>
      </c>
      <c r="C8117" t="s">
        <v>21430</v>
      </c>
      <c r="D8117" t="s">
        <v>52</v>
      </c>
      <c r="E8117">
        <v>1990</v>
      </c>
      <c r="F8117">
        <v>2006</v>
      </c>
      <c r="J8117">
        <f t="shared" si="639"/>
        <v>0</v>
      </c>
      <c r="K8117" t="str">
        <f>IF(OR(J8117&gt;Ограничения!$B$1,Sheet!G11161&gt;Ограничения!$B$2,Sheet!H11161&gt;Ограничения!$B$2,Sheet!I11161&gt;Ограничения!$B$2,),"Not compatible","Compatible")</f>
        <v>Compatible</v>
      </c>
      <c r="L8117">
        <f t="shared" si="640"/>
        <v>2888</v>
      </c>
      <c r="M8117" s="3">
        <f t="shared" si="641"/>
        <v>1</v>
      </c>
      <c r="N8117" s="3" t="str">
        <f t="shared" si="642"/>
        <v>Y</v>
      </c>
      <c r="O8117" t="s">
        <v>28008</v>
      </c>
      <c r="Q8117" t="str">
        <f t="shared" si="643"/>
        <v>COPY 2888.dat sel\2888.dat</v>
      </c>
      <c r="R8117" t="str">
        <f>IF(ISNA(VLOOKUP(B8117,Rendered!$B$1:$C$1000,1,FALSE)),"N","Y")</f>
        <v>N</v>
      </c>
    </row>
    <row r="8118" spans="1:18" hidden="1" x14ac:dyDescent="0.35">
      <c r="A8118" t="s">
        <v>6945</v>
      </c>
      <c r="B8118" t="s">
        <v>21429</v>
      </c>
      <c r="C8118" t="s">
        <v>21430</v>
      </c>
      <c r="D8118" t="s">
        <v>52</v>
      </c>
      <c r="E8118">
        <v>1990</v>
      </c>
      <c r="F8118">
        <v>2006</v>
      </c>
      <c r="J8118">
        <f t="shared" si="639"/>
        <v>0</v>
      </c>
      <c r="K8118" t="str">
        <f>IF(OR(J8118&gt;Ограничения!$B$1,Sheet!G14251&gt;Ограничения!$B$2,Sheet!H14251&gt;Ограничения!$B$2,Sheet!I14251&gt;Ограничения!$B$2,),"Not compatible","Compatible")</f>
        <v>Compatible</v>
      </c>
      <c r="L8118">
        <f t="shared" si="640"/>
        <v>2888</v>
      </c>
      <c r="M8118" s="3">
        <f t="shared" si="641"/>
        <v>1</v>
      </c>
      <c r="N8118" s="3" t="str">
        <f t="shared" si="642"/>
        <v>Y</v>
      </c>
      <c r="O8118" t="s">
        <v>28008</v>
      </c>
      <c r="Q8118" t="str">
        <f t="shared" si="643"/>
        <v>COPY 2888.dat sel\2888.dat</v>
      </c>
      <c r="R8118" t="str">
        <f>IF(ISNA(VLOOKUP(B8118,Rendered!$B$1:$C$1000,1,FALSE)),"N","Y")</f>
        <v>N</v>
      </c>
    </row>
    <row r="8119" spans="1:18" hidden="1" x14ac:dyDescent="0.35">
      <c r="A8119" t="s">
        <v>6945</v>
      </c>
      <c r="B8119" t="s">
        <v>21429</v>
      </c>
      <c r="C8119" t="s">
        <v>21430</v>
      </c>
      <c r="D8119" t="s">
        <v>52</v>
      </c>
      <c r="E8119">
        <v>1990</v>
      </c>
      <c r="F8119">
        <v>2006</v>
      </c>
      <c r="J8119">
        <f t="shared" si="639"/>
        <v>0</v>
      </c>
      <c r="K8119" t="str">
        <f>IF(OR(J8119&gt;Ограничения!$B$1,Sheet!G15955&gt;Ограничения!$B$2,Sheet!H15955&gt;Ограничения!$B$2,Sheet!I15955&gt;Ограничения!$B$2,),"Not compatible","Compatible")</f>
        <v>Compatible</v>
      </c>
      <c r="L8119">
        <f t="shared" si="640"/>
        <v>2888</v>
      </c>
      <c r="M8119" s="3">
        <f t="shared" si="641"/>
        <v>0.61538461538461542</v>
      </c>
      <c r="N8119" s="3" t="str">
        <f t="shared" si="642"/>
        <v>Y</v>
      </c>
      <c r="O8119" t="s">
        <v>28008</v>
      </c>
      <c r="Q8119" t="str">
        <f t="shared" si="643"/>
        <v>COPY 2888.dat sel\2888.dat</v>
      </c>
      <c r="R8119" t="str">
        <f>IF(ISNA(VLOOKUP(B8119,Rendered!$B$1:$C$1000,1,FALSE)),"N","Y")</f>
        <v>N</v>
      </c>
    </row>
    <row r="8120" spans="1:18" hidden="1" x14ac:dyDescent="0.35">
      <c r="A8120" t="s">
        <v>6945</v>
      </c>
      <c r="B8120" t="s">
        <v>21431</v>
      </c>
      <c r="C8120" t="s">
        <v>21432</v>
      </c>
      <c r="D8120" t="s">
        <v>13</v>
      </c>
      <c r="E8120">
        <v>2015</v>
      </c>
      <c r="F8120">
        <v>2015</v>
      </c>
      <c r="J8120">
        <f t="shared" si="639"/>
        <v>0</v>
      </c>
      <c r="K8120" t="str">
        <f>IF(OR(J8120&gt;Ограничения!$B$1,Sheet!G11162&gt;Ограничения!$B$2,Sheet!H11162&gt;Ограничения!$B$2,Sheet!I11162&gt;Ограничения!$B$2,),"Not compatible","Compatible")</f>
        <v>Compatible</v>
      </c>
      <c r="L8120" t="str">
        <f t="shared" si="640"/>
        <v>Модификация</v>
      </c>
      <c r="M8120" s="3">
        <f t="shared" si="641"/>
        <v>1</v>
      </c>
      <c r="N8120" s="3" t="str">
        <f t="shared" si="642"/>
        <v>Y</v>
      </c>
      <c r="O8120" t="s">
        <v>28008</v>
      </c>
      <c r="Q8120" t="str">
        <f t="shared" si="643"/>
        <v>COPY 20683pb01.dat sel\20683pb01.dat</v>
      </c>
      <c r="R8120" t="str">
        <f>IF(ISNA(VLOOKUP(B8120,Rendered!$B$1:$C$1000,1,FALSE)),"N","Y")</f>
        <v>N</v>
      </c>
    </row>
    <row r="8121" spans="1:18" hidden="1" x14ac:dyDescent="0.35">
      <c r="A8121" t="s">
        <v>6945</v>
      </c>
      <c r="B8121" t="s">
        <v>21431</v>
      </c>
      <c r="C8121" t="s">
        <v>21432</v>
      </c>
      <c r="D8121" t="s">
        <v>13</v>
      </c>
      <c r="E8121">
        <v>2015</v>
      </c>
      <c r="F8121">
        <v>2015</v>
      </c>
      <c r="J8121">
        <f t="shared" si="639"/>
        <v>0</v>
      </c>
      <c r="K8121" t="str">
        <f>IF(OR(J8121&gt;Ограничения!$B$1,Sheet!G14252&gt;Ограничения!$B$2,Sheet!H14252&gt;Ограничения!$B$2,Sheet!I14252&gt;Ограничения!$B$2,),"Not compatible","Compatible")</f>
        <v>Compatible</v>
      </c>
      <c r="L8121" t="str">
        <f t="shared" si="640"/>
        <v>Модификация</v>
      </c>
      <c r="M8121" s="3">
        <f t="shared" si="641"/>
        <v>1</v>
      </c>
      <c r="N8121" s="3" t="str">
        <f t="shared" si="642"/>
        <v>Y</v>
      </c>
      <c r="O8121" t="s">
        <v>28008</v>
      </c>
      <c r="Q8121" t="str">
        <f t="shared" si="643"/>
        <v>COPY 20683pb01.dat sel\20683pb01.dat</v>
      </c>
      <c r="R8121" t="str">
        <f>IF(ISNA(VLOOKUP(B8121,Rendered!$B$1:$C$1000,1,FALSE)),"N","Y")</f>
        <v>N</v>
      </c>
    </row>
    <row r="8122" spans="1:18" hidden="1" x14ac:dyDescent="0.35">
      <c r="A8122" t="s">
        <v>6945</v>
      </c>
      <c r="B8122" t="s">
        <v>21431</v>
      </c>
      <c r="C8122" t="s">
        <v>21432</v>
      </c>
      <c r="D8122" t="s">
        <v>13</v>
      </c>
      <c r="E8122">
        <v>2015</v>
      </c>
      <c r="F8122">
        <v>2015</v>
      </c>
      <c r="J8122">
        <f t="shared" si="639"/>
        <v>0</v>
      </c>
      <c r="K8122" t="str">
        <f>IF(OR(J8122&gt;Ограничения!$B$1,Sheet!G15956&gt;Ограничения!$B$2,Sheet!H15956&gt;Ограничения!$B$2,Sheet!I15956&gt;Ограничения!$B$2,),"Not compatible","Compatible")</f>
        <v>Compatible</v>
      </c>
      <c r="L8122" t="str">
        <f t="shared" si="640"/>
        <v>Модификация</v>
      </c>
      <c r="M8122" s="3">
        <f t="shared" si="641"/>
        <v>0</v>
      </c>
      <c r="N8122" s="3" t="str">
        <f t="shared" si="642"/>
        <v>Y</v>
      </c>
      <c r="O8122" t="s">
        <v>28008</v>
      </c>
      <c r="Q8122" t="str">
        <f t="shared" si="643"/>
        <v>COPY 20683pb01.dat sel\20683pb01.dat</v>
      </c>
      <c r="R8122" t="str">
        <f>IF(ISNA(VLOOKUP(B8122,Rendered!$B$1:$C$1000,1,FALSE)),"N","Y")</f>
        <v>N</v>
      </c>
    </row>
    <row r="8123" spans="1:18" hidden="1" x14ac:dyDescent="0.35">
      <c r="A8123" t="s">
        <v>6945</v>
      </c>
      <c r="B8123" t="s">
        <v>21433</v>
      </c>
      <c r="C8123" t="s">
        <v>21434</v>
      </c>
      <c r="D8123" t="s">
        <v>13</v>
      </c>
      <c r="E8123">
        <v>2011</v>
      </c>
      <c r="F8123">
        <v>2011</v>
      </c>
      <c r="J8123">
        <f t="shared" si="639"/>
        <v>0</v>
      </c>
      <c r="K8123" t="str">
        <f>IF(OR(J8123&gt;Ограничения!$B$1,Sheet!G11163&gt;Ограничения!$B$2,Sheet!H11163&gt;Ограничения!$B$2,Sheet!I11163&gt;Ограничения!$B$2,),"Not compatible","Compatible")</f>
        <v>Compatible</v>
      </c>
      <c r="L8123" t="str">
        <f t="shared" si="640"/>
        <v>Модификация</v>
      </c>
      <c r="M8123" s="3">
        <f t="shared" si="641"/>
        <v>1</v>
      </c>
      <c r="N8123" s="3" t="str">
        <f t="shared" si="642"/>
        <v>Y</v>
      </c>
      <c r="O8123" t="s">
        <v>28008</v>
      </c>
      <c r="Q8123" t="str">
        <f t="shared" si="643"/>
        <v>COPY 92943pb01.dat sel\92943pb01.dat</v>
      </c>
      <c r="R8123" t="str">
        <f>IF(ISNA(VLOOKUP(B8123,Rendered!$B$1:$C$1000,1,FALSE)),"N","Y")</f>
        <v>N</v>
      </c>
    </row>
    <row r="8124" spans="1:18" hidden="1" x14ac:dyDescent="0.35">
      <c r="A8124" t="s">
        <v>6945</v>
      </c>
      <c r="B8124" t="s">
        <v>21433</v>
      </c>
      <c r="C8124" t="s">
        <v>21434</v>
      </c>
      <c r="D8124" t="s">
        <v>13</v>
      </c>
      <c r="E8124">
        <v>2011</v>
      </c>
      <c r="F8124">
        <v>2011</v>
      </c>
      <c r="J8124">
        <f t="shared" si="639"/>
        <v>0</v>
      </c>
      <c r="K8124" t="str">
        <f>IF(OR(J8124&gt;Ограничения!$B$1,Sheet!G14253&gt;Ограничения!$B$2,Sheet!H14253&gt;Ограничения!$B$2,Sheet!I14253&gt;Ограничения!$B$2,),"Not compatible","Compatible")</f>
        <v>Compatible</v>
      </c>
      <c r="L8124" t="str">
        <f t="shared" si="640"/>
        <v>Модификация</v>
      </c>
      <c r="M8124" s="3">
        <f t="shared" si="641"/>
        <v>1</v>
      </c>
      <c r="N8124" s="3" t="str">
        <f t="shared" si="642"/>
        <v>Y</v>
      </c>
      <c r="O8124" t="s">
        <v>28008</v>
      </c>
      <c r="Q8124" t="str">
        <f t="shared" si="643"/>
        <v>COPY 92943pb01.dat sel\92943pb01.dat</v>
      </c>
      <c r="R8124" t="str">
        <f>IF(ISNA(VLOOKUP(B8124,Rendered!$B$1:$C$1000,1,FALSE)),"N","Y")</f>
        <v>N</v>
      </c>
    </row>
    <row r="8125" spans="1:18" hidden="1" x14ac:dyDescent="0.35">
      <c r="A8125" t="s">
        <v>6945</v>
      </c>
      <c r="B8125" t="s">
        <v>21433</v>
      </c>
      <c r="C8125" t="s">
        <v>21434</v>
      </c>
      <c r="D8125" t="s">
        <v>13</v>
      </c>
      <c r="E8125">
        <v>2011</v>
      </c>
      <c r="F8125">
        <v>2011</v>
      </c>
      <c r="J8125">
        <f t="shared" si="639"/>
        <v>0</v>
      </c>
      <c r="K8125" t="str">
        <f>IF(OR(J8125&gt;Ограничения!$B$1,Sheet!G15957&gt;Ограничения!$B$2,Sheet!H15957&gt;Ограничения!$B$2,Sheet!I15957&gt;Ограничения!$B$2,),"Not compatible","Compatible")</f>
        <v>Compatible</v>
      </c>
      <c r="L8125" t="str">
        <f t="shared" si="640"/>
        <v>Модификация</v>
      </c>
      <c r="M8125" s="3">
        <f t="shared" si="641"/>
        <v>0</v>
      </c>
      <c r="N8125" s="3" t="str">
        <f t="shared" si="642"/>
        <v>Y</v>
      </c>
      <c r="O8125" t="s">
        <v>28008</v>
      </c>
      <c r="Q8125" t="str">
        <f t="shared" si="643"/>
        <v>COPY 92943pb01.dat sel\92943pb01.dat</v>
      </c>
      <c r="R8125" t="str">
        <f>IF(ISNA(VLOOKUP(B8125,Rendered!$B$1:$C$1000,1,FALSE)),"N","Y")</f>
        <v>N</v>
      </c>
    </row>
    <row r="8126" spans="1:18" hidden="1" x14ac:dyDescent="0.35">
      <c r="A8126" t="s">
        <v>6945</v>
      </c>
      <c r="B8126" t="s">
        <v>21435</v>
      </c>
      <c r="C8126" t="s">
        <v>21436</v>
      </c>
      <c r="D8126" t="s">
        <v>13</v>
      </c>
      <c r="E8126">
        <v>2010</v>
      </c>
      <c r="F8126">
        <v>2011</v>
      </c>
      <c r="J8126">
        <f t="shared" si="639"/>
        <v>0</v>
      </c>
      <c r="K8126" t="str">
        <f>IF(OR(J8126&gt;Ограничения!$B$1,Sheet!G11164&gt;Ограничения!$B$2,Sheet!H11164&gt;Ограничения!$B$2,Sheet!I11164&gt;Ограничения!$B$2,),"Not compatible","Compatible")</f>
        <v>Compatible</v>
      </c>
      <c r="L8126" t="str">
        <f t="shared" si="640"/>
        <v>Модификация</v>
      </c>
      <c r="M8126" s="3">
        <f t="shared" si="641"/>
        <v>1</v>
      </c>
      <c r="N8126" s="3" t="str">
        <f t="shared" si="642"/>
        <v>Y</v>
      </c>
      <c r="O8126" t="s">
        <v>28008</v>
      </c>
      <c r="Q8126" t="str">
        <f t="shared" si="643"/>
        <v>COPY 87758pb01.dat sel\87758pb01.dat</v>
      </c>
      <c r="R8126" t="str">
        <f>IF(ISNA(VLOOKUP(B8126,Rendered!$B$1:$C$1000,1,FALSE)),"N","Y")</f>
        <v>N</v>
      </c>
    </row>
    <row r="8127" spans="1:18" hidden="1" x14ac:dyDescent="0.35">
      <c r="A8127" t="s">
        <v>6945</v>
      </c>
      <c r="B8127" t="s">
        <v>21435</v>
      </c>
      <c r="C8127" t="s">
        <v>21436</v>
      </c>
      <c r="D8127" t="s">
        <v>13</v>
      </c>
      <c r="E8127">
        <v>2010</v>
      </c>
      <c r="F8127">
        <v>2011</v>
      </c>
      <c r="J8127">
        <f t="shared" si="639"/>
        <v>0</v>
      </c>
      <c r="K8127" t="str">
        <f>IF(OR(J8127&gt;Ограничения!$B$1,Sheet!G14254&gt;Ограничения!$B$2,Sheet!H14254&gt;Ограничения!$B$2,Sheet!I14254&gt;Ограничения!$B$2,),"Not compatible","Compatible")</f>
        <v>Compatible</v>
      </c>
      <c r="L8127" t="str">
        <f t="shared" si="640"/>
        <v>Модификация</v>
      </c>
      <c r="M8127" s="3">
        <f t="shared" si="641"/>
        <v>1</v>
      </c>
      <c r="N8127" s="3" t="str">
        <f t="shared" si="642"/>
        <v>Y</v>
      </c>
      <c r="O8127" t="s">
        <v>28008</v>
      </c>
      <c r="Q8127" t="str">
        <f t="shared" si="643"/>
        <v>COPY 87758pb01.dat sel\87758pb01.dat</v>
      </c>
      <c r="R8127" t="str">
        <f>IF(ISNA(VLOOKUP(B8127,Rendered!$B$1:$C$1000,1,FALSE)),"N","Y")</f>
        <v>N</v>
      </c>
    </row>
    <row r="8128" spans="1:18" hidden="1" x14ac:dyDescent="0.35">
      <c r="A8128" t="s">
        <v>6945</v>
      </c>
      <c r="B8128" t="s">
        <v>21435</v>
      </c>
      <c r="C8128" t="s">
        <v>21436</v>
      </c>
      <c r="D8128" t="s">
        <v>13</v>
      </c>
      <c r="E8128">
        <v>2010</v>
      </c>
      <c r="F8128">
        <v>2011</v>
      </c>
      <c r="J8128">
        <f t="shared" si="639"/>
        <v>0</v>
      </c>
      <c r="K8128" t="str">
        <f>IF(OR(J8128&gt;Ограничения!$B$1,Sheet!G15958&gt;Ограничения!$B$2,Sheet!H15958&gt;Ограничения!$B$2,Sheet!I15958&gt;Ограничения!$B$2,),"Not compatible","Compatible")</f>
        <v>Compatible</v>
      </c>
      <c r="L8128" t="str">
        <f t="shared" si="640"/>
        <v>Модификация</v>
      </c>
      <c r="M8128" s="3">
        <f t="shared" si="641"/>
        <v>0</v>
      </c>
      <c r="N8128" s="3" t="str">
        <f t="shared" si="642"/>
        <v>Y</v>
      </c>
      <c r="O8128" t="s">
        <v>28008</v>
      </c>
      <c r="Q8128" t="str">
        <f t="shared" si="643"/>
        <v>COPY 87758pb01.dat sel\87758pb01.dat</v>
      </c>
      <c r="R8128" t="str">
        <f>IF(ISNA(VLOOKUP(B8128,Rendered!$B$1:$C$1000,1,FALSE)),"N","Y")</f>
        <v>N</v>
      </c>
    </row>
    <row r="8129" spans="1:18" hidden="1" x14ac:dyDescent="0.35">
      <c r="A8129" t="s">
        <v>6945</v>
      </c>
      <c r="B8129" t="s">
        <v>21437</v>
      </c>
      <c r="C8129" t="s">
        <v>21438</v>
      </c>
      <c r="D8129" t="s">
        <v>13</v>
      </c>
      <c r="E8129">
        <v>2015</v>
      </c>
      <c r="F8129">
        <v>2020</v>
      </c>
      <c r="J8129">
        <f t="shared" si="639"/>
        <v>0</v>
      </c>
      <c r="K8129" t="str">
        <f>IF(OR(J8129&gt;Ограничения!$B$1,Sheet!G11165&gt;Ограничения!$B$2,Sheet!H11165&gt;Ограничения!$B$2,Sheet!I11165&gt;Ограничения!$B$2,),"Not compatible","Compatible")</f>
        <v>Compatible</v>
      </c>
      <c r="L8129" t="str">
        <f t="shared" si="640"/>
        <v>Модификация</v>
      </c>
      <c r="M8129" s="3">
        <f t="shared" si="641"/>
        <v>1</v>
      </c>
      <c r="N8129" s="3" t="str">
        <f t="shared" si="642"/>
        <v>Y</v>
      </c>
      <c r="O8129" t="s">
        <v>28008</v>
      </c>
      <c r="Q8129" t="str">
        <f t="shared" si="643"/>
        <v>COPY 20695pb01.dat sel\20695pb01.dat</v>
      </c>
      <c r="R8129" t="str">
        <f>IF(ISNA(VLOOKUP(B8129,Rendered!$B$1:$C$1000,1,FALSE)),"N","Y")</f>
        <v>N</v>
      </c>
    </row>
    <row r="8130" spans="1:18" hidden="1" x14ac:dyDescent="0.35">
      <c r="A8130" t="s">
        <v>6945</v>
      </c>
      <c r="B8130" t="s">
        <v>21437</v>
      </c>
      <c r="C8130" t="s">
        <v>21438</v>
      </c>
      <c r="D8130" t="s">
        <v>13</v>
      </c>
      <c r="E8130">
        <v>2015</v>
      </c>
      <c r="F8130">
        <v>2020</v>
      </c>
      <c r="J8130">
        <f t="shared" ref="J8130:J8193" si="644">SUM(G8130:I8130)</f>
        <v>0</v>
      </c>
      <c r="K8130" t="str">
        <f>IF(OR(J8130&gt;Ограничения!$B$1,Sheet!G14255&gt;Ограничения!$B$2,Sheet!H14255&gt;Ограничения!$B$2,Sheet!I14255&gt;Ограничения!$B$2,),"Not compatible","Compatible")</f>
        <v>Compatible</v>
      </c>
      <c r="L8130" t="str">
        <f t="shared" ref="L8130:L8193" si="645">IFERROR(B8130+1-1,"Модификация")</f>
        <v>Модификация</v>
      </c>
      <c r="M8130" s="3">
        <f t="shared" si="641"/>
        <v>1</v>
      </c>
      <c r="N8130" s="3" t="str">
        <f t="shared" si="642"/>
        <v>Y</v>
      </c>
      <c r="O8130" t="s">
        <v>28008</v>
      </c>
      <c r="Q8130" t="str">
        <f t="shared" si="643"/>
        <v>COPY 20695pb01.dat sel\20695pb01.dat</v>
      </c>
      <c r="R8130" t="str">
        <f>IF(ISNA(VLOOKUP(B8130,Rendered!$B$1:$C$1000,1,FALSE)),"N","Y")</f>
        <v>N</v>
      </c>
    </row>
    <row r="8131" spans="1:18" hidden="1" x14ac:dyDescent="0.35">
      <c r="A8131" t="s">
        <v>6945</v>
      </c>
      <c r="B8131" t="s">
        <v>21437</v>
      </c>
      <c r="C8131" t="s">
        <v>21438</v>
      </c>
      <c r="D8131" t="s">
        <v>13</v>
      </c>
      <c r="E8131">
        <v>2015</v>
      </c>
      <c r="F8131">
        <v>2020</v>
      </c>
      <c r="J8131">
        <f t="shared" si="644"/>
        <v>0</v>
      </c>
      <c r="K8131" t="str">
        <f>IF(OR(J8131&gt;Ограничения!$B$1,Sheet!G15959&gt;Ограничения!$B$2,Sheet!H15959&gt;Ограничения!$B$2,Sheet!I15959&gt;Ограничения!$B$2,),"Not compatible","Compatible")</f>
        <v>Compatible</v>
      </c>
      <c r="L8131" t="str">
        <f t="shared" si="645"/>
        <v>Модификация</v>
      </c>
      <c r="M8131" s="3">
        <f t="shared" ref="M8131:M8194" si="646">IF(ISERR(FIND(C8131,C8132)),0,LEN(C8131)/LEN(C8132))</f>
        <v>0</v>
      </c>
      <c r="N8131" s="3" t="str">
        <f t="shared" ref="N8131:N8194" si="647">IF(OR(M8131&gt;0,M8130&gt;0),"Y","N")</f>
        <v>Y</v>
      </c>
      <c r="O8131" t="s">
        <v>28008</v>
      </c>
      <c r="Q8131" t="str">
        <f t="shared" si="643"/>
        <v>COPY 20695pb01.dat sel\20695pb01.dat</v>
      </c>
      <c r="R8131" t="str">
        <f>IF(ISNA(VLOOKUP(B8131,Rendered!$B$1:$C$1000,1,FALSE)),"N","Y")</f>
        <v>N</v>
      </c>
    </row>
    <row r="8132" spans="1:18" hidden="1" x14ac:dyDescent="0.35">
      <c r="A8132" t="s">
        <v>6945</v>
      </c>
      <c r="B8132" t="s">
        <v>21439</v>
      </c>
      <c r="C8132" t="s">
        <v>21440</v>
      </c>
      <c r="D8132" t="s">
        <v>13</v>
      </c>
      <c r="E8132">
        <v>2001</v>
      </c>
      <c r="F8132">
        <v>2002</v>
      </c>
      <c r="J8132">
        <f t="shared" si="644"/>
        <v>0</v>
      </c>
      <c r="K8132" t="str">
        <f>IF(OR(J8132&gt;Ограничения!$B$1,Sheet!G11166&gt;Ограничения!$B$2,Sheet!H11166&gt;Ограничения!$B$2,Sheet!I11166&gt;Ограничения!$B$2,),"Not compatible","Compatible")</f>
        <v>Compatible</v>
      </c>
      <c r="L8132">
        <f t="shared" si="645"/>
        <v>41875</v>
      </c>
      <c r="M8132" s="3">
        <f t="shared" si="646"/>
        <v>1</v>
      </c>
      <c r="N8132" s="3" t="str">
        <f t="shared" si="647"/>
        <v>Y</v>
      </c>
      <c r="O8132" t="s">
        <v>28008</v>
      </c>
      <c r="Q8132" t="str">
        <f t="shared" si="643"/>
        <v>COPY 41875.dat sel\41875.dat</v>
      </c>
      <c r="R8132" t="str">
        <f>IF(ISNA(VLOOKUP(B8132,Rendered!$B$1:$C$1000,1,FALSE)),"N","Y")</f>
        <v>N</v>
      </c>
    </row>
    <row r="8133" spans="1:18" hidden="1" x14ac:dyDescent="0.35">
      <c r="A8133" t="s">
        <v>6945</v>
      </c>
      <c r="B8133" t="s">
        <v>21439</v>
      </c>
      <c r="C8133" t="s">
        <v>21440</v>
      </c>
      <c r="D8133" t="s">
        <v>13</v>
      </c>
      <c r="E8133">
        <v>2001</v>
      </c>
      <c r="F8133">
        <v>2002</v>
      </c>
      <c r="J8133">
        <f t="shared" si="644"/>
        <v>0</v>
      </c>
      <c r="K8133" t="str">
        <f>IF(OR(J8133&gt;Ограничения!$B$1,Sheet!G14256&gt;Ограничения!$B$2,Sheet!H14256&gt;Ограничения!$B$2,Sheet!I14256&gt;Ограничения!$B$2,),"Not compatible","Compatible")</f>
        <v>Compatible</v>
      </c>
      <c r="L8133">
        <f t="shared" si="645"/>
        <v>41875</v>
      </c>
      <c r="M8133" s="3">
        <f t="shared" si="646"/>
        <v>1</v>
      </c>
      <c r="N8133" s="3" t="str">
        <f t="shared" si="647"/>
        <v>Y</v>
      </c>
      <c r="O8133" t="s">
        <v>28008</v>
      </c>
      <c r="Q8133" t="str">
        <f t="shared" si="643"/>
        <v>COPY 41875.dat sel\41875.dat</v>
      </c>
      <c r="R8133" t="str">
        <f>IF(ISNA(VLOOKUP(B8133,Rendered!$B$1:$C$1000,1,FALSE)),"N","Y")</f>
        <v>N</v>
      </c>
    </row>
    <row r="8134" spans="1:18" hidden="1" x14ac:dyDescent="0.35">
      <c r="A8134" t="s">
        <v>6945</v>
      </c>
      <c r="B8134" t="s">
        <v>21439</v>
      </c>
      <c r="C8134" t="s">
        <v>21440</v>
      </c>
      <c r="D8134" t="s">
        <v>13</v>
      </c>
      <c r="E8134">
        <v>2001</v>
      </c>
      <c r="F8134">
        <v>2002</v>
      </c>
      <c r="J8134">
        <f t="shared" si="644"/>
        <v>0</v>
      </c>
      <c r="K8134" t="str">
        <f>IF(OR(J8134&gt;Ограничения!$B$1,Sheet!G15960&gt;Ограничения!$B$2,Sheet!H15960&gt;Ограничения!$B$2,Sheet!I15960&gt;Ограничения!$B$2,),"Not compatible","Compatible")</f>
        <v>Compatible</v>
      </c>
      <c r="L8134">
        <f t="shared" si="645"/>
        <v>41875</v>
      </c>
      <c r="M8134" s="3">
        <f t="shared" si="646"/>
        <v>0</v>
      </c>
      <c r="N8134" s="3" t="str">
        <f t="shared" si="647"/>
        <v>Y</v>
      </c>
      <c r="O8134" t="s">
        <v>28008</v>
      </c>
      <c r="Q8134" t="str">
        <f t="shared" si="643"/>
        <v>COPY 41875.dat sel\41875.dat</v>
      </c>
      <c r="R8134" t="str">
        <f>IF(ISNA(VLOOKUP(B8134,Rendered!$B$1:$C$1000,1,FALSE)),"N","Y")</f>
        <v>N</v>
      </c>
    </row>
    <row r="8135" spans="1:18" hidden="1" x14ac:dyDescent="0.35">
      <c r="A8135" t="s">
        <v>6945</v>
      </c>
      <c r="B8135" t="s">
        <v>21441</v>
      </c>
      <c r="C8135" t="s">
        <v>21442</v>
      </c>
      <c r="D8135" t="s">
        <v>13</v>
      </c>
      <c r="E8135">
        <v>2005</v>
      </c>
      <c r="F8135">
        <v>2005</v>
      </c>
      <c r="J8135">
        <f t="shared" si="644"/>
        <v>0</v>
      </c>
      <c r="K8135" t="str">
        <f>IF(OR(J8135&gt;Ограничения!$B$1,Sheet!G11167&gt;Ограничения!$B$2,Sheet!H11167&gt;Ограничения!$B$2,Sheet!I11167&gt;Ограничения!$B$2,),"Not compatible","Compatible")</f>
        <v>Compatible</v>
      </c>
      <c r="L8135">
        <f t="shared" si="645"/>
        <v>53389</v>
      </c>
      <c r="M8135" s="3">
        <f t="shared" si="646"/>
        <v>1</v>
      </c>
      <c r="N8135" s="3" t="str">
        <f t="shared" si="647"/>
        <v>Y</v>
      </c>
      <c r="O8135" t="s">
        <v>28008</v>
      </c>
      <c r="Q8135" t="str">
        <f t="shared" si="643"/>
        <v>COPY 53389.dat sel\53389.dat</v>
      </c>
      <c r="R8135" t="str">
        <f>IF(ISNA(VLOOKUP(B8135,Rendered!$B$1:$C$1000,1,FALSE)),"N","Y")</f>
        <v>N</v>
      </c>
    </row>
    <row r="8136" spans="1:18" hidden="1" x14ac:dyDescent="0.35">
      <c r="A8136" t="s">
        <v>6945</v>
      </c>
      <c r="B8136" t="s">
        <v>21441</v>
      </c>
      <c r="C8136" t="s">
        <v>21442</v>
      </c>
      <c r="D8136" t="s">
        <v>13</v>
      </c>
      <c r="E8136">
        <v>2005</v>
      </c>
      <c r="F8136">
        <v>2005</v>
      </c>
      <c r="J8136">
        <f t="shared" si="644"/>
        <v>0</v>
      </c>
      <c r="K8136" t="str">
        <f>IF(OR(J8136&gt;Ограничения!$B$1,Sheet!G14257&gt;Ограничения!$B$2,Sheet!H14257&gt;Ограничения!$B$2,Sheet!I14257&gt;Ограничения!$B$2,),"Not compatible","Compatible")</f>
        <v>Compatible</v>
      </c>
      <c r="L8136">
        <f t="shared" si="645"/>
        <v>53389</v>
      </c>
      <c r="M8136" s="3">
        <f t="shared" si="646"/>
        <v>1</v>
      </c>
      <c r="N8136" s="3" t="str">
        <f t="shared" si="647"/>
        <v>Y</v>
      </c>
      <c r="O8136" t="s">
        <v>28008</v>
      </c>
      <c r="Q8136" t="str">
        <f t="shared" si="643"/>
        <v>COPY 53389.dat sel\53389.dat</v>
      </c>
      <c r="R8136" t="str">
        <f>IF(ISNA(VLOOKUP(B8136,Rendered!$B$1:$C$1000,1,FALSE)),"N","Y")</f>
        <v>N</v>
      </c>
    </row>
    <row r="8137" spans="1:18" hidden="1" x14ac:dyDescent="0.35">
      <c r="A8137" t="s">
        <v>6945</v>
      </c>
      <c r="B8137" t="s">
        <v>21441</v>
      </c>
      <c r="C8137" t="s">
        <v>21442</v>
      </c>
      <c r="D8137" t="s">
        <v>13</v>
      </c>
      <c r="E8137">
        <v>2005</v>
      </c>
      <c r="F8137">
        <v>2005</v>
      </c>
      <c r="J8137">
        <f t="shared" si="644"/>
        <v>0</v>
      </c>
      <c r="K8137" t="str">
        <f>IF(OR(J8137&gt;Ограничения!$B$1,Sheet!G15961&gt;Ограничения!$B$2,Sheet!H15961&gt;Ограничения!$B$2,Sheet!I15961&gt;Ограничения!$B$2,),"Not compatible","Compatible")</f>
        <v>Compatible</v>
      </c>
      <c r="L8137">
        <f t="shared" si="645"/>
        <v>53389</v>
      </c>
      <c r="M8137" s="3">
        <f t="shared" si="646"/>
        <v>0</v>
      </c>
      <c r="N8137" s="3" t="str">
        <f t="shared" si="647"/>
        <v>Y</v>
      </c>
      <c r="O8137" t="s">
        <v>28008</v>
      </c>
      <c r="Q8137" t="str">
        <f t="shared" si="643"/>
        <v>COPY 53389.dat sel\53389.dat</v>
      </c>
      <c r="R8137" t="str">
        <f>IF(ISNA(VLOOKUP(B8137,Rendered!$B$1:$C$1000,1,FALSE)),"N","Y")</f>
        <v>N</v>
      </c>
    </row>
    <row r="8138" spans="1:18" hidden="1" x14ac:dyDescent="0.35">
      <c r="A8138" t="s">
        <v>6945</v>
      </c>
      <c r="B8138" t="s">
        <v>21443</v>
      </c>
      <c r="C8138" t="s">
        <v>21444</v>
      </c>
      <c r="D8138" t="s">
        <v>13</v>
      </c>
      <c r="E8138">
        <v>2010</v>
      </c>
      <c r="F8138">
        <v>2010</v>
      </c>
      <c r="J8138">
        <f t="shared" si="644"/>
        <v>0</v>
      </c>
      <c r="K8138" t="str">
        <f>IF(OR(J8138&gt;Ограничения!$B$1,Sheet!G11168&gt;Ограничения!$B$2,Sheet!H11168&gt;Ограничения!$B$2,Sheet!I11168&gt;Ограничения!$B$2,),"Not compatible","Compatible")</f>
        <v>Compatible</v>
      </c>
      <c r="L8138" t="str">
        <f t="shared" si="645"/>
        <v>Модификация</v>
      </c>
      <c r="M8138" s="3">
        <f t="shared" si="646"/>
        <v>1</v>
      </c>
      <c r="N8138" s="3" t="str">
        <f t="shared" si="647"/>
        <v>Y</v>
      </c>
      <c r="O8138" t="s">
        <v>28008</v>
      </c>
      <c r="Q8138" t="str">
        <f t="shared" si="643"/>
        <v>COPY 87757pb01.dat sel\87757pb01.dat</v>
      </c>
      <c r="R8138" t="str">
        <f>IF(ISNA(VLOOKUP(B8138,Rendered!$B$1:$C$1000,1,FALSE)),"N","Y")</f>
        <v>N</v>
      </c>
    </row>
    <row r="8139" spans="1:18" hidden="1" x14ac:dyDescent="0.35">
      <c r="A8139" t="s">
        <v>6945</v>
      </c>
      <c r="B8139" t="s">
        <v>21443</v>
      </c>
      <c r="C8139" t="s">
        <v>21444</v>
      </c>
      <c r="D8139" t="s">
        <v>13</v>
      </c>
      <c r="E8139">
        <v>2010</v>
      </c>
      <c r="F8139">
        <v>2010</v>
      </c>
      <c r="J8139">
        <f t="shared" si="644"/>
        <v>0</v>
      </c>
      <c r="K8139" t="str">
        <f>IF(OR(J8139&gt;Ограничения!$B$1,Sheet!G14258&gt;Ограничения!$B$2,Sheet!H14258&gt;Ограничения!$B$2,Sheet!I14258&gt;Ограничения!$B$2,),"Not compatible","Compatible")</f>
        <v>Compatible</v>
      </c>
      <c r="L8139" t="str">
        <f t="shared" si="645"/>
        <v>Модификация</v>
      </c>
      <c r="M8139" s="3">
        <f t="shared" si="646"/>
        <v>1</v>
      </c>
      <c r="N8139" s="3" t="str">
        <f t="shared" si="647"/>
        <v>Y</v>
      </c>
      <c r="O8139" t="s">
        <v>28008</v>
      </c>
      <c r="Q8139" t="str">
        <f t="shared" si="643"/>
        <v>COPY 87757pb01.dat sel\87757pb01.dat</v>
      </c>
      <c r="R8139" t="str">
        <f>IF(ISNA(VLOOKUP(B8139,Rendered!$B$1:$C$1000,1,FALSE)),"N","Y")</f>
        <v>N</v>
      </c>
    </row>
    <row r="8140" spans="1:18" hidden="1" x14ac:dyDescent="0.35">
      <c r="A8140" t="s">
        <v>6945</v>
      </c>
      <c r="B8140" t="s">
        <v>21443</v>
      </c>
      <c r="C8140" t="s">
        <v>21444</v>
      </c>
      <c r="D8140" t="s">
        <v>13</v>
      </c>
      <c r="E8140">
        <v>2010</v>
      </c>
      <c r="F8140">
        <v>2010</v>
      </c>
      <c r="J8140">
        <f t="shared" si="644"/>
        <v>0</v>
      </c>
      <c r="K8140" t="str">
        <f>IF(OR(J8140&gt;Ограничения!$B$1,Sheet!G15962&gt;Ограничения!$B$2,Sheet!H15962&gt;Ограничения!$B$2,Sheet!I15962&gt;Ограничения!$B$2,),"Not compatible","Compatible")</f>
        <v>Compatible</v>
      </c>
      <c r="L8140" t="str">
        <f t="shared" si="645"/>
        <v>Модификация</v>
      </c>
      <c r="M8140" s="3">
        <f t="shared" si="646"/>
        <v>0</v>
      </c>
      <c r="N8140" s="3" t="str">
        <f t="shared" si="647"/>
        <v>Y</v>
      </c>
      <c r="O8140" t="s">
        <v>28008</v>
      </c>
      <c r="Q8140" t="str">
        <f t="shared" si="643"/>
        <v>COPY 87757pb01.dat sel\87757pb01.dat</v>
      </c>
      <c r="R8140" t="str">
        <f>IF(ISNA(VLOOKUP(B8140,Rendered!$B$1:$C$1000,1,FALSE)),"N","Y")</f>
        <v>N</v>
      </c>
    </row>
    <row r="8141" spans="1:18" hidden="1" x14ac:dyDescent="0.35">
      <c r="A8141" t="s">
        <v>6945</v>
      </c>
      <c r="B8141" t="s">
        <v>21445</v>
      </c>
      <c r="C8141" t="s">
        <v>21446</v>
      </c>
      <c r="D8141" t="s">
        <v>30</v>
      </c>
      <c r="E8141">
        <v>2012</v>
      </c>
      <c r="F8141">
        <v>2019</v>
      </c>
      <c r="J8141">
        <f t="shared" si="644"/>
        <v>0</v>
      </c>
      <c r="K8141" t="str">
        <f>IF(OR(J8141&gt;Ограничения!$B$1,Sheet!G11169&gt;Ограничения!$B$2,Sheet!H11169&gt;Ограничения!$B$2,Sheet!I11169&gt;Ограничения!$B$2,),"Not compatible","Compatible")</f>
        <v>Compatible</v>
      </c>
      <c r="L8141">
        <f t="shared" si="645"/>
        <v>10227</v>
      </c>
      <c r="M8141" s="3">
        <f t="shared" si="646"/>
        <v>1</v>
      </c>
      <c r="N8141" s="3" t="str">
        <f t="shared" si="647"/>
        <v>Y</v>
      </c>
      <c r="O8141" t="s">
        <v>28008</v>
      </c>
      <c r="Q8141" t="str">
        <f t="shared" si="643"/>
        <v>COPY 10227.dat sel\10227.dat</v>
      </c>
      <c r="R8141" t="str">
        <f>IF(ISNA(VLOOKUP(B8141,Rendered!$B$1:$C$1000,1,FALSE)),"N","Y")</f>
        <v>N</v>
      </c>
    </row>
    <row r="8142" spans="1:18" hidden="1" x14ac:dyDescent="0.35">
      <c r="A8142" t="s">
        <v>6945</v>
      </c>
      <c r="B8142" t="s">
        <v>21445</v>
      </c>
      <c r="C8142" t="s">
        <v>21446</v>
      </c>
      <c r="D8142" t="s">
        <v>30</v>
      </c>
      <c r="E8142">
        <v>2012</v>
      </c>
      <c r="F8142">
        <v>2019</v>
      </c>
      <c r="J8142">
        <f t="shared" si="644"/>
        <v>0</v>
      </c>
      <c r="K8142" t="str">
        <f>IF(OR(J8142&gt;Ограничения!$B$1,Sheet!G14259&gt;Ограничения!$B$2,Sheet!H14259&gt;Ограничения!$B$2,Sheet!I14259&gt;Ограничения!$B$2,),"Not compatible","Compatible")</f>
        <v>Compatible</v>
      </c>
      <c r="L8142">
        <f t="shared" si="645"/>
        <v>10227</v>
      </c>
      <c r="M8142" s="3">
        <f t="shared" si="646"/>
        <v>1</v>
      </c>
      <c r="N8142" s="3" t="str">
        <f t="shared" si="647"/>
        <v>Y</v>
      </c>
      <c r="O8142" t="s">
        <v>28008</v>
      </c>
      <c r="Q8142" t="str">
        <f t="shared" si="643"/>
        <v>COPY 10227.dat sel\10227.dat</v>
      </c>
      <c r="R8142" t="str">
        <f>IF(ISNA(VLOOKUP(B8142,Rendered!$B$1:$C$1000,1,FALSE)),"N","Y")</f>
        <v>N</v>
      </c>
    </row>
    <row r="8143" spans="1:18" hidden="1" x14ac:dyDescent="0.35">
      <c r="A8143" t="s">
        <v>6945</v>
      </c>
      <c r="B8143" t="s">
        <v>21445</v>
      </c>
      <c r="C8143" t="s">
        <v>21446</v>
      </c>
      <c r="D8143" t="s">
        <v>30</v>
      </c>
      <c r="E8143">
        <v>2012</v>
      </c>
      <c r="F8143">
        <v>2019</v>
      </c>
      <c r="J8143">
        <f t="shared" si="644"/>
        <v>0</v>
      </c>
      <c r="K8143" t="str">
        <f>IF(OR(J8143&gt;Ограничения!$B$1,Sheet!G15963&gt;Ограничения!$B$2,Sheet!H15963&gt;Ограничения!$B$2,Sheet!I15963&gt;Ограничения!$B$2,),"Not compatible","Compatible")</f>
        <v>Compatible</v>
      </c>
      <c r="L8143">
        <f t="shared" si="645"/>
        <v>10227</v>
      </c>
      <c r="M8143" s="3">
        <f t="shared" si="646"/>
        <v>0</v>
      </c>
      <c r="N8143" s="3" t="str">
        <f t="shared" si="647"/>
        <v>Y</v>
      </c>
      <c r="O8143" t="s">
        <v>28008</v>
      </c>
      <c r="Q8143" t="str">
        <f t="shared" si="643"/>
        <v>COPY 10227.dat sel\10227.dat</v>
      </c>
      <c r="R8143" t="str">
        <f>IF(ISNA(VLOOKUP(B8143,Rendered!$B$1:$C$1000,1,FALSE)),"N","Y")</f>
        <v>N</v>
      </c>
    </row>
    <row r="8144" spans="1:18" hidden="1" x14ac:dyDescent="0.35">
      <c r="A8144" t="s">
        <v>6945</v>
      </c>
      <c r="B8144" t="s">
        <v>21447</v>
      </c>
      <c r="C8144" t="s">
        <v>21448</v>
      </c>
      <c r="D8144" t="s">
        <v>27</v>
      </c>
      <c r="E8144">
        <v>2002</v>
      </c>
      <c r="F8144">
        <v>2004</v>
      </c>
      <c r="J8144">
        <f t="shared" si="644"/>
        <v>0</v>
      </c>
      <c r="K8144" t="str">
        <f>IF(OR(J8144&gt;Ограничения!$B$1,Sheet!G11170&gt;Ограничения!$B$2,Sheet!H11170&gt;Ограничения!$B$2,Sheet!I11170&gt;Ограничения!$B$2,),"Not compatible","Compatible")</f>
        <v>Compatible</v>
      </c>
      <c r="L8144">
        <f t="shared" si="645"/>
        <v>42443</v>
      </c>
      <c r="M8144" s="3">
        <f t="shared" si="646"/>
        <v>1</v>
      </c>
      <c r="N8144" s="3" t="str">
        <f t="shared" si="647"/>
        <v>Y</v>
      </c>
      <c r="O8144" t="s">
        <v>28008</v>
      </c>
      <c r="Q8144" t="str">
        <f t="shared" si="643"/>
        <v>COPY 42443.dat sel\42443.dat</v>
      </c>
      <c r="R8144" t="str">
        <f>IF(ISNA(VLOOKUP(B8144,Rendered!$B$1:$C$1000,1,FALSE)),"N","Y")</f>
        <v>N</v>
      </c>
    </row>
    <row r="8145" spans="1:18" hidden="1" x14ac:dyDescent="0.35">
      <c r="A8145" t="s">
        <v>6945</v>
      </c>
      <c r="B8145" t="s">
        <v>21447</v>
      </c>
      <c r="C8145" t="s">
        <v>21448</v>
      </c>
      <c r="D8145" t="s">
        <v>27</v>
      </c>
      <c r="E8145">
        <v>2002</v>
      </c>
      <c r="F8145">
        <v>2004</v>
      </c>
      <c r="J8145">
        <f t="shared" si="644"/>
        <v>0</v>
      </c>
      <c r="K8145" t="str">
        <f>IF(OR(J8145&gt;Ограничения!$B$1,Sheet!G14260&gt;Ограничения!$B$2,Sheet!H14260&gt;Ограничения!$B$2,Sheet!I14260&gt;Ограничения!$B$2,),"Not compatible","Compatible")</f>
        <v>Compatible</v>
      </c>
      <c r="L8145">
        <f t="shared" si="645"/>
        <v>42443</v>
      </c>
      <c r="M8145" s="3">
        <f t="shared" si="646"/>
        <v>1</v>
      </c>
      <c r="N8145" s="3" t="str">
        <f t="shared" si="647"/>
        <v>Y</v>
      </c>
      <c r="O8145" t="s">
        <v>28008</v>
      </c>
      <c r="Q8145" t="str">
        <f t="shared" si="643"/>
        <v>COPY 42443.dat sel\42443.dat</v>
      </c>
      <c r="R8145" t="str">
        <f>IF(ISNA(VLOOKUP(B8145,Rendered!$B$1:$C$1000,1,FALSE)),"N","Y")</f>
        <v>N</v>
      </c>
    </row>
    <row r="8146" spans="1:18" hidden="1" x14ac:dyDescent="0.35">
      <c r="A8146" t="s">
        <v>6945</v>
      </c>
      <c r="B8146" t="s">
        <v>21447</v>
      </c>
      <c r="C8146" t="s">
        <v>21448</v>
      </c>
      <c r="D8146" t="s">
        <v>27</v>
      </c>
      <c r="E8146">
        <v>2002</v>
      </c>
      <c r="F8146">
        <v>2004</v>
      </c>
      <c r="J8146">
        <f t="shared" si="644"/>
        <v>0</v>
      </c>
      <c r="K8146" t="str">
        <f>IF(OR(J8146&gt;Ограничения!$B$1,Sheet!G15964&gt;Ограничения!$B$2,Sheet!H15964&gt;Ограничения!$B$2,Sheet!I15964&gt;Ограничения!$B$2,),"Not compatible","Compatible")</f>
        <v>Compatible</v>
      </c>
      <c r="L8146">
        <f t="shared" si="645"/>
        <v>42443</v>
      </c>
      <c r="M8146" s="3">
        <f t="shared" si="646"/>
        <v>0</v>
      </c>
      <c r="N8146" s="3" t="str">
        <f t="shared" si="647"/>
        <v>Y</v>
      </c>
      <c r="O8146" t="s">
        <v>28008</v>
      </c>
      <c r="Q8146" t="str">
        <f t="shared" si="643"/>
        <v>COPY 42443.dat sel\42443.dat</v>
      </c>
      <c r="R8146" t="str">
        <f>IF(ISNA(VLOOKUP(B8146,Rendered!$B$1:$C$1000,1,FALSE)),"N","Y")</f>
        <v>N</v>
      </c>
    </row>
    <row r="8147" spans="1:18" hidden="1" x14ac:dyDescent="0.35">
      <c r="A8147" t="s">
        <v>6945</v>
      </c>
      <c r="B8147" t="s">
        <v>21449</v>
      </c>
      <c r="C8147" t="s">
        <v>21450</v>
      </c>
      <c r="D8147" t="s">
        <v>13</v>
      </c>
      <c r="E8147">
        <v>2016</v>
      </c>
      <c r="F8147">
        <v>2016</v>
      </c>
      <c r="J8147">
        <f t="shared" si="644"/>
        <v>0</v>
      </c>
      <c r="K8147" t="str">
        <f>IF(OR(J8147&gt;Ограничения!$B$1,Sheet!G11171&gt;Ограничения!$B$2,Sheet!H11171&gt;Ограничения!$B$2,Sheet!I11171&gt;Ограничения!$B$2,),"Not compatible","Compatible")</f>
        <v>Compatible</v>
      </c>
      <c r="L8147" t="str">
        <f t="shared" si="645"/>
        <v>Модификация</v>
      </c>
      <c r="M8147" s="3">
        <f t="shared" si="646"/>
        <v>1</v>
      </c>
      <c r="N8147" s="3" t="str">
        <f t="shared" si="647"/>
        <v>Y</v>
      </c>
      <c r="O8147" t="s">
        <v>28008</v>
      </c>
      <c r="Q8147" t="str">
        <f t="shared" si="643"/>
        <v>COPY 24790pb01.dat sel\24790pb01.dat</v>
      </c>
      <c r="R8147" t="str">
        <f>IF(ISNA(VLOOKUP(B8147,Rendered!$B$1:$C$1000,1,FALSE)),"N","Y")</f>
        <v>N</v>
      </c>
    </row>
    <row r="8148" spans="1:18" hidden="1" x14ac:dyDescent="0.35">
      <c r="A8148" t="s">
        <v>6945</v>
      </c>
      <c r="B8148" t="s">
        <v>21449</v>
      </c>
      <c r="C8148" t="s">
        <v>21450</v>
      </c>
      <c r="D8148" t="s">
        <v>13</v>
      </c>
      <c r="E8148">
        <v>2016</v>
      </c>
      <c r="F8148">
        <v>2016</v>
      </c>
      <c r="J8148">
        <f t="shared" si="644"/>
        <v>0</v>
      </c>
      <c r="K8148" t="str">
        <f>IF(OR(J8148&gt;Ограничения!$B$1,Sheet!G14261&gt;Ограничения!$B$2,Sheet!H14261&gt;Ограничения!$B$2,Sheet!I14261&gt;Ограничения!$B$2,),"Not compatible","Compatible")</f>
        <v>Compatible</v>
      </c>
      <c r="L8148" t="str">
        <f t="shared" si="645"/>
        <v>Модификация</v>
      </c>
      <c r="M8148" s="3">
        <f t="shared" si="646"/>
        <v>1</v>
      </c>
      <c r="N8148" s="3" t="str">
        <f t="shared" si="647"/>
        <v>Y</v>
      </c>
      <c r="O8148" t="s">
        <v>28008</v>
      </c>
      <c r="Q8148" t="str">
        <f t="shared" si="643"/>
        <v>COPY 24790pb01.dat sel\24790pb01.dat</v>
      </c>
      <c r="R8148" t="str">
        <f>IF(ISNA(VLOOKUP(B8148,Rendered!$B$1:$C$1000,1,FALSE)),"N","Y")</f>
        <v>N</v>
      </c>
    </row>
    <row r="8149" spans="1:18" hidden="1" x14ac:dyDescent="0.35">
      <c r="A8149" t="s">
        <v>6945</v>
      </c>
      <c r="B8149" t="s">
        <v>21449</v>
      </c>
      <c r="C8149" t="s">
        <v>21450</v>
      </c>
      <c r="D8149" t="s">
        <v>13</v>
      </c>
      <c r="E8149">
        <v>2016</v>
      </c>
      <c r="F8149">
        <v>2016</v>
      </c>
      <c r="J8149">
        <f t="shared" si="644"/>
        <v>0</v>
      </c>
      <c r="K8149" t="str">
        <f>IF(OR(J8149&gt;Ограничения!$B$1,Sheet!G15965&gt;Ограничения!$B$2,Sheet!H15965&gt;Ограничения!$B$2,Sheet!I15965&gt;Ограничения!$B$2,),"Not compatible","Compatible")</f>
        <v>Compatible</v>
      </c>
      <c r="L8149" t="str">
        <f t="shared" si="645"/>
        <v>Модификация</v>
      </c>
      <c r="M8149" s="3">
        <f t="shared" si="646"/>
        <v>0</v>
      </c>
      <c r="N8149" s="3" t="str">
        <f t="shared" si="647"/>
        <v>Y</v>
      </c>
      <c r="O8149" t="s">
        <v>28008</v>
      </c>
      <c r="Q8149" t="str">
        <f t="shared" si="643"/>
        <v>COPY 24790pb01.dat sel\24790pb01.dat</v>
      </c>
      <c r="R8149" t="str">
        <f>IF(ISNA(VLOOKUP(B8149,Rendered!$B$1:$C$1000,1,FALSE)),"N","Y")</f>
        <v>N</v>
      </c>
    </row>
    <row r="8150" spans="1:18" hidden="1" x14ac:dyDescent="0.35">
      <c r="A8150" t="s">
        <v>6945</v>
      </c>
      <c r="B8150" t="s">
        <v>21451</v>
      </c>
      <c r="C8150" t="s">
        <v>21452</v>
      </c>
      <c r="D8150" t="s">
        <v>30</v>
      </c>
      <c r="E8150">
        <v>2016</v>
      </c>
      <c r="F8150">
        <v>2022</v>
      </c>
      <c r="J8150">
        <f t="shared" si="644"/>
        <v>0</v>
      </c>
      <c r="K8150" t="str">
        <f>IF(OR(J8150&gt;Ограничения!$B$1,Sheet!G11172&gt;Ограничения!$B$2,Sheet!H11172&gt;Ограничения!$B$2,Sheet!I11172&gt;Ограничения!$B$2,),"Not compatible","Compatible")</f>
        <v>Compatible</v>
      </c>
      <c r="L8150">
        <f t="shared" si="645"/>
        <v>25264</v>
      </c>
      <c r="M8150" s="3">
        <f t="shared" si="646"/>
        <v>1</v>
      </c>
      <c r="N8150" s="3" t="str">
        <f t="shared" si="647"/>
        <v>Y</v>
      </c>
      <c r="O8150" t="s">
        <v>28008</v>
      </c>
      <c r="Q8150" t="str">
        <f t="shared" si="643"/>
        <v>COPY 25264.dat sel\25264.dat</v>
      </c>
      <c r="R8150" t="str">
        <f>IF(ISNA(VLOOKUP(B8150,Rendered!$B$1:$C$1000,1,FALSE)),"N","Y")</f>
        <v>N</v>
      </c>
    </row>
    <row r="8151" spans="1:18" hidden="1" x14ac:dyDescent="0.35">
      <c r="A8151" t="s">
        <v>6945</v>
      </c>
      <c r="B8151" t="s">
        <v>21451</v>
      </c>
      <c r="C8151" t="s">
        <v>21452</v>
      </c>
      <c r="D8151" t="s">
        <v>30</v>
      </c>
      <c r="E8151">
        <v>2016</v>
      </c>
      <c r="F8151">
        <v>2022</v>
      </c>
      <c r="J8151">
        <f t="shared" si="644"/>
        <v>0</v>
      </c>
      <c r="K8151" t="str">
        <f>IF(OR(J8151&gt;Ограничения!$B$1,Sheet!G14262&gt;Ограничения!$B$2,Sheet!H14262&gt;Ограничения!$B$2,Sheet!I14262&gt;Ограничения!$B$2,),"Not compatible","Compatible")</f>
        <v>Compatible</v>
      </c>
      <c r="L8151">
        <f t="shared" si="645"/>
        <v>25264</v>
      </c>
      <c r="M8151" s="3">
        <f t="shared" si="646"/>
        <v>1</v>
      </c>
      <c r="N8151" s="3" t="str">
        <f t="shared" si="647"/>
        <v>Y</v>
      </c>
      <c r="O8151" t="s">
        <v>28008</v>
      </c>
      <c r="Q8151" t="str">
        <f t="shared" si="643"/>
        <v>COPY 25264.dat sel\25264.dat</v>
      </c>
      <c r="R8151" t="str">
        <f>IF(ISNA(VLOOKUP(B8151,Rendered!$B$1:$C$1000,1,FALSE)),"N","Y")</f>
        <v>N</v>
      </c>
    </row>
    <row r="8152" spans="1:18" hidden="1" x14ac:dyDescent="0.35">
      <c r="A8152" t="s">
        <v>6945</v>
      </c>
      <c r="B8152" t="s">
        <v>21451</v>
      </c>
      <c r="C8152" t="s">
        <v>21452</v>
      </c>
      <c r="D8152" t="s">
        <v>30</v>
      </c>
      <c r="E8152">
        <v>2016</v>
      </c>
      <c r="F8152">
        <v>2022</v>
      </c>
      <c r="J8152">
        <f t="shared" si="644"/>
        <v>0</v>
      </c>
      <c r="K8152" t="str">
        <f>IF(OR(J8152&gt;Ограничения!$B$1,Sheet!G15966&gt;Ограничения!$B$2,Sheet!H15966&gt;Ограничения!$B$2,Sheet!I15966&gt;Ограничения!$B$2,),"Not compatible","Compatible")</f>
        <v>Compatible</v>
      </c>
      <c r="L8152">
        <f t="shared" si="645"/>
        <v>25264</v>
      </c>
      <c r="M8152" s="3">
        <f t="shared" si="646"/>
        <v>0.609375</v>
      </c>
      <c r="N8152" s="3" t="str">
        <f t="shared" si="647"/>
        <v>Y</v>
      </c>
      <c r="O8152" t="s">
        <v>28008</v>
      </c>
      <c r="Q8152" t="str">
        <f t="shared" si="643"/>
        <v>COPY 25264.dat sel\25264.dat</v>
      </c>
      <c r="R8152" t="str">
        <f>IF(ISNA(VLOOKUP(B8152,Rendered!$B$1:$C$1000,1,FALSE)),"N","Y")</f>
        <v>N</v>
      </c>
    </row>
    <row r="8153" spans="1:18" hidden="1" x14ac:dyDescent="0.35">
      <c r="A8153" t="s">
        <v>6945</v>
      </c>
      <c r="B8153" t="s">
        <v>21453</v>
      </c>
      <c r="C8153" t="s">
        <v>21454</v>
      </c>
      <c r="D8153" t="s">
        <v>13</v>
      </c>
      <c r="E8153">
        <v>2016</v>
      </c>
      <c r="F8153">
        <v>2016</v>
      </c>
      <c r="J8153">
        <f t="shared" si="644"/>
        <v>0</v>
      </c>
      <c r="K8153" t="str">
        <f>IF(OR(J8153&gt;Ограничения!$B$1,Sheet!G11173&gt;Ограничения!$B$2,Sheet!H11173&gt;Ограничения!$B$2,Sheet!I11173&gt;Ограничения!$B$2,),"Not compatible","Compatible")</f>
        <v>Compatible</v>
      </c>
      <c r="L8153" t="str">
        <f t="shared" si="645"/>
        <v>Модификация</v>
      </c>
      <c r="M8153" s="3">
        <f t="shared" si="646"/>
        <v>1</v>
      </c>
      <c r="N8153" s="3" t="str">
        <f t="shared" si="647"/>
        <v>Y</v>
      </c>
      <c r="O8153" t="s">
        <v>28008</v>
      </c>
      <c r="Q8153" t="str">
        <f t="shared" si="643"/>
        <v>COPY 25264pb01.dat sel\25264pb01.dat</v>
      </c>
      <c r="R8153" t="str">
        <f>IF(ISNA(VLOOKUP(B8153,Rendered!$B$1:$C$1000,1,FALSE)),"N","Y")</f>
        <v>N</v>
      </c>
    </row>
    <row r="8154" spans="1:18" hidden="1" x14ac:dyDescent="0.35">
      <c r="A8154" t="s">
        <v>6945</v>
      </c>
      <c r="B8154" t="s">
        <v>21453</v>
      </c>
      <c r="C8154" t="s">
        <v>21454</v>
      </c>
      <c r="D8154" t="s">
        <v>13</v>
      </c>
      <c r="E8154">
        <v>2016</v>
      </c>
      <c r="F8154">
        <v>2016</v>
      </c>
      <c r="J8154">
        <f t="shared" si="644"/>
        <v>0</v>
      </c>
      <c r="K8154" t="str">
        <f>IF(OR(J8154&gt;Ограничения!$B$1,Sheet!G14263&gt;Ограничения!$B$2,Sheet!H14263&gt;Ограничения!$B$2,Sheet!I14263&gt;Ограничения!$B$2,),"Not compatible","Compatible")</f>
        <v>Compatible</v>
      </c>
      <c r="L8154" t="str">
        <f t="shared" si="645"/>
        <v>Модификация</v>
      </c>
      <c r="M8154" s="3">
        <f t="shared" si="646"/>
        <v>1</v>
      </c>
      <c r="N8154" s="3" t="str">
        <f t="shared" si="647"/>
        <v>Y</v>
      </c>
      <c r="O8154" t="s">
        <v>28008</v>
      </c>
      <c r="Q8154" t="str">
        <f t="shared" si="643"/>
        <v>COPY 25264pb01.dat sel\25264pb01.dat</v>
      </c>
      <c r="R8154" t="str">
        <f>IF(ISNA(VLOOKUP(B8154,Rendered!$B$1:$C$1000,1,FALSE)),"N","Y")</f>
        <v>N</v>
      </c>
    </row>
    <row r="8155" spans="1:18" hidden="1" x14ac:dyDescent="0.35">
      <c r="A8155" t="s">
        <v>6945</v>
      </c>
      <c r="B8155" t="s">
        <v>21453</v>
      </c>
      <c r="C8155" t="s">
        <v>21454</v>
      </c>
      <c r="D8155" t="s">
        <v>13</v>
      </c>
      <c r="E8155">
        <v>2016</v>
      </c>
      <c r="F8155">
        <v>2016</v>
      </c>
      <c r="J8155">
        <f t="shared" si="644"/>
        <v>0</v>
      </c>
      <c r="K8155" t="str">
        <f>IF(OR(J8155&gt;Ограничения!$B$1,Sheet!G15967&gt;Ограничения!$B$2,Sheet!H15967&gt;Ограничения!$B$2,Sheet!I15967&gt;Ограничения!$B$2,),"Not compatible","Compatible")</f>
        <v>Compatible</v>
      </c>
      <c r="L8155" t="str">
        <f t="shared" si="645"/>
        <v>Модификация</v>
      </c>
      <c r="M8155" s="3">
        <f t="shared" si="646"/>
        <v>0</v>
      </c>
      <c r="N8155" s="3" t="str">
        <f t="shared" si="647"/>
        <v>Y</v>
      </c>
      <c r="O8155" t="s">
        <v>28008</v>
      </c>
      <c r="Q8155" t="str">
        <f t="shared" si="643"/>
        <v>COPY 25264pb01.dat sel\25264pb01.dat</v>
      </c>
      <c r="R8155" t="str">
        <f>IF(ISNA(VLOOKUP(B8155,Rendered!$B$1:$C$1000,1,FALSE)),"N","Y")</f>
        <v>N</v>
      </c>
    </row>
    <row r="8156" spans="1:18" hidden="1" x14ac:dyDescent="0.35">
      <c r="A8156" t="s">
        <v>6945</v>
      </c>
      <c r="B8156" t="s">
        <v>21455</v>
      </c>
      <c r="C8156" t="s">
        <v>21456</v>
      </c>
      <c r="D8156" t="s">
        <v>13</v>
      </c>
      <c r="E8156">
        <v>2016</v>
      </c>
      <c r="F8156">
        <v>2020</v>
      </c>
      <c r="J8156">
        <f t="shared" si="644"/>
        <v>0</v>
      </c>
      <c r="K8156" t="str">
        <f>IF(OR(J8156&gt;Ограничения!$B$1,Sheet!G11174&gt;Ограничения!$B$2,Sheet!H11174&gt;Ограничения!$B$2,Sheet!I11174&gt;Ограничения!$B$2,),"Not compatible","Compatible")</f>
        <v>Compatible</v>
      </c>
      <c r="L8156">
        <f t="shared" si="645"/>
        <v>24636</v>
      </c>
      <c r="M8156" s="3">
        <f t="shared" si="646"/>
        <v>1</v>
      </c>
      <c r="N8156" s="3" t="str">
        <f t="shared" si="647"/>
        <v>Y</v>
      </c>
      <c r="O8156" t="s">
        <v>28008</v>
      </c>
      <c r="Q8156" t="str">
        <f t="shared" si="643"/>
        <v>COPY 24636.dat sel\24636.dat</v>
      </c>
      <c r="R8156" t="str">
        <f>IF(ISNA(VLOOKUP(B8156,Rendered!$B$1:$C$1000,1,FALSE)),"N","Y")</f>
        <v>N</v>
      </c>
    </row>
    <row r="8157" spans="1:18" hidden="1" x14ac:dyDescent="0.35">
      <c r="A8157" t="s">
        <v>6945</v>
      </c>
      <c r="B8157" t="s">
        <v>21455</v>
      </c>
      <c r="C8157" t="s">
        <v>21456</v>
      </c>
      <c r="D8157" t="s">
        <v>13</v>
      </c>
      <c r="E8157">
        <v>2016</v>
      </c>
      <c r="F8157">
        <v>2020</v>
      </c>
      <c r="J8157">
        <f t="shared" si="644"/>
        <v>0</v>
      </c>
      <c r="K8157" t="str">
        <f>IF(OR(J8157&gt;Ограничения!$B$1,Sheet!G14264&gt;Ограничения!$B$2,Sheet!H14264&gt;Ограничения!$B$2,Sheet!I14264&gt;Ограничения!$B$2,),"Not compatible","Compatible")</f>
        <v>Compatible</v>
      </c>
      <c r="L8157">
        <f t="shared" si="645"/>
        <v>24636</v>
      </c>
      <c r="M8157" s="3">
        <f t="shared" si="646"/>
        <v>1</v>
      </c>
      <c r="N8157" s="3" t="str">
        <f t="shared" si="647"/>
        <v>Y</v>
      </c>
      <c r="O8157" t="s">
        <v>28008</v>
      </c>
      <c r="Q8157" t="str">
        <f t="shared" si="643"/>
        <v>COPY 24636.dat sel\24636.dat</v>
      </c>
      <c r="R8157" t="str">
        <f>IF(ISNA(VLOOKUP(B8157,Rendered!$B$1:$C$1000,1,FALSE)),"N","Y")</f>
        <v>N</v>
      </c>
    </row>
    <row r="8158" spans="1:18" hidden="1" x14ac:dyDescent="0.35">
      <c r="A8158" t="s">
        <v>6945</v>
      </c>
      <c r="B8158" t="s">
        <v>21455</v>
      </c>
      <c r="C8158" t="s">
        <v>21456</v>
      </c>
      <c r="D8158" t="s">
        <v>13</v>
      </c>
      <c r="E8158">
        <v>2016</v>
      </c>
      <c r="F8158">
        <v>2020</v>
      </c>
      <c r="J8158">
        <f t="shared" si="644"/>
        <v>0</v>
      </c>
      <c r="K8158" t="str">
        <f>IF(OR(J8158&gt;Ограничения!$B$1,Sheet!G15968&gt;Ограничения!$B$2,Sheet!H15968&gt;Ограничения!$B$2,Sheet!I15968&gt;Ограничения!$B$2,),"Not compatible","Compatible")</f>
        <v>Compatible</v>
      </c>
      <c r="L8158">
        <f t="shared" si="645"/>
        <v>24636</v>
      </c>
      <c r="M8158" s="3">
        <f t="shared" si="646"/>
        <v>0</v>
      </c>
      <c r="N8158" s="3" t="str">
        <f t="shared" si="647"/>
        <v>Y</v>
      </c>
      <c r="O8158" t="s">
        <v>28008</v>
      </c>
      <c r="Q8158" t="str">
        <f t="shared" si="643"/>
        <v>COPY 24636.dat sel\24636.dat</v>
      </c>
      <c r="R8158" t="str">
        <f>IF(ISNA(VLOOKUP(B8158,Rendered!$B$1:$C$1000,1,FALSE)),"N","Y")</f>
        <v>N</v>
      </c>
    </row>
    <row r="8159" spans="1:18" hidden="1" x14ac:dyDescent="0.35">
      <c r="A8159" t="s">
        <v>6945</v>
      </c>
      <c r="B8159" t="s">
        <v>21457</v>
      </c>
      <c r="C8159" t="s">
        <v>21458</v>
      </c>
      <c r="D8159" t="s">
        <v>13</v>
      </c>
      <c r="E8159">
        <v>2011</v>
      </c>
      <c r="F8159">
        <v>2012</v>
      </c>
      <c r="J8159">
        <f t="shared" si="644"/>
        <v>0</v>
      </c>
      <c r="K8159" t="str">
        <f>IF(OR(J8159&gt;Ограничения!$B$1,Sheet!G11175&gt;Ограничения!$B$2,Sheet!H11175&gt;Ограничения!$B$2,Sheet!I11175&gt;Ограничения!$B$2,),"Not compatible","Compatible")</f>
        <v>Compatible</v>
      </c>
      <c r="L8159" t="str">
        <f t="shared" si="645"/>
        <v>Модификация</v>
      </c>
      <c r="M8159" s="3">
        <f t="shared" si="646"/>
        <v>1</v>
      </c>
      <c r="N8159" s="3" t="str">
        <f t="shared" si="647"/>
        <v>Y</v>
      </c>
      <c r="O8159" t="s">
        <v>28008</v>
      </c>
      <c r="Q8159" t="str">
        <f t="shared" si="643"/>
        <v>COPY 87573pb01.dat sel\87573pb01.dat</v>
      </c>
      <c r="R8159" t="str">
        <f>IF(ISNA(VLOOKUP(B8159,Rendered!$B$1:$C$1000,1,FALSE)),"N","Y")</f>
        <v>N</v>
      </c>
    </row>
    <row r="8160" spans="1:18" hidden="1" x14ac:dyDescent="0.35">
      <c r="A8160" t="s">
        <v>6945</v>
      </c>
      <c r="B8160" t="s">
        <v>21457</v>
      </c>
      <c r="C8160" t="s">
        <v>21458</v>
      </c>
      <c r="D8160" t="s">
        <v>13</v>
      </c>
      <c r="E8160">
        <v>2011</v>
      </c>
      <c r="F8160">
        <v>2012</v>
      </c>
      <c r="J8160">
        <f t="shared" si="644"/>
        <v>0</v>
      </c>
      <c r="K8160" t="str">
        <f>IF(OR(J8160&gt;Ограничения!$B$1,Sheet!G14265&gt;Ограничения!$B$2,Sheet!H14265&gt;Ограничения!$B$2,Sheet!I14265&gt;Ограничения!$B$2,),"Not compatible","Compatible")</f>
        <v>Compatible</v>
      </c>
      <c r="L8160" t="str">
        <f t="shared" si="645"/>
        <v>Модификация</v>
      </c>
      <c r="M8160" s="3">
        <f t="shared" si="646"/>
        <v>1</v>
      </c>
      <c r="N8160" s="3" t="str">
        <f t="shared" si="647"/>
        <v>Y</v>
      </c>
      <c r="O8160" t="s">
        <v>28008</v>
      </c>
      <c r="Q8160" t="str">
        <f t="shared" si="643"/>
        <v>COPY 87573pb01.dat sel\87573pb01.dat</v>
      </c>
      <c r="R8160" t="str">
        <f>IF(ISNA(VLOOKUP(B8160,Rendered!$B$1:$C$1000,1,FALSE)),"N","Y")</f>
        <v>N</v>
      </c>
    </row>
    <row r="8161" spans="1:18" hidden="1" x14ac:dyDescent="0.35">
      <c r="A8161" t="s">
        <v>6945</v>
      </c>
      <c r="B8161" t="s">
        <v>21457</v>
      </c>
      <c r="C8161" t="s">
        <v>21458</v>
      </c>
      <c r="D8161" t="s">
        <v>13</v>
      </c>
      <c r="E8161">
        <v>2011</v>
      </c>
      <c r="F8161">
        <v>2012</v>
      </c>
      <c r="J8161">
        <f t="shared" si="644"/>
        <v>0</v>
      </c>
      <c r="K8161" t="str">
        <f>IF(OR(J8161&gt;Ограничения!$B$1,Sheet!G15969&gt;Ограничения!$B$2,Sheet!H15969&gt;Ограничения!$B$2,Sheet!I15969&gt;Ограничения!$B$2,),"Not compatible","Compatible")</f>
        <v>Compatible</v>
      </c>
      <c r="L8161" t="str">
        <f t="shared" si="645"/>
        <v>Модификация</v>
      </c>
      <c r="M8161" s="3">
        <f t="shared" si="646"/>
        <v>0</v>
      </c>
      <c r="N8161" s="3" t="str">
        <f t="shared" si="647"/>
        <v>Y</v>
      </c>
      <c r="O8161" t="s">
        <v>28008</v>
      </c>
      <c r="Q8161" t="str">
        <f t="shared" si="643"/>
        <v>COPY 87573pb01.dat sel\87573pb01.dat</v>
      </c>
      <c r="R8161" t="str">
        <f>IF(ISNA(VLOOKUP(B8161,Rendered!$B$1:$C$1000,1,FALSE)),"N","Y")</f>
        <v>N</v>
      </c>
    </row>
    <row r="8162" spans="1:18" hidden="1" x14ac:dyDescent="0.35">
      <c r="A8162" t="s">
        <v>6945</v>
      </c>
      <c r="B8162" t="s">
        <v>21459</v>
      </c>
      <c r="C8162" t="s">
        <v>21460</v>
      </c>
      <c r="D8162" t="s">
        <v>13</v>
      </c>
      <c r="E8162">
        <v>2011</v>
      </c>
      <c r="F8162">
        <v>2011</v>
      </c>
      <c r="J8162">
        <f t="shared" si="644"/>
        <v>0</v>
      </c>
      <c r="K8162" t="str">
        <f>IF(OR(J8162&gt;Ограничения!$B$1,Sheet!G11176&gt;Ограничения!$B$2,Sheet!H11176&gt;Ограничения!$B$2,Sheet!I11176&gt;Ограничения!$B$2,),"Not compatible","Compatible")</f>
        <v>Compatible</v>
      </c>
      <c r="L8162" t="str">
        <f t="shared" si="645"/>
        <v>Модификация</v>
      </c>
      <c r="M8162" s="3">
        <f t="shared" si="646"/>
        <v>1</v>
      </c>
      <c r="N8162" s="3" t="str">
        <f t="shared" si="647"/>
        <v>Y</v>
      </c>
      <c r="O8162" t="s">
        <v>28008</v>
      </c>
      <c r="Q8162" t="str">
        <f t="shared" si="643"/>
        <v>COPY 93556pb01.dat sel\93556pb01.dat</v>
      </c>
      <c r="R8162" t="str">
        <f>IF(ISNA(VLOOKUP(B8162,Rendered!$B$1:$C$1000,1,FALSE)),"N","Y")</f>
        <v>N</v>
      </c>
    </row>
    <row r="8163" spans="1:18" hidden="1" x14ac:dyDescent="0.35">
      <c r="A8163" t="s">
        <v>6945</v>
      </c>
      <c r="B8163" t="s">
        <v>21459</v>
      </c>
      <c r="C8163" t="s">
        <v>21460</v>
      </c>
      <c r="D8163" t="s">
        <v>13</v>
      </c>
      <c r="E8163">
        <v>2011</v>
      </c>
      <c r="F8163">
        <v>2011</v>
      </c>
      <c r="J8163">
        <f t="shared" si="644"/>
        <v>0</v>
      </c>
      <c r="K8163" t="str">
        <f>IF(OR(J8163&gt;Ограничения!$B$1,Sheet!G14266&gt;Ограничения!$B$2,Sheet!H14266&gt;Ограничения!$B$2,Sheet!I14266&gt;Ограничения!$B$2,),"Not compatible","Compatible")</f>
        <v>Compatible</v>
      </c>
      <c r="L8163" t="str">
        <f t="shared" si="645"/>
        <v>Модификация</v>
      </c>
      <c r="M8163" s="3">
        <f t="shared" si="646"/>
        <v>1</v>
      </c>
      <c r="N8163" s="3" t="str">
        <f t="shared" si="647"/>
        <v>Y</v>
      </c>
      <c r="O8163" t="s">
        <v>28008</v>
      </c>
      <c r="Q8163" t="str">
        <f t="shared" si="643"/>
        <v>COPY 93556pb01.dat sel\93556pb01.dat</v>
      </c>
      <c r="R8163" t="str">
        <f>IF(ISNA(VLOOKUP(B8163,Rendered!$B$1:$C$1000,1,FALSE)),"N","Y")</f>
        <v>N</v>
      </c>
    </row>
    <row r="8164" spans="1:18" hidden="1" x14ac:dyDescent="0.35">
      <c r="A8164" t="s">
        <v>6945</v>
      </c>
      <c r="B8164" t="s">
        <v>21459</v>
      </c>
      <c r="C8164" t="s">
        <v>21460</v>
      </c>
      <c r="D8164" t="s">
        <v>13</v>
      </c>
      <c r="E8164">
        <v>2011</v>
      </c>
      <c r="F8164">
        <v>2011</v>
      </c>
      <c r="J8164">
        <f t="shared" si="644"/>
        <v>0</v>
      </c>
      <c r="K8164" t="str">
        <f>IF(OR(J8164&gt;Ограничения!$B$1,Sheet!G15970&gt;Ограничения!$B$2,Sheet!H15970&gt;Ограничения!$B$2,Sheet!I15970&gt;Ограничения!$B$2,),"Not compatible","Compatible")</f>
        <v>Compatible</v>
      </c>
      <c r="L8164" t="str">
        <f t="shared" si="645"/>
        <v>Модификация</v>
      </c>
      <c r="M8164" s="3">
        <f t="shared" si="646"/>
        <v>0</v>
      </c>
      <c r="N8164" s="3" t="str">
        <f t="shared" si="647"/>
        <v>Y</v>
      </c>
      <c r="O8164" t="s">
        <v>28008</v>
      </c>
      <c r="Q8164" t="str">
        <f t="shared" si="643"/>
        <v>COPY 93556pb01.dat sel\93556pb01.dat</v>
      </c>
      <c r="R8164" t="str">
        <f>IF(ISNA(VLOOKUP(B8164,Rendered!$B$1:$C$1000,1,FALSE)),"N","Y")</f>
        <v>N</v>
      </c>
    </row>
    <row r="8165" spans="1:18" hidden="1" x14ac:dyDescent="0.35">
      <c r="A8165" t="s">
        <v>6945</v>
      </c>
      <c r="B8165" t="s">
        <v>21461</v>
      </c>
      <c r="C8165" t="s">
        <v>21462</v>
      </c>
      <c r="D8165" t="s">
        <v>13</v>
      </c>
      <c r="E8165">
        <v>2012</v>
      </c>
      <c r="F8165">
        <v>2012</v>
      </c>
      <c r="J8165">
        <f t="shared" si="644"/>
        <v>0</v>
      </c>
      <c r="K8165" t="str">
        <f>IF(OR(J8165&gt;Ограничения!$B$1,Sheet!G11177&gt;Ограничения!$B$2,Sheet!H11177&gt;Ограничения!$B$2,Sheet!I11177&gt;Ограничения!$B$2,),"Not compatible","Compatible")</f>
        <v>Compatible</v>
      </c>
      <c r="L8165" t="str">
        <f t="shared" si="645"/>
        <v>Модификация</v>
      </c>
      <c r="M8165" s="3">
        <f t="shared" si="646"/>
        <v>1</v>
      </c>
      <c r="N8165" s="3" t="str">
        <f t="shared" si="647"/>
        <v>Y</v>
      </c>
      <c r="O8165" t="s">
        <v>28008</v>
      </c>
      <c r="Q8165" t="str">
        <f t="shared" si="643"/>
        <v>COPY 93556pb03.dat sel\93556pb03.dat</v>
      </c>
      <c r="R8165" t="str">
        <f>IF(ISNA(VLOOKUP(B8165,Rendered!$B$1:$C$1000,1,FALSE)),"N","Y")</f>
        <v>N</v>
      </c>
    </row>
    <row r="8166" spans="1:18" hidden="1" x14ac:dyDescent="0.35">
      <c r="A8166" t="s">
        <v>6945</v>
      </c>
      <c r="B8166" t="s">
        <v>21461</v>
      </c>
      <c r="C8166" t="s">
        <v>21462</v>
      </c>
      <c r="D8166" t="s">
        <v>13</v>
      </c>
      <c r="E8166">
        <v>2012</v>
      </c>
      <c r="F8166">
        <v>2012</v>
      </c>
      <c r="J8166">
        <f t="shared" si="644"/>
        <v>0</v>
      </c>
      <c r="K8166" t="str">
        <f>IF(OR(J8166&gt;Ограничения!$B$1,Sheet!G14267&gt;Ограничения!$B$2,Sheet!H14267&gt;Ограничения!$B$2,Sheet!I14267&gt;Ограничения!$B$2,),"Not compatible","Compatible")</f>
        <v>Compatible</v>
      </c>
      <c r="L8166" t="str">
        <f t="shared" si="645"/>
        <v>Модификация</v>
      </c>
      <c r="M8166" s="3">
        <f t="shared" si="646"/>
        <v>1</v>
      </c>
      <c r="N8166" s="3" t="str">
        <f t="shared" si="647"/>
        <v>Y</v>
      </c>
      <c r="O8166" t="s">
        <v>28008</v>
      </c>
      <c r="Q8166" t="str">
        <f t="shared" si="643"/>
        <v>COPY 93556pb03.dat sel\93556pb03.dat</v>
      </c>
      <c r="R8166" t="str">
        <f>IF(ISNA(VLOOKUP(B8166,Rendered!$B$1:$C$1000,1,FALSE)),"N","Y")</f>
        <v>N</v>
      </c>
    </row>
    <row r="8167" spans="1:18" hidden="1" x14ac:dyDescent="0.35">
      <c r="A8167" t="s">
        <v>6945</v>
      </c>
      <c r="B8167" t="s">
        <v>21461</v>
      </c>
      <c r="C8167" t="s">
        <v>21462</v>
      </c>
      <c r="D8167" t="s">
        <v>13</v>
      </c>
      <c r="E8167">
        <v>2012</v>
      </c>
      <c r="F8167">
        <v>2012</v>
      </c>
      <c r="J8167">
        <f t="shared" si="644"/>
        <v>0</v>
      </c>
      <c r="K8167" t="str">
        <f>IF(OR(J8167&gt;Ограничения!$B$1,Sheet!G15971&gt;Ограничения!$B$2,Sheet!H15971&gt;Ограничения!$B$2,Sheet!I15971&gt;Ограничения!$B$2,),"Not compatible","Compatible")</f>
        <v>Compatible</v>
      </c>
      <c r="L8167" t="str">
        <f t="shared" si="645"/>
        <v>Модификация</v>
      </c>
      <c r="M8167" s="3">
        <f t="shared" si="646"/>
        <v>0</v>
      </c>
      <c r="N8167" s="3" t="str">
        <f t="shared" si="647"/>
        <v>Y</v>
      </c>
      <c r="O8167" t="s">
        <v>28008</v>
      </c>
      <c r="Q8167" t="str">
        <f t="shared" si="643"/>
        <v>COPY 93556pb03.dat sel\93556pb03.dat</v>
      </c>
      <c r="R8167" t="str">
        <f>IF(ISNA(VLOOKUP(B8167,Rendered!$B$1:$C$1000,1,FALSE)),"N","Y")</f>
        <v>N</v>
      </c>
    </row>
    <row r="8168" spans="1:18" hidden="1" x14ac:dyDescent="0.35">
      <c r="A8168" t="s">
        <v>6945</v>
      </c>
      <c r="B8168" t="s">
        <v>21463</v>
      </c>
      <c r="C8168" t="s">
        <v>21464</v>
      </c>
      <c r="D8168" t="s">
        <v>13</v>
      </c>
      <c r="E8168">
        <v>2012</v>
      </c>
      <c r="F8168">
        <v>2012</v>
      </c>
      <c r="J8168">
        <f t="shared" si="644"/>
        <v>0</v>
      </c>
      <c r="K8168" t="str">
        <f>IF(OR(J8168&gt;Ограничения!$B$1,Sheet!G11178&gt;Ограничения!$B$2,Sheet!H11178&gt;Ограничения!$B$2,Sheet!I11178&gt;Ограничения!$B$2,),"Not compatible","Compatible")</f>
        <v>Compatible</v>
      </c>
      <c r="L8168" t="str">
        <f t="shared" si="645"/>
        <v>Модификация</v>
      </c>
      <c r="M8168" s="3">
        <f t="shared" si="646"/>
        <v>1</v>
      </c>
      <c r="N8168" s="3" t="str">
        <f t="shared" si="647"/>
        <v>Y</v>
      </c>
      <c r="O8168" t="s">
        <v>28008</v>
      </c>
      <c r="Q8168" t="str">
        <f t="shared" si="643"/>
        <v>COPY 93556pb02.dat sel\93556pb02.dat</v>
      </c>
      <c r="R8168" t="str">
        <f>IF(ISNA(VLOOKUP(B8168,Rendered!$B$1:$C$1000,1,FALSE)),"N","Y")</f>
        <v>N</v>
      </c>
    </row>
    <row r="8169" spans="1:18" hidden="1" x14ac:dyDescent="0.35">
      <c r="A8169" t="s">
        <v>6945</v>
      </c>
      <c r="B8169" t="s">
        <v>21463</v>
      </c>
      <c r="C8169" t="s">
        <v>21464</v>
      </c>
      <c r="D8169" t="s">
        <v>13</v>
      </c>
      <c r="E8169">
        <v>2012</v>
      </c>
      <c r="F8169">
        <v>2012</v>
      </c>
      <c r="J8169">
        <f t="shared" si="644"/>
        <v>0</v>
      </c>
      <c r="K8169" t="str">
        <f>IF(OR(J8169&gt;Ограничения!$B$1,Sheet!G14268&gt;Ограничения!$B$2,Sheet!H14268&gt;Ограничения!$B$2,Sheet!I14268&gt;Ограничения!$B$2,),"Not compatible","Compatible")</f>
        <v>Compatible</v>
      </c>
      <c r="L8169" t="str">
        <f t="shared" si="645"/>
        <v>Модификация</v>
      </c>
      <c r="M8169" s="3">
        <f t="shared" si="646"/>
        <v>1</v>
      </c>
      <c r="N8169" s="3" t="str">
        <f t="shared" si="647"/>
        <v>Y</v>
      </c>
      <c r="O8169" t="s">
        <v>28008</v>
      </c>
      <c r="Q8169" t="str">
        <f t="shared" si="643"/>
        <v>COPY 93556pb02.dat sel\93556pb02.dat</v>
      </c>
      <c r="R8169" t="str">
        <f>IF(ISNA(VLOOKUP(B8169,Rendered!$B$1:$C$1000,1,FALSE)),"N","Y")</f>
        <v>N</v>
      </c>
    </row>
    <row r="8170" spans="1:18" hidden="1" x14ac:dyDescent="0.35">
      <c r="A8170" t="s">
        <v>6945</v>
      </c>
      <c r="B8170" t="s">
        <v>21463</v>
      </c>
      <c r="C8170" t="s">
        <v>21464</v>
      </c>
      <c r="D8170" t="s">
        <v>13</v>
      </c>
      <c r="E8170">
        <v>2012</v>
      </c>
      <c r="F8170">
        <v>2012</v>
      </c>
      <c r="J8170">
        <f t="shared" si="644"/>
        <v>0</v>
      </c>
      <c r="K8170" t="str">
        <f>IF(OR(J8170&gt;Ограничения!$B$1,Sheet!G15972&gt;Ограничения!$B$2,Sheet!H15972&gt;Ограничения!$B$2,Sheet!I15972&gt;Ограничения!$B$2,),"Not compatible","Compatible")</f>
        <v>Compatible</v>
      </c>
      <c r="L8170" t="str">
        <f t="shared" si="645"/>
        <v>Модификация</v>
      </c>
      <c r="M8170" s="3">
        <f t="shared" si="646"/>
        <v>0</v>
      </c>
      <c r="N8170" s="3" t="str">
        <f t="shared" si="647"/>
        <v>Y</v>
      </c>
      <c r="O8170" t="s">
        <v>28008</v>
      </c>
      <c r="Q8170" t="str">
        <f t="shared" si="643"/>
        <v>COPY 93556pb02.dat sel\93556pb02.dat</v>
      </c>
      <c r="R8170" t="str">
        <f>IF(ISNA(VLOOKUP(B8170,Rendered!$B$1:$C$1000,1,FALSE)),"N","Y")</f>
        <v>N</v>
      </c>
    </row>
    <row r="8171" spans="1:18" hidden="1" x14ac:dyDescent="0.35">
      <c r="A8171" t="s">
        <v>6945</v>
      </c>
      <c r="B8171" t="s">
        <v>21465</v>
      </c>
      <c r="C8171" t="s">
        <v>21466</v>
      </c>
      <c r="D8171" t="s">
        <v>13</v>
      </c>
      <c r="E8171">
        <v>2015</v>
      </c>
      <c r="F8171">
        <v>2015</v>
      </c>
      <c r="J8171">
        <f t="shared" si="644"/>
        <v>0</v>
      </c>
      <c r="K8171" t="str">
        <f>IF(OR(J8171&gt;Ограничения!$B$1,Sheet!G11179&gt;Ограничения!$B$2,Sheet!H11179&gt;Ограничения!$B$2,Sheet!I11179&gt;Ограничения!$B$2,),"Not compatible","Compatible")</f>
        <v>Compatible</v>
      </c>
      <c r="L8171" t="str">
        <f t="shared" si="645"/>
        <v>Модификация</v>
      </c>
      <c r="M8171" s="3">
        <f t="shared" si="646"/>
        <v>1</v>
      </c>
      <c r="N8171" s="3" t="str">
        <f t="shared" si="647"/>
        <v>Y</v>
      </c>
      <c r="O8171" t="s">
        <v>28008</v>
      </c>
      <c r="Q8171" t="str">
        <f t="shared" si="643"/>
        <v>COPY 93556pb04.dat sel\93556pb04.dat</v>
      </c>
      <c r="R8171" t="str">
        <f>IF(ISNA(VLOOKUP(B8171,Rendered!$B$1:$C$1000,1,FALSE)),"N","Y")</f>
        <v>N</v>
      </c>
    </row>
    <row r="8172" spans="1:18" hidden="1" x14ac:dyDescent="0.35">
      <c r="A8172" t="s">
        <v>6945</v>
      </c>
      <c r="B8172" t="s">
        <v>21465</v>
      </c>
      <c r="C8172" t="s">
        <v>21466</v>
      </c>
      <c r="D8172" t="s">
        <v>13</v>
      </c>
      <c r="E8172">
        <v>2015</v>
      </c>
      <c r="F8172">
        <v>2015</v>
      </c>
      <c r="J8172">
        <f t="shared" si="644"/>
        <v>0</v>
      </c>
      <c r="K8172" t="str">
        <f>IF(OR(J8172&gt;Ограничения!$B$1,Sheet!G14269&gt;Ограничения!$B$2,Sheet!H14269&gt;Ограничения!$B$2,Sheet!I14269&gt;Ограничения!$B$2,),"Not compatible","Compatible")</f>
        <v>Compatible</v>
      </c>
      <c r="L8172" t="str">
        <f t="shared" si="645"/>
        <v>Модификация</v>
      </c>
      <c r="M8172" s="3">
        <f t="shared" si="646"/>
        <v>1</v>
      </c>
      <c r="N8172" s="3" t="str">
        <f t="shared" si="647"/>
        <v>Y</v>
      </c>
      <c r="O8172" t="s">
        <v>28008</v>
      </c>
      <c r="Q8172" t="str">
        <f t="shared" si="643"/>
        <v>COPY 93556pb04.dat sel\93556pb04.dat</v>
      </c>
      <c r="R8172" t="str">
        <f>IF(ISNA(VLOOKUP(B8172,Rendered!$B$1:$C$1000,1,FALSE)),"N","Y")</f>
        <v>N</v>
      </c>
    </row>
    <row r="8173" spans="1:18" hidden="1" x14ac:dyDescent="0.35">
      <c r="A8173" t="s">
        <v>6945</v>
      </c>
      <c r="B8173" t="s">
        <v>21465</v>
      </c>
      <c r="C8173" t="s">
        <v>21466</v>
      </c>
      <c r="D8173" t="s">
        <v>13</v>
      </c>
      <c r="E8173">
        <v>2015</v>
      </c>
      <c r="F8173">
        <v>2015</v>
      </c>
      <c r="J8173">
        <f t="shared" si="644"/>
        <v>0</v>
      </c>
      <c r="K8173" t="str">
        <f>IF(OR(J8173&gt;Ограничения!$B$1,Sheet!G15973&gt;Ограничения!$B$2,Sheet!H15973&gt;Ограничения!$B$2,Sheet!I15973&gt;Ограничения!$B$2,),"Not compatible","Compatible")</f>
        <v>Compatible</v>
      </c>
      <c r="L8173" t="str">
        <f t="shared" si="645"/>
        <v>Модификация</v>
      </c>
      <c r="M8173" s="3">
        <f t="shared" si="646"/>
        <v>0</v>
      </c>
      <c r="N8173" s="3" t="str">
        <f t="shared" si="647"/>
        <v>Y</v>
      </c>
      <c r="O8173" t="s">
        <v>28008</v>
      </c>
      <c r="Q8173" t="str">
        <f t="shared" ref="Q8173:Q8236" si="648">_xlfn.CONCAT("COPY ",B8173,".dat sel\",B8173,".dat")</f>
        <v>COPY 93556pb04.dat sel\93556pb04.dat</v>
      </c>
      <c r="R8173" t="str">
        <f>IF(ISNA(VLOOKUP(B8173,Rendered!$B$1:$C$1000,1,FALSE)),"N","Y")</f>
        <v>N</v>
      </c>
    </row>
    <row r="8174" spans="1:18" hidden="1" x14ac:dyDescent="0.35">
      <c r="A8174" t="s">
        <v>6945</v>
      </c>
      <c r="B8174" t="s">
        <v>21467</v>
      </c>
      <c r="C8174" t="s">
        <v>21468</v>
      </c>
      <c r="D8174" t="s">
        <v>13</v>
      </c>
      <c r="E8174" t="s">
        <v>60</v>
      </c>
      <c r="J8174">
        <f t="shared" si="644"/>
        <v>0</v>
      </c>
      <c r="K8174" t="str">
        <f>IF(OR(J8174&gt;Ограничения!$B$1,Sheet!G11180&gt;Ограничения!$B$2,Sheet!H11180&gt;Ограничения!$B$2,Sheet!I11180&gt;Ограничения!$B$2,),"Not compatible","Compatible")</f>
        <v>Compatible</v>
      </c>
      <c r="L8174" t="str">
        <f t="shared" si="645"/>
        <v>Модификация</v>
      </c>
      <c r="M8174" s="3">
        <f t="shared" si="646"/>
        <v>1</v>
      </c>
      <c r="N8174" s="3" t="str">
        <f t="shared" si="647"/>
        <v>Y</v>
      </c>
      <c r="O8174" t="s">
        <v>28008</v>
      </c>
      <c r="Q8174" t="str">
        <f t="shared" si="648"/>
        <v>COPY x231.dat sel\x231.dat</v>
      </c>
      <c r="R8174" t="str">
        <f>IF(ISNA(VLOOKUP(B8174,Rendered!$B$1:$C$1000,1,FALSE)),"N","Y")</f>
        <v>N</v>
      </c>
    </row>
    <row r="8175" spans="1:18" hidden="1" x14ac:dyDescent="0.35">
      <c r="A8175" t="s">
        <v>6945</v>
      </c>
      <c r="B8175" t="s">
        <v>21467</v>
      </c>
      <c r="C8175" t="s">
        <v>21468</v>
      </c>
      <c r="D8175" t="s">
        <v>13</v>
      </c>
      <c r="E8175" t="s">
        <v>60</v>
      </c>
      <c r="J8175">
        <f t="shared" si="644"/>
        <v>0</v>
      </c>
      <c r="K8175" t="str">
        <f>IF(OR(J8175&gt;Ограничения!$B$1,Sheet!G14270&gt;Ограничения!$B$2,Sheet!H14270&gt;Ограничения!$B$2,Sheet!I14270&gt;Ограничения!$B$2,),"Not compatible","Compatible")</f>
        <v>Compatible</v>
      </c>
      <c r="L8175" t="str">
        <f t="shared" si="645"/>
        <v>Модификация</v>
      </c>
      <c r="M8175" s="3">
        <f t="shared" si="646"/>
        <v>1</v>
      </c>
      <c r="N8175" s="3" t="str">
        <f t="shared" si="647"/>
        <v>Y</v>
      </c>
      <c r="O8175" t="s">
        <v>28008</v>
      </c>
      <c r="Q8175" t="str">
        <f t="shared" si="648"/>
        <v>COPY x231.dat sel\x231.dat</v>
      </c>
      <c r="R8175" t="str">
        <f>IF(ISNA(VLOOKUP(B8175,Rendered!$B$1:$C$1000,1,FALSE)),"N","Y")</f>
        <v>N</v>
      </c>
    </row>
    <row r="8176" spans="1:18" hidden="1" x14ac:dyDescent="0.35">
      <c r="A8176" t="s">
        <v>6945</v>
      </c>
      <c r="B8176" t="s">
        <v>21467</v>
      </c>
      <c r="C8176" t="s">
        <v>21468</v>
      </c>
      <c r="D8176" t="s">
        <v>13</v>
      </c>
      <c r="E8176" t="s">
        <v>60</v>
      </c>
      <c r="J8176">
        <f t="shared" si="644"/>
        <v>0</v>
      </c>
      <c r="K8176" t="str">
        <f>IF(OR(J8176&gt;Ограничения!$B$1,Sheet!G15974&gt;Ограничения!$B$2,Sheet!H15974&gt;Ограничения!$B$2,Sheet!I15974&gt;Ограничения!$B$2,),"Not compatible","Compatible")</f>
        <v>Compatible</v>
      </c>
      <c r="L8176" t="str">
        <f t="shared" si="645"/>
        <v>Модификация</v>
      </c>
      <c r="M8176" s="3">
        <f t="shared" si="646"/>
        <v>0.78888888888888886</v>
      </c>
      <c r="N8176" s="3" t="str">
        <f t="shared" si="647"/>
        <v>Y</v>
      </c>
      <c r="O8176" t="s">
        <v>28008</v>
      </c>
      <c r="Q8176" t="str">
        <f t="shared" si="648"/>
        <v>COPY x231.dat sel\x231.dat</v>
      </c>
      <c r="R8176" t="str">
        <f>IF(ISNA(VLOOKUP(B8176,Rendered!$B$1:$C$1000,1,FALSE)),"N","Y")</f>
        <v>N</v>
      </c>
    </row>
    <row r="8177" spans="1:18" hidden="1" x14ac:dyDescent="0.35">
      <c r="A8177" t="s">
        <v>6945</v>
      </c>
      <c r="B8177" t="s">
        <v>21469</v>
      </c>
      <c r="C8177" t="s">
        <v>21470</v>
      </c>
      <c r="D8177" t="s">
        <v>13</v>
      </c>
      <c r="E8177">
        <v>2002</v>
      </c>
      <c r="F8177">
        <v>2002</v>
      </c>
      <c r="J8177">
        <f t="shared" si="644"/>
        <v>0</v>
      </c>
      <c r="K8177" t="str">
        <f>IF(OR(J8177&gt;Ограничения!$B$1,Sheet!G11181&gt;Ограничения!$B$2,Sheet!H11181&gt;Ограничения!$B$2,Sheet!I11181&gt;Ограничения!$B$2,),"Not compatible","Compatible")</f>
        <v>Not compatible</v>
      </c>
      <c r="L8177" t="str">
        <f t="shared" si="645"/>
        <v>Модификация</v>
      </c>
      <c r="M8177" s="3">
        <f t="shared" si="646"/>
        <v>1</v>
      </c>
      <c r="N8177" s="3" t="str">
        <f t="shared" si="647"/>
        <v>Y</v>
      </c>
      <c r="O8177" t="s">
        <v>28008</v>
      </c>
      <c r="Q8177" t="str">
        <f t="shared" si="648"/>
        <v>COPY x231px1.dat sel\x231px1.dat</v>
      </c>
      <c r="R8177" t="str">
        <f>IF(ISNA(VLOOKUP(B8177,Rendered!$B$1:$C$1000,1,FALSE)),"N","Y")</f>
        <v>N</v>
      </c>
    </row>
    <row r="8178" spans="1:18" hidden="1" x14ac:dyDescent="0.35">
      <c r="A8178" t="s">
        <v>6945</v>
      </c>
      <c r="B8178" t="s">
        <v>21469</v>
      </c>
      <c r="C8178" t="s">
        <v>21470</v>
      </c>
      <c r="D8178" t="s">
        <v>13</v>
      </c>
      <c r="E8178">
        <v>2002</v>
      </c>
      <c r="F8178">
        <v>2002</v>
      </c>
      <c r="J8178">
        <f t="shared" si="644"/>
        <v>0</v>
      </c>
      <c r="K8178" t="str">
        <f>IF(OR(J8178&gt;Ограничения!$B$1,Sheet!G14271&gt;Ограничения!$B$2,Sheet!H14271&gt;Ограничения!$B$2,Sheet!I14271&gt;Ограничения!$B$2,),"Not compatible","Compatible")</f>
        <v>Compatible</v>
      </c>
      <c r="L8178" t="str">
        <f t="shared" si="645"/>
        <v>Модификация</v>
      </c>
      <c r="M8178" s="3">
        <f t="shared" si="646"/>
        <v>1</v>
      </c>
      <c r="N8178" s="3" t="str">
        <f t="shared" si="647"/>
        <v>Y</v>
      </c>
      <c r="O8178" t="s">
        <v>28008</v>
      </c>
      <c r="Q8178" t="str">
        <f t="shared" si="648"/>
        <v>COPY x231px1.dat sel\x231px1.dat</v>
      </c>
      <c r="R8178" t="str">
        <f>IF(ISNA(VLOOKUP(B8178,Rendered!$B$1:$C$1000,1,FALSE)),"N","Y")</f>
        <v>N</v>
      </c>
    </row>
    <row r="8179" spans="1:18" hidden="1" x14ac:dyDescent="0.35">
      <c r="A8179" t="s">
        <v>6945</v>
      </c>
      <c r="B8179" t="s">
        <v>21469</v>
      </c>
      <c r="C8179" t="s">
        <v>21470</v>
      </c>
      <c r="D8179" t="s">
        <v>13</v>
      </c>
      <c r="E8179">
        <v>2002</v>
      </c>
      <c r="F8179">
        <v>2002</v>
      </c>
      <c r="J8179">
        <f t="shared" si="644"/>
        <v>0</v>
      </c>
      <c r="K8179" t="str">
        <f>IF(OR(J8179&gt;Ограничения!$B$1,Sheet!G15975&gt;Ограничения!$B$2,Sheet!H15975&gt;Ограничения!$B$2,Sheet!I15975&gt;Ограничения!$B$2,),"Not compatible","Compatible")</f>
        <v>Compatible</v>
      </c>
      <c r="L8179" t="str">
        <f t="shared" si="645"/>
        <v>Модификация</v>
      </c>
      <c r="M8179" s="3">
        <f t="shared" si="646"/>
        <v>0</v>
      </c>
      <c r="N8179" s="3" t="str">
        <f t="shared" si="647"/>
        <v>Y</v>
      </c>
      <c r="O8179" t="s">
        <v>28008</v>
      </c>
      <c r="Q8179" t="str">
        <f t="shared" si="648"/>
        <v>COPY x231px1.dat sel\x231px1.dat</v>
      </c>
      <c r="R8179" t="str">
        <f>IF(ISNA(VLOOKUP(B8179,Rendered!$B$1:$C$1000,1,FALSE)),"N","Y")</f>
        <v>N</v>
      </c>
    </row>
    <row r="8180" spans="1:18" hidden="1" x14ac:dyDescent="0.35">
      <c r="A8180" t="s">
        <v>6945</v>
      </c>
      <c r="B8180" t="s">
        <v>21471</v>
      </c>
      <c r="C8180" t="s">
        <v>21472</v>
      </c>
      <c r="D8180" t="s">
        <v>13</v>
      </c>
      <c r="E8180">
        <v>2012</v>
      </c>
      <c r="F8180">
        <v>2012</v>
      </c>
      <c r="J8180">
        <f t="shared" si="644"/>
        <v>0</v>
      </c>
      <c r="K8180" t="str">
        <f>IF(OR(J8180&gt;Ограничения!$B$1,Sheet!G11182&gt;Ограничения!$B$2,Sheet!H11182&gt;Ограничения!$B$2,Sheet!I11182&gt;Ограничения!$B$2,),"Not compatible","Compatible")</f>
        <v>Not compatible</v>
      </c>
      <c r="L8180" t="str">
        <f t="shared" si="645"/>
        <v>Модификация</v>
      </c>
      <c r="M8180" s="3">
        <f t="shared" si="646"/>
        <v>1</v>
      </c>
      <c r="N8180" s="3" t="str">
        <f t="shared" si="647"/>
        <v>Y</v>
      </c>
      <c r="O8180" t="s">
        <v>28008</v>
      </c>
      <c r="Q8180" t="str">
        <f t="shared" si="648"/>
        <v>COPY 11418pb01.dat sel\11418pb01.dat</v>
      </c>
      <c r="R8180" t="str">
        <f>IF(ISNA(VLOOKUP(B8180,Rendered!$B$1:$C$1000,1,FALSE)),"N","Y")</f>
        <v>N</v>
      </c>
    </row>
    <row r="8181" spans="1:18" hidden="1" x14ac:dyDescent="0.35">
      <c r="A8181" t="s">
        <v>6945</v>
      </c>
      <c r="B8181" t="s">
        <v>21471</v>
      </c>
      <c r="C8181" t="s">
        <v>21472</v>
      </c>
      <c r="D8181" t="s">
        <v>13</v>
      </c>
      <c r="E8181">
        <v>2012</v>
      </c>
      <c r="F8181">
        <v>2012</v>
      </c>
      <c r="J8181">
        <f t="shared" si="644"/>
        <v>0</v>
      </c>
      <c r="K8181" t="str">
        <f>IF(OR(J8181&gt;Ограничения!$B$1,Sheet!G14272&gt;Ограничения!$B$2,Sheet!H14272&gt;Ограничения!$B$2,Sheet!I14272&gt;Ограничения!$B$2,),"Not compatible","Compatible")</f>
        <v>Compatible</v>
      </c>
      <c r="L8181" t="str">
        <f t="shared" si="645"/>
        <v>Модификация</v>
      </c>
      <c r="M8181" s="3">
        <f t="shared" si="646"/>
        <v>1</v>
      </c>
      <c r="N8181" s="3" t="str">
        <f t="shared" si="647"/>
        <v>Y</v>
      </c>
      <c r="O8181" t="s">
        <v>28008</v>
      </c>
      <c r="Q8181" t="str">
        <f t="shared" si="648"/>
        <v>COPY 11418pb01.dat sel\11418pb01.dat</v>
      </c>
      <c r="R8181" t="str">
        <f>IF(ISNA(VLOOKUP(B8181,Rendered!$B$1:$C$1000,1,FALSE)),"N","Y")</f>
        <v>N</v>
      </c>
    </row>
    <row r="8182" spans="1:18" hidden="1" x14ac:dyDescent="0.35">
      <c r="A8182" t="s">
        <v>6945</v>
      </c>
      <c r="B8182" t="s">
        <v>21471</v>
      </c>
      <c r="C8182" t="s">
        <v>21472</v>
      </c>
      <c r="D8182" t="s">
        <v>13</v>
      </c>
      <c r="E8182">
        <v>2012</v>
      </c>
      <c r="F8182">
        <v>2012</v>
      </c>
      <c r="J8182">
        <f t="shared" si="644"/>
        <v>0</v>
      </c>
      <c r="K8182" t="str">
        <f>IF(OR(J8182&gt;Ограничения!$B$1,Sheet!G15976&gt;Ограничения!$B$2,Sheet!H15976&gt;Ограничения!$B$2,Sheet!I15976&gt;Ограничения!$B$2,),"Not compatible","Compatible")</f>
        <v>Compatible</v>
      </c>
      <c r="L8182" t="str">
        <f t="shared" si="645"/>
        <v>Модификация</v>
      </c>
      <c r="M8182" s="3">
        <f t="shared" si="646"/>
        <v>0</v>
      </c>
      <c r="N8182" s="3" t="str">
        <f t="shared" si="647"/>
        <v>Y</v>
      </c>
      <c r="O8182" t="s">
        <v>28008</v>
      </c>
      <c r="Q8182" t="str">
        <f t="shared" si="648"/>
        <v>COPY 11418pb01.dat sel\11418pb01.dat</v>
      </c>
      <c r="R8182" t="str">
        <f>IF(ISNA(VLOOKUP(B8182,Rendered!$B$1:$C$1000,1,FALSE)),"N","Y")</f>
        <v>N</v>
      </c>
    </row>
    <row r="8183" spans="1:18" hidden="1" x14ac:dyDescent="0.35">
      <c r="A8183" t="s">
        <v>6945</v>
      </c>
      <c r="B8183" t="s">
        <v>21473</v>
      </c>
      <c r="C8183" t="s">
        <v>21474</v>
      </c>
      <c r="D8183" t="s">
        <v>13</v>
      </c>
      <c r="E8183">
        <v>2011</v>
      </c>
      <c r="F8183">
        <v>2011</v>
      </c>
      <c r="J8183">
        <f t="shared" si="644"/>
        <v>0</v>
      </c>
      <c r="K8183" t="str">
        <f>IF(OR(J8183&gt;Ограничения!$B$1,Sheet!G11183&gt;Ограничения!$B$2,Sheet!H11183&gt;Ограничения!$B$2,Sheet!I11183&gt;Ограничения!$B$2,),"Not compatible","Compatible")</f>
        <v>Not compatible</v>
      </c>
      <c r="L8183" t="str">
        <f t="shared" si="645"/>
        <v>Модификация</v>
      </c>
      <c r="M8183" s="3">
        <f t="shared" si="646"/>
        <v>1</v>
      </c>
      <c r="N8183" s="3" t="str">
        <f t="shared" si="647"/>
        <v>Y</v>
      </c>
      <c r="O8183" t="s">
        <v>28008</v>
      </c>
      <c r="Q8183" t="str">
        <f t="shared" si="648"/>
        <v>COPY 95404pb01.dat sel\95404pb01.dat</v>
      </c>
      <c r="R8183" t="str">
        <f>IF(ISNA(VLOOKUP(B8183,Rendered!$B$1:$C$1000,1,FALSE)),"N","Y")</f>
        <v>N</v>
      </c>
    </row>
    <row r="8184" spans="1:18" hidden="1" x14ac:dyDescent="0.35">
      <c r="A8184" t="s">
        <v>6945</v>
      </c>
      <c r="B8184" t="s">
        <v>21473</v>
      </c>
      <c r="C8184" t="s">
        <v>21474</v>
      </c>
      <c r="D8184" t="s">
        <v>13</v>
      </c>
      <c r="E8184">
        <v>2011</v>
      </c>
      <c r="F8184">
        <v>2011</v>
      </c>
      <c r="J8184">
        <f t="shared" si="644"/>
        <v>0</v>
      </c>
      <c r="K8184" t="str">
        <f>IF(OR(J8184&gt;Ограничения!$B$1,Sheet!G14273&gt;Ограничения!$B$2,Sheet!H14273&gt;Ограничения!$B$2,Sheet!I14273&gt;Ограничения!$B$2,),"Not compatible","Compatible")</f>
        <v>Compatible</v>
      </c>
      <c r="L8184" t="str">
        <f t="shared" si="645"/>
        <v>Модификация</v>
      </c>
      <c r="M8184" s="3">
        <f t="shared" si="646"/>
        <v>1</v>
      </c>
      <c r="N8184" s="3" t="str">
        <f t="shared" si="647"/>
        <v>Y</v>
      </c>
      <c r="O8184" t="s">
        <v>28008</v>
      </c>
      <c r="Q8184" t="str">
        <f t="shared" si="648"/>
        <v>COPY 95404pb01.dat sel\95404pb01.dat</v>
      </c>
      <c r="R8184" t="str">
        <f>IF(ISNA(VLOOKUP(B8184,Rendered!$B$1:$C$1000,1,FALSE)),"N","Y")</f>
        <v>N</v>
      </c>
    </row>
    <row r="8185" spans="1:18" hidden="1" x14ac:dyDescent="0.35">
      <c r="A8185" t="s">
        <v>6945</v>
      </c>
      <c r="B8185" t="s">
        <v>21473</v>
      </c>
      <c r="C8185" t="s">
        <v>21474</v>
      </c>
      <c r="D8185" t="s">
        <v>13</v>
      </c>
      <c r="E8185">
        <v>2011</v>
      </c>
      <c r="F8185">
        <v>2011</v>
      </c>
      <c r="J8185">
        <f t="shared" si="644"/>
        <v>0</v>
      </c>
      <c r="K8185" t="str">
        <f>IF(OR(J8185&gt;Ограничения!$B$1,Sheet!G15977&gt;Ограничения!$B$2,Sheet!H15977&gt;Ограничения!$B$2,Sheet!I15977&gt;Ограничения!$B$2,),"Not compatible","Compatible")</f>
        <v>Compatible</v>
      </c>
      <c r="L8185" t="str">
        <f t="shared" si="645"/>
        <v>Модификация</v>
      </c>
      <c r="M8185" s="3">
        <f t="shared" si="646"/>
        <v>0</v>
      </c>
      <c r="N8185" s="3" t="str">
        <f t="shared" si="647"/>
        <v>Y</v>
      </c>
      <c r="O8185" t="s">
        <v>28008</v>
      </c>
      <c r="Q8185" t="str">
        <f t="shared" si="648"/>
        <v>COPY 95404pb01.dat sel\95404pb01.dat</v>
      </c>
      <c r="R8185" t="str">
        <f>IF(ISNA(VLOOKUP(B8185,Rendered!$B$1:$C$1000,1,FALSE)),"N","Y")</f>
        <v>N</v>
      </c>
    </row>
    <row r="8186" spans="1:18" hidden="1" x14ac:dyDescent="0.35">
      <c r="A8186" t="s">
        <v>6945</v>
      </c>
      <c r="B8186" t="s">
        <v>21475</v>
      </c>
      <c r="C8186" t="s">
        <v>21476</v>
      </c>
      <c r="D8186" t="s">
        <v>13</v>
      </c>
      <c r="E8186">
        <v>2014</v>
      </c>
      <c r="F8186">
        <v>2014</v>
      </c>
      <c r="J8186">
        <f t="shared" si="644"/>
        <v>0</v>
      </c>
      <c r="K8186" t="str">
        <f>IF(OR(J8186&gt;Ограничения!$B$1,Sheet!G11184&gt;Ограничения!$B$2,Sheet!H11184&gt;Ограничения!$B$2,Sheet!I11184&gt;Ограничения!$B$2,),"Not compatible","Compatible")</f>
        <v>Compatible</v>
      </c>
      <c r="L8186" t="str">
        <f t="shared" si="645"/>
        <v>Модификация</v>
      </c>
      <c r="M8186" s="3">
        <f t="shared" si="646"/>
        <v>1</v>
      </c>
      <c r="N8186" s="3" t="str">
        <f t="shared" si="647"/>
        <v>Y</v>
      </c>
      <c r="O8186" t="s">
        <v>28008</v>
      </c>
      <c r="Q8186" t="str">
        <f t="shared" si="648"/>
        <v>COPY 15733pb01.dat sel\15733pb01.dat</v>
      </c>
      <c r="R8186" t="str">
        <f>IF(ISNA(VLOOKUP(B8186,Rendered!$B$1:$C$1000,1,FALSE)),"N","Y")</f>
        <v>N</v>
      </c>
    </row>
    <row r="8187" spans="1:18" hidden="1" x14ac:dyDescent="0.35">
      <c r="A8187" t="s">
        <v>6945</v>
      </c>
      <c r="B8187" t="s">
        <v>21475</v>
      </c>
      <c r="C8187" t="s">
        <v>21476</v>
      </c>
      <c r="D8187" t="s">
        <v>13</v>
      </c>
      <c r="E8187">
        <v>2014</v>
      </c>
      <c r="F8187">
        <v>2014</v>
      </c>
      <c r="J8187">
        <f t="shared" si="644"/>
        <v>0</v>
      </c>
      <c r="K8187" t="str">
        <f>IF(OR(J8187&gt;Ограничения!$B$1,Sheet!G14274&gt;Ограничения!$B$2,Sheet!H14274&gt;Ограничения!$B$2,Sheet!I14274&gt;Ограничения!$B$2,),"Not compatible","Compatible")</f>
        <v>Compatible</v>
      </c>
      <c r="L8187" t="str">
        <f t="shared" si="645"/>
        <v>Модификация</v>
      </c>
      <c r="M8187" s="3">
        <f t="shared" si="646"/>
        <v>1</v>
      </c>
      <c r="N8187" s="3" t="str">
        <f t="shared" si="647"/>
        <v>Y</v>
      </c>
      <c r="O8187" t="s">
        <v>28008</v>
      </c>
      <c r="Q8187" t="str">
        <f t="shared" si="648"/>
        <v>COPY 15733pb01.dat sel\15733pb01.dat</v>
      </c>
      <c r="R8187" t="str">
        <f>IF(ISNA(VLOOKUP(B8187,Rendered!$B$1:$C$1000,1,FALSE)),"N","Y")</f>
        <v>N</v>
      </c>
    </row>
    <row r="8188" spans="1:18" hidden="1" x14ac:dyDescent="0.35">
      <c r="A8188" t="s">
        <v>6945</v>
      </c>
      <c r="B8188" t="s">
        <v>21475</v>
      </c>
      <c r="C8188" t="s">
        <v>21476</v>
      </c>
      <c r="D8188" t="s">
        <v>13</v>
      </c>
      <c r="E8188">
        <v>2014</v>
      </c>
      <c r="F8188">
        <v>2014</v>
      </c>
      <c r="J8188">
        <f t="shared" si="644"/>
        <v>0</v>
      </c>
      <c r="K8188" t="str">
        <f>IF(OR(J8188&gt;Ограничения!$B$1,Sheet!G15978&gt;Ограничения!$B$2,Sheet!H15978&gt;Ограничения!$B$2,Sheet!I15978&gt;Ограничения!$B$2,),"Not compatible","Compatible")</f>
        <v>Compatible</v>
      </c>
      <c r="L8188" t="str">
        <f t="shared" si="645"/>
        <v>Модификация</v>
      </c>
      <c r="M8188" s="3">
        <f t="shared" si="646"/>
        <v>0</v>
      </c>
      <c r="N8188" s="3" t="str">
        <f t="shared" si="647"/>
        <v>Y</v>
      </c>
      <c r="O8188" t="s">
        <v>28008</v>
      </c>
      <c r="Q8188" t="str">
        <f t="shared" si="648"/>
        <v>COPY 15733pb01.dat sel\15733pb01.dat</v>
      </c>
      <c r="R8188" t="str">
        <f>IF(ISNA(VLOOKUP(B8188,Rendered!$B$1:$C$1000,1,FALSE)),"N","Y")</f>
        <v>N</v>
      </c>
    </row>
    <row r="8189" spans="1:18" hidden="1" x14ac:dyDescent="0.35">
      <c r="A8189" t="s">
        <v>6945</v>
      </c>
      <c r="B8189" t="s">
        <v>21477</v>
      </c>
      <c r="C8189" t="s">
        <v>21478</v>
      </c>
      <c r="D8189" t="s">
        <v>13</v>
      </c>
      <c r="E8189">
        <v>2011</v>
      </c>
      <c r="F8189">
        <v>2018</v>
      </c>
      <c r="J8189">
        <f t="shared" si="644"/>
        <v>0</v>
      </c>
      <c r="K8189" t="str">
        <f>IF(OR(J8189&gt;Ограничения!$B$1,Sheet!G11185&gt;Ограничения!$B$2,Sheet!H11185&gt;Ограничения!$B$2,Sheet!I11185&gt;Ограничения!$B$2,),"Not compatible","Compatible")</f>
        <v>Compatible</v>
      </c>
      <c r="L8189" t="str">
        <f t="shared" si="645"/>
        <v>Модификация</v>
      </c>
      <c r="M8189" s="3">
        <f t="shared" si="646"/>
        <v>1</v>
      </c>
      <c r="N8189" s="3" t="str">
        <f t="shared" si="647"/>
        <v>Y</v>
      </c>
      <c r="O8189" t="s">
        <v>28008</v>
      </c>
      <c r="Q8189" t="str">
        <f t="shared" si="648"/>
        <v>COPY 92753pb01.dat sel\92753pb01.dat</v>
      </c>
      <c r="R8189" t="str">
        <f>IF(ISNA(VLOOKUP(B8189,Rendered!$B$1:$C$1000,1,FALSE)),"N","Y")</f>
        <v>N</v>
      </c>
    </row>
    <row r="8190" spans="1:18" hidden="1" x14ac:dyDescent="0.35">
      <c r="A8190" t="s">
        <v>6945</v>
      </c>
      <c r="B8190" t="s">
        <v>21477</v>
      </c>
      <c r="C8190" t="s">
        <v>21478</v>
      </c>
      <c r="D8190" t="s">
        <v>13</v>
      </c>
      <c r="E8190">
        <v>2011</v>
      </c>
      <c r="F8190">
        <v>2018</v>
      </c>
      <c r="J8190">
        <f t="shared" si="644"/>
        <v>0</v>
      </c>
      <c r="K8190" t="str">
        <f>IF(OR(J8190&gt;Ограничения!$B$1,Sheet!G14275&gt;Ограничения!$B$2,Sheet!H14275&gt;Ограничения!$B$2,Sheet!I14275&gt;Ограничения!$B$2,),"Not compatible","Compatible")</f>
        <v>Compatible</v>
      </c>
      <c r="L8190" t="str">
        <f t="shared" si="645"/>
        <v>Модификация</v>
      </c>
      <c r="M8190" s="3">
        <f t="shared" si="646"/>
        <v>1</v>
      </c>
      <c r="N8190" s="3" t="str">
        <f t="shared" si="647"/>
        <v>Y</v>
      </c>
      <c r="O8190" t="s">
        <v>28008</v>
      </c>
      <c r="Q8190" t="str">
        <f t="shared" si="648"/>
        <v>COPY 92753pb01.dat sel\92753pb01.dat</v>
      </c>
      <c r="R8190" t="str">
        <f>IF(ISNA(VLOOKUP(B8190,Rendered!$B$1:$C$1000,1,FALSE)),"N","Y")</f>
        <v>N</v>
      </c>
    </row>
    <row r="8191" spans="1:18" hidden="1" x14ac:dyDescent="0.35">
      <c r="A8191" t="s">
        <v>6945</v>
      </c>
      <c r="B8191" t="s">
        <v>21477</v>
      </c>
      <c r="C8191" t="s">
        <v>21478</v>
      </c>
      <c r="D8191" t="s">
        <v>13</v>
      </c>
      <c r="E8191">
        <v>2011</v>
      </c>
      <c r="F8191">
        <v>2018</v>
      </c>
      <c r="J8191">
        <f t="shared" si="644"/>
        <v>0</v>
      </c>
      <c r="K8191" t="str">
        <f>IF(OR(J8191&gt;Ограничения!$B$1,Sheet!G15979&gt;Ограничения!$B$2,Sheet!H15979&gt;Ограничения!$B$2,Sheet!I15979&gt;Ограничения!$B$2,),"Not compatible","Compatible")</f>
        <v>Compatible</v>
      </c>
      <c r="L8191" t="str">
        <f t="shared" si="645"/>
        <v>Модификация</v>
      </c>
      <c r="M8191" s="3">
        <f t="shared" si="646"/>
        <v>0</v>
      </c>
      <c r="N8191" s="3" t="str">
        <f t="shared" si="647"/>
        <v>Y</v>
      </c>
      <c r="O8191" t="s">
        <v>28008</v>
      </c>
      <c r="Q8191" t="str">
        <f t="shared" si="648"/>
        <v>COPY 92753pb01.dat sel\92753pb01.dat</v>
      </c>
      <c r="R8191" t="str">
        <f>IF(ISNA(VLOOKUP(B8191,Rendered!$B$1:$C$1000,1,FALSE)),"N","Y")</f>
        <v>N</v>
      </c>
    </row>
    <row r="8192" spans="1:18" hidden="1" x14ac:dyDescent="0.35">
      <c r="A8192" t="s">
        <v>6945</v>
      </c>
      <c r="B8192" t="s">
        <v>21479</v>
      </c>
      <c r="C8192" t="s">
        <v>21480</v>
      </c>
      <c r="D8192" t="s">
        <v>13</v>
      </c>
      <c r="E8192">
        <v>2020</v>
      </c>
      <c r="F8192">
        <v>2020</v>
      </c>
      <c r="J8192">
        <f t="shared" si="644"/>
        <v>0</v>
      </c>
      <c r="K8192" t="str">
        <f>IF(OR(J8192&gt;Ограничения!$B$1,Sheet!G11186&gt;Ограничения!$B$2,Sheet!H11186&gt;Ограничения!$B$2,Sheet!I11186&gt;Ограничения!$B$2,),"Not compatible","Compatible")</f>
        <v>Compatible</v>
      </c>
      <c r="L8192" t="str">
        <f t="shared" si="645"/>
        <v>Модификация</v>
      </c>
      <c r="M8192" s="3">
        <f t="shared" si="646"/>
        <v>1</v>
      </c>
      <c r="N8192" s="3" t="str">
        <f t="shared" si="647"/>
        <v>Y</v>
      </c>
      <c r="O8192" t="s">
        <v>28008</v>
      </c>
      <c r="Q8192" t="str">
        <f t="shared" si="648"/>
        <v>COPY 69539pb01.dat sel\69539pb01.dat</v>
      </c>
      <c r="R8192" t="str">
        <f>IF(ISNA(VLOOKUP(B8192,Rendered!$B$1:$C$1000,1,FALSE)),"N","Y")</f>
        <v>N</v>
      </c>
    </row>
    <row r="8193" spans="1:18" hidden="1" x14ac:dyDescent="0.35">
      <c r="A8193" t="s">
        <v>6945</v>
      </c>
      <c r="B8193" t="s">
        <v>21479</v>
      </c>
      <c r="C8193" t="s">
        <v>21480</v>
      </c>
      <c r="D8193" t="s">
        <v>13</v>
      </c>
      <c r="E8193">
        <v>2020</v>
      </c>
      <c r="F8193">
        <v>2020</v>
      </c>
      <c r="J8193">
        <f t="shared" si="644"/>
        <v>0</v>
      </c>
      <c r="K8193" t="str">
        <f>IF(OR(J8193&gt;Ограничения!$B$1,Sheet!G14276&gt;Ограничения!$B$2,Sheet!H14276&gt;Ограничения!$B$2,Sheet!I14276&gt;Ограничения!$B$2,),"Not compatible","Compatible")</f>
        <v>Compatible</v>
      </c>
      <c r="L8193" t="str">
        <f t="shared" si="645"/>
        <v>Модификация</v>
      </c>
      <c r="M8193" s="3">
        <f t="shared" si="646"/>
        <v>1</v>
      </c>
      <c r="N8193" s="3" t="str">
        <f t="shared" si="647"/>
        <v>Y</v>
      </c>
      <c r="O8193" t="s">
        <v>28008</v>
      </c>
      <c r="Q8193" t="str">
        <f t="shared" si="648"/>
        <v>COPY 69539pb01.dat sel\69539pb01.dat</v>
      </c>
      <c r="R8193" t="str">
        <f>IF(ISNA(VLOOKUP(B8193,Rendered!$B$1:$C$1000,1,FALSE)),"N","Y")</f>
        <v>N</v>
      </c>
    </row>
    <row r="8194" spans="1:18" hidden="1" x14ac:dyDescent="0.35">
      <c r="A8194" t="s">
        <v>6945</v>
      </c>
      <c r="B8194" t="s">
        <v>21479</v>
      </c>
      <c r="C8194" t="s">
        <v>21480</v>
      </c>
      <c r="D8194" t="s">
        <v>13</v>
      </c>
      <c r="E8194">
        <v>2020</v>
      </c>
      <c r="F8194">
        <v>2020</v>
      </c>
      <c r="J8194">
        <f t="shared" ref="J8194:J8257" si="649">SUM(G8194:I8194)</f>
        <v>0</v>
      </c>
      <c r="K8194" t="str">
        <f>IF(OR(J8194&gt;Ограничения!$B$1,Sheet!G15980&gt;Ограничения!$B$2,Sheet!H15980&gt;Ограничения!$B$2,Sheet!I15980&gt;Ограничения!$B$2,),"Not compatible","Compatible")</f>
        <v>Compatible</v>
      </c>
      <c r="L8194" t="str">
        <f t="shared" ref="L8194:L8257" si="650">IFERROR(B8194+1-1,"Модификация")</f>
        <v>Модификация</v>
      </c>
      <c r="M8194" s="3">
        <f t="shared" si="646"/>
        <v>0</v>
      </c>
      <c r="N8194" s="3" t="str">
        <f t="shared" si="647"/>
        <v>Y</v>
      </c>
      <c r="O8194" t="s">
        <v>28008</v>
      </c>
      <c r="Q8194" t="str">
        <f t="shared" si="648"/>
        <v>COPY 69539pb01.dat sel\69539pb01.dat</v>
      </c>
      <c r="R8194" t="str">
        <f>IF(ISNA(VLOOKUP(B8194,Rendered!$B$1:$C$1000,1,FALSE)),"N","Y")</f>
        <v>N</v>
      </c>
    </row>
    <row r="8195" spans="1:18" hidden="1" x14ac:dyDescent="0.35">
      <c r="A8195" t="s">
        <v>6945</v>
      </c>
      <c r="B8195" t="s">
        <v>21481</v>
      </c>
      <c r="C8195" t="s">
        <v>21482</v>
      </c>
      <c r="D8195" t="s">
        <v>13</v>
      </c>
      <c r="E8195" t="s">
        <v>60</v>
      </c>
      <c r="J8195">
        <f t="shared" si="649"/>
        <v>0</v>
      </c>
      <c r="K8195" t="str">
        <f>IF(OR(J8195&gt;Ограничения!$B$1,Sheet!G11187&gt;Ограничения!$B$2,Sheet!H11187&gt;Ограничения!$B$2,Sheet!I11187&gt;Ограничения!$B$2,),"Not compatible","Compatible")</f>
        <v>Compatible</v>
      </c>
      <c r="L8195">
        <f t="shared" si="650"/>
        <v>98106</v>
      </c>
      <c r="M8195" s="3">
        <f t="shared" ref="M8195:M8258" si="651">IF(ISERR(FIND(C8195,C8196)),0,LEN(C8195)/LEN(C8196))</f>
        <v>1</v>
      </c>
      <c r="N8195" s="3" t="str">
        <f t="shared" ref="N8195:N8258" si="652">IF(OR(M8195&gt;0,M8194&gt;0),"Y","N")</f>
        <v>Y</v>
      </c>
      <c r="O8195" t="s">
        <v>28008</v>
      </c>
      <c r="Q8195" t="str">
        <f t="shared" si="648"/>
        <v>COPY 98106.dat sel\98106.dat</v>
      </c>
      <c r="R8195" t="str">
        <f>IF(ISNA(VLOOKUP(B8195,Rendered!$B$1:$C$1000,1,FALSE)),"N","Y")</f>
        <v>N</v>
      </c>
    </row>
    <row r="8196" spans="1:18" hidden="1" x14ac:dyDescent="0.35">
      <c r="A8196" t="s">
        <v>6945</v>
      </c>
      <c r="B8196" t="s">
        <v>21481</v>
      </c>
      <c r="C8196" t="s">
        <v>21482</v>
      </c>
      <c r="D8196" t="s">
        <v>13</v>
      </c>
      <c r="E8196" t="s">
        <v>60</v>
      </c>
      <c r="J8196">
        <f t="shared" si="649"/>
        <v>0</v>
      </c>
      <c r="K8196" t="str">
        <f>IF(OR(J8196&gt;Ограничения!$B$1,Sheet!G14277&gt;Ограничения!$B$2,Sheet!H14277&gt;Ограничения!$B$2,Sheet!I14277&gt;Ограничения!$B$2,),"Not compatible","Compatible")</f>
        <v>Compatible</v>
      </c>
      <c r="L8196">
        <f t="shared" si="650"/>
        <v>98106</v>
      </c>
      <c r="M8196" s="3">
        <f t="shared" si="651"/>
        <v>1</v>
      </c>
      <c r="N8196" s="3" t="str">
        <f t="shared" si="652"/>
        <v>Y</v>
      </c>
      <c r="O8196" t="s">
        <v>28008</v>
      </c>
      <c r="Q8196" t="str">
        <f t="shared" si="648"/>
        <v>COPY 98106.dat sel\98106.dat</v>
      </c>
      <c r="R8196" t="str">
        <f>IF(ISNA(VLOOKUP(B8196,Rendered!$B$1:$C$1000,1,FALSE)),"N","Y")</f>
        <v>N</v>
      </c>
    </row>
    <row r="8197" spans="1:18" hidden="1" x14ac:dyDescent="0.35">
      <c r="A8197" t="s">
        <v>6945</v>
      </c>
      <c r="B8197" t="s">
        <v>21481</v>
      </c>
      <c r="C8197" t="s">
        <v>21482</v>
      </c>
      <c r="D8197" t="s">
        <v>13</v>
      </c>
      <c r="E8197" t="s">
        <v>60</v>
      </c>
      <c r="J8197">
        <f t="shared" si="649"/>
        <v>0</v>
      </c>
      <c r="K8197" t="str">
        <f>IF(OR(J8197&gt;Ограничения!$B$1,Sheet!G15981&gt;Ограничения!$B$2,Sheet!H15981&gt;Ограничения!$B$2,Sheet!I15981&gt;Ограничения!$B$2,),"Not compatible","Compatible")</f>
        <v>Compatible</v>
      </c>
      <c r="L8197">
        <f t="shared" si="650"/>
        <v>98106</v>
      </c>
      <c r="M8197" s="3">
        <f t="shared" si="651"/>
        <v>0.49618320610687022</v>
      </c>
      <c r="N8197" s="3" t="str">
        <f t="shared" si="652"/>
        <v>Y</v>
      </c>
      <c r="O8197" t="s">
        <v>28008</v>
      </c>
      <c r="Q8197" t="str">
        <f t="shared" si="648"/>
        <v>COPY 98106.dat sel\98106.dat</v>
      </c>
      <c r="R8197" t="str">
        <f>IF(ISNA(VLOOKUP(B8197,Rendered!$B$1:$C$1000,1,FALSE)),"N","Y")</f>
        <v>N</v>
      </c>
    </row>
    <row r="8198" spans="1:18" hidden="1" x14ac:dyDescent="0.35">
      <c r="A8198" t="s">
        <v>6945</v>
      </c>
      <c r="B8198" t="s">
        <v>21483</v>
      </c>
      <c r="C8198" t="s">
        <v>21484</v>
      </c>
      <c r="D8198" t="s">
        <v>13</v>
      </c>
      <c r="E8198">
        <v>2012</v>
      </c>
      <c r="F8198">
        <v>2012</v>
      </c>
      <c r="J8198">
        <f t="shared" si="649"/>
        <v>0</v>
      </c>
      <c r="K8198" t="str">
        <f>IF(OR(J8198&gt;Ограничения!$B$1,Sheet!G11188&gt;Ограничения!$B$2,Sheet!H11188&gt;Ограничения!$B$2,Sheet!I11188&gt;Ограничения!$B$2,),"Not compatible","Compatible")</f>
        <v>Compatible</v>
      </c>
      <c r="L8198" t="str">
        <f t="shared" si="650"/>
        <v>Модификация</v>
      </c>
      <c r="M8198" s="3">
        <f t="shared" si="651"/>
        <v>1</v>
      </c>
      <c r="N8198" s="3" t="str">
        <f t="shared" si="652"/>
        <v>Y</v>
      </c>
      <c r="O8198" t="s">
        <v>28008</v>
      </c>
      <c r="Q8198" t="str">
        <f t="shared" si="648"/>
        <v>COPY 98106pb01.dat sel\98106pb01.dat</v>
      </c>
      <c r="R8198" t="str">
        <f>IF(ISNA(VLOOKUP(B8198,Rendered!$B$1:$C$1000,1,FALSE)),"N","Y")</f>
        <v>N</v>
      </c>
    </row>
    <row r="8199" spans="1:18" hidden="1" x14ac:dyDescent="0.35">
      <c r="A8199" t="s">
        <v>6945</v>
      </c>
      <c r="B8199" t="s">
        <v>21483</v>
      </c>
      <c r="C8199" t="s">
        <v>21484</v>
      </c>
      <c r="D8199" t="s">
        <v>13</v>
      </c>
      <c r="E8199">
        <v>2012</v>
      </c>
      <c r="F8199">
        <v>2012</v>
      </c>
      <c r="J8199">
        <f t="shared" si="649"/>
        <v>0</v>
      </c>
      <c r="K8199" t="str">
        <f>IF(OR(J8199&gt;Ограничения!$B$1,Sheet!G14278&gt;Ограничения!$B$2,Sheet!H14278&gt;Ограничения!$B$2,Sheet!I14278&gt;Ограничения!$B$2,),"Not compatible","Compatible")</f>
        <v>Compatible</v>
      </c>
      <c r="L8199" t="str">
        <f t="shared" si="650"/>
        <v>Модификация</v>
      </c>
      <c r="M8199" s="3">
        <f t="shared" si="651"/>
        <v>1</v>
      </c>
      <c r="N8199" s="3" t="str">
        <f t="shared" si="652"/>
        <v>Y</v>
      </c>
      <c r="O8199" t="s">
        <v>28008</v>
      </c>
      <c r="Q8199" t="str">
        <f t="shared" si="648"/>
        <v>COPY 98106pb01.dat sel\98106pb01.dat</v>
      </c>
      <c r="R8199" t="str">
        <f>IF(ISNA(VLOOKUP(B8199,Rendered!$B$1:$C$1000,1,FALSE)),"N","Y")</f>
        <v>N</v>
      </c>
    </row>
    <row r="8200" spans="1:18" hidden="1" x14ac:dyDescent="0.35">
      <c r="A8200" t="s">
        <v>6945</v>
      </c>
      <c r="B8200" t="s">
        <v>21483</v>
      </c>
      <c r="C8200" t="s">
        <v>21484</v>
      </c>
      <c r="D8200" t="s">
        <v>13</v>
      </c>
      <c r="E8200">
        <v>2012</v>
      </c>
      <c r="F8200">
        <v>2012</v>
      </c>
      <c r="J8200">
        <f t="shared" si="649"/>
        <v>0</v>
      </c>
      <c r="K8200" t="str">
        <f>IF(OR(J8200&gt;Ограничения!$B$1,Sheet!G15982&gt;Ограничения!$B$2,Sheet!H15982&gt;Ограничения!$B$2,Sheet!I15982&gt;Ограничения!$B$2,),"Not compatible","Compatible")</f>
        <v>Compatible</v>
      </c>
      <c r="L8200" t="str">
        <f t="shared" si="650"/>
        <v>Модификация</v>
      </c>
      <c r="M8200" s="3">
        <f t="shared" si="651"/>
        <v>0</v>
      </c>
      <c r="N8200" s="3" t="str">
        <f t="shared" si="652"/>
        <v>Y</v>
      </c>
      <c r="O8200" t="s">
        <v>28008</v>
      </c>
      <c r="Q8200" t="str">
        <f t="shared" si="648"/>
        <v>COPY 98106pb01.dat sel\98106pb01.dat</v>
      </c>
      <c r="R8200" t="str">
        <f>IF(ISNA(VLOOKUP(B8200,Rendered!$B$1:$C$1000,1,FALSE)),"N","Y")</f>
        <v>N</v>
      </c>
    </row>
    <row r="8201" spans="1:18" hidden="1" x14ac:dyDescent="0.35">
      <c r="A8201" t="s">
        <v>6945</v>
      </c>
      <c r="B8201" t="s">
        <v>21485</v>
      </c>
      <c r="C8201" t="s">
        <v>21486</v>
      </c>
      <c r="D8201" t="s">
        <v>13</v>
      </c>
      <c r="E8201">
        <v>2022</v>
      </c>
      <c r="F8201">
        <v>2022</v>
      </c>
      <c r="J8201">
        <f t="shared" si="649"/>
        <v>0</v>
      </c>
      <c r="K8201" t="str">
        <f>IF(OR(J8201&gt;Ограничения!$B$1,Sheet!G11189&gt;Ограничения!$B$2,Sheet!H11189&gt;Ограничения!$B$2,Sheet!I11189&gt;Ограничения!$B$2,),"Not compatible","Compatible")</f>
        <v>Compatible</v>
      </c>
      <c r="L8201">
        <f t="shared" si="650"/>
        <v>1656</v>
      </c>
      <c r="M8201" s="3">
        <f t="shared" si="651"/>
        <v>1</v>
      </c>
      <c r="N8201" s="3" t="str">
        <f t="shared" si="652"/>
        <v>Y</v>
      </c>
      <c r="O8201" t="s">
        <v>28008</v>
      </c>
      <c r="Q8201" t="str">
        <f t="shared" si="648"/>
        <v>COPY 1656.dat sel\1656.dat</v>
      </c>
      <c r="R8201" t="str">
        <f>IF(ISNA(VLOOKUP(B8201,Rendered!$B$1:$C$1000,1,FALSE)),"N","Y")</f>
        <v>N</v>
      </c>
    </row>
    <row r="8202" spans="1:18" hidden="1" x14ac:dyDescent="0.35">
      <c r="A8202" t="s">
        <v>6945</v>
      </c>
      <c r="B8202" t="s">
        <v>21485</v>
      </c>
      <c r="C8202" t="s">
        <v>21486</v>
      </c>
      <c r="D8202" t="s">
        <v>13</v>
      </c>
      <c r="E8202">
        <v>2022</v>
      </c>
      <c r="F8202">
        <v>2022</v>
      </c>
      <c r="J8202">
        <f t="shared" si="649"/>
        <v>0</v>
      </c>
      <c r="K8202" t="str">
        <f>IF(OR(J8202&gt;Ограничения!$B$1,Sheet!G14279&gt;Ограничения!$B$2,Sheet!H14279&gt;Ограничения!$B$2,Sheet!I14279&gt;Ограничения!$B$2,),"Not compatible","Compatible")</f>
        <v>Compatible</v>
      </c>
      <c r="L8202">
        <f t="shared" si="650"/>
        <v>1656</v>
      </c>
      <c r="M8202" s="3">
        <f t="shared" si="651"/>
        <v>1</v>
      </c>
      <c r="N8202" s="3" t="str">
        <f t="shared" si="652"/>
        <v>Y</v>
      </c>
      <c r="O8202" t="s">
        <v>28008</v>
      </c>
      <c r="Q8202" t="str">
        <f t="shared" si="648"/>
        <v>COPY 1656.dat sel\1656.dat</v>
      </c>
      <c r="R8202" t="str">
        <f>IF(ISNA(VLOOKUP(B8202,Rendered!$B$1:$C$1000,1,FALSE)),"N","Y")</f>
        <v>N</v>
      </c>
    </row>
    <row r="8203" spans="1:18" hidden="1" x14ac:dyDescent="0.35">
      <c r="A8203" t="s">
        <v>6945</v>
      </c>
      <c r="B8203" t="s">
        <v>21485</v>
      </c>
      <c r="C8203" t="s">
        <v>21486</v>
      </c>
      <c r="D8203" t="s">
        <v>13</v>
      </c>
      <c r="E8203">
        <v>2022</v>
      </c>
      <c r="F8203">
        <v>2022</v>
      </c>
      <c r="J8203">
        <f t="shared" si="649"/>
        <v>0</v>
      </c>
      <c r="K8203" t="str">
        <f>IF(OR(J8203&gt;Ограничения!$B$1,Sheet!G15983&gt;Ограничения!$B$2,Sheet!H15983&gt;Ограничения!$B$2,Sheet!I15983&gt;Ограничения!$B$2,),"Not compatible","Compatible")</f>
        <v>Compatible</v>
      </c>
      <c r="L8203">
        <f t="shared" si="650"/>
        <v>1656</v>
      </c>
      <c r="M8203" s="3">
        <f t="shared" si="651"/>
        <v>0</v>
      </c>
      <c r="N8203" s="3" t="str">
        <f t="shared" si="652"/>
        <v>Y</v>
      </c>
      <c r="O8203" t="s">
        <v>28008</v>
      </c>
      <c r="Q8203" t="str">
        <f t="shared" si="648"/>
        <v>COPY 1656.dat sel\1656.dat</v>
      </c>
      <c r="R8203" t="str">
        <f>IF(ISNA(VLOOKUP(B8203,Rendered!$B$1:$C$1000,1,FALSE)),"N","Y")</f>
        <v>N</v>
      </c>
    </row>
    <row r="8204" spans="1:18" hidden="1" x14ac:dyDescent="0.35">
      <c r="A8204" t="s">
        <v>6945</v>
      </c>
      <c r="B8204" t="s">
        <v>21487</v>
      </c>
      <c r="C8204" t="s">
        <v>21488</v>
      </c>
      <c r="D8204" t="s">
        <v>27</v>
      </c>
      <c r="E8204">
        <v>2003</v>
      </c>
      <c r="F8204">
        <v>2012</v>
      </c>
      <c r="J8204">
        <f t="shared" si="649"/>
        <v>0</v>
      </c>
      <c r="K8204" t="str">
        <f>IF(OR(J8204&gt;Ограничения!$B$1,Sheet!G11190&gt;Ограничения!$B$2,Sheet!H11190&gt;Ограничения!$B$2,Sheet!I11190&gt;Ограничения!$B$2,),"Not compatible","Compatible")</f>
        <v>Compatible</v>
      </c>
      <c r="L8204">
        <f t="shared" si="650"/>
        <v>44363</v>
      </c>
      <c r="M8204" s="3">
        <f t="shared" si="651"/>
        <v>1</v>
      </c>
      <c r="N8204" s="3" t="str">
        <f t="shared" si="652"/>
        <v>Y</v>
      </c>
      <c r="O8204" t="s">
        <v>28008</v>
      </c>
      <c r="Q8204" t="str">
        <f t="shared" si="648"/>
        <v>COPY 44363.dat sel\44363.dat</v>
      </c>
      <c r="R8204" t="str">
        <f>IF(ISNA(VLOOKUP(B8204,Rendered!$B$1:$C$1000,1,FALSE)),"N","Y")</f>
        <v>N</v>
      </c>
    </row>
    <row r="8205" spans="1:18" hidden="1" x14ac:dyDescent="0.35">
      <c r="A8205" t="s">
        <v>6945</v>
      </c>
      <c r="B8205" t="s">
        <v>21487</v>
      </c>
      <c r="C8205" t="s">
        <v>21488</v>
      </c>
      <c r="D8205" t="s">
        <v>27</v>
      </c>
      <c r="E8205">
        <v>2003</v>
      </c>
      <c r="F8205">
        <v>2012</v>
      </c>
      <c r="J8205">
        <f t="shared" si="649"/>
        <v>0</v>
      </c>
      <c r="K8205" t="str">
        <f>IF(OR(J8205&gt;Ограничения!$B$1,Sheet!G14280&gt;Ограничения!$B$2,Sheet!H14280&gt;Ограничения!$B$2,Sheet!I14280&gt;Ограничения!$B$2,),"Not compatible","Compatible")</f>
        <v>Compatible</v>
      </c>
      <c r="L8205">
        <f t="shared" si="650"/>
        <v>44363</v>
      </c>
      <c r="M8205" s="3">
        <f t="shared" si="651"/>
        <v>1</v>
      </c>
      <c r="N8205" s="3" t="str">
        <f t="shared" si="652"/>
        <v>Y</v>
      </c>
      <c r="O8205" t="s">
        <v>28008</v>
      </c>
      <c r="Q8205" t="str">
        <f t="shared" si="648"/>
        <v>COPY 44363.dat sel\44363.dat</v>
      </c>
      <c r="R8205" t="str">
        <f>IF(ISNA(VLOOKUP(B8205,Rendered!$B$1:$C$1000,1,FALSE)),"N","Y")</f>
        <v>N</v>
      </c>
    </row>
    <row r="8206" spans="1:18" hidden="1" x14ac:dyDescent="0.35">
      <c r="A8206" t="s">
        <v>6945</v>
      </c>
      <c r="B8206" t="s">
        <v>21487</v>
      </c>
      <c r="C8206" t="s">
        <v>21488</v>
      </c>
      <c r="D8206" t="s">
        <v>27</v>
      </c>
      <c r="E8206">
        <v>2003</v>
      </c>
      <c r="F8206">
        <v>2012</v>
      </c>
      <c r="J8206">
        <f t="shared" si="649"/>
        <v>0</v>
      </c>
      <c r="K8206" t="str">
        <f>IF(OR(J8206&gt;Ограничения!$B$1,Sheet!G15984&gt;Ограничения!$B$2,Sheet!H15984&gt;Ограничения!$B$2,Sheet!I15984&gt;Ограничения!$B$2,),"Not compatible","Compatible")</f>
        <v>Not compatible</v>
      </c>
      <c r="L8206">
        <f t="shared" si="650"/>
        <v>44363</v>
      </c>
      <c r="M8206" s="3">
        <f t="shared" si="651"/>
        <v>0</v>
      </c>
      <c r="N8206" s="3" t="str">
        <f t="shared" si="652"/>
        <v>Y</v>
      </c>
      <c r="O8206" t="s">
        <v>28008</v>
      </c>
      <c r="Q8206" t="str">
        <f t="shared" si="648"/>
        <v>COPY 44363.dat sel\44363.dat</v>
      </c>
      <c r="R8206" t="str">
        <f>IF(ISNA(VLOOKUP(B8206,Rendered!$B$1:$C$1000,1,FALSE)),"N","Y")</f>
        <v>N</v>
      </c>
    </row>
    <row r="8207" spans="1:18" hidden="1" x14ac:dyDescent="0.35">
      <c r="A8207" t="s">
        <v>6945</v>
      </c>
      <c r="B8207" t="s">
        <v>21489</v>
      </c>
      <c r="C8207" t="s">
        <v>21490</v>
      </c>
      <c r="D8207" t="s">
        <v>13</v>
      </c>
      <c r="E8207">
        <v>2013</v>
      </c>
      <c r="F8207">
        <v>2013</v>
      </c>
      <c r="J8207">
        <f t="shared" si="649"/>
        <v>0</v>
      </c>
      <c r="K8207" t="str">
        <f>IF(OR(J8207&gt;Ограничения!$B$1,Sheet!G11191&gt;Ограничения!$B$2,Sheet!H11191&gt;Ограничения!$B$2,Sheet!I11191&gt;Ограничения!$B$2,),"Not compatible","Compatible")</f>
        <v>Compatible</v>
      </c>
      <c r="L8207">
        <f t="shared" si="650"/>
        <v>95747</v>
      </c>
      <c r="M8207" s="3">
        <f t="shared" si="651"/>
        <v>1</v>
      </c>
      <c r="N8207" s="3" t="str">
        <f t="shared" si="652"/>
        <v>Y</v>
      </c>
      <c r="O8207" t="s">
        <v>28008</v>
      </c>
      <c r="Q8207" t="str">
        <f t="shared" si="648"/>
        <v>COPY 95747.dat sel\95747.dat</v>
      </c>
      <c r="R8207" t="str">
        <f>IF(ISNA(VLOOKUP(B8207,Rendered!$B$1:$C$1000,1,FALSE)),"N","Y")</f>
        <v>N</v>
      </c>
    </row>
    <row r="8208" spans="1:18" hidden="1" x14ac:dyDescent="0.35">
      <c r="A8208" t="s">
        <v>6945</v>
      </c>
      <c r="B8208" t="s">
        <v>21489</v>
      </c>
      <c r="C8208" t="s">
        <v>21490</v>
      </c>
      <c r="D8208" t="s">
        <v>13</v>
      </c>
      <c r="E8208">
        <v>2013</v>
      </c>
      <c r="F8208">
        <v>2013</v>
      </c>
      <c r="J8208">
        <f t="shared" si="649"/>
        <v>0</v>
      </c>
      <c r="K8208" t="str">
        <f>IF(OR(J8208&gt;Ограничения!$B$1,Sheet!G14281&gt;Ограничения!$B$2,Sheet!H14281&gt;Ограничения!$B$2,Sheet!I14281&gt;Ограничения!$B$2,),"Not compatible","Compatible")</f>
        <v>Compatible</v>
      </c>
      <c r="L8208">
        <f t="shared" si="650"/>
        <v>95747</v>
      </c>
      <c r="M8208" s="3">
        <f t="shared" si="651"/>
        <v>1</v>
      </c>
      <c r="N8208" s="3" t="str">
        <f t="shared" si="652"/>
        <v>Y</v>
      </c>
      <c r="O8208" t="s">
        <v>28008</v>
      </c>
      <c r="Q8208" t="str">
        <f t="shared" si="648"/>
        <v>COPY 95747.dat sel\95747.dat</v>
      </c>
      <c r="R8208" t="str">
        <f>IF(ISNA(VLOOKUP(B8208,Rendered!$B$1:$C$1000,1,FALSE)),"N","Y")</f>
        <v>N</v>
      </c>
    </row>
    <row r="8209" spans="1:18" hidden="1" x14ac:dyDescent="0.35">
      <c r="A8209" t="s">
        <v>6945</v>
      </c>
      <c r="B8209" t="s">
        <v>21489</v>
      </c>
      <c r="C8209" t="s">
        <v>21490</v>
      </c>
      <c r="D8209" t="s">
        <v>13</v>
      </c>
      <c r="E8209">
        <v>2013</v>
      </c>
      <c r="F8209">
        <v>2013</v>
      </c>
      <c r="J8209">
        <f t="shared" si="649"/>
        <v>0</v>
      </c>
      <c r="K8209" t="str">
        <f>IF(OR(J8209&gt;Ограничения!$B$1,Sheet!G15985&gt;Ограничения!$B$2,Sheet!H15985&gt;Ограничения!$B$2,Sheet!I15985&gt;Ограничения!$B$2,),"Not compatible","Compatible")</f>
        <v>Not compatible</v>
      </c>
      <c r="L8209">
        <f t="shared" si="650"/>
        <v>95747</v>
      </c>
      <c r="M8209" s="3">
        <f t="shared" si="651"/>
        <v>0.69696969696969702</v>
      </c>
      <c r="N8209" s="3" t="str">
        <f t="shared" si="652"/>
        <v>Y</v>
      </c>
      <c r="O8209" t="s">
        <v>28008</v>
      </c>
      <c r="Q8209" t="str">
        <f t="shared" si="648"/>
        <v>COPY 95747.dat sel\95747.dat</v>
      </c>
      <c r="R8209" t="str">
        <f>IF(ISNA(VLOOKUP(B8209,Rendered!$B$1:$C$1000,1,FALSE)),"N","Y")</f>
        <v>N</v>
      </c>
    </row>
    <row r="8210" spans="1:18" hidden="1" x14ac:dyDescent="0.35">
      <c r="A8210" t="s">
        <v>6945</v>
      </c>
      <c r="B8210" t="s">
        <v>21491</v>
      </c>
      <c r="C8210" t="s">
        <v>21492</v>
      </c>
      <c r="D8210" t="s">
        <v>13</v>
      </c>
      <c r="E8210">
        <v>2011</v>
      </c>
      <c r="F8210">
        <v>2022</v>
      </c>
      <c r="J8210">
        <f t="shared" si="649"/>
        <v>0</v>
      </c>
      <c r="K8210" t="str">
        <f>IF(OR(J8210&gt;Ограничения!$B$1,Sheet!G11192&gt;Ограничения!$B$2,Sheet!H11192&gt;Ограничения!$B$2,Sheet!I11192&gt;Ограничения!$B$2,),"Not compatible","Compatible")</f>
        <v>Compatible</v>
      </c>
      <c r="L8210" t="str">
        <f t="shared" si="650"/>
        <v>Модификация</v>
      </c>
      <c r="M8210" s="3">
        <f t="shared" si="651"/>
        <v>1</v>
      </c>
      <c r="N8210" s="3" t="str">
        <f t="shared" si="652"/>
        <v>Y</v>
      </c>
      <c r="O8210" t="s">
        <v>28008</v>
      </c>
      <c r="Q8210" t="str">
        <f t="shared" si="648"/>
        <v>COPY 95747pb02.dat sel\95747pb02.dat</v>
      </c>
      <c r="R8210" t="str">
        <f>IF(ISNA(VLOOKUP(B8210,Rendered!$B$1:$C$1000,1,FALSE)),"N","Y")</f>
        <v>N</v>
      </c>
    </row>
    <row r="8211" spans="1:18" hidden="1" x14ac:dyDescent="0.35">
      <c r="A8211" t="s">
        <v>6945</v>
      </c>
      <c r="B8211" t="s">
        <v>21491</v>
      </c>
      <c r="C8211" t="s">
        <v>21492</v>
      </c>
      <c r="D8211" t="s">
        <v>13</v>
      </c>
      <c r="E8211">
        <v>2011</v>
      </c>
      <c r="F8211">
        <v>2022</v>
      </c>
      <c r="J8211">
        <f t="shared" si="649"/>
        <v>0</v>
      </c>
      <c r="K8211" t="str">
        <f>IF(OR(J8211&gt;Ограничения!$B$1,Sheet!G14282&gt;Ограничения!$B$2,Sheet!H14282&gt;Ограничения!$B$2,Sheet!I14282&gt;Ограничения!$B$2,),"Not compatible","Compatible")</f>
        <v>Compatible</v>
      </c>
      <c r="L8211" t="str">
        <f t="shared" si="650"/>
        <v>Модификация</v>
      </c>
      <c r="M8211" s="3">
        <f t="shared" si="651"/>
        <v>1</v>
      </c>
      <c r="N8211" s="3" t="str">
        <f t="shared" si="652"/>
        <v>Y</v>
      </c>
      <c r="O8211" t="s">
        <v>28008</v>
      </c>
      <c r="Q8211" t="str">
        <f t="shared" si="648"/>
        <v>COPY 95747pb02.dat sel\95747pb02.dat</v>
      </c>
      <c r="R8211" t="str">
        <f>IF(ISNA(VLOOKUP(B8211,Rendered!$B$1:$C$1000,1,FALSE)),"N","Y")</f>
        <v>N</v>
      </c>
    </row>
    <row r="8212" spans="1:18" hidden="1" x14ac:dyDescent="0.35">
      <c r="A8212" t="s">
        <v>6945</v>
      </c>
      <c r="B8212" t="s">
        <v>21491</v>
      </c>
      <c r="C8212" t="s">
        <v>21492</v>
      </c>
      <c r="D8212" t="s">
        <v>13</v>
      </c>
      <c r="E8212">
        <v>2011</v>
      </c>
      <c r="F8212">
        <v>2022</v>
      </c>
      <c r="J8212">
        <f t="shared" si="649"/>
        <v>0</v>
      </c>
      <c r="K8212" t="str">
        <f>IF(OR(J8212&gt;Ограничения!$B$1,Sheet!G15986&gt;Ограничения!$B$2,Sheet!H15986&gt;Ограничения!$B$2,Sheet!I15986&gt;Ограничения!$B$2,),"Not compatible","Compatible")</f>
        <v>Not compatible</v>
      </c>
      <c r="L8212" t="str">
        <f t="shared" si="650"/>
        <v>Модификация</v>
      </c>
      <c r="M8212" s="3">
        <f t="shared" si="651"/>
        <v>0</v>
      </c>
      <c r="N8212" s="3" t="str">
        <f t="shared" si="652"/>
        <v>Y</v>
      </c>
      <c r="O8212" t="s">
        <v>28008</v>
      </c>
      <c r="Q8212" t="str">
        <f t="shared" si="648"/>
        <v>COPY 95747pb02.dat sel\95747pb02.dat</v>
      </c>
      <c r="R8212" t="str">
        <f>IF(ISNA(VLOOKUP(B8212,Rendered!$B$1:$C$1000,1,FALSE)),"N","Y")</f>
        <v>N</v>
      </c>
    </row>
    <row r="8213" spans="1:18" hidden="1" x14ac:dyDescent="0.35">
      <c r="A8213" t="s">
        <v>6945</v>
      </c>
      <c r="B8213" t="s">
        <v>21493</v>
      </c>
      <c r="C8213" t="s">
        <v>21494</v>
      </c>
      <c r="D8213" t="s">
        <v>13</v>
      </c>
      <c r="E8213">
        <v>2011</v>
      </c>
      <c r="F8213">
        <v>2011</v>
      </c>
      <c r="J8213">
        <f t="shared" si="649"/>
        <v>0</v>
      </c>
      <c r="K8213" t="str">
        <f>IF(OR(J8213&gt;Ограничения!$B$1,Sheet!G11193&gt;Ограничения!$B$2,Sheet!H11193&gt;Ограничения!$B$2,Sheet!I11193&gt;Ограничения!$B$2,),"Not compatible","Compatible")</f>
        <v>Compatible</v>
      </c>
      <c r="L8213" t="str">
        <f t="shared" si="650"/>
        <v>Модификация</v>
      </c>
      <c r="M8213" s="3">
        <f t="shared" si="651"/>
        <v>1</v>
      </c>
      <c r="N8213" s="3" t="str">
        <f t="shared" si="652"/>
        <v>Y</v>
      </c>
      <c r="O8213" t="s">
        <v>28008</v>
      </c>
      <c r="Q8213" t="str">
        <f t="shared" si="648"/>
        <v>COPY 95747pb01.dat sel\95747pb01.dat</v>
      </c>
      <c r="R8213" t="str">
        <f>IF(ISNA(VLOOKUP(B8213,Rendered!$B$1:$C$1000,1,FALSE)),"N","Y")</f>
        <v>N</v>
      </c>
    </row>
    <row r="8214" spans="1:18" hidden="1" x14ac:dyDescent="0.35">
      <c r="A8214" t="s">
        <v>6945</v>
      </c>
      <c r="B8214" t="s">
        <v>21493</v>
      </c>
      <c r="C8214" t="s">
        <v>21494</v>
      </c>
      <c r="D8214" t="s">
        <v>13</v>
      </c>
      <c r="E8214">
        <v>2011</v>
      </c>
      <c r="F8214">
        <v>2011</v>
      </c>
      <c r="J8214">
        <f t="shared" si="649"/>
        <v>0</v>
      </c>
      <c r="K8214" t="str">
        <f>IF(OR(J8214&gt;Ограничения!$B$1,Sheet!G14283&gt;Ограничения!$B$2,Sheet!H14283&gt;Ограничения!$B$2,Sheet!I14283&gt;Ограничения!$B$2,),"Not compatible","Compatible")</f>
        <v>Compatible</v>
      </c>
      <c r="L8214" t="str">
        <f t="shared" si="650"/>
        <v>Модификация</v>
      </c>
      <c r="M8214" s="3">
        <f t="shared" si="651"/>
        <v>1</v>
      </c>
      <c r="N8214" s="3" t="str">
        <f t="shared" si="652"/>
        <v>Y</v>
      </c>
      <c r="O8214" t="s">
        <v>28008</v>
      </c>
      <c r="Q8214" t="str">
        <f t="shared" si="648"/>
        <v>COPY 95747pb01.dat sel\95747pb01.dat</v>
      </c>
      <c r="R8214" t="str">
        <f>IF(ISNA(VLOOKUP(B8214,Rendered!$B$1:$C$1000,1,FALSE)),"N","Y")</f>
        <v>N</v>
      </c>
    </row>
    <row r="8215" spans="1:18" hidden="1" x14ac:dyDescent="0.35">
      <c r="A8215" t="s">
        <v>6945</v>
      </c>
      <c r="B8215" t="s">
        <v>21493</v>
      </c>
      <c r="C8215" t="s">
        <v>21494</v>
      </c>
      <c r="D8215" t="s">
        <v>13</v>
      </c>
      <c r="E8215">
        <v>2011</v>
      </c>
      <c r="F8215">
        <v>2011</v>
      </c>
      <c r="J8215">
        <f t="shared" si="649"/>
        <v>0</v>
      </c>
      <c r="K8215" t="str">
        <f>IF(OR(J8215&gt;Ограничения!$B$1,Sheet!G15987&gt;Ограничения!$B$2,Sheet!H15987&gt;Ограничения!$B$2,Sheet!I15987&gt;Ограничения!$B$2,),"Not compatible","Compatible")</f>
        <v>Compatible</v>
      </c>
      <c r="L8215" t="str">
        <f t="shared" si="650"/>
        <v>Модификация</v>
      </c>
      <c r="M8215" s="3">
        <f t="shared" si="651"/>
        <v>0</v>
      </c>
      <c r="N8215" s="3" t="str">
        <f t="shared" si="652"/>
        <v>Y</v>
      </c>
      <c r="O8215" t="s">
        <v>28008</v>
      </c>
      <c r="Q8215" t="str">
        <f t="shared" si="648"/>
        <v>COPY 95747pb01.dat sel\95747pb01.dat</v>
      </c>
      <c r="R8215" t="str">
        <f>IF(ISNA(VLOOKUP(B8215,Rendered!$B$1:$C$1000,1,FALSE)),"N","Y")</f>
        <v>N</v>
      </c>
    </row>
    <row r="8216" spans="1:18" hidden="1" x14ac:dyDescent="0.35">
      <c r="A8216" t="s">
        <v>6945</v>
      </c>
      <c r="B8216" t="s">
        <v>21495</v>
      </c>
      <c r="C8216" t="s">
        <v>21496</v>
      </c>
      <c r="D8216" t="s">
        <v>13</v>
      </c>
      <c r="E8216">
        <v>2012</v>
      </c>
      <c r="F8216">
        <v>2012</v>
      </c>
      <c r="J8216">
        <f t="shared" si="649"/>
        <v>0</v>
      </c>
      <c r="K8216" t="str">
        <f>IF(OR(J8216&gt;Ограничения!$B$1,Sheet!G11194&gt;Ограничения!$B$2,Sheet!H11194&gt;Ограничения!$B$2,Sheet!I11194&gt;Ограничения!$B$2,),"Not compatible","Compatible")</f>
        <v>Compatible</v>
      </c>
      <c r="L8216" t="str">
        <f t="shared" si="650"/>
        <v>Модификация</v>
      </c>
      <c r="M8216" s="3">
        <f t="shared" si="651"/>
        <v>1</v>
      </c>
      <c r="N8216" s="3" t="str">
        <f t="shared" si="652"/>
        <v>Y</v>
      </c>
      <c r="O8216" t="s">
        <v>28008</v>
      </c>
      <c r="Q8216" t="str">
        <f t="shared" si="648"/>
        <v>COPY 99243pb01.dat sel\99243pb01.dat</v>
      </c>
      <c r="R8216" t="str">
        <f>IF(ISNA(VLOOKUP(B8216,Rendered!$B$1:$C$1000,1,FALSE)),"N","Y")</f>
        <v>N</v>
      </c>
    </row>
    <row r="8217" spans="1:18" hidden="1" x14ac:dyDescent="0.35">
      <c r="A8217" t="s">
        <v>6945</v>
      </c>
      <c r="B8217" t="s">
        <v>21495</v>
      </c>
      <c r="C8217" t="s">
        <v>21496</v>
      </c>
      <c r="D8217" t="s">
        <v>13</v>
      </c>
      <c r="E8217">
        <v>2012</v>
      </c>
      <c r="F8217">
        <v>2012</v>
      </c>
      <c r="J8217">
        <f t="shared" si="649"/>
        <v>0</v>
      </c>
      <c r="K8217" t="str">
        <f>IF(OR(J8217&gt;Ограничения!$B$1,Sheet!G14284&gt;Ограничения!$B$2,Sheet!H14284&gt;Ограничения!$B$2,Sheet!I14284&gt;Ограничения!$B$2,),"Not compatible","Compatible")</f>
        <v>Compatible</v>
      </c>
      <c r="L8217" t="str">
        <f t="shared" si="650"/>
        <v>Модификация</v>
      </c>
      <c r="M8217" s="3">
        <f t="shared" si="651"/>
        <v>1</v>
      </c>
      <c r="N8217" s="3" t="str">
        <f t="shared" si="652"/>
        <v>Y</v>
      </c>
      <c r="O8217" t="s">
        <v>28008</v>
      </c>
      <c r="Q8217" t="str">
        <f t="shared" si="648"/>
        <v>COPY 99243pb01.dat sel\99243pb01.dat</v>
      </c>
      <c r="R8217" t="str">
        <f>IF(ISNA(VLOOKUP(B8217,Rendered!$B$1:$C$1000,1,FALSE)),"N","Y")</f>
        <v>N</v>
      </c>
    </row>
    <row r="8218" spans="1:18" hidden="1" x14ac:dyDescent="0.35">
      <c r="A8218" t="s">
        <v>6945</v>
      </c>
      <c r="B8218" t="s">
        <v>21495</v>
      </c>
      <c r="C8218" t="s">
        <v>21496</v>
      </c>
      <c r="D8218" t="s">
        <v>13</v>
      </c>
      <c r="E8218">
        <v>2012</v>
      </c>
      <c r="F8218">
        <v>2012</v>
      </c>
      <c r="J8218">
        <f t="shared" si="649"/>
        <v>0</v>
      </c>
      <c r="K8218" t="str">
        <f>IF(OR(J8218&gt;Ограничения!$B$1,Sheet!G15988&gt;Ограничения!$B$2,Sheet!H15988&gt;Ограничения!$B$2,Sheet!I15988&gt;Ограничения!$B$2,),"Not compatible","Compatible")</f>
        <v>Compatible</v>
      </c>
      <c r="L8218" t="str">
        <f t="shared" si="650"/>
        <v>Модификация</v>
      </c>
      <c r="M8218" s="3">
        <f t="shared" si="651"/>
        <v>0</v>
      </c>
      <c r="N8218" s="3" t="str">
        <f t="shared" si="652"/>
        <v>Y</v>
      </c>
      <c r="O8218" t="s">
        <v>28008</v>
      </c>
      <c r="Q8218" t="str">
        <f t="shared" si="648"/>
        <v>COPY 99243pb01.dat sel\99243pb01.dat</v>
      </c>
      <c r="R8218" t="str">
        <f>IF(ISNA(VLOOKUP(B8218,Rendered!$B$1:$C$1000,1,FALSE)),"N","Y")</f>
        <v>N</v>
      </c>
    </row>
    <row r="8219" spans="1:18" hidden="1" x14ac:dyDescent="0.35">
      <c r="A8219" t="s">
        <v>6945</v>
      </c>
      <c r="B8219" t="s">
        <v>21497</v>
      </c>
      <c r="C8219" t="s">
        <v>21498</v>
      </c>
      <c r="D8219" t="s">
        <v>27</v>
      </c>
      <c r="E8219">
        <v>2010</v>
      </c>
      <c r="F8219">
        <v>2010</v>
      </c>
      <c r="J8219">
        <f t="shared" si="649"/>
        <v>0</v>
      </c>
      <c r="K8219" t="str">
        <f>IF(OR(J8219&gt;Ограничения!$B$1,Sheet!G11195&gt;Ограничения!$B$2,Sheet!H11195&gt;Ограничения!$B$2,Sheet!I11195&gt;Ограничения!$B$2,),"Not compatible","Compatible")</f>
        <v>Compatible</v>
      </c>
      <c r="L8219">
        <f t="shared" si="650"/>
        <v>88287</v>
      </c>
      <c r="M8219" s="3">
        <f t="shared" si="651"/>
        <v>1</v>
      </c>
      <c r="N8219" s="3" t="str">
        <f t="shared" si="652"/>
        <v>Y</v>
      </c>
      <c r="O8219" t="s">
        <v>28008</v>
      </c>
      <c r="Q8219" t="str">
        <f t="shared" si="648"/>
        <v>COPY 88287.dat sel\88287.dat</v>
      </c>
      <c r="R8219" t="str">
        <f>IF(ISNA(VLOOKUP(B8219,Rendered!$B$1:$C$1000,1,FALSE)),"N","Y")</f>
        <v>N</v>
      </c>
    </row>
    <row r="8220" spans="1:18" hidden="1" x14ac:dyDescent="0.35">
      <c r="A8220" t="s">
        <v>6945</v>
      </c>
      <c r="B8220" t="s">
        <v>21497</v>
      </c>
      <c r="C8220" t="s">
        <v>21498</v>
      </c>
      <c r="D8220" t="s">
        <v>27</v>
      </c>
      <c r="E8220">
        <v>2010</v>
      </c>
      <c r="F8220">
        <v>2010</v>
      </c>
      <c r="J8220">
        <f t="shared" si="649"/>
        <v>0</v>
      </c>
      <c r="K8220" t="str">
        <f>IF(OR(J8220&gt;Ограничения!$B$1,Sheet!G14285&gt;Ограничения!$B$2,Sheet!H14285&gt;Ограничения!$B$2,Sheet!I14285&gt;Ограничения!$B$2,),"Not compatible","Compatible")</f>
        <v>Compatible</v>
      </c>
      <c r="L8220">
        <f t="shared" si="650"/>
        <v>88287</v>
      </c>
      <c r="M8220" s="3">
        <f t="shared" si="651"/>
        <v>1</v>
      </c>
      <c r="N8220" s="3" t="str">
        <f t="shared" si="652"/>
        <v>Y</v>
      </c>
      <c r="O8220" t="s">
        <v>28008</v>
      </c>
      <c r="Q8220" t="str">
        <f t="shared" si="648"/>
        <v>COPY 88287.dat sel\88287.dat</v>
      </c>
      <c r="R8220" t="str">
        <f>IF(ISNA(VLOOKUP(B8220,Rendered!$B$1:$C$1000,1,FALSE)),"N","Y")</f>
        <v>N</v>
      </c>
    </row>
    <row r="8221" spans="1:18" hidden="1" x14ac:dyDescent="0.35">
      <c r="A8221" t="s">
        <v>6945</v>
      </c>
      <c r="B8221" t="s">
        <v>21497</v>
      </c>
      <c r="C8221" t="s">
        <v>21498</v>
      </c>
      <c r="D8221" t="s">
        <v>27</v>
      </c>
      <c r="E8221">
        <v>2010</v>
      </c>
      <c r="F8221">
        <v>2010</v>
      </c>
      <c r="J8221">
        <f t="shared" si="649"/>
        <v>0</v>
      </c>
      <c r="K8221" t="str">
        <f>IF(OR(J8221&gt;Ограничения!$B$1,Sheet!G15989&gt;Ограничения!$B$2,Sheet!H15989&gt;Ограничения!$B$2,Sheet!I15989&gt;Ограничения!$B$2,),"Not compatible","Compatible")</f>
        <v>Not compatible</v>
      </c>
      <c r="L8221">
        <f t="shared" si="650"/>
        <v>88287</v>
      </c>
      <c r="M8221" s="3">
        <f t="shared" si="651"/>
        <v>0</v>
      </c>
      <c r="N8221" s="3" t="str">
        <f t="shared" si="652"/>
        <v>Y</v>
      </c>
      <c r="O8221" t="s">
        <v>28008</v>
      </c>
      <c r="Q8221" t="str">
        <f t="shared" si="648"/>
        <v>COPY 88287.dat sel\88287.dat</v>
      </c>
      <c r="R8221" t="str">
        <f>IF(ISNA(VLOOKUP(B8221,Rendered!$B$1:$C$1000,1,FALSE)),"N","Y")</f>
        <v>N</v>
      </c>
    </row>
    <row r="8222" spans="1:18" hidden="1" x14ac:dyDescent="0.35">
      <c r="A8222" t="s">
        <v>6945</v>
      </c>
      <c r="B8222" t="s">
        <v>21499</v>
      </c>
      <c r="C8222" t="s">
        <v>21500</v>
      </c>
      <c r="D8222" t="s">
        <v>13</v>
      </c>
      <c r="E8222">
        <v>1997</v>
      </c>
      <c r="F8222">
        <v>2002</v>
      </c>
      <c r="J8222">
        <f t="shared" si="649"/>
        <v>0</v>
      </c>
      <c r="K8222" t="str">
        <f>IF(OR(J8222&gt;Ограничения!$B$1,Sheet!G11196&gt;Ограничения!$B$2,Sheet!H11196&gt;Ограничения!$B$2,Sheet!I11196&gt;Ограничения!$B$2,),"Not compatible","Compatible")</f>
        <v>Compatible</v>
      </c>
      <c r="L8222">
        <f t="shared" si="650"/>
        <v>30113</v>
      </c>
      <c r="M8222" s="3">
        <f t="shared" si="651"/>
        <v>1</v>
      </c>
      <c r="N8222" s="3" t="str">
        <f t="shared" si="652"/>
        <v>Y</v>
      </c>
      <c r="O8222" t="s">
        <v>28008</v>
      </c>
      <c r="Q8222" t="str">
        <f t="shared" si="648"/>
        <v>COPY 30113.dat sel\30113.dat</v>
      </c>
      <c r="R8222" t="str">
        <f>IF(ISNA(VLOOKUP(B8222,Rendered!$B$1:$C$1000,1,FALSE)),"N","Y")</f>
        <v>N</v>
      </c>
    </row>
    <row r="8223" spans="1:18" hidden="1" x14ac:dyDescent="0.35">
      <c r="A8223" t="s">
        <v>6945</v>
      </c>
      <c r="B8223" t="s">
        <v>21499</v>
      </c>
      <c r="C8223" t="s">
        <v>21500</v>
      </c>
      <c r="D8223" t="s">
        <v>13</v>
      </c>
      <c r="E8223">
        <v>1997</v>
      </c>
      <c r="F8223">
        <v>2002</v>
      </c>
      <c r="J8223">
        <f t="shared" si="649"/>
        <v>0</v>
      </c>
      <c r="K8223" t="str">
        <f>IF(OR(J8223&gt;Ограничения!$B$1,Sheet!G14286&gt;Ограничения!$B$2,Sheet!H14286&gt;Ограничения!$B$2,Sheet!I14286&gt;Ограничения!$B$2,),"Not compatible","Compatible")</f>
        <v>Compatible</v>
      </c>
      <c r="L8223">
        <f t="shared" si="650"/>
        <v>30113</v>
      </c>
      <c r="M8223" s="3">
        <f t="shared" si="651"/>
        <v>1</v>
      </c>
      <c r="N8223" s="3" t="str">
        <f t="shared" si="652"/>
        <v>Y</v>
      </c>
      <c r="O8223" t="s">
        <v>28008</v>
      </c>
      <c r="Q8223" t="str">
        <f t="shared" si="648"/>
        <v>COPY 30113.dat sel\30113.dat</v>
      </c>
      <c r="R8223" t="str">
        <f>IF(ISNA(VLOOKUP(B8223,Rendered!$B$1:$C$1000,1,FALSE)),"N","Y")</f>
        <v>N</v>
      </c>
    </row>
    <row r="8224" spans="1:18" hidden="1" x14ac:dyDescent="0.35">
      <c r="A8224" t="s">
        <v>6945</v>
      </c>
      <c r="B8224" t="s">
        <v>21499</v>
      </c>
      <c r="C8224" t="s">
        <v>21500</v>
      </c>
      <c r="D8224" t="s">
        <v>13</v>
      </c>
      <c r="E8224">
        <v>1997</v>
      </c>
      <c r="F8224">
        <v>2002</v>
      </c>
      <c r="J8224">
        <f t="shared" si="649"/>
        <v>0</v>
      </c>
      <c r="K8224" t="str">
        <f>IF(OR(J8224&gt;Ограничения!$B$1,Sheet!G15990&gt;Ограничения!$B$2,Sheet!H15990&gt;Ограничения!$B$2,Sheet!I15990&gt;Ограничения!$B$2,),"Not compatible","Compatible")</f>
        <v>Compatible</v>
      </c>
      <c r="L8224">
        <f t="shared" si="650"/>
        <v>30113</v>
      </c>
      <c r="M8224" s="3">
        <f t="shared" si="651"/>
        <v>0</v>
      </c>
      <c r="N8224" s="3" t="str">
        <f t="shared" si="652"/>
        <v>Y</v>
      </c>
      <c r="O8224" t="s">
        <v>28008</v>
      </c>
      <c r="Q8224" t="str">
        <f t="shared" si="648"/>
        <v>COPY 30113.dat sel\30113.dat</v>
      </c>
      <c r="R8224" t="str">
        <f>IF(ISNA(VLOOKUP(B8224,Rendered!$B$1:$C$1000,1,FALSE)),"N","Y")</f>
        <v>N</v>
      </c>
    </row>
    <row r="8225" spans="1:18" hidden="1" x14ac:dyDescent="0.35">
      <c r="A8225" t="s">
        <v>6945</v>
      </c>
      <c r="B8225" t="s">
        <v>21501</v>
      </c>
      <c r="C8225" t="s">
        <v>21502</v>
      </c>
      <c r="D8225" t="s">
        <v>13</v>
      </c>
      <c r="E8225">
        <v>2013</v>
      </c>
      <c r="F8225">
        <v>2013</v>
      </c>
      <c r="J8225">
        <f t="shared" si="649"/>
        <v>0</v>
      </c>
      <c r="K8225" t="str">
        <f>IF(OR(J8225&gt;Ограничения!$B$1,Sheet!G11197&gt;Ограничения!$B$2,Sheet!H11197&gt;Ограничения!$B$2,Sheet!I11197&gt;Ограничения!$B$2,),"Not compatible","Compatible")</f>
        <v>Compatible</v>
      </c>
      <c r="L8225" t="str">
        <f t="shared" si="650"/>
        <v>Модификация</v>
      </c>
      <c r="M8225" s="3">
        <f t="shared" si="651"/>
        <v>1</v>
      </c>
      <c r="N8225" s="3" t="str">
        <f t="shared" si="652"/>
        <v>Y</v>
      </c>
      <c r="O8225" t="s">
        <v>28008</v>
      </c>
      <c r="Q8225" t="str">
        <f t="shared" si="648"/>
        <v>COPY 13946pb01.dat sel\13946pb01.dat</v>
      </c>
      <c r="R8225" t="str">
        <f>IF(ISNA(VLOOKUP(B8225,Rendered!$B$1:$C$1000,1,FALSE)),"N","Y")</f>
        <v>N</v>
      </c>
    </row>
    <row r="8226" spans="1:18" hidden="1" x14ac:dyDescent="0.35">
      <c r="A8226" t="s">
        <v>6945</v>
      </c>
      <c r="B8226" t="s">
        <v>21501</v>
      </c>
      <c r="C8226" t="s">
        <v>21502</v>
      </c>
      <c r="D8226" t="s">
        <v>13</v>
      </c>
      <c r="E8226">
        <v>2013</v>
      </c>
      <c r="F8226">
        <v>2013</v>
      </c>
      <c r="J8226">
        <f t="shared" si="649"/>
        <v>0</v>
      </c>
      <c r="K8226" t="str">
        <f>IF(OR(J8226&gt;Ограничения!$B$1,Sheet!G14287&gt;Ограничения!$B$2,Sheet!H14287&gt;Ограничения!$B$2,Sheet!I14287&gt;Ограничения!$B$2,),"Not compatible","Compatible")</f>
        <v>Compatible</v>
      </c>
      <c r="L8226" t="str">
        <f t="shared" si="650"/>
        <v>Модификация</v>
      </c>
      <c r="M8226" s="3">
        <f t="shared" si="651"/>
        <v>1</v>
      </c>
      <c r="N8226" s="3" t="str">
        <f t="shared" si="652"/>
        <v>Y</v>
      </c>
      <c r="O8226" t="s">
        <v>28008</v>
      </c>
      <c r="Q8226" t="str">
        <f t="shared" si="648"/>
        <v>COPY 13946pb01.dat sel\13946pb01.dat</v>
      </c>
      <c r="R8226" t="str">
        <f>IF(ISNA(VLOOKUP(B8226,Rendered!$B$1:$C$1000,1,FALSE)),"N","Y")</f>
        <v>N</v>
      </c>
    </row>
    <row r="8227" spans="1:18" hidden="1" x14ac:dyDescent="0.35">
      <c r="A8227" t="s">
        <v>6945</v>
      </c>
      <c r="B8227" t="s">
        <v>21501</v>
      </c>
      <c r="C8227" t="s">
        <v>21502</v>
      </c>
      <c r="D8227" t="s">
        <v>13</v>
      </c>
      <c r="E8227">
        <v>2013</v>
      </c>
      <c r="F8227">
        <v>2013</v>
      </c>
      <c r="J8227">
        <f t="shared" si="649"/>
        <v>0</v>
      </c>
      <c r="K8227" t="str">
        <f>IF(OR(J8227&gt;Ограничения!$B$1,Sheet!G15991&gt;Ограничения!$B$2,Sheet!H15991&gt;Ограничения!$B$2,Sheet!I15991&gt;Ограничения!$B$2,),"Not compatible","Compatible")</f>
        <v>Compatible</v>
      </c>
      <c r="L8227" t="str">
        <f t="shared" si="650"/>
        <v>Модификация</v>
      </c>
      <c r="M8227" s="3">
        <f t="shared" si="651"/>
        <v>0</v>
      </c>
      <c r="N8227" s="3" t="str">
        <f t="shared" si="652"/>
        <v>Y</v>
      </c>
      <c r="O8227" t="s">
        <v>28008</v>
      </c>
      <c r="Q8227" t="str">
        <f t="shared" si="648"/>
        <v>COPY 13946pb01.dat sel\13946pb01.dat</v>
      </c>
      <c r="R8227" t="str">
        <f>IF(ISNA(VLOOKUP(B8227,Rendered!$B$1:$C$1000,1,FALSE)),"N","Y")</f>
        <v>N</v>
      </c>
    </row>
    <row r="8228" spans="1:18" hidden="1" x14ac:dyDescent="0.35">
      <c r="A8228" t="s">
        <v>6945</v>
      </c>
      <c r="B8228" t="s">
        <v>21503</v>
      </c>
      <c r="C8228" t="s">
        <v>21504</v>
      </c>
      <c r="D8228" t="s">
        <v>13</v>
      </c>
      <c r="E8228">
        <v>1997</v>
      </c>
      <c r="F8228">
        <v>2002</v>
      </c>
      <c r="J8228">
        <f t="shared" si="649"/>
        <v>0</v>
      </c>
      <c r="K8228" t="str">
        <f>IF(OR(J8228&gt;Ограничения!$B$1,Sheet!G11198&gt;Ограничения!$B$2,Sheet!H11198&gt;Ограничения!$B$2,Sheet!I11198&gt;Ограничения!$B$2,),"Not compatible","Compatible")</f>
        <v>Compatible</v>
      </c>
      <c r="L8228" t="str">
        <f t="shared" si="650"/>
        <v>Модификация</v>
      </c>
      <c r="M8228" s="3">
        <f t="shared" si="651"/>
        <v>1</v>
      </c>
      <c r="N8228" s="3" t="str">
        <f t="shared" si="652"/>
        <v>Y</v>
      </c>
      <c r="O8228" t="s">
        <v>28008</v>
      </c>
      <c r="Q8228" t="str">
        <f t="shared" si="648"/>
        <v>COPY 30138pb01.dat sel\30138pb01.dat</v>
      </c>
      <c r="R8228" t="str">
        <f>IF(ISNA(VLOOKUP(B8228,Rendered!$B$1:$C$1000,1,FALSE)),"N","Y")</f>
        <v>N</v>
      </c>
    </row>
    <row r="8229" spans="1:18" hidden="1" x14ac:dyDescent="0.35">
      <c r="A8229" t="s">
        <v>6945</v>
      </c>
      <c r="B8229" t="s">
        <v>21503</v>
      </c>
      <c r="C8229" t="s">
        <v>21504</v>
      </c>
      <c r="D8229" t="s">
        <v>13</v>
      </c>
      <c r="E8229">
        <v>1997</v>
      </c>
      <c r="F8229">
        <v>2002</v>
      </c>
      <c r="J8229">
        <f t="shared" si="649"/>
        <v>0</v>
      </c>
      <c r="K8229" t="str">
        <f>IF(OR(J8229&gt;Ограничения!$B$1,Sheet!G14288&gt;Ограничения!$B$2,Sheet!H14288&gt;Ограничения!$B$2,Sheet!I14288&gt;Ограничения!$B$2,),"Not compatible","Compatible")</f>
        <v>Compatible</v>
      </c>
      <c r="L8229" t="str">
        <f t="shared" si="650"/>
        <v>Модификация</v>
      </c>
      <c r="M8229" s="3">
        <f t="shared" si="651"/>
        <v>1</v>
      </c>
      <c r="N8229" s="3" t="str">
        <f t="shared" si="652"/>
        <v>Y</v>
      </c>
      <c r="O8229" t="s">
        <v>28008</v>
      </c>
      <c r="Q8229" t="str">
        <f t="shared" si="648"/>
        <v>COPY 30138pb01.dat sel\30138pb01.dat</v>
      </c>
      <c r="R8229" t="str">
        <f>IF(ISNA(VLOOKUP(B8229,Rendered!$B$1:$C$1000,1,FALSE)),"N","Y")</f>
        <v>N</v>
      </c>
    </row>
    <row r="8230" spans="1:18" hidden="1" x14ac:dyDescent="0.35">
      <c r="A8230" t="s">
        <v>6945</v>
      </c>
      <c r="B8230" t="s">
        <v>21503</v>
      </c>
      <c r="C8230" t="s">
        <v>21504</v>
      </c>
      <c r="D8230" t="s">
        <v>13</v>
      </c>
      <c r="E8230">
        <v>1997</v>
      </c>
      <c r="F8230">
        <v>2002</v>
      </c>
      <c r="J8230">
        <f t="shared" si="649"/>
        <v>0</v>
      </c>
      <c r="K8230" t="str">
        <f>IF(OR(J8230&gt;Ограничения!$B$1,Sheet!G15992&gt;Ограничения!$B$2,Sheet!H15992&gt;Ограничения!$B$2,Sheet!I15992&gt;Ограничения!$B$2,),"Not compatible","Compatible")</f>
        <v>Compatible</v>
      </c>
      <c r="L8230" t="str">
        <f t="shared" si="650"/>
        <v>Модификация</v>
      </c>
      <c r="M8230" s="3">
        <f t="shared" si="651"/>
        <v>0</v>
      </c>
      <c r="N8230" s="3" t="str">
        <f t="shared" si="652"/>
        <v>Y</v>
      </c>
      <c r="O8230" t="s">
        <v>28008</v>
      </c>
      <c r="Q8230" t="str">
        <f t="shared" si="648"/>
        <v>COPY 30138pb01.dat sel\30138pb01.dat</v>
      </c>
      <c r="R8230" t="str">
        <f>IF(ISNA(VLOOKUP(B8230,Rendered!$B$1:$C$1000,1,FALSE)),"N","Y")</f>
        <v>N</v>
      </c>
    </row>
    <row r="8231" spans="1:18" hidden="1" x14ac:dyDescent="0.35">
      <c r="A8231" t="s">
        <v>6945</v>
      </c>
      <c r="B8231" t="s">
        <v>21505</v>
      </c>
      <c r="C8231" t="s">
        <v>21506</v>
      </c>
      <c r="D8231" t="s">
        <v>13</v>
      </c>
      <c r="E8231">
        <v>2011</v>
      </c>
      <c r="F8231">
        <v>2011</v>
      </c>
      <c r="J8231">
        <f t="shared" si="649"/>
        <v>0</v>
      </c>
      <c r="K8231" t="str">
        <f>IF(OR(J8231&gt;Ограничения!$B$1,Sheet!G11199&gt;Ограничения!$B$2,Sheet!H11199&gt;Ограничения!$B$2,Sheet!I11199&gt;Ограничения!$B$2,),"Not compatible","Compatible")</f>
        <v>Compatible</v>
      </c>
      <c r="L8231" t="str">
        <f t="shared" si="650"/>
        <v>Модификация</v>
      </c>
      <c r="M8231" s="3">
        <f t="shared" si="651"/>
        <v>1</v>
      </c>
      <c r="N8231" s="3" t="str">
        <f t="shared" si="652"/>
        <v>Y</v>
      </c>
      <c r="O8231" t="s">
        <v>28008</v>
      </c>
      <c r="Q8231" t="str">
        <f t="shared" si="648"/>
        <v>COPY 93227pb01.dat sel\93227pb01.dat</v>
      </c>
      <c r="R8231" t="str">
        <f>IF(ISNA(VLOOKUP(B8231,Rendered!$B$1:$C$1000,1,FALSE)),"N","Y")</f>
        <v>N</v>
      </c>
    </row>
    <row r="8232" spans="1:18" hidden="1" x14ac:dyDescent="0.35">
      <c r="A8232" t="s">
        <v>6945</v>
      </c>
      <c r="B8232" t="s">
        <v>21505</v>
      </c>
      <c r="C8232" t="s">
        <v>21506</v>
      </c>
      <c r="D8232" t="s">
        <v>13</v>
      </c>
      <c r="E8232">
        <v>2011</v>
      </c>
      <c r="F8232">
        <v>2011</v>
      </c>
      <c r="J8232">
        <f t="shared" si="649"/>
        <v>0</v>
      </c>
      <c r="K8232" t="str">
        <f>IF(OR(J8232&gt;Ограничения!$B$1,Sheet!G14289&gt;Ограничения!$B$2,Sheet!H14289&gt;Ограничения!$B$2,Sheet!I14289&gt;Ограничения!$B$2,),"Not compatible","Compatible")</f>
        <v>Compatible</v>
      </c>
      <c r="L8232" t="str">
        <f t="shared" si="650"/>
        <v>Модификация</v>
      </c>
      <c r="M8232" s="3">
        <f t="shared" si="651"/>
        <v>1</v>
      </c>
      <c r="N8232" s="3" t="str">
        <f t="shared" si="652"/>
        <v>Y</v>
      </c>
      <c r="O8232" t="s">
        <v>28008</v>
      </c>
      <c r="Q8232" t="str">
        <f t="shared" si="648"/>
        <v>COPY 93227pb01.dat sel\93227pb01.dat</v>
      </c>
      <c r="R8232" t="str">
        <f>IF(ISNA(VLOOKUP(B8232,Rendered!$B$1:$C$1000,1,FALSE)),"N","Y")</f>
        <v>N</v>
      </c>
    </row>
    <row r="8233" spans="1:18" hidden="1" x14ac:dyDescent="0.35">
      <c r="A8233" t="s">
        <v>6945</v>
      </c>
      <c r="B8233" t="s">
        <v>21505</v>
      </c>
      <c r="C8233" t="s">
        <v>21506</v>
      </c>
      <c r="D8233" t="s">
        <v>13</v>
      </c>
      <c r="E8233">
        <v>2011</v>
      </c>
      <c r="F8233">
        <v>2011</v>
      </c>
      <c r="J8233">
        <f t="shared" si="649"/>
        <v>0</v>
      </c>
      <c r="K8233" t="str">
        <f>IF(OR(J8233&gt;Ограничения!$B$1,Sheet!G15993&gt;Ограничения!$B$2,Sheet!H15993&gt;Ограничения!$B$2,Sheet!I15993&gt;Ограничения!$B$2,),"Not compatible","Compatible")</f>
        <v>Compatible</v>
      </c>
      <c r="L8233" t="str">
        <f t="shared" si="650"/>
        <v>Модификация</v>
      </c>
      <c r="M8233" s="3">
        <f t="shared" si="651"/>
        <v>0</v>
      </c>
      <c r="N8233" s="3" t="str">
        <f t="shared" si="652"/>
        <v>Y</v>
      </c>
      <c r="O8233" t="s">
        <v>28008</v>
      </c>
      <c r="Q8233" t="str">
        <f t="shared" si="648"/>
        <v>COPY 93227pb01.dat sel\93227pb01.dat</v>
      </c>
      <c r="R8233" t="str">
        <f>IF(ISNA(VLOOKUP(B8233,Rendered!$B$1:$C$1000,1,FALSE)),"N","Y")</f>
        <v>N</v>
      </c>
    </row>
    <row r="8234" spans="1:18" hidden="1" x14ac:dyDescent="0.35">
      <c r="A8234" t="s">
        <v>6945</v>
      </c>
      <c r="B8234" t="s">
        <v>21507</v>
      </c>
      <c r="C8234" t="s">
        <v>21508</v>
      </c>
      <c r="D8234" t="s">
        <v>13</v>
      </c>
      <c r="E8234">
        <v>2003</v>
      </c>
      <c r="F8234">
        <v>2003</v>
      </c>
      <c r="J8234">
        <f t="shared" si="649"/>
        <v>0</v>
      </c>
      <c r="K8234" t="str">
        <f>IF(OR(J8234&gt;Ограничения!$B$1,Sheet!G11200&gt;Ограничения!$B$2,Sheet!H11200&gt;Ограничения!$B$2,Sheet!I11200&gt;Ограничения!$B$2,),"Not compatible","Compatible")</f>
        <v>Compatible</v>
      </c>
      <c r="L8234">
        <f t="shared" si="650"/>
        <v>30276</v>
      </c>
      <c r="M8234" s="3">
        <f t="shared" si="651"/>
        <v>1</v>
      </c>
      <c r="N8234" s="3" t="str">
        <f t="shared" si="652"/>
        <v>Y</v>
      </c>
      <c r="O8234" t="s">
        <v>28008</v>
      </c>
      <c r="Q8234" t="str">
        <f t="shared" si="648"/>
        <v>COPY 30276.dat sel\30276.dat</v>
      </c>
      <c r="R8234" t="str">
        <f>IF(ISNA(VLOOKUP(B8234,Rendered!$B$1:$C$1000,1,FALSE)),"N","Y")</f>
        <v>N</v>
      </c>
    </row>
    <row r="8235" spans="1:18" hidden="1" x14ac:dyDescent="0.35">
      <c r="A8235" t="s">
        <v>6945</v>
      </c>
      <c r="B8235" t="s">
        <v>21507</v>
      </c>
      <c r="C8235" t="s">
        <v>21508</v>
      </c>
      <c r="D8235" t="s">
        <v>13</v>
      </c>
      <c r="E8235">
        <v>2003</v>
      </c>
      <c r="F8235">
        <v>2003</v>
      </c>
      <c r="J8235">
        <f t="shared" si="649"/>
        <v>0</v>
      </c>
      <c r="K8235" t="str">
        <f>IF(OR(J8235&gt;Ограничения!$B$1,Sheet!G14290&gt;Ограничения!$B$2,Sheet!H14290&gt;Ограничения!$B$2,Sheet!I14290&gt;Ограничения!$B$2,),"Not compatible","Compatible")</f>
        <v>Compatible</v>
      </c>
      <c r="L8235">
        <f t="shared" si="650"/>
        <v>30276</v>
      </c>
      <c r="M8235" s="3">
        <f t="shared" si="651"/>
        <v>1</v>
      </c>
      <c r="N8235" s="3" t="str">
        <f t="shared" si="652"/>
        <v>Y</v>
      </c>
      <c r="O8235" t="s">
        <v>28008</v>
      </c>
      <c r="Q8235" t="str">
        <f t="shared" si="648"/>
        <v>COPY 30276.dat sel\30276.dat</v>
      </c>
      <c r="R8235" t="str">
        <f>IF(ISNA(VLOOKUP(B8235,Rendered!$B$1:$C$1000,1,FALSE)),"N","Y")</f>
        <v>N</v>
      </c>
    </row>
    <row r="8236" spans="1:18" hidden="1" x14ac:dyDescent="0.35">
      <c r="A8236" t="s">
        <v>6945</v>
      </c>
      <c r="B8236" t="s">
        <v>21507</v>
      </c>
      <c r="C8236" t="s">
        <v>21508</v>
      </c>
      <c r="D8236" t="s">
        <v>13</v>
      </c>
      <c r="E8236">
        <v>2003</v>
      </c>
      <c r="F8236">
        <v>2003</v>
      </c>
      <c r="J8236">
        <f t="shared" si="649"/>
        <v>0</v>
      </c>
      <c r="K8236" t="str">
        <f>IF(OR(J8236&gt;Ограничения!$B$1,Sheet!G15994&gt;Ограничения!$B$2,Sheet!H15994&gt;Ограничения!$B$2,Sheet!I15994&gt;Ограничения!$B$2,),"Not compatible","Compatible")</f>
        <v>Compatible</v>
      </c>
      <c r="L8236">
        <f t="shared" si="650"/>
        <v>30276</v>
      </c>
      <c r="M8236" s="3">
        <f t="shared" si="651"/>
        <v>0.50684931506849318</v>
      </c>
      <c r="N8236" s="3" t="str">
        <f t="shared" si="652"/>
        <v>Y</v>
      </c>
      <c r="O8236" t="s">
        <v>28008</v>
      </c>
      <c r="Q8236" t="str">
        <f t="shared" si="648"/>
        <v>COPY 30276.dat sel\30276.dat</v>
      </c>
      <c r="R8236" t="str">
        <f>IF(ISNA(VLOOKUP(B8236,Rendered!$B$1:$C$1000,1,FALSE)),"N","Y")</f>
        <v>N</v>
      </c>
    </row>
    <row r="8237" spans="1:18" hidden="1" x14ac:dyDescent="0.35">
      <c r="A8237" t="s">
        <v>6945</v>
      </c>
      <c r="B8237" t="s">
        <v>21509</v>
      </c>
      <c r="C8237" t="s">
        <v>21510</v>
      </c>
      <c r="D8237" t="s">
        <v>13</v>
      </c>
      <c r="E8237">
        <v>1999</v>
      </c>
      <c r="F8237">
        <v>1999</v>
      </c>
      <c r="J8237">
        <f t="shared" si="649"/>
        <v>0</v>
      </c>
      <c r="K8237" t="str">
        <f>IF(OR(J8237&gt;Ограничения!$B$1,Sheet!G11201&gt;Ограничения!$B$2,Sheet!H11201&gt;Ограничения!$B$2,Sheet!I11201&gt;Ограничения!$B$2,),"Not compatible","Compatible")</f>
        <v>Compatible</v>
      </c>
      <c r="L8237" t="str">
        <f t="shared" si="650"/>
        <v>Модификация</v>
      </c>
      <c r="M8237" s="3">
        <f t="shared" si="651"/>
        <v>1</v>
      </c>
      <c r="N8237" s="3" t="str">
        <f t="shared" si="652"/>
        <v>Y</v>
      </c>
      <c r="O8237" t="s">
        <v>28008</v>
      </c>
      <c r="Q8237" t="str">
        <f t="shared" ref="Q8237:Q8300" si="653">_xlfn.CONCAT("COPY ",B8237,".dat sel\",B8237,".dat")</f>
        <v>COPY 30276px1.dat sel\30276px1.dat</v>
      </c>
      <c r="R8237" t="str">
        <f>IF(ISNA(VLOOKUP(B8237,Rendered!$B$1:$C$1000,1,FALSE)),"N","Y")</f>
        <v>N</v>
      </c>
    </row>
    <row r="8238" spans="1:18" hidden="1" x14ac:dyDescent="0.35">
      <c r="A8238" t="s">
        <v>6945</v>
      </c>
      <c r="B8238" t="s">
        <v>21509</v>
      </c>
      <c r="C8238" t="s">
        <v>21510</v>
      </c>
      <c r="D8238" t="s">
        <v>13</v>
      </c>
      <c r="E8238">
        <v>1999</v>
      </c>
      <c r="F8238">
        <v>1999</v>
      </c>
      <c r="J8238">
        <f t="shared" si="649"/>
        <v>0</v>
      </c>
      <c r="K8238" t="str">
        <f>IF(OR(J8238&gt;Ограничения!$B$1,Sheet!G14291&gt;Ограничения!$B$2,Sheet!H14291&gt;Ограничения!$B$2,Sheet!I14291&gt;Ограничения!$B$2,),"Not compatible","Compatible")</f>
        <v>Compatible</v>
      </c>
      <c r="L8238" t="str">
        <f t="shared" si="650"/>
        <v>Модификация</v>
      </c>
      <c r="M8238" s="3">
        <f t="shared" si="651"/>
        <v>1</v>
      </c>
      <c r="N8238" s="3" t="str">
        <f t="shared" si="652"/>
        <v>Y</v>
      </c>
      <c r="O8238" t="s">
        <v>28008</v>
      </c>
      <c r="Q8238" t="str">
        <f t="shared" si="653"/>
        <v>COPY 30276px1.dat sel\30276px1.dat</v>
      </c>
      <c r="R8238" t="str">
        <f>IF(ISNA(VLOOKUP(B8238,Rendered!$B$1:$C$1000,1,FALSE)),"N","Y")</f>
        <v>N</v>
      </c>
    </row>
    <row r="8239" spans="1:18" hidden="1" x14ac:dyDescent="0.35">
      <c r="A8239" t="s">
        <v>6945</v>
      </c>
      <c r="B8239" t="s">
        <v>21509</v>
      </c>
      <c r="C8239" t="s">
        <v>21510</v>
      </c>
      <c r="D8239" t="s">
        <v>13</v>
      </c>
      <c r="E8239">
        <v>1999</v>
      </c>
      <c r="F8239">
        <v>1999</v>
      </c>
      <c r="J8239">
        <f t="shared" si="649"/>
        <v>0</v>
      </c>
      <c r="K8239" t="str">
        <f>IF(OR(J8239&gt;Ограничения!$B$1,Sheet!G15995&gt;Ограничения!$B$2,Sheet!H15995&gt;Ограничения!$B$2,Sheet!I15995&gt;Ограничения!$B$2,),"Not compatible","Compatible")</f>
        <v>Compatible</v>
      </c>
      <c r="L8239" t="str">
        <f t="shared" si="650"/>
        <v>Модификация</v>
      </c>
      <c r="M8239" s="3">
        <f t="shared" si="651"/>
        <v>0</v>
      </c>
      <c r="N8239" s="3" t="str">
        <f t="shared" si="652"/>
        <v>Y</v>
      </c>
      <c r="O8239" t="s">
        <v>28008</v>
      </c>
      <c r="Q8239" t="str">
        <f t="shared" si="653"/>
        <v>COPY 30276px1.dat sel\30276px1.dat</v>
      </c>
      <c r="R8239" t="str">
        <f>IF(ISNA(VLOOKUP(B8239,Rendered!$B$1:$C$1000,1,FALSE)),"N","Y")</f>
        <v>N</v>
      </c>
    </row>
    <row r="8240" spans="1:18" hidden="1" x14ac:dyDescent="0.35">
      <c r="A8240" t="s">
        <v>6945</v>
      </c>
      <c r="B8240" t="s">
        <v>21511</v>
      </c>
      <c r="C8240" t="s">
        <v>21512</v>
      </c>
      <c r="D8240" t="s">
        <v>13</v>
      </c>
      <c r="E8240">
        <v>2009</v>
      </c>
      <c r="F8240">
        <v>2009</v>
      </c>
      <c r="J8240">
        <f t="shared" si="649"/>
        <v>0</v>
      </c>
      <c r="K8240" t="str">
        <f>IF(OR(J8240&gt;Ограничения!$B$1,Sheet!G11202&gt;Ограничения!$B$2,Sheet!H11202&gt;Ограничения!$B$2,Sheet!I11202&gt;Ограничения!$B$2,),"Not compatible","Compatible")</f>
        <v>Compatible</v>
      </c>
      <c r="L8240" t="str">
        <f t="shared" si="650"/>
        <v>Модификация</v>
      </c>
      <c r="M8240" s="3">
        <f t="shared" si="651"/>
        <v>1</v>
      </c>
      <c r="N8240" s="3" t="str">
        <f t="shared" si="652"/>
        <v>Y</v>
      </c>
      <c r="O8240" t="s">
        <v>28008</v>
      </c>
      <c r="Q8240" t="str">
        <f t="shared" si="653"/>
        <v>COPY 85979pb01.dat sel\85979pb01.dat</v>
      </c>
      <c r="R8240" t="str">
        <f>IF(ISNA(VLOOKUP(B8240,Rendered!$B$1:$C$1000,1,FALSE)),"N","Y")</f>
        <v>N</v>
      </c>
    </row>
    <row r="8241" spans="1:18" hidden="1" x14ac:dyDescent="0.35">
      <c r="A8241" t="s">
        <v>6945</v>
      </c>
      <c r="B8241" t="s">
        <v>21511</v>
      </c>
      <c r="C8241" t="s">
        <v>21512</v>
      </c>
      <c r="D8241" t="s">
        <v>13</v>
      </c>
      <c r="E8241">
        <v>2009</v>
      </c>
      <c r="F8241">
        <v>2009</v>
      </c>
      <c r="J8241">
        <f t="shared" si="649"/>
        <v>0</v>
      </c>
      <c r="K8241" t="str">
        <f>IF(OR(J8241&gt;Ограничения!$B$1,Sheet!G14292&gt;Ограничения!$B$2,Sheet!H14292&gt;Ограничения!$B$2,Sheet!I14292&gt;Ограничения!$B$2,),"Not compatible","Compatible")</f>
        <v>Compatible</v>
      </c>
      <c r="L8241" t="str">
        <f t="shared" si="650"/>
        <v>Модификация</v>
      </c>
      <c r="M8241" s="3">
        <f t="shared" si="651"/>
        <v>1</v>
      </c>
      <c r="N8241" s="3" t="str">
        <f t="shared" si="652"/>
        <v>Y</v>
      </c>
      <c r="O8241" t="s">
        <v>28008</v>
      </c>
      <c r="Q8241" t="str">
        <f t="shared" si="653"/>
        <v>COPY 85979pb01.dat sel\85979pb01.dat</v>
      </c>
      <c r="R8241" t="str">
        <f>IF(ISNA(VLOOKUP(B8241,Rendered!$B$1:$C$1000,1,FALSE)),"N","Y")</f>
        <v>N</v>
      </c>
    </row>
    <row r="8242" spans="1:18" hidden="1" x14ac:dyDescent="0.35">
      <c r="A8242" t="s">
        <v>6945</v>
      </c>
      <c r="B8242" t="s">
        <v>21511</v>
      </c>
      <c r="C8242" t="s">
        <v>21512</v>
      </c>
      <c r="D8242" t="s">
        <v>13</v>
      </c>
      <c r="E8242">
        <v>2009</v>
      </c>
      <c r="F8242">
        <v>2009</v>
      </c>
      <c r="J8242">
        <f t="shared" si="649"/>
        <v>0</v>
      </c>
      <c r="K8242" t="str">
        <f>IF(OR(J8242&gt;Ограничения!$B$1,Sheet!G15996&gt;Ограничения!$B$2,Sheet!H15996&gt;Ограничения!$B$2,Sheet!I15996&gt;Ограничения!$B$2,),"Not compatible","Compatible")</f>
        <v>Compatible</v>
      </c>
      <c r="L8242" t="str">
        <f t="shared" si="650"/>
        <v>Модификация</v>
      </c>
      <c r="M8242" s="3">
        <f t="shared" si="651"/>
        <v>0</v>
      </c>
      <c r="N8242" s="3" t="str">
        <f t="shared" si="652"/>
        <v>Y</v>
      </c>
      <c r="O8242" t="s">
        <v>28008</v>
      </c>
      <c r="Q8242" t="str">
        <f t="shared" si="653"/>
        <v>COPY 85979pb01.dat sel\85979pb01.dat</v>
      </c>
      <c r="R8242" t="str">
        <f>IF(ISNA(VLOOKUP(B8242,Rendered!$B$1:$C$1000,1,FALSE)),"N","Y")</f>
        <v>N</v>
      </c>
    </row>
    <row r="8243" spans="1:18" hidden="1" x14ac:dyDescent="0.35">
      <c r="A8243" t="s">
        <v>6945</v>
      </c>
      <c r="B8243" t="s">
        <v>21513</v>
      </c>
      <c r="C8243" t="s">
        <v>21514</v>
      </c>
      <c r="D8243" t="s">
        <v>13</v>
      </c>
      <c r="E8243">
        <v>1998</v>
      </c>
      <c r="F8243">
        <v>2001</v>
      </c>
      <c r="J8243">
        <f t="shared" si="649"/>
        <v>0</v>
      </c>
      <c r="K8243" t="str">
        <f>IF(OR(J8243&gt;Ограничения!$B$1,Sheet!G11203&gt;Ограничения!$B$2,Sheet!H11203&gt;Ограничения!$B$2,Sheet!I11203&gt;Ограничения!$B$2,),"Not compatible","Compatible")</f>
        <v>Compatible</v>
      </c>
      <c r="L8243" t="str">
        <f t="shared" si="650"/>
        <v>Модификация</v>
      </c>
      <c r="M8243" s="3">
        <f t="shared" si="651"/>
        <v>1</v>
      </c>
      <c r="N8243" s="3" t="str">
        <f t="shared" si="652"/>
        <v>Y</v>
      </c>
      <c r="O8243" t="s">
        <v>28008</v>
      </c>
      <c r="Q8243" t="str">
        <f t="shared" si="653"/>
        <v>COPY x177px1.dat sel\x177px1.dat</v>
      </c>
      <c r="R8243" t="str">
        <f>IF(ISNA(VLOOKUP(B8243,Rendered!$B$1:$C$1000,1,FALSE)),"N","Y")</f>
        <v>N</v>
      </c>
    </row>
    <row r="8244" spans="1:18" hidden="1" x14ac:dyDescent="0.35">
      <c r="A8244" t="s">
        <v>6945</v>
      </c>
      <c r="B8244" t="s">
        <v>21513</v>
      </c>
      <c r="C8244" t="s">
        <v>21514</v>
      </c>
      <c r="D8244" t="s">
        <v>13</v>
      </c>
      <c r="E8244">
        <v>1998</v>
      </c>
      <c r="F8244">
        <v>2001</v>
      </c>
      <c r="J8244">
        <f t="shared" si="649"/>
        <v>0</v>
      </c>
      <c r="K8244" t="str">
        <f>IF(OR(J8244&gt;Ограничения!$B$1,Sheet!G14293&gt;Ограничения!$B$2,Sheet!H14293&gt;Ограничения!$B$2,Sheet!I14293&gt;Ограничения!$B$2,),"Not compatible","Compatible")</f>
        <v>Compatible</v>
      </c>
      <c r="L8244" t="str">
        <f t="shared" si="650"/>
        <v>Модификация</v>
      </c>
      <c r="M8244" s="3">
        <f t="shared" si="651"/>
        <v>1</v>
      </c>
      <c r="N8244" s="3" t="str">
        <f t="shared" si="652"/>
        <v>Y</v>
      </c>
      <c r="O8244" t="s">
        <v>28008</v>
      </c>
      <c r="Q8244" t="str">
        <f t="shared" si="653"/>
        <v>COPY x177px1.dat sel\x177px1.dat</v>
      </c>
      <c r="R8244" t="str">
        <f>IF(ISNA(VLOOKUP(B8244,Rendered!$B$1:$C$1000,1,FALSE)),"N","Y")</f>
        <v>N</v>
      </c>
    </row>
    <row r="8245" spans="1:18" hidden="1" x14ac:dyDescent="0.35">
      <c r="A8245" t="s">
        <v>6945</v>
      </c>
      <c r="B8245" t="s">
        <v>21513</v>
      </c>
      <c r="C8245" t="s">
        <v>21514</v>
      </c>
      <c r="D8245" t="s">
        <v>13</v>
      </c>
      <c r="E8245">
        <v>1998</v>
      </c>
      <c r="F8245">
        <v>2001</v>
      </c>
      <c r="J8245">
        <f t="shared" si="649"/>
        <v>0</v>
      </c>
      <c r="K8245" t="str">
        <f>IF(OR(J8245&gt;Ограничения!$B$1,Sheet!G15997&gt;Ограничения!$B$2,Sheet!H15997&gt;Ограничения!$B$2,Sheet!I15997&gt;Ограничения!$B$2,),"Not compatible","Compatible")</f>
        <v>Compatible</v>
      </c>
      <c r="L8245" t="str">
        <f t="shared" si="650"/>
        <v>Модификация</v>
      </c>
      <c r="M8245" s="3">
        <f t="shared" si="651"/>
        <v>0</v>
      </c>
      <c r="N8245" s="3" t="str">
        <f t="shared" si="652"/>
        <v>Y</v>
      </c>
      <c r="O8245" t="s">
        <v>28008</v>
      </c>
      <c r="Q8245" t="str">
        <f t="shared" si="653"/>
        <v>COPY x177px1.dat sel\x177px1.dat</v>
      </c>
      <c r="R8245" t="str">
        <f>IF(ISNA(VLOOKUP(B8245,Rendered!$B$1:$C$1000,1,FALSE)),"N","Y")</f>
        <v>N</v>
      </c>
    </row>
    <row r="8246" spans="1:18" hidden="1" x14ac:dyDescent="0.35">
      <c r="A8246" t="s">
        <v>6945</v>
      </c>
      <c r="B8246" t="s">
        <v>21515</v>
      </c>
      <c r="C8246" t="s">
        <v>21516</v>
      </c>
      <c r="D8246" t="s">
        <v>13</v>
      </c>
      <c r="E8246">
        <v>2002</v>
      </c>
      <c r="F8246">
        <v>2002</v>
      </c>
      <c r="J8246">
        <f t="shared" si="649"/>
        <v>0</v>
      </c>
      <c r="K8246" t="str">
        <f>IF(OR(J8246&gt;Ограничения!$B$1,Sheet!G11204&gt;Ограничения!$B$2,Sheet!H11204&gt;Ограничения!$B$2,Sheet!I11204&gt;Ограничения!$B$2,),"Not compatible","Compatible")</f>
        <v>Compatible</v>
      </c>
      <c r="L8246" t="str">
        <f t="shared" si="650"/>
        <v>Модификация</v>
      </c>
      <c r="M8246" s="3">
        <f t="shared" si="651"/>
        <v>1</v>
      </c>
      <c r="N8246" s="3" t="str">
        <f t="shared" si="652"/>
        <v>Y</v>
      </c>
      <c r="O8246" t="s">
        <v>28008</v>
      </c>
      <c r="Q8246" t="str">
        <f t="shared" si="653"/>
        <v>COPY x177px2.dat sel\x177px2.dat</v>
      </c>
      <c r="R8246" t="str">
        <f>IF(ISNA(VLOOKUP(B8246,Rendered!$B$1:$C$1000,1,FALSE)),"N","Y")</f>
        <v>N</v>
      </c>
    </row>
    <row r="8247" spans="1:18" hidden="1" x14ac:dyDescent="0.35">
      <c r="A8247" t="s">
        <v>6945</v>
      </c>
      <c r="B8247" t="s">
        <v>21515</v>
      </c>
      <c r="C8247" t="s">
        <v>21516</v>
      </c>
      <c r="D8247" t="s">
        <v>13</v>
      </c>
      <c r="E8247">
        <v>2002</v>
      </c>
      <c r="F8247">
        <v>2002</v>
      </c>
      <c r="J8247">
        <f t="shared" si="649"/>
        <v>0</v>
      </c>
      <c r="K8247" t="str">
        <f>IF(OR(J8247&gt;Ограничения!$B$1,Sheet!G14294&gt;Ограничения!$B$2,Sheet!H14294&gt;Ограничения!$B$2,Sheet!I14294&gt;Ограничения!$B$2,),"Not compatible","Compatible")</f>
        <v>Compatible</v>
      </c>
      <c r="L8247" t="str">
        <f t="shared" si="650"/>
        <v>Модификация</v>
      </c>
      <c r="M8247" s="3">
        <f t="shared" si="651"/>
        <v>1</v>
      </c>
      <c r="N8247" s="3" t="str">
        <f t="shared" si="652"/>
        <v>Y</v>
      </c>
      <c r="O8247" t="s">
        <v>28008</v>
      </c>
      <c r="Q8247" t="str">
        <f t="shared" si="653"/>
        <v>COPY x177px2.dat sel\x177px2.dat</v>
      </c>
      <c r="R8247" t="str">
        <f>IF(ISNA(VLOOKUP(B8247,Rendered!$B$1:$C$1000,1,FALSE)),"N","Y")</f>
        <v>N</v>
      </c>
    </row>
    <row r="8248" spans="1:18" hidden="1" x14ac:dyDescent="0.35">
      <c r="A8248" t="s">
        <v>6945</v>
      </c>
      <c r="B8248" t="s">
        <v>21515</v>
      </c>
      <c r="C8248" t="s">
        <v>21516</v>
      </c>
      <c r="D8248" t="s">
        <v>13</v>
      </c>
      <c r="E8248">
        <v>2002</v>
      </c>
      <c r="F8248">
        <v>2002</v>
      </c>
      <c r="J8248">
        <f t="shared" si="649"/>
        <v>0</v>
      </c>
      <c r="K8248" t="str">
        <f>IF(OR(J8248&gt;Ограничения!$B$1,Sheet!G15998&gt;Ограничения!$B$2,Sheet!H15998&gt;Ограничения!$B$2,Sheet!I15998&gt;Ограничения!$B$2,),"Not compatible","Compatible")</f>
        <v>Compatible</v>
      </c>
      <c r="L8248" t="str">
        <f t="shared" si="650"/>
        <v>Модификация</v>
      </c>
      <c r="M8248" s="3">
        <f t="shared" si="651"/>
        <v>0</v>
      </c>
      <c r="N8248" s="3" t="str">
        <f t="shared" si="652"/>
        <v>Y</v>
      </c>
      <c r="O8248" t="s">
        <v>28008</v>
      </c>
      <c r="Q8248" t="str">
        <f t="shared" si="653"/>
        <v>COPY x177px2.dat sel\x177px2.dat</v>
      </c>
      <c r="R8248" t="str">
        <f>IF(ISNA(VLOOKUP(B8248,Rendered!$B$1:$C$1000,1,FALSE)),"N","Y")</f>
        <v>N</v>
      </c>
    </row>
    <row r="8249" spans="1:18" hidden="1" x14ac:dyDescent="0.35">
      <c r="A8249" t="s">
        <v>6945</v>
      </c>
      <c r="B8249" t="s">
        <v>21517</v>
      </c>
      <c r="C8249" t="s">
        <v>21518</v>
      </c>
      <c r="D8249" t="s">
        <v>13</v>
      </c>
      <c r="E8249">
        <v>2011</v>
      </c>
      <c r="F8249">
        <v>2011</v>
      </c>
      <c r="J8249">
        <f t="shared" si="649"/>
        <v>0</v>
      </c>
      <c r="K8249" t="str">
        <f>IF(OR(J8249&gt;Ограничения!$B$1,Sheet!G11205&gt;Ограничения!$B$2,Sheet!H11205&gt;Ограничения!$B$2,Sheet!I11205&gt;Ограничения!$B$2,),"Not compatible","Compatible")</f>
        <v>Compatible</v>
      </c>
      <c r="L8249" t="str">
        <f t="shared" si="650"/>
        <v>Модификация</v>
      </c>
      <c r="M8249" s="3">
        <f t="shared" si="651"/>
        <v>1</v>
      </c>
      <c r="N8249" s="3" t="str">
        <f t="shared" si="652"/>
        <v>Y</v>
      </c>
      <c r="O8249" t="s">
        <v>28008</v>
      </c>
      <c r="Q8249" t="str">
        <f t="shared" si="653"/>
        <v>COPY 90462pb02.dat sel\90462pb02.dat</v>
      </c>
      <c r="R8249" t="str">
        <f>IF(ISNA(VLOOKUP(B8249,Rendered!$B$1:$C$1000,1,FALSE)),"N","Y")</f>
        <v>N</v>
      </c>
    </row>
    <row r="8250" spans="1:18" hidden="1" x14ac:dyDescent="0.35">
      <c r="A8250" t="s">
        <v>6945</v>
      </c>
      <c r="B8250" t="s">
        <v>21517</v>
      </c>
      <c r="C8250" t="s">
        <v>21518</v>
      </c>
      <c r="D8250" t="s">
        <v>13</v>
      </c>
      <c r="E8250">
        <v>2011</v>
      </c>
      <c r="F8250">
        <v>2011</v>
      </c>
      <c r="J8250">
        <f t="shared" si="649"/>
        <v>0</v>
      </c>
      <c r="K8250" t="str">
        <f>IF(OR(J8250&gt;Ограничения!$B$1,Sheet!G14295&gt;Ограничения!$B$2,Sheet!H14295&gt;Ограничения!$B$2,Sheet!I14295&gt;Ограничения!$B$2,),"Not compatible","Compatible")</f>
        <v>Compatible</v>
      </c>
      <c r="L8250" t="str">
        <f t="shared" si="650"/>
        <v>Модификация</v>
      </c>
      <c r="M8250" s="3">
        <f t="shared" si="651"/>
        <v>1</v>
      </c>
      <c r="N8250" s="3" t="str">
        <f t="shared" si="652"/>
        <v>Y</v>
      </c>
      <c r="O8250" t="s">
        <v>28008</v>
      </c>
      <c r="Q8250" t="str">
        <f t="shared" si="653"/>
        <v>COPY 90462pb02.dat sel\90462pb02.dat</v>
      </c>
      <c r="R8250" t="str">
        <f>IF(ISNA(VLOOKUP(B8250,Rendered!$B$1:$C$1000,1,FALSE)),"N","Y")</f>
        <v>N</v>
      </c>
    </row>
    <row r="8251" spans="1:18" hidden="1" x14ac:dyDescent="0.35">
      <c r="A8251" t="s">
        <v>6945</v>
      </c>
      <c r="B8251" t="s">
        <v>21517</v>
      </c>
      <c r="C8251" t="s">
        <v>21518</v>
      </c>
      <c r="D8251" t="s">
        <v>13</v>
      </c>
      <c r="E8251">
        <v>2011</v>
      </c>
      <c r="F8251">
        <v>2011</v>
      </c>
      <c r="J8251">
        <f t="shared" si="649"/>
        <v>0</v>
      </c>
      <c r="K8251" t="str">
        <f>IF(OR(J8251&gt;Ограничения!$B$1,Sheet!G15999&gt;Ограничения!$B$2,Sheet!H15999&gt;Ограничения!$B$2,Sheet!I15999&gt;Ограничения!$B$2,),"Not compatible","Compatible")</f>
        <v>Compatible</v>
      </c>
      <c r="L8251" t="str">
        <f t="shared" si="650"/>
        <v>Модификация</v>
      </c>
      <c r="M8251" s="3">
        <f t="shared" si="651"/>
        <v>0</v>
      </c>
      <c r="N8251" s="3" t="str">
        <f t="shared" si="652"/>
        <v>Y</v>
      </c>
      <c r="O8251" t="s">
        <v>28008</v>
      </c>
      <c r="Q8251" t="str">
        <f t="shared" si="653"/>
        <v>COPY 90462pb02.dat sel\90462pb02.dat</v>
      </c>
      <c r="R8251" t="str">
        <f>IF(ISNA(VLOOKUP(B8251,Rendered!$B$1:$C$1000,1,FALSE)),"N","Y")</f>
        <v>N</v>
      </c>
    </row>
    <row r="8252" spans="1:18" hidden="1" x14ac:dyDescent="0.35">
      <c r="A8252" t="s">
        <v>6945</v>
      </c>
      <c r="B8252" t="s">
        <v>21519</v>
      </c>
      <c r="C8252" t="s">
        <v>21520</v>
      </c>
      <c r="D8252" t="s">
        <v>13</v>
      </c>
      <c r="E8252">
        <v>2010</v>
      </c>
      <c r="F8252">
        <v>2011</v>
      </c>
      <c r="J8252">
        <f t="shared" si="649"/>
        <v>0</v>
      </c>
      <c r="K8252" t="str">
        <f>IF(OR(J8252&gt;Ограничения!$B$1,Sheet!G11206&gt;Ограничения!$B$2,Sheet!H11206&gt;Ограничения!$B$2,Sheet!I11206&gt;Ограничения!$B$2,),"Not compatible","Compatible")</f>
        <v>Compatible</v>
      </c>
      <c r="L8252" t="str">
        <f t="shared" si="650"/>
        <v>Модификация</v>
      </c>
      <c r="M8252" s="3">
        <f t="shared" si="651"/>
        <v>1</v>
      </c>
      <c r="N8252" s="3" t="str">
        <f t="shared" si="652"/>
        <v>Y</v>
      </c>
      <c r="O8252" t="s">
        <v>28008</v>
      </c>
      <c r="Q8252" t="str">
        <f t="shared" si="653"/>
        <v>COPY 90462pb01.dat sel\90462pb01.dat</v>
      </c>
      <c r="R8252" t="str">
        <f>IF(ISNA(VLOOKUP(B8252,Rendered!$B$1:$C$1000,1,FALSE)),"N","Y")</f>
        <v>N</v>
      </c>
    </row>
    <row r="8253" spans="1:18" hidden="1" x14ac:dyDescent="0.35">
      <c r="A8253" t="s">
        <v>6945</v>
      </c>
      <c r="B8253" t="s">
        <v>21519</v>
      </c>
      <c r="C8253" t="s">
        <v>21520</v>
      </c>
      <c r="D8253" t="s">
        <v>13</v>
      </c>
      <c r="E8253">
        <v>2010</v>
      </c>
      <c r="F8253">
        <v>2011</v>
      </c>
      <c r="J8253">
        <f t="shared" si="649"/>
        <v>0</v>
      </c>
      <c r="K8253" t="str">
        <f>IF(OR(J8253&gt;Ограничения!$B$1,Sheet!G14296&gt;Ограничения!$B$2,Sheet!H14296&gt;Ограничения!$B$2,Sheet!I14296&gt;Ограничения!$B$2,),"Not compatible","Compatible")</f>
        <v>Compatible</v>
      </c>
      <c r="L8253" t="str">
        <f t="shared" si="650"/>
        <v>Модификация</v>
      </c>
      <c r="M8253" s="3">
        <f t="shared" si="651"/>
        <v>1</v>
      </c>
      <c r="N8253" s="3" t="str">
        <f t="shared" si="652"/>
        <v>Y</v>
      </c>
      <c r="O8253" t="s">
        <v>28008</v>
      </c>
      <c r="Q8253" t="str">
        <f t="shared" si="653"/>
        <v>COPY 90462pb01.dat sel\90462pb01.dat</v>
      </c>
      <c r="R8253" t="str">
        <f>IF(ISNA(VLOOKUP(B8253,Rendered!$B$1:$C$1000,1,FALSE)),"N","Y")</f>
        <v>N</v>
      </c>
    </row>
    <row r="8254" spans="1:18" hidden="1" x14ac:dyDescent="0.35">
      <c r="A8254" t="s">
        <v>6945</v>
      </c>
      <c r="B8254" t="s">
        <v>21519</v>
      </c>
      <c r="C8254" t="s">
        <v>21520</v>
      </c>
      <c r="D8254" t="s">
        <v>13</v>
      </c>
      <c r="E8254">
        <v>2010</v>
      </c>
      <c r="F8254">
        <v>2011</v>
      </c>
      <c r="J8254">
        <f t="shared" si="649"/>
        <v>0</v>
      </c>
      <c r="K8254" t="str">
        <f>IF(OR(J8254&gt;Ограничения!$B$1,Sheet!G16000&gt;Ограничения!$B$2,Sheet!H16000&gt;Ограничения!$B$2,Sheet!I16000&gt;Ограничения!$B$2,),"Not compatible","Compatible")</f>
        <v>Compatible</v>
      </c>
      <c r="L8254" t="str">
        <f t="shared" si="650"/>
        <v>Модификация</v>
      </c>
      <c r="M8254" s="3">
        <f t="shared" si="651"/>
        <v>0</v>
      </c>
      <c r="N8254" s="3" t="str">
        <f t="shared" si="652"/>
        <v>Y</v>
      </c>
      <c r="O8254" t="s">
        <v>28008</v>
      </c>
      <c r="Q8254" t="str">
        <f t="shared" si="653"/>
        <v>COPY 90462pb01.dat sel\90462pb01.dat</v>
      </c>
      <c r="R8254" t="str">
        <f>IF(ISNA(VLOOKUP(B8254,Rendered!$B$1:$C$1000,1,FALSE)),"N","Y")</f>
        <v>N</v>
      </c>
    </row>
    <row r="8255" spans="1:18" hidden="1" x14ac:dyDescent="0.35">
      <c r="A8255" t="s">
        <v>6945</v>
      </c>
      <c r="B8255" t="s">
        <v>21521</v>
      </c>
      <c r="C8255" t="s">
        <v>21522</v>
      </c>
      <c r="D8255" t="s">
        <v>13</v>
      </c>
      <c r="E8255">
        <v>2017</v>
      </c>
      <c r="F8255">
        <v>2017</v>
      </c>
      <c r="J8255">
        <f t="shared" si="649"/>
        <v>0</v>
      </c>
      <c r="K8255" t="str">
        <f>IF(OR(J8255&gt;Ограничения!$B$1,Sheet!G11207&gt;Ограничения!$B$2,Sheet!H11207&gt;Ограничения!$B$2,Sheet!I11207&gt;Ограничения!$B$2,),"Not compatible","Compatible")</f>
        <v>Compatible</v>
      </c>
      <c r="L8255" t="str">
        <f t="shared" si="650"/>
        <v>Модификация</v>
      </c>
      <c r="M8255" s="3">
        <f t="shared" si="651"/>
        <v>1</v>
      </c>
      <c r="N8255" s="3" t="str">
        <f t="shared" si="652"/>
        <v>Y</v>
      </c>
      <c r="O8255" t="s">
        <v>28008</v>
      </c>
      <c r="Q8255" t="str">
        <f t="shared" si="653"/>
        <v>COPY 90462pb04.dat sel\90462pb04.dat</v>
      </c>
      <c r="R8255" t="str">
        <f>IF(ISNA(VLOOKUP(B8255,Rendered!$B$1:$C$1000,1,FALSE)),"N","Y")</f>
        <v>N</v>
      </c>
    </row>
    <row r="8256" spans="1:18" hidden="1" x14ac:dyDescent="0.35">
      <c r="A8256" t="s">
        <v>6945</v>
      </c>
      <c r="B8256" t="s">
        <v>21521</v>
      </c>
      <c r="C8256" t="s">
        <v>21522</v>
      </c>
      <c r="D8256" t="s">
        <v>13</v>
      </c>
      <c r="E8256">
        <v>2017</v>
      </c>
      <c r="F8256">
        <v>2017</v>
      </c>
      <c r="J8256">
        <f t="shared" si="649"/>
        <v>0</v>
      </c>
      <c r="K8256" t="str">
        <f>IF(OR(J8256&gt;Ограничения!$B$1,Sheet!G14297&gt;Ограничения!$B$2,Sheet!H14297&gt;Ограничения!$B$2,Sheet!I14297&gt;Ограничения!$B$2,),"Not compatible","Compatible")</f>
        <v>Compatible</v>
      </c>
      <c r="L8256" t="str">
        <f t="shared" si="650"/>
        <v>Модификация</v>
      </c>
      <c r="M8256" s="3">
        <f t="shared" si="651"/>
        <v>1</v>
      </c>
      <c r="N8256" s="3" t="str">
        <f t="shared" si="652"/>
        <v>Y</v>
      </c>
      <c r="O8256" t="s">
        <v>28008</v>
      </c>
      <c r="Q8256" t="str">
        <f t="shared" si="653"/>
        <v>COPY 90462pb04.dat sel\90462pb04.dat</v>
      </c>
      <c r="R8256" t="str">
        <f>IF(ISNA(VLOOKUP(B8256,Rendered!$B$1:$C$1000,1,FALSE)),"N","Y")</f>
        <v>N</v>
      </c>
    </row>
    <row r="8257" spans="1:18" hidden="1" x14ac:dyDescent="0.35">
      <c r="A8257" t="s">
        <v>6945</v>
      </c>
      <c r="B8257" t="s">
        <v>21521</v>
      </c>
      <c r="C8257" t="s">
        <v>21522</v>
      </c>
      <c r="D8257" t="s">
        <v>13</v>
      </c>
      <c r="E8257">
        <v>2017</v>
      </c>
      <c r="F8257">
        <v>2017</v>
      </c>
      <c r="J8257">
        <f t="shared" si="649"/>
        <v>0</v>
      </c>
      <c r="K8257" t="str">
        <f>IF(OR(J8257&gt;Ограничения!$B$1,Sheet!G16001&gt;Ограничения!$B$2,Sheet!H16001&gt;Ограничения!$B$2,Sheet!I16001&gt;Ограничения!$B$2,),"Not compatible","Compatible")</f>
        <v>Compatible</v>
      </c>
      <c r="L8257" t="str">
        <f t="shared" si="650"/>
        <v>Модификация</v>
      </c>
      <c r="M8257" s="3">
        <f t="shared" si="651"/>
        <v>0</v>
      </c>
      <c r="N8257" s="3" t="str">
        <f t="shared" si="652"/>
        <v>Y</v>
      </c>
      <c r="O8257" t="s">
        <v>28008</v>
      </c>
      <c r="Q8257" t="str">
        <f t="shared" si="653"/>
        <v>COPY 90462pb04.dat sel\90462pb04.dat</v>
      </c>
      <c r="R8257" t="str">
        <f>IF(ISNA(VLOOKUP(B8257,Rendered!$B$1:$C$1000,1,FALSE)),"N","Y")</f>
        <v>N</v>
      </c>
    </row>
    <row r="8258" spans="1:18" hidden="1" x14ac:dyDescent="0.35">
      <c r="A8258" t="s">
        <v>6945</v>
      </c>
      <c r="B8258" t="s">
        <v>21523</v>
      </c>
      <c r="C8258" t="s">
        <v>21524</v>
      </c>
      <c r="D8258" t="s">
        <v>13</v>
      </c>
      <c r="E8258">
        <v>2015</v>
      </c>
      <c r="F8258">
        <v>2015</v>
      </c>
      <c r="J8258">
        <f t="shared" ref="J8258:J8321" si="654">SUM(G8258:I8258)</f>
        <v>0</v>
      </c>
      <c r="K8258" t="str">
        <f>IF(OR(J8258&gt;Ограничения!$B$1,Sheet!G11208&gt;Ограничения!$B$2,Sheet!H11208&gt;Ограничения!$B$2,Sheet!I11208&gt;Ограничения!$B$2,),"Not compatible","Compatible")</f>
        <v>Compatible</v>
      </c>
      <c r="L8258" t="str">
        <f t="shared" ref="L8258:L8321" si="655">IFERROR(B8258+1-1,"Модификация")</f>
        <v>Модификация</v>
      </c>
      <c r="M8258" s="3">
        <f t="shared" si="651"/>
        <v>1</v>
      </c>
      <c r="N8258" s="3" t="str">
        <f t="shared" si="652"/>
        <v>Y</v>
      </c>
      <c r="O8258" t="s">
        <v>28008</v>
      </c>
      <c r="Q8258" t="str">
        <f t="shared" si="653"/>
        <v>COPY 90462pb03.dat sel\90462pb03.dat</v>
      </c>
      <c r="R8258" t="str">
        <f>IF(ISNA(VLOOKUP(B8258,Rendered!$B$1:$C$1000,1,FALSE)),"N","Y")</f>
        <v>N</v>
      </c>
    </row>
    <row r="8259" spans="1:18" hidden="1" x14ac:dyDescent="0.35">
      <c r="A8259" t="s">
        <v>6945</v>
      </c>
      <c r="B8259" t="s">
        <v>21523</v>
      </c>
      <c r="C8259" t="s">
        <v>21524</v>
      </c>
      <c r="D8259" t="s">
        <v>13</v>
      </c>
      <c r="E8259">
        <v>2015</v>
      </c>
      <c r="F8259">
        <v>2015</v>
      </c>
      <c r="J8259">
        <f t="shared" si="654"/>
        <v>0</v>
      </c>
      <c r="K8259" t="str">
        <f>IF(OR(J8259&gt;Ограничения!$B$1,Sheet!G14298&gt;Ограничения!$B$2,Sheet!H14298&gt;Ограничения!$B$2,Sheet!I14298&gt;Ограничения!$B$2,),"Not compatible","Compatible")</f>
        <v>Compatible</v>
      </c>
      <c r="L8259" t="str">
        <f t="shared" si="655"/>
        <v>Модификация</v>
      </c>
      <c r="M8259" s="3">
        <f t="shared" ref="M8259:M8322" si="656">IF(ISERR(FIND(C8259,C8260)),0,LEN(C8259)/LEN(C8260))</f>
        <v>1</v>
      </c>
      <c r="N8259" s="3" t="str">
        <f t="shared" ref="N8259:N8322" si="657">IF(OR(M8259&gt;0,M8258&gt;0),"Y","N")</f>
        <v>Y</v>
      </c>
      <c r="O8259" t="s">
        <v>28008</v>
      </c>
      <c r="Q8259" t="str">
        <f t="shared" si="653"/>
        <v>COPY 90462pb03.dat sel\90462pb03.dat</v>
      </c>
      <c r="R8259" t="str">
        <f>IF(ISNA(VLOOKUP(B8259,Rendered!$B$1:$C$1000,1,FALSE)),"N","Y")</f>
        <v>N</v>
      </c>
    </row>
    <row r="8260" spans="1:18" hidden="1" x14ac:dyDescent="0.35">
      <c r="A8260" t="s">
        <v>6945</v>
      </c>
      <c r="B8260" t="s">
        <v>21523</v>
      </c>
      <c r="C8260" t="s">
        <v>21524</v>
      </c>
      <c r="D8260" t="s">
        <v>13</v>
      </c>
      <c r="E8260">
        <v>2015</v>
      </c>
      <c r="F8260">
        <v>2015</v>
      </c>
      <c r="J8260">
        <f t="shared" si="654"/>
        <v>0</v>
      </c>
      <c r="K8260" t="str">
        <f>IF(OR(J8260&gt;Ограничения!$B$1,Sheet!G16002&gt;Ограничения!$B$2,Sheet!H16002&gt;Ограничения!$B$2,Sheet!I16002&gt;Ограничения!$B$2,),"Not compatible","Compatible")</f>
        <v>Compatible</v>
      </c>
      <c r="L8260" t="str">
        <f t="shared" si="655"/>
        <v>Модификация</v>
      </c>
      <c r="M8260" s="3">
        <f t="shared" si="656"/>
        <v>0</v>
      </c>
      <c r="N8260" s="3" t="str">
        <f t="shared" si="657"/>
        <v>Y</v>
      </c>
      <c r="O8260" t="s">
        <v>28008</v>
      </c>
      <c r="Q8260" t="str">
        <f t="shared" si="653"/>
        <v>COPY 90462pb03.dat sel\90462pb03.dat</v>
      </c>
      <c r="R8260" t="str">
        <f>IF(ISNA(VLOOKUP(B8260,Rendered!$B$1:$C$1000,1,FALSE)),"N","Y")</f>
        <v>N</v>
      </c>
    </row>
    <row r="8261" spans="1:18" hidden="1" x14ac:dyDescent="0.35">
      <c r="A8261" t="s">
        <v>6945</v>
      </c>
      <c r="B8261" t="s">
        <v>21525</v>
      </c>
      <c r="C8261" t="s">
        <v>21526</v>
      </c>
      <c r="D8261" t="s">
        <v>13</v>
      </c>
      <c r="E8261">
        <v>2018</v>
      </c>
      <c r="F8261">
        <v>2018</v>
      </c>
      <c r="J8261">
        <f t="shared" si="654"/>
        <v>0</v>
      </c>
      <c r="K8261" t="str">
        <f>IF(OR(J8261&gt;Ограничения!$B$1,Sheet!G11209&gt;Ограничения!$B$2,Sheet!H11209&gt;Ограничения!$B$2,Sheet!I11209&gt;Ограничения!$B$2,),"Not compatible","Compatible")</f>
        <v>Compatible</v>
      </c>
      <c r="L8261" t="str">
        <f t="shared" si="655"/>
        <v>Модификация</v>
      </c>
      <c r="M8261" s="3">
        <f t="shared" si="656"/>
        <v>1</v>
      </c>
      <c r="N8261" s="3" t="str">
        <f t="shared" si="657"/>
        <v>Y</v>
      </c>
      <c r="O8261" t="s">
        <v>28008</v>
      </c>
      <c r="Q8261" t="str">
        <f t="shared" si="653"/>
        <v>COPY 90462pb05.dat sel\90462pb05.dat</v>
      </c>
      <c r="R8261" t="str">
        <f>IF(ISNA(VLOOKUP(B8261,Rendered!$B$1:$C$1000,1,FALSE)),"N","Y")</f>
        <v>N</v>
      </c>
    </row>
    <row r="8262" spans="1:18" hidden="1" x14ac:dyDescent="0.35">
      <c r="A8262" t="s">
        <v>6945</v>
      </c>
      <c r="B8262" t="s">
        <v>21525</v>
      </c>
      <c r="C8262" t="s">
        <v>21526</v>
      </c>
      <c r="D8262" t="s">
        <v>13</v>
      </c>
      <c r="E8262">
        <v>2018</v>
      </c>
      <c r="F8262">
        <v>2018</v>
      </c>
      <c r="J8262">
        <f t="shared" si="654"/>
        <v>0</v>
      </c>
      <c r="K8262" t="str">
        <f>IF(OR(J8262&gt;Ограничения!$B$1,Sheet!G14299&gt;Ограничения!$B$2,Sheet!H14299&gt;Ограничения!$B$2,Sheet!I14299&gt;Ограничения!$B$2,),"Not compatible","Compatible")</f>
        <v>Compatible</v>
      </c>
      <c r="L8262" t="str">
        <f t="shared" si="655"/>
        <v>Модификация</v>
      </c>
      <c r="M8262" s="3">
        <f t="shared" si="656"/>
        <v>1</v>
      </c>
      <c r="N8262" s="3" t="str">
        <f t="shared" si="657"/>
        <v>Y</v>
      </c>
      <c r="O8262" t="s">
        <v>28008</v>
      </c>
      <c r="Q8262" t="str">
        <f t="shared" si="653"/>
        <v>COPY 90462pb05.dat sel\90462pb05.dat</v>
      </c>
      <c r="R8262" t="str">
        <f>IF(ISNA(VLOOKUP(B8262,Rendered!$B$1:$C$1000,1,FALSE)),"N","Y")</f>
        <v>N</v>
      </c>
    </row>
    <row r="8263" spans="1:18" hidden="1" x14ac:dyDescent="0.35">
      <c r="A8263" t="s">
        <v>6945</v>
      </c>
      <c r="B8263" t="s">
        <v>21525</v>
      </c>
      <c r="C8263" t="s">
        <v>21526</v>
      </c>
      <c r="D8263" t="s">
        <v>13</v>
      </c>
      <c r="E8263">
        <v>2018</v>
      </c>
      <c r="F8263">
        <v>2018</v>
      </c>
      <c r="J8263">
        <f t="shared" si="654"/>
        <v>0</v>
      </c>
      <c r="K8263" t="str">
        <f>IF(OR(J8263&gt;Ограничения!$B$1,Sheet!G16003&gt;Ограничения!$B$2,Sheet!H16003&gt;Ограничения!$B$2,Sheet!I16003&gt;Ограничения!$B$2,),"Not compatible","Compatible")</f>
        <v>Compatible</v>
      </c>
      <c r="L8263" t="str">
        <f t="shared" si="655"/>
        <v>Модификация</v>
      </c>
      <c r="M8263" s="3">
        <f t="shared" si="656"/>
        <v>0</v>
      </c>
      <c r="N8263" s="3" t="str">
        <f t="shared" si="657"/>
        <v>Y</v>
      </c>
      <c r="O8263" t="s">
        <v>28008</v>
      </c>
      <c r="Q8263" t="str">
        <f t="shared" si="653"/>
        <v>COPY 90462pb05.dat sel\90462pb05.dat</v>
      </c>
      <c r="R8263" t="str">
        <f>IF(ISNA(VLOOKUP(B8263,Rendered!$B$1:$C$1000,1,FALSE)),"N","Y")</f>
        <v>N</v>
      </c>
    </row>
    <row r="8264" spans="1:18" hidden="1" x14ac:dyDescent="0.35">
      <c r="A8264" t="s">
        <v>6945</v>
      </c>
      <c r="B8264" t="s">
        <v>21527</v>
      </c>
      <c r="C8264" t="s">
        <v>21528</v>
      </c>
      <c r="D8264" t="s">
        <v>13</v>
      </c>
      <c r="E8264">
        <v>2011</v>
      </c>
      <c r="F8264">
        <v>2011</v>
      </c>
      <c r="J8264">
        <f t="shared" si="654"/>
        <v>0</v>
      </c>
      <c r="K8264" t="str">
        <f>IF(OR(J8264&gt;Ограничения!$B$1,Sheet!G11210&gt;Ограничения!$B$2,Sheet!H11210&gt;Ограничения!$B$2,Sheet!I11210&gt;Ограничения!$B$2,),"Not compatible","Compatible")</f>
        <v>Compatible</v>
      </c>
      <c r="L8264" t="str">
        <f t="shared" si="655"/>
        <v>Модификация</v>
      </c>
      <c r="M8264" s="3">
        <f t="shared" si="656"/>
        <v>1</v>
      </c>
      <c r="N8264" s="3" t="str">
        <f t="shared" si="657"/>
        <v>Y</v>
      </c>
      <c r="O8264" t="s">
        <v>28008</v>
      </c>
      <c r="Q8264" t="str">
        <f t="shared" si="653"/>
        <v>COPY 93249pb01.dat sel\93249pb01.dat</v>
      </c>
      <c r="R8264" t="str">
        <f>IF(ISNA(VLOOKUP(B8264,Rendered!$B$1:$C$1000,1,FALSE)),"N","Y")</f>
        <v>N</v>
      </c>
    </row>
    <row r="8265" spans="1:18" hidden="1" x14ac:dyDescent="0.35">
      <c r="A8265" t="s">
        <v>6945</v>
      </c>
      <c r="B8265" t="s">
        <v>21527</v>
      </c>
      <c r="C8265" t="s">
        <v>21528</v>
      </c>
      <c r="D8265" t="s">
        <v>13</v>
      </c>
      <c r="E8265">
        <v>2011</v>
      </c>
      <c r="F8265">
        <v>2011</v>
      </c>
      <c r="J8265">
        <f t="shared" si="654"/>
        <v>0</v>
      </c>
      <c r="K8265" t="str">
        <f>IF(OR(J8265&gt;Ограничения!$B$1,Sheet!G14300&gt;Ограничения!$B$2,Sheet!H14300&gt;Ограничения!$B$2,Sheet!I14300&gt;Ограничения!$B$2,),"Not compatible","Compatible")</f>
        <v>Compatible</v>
      </c>
      <c r="L8265" t="str">
        <f t="shared" si="655"/>
        <v>Модификация</v>
      </c>
      <c r="M8265" s="3">
        <f t="shared" si="656"/>
        <v>1</v>
      </c>
      <c r="N8265" s="3" t="str">
        <f t="shared" si="657"/>
        <v>Y</v>
      </c>
      <c r="O8265" t="s">
        <v>28008</v>
      </c>
      <c r="Q8265" t="str">
        <f t="shared" si="653"/>
        <v>COPY 93249pb01.dat sel\93249pb01.dat</v>
      </c>
      <c r="R8265" t="str">
        <f>IF(ISNA(VLOOKUP(B8265,Rendered!$B$1:$C$1000,1,FALSE)),"N","Y")</f>
        <v>N</v>
      </c>
    </row>
    <row r="8266" spans="1:18" hidden="1" x14ac:dyDescent="0.35">
      <c r="A8266" t="s">
        <v>6945</v>
      </c>
      <c r="B8266" t="s">
        <v>21527</v>
      </c>
      <c r="C8266" t="s">
        <v>21528</v>
      </c>
      <c r="D8266" t="s">
        <v>13</v>
      </c>
      <c r="E8266">
        <v>2011</v>
      </c>
      <c r="F8266">
        <v>2011</v>
      </c>
      <c r="J8266">
        <f t="shared" si="654"/>
        <v>0</v>
      </c>
      <c r="K8266" t="str">
        <f>IF(OR(J8266&gt;Ограничения!$B$1,Sheet!G16004&gt;Ограничения!$B$2,Sheet!H16004&gt;Ограничения!$B$2,Sheet!I16004&gt;Ограничения!$B$2,),"Not compatible","Compatible")</f>
        <v>Compatible</v>
      </c>
      <c r="L8266" t="str">
        <f t="shared" si="655"/>
        <v>Модификация</v>
      </c>
      <c r="M8266" s="3">
        <f t="shared" si="656"/>
        <v>0</v>
      </c>
      <c r="N8266" s="3" t="str">
        <f t="shared" si="657"/>
        <v>Y</v>
      </c>
      <c r="O8266" t="s">
        <v>28008</v>
      </c>
      <c r="Q8266" t="str">
        <f t="shared" si="653"/>
        <v>COPY 93249pb01.dat sel\93249pb01.dat</v>
      </c>
      <c r="R8266" t="str">
        <f>IF(ISNA(VLOOKUP(B8266,Rendered!$B$1:$C$1000,1,FALSE)),"N","Y")</f>
        <v>N</v>
      </c>
    </row>
    <row r="8267" spans="1:18" hidden="1" x14ac:dyDescent="0.35">
      <c r="A8267" t="s">
        <v>6945</v>
      </c>
      <c r="B8267" t="s">
        <v>21529</v>
      </c>
      <c r="C8267" t="s">
        <v>21530</v>
      </c>
      <c r="D8267" t="s">
        <v>13</v>
      </c>
      <c r="E8267">
        <v>2011</v>
      </c>
      <c r="F8267">
        <v>2011</v>
      </c>
      <c r="J8267">
        <f t="shared" si="654"/>
        <v>0</v>
      </c>
      <c r="K8267" t="str">
        <f>IF(OR(J8267&gt;Ограничения!$B$1,Sheet!G11211&gt;Ограничения!$B$2,Sheet!H11211&gt;Ограничения!$B$2,Sheet!I11211&gt;Ограничения!$B$2,),"Not compatible","Compatible")</f>
        <v>Compatible</v>
      </c>
      <c r="L8267">
        <f t="shared" si="655"/>
        <v>90462</v>
      </c>
      <c r="M8267" s="3">
        <f t="shared" si="656"/>
        <v>1</v>
      </c>
      <c r="N8267" s="3" t="str">
        <f t="shared" si="657"/>
        <v>Y</v>
      </c>
      <c r="O8267" t="s">
        <v>28008</v>
      </c>
      <c r="Q8267" t="str">
        <f t="shared" si="653"/>
        <v>COPY 90462.dat sel\90462.dat</v>
      </c>
      <c r="R8267" t="str">
        <f>IF(ISNA(VLOOKUP(B8267,Rendered!$B$1:$C$1000,1,FALSE)),"N","Y")</f>
        <v>N</v>
      </c>
    </row>
    <row r="8268" spans="1:18" hidden="1" x14ac:dyDescent="0.35">
      <c r="A8268" t="s">
        <v>6945</v>
      </c>
      <c r="B8268" t="s">
        <v>21529</v>
      </c>
      <c r="C8268" t="s">
        <v>21530</v>
      </c>
      <c r="D8268" t="s">
        <v>13</v>
      </c>
      <c r="E8268">
        <v>2011</v>
      </c>
      <c r="F8268">
        <v>2011</v>
      </c>
      <c r="J8268">
        <f t="shared" si="654"/>
        <v>0</v>
      </c>
      <c r="K8268" t="str">
        <f>IF(OR(J8268&gt;Ограничения!$B$1,Sheet!G14301&gt;Ограничения!$B$2,Sheet!H14301&gt;Ограничения!$B$2,Sheet!I14301&gt;Ограничения!$B$2,),"Not compatible","Compatible")</f>
        <v>Compatible</v>
      </c>
      <c r="L8268">
        <f t="shared" si="655"/>
        <v>90462</v>
      </c>
      <c r="M8268" s="3">
        <f t="shared" si="656"/>
        <v>1</v>
      </c>
      <c r="N8268" s="3" t="str">
        <f t="shared" si="657"/>
        <v>Y</v>
      </c>
      <c r="O8268" t="s">
        <v>28008</v>
      </c>
      <c r="Q8268" t="str">
        <f t="shared" si="653"/>
        <v>COPY 90462.dat sel\90462.dat</v>
      </c>
      <c r="R8268" t="str">
        <f>IF(ISNA(VLOOKUP(B8268,Rendered!$B$1:$C$1000,1,FALSE)),"N","Y")</f>
        <v>N</v>
      </c>
    </row>
    <row r="8269" spans="1:18" hidden="1" x14ac:dyDescent="0.35">
      <c r="A8269" t="s">
        <v>6945</v>
      </c>
      <c r="B8269" t="s">
        <v>21529</v>
      </c>
      <c r="C8269" t="s">
        <v>21530</v>
      </c>
      <c r="D8269" t="s">
        <v>13</v>
      </c>
      <c r="E8269">
        <v>2011</v>
      </c>
      <c r="F8269">
        <v>2011</v>
      </c>
      <c r="J8269">
        <f t="shared" si="654"/>
        <v>0</v>
      </c>
      <c r="K8269" t="str">
        <f>IF(OR(J8269&gt;Ограничения!$B$1,Sheet!G16005&gt;Ограничения!$B$2,Sheet!H16005&gt;Ограничения!$B$2,Sheet!I16005&gt;Ограничения!$B$2,),"Not compatible","Compatible")</f>
        <v>Compatible</v>
      </c>
      <c r="L8269">
        <f t="shared" si="655"/>
        <v>90462</v>
      </c>
      <c r="M8269" s="3">
        <f t="shared" si="656"/>
        <v>0</v>
      </c>
      <c r="N8269" s="3" t="str">
        <f t="shared" si="657"/>
        <v>Y</v>
      </c>
      <c r="O8269" t="s">
        <v>28008</v>
      </c>
      <c r="Q8269" t="str">
        <f t="shared" si="653"/>
        <v>COPY 90462.dat sel\90462.dat</v>
      </c>
      <c r="R8269" t="str">
        <f>IF(ISNA(VLOOKUP(B8269,Rendered!$B$1:$C$1000,1,FALSE)),"N","Y")</f>
        <v>N</v>
      </c>
    </row>
    <row r="8270" spans="1:18" hidden="1" x14ac:dyDescent="0.35">
      <c r="A8270" t="s">
        <v>6945</v>
      </c>
      <c r="B8270" t="s">
        <v>21531</v>
      </c>
      <c r="C8270" t="s">
        <v>21532</v>
      </c>
      <c r="D8270" t="s">
        <v>27</v>
      </c>
      <c r="E8270">
        <v>1998</v>
      </c>
      <c r="F8270">
        <v>1999</v>
      </c>
      <c r="J8270">
        <f t="shared" si="654"/>
        <v>0</v>
      </c>
      <c r="K8270" t="str">
        <f>IF(OR(J8270&gt;Ограничения!$B$1,Sheet!G11212&gt;Ограничения!$B$2,Sheet!H11212&gt;Ограничения!$B$2,Sheet!I11212&gt;Ограничения!$B$2,),"Not compatible","Compatible")</f>
        <v>Compatible</v>
      </c>
      <c r="L8270" t="str">
        <f t="shared" si="655"/>
        <v>Модификация</v>
      </c>
      <c r="M8270" s="3">
        <f t="shared" si="656"/>
        <v>1</v>
      </c>
      <c r="N8270" s="3" t="str">
        <f t="shared" si="657"/>
        <v>Y</v>
      </c>
      <c r="O8270" t="s">
        <v>28008</v>
      </c>
      <c r="Q8270" t="str">
        <f t="shared" si="653"/>
        <v>COPY x177.dat sel\x177.dat</v>
      </c>
      <c r="R8270" t="str">
        <f>IF(ISNA(VLOOKUP(B8270,Rendered!$B$1:$C$1000,1,FALSE)),"N","Y")</f>
        <v>N</v>
      </c>
    </row>
    <row r="8271" spans="1:18" hidden="1" x14ac:dyDescent="0.35">
      <c r="A8271" t="s">
        <v>6945</v>
      </c>
      <c r="B8271" t="s">
        <v>21531</v>
      </c>
      <c r="C8271" t="s">
        <v>21532</v>
      </c>
      <c r="D8271" t="s">
        <v>27</v>
      </c>
      <c r="E8271">
        <v>1998</v>
      </c>
      <c r="F8271">
        <v>1999</v>
      </c>
      <c r="J8271">
        <f t="shared" si="654"/>
        <v>0</v>
      </c>
      <c r="K8271" t="str">
        <f>IF(OR(J8271&gt;Ограничения!$B$1,Sheet!G14302&gt;Ограничения!$B$2,Sheet!H14302&gt;Ограничения!$B$2,Sheet!I14302&gt;Ограничения!$B$2,),"Not compatible","Compatible")</f>
        <v>Compatible</v>
      </c>
      <c r="L8271" t="str">
        <f t="shared" si="655"/>
        <v>Модификация</v>
      </c>
      <c r="M8271" s="3">
        <f t="shared" si="656"/>
        <v>1</v>
      </c>
      <c r="N8271" s="3" t="str">
        <f t="shared" si="657"/>
        <v>Y</v>
      </c>
      <c r="O8271" t="s">
        <v>28008</v>
      </c>
      <c r="Q8271" t="str">
        <f t="shared" si="653"/>
        <v>COPY x177.dat sel\x177.dat</v>
      </c>
      <c r="R8271" t="str">
        <f>IF(ISNA(VLOOKUP(B8271,Rendered!$B$1:$C$1000,1,FALSE)),"N","Y")</f>
        <v>N</v>
      </c>
    </row>
    <row r="8272" spans="1:18" hidden="1" x14ac:dyDescent="0.35">
      <c r="A8272" t="s">
        <v>6945</v>
      </c>
      <c r="B8272" t="s">
        <v>21531</v>
      </c>
      <c r="C8272" t="s">
        <v>21532</v>
      </c>
      <c r="D8272" t="s">
        <v>27</v>
      </c>
      <c r="E8272">
        <v>1998</v>
      </c>
      <c r="F8272">
        <v>1999</v>
      </c>
      <c r="J8272">
        <f t="shared" si="654"/>
        <v>0</v>
      </c>
      <c r="K8272" t="str">
        <f>IF(OR(J8272&gt;Ограничения!$B$1,Sheet!G16006&gt;Ограничения!$B$2,Sheet!H16006&gt;Ограничения!$B$2,Sheet!I16006&gt;Ограничения!$B$2,),"Not compatible","Compatible")</f>
        <v>Compatible</v>
      </c>
      <c r="L8272" t="str">
        <f t="shared" si="655"/>
        <v>Модификация</v>
      </c>
      <c r="M8272" s="3">
        <f t="shared" si="656"/>
        <v>0</v>
      </c>
      <c r="N8272" s="3" t="str">
        <f t="shared" si="657"/>
        <v>Y</v>
      </c>
      <c r="O8272" t="s">
        <v>28008</v>
      </c>
      <c r="Q8272" t="str">
        <f t="shared" si="653"/>
        <v>COPY x177.dat sel\x177.dat</v>
      </c>
      <c r="R8272" t="str">
        <f>IF(ISNA(VLOOKUP(B8272,Rendered!$B$1:$C$1000,1,FALSE)),"N","Y")</f>
        <v>N</v>
      </c>
    </row>
    <row r="8273" spans="1:18" hidden="1" x14ac:dyDescent="0.35">
      <c r="A8273" t="s">
        <v>6945</v>
      </c>
      <c r="B8273" t="s">
        <v>21533</v>
      </c>
      <c r="C8273" t="s">
        <v>21534</v>
      </c>
      <c r="D8273" t="s">
        <v>30</v>
      </c>
      <c r="E8273">
        <v>2005</v>
      </c>
      <c r="F8273">
        <v>2016</v>
      </c>
      <c r="J8273">
        <f t="shared" si="654"/>
        <v>0</v>
      </c>
      <c r="K8273" t="str">
        <f>IF(OR(J8273&gt;Ограничения!$B$1,Sheet!G11213&gt;Ограничения!$B$2,Sheet!H11213&gt;Ограничения!$B$2,Sheet!I11213&gt;Ограничения!$B$2,),"Not compatible","Compatible")</f>
        <v>Compatible</v>
      </c>
      <c r="L8273">
        <f t="shared" si="655"/>
        <v>52345</v>
      </c>
      <c r="M8273" s="3">
        <f t="shared" si="656"/>
        <v>1</v>
      </c>
      <c r="N8273" s="3" t="str">
        <f t="shared" si="657"/>
        <v>Y</v>
      </c>
      <c r="O8273" t="s">
        <v>28008</v>
      </c>
      <c r="Q8273" t="str">
        <f t="shared" si="653"/>
        <v>COPY 52345.dat sel\52345.dat</v>
      </c>
      <c r="R8273" t="str">
        <f>IF(ISNA(VLOOKUP(B8273,Rendered!$B$1:$C$1000,1,FALSE)),"N","Y")</f>
        <v>N</v>
      </c>
    </row>
    <row r="8274" spans="1:18" hidden="1" x14ac:dyDescent="0.35">
      <c r="A8274" t="s">
        <v>6945</v>
      </c>
      <c r="B8274" t="s">
        <v>21533</v>
      </c>
      <c r="C8274" t="s">
        <v>21534</v>
      </c>
      <c r="D8274" t="s">
        <v>30</v>
      </c>
      <c r="E8274">
        <v>2005</v>
      </c>
      <c r="F8274">
        <v>2016</v>
      </c>
      <c r="J8274">
        <f t="shared" si="654"/>
        <v>0</v>
      </c>
      <c r="K8274" t="str">
        <f>IF(OR(J8274&gt;Ограничения!$B$1,Sheet!G14303&gt;Ограничения!$B$2,Sheet!H14303&gt;Ограничения!$B$2,Sheet!I14303&gt;Ограничения!$B$2,),"Not compatible","Compatible")</f>
        <v>Compatible</v>
      </c>
      <c r="L8274">
        <f t="shared" si="655"/>
        <v>52345</v>
      </c>
      <c r="M8274" s="3">
        <f t="shared" si="656"/>
        <v>1</v>
      </c>
      <c r="N8274" s="3" t="str">
        <f t="shared" si="657"/>
        <v>Y</v>
      </c>
      <c r="O8274" t="s">
        <v>28008</v>
      </c>
      <c r="Q8274" t="str">
        <f t="shared" si="653"/>
        <v>COPY 52345.dat sel\52345.dat</v>
      </c>
      <c r="R8274" t="str">
        <f>IF(ISNA(VLOOKUP(B8274,Rendered!$B$1:$C$1000,1,FALSE)),"N","Y")</f>
        <v>N</v>
      </c>
    </row>
    <row r="8275" spans="1:18" hidden="1" x14ac:dyDescent="0.35">
      <c r="A8275" t="s">
        <v>6945</v>
      </c>
      <c r="B8275" t="s">
        <v>21533</v>
      </c>
      <c r="C8275" t="s">
        <v>21534</v>
      </c>
      <c r="D8275" t="s">
        <v>30</v>
      </c>
      <c r="E8275">
        <v>2005</v>
      </c>
      <c r="F8275">
        <v>2016</v>
      </c>
      <c r="J8275">
        <f t="shared" si="654"/>
        <v>0</v>
      </c>
      <c r="K8275" t="str">
        <f>IF(OR(J8275&gt;Ограничения!$B$1,Sheet!G16007&gt;Ограничения!$B$2,Sheet!H16007&gt;Ограничения!$B$2,Sheet!I16007&gt;Ограничения!$B$2,),"Not compatible","Compatible")</f>
        <v>Compatible</v>
      </c>
      <c r="L8275">
        <f t="shared" si="655"/>
        <v>52345</v>
      </c>
      <c r="M8275" s="3">
        <f t="shared" si="656"/>
        <v>0</v>
      </c>
      <c r="N8275" s="3" t="str">
        <f t="shared" si="657"/>
        <v>Y</v>
      </c>
      <c r="O8275" t="s">
        <v>28008</v>
      </c>
      <c r="Q8275" t="str">
        <f t="shared" si="653"/>
        <v>COPY 52345.dat sel\52345.dat</v>
      </c>
      <c r="R8275" t="str">
        <f>IF(ISNA(VLOOKUP(B8275,Rendered!$B$1:$C$1000,1,FALSE)),"N","Y")</f>
        <v>N</v>
      </c>
    </row>
    <row r="8276" spans="1:18" hidden="1" x14ac:dyDescent="0.35">
      <c r="A8276" t="s">
        <v>6945</v>
      </c>
      <c r="B8276" t="s">
        <v>21535</v>
      </c>
      <c r="C8276" t="s">
        <v>21536</v>
      </c>
      <c r="D8276" t="s">
        <v>27</v>
      </c>
      <c r="E8276">
        <v>2009</v>
      </c>
      <c r="F8276">
        <v>2012</v>
      </c>
      <c r="J8276">
        <f t="shared" si="654"/>
        <v>0</v>
      </c>
      <c r="K8276" t="str">
        <f>IF(OR(J8276&gt;Ограничения!$B$1,Sheet!G11214&gt;Ограничения!$B$2,Sheet!H11214&gt;Ограничения!$B$2,Sheet!I11214&gt;Ограничения!$B$2,),"Not compatible","Compatible")</f>
        <v>Compatible</v>
      </c>
      <c r="L8276">
        <f t="shared" si="655"/>
        <v>64797</v>
      </c>
      <c r="M8276" s="3">
        <f t="shared" si="656"/>
        <v>1</v>
      </c>
      <c r="N8276" s="3" t="str">
        <f t="shared" si="657"/>
        <v>Y</v>
      </c>
      <c r="O8276" t="s">
        <v>28008</v>
      </c>
      <c r="Q8276" t="str">
        <f t="shared" si="653"/>
        <v>COPY 64797.dat sel\64797.dat</v>
      </c>
      <c r="R8276" t="str">
        <f>IF(ISNA(VLOOKUP(B8276,Rendered!$B$1:$C$1000,1,FALSE)),"N","Y")</f>
        <v>N</v>
      </c>
    </row>
    <row r="8277" spans="1:18" hidden="1" x14ac:dyDescent="0.35">
      <c r="A8277" t="s">
        <v>6945</v>
      </c>
      <c r="B8277" t="s">
        <v>21535</v>
      </c>
      <c r="C8277" t="s">
        <v>21536</v>
      </c>
      <c r="D8277" t="s">
        <v>27</v>
      </c>
      <c r="E8277">
        <v>2009</v>
      </c>
      <c r="F8277">
        <v>2012</v>
      </c>
      <c r="J8277">
        <f t="shared" si="654"/>
        <v>0</v>
      </c>
      <c r="K8277" t="str">
        <f>IF(OR(J8277&gt;Ограничения!$B$1,Sheet!G14304&gt;Ограничения!$B$2,Sheet!H14304&gt;Ограничения!$B$2,Sheet!I14304&gt;Ограничения!$B$2,),"Not compatible","Compatible")</f>
        <v>Compatible</v>
      </c>
      <c r="L8277">
        <f t="shared" si="655"/>
        <v>64797</v>
      </c>
      <c r="M8277" s="3">
        <f t="shared" si="656"/>
        <v>1</v>
      </c>
      <c r="N8277" s="3" t="str">
        <f t="shared" si="657"/>
        <v>Y</v>
      </c>
      <c r="O8277" t="s">
        <v>28008</v>
      </c>
      <c r="Q8277" t="str">
        <f t="shared" si="653"/>
        <v>COPY 64797.dat sel\64797.dat</v>
      </c>
      <c r="R8277" t="str">
        <f>IF(ISNA(VLOOKUP(B8277,Rendered!$B$1:$C$1000,1,FALSE)),"N","Y")</f>
        <v>N</v>
      </c>
    </row>
    <row r="8278" spans="1:18" hidden="1" x14ac:dyDescent="0.35">
      <c r="A8278" t="s">
        <v>6945</v>
      </c>
      <c r="B8278" t="s">
        <v>21535</v>
      </c>
      <c r="C8278" t="s">
        <v>21536</v>
      </c>
      <c r="D8278" t="s">
        <v>27</v>
      </c>
      <c r="E8278">
        <v>2009</v>
      </c>
      <c r="F8278">
        <v>2012</v>
      </c>
      <c r="J8278">
        <f t="shared" si="654"/>
        <v>0</v>
      </c>
      <c r="K8278" t="str">
        <f>IF(OR(J8278&gt;Ограничения!$B$1,Sheet!G16008&gt;Ограничения!$B$2,Sheet!H16008&gt;Ограничения!$B$2,Sheet!I16008&gt;Ограничения!$B$2,),"Not compatible","Compatible")</f>
        <v>Compatible</v>
      </c>
      <c r="L8278">
        <f t="shared" si="655"/>
        <v>64797</v>
      </c>
      <c r="M8278" s="3">
        <f t="shared" si="656"/>
        <v>0</v>
      </c>
      <c r="N8278" s="3" t="str">
        <f t="shared" si="657"/>
        <v>Y</v>
      </c>
      <c r="O8278" t="s">
        <v>28008</v>
      </c>
      <c r="Q8278" t="str">
        <f t="shared" si="653"/>
        <v>COPY 64797.dat sel\64797.dat</v>
      </c>
      <c r="R8278" t="str">
        <f>IF(ISNA(VLOOKUP(B8278,Rendered!$B$1:$C$1000,1,FALSE)),"N","Y")</f>
        <v>N</v>
      </c>
    </row>
    <row r="8279" spans="1:18" hidden="1" x14ac:dyDescent="0.35">
      <c r="A8279" t="s">
        <v>6945</v>
      </c>
      <c r="B8279" t="s">
        <v>21537</v>
      </c>
      <c r="C8279" t="s">
        <v>21538</v>
      </c>
      <c r="D8279" t="s">
        <v>13</v>
      </c>
      <c r="E8279">
        <v>2013</v>
      </c>
      <c r="F8279">
        <v>2013</v>
      </c>
      <c r="J8279">
        <f t="shared" si="654"/>
        <v>0</v>
      </c>
      <c r="K8279" t="str">
        <f>IF(OR(J8279&gt;Ограничения!$B$1,Sheet!G11215&gt;Ограничения!$B$2,Sheet!H11215&gt;Ограничения!$B$2,Sheet!I11215&gt;Ограничения!$B$2,),"Not compatible","Compatible")</f>
        <v>Compatible</v>
      </c>
      <c r="L8279" t="str">
        <f t="shared" si="655"/>
        <v>Модификация</v>
      </c>
      <c r="M8279" s="3">
        <f t="shared" si="656"/>
        <v>1</v>
      </c>
      <c r="N8279" s="3" t="str">
        <f t="shared" si="657"/>
        <v>Y</v>
      </c>
      <c r="O8279" t="s">
        <v>28008</v>
      </c>
      <c r="Q8279" t="str">
        <f t="shared" si="653"/>
        <v>COPY 13194pb01.dat sel\13194pb01.dat</v>
      </c>
      <c r="R8279" t="str">
        <f>IF(ISNA(VLOOKUP(B8279,Rendered!$B$1:$C$1000,1,FALSE)),"N","Y")</f>
        <v>N</v>
      </c>
    </row>
    <row r="8280" spans="1:18" hidden="1" x14ac:dyDescent="0.35">
      <c r="A8280" t="s">
        <v>6945</v>
      </c>
      <c r="B8280" t="s">
        <v>21537</v>
      </c>
      <c r="C8280" t="s">
        <v>21538</v>
      </c>
      <c r="D8280" t="s">
        <v>13</v>
      </c>
      <c r="E8280">
        <v>2013</v>
      </c>
      <c r="F8280">
        <v>2013</v>
      </c>
      <c r="J8280">
        <f t="shared" si="654"/>
        <v>0</v>
      </c>
      <c r="K8280" t="str">
        <f>IF(OR(J8280&gt;Ограничения!$B$1,Sheet!G14305&gt;Ограничения!$B$2,Sheet!H14305&gt;Ограничения!$B$2,Sheet!I14305&gt;Ограничения!$B$2,),"Not compatible","Compatible")</f>
        <v>Compatible</v>
      </c>
      <c r="L8280" t="str">
        <f t="shared" si="655"/>
        <v>Модификация</v>
      </c>
      <c r="M8280" s="3">
        <f t="shared" si="656"/>
        <v>1</v>
      </c>
      <c r="N8280" s="3" t="str">
        <f t="shared" si="657"/>
        <v>Y</v>
      </c>
      <c r="O8280" t="s">
        <v>28008</v>
      </c>
      <c r="Q8280" t="str">
        <f t="shared" si="653"/>
        <v>COPY 13194pb01.dat sel\13194pb01.dat</v>
      </c>
      <c r="R8280" t="str">
        <f>IF(ISNA(VLOOKUP(B8280,Rendered!$B$1:$C$1000,1,FALSE)),"N","Y")</f>
        <v>N</v>
      </c>
    </row>
    <row r="8281" spans="1:18" hidden="1" x14ac:dyDescent="0.35">
      <c r="A8281" t="s">
        <v>6945</v>
      </c>
      <c r="B8281" t="s">
        <v>21537</v>
      </c>
      <c r="C8281" t="s">
        <v>21538</v>
      </c>
      <c r="D8281" t="s">
        <v>13</v>
      </c>
      <c r="E8281">
        <v>2013</v>
      </c>
      <c r="F8281">
        <v>2013</v>
      </c>
      <c r="J8281">
        <f t="shared" si="654"/>
        <v>0</v>
      </c>
      <c r="K8281" t="str">
        <f>IF(OR(J8281&gt;Ограничения!$B$1,Sheet!G16009&gt;Ограничения!$B$2,Sheet!H16009&gt;Ограничения!$B$2,Sheet!I16009&gt;Ограничения!$B$2,),"Not compatible","Compatible")</f>
        <v>Compatible</v>
      </c>
      <c r="L8281" t="str">
        <f t="shared" si="655"/>
        <v>Модификация</v>
      </c>
      <c r="M8281" s="3">
        <f t="shared" si="656"/>
        <v>0</v>
      </c>
      <c r="N8281" s="3" t="str">
        <f t="shared" si="657"/>
        <v>Y</v>
      </c>
      <c r="O8281" t="s">
        <v>28008</v>
      </c>
      <c r="Q8281" t="str">
        <f t="shared" si="653"/>
        <v>COPY 13194pb01.dat sel\13194pb01.dat</v>
      </c>
      <c r="R8281" t="str">
        <f>IF(ISNA(VLOOKUP(B8281,Rendered!$B$1:$C$1000,1,FALSE)),"N","Y")</f>
        <v>N</v>
      </c>
    </row>
    <row r="8282" spans="1:18" hidden="1" x14ac:dyDescent="0.35">
      <c r="A8282" t="s">
        <v>6945</v>
      </c>
      <c r="B8282" t="s">
        <v>21539</v>
      </c>
      <c r="C8282" t="s">
        <v>21540</v>
      </c>
      <c r="D8282" t="s">
        <v>13</v>
      </c>
      <c r="E8282" t="s">
        <v>60</v>
      </c>
      <c r="J8282">
        <f t="shared" si="654"/>
        <v>0</v>
      </c>
      <c r="K8282" t="str">
        <f>IF(OR(J8282&gt;Ограничения!$B$1,Sheet!G11216&gt;Ограничения!$B$2,Sheet!H11216&gt;Ограничения!$B$2,Sheet!I11216&gt;Ограничения!$B$2,),"Not compatible","Compatible")</f>
        <v>Compatible</v>
      </c>
      <c r="L8282">
        <f t="shared" si="655"/>
        <v>61195</v>
      </c>
      <c r="M8282" s="3">
        <f t="shared" si="656"/>
        <v>1</v>
      </c>
      <c r="N8282" s="3" t="str">
        <f t="shared" si="657"/>
        <v>Y</v>
      </c>
      <c r="O8282" t="s">
        <v>28008</v>
      </c>
      <c r="Q8282" t="str">
        <f t="shared" si="653"/>
        <v>COPY 61195.dat sel\61195.dat</v>
      </c>
      <c r="R8282" t="str">
        <f>IF(ISNA(VLOOKUP(B8282,Rendered!$B$1:$C$1000,1,FALSE)),"N","Y")</f>
        <v>N</v>
      </c>
    </row>
    <row r="8283" spans="1:18" hidden="1" x14ac:dyDescent="0.35">
      <c r="A8283" t="s">
        <v>6945</v>
      </c>
      <c r="B8283" t="s">
        <v>21539</v>
      </c>
      <c r="C8283" t="s">
        <v>21540</v>
      </c>
      <c r="D8283" t="s">
        <v>13</v>
      </c>
      <c r="E8283" t="s">
        <v>60</v>
      </c>
      <c r="J8283">
        <f t="shared" si="654"/>
        <v>0</v>
      </c>
      <c r="K8283" t="str">
        <f>IF(OR(J8283&gt;Ограничения!$B$1,Sheet!G14306&gt;Ограничения!$B$2,Sheet!H14306&gt;Ограничения!$B$2,Sheet!I14306&gt;Ограничения!$B$2,),"Not compatible","Compatible")</f>
        <v>Compatible</v>
      </c>
      <c r="L8283">
        <f t="shared" si="655"/>
        <v>61195</v>
      </c>
      <c r="M8283" s="3">
        <f t="shared" si="656"/>
        <v>1</v>
      </c>
      <c r="N8283" s="3" t="str">
        <f t="shared" si="657"/>
        <v>Y</v>
      </c>
      <c r="O8283" t="s">
        <v>28008</v>
      </c>
      <c r="Q8283" t="str">
        <f t="shared" si="653"/>
        <v>COPY 61195.dat sel\61195.dat</v>
      </c>
      <c r="R8283" t="str">
        <f>IF(ISNA(VLOOKUP(B8283,Rendered!$B$1:$C$1000,1,FALSE)),"N","Y")</f>
        <v>N</v>
      </c>
    </row>
    <row r="8284" spans="1:18" hidden="1" x14ac:dyDescent="0.35">
      <c r="A8284" t="s">
        <v>6945</v>
      </c>
      <c r="B8284" t="s">
        <v>21539</v>
      </c>
      <c r="C8284" t="s">
        <v>21540</v>
      </c>
      <c r="D8284" t="s">
        <v>13</v>
      </c>
      <c r="E8284" t="s">
        <v>60</v>
      </c>
      <c r="J8284">
        <f t="shared" si="654"/>
        <v>0</v>
      </c>
      <c r="K8284" t="str">
        <f>IF(OR(J8284&gt;Ограничения!$B$1,Sheet!G16010&gt;Ограничения!$B$2,Sheet!H16010&gt;Ограничения!$B$2,Sheet!I16010&gt;Ограничения!$B$2,),"Not compatible","Compatible")</f>
        <v>Compatible</v>
      </c>
      <c r="L8284">
        <f t="shared" si="655"/>
        <v>61195</v>
      </c>
      <c r="M8284" s="3">
        <f t="shared" si="656"/>
        <v>0.54347826086956519</v>
      </c>
      <c r="N8284" s="3" t="str">
        <f t="shared" si="657"/>
        <v>Y</v>
      </c>
      <c r="O8284" t="s">
        <v>28008</v>
      </c>
      <c r="Q8284" t="str">
        <f t="shared" si="653"/>
        <v>COPY 61195.dat sel\61195.dat</v>
      </c>
      <c r="R8284" t="str">
        <f>IF(ISNA(VLOOKUP(B8284,Rendered!$B$1:$C$1000,1,FALSE)),"N","Y")</f>
        <v>N</v>
      </c>
    </row>
    <row r="8285" spans="1:18" hidden="1" x14ac:dyDescent="0.35">
      <c r="A8285" t="s">
        <v>6945</v>
      </c>
      <c r="B8285" t="s">
        <v>21541</v>
      </c>
      <c r="C8285" t="s">
        <v>21542</v>
      </c>
      <c r="D8285" t="s">
        <v>13</v>
      </c>
      <c r="E8285">
        <v>2016</v>
      </c>
      <c r="F8285">
        <v>2016</v>
      </c>
      <c r="J8285">
        <f t="shared" si="654"/>
        <v>0</v>
      </c>
      <c r="K8285" t="str">
        <f>IF(OR(J8285&gt;Ограничения!$B$1,Sheet!G11217&gt;Ограничения!$B$2,Sheet!H11217&gt;Ограничения!$B$2,Sheet!I11217&gt;Ограничения!$B$2,),"Not compatible","Compatible")</f>
        <v>Compatible</v>
      </c>
      <c r="L8285" t="str">
        <f t="shared" si="655"/>
        <v>Модификация</v>
      </c>
      <c r="M8285" s="3">
        <f t="shared" si="656"/>
        <v>1</v>
      </c>
      <c r="N8285" s="3" t="str">
        <f t="shared" si="657"/>
        <v>Y</v>
      </c>
      <c r="O8285" t="s">
        <v>28008</v>
      </c>
      <c r="Q8285" t="str">
        <f t="shared" si="653"/>
        <v>COPY 93696pb02.dat sel\93696pb02.dat</v>
      </c>
      <c r="R8285" t="str">
        <f>IF(ISNA(VLOOKUP(B8285,Rendered!$B$1:$C$1000,1,FALSE)),"N","Y")</f>
        <v>N</v>
      </c>
    </row>
    <row r="8286" spans="1:18" hidden="1" x14ac:dyDescent="0.35">
      <c r="A8286" t="s">
        <v>6945</v>
      </c>
      <c r="B8286" t="s">
        <v>21541</v>
      </c>
      <c r="C8286" t="s">
        <v>21542</v>
      </c>
      <c r="D8286" t="s">
        <v>13</v>
      </c>
      <c r="E8286">
        <v>2016</v>
      </c>
      <c r="F8286">
        <v>2016</v>
      </c>
      <c r="J8286">
        <f t="shared" si="654"/>
        <v>0</v>
      </c>
      <c r="K8286" t="str">
        <f>IF(OR(J8286&gt;Ограничения!$B$1,Sheet!G14307&gt;Ограничения!$B$2,Sheet!H14307&gt;Ограничения!$B$2,Sheet!I14307&gt;Ограничения!$B$2,),"Not compatible","Compatible")</f>
        <v>Compatible</v>
      </c>
      <c r="L8286" t="str">
        <f t="shared" si="655"/>
        <v>Модификация</v>
      </c>
      <c r="M8286" s="3">
        <f t="shared" si="656"/>
        <v>1</v>
      </c>
      <c r="N8286" s="3" t="str">
        <f t="shared" si="657"/>
        <v>Y</v>
      </c>
      <c r="O8286" t="s">
        <v>28008</v>
      </c>
      <c r="Q8286" t="str">
        <f t="shared" si="653"/>
        <v>COPY 93696pb02.dat sel\93696pb02.dat</v>
      </c>
      <c r="R8286" t="str">
        <f>IF(ISNA(VLOOKUP(B8286,Rendered!$B$1:$C$1000,1,FALSE)),"N","Y")</f>
        <v>N</v>
      </c>
    </row>
    <row r="8287" spans="1:18" hidden="1" x14ac:dyDescent="0.35">
      <c r="A8287" t="s">
        <v>6945</v>
      </c>
      <c r="B8287" t="s">
        <v>21541</v>
      </c>
      <c r="C8287" t="s">
        <v>21542</v>
      </c>
      <c r="D8287" t="s">
        <v>13</v>
      </c>
      <c r="E8287">
        <v>2016</v>
      </c>
      <c r="F8287">
        <v>2016</v>
      </c>
      <c r="J8287">
        <f t="shared" si="654"/>
        <v>0</v>
      </c>
      <c r="K8287" t="str">
        <f>IF(OR(J8287&gt;Ограничения!$B$1,Sheet!G16011&gt;Ограничения!$B$2,Sheet!H16011&gt;Ограничения!$B$2,Sheet!I16011&gt;Ограничения!$B$2,),"Not compatible","Compatible")</f>
        <v>Compatible</v>
      </c>
      <c r="L8287" t="str">
        <f t="shared" si="655"/>
        <v>Модификация</v>
      </c>
      <c r="M8287" s="3">
        <f t="shared" si="656"/>
        <v>0</v>
      </c>
      <c r="N8287" s="3" t="str">
        <f t="shared" si="657"/>
        <v>Y</v>
      </c>
      <c r="O8287" t="s">
        <v>28008</v>
      </c>
      <c r="Q8287" t="str">
        <f t="shared" si="653"/>
        <v>COPY 93696pb02.dat sel\93696pb02.dat</v>
      </c>
      <c r="R8287" t="str">
        <f>IF(ISNA(VLOOKUP(B8287,Rendered!$B$1:$C$1000,1,FALSE)),"N","Y")</f>
        <v>N</v>
      </c>
    </row>
    <row r="8288" spans="1:18" hidden="1" x14ac:dyDescent="0.35">
      <c r="A8288" t="s">
        <v>6945</v>
      </c>
      <c r="B8288" t="s">
        <v>21543</v>
      </c>
      <c r="C8288" t="s">
        <v>21544</v>
      </c>
      <c r="D8288" t="s">
        <v>13</v>
      </c>
      <c r="E8288">
        <v>2020</v>
      </c>
      <c r="F8288">
        <v>2022</v>
      </c>
      <c r="J8288">
        <f t="shared" si="654"/>
        <v>0</v>
      </c>
      <c r="K8288" t="str">
        <f>IF(OR(J8288&gt;Ограничения!$B$1,Sheet!G11218&gt;Ограничения!$B$2,Sheet!H11218&gt;Ограничения!$B$2,Sheet!I11218&gt;Ограничения!$B$2,),"Not compatible","Compatible")</f>
        <v>Compatible</v>
      </c>
      <c r="L8288" t="str">
        <f t="shared" si="655"/>
        <v>Модификация</v>
      </c>
      <c r="M8288" s="3">
        <f t="shared" si="656"/>
        <v>1</v>
      </c>
      <c r="N8288" s="3" t="str">
        <f t="shared" si="657"/>
        <v>Y</v>
      </c>
      <c r="O8288" t="s">
        <v>28008</v>
      </c>
      <c r="Q8288" t="str">
        <f t="shared" si="653"/>
        <v>COPY 93696pb03.dat sel\93696pb03.dat</v>
      </c>
      <c r="R8288" t="str">
        <f>IF(ISNA(VLOOKUP(B8288,Rendered!$B$1:$C$1000,1,FALSE)),"N","Y")</f>
        <v>N</v>
      </c>
    </row>
    <row r="8289" spans="1:18" hidden="1" x14ac:dyDescent="0.35">
      <c r="A8289" t="s">
        <v>6945</v>
      </c>
      <c r="B8289" t="s">
        <v>21543</v>
      </c>
      <c r="C8289" t="s">
        <v>21544</v>
      </c>
      <c r="D8289" t="s">
        <v>13</v>
      </c>
      <c r="E8289">
        <v>2020</v>
      </c>
      <c r="F8289">
        <v>2022</v>
      </c>
      <c r="J8289">
        <f t="shared" si="654"/>
        <v>0</v>
      </c>
      <c r="K8289" t="str">
        <f>IF(OR(J8289&gt;Ограничения!$B$1,Sheet!G14308&gt;Ограничения!$B$2,Sheet!H14308&gt;Ограничения!$B$2,Sheet!I14308&gt;Ограничения!$B$2,),"Not compatible","Compatible")</f>
        <v>Compatible</v>
      </c>
      <c r="L8289" t="str">
        <f t="shared" si="655"/>
        <v>Модификация</v>
      </c>
      <c r="M8289" s="3">
        <f t="shared" si="656"/>
        <v>1</v>
      </c>
      <c r="N8289" s="3" t="str">
        <f t="shared" si="657"/>
        <v>Y</v>
      </c>
      <c r="O8289" t="s">
        <v>28008</v>
      </c>
      <c r="Q8289" t="str">
        <f t="shared" si="653"/>
        <v>COPY 93696pb03.dat sel\93696pb03.dat</v>
      </c>
      <c r="R8289" t="str">
        <f>IF(ISNA(VLOOKUP(B8289,Rendered!$B$1:$C$1000,1,FALSE)),"N","Y")</f>
        <v>N</v>
      </c>
    </row>
    <row r="8290" spans="1:18" hidden="1" x14ac:dyDescent="0.35">
      <c r="A8290" t="s">
        <v>6945</v>
      </c>
      <c r="B8290" t="s">
        <v>21543</v>
      </c>
      <c r="C8290" t="s">
        <v>21544</v>
      </c>
      <c r="D8290" t="s">
        <v>13</v>
      </c>
      <c r="E8290">
        <v>2020</v>
      </c>
      <c r="F8290">
        <v>2022</v>
      </c>
      <c r="J8290">
        <f t="shared" si="654"/>
        <v>0</v>
      </c>
      <c r="K8290" t="str">
        <f>IF(OR(J8290&gt;Ограничения!$B$1,Sheet!G16012&gt;Ограничения!$B$2,Sheet!H16012&gt;Ограничения!$B$2,Sheet!I16012&gt;Ограничения!$B$2,),"Not compatible","Compatible")</f>
        <v>Compatible</v>
      </c>
      <c r="L8290" t="str">
        <f t="shared" si="655"/>
        <v>Модификация</v>
      </c>
      <c r="M8290" s="3">
        <f t="shared" si="656"/>
        <v>0</v>
      </c>
      <c r="N8290" s="3" t="str">
        <f t="shared" si="657"/>
        <v>Y</v>
      </c>
      <c r="O8290" t="s">
        <v>28008</v>
      </c>
      <c r="Q8290" t="str">
        <f t="shared" si="653"/>
        <v>COPY 93696pb03.dat sel\93696pb03.dat</v>
      </c>
      <c r="R8290" t="str">
        <f>IF(ISNA(VLOOKUP(B8290,Rendered!$B$1:$C$1000,1,FALSE)),"N","Y")</f>
        <v>N</v>
      </c>
    </row>
    <row r="8291" spans="1:18" hidden="1" x14ac:dyDescent="0.35">
      <c r="A8291" t="s">
        <v>6945</v>
      </c>
      <c r="B8291" t="s">
        <v>21545</v>
      </c>
      <c r="C8291" t="s">
        <v>21546</v>
      </c>
      <c r="D8291" t="s">
        <v>13</v>
      </c>
      <c r="E8291">
        <v>2011</v>
      </c>
      <c r="F8291">
        <v>2011</v>
      </c>
      <c r="J8291">
        <f t="shared" si="654"/>
        <v>0</v>
      </c>
      <c r="K8291" t="str">
        <f>IF(OR(J8291&gt;Ограничения!$B$1,Sheet!G11219&gt;Ограничения!$B$2,Sheet!H11219&gt;Ограничения!$B$2,Sheet!I11219&gt;Ограничения!$B$2,),"Not compatible","Compatible")</f>
        <v>Compatible</v>
      </c>
      <c r="L8291" t="str">
        <f t="shared" si="655"/>
        <v>Модификация</v>
      </c>
      <c r="M8291" s="3">
        <f t="shared" si="656"/>
        <v>1</v>
      </c>
      <c r="N8291" s="3" t="str">
        <f t="shared" si="657"/>
        <v>Y</v>
      </c>
      <c r="O8291" t="s">
        <v>28008</v>
      </c>
      <c r="Q8291" t="str">
        <f t="shared" si="653"/>
        <v>COPY 93696pb01.dat sel\93696pb01.dat</v>
      </c>
      <c r="R8291" t="str">
        <f>IF(ISNA(VLOOKUP(B8291,Rendered!$B$1:$C$1000,1,FALSE)),"N","Y")</f>
        <v>N</v>
      </c>
    </row>
    <row r="8292" spans="1:18" hidden="1" x14ac:dyDescent="0.35">
      <c r="A8292" t="s">
        <v>6945</v>
      </c>
      <c r="B8292" t="s">
        <v>21545</v>
      </c>
      <c r="C8292" t="s">
        <v>21546</v>
      </c>
      <c r="D8292" t="s">
        <v>13</v>
      </c>
      <c r="E8292">
        <v>2011</v>
      </c>
      <c r="F8292">
        <v>2011</v>
      </c>
      <c r="J8292">
        <f t="shared" si="654"/>
        <v>0</v>
      </c>
      <c r="K8292" t="str">
        <f>IF(OR(J8292&gt;Ограничения!$B$1,Sheet!G14309&gt;Ограничения!$B$2,Sheet!H14309&gt;Ограничения!$B$2,Sheet!I14309&gt;Ограничения!$B$2,),"Not compatible","Compatible")</f>
        <v>Compatible</v>
      </c>
      <c r="L8292" t="str">
        <f t="shared" si="655"/>
        <v>Модификация</v>
      </c>
      <c r="M8292" s="3">
        <f t="shared" si="656"/>
        <v>1</v>
      </c>
      <c r="N8292" s="3" t="str">
        <f t="shared" si="657"/>
        <v>Y</v>
      </c>
      <c r="O8292" t="s">
        <v>28008</v>
      </c>
      <c r="Q8292" t="str">
        <f t="shared" si="653"/>
        <v>COPY 93696pb01.dat sel\93696pb01.dat</v>
      </c>
      <c r="R8292" t="str">
        <f>IF(ISNA(VLOOKUP(B8292,Rendered!$B$1:$C$1000,1,FALSE)),"N","Y")</f>
        <v>N</v>
      </c>
    </row>
    <row r="8293" spans="1:18" hidden="1" x14ac:dyDescent="0.35">
      <c r="A8293" t="s">
        <v>6945</v>
      </c>
      <c r="B8293" t="s">
        <v>21545</v>
      </c>
      <c r="C8293" t="s">
        <v>21546</v>
      </c>
      <c r="D8293" t="s">
        <v>13</v>
      </c>
      <c r="E8293">
        <v>2011</v>
      </c>
      <c r="F8293">
        <v>2011</v>
      </c>
      <c r="J8293">
        <f t="shared" si="654"/>
        <v>0</v>
      </c>
      <c r="K8293" t="str">
        <f>IF(OR(J8293&gt;Ограничения!$B$1,Sheet!G16013&gt;Ограничения!$B$2,Sheet!H16013&gt;Ограничения!$B$2,Sheet!I16013&gt;Ограничения!$B$2,),"Not compatible","Compatible")</f>
        <v>Compatible</v>
      </c>
      <c r="L8293" t="str">
        <f t="shared" si="655"/>
        <v>Модификация</v>
      </c>
      <c r="M8293" s="3">
        <f t="shared" si="656"/>
        <v>0</v>
      </c>
      <c r="N8293" s="3" t="str">
        <f t="shared" si="657"/>
        <v>Y</v>
      </c>
      <c r="O8293" t="s">
        <v>28008</v>
      </c>
      <c r="Q8293" t="str">
        <f t="shared" si="653"/>
        <v>COPY 93696pb01.dat sel\93696pb01.dat</v>
      </c>
      <c r="R8293" t="str">
        <f>IF(ISNA(VLOOKUP(B8293,Rendered!$B$1:$C$1000,1,FALSE)),"N","Y")</f>
        <v>N</v>
      </c>
    </row>
    <row r="8294" spans="1:18" hidden="1" x14ac:dyDescent="0.35">
      <c r="A8294" t="s">
        <v>6945</v>
      </c>
      <c r="B8294" t="s">
        <v>21547</v>
      </c>
      <c r="C8294" t="s">
        <v>21548</v>
      </c>
      <c r="D8294" t="s">
        <v>13</v>
      </c>
      <c r="E8294">
        <v>2008</v>
      </c>
      <c r="F8294">
        <v>2010</v>
      </c>
      <c r="J8294">
        <f t="shared" si="654"/>
        <v>0</v>
      </c>
      <c r="K8294" t="str">
        <f>IF(OR(J8294&gt;Ограничения!$B$1,Sheet!G11220&gt;Ограничения!$B$2,Sheet!H11220&gt;Ограничения!$B$2,Sheet!I11220&gt;Ограничения!$B$2,),"Not compatible","Compatible")</f>
        <v>Compatible</v>
      </c>
      <c r="L8294" t="str">
        <f t="shared" si="655"/>
        <v>Модификация</v>
      </c>
      <c r="M8294" s="3">
        <f t="shared" si="656"/>
        <v>1</v>
      </c>
      <c r="N8294" s="3" t="str">
        <f t="shared" si="657"/>
        <v>Y</v>
      </c>
      <c r="O8294" t="s">
        <v>28008</v>
      </c>
      <c r="Q8294" t="str">
        <f t="shared" si="653"/>
        <v>COPY 61195pb01.dat sel\61195pb01.dat</v>
      </c>
      <c r="R8294" t="str">
        <f>IF(ISNA(VLOOKUP(B8294,Rendered!$B$1:$C$1000,1,FALSE)),"N","Y")</f>
        <v>N</v>
      </c>
    </row>
    <row r="8295" spans="1:18" hidden="1" x14ac:dyDescent="0.35">
      <c r="A8295" t="s">
        <v>6945</v>
      </c>
      <c r="B8295" t="s">
        <v>21547</v>
      </c>
      <c r="C8295" t="s">
        <v>21548</v>
      </c>
      <c r="D8295" t="s">
        <v>13</v>
      </c>
      <c r="E8295">
        <v>2008</v>
      </c>
      <c r="F8295">
        <v>2010</v>
      </c>
      <c r="J8295">
        <f t="shared" si="654"/>
        <v>0</v>
      </c>
      <c r="K8295" t="str">
        <f>IF(OR(J8295&gt;Ограничения!$B$1,Sheet!G14310&gt;Ограничения!$B$2,Sheet!H14310&gt;Ограничения!$B$2,Sheet!I14310&gt;Ограничения!$B$2,),"Not compatible","Compatible")</f>
        <v>Compatible</v>
      </c>
      <c r="L8295" t="str">
        <f t="shared" si="655"/>
        <v>Модификация</v>
      </c>
      <c r="M8295" s="3">
        <f t="shared" si="656"/>
        <v>1</v>
      </c>
      <c r="N8295" s="3" t="str">
        <f t="shared" si="657"/>
        <v>Y</v>
      </c>
      <c r="O8295" t="s">
        <v>28008</v>
      </c>
      <c r="Q8295" t="str">
        <f t="shared" si="653"/>
        <v>COPY 61195pb01.dat sel\61195pb01.dat</v>
      </c>
      <c r="R8295" t="str">
        <f>IF(ISNA(VLOOKUP(B8295,Rendered!$B$1:$C$1000,1,FALSE)),"N","Y")</f>
        <v>N</v>
      </c>
    </row>
    <row r="8296" spans="1:18" hidden="1" x14ac:dyDescent="0.35">
      <c r="A8296" t="s">
        <v>6945</v>
      </c>
      <c r="B8296" t="s">
        <v>21547</v>
      </c>
      <c r="C8296" t="s">
        <v>21548</v>
      </c>
      <c r="D8296" t="s">
        <v>13</v>
      </c>
      <c r="E8296">
        <v>2008</v>
      </c>
      <c r="F8296">
        <v>2010</v>
      </c>
      <c r="J8296">
        <f t="shared" si="654"/>
        <v>0</v>
      </c>
      <c r="K8296" t="str">
        <f>IF(OR(J8296&gt;Ограничения!$B$1,Sheet!G16014&gt;Ограничения!$B$2,Sheet!H16014&gt;Ограничения!$B$2,Sheet!I16014&gt;Ограничения!$B$2,),"Not compatible","Compatible")</f>
        <v>Compatible</v>
      </c>
      <c r="L8296" t="str">
        <f t="shared" si="655"/>
        <v>Модификация</v>
      </c>
      <c r="M8296" s="3">
        <f t="shared" si="656"/>
        <v>0</v>
      </c>
      <c r="N8296" s="3" t="str">
        <f t="shared" si="657"/>
        <v>Y</v>
      </c>
      <c r="O8296" t="s">
        <v>28008</v>
      </c>
      <c r="Q8296" t="str">
        <f t="shared" si="653"/>
        <v>COPY 61195pb01.dat sel\61195pb01.dat</v>
      </c>
      <c r="R8296" t="str">
        <f>IF(ISNA(VLOOKUP(B8296,Rendered!$B$1:$C$1000,1,FALSE)),"N","Y")</f>
        <v>N</v>
      </c>
    </row>
    <row r="8297" spans="1:18" hidden="1" x14ac:dyDescent="0.35">
      <c r="A8297" t="s">
        <v>6945</v>
      </c>
      <c r="B8297" t="s">
        <v>21549</v>
      </c>
      <c r="C8297" t="s">
        <v>21550</v>
      </c>
      <c r="D8297" t="s">
        <v>13</v>
      </c>
      <c r="E8297">
        <v>2013</v>
      </c>
      <c r="F8297">
        <v>2014</v>
      </c>
      <c r="J8297">
        <f t="shared" si="654"/>
        <v>0</v>
      </c>
      <c r="K8297" t="str">
        <f>IF(OR(J8297&gt;Ограничения!$B$1,Sheet!G11221&gt;Ограничения!$B$2,Sheet!H11221&gt;Ограничения!$B$2,Sheet!I11221&gt;Ограничения!$B$2,),"Not compatible","Compatible")</f>
        <v>Compatible</v>
      </c>
      <c r="L8297" t="str">
        <f t="shared" si="655"/>
        <v>Модификация</v>
      </c>
      <c r="M8297" s="3">
        <f t="shared" si="656"/>
        <v>1</v>
      </c>
      <c r="N8297" s="3" t="str">
        <f t="shared" si="657"/>
        <v>Y</v>
      </c>
      <c r="O8297" t="s">
        <v>28008</v>
      </c>
      <c r="Q8297" t="str">
        <f t="shared" si="653"/>
        <v>COPY 61195pb02.dat sel\61195pb02.dat</v>
      </c>
      <c r="R8297" t="str">
        <f>IF(ISNA(VLOOKUP(B8297,Rendered!$B$1:$C$1000,1,FALSE)),"N","Y")</f>
        <v>N</v>
      </c>
    </row>
    <row r="8298" spans="1:18" hidden="1" x14ac:dyDescent="0.35">
      <c r="A8298" t="s">
        <v>6945</v>
      </c>
      <c r="B8298" t="s">
        <v>21549</v>
      </c>
      <c r="C8298" t="s">
        <v>21550</v>
      </c>
      <c r="D8298" t="s">
        <v>13</v>
      </c>
      <c r="E8298">
        <v>2013</v>
      </c>
      <c r="F8298">
        <v>2014</v>
      </c>
      <c r="J8298">
        <f t="shared" si="654"/>
        <v>0</v>
      </c>
      <c r="K8298" t="str">
        <f>IF(OR(J8298&gt;Ограничения!$B$1,Sheet!G14311&gt;Ограничения!$B$2,Sheet!H14311&gt;Ограничения!$B$2,Sheet!I14311&gt;Ограничения!$B$2,),"Not compatible","Compatible")</f>
        <v>Compatible</v>
      </c>
      <c r="L8298" t="str">
        <f t="shared" si="655"/>
        <v>Модификация</v>
      </c>
      <c r="M8298" s="3">
        <f t="shared" si="656"/>
        <v>1</v>
      </c>
      <c r="N8298" s="3" t="str">
        <f t="shared" si="657"/>
        <v>Y</v>
      </c>
      <c r="O8298" t="s">
        <v>28008</v>
      </c>
      <c r="Q8298" t="str">
        <f t="shared" si="653"/>
        <v>COPY 61195pb02.dat sel\61195pb02.dat</v>
      </c>
      <c r="R8298" t="str">
        <f>IF(ISNA(VLOOKUP(B8298,Rendered!$B$1:$C$1000,1,FALSE)),"N","Y")</f>
        <v>N</v>
      </c>
    </row>
    <row r="8299" spans="1:18" hidden="1" x14ac:dyDescent="0.35">
      <c r="A8299" t="s">
        <v>6945</v>
      </c>
      <c r="B8299" t="s">
        <v>21549</v>
      </c>
      <c r="C8299" t="s">
        <v>21550</v>
      </c>
      <c r="D8299" t="s">
        <v>13</v>
      </c>
      <c r="E8299">
        <v>2013</v>
      </c>
      <c r="F8299">
        <v>2014</v>
      </c>
      <c r="J8299">
        <f t="shared" si="654"/>
        <v>0</v>
      </c>
      <c r="K8299" t="str">
        <f>IF(OR(J8299&gt;Ограничения!$B$1,Sheet!G16015&gt;Ограничения!$B$2,Sheet!H16015&gt;Ограничения!$B$2,Sheet!I16015&gt;Ограничения!$B$2,),"Not compatible","Compatible")</f>
        <v>Compatible</v>
      </c>
      <c r="L8299" t="str">
        <f t="shared" si="655"/>
        <v>Модификация</v>
      </c>
      <c r="M8299" s="3">
        <f t="shared" si="656"/>
        <v>0</v>
      </c>
      <c r="N8299" s="3" t="str">
        <f t="shared" si="657"/>
        <v>Y</v>
      </c>
      <c r="O8299" t="s">
        <v>28008</v>
      </c>
      <c r="Q8299" t="str">
        <f t="shared" si="653"/>
        <v>COPY 61195pb02.dat sel\61195pb02.dat</v>
      </c>
      <c r="R8299" t="str">
        <f>IF(ISNA(VLOOKUP(B8299,Rendered!$B$1:$C$1000,1,FALSE)),"N","Y")</f>
        <v>N</v>
      </c>
    </row>
    <row r="8300" spans="1:18" hidden="1" x14ac:dyDescent="0.35">
      <c r="A8300" t="s">
        <v>6945</v>
      </c>
      <c r="B8300" t="s">
        <v>21551</v>
      </c>
      <c r="C8300" t="s">
        <v>21552</v>
      </c>
      <c r="D8300" t="s">
        <v>13</v>
      </c>
      <c r="E8300" t="s">
        <v>60</v>
      </c>
      <c r="J8300">
        <f t="shared" si="654"/>
        <v>0</v>
      </c>
      <c r="K8300" t="str">
        <f>IF(OR(J8300&gt;Ограничения!$B$1,Sheet!G11222&gt;Ограничения!$B$2,Sheet!H11222&gt;Ограничения!$B$2,Sheet!I11222&gt;Ограничения!$B$2,),"Not compatible","Compatible")</f>
        <v>Compatible</v>
      </c>
      <c r="L8300">
        <f t="shared" si="655"/>
        <v>87571</v>
      </c>
      <c r="M8300" s="3">
        <f t="shared" si="656"/>
        <v>1</v>
      </c>
      <c r="N8300" s="3" t="str">
        <f t="shared" si="657"/>
        <v>Y</v>
      </c>
      <c r="O8300" t="s">
        <v>28008</v>
      </c>
      <c r="Q8300" t="str">
        <f t="shared" si="653"/>
        <v>COPY 87571.dat sel\87571.dat</v>
      </c>
      <c r="R8300" t="str">
        <f>IF(ISNA(VLOOKUP(B8300,Rendered!$B$1:$C$1000,1,FALSE)),"N","Y")</f>
        <v>N</v>
      </c>
    </row>
    <row r="8301" spans="1:18" hidden="1" x14ac:dyDescent="0.35">
      <c r="A8301" t="s">
        <v>6945</v>
      </c>
      <c r="B8301" t="s">
        <v>21551</v>
      </c>
      <c r="C8301" t="s">
        <v>21552</v>
      </c>
      <c r="D8301" t="s">
        <v>13</v>
      </c>
      <c r="E8301" t="s">
        <v>60</v>
      </c>
      <c r="J8301">
        <f t="shared" si="654"/>
        <v>0</v>
      </c>
      <c r="K8301" t="str">
        <f>IF(OR(J8301&gt;Ограничения!$B$1,Sheet!G14312&gt;Ограничения!$B$2,Sheet!H14312&gt;Ограничения!$B$2,Sheet!I14312&gt;Ограничения!$B$2,),"Not compatible","Compatible")</f>
        <v>Compatible</v>
      </c>
      <c r="L8301">
        <f t="shared" si="655"/>
        <v>87571</v>
      </c>
      <c r="M8301" s="3">
        <f t="shared" si="656"/>
        <v>1</v>
      </c>
      <c r="N8301" s="3" t="str">
        <f t="shared" si="657"/>
        <v>Y</v>
      </c>
      <c r="O8301" t="s">
        <v>28008</v>
      </c>
      <c r="Q8301" t="str">
        <f t="shared" ref="Q8301:Q8364" si="658">_xlfn.CONCAT("COPY ",B8301,".dat sel\",B8301,".dat")</f>
        <v>COPY 87571.dat sel\87571.dat</v>
      </c>
      <c r="R8301" t="str">
        <f>IF(ISNA(VLOOKUP(B8301,Rendered!$B$1:$C$1000,1,FALSE)),"N","Y")</f>
        <v>N</v>
      </c>
    </row>
    <row r="8302" spans="1:18" hidden="1" x14ac:dyDescent="0.35">
      <c r="A8302" t="s">
        <v>6945</v>
      </c>
      <c r="B8302" t="s">
        <v>21551</v>
      </c>
      <c r="C8302" t="s">
        <v>21552</v>
      </c>
      <c r="D8302" t="s">
        <v>13</v>
      </c>
      <c r="E8302" t="s">
        <v>60</v>
      </c>
      <c r="J8302">
        <f t="shared" si="654"/>
        <v>0</v>
      </c>
      <c r="K8302" t="str">
        <f>IF(OR(J8302&gt;Ограничения!$B$1,Sheet!G16016&gt;Ограничения!$B$2,Sheet!H16016&gt;Ограничения!$B$2,Sheet!I16016&gt;Ограничения!$B$2,),"Not compatible","Compatible")</f>
        <v>Compatible</v>
      </c>
      <c r="L8302">
        <f t="shared" si="655"/>
        <v>87571</v>
      </c>
      <c r="M8302" s="3">
        <f t="shared" si="656"/>
        <v>0.57746478873239437</v>
      </c>
      <c r="N8302" s="3" t="str">
        <f t="shared" si="657"/>
        <v>Y</v>
      </c>
      <c r="O8302" t="s">
        <v>28008</v>
      </c>
      <c r="Q8302" t="str">
        <f t="shared" si="658"/>
        <v>COPY 87571.dat sel\87571.dat</v>
      </c>
      <c r="R8302" t="str">
        <f>IF(ISNA(VLOOKUP(B8302,Rendered!$B$1:$C$1000,1,FALSE)),"N","Y")</f>
        <v>N</v>
      </c>
    </row>
    <row r="8303" spans="1:18" hidden="1" x14ac:dyDescent="0.35">
      <c r="A8303" t="s">
        <v>6945</v>
      </c>
      <c r="B8303" t="s">
        <v>21553</v>
      </c>
      <c r="C8303" t="s">
        <v>21554</v>
      </c>
      <c r="D8303" t="s">
        <v>13</v>
      </c>
      <c r="E8303" t="s">
        <v>60</v>
      </c>
      <c r="J8303">
        <f t="shared" si="654"/>
        <v>0</v>
      </c>
      <c r="K8303" t="str">
        <f>IF(OR(J8303&gt;Ограничения!$B$1,Sheet!G11223&gt;Ограничения!$B$2,Sheet!H11223&gt;Ограничения!$B$2,Sheet!I11223&gt;Ограничения!$B$2,),"Not compatible","Compatible")</f>
        <v>Compatible</v>
      </c>
      <c r="L8303" t="str">
        <f t="shared" si="655"/>
        <v>Модификация</v>
      </c>
      <c r="M8303" s="3">
        <f t="shared" si="656"/>
        <v>1</v>
      </c>
      <c r="N8303" s="3" t="str">
        <f t="shared" si="657"/>
        <v>Y</v>
      </c>
      <c r="O8303" t="s">
        <v>28008</v>
      </c>
      <c r="Q8303" t="str">
        <f t="shared" si="658"/>
        <v>COPY 87571pb04.dat sel\87571pb04.dat</v>
      </c>
      <c r="R8303" t="str">
        <f>IF(ISNA(VLOOKUP(B8303,Rendered!$B$1:$C$1000,1,FALSE)),"N","Y")</f>
        <v>N</v>
      </c>
    </row>
    <row r="8304" spans="1:18" hidden="1" x14ac:dyDescent="0.35">
      <c r="A8304" t="s">
        <v>6945</v>
      </c>
      <c r="B8304" t="s">
        <v>21553</v>
      </c>
      <c r="C8304" t="s">
        <v>21554</v>
      </c>
      <c r="D8304" t="s">
        <v>13</v>
      </c>
      <c r="E8304" t="s">
        <v>60</v>
      </c>
      <c r="J8304">
        <f t="shared" si="654"/>
        <v>0</v>
      </c>
      <c r="K8304" t="str">
        <f>IF(OR(J8304&gt;Ограничения!$B$1,Sheet!G14313&gt;Ограничения!$B$2,Sheet!H14313&gt;Ограничения!$B$2,Sheet!I14313&gt;Ограничения!$B$2,),"Not compatible","Compatible")</f>
        <v>Compatible</v>
      </c>
      <c r="L8304" t="str">
        <f t="shared" si="655"/>
        <v>Модификация</v>
      </c>
      <c r="M8304" s="3">
        <f t="shared" si="656"/>
        <v>1</v>
      </c>
      <c r="N8304" s="3" t="str">
        <f t="shared" si="657"/>
        <v>Y</v>
      </c>
      <c r="O8304" t="s">
        <v>28008</v>
      </c>
      <c r="Q8304" t="str">
        <f t="shared" si="658"/>
        <v>COPY 87571pb04.dat sel\87571pb04.dat</v>
      </c>
      <c r="R8304" t="str">
        <f>IF(ISNA(VLOOKUP(B8304,Rendered!$B$1:$C$1000,1,FALSE)),"N","Y")</f>
        <v>N</v>
      </c>
    </row>
    <row r="8305" spans="1:18" hidden="1" x14ac:dyDescent="0.35">
      <c r="A8305" t="s">
        <v>6945</v>
      </c>
      <c r="B8305" t="s">
        <v>21553</v>
      </c>
      <c r="C8305" t="s">
        <v>21554</v>
      </c>
      <c r="D8305" t="s">
        <v>13</v>
      </c>
      <c r="E8305" t="s">
        <v>60</v>
      </c>
      <c r="J8305">
        <f t="shared" si="654"/>
        <v>0</v>
      </c>
      <c r="K8305" t="str">
        <f>IF(OR(J8305&gt;Ограничения!$B$1,Sheet!G16017&gt;Ограничения!$B$2,Sheet!H16017&gt;Ограничения!$B$2,Sheet!I16017&gt;Ограничения!$B$2,),"Not compatible","Compatible")</f>
        <v>Compatible</v>
      </c>
      <c r="L8305" t="str">
        <f t="shared" si="655"/>
        <v>Модификация</v>
      </c>
      <c r="M8305" s="3">
        <f t="shared" si="656"/>
        <v>0</v>
      </c>
      <c r="N8305" s="3" t="str">
        <f t="shared" si="657"/>
        <v>Y</v>
      </c>
      <c r="O8305" t="s">
        <v>28008</v>
      </c>
      <c r="Q8305" t="str">
        <f t="shared" si="658"/>
        <v>COPY 87571pb04.dat sel\87571pb04.dat</v>
      </c>
      <c r="R8305" t="str">
        <f>IF(ISNA(VLOOKUP(B8305,Rendered!$B$1:$C$1000,1,FALSE)),"N","Y")</f>
        <v>N</v>
      </c>
    </row>
    <row r="8306" spans="1:18" hidden="1" x14ac:dyDescent="0.35">
      <c r="A8306" t="s">
        <v>6945</v>
      </c>
      <c r="B8306" t="s">
        <v>21555</v>
      </c>
      <c r="C8306" t="s">
        <v>21556</v>
      </c>
      <c r="D8306" t="s">
        <v>13</v>
      </c>
      <c r="E8306">
        <v>2012</v>
      </c>
      <c r="F8306">
        <v>2012</v>
      </c>
      <c r="J8306">
        <f t="shared" si="654"/>
        <v>0</v>
      </c>
      <c r="K8306" t="str">
        <f>IF(OR(J8306&gt;Ограничения!$B$1,Sheet!G11224&gt;Ограничения!$B$2,Sheet!H11224&gt;Ограничения!$B$2,Sheet!I11224&gt;Ограничения!$B$2,),"Not compatible","Compatible")</f>
        <v>Compatible</v>
      </c>
      <c r="L8306" t="str">
        <f t="shared" si="655"/>
        <v>Модификация</v>
      </c>
      <c r="M8306" s="3">
        <f t="shared" si="656"/>
        <v>1</v>
      </c>
      <c r="N8306" s="3" t="str">
        <f t="shared" si="657"/>
        <v>Y</v>
      </c>
      <c r="O8306" t="s">
        <v>28008</v>
      </c>
      <c r="Q8306" t="str">
        <f t="shared" si="658"/>
        <v>COPY 87571pb02.dat sel\87571pb02.dat</v>
      </c>
      <c r="R8306" t="str">
        <f>IF(ISNA(VLOOKUP(B8306,Rendered!$B$1:$C$1000,1,FALSE)),"N","Y")</f>
        <v>N</v>
      </c>
    </row>
    <row r="8307" spans="1:18" hidden="1" x14ac:dyDescent="0.35">
      <c r="A8307" t="s">
        <v>6945</v>
      </c>
      <c r="B8307" t="s">
        <v>21555</v>
      </c>
      <c r="C8307" t="s">
        <v>21556</v>
      </c>
      <c r="D8307" t="s">
        <v>13</v>
      </c>
      <c r="E8307">
        <v>2012</v>
      </c>
      <c r="F8307">
        <v>2012</v>
      </c>
      <c r="J8307">
        <f t="shared" si="654"/>
        <v>0</v>
      </c>
      <c r="K8307" t="str">
        <f>IF(OR(J8307&gt;Ограничения!$B$1,Sheet!G14314&gt;Ограничения!$B$2,Sheet!H14314&gt;Ограничения!$B$2,Sheet!I14314&gt;Ограничения!$B$2,),"Not compatible","Compatible")</f>
        <v>Compatible</v>
      </c>
      <c r="L8307" t="str">
        <f t="shared" si="655"/>
        <v>Модификация</v>
      </c>
      <c r="M8307" s="3">
        <f t="shared" si="656"/>
        <v>1</v>
      </c>
      <c r="N8307" s="3" t="str">
        <f t="shared" si="657"/>
        <v>Y</v>
      </c>
      <c r="O8307" t="s">
        <v>28008</v>
      </c>
      <c r="Q8307" t="str">
        <f t="shared" si="658"/>
        <v>COPY 87571pb02.dat sel\87571pb02.dat</v>
      </c>
      <c r="R8307" t="str">
        <f>IF(ISNA(VLOOKUP(B8307,Rendered!$B$1:$C$1000,1,FALSE)),"N","Y")</f>
        <v>N</v>
      </c>
    </row>
    <row r="8308" spans="1:18" hidden="1" x14ac:dyDescent="0.35">
      <c r="A8308" t="s">
        <v>6945</v>
      </c>
      <c r="B8308" t="s">
        <v>21555</v>
      </c>
      <c r="C8308" t="s">
        <v>21556</v>
      </c>
      <c r="D8308" t="s">
        <v>13</v>
      </c>
      <c r="E8308">
        <v>2012</v>
      </c>
      <c r="F8308">
        <v>2012</v>
      </c>
      <c r="J8308">
        <f t="shared" si="654"/>
        <v>0</v>
      </c>
      <c r="K8308" t="str">
        <f>IF(OR(J8308&gt;Ограничения!$B$1,Sheet!G16018&gt;Ограничения!$B$2,Sheet!H16018&gt;Ограничения!$B$2,Sheet!I16018&gt;Ограничения!$B$2,),"Not compatible","Compatible")</f>
        <v>Compatible</v>
      </c>
      <c r="L8308" t="str">
        <f t="shared" si="655"/>
        <v>Модификация</v>
      </c>
      <c r="M8308" s="3">
        <f t="shared" si="656"/>
        <v>0</v>
      </c>
      <c r="N8308" s="3" t="str">
        <f t="shared" si="657"/>
        <v>Y</v>
      </c>
      <c r="O8308" t="s">
        <v>28008</v>
      </c>
      <c r="Q8308" t="str">
        <f t="shared" si="658"/>
        <v>COPY 87571pb02.dat sel\87571pb02.dat</v>
      </c>
      <c r="R8308" t="str">
        <f>IF(ISNA(VLOOKUP(B8308,Rendered!$B$1:$C$1000,1,FALSE)),"N","Y")</f>
        <v>N</v>
      </c>
    </row>
    <row r="8309" spans="1:18" hidden="1" x14ac:dyDescent="0.35">
      <c r="A8309" t="s">
        <v>6945</v>
      </c>
      <c r="B8309" t="s">
        <v>21557</v>
      </c>
      <c r="C8309" t="s">
        <v>21558</v>
      </c>
      <c r="D8309" t="s">
        <v>27</v>
      </c>
      <c r="E8309">
        <v>2010</v>
      </c>
      <c r="F8309">
        <v>2017</v>
      </c>
      <c r="J8309">
        <f t="shared" si="654"/>
        <v>0</v>
      </c>
      <c r="K8309" t="str">
        <f>IF(OR(J8309&gt;Ограничения!$B$1,Sheet!G11225&gt;Ограничения!$B$2,Sheet!H11225&gt;Ограничения!$B$2,Sheet!I11225&gt;Ограничения!$B$2,),"Not compatible","Compatible")</f>
        <v>Compatible</v>
      </c>
      <c r="L8309" t="str">
        <f t="shared" si="655"/>
        <v>Модификация</v>
      </c>
      <c r="M8309" s="3">
        <f t="shared" si="656"/>
        <v>1</v>
      </c>
      <c r="N8309" s="3" t="str">
        <f t="shared" si="657"/>
        <v>Y</v>
      </c>
      <c r="O8309" t="s">
        <v>28008</v>
      </c>
      <c r="Q8309" t="str">
        <f t="shared" si="658"/>
        <v>COPY 87571pb01.dat sel\87571pb01.dat</v>
      </c>
      <c r="R8309" t="str">
        <f>IF(ISNA(VLOOKUP(B8309,Rendered!$B$1:$C$1000,1,FALSE)),"N","Y")</f>
        <v>N</v>
      </c>
    </row>
    <row r="8310" spans="1:18" hidden="1" x14ac:dyDescent="0.35">
      <c r="A8310" t="s">
        <v>6945</v>
      </c>
      <c r="B8310" t="s">
        <v>21557</v>
      </c>
      <c r="C8310" t="s">
        <v>21558</v>
      </c>
      <c r="D8310" t="s">
        <v>27</v>
      </c>
      <c r="E8310">
        <v>2010</v>
      </c>
      <c r="F8310">
        <v>2017</v>
      </c>
      <c r="J8310">
        <f t="shared" si="654"/>
        <v>0</v>
      </c>
      <c r="K8310" t="str">
        <f>IF(OR(J8310&gt;Ограничения!$B$1,Sheet!G14315&gt;Ограничения!$B$2,Sheet!H14315&gt;Ограничения!$B$2,Sheet!I14315&gt;Ограничения!$B$2,),"Not compatible","Compatible")</f>
        <v>Compatible</v>
      </c>
      <c r="L8310" t="str">
        <f t="shared" si="655"/>
        <v>Модификация</v>
      </c>
      <c r="M8310" s="3">
        <f t="shared" si="656"/>
        <v>1</v>
      </c>
      <c r="N8310" s="3" t="str">
        <f t="shared" si="657"/>
        <v>Y</v>
      </c>
      <c r="O8310" t="s">
        <v>28008</v>
      </c>
      <c r="Q8310" t="str">
        <f t="shared" si="658"/>
        <v>COPY 87571pb01.dat sel\87571pb01.dat</v>
      </c>
      <c r="R8310" t="str">
        <f>IF(ISNA(VLOOKUP(B8310,Rendered!$B$1:$C$1000,1,FALSE)),"N","Y")</f>
        <v>N</v>
      </c>
    </row>
    <row r="8311" spans="1:18" hidden="1" x14ac:dyDescent="0.35">
      <c r="A8311" t="s">
        <v>6945</v>
      </c>
      <c r="B8311" t="s">
        <v>21557</v>
      </c>
      <c r="C8311" t="s">
        <v>21558</v>
      </c>
      <c r="D8311" t="s">
        <v>27</v>
      </c>
      <c r="E8311">
        <v>2010</v>
      </c>
      <c r="F8311">
        <v>2017</v>
      </c>
      <c r="J8311">
        <f t="shared" si="654"/>
        <v>0</v>
      </c>
      <c r="K8311" t="str">
        <f>IF(OR(J8311&gt;Ограничения!$B$1,Sheet!G16019&gt;Ограничения!$B$2,Sheet!H16019&gt;Ограничения!$B$2,Sheet!I16019&gt;Ограничения!$B$2,),"Not compatible","Compatible")</f>
        <v>Compatible</v>
      </c>
      <c r="L8311" t="str">
        <f t="shared" si="655"/>
        <v>Модификация</v>
      </c>
      <c r="M8311" s="3">
        <f t="shared" si="656"/>
        <v>0</v>
      </c>
      <c r="N8311" s="3" t="str">
        <f t="shared" si="657"/>
        <v>Y</v>
      </c>
      <c r="O8311" t="s">
        <v>28008</v>
      </c>
      <c r="Q8311" t="str">
        <f t="shared" si="658"/>
        <v>COPY 87571pb01.dat sel\87571pb01.dat</v>
      </c>
      <c r="R8311" t="str">
        <f>IF(ISNA(VLOOKUP(B8311,Rendered!$B$1:$C$1000,1,FALSE)),"N","Y")</f>
        <v>N</v>
      </c>
    </row>
    <row r="8312" spans="1:18" hidden="1" x14ac:dyDescent="0.35">
      <c r="A8312" t="s">
        <v>6945</v>
      </c>
      <c r="B8312" t="s">
        <v>21559</v>
      </c>
      <c r="C8312" t="s">
        <v>21560</v>
      </c>
      <c r="D8312" t="s">
        <v>13</v>
      </c>
      <c r="E8312">
        <v>2014</v>
      </c>
      <c r="F8312">
        <v>2016</v>
      </c>
      <c r="J8312">
        <f t="shared" si="654"/>
        <v>0</v>
      </c>
      <c r="K8312" t="str">
        <f>IF(OR(J8312&gt;Ограничения!$B$1,Sheet!G11226&gt;Ограничения!$B$2,Sheet!H11226&gt;Ограничения!$B$2,Sheet!I11226&gt;Ограничения!$B$2,),"Not compatible","Compatible")</f>
        <v>Compatible</v>
      </c>
      <c r="L8312" t="str">
        <f t="shared" si="655"/>
        <v>Модификация</v>
      </c>
      <c r="M8312" s="3">
        <f t="shared" si="656"/>
        <v>1</v>
      </c>
      <c r="N8312" s="3" t="str">
        <f t="shared" si="657"/>
        <v>Y</v>
      </c>
      <c r="O8312" t="s">
        <v>28008</v>
      </c>
      <c r="Q8312" t="str">
        <f t="shared" si="658"/>
        <v>COPY 87571pb03.dat sel\87571pb03.dat</v>
      </c>
      <c r="R8312" t="str">
        <f>IF(ISNA(VLOOKUP(B8312,Rendered!$B$1:$C$1000,1,FALSE)),"N","Y")</f>
        <v>N</v>
      </c>
    </row>
    <row r="8313" spans="1:18" hidden="1" x14ac:dyDescent="0.35">
      <c r="A8313" t="s">
        <v>6945</v>
      </c>
      <c r="B8313" t="s">
        <v>21559</v>
      </c>
      <c r="C8313" t="s">
        <v>21560</v>
      </c>
      <c r="D8313" t="s">
        <v>13</v>
      </c>
      <c r="E8313">
        <v>2014</v>
      </c>
      <c r="F8313">
        <v>2016</v>
      </c>
      <c r="J8313">
        <f t="shared" si="654"/>
        <v>0</v>
      </c>
      <c r="K8313" t="str">
        <f>IF(OR(J8313&gt;Ограничения!$B$1,Sheet!G14316&gt;Ограничения!$B$2,Sheet!H14316&gt;Ограничения!$B$2,Sheet!I14316&gt;Ограничения!$B$2,),"Not compatible","Compatible")</f>
        <v>Compatible</v>
      </c>
      <c r="L8313" t="str">
        <f t="shared" si="655"/>
        <v>Модификация</v>
      </c>
      <c r="M8313" s="3">
        <f t="shared" si="656"/>
        <v>1</v>
      </c>
      <c r="N8313" s="3" t="str">
        <f t="shared" si="657"/>
        <v>Y</v>
      </c>
      <c r="O8313" t="s">
        <v>28008</v>
      </c>
      <c r="Q8313" t="str">
        <f t="shared" si="658"/>
        <v>COPY 87571pb03.dat sel\87571pb03.dat</v>
      </c>
      <c r="R8313" t="str">
        <f>IF(ISNA(VLOOKUP(B8313,Rendered!$B$1:$C$1000,1,FALSE)),"N","Y")</f>
        <v>N</v>
      </c>
    </row>
    <row r="8314" spans="1:18" hidden="1" x14ac:dyDescent="0.35">
      <c r="A8314" t="s">
        <v>6945</v>
      </c>
      <c r="B8314" t="s">
        <v>21559</v>
      </c>
      <c r="C8314" t="s">
        <v>21560</v>
      </c>
      <c r="D8314" t="s">
        <v>13</v>
      </c>
      <c r="E8314">
        <v>2014</v>
      </c>
      <c r="F8314">
        <v>2016</v>
      </c>
      <c r="J8314">
        <f t="shared" si="654"/>
        <v>0</v>
      </c>
      <c r="K8314" t="str">
        <f>IF(OR(J8314&gt;Ограничения!$B$1,Sheet!G16020&gt;Ограничения!$B$2,Sheet!H16020&gt;Ограничения!$B$2,Sheet!I16020&gt;Ограничения!$B$2,),"Not compatible","Compatible")</f>
        <v>Compatible</v>
      </c>
      <c r="L8314" t="str">
        <f t="shared" si="655"/>
        <v>Модификация</v>
      </c>
      <c r="M8314" s="3">
        <f t="shared" si="656"/>
        <v>0</v>
      </c>
      <c r="N8314" s="3" t="str">
        <f t="shared" si="657"/>
        <v>Y</v>
      </c>
      <c r="O8314" t="s">
        <v>28008</v>
      </c>
      <c r="Q8314" t="str">
        <f t="shared" si="658"/>
        <v>COPY 87571pb03.dat sel\87571pb03.dat</v>
      </c>
      <c r="R8314" t="str">
        <f>IF(ISNA(VLOOKUP(B8314,Rendered!$B$1:$C$1000,1,FALSE)),"N","Y")</f>
        <v>N</v>
      </c>
    </row>
    <row r="8315" spans="1:18" hidden="1" x14ac:dyDescent="0.35">
      <c r="A8315" t="s">
        <v>6945</v>
      </c>
      <c r="B8315" t="s">
        <v>21561</v>
      </c>
      <c r="C8315" t="s">
        <v>21562</v>
      </c>
      <c r="D8315" t="s">
        <v>13</v>
      </c>
      <c r="E8315">
        <v>2011</v>
      </c>
      <c r="F8315">
        <v>2011</v>
      </c>
      <c r="J8315">
        <f t="shared" si="654"/>
        <v>0</v>
      </c>
      <c r="K8315" t="str">
        <f>IF(OR(J8315&gt;Ограничения!$B$1,Sheet!G11227&gt;Ограничения!$B$2,Sheet!H11227&gt;Ограничения!$B$2,Sheet!I11227&gt;Ограничения!$B$2,),"Not compatible","Compatible")</f>
        <v>Compatible</v>
      </c>
      <c r="L8315" t="str">
        <f t="shared" si="655"/>
        <v>Модификация</v>
      </c>
      <c r="M8315" s="3">
        <f t="shared" si="656"/>
        <v>1</v>
      </c>
      <c r="N8315" s="3" t="str">
        <f t="shared" si="657"/>
        <v>Y</v>
      </c>
      <c r="O8315" t="s">
        <v>28008</v>
      </c>
      <c r="Q8315" t="str">
        <f t="shared" si="658"/>
        <v>COPY 92760pb01.dat sel\92760pb01.dat</v>
      </c>
      <c r="R8315" t="str">
        <f>IF(ISNA(VLOOKUP(B8315,Rendered!$B$1:$C$1000,1,FALSE)),"N","Y")</f>
        <v>N</v>
      </c>
    </row>
    <row r="8316" spans="1:18" hidden="1" x14ac:dyDescent="0.35">
      <c r="A8316" t="s">
        <v>6945</v>
      </c>
      <c r="B8316" t="s">
        <v>21561</v>
      </c>
      <c r="C8316" t="s">
        <v>21562</v>
      </c>
      <c r="D8316" t="s">
        <v>13</v>
      </c>
      <c r="E8316">
        <v>2011</v>
      </c>
      <c r="F8316">
        <v>2011</v>
      </c>
      <c r="J8316">
        <f t="shared" si="654"/>
        <v>0</v>
      </c>
      <c r="K8316" t="str">
        <f>IF(OR(J8316&gt;Ограничения!$B$1,Sheet!G14317&gt;Ограничения!$B$2,Sheet!H14317&gt;Ограничения!$B$2,Sheet!I14317&gt;Ограничения!$B$2,),"Not compatible","Compatible")</f>
        <v>Compatible</v>
      </c>
      <c r="L8316" t="str">
        <f t="shared" si="655"/>
        <v>Модификация</v>
      </c>
      <c r="M8316" s="3">
        <f t="shared" si="656"/>
        <v>1</v>
      </c>
      <c r="N8316" s="3" t="str">
        <f t="shared" si="657"/>
        <v>Y</v>
      </c>
      <c r="O8316" t="s">
        <v>28008</v>
      </c>
      <c r="Q8316" t="str">
        <f t="shared" si="658"/>
        <v>COPY 92760pb01.dat sel\92760pb01.dat</v>
      </c>
      <c r="R8316" t="str">
        <f>IF(ISNA(VLOOKUP(B8316,Rendered!$B$1:$C$1000,1,FALSE)),"N","Y")</f>
        <v>N</v>
      </c>
    </row>
    <row r="8317" spans="1:18" hidden="1" x14ac:dyDescent="0.35">
      <c r="A8317" t="s">
        <v>6945</v>
      </c>
      <c r="B8317" t="s">
        <v>21561</v>
      </c>
      <c r="C8317" t="s">
        <v>21562</v>
      </c>
      <c r="D8317" t="s">
        <v>13</v>
      </c>
      <c r="E8317">
        <v>2011</v>
      </c>
      <c r="F8317">
        <v>2011</v>
      </c>
      <c r="J8317">
        <f t="shared" si="654"/>
        <v>0</v>
      </c>
      <c r="K8317" t="str">
        <f>IF(OR(J8317&gt;Ограничения!$B$1,Sheet!G16021&gt;Ограничения!$B$2,Sheet!H16021&gt;Ограничения!$B$2,Sheet!I16021&gt;Ограничения!$B$2,),"Not compatible","Compatible")</f>
        <v>Compatible</v>
      </c>
      <c r="L8317" t="str">
        <f t="shared" si="655"/>
        <v>Модификация</v>
      </c>
      <c r="M8317" s="3">
        <f t="shared" si="656"/>
        <v>0</v>
      </c>
      <c r="N8317" s="3" t="str">
        <f t="shared" si="657"/>
        <v>Y</v>
      </c>
      <c r="O8317" t="s">
        <v>28008</v>
      </c>
      <c r="Q8317" t="str">
        <f t="shared" si="658"/>
        <v>COPY 92760pb01.dat sel\92760pb01.dat</v>
      </c>
      <c r="R8317" t="str">
        <f>IF(ISNA(VLOOKUP(B8317,Rendered!$B$1:$C$1000,1,FALSE)),"N","Y")</f>
        <v>N</v>
      </c>
    </row>
    <row r="8318" spans="1:18" hidden="1" x14ac:dyDescent="0.35">
      <c r="A8318" t="s">
        <v>6945</v>
      </c>
      <c r="B8318" t="s">
        <v>21563</v>
      </c>
      <c r="C8318" t="s">
        <v>21564</v>
      </c>
      <c r="D8318" t="s">
        <v>13</v>
      </c>
      <c r="E8318">
        <v>2012</v>
      </c>
      <c r="F8318">
        <v>2012</v>
      </c>
      <c r="J8318">
        <f t="shared" si="654"/>
        <v>0</v>
      </c>
      <c r="K8318" t="str">
        <f>IF(OR(J8318&gt;Ограничения!$B$1,Sheet!G11228&gt;Ограничения!$B$2,Sheet!H11228&gt;Ограничения!$B$2,Sheet!I11228&gt;Ограничения!$B$2,),"Not compatible","Compatible")</f>
        <v>Compatible</v>
      </c>
      <c r="L8318" t="str">
        <f t="shared" si="655"/>
        <v>Модификация</v>
      </c>
      <c r="M8318" s="3">
        <f t="shared" si="656"/>
        <v>1</v>
      </c>
      <c r="N8318" s="3" t="str">
        <f t="shared" si="657"/>
        <v>Y</v>
      </c>
      <c r="O8318" t="s">
        <v>28008</v>
      </c>
      <c r="Q8318" t="str">
        <f t="shared" si="658"/>
        <v>COPY 92760pb02.dat sel\92760pb02.dat</v>
      </c>
      <c r="R8318" t="str">
        <f>IF(ISNA(VLOOKUP(B8318,Rendered!$B$1:$C$1000,1,FALSE)),"N","Y")</f>
        <v>N</v>
      </c>
    </row>
    <row r="8319" spans="1:18" hidden="1" x14ac:dyDescent="0.35">
      <c r="A8319" t="s">
        <v>6945</v>
      </c>
      <c r="B8319" t="s">
        <v>21563</v>
      </c>
      <c r="C8319" t="s">
        <v>21564</v>
      </c>
      <c r="D8319" t="s">
        <v>13</v>
      </c>
      <c r="E8319">
        <v>2012</v>
      </c>
      <c r="F8319">
        <v>2012</v>
      </c>
      <c r="J8319">
        <f t="shared" si="654"/>
        <v>0</v>
      </c>
      <c r="K8319" t="str">
        <f>IF(OR(J8319&gt;Ограничения!$B$1,Sheet!G14318&gt;Ограничения!$B$2,Sheet!H14318&gt;Ограничения!$B$2,Sheet!I14318&gt;Ограничения!$B$2,),"Not compatible","Compatible")</f>
        <v>Compatible</v>
      </c>
      <c r="L8319" t="str">
        <f t="shared" si="655"/>
        <v>Модификация</v>
      </c>
      <c r="M8319" s="3">
        <f t="shared" si="656"/>
        <v>1</v>
      </c>
      <c r="N8319" s="3" t="str">
        <f t="shared" si="657"/>
        <v>Y</v>
      </c>
      <c r="O8319" t="s">
        <v>28008</v>
      </c>
      <c r="Q8319" t="str">
        <f t="shared" si="658"/>
        <v>COPY 92760pb02.dat sel\92760pb02.dat</v>
      </c>
      <c r="R8319" t="str">
        <f>IF(ISNA(VLOOKUP(B8319,Rendered!$B$1:$C$1000,1,FALSE)),"N","Y")</f>
        <v>N</v>
      </c>
    </row>
    <row r="8320" spans="1:18" hidden="1" x14ac:dyDescent="0.35">
      <c r="A8320" t="s">
        <v>6945</v>
      </c>
      <c r="B8320" t="s">
        <v>21563</v>
      </c>
      <c r="C8320" t="s">
        <v>21564</v>
      </c>
      <c r="D8320" t="s">
        <v>13</v>
      </c>
      <c r="E8320">
        <v>2012</v>
      </c>
      <c r="F8320">
        <v>2012</v>
      </c>
      <c r="J8320">
        <f t="shared" si="654"/>
        <v>0</v>
      </c>
      <c r="K8320" t="str">
        <f>IF(OR(J8320&gt;Ограничения!$B$1,Sheet!G16022&gt;Ограничения!$B$2,Sheet!H16022&gt;Ограничения!$B$2,Sheet!I16022&gt;Ограничения!$B$2,),"Not compatible","Compatible")</f>
        <v>Compatible</v>
      </c>
      <c r="L8320" t="str">
        <f t="shared" si="655"/>
        <v>Модификация</v>
      </c>
      <c r="M8320" s="3">
        <f t="shared" si="656"/>
        <v>0</v>
      </c>
      <c r="N8320" s="3" t="str">
        <f t="shared" si="657"/>
        <v>Y</v>
      </c>
      <c r="O8320" t="s">
        <v>28008</v>
      </c>
      <c r="Q8320" t="str">
        <f t="shared" si="658"/>
        <v>COPY 92760pb02.dat sel\92760pb02.dat</v>
      </c>
      <c r="R8320" t="str">
        <f>IF(ISNA(VLOOKUP(B8320,Rendered!$B$1:$C$1000,1,FALSE)),"N","Y")</f>
        <v>N</v>
      </c>
    </row>
    <row r="8321" spans="1:18" hidden="1" x14ac:dyDescent="0.35">
      <c r="A8321" t="s">
        <v>6945</v>
      </c>
      <c r="B8321" t="s">
        <v>21565</v>
      </c>
      <c r="C8321" t="s">
        <v>21566</v>
      </c>
      <c r="D8321" t="s">
        <v>27</v>
      </c>
      <c r="E8321">
        <v>2009</v>
      </c>
      <c r="F8321">
        <v>2010</v>
      </c>
      <c r="J8321">
        <f t="shared" si="654"/>
        <v>0</v>
      </c>
      <c r="K8321" t="str">
        <f>IF(OR(J8321&gt;Ограничения!$B$1,Sheet!G11229&gt;Ограничения!$B$2,Sheet!H11229&gt;Ограничения!$B$2,Sheet!I11229&gt;Ограничения!$B$2,),"Not compatible","Compatible")</f>
        <v>Compatible</v>
      </c>
      <c r="L8321">
        <f t="shared" si="655"/>
        <v>85945</v>
      </c>
      <c r="M8321" s="3">
        <f t="shared" si="656"/>
        <v>1</v>
      </c>
      <c r="N8321" s="3" t="str">
        <f t="shared" si="657"/>
        <v>Y</v>
      </c>
      <c r="O8321" t="s">
        <v>28008</v>
      </c>
      <c r="Q8321" t="str">
        <f t="shared" si="658"/>
        <v>COPY 85945.dat sel\85945.dat</v>
      </c>
      <c r="R8321" t="str">
        <f>IF(ISNA(VLOOKUP(B8321,Rendered!$B$1:$C$1000,1,FALSE)),"N","Y")</f>
        <v>N</v>
      </c>
    </row>
    <row r="8322" spans="1:18" hidden="1" x14ac:dyDescent="0.35">
      <c r="A8322" t="s">
        <v>6945</v>
      </c>
      <c r="B8322" t="s">
        <v>21565</v>
      </c>
      <c r="C8322" t="s">
        <v>21566</v>
      </c>
      <c r="D8322" t="s">
        <v>27</v>
      </c>
      <c r="E8322">
        <v>2009</v>
      </c>
      <c r="F8322">
        <v>2010</v>
      </c>
      <c r="J8322">
        <f t="shared" ref="J8322:J8385" si="659">SUM(G8322:I8322)</f>
        <v>0</v>
      </c>
      <c r="K8322" t="str">
        <f>IF(OR(J8322&gt;Ограничения!$B$1,Sheet!G14319&gt;Ограничения!$B$2,Sheet!H14319&gt;Ограничения!$B$2,Sheet!I14319&gt;Ограничения!$B$2,),"Not compatible","Compatible")</f>
        <v>Compatible</v>
      </c>
      <c r="L8322">
        <f t="shared" ref="L8322:L8385" si="660">IFERROR(B8322+1-1,"Модификация")</f>
        <v>85945</v>
      </c>
      <c r="M8322" s="3">
        <f t="shared" si="656"/>
        <v>1</v>
      </c>
      <c r="N8322" s="3" t="str">
        <f t="shared" si="657"/>
        <v>Y</v>
      </c>
      <c r="O8322" t="s">
        <v>28008</v>
      </c>
      <c r="Q8322" t="str">
        <f t="shared" si="658"/>
        <v>COPY 85945.dat sel\85945.dat</v>
      </c>
      <c r="R8322" t="str">
        <f>IF(ISNA(VLOOKUP(B8322,Rendered!$B$1:$C$1000,1,FALSE)),"N","Y")</f>
        <v>N</v>
      </c>
    </row>
    <row r="8323" spans="1:18" hidden="1" x14ac:dyDescent="0.35">
      <c r="A8323" t="s">
        <v>6945</v>
      </c>
      <c r="B8323" t="s">
        <v>21565</v>
      </c>
      <c r="C8323" t="s">
        <v>21566</v>
      </c>
      <c r="D8323" t="s">
        <v>27</v>
      </c>
      <c r="E8323">
        <v>2009</v>
      </c>
      <c r="F8323">
        <v>2010</v>
      </c>
      <c r="J8323">
        <f t="shared" si="659"/>
        <v>0</v>
      </c>
      <c r="K8323" t="str">
        <f>IF(OR(J8323&gt;Ограничения!$B$1,Sheet!G16023&gt;Ограничения!$B$2,Sheet!H16023&gt;Ограничения!$B$2,Sheet!I16023&gt;Ограничения!$B$2,),"Not compatible","Compatible")</f>
        <v>Compatible</v>
      </c>
      <c r="L8323">
        <f t="shared" si="660"/>
        <v>85945</v>
      </c>
      <c r="M8323" s="3">
        <f t="shared" ref="M8323:M8386" si="661">IF(ISERR(FIND(C8323,C8324)),0,LEN(C8323)/LEN(C8324))</f>
        <v>0</v>
      </c>
      <c r="N8323" s="3" t="str">
        <f t="shared" ref="N8323:N8386" si="662">IF(OR(M8323&gt;0,M8322&gt;0),"Y","N")</f>
        <v>Y</v>
      </c>
      <c r="O8323" t="s">
        <v>28008</v>
      </c>
      <c r="Q8323" t="str">
        <f t="shared" si="658"/>
        <v>COPY 85945.dat sel\85945.dat</v>
      </c>
      <c r="R8323" t="str">
        <f>IF(ISNA(VLOOKUP(B8323,Rendered!$B$1:$C$1000,1,FALSE)),"N","Y")</f>
        <v>N</v>
      </c>
    </row>
    <row r="8324" spans="1:18" hidden="1" x14ac:dyDescent="0.35">
      <c r="A8324" t="s">
        <v>6945</v>
      </c>
      <c r="B8324" t="s">
        <v>21567</v>
      </c>
      <c r="C8324" t="s">
        <v>21568</v>
      </c>
      <c r="D8324" t="s">
        <v>13</v>
      </c>
      <c r="E8324">
        <v>2017</v>
      </c>
      <c r="F8324">
        <v>2017</v>
      </c>
      <c r="J8324">
        <f t="shared" si="659"/>
        <v>0</v>
      </c>
      <c r="K8324" t="str">
        <f>IF(OR(J8324&gt;Ограничения!$B$1,Sheet!G11230&gt;Ограничения!$B$2,Sheet!H11230&gt;Ограничения!$B$2,Sheet!I11230&gt;Ограничения!$B$2,),"Not compatible","Compatible")</f>
        <v>Compatible</v>
      </c>
      <c r="L8324" t="str">
        <f t="shared" si="660"/>
        <v>Модификация</v>
      </c>
      <c r="M8324" s="3">
        <f t="shared" si="661"/>
        <v>1</v>
      </c>
      <c r="N8324" s="3" t="str">
        <f t="shared" si="662"/>
        <v>Y</v>
      </c>
      <c r="O8324" t="s">
        <v>28008</v>
      </c>
      <c r="Q8324" t="str">
        <f t="shared" si="658"/>
        <v>COPY 32603pb01.dat sel\32603pb01.dat</v>
      </c>
      <c r="R8324" t="str">
        <f>IF(ISNA(VLOOKUP(B8324,Rendered!$B$1:$C$1000,1,FALSE)),"N","Y")</f>
        <v>N</v>
      </c>
    </row>
    <row r="8325" spans="1:18" hidden="1" x14ac:dyDescent="0.35">
      <c r="A8325" t="s">
        <v>6945</v>
      </c>
      <c r="B8325" t="s">
        <v>21567</v>
      </c>
      <c r="C8325" t="s">
        <v>21568</v>
      </c>
      <c r="D8325" t="s">
        <v>13</v>
      </c>
      <c r="E8325">
        <v>2017</v>
      </c>
      <c r="F8325">
        <v>2017</v>
      </c>
      <c r="J8325">
        <f t="shared" si="659"/>
        <v>0</v>
      </c>
      <c r="K8325" t="str">
        <f>IF(OR(J8325&gt;Ограничения!$B$1,Sheet!G14320&gt;Ограничения!$B$2,Sheet!H14320&gt;Ограничения!$B$2,Sheet!I14320&gt;Ограничения!$B$2,),"Not compatible","Compatible")</f>
        <v>Compatible</v>
      </c>
      <c r="L8325" t="str">
        <f t="shared" si="660"/>
        <v>Модификация</v>
      </c>
      <c r="M8325" s="3">
        <f t="shared" si="661"/>
        <v>1</v>
      </c>
      <c r="N8325" s="3" t="str">
        <f t="shared" si="662"/>
        <v>Y</v>
      </c>
      <c r="O8325" t="s">
        <v>28008</v>
      </c>
      <c r="Q8325" t="str">
        <f t="shared" si="658"/>
        <v>COPY 32603pb01.dat sel\32603pb01.dat</v>
      </c>
      <c r="R8325" t="str">
        <f>IF(ISNA(VLOOKUP(B8325,Rendered!$B$1:$C$1000,1,FALSE)),"N","Y")</f>
        <v>N</v>
      </c>
    </row>
    <row r="8326" spans="1:18" hidden="1" x14ac:dyDescent="0.35">
      <c r="A8326" t="s">
        <v>6945</v>
      </c>
      <c r="B8326" t="s">
        <v>21567</v>
      </c>
      <c r="C8326" t="s">
        <v>21568</v>
      </c>
      <c r="D8326" t="s">
        <v>13</v>
      </c>
      <c r="E8326">
        <v>2017</v>
      </c>
      <c r="F8326">
        <v>2017</v>
      </c>
      <c r="J8326">
        <f t="shared" si="659"/>
        <v>0</v>
      </c>
      <c r="K8326" t="str">
        <f>IF(OR(J8326&gt;Ограничения!$B$1,Sheet!G16024&gt;Ограничения!$B$2,Sheet!H16024&gt;Ограничения!$B$2,Sheet!I16024&gt;Ограничения!$B$2,),"Not compatible","Compatible")</f>
        <v>Compatible</v>
      </c>
      <c r="L8326" t="str">
        <f t="shared" si="660"/>
        <v>Модификация</v>
      </c>
      <c r="M8326" s="3">
        <f t="shared" si="661"/>
        <v>0</v>
      </c>
      <c r="N8326" s="3" t="str">
        <f t="shared" si="662"/>
        <v>Y</v>
      </c>
      <c r="O8326" t="s">
        <v>28008</v>
      </c>
      <c r="Q8326" t="str">
        <f t="shared" si="658"/>
        <v>COPY 32603pb01.dat sel\32603pb01.dat</v>
      </c>
      <c r="R8326" t="str">
        <f>IF(ISNA(VLOOKUP(B8326,Rendered!$B$1:$C$1000,1,FALSE)),"N","Y")</f>
        <v>N</v>
      </c>
    </row>
    <row r="8327" spans="1:18" hidden="1" x14ac:dyDescent="0.35">
      <c r="A8327" t="s">
        <v>6945</v>
      </c>
      <c r="B8327" t="s">
        <v>21569</v>
      </c>
      <c r="C8327" t="s">
        <v>21570</v>
      </c>
      <c r="D8327" t="s">
        <v>13</v>
      </c>
      <c r="E8327">
        <v>2018</v>
      </c>
      <c r="F8327">
        <v>2018</v>
      </c>
      <c r="J8327">
        <f t="shared" si="659"/>
        <v>0</v>
      </c>
      <c r="K8327" t="str">
        <f>IF(OR(J8327&gt;Ограничения!$B$1,Sheet!G11231&gt;Ограничения!$B$2,Sheet!H11231&gt;Ограничения!$B$2,Sheet!I11231&gt;Ограничения!$B$2,),"Not compatible","Compatible")</f>
        <v>Compatible</v>
      </c>
      <c r="L8327">
        <f t="shared" si="660"/>
        <v>35554</v>
      </c>
      <c r="M8327" s="3">
        <f t="shared" si="661"/>
        <v>1</v>
      </c>
      <c r="N8327" s="3" t="str">
        <f t="shared" si="662"/>
        <v>Y</v>
      </c>
      <c r="O8327" t="s">
        <v>28008</v>
      </c>
      <c r="Q8327" t="str">
        <f t="shared" si="658"/>
        <v>COPY 35554.dat sel\35554.dat</v>
      </c>
      <c r="R8327" t="str">
        <f>IF(ISNA(VLOOKUP(B8327,Rendered!$B$1:$C$1000,1,FALSE)),"N","Y")</f>
        <v>N</v>
      </c>
    </row>
    <row r="8328" spans="1:18" hidden="1" x14ac:dyDescent="0.35">
      <c r="A8328" t="s">
        <v>6945</v>
      </c>
      <c r="B8328" t="s">
        <v>21569</v>
      </c>
      <c r="C8328" t="s">
        <v>21570</v>
      </c>
      <c r="D8328" t="s">
        <v>13</v>
      </c>
      <c r="E8328">
        <v>2018</v>
      </c>
      <c r="F8328">
        <v>2018</v>
      </c>
      <c r="J8328">
        <f t="shared" si="659"/>
        <v>0</v>
      </c>
      <c r="K8328" t="str">
        <f>IF(OR(J8328&gt;Ограничения!$B$1,Sheet!G14321&gt;Ограничения!$B$2,Sheet!H14321&gt;Ограничения!$B$2,Sheet!I14321&gt;Ограничения!$B$2,),"Not compatible","Compatible")</f>
        <v>Compatible</v>
      </c>
      <c r="L8328">
        <f t="shared" si="660"/>
        <v>35554</v>
      </c>
      <c r="M8328" s="3">
        <f t="shared" si="661"/>
        <v>1</v>
      </c>
      <c r="N8328" s="3" t="str">
        <f t="shared" si="662"/>
        <v>Y</v>
      </c>
      <c r="O8328" t="s">
        <v>28008</v>
      </c>
      <c r="Q8328" t="str">
        <f t="shared" si="658"/>
        <v>COPY 35554.dat sel\35554.dat</v>
      </c>
      <c r="R8328" t="str">
        <f>IF(ISNA(VLOOKUP(B8328,Rendered!$B$1:$C$1000,1,FALSE)),"N","Y")</f>
        <v>N</v>
      </c>
    </row>
    <row r="8329" spans="1:18" hidden="1" x14ac:dyDescent="0.35">
      <c r="A8329" t="s">
        <v>6945</v>
      </c>
      <c r="B8329" t="s">
        <v>21569</v>
      </c>
      <c r="C8329" t="s">
        <v>21570</v>
      </c>
      <c r="D8329" t="s">
        <v>13</v>
      </c>
      <c r="E8329">
        <v>2018</v>
      </c>
      <c r="F8329">
        <v>2018</v>
      </c>
      <c r="J8329">
        <f t="shared" si="659"/>
        <v>0</v>
      </c>
      <c r="K8329" t="str">
        <f>IF(OR(J8329&gt;Ограничения!$B$1,Sheet!G16025&gt;Ограничения!$B$2,Sheet!H16025&gt;Ограничения!$B$2,Sheet!I16025&gt;Ограничения!$B$2,),"Not compatible","Compatible")</f>
        <v>Compatible</v>
      </c>
      <c r="L8329">
        <f t="shared" si="660"/>
        <v>35554</v>
      </c>
      <c r="M8329" s="3">
        <f t="shared" si="661"/>
        <v>0</v>
      </c>
      <c r="N8329" s="3" t="str">
        <f t="shared" si="662"/>
        <v>Y</v>
      </c>
      <c r="O8329" t="s">
        <v>28008</v>
      </c>
      <c r="Q8329" t="str">
        <f t="shared" si="658"/>
        <v>COPY 35554.dat sel\35554.dat</v>
      </c>
      <c r="R8329" t="str">
        <f>IF(ISNA(VLOOKUP(B8329,Rendered!$B$1:$C$1000,1,FALSE)),"N","Y")</f>
        <v>N</v>
      </c>
    </row>
    <row r="8330" spans="1:18" hidden="1" x14ac:dyDescent="0.35">
      <c r="A8330" t="s">
        <v>6945</v>
      </c>
      <c r="B8330" t="s">
        <v>21571</v>
      </c>
      <c r="C8330" t="s">
        <v>21572</v>
      </c>
      <c r="D8330" t="s">
        <v>13</v>
      </c>
      <c r="E8330">
        <v>2021</v>
      </c>
      <c r="F8330">
        <v>2021</v>
      </c>
      <c r="J8330">
        <f t="shared" si="659"/>
        <v>0</v>
      </c>
      <c r="K8330" t="str">
        <f>IF(OR(J8330&gt;Ограничения!$B$1,Sheet!G11232&gt;Ограничения!$B$2,Sheet!H11232&gt;Ограничения!$B$2,Sheet!I11232&gt;Ограничения!$B$2,),"Not compatible","Compatible")</f>
        <v>Compatible</v>
      </c>
      <c r="L8330">
        <f t="shared" si="660"/>
        <v>28631</v>
      </c>
      <c r="M8330" s="3">
        <f t="shared" si="661"/>
        <v>1</v>
      </c>
      <c r="N8330" s="3" t="str">
        <f t="shared" si="662"/>
        <v>Y</v>
      </c>
      <c r="O8330" t="s">
        <v>28008</v>
      </c>
      <c r="Q8330" t="str">
        <f t="shared" si="658"/>
        <v>COPY 28631.dat sel\28631.dat</v>
      </c>
      <c r="R8330" t="str">
        <f>IF(ISNA(VLOOKUP(B8330,Rendered!$B$1:$C$1000,1,FALSE)),"N","Y")</f>
        <v>N</v>
      </c>
    </row>
    <row r="8331" spans="1:18" hidden="1" x14ac:dyDescent="0.35">
      <c r="A8331" t="s">
        <v>6945</v>
      </c>
      <c r="B8331" t="s">
        <v>21571</v>
      </c>
      <c r="C8331" t="s">
        <v>21572</v>
      </c>
      <c r="D8331" t="s">
        <v>13</v>
      </c>
      <c r="E8331">
        <v>2021</v>
      </c>
      <c r="F8331">
        <v>2021</v>
      </c>
      <c r="J8331">
        <f t="shared" si="659"/>
        <v>0</v>
      </c>
      <c r="K8331" t="str">
        <f>IF(OR(J8331&gt;Ограничения!$B$1,Sheet!G14322&gt;Ограничения!$B$2,Sheet!H14322&gt;Ограничения!$B$2,Sheet!I14322&gt;Ограничения!$B$2,),"Not compatible","Compatible")</f>
        <v>Compatible</v>
      </c>
      <c r="L8331">
        <f t="shared" si="660"/>
        <v>28631</v>
      </c>
      <c r="M8331" s="3">
        <f t="shared" si="661"/>
        <v>1</v>
      </c>
      <c r="N8331" s="3" t="str">
        <f t="shared" si="662"/>
        <v>Y</v>
      </c>
      <c r="O8331" t="s">
        <v>28008</v>
      </c>
      <c r="Q8331" t="str">
        <f t="shared" si="658"/>
        <v>COPY 28631.dat sel\28631.dat</v>
      </c>
      <c r="R8331" t="str">
        <f>IF(ISNA(VLOOKUP(B8331,Rendered!$B$1:$C$1000,1,FALSE)),"N","Y")</f>
        <v>N</v>
      </c>
    </row>
    <row r="8332" spans="1:18" hidden="1" x14ac:dyDescent="0.35">
      <c r="A8332" t="s">
        <v>6945</v>
      </c>
      <c r="B8332" t="s">
        <v>21571</v>
      </c>
      <c r="C8332" t="s">
        <v>21572</v>
      </c>
      <c r="D8332" t="s">
        <v>13</v>
      </c>
      <c r="E8332">
        <v>2021</v>
      </c>
      <c r="F8332">
        <v>2021</v>
      </c>
      <c r="J8332">
        <f t="shared" si="659"/>
        <v>0</v>
      </c>
      <c r="K8332" t="str">
        <f>IF(OR(J8332&gt;Ограничения!$B$1,Sheet!G16026&gt;Ограничения!$B$2,Sheet!H16026&gt;Ограничения!$B$2,Sheet!I16026&gt;Ограничения!$B$2,),"Not compatible","Compatible")</f>
        <v>Compatible</v>
      </c>
      <c r="L8332">
        <f t="shared" si="660"/>
        <v>28631</v>
      </c>
      <c r="M8332" s="3">
        <f t="shared" si="661"/>
        <v>0.43065693430656932</v>
      </c>
      <c r="N8332" s="3" t="str">
        <f t="shared" si="662"/>
        <v>Y</v>
      </c>
      <c r="O8332" t="s">
        <v>28008</v>
      </c>
      <c r="Q8332" t="str">
        <f t="shared" si="658"/>
        <v>COPY 28631.dat sel\28631.dat</v>
      </c>
      <c r="R8332" t="str">
        <f>IF(ISNA(VLOOKUP(B8332,Rendered!$B$1:$C$1000,1,FALSE)),"N","Y")</f>
        <v>N</v>
      </c>
    </row>
    <row r="8333" spans="1:18" hidden="1" x14ac:dyDescent="0.35">
      <c r="A8333" t="s">
        <v>6945</v>
      </c>
      <c r="B8333" t="s">
        <v>21573</v>
      </c>
      <c r="C8333" t="s">
        <v>21574</v>
      </c>
      <c r="D8333" t="s">
        <v>13</v>
      </c>
      <c r="E8333">
        <v>2021</v>
      </c>
      <c r="F8333">
        <v>2021</v>
      </c>
      <c r="J8333">
        <f t="shared" si="659"/>
        <v>0</v>
      </c>
      <c r="K8333" t="str">
        <f>IF(OR(J8333&gt;Ограничения!$B$1,Sheet!G11233&gt;Ограничения!$B$2,Sheet!H11233&gt;Ограничения!$B$2,Sheet!I11233&gt;Ограничения!$B$2,),"Not compatible","Compatible")</f>
        <v>Compatible</v>
      </c>
      <c r="L8333" t="str">
        <f t="shared" si="660"/>
        <v>Модификация</v>
      </c>
      <c r="M8333" s="3">
        <f t="shared" si="661"/>
        <v>1</v>
      </c>
      <c r="N8333" s="3" t="str">
        <f t="shared" si="662"/>
        <v>Y</v>
      </c>
      <c r="O8333" t="s">
        <v>28008</v>
      </c>
      <c r="Q8333" t="str">
        <f t="shared" si="658"/>
        <v>COPY 28631pb17.dat sel\28631pb17.dat</v>
      </c>
      <c r="R8333" t="str">
        <f>IF(ISNA(VLOOKUP(B8333,Rendered!$B$1:$C$1000,1,FALSE)),"N","Y")</f>
        <v>N</v>
      </c>
    </row>
    <row r="8334" spans="1:18" hidden="1" x14ac:dyDescent="0.35">
      <c r="A8334" t="s">
        <v>6945</v>
      </c>
      <c r="B8334" t="s">
        <v>21573</v>
      </c>
      <c r="C8334" t="s">
        <v>21574</v>
      </c>
      <c r="D8334" t="s">
        <v>13</v>
      </c>
      <c r="E8334">
        <v>2021</v>
      </c>
      <c r="F8334">
        <v>2021</v>
      </c>
      <c r="J8334">
        <f t="shared" si="659"/>
        <v>0</v>
      </c>
      <c r="K8334" t="str">
        <f>IF(OR(J8334&gt;Ограничения!$B$1,Sheet!G14323&gt;Ограничения!$B$2,Sheet!H14323&gt;Ограничения!$B$2,Sheet!I14323&gt;Ограничения!$B$2,),"Not compatible","Compatible")</f>
        <v>Compatible</v>
      </c>
      <c r="L8334" t="str">
        <f t="shared" si="660"/>
        <v>Модификация</v>
      </c>
      <c r="M8334" s="3">
        <f t="shared" si="661"/>
        <v>1</v>
      </c>
      <c r="N8334" s="3" t="str">
        <f t="shared" si="662"/>
        <v>Y</v>
      </c>
      <c r="O8334" t="s">
        <v>28008</v>
      </c>
      <c r="Q8334" t="str">
        <f t="shared" si="658"/>
        <v>COPY 28631pb17.dat sel\28631pb17.dat</v>
      </c>
      <c r="R8334" t="str">
        <f>IF(ISNA(VLOOKUP(B8334,Rendered!$B$1:$C$1000,1,FALSE)),"N","Y")</f>
        <v>N</v>
      </c>
    </row>
    <row r="8335" spans="1:18" hidden="1" x14ac:dyDescent="0.35">
      <c r="A8335" t="s">
        <v>6945</v>
      </c>
      <c r="B8335" t="s">
        <v>21573</v>
      </c>
      <c r="C8335" t="s">
        <v>21574</v>
      </c>
      <c r="D8335" t="s">
        <v>13</v>
      </c>
      <c r="E8335">
        <v>2021</v>
      </c>
      <c r="F8335">
        <v>2021</v>
      </c>
      <c r="J8335">
        <f t="shared" si="659"/>
        <v>0</v>
      </c>
      <c r="K8335" t="str">
        <f>IF(OR(J8335&gt;Ограничения!$B$1,Sheet!G16027&gt;Ограничения!$B$2,Sheet!H16027&gt;Ограничения!$B$2,Sheet!I16027&gt;Ограничения!$B$2,),"Not compatible","Compatible")</f>
        <v>Compatible</v>
      </c>
      <c r="L8335" t="str">
        <f t="shared" si="660"/>
        <v>Модификация</v>
      </c>
      <c r="M8335" s="3">
        <f t="shared" si="661"/>
        <v>0</v>
      </c>
      <c r="N8335" s="3" t="str">
        <f t="shared" si="662"/>
        <v>Y</v>
      </c>
      <c r="O8335" t="s">
        <v>28008</v>
      </c>
      <c r="Q8335" t="str">
        <f t="shared" si="658"/>
        <v>COPY 28631pb17.dat sel\28631pb17.dat</v>
      </c>
      <c r="R8335" t="str">
        <f>IF(ISNA(VLOOKUP(B8335,Rendered!$B$1:$C$1000,1,FALSE)),"N","Y")</f>
        <v>N</v>
      </c>
    </row>
    <row r="8336" spans="1:18" hidden="1" x14ac:dyDescent="0.35">
      <c r="A8336" t="s">
        <v>6945</v>
      </c>
      <c r="B8336" t="s">
        <v>21575</v>
      </c>
      <c r="C8336" t="s">
        <v>21576</v>
      </c>
      <c r="D8336" t="s">
        <v>13</v>
      </c>
      <c r="E8336">
        <v>2020</v>
      </c>
      <c r="F8336">
        <v>2020</v>
      </c>
      <c r="J8336">
        <f t="shared" si="659"/>
        <v>0</v>
      </c>
      <c r="K8336" t="str">
        <f>IF(OR(J8336&gt;Ограничения!$B$1,Sheet!G11234&gt;Ограничения!$B$2,Sheet!H11234&gt;Ограничения!$B$2,Sheet!I11234&gt;Ограничения!$B$2,),"Not compatible","Compatible")</f>
        <v>Compatible</v>
      </c>
      <c r="L8336" t="str">
        <f t="shared" si="660"/>
        <v>Модификация</v>
      </c>
      <c r="M8336" s="3">
        <f t="shared" si="661"/>
        <v>1</v>
      </c>
      <c r="N8336" s="3" t="str">
        <f t="shared" si="662"/>
        <v>Y</v>
      </c>
      <c r="O8336" t="s">
        <v>28008</v>
      </c>
      <c r="Q8336" t="str">
        <f t="shared" si="658"/>
        <v>COPY 28631pb11.dat sel\28631pb11.dat</v>
      </c>
      <c r="R8336" t="str">
        <f>IF(ISNA(VLOOKUP(B8336,Rendered!$B$1:$C$1000,1,FALSE)),"N","Y")</f>
        <v>N</v>
      </c>
    </row>
    <row r="8337" spans="1:18" hidden="1" x14ac:dyDescent="0.35">
      <c r="A8337" t="s">
        <v>6945</v>
      </c>
      <c r="B8337" t="s">
        <v>21575</v>
      </c>
      <c r="C8337" t="s">
        <v>21576</v>
      </c>
      <c r="D8337" t="s">
        <v>13</v>
      </c>
      <c r="E8337">
        <v>2020</v>
      </c>
      <c r="F8337">
        <v>2020</v>
      </c>
      <c r="J8337">
        <f t="shared" si="659"/>
        <v>0</v>
      </c>
      <c r="K8337" t="str">
        <f>IF(OR(J8337&gt;Ограничения!$B$1,Sheet!G14324&gt;Ограничения!$B$2,Sheet!H14324&gt;Ограничения!$B$2,Sheet!I14324&gt;Ограничения!$B$2,),"Not compatible","Compatible")</f>
        <v>Compatible</v>
      </c>
      <c r="L8337" t="str">
        <f t="shared" si="660"/>
        <v>Модификация</v>
      </c>
      <c r="M8337" s="3">
        <f t="shared" si="661"/>
        <v>1</v>
      </c>
      <c r="N8337" s="3" t="str">
        <f t="shared" si="662"/>
        <v>Y</v>
      </c>
      <c r="O8337" t="s">
        <v>28008</v>
      </c>
      <c r="Q8337" t="str">
        <f t="shared" si="658"/>
        <v>COPY 28631pb11.dat sel\28631pb11.dat</v>
      </c>
      <c r="R8337" t="str">
        <f>IF(ISNA(VLOOKUP(B8337,Rendered!$B$1:$C$1000,1,FALSE)),"N","Y")</f>
        <v>N</v>
      </c>
    </row>
    <row r="8338" spans="1:18" hidden="1" x14ac:dyDescent="0.35">
      <c r="A8338" t="s">
        <v>6945</v>
      </c>
      <c r="B8338" t="s">
        <v>21575</v>
      </c>
      <c r="C8338" t="s">
        <v>21576</v>
      </c>
      <c r="D8338" t="s">
        <v>13</v>
      </c>
      <c r="E8338">
        <v>2020</v>
      </c>
      <c r="F8338">
        <v>2020</v>
      </c>
      <c r="J8338">
        <f t="shared" si="659"/>
        <v>0</v>
      </c>
      <c r="K8338" t="str">
        <f>IF(OR(J8338&gt;Ограничения!$B$1,Sheet!G16028&gt;Ограничения!$B$2,Sheet!H16028&gt;Ограничения!$B$2,Sheet!I16028&gt;Ограничения!$B$2,),"Not compatible","Compatible")</f>
        <v>Compatible</v>
      </c>
      <c r="L8338" t="str">
        <f t="shared" si="660"/>
        <v>Модификация</v>
      </c>
      <c r="M8338" s="3">
        <f t="shared" si="661"/>
        <v>0</v>
      </c>
      <c r="N8338" s="3" t="str">
        <f t="shared" si="662"/>
        <v>Y</v>
      </c>
      <c r="O8338" t="s">
        <v>28008</v>
      </c>
      <c r="Q8338" t="str">
        <f t="shared" si="658"/>
        <v>COPY 28631pb11.dat sel\28631pb11.dat</v>
      </c>
      <c r="R8338" t="str">
        <f>IF(ISNA(VLOOKUP(B8338,Rendered!$B$1:$C$1000,1,FALSE)),"N","Y")</f>
        <v>N</v>
      </c>
    </row>
    <row r="8339" spans="1:18" hidden="1" x14ac:dyDescent="0.35">
      <c r="A8339" t="s">
        <v>6945</v>
      </c>
      <c r="B8339" t="s">
        <v>21577</v>
      </c>
      <c r="C8339" t="s">
        <v>21578</v>
      </c>
      <c r="D8339" t="s">
        <v>13</v>
      </c>
      <c r="E8339">
        <v>2017</v>
      </c>
      <c r="F8339">
        <v>2017</v>
      </c>
      <c r="J8339">
        <f t="shared" si="659"/>
        <v>0</v>
      </c>
      <c r="K8339" t="str">
        <f>IF(OR(J8339&gt;Ограничения!$B$1,Sheet!G11235&gt;Ограничения!$B$2,Sheet!H11235&gt;Ограничения!$B$2,Sheet!I11235&gt;Ограничения!$B$2,),"Not compatible","Compatible")</f>
        <v>Compatible</v>
      </c>
      <c r="L8339" t="str">
        <f t="shared" si="660"/>
        <v>Модификация</v>
      </c>
      <c r="M8339" s="3">
        <f t="shared" si="661"/>
        <v>1</v>
      </c>
      <c r="N8339" s="3" t="str">
        <f t="shared" si="662"/>
        <v>Y</v>
      </c>
      <c r="O8339" t="s">
        <v>28008</v>
      </c>
      <c r="Q8339" t="str">
        <f t="shared" si="658"/>
        <v>COPY 28631pb05.dat sel\28631pb05.dat</v>
      </c>
      <c r="R8339" t="str">
        <f>IF(ISNA(VLOOKUP(B8339,Rendered!$B$1:$C$1000,1,FALSE)),"N","Y")</f>
        <v>N</v>
      </c>
    </row>
    <row r="8340" spans="1:18" hidden="1" x14ac:dyDescent="0.35">
      <c r="A8340" t="s">
        <v>6945</v>
      </c>
      <c r="B8340" t="s">
        <v>21577</v>
      </c>
      <c r="C8340" t="s">
        <v>21578</v>
      </c>
      <c r="D8340" t="s">
        <v>13</v>
      </c>
      <c r="E8340">
        <v>2017</v>
      </c>
      <c r="F8340">
        <v>2017</v>
      </c>
      <c r="J8340">
        <f t="shared" si="659"/>
        <v>0</v>
      </c>
      <c r="K8340" t="str">
        <f>IF(OR(J8340&gt;Ограничения!$B$1,Sheet!G14325&gt;Ограничения!$B$2,Sheet!H14325&gt;Ограничения!$B$2,Sheet!I14325&gt;Ограничения!$B$2,),"Not compatible","Compatible")</f>
        <v>Compatible</v>
      </c>
      <c r="L8340" t="str">
        <f t="shared" si="660"/>
        <v>Модификация</v>
      </c>
      <c r="M8340" s="3">
        <f t="shared" si="661"/>
        <v>1</v>
      </c>
      <c r="N8340" s="3" t="str">
        <f t="shared" si="662"/>
        <v>Y</v>
      </c>
      <c r="O8340" t="s">
        <v>28008</v>
      </c>
      <c r="Q8340" t="str">
        <f t="shared" si="658"/>
        <v>COPY 28631pb05.dat sel\28631pb05.dat</v>
      </c>
      <c r="R8340" t="str">
        <f>IF(ISNA(VLOOKUP(B8340,Rendered!$B$1:$C$1000,1,FALSE)),"N","Y")</f>
        <v>N</v>
      </c>
    </row>
    <row r="8341" spans="1:18" hidden="1" x14ac:dyDescent="0.35">
      <c r="A8341" t="s">
        <v>6945</v>
      </c>
      <c r="B8341" t="s">
        <v>21577</v>
      </c>
      <c r="C8341" t="s">
        <v>21578</v>
      </c>
      <c r="D8341" t="s">
        <v>13</v>
      </c>
      <c r="E8341">
        <v>2017</v>
      </c>
      <c r="F8341">
        <v>2017</v>
      </c>
      <c r="J8341">
        <f t="shared" si="659"/>
        <v>0</v>
      </c>
      <c r="K8341" t="str">
        <f>IF(OR(J8341&gt;Ограничения!$B$1,Sheet!G16029&gt;Ограничения!$B$2,Sheet!H16029&gt;Ограничения!$B$2,Sheet!I16029&gt;Ограничения!$B$2,),"Not compatible","Compatible")</f>
        <v>Compatible</v>
      </c>
      <c r="L8341" t="str">
        <f t="shared" si="660"/>
        <v>Модификация</v>
      </c>
      <c r="M8341" s="3">
        <f t="shared" si="661"/>
        <v>0</v>
      </c>
      <c r="N8341" s="3" t="str">
        <f t="shared" si="662"/>
        <v>Y</v>
      </c>
      <c r="O8341" t="s">
        <v>28008</v>
      </c>
      <c r="Q8341" t="str">
        <f t="shared" si="658"/>
        <v>COPY 28631pb05.dat sel\28631pb05.dat</v>
      </c>
      <c r="R8341" t="str">
        <f>IF(ISNA(VLOOKUP(B8341,Rendered!$B$1:$C$1000,1,FALSE)),"N","Y")</f>
        <v>N</v>
      </c>
    </row>
    <row r="8342" spans="1:18" hidden="1" x14ac:dyDescent="0.35">
      <c r="A8342" t="s">
        <v>6945</v>
      </c>
      <c r="B8342" t="s">
        <v>21579</v>
      </c>
      <c r="C8342" t="s">
        <v>21580</v>
      </c>
      <c r="D8342" t="s">
        <v>13</v>
      </c>
      <c r="E8342">
        <v>2021</v>
      </c>
      <c r="F8342">
        <v>2021</v>
      </c>
      <c r="J8342">
        <f t="shared" si="659"/>
        <v>0</v>
      </c>
      <c r="K8342" t="str">
        <f>IF(OR(J8342&gt;Ограничения!$B$1,Sheet!G11236&gt;Ограничения!$B$2,Sheet!H11236&gt;Ограничения!$B$2,Sheet!I11236&gt;Ограничения!$B$2,),"Not compatible","Compatible")</f>
        <v>Compatible</v>
      </c>
      <c r="L8342" t="str">
        <f t="shared" si="660"/>
        <v>Модификация</v>
      </c>
      <c r="M8342" s="3">
        <f t="shared" si="661"/>
        <v>1</v>
      </c>
      <c r="N8342" s="3" t="str">
        <f t="shared" si="662"/>
        <v>Y</v>
      </c>
      <c r="O8342" t="s">
        <v>28008</v>
      </c>
      <c r="Q8342" t="str">
        <f t="shared" si="658"/>
        <v>COPY 28631pb18.dat sel\28631pb18.dat</v>
      </c>
      <c r="R8342" t="str">
        <f>IF(ISNA(VLOOKUP(B8342,Rendered!$B$1:$C$1000,1,FALSE)),"N","Y")</f>
        <v>N</v>
      </c>
    </row>
    <row r="8343" spans="1:18" hidden="1" x14ac:dyDescent="0.35">
      <c r="A8343" t="s">
        <v>6945</v>
      </c>
      <c r="B8343" t="s">
        <v>21579</v>
      </c>
      <c r="C8343" t="s">
        <v>21580</v>
      </c>
      <c r="D8343" t="s">
        <v>13</v>
      </c>
      <c r="E8343">
        <v>2021</v>
      </c>
      <c r="F8343">
        <v>2021</v>
      </c>
      <c r="J8343">
        <f t="shared" si="659"/>
        <v>0</v>
      </c>
      <c r="K8343" t="str">
        <f>IF(OR(J8343&gt;Ограничения!$B$1,Sheet!G14326&gt;Ограничения!$B$2,Sheet!H14326&gt;Ограничения!$B$2,Sheet!I14326&gt;Ограничения!$B$2,),"Not compatible","Compatible")</f>
        <v>Compatible</v>
      </c>
      <c r="L8343" t="str">
        <f t="shared" si="660"/>
        <v>Модификация</v>
      </c>
      <c r="M8343" s="3">
        <f t="shared" si="661"/>
        <v>1</v>
      </c>
      <c r="N8343" s="3" t="str">
        <f t="shared" si="662"/>
        <v>Y</v>
      </c>
      <c r="O8343" t="s">
        <v>28008</v>
      </c>
      <c r="Q8343" t="str">
        <f t="shared" si="658"/>
        <v>COPY 28631pb18.dat sel\28631pb18.dat</v>
      </c>
      <c r="R8343" t="str">
        <f>IF(ISNA(VLOOKUP(B8343,Rendered!$B$1:$C$1000,1,FALSE)),"N","Y")</f>
        <v>N</v>
      </c>
    </row>
    <row r="8344" spans="1:18" hidden="1" x14ac:dyDescent="0.35">
      <c r="A8344" t="s">
        <v>6945</v>
      </c>
      <c r="B8344" t="s">
        <v>21579</v>
      </c>
      <c r="C8344" t="s">
        <v>21580</v>
      </c>
      <c r="D8344" t="s">
        <v>13</v>
      </c>
      <c r="E8344">
        <v>2021</v>
      </c>
      <c r="F8344">
        <v>2021</v>
      </c>
      <c r="J8344">
        <f t="shared" si="659"/>
        <v>0</v>
      </c>
      <c r="K8344" t="str">
        <f>IF(OR(J8344&gt;Ограничения!$B$1,Sheet!G16030&gt;Ограничения!$B$2,Sheet!H16030&gt;Ограничения!$B$2,Sheet!I16030&gt;Ограничения!$B$2,),"Not compatible","Compatible")</f>
        <v>Compatible</v>
      </c>
      <c r="L8344" t="str">
        <f t="shared" si="660"/>
        <v>Модификация</v>
      </c>
      <c r="M8344" s="3">
        <f t="shared" si="661"/>
        <v>0</v>
      </c>
      <c r="N8344" s="3" t="str">
        <f t="shared" si="662"/>
        <v>Y</v>
      </c>
      <c r="O8344" t="s">
        <v>28008</v>
      </c>
      <c r="Q8344" t="str">
        <f t="shared" si="658"/>
        <v>COPY 28631pb18.dat sel\28631pb18.dat</v>
      </c>
      <c r="R8344" t="str">
        <f>IF(ISNA(VLOOKUP(B8344,Rendered!$B$1:$C$1000,1,FALSE)),"N","Y")</f>
        <v>N</v>
      </c>
    </row>
    <row r="8345" spans="1:18" hidden="1" x14ac:dyDescent="0.35">
      <c r="A8345" t="s">
        <v>6945</v>
      </c>
      <c r="B8345" t="s">
        <v>21581</v>
      </c>
      <c r="C8345" t="s">
        <v>21582</v>
      </c>
      <c r="D8345" t="s">
        <v>13</v>
      </c>
      <c r="E8345">
        <v>2019</v>
      </c>
      <c r="F8345">
        <v>2019</v>
      </c>
      <c r="J8345">
        <f t="shared" si="659"/>
        <v>0</v>
      </c>
      <c r="K8345" t="str">
        <f>IF(OR(J8345&gt;Ограничения!$B$1,Sheet!G11237&gt;Ограничения!$B$2,Sheet!H11237&gt;Ограничения!$B$2,Sheet!I11237&gt;Ограничения!$B$2,),"Not compatible","Compatible")</f>
        <v>Compatible</v>
      </c>
      <c r="L8345" t="str">
        <f t="shared" si="660"/>
        <v>Модификация</v>
      </c>
      <c r="M8345" s="3">
        <f t="shared" si="661"/>
        <v>1</v>
      </c>
      <c r="N8345" s="3" t="str">
        <f t="shared" si="662"/>
        <v>Y</v>
      </c>
      <c r="O8345" t="s">
        <v>28008</v>
      </c>
      <c r="Q8345" t="str">
        <f t="shared" si="658"/>
        <v>COPY 28631pb09.dat sel\28631pb09.dat</v>
      </c>
      <c r="R8345" t="str">
        <f>IF(ISNA(VLOOKUP(B8345,Rendered!$B$1:$C$1000,1,FALSE)),"N","Y")</f>
        <v>N</v>
      </c>
    </row>
    <row r="8346" spans="1:18" hidden="1" x14ac:dyDescent="0.35">
      <c r="A8346" t="s">
        <v>6945</v>
      </c>
      <c r="B8346" t="s">
        <v>21581</v>
      </c>
      <c r="C8346" t="s">
        <v>21582</v>
      </c>
      <c r="D8346" t="s">
        <v>13</v>
      </c>
      <c r="E8346">
        <v>2019</v>
      </c>
      <c r="F8346">
        <v>2019</v>
      </c>
      <c r="J8346">
        <f t="shared" si="659"/>
        <v>0</v>
      </c>
      <c r="K8346" t="str">
        <f>IF(OR(J8346&gt;Ограничения!$B$1,Sheet!G14327&gt;Ограничения!$B$2,Sheet!H14327&gt;Ограничения!$B$2,Sheet!I14327&gt;Ограничения!$B$2,),"Not compatible","Compatible")</f>
        <v>Compatible</v>
      </c>
      <c r="L8346" t="str">
        <f t="shared" si="660"/>
        <v>Модификация</v>
      </c>
      <c r="M8346" s="3">
        <f t="shared" si="661"/>
        <v>1</v>
      </c>
      <c r="N8346" s="3" t="str">
        <f t="shared" si="662"/>
        <v>Y</v>
      </c>
      <c r="O8346" t="s">
        <v>28008</v>
      </c>
      <c r="Q8346" t="str">
        <f t="shared" si="658"/>
        <v>COPY 28631pb09.dat sel\28631pb09.dat</v>
      </c>
      <c r="R8346" t="str">
        <f>IF(ISNA(VLOOKUP(B8346,Rendered!$B$1:$C$1000,1,FALSE)),"N","Y")</f>
        <v>N</v>
      </c>
    </row>
    <row r="8347" spans="1:18" hidden="1" x14ac:dyDescent="0.35">
      <c r="A8347" t="s">
        <v>6945</v>
      </c>
      <c r="B8347" t="s">
        <v>21581</v>
      </c>
      <c r="C8347" t="s">
        <v>21582</v>
      </c>
      <c r="D8347" t="s">
        <v>13</v>
      </c>
      <c r="E8347">
        <v>2019</v>
      </c>
      <c r="F8347">
        <v>2019</v>
      </c>
      <c r="J8347">
        <f t="shared" si="659"/>
        <v>0</v>
      </c>
      <c r="K8347" t="str">
        <f>IF(OR(J8347&gt;Ограничения!$B$1,Sheet!G16031&gt;Ограничения!$B$2,Sheet!H16031&gt;Ограничения!$B$2,Sheet!I16031&gt;Ограничения!$B$2,),"Not compatible","Compatible")</f>
        <v>Compatible</v>
      </c>
      <c r="L8347" t="str">
        <f t="shared" si="660"/>
        <v>Модификация</v>
      </c>
      <c r="M8347" s="3">
        <f t="shared" si="661"/>
        <v>0</v>
      </c>
      <c r="N8347" s="3" t="str">
        <f t="shared" si="662"/>
        <v>Y</v>
      </c>
      <c r="O8347" t="s">
        <v>28008</v>
      </c>
      <c r="Q8347" t="str">
        <f t="shared" si="658"/>
        <v>COPY 28631pb09.dat sel\28631pb09.dat</v>
      </c>
      <c r="R8347" t="str">
        <f>IF(ISNA(VLOOKUP(B8347,Rendered!$B$1:$C$1000,1,FALSE)),"N","Y")</f>
        <v>N</v>
      </c>
    </row>
    <row r="8348" spans="1:18" hidden="1" x14ac:dyDescent="0.35">
      <c r="A8348" t="s">
        <v>6945</v>
      </c>
      <c r="B8348" t="s">
        <v>21583</v>
      </c>
      <c r="C8348" t="s">
        <v>21584</v>
      </c>
      <c r="D8348" t="s">
        <v>13</v>
      </c>
      <c r="E8348">
        <v>2022</v>
      </c>
      <c r="F8348">
        <v>2022</v>
      </c>
      <c r="J8348">
        <f t="shared" si="659"/>
        <v>0</v>
      </c>
      <c r="K8348" t="str">
        <f>IF(OR(J8348&gt;Ограничения!$B$1,Sheet!G11238&gt;Ограничения!$B$2,Sheet!H11238&gt;Ограничения!$B$2,Sheet!I11238&gt;Ограничения!$B$2,),"Not compatible","Compatible")</f>
        <v>Compatible</v>
      </c>
      <c r="L8348" t="str">
        <f t="shared" si="660"/>
        <v>Модификация</v>
      </c>
      <c r="M8348" s="3">
        <f t="shared" si="661"/>
        <v>1</v>
      </c>
      <c r="N8348" s="3" t="str">
        <f t="shared" si="662"/>
        <v>Y</v>
      </c>
      <c r="O8348" t="s">
        <v>28008</v>
      </c>
      <c r="Q8348" t="str">
        <f t="shared" si="658"/>
        <v>COPY 28631pb20.dat sel\28631pb20.dat</v>
      </c>
      <c r="R8348" t="str">
        <f>IF(ISNA(VLOOKUP(B8348,Rendered!$B$1:$C$1000,1,FALSE)),"N","Y")</f>
        <v>N</v>
      </c>
    </row>
    <row r="8349" spans="1:18" hidden="1" x14ac:dyDescent="0.35">
      <c r="A8349" t="s">
        <v>6945</v>
      </c>
      <c r="B8349" t="s">
        <v>21583</v>
      </c>
      <c r="C8349" t="s">
        <v>21584</v>
      </c>
      <c r="D8349" t="s">
        <v>13</v>
      </c>
      <c r="E8349">
        <v>2022</v>
      </c>
      <c r="F8349">
        <v>2022</v>
      </c>
      <c r="J8349">
        <f t="shared" si="659"/>
        <v>0</v>
      </c>
      <c r="K8349" t="str">
        <f>IF(OR(J8349&gt;Ограничения!$B$1,Sheet!G14328&gt;Ограничения!$B$2,Sheet!H14328&gt;Ограничения!$B$2,Sheet!I14328&gt;Ограничения!$B$2,),"Not compatible","Compatible")</f>
        <v>Compatible</v>
      </c>
      <c r="L8349" t="str">
        <f t="shared" si="660"/>
        <v>Модификация</v>
      </c>
      <c r="M8349" s="3">
        <f t="shared" si="661"/>
        <v>1</v>
      </c>
      <c r="N8349" s="3" t="str">
        <f t="shared" si="662"/>
        <v>Y</v>
      </c>
      <c r="O8349" t="s">
        <v>28008</v>
      </c>
      <c r="Q8349" t="str">
        <f t="shared" si="658"/>
        <v>COPY 28631pb20.dat sel\28631pb20.dat</v>
      </c>
      <c r="R8349" t="str">
        <f>IF(ISNA(VLOOKUP(B8349,Rendered!$B$1:$C$1000,1,FALSE)),"N","Y")</f>
        <v>N</v>
      </c>
    </row>
    <row r="8350" spans="1:18" hidden="1" x14ac:dyDescent="0.35">
      <c r="A8350" t="s">
        <v>6945</v>
      </c>
      <c r="B8350" t="s">
        <v>21583</v>
      </c>
      <c r="C8350" t="s">
        <v>21584</v>
      </c>
      <c r="D8350" t="s">
        <v>13</v>
      </c>
      <c r="E8350">
        <v>2022</v>
      </c>
      <c r="F8350">
        <v>2022</v>
      </c>
      <c r="J8350">
        <f t="shared" si="659"/>
        <v>0</v>
      </c>
      <c r="K8350" t="str">
        <f>IF(OR(J8350&gt;Ограничения!$B$1,Sheet!G16032&gt;Ограничения!$B$2,Sheet!H16032&gt;Ограничения!$B$2,Sheet!I16032&gt;Ограничения!$B$2,),"Not compatible","Compatible")</f>
        <v>Compatible</v>
      </c>
      <c r="L8350" t="str">
        <f t="shared" si="660"/>
        <v>Модификация</v>
      </c>
      <c r="M8350" s="3">
        <f t="shared" si="661"/>
        <v>0</v>
      </c>
      <c r="N8350" s="3" t="str">
        <f t="shared" si="662"/>
        <v>Y</v>
      </c>
      <c r="O8350" t="s">
        <v>28008</v>
      </c>
      <c r="Q8350" t="str">
        <f t="shared" si="658"/>
        <v>COPY 28631pb20.dat sel\28631pb20.dat</v>
      </c>
      <c r="R8350" t="str">
        <f>IF(ISNA(VLOOKUP(B8350,Rendered!$B$1:$C$1000,1,FALSE)),"N","Y")</f>
        <v>N</v>
      </c>
    </row>
    <row r="8351" spans="1:18" hidden="1" x14ac:dyDescent="0.35">
      <c r="A8351" t="s">
        <v>6945</v>
      </c>
      <c r="B8351" t="s">
        <v>21585</v>
      </c>
      <c r="C8351" t="s">
        <v>21586</v>
      </c>
      <c r="D8351" t="s">
        <v>13</v>
      </c>
      <c r="E8351">
        <v>2020</v>
      </c>
      <c r="F8351">
        <v>2022</v>
      </c>
      <c r="J8351">
        <f t="shared" si="659"/>
        <v>0</v>
      </c>
      <c r="K8351" t="str">
        <f>IF(OR(J8351&gt;Ограничения!$B$1,Sheet!G11239&gt;Ограничения!$B$2,Sheet!H11239&gt;Ограничения!$B$2,Sheet!I11239&gt;Ограничения!$B$2,),"Not compatible","Compatible")</f>
        <v>Compatible</v>
      </c>
      <c r="L8351" t="str">
        <f t="shared" si="660"/>
        <v>Модификация</v>
      </c>
      <c r="M8351" s="3">
        <f t="shared" si="661"/>
        <v>1</v>
      </c>
      <c r="N8351" s="3" t="str">
        <f t="shared" si="662"/>
        <v>Y</v>
      </c>
      <c r="O8351" t="s">
        <v>28008</v>
      </c>
      <c r="Q8351" t="str">
        <f t="shared" si="658"/>
        <v>COPY 28631pb10.dat sel\28631pb10.dat</v>
      </c>
      <c r="R8351" t="str">
        <f>IF(ISNA(VLOOKUP(B8351,Rendered!$B$1:$C$1000,1,FALSE)),"N","Y")</f>
        <v>N</v>
      </c>
    </row>
    <row r="8352" spans="1:18" hidden="1" x14ac:dyDescent="0.35">
      <c r="A8352" t="s">
        <v>6945</v>
      </c>
      <c r="B8352" t="s">
        <v>21585</v>
      </c>
      <c r="C8352" t="s">
        <v>21586</v>
      </c>
      <c r="D8352" t="s">
        <v>13</v>
      </c>
      <c r="E8352">
        <v>2020</v>
      </c>
      <c r="F8352">
        <v>2022</v>
      </c>
      <c r="J8352">
        <f t="shared" si="659"/>
        <v>0</v>
      </c>
      <c r="K8352" t="str">
        <f>IF(OR(J8352&gt;Ограничения!$B$1,Sheet!G14329&gt;Ограничения!$B$2,Sheet!H14329&gt;Ограничения!$B$2,Sheet!I14329&gt;Ограничения!$B$2,),"Not compatible","Compatible")</f>
        <v>Compatible</v>
      </c>
      <c r="L8352" t="str">
        <f t="shared" si="660"/>
        <v>Модификация</v>
      </c>
      <c r="M8352" s="3">
        <f t="shared" si="661"/>
        <v>1</v>
      </c>
      <c r="N8352" s="3" t="str">
        <f t="shared" si="662"/>
        <v>Y</v>
      </c>
      <c r="O8352" t="s">
        <v>28008</v>
      </c>
      <c r="Q8352" t="str">
        <f t="shared" si="658"/>
        <v>COPY 28631pb10.dat sel\28631pb10.dat</v>
      </c>
      <c r="R8352" t="str">
        <f>IF(ISNA(VLOOKUP(B8352,Rendered!$B$1:$C$1000,1,FALSE)),"N","Y")</f>
        <v>N</v>
      </c>
    </row>
    <row r="8353" spans="1:18" hidden="1" x14ac:dyDescent="0.35">
      <c r="A8353" t="s">
        <v>6945</v>
      </c>
      <c r="B8353" t="s">
        <v>21585</v>
      </c>
      <c r="C8353" t="s">
        <v>21586</v>
      </c>
      <c r="D8353" t="s">
        <v>13</v>
      </c>
      <c r="E8353">
        <v>2020</v>
      </c>
      <c r="F8353">
        <v>2022</v>
      </c>
      <c r="J8353">
        <f t="shared" si="659"/>
        <v>0</v>
      </c>
      <c r="K8353" t="str">
        <f>IF(OR(J8353&gt;Ограничения!$B$1,Sheet!G16033&gt;Ограничения!$B$2,Sheet!H16033&gt;Ограничения!$B$2,Sheet!I16033&gt;Ограничения!$B$2,),"Not compatible","Compatible")</f>
        <v>Compatible</v>
      </c>
      <c r="L8353" t="str">
        <f t="shared" si="660"/>
        <v>Модификация</v>
      </c>
      <c r="M8353" s="3">
        <f t="shared" si="661"/>
        <v>0</v>
      </c>
      <c r="N8353" s="3" t="str">
        <f t="shared" si="662"/>
        <v>Y</v>
      </c>
      <c r="O8353" t="s">
        <v>28008</v>
      </c>
      <c r="Q8353" t="str">
        <f t="shared" si="658"/>
        <v>COPY 28631pb10.dat sel\28631pb10.dat</v>
      </c>
      <c r="R8353" t="str">
        <f>IF(ISNA(VLOOKUP(B8353,Rendered!$B$1:$C$1000,1,FALSE)),"N","Y")</f>
        <v>N</v>
      </c>
    </row>
    <row r="8354" spans="1:18" hidden="1" x14ac:dyDescent="0.35">
      <c r="A8354" t="s">
        <v>6945</v>
      </c>
      <c r="B8354" t="s">
        <v>21587</v>
      </c>
      <c r="C8354" t="s">
        <v>21588</v>
      </c>
      <c r="D8354" t="s">
        <v>13</v>
      </c>
      <c r="E8354">
        <v>2018</v>
      </c>
      <c r="F8354">
        <v>2018</v>
      </c>
      <c r="J8354">
        <f t="shared" si="659"/>
        <v>0</v>
      </c>
      <c r="K8354" t="str">
        <f>IF(OR(J8354&gt;Ограничения!$B$1,Sheet!G11240&gt;Ограничения!$B$2,Sheet!H11240&gt;Ограничения!$B$2,Sheet!I11240&gt;Ограничения!$B$2,),"Not compatible","Compatible")</f>
        <v>Compatible</v>
      </c>
      <c r="L8354" t="str">
        <f t="shared" si="660"/>
        <v>Модификация</v>
      </c>
      <c r="M8354" s="3">
        <f t="shared" si="661"/>
        <v>1</v>
      </c>
      <c r="N8354" s="3" t="str">
        <f t="shared" si="662"/>
        <v>Y</v>
      </c>
      <c r="O8354" t="s">
        <v>28008</v>
      </c>
      <c r="Q8354" t="str">
        <f t="shared" si="658"/>
        <v>COPY 28631pb07.dat sel\28631pb07.dat</v>
      </c>
      <c r="R8354" t="str">
        <f>IF(ISNA(VLOOKUP(B8354,Rendered!$B$1:$C$1000,1,FALSE)),"N","Y")</f>
        <v>N</v>
      </c>
    </row>
    <row r="8355" spans="1:18" hidden="1" x14ac:dyDescent="0.35">
      <c r="A8355" t="s">
        <v>6945</v>
      </c>
      <c r="B8355" t="s">
        <v>21587</v>
      </c>
      <c r="C8355" t="s">
        <v>21588</v>
      </c>
      <c r="D8355" t="s">
        <v>13</v>
      </c>
      <c r="E8355">
        <v>2018</v>
      </c>
      <c r="F8355">
        <v>2018</v>
      </c>
      <c r="J8355">
        <f t="shared" si="659"/>
        <v>0</v>
      </c>
      <c r="K8355" t="str">
        <f>IF(OR(J8355&gt;Ограничения!$B$1,Sheet!G14330&gt;Ограничения!$B$2,Sheet!H14330&gt;Ограничения!$B$2,Sheet!I14330&gt;Ограничения!$B$2,),"Not compatible","Compatible")</f>
        <v>Compatible</v>
      </c>
      <c r="L8355" t="str">
        <f t="shared" si="660"/>
        <v>Модификация</v>
      </c>
      <c r="M8355" s="3">
        <f t="shared" si="661"/>
        <v>1</v>
      </c>
      <c r="N8355" s="3" t="str">
        <f t="shared" si="662"/>
        <v>Y</v>
      </c>
      <c r="O8355" t="s">
        <v>28008</v>
      </c>
      <c r="Q8355" t="str">
        <f t="shared" si="658"/>
        <v>COPY 28631pb07.dat sel\28631pb07.dat</v>
      </c>
      <c r="R8355" t="str">
        <f>IF(ISNA(VLOOKUP(B8355,Rendered!$B$1:$C$1000,1,FALSE)),"N","Y")</f>
        <v>N</v>
      </c>
    </row>
    <row r="8356" spans="1:18" hidden="1" x14ac:dyDescent="0.35">
      <c r="A8356" t="s">
        <v>6945</v>
      </c>
      <c r="B8356" t="s">
        <v>21587</v>
      </c>
      <c r="C8356" t="s">
        <v>21588</v>
      </c>
      <c r="D8356" t="s">
        <v>13</v>
      </c>
      <c r="E8356">
        <v>2018</v>
      </c>
      <c r="F8356">
        <v>2018</v>
      </c>
      <c r="J8356">
        <f t="shared" si="659"/>
        <v>0</v>
      </c>
      <c r="K8356" t="str">
        <f>IF(OR(J8356&gt;Ограничения!$B$1,Sheet!G16034&gt;Ограничения!$B$2,Sheet!H16034&gt;Ограничения!$B$2,Sheet!I16034&gt;Ограничения!$B$2,),"Not compatible","Compatible")</f>
        <v>Compatible</v>
      </c>
      <c r="L8356" t="str">
        <f t="shared" si="660"/>
        <v>Модификация</v>
      </c>
      <c r="M8356" s="3">
        <f t="shared" si="661"/>
        <v>0</v>
      </c>
      <c r="N8356" s="3" t="str">
        <f t="shared" si="662"/>
        <v>Y</v>
      </c>
      <c r="O8356" t="s">
        <v>28008</v>
      </c>
      <c r="Q8356" t="str">
        <f t="shared" si="658"/>
        <v>COPY 28631pb07.dat sel\28631pb07.dat</v>
      </c>
      <c r="R8356" t="str">
        <f>IF(ISNA(VLOOKUP(B8356,Rendered!$B$1:$C$1000,1,FALSE)),"N","Y")</f>
        <v>N</v>
      </c>
    </row>
    <row r="8357" spans="1:18" hidden="1" x14ac:dyDescent="0.35">
      <c r="A8357" t="s">
        <v>6945</v>
      </c>
      <c r="B8357" t="s">
        <v>21589</v>
      </c>
      <c r="C8357" t="s">
        <v>21590</v>
      </c>
      <c r="D8357" t="s">
        <v>13</v>
      </c>
      <c r="E8357">
        <v>2017</v>
      </c>
      <c r="F8357">
        <v>2017</v>
      </c>
      <c r="J8357">
        <f t="shared" si="659"/>
        <v>0</v>
      </c>
      <c r="K8357" t="str">
        <f>IF(OR(J8357&gt;Ограничения!$B$1,Sheet!G11241&gt;Ограничения!$B$2,Sheet!H11241&gt;Ограничения!$B$2,Sheet!I11241&gt;Ограничения!$B$2,),"Not compatible","Compatible")</f>
        <v>Compatible</v>
      </c>
      <c r="L8357" t="str">
        <f t="shared" si="660"/>
        <v>Модификация</v>
      </c>
      <c r="M8357" s="3">
        <f t="shared" si="661"/>
        <v>1</v>
      </c>
      <c r="N8357" s="3" t="str">
        <f t="shared" si="662"/>
        <v>Y</v>
      </c>
      <c r="O8357" t="s">
        <v>28008</v>
      </c>
      <c r="Q8357" t="str">
        <f t="shared" si="658"/>
        <v>COPY 28631pb01.dat sel\28631pb01.dat</v>
      </c>
      <c r="R8357" t="str">
        <f>IF(ISNA(VLOOKUP(B8357,Rendered!$B$1:$C$1000,1,FALSE)),"N","Y")</f>
        <v>N</v>
      </c>
    </row>
    <row r="8358" spans="1:18" hidden="1" x14ac:dyDescent="0.35">
      <c r="A8358" t="s">
        <v>6945</v>
      </c>
      <c r="B8358" t="s">
        <v>21589</v>
      </c>
      <c r="C8358" t="s">
        <v>21590</v>
      </c>
      <c r="D8358" t="s">
        <v>13</v>
      </c>
      <c r="E8358">
        <v>2017</v>
      </c>
      <c r="F8358">
        <v>2017</v>
      </c>
      <c r="J8358">
        <f t="shared" si="659"/>
        <v>0</v>
      </c>
      <c r="K8358" t="str">
        <f>IF(OR(J8358&gt;Ограничения!$B$1,Sheet!G14331&gt;Ограничения!$B$2,Sheet!H14331&gt;Ограничения!$B$2,Sheet!I14331&gt;Ограничения!$B$2,),"Not compatible","Compatible")</f>
        <v>Compatible</v>
      </c>
      <c r="L8358" t="str">
        <f t="shared" si="660"/>
        <v>Модификация</v>
      </c>
      <c r="M8358" s="3">
        <f t="shared" si="661"/>
        <v>1</v>
      </c>
      <c r="N8358" s="3" t="str">
        <f t="shared" si="662"/>
        <v>Y</v>
      </c>
      <c r="O8358" t="s">
        <v>28008</v>
      </c>
      <c r="Q8358" t="str">
        <f t="shared" si="658"/>
        <v>COPY 28631pb01.dat sel\28631pb01.dat</v>
      </c>
      <c r="R8358" t="str">
        <f>IF(ISNA(VLOOKUP(B8358,Rendered!$B$1:$C$1000,1,FALSE)),"N","Y")</f>
        <v>N</v>
      </c>
    </row>
    <row r="8359" spans="1:18" hidden="1" x14ac:dyDescent="0.35">
      <c r="A8359" t="s">
        <v>6945</v>
      </c>
      <c r="B8359" t="s">
        <v>21589</v>
      </c>
      <c r="C8359" t="s">
        <v>21590</v>
      </c>
      <c r="D8359" t="s">
        <v>13</v>
      </c>
      <c r="E8359">
        <v>2017</v>
      </c>
      <c r="F8359">
        <v>2017</v>
      </c>
      <c r="J8359">
        <f t="shared" si="659"/>
        <v>0</v>
      </c>
      <c r="K8359" t="str">
        <f>IF(OR(J8359&gt;Ограничения!$B$1,Sheet!G16035&gt;Ограничения!$B$2,Sheet!H16035&gt;Ограничения!$B$2,Sheet!I16035&gt;Ограничения!$B$2,),"Not compatible","Compatible")</f>
        <v>Compatible</v>
      </c>
      <c r="L8359" t="str">
        <f t="shared" si="660"/>
        <v>Модификация</v>
      </c>
      <c r="M8359" s="3">
        <f t="shared" si="661"/>
        <v>0</v>
      </c>
      <c r="N8359" s="3" t="str">
        <f t="shared" si="662"/>
        <v>Y</v>
      </c>
      <c r="O8359" t="s">
        <v>28008</v>
      </c>
      <c r="Q8359" t="str">
        <f t="shared" si="658"/>
        <v>COPY 28631pb01.dat sel\28631pb01.dat</v>
      </c>
      <c r="R8359" t="str">
        <f>IF(ISNA(VLOOKUP(B8359,Rendered!$B$1:$C$1000,1,FALSE)),"N","Y")</f>
        <v>N</v>
      </c>
    </row>
    <row r="8360" spans="1:18" hidden="1" x14ac:dyDescent="0.35">
      <c r="A8360" t="s">
        <v>6945</v>
      </c>
      <c r="B8360" t="s">
        <v>21591</v>
      </c>
      <c r="C8360" t="s">
        <v>21592</v>
      </c>
      <c r="D8360" t="s">
        <v>13</v>
      </c>
      <c r="E8360">
        <v>2018</v>
      </c>
      <c r="F8360">
        <v>2018</v>
      </c>
      <c r="J8360">
        <f t="shared" si="659"/>
        <v>0</v>
      </c>
      <c r="K8360" t="str">
        <f>IF(OR(J8360&gt;Ограничения!$B$1,Sheet!G11242&gt;Ограничения!$B$2,Sheet!H11242&gt;Ограничения!$B$2,Sheet!I11242&gt;Ограничения!$B$2,),"Not compatible","Compatible")</f>
        <v>Compatible</v>
      </c>
      <c r="L8360" t="str">
        <f t="shared" si="660"/>
        <v>Модификация</v>
      </c>
      <c r="M8360" s="3">
        <f t="shared" si="661"/>
        <v>1</v>
      </c>
      <c r="N8360" s="3" t="str">
        <f t="shared" si="662"/>
        <v>Y</v>
      </c>
      <c r="O8360" t="s">
        <v>28008</v>
      </c>
      <c r="Q8360" t="str">
        <f t="shared" si="658"/>
        <v>COPY 28631pb06.dat sel\28631pb06.dat</v>
      </c>
      <c r="R8360" t="str">
        <f>IF(ISNA(VLOOKUP(B8360,Rendered!$B$1:$C$1000,1,FALSE)),"N","Y")</f>
        <v>N</v>
      </c>
    </row>
    <row r="8361" spans="1:18" hidden="1" x14ac:dyDescent="0.35">
      <c r="A8361" t="s">
        <v>6945</v>
      </c>
      <c r="B8361" t="s">
        <v>21591</v>
      </c>
      <c r="C8361" t="s">
        <v>21592</v>
      </c>
      <c r="D8361" t="s">
        <v>13</v>
      </c>
      <c r="E8361">
        <v>2018</v>
      </c>
      <c r="F8361">
        <v>2018</v>
      </c>
      <c r="J8361">
        <f t="shared" si="659"/>
        <v>0</v>
      </c>
      <c r="K8361" t="str">
        <f>IF(OR(J8361&gt;Ограничения!$B$1,Sheet!G14332&gt;Ограничения!$B$2,Sheet!H14332&gt;Ограничения!$B$2,Sheet!I14332&gt;Ограничения!$B$2,),"Not compatible","Compatible")</f>
        <v>Compatible</v>
      </c>
      <c r="L8361" t="str">
        <f t="shared" si="660"/>
        <v>Модификация</v>
      </c>
      <c r="M8361" s="3">
        <f t="shared" si="661"/>
        <v>1</v>
      </c>
      <c r="N8361" s="3" t="str">
        <f t="shared" si="662"/>
        <v>Y</v>
      </c>
      <c r="O8361" t="s">
        <v>28008</v>
      </c>
      <c r="Q8361" t="str">
        <f t="shared" si="658"/>
        <v>COPY 28631pb06.dat sel\28631pb06.dat</v>
      </c>
      <c r="R8361" t="str">
        <f>IF(ISNA(VLOOKUP(B8361,Rendered!$B$1:$C$1000,1,FALSE)),"N","Y")</f>
        <v>N</v>
      </c>
    </row>
    <row r="8362" spans="1:18" hidden="1" x14ac:dyDescent="0.35">
      <c r="A8362" t="s">
        <v>6945</v>
      </c>
      <c r="B8362" t="s">
        <v>21591</v>
      </c>
      <c r="C8362" t="s">
        <v>21592</v>
      </c>
      <c r="D8362" t="s">
        <v>13</v>
      </c>
      <c r="E8362">
        <v>2018</v>
      </c>
      <c r="F8362">
        <v>2018</v>
      </c>
      <c r="J8362">
        <f t="shared" si="659"/>
        <v>0</v>
      </c>
      <c r="K8362" t="str">
        <f>IF(OR(J8362&gt;Ограничения!$B$1,Sheet!G16036&gt;Ограничения!$B$2,Sheet!H16036&gt;Ограничения!$B$2,Sheet!I16036&gt;Ограничения!$B$2,),"Not compatible","Compatible")</f>
        <v>Compatible</v>
      </c>
      <c r="L8362" t="str">
        <f t="shared" si="660"/>
        <v>Модификация</v>
      </c>
      <c r="M8362" s="3">
        <f t="shared" si="661"/>
        <v>0</v>
      </c>
      <c r="N8362" s="3" t="str">
        <f t="shared" si="662"/>
        <v>Y</v>
      </c>
      <c r="O8362" t="s">
        <v>28008</v>
      </c>
      <c r="Q8362" t="str">
        <f t="shared" si="658"/>
        <v>COPY 28631pb06.dat sel\28631pb06.dat</v>
      </c>
      <c r="R8362" t="str">
        <f>IF(ISNA(VLOOKUP(B8362,Rendered!$B$1:$C$1000,1,FALSE)),"N","Y")</f>
        <v>N</v>
      </c>
    </row>
    <row r="8363" spans="1:18" hidden="1" x14ac:dyDescent="0.35">
      <c r="A8363" t="s">
        <v>6945</v>
      </c>
      <c r="B8363" t="s">
        <v>21593</v>
      </c>
      <c r="C8363" t="s">
        <v>21594</v>
      </c>
      <c r="D8363" t="s">
        <v>13</v>
      </c>
      <c r="E8363">
        <v>2017</v>
      </c>
      <c r="F8363">
        <v>2017</v>
      </c>
      <c r="J8363">
        <f t="shared" si="659"/>
        <v>0</v>
      </c>
      <c r="K8363" t="str">
        <f>IF(OR(J8363&gt;Ограничения!$B$1,Sheet!G11243&gt;Ограничения!$B$2,Sheet!H11243&gt;Ограничения!$B$2,Sheet!I11243&gt;Ограничения!$B$2,),"Not compatible","Compatible")</f>
        <v>Compatible</v>
      </c>
      <c r="L8363" t="str">
        <f t="shared" si="660"/>
        <v>Модификация</v>
      </c>
      <c r="M8363" s="3">
        <f t="shared" si="661"/>
        <v>1</v>
      </c>
      <c r="N8363" s="3" t="str">
        <f t="shared" si="662"/>
        <v>Y</v>
      </c>
      <c r="O8363" t="s">
        <v>28008</v>
      </c>
      <c r="Q8363" t="str">
        <f t="shared" si="658"/>
        <v>COPY 28631pb04.dat sel\28631pb04.dat</v>
      </c>
      <c r="R8363" t="str">
        <f>IF(ISNA(VLOOKUP(B8363,Rendered!$B$1:$C$1000,1,FALSE)),"N","Y")</f>
        <v>N</v>
      </c>
    </row>
    <row r="8364" spans="1:18" hidden="1" x14ac:dyDescent="0.35">
      <c r="A8364" t="s">
        <v>6945</v>
      </c>
      <c r="B8364" t="s">
        <v>21593</v>
      </c>
      <c r="C8364" t="s">
        <v>21594</v>
      </c>
      <c r="D8364" t="s">
        <v>13</v>
      </c>
      <c r="E8364">
        <v>2017</v>
      </c>
      <c r="F8364">
        <v>2017</v>
      </c>
      <c r="J8364">
        <f t="shared" si="659"/>
        <v>0</v>
      </c>
      <c r="K8364" t="str">
        <f>IF(OR(J8364&gt;Ограничения!$B$1,Sheet!G14333&gt;Ограничения!$B$2,Sheet!H14333&gt;Ограничения!$B$2,Sheet!I14333&gt;Ограничения!$B$2,),"Not compatible","Compatible")</f>
        <v>Compatible</v>
      </c>
      <c r="L8364" t="str">
        <f t="shared" si="660"/>
        <v>Модификация</v>
      </c>
      <c r="M8364" s="3">
        <f t="shared" si="661"/>
        <v>1</v>
      </c>
      <c r="N8364" s="3" t="str">
        <f t="shared" si="662"/>
        <v>Y</v>
      </c>
      <c r="O8364" t="s">
        <v>28008</v>
      </c>
      <c r="Q8364" t="str">
        <f t="shared" si="658"/>
        <v>COPY 28631pb04.dat sel\28631pb04.dat</v>
      </c>
      <c r="R8364" t="str">
        <f>IF(ISNA(VLOOKUP(B8364,Rendered!$B$1:$C$1000,1,FALSE)),"N","Y")</f>
        <v>N</v>
      </c>
    </row>
    <row r="8365" spans="1:18" hidden="1" x14ac:dyDescent="0.35">
      <c r="A8365" t="s">
        <v>6945</v>
      </c>
      <c r="B8365" t="s">
        <v>21593</v>
      </c>
      <c r="C8365" t="s">
        <v>21594</v>
      </c>
      <c r="D8365" t="s">
        <v>13</v>
      </c>
      <c r="E8365">
        <v>2017</v>
      </c>
      <c r="F8365">
        <v>2017</v>
      </c>
      <c r="J8365">
        <f t="shared" si="659"/>
        <v>0</v>
      </c>
      <c r="K8365" t="str">
        <f>IF(OR(J8365&gt;Ограничения!$B$1,Sheet!G16037&gt;Ограничения!$B$2,Sheet!H16037&gt;Ограничения!$B$2,Sheet!I16037&gt;Ограничения!$B$2,),"Not compatible","Compatible")</f>
        <v>Compatible</v>
      </c>
      <c r="L8365" t="str">
        <f t="shared" si="660"/>
        <v>Модификация</v>
      </c>
      <c r="M8365" s="3">
        <f t="shared" si="661"/>
        <v>0</v>
      </c>
      <c r="N8365" s="3" t="str">
        <f t="shared" si="662"/>
        <v>Y</v>
      </c>
      <c r="O8365" t="s">
        <v>28008</v>
      </c>
      <c r="Q8365" t="str">
        <f t="shared" ref="Q8365:Q8428" si="663">_xlfn.CONCAT("COPY ",B8365,".dat sel\",B8365,".dat")</f>
        <v>COPY 28631pb04.dat sel\28631pb04.dat</v>
      </c>
      <c r="R8365" t="str">
        <f>IF(ISNA(VLOOKUP(B8365,Rendered!$B$1:$C$1000,1,FALSE)),"N","Y")</f>
        <v>N</v>
      </c>
    </row>
    <row r="8366" spans="1:18" hidden="1" x14ac:dyDescent="0.35">
      <c r="A8366" t="s">
        <v>6945</v>
      </c>
      <c r="B8366" t="s">
        <v>21595</v>
      </c>
      <c r="C8366" t="s">
        <v>21596</v>
      </c>
      <c r="D8366" t="s">
        <v>13</v>
      </c>
      <c r="E8366">
        <v>2019</v>
      </c>
      <c r="F8366">
        <v>2019</v>
      </c>
      <c r="J8366">
        <f t="shared" si="659"/>
        <v>0</v>
      </c>
      <c r="K8366" t="str">
        <f>IF(OR(J8366&gt;Ограничения!$B$1,Sheet!G11244&gt;Ограничения!$B$2,Sheet!H11244&gt;Ограничения!$B$2,Sheet!I11244&gt;Ограничения!$B$2,),"Not compatible","Compatible")</f>
        <v>Compatible</v>
      </c>
      <c r="L8366" t="str">
        <f t="shared" si="660"/>
        <v>Модификация</v>
      </c>
      <c r="M8366" s="3">
        <f t="shared" si="661"/>
        <v>1</v>
      </c>
      <c r="N8366" s="3" t="str">
        <f t="shared" si="662"/>
        <v>Y</v>
      </c>
      <c r="O8366" t="s">
        <v>28008</v>
      </c>
      <c r="Q8366" t="str">
        <f t="shared" si="663"/>
        <v>COPY 28631pb08.dat sel\28631pb08.dat</v>
      </c>
      <c r="R8366" t="str">
        <f>IF(ISNA(VLOOKUP(B8366,Rendered!$B$1:$C$1000,1,FALSE)),"N","Y")</f>
        <v>N</v>
      </c>
    </row>
    <row r="8367" spans="1:18" hidden="1" x14ac:dyDescent="0.35">
      <c r="A8367" t="s">
        <v>6945</v>
      </c>
      <c r="B8367" t="s">
        <v>21595</v>
      </c>
      <c r="C8367" t="s">
        <v>21596</v>
      </c>
      <c r="D8367" t="s">
        <v>13</v>
      </c>
      <c r="E8367">
        <v>2019</v>
      </c>
      <c r="F8367">
        <v>2019</v>
      </c>
      <c r="J8367">
        <f t="shared" si="659"/>
        <v>0</v>
      </c>
      <c r="K8367" t="str">
        <f>IF(OR(J8367&gt;Ограничения!$B$1,Sheet!G14334&gt;Ограничения!$B$2,Sheet!H14334&gt;Ограничения!$B$2,Sheet!I14334&gt;Ограничения!$B$2,),"Not compatible","Compatible")</f>
        <v>Compatible</v>
      </c>
      <c r="L8367" t="str">
        <f t="shared" si="660"/>
        <v>Модификация</v>
      </c>
      <c r="M8367" s="3">
        <f t="shared" si="661"/>
        <v>1</v>
      </c>
      <c r="N8367" s="3" t="str">
        <f t="shared" si="662"/>
        <v>Y</v>
      </c>
      <c r="O8367" t="s">
        <v>28008</v>
      </c>
      <c r="Q8367" t="str">
        <f t="shared" si="663"/>
        <v>COPY 28631pb08.dat sel\28631pb08.dat</v>
      </c>
      <c r="R8367" t="str">
        <f>IF(ISNA(VLOOKUP(B8367,Rendered!$B$1:$C$1000,1,FALSE)),"N","Y")</f>
        <v>N</v>
      </c>
    </row>
    <row r="8368" spans="1:18" hidden="1" x14ac:dyDescent="0.35">
      <c r="A8368" t="s">
        <v>6945</v>
      </c>
      <c r="B8368" t="s">
        <v>21595</v>
      </c>
      <c r="C8368" t="s">
        <v>21596</v>
      </c>
      <c r="D8368" t="s">
        <v>13</v>
      </c>
      <c r="E8368">
        <v>2019</v>
      </c>
      <c r="F8368">
        <v>2019</v>
      </c>
      <c r="J8368">
        <f t="shared" si="659"/>
        <v>0</v>
      </c>
      <c r="K8368" t="str">
        <f>IF(OR(J8368&gt;Ограничения!$B$1,Sheet!G16038&gt;Ограничения!$B$2,Sheet!H16038&gt;Ограничения!$B$2,Sheet!I16038&gt;Ограничения!$B$2,),"Not compatible","Compatible")</f>
        <v>Compatible</v>
      </c>
      <c r="L8368" t="str">
        <f t="shared" si="660"/>
        <v>Модификация</v>
      </c>
      <c r="M8368" s="3">
        <f t="shared" si="661"/>
        <v>0</v>
      </c>
      <c r="N8368" s="3" t="str">
        <f t="shared" si="662"/>
        <v>Y</v>
      </c>
      <c r="O8368" t="s">
        <v>28008</v>
      </c>
      <c r="Q8368" t="str">
        <f t="shared" si="663"/>
        <v>COPY 28631pb08.dat sel\28631pb08.dat</v>
      </c>
      <c r="R8368" t="str">
        <f>IF(ISNA(VLOOKUP(B8368,Rendered!$B$1:$C$1000,1,FALSE)),"N","Y")</f>
        <v>N</v>
      </c>
    </row>
    <row r="8369" spans="1:18" hidden="1" x14ac:dyDescent="0.35">
      <c r="A8369" t="s">
        <v>6945</v>
      </c>
      <c r="B8369" t="s">
        <v>21597</v>
      </c>
      <c r="C8369" t="s">
        <v>21598</v>
      </c>
      <c r="D8369" t="s">
        <v>13</v>
      </c>
      <c r="E8369">
        <v>2020</v>
      </c>
      <c r="F8369">
        <v>2022</v>
      </c>
      <c r="J8369">
        <f t="shared" si="659"/>
        <v>0</v>
      </c>
      <c r="K8369" t="str">
        <f>IF(OR(J8369&gt;Ограничения!$B$1,Sheet!G11245&gt;Ограничения!$B$2,Sheet!H11245&gt;Ограничения!$B$2,Sheet!I11245&gt;Ограничения!$B$2,),"Not compatible","Compatible")</f>
        <v>Compatible</v>
      </c>
      <c r="L8369" t="str">
        <f t="shared" si="660"/>
        <v>Модификация</v>
      </c>
      <c r="M8369" s="3">
        <f t="shared" si="661"/>
        <v>1</v>
      </c>
      <c r="N8369" s="3" t="str">
        <f t="shared" si="662"/>
        <v>Y</v>
      </c>
      <c r="O8369" t="s">
        <v>28008</v>
      </c>
      <c r="Q8369" t="str">
        <f t="shared" si="663"/>
        <v>COPY 28631pb12.dat sel\28631pb12.dat</v>
      </c>
      <c r="R8369" t="str">
        <f>IF(ISNA(VLOOKUP(B8369,Rendered!$B$1:$C$1000,1,FALSE)),"N","Y")</f>
        <v>N</v>
      </c>
    </row>
    <row r="8370" spans="1:18" hidden="1" x14ac:dyDescent="0.35">
      <c r="A8370" t="s">
        <v>6945</v>
      </c>
      <c r="B8370" t="s">
        <v>21597</v>
      </c>
      <c r="C8370" t="s">
        <v>21598</v>
      </c>
      <c r="D8370" t="s">
        <v>13</v>
      </c>
      <c r="E8370">
        <v>2020</v>
      </c>
      <c r="F8370">
        <v>2022</v>
      </c>
      <c r="J8370">
        <f t="shared" si="659"/>
        <v>0</v>
      </c>
      <c r="K8370" t="str">
        <f>IF(OR(J8370&gt;Ограничения!$B$1,Sheet!G14335&gt;Ограничения!$B$2,Sheet!H14335&gt;Ограничения!$B$2,Sheet!I14335&gt;Ограничения!$B$2,),"Not compatible","Compatible")</f>
        <v>Compatible</v>
      </c>
      <c r="L8370" t="str">
        <f t="shared" si="660"/>
        <v>Модификация</v>
      </c>
      <c r="M8370" s="3">
        <f t="shared" si="661"/>
        <v>1</v>
      </c>
      <c r="N8370" s="3" t="str">
        <f t="shared" si="662"/>
        <v>Y</v>
      </c>
      <c r="O8370" t="s">
        <v>28008</v>
      </c>
      <c r="Q8370" t="str">
        <f t="shared" si="663"/>
        <v>COPY 28631pb12.dat sel\28631pb12.dat</v>
      </c>
      <c r="R8370" t="str">
        <f>IF(ISNA(VLOOKUP(B8370,Rendered!$B$1:$C$1000,1,FALSE)),"N","Y")</f>
        <v>N</v>
      </c>
    </row>
    <row r="8371" spans="1:18" hidden="1" x14ac:dyDescent="0.35">
      <c r="A8371" t="s">
        <v>6945</v>
      </c>
      <c r="B8371" t="s">
        <v>21597</v>
      </c>
      <c r="C8371" t="s">
        <v>21598</v>
      </c>
      <c r="D8371" t="s">
        <v>13</v>
      </c>
      <c r="E8371">
        <v>2020</v>
      </c>
      <c r="F8371">
        <v>2022</v>
      </c>
      <c r="J8371">
        <f t="shared" si="659"/>
        <v>0</v>
      </c>
      <c r="K8371" t="str">
        <f>IF(OR(J8371&gt;Ограничения!$B$1,Sheet!G16039&gt;Ограничения!$B$2,Sheet!H16039&gt;Ограничения!$B$2,Sheet!I16039&gt;Ограничения!$B$2,),"Not compatible","Compatible")</f>
        <v>Compatible</v>
      </c>
      <c r="L8371" t="str">
        <f t="shared" si="660"/>
        <v>Модификация</v>
      </c>
      <c r="M8371" s="3">
        <f t="shared" si="661"/>
        <v>0</v>
      </c>
      <c r="N8371" s="3" t="str">
        <f t="shared" si="662"/>
        <v>Y</v>
      </c>
      <c r="O8371" t="s">
        <v>28008</v>
      </c>
      <c r="Q8371" t="str">
        <f t="shared" si="663"/>
        <v>COPY 28631pb12.dat sel\28631pb12.dat</v>
      </c>
      <c r="R8371" t="str">
        <f>IF(ISNA(VLOOKUP(B8371,Rendered!$B$1:$C$1000,1,FALSE)),"N","Y")</f>
        <v>N</v>
      </c>
    </row>
    <row r="8372" spans="1:18" hidden="1" x14ac:dyDescent="0.35">
      <c r="A8372" t="s">
        <v>6945</v>
      </c>
      <c r="B8372" t="s">
        <v>21599</v>
      </c>
      <c r="C8372" t="s">
        <v>21600</v>
      </c>
      <c r="D8372" t="s">
        <v>13</v>
      </c>
      <c r="E8372">
        <v>2020</v>
      </c>
      <c r="F8372">
        <v>2020</v>
      </c>
      <c r="J8372">
        <f t="shared" si="659"/>
        <v>0</v>
      </c>
      <c r="K8372" t="str">
        <f>IF(OR(J8372&gt;Ограничения!$B$1,Sheet!G11246&gt;Ограничения!$B$2,Sheet!H11246&gt;Ограничения!$B$2,Sheet!I11246&gt;Ограничения!$B$2,),"Not compatible","Compatible")</f>
        <v>Compatible</v>
      </c>
      <c r="L8372" t="str">
        <f t="shared" si="660"/>
        <v>Модификация</v>
      </c>
      <c r="M8372" s="3">
        <f t="shared" si="661"/>
        <v>1</v>
      </c>
      <c r="N8372" s="3" t="str">
        <f t="shared" si="662"/>
        <v>Y</v>
      </c>
      <c r="O8372" t="s">
        <v>28008</v>
      </c>
      <c r="Q8372" t="str">
        <f t="shared" si="663"/>
        <v>COPY 28631pb13.dat sel\28631pb13.dat</v>
      </c>
      <c r="R8372" t="str">
        <f>IF(ISNA(VLOOKUP(B8372,Rendered!$B$1:$C$1000,1,FALSE)),"N","Y")</f>
        <v>N</v>
      </c>
    </row>
    <row r="8373" spans="1:18" hidden="1" x14ac:dyDescent="0.35">
      <c r="A8373" t="s">
        <v>6945</v>
      </c>
      <c r="B8373" t="s">
        <v>21599</v>
      </c>
      <c r="C8373" t="s">
        <v>21600</v>
      </c>
      <c r="D8373" t="s">
        <v>13</v>
      </c>
      <c r="E8373">
        <v>2020</v>
      </c>
      <c r="F8373">
        <v>2020</v>
      </c>
      <c r="J8373">
        <f t="shared" si="659"/>
        <v>0</v>
      </c>
      <c r="K8373" t="str">
        <f>IF(OR(J8373&gt;Ограничения!$B$1,Sheet!G14336&gt;Ограничения!$B$2,Sheet!H14336&gt;Ограничения!$B$2,Sheet!I14336&gt;Ограничения!$B$2,),"Not compatible","Compatible")</f>
        <v>Compatible</v>
      </c>
      <c r="L8373" t="str">
        <f t="shared" si="660"/>
        <v>Модификация</v>
      </c>
      <c r="M8373" s="3">
        <f t="shared" si="661"/>
        <v>1</v>
      </c>
      <c r="N8373" s="3" t="str">
        <f t="shared" si="662"/>
        <v>Y</v>
      </c>
      <c r="O8373" t="s">
        <v>28008</v>
      </c>
      <c r="Q8373" t="str">
        <f t="shared" si="663"/>
        <v>COPY 28631pb13.dat sel\28631pb13.dat</v>
      </c>
      <c r="R8373" t="str">
        <f>IF(ISNA(VLOOKUP(B8373,Rendered!$B$1:$C$1000,1,FALSE)),"N","Y")</f>
        <v>N</v>
      </c>
    </row>
    <row r="8374" spans="1:18" hidden="1" x14ac:dyDescent="0.35">
      <c r="A8374" t="s">
        <v>6945</v>
      </c>
      <c r="B8374" t="s">
        <v>21599</v>
      </c>
      <c r="C8374" t="s">
        <v>21600</v>
      </c>
      <c r="D8374" t="s">
        <v>13</v>
      </c>
      <c r="E8374">
        <v>2020</v>
      </c>
      <c r="F8374">
        <v>2020</v>
      </c>
      <c r="J8374">
        <f t="shared" si="659"/>
        <v>0</v>
      </c>
      <c r="K8374" t="str">
        <f>IF(OR(J8374&gt;Ограничения!$B$1,Sheet!G16040&gt;Ограничения!$B$2,Sheet!H16040&gt;Ограничения!$B$2,Sheet!I16040&gt;Ограничения!$B$2,),"Not compatible","Compatible")</f>
        <v>Compatible</v>
      </c>
      <c r="L8374" t="str">
        <f t="shared" si="660"/>
        <v>Модификация</v>
      </c>
      <c r="M8374" s="3">
        <f t="shared" si="661"/>
        <v>0</v>
      </c>
      <c r="N8374" s="3" t="str">
        <f t="shared" si="662"/>
        <v>Y</v>
      </c>
      <c r="O8374" t="s">
        <v>28008</v>
      </c>
      <c r="Q8374" t="str">
        <f t="shared" si="663"/>
        <v>COPY 28631pb13.dat sel\28631pb13.dat</v>
      </c>
      <c r="R8374" t="str">
        <f>IF(ISNA(VLOOKUP(B8374,Rendered!$B$1:$C$1000,1,FALSE)),"N","Y")</f>
        <v>N</v>
      </c>
    </row>
    <row r="8375" spans="1:18" hidden="1" x14ac:dyDescent="0.35">
      <c r="A8375" t="s">
        <v>6945</v>
      </c>
      <c r="B8375" t="s">
        <v>21601</v>
      </c>
      <c r="C8375" t="s">
        <v>21602</v>
      </c>
      <c r="D8375" t="s">
        <v>13</v>
      </c>
      <c r="E8375">
        <v>2020</v>
      </c>
      <c r="F8375">
        <v>2020</v>
      </c>
      <c r="J8375">
        <f t="shared" si="659"/>
        <v>0</v>
      </c>
      <c r="K8375" t="str">
        <f>IF(OR(J8375&gt;Ограничения!$B$1,Sheet!G11247&gt;Ограничения!$B$2,Sheet!H11247&gt;Ограничения!$B$2,Sheet!I11247&gt;Ограничения!$B$2,),"Not compatible","Compatible")</f>
        <v>Compatible</v>
      </c>
      <c r="L8375" t="str">
        <f t="shared" si="660"/>
        <v>Модификация</v>
      </c>
      <c r="M8375" s="3">
        <f t="shared" si="661"/>
        <v>1</v>
      </c>
      <c r="N8375" s="3" t="str">
        <f t="shared" si="662"/>
        <v>Y</v>
      </c>
      <c r="O8375" t="s">
        <v>28008</v>
      </c>
      <c r="Q8375" t="str">
        <f t="shared" si="663"/>
        <v>COPY 28631pb16.dat sel\28631pb16.dat</v>
      </c>
      <c r="R8375" t="str">
        <f>IF(ISNA(VLOOKUP(B8375,Rendered!$B$1:$C$1000,1,FALSE)),"N","Y")</f>
        <v>N</v>
      </c>
    </row>
    <row r="8376" spans="1:18" hidden="1" x14ac:dyDescent="0.35">
      <c r="A8376" t="s">
        <v>6945</v>
      </c>
      <c r="B8376" t="s">
        <v>21601</v>
      </c>
      <c r="C8376" t="s">
        <v>21602</v>
      </c>
      <c r="D8376" t="s">
        <v>13</v>
      </c>
      <c r="E8376">
        <v>2020</v>
      </c>
      <c r="F8376">
        <v>2020</v>
      </c>
      <c r="J8376">
        <f t="shared" si="659"/>
        <v>0</v>
      </c>
      <c r="K8376" t="str">
        <f>IF(OR(J8376&gt;Ограничения!$B$1,Sheet!G14337&gt;Ограничения!$B$2,Sheet!H14337&gt;Ограничения!$B$2,Sheet!I14337&gt;Ограничения!$B$2,),"Not compatible","Compatible")</f>
        <v>Compatible</v>
      </c>
      <c r="L8376" t="str">
        <f t="shared" si="660"/>
        <v>Модификация</v>
      </c>
      <c r="M8376" s="3">
        <f t="shared" si="661"/>
        <v>1</v>
      </c>
      <c r="N8376" s="3" t="str">
        <f t="shared" si="662"/>
        <v>Y</v>
      </c>
      <c r="O8376" t="s">
        <v>28008</v>
      </c>
      <c r="Q8376" t="str">
        <f t="shared" si="663"/>
        <v>COPY 28631pb16.dat sel\28631pb16.dat</v>
      </c>
      <c r="R8376" t="str">
        <f>IF(ISNA(VLOOKUP(B8376,Rendered!$B$1:$C$1000,1,FALSE)),"N","Y")</f>
        <v>N</v>
      </c>
    </row>
    <row r="8377" spans="1:18" hidden="1" x14ac:dyDescent="0.35">
      <c r="A8377" t="s">
        <v>6945</v>
      </c>
      <c r="B8377" t="s">
        <v>21601</v>
      </c>
      <c r="C8377" t="s">
        <v>21602</v>
      </c>
      <c r="D8377" t="s">
        <v>13</v>
      </c>
      <c r="E8377">
        <v>2020</v>
      </c>
      <c r="F8377">
        <v>2020</v>
      </c>
      <c r="J8377">
        <f t="shared" si="659"/>
        <v>0</v>
      </c>
      <c r="K8377" t="str">
        <f>IF(OR(J8377&gt;Ограничения!$B$1,Sheet!G16041&gt;Ограничения!$B$2,Sheet!H16041&gt;Ограничения!$B$2,Sheet!I16041&gt;Ограничения!$B$2,),"Not compatible","Compatible")</f>
        <v>Compatible</v>
      </c>
      <c r="L8377" t="str">
        <f t="shared" si="660"/>
        <v>Модификация</v>
      </c>
      <c r="M8377" s="3">
        <f t="shared" si="661"/>
        <v>0</v>
      </c>
      <c r="N8377" s="3" t="str">
        <f t="shared" si="662"/>
        <v>Y</v>
      </c>
      <c r="O8377" t="s">
        <v>28008</v>
      </c>
      <c r="Q8377" t="str">
        <f t="shared" si="663"/>
        <v>COPY 28631pb16.dat sel\28631pb16.dat</v>
      </c>
      <c r="R8377" t="str">
        <f>IF(ISNA(VLOOKUP(B8377,Rendered!$B$1:$C$1000,1,FALSE)),"N","Y")</f>
        <v>N</v>
      </c>
    </row>
    <row r="8378" spans="1:18" hidden="1" x14ac:dyDescent="0.35">
      <c r="A8378" t="s">
        <v>6945</v>
      </c>
      <c r="B8378" t="s">
        <v>21603</v>
      </c>
      <c r="C8378" t="s">
        <v>21604</v>
      </c>
      <c r="D8378" t="s">
        <v>13</v>
      </c>
      <c r="E8378">
        <v>2022</v>
      </c>
      <c r="F8378">
        <v>2022</v>
      </c>
      <c r="J8378">
        <f t="shared" si="659"/>
        <v>0</v>
      </c>
      <c r="K8378" t="str">
        <f>IF(OR(J8378&gt;Ограничения!$B$1,Sheet!G11248&gt;Ограничения!$B$2,Sheet!H11248&gt;Ограничения!$B$2,Sheet!I11248&gt;Ограничения!$B$2,),"Not compatible","Compatible")</f>
        <v>Compatible</v>
      </c>
      <c r="L8378" t="str">
        <f t="shared" si="660"/>
        <v>Модификация</v>
      </c>
      <c r="M8378" s="3">
        <f t="shared" si="661"/>
        <v>1</v>
      </c>
      <c r="N8378" s="3" t="str">
        <f t="shared" si="662"/>
        <v>Y</v>
      </c>
      <c r="O8378" t="s">
        <v>28008</v>
      </c>
      <c r="Q8378" t="str">
        <f t="shared" si="663"/>
        <v>COPY 28631pb21.dat sel\28631pb21.dat</v>
      </c>
      <c r="R8378" t="str">
        <f>IF(ISNA(VLOOKUP(B8378,Rendered!$B$1:$C$1000,1,FALSE)),"N","Y")</f>
        <v>N</v>
      </c>
    </row>
    <row r="8379" spans="1:18" hidden="1" x14ac:dyDescent="0.35">
      <c r="A8379" t="s">
        <v>6945</v>
      </c>
      <c r="B8379" t="s">
        <v>21603</v>
      </c>
      <c r="C8379" t="s">
        <v>21604</v>
      </c>
      <c r="D8379" t="s">
        <v>13</v>
      </c>
      <c r="E8379">
        <v>2022</v>
      </c>
      <c r="F8379">
        <v>2022</v>
      </c>
      <c r="J8379">
        <f t="shared" si="659"/>
        <v>0</v>
      </c>
      <c r="K8379" t="str">
        <f>IF(OR(J8379&gt;Ограничения!$B$1,Sheet!G14338&gt;Ограничения!$B$2,Sheet!H14338&gt;Ограничения!$B$2,Sheet!I14338&gt;Ограничения!$B$2,),"Not compatible","Compatible")</f>
        <v>Compatible</v>
      </c>
      <c r="L8379" t="str">
        <f t="shared" si="660"/>
        <v>Модификация</v>
      </c>
      <c r="M8379" s="3">
        <f t="shared" si="661"/>
        <v>1</v>
      </c>
      <c r="N8379" s="3" t="str">
        <f t="shared" si="662"/>
        <v>Y</v>
      </c>
      <c r="O8379" t="s">
        <v>28008</v>
      </c>
      <c r="Q8379" t="str">
        <f t="shared" si="663"/>
        <v>COPY 28631pb21.dat sel\28631pb21.dat</v>
      </c>
      <c r="R8379" t="str">
        <f>IF(ISNA(VLOOKUP(B8379,Rendered!$B$1:$C$1000,1,FALSE)),"N","Y")</f>
        <v>N</v>
      </c>
    </row>
    <row r="8380" spans="1:18" hidden="1" x14ac:dyDescent="0.35">
      <c r="A8380" t="s">
        <v>6945</v>
      </c>
      <c r="B8380" t="s">
        <v>21603</v>
      </c>
      <c r="C8380" t="s">
        <v>21604</v>
      </c>
      <c r="D8380" t="s">
        <v>13</v>
      </c>
      <c r="E8380">
        <v>2022</v>
      </c>
      <c r="F8380">
        <v>2022</v>
      </c>
      <c r="J8380">
        <f t="shared" si="659"/>
        <v>0</v>
      </c>
      <c r="K8380" t="str">
        <f>IF(OR(J8380&gt;Ограничения!$B$1,Sheet!G16042&gt;Ограничения!$B$2,Sheet!H16042&gt;Ограничения!$B$2,Sheet!I16042&gt;Ограничения!$B$2,),"Not compatible","Compatible")</f>
        <v>Compatible</v>
      </c>
      <c r="L8380" t="str">
        <f t="shared" si="660"/>
        <v>Модификация</v>
      </c>
      <c r="M8380" s="3">
        <f t="shared" si="661"/>
        <v>0</v>
      </c>
      <c r="N8380" s="3" t="str">
        <f t="shared" si="662"/>
        <v>Y</v>
      </c>
      <c r="O8380" t="s">
        <v>28008</v>
      </c>
      <c r="Q8380" t="str">
        <f t="shared" si="663"/>
        <v>COPY 28631pb21.dat sel\28631pb21.dat</v>
      </c>
      <c r="R8380" t="str">
        <f>IF(ISNA(VLOOKUP(B8380,Rendered!$B$1:$C$1000,1,FALSE)),"N","Y")</f>
        <v>N</v>
      </c>
    </row>
    <row r="8381" spans="1:18" hidden="1" x14ac:dyDescent="0.35">
      <c r="A8381" t="s">
        <v>6945</v>
      </c>
      <c r="B8381" t="s">
        <v>21605</v>
      </c>
      <c r="C8381" t="s">
        <v>21606</v>
      </c>
      <c r="D8381" t="s">
        <v>13</v>
      </c>
      <c r="E8381">
        <v>2020</v>
      </c>
      <c r="F8381">
        <v>2022</v>
      </c>
      <c r="J8381">
        <f t="shared" si="659"/>
        <v>0</v>
      </c>
      <c r="K8381" t="str">
        <f>IF(OR(J8381&gt;Ограничения!$B$1,Sheet!G11249&gt;Ограничения!$B$2,Sheet!H11249&gt;Ограничения!$B$2,Sheet!I11249&gt;Ограничения!$B$2,),"Not compatible","Compatible")</f>
        <v>Compatible</v>
      </c>
      <c r="L8381" t="str">
        <f t="shared" si="660"/>
        <v>Модификация</v>
      </c>
      <c r="M8381" s="3">
        <f t="shared" si="661"/>
        <v>1</v>
      </c>
      <c r="N8381" s="3" t="str">
        <f t="shared" si="662"/>
        <v>Y</v>
      </c>
      <c r="O8381" t="s">
        <v>28008</v>
      </c>
      <c r="Q8381" t="str">
        <f t="shared" si="663"/>
        <v>COPY 28631pb15.dat sel\28631pb15.dat</v>
      </c>
      <c r="R8381" t="str">
        <f>IF(ISNA(VLOOKUP(B8381,Rendered!$B$1:$C$1000,1,FALSE)),"N","Y")</f>
        <v>N</v>
      </c>
    </row>
    <row r="8382" spans="1:18" hidden="1" x14ac:dyDescent="0.35">
      <c r="A8382" t="s">
        <v>6945</v>
      </c>
      <c r="B8382" t="s">
        <v>21605</v>
      </c>
      <c r="C8382" t="s">
        <v>21606</v>
      </c>
      <c r="D8382" t="s">
        <v>13</v>
      </c>
      <c r="E8382">
        <v>2020</v>
      </c>
      <c r="F8382">
        <v>2022</v>
      </c>
      <c r="J8382">
        <f t="shared" si="659"/>
        <v>0</v>
      </c>
      <c r="K8382" t="str">
        <f>IF(OR(J8382&gt;Ограничения!$B$1,Sheet!G14339&gt;Ограничения!$B$2,Sheet!H14339&gt;Ограничения!$B$2,Sheet!I14339&gt;Ограничения!$B$2,),"Not compatible","Compatible")</f>
        <v>Compatible</v>
      </c>
      <c r="L8382" t="str">
        <f t="shared" si="660"/>
        <v>Модификация</v>
      </c>
      <c r="M8382" s="3">
        <f t="shared" si="661"/>
        <v>1</v>
      </c>
      <c r="N8382" s="3" t="str">
        <f t="shared" si="662"/>
        <v>Y</v>
      </c>
      <c r="O8382" t="s">
        <v>28008</v>
      </c>
      <c r="Q8382" t="str">
        <f t="shared" si="663"/>
        <v>COPY 28631pb15.dat sel\28631pb15.dat</v>
      </c>
      <c r="R8382" t="str">
        <f>IF(ISNA(VLOOKUP(B8382,Rendered!$B$1:$C$1000,1,FALSE)),"N","Y")</f>
        <v>N</v>
      </c>
    </row>
    <row r="8383" spans="1:18" hidden="1" x14ac:dyDescent="0.35">
      <c r="A8383" t="s">
        <v>6945</v>
      </c>
      <c r="B8383" t="s">
        <v>21605</v>
      </c>
      <c r="C8383" t="s">
        <v>21606</v>
      </c>
      <c r="D8383" t="s">
        <v>13</v>
      </c>
      <c r="E8383">
        <v>2020</v>
      </c>
      <c r="F8383">
        <v>2022</v>
      </c>
      <c r="J8383">
        <f t="shared" si="659"/>
        <v>0</v>
      </c>
      <c r="K8383" t="str">
        <f>IF(OR(J8383&gt;Ограничения!$B$1,Sheet!G16043&gt;Ограничения!$B$2,Sheet!H16043&gt;Ограничения!$B$2,Sheet!I16043&gt;Ограничения!$B$2,),"Not compatible","Compatible")</f>
        <v>Compatible</v>
      </c>
      <c r="L8383" t="str">
        <f t="shared" si="660"/>
        <v>Модификация</v>
      </c>
      <c r="M8383" s="3">
        <f t="shared" si="661"/>
        <v>0</v>
      </c>
      <c r="N8383" s="3" t="str">
        <f t="shared" si="662"/>
        <v>Y</v>
      </c>
      <c r="O8383" t="s">
        <v>28008</v>
      </c>
      <c r="Q8383" t="str">
        <f t="shared" si="663"/>
        <v>COPY 28631pb15.dat sel\28631pb15.dat</v>
      </c>
      <c r="R8383" t="str">
        <f>IF(ISNA(VLOOKUP(B8383,Rendered!$B$1:$C$1000,1,FALSE)),"N","Y")</f>
        <v>N</v>
      </c>
    </row>
    <row r="8384" spans="1:18" hidden="1" x14ac:dyDescent="0.35">
      <c r="A8384" t="s">
        <v>6945</v>
      </c>
      <c r="B8384" t="s">
        <v>21607</v>
      </c>
      <c r="C8384" t="s">
        <v>21608</v>
      </c>
      <c r="D8384" t="s">
        <v>13</v>
      </c>
      <c r="E8384">
        <v>2020</v>
      </c>
      <c r="F8384">
        <v>2020</v>
      </c>
      <c r="J8384">
        <f t="shared" si="659"/>
        <v>0</v>
      </c>
      <c r="K8384" t="str">
        <f>IF(OR(J8384&gt;Ограничения!$B$1,Sheet!G11250&gt;Ограничения!$B$2,Sheet!H11250&gt;Ограничения!$B$2,Sheet!I11250&gt;Ограничения!$B$2,),"Not compatible","Compatible")</f>
        <v>Compatible</v>
      </c>
      <c r="L8384" t="str">
        <f t="shared" si="660"/>
        <v>Модификация</v>
      </c>
      <c r="M8384" s="3">
        <f t="shared" si="661"/>
        <v>1</v>
      </c>
      <c r="N8384" s="3" t="str">
        <f t="shared" si="662"/>
        <v>Y</v>
      </c>
      <c r="O8384" t="s">
        <v>28008</v>
      </c>
      <c r="Q8384" t="str">
        <f t="shared" si="663"/>
        <v>COPY 28631pb14.dat sel\28631pb14.dat</v>
      </c>
      <c r="R8384" t="str">
        <f>IF(ISNA(VLOOKUP(B8384,Rendered!$B$1:$C$1000,1,FALSE)),"N","Y")</f>
        <v>N</v>
      </c>
    </row>
    <row r="8385" spans="1:18" hidden="1" x14ac:dyDescent="0.35">
      <c r="A8385" t="s">
        <v>6945</v>
      </c>
      <c r="B8385" t="s">
        <v>21607</v>
      </c>
      <c r="C8385" t="s">
        <v>21608</v>
      </c>
      <c r="D8385" t="s">
        <v>13</v>
      </c>
      <c r="E8385">
        <v>2020</v>
      </c>
      <c r="F8385">
        <v>2020</v>
      </c>
      <c r="J8385">
        <f t="shared" si="659"/>
        <v>0</v>
      </c>
      <c r="K8385" t="str">
        <f>IF(OR(J8385&gt;Ограничения!$B$1,Sheet!G14340&gt;Ограничения!$B$2,Sheet!H14340&gt;Ограничения!$B$2,Sheet!I14340&gt;Ограничения!$B$2,),"Not compatible","Compatible")</f>
        <v>Compatible</v>
      </c>
      <c r="L8385" t="str">
        <f t="shared" si="660"/>
        <v>Модификация</v>
      </c>
      <c r="M8385" s="3">
        <f t="shared" si="661"/>
        <v>1</v>
      </c>
      <c r="N8385" s="3" t="str">
        <f t="shared" si="662"/>
        <v>Y</v>
      </c>
      <c r="O8385" t="s">
        <v>28008</v>
      </c>
      <c r="Q8385" t="str">
        <f t="shared" si="663"/>
        <v>COPY 28631pb14.dat sel\28631pb14.dat</v>
      </c>
      <c r="R8385" t="str">
        <f>IF(ISNA(VLOOKUP(B8385,Rendered!$B$1:$C$1000,1,FALSE)),"N","Y")</f>
        <v>N</v>
      </c>
    </row>
    <row r="8386" spans="1:18" hidden="1" x14ac:dyDescent="0.35">
      <c r="A8386" t="s">
        <v>6945</v>
      </c>
      <c r="B8386" t="s">
        <v>21607</v>
      </c>
      <c r="C8386" t="s">
        <v>21608</v>
      </c>
      <c r="D8386" t="s">
        <v>13</v>
      </c>
      <c r="E8386">
        <v>2020</v>
      </c>
      <c r="F8386">
        <v>2020</v>
      </c>
      <c r="J8386">
        <f t="shared" ref="J8386:J8449" si="664">SUM(G8386:I8386)</f>
        <v>0</v>
      </c>
      <c r="K8386" t="str">
        <f>IF(OR(J8386&gt;Ограничения!$B$1,Sheet!G16044&gt;Ограничения!$B$2,Sheet!H16044&gt;Ограничения!$B$2,Sheet!I16044&gt;Ограничения!$B$2,),"Not compatible","Compatible")</f>
        <v>Compatible</v>
      </c>
      <c r="L8386" t="str">
        <f t="shared" ref="L8386:L8449" si="665">IFERROR(B8386+1-1,"Модификация")</f>
        <v>Модификация</v>
      </c>
      <c r="M8386" s="3">
        <f t="shared" si="661"/>
        <v>0</v>
      </c>
      <c r="N8386" s="3" t="str">
        <f t="shared" si="662"/>
        <v>Y</v>
      </c>
      <c r="O8386" t="s">
        <v>28008</v>
      </c>
      <c r="Q8386" t="str">
        <f t="shared" si="663"/>
        <v>COPY 28631pb14.dat sel\28631pb14.dat</v>
      </c>
      <c r="R8386" t="str">
        <f>IF(ISNA(VLOOKUP(B8386,Rendered!$B$1:$C$1000,1,FALSE)),"N","Y")</f>
        <v>N</v>
      </c>
    </row>
    <row r="8387" spans="1:18" hidden="1" x14ac:dyDescent="0.35">
      <c r="A8387" t="s">
        <v>6945</v>
      </c>
      <c r="B8387" t="s">
        <v>21609</v>
      </c>
      <c r="C8387" t="s">
        <v>21610</v>
      </c>
      <c r="D8387" t="s">
        <v>13</v>
      </c>
      <c r="E8387">
        <v>2021</v>
      </c>
      <c r="F8387">
        <v>2021</v>
      </c>
      <c r="J8387">
        <f t="shared" si="664"/>
        <v>0</v>
      </c>
      <c r="K8387" t="str">
        <f>IF(OR(J8387&gt;Ограничения!$B$1,Sheet!G11251&gt;Ограничения!$B$2,Sheet!H11251&gt;Ограничения!$B$2,Sheet!I11251&gt;Ограничения!$B$2,),"Not compatible","Compatible")</f>
        <v>Compatible</v>
      </c>
      <c r="L8387" t="str">
        <f t="shared" si="665"/>
        <v>Модификация</v>
      </c>
      <c r="M8387" s="3">
        <f t="shared" ref="M8387:M8450" si="666">IF(ISERR(FIND(C8387,C8388)),0,LEN(C8387)/LEN(C8388))</f>
        <v>1</v>
      </c>
      <c r="N8387" s="3" t="str">
        <f t="shared" ref="N8387:N8450" si="667">IF(OR(M8387&gt;0,M8386&gt;0),"Y","N")</f>
        <v>Y</v>
      </c>
      <c r="O8387" t="s">
        <v>28008</v>
      </c>
      <c r="Q8387" t="str">
        <f t="shared" si="663"/>
        <v>COPY 28631pb19.dat sel\28631pb19.dat</v>
      </c>
      <c r="R8387" t="str">
        <f>IF(ISNA(VLOOKUP(B8387,Rendered!$B$1:$C$1000,1,FALSE)),"N","Y")</f>
        <v>N</v>
      </c>
    </row>
    <row r="8388" spans="1:18" hidden="1" x14ac:dyDescent="0.35">
      <c r="A8388" t="s">
        <v>6945</v>
      </c>
      <c r="B8388" t="s">
        <v>21609</v>
      </c>
      <c r="C8388" t="s">
        <v>21610</v>
      </c>
      <c r="D8388" t="s">
        <v>13</v>
      </c>
      <c r="E8388">
        <v>2021</v>
      </c>
      <c r="F8388">
        <v>2021</v>
      </c>
      <c r="J8388">
        <f t="shared" si="664"/>
        <v>0</v>
      </c>
      <c r="K8388" t="str">
        <f>IF(OR(J8388&gt;Ограничения!$B$1,Sheet!G14341&gt;Ограничения!$B$2,Sheet!H14341&gt;Ограничения!$B$2,Sheet!I14341&gt;Ограничения!$B$2,),"Not compatible","Compatible")</f>
        <v>Compatible</v>
      </c>
      <c r="L8388" t="str">
        <f t="shared" si="665"/>
        <v>Модификация</v>
      </c>
      <c r="M8388" s="3">
        <f t="shared" si="666"/>
        <v>1</v>
      </c>
      <c r="N8388" s="3" t="str">
        <f t="shared" si="667"/>
        <v>Y</v>
      </c>
      <c r="O8388" t="s">
        <v>28008</v>
      </c>
      <c r="Q8388" t="str">
        <f t="shared" si="663"/>
        <v>COPY 28631pb19.dat sel\28631pb19.dat</v>
      </c>
      <c r="R8388" t="str">
        <f>IF(ISNA(VLOOKUP(B8388,Rendered!$B$1:$C$1000,1,FALSE)),"N","Y")</f>
        <v>N</v>
      </c>
    </row>
    <row r="8389" spans="1:18" hidden="1" x14ac:dyDescent="0.35">
      <c r="A8389" t="s">
        <v>6945</v>
      </c>
      <c r="B8389" t="s">
        <v>21609</v>
      </c>
      <c r="C8389" t="s">
        <v>21610</v>
      </c>
      <c r="D8389" t="s">
        <v>13</v>
      </c>
      <c r="E8389">
        <v>2021</v>
      </c>
      <c r="F8389">
        <v>2021</v>
      </c>
      <c r="J8389">
        <f t="shared" si="664"/>
        <v>0</v>
      </c>
      <c r="K8389" t="str">
        <f>IF(OR(J8389&gt;Ограничения!$B$1,Sheet!G16045&gt;Ограничения!$B$2,Sheet!H16045&gt;Ограничения!$B$2,Sheet!I16045&gt;Ограничения!$B$2,),"Not compatible","Compatible")</f>
        <v>Compatible</v>
      </c>
      <c r="L8389" t="str">
        <f t="shared" si="665"/>
        <v>Модификация</v>
      </c>
      <c r="M8389" s="3">
        <f t="shared" si="666"/>
        <v>0</v>
      </c>
      <c r="N8389" s="3" t="str">
        <f t="shared" si="667"/>
        <v>Y</v>
      </c>
      <c r="O8389" t="s">
        <v>28008</v>
      </c>
      <c r="Q8389" t="str">
        <f t="shared" si="663"/>
        <v>COPY 28631pb19.dat sel\28631pb19.dat</v>
      </c>
      <c r="R8389" t="str">
        <f>IF(ISNA(VLOOKUP(B8389,Rendered!$B$1:$C$1000,1,FALSE)),"N","Y")</f>
        <v>N</v>
      </c>
    </row>
    <row r="8390" spans="1:18" hidden="1" x14ac:dyDescent="0.35">
      <c r="A8390" t="s">
        <v>6945</v>
      </c>
      <c r="B8390" t="s">
        <v>21611</v>
      </c>
      <c r="C8390" t="s">
        <v>21612</v>
      </c>
      <c r="D8390" t="s">
        <v>13</v>
      </c>
      <c r="E8390">
        <v>2017</v>
      </c>
      <c r="F8390">
        <v>2017</v>
      </c>
      <c r="J8390">
        <f t="shared" si="664"/>
        <v>0</v>
      </c>
      <c r="K8390" t="str">
        <f>IF(OR(J8390&gt;Ограничения!$B$1,Sheet!G11252&gt;Ограничения!$B$2,Sheet!H11252&gt;Ограничения!$B$2,Sheet!I11252&gt;Ограничения!$B$2,),"Not compatible","Compatible")</f>
        <v>Compatible</v>
      </c>
      <c r="L8390" t="str">
        <f t="shared" si="665"/>
        <v>Модификация</v>
      </c>
      <c r="M8390" s="3">
        <f t="shared" si="666"/>
        <v>1</v>
      </c>
      <c r="N8390" s="3" t="str">
        <f t="shared" si="667"/>
        <v>Y</v>
      </c>
      <c r="O8390" t="s">
        <v>28008</v>
      </c>
      <c r="Q8390" t="str">
        <f t="shared" si="663"/>
        <v>COPY 28631pb02.dat sel\28631pb02.dat</v>
      </c>
      <c r="R8390" t="str">
        <f>IF(ISNA(VLOOKUP(B8390,Rendered!$B$1:$C$1000,1,FALSE)),"N","Y")</f>
        <v>N</v>
      </c>
    </row>
    <row r="8391" spans="1:18" hidden="1" x14ac:dyDescent="0.35">
      <c r="A8391" t="s">
        <v>6945</v>
      </c>
      <c r="B8391" t="s">
        <v>21611</v>
      </c>
      <c r="C8391" t="s">
        <v>21612</v>
      </c>
      <c r="D8391" t="s">
        <v>13</v>
      </c>
      <c r="E8391">
        <v>2017</v>
      </c>
      <c r="F8391">
        <v>2017</v>
      </c>
      <c r="J8391">
        <f t="shared" si="664"/>
        <v>0</v>
      </c>
      <c r="K8391" t="str">
        <f>IF(OR(J8391&gt;Ограничения!$B$1,Sheet!G14342&gt;Ограничения!$B$2,Sheet!H14342&gt;Ограничения!$B$2,Sheet!I14342&gt;Ограничения!$B$2,),"Not compatible","Compatible")</f>
        <v>Compatible</v>
      </c>
      <c r="L8391" t="str">
        <f t="shared" si="665"/>
        <v>Модификация</v>
      </c>
      <c r="M8391" s="3">
        <f t="shared" si="666"/>
        <v>1</v>
      </c>
      <c r="N8391" s="3" t="str">
        <f t="shared" si="667"/>
        <v>Y</v>
      </c>
      <c r="O8391" t="s">
        <v>28008</v>
      </c>
      <c r="Q8391" t="str">
        <f t="shared" si="663"/>
        <v>COPY 28631pb02.dat sel\28631pb02.dat</v>
      </c>
      <c r="R8391" t="str">
        <f>IF(ISNA(VLOOKUP(B8391,Rendered!$B$1:$C$1000,1,FALSE)),"N","Y")</f>
        <v>N</v>
      </c>
    </row>
    <row r="8392" spans="1:18" hidden="1" x14ac:dyDescent="0.35">
      <c r="A8392" t="s">
        <v>6945</v>
      </c>
      <c r="B8392" t="s">
        <v>21611</v>
      </c>
      <c r="C8392" t="s">
        <v>21612</v>
      </c>
      <c r="D8392" t="s">
        <v>13</v>
      </c>
      <c r="E8392">
        <v>2017</v>
      </c>
      <c r="F8392">
        <v>2017</v>
      </c>
      <c r="J8392">
        <f t="shared" si="664"/>
        <v>0</v>
      </c>
      <c r="K8392" t="str">
        <f>IF(OR(J8392&gt;Ограничения!$B$1,Sheet!G16046&gt;Ограничения!$B$2,Sheet!H16046&gt;Ограничения!$B$2,Sheet!I16046&gt;Ограничения!$B$2,),"Not compatible","Compatible")</f>
        <v>Compatible</v>
      </c>
      <c r="L8392" t="str">
        <f t="shared" si="665"/>
        <v>Модификация</v>
      </c>
      <c r="M8392" s="3">
        <f t="shared" si="666"/>
        <v>0</v>
      </c>
      <c r="N8392" s="3" t="str">
        <f t="shared" si="667"/>
        <v>Y</v>
      </c>
      <c r="O8392" t="s">
        <v>28008</v>
      </c>
      <c r="Q8392" t="str">
        <f t="shared" si="663"/>
        <v>COPY 28631pb02.dat sel\28631pb02.dat</v>
      </c>
      <c r="R8392" t="str">
        <f>IF(ISNA(VLOOKUP(B8392,Rendered!$B$1:$C$1000,1,FALSE)),"N","Y")</f>
        <v>N</v>
      </c>
    </row>
    <row r="8393" spans="1:18" hidden="1" x14ac:dyDescent="0.35">
      <c r="A8393" t="s">
        <v>6945</v>
      </c>
      <c r="B8393" t="s">
        <v>21613</v>
      </c>
      <c r="C8393" t="s">
        <v>21614</v>
      </c>
      <c r="D8393" t="s">
        <v>13</v>
      </c>
      <c r="E8393">
        <v>2017</v>
      </c>
      <c r="F8393">
        <v>2017</v>
      </c>
      <c r="J8393">
        <f t="shared" si="664"/>
        <v>0</v>
      </c>
      <c r="K8393" t="str">
        <f>IF(OR(J8393&gt;Ограничения!$B$1,Sheet!G11253&gt;Ограничения!$B$2,Sheet!H11253&gt;Ограничения!$B$2,Sheet!I11253&gt;Ограничения!$B$2,),"Not compatible","Compatible")</f>
        <v>Compatible</v>
      </c>
      <c r="L8393" t="str">
        <f t="shared" si="665"/>
        <v>Модификация</v>
      </c>
      <c r="M8393" s="3">
        <f t="shared" si="666"/>
        <v>1</v>
      </c>
      <c r="N8393" s="3" t="str">
        <f t="shared" si="667"/>
        <v>Y</v>
      </c>
      <c r="O8393" t="s">
        <v>28008</v>
      </c>
      <c r="Q8393" t="str">
        <f t="shared" si="663"/>
        <v>COPY 28631pb03.dat sel\28631pb03.dat</v>
      </c>
      <c r="R8393" t="str">
        <f>IF(ISNA(VLOOKUP(B8393,Rendered!$B$1:$C$1000,1,FALSE)),"N","Y")</f>
        <v>N</v>
      </c>
    </row>
    <row r="8394" spans="1:18" hidden="1" x14ac:dyDescent="0.35">
      <c r="A8394" t="s">
        <v>6945</v>
      </c>
      <c r="B8394" t="s">
        <v>21613</v>
      </c>
      <c r="C8394" t="s">
        <v>21614</v>
      </c>
      <c r="D8394" t="s">
        <v>13</v>
      </c>
      <c r="E8394">
        <v>2017</v>
      </c>
      <c r="F8394">
        <v>2017</v>
      </c>
      <c r="J8394">
        <f t="shared" si="664"/>
        <v>0</v>
      </c>
      <c r="K8394" t="str">
        <f>IF(OR(J8394&gt;Ограничения!$B$1,Sheet!G14343&gt;Ограничения!$B$2,Sheet!H14343&gt;Ограничения!$B$2,Sheet!I14343&gt;Ограничения!$B$2,),"Not compatible","Compatible")</f>
        <v>Compatible</v>
      </c>
      <c r="L8394" t="str">
        <f t="shared" si="665"/>
        <v>Модификация</v>
      </c>
      <c r="M8394" s="3">
        <f t="shared" si="666"/>
        <v>1</v>
      </c>
      <c r="N8394" s="3" t="str">
        <f t="shared" si="667"/>
        <v>Y</v>
      </c>
      <c r="O8394" t="s">
        <v>28008</v>
      </c>
      <c r="Q8394" t="str">
        <f t="shared" si="663"/>
        <v>COPY 28631pb03.dat sel\28631pb03.dat</v>
      </c>
      <c r="R8394" t="str">
        <f>IF(ISNA(VLOOKUP(B8394,Rendered!$B$1:$C$1000,1,FALSE)),"N","Y")</f>
        <v>N</v>
      </c>
    </row>
    <row r="8395" spans="1:18" hidden="1" x14ac:dyDescent="0.35">
      <c r="A8395" t="s">
        <v>6945</v>
      </c>
      <c r="B8395" t="s">
        <v>21613</v>
      </c>
      <c r="C8395" t="s">
        <v>21614</v>
      </c>
      <c r="D8395" t="s">
        <v>13</v>
      </c>
      <c r="E8395">
        <v>2017</v>
      </c>
      <c r="F8395">
        <v>2017</v>
      </c>
      <c r="J8395">
        <f t="shared" si="664"/>
        <v>0</v>
      </c>
      <c r="K8395" t="str">
        <f>IF(OR(J8395&gt;Ограничения!$B$1,Sheet!G16047&gt;Ограничения!$B$2,Sheet!H16047&gt;Ограничения!$B$2,Sheet!I16047&gt;Ограничения!$B$2,),"Not compatible","Compatible")</f>
        <v>Compatible</v>
      </c>
      <c r="L8395" t="str">
        <f t="shared" si="665"/>
        <v>Модификация</v>
      </c>
      <c r="M8395" s="3">
        <f t="shared" si="666"/>
        <v>0</v>
      </c>
      <c r="N8395" s="3" t="str">
        <f t="shared" si="667"/>
        <v>Y</v>
      </c>
      <c r="O8395" t="s">
        <v>28008</v>
      </c>
      <c r="Q8395" t="str">
        <f t="shared" si="663"/>
        <v>COPY 28631pb03.dat sel\28631pb03.dat</v>
      </c>
      <c r="R8395" t="str">
        <f>IF(ISNA(VLOOKUP(B8395,Rendered!$B$1:$C$1000,1,FALSE)),"N","Y")</f>
        <v>N</v>
      </c>
    </row>
    <row r="8396" spans="1:18" hidden="1" x14ac:dyDescent="0.35">
      <c r="A8396" t="s">
        <v>6945</v>
      </c>
      <c r="B8396" t="s">
        <v>21615</v>
      </c>
      <c r="C8396" t="s">
        <v>21616</v>
      </c>
      <c r="D8396" t="s">
        <v>27</v>
      </c>
      <c r="E8396">
        <v>2010</v>
      </c>
      <c r="F8396">
        <v>2011</v>
      </c>
      <c r="J8396">
        <f t="shared" si="664"/>
        <v>0</v>
      </c>
      <c r="K8396" t="str">
        <f>IF(OR(J8396&gt;Ограничения!$B$1,Sheet!G11254&gt;Ограничения!$B$2,Sheet!H11254&gt;Ограничения!$B$2,Sheet!I11254&gt;Ограничения!$B$2,),"Not compatible","Compatible")</f>
        <v>Compatible</v>
      </c>
      <c r="L8396">
        <f t="shared" si="665"/>
        <v>87998</v>
      </c>
      <c r="M8396" s="3">
        <f t="shared" si="666"/>
        <v>1</v>
      </c>
      <c r="N8396" s="3" t="str">
        <f t="shared" si="667"/>
        <v>Y</v>
      </c>
      <c r="O8396" t="s">
        <v>28008</v>
      </c>
      <c r="Q8396" t="str">
        <f t="shared" si="663"/>
        <v>COPY 87998.dat sel\87998.dat</v>
      </c>
      <c r="R8396" t="str">
        <f>IF(ISNA(VLOOKUP(B8396,Rendered!$B$1:$C$1000,1,FALSE)),"N","Y")</f>
        <v>N</v>
      </c>
    </row>
    <row r="8397" spans="1:18" hidden="1" x14ac:dyDescent="0.35">
      <c r="A8397" t="s">
        <v>6945</v>
      </c>
      <c r="B8397" t="s">
        <v>21615</v>
      </c>
      <c r="C8397" t="s">
        <v>21616</v>
      </c>
      <c r="D8397" t="s">
        <v>27</v>
      </c>
      <c r="E8397">
        <v>2010</v>
      </c>
      <c r="F8397">
        <v>2011</v>
      </c>
      <c r="J8397">
        <f t="shared" si="664"/>
        <v>0</v>
      </c>
      <c r="K8397" t="str">
        <f>IF(OR(J8397&gt;Ограничения!$B$1,Sheet!G14344&gt;Ограничения!$B$2,Sheet!H14344&gt;Ограничения!$B$2,Sheet!I14344&gt;Ограничения!$B$2,),"Not compatible","Compatible")</f>
        <v>Compatible</v>
      </c>
      <c r="L8397">
        <f t="shared" si="665"/>
        <v>87998</v>
      </c>
      <c r="M8397" s="3">
        <f t="shared" si="666"/>
        <v>1</v>
      </c>
      <c r="N8397" s="3" t="str">
        <f t="shared" si="667"/>
        <v>Y</v>
      </c>
      <c r="O8397" t="s">
        <v>28008</v>
      </c>
      <c r="Q8397" t="str">
        <f t="shared" si="663"/>
        <v>COPY 87998.dat sel\87998.dat</v>
      </c>
      <c r="R8397" t="str">
        <f>IF(ISNA(VLOOKUP(B8397,Rendered!$B$1:$C$1000,1,FALSE)),"N","Y")</f>
        <v>N</v>
      </c>
    </row>
    <row r="8398" spans="1:18" hidden="1" x14ac:dyDescent="0.35">
      <c r="A8398" t="s">
        <v>6945</v>
      </c>
      <c r="B8398" t="s">
        <v>21615</v>
      </c>
      <c r="C8398" t="s">
        <v>21616</v>
      </c>
      <c r="D8398" t="s">
        <v>27</v>
      </c>
      <c r="E8398">
        <v>2010</v>
      </c>
      <c r="F8398">
        <v>2011</v>
      </c>
      <c r="J8398">
        <f t="shared" si="664"/>
        <v>0</v>
      </c>
      <c r="K8398" t="str">
        <f>IF(OR(J8398&gt;Ограничения!$B$1,Sheet!G16048&gt;Ограничения!$B$2,Sheet!H16048&gt;Ограничения!$B$2,Sheet!I16048&gt;Ограничения!$B$2,),"Not compatible","Compatible")</f>
        <v>Compatible</v>
      </c>
      <c r="L8398">
        <f t="shared" si="665"/>
        <v>87998</v>
      </c>
      <c r="M8398" s="3">
        <f t="shared" si="666"/>
        <v>0.42666666666666669</v>
      </c>
      <c r="N8398" s="3" t="str">
        <f t="shared" si="667"/>
        <v>Y</v>
      </c>
      <c r="O8398" t="s">
        <v>28008</v>
      </c>
      <c r="Q8398" t="str">
        <f t="shared" si="663"/>
        <v>COPY 87998.dat sel\87998.dat</v>
      </c>
      <c r="R8398" t="str">
        <f>IF(ISNA(VLOOKUP(B8398,Rendered!$B$1:$C$1000,1,FALSE)),"N","Y")</f>
        <v>N</v>
      </c>
    </row>
    <row r="8399" spans="1:18" hidden="1" x14ac:dyDescent="0.35">
      <c r="A8399" t="s">
        <v>6945</v>
      </c>
      <c r="B8399" t="s">
        <v>21617</v>
      </c>
      <c r="C8399" t="s">
        <v>21618</v>
      </c>
      <c r="D8399" t="s">
        <v>13</v>
      </c>
      <c r="E8399">
        <v>2010</v>
      </c>
      <c r="F8399">
        <v>2010</v>
      </c>
      <c r="J8399">
        <f t="shared" si="664"/>
        <v>0</v>
      </c>
      <c r="K8399" t="str">
        <f>IF(OR(J8399&gt;Ограничения!$B$1,Sheet!G11255&gt;Ограничения!$B$2,Sheet!H11255&gt;Ограничения!$B$2,Sheet!I11255&gt;Ограничения!$B$2,),"Not compatible","Compatible")</f>
        <v>Compatible</v>
      </c>
      <c r="L8399" t="str">
        <f t="shared" si="665"/>
        <v>Модификация</v>
      </c>
      <c r="M8399" s="3">
        <f t="shared" si="666"/>
        <v>1</v>
      </c>
      <c r="N8399" s="3" t="str">
        <f t="shared" si="667"/>
        <v>Y</v>
      </c>
      <c r="O8399" t="s">
        <v>28008</v>
      </c>
      <c r="Q8399" t="str">
        <f t="shared" si="663"/>
        <v>COPY 87998pb01.dat sel\87998pb01.dat</v>
      </c>
      <c r="R8399" t="str">
        <f>IF(ISNA(VLOOKUP(B8399,Rendered!$B$1:$C$1000,1,FALSE)),"N","Y")</f>
        <v>N</v>
      </c>
    </row>
    <row r="8400" spans="1:18" hidden="1" x14ac:dyDescent="0.35">
      <c r="A8400" t="s">
        <v>6945</v>
      </c>
      <c r="B8400" t="s">
        <v>21617</v>
      </c>
      <c r="C8400" t="s">
        <v>21618</v>
      </c>
      <c r="D8400" t="s">
        <v>13</v>
      </c>
      <c r="E8400">
        <v>2010</v>
      </c>
      <c r="F8400">
        <v>2010</v>
      </c>
      <c r="J8400">
        <f t="shared" si="664"/>
        <v>0</v>
      </c>
      <c r="K8400" t="str">
        <f>IF(OR(J8400&gt;Ограничения!$B$1,Sheet!G14345&gt;Ограничения!$B$2,Sheet!H14345&gt;Ограничения!$B$2,Sheet!I14345&gt;Ограничения!$B$2,),"Not compatible","Compatible")</f>
        <v>Compatible</v>
      </c>
      <c r="L8400" t="str">
        <f t="shared" si="665"/>
        <v>Модификация</v>
      </c>
      <c r="M8400" s="3">
        <f t="shared" si="666"/>
        <v>1</v>
      </c>
      <c r="N8400" s="3" t="str">
        <f t="shared" si="667"/>
        <v>Y</v>
      </c>
      <c r="O8400" t="s">
        <v>28008</v>
      </c>
      <c r="Q8400" t="str">
        <f t="shared" si="663"/>
        <v>COPY 87998pb01.dat sel\87998pb01.dat</v>
      </c>
      <c r="R8400" t="str">
        <f>IF(ISNA(VLOOKUP(B8400,Rendered!$B$1:$C$1000,1,FALSE)),"N","Y")</f>
        <v>N</v>
      </c>
    </row>
    <row r="8401" spans="1:18" hidden="1" x14ac:dyDescent="0.35">
      <c r="A8401" t="s">
        <v>6945</v>
      </c>
      <c r="B8401" t="s">
        <v>21617</v>
      </c>
      <c r="C8401" t="s">
        <v>21618</v>
      </c>
      <c r="D8401" t="s">
        <v>13</v>
      </c>
      <c r="E8401">
        <v>2010</v>
      </c>
      <c r="F8401">
        <v>2010</v>
      </c>
      <c r="J8401">
        <f t="shared" si="664"/>
        <v>0</v>
      </c>
      <c r="K8401" t="str">
        <f>IF(OR(J8401&gt;Ограничения!$B$1,Sheet!G16049&gt;Ограничения!$B$2,Sheet!H16049&gt;Ограничения!$B$2,Sheet!I16049&gt;Ограничения!$B$2,),"Not compatible","Compatible")</f>
        <v>Compatible</v>
      </c>
      <c r="L8401" t="str">
        <f t="shared" si="665"/>
        <v>Модификация</v>
      </c>
      <c r="M8401" s="3">
        <f t="shared" si="666"/>
        <v>0</v>
      </c>
      <c r="N8401" s="3" t="str">
        <f t="shared" si="667"/>
        <v>Y</v>
      </c>
      <c r="O8401" t="s">
        <v>28008</v>
      </c>
      <c r="Q8401" t="str">
        <f t="shared" si="663"/>
        <v>COPY 87998pb01.dat sel\87998pb01.dat</v>
      </c>
      <c r="R8401" t="str">
        <f>IF(ISNA(VLOOKUP(B8401,Rendered!$B$1:$C$1000,1,FALSE)),"N","Y")</f>
        <v>N</v>
      </c>
    </row>
    <row r="8402" spans="1:18" hidden="1" x14ac:dyDescent="0.35">
      <c r="A8402" t="s">
        <v>6945</v>
      </c>
      <c r="B8402" t="s">
        <v>21619</v>
      </c>
      <c r="C8402" t="s">
        <v>21620</v>
      </c>
      <c r="D8402" t="s">
        <v>13</v>
      </c>
      <c r="E8402">
        <v>2014</v>
      </c>
      <c r="F8402">
        <v>2014</v>
      </c>
      <c r="J8402">
        <f t="shared" si="664"/>
        <v>0</v>
      </c>
      <c r="K8402" t="str">
        <f>IF(OR(J8402&gt;Ограничения!$B$1,Sheet!G11256&gt;Ограничения!$B$2,Sheet!H11256&gt;Ограничения!$B$2,Sheet!I11256&gt;Ограничения!$B$2,),"Not compatible","Compatible")</f>
        <v>Compatible</v>
      </c>
      <c r="L8402" t="str">
        <f t="shared" si="665"/>
        <v>Модификация</v>
      </c>
      <c r="M8402" s="3">
        <f t="shared" si="666"/>
        <v>1</v>
      </c>
      <c r="N8402" s="3" t="str">
        <f t="shared" si="667"/>
        <v>Y</v>
      </c>
      <c r="O8402" t="s">
        <v>28008</v>
      </c>
      <c r="Q8402" t="str">
        <f t="shared" si="663"/>
        <v>COPY 17353pb001.dat sel\17353pb001.dat</v>
      </c>
      <c r="R8402" t="str">
        <f>IF(ISNA(VLOOKUP(B8402,Rendered!$B$1:$C$1000,1,FALSE)),"N","Y")</f>
        <v>N</v>
      </c>
    </row>
    <row r="8403" spans="1:18" hidden="1" x14ac:dyDescent="0.35">
      <c r="A8403" t="s">
        <v>6945</v>
      </c>
      <c r="B8403" t="s">
        <v>21619</v>
      </c>
      <c r="C8403" t="s">
        <v>21620</v>
      </c>
      <c r="D8403" t="s">
        <v>13</v>
      </c>
      <c r="E8403">
        <v>2014</v>
      </c>
      <c r="F8403">
        <v>2014</v>
      </c>
      <c r="J8403">
        <f t="shared" si="664"/>
        <v>0</v>
      </c>
      <c r="K8403" t="str">
        <f>IF(OR(J8403&gt;Ограничения!$B$1,Sheet!G14346&gt;Ограничения!$B$2,Sheet!H14346&gt;Ограничения!$B$2,Sheet!I14346&gt;Ограничения!$B$2,),"Not compatible","Compatible")</f>
        <v>Compatible</v>
      </c>
      <c r="L8403" t="str">
        <f t="shared" si="665"/>
        <v>Модификация</v>
      </c>
      <c r="M8403" s="3">
        <f t="shared" si="666"/>
        <v>1</v>
      </c>
      <c r="N8403" s="3" t="str">
        <f t="shared" si="667"/>
        <v>Y</v>
      </c>
      <c r="O8403" t="s">
        <v>28008</v>
      </c>
      <c r="Q8403" t="str">
        <f t="shared" si="663"/>
        <v>COPY 17353pb001.dat sel\17353pb001.dat</v>
      </c>
      <c r="R8403" t="str">
        <f>IF(ISNA(VLOOKUP(B8403,Rendered!$B$1:$C$1000,1,FALSE)),"N","Y")</f>
        <v>N</v>
      </c>
    </row>
    <row r="8404" spans="1:18" hidden="1" x14ac:dyDescent="0.35">
      <c r="A8404" t="s">
        <v>6945</v>
      </c>
      <c r="B8404" t="s">
        <v>21619</v>
      </c>
      <c r="C8404" t="s">
        <v>21620</v>
      </c>
      <c r="D8404" t="s">
        <v>13</v>
      </c>
      <c r="E8404">
        <v>2014</v>
      </c>
      <c r="F8404">
        <v>2014</v>
      </c>
      <c r="J8404">
        <f t="shared" si="664"/>
        <v>0</v>
      </c>
      <c r="K8404" t="str">
        <f>IF(OR(J8404&gt;Ограничения!$B$1,Sheet!G16050&gt;Ограничения!$B$2,Sheet!H16050&gt;Ограничения!$B$2,Sheet!I16050&gt;Ограничения!$B$2,),"Not compatible","Compatible")</f>
        <v>Compatible</v>
      </c>
      <c r="L8404" t="str">
        <f t="shared" si="665"/>
        <v>Модификация</v>
      </c>
      <c r="M8404" s="3">
        <f t="shared" si="666"/>
        <v>0</v>
      </c>
      <c r="N8404" s="3" t="str">
        <f t="shared" si="667"/>
        <v>Y</v>
      </c>
      <c r="O8404" t="s">
        <v>28008</v>
      </c>
      <c r="Q8404" t="str">
        <f t="shared" si="663"/>
        <v>COPY 17353pb001.dat sel\17353pb001.dat</v>
      </c>
      <c r="R8404" t="str">
        <f>IF(ISNA(VLOOKUP(B8404,Rendered!$B$1:$C$1000,1,FALSE)),"N","Y")</f>
        <v>N</v>
      </c>
    </row>
    <row r="8405" spans="1:18" hidden="1" x14ac:dyDescent="0.35">
      <c r="A8405" t="s">
        <v>6945</v>
      </c>
      <c r="B8405" t="s">
        <v>21621</v>
      </c>
      <c r="C8405" t="s">
        <v>21622</v>
      </c>
      <c r="D8405" t="s">
        <v>13</v>
      </c>
      <c r="E8405">
        <v>2011</v>
      </c>
      <c r="F8405">
        <v>2017</v>
      </c>
      <c r="J8405">
        <f t="shared" si="664"/>
        <v>0</v>
      </c>
      <c r="K8405" t="str">
        <f>IF(OR(J8405&gt;Ограничения!$B$1,Sheet!G11257&gt;Ограничения!$B$2,Sheet!H11257&gt;Ограничения!$B$2,Sheet!I11257&gt;Ограничения!$B$2,),"Not compatible","Compatible")</f>
        <v>Compatible</v>
      </c>
      <c r="L8405">
        <f t="shared" si="665"/>
        <v>96204</v>
      </c>
      <c r="M8405" s="3">
        <f t="shared" si="666"/>
        <v>1</v>
      </c>
      <c r="N8405" s="3" t="str">
        <f t="shared" si="667"/>
        <v>Y</v>
      </c>
      <c r="O8405" t="s">
        <v>28008</v>
      </c>
      <c r="Q8405" t="str">
        <f t="shared" si="663"/>
        <v>COPY 96204.dat sel\96204.dat</v>
      </c>
      <c r="R8405" t="str">
        <f>IF(ISNA(VLOOKUP(B8405,Rendered!$B$1:$C$1000,1,FALSE)),"N","Y")</f>
        <v>N</v>
      </c>
    </row>
    <row r="8406" spans="1:18" hidden="1" x14ac:dyDescent="0.35">
      <c r="A8406" t="s">
        <v>6945</v>
      </c>
      <c r="B8406" t="s">
        <v>21621</v>
      </c>
      <c r="C8406" t="s">
        <v>21622</v>
      </c>
      <c r="D8406" t="s">
        <v>13</v>
      </c>
      <c r="E8406">
        <v>2011</v>
      </c>
      <c r="F8406">
        <v>2017</v>
      </c>
      <c r="J8406">
        <f t="shared" si="664"/>
        <v>0</v>
      </c>
      <c r="K8406" t="str">
        <f>IF(OR(J8406&gt;Ограничения!$B$1,Sheet!G14347&gt;Ограничения!$B$2,Sheet!H14347&gt;Ограничения!$B$2,Sheet!I14347&gt;Ограничения!$B$2,),"Not compatible","Compatible")</f>
        <v>Compatible</v>
      </c>
      <c r="L8406">
        <f t="shared" si="665"/>
        <v>96204</v>
      </c>
      <c r="M8406" s="3">
        <f t="shared" si="666"/>
        <v>1</v>
      </c>
      <c r="N8406" s="3" t="str">
        <f t="shared" si="667"/>
        <v>Y</v>
      </c>
      <c r="O8406" t="s">
        <v>28008</v>
      </c>
      <c r="Q8406" t="str">
        <f t="shared" si="663"/>
        <v>COPY 96204.dat sel\96204.dat</v>
      </c>
      <c r="R8406" t="str">
        <f>IF(ISNA(VLOOKUP(B8406,Rendered!$B$1:$C$1000,1,FALSE)),"N","Y")</f>
        <v>N</v>
      </c>
    </row>
    <row r="8407" spans="1:18" hidden="1" x14ac:dyDescent="0.35">
      <c r="A8407" t="s">
        <v>6945</v>
      </c>
      <c r="B8407" t="s">
        <v>21621</v>
      </c>
      <c r="C8407" t="s">
        <v>21622</v>
      </c>
      <c r="D8407" t="s">
        <v>13</v>
      </c>
      <c r="E8407">
        <v>2011</v>
      </c>
      <c r="F8407">
        <v>2017</v>
      </c>
      <c r="J8407">
        <f t="shared" si="664"/>
        <v>0</v>
      </c>
      <c r="K8407" t="str">
        <f>IF(OR(J8407&gt;Ограничения!$B$1,Sheet!G16051&gt;Ограничения!$B$2,Sheet!H16051&gt;Ограничения!$B$2,Sheet!I16051&gt;Ограничения!$B$2,),"Not compatible","Compatible")</f>
        <v>Compatible</v>
      </c>
      <c r="L8407">
        <f t="shared" si="665"/>
        <v>96204</v>
      </c>
      <c r="M8407" s="3">
        <f t="shared" si="666"/>
        <v>0.56666666666666665</v>
      </c>
      <c r="N8407" s="3" t="str">
        <f t="shared" si="667"/>
        <v>Y</v>
      </c>
      <c r="O8407" t="s">
        <v>28008</v>
      </c>
      <c r="Q8407" t="str">
        <f t="shared" si="663"/>
        <v>COPY 96204.dat sel\96204.dat</v>
      </c>
      <c r="R8407" t="str">
        <f>IF(ISNA(VLOOKUP(B8407,Rendered!$B$1:$C$1000,1,FALSE)),"N","Y")</f>
        <v>N</v>
      </c>
    </row>
    <row r="8408" spans="1:18" hidden="1" x14ac:dyDescent="0.35">
      <c r="A8408" t="s">
        <v>6945</v>
      </c>
      <c r="B8408" t="s">
        <v>21623</v>
      </c>
      <c r="C8408" t="s">
        <v>21624</v>
      </c>
      <c r="D8408" t="s">
        <v>13</v>
      </c>
      <c r="E8408">
        <v>2012</v>
      </c>
      <c r="F8408">
        <v>2012</v>
      </c>
      <c r="J8408">
        <f t="shared" si="664"/>
        <v>0</v>
      </c>
      <c r="K8408" t="str">
        <f>IF(OR(J8408&gt;Ограничения!$B$1,Sheet!G11258&gt;Ограничения!$B$2,Sheet!H11258&gt;Ограничения!$B$2,Sheet!I11258&gt;Ограничения!$B$2,),"Not compatible","Compatible")</f>
        <v>Compatible</v>
      </c>
      <c r="L8408" t="str">
        <f t="shared" si="665"/>
        <v>Модификация</v>
      </c>
      <c r="M8408" s="3">
        <f t="shared" si="666"/>
        <v>1</v>
      </c>
      <c r="N8408" s="3" t="str">
        <f t="shared" si="667"/>
        <v>Y</v>
      </c>
      <c r="O8408" t="s">
        <v>28008</v>
      </c>
      <c r="Q8408" t="str">
        <f t="shared" si="663"/>
        <v>COPY 96204pb01.dat sel\96204pb01.dat</v>
      </c>
      <c r="R8408" t="str">
        <f>IF(ISNA(VLOOKUP(B8408,Rendered!$B$1:$C$1000,1,FALSE)),"N","Y")</f>
        <v>N</v>
      </c>
    </row>
    <row r="8409" spans="1:18" hidden="1" x14ac:dyDescent="0.35">
      <c r="A8409" t="s">
        <v>6945</v>
      </c>
      <c r="B8409" t="s">
        <v>21623</v>
      </c>
      <c r="C8409" t="s">
        <v>21624</v>
      </c>
      <c r="D8409" t="s">
        <v>13</v>
      </c>
      <c r="E8409">
        <v>2012</v>
      </c>
      <c r="F8409">
        <v>2012</v>
      </c>
      <c r="J8409">
        <f t="shared" si="664"/>
        <v>0</v>
      </c>
      <c r="K8409" t="str">
        <f>IF(OR(J8409&gt;Ограничения!$B$1,Sheet!G14348&gt;Ограничения!$B$2,Sheet!H14348&gt;Ограничения!$B$2,Sheet!I14348&gt;Ограничения!$B$2,),"Not compatible","Compatible")</f>
        <v>Compatible</v>
      </c>
      <c r="L8409" t="str">
        <f t="shared" si="665"/>
        <v>Модификация</v>
      </c>
      <c r="M8409" s="3">
        <f t="shared" si="666"/>
        <v>1</v>
      </c>
      <c r="N8409" s="3" t="str">
        <f t="shared" si="667"/>
        <v>Y</v>
      </c>
      <c r="O8409" t="s">
        <v>28008</v>
      </c>
      <c r="Q8409" t="str">
        <f t="shared" si="663"/>
        <v>COPY 96204pb01.dat sel\96204pb01.dat</v>
      </c>
      <c r="R8409" t="str">
        <f>IF(ISNA(VLOOKUP(B8409,Rendered!$B$1:$C$1000,1,FALSE)),"N","Y")</f>
        <v>N</v>
      </c>
    </row>
    <row r="8410" spans="1:18" hidden="1" x14ac:dyDescent="0.35">
      <c r="A8410" t="s">
        <v>6945</v>
      </c>
      <c r="B8410" t="s">
        <v>21623</v>
      </c>
      <c r="C8410" t="s">
        <v>21624</v>
      </c>
      <c r="D8410" t="s">
        <v>13</v>
      </c>
      <c r="E8410">
        <v>2012</v>
      </c>
      <c r="F8410">
        <v>2012</v>
      </c>
      <c r="J8410">
        <f t="shared" si="664"/>
        <v>0</v>
      </c>
      <c r="K8410" t="str">
        <f>IF(OR(J8410&gt;Ограничения!$B$1,Sheet!G16052&gt;Ограничения!$B$2,Sheet!H16052&gt;Ограничения!$B$2,Sheet!I16052&gt;Ограничения!$B$2,),"Not compatible","Compatible")</f>
        <v>Compatible</v>
      </c>
      <c r="L8410" t="str">
        <f t="shared" si="665"/>
        <v>Модификация</v>
      </c>
      <c r="M8410" s="3">
        <f t="shared" si="666"/>
        <v>0</v>
      </c>
      <c r="N8410" s="3" t="str">
        <f t="shared" si="667"/>
        <v>Y</v>
      </c>
      <c r="O8410" t="s">
        <v>28008</v>
      </c>
      <c r="Q8410" t="str">
        <f t="shared" si="663"/>
        <v>COPY 96204pb01.dat sel\96204pb01.dat</v>
      </c>
      <c r="R8410" t="str">
        <f>IF(ISNA(VLOOKUP(B8410,Rendered!$B$1:$C$1000,1,FALSE)),"N","Y")</f>
        <v>N</v>
      </c>
    </row>
    <row r="8411" spans="1:18" hidden="1" x14ac:dyDescent="0.35">
      <c r="A8411" t="s">
        <v>6945</v>
      </c>
      <c r="B8411" t="s">
        <v>21625</v>
      </c>
      <c r="C8411" t="s">
        <v>21626</v>
      </c>
      <c r="D8411" t="s">
        <v>59</v>
      </c>
      <c r="E8411">
        <v>2010</v>
      </c>
      <c r="F8411">
        <v>2022</v>
      </c>
      <c r="J8411">
        <f t="shared" si="664"/>
        <v>0</v>
      </c>
      <c r="K8411" t="str">
        <f>IF(OR(J8411&gt;Ограничения!$B$1,Sheet!G11259&gt;Ограничения!$B$2,Sheet!H11259&gt;Ограничения!$B$2,Sheet!I11259&gt;Ограничения!$B$2,),"Not compatible","Compatible")</f>
        <v>Compatible</v>
      </c>
      <c r="L8411">
        <f t="shared" si="665"/>
        <v>89520</v>
      </c>
      <c r="M8411" s="3">
        <f t="shared" si="666"/>
        <v>1</v>
      </c>
      <c r="N8411" s="3" t="str">
        <f t="shared" si="667"/>
        <v>Y</v>
      </c>
      <c r="O8411" t="s">
        <v>28008</v>
      </c>
      <c r="Q8411" t="str">
        <f t="shared" si="663"/>
        <v>COPY 89520.dat sel\89520.dat</v>
      </c>
      <c r="R8411" t="str">
        <f>IF(ISNA(VLOOKUP(B8411,Rendered!$B$1:$C$1000,1,FALSE)),"N","Y")</f>
        <v>N</v>
      </c>
    </row>
    <row r="8412" spans="1:18" hidden="1" x14ac:dyDescent="0.35">
      <c r="A8412" t="s">
        <v>6945</v>
      </c>
      <c r="B8412" t="s">
        <v>21625</v>
      </c>
      <c r="C8412" t="s">
        <v>21626</v>
      </c>
      <c r="D8412" t="s">
        <v>59</v>
      </c>
      <c r="E8412">
        <v>2010</v>
      </c>
      <c r="F8412">
        <v>2022</v>
      </c>
      <c r="J8412">
        <f t="shared" si="664"/>
        <v>0</v>
      </c>
      <c r="K8412" t="str">
        <f>IF(OR(J8412&gt;Ограничения!$B$1,Sheet!G14349&gt;Ограничения!$B$2,Sheet!H14349&gt;Ограничения!$B$2,Sheet!I14349&gt;Ограничения!$B$2,),"Not compatible","Compatible")</f>
        <v>Compatible</v>
      </c>
      <c r="L8412">
        <f t="shared" si="665"/>
        <v>89520</v>
      </c>
      <c r="M8412" s="3">
        <f t="shared" si="666"/>
        <v>1</v>
      </c>
      <c r="N8412" s="3" t="str">
        <f t="shared" si="667"/>
        <v>Y</v>
      </c>
      <c r="O8412" t="s">
        <v>28008</v>
      </c>
      <c r="Q8412" t="str">
        <f t="shared" si="663"/>
        <v>COPY 89520.dat sel\89520.dat</v>
      </c>
      <c r="R8412" t="str">
        <f>IF(ISNA(VLOOKUP(B8412,Rendered!$B$1:$C$1000,1,FALSE)),"N","Y")</f>
        <v>N</v>
      </c>
    </row>
    <row r="8413" spans="1:18" hidden="1" x14ac:dyDescent="0.35">
      <c r="A8413" t="s">
        <v>6945</v>
      </c>
      <c r="B8413" t="s">
        <v>21625</v>
      </c>
      <c r="C8413" t="s">
        <v>21626</v>
      </c>
      <c r="D8413" t="s">
        <v>59</v>
      </c>
      <c r="E8413">
        <v>2010</v>
      </c>
      <c r="F8413">
        <v>2022</v>
      </c>
      <c r="J8413">
        <f t="shared" si="664"/>
        <v>0</v>
      </c>
      <c r="K8413" t="str">
        <f>IF(OR(J8413&gt;Ограничения!$B$1,Sheet!G16053&gt;Ограничения!$B$2,Sheet!H16053&gt;Ограничения!$B$2,Sheet!I16053&gt;Ограничения!$B$2,),"Not compatible","Compatible")</f>
        <v>Not compatible</v>
      </c>
      <c r="L8413">
        <f t="shared" si="665"/>
        <v>89520</v>
      </c>
      <c r="M8413" s="3">
        <f t="shared" si="666"/>
        <v>0</v>
      </c>
      <c r="N8413" s="3" t="str">
        <f t="shared" si="667"/>
        <v>Y</v>
      </c>
      <c r="O8413" t="s">
        <v>28008</v>
      </c>
      <c r="Q8413" t="str">
        <f t="shared" si="663"/>
        <v>COPY 89520.dat sel\89520.dat</v>
      </c>
      <c r="R8413" t="str">
        <f>IF(ISNA(VLOOKUP(B8413,Rendered!$B$1:$C$1000,1,FALSE)),"N","Y")</f>
        <v>N</v>
      </c>
    </row>
    <row r="8414" spans="1:18" hidden="1" x14ac:dyDescent="0.35">
      <c r="A8414" t="s">
        <v>6945</v>
      </c>
      <c r="B8414" t="s">
        <v>21627</v>
      </c>
      <c r="C8414" t="s">
        <v>21628</v>
      </c>
      <c r="D8414" t="s">
        <v>13</v>
      </c>
      <c r="E8414">
        <v>2014</v>
      </c>
      <c r="F8414">
        <v>2014</v>
      </c>
      <c r="J8414">
        <f t="shared" si="664"/>
        <v>0</v>
      </c>
      <c r="K8414" t="str">
        <f>IF(OR(J8414&gt;Ограничения!$B$1,Sheet!G11260&gt;Ограничения!$B$2,Sheet!H11260&gt;Ограничения!$B$2,Sheet!I11260&gt;Ограничения!$B$2,),"Not compatible","Compatible")</f>
        <v>Compatible</v>
      </c>
      <c r="L8414" t="str">
        <f t="shared" si="665"/>
        <v>Модификация</v>
      </c>
      <c r="M8414" s="3">
        <f t="shared" si="666"/>
        <v>1</v>
      </c>
      <c r="N8414" s="3" t="str">
        <f t="shared" si="667"/>
        <v>Y</v>
      </c>
      <c r="O8414" t="s">
        <v>28008</v>
      </c>
      <c r="Q8414" t="str">
        <f t="shared" si="663"/>
        <v>COPY 18183pb01.dat sel\18183pb01.dat</v>
      </c>
      <c r="R8414" t="str">
        <f>IF(ISNA(VLOOKUP(B8414,Rendered!$B$1:$C$1000,1,FALSE)),"N","Y")</f>
        <v>N</v>
      </c>
    </row>
    <row r="8415" spans="1:18" hidden="1" x14ac:dyDescent="0.35">
      <c r="A8415" t="s">
        <v>6945</v>
      </c>
      <c r="B8415" t="s">
        <v>21627</v>
      </c>
      <c r="C8415" t="s">
        <v>21628</v>
      </c>
      <c r="D8415" t="s">
        <v>13</v>
      </c>
      <c r="E8415">
        <v>2014</v>
      </c>
      <c r="F8415">
        <v>2014</v>
      </c>
      <c r="J8415">
        <f t="shared" si="664"/>
        <v>0</v>
      </c>
      <c r="K8415" t="str">
        <f>IF(OR(J8415&gt;Ограничения!$B$1,Sheet!G14350&gt;Ограничения!$B$2,Sheet!H14350&gt;Ограничения!$B$2,Sheet!I14350&gt;Ограничения!$B$2,),"Not compatible","Compatible")</f>
        <v>Compatible</v>
      </c>
      <c r="L8415" t="str">
        <f t="shared" si="665"/>
        <v>Модификация</v>
      </c>
      <c r="M8415" s="3">
        <f t="shared" si="666"/>
        <v>1</v>
      </c>
      <c r="N8415" s="3" t="str">
        <f t="shared" si="667"/>
        <v>Y</v>
      </c>
      <c r="O8415" t="s">
        <v>28008</v>
      </c>
      <c r="Q8415" t="str">
        <f t="shared" si="663"/>
        <v>COPY 18183pb01.dat sel\18183pb01.dat</v>
      </c>
      <c r="R8415" t="str">
        <f>IF(ISNA(VLOOKUP(B8415,Rendered!$B$1:$C$1000,1,FALSE)),"N","Y")</f>
        <v>N</v>
      </c>
    </row>
    <row r="8416" spans="1:18" hidden="1" x14ac:dyDescent="0.35">
      <c r="A8416" t="s">
        <v>6945</v>
      </c>
      <c r="B8416" t="s">
        <v>21627</v>
      </c>
      <c r="C8416" t="s">
        <v>21628</v>
      </c>
      <c r="D8416" t="s">
        <v>13</v>
      </c>
      <c r="E8416">
        <v>2014</v>
      </c>
      <c r="F8416">
        <v>2014</v>
      </c>
      <c r="J8416">
        <f t="shared" si="664"/>
        <v>0</v>
      </c>
      <c r="K8416" t="str">
        <f>IF(OR(J8416&gt;Ограничения!$B$1,Sheet!G16054&gt;Ограничения!$B$2,Sheet!H16054&gt;Ограничения!$B$2,Sheet!I16054&gt;Ограничения!$B$2,),"Not compatible","Compatible")</f>
        <v>Not compatible</v>
      </c>
      <c r="L8416" t="str">
        <f t="shared" si="665"/>
        <v>Модификация</v>
      </c>
      <c r="M8416" s="3">
        <f t="shared" si="666"/>
        <v>0</v>
      </c>
      <c r="N8416" s="3" t="str">
        <f t="shared" si="667"/>
        <v>Y</v>
      </c>
      <c r="O8416" t="s">
        <v>28008</v>
      </c>
      <c r="Q8416" t="str">
        <f t="shared" si="663"/>
        <v>COPY 18183pb01.dat sel\18183pb01.dat</v>
      </c>
      <c r="R8416" t="str">
        <f>IF(ISNA(VLOOKUP(B8416,Rendered!$B$1:$C$1000,1,FALSE)),"N","Y")</f>
        <v>N</v>
      </c>
    </row>
    <row r="8417" spans="1:18" hidden="1" x14ac:dyDescent="0.35">
      <c r="A8417" t="s">
        <v>6945</v>
      </c>
      <c r="B8417" t="s">
        <v>21629</v>
      </c>
      <c r="C8417" t="s">
        <v>21630</v>
      </c>
      <c r="D8417" t="s">
        <v>27</v>
      </c>
      <c r="E8417">
        <v>2012</v>
      </c>
      <c r="F8417">
        <v>2012</v>
      </c>
      <c r="J8417">
        <f t="shared" si="664"/>
        <v>0</v>
      </c>
      <c r="K8417" t="str">
        <f>IF(OR(J8417&gt;Ограничения!$B$1,Sheet!G11261&gt;Ограничения!$B$2,Sheet!H11261&gt;Ограничения!$B$2,Sheet!I11261&gt;Ограничения!$B$2,),"Not compatible","Compatible")</f>
        <v>Compatible</v>
      </c>
      <c r="L8417">
        <f t="shared" si="665"/>
        <v>10054</v>
      </c>
      <c r="M8417" s="3">
        <f t="shared" si="666"/>
        <v>1</v>
      </c>
      <c r="N8417" s="3" t="str">
        <f t="shared" si="667"/>
        <v>Y</v>
      </c>
      <c r="O8417" t="s">
        <v>28008</v>
      </c>
      <c r="Q8417" t="str">
        <f t="shared" si="663"/>
        <v>COPY 10054.dat sel\10054.dat</v>
      </c>
      <c r="R8417" t="str">
        <f>IF(ISNA(VLOOKUP(B8417,Rendered!$B$1:$C$1000,1,FALSE)),"N","Y")</f>
        <v>N</v>
      </c>
    </row>
    <row r="8418" spans="1:18" hidden="1" x14ac:dyDescent="0.35">
      <c r="A8418" t="s">
        <v>6945</v>
      </c>
      <c r="B8418" t="s">
        <v>21629</v>
      </c>
      <c r="C8418" t="s">
        <v>21630</v>
      </c>
      <c r="D8418" t="s">
        <v>27</v>
      </c>
      <c r="E8418">
        <v>2012</v>
      </c>
      <c r="F8418">
        <v>2012</v>
      </c>
      <c r="J8418">
        <f t="shared" si="664"/>
        <v>0</v>
      </c>
      <c r="K8418" t="str">
        <f>IF(OR(J8418&gt;Ограничения!$B$1,Sheet!G14351&gt;Ограничения!$B$2,Sheet!H14351&gt;Ограничения!$B$2,Sheet!I14351&gt;Ограничения!$B$2,),"Not compatible","Compatible")</f>
        <v>Compatible</v>
      </c>
      <c r="L8418">
        <f t="shared" si="665"/>
        <v>10054</v>
      </c>
      <c r="M8418" s="3">
        <f t="shared" si="666"/>
        <v>1</v>
      </c>
      <c r="N8418" s="3" t="str">
        <f t="shared" si="667"/>
        <v>Y</v>
      </c>
      <c r="O8418" t="s">
        <v>28008</v>
      </c>
      <c r="Q8418" t="str">
        <f t="shared" si="663"/>
        <v>COPY 10054.dat sel\10054.dat</v>
      </c>
      <c r="R8418" t="str">
        <f>IF(ISNA(VLOOKUP(B8418,Rendered!$B$1:$C$1000,1,FALSE)),"N","Y")</f>
        <v>N</v>
      </c>
    </row>
    <row r="8419" spans="1:18" hidden="1" x14ac:dyDescent="0.35">
      <c r="A8419" t="s">
        <v>6945</v>
      </c>
      <c r="B8419" t="s">
        <v>21629</v>
      </c>
      <c r="C8419" t="s">
        <v>21630</v>
      </c>
      <c r="D8419" t="s">
        <v>27</v>
      </c>
      <c r="E8419">
        <v>2012</v>
      </c>
      <c r="F8419">
        <v>2012</v>
      </c>
      <c r="J8419">
        <f t="shared" si="664"/>
        <v>0</v>
      </c>
      <c r="K8419" t="str">
        <f>IF(OR(J8419&gt;Ограничения!$B$1,Sheet!G16055&gt;Ограничения!$B$2,Sheet!H16055&gt;Ограничения!$B$2,Sheet!I16055&gt;Ограничения!$B$2,),"Not compatible","Compatible")</f>
        <v>Not compatible</v>
      </c>
      <c r="L8419">
        <f t="shared" si="665"/>
        <v>10054</v>
      </c>
      <c r="M8419" s="3">
        <f t="shared" si="666"/>
        <v>0</v>
      </c>
      <c r="N8419" s="3" t="str">
        <f t="shared" si="667"/>
        <v>Y</v>
      </c>
      <c r="O8419" t="s">
        <v>28008</v>
      </c>
      <c r="Q8419" t="str">
        <f t="shared" si="663"/>
        <v>COPY 10054.dat sel\10054.dat</v>
      </c>
      <c r="R8419" t="str">
        <f>IF(ISNA(VLOOKUP(B8419,Rendered!$B$1:$C$1000,1,FALSE)),"N","Y")</f>
        <v>N</v>
      </c>
    </row>
    <row r="8420" spans="1:18" hidden="1" x14ac:dyDescent="0.35">
      <c r="A8420" t="s">
        <v>6945</v>
      </c>
      <c r="B8420" t="s">
        <v>21631</v>
      </c>
      <c r="C8420" t="s">
        <v>21632</v>
      </c>
      <c r="D8420" t="s">
        <v>13</v>
      </c>
      <c r="E8420">
        <v>2012</v>
      </c>
      <c r="F8420">
        <v>2012</v>
      </c>
      <c r="J8420">
        <f t="shared" si="664"/>
        <v>0</v>
      </c>
      <c r="K8420" t="str">
        <f>IF(OR(J8420&gt;Ограничения!$B$1,Sheet!G11262&gt;Ограничения!$B$2,Sheet!H11262&gt;Ограничения!$B$2,Sheet!I11262&gt;Ограничения!$B$2,),"Not compatible","Compatible")</f>
        <v>Compatible</v>
      </c>
      <c r="L8420" t="str">
        <f t="shared" si="665"/>
        <v>Модификация</v>
      </c>
      <c r="M8420" s="3">
        <f t="shared" si="666"/>
        <v>1</v>
      </c>
      <c r="N8420" s="3" t="str">
        <f t="shared" si="667"/>
        <v>Y</v>
      </c>
      <c r="O8420" t="s">
        <v>28008</v>
      </c>
      <c r="Q8420" t="str">
        <f t="shared" si="663"/>
        <v>COPY 10054pb02.dat sel\10054pb02.dat</v>
      </c>
      <c r="R8420" t="str">
        <f>IF(ISNA(VLOOKUP(B8420,Rendered!$B$1:$C$1000,1,FALSE)),"N","Y")</f>
        <v>N</v>
      </c>
    </row>
    <row r="8421" spans="1:18" hidden="1" x14ac:dyDescent="0.35">
      <c r="A8421" t="s">
        <v>6945</v>
      </c>
      <c r="B8421" t="s">
        <v>21631</v>
      </c>
      <c r="C8421" t="s">
        <v>21632</v>
      </c>
      <c r="D8421" t="s">
        <v>13</v>
      </c>
      <c r="E8421">
        <v>2012</v>
      </c>
      <c r="F8421">
        <v>2012</v>
      </c>
      <c r="J8421">
        <f t="shared" si="664"/>
        <v>0</v>
      </c>
      <c r="K8421" t="str">
        <f>IF(OR(J8421&gt;Ограничения!$B$1,Sheet!G14352&gt;Ограничения!$B$2,Sheet!H14352&gt;Ограничения!$B$2,Sheet!I14352&gt;Ограничения!$B$2,),"Not compatible","Compatible")</f>
        <v>Compatible</v>
      </c>
      <c r="L8421" t="str">
        <f t="shared" si="665"/>
        <v>Модификация</v>
      </c>
      <c r="M8421" s="3">
        <f t="shared" si="666"/>
        <v>1</v>
      </c>
      <c r="N8421" s="3" t="str">
        <f t="shared" si="667"/>
        <v>Y</v>
      </c>
      <c r="O8421" t="s">
        <v>28008</v>
      </c>
      <c r="Q8421" t="str">
        <f t="shared" si="663"/>
        <v>COPY 10054pb02.dat sel\10054pb02.dat</v>
      </c>
      <c r="R8421" t="str">
        <f>IF(ISNA(VLOOKUP(B8421,Rendered!$B$1:$C$1000,1,FALSE)),"N","Y")</f>
        <v>N</v>
      </c>
    </row>
    <row r="8422" spans="1:18" hidden="1" x14ac:dyDescent="0.35">
      <c r="A8422" t="s">
        <v>6945</v>
      </c>
      <c r="B8422" t="s">
        <v>21631</v>
      </c>
      <c r="C8422" t="s">
        <v>21632</v>
      </c>
      <c r="D8422" t="s">
        <v>13</v>
      </c>
      <c r="E8422">
        <v>2012</v>
      </c>
      <c r="F8422">
        <v>2012</v>
      </c>
      <c r="J8422">
        <f t="shared" si="664"/>
        <v>0</v>
      </c>
      <c r="K8422" t="str">
        <f>IF(OR(J8422&gt;Ограничения!$B$1,Sheet!G16056&gt;Ограничения!$B$2,Sheet!H16056&gt;Ограничения!$B$2,Sheet!I16056&gt;Ограничения!$B$2,),"Not compatible","Compatible")</f>
        <v>Not compatible</v>
      </c>
      <c r="L8422" t="str">
        <f t="shared" si="665"/>
        <v>Модификация</v>
      </c>
      <c r="M8422" s="3">
        <f t="shared" si="666"/>
        <v>0</v>
      </c>
      <c r="N8422" s="3" t="str">
        <f t="shared" si="667"/>
        <v>Y</v>
      </c>
      <c r="O8422" t="s">
        <v>28008</v>
      </c>
      <c r="Q8422" t="str">
        <f t="shared" si="663"/>
        <v>COPY 10054pb02.dat sel\10054pb02.dat</v>
      </c>
      <c r="R8422" t="str">
        <f>IF(ISNA(VLOOKUP(B8422,Rendered!$B$1:$C$1000,1,FALSE)),"N","Y")</f>
        <v>N</v>
      </c>
    </row>
    <row r="8423" spans="1:18" hidden="1" x14ac:dyDescent="0.35">
      <c r="A8423" t="s">
        <v>6945</v>
      </c>
      <c r="B8423" t="s">
        <v>21633</v>
      </c>
      <c r="C8423" t="s">
        <v>21634</v>
      </c>
      <c r="D8423" t="s">
        <v>13</v>
      </c>
      <c r="E8423">
        <v>2012</v>
      </c>
      <c r="F8423">
        <v>2012</v>
      </c>
      <c r="J8423">
        <f t="shared" si="664"/>
        <v>0</v>
      </c>
      <c r="K8423" t="str">
        <f>IF(OR(J8423&gt;Ограничения!$B$1,Sheet!G11263&gt;Ограничения!$B$2,Sheet!H11263&gt;Ограничения!$B$2,Sheet!I11263&gt;Ограничения!$B$2,),"Not compatible","Compatible")</f>
        <v>Compatible</v>
      </c>
      <c r="L8423" t="str">
        <f t="shared" si="665"/>
        <v>Модификация</v>
      </c>
      <c r="M8423" s="3">
        <f t="shared" si="666"/>
        <v>1</v>
      </c>
      <c r="N8423" s="3" t="str">
        <f t="shared" si="667"/>
        <v>Y</v>
      </c>
      <c r="O8423" t="s">
        <v>28008</v>
      </c>
      <c r="Q8423" t="str">
        <f t="shared" si="663"/>
        <v>COPY 10054pb01.dat sel\10054pb01.dat</v>
      </c>
      <c r="R8423" t="str">
        <f>IF(ISNA(VLOOKUP(B8423,Rendered!$B$1:$C$1000,1,FALSE)),"N","Y")</f>
        <v>N</v>
      </c>
    </row>
    <row r="8424" spans="1:18" hidden="1" x14ac:dyDescent="0.35">
      <c r="A8424" t="s">
        <v>6945</v>
      </c>
      <c r="B8424" t="s">
        <v>21633</v>
      </c>
      <c r="C8424" t="s">
        <v>21634</v>
      </c>
      <c r="D8424" t="s">
        <v>13</v>
      </c>
      <c r="E8424">
        <v>2012</v>
      </c>
      <c r="F8424">
        <v>2012</v>
      </c>
      <c r="J8424">
        <f t="shared" si="664"/>
        <v>0</v>
      </c>
      <c r="K8424" t="str">
        <f>IF(OR(J8424&gt;Ограничения!$B$1,Sheet!G14353&gt;Ограничения!$B$2,Sheet!H14353&gt;Ограничения!$B$2,Sheet!I14353&gt;Ограничения!$B$2,),"Not compatible","Compatible")</f>
        <v>Compatible</v>
      </c>
      <c r="L8424" t="str">
        <f t="shared" si="665"/>
        <v>Модификация</v>
      </c>
      <c r="M8424" s="3">
        <f t="shared" si="666"/>
        <v>1</v>
      </c>
      <c r="N8424" s="3" t="str">
        <f t="shared" si="667"/>
        <v>Y</v>
      </c>
      <c r="O8424" t="s">
        <v>28008</v>
      </c>
      <c r="Q8424" t="str">
        <f t="shared" si="663"/>
        <v>COPY 10054pb01.dat sel\10054pb01.dat</v>
      </c>
      <c r="R8424" t="str">
        <f>IF(ISNA(VLOOKUP(B8424,Rendered!$B$1:$C$1000,1,FALSE)),"N","Y")</f>
        <v>N</v>
      </c>
    </row>
    <row r="8425" spans="1:18" hidden="1" x14ac:dyDescent="0.35">
      <c r="A8425" t="s">
        <v>6945</v>
      </c>
      <c r="B8425" t="s">
        <v>21633</v>
      </c>
      <c r="C8425" t="s">
        <v>21634</v>
      </c>
      <c r="D8425" t="s">
        <v>13</v>
      </c>
      <c r="E8425">
        <v>2012</v>
      </c>
      <c r="F8425">
        <v>2012</v>
      </c>
      <c r="J8425">
        <f t="shared" si="664"/>
        <v>0</v>
      </c>
      <c r="K8425" t="str">
        <f>IF(OR(J8425&gt;Ограничения!$B$1,Sheet!G16057&gt;Ограничения!$B$2,Sheet!H16057&gt;Ограничения!$B$2,Sheet!I16057&gt;Ограничения!$B$2,),"Not compatible","Compatible")</f>
        <v>Not compatible</v>
      </c>
      <c r="L8425" t="str">
        <f t="shared" si="665"/>
        <v>Модификация</v>
      </c>
      <c r="M8425" s="3">
        <f t="shared" si="666"/>
        <v>0</v>
      </c>
      <c r="N8425" s="3" t="str">
        <f t="shared" si="667"/>
        <v>Y</v>
      </c>
      <c r="O8425" t="s">
        <v>28008</v>
      </c>
      <c r="Q8425" t="str">
        <f t="shared" si="663"/>
        <v>COPY 10054pb01.dat sel\10054pb01.dat</v>
      </c>
      <c r="R8425" t="str">
        <f>IF(ISNA(VLOOKUP(B8425,Rendered!$B$1:$C$1000,1,FALSE)),"N","Y")</f>
        <v>N</v>
      </c>
    </row>
    <row r="8426" spans="1:18" hidden="1" x14ac:dyDescent="0.35">
      <c r="A8426" t="s">
        <v>6945</v>
      </c>
      <c r="B8426" t="s">
        <v>21635</v>
      </c>
      <c r="C8426" t="s">
        <v>21636</v>
      </c>
      <c r="D8426" t="s">
        <v>13</v>
      </c>
      <c r="E8426">
        <v>2012</v>
      </c>
      <c r="F8426">
        <v>2015</v>
      </c>
      <c r="J8426">
        <f t="shared" si="664"/>
        <v>0</v>
      </c>
      <c r="K8426" t="str">
        <f>IF(OR(J8426&gt;Ограничения!$B$1,Sheet!G11264&gt;Ограничения!$B$2,Sheet!H11264&gt;Ограничения!$B$2,Sheet!I11264&gt;Ограничения!$B$2,),"Not compatible","Compatible")</f>
        <v>Compatible</v>
      </c>
      <c r="L8426" t="str">
        <f t="shared" si="665"/>
        <v>Модификация</v>
      </c>
      <c r="M8426" s="3">
        <f t="shared" si="666"/>
        <v>1</v>
      </c>
      <c r="N8426" s="3" t="str">
        <f t="shared" si="667"/>
        <v>Y</v>
      </c>
      <c r="O8426" t="s">
        <v>28008</v>
      </c>
      <c r="Q8426" t="str">
        <f t="shared" si="663"/>
        <v>COPY 10056pb01.dat sel\10056pb01.dat</v>
      </c>
      <c r="R8426" t="str">
        <f>IF(ISNA(VLOOKUP(B8426,Rendered!$B$1:$C$1000,1,FALSE)),"N","Y")</f>
        <v>N</v>
      </c>
    </row>
    <row r="8427" spans="1:18" hidden="1" x14ac:dyDescent="0.35">
      <c r="A8427" t="s">
        <v>6945</v>
      </c>
      <c r="B8427" t="s">
        <v>21635</v>
      </c>
      <c r="C8427" t="s">
        <v>21636</v>
      </c>
      <c r="D8427" t="s">
        <v>13</v>
      </c>
      <c r="E8427">
        <v>2012</v>
      </c>
      <c r="F8427">
        <v>2015</v>
      </c>
      <c r="J8427">
        <f t="shared" si="664"/>
        <v>0</v>
      </c>
      <c r="K8427" t="str">
        <f>IF(OR(J8427&gt;Ограничения!$B$1,Sheet!G14354&gt;Ограничения!$B$2,Sheet!H14354&gt;Ограничения!$B$2,Sheet!I14354&gt;Ограничения!$B$2,),"Not compatible","Compatible")</f>
        <v>Compatible</v>
      </c>
      <c r="L8427" t="str">
        <f t="shared" si="665"/>
        <v>Модификация</v>
      </c>
      <c r="M8427" s="3">
        <f t="shared" si="666"/>
        <v>1</v>
      </c>
      <c r="N8427" s="3" t="str">
        <f t="shared" si="667"/>
        <v>Y</v>
      </c>
      <c r="O8427" t="s">
        <v>28008</v>
      </c>
      <c r="Q8427" t="str">
        <f t="shared" si="663"/>
        <v>COPY 10056pb01.dat sel\10056pb01.dat</v>
      </c>
      <c r="R8427" t="str">
        <f>IF(ISNA(VLOOKUP(B8427,Rendered!$B$1:$C$1000,1,FALSE)),"N","Y")</f>
        <v>N</v>
      </c>
    </row>
    <row r="8428" spans="1:18" hidden="1" x14ac:dyDescent="0.35">
      <c r="A8428" t="s">
        <v>6945</v>
      </c>
      <c r="B8428" t="s">
        <v>21635</v>
      </c>
      <c r="C8428" t="s">
        <v>21636</v>
      </c>
      <c r="D8428" t="s">
        <v>13</v>
      </c>
      <c r="E8428">
        <v>2012</v>
      </c>
      <c r="F8428">
        <v>2015</v>
      </c>
      <c r="J8428">
        <f t="shared" si="664"/>
        <v>0</v>
      </c>
      <c r="K8428" t="str">
        <f>IF(OR(J8428&gt;Ограничения!$B$1,Sheet!G16058&gt;Ограничения!$B$2,Sheet!H16058&gt;Ограничения!$B$2,Sheet!I16058&gt;Ограничения!$B$2,),"Not compatible","Compatible")</f>
        <v>Not compatible</v>
      </c>
      <c r="L8428" t="str">
        <f t="shared" si="665"/>
        <v>Модификация</v>
      </c>
      <c r="M8428" s="3">
        <f t="shared" si="666"/>
        <v>0</v>
      </c>
      <c r="N8428" s="3" t="str">
        <f t="shared" si="667"/>
        <v>Y</v>
      </c>
      <c r="O8428" t="s">
        <v>28008</v>
      </c>
      <c r="Q8428" t="str">
        <f t="shared" si="663"/>
        <v>COPY 10056pb01.dat sel\10056pb01.dat</v>
      </c>
      <c r="R8428" t="str">
        <f>IF(ISNA(VLOOKUP(B8428,Rendered!$B$1:$C$1000,1,FALSE)),"N","Y")</f>
        <v>N</v>
      </c>
    </row>
    <row r="8429" spans="1:18" hidden="1" x14ac:dyDescent="0.35">
      <c r="A8429" t="s">
        <v>6945</v>
      </c>
      <c r="B8429" t="s">
        <v>21637</v>
      </c>
      <c r="C8429" t="s">
        <v>21638</v>
      </c>
      <c r="D8429" t="s">
        <v>35</v>
      </c>
      <c r="E8429">
        <v>2007</v>
      </c>
      <c r="F8429">
        <v>2009</v>
      </c>
      <c r="J8429">
        <f t="shared" si="664"/>
        <v>0</v>
      </c>
      <c r="K8429" t="str">
        <f>IF(OR(J8429&gt;Ограничения!$B$1,Sheet!G11265&gt;Ограничения!$B$2,Sheet!H11265&gt;Ограничения!$B$2,Sheet!I11265&gt;Ограничения!$B$2,),"Not compatible","Compatible")</f>
        <v>Compatible</v>
      </c>
      <c r="L8429">
        <f t="shared" si="665"/>
        <v>60748</v>
      </c>
      <c r="M8429" s="3">
        <f t="shared" si="666"/>
        <v>1</v>
      </c>
      <c r="N8429" s="3" t="str">
        <f t="shared" si="667"/>
        <v>Y</v>
      </c>
      <c r="O8429" t="s">
        <v>28008</v>
      </c>
      <c r="Q8429" t="str">
        <f t="shared" ref="Q8429:Q8492" si="668">_xlfn.CONCAT("COPY ",B8429,".dat sel\",B8429,".dat")</f>
        <v>COPY 60748.dat sel\60748.dat</v>
      </c>
      <c r="R8429" t="str">
        <f>IF(ISNA(VLOOKUP(B8429,Rendered!$B$1:$C$1000,1,FALSE)),"N","Y")</f>
        <v>N</v>
      </c>
    </row>
    <row r="8430" spans="1:18" hidden="1" x14ac:dyDescent="0.35">
      <c r="A8430" t="s">
        <v>6945</v>
      </c>
      <c r="B8430" t="s">
        <v>21637</v>
      </c>
      <c r="C8430" t="s">
        <v>21638</v>
      </c>
      <c r="D8430" t="s">
        <v>35</v>
      </c>
      <c r="E8430">
        <v>2007</v>
      </c>
      <c r="F8430">
        <v>2009</v>
      </c>
      <c r="J8430">
        <f t="shared" si="664"/>
        <v>0</v>
      </c>
      <c r="K8430" t="str">
        <f>IF(OR(J8430&gt;Ограничения!$B$1,Sheet!G14355&gt;Ограничения!$B$2,Sheet!H14355&gt;Ограничения!$B$2,Sheet!I14355&gt;Ограничения!$B$2,),"Not compatible","Compatible")</f>
        <v>Compatible</v>
      </c>
      <c r="L8430">
        <f t="shared" si="665"/>
        <v>60748</v>
      </c>
      <c r="M8430" s="3">
        <f t="shared" si="666"/>
        <v>1</v>
      </c>
      <c r="N8430" s="3" t="str">
        <f t="shared" si="667"/>
        <v>Y</v>
      </c>
      <c r="O8430" t="s">
        <v>28008</v>
      </c>
      <c r="Q8430" t="str">
        <f t="shared" si="668"/>
        <v>COPY 60748.dat sel\60748.dat</v>
      </c>
      <c r="R8430" t="str">
        <f>IF(ISNA(VLOOKUP(B8430,Rendered!$B$1:$C$1000,1,FALSE)),"N","Y")</f>
        <v>N</v>
      </c>
    </row>
    <row r="8431" spans="1:18" hidden="1" x14ac:dyDescent="0.35">
      <c r="A8431" t="s">
        <v>6945</v>
      </c>
      <c r="B8431" t="s">
        <v>21637</v>
      </c>
      <c r="C8431" t="s">
        <v>21638</v>
      </c>
      <c r="D8431" t="s">
        <v>35</v>
      </c>
      <c r="E8431">
        <v>2007</v>
      </c>
      <c r="F8431">
        <v>2009</v>
      </c>
      <c r="J8431">
        <f t="shared" si="664"/>
        <v>0</v>
      </c>
      <c r="K8431" t="str">
        <f>IF(OR(J8431&gt;Ограничения!$B$1,Sheet!G16059&gt;Ограничения!$B$2,Sheet!H16059&gt;Ограничения!$B$2,Sheet!I16059&gt;Ограничения!$B$2,),"Not compatible","Compatible")</f>
        <v>Compatible</v>
      </c>
      <c r="L8431">
        <f t="shared" si="665"/>
        <v>60748</v>
      </c>
      <c r="M8431" s="3">
        <f t="shared" si="666"/>
        <v>0</v>
      </c>
      <c r="N8431" s="3" t="str">
        <f t="shared" si="667"/>
        <v>Y</v>
      </c>
      <c r="O8431" t="s">
        <v>28008</v>
      </c>
      <c r="Q8431" t="str">
        <f t="shared" si="668"/>
        <v>COPY 60748.dat sel\60748.dat</v>
      </c>
      <c r="R8431" t="str">
        <f>IF(ISNA(VLOOKUP(B8431,Rendered!$B$1:$C$1000,1,FALSE)),"N","Y")</f>
        <v>N</v>
      </c>
    </row>
    <row r="8432" spans="1:18" hidden="1" x14ac:dyDescent="0.35">
      <c r="A8432" t="s">
        <v>6945</v>
      </c>
      <c r="B8432" t="s">
        <v>21639</v>
      </c>
      <c r="C8432" t="s">
        <v>21640</v>
      </c>
      <c r="D8432" t="s">
        <v>35</v>
      </c>
      <c r="E8432">
        <v>2008</v>
      </c>
      <c r="F8432">
        <v>2009</v>
      </c>
      <c r="J8432">
        <f t="shared" si="664"/>
        <v>0</v>
      </c>
      <c r="K8432" t="str">
        <f>IF(OR(J8432&gt;Ограничения!$B$1,Sheet!G11266&gt;Ограничения!$B$2,Sheet!H11266&gt;Ограничения!$B$2,Sheet!I11266&gt;Ограничения!$B$2,),"Not compatible","Compatible")</f>
        <v>Compatible</v>
      </c>
      <c r="L8432">
        <f t="shared" si="665"/>
        <v>60751</v>
      </c>
      <c r="M8432" s="3">
        <f t="shared" si="666"/>
        <v>1</v>
      </c>
      <c r="N8432" s="3" t="str">
        <f t="shared" si="667"/>
        <v>Y</v>
      </c>
      <c r="O8432" t="s">
        <v>28008</v>
      </c>
      <c r="Q8432" t="str">
        <f t="shared" si="668"/>
        <v>COPY 60751.dat sel\60751.dat</v>
      </c>
      <c r="R8432" t="str">
        <f>IF(ISNA(VLOOKUP(B8432,Rendered!$B$1:$C$1000,1,FALSE)),"N","Y")</f>
        <v>N</v>
      </c>
    </row>
    <row r="8433" spans="1:18" hidden="1" x14ac:dyDescent="0.35">
      <c r="A8433" t="s">
        <v>6945</v>
      </c>
      <c r="B8433" t="s">
        <v>21639</v>
      </c>
      <c r="C8433" t="s">
        <v>21640</v>
      </c>
      <c r="D8433" t="s">
        <v>35</v>
      </c>
      <c r="E8433">
        <v>2008</v>
      </c>
      <c r="F8433">
        <v>2009</v>
      </c>
      <c r="J8433">
        <f t="shared" si="664"/>
        <v>0</v>
      </c>
      <c r="K8433" t="str">
        <f>IF(OR(J8433&gt;Ограничения!$B$1,Sheet!G14356&gt;Ограничения!$B$2,Sheet!H14356&gt;Ограничения!$B$2,Sheet!I14356&gt;Ограничения!$B$2,),"Not compatible","Compatible")</f>
        <v>Compatible</v>
      </c>
      <c r="L8433">
        <f t="shared" si="665"/>
        <v>60751</v>
      </c>
      <c r="M8433" s="3">
        <f t="shared" si="666"/>
        <v>1</v>
      </c>
      <c r="N8433" s="3" t="str">
        <f t="shared" si="667"/>
        <v>Y</v>
      </c>
      <c r="O8433" t="s">
        <v>28008</v>
      </c>
      <c r="Q8433" t="str">
        <f t="shared" si="668"/>
        <v>COPY 60751.dat sel\60751.dat</v>
      </c>
      <c r="R8433" t="str">
        <f>IF(ISNA(VLOOKUP(B8433,Rendered!$B$1:$C$1000,1,FALSE)),"N","Y")</f>
        <v>N</v>
      </c>
    </row>
    <row r="8434" spans="1:18" hidden="1" x14ac:dyDescent="0.35">
      <c r="A8434" t="s">
        <v>6945</v>
      </c>
      <c r="B8434" t="s">
        <v>21639</v>
      </c>
      <c r="C8434" t="s">
        <v>21640</v>
      </c>
      <c r="D8434" t="s">
        <v>35</v>
      </c>
      <c r="E8434">
        <v>2008</v>
      </c>
      <c r="F8434">
        <v>2009</v>
      </c>
      <c r="J8434">
        <f t="shared" si="664"/>
        <v>0</v>
      </c>
      <c r="K8434" t="str">
        <f>IF(OR(J8434&gt;Ограничения!$B$1,Sheet!G16060&gt;Ограничения!$B$2,Sheet!H16060&gt;Ограничения!$B$2,Sheet!I16060&gt;Ограничения!$B$2,),"Not compatible","Compatible")</f>
        <v>Compatible</v>
      </c>
      <c r="L8434">
        <f t="shared" si="665"/>
        <v>60751</v>
      </c>
      <c r="M8434" s="3">
        <f t="shared" si="666"/>
        <v>0</v>
      </c>
      <c r="N8434" s="3" t="str">
        <f t="shared" si="667"/>
        <v>Y</v>
      </c>
      <c r="O8434" t="s">
        <v>28008</v>
      </c>
      <c r="Q8434" t="str">
        <f t="shared" si="668"/>
        <v>COPY 60751.dat sel\60751.dat</v>
      </c>
      <c r="R8434" t="str">
        <f>IF(ISNA(VLOOKUP(B8434,Rendered!$B$1:$C$1000,1,FALSE)),"N","Y")</f>
        <v>N</v>
      </c>
    </row>
    <row r="8435" spans="1:18" hidden="1" x14ac:dyDescent="0.35">
      <c r="A8435" t="s">
        <v>6945</v>
      </c>
      <c r="B8435" t="s">
        <v>21641</v>
      </c>
      <c r="C8435" t="s">
        <v>21642</v>
      </c>
      <c r="D8435" t="s">
        <v>59</v>
      </c>
      <c r="E8435">
        <v>2004</v>
      </c>
      <c r="F8435">
        <v>2022</v>
      </c>
      <c r="J8435">
        <f t="shared" si="664"/>
        <v>0</v>
      </c>
      <c r="K8435" t="str">
        <f>IF(OR(J8435&gt;Ограничения!$B$1,Sheet!G11267&gt;Ограничения!$B$2,Sheet!H11267&gt;Ограничения!$B$2,Sheet!I11267&gt;Ограничения!$B$2,),"Not compatible","Compatible")</f>
        <v>Compatible</v>
      </c>
      <c r="L8435">
        <f t="shared" si="665"/>
        <v>48493</v>
      </c>
      <c r="M8435" s="3">
        <f t="shared" si="666"/>
        <v>1</v>
      </c>
      <c r="N8435" s="3" t="str">
        <f t="shared" si="667"/>
        <v>Y</v>
      </c>
      <c r="O8435" t="s">
        <v>28008</v>
      </c>
      <c r="Q8435" t="str">
        <f t="shared" si="668"/>
        <v>COPY 48493.dat sel\48493.dat</v>
      </c>
      <c r="R8435" t="str">
        <f>IF(ISNA(VLOOKUP(B8435,Rendered!$B$1:$C$1000,1,FALSE)),"N","Y")</f>
        <v>N</v>
      </c>
    </row>
    <row r="8436" spans="1:18" hidden="1" x14ac:dyDescent="0.35">
      <c r="A8436" t="s">
        <v>6945</v>
      </c>
      <c r="B8436" t="s">
        <v>21641</v>
      </c>
      <c r="C8436" t="s">
        <v>21642</v>
      </c>
      <c r="D8436" t="s">
        <v>59</v>
      </c>
      <c r="E8436">
        <v>2004</v>
      </c>
      <c r="F8436">
        <v>2022</v>
      </c>
      <c r="J8436">
        <f t="shared" si="664"/>
        <v>0</v>
      </c>
      <c r="K8436" t="str">
        <f>IF(OR(J8436&gt;Ограничения!$B$1,Sheet!G14357&gt;Ограничения!$B$2,Sheet!H14357&gt;Ограничения!$B$2,Sheet!I14357&gt;Ограничения!$B$2,),"Not compatible","Compatible")</f>
        <v>Compatible</v>
      </c>
      <c r="L8436">
        <f t="shared" si="665"/>
        <v>48493</v>
      </c>
      <c r="M8436" s="3">
        <f t="shared" si="666"/>
        <v>1</v>
      </c>
      <c r="N8436" s="3" t="str">
        <f t="shared" si="667"/>
        <v>Y</v>
      </c>
      <c r="O8436" t="s">
        <v>28008</v>
      </c>
      <c r="Q8436" t="str">
        <f t="shared" si="668"/>
        <v>COPY 48493.dat sel\48493.dat</v>
      </c>
      <c r="R8436" t="str">
        <f>IF(ISNA(VLOOKUP(B8436,Rendered!$B$1:$C$1000,1,FALSE)),"N","Y")</f>
        <v>N</v>
      </c>
    </row>
    <row r="8437" spans="1:18" hidden="1" x14ac:dyDescent="0.35">
      <c r="A8437" t="s">
        <v>6945</v>
      </c>
      <c r="B8437" t="s">
        <v>21641</v>
      </c>
      <c r="C8437" t="s">
        <v>21642</v>
      </c>
      <c r="D8437" t="s">
        <v>59</v>
      </c>
      <c r="E8437">
        <v>2004</v>
      </c>
      <c r="F8437">
        <v>2022</v>
      </c>
      <c r="J8437">
        <f t="shared" si="664"/>
        <v>0</v>
      </c>
      <c r="K8437" t="str">
        <f>IF(OR(J8437&gt;Ограничения!$B$1,Sheet!G16061&gt;Ограничения!$B$2,Sheet!H16061&gt;Ограничения!$B$2,Sheet!I16061&gt;Ограничения!$B$2,),"Not compatible","Compatible")</f>
        <v>Compatible</v>
      </c>
      <c r="L8437">
        <f t="shared" si="665"/>
        <v>48493</v>
      </c>
      <c r="M8437" s="3">
        <f t="shared" si="666"/>
        <v>0</v>
      </c>
      <c r="N8437" s="3" t="str">
        <f t="shared" si="667"/>
        <v>Y</v>
      </c>
      <c r="O8437" t="s">
        <v>28008</v>
      </c>
      <c r="Q8437" t="str">
        <f t="shared" si="668"/>
        <v>COPY 48493.dat sel\48493.dat</v>
      </c>
      <c r="R8437" t="str">
        <f>IF(ISNA(VLOOKUP(B8437,Rendered!$B$1:$C$1000,1,FALSE)),"N","Y")</f>
        <v>N</v>
      </c>
    </row>
    <row r="8438" spans="1:18" hidden="1" x14ac:dyDescent="0.35">
      <c r="A8438" t="s">
        <v>6945</v>
      </c>
      <c r="B8438" t="s">
        <v>21643</v>
      </c>
      <c r="C8438" t="s">
        <v>21644</v>
      </c>
      <c r="D8438" t="s">
        <v>35</v>
      </c>
      <c r="E8438">
        <v>1979</v>
      </c>
      <c r="F8438">
        <v>2003</v>
      </c>
      <c r="J8438">
        <f t="shared" si="664"/>
        <v>0</v>
      </c>
      <c r="K8438" t="str">
        <f>IF(OR(J8438&gt;Ограничения!$B$1,Sheet!G11268&gt;Ограничения!$B$2,Sheet!H11268&gt;Ограничения!$B$2,Sheet!I11268&gt;Ограничения!$B$2,),"Not compatible","Compatible")</f>
        <v>Compatible</v>
      </c>
      <c r="L8438">
        <f t="shared" si="665"/>
        <v>3896</v>
      </c>
      <c r="M8438" s="3">
        <f t="shared" si="666"/>
        <v>1</v>
      </c>
      <c r="N8438" s="3" t="str">
        <f t="shared" si="667"/>
        <v>Y</v>
      </c>
      <c r="O8438" t="s">
        <v>28008</v>
      </c>
      <c r="Q8438" t="str">
        <f t="shared" si="668"/>
        <v>COPY 3896.dat sel\3896.dat</v>
      </c>
      <c r="R8438" t="str">
        <f>IF(ISNA(VLOOKUP(B8438,Rendered!$B$1:$C$1000,1,FALSE)),"N","Y")</f>
        <v>N</v>
      </c>
    </row>
    <row r="8439" spans="1:18" hidden="1" x14ac:dyDescent="0.35">
      <c r="A8439" t="s">
        <v>6945</v>
      </c>
      <c r="B8439" t="s">
        <v>21643</v>
      </c>
      <c r="C8439" t="s">
        <v>21644</v>
      </c>
      <c r="D8439" t="s">
        <v>35</v>
      </c>
      <c r="E8439">
        <v>1979</v>
      </c>
      <c r="F8439">
        <v>2003</v>
      </c>
      <c r="J8439">
        <f t="shared" si="664"/>
        <v>0</v>
      </c>
      <c r="K8439" t="str">
        <f>IF(OR(J8439&gt;Ограничения!$B$1,Sheet!G14358&gt;Ограничения!$B$2,Sheet!H14358&gt;Ограничения!$B$2,Sheet!I14358&gt;Ограничения!$B$2,),"Not compatible","Compatible")</f>
        <v>Compatible</v>
      </c>
      <c r="L8439">
        <f t="shared" si="665"/>
        <v>3896</v>
      </c>
      <c r="M8439" s="3">
        <f t="shared" si="666"/>
        <v>1</v>
      </c>
      <c r="N8439" s="3" t="str">
        <f t="shared" si="667"/>
        <v>Y</v>
      </c>
      <c r="O8439" t="s">
        <v>28008</v>
      </c>
      <c r="Q8439" t="str">
        <f t="shared" si="668"/>
        <v>COPY 3896.dat sel\3896.dat</v>
      </c>
      <c r="R8439" t="str">
        <f>IF(ISNA(VLOOKUP(B8439,Rendered!$B$1:$C$1000,1,FALSE)),"N","Y")</f>
        <v>N</v>
      </c>
    </row>
    <row r="8440" spans="1:18" hidden="1" x14ac:dyDescent="0.35">
      <c r="A8440" t="s">
        <v>6945</v>
      </c>
      <c r="B8440" t="s">
        <v>21643</v>
      </c>
      <c r="C8440" t="s">
        <v>21644</v>
      </c>
      <c r="D8440" t="s">
        <v>35</v>
      </c>
      <c r="E8440">
        <v>1979</v>
      </c>
      <c r="F8440">
        <v>2003</v>
      </c>
      <c r="J8440">
        <f t="shared" si="664"/>
        <v>0</v>
      </c>
      <c r="K8440" t="str">
        <f>IF(OR(J8440&gt;Ограничения!$B$1,Sheet!G16062&gt;Ограничения!$B$2,Sheet!H16062&gt;Ограничения!$B$2,Sheet!I16062&gt;Ограничения!$B$2,),"Not compatible","Compatible")</f>
        <v>Compatible</v>
      </c>
      <c r="L8440">
        <f t="shared" si="665"/>
        <v>3896</v>
      </c>
      <c r="M8440" s="3">
        <f t="shared" si="666"/>
        <v>0.76923076923076927</v>
      </c>
      <c r="N8440" s="3" t="str">
        <f t="shared" si="667"/>
        <v>Y</v>
      </c>
      <c r="O8440" t="s">
        <v>28008</v>
      </c>
      <c r="Q8440" t="str">
        <f t="shared" si="668"/>
        <v>COPY 3896.dat sel\3896.dat</v>
      </c>
      <c r="R8440" t="str">
        <f>IF(ISNA(VLOOKUP(B8440,Rendered!$B$1:$C$1000,1,FALSE)),"N","Y")</f>
        <v>N</v>
      </c>
    </row>
    <row r="8441" spans="1:18" hidden="1" x14ac:dyDescent="0.35">
      <c r="A8441" t="s">
        <v>6945</v>
      </c>
      <c r="B8441" t="s">
        <v>21645</v>
      </c>
      <c r="C8441" t="s">
        <v>21646</v>
      </c>
      <c r="D8441" t="s">
        <v>58</v>
      </c>
      <c r="E8441">
        <v>2000</v>
      </c>
      <c r="F8441">
        <v>2022</v>
      </c>
      <c r="J8441">
        <f t="shared" si="664"/>
        <v>0</v>
      </c>
      <c r="K8441" t="str">
        <f>IF(OR(J8441&gt;Ограничения!$B$1,Sheet!G11269&gt;Ограничения!$B$2,Sheet!H11269&gt;Ограничения!$B$2,Sheet!I11269&gt;Ограничения!$B$2,),"Not compatible","Compatible")</f>
        <v>Compatible</v>
      </c>
      <c r="L8441">
        <f t="shared" si="665"/>
        <v>30273</v>
      </c>
      <c r="M8441" s="3">
        <f t="shared" si="666"/>
        <v>1</v>
      </c>
      <c r="N8441" s="3" t="str">
        <f t="shared" si="667"/>
        <v>Y</v>
      </c>
      <c r="O8441" t="s">
        <v>28008</v>
      </c>
      <c r="Q8441" t="str">
        <f t="shared" si="668"/>
        <v>COPY 30273.dat sel\30273.dat</v>
      </c>
      <c r="R8441" t="str">
        <f>IF(ISNA(VLOOKUP(B8441,Rendered!$B$1:$C$1000,1,FALSE)),"N","Y")</f>
        <v>N</v>
      </c>
    </row>
    <row r="8442" spans="1:18" hidden="1" x14ac:dyDescent="0.35">
      <c r="A8442" t="s">
        <v>6945</v>
      </c>
      <c r="B8442" t="s">
        <v>21645</v>
      </c>
      <c r="C8442" t="s">
        <v>21646</v>
      </c>
      <c r="D8442" t="s">
        <v>58</v>
      </c>
      <c r="E8442">
        <v>2000</v>
      </c>
      <c r="F8442">
        <v>2022</v>
      </c>
      <c r="J8442">
        <f t="shared" si="664"/>
        <v>0</v>
      </c>
      <c r="K8442" t="str">
        <f>IF(OR(J8442&gt;Ограничения!$B$1,Sheet!G14359&gt;Ограничения!$B$2,Sheet!H14359&gt;Ограничения!$B$2,Sheet!I14359&gt;Ограничения!$B$2,),"Not compatible","Compatible")</f>
        <v>Compatible</v>
      </c>
      <c r="L8442">
        <f t="shared" si="665"/>
        <v>30273</v>
      </c>
      <c r="M8442" s="3">
        <f t="shared" si="666"/>
        <v>1</v>
      </c>
      <c r="N8442" s="3" t="str">
        <f t="shared" si="667"/>
        <v>Y</v>
      </c>
      <c r="O8442" t="s">
        <v>28008</v>
      </c>
      <c r="Q8442" t="str">
        <f t="shared" si="668"/>
        <v>COPY 30273.dat sel\30273.dat</v>
      </c>
      <c r="R8442" t="str">
        <f>IF(ISNA(VLOOKUP(B8442,Rendered!$B$1:$C$1000,1,FALSE)),"N","Y")</f>
        <v>N</v>
      </c>
    </row>
    <row r="8443" spans="1:18" hidden="1" x14ac:dyDescent="0.35">
      <c r="A8443" t="s">
        <v>6945</v>
      </c>
      <c r="B8443" t="s">
        <v>21645</v>
      </c>
      <c r="C8443" t="s">
        <v>21646</v>
      </c>
      <c r="D8443" t="s">
        <v>58</v>
      </c>
      <c r="E8443">
        <v>2000</v>
      </c>
      <c r="F8443">
        <v>2022</v>
      </c>
      <c r="J8443">
        <f t="shared" si="664"/>
        <v>0</v>
      </c>
      <c r="K8443" t="str">
        <f>IF(OR(J8443&gt;Ограничения!$B$1,Sheet!G16063&gt;Ограничения!$B$2,Sheet!H16063&gt;Ограничения!$B$2,Sheet!I16063&gt;Ограничения!$B$2,),"Not compatible","Compatible")</f>
        <v>Compatible</v>
      </c>
      <c r="L8443">
        <f t="shared" si="665"/>
        <v>30273</v>
      </c>
      <c r="M8443" s="3">
        <f t="shared" si="666"/>
        <v>0</v>
      </c>
      <c r="N8443" s="3" t="str">
        <f t="shared" si="667"/>
        <v>Y</v>
      </c>
      <c r="O8443" t="s">
        <v>28008</v>
      </c>
      <c r="Q8443" t="str">
        <f t="shared" si="668"/>
        <v>COPY 30273.dat sel\30273.dat</v>
      </c>
      <c r="R8443" t="str">
        <f>IF(ISNA(VLOOKUP(B8443,Rendered!$B$1:$C$1000,1,FALSE)),"N","Y")</f>
        <v>N</v>
      </c>
    </row>
    <row r="8444" spans="1:18" hidden="1" x14ac:dyDescent="0.35">
      <c r="A8444" t="s">
        <v>6945</v>
      </c>
      <c r="B8444" t="s">
        <v>21647</v>
      </c>
      <c r="C8444" t="s">
        <v>21648</v>
      </c>
      <c r="D8444" t="s">
        <v>30</v>
      </c>
      <c r="E8444">
        <v>1993</v>
      </c>
      <c r="F8444">
        <v>2003</v>
      </c>
      <c r="J8444">
        <f t="shared" si="664"/>
        <v>0</v>
      </c>
      <c r="K8444" t="str">
        <f>IF(OR(J8444&gt;Ограничения!$B$1,Sheet!G11270&gt;Ограничения!$B$2,Sheet!H11270&gt;Ограничения!$B$2,Sheet!I11270&gt;Ограничения!$B$2,),"Not compatible","Compatible")</f>
        <v>Compatible</v>
      </c>
      <c r="L8444" t="str">
        <f t="shared" si="665"/>
        <v>Модификация</v>
      </c>
      <c r="M8444" s="3">
        <f t="shared" si="666"/>
        <v>1</v>
      </c>
      <c r="N8444" s="3" t="str">
        <f t="shared" si="667"/>
        <v>Y</v>
      </c>
      <c r="O8444" t="s">
        <v>28008</v>
      </c>
      <c r="Q8444" t="str">
        <f t="shared" si="668"/>
        <v>COPY x43.dat sel\x43.dat</v>
      </c>
      <c r="R8444" t="str">
        <f>IF(ISNA(VLOOKUP(B8444,Rendered!$B$1:$C$1000,1,FALSE)),"N","Y")</f>
        <v>N</v>
      </c>
    </row>
    <row r="8445" spans="1:18" hidden="1" x14ac:dyDescent="0.35">
      <c r="A8445" t="s">
        <v>6945</v>
      </c>
      <c r="B8445" t="s">
        <v>21647</v>
      </c>
      <c r="C8445" t="s">
        <v>21648</v>
      </c>
      <c r="D8445" t="s">
        <v>30</v>
      </c>
      <c r="E8445">
        <v>1993</v>
      </c>
      <c r="F8445">
        <v>2003</v>
      </c>
      <c r="J8445">
        <f t="shared" si="664"/>
        <v>0</v>
      </c>
      <c r="K8445" t="str">
        <f>IF(OR(J8445&gt;Ограничения!$B$1,Sheet!G14360&gt;Ограничения!$B$2,Sheet!H14360&gt;Ограничения!$B$2,Sheet!I14360&gt;Ограничения!$B$2,),"Not compatible","Compatible")</f>
        <v>Compatible</v>
      </c>
      <c r="L8445" t="str">
        <f t="shared" si="665"/>
        <v>Модификация</v>
      </c>
      <c r="M8445" s="3">
        <f t="shared" si="666"/>
        <v>1</v>
      </c>
      <c r="N8445" s="3" t="str">
        <f t="shared" si="667"/>
        <v>Y</v>
      </c>
      <c r="O8445" t="s">
        <v>28008</v>
      </c>
      <c r="Q8445" t="str">
        <f t="shared" si="668"/>
        <v>COPY x43.dat sel\x43.dat</v>
      </c>
      <c r="R8445" t="str">
        <f>IF(ISNA(VLOOKUP(B8445,Rendered!$B$1:$C$1000,1,FALSE)),"N","Y")</f>
        <v>N</v>
      </c>
    </row>
    <row r="8446" spans="1:18" hidden="1" x14ac:dyDescent="0.35">
      <c r="A8446" t="s">
        <v>6945</v>
      </c>
      <c r="B8446" t="s">
        <v>21647</v>
      </c>
      <c r="C8446" t="s">
        <v>21648</v>
      </c>
      <c r="D8446" t="s">
        <v>30</v>
      </c>
      <c r="E8446">
        <v>1993</v>
      </c>
      <c r="F8446">
        <v>2003</v>
      </c>
      <c r="J8446">
        <f t="shared" si="664"/>
        <v>0</v>
      </c>
      <c r="K8446" t="str">
        <f>IF(OR(J8446&gt;Ограничения!$B$1,Sheet!G16064&gt;Ограничения!$B$2,Sheet!H16064&gt;Ограничения!$B$2,Sheet!I16064&gt;Ограничения!$B$2,),"Not compatible","Compatible")</f>
        <v>Compatible</v>
      </c>
      <c r="L8446" t="str">
        <f t="shared" si="665"/>
        <v>Модификация</v>
      </c>
      <c r="M8446" s="3">
        <f t="shared" si="666"/>
        <v>0</v>
      </c>
      <c r="N8446" s="3" t="str">
        <f t="shared" si="667"/>
        <v>Y</v>
      </c>
      <c r="O8446" t="s">
        <v>28008</v>
      </c>
      <c r="Q8446" t="str">
        <f t="shared" si="668"/>
        <v>COPY x43.dat sel\x43.dat</v>
      </c>
      <c r="R8446" t="str">
        <f>IF(ISNA(VLOOKUP(B8446,Rendered!$B$1:$C$1000,1,FALSE)),"N","Y")</f>
        <v>N</v>
      </c>
    </row>
    <row r="8447" spans="1:18" hidden="1" x14ac:dyDescent="0.35">
      <c r="A8447" t="s">
        <v>6945</v>
      </c>
      <c r="B8447" t="s">
        <v>21649</v>
      </c>
      <c r="C8447" t="s">
        <v>21650</v>
      </c>
      <c r="D8447" t="s">
        <v>58</v>
      </c>
      <c r="E8447">
        <v>1984</v>
      </c>
      <c r="F8447">
        <v>2022</v>
      </c>
      <c r="J8447">
        <f t="shared" si="664"/>
        <v>0</v>
      </c>
      <c r="K8447" t="str">
        <f>IF(OR(J8447&gt;Ограничения!$B$1,Sheet!G11271&gt;Ограничения!$B$2,Sheet!H11271&gt;Ограничения!$B$2,Sheet!I11271&gt;Ограничения!$B$2,),"Not compatible","Compatible")</f>
        <v>Compatible</v>
      </c>
      <c r="L8447" t="str">
        <f t="shared" si="665"/>
        <v>Модификация</v>
      </c>
      <c r="M8447" s="3">
        <f t="shared" si="666"/>
        <v>1</v>
      </c>
      <c r="N8447" s="3" t="str">
        <f t="shared" si="667"/>
        <v>Y</v>
      </c>
      <c r="O8447" t="s">
        <v>28008</v>
      </c>
      <c r="Q8447" t="str">
        <f t="shared" si="668"/>
        <v>COPY x167.dat sel\x167.dat</v>
      </c>
      <c r="R8447" t="str">
        <f>IF(ISNA(VLOOKUP(B8447,Rendered!$B$1:$C$1000,1,FALSE)),"N","Y")</f>
        <v>N</v>
      </c>
    </row>
    <row r="8448" spans="1:18" hidden="1" x14ac:dyDescent="0.35">
      <c r="A8448" t="s">
        <v>6945</v>
      </c>
      <c r="B8448" t="s">
        <v>21649</v>
      </c>
      <c r="C8448" t="s">
        <v>21650</v>
      </c>
      <c r="D8448" t="s">
        <v>58</v>
      </c>
      <c r="E8448">
        <v>1984</v>
      </c>
      <c r="F8448">
        <v>2022</v>
      </c>
      <c r="J8448">
        <f t="shared" si="664"/>
        <v>0</v>
      </c>
      <c r="K8448" t="str">
        <f>IF(OR(J8448&gt;Ограничения!$B$1,Sheet!G14361&gt;Ограничения!$B$2,Sheet!H14361&gt;Ограничения!$B$2,Sheet!I14361&gt;Ограничения!$B$2,),"Not compatible","Compatible")</f>
        <v>Compatible</v>
      </c>
      <c r="L8448" t="str">
        <f t="shared" si="665"/>
        <v>Модификация</v>
      </c>
      <c r="M8448" s="3">
        <f t="shared" si="666"/>
        <v>1</v>
      </c>
      <c r="N8448" s="3" t="str">
        <f t="shared" si="667"/>
        <v>Y</v>
      </c>
      <c r="O8448" t="s">
        <v>28008</v>
      </c>
      <c r="Q8448" t="str">
        <f t="shared" si="668"/>
        <v>COPY x167.dat sel\x167.dat</v>
      </c>
      <c r="R8448" t="str">
        <f>IF(ISNA(VLOOKUP(B8448,Rendered!$B$1:$C$1000,1,FALSE)),"N","Y")</f>
        <v>N</v>
      </c>
    </row>
    <row r="8449" spans="1:18" hidden="1" x14ac:dyDescent="0.35">
      <c r="A8449" t="s">
        <v>6945</v>
      </c>
      <c r="B8449" t="s">
        <v>21649</v>
      </c>
      <c r="C8449" t="s">
        <v>21650</v>
      </c>
      <c r="D8449" t="s">
        <v>58</v>
      </c>
      <c r="E8449">
        <v>1984</v>
      </c>
      <c r="F8449">
        <v>2022</v>
      </c>
      <c r="J8449">
        <f t="shared" si="664"/>
        <v>0</v>
      </c>
      <c r="K8449" t="str">
        <f>IF(OR(J8449&gt;Ограничения!$B$1,Sheet!G16065&gt;Ограничения!$B$2,Sheet!H16065&gt;Ограничения!$B$2,Sheet!I16065&gt;Ограничения!$B$2,),"Not compatible","Compatible")</f>
        <v>Compatible</v>
      </c>
      <c r="L8449" t="str">
        <f t="shared" si="665"/>
        <v>Модификация</v>
      </c>
      <c r="M8449" s="3">
        <f t="shared" si="666"/>
        <v>0</v>
      </c>
      <c r="N8449" s="3" t="str">
        <f t="shared" si="667"/>
        <v>Y</v>
      </c>
      <c r="O8449" t="s">
        <v>28008</v>
      </c>
      <c r="Q8449" t="str">
        <f t="shared" si="668"/>
        <v>COPY x167.dat sel\x167.dat</v>
      </c>
      <c r="R8449" t="str">
        <f>IF(ISNA(VLOOKUP(B8449,Rendered!$B$1:$C$1000,1,FALSE)),"N","Y")</f>
        <v>N</v>
      </c>
    </row>
    <row r="8450" spans="1:18" hidden="1" x14ac:dyDescent="0.35">
      <c r="A8450" t="s">
        <v>6945</v>
      </c>
      <c r="B8450" t="s">
        <v>21651</v>
      </c>
      <c r="C8450" t="s">
        <v>21652</v>
      </c>
      <c r="D8450" t="s">
        <v>13</v>
      </c>
      <c r="E8450">
        <v>2012</v>
      </c>
      <c r="F8450">
        <v>2013</v>
      </c>
      <c r="J8450">
        <f t="shared" ref="J8450:J8513" si="669">SUM(G8450:I8450)</f>
        <v>0</v>
      </c>
      <c r="K8450" t="str">
        <f>IF(OR(J8450&gt;Ограничения!$B$1,Sheet!G11272&gt;Ограничения!$B$2,Sheet!H11272&gt;Ограничения!$B$2,Sheet!I11272&gt;Ограничения!$B$2,),"Not compatible","Compatible")</f>
        <v>Compatible</v>
      </c>
      <c r="L8450">
        <f t="shared" ref="L8450:L8513" si="670">IFERROR(B8450+1-1,"Модификация")</f>
        <v>10051</v>
      </c>
      <c r="M8450" s="3">
        <f t="shared" si="666"/>
        <v>1</v>
      </c>
      <c r="N8450" s="3" t="str">
        <f t="shared" si="667"/>
        <v>Y</v>
      </c>
      <c r="O8450" t="s">
        <v>28008</v>
      </c>
      <c r="Q8450" t="str">
        <f t="shared" si="668"/>
        <v>COPY 10051.dat sel\10051.dat</v>
      </c>
      <c r="R8450" t="str">
        <f>IF(ISNA(VLOOKUP(B8450,Rendered!$B$1:$C$1000,1,FALSE)),"N","Y")</f>
        <v>N</v>
      </c>
    </row>
    <row r="8451" spans="1:18" hidden="1" x14ac:dyDescent="0.35">
      <c r="A8451" t="s">
        <v>6945</v>
      </c>
      <c r="B8451" t="s">
        <v>21651</v>
      </c>
      <c r="C8451" t="s">
        <v>21652</v>
      </c>
      <c r="D8451" t="s">
        <v>13</v>
      </c>
      <c r="E8451">
        <v>2012</v>
      </c>
      <c r="F8451">
        <v>2013</v>
      </c>
      <c r="J8451">
        <f t="shared" si="669"/>
        <v>0</v>
      </c>
      <c r="K8451" t="str">
        <f>IF(OR(J8451&gt;Ограничения!$B$1,Sheet!G14362&gt;Ограничения!$B$2,Sheet!H14362&gt;Ограничения!$B$2,Sheet!I14362&gt;Ограничения!$B$2,),"Not compatible","Compatible")</f>
        <v>Compatible</v>
      </c>
      <c r="L8451">
        <f t="shared" si="670"/>
        <v>10051</v>
      </c>
      <c r="M8451" s="3">
        <f t="shared" ref="M8451:M8514" si="671">IF(ISERR(FIND(C8451,C8452)),0,LEN(C8451)/LEN(C8452))</f>
        <v>1</v>
      </c>
      <c r="N8451" s="3" t="str">
        <f t="shared" ref="N8451:N8514" si="672">IF(OR(M8451&gt;0,M8450&gt;0),"Y","N")</f>
        <v>Y</v>
      </c>
      <c r="O8451" t="s">
        <v>28008</v>
      </c>
      <c r="Q8451" t="str">
        <f t="shared" si="668"/>
        <v>COPY 10051.dat sel\10051.dat</v>
      </c>
      <c r="R8451" t="str">
        <f>IF(ISNA(VLOOKUP(B8451,Rendered!$B$1:$C$1000,1,FALSE)),"N","Y")</f>
        <v>N</v>
      </c>
    </row>
    <row r="8452" spans="1:18" hidden="1" x14ac:dyDescent="0.35">
      <c r="A8452" t="s">
        <v>6945</v>
      </c>
      <c r="B8452" t="s">
        <v>21651</v>
      </c>
      <c r="C8452" t="s">
        <v>21652</v>
      </c>
      <c r="D8452" t="s">
        <v>13</v>
      </c>
      <c r="E8452">
        <v>2012</v>
      </c>
      <c r="F8452">
        <v>2013</v>
      </c>
      <c r="J8452">
        <f t="shared" si="669"/>
        <v>0</v>
      </c>
      <c r="K8452" t="str">
        <f>IF(OR(J8452&gt;Ограничения!$B$1,Sheet!G16066&gt;Ограничения!$B$2,Sheet!H16066&gt;Ограничения!$B$2,Sheet!I16066&gt;Ограничения!$B$2,),"Not compatible","Compatible")</f>
        <v>Compatible</v>
      </c>
      <c r="L8452">
        <f t="shared" si="670"/>
        <v>10051</v>
      </c>
      <c r="M8452" s="3">
        <f t="shared" si="671"/>
        <v>0</v>
      </c>
      <c r="N8452" s="3" t="str">
        <f t="shared" si="672"/>
        <v>Y</v>
      </c>
      <c r="O8452" t="s">
        <v>28008</v>
      </c>
      <c r="Q8452" t="str">
        <f t="shared" si="668"/>
        <v>COPY 10051.dat sel\10051.dat</v>
      </c>
      <c r="R8452" t="str">
        <f>IF(ISNA(VLOOKUP(B8452,Rendered!$B$1:$C$1000,1,FALSE)),"N","Y")</f>
        <v>N</v>
      </c>
    </row>
    <row r="8453" spans="1:18" hidden="1" x14ac:dyDescent="0.35">
      <c r="A8453" t="s">
        <v>6945</v>
      </c>
      <c r="B8453" t="s">
        <v>21653</v>
      </c>
      <c r="C8453" t="s">
        <v>21654</v>
      </c>
      <c r="D8453" t="s">
        <v>13</v>
      </c>
      <c r="E8453">
        <v>2012</v>
      </c>
      <c r="F8453">
        <v>2013</v>
      </c>
      <c r="G8453">
        <v>2</v>
      </c>
      <c r="H8453">
        <v>2</v>
      </c>
      <c r="I8453">
        <v>2</v>
      </c>
      <c r="J8453">
        <f t="shared" si="669"/>
        <v>6</v>
      </c>
      <c r="K8453" t="str">
        <f>IF(OR(J8453&gt;Ограничения!$B$1,Sheet!G11273&gt;Ограничения!$B$2,Sheet!H11273&gt;Ограничения!$B$2,Sheet!I11273&gt;Ограничения!$B$2,),"Not compatible","Compatible")</f>
        <v>Compatible</v>
      </c>
      <c r="L8453" t="str">
        <f t="shared" si="670"/>
        <v>Модификация</v>
      </c>
      <c r="M8453" s="3">
        <f t="shared" si="671"/>
        <v>1</v>
      </c>
      <c r="N8453" s="3" t="str">
        <f t="shared" si="672"/>
        <v>Y</v>
      </c>
      <c r="O8453" t="s">
        <v>28008</v>
      </c>
      <c r="Q8453" t="str">
        <f t="shared" si="668"/>
        <v>COPY 10051pb01.dat sel\10051pb01.dat</v>
      </c>
      <c r="R8453" t="str">
        <f>IF(ISNA(VLOOKUP(B8453,Rendered!$B$1:$C$1000,1,FALSE)),"N","Y")</f>
        <v>N</v>
      </c>
    </row>
    <row r="8454" spans="1:18" hidden="1" x14ac:dyDescent="0.35">
      <c r="A8454" t="s">
        <v>6945</v>
      </c>
      <c r="B8454" t="s">
        <v>21653</v>
      </c>
      <c r="C8454" t="s">
        <v>21654</v>
      </c>
      <c r="D8454" t="s">
        <v>13</v>
      </c>
      <c r="E8454">
        <v>2012</v>
      </c>
      <c r="F8454">
        <v>2013</v>
      </c>
      <c r="G8454">
        <v>2</v>
      </c>
      <c r="H8454">
        <v>2</v>
      </c>
      <c r="I8454">
        <v>2</v>
      </c>
      <c r="J8454">
        <f t="shared" si="669"/>
        <v>6</v>
      </c>
      <c r="K8454" t="str">
        <f>IF(OR(J8454&gt;Ограничения!$B$1,Sheet!G14363&gt;Ограничения!$B$2,Sheet!H14363&gt;Ограничения!$B$2,Sheet!I14363&gt;Ограничения!$B$2,),"Not compatible","Compatible")</f>
        <v>Compatible</v>
      </c>
      <c r="L8454" t="str">
        <f t="shared" si="670"/>
        <v>Модификация</v>
      </c>
      <c r="M8454" s="3">
        <f t="shared" si="671"/>
        <v>1</v>
      </c>
      <c r="N8454" s="3" t="str">
        <f t="shared" si="672"/>
        <v>Y</v>
      </c>
      <c r="O8454" t="s">
        <v>28008</v>
      </c>
      <c r="Q8454" t="str">
        <f t="shared" si="668"/>
        <v>COPY 10051pb01.dat sel\10051pb01.dat</v>
      </c>
      <c r="R8454" t="str">
        <f>IF(ISNA(VLOOKUP(B8454,Rendered!$B$1:$C$1000,1,FALSE)),"N","Y")</f>
        <v>N</v>
      </c>
    </row>
    <row r="8455" spans="1:18" hidden="1" x14ac:dyDescent="0.35">
      <c r="A8455" t="s">
        <v>6945</v>
      </c>
      <c r="B8455" t="s">
        <v>21653</v>
      </c>
      <c r="C8455" t="s">
        <v>21654</v>
      </c>
      <c r="D8455" t="s">
        <v>13</v>
      </c>
      <c r="E8455">
        <v>2012</v>
      </c>
      <c r="F8455">
        <v>2013</v>
      </c>
      <c r="G8455">
        <v>2</v>
      </c>
      <c r="H8455">
        <v>2</v>
      </c>
      <c r="I8455">
        <v>2</v>
      </c>
      <c r="J8455">
        <f t="shared" si="669"/>
        <v>6</v>
      </c>
      <c r="K8455" t="str">
        <f>IF(OR(J8455&gt;Ограничения!$B$1,Sheet!G16067&gt;Ограничения!$B$2,Sheet!H16067&gt;Ограничения!$B$2,Sheet!I16067&gt;Ограничения!$B$2,),"Not compatible","Compatible")</f>
        <v>Compatible</v>
      </c>
      <c r="L8455" t="str">
        <f t="shared" si="670"/>
        <v>Модификация</v>
      </c>
      <c r="M8455" s="3">
        <f t="shared" si="671"/>
        <v>0</v>
      </c>
      <c r="N8455" s="3" t="str">
        <f t="shared" si="672"/>
        <v>Y</v>
      </c>
      <c r="O8455" t="s">
        <v>28008</v>
      </c>
      <c r="Q8455" t="str">
        <f t="shared" si="668"/>
        <v>COPY 10051pb01.dat sel\10051pb01.dat</v>
      </c>
      <c r="R8455" t="str">
        <f>IF(ISNA(VLOOKUP(B8455,Rendered!$B$1:$C$1000,1,FALSE)),"N","Y")</f>
        <v>N</v>
      </c>
    </row>
    <row r="8456" spans="1:18" hidden="1" x14ac:dyDescent="0.35">
      <c r="A8456" t="s">
        <v>6945</v>
      </c>
      <c r="B8456" t="s">
        <v>21655</v>
      </c>
      <c r="C8456" t="s">
        <v>21656</v>
      </c>
      <c r="D8456" t="s">
        <v>21</v>
      </c>
      <c r="E8456">
        <v>1978</v>
      </c>
      <c r="F8456">
        <v>2022</v>
      </c>
      <c r="J8456">
        <f t="shared" si="669"/>
        <v>0</v>
      </c>
      <c r="K8456" t="str">
        <f>IF(OR(J8456&gt;Ограничения!$B$1,Sheet!G11274&gt;Ограничения!$B$2,Sheet!H11274&gt;Ограничения!$B$2,Sheet!I11274&gt;Ограничения!$B$2,),"Not compatible","Compatible")</f>
        <v>Compatible</v>
      </c>
      <c r="L8456">
        <f t="shared" si="670"/>
        <v>3844</v>
      </c>
      <c r="M8456" s="3">
        <f t="shared" si="671"/>
        <v>1</v>
      </c>
      <c r="N8456" s="3" t="str">
        <f t="shared" si="672"/>
        <v>Y</v>
      </c>
      <c r="O8456" t="s">
        <v>28008</v>
      </c>
      <c r="Q8456" t="str">
        <f t="shared" si="668"/>
        <v>COPY 3844.dat sel\3844.dat</v>
      </c>
      <c r="R8456" t="str">
        <f>IF(ISNA(VLOOKUP(B8456,Rendered!$B$1:$C$1000,1,FALSE)),"N","Y")</f>
        <v>N</v>
      </c>
    </row>
    <row r="8457" spans="1:18" hidden="1" x14ac:dyDescent="0.35">
      <c r="A8457" t="s">
        <v>6945</v>
      </c>
      <c r="B8457" t="s">
        <v>21655</v>
      </c>
      <c r="C8457" t="s">
        <v>21656</v>
      </c>
      <c r="D8457" t="s">
        <v>21</v>
      </c>
      <c r="E8457">
        <v>1978</v>
      </c>
      <c r="F8457">
        <v>2022</v>
      </c>
      <c r="J8457">
        <f t="shared" si="669"/>
        <v>0</v>
      </c>
      <c r="K8457" t="str">
        <f>IF(OR(J8457&gt;Ограничения!$B$1,Sheet!G14364&gt;Ограничения!$B$2,Sheet!H14364&gt;Ограничения!$B$2,Sheet!I14364&gt;Ограничения!$B$2,),"Not compatible","Compatible")</f>
        <v>Compatible</v>
      </c>
      <c r="L8457">
        <f t="shared" si="670"/>
        <v>3844</v>
      </c>
      <c r="M8457" s="3">
        <f t="shared" si="671"/>
        <v>1</v>
      </c>
      <c r="N8457" s="3" t="str">
        <f t="shared" si="672"/>
        <v>Y</v>
      </c>
      <c r="O8457" t="s">
        <v>28008</v>
      </c>
      <c r="Q8457" t="str">
        <f t="shared" si="668"/>
        <v>COPY 3844.dat sel\3844.dat</v>
      </c>
      <c r="R8457" t="str">
        <f>IF(ISNA(VLOOKUP(B8457,Rendered!$B$1:$C$1000,1,FALSE)),"N","Y")</f>
        <v>N</v>
      </c>
    </row>
    <row r="8458" spans="1:18" hidden="1" x14ac:dyDescent="0.35">
      <c r="A8458" t="s">
        <v>6945</v>
      </c>
      <c r="B8458" t="s">
        <v>21655</v>
      </c>
      <c r="C8458" t="s">
        <v>21656</v>
      </c>
      <c r="D8458" t="s">
        <v>21</v>
      </c>
      <c r="E8458">
        <v>1978</v>
      </c>
      <c r="F8458">
        <v>2022</v>
      </c>
      <c r="J8458">
        <f t="shared" si="669"/>
        <v>0</v>
      </c>
      <c r="K8458" t="str">
        <f>IF(OR(J8458&gt;Ограничения!$B$1,Sheet!G16068&gt;Ограничения!$B$2,Sheet!H16068&gt;Ограничения!$B$2,Sheet!I16068&gt;Ограничения!$B$2,),"Not compatible","Compatible")</f>
        <v>Compatible</v>
      </c>
      <c r="L8458">
        <f t="shared" si="670"/>
        <v>3844</v>
      </c>
      <c r="M8458" s="3">
        <f t="shared" si="671"/>
        <v>0</v>
      </c>
      <c r="N8458" s="3" t="str">
        <f t="shared" si="672"/>
        <v>Y</v>
      </c>
      <c r="O8458" t="s">
        <v>28008</v>
      </c>
      <c r="Q8458" t="str">
        <f t="shared" si="668"/>
        <v>COPY 3844.dat sel\3844.dat</v>
      </c>
      <c r="R8458" t="str">
        <f>IF(ISNA(VLOOKUP(B8458,Rendered!$B$1:$C$1000,1,FALSE)),"N","Y")</f>
        <v>N</v>
      </c>
    </row>
    <row r="8459" spans="1:18" hidden="1" x14ac:dyDescent="0.35">
      <c r="A8459" t="s">
        <v>6945</v>
      </c>
      <c r="B8459" t="s">
        <v>21657</v>
      </c>
      <c r="C8459" t="s">
        <v>21658</v>
      </c>
      <c r="D8459" t="s">
        <v>30</v>
      </c>
      <c r="E8459">
        <v>2008</v>
      </c>
      <c r="F8459">
        <v>2015</v>
      </c>
      <c r="J8459">
        <f t="shared" si="669"/>
        <v>0</v>
      </c>
      <c r="K8459" t="str">
        <f>IF(OR(J8459&gt;Ограничения!$B$1,Sheet!G11275&gt;Ограничения!$B$2,Sheet!H11275&gt;Ограничения!$B$2,Sheet!I11275&gt;Ограничения!$B$2,),"Not compatible","Compatible")</f>
        <v>Compatible</v>
      </c>
      <c r="L8459">
        <f t="shared" si="670"/>
        <v>62697</v>
      </c>
      <c r="M8459" s="3">
        <f t="shared" si="671"/>
        <v>1</v>
      </c>
      <c r="N8459" s="3" t="str">
        <f t="shared" si="672"/>
        <v>Y</v>
      </c>
      <c r="O8459" t="s">
        <v>28008</v>
      </c>
      <c r="Q8459" t="str">
        <f t="shared" si="668"/>
        <v>COPY 62697.dat sel\62697.dat</v>
      </c>
      <c r="R8459" t="str">
        <f>IF(ISNA(VLOOKUP(B8459,Rendered!$B$1:$C$1000,1,FALSE)),"N","Y")</f>
        <v>N</v>
      </c>
    </row>
    <row r="8460" spans="1:18" hidden="1" x14ac:dyDescent="0.35">
      <c r="A8460" t="s">
        <v>6945</v>
      </c>
      <c r="B8460" t="s">
        <v>21657</v>
      </c>
      <c r="C8460" t="s">
        <v>21658</v>
      </c>
      <c r="D8460" t="s">
        <v>30</v>
      </c>
      <c r="E8460">
        <v>2008</v>
      </c>
      <c r="F8460">
        <v>2015</v>
      </c>
      <c r="J8460">
        <f t="shared" si="669"/>
        <v>0</v>
      </c>
      <c r="K8460" t="str">
        <f>IF(OR(J8460&gt;Ограничения!$B$1,Sheet!G14365&gt;Ограничения!$B$2,Sheet!H14365&gt;Ограничения!$B$2,Sheet!I14365&gt;Ограничения!$B$2,),"Not compatible","Compatible")</f>
        <v>Compatible</v>
      </c>
      <c r="L8460">
        <f t="shared" si="670"/>
        <v>62697</v>
      </c>
      <c r="M8460" s="3">
        <f t="shared" si="671"/>
        <v>1</v>
      </c>
      <c r="N8460" s="3" t="str">
        <f t="shared" si="672"/>
        <v>Y</v>
      </c>
      <c r="O8460" t="s">
        <v>28008</v>
      </c>
      <c r="Q8460" t="str">
        <f t="shared" si="668"/>
        <v>COPY 62697.dat sel\62697.dat</v>
      </c>
      <c r="R8460" t="str">
        <f>IF(ISNA(VLOOKUP(B8460,Rendered!$B$1:$C$1000,1,FALSE)),"N","Y")</f>
        <v>N</v>
      </c>
    </row>
    <row r="8461" spans="1:18" hidden="1" x14ac:dyDescent="0.35">
      <c r="A8461" t="s">
        <v>6945</v>
      </c>
      <c r="B8461" t="s">
        <v>21657</v>
      </c>
      <c r="C8461" t="s">
        <v>21658</v>
      </c>
      <c r="D8461" t="s">
        <v>30</v>
      </c>
      <c r="E8461">
        <v>2008</v>
      </c>
      <c r="F8461">
        <v>2015</v>
      </c>
      <c r="J8461">
        <f t="shared" si="669"/>
        <v>0</v>
      </c>
      <c r="K8461" t="str">
        <f>IF(OR(J8461&gt;Ограничения!$B$1,Sheet!G16069&gt;Ограничения!$B$2,Sheet!H16069&gt;Ограничения!$B$2,Sheet!I16069&gt;Ограничения!$B$2,),"Not compatible","Compatible")</f>
        <v>Compatible</v>
      </c>
      <c r="L8461">
        <f t="shared" si="670"/>
        <v>62697</v>
      </c>
      <c r="M8461" s="3">
        <f t="shared" si="671"/>
        <v>0</v>
      </c>
      <c r="N8461" s="3" t="str">
        <f t="shared" si="672"/>
        <v>Y</v>
      </c>
      <c r="O8461" t="s">
        <v>28008</v>
      </c>
      <c r="Q8461" t="str">
        <f t="shared" si="668"/>
        <v>COPY 62697.dat sel\62697.dat</v>
      </c>
      <c r="R8461" t="str">
        <f>IF(ISNA(VLOOKUP(B8461,Rendered!$B$1:$C$1000,1,FALSE)),"N","Y")</f>
        <v>N</v>
      </c>
    </row>
    <row r="8462" spans="1:18" hidden="1" x14ac:dyDescent="0.35">
      <c r="A8462" t="s">
        <v>6945</v>
      </c>
      <c r="B8462" t="s">
        <v>21659</v>
      </c>
      <c r="C8462" t="s">
        <v>21660</v>
      </c>
      <c r="D8462" t="s">
        <v>35</v>
      </c>
      <c r="E8462">
        <v>1996</v>
      </c>
      <c r="F8462">
        <v>2014</v>
      </c>
      <c r="J8462">
        <f t="shared" si="669"/>
        <v>0</v>
      </c>
      <c r="K8462" t="str">
        <f>IF(OR(J8462&gt;Ограничения!$B$1,Sheet!G11276&gt;Ограничения!$B$2,Sheet!H11276&gt;Ограничения!$B$2,Sheet!I11276&gt;Ограничения!$B$2,),"Not compatible","Compatible")</f>
        <v>Compatible</v>
      </c>
      <c r="L8462">
        <f t="shared" si="670"/>
        <v>30048</v>
      </c>
      <c r="M8462" s="3">
        <f t="shared" si="671"/>
        <v>1</v>
      </c>
      <c r="N8462" s="3" t="str">
        <f t="shared" si="672"/>
        <v>Y</v>
      </c>
      <c r="O8462" t="s">
        <v>28008</v>
      </c>
      <c r="Q8462" t="str">
        <f t="shared" si="668"/>
        <v>COPY 30048.dat sel\30048.dat</v>
      </c>
      <c r="R8462" t="str">
        <f>IF(ISNA(VLOOKUP(B8462,Rendered!$B$1:$C$1000,1,FALSE)),"N","Y")</f>
        <v>N</v>
      </c>
    </row>
    <row r="8463" spans="1:18" hidden="1" x14ac:dyDescent="0.35">
      <c r="A8463" t="s">
        <v>6945</v>
      </c>
      <c r="B8463" t="s">
        <v>21659</v>
      </c>
      <c r="C8463" t="s">
        <v>21660</v>
      </c>
      <c r="D8463" t="s">
        <v>35</v>
      </c>
      <c r="E8463">
        <v>1996</v>
      </c>
      <c r="F8463">
        <v>2014</v>
      </c>
      <c r="J8463">
        <f t="shared" si="669"/>
        <v>0</v>
      </c>
      <c r="K8463" t="str">
        <f>IF(OR(J8463&gt;Ограничения!$B$1,Sheet!G14366&gt;Ограничения!$B$2,Sheet!H14366&gt;Ограничения!$B$2,Sheet!I14366&gt;Ограничения!$B$2,),"Not compatible","Compatible")</f>
        <v>Compatible</v>
      </c>
      <c r="L8463">
        <f t="shared" si="670"/>
        <v>30048</v>
      </c>
      <c r="M8463" s="3">
        <f t="shared" si="671"/>
        <v>1</v>
      </c>
      <c r="N8463" s="3" t="str">
        <f t="shared" si="672"/>
        <v>Y</v>
      </c>
      <c r="O8463" t="s">
        <v>28008</v>
      </c>
      <c r="Q8463" t="str">
        <f t="shared" si="668"/>
        <v>COPY 30048.dat sel\30048.dat</v>
      </c>
      <c r="R8463" t="str">
        <f>IF(ISNA(VLOOKUP(B8463,Rendered!$B$1:$C$1000,1,FALSE)),"N","Y")</f>
        <v>N</v>
      </c>
    </row>
    <row r="8464" spans="1:18" hidden="1" x14ac:dyDescent="0.35">
      <c r="A8464" t="s">
        <v>6945</v>
      </c>
      <c r="B8464" t="s">
        <v>21659</v>
      </c>
      <c r="C8464" t="s">
        <v>21660</v>
      </c>
      <c r="D8464" t="s">
        <v>35</v>
      </c>
      <c r="E8464">
        <v>1996</v>
      </c>
      <c r="F8464">
        <v>2014</v>
      </c>
      <c r="J8464">
        <f t="shared" si="669"/>
        <v>0</v>
      </c>
      <c r="K8464" t="str">
        <f>IF(OR(J8464&gt;Ограничения!$B$1,Sheet!G16070&gt;Ограничения!$B$2,Sheet!H16070&gt;Ограничения!$B$2,Sheet!I16070&gt;Ограничения!$B$2,),"Not compatible","Compatible")</f>
        <v>Compatible</v>
      </c>
      <c r="L8464">
        <f t="shared" si="670"/>
        <v>30048</v>
      </c>
      <c r="M8464" s="3">
        <f t="shared" si="671"/>
        <v>0</v>
      </c>
      <c r="N8464" s="3" t="str">
        <f t="shared" si="672"/>
        <v>Y</v>
      </c>
      <c r="O8464" t="s">
        <v>28008</v>
      </c>
      <c r="Q8464" t="str">
        <f t="shared" si="668"/>
        <v>COPY 30048.dat sel\30048.dat</v>
      </c>
      <c r="R8464" t="str">
        <f>IF(ISNA(VLOOKUP(B8464,Rendered!$B$1:$C$1000,1,FALSE)),"N","Y")</f>
        <v>N</v>
      </c>
    </row>
    <row r="8465" spans="1:18" hidden="1" x14ac:dyDescent="0.35">
      <c r="A8465" t="s">
        <v>6945</v>
      </c>
      <c r="B8465" t="s">
        <v>21661</v>
      </c>
      <c r="C8465" t="s">
        <v>21662</v>
      </c>
      <c r="D8465" t="s">
        <v>24</v>
      </c>
      <c r="E8465">
        <v>1978</v>
      </c>
      <c r="F8465">
        <v>2022</v>
      </c>
      <c r="J8465">
        <f t="shared" si="669"/>
        <v>0</v>
      </c>
      <c r="K8465" t="str">
        <f>IF(OR(J8465&gt;Ограничения!$B$1,Sheet!G11277&gt;Ограничения!$B$2,Sheet!H11277&gt;Ограничения!$B$2,Sheet!I11277&gt;Ограничения!$B$2,),"Not compatible","Compatible")</f>
        <v>Compatible</v>
      </c>
      <c r="L8465">
        <f t="shared" si="670"/>
        <v>3833</v>
      </c>
      <c r="M8465" s="3">
        <f t="shared" si="671"/>
        <v>1</v>
      </c>
      <c r="N8465" s="3" t="str">
        <f t="shared" si="672"/>
        <v>Y</v>
      </c>
      <c r="O8465" t="s">
        <v>28008</v>
      </c>
      <c r="Q8465" t="str">
        <f t="shared" si="668"/>
        <v>COPY 3833.dat sel\3833.dat</v>
      </c>
      <c r="R8465" t="str">
        <f>IF(ISNA(VLOOKUP(B8465,Rendered!$B$1:$C$1000,1,FALSE)),"N","Y")</f>
        <v>N</v>
      </c>
    </row>
    <row r="8466" spans="1:18" hidden="1" x14ac:dyDescent="0.35">
      <c r="A8466" t="s">
        <v>6945</v>
      </c>
      <c r="B8466" t="s">
        <v>21661</v>
      </c>
      <c r="C8466" t="s">
        <v>21662</v>
      </c>
      <c r="D8466" t="s">
        <v>24</v>
      </c>
      <c r="E8466">
        <v>1978</v>
      </c>
      <c r="F8466">
        <v>2022</v>
      </c>
      <c r="J8466">
        <f t="shared" si="669"/>
        <v>0</v>
      </c>
      <c r="K8466" t="str">
        <f>IF(OR(J8466&gt;Ограничения!$B$1,Sheet!G14367&gt;Ограничения!$B$2,Sheet!H14367&gt;Ограничения!$B$2,Sheet!I14367&gt;Ограничения!$B$2,),"Not compatible","Compatible")</f>
        <v>Compatible</v>
      </c>
      <c r="L8466">
        <f t="shared" si="670"/>
        <v>3833</v>
      </c>
      <c r="M8466" s="3">
        <f t="shared" si="671"/>
        <v>1</v>
      </c>
      <c r="N8466" s="3" t="str">
        <f t="shared" si="672"/>
        <v>Y</v>
      </c>
      <c r="O8466" t="s">
        <v>28008</v>
      </c>
      <c r="Q8466" t="str">
        <f t="shared" si="668"/>
        <v>COPY 3833.dat sel\3833.dat</v>
      </c>
      <c r="R8466" t="str">
        <f>IF(ISNA(VLOOKUP(B8466,Rendered!$B$1:$C$1000,1,FALSE)),"N","Y")</f>
        <v>N</v>
      </c>
    </row>
    <row r="8467" spans="1:18" hidden="1" x14ac:dyDescent="0.35">
      <c r="A8467" t="s">
        <v>6945</v>
      </c>
      <c r="B8467" t="s">
        <v>21661</v>
      </c>
      <c r="C8467" t="s">
        <v>21662</v>
      </c>
      <c r="D8467" t="s">
        <v>24</v>
      </c>
      <c r="E8467">
        <v>1978</v>
      </c>
      <c r="F8467">
        <v>2022</v>
      </c>
      <c r="J8467">
        <f t="shared" si="669"/>
        <v>0</v>
      </c>
      <c r="K8467" t="str">
        <f>IF(OR(J8467&gt;Ограничения!$B$1,Sheet!G16071&gt;Ограничения!$B$2,Sheet!H16071&gt;Ограничения!$B$2,Sheet!I16071&gt;Ограничения!$B$2,),"Not compatible","Compatible")</f>
        <v>Compatible</v>
      </c>
      <c r="L8467">
        <f t="shared" si="670"/>
        <v>3833</v>
      </c>
      <c r="M8467" s="3">
        <f t="shared" si="671"/>
        <v>0.46511627906976744</v>
      </c>
      <c r="N8467" s="3" t="str">
        <f t="shared" si="672"/>
        <v>Y</v>
      </c>
      <c r="O8467" t="s">
        <v>28008</v>
      </c>
      <c r="Q8467" t="str">
        <f t="shared" si="668"/>
        <v>COPY 3833.dat sel\3833.dat</v>
      </c>
      <c r="R8467" t="str">
        <f>IF(ISNA(VLOOKUP(B8467,Rendered!$B$1:$C$1000,1,FALSE)),"N","Y")</f>
        <v>N</v>
      </c>
    </row>
    <row r="8468" spans="1:18" hidden="1" x14ac:dyDescent="0.35">
      <c r="A8468" t="s">
        <v>6945</v>
      </c>
      <c r="B8468" t="s">
        <v>21663</v>
      </c>
      <c r="C8468" t="s">
        <v>21664</v>
      </c>
      <c r="D8468" t="s">
        <v>27</v>
      </c>
      <c r="E8468">
        <v>2015</v>
      </c>
      <c r="F8468">
        <v>2022</v>
      </c>
      <c r="J8468">
        <f t="shared" si="669"/>
        <v>0</v>
      </c>
      <c r="K8468" t="str">
        <f>IF(OR(J8468&gt;Ограничения!$B$1,Sheet!G11278&gt;Ограничения!$B$2,Sheet!H11278&gt;Ограничения!$B$2,Sheet!I11278&gt;Ограничения!$B$2,),"Not compatible","Compatible")</f>
        <v>Not compatible</v>
      </c>
      <c r="L8468" t="str">
        <f t="shared" si="670"/>
        <v>Модификация</v>
      </c>
      <c r="M8468" s="3">
        <f t="shared" si="671"/>
        <v>1</v>
      </c>
      <c r="N8468" s="3" t="str">
        <f t="shared" si="672"/>
        <v>Y</v>
      </c>
      <c r="O8468" t="s">
        <v>28008</v>
      </c>
      <c r="Q8468" t="str">
        <f t="shared" si="668"/>
        <v>COPY 18899pb01.dat sel\18899pb01.dat</v>
      </c>
      <c r="R8468" t="str">
        <f>IF(ISNA(VLOOKUP(B8468,Rendered!$B$1:$C$1000,1,FALSE)),"N","Y")</f>
        <v>N</v>
      </c>
    </row>
    <row r="8469" spans="1:18" hidden="1" x14ac:dyDescent="0.35">
      <c r="A8469" t="s">
        <v>6945</v>
      </c>
      <c r="B8469" t="s">
        <v>21663</v>
      </c>
      <c r="C8469" t="s">
        <v>21664</v>
      </c>
      <c r="D8469" t="s">
        <v>27</v>
      </c>
      <c r="E8469">
        <v>2015</v>
      </c>
      <c r="F8469">
        <v>2022</v>
      </c>
      <c r="J8469">
        <f t="shared" si="669"/>
        <v>0</v>
      </c>
      <c r="K8469" t="str">
        <f>IF(OR(J8469&gt;Ограничения!$B$1,Sheet!G14368&gt;Ограничения!$B$2,Sheet!H14368&gt;Ограничения!$B$2,Sheet!I14368&gt;Ограничения!$B$2,),"Not compatible","Compatible")</f>
        <v>Compatible</v>
      </c>
      <c r="L8469" t="str">
        <f t="shared" si="670"/>
        <v>Модификация</v>
      </c>
      <c r="M8469" s="3">
        <f t="shared" si="671"/>
        <v>1</v>
      </c>
      <c r="N8469" s="3" t="str">
        <f t="shared" si="672"/>
        <v>Y</v>
      </c>
      <c r="O8469" t="s">
        <v>28008</v>
      </c>
      <c r="Q8469" t="str">
        <f t="shared" si="668"/>
        <v>COPY 18899pb01.dat sel\18899pb01.dat</v>
      </c>
      <c r="R8469" t="str">
        <f>IF(ISNA(VLOOKUP(B8469,Rendered!$B$1:$C$1000,1,FALSE)),"N","Y")</f>
        <v>N</v>
      </c>
    </row>
    <row r="8470" spans="1:18" hidden="1" x14ac:dyDescent="0.35">
      <c r="A8470" t="s">
        <v>6945</v>
      </c>
      <c r="B8470" t="s">
        <v>21663</v>
      </c>
      <c r="C8470" t="s">
        <v>21664</v>
      </c>
      <c r="D8470" t="s">
        <v>27</v>
      </c>
      <c r="E8470">
        <v>2015</v>
      </c>
      <c r="F8470">
        <v>2022</v>
      </c>
      <c r="J8470">
        <f t="shared" si="669"/>
        <v>0</v>
      </c>
      <c r="K8470" t="str">
        <f>IF(OR(J8470&gt;Ограничения!$B$1,Sheet!G16072&gt;Ограничения!$B$2,Sheet!H16072&gt;Ограничения!$B$2,Sheet!I16072&gt;Ограничения!$B$2,),"Not compatible","Compatible")</f>
        <v>Compatible</v>
      </c>
      <c r="L8470" t="str">
        <f t="shared" si="670"/>
        <v>Модификация</v>
      </c>
      <c r="M8470" s="3">
        <f t="shared" si="671"/>
        <v>0</v>
      </c>
      <c r="N8470" s="3" t="str">
        <f t="shared" si="672"/>
        <v>Y</v>
      </c>
      <c r="O8470" t="s">
        <v>28008</v>
      </c>
      <c r="Q8470" t="str">
        <f t="shared" si="668"/>
        <v>COPY 18899pb01.dat sel\18899pb01.dat</v>
      </c>
      <c r="R8470" t="str">
        <f>IF(ISNA(VLOOKUP(B8470,Rendered!$B$1:$C$1000,1,FALSE)),"N","Y")</f>
        <v>N</v>
      </c>
    </row>
    <row r="8471" spans="1:18" hidden="1" x14ac:dyDescent="0.35">
      <c r="A8471" t="s">
        <v>6945</v>
      </c>
      <c r="B8471" t="s">
        <v>21665</v>
      </c>
      <c r="C8471" t="s">
        <v>21666</v>
      </c>
      <c r="D8471" t="s">
        <v>13</v>
      </c>
      <c r="E8471">
        <v>2015</v>
      </c>
      <c r="F8471">
        <v>2015</v>
      </c>
      <c r="J8471">
        <f t="shared" si="669"/>
        <v>0</v>
      </c>
      <c r="K8471" t="str">
        <f>IF(OR(J8471&gt;Ограничения!$B$1,Sheet!G11279&gt;Ограничения!$B$2,Sheet!H11279&gt;Ограничения!$B$2,Sheet!I11279&gt;Ограничения!$B$2,),"Not compatible","Compatible")</f>
        <v>Compatible</v>
      </c>
      <c r="L8471" t="str">
        <f t="shared" si="670"/>
        <v>Модификация</v>
      </c>
      <c r="M8471" s="3">
        <f t="shared" si="671"/>
        <v>1</v>
      </c>
      <c r="N8471" s="3" t="str">
        <f t="shared" si="672"/>
        <v>Y</v>
      </c>
      <c r="O8471" t="s">
        <v>28008</v>
      </c>
      <c r="Q8471" t="str">
        <f t="shared" si="668"/>
        <v>COPY 16175pb02.dat sel\16175pb02.dat</v>
      </c>
      <c r="R8471" t="str">
        <f>IF(ISNA(VLOOKUP(B8471,Rendered!$B$1:$C$1000,1,FALSE)),"N","Y")</f>
        <v>N</v>
      </c>
    </row>
    <row r="8472" spans="1:18" hidden="1" x14ac:dyDescent="0.35">
      <c r="A8472" t="s">
        <v>6945</v>
      </c>
      <c r="B8472" t="s">
        <v>21665</v>
      </c>
      <c r="C8472" t="s">
        <v>21666</v>
      </c>
      <c r="D8472" t="s">
        <v>13</v>
      </c>
      <c r="E8472">
        <v>2015</v>
      </c>
      <c r="F8472">
        <v>2015</v>
      </c>
      <c r="J8472">
        <f t="shared" si="669"/>
        <v>0</v>
      </c>
      <c r="K8472" t="str">
        <f>IF(OR(J8472&gt;Ограничения!$B$1,Sheet!G14369&gt;Ограничения!$B$2,Sheet!H14369&gt;Ограничения!$B$2,Sheet!I14369&gt;Ограничения!$B$2,),"Not compatible","Compatible")</f>
        <v>Compatible</v>
      </c>
      <c r="L8472" t="str">
        <f t="shared" si="670"/>
        <v>Модификация</v>
      </c>
      <c r="M8472" s="3">
        <f t="shared" si="671"/>
        <v>1</v>
      </c>
      <c r="N8472" s="3" t="str">
        <f t="shared" si="672"/>
        <v>Y</v>
      </c>
      <c r="O8472" t="s">
        <v>28008</v>
      </c>
      <c r="Q8472" t="str">
        <f t="shared" si="668"/>
        <v>COPY 16175pb02.dat sel\16175pb02.dat</v>
      </c>
      <c r="R8472" t="str">
        <f>IF(ISNA(VLOOKUP(B8472,Rendered!$B$1:$C$1000,1,FALSE)),"N","Y")</f>
        <v>N</v>
      </c>
    </row>
    <row r="8473" spans="1:18" hidden="1" x14ac:dyDescent="0.35">
      <c r="A8473" t="s">
        <v>6945</v>
      </c>
      <c r="B8473" t="s">
        <v>21665</v>
      </c>
      <c r="C8473" t="s">
        <v>21666</v>
      </c>
      <c r="D8473" t="s">
        <v>13</v>
      </c>
      <c r="E8473">
        <v>2015</v>
      </c>
      <c r="F8473">
        <v>2015</v>
      </c>
      <c r="J8473">
        <f t="shared" si="669"/>
        <v>0</v>
      </c>
      <c r="K8473" t="str">
        <f>IF(OR(J8473&gt;Ограничения!$B$1,Sheet!G16073&gt;Ограничения!$B$2,Sheet!H16073&gt;Ограничения!$B$2,Sheet!I16073&gt;Ограничения!$B$2,),"Not compatible","Compatible")</f>
        <v>Compatible</v>
      </c>
      <c r="L8473" t="str">
        <f t="shared" si="670"/>
        <v>Модификация</v>
      </c>
      <c r="M8473" s="3">
        <f t="shared" si="671"/>
        <v>0</v>
      </c>
      <c r="N8473" s="3" t="str">
        <f t="shared" si="672"/>
        <v>Y</v>
      </c>
      <c r="O8473" t="s">
        <v>28008</v>
      </c>
      <c r="Q8473" t="str">
        <f t="shared" si="668"/>
        <v>COPY 16175pb02.dat sel\16175pb02.dat</v>
      </c>
      <c r="R8473" t="str">
        <f>IF(ISNA(VLOOKUP(B8473,Rendered!$B$1:$C$1000,1,FALSE)),"N","Y")</f>
        <v>N</v>
      </c>
    </row>
    <row r="8474" spans="1:18" hidden="1" x14ac:dyDescent="0.35">
      <c r="A8474" t="s">
        <v>6945</v>
      </c>
      <c r="B8474" t="s">
        <v>21667</v>
      </c>
      <c r="C8474" t="s">
        <v>21668</v>
      </c>
      <c r="D8474" t="s">
        <v>27</v>
      </c>
      <c r="E8474">
        <v>2014</v>
      </c>
      <c r="F8474">
        <v>2022</v>
      </c>
      <c r="J8474">
        <f t="shared" si="669"/>
        <v>0</v>
      </c>
      <c r="K8474" t="str">
        <f>IF(OR(J8474&gt;Ограничения!$B$1,Sheet!G11280&gt;Ограничения!$B$2,Sheet!H11280&gt;Ограничения!$B$2,Sheet!I11280&gt;Ограничения!$B$2,),"Not compatible","Compatible")</f>
        <v>Compatible</v>
      </c>
      <c r="L8474" t="str">
        <f t="shared" si="670"/>
        <v>Модификация</v>
      </c>
      <c r="M8474" s="3">
        <f t="shared" si="671"/>
        <v>1</v>
      </c>
      <c r="N8474" s="3" t="str">
        <f t="shared" si="672"/>
        <v>Y</v>
      </c>
      <c r="O8474" t="s">
        <v>28008</v>
      </c>
      <c r="Q8474" t="str">
        <f t="shared" si="668"/>
        <v>COPY 16178pb01.dat sel\16178pb01.dat</v>
      </c>
      <c r="R8474" t="str">
        <f>IF(ISNA(VLOOKUP(B8474,Rendered!$B$1:$C$1000,1,FALSE)),"N","Y")</f>
        <v>N</v>
      </c>
    </row>
    <row r="8475" spans="1:18" hidden="1" x14ac:dyDescent="0.35">
      <c r="A8475" t="s">
        <v>6945</v>
      </c>
      <c r="B8475" t="s">
        <v>21667</v>
      </c>
      <c r="C8475" t="s">
        <v>21668</v>
      </c>
      <c r="D8475" t="s">
        <v>27</v>
      </c>
      <c r="E8475">
        <v>2014</v>
      </c>
      <c r="F8475">
        <v>2022</v>
      </c>
      <c r="J8475">
        <f t="shared" si="669"/>
        <v>0</v>
      </c>
      <c r="K8475" t="str">
        <f>IF(OR(J8475&gt;Ограничения!$B$1,Sheet!G14370&gt;Ограничения!$B$2,Sheet!H14370&gt;Ограничения!$B$2,Sheet!I14370&gt;Ограничения!$B$2,),"Not compatible","Compatible")</f>
        <v>Compatible</v>
      </c>
      <c r="L8475" t="str">
        <f t="shared" si="670"/>
        <v>Модификация</v>
      </c>
      <c r="M8475" s="3">
        <f t="shared" si="671"/>
        <v>1</v>
      </c>
      <c r="N8475" s="3" t="str">
        <f t="shared" si="672"/>
        <v>Y</v>
      </c>
      <c r="O8475" t="s">
        <v>28008</v>
      </c>
      <c r="Q8475" t="str">
        <f t="shared" si="668"/>
        <v>COPY 16178pb01.dat sel\16178pb01.dat</v>
      </c>
      <c r="R8475" t="str">
        <f>IF(ISNA(VLOOKUP(B8475,Rendered!$B$1:$C$1000,1,FALSE)),"N","Y")</f>
        <v>N</v>
      </c>
    </row>
    <row r="8476" spans="1:18" hidden="1" x14ac:dyDescent="0.35">
      <c r="A8476" t="s">
        <v>6945</v>
      </c>
      <c r="B8476" t="s">
        <v>21667</v>
      </c>
      <c r="C8476" t="s">
        <v>21668</v>
      </c>
      <c r="D8476" t="s">
        <v>27</v>
      </c>
      <c r="E8476">
        <v>2014</v>
      </c>
      <c r="F8476">
        <v>2022</v>
      </c>
      <c r="J8476">
        <f t="shared" si="669"/>
        <v>0</v>
      </c>
      <c r="K8476" t="str">
        <f>IF(OR(J8476&gt;Ограничения!$B$1,Sheet!G16074&gt;Ограничения!$B$2,Sheet!H16074&gt;Ограничения!$B$2,Sheet!I16074&gt;Ограничения!$B$2,),"Not compatible","Compatible")</f>
        <v>Compatible</v>
      </c>
      <c r="L8476" t="str">
        <f t="shared" si="670"/>
        <v>Модификация</v>
      </c>
      <c r="M8476" s="3">
        <f t="shared" si="671"/>
        <v>0</v>
      </c>
      <c r="N8476" s="3" t="str">
        <f t="shared" si="672"/>
        <v>Y</v>
      </c>
      <c r="O8476" t="s">
        <v>28008</v>
      </c>
      <c r="Q8476" t="str">
        <f t="shared" si="668"/>
        <v>COPY 16178pb01.dat sel\16178pb01.dat</v>
      </c>
      <c r="R8476" t="str">
        <f>IF(ISNA(VLOOKUP(B8476,Rendered!$B$1:$C$1000,1,FALSE)),"N","Y")</f>
        <v>N</v>
      </c>
    </row>
    <row r="8477" spans="1:18" hidden="1" x14ac:dyDescent="0.35">
      <c r="A8477" t="s">
        <v>6945</v>
      </c>
      <c r="B8477" t="s">
        <v>21669</v>
      </c>
      <c r="C8477" t="s">
        <v>21670</v>
      </c>
      <c r="D8477" t="s">
        <v>13</v>
      </c>
      <c r="E8477">
        <v>2022</v>
      </c>
      <c r="F8477">
        <v>2022</v>
      </c>
      <c r="J8477">
        <f t="shared" si="669"/>
        <v>0</v>
      </c>
      <c r="K8477" t="str">
        <f>IF(OR(J8477&gt;Ограничения!$B$1,Sheet!G11281&gt;Ограничения!$B$2,Sheet!H11281&gt;Ограничения!$B$2,Sheet!I11281&gt;Ограничения!$B$2,),"Not compatible","Compatible")</f>
        <v>Compatible</v>
      </c>
      <c r="L8477" t="str">
        <f t="shared" si="670"/>
        <v>Модификация</v>
      </c>
      <c r="M8477" s="3">
        <f t="shared" si="671"/>
        <v>1</v>
      </c>
      <c r="N8477" s="3" t="str">
        <f t="shared" si="672"/>
        <v>Y</v>
      </c>
      <c r="O8477" t="s">
        <v>28008</v>
      </c>
      <c r="Q8477" t="str">
        <f t="shared" si="668"/>
        <v>COPY 16178pb02.dat sel\16178pb02.dat</v>
      </c>
      <c r="R8477" t="str">
        <f>IF(ISNA(VLOOKUP(B8477,Rendered!$B$1:$C$1000,1,FALSE)),"N","Y")</f>
        <v>N</v>
      </c>
    </row>
    <row r="8478" spans="1:18" hidden="1" x14ac:dyDescent="0.35">
      <c r="A8478" t="s">
        <v>6945</v>
      </c>
      <c r="B8478" t="s">
        <v>21669</v>
      </c>
      <c r="C8478" t="s">
        <v>21670</v>
      </c>
      <c r="D8478" t="s">
        <v>13</v>
      </c>
      <c r="E8478">
        <v>2022</v>
      </c>
      <c r="F8478">
        <v>2022</v>
      </c>
      <c r="J8478">
        <f t="shared" si="669"/>
        <v>0</v>
      </c>
      <c r="K8478" t="str">
        <f>IF(OR(J8478&gt;Ограничения!$B$1,Sheet!G14371&gt;Ограничения!$B$2,Sheet!H14371&gt;Ограничения!$B$2,Sheet!I14371&gt;Ограничения!$B$2,),"Not compatible","Compatible")</f>
        <v>Compatible</v>
      </c>
      <c r="L8478" t="str">
        <f t="shared" si="670"/>
        <v>Модификация</v>
      </c>
      <c r="M8478" s="3">
        <f t="shared" si="671"/>
        <v>1</v>
      </c>
      <c r="N8478" s="3" t="str">
        <f t="shared" si="672"/>
        <v>Y</v>
      </c>
      <c r="O8478" t="s">
        <v>28008</v>
      </c>
      <c r="Q8478" t="str">
        <f t="shared" si="668"/>
        <v>COPY 16178pb02.dat sel\16178pb02.dat</v>
      </c>
      <c r="R8478" t="str">
        <f>IF(ISNA(VLOOKUP(B8478,Rendered!$B$1:$C$1000,1,FALSE)),"N","Y")</f>
        <v>N</v>
      </c>
    </row>
    <row r="8479" spans="1:18" hidden="1" x14ac:dyDescent="0.35">
      <c r="A8479" t="s">
        <v>6945</v>
      </c>
      <c r="B8479" t="s">
        <v>21669</v>
      </c>
      <c r="C8479" t="s">
        <v>21670</v>
      </c>
      <c r="D8479" t="s">
        <v>13</v>
      </c>
      <c r="E8479">
        <v>2022</v>
      </c>
      <c r="F8479">
        <v>2022</v>
      </c>
      <c r="J8479">
        <f t="shared" si="669"/>
        <v>0</v>
      </c>
      <c r="K8479" t="str">
        <f>IF(OR(J8479&gt;Ограничения!$B$1,Sheet!G16075&gt;Ограничения!$B$2,Sheet!H16075&gt;Ограничения!$B$2,Sheet!I16075&gt;Ограничения!$B$2,),"Not compatible","Compatible")</f>
        <v>Compatible</v>
      </c>
      <c r="L8479" t="str">
        <f t="shared" si="670"/>
        <v>Модификация</v>
      </c>
      <c r="M8479" s="3">
        <f t="shared" si="671"/>
        <v>0</v>
      </c>
      <c r="N8479" s="3" t="str">
        <f t="shared" si="672"/>
        <v>Y</v>
      </c>
      <c r="O8479" t="s">
        <v>28008</v>
      </c>
      <c r="Q8479" t="str">
        <f t="shared" si="668"/>
        <v>COPY 16178pb02.dat sel\16178pb02.dat</v>
      </c>
      <c r="R8479" t="str">
        <f>IF(ISNA(VLOOKUP(B8479,Rendered!$B$1:$C$1000,1,FALSE)),"N","Y")</f>
        <v>N</v>
      </c>
    </row>
    <row r="8480" spans="1:18" hidden="1" x14ac:dyDescent="0.35">
      <c r="A8480" t="s">
        <v>6945</v>
      </c>
      <c r="B8480" t="s">
        <v>21671</v>
      </c>
      <c r="C8480" t="s">
        <v>21672</v>
      </c>
      <c r="D8480" t="s">
        <v>13</v>
      </c>
      <c r="E8480">
        <v>2014</v>
      </c>
      <c r="F8480">
        <v>2014</v>
      </c>
      <c r="J8480">
        <f t="shared" si="669"/>
        <v>0</v>
      </c>
      <c r="K8480" t="str">
        <f>IF(OR(J8480&gt;Ограничения!$B$1,Sheet!G11282&gt;Ограничения!$B$2,Sheet!H11282&gt;Ограничения!$B$2,Sheet!I11282&gt;Ограничения!$B$2,),"Not compatible","Compatible")</f>
        <v>Compatible</v>
      </c>
      <c r="L8480" t="str">
        <f t="shared" si="670"/>
        <v>Модификация</v>
      </c>
      <c r="M8480" s="3">
        <f t="shared" si="671"/>
        <v>1</v>
      </c>
      <c r="N8480" s="3" t="str">
        <f t="shared" si="672"/>
        <v>Y</v>
      </c>
      <c r="O8480" t="s">
        <v>28008</v>
      </c>
      <c r="Q8480" t="str">
        <f t="shared" si="668"/>
        <v>COPY 16175pb01.dat sel\16175pb01.dat</v>
      </c>
      <c r="R8480" t="str">
        <f>IF(ISNA(VLOOKUP(B8480,Rendered!$B$1:$C$1000,1,FALSE)),"N","Y")</f>
        <v>N</v>
      </c>
    </row>
    <row r="8481" spans="1:18" hidden="1" x14ac:dyDescent="0.35">
      <c r="A8481" t="s">
        <v>6945</v>
      </c>
      <c r="B8481" t="s">
        <v>21671</v>
      </c>
      <c r="C8481" t="s">
        <v>21672</v>
      </c>
      <c r="D8481" t="s">
        <v>13</v>
      </c>
      <c r="E8481">
        <v>2014</v>
      </c>
      <c r="F8481">
        <v>2014</v>
      </c>
      <c r="J8481">
        <f t="shared" si="669"/>
        <v>0</v>
      </c>
      <c r="K8481" t="str">
        <f>IF(OR(J8481&gt;Ограничения!$B$1,Sheet!G14372&gt;Ограничения!$B$2,Sheet!H14372&gt;Ограничения!$B$2,Sheet!I14372&gt;Ограничения!$B$2,),"Not compatible","Compatible")</f>
        <v>Compatible</v>
      </c>
      <c r="L8481" t="str">
        <f t="shared" si="670"/>
        <v>Модификация</v>
      </c>
      <c r="M8481" s="3">
        <f t="shared" si="671"/>
        <v>1</v>
      </c>
      <c r="N8481" s="3" t="str">
        <f t="shared" si="672"/>
        <v>Y</v>
      </c>
      <c r="O8481" t="s">
        <v>28008</v>
      </c>
      <c r="Q8481" t="str">
        <f t="shared" si="668"/>
        <v>COPY 16175pb01.dat sel\16175pb01.dat</v>
      </c>
      <c r="R8481" t="str">
        <f>IF(ISNA(VLOOKUP(B8481,Rendered!$B$1:$C$1000,1,FALSE)),"N","Y")</f>
        <v>N</v>
      </c>
    </row>
    <row r="8482" spans="1:18" hidden="1" x14ac:dyDescent="0.35">
      <c r="A8482" t="s">
        <v>6945</v>
      </c>
      <c r="B8482" t="s">
        <v>21671</v>
      </c>
      <c r="C8482" t="s">
        <v>21672</v>
      </c>
      <c r="D8482" t="s">
        <v>13</v>
      </c>
      <c r="E8482">
        <v>2014</v>
      </c>
      <c r="F8482">
        <v>2014</v>
      </c>
      <c r="J8482">
        <f t="shared" si="669"/>
        <v>0</v>
      </c>
      <c r="K8482" t="str">
        <f>IF(OR(J8482&gt;Ограничения!$B$1,Sheet!G16076&gt;Ограничения!$B$2,Sheet!H16076&gt;Ограничения!$B$2,Sheet!I16076&gt;Ограничения!$B$2,),"Not compatible","Compatible")</f>
        <v>Compatible</v>
      </c>
      <c r="L8482" t="str">
        <f t="shared" si="670"/>
        <v>Модификация</v>
      </c>
      <c r="M8482" s="3">
        <f t="shared" si="671"/>
        <v>0</v>
      </c>
      <c r="N8482" s="3" t="str">
        <f t="shared" si="672"/>
        <v>Y</v>
      </c>
      <c r="O8482" t="s">
        <v>28008</v>
      </c>
      <c r="Q8482" t="str">
        <f t="shared" si="668"/>
        <v>COPY 16175pb01.dat sel\16175pb01.dat</v>
      </c>
      <c r="R8482" t="str">
        <f>IF(ISNA(VLOOKUP(B8482,Rendered!$B$1:$C$1000,1,FALSE)),"N","Y")</f>
        <v>N</v>
      </c>
    </row>
    <row r="8483" spans="1:18" hidden="1" x14ac:dyDescent="0.35">
      <c r="A8483" t="s">
        <v>6945</v>
      </c>
      <c r="B8483" t="s">
        <v>21673</v>
      </c>
      <c r="C8483" t="s">
        <v>21674</v>
      </c>
      <c r="D8483" t="s">
        <v>13</v>
      </c>
      <c r="E8483" t="s">
        <v>60</v>
      </c>
      <c r="J8483">
        <f t="shared" si="669"/>
        <v>0</v>
      </c>
      <c r="K8483" t="str">
        <f>IF(OR(J8483&gt;Ограничения!$B$1,Sheet!G11283&gt;Ограничения!$B$2,Sheet!H11283&gt;Ограничения!$B$2,Sheet!I11283&gt;Ограничения!$B$2,),"Not compatible","Compatible")</f>
        <v>Compatible</v>
      </c>
      <c r="L8483">
        <f t="shared" si="670"/>
        <v>16175</v>
      </c>
      <c r="M8483" s="3">
        <f t="shared" si="671"/>
        <v>1</v>
      </c>
      <c r="N8483" s="3" t="str">
        <f t="shared" si="672"/>
        <v>Y</v>
      </c>
      <c r="O8483" t="s">
        <v>28008</v>
      </c>
      <c r="Q8483" t="str">
        <f t="shared" si="668"/>
        <v>COPY 16175.dat sel\16175.dat</v>
      </c>
      <c r="R8483" t="str">
        <f>IF(ISNA(VLOOKUP(B8483,Rendered!$B$1:$C$1000,1,FALSE)),"N","Y")</f>
        <v>N</v>
      </c>
    </row>
    <row r="8484" spans="1:18" hidden="1" x14ac:dyDescent="0.35">
      <c r="A8484" t="s">
        <v>6945</v>
      </c>
      <c r="B8484" t="s">
        <v>21673</v>
      </c>
      <c r="C8484" t="s">
        <v>21674</v>
      </c>
      <c r="D8484" t="s">
        <v>13</v>
      </c>
      <c r="E8484" t="s">
        <v>60</v>
      </c>
      <c r="J8484">
        <f t="shared" si="669"/>
        <v>0</v>
      </c>
      <c r="K8484" t="str">
        <f>IF(OR(J8484&gt;Ограничения!$B$1,Sheet!G14373&gt;Ограничения!$B$2,Sheet!H14373&gt;Ограничения!$B$2,Sheet!I14373&gt;Ограничения!$B$2,),"Not compatible","Compatible")</f>
        <v>Compatible</v>
      </c>
      <c r="L8484">
        <f t="shared" si="670"/>
        <v>16175</v>
      </c>
      <c r="M8484" s="3">
        <f t="shared" si="671"/>
        <v>1</v>
      </c>
      <c r="N8484" s="3" t="str">
        <f t="shared" si="672"/>
        <v>Y</v>
      </c>
      <c r="O8484" t="s">
        <v>28008</v>
      </c>
      <c r="Q8484" t="str">
        <f t="shared" si="668"/>
        <v>COPY 16175.dat sel\16175.dat</v>
      </c>
      <c r="R8484" t="str">
        <f>IF(ISNA(VLOOKUP(B8484,Rendered!$B$1:$C$1000,1,FALSE)),"N","Y")</f>
        <v>N</v>
      </c>
    </row>
    <row r="8485" spans="1:18" hidden="1" x14ac:dyDescent="0.35">
      <c r="A8485" t="s">
        <v>6945</v>
      </c>
      <c r="B8485" t="s">
        <v>21673</v>
      </c>
      <c r="C8485" t="s">
        <v>21674</v>
      </c>
      <c r="D8485" t="s">
        <v>13</v>
      </c>
      <c r="E8485" t="s">
        <v>60</v>
      </c>
      <c r="J8485">
        <f t="shared" si="669"/>
        <v>0</v>
      </c>
      <c r="K8485" t="str">
        <f>IF(OR(J8485&gt;Ограничения!$B$1,Sheet!G16077&gt;Ограничения!$B$2,Sheet!H16077&gt;Ограничения!$B$2,Sheet!I16077&gt;Ограничения!$B$2,),"Not compatible","Compatible")</f>
        <v>Compatible</v>
      </c>
      <c r="L8485">
        <f t="shared" si="670"/>
        <v>16175</v>
      </c>
      <c r="M8485" s="3">
        <f t="shared" si="671"/>
        <v>0</v>
      </c>
      <c r="N8485" s="3" t="str">
        <f t="shared" si="672"/>
        <v>Y</v>
      </c>
      <c r="O8485" t="s">
        <v>28008</v>
      </c>
      <c r="Q8485" t="str">
        <f t="shared" si="668"/>
        <v>COPY 16175.dat sel\16175.dat</v>
      </c>
      <c r="R8485" t="str">
        <f>IF(ISNA(VLOOKUP(B8485,Rendered!$B$1:$C$1000,1,FALSE)),"N","Y")</f>
        <v>N</v>
      </c>
    </row>
    <row r="8486" spans="1:18" hidden="1" x14ac:dyDescent="0.35">
      <c r="A8486" t="s">
        <v>6945</v>
      </c>
      <c r="B8486" t="s">
        <v>21675</v>
      </c>
      <c r="C8486" t="s">
        <v>21676</v>
      </c>
      <c r="D8486" t="s">
        <v>13</v>
      </c>
      <c r="E8486">
        <v>2020</v>
      </c>
      <c r="F8486">
        <v>2020</v>
      </c>
      <c r="J8486">
        <f t="shared" si="669"/>
        <v>0</v>
      </c>
      <c r="K8486" t="str">
        <f>IF(OR(J8486&gt;Ограничения!$B$1,Sheet!G11284&gt;Ограничения!$B$2,Sheet!H11284&gt;Ограничения!$B$2,Sheet!I11284&gt;Ограничения!$B$2,),"Not compatible","Compatible")</f>
        <v>Compatible</v>
      </c>
      <c r="L8486" t="str">
        <f t="shared" si="670"/>
        <v>Модификация</v>
      </c>
      <c r="M8486" s="3">
        <f t="shared" si="671"/>
        <v>1</v>
      </c>
      <c r="N8486" s="3" t="str">
        <f t="shared" si="672"/>
        <v>Y</v>
      </c>
      <c r="O8486" t="s">
        <v>28008</v>
      </c>
      <c r="Q8486" t="str">
        <f t="shared" si="668"/>
        <v>COPY 65586pb01.dat sel\65586pb01.dat</v>
      </c>
      <c r="R8486" t="str">
        <f>IF(ISNA(VLOOKUP(B8486,Rendered!$B$1:$C$1000,1,FALSE)),"N","Y")</f>
        <v>N</v>
      </c>
    </row>
    <row r="8487" spans="1:18" hidden="1" x14ac:dyDescent="0.35">
      <c r="A8487" t="s">
        <v>6945</v>
      </c>
      <c r="B8487" t="s">
        <v>21675</v>
      </c>
      <c r="C8487" t="s">
        <v>21676</v>
      </c>
      <c r="D8487" t="s">
        <v>13</v>
      </c>
      <c r="E8487">
        <v>2020</v>
      </c>
      <c r="F8487">
        <v>2020</v>
      </c>
      <c r="J8487">
        <f t="shared" si="669"/>
        <v>0</v>
      </c>
      <c r="K8487" t="str">
        <f>IF(OR(J8487&gt;Ограничения!$B$1,Sheet!G14374&gt;Ограничения!$B$2,Sheet!H14374&gt;Ограничения!$B$2,Sheet!I14374&gt;Ограничения!$B$2,),"Not compatible","Compatible")</f>
        <v>Compatible</v>
      </c>
      <c r="L8487" t="str">
        <f t="shared" si="670"/>
        <v>Модификация</v>
      </c>
      <c r="M8487" s="3">
        <f t="shared" si="671"/>
        <v>1</v>
      </c>
      <c r="N8487" s="3" t="str">
        <f t="shared" si="672"/>
        <v>Y</v>
      </c>
      <c r="O8487" t="s">
        <v>28008</v>
      </c>
      <c r="Q8487" t="str">
        <f t="shared" si="668"/>
        <v>COPY 65586pb01.dat sel\65586pb01.dat</v>
      </c>
      <c r="R8487" t="str">
        <f>IF(ISNA(VLOOKUP(B8487,Rendered!$B$1:$C$1000,1,FALSE)),"N","Y")</f>
        <v>N</v>
      </c>
    </row>
    <row r="8488" spans="1:18" hidden="1" x14ac:dyDescent="0.35">
      <c r="A8488" t="s">
        <v>6945</v>
      </c>
      <c r="B8488" t="s">
        <v>21675</v>
      </c>
      <c r="C8488" t="s">
        <v>21676</v>
      </c>
      <c r="D8488" t="s">
        <v>13</v>
      </c>
      <c r="E8488">
        <v>2020</v>
      </c>
      <c r="F8488">
        <v>2020</v>
      </c>
      <c r="J8488">
        <f t="shared" si="669"/>
        <v>0</v>
      </c>
      <c r="K8488" t="str">
        <f>IF(OR(J8488&gt;Ограничения!$B$1,Sheet!G16078&gt;Ограничения!$B$2,Sheet!H16078&gt;Ограничения!$B$2,Sheet!I16078&gt;Ограничения!$B$2,),"Not compatible","Compatible")</f>
        <v>Compatible</v>
      </c>
      <c r="L8488" t="str">
        <f t="shared" si="670"/>
        <v>Модификация</v>
      </c>
      <c r="M8488" s="3">
        <f t="shared" si="671"/>
        <v>0</v>
      </c>
      <c r="N8488" s="3" t="str">
        <f t="shared" si="672"/>
        <v>Y</v>
      </c>
      <c r="O8488" t="s">
        <v>28008</v>
      </c>
      <c r="Q8488" t="str">
        <f t="shared" si="668"/>
        <v>COPY 65586pb01.dat sel\65586pb01.dat</v>
      </c>
      <c r="R8488" t="str">
        <f>IF(ISNA(VLOOKUP(B8488,Rendered!$B$1:$C$1000,1,FALSE)),"N","Y")</f>
        <v>N</v>
      </c>
    </row>
    <row r="8489" spans="1:18" hidden="1" x14ac:dyDescent="0.35">
      <c r="A8489" t="s">
        <v>6945</v>
      </c>
      <c r="B8489" t="s">
        <v>21677</v>
      </c>
      <c r="C8489" t="s">
        <v>21678</v>
      </c>
      <c r="D8489" t="s">
        <v>13</v>
      </c>
      <c r="E8489">
        <v>2017</v>
      </c>
      <c r="F8489">
        <v>2018</v>
      </c>
      <c r="J8489">
        <f t="shared" si="669"/>
        <v>0</v>
      </c>
      <c r="K8489" t="str">
        <f>IF(OR(J8489&gt;Ограничения!$B$1,Sheet!G11285&gt;Ограничения!$B$2,Sheet!H11285&gt;Ограничения!$B$2,Sheet!I11285&gt;Ограничения!$B$2,),"Not compatible","Compatible")</f>
        <v>Compatible</v>
      </c>
      <c r="L8489" t="str">
        <f t="shared" si="670"/>
        <v>Модификация</v>
      </c>
      <c r="M8489" s="3">
        <f t="shared" si="671"/>
        <v>1</v>
      </c>
      <c r="N8489" s="3" t="str">
        <f t="shared" si="672"/>
        <v>Y</v>
      </c>
      <c r="O8489" t="s">
        <v>28008</v>
      </c>
      <c r="Q8489" t="str">
        <f t="shared" si="668"/>
        <v>COPY 19026pb02.dat sel\19026pb02.dat</v>
      </c>
      <c r="R8489" t="str">
        <f>IF(ISNA(VLOOKUP(B8489,Rendered!$B$1:$C$1000,1,FALSE)),"N","Y")</f>
        <v>N</v>
      </c>
    </row>
    <row r="8490" spans="1:18" hidden="1" x14ac:dyDescent="0.35">
      <c r="A8490" t="s">
        <v>6945</v>
      </c>
      <c r="B8490" t="s">
        <v>21677</v>
      </c>
      <c r="C8490" t="s">
        <v>21678</v>
      </c>
      <c r="D8490" t="s">
        <v>13</v>
      </c>
      <c r="E8490">
        <v>2017</v>
      </c>
      <c r="F8490">
        <v>2018</v>
      </c>
      <c r="J8490">
        <f t="shared" si="669"/>
        <v>0</v>
      </c>
      <c r="K8490" t="str">
        <f>IF(OR(J8490&gt;Ограничения!$B$1,Sheet!G14375&gt;Ограничения!$B$2,Sheet!H14375&gt;Ограничения!$B$2,Sheet!I14375&gt;Ограничения!$B$2,),"Not compatible","Compatible")</f>
        <v>Compatible</v>
      </c>
      <c r="L8490" t="str">
        <f t="shared" si="670"/>
        <v>Модификация</v>
      </c>
      <c r="M8490" s="3">
        <f t="shared" si="671"/>
        <v>1</v>
      </c>
      <c r="N8490" s="3" t="str">
        <f t="shared" si="672"/>
        <v>Y</v>
      </c>
      <c r="O8490" t="s">
        <v>28008</v>
      </c>
      <c r="Q8490" t="str">
        <f t="shared" si="668"/>
        <v>COPY 19026pb02.dat sel\19026pb02.dat</v>
      </c>
      <c r="R8490" t="str">
        <f>IF(ISNA(VLOOKUP(B8490,Rendered!$B$1:$C$1000,1,FALSE)),"N","Y")</f>
        <v>N</v>
      </c>
    </row>
    <row r="8491" spans="1:18" hidden="1" x14ac:dyDescent="0.35">
      <c r="A8491" t="s">
        <v>6945</v>
      </c>
      <c r="B8491" t="s">
        <v>21677</v>
      </c>
      <c r="C8491" t="s">
        <v>21678</v>
      </c>
      <c r="D8491" t="s">
        <v>13</v>
      </c>
      <c r="E8491">
        <v>2017</v>
      </c>
      <c r="F8491">
        <v>2018</v>
      </c>
      <c r="J8491">
        <f t="shared" si="669"/>
        <v>0</v>
      </c>
      <c r="K8491" t="str">
        <f>IF(OR(J8491&gt;Ограничения!$B$1,Sheet!G16079&gt;Ограничения!$B$2,Sheet!H16079&gt;Ограничения!$B$2,Sheet!I16079&gt;Ограничения!$B$2,),"Not compatible","Compatible")</f>
        <v>Compatible</v>
      </c>
      <c r="L8491" t="str">
        <f t="shared" si="670"/>
        <v>Модификация</v>
      </c>
      <c r="M8491" s="3">
        <f t="shared" si="671"/>
        <v>0</v>
      </c>
      <c r="N8491" s="3" t="str">
        <f t="shared" si="672"/>
        <v>Y</v>
      </c>
      <c r="O8491" t="s">
        <v>28008</v>
      </c>
      <c r="Q8491" t="str">
        <f t="shared" si="668"/>
        <v>COPY 19026pb02.dat sel\19026pb02.dat</v>
      </c>
      <c r="R8491" t="str">
        <f>IF(ISNA(VLOOKUP(B8491,Rendered!$B$1:$C$1000,1,FALSE)),"N","Y")</f>
        <v>N</v>
      </c>
    </row>
    <row r="8492" spans="1:18" hidden="1" x14ac:dyDescent="0.35">
      <c r="A8492" t="s">
        <v>6945</v>
      </c>
      <c r="B8492" t="s">
        <v>21679</v>
      </c>
      <c r="C8492" t="s">
        <v>21680</v>
      </c>
      <c r="D8492" t="s">
        <v>13</v>
      </c>
      <c r="E8492">
        <v>2015</v>
      </c>
      <c r="F8492">
        <v>2015</v>
      </c>
      <c r="J8492">
        <f t="shared" si="669"/>
        <v>0</v>
      </c>
      <c r="K8492" t="str">
        <f>IF(OR(J8492&gt;Ограничения!$B$1,Sheet!G11286&gt;Ограничения!$B$2,Sheet!H11286&gt;Ограничения!$B$2,Sheet!I11286&gt;Ограничения!$B$2,),"Not compatible","Compatible")</f>
        <v>Compatible</v>
      </c>
      <c r="L8492" t="str">
        <f t="shared" si="670"/>
        <v>Модификация</v>
      </c>
      <c r="M8492" s="3">
        <f t="shared" si="671"/>
        <v>1</v>
      </c>
      <c r="N8492" s="3" t="str">
        <f t="shared" si="672"/>
        <v>Y</v>
      </c>
      <c r="O8492" t="s">
        <v>28008</v>
      </c>
      <c r="Q8492" t="str">
        <f t="shared" si="668"/>
        <v>COPY 19026pb01.dat sel\19026pb01.dat</v>
      </c>
      <c r="R8492" t="str">
        <f>IF(ISNA(VLOOKUP(B8492,Rendered!$B$1:$C$1000,1,FALSE)),"N","Y")</f>
        <v>N</v>
      </c>
    </row>
    <row r="8493" spans="1:18" hidden="1" x14ac:dyDescent="0.35">
      <c r="A8493" t="s">
        <v>6945</v>
      </c>
      <c r="B8493" t="s">
        <v>21679</v>
      </c>
      <c r="C8493" t="s">
        <v>21680</v>
      </c>
      <c r="D8493" t="s">
        <v>13</v>
      </c>
      <c r="E8493">
        <v>2015</v>
      </c>
      <c r="F8493">
        <v>2015</v>
      </c>
      <c r="J8493">
        <f t="shared" si="669"/>
        <v>0</v>
      </c>
      <c r="K8493" t="str">
        <f>IF(OR(J8493&gt;Ограничения!$B$1,Sheet!G14376&gt;Ограничения!$B$2,Sheet!H14376&gt;Ограничения!$B$2,Sheet!I14376&gt;Ограничения!$B$2,),"Not compatible","Compatible")</f>
        <v>Compatible</v>
      </c>
      <c r="L8493" t="str">
        <f t="shared" si="670"/>
        <v>Модификация</v>
      </c>
      <c r="M8493" s="3">
        <f t="shared" si="671"/>
        <v>1</v>
      </c>
      <c r="N8493" s="3" t="str">
        <f t="shared" si="672"/>
        <v>Y</v>
      </c>
      <c r="O8493" t="s">
        <v>28008</v>
      </c>
      <c r="Q8493" t="str">
        <f t="shared" ref="Q8493:Q8556" si="673">_xlfn.CONCAT("COPY ",B8493,".dat sel\",B8493,".dat")</f>
        <v>COPY 19026pb01.dat sel\19026pb01.dat</v>
      </c>
      <c r="R8493" t="str">
        <f>IF(ISNA(VLOOKUP(B8493,Rendered!$B$1:$C$1000,1,FALSE)),"N","Y")</f>
        <v>N</v>
      </c>
    </row>
    <row r="8494" spans="1:18" hidden="1" x14ac:dyDescent="0.35">
      <c r="A8494" t="s">
        <v>6945</v>
      </c>
      <c r="B8494" t="s">
        <v>21679</v>
      </c>
      <c r="C8494" t="s">
        <v>21680</v>
      </c>
      <c r="D8494" t="s">
        <v>13</v>
      </c>
      <c r="E8494">
        <v>2015</v>
      </c>
      <c r="F8494">
        <v>2015</v>
      </c>
      <c r="J8494">
        <f t="shared" si="669"/>
        <v>0</v>
      </c>
      <c r="K8494" t="str">
        <f>IF(OR(J8494&gt;Ограничения!$B$1,Sheet!G16080&gt;Ограничения!$B$2,Sheet!H16080&gt;Ограничения!$B$2,Sheet!I16080&gt;Ограничения!$B$2,),"Not compatible","Compatible")</f>
        <v>Compatible</v>
      </c>
      <c r="L8494" t="str">
        <f t="shared" si="670"/>
        <v>Модификация</v>
      </c>
      <c r="M8494" s="3">
        <f t="shared" si="671"/>
        <v>0</v>
      </c>
      <c r="N8494" s="3" t="str">
        <f t="shared" si="672"/>
        <v>Y</v>
      </c>
      <c r="O8494" t="s">
        <v>28008</v>
      </c>
      <c r="Q8494" t="str">
        <f t="shared" si="673"/>
        <v>COPY 19026pb01.dat sel\19026pb01.dat</v>
      </c>
      <c r="R8494" t="str">
        <f>IF(ISNA(VLOOKUP(B8494,Rendered!$B$1:$C$1000,1,FALSE)),"N","Y")</f>
        <v>N</v>
      </c>
    </row>
    <row r="8495" spans="1:18" hidden="1" x14ac:dyDescent="0.35">
      <c r="A8495" t="s">
        <v>6945</v>
      </c>
      <c r="B8495" t="s">
        <v>21681</v>
      </c>
      <c r="C8495" t="s">
        <v>21682</v>
      </c>
      <c r="D8495" t="s">
        <v>57</v>
      </c>
      <c r="E8495">
        <v>2018</v>
      </c>
      <c r="F8495">
        <v>2022</v>
      </c>
      <c r="J8495">
        <f t="shared" si="669"/>
        <v>0</v>
      </c>
      <c r="K8495" t="str">
        <f>IF(OR(J8495&gt;Ограничения!$B$1,Sheet!G11287&gt;Ограничения!$B$2,Sheet!H11287&gt;Ограничения!$B$2,Sheet!I11287&gt;Ограничения!$B$2,),"Not compatible","Compatible")</f>
        <v>Compatible</v>
      </c>
      <c r="L8495">
        <f t="shared" si="670"/>
        <v>35458</v>
      </c>
      <c r="M8495" s="3">
        <f t="shared" si="671"/>
        <v>1</v>
      </c>
      <c r="N8495" s="3" t="str">
        <f t="shared" si="672"/>
        <v>Y</v>
      </c>
      <c r="O8495" t="s">
        <v>28008</v>
      </c>
      <c r="Q8495" t="str">
        <f t="shared" si="673"/>
        <v>COPY 35458.dat sel\35458.dat</v>
      </c>
      <c r="R8495" t="str">
        <f>IF(ISNA(VLOOKUP(B8495,Rendered!$B$1:$C$1000,1,FALSE)),"N","Y")</f>
        <v>N</v>
      </c>
    </row>
    <row r="8496" spans="1:18" hidden="1" x14ac:dyDescent="0.35">
      <c r="A8496" t="s">
        <v>6945</v>
      </c>
      <c r="B8496" t="s">
        <v>21681</v>
      </c>
      <c r="C8496" t="s">
        <v>21682</v>
      </c>
      <c r="D8496" t="s">
        <v>57</v>
      </c>
      <c r="E8496">
        <v>2018</v>
      </c>
      <c r="F8496">
        <v>2022</v>
      </c>
      <c r="J8496">
        <f t="shared" si="669"/>
        <v>0</v>
      </c>
      <c r="K8496" t="str">
        <f>IF(OR(J8496&gt;Ограничения!$B$1,Sheet!G14377&gt;Ограничения!$B$2,Sheet!H14377&gt;Ограничения!$B$2,Sheet!I14377&gt;Ограничения!$B$2,),"Not compatible","Compatible")</f>
        <v>Compatible</v>
      </c>
      <c r="L8496">
        <f t="shared" si="670"/>
        <v>35458</v>
      </c>
      <c r="M8496" s="3">
        <f t="shared" si="671"/>
        <v>1</v>
      </c>
      <c r="N8496" s="3" t="str">
        <f t="shared" si="672"/>
        <v>Y</v>
      </c>
      <c r="O8496" t="s">
        <v>28008</v>
      </c>
      <c r="Q8496" t="str">
        <f t="shared" si="673"/>
        <v>COPY 35458.dat sel\35458.dat</v>
      </c>
      <c r="R8496" t="str">
        <f>IF(ISNA(VLOOKUP(B8496,Rendered!$B$1:$C$1000,1,FALSE)),"N","Y")</f>
        <v>N</v>
      </c>
    </row>
    <row r="8497" spans="1:18" hidden="1" x14ac:dyDescent="0.35">
      <c r="A8497" t="s">
        <v>6945</v>
      </c>
      <c r="B8497" t="s">
        <v>21681</v>
      </c>
      <c r="C8497" t="s">
        <v>21682</v>
      </c>
      <c r="D8497" t="s">
        <v>57</v>
      </c>
      <c r="E8497">
        <v>2018</v>
      </c>
      <c r="F8497">
        <v>2022</v>
      </c>
      <c r="J8497">
        <f t="shared" si="669"/>
        <v>0</v>
      </c>
      <c r="K8497" t="str">
        <f>IF(OR(J8497&gt;Ограничения!$B$1,Sheet!G16081&gt;Ограничения!$B$2,Sheet!H16081&gt;Ограничения!$B$2,Sheet!I16081&gt;Ограничения!$B$2,),"Not compatible","Compatible")</f>
        <v>Compatible</v>
      </c>
      <c r="L8497">
        <f t="shared" si="670"/>
        <v>35458</v>
      </c>
      <c r="M8497" s="3">
        <f t="shared" si="671"/>
        <v>0</v>
      </c>
      <c r="N8497" s="3" t="str">
        <f t="shared" si="672"/>
        <v>Y</v>
      </c>
      <c r="O8497" t="s">
        <v>28008</v>
      </c>
      <c r="Q8497" t="str">
        <f t="shared" si="673"/>
        <v>COPY 35458.dat sel\35458.dat</v>
      </c>
      <c r="R8497" t="str">
        <f>IF(ISNA(VLOOKUP(B8497,Rendered!$B$1:$C$1000,1,FALSE)),"N","Y")</f>
        <v>N</v>
      </c>
    </row>
    <row r="8498" spans="1:18" hidden="1" x14ac:dyDescent="0.35">
      <c r="A8498" t="s">
        <v>6945</v>
      </c>
      <c r="B8498" t="s">
        <v>21683</v>
      </c>
      <c r="C8498" t="s">
        <v>21684</v>
      </c>
      <c r="D8498" t="s">
        <v>13</v>
      </c>
      <c r="E8498">
        <v>2013</v>
      </c>
      <c r="F8498">
        <v>2013</v>
      </c>
      <c r="J8498">
        <f t="shared" si="669"/>
        <v>0</v>
      </c>
      <c r="K8498" t="str">
        <f>IF(OR(J8498&gt;Ограничения!$B$1,Sheet!G11288&gt;Ограничения!$B$2,Sheet!H11288&gt;Ограничения!$B$2,Sheet!I11288&gt;Ограничения!$B$2,),"Not compatible","Compatible")</f>
        <v>Compatible</v>
      </c>
      <c r="L8498" t="str">
        <f t="shared" si="670"/>
        <v>Модификация</v>
      </c>
      <c r="M8498" s="3">
        <f t="shared" si="671"/>
        <v>1</v>
      </c>
      <c r="N8498" s="3" t="str">
        <f t="shared" si="672"/>
        <v>Y</v>
      </c>
      <c r="O8498" t="s">
        <v>28008</v>
      </c>
      <c r="Q8498" t="str">
        <f t="shared" si="673"/>
        <v>COPY 12899pb01.dat sel\12899pb01.dat</v>
      </c>
      <c r="R8498" t="str">
        <f>IF(ISNA(VLOOKUP(B8498,Rendered!$B$1:$C$1000,1,FALSE)),"N","Y")</f>
        <v>N</v>
      </c>
    </row>
    <row r="8499" spans="1:18" hidden="1" x14ac:dyDescent="0.35">
      <c r="A8499" t="s">
        <v>6945</v>
      </c>
      <c r="B8499" t="s">
        <v>21683</v>
      </c>
      <c r="C8499" t="s">
        <v>21684</v>
      </c>
      <c r="D8499" t="s">
        <v>13</v>
      </c>
      <c r="E8499">
        <v>2013</v>
      </c>
      <c r="F8499">
        <v>2013</v>
      </c>
      <c r="J8499">
        <f t="shared" si="669"/>
        <v>0</v>
      </c>
      <c r="K8499" t="str">
        <f>IF(OR(J8499&gt;Ограничения!$B$1,Sheet!G14378&gt;Ограничения!$B$2,Sheet!H14378&gt;Ограничения!$B$2,Sheet!I14378&gt;Ограничения!$B$2,),"Not compatible","Compatible")</f>
        <v>Compatible</v>
      </c>
      <c r="L8499" t="str">
        <f t="shared" si="670"/>
        <v>Модификация</v>
      </c>
      <c r="M8499" s="3">
        <f t="shared" si="671"/>
        <v>1</v>
      </c>
      <c r="N8499" s="3" t="str">
        <f t="shared" si="672"/>
        <v>Y</v>
      </c>
      <c r="O8499" t="s">
        <v>28008</v>
      </c>
      <c r="Q8499" t="str">
        <f t="shared" si="673"/>
        <v>COPY 12899pb01.dat sel\12899pb01.dat</v>
      </c>
      <c r="R8499" t="str">
        <f>IF(ISNA(VLOOKUP(B8499,Rendered!$B$1:$C$1000,1,FALSE)),"N","Y")</f>
        <v>N</v>
      </c>
    </row>
    <row r="8500" spans="1:18" hidden="1" x14ac:dyDescent="0.35">
      <c r="A8500" t="s">
        <v>6945</v>
      </c>
      <c r="B8500" t="s">
        <v>21683</v>
      </c>
      <c r="C8500" t="s">
        <v>21684</v>
      </c>
      <c r="D8500" t="s">
        <v>13</v>
      </c>
      <c r="E8500">
        <v>2013</v>
      </c>
      <c r="F8500">
        <v>2013</v>
      </c>
      <c r="J8500">
        <f t="shared" si="669"/>
        <v>0</v>
      </c>
      <c r="K8500" t="str">
        <f>IF(OR(J8500&gt;Ограничения!$B$1,Sheet!G16082&gt;Ограничения!$B$2,Sheet!H16082&gt;Ограничения!$B$2,Sheet!I16082&gt;Ограничения!$B$2,),"Not compatible","Compatible")</f>
        <v>Compatible</v>
      </c>
      <c r="L8500" t="str">
        <f t="shared" si="670"/>
        <v>Модификация</v>
      </c>
      <c r="M8500" s="3">
        <f t="shared" si="671"/>
        <v>0</v>
      </c>
      <c r="N8500" s="3" t="str">
        <f t="shared" si="672"/>
        <v>Y</v>
      </c>
      <c r="O8500" t="s">
        <v>28008</v>
      </c>
      <c r="Q8500" t="str">
        <f t="shared" si="673"/>
        <v>COPY 12899pb01.dat sel\12899pb01.dat</v>
      </c>
      <c r="R8500" t="str">
        <f>IF(ISNA(VLOOKUP(B8500,Rendered!$B$1:$C$1000,1,FALSE)),"N","Y")</f>
        <v>N</v>
      </c>
    </row>
    <row r="8501" spans="1:18" hidden="1" x14ac:dyDescent="0.35">
      <c r="A8501" t="s">
        <v>6945</v>
      </c>
      <c r="B8501" t="s">
        <v>21685</v>
      </c>
      <c r="C8501" t="s">
        <v>21686</v>
      </c>
      <c r="D8501" t="s">
        <v>13</v>
      </c>
      <c r="E8501">
        <v>2015</v>
      </c>
      <c r="F8501">
        <v>2015</v>
      </c>
      <c r="J8501">
        <f t="shared" si="669"/>
        <v>0</v>
      </c>
      <c r="K8501" t="str">
        <f>IF(OR(J8501&gt;Ограничения!$B$1,Sheet!G11289&gt;Ограничения!$B$2,Sheet!H11289&gt;Ограничения!$B$2,Sheet!I11289&gt;Ограничения!$B$2,),"Not compatible","Compatible")</f>
        <v>Compatible</v>
      </c>
      <c r="L8501" t="str">
        <f t="shared" si="670"/>
        <v>Модификация</v>
      </c>
      <c r="M8501" s="3">
        <f t="shared" si="671"/>
        <v>1</v>
      </c>
      <c r="N8501" s="3" t="str">
        <f t="shared" si="672"/>
        <v>Y</v>
      </c>
      <c r="O8501" t="s">
        <v>28008</v>
      </c>
      <c r="Q8501" t="str">
        <f t="shared" si="673"/>
        <v>COPY 18732pb01.dat sel\18732pb01.dat</v>
      </c>
      <c r="R8501" t="str">
        <f>IF(ISNA(VLOOKUP(B8501,Rendered!$B$1:$C$1000,1,FALSE)),"N","Y")</f>
        <v>N</v>
      </c>
    </row>
    <row r="8502" spans="1:18" hidden="1" x14ac:dyDescent="0.35">
      <c r="A8502" t="s">
        <v>6945</v>
      </c>
      <c r="B8502" t="s">
        <v>21685</v>
      </c>
      <c r="C8502" t="s">
        <v>21686</v>
      </c>
      <c r="D8502" t="s">
        <v>13</v>
      </c>
      <c r="E8502">
        <v>2015</v>
      </c>
      <c r="F8502">
        <v>2015</v>
      </c>
      <c r="J8502">
        <f t="shared" si="669"/>
        <v>0</v>
      </c>
      <c r="K8502" t="str">
        <f>IF(OR(J8502&gt;Ограничения!$B$1,Sheet!G14379&gt;Ограничения!$B$2,Sheet!H14379&gt;Ограничения!$B$2,Sheet!I14379&gt;Ограничения!$B$2,),"Not compatible","Compatible")</f>
        <v>Compatible</v>
      </c>
      <c r="L8502" t="str">
        <f t="shared" si="670"/>
        <v>Модификация</v>
      </c>
      <c r="M8502" s="3">
        <f t="shared" si="671"/>
        <v>1</v>
      </c>
      <c r="N8502" s="3" t="str">
        <f t="shared" si="672"/>
        <v>Y</v>
      </c>
      <c r="O8502" t="s">
        <v>28008</v>
      </c>
      <c r="Q8502" t="str">
        <f t="shared" si="673"/>
        <v>COPY 18732pb01.dat sel\18732pb01.dat</v>
      </c>
      <c r="R8502" t="str">
        <f>IF(ISNA(VLOOKUP(B8502,Rendered!$B$1:$C$1000,1,FALSE)),"N","Y")</f>
        <v>N</v>
      </c>
    </row>
    <row r="8503" spans="1:18" hidden="1" x14ac:dyDescent="0.35">
      <c r="A8503" t="s">
        <v>6945</v>
      </c>
      <c r="B8503" t="s">
        <v>21685</v>
      </c>
      <c r="C8503" t="s">
        <v>21686</v>
      </c>
      <c r="D8503" t="s">
        <v>13</v>
      </c>
      <c r="E8503">
        <v>2015</v>
      </c>
      <c r="F8503">
        <v>2015</v>
      </c>
      <c r="J8503">
        <f t="shared" si="669"/>
        <v>0</v>
      </c>
      <c r="K8503" t="str">
        <f>IF(OR(J8503&gt;Ограничения!$B$1,Sheet!G16083&gt;Ограничения!$B$2,Sheet!H16083&gt;Ограничения!$B$2,Sheet!I16083&gt;Ограничения!$B$2,),"Not compatible","Compatible")</f>
        <v>Compatible</v>
      </c>
      <c r="L8503" t="str">
        <f t="shared" si="670"/>
        <v>Модификация</v>
      </c>
      <c r="M8503" s="3">
        <f t="shared" si="671"/>
        <v>0</v>
      </c>
      <c r="N8503" s="3" t="str">
        <f t="shared" si="672"/>
        <v>Y</v>
      </c>
      <c r="O8503" t="s">
        <v>28008</v>
      </c>
      <c r="Q8503" t="str">
        <f t="shared" si="673"/>
        <v>COPY 18732pb01.dat sel\18732pb01.dat</v>
      </c>
      <c r="R8503" t="str">
        <f>IF(ISNA(VLOOKUP(B8503,Rendered!$B$1:$C$1000,1,FALSE)),"N","Y")</f>
        <v>N</v>
      </c>
    </row>
    <row r="8504" spans="1:18" hidden="1" x14ac:dyDescent="0.35">
      <c r="A8504" t="s">
        <v>6945</v>
      </c>
      <c r="B8504" t="s">
        <v>21687</v>
      </c>
      <c r="C8504" t="s">
        <v>21688</v>
      </c>
      <c r="D8504" t="s">
        <v>13</v>
      </c>
      <c r="E8504">
        <v>2011</v>
      </c>
      <c r="F8504">
        <v>2011</v>
      </c>
      <c r="J8504">
        <f t="shared" si="669"/>
        <v>0</v>
      </c>
      <c r="K8504" t="str">
        <f>IF(OR(J8504&gt;Ограничения!$B$1,Sheet!G11290&gt;Ограничения!$B$2,Sheet!H11290&gt;Ограничения!$B$2,Sheet!I11290&gt;Ограничения!$B$2,),"Not compatible","Compatible")</f>
        <v>Compatible</v>
      </c>
      <c r="L8504">
        <f t="shared" si="670"/>
        <v>95676</v>
      </c>
      <c r="M8504" s="3">
        <f t="shared" si="671"/>
        <v>1</v>
      </c>
      <c r="N8504" s="3" t="str">
        <f t="shared" si="672"/>
        <v>Y</v>
      </c>
      <c r="O8504" t="s">
        <v>28008</v>
      </c>
      <c r="Q8504" t="str">
        <f t="shared" si="673"/>
        <v>COPY 95676.dat sel\95676.dat</v>
      </c>
      <c r="R8504" t="str">
        <f>IF(ISNA(VLOOKUP(B8504,Rendered!$B$1:$C$1000,1,FALSE)),"N","Y")</f>
        <v>N</v>
      </c>
    </row>
    <row r="8505" spans="1:18" hidden="1" x14ac:dyDescent="0.35">
      <c r="A8505" t="s">
        <v>6945</v>
      </c>
      <c r="B8505" t="s">
        <v>21687</v>
      </c>
      <c r="C8505" t="s">
        <v>21688</v>
      </c>
      <c r="D8505" t="s">
        <v>13</v>
      </c>
      <c r="E8505">
        <v>2011</v>
      </c>
      <c r="F8505">
        <v>2011</v>
      </c>
      <c r="J8505">
        <f t="shared" si="669"/>
        <v>0</v>
      </c>
      <c r="K8505" t="str">
        <f>IF(OR(J8505&gt;Ограничения!$B$1,Sheet!G14380&gt;Ограничения!$B$2,Sheet!H14380&gt;Ограничения!$B$2,Sheet!I14380&gt;Ограничения!$B$2,),"Not compatible","Compatible")</f>
        <v>Compatible</v>
      </c>
      <c r="L8505">
        <f t="shared" si="670"/>
        <v>95676</v>
      </c>
      <c r="M8505" s="3">
        <f t="shared" si="671"/>
        <v>1</v>
      </c>
      <c r="N8505" s="3" t="str">
        <f t="shared" si="672"/>
        <v>Y</v>
      </c>
      <c r="O8505" t="s">
        <v>28008</v>
      </c>
      <c r="Q8505" t="str">
        <f t="shared" si="673"/>
        <v>COPY 95676.dat sel\95676.dat</v>
      </c>
      <c r="R8505" t="str">
        <f>IF(ISNA(VLOOKUP(B8505,Rendered!$B$1:$C$1000,1,FALSE)),"N","Y")</f>
        <v>N</v>
      </c>
    </row>
    <row r="8506" spans="1:18" hidden="1" x14ac:dyDescent="0.35">
      <c r="A8506" t="s">
        <v>6945</v>
      </c>
      <c r="B8506" t="s">
        <v>21687</v>
      </c>
      <c r="C8506" t="s">
        <v>21688</v>
      </c>
      <c r="D8506" t="s">
        <v>13</v>
      </c>
      <c r="E8506">
        <v>2011</v>
      </c>
      <c r="F8506">
        <v>2011</v>
      </c>
      <c r="J8506">
        <f t="shared" si="669"/>
        <v>0</v>
      </c>
      <c r="K8506" t="str">
        <f>IF(OR(J8506&gt;Ограничения!$B$1,Sheet!G16084&gt;Ограничения!$B$2,Sheet!H16084&gt;Ограничения!$B$2,Sheet!I16084&gt;Ограничения!$B$2,),"Not compatible","Compatible")</f>
        <v>Not compatible</v>
      </c>
      <c r="L8506">
        <f t="shared" si="670"/>
        <v>95676</v>
      </c>
      <c r="M8506" s="3">
        <f t="shared" si="671"/>
        <v>0</v>
      </c>
      <c r="N8506" s="3" t="str">
        <f t="shared" si="672"/>
        <v>Y</v>
      </c>
      <c r="O8506" t="s">
        <v>28008</v>
      </c>
      <c r="Q8506" t="str">
        <f t="shared" si="673"/>
        <v>COPY 95676.dat sel\95676.dat</v>
      </c>
      <c r="R8506" t="str">
        <f>IF(ISNA(VLOOKUP(B8506,Rendered!$B$1:$C$1000,1,FALSE)),"N","Y")</f>
        <v>N</v>
      </c>
    </row>
    <row r="8507" spans="1:18" hidden="1" x14ac:dyDescent="0.35">
      <c r="A8507" t="s">
        <v>6945</v>
      </c>
      <c r="B8507" t="s">
        <v>21689</v>
      </c>
      <c r="C8507" t="s">
        <v>21690</v>
      </c>
      <c r="D8507" t="s">
        <v>13</v>
      </c>
      <c r="E8507">
        <v>2014</v>
      </c>
      <c r="F8507">
        <v>2014</v>
      </c>
      <c r="J8507">
        <f t="shared" si="669"/>
        <v>0</v>
      </c>
      <c r="K8507" t="str">
        <f>IF(OR(J8507&gt;Ограничения!$B$1,Sheet!G11291&gt;Ограничения!$B$2,Sheet!H11291&gt;Ограничения!$B$2,Sheet!I11291&gt;Ограничения!$B$2,),"Not compatible","Compatible")</f>
        <v>Compatible</v>
      </c>
      <c r="L8507">
        <f t="shared" si="670"/>
        <v>15344</v>
      </c>
      <c r="M8507" s="3">
        <f t="shared" si="671"/>
        <v>1</v>
      </c>
      <c r="N8507" s="3" t="str">
        <f t="shared" si="672"/>
        <v>Y</v>
      </c>
      <c r="O8507" t="s">
        <v>28008</v>
      </c>
      <c r="Q8507" t="str">
        <f t="shared" si="673"/>
        <v>COPY 15344.dat sel\15344.dat</v>
      </c>
      <c r="R8507" t="str">
        <f>IF(ISNA(VLOOKUP(B8507,Rendered!$B$1:$C$1000,1,FALSE)),"N","Y")</f>
        <v>N</v>
      </c>
    </row>
    <row r="8508" spans="1:18" hidden="1" x14ac:dyDescent="0.35">
      <c r="A8508" t="s">
        <v>6945</v>
      </c>
      <c r="B8508" t="s">
        <v>21689</v>
      </c>
      <c r="C8508" t="s">
        <v>21690</v>
      </c>
      <c r="D8508" t="s">
        <v>13</v>
      </c>
      <c r="E8508">
        <v>2014</v>
      </c>
      <c r="F8508">
        <v>2014</v>
      </c>
      <c r="J8508">
        <f t="shared" si="669"/>
        <v>0</v>
      </c>
      <c r="K8508" t="str">
        <f>IF(OR(J8508&gt;Ограничения!$B$1,Sheet!G14381&gt;Ограничения!$B$2,Sheet!H14381&gt;Ограничения!$B$2,Sheet!I14381&gt;Ограничения!$B$2,),"Not compatible","Compatible")</f>
        <v>Compatible</v>
      </c>
      <c r="L8508">
        <f t="shared" si="670"/>
        <v>15344</v>
      </c>
      <c r="M8508" s="3">
        <f t="shared" si="671"/>
        <v>1</v>
      </c>
      <c r="N8508" s="3" t="str">
        <f t="shared" si="672"/>
        <v>Y</v>
      </c>
      <c r="O8508" t="s">
        <v>28008</v>
      </c>
      <c r="Q8508" t="str">
        <f t="shared" si="673"/>
        <v>COPY 15344.dat sel\15344.dat</v>
      </c>
      <c r="R8508" t="str">
        <f>IF(ISNA(VLOOKUP(B8508,Rendered!$B$1:$C$1000,1,FALSE)),"N","Y")</f>
        <v>N</v>
      </c>
    </row>
    <row r="8509" spans="1:18" hidden="1" x14ac:dyDescent="0.35">
      <c r="A8509" t="s">
        <v>6945</v>
      </c>
      <c r="B8509" t="s">
        <v>21689</v>
      </c>
      <c r="C8509" t="s">
        <v>21690</v>
      </c>
      <c r="D8509" t="s">
        <v>13</v>
      </c>
      <c r="E8509">
        <v>2014</v>
      </c>
      <c r="F8509">
        <v>2014</v>
      </c>
      <c r="J8509">
        <f t="shared" si="669"/>
        <v>0</v>
      </c>
      <c r="K8509" t="str">
        <f>IF(OR(J8509&gt;Ограничения!$B$1,Sheet!G16085&gt;Ограничения!$B$2,Sheet!H16085&gt;Ограничения!$B$2,Sheet!I16085&gt;Ограничения!$B$2,),"Not compatible","Compatible")</f>
        <v>Compatible</v>
      </c>
      <c r="L8509">
        <f t="shared" si="670"/>
        <v>15344</v>
      </c>
      <c r="M8509" s="3">
        <f t="shared" si="671"/>
        <v>0</v>
      </c>
      <c r="N8509" s="3" t="str">
        <f t="shared" si="672"/>
        <v>Y</v>
      </c>
      <c r="O8509" t="s">
        <v>28008</v>
      </c>
      <c r="Q8509" t="str">
        <f t="shared" si="673"/>
        <v>COPY 15344.dat sel\15344.dat</v>
      </c>
      <c r="R8509" t="str">
        <f>IF(ISNA(VLOOKUP(B8509,Rendered!$B$1:$C$1000,1,FALSE)),"N","Y")</f>
        <v>N</v>
      </c>
    </row>
    <row r="8510" spans="1:18" hidden="1" x14ac:dyDescent="0.35">
      <c r="A8510" t="s">
        <v>6945</v>
      </c>
      <c r="B8510" t="s">
        <v>21691</v>
      </c>
      <c r="C8510" t="s">
        <v>21692</v>
      </c>
      <c r="D8510" t="s">
        <v>13</v>
      </c>
      <c r="E8510">
        <v>2014</v>
      </c>
      <c r="F8510">
        <v>2014</v>
      </c>
      <c r="J8510">
        <f t="shared" si="669"/>
        <v>0</v>
      </c>
      <c r="K8510" t="str">
        <f>IF(OR(J8510&gt;Ограничения!$B$1,Sheet!G11292&gt;Ограничения!$B$2,Sheet!H11292&gt;Ограничения!$B$2,Sheet!I11292&gt;Ограничения!$B$2,),"Not compatible","Compatible")</f>
        <v>Not compatible</v>
      </c>
      <c r="L8510">
        <f t="shared" si="670"/>
        <v>15351</v>
      </c>
      <c r="M8510" s="3">
        <f t="shared" si="671"/>
        <v>1</v>
      </c>
      <c r="N8510" s="3" t="str">
        <f t="shared" si="672"/>
        <v>Y</v>
      </c>
      <c r="O8510" t="s">
        <v>28008</v>
      </c>
      <c r="Q8510" t="str">
        <f t="shared" si="673"/>
        <v>COPY 15351.dat sel\15351.dat</v>
      </c>
      <c r="R8510" t="str">
        <f>IF(ISNA(VLOOKUP(B8510,Rendered!$B$1:$C$1000,1,FALSE)),"N","Y")</f>
        <v>N</v>
      </c>
    </row>
    <row r="8511" spans="1:18" hidden="1" x14ac:dyDescent="0.35">
      <c r="A8511" t="s">
        <v>6945</v>
      </c>
      <c r="B8511" t="s">
        <v>21691</v>
      </c>
      <c r="C8511" t="s">
        <v>21692</v>
      </c>
      <c r="D8511" t="s">
        <v>13</v>
      </c>
      <c r="E8511">
        <v>2014</v>
      </c>
      <c r="F8511">
        <v>2014</v>
      </c>
      <c r="J8511">
        <f t="shared" si="669"/>
        <v>0</v>
      </c>
      <c r="K8511" t="str">
        <f>IF(OR(J8511&gt;Ограничения!$B$1,Sheet!G14382&gt;Ограничения!$B$2,Sheet!H14382&gt;Ограничения!$B$2,Sheet!I14382&gt;Ограничения!$B$2,),"Not compatible","Compatible")</f>
        <v>Compatible</v>
      </c>
      <c r="L8511">
        <f t="shared" si="670"/>
        <v>15351</v>
      </c>
      <c r="M8511" s="3">
        <f t="shared" si="671"/>
        <v>1</v>
      </c>
      <c r="N8511" s="3" t="str">
        <f t="shared" si="672"/>
        <v>Y</v>
      </c>
      <c r="O8511" t="s">
        <v>28008</v>
      </c>
      <c r="Q8511" t="str">
        <f t="shared" si="673"/>
        <v>COPY 15351.dat sel\15351.dat</v>
      </c>
      <c r="R8511" t="str">
        <f>IF(ISNA(VLOOKUP(B8511,Rendered!$B$1:$C$1000,1,FALSE)),"N","Y")</f>
        <v>N</v>
      </c>
    </row>
    <row r="8512" spans="1:18" hidden="1" x14ac:dyDescent="0.35">
      <c r="A8512" t="s">
        <v>6945</v>
      </c>
      <c r="B8512" t="s">
        <v>21691</v>
      </c>
      <c r="C8512" t="s">
        <v>21692</v>
      </c>
      <c r="D8512" t="s">
        <v>13</v>
      </c>
      <c r="E8512">
        <v>2014</v>
      </c>
      <c r="F8512">
        <v>2014</v>
      </c>
      <c r="J8512">
        <f t="shared" si="669"/>
        <v>0</v>
      </c>
      <c r="K8512" t="str">
        <f>IF(OR(J8512&gt;Ограничения!$B$1,Sheet!G16086&gt;Ограничения!$B$2,Sheet!H16086&gt;Ограничения!$B$2,Sheet!I16086&gt;Ограничения!$B$2,),"Not compatible","Compatible")</f>
        <v>Compatible</v>
      </c>
      <c r="L8512">
        <f t="shared" si="670"/>
        <v>15351</v>
      </c>
      <c r="M8512" s="3">
        <f t="shared" si="671"/>
        <v>0</v>
      </c>
      <c r="N8512" s="3" t="str">
        <f t="shared" si="672"/>
        <v>Y</v>
      </c>
      <c r="O8512" t="s">
        <v>28008</v>
      </c>
      <c r="Q8512" t="str">
        <f t="shared" si="673"/>
        <v>COPY 15351.dat sel\15351.dat</v>
      </c>
      <c r="R8512" t="str">
        <f>IF(ISNA(VLOOKUP(B8512,Rendered!$B$1:$C$1000,1,FALSE)),"N","Y")</f>
        <v>N</v>
      </c>
    </row>
    <row r="8513" spans="1:18" hidden="1" x14ac:dyDescent="0.35">
      <c r="A8513" t="s">
        <v>6945</v>
      </c>
      <c r="B8513" t="s">
        <v>21693</v>
      </c>
      <c r="C8513" t="s">
        <v>21694</v>
      </c>
      <c r="D8513" t="s">
        <v>13</v>
      </c>
      <c r="E8513">
        <v>2014</v>
      </c>
      <c r="F8513">
        <v>2014</v>
      </c>
      <c r="J8513">
        <f t="shared" si="669"/>
        <v>0</v>
      </c>
      <c r="K8513" t="str">
        <f>IF(OR(J8513&gt;Ограничения!$B$1,Sheet!G11293&gt;Ограничения!$B$2,Sheet!H11293&gt;Ограничения!$B$2,Sheet!I11293&gt;Ограничения!$B$2,),"Not compatible","Compatible")</f>
        <v>Not compatible</v>
      </c>
      <c r="L8513">
        <f t="shared" si="670"/>
        <v>15346</v>
      </c>
      <c r="M8513" s="3">
        <f t="shared" si="671"/>
        <v>1</v>
      </c>
      <c r="N8513" s="3" t="str">
        <f t="shared" si="672"/>
        <v>Y</v>
      </c>
      <c r="O8513" t="s">
        <v>28008</v>
      </c>
      <c r="Q8513" t="str">
        <f t="shared" si="673"/>
        <v>COPY 15346.dat sel\15346.dat</v>
      </c>
      <c r="R8513" t="str">
        <f>IF(ISNA(VLOOKUP(B8513,Rendered!$B$1:$C$1000,1,FALSE)),"N","Y")</f>
        <v>N</v>
      </c>
    </row>
    <row r="8514" spans="1:18" hidden="1" x14ac:dyDescent="0.35">
      <c r="A8514" t="s">
        <v>6945</v>
      </c>
      <c r="B8514" t="s">
        <v>21693</v>
      </c>
      <c r="C8514" t="s">
        <v>21694</v>
      </c>
      <c r="D8514" t="s">
        <v>13</v>
      </c>
      <c r="E8514">
        <v>2014</v>
      </c>
      <c r="F8514">
        <v>2014</v>
      </c>
      <c r="J8514">
        <f t="shared" ref="J8514:J8577" si="674">SUM(G8514:I8514)</f>
        <v>0</v>
      </c>
      <c r="K8514" t="str">
        <f>IF(OR(J8514&gt;Ограничения!$B$1,Sheet!G14383&gt;Ограничения!$B$2,Sheet!H14383&gt;Ограничения!$B$2,Sheet!I14383&gt;Ограничения!$B$2,),"Not compatible","Compatible")</f>
        <v>Compatible</v>
      </c>
      <c r="L8514">
        <f t="shared" ref="L8514:L8577" si="675">IFERROR(B8514+1-1,"Модификация")</f>
        <v>15346</v>
      </c>
      <c r="M8514" s="3">
        <f t="shared" si="671"/>
        <v>1</v>
      </c>
      <c r="N8514" s="3" t="str">
        <f t="shared" si="672"/>
        <v>Y</v>
      </c>
      <c r="O8514" t="s">
        <v>28008</v>
      </c>
      <c r="Q8514" t="str">
        <f t="shared" si="673"/>
        <v>COPY 15346.dat sel\15346.dat</v>
      </c>
      <c r="R8514" t="str">
        <f>IF(ISNA(VLOOKUP(B8514,Rendered!$B$1:$C$1000,1,FALSE)),"N","Y")</f>
        <v>N</v>
      </c>
    </row>
    <row r="8515" spans="1:18" hidden="1" x14ac:dyDescent="0.35">
      <c r="A8515" t="s">
        <v>6945</v>
      </c>
      <c r="B8515" t="s">
        <v>21693</v>
      </c>
      <c r="C8515" t="s">
        <v>21694</v>
      </c>
      <c r="D8515" t="s">
        <v>13</v>
      </c>
      <c r="E8515">
        <v>2014</v>
      </c>
      <c r="F8515">
        <v>2014</v>
      </c>
      <c r="J8515">
        <f t="shared" si="674"/>
        <v>0</v>
      </c>
      <c r="K8515" t="str">
        <f>IF(OR(J8515&gt;Ограничения!$B$1,Sheet!G16087&gt;Ограничения!$B$2,Sheet!H16087&gt;Ограничения!$B$2,Sheet!I16087&gt;Ограничения!$B$2,),"Not compatible","Compatible")</f>
        <v>Compatible</v>
      </c>
      <c r="L8515">
        <f t="shared" si="675"/>
        <v>15346</v>
      </c>
      <c r="M8515" s="3">
        <f t="shared" ref="M8515:M8578" si="676">IF(ISERR(FIND(C8515,C8516)),0,LEN(C8515)/LEN(C8516))</f>
        <v>0</v>
      </c>
      <c r="N8515" s="3" t="str">
        <f t="shared" ref="N8515:N8578" si="677">IF(OR(M8515&gt;0,M8514&gt;0),"Y","N")</f>
        <v>Y</v>
      </c>
      <c r="O8515" t="s">
        <v>28008</v>
      </c>
      <c r="Q8515" t="str">
        <f t="shared" si="673"/>
        <v>COPY 15346.dat sel\15346.dat</v>
      </c>
      <c r="R8515" t="str">
        <f>IF(ISNA(VLOOKUP(B8515,Rendered!$B$1:$C$1000,1,FALSE)),"N","Y")</f>
        <v>N</v>
      </c>
    </row>
    <row r="8516" spans="1:18" hidden="1" x14ac:dyDescent="0.35">
      <c r="A8516" t="s">
        <v>6945</v>
      </c>
      <c r="B8516" t="s">
        <v>21695</v>
      </c>
      <c r="C8516" t="s">
        <v>21696</v>
      </c>
      <c r="D8516" t="s">
        <v>13</v>
      </c>
      <c r="E8516">
        <v>2014</v>
      </c>
      <c r="F8516">
        <v>2014</v>
      </c>
      <c r="J8516">
        <f t="shared" si="674"/>
        <v>0</v>
      </c>
      <c r="K8516" t="str">
        <f>IF(OR(J8516&gt;Ограничения!$B$1,Sheet!G11294&gt;Ограничения!$B$2,Sheet!H11294&gt;Ограничения!$B$2,Sheet!I11294&gt;Ограничения!$B$2,),"Not compatible","Compatible")</f>
        <v>Not compatible</v>
      </c>
      <c r="L8516">
        <f t="shared" si="675"/>
        <v>15348</v>
      </c>
      <c r="M8516" s="3">
        <f t="shared" si="676"/>
        <v>1</v>
      </c>
      <c r="N8516" s="3" t="str">
        <f t="shared" si="677"/>
        <v>Y</v>
      </c>
      <c r="O8516" t="s">
        <v>28008</v>
      </c>
      <c r="Q8516" t="str">
        <f t="shared" si="673"/>
        <v>COPY 15348.dat sel\15348.dat</v>
      </c>
      <c r="R8516" t="str">
        <f>IF(ISNA(VLOOKUP(B8516,Rendered!$B$1:$C$1000,1,FALSE)),"N","Y")</f>
        <v>N</v>
      </c>
    </row>
    <row r="8517" spans="1:18" hidden="1" x14ac:dyDescent="0.35">
      <c r="A8517" t="s">
        <v>6945</v>
      </c>
      <c r="B8517" t="s">
        <v>21695</v>
      </c>
      <c r="C8517" t="s">
        <v>21696</v>
      </c>
      <c r="D8517" t="s">
        <v>13</v>
      </c>
      <c r="E8517">
        <v>2014</v>
      </c>
      <c r="F8517">
        <v>2014</v>
      </c>
      <c r="J8517">
        <f t="shared" si="674"/>
        <v>0</v>
      </c>
      <c r="K8517" t="str">
        <f>IF(OR(J8517&gt;Ограничения!$B$1,Sheet!G14384&gt;Ограничения!$B$2,Sheet!H14384&gt;Ограничения!$B$2,Sheet!I14384&gt;Ограничения!$B$2,),"Not compatible","Compatible")</f>
        <v>Compatible</v>
      </c>
      <c r="L8517">
        <f t="shared" si="675"/>
        <v>15348</v>
      </c>
      <c r="M8517" s="3">
        <f t="shared" si="676"/>
        <v>1</v>
      </c>
      <c r="N8517" s="3" t="str">
        <f t="shared" si="677"/>
        <v>Y</v>
      </c>
      <c r="O8517" t="s">
        <v>28008</v>
      </c>
      <c r="Q8517" t="str">
        <f t="shared" si="673"/>
        <v>COPY 15348.dat sel\15348.dat</v>
      </c>
      <c r="R8517" t="str">
        <f>IF(ISNA(VLOOKUP(B8517,Rendered!$B$1:$C$1000,1,FALSE)),"N","Y")</f>
        <v>N</v>
      </c>
    </row>
    <row r="8518" spans="1:18" hidden="1" x14ac:dyDescent="0.35">
      <c r="A8518" t="s">
        <v>6945</v>
      </c>
      <c r="B8518" t="s">
        <v>21695</v>
      </c>
      <c r="C8518" t="s">
        <v>21696</v>
      </c>
      <c r="D8518" t="s">
        <v>13</v>
      </c>
      <c r="E8518">
        <v>2014</v>
      </c>
      <c r="F8518">
        <v>2014</v>
      </c>
      <c r="J8518">
        <f t="shared" si="674"/>
        <v>0</v>
      </c>
      <c r="K8518" t="str">
        <f>IF(OR(J8518&gt;Ограничения!$B$1,Sheet!G16088&gt;Ограничения!$B$2,Sheet!H16088&gt;Ограничения!$B$2,Sheet!I16088&gt;Ограничения!$B$2,),"Not compatible","Compatible")</f>
        <v>Compatible</v>
      </c>
      <c r="L8518">
        <f t="shared" si="675"/>
        <v>15348</v>
      </c>
      <c r="M8518" s="3">
        <f t="shared" si="676"/>
        <v>0</v>
      </c>
      <c r="N8518" s="3" t="str">
        <f t="shared" si="677"/>
        <v>Y</v>
      </c>
      <c r="O8518" t="s">
        <v>28008</v>
      </c>
      <c r="Q8518" t="str">
        <f t="shared" si="673"/>
        <v>COPY 15348.dat sel\15348.dat</v>
      </c>
      <c r="R8518" t="str">
        <f>IF(ISNA(VLOOKUP(B8518,Rendered!$B$1:$C$1000,1,FALSE)),"N","Y")</f>
        <v>N</v>
      </c>
    </row>
    <row r="8519" spans="1:18" hidden="1" x14ac:dyDescent="0.35">
      <c r="A8519" t="s">
        <v>6945</v>
      </c>
      <c r="B8519" t="s">
        <v>21697</v>
      </c>
      <c r="C8519" t="s">
        <v>21698</v>
      </c>
      <c r="D8519" t="s">
        <v>13</v>
      </c>
      <c r="E8519">
        <v>2014</v>
      </c>
      <c r="F8519">
        <v>2014</v>
      </c>
      <c r="J8519">
        <f t="shared" si="674"/>
        <v>0</v>
      </c>
      <c r="K8519" t="str">
        <f>IF(OR(J8519&gt;Ограничения!$B$1,Sheet!G11295&gt;Ограничения!$B$2,Sheet!H11295&gt;Ограничения!$B$2,Sheet!I11295&gt;Ограничения!$B$2,),"Not compatible","Compatible")</f>
        <v>Compatible</v>
      </c>
      <c r="L8519">
        <f t="shared" si="675"/>
        <v>15349</v>
      </c>
      <c r="M8519" s="3">
        <f t="shared" si="676"/>
        <v>1</v>
      </c>
      <c r="N8519" s="3" t="str">
        <f t="shared" si="677"/>
        <v>Y</v>
      </c>
      <c r="O8519" t="s">
        <v>28008</v>
      </c>
      <c r="Q8519" t="str">
        <f t="shared" si="673"/>
        <v>COPY 15349.dat sel\15349.dat</v>
      </c>
      <c r="R8519" t="str">
        <f>IF(ISNA(VLOOKUP(B8519,Rendered!$B$1:$C$1000,1,FALSE)),"N","Y")</f>
        <v>N</v>
      </c>
    </row>
    <row r="8520" spans="1:18" hidden="1" x14ac:dyDescent="0.35">
      <c r="A8520" t="s">
        <v>6945</v>
      </c>
      <c r="B8520" t="s">
        <v>21697</v>
      </c>
      <c r="C8520" t="s">
        <v>21698</v>
      </c>
      <c r="D8520" t="s">
        <v>13</v>
      </c>
      <c r="E8520">
        <v>2014</v>
      </c>
      <c r="F8520">
        <v>2014</v>
      </c>
      <c r="J8520">
        <f t="shared" si="674"/>
        <v>0</v>
      </c>
      <c r="K8520" t="str">
        <f>IF(OR(J8520&gt;Ограничения!$B$1,Sheet!G14385&gt;Ограничения!$B$2,Sheet!H14385&gt;Ограничения!$B$2,Sheet!I14385&gt;Ограничения!$B$2,),"Not compatible","Compatible")</f>
        <v>Compatible</v>
      </c>
      <c r="L8520">
        <f t="shared" si="675"/>
        <v>15349</v>
      </c>
      <c r="M8520" s="3">
        <f t="shared" si="676"/>
        <v>1</v>
      </c>
      <c r="N8520" s="3" t="str">
        <f t="shared" si="677"/>
        <v>Y</v>
      </c>
      <c r="O8520" t="s">
        <v>28008</v>
      </c>
      <c r="Q8520" t="str">
        <f t="shared" si="673"/>
        <v>COPY 15349.dat sel\15349.dat</v>
      </c>
      <c r="R8520" t="str">
        <f>IF(ISNA(VLOOKUP(B8520,Rendered!$B$1:$C$1000,1,FALSE)),"N","Y")</f>
        <v>N</v>
      </c>
    </row>
    <row r="8521" spans="1:18" hidden="1" x14ac:dyDescent="0.35">
      <c r="A8521" t="s">
        <v>6945</v>
      </c>
      <c r="B8521" t="s">
        <v>21697</v>
      </c>
      <c r="C8521" t="s">
        <v>21698</v>
      </c>
      <c r="D8521" t="s">
        <v>13</v>
      </c>
      <c r="E8521">
        <v>2014</v>
      </c>
      <c r="F8521">
        <v>2014</v>
      </c>
      <c r="J8521">
        <f t="shared" si="674"/>
        <v>0</v>
      </c>
      <c r="K8521" t="str">
        <f>IF(OR(J8521&gt;Ограничения!$B$1,Sheet!G16089&gt;Ограничения!$B$2,Sheet!H16089&gt;Ограничения!$B$2,Sheet!I16089&gt;Ограничения!$B$2,),"Not compatible","Compatible")</f>
        <v>Compatible</v>
      </c>
      <c r="L8521">
        <f t="shared" si="675"/>
        <v>15349</v>
      </c>
      <c r="M8521" s="3">
        <f t="shared" si="676"/>
        <v>0</v>
      </c>
      <c r="N8521" s="3" t="str">
        <f t="shared" si="677"/>
        <v>Y</v>
      </c>
      <c r="O8521" t="s">
        <v>28008</v>
      </c>
      <c r="Q8521" t="str">
        <f t="shared" si="673"/>
        <v>COPY 15349.dat sel\15349.dat</v>
      </c>
      <c r="R8521" t="str">
        <f>IF(ISNA(VLOOKUP(B8521,Rendered!$B$1:$C$1000,1,FALSE)),"N","Y")</f>
        <v>N</v>
      </c>
    </row>
    <row r="8522" spans="1:18" hidden="1" x14ac:dyDescent="0.35">
      <c r="A8522" t="s">
        <v>6945</v>
      </c>
      <c r="B8522" t="s">
        <v>21699</v>
      </c>
      <c r="C8522" t="s">
        <v>21700</v>
      </c>
      <c r="D8522" t="s">
        <v>13</v>
      </c>
      <c r="E8522">
        <v>2014</v>
      </c>
      <c r="F8522">
        <v>2014</v>
      </c>
      <c r="J8522">
        <f t="shared" si="674"/>
        <v>0</v>
      </c>
      <c r="K8522" t="str">
        <f>IF(OR(J8522&gt;Ограничения!$B$1,Sheet!G11296&gt;Ограничения!$B$2,Sheet!H11296&gt;Ограничения!$B$2,Sheet!I11296&gt;Ограничения!$B$2,),"Not compatible","Compatible")</f>
        <v>Compatible</v>
      </c>
      <c r="L8522">
        <f t="shared" si="675"/>
        <v>15345</v>
      </c>
      <c r="M8522" s="3">
        <f t="shared" si="676"/>
        <v>1</v>
      </c>
      <c r="N8522" s="3" t="str">
        <f t="shared" si="677"/>
        <v>Y</v>
      </c>
      <c r="O8522" t="s">
        <v>28008</v>
      </c>
      <c r="Q8522" t="str">
        <f t="shared" si="673"/>
        <v>COPY 15345.dat sel\15345.dat</v>
      </c>
      <c r="R8522" t="str">
        <f>IF(ISNA(VLOOKUP(B8522,Rendered!$B$1:$C$1000,1,FALSE)),"N","Y")</f>
        <v>N</v>
      </c>
    </row>
    <row r="8523" spans="1:18" hidden="1" x14ac:dyDescent="0.35">
      <c r="A8523" t="s">
        <v>6945</v>
      </c>
      <c r="B8523" t="s">
        <v>21699</v>
      </c>
      <c r="C8523" t="s">
        <v>21700</v>
      </c>
      <c r="D8523" t="s">
        <v>13</v>
      </c>
      <c r="E8523">
        <v>2014</v>
      </c>
      <c r="F8523">
        <v>2014</v>
      </c>
      <c r="J8523">
        <f t="shared" si="674"/>
        <v>0</v>
      </c>
      <c r="K8523" t="str">
        <f>IF(OR(J8523&gt;Ограничения!$B$1,Sheet!G14386&gt;Ограничения!$B$2,Sheet!H14386&gt;Ограничения!$B$2,Sheet!I14386&gt;Ограничения!$B$2,),"Not compatible","Compatible")</f>
        <v>Compatible</v>
      </c>
      <c r="L8523">
        <f t="shared" si="675"/>
        <v>15345</v>
      </c>
      <c r="M8523" s="3">
        <f t="shared" si="676"/>
        <v>1</v>
      </c>
      <c r="N8523" s="3" t="str">
        <f t="shared" si="677"/>
        <v>Y</v>
      </c>
      <c r="O8523" t="s">
        <v>28008</v>
      </c>
      <c r="Q8523" t="str">
        <f t="shared" si="673"/>
        <v>COPY 15345.dat sel\15345.dat</v>
      </c>
      <c r="R8523" t="str">
        <f>IF(ISNA(VLOOKUP(B8523,Rendered!$B$1:$C$1000,1,FALSE)),"N","Y")</f>
        <v>N</v>
      </c>
    </row>
    <row r="8524" spans="1:18" hidden="1" x14ac:dyDescent="0.35">
      <c r="A8524" t="s">
        <v>6945</v>
      </c>
      <c r="B8524" t="s">
        <v>21699</v>
      </c>
      <c r="C8524" t="s">
        <v>21700</v>
      </c>
      <c r="D8524" t="s">
        <v>13</v>
      </c>
      <c r="E8524">
        <v>2014</v>
      </c>
      <c r="F8524">
        <v>2014</v>
      </c>
      <c r="J8524">
        <f t="shared" si="674"/>
        <v>0</v>
      </c>
      <c r="K8524" t="str">
        <f>IF(OR(J8524&gt;Ограничения!$B$1,Sheet!G16090&gt;Ограничения!$B$2,Sheet!H16090&gt;Ограничения!$B$2,Sheet!I16090&gt;Ограничения!$B$2,),"Not compatible","Compatible")</f>
        <v>Compatible</v>
      </c>
      <c r="L8524">
        <f t="shared" si="675"/>
        <v>15345</v>
      </c>
      <c r="M8524" s="3">
        <f t="shared" si="676"/>
        <v>0</v>
      </c>
      <c r="N8524" s="3" t="str">
        <f t="shared" si="677"/>
        <v>Y</v>
      </c>
      <c r="O8524" t="s">
        <v>28008</v>
      </c>
      <c r="Q8524" t="str">
        <f t="shared" si="673"/>
        <v>COPY 15345.dat sel\15345.dat</v>
      </c>
      <c r="R8524" t="str">
        <f>IF(ISNA(VLOOKUP(B8524,Rendered!$B$1:$C$1000,1,FALSE)),"N","Y")</f>
        <v>N</v>
      </c>
    </row>
    <row r="8525" spans="1:18" hidden="1" x14ac:dyDescent="0.35">
      <c r="A8525" t="s">
        <v>6945</v>
      </c>
      <c r="B8525" t="s">
        <v>21701</v>
      </c>
      <c r="C8525" t="s">
        <v>21702</v>
      </c>
      <c r="D8525" t="s">
        <v>13</v>
      </c>
      <c r="E8525">
        <v>2014</v>
      </c>
      <c r="F8525">
        <v>2014</v>
      </c>
      <c r="J8525">
        <f t="shared" si="674"/>
        <v>0</v>
      </c>
      <c r="K8525" t="str">
        <f>IF(OR(J8525&gt;Ограничения!$B$1,Sheet!G11297&gt;Ограничения!$B$2,Sheet!H11297&gt;Ограничения!$B$2,Sheet!I11297&gt;Ограничения!$B$2,),"Not compatible","Compatible")</f>
        <v>Compatible</v>
      </c>
      <c r="L8525">
        <f t="shared" si="675"/>
        <v>15350</v>
      </c>
      <c r="M8525" s="3">
        <f t="shared" si="676"/>
        <v>1</v>
      </c>
      <c r="N8525" s="3" t="str">
        <f t="shared" si="677"/>
        <v>Y</v>
      </c>
      <c r="O8525" t="s">
        <v>28008</v>
      </c>
      <c r="Q8525" t="str">
        <f t="shared" si="673"/>
        <v>COPY 15350.dat sel\15350.dat</v>
      </c>
      <c r="R8525" t="str">
        <f>IF(ISNA(VLOOKUP(B8525,Rendered!$B$1:$C$1000,1,FALSE)),"N","Y")</f>
        <v>N</v>
      </c>
    </row>
    <row r="8526" spans="1:18" hidden="1" x14ac:dyDescent="0.35">
      <c r="A8526" t="s">
        <v>6945</v>
      </c>
      <c r="B8526" t="s">
        <v>21701</v>
      </c>
      <c r="C8526" t="s">
        <v>21702</v>
      </c>
      <c r="D8526" t="s">
        <v>13</v>
      </c>
      <c r="E8526">
        <v>2014</v>
      </c>
      <c r="F8526">
        <v>2014</v>
      </c>
      <c r="J8526">
        <f t="shared" si="674"/>
        <v>0</v>
      </c>
      <c r="K8526" t="str">
        <f>IF(OR(J8526&gt;Ограничения!$B$1,Sheet!G14387&gt;Ограничения!$B$2,Sheet!H14387&gt;Ограничения!$B$2,Sheet!I14387&gt;Ограничения!$B$2,),"Not compatible","Compatible")</f>
        <v>Compatible</v>
      </c>
      <c r="L8526">
        <f t="shared" si="675"/>
        <v>15350</v>
      </c>
      <c r="M8526" s="3">
        <f t="shared" si="676"/>
        <v>1</v>
      </c>
      <c r="N8526" s="3" t="str">
        <f t="shared" si="677"/>
        <v>Y</v>
      </c>
      <c r="O8526" t="s">
        <v>28008</v>
      </c>
      <c r="Q8526" t="str">
        <f t="shared" si="673"/>
        <v>COPY 15350.dat sel\15350.dat</v>
      </c>
      <c r="R8526" t="str">
        <f>IF(ISNA(VLOOKUP(B8526,Rendered!$B$1:$C$1000,1,FALSE)),"N","Y")</f>
        <v>N</v>
      </c>
    </row>
    <row r="8527" spans="1:18" hidden="1" x14ac:dyDescent="0.35">
      <c r="A8527" t="s">
        <v>6945</v>
      </c>
      <c r="B8527" t="s">
        <v>21701</v>
      </c>
      <c r="C8527" t="s">
        <v>21702</v>
      </c>
      <c r="D8527" t="s">
        <v>13</v>
      </c>
      <c r="E8527">
        <v>2014</v>
      </c>
      <c r="F8527">
        <v>2014</v>
      </c>
      <c r="J8527">
        <f t="shared" si="674"/>
        <v>0</v>
      </c>
      <c r="K8527" t="str">
        <f>IF(OR(J8527&gt;Ограничения!$B$1,Sheet!G16091&gt;Ограничения!$B$2,Sheet!H16091&gt;Ограничения!$B$2,Sheet!I16091&gt;Ограничения!$B$2,),"Not compatible","Compatible")</f>
        <v>Compatible</v>
      </c>
      <c r="L8527">
        <f t="shared" si="675"/>
        <v>15350</v>
      </c>
      <c r="M8527" s="3">
        <f t="shared" si="676"/>
        <v>0</v>
      </c>
      <c r="N8527" s="3" t="str">
        <f t="shared" si="677"/>
        <v>Y</v>
      </c>
      <c r="O8527" t="s">
        <v>28008</v>
      </c>
      <c r="Q8527" t="str">
        <f t="shared" si="673"/>
        <v>COPY 15350.dat sel\15350.dat</v>
      </c>
      <c r="R8527" t="str">
        <f>IF(ISNA(VLOOKUP(B8527,Rendered!$B$1:$C$1000,1,FALSE)),"N","Y")</f>
        <v>N</v>
      </c>
    </row>
    <row r="8528" spans="1:18" hidden="1" x14ac:dyDescent="0.35">
      <c r="A8528" t="s">
        <v>6945</v>
      </c>
      <c r="B8528" t="s">
        <v>21703</v>
      </c>
      <c r="C8528" t="s">
        <v>21704</v>
      </c>
      <c r="D8528" t="s">
        <v>13</v>
      </c>
      <c r="E8528">
        <v>2016</v>
      </c>
      <c r="F8528">
        <v>2016</v>
      </c>
      <c r="J8528">
        <f t="shared" si="674"/>
        <v>0</v>
      </c>
      <c r="K8528" t="str">
        <f>IF(OR(J8528&gt;Ограничения!$B$1,Sheet!G11298&gt;Ограничения!$B$2,Sheet!H11298&gt;Ограничения!$B$2,Sheet!I11298&gt;Ограничения!$B$2,),"Not compatible","Compatible")</f>
        <v>Compatible</v>
      </c>
      <c r="L8528">
        <f t="shared" si="675"/>
        <v>25894</v>
      </c>
      <c r="M8528" s="3">
        <f t="shared" si="676"/>
        <v>1</v>
      </c>
      <c r="N8528" s="3" t="str">
        <f t="shared" si="677"/>
        <v>Y</v>
      </c>
      <c r="O8528" t="s">
        <v>28008</v>
      </c>
      <c r="Q8528" t="str">
        <f t="shared" si="673"/>
        <v>COPY 25894.dat sel\25894.dat</v>
      </c>
      <c r="R8528" t="str">
        <f>IF(ISNA(VLOOKUP(B8528,Rendered!$B$1:$C$1000,1,FALSE)),"N","Y")</f>
        <v>N</v>
      </c>
    </row>
    <row r="8529" spans="1:18" hidden="1" x14ac:dyDescent="0.35">
      <c r="A8529" t="s">
        <v>6945</v>
      </c>
      <c r="B8529" t="s">
        <v>21703</v>
      </c>
      <c r="C8529" t="s">
        <v>21704</v>
      </c>
      <c r="D8529" t="s">
        <v>13</v>
      </c>
      <c r="E8529">
        <v>2016</v>
      </c>
      <c r="F8529">
        <v>2016</v>
      </c>
      <c r="J8529">
        <f t="shared" si="674"/>
        <v>0</v>
      </c>
      <c r="K8529" t="str">
        <f>IF(OR(J8529&gt;Ограничения!$B$1,Sheet!G14388&gt;Ограничения!$B$2,Sheet!H14388&gt;Ограничения!$B$2,Sheet!I14388&gt;Ограничения!$B$2,),"Not compatible","Compatible")</f>
        <v>Compatible</v>
      </c>
      <c r="L8529">
        <f t="shared" si="675"/>
        <v>25894</v>
      </c>
      <c r="M8529" s="3">
        <f t="shared" si="676"/>
        <v>1</v>
      </c>
      <c r="N8529" s="3" t="str">
        <f t="shared" si="677"/>
        <v>Y</v>
      </c>
      <c r="O8529" t="s">
        <v>28008</v>
      </c>
      <c r="Q8529" t="str">
        <f t="shared" si="673"/>
        <v>COPY 25894.dat sel\25894.dat</v>
      </c>
      <c r="R8529" t="str">
        <f>IF(ISNA(VLOOKUP(B8529,Rendered!$B$1:$C$1000,1,FALSE)),"N","Y")</f>
        <v>N</v>
      </c>
    </row>
    <row r="8530" spans="1:18" hidden="1" x14ac:dyDescent="0.35">
      <c r="A8530" t="s">
        <v>6945</v>
      </c>
      <c r="B8530" t="s">
        <v>21703</v>
      </c>
      <c r="C8530" t="s">
        <v>21704</v>
      </c>
      <c r="D8530" t="s">
        <v>13</v>
      </c>
      <c r="E8530">
        <v>2016</v>
      </c>
      <c r="F8530">
        <v>2016</v>
      </c>
      <c r="J8530">
        <f t="shared" si="674"/>
        <v>0</v>
      </c>
      <c r="K8530" t="str">
        <f>IF(OR(J8530&gt;Ограничения!$B$1,Sheet!G16092&gt;Ограничения!$B$2,Sheet!H16092&gt;Ограничения!$B$2,Sheet!I16092&gt;Ограничения!$B$2,),"Not compatible","Compatible")</f>
        <v>Not compatible</v>
      </c>
      <c r="L8530">
        <f t="shared" si="675"/>
        <v>25894</v>
      </c>
      <c r="M8530" s="3">
        <f t="shared" si="676"/>
        <v>0</v>
      </c>
      <c r="N8530" s="3" t="str">
        <f t="shared" si="677"/>
        <v>Y</v>
      </c>
      <c r="O8530" t="s">
        <v>28008</v>
      </c>
      <c r="Q8530" t="str">
        <f t="shared" si="673"/>
        <v>COPY 25894.dat sel\25894.dat</v>
      </c>
      <c r="R8530" t="str">
        <f>IF(ISNA(VLOOKUP(B8530,Rendered!$B$1:$C$1000,1,FALSE)),"N","Y")</f>
        <v>N</v>
      </c>
    </row>
    <row r="8531" spans="1:18" hidden="1" x14ac:dyDescent="0.35">
      <c r="A8531" t="s">
        <v>6945</v>
      </c>
      <c r="B8531" t="s">
        <v>21705</v>
      </c>
      <c r="C8531" t="s">
        <v>21706</v>
      </c>
      <c r="D8531" t="s">
        <v>13</v>
      </c>
      <c r="E8531">
        <v>2014</v>
      </c>
      <c r="F8531">
        <v>2014</v>
      </c>
      <c r="J8531">
        <f t="shared" si="674"/>
        <v>0</v>
      </c>
      <c r="K8531" t="str">
        <f>IF(OR(J8531&gt;Ограничения!$B$1,Sheet!G11299&gt;Ограничения!$B$2,Sheet!H11299&gt;Ограничения!$B$2,Sheet!I11299&gt;Ограничения!$B$2,),"Not compatible","Compatible")</f>
        <v>Compatible</v>
      </c>
      <c r="L8531" t="str">
        <f t="shared" si="675"/>
        <v>Модификация</v>
      </c>
      <c r="M8531" s="3">
        <f t="shared" si="676"/>
        <v>1</v>
      </c>
      <c r="N8531" s="3" t="str">
        <f t="shared" si="677"/>
        <v>Y</v>
      </c>
      <c r="O8531" t="s">
        <v>28008</v>
      </c>
      <c r="Q8531" t="str">
        <f t="shared" si="673"/>
        <v>COPY 15864c01pb01.dat sel\15864c01pb01.dat</v>
      </c>
      <c r="R8531" t="str">
        <f>IF(ISNA(VLOOKUP(B8531,Rendered!$B$1:$C$1000,1,FALSE)),"N","Y")</f>
        <v>N</v>
      </c>
    </row>
    <row r="8532" spans="1:18" hidden="1" x14ac:dyDescent="0.35">
      <c r="A8532" t="s">
        <v>6945</v>
      </c>
      <c r="B8532" t="s">
        <v>21705</v>
      </c>
      <c r="C8532" t="s">
        <v>21706</v>
      </c>
      <c r="D8532" t="s">
        <v>13</v>
      </c>
      <c r="E8532">
        <v>2014</v>
      </c>
      <c r="F8532">
        <v>2014</v>
      </c>
      <c r="J8532">
        <f t="shared" si="674"/>
        <v>0</v>
      </c>
      <c r="K8532" t="str">
        <f>IF(OR(J8532&gt;Ограничения!$B$1,Sheet!G14389&gt;Ограничения!$B$2,Sheet!H14389&gt;Ограничения!$B$2,Sheet!I14389&gt;Ограничения!$B$2,),"Not compatible","Compatible")</f>
        <v>Compatible</v>
      </c>
      <c r="L8532" t="str">
        <f t="shared" si="675"/>
        <v>Модификация</v>
      </c>
      <c r="M8532" s="3">
        <f t="shared" si="676"/>
        <v>1</v>
      </c>
      <c r="N8532" s="3" t="str">
        <f t="shared" si="677"/>
        <v>Y</v>
      </c>
      <c r="O8532" t="s">
        <v>28008</v>
      </c>
      <c r="Q8532" t="str">
        <f t="shared" si="673"/>
        <v>COPY 15864c01pb01.dat sel\15864c01pb01.dat</v>
      </c>
      <c r="R8532" t="str">
        <f>IF(ISNA(VLOOKUP(B8532,Rendered!$B$1:$C$1000,1,FALSE)),"N","Y")</f>
        <v>N</v>
      </c>
    </row>
    <row r="8533" spans="1:18" hidden="1" x14ac:dyDescent="0.35">
      <c r="A8533" t="s">
        <v>6945</v>
      </c>
      <c r="B8533" t="s">
        <v>21705</v>
      </c>
      <c r="C8533" t="s">
        <v>21706</v>
      </c>
      <c r="D8533" t="s">
        <v>13</v>
      </c>
      <c r="E8533">
        <v>2014</v>
      </c>
      <c r="F8533">
        <v>2014</v>
      </c>
      <c r="J8533">
        <f t="shared" si="674"/>
        <v>0</v>
      </c>
      <c r="K8533" t="str">
        <f>IF(OR(J8533&gt;Ограничения!$B$1,Sheet!G16093&gt;Ограничения!$B$2,Sheet!H16093&gt;Ограничения!$B$2,Sheet!I16093&gt;Ограничения!$B$2,),"Not compatible","Compatible")</f>
        <v>Not compatible</v>
      </c>
      <c r="L8533" t="str">
        <f t="shared" si="675"/>
        <v>Модификация</v>
      </c>
      <c r="M8533" s="3">
        <f t="shared" si="676"/>
        <v>0</v>
      </c>
      <c r="N8533" s="3" t="str">
        <f t="shared" si="677"/>
        <v>Y</v>
      </c>
      <c r="O8533" t="s">
        <v>28008</v>
      </c>
      <c r="Q8533" t="str">
        <f t="shared" si="673"/>
        <v>COPY 15864c01pb01.dat sel\15864c01pb01.dat</v>
      </c>
      <c r="R8533" t="str">
        <f>IF(ISNA(VLOOKUP(B8533,Rendered!$B$1:$C$1000,1,FALSE)),"N","Y")</f>
        <v>N</v>
      </c>
    </row>
    <row r="8534" spans="1:18" hidden="1" x14ac:dyDescent="0.35">
      <c r="A8534" t="s">
        <v>6945</v>
      </c>
      <c r="B8534" t="s">
        <v>21707</v>
      </c>
      <c r="C8534" t="s">
        <v>21708</v>
      </c>
      <c r="D8534" t="s">
        <v>13</v>
      </c>
      <c r="E8534">
        <v>2015</v>
      </c>
      <c r="F8534">
        <v>2015</v>
      </c>
      <c r="J8534">
        <f t="shared" si="674"/>
        <v>0</v>
      </c>
      <c r="K8534" t="str">
        <f>IF(OR(J8534&gt;Ограничения!$B$1,Sheet!G11300&gt;Ограничения!$B$2,Sheet!H11300&gt;Ограничения!$B$2,Sheet!I11300&gt;Ограничения!$B$2,),"Not compatible","Compatible")</f>
        <v>Compatible</v>
      </c>
      <c r="L8534">
        <f t="shared" si="675"/>
        <v>19303</v>
      </c>
      <c r="M8534" s="3">
        <f t="shared" si="676"/>
        <v>1</v>
      </c>
      <c r="N8534" s="3" t="str">
        <f t="shared" si="677"/>
        <v>Y</v>
      </c>
      <c r="O8534" t="s">
        <v>28008</v>
      </c>
      <c r="Q8534" t="str">
        <f t="shared" si="673"/>
        <v>COPY 19303.dat sel\19303.dat</v>
      </c>
      <c r="R8534" t="str">
        <f>IF(ISNA(VLOOKUP(B8534,Rendered!$B$1:$C$1000,1,FALSE)),"N","Y")</f>
        <v>N</v>
      </c>
    </row>
    <row r="8535" spans="1:18" hidden="1" x14ac:dyDescent="0.35">
      <c r="A8535" t="s">
        <v>6945</v>
      </c>
      <c r="B8535" t="s">
        <v>21707</v>
      </c>
      <c r="C8535" t="s">
        <v>21708</v>
      </c>
      <c r="D8535" t="s">
        <v>13</v>
      </c>
      <c r="E8535">
        <v>2015</v>
      </c>
      <c r="F8535">
        <v>2015</v>
      </c>
      <c r="J8535">
        <f t="shared" si="674"/>
        <v>0</v>
      </c>
      <c r="K8535" t="str">
        <f>IF(OR(J8535&gt;Ограничения!$B$1,Sheet!G14390&gt;Ограничения!$B$2,Sheet!H14390&gt;Ограничения!$B$2,Sheet!I14390&gt;Ограничения!$B$2,),"Not compatible","Compatible")</f>
        <v>Compatible</v>
      </c>
      <c r="L8535">
        <f t="shared" si="675"/>
        <v>19303</v>
      </c>
      <c r="M8535" s="3">
        <f t="shared" si="676"/>
        <v>1</v>
      </c>
      <c r="N8535" s="3" t="str">
        <f t="shared" si="677"/>
        <v>Y</v>
      </c>
      <c r="O8535" t="s">
        <v>28008</v>
      </c>
      <c r="Q8535" t="str">
        <f t="shared" si="673"/>
        <v>COPY 19303.dat sel\19303.dat</v>
      </c>
      <c r="R8535" t="str">
        <f>IF(ISNA(VLOOKUP(B8535,Rendered!$B$1:$C$1000,1,FALSE)),"N","Y")</f>
        <v>N</v>
      </c>
    </row>
    <row r="8536" spans="1:18" hidden="1" x14ac:dyDescent="0.35">
      <c r="A8536" t="s">
        <v>6945</v>
      </c>
      <c r="B8536" t="s">
        <v>21707</v>
      </c>
      <c r="C8536" t="s">
        <v>21708</v>
      </c>
      <c r="D8536" t="s">
        <v>13</v>
      </c>
      <c r="E8536">
        <v>2015</v>
      </c>
      <c r="F8536">
        <v>2015</v>
      </c>
      <c r="J8536">
        <f t="shared" si="674"/>
        <v>0</v>
      </c>
      <c r="K8536" t="str">
        <f>IF(OR(J8536&gt;Ограничения!$B$1,Sheet!G16094&gt;Ограничения!$B$2,Sheet!H16094&gt;Ограничения!$B$2,Sheet!I16094&gt;Ограничения!$B$2,),"Not compatible","Compatible")</f>
        <v>Compatible</v>
      </c>
      <c r="L8536">
        <f t="shared" si="675"/>
        <v>19303</v>
      </c>
      <c r="M8536" s="3">
        <f t="shared" si="676"/>
        <v>0.43243243243243246</v>
      </c>
      <c r="N8536" s="3" t="str">
        <f t="shared" si="677"/>
        <v>Y</v>
      </c>
      <c r="O8536" t="s">
        <v>28008</v>
      </c>
      <c r="Q8536" t="str">
        <f t="shared" si="673"/>
        <v>COPY 19303.dat sel\19303.dat</v>
      </c>
      <c r="R8536" t="str">
        <f>IF(ISNA(VLOOKUP(B8536,Rendered!$B$1:$C$1000,1,FALSE)),"N","Y")</f>
        <v>N</v>
      </c>
    </row>
    <row r="8537" spans="1:18" hidden="1" x14ac:dyDescent="0.35">
      <c r="A8537" t="s">
        <v>6945</v>
      </c>
      <c r="B8537" t="s">
        <v>21709</v>
      </c>
      <c r="C8537" t="s">
        <v>21710</v>
      </c>
      <c r="D8537" t="s">
        <v>27</v>
      </c>
      <c r="E8537">
        <v>2017</v>
      </c>
      <c r="F8537">
        <v>2019</v>
      </c>
      <c r="J8537">
        <f t="shared" si="674"/>
        <v>0</v>
      </c>
      <c r="K8537" t="str">
        <f>IF(OR(J8537&gt;Ограничения!$B$1,Sheet!G11301&gt;Ограничения!$B$2,Sheet!H11301&gt;Ограничения!$B$2,Sheet!I11301&gt;Ограничения!$B$2,),"Not compatible","Compatible")</f>
        <v>Compatible</v>
      </c>
      <c r="L8537">
        <f t="shared" si="675"/>
        <v>33863</v>
      </c>
      <c r="M8537" s="3">
        <f t="shared" si="676"/>
        <v>1</v>
      </c>
      <c r="N8537" s="3" t="str">
        <f t="shared" si="677"/>
        <v>Y</v>
      </c>
      <c r="O8537" t="s">
        <v>28008</v>
      </c>
      <c r="Q8537" t="str">
        <f t="shared" si="673"/>
        <v>COPY 33863.dat sel\33863.dat</v>
      </c>
      <c r="R8537" t="str">
        <f>IF(ISNA(VLOOKUP(B8537,Rendered!$B$1:$C$1000,1,FALSE)),"N","Y")</f>
        <v>N</v>
      </c>
    </row>
    <row r="8538" spans="1:18" hidden="1" x14ac:dyDescent="0.35">
      <c r="A8538" t="s">
        <v>6945</v>
      </c>
      <c r="B8538" t="s">
        <v>21709</v>
      </c>
      <c r="C8538" t="s">
        <v>21710</v>
      </c>
      <c r="D8538" t="s">
        <v>27</v>
      </c>
      <c r="E8538">
        <v>2017</v>
      </c>
      <c r="F8538">
        <v>2019</v>
      </c>
      <c r="J8538">
        <f t="shared" si="674"/>
        <v>0</v>
      </c>
      <c r="K8538" t="str">
        <f>IF(OR(J8538&gt;Ограничения!$B$1,Sheet!G14391&gt;Ограничения!$B$2,Sheet!H14391&gt;Ограничения!$B$2,Sheet!I14391&gt;Ограничения!$B$2,),"Not compatible","Compatible")</f>
        <v>Compatible</v>
      </c>
      <c r="L8538">
        <f t="shared" si="675"/>
        <v>33863</v>
      </c>
      <c r="M8538" s="3">
        <f t="shared" si="676"/>
        <v>1</v>
      </c>
      <c r="N8538" s="3" t="str">
        <f t="shared" si="677"/>
        <v>Y</v>
      </c>
      <c r="O8538" t="s">
        <v>28008</v>
      </c>
      <c r="Q8538" t="str">
        <f t="shared" si="673"/>
        <v>COPY 33863.dat sel\33863.dat</v>
      </c>
      <c r="R8538" t="str">
        <f>IF(ISNA(VLOOKUP(B8538,Rendered!$B$1:$C$1000,1,FALSE)),"N","Y")</f>
        <v>N</v>
      </c>
    </row>
    <row r="8539" spans="1:18" hidden="1" x14ac:dyDescent="0.35">
      <c r="A8539" t="s">
        <v>6945</v>
      </c>
      <c r="B8539" t="s">
        <v>21709</v>
      </c>
      <c r="C8539" t="s">
        <v>21710</v>
      </c>
      <c r="D8539" t="s">
        <v>27</v>
      </c>
      <c r="E8539">
        <v>2017</v>
      </c>
      <c r="F8539">
        <v>2019</v>
      </c>
      <c r="J8539">
        <f t="shared" si="674"/>
        <v>0</v>
      </c>
      <c r="K8539" t="str">
        <f>IF(OR(J8539&gt;Ограничения!$B$1,Sheet!G16095&gt;Ограничения!$B$2,Sheet!H16095&gt;Ограничения!$B$2,Sheet!I16095&gt;Ограничения!$B$2,),"Not compatible","Compatible")</f>
        <v>Compatible</v>
      </c>
      <c r="L8539">
        <f t="shared" si="675"/>
        <v>33863</v>
      </c>
      <c r="M8539" s="3">
        <f t="shared" si="676"/>
        <v>0</v>
      </c>
      <c r="N8539" s="3" t="str">
        <f t="shared" si="677"/>
        <v>Y</v>
      </c>
      <c r="O8539" t="s">
        <v>28008</v>
      </c>
      <c r="Q8539" t="str">
        <f t="shared" si="673"/>
        <v>COPY 33863.dat sel\33863.dat</v>
      </c>
      <c r="R8539" t="str">
        <f>IF(ISNA(VLOOKUP(B8539,Rendered!$B$1:$C$1000,1,FALSE)),"N","Y")</f>
        <v>N</v>
      </c>
    </row>
    <row r="8540" spans="1:18" hidden="1" x14ac:dyDescent="0.35">
      <c r="A8540" t="s">
        <v>6945</v>
      </c>
      <c r="B8540" t="s">
        <v>21711</v>
      </c>
      <c r="C8540" t="s">
        <v>21712</v>
      </c>
      <c r="D8540" t="s">
        <v>13</v>
      </c>
      <c r="E8540">
        <v>2015</v>
      </c>
      <c r="F8540">
        <v>2015</v>
      </c>
      <c r="J8540">
        <f t="shared" si="674"/>
        <v>0</v>
      </c>
      <c r="K8540" t="str">
        <f>IF(OR(J8540&gt;Ограничения!$B$1,Sheet!G11302&gt;Ограничения!$B$2,Sheet!H11302&gt;Ограничения!$B$2,Sheet!I11302&gt;Ограничения!$B$2,),"Not compatible","Compatible")</f>
        <v>Compatible</v>
      </c>
      <c r="L8540" t="str">
        <f t="shared" si="675"/>
        <v>Модификация</v>
      </c>
      <c r="M8540" s="3">
        <f t="shared" si="676"/>
        <v>1</v>
      </c>
      <c r="N8540" s="3" t="str">
        <f t="shared" si="677"/>
        <v>Y</v>
      </c>
      <c r="O8540" t="s">
        <v>28008</v>
      </c>
      <c r="Q8540" t="str">
        <f t="shared" si="673"/>
        <v>COPY 19303pb01.dat sel\19303pb01.dat</v>
      </c>
      <c r="R8540" t="str">
        <f>IF(ISNA(VLOOKUP(B8540,Rendered!$B$1:$C$1000,1,FALSE)),"N","Y")</f>
        <v>N</v>
      </c>
    </row>
    <row r="8541" spans="1:18" hidden="1" x14ac:dyDescent="0.35">
      <c r="A8541" t="s">
        <v>6945</v>
      </c>
      <c r="B8541" t="s">
        <v>21711</v>
      </c>
      <c r="C8541" t="s">
        <v>21712</v>
      </c>
      <c r="D8541" t="s">
        <v>13</v>
      </c>
      <c r="E8541">
        <v>2015</v>
      </c>
      <c r="F8541">
        <v>2015</v>
      </c>
      <c r="J8541">
        <f t="shared" si="674"/>
        <v>0</v>
      </c>
      <c r="K8541" t="str">
        <f>IF(OR(J8541&gt;Ограничения!$B$1,Sheet!G14392&gt;Ограничения!$B$2,Sheet!H14392&gt;Ограничения!$B$2,Sheet!I14392&gt;Ограничения!$B$2,),"Not compatible","Compatible")</f>
        <v>Compatible</v>
      </c>
      <c r="L8541" t="str">
        <f t="shared" si="675"/>
        <v>Модификация</v>
      </c>
      <c r="M8541" s="3">
        <f t="shared" si="676"/>
        <v>1</v>
      </c>
      <c r="N8541" s="3" t="str">
        <f t="shared" si="677"/>
        <v>Y</v>
      </c>
      <c r="O8541" t="s">
        <v>28008</v>
      </c>
      <c r="Q8541" t="str">
        <f t="shared" si="673"/>
        <v>COPY 19303pb01.dat sel\19303pb01.dat</v>
      </c>
      <c r="R8541" t="str">
        <f>IF(ISNA(VLOOKUP(B8541,Rendered!$B$1:$C$1000,1,FALSE)),"N","Y")</f>
        <v>N</v>
      </c>
    </row>
    <row r="8542" spans="1:18" hidden="1" x14ac:dyDescent="0.35">
      <c r="A8542" t="s">
        <v>6945</v>
      </c>
      <c r="B8542" t="s">
        <v>21711</v>
      </c>
      <c r="C8542" t="s">
        <v>21712</v>
      </c>
      <c r="D8542" t="s">
        <v>13</v>
      </c>
      <c r="E8542">
        <v>2015</v>
      </c>
      <c r="F8542">
        <v>2015</v>
      </c>
      <c r="J8542">
        <f t="shared" si="674"/>
        <v>0</v>
      </c>
      <c r="K8542" t="str">
        <f>IF(OR(J8542&gt;Ограничения!$B$1,Sheet!G16096&gt;Ограничения!$B$2,Sheet!H16096&gt;Ограничения!$B$2,Sheet!I16096&gt;Ограничения!$B$2,),"Not compatible","Compatible")</f>
        <v>Not compatible</v>
      </c>
      <c r="L8542" t="str">
        <f t="shared" si="675"/>
        <v>Модификация</v>
      </c>
      <c r="M8542" s="3">
        <f t="shared" si="676"/>
        <v>0</v>
      </c>
      <c r="N8542" s="3" t="str">
        <f t="shared" si="677"/>
        <v>Y</v>
      </c>
      <c r="O8542" t="s">
        <v>28008</v>
      </c>
      <c r="Q8542" t="str">
        <f t="shared" si="673"/>
        <v>COPY 19303pb01.dat sel\19303pb01.dat</v>
      </c>
      <c r="R8542" t="str">
        <f>IF(ISNA(VLOOKUP(B8542,Rendered!$B$1:$C$1000,1,FALSE)),"N","Y")</f>
        <v>N</v>
      </c>
    </row>
    <row r="8543" spans="1:18" hidden="1" x14ac:dyDescent="0.35">
      <c r="A8543" t="s">
        <v>6945</v>
      </c>
      <c r="B8543" t="s">
        <v>21713</v>
      </c>
      <c r="C8543" t="s">
        <v>21714</v>
      </c>
      <c r="D8543" t="s">
        <v>13</v>
      </c>
      <c r="E8543">
        <v>2020</v>
      </c>
      <c r="F8543">
        <v>2020</v>
      </c>
      <c r="J8543">
        <f t="shared" si="674"/>
        <v>0</v>
      </c>
      <c r="K8543" t="str">
        <f>IF(OR(J8543&gt;Ограничения!$B$1,Sheet!G11303&gt;Ограничения!$B$2,Sheet!H11303&gt;Ограничения!$B$2,Sheet!I11303&gt;Ограничения!$B$2,),"Not compatible","Compatible")</f>
        <v>Compatible</v>
      </c>
      <c r="L8543">
        <f t="shared" si="675"/>
        <v>67583</v>
      </c>
      <c r="M8543" s="3">
        <f t="shared" si="676"/>
        <v>1</v>
      </c>
      <c r="N8543" s="3" t="str">
        <f t="shared" si="677"/>
        <v>Y</v>
      </c>
      <c r="O8543" t="s">
        <v>28008</v>
      </c>
      <c r="Q8543" t="str">
        <f t="shared" si="673"/>
        <v>COPY 67583.dat sel\67583.dat</v>
      </c>
      <c r="R8543" t="str">
        <f>IF(ISNA(VLOOKUP(B8543,Rendered!$B$1:$C$1000,1,FALSE)),"N","Y")</f>
        <v>N</v>
      </c>
    </row>
    <row r="8544" spans="1:18" hidden="1" x14ac:dyDescent="0.35">
      <c r="A8544" t="s">
        <v>6945</v>
      </c>
      <c r="B8544" t="s">
        <v>21713</v>
      </c>
      <c r="C8544" t="s">
        <v>21714</v>
      </c>
      <c r="D8544" t="s">
        <v>13</v>
      </c>
      <c r="E8544">
        <v>2020</v>
      </c>
      <c r="F8544">
        <v>2020</v>
      </c>
      <c r="J8544">
        <f t="shared" si="674"/>
        <v>0</v>
      </c>
      <c r="K8544" t="str">
        <f>IF(OR(J8544&gt;Ограничения!$B$1,Sheet!G14393&gt;Ограничения!$B$2,Sheet!H14393&gt;Ограничения!$B$2,Sheet!I14393&gt;Ограничения!$B$2,),"Not compatible","Compatible")</f>
        <v>Compatible</v>
      </c>
      <c r="L8544">
        <f t="shared" si="675"/>
        <v>67583</v>
      </c>
      <c r="M8544" s="3">
        <f t="shared" si="676"/>
        <v>1</v>
      </c>
      <c r="N8544" s="3" t="str">
        <f t="shared" si="677"/>
        <v>Y</v>
      </c>
      <c r="O8544" t="s">
        <v>28008</v>
      </c>
      <c r="Q8544" t="str">
        <f t="shared" si="673"/>
        <v>COPY 67583.dat sel\67583.dat</v>
      </c>
      <c r="R8544" t="str">
        <f>IF(ISNA(VLOOKUP(B8544,Rendered!$B$1:$C$1000,1,FALSE)),"N","Y")</f>
        <v>N</v>
      </c>
    </row>
    <row r="8545" spans="1:18" hidden="1" x14ac:dyDescent="0.35">
      <c r="A8545" t="s">
        <v>6945</v>
      </c>
      <c r="B8545" t="s">
        <v>21713</v>
      </c>
      <c r="C8545" t="s">
        <v>21714</v>
      </c>
      <c r="D8545" t="s">
        <v>13</v>
      </c>
      <c r="E8545">
        <v>2020</v>
      </c>
      <c r="F8545">
        <v>2020</v>
      </c>
      <c r="J8545">
        <f t="shared" si="674"/>
        <v>0</v>
      </c>
      <c r="K8545" t="str">
        <f>IF(OR(J8545&gt;Ограничения!$B$1,Sheet!G16097&gt;Ограничения!$B$2,Sheet!H16097&gt;Ограничения!$B$2,Sheet!I16097&gt;Ограничения!$B$2,),"Not compatible","Compatible")</f>
        <v>Compatible</v>
      </c>
      <c r="L8545">
        <f t="shared" si="675"/>
        <v>67583</v>
      </c>
      <c r="M8545" s="3">
        <f t="shared" si="676"/>
        <v>0</v>
      </c>
      <c r="N8545" s="3" t="str">
        <f t="shared" si="677"/>
        <v>Y</v>
      </c>
      <c r="O8545" t="s">
        <v>28008</v>
      </c>
      <c r="Q8545" t="str">
        <f t="shared" si="673"/>
        <v>COPY 67583.dat sel\67583.dat</v>
      </c>
      <c r="R8545" t="str">
        <f>IF(ISNA(VLOOKUP(B8545,Rendered!$B$1:$C$1000,1,FALSE)),"N","Y")</f>
        <v>N</v>
      </c>
    </row>
    <row r="8546" spans="1:18" hidden="1" x14ac:dyDescent="0.35">
      <c r="A8546" t="s">
        <v>6945</v>
      </c>
      <c r="B8546" t="s">
        <v>21715</v>
      </c>
      <c r="C8546" t="s">
        <v>21716</v>
      </c>
      <c r="D8546" t="s">
        <v>13</v>
      </c>
      <c r="E8546">
        <v>2019</v>
      </c>
      <c r="F8546">
        <v>2022</v>
      </c>
      <c r="J8546">
        <f t="shared" si="674"/>
        <v>0</v>
      </c>
      <c r="K8546" t="str">
        <f>IF(OR(J8546&gt;Ограничения!$B$1,Sheet!G11304&gt;Ограничения!$B$2,Sheet!H11304&gt;Ограничения!$B$2,Sheet!I11304&gt;Ограничения!$B$2,),"Not compatible","Compatible")</f>
        <v>Compatible</v>
      </c>
      <c r="L8546" t="str">
        <f t="shared" si="675"/>
        <v>Модификация</v>
      </c>
      <c r="M8546" s="3">
        <f t="shared" si="676"/>
        <v>1</v>
      </c>
      <c r="N8546" s="3" t="str">
        <f t="shared" si="677"/>
        <v>Y</v>
      </c>
      <c r="O8546" t="s">
        <v>28008</v>
      </c>
      <c r="Q8546" t="str">
        <f t="shared" si="673"/>
        <v>COPY bb0889pb01.dat sel\bb0889pb01.dat</v>
      </c>
      <c r="R8546" t="str">
        <f>IF(ISNA(VLOOKUP(B8546,Rendered!$B$1:$C$1000,1,FALSE)),"N","Y")</f>
        <v>N</v>
      </c>
    </row>
    <row r="8547" spans="1:18" hidden="1" x14ac:dyDescent="0.35">
      <c r="A8547" t="s">
        <v>6945</v>
      </c>
      <c r="B8547" t="s">
        <v>21715</v>
      </c>
      <c r="C8547" t="s">
        <v>21716</v>
      </c>
      <c r="D8547" t="s">
        <v>13</v>
      </c>
      <c r="E8547">
        <v>2019</v>
      </c>
      <c r="F8547">
        <v>2022</v>
      </c>
      <c r="J8547">
        <f t="shared" si="674"/>
        <v>0</v>
      </c>
      <c r="K8547" t="str">
        <f>IF(OR(J8547&gt;Ограничения!$B$1,Sheet!G14394&gt;Ограничения!$B$2,Sheet!H14394&gt;Ограничения!$B$2,Sheet!I14394&gt;Ограничения!$B$2,),"Not compatible","Compatible")</f>
        <v>Compatible</v>
      </c>
      <c r="L8547" t="str">
        <f t="shared" si="675"/>
        <v>Модификация</v>
      </c>
      <c r="M8547" s="3">
        <f t="shared" si="676"/>
        <v>1</v>
      </c>
      <c r="N8547" s="3" t="str">
        <f t="shared" si="677"/>
        <v>Y</v>
      </c>
      <c r="O8547" t="s">
        <v>28008</v>
      </c>
      <c r="Q8547" t="str">
        <f t="shared" si="673"/>
        <v>COPY bb0889pb01.dat sel\bb0889pb01.dat</v>
      </c>
      <c r="R8547" t="str">
        <f>IF(ISNA(VLOOKUP(B8547,Rendered!$B$1:$C$1000,1,FALSE)),"N","Y")</f>
        <v>N</v>
      </c>
    </row>
    <row r="8548" spans="1:18" hidden="1" x14ac:dyDescent="0.35">
      <c r="A8548" t="s">
        <v>6945</v>
      </c>
      <c r="B8548" t="s">
        <v>21715</v>
      </c>
      <c r="C8548" t="s">
        <v>21716</v>
      </c>
      <c r="D8548" t="s">
        <v>13</v>
      </c>
      <c r="E8548">
        <v>2019</v>
      </c>
      <c r="F8548">
        <v>2022</v>
      </c>
      <c r="J8548">
        <f t="shared" si="674"/>
        <v>0</v>
      </c>
      <c r="K8548" t="str">
        <f>IF(OR(J8548&gt;Ограничения!$B$1,Sheet!G16098&gt;Ограничения!$B$2,Sheet!H16098&gt;Ограничения!$B$2,Sheet!I16098&gt;Ограничения!$B$2,),"Not compatible","Compatible")</f>
        <v>Compatible</v>
      </c>
      <c r="L8548" t="str">
        <f t="shared" si="675"/>
        <v>Модификация</v>
      </c>
      <c r="M8548" s="3">
        <f t="shared" si="676"/>
        <v>0</v>
      </c>
      <c r="N8548" s="3" t="str">
        <f t="shared" si="677"/>
        <v>Y</v>
      </c>
      <c r="O8548" t="s">
        <v>28008</v>
      </c>
      <c r="Q8548" t="str">
        <f t="shared" si="673"/>
        <v>COPY bb0889pb01.dat sel\bb0889pb01.dat</v>
      </c>
      <c r="R8548" t="str">
        <f>IF(ISNA(VLOOKUP(B8548,Rendered!$B$1:$C$1000,1,FALSE)),"N","Y")</f>
        <v>N</v>
      </c>
    </row>
    <row r="8549" spans="1:18" hidden="1" x14ac:dyDescent="0.35">
      <c r="A8549" t="s">
        <v>6945</v>
      </c>
      <c r="B8549" t="s">
        <v>21717</v>
      </c>
      <c r="C8549" t="s">
        <v>21718</v>
      </c>
      <c r="D8549" t="s">
        <v>13</v>
      </c>
      <c r="E8549">
        <v>2021</v>
      </c>
      <c r="F8549">
        <v>2021</v>
      </c>
      <c r="J8549">
        <f t="shared" si="674"/>
        <v>0</v>
      </c>
      <c r="K8549" t="str">
        <f>IF(OR(J8549&gt;Ограничения!$B$1,Sheet!G11305&gt;Ограничения!$B$2,Sheet!H11305&gt;Ограничения!$B$2,Sheet!I11305&gt;Ограничения!$B$2,),"Not compatible","Compatible")</f>
        <v>Compatible</v>
      </c>
      <c r="L8549" t="str">
        <f t="shared" si="675"/>
        <v>Модификация</v>
      </c>
      <c r="M8549" s="3">
        <f t="shared" si="676"/>
        <v>1</v>
      </c>
      <c r="N8549" s="3" t="str">
        <f t="shared" si="677"/>
        <v>Y</v>
      </c>
      <c r="O8549" t="s">
        <v>28008</v>
      </c>
      <c r="Q8549" t="str">
        <f t="shared" si="673"/>
        <v>COPY bb0889pb02.dat sel\bb0889pb02.dat</v>
      </c>
      <c r="R8549" t="str">
        <f>IF(ISNA(VLOOKUP(B8549,Rendered!$B$1:$C$1000,1,FALSE)),"N","Y")</f>
        <v>N</v>
      </c>
    </row>
    <row r="8550" spans="1:18" hidden="1" x14ac:dyDescent="0.35">
      <c r="A8550" t="s">
        <v>6945</v>
      </c>
      <c r="B8550" t="s">
        <v>21717</v>
      </c>
      <c r="C8550" t="s">
        <v>21718</v>
      </c>
      <c r="D8550" t="s">
        <v>13</v>
      </c>
      <c r="E8550">
        <v>2021</v>
      </c>
      <c r="F8550">
        <v>2021</v>
      </c>
      <c r="J8550">
        <f t="shared" si="674"/>
        <v>0</v>
      </c>
      <c r="K8550" t="str">
        <f>IF(OR(J8550&gt;Ограничения!$B$1,Sheet!G14395&gt;Ограничения!$B$2,Sheet!H14395&gt;Ограничения!$B$2,Sheet!I14395&gt;Ограничения!$B$2,),"Not compatible","Compatible")</f>
        <v>Compatible</v>
      </c>
      <c r="L8550" t="str">
        <f t="shared" si="675"/>
        <v>Модификация</v>
      </c>
      <c r="M8550" s="3">
        <f t="shared" si="676"/>
        <v>1</v>
      </c>
      <c r="N8550" s="3" t="str">
        <f t="shared" si="677"/>
        <v>Y</v>
      </c>
      <c r="O8550" t="s">
        <v>28008</v>
      </c>
      <c r="Q8550" t="str">
        <f t="shared" si="673"/>
        <v>COPY bb0889pb02.dat sel\bb0889pb02.dat</v>
      </c>
      <c r="R8550" t="str">
        <f>IF(ISNA(VLOOKUP(B8550,Rendered!$B$1:$C$1000,1,FALSE)),"N","Y")</f>
        <v>N</v>
      </c>
    </row>
    <row r="8551" spans="1:18" hidden="1" x14ac:dyDescent="0.35">
      <c r="A8551" t="s">
        <v>6945</v>
      </c>
      <c r="B8551" t="s">
        <v>21717</v>
      </c>
      <c r="C8551" t="s">
        <v>21718</v>
      </c>
      <c r="D8551" t="s">
        <v>13</v>
      </c>
      <c r="E8551">
        <v>2021</v>
      </c>
      <c r="F8551">
        <v>2021</v>
      </c>
      <c r="J8551">
        <f t="shared" si="674"/>
        <v>0</v>
      </c>
      <c r="K8551" t="str">
        <f>IF(OR(J8551&gt;Ограничения!$B$1,Sheet!G16099&gt;Ограничения!$B$2,Sheet!H16099&gt;Ограничения!$B$2,Sheet!I16099&gt;Ограничения!$B$2,),"Not compatible","Compatible")</f>
        <v>Compatible</v>
      </c>
      <c r="L8551" t="str">
        <f t="shared" si="675"/>
        <v>Модификация</v>
      </c>
      <c r="M8551" s="3">
        <f t="shared" si="676"/>
        <v>0</v>
      </c>
      <c r="N8551" s="3" t="str">
        <f t="shared" si="677"/>
        <v>Y</v>
      </c>
      <c r="O8551" t="s">
        <v>28008</v>
      </c>
      <c r="Q8551" t="str">
        <f t="shared" si="673"/>
        <v>COPY bb0889pb02.dat sel\bb0889pb02.dat</v>
      </c>
      <c r="R8551" t="str">
        <f>IF(ISNA(VLOOKUP(B8551,Rendered!$B$1:$C$1000,1,FALSE)),"N","Y")</f>
        <v>N</v>
      </c>
    </row>
    <row r="8552" spans="1:18" hidden="1" x14ac:dyDescent="0.35">
      <c r="A8552" t="s">
        <v>6945</v>
      </c>
      <c r="B8552" t="s">
        <v>21719</v>
      </c>
      <c r="C8552" t="s">
        <v>21720</v>
      </c>
      <c r="D8552" t="s">
        <v>13</v>
      </c>
      <c r="E8552">
        <v>2011</v>
      </c>
      <c r="F8552">
        <v>2011</v>
      </c>
      <c r="J8552">
        <f t="shared" si="674"/>
        <v>0</v>
      </c>
      <c r="K8552" t="str">
        <f>IF(OR(J8552&gt;Ограничения!$B$1,Sheet!G11306&gt;Ограничения!$B$2,Sheet!H11306&gt;Ограничения!$B$2,Sheet!I11306&gt;Ограничения!$B$2,),"Not compatible","Compatible")</f>
        <v>Compatible</v>
      </c>
      <c r="L8552">
        <f t="shared" si="675"/>
        <v>94162</v>
      </c>
      <c r="M8552" s="3">
        <f t="shared" si="676"/>
        <v>1</v>
      </c>
      <c r="N8552" s="3" t="str">
        <f t="shared" si="677"/>
        <v>Y</v>
      </c>
      <c r="O8552" t="s">
        <v>28008</v>
      </c>
      <c r="Q8552" t="str">
        <f t="shared" si="673"/>
        <v>COPY 94162.dat sel\94162.dat</v>
      </c>
      <c r="R8552" t="str">
        <f>IF(ISNA(VLOOKUP(B8552,Rendered!$B$1:$C$1000,1,FALSE)),"N","Y")</f>
        <v>N</v>
      </c>
    </row>
    <row r="8553" spans="1:18" hidden="1" x14ac:dyDescent="0.35">
      <c r="A8553" t="s">
        <v>6945</v>
      </c>
      <c r="B8553" t="s">
        <v>21719</v>
      </c>
      <c r="C8553" t="s">
        <v>21720</v>
      </c>
      <c r="D8553" t="s">
        <v>13</v>
      </c>
      <c r="E8553">
        <v>2011</v>
      </c>
      <c r="F8553">
        <v>2011</v>
      </c>
      <c r="J8553">
        <f t="shared" si="674"/>
        <v>0</v>
      </c>
      <c r="K8553" t="str">
        <f>IF(OR(J8553&gt;Ограничения!$B$1,Sheet!G14396&gt;Ограничения!$B$2,Sheet!H14396&gt;Ограничения!$B$2,Sheet!I14396&gt;Ограничения!$B$2,),"Not compatible","Compatible")</f>
        <v>Compatible</v>
      </c>
      <c r="L8553">
        <f t="shared" si="675"/>
        <v>94162</v>
      </c>
      <c r="M8553" s="3">
        <f t="shared" si="676"/>
        <v>1</v>
      </c>
      <c r="N8553" s="3" t="str">
        <f t="shared" si="677"/>
        <v>Y</v>
      </c>
      <c r="O8553" t="s">
        <v>28008</v>
      </c>
      <c r="Q8553" t="str">
        <f t="shared" si="673"/>
        <v>COPY 94162.dat sel\94162.dat</v>
      </c>
      <c r="R8553" t="str">
        <f>IF(ISNA(VLOOKUP(B8553,Rendered!$B$1:$C$1000,1,FALSE)),"N","Y")</f>
        <v>N</v>
      </c>
    </row>
    <row r="8554" spans="1:18" hidden="1" x14ac:dyDescent="0.35">
      <c r="A8554" t="s">
        <v>6945</v>
      </c>
      <c r="B8554" t="s">
        <v>21719</v>
      </c>
      <c r="C8554" t="s">
        <v>21720</v>
      </c>
      <c r="D8554" t="s">
        <v>13</v>
      </c>
      <c r="E8554">
        <v>2011</v>
      </c>
      <c r="F8554">
        <v>2011</v>
      </c>
      <c r="J8554">
        <f t="shared" si="674"/>
        <v>0</v>
      </c>
      <c r="K8554" t="str">
        <f>IF(OR(J8554&gt;Ограничения!$B$1,Sheet!G16100&gt;Ограничения!$B$2,Sheet!H16100&gt;Ограничения!$B$2,Sheet!I16100&gt;Ограничения!$B$2,),"Not compatible","Compatible")</f>
        <v>Compatible</v>
      </c>
      <c r="L8554">
        <f t="shared" si="675"/>
        <v>94162</v>
      </c>
      <c r="M8554" s="3">
        <f t="shared" si="676"/>
        <v>0</v>
      </c>
      <c r="N8554" s="3" t="str">
        <f t="shared" si="677"/>
        <v>Y</v>
      </c>
      <c r="O8554" t="s">
        <v>28008</v>
      </c>
      <c r="Q8554" t="str">
        <f t="shared" si="673"/>
        <v>COPY 94162.dat sel\94162.dat</v>
      </c>
      <c r="R8554" t="str">
        <f>IF(ISNA(VLOOKUP(B8554,Rendered!$B$1:$C$1000,1,FALSE)),"N","Y")</f>
        <v>N</v>
      </c>
    </row>
    <row r="8555" spans="1:18" hidden="1" x14ac:dyDescent="0.35">
      <c r="A8555" t="s">
        <v>6945</v>
      </c>
      <c r="B8555" t="s">
        <v>21721</v>
      </c>
      <c r="C8555" t="s">
        <v>21722</v>
      </c>
      <c r="D8555" t="s">
        <v>35</v>
      </c>
      <c r="E8555">
        <v>2012</v>
      </c>
      <c r="F8555">
        <v>2021</v>
      </c>
      <c r="J8555">
        <f t="shared" si="674"/>
        <v>0</v>
      </c>
      <c r="K8555" t="str">
        <f>IF(OR(J8555&gt;Ограничения!$B$1,Sheet!G11307&gt;Ограничения!$B$2,Sheet!H11307&gt;Ограничения!$B$2,Sheet!I11307&gt;Ограничения!$B$2,),"Not compatible","Compatible")</f>
        <v>Compatible</v>
      </c>
      <c r="L8555">
        <f t="shared" si="675"/>
        <v>98289</v>
      </c>
      <c r="M8555" s="3">
        <f t="shared" si="676"/>
        <v>1</v>
      </c>
      <c r="N8555" s="3" t="str">
        <f t="shared" si="677"/>
        <v>Y</v>
      </c>
      <c r="O8555" t="s">
        <v>28008</v>
      </c>
      <c r="Q8555" t="str">
        <f t="shared" si="673"/>
        <v>COPY 98289.dat sel\98289.dat</v>
      </c>
      <c r="R8555" t="str">
        <f>IF(ISNA(VLOOKUP(B8555,Rendered!$B$1:$C$1000,1,FALSE)),"N","Y")</f>
        <v>N</v>
      </c>
    </row>
    <row r="8556" spans="1:18" hidden="1" x14ac:dyDescent="0.35">
      <c r="A8556" t="s">
        <v>6945</v>
      </c>
      <c r="B8556" t="s">
        <v>21721</v>
      </c>
      <c r="C8556" t="s">
        <v>21722</v>
      </c>
      <c r="D8556" t="s">
        <v>35</v>
      </c>
      <c r="E8556">
        <v>2012</v>
      </c>
      <c r="F8556">
        <v>2021</v>
      </c>
      <c r="J8556">
        <f t="shared" si="674"/>
        <v>0</v>
      </c>
      <c r="K8556" t="str">
        <f>IF(OR(J8556&gt;Ограничения!$B$1,Sheet!G14397&gt;Ограничения!$B$2,Sheet!H14397&gt;Ограничения!$B$2,Sheet!I14397&gt;Ограничения!$B$2,),"Not compatible","Compatible")</f>
        <v>Compatible</v>
      </c>
      <c r="L8556">
        <f t="shared" si="675"/>
        <v>98289</v>
      </c>
      <c r="M8556" s="3">
        <f t="shared" si="676"/>
        <v>1</v>
      </c>
      <c r="N8556" s="3" t="str">
        <f t="shared" si="677"/>
        <v>Y</v>
      </c>
      <c r="O8556" t="s">
        <v>28008</v>
      </c>
      <c r="Q8556" t="str">
        <f t="shared" si="673"/>
        <v>COPY 98289.dat sel\98289.dat</v>
      </c>
      <c r="R8556" t="str">
        <f>IF(ISNA(VLOOKUP(B8556,Rendered!$B$1:$C$1000,1,FALSE)),"N","Y")</f>
        <v>N</v>
      </c>
    </row>
    <row r="8557" spans="1:18" hidden="1" x14ac:dyDescent="0.35">
      <c r="A8557" t="s">
        <v>6945</v>
      </c>
      <c r="B8557" t="s">
        <v>21721</v>
      </c>
      <c r="C8557" t="s">
        <v>21722</v>
      </c>
      <c r="D8557" t="s">
        <v>35</v>
      </c>
      <c r="E8557">
        <v>2012</v>
      </c>
      <c r="F8557">
        <v>2021</v>
      </c>
      <c r="J8557">
        <f t="shared" si="674"/>
        <v>0</v>
      </c>
      <c r="K8557" t="str">
        <f>IF(OR(J8557&gt;Ограничения!$B$1,Sheet!G16101&gt;Ограничения!$B$2,Sheet!H16101&gt;Ограничения!$B$2,Sheet!I16101&gt;Ограничения!$B$2,),"Not compatible","Compatible")</f>
        <v>Compatible</v>
      </c>
      <c r="L8557">
        <f t="shared" si="675"/>
        <v>98289</v>
      </c>
      <c r="M8557" s="3">
        <f t="shared" si="676"/>
        <v>0</v>
      </c>
      <c r="N8557" s="3" t="str">
        <f t="shared" si="677"/>
        <v>Y</v>
      </c>
      <c r="O8557" t="s">
        <v>28008</v>
      </c>
      <c r="Q8557" t="str">
        <f t="shared" ref="Q8557:Q8620" si="678">_xlfn.CONCAT("COPY ",B8557,".dat sel\",B8557,".dat")</f>
        <v>COPY 98289.dat sel\98289.dat</v>
      </c>
      <c r="R8557" t="str">
        <f>IF(ISNA(VLOOKUP(B8557,Rendered!$B$1:$C$1000,1,FALSE)),"N","Y")</f>
        <v>N</v>
      </c>
    </row>
    <row r="8558" spans="1:18" hidden="1" x14ac:dyDescent="0.35">
      <c r="A8558" t="s">
        <v>6945</v>
      </c>
      <c r="B8558" t="s">
        <v>21723</v>
      </c>
      <c r="C8558" t="s">
        <v>21724</v>
      </c>
      <c r="D8558" t="s">
        <v>1550</v>
      </c>
      <c r="E8558">
        <v>1984</v>
      </c>
      <c r="F8558">
        <v>2022</v>
      </c>
      <c r="J8558">
        <f t="shared" si="674"/>
        <v>0</v>
      </c>
      <c r="K8558" t="str">
        <f>IF(OR(J8558&gt;Ограничения!$B$1,Sheet!G11308&gt;Ограничения!$B$2,Sheet!H11308&gt;Ограничения!$B$2,Sheet!I11308&gt;Ограничения!$B$2,),"Not compatible","Compatible")</f>
        <v>Compatible</v>
      </c>
      <c r="L8558">
        <f t="shared" si="675"/>
        <v>2446</v>
      </c>
      <c r="M8558" s="3">
        <f t="shared" si="676"/>
        <v>1</v>
      </c>
      <c r="N8558" s="3" t="str">
        <f t="shared" si="677"/>
        <v>Y</v>
      </c>
      <c r="O8558" t="s">
        <v>28008</v>
      </c>
      <c r="Q8558" t="str">
        <f t="shared" si="678"/>
        <v>COPY 2446.dat sel\2446.dat</v>
      </c>
      <c r="R8558" t="str">
        <f>IF(ISNA(VLOOKUP(B8558,Rendered!$B$1:$C$1000,1,FALSE)),"N","Y")</f>
        <v>N</v>
      </c>
    </row>
    <row r="8559" spans="1:18" hidden="1" x14ac:dyDescent="0.35">
      <c r="A8559" t="s">
        <v>6945</v>
      </c>
      <c r="B8559" t="s">
        <v>21723</v>
      </c>
      <c r="C8559" t="s">
        <v>21724</v>
      </c>
      <c r="D8559" t="s">
        <v>1550</v>
      </c>
      <c r="E8559">
        <v>1984</v>
      </c>
      <c r="F8559">
        <v>2022</v>
      </c>
      <c r="J8559">
        <f t="shared" si="674"/>
        <v>0</v>
      </c>
      <c r="K8559" t="str">
        <f>IF(OR(J8559&gt;Ограничения!$B$1,Sheet!G14398&gt;Ограничения!$B$2,Sheet!H14398&gt;Ограничения!$B$2,Sheet!I14398&gt;Ограничения!$B$2,),"Not compatible","Compatible")</f>
        <v>Compatible</v>
      </c>
      <c r="L8559">
        <f t="shared" si="675"/>
        <v>2446</v>
      </c>
      <c r="M8559" s="3">
        <f t="shared" si="676"/>
        <v>1</v>
      </c>
      <c r="N8559" s="3" t="str">
        <f t="shared" si="677"/>
        <v>Y</v>
      </c>
      <c r="O8559" t="s">
        <v>28008</v>
      </c>
      <c r="Q8559" t="str">
        <f t="shared" si="678"/>
        <v>COPY 2446.dat sel\2446.dat</v>
      </c>
      <c r="R8559" t="str">
        <f>IF(ISNA(VLOOKUP(B8559,Rendered!$B$1:$C$1000,1,FALSE)),"N","Y")</f>
        <v>N</v>
      </c>
    </row>
    <row r="8560" spans="1:18" hidden="1" x14ac:dyDescent="0.35">
      <c r="A8560" t="s">
        <v>6945</v>
      </c>
      <c r="B8560" t="s">
        <v>21723</v>
      </c>
      <c r="C8560" t="s">
        <v>21724</v>
      </c>
      <c r="D8560" t="s">
        <v>1550</v>
      </c>
      <c r="E8560">
        <v>1984</v>
      </c>
      <c r="F8560">
        <v>2022</v>
      </c>
      <c r="J8560">
        <f t="shared" si="674"/>
        <v>0</v>
      </c>
      <c r="K8560" t="str">
        <f>IF(OR(J8560&gt;Ограничения!$B$1,Sheet!G16102&gt;Ограничения!$B$2,Sheet!H16102&gt;Ограничения!$B$2,Sheet!I16102&gt;Ограничения!$B$2,),"Not compatible","Compatible")</f>
        <v>Compatible</v>
      </c>
      <c r="L8560">
        <f t="shared" si="675"/>
        <v>2446</v>
      </c>
      <c r="M8560" s="3">
        <f t="shared" si="676"/>
        <v>0.63636363636363635</v>
      </c>
      <c r="N8560" s="3" t="str">
        <f t="shared" si="677"/>
        <v>Y</v>
      </c>
      <c r="O8560" t="s">
        <v>28008</v>
      </c>
      <c r="Q8560" t="str">
        <f t="shared" si="678"/>
        <v>COPY 2446.dat sel\2446.dat</v>
      </c>
      <c r="R8560" t="str">
        <f>IF(ISNA(VLOOKUP(B8560,Rendered!$B$1:$C$1000,1,FALSE)),"N","Y")</f>
        <v>N</v>
      </c>
    </row>
    <row r="8561" spans="1:18" hidden="1" x14ac:dyDescent="0.35">
      <c r="A8561" t="s">
        <v>6945</v>
      </c>
      <c r="B8561" t="s">
        <v>21725</v>
      </c>
      <c r="C8561" t="s">
        <v>21726</v>
      </c>
      <c r="D8561" t="s">
        <v>13</v>
      </c>
      <c r="E8561">
        <v>2021</v>
      </c>
      <c r="F8561">
        <v>2022</v>
      </c>
      <c r="J8561">
        <f t="shared" si="674"/>
        <v>0</v>
      </c>
      <c r="K8561" t="str">
        <f>IF(OR(J8561&gt;Ограничения!$B$1,Sheet!G11309&gt;Ограничения!$B$2,Sheet!H11309&gt;Ограничения!$B$2,Sheet!I11309&gt;Ограничения!$B$2,),"Not compatible","Compatible")</f>
        <v>Compatible</v>
      </c>
      <c r="L8561" t="str">
        <f t="shared" si="675"/>
        <v>Модификация</v>
      </c>
      <c r="M8561" s="3">
        <f t="shared" si="676"/>
        <v>1</v>
      </c>
      <c r="N8561" s="3" t="str">
        <f t="shared" si="677"/>
        <v>Y</v>
      </c>
      <c r="O8561" t="s">
        <v>28008</v>
      </c>
      <c r="Q8561" t="str">
        <f t="shared" si="678"/>
        <v>COPY 2446pb46.dat sel\2446pb46.dat</v>
      </c>
      <c r="R8561" t="str">
        <f>IF(ISNA(VLOOKUP(B8561,Rendered!$B$1:$C$1000,1,FALSE)),"N","Y")</f>
        <v>N</v>
      </c>
    </row>
    <row r="8562" spans="1:18" hidden="1" x14ac:dyDescent="0.35">
      <c r="A8562" t="s">
        <v>6945</v>
      </c>
      <c r="B8562" t="s">
        <v>21725</v>
      </c>
      <c r="C8562" t="s">
        <v>21726</v>
      </c>
      <c r="D8562" t="s">
        <v>13</v>
      </c>
      <c r="E8562">
        <v>2021</v>
      </c>
      <c r="F8562">
        <v>2022</v>
      </c>
      <c r="J8562">
        <f t="shared" si="674"/>
        <v>0</v>
      </c>
      <c r="K8562" t="str">
        <f>IF(OR(J8562&gt;Ограничения!$B$1,Sheet!G14399&gt;Ограничения!$B$2,Sheet!H14399&gt;Ограничения!$B$2,Sheet!I14399&gt;Ограничения!$B$2,),"Not compatible","Compatible")</f>
        <v>Compatible</v>
      </c>
      <c r="L8562" t="str">
        <f t="shared" si="675"/>
        <v>Модификация</v>
      </c>
      <c r="M8562" s="3">
        <f t="shared" si="676"/>
        <v>1</v>
      </c>
      <c r="N8562" s="3" t="str">
        <f t="shared" si="677"/>
        <v>Y</v>
      </c>
      <c r="O8562" t="s">
        <v>28008</v>
      </c>
      <c r="Q8562" t="str">
        <f t="shared" si="678"/>
        <v>COPY 2446pb46.dat sel\2446pb46.dat</v>
      </c>
      <c r="R8562" t="str">
        <f>IF(ISNA(VLOOKUP(B8562,Rendered!$B$1:$C$1000,1,FALSE)),"N","Y")</f>
        <v>N</v>
      </c>
    </row>
    <row r="8563" spans="1:18" hidden="1" x14ac:dyDescent="0.35">
      <c r="A8563" t="s">
        <v>6945</v>
      </c>
      <c r="B8563" t="s">
        <v>21725</v>
      </c>
      <c r="C8563" t="s">
        <v>21726</v>
      </c>
      <c r="D8563" t="s">
        <v>13</v>
      </c>
      <c r="E8563">
        <v>2021</v>
      </c>
      <c r="F8563">
        <v>2022</v>
      </c>
      <c r="J8563">
        <f t="shared" si="674"/>
        <v>0</v>
      </c>
      <c r="K8563" t="str">
        <f>IF(OR(J8563&gt;Ограничения!$B$1,Sheet!G16103&gt;Ограничения!$B$2,Sheet!H16103&gt;Ограничения!$B$2,Sheet!I16103&gt;Ограничения!$B$2,),"Not compatible","Compatible")</f>
        <v>Compatible</v>
      </c>
      <c r="L8563" t="str">
        <f t="shared" si="675"/>
        <v>Модификация</v>
      </c>
      <c r="M8563" s="3">
        <f t="shared" si="676"/>
        <v>0</v>
      </c>
      <c r="N8563" s="3" t="str">
        <f t="shared" si="677"/>
        <v>Y</v>
      </c>
      <c r="O8563" t="s">
        <v>28008</v>
      </c>
      <c r="Q8563" t="str">
        <f t="shared" si="678"/>
        <v>COPY 2446pb46.dat sel\2446pb46.dat</v>
      </c>
      <c r="R8563" t="str">
        <f>IF(ISNA(VLOOKUP(B8563,Rendered!$B$1:$C$1000,1,FALSE)),"N","Y")</f>
        <v>N</v>
      </c>
    </row>
    <row r="8564" spans="1:18" hidden="1" x14ac:dyDescent="0.35">
      <c r="A8564" t="s">
        <v>6945</v>
      </c>
      <c r="B8564" t="s">
        <v>21727</v>
      </c>
      <c r="C8564" t="s">
        <v>21728</v>
      </c>
      <c r="D8564" t="s">
        <v>13</v>
      </c>
      <c r="E8564">
        <v>2017</v>
      </c>
      <c r="F8564">
        <v>2017</v>
      </c>
      <c r="J8564">
        <f t="shared" si="674"/>
        <v>0</v>
      </c>
      <c r="K8564" t="str">
        <f>IF(OR(J8564&gt;Ограничения!$B$1,Sheet!G11310&gt;Ограничения!$B$2,Sheet!H11310&gt;Ограничения!$B$2,Sheet!I11310&gt;Ограничения!$B$2,),"Not compatible","Compatible")</f>
        <v>Compatible</v>
      </c>
      <c r="L8564" t="str">
        <f t="shared" si="675"/>
        <v>Модификация</v>
      </c>
      <c r="M8564" s="3">
        <f t="shared" si="676"/>
        <v>1</v>
      </c>
      <c r="N8564" s="3" t="str">
        <f t="shared" si="677"/>
        <v>Y</v>
      </c>
      <c r="O8564" t="s">
        <v>28008</v>
      </c>
      <c r="Q8564" t="str">
        <f t="shared" si="678"/>
        <v>COPY 2446pb40.dat sel\2446pb40.dat</v>
      </c>
      <c r="R8564" t="str">
        <f>IF(ISNA(VLOOKUP(B8564,Rendered!$B$1:$C$1000,1,FALSE)),"N","Y")</f>
        <v>N</v>
      </c>
    </row>
    <row r="8565" spans="1:18" hidden="1" x14ac:dyDescent="0.35">
      <c r="A8565" t="s">
        <v>6945</v>
      </c>
      <c r="B8565" t="s">
        <v>21727</v>
      </c>
      <c r="C8565" t="s">
        <v>21728</v>
      </c>
      <c r="D8565" t="s">
        <v>13</v>
      </c>
      <c r="E8565">
        <v>2017</v>
      </c>
      <c r="F8565">
        <v>2017</v>
      </c>
      <c r="J8565">
        <f t="shared" si="674"/>
        <v>0</v>
      </c>
      <c r="K8565" t="str">
        <f>IF(OR(J8565&gt;Ограничения!$B$1,Sheet!G14400&gt;Ограничения!$B$2,Sheet!H14400&gt;Ограничения!$B$2,Sheet!I14400&gt;Ограничения!$B$2,),"Not compatible","Compatible")</f>
        <v>Compatible</v>
      </c>
      <c r="L8565" t="str">
        <f t="shared" si="675"/>
        <v>Модификация</v>
      </c>
      <c r="M8565" s="3">
        <f t="shared" si="676"/>
        <v>1</v>
      </c>
      <c r="N8565" s="3" t="str">
        <f t="shared" si="677"/>
        <v>Y</v>
      </c>
      <c r="O8565" t="s">
        <v>28008</v>
      </c>
      <c r="Q8565" t="str">
        <f t="shared" si="678"/>
        <v>COPY 2446pb40.dat sel\2446pb40.dat</v>
      </c>
      <c r="R8565" t="str">
        <f>IF(ISNA(VLOOKUP(B8565,Rendered!$B$1:$C$1000,1,FALSE)),"N","Y")</f>
        <v>N</v>
      </c>
    </row>
    <row r="8566" spans="1:18" hidden="1" x14ac:dyDescent="0.35">
      <c r="A8566" t="s">
        <v>6945</v>
      </c>
      <c r="B8566" t="s">
        <v>21727</v>
      </c>
      <c r="C8566" t="s">
        <v>21728</v>
      </c>
      <c r="D8566" t="s">
        <v>13</v>
      </c>
      <c r="E8566">
        <v>2017</v>
      </c>
      <c r="F8566">
        <v>2017</v>
      </c>
      <c r="J8566">
        <f t="shared" si="674"/>
        <v>0</v>
      </c>
      <c r="K8566" t="str">
        <f>IF(OR(J8566&gt;Ограничения!$B$1,Sheet!G16104&gt;Ограничения!$B$2,Sheet!H16104&gt;Ограничения!$B$2,Sheet!I16104&gt;Ограничения!$B$2,),"Not compatible","Compatible")</f>
        <v>Compatible</v>
      </c>
      <c r="L8566" t="str">
        <f t="shared" si="675"/>
        <v>Модификация</v>
      </c>
      <c r="M8566" s="3">
        <f t="shared" si="676"/>
        <v>0</v>
      </c>
      <c r="N8566" s="3" t="str">
        <f t="shared" si="677"/>
        <v>Y</v>
      </c>
      <c r="O8566" t="s">
        <v>28008</v>
      </c>
      <c r="Q8566" t="str">
        <f t="shared" si="678"/>
        <v>COPY 2446pb40.dat sel\2446pb40.dat</v>
      </c>
      <c r="R8566" t="str">
        <f>IF(ISNA(VLOOKUP(B8566,Rendered!$B$1:$C$1000,1,FALSE)),"N","Y")</f>
        <v>N</v>
      </c>
    </row>
    <row r="8567" spans="1:18" hidden="1" x14ac:dyDescent="0.35">
      <c r="A8567" t="s">
        <v>6945</v>
      </c>
      <c r="B8567" t="s">
        <v>21729</v>
      </c>
      <c r="C8567" t="s">
        <v>21730</v>
      </c>
      <c r="D8567" t="s">
        <v>13</v>
      </c>
      <c r="E8567">
        <v>1993</v>
      </c>
      <c r="F8567">
        <v>2002</v>
      </c>
      <c r="J8567">
        <f t="shared" si="674"/>
        <v>0</v>
      </c>
      <c r="K8567" t="str">
        <f>IF(OR(J8567&gt;Ограничения!$B$1,Sheet!G11311&gt;Ограничения!$B$2,Sheet!H11311&gt;Ограничения!$B$2,Sheet!I11311&gt;Ограничения!$B$2,),"Not compatible","Compatible")</f>
        <v>Compatible</v>
      </c>
      <c r="L8567" t="str">
        <f t="shared" si="675"/>
        <v>Модификация</v>
      </c>
      <c r="M8567" s="3">
        <f t="shared" si="676"/>
        <v>1</v>
      </c>
      <c r="N8567" s="3" t="str">
        <f t="shared" si="677"/>
        <v>Y</v>
      </c>
      <c r="O8567" t="s">
        <v>28008</v>
      </c>
      <c r="Q8567" t="str">
        <f t="shared" si="678"/>
        <v>COPY 2446px2.dat sel\2446px2.dat</v>
      </c>
      <c r="R8567" t="str">
        <f>IF(ISNA(VLOOKUP(B8567,Rendered!$B$1:$C$1000,1,FALSE)),"N","Y")</f>
        <v>N</v>
      </c>
    </row>
    <row r="8568" spans="1:18" hidden="1" x14ac:dyDescent="0.35">
      <c r="A8568" t="s">
        <v>6945</v>
      </c>
      <c r="B8568" t="s">
        <v>21729</v>
      </c>
      <c r="C8568" t="s">
        <v>21730</v>
      </c>
      <c r="D8568" t="s">
        <v>13</v>
      </c>
      <c r="E8568">
        <v>1993</v>
      </c>
      <c r="F8568">
        <v>2002</v>
      </c>
      <c r="J8568">
        <f t="shared" si="674"/>
        <v>0</v>
      </c>
      <c r="K8568" t="str">
        <f>IF(OR(J8568&gt;Ограничения!$B$1,Sheet!G14401&gt;Ограничения!$B$2,Sheet!H14401&gt;Ограничения!$B$2,Sheet!I14401&gt;Ограничения!$B$2,),"Not compatible","Compatible")</f>
        <v>Compatible</v>
      </c>
      <c r="L8568" t="str">
        <f t="shared" si="675"/>
        <v>Модификация</v>
      </c>
      <c r="M8568" s="3">
        <f t="shared" si="676"/>
        <v>1</v>
      </c>
      <c r="N8568" s="3" t="str">
        <f t="shared" si="677"/>
        <v>Y</v>
      </c>
      <c r="O8568" t="s">
        <v>28008</v>
      </c>
      <c r="Q8568" t="str">
        <f t="shared" si="678"/>
        <v>COPY 2446px2.dat sel\2446px2.dat</v>
      </c>
      <c r="R8568" t="str">
        <f>IF(ISNA(VLOOKUP(B8568,Rendered!$B$1:$C$1000,1,FALSE)),"N","Y")</f>
        <v>N</v>
      </c>
    </row>
    <row r="8569" spans="1:18" hidden="1" x14ac:dyDescent="0.35">
      <c r="A8569" t="s">
        <v>6945</v>
      </c>
      <c r="B8569" t="s">
        <v>21729</v>
      </c>
      <c r="C8569" t="s">
        <v>21730</v>
      </c>
      <c r="D8569" t="s">
        <v>13</v>
      </c>
      <c r="E8569">
        <v>1993</v>
      </c>
      <c r="F8569">
        <v>2002</v>
      </c>
      <c r="J8569">
        <f t="shared" si="674"/>
        <v>0</v>
      </c>
      <c r="K8569" t="str">
        <f>IF(OR(J8569&gt;Ограничения!$B$1,Sheet!G16105&gt;Ограничения!$B$2,Sheet!H16105&gt;Ограничения!$B$2,Sheet!I16105&gt;Ограничения!$B$2,),"Not compatible","Compatible")</f>
        <v>Compatible</v>
      </c>
      <c r="L8569" t="str">
        <f t="shared" si="675"/>
        <v>Модификация</v>
      </c>
      <c r="M8569" s="3">
        <f t="shared" si="676"/>
        <v>0</v>
      </c>
      <c r="N8569" s="3" t="str">
        <f t="shared" si="677"/>
        <v>Y</v>
      </c>
      <c r="O8569" t="s">
        <v>28008</v>
      </c>
      <c r="Q8569" t="str">
        <f t="shared" si="678"/>
        <v>COPY 2446px2.dat sel\2446px2.dat</v>
      </c>
      <c r="R8569" t="str">
        <f>IF(ISNA(VLOOKUP(B8569,Rendered!$B$1:$C$1000,1,FALSE)),"N","Y")</f>
        <v>N</v>
      </c>
    </row>
    <row r="8570" spans="1:18" hidden="1" x14ac:dyDescent="0.35">
      <c r="A8570" t="s">
        <v>6945</v>
      </c>
      <c r="B8570" t="s">
        <v>21731</v>
      </c>
      <c r="C8570" t="s">
        <v>21732</v>
      </c>
      <c r="D8570" t="s">
        <v>13</v>
      </c>
      <c r="E8570">
        <v>2003</v>
      </c>
      <c r="F8570">
        <v>2003</v>
      </c>
      <c r="J8570">
        <f t="shared" si="674"/>
        <v>0</v>
      </c>
      <c r="K8570" t="str">
        <f>IF(OR(J8570&gt;Ограничения!$B$1,Sheet!G11312&gt;Ограничения!$B$2,Sheet!H11312&gt;Ограничения!$B$2,Sheet!I11312&gt;Ограничения!$B$2,),"Not compatible","Compatible")</f>
        <v>Compatible</v>
      </c>
      <c r="L8570" t="str">
        <f t="shared" si="675"/>
        <v>Модификация</v>
      </c>
      <c r="M8570" s="3">
        <f t="shared" si="676"/>
        <v>1</v>
      </c>
      <c r="N8570" s="3" t="str">
        <f t="shared" si="677"/>
        <v>Y</v>
      </c>
      <c r="O8570" t="s">
        <v>28008</v>
      </c>
      <c r="Q8570" t="str">
        <f t="shared" si="678"/>
        <v>COPY 2446pb13.dat sel\2446pb13.dat</v>
      </c>
      <c r="R8570" t="str">
        <f>IF(ISNA(VLOOKUP(B8570,Rendered!$B$1:$C$1000,1,FALSE)),"N","Y")</f>
        <v>N</v>
      </c>
    </row>
    <row r="8571" spans="1:18" hidden="1" x14ac:dyDescent="0.35">
      <c r="A8571" t="s">
        <v>6945</v>
      </c>
      <c r="B8571" t="s">
        <v>21731</v>
      </c>
      <c r="C8571" t="s">
        <v>21732</v>
      </c>
      <c r="D8571" t="s">
        <v>13</v>
      </c>
      <c r="E8571">
        <v>2003</v>
      </c>
      <c r="F8571">
        <v>2003</v>
      </c>
      <c r="J8571">
        <f t="shared" si="674"/>
        <v>0</v>
      </c>
      <c r="K8571" t="str">
        <f>IF(OR(J8571&gt;Ограничения!$B$1,Sheet!G14402&gt;Ограничения!$B$2,Sheet!H14402&gt;Ограничения!$B$2,Sheet!I14402&gt;Ограничения!$B$2,),"Not compatible","Compatible")</f>
        <v>Compatible</v>
      </c>
      <c r="L8571" t="str">
        <f t="shared" si="675"/>
        <v>Модификация</v>
      </c>
      <c r="M8571" s="3">
        <f t="shared" si="676"/>
        <v>1</v>
      </c>
      <c r="N8571" s="3" t="str">
        <f t="shared" si="677"/>
        <v>Y</v>
      </c>
      <c r="O8571" t="s">
        <v>28008</v>
      </c>
      <c r="Q8571" t="str">
        <f t="shared" si="678"/>
        <v>COPY 2446pb13.dat sel\2446pb13.dat</v>
      </c>
      <c r="R8571" t="str">
        <f>IF(ISNA(VLOOKUP(B8571,Rendered!$B$1:$C$1000,1,FALSE)),"N","Y")</f>
        <v>N</v>
      </c>
    </row>
    <row r="8572" spans="1:18" hidden="1" x14ac:dyDescent="0.35">
      <c r="A8572" t="s">
        <v>6945</v>
      </c>
      <c r="B8572" t="s">
        <v>21731</v>
      </c>
      <c r="C8572" t="s">
        <v>21732</v>
      </c>
      <c r="D8572" t="s">
        <v>13</v>
      </c>
      <c r="E8572">
        <v>2003</v>
      </c>
      <c r="F8572">
        <v>2003</v>
      </c>
      <c r="J8572">
        <f t="shared" si="674"/>
        <v>0</v>
      </c>
      <c r="K8572" t="str">
        <f>IF(OR(J8572&gt;Ограничения!$B$1,Sheet!G16106&gt;Ограничения!$B$2,Sheet!H16106&gt;Ограничения!$B$2,Sheet!I16106&gt;Ограничения!$B$2,),"Not compatible","Compatible")</f>
        <v>Compatible</v>
      </c>
      <c r="L8572" t="str">
        <f t="shared" si="675"/>
        <v>Модификация</v>
      </c>
      <c r="M8572" s="3">
        <f t="shared" si="676"/>
        <v>0</v>
      </c>
      <c r="N8572" s="3" t="str">
        <f t="shared" si="677"/>
        <v>Y</v>
      </c>
      <c r="O8572" t="s">
        <v>28008</v>
      </c>
      <c r="Q8572" t="str">
        <f t="shared" si="678"/>
        <v>COPY 2446pb13.dat sel\2446pb13.dat</v>
      </c>
      <c r="R8572" t="str">
        <f>IF(ISNA(VLOOKUP(B8572,Rendered!$B$1:$C$1000,1,FALSE)),"N","Y")</f>
        <v>N</v>
      </c>
    </row>
    <row r="8573" spans="1:18" hidden="1" x14ac:dyDescent="0.35">
      <c r="A8573" t="s">
        <v>6945</v>
      </c>
      <c r="B8573" t="s">
        <v>21733</v>
      </c>
      <c r="C8573" t="s">
        <v>21734</v>
      </c>
      <c r="D8573" t="s">
        <v>13</v>
      </c>
      <c r="E8573">
        <v>2003</v>
      </c>
      <c r="F8573">
        <v>2003</v>
      </c>
      <c r="J8573">
        <f t="shared" si="674"/>
        <v>0</v>
      </c>
      <c r="K8573" t="str">
        <f>IF(OR(J8573&gt;Ограничения!$B$1,Sheet!G11313&gt;Ограничения!$B$2,Sheet!H11313&gt;Ограничения!$B$2,Sheet!I11313&gt;Ограничения!$B$2,),"Not compatible","Compatible")</f>
        <v>Compatible</v>
      </c>
      <c r="L8573" t="str">
        <f t="shared" si="675"/>
        <v>Модификация</v>
      </c>
      <c r="M8573" s="3">
        <f t="shared" si="676"/>
        <v>1</v>
      </c>
      <c r="N8573" s="3" t="str">
        <f t="shared" si="677"/>
        <v>Y</v>
      </c>
      <c r="O8573" t="s">
        <v>28008</v>
      </c>
      <c r="Q8573" t="str">
        <f t="shared" si="678"/>
        <v>COPY 2446pb05.dat sel\2446pb05.dat</v>
      </c>
      <c r="R8573" t="str">
        <f>IF(ISNA(VLOOKUP(B8573,Rendered!$B$1:$C$1000,1,FALSE)),"N","Y")</f>
        <v>N</v>
      </c>
    </row>
    <row r="8574" spans="1:18" hidden="1" x14ac:dyDescent="0.35">
      <c r="A8574" t="s">
        <v>6945</v>
      </c>
      <c r="B8574" t="s">
        <v>21733</v>
      </c>
      <c r="C8574" t="s">
        <v>21734</v>
      </c>
      <c r="D8574" t="s">
        <v>13</v>
      </c>
      <c r="E8574">
        <v>2003</v>
      </c>
      <c r="F8574">
        <v>2003</v>
      </c>
      <c r="J8574">
        <f t="shared" si="674"/>
        <v>0</v>
      </c>
      <c r="K8574" t="str">
        <f>IF(OR(J8574&gt;Ограничения!$B$1,Sheet!G14403&gt;Ограничения!$B$2,Sheet!H14403&gt;Ограничения!$B$2,Sheet!I14403&gt;Ограничения!$B$2,),"Not compatible","Compatible")</f>
        <v>Compatible</v>
      </c>
      <c r="L8574" t="str">
        <f t="shared" si="675"/>
        <v>Модификация</v>
      </c>
      <c r="M8574" s="3">
        <f t="shared" si="676"/>
        <v>1</v>
      </c>
      <c r="N8574" s="3" t="str">
        <f t="shared" si="677"/>
        <v>Y</v>
      </c>
      <c r="O8574" t="s">
        <v>28008</v>
      </c>
      <c r="Q8574" t="str">
        <f t="shared" si="678"/>
        <v>COPY 2446pb05.dat sel\2446pb05.dat</v>
      </c>
      <c r="R8574" t="str">
        <f>IF(ISNA(VLOOKUP(B8574,Rendered!$B$1:$C$1000,1,FALSE)),"N","Y")</f>
        <v>N</v>
      </c>
    </row>
    <row r="8575" spans="1:18" hidden="1" x14ac:dyDescent="0.35">
      <c r="A8575" t="s">
        <v>6945</v>
      </c>
      <c r="B8575" t="s">
        <v>21733</v>
      </c>
      <c r="C8575" t="s">
        <v>21734</v>
      </c>
      <c r="D8575" t="s">
        <v>13</v>
      </c>
      <c r="E8575">
        <v>2003</v>
      </c>
      <c r="F8575">
        <v>2003</v>
      </c>
      <c r="J8575">
        <f t="shared" si="674"/>
        <v>0</v>
      </c>
      <c r="K8575" t="str">
        <f>IF(OR(J8575&gt;Ограничения!$B$1,Sheet!G16107&gt;Ограничения!$B$2,Sheet!H16107&gt;Ограничения!$B$2,Sheet!I16107&gt;Ограничения!$B$2,),"Not compatible","Compatible")</f>
        <v>Compatible</v>
      </c>
      <c r="L8575" t="str">
        <f t="shared" si="675"/>
        <v>Модификация</v>
      </c>
      <c r="M8575" s="3">
        <f t="shared" si="676"/>
        <v>0</v>
      </c>
      <c r="N8575" s="3" t="str">
        <f t="shared" si="677"/>
        <v>Y</v>
      </c>
      <c r="O8575" t="s">
        <v>28008</v>
      </c>
      <c r="Q8575" t="str">
        <f t="shared" si="678"/>
        <v>COPY 2446pb05.dat sel\2446pb05.dat</v>
      </c>
      <c r="R8575" t="str">
        <f>IF(ISNA(VLOOKUP(B8575,Rendered!$B$1:$C$1000,1,FALSE)),"N","Y")</f>
        <v>N</v>
      </c>
    </row>
    <row r="8576" spans="1:18" hidden="1" x14ac:dyDescent="0.35">
      <c r="A8576" t="s">
        <v>6945</v>
      </c>
      <c r="B8576" t="s">
        <v>21735</v>
      </c>
      <c r="C8576" t="s">
        <v>21736</v>
      </c>
      <c r="D8576" t="s">
        <v>13</v>
      </c>
      <c r="E8576">
        <v>2002</v>
      </c>
      <c r="F8576">
        <v>2002</v>
      </c>
      <c r="J8576">
        <f t="shared" si="674"/>
        <v>0</v>
      </c>
      <c r="K8576" t="str">
        <f>IF(OR(J8576&gt;Ограничения!$B$1,Sheet!G11314&gt;Ограничения!$B$2,Sheet!H11314&gt;Ограничения!$B$2,Sheet!I11314&gt;Ограничения!$B$2,),"Not compatible","Compatible")</f>
        <v>Compatible</v>
      </c>
      <c r="L8576" t="str">
        <f t="shared" si="675"/>
        <v>Модификация</v>
      </c>
      <c r="M8576" s="3">
        <f t="shared" si="676"/>
        <v>1</v>
      </c>
      <c r="N8576" s="3" t="str">
        <f t="shared" si="677"/>
        <v>Y</v>
      </c>
      <c r="O8576" t="s">
        <v>28008</v>
      </c>
      <c r="Q8576" t="str">
        <f t="shared" si="678"/>
        <v>COPY 2446pb09.dat sel\2446pb09.dat</v>
      </c>
      <c r="R8576" t="str">
        <f>IF(ISNA(VLOOKUP(B8576,Rendered!$B$1:$C$1000,1,FALSE)),"N","Y")</f>
        <v>N</v>
      </c>
    </row>
    <row r="8577" spans="1:18" hidden="1" x14ac:dyDescent="0.35">
      <c r="A8577" t="s">
        <v>6945</v>
      </c>
      <c r="B8577" t="s">
        <v>21735</v>
      </c>
      <c r="C8577" t="s">
        <v>21736</v>
      </c>
      <c r="D8577" t="s">
        <v>13</v>
      </c>
      <c r="E8577">
        <v>2002</v>
      </c>
      <c r="F8577">
        <v>2002</v>
      </c>
      <c r="J8577">
        <f t="shared" si="674"/>
        <v>0</v>
      </c>
      <c r="K8577" t="str">
        <f>IF(OR(J8577&gt;Ограничения!$B$1,Sheet!G14404&gt;Ограничения!$B$2,Sheet!H14404&gt;Ограничения!$B$2,Sheet!I14404&gt;Ограничения!$B$2,),"Not compatible","Compatible")</f>
        <v>Compatible</v>
      </c>
      <c r="L8577" t="str">
        <f t="shared" si="675"/>
        <v>Модификация</v>
      </c>
      <c r="M8577" s="3">
        <f t="shared" si="676"/>
        <v>1</v>
      </c>
      <c r="N8577" s="3" t="str">
        <f t="shared" si="677"/>
        <v>Y</v>
      </c>
      <c r="O8577" t="s">
        <v>28008</v>
      </c>
      <c r="Q8577" t="str">
        <f t="shared" si="678"/>
        <v>COPY 2446pb09.dat sel\2446pb09.dat</v>
      </c>
      <c r="R8577" t="str">
        <f>IF(ISNA(VLOOKUP(B8577,Rendered!$B$1:$C$1000,1,FALSE)),"N","Y")</f>
        <v>N</v>
      </c>
    </row>
    <row r="8578" spans="1:18" hidden="1" x14ac:dyDescent="0.35">
      <c r="A8578" t="s">
        <v>6945</v>
      </c>
      <c r="B8578" t="s">
        <v>21735</v>
      </c>
      <c r="C8578" t="s">
        <v>21736</v>
      </c>
      <c r="D8578" t="s">
        <v>13</v>
      </c>
      <c r="E8578">
        <v>2002</v>
      </c>
      <c r="F8578">
        <v>2002</v>
      </c>
      <c r="J8578">
        <f t="shared" ref="J8578:J8641" si="679">SUM(G8578:I8578)</f>
        <v>0</v>
      </c>
      <c r="K8578" t="str">
        <f>IF(OR(J8578&gt;Ограничения!$B$1,Sheet!G16108&gt;Ограничения!$B$2,Sheet!H16108&gt;Ограничения!$B$2,Sheet!I16108&gt;Ограничения!$B$2,),"Not compatible","Compatible")</f>
        <v>Compatible</v>
      </c>
      <c r="L8578" t="str">
        <f t="shared" ref="L8578:L8641" si="680">IFERROR(B8578+1-1,"Модификация")</f>
        <v>Модификация</v>
      </c>
      <c r="M8578" s="3">
        <f t="shared" si="676"/>
        <v>0</v>
      </c>
      <c r="N8578" s="3" t="str">
        <f t="shared" si="677"/>
        <v>Y</v>
      </c>
      <c r="O8578" t="s">
        <v>28008</v>
      </c>
      <c r="Q8578" t="str">
        <f t="shared" si="678"/>
        <v>COPY 2446pb09.dat sel\2446pb09.dat</v>
      </c>
      <c r="R8578" t="str">
        <f>IF(ISNA(VLOOKUP(B8578,Rendered!$B$1:$C$1000,1,FALSE)),"N","Y")</f>
        <v>N</v>
      </c>
    </row>
    <row r="8579" spans="1:18" hidden="1" x14ac:dyDescent="0.35">
      <c r="A8579" t="s">
        <v>6945</v>
      </c>
      <c r="B8579" t="s">
        <v>21737</v>
      </c>
      <c r="C8579" t="s">
        <v>21738</v>
      </c>
      <c r="D8579" t="s">
        <v>13</v>
      </c>
      <c r="E8579">
        <v>1994</v>
      </c>
      <c r="F8579">
        <v>1994</v>
      </c>
      <c r="J8579">
        <f t="shared" si="679"/>
        <v>0</v>
      </c>
      <c r="K8579" t="str">
        <f>IF(OR(J8579&gt;Ограничения!$B$1,Sheet!G11315&gt;Ограничения!$B$2,Sheet!H11315&gt;Ограничения!$B$2,Sheet!I11315&gt;Ограничения!$B$2,),"Not compatible","Compatible")</f>
        <v>Compatible</v>
      </c>
      <c r="L8579" t="str">
        <f t="shared" si="680"/>
        <v>Модификация</v>
      </c>
      <c r="M8579" s="3">
        <f t="shared" ref="M8579:M8642" si="681">IF(ISERR(FIND(C8579,C8580)),0,LEN(C8579)/LEN(C8580))</f>
        <v>1</v>
      </c>
      <c r="N8579" s="3" t="str">
        <f t="shared" ref="N8579:N8642" si="682">IF(OR(M8579&gt;0,M8578&gt;0),"Y","N")</f>
        <v>Y</v>
      </c>
      <c r="O8579" t="s">
        <v>28008</v>
      </c>
      <c r="Q8579" t="str">
        <f t="shared" si="678"/>
        <v>COPY 2446pb07.dat sel\2446pb07.dat</v>
      </c>
      <c r="R8579" t="str">
        <f>IF(ISNA(VLOOKUP(B8579,Rendered!$B$1:$C$1000,1,FALSE)),"N","Y")</f>
        <v>N</v>
      </c>
    </row>
    <row r="8580" spans="1:18" hidden="1" x14ac:dyDescent="0.35">
      <c r="A8580" t="s">
        <v>6945</v>
      </c>
      <c r="B8580" t="s">
        <v>21737</v>
      </c>
      <c r="C8580" t="s">
        <v>21738</v>
      </c>
      <c r="D8580" t="s">
        <v>13</v>
      </c>
      <c r="E8580">
        <v>1994</v>
      </c>
      <c r="F8580">
        <v>1994</v>
      </c>
      <c r="J8580">
        <f t="shared" si="679"/>
        <v>0</v>
      </c>
      <c r="K8580" t="str">
        <f>IF(OR(J8580&gt;Ограничения!$B$1,Sheet!G14405&gt;Ограничения!$B$2,Sheet!H14405&gt;Ограничения!$B$2,Sheet!I14405&gt;Ограничения!$B$2,),"Not compatible","Compatible")</f>
        <v>Compatible</v>
      </c>
      <c r="L8580" t="str">
        <f t="shared" si="680"/>
        <v>Модификация</v>
      </c>
      <c r="M8580" s="3">
        <f t="shared" si="681"/>
        <v>1</v>
      </c>
      <c r="N8580" s="3" t="str">
        <f t="shared" si="682"/>
        <v>Y</v>
      </c>
      <c r="O8580" t="s">
        <v>28008</v>
      </c>
      <c r="Q8580" t="str">
        <f t="shared" si="678"/>
        <v>COPY 2446pb07.dat sel\2446pb07.dat</v>
      </c>
      <c r="R8580" t="str">
        <f>IF(ISNA(VLOOKUP(B8580,Rendered!$B$1:$C$1000,1,FALSE)),"N","Y")</f>
        <v>N</v>
      </c>
    </row>
    <row r="8581" spans="1:18" hidden="1" x14ac:dyDescent="0.35">
      <c r="A8581" t="s">
        <v>6945</v>
      </c>
      <c r="B8581" t="s">
        <v>21737</v>
      </c>
      <c r="C8581" t="s">
        <v>21738</v>
      </c>
      <c r="D8581" t="s">
        <v>13</v>
      </c>
      <c r="E8581">
        <v>1994</v>
      </c>
      <c r="F8581">
        <v>1994</v>
      </c>
      <c r="J8581">
        <f t="shared" si="679"/>
        <v>0</v>
      </c>
      <c r="K8581" t="str">
        <f>IF(OR(J8581&gt;Ограничения!$B$1,Sheet!G16109&gt;Ограничения!$B$2,Sheet!H16109&gt;Ограничения!$B$2,Sheet!I16109&gt;Ограничения!$B$2,),"Not compatible","Compatible")</f>
        <v>Compatible</v>
      </c>
      <c r="L8581" t="str">
        <f t="shared" si="680"/>
        <v>Модификация</v>
      </c>
      <c r="M8581" s="3">
        <f t="shared" si="681"/>
        <v>0</v>
      </c>
      <c r="N8581" s="3" t="str">
        <f t="shared" si="682"/>
        <v>Y</v>
      </c>
      <c r="O8581" t="s">
        <v>28008</v>
      </c>
      <c r="Q8581" t="str">
        <f t="shared" si="678"/>
        <v>COPY 2446pb07.dat sel\2446pb07.dat</v>
      </c>
      <c r="R8581" t="str">
        <f>IF(ISNA(VLOOKUP(B8581,Rendered!$B$1:$C$1000,1,FALSE)),"N","Y")</f>
        <v>N</v>
      </c>
    </row>
    <row r="8582" spans="1:18" hidden="1" x14ac:dyDescent="0.35">
      <c r="A8582" t="s">
        <v>6945</v>
      </c>
      <c r="B8582" t="s">
        <v>21739</v>
      </c>
      <c r="C8582" t="s">
        <v>21740</v>
      </c>
      <c r="D8582" t="s">
        <v>13</v>
      </c>
      <c r="E8582">
        <v>2002</v>
      </c>
      <c r="F8582">
        <v>2002</v>
      </c>
      <c r="J8582">
        <f t="shared" si="679"/>
        <v>0</v>
      </c>
      <c r="K8582" t="str">
        <f>IF(OR(J8582&gt;Ограничения!$B$1,Sheet!G11316&gt;Ограничения!$B$2,Sheet!H11316&gt;Ограничения!$B$2,Sheet!I11316&gt;Ограничения!$B$2,),"Not compatible","Compatible")</f>
        <v>Compatible</v>
      </c>
      <c r="L8582" t="str">
        <f t="shared" si="680"/>
        <v>Модификация</v>
      </c>
      <c r="M8582" s="3">
        <f t="shared" si="681"/>
        <v>1</v>
      </c>
      <c r="N8582" s="3" t="str">
        <f t="shared" si="682"/>
        <v>Y</v>
      </c>
      <c r="O8582" t="s">
        <v>28008</v>
      </c>
      <c r="Q8582" t="str">
        <f t="shared" si="678"/>
        <v>COPY 2446pb01.dat sel\2446pb01.dat</v>
      </c>
      <c r="R8582" t="str">
        <f>IF(ISNA(VLOOKUP(B8582,Rendered!$B$1:$C$1000,1,FALSE)),"N","Y")</f>
        <v>N</v>
      </c>
    </row>
    <row r="8583" spans="1:18" hidden="1" x14ac:dyDescent="0.35">
      <c r="A8583" t="s">
        <v>6945</v>
      </c>
      <c r="B8583" t="s">
        <v>21739</v>
      </c>
      <c r="C8583" t="s">
        <v>21740</v>
      </c>
      <c r="D8583" t="s">
        <v>13</v>
      </c>
      <c r="E8583">
        <v>2002</v>
      </c>
      <c r="F8583">
        <v>2002</v>
      </c>
      <c r="J8583">
        <f t="shared" si="679"/>
        <v>0</v>
      </c>
      <c r="K8583" t="str">
        <f>IF(OR(J8583&gt;Ограничения!$B$1,Sheet!G14406&gt;Ограничения!$B$2,Sheet!H14406&gt;Ограничения!$B$2,Sheet!I14406&gt;Ограничения!$B$2,),"Not compatible","Compatible")</f>
        <v>Compatible</v>
      </c>
      <c r="L8583" t="str">
        <f t="shared" si="680"/>
        <v>Модификация</v>
      </c>
      <c r="M8583" s="3">
        <f t="shared" si="681"/>
        <v>1</v>
      </c>
      <c r="N8583" s="3" t="str">
        <f t="shared" si="682"/>
        <v>Y</v>
      </c>
      <c r="O8583" t="s">
        <v>28008</v>
      </c>
      <c r="Q8583" t="str">
        <f t="shared" si="678"/>
        <v>COPY 2446pb01.dat sel\2446pb01.dat</v>
      </c>
      <c r="R8583" t="str">
        <f>IF(ISNA(VLOOKUP(B8583,Rendered!$B$1:$C$1000,1,FALSE)),"N","Y")</f>
        <v>N</v>
      </c>
    </row>
    <row r="8584" spans="1:18" hidden="1" x14ac:dyDescent="0.35">
      <c r="A8584" t="s">
        <v>6945</v>
      </c>
      <c r="B8584" t="s">
        <v>21739</v>
      </c>
      <c r="C8584" t="s">
        <v>21740</v>
      </c>
      <c r="D8584" t="s">
        <v>13</v>
      </c>
      <c r="E8584">
        <v>2002</v>
      </c>
      <c r="F8584">
        <v>2002</v>
      </c>
      <c r="J8584">
        <f t="shared" si="679"/>
        <v>0</v>
      </c>
      <c r="K8584" t="str">
        <f>IF(OR(J8584&gt;Ограничения!$B$1,Sheet!G16110&gt;Ограничения!$B$2,Sheet!H16110&gt;Ограничения!$B$2,Sheet!I16110&gt;Ограничения!$B$2,),"Not compatible","Compatible")</f>
        <v>Compatible</v>
      </c>
      <c r="L8584" t="str">
        <f t="shared" si="680"/>
        <v>Модификация</v>
      </c>
      <c r="M8584" s="3">
        <f t="shared" si="681"/>
        <v>0</v>
      </c>
      <c r="N8584" s="3" t="str">
        <f t="shared" si="682"/>
        <v>Y</v>
      </c>
      <c r="O8584" t="s">
        <v>28008</v>
      </c>
      <c r="Q8584" t="str">
        <f t="shared" si="678"/>
        <v>COPY 2446pb01.dat sel\2446pb01.dat</v>
      </c>
      <c r="R8584" t="str">
        <f>IF(ISNA(VLOOKUP(B8584,Rendered!$B$1:$C$1000,1,FALSE)),"N","Y")</f>
        <v>N</v>
      </c>
    </row>
    <row r="8585" spans="1:18" hidden="1" x14ac:dyDescent="0.35">
      <c r="A8585" t="s">
        <v>6945</v>
      </c>
      <c r="B8585" t="s">
        <v>21741</v>
      </c>
      <c r="C8585" t="s">
        <v>21742</v>
      </c>
      <c r="D8585" t="s">
        <v>13</v>
      </c>
      <c r="E8585">
        <v>2003</v>
      </c>
      <c r="F8585">
        <v>2003</v>
      </c>
      <c r="J8585">
        <f t="shared" si="679"/>
        <v>0</v>
      </c>
      <c r="K8585" t="str">
        <f>IF(OR(J8585&gt;Ограничения!$B$1,Sheet!G11317&gt;Ограничения!$B$2,Sheet!H11317&gt;Ограничения!$B$2,Sheet!I11317&gt;Ограничения!$B$2,),"Not compatible","Compatible")</f>
        <v>Compatible</v>
      </c>
      <c r="L8585" t="str">
        <f t="shared" si="680"/>
        <v>Модификация</v>
      </c>
      <c r="M8585" s="3">
        <f t="shared" si="681"/>
        <v>1</v>
      </c>
      <c r="N8585" s="3" t="str">
        <f t="shared" si="682"/>
        <v>Y</v>
      </c>
      <c r="O8585" t="s">
        <v>28008</v>
      </c>
      <c r="Q8585" t="str">
        <f t="shared" si="678"/>
        <v>COPY 2446pb04.dat sel\2446pb04.dat</v>
      </c>
      <c r="R8585" t="str">
        <f>IF(ISNA(VLOOKUP(B8585,Rendered!$B$1:$C$1000,1,FALSE)),"N","Y")</f>
        <v>N</v>
      </c>
    </row>
    <row r="8586" spans="1:18" hidden="1" x14ac:dyDescent="0.35">
      <c r="A8586" t="s">
        <v>6945</v>
      </c>
      <c r="B8586" t="s">
        <v>21741</v>
      </c>
      <c r="C8586" t="s">
        <v>21742</v>
      </c>
      <c r="D8586" t="s">
        <v>13</v>
      </c>
      <c r="E8586">
        <v>2003</v>
      </c>
      <c r="F8586">
        <v>2003</v>
      </c>
      <c r="J8586">
        <f t="shared" si="679"/>
        <v>0</v>
      </c>
      <c r="K8586" t="str">
        <f>IF(OR(J8586&gt;Ограничения!$B$1,Sheet!G14407&gt;Ограничения!$B$2,Sheet!H14407&gt;Ограничения!$B$2,Sheet!I14407&gt;Ограничения!$B$2,),"Not compatible","Compatible")</f>
        <v>Compatible</v>
      </c>
      <c r="L8586" t="str">
        <f t="shared" si="680"/>
        <v>Модификация</v>
      </c>
      <c r="M8586" s="3">
        <f t="shared" si="681"/>
        <v>1</v>
      </c>
      <c r="N8586" s="3" t="str">
        <f t="shared" si="682"/>
        <v>Y</v>
      </c>
      <c r="O8586" t="s">
        <v>28008</v>
      </c>
      <c r="Q8586" t="str">
        <f t="shared" si="678"/>
        <v>COPY 2446pb04.dat sel\2446pb04.dat</v>
      </c>
      <c r="R8586" t="str">
        <f>IF(ISNA(VLOOKUP(B8586,Rendered!$B$1:$C$1000,1,FALSE)),"N","Y")</f>
        <v>N</v>
      </c>
    </row>
    <row r="8587" spans="1:18" hidden="1" x14ac:dyDescent="0.35">
      <c r="A8587" t="s">
        <v>6945</v>
      </c>
      <c r="B8587" t="s">
        <v>21741</v>
      </c>
      <c r="C8587" t="s">
        <v>21742</v>
      </c>
      <c r="D8587" t="s">
        <v>13</v>
      </c>
      <c r="E8587">
        <v>2003</v>
      </c>
      <c r="F8587">
        <v>2003</v>
      </c>
      <c r="J8587">
        <f t="shared" si="679"/>
        <v>0</v>
      </c>
      <c r="K8587" t="str">
        <f>IF(OR(J8587&gt;Ограничения!$B$1,Sheet!G16111&gt;Ограничения!$B$2,Sheet!H16111&gt;Ограничения!$B$2,Sheet!I16111&gt;Ограничения!$B$2,),"Not compatible","Compatible")</f>
        <v>Compatible</v>
      </c>
      <c r="L8587" t="str">
        <f t="shared" si="680"/>
        <v>Модификация</v>
      </c>
      <c r="M8587" s="3">
        <f t="shared" si="681"/>
        <v>0</v>
      </c>
      <c r="N8587" s="3" t="str">
        <f t="shared" si="682"/>
        <v>Y</v>
      </c>
      <c r="O8587" t="s">
        <v>28008</v>
      </c>
      <c r="Q8587" t="str">
        <f t="shared" si="678"/>
        <v>COPY 2446pb04.dat sel\2446pb04.dat</v>
      </c>
      <c r="R8587" t="str">
        <f>IF(ISNA(VLOOKUP(B8587,Rendered!$B$1:$C$1000,1,FALSE)),"N","Y")</f>
        <v>N</v>
      </c>
    </row>
    <row r="8588" spans="1:18" hidden="1" x14ac:dyDescent="0.35">
      <c r="A8588" t="s">
        <v>6945</v>
      </c>
      <c r="B8588" t="s">
        <v>21743</v>
      </c>
      <c r="C8588" t="s">
        <v>21744</v>
      </c>
      <c r="D8588" t="s">
        <v>13</v>
      </c>
      <c r="E8588">
        <v>2002</v>
      </c>
      <c r="F8588">
        <v>2002</v>
      </c>
      <c r="J8588">
        <f t="shared" si="679"/>
        <v>0</v>
      </c>
      <c r="K8588" t="str">
        <f>IF(OR(J8588&gt;Ограничения!$B$1,Sheet!G11318&gt;Ограничения!$B$2,Sheet!H11318&gt;Ограничения!$B$2,Sheet!I11318&gt;Ограничения!$B$2,),"Not compatible","Compatible")</f>
        <v>Compatible</v>
      </c>
      <c r="L8588" t="str">
        <f t="shared" si="680"/>
        <v>Модификация</v>
      </c>
      <c r="M8588" s="3">
        <f t="shared" si="681"/>
        <v>1</v>
      </c>
      <c r="N8588" s="3" t="str">
        <f t="shared" si="682"/>
        <v>Y</v>
      </c>
      <c r="O8588" t="s">
        <v>28008</v>
      </c>
      <c r="Q8588" t="str">
        <f t="shared" si="678"/>
        <v>COPY 2446pb11.dat sel\2446pb11.dat</v>
      </c>
      <c r="R8588" t="str">
        <f>IF(ISNA(VLOOKUP(B8588,Rendered!$B$1:$C$1000,1,FALSE)),"N","Y")</f>
        <v>N</v>
      </c>
    </row>
    <row r="8589" spans="1:18" hidden="1" x14ac:dyDescent="0.35">
      <c r="A8589" t="s">
        <v>6945</v>
      </c>
      <c r="B8589" t="s">
        <v>21743</v>
      </c>
      <c r="C8589" t="s">
        <v>21744</v>
      </c>
      <c r="D8589" t="s">
        <v>13</v>
      </c>
      <c r="E8589">
        <v>2002</v>
      </c>
      <c r="F8589">
        <v>2002</v>
      </c>
      <c r="J8589">
        <f t="shared" si="679"/>
        <v>0</v>
      </c>
      <c r="K8589" t="str">
        <f>IF(OR(J8589&gt;Ограничения!$B$1,Sheet!G14408&gt;Ограничения!$B$2,Sheet!H14408&gt;Ограничения!$B$2,Sheet!I14408&gt;Ограничения!$B$2,),"Not compatible","Compatible")</f>
        <v>Compatible</v>
      </c>
      <c r="L8589" t="str">
        <f t="shared" si="680"/>
        <v>Модификация</v>
      </c>
      <c r="M8589" s="3">
        <f t="shared" si="681"/>
        <v>1</v>
      </c>
      <c r="N8589" s="3" t="str">
        <f t="shared" si="682"/>
        <v>Y</v>
      </c>
      <c r="O8589" t="s">
        <v>28008</v>
      </c>
      <c r="Q8589" t="str">
        <f t="shared" si="678"/>
        <v>COPY 2446pb11.dat sel\2446pb11.dat</v>
      </c>
      <c r="R8589" t="str">
        <f>IF(ISNA(VLOOKUP(B8589,Rendered!$B$1:$C$1000,1,FALSE)),"N","Y")</f>
        <v>N</v>
      </c>
    </row>
    <row r="8590" spans="1:18" hidden="1" x14ac:dyDescent="0.35">
      <c r="A8590" t="s">
        <v>6945</v>
      </c>
      <c r="B8590" t="s">
        <v>21743</v>
      </c>
      <c r="C8590" t="s">
        <v>21744</v>
      </c>
      <c r="D8590" t="s">
        <v>13</v>
      </c>
      <c r="E8590">
        <v>2002</v>
      </c>
      <c r="F8590">
        <v>2002</v>
      </c>
      <c r="J8590">
        <f t="shared" si="679"/>
        <v>0</v>
      </c>
      <c r="K8590" t="str">
        <f>IF(OR(J8590&gt;Ограничения!$B$1,Sheet!G16112&gt;Ограничения!$B$2,Sheet!H16112&gt;Ограничения!$B$2,Sheet!I16112&gt;Ограничения!$B$2,),"Not compatible","Compatible")</f>
        <v>Compatible</v>
      </c>
      <c r="L8590" t="str">
        <f t="shared" si="680"/>
        <v>Модификация</v>
      </c>
      <c r="M8590" s="3">
        <f t="shared" si="681"/>
        <v>0</v>
      </c>
      <c r="N8590" s="3" t="str">
        <f t="shared" si="682"/>
        <v>Y</v>
      </c>
      <c r="O8590" t="s">
        <v>28008</v>
      </c>
      <c r="Q8590" t="str">
        <f t="shared" si="678"/>
        <v>COPY 2446pb11.dat sel\2446pb11.dat</v>
      </c>
      <c r="R8590" t="str">
        <f>IF(ISNA(VLOOKUP(B8590,Rendered!$B$1:$C$1000,1,FALSE)),"N","Y")</f>
        <v>N</v>
      </c>
    </row>
    <row r="8591" spans="1:18" hidden="1" x14ac:dyDescent="0.35">
      <c r="A8591" t="s">
        <v>6945</v>
      </c>
      <c r="B8591" t="s">
        <v>21745</v>
      </c>
      <c r="C8591" t="s">
        <v>21746</v>
      </c>
      <c r="D8591" t="s">
        <v>13</v>
      </c>
      <c r="E8591">
        <v>2011</v>
      </c>
      <c r="F8591">
        <v>2016</v>
      </c>
      <c r="J8591">
        <f t="shared" si="679"/>
        <v>0</v>
      </c>
      <c r="K8591" t="str">
        <f>IF(OR(J8591&gt;Ограничения!$B$1,Sheet!G11319&gt;Ограничения!$B$2,Sheet!H11319&gt;Ограничения!$B$2,Sheet!I11319&gt;Ограничения!$B$2,),"Not compatible","Compatible")</f>
        <v>Compatible</v>
      </c>
      <c r="L8591" t="str">
        <f t="shared" si="680"/>
        <v>Модификация</v>
      </c>
      <c r="M8591" s="3">
        <f t="shared" si="681"/>
        <v>1</v>
      </c>
      <c r="N8591" s="3" t="str">
        <f t="shared" si="682"/>
        <v>Y</v>
      </c>
      <c r="O8591" t="s">
        <v>28008</v>
      </c>
      <c r="Q8591" t="str">
        <f t="shared" si="678"/>
        <v>COPY 2446pb32.dat sel\2446pb32.dat</v>
      </c>
      <c r="R8591" t="str">
        <f>IF(ISNA(VLOOKUP(B8591,Rendered!$B$1:$C$1000,1,FALSE)),"N","Y")</f>
        <v>N</v>
      </c>
    </row>
    <row r="8592" spans="1:18" hidden="1" x14ac:dyDescent="0.35">
      <c r="A8592" t="s">
        <v>6945</v>
      </c>
      <c r="B8592" t="s">
        <v>21745</v>
      </c>
      <c r="C8592" t="s">
        <v>21746</v>
      </c>
      <c r="D8592" t="s">
        <v>13</v>
      </c>
      <c r="E8592">
        <v>2011</v>
      </c>
      <c r="F8592">
        <v>2016</v>
      </c>
      <c r="J8592">
        <f t="shared" si="679"/>
        <v>0</v>
      </c>
      <c r="K8592" t="str">
        <f>IF(OR(J8592&gt;Ограничения!$B$1,Sheet!G14409&gt;Ограничения!$B$2,Sheet!H14409&gt;Ограничения!$B$2,Sheet!I14409&gt;Ограничения!$B$2,),"Not compatible","Compatible")</f>
        <v>Compatible</v>
      </c>
      <c r="L8592" t="str">
        <f t="shared" si="680"/>
        <v>Модификация</v>
      </c>
      <c r="M8592" s="3">
        <f t="shared" si="681"/>
        <v>1</v>
      </c>
      <c r="N8592" s="3" t="str">
        <f t="shared" si="682"/>
        <v>Y</v>
      </c>
      <c r="O8592" t="s">
        <v>28008</v>
      </c>
      <c r="Q8592" t="str">
        <f t="shared" si="678"/>
        <v>COPY 2446pb32.dat sel\2446pb32.dat</v>
      </c>
      <c r="R8592" t="str">
        <f>IF(ISNA(VLOOKUP(B8592,Rendered!$B$1:$C$1000,1,FALSE)),"N","Y")</f>
        <v>N</v>
      </c>
    </row>
    <row r="8593" spans="1:18" hidden="1" x14ac:dyDescent="0.35">
      <c r="A8593" t="s">
        <v>6945</v>
      </c>
      <c r="B8593" t="s">
        <v>21745</v>
      </c>
      <c r="C8593" t="s">
        <v>21746</v>
      </c>
      <c r="D8593" t="s">
        <v>13</v>
      </c>
      <c r="E8593">
        <v>2011</v>
      </c>
      <c r="F8593">
        <v>2016</v>
      </c>
      <c r="J8593">
        <f t="shared" si="679"/>
        <v>0</v>
      </c>
      <c r="K8593" t="str">
        <f>IF(OR(J8593&gt;Ограничения!$B$1,Sheet!G16113&gt;Ограничения!$B$2,Sheet!H16113&gt;Ограничения!$B$2,Sheet!I16113&gt;Ограничения!$B$2,),"Not compatible","Compatible")</f>
        <v>Compatible</v>
      </c>
      <c r="L8593" t="str">
        <f t="shared" si="680"/>
        <v>Модификация</v>
      </c>
      <c r="M8593" s="3">
        <f t="shared" si="681"/>
        <v>0</v>
      </c>
      <c r="N8593" s="3" t="str">
        <f t="shared" si="682"/>
        <v>Y</v>
      </c>
      <c r="O8593" t="s">
        <v>28008</v>
      </c>
      <c r="Q8593" t="str">
        <f t="shared" si="678"/>
        <v>COPY 2446pb32.dat sel\2446pb32.dat</v>
      </c>
      <c r="R8593" t="str">
        <f>IF(ISNA(VLOOKUP(B8593,Rendered!$B$1:$C$1000,1,FALSE)),"N","Y")</f>
        <v>N</v>
      </c>
    </row>
    <row r="8594" spans="1:18" hidden="1" x14ac:dyDescent="0.35">
      <c r="A8594" t="s">
        <v>6945</v>
      </c>
      <c r="B8594" t="s">
        <v>21747</v>
      </c>
      <c r="C8594" t="s">
        <v>21748</v>
      </c>
      <c r="D8594" t="s">
        <v>13</v>
      </c>
      <c r="E8594">
        <v>2002</v>
      </c>
      <c r="F8594">
        <v>2002</v>
      </c>
      <c r="J8594">
        <f t="shared" si="679"/>
        <v>0</v>
      </c>
      <c r="K8594" t="str">
        <f>IF(OR(J8594&gt;Ограничения!$B$1,Sheet!G11320&gt;Ограничения!$B$2,Sheet!H11320&gt;Ограничения!$B$2,Sheet!I11320&gt;Ограничения!$B$2,),"Not compatible","Compatible")</f>
        <v>Compatible</v>
      </c>
      <c r="L8594" t="str">
        <f t="shared" si="680"/>
        <v>Модификация</v>
      </c>
      <c r="M8594" s="3">
        <f t="shared" si="681"/>
        <v>1</v>
      </c>
      <c r="N8594" s="3" t="str">
        <f t="shared" si="682"/>
        <v>Y</v>
      </c>
      <c r="O8594" t="s">
        <v>28008</v>
      </c>
      <c r="Q8594" t="str">
        <f t="shared" si="678"/>
        <v>COPY 2446px8.dat sel\2446px8.dat</v>
      </c>
      <c r="R8594" t="str">
        <f>IF(ISNA(VLOOKUP(B8594,Rendered!$B$1:$C$1000,1,FALSE)),"N","Y")</f>
        <v>N</v>
      </c>
    </row>
    <row r="8595" spans="1:18" hidden="1" x14ac:dyDescent="0.35">
      <c r="A8595" t="s">
        <v>6945</v>
      </c>
      <c r="B8595" t="s">
        <v>21747</v>
      </c>
      <c r="C8595" t="s">
        <v>21748</v>
      </c>
      <c r="D8595" t="s">
        <v>13</v>
      </c>
      <c r="E8595">
        <v>2002</v>
      </c>
      <c r="F8595">
        <v>2002</v>
      </c>
      <c r="J8595">
        <f t="shared" si="679"/>
        <v>0</v>
      </c>
      <c r="K8595" t="str">
        <f>IF(OR(J8595&gt;Ограничения!$B$1,Sheet!G14410&gt;Ограничения!$B$2,Sheet!H14410&gt;Ограничения!$B$2,Sheet!I14410&gt;Ограничения!$B$2,),"Not compatible","Compatible")</f>
        <v>Compatible</v>
      </c>
      <c r="L8595" t="str">
        <f t="shared" si="680"/>
        <v>Модификация</v>
      </c>
      <c r="M8595" s="3">
        <f t="shared" si="681"/>
        <v>1</v>
      </c>
      <c r="N8595" s="3" t="str">
        <f t="shared" si="682"/>
        <v>Y</v>
      </c>
      <c r="O8595" t="s">
        <v>28008</v>
      </c>
      <c r="Q8595" t="str">
        <f t="shared" si="678"/>
        <v>COPY 2446px8.dat sel\2446px8.dat</v>
      </c>
      <c r="R8595" t="str">
        <f>IF(ISNA(VLOOKUP(B8595,Rendered!$B$1:$C$1000,1,FALSE)),"N","Y")</f>
        <v>N</v>
      </c>
    </row>
    <row r="8596" spans="1:18" hidden="1" x14ac:dyDescent="0.35">
      <c r="A8596" t="s">
        <v>6945</v>
      </c>
      <c r="B8596" t="s">
        <v>21747</v>
      </c>
      <c r="C8596" t="s">
        <v>21748</v>
      </c>
      <c r="D8596" t="s">
        <v>13</v>
      </c>
      <c r="E8596">
        <v>2002</v>
      </c>
      <c r="F8596">
        <v>2002</v>
      </c>
      <c r="J8596">
        <f t="shared" si="679"/>
        <v>0</v>
      </c>
      <c r="K8596" t="str">
        <f>IF(OR(J8596&gt;Ограничения!$B$1,Sheet!G16114&gt;Ограничения!$B$2,Sheet!H16114&gt;Ограничения!$B$2,Sheet!I16114&gt;Ограничения!$B$2,),"Not compatible","Compatible")</f>
        <v>Compatible</v>
      </c>
      <c r="L8596" t="str">
        <f t="shared" si="680"/>
        <v>Модификация</v>
      </c>
      <c r="M8596" s="3">
        <f t="shared" si="681"/>
        <v>0</v>
      </c>
      <c r="N8596" s="3" t="str">
        <f t="shared" si="682"/>
        <v>Y</v>
      </c>
      <c r="O8596" t="s">
        <v>28008</v>
      </c>
      <c r="Q8596" t="str">
        <f t="shared" si="678"/>
        <v>COPY 2446px8.dat sel\2446px8.dat</v>
      </c>
      <c r="R8596" t="str">
        <f>IF(ISNA(VLOOKUP(B8596,Rendered!$B$1:$C$1000,1,FALSE)),"N","Y")</f>
        <v>N</v>
      </c>
    </row>
    <row r="8597" spans="1:18" hidden="1" x14ac:dyDescent="0.35">
      <c r="A8597" t="s">
        <v>6945</v>
      </c>
      <c r="B8597" t="s">
        <v>21749</v>
      </c>
      <c r="C8597" t="s">
        <v>21750</v>
      </c>
      <c r="D8597" t="s">
        <v>13</v>
      </c>
      <c r="E8597">
        <v>2012</v>
      </c>
      <c r="F8597">
        <v>2012</v>
      </c>
      <c r="J8597">
        <f t="shared" si="679"/>
        <v>0</v>
      </c>
      <c r="K8597" t="str">
        <f>IF(OR(J8597&gt;Ограничения!$B$1,Sheet!G11321&gt;Ограничения!$B$2,Sheet!H11321&gt;Ограничения!$B$2,Sheet!I11321&gt;Ограничения!$B$2,),"Not compatible","Compatible")</f>
        <v>Compatible</v>
      </c>
      <c r="L8597" t="str">
        <f t="shared" si="680"/>
        <v>Модификация</v>
      </c>
      <c r="M8597" s="3">
        <f t="shared" si="681"/>
        <v>1</v>
      </c>
      <c r="N8597" s="3" t="str">
        <f t="shared" si="682"/>
        <v>Y</v>
      </c>
      <c r="O8597" t="s">
        <v>28008</v>
      </c>
      <c r="Q8597" t="str">
        <f t="shared" si="678"/>
        <v>COPY 2446pb33.dat sel\2446pb33.dat</v>
      </c>
      <c r="R8597" t="str">
        <f>IF(ISNA(VLOOKUP(B8597,Rendered!$B$1:$C$1000,1,FALSE)),"N","Y")</f>
        <v>N</v>
      </c>
    </row>
    <row r="8598" spans="1:18" hidden="1" x14ac:dyDescent="0.35">
      <c r="A8598" t="s">
        <v>6945</v>
      </c>
      <c r="B8598" t="s">
        <v>21749</v>
      </c>
      <c r="C8598" t="s">
        <v>21750</v>
      </c>
      <c r="D8598" t="s">
        <v>13</v>
      </c>
      <c r="E8598">
        <v>2012</v>
      </c>
      <c r="F8598">
        <v>2012</v>
      </c>
      <c r="J8598">
        <f t="shared" si="679"/>
        <v>0</v>
      </c>
      <c r="K8598" t="str">
        <f>IF(OR(J8598&gt;Ограничения!$B$1,Sheet!G14411&gt;Ограничения!$B$2,Sheet!H14411&gt;Ограничения!$B$2,Sheet!I14411&gt;Ограничения!$B$2,),"Not compatible","Compatible")</f>
        <v>Compatible</v>
      </c>
      <c r="L8598" t="str">
        <f t="shared" si="680"/>
        <v>Модификация</v>
      </c>
      <c r="M8598" s="3">
        <f t="shared" si="681"/>
        <v>1</v>
      </c>
      <c r="N8598" s="3" t="str">
        <f t="shared" si="682"/>
        <v>Y</v>
      </c>
      <c r="O8598" t="s">
        <v>28008</v>
      </c>
      <c r="Q8598" t="str">
        <f t="shared" si="678"/>
        <v>COPY 2446pb33.dat sel\2446pb33.dat</v>
      </c>
      <c r="R8598" t="str">
        <f>IF(ISNA(VLOOKUP(B8598,Rendered!$B$1:$C$1000,1,FALSE)),"N","Y")</f>
        <v>N</v>
      </c>
    </row>
    <row r="8599" spans="1:18" hidden="1" x14ac:dyDescent="0.35">
      <c r="A8599" t="s">
        <v>6945</v>
      </c>
      <c r="B8599" t="s">
        <v>21749</v>
      </c>
      <c r="C8599" t="s">
        <v>21750</v>
      </c>
      <c r="D8599" t="s">
        <v>13</v>
      </c>
      <c r="E8599">
        <v>2012</v>
      </c>
      <c r="F8599">
        <v>2012</v>
      </c>
      <c r="J8599">
        <f t="shared" si="679"/>
        <v>0</v>
      </c>
      <c r="K8599" t="str">
        <f>IF(OR(J8599&gt;Ограничения!$B$1,Sheet!G16115&gt;Ограничения!$B$2,Sheet!H16115&gt;Ограничения!$B$2,Sheet!I16115&gt;Ограничения!$B$2,),"Not compatible","Compatible")</f>
        <v>Compatible</v>
      </c>
      <c r="L8599" t="str">
        <f t="shared" si="680"/>
        <v>Модификация</v>
      </c>
      <c r="M8599" s="3">
        <f t="shared" si="681"/>
        <v>0</v>
      </c>
      <c r="N8599" s="3" t="str">
        <f t="shared" si="682"/>
        <v>Y</v>
      </c>
      <c r="O8599" t="s">
        <v>28008</v>
      </c>
      <c r="Q8599" t="str">
        <f t="shared" si="678"/>
        <v>COPY 2446pb33.dat sel\2446pb33.dat</v>
      </c>
      <c r="R8599" t="str">
        <f>IF(ISNA(VLOOKUP(B8599,Rendered!$B$1:$C$1000,1,FALSE)),"N","Y")</f>
        <v>N</v>
      </c>
    </row>
    <row r="8600" spans="1:18" hidden="1" x14ac:dyDescent="0.35">
      <c r="A8600" t="s">
        <v>6945</v>
      </c>
      <c r="B8600" t="s">
        <v>21751</v>
      </c>
      <c r="C8600" t="s">
        <v>21752</v>
      </c>
      <c r="D8600" t="s">
        <v>13</v>
      </c>
      <c r="E8600">
        <v>2007</v>
      </c>
      <c r="F8600">
        <v>2007</v>
      </c>
      <c r="J8600">
        <f t="shared" si="679"/>
        <v>0</v>
      </c>
      <c r="K8600" t="str">
        <f>IF(OR(J8600&gt;Ограничения!$B$1,Sheet!G11322&gt;Ограничения!$B$2,Sheet!H11322&gt;Ограничения!$B$2,Sheet!I11322&gt;Ограничения!$B$2,),"Not compatible","Compatible")</f>
        <v>Compatible</v>
      </c>
      <c r="L8600" t="str">
        <f t="shared" si="680"/>
        <v>Модификация</v>
      </c>
      <c r="M8600" s="3">
        <f t="shared" si="681"/>
        <v>1</v>
      </c>
      <c r="N8600" s="3" t="str">
        <f t="shared" si="682"/>
        <v>Y</v>
      </c>
      <c r="O8600" t="s">
        <v>28008</v>
      </c>
      <c r="Q8600" t="str">
        <f t="shared" si="678"/>
        <v>COPY 2446pb27.dat sel\2446pb27.dat</v>
      </c>
      <c r="R8600" t="str">
        <f>IF(ISNA(VLOOKUP(B8600,Rendered!$B$1:$C$1000,1,FALSE)),"N","Y")</f>
        <v>N</v>
      </c>
    </row>
    <row r="8601" spans="1:18" hidden="1" x14ac:dyDescent="0.35">
      <c r="A8601" t="s">
        <v>6945</v>
      </c>
      <c r="B8601" t="s">
        <v>21753</v>
      </c>
      <c r="C8601" t="s">
        <v>21752</v>
      </c>
      <c r="D8601" t="s">
        <v>13</v>
      </c>
      <c r="E8601">
        <v>2009</v>
      </c>
      <c r="F8601">
        <v>2009</v>
      </c>
      <c r="J8601">
        <f t="shared" si="679"/>
        <v>0</v>
      </c>
      <c r="K8601" t="str">
        <f>IF(OR(J8601&gt;Ограничения!$B$1,Sheet!G11323&gt;Ограничения!$B$2,Sheet!H11323&gt;Ограничения!$B$2,Sheet!I11323&gt;Ограничения!$B$2,),"Not compatible","Compatible")</f>
        <v>Compatible</v>
      </c>
      <c r="L8601" t="str">
        <f t="shared" si="680"/>
        <v>Модификация</v>
      </c>
      <c r="M8601" s="3">
        <f t="shared" si="681"/>
        <v>1</v>
      </c>
      <c r="N8601" s="3" t="str">
        <f t="shared" si="682"/>
        <v>Y</v>
      </c>
      <c r="O8601" t="s">
        <v>28008</v>
      </c>
      <c r="Q8601" t="str">
        <f t="shared" si="678"/>
        <v>COPY 2446pb28.dat sel\2446pb28.dat</v>
      </c>
      <c r="R8601" t="str">
        <f>IF(ISNA(VLOOKUP(B8601,Rendered!$B$1:$C$1000,1,FALSE)),"N","Y")</f>
        <v>N</v>
      </c>
    </row>
    <row r="8602" spans="1:18" hidden="1" x14ac:dyDescent="0.35">
      <c r="A8602" t="s">
        <v>6945</v>
      </c>
      <c r="B8602" t="s">
        <v>21751</v>
      </c>
      <c r="C8602" t="s">
        <v>21752</v>
      </c>
      <c r="D8602" t="s">
        <v>13</v>
      </c>
      <c r="E8602">
        <v>2007</v>
      </c>
      <c r="F8602">
        <v>2007</v>
      </c>
      <c r="J8602">
        <f t="shared" si="679"/>
        <v>0</v>
      </c>
      <c r="K8602" t="str">
        <f>IF(OR(J8602&gt;Ограничения!$B$1,Sheet!G14412&gt;Ограничения!$B$2,Sheet!H14412&gt;Ограничения!$B$2,Sheet!I14412&gt;Ограничения!$B$2,),"Not compatible","Compatible")</f>
        <v>Compatible</v>
      </c>
      <c r="L8602" t="str">
        <f t="shared" si="680"/>
        <v>Модификация</v>
      </c>
      <c r="M8602" s="3">
        <f t="shared" si="681"/>
        <v>1</v>
      </c>
      <c r="N8602" s="3" t="str">
        <f t="shared" si="682"/>
        <v>Y</v>
      </c>
      <c r="O8602" t="s">
        <v>28008</v>
      </c>
      <c r="Q8602" t="str">
        <f t="shared" si="678"/>
        <v>COPY 2446pb27.dat sel\2446pb27.dat</v>
      </c>
      <c r="R8602" t="str">
        <f>IF(ISNA(VLOOKUP(B8602,Rendered!$B$1:$C$1000,1,FALSE)),"N","Y")</f>
        <v>N</v>
      </c>
    </row>
    <row r="8603" spans="1:18" hidden="1" x14ac:dyDescent="0.35">
      <c r="A8603" t="s">
        <v>6945</v>
      </c>
      <c r="B8603" t="s">
        <v>21753</v>
      </c>
      <c r="C8603" t="s">
        <v>21752</v>
      </c>
      <c r="D8603" t="s">
        <v>13</v>
      </c>
      <c r="E8603">
        <v>2009</v>
      </c>
      <c r="F8603">
        <v>2009</v>
      </c>
      <c r="J8603">
        <f t="shared" si="679"/>
        <v>0</v>
      </c>
      <c r="K8603" t="str">
        <f>IF(OR(J8603&gt;Ограничения!$B$1,Sheet!G14413&gt;Ограничения!$B$2,Sheet!H14413&gt;Ограничения!$B$2,Sheet!I14413&gt;Ограничения!$B$2,),"Not compatible","Compatible")</f>
        <v>Compatible</v>
      </c>
      <c r="L8603" t="str">
        <f t="shared" si="680"/>
        <v>Модификация</v>
      </c>
      <c r="M8603" s="3">
        <f t="shared" si="681"/>
        <v>1</v>
      </c>
      <c r="N8603" s="3" t="str">
        <f t="shared" si="682"/>
        <v>Y</v>
      </c>
      <c r="O8603" t="s">
        <v>28008</v>
      </c>
      <c r="Q8603" t="str">
        <f t="shared" si="678"/>
        <v>COPY 2446pb28.dat sel\2446pb28.dat</v>
      </c>
      <c r="R8603" t="str">
        <f>IF(ISNA(VLOOKUP(B8603,Rendered!$B$1:$C$1000,1,FALSE)),"N","Y")</f>
        <v>N</v>
      </c>
    </row>
    <row r="8604" spans="1:18" hidden="1" x14ac:dyDescent="0.35">
      <c r="A8604" t="s">
        <v>6945</v>
      </c>
      <c r="B8604" t="s">
        <v>21751</v>
      </c>
      <c r="C8604" t="s">
        <v>21752</v>
      </c>
      <c r="D8604" t="s">
        <v>13</v>
      </c>
      <c r="E8604">
        <v>2007</v>
      </c>
      <c r="F8604">
        <v>2007</v>
      </c>
      <c r="J8604">
        <f t="shared" si="679"/>
        <v>0</v>
      </c>
      <c r="K8604" t="str">
        <f>IF(OR(J8604&gt;Ограничения!$B$1,Sheet!G16116&gt;Ограничения!$B$2,Sheet!H16116&gt;Ограничения!$B$2,Sheet!I16116&gt;Ограничения!$B$2,),"Not compatible","Compatible")</f>
        <v>Compatible</v>
      </c>
      <c r="L8604" t="str">
        <f t="shared" si="680"/>
        <v>Модификация</v>
      </c>
      <c r="M8604" s="3">
        <f t="shared" si="681"/>
        <v>1</v>
      </c>
      <c r="N8604" s="3" t="str">
        <f t="shared" si="682"/>
        <v>Y</v>
      </c>
      <c r="O8604" t="s">
        <v>28008</v>
      </c>
      <c r="Q8604" t="str">
        <f t="shared" si="678"/>
        <v>COPY 2446pb27.dat sel\2446pb27.dat</v>
      </c>
      <c r="R8604" t="str">
        <f>IF(ISNA(VLOOKUP(B8604,Rendered!$B$1:$C$1000,1,FALSE)),"N","Y")</f>
        <v>N</v>
      </c>
    </row>
    <row r="8605" spans="1:18" hidden="1" x14ac:dyDescent="0.35">
      <c r="A8605" t="s">
        <v>6945</v>
      </c>
      <c r="B8605" t="s">
        <v>21753</v>
      </c>
      <c r="C8605" t="s">
        <v>21752</v>
      </c>
      <c r="D8605" t="s">
        <v>13</v>
      </c>
      <c r="E8605">
        <v>2009</v>
      </c>
      <c r="F8605">
        <v>2009</v>
      </c>
      <c r="J8605">
        <f t="shared" si="679"/>
        <v>0</v>
      </c>
      <c r="K8605" t="str">
        <f>IF(OR(J8605&gt;Ограничения!$B$1,Sheet!G16117&gt;Ограничения!$B$2,Sheet!H16117&gt;Ограничения!$B$2,Sheet!I16117&gt;Ограничения!$B$2,),"Not compatible","Compatible")</f>
        <v>Compatible</v>
      </c>
      <c r="L8605" t="str">
        <f t="shared" si="680"/>
        <v>Модификация</v>
      </c>
      <c r="M8605" s="3">
        <f t="shared" si="681"/>
        <v>0</v>
      </c>
      <c r="N8605" s="3" t="str">
        <f t="shared" si="682"/>
        <v>Y</v>
      </c>
      <c r="O8605" t="s">
        <v>28008</v>
      </c>
      <c r="Q8605" t="str">
        <f t="shared" si="678"/>
        <v>COPY 2446pb28.dat sel\2446pb28.dat</v>
      </c>
      <c r="R8605" t="str">
        <f>IF(ISNA(VLOOKUP(B8605,Rendered!$B$1:$C$1000,1,FALSE)),"N","Y")</f>
        <v>N</v>
      </c>
    </row>
    <row r="8606" spans="1:18" hidden="1" x14ac:dyDescent="0.35">
      <c r="A8606" t="s">
        <v>6945</v>
      </c>
      <c r="B8606" t="s">
        <v>21754</v>
      </c>
      <c r="C8606" t="s">
        <v>21755</v>
      </c>
      <c r="D8606" t="s">
        <v>13</v>
      </c>
      <c r="E8606">
        <v>2007</v>
      </c>
      <c r="F8606">
        <v>2007</v>
      </c>
      <c r="J8606">
        <f t="shared" si="679"/>
        <v>0</v>
      </c>
      <c r="K8606" t="str">
        <f>IF(OR(J8606&gt;Ограничения!$B$1,Sheet!G11324&gt;Ограничения!$B$2,Sheet!H11324&gt;Ограничения!$B$2,Sheet!I11324&gt;Ограничения!$B$2,),"Not compatible","Compatible")</f>
        <v>Compatible</v>
      </c>
      <c r="L8606" t="str">
        <f t="shared" si="680"/>
        <v>Модификация</v>
      </c>
      <c r="M8606" s="3">
        <f t="shared" si="681"/>
        <v>1</v>
      </c>
      <c r="N8606" s="3" t="str">
        <f t="shared" si="682"/>
        <v>Y</v>
      </c>
      <c r="O8606" t="s">
        <v>28008</v>
      </c>
      <c r="Q8606" t="str">
        <f t="shared" si="678"/>
        <v>COPY 2446pb26.dat sel\2446pb26.dat</v>
      </c>
      <c r="R8606" t="str">
        <f>IF(ISNA(VLOOKUP(B8606,Rendered!$B$1:$C$1000,1,FALSE)),"N","Y")</f>
        <v>N</v>
      </c>
    </row>
    <row r="8607" spans="1:18" hidden="1" x14ac:dyDescent="0.35">
      <c r="A8607" t="s">
        <v>6945</v>
      </c>
      <c r="B8607" t="s">
        <v>21756</v>
      </c>
      <c r="C8607" t="s">
        <v>21755</v>
      </c>
      <c r="D8607" t="s">
        <v>13</v>
      </c>
      <c r="E8607">
        <v>2009</v>
      </c>
      <c r="F8607">
        <v>2009</v>
      </c>
      <c r="J8607">
        <f t="shared" si="679"/>
        <v>0</v>
      </c>
      <c r="K8607" t="str">
        <f>IF(OR(J8607&gt;Ограничения!$B$1,Sheet!G11325&gt;Ограничения!$B$2,Sheet!H11325&gt;Ограничения!$B$2,Sheet!I11325&gt;Ограничения!$B$2,),"Not compatible","Compatible")</f>
        <v>Compatible</v>
      </c>
      <c r="L8607" t="str">
        <f t="shared" si="680"/>
        <v>Модификация</v>
      </c>
      <c r="M8607" s="3">
        <f t="shared" si="681"/>
        <v>1</v>
      </c>
      <c r="N8607" s="3" t="str">
        <f t="shared" si="682"/>
        <v>Y</v>
      </c>
      <c r="O8607" t="s">
        <v>28008</v>
      </c>
      <c r="Q8607" t="str">
        <f t="shared" si="678"/>
        <v>COPY 2446pb29.dat sel\2446pb29.dat</v>
      </c>
      <c r="R8607" t="str">
        <f>IF(ISNA(VLOOKUP(B8607,Rendered!$B$1:$C$1000,1,FALSE)),"N","Y")</f>
        <v>N</v>
      </c>
    </row>
    <row r="8608" spans="1:18" hidden="1" x14ac:dyDescent="0.35">
      <c r="A8608" t="s">
        <v>6945</v>
      </c>
      <c r="B8608" t="s">
        <v>21754</v>
      </c>
      <c r="C8608" t="s">
        <v>21755</v>
      </c>
      <c r="D8608" t="s">
        <v>13</v>
      </c>
      <c r="E8608">
        <v>2007</v>
      </c>
      <c r="F8608">
        <v>2007</v>
      </c>
      <c r="J8608">
        <f t="shared" si="679"/>
        <v>0</v>
      </c>
      <c r="K8608" t="str">
        <f>IF(OR(J8608&gt;Ограничения!$B$1,Sheet!G14414&gt;Ограничения!$B$2,Sheet!H14414&gt;Ограничения!$B$2,Sheet!I14414&gt;Ограничения!$B$2,),"Not compatible","Compatible")</f>
        <v>Compatible</v>
      </c>
      <c r="L8608" t="str">
        <f t="shared" si="680"/>
        <v>Модификация</v>
      </c>
      <c r="M8608" s="3">
        <f t="shared" si="681"/>
        <v>1</v>
      </c>
      <c r="N8608" s="3" t="str">
        <f t="shared" si="682"/>
        <v>Y</v>
      </c>
      <c r="O8608" t="s">
        <v>28008</v>
      </c>
      <c r="Q8608" t="str">
        <f t="shared" si="678"/>
        <v>COPY 2446pb26.dat sel\2446pb26.dat</v>
      </c>
      <c r="R8608" t="str">
        <f>IF(ISNA(VLOOKUP(B8608,Rendered!$B$1:$C$1000,1,FALSE)),"N","Y")</f>
        <v>N</v>
      </c>
    </row>
    <row r="8609" spans="1:18" hidden="1" x14ac:dyDescent="0.35">
      <c r="A8609" t="s">
        <v>6945</v>
      </c>
      <c r="B8609" t="s">
        <v>21756</v>
      </c>
      <c r="C8609" t="s">
        <v>21755</v>
      </c>
      <c r="D8609" t="s">
        <v>13</v>
      </c>
      <c r="E8609">
        <v>2009</v>
      </c>
      <c r="F8609">
        <v>2009</v>
      </c>
      <c r="J8609">
        <f t="shared" si="679"/>
        <v>0</v>
      </c>
      <c r="K8609" t="str">
        <f>IF(OR(J8609&gt;Ограничения!$B$1,Sheet!G14415&gt;Ограничения!$B$2,Sheet!H14415&gt;Ограничения!$B$2,Sheet!I14415&gt;Ограничения!$B$2,),"Not compatible","Compatible")</f>
        <v>Compatible</v>
      </c>
      <c r="L8609" t="str">
        <f t="shared" si="680"/>
        <v>Модификация</v>
      </c>
      <c r="M8609" s="3">
        <f t="shared" si="681"/>
        <v>1</v>
      </c>
      <c r="N8609" s="3" t="str">
        <f t="shared" si="682"/>
        <v>Y</v>
      </c>
      <c r="O8609" t="s">
        <v>28008</v>
      </c>
      <c r="Q8609" t="str">
        <f t="shared" si="678"/>
        <v>COPY 2446pb29.dat sel\2446pb29.dat</v>
      </c>
      <c r="R8609" t="str">
        <f>IF(ISNA(VLOOKUP(B8609,Rendered!$B$1:$C$1000,1,FALSE)),"N","Y")</f>
        <v>N</v>
      </c>
    </row>
    <row r="8610" spans="1:18" hidden="1" x14ac:dyDescent="0.35">
      <c r="A8610" t="s">
        <v>6945</v>
      </c>
      <c r="B8610" t="s">
        <v>21754</v>
      </c>
      <c r="C8610" t="s">
        <v>21755</v>
      </c>
      <c r="D8610" t="s">
        <v>13</v>
      </c>
      <c r="E8610">
        <v>2007</v>
      </c>
      <c r="F8610">
        <v>2007</v>
      </c>
      <c r="J8610">
        <f t="shared" si="679"/>
        <v>0</v>
      </c>
      <c r="K8610" t="str">
        <f>IF(OR(J8610&gt;Ограничения!$B$1,Sheet!G16118&gt;Ограничения!$B$2,Sheet!H16118&gt;Ограничения!$B$2,Sheet!I16118&gt;Ограничения!$B$2,),"Not compatible","Compatible")</f>
        <v>Compatible</v>
      </c>
      <c r="L8610" t="str">
        <f t="shared" si="680"/>
        <v>Модификация</v>
      </c>
      <c r="M8610" s="3">
        <f t="shared" si="681"/>
        <v>1</v>
      </c>
      <c r="N8610" s="3" t="str">
        <f t="shared" si="682"/>
        <v>Y</v>
      </c>
      <c r="O8610" t="s">
        <v>28008</v>
      </c>
      <c r="Q8610" t="str">
        <f t="shared" si="678"/>
        <v>COPY 2446pb26.dat sel\2446pb26.dat</v>
      </c>
      <c r="R8610" t="str">
        <f>IF(ISNA(VLOOKUP(B8610,Rendered!$B$1:$C$1000,1,FALSE)),"N","Y")</f>
        <v>N</v>
      </c>
    </row>
    <row r="8611" spans="1:18" hidden="1" x14ac:dyDescent="0.35">
      <c r="A8611" t="s">
        <v>6945</v>
      </c>
      <c r="B8611" t="s">
        <v>21756</v>
      </c>
      <c r="C8611" t="s">
        <v>21755</v>
      </c>
      <c r="D8611" t="s">
        <v>13</v>
      </c>
      <c r="E8611">
        <v>2009</v>
      </c>
      <c r="F8611">
        <v>2009</v>
      </c>
      <c r="J8611">
        <f t="shared" si="679"/>
        <v>0</v>
      </c>
      <c r="K8611" t="str">
        <f>IF(OR(J8611&gt;Ограничения!$B$1,Sheet!G16119&gt;Ограничения!$B$2,Sheet!H16119&gt;Ограничения!$B$2,Sheet!I16119&gt;Ограничения!$B$2,),"Not compatible","Compatible")</f>
        <v>Compatible</v>
      </c>
      <c r="L8611" t="str">
        <f t="shared" si="680"/>
        <v>Модификация</v>
      </c>
      <c r="M8611" s="3">
        <f t="shared" si="681"/>
        <v>0</v>
      </c>
      <c r="N8611" s="3" t="str">
        <f t="shared" si="682"/>
        <v>Y</v>
      </c>
      <c r="O8611" t="s">
        <v>28008</v>
      </c>
      <c r="Q8611" t="str">
        <f t="shared" si="678"/>
        <v>COPY 2446pb29.dat sel\2446pb29.dat</v>
      </c>
      <c r="R8611" t="str">
        <f>IF(ISNA(VLOOKUP(B8611,Rendered!$B$1:$C$1000,1,FALSE)),"N","Y")</f>
        <v>N</v>
      </c>
    </row>
    <row r="8612" spans="1:18" hidden="1" x14ac:dyDescent="0.35">
      <c r="A8612" t="s">
        <v>6945</v>
      </c>
      <c r="B8612" t="s">
        <v>21757</v>
      </c>
      <c r="C8612" t="s">
        <v>21758</v>
      </c>
      <c r="D8612" t="s">
        <v>13</v>
      </c>
      <c r="E8612">
        <v>2004</v>
      </c>
      <c r="F8612">
        <v>2007</v>
      </c>
      <c r="J8612">
        <f t="shared" si="679"/>
        <v>0</v>
      </c>
      <c r="K8612" t="str">
        <f>IF(OR(J8612&gt;Ограничения!$B$1,Sheet!G11326&gt;Ограничения!$B$2,Sheet!H11326&gt;Ограничения!$B$2,Sheet!I11326&gt;Ограничения!$B$2,),"Not compatible","Compatible")</f>
        <v>Compatible</v>
      </c>
      <c r="L8612" t="str">
        <f t="shared" si="680"/>
        <v>Модификация</v>
      </c>
      <c r="M8612" s="3">
        <f t="shared" si="681"/>
        <v>1</v>
      </c>
      <c r="N8612" s="3" t="str">
        <f t="shared" si="682"/>
        <v>Y</v>
      </c>
      <c r="O8612" t="s">
        <v>28008</v>
      </c>
      <c r="Q8612" t="str">
        <f t="shared" si="678"/>
        <v>COPY 2446pb20.dat sel\2446pb20.dat</v>
      </c>
      <c r="R8612" t="str">
        <f>IF(ISNA(VLOOKUP(B8612,Rendered!$B$1:$C$1000,1,FALSE)),"N","Y")</f>
        <v>N</v>
      </c>
    </row>
    <row r="8613" spans="1:18" hidden="1" x14ac:dyDescent="0.35">
      <c r="A8613" t="s">
        <v>6945</v>
      </c>
      <c r="B8613" t="s">
        <v>21757</v>
      </c>
      <c r="C8613" t="s">
        <v>21758</v>
      </c>
      <c r="D8613" t="s">
        <v>13</v>
      </c>
      <c r="E8613">
        <v>2004</v>
      </c>
      <c r="F8613">
        <v>2007</v>
      </c>
      <c r="J8613">
        <f t="shared" si="679"/>
        <v>0</v>
      </c>
      <c r="K8613" t="str">
        <f>IF(OR(J8613&gt;Ограничения!$B$1,Sheet!G14416&gt;Ограничения!$B$2,Sheet!H14416&gt;Ограничения!$B$2,Sheet!I14416&gt;Ограничения!$B$2,),"Not compatible","Compatible")</f>
        <v>Compatible</v>
      </c>
      <c r="L8613" t="str">
        <f t="shared" si="680"/>
        <v>Модификация</v>
      </c>
      <c r="M8613" s="3">
        <f t="shared" si="681"/>
        <v>1</v>
      </c>
      <c r="N8613" s="3" t="str">
        <f t="shared" si="682"/>
        <v>Y</v>
      </c>
      <c r="O8613" t="s">
        <v>28008</v>
      </c>
      <c r="Q8613" t="str">
        <f t="shared" si="678"/>
        <v>COPY 2446pb20.dat sel\2446pb20.dat</v>
      </c>
      <c r="R8613" t="str">
        <f>IF(ISNA(VLOOKUP(B8613,Rendered!$B$1:$C$1000,1,FALSE)),"N","Y")</f>
        <v>N</v>
      </c>
    </row>
    <row r="8614" spans="1:18" hidden="1" x14ac:dyDescent="0.35">
      <c r="A8614" t="s">
        <v>6945</v>
      </c>
      <c r="B8614" t="s">
        <v>21757</v>
      </c>
      <c r="C8614" t="s">
        <v>21758</v>
      </c>
      <c r="D8614" t="s">
        <v>13</v>
      </c>
      <c r="E8614">
        <v>2004</v>
      </c>
      <c r="F8614">
        <v>2007</v>
      </c>
      <c r="J8614">
        <f t="shared" si="679"/>
        <v>0</v>
      </c>
      <c r="K8614" t="str">
        <f>IF(OR(J8614&gt;Ограничения!$B$1,Sheet!G16120&gt;Ограничения!$B$2,Sheet!H16120&gt;Ограничения!$B$2,Sheet!I16120&gt;Ограничения!$B$2,),"Not compatible","Compatible")</f>
        <v>Compatible</v>
      </c>
      <c r="L8614" t="str">
        <f t="shared" si="680"/>
        <v>Модификация</v>
      </c>
      <c r="M8614" s="3">
        <f t="shared" si="681"/>
        <v>0</v>
      </c>
      <c r="N8614" s="3" t="str">
        <f t="shared" si="682"/>
        <v>Y</v>
      </c>
      <c r="O8614" t="s">
        <v>28008</v>
      </c>
      <c r="Q8614" t="str">
        <f t="shared" si="678"/>
        <v>COPY 2446pb20.dat sel\2446pb20.dat</v>
      </c>
      <c r="R8614" t="str">
        <f>IF(ISNA(VLOOKUP(B8614,Rendered!$B$1:$C$1000,1,FALSE)),"N","Y")</f>
        <v>N</v>
      </c>
    </row>
    <row r="8615" spans="1:18" hidden="1" x14ac:dyDescent="0.35">
      <c r="A8615" t="s">
        <v>6945</v>
      </c>
      <c r="B8615" t="s">
        <v>21759</v>
      </c>
      <c r="C8615" t="s">
        <v>21760</v>
      </c>
      <c r="D8615" t="s">
        <v>13</v>
      </c>
      <c r="E8615">
        <v>2004</v>
      </c>
      <c r="F8615">
        <v>2006</v>
      </c>
      <c r="J8615">
        <f t="shared" si="679"/>
        <v>0</v>
      </c>
      <c r="K8615" t="str">
        <f>IF(OR(J8615&gt;Ограничения!$B$1,Sheet!G11327&gt;Ограничения!$B$2,Sheet!H11327&gt;Ограничения!$B$2,Sheet!I11327&gt;Ограничения!$B$2,),"Not compatible","Compatible")</f>
        <v>Compatible</v>
      </c>
      <c r="L8615" t="str">
        <f t="shared" si="680"/>
        <v>Модификация</v>
      </c>
      <c r="M8615" s="3">
        <f t="shared" si="681"/>
        <v>1</v>
      </c>
      <c r="N8615" s="3" t="str">
        <f t="shared" si="682"/>
        <v>Y</v>
      </c>
      <c r="O8615" t="s">
        <v>28008</v>
      </c>
      <c r="Q8615" t="str">
        <f t="shared" si="678"/>
        <v>COPY 2446pb21.dat sel\2446pb21.dat</v>
      </c>
      <c r="R8615" t="str">
        <f>IF(ISNA(VLOOKUP(B8615,Rendered!$B$1:$C$1000,1,FALSE)),"N","Y")</f>
        <v>N</v>
      </c>
    </row>
    <row r="8616" spans="1:18" hidden="1" x14ac:dyDescent="0.35">
      <c r="A8616" t="s">
        <v>6945</v>
      </c>
      <c r="B8616" t="s">
        <v>21759</v>
      </c>
      <c r="C8616" t="s">
        <v>21760</v>
      </c>
      <c r="D8616" t="s">
        <v>13</v>
      </c>
      <c r="E8616">
        <v>2004</v>
      </c>
      <c r="F8616">
        <v>2006</v>
      </c>
      <c r="J8616">
        <f t="shared" si="679"/>
        <v>0</v>
      </c>
      <c r="K8616" t="str">
        <f>IF(OR(J8616&gt;Ограничения!$B$1,Sheet!G14417&gt;Ограничения!$B$2,Sheet!H14417&gt;Ограничения!$B$2,Sheet!I14417&gt;Ограничения!$B$2,),"Not compatible","Compatible")</f>
        <v>Compatible</v>
      </c>
      <c r="L8616" t="str">
        <f t="shared" si="680"/>
        <v>Модификация</v>
      </c>
      <c r="M8616" s="3">
        <f t="shared" si="681"/>
        <v>1</v>
      </c>
      <c r="N8616" s="3" t="str">
        <f t="shared" si="682"/>
        <v>Y</v>
      </c>
      <c r="O8616" t="s">
        <v>28008</v>
      </c>
      <c r="Q8616" t="str">
        <f t="shared" si="678"/>
        <v>COPY 2446pb21.dat sel\2446pb21.dat</v>
      </c>
      <c r="R8616" t="str">
        <f>IF(ISNA(VLOOKUP(B8616,Rendered!$B$1:$C$1000,1,FALSE)),"N","Y")</f>
        <v>N</v>
      </c>
    </row>
    <row r="8617" spans="1:18" hidden="1" x14ac:dyDescent="0.35">
      <c r="A8617" t="s">
        <v>6945</v>
      </c>
      <c r="B8617" t="s">
        <v>21759</v>
      </c>
      <c r="C8617" t="s">
        <v>21760</v>
      </c>
      <c r="D8617" t="s">
        <v>13</v>
      </c>
      <c r="E8617">
        <v>2004</v>
      </c>
      <c r="F8617">
        <v>2006</v>
      </c>
      <c r="J8617">
        <f t="shared" si="679"/>
        <v>0</v>
      </c>
      <c r="K8617" t="str">
        <f>IF(OR(J8617&gt;Ограничения!$B$1,Sheet!G16121&gt;Ограничения!$B$2,Sheet!H16121&gt;Ограничения!$B$2,Sheet!I16121&gt;Ограничения!$B$2,),"Not compatible","Compatible")</f>
        <v>Compatible</v>
      </c>
      <c r="L8617" t="str">
        <f t="shared" si="680"/>
        <v>Модификация</v>
      </c>
      <c r="M8617" s="3">
        <f t="shared" si="681"/>
        <v>0</v>
      </c>
      <c r="N8617" s="3" t="str">
        <f t="shared" si="682"/>
        <v>Y</v>
      </c>
      <c r="O8617" t="s">
        <v>28008</v>
      </c>
      <c r="Q8617" t="str">
        <f t="shared" si="678"/>
        <v>COPY 2446pb21.dat sel\2446pb21.dat</v>
      </c>
      <c r="R8617" t="str">
        <f>IF(ISNA(VLOOKUP(B8617,Rendered!$B$1:$C$1000,1,FALSE)),"N","Y")</f>
        <v>N</v>
      </c>
    </row>
    <row r="8618" spans="1:18" hidden="1" x14ac:dyDescent="0.35">
      <c r="A8618" t="s">
        <v>6945</v>
      </c>
      <c r="B8618" t="s">
        <v>21761</v>
      </c>
      <c r="C8618" t="s">
        <v>21762</v>
      </c>
      <c r="D8618" t="s">
        <v>13</v>
      </c>
      <c r="E8618">
        <v>2017</v>
      </c>
      <c r="F8618">
        <v>2017</v>
      </c>
      <c r="J8618">
        <f t="shared" si="679"/>
        <v>0</v>
      </c>
      <c r="K8618" t="str">
        <f>IF(OR(J8618&gt;Ограничения!$B$1,Sheet!G11328&gt;Ограничения!$B$2,Sheet!H11328&gt;Ограничения!$B$2,Sheet!I11328&gt;Ограничения!$B$2,),"Not compatible","Compatible")</f>
        <v>Compatible</v>
      </c>
      <c r="L8618" t="str">
        <f t="shared" si="680"/>
        <v>Модификация</v>
      </c>
      <c r="M8618" s="3">
        <f t="shared" si="681"/>
        <v>1</v>
      </c>
      <c r="N8618" s="3" t="str">
        <f t="shared" si="682"/>
        <v>Y</v>
      </c>
      <c r="O8618" t="s">
        <v>28008</v>
      </c>
      <c r="Q8618" t="str">
        <f t="shared" si="678"/>
        <v>COPY 2446pb42.dat sel\2446pb42.dat</v>
      </c>
      <c r="R8618" t="str">
        <f>IF(ISNA(VLOOKUP(B8618,Rendered!$B$1:$C$1000,1,FALSE)),"N","Y")</f>
        <v>N</v>
      </c>
    </row>
    <row r="8619" spans="1:18" hidden="1" x14ac:dyDescent="0.35">
      <c r="A8619" t="s">
        <v>6945</v>
      </c>
      <c r="B8619" t="s">
        <v>21761</v>
      </c>
      <c r="C8619" t="s">
        <v>21762</v>
      </c>
      <c r="D8619" t="s">
        <v>13</v>
      </c>
      <c r="E8619">
        <v>2017</v>
      </c>
      <c r="F8619">
        <v>2017</v>
      </c>
      <c r="J8619">
        <f t="shared" si="679"/>
        <v>0</v>
      </c>
      <c r="K8619" t="str">
        <f>IF(OR(J8619&gt;Ограничения!$B$1,Sheet!G14418&gt;Ограничения!$B$2,Sheet!H14418&gt;Ограничения!$B$2,Sheet!I14418&gt;Ограничения!$B$2,),"Not compatible","Compatible")</f>
        <v>Compatible</v>
      </c>
      <c r="L8619" t="str">
        <f t="shared" si="680"/>
        <v>Модификация</v>
      </c>
      <c r="M8619" s="3">
        <f t="shared" si="681"/>
        <v>1</v>
      </c>
      <c r="N8619" s="3" t="str">
        <f t="shared" si="682"/>
        <v>Y</v>
      </c>
      <c r="O8619" t="s">
        <v>28008</v>
      </c>
      <c r="Q8619" t="str">
        <f t="shared" si="678"/>
        <v>COPY 2446pb42.dat sel\2446pb42.dat</v>
      </c>
      <c r="R8619" t="str">
        <f>IF(ISNA(VLOOKUP(B8619,Rendered!$B$1:$C$1000,1,FALSE)),"N","Y")</f>
        <v>N</v>
      </c>
    </row>
    <row r="8620" spans="1:18" hidden="1" x14ac:dyDescent="0.35">
      <c r="A8620" t="s">
        <v>6945</v>
      </c>
      <c r="B8620" t="s">
        <v>21761</v>
      </c>
      <c r="C8620" t="s">
        <v>21762</v>
      </c>
      <c r="D8620" t="s">
        <v>13</v>
      </c>
      <c r="E8620">
        <v>2017</v>
      </c>
      <c r="F8620">
        <v>2017</v>
      </c>
      <c r="J8620">
        <f t="shared" si="679"/>
        <v>0</v>
      </c>
      <c r="K8620" t="str">
        <f>IF(OR(J8620&gt;Ограничения!$B$1,Sheet!G16122&gt;Ограничения!$B$2,Sheet!H16122&gt;Ограничения!$B$2,Sheet!I16122&gt;Ограничения!$B$2,),"Not compatible","Compatible")</f>
        <v>Compatible</v>
      </c>
      <c r="L8620" t="str">
        <f t="shared" si="680"/>
        <v>Модификация</v>
      </c>
      <c r="M8620" s="3">
        <f t="shared" si="681"/>
        <v>0</v>
      </c>
      <c r="N8620" s="3" t="str">
        <f t="shared" si="682"/>
        <v>Y</v>
      </c>
      <c r="O8620" t="s">
        <v>28008</v>
      </c>
      <c r="Q8620" t="str">
        <f t="shared" si="678"/>
        <v>COPY 2446pb42.dat sel\2446pb42.dat</v>
      </c>
      <c r="R8620" t="str">
        <f>IF(ISNA(VLOOKUP(B8620,Rendered!$B$1:$C$1000,1,FALSE)),"N","Y")</f>
        <v>N</v>
      </c>
    </row>
    <row r="8621" spans="1:18" hidden="1" x14ac:dyDescent="0.35">
      <c r="A8621" t="s">
        <v>6945</v>
      </c>
      <c r="B8621" t="s">
        <v>21763</v>
      </c>
      <c r="C8621" t="s">
        <v>21764</v>
      </c>
      <c r="D8621" t="s">
        <v>13</v>
      </c>
      <c r="E8621">
        <v>2021</v>
      </c>
      <c r="F8621">
        <v>2021</v>
      </c>
      <c r="J8621">
        <f t="shared" si="679"/>
        <v>0</v>
      </c>
      <c r="K8621" t="str">
        <f>IF(OR(J8621&gt;Ограничения!$B$1,Sheet!G11329&gt;Ограничения!$B$2,Sheet!H11329&gt;Ограничения!$B$2,Sheet!I11329&gt;Ограничения!$B$2,),"Not compatible","Compatible")</f>
        <v>Compatible</v>
      </c>
      <c r="L8621" t="str">
        <f t="shared" si="680"/>
        <v>Модификация</v>
      </c>
      <c r="M8621" s="3">
        <f t="shared" si="681"/>
        <v>1</v>
      </c>
      <c r="N8621" s="3" t="str">
        <f t="shared" si="682"/>
        <v>Y</v>
      </c>
      <c r="O8621" t="s">
        <v>28008</v>
      </c>
      <c r="Q8621" t="str">
        <f t="shared" ref="Q8621:Q8684" si="683">_xlfn.CONCAT("COPY ",B8621,".dat sel\",B8621,".dat")</f>
        <v>COPY 2446pb47.dat sel\2446pb47.dat</v>
      </c>
      <c r="R8621" t="str">
        <f>IF(ISNA(VLOOKUP(B8621,Rendered!$B$1:$C$1000,1,FALSE)),"N","Y")</f>
        <v>N</v>
      </c>
    </row>
    <row r="8622" spans="1:18" hidden="1" x14ac:dyDescent="0.35">
      <c r="A8622" t="s">
        <v>6945</v>
      </c>
      <c r="B8622" t="s">
        <v>21763</v>
      </c>
      <c r="C8622" t="s">
        <v>21764</v>
      </c>
      <c r="D8622" t="s">
        <v>13</v>
      </c>
      <c r="E8622">
        <v>2021</v>
      </c>
      <c r="F8622">
        <v>2021</v>
      </c>
      <c r="J8622">
        <f t="shared" si="679"/>
        <v>0</v>
      </c>
      <c r="K8622" t="str">
        <f>IF(OR(J8622&gt;Ограничения!$B$1,Sheet!G14419&gt;Ограничения!$B$2,Sheet!H14419&gt;Ограничения!$B$2,Sheet!I14419&gt;Ограничения!$B$2,),"Not compatible","Compatible")</f>
        <v>Compatible</v>
      </c>
      <c r="L8622" t="str">
        <f t="shared" si="680"/>
        <v>Модификация</v>
      </c>
      <c r="M8622" s="3">
        <f t="shared" si="681"/>
        <v>1</v>
      </c>
      <c r="N8622" s="3" t="str">
        <f t="shared" si="682"/>
        <v>Y</v>
      </c>
      <c r="O8622" t="s">
        <v>28008</v>
      </c>
      <c r="Q8622" t="str">
        <f t="shared" si="683"/>
        <v>COPY 2446pb47.dat sel\2446pb47.dat</v>
      </c>
      <c r="R8622" t="str">
        <f>IF(ISNA(VLOOKUP(B8622,Rendered!$B$1:$C$1000,1,FALSE)),"N","Y")</f>
        <v>N</v>
      </c>
    </row>
    <row r="8623" spans="1:18" hidden="1" x14ac:dyDescent="0.35">
      <c r="A8623" t="s">
        <v>6945</v>
      </c>
      <c r="B8623" t="s">
        <v>21763</v>
      </c>
      <c r="C8623" t="s">
        <v>21764</v>
      </c>
      <c r="D8623" t="s">
        <v>13</v>
      </c>
      <c r="E8623">
        <v>2021</v>
      </c>
      <c r="F8623">
        <v>2021</v>
      </c>
      <c r="J8623">
        <f t="shared" si="679"/>
        <v>0</v>
      </c>
      <c r="K8623" t="str">
        <f>IF(OR(J8623&gt;Ограничения!$B$1,Sheet!G16123&gt;Ограничения!$B$2,Sheet!H16123&gt;Ограничения!$B$2,Sheet!I16123&gt;Ограничения!$B$2,),"Not compatible","Compatible")</f>
        <v>Compatible</v>
      </c>
      <c r="L8623" t="str">
        <f t="shared" si="680"/>
        <v>Модификация</v>
      </c>
      <c r="M8623" s="3">
        <f t="shared" si="681"/>
        <v>0</v>
      </c>
      <c r="N8623" s="3" t="str">
        <f t="shared" si="682"/>
        <v>Y</v>
      </c>
      <c r="O8623" t="s">
        <v>28008</v>
      </c>
      <c r="Q8623" t="str">
        <f t="shared" si="683"/>
        <v>COPY 2446pb47.dat sel\2446pb47.dat</v>
      </c>
      <c r="R8623" t="str">
        <f>IF(ISNA(VLOOKUP(B8623,Rendered!$B$1:$C$1000,1,FALSE)),"N","Y")</f>
        <v>N</v>
      </c>
    </row>
    <row r="8624" spans="1:18" hidden="1" x14ac:dyDescent="0.35">
      <c r="A8624" t="s">
        <v>6945</v>
      </c>
      <c r="B8624" t="s">
        <v>21765</v>
      </c>
      <c r="C8624" t="s">
        <v>21766</v>
      </c>
      <c r="D8624" t="s">
        <v>13</v>
      </c>
      <c r="E8624">
        <v>2016</v>
      </c>
      <c r="F8624">
        <v>2016</v>
      </c>
      <c r="J8624">
        <f t="shared" si="679"/>
        <v>0</v>
      </c>
      <c r="K8624" t="str">
        <f>IF(OR(J8624&gt;Ограничения!$B$1,Sheet!G11330&gt;Ограничения!$B$2,Sheet!H11330&gt;Ограничения!$B$2,Sheet!I11330&gt;Ограничения!$B$2,),"Not compatible","Compatible")</f>
        <v>Compatible</v>
      </c>
      <c r="L8624" t="str">
        <f t="shared" si="680"/>
        <v>Модификация</v>
      </c>
      <c r="M8624" s="3">
        <f t="shared" si="681"/>
        <v>1</v>
      </c>
      <c r="N8624" s="3" t="str">
        <f t="shared" si="682"/>
        <v>Y</v>
      </c>
      <c r="O8624" t="s">
        <v>28008</v>
      </c>
      <c r="Q8624" t="str">
        <f t="shared" si="683"/>
        <v>COPY 2446pb39.dat sel\2446pb39.dat</v>
      </c>
      <c r="R8624" t="str">
        <f>IF(ISNA(VLOOKUP(B8624,Rendered!$B$1:$C$1000,1,FALSE)),"N","Y")</f>
        <v>N</v>
      </c>
    </row>
    <row r="8625" spans="1:18" hidden="1" x14ac:dyDescent="0.35">
      <c r="A8625" t="s">
        <v>6945</v>
      </c>
      <c r="B8625" t="s">
        <v>21765</v>
      </c>
      <c r="C8625" t="s">
        <v>21766</v>
      </c>
      <c r="D8625" t="s">
        <v>13</v>
      </c>
      <c r="E8625">
        <v>2016</v>
      </c>
      <c r="F8625">
        <v>2016</v>
      </c>
      <c r="J8625">
        <f t="shared" si="679"/>
        <v>0</v>
      </c>
      <c r="K8625" t="str">
        <f>IF(OR(J8625&gt;Ограничения!$B$1,Sheet!G14420&gt;Ограничения!$B$2,Sheet!H14420&gt;Ограничения!$B$2,Sheet!I14420&gt;Ограничения!$B$2,),"Not compatible","Compatible")</f>
        <v>Compatible</v>
      </c>
      <c r="L8625" t="str">
        <f t="shared" si="680"/>
        <v>Модификация</v>
      </c>
      <c r="M8625" s="3">
        <f t="shared" si="681"/>
        <v>1</v>
      </c>
      <c r="N8625" s="3" t="str">
        <f t="shared" si="682"/>
        <v>Y</v>
      </c>
      <c r="O8625" t="s">
        <v>28008</v>
      </c>
      <c r="Q8625" t="str">
        <f t="shared" si="683"/>
        <v>COPY 2446pb39.dat sel\2446pb39.dat</v>
      </c>
      <c r="R8625" t="str">
        <f>IF(ISNA(VLOOKUP(B8625,Rendered!$B$1:$C$1000,1,FALSE)),"N","Y")</f>
        <v>N</v>
      </c>
    </row>
    <row r="8626" spans="1:18" hidden="1" x14ac:dyDescent="0.35">
      <c r="A8626" t="s">
        <v>6945</v>
      </c>
      <c r="B8626" t="s">
        <v>21765</v>
      </c>
      <c r="C8626" t="s">
        <v>21766</v>
      </c>
      <c r="D8626" t="s">
        <v>13</v>
      </c>
      <c r="E8626">
        <v>2016</v>
      </c>
      <c r="F8626">
        <v>2016</v>
      </c>
      <c r="J8626">
        <f t="shared" si="679"/>
        <v>0</v>
      </c>
      <c r="K8626" t="str">
        <f>IF(OR(J8626&gt;Ограничения!$B$1,Sheet!G16124&gt;Ограничения!$B$2,Sheet!H16124&gt;Ограничения!$B$2,Sheet!I16124&gt;Ограничения!$B$2,),"Not compatible","Compatible")</f>
        <v>Compatible</v>
      </c>
      <c r="L8626" t="str">
        <f t="shared" si="680"/>
        <v>Модификация</v>
      </c>
      <c r="M8626" s="3">
        <f t="shared" si="681"/>
        <v>0</v>
      </c>
      <c r="N8626" s="3" t="str">
        <f t="shared" si="682"/>
        <v>Y</v>
      </c>
      <c r="O8626" t="s">
        <v>28008</v>
      </c>
      <c r="Q8626" t="str">
        <f t="shared" si="683"/>
        <v>COPY 2446pb39.dat sel\2446pb39.dat</v>
      </c>
      <c r="R8626" t="str">
        <f>IF(ISNA(VLOOKUP(B8626,Rendered!$B$1:$C$1000,1,FALSE)),"N","Y")</f>
        <v>N</v>
      </c>
    </row>
    <row r="8627" spans="1:18" hidden="1" x14ac:dyDescent="0.35">
      <c r="A8627" t="s">
        <v>6945</v>
      </c>
      <c r="B8627" t="s">
        <v>21767</v>
      </c>
      <c r="C8627" t="s">
        <v>21768</v>
      </c>
      <c r="D8627" t="s">
        <v>13</v>
      </c>
      <c r="E8627">
        <v>2002</v>
      </c>
      <c r="F8627">
        <v>2002</v>
      </c>
      <c r="J8627">
        <f t="shared" si="679"/>
        <v>0</v>
      </c>
      <c r="K8627" t="str">
        <f>IF(OR(J8627&gt;Ограничения!$B$1,Sheet!G11331&gt;Ограничения!$B$2,Sheet!H11331&gt;Ограничения!$B$2,Sheet!I11331&gt;Ограничения!$B$2,),"Not compatible","Compatible")</f>
        <v>Compatible</v>
      </c>
      <c r="L8627" t="str">
        <f t="shared" si="680"/>
        <v>Модификация</v>
      </c>
      <c r="M8627" s="3">
        <f t="shared" si="681"/>
        <v>1</v>
      </c>
      <c r="N8627" s="3" t="str">
        <f t="shared" si="682"/>
        <v>Y</v>
      </c>
      <c r="O8627" t="s">
        <v>28008</v>
      </c>
      <c r="Q8627" t="str">
        <f t="shared" si="683"/>
        <v>COPY 2446pb08.dat sel\2446pb08.dat</v>
      </c>
      <c r="R8627" t="str">
        <f>IF(ISNA(VLOOKUP(B8627,Rendered!$B$1:$C$1000,1,FALSE)),"N","Y")</f>
        <v>N</v>
      </c>
    </row>
    <row r="8628" spans="1:18" hidden="1" x14ac:dyDescent="0.35">
      <c r="A8628" t="s">
        <v>6945</v>
      </c>
      <c r="B8628" t="s">
        <v>21767</v>
      </c>
      <c r="C8628" t="s">
        <v>21768</v>
      </c>
      <c r="D8628" t="s">
        <v>13</v>
      </c>
      <c r="E8628">
        <v>2002</v>
      </c>
      <c r="F8628">
        <v>2002</v>
      </c>
      <c r="J8628">
        <f t="shared" si="679"/>
        <v>0</v>
      </c>
      <c r="K8628" t="str">
        <f>IF(OR(J8628&gt;Ограничения!$B$1,Sheet!G14421&gt;Ограничения!$B$2,Sheet!H14421&gt;Ограничения!$B$2,Sheet!I14421&gt;Ограничения!$B$2,),"Not compatible","Compatible")</f>
        <v>Compatible</v>
      </c>
      <c r="L8628" t="str">
        <f t="shared" si="680"/>
        <v>Модификация</v>
      </c>
      <c r="M8628" s="3">
        <f t="shared" si="681"/>
        <v>1</v>
      </c>
      <c r="N8628" s="3" t="str">
        <f t="shared" si="682"/>
        <v>Y</v>
      </c>
      <c r="O8628" t="s">
        <v>28008</v>
      </c>
      <c r="Q8628" t="str">
        <f t="shared" si="683"/>
        <v>COPY 2446pb08.dat sel\2446pb08.dat</v>
      </c>
      <c r="R8628" t="str">
        <f>IF(ISNA(VLOOKUP(B8628,Rendered!$B$1:$C$1000,1,FALSE)),"N","Y")</f>
        <v>N</v>
      </c>
    </row>
    <row r="8629" spans="1:18" hidden="1" x14ac:dyDescent="0.35">
      <c r="A8629" t="s">
        <v>6945</v>
      </c>
      <c r="B8629" t="s">
        <v>21767</v>
      </c>
      <c r="C8629" t="s">
        <v>21768</v>
      </c>
      <c r="D8629" t="s">
        <v>13</v>
      </c>
      <c r="E8629">
        <v>2002</v>
      </c>
      <c r="F8629">
        <v>2002</v>
      </c>
      <c r="J8629">
        <f t="shared" si="679"/>
        <v>0</v>
      </c>
      <c r="K8629" t="str">
        <f>IF(OR(J8629&gt;Ограничения!$B$1,Sheet!G16125&gt;Ограничения!$B$2,Sheet!H16125&gt;Ограничения!$B$2,Sheet!I16125&gt;Ограничения!$B$2,),"Not compatible","Compatible")</f>
        <v>Compatible</v>
      </c>
      <c r="L8629" t="str">
        <f t="shared" si="680"/>
        <v>Модификация</v>
      </c>
      <c r="M8629" s="3">
        <f t="shared" si="681"/>
        <v>0</v>
      </c>
      <c r="N8629" s="3" t="str">
        <f t="shared" si="682"/>
        <v>Y</v>
      </c>
      <c r="O8629" t="s">
        <v>28008</v>
      </c>
      <c r="Q8629" t="str">
        <f t="shared" si="683"/>
        <v>COPY 2446pb08.dat sel\2446pb08.dat</v>
      </c>
      <c r="R8629" t="str">
        <f>IF(ISNA(VLOOKUP(B8629,Rendered!$B$1:$C$1000,1,FALSE)),"N","Y")</f>
        <v>N</v>
      </c>
    </row>
    <row r="8630" spans="1:18" hidden="1" x14ac:dyDescent="0.35">
      <c r="A8630" t="s">
        <v>6945</v>
      </c>
      <c r="B8630" t="s">
        <v>21769</v>
      </c>
      <c r="C8630" t="s">
        <v>21770</v>
      </c>
      <c r="D8630" t="s">
        <v>13</v>
      </c>
      <c r="E8630">
        <v>2002</v>
      </c>
      <c r="F8630">
        <v>2003</v>
      </c>
      <c r="J8630">
        <f t="shared" si="679"/>
        <v>0</v>
      </c>
      <c r="K8630" t="str">
        <f>IF(OR(J8630&gt;Ограничения!$B$1,Sheet!G11332&gt;Ограничения!$B$2,Sheet!H11332&gt;Ограничения!$B$2,Sheet!I11332&gt;Ограничения!$B$2,),"Not compatible","Compatible")</f>
        <v>Compatible</v>
      </c>
      <c r="L8630" t="str">
        <f t="shared" si="680"/>
        <v>Модификация</v>
      </c>
      <c r="M8630" s="3">
        <f t="shared" si="681"/>
        <v>1</v>
      </c>
      <c r="N8630" s="3" t="str">
        <f t="shared" si="682"/>
        <v>Y</v>
      </c>
      <c r="O8630" t="s">
        <v>28008</v>
      </c>
      <c r="Q8630" t="str">
        <f t="shared" si="683"/>
        <v>COPY 2446pb10.dat sel\2446pb10.dat</v>
      </c>
      <c r="R8630" t="str">
        <f>IF(ISNA(VLOOKUP(B8630,Rendered!$B$1:$C$1000,1,FALSE)),"N","Y")</f>
        <v>N</v>
      </c>
    </row>
    <row r="8631" spans="1:18" hidden="1" x14ac:dyDescent="0.35">
      <c r="A8631" t="s">
        <v>6945</v>
      </c>
      <c r="B8631" t="s">
        <v>21769</v>
      </c>
      <c r="C8631" t="s">
        <v>21770</v>
      </c>
      <c r="D8631" t="s">
        <v>13</v>
      </c>
      <c r="E8631">
        <v>2002</v>
      </c>
      <c r="F8631">
        <v>2003</v>
      </c>
      <c r="J8631">
        <f t="shared" si="679"/>
        <v>0</v>
      </c>
      <c r="K8631" t="str">
        <f>IF(OR(J8631&gt;Ограничения!$B$1,Sheet!G14422&gt;Ограничения!$B$2,Sheet!H14422&gt;Ограничения!$B$2,Sheet!I14422&gt;Ограничения!$B$2,),"Not compatible","Compatible")</f>
        <v>Compatible</v>
      </c>
      <c r="L8631" t="str">
        <f t="shared" si="680"/>
        <v>Модификация</v>
      </c>
      <c r="M8631" s="3">
        <f t="shared" si="681"/>
        <v>1</v>
      </c>
      <c r="N8631" s="3" t="str">
        <f t="shared" si="682"/>
        <v>Y</v>
      </c>
      <c r="O8631" t="s">
        <v>28008</v>
      </c>
      <c r="Q8631" t="str">
        <f t="shared" si="683"/>
        <v>COPY 2446pb10.dat sel\2446pb10.dat</v>
      </c>
      <c r="R8631" t="str">
        <f>IF(ISNA(VLOOKUP(B8631,Rendered!$B$1:$C$1000,1,FALSE)),"N","Y")</f>
        <v>N</v>
      </c>
    </row>
    <row r="8632" spans="1:18" hidden="1" x14ac:dyDescent="0.35">
      <c r="A8632" t="s">
        <v>6945</v>
      </c>
      <c r="B8632" t="s">
        <v>21769</v>
      </c>
      <c r="C8632" t="s">
        <v>21770</v>
      </c>
      <c r="D8632" t="s">
        <v>13</v>
      </c>
      <c r="E8632">
        <v>2002</v>
      </c>
      <c r="F8632">
        <v>2003</v>
      </c>
      <c r="J8632">
        <f t="shared" si="679"/>
        <v>0</v>
      </c>
      <c r="K8632" t="str">
        <f>IF(OR(J8632&gt;Ограничения!$B$1,Sheet!G16126&gt;Ограничения!$B$2,Sheet!H16126&gt;Ограничения!$B$2,Sheet!I16126&gt;Ограничения!$B$2,),"Not compatible","Compatible")</f>
        <v>Compatible</v>
      </c>
      <c r="L8632" t="str">
        <f t="shared" si="680"/>
        <v>Модификация</v>
      </c>
      <c r="M8632" s="3">
        <f t="shared" si="681"/>
        <v>0</v>
      </c>
      <c r="N8632" s="3" t="str">
        <f t="shared" si="682"/>
        <v>Y</v>
      </c>
      <c r="O8632" t="s">
        <v>28008</v>
      </c>
      <c r="Q8632" t="str">
        <f t="shared" si="683"/>
        <v>COPY 2446pb10.dat sel\2446pb10.dat</v>
      </c>
      <c r="R8632" t="str">
        <f>IF(ISNA(VLOOKUP(B8632,Rendered!$B$1:$C$1000,1,FALSE)),"N","Y")</f>
        <v>N</v>
      </c>
    </row>
    <row r="8633" spans="1:18" hidden="1" x14ac:dyDescent="0.35">
      <c r="A8633" t="s">
        <v>6945</v>
      </c>
      <c r="B8633" t="s">
        <v>21771</v>
      </c>
      <c r="C8633" t="s">
        <v>21772</v>
      </c>
      <c r="D8633" t="s">
        <v>13</v>
      </c>
      <c r="E8633">
        <v>2002</v>
      </c>
      <c r="F8633">
        <v>2003</v>
      </c>
      <c r="J8633">
        <f t="shared" si="679"/>
        <v>0</v>
      </c>
      <c r="K8633" t="str">
        <f>IF(OR(J8633&gt;Ограничения!$B$1,Sheet!G11333&gt;Ограничения!$B$2,Sheet!H11333&gt;Ограничения!$B$2,Sheet!I11333&gt;Ограничения!$B$2,),"Not compatible","Compatible")</f>
        <v>Compatible</v>
      </c>
      <c r="L8633" t="str">
        <f t="shared" si="680"/>
        <v>Модификация</v>
      </c>
      <c r="M8633" s="3">
        <f t="shared" si="681"/>
        <v>1</v>
      </c>
      <c r="N8633" s="3" t="str">
        <f t="shared" si="682"/>
        <v>Y</v>
      </c>
      <c r="O8633" t="s">
        <v>28008</v>
      </c>
      <c r="Q8633" t="str">
        <f t="shared" si="683"/>
        <v>COPY 2446pb03.dat sel\2446pb03.dat</v>
      </c>
      <c r="R8633" t="str">
        <f>IF(ISNA(VLOOKUP(B8633,Rendered!$B$1:$C$1000,1,FALSE)),"N","Y")</f>
        <v>N</v>
      </c>
    </row>
    <row r="8634" spans="1:18" hidden="1" x14ac:dyDescent="0.35">
      <c r="A8634" t="s">
        <v>6945</v>
      </c>
      <c r="B8634" t="s">
        <v>21771</v>
      </c>
      <c r="C8634" t="s">
        <v>21772</v>
      </c>
      <c r="D8634" t="s">
        <v>13</v>
      </c>
      <c r="E8634">
        <v>2002</v>
      </c>
      <c r="F8634">
        <v>2003</v>
      </c>
      <c r="J8634">
        <f t="shared" si="679"/>
        <v>0</v>
      </c>
      <c r="K8634" t="str">
        <f>IF(OR(J8634&gt;Ограничения!$B$1,Sheet!G14423&gt;Ограничения!$B$2,Sheet!H14423&gt;Ограничения!$B$2,Sheet!I14423&gt;Ограничения!$B$2,),"Not compatible","Compatible")</f>
        <v>Compatible</v>
      </c>
      <c r="L8634" t="str">
        <f t="shared" si="680"/>
        <v>Модификация</v>
      </c>
      <c r="M8634" s="3">
        <f t="shared" si="681"/>
        <v>1</v>
      </c>
      <c r="N8634" s="3" t="str">
        <f t="shared" si="682"/>
        <v>Y</v>
      </c>
      <c r="O8634" t="s">
        <v>28008</v>
      </c>
      <c r="Q8634" t="str">
        <f t="shared" si="683"/>
        <v>COPY 2446pb03.dat sel\2446pb03.dat</v>
      </c>
      <c r="R8634" t="str">
        <f>IF(ISNA(VLOOKUP(B8634,Rendered!$B$1:$C$1000,1,FALSE)),"N","Y")</f>
        <v>N</v>
      </c>
    </row>
    <row r="8635" spans="1:18" hidden="1" x14ac:dyDescent="0.35">
      <c r="A8635" t="s">
        <v>6945</v>
      </c>
      <c r="B8635" t="s">
        <v>21771</v>
      </c>
      <c r="C8635" t="s">
        <v>21772</v>
      </c>
      <c r="D8635" t="s">
        <v>13</v>
      </c>
      <c r="E8635">
        <v>2002</v>
      </c>
      <c r="F8635">
        <v>2003</v>
      </c>
      <c r="J8635">
        <f t="shared" si="679"/>
        <v>0</v>
      </c>
      <c r="K8635" t="str">
        <f>IF(OR(J8635&gt;Ограничения!$B$1,Sheet!G16127&gt;Ограничения!$B$2,Sheet!H16127&gt;Ограничения!$B$2,Sheet!I16127&gt;Ограничения!$B$2,),"Not compatible","Compatible")</f>
        <v>Compatible</v>
      </c>
      <c r="L8635" t="str">
        <f t="shared" si="680"/>
        <v>Модификация</v>
      </c>
      <c r="M8635" s="3">
        <f t="shared" si="681"/>
        <v>0</v>
      </c>
      <c r="N8635" s="3" t="str">
        <f t="shared" si="682"/>
        <v>Y</v>
      </c>
      <c r="O8635" t="s">
        <v>28008</v>
      </c>
      <c r="Q8635" t="str">
        <f t="shared" si="683"/>
        <v>COPY 2446pb03.dat sel\2446pb03.dat</v>
      </c>
      <c r="R8635" t="str">
        <f>IF(ISNA(VLOOKUP(B8635,Rendered!$B$1:$C$1000,1,FALSE)),"N","Y")</f>
        <v>N</v>
      </c>
    </row>
    <row r="8636" spans="1:18" hidden="1" x14ac:dyDescent="0.35">
      <c r="A8636" t="s">
        <v>6945</v>
      </c>
      <c r="B8636" t="s">
        <v>21773</v>
      </c>
      <c r="C8636" t="s">
        <v>21774</v>
      </c>
      <c r="D8636" t="s">
        <v>13</v>
      </c>
      <c r="E8636">
        <v>2003</v>
      </c>
      <c r="F8636">
        <v>2003</v>
      </c>
      <c r="J8636">
        <f t="shared" si="679"/>
        <v>0</v>
      </c>
      <c r="K8636" t="str">
        <f>IF(OR(J8636&gt;Ограничения!$B$1,Sheet!G11334&gt;Ограничения!$B$2,Sheet!H11334&gt;Ограничения!$B$2,Sheet!I11334&gt;Ограничения!$B$2,),"Not compatible","Compatible")</f>
        <v>Compatible</v>
      </c>
      <c r="L8636" t="str">
        <f t="shared" si="680"/>
        <v>Модификация</v>
      </c>
      <c r="M8636" s="3">
        <f t="shared" si="681"/>
        <v>1</v>
      </c>
      <c r="N8636" s="3" t="str">
        <f t="shared" si="682"/>
        <v>Y</v>
      </c>
      <c r="O8636" t="s">
        <v>28008</v>
      </c>
      <c r="Q8636" t="str">
        <f t="shared" si="683"/>
        <v>COPY 2446pb18.dat sel\2446pb18.dat</v>
      </c>
      <c r="R8636" t="str">
        <f>IF(ISNA(VLOOKUP(B8636,Rendered!$B$1:$C$1000,1,FALSE)),"N","Y")</f>
        <v>N</v>
      </c>
    </row>
    <row r="8637" spans="1:18" hidden="1" x14ac:dyDescent="0.35">
      <c r="A8637" t="s">
        <v>6945</v>
      </c>
      <c r="B8637" t="s">
        <v>21773</v>
      </c>
      <c r="C8637" t="s">
        <v>21774</v>
      </c>
      <c r="D8637" t="s">
        <v>13</v>
      </c>
      <c r="E8637">
        <v>2003</v>
      </c>
      <c r="F8637">
        <v>2003</v>
      </c>
      <c r="J8637">
        <f t="shared" si="679"/>
        <v>0</v>
      </c>
      <c r="K8637" t="str">
        <f>IF(OR(J8637&gt;Ограничения!$B$1,Sheet!G14424&gt;Ограничения!$B$2,Sheet!H14424&gt;Ограничения!$B$2,Sheet!I14424&gt;Ограничения!$B$2,),"Not compatible","Compatible")</f>
        <v>Compatible</v>
      </c>
      <c r="L8637" t="str">
        <f t="shared" si="680"/>
        <v>Модификация</v>
      </c>
      <c r="M8637" s="3">
        <f t="shared" si="681"/>
        <v>1</v>
      </c>
      <c r="N8637" s="3" t="str">
        <f t="shared" si="682"/>
        <v>Y</v>
      </c>
      <c r="O8637" t="s">
        <v>28008</v>
      </c>
      <c r="Q8637" t="str">
        <f t="shared" si="683"/>
        <v>COPY 2446pb18.dat sel\2446pb18.dat</v>
      </c>
      <c r="R8637" t="str">
        <f>IF(ISNA(VLOOKUP(B8637,Rendered!$B$1:$C$1000,1,FALSE)),"N","Y")</f>
        <v>N</v>
      </c>
    </row>
    <row r="8638" spans="1:18" hidden="1" x14ac:dyDescent="0.35">
      <c r="A8638" t="s">
        <v>6945</v>
      </c>
      <c r="B8638" t="s">
        <v>21773</v>
      </c>
      <c r="C8638" t="s">
        <v>21774</v>
      </c>
      <c r="D8638" t="s">
        <v>13</v>
      </c>
      <c r="E8638">
        <v>2003</v>
      </c>
      <c r="F8638">
        <v>2003</v>
      </c>
      <c r="J8638">
        <f t="shared" si="679"/>
        <v>0</v>
      </c>
      <c r="K8638" t="str">
        <f>IF(OR(J8638&gt;Ограничения!$B$1,Sheet!G16128&gt;Ограничения!$B$2,Sheet!H16128&gt;Ограничения!$B$2,Sheet!I16128&gt;Ограничения!$B$2,),"Not compatible","Compatible")</f>
        <v>Compatible</v>
      </c>
      <c r="L8638" t="str">
        <f t="shared" si="680"/>
        <v>Модификация</v>
      </c>
      <c r="M8638" s="3">
        <f t="shared" si="681"/>
        <v>0</v>
      </c>
      <c r="N8638" s="3" t="str">
        <f t="shared" si="682"/>
        <v>Y</v>
      </c>
      <c r="O8638" t="s">
        <v>28008</v>
      </c>
      <c r="Q8638" t="str">
        <f t="shared" si="683"/>
        <v>COPY 2446pb18.dat sel\2446pb18.dat</v>
      </c>
      <c r="R8638" t="str">
        <f>IF(ISNA(VLOOKUP(B8638,Rendered!$B$1:$C$1000,1,FALSE)),"N","Y")</f>
        <v>N</v>
      </c>
    </row>
    <row r="8639" spans="1:18" hidden="1" x14ac:dyDescent="0.35">
      <c r="A8639" t="s">
        <v>6945</v>
      </c>
      <c r="B8639" t="s">
        <v>21775</v>
      </c>
      <c r="C8639" t="s">
        <v>21776</v>
      </c>
      <c r="D8639" t="s">
        <v>13</v>
      </c>
      <c r="E8639">
        <v>2012</v>
      </c>
      <c r="F8639">
        <v>2012</v>
      </c>
      <c r="J8639">
        <f t="shared" si="679"/>
        <v>0</v>
      </c>
      <c r="K8639" t="str">
        <f>IF(OR(J8639&gt;Ограничения!$B$1,Sheet!G11335&gt;Ограничения!$B$2,Sheet!H11335&gt;Ограничения!$B$2,Sheet!I11335&gt;Ограничения!$B$2,),"Not compatible","Compatible")</f>
        <v>Compatible</v>
      </c>
      <c r="L8639" t="str">
        <f t="shared" si="680"/>
        <v>Модификация</v>
      </c>
      <c r="M8639" s="3">
        <f t="shared" si="681"/>
        <v>1</v>
      </c>
      <c r="N8639" s="3" t="str">
        <f t="shared" si="682"/>
        <v>Y</v>
      </c>
      <c r="O8639" t="s">
        <v>28008</v>
      </c>
      <c r="Q8639" t="str">
        <f t="shared" si="683"/>
        <v>COPY 2446pb36.dat sel\2446pb36.dat</v>
      </c>
      <c r="R8639" t="str">
        <f>IF(ISNA(VLOOKUP(B8639,Rendered!$B$1:$C$1000,1,FALSE)),"N","Y")</f>
        <v>N</v>
      </c>
    </row>
    <row r="8640" spans="1:18" hidden="1" x14ac:dyDescent="0.35">
      <c r="A8640" t="s">
        <v>6945</v>
      </c>
      <c r="B8640" t="s">
        <v>21775</v>
      </c>
      <c r="C8640" t="s">
        <v>21776</v>
      </c>
      <c r="D8640" t="s">
        <v>13</v>
      </c>
      <c r="E8640">
        <v>2012</v>
      </c>
      <c r="F8640">
        <v>2012</v>
      </c>
      <c r="J8640">
        <f t="shared" si="679"/>
        <v>0</v>
      </c>
      <c r="K8640" t="str">
        <f>IF(OR(J8640&gt;Ограничения!$B$1,Sheet!G14425&gt;Ограничения!$B$2,Sheet!H14425&gt;Ограничения!$B$2,Sheet!I14425&gt;Ограничения!$B$2,),"Not compatible","Compatible")</f>
        <v>Compatible</v>
      </c>
      <c r="L8640" t="str">
        <f t="shared" si="680"/>
        <v>Модификация</v>
      </c>
      <c r="M8640" s="3">
        <f t="shared" si="681"/>
        <v>1</v>
      </c>
      <c r="N8640" s="3" t="str">
        <f t="shared" si="682"/>
        <v>Y</v>
      </c>
      <c r="O8640" t="s">
        <v>28008</v>
      </c>
      <c r="Q8640" t="str">
        <f t="shared" si="683"/>
        <v>COPY 2446pb36.dat sel\2446pb36.dat</v>
      </c>
      <c r="R8640" t="str">
        <f>IF(ISNA(VLOOKUP(B8640,Rendered!$B$1:$C$1000,1,FALSE)),"N","Y")</f>
        <v>N</v>
      </c>
    </row>
    <row r="8641" spans="1:18" hidden="1" x14ac:dyDescent="0.35">
      <c r="A8641" t="s">
        <v>6945</v>
      </c>
      <c r="B8641" t="s">
        <v>21775</v>
      </c>
      <c r="C8641" t="s">
        <v>21776</v>
      </c>
      <c r="D8641" t="s">
        <v>13</v>
      </c>
      <c r="E8641">
        <v>2012</v>
      </c>
      <c r="F8641">
        <v>2012</v>
      </c>
      <c r="J8641">
        <f t="shared" si="679"/>
        <v>0</v>
      </c>
      <c r="K8641" t="str">
        <f>IF(OR(J8641&gt;Ограничения!$B$1,Sheet!G16129&gt;Ограничения!$B$2,Sheet!H16129&gt;Ограничения!$B$2,Sheet!I16129&gt;Ограничения!$B$2,),"Not compatible","Compatible")</f>
        <v>Compatible</v>
      </c>
      <c r="L8641" t="str">
        <f t="shared" si="680"/>
        <v>Модификация</v>
      </c>
      <c r="M8641" s="3">
        <f t="shared" si="681"/>
        <v>0</v>
      </c>
      <c r="N8641" s="3" t="str">
        <f t="shared" si="682"/>
        <v>Y</v>
      </c>
      <c r="O8641" t="s">
        <v>28008</v>
      </c>
      <c r="Q8641" t="str">
        <f t="shared" si="683"/>
        <v>COPY 2446pb36.dat sel\2446pb36.dat</v>
      </c>
      <c r="R8641" t="str">
        <f>IF(ISNA(VLOOKUP(B8641,Rendered!$B$1:$C$1000,1,FALSE)),"N","Y")</f>
        <v>N</v>
      </c>
    </row>
    <row r="8642" spans="1:18" hidden="1" x14ac:dyDescent="0.35">
      <c r="A8642" t="s">
        <v>6945</v>
      </c>
      <c r="B8642" t="s">
        <v>21777</v>
      </c>
      <c r="C8642" t="s">
        <v>21778</v>
      </c>
      <c r="D8642" t="s">
        <v>13</v>
      </c>
      <c r="E8642">
        <v>2021</v>
      </c>
      <c r="F8642">
        <v>2021</v>
      </c>
      <c r="J8642">
        <f t="shared" ref="J8642:J8705" si="684">SUM(G8642:I8642)</f>
        <v>0</v>
      </c>
      <c r="K8642" t="str">
        <f>IF(OR(J8642&gt;Ограничения!$B$1,Sheet!G11336&gt;Ограничения!$B$2,Sheet!H11336&gt;Ограничения!$B$2,Sheet!I11336&gt;Ограничения!$B$2,),"Not compatible","Compatible")</f>
        <v>Compatible</v>
      </c>
      <c r="L8642" t="str">
        <f t="shared" ref="L8642:L8705" si="685">IFERROR(B8642+1-1,"Модификация")</f>
        <v>Модификация</v>
      </c>
      <c r="M8642" s="3">
        <f t="shared" si="681"/>
        <v>1</v>
      </c>
      <c r="N8642" s="3" t="str">
        <f t="shared" si="682"/>
        <v>Y</v>
      </c>
      <c r="O8642" t="s">
        <v>28008</v>
      </c>
      <c r="Q8642" t="str">
        <f t="shared" si="683"/>
        <v>COPY 2446pb45.dat sel\2446pb45.dat</v>
      </c>
      <c r="R8642" t="str">
        <f>IF(ISNA(VLOOKUP(B8642,Rendered!$B$1:$C$1000,1,FALSE)),"N","Y")</f>
        <v>N</v>
      </c>
    </row>
    <row r="8643" spans="1:18" hidden="1" x14ac:dyDescent="0.35">
      <c r="A8643" t="s">
        <v>6945</v>
      </c>
      <c r="B8643" t="s">
        <v>21777</v>
      </c>
      <c r="C8643" t="s">
        <v>21778</v>
      </c>
      <c r="D8643" t="s">
        <v>13</v>
      </c>
      <c r="E8643">
        <v>2021</v>
      </c>
      <c r="F8643">
        <v>2021</v>
      </c>
      <c r="J8643">
        <f t="shared" si="684"/>
        <v>0</v>
      </c>
      <c r="K8643" t="str">
        <f>IF(OR(J8643&gt;Ограничения!$B$1,Sheet!G14426&gt;Ограничения!$B$2,Sheet!H14426&gt;Ограничения!$B$2,Sheet!I14426&gt;Ограничения!$B$2,),"Not compatible","Compatible")</f>
        <v>Compatible</v>
      </c>
      <c r="L8643" t="str">
        <f t="shared" si="685"/>
        <v>Модификация</v>
      </c>
      <c r="M8643" s="3">
        <f t="shared" ref="M8643:M8706" si="686">IF(ISERR(FIND(C8643,C8644)),0,LEN(C8643)/LEN(C8644))</f>
        <v>1</v>
      </c>
      <c r="N8643" s="3" t="str">
        <f t="shared" ref="N8643:N8706" si="687">IF(OR(M8643&gt;0,M8642&gt;0),"Y","N")</f>
        <v>Y</v>
      </c>
      <c r="O8643" t="s">
        <v>28008</v>
      </c>
      <c r="Q8643" t="str">
        <f t="shared" si="683"/>
        <v>COPY 2446pb45.dat sel\2446pb45.dat</v>
      </c>
      <c r="R8643" t="str">
        <f>IF(ISNA(VLOOKUP(B8643,Rendered!$B$1:$C$1000,1,FALSE)),"N","Y")</f>
        <v>N</v>
      </c>
    </row>
    <row r="8644" spans="1:18" hidden="1" x14ac:dyDescent="0.35">
      <c r="A8644" t="s">
        <v>6945</v>
      </c>
      <c r="B8644" t="s">
        <v>21777</v>
      </c>
      <c r="C8644" t="s">
        <v>21778</v>
      </c>
      <c r="D8644" t="s">
        <v>13</v>
      </c>
      <c r="E8644">
        <v>2021</v>
      </c>
      <c r="F8644">
        <v>2021</v>
      </c>
      <c r="J8644">
        <f t="shared" si="684"/>
        <v>0</v>
      </c>
      <c r="K8644" t="str">
        <f>IF(OR(J8644&gt;Ограничения!$B$1,Sheet!G16130&gt;Ограничения!$B$2,Sheet!H16130&gt;Ограничения!$B$2,Sheet!I16130&gt;Ограничения!$B$2,),"Not compatible","Compatible")</f>
        <v>Compatible</v>
      </c>
      <c r="L8644" t="str">
        <f t="shared" si="685"/>
        <v>Модификация</v>
      </c>
      <c r="M8644" s="3">
        <f t="shared" si="686"/>
        <v>0</v>
      </c>
      <c r="N8644" s="3" t="str">
        <f t="shared" si="687"/>
        <v>Y</v>
      </c>
      <c r="O8644" t="s">
        <v>28008</v>
      </c>
      <c r="Q8644" t="str">
        <f t="shared" si="683"/>
        <v>COPY 2446pb45.dat sel\2446pb45.dat</v>
      </c>
      <c r="R8644" t="str">
        <f>IF(ISNA(VLOOKUP(B8644,Rendered!$B$1:$C$1000,1,FALSE)),"N","Y")</f>
        <v>N</v>
      </c>
    </row>
    <row r="8645" spans="1:18" hidden="1" x14ac:dyDescent="0.35">
      <c r="A8645" t="s">
        <v>6945</v>
      </c>
      <c r="B8645" t="s">
        <v>21779</v>
      </c>
      <c r="C8645" t="s">
        <v>21780</v>
      </c>
      <c r="D8645" t="s">
        <v>13</v>
      </c>
      <c r="E8645">
        <v>2007</v>
      </c>
      <c r="F8645">
        <v>2010</v>
      </c>
      <c r="J8645">
        <f t="shared" si="684"/>
        <v>0</v>
      </c>
      <c r="K8645" t="str">
        <f>IF(OR(J8645&gt;Ограничения!$B$1,Sheet!G11337&gt;Ограничения!$B$2,Sheet!H11337&gt;Ограничения!$B$2,Sheet!I11337&gt;Ограничения!$B$2,),"Not compatible","Compatible")</f>
        <v>Compatible</v>
      </c>
      <c r="L8645" t="str">
        <f t="shared" si="685"/>
        <v>Модификация</v>
      </c>
      <c r="M8645" s="3">
        <f t="shared" si="686"/>
        <v>1</v>
      </c>
      <c r="N8645" s="3" t="str">
        <f t="shared" si="687"/>
        <v>Y</v>
      </c>
      <c r="O8645" t="s">
        <v>28008</v>
      </c>
      <c r="Q8645" t="str">
        <f t="shared" si="683"/>
        <v>COPY 2446pb23.dat sel\2446pb23.dat</v>
      </c>
      <c r="R8645" t="str">
        <f>IF(ISNA(VLOOKUP(B8645,Rendered!$B$1:$C$1000,1,FALSE)),"N","Y")</f>
        <v>N</v>
      </c>
    </row>
    <row r="8646" spans="1:18" hidden="1" x14ac:dyDescent="0.35">
      <c r="A8646" t="s">
        <v>6945</v>
      </c>
      <c r="B8646" t="s">
        <v>21779</v>
      </c>
      <c r="C8646" t="s">
        <v>21780</v>
      </c>
      <c r="D8646" t="s">
        <v>13</v>
      </c>
      <c r="E8646">
        <v>2007</v>
      </c>
      <c r="F8646">
        <v>2010</v>
      </c>
      <c r="J8646">
        <f t="shared" si="684"/>
        <v>0</v>
      </c>
      <c r="K8646" t="str">
        <f>IF(OR(J8646&gt;Ограничения!$B$1,Sheet!G14427&gt;Ограничения!$B$2,Sheet!H14427&gt;Ограничения!$B$2,Sheet!I14427&gt;Ограничения!$B$2,),"Not compatible","Compatible")</f>
        <v>Compatible</v>
      </c>
      <c r="L8646" t="str">
        <f t="shared" si="685"/>
        <v>Модификация</v>
      </c>
      <c r="M8646" s="3">
        <f t="shared" si="686"/>
        <v>1</v>
      </c>
      <c r="N8646" s="3" t="str">
        <f t="shared" si="687"/>
        <v>Y</v>
      </c>
      <c r="O8646" t="s">
        <v>28008</v>
      </c>
      <c r="Q8646" t="str">
        <f t="shared" si="683"/>
        <v>COPY 2446pb23.dat sel\2446pb23.dat</v>
      </c>
      <c r="R8646" t="str">
        <f>IF(ISNA(VLOOKUP(B8646,Rendered!$B$1:$C$1000,1,FALSE)),"N","Y")</f>
        <v>N</v>
      </c>
    </row>
    <row r="8647" spans="1:18" hidden="1" x14ac:dyDescent="0.35">
      <c r="A8647" t="s">
        <v>6945</v>
      </c>
      <c r="B8647" t="s">
        <v>21779</v>
      </c>
      <c r="C8647" t="s">
        <v>21780</v>
      </c>
      <c r="D8647" t="s">
        <v>13</v>
      </c>
      <c r="E8647">
        <v>2007</v>
      </c>
      <c r="F8647">
        <v>2010</v>
      </c>
      <c r="J8647">
        <f t="shared" si="684"/>
        <v>0</v>
      </c>
      <c r="K8647" t="str">
        <f>IF(OR(J8647&gt;Ограничения!$B$1,Sheet!G16131&gt;Ограничения!$B$2,Sheet!H16131&gt;Ограничения!$B$2,Sheet!I16131&gt;Ограничения!$B$2,),"Not compatible","Compatible")</f>
        <v>Compatible</v>
      </c>
      <c r="L8647" t="str">
        <f t="shared" si="685"/>
        <v>Модификация</v>
      </c>
      <c r="M8647" s="3">
        <f t="shared" si="686"/>
        <v>0</v>
      </c>
      <c r="N8647" s="3" t="str">
        <f t="shared" si="687"/>
        <v>Y</v>
      </c>
      <c r="O8647" t="s">
        <v>28008</v>
      </c>
      <c r="Q8647" t="str">
        <f t="shared" si="683"/>
        <v>COPY 2446pb23.dat sel\2446pb23.dat</v>
      </c>
      <c r="R8647" t="str">
        <f>IF(ISNA(VLOOKUP(B8647,Rendered!$B$1:$C$1000,1,FALSE)),"N","Y")</f>
        <v>N</v>
      </c>
    </row>
    <row r="8648" spans="1:18" hidden="1" x14ac:dyDescent="0.35">
      <c r="A8648" t="s">
        <v>6945</v>
      </c>
      <c r="B8648" t="s">
        <v>21783</v>
      </c>
      <c r="C8648" t="s">
        <v>21784</v>
      </c>
      <c r="D8648" t="s">
        <v>13</v>
      </c>
      <c r="E8648">
        <v>1996</v>
      </c>
      <c r="F8648">
        <v>1999</v>
      </c>
      <c r="J8648">
        <f t="shared" si="684"/>
        <v>0</v>
      </c>
      <c r="K8648" t="str">
        <f>IF(OR(J8648&gt;Ограничения!$B$1,Sheet!G11339&gt;Ограничения!$B$2,Sheet!H11339&gt;Ограничения!$B$2,Sheet!I11339&gt;Ограничения!$B$2,),"Not compatible","Compatible")</f>
        <v>Compatible</v>
      </c>
      <c r="L8648" t="str">
        <f t="shared" si="685"/>
        <v>Модификация</v>
      </c>
      <c r="M8648" s="3">
        <f t="shared" si="686"/>
        <v>1</v>
      </c>
      <c r="N8648" s="3" t="str">
        <f t="shared" si="687"/>
        <v>Y</v>
      </c>
      <c r="O8648" t="s">
        <v>28008</v>
      </c>
      <c r="Q8648" t="str">
        <f t="shared" si="683"/>
        <v>COPY 2446px1.dat sel\2446px1.dat</v>
      </c>
      <c r="R8648" t="str">
        <f>IF(ISNA(VLOOKUP(B8648,Rendered!$B$1:$C$1000,1,FALSE)),"N","Y")</f>
        <v>N</v>
      </c>
    </row>
    <row r="8649" spans="1:18" hidden="1" x14ac:dyDescent="0.35">
      <c r="A8649" t="s">
        <v>6945</v>
      </c>
      <c r="B8649" t="s">
        <v>21783</v>
      </c>
      <c r="C8649" t="s">
        <v>21784</v>
      </c>
      <c r="D8649" t="s">
        <v>13</v>
      </c>
      <c r="E8649">
        <v>1996</v>
      </c>
      <c r="F8649">
        <v>1999</v>
      </c>
      <c r="J8649">
        <f t="shared" si="684"/>
        <v>0</v>
      </c>
      <c r="K8649" t="str">
        <f>IF(OR(J8649&gt;Ограничения!$B$1,Sheet!G14429&gt;Ограничения!$B$2,Sheet!H14429&gt;Ограничения!$B$2,Sheet!I14429&gt;Ограничения!$B$2,),"Not compatible","Compatible")</f>
        <v>Compatible</v>
      </c>
      <c r="L8649" t="str">
        <f t="shared" si="685"/>
        <v>Модификация</v>
      </c>
      <c r="M8649" s="3">
        <f t="shared" si="686"/>
        <v>1</v>
      </c>
      <c r="N8649" s="3" t="str">
        <f t="shared" si="687"/>
        <v>Y</v>
      </c>
      <c r="O8649" t="s">
        <v>28008</v>
      </c>
      <c r="Q8649" t="str">
        <f t="shared" si="683"/>
        <v>COPY 2446px1.dat sel\2446px1.dat</v>
      </c>
      <c r="R8649" t="str">
        <f>IF(ISNA(VLOOKUP(B8649,Rendered!$B$1:$C$1000,1,FALSE)),"N","Y")</f>
        <v>N</v>
      </c>
    </row>
    <row r="8650" spans="1:18" hidden="1" x14ac:dyDescent="0.35">
      <c r="A8650" t="s">
        <v>6945</v>
      </c>
      <c r="B8650" t="s">
        <v>21783</v>
      </c>
      <c r="C8650" t="s">
        <v>21784</v>
      </c>
      <c r="D8650" t="s">
        <v>13</v>
      </c>
      <c r="E8650">
        <v>1996</v>
      </c>
      <c r="F8650">
        <v>1999</v>
      </c>
      <c r="J8650">
        <f t="shared" si="684"/>
        <v>0</v>
      </c>
      <c r="K8650" t="str">
        <f>IF(OR(J8650&gt;Ограничения!$B$1,Sheet!G16133&gt;Ограничения!$B$2,Sheet!H16133&gt;Ограничения!$B$2,Sheet!I16133&gt;Ограничения!$B$2,),"Not compatible","Compatible")</f>
        <v>Compatible</v>
      </c>
      <c r="L8650" t="str">
        <f t="shared" si="685"/>
        <v>Модификация</v>
      </c>
      <c r="M8650" s="3">
        <f t="shared" si="686"/>
        <v>0</v>
      </c>
      <c r="N8650" s="3" t="str">
        <f t="shared" si="687"/>
        <v>Y</v>
      </c>
      <c r="O8650" t="s">
        <v>28008</v>
      </c>
      <c r="Q8650" t="str">
        <f t="shared" si="683"/>
        <v>COPY 2446px1.dat sel\2446px1.dat</v>
      </c>
      <c r="R8650" t="str">
        <f>IF(ISNA(VLOOKUP(B8650,Rendered!$B$1:$C$1000,1,FALSE)),"N","Y")</f>
        <v>N</v>
      </c>
    </row>
    <row r="8651" spans="1:18" hidden="1" x14ac:dyDescent="0.35">
      <c r="A8651" t="s">
        <v>6945</v>
      </c>
      <c r="B8651" t="s">
        <v>21785</v>
      </c>
      <c r="C8651" t="s">
        <v>21786</v>
      </c>
      <c r="D8651" t="s">
        <v>13</v>
      </c>
      <c r="E8651">
        <v>2018</v>
      </c>
      <c r="F8651">
        <v>2018</v>
      </c>
      <c r="J8651">
        <f t="shared" si="684"/>
        <v>0</v>
      </c>
      <c r="K8651" t="str">
        <f>IF(OR(J8651&gt;Ограничения!$B$1,Sheet!G11340&gt;Ограничения!$B$2,Sheet!H11340&gt;Ограничения!$B$2,Sheet!I11340&gt;Ограничения!$B$2,),"Not compatible","Compatible")</f>
        <v>Compatible</v>
      </c>
      <c r="L8651" t="str">
        <f t="shared" si="685"/>
        <v>Модификация</v>
      </c>
      <c r="M8651" s="3">
        <f t="shared" si="686"/>
        <v>1</v>
      </c>
      <c r="N8651" s="3" t="str">
        <f t="shared" si="687"/>
        <v>Y</v>
      </c>
      <c r="O8651" t="s">
        <v>28008</v>
      </c>
      <c r="Q8651" t="str">
        <f t="shared" si="683"/>
        <v>COPY 2446pb43.dat sel\2446pb43.dat</v>
      </c>
      <c r="R8651" t="str">
        <f>IF(ISNA(VLOOKUP(B8651,Rendered!$B$1:$C$1000,1,FALSE)),"N","Y")</f>
        <v>N</v>
      </c>
    </row>
    <row r="8652" spans="1:18" hidden="1" x14ac:dyDescent="0.35">
      <c r="A8652" t="s">
        <v>6945</v>
      </c>
      <c r="B8652" t="s">
        <v>21785</v>
      </c>
      <c r="C8652" t="s">
        <v>21786</v>
      </c>
      <c r="D8652" t="s">
        <v>13</v>
      </c>
      <c r="E8652">
        <v>2018</v>
      </c>
      <c r="F8652">
        <v>2018</v>
      </c>
      <c r="J8652">
        <f t="shared" si="684"/>
        <v>0</v>
      </c>
      <c r="K8652" t="str">
        <f>IF(OR(J8652&gt;Ограничения!$B$1,Sheet!G14430&gt;Ограничения!$B$2,Sheet!H14430&gt;Ограничения!$B$2,Sheet!I14430&gt;Ограничения!$B$2,),"Not compatible","Compatible")</f>
        <v>Compatible</v>
      </c>
      <c r="L8652" t="str">
        <f t="shared" si="685"/>
        <v>Модификация</v>
      </c>
      <c r="M8652" s="3">
        <f t="shared" si="686"/>
        <v>1</v>
      </c>
      <c r="N8652" s="3" t="str">
        <f t="shared" si="687"/>
        <v>Y</v>
      </c>
      <c r="O8652" t="s">
        <v>28008</v>
      </c>
      <c r="Q8652" t="str">
        <f t="shared" si="683"/>
        <v>COPY 2446pb43.dat sel\2446pb43.dat</v>
      </c>
      <c r="R8652" t="str">
        <f>IF(ISNA(VLOOKUP(B8652,Rendered!$B$1:$C$1000,1,FALSE)),"N","Y")</f>
        <v>N</v>
      </c>
    </row>
    <row r="8653" spans="1:18" hidden="1" x14ac:dyDescent="0.35">
      <c r="A8653" t="s">
        <v>6945</v>
      </c>
      <c r="B8653" t="s">
        <v>21785</v>
      </c>
      <c r="C8653" t="s">
        <v>21786</v>
      </c>
      <c r="D8653" t="s">
        <v>13</v>
      </c>
      <c r="E8653">
        <v>2018</v>
      </c>
      <c r="F8653">
        <v>2018</v>
      </c>
      <c r="J8653">
        <f t="shared" si="684"/>
        <v>0</v>
      </c>
      <c r="K8653" t="str">
        <f>IF(OR(J8653&gt;Ограничения!$B$1,Sheet!G16134&gt;Ограничения!$B$2,Sheet!H16134&gt;Ограничения!$B$2,Sheet!I16134&gt;Ограничения!$B$2,),"Not compatible","Compatible")</f>
        <v>Compatible</v>
      </c>
      <c r="L8653" t="str">
        <f t="shared" si="685"/>
        <v>Модификация</v>
      </c>
      <c r="M8653" s="3">
        <f t="shared" si="686"/>
        <v>0</v>
      </c>
      <c r="N8653" s="3" t="str">
        <f t="shared" si="687"/>
        <v>Y</v>
      </c>
      <c r="O8653" t="s">
        <v>28008</v>
      </c>
      <c r="Q8653" t="str">
        <f t="shared" si="683"/>
        <v>COPY 2446pb43.dat sel\2446pb43.dat</v>
      </c>
      <c r="R8653" t="str">
        <f>IF(ISNA(VLOOKUP(B8653,Rendered!$B$1:$C$1000,1,FALSE)),"N","Y")</f>
        <v>N</v>
      </c>
    </row>
    <row r="8654" spans="1:18" hidden="1" x14ac:dyDescent="0.35">
      <c r="A8654" t="s">
        <v>6945</v>
      </c>
      <c r="B8654" t="s">
        <v>21787</v>
      </c>
      <c r="C8654" t="s">
        <v>21788</v>
      </c>
      <c r="D8654" t="s">
        <v>13</v>
      </c>
      <c r="E8654">
        <v>2012</v>
      </c>
      <c r="F8654">
        <v>2012</v>
      </c>
      <c r="J8654">
        <f t="shared" si="684"/>
        <v>0</v>
      </c>
      <c r="K8654" t="str">
        <f>IF(OR(J8654&gt;Ограничения!$B$1,Sheet!G11341&gt;Ограничения!$B$2,Sheet!H11341&gt;Ограничения!$B$2,Sheet!I11341&gt;Ограничения!$B$2,),"Not compatible","Compatible")</f>
        <v>Compatible</v>
      </c>
      <c r="L8654" t="str">
        <f t="shared" si="685"/>
        <v>Модификация</v>
      </c>
      <c r="M8654" s="3">
        <f t="shared" si="686"/>
        <v>1</v>
      </c>
      <c r="N8654" s="3" t="str">
        <f t="shared" si="687"/>
        <v>Y</v>
      </c>
      <c r="O8654" t="s">
        <v>28008</v>
      </c>
      <c r="Q8654" t="str">
        <f t="shared" si="683"/>
        <v>COPY 2446pb34.dat sel\2446pb34.dat</v>
      </c>
      <c r="R8654" t="str">
        <f>IF(ISNA(VLOOKUP(B8654,Rendered!$B$1:$C$1000,1,FALSE)),"N","Y")</f>
        <v>N</v>
      </c>
    </row>
    <row r="8655" spans="1:18" hidden="1" x14ac:dyDescent="0.35">
      <c r="A8655" t="s">
        <v>6945</v>
      </c>
      <c r="B8655" t="s">
        <v>21787</v>
      </c>
      <c r="C8655" t="s">
        <v>21788</v>
      </c>
      <c r="D8655" t="s">
        <v>13</v>
      </c>
      <c r="E8655">
        <v>2012</v>
      </c>
      <c r="F8655">
        <v>2012</v>
      </c>
      <c r="J8655">
        <f t="shared" si="684"/>
        <v>0</v>
      </c>
      <c r="K8655" t="str">
        <f>IF(OR(J8655&gt;Ограничения!$B$1,Sheet!G14431&gt;Ограничения!$B$2,Sheet!H14431&gt;Ограничения!$B$2,Sheet!I14431&gt;Ограничения!$B$2,),"Not compatible","Compatible")</f>
        <v>Compatible</v>
      </c>
      <c r="L8655" t="str">
        <f t="shared" si="685"/>
        <v>Модификация</v>
      </c>
      <c r="M8655" s="3">
        <f t="shared" si="686"/>
        <v>1</v>
      </c>
      <c r="N8655" s="3" t="str">
        <f t="shared" si="687"/>
        <v>Y</v>
      </c>
      <c r="O8655" t="s">
        <v>28008</v>
      </c>
      <c r="Q8655" t="str">
        <f t="shared" si="683"/>
        <v>COPY 2446pb34.dat sel\2446pb34.dat</v>
      </c>
      <c r="R8655" t="str">
        <f>IF(ISNA(VLOOKUP(B8655,Rendered!$B$1:$C$1000,1,FALSE)),"N","Y")</f>
        <v>N</v>
      </c>
    </row>
    <row r="8656" spans="1:18" hidden="1" x14ac:dyDescent="0.35">
      <c r="A8656" t="s">
        <v>6945</v>
      </c>
      <c r="B8656" t="s">
        <v>21787</v>
      </c>
      <c r="C8656" t="s">
        <v>21788</v>
      </c>
      <c r="D8656" t="s">
        <v>13</v>
      </c>
      <c r="E8656">
        <v>2012</v>
      </c>
      <c r="F8656">
        <v>2012</v>
      </c>
      <c r="J8656">
        <f t="shared" si="684"/>
        <v>0</v>
      </c>
      <c r="K8656" t="str">
        <f>IF(OR(J8656&gt;Ограничения!$B$1,Sheet!G16135&gt;Ограничения!$B$2,Sheet!H16135&gt;Ограничения!$B$2,Sheet!I16135&gt;Ограничения!$B$2,),"Not compatible","Compatible")</f>
        <v>Compatible</v>
      </c>
      <c r="L8656" t="str">
        <f t="shared" si="685"/>
        <v>Модификация</v>
      </c>
      <c r="M8656" s="3">
        <f t="shared" si="686"/>
        <v>0</v>
      </c>
      <c r="N8656" s="3" t="str">
        <f t="shared" si="687"/>
        <v>Y</v>
      </c>
      <c r="O8656" t="s">
        <v>28008</v>
      </c>
      <c r="Q8656" t="str">
        <f t="shared" si="683"/>
        <v>COPY 2446pb34.dat sel\2446pb34.dat</v>
      </c>
      <c r="R8656" t="str">
        <f>IF(ISNA(VLOOKUP(B8656,Rendered!$B$1:$C$1000,1,FALSE)),"N","Y")</f>
        <v>N</v>
      </c>
    </row>
    <row r="8657" spans="1:18" hidden="1" x14ac:dyDescent="0.35">
      <c r="A8657" t="s">
        <v>6945</v>
      </c>
      <c r="B8657" t="s">
        <v>21789</v>
      </c>
      <c r="C8657" t="s">
        <v>21790</v>
      </c>
      <c r="D8657" t="s">
        <v>13</v>
      </c>
      <c r="E8657">
        <v>2010</v>
      </c>
      <c r="F8657">
        <v>2010</v>
      </c>
      <c r="J8657">
        <f t="shared" si="684"/>
        <v>0</v>
      </c>
      <c r="K8657" t="str">
        <f>IF(OR(J8657&gt;Ограничения!$B$1,Sheet!G11342&gt;Ограничения!$B$2,Sheet!H11342&gt;Ограничения!$B$2,Sheet!I11342&gt;Ограничения!$B$2,),"Not compatible","Compatible")</f>
        <v>Compatible</v>
      </c>
      <c r="L8657" t="str">
        <f t="shared" si="685"/>
        <v>Модификация</v>
      </c>
      <c r="M8657" s="3">
        <f t="shared" si="686"/>
        <v>1</v>
      </c>
      <c r="N8657" s="3" t="str">
        <f t="shared" si="687"/>
        <v>Y</v>
      </c>
      <c r="O8657" t="s">
        <v>28008</v>
      </c>
      <c r="Q8657" t="str">
        <f t="shared" si="683"/>
        <v>COPY 2446pb30.dat sel\2446pb30.dat</v>
      </c>
      <c r="R8657" t="str">
        <f>IF(ISNA(VLOOKUP(B8657,Rendered!$B$1:$C$1000,1,FALSE)),"N","Y")</f>
        <v>N</v>
      </c>
    </row>
    <row r="8658" spans="1:18" hidden="1" x14ac:dyDescent="0.35">
      <c r="A8658" t="s">
        <v>6945</v>
      </c>
      <c r="B8658" t="s">
        <v>21789</v>
      </c>
      <c r="C8658" t="s">
        <v>21790</v>
      </c>
      <c r="D8658" t="s">
        <v>13</v>
      </c>
      <c r="E8658">
        <v>2010</v>
      </c>
      <c r="F8658">
        <v>2010</v>
      </c>
      <c r="J8658">
        <f t="shared" si="684"/>
        <v>0</v>
      </c>
      <c r="K8658" t="str">
        <f>IF(OR(J8658&gt;Ограничения!$B$1,Sheet!G14432&gt;Ограничения!$B$2,Sheet!H14432&gt;Ограничения!$B$2,Sheet!I14432&gt;Ограничения!$B$2,),"Not compatible","Compatible")</f>
        <v>Compatible</v>
      </c>
      <c r="L8658" t="str">
        <f t="shared" si="685"/>
        <v>Модификация</v>
      </c>
      <c r="M8658" s="3">
        <f t="shared" si="686"/>
        <v>1</v>
      </c>
      <c r="N8658" s="3" t="str">
        <f t="shared" si="687"/>
        <v>Y</v>
      </c>
      <c r="O8658" t="s">
        <v>28008</v>
      </c>
      <c r="Q8658" t="str">
        <f t="shared" si="683"/>
        <v>COPY 2446pb30.dat sel\2446pb30.dat</v>
      </c>
      <c r="R8658" t="str">
        <f>IF(ISNA(VLOOKUP(B8658,Rendered!$B$1:$C$1000,1,FALSE)),"N","Y")</f>
        <v>N</v>
      </c>
    </row>
    <row r="8659" spans="1:18" hidden="1" x14ac:dyDescent="0.35">
      <c r="A8659" t="s">
        <v>6945</v>
      </c>
      <c r="B8659" t="s">
        <v>21789</v>
      </c>
      <c r="C8659" t="s">
        <v>21790</v>
      </c>
      <c r="D8659" t="s">
        <v>13</v>
      </c>
      <c r="E8659">
        <v>2010</v>
      </c>
      <c r="F8659">
        <v>2010</v>
      </c>
      <c r="J8659">
        <f t="shared" si="684"/>
        <v>0</v>
      </c>
      <c r="K8659" t="str">
        <f>IF(OR(J8659&gt;Ограничения!$B$1,Sheet!G16136&gt;Ограничения!$B$2,Sheet!H16136&gt;Ограничения!$B$2,Sheet!I16136&gt;Ограничения!$B$2,),"Not compatible","Compatible")</f>
        <v>Compatible</v>
      </c>
      <c r="L8659" t="str">
        <f t="shared" si="685"/>
        <v>Модификация</v>
      </c>
      <c r="M8659" s="3">
        <f t="shared" si="686"/>
        <v>0</v>
      </c>
      <c r="N8659" s="3" t="str">
        <f t="shared" si="687"/>
        <v>Y</v>
      </c>
      <c r="O8659" t="s">
        <v>28008</v>
      </c>
      <c r="Q8659" t="str">
        <f t="shared" si="683"/>
        <v>COPY 2446pb30.dat sel\2446pb30.dat</v>
      </c>
      <c r="R8659" t="str">
        <f>IF(ISNA(VLOOKUP(B8659,Rendered!$B$1:$C$1000,1,FALSE)),"N","Y")</f>
        <v>N</v>
      </c>
    </row>
    <row r="8660" spans="1:18" hidden="1" x14ac:dyDescent="0.35">
      <c r="A8660" t="s">
        <v>6945</v>
      </c>
      <c r="B8660" t="s">
        <v>21791</v>
      </c>
      <c r="C8660" t="s">
        <v>21792</v>
      </c>
      <c r="D8660" t="s">
        <v>13</v>
      </c>
      <c r="E8660">
        <v>1993</v>
      </c>
      <c r="F8660">
        <v>2002</v>
      </c>
      <c r="J8660">
        <f t="shared" si="684"/>
        <v>0</v>
      </c>
      <c r="K8660" t="str">
        <f>IF(OR(J8660&gt;Ограничения!$B$1,Sheet!G11343&gt;Ограничения!$B$2,Sheet!H11343&gt;Ограничения!$B$2,Sheet!I11343&gt;Ограничения!$B$2,),"Not compatible","Compatible")</f>
        <v>Compatible</v>
      </c>
      <c r="L8660" t="str">
        <f t="shared" si="685"/>
        <v>Модификация</v>
      </c>
      <c r="M8660" s="3">
        <f t="shared" si="686"/>
        <v>1</v>
      </c>
      <c r="N8660" s="3" t="str">
        <f t="shared" si="687"/>
        <v>Y</v>
      </c>
      <c r="O8660" t="s">
        <v>28008</v>
      </c>
      <c r="Q8660" t="str">
        <f t="shared" si="683"/>
        <v>COPY 2446px6.dat sel\2446px6.dat</v>
      </c>
      <c r="R8660" t="str">
        <f>IF(ISNA(VLOOKUP(B8660,Rendered!$B$1:$C$1000,1,FALSE)),"N","Y")</f>
        <v>N</v>
      </c>
    </row>
    <row r="8661" spans="1:18" hidden="1" x14ac:dyDescent="0.35">
      <c r="A8661" t="s">
        <v>6945</v>
      </c>
      <c r="B8661" t="s">
        <v>21791</v>
      </c>
      <c r="C8661" t="s">
        <v>21792</v>
      </c>
      <c r="D8661" t="s">
        <v>13</v>
      </c>
      <c r="E8661">
        <v>1993</v>
      </c>
      <c r="F8661">
        <v>2002</v>
      </c>
      <c r="J8661">
        <f t="shared" si="684"/>
        <v>0</v>
      </c>
      <c r="K8661" t="str">
        <f>IF(OR(J8661&gt;Ограничения!$B$1,Sheet!G14433&gt;Ограничения!$B$2,Sheet!H14433&gt;Ограничения!$B$2,Sheet!I14433&gt;Ограничения!$B$2,),"Not compatible","Compatible")</f>
        <v>Compatible</v>
      </c>
      <c r="L8661" t="str">
        <f t="shared" si="685"/>
        <v>Модификация</v>
      </c>
      <c r="M8661" s="3">
        <f t="shared" si="686"/>
        <v>1</v>
      </c>
      <c r="N8661" s="3" t="str">
        <f t="shared" si="687"/>
        <v>Y</v>
      </c>
      <c r="O8661" t="s">
        <v>28008</v>
      </c>
      <c r="Q8661" t="str">
        <f t="shared" si="683"/>
        <v>COPY 2446px6.dat sel\2446px6.dat</v>
      </c>
      <c r="R8661" t="str">
        <f>IF(ISNA(VLOOKUP(B8661,Rendered!$B$1:$C$1000,1,FALSE)),"N","Y")</f>
        <v>N</v>
      </c>
    </row>
    <row r="8662" spans="1:18" hidden="1" x14ac:dyDescent="0.35">
      <c r="A8662" t="s">
        <v>6945</v>
      </c>
      <c r="B8662" t="s">
        <v>21791</v>
      </c>
      <c r="C8662" t="s">
        <v>21792</v>
      </c>
      <c r="D8662" t="s">
        <v>13</v>
      </c>
      <c r="E8662">
        <v>1993</v>
      </c>
      <c r="F8662">
        <v>2002</v>
      </c>
      <c r="J8662">
        <f t="shared" si="684"/>
        <v>0</v>
      </c>
      <c r="K8662" t="str">
        <f>IF(OR(J8662&gt;Ограничения!$B$1,Sheet!G16137&gt;Ограничения!$B$2,Sheet!H16137&gt;Ограничения!$B$2,Sheet!I16137&gt;Ограничения!$B$2,),"Not compatible","Compatible")</f>
        <v>Compatible</v>
      </c>
      <c r="L8662" t="str">
        <f t="shared" si="685"/>
        <v>Модификация</v>
      </c>
      <c r="M8662" s="3">
        <f t="shared" si="686"/>
        <v>0</v>
      </c>
      <c r="N8662" s="3" t="str">
        <f t="shared" si="687"/>
        <v>Y</v>
      </c>
      <c r="O8662" t="s">
        <v>28008</v>
      </c>
      <c r="Q8662" t="str">
        <f t="shared" si="683"/>
        <v>COPY 2446px6.dat sel\2446px6.dat</v>
      </c>
      <c r="R8662" t="str">
        <f>IF(ISNA(VLOOKUP(B8662,Rendered!$B$1:$C$1000,1,FALSE)),"N","Y")</f>
        <v>N</v>
      </c>
    </row>
    <row r="8663" spans="1:18" hidden="1" x14ac:dyDescent="0.35">
      <c r="A8663" t="s">
        <v>6945</v>
      </c>
      <c r="B8663" t="s">
        <v>21781</v>
      </c>
      <c r="C8663" t="s">
        <v>21782</v>
      </c>
      <c r="D8663" t="s">
        <v>13</v>
      </c>
      <c r="E8663">
        <v>2008</v>
      </c>
      <c r="F8663">
        <v>2008</v>
      </c>
      <c r="J8663">
        <f t="shared" si="684"/>
        <v>0</v>
      </c>
      <c r="K8663" t="str">
        <f>IF(OR(J8663&gt;Ограничения!$B$1,Sheet!G11338&gt;Ограничения!$B$2,Sheet!H11338&gt;Ограничения!$B$2,Sheet!I11338&gt;Ограничения!$B$2,),"Not compatible","Compatible")</f>
        <v>Compatible</v>
      </c>
      <c r="L8663" t="str">
        <f t="shared" si="685"/>
        <v>Модификация</v>
      </c>
      <c r="M8663" s="3">
        <f t="shared" si="686"/>
        <v>1</v>
      </c>
      <c r="N8663" s="3" t="str">
        <f t="shared" si="687"/>
        <v>Y</v>
      </c>
      <c r="O8663" t="s">
        <v>28008</v>
      </c>
      <c r="Q8663" t="str">
        <f t="shared" si="683"/>
        <v>COPY 2446pb24.dat sel\2446pb24.dat</v>
      </c>
      <c r="R8663" t="str">
        <f>IF(ISNA(VLOOKUP(B8663,Rendered!$B$1:$C$1000,1,FALSE)),"N","Y")</f>
        <v>N</v>
      </c>
    </row>
    <row r="8664" spans="1:18" hidden="1" x14ac:dyDescent="0.35">
      <c r="A8664" t="s">
        <v>6945</v>
      </c>
      <c r="B8664" t="s">
        <v>21781</v>
      </c>
      <c r="C8664" t="s">
        <v>21782</v>
      </c>
      <c r="D8664" t="s">
        <v>13</v>
      </c>
      <c r="E8664">
        <v>2008</v>
      </c>
      <c r="F8664">
        <v>2008</v>
      </c>
      <c r="J8664">
        <f t="shared" si="684"/>
        <v>0</v>
      </c>
      <c r="K8664" t="str">
        <f>IF(OR(J8664&gt;Ограничения!$B$1,Sheet!G14428&gt;Ограничения!$B$2,Sheet!H14428&gt;Ограничения!$B$2,Sheet!I14428&gt;Ограничения!$B$2,),"Not compatible","Compatible")</f>
        <v>Compatible</v>
      </c>
      <c r="L8664" t="str">
        <f t="shared" si="685"/>
        <v>Модификация</v>
      </c>
      <c r="M8664" s="3">
        <f t="shared" si="686"/>
        <v>1</v>
      </c>
      <c r="N8664" s="3" t="str">
        <f t="shared" si="687"/>
        <v>Y</v>
      </c>
      <c r="O8664" t="s">
        <v>28008</v>
      </c>
      <c r="Q8664" t="str">
        <f t="shared" si="683"/>
        <v>COPY 2446pb24.dat sel\2446pb24.dat</v>
      </c>
      <c r="R8664" t="str">
        <f>IF(ISNA(VLOOKUP(B8664,Rendered!$B$1:$C$1000,1,FALSE)),"N","Y")</f>
        <v>N</v>
      </c>
    </row>
    <row r="8665" spans="1:18" hidden="1" x14ac:dyDescent="0.35">
      <c r="A8665" t="s">
        <v>6945</v>
      </c>
      <c r="B8665" t="s">
        <v>21781</v>
      </c>
      <c r="C8665" t="s">
        <v>21782</v>
      </c>
      <c r="D8665" t="s">
        <v>13</v>
      </c>
      <c r="E8665">
        <v>2008</v>
      </c>
      <c r="F8665">
        <v>2008</v>
      </c>
      <c r="J8665">
        <f t="shared" si="684"/>
        <v>0</v>
      </c>
      <c r="K8665" t="str">
        <f>IF(OR(J8665&gt;Ограничения!$B$1,Sheet!G16132&gt;Ограничения!$B$2,Sheet!H16132&gt;Ограничения!$B$2,Sheet!I16132&gt;Ограничения!$B$2,),"Not compatible","Compatible")</f>
        <v>Compatible</v>
      </c>
      <c r="L8665" t="str">
        <f t="shared" si="685"/>
        <v>Модификация</v>
      </c>
      <c r="M8665" s="3">
        <f t="shared" si="686"/>
        <v>0</v>
      </c>
      <c r="N8665" s="3" t="str">
        <f t="shared" si="687"/>
        <v>Y</v>
      </c>
      <c r="O8665" t="s">
        <v>28008</v>
      </c>
      <c r="Q8665" t="str">
        <f t="shared" si="683"/>
        <v>COPY 2446pb24.dat sel\2446pb24.dat</v>
      </c>
      <c r="R8665" t="str">
        <f>IF(ISNA(VLOOKUP(B8665,Rendered!$B$1:$C$1000,1,FALSE)),"N","Y")</f>
        <v>N</v>
      </c>
    </row>
    <row r="8666" spans="1:18" hidden="1" x14ac:dyDescent="0.35">
      <c r="A8666" t="s">
        <v>6945</v>
      </c>
      <c r="B8666" t="s">
        <v>21793</v>
      </c>
      <c r="C8666" t="s">
        <v>21794</v>
      </c>
      <c r="D8666" t="s">
        <v>13</v>
      </c>
      <c r="E8666">
        <v>2012</v>
      </c>
      <c r="F8666">
        <v>2012</v>
      </c>
      <c r="J8666">
        <f t="shared" si="684"/>
        <v>0</v>
      </c>
      <c r="K8666" t="str">
        <f>IF(OR(J8666&gt;Ограничения!$B$1,Sheet!G11344&gt;Ограничения!$B$2,Sheet!H11344&gt;Ограничения!$B$2,Sheet!I11344&gt;Ограничения!$B$2,),"Not compatible","Compatible")</f>
        <v>Compatible</v>
      </c>
      <c r="L8666" t="str">
        <f t="shared" si="685"/>
        <v>Модификация</v>
      </c>
      <c r="M8666" s="3">
        <f t="shared" si="686"/>
        <v>1</v>
      </c>
      <c r="N8666" s="3" t="str">
        <f t="shared" si="687"/>
        <v>Y</v>
      </c>
      <c r="O8666" t="s">
        <v>28008</v>
      </c>
      <c r="Q8666" t="str">
        <f t="shared" si="683"/>
        <v>COPY 2446pb37.dat sel\2446pb37.dat</v>
      </c>
      <c r="R8666" t="str">
        <f>IF(ISNA(VLOOKUP(B8666,Rendered!$B$1:$C$1000,1,FALSE)),"N","Y")</f>
        <v>N</v>
      </c>
    </row>
    <row r="8667" spans="1:18" hidden="1" x14ac:dyDescent="0.35">
      <c r="A8667" t="s">
        <v>6945</v>
      </c>
      <c r="B8667" t="s">
        <v>21793</v>
      </c>
      <c r="C8667" t="s">
        <v>21794</v>
      </c>
      <c r="D8667" t="s">
        <v>13</v>
      </c>
      <c r="E8667">
        <v>2012</v>
      </c>
      <c r="F8667">
        <v>2012</v>
      </c>
      <c r="J8667">
        <f t="shared" si="684"/>
        <v>0</v>
      </c>
      <c r="K8667" t="str">
        <f>IF(OR(J8667&gt;Ограничения!$B$1,Sheet!G14434&gt;Ограничения!$B$2,Sheet!H14434&gt;Ограничения!$B$2,Sheet!I14434&gt;Ограничения!$B$2,),"Not compatible","Compatible")</f>
        <v>Compatible</v>
      </c>
      <c r="L8667" t="str">
        <f t="shared" si="685"/>
        <v>Модификация</v>
      </c>
      <c r="M8667" s="3">
        <f t="shared" si="686"/>
        <v>1</v>
      </c>
      <c r="N8667" s="3" t="str">
        <f t="shared" si="687"/>
        <v>Y</v>
      </c>
      <c r="O8667" t="s">
        <v>28008</v>
      </c>
      <c r="Q8667" t="str">
        <f t="shared" si="683"/>
        <v>COPY 2446pb37.dat sel\2446pb37.dat</v>
      </c>
      <c r="R8667" t="str">
        <f>IF(ISNA(VLOOKUP(B8667,Rendered!$B$1:$C$1000,1,FALSE)),"N","Y")</f>
        <v>N</v>
      </c>
    </row>
    <row r="8668" spans="1:18" hidden="1" x14ac:dyDescent="0.35">
      <c r="A8668" t="s">
        <v>6945</v>
      </c>
      <c r="B8668" t="s">
        <v>21793</v>
      </c>
      <c r="C8668" t="s">
        <v>21794</v>
      </c>
      <c r="D8668" t="s">
        <v>13</v>
      </c>
      <c r="E8668">
        <v>2012</v>
      </c>
      <c r="F8668">
        <v>2012</v>
      </c>
      <c r="J8668">
        <f t="shared" si="684"/>
        <v>0</v>
      </c>
      <c r="K8668" t="str">
        <f>IF(OR(J8668&gt;Ограничения!$B$1,Sheet!G16138&gt;Ограничения!$B$2,Sheet!H16138&gt;Ограничения!$B$2,Sheet!I16138&gt;Ограничения!$B$2,),"Not compatible","Compatible")</f>
        <v>Compatible</v>
      </c>
      <c r="L8668" t="str">
        <f t="shared" si="685"/>
        <v>Модификация</v>
      </c>
      <c r="M8668" s="3">
        <f t="shared" si="686"/>
        <v>0</v>
      </c>
      <c r="N8668" s="3" t="str">
        <f t="shared" si="687"/>
        <v>Y</v>
      </c>
      <c r="O8668" t="s">
        <v>28008</v>
      </c>
      <c r="Q8668" t="str">
        <f t="shared" si="683"/>
        <v>COPY 2446pb37.dat sel\2446pb37.dat</v>
      </c>
      <c r="R8668" t="str">
        <f>IF(ISNA(VLOOKUP(B8668,Rendered!$B$1:$C$1000,1,FALSE)),"N","Y")</f>
        <v>N</v>
      </c>
    </row>
    <row r="8669" spans="1:18" hidden="1" x14ac:dyDescent="0.35">
      <c r="A8669" t="s">
        <v>6945</v>
      </c>
      <c r="B8669" t="s">
        <v>21795</v>
      </c>
      <c r="C8669" t="s">
        <v>21796</v>
      </c>
      <c r="D8669" t="s">
        <v>13</v>
      </c>
      <c r="E8669">
        <v>2003</v>
      </c>
      <c r="F8669">
        <v>2003</v>
      </c>
      <c r="J8669">
        <f t="shared" si="684"/>
        <v>0</v>
      </c>
      <c r="K8669" t="str">
        <f>IF(OR(J8669&gt;Ограничения!$B$1,Sheet!G11345&gt;Ограничения!$B$2,Sheet!H11345&gt;Ограничения!$B$2,Sheet!I11345&gt;Ограничения!$B$2,),"Not compatible","Compatible")</f>
        <v>Compatible</v>
      </c>
      <c r="L8669" t="str">
        <f t="shared" si="685"/>
        <v>Модификация</v>
      </c>
      <c r="M8669" s="3">
        <f t="shared" si="686"/>
        <v>1</v>
      </c>
      <c r="N8669" s="3" t="str">
        <f t="shared" si="687"/>
        <v>Y</v>
      </c>
      <c r="O8669" t="s">
        <v>28008</v>
      </c>
      <c r="Q8669" t="str">
        <f t="shared" si="683"/>
        <v>COPY 2446pb16.dat sel\2446pb16.dat</v>
      </c>
      <c r="R8669" t="str">
        <f>IF(ISNA(VLOOKUP(B8669,Rendered!$B$1:$C$1000,1,FALSE)),"N","Y")</f>
        <v>N</v>
      </c>
    </row>
    <row r="8670" spans="1:18" hidden="1" x14ac:dyDescent="0.35">
      <c r="A8670" t="s">
        <v>6945</v>
      </c>
      <c r="B8670" t="s">
        <v>21795</v>
      </c>
      <c r="C8670" t="s">
        <v>21796</v>
      </c>
      <c r="D8670" t="s">
        <v>13</v>
      </c>
      <c r="E8670">
        <v>2003</v>
      </c>
      <c r="F8670">
        <v>2003</v>
      </c>
      <c r="J8670">
        <f t="shared" si="684"/>
        <v>0</v>
      </c>
      <c r="K8670" t="str">
        <f>IF(OR(J8670&gt;Ограничения!$B$1,Sheet!G14435&gt;Ограничения!$B$2,Sheet!H14435&gt;Ограничения!$B$2,Sheet!I14435&gt;Ограничения!$B$2,),"Not compatible","Compatible")</f>
        <v>Compatible</v>
      </c>
      <c r="L8670" t="str">
        <f t="shared" si="685"/>
        <v>Модификация</v>
      </c>
      <c r="M8670" s="3">
        <f t="shared" si="686"/>
        <v>1</v>
      </c>
      <c r="N8670" s="3" t="str">
        <f t="shared" si="687"/>
        <v>Y</v>
      </c>
      <c r="O8670" t="s">
        <v>28008</v>
      </c>
      <c r="Q8670" t="str">
        <f t="shared" si="683"/>
        <v>COPY 2446pb16.dat sel\2446pb16.dat</v>
      </c>
      <c r="R8670" t="str">
        <f>IF(ISNA(VLOOKUP(B8670,Rendered!$B$1:$C$1000,1,FALSE)),"N","Y")</f>
        <v>N</v>
      </c>
    </row>
    <row r="8671" spans="1:18" hidden="1" x14ac:dyDescent="0.35">
      <c r="A8671" t="s">
        <v>6945</v>
      </c>
      <c r="B8671" t="s">
        <v>21795</v>
      </c>
      <c r="C8671" t="s">
        <v>21796</v>
      </c>
      <c r="D8671" t="s">
        <v>13</v>
      </c>
      <c r="E8671">
        <v>2003</v>
      </c>
      <c r="F8671">
        <v>2003</v>
      </c>
      <c r="J8671">
        <f t="shared" si="684"/>
        <v>0</v>
      </c>
      <c r="K8671" t="str">
        <f>IF(OR(J8671&gt;Ограничения!$B$1,Sheet!G16139&gt;Ограничения!$B$2,Sheet!H16139&gt;Ограничения!$B$2,Sheet!I16139&gt;Ограничения!$B$2,),"Not compatible","Compatible")</f>
        <v>Compatible</v>
      </c>
      <c r="L8671" t="str">
        <f t="shared" si="685"/>
        <v>Модификация</v>
      </c>
      <c r="M8671" s="3">
        <f t="shared" si="686"/>
        <v>0</v>
      </c>
      <c r="N8671" s="3" t="str">
        <f t="shared" si="687"/>
        <v>Y</v>
      </c>
      <c r="O8671" t="s">
        <v>28008</v>
      </c>
      <c r="Q8671" t="str">
        <f t="shared" si="683"/>
        <v>COPY 2446pb16.dat sel\2446pb16.dat</v>
      </c>
      <c r="R8671" t="str">
        <f>IF(ISNA(VLOOKUP(B8671,Rendered!$B$1:$C$1000,1,FALSE)),"N","Y")</f>
        <v>N</v>
      </c>
    </row>
    <row r="8672" spans="1:18" hidden="1" x14ac:dyDescent="0.35">
      <c r="A8672" t="s">
        <v>6945</v>
      </c>
      <c r="B8672" t="s">
        <v>21797</v>
      </c>
      <c r="C8672" t="s">
        <v>21798</v>
      </c>
      <c r="D8672" t="s">
        <v>13</v>
      </c>
      <c r="E8672">
        <v>2003</v>
      </c>
      <c r="F8672">
        <v>2003</v>
      </c>
      <c r="J8672">
        <f t="shared" si="684"/>
        <v>0</v>
      </c>
      <c r="K8672" t="str">
        <f>IF(OR(J8672&gt;Ограничения!$B$1,Sheet!G11346&gt;Ограничения!$B$2,Sheet!H11346&gt;Ограничения!$B$2,Sheet!I11346&gt;Ограничения!$B$2,),"Not compatible","Compatible")</f>
        <v>Compatible</v>
      </c>
      <c r="L8672" t="str">
        <f t="shared" si="685"/>
        <v>Модификация</v>
      </c>
      <c r="M8672" s="3">
        <f t="shared" si="686"/>
        <v>1</v>
      </c>
      <c r="N8672" s="3" t="str">
        <f t="shared" si="687"/>
        <v>Y</v>
      </c>
      <c r="O8672" t="s">
        <v>28008</v>
      </c>
      <c r="Q8672" t="str">
        <f t="shared" si="683"/>
        <v>COPY 2446pb14.dat sel\2446pb14.dat</v>
      </c>
      <c r="R8672" t="str">
        <f>IF(ISNA(VLOOKUP(B8672,Rendered!$B$1:$C$1000,1,FALSE)),"N","Y")</f>
        <v>N</v>
      </c>
    </row>
    <row r="8673" spans="1:18" hidden="1" x14ac:dyDescent="0.35">
      <c r="A8673" t="s">
        <v>6945</v>
      </c>
      <c r="B8673" t="s">
        <v>21797</v>
      </c>
      <c r="C8673" t="s">
        <v>21798</v>
      </c>
      <c r="D8673" t="s">
        <v>13</v>
      </c>
      <c r="E8673">
        <v>2003</v>
      </c>
      <c r="F8673">
        <v>2003</v>
      </c>
      <c r="J8673">
        <f t="shared" si="684"/>
        <v>0</v>
      </c>
      <c r="K8673" t="str">
        <f>IF(OR(J8673&gt;Ограничения!$B$1,Sheet!G14436&gt;Ограничения!$B$2,Sheet!H14436&gt;Ограничения!$B$2,Sheet!I14436&gt;Ограничения!$B$2,),"Not compatible","Compatible")</f>
        <v>Compatible</v>
      </c>
      <c r="L8673" t="str">
        <f t="shared" si="685"/>
        <v>Модификация</v>
      </c>
      <c r="M8673" s="3">
        <f t="shared" si="686"/>
        <v>1</v>
      </c>
      <c r="N8673" s="3" t="str">
        <f t="shared" si="687"/>
        <v>Y</v>
      </c>
      <c r="O8673" t="s">
        <v>28008</v>
      </c>
      <c r="Q8673" t="str">
        <f t="shared" si="683"/>
        <v>COPY 2446pb14.dat sel\2446pb14.dat</v>
      </c>
      <c r="R8673" t="str">
        <f>IF(ISNA(VLOOKUP(B8673,Rendered!$B$1:$C$1000,1,FALSE)),"N","Y")</f>
        <v>N</v>
      </c>
    </row>
    <row r="8674" spans="1:18" hidden="1" x14ac:dyDescent="0.35">
      <c r="A8674" t="s">
        <v>6945</v>
      </c>
      <c r="B8674" t="s">
        <v>21797</v>
      </c>
      <c r="C8674" t="s">
        <v>21798</v>
      </c>
      <c r="D8674" t="s">
        <v>13</v>
      </c>
      <c r="E8674">
        <v>2003</v>
      </c>
      <c r="F8674">
        <v>2003</v>
      </c>
      <c r="J8674">
        <f t="shared" si="684"/>
        <v>0</v>
      </c>
      <c r="K8674" t="str">
        <f>IF(OR(J8674&gt;Ограничения!$B$1,Sheet!G16140&gt;Ограничения!$B$2,Sheet!H16140&gt;Ограничения!$B$2,Sheet!I16140&gt;Ограничения!$B$2,),"Not compatible","Compatible")</f>
        <v>Compatible</v>
      </c>
      <c r="L8674" t="str">
        <f t="shared" si="685"/>
        <v>Модификация</v>
      </c>
      <c r="M8674" s="3">
        <f t="shared" si="686"/>
        <v>0</v>
      </c>
      <c r="N8674" s="3" t="str">
        <f t="shared" si="687"/>
        <v>Y</v>
      </c>
      <c r="O8674" t="s">
        <v>28008</v>
      </c>
      <c r="Q8674" t="str">
        <f t="shared" si="683"/>
        <v>COPY 2446pb14.dat sel\2446pb14.dat</v>
      </c>
      <c r="R8674" t="str">
        <f>IF(ISNA(VLOOKUP(B8674,Rendered!$B$1:$C$1000,1,FALSE)),"N","Y")</f>
        <v>N</v>
      </c>
    </row>
    <row r="8675" spans="1:18" hidden="1" x14ac:dyDescent="0.35">
      <c r="A8675" t="s">
        <v>6945</v>
      </c>
      <c r="B8675" t="s">
        <v>21799</v>
      </c>
      <c r="C8675" t="s">
        <v>21800</v>
      </c>
      <c r="D8675" t="s">
        <v>13</v>
      </c>
      <c r="E8675">
        <v>1994</v>
      </c>
      <c r="F8675">
        <v>1995</v>
      </c>
      <c r="J8675">
        <f t="shared" si="684"/>
        <v>0</v>
      </c>
      <c r="K8675" t="str">
        <f>IF(OR(J8675&gt;Ограничения!$B$1,Sheet!G11347&gt;Ограничения!$B$2,Sheet!H11347&gt;Ограничения!$B$2,Sheet!I11347&gt;Ограничения!$B$2,),"Not compatible","Compatible")</f>
        <v>Compatible</v>
      </c>
      <c r="L8675" t="str">
        <f t="shared" si="685"/>
        <v>Модификация</v>
      </c>
      <c r="M8675" s="3">
        <f t="shared" si="686"/>
        <v>1</v>
      </c>
      <c r="N8675" s="3" t="str">
        <f t="shared" si="687"/>
        <v>Y</v>
      </c>
      <c r="O8675" t="s">
        <v>28008</v>
      </c>
      <c r="Q8675" t="str">
        <f t="shared" si="683"/>
        <v>COPY 2446px4.dat sel\2446px4.dat</v>
      </c>
      <c r="R8675" t="str">
        <f>IF(ISNA(VLOOKUP(B8675,Rendered!$B$1:$C$1000,1,FALSE)),"N","Y")</f>
        <v>N</v>
      </c>
    </row>
    <row r="8676" spans="1:18" hidden="1" x14ac:dyDescent="0.35">
      <c r="A8676" t="s">
        <v>6945</v>
      </c>
      <c r="B8676" t="s">
        <v>21799</v>
      </c>
      <c r="C8676" t="s">
        <v>21800</v>
      </c>
      <c r="D8676" t="s">
        <v>13</v>
      </c>
      <c r="E8676">
        <v>1994</v>
      </c>
      <c r="F8676">
        <v>1995</v>
      </c>
      <c r="J8676">
        <f t="shared" si="684"/>
        <v>0</v>
      </c>
      <c r="K8676" t="str">
        <f>IF(OR(J8676&gt;Ограничения!$B$1,Sheet!G14437&gt;Ограничения!$B$2,Sheet!H14437&gt;Ограничения!$B$2,Sheet!I14437&gt;Ограничения!$B$2,),"Not compatible","Compatible")</f>
        <v>Compatible</v>
      </c>
      <c r="L8676" t="str">
        <f t="shared" si="685"/>
        <v>Модификация</v>
      </c>
      <c r="M8676" s="3">
        <f t="shared" si="686"/>
        <v>1</v>
      </c>
      <c r="N8676" s="3" t="str">
        <f t="shared" si="687"/>
        <v>Y</v>
      </c>
      <c r="O8676" t="s">
        <v>28008</v>
      </c>
      <c r="Q8676" t="str">
        <f t="shared" si="683"/>
        <v>COPY 2446px4.dat sel\2446px4.dat</v>
      </c>
      <c r="R8676" t="str">
        <f>IF(ISNA(VLOOKUP(B8676,Rendered!$B$1:$C$1000,1,FALSE)),"N","Y")</f>
        <v>N</v>
      </c>
    </row>
    <row r="8677" spans="1:18" hidden="1" x14ac:dyDescent="0.35">
      <c r="A8677" t="s">
        <v>6945</v>
      </c>
      <c r="B8677" t="s">
        <v>21799</v>
      </c>
      <c r="C8677" t="s">
        <v>21800</v>
      </c>
      <c r="D8677" t="s">
        <v>13</v>
      </c>
      <c r="E8677">
        <v>1994</v>
      </c>
      <c r="F8677">
        <v>1995</v>
      </c>
      <c r="J8677">
        <f t="shared" si="684"/>
        <v>0</v>
      </c>
      <c r="K8677" t="str">
        <f>IF(OR(J8677&gt;Ограничения!$B$1,Sheet!G16141&gt;Ограничения!$B$2,Sheet!H16141&gt;Ограничения!$B$2,Sheet!I16141&gt;Ограничения!$B$2,),"Not compatible","Compatible")</f>
        <v>Compatible</v>
      </c>
      <c r="L8677" t="str">
        <f t="shared" si="685"/>
        <v>Модификация</v>
      </c>
      <c r="M8677" s="3">
        <f t="shared" si="686"/>
        <v>0</v>
      </c>
      <c r="N8677" s="3" t="str">
        <f t="shared" si="687"/>
        <v>Y</v>
      </c>
      <c r="O8677" t="s">
        <v>28008</v>
      </c>
      <c r="Q8677" t="str">
        <f t="shared" si="683"/>
        <v>COPY 2446px4.dat sel\2446px4.dat</v>
      </c>
      <c r="R8677" t="str">
        <f>IF(ISNA(VLOOKUP(B8677,Rendered!$B$1:$C$1000,1,FALSE)),"N","Y")</f>
        <v>N</v>
      </c>
    </row>
    <row r="8678" spans="1:18" hidden="1" x14ac:dyDescent="0.35">
      <c r="A8678" t="s">
        <v>6945</v>
      </c>
      <c r="B8678" t="s">
        <v>21801</v>
      </c>
      <c r="C8678" t="s">
        <v>21802</v>
      </c>
      <c r="D8678" t="s">
        <v>13</v>
      </c>
      <c r="E8678">
        <v>2002</v>
      </c>
      <c r="F8678">
        <v>2002</v>
      </c>
      <c r="J8678">
        <f t="shared" si="684"/>
        <v>0</v>
      </c>
      <c r="K8678" t="str">
        <f>IF(OR(J8678&gt;Ограничения!$B$1,Sheet!G11348&gt;Ограничения!$B$2,Sheet!H11348&gt;Ограничения!$B$2,Sheet!I11348&gt;Ограничения!$B$2,),"Not compatible","Compatible")</f>
        <v>Compatible</v>
      </c>
      <c r="L8678" t="str">
        <f t="shared" si="685"/>
        <v>Модификация</v>
      </c>
      <c r="M8678" s="3">
        <f t="shared" si="686"/>
        <v>1</v>
      </c>
      <c r="N8678" s="3" t="str">
        <f t="shared" si="687"/>
        <v>Y</v>
      </c>
      <c r="O8678" t="s">
        <v>28008</v>
      </c>
      <c r="Q8678" t="str">
        <f t="shared" si="683"/>
        <v>COPY 2446pb06.dat sel\2446pb06.dat</v>
      </c>
      <c r="R8678" t="str">
        <f>IF(ISNA(VLOOKUP(B8678,Rendered!$B$1:$C$1000,1,FALSE)),"N","Y")</f>
        <v>N</v>
      </c>
    </row>
    <row r="8679" spans="1:18" hidden="1" x14ac:dyDescent="0.35">
      <c r="A8679" t="s">
        <v>6945</v>
      </c>
      <c r="B8679" t="s">
        <v>21801</v>
      </c>
      <c r="C8679" t="s">
        <v>21802</v>
      </c>
      <c r="D8679" t="s">
        <v>13</v>
      </c>
      <c r="E8679">
        <v>2002</v>
      </c>
      <c r="F8679">
        <v>2002</v>
      </c>
      <c r="J8679">
        <f t="shared" si="684"/>
        <v>0</v>
      </c>
      <c r="K8679" t="str">
        <f>IF(OR(J8679&gt;Ограничения!$B$1,Sheet!G14438&gt;Ограничения!$B$2,Sheet!H14438&gt;Ограничения!$B$2,Sheet!I14438&gt;Ограничения!$B$2,),"Not compatible","Compatible")</f>
        <v>Compatible</v>
      </c>
      <c r="L8679" t="str">
        <f t="shared" si="685"/>
        <v>Модификация</v>
      </c>
      <c r="M8679" s="3">
        <f t="shared" si="686"/>
        <v>1</v>
      </c>
      <c r="N8679" s="3" t="str">
        <f t="shared" si="687"/>
        <v>Y</v>
      </c>
      <c r="O8679" t="s">
        <v>28008</v>
      </c>
      <c r="Q8679" t="str">
        <f t="shared" si="683"/>
        <v>COPY 2446pb06.dat sel\2446pb06.dat</v>
      </c>
      <c r="R8679" t="str">
        <f>IF(ISNA(VLOOKUP(B8679,Rendered!$B$1:$C$1000,1,FALSE)),"N","Y")</f>
        <v>N</v>
      </c>
    </row>
    <row r="8680" spans="1:18" hidden="1" x14ac:dyDescent="0.35">
      <c r="A8680" t="s">
        <v>6945</v>
      </c>
      <c r="B8680" t="s">
        <v>21801</v>
      </c>
      <c r="C8680" t="s">
        <v>21802</v>
      </c>
      <c r="D8680" t="s">
        <v>13</v>
      </c>
      <c r="E8680">
        <v>2002</v>
      </c>
      <c r="F8680">
        <v>2002</v>
      </c>
      <c r="J8680">
        <f t="shared" si="684"/>
        <v>0</v>
      </c>
      <c r="K8680" t="str">
        <f>IF(OR(J8680&gt;Ограничения!$B$1,Sheet!G16142&gt;Ограничения!$B$2,Sheet!H16142&gt;Ограничения!$B$2,Sheet!I16142&gt;Ограничения!$B$2,),"Not compatible","Compatible")</f>
        <v>Compatible</v>
      </c>
      <c r="L8680" t="str">
        <f t="shared" si="685"/>
        <v>Модификация</v>
      </c>
      <c r="M8680" s="3">
        <f t="shared" si="686"/>
        <v>0</v>
      </c>
      <c r="N8680" s="3" t="str">
        <f t="shared" si="687"/>
        <v>Y</v>
      </c>
      <c r="O8680" t="s">
        <v>28008</v>
      </c>
      <c r="Q8680" t="str">
        <f t="shared" si="683"/>
        <v>COPY 2446pb06.dat sel\2446pb06.dat</v>
      </c>
      <c r="R8680" t="str">
        <f>IF(ISNA(VLOOKUP(B8680,Rendered!$B$1:$C$1000,1,FALSE)),"N","Y")</f>
        <v>N</v>
      </c>
    </row>
    <row r="8681" spans="1:18" hidden="1" x14ac:dyDescent="0.35">
      <c r="A8681" t="s">
        <v>6945</v>
      </c>
      <c r="B8681" t="s">
        <v>21803</v>
      </c>
      <c r="C8681" t="s">
        <v>21804</v>
      </c>
      <c r="D8681" t="s">
        <v>13</v>
      </c>
      <c r="E8681">
        <v>2003</v>
      </c>
      <c r="F8681">
        <v>2003</v>
      </c>
      <c r="J8681">
        <f t="shared" si="684"/>
        <v>0</v>
      </c>
      <c r="K8681" t="str">
        <f>IF(OR(J8681&gt;Ограничения!$B$1,Sheet!G11349&gt;Ограничения!$B$2,Sheet!H11349&gt;Ограничения!$B$2,Sheet!I11349&gt;Ограничения!$B$2,),"Not compatible","Compatible")</f>
        <v>Compatible</v>
      </c>
      <c r="L8681" t="str">
        <f t="shared" si="685"/>
        <v>Модификация</v>
      </c>
      <c r="M8681" s="3">
        <f t="shared" si="686"/>
        <v>1</v>
      </c>
      <c r="N8681" s="3" t="str">
        <f t="shared" si="687"/>
        <v>Y</v>
      </c>
      <c r="O8681" t="s">
        <v>28008</v>
      </c>
      <c r="Q8681" t="str">
        <f t="shared" si="683"/>
        <v>COPY 2446pb12.dat sel\2446pb12.dat</v>
      </c>
      <c r="R8681" t="str">
        <f>IF(ISNA(VLOOKUP(B8681,Rendered!$B$1:$C$1000,1,FALSE)),"N","Y")</f>
        <v>N</v>
      </c>
    </row>
    <row r="8682" spans="1:18" hidden="1" x14ac:dyDescent="0.35">
      <c r="A8682" t="s">
        <v>6945</v>
      </c>
      <c r="B8682" t="s">
        <v>21803</v>
      </c>
      <c r="C8682" t="s">
        <v>21804</v>
      </c>
      <c r="D8682" t="s">
        <v>13</v>
      </c>
      <c r="E8682">
        <v>2003</v>
      </c>
      <c r="F8682">
        <v>2003</v>
      </c>
      <c r="J8682">
        <f t="shared" si="684"/>
        <v>0</v>
      </c>
      <c r="K8682" t="str">
        <f>IF(OR(J8682&gt;Ограничения!$B$1,Sheet!G14439&gt;Ограничения!$B$2,Sheet!H14439&gt;Ограничения!$B$2,Sheet!I14439&gt;Ограничения!$B$2,),"Not compatible","Compatible")</f>
        <v>Compatible</v>
      </c>
      <c r="L8682" t="str">
        <f t="shared" si="685"/>
        <v>Модификация</v>
      </c>
      <c r="M8682" s="3">
        <f t="shared" si="686"/>
        <v>1</v>
      </c>
      <c r="N8682" s="3" t="str">
        <f t="shared" si="687"/>
        <v>Y</v>
      </c>
      <c r="O8682" t="s">
        <v>28008</v>
      </c>
      <c r="Q8682" t="str">
        <f t="shared" si="683"/>
        <v>COPY 2446pb12.dat sel\2446pb12.dat</v>
      </c>
      <c r="R8682" t="str">
        <f>IF(ISNA(VLOOKUP(B8682,Rendered!$B$1:$C$1000,1,FALSE)),"N","Y")</f>
        <v>N</v>
      </c>
    </row>
    <row r="8683" spans="1:18" hidden="1" x14ac:dyDescent="0.35">
      <c r="A8683" t="s">
        <v>6945</v>
      </c>
      <c r="B8683" t="s">
        <v>21803</v>
      </c>
      <c r="C8683" t="s">
        <v>21804</v>
      </c>
      <c r="D8683" t="s">
        <v>13</v>
      </c>
      <c r="E8683">
        <v>2003</v>
      </c>
      <c r="F8683">
        <v>2003</v>
      </c>
      <c r="J8683">
        <f t="shared" si="684"/>
        <v>0</v>
      </c>
      <c r="K8683" t="str">
        <f>IF(OR(J8683&gt;Ограничения!$B$1,Sheet!G16143&gt;Ограничения!$B$2,Sheet!H16143&gt;Ограничения!$B$2,Sheet!I16143&gt;Ограничения!$B$2,),"Not compatible","Compatible")</f>
        <v>Compatible</v>
      </c>
      <c r="L8683" t="str">
        <f t="shared" si="685"/>
        <v>Модификация</v>
      </c>
      <c r="M8683" s="3">
        <f t="shared" si="686"/>
        <v>0</v>
      </c>
      <c r="N8683" s="3" t="str">
        <f t="shared" si="687"/>
        <v>Y</v>
      </c>
      <c r="O8683" t="s">
        <v>28008</v>
      </c>
      <c r="Q8683" t="str">
        <f t="shared" si="683"/>
        <v>COPY 2446pb12.dat sel\2446pb12.dat</v>
      </c>
      <c r="R8683" t="str">
        <f>IF(ISNA(VLOOKUP(B8683,Rendered!$B$1:$C$1000,1,FALSE)),"N","Y")</f>
        <v>N</v>
      </c>
    </row>
    <row r="8684" spans="1:18" hidden="1" x14ac:dyDescent="0.35">
      <c r="A8684" t="s">
        <v>6945</v>
      </c>
      <c r="B8684" t="s">
        <v>21805</v>
      </c>
      <c r="C8684" t="s">
        <v>21806</v>
      </c>
      <c r="D8684" t="s">
        <v>13</v>
      </c>
      <c r="E8684">
        <v>2003</v>
      </c>
      <c r="F8684">
        <v>2003</v>
      </c>
      <c r="J8684">
        <f t="shared" si="684"/>
        <v>0</v>
      </c>
      <c r="K8684" t="str">
        <f>IF(OR(J8684&gt;Ограничения!$B$1,Sheet!G11350&gt;Ограничения!$B$2,Sheet!H11350&gt;Ограничения!$B$2,Sheet!I11350&gt;Ограничения!$B$2,),"Not compatible","Compatible")</f>
        <v>Compatible</v>
      </c>
      <c r="L8684" t="str">
        <f t="shared" si="685"/>
        <v>Модификация</v>
      </c>
      <c r="M8684" s="3">
        <f t="shared" si="686"/>
        <v>1</v>
      </c>
      <c r="N8684" s="3" t="str">
        <f t="shared" si="687"/>
        <v>Y</v>
      </c>
      <c r="O8684" t="s">
        <v>28008</v>
      </c>
      <c r="Q8684" t="str">
        <f t="shared" si="683"/>
        <v>COPY 2446pb17.dat sel\2446pb17.dat</v>
      </c>
      <c r="R8684" t="str">
        <f>IF(ISNA(VLOOKUP(B8684,Rendered!$B$1:$C$1000,1,FALSE)),"N","Y")</f>
        <v>N</v>
      </c>
    </row>
    <row r="8685" spans="1:18" hidden="1" x14ac:dyDescent="0.35">
      <c r="A8685" t="s">
        <v>6945</v>
      </c>
      <c r="B8685" t="s">
        <v>21805</v>
      </c>
      <c r="C8685" t="s">
        <v>21806</v>
      </c>
      <c r="D8685" t="s">
        <v>13</v>
      </c>
      <c r="E8685">
        <v>2003</v>
      </c>
      <c r="F8685">
        <v>2003</v>
      </c>
      <c r="J8685">
        <f t="shared" si="684"/>
        <v>0</v>
      </c>
      <c r="K8685" t="str">
        <f>IF(OR(J8685&gt;Ограничения!$B$1,Sheet!G14440&gt;Ограничения!$B$2,Sheet!H14440&gt;Ограничения!$B$2,Sheet!I14440&gt;Ограничения!$B$2,),"Not compatible","Compatible")</f>
        <v>Compatible</v>
      </c>
      <c r="L8685" t="str">
        <f t="shared" si="685"/>
        <v>Модификация</v>
      </c>
      <c r="M8685" s="3">
        <f t="shared" si="686"/>
        <v>1</v>
      </c>
      <c r="N8685" s="3" t="str">
        <f t="shared" si="687"/>
        <v>Y</v>
      </c>
      <c r="O8685" t="s">
        <v>28008</v>
      </c>
      <c r="Q8685" t="str">
        <f t="shared" ref="Q8685:Q8748" si="688">_xlfn.CONCAT("COPY ",B8685,".dat sel\",B8685,".dat")</f>
        <v>COPY 2446pb17.dat sel\2446pb17.dat</v>
      </c>
      <c r="R8685" t="str">
        <f>IF(ISNA(VLOOKUP(B8685,Rendered!$B$1:$C$1000,1,FALSE)),"N","Y")</f>
        <v>N</v>
      </c>
    </row>
    <row r="8686" spans="1:18" hidden="1" x14ac:dyDescent="0.35">
      <c r="A8686" t="s">
        <v>6945</v>
      </c>
      <c r="B8686" t="s">
        <v>21805</v>
      </c>
      <c r="C8686" t="s">
        <v>21806</v>
      </c>
      <c r="D8686" t="s">
        <v>13</v>
      </c>
      <c r="E8686">
        <v>2003</v>
      </c>
      <c r="F8686">
        <v>2003</v>
      </c>
      <c r="J8686">
        <f t="shared" si="684"/>
        <v>0</v>
      </c>
      <c r="K8686" t="str">
        <f>IF(OR(J8686&gt;Ограничения!$B$1,Sheet!G16144&gt;Ограничения!$B$2,Sheet!H16144&gt;Ограничения!$B$2,Sheet!I16144&gt;Ограничения!$B$2,),"Not compatible","Compatible")</f>
        <v>Compatible</v>
      </c>
      <c r="L8686" t="str">
        <f t="shared" si="685"/>
        <v>Модификация</v>
      </c>
      <c r="M8686" s="3">
        <f t="shared" si="686"/>
        <v>0</v>
      </c>
      <c r="N8686" s="3" t="str">
        <f t="shared" si="687"/>
        <v>Y</v>
      </c>
      <c r="O8686" t="s">
        <v>28008</v>
      </c>
      <c r="Q8686" t="str">
        <f t="shared" si="688"/>
        <v>COPY 2446pb17.dat sel\2446pb17.dat</v>
      </c>
      <c r="R8686" t="str">
        <f>IF(ISNA(VLOOKUP(B8686,Rendered!$B$1:$C$1000,1,FALSE)),"N","Y")</f>
        <v>N</v>
      </c>
    </row>
    <row r="8687" spans="1:18" hidden="1" x14ac:dyDescent="0.35">
      <c r="A8687" t="s">
        <v>6945</v>
      </c>
      <c r="B8687" t="s">
        <v>21807</v>
      </c>
      <c r="C8687" t="s">
        <v>21808</v>
      </c>
      <c r="D8687" t="s">
        <v>13</v>
      </c>
      <c r="E8687">
        <v>2012</v>
      </c>
      <c r="F8687">
        <v>2012</v>
      </c>
      <c r="J8687">
        <f t="shared" si="684"/>
        <v>0</v>
      </c>
      <c r="K8687" t="str">
        <f>IF(OR(J8687&gt;Ограничения!$B$1,Sheet!G11351&gt;Ограничения!$B$2,Sheet!H11351&gt;Ограничения!$B$2,Sheet!I11351&gt;Ограничения!$B$2,),"Not compatible","Compatible")</f>
        <v>Compatible</v>
      </c>
      <c r="L8687" t="str">
        <f t="shared" si="685"/>
        <v>Модификация</v>
      </c>
      <c r="M8687" s="3">
        <f t="shared" si="686"/>
        <v>1</v>
      </c>
      <c r="N8687" s="3" t="str">
        <f t="shared" si="687"/>
        <v>Y</v>
      </c>
      <c r="O8687" t="s">
        <v>28008</v>
      </c>
      <c r="Q8687" t="str">
        <f t="shared" si="688"/>
        <v>COPY 2446pb35.dat sel\2446pb35.dat</v>
      </c>
      <c r="R8687" t="str">
        <f>IF(ISNA(VLOOKUP(B8687,Rendered!$B$1:$C$1000,1,FALSE)),"N","Y")</f>
        <v>N</v>
      </c>
    </row>
    <row r="8688" spans="1:18" hidden="1" x14ac:dyDescent="0.35">
      <c r="A8688" t="s">
        <v>6945</v>
      </c>
      <c r="B8688" t="s">
        <v>21807</v>
      </c>
      <c r="C8688" t="s">
        <v>21808</v>
      </c>
      <c r="D8688" t="s">
        <v>13</v>
      </c>
      <c r="E8688">
        <v>2012</v>
      </c>
      <c r="F8688">
        <v>2012</v>
      </c>
      <c r="J8688">
        <f t="shared" si="684"/>
        <v>0</v>
      </c>
      <c r="K8688" t="str">
        <f>IF(OR(J8688&gt;Ограничения!$B$1,Sheet!G14441&gt;Ограничения!$B$2,Sheet!H14441&gt;Ограничения!$B$2,Sheet!I14441&gt;Ограничения!$B$2,),"Not compatible","Compatible")</f>
        <v>Compatible</v>
      </c>
      <c r="L8688" t="str">
        <f t="shared" si="685"/>
        <v>Модификация</v>
      </c>
      <c r="M8688" s="3">
        <f t="shared" si="686"/>
        <v>1</v>
      </c>
      <c r="N8688" s="3" t="str">
        <f t="shared" si="687"/>
        <v>Y</v>
      </c>
      <c r="O8688" t="s">
        <v>28008</v>
      </c>
      <c r="Q8688" t="str">
        <f t="shared" si="688"/>
        <v>COPY 2446pb35.dat sel\2446pb35.dat</v>
      </c>
      <c r="R8688" t="str">
        <f>IF(ISNA(VLOOKUP(B8688,Rendered!$B$1:$C$1000,1,FALSE)),"N","Y")</f>
        <v>N</v>
      </c>
    </row>
    <row r="8689" spans="1:18" hidden="1" x14ac:dyDescent="0.35">
      <c r="A8689" t="s">
        <v>6945</v>
      </c>
      <c r="B8689" t="s">
        <v>21807</v>
      </c>
      <c r="C8689" t="s">
        <v>21808</v>
      </c>
      <c r="D8689" t="s">
        <v>13</v>
      </c>
      <c r="E8689">
        <v>2012</v>
      </c>
      <c r="F8689">
        <v>2012</v>
      </c>
      <c r="J8689">
        <f t="shared" si="684"/>
        <v>0</v>
      </c>
      <c r="K8689" t="str">
        <f>IF(OR(J8689&gt;Ограничения!$B$1,Sheet!G16145&gt;Ограничения!$B$2,Sheet!H16145&gt;Ограничения!$B$2,Sheet!I16145&gt;Ограничения!$B$2,),"Not compatible","Compatible")</f>
        <v>Compatible</v>
      </c>
      <c r="L8689" t="str">
        <f t="shared" si="685"/>
        <v>Модификация</v>
      </c>
      <c r="M8689" s="3">
        <f t="shared" si="686"/>
        <v>0</v>
      </c>
      <c r="N8689" s="3" t="str">
        <f t="shared" si="687"/>
        <v>Y</v>
      </c>
      <c r="O8689" t="s">
        <v>28008</v>
      </c>
      <c r="Q8689" t="str">
        <f t="shared" si="688"/>
        <v>COPY 2446pb35.dat sel\2446pb35.dat</v>
      </c>
      <c r="R8689" t="str">
        <f>IF(ISNA(VLOOKUP(B8689,Rendered!$B$1:$C$1000,1,FALSE)),"N","Y")</f>
        <v>N</v>
      </c>
    </row>
    <row r="8690" spans="1:18" hidden="1" x14ac:dyDescent="0.35">
      <c r="A8690" t="s">
        <v>6945</v>
      </c>
      <c r="B8690" t="s">
        <v>21809</v>
      </c>
      <c r="C8690" t="s">
        <v>21810</v>
      </c>
      <c r="D8690" t="s">
        <v>13</v>
      </c>
      <c r="E8690">
        <v>2003</v>
      </c>
      <c r="F8690">
        <v>2003</v>
      </c>
      <c r="J8690">
        <f t="shared" si="684"/>
        <v>0</v>
      </c>
      <c r="K8690" t="str">
        <f>IF(OR(J8690&gt;Ограничения!$B$1,Sheet!G11352&gt;Ограничения!$B$2,Sheet!H11352&gt;Ограничения!$B$2,Sheet!I11352&gt;Ограничения!$B$2,),"Not compatible","Compatible")</f>
        <v>Compatible</v>
      </c>
      <c r="L8690" t="str">
        <f t="shared" si="685"/>
        <v>Модификация</v>
      </c>
      <c r="M8690" s="3">
        <f t="shared" si="686"/>
        <v>1</v>
      </c>
      <c r="N8690" s="3" t="str">
        <f t="shared" si="687"/>
        <v>Y</v>
      </c>
      <c r="O8690" t="s">
        <v>28008</v>
      </c>
      <c r="Q8690" t="str">
        <f t="shared" si="688"/>
        <v>COPY 2446pb19.dat sel\2446pb19.dat</v>
      </c>
      <c r="R8690" t="str">
        <f>IF(ISNA(VLOOKUP(B8690,Rendered!$B$1:$C$1000,1,FALSE)),"N","Y")</f>
        <v>N</v>
      </c>
    </row>
    <row r="8691" spans="1:18" hidden="1" x14ac:dyDescent="0.35">
      <c r="A8691" t="s">
        <v>6945</v>
      </c>
      <c r="B8691" t="s">
        <v>21809</v>
      </c>
      <c r="C8691" t="s">
        <v>21810</v>
      </c>
      <c r="D8691" t="s">
        <v>13</v>
      </c>
      <c r="E8691">
        <v>2003</v>
      </c>
      <c r="F8691">
        <v>2003</v>
      </c>
      <c r="J8691">
        <f t="shared" si="684"/>
        <v>0</v>
      </c>
      <c r="K8691" t="str">
        <f>IF(OR(J8691&gt;Ограничения!$B$1,Sheet!G14442&gt;Ограничения!$B$2,Sheet!H14442&gt;Ограничения!$B$2,Sheet!I14442&gt;Ограничения!$B$2,),"Not compatible","Compatible")</f>
        <v>Compatible</v>
      </c>
      <c r="L8691" t="str">
        <f t="shared" si="685"/>
        <v>Модификация</v>
      </c>
      <c r="M8691" s="3">
        <f t="shared" si="686"/>
        <v>1</v>
      </c>
      <c r="N8691" s="3" t="str">
        <f t="shared" si="687"/>
        <v>Y</v>
      </c>
      <c r="O8691" t="s">
        <v>28008</v>
      </c>
      <c r="Q8691" t="str">
        <f t="shared" si="688"/>
        <v>COPY 2446pb19.dat sel\2446pb19.dat</v>
      </c>
      <c r="R8691" t="str">
        <f>IF(ISNA(VLOOKUP(B8691,Rendered!$B$1:$C$1000,1,FALSE)),"N","Y")</f>
        <v>N</v>
      </c>
    </row>
    <row r="8692" spans="1:18" hidden="1" x14ac:dyDescent="0.35">
      <c r="A8692" t="s">
        <v>6945</v>
      </c>
      <c r="B8692" t="s">
        <v>21809</v>
      </c>
      <c r="C8692" t="s">
        <v>21810</v>
      </c>
      <c r="D8692" t="s">
        <v>13</v>
      </c>
      <c r="E8692">
        <v>2003</v>
      </c>
      <c r="F8692">
        <v>2003</v>
      </c>
      <c r="J8692">
        <f t="shared" si="684"/>
        <v>0</v>
      </c>
      <c r="K8692" t="str">
        <f>IF(OR(J8692&gt;Ограничения!$B$1,Sheet!G16146&gt;Ограничения!$B$2,Sheet!H16146&gt;Ограничения!$B$2,Sheet!I16146&gt;Ограничения!$B$2,),"Not compatible","Compatible")</f>
        <v>Compatible</v>
      </c>
      <c r="L8692" t="str">
        <f t="shared" si="685"/>
        <v>Модификация</v>
      </c>
      <c r="M8692" s="3">
        <f t="shared" si="686"/>
        <v>0</v>
      </c>
      <c r="N8692" s="3" t="str">
        <f t="shared" si="687"/>
        <v>Y</v>
      </c>
      <c r="O8692" t="s">
        <v>28008</v>
      </c>
      <c r="Q8692" t="str">
        <f t="shared" si="688"/>
        <v>COPY 2446pb19.dat sel\2446pb19.dat</v>
      </c>
      <c r="R8692" t="str">
        <f>IF(ISNA(VLOOKUP(B8692,Rendered!$B$1:$C$1000,1,FALSE)),"N","Y")</f>
        <v>N</v>
      </c>
    </row>
    <row r="8693" spans="1:18" hidden="1" x14ac:dyDescent="0.35">
      <c r="A8693" t="s">
        <v>6945</v>
      </c>
      <c r="B8693" t="s">
        <v>21811</v>
      </c>
      <c r="C8693" t="s">
        <v>21812</v>
      </c>
      <c r="D8693" t="s">
        <v>13</v>
      </c>
      <c r="E8693">
        <v>2000</v>
      </c>
      <c r="F8693">
        <v>2000</v>
      </c>
      <c r="J8693">
        <f t="shared" si="684"/>
        <v>0</v>
      </c>
      <c r="K8693" t="str">
        <f>IF(OR(J8693&gt;Ограничения!$B$1,Sheet!G11353&gt;Ограничения!$B$2,Sheet!H11353&gt;Ограничения!$B$2,Sheet!I11353&gt;Ограничения!$B$2,),"Not compatible","Compatible")</f>
        <v>Compatible</v>
      </c>
      <c r="L8693" t="str">
        <f t="shared" si="685"/>
        <v>Модификация</v>
      </c>
      <c r="M8693" s="3">
        <f t="shared" si="686"/>
        <v>1</v>
      </c>
      <c r="N8693" s="3" t="str">
        <f t="shared" si="687"/>
        <v>Y</v>
      </c>
      <c r="O8693" t="s">
        <v>28008</v>
      </c>
      <c r="Q8693" t="str">
        <f t="shared" si="688"/>
        <v>COPY 2446pb22a.dat sel\2446pb22a.dat</v>
      </c>
      <c r="R8693" t="str">
        <f>IF(ISNA(VLOOKUP(B8693,Rendered!$B$1:$C$1000,1,FALSE)),"N","Y")</f>
        <v>N</v>
      </c>
    </row>
    <row r="8694" spans="1:18" hidden="1" x14ac:dyDescent="0.35">
      <c r="A8694" t="s">
        <v>6945</v>
      </c>
      <c r="B8694" t="s">
        <v>21811</v>
      </c>
      <c r="C8694" t="s">
        <v>21812</v>
      </c>
      <c r="D8694" t="s">
        <v>13</v>
      </c>
      <c r="E8694">
        <v>2000</v>
      </c>
      <c r="F8694">
        <v>2000</v>
      </c>
      <c r="J8694">
        <f t="shared" si="684"/>
        <v>0</v>
      </c>
      <c r="K8694" t="str">
        <f>IF(OR(J8694&gt;Ограничения!$B$1,Sheet!G14443&gt;Ограничения!$B$2,Sheet!H14443&gt;Ограничения!$B$2,Sheet!I14443&gt;Ограничения!$B$2,),"Not compatible","Compatible")</f>
        <v>Compatible</v>
      </c>
      <c r="L8694" t="str">
        <f t="shared" si="685"/>
        <v>Модификация</v>
      </c>
      <c r="M8694" s="3">
        <f t="shared" si="686"/>
        <v>1</v>
      </c>
      <c r="N8694" s="3" t="str">
        <f t="shared" si="687"/>
        <v>Y</v>
      </c>
      <c r="O8694" t="s">
        <v>28008</v>
      </c>
      <c r="Q8694" t="str">
        <f t="shared" si="688"/>
        <v>COPY 2446pb22a.dat sel\2446pb22a.dat</v>
      </c>
      <c r="R8694" t="str">
        <f>IF(ISNA(VLOOKUP(B8694,Rendered!$B$1:$C$1000,1,FALSE)),"N","Y")</f>
        <v>N</v>
      </c>
    </row>
    <row r="8695" spans="1:18" hidden="1" x14ac:dyDescent="0.35">
      <c r="A8695" t="s">
        <v>6945</v>
      </c>
      <c r="B8695" t="s">
        <v>21811</v>
      </c>
      <c r="C8695" t="s">
        <v>21812</v>
      </c>
      <c r="D8695" t="s">
        <v>13</v>
      </c>
      <c r="E8695">
        <v>2000</v>
      </c>
      <c r="F8695">
        <v>2000</v>
      </c>
      <c r="J8695">
        <f t="shared" si="684"/>
        <v>0</v>
      </c>
      <c r="K8695" t="str">
        <f>IF(OR(J8695&gt;Ограничения!$B$1,Sheet!G16147&gt;Ограничения!$B$2,Sheet!H16147&gt;Ограничения!$B$2,Sheet!I16147&gt;Ограничения!$B$2,),"Not compatible","Compatible")</f>
        <v>Compatible</v>
      </c>
      <c r="L8695" t="str">
        <f t="shared" si="685"/>
        <v>Модификация</v>
      </c>
      <c r="M8695" s="3">
        <f t="shared" si="686"/>
        <v>0</v>
      </c>
      <c r="N8695" s="3" t="str">
        <f t="shared" si="687"/>
        <v>Y</v>
      </c>
      <c r="O8695" t="s">
        <v>28008</v>
      </c>
      <c r="Q8695" t="str">
        <f t="shared" si="688"/>
        <v>COPY 2446pb22a.dat sel\2446pb22a.dat</v>
      </c>
      <c r="R8695" t="str">
        <f>IF(ISNA(VLOOKUP(B8695,Rendered!$B$1:$C$1000,1,FALSE)),"N","Y")</f>
        <v>N</v>
      </c>
    </row>
    <row r="8696" spans="1:18" hidden="1" x14ac:dyDescent="0.35">
      <c r="A8696" t="s">
        <v>6945</v>
      </c>
      <c r="B8696" t="s">
        <v>21813</v>
      </c>
      <c r="C8696" t="s">
        <v>21814</v>
      </c>
      <c r="D8696" t="s">
        <v>13</v>
      </c>
      <c r="E8696">
        <v>2006</v>
      </c>
      <c r="F8696">
        <v>2006</v>
      </c>
      <c r="J8696">
        <f t="shared" si="684"/>
        <v>0</v>
      </c>
      <c r="K8696" t="str">
        <f>IF(OR(J8696&gt;Ограничения!$B$1,Sheet!G11354&gt;Ограничения!$B$2,Sheet!H11354&gt;Ограничения!$B$2,Sheet!I11354&gt;Ограничения!$B$2,),"Not compatible","Compatible")</f>
        <v>Compatible</v>
      </c>
      <c r="L8696" t="str">
        <f t="shared" si="685"/>
        <v>Модификация</v>
      </c>
      <c r="M8696" s="3">
        <f t="shared" si="686"/>
        <v>1</v>
      </c>
      <c r="N8696" s="3" t="str">
        <f t="shared" si="687"/>
        <v>Y</v>
      </c>
      <c r="O8696" t="s">
        <v>28008</v>
      </c>
      <c r="Q8696" t="str">
        <f t="shared" si="688"/>
        <v>COPY 2446pb22b.dat sel\2446pb22b.dat</v>
      </c>
      <c r="R8696" t="str">
        <f>IF(ISNA(VLOOKUP(B8696,Rendered!$B$1:$C$1000,1,FALSE)),"N","Y")</f>
        <v>N</v>
      </c>
    </row>
    <row r="8697" spans="1:18" hidden="1" x14ac:dyDescent="0.35">
      <c r="A8697" t="s">
        <v>6945</v>
      </c>
      <c r="B8697" t="s">
        <v>21813</v>
      </c>
      <c r="C8697" t="s">
        <v>21814</v>
      </c>
      <c r="D8697" t="s">
        <v>13</v>
      </c>
      <c r="E8697">
        <v>2006</v>
      </c>
      <c r="F8697">
        <v>2006</v>
      </c>
      <c r="J8697">
        <f t="shared" si="684"/>
        <v>0</v>
      </c>
      <c r="K8697" t="str">
        <f>IF(OR(J8697&gt;Ограничения!$B$1,Sheet!G14444&gt;Ограничения!$B$2,Sheet!H14444&gt;Ограничения!$B$2,Sheet!I14444&gt;Ограничения!$B$2,),"Not compatible","Compatible")</f>
        <v>Compatible</v>
      </c>
      <c r="L8697" t="str">
        <f t="shared" si="685"/>
        <v>Модификация</v>
      </c>
      <c r="M8697" s="3">
        <f t="shared" si="686"/>
        <v>1</v>
      </c>
      <c r="N8697" s="3" t="str">
        <f t="shared" si="687"/>
        <v>Y</v>
      </c>
      <c r="O8697" t="s">
        <v>28008</v>
      </c>
      <c r="Q8697" t="str">
        <f t="shared" si="688"/>
        <v>COPY 2446pb22b.dat sel\2446pb22b.dat</v>
      </c>
      <c r="R8697" t="str">
        <f>IF(ISNA(VLOOKUP(B8697,Rendered!$B$1:$C$1000,1,FALSE)),"N","Y")</f>
        <v>N</v>
      </c>
    </row>
    <row r="8698" spans="1:18" hidden="1" x14ac:dyDescent="0.35">
      <c r="A8698" t="s">
        <v>6945</v>
      </c>
      <c r="B8698" t="s">
        <v>21813</v>
      </c>
      <c r="C8698" t="s">
        <v>21814</v>
      </c>
      <c r="D8698" t="s">
        <v>13</v>
      </c>
      <c r="E8698">
        <v>2006</v>
      </c>
      <c r="F8698">
        <v>2006</v>
      </c>
      <c r="J8698">
        <f t="shared" si="684"/>
        <v>0</v>
      </c>
      <c r="K8698" t="str">
        <f>IF(OR(J8698&gt;Ограничения!$B$1,Sheet!G16148&gt;Ограничения!$B$2,Sheet!H16148&gt;Ограничения!$B$2,Sheet!I16148&gt;Ограничения!$B$2,),"Not compatible","Compatible")</f>
        <v>Compatible</v>
      </c>
      <c r="L8698" t="str">
        <f t="shared" si="685"/>
        <v>Модификация</v>
      </c>
      <c r="M8698" s="3">
        <f t="shared" si="686"/>
        <v>0</v>
      </c>
      <c r="N8698" s="3" t="str">
        <f t="shared" si="687"/>
        <v>Y</v>
      </c>
      <c r="O8698" t="s">
        <v>28008</v>
      </c>
      <c r="Q8698" t="str">
        <f t="shared" si="688"/>
        <v>COPY 2446pb22b.dat sel\2446pb22b.dat</v>
      </c>
      <c r="R8698" t="str">
        <f>IF(ISNA(VLOOKUP(B8698,Rendered!$B$1:$C$1000,1,FALSE)),"N","Y")</f>
        <v>N</v>
      </c>
    </row>
    <row r="8699" spans="1:18" hidden="1" x14ac:dyDescent="0.35">
      <c r="A8699" t="s">
        <v>6945</v>
      </c>
      <c r="B8699" t="s">
        <v>21815</v>
      </c>
      <c r="C8699" t="s">
        <v>21816</v>
      </c>
      <c r="D8699" t="s">
        <v>13</v>
      </c>
      <c r="E8699">
        <v>2000</v>
      </c>
      <c r="F8699">
        <v>2000</v>
      </c>
      <c r="J8699">
        <f t="shared" si="684"/>
        <v>0</v>
      </c>
      <c r="K8699" t="str">
        <f>IF(OR(J8699&gt;Ограничения!$B$1,Sheet!G11355&gt;Ограничения!$B$2,Sheet!H11355&gt;Ограничения!$B$2,Sheet!I11355&gt;Ограничения!$B$2,),"Not compatible","Compatible")</f>
        <v>Compatible</v>
      </c>
      <c r="L8699" t="str">
        <f t="shared" si="685"/>
        <v>Модификация</v>
      </c>
      <c r="M8699" s="3">
        <f t="shared" si="686"/>
        <v>1</v>
      </c>
      <c r="N8699" s="3" t="str">
        <f t="shared" si="687"/>
        <v>Y</v>
      </c>
      <c r="O8699" t="s">
        <v>28008</v>
      </c>
      <c r="Q8699" t="str">
        <f t="shared" si="688"/>
        <v>COPY 2446pb02a.dat sel\2446pb02a.dat</v>
      </c>
      <c r="R8699" t="str">
        <f>IF(ISNA(VLOOKUP(B8699,Rendered!$B$1:$C$1000,1,FALSE)),"N","Y")</f>
        <v>N</v>
      </c>
    </row>
    <row r="8700" spans="1:18" hidden="1" x14ac:dyDescent="0.35">
      <c r="A8700" t="s">
        <v>6945</v>
      </c>
      <c r="B8700" t="s">
        <v>21815</v>
      </c>
      <c r="C8700" t="s">
        <v>21816</v>
      </c>
      <c r="D8700" t="s">
        <v>13</v>
      </c>
      <c r="E8700">
        <v>2000</v>
      </c>
      <c r="F8700">
        <v>2000</v>
      </c>
      <c r="J8700">
        <f t="shared" si="684"/>
        <v>0</v>
      </c>
      <c r="K8700" t="str">
        <f>IF(OR(J8700&gt;Ограничения!$B$1,Sheet!G14445&gt;Ограничения!$B$2,Sheet!H14445&gt;Ограничения!$B$2,Sheet!I14445&gt;Ограничения!$B$2,),"Not compatible","Compatible")</f>
        <v>Compatible</v>
      </c>
      <c r="L8700" t="str">
        <f t="shared" si="685"/>
        <v>Модификация</v>
      </c>
      <c r="M8700" s="3">
        <f t="shared" si="686"/>
        <v>1</v>
      </c>
      <c r="N8700" s="3" t="str">
        <f t="shared" si="687"/>
        <v>Y</v>
      </c>
      <c r="O8700" t="s">
        <v>28008</v>
      </c>
      <c r="Q8700" t="str">
        <f t="shared" si="688"/>
        <v>COPY 2446pb02a.dat sel\2446pb02a.dat</v>
      </c>
      <c r="R8700" t="str">
        <f>IF(ISNA(VLOOKUP(B8700,Rendered!$B$1:$C$1000,1,FALSE)),"N","Y")</f>
        <v>N</v>
      </c>
    </row>
    <row r="8701" spans="1:18" hidden="1" x14ac:dyDescent="0.35">
      <c r="A8701" t="s">
        <v>6945</v>
      </c>
      <c r="B8701" t="s">
        <v>21815</v>
      </c>
      <c r="C8701" t="s">
        <v>21816</v>
      </c>
      <c r="D8701" t="s">
        <v>13</v>
      </c>
      <c r="E8701">
        <v>2000</v>
      </c>
      <c r="F8701">
        <v>2000</v>
      </c>
      <c r="J8701">
        <f t="shared" si="684"/>
        <v>0</v>
      </c>
      <c r="K8701" t="str">
        <f>IF(OR(J8701&gt;Ограничения!$B$1,Sheet!G16149&gt;Ограничения!$B$2,Sheet!H16149&gt;Ограничения!$B$2,Sheet!I16149&gt;Ограничения!$B$2,),"Not compatible","Compatible")</f>
        <v>Compatible</v>
      </c>
      <c r="L8701" t="str">
        <f t="shared" si="685"/>
        <v>Модификация</v>
      </c>
      <c r="M8701" s="3">
        <f t="shared" si="686"/>
        <v>0</v>
      </c>
      <c r="N8701" s="3" t="str">
        <f t="shared" si="687"/>
        <v>Y</v>
      </c>
      <c r="O8701" t="s">
        <v>28008</v>
      </c>
      <c r="Q8701" t="str">
        <f t="shared" si="688"/>
        <v>COPY 2446pb02a.dat sel\2446pb02a.dat</v>
      </c>
      <c r="R8701" t="str">
        <f>IF(ISNA(VLOOKUP(B8701,Rendered!$B$1:$C$1000,1,FALSE)),"N","Y")</f>
        <v>N</v>
      </c>
    </row>
    <row r="8702" spans="1:18" hidden="1" x14ac:dyDescent="0.35">
      <c r="A8702" t="s">
        <v>6945</v>
      </c>
      <c r="B8702" t="s">
        <v>21817</v>
      </c>
      <c r="C8702" t="s">
        <v>21818</v>
      </c>
      <c r="D8702" t="s">
        <v>13</v>
      </c>
      <c r="E8702">
        <v>2006</v>
      </c>
      <c r="F8702">
        <v>2009</v>
      </c>
      <c r="J8702">
        <f t="shared" si="684"/>
        <v>0</v>
      </c>
      <c r="K8702" t="str">
        <f>IF(OR(J8702&gt;Ограничения!$B$1,Sheet!G11356&gt;Ограничения!$B$2,Sheet!H11356&gt;Ограничения!$B$2,Sheet!I11356&gt;Ограничения!$B$2,),"Not compatible","Compatible")</f>
        <v>Compatible</v>
      </c>
      <c r="L8702" t="str">
        <f t="shared" si="685"/>
        <v>Модификация</v>
      </c>
      <c r="M8702" s="3">
        <f t="shared" si="686"/>
        <v>1</v>
      </c>
      <c r="N8702" s="3" t="str">
        <f t="shared" si="687"/>
        <v>Y</v>
      </c>
      <c r="O8702" t="s">
        <v>28008</v>
      </c>
      <c r="Q8702" t="str">
        <f t="shared" si="688"/>
        <v>COPY 2446pb02b.dat sel\2446pb02b.dat</v>
      </c>
      <c r="R8702" t="str">
        <f>IF(ISNA(VLOOKUP(B8702,Rendered!$B$1:$C$1000,1,FALSE)),"N","Y")</f>
        <v>N</v>
      </c>
    </row>
    <row r="8703" spans="1:18" hidden="1" x14ac:dyDescent="0.35">
      <c r="A8703" t="s">
        <v>6945</v>
      </c>
      <c r="B8703" t="s">
        <v>21817</v>
      </c>
      <c r="C8703" t="s">
        <v>21818</v>
      </c>
      <c r="D8703" t="s">
        <v>13</v>
      </c>
      <c r="E8703">
        <v>2006</v>
      </c>
      <c r="F8703">
        <v>2009</v>
      </c>
      <c r="J8703">
        <f t="shared" si="684"/>
        <v>0</v>
      </c>
      <c r="K8703" t="str">
        <f>IF(OR(J8703&gt;Ограничения!$B$1,Sheet!G14446&gt;Ограничения!$B$2,Sheet!H14446&gt;Ограничения!$B$2,Sheet!I14446&gt;Ограничения!$B$2,),"Not compatible","Compatible")</f>
        <v>Compatible</v>
      </c>
      <c r="L8703" t="str">
        <f t="shared" si="685"/>
        <v>Модификация</v>
      </c>
      <c r="M8703" s="3">
        <f t="shared" si="686"/>
        <v>1</v>
      </c>
      <c r="N8703" s="3" t="str">
        <f t="shared" si="687"/>
        <v>Y</v>
      </c>
      <c r="O8703" t="s">
        <v>28008</v>
      </c>
      <c r="Q8703" t="str">
        <f t="shared" si="688"/>
        <v>COPY 2446pb02b.dat sel\2446pb02b.dat</v>
      </c>
      <c r="R8703" t="str">
        <f>IF(ISNA(VLOOKUP(B8703,Rendered!$B$1:$C$1000,1,FALSE)),"N","Y")</f>
        <v>N</v>
      </c>
    </row>
    <row r="8704" spans="1:18" hidden="1" x14ac:dyDescent="0.35">
      <c r="A8704" t="s">
        <v>6945</v>
      </c>
      <c r="B8704" t="s">
        <v>21817</v>
      </c>
      <c r="C8704" t="s">
        <v>21818</v>
      </c>
      <c r="D8704" t="s">
        <v>13</v>
      </c>
      <c r="E8704">
        <v>2006</v>
      </c>
      <c r="F8704">
        <v>2009</v>
      </c>
      <c r="J8704">
        <f t="shared" si="684"/>
        <v>0</v>
      </c>
      <c r="K8704" t="str">
        <f>IF(OR(J8704&gt;Ограничения!$B$1,Sheet!G16150&gt;Ограничения!$B$2,Sheet!H16150&gt;Ограничения!$B$2,Sheet!I16150&gt;Ограничения!$B$2,),"Not compatible","Compatible")</f>
        <v>Compatible</v>
      </c>
      <c r="L8704" t="str">
        <f t="shared" si="685"/>
        <v>Модификация</v>
      </c>
      <c r="M8704" s="3">
        <f t="shared" si="686"/>
        <v>0</v>
      </c>
      <c r="N8704" s="3" t="str">
        <f t="shared" si="687"/>
        <v>Y</v>
      </c>
      <c r="O8704" t="s">
        <v>28008</v>
      </c>
      <c r="Q8704" t="str">
        <f t="shared" si="688"/>
        <v>COPY 2446pb02b.dat sel\2446pb02b.dat</v>
      </c>
      <c r="R8704" t="str">
        <f>IF(ISNA(VLOOKUP(B8704,Rendered!$B$1:$C$1000,1,FALSE)),"N","Y")</f>
        <v>N</v>
      </c>
    </row>
    <row r="8705" spans="1:18" hidden="1" x14ac:dyDescent="0.35">
      <c r="A8705" t="s">
        <v>6945</v>
      </c>
      <c r="B8705" t="s">
        <v>21819</v>
      </c>
      <c r="C8705" t="s">
        <v>21820</v>
      </c>
      <c r="D8705" t="s">
        <v>13</v>
      </c>
      <c r="E8705">
        <v>2019</v>
      </c>
      <c r="F8705">
        <v>2020</v>
      </c>
      <c r="J8705">
        <f t="shared" si="684"/>
        <v>0</v>
      </c>
      <c r="K8705" t="str">
        <f>IF(OR(J8705&gt;Ограничения!$B$1,Sheet!G11357&gt;Ограничения!$B$2,Sheet!H11357&gt;Ограничения!$B$2,Sheet!I11357&gt;Ограничения!$B$2,),"Not compatible","Compatible")</f>
        <v>Compatible</v>
      </c>
      <c r="L8705" t="str">
        <f t="shared" si="685"/>
        <v>Модификация</v>
      </c>
      <c r="M8705" s="3">
        <f t="shared" si="686"/>
        <v>1</v>
      </c>
      <c r="N8705" s="3" t="str">
        <f t="shared" si="687"/>
        <v>Y</v>
      </c>
      <c r="O8705" t="s">
        <v>28008</v>
      </c>
      <c r="Q8705" t="str">
        <f t="shared" si="688"/>
        <v>COPY 2446pb44.dat sel\2446pb44.dat</v>
      </c>
      <c r="R8705" t="str">
        <f>IF(ISNA(VLOOKUP(B8705,Rendered!$B$1:$C$1000,1,FALSE)),"N","Y")</f>
        <v>N</v>
      </c>
    </row>
    <row r="8706" spans="1:18" hidden="1" x14ac:dyDescent="0.35">
      <c r="A8706" t="s">
        <v>6945</v>
      </c>
      <c r="B8706" t="s">
        <v>21819</v>
      </c>
      <c r="C8706" t="s">
        <v>21820</v>
      </c>
      <c r="D8706" t="s">
        <v>13</v>
      </c>
      <c r="E8706">
        <v>2019</v>
      </c>
      <c r="F8706">
        <v>2020</v>
      </c>
      <c r="J8706">
        <f t="shared" ref="J8706:J8769" si="689">SUM(G8706:I8706)</f>
        <v>0</v>
      </c>
      <c r="K8706" t="str">
        <f>IF(OR(J8706&gt;Ограничения!$B$1,Sheet!G14447&gt;Ограничения!$B$2,Sheet!H14447&gt;Ограничения!$B$2,Sheet!I14447&gt;Ограничения!$B$2,),"Not compatible","Compatible")</f>
        <v>Compatible</v>
      </c>
      <c r="L8706" t="str">
        <f t="shared" ref="L8706:L8769" si="690">IFERROR(B8706+1-1,"Модификация")</f>
        <v>Модификация</v>
      </c>
      <c r="M8706" s="3">
        <f t="shared" si="686"/>
        <v>1</v>
      </c>
      <c r="N8706" s="3" t="str">
        <f t="shared" si="687"/>
        <v>Y</v>
      </c>
      <c r="O8706" t="s">
        <v>28008</v>
      </c>
      <c r="Q8706" t="str">
        <f t="shared" si="688"/>
        <v>COPY 2446pb44.dat sel\2446pb44.dat</v>
      </c>
      <c r="R8706" t="str">
        <f>IF(ISNA(VLOOKUP(B8706,Rendered!$B$1:$C$1000,1,FALSE)),"N","Y")</f>
        <v>N</v>
      </c>
    </row>
    <row r="8707" spans="1:18" hidden="1" x14ac:dyDescent="0.35">
      <c r="A8707" t="s">
        <v>6945</v>
      </c>
      <c r="B8707" t="s">
        <v>21819</v>
      </c>
      <c r="C8707" t="s">
        <v>21820</v>
      </c>
      <c r="D8707" t="s">
        <v>13</v>
      </c>
      <c r="E8707">
        <v>2019</v>
      </c>
      <c r="F8707">
        <v>2020</v>
      </c>
      <c r="J8707">
        <f t="shared" si="689"/>
        <v>0</v>
      </c>
      <c r="K8707" t="str">
        <f>IF(OR(J8707&gt;Ограничения!$B$1,Sheet!G16151&gt;Ограничения!$B$2,Sheet!H16151&gt;Ограничения!$B$2,Sheet!I16151&gt;Ограничения!$B$2,),"Not compatible","Compatible")</f>
        <v>Compatible</v>
      </c>
      <c r="L8707" t="str">
        <f t="shared" si="690"/>
        <v>Модификация</v>
      </c>
      <c r="M8707" s="3">
        <f t="shared" ref="M8707:M8770" si="691">IF(ISERR(FIND(C8707,C8708)),0,LEN(C8707)/LEN(C8708))</f>
        <v>0</v>
      </c>
      <c r="N8707" s="3" t="str">
        <f t="shared" ref="N8707:N8770" si="692">IF(OR(M8707&gt;0,M8706&gt;0),"Y","N")</f>
        <v>Y</v>
      </c>
      <c r="O8707" t="s">
        <v>28008</v>
      </c>
      <c r="Q8707" t="str">
        <f t="shared" si="688"/>
        <v>COPY 2446pb44.dat sel\2446pb44.dat</v>
      </c>
      <c r="R8707" t="str">
        <f>IF(ISNA(VLOOKUP(B8707,Rendered!$B$1:$C$1000,1,FALSE)),"N","Y")</f>
        <v>N</v>
      </c>
    </row>
    <row r="8708" spans="1:18" hidden="1" x14ac:dyDescent="0.35">
      <c r="A8708" t="s">
        <v>6945</v>
      </c>
      <c r="B8708" t="s">
        <v>21823</v>
      </c>
      <c r="C8708" t="s">
        <v>21824</v>
      </c>
      <c r="D8708" t="s">
        <v>13</v>
      </c>
      <c r="E8708">
        <v>1993</v>
      </c>
      <c r="F8708">
        <v>2005</v>
      </c>
      <c r="J8708">
        <f t="shared" si="689"/>
        <v>0</v>
      </c>
      <c r="K8708" t="str">
        <f>IF(OR(J8708&gt;Ограничения!$B$1,Sheet!G11359&gt;Ограничения!$B$2,Sheet!H11359&gt;Ограничения!$B$2,Sheet!I11359&gt;Ограничения!$B$2,),"Not compatible","Compatible")</f>
        <v>Compatible</v>
      </c>
      <c r="L8708" t="str">
        <f t="shared" si="690"/>
        <v>Модификация</v>
      </c>
      <c r="M8708" s="3">
        <f t="shared" si="691"/>
        <v>1</v>
      </c>
      <c r="N8708" s="3" t="str">
        <f t="shared" si="692"/>
        <v>Y</v>
      </c>
      <c r="O8708" t="s">
        <v>28008</v>
      </c>
      <c r="Q8708" t="str">
        <f t="shared" si="688"/>
        <v>COPY 2446px3.dat sel\2446px3.dat</v>
      </c>
      <c r="R8708" t="str">
        <f>IF(ISNA(VLOOKUP(B8708,Rendered!$B$1:$C$1000,1,FALSE)),"N","Y")</f>
        <v>N</v>
      </c>
    </row>
    <row r="8709" spans="1:18" hidden="1" x14ac:dyDescent="0.35">
      <c r="A8709" t="s">
        <v>6945</v>
      </c>
      <c r="B8709" t="s">
        <v>21823</v>
      </c>
      <c r="C8709" t="s">
        <v>21824</v>
      </c>
      <c r="D8709" t="s">
        <v>13</v>
      </c>
      <c r="E8709">
        <v>1993</v>
      </c>
      <c r="F8709">
        <v>2005</v>
      </c>
      <c r="J8709">
        <f t="shared" si="689"/>
        <v>0</v>
      </c>
      <c r="K8709" t="str">
        <f>IF(OR(J8709&gt;Ограничения!$B$1,Sheet!G14449&gt;Ограничения!$B$2,Sheet!H14449&gt;Ограничения!$B$2,Sheet!I14449&gt;Ограничения!$B$2,),"Not compatible","Compatible")</f>
        <v>Compatible</v>
      </c>
      <c r="L8709" t="str">
        <f t="shared" si="690"/>
        <v>Модификация</v>
      </c>
      <c r="M8709" s="3">
        <f t="shared" si="691"/>
        <v>1</v>
      </c>
      <c r="N8709" s="3" t="str">
        <f t="shared" si="692"/>
        <v>Y</v>
      </c>
      <c r="O8709" t="s">
        <v>28008</v>
      </c>
      <c r="Q8709" t="str">
        <f t="shared" si="688"/>
        <v>COPY 2446px3.dat sel\2446px3.dat</v>
      </c>
      <c r="R8709" t="str">
        <f>IF(ISNA(VLOOKUP(B8709,Rendered!$B$1:$C$1000,1,FALSE)),"N","Y")</f>
        <v>N</v>
      </c>
    </row>
    <row r="8710" spans="1:18" hidden="1" x14ac:dyDescent="0.35">
      <c r="A8710" t="s">
        <v>6945</v>
      </c>
      <c r="B8710" t="s">
        <v>21823</v>
      </c>
      <c r="C8710" t="s">
        <v>21824</v>
      </c>
      <c r="D8710" t="s">
        <v>13</v>
      </c>
      <c r="E8710">
        <v>1993</v>
      </c>
      <c r="F8710">
        <v>2005</v>
      </c>
      <c r="J8710">
        <f t="shared" si="689"/>
        <v>0</v>
      </c>
      <c r="K8710" t="str">
        <f>IF(OR(J8710&gt;Ограничения!$B$1,Sheet!G16153&gt;Ограничения!$B$2,Sheet!H16153&gt;Ограничения!$B$2,Sheet!I16153&gt;Ограничения!$B$2,),"Not compatible","Compatible")</f>
        <v>Compatible</v>
      </c>
      <c r="L8710" t="str">
        <f t="shared" si="690"/>
        <v>Модификация</v>
      </c>
      <c r="M8710" s="3">
        <f t="shared" si="691"/>
        <v>0</v>
      </c>
      <c r="N8710" s="3" t="str">
        <f t="shared" si="692"/>
        <v>Y</v>
      </c>
      <c r="O8710" t="s">
        <v>28008</v>
      </c>
      <c r="Q8710" t="str">
        <f t="shared" si="688"/>
        <v>COPY 2446px3.dat sel\2446px3.dat</v>
      </c>
      <c r="R8710" t="str">
        <f>IF(ISNA(VLOOKUP(B8710,Rendered!$B$1:$C$1000,1,FALSE)),"N","Y")</f>
        <v>N</v>
      </c>
    </row>
    <row r="8711" spans="1:18" hidden="1" x14ac:dyDescent="0.35">
      <c r="A8711" t="s">
        <v>6945</v>
      </c>
      <c r="B8711" t="s">
        <v>21821</v>
      </c>
      <c r="C8711" t="s">
        <v>21822</v>
      </c>
      <c r="D8711" t="s">
        <v>13</v>
      </c>
      <c r="E8711">
        <v>2008</v>
      </c>
      <c r="F8711">
        <v>2008</v>
      </c>
      <c r="J8711">
        <f t="shared" si="689"/>
        <v>0</v>
      </c>
      <c r="K8711" t="str">
        <f>IF(OR(J8711&gt;Ограничения!$B$1,Sheet!G11358&gt;Ограничения!$B$2,Sheet!H11358&gt;Ограничения!$B$2,Sheet!I11358&gt;Ограничения!$B$2,),"Not compatible","Compatible")</f>
        <v>Compatible</v>
      </c>
      <c r="L8711" t="str">
        <f t="shared" si="690"/>
        <v>Модификация</v>
      </c>
      <c r="M8711" s="3">
        <f t="shared" si="691"/>
        <v>1</v>
      </c>
      <c r="N8711" s="3" t="str">
        <f t="shared" si="692"/>
        <v>Y</v>
      </c>
      <c r="O8711" t="s">
        <v>28008</v>
      </c>
      <c r="Q8711" t="str">
        <f t="shared" si="688"/>
        <v>COPY 2446pb25.dat sel\2446pb25.dat</v>
      </c>
      <c r="R8711" t="str">
        <f>IF(ISNA(VLOOKUP(B8711,Rendered!$B$1:$C$1000,1,FALSE)),"N","Y")</f>
        <v>N</v>
      </c>
    </row>
    <row r="8712" spans="1:18" hidden="1" x14ac:dyDescent="0.35">
      <c r="A8712" t="s">
        <v>6945</v>
      </c>
      <c r="B8712" t="s">
        <v>21821</v>
      </c>
      <c r="C8712" t="s">
        <v>21822</v>
      </c>
      <c r="D8712" t="s">
        <v>13</v>
      </c>
      <c r="E8712">
        <v>2008</v>
      </c>
      <c r="F8712">
        <v>2008</v>
      </c>
      <c r="J8712">
        <f t="shared" si="689"/>
        <v>0</v>
      </c>
      <c r="K8712" t="str">
        <f>IF(OR(J8712&gt;Ограничения!$B$1,Sheet!G14448&gt;Ограничения!$B$2,Sheet!H14448&gt;Ограничения!$B$2,Sheet!I14448&gt;Ограничения!$B$2,),"Not compatible","Compatible")</f>
        <v>Compatible</v>
      </c>
      <c r="L8712" t="str">
        <f t="shared" si="690"/>
        <v>Модификация</v>
      </c>
      <c r="M8712" s="3">
        <f t="shared" si="691"/>
        <v>1</v>
      </c>
      <c r="N8712" s="3" t="str">
        <f t="shared" si="692"/>
        <v>Y</v>
      </c>
      <c r="O8712" t="s">
        <v>28008</v>
      </c>
      <c r="Q8712" t="str">
        <f t="shared" si="688"/>
        <v>COPY 2446pb25.dat sel\2446pb25.dat</v>
      </c>
      <c r="R8712" t="str">
        <f>IF(ISNA(VLOOKUP(B8712,Rendered!$B$1:$C$1000,1,FALSE)),"N","Y")</f>
        <v>N</v>
      </c>
    </row>
    <row r="8713" spans="1:18" hidden="1" x14ac:dyDescent="0.35">
      <c r="A8713" t="s">
        <v>6945</v>
      </c>
      <c r="B8713" t="s">
        <v>21821</v>
      </c>
      <c r="C8713" t="s">
        <v>21822</v>
      </c>
      <c r="D8713" t="s">
        <v>13</v>
      </c>
      <c r="E8713">
        <v>2008</v>
      </c>
      <c r="F8713">
        <v>2008</v>
      </c>
      <c r="J8713">
        <f t="shared" si="689"/>
        <v>0</v>
      </c>
      <c r="K8713" t="str">
        <f>IF(OR(J8713&gt;Ограничения!$B$1,Sheet!G16152&gt;Ограничения!$B$2,Sheet!H16152&gt;Ограничения!$B$2,Sheet!I16152&gt;Ограничения!$B$2,),"Not compatible","Compatible")</f>
        <v>Compatible</v>
      </c>
      <c r="L8713" t="str">
        <f t="shared" si="690"/>
        <v>Модификация</v>
      </c>
      <c r="M8713" s="3">
        <f t="shared" si="691"/>
        <v>0</v>
      </c>
      <c r="N8713" s="3" t="str">
        <f t="shared" si="692"/>
        <v>Y</v>
      </c>
      <c r="O8713" t="s">
        <v>28008</v>
      </c>
      <c r="Q8713" t="str">
        <f t="shared" si="688"/>
        <v>COPY 2446pb25.dat sel\2446pb25.dat</v>
      </c>
      <c r="R8713" t="str">
        <f>IF(ISNA(VLOOKUP(B8713,Rendered!$B$1:$C$1000,1,FALSE)),"N","Y")</f>
        <v>N</v>
      </c>
    </row>
    <row r="8714" spans="1:18" hidden="1" x14ac:dyDescent="0.35">
      <c r="A8714" t="s">
        <v>6945</v>
      </c>
      <c r="B8714" t="s">
        <v>21825</v>
      </c>
      <c r="C8714" t="s">
        <v>21826</v>
      </c>
      <c r="D8714" t="s">
        <v>13</v>
      </c>
      <c r="E8714">
        <v>2010</v>
      </c>
      <c r="F8714">
        <v>2010</v>
      </c>
      <c r="J8714">
        <f t="shared" si="689"/>
        <v>0</v>
      </c>
      <c r="K8714" t="str">
        <f>IF(OR(J8714&gt;Ограничения!$B$1,Sheet!G11360&gt;Ограничения!$B$2,Sheet!H11360&gt;Ограничения!$B$2,Sheet!I11360&gt;Ограничения!$B$2,),"Not compatible","Compatible")</f>
        <v>Compatible</v>
      </c>
      <c r="L8714" t="str">
        <f t="shared" si="690"/>
        <v>Модификация</v>
      </c>
      <c r="M8714" s="3">
        <f t="shared" si="691"/>
        <v>1</v>
      </c>
      <c r="N8714" s="3" t="str">
        <f t="shared" si="692"/>
        <v>Y</v>
      </c>
      <c r="O8714" t="s">
        <v>28008</v>
      </c>
      <c r="Q8714" t="str">
        <f t="shared" si="688"/>
        <v>COPY 2446pb31.dat sel\2446pb31.dat</v>
      </c>
      <c r="R8714" t="str">
        <f>IF(ISNA(VLOOKUP(B8714,Rendered!$B$1:$C$1000,1,FALSE)),"N","Y")</f>
        <v>N</v>
      </c>
    </row>
    <row r="8715" spans="1:18" hidden="1" x14ac:dyDescent="0.35">
      <c r="A8715" t="s">
        <v>6945</v>
      </c>
      <c r="B8715" t="s">
        <v>21825</v>
      </c>
      <c r="C8715" t="s">
        <v>21826</v>
      </c>
      <c r="D8715" t="s">
        <v>13</v>
      </c>
      <c r="E8715">
        <v>2010</v>
      </c>
      <c r="F8715">
        <v>2010</v>
      </c>
      <c r="J8715">
        <f t="shared" si="689"/>
        <v>0</v>
      </c>
      <c r="K8715" t="str">
        <f>IF(OR(J8715&gt;Ограничения!$B$1,Sheet!G14450&gt;Ограничения!$B$2,Sheet!H14450&gt;Ограничения!$B$2,Sheet!I14450&gt;Ограничения!$B$2,),"Not compatible","Compatible")</f>
        <v>Compatible</v>
      </c>
      <c r="L8715" t="str">
        <f t="shared" si="690"/>
        <v>Модификация</v>
      </c>
      <c r="M8715" s="3">
        <f t="shared" si="691"/>
        <v>1</v>
      </c>
      <c r="N8715" s="3" t="str">
        <f t="shared" si="692"/>
        <v>Y</v>
      </c>
      <c r="O8715" t="s">
        <v>28008</v>
      </c>
      <c r="Q8715" t="str">
        <f t="shared" si="688"/>
        <v>COPY 2446pb31.dat sel\2446pb31.dat</v>
      </c>
      <c r="R8715" t="str">
        <f>IF(ISNA(VLOOKUP(B8715,Rendered!$B$1:$C$1000,1,FALSE)),"N","Y")</f>
        <v>N</v>
      </c>
    </row>
    <row r="8716" spans="1:18" hidden="1" x14ac:dyDescent="0.35">
      <c r="A8716" t="s">
        <v>6945</v>
      </c>
      <c r="B8716" t="s">
        <v>21825</v>
      </c>
      <c r="C8716" t="s">
        <v>21826</v>
      </c>
      <c r="D8716" t="s">
        <v>13</v>
      </c>
      <c r="E8716">
        <v>2010</v>
      </c>
      <c r="F8716">
        <v>2010</v>
      </c>
      <c r="J8716">
        <f t="shared" si="689"/>
        <v>0</v>
      </c>
      <c r="K8716" t="str">
        <f>IF(OR(J8716&gt;Ограничения!$B$1,Sheet!G16154&gt;Ограничения!$B$2,Sheet!H16154&gt;Ограничения!$B$2,Sheet!I16154&gt;Ограничения!$B$2,),"Not compatible","Compatible")</f>
        <v>Compatible</v>
      </c>
      <c r="L8716" t="str">
        <f t="shared" si="690"/>
        <v>Модификация</v>
      </c>
      <c r="M8716" s="3">
        <f t="shared" si="691"/>
        <v>0</v>
      </c>
      <c r="N8716" s="3" t="str">
        <f t="shared" si="692"/>
        <v>Y</v>
      </c>
      <c r="O8716" t="s">
        <v>28008</v>
      </c>
      <c r="Q8716" t="str">
        <f t="shared" si="688"/>
        <v>COPY 2446pb31.dat sel\2446pb31.dat</v>
      </c>
      <c r="R8716" t="str">
        <f>IF(ISNA(VLOOKUP(B8716,Rendered!$B$1:$C$1000,1,FALSE)),"N","Y")</f>
        <v>N</v>
      </c>
    </row>
    <row r="8717" spans="1:18" hidden="1" x14ac:dyDescent="0.35">
      <c r="A8717" t="s">
        <v>6945</v>
      </c>
      <c r="B8717" t="s">
        <v>21827</v>
      </c>
      <c r="C8717" t="s">
        <v>21828</v>
      </c>
      <c r="D8717" t="s">
        <v>13</v>
      </c>
      <c r="E8717">
        <v>1998</v>
      </c>
      <c r="F8717">
        <v>2002</v>
      </c>
      <c r="J8717">
        <f t="shared" si="689"/>
        <v>0</v>
      </c>
      <c r="K8717" t="str">
        <f>IF(OR(J8717&gt;Ограничения!$B$1,Sheet!G11361&gt;Ограничения!$B$2,Sheet!H11361&gt;Ограничения!$B$2,Sheet!I11361&gt;Ограничения!$B$2,),"Not compatible","Compatible")</f>
        <v>Compatible</v>
      </c>
      <c r="L8717" t="str">
        <f t="shared" si="690"/>
        <v>Модификация</v>
      </c>
      <c r="M8717" s="3">
        <f t="shared" si="691"/>
        <v>1</v>
      </c>
      <c r="N8717" s="3" t="str">
        <f t="shared" si="692"/>
        <v>Y</v>
      </c>
      <c r="O8717" t="s">
        <v>28008</v>
      </c>
      <c r="Q8717" t="str">
        <f t="shared" si="688"/>
        <v>COPY 2446px9.dat sel\2446px9.dat</v>
      </c>
      <c r="R8717" t="str">
        <f>IF(ISNA(VLOOKUP(B8717,Rendered!$B$1:$C$1000,1,FALSE)),"N","Y")</f>
        <v>N</v>
      </c>
    </row>
    <row r="8718" spans="1:18" hidden="1" x14ac:dyDescent="0.35">
      <c r="A8718" t="s">
        <v>6945</v>
      </c>
      <c r="B8718" t="s">
        <v>21827</v>
      </c>
      <c r="C8718" t="s">
        <v>21828</v>
      </c>
      <c r="D8718" t="s">
        <v>13</v>
      </c>
      <c r="E8718">
        <v>1998</v>
      </c>
      <c r="F8718">
        <v>2002</v>
      </c>
      <c r="J8718">
        <f t="shared" si="689"/>
        <v>0</v>
      </c>
      <c r="K8718" t="str">
        <f>IF(OR(J8718&gt;Ограничения!$B$1,Sheet!G14451&gt;Ограничения!$B$2,Sheet!H14451&gt;Ограничения!$B$2,Sheet!I14451&gt;Ограничения!$B$2,),"Not compatible","Compatible")</f>
        <v>Compatible</v>
      </c>
      <c r="L8718" t="str">
        <f t="shared" si="690"/>
        <v>Модификация</v>
      </c>
      <c r="M8718" s="3">
        <f t="shared" si="691"/>
        <v>1</v>
      </c>
      <c r="N8718" s="3" t="str">
        <f t="shared" si="692"/>
        <v>Y</v>
      </c>
      <c r="O8718" t="s">
        <v>28008</v>
      </c>
      <c r="Q8718" t="str">
        <f t="shared" si="688"/>
        <v>COPY 2446px9.dat sel\2446px9.dat</v>
      </c>
      <c r="R8718" t="str">
        <f>IF(ISNA(VLOOKUP(B8718,Rendered!$B$1:$C$1000,1,FALSE)),"N","Y")</f>
        <v>N</v>
      </c>
    </row>
    <row r="8719" spans="1:18" hidden="1" x14ac:dyDescent="0.35">
      <c r="A8719" t="s">
        <v>6945</v>
      </c>
      <c r="B8719" t="s">
        <v>21827</v>
      </c>
      <c r="C8719" t="s">
        <v>21828</v>
      </c>
      <c r="D8719" t="s">
        <v>13</v>
      </c>
      <c r="E8719">
        <v>1998</v>
      </c>
      <c r="F8719">
        <v>2002</v>
      </c>
      <c r="J8719">
        <f t="shared" si="689"/>
        <v>0</v>
      </c>
      <c r="K8719" t="str">
        <f>IF(OR(J8719&gt;Ограничения!$B$1,Sheet!G16155&gt;Ограничения!$B$2,Sheet!H16155&gt;Ограничения!$B$2,Sheet!I16155&gt;Ограничения!$B$2,),"Not compatible","Compatible")</f>
        <v>Compatible</v>
      </c>
      <c r="L8719" t="str">
        <f t="shared" si="690"/>
        <v>Модификация</v>
      </c>
      <c r="M8719" s="3">
        <f t="shared" si="691"/>
        <v>0</v>
      </c>
      <c r="N8719" s="3" t="str">
        <f t="shared" si="692"/>
        <v>Y</v>
      </c>
      <c r="O8719" t="s">
        <v>28008</v>
      </c>
      <c r="Q8719" t="str">
        <f t="shared" si="688"/>
        <v>COPY 2446px9.dat sel\2446px9.dat</v>
      </c>
      <c r="R8719" t="str">
        <f>IF(ISNA(VLOOKUP(B8719,Rendered!$B$1:$C$1000,1,FALSE)),"N","Y")</f>
        <v>N</v>
      </c>
    </row>
    <row r="8720" spans="1:18" hidden="1" x14ac:dyDescent="0.35">
      <c r="A8720" t="s">
        <v>6945</v>
      </c>
      <c r="B8720" t="s">
        <v>21829</v>
      </c>
      <c r="C8720" t="s">
        <v>21830</v>
      </c>
      <c r="D8720" t="s">
        <v>35</v>
      </c>
      <c r="E8720">
        <v>1998</v>
      </c>
      <c r="F8720">
        <v>2002</v>
      </c>
      <c r="J8720">
        <f t="shared" si="689"/>
        <v>0</v>
      </c>
      <c r="K8720" t="str">
        <f>IF(OR(J8720&gt;Ограничения!$B$1,Sheet!G11362&gt;Ограничения!$B$2,Sheet!H11362&gt;Ограничения!$B$2,Sheet!I11362&gt;Ограничения!$B$2,),"Not compatible","Compatible")</f>
        <v>Compatible</v>
      </c>
      <c r="L8720" t="str">
        <f t="shared" si="690"/>
        <v>Модификация</v>
      </c>
      <c r="M8720" s="3">
        <f t="shared" si="691"/>
        <v>1</v>
      </c>
      <c r="N8720" s="3" t="str">
        <f t="shared" si="692"/>
        <v>Y</v>
      </c>
      <c r="O8720" t="s">
        <v>28008</v>
      </c>
      <c r="Q8720" t="str">
        <f t="shared" si="688"/>
        <v>COPY 2446px5.dat sel\2446px5.dat</v>
      </c>
      <c r="R8720" t="str">
        <f>IF(ISNA(VLOOKUP(B8720,Rendered!$B$1:$C$1000,1,FALSE)),"N","Y")</f>
        <v>N</v>
      </c>
    </row>
    <row r="8721" spans="1:18" hidden="1" x14ac:dyDescent="0.35">
      <c r="A8721" t="s">
        <v>6945</v>
      </c>
      <c r="B8721" t="s">
        <v>21829</v>
      </c>
      <c r="C8721" t="s">
        <v>21830</v>
      </c>
      <c r="D8721" t="s">
        <v>35</v>
      </c>
      <c r="E8721">
        <v>1998</v>
      </c>
      <c r="F8721">
        <v>2002</v>
      </c>
      <c r="J8721">
        <f t="shared" si="689"/>
        <v>0</v>
      </c>
      <c r="K8721" t="str">
        <f>IF(OR(J8721&gt;Ограничения!$B$1,Sheet!G14452&gt;Ограничения!$B$2,Sheet!H14452&gt;Ограничения!$B$2,Sheet!I14452&gt;Ограничения!$B$2,),"Not compatible","Compatible")</f>
        <v>Compatible</v>
      </c>
      <c r="L8721" t="str">
        <f t="shared" si="690"/>
        <v>Модификация</v>
      </c>
      <c r="M8721" s="3">
        <f t="shared" si="691"/>
        <v>1</v>
      </c>
      <c r="N8721" s="3" t="str">
        <f t="shared" si="692"/>
        <v>Y</v>
      </c>
      <c r="O8721" t="s">
        <v>28008</v>
      </c>
      <c r="Q8721" t="str">
        <f t="shared" si="688"/>
        <v>COPY 2446px5.dat sel\2446px5.dat</v>
      </c>
      <c r="R8721" t="str">
        <f>IF(ISNA(VLOOKUP(B8721,Rendered!$B$1:$C$1000,1,FALSE)),"N","Y")</f>
        <v>N</v>
      </c>
    </row>
    <row r="8722" spans="1:18" hidden="1" x14ac:dyDescent="0.35">
      <c r="A8722" t="s">
        <v>6945</v>
      </c>
      <c r="B8722" t="s">
        <v>21829</v>
      </c>
      <c r="C8722" t="s">
        <v>21830</v>
      </c>
      <c r="D8722" t="s">
        <v>35</v>
      </c>
      <c r="E8722">
        <v>1998</v>
      </c>
      <c r="F8722">
        <v>2002</v>
      </c>
      <c r="J8722">
        <f t="shared" si="689"/>
        <v>0</v>
      </c>
      <c r="K8722" t="str">
        <f>IF(OR(J8722&gt;Ограничения!$B$1,Sheet!G16156&gt;Ограничения!$B$2,Sheet!H16156&gt;Ограничения!$B$2,Sheet!I16156&gt;Ограничения!$B$2,),"Not compatible","Compatible")</f>
        <v>Compatible</v>
      </c>
      <c r="L8722" t="str">
        <f t="shared" si="690"/>
        <v>Модификация</v>
      </c>
      <c r="M8722" s="3">
        <f t="shared" si="691"/>
        <v>0</v>
      </c>
      <c r="N8722" s="3" t="str">
        <f t="shared" si="692"/>
        <v>Y</v>
      </c>
      <c r="O8722" t="s">
        <v>28008</v>
      </c>
      <c r="Q8722" t="str">
        <f t="shared" si="688"/>
        <v>COPY 2446px5.dat sel\2446px5.dat</v>
      </c>
      <c r="R8722" t="str">
        <f>IF(ISNA(VLOOKUP(B8722,Rendered!$B$1:$C$1000,1,FALSE)),"N","Y")</f>
        <v>N</v>
      </c>
    </row>
    <row r="8723" spans="1:18" hidden="1" x14ac:dyDescent="0.35">
      <c r="A8723" t="s">
        <v>6945</v>
      </c>
      <c r="B8723" t="s">
        <v>21831</v>
      </c>
      <c r="C8723" t="s">
        <v>21832</v>
      </c>
      <c r="D8723" t="s">
        <v>13</v>
      </c>
      <c r="E8723">
        <v>2014</v>
      </c>
      <c r="F8723">
        <v>2015</v>
      </c>
      <c r="J8723">
        <f t="shared" si="689"/>
        <v>0</v>
      </c>
      <c r="K8723" t="str">
        <f>IF(OR(J8723&gt;Ограничения!$B$1,Sheet!G11363&gt;Ограничения!$B$2,Sheet!H11363&gt;Ограничения!$B$2,Sheet!I11363&gt;Ограничения!$B$2,),"Not compatible","Compatible")</f>
        <v>Compatible</v>
      </c>
      <c r="L8723" t="str">
        <f t="shared" si="690"/>
        <v>Модификация</v>
      </c>
      <c r="M8723" s="3">
        <f t="shared" si="691"/>
        <v>1</v>
      </c>
      <c r="N8723" s="3" t="str">
        <f t="shared" si="692"/>
        <v>Y</v>
      </c>
      <c r="O8723" t="s">
        <v>28008</v>
      </c>
      <c r="Q8723" t="str">
        <f t="shared" si="688"/>
        <v>COPY 2446pb38.dat sel\2446pb38.dat</v>
      </c>
      <c r="R8723" t="str">
        <f>IF(ISNA(VLOOKUP(B8723,Rendered!$B$1:$C$1000,1,FALSE)),"N","Y")</f>
        <v>N</v>
      </c>
    </row>
    <row r="8724" spans="1:18" hidden="1" x14ac:dyDescent="0.35">
      <c r="A8724" t="s">
        <v>6945</v>
      </c>
      <c r="B8724" t="s">
        <v>21831</v>
      </c>
      <c r="C8724" t="s">
        <v>21832</v>
      </c>
      <c r="D8724" t="s">
        <v>13</v>
      </c>
      <c r="E8724">
        <v>2014</v>
      </c>
      <c r="F8724">
        <v>2015</v>
      </c>
      <c r="J8724">
        <f t="shared" si="689"/>
        <v>0</v>
      </c>
      <c r="K8724" t="str">
        <f>IF(OR(J8724&gt;Ограничения!$B$1,Sheet!G14453&gt;Ограничения!$B$2,Sheet!H14453&gt;Ограничения!$B$2,Sheet!I14453&gt;Ограничения!$B$2,),"Not compatible","Compatible")</f>
        <v>Compatible</v>
      </c>
      <c r="L8724" t="str">
        <f t="shared" si="690"/>
        <v>Модификация</v>
      </c>
      <c r="M8724" s="3">
        <f t="shared" si="691"/>
        <v>1</v>
      </c>
      <c r="N8724" s="3" t="str">
        <f t="shared" si="692"/>
        <v>Y</v>
      </c>
      <c r="O8724" t="s">
        <v>28008</v>
      </c>
      <c r="Q8724" t="str">
        <f t="shared" si="688"/>
        <v>COPY 2446pb38.dat sel\2446pb38.dat</v>
      </c>
      <c r="R8724" t="str">
        <f>IF(ISNA(VLOOKUP(B8724,Rendered!$B$1:$C$1000,1,FALSE)),"N","Y")</f>
        <v>N</v>
      </c>
    </row>
    <row r="8725" spans="1:18" hidden="1" x14ac:dyDescent="0.35">
      <c r="A8725" t="s">
        <v>6945</v>
      </c>
      <c r="B8725" t="s">
        <v>21831</v>
      </c>
      <c r="C8725" t="s">
        <v>21832</v>
      </c>
      <c r="D8725" t="s">
        <v>13</v>
      </c>
      <c r="E8725">
        <v>2014</v>
      </c>
      <c r="F8725">
        <v>2015</v>
      </c>
      <c r="J8725">
        <f t="shared" si="689"/>
        <v>0</v>
      </c>
      <c r="K8725" t="str">
        <f>IF(OR(J8725&gt;Ограничения!$B$1,Sheet!G16157&gt;Ограничения!$B$2,Sheet!H16157&gt;Ограничения!$B$2,Sheet!I16157&gt;Ограничения!$B$2,),"Not compatible","Compatible")</f>
        <v>Compatible</v>
      </c>
      <c r="L8725" t="str">
        <f t="shared" si="690"/>
        <v>Модификация</v>
      </c>
      <c r="M8725" s="3">
        <f t="shared" si="691"/>
        <v>0</v>
      </c>
      <c r="N8725" s="3" t="str">
        <f t="shared" si="692"/>
        <v>Y</v>
      </c>
      <c r="O8725" t="s">
        <v>28008</v>
      </c>
      <c r="Q8725" t="str">
        <f t="shared" si="688"/>
        <v>COPY 2446pb38.dat sel\2446pb38.dat</v>
      </c>
      <c r="R8725" t="str">
        <f>IF(ISNA(VLOOKUP(B8725,Rendered!$B$1:$C$1000,1,FALSE)),"N","Y")</f>
        <v>N</v>
      </c>
    </row>
    <row r="8726" spans="1:18" hidden="1" x14ac:dyDescent="0.35">
      <c r="A8726" t="s">
        <v>6945</v>
      </c>
      <c r="B8726" t="s">
        <v>21833</v>
      </c>
      <c r="C8726" t="s">
        <v>21834</v>
      </c>
      <c r="D8726" t="s">
        <v>13</v>
      </c>
      <c r="E8726">
        <v>2017</v>
      </c>
      <c r="F8726">
        <v>2017</v>
      </c>
      <c r="J8726">
        <f t="shared" si="689"/>
        <v>0</v>
      </c>
      <c r="K8726" t="str">
        <f>IF(OR(J8726&gt;Ограничения!$B$1,Sheet!G11364&gt;Ограничения!$B$2,Sheet!H11364&gt;Ограничения!$B$2,Sheet!I11364&gt;Ограничения!$B$2,),"Not compatible","Compatible")</f>
        <v>Compatible</v>
      </c>
      <c r="L8726" t="str">
        <f t="shared" si="690"/>
        <v>Модификация</v>
      </c>
      <c r="M8726" s="3">
        <f t="shared" si="691"/>
        <v>1</v>
      </c>
      <c r="N8726" s="3" t="str">
        <f t="shared" si="692"/>
        <v>Y</v>
      </c>
      <c r="O8726" t="s">
        <v>28008</v>
      </c>
      <c r="Q8726" t="str">
        <f t="shared" si="688"/>
        <v>COPY 2446pb41.dat sel\2446pb41.dat</v>
      </c>
      <c r="R8726" t="str">
        <f>IF(ISNA(VLOOKUP(B8726,Rendered!$B$1:$C$1000,1,FALSE)),"N","Y")</f>
        <v>N</v>
      </c>
    </row>
    <row r="8727" spans="1:18" hidden="1" x14ac:dyDescent="0.35">
      <c r="A8727" t="s">
        <v>6945</v>
      </c>
      <c r="B8727" t="s">
        <v>21833</v>
      </c>
      <c r="C8727" t="s">
        <v>21834</v>
      </c>
      <c r="D8727" t="s">
        <v>13</v>
      </c>
      <c r="E8727">
        <v>2017</v>
      </c>
      <c r="F8727">
        <v>2017</v>
      </c>
      <c r="J8727">
        <f t="shared" si="689"/>
        <v>0</v>
      </c>
      <c r="K8727" t="str">
        <f>IF(OR(J8727&gt;Ограничения!$B$1,Sheet!G14454&gt;Ограничения!$B$2,Sheet!H14454&gt;Ограничения!$B$2,Sheet!I14454&gt;Ограничения!$B$2,),"Not compatible","Compatible")</f>
        <v>Compatible</v>
      </c>
      <c r="L8727" t="str">
        <f t="shared" si="690"/>
        <v>Модификация</v>
      </c>
      <c r="M8727" s="3">
        <f t="shared" si="691"/>
        <v>1</v>
      </c>
      <c r="N8727" s="3" t="str">
        <f t="shared" si="692"/>
        <v>Y</v>
      </c>
      <c r="O8727" t="s">
        <v>28008</v>
      </c>
      <c r="Q8727" t="str">
        <f t="shared" si="688"/>
        <v>COPY 2446pb41.dat sel\2446pb41.dat</v>
      </c>
      <c r="R8727" t="str">
        <f>IF(ISNA(VLOOKUP(B8727,Rendered!$B$1:$C$1000,1,FALSE)),"N","Y")</f>
        <v>N</v>
      </c>
    </row>
    <row r="8728" spans="1:18" hidden="1" x14ac:dyDescent="0.35">
      <c r="A8728" t="s">
        <v>6945</v>
      </c>
      <c r="B8728" t="s">
        <v>21833</v>
      </c>
      <c r="C8728" t="s">
        <v>21834</v>
      </c>
      <c r="D8728" t="s">
        <v>13</v>
      </c>
      <c r="E8728">
        <v>2017</v>
      </c>
      <c r="F8728">
        <v>2017</v>
      </c>
      <c r="J8728">
        <f t="shared" si="689"/>
        <v>0</v>
      </c>
      <c r="K8728" t="str">
        <f>IF(OR(J8728&gt;Ограничения!$B$1,Sheet!G16158&gt;Ограничения!$B$2,Sheet!H16158&gt;Ограничения!$B$2,Sheet!I16158&gt;Ограничения!$B$2,),"Not compatible","Compatible")</f>
        <v>Compatible</v>
      </c>
      <c r="L8728" t="str">
        <f t="shared" si="690"/>
        <v>Модификация</v>
      </c>
      <c r="M8728" s="3">
        <f t="shared" si="691"/>
        <v>0</v>
      </c>
      <c r="N8728" s="3" t="str">
        <f t="shared" si="692"/>
        <v>Y</v>
      </c>
      <c r="O8728" t="s">
        <v>28008</v>
      </c>
      <c r="Q8728" t="str">
        <f t="shared" si="688"/>
        <v>COPY 2446pb41.dat sel\2446pb41.dat</v>
      </c>
      <c r="R8728" t="str">
        <f>IF(ISNA(VLOOKUP(B8728,Rendered!$B$1:$C$1000,1,FALSE)),"N","Y")</f>
        <v>N</v>
      </c>
    </row>
    <row r="8729" spans="1:18" hidden="1" x14ac:dyDescent="0.35">
      <c r="A8729" t="s">
        <v>6945</v>
      </c>
      <c r="B8729" t="s">
        <v>21835</v>
      </c>
      <c r="C8729" t="s">
        <v>21836</v>
      </c>
      <c r="D8729" t="s">
        <v>13</v>
      </c>
      <c r="E8729">
        <v>2014</v>
      </c>
      <c r="F8729">
        <v>2019</v>
      </c>
      <c r="J8729">
        <f t="shared" si="689"/>
        <v>0</v>
      </c>
      <c r="K8729" t="str">
        <f>IF(OR(J8729&gt;Ограничения!$B$1,Sheet!G11365&gt;Ограничения!$B$2,Sheet!H11365&gt;Ограничения!$B$2,Sheet!I11365&gt;Ограничения!$B$2,),"Not compatible","Compatible")</f>
        <v>Compatible</v>
      </c>
      <c r="L8729" t="str">
        <f t="shared" si="690"/>
        <v>Модификация</v>
      </c>
      <c r="M8729" s="3">
        <f t="shared" si="691"/>
        <v>1</v>
      </c>
      <c r="N8729" s="3" t="str">
        <f t="shared" si="692"/>
        <v>Y</v>
      </c>
      <c r="O8729" t="s">
        <v>28008</v>
      </c>
      <c r="Q8729" t="str">
        <f t="shared" si="688"/>
        <v>COPY 15851pb01.dat sel\15851pb01.dat</v>
      </c>
      <c r="R8729" t="str">
        <f>IF(ISNA(VLOOKUP(B8729,Rendered!$B$1:$C$1000,1,FALSE)),"N","Y")</f>
        <v>N</v>
      </c>
    </row>
    <row r="8730" spans="1:18" hidden="1" x14ac:dyDescent="0.35">
      <c r="A8730" t="s">
        <v>6945</v>
      </c>
      <c r="B8730" t="s">
        <v>21835</v>
      </c>
      <c r="C8730" t="s">
        <v>21836</v>
      </c>
      <c r="D8730" t="s">
        <v>13</v>
      </c>
      <c r="E8730">
        <v>2014</v>
      </c>
      <c r="F8730">
        <v>2019</v>
      </c>
      <c r="J8730">
        <f t="shared" si="689"/>
        <v>0</v>
      </c>
      <c r="K8730" t="str">
        <f>IF(OR(J8730&gt;Ограничения!$B$1,Sheet!G14455&gt;Ограничения!$B$2,Sheet!H14455&gt;Ограничения!$B$2,Sheet!I14455&gt;Ограничения!$B$2,),"Not compatible","Compatible")</f>
        <v>Compatible</v>
      </c>
      <c r="L8730" t="str">
        <f t="shared" si="690"/>
        <v>Модификация</v>
      </c>
      <c r="M8730" s="3">
        <f t="shared" si="691"/>
        <v>1</v>
      </c>
      <c r="N8730" s="3" t="str">
        <f t="shared" si="692"/>
        <v>Y</v>
      </c>
      <c r="O8730" t="s">
        <v>28008</v>
      </c>
      <c r="Q8730" t="str">
        <f t="shared" si="688"/>
        <v>COPY 15851pb01.dat sel\15851pb01.dat</v>
      </c>
      <c r="R8730" t="str">
        <f>IF(ISNA(VLOOKUP(B8730,Rendered!$B$1:$C$1000,1,FALSE)),"N","Y")</f>
        <v>N</v>
      </c>
    </row>
    <row r="8731" spans="1:18" hidden="1" x14ac:dyDescent="0.35">
      <c r="A8731" t="s">
        <v>6945</v>
      </c>
      <c r="B8731" t="s">
        <v>21835</v>
      </c>
      <c r="C8731" t="s">
        <v>21836</v>
      </c>
      <c r="D8731" t="s">
        <v>13</v>
      </c>
      <c r="E8731">
        <v>2014</v>
      </c>
      <c r="F8731">
        <v>2019</v>
      </c>
      <c r="J8731">
        <f t="shared" si="689"/>
        <v>0</v>
      </c>
      <c r="K8731" t="str">
        <f>IF(OR(J8731&gt;Ограничения!$B$1,Sheet!G16159&gt;Ограничения!$B$2,Sheet!H16159&gt;Ограничения!$B$2,Sheet!I16159&gt;Ограничения!$B$2,),"Not compatible","Compatible")</f>
        <v>Compatible</v>
      </c>
      <c r="L8731" t="str">
        <f t="shared" si="690"/>
        <v>Модификация</v>
      </c>
      <c r="M8731" s="3">
        <f t="shared" si="691"/>
        <v>0</v>
      </c>
      <c r="N8731" s="3" t="str">
        <f t="shared" si="692"/>
        <v>Y</v>
      </c>
      <c r="O8731" t="s">
        <v>28008</v>
      </c>
      <c r="Q8731" t="str">
        <f t="shared" si="688"/>
        <v>COPY 15851pb01.dat sel\15851pb01.dat</v>
      </c>
      <c r="R8731" t="str">
        <f>IF(ISNA(VLOOKUP(B8731,Rendered!$B$1:$C$1000,1,FALSE)),"N","Y")</f>
        <v>N</v>
      </c>
    </row>
    <row r="8732" spans="1:18" hidden="1" x14ac:dyDescent="0.35">
      <c r="A8732" t="s">
        <v>6945</v>
      </c>
      <c r="B8732" t="s">
        <v>21837</v>
      </c>
      <c r="C8732" t="s">
        <v>21838</v>
      </c>
      <c r="D8732" t="s">
        <v>30</v>
      </c>
      <c r="E8732">
        <v>2022</v>
      </c>
      <c r="F8732">
        <v>2022</v>
      </c>
      <c r="J8732">
        <f t="shared" si="689"/>
        <v>0</v>
      </c>
      <c r="K8732" t="str">
        <f>IF(OR(J8732&gt;Ограничения!$B$1,Sheet!G11366&gt;Ограничения!$B$2,Sheet!H11366&gt;Ограничения!$B$2,Sheet!I11366&gt;Ограничения!$B$2,),"Not compatible","Compatible")</f>
        <v>Compatible</v>
      </c>
      <c r="L8732">
        <f t="shared" si="690"/>
        <v>82252</v>
      </c>
      <c r="M8732" s="3">
        <f t="shared" si="691"/>
        <v>1</v>
      </c>
      <c r="N8732" s="3" t="str">
        <f t="shared" si="692"/>
        <v>Y</v>
      </c>
      <c r="O8732" t="s">
        <v>28008</v>
      </c>
      <c r="Q8732" t="str">
        <f t="shared" si="688"/>
        <v>COPY 82252.dat sel\82252.dat</v>
      </c>
      <c r="R8732" t="str">
        <f>IF(ISNA(VLOOKUP(B8732,Rendered!$B$1:$C$1000,1,FALSE)),"N","Y")</f>
        <v>N</v>
      </c>
    </row>
    <row r="8733" spans="1:18" hidden="1" x14ac:dyDescent="0.35">
      <c r="A8733" t="s">
        <v>6945</v>
      </c>
      <c r="B8733" t="s">
        <v>21837</v>
      </c>
      <c r="C8733" t="s">
        <v>21838</v>
      </c>
      <c r="D8733" t="s">
        <v>30</v>
      </c>
      <c r="E8733">
        <v>2022</v>
      </c>
      <c r="F8733">
        <v>2022</v>
      </c>
      <c r="J8733">
        <f t="shared" si="689"/>
        <v>0</v>
      </c>
      <c r="K8733" t="str">
        <f>IF(OR(J8733&gt;Ограничения!$B$1,Sheet!G14456&gt;Ограничения!$B$2,Sheet!H14456&gt;Ограничения!$B$2,Sheet!I14456&gt;Ограничения!$B$2,),"Not compatible","Compatible")</f>
        <v>Compatible</v>
      </c>
      <c r="L8733">
        <f t="shared" si="690"/>
        <v>82252</v>
      </c>
      <c r="M8733" s="3">
        <f t="shared" si="691"/>
        <v>1</v>
      </c>
      <c r="N8733" s="3" t="str">
        <f t="shared" si="692"/>
        <v>Y</v>
      </c>
      <c r="O8733" t="s">
        <v>28008</v>
      </c>
      <c r="Q8733" t="str">
        <f t="shared" si="688"/>
        <v>COPY 82252.dat sel\82252.dat</v>
      </c>
      <c r="R8733" t="str">
        <f>IF(ISNA(VLOOKUP(B8733,Rendered!$B$1:$C$1000,1,FALSE)),"N","Y")</f>
        <v>N</v>
      </c>
    </row>
    <row r="8734" spans="1:18" hidden="1" x14ac:dyDescent="0.35">
      <c r="A8734" t="s">
        <v>6945</v>
      </c>
      <c r="B8734" t="s">
        <v>21837</v>
      </c>
      <c r="C8734" t="s">
        <v>21838</v>
      </c>
      <c r="D8734" t="s">
        <v>30</v>
      </c>
      <c r="E8734">
        <v>2022</v>
      </c>
      <c r="F8734">
        <v>2022</v>
      </c>
      <c r="J8734">
        <f t="shared" si="689"/>
        <v>0</v>
      </c>
      <c r="K8734" t="str">
        <f>IF(OR(J8734&gt;Ограничения!$B$1,Sheet!G16160&gt;Ограничения!$B$2,Sheet!H16160&gt;Ограничения!$B$2,Sheet!I16160&gt;Ограничения!$B$2,),"Not compatible","Compatible")</f>
        <v>Compatible</v>
      </c>
      <c r="L8734">
        <f t="shared" si="690"/>
        <v>82252</v>
      </c>
      <c r="M8734" s="3">
        <f t="shared" si="691"/>
        <v>0</v>
      </c>
      <c r="N8734" s="3" t="str">
        <f t="shared" si="692"/>
        <v>Y</v>
      </c>
      <c r="O8734" t="s">
        <v>28008</v>
      </c>
      <c r="Q8734" t="str">
        <f t="shared" si="688"/>
        <v>COPY 82252.dat sel\82252.dat</v>
      </c>
      <c r="R8734" t="str">
        <f>IF(ISNA(VLOOKUP(B8734,Rendered!$B$1:$C$1000,1,FALSE)),"N","Y")</f>
        <v>N</v>
      </c>
    </row>
    <row r="8735" spans="1:18" hidden="1" x14ac:dyDescent="0.35">
      <c r="A8735" t="s">
        <v>6945</v>
      </c>
      <c r="B8735" t="s">
        <v>21839</v>
      </c>
      <c r="C8735" t="s">
        <v>21840</v>
      </c>
      <c r="D8735" t="s">
        <v>13</v>
      </c>
      <c r="E8735">
        <v>2019</v>
      </c>
      <c r="F8735">
        <v>2019</v>
      </c>
      <c r="J8735">
        <f t="shared" si="689"/>
        <v>0</v>
      </c>
      <c r="K8735" t="str">
        <f>IF(OR(J8735&gt;Ограничения!$B$1,Sheet!G11367&gt;Ограничения!$B$2,Sheet!H11367&gt;Ограничения!$B$2,Sheet!I11367&gt;Ограничения!$B$2,),"Not compatible","Compatible")</f>
        <v>Compatible</v>
      </c>
      <c r="L8735" t="str">
        <f t="shared" si="690"/>
        <v>Модификация</v>
      </c>
      <c r="M8735" s="3">
        <f t="shared" si="691"/>
        <v>1</v>
      </c>
      <c r="N8735" s="3" t="str">
        <f t="shared" si="692"/>
        <v>Y</v>
      </c>
      <c r="O8735" t="s">
        <v>28008</v>
      </c>
      <c r="Q8735" t="str">
        <f t="shared" si="688"/>
        <v>COPY 41153pb01.dat sel\41153pb01.dat</v>
      </c>
      <c r="R8735" t="str">
        <f>IF(ISNA(VLOOKUP(B8735,Rendered!$B$1:$C$1000,1,FALSE)),"N","Y")</f>
        <v>N</v>
      </c>
    </row>
    <row r="8736" spans="1:18" hidden="1" x14ac:dyDescent="0.35">
      <c r="A8736" t="s">
        <v>6945</v>
      </c>
      <c r="B8736" t="s">
        <v>21839</v>
      </c>
      <c r="C8736" t="s">
        <v>21840</v>
      </c>
      <c r="D8736" t="s">
        <v>13</v>
      </c>
      <c r="E8736">
        <v>2019</v>
      </c>
      <c r="F8736">
        <v>2019</v>
      </c>
      <c r="J8736">
        <f t="shared" si="689"/>
        <v>0</v>
      </c>
      <c r="K8736" t="str">
        <f>IF(OR(J8736&gt;Ограничения!$B$1,Sheet!G14457&gt;Ограничения!$B$2,Sheet!H14457&gt;Ограничения!$B$2,Sheet!I14457&gt;Ограничения!$B$2,),"Not compatible","Compatible")</f>
        <v>Compatible</v>
      </c>
      <c r="L8736" t="str">
        <f t="shared" si="690"/>
        <v>Модификация</v>
      </c>
      <c r="M8736" s="3">
        <f t="shared" si="691"/>
        <v>1</v>
      </c>
      <c r="N8736" s="3" t="str">
        <f t="shared" si="692"/>
        <v>Y</v>
      </c>
      <c r="O8736" t="s">
        <v>28008</v>
      </c>
      <c r="Q8736" t="str">
        <f t="shared" si="688"/>
        <v>COPY 41153pb01.dat sel\41153pb01.dat</v>
      </c>
      <c r="R8736" t="str">
        <f>IF(ISNA(VLOOKUP(B8736,Rendered!$B$1:$C$1000,1,FALSE)),"N","Y")</f>
        <v>N</v>
      </c>
    </row>
    <row r="8737" spans="1:18" hidden="1" x14ac:dyDescent="0.35">
      <c r="A8737" t="s">
        <v>6945</v>
      </c>
      <c r="B8737" t="s">
        <v>21839</v>
      </c>
      <c r="C8737" t="s">
        <v>21840</v>
      </c>
      <c r="D8737" t="s">
        <v>13</v>
      </c>
      <c r="E8737">
        <v>2019</v>
      </c>
      <c r="F8737">
        <v>2019</v>
      </c>
      <c r="J8737">
        <f t="shared" si="689"/>
        <v>0</v>
      </c>
      <c r="K8737" t="str">
        <f>IF(OR(J8737&gt;Ограничения!$B$1,Sheet!G16161&gt;Ограничения!$B$2,Sheet!H16161&gt;Ограничения!$B$2,Sheet!I16161&gt;Ограничения!$B$2,),"Not compatible","Compatible")</f>
        <v>Compatible</v>
      </c>
      <c r="L8737" t="str">
        <f t="shared" si="690"/>
        <v>Модификация</v>
      </c>
      <c r="M8737" s="3">
        <f t="shared" si="691"/>
        <v>0</v>
      </c>
      <c r="N8737" s="3" t="str">
        <f t="shared" si="692"/>
        <v>Y</v>
      </c>
      <c r="O8737" t="s">
        <v>28008</v>
      </c>
      <c r="Q8737" t="str">
        <f t="shared" si="688"/>
        <v>COPY 41153pb01.dat sel\41153pb01.dat</v>
      </c>
      <c r="R8737" t="str">
        <f>IF(ISNA(VLOOKUP(B8737,Rendered!$B$1:$C$1000,1,FALSE)),"N","Y")</f>
        <v>N</v>
      </c>
    </row>
    <row r="8738" spans="1:18" hidden="1" x14ac:dyDescent="0.35">
      <c r="A8738" t="s">
        <v>6945</v>
      </c>
      <c r="B8738" t="s">
        <v>21841</v>
      </c>
      <c r="C8738" t="s">
        <v>21842</v>
      </c>
      <c r="D8738" t="s">
        <v>13</v>
      </c>
      <c r="E8738">
        <v>2019</v>
      </c>
      <c r="F8738">
        <v>2019</v>
      </c>
      <c r="J8738">
        <f t="shared" si="689"/>
        <v>0</v>
      </c>
      <c r="K8738" t="str">
        <f>IF(OR(J8738&gt;Ограничения!$B$1,Sheet!G11368&gt;Ограничения!$B$2,Sheet!H11368&gt;Ограничения!$B$2,Sheet!I11368&gt;Ограничения!$B$2,),"Not compatible","Compatible")</f>
        <v>Compatible</v>
      </c>
      <c r="L8738" t="str">
        <f t="shared" si="690"/>
        <v>Модификация</v>
      </c>
      <c r="M8738" s="3">
        <f t="shared" si="691"/>
        <v>1</v>
      </c>
      <c r="N8738" s="3" t="str">
        <f t="shared" si="692"/>
        <v>Y</v>
      </c>
      <c r="O8738" t="s">
        <v>28008</v>
      </c>
      <c r="Q8738" t="str">
        <f t="shared" si="688"/>
        <v>COPY 41153pb03.dat sel\41153pb03.dat</v>
      </c>
      <c r="R8738" t="str">
        <f>IF(ISNA(VLOOKUP(B8738,Rendered!$B$1:$C$1000,1,FALSE)),"N","Y")</f>
        <v>N</v>
      </c>
    </row>
    <row r="8739" spans="1:18" hidden="1" x14ac:dyDescent="0.35">
      <c r="A8739" t="s">
        <v>6945</v>
      </c>
      <c r="B8739" t="s">
        <v>21841</v>
      </c>
      <c r="C8739" t="s">
        <v>21842</v>
      </c>
      <c r="D8739" t="s">
        <v>13</v>
      </c>
      <c r="E8739">
        <v>2019</v>
      </c>
      <c r="F8739">
        <v>2019</v>
      </c>
      <c r="J8739">
        <f t="shared" si="689"/>
        <v>0</v>
      </c>
      <c r="K8739" t="str">
        <f>IF(OR(J8739&gt;Ограничения!$B$1,Sheet!G14458&gt;Ограничения!$B$2,Sheet!H14458&gt;Ограничения!$B$2,Sheet!I14458&gt;Ограничения!$B$2,),"Not compatible","Compatible")</f>
        <v>Compatible</v>
      </c>
      <c r="L8739" t="str">
        <f t="shared" si="690"/>
        <v>Модификация</v>
      </c>
      <c r="M8739" s="3">
        <f t="shared" si="691"/>
        <v>1</v>
      </c>
      <c r="N8739" s="3" t="str">
        <f t="shared" si="692"/>
        <v>Y</v>
      </c>
      <c r="O8739" t="s">
        <v>28008</v>
      </c>
      <c r="Q8739" t="str">
        <f t="shared" si="688"/>
        <v>COPY 41153pb03.dat sel\41153pb03.dat</v>
      </c>
      <c r="R8739" t="str">
        <f>IF(ISNA(VLOOKUP(B8739,Rendered!$B$1:$C$1000,1,FALSE)),"N","Y")</f>
        <v>N</v>
      </c>
    </row>
    <row r="8740" spans="1:18" hidden="1" x14ac:dyDescent="0.35">
      <c r="A8740" t="s">
        <v>6945</v>
      </c>
      <c r="B8740" t="s">
        <v>21841</v>
      </c>
      <c r="C8740" t="s">
        <v>21842</v>
      </c>
      <c r="D8740" t="s">
        <v>13</v>
      </c>
      <c r="E8740">
        <v>2019</v>
      </c>
      <c r="F8740">
        <v>2019</v>
      </c>
      <c r="J8740">
        <f t="shared" si="689"/>
        <v>0</v>
      </c>
      <c r="K8740" t="str">
        <f>IF(OR(J8740&gt;Ограничения!$B$1,Sheet!G16162&gt;Ограничения!$B$2,Sheet!H16162&gt;Ограничения!$B$2,Sheet!I16162&gt;Ограничения!$B$2,),"Not compatible","Compatible")</f>
        <v>Compatible</v>
      </c>
      <c r="L8740" t="str">
        <f t="shared" si="690"/>
        <v>Модификация</v>
      </c>
      <c r="M8740" s="3">
        <f t="shared" si="691"/>
        <v>0</v>
      </c>
      <c r="N8740" s="3" t="str">
        <f t="shared" si="692"/>
        <v>Y</v>
      </c>
      <c r="O8740" t="s">
        <v>28008</v>
      </c>
      <c r="Q8740" t="str">
        <f t="shared" si="688"/>
        <v>COPY 41153pb03.dat sel\41153pb03.dat</v>
      </c>
      <c r="R8740" t="str">
        <f>IF(ISNA(VLOOKUP(B8740,Rendered!$B$1:$C$1000,1,FALSE)),"N","Y")</f>
        <v>N</v>
      </c>
    </row>
    <row r="8741" spans="1:18" hidden="1" x14ac:dyDescent="0.35">
      <c r="A8741" t="s">
        <v>6945</v>
      </c>
      <c r="B8741" t="s">
        <v>21843</v>
      </c>
      <c r="C8741" t="s">
        <v>21844</v>
      </c>
      <c r="D8741" t="s">
        <v>13</v>
      </c>
      <c r="E8741">
        <v>2019</v>
      </c>
      <c r="F8741">
        <v>2020</v>
      </c>
      <c r="J8741">
        <f t="shared" si="689"/>
        <v>0</v>
      </c>
      <c r="K8741" t="str">
        <f>IF(OR(J8741&gt;Ограничения!$B$1,Sheet!G11369&gt;Ограничения!$B$2,Sheet!H11369&gt;Ограничения!$B$2,Sheet!I11369&gt;Ограничения!$B$2,),"Not compatible","Compatible")</f>
        <v>Compatible</v>
      </c>
      <c r="L8741" t="str">
        <f t="shared" si="690"/>
        <v>Модификация</v>
      </c>
      <c r="M8741" s="3">
        <f t="shared" si="691"/>
        <v>1</v>
      </c>
      <c r="N8741" s="3" t="str">
        <f t="shared" si="692"/>
        <v>Y</v>
      </c>
      <c r="O8741" t="s">
        <v>28008</v>
      </c>
      <c r="Q8741" t="str">
        <f t="shared" si="688"/>
        <v>COPY 41153pb02.dat sel\41153pb02.dat</v>
      </c>
      <c r="R8741" t="str">
        <f>IF(ISNA(VLOOKUP(B8741,Rendered!$B$1:$C$1000,1,FALSE)),"N","Y")</f>
        <v>N</v>
      </c>
    </row>
    <row r="8742" spans="1:18" hidden="1" x14ac:dyDescent="0.35">
      <c r="A8742" t="s">
        <v>6945</v>
      </c>
      <c r="B8742" t="s">
        <v>21843</v>
      </c>
      <c r="C8742" t="s">
        <v>21844</v>
      </c>
      <c r="D8742" t="s">
        <v>13</v>
      </c>
      <c r="E8742">
        <v>2019</v>
      </c>
      <c r="F8742">
        <v>2020</v>
      </c>
      <c r="J8742">
        <f t="shared" si="689"/>
        <v>0</v>
      </c>
      <c r="K8742" t="str">
        <f>IF(OR(J8742&gt;Ограничения!$B$1,Sheet!G14459&gt;Ограничения!$B$2,Sheet!H14459&gt;Ограничения!$B$2,Sheet!I14459&gt;Ограничения!$B$2,),"Not compatible","Compatible")</f>
        <v>Compatible</v>
      </c>
      <c r="L8742" t="str">
        <f t="shared" si="690"/>
        <v>Модификация</v>
      </c>
      <c r="M8742" s="3">
        <f t="shared" si="691"/>
        <v>1</v>
      </c>
      <c r="N8742" s="3" t="str">
        <f t="shared" si="692"/>
        <v>Y</v>
      </c>
      <c r="O8742" t="s">
        <v>28008</v>
      </c>
      <c r="Q8742" t="str">
        <f t="shared" si="688"/>
        <v>COPY 41153pb02.dat sel\41153pb02.dat</v>
      </c>
      <c r="R8742" t="str">
        <f>IF(ISNA(VLOOKUP(B8742,Rendered!$B$1:$C$1000,1,FALSE)),"N","Y")</f>
        <v>N</v>
      </c>
    </row>
    <row r="8743" spans="1:18" hidden="1" x14ac:dyDescent="0.35">
      <c r="A8743" t="s">
        <v>6945</v>
      </c>
      <c r="B8743" t="s">
        <v>21843</v>
      </c>
      <c r="C8743" t="s">
        <v>21844</v>
      </c>
      <c r="D8743" t="s">
        <v>13</v>
      </c>
      <c r="E8743">
        <v>2019</v>
      </c>
      <c r="F8743">
        <v>2020</v>
      </c>
      <c r="J8743">
        <f t="shared" si="689"/>
        <v>0</v>
      </c>
      <c r="K8743" t="str">
        <f>IF(OR(J8743&gt;Ограничения!$B$1,Sheet!G16163&gt;Ограничения!$B$2,Sheet!H16163&gt;Ограничения!$B$2,Sheet!I16163&gt;Ограничения!$B$2,),"Not compatible","Compatible")</f>
        <v>Compatible</v>
      </c>
      <c r="L8743" t="str">
        <f t="shared" si="690"/>
        <v>Модификация</v>
      </c>
      <c r="M8743" s="3">
        <f t="shared" si="691"/>
        <v>0</v>
      </c>
      <c r="N8743" s="3" t="str">
        <f t="shared" si="692"/>
        <v>Y</v>
      </c>
      <c r="O8743" t="s">
        <v>28008</v>
      </c>
      <c r="Q8743" t="str">
        <f t="shared" si="688"/>
        <v>COPY 41153pb02.dat sel\41153pb02.dat</v>
      </c>
      <c r="R8743" t="str">
        <f>IF(ISNA(VLOOKUP(B8743,Rendered!$B$1:$C$1000,1,FALSE)),"N","Y")</f>
        <v>N</v>
      </c>
    </row>
    <row r="8744" spans="1:18" hidden="1" x14ac:dyDescent="0.35">
      <c r="A8744" t="s">
        <v>6945</v>
      </c>
      <c r="B8744" t="s">
        <v>21845</v>
      </c>
      <c r="C8744" t="s">
        <v>21846</v>
      </c>
      <c r="D8744" t="s">
        <v>27</v>
      </c>
      <c r="E8744">
        <v>2017</v>
      </c>
      <c r="F8744">
        <v>2021</v>
      </c>
      <c r="J8744">
        <f t="shared" si="689"/>
        <v>0</v>
      </c>
      <c r="K8744" t="str">
        <f>IF(OR(J8744&gt;Ограничения!$B$1,Sheet!G11370&gt;Ограничения!$B$2,Sheet!H11370&gt;Ограничения!$B$2,Sheet!I11370&gt;Ограничения!$B$2,),"Not compatible","Compatible")</f>
        <v>Compatible</v>
      </c>
      <c r="L8744">
        <f t="shared" si="690"/>
        <v>28679</v>
      </c>
      <c r="M8744" s="3">
        <f t="shared" si="691"/>
        <v>1</v>
      </c>
      <c r="N8744" s="3" t="str">
        <f t="shared" si="692"/>
        <v>Y</v>
      </c>
      <c r="O8744" t="s">
        <v>28008</v>
      </c>
      <c r="Q8744" t="str">
        <f t="shared" si="688"/>
        <v>COPY 28679.dat sel\28679.dat</v>
      </c>
      <c r="R8744" t="str">
        <f>IF(ISNA(VLOOKUP(B8744,Rendered!$B$1:$C$1000,1,FALSE)),"N","Y")</f>
        <v>N</v>
      </c>
    </row>
    <row r="8745" spans="1:18" hidden="1" x14ac:dyDescent="0.35">
      <c r="A8745" t="s">
        <v>6945</v>
      </c>
      <c r="B8745" t="s">
        <v>21845</v>
      </c>
      <c r="C8745" t="s">
        <v>21846</v>
      </c>
      <c r="D8745" t="s">
        <v>27</v>
      </c>
      <c r="E8745">
        <v>2017</v>
      </c>
      <c r="F8745">
        <v>2021</v>
      </c>
      <c r="J8745">
        <f t="shared" si="689"/>
        <v>0</v>
      </c>
      <c r="K8745" t="str">
        <f>IF(OR(J8745&gt;Ограничения!$B$1,Sheet!G14460&gt;Ограничения!$B$2,Sheet!H14460&gt;Ограничения!$B$2,Sheet!I14460&gt;Ограничения!$B$2,),"Not compatible","Compatible")</f>
        <v>Compatible</v>
      </c>
      <c r="L8745">
        <f t="shared" si="690"/>
        <v>28679</v>
      </c>
      <c r="M8745" s="3">
        <f t="shared" si="691"/>
        <v>1</v>
      </c>
      <c r="N8745" s="3" t="str">
        <f t="shared" si="692"/>
        <v>Y</v>
      </c>
      <c r="O8745" t="s">
        <v>28008</v>
      </c>
      <c r="Q8745" t="str">
        <f t="shared" si="688"/>
        <v>COPY 28679.dat sel\28679.dat</v>
      </c>
      <c r="R8745" t="str">
        <f>IF(ISNA(VLOOKUP(B8745,Rendered!$B$1:$C$1000,1,FALSE)),"N","Y")</f>
        <v>N</v>
      </c>
    </row>
    <row r="8746" spans="1:18" hidden="1" x14ac:dyDescent="0.35">
      <c r="A8746" t="s">
        <v>6945</v>
      </c>
      <c r="B8746" t="s">
        <v>21845</v>
      </c>
      <c r="C8746" t="s">
        <v>21846</v>
      </c>
      <c r="D8746" t="s">
        <v>27</v>
      </c>
      <c r="E8746">
        <v>2017</v>
      </c>
      <c r="F8746">
        <v>2021</v>
      </c>
      <c r="J8746">
        <f t="shared" si="689"/>
        <v>0</v>
      </c>
      <c r="K8746" t="str">
        <f>IF(OR(J8746&gt;Ограничения!$B$1,Sheet!G16164&gt;Ограничения!$B$2,Sheet!H16164&gt;Ограничения!$B$2,Sheet!I16164&gt;Ограничения!$B$2,),"Not compatible","Compatible")</f>
        <v>Compatible</v>
      </c>
      <c r="L8746">
        <f t="shared" si="690"/>
        <v>28679</v>
      </c>
      <c r="M8746" s="3">
        <f t="shared" si="691"/>
        <v>0</v>
      </c>
      <c r="N8746" s="3" t="str">
        <f t="shared" si="692"/>
        <v>Y</v>
      </c>
      <c r="O8746" t="s">
        <v>28008</v>
      </c>
      <c r="Q8746" t="str">
        <f t="shared" si="688"/>
        <v>COPY 28679.dat sel\28679.dat</v>
      </c>
      <c r="R8746" t="str">
        <f>IF(ISNA(VLOOKUP(B8746,Rendered!$B$1:$C$1000,1,FALSE)),"N","Y")</f>
        <v>N</v>
      </c>
    </row>
    <row r="8747" spans="1:18" hidden="1" x14ac:dyDescent="0.35">
      <c r="A8747" t="s">
        <v>6945</v>
      </c>
      <c r="B8747" t="s">
        <v>21847</v>
      </c>
      <c r="C8747" t="s">
        <v>21848</v>
      </c>
      <c r="D8747" t="s">
        <v>59</v>
      </c>
      <c r="E8747">
        <v>2012</v>
      </c>
      <c r="F8747">
        <v>2022</v>
      </c>
      <c r="J8747">
        <f t="shared" si="689"/>
        <v>0</v>
      </c>
      <c r="K8747" t="str">
        <f>IF(OR(J8747&gt;Ограничения!$B$1,Sheet!G11371&gt;Ограничения!$B$2,Sheet!H11371&gt;Ограничения!$B$2,Sheet!I11371&gt;Ограничения!$B$2,),"Not compatible","Compatible")</f>
        <v>Compatible</v>
      </c>
      <c r="L8747">
        <f t="shared" si="690"/>
        <v>98128</v>
      </c>
      <c r="M8747" s="3">
        <f t="shared" si="691"/>
        <v>1</v>
      </c>
      <c r="N8747" s="3" t="str">
        <f t="shared" si="692"/>
        <v>Y</v>
      </c>
      <c r="O8747" t="s">
        <v>28008</v>
      </c>
      <c r="Q8747" t="str">
        <f t="shared" si="688"/>
        <v>COPY 98128.dat sel\98128.dat</v>
      </c>
      <c r="R8747" t="str">
        <f>IF(ISNA(VLOOKUP(B8747,Rendered!$B$1:$C$1000,1,FALSE)),"N","Y")</f>
        <v>N</v>
      </c>
    </row>
    <row r="8748" spans="1:18" hidden="1" x14ac:dyDescent="0.35">
      <c r="A8748" t="s">
        <v>6945</v>
      </c>
      <c r="B8748" t="s">
        <v>21847</v>
      </c>
      <c r="C8748" t="s">
        <v>21848</v>
      </c>
      <c r="D8748" t="s">
        <v>59</v>
      </c>
      <c r="E8748">
        <v>2012</v>
      </c>
      <c r="F8748">
        <v>2022</v>
      </c>
      <c r="J8748">
        <f t="shared" si="689"/>
        <v>0</v>
      </c>
      <c r="K8748" t="str">
        <f>IF(OR(J8748&gt;Ограничения!$B$1,Sheet!G14461&gt;Ограничения!$B$2,Sheet!H14461&gt;Ограничения!$B$2,Sheet!I14461&gt;Ограничения!$B$2,),"Not compatible","Compatible")</f>
        <v>Compatible</v>
      </c>
      <c r="L8748">
        <f t="shared" si="690"/>
        <v>98128</v>
      </c>
      <c r="M8748" s="3">
        <f t="shared" si="691"/>
        <v>1</v>
      </c>
      <c r="N8748" s="3" t="str">
        <f t="shared" si="692"/>
        <v>Y</v>
      </c>
      <c r="O8748" t="s">
        <v>28008</v>
      </c>
      <c r="Q8748" t="str">
        <f t="shared" si="688"/>
        <v>COPY 98128.dat sel\98128.dat</v>
      </c>
      <c r="R8748" t="str">
        <f>IF(ISNA(VLOOKUP(B8748,Rendered!$B$1:$C$1000,1,FALSE)),"N","Y")</f>
        <v>N</v>
      </c>
    </row>
    <row r="8749" spans="1:18" hidden="1" x14ac:dyDescent="0.35">
      <c r="A8749" t="s">
        <v>6945</v>
      </c>
      <c r="B8749" t="s">
        <v>21847</v>
      </c>
      <c r="C8749" t="s">
        <v>21848</v>
      </c>
      <c r="D8749" t="s">
        <v>59</v>
      </c>
      <c r="E8749">
        <v>2012</v>
      </c>
      <c r="F8749">
        <v>2022</v>
      </c>
      <c r="J8749">
        <f t="shared" si="689"/>
        <v>0</v>
      </c>
      <c r="K8749" t="str">
        <f>IF(OR(J8749&gt;Ограничения!$B$1,Sheet!G16165&gt;Ограничения!$B$2,Sheet!H16165&gt;Ограничения!$B$2,Sheet!I16165&gt;Ограничения!$B$2,),"Not compatible","Compatible")</f>
        <v>Compatible</v>
      </c>
      <c r="L8749">
        <f t="shared" si="690"/>
        <v>98128</v>
      </c>
      <c r="M8749" s="3">
        <f t="shared" si="691"/>
        <v>0</v>
      </c>
      <c r="N8749" s="3" t="str">
        <f t="shared" si="692"/>
        <v>Y</v>
      </c>
      <c r="O8749" t="s">
        <v>28008</v>
      </c>
      <c r="Q8749" t="str">
        <f t="shared" ref="Q8749:Q8812" si="693">_xlfn.CONCAT("COPY ",B8749,".dat sel\",B8749,".dat")</f>
        <v>COPY 98128.dat sel\98128.dat</v>
      </c>
      <c r="R8749" t="str">
        <f>IF(ISNA(VLOOKUP(B8749,Rendered!$B$1:$C$1000,1,FALSE)),"N","Y")</f>
        <v>N</v>
      </c>
    </row>
    <row r="8750" spans="1:18" hidden="1" x14ac:dyDescent="0.35">
      <c r="A8750" t="s">
        <v>6945</v>
      </c>
      <c r="B8750" t="s">
        <v>21849</v>
      </c>
      <c r="C8750" t="s">
        <v>21850</v>
      </c>
      <c r="D8750" t="s">
        <v>52</v>
      </c>
      <c r="E8750">
        <v>1998</v>
      </c>
      <c r="F8750">
        <v>2011</v>
      </c>
      <c r="J8750">
        <f t="shared" si="689"/>
        <v>0</v>
      </c>
      <c r="K8750" t="str">
        <f>IF(OR(J8750&gt;Ограничения!$B$1,Sheet!G11372&gt;Ограничения!$B$2,Sheet!H11372&gt;Ограничения!$B$2,Sheet!I11372&gt;Ограничения!$B$2,),"Not compatible","Compatible")</f>
        <v>Compatible</v>
      </c>
      <c r="L8750">
        <f t="shared" si="690"/>
        <v>30175</v>
      </c>
      <c r="M8750" s="3">
        <f t="shared" si="691"/>
        <v>1</v>
      </c>
      <c r="N8750" s="3" t="str">
        <f t="shared" si="692"/>
        <v>Y</v>
      </c>
      <c r="O8750" t="s">
        <v>28008</v>
      </c>
      <c r="Q8750" t="str">
        <f t="shared" si="693"/>
        <v>COPY 30175.dat sel\30175.dat</v>
      </c>
      <c r="R8750" t="str">
        <f>IF(ISNA(VLOOKUP(B8750,Rendered!$B$1:$C$1000,1,FALSE)),"N","Y")</f>
        <v>N</v>
      </c>
    </row>
    <row r="8751" spans="1:18" hidden="1" x14ac:dyDescent="0.35">
      <c r="A8751" t="s">
        <v>6945</v>
      </c>
      <c r="B8751" t="s">
        <v>21849</v>
      </c>
      <c r="C8751" t="s">
        <v>21850</v>
      </c>
      <c r="D8751" t="s">
        <v>52</v>
      </c>
      <c r="E8751">
        <v>1998</v>
      </c>
      <c r="F8751">
        <v>2011</v>
      </c>
      <c r="J8751">
        <f t="shared" si="689"/>
        <v>0</v>
      </c>
      <c r="K8751" t="str">
        <f>IF(OR(J8751&gt;Ограничения!$B$1,Sheet!G14462&gt;Ограничения!$B$2,Sheet!H14462&gt;Ограничения!$B$2,Sheet!I14462&gt;Ограничения!$B$2,),"Not compatible","Compatible")</f>
        <v>Compatible</v>
      </c>
      <c r="L8751">
        <f t="shared" si="690"/>
        <v>30175</v>
      </c>
      <c r="M8751" s="3">
        <f t="shared" si="691"/>
        <v>1</v>
      </c>
      <c r="N8751" s="3" t="str">
        <f t="shared" si="692"/>
        <v>Y</v>
      </c>
      <c r="O8751" t="s">
        <v>28008</v>
      </c>
      <c r="Q8751" t="str">
        <f t="shared" si="693"/>
        <v>COPY 30175.dat sel\30175.dat</v>
      </c>
      <c r="R8751" t="str">
        <f>IF(ISNA(VLOOKUP(B8751,Rendered!$B$1:$C$1000,1,FALSE)),"N","Y")</f>
        <v>N</v>
      </c>
    </row>
    <row r="8752" spans="1:18" hidden="1" x14ac:dyDescent="0.35">
      <c r="A8752" t="s">
        <v>6945</v>
      </c>
      <c r="B8752" t="s">
        <v>21849</v>
      </c>
      <c r="C8752" t="s">
        <v>21850</v>
      </c>
      <c r="D8752" t="s">
        <v>52</v>
      </c>
      <c r="E8752">
        <v>1998</v>
      </c>
      <c r="F8752">
        <v>2011</v>
      </c>
      <c r="J8752">
        <f t="shared" si="689"/>
        <v>0</v>
      </c>
      <c r="K8752" t="str">
        <f>IF(OR(J8752&gt;Ограничения!$B$1,Sheet!G16166&gt;Ограничения!$B$2,Sheet!H16166&gt;Ограничения!$B$2,Sheet!I16166&gt;Ограничения!$B$2,),"Not compatible","Compatible")</f>
        <v>Compatible</v>
      </c>
      <c r="L8752">
        <f t="shared" si="690"/>
        <v>30175</v>
      </c>
      <c r="M8752" s="3">
        <f t="shared" si="691"/>
        <v>0</v>
      </c>
      <c r="N8752" s="3" t="str">
        <f t="shared" si="692"/>
        <v>Y</v>
      </c>
      <c r="O8752" t="s">
        <v>28008</v>
      </c>
      <c r="Q8752" t="str">
        <f t="shared" si="693"/>
        <v>COPY 30175.dat sel\30175.dat</v>
      </c>
      <c r="R8752" t="str">
        <f>IF(ISNA(VLOOKUP(B8752,Rendered!$B$1:$C$1000,1,FALSE)),"N","Y")</f>
        <v>N</v>
      </c>
    </row>
    <row r="8753" spans="1:18" hidden="1" x14ac:dyDescent="0.35">
      <c r="A8753" t="s">
        <v>6945</v>
      </c>
      <c r="B8753" t="s">
        <v>21851</v>
      </c>
      <c r="C8753" t="s">
        <v>21852</v>
      </c>
      <c r="D8753" t="s">
        <v>27</v>
      </c>
      <c r="E8753">
        <v>2022</v>
      </c>
      <c r="F8753">
        <v>2022</v>
      </c>
      <c r="J8753">
        <f t="shared" si="689"/>
        <v>0</v>
      </c>
      <c r="K8753" t="str">
        <f>IF(OR(J8753&gt;Ограничения!$B$1,Sheet!G11373&gt;Ограничения!$B$2,Sheet!H11373&gt;Ограничения!$B$2,Sheet!I11373&gt;Ограничения!$B$2,),"Not compatible","Compatible")</f>
        <v>Not compatible</v>
      </c>
      <c r="L8753">
        <f t="shared" si="690"/>
        <v>86185</v>
      </c>
      <c r="M8753" s="3">
        <f t="shared" si="691"/>
        <v>1</v>
      </c>
      <c r="N8753" s="3" t="str">
        <f t="shared" si="692"/>
        <v>Y</v>
      </c>
      <c r="O8753" t="s">
        <v>28008</v>
      </c>
      <c r="Q8753" t="str">
        <f t="shared" si="693"/>
        <v>COPY 86185.dat sel\86185.dat</v>
      </c>
      <c r="R8753" t="str">
        <f>IF(ISNA(VLOOKUP(B8753,Rendered!$B$1:$C$1000,1,FALSE)),"N","Y")</f>
        <v>N</v>
      </c>
    </row>
    <row r="8754" spans="1:18" hidden="1" x14ac:dyDescent="0.35">
      <c r="A8754" t="s">
        <v>6945</v>
      </c>
      <c r="B8754" t="s">
        <v>21851</v>
      </c>
      <c r="C8754" t="s">
        <v>21852</v>
      </c>
      <c r="D8754" t="s">
        <v>27</v>
      </c>
      <c r="E8754">
        <v>2022</v>
      </c>
      <c r="F8754">
        <v>2022</v>
      </c>
      <c r="J8754">
        <f t="shared" si="689"/>
        <v>0</v>
      </c>
      <c r="K8754" t="str">
        <f>IF(OR(J8754&gt;Ограничения!$B$1,Sheet!G14463&gt;Ограничения!$B$2,Sheet!H14463&gt;Ограничения!$B$2,Sheet!I14463&gt;Ограничения!$B$2,),"Not compatible","Compatible")</f>
        <v>Compatible</v>
      </c>
      <c r="L8754">
        <f t="shared" si="690"/>
        <v>86185</v>
      </c>
      <c r="M8754" s="3">
        <f t="shared" si="691"/>
        <v>1</v>
      </c>
      <c r="N8754" s="3" t="str">
        <f t="shared" si="692"/>
        <v>Y</v>
      </c>
      <c r="O8754" t="s">
        <v>28008</v>
      </c>
      <c r="Q8754" t="str">
        <f t="shared" si="693"/>
        <v>COPY 86185.dat sel\86185.dat</v>
      </c>
      <c r="R8754" t="str">
        <f>IF(ISNA(VLOOKUP(B8754,Rendered!$B$1:$C$1000,1,FALSE)),"N","Y")</f>
        <v>N</v>
      </c>
    </row>
    <row r="8755" spans="1:18" hidden="1" x14ac:dyDescent="0.35">
      <c r="A8755" t="s">
        <v>6945</v>
      </c>
      <c r="B8755" t="s">
        <v>21851</v>
      </c>
      <c r="C8755" t="s">
        <v>21852</v>
      </c>
      <c r="D8755" t="s">
        <v>27</v>
      </c>
      <c r="E8755">
        <v>2022</v>
      </c>
      <c r="F8755">
        <v>2022</v>
      </c>
      <c r="J8755">
        <f t="shared" si="689"/>
        <v>0</v>
      </c>
      <c r="K8755" t="str">
        <f>IF(OR(J8755&gt;Ограничения!$B$1,Sheet!G16167&gt;Ограничения!$B$2,Sheet!H16167&gt;Ограничения!$B$2,Sheet!I16167&gt;Ограничения!$B$2,),"Not compatible","Compatible")</f>
        <v>Compatible</v>
      </c>
      <c r="L8755">
        <f t="shared" si="690"/>
        <v>86185</v>
      </c>
      <c r="M8755" s="3">
        <f t="shared" si="691"/>
        <v>0</v>
      </c>
      <c r="N8755" s="3" t="str">
        <f t="shared" si="692"/>
        <v>Y</v>
      </c>
      <c r="O8755" t="s">
        <v>28008</v>
      </c>
      <c r="Q8755" t="str">
        <f t="shared" si="693"/>
        <v>COPY 86185.dat sel\86185.dat</v>
      </c>
      <c r="R8755" t="str">
        <f>IF(ISNA(VLOOKUP(B8755,Rendered!$B$1:$C$1000,1,FALSE)),"N","Y")</f>
        <v>N</v>
      </c>
    </row>
    <row r="8756" spans="1:18" hidden="1" x14ac:dyDescent="0.35">
      <c r="A8756" t="s">
        <v>6945</v>
      </c>
      <c r="B8756" t="s">
        <v>21853</v>
      </c>
      <c r="C8756" t="s">
        <v>21854</v>
      </c>
      <c r="D8756" t="s">
        <v>13</v>
      </c>
      <c r="E8756">
        <v>2018</v>
      </c>
      <c r="F8756">
        <v>2018</v>
      </c>
      <c r="J8756">
        <f t="shared" si="689"/>
        <v>0</v>
      </c>
      <c r="K8756" t="str">
        <f>IF(OR(J8756&gt;Ограничения!$B$1,Sheet!G11374&gt;Ограничения!$B$2,Sheet!H11374&gt;Ограничения!$B$2,Sheet!I11374&gt;Ограничения!$B$2,),"Not compatible","Compatible")</f>
        <v>Not compatible</v>
      </c>
      <c r="L8756" t="str">
        <f t="shared" si="690"/>
        <v>Модификация</v>
      </c>
      <c r="M8756" s="3">
        <f t="shared" si="691"/>
        <v>1</v>
      </c>
      <c r="N8756" s="3" t="str">
        <f t="shared" si="692"/>
        <v>Y</v>
      </c>
      <c r="O8756" t="s">
        <v>28008</v>
      </c>
      <c r="Q8756" t="str">
        <f t="shared" si="693"/>
        <v>COPY 98130pb07.dat sel\98130pb07.dat</v>
      </c>
      <c r="R8756" t="str">
        <f>IF(ISNA(VLOOKUP(B8756,Rendered!$B$1:$C$1000,1,FALSE)),"N","Y")</f>
        <v>N</v>
      </c>
    </row>
    <row r="8757" spans="1:18" hidden="1" x14ac:dyDescent="0.35">
      <c r="A8757" t="s">
        <v>6945</v>
      </c>
      <c r="B8757" t="s">
        <v>21853</v>
      </c>
      <c r="C8757" t="s">
        <v>21854</v>
      </c>
      <c r="D8757" t="s">
        <v>13</v>
      </c>
      <c r="E8757">
        <v>2018</v>
      </c>
      <c r="F8757">
        <v>2018</v>
      </c>
      <c r="J8757">
        <f t="shared" si="689"/>
        <v>0</v>
      </c>
      <c r="K8757" t="str">
        <f>IF(OR(J8757&gt;Ограничения!$B$1,Sheet!G14464&gt;Ограничения!$B$2,Sheet!H14464&gt;Ограничения!$B$2,Sheet!I14464&gt;Ограничения!$B$2,),"Not compatible","Compatible")</f>
        <v>Compatible</v>
      </c>
      <c r="L8757" t="str">
        <f t="shared" si="690"/>
        <v>Модификация</v>
      </c>
      <c r="M8757" s="3">
        <f t="shared" si="691"/>
        <v>1</v>
      </c>
      <c r="N8757" s="3" t="str">
        <f t="shared" si="692"/>
        <v>Y</v>
      </c>
      <c r="O8757" t="s">
        <v>28008</v>
      </c>
      <c r="Q8757" t="str">
        <f t="shared" si="693"/>
        <v>COPY 98130pb07.dat sel\98130pb07.dat</v>
      </c>
      <c r="R8757" t="str">
        <f>IF(ISNA(VLOOKUP(B8757,Rendered!$B$1:$C$1000,1,FALSE)),"N","Y")</f>
        <v>N</v>
      </c>
    </row>
    <row r="8758" spans="1:18" hidden="1" x14ac:dyDescent="0.35">
      <c r="A8758" t="s">
        <v>6945</v>
      </c>
      <c r="B8758" t="s">
        <v>21853</v>
      </c>
      <c r="C8758" t="s">
        <v>21854</v>
      </c>
      <c r="D8758" t="s">
        <v>13</v>
      </c>
      <c r="E8758">
        <v>2018</v>
      </c>
      <c r="F8758">
        <v>2018</v>
      </c>
      <c r="J8758">
        <f t="shared" si="689"/>
        <v>0</v>
      </c>
      <c r="K8758" t="str">
        <f>IF(OR(J8758&gt;Ограничения!$B$1,Sheet!G16168&gt;Ограничения!$B$2,Sheet!H16168&gt;Ограничения!$B$2,Sheet!I16168&gt;Ограничения!$B$2,),"Not compatible","Compatible")</f>
        <v>Compatible</v>
      </c>
      <c r="L8758" t="str">
        <f t="shared" si="690"/>
        <v>Модификация</v>
      </c>
      <c r="M8758" s="3">
        <f t="shared" si="691"/>
        <v>0</v>
      </c>
      <c r="N8758" s="3" t="str">
        <f t="shared" si="692"/>
        <v>Y</v>
      </c>
      <c r="O8758" t="s">
        <v>28008</v>
      </c>
      <c r="Q8758" t="str">
        <f t="shared" si="693"/>
        <v>COPY 98130pb07.dat sel\98130pb07.dat</v>
      </c>
      <c r="R8758" t="str">
        <f>IF(ISNA(VLOOKUP(B8758,Rendered!$B$1:$C$1000,1,FALSE)),"N","Y")</f>
        <v>N</v>
      </c>
    </row>
    <row r="8759" spans="1:18" hidden="1" x14ac:dyDescent="0.35">
      <c r="A8759" t="s">
        <v>6945</v>
      </c>
      <c r="B8759" t="s">
        <v>21855</v>
      </c>
      <c r="C8759" t="s">
        <v>21856</v>
      </c>
      <c r="D8759" t="s">
        <v>13</v>
      </c>
      <c r="E8759">
        <v>2019</v>
      </c>
      <c r="F8759">
        <v>2019</v>
      </c>
      <c r="J8759">
        <f t="shared" si="689"/>
        <v>0</v>
      </c>
      <c r="K8759" t="str">
        <f>IF(OR(J8759&gt;Ограничения!$B$1,Sheet!G11375&gt;Ограничения!$B$2,Sheet!H11375&gt;Ограничения!$B$2,Sheet!I11375&gt;Ограничения!$B$2,),"Not compatible","Compatible")</f>
        <v>Not compatible</v>
      </c>
      <c r="L8759" t="str">
        <f t="shared" si="690"/>
        <v>Модификация</v>
      </c>
      <c r="M8759" s="3">
        <f t="shared" si="691"/>
        <v>1</v>
      </c>
      <c r="N8759" s="3" t="str">
        <f t="shared" si="692"/>
        <v>Y</v>
      </c>
      <c r="O8759" t="s">
        <v>28008</v>
      </c>
      <c r="Q8759" t="str">
        <f t="shared" si="693"/>
        <v>COPY 98130pb08.dat sel\98130pb08.dat</v>
      </c>
      <c r="R8759" t="str">
        <f>IF(ISNA(VLOOKUP(B8759,Rendered!$B$1:$C$1000,1,FALSE)),"N","Y")</f>
        <v>N</v>
      </c>
    </row>
    <row r="8760" spans="1:18" hidden="1" x14ac:dyDescent="0.35">
      <c r="A8760" t="s">
        <v>6945</v>
      </c>
      <c r="B8760" t="s">
        <v>21855</v>
      </c>
      <c r="C8760" t="s">
        <v>21856</v>
      </c>
      <c r="D8760" t="s">
        <v>13</v>
      </c>
      <c r="E8760">
        <v>2019</v>
      </c>
      <c r="F8760">
        <v>2019</v>
      </c>
      <c r="J8760">
        <f t="shared" si="689"/>
        <v>0</v>
      </c>
      <c r="K8760" t="str">
        <f>IF(OR(J8760&gt;Ограничения!$B$1,Sheet!G14465&gt;Ограничения!$B$2,Sheet!H14465&gt;Ограничения!$B$2,Sheet!I14465&gt;Ограничения!$B$2,),"Not compatible","Compatible")</f>
        <v>Compatible</v>
      </c>
      <c r="L8760" t="str">
        <f t="shared" si="690"/>
        <v>Модификация</v>
      </c>
      <c r="M8760" s="3">
        <f t="shared" si="691"/>
        <v>1</v>
      </c>
      <c r="N8760" s="3" t="str">
        <f t="shared" si="692"/>
        <v>Y</v>
      </c>
      <c r="O8760" t="s">
        <v>28008</v>
      </c>
      <c r="Q8760" t="str">
        <f t="shared" si="693"/>
        <v>COPY 98130pb08.dat sel\98130pb08.dat</v>
      </c>
      <c r="R8760" t="str">
        <f>IF(ISNA(VLOOKUP(B8760,Rendered!$B$1:$C$1000,1,FALSE)),"N","Y")</f>
        <v>N</v>
      </c>
    </row>
    <row r="8761" spans="1:18" hidden="1" x14ac:dyDescent="0.35">
      <c r="A8761" t="s">
        <v>6945</v>
      </c>
      <c r="B8761" t="s">
        <v>21855</v>
      </c>
      <c r="C8761" t="s">
        <v>21856</v>
      </c>
      <c r="D8761" t="s">
        <v>13</v>
      </c>
      <c r="E8761">
        <v>2019</v>
      </c>
      <c r="F8761">
        <v>2019</v>
      </c>
      <c r="J8761">
        <f t="shared" si="689"/>
        <v>0</v>
      </c>
      <c r="K8761" t="str">
        <f>IF(OR(J8761&gt;Ограничения!$B$1,Sheet!G16169&gt;Ограничения!$B$2,Sheet!H16169&gt;Ограничения!$B$2,Sheet!I16169&gt;Ограничения!$B$2,),"Not compatible","Compatible")</f>
        <v>Compatible</v>
      </c>
      <c r="L8761" t="str">
        <f t="shared" si="690"/>
        <v>Модификация</v>
      </c>
      <c r="M8761" s="3">
        <f t="shared" si="691"/>
        <v>0</v>
      </c>
      <c r="N8761" s="3" t="str">
        <f t="shared" si="692"/>
        <v>Y</v>
      </c>
      <c r="O8761" t="s">
        <v>28008</v>
      </c>
      <c r="Q8761" t="str">
        <f t="shared" si="693"/>
        <v>COPY 98130pb08.dat sel\98130pb08.dat</v>
      </c>
      <c r="R8761" t="str">
        <f>IF(ISNA(VLOOKUP(B8761,Rendered!$B$1:$C$1000,1,FALSE)),"N","Y")</f>
        <v>N</v>
      </c>
    </row>
    <row r="8762" spans="1:18" hidden="1" x14ac:dyDescent="0.35">
      <c r="A8762" t="s">
        <v>6945</v>
      </c>
      <c r="B8762" t="s">
        <v>21857</v>
      </c>
      <c r="C8762" t="s">
        <v>21858</v>
      </c>
      <c r="D8762" t="s">
        <v>13</v>
      </c>
      <c r="E8762">
        <v>2017</v>
      </c>
      <c r="F8762">
        <v>2017</v>
      </c>
      <c r="J8762">
        <f t="shared" si="689"/>
        <v>0</v>
      </c>
      <c r="K8762" t="str">
        <f>IF(OR(J8762&gt;Ограничения!$B$1,Sheet!G11376&gt;Ограничения!$B$2,Sheet!H11376&gt;Ограничения!$B$2,Sheet!I11376&gt;Ограничения!$B$2,),"Not compatible","Compatible")</f>
        <v>Compatible</v>
      </c>
      <c r="L8762" t="str">
        <f t="shared" si="690"/>
        <v>Модификация</v>
      </c>
      <c r="M8762" s="3">
        <f t="shared" si="691"/>
        <v>1</v>
      </c>
      <c r="N8762" s="3" t="str">
        <f t="shared" si="692"/>
        <v>Y</v>
      </c>
      <c r="O8762" t="s">
        <v>28008</v>
      </c>
      <c r="Q8762" t="str">
        <f t="shared" si="693"/>
        <v>COPY 98130pb03.dat sel\98130pb03.dat</v>
      </c>
      <c r="R8762" t="str">
        <f>IF(ISNA(VLOOKUP(B8762,Rendered!$B$1:$C$1000,1,FALSE)),"N","Y")</f>
        <v>N</v>
      </c>
    </row>
    <row r="8763" spans="1:18" hidden="1" x14ac:dyDescent="0.35">
      <c r="A8763" t="s">
        <v>6945</v>
      </c>
      <c r="B8763" t="s">
        <v>21857</v>
      </c>
      <c r="C8763" t="s">
        <v>21858</v>
      </c>
      <c r="D8763" t="s">
        <v>13</v>
      </c>
      <c r="E8763">
        <v>2017</v>
      </c>
      <c r="F8763">
        <v>2017</v>
      </c>
      <c r="J8763">
        <f t="shared" si="689"/>
        <v>0</v>
      </c>
      <c r="K8763" t="str">
        <f>IF(OR(J8763&gt;Ограничения!$B$1,Sheet!G14466&gt;Ограничения!$B$2,Sheet!H14466&gt;Ограничения!$B$2,Sheet!I14466&gt;Ограничения!$B$2,),"Not compatible","Compatible")</f>
        <v>Compatible</v>
      </c>
      <c r="L8763" t="str">
        <f t="shared" si="690"/>
        <v>Модификация</v>
      </c>
      <c r="M8763" s="3">
        <f t="shared" si="691"/>
        <v>1</v>
      </c>
      <c r="N8763" s="3" t="str">
        <f t="shared" si="692"/>
        <v>Y</v>
      </c>
      <c r="O8763" t="s">
        <v>28008</v>
      </c>
      <c r="Q8763" t="str">
        <f t="shared" si="693"/>
        <v>COPY 98130pb03.dat sel\98130pb03.dat</v>
      </c>
      <c r="R8763" t="str">
        <f>IF(ISNA(VLOOKUP(B8763,Rendered!$B$1:$C$1000,1,FALSE)),"N","Y")</f>
        <v>N</v>
      </c>
    </row>
    <row r="8764" spans="1:18" hidden="1" x14ac:dyDescent="0.35">
      <c r="A8764" t="s">
        <v>6945</v>
      </c>
      <c r="B8764" t="s">
        <v>21857</v>
      </c>
      <c r="C8764" t="s">
        <v>21858</v>
      </c>
      <c r="D8764" t="s">
        <v>13</v>
      </c>
      <c r="E8764">
        <v>2017</v>
      </c>
      <c r="F8764">
        <v>2017</v>
      </c>
      <c r="J8764">
        <f t="shared" si="689"/>
        <v>0</v>
      </c>
      <c r="K8764" t="str">
        <f>IF(OR(J8764&gt;Ограничения!$B$1,Sheet!G16170&gt;Ограничения!$B$2,Sheet!H16170&gt;Ограничения!$B$2,Sheet!I16170&gt;Ограничения!$B$2,),"Not compatible","Compatible")</f>
        <v>Compatible</v>
      </c>
      <c r="L8764" t="str">
        <f t="shared" si="690"/>
        <v>Модификация</v>
      </c>
      <c r="M8764" s="3">
        <f t="shared" si="691"/>
        <v>0</v>
      </c>
      <c r="N8764" s="3" t="str">
        <f t="shared" si="692"/>
        <v>Y</v>
      </c>
      <c r="O8764" t="s">
        <v>28008</v>
      </c>
      <c r="Q8764" t="str">
        <f t="shared" si="693"/>
        <v>COPY 98130pb03.dat sel\98130pb03.dat</v>
      </c>
      <c r="R8764" t="str">
        <f>IF(ISNA(VLOOKUP(B8764,Rendered!$B$1:$C$1000,1,FALSE)),"N","Y")</f>
        <v>N</v>
      </c>
    </row>
    <row r="8765" spans="1:18" hidden="1" x14ac:dyDescent="0.35">
      <c r="A8765" t="s">
        <v>6945</v>
      </c>
      <c r="B8765" t="s">
        <v>21859</v>
      </c>
      <c r="C8765" t="s">
        <v>21860</v>
      </c>
      <c r="D8765" t="s">
        <v>13</v>
      </c>
      <c r="E8765">
        <v>2018</v>
      </c>
      <c r="F8765">
        <v>2018</v>
      </c>
      <c r="J8765">
        <f t="shared" si="689"/>
        <v>0</v>
      </c>
      <c r="K8765" t="str">
        <f>IF(OR(J8765&gt;Ограничения!$B$1,Sheet!G11377&gt;Ограничения!$B$2,Sheet!H11377&gt;Ограничения!$B$2,Sheet!I11377&gt;Ограничения!$B$2,),"Not compatible","Compatible")</f>
        <v>Compatible</v>
      </c>
      <c r="L8765" t="str">
        <f t="shared" si="690"/>
        <v>Модификация</v>
      </c>
      <c r="M8765" s="3">
        <f t="shared" si="691"/>
        <v>1</v>
      </c>
      <c r="N8765" s="3" t="str">
        <f t="shared" si="692"/>
        <v>Y</v>
      </c>
      <c r="O8765" t="s">
        <v>28008</v>
      </c>
      <c r="Q8765" t="str">
        <f t="shared" si="693"/>
        <v>COPY 98130pb06.dat sel\98130pb06.dat</v>
      </c>
      <c r="R8765" t="str">
        <f>IF(ISNA(VLOOKUP(B8765,Rendered!$B$1:$C$1000,1,FALSE)),"N","Y")</f>
        <v>N</v>
      </c>
    </row>
    <row r="8766" spans="1:18" hidden="1" x14ac:dyDescent="0.35">
      <c r="A8766" t="s">
        <v>6945</v>
      </c>
      <c r="B8766" t="s">
        <v>21859</v>
      </c>
      <c r="C8766" t="s">
        <v>21860</v>
      </c>
      <c r="D8766" t="s">
        <v>13</v>
      </c>
      <c r="E8766">
        <v>2018</v>
      </c>
      <c r="F8766">
        <v>2018</v>
      </c>
      <c r="J8766">
        <f t="shared" si="689"/>
        <v>0</v>
      </c>
      <c r="K8766" t="str">
        <f>IF(OR(J8766&gt;Ограничения!$B$1,Sheet!G14467&gt;Ограничения!$B$2,Sheet!H14467&gt;Ограничения!$B$2,Sheet!I14467&gt;Ограничения!$B$2,),"Not compatible","Compatible")</f>
        <v>Compatible</v>
      </c>
      <c r="L8766" t="str">
        <f t="shared" si="690"/>
        <v>Модификация</v>
      </c>
      <c r="M8766" s="3">
        <f t="shared" si="691"/>
        <v>1</v>
      </c>
      <c r="N8766" s="3" t="str">
        <f t="shared" si="692"/>
        <v>Y</v>
      </c>
      <c r="O8766" t="s">
        <v>28008</v>
      </c>
      <c r="Q8766" t="str">
        <f t="shared" si="693"/>
        <v>COPY 98130pb06.dat sel\98130pb06.dat</v>
      </c>
      <c r="R8766" t="str">
        <f>IF(ISNA(VLOOKUP(B8766,Rendered!$B$1:$C$1000,1,FALSE)),"N","Y")</f>
        <v>N</v>
      </c>
    </row>
    <row r="8767" spans="1:18" hidden="1" x14ac:dyDescent="0.35">
      <c r="A8767" t="s">
        <v>6945</v>
      </c>
      <c r="B8767" t="s">
        <v>21859</v>
      </c>
      <c r="C8767" t="s">
        <v>21860</v>
      </c>
      <c r="D8767" t="s">
        <v>13</v>
      </c>
      <c r="E8767">
        <v>2018</v>
      </c>
      <c r="F8767">
        <v>2018</v>
      </c>
      <c r="J8767">
        <f t="shared" si="689"/>
        <v>0</v>
      </c>
      <c r="K8767" t="str">
        <f>IF(OR(J8767&gt;Ограничения!$B$1,Sheet!G16171&gt;Ограничения!$B$2,Sheet!H16171&gt;Ограничения!$B$2,Sheet!I16171&gt;Ограничения!$B$2,),"Not compatible","Compatible")</f>
        <v>Compatible</v>
      </c>
      <c r="L8767" t="str">
        <f t="shared" si="690"/>
        <v>Модификация</v>
      </c>
      <c r="M8767" s="3">
        <f t="shared" si="691"/>
        <v>0</v>
      </c>
      <c r="N8767" s="3" t="str">
        <f t="shared" si="692"/>
        <v>Y</v>
      </c>
      <c r="O8767" t="s">
        <v>28008</v>
      </c>
      <c r="Q8767" t="str">
        <f t="shared" si="693"/>
        <v>COPY 98130pb06.dat sel\98130pb06.dat</v>
      </c>
      <c r="R8767" t="str">
        <f>IF(ISNA(VLOOKUP(B8767,Rendered!$B$1:$C$1000,1,FALSE)),"N","Y")</f>
        <v>N</v>
      </c>
    </row>
    <row r="8768" spans="1:18" hidden="1" x14ac:dyDescent="0.35">
      <c r="A8768" t="s">
        <v>6945</v>
      </c>
      <c r="B8768" t="s">
        <v>21861</v>
      </c>
      <c r="C8768" t="s">
        <v>21862</v>
      </c>
      <c r="D8768" t="s">
        <v>13</v>
      </c>
      <c r="E8768">
        <v>2018</v>
      </c>
      <c r="F8768">
        <v>2018</v>
      </c>
      <c r="J8768">
        <f t="shared" si="689"/>
        <v>0</v>
      </c>
      <c r="K8768" t="str">
        <f>IF(OR(J8768&gt;Ограничения!$B$1,Sheet!G11378&gt;Ограничения!$B$2,Sheet!H11378&gt;Ограничения!$B$2,Sheet!I11378&gt;Ограничения!$B$2,),"Not compatible","Compatible")</f>
        <v>Compatible</v>
      </c>
      <c r="L8768" t="str">
        <f t="shared" si="690"/>
        <v>Модификация</v>
      </c>
      <c r="M8768" s="3">
        <f t="shared" si="691"/>
        <v>1</v>
      </c>
      <c r="N8768" s="3" t="str">
        <f t="shared" si="692"/>
        <v>Y</v>
      </c>
      <c r="O8768" t="s">
        <v>28008</v>
      </c>
      <c r="Q8768" t="str">
        <f t="shared" si="693"/>
        <v>COPY 98130pb04.dat sel\98130pb04.dat</v>
      </c>
      <c r="R8768" t="str">
        <f>IF(ISNA(VLOOKUP(B8768,Rendered!$B$1:$C$1000,1,FALSE)),"N","Y")</f>
        <v>N</v>
      </c>
    </row>
    <row r="8769" spans="1:18" hidden="1" x14ac:dyDescent="0.35">
      <c r="A8769" t="s">
        <v>6945</v>
      </c>
      <c r="B8769" t="s">
        <v>21861</v>
      </c>
      <c r="C8769" t="s">
        <v>21862</v>
      </c>
      <c r="D8769" t="s">
        <v>13</v>
      </c>
      <c r="E8769">
        <v>2018</v>
      </c>
      <c r="F8769">
        <v>2018</v>
      </c>
      <c r="J8769">
        <f t="shared" si="689"/>
        <v>0</v>
      </c>
      <c r="K8769" t="str">
        <f>IF(OR(J8769&gt;Ограничения!$B$1,Sheet!G14468&gt;Ограничения!$B$2,Sheet!H14468&gt;Ограничения!$B$2,Sheet!I14468&gt;Ограничения!$B$2,),"Not compatible","Compatible")</f>
        <v>Compatible</v>
      </c>
      <c r="L8769" t="str">
        <f t="shared" si="690"/>
        <v>Модификация</v>
      </c>
      <c r="M8769" s="3">
        <f t="shared" si="691"/>
        <v>1</v>
      </c>
      <c r="N8769" s="3" t="str">
        <f t="shared" si="692"/>
        <v>Y</v>
      </c>
      <c r="O8769" t="s">
        <v>28008</v>
      </c>
      <c r="Q8769" t="str">
        <f t="shared" si="693"/>
        <v>COPY 98130pb04.dat sel\98130pb04.dat</v>
      </c>
      <c r="R8769" t="str">
        <f>IF(ISNA(VLOOKUP(B8769,Rendered!$B$1:$C$1000,1,FALSE)),"N","Y")</f>
        <v>N</v>
      </c>
    </row>
    <row r="8770" spans="1:18" hidden="1" x14ac:dyDescent="0.35">
      <c r="A8770" t="s">
        <v>6945</v>
      </c>
      <c r="B8770" t="s">
        <v>21861</v>
      </c>
      <c r="C8770" t="s">
        <v>21862</v>
      </c>
      <c r="D8770" t="s">
        <v>13</v>
      </c>
      <c r="E8770">
        <v>2018</v>
      </c>
      <c r="F8770">
        <v>2018</v>
      </c>
      <c r="J8770">
        <f t="shared" ref="J8770:J8833" si="694">SUM(G8770:I8770)</f>
        <v>0</v>
      </c>
      <c r="K8770" t="str">
        <f>IF(OR(J8770&gt;Ограничения!$B$1,Sheet!G16172&gt;Ограничения!$B$2,Sheet!H16172&gt;Ограничения!$B$2,Sheet!I16172&gt;Ограничения!$B$2,),"Not compatible","Compatible")</f>
        <v>Compatible</v>
      </c>
      <c r="L8770" t="str">
        <f t="shared" ref="L8770:L8833" si="695">IFERROR(B8770+1-1,"Модификация")</f>
        <v>Модификация</v>
      </c>
      <c r="M8770" s="3">
        <f t="shared" si="691"/>
        <v>0</v>
      </c>
      <c r="N8770" s="3" t="str">
        <f t="shared" si="692"/>
        <v>Y</v>
      </c>
      <c r="O8770" t="s">
        <v>28008</v>
      </c>
      <c r="Q8770" t="str">
        <f t="shared" si="693"/>
        <v>COPY 98130pb04.dat sel\98130pb04.dat</v>
      </c>
      <c r="R8770" t="str">
        <f>IF(ISNA(VLOOKUP(B8770,Rendered!$B$1:$C$1000,1,FALSE)),"N","Y")</f>
        <v>N</v>
      </c>
    </row>
    <row r="8771" spans="1:18" hidden="1" x14ac:dyDescent="0.35">
      <c r="A8771" t="s">
        <v>6945</v>
      </c>
      <c r="B8771" t="s">
        <v>21863</v>
      </c>
      <c r="C8771" t="s">
        <v>21864</v>
      </c>
      <c r="D8771" t="s">
        <v>13</v>
      </c>
      <c r="E8771">
        <v>2017</v>
      </c>
      <c r="F8771">
        <v>2017</v>
      </c>
      <c r="J8771">
        <f t="shared" si="694"/>
        <v>0</v>
      </c>
      <c r="K8771" t="str">
        <f>IF(OR(J8771&gt;Ограничения!$B$1,Sheet!G11379&gt;Ограничения!$B$2,Sheet!H11379&gt;Ограничения!$B$2,Sheet!I11379&gt;Ограничения!$B$2,),"Not compatible","Compatible")</f>
        <v>Compatible</v>
      </c>
      <c r="L8771" t="str">
        <f t="shared" si="695"/>
        <v>Модификация</v>
      </c>
      <c r="M8771" s="3">
        <f t="shared" ref="M8771:M8834" si="696">IF(ISERR(FIND(C8771,C8772)),0,LEN(C8771)/LEN(C8772))</f>
        <v>1</v>
      </c>
      <c r="N8771" s="3" t="str">
        <f t="shared" ref="N8771:N8834" si="697">IF(OR(M8771&gt;0,M8770&gt;0),"Y","N")</f>
        <v>Y</v>
      </c>
      <c r="O8771" t="s">
        <v>28008</v>
      </c>
      <c r="Q8771" t="str">
        <f t="shared" si="693"/>
        <v>COPY 98130pb05.dat sel\98130pb05.dat</v>
      </c>
      <c r="R8771" t="str">
        <f>IF(ISNA(VLOOKUP(B8771,Rendered!$B$1:$C$1000,1,FALSE)),"N","Y")</f>
        <v>N</v>
      </c>
    </row>
    <row r="8772" spans="1:18" hidden="1" x14ac:dyDescent="0.35">
      <c r="A8772" t="s">
        <v>6945</v>
      </c>
      <c r="B8772" t="s">
        <v>21863</v>
      </c>
      <c r="C8772" t="s">
        <v>21864</v>
      </c>
      <c r="D8772" t="s">
        <v>13</v>
      </c>
      <c r="E8772">
        <v>2017</v>
      </c>
      <c r="F8772">
        <v>2017</v>
      </c>
      <c r="J8772">
        <f t="shared" si="694"/>
        <v>0</v>
      </c>
      <c r="K8772" t="str">
        <f>IF(OR(J8772&gt;Ограничения!$B$1,Sheet!G14469&gt;Ограничения!$B$2,Sheet!H14469&gt;Ограничения!$B$2,Sheet!I14469&gt;Ограничения!$B$2,),"Not compatible","Compatible")</f>
        <v>Compatible</v>
      </c>
      <c r="L8772" t="str">
        <f t="shared" si="695"/>
        <v>Модификация</v>
      </c>
      <c r="M8772" s="3">
        <f t="shared" si="696"/>
        <v>1</v>
      </c>
      <c r="N8772" s="3" t="str">
        <f t="shared" si="697"/>
        <v>Y</v>
      </c>
      <c r="O8772" t="s">
        <v>28008</v>
      </c>
      <c r="Q8772" t="str">
        <f t="shared" si="693"/>
        <v>COPY 98130pb05.dat sel\98130pb05.dat</v>
      </c>
      <c r="R8772" t="str">
        <f>IF(ISNA(VLOOKUP(B8772,Rendered!$B$1:$C$1000,1,FALSE)),"N","Y")</f>
        <v>N</v>
      </c>
    </row>
    <row r="8773" spans="1:18" hidden="1" x14ac:dyDescent="0.35">
      <c r="A8773" t="s">
        <v>6945</v>
      </c>
      <c r="B8773" t="s">
        <v>21863</v>
      </c>
      <c r="C8773" t="s">
        <v>21864</v>
      </c>
      <c r="D8773" t="s">
        <v>13</v>
      </c>
      <c r="E8773">
        <v>2017</v>
      </c>
      <c r="F8773">
        <v>2017</v>
      </c>
      <c r="J8773">
        <f t="shared" si="694"/>
        <v>0</v>
      </c>
      <c r="K8773" t="str">
        <f>IF(OR(J8773&gt;Ограничения!$B$1,Sheet!G16173&gt;Ограничения!$B$2,Sheet!H16173&gt;Ограничения!$B$2,Sheet!I16173&gt;Ограничения!$B$2,),"Not compatible","Compatible")</f>
        <v>Compatible</v>
      </c>
      <c r="L8773" t="str">
        <f t="shared" si="695"/>
        <v>Модификация</v>
      </c>
      <c r="M8773" s="3">
        <f t="shared" si="696"/>
        <v>0</v>
      </c>
      <c r="N8773" s="3" t="str">
        <f t="shared" si="697"/>
        <v>Y</v>
      </c>
      <c r="O8773" t="s">
        <v>28008</v>
      </c>
      <c r="Q8773" t="str">
        <f t="shared" si="693"/>
        <v>COPY 98130pb05.dat sel\98130pb05.dat</v>
      </c>
      <c r="R8773" t="str">
        <f>IF(ISNA(VLOOKUP(B8773,Rendered!$B$1:$C$1000,1,FALSE)),"N","Y")</f>
        <v>N</v>
      </c>
    </row>
    <row r="8774" spans="1:18" hidden="1" x14ac:dyDescent="0.35">
      <c r="A8774" t="s">
        <v>6945</v>
      </c>
      <c r="B8774" t="s">
        <v>21865</v>
      </c>
      <c r="C8774" t="s">
        <v>21866</v>
      </c>
      <c r="D8774" t="s">
        <v>13</v>
      </c>
      <c r="E8774">
        <v>2016</v>
      </c>
      <c r="F8774">
        <v>2016</v>
      </c>
      <c r="J8774">
        <f t="shared" si="694"/>
        <v>0</v>
      </c>
      <c r="K8774" t="str">
        <f>IF(OR(J8774&gt;Ограничения!$B$1,Sheet!G11380&gt;Ограничения!$B$2,Sheet!H11380&gt;Ограничения!$B$2,Sheet!I11380&gt;Ограничения!$B$2,),"Not compatible","Compatible")</f>
        <v>Compatible</v>
      </c>
      <c r="L8774" t="str">
        <f t="shared" si="695"/>
        <v>Модификация</v>
      </c>
      <c r="M8774" s="3">
        <f t="shared" si="696"/>
        <v>1</v>
      </c>
      <c r="N8774" s="3" t="str">
        <f t="shared" si="697"/>
        <v>Y</v>
      </c>
      <c r="O8774" t="s">
        <v>28008</v>
      </c>
      <c r="Q8774" t="str">
        <f t="shared" si="693"/>
        <v>COPY 98130pb02.dat sel\98130pb02.dat</v>
      </c>
      <c r="R8774" t="str">
        <f>IF(ISNA(VLOOKUP(B8774,Rendered!$B$1:$C$1000,1,FALSE)),"N","Y")</f>
        <v>N</v>
      </c>
    </row>
    <row r="8775" spans="1:18" hidden="1" x14ac:dyDescent="0.35">
      <c r="A8775" t="s">
        <v>6945</v>
      </c>
      <c r="B8775" t="s">
        <v>21865</v>
      </c>
      <c r="C8775" t="s">
        <v>21866</v>
      </c>
      <c r="D8775" t="s">
        <v>13</v>
      </c>
      <c r="E8775">
        <v>2016</v>
      </c>
      <c r="F8775">
        <v>2016</v>
      </c>
      <c r="J8775">
        <f t="shared" si="694"/>
        <v>0</v>
      </c>
      <c r="K8775" t="str">
        <f>IF(OR(J8775&gt;Ограничения!$B$1,Sheet!G14470&gt;Ограничения!$B$2,Sheet!H14470&gt;Ограничения!$B$2,Sheet!I14470&gt;Ограничения!$B$2,),"Not compatible","Compatible")</f>
        <v>Compatible</v>
      </c>
      <c r="L8775" t="str">
        <f t="shared" si="695"/>
        <v>Модификация</v>
      </c>
      <c r="M8775" s="3">
        <f t="shared" si="696"/>
        <v>1</v>
      </c>
      <c r="N8775" s="3" t="str">
        <f t="shared" si="697"/>
        <v>Y</v>
      </c>
      <c r="O8775" t="s">
        <v>28008</v>
      </c>
      <c r="Q8775" t="str">
        <f t="shared" si="693"/>
        <v>COPY 98130pb02.dat sel\98130pb02.dat</v>
      </c>
      <c r="R8775" t="str">
        <f>IF(ISNA(VLOOKUP(B8775,Rendered!$B$1:$C$1000,1,FALSE)),"N","Y")</f>
        <v>N</v>
      </c>
    </row>
    <row r="8776" spans="1:18" hidden="1" x14ac:dyDescent="0.35">
      <c r="A8776" t="s">
        <v>6945</v>
      </c>
      <c r="B8776" t="s">
        <v>21865</v>
      </c>
      <c r="C8776" t="s">
        <v>21866</v>
      </c>
      <c r="D8776" t="s">
        <v>13</v>
      </c>
      <c r="E8776">
        <v>2016</v>
      </c>
      <c r="F8776">
        <v>2016</v>
      </c>
      <c r="J8776">
        <f t="shared" si="694"/>
        <v>0</v>
      </c>
      <c r="K8776" t="str">
        <f>IF(OR(J8776&gt;Ограничения!$B$1,Sheet!G16174&gt;Ограничения!$B$2,Sheet!H16174&gt;Ограничения!$B$2,Sheet!I16174&gt;Ограничения!$B$2,),"Not compatible","Compatible")</f>
        <v>Compatible</v>
      </c>
      <c r="L8776" t="str">
        <f t="shared" si="695"/>
        <v>Модификация</v>
      </c>
      <c r="M8776" s="3">
        <f t="shared" si="696"/>
        <v>0</v>
      </c>
      <c r="N8776" s="3" t="str">
        <f t="shared" si="697"/>
        <v>Y</v>
      </c>
      <c r="O8776" t="s">
        <v>28008</v>
      </c>
      <c r="Q8776" t="str">
        <f t="shared" si="693"/>
        <v>COPY 98130pb02.dat sel\98130pb02.dat</v>
      </c>
      <c r="R8776" t="str">
        <f>IF(ISNA(VLOOKUP(B8776,Rendered!$B$1:$C$1000,1,FALSE)),"N","Y")</f>
        <v>N</v>
      </c>
    </row>
    <row r="8777" spans="1:18" hidden="1" x14ac:dyDescent="0.35">
      <c r="A8777" t="s">
        <v>6945</v>
      </c>
      <c r="B8777" t="s">
        <v>21867</v>
      </c>
      <c r="C8777" t="s">
        <v>21868</v>
      </c>
      <c r="D8777" t="s">
        <v>13</v>
      </c>
      <c r="E8777">
        <v>2012</v>
      </c>
      <c r="F8777">
        <v>2012</v>
      </c>
      <c r="J8777">
        <f t="shared" si="694"/>
        <v>0</v>
      </c>
      <c r="K8777" t="str">
        <f>IF(OR(J8777&gt;Ограничения!$B$1,Sheet!G11381&gt;Ограничения!$B$2,Sheet!H11381&gt;Ограничения!$B$2,Sheet!I11381&gt;Ограничения!$B$2,),"Not compatible","Compatible")</f>
        <v>Compatible</v>
      </c>
      <c r="L8777" t="str">
        <f t="shared" si="695"/>
        <v>Модификация</v>
      </c>
      <c r="M8777" s="3">
        <f t="shared" si="696"/>
        <v>1</v>
      </c>
      <c r="N8777" s="3" t="str">
        <f t="shared" si="697"/>
        <v>Y</v>
      </c>
      <c r="O8777" t="s">
        <v>28008</v>
      </c>
      <c r="Q8777" t="str">
        <f t="shared" si="693"/>
        <v>COPY 98130pb01.dat sel\98130pb01.dat</v>
      </c>
      <c r="R8777" t="str">
        <f>IF(ISNA(VLOOKUP(B8777,Rendered!$B$1:$C$1000,1,FALSE)),"N","Y")</f>
        <v>N</v>
      </c>
    </row>
    <row r="8778" spans="1:18" hidden="1" x14ac:dyDescent="0.35">
      <c r="A8778" t="s">
        <v>6945</v>
      </c>
      <c r="B8778" t="s">
        <v>21867</v>
      </c>
      <c r="C8778" t="s">
        <v>21868</v>
      </c>
      <c r="D8778" t="s">
        <v>13</v>
      </c>
      <c r="E8778">
        <v>2012</v>
      </c>
      <c r="F8778">
        <v>2012</v>
      </c>
      <c r="J8778">
        <f t="shared" si="694"/>
        <v>0</v>
      </c>
      <c r="K8778" t="str">
        <f>IF(OR(J8778&gt;Ограничения!$B$1,Sheet!G14471&gt;Ограничения!$B$2,Sheet!H14471&gt;Ограничения!$B$2,Sheet!I14471&gt;Ограничения!$B$2,),"Not compatible","Compatible")</f>
        <v>Compatible</v>
      </c>
      <c r="L8778" t="str">
        <f t="shared" si="695"/>
        <v>Модификация</v>
      </c>
      <c r="M8778" s="3">
        <f t="shared" si="696"/>
        <v>1</v>
      </c>
      <c r="N8778" s="3" t="str">
        <f t="shared" si="697"/>
        <v>Y</v>
      </c>
      <c r="O8778" t="s">
        <v>28008</v>
      </c>
      <c r="Q8778" t="str">
        <f t="shared" si="693"/>
        <v>COPY 98130pb01.dat sel\98130pb01.dat</v>
      </c>
      <c r="R8778" t="str">
        <f>IF(ISNA(VLOOKUP(B8778,Rendered!$B$1:$C$1000,1,FALSE)),"N","Y")</f>
        <v>N</v>
      </c>
    </row>
    <row r="8779" spans="1:18" hidden="1" x14ac:dyDescent="0.35">
      <c r="A8779" t="s">
        <v>6945</v>
      </c>
      <c r="B8779" t="s">
        <v>21867</v>
      </c>
      <c r="C8779" t="s">
        <v>21868</v>
      </c>
      <c r="D8779" t="s">
        <v>13</v>
      </c>
      <c r="E8779">
        <v>2012</v>
      </c>
      <c r="F8779">
        <v>2012</v>
      </c>
      <c r="J8779">
        <f t="shared" si="694"/>
        <v>0</v>
      </c>
      <c r="K8779" t="str">
        <f>IF(OR(J8779&gt;Ограничения!$B$1,Sheet!G16175&gt;Ограничения!$B$2,Sheet!H16175&gt;Ограничения!$B$2,Sheet!I16175&gt;Ограничения!$B$2,),"Not compatible","Compatible")</f>
        <v>Compatible</v>
      </c>
      <c r="L8779" t="str">
        <f t="shared" si="695"/>
        <v>Модификация</v>
      </c>
      <c r="M8779" s="3">
        <f t="shared" si="696"/>
        <v>0</v>
      </c>
      <c r="N8779" s="3" t="str">
        <f t="shared" si="697"/>
        <v>Y</v>
      </c>
      <c r="O8779" t="s">
        <v>28008</v>
      </c>
      <c r="Q8779" t="str">
        <f t="shared" si="693"/>
        <v>COPY 98130pb01.dat sel\98130pb01.dat</v>
      </c>
      <c r="R8779" t="str">
        <f>IF(ISNA(VLOOKUP(B8779,Rendered!$B$1:$C$1000,1,FALSE)),"N","Y")</f>
        <v>N</v>
      </c>
    </row>
    <row r="8780" spans="1:18" hidden="1" x14ac:dyDescent="0.35">
      <c r="A8780" t="s">
        <v>6945</v>
      </c>
      <c r="B8780" t="s">
        <v>21869</v>
      </c>
      <c r="C8780" t="s">
        <v>21870</v>
      </c>
      <c r="D8780" t="s">
        <v>13</v>
      </c>
      <c r="E8780">
        <v>2015</v>
      </c>
      <c r="F8780">
        <v>2017</v>
      </c>
      <c r="J8780">
        <f t="shared" si="694"/>
        <v>0</v>
      </c>
      <c r="K8780" t="str">
        <f>IF(OR(J8780&gt;Ограничения!$B$1,Sheet!G11382&gt;Ограничения!$B$2,Sheet!H11382&gt;Ограничения!$B$2,Sheet!I11382&gt;Ограничения!$B$2,),"Not compatible","Compatible")</f>
        <v>Compatible</v>
      </c>
      <c r="L8780" t="str">
        <f t="shared" si="695"/>
        <v>Модификация</v>
      </c>
      <c r="M8780" s="3">
        <f t="shared" si="696"/>
        <v>1</v>
      </c>
      <c r="N8780" s="3" t="str">
        <f t="shared" si="697"/>
        <v>Y</v>
      </c>
      <c r="O8780" t="s">
        <v>28008</v>
      </c>
      <c r="Q8780" t="str">
        <f t="shared" si="693"/>
        <v>COPY 19044pb01.dat sel\19044pb01.dat</v>
      </c>
      <c r="R8780" t="str">
        <f>IF(ISNA(VLOOKUP(B8780,Rendered!$B$1:$C$1000,1,FALSE)),"N","Y")</f>
        <v>N</v>
      </c>
    </row>
    <row r="8781" spans="1:18" hidden="1" x14ac:dyDescent="0.35">
      <c r="A8781" t="s">
        <v>6945</v>
      </c>
      <c r="B8781" t="s">
        <v>21869</v>
      </c>
      <c r="C8781" t="s">
        <v>21870</v>
      </c>
      <c r="D8781" t="s">
        <v>13</v>
      </c>
      <c r="E8781">
        <v>2015</v>
      </c>
      <c r="F8781">
        <v>2017</v>
      </c>
      <c r="J8781">
        <f t="shared" si="694"/>
        <v>0</v>
      </c>
      <c r="K8781" t="str">
        <f>IF(OR(J8781&gt;Ограничения!$B$1,Sheet!G14472&gt;Ограничения!$B$2,Sheet!H14472&gt;Ограничения!$B$2,Sheet!I14472&gt;Ограничения!$B$2,),"Not compatible","Compatible")</f>
        <v>Compatible</v>
      </c>
      <c r="L8781" t="str">
        <f t="shared" si="695"/>
        <v>Модификация</v>
      </c>
      <c r="M8781" s="3">
        <f t="shared" si="696"/>
        <v>1</v>
      </c>
      <c r="N8781" s="3" t="str">
        <f t="shared" si="697"/>
        <v>Y</v>
      </c>
      <c r="O8781" t="s">
        <v>28008</v>
      </c>
      <c r="Q8781" t="str">
        <f t="shared" si="693"/>
        <v>COPY 19044pb01.dat sel\19044pb01.dat</v>
      </c>
      <c r="R8781" t="str">
        <f>IF(ISNA(VLOOKUP(B8781,Rendered!$B$1:$C$1000,1,FALSE)),"N","Y")</f>
        <v>N</v>
      </c>
    </row>
    <row r="8782" spans="1:18" hidden="1" x14ac:dyDescent="0.35">
      <c r="A8782" t="s">
        <v>6945</v>
      </c>
      <c r="B8782" t="s">
        <v>21869</v>
      </c>
      <c r="C8782" t="s">
        <v>21870</v>
      </c>
      <c r="D8782" t="s">
        <v>13</v>
      </c>
      <c r="E8782">
        <v>2015</v>
      </c>
      <c r="F8782">
        <v>2017</v>
      </c>
      <c r="J8782">
        <f t="shared" si="694"/>
        <v>0</v>
      </c>
      <c r="K8782" t="str">
        <f>IF(OR(J8782&gt;Ограничения!$B$1,Sheet!G16176&gt;Ограничения!$B$2,Sheet!H16176&gt;Ограничения!$B$2,Sheet!I16176&gt;Ограничения!$B$2,),"Not compatible","Compatible")</f>
        <v>Compatible</v>
      </c>
      <c r="L8782" t="str">
        <f t="shared" si="695"/>
        <v>Модификация</v>
      </c>
      <c r="M8782" s="3">
        <f t="shared" si="696"/>
        <v>0</v>
      </c>
      <c r="N8782" s="3" t="str">
        <f t="shared" si="697"/>
        <v>Y</v>
      </c>
      <c r="O8782" t="s">
        <v>28008</v>
      </c>
      <c r="Q8782" t="str">
        <f t="shared" si="693"/>
        <v>COPY 19044pb01.dat sel\19044pb01.dat</v>
      </c>
      <c r="R8782" t="str">
        <f>IF(ISNA(VLOOKUP(B8782,Rendered!$B$1:$C$1000,1,FALSE)),"N","Y")</f>
        <v>N</v>
      </c>
    </row>
    <row r="8783" spans="1:18" hidden="1" x14ac:dyDescent="0.35">
      <c r="A8783" t="s">
        <v>6945</v>
      </c>
      <c r="B8783" t="s">
        <v>21871</v>
      </c>
      <c r="C8783" t="s">
        <v>21872</v>
      </c>
      <c r="D8783" t="s">
        <v>14</v>
      </c>
      <c r="E8783">
        <v>2017</v>
      </c>
      <c r="F8783">
        <v>2018</v>
      </c>
      <c r="J8783">
        <f t="shared" si="694"/>
        <v>0</v>
      </c>
      <c r="K8783" t="str">
        <f>IF(OR(J8783&gt;Ограничения!$B$1,Sheet!G11383&gt;Ограничения!$B$2,Sheet!H11383&gt;Ограничения!$B$2,Sheet!I11383&gt;Ограничения!$B$2,),"Not compatible","Compatible")</f>
        <v>Compatible</v>
      </c>
      <c r="L8783">
        <f t="shared" si="695"/>
        <v>24586</v>
      </c>
      <c r="M8783" s="3">
        <f t="shared" si="696"/>
        <v>1</v>
      </c>
      <c r="N8783" s="3" t="str">
        <f t="shared" si="697"/>
        <v>Y</v>
      </c>
      <c r="O8783" t="s">
        <v>28008</v>
      </c>
      <c r="Q8783" t="str">
        <f t="shared" si="693"/>
        <v>COPY 24586.dat sel\24586.dat</v>
      </c>
      <c r="R8783" t="str">
        <f>IF(ISNA(VLOOKUP(B8783,Rendered!$B$1:$C$1000,1,FALSE)),"N","Y")</f>
        <v>N</v>
      </c>
    </row>
    <row r="8784" spans="1:18" hidden="1" x14ac:dyDescent="0.35">
      <c r="A8784" t="s">
        <v>6945</v>
      </c>
      <c r="B8784" t="s">
        <v>21871</v>
      </c>
      <c r="C8784" t="s">
        <v>21872</v>
      </c>
      <c r="D8784" t="s">
        <v>13</v>
      </c>
      <c r="E8784">
        <v>2017</v>
      </c>
      <c r="F8784">
        <v>2018</v>
      </c>
      <c r="J8784">
        <f t="shared" si="694"/>
        <v>0</v>
      </c>
      <c r="K8784" t="str">
        <f>IF(OR(J8784&gt;Ограничения!$B$1,Sheet!G14473&gt;Ограничения!$B$2,Sheet!H14473&gt;Ограничения!$B$2,Sheet!I14473&gt;Ограничения!$B$2,),"Not compatible","Compatible")</f>
        <v>Compatible</v>
      </c>
      <c r="L8784">
        <f t="shared" si="695"/>
        <v>24586</v>
      </c>
      <c r="M8784" s="3">
        <f t="shared" si="696"/>
        <v>1</v>
      </c>
      <c r="N8784" s="3" t="str">
        <f t="shared" si="697"/>
        <v>Y</v>
      </c>
      <c r="O8784" t="s">
        <v>28008</v>
      </c>
      <c r="Q8784" t="str">
        <f t="shared" si="693"/>
        <v>COPY 24586.dat sel\24586.dat</v>
      </c>
      <c r="R8784" t="str">
        <f>IF(ISNA(VLOOKUP(B8784,Rendered!$B$1:$C$1000,1,FALSE)),"N","Y")</f>
        <v>N</v>
      </c>
    </row>
    <row r="8785" spans="1:18" hidden="1" x14ac:dyDescent="0.35">
      <c r="A8785" t="s">
        <v>6945</v>
      </c>
      <c r="B8785" t="s">
        <v>21871</v>
      </c>
      <c r="C8785" t="s">
        <v>21872</v>
      </c>
      <c r="D8785" t="s">
        <v>13</v>
      </c>
      <c r="E8785">
        <v>2017</v>
      </c>
      <c r="F8785">
        <v>2018</v>
      </c>
      <c r="J8785">
        <f t="shared" si="694"/>
        <v>0</v>
      </c>
      <c r="K8785" t="str">
        <f>IF(OR(J8785&gt;Ограничения!$B$1,Sheet!G16177&gt;Ограничения!$B$2,Sheet!H16177&gt;Ограничения!$B$2,Sheet!I16177&gt;Ограничения!$B$2,),"Not compatible","Compatible")</f>
        <v>Compatible</v>
      </c>
      <c r="L8785">
        <f t="shared" si="695"/>
        <v>24586</v>
      </c>
      <c r="M8785" s="3">
        <f t="shared" si="696"/>
        <v>0</v>
      </c>
      <c r="N8785" s="3" t="str">
        <f t="shared" si="697"/>
        <v>Y</v>
      </c>
      <c r="O8785" t="s">
        <v>28008</v>
      </c>
      <c r="Q8785" t="str">
        <f t="shared" si="693"/>
        <v>COPY 24586.dat sel\24586.dat</v>
      </c>
      <c r="R8785" t="str">
        <f>IF(ISNA(VLOOKUP(B8785,Rendered!$B$1:$C$1000,1,FALSE)),"N","Y")</f>
        <v>N</v>
      </c>
    </row>
    <row r="8786" spans="1:18" hidden="1" x14ac:dyDescent="0.35">
      <c r="A8786" t="s">
        <v>6945</v>
      </c>
      <c r="B8786" t="s">
        <v>21873</v>
      </c>
      <c r="C8786" t="s">
        <v>21874</v>
      </c>
      <c r="D8786" t="s">
        <v>13</v>
      </c>
      <c r="E8786">
        <v>2017</v>
      </c>
      <c r="F8786">
        <v>2017</v>
      </c>
      <c r="J8786">
        <f t="shared" si="694"/>
        <v>0</v>
      </c>
      <c r="K8786" t="str">
        <f>IF(OR(J8786&gt;Ограничения!$B$1,Sheet!G11384&gt;Ограничения!$B$2,Sheet!H11384&gt;Ограничения!$B$2,Sheet!I11384&gt;Ограничения!$B$2,),"Not compatible","Compatible")</f>
        <v>Not compatible</v>
      </c>
      <c r="L8786" t="str">
        <f t="shared" si="695"/>
        <v>Модификация</v>
      </c>
      <c r="M8786" s="3">
        <f t="shared" si="696"/>
        <v>1</v>
      </c>
      <c r="N8786" s="3" t="str">
        <f t="shared" si="697"/>
        <v>Y</v>
      </c>
      <c r="O8786" t="s">
        <v>28008</v>
      </c>
      <c r="Q8786" t="str">
        <f t="shared" si="693"/>
        <v>COPY 24484pb02.dat sel\24484pb02.dat</v>
      </c>
      <c r="R8786" t="str">
        <f>IF(ISNA(VLOOKUP(B8786,Rendered!$B$1:$C$1000,1,FALSE)),"N","Y")</f>
        <v>N</v>
      </c>
    </row>
    <row r="8787" spans="1:18" hidden="1" x14ac:dyDescent="0.35">
      <c r="A8787" t="s">
        <v>6945</v>
      </c>
      <c r="B8787" t="s">
        <v>21873</v>
      </c>
      <c r="C8787" t="s">
        <v>21874</v>
      </c>
      <c r="D8787" t="s">
        <v>13</v>
      </c>
      <c r="E8787">
        <v>2017</v>
      </c>
      <c r="F8787">
        <v>2017</v>
      </c>
      <c r="J8787">
        <f t="shared" si="694"/>
        <v>0</v>
      </c>
      <c r="K8787" t="str">
        <f>IF(OR(J8787&gt;Ограничения!$B$1,Sheet!G14474&gt;Ограничения!$B$2,Sheet!H14474&gt;Ограничения!$B$2,Sheet!I14474&gt;Ограничения!$B$2,),"Not compatible","Compatible")</f>
        <v>Compatible</v>
      </c>
      <c r="L8787" t="str">
        <f t="shared" si="695"/>
        <v>Модификация</v>
      </c>
      <c r="M8787" s="3">
        <f t="shared" si="696"/>
        <v>1</v>
      </c>
      <c r="N8787" s="3" t="str">
        <f t="shared" si="697"/>
        <v>Y</v>
      </c>
      <c r="O8787" t="s">
        <v>28008</v>
      </c>
      <c r="Q8787" t="str">
        <f t="shared" si="693"/>
        <v>COPY 24484pb02.dat sel\24484pb02.dat</v>
      </c>
      <c r="R8787" t="str">
        <f>IF(ISNA(VLOOKUP(B8787,Rendered!$B$1:$C$1000,1,FALSE)),"N","Y")</f>
        <v>N</v>
      </c>
    </row>
    <row r="8788" spans="1:18" hidden="1" x14ac:dyDescent="0.35">
      <c r="A8788" t="s">
        <v>6945</v>
      </c>
      <c r="B8788" t="s">
        <v>21873</v>
      </c>
      <c r="C8788" t="s">
        <v>21874</v>
      </c>
      <c r="D8788" t="s">
        <v>13</v>
      </c>
      <c r="E8788">
        <v>2017</v>
      </c>
      <c r="F8788">
        <v>2017</v>
      </c>
      <c r="J8788">
        <f t="shared" si="694"/>
        <v>0</v>
      </c>
      <c r="K8788" t="str">
        <f>IF(OR(J8788&gt;Ограничения!$B$1,Sheet!G16178&gt;Ограничения!$B$2,Sheet!H16178&gt;Ограничения!$B$2,Sheet!I16178&gt;Ограничения!$B$2,),"Not compatible","Compatible")</f>
        <v>Compatible</v>
      </c>
      <c r="L8788" t="str">
        <f t="shared" si="695"/>
        <v>Модификация</v>
      </c>
      <c r="M8788" s="3">
        <f t="shared" si="696"/>
        <v>0</v>
      </c>
      <c r="N8788" s="3" t="str">
        <f t="shared" si="697"/>
        <v>Y</v>
      </c>
      <c r="O8788" t="s">
        <v>28008</v>
      </c>
      <c r="Q8788" t="str">
        <f t="shared" si="693"/>
        <v>COPY 24484pb02.dat sel\24484pb02.dat</v>
      </c>
      <c r="R8788" t="str">
        <f>IF(ISNA(VLOOKUP(B8788,Rendered!$B$1:$C$1000,1,FALSE)),"N","Y")</f>
        <v>N</v>
      </c>
    </row>
    <row r="8789" spans="1:18" hidden="1" x14ac:dyDescent="0.35">
      <c r="A8789" t="s">
        <v>6945</v>
      </c>
      <c r="B8789" t="s">
        <v>21875</v>
      </c>
      <c r="C8789" t="s">
        <v>21876</v>
      </c>
      <c r="D8789" t="s">
        <v>13</v>
      </c>
      <c r="E8789">
        <v>2017</v>
      </c>
      <c r="F8789">
        <v>2017</v>
      </c>
      <c r="J8789">
        <f t="shared" si="694"/>
        <v>0</v>
      </c>
      <c r="K8789" t="str">
        <f>IF(OR(J8789&gt;Ограничения!$B$1,Sheet!G11385&gt;Ограничения!$B$2,Sheet!H11385&gt;Ограничения!$B$2,Sheet!I11385&gt;Ограничения!$B$2,),"Not compatible","Compatible")</f>
        <v>Compatible</v>
      </c>
      <c r="L8789" t="str">
        <f t="shared" si="695"/>
        <v>Модификация</v>
      </c>
      <c r="M8789" s="3">
        <f t="shared" si="696"/>
        <v>1</v>
      </c>
      <c r="N8789" s="3" t="str">
        <f t="shared" si="697"/>
        <v>Y</v>
      </c>
      <c r="O8789" t="s">
        <v>28008</v>
      </c>
      <c r="Q8789" t="str">
        <f t="shared" si="693"/>
        <v>COPY 24484pb01.dat sel\24484pb01.dat</v>
      </c>
      <c r="R8789" t="str">
        <f>IF(ISNA(VLOOKUP(B8789,Rendered!$B$1:$C$1000,1,FALSE)),"N","Y")</f>
        <v>N</v>
      </c>
    </row>
    <row r="8790" spans="1:18" hidden="1" x14ac:dyDescent="0.35">
      <c r="A8790" t="s">
        <v>6945</v>
      </c>
      <c r="B8790" t="s">
        <v>21875</v>
      </c>
      <c r="C8790" t="s">
        <v>21876</v>
      </c>
      <c r="D8790" t="s">
        <v>13</v>
      </c>
      <c r="E8790">
        <v>2017</v>
      </c>
      <c r="F8790">
        <v>2017</v>
      </c>
      <c r="J8790">
        <f t="shared" si="694"/>
        <v>0</v>
      </c>
      <c r="K8790" t="str">
        <f>IF(OR(J8790&gt;Ограничения!$B$1,Sheet!G14475&gt;Ограничения!$B$2,Sheet!H14475&gt;Ограничения!$B$2,Sheet!I14475&gt;Ограничения!$B$2,),"Not compatible","Compatible")</f>
        <v>Compatible</v>
      </c>
      <c r="L8790" t="str">
        <f t="shared" si="695"/>
        <v>Модификация</v>
      </c>
      <c r="M8790" s="3">
        <f t="shared" si="696"/>
        <v>1</v>
      </c>
      <c r="N8790" s="3" t="str">
        <f t="shared" si="697"/>
        <v>Y</v>
      </c>
      <c r="O8790" t="s">
        <v>28008</v>
      </c>
      <c r="Q8790" t="str">
        <f t="shared" si="693"/>
        <v>COPY 24484pb01.dat sel\24484pb01.dat</v>
      </c>
      <c r="R8790" t="str">
        <f>IF(ISNA(VLOOKUP(B8790,Rendered!$B$1:$C$1000,1,FALSE)),"N","Y")</f>
        <v>N</v>
      </c>
    </row>
    <row r="8791" spans="1:18" hidden="1" x14ac:dyDescent="0.35">
      <c r="A8791" t="s">
        <v>6945</v>
      </c>
      <c r="B8791" t="s">
        <v>21875</v>
      </c>
      <c r="C8791" t="s">
        <v>21876</v>
      </c>
      <c r="D8791" t="s">
        <v>13</v>
      </c>
      <c r="E8791">
        <v>2017</v>
      </c>
      <c r="F8791">
        <v>2017</v>
      </c>
      <c r="J8791">
        <f t="shared" si="694"/>
        <v>0</v>
      </c>
      <c r="K8791" t="str">
        <f>IF(OR(J8791&gt;Ограничения!$B$1,Sheet!G16179&gt;Ограничения!$B$2,Sheet!H16179&gt;Ограничения!$B$2,Sheet!I16179&gt;Ограничения!$B$2,),"Not compatible","Compatible")</f>
        <v>Compatible</v>
      </c>
      <c r="L8791" t="str">
        <f t="shared" si="695"/>
        <v>Модификация</v>
      </c>
      <c r="M8791" s="3">
        <f t="shared" si="696"/>
        <v>0</v>
      </c>
      <c r="N8791" s="3" t="str">
        <f t="shared" si="697"/>
        <v>Y</v>
      </c>
      <c r="O8791" t="s">
        <v>28008</v>
      </c>
      <c r="Q8791" t="str">
        <f t="shared" si="693"/>
        <v>COPY 24484pb01.dat sel\24484pb01.dat</v>
      </c>
      <c r="R8791" t="str">
        <f>IF(ISNA(VLOOKUP(B8791,Rendered!$B$1:$C$1000,1,FALSE)),"N","Y")</f>
        <v>N</v>
      </c>
    </row>
    <row r="8792" spans="1:18" hidden="1" x14ac:dyDescent="0.35">
      <c r="A8792" t="s">
        <v>6945</v>
      </c>
      <c r="B8792" t="s">
        <v>21877</v>
      </c>
      <c r="C8792" t="s">
        <v>21878</v>
      </c>
      <c r="D8792" t="s">
        <v>13</v>
      </c>
      <c r="E8792">
        <v>2015</v>
      </c>
      <c r="F8792">
        <v>2015</v>
      </c>
      <c r="J8792">
        <f t="shared" si="694"/>
        <v>0</v>
      </c>
      <c r="K8792" t="str">
        <f>IF(OR(J8792&gt;Ограничения!$B$1,Sheet!G11386&gt;Ограничения!$B$2,Sheet!H11386&gt;Ограничения!$B$2,Sheet!I11386&gt;Ограничения!$B$2,),"Not compatible","Compatible")</f>
        <v>Not compatible</v>
      </c>
      <c r="L8792">
        <f t="shared" si="695"/>
        <v>20394</v>
      </c>
      <c r="M8792" s="3">
        <f t="shared" si="696"/>
        <v>1</v>
      </c>
      <c r="N8792" s="3" t="str">
        <f t="shared" si="697"/>
        <v>Y</v>
      </c>
      <c r="O8792" t="s">
        <v>28008</v>
      </c>
      <c r="Q8792" t="str">
        <f t="shared" si="693"/>
        <v>COPY 20394.dat sel\20394.dat</v>
      </c>
      <c r="R8792" t="str">
        <f>IF(ISNA(VLOOKUP(B8792,Rendered!$B$1:$C$1000,1,FALSE)),"N","Y")</f>
        <v>N</v>
      </c>
    </row>
    <row r="8793" spans="1:18" hidden="1" x14ac:dyDescent="0.35">
      <c r="A8793" t="s">
        <v>6945</v>
      </c>
      <c r="B8793" t="s">
        <v>21877</v>
      </c>
      <c r="C8793" t="s">
        <v>21878</v>
      </c>
      <c r="D8793" t="s">
        <v>13</v>
      </c>
      <c r="E8793">
        <v>2015</v>
      </c>
      <c r="F8793">
        <v>2015</v>
      </c>
      <c r="J8793">
        <f t="shared" si="694"/>
        <v>0</v>
      </c>
      <c r="K8793" t="str">
        <f>IF(OR(J8793&gt;Ограничения!$B$1,Sheet!G14476&gt;Ограничения!$B$2,Sheet!H14476&gt;Ограничения!$B$2,Sheet!I14476&gt;Ограничения!$B$2,),"Not compatible","Compatible")</f>
        <v>Compatible</v>
      </c>
      <c r="L8793">
        <f t="shared" si="695"/>
        <v>20394</v>
      </c>
      <c r="M8793" s="3">
        <f t="shared" si="696"/>
        <v>1</v>
      </c>
      <c r="N8793" s="3" t="str">
        <f t="shared" si="697"/>
        <v>Y</v>
      </c>
      <c r="O8793" t="s">
        <v>28008</v>
      </c>
      <c r="Q8793" t="str">
        <f t="shared" si="693"/>
        <v>COPY 20394.dat sel\20394.dat</v>
      </c>
      <c r="R8793" t="str">
        <f>IF(ISNA(VLOOKUP(B8793,Rendered!$B$1:$C$1000,1,FALSE)),"N","Y")</f>
        <v>N</v>
      </c>
    </row>
    <row r="8794" spans="1:18" hidden="1" x14ac:dyDescent="0.35">
      <c r="A8794" t="s">
        <v>6945</v>
      </c>
      <c r="B8794" t="s">
        <v>21877</v>
      </c>
      <c r="C8794" t="s">
        <v>21878</v>
      </c>
      <c r="D8794" t="s">
        <v>13</v>
      </c>
      <c r="E8794">
        <v>2015</v>
      </c>
      <c r="F8794">
        <v>2015</v>
      </c>
      <c r="J8794">
        <f t="shared" si="694"/>
        <v>0</v>
      </c>
      <c r="K8794" t="str">
        <f>IF(OR(J8794&gt;Ограничения!$B$1,Sheet!G16180&gt;Ограничения!$B$2,Sheet!H16180&gt;Ограничения!$B$2,Sheet!I16180&gt;Ограничения!$B$2,),"Not compatible","Compatible")</f>
        <v>Compatible</v>
      </c>
      <c r="L8794">
        <f t="shared" si="695"/>
        <v>20394</v>
      </c>
      <c r="M8794" s="3">
        <f t="shared" si="696"/>
        <v>0</v>
      </c>
      <c r="N8794" s="3" t="str">
        <f t="shared" si="697"/>
        <v>Y</v>
      </c>
      <c r="O8794" t="s">
        <v>28008</v>
      </c>
      <c r="Q8794" t="str">
        <f t="shared" si="693"/>
        <v>COPY 20394.dat sel\20394.dat</v>
      </c>
      <c r="R8794" t="str">
        <f>IF(ISNA(VLOOKUP(B8794,Rendered!$B$1:$C$1000,1,FALSE)),"N","Y")</f>
        <v>N</v>
      </c>
    </row>
    <row r="8795" spans="1:18" hidden="1" x14ac:dyDescent="0.35">
      <c r="A8795" t="s">
        <v>6945</v>
      </c>
      <c r="B8795" t="s">
        <v>21879</v>
      </c>
      <c r="C8795" t="s">
        <v>21880</v>
      </c>
      <c r="D8795" t="s">
        <v>13</v>
      </c>
      <c r="E8795">
        <v>2014</v>
      </c>
      <c r="F8795">
        <v>2014</v>
      </c>
      <c r="J8795">
        <f t="shared" si="694"/>
        <v>0</v>
      </c>
      <c r="K8795" t="str">
        <f>IF(OR(J8795&gt;Ограничения!$B$1,Sheet!G11387&gt;Ограничения!$B$2,Sheet!H11387&gt;Ограничения!$B$2,Sheet!I11387&gt;Ограничения!$B$2,),"Not compatible","Compatible")</f>
        <v>Compatible</v>
      </c>
      <c r="L8795" t="str">
        <f t="shared" si="695"/>
        <v>Модификация</v>
      </c>
      <c r="M8795" s="3">
        <f t="shared" si="696"/>
        <v>1</v>
      </c>
      <c r="N8795" s="3" t="str">
        <f t="shared" si="697"/>
        <v>Y</v>
      </c>
      <c r="O8795" t="s">
        <v>28008</v>
      </c>
      <c r="Q8795" t="str">
        <f t="shared" si="693"/>
        <v>COPY 18335c01pb01.dat sel\18335c01pb01.dat</v>
      </c>
      <c r="R8795" t="str">
        <f>IF(ISNA(VLOOKUP(B8795,Rendered!$B$1:$C$1000,1,FALSE)),"N","Y")</f>
        <v>N</v>
      </c>
    </row>
    <row r="8796" spans="1:18" hidden="1" x14ac:dyDescent="0.35">
      <c r="A8796" t="s">
        <v>6945</v>
      </c>
      <c r="B8796" t="s">
        <v>21879</v>
      </c>
      <c r="C8796" t="s">
        <v>21880</v>
      </c>
      <c r="D8796" t="s">
        <v>13</v>
      </c>
      <c r="E8796">
        <v>2014</v>
      </c>
      <c r="F8796">
        <v>2014</v>
      </c>
      <c r="J8796">
        <f t="shared" si="694"/>
        <v>0</v>
      </c>
      <c r="K8796" t="str">
        <f>IF(OR(J8796&gt;Ограничения!$B$1,Sheet!G14477&gt;Ограничения!$B$2,Sheet!H14477&gt;Ограничения!$B$2,Sheet!I14477&gt;Ограничения!$B$2,),"Not compatible","Compatible")</f>
        <v>Compatible</v>
      </c>
      <c r="L8796" t="str">
        <f t="shared" si="695"/>
        <v>Модификация</v>
      </c>
      <c r="M8796" s="3">
        <f t="shared" si="696"/>
        <v>1</v>
      </c>
      <c r="N8796" s="3" t="str">
        <f t="shared" si="697"/>
        <v>Y</v>
      </c>
      <c r="O8796" t="s">
        <v>28008</v>
      </c>
      <c r="Q8796" t="str">
        <f t="shared" si="693"/>
        <v>COPY 18335c01pb01.dat sel\18335c01pb01.dat</v>
      </c>
      <c r="R8796" t="str">
        <f>IF(ISNA(VLOOKUP(B8796,Rendered!$B$1:$C$1000,1,FALSE)),"N","Y")</f>
        <v>N</v>
      </c>
    </row>
    <row r="8797" spans="1:18" hidden="1" x14ac:dyDescent="0.35">
      <c r="A8797" t="s">
        <v>6945</v>
      </c>
      <c r="B8797" t="s">
        <v>21879</v>
      </c>
      <c r="C8797" t="s">
        <v>21880</v>
      </c>
      <c r="D8797" t="s">
        <v>13</v>
      </c>
      <c r="E8797">
        <v>2014</v>
      </c>
      <c r="F8797">
        <v>2014</v>
      </c>
      <c r="J8797">
        <f t="shared" si="694"/>
        <v>0</v>
      </c>
      <c r="K8797" t="str">
        <f>IF(OR(J8797&gt;Ограничения!$B$1,Sheet!G16181&gt;Ограничения!$B$2,Sheet!H16181&gt;Ограничения!$B$2,Sheet!I16181&gt;Ограничения!$B$2,),"Not compatible","Compatible")</f>
        <v>Compatible</v>
      </c>
      <c r="L8797" t="str">
        <f t="shared" si="695"/>
        <v>Модификация</v>
      </c>
      <c r="M8797" s="3">
        <f t="shared" si="696"/>
        <v>0</v>
      </c>
      <c r="N8797" s="3" t="str">
        <f t="shared" si="697"/>
        <v>Y</v>
      </c>
      <c r="O8797" t="s">
        <v>28008</v>
      </c>
      <c r="Q8797" t="str">
        <f t="shared" si="693"/>
        <v>COPY 18335c01pb01.dat sel\18335c01pb01.dat</v>
      </c>
      <c r="R8797" t="str">
        <f>IF(ISNA(VLOOKUP(B8797,Rendered!$B$1:$C$1000,1,FALSE)),"N","Y")</f>
        <v>N</v>
      </c>
    </row>
    <row r="8798" spans="1:18" hidden="1" x14ac:dyDescent="0.35">
      <c r="A8798" t="s">
        <v>6945</v>
      </c>
      <c r="B8798" t="s">
        <v>21881</v>
      </c>
      <c r="C8798" t="s">
        <v>21882</v>
      </c>
      <c r="D8798" t="s">
        <v>27</v>
      </c>
      <c r="E8798">
        <v>2010</v>
      </c>
      <c r="F8798">
        <v>2010</v>
      </c>
      <c r="J8798">
        <f t="shared" si="694"/>
        <v>0</v>
      </c>
      <c r="K8798" t="str">
        <f>IF(OR(J8798&gt;Ограничения!$B$1,Sheet!G11388&gt;Ограничения!$B$2,Sheet!H11388&gt;Ограничения!$B$2,Sheet!I11388&gt;Ограничения!$B$2,),"Not compatible","Compatible")</f>
        <v>Compatible</v>
      </c>
      <c r="L8798">
        <f t="shared" si="695"/>
        <v>88284</v>
      </c>
      <c r="M8798" s="3">
        <f t="shared" si="696"/>
        <v>1</v>
      </c>
      <c r="N8798" s="3" t="str">
        <f t="shared" si="697"/>
        <v>Y</v>
      </c>
      <c r="O8798" t="s">
        <v>28008</v>
      </c>
      <c r="Q8798" t="str">
        <f t="shared" si="693"/>
        <v>COPY 88284.dat sel\88284.dat</v>
      </c>
      <c r="R8798" t="str">
        <f>IF(ISNA(VLOOKUP(B8798,Rendered!$B$1:$C$1000,1,FALSE)),"N","Y")</f>
        <v>N</v>
      </c>
    </row>
    <row r="8799" spans="1:18" hidden="1" x14ac:dyDescent="0.35">
      <c r="A8799" t="s">
        <v>6945</v>
      </c>
      <c r="B8799" t="s">
        <v>21881</v>
      </c>
      <c r="C8799" t="s">
        <v>21882</v>
      </c>
      <c r="D8799" t="s">
        <v>27</v>
      </c>
      <c r="E8799">
        <v>2010</v>
      </c>
      <c r="F8799">
        <v>2010</v>
      </c>
      <c r="J8799">
        <f t="shared" si="694"/>
        <v>0</v>
      </c>
      <c r="K8799" t="str">
        <f>IF(OR(J8799&gt;Ограничения!$B$1,Sheet!G14478&gt;Ограничения!$B$2,Sheet!H14478&gt;Ограничения!$B$2,Sheet!I14478&gt;Ограничения!$B$2,),"Not compatible","Compatible")</f>
        <v>Compatible</v>
      </c>
      <c r="L8799">
        <f t="shared" si="695"/>
        <v>88284</v>
      </c>
      <c r="M8799" s="3">
        <f t="shared" si="696"/>
        <v>1</v>
      </c>
      <c r="N8799" s="3" t="str">
        <f t="shared" si="697"/>
        <v>Y</v>
      </c>
      <c r="O8799" t="s">
        <v>28008</v>
      </c>
      <c r="Q8799" t="str">
        <f t="shared" si="693"/>
        <v>COPY 88284.dat sel\88284.dat</v>
      </c>
      <c r="R8799" t="str">
        <f>IF(ISNA(VLOOKUP(B8799,Rendered!$B$1:$C$1000,1,FALSE)),"N","Y")</f>
        <v>N</v>
      </c>
    </row>
    <row r="8800" spans="1:18" hidden="1" x14ac:dyDescent="0.35">
      <c r="A8800" t="s">
        <v>6945</v>
      </c>
      <c r="B8800" t="s">
        <v>21881</v>
      </c>
      <c r="C8800" t="s">
        <v>21882</v>
      </c>
      <c r="D8800" t="s">
        <v>27</v>
      </c>
      <c r="E8800">
        <v>2010</v>
      </c>
      <c r="F8800">
        <v>2010</v>
      </c>
      <c r="J8800">
        <f t="shared" si="694"/>
        <v>0</v>
      </c>
      <c r="K8800" t="str">
        <f>IF(OR(J8800&gt;Ограничения!$B$1,Sheet!G16182&gt;Ограничения!$B$2,Sheet!H16182&gt;Ограничения!$B$2,Sheet!I16182&gt;Ограничения!$B$2,),"Not compatible","Compatible")</f>
        <v>Compatible</v>
      </c>
      <c r="L8800">
        <f t="shared" si="695"/>
        <v>88284</v>
      </c>
      <c r="M8800" s="3">
        <f t="shared" si="696"/>
        <v>0</v>
      </c>
      <c r="N8800" s="3" t="str">
        <f t="shared" si="697"/>
        <v>Y</v>
      </c>
      <c r="O8800" t="s">
        <v>28008</v>
      </c>
      <c r="Q8800" t="str">
        <f t="shared" si="693"/>
        <v>COPY 88284.dat sel\88284.dat</v>
      </c>
      <c r="R8800" t="str">
        <f>IF(ISNA(VLOOKUP(B8800,Rendered!$B$1:$C$1000,1,FALSE)),"N","Y")</f>
        <v>N</v>
      </c>
    </row>
    <row r="8801" spans="1:18" hidden="1" x14ac:dyDescent="0.35">
      <c r="A8801" t="s">
        <v>6945</v>
      </c>
      <c r="B8801" t="s">
        <v>21883</v>
      </c>
      <c r="C8801" t="s">
        <v>21884</v>
      </c>
      <c r="D8801" t="s">
        <v>57</v>
      </c>
      <c r="E8801">
        <v>2014</v>
      </c>
      <c r="F8801">
        <v>2022</v>
      </c>
      <c r="J8801">
        <f t="shared" si="694"/>
        <v>0</v>
      </c>
      <c r="K8801" t="str">
        <f>IF(OR(J8801&gt;Ограничения!$B$1,Sheet!G11389&gt;Ограничения!$B$2,Sheet!H11389&gt;Ограничения!$B$2,Sheet!I11389&gt;Ограничения!$B$2,),"Not compatible","Compatible")</f>
        <v>Compatible</v>
      </c>
      <c r="L8801">
        <f t="shared" si="695"/>
        <v>19730</v>
      </c>
      <c r="M8801" s="3">
        <f t="shared" si="696"/>
        <v>1</v>
      </c>
      <c r="N8801" s="3" t="str">
        <f t="shared" si="697"/>
        <v>Y</v>
      </c>
      <c r="O8801" t="s">
        <v>28008</v>
      </c>
      <c r="Q8801" t="str">
        <f t="shared" si="693"/>
        <v>COPY 19730.dat sel\19730.dat</v>
      </c>
      <c r="R8801" t="str">
        <f>IF(ISNA(VLOOKUP(B8801,Rendered!$B$1:$C$1000,1,FALSE)),"N","Y")</f>
        <v>N</v>
      </c>
    </row>
    <row r="8802" spans="1:18" hidden="1" x14ac:dyDescent="0.35">
      <c r="A8802" t="s">
        <v>6945</v>
      </c>
      <c r="B8802" t="s">
        <v>21883</v>
      </c>
      <c r="C8802" t="s">
        <v>21884</v>
      </c>
      <c r="D8802" t="s">
        <v>57</v>
      </c>
      <c r="E8802">
        <v>2014</v>
      </c>
      <c r="F8802">
        <v>2022</v>
      </c>
      <c r="J8802">
        <f t="shared" si="694"/>
        <v>0</v>
      </c>
      <c r="K8802" t="str">
        <f>IF(OR(J8802&gt;Ограничения!$B$1,Sheet!G14479&gt;Ограничения!$B$2,Sheet!H14479&gt;Ограничения!$B$2,Sheet!I14479&gt;Ограничения!$B$2,),"Not compatible","Compatible")</f>
        <v>Compatible</v>
      </c>
      <c r="L8802">
        <f t="shared" si="695"/>
        <v>19730</v>
      </c>
      <c r="M8802" s="3">
        <f t="shared" si="696"/>
        <v>1</v>
      </c>
      <c r="N8802" s="3" t="str">
        <f t="shared" si="697"/>
        <v>Y</v>
      </c>
      <c r="O8802" t="s">
        <v>28008</v>
      </c>
      <c r="Q8802" t="str">
        <f t="shared" si="693"/>
        <v>COPY 19730.dat sel\19730.dat</v>
      </c>
      <c r="R8802" t="str">
        <f>IF(ISNA(VLOOKUP(B8802,Rendered!$B$1:$C$1000,1,FALSE)),"N","Y")</f>
        <v>N</v>
      </c>
    </row>
    <row r="8803" spans="1:18" hidden="1" x14ac:dyDescent="0.35">
      <c r="A8803" t="s">
        <v>6945</v>
      </c>
      <c r="B8803" t="s">
        <v>21883</v>
      </c>
      <c r="C8803" t="s">
        <v>21884</v>
      </c>
      <c r="D8803" t="s">
        <v>57</v>
      </c>
      <c r="E8803">
        <v>2014</v>
      </c>
      <c r="F8803">
        <v>2022</v>
      </c>
      <c r="J8803">
        <f t="shared" si="694"/>
        <v>0</v>
      </c>
      <c r="K8803" t="str">
        <f>IF(OR(J8803&gt;Ограничения!$B$1,Sheet!G16183&gt;Ограничения!$B$2,Sheet!H16183&gt;Ограничения!$B$2,Sheet!I16183&gt;Ограничения!$B$2,),"Not compatible","Compatible")</f>
        <v>Compatible</v>
      </c>
      <c r="L8803">
        <f t="shared" si="695"/>
        <v>19730</v>
      </c>
      <c r="M8803" s="3">
        <f t="shared" si="696"/>
        <v>0</v>
      </c>
      <c r="N8803" s="3" t="str">
        <f t="shared" si="697"/>
        <v>Y</v>
      </c>
      <c r="O8803" t="s">
        <v>28008</v>
      </c>
      <c r="Q8803" t="str">
        <f t="shared" si="693"/>
        <v>COPY 19730.dat sel\19730.dat</v>
      </c>
      <c r="R8803" t="str">
        <f>IF(ISNA(VLOOKUP(B8803,Rendered!$B$1:$C$1000,1,FALSE)),"N","Y")</f>
        <v>N</v>
      </c>
    </row>
    <row r="8804" spans="1:18" hidden="1" x14ac:dyDescent="0.35">
      <c r="A8804" t="s">
        <v>6945</v>
      </c>
      <c r="B8804" t="s">
        <v>21885</v>
      </c>
      <c r="C8804" t="s">
        <v>21886</v>
      </c>
      <c r="D8804" t="s">
        <v>27</v>
      </c>
      <c r="E8804">
        <v>2021</v>
      </c>
      <c r="F8804">
        <v>2022</v>
      </c>
      <c r="J8804">
        <f t="shared" si="694"/>
        <v>0</v>
      </c>
      <c r="K8804" t="str">
        <f>IF(OR(J8804&gt;Ограничения!$B$1,Sheet!G11390&gt;Ограничения!$B$2,Sheet!H11390&gt;Ограничения!$B$2,Sheet!I11390&gt;Ограничения!$B$2,),"Not compatible","Compatible")</f>
        <v>Compatible</v>
      </c>
      <c r="L8804">
        <f t="shared" si="695"/>
        <v>78331</v>
      </c>
      <c r="M8804" s="3">
        <f t="shared" si="696"/>
        <v>1</v>
      </c>
      <c r="N8804" s="3" t="str">
        <f t="shared" si="697"/>
        <v>Y</v>
      </c>
      <c r="O8804" t="s">
        <v>28008</v>
      </c>
      <c r="Q8804" t="str">
        <f t="shared" si="693"/>
        <v>COPY 78331.dat sel\78331.dat</v>
      </c>
      <c r="R8804" t="str">
        <f>IF(ISNA(VLOOKUP(B8804,Rendered!$B$1:$C$1000,1,FALSE)),"N","Y")</f>
        <v>N</v>
      </c>
    </row>
    <row r="8805" spans="1:18" hidden="1" x14ac:dyDescent="0.35">
      <c r="A8805" t="s">
        <v>6945</v>
      </c>
      <c r="B8805" t="s">
        <v>21885</v>
      </c>
      <c r="C8805" t="s">
        <v>21886</v>
      </c>
      <c r="D8805" t="s">
        <v>27</v>
      </c>
      <c r="E8805">
        <v>2021</v>
      </c>
      <c r="F8805">
        <v>2022</v>
      </c>
      <c r="J8805">
        <f t="shared" si="694"/>
        <v>0</v>
      </c>
      <c r="K8805" t="str">
        <f>IF(OR(J8805&gt;Ограничения!$B$1,Sheet!G14480&gt;Ограничения!$B$2,Sheet!H14480&gt;Ограничения!$B$2,Sheet!I14480&gt;Ограничения!$B$2,),"Not compatible","Compatible")</f>
        <v>Compatible</v>
      </c>
      <c r="L8805">
        <f t="shared" si="695"/>
        <v>78331</v>
      </c>
      <c r="M8805" s="3">
        <f t="shared" si="696"/>
        <v>1</v>
      </c>
      <c r="N8805" s="3" t="str">
        <f t="shared" si="697"/>
        <v>Y</v>
      </c>
      <c r="O8805" t="s">
        <v>28008</v>
      </c>
      <c r="Q8805" t="str">
        <f t="shared" si="693"/>
        <v>COPY 78331.dat sel\78331.dat</v>
      </c>
      <c r="R8805" t="str">
        <f>IF(ISNA(VLOOKUP(B8805,Rendered!$B$1:$C$1000,1,FALSE)),"N","Y")</f>
        <v>N</v>
      </c>
    </row>
    <row r="8806" spans="1:18" hidden="1" x14ac:dyDescent="0.35">
      <c r="A8806" t="s">
        <v>6945</v>
      </c>
      <c r="B8806" t="s">
        <v>21885</v>
      </c>
      <c r="C8806" t="s">
        <v>21886</v>
      </c>
      <c r="D8806" t="s">
        <v>27</v>
      </c>
      <c r="E8806">
        <v>2021</v>
      </c>
      <c r="F8806">
        <v>2022</v>
      </c>
      <c r="J8806">
        <f t="shared" si="694"/>
        <v>0</v>
      </c>
      <c r="K8806" t="str">
        <f>IF(OR(J8806&gt;Ограничения!$B$1,Sheet!G16184&gt;Ограничения!$B$2,Sheet!H16184&gt;Ограничения!$B$2,Sheet!I16184&gt;Ограничения!$B$2,),"Not compatible","Compatible")</f>
        <v>Compatible</v>
      </c>
      <c r="L8806">
        <f t="shared" si="695"/>
        <v>78331</v>
      </c>
      <c r="M8806" s="3">
        <f t="shared" si="696"/>
        <v>0</v>
      </c>
      <c r="N8806" s="3" t="str">
        <f t="shared" si="697"/>
        <v>Y</v>
      </c>
      <c r="O8806" t="s">
        <v>28008</v>
      </c>
      <c r="Q8806" t="str">
        <f t="shared" si="693"/>
        <v>COPY 78331.dat sel\78331.dat</v>
      </c>
      <c r="R8806" t="str">
        <f>IF(ISNA(VLOOKUP(B8806,Rendered!$B$1:$C$1000,1,FALSE)),"N","Y")</f>
        <v>N</v>
      </c>
    </row>
    <row r="8807" spans="1:18" hidden="1" x14ac:dyDescent="0.35">
      <c r="A8807" t="s">
        <v>6945</v>
      </c>
      <c r="B8807" t="s">
        <v>21887</v>
      </c>
      <c r="C8807" t="s">
        <v>21888</v>
      </c>
      <c r="D8807" t="s">
        <v>27</v>
      </c>
      <c r="E8807">
        <v>2010</v>
      </c>
      <c r="F8807">
        <v>2012</v>
      </c>
      <c r="J8807">
        <f t="shared" si="694"/>
        <v>0</v>
      </c>
      <c r="K8807" t="str">
        <f>IF(OR(J8807&gt;Ограничения!$B$1,Sheet!G11391&gt;Ограничения!$B$2,Sheet!H11391&gt;Ограничения!$B$2,Sheet!I11391&gt;Ограничения!$B$2,),"Not compatible","Compatible")</f>
        <v>Compatible</v>
      </c>
      <c r="L8807">
        <f t="shared" si="695"/>
        <v>87992</v>
      </c>
      <c r="M8807" s="3">
        <f t="shared" si="696"/>
        <v>1</v>
      </c>
      <c r="N8807" s="3" t="str">
        <f t="shared" si="697"/>
        <v>Y</v>
      </c>
      <c r="O8807" t="s">
        <v>28008</v>
      </c>
      <c r="Q8807" t="str">
        <f t="shared" si="693"/>
        <v>COPY 87992.dat sel\87992.dat</v>
      </c>
      <c r="R8807" t="str">
        <f>IF(ISNA(VLOOKUP(B8807,Rendered!$B$1:$C$1000,1,FALSE)),"N","Y")</f>
        <v>N</v>
      </c>
    </row>
    <row r="8808" spans="1:18" hidden="1" x14ac:dyDescent="0.35">
      <c r="A8808" t="s">
        <v>6945</v>
      </c>
      <c r="B8808" t="s">
        <v>21887</v>
      </c>
      <c r="C8808" t="s">
        <v>21888</v>
      </c>
      <c r="D8808" t="s">
        <v>27</v>
      </c>
      <c r="E8808">
        <v>2010</v>
      </c>
      <c r="F8808">
        <v>2012</v>
      </c>
      <c r="J8808">
        <f t="shared" si="694"/>
        <v>0</v>
      </c>
      <c r="K8808" t="str">
        <f>IF(OR(J8808&gt;Ограничения!$B$1,Sheet!G14481&gt;Ограничения!$B$2,Sheet!H14481&gt;Ограничения!$B$2,Sheet!I14481&gt;Ограничения!$B$2,),"Not compatible","Compatible")</f>
        <v>Compatible</v>
      </c>
      <c r="L8808">
        <f t="shared" si="695"/>
        <v>87992</v>
      </c>
      <c r="M8808" s="3">
        <f t="shared" si="696"/>
        <v>1</v>
      </c>
      <c r="N8808" s="3" t="str">
        <f t="shared" si="697"/>
        <v>Y</v>
      </c>
      <c r="O8808" t="s">
        <v>28008</v>
      </c>
      <c r="Q8808" t="str">
        <f t="shared" si="693"/>
        <v>COPY 87992.dat sel\87992.dat</v>
      </c>
      <c r="R8808" t="str">
        <f>IF(ISNA(VLOOKUP(B8808,Rendered!$B$1:$C$1000,1,FALSE)),"N","Y")</f>
        <v>N</v>
      </c>
    </row>
    <row r="8809" spans="1:18" hidden="1" x14ac:dyDescent="0.35">
      <c r="A8809" t="s">
        <v>6945</v>
      </c>
      <c r="B8809" t="s">
        <v>21887</v>
      </c>
      <c r="C8809" t="s">
        <v>21888</v>
      </c>
      <c r="D8809" t="s">
        <v>27</v>
      </c>
      <c r="E8809">
        <v>2010</v>
      </c>
      <c r="F8809">
        <v>2012</v>
      </c>
      <c r="J8809">
        <f t="shared" si="694"/>
        <v>0</v>
      </c>
      <c r="K8809" t="str">
        <f>IF(OR(J8809&gt;Ограничения!$B$1,Sheet!G16185&gt;Ограничения!$B$2,Sheet!H16185&gt;Ограничения!$B$2,Sheet!I16185&gt;Ограничения!$B$2,),"Not compatible","Compatible")</f>
        <v>Compatible</v>
      </c>
      <c r="L8809">
        <f t="shared" si="695"/>
        <v>87992</v>
      </c>
      <c r="M8809" s="3">
        <f t="shared" si="696"/>
        <v>0</v>
      </c>
      <c r="N8809" s="3" t="str">
        <f t="shared" si="697"/>
        <v>Y</v>
      </c>
      <c r="O8809" t="s">
        <v>28008</v>
      </c>
      <c r="Q8809" t="str">
        <f t="shared" si="693"/>
        <v>COPY 87992.dat sel\87992.dat</v>
      </c>
      <c r="R8809" t="str">
        <f>IF(ISNA(VLOOKUP(B8809,Rendered!$B$1:$C$1000,1,FALSE)),"N","Y")</f>
        <v>N</v>
      </c>
    </row>
    <row r="8810" spans="1:18" hidden="1" x14ac:dyDescent="0.35">
      <c r="A8810" t="s">
        <v>6945</v>
      </c>
      <c r="B8810" t="s">
        <v>21889</v>
      </c>
      <c r="C8810" t="s">
        <v>21890</v>
      </c>
      <c r="D8810" t="s">
        <v>27</v>
      </c>
      <c r="E8810">
        <v>2012</v>
      </c>
      <c r="F8810">
        <v>2013</v>
      </c>
      <c r="J8810">
        <f t="shared" si="694"/>
        <v>0</v>
      </c>
      <c r="K8810" t="str">
        <f>IF(OR(J8810&gt;Ограничения!$B$1,Sheet!G11392&gt;Ограничения!$B$2,Sheet!H11392&gt;Ограничения!$B$2,Sheet!I11392&gt;Ограничения!$B$2,),"Not compatible","Compatible")</f>
        <v>Compatible</v>
      </c>
      <c r="L8810">
        <f t="shared" si="695"/>
        <v>98366</v>
      </c>
      <c r="M8810" s="3">
        <f t="shared" si="696"/>
        <v>1</v>
      </c>
      <c r="N8810" s="3" t="str">
        <f t="shared" si="697"/>
        <v>Y</v>
      </c>
      <c r="O8810" t="s">
        <v>28008</v>
      </c>
      <c r="Q8810" t="str">
        <f t="shared" si="693"/>
        <v>COPY 98366.dat sel\98366.dat</v>
      </c>
      <c r="R8810" t="str">
        <f>IF(ISNA(VLOOKUP(B8810,Rendered!$B$1:$C$1000,1,FALSE)),"N","Y")</f>
        <v>N</v>
      </c>
    </row>
    <row r="8811" spans="1:18" hidden="1" x14ac:dyDescent="0.35">
      <c r="A8811" t="s">
        <v>6945</v>
      </c>
      <c r="B8811" t="s">
        <v>21889</v>
      </c>
      <c r="C8811" t="s">
        <v>21890</v>
      </c>
      <c r="D8811" t="s">
        <v>27</v>
      </c>
      <c r="E8811">
        <v>2012</v>
      </c>
      <c r="F8811">
        <v>2013</v>
      </c>
      <c r="J8811">
        <f t="shared" si="694"/>
        <v>0</v>
      </c>
      <c r="K8811" t="str">
        <f>IF(OR(J8811&gt;Ограничения!$B$1,Sheet!G14482&gt;Ограничения!$B$2,Sheet!H14482&gt;Ограничения!$B$2,Sheet!I14482&gt;Ограничения!$B$2,),"Not compatible","Compatible")</f>
        <v>Compatible</v>
      </c>
      <c r="L8811">
        <f t="shared" si="695"/>
        <v>98366</v>
      </c>
      <c r="M8811" s="3">
        <f t="shared" si="696"/>
        <v>1</v>
      </c>
      <c r="N8811" s="3" t="str">
        <f t="shared" si="697"/>
        <v>Y</v>
      </c>
      <c r="O8811" t="s">
        <v>28008</v>
      </c>
      <c r="Q8811" t="str">
        <f t="shared" si="693"/>
        <v>COPY 98366.dat sel\98366.dat</v>
      </c>
      <c r="R8811" t="str">
        <f>IF(ISNA(VLOOKUP(B8811,Rendered!$B$1:$C$1000,1,FALSE)),"N","Y")</f>
        <v>N</v>
      </c>
    </row>
    <row r="8812" spans="1:18" hidden="1" x14ac:dyDescent="0.35">
      <c r="A8812" t="s">
        <v>6945</v>
      </c>
      <c r="B8812" t="s">
        <v>21889</v>
      </c>
      <c r="C8812" t="s">
        <v>21890</v>
      </c>
      <c r="D8812" t="s">
        <v>27</v>
      </c>
      <c r="E8812">
        <v>2012</v>
      </c>
      <c r="F8812">
        <v>2013</v>
      </c>
      <c r="J8812">
        <f t="shared" si="694"/>
        <v>0</v>
      </c>
      <c r="K8812" t="str">
        <f>IF(OR(J8812&gt;Ограничения!$B$1,Sheet!G16186&gt;Ограничения!$B$2,Sheet!H16186&gt;Ограничения!$B$2,Sheet!I16186&gt;Ограничения!$B$2,),"Not compatible","Compatible")</f>
        <v>Compatible</v>
      </c>
      <c r="L8812">
        <f t="shared" si="695"/>
        <v>98366</v>
      </c>
      <c r="M8812" s="3">
        <f t="shared" si="696"/>
        <v>0.7068965517241379</v>
      </c>
      <c r="N8812" s="3" t="str">
        <f t="shared" si="697"/>
        <v>Y</v>
      </c>
      <c r="O8812" t="s">
        <v>28008</v>
      </c>
      <c r="Q8812" t="str">
        <f t="shared" si="693"/>
        <v>COPY 98366.dat sel\98366.dat</v>
      </c>
      <c r="R8812" t="str">
        <f>IF(ISNA(VLOOKUP(B8812,Rendered!$B$1:$C$1000,1,FALSE)),"N","Y")</f>
        <v>N</v>
      </c>
    </row>
    <row r="8813" spans="1:18" hidden="1" x14ac:dyDescent="0.35">
      <c r="A8813" t="s">
        <v>6945</v>
      </c>
      <c r="B8813" t="s">
        <v>21891</v>
      </c>
      <c r="C8813" t="s">
        <v>21892</v>
      </c>
      <c r="D8813" t="s">
        <v>13</v>
      </c>
      <c r="E8813">
        <v>2021</v>
      </c>
      <c r="F8813">
        <v>2021</v>
      </c>
      <c r="J8813">
        <f t="shared" si="694"/>
        <v>0</v>
      </c>
      <c r="K8813" t="str">
        <f>IF(OR(J8813&gt;Ограничения!$B$1,Sheet!G11393&gt;Ограничения!$B$2,Sheet!H11393&gt;Ограничения!$B$2,Sheet!I11393&gt;Ограничения!$B$2,),"Not compatible","Compatible")</f>
        <v>Compatible</v>
      </c>
      <c r="L8813">
        <f t="shared" si="695"/>
        <v>75717</v>
      </c>
      <c r="M8813" s="3">
        <f t="shared" si="696"/>
        <v>1</v>
      </c>
      <c r="N8813" s="3" t="str">
        <f t="shared" si="697"/>
        <v>Y</v>
      </c>
      <c r="O8813" t="s">
        <v>28008</v>
      </c>
      <c r="Q8813" t="str">
        <f t="shared" ref="Q8813:Q8876" si="698">_xlfn.CONCAT("COPY ",B8813,".dat sel\",B8813,".dat")</f>
        <v>COPY 75717.dat sel\75717.dat</v>
      </c>
      <c r="R8813" t="str">
        <f>IF(ISNA(VLOOKUP(B8813,Rendered!$B$1:$C$1000,1,FALSE)),"N","Y")</f>
        <v>N</v>
      </c>
    </row>
    <row r="8814" spans="1:18" hidden="1" x14ac:dyDescent="0.35">
      <c r="A8814" t="s">
        <v>6945</v>
      </c>
      <c r="B8814" t="s">
        <v>21891</v>
      </c>
      <c r="C8814" t="s">
        <v>21892</v>
      </c>
      <c r="D8814" t="s">
        <v>13</v>
      </c>
      <c r="E8814">
        <v>2021</v>
      </c>
      <c r="F8814">
        <v>2021</v>
      </c>
      <c r="J8814">
        <f t="shared" si="694"/>
        <v>0</v>
      </c>
      <c r="K8814" t="str">
        <f>IF(OR(J8814&gt;Ограничения!$B$1,Sheet!G14483&gt;Ограничения!$B$2,Sheet!H14483&gt;Ограничения!$B$2,Sheet!I14483&gt;Ограничения!$B$2,),"Not compatible","Compatible")</f>
        <v>Compatible</v>
      </c>
      <c r="L8814">
        <f t="shared" si="695"/>
        <v>75717</v>
      </c>
      <c r="M8814" s="3">
        <f t="shared" si="696"/>
        <v>1</v>
      </c>
      <c r="N8814" s="3" t="str">
        <f t="shared" si="697"/>
        <v>Y</v>
      </c>
      <c r="O8814" t="s">
        <v>28008</v>
      </c>
      <c r="Q8814" t="str">
        <f t="shared" si="698"/>
        <v>COPY 75717.dat sel\75717.dat</v>
      </c>
      <c r="R8814" t="str">
        <f>IF(ISNA(VLOOKUP(B8814,Rendered!$B$1:$C$1000,1,FALSE)),"N","Y")</f>
        <v>N</v>
      </c>
    </row>
    <row r="8815" spans="1:18" hidden="1" x14ac:dyDescent="0.35">
      <c r="A8815" t="s">
        <v>6945</v>
      </c>
      <c r="B8815" t="s">
        <v>21891</v>
      </c>
      <c r="C8815" t="s">
        <v>21892</v>
      </c>
      <c r="D8815" t="s">
        <v>13</v>
      </c>
      <c r="E8815">
        <v>2021</v>
      </c>
      <c r="F8815">
        <v>2021</v>
      </c>
      <c r="J8815">
        <f t="shared" si="694"/>
        <v>0</v>
      </c>
      <c r="K8815" t="str">
        <f>IF(OR(J8815&gt;Ограничения!$B$1,Sheet!G16187&gt;Ограничения!$B$2,Sheet!H16187&gt;Ограничения!$B$2,Sheet!I16187&gt;Ограничения!$B$2,),"Not compatible","Compatible")</f>
        <v>Compatible</v>
      </c>
      <c r="L8815">
        <f t="shared" si="695"/>
        <v>75717</v>
      </c>
      <c r="M8815" s="3">
        <f t="shared" si="696"/>
        <v>0</v>
      </c>
      <c r="N8815" s="3" t="str">
        <f t="shared" si="697"/>
        <v>Y</v>
      </c>
      <c r="O8815" t="s">
        <v>28008</v>
      </c>
      <c r="Q8815" t="str">
        <f t="shared" si="698"/>
        <v>COPY 75717.dat sel\75717.dat</v>
      </c>
      <c r="R8815" t="str">
        <f>IF(ISNA(VLOOKUP(B8815,Rendered!$B$1:$C$1000,1,FALSE)),"N","Y")</f>
        <v>N</v>
      </c>
    </row>
    <row r="8816" spans="1:18" hidden="1" x14ac:dyDescent="0.35">
      <c r="A8816" t="s">
        <v>6945</v>
      </c>
      <c r="B8816" t="s">
        <v>21893</v>
      </c>
      <c r="C8816" t="s">
        <v>21894</v>
      </c>
      <c r="D8816" t="s">
        <v>35</v>
      </c>
      <c r="E8816">
        <v>1998</v>
      </c>
      <c r="F8816">
        <v>2008</v>
      </c>
      <c r="J8816">
        <f t="shared" si="694"/>
        <v>0</v>
      </c>
      <c r="K8816" t="str">
        <f>IF(OR(J8816&gt;Ограничения!$B$1,Sheet!G11394&gt;Ограничения!$B$2,Sheet!H11394&gt;Ограничения!$B$2,Sheet!I11394&gt;Ограничения!$B$2,),"Not compatible","Compatible")</f>
        <v>Compatible</v>
      </c>
      <c r="L8816">
        <f t="shared" si="695"/>
        <v>30214</v>
      </c>
      <c r="M8816" s="3">
        <f t="shared" si="696"/>
        <v>1</v>
      </c>
      <c r="N8816" s="3" t="str">
        <f t="shared" si="697"/>
        <v>Y</v>
      </c>
      <c r="O8816" t="s">
        <v>28008</v>
      </c>
      <c r="Q8816" t="str">
        <f t="shared" si="698"/>
        <v>COPY 30214.dat sel\30214.dat</v>
      </c>
      <c r="R8816" t="str">
        <f>IF(ISNA(VLOOKUP(B8816,Rendered!$B$1:$C$1000,1,FALSE)),"N","Y")</f>
        <v>N</v>
      </c>
    </row>
    <row r="8817" spans="1:18" hidden="1" x14ac:dyDescent="0.35">
      <c r="A8817" t="s">
        <v>6945</v>
      </c>
      <c r="B8817" t="s">
        <v>21893</v>
      </c>
      <c r="C8817" t="s">
        <v>21894</v>
      </c>
      <c r="D8817" t="s">
        <v>35</v>
      </c>
      <c r="E8817">
        <v>1998</v>
      </c>
      <c r="F8817">
        <v>2008</v>
      </c>
      <c r="J8817">
        <f t="shared" si="694"/>
        <v>0</v>
      </c>
      <c r="K8817" t="str">
        <f>IF(OR(J8817&gt;Ограничения!$B$1,Sheet!G14484&gt;Ограничения!$B$2,Sheet!H14484&gt;Ограничения!$B$2,Sheet!I14484&gt;Ограничения!$B$2,),"Not compatible","Compatible")</f>
        <v>Compatible</v>
      </c>
      <c r="L8817">
        <f t="shared" si="695"/>
        <v>30214</v>
      </c>
      <c r="M8817" s="3">
        <f t="shared" si="696"/>
        <v>1</v>
      </c>
      <c r="N8817" s="3" t="str">
        <f t="shared" si="697"/>
        <v>Y</v>
      </c>
      <c r="O8817" t="s">
        <v>28008</v>
      </c>
      <c r="Q8817" t="str">
        <f t="shared" si="698"/>
        <v>COPY 30214.dat sel\30214.dat</v>
      </c>
      <c r="R8817" t="str">
        <f>IF(ISNA(VLOOKUP(B8817,Rendered!$B$1:$C$1000,1,FALSE)),"N","Y")</f>
        <v>N</v>
      </c>
    </row>
    <row r="8818" spans="1:18" hidden="1" x14ac:dyDescent="0.35">
      <c r="A8818" t="s">
        <v>6945</v>
      </c>
      <c r="B8818" t="s">
        <v>21893</v>
      </c>
      <c r="C8818" t="s">
        <v>21894</v>
      </c>
      <c r="D8818" t="s">
        <v>35</v>
      </c>
      <c r="E8818">
        <v>1998</v>
      </c>
      <c r="F8818">
        <v>2008</v>
      </c>
      <c r="J8818">
        <f t="shared" si="694"/>
        <v>0</v>
      </c>
      <c r="K8818" t="str">
        <f>IF(OR(J8818&gt;Ограничения!$B$1,Sheet!G16188&gt;Ограничения!$B$2,Sheet!H16188&gt;Ограничения!$B$2,Sheet!I16188&gt;Ограничения!$B$2,),"Not compatible","Compatible")</f>
        <v>Compatible</v>
      </c>
      <c r="L8818">
        <f t="shared" si="695"/>
        <v>30214</v>
      </c>
      <c r="M8818" s="3">
        <f t="shared" si="696"/>
        <v>0</v>
      </c>
      <c r="N8818" s="3" t="str">
        <f t="shared" si="697"/>
        <v>Y</v>
      </c>
      <c r="O8818" t="s">
        <v>28008</v>
      </c>
      <c r="Q8818" t="str">
        <f t="shared" si="698"/>
        <v>COPY 30214.dat sel\30214.dat</v>
      </c>
      <c r="R8818" t="str">
        <f>IF(ISNA(VLOOKUP(B8818,Rendered!$B$1:$C$1000,1,FALSE)),"N","Y")</f>
        <v>N</v>
      </c>
    </row>
    <row r="8819" spans="1:18" hidden="1" x14ac:dyDescent="0.35">
      <c r="A8819" t="s">
        <v>6945</v>
      </c>
      <c r="B8819" t="s">
        <v>21895</v>
      </c>
      <c r="C8819" t="s">
        <v>21896</v>
      </c>
      <c r="D8819" t="s">
        <v>30</v>
      </c>
      <c r="E8819">
        <v>2019</v>
      </c>
      <c r="F8819">
        <v>2022</v>
      </c>
      <c r="J8819">
        <f t="shared" si="694"/>
        <v>0</v>
      </c>
      <c r="K8819" t="str">
        <f>IF(OR(J8819&gt;Ограничения!$B$1,Sheet!G11395&gt;Ограничения!$B$2,Sheet!H11395&gt;Ограничения!$B$2,Sheet!I11395&gt;Ограничения!$B$2,),"Not compatible","Compatible")</f>
        <v>Compatible</v>
      </c>
      <c r="L8819">
        <f t="shared" si="695"/>
        <v>51283</v>
      </c>
      <c r="M8819" s="3">
        <f t="shared" si="696"/>
        <v>1</v>
      </c>
      <c r="N8819" s="3" t="str">
        <f t="shared" si="697"/>
        <v>Y</v>
      </c>
      <c r="O8819" t="s">
        <v>28008</v>
      </c>
      <c r="Q8819" t="str">
        <f t="shared" si="698"/>
        <v>COPY 51283.dat sel\51283.dat</v>
      </c>
      <c r="R8819" t="str">
        <f>IF(ISNA(VLOOKUP(B8819,Rendered!$B$1:$C$1000,1,FALSE)),"N","Y")</f>
        <v>N</v>
      </c>
    </row>
    <row r="8820" spans="1:18" hidden="1" x14ac:dyDescent="0.35">
      <c r="A8820" t="s">
        <v>6945</v>
      </c>
      <c r="B8820" t="s">
        <v>21895</v>
      </c>
      <c r="C8820" t="s">
        <v>21896</v>
      </c>
      <c r="D8820" t="s">
        <v>30</v>
      </c>
      <c r="E8820">
        <v>2019</v>
      </c>
      <c r="F8820">
        <v>2022</v>
      </c>
      <c r="J8820">
        <f t="shared" si="694"/>
        <v>0</v>
      </c>
      <c r="K8820" t="str">
        <f>IF(OR(J8820&gt;Ограничения!$B$1,Sheet!G14485&gt;Ограничения!$B$2,Sheet!H14485&gt;Ограничения!$B$2,Sheet!I14485&gt;Ограничения!$B$2,),"Not compatible","Compatible")</f>
        <v>Compatible</v>
      </c>
      <c r="L8820">
        <f t="shared" si="695"/>
        <v>51283</v>
      </c>
      <c r="M8820" s="3">
        <f t="shared" si="696"/>
        <v>1</v>
      </c>
      <c r="N8820" s="3" t="str">
        <f t="shared" si="697"/>
        <v>Y</v>
      </c>
      <c r="O8820" t="s">
        <v>28008</v>
      </c>
      <c r="Q8820" t="str">
        <f t="shared" si="698"/>
        <v>COPY 51283.dat sel\51283.dat</v>
      </c>
      <c r="R8820" t="str">
        <f>IF(ISNA(VLOOKUP(B8820,Rendered!$B$1:$C$1000,1,FALSE)),"N","Y")</f>
        <v>N</v>
      </c>
    </row>
    <row r="8821" spans="1:18" hidden="1" x14ac:dyDescent="0.35">
      <c r="A8821" t="s">
        <v>6945</v>
      </c>
      <c r="B8821" t="s">
        <v>21895</v>
      </c>
      <c r="C8821" t="s">
        <v>21896</v>
      </c>
      <c r="D8821" t="s">
        <v>30</v>
      </c>
      <c r="E8821">
        <v>2019</v>
      </c>
      <c r="F8821">
        <v>2022</v>
      </c>
      <c r="J8821">
        <f t="shared" si="694"/>
        <v>0</v>
      </c>
      <c r="K8821" t="str">
        <f>IF(OR(J8821&gt;Ограничения!$B$1,Sheet!G16189&gt;Ограничения!$B$2,Sheet!H16189&gt;Ограничения!$B$2,Sheet!I16189&gt;Ограничения!$B$2,),"Not compatible","Compatible")</f>
        <v>Compatible</v>
      </c>
      <c r="L8821">
        <f t="shared" si="695"/>
        <v>51283</v>
      </c>
      <c r="M8821" s="3">
        <f t="shared" si="696"/>
        <v>0</v>
      </c>
      <c r="N8821" s="3" t="str">
        <f t="shared" si="697"/>
        <v>Y</v>
      </c>
      <c r="O8821" t="s">
        <v>28008</v>
      </c>
      <c r="Q8821" t="str">
        <f t="shared" si="698"/>
        <v>COPY 51283.dat sel\51283.dat</v>
      </c>
      <c r="R8821" t="str">
        <f>IF(ISNA(VLOOKUP(B8821,Rendered!$B$1:$C$1000,1,FALSE)),"N","Y")</f>
        <v>N</v>
      </c>
    </row>
    <row r="8822" spans="1:18" hidden="1" x14ac:dyDescent="0.35">
      <c r="A8822" t="s">
        <v>6945</v>
      </c>
      <c r="B8822" t="s">
        <v>21897</v>
      </c>
      <c r="C8822" t="s">
        <v>21898</v>
      </c>
      <c r="D8822" t="s">
        <v>13</v>
      </c>
      <c r="E8822">
        <v>2015</v>
      </c>
      <c r="F8822">
        <v>2017</v>
      </c>
      <c r="J8822">
        <f t="shared" si="694"/>
        <v>0</v>
      </c>
      <c r="K8822" t="str">
        <f>IF(OR(J8822&gt;Ограничения!$B$1,Sheet!G11396&gt;Ограничения!$B$2,Sheet!H11396&gt;Ограничения!$B$2,Sheet!I11396&gt;Ограничения!$B$2,),"Not compatible","Compatible")</f>
        <v>Compatible</v>
      </c>
      <c r="L8822">
        <f t="shared" si="695"/>
        <v>18962</v>
      </c>
      <c r="M8822" s="3">
        <f t="shared" si="696"/>
        <v>1</v>
      </c>
      <c r="N8822" s="3" t="str">
        <f t="shared" si="697"/>
        <v>Y</v>
      </c>
      <c r="O8822" t="s">
        <v>28008</v>
      </c>
      <c r="Q8822" t="str">
        <f t="shared" si="698"/>
        <v>COPY 18962.dat sel\18962.dat</v>
      </c>
      <c r="R8822" t="str">
        <f>IF(ISNA(VLOOKUP(B8822,Rendered!$B$1:$C$1000,1,FALSE)),"N","Y")</f>
        <v>N</v>
      </c>
    </row>
    <row r="8823" spans="1:18" hidden="1" x14ac:dyDescent="0.35">
      <c r="A8823" t="s">
        <v>6945</v>
      </c>
      <c r="B8823" t="s">
        <v>21897</v>
      </c>
      <c r="C8823" t="s">
        <v>21898</v>
      </c>
      <c r="D8823" t="s">
        <v>13</v>
      </c>
      <c r="E8823">
        <v>2015</v>
      </c>
      <c r="F8823">
        <v>2017</v>
      </c>
      <c r="J8823">
        <f t="shared" si="694"/>
        <v>0</v>
      </c>
      <c r="K8823" t="str">
        <f>IF(OR(J8823&gt;Ограничения!$B$1,Sheet!G14486&gt;Ограничения!$B$2,Sheet!H14486&gt;Ограничения!$B$2,Sheet!I14486&gt;Ограничения!$B$2,),"Not compatible","Compatible")</f>
        <v>Compatible</v>
      </c>
      <c r="L8823">
        <f t="shared" si="695"/>
        <v>18962</v>
      </c>
      <c r="M8823" s="3">
        <f t="shared" si="696"/>
        <v>1</v>
      </c>
      <c r="N8823" s="3" t="str">
        <f t="shared" si="697"/>
        <v>Y</v>
      </c>
      <c r="O8823" t="s">
        <v>28008</v>
      </c>
      <c r="Q8823" t="str">
        <f t="shared" si="698"/>
        <v>COPY 18962.dat sel\18962.dat</v>
      </c>
      <c r="R8823" t="str">
        <f>IF(ISNA(VLOOKUP(B8823,Rendered!$B$1:$C$1000,1,FALSE)),"N","Y")</f>
        <v>N</v>
      </c>
    </row>
    <row r="8824" spans="1:18" hidden="1" x14ac:dyDescent="0.35">
      <c r="A8824" t="s">
        <v>6945</v>
      </c>
      <c r="B8824" t="s">
        <v>21897</v>
      </c>
      <c r="C8824" t="s">
        <v>21898</v>
      </c>
      <c r="D8824" t="s">
        <v>13</v>
      </c>
      <c r="E8824">
        <v>2015</v>
      </c>
      <c r="F8824">
        <v>2017</v>
      </c>
      <c r="J8824">
        <f t="shared" si="694"/>
        <v>0</v>
      </c>
      <c r="K8824" t="str">
        <f>IF(OR(J8824&gt;Ограничения!$B$1,Sheet!G16190&gt;Ограничения!$B$2,Sheet!H16190&gt;Ограничения!$B$2,Sheet!I16190&gt;Ограничения!$B$2,),"Not compatible","Compatible")</f>
        <v>Compatible</v>
      </c>
      <c r="L8824">
        <f t="shared" si="695"/>
        <v>18962</v>
      </c>
      <c r="M8824" s="3">
        <f t="shared" si="696"/>
        <v>0</v>
      </c>
      <c r="N8824" s="3" t="str">
        <f t="shared" si="697"/>
        <v>Y</v>
      </c>
      <c r="O8824" t="s">
        <v>28008</v>
      </c>
      <c r="Q8824" t="str">
        <f t="shared" si="698"/>
        <v>COPY 18962.dat sel\18962.dat</v>
      </c>
      <c r="R8824" t="str">
        <f>IF(ISNA(VLOOKUP(B8824,Rendered!$B$1:$C$1000,1,FALSE)),"N","Y")</f>
        <v>N</v>
      </c>
    </row>
    <row r="8825" spans="1:18" hidden="1" x14ac:dyDescent="0.35">
      <c r="A8825" t="s">
        <v>6945</v>
      </c>
      <c r="B8825" t="s">
        <v>21899</v>
      </c>
      <c r="C8825" t="s">
        <v>21900</v>
      </c>
      <c r="D8825" t="s">
        <v>58</v>
      </c>
      <c r="E8825">
        <v>2010</v>
      </c>
      <c r="F8825">
        <v>2013</v>
      </c>
      <c r="J8825">
        <f t="shared" si="694"/>
        <v>0</v>
      </c>
      <c r="K8825" t="str">
        <f>IF(OR(J8825&gt;Ограничения!$B$1,Sheet!G11397&gt;Ограничения!$B$2,Sheet!H11397&gt;Ограничения!$B$2,Sheet!I11397&gt;Ограничения!$B$2,),"Not compatible","Compatible")</f>
        <v>Compatible</v>
      </c>
      <c r="L8825">
        <f t="shared" si="695"/>
        <v>87781</v>
      </c>
      <c r="M8825" s="3">
        <f t="shared" si="696"/>
        <v>1</v>
      </c>
      <c r="N8825" s="3" t="str">
        <f t="shared" si="697"/>
        <v>Y</v>
      </c>
      <c r="O8825" t="s">
        <v>28008</v>
      </c>
      <c r="Q8825" t="str">
        <f t="shared" si="698"/>
        <v>COPY 87781.dat sel\87781.dat</v>
      </c>
      <c r="R8825" t="str">
        <f>IF(ISNA(VLOOKUP(B8825,Rendered!$B$1:$C$1000,1,FALSE)),"N","Y")</f>
        <v>N</v>
      </c>
    </row>
    <row r="8826" spans="1:18" hidden="1" x14ac:dyDescent="0.35">
      <c r="A8826" t="s">
        <v>6945</v>
      </c>
      <c r="B8826" t="s">
        <v>21899</v>
      </c>
      <c r="C8826" t="s">
        <v>21900</v>
      </c>
      <c r="D8826" t="s">
        <v>58</v>
      </c>
      <c r="E8826">
        <v>2010</v>
      </c>
      <c r="F8826">
        <v>2013</v>
      </c>
      <c r="J8826">
        <f t="shared" si="694"/>
        <v>0</v>
      </c>
      <c r="K8826" t="str">
        <f>IF(OR(J8826&gt;Ограничения!$B$1,Sheet!G14487&gt;Ограничения!$B$2,Sheet!H14487&gt;Ограничения!$B$2,Sheet!I14487&gt;Ограничения!$B$2,),"Not compatible","Compatible")</f>
        <v>Compatible</v>
      </c>
      <c r="L8826">
        <f t="shared" si="695"/>
        <v>87781</v>
      </c>
      <c r="M8826" s="3">
        <f t="shared" si="696"/>
        <v>1</v>
      </c>
      <c r="N8826" s="3" t="str">
        <f t="shared" si="697"/>
        <v>Y</v>
      </c>
      <c r="O8826" t="s">
        <v>28008</v>
      </c>
      <c r="Q8826" t="str">
        <f t="shared" si="698"/>
        <v>COPY 87781.dat sel\87781.dat</v>
      </c>
      <c r="R8826" t="str">
        <f>IF(ISNA(VLOOKUP(B8826,Rendered!$B$1:$C$1000,1,FALSE)),"N","Y")</f>
        <v>N</v>
      </c>
    </row>
    <row r="8827" spans="1:18" hidden="1" x14ac:dyDescent="0.35">
      <c r="A8827" t="s">
        <v>6945</v>
      </c>
      <c r="B8827" t="s">
        <v>21899</v>
      </c>
      <c r="C8827" t="s">
        <v>21900</v>
      </c>
      <c r="D8827" t="s">
        <v>58</v>
      </c>
      <c r="E8827">
        <v>2010</v>
      </c>
      <c r="F8827">
        <v>2013</v>
      </c>
      <c r="J8827">
        <f t="shared" si="694"/>
        <v>0</v>
      </c>
      <c r="K8827" t="str">
        <f>IF(OR(J8827&gt;Ограничения!$B$1,Sheet!G16191&gt;Ограничения!$B$2,Sheet!H16191&gt;Ограничения!$B$2,Sheet!I16191&gt;Ограничения!$B$2,),"Not compatible","Compatible")</f>
        <v>Compatible</v>
      </c>
      <c r="L8827">
        <f t="shared" si="695"/>
        <v>87781</v>
      </c>
      <c r="M8827" s="3">
        <f t="shared" si="696"/>
        <v>0.36263736263736263</v>
      </c>
      <c r="N8827" s="3" t="str">
        <f t="shared" si="697"/>
        <v>Y</v>
      </c>
      <c r="O8827" t="s">
        <v>28008</v>
      </c>
      <c r="Q8827" t="str">
        <f t="shared" si="698"/>
        <v>COPY 87781.dat sel\87781.dat</v>
      </c>
      <c r="R8827" t="str">
        <f>IF(ISNA(VLOOKUP(B8827,Rendered!$B$1:$C$1000,1,FALSE)),"N","Y")</f>
        <v>N</v>
      </c>
    </row>
    <row r="8828" spans="1:18" hidden="1" x14ac:dyDescent="0.35">
      <c r="A8828" t="s">
        <v>6945</v>
      </c>
      <c r="B8828" t="s">
        <v>21901</v>
      </c>
      <c r="C8828" t="s">
        <v>21902</v>
      </c>
      <c r="D8828" t="s">
        <v>13</v>
      </c>
      <c r="E8828">
        <v>2014</v>
      </c>
      <c r="F8828">
        <v>2019</v>
      </c>
      <c r="J8828">
        <f t="shared" si="694"/>
        <v>0</v>
      </c>
      <c r="K8828" t="str">
        <f>IF(OR(J8828&gt;Ограничения!$B$1,Sheet!G11398&gt;Ограничения!$B$2,Sheet!H11398&gt;Ограничения!$B$2,Sheet!I11398&gt;Ограничения!$B$2,),"Not compatible","Compatible")</f>
        <v>Compatible</v>
      </c>
      <c r="L8828">
        <f t="shared" si="695"/>
        <v>16599</v>
      </c>
      <c r="M8828" s="3">
        <f t="shared" si="696"/>
        <v>1</v>
      </c>
      <c r="N8828" s="3" t="str">
        <f t="shared" si="697"/>
        <v>Y</v>
      </c>
      <c r="O8828" t="s">
        <v>28008</v>
      </c>
      <c r="Q8828" t="str">
        <f t="shared" si="698"/>
        <v>COPY 16599.dat sel\16599.dat</v>
      </c>
      <c r="R8828" t="str">
        <f>IF(ISNA(VLOOKUP(B8828,Rendered!$B$1:$C$1000,1,FALSE)),"N","Y")</f>
        <v>N</v>
      </c>
    </row>
    <row r="8829" spans="1:18" hidden="1" x14ac:dyDescent="0.35">
      <c r="A8829" t="s">
        <v>6945</v>
      </c>
      <c r="B8829" t="s">
        <v>21901</v>
      </c>
      <c r="C8829" t="s">
        <v>21902</v>
      </c>
      <c r="D8829" t="s">
        <v>13</v>
      </c>
      <c r="E8829">
        <v>2014</v>
      </c>
      <c r="F8829">
        <v>2019</v>
      </c>
      <c r="J8829">
        <f t="shared" si="694"/>
        <v>0</v>
      </c>
      <c r="K8829" t="str">
        <f>IF(OR(J8829&gt;Ограничения!$B$1,Sheet!G14488&gt;Ограничения!$B$2,Sheet!H14488&gt;Ограничения!$B$2,Sheet!I14488&gt;Ограничения!$B$2,),"Not compatible","Compatible")</f>
        <v>Compatible</v>
      </c>
      <c r="L8829">
        <f t="shared" si="695"/>
        <v>16599</v>
      </c>
      <c r="M8829" s="3">
        <f t="shared" si="696"/>
        <v>1</v>
      </c>
      <c r="N8829" s="3" t="str">
        <f t="shared" si="697"/>
        <v>Y</v>
      </c>
      <c r="O8829" t="s">
        <v>28008</v>
      </c>
      <c r="Q8829" t="str">
        <f t="shared" si="698"/>
        <v>COPY 16599.dat sel\16599.dat</v>
      </c>
      <c r="R8829" t="str">
        <f>IF(ISNA(VLOOKUP(B8829,Rendered!$B$1:$C$1000,1,FALSE)),"N","Y")</f>
        <v>N</v>
      </c>
    </row>
    <row r="8830" spans="1:18" hidden="1" x14ac:dyDescent="0.35">
      <c r="A8830" t="s">
        <v>6945</v>
      </c>
      <c r="B8830" t="s">
        <v>21901</v>
      </c>
      <c r="C8830" t="s">
        <v>21902</v>
      </c>
      <c r="D8830" t="s">
        <v>13</v>
      </c>
      <c r="E8830">
        <v>2014</v>
      </c>
      <c r="F8830">
        <v>2019</v>
      </c>
      <c r="J8830">
        <f t="shared" si="694"/>
        <v>0</v>
      </c>
      <c r="K8830" t="str">
        <f>IF(OR(J8830&gt;Ограничения!$B$1,Sheet!G16192&gt;Ограничения!$B$2,Sheet!H16192&gt;Ограничения!$B$2,Sheet!I16192&gt;Ограничения!$B$2,),"Not compatible","Compatible")</f>
        <v>Compatible</v>
      </c>
      <c r="L8830">
        <f t="shared" si="695"/>
        <v>16599</v>
      </c>
      <c r="M8830" s="3">
        <f t="shared" si="696"/>
        <v>0</v>
      </c>
      <c r="N8830" s="3" t="str">
        <f t="shared" si="697"/>
        <v>Y</v>
      </c>
      <c r="O8830" t="s">
        <v>28008</v>
      </c>
      <c r="Q8830" t="str">
        <f t="shared" si="698"/>
        <v>COPY 16599.dat sel\16599.dat</v>
      </c>
      <c r="R8830" t="str">
        <f>IF(ISNA(VLOOKUP(B8830,Rendered!$B$1:$C$1000,1,FALSE)),"N","Y")</f>
        <v>N</v>
      </c>
    </row>
    <row r="8831" spans="1:18" hidden="1" x14ac:dyDescent="0.35">
      <c r="A8831" t="s">
        <v>6945</v>
      </c>
      <c r="B8831" t="s">
        <v>21903</v>
      </c>
      <c r="C8831" t="s">
        <v>21904</v>
      </c>
      <c r="D8831" t="s">
        <v>52</v>
      </c>
      <c r="E8831">
        <v>1996</v>
      </c>
      <c r="F8831">
        <v>2006</v>
      </c>
      <c r="J8831">
        <f t="shared" si="694"/>
        <v>0</v>
      </c>
      <c r="K8831" t="str">
        <f>IF(OR(J8831&gt;Ограничения!$B$1,Sheet!G11399&gt;Ограничения!$B$2,Sheet!H11399&gt;Ограничения!$B$2,Sheet!I11399&gt;Ограничения!$B$2,),"Not compatible","Compatible")</f>
        <v>Compatible</v>
      </c>
      <c r="L8831" t="str">
        <f t="shared" si="695"/>
        <v>Модификация</v>
      </c>
      <c r="M8831" s="3">
        <f t="shared" si="696"/>
        <v>1</v>
      </c>
      <c r="N8831" s="3" t="str">
        <f t="shared" si="697"/>
        <v>Y</v>
      </c>
      <c r="O8831" t="s">
        <v>28008</v>
      </c>
      <c r="Q8831" t="str">
        <f t="shared" si="698"/>
        <v>COPY x168.dat sel\x168.dat</v>
      </c>
      <c r="R8831" t="str">
        <f>IF(ISNA(VLOOKUP(B8831,Rendered!$B$1:$C$1000,1,FALSE)),"N","Y")</f>
        <v>N</v>
      </c>
    </row>
    <row r="8832" spans="1:18" hidden="1" x14ac:dyDescent="0.35">
      <c r="A8832" t="s">
        <v>6945</v>
      </c>
      <c r="B8832" t="s">
        <v>21903</v>
      </c>
      <c r="C8832" t="s">
        <v>21904</v>
      </c>
      <c r="D8832" t="s">
        <v>52</v>
      </c>
      <c r="E8832">
        <v>1996</v>
      </c>
      <c r="F8832">
        <v>2006</v>
      </c>
      <c r="J8832">
        <f t="shared" si="694"/>
        <v>0</v>
      </c>
      <c r="K8832" t="str">
        <f>IF(OR(J8832&gt;Ограничения!$B$1,Sheet!G14489&gt;Ограничения!$B$2,Sheet!H14489&gt;Ограничения!$B$2,Sheet!I14489&gt;Ограничения!$B$2,),"Not compatible","Compatible")</f>
        <v>Compatible</v>
      </c>
      <c r="L8832" t="str">
        <f t="shared" si="695"/>
        <v>Модификация</v>
      </c>
      <c r="M8832" s="3">
        <f t="shared" si="696"/>
        <v>1</v>
      </c>
      <c r="N8832" s="3" t="str">
        <f t="shared" si="697"/>
        <v>Y</v>
      </c>
      <c r="O8832" t="s">
        <v>28008</v>
      </c>
      <c r="Q8832" t="str">
        <f t="shared" si="698"/>
        <v>COPY x168.dat sel\x168.dat</v>
      </c>
      <c r="R8832" t="str">
        <f>IF(ISNA(VLOOKUP(B8832,Rendered!$B$1:$C$1000,1,FALSE)),"N","Y")</f>
        <v>N</v>
      </c>
    </row>
    <row r="8833" spans="1:18" hidden="1" x14ac:dyDescent="0.35">
      <c r="A8833" t="s">
        <v>6945</v>
      </c>
      <c r="B8833" t="s">
        <v>21903</v>
      </c>
      <c r="C8833" t="s">
        <v>21904</v>
      </c>
      <c r="D8833" t="s">
        <v>52</v>
      </c>
      <c r="E8833">
        <v>1996</v>
      </c>
      <c r="F8833">
        <v>2006</v>
      </c>
      <c r="J8833">
        <f t="shared" si="694"/>
        <v>0</v>
      </c>
      <c r="K8833" t="str">
        <f>IF(OR(J8833&gt;Ограничения!$B$1,Sheet!G16193&gt;Ограничения!$B$2,Sheet!H16193&gt;Ограничения!$B$2,Sheet!I16193&gt;Ограничения!$B$2,),"Not compatible","Compatible")</f>
        <v>Compatible</v>
      </c>
      <c r="L8833" t="str">
        <f t="shared" si="695"/>
        <v>Модификация</v>
      </c>
      <c r="M8833" s="3">
        <f t="shared" si="696"/>
        <v>0</v>
      </c>
      <c r="N8833" s="3" t="str">
        <f t="shared" si="697"/>
        <v>Y</v>
      </c>
      <c r="O8833" t="s">
        <v>28008</v>
      </c>
      <c r="Q8833" t="str">
        <f t="shared" si="698"/>
        <v>COPY x168.dat sel\x168.dat</v>
      </c>
      <c r="R8833" t="str">
        <f>IF(ISNA(VLOOKUP(B8833,Rendered!$B$1:$C$1000,1,FALSE)),"N","Y")</f>
        <v>N</v>
      </c>
    </row>
    <row r="8834" spans="1:18" hidden="1" x14ac:dyDescent="0.35">
      <c r="A8834" t="s">
        <v>6945</v>
      </c>
      <c r="B8834" t="s">
        <v>21907</v>
      </c>
      <c r="C8834" t="s">
        <v>21908</v>
      </c>
      <c r="D8834" t="s">
        <v>52</v>
      </c>
      <c r="E8834">
        <v>1979</v>
      </c>
      <c r="F8834">
        <v>1987</v>
      </c>
      <c r="J8834">
        <f t="shared" ref="J8834:J8897" si="699">SUM(G8834:I8834)</f>
        <v>0</v>
      </c>
      <c r="K8834" t="str">
        <f>IF(OR(J8834&gt;Ограничения!$B$1,Sheet!G11401&gt;Ограничения!$B$2,Sheet!H11401&gt;Ограничения!$B$2,Sheet!I11401&gt;Ограничения!$B$2,),"Not compatible","Compatible")</f>
        <v>Compatible</v>
      </c>
      <c r="L8834" t="str">
        <f t="shared" ref="L8834:L8897" si="700">IFERROR(B8834+1-1,"Модификация")</f>
        <v>Модификация</v>
      </c>
      <c r="M8834" s="3">
        <f t="shared" si="696"/>
        <v>1</v>
      </c>
      <c r="N8834" s="3" t="str">
        <f t="shared" si="697"/>
        <v>Y</v>
      </c>
      <c r="O8834" t="s">
        <v>28008</v>
      </c>
      <c r="Q8834" t="str">
        <f t="shared" si="698"/>
        <v>COPY 193b2.dat sel\193b2.dat</v>
      </c>
      <c r="R8834" t="str">
        <f>IF(ISNA(VLOOKUP(B8834,Rendered!$B$1:$C$1000,1,FALSE)),"N","Y")</f>
        <v>N</v>
      </c>
    </row>
    <row r="8835" spans="1:18" hidden="1" x14ac:dyDescent="0.35">
      <c r="A8835" t="s">
        <v>6945</v>
      </c>
      <c r="B8835" t="s">
        <v>21907</v>
      </c>
      <c r="C8835" t="s">
        <v>21908</v>
      </c>
      <c r="D8835" t="s">
        <v>52</v>
      </c>
      <c r="E8835">
        <v>1979</v>
      </c>
      <c r="F8835">
        <v>1987</v>
      </c>
      <c r="J8835">
        <f t="shared" si="699"/>
        <v>0</v>
      </c>
      <c r="K8835" t="str">
        <f>IF(OR(J8835&gt;Ограничения!$B$1,Sheet!G14491&gt;Ограничения!$B$2,Sheet!H14491&gt;Ограничения!$B$2,Sheet!I14491&gt;Ограничения!$B$2,),"Not compatible","Compatible")</f>
        <v>Compatible</v>
      </c>
      <c r="L8835" t="str">
        <f t="shared" si="700"/>
        <v>Модификация</v>
      </c>
      <c r="M8835" s="3">
        <f t="shared" ref="M8835:M8898" si="701">IF(ISERR(FIND(C8835,C8836)),0,LEN(C8835)/LEN(C8836))</f>
        <v>1</v>
      </c>
      <c r="N8835" s="3" t="str">
        <f t="shared" ref="N8835:N8898" si="702">IF(OR(M8835&gt;0,M8834&gt;0),"Y","N")</f>
        <v>Y</v>
      </c>
      <c r="O8835" t="s">
        <v>28008</v>
      </c>
      <c r="Q8835" t="str">
        <f t="shared" si="698"/>
        <v>COPY 193b2.dat sel\193b2.dat</v>
      </c>
      <c r="R8835" t="str">
        <f>IF(ISNA(VLOOKUP(B8835,Rendered!$B$1:$C$1000,1,FALSE)),"N","Y")</f>
        <v>N</v>
      </c>
    </row>
    <row r="8836" spans="1:18" hidden="1" x14ac:dyDescent="0.35">
      <c r="A8836" t="s">
        <v>6945</v>
      </c>
      <c r="B8836" t="s">
        <v>21907</v>
      </c>
      <c r="C8836" t="s">
        <v>21908</v>
      </c>
      <c r="D8836" t="s">
        <v>52</v>
      </c>
      <c r="E8836">
        <v>1979</v>
      </c>
      <c r="F8836">
        <v>1987</v>
      </c>
      <c r="J8836">
        <f t="shared" si="699"/>
        <v>0</v>
      </c>
      <c r="K8836" t="str">
        <f>IF(OR(J8836&gt;Ограничения!$B$1,Sheet!G16195&gt;Ограничения!$B$2,Sheet!H16195&gt;Ограничения!$B$2,Sheet!I16195&gt;Ограничения!$B$2,),"Not compatible","Compatible")</f>
        <v>Compatible</v>
      </c>
      <c r="L8836" t="str">
        <f t="shared" si="700"/>
        <v>Модификация</v>
      </c>
      <c r="M8836" s="3">
        <f t="shared" si="701"/>
        <v>0.76146788990825687</v>
      </c>
      <c r="N8836" s="3" t="str">
        <f t="shared" si="702"/>
        <v>Y</v>
      </c>
      <c r="O8836" t="s">
        <v>28008</v>
      </c>
      <c r="Q8836" t="str">
        <f t="shared" si="698"/>
        <v>COPY 193b2.dat sel\193b2.dat</v>
      </c>
      <c r="R8836" t="str">
        <f>IF(ISNA(VLOOKUP(B8836,Rendered!$B$1:$C$1000,1,FALSE)),"N","Y")</f>
        <v>N</v>
      </c>
    </row>
    <row r="8837" spans="1:18" hidden="1" x14ac:dyDescent="0.35">
      <c r="A8837" t="s">
        <v>6945</v>
      </c>
      <c r="B8837" t="s">
        <v>21909</v>
      </c>
      <c r="C8837" t="s">
        <v>21910</v>
      </c>
      <c r="D8837" t="s">
        <v>58</v>
      </c>
      <c r="E8837">
        <v>2019</v>
      </c>
      <c r="F8837">
        <v>2022</v>
      </c>
      <c r="J8837">
        <f t="shared" si="699"/>
        <v>0</v>
      </c>
      <c r="K8837" t="str">
        <f>IF(OR(J8837&gt;Ограничения!$B$1,Sheet!G11402&gt;Ограничения!$B$2,Sheet!H11402&gt;Ограничения!$B$2,Sheet!I11402&gt;Ограничения!$B$2,),"Not compatible","Compatible")</f>
        <v>Compatible</v>
      </c>
      <c r="L8837">
        <f t="shared" si="700"/>
        <v>50665</v>
      </c>
      <c r="M8837" s="3">
        <f t="shared" si="701"/>
        <v>1</v>
      </c>
      <c r="N8837" s="3" t="str">
        <f t="shared" si="702"/>
        <v>Y</v>
      </c>
      <c r="O8837" t="s">
        <v>28008</v>
      </c>
      <c r="Q8837" t="str">
        <f t="shared" si="698"/>
        <v>COPY 50665.dat sel\50665.dat</v>
      </c>
      <c r="R8837" t="str">
        <f>IF(ISNA(VLOOKUP(B8837,Rendered!$B$1:$C$1000,1,FALSE)),"N","Y")</f>
        <v>N</v>
      </c>
    </row>
    <row r="8838" spans="1:18" hidden="1" x14ac:dyDescent="0.35">
      <c r="A8838" t="s">
        <v>6945</v>
      </c>
      <c r="B8838" t="s">
        <v>21909</v>
      </c>
      <c r="C8838" t="s">
        <v>21910</v>
      </c>
      <c r="D8838" t="s">
        <v>58</v>
      </c>
      <c r="E8838">
        <v>2019</v>
      </c>
      <c r="F8838">
        <v>2022</v>
      </c>
      <c r="J8838">
        <f t="shared" si="699"/>
        <v>0</v>
      </c>
      <c r="K8838" t="str">
        <f>IF(OR(J8838&gt;Ограничения!$B$1,Sheet!G14492&gt;Ограничения!$B$2,Sheet!H14492&gt;Ограничения!$B$2,Sheet!I14492&gt;Ограничения!$B$2,),"Not compatible","Compatible")</f>
        <v>Compatible</v>
      </c>
      <c r="L8838">
        <f t="shared" si="700"/>
        <v>50665</v>
      </c>
      <c r="M8838" s="3">
        <f t="shared" si="701"/>
        <v>1</v>
      </c>
      <c r="N8838" s="3" t="str">
        <f t="shared" si="702"/>
        <v>Y</v>
      </c>
      <c r="O8838" t="s">
        <v>28008</v>
      </c>
      <c r="Q8838" t="str">
        <f t="shared" si="698"/>
        <v>COPY 50665.dat sel\50665.dat</v>
      </c>
      <c r="R8838" t="str">
        <f>IF(ISNA(VLOOKUP(B8838,Rendered!$B$1:$C$1000,1,FALSE)),"N","Y")</f>
        <v>N</v>
      </c>
    </row>
    <row r="8839" spans="1:18" hidden="1" x14ac:dyDescent="0.35">
      <c r="A8839" t="s">
        <v>6945</v>
      </c>
      <c r="B8839" t="s">
        <v>21909</v>
      </c>
      <c r="C8839" t="s">
        <v>21910</v>
      </c>
      <c r="D8839" t="s">
        <v>58</v>
      </c>
      <c r="E8839">
        <v>2019</v>
      </c>
      <c r="F8839">
        <v>2022</v>
      </c>
      <c r="J8839">
        <f t="shared" si="699"/>
        <v>0</v>
      </c>
      <c r="K8839" t="str">
        <f>IF(OR(J8839&gt;Ограничения!$B$1,Sheet!G16196&gt;Ограничения!$B$2,Sheet!H16196&gt;Ограничения!$B$2,Sheet!I16196&gt;Ограничения!$B$2,),"Not compatible","Compatible")</f>
        <v>Compatible</v>
      </c>
      <c r="L8839">
        <f t="shared" si="700"/>
        <v>50665</v>
      </c>
      <c r="M8839" s="3">
        <f t="shared" si="701"/>
        <v>0</v>
      </c>
      <c r="N8839" s="3" t="str">
        <f t="shared" si="702"/>
        <v>Y</v>
      </c>
      <c r="O8839" t="s">
        <v>28008</v>
      </c>
      <c r="Q8839" t="str">
        <f t="shared" si="698"/>
        <v>COPY 50665.dat sel\50665.dat</v>
      </c>
      <c r="R8839" t="str">
        <f>IF(ISNA(VLOOKUP(B8839,Rendered!$B$1:$C$1000,1,FALSE)),"N","Y")</f>
        <v>N</v>
      </c>
    </row>
    <row r="8840" spans="1:18" hidden="1" x14ac:dyDescent="0.35">
      <c r="A8840" t="s">
        <v>6945</v>
      </c>
      <c r="B8840" t="s">
        <v>21911</v>
      </c>
      <c r="C8840" t="s">
        <v>21912</v>
      </c>
      <c r="D8840" t="s">
        <v>52</v>
      </c>
      <c r="E8840">
        <v>1984</v>
      </c>
      <c r="F8840">
        <v>1986</v>
      </c>
      <c r="J8840">
        <f t="shared" si="699"/>
        <v>0</v>
      </c>
      <c r="K8840" t="str">
        <f>IF(OR(J8840&gt;Ограничения!$B$1,Sheet!G11403&gt;Ограничения!$B$2,Sheet!H11403&gt;Ограничения!$B$2,Sheet!I11403&gt;Ограничения!$B$2,),"Not compatible","Compatible")</f>
        <v>Compatible</v>
      </c>
      <c r="L8840" t="str">
        <f t="shared" si="700"/>
        <v>Модификация</v>
      </c>
      <c r="M8840" s="3">
        <f t="shared" si="701"/>
        <v>1</v>
      </c>
      <c r="N8840" s="3" t="str">
        <f t="shared" si="702"/>
        <v>Y</v>
      </c>
      <c r="O8840" t="s">
        <v>28008</v>
      </c>
      <c r="Q8840" t="str">
        <f t="shared" si="698"/>
        <v>COPY 193b1.dat sel\193b1.dat</v>
      </c>
      <c r="R8840" t="str">
        <f>IF(ISNA(VLOOKUP(B8840,Rendered!$B$1:$C$1000,1,FALSE)),"N","Y")</f>
        <v>N</v>
      </c>
    </row>
    <row r="8841" spans="1:18" hidden="1" x14ac:dyDescent="0.35">
      <c r="A8841" t="s">
        <v>6945</v>
      </c>
      <c r="B8841" t="s">
        <v>21911</v>
      </c>
      <c r="C8841" t="s">
        <v>21912</v>
      </c>
      <c r="D8841" t="s">
        <v>52</v>
      </c>
      <c r="E8841">
        <v>1984</v>
      </c>
      <c r="F8841">
        <v>1986</v>
      </c>
      <c r="J8841">
        <f t="shared" si="699"/>
        <v>0</v>
      </c>
      <c r="K8841" t="str">
        <f>IF(OR(J8841&gt;Ограничения!$B$1,Sheet!G14493&gt;Ограничения!$B$2,Sheet!H14493&gt;Ограничения!$B$2,Sheet!I14493&gt;Ограничения!$B$2,),"Not compatible","Compatible")</f>
        <v>Compatible</v>
      </c>
      <c r="L8841" t="str">
        <f t="shared" si="700"/>
        <v>Модификация</v>
      </c>
      <c r="M8841" s="3">
        <f t="shared" si="701"/>
        <v>1</v>
      </c>
      <c r="N8841" s="3" t="str">
        <f t="shared" si="702"/>
        <v>Y</v>
      </c>
      <c r="O8841" t="s">
        <v>28008</v>
      </c>
      <c r="Q8841" t="str">
        <f t="shared" si="698"/>
        <v>COPY 193b1.dat sel\193b1.dat</v>
      </c>
      <c r="R8841" t="str">
        <f>IF(ISNA(VLOOKUP(B8841,Rendered!$B$1:$C$1000,1,FALSE)),"N","Y")</f>
        <v>N</v>
      </c>
    </row>
    <row r="8842" spans="1:18" hidden="1" x14ac:dyDescent="0.35">
      <c r="A8842" t="s">
        <v>6945</v>
      </c>
      <c r="B8842" t="s">
        <v>21911</v>
      </c>
      <c r="C8842" t="s">
        <v>21912</v>
      </c>
      <c r="D8842" t="s">
        <v>52</v>
      </c>
      <c r="E8842">
        <v>1984</v>
      </c>
      <c r="F8842">
        <v>1986</v>
      </c>
      <c r="J8842">
        <f t="shared" si="699"/>
        <v>0</v>
      </c>
      <c r="K8842" t="str">
        <f>IF(OR(J8842&gt;Ограничения!$B$1,Sheet!G16197&gt;Ограничения!$B$2,Sheet!H16197&gt;Ограничения!$B$2,Sheet!I16197&gt;Ограничения!$B$2,),"Not compatible","Compatible")</f>
        <v>Compatible</v>
      </c>
      <c r="L8842" t="str">
        <f t="shared" si="700"/>
        <v>Модификация</v>
      </c>
      <c r="M8842" s="3">
        <f t="shared" si="701"/>
        <v>0</v>
      </c>
      <c r="N8842" s="3" t="str">
        <f t="shared" si="702"/>
        <v>Y</v>
      </c>
      <c r="O8842" t="s">
        <v>28008</v>
      </c>
      <c r="Q8842" t="str">
        <f t="shared" si="698"/>
        <v>COPY 193b1.dat sel\193b1.dat</v>
      </c>
      <c r="R8842" t="str">
        <f>IF(ISNA(VLOOKUP(B8842,Rendered!$B$1:$C$1000,1,FALSE)),"N","Y")</f>
        <v>N</v>
      </c>
    </row>
    <row r="8843" spans="1:18" hidden="1" x14ac:dyDescent="0.35">
      <c r="A8843" t="s">
        <v>6945</v>
      </c>
      <c r="B8843" t="s">
        <v>21905</v>
      </c>
      <c r="C8843" t="s">
        <v>21906</v>
      </c>
      <c r="D8843" t="s">
        <v>52</v>
      </c>
      <c r="E8843">
        <v>1978</v>
      </c>
      <c r="F8843">
        <v>1987</v>
      </c>
      <c r="J8843">
        <f t="shared" si="699"/>
        <v>0</v>
      </c>
      <c r="K8843" t="str">
        <f>IF(OR(J8843&gt;Ограничения!$B$1,Sheet!G11400&gt;Ограничения!$B$2,Sheet!H11400&gt;Ограничения!$B$2,Sheet!I11400&gt;Ограничения!$B$2,),"Not compatible","Compatible")</f>
        <v>Compatible</v>
      </c>
      <c r="L8843" t="str">
        <f t="shared" si="700"/>
        <v>Модификация</v>
      </c>
      <c r="M8843" s="3">
        <f t="shared" si="701"/>
        <v>1</v>
      </c>
      <c r="N8843" s="3" t="str">
        <f t="shared" si="702"/>
        <v>Y</v>
      </c>
      <c r="O8843" t="s">
        <v>28008</v>
      </c>
      <c r="Q8843" t="str">
        <f t="shared" si="698"/>
        <v>COPY 193bu.dat sel\193bu.dat</v>
      </c>
      <c r="R8843" t="str">
        <f>IF(ISNA(VLOOKUP(B8843,Rendered!$B$1:$C$1000,1,FALSE)),"N","Y")</f>
        <v>N</v>
      </c>
    </row>
    <row r="8844" spans="1:18" hidden="1" x14ac:dyDescent="0.35">
      <c r="A8844" t="s">
        <v>6945</v>
      </c>
      <c r="B8844" t="s">
        <v>21905</v>
      </c>
      <c r="C8844" t="s">
        <v>21906</v>
      </c>
      <c r="D8844" t="s">
        <v>52</v>
      </c>
      <c r="E8844">
        <v>1978</v>
      </c>
      <c r="F8844">
        <v>1987</v>
      </c>
      <c r="J8844">
        <f t="shared" si="699"/>
        <v>0</v>
      </c>
      <c r="K8844" t="str">
        <f>IF(OR(J8844&gt;Ограничения!$B$1,Sheet!G14490&gt;Ограничения!$B$2,Sheet!H14490&gt;Ограничения!$B$2,Sheet!I14490&gt;Ограничения!$B$2,),"Not compatible","Compatible")</f>
        <v>Compatible</v>
      </c>
      <c r="L8844" t="str">
        <f t="shared" si="700"/>
        <v>Модификация</v>
      </c>
      <c r="M8844" s="3">
        <f t="shared" si="701"/>
        <v>1</v>
      </c>
      <c r="N8844" s="3" t="str">
        <f t="shared" si="702"/>
        <v>Y</v>
      </c>
      <c r="O8844" t="s">
        <v>28008</v>
      </c>
      <c r="Q8844" t="str">
        <f t="shared" si="698"/>
        <v>COPY 193bu.dat sel\193bu.dat</v>
      </c>
      <c r="R8844" t="str">
        <f>IF(ISNA(VLOOKUP(B8844,Rendered!$B$1:$C$1000,1,FALSE)),"N","Y")</f>
        <v>N</v>
      </c>
    </row>
    <row r="8845" spans="1:18" hidden="1" x14ac:dyDescent="0.35">
      <c r="A8845" t="s">
        <v>6945</v>
      </c>
      <c r="B8845" t="s">
        <v>21905</v>
      </c>
      <c r="C8845" t="s">
        <v>21906</v>
      </c>
      <c r="D8845" t="s">
        <v>52</v>
      </c>
      <c r="E8845">
        <v>1978</v>
      </c>
      <c r="F8845">
        <v>1987</v>
      </c>
      <c r="J8845">
        <f t="shared" si="699"/>
        <v>0</v>
      </c>
      <c r="K8845" t="str">
        <f>IF(OR(J8845&gt;Ограничения!$B$1,Sheet!G16194&gt;Ограничения!$B$2,Sheet!H16194&gt;Ограничения!$B$2,Sheet!I16194&gt;Ограничения!$B$2,),"Not compatible","Compatible")</f>
        <v>Compatible</v>
      </c>
      <c r="L8845" t="str">
        <f t="shared" si="700"/>
        <v>Модификация</v>
      </c>
      <c r="M8845" s="3">
        <f t="shared" si="701"/>
        <v>0</v>
      </c>
      <c r="N8845" s="3" t="str">
        <f t="shared" si="702"/>
        <v>Y</v>
      </c>
      <c r="O8845" t="s">
        <v>28008</v>
      </c>
      <c r="Q8845" t="str">
        <f t="shared" si="698"/>
        <v>COPY 193bu.dat sel\193bu.dat</v>
      </c>
      <c r="R8845" t="str">
        <f>IF(ISNA(VLOOKUP(B8845,Rendered!$B$1:$C$1000,1,FALSE)),"N","Y")</f>
        <v>N</v>
      </c>
    </row>
    <row r="8846" spans="1:18" hidden="1" x14ac:dyDescent="0.35">
      <c r="A8846" t="s">
        <v>6945</v>
      </c>
      <c r="B8846" t="s">
        <v>21915</v>
      </c>
      <c r="C8846" t="s">
        <v>21916</v>
      </c>
      <c r="D8846" t="s">
        <v>57</v>
      </c>
      <c r="E8846">
        <v>1978</v>
      </c>
      <c r="F8846">
        <v>1986</v>
      </c>
      <c r="J8846">
        <f t="shared" si="699"/>
        <v>0</v>
      </c>
      <c r="K8846" t="str">
        <f>IF(OR(J8846&gt;Ограничения!$B$1,Sheet!G11405&gt;Ограничения!$B$2,Sheet!H11405&gt;Ограничения!$B$2,Sheet!I11405&gt;Ограничения!$B$2,),"Not compatible","Compatible")</f>
        <v>Compatible</v>
      </c>
      <c r="L8846" t="str">
        <f t="shared" si="700"/>
        <v>Модификация</v>
      </c>
      <c r="M8846" s="3">
        <f t="shared" si="701"/>
        <v>1</v>
      </c>
      <c r="N8846" s="3" t="str">
        <f t="shared" si="702"/>
        <v>Y</v>
      </c>
      <c r="O8846" t="s">
        <v>28008</v>
      </c>
      <c r="Q8846" t="str">
        <f t="shared" si="698"/>
        <v>COPY 193a2.dat sel\193a2.dat</v>
      </c>
      <c r="R8846" t="str">
        <f>IF(ISNA(VLOOKUP(B8846,Rendered!$B$1:$C$1000,1,FALSE)),"N","Y")</f>
        <v>N</v>
      </c>
    </row>
    <row r="8847" spans="1:18" hidden="1" x14ac:dyDescent="0.35">
      <c r="A8847" t="s">
        <v>6945</v>
      </c>
      <c r="B8847" t="s">
        <v>21915</v>
      </c>
      <c r="C8847" t="s">
        <v>21916</v>
      </c>
      <c r="D8847" t="s">
        <v>57</v>
      </c>
      <c r="E8847">
        <v>1978</v>
      </c>
      <c r="F8847">
        <v>1986</v>
      </c>
      <c r="J8847">
        <f t="shared" si="699"/>
        <v>0</v>
      </c>
      <c r="K8847" t="str">
        <f>IF(OR(J8847&gt;Ограничения!$B$1,Sheet!G14495&gt;Ограничения!$B$2,Sheet!H14495&gt;Ограничения!$B$2,Sheet!I14495&gt;Ограничения!$B$2,),"Not compatible","Compatible")</f>
        <v>Compatible</v>
      </c>
      <c r="L8847" t="str">
        <f t="shared" si="700"/>
        <v>Модификация</v>
      </c>
      <c r="M8847" s="3">
        <f t="shared" si="701"/>
        <v>1</v>
      </c>
      <c r="N8847" s="3" t="str">
        <f t="shared" si="702"/>
        <v>Y</v>
      </c>
      <c r="O8847" t="s">
        <v>28008</v>
      </c>
      <c r="Q8847" t="str">
        <f t="shared" si="698"/>
        <v>COPY 193a2.dat sel\193a2.dat</v>
      </c>
      <c r="R8847" t="str">
        <f>IF(ISNA(VLOOKUP(B8847,Rendered!$B$1:$C$1000,1,FALSE)),"N","Y")</f>
        <v>N</v>
      </c>
    </row>
    <row r="8848" spans="1:18" hidden="1" x14ac:dyDescent="0.35">
      <c r="A8848" t="s">
        <v>6945</v>
      </c>
      <c r="B8848" t="s">
        <v>21915</v>
      </c>
      <c r="C8848" t="s">
        <v>21916</v>
      </c>
      <c r="D8848" t="s">
        <v>57</v>
      </c>
      <c r="E8848">
        <v>1978</v>
      </c>
      <c r="F8848">
        <v>1986</v>
      </c>
      <c r="J8848">
        <f t="shared" si="699"/>
        <v>0</v>
      </c>
      <c r="K8848" t="str">
        <f>IF(OR(J8848&gt;Ограничения!$B$1,Sheet!G16199&gt;Ограничения!$B$2,Sheet!H16199&gt;Ограничения!$B$2,Sheet!I16199&gt;Ограничения!$B$2,),"Not compatible","Compatible")</f>
        <v>Compatible</v>
      </c>
      <c r="L8848" t="str">
        <f t="shared" si="700"/>
        <v>Модификация</v>
      </c>
      <c r="M8848" s="3">
        <f t="shared" si="701"/>
        <v>0</v>
      </c>
      <c r="N8848" s="3" t="str">
        <f t="shared" si="702"/>
        <v>Y</v>
      </c>
      <c r="O8848" t="s">
        <v>28008</v>
      </c>
      <c r="Q8848" t="str">
        <f t="shared" si="698"/>
        <v>COPY 193a2.dat sel\193a2.dat</v>
      </c>
      <c r="R8848" t="str">
        <f>IF(ISNA(VLOOKUP(B8848,Rendered!$B$1:$C$1000,1,FALSE)),"N","Y")</f>
        <v>N</v>
      </c>
    </row>
    <row r="8849" spans="1:18" hidden="1" x14ac:dyDescent="0.35">
      <c r="A8849" t="s">
        <v>6945</v>
      </c>
      <c r="B8849" t="s">
        <v>21917</v>
      </c>
      <c r="C8849" t="s">
        <v>21918</v>
      </c>
      <c r="D8849" t="s">
        <v>14</v>
      </c>
      <c r="E8849" t="s">
        <v>14</v>
      </c>
      <c r="J8849">
        <f t="shared" si="699"/>
        <v>0</v>
      </c>
      <c r="K8849" t="str">
        <f>IF(OR(J8849&gt;Ограничения!$B$1,Sheet!G11406&gt;Ограничения!$B$2,Sheet!H11406&gt;Ограничения!$B$2,Sheet!I11406&gt;Ограничения!$B$2,),"Not compatible","Compatible")</f>
        <v>Compatible</v>
      </c>
      <c r="L8849" t="str">
        <f t="shared" si="700"/>
        <v>Модификация</v>
      </c>
      <c r="M8849" s="3">
        <f t="shared" si="701"/>
        <v>1</v>
      </c>
      <c r="N8849" s="3" t="str">
        <f t="shared" si="702"/>
        <v>Y</v>
      </c>
      <c r="O8849" t="s">
        <v>28008</v>
      </c>
      <c r="Q8849" t="str">
        <f t="shared" si="698"/>
        <v>COPY 193a1.dat sel\193a1.dat</v>
      </c>
      <c r="R8849" t="str">
        <f>IF(ISNA(VLOOKUP(B8849,Rendered!$B$1:$C$1000,1,FALSE)),"N","Y")</f>
        <v>N</v>
      </c>
    </row>
    <row r="8850" spans="1:18" hidden="1" x14ac:dyDescent="0.35">
      <c r="A8850" t="s">
        <v>6945</v>
      </c>
      <c r="B8850" t="s">
        <v>21917</v>
      </c>
      <c r="C8850" t="s">
        <v>21918</v>
      </c>
      <c r="D8850" t="s">
        <v>14</v>
      </c>
      <c r="E8850" t="s">
        <v>14</v>
      </c>
      <c r="J8850">
        <f t="shared" si="699"/>
        <v>0</v>
      </c>
      <c r="K8850" t="str">
        <f>IF(OR(J8850&gt;Ограничения!$B$1,Sheet!G14496&gt;Ограничения!$B$2,Sheet!H14496&gt;Ограничения!$B$2,Sheet!I14496&gt;Ограничения!$B$2,),"Not compatible","Compatible")</f>
        <v>Compatible</v>
      </c>
      <c r="L8850" t="str">
        <f t="shared" si="700"/>
        <v>Модификация</v>
      </c>
      <c r="M8850" s="3">
        <f t="shared" si="701"/>
        <v>1</v>
      </c>
      <c r="N8850" s="3" t="str">
        <f t="shared" si="702"/>
        <v>Y</v>
      </c>
      <c r="O8850" t="s">
        <v>28008</v>
      </c>
      <c r="Q8850" t="str">
        <f t="shared" si="698"/>
        <v>COPY 193a1.dat sel\193a1.dat</v>
      </c>
      <c r="R8850" t="str">
        <f>IF(ISNA(VLOOKUP(B8850,Rendered!$B$1:$C$1000,1,FALSE)),"N","Y")</f>
        <v>N</v>
      </c>
    </row>
    <row r="8851" spans="1:18" hidden="1" x14ac:dyDescent="0.35">
      <c r="A8851" t="s">
        <v>6945</v>
      </c>
      <c r="B8851" t="s">
        <v>21917</v>
      </c>
      <c r="C8851" t="s">
        <v>21918</v>
      </c>
      <c r="D8851" t="s">
        <v>14</v>
      </c>
      <c r="E8851" t="s">
        <v>14</v>
      </c>
      <c r="J8851">
        <f t="shared" si="699"/>
        <v>0</v>
      </c>
      <c r="K8851" t="str">
        <f>IF(OR(J8851&gt;Ограничения!$B$1,Sheet!G16200&gt;Ограничения!$B$2,Sheet!H16200&gt;Ограничения!$B$2,Sheet!I16200&gt;Ограничения!$B$2,),"Not compatible","Compatible")</f>
        <v>Compatible</v>
      </c>
      <c r="L8851" t="str">
        <f t="shared" si="700"/>
        <v>Модификация</v>
      </c>
      <c r="M8851" s="3">
        <f t="shared" si="701"/>
        <v>0</v>
      </c>
      <c r="N8851" s="3" t="str">
        <f t="shared" si="702"/>
        <v>Y</v>
      </c>
      <c r="O8851" t="s">
        <v>28008</v>
      </c>
      <c r="Q8851" t="str">
        <f t="shared" si="698"/>
        <v>COPY 193a1.dat sel\193a1.dat</v>
      </c>
      <c r="R8851" t="str">
        <f>IF(ISNA(VLOOKUP(B8851,Rendered!$B$1:$C$1000,1,FALSE)),"N","Y")</f>
        <v>N</v>
      </c>
    </row>
    <row r="8852" spans="1:18" hidden="1" x14ac:dyDescent="0.35">
      <c r="A8852" t="s">
        <v>6945</v>
      </c>
      <c r="B8852" t="s">
        <v>21913</v>
      </c>
      <c r="C8852" t="s">
        <v>21914</v>
      </c>
      <c r="D8852" t="s">
        <v>57</v>
      </c>
      <c r="E8852">
        <v>1978</v>
      </c>
      <c r="F8852">
        <v>1988</v>
      </c>
      <c r="J8852">
        <f t="shared" si="699"/>
        <v>0</v>
      </c>
      <c r="K8852" t="str">
        <f>IF(OR(J8852&gt;Ограничения!$B$1,Sheet!G11404&gt;Ограничения!$B$2,Sheet!H11404&gt;Ограничения!$B$2,Sheet!I11404&gt;Ограничения!$B$2,),"Not compatible","Compatible")</f>
        <v>Compatible</v>
      </c>
      <c r="L8852" t="str">
        <f t="shared" si="700"/>
        <v>Модификация</v>
      </c>
      <c r="M8852" s="3">
        <f t="shared" si="701"/>
        <v>1</v>
      </c>
      <c r="N8852" s="3" t="str">
        <f t="shared" si="702"/>
        <v>Y</v>
      </c>
      <c r="O8852" t="s">
        <v>28008</v>
      </c>
      <c r="Q8852" t="str">
        <f t="shared" si="698"/>
        <v>COPY 193au.dat sel\193au.dat</v>
      </c>
      <c r="R8852" t="str">
        <f>IF(ISNA(VLOOKUP(B8852,Rendered!$B$1:$C$1000,1,FALSE)),"N","Y")</f>
        <v>N</v>
      </c>
    </row>
    <row r="8853" spans="1:18" hidden="1" x14ac:dyDescent="0.35">
      <c r="A8853" t="s">
        <v>6945</v>
      </c>
      <c r="B8853" t="s">
        <v>21913</v>
      </c>
      <c r="C8853" t="s">
        <v>21914</v>
      </c>
      <c r="D8853" t="s">
        <v>57</v>
      </c>
      <c r="E8853">
        <v>1978</v>
      </c>
      <c r="F8853">
        <v>1988</v>
      </c>
      <c r="J8853">
        <f t="shared" si="699"/>
        <v>0</v>
      </c>
      <c r="K8853" t="str">
        <f>IF(OR(J8853&gt;Ограничения!$B$1,Sheet!G14494&gt;Ограничения!$B$2,Sheet!H14494&gt;Ограничения!$B$2,Sheet!I14494&gt;Ограничения!$B$2,),"Not compatible","Compatible")</f>
        <v>Compatible</v>
      </c>
      <c r="L8853" t="str">
        <f t="shared" si="700"/>
        <v>Модификация</v>
      </c>
      <c r="M8853" s="3">
        <f t="shared" si="701"/>
        <v>1</v>
      </c>
      <c r="N8853" s="3" t="str">
        <f t="shared" si="702"/>
        <v>Y</v>
      </c>
      <c r="O8853" t="s">
        <v>28008</v>
      </c>
      <c r="Q8853" t="str">
        <f t="shared" si="698"/>
        <v>COPY 193au.dat sel\193au.dat</v>
      </c>
      <c r="R8853" t="str">
        <f>IF(ISNA(VLOOKUP(B8853,Rendered!$B$1:$C$1000,1,FALSE)),"N","Y")</f>
        <v>N</v>
      </c>
    </row>
    <row r="8854" spans="1:18" hidden="1" x14ac:dyDescent="0.35">
      <c r="A8854" t="s">
        <v>6945</v>
      </c>
      <c r="B8854" t="s">
        <v>21913</v>
      </c>
      <c r="C8854" t="s">
        <v>21914</v>
      </c>
      <c r="D8854" t="s">
        <v>57</v>
      </c>
      <c r="E8854">
        <v>1978</v>
      </c>
      <c r="F8854">
        <v>1988</v>
      </c>
      <c r="J8854">
        <f t="shared" si="699"/>
        <v>0</v>
      </c>
      <c r="K8854" t="str">
        <f>IF(OR(J8854&gt;Ограничения!$B$1,Sheet!G16198&gt;Ограничения!$B$2,Sheet!H16198&gt;Ограничения!$B$2,Sheet!I16198&gt;Ограничения!$B$2,),"Not compatible","Compatible")</f>
        <v>Compatible</v>
      </c>
      <c r="L8854" t="str">
        <f t="shared" si="700"/>
        <v>Модификация</v>
      </c>
      <c r="M8854" s="3">
        <f t="shared" si="701"/>
        <v>0</v>
      </c>
      <c r="N8854" s="3" t="str">
        <f t="shared" si="702"/>
        <v>Y</v>
      </c>
      <c r="O8854" t="s">
        <v>28008</v>
      </c>
      <c r="Q8854" t="str">
        <f t="shared" si="698"/>
        <v>COPY 193au.dat sel\193au.dat</v>
      </c>
      <c r="R8854" t="str">
        <f>IF(ISNA(VLOOKUP(B8854,Rendered!$B$1:$C$1000,1,FALSE)),"N","Y")</f>
        <v>N</v>
      </c>
    </row>
    <row r="8855" spans="1:18" hidden="1" x14ac:dyDescent="0.35">
      <c r="A8855" t="s">
        <v>6945</v>
      </c>
      <c r="B8855" t="s">
        <v>27123</v>
      </c>
      <c r="C8855" t="s">
        <v>27124</v>
      </c>
      <c r="D8855" t="s">
        <v>13</v>
      </c>
      <c r="E8855">
        <v>2017</v>
      </c>
      <c r="F8855">
        <v>2017</v>
      </c>
      <c r="J8855">
        <f t="shared" si="699"/>
        <v>0</v>
      </c>
      <c r="K8855" t="str">
        <f>IF(OR(J8855&gt;Ограничения!$B$1,Sheet!G16201&gt;Ограничения!$B$2,Sheet!H16201&gt;Ограничения!$B$2,Sheet!I16201&gt;Ограничения!$B$2,),"Not compatible","Compatible")</f>
        <v>Compatible</v>
      </c>
      <c r="L8855" t="str">
        <f t="shared" si="700"/>
        <v>Модификация</v>
      </c>
      <c r="M8855" s="3">
        <f t="shared" si="701"/>
        <v>0</v>
      </c>
      <c r="N8855" s="3" t="str">
        <f t="shared" si="702"/>
        <v>N</v>
      </c>
      <c r="O8855" t="s">
        <v>28008</v>
      </c>
      <c r="Q8855" t="str">
        <f t="shared" si="698"/>
        <v>COPY 31893pb01.dat sel\31893pb01.dat</v>
      </c>
      <c r="R8855" t="str">
        <f>IF(ISNA(VLOOKUP(B8855,Rendered!$B$1:$C$1000,1,FALSE)),"N","Y")</f>
        <v>N</v>
      </c>
    </row>
    <row r="8856" spans="1:18" hidden="1" x14ac:dyDescent="0.35">
      <c r="A8856" t="s">
        <v>6945</v>
      </c>
      <c r="B8856" t="s">
        <v>27125</v>
      </c>
      <c r="C8856" t="s">
        <v>27126</v>
      </c>
      <c r="D8856" t="s">
        <v>52</v>
      </c>
      <c r="E8856">
        <v>2016</v>
      </c>
      <c r="F8856">
        <v>2021</v>
      </c>
      <c r="J8856">
        <f t="shared" si="699"/>
        <v>0</v>
      </c>
      <c r="K8856" t="str">
        <f>IF(OR(J8856&gt;Ограничения!$B$1,Sheet!G16202&gt;Ограничения!$B$2,Sheet!H16202&gt;Ограничения!$B$2,Sheet!I16202&gt;Ограничения!$B$2,),"Not compatible","Compatible")</f>
        <v>Compatible</v>
      </c>
      <c r="L8856">
        <f t="shared" si="700"/>
        <v>22380</v>
      </c>
      <c r="M8856" s="3">
        <f t="shared" si="701"/>
        <v>0</v>
      </c>
      <c r="N8856" s="3" t="str">
        <f t="shared" si="702"/>
        <v>N</v>
      </c>
      <c r="O8856" t="s">
        <v>28008</v>
      </c>
      <c r="Q8856" t="str">
        <f t="shared" si="698"/>
        <v>COPY 22380.dat sel\22380.dat</v>
      </c>
      <c r="R8856" t="str">
        <f>IF(ISNA(VLOOKUP(B8856,Rendered!$B$1:$C$1000,1,FALSE)),"N","Y")</f>
        <v>N</v>
      </c>
    </row>
    <row r="8857" spans="1:18" hidden="1" x14ac:dyDescent="0.35">
      <c r="A8857" t="s">
        <v>6945</v>
      </c>
      <c r="B8857" t="s">
        <v>27127</v>
      </c>
      <c r="C8857" t="s">
        <v>27128</v>
      </c>
      <c r="D8857" t="s">
        <v>13</v>
      </c>
      <c r="E8857">
        <v>2014</v>
      </c>
      <c r="F8857">
        <v>2014</v>
      </c>
      <c r="J8857">
        <f t="shared" si="699"/>
        <v>0</v>
      </c>
      <c r="K8857" t="str">
        <f>IF(OR(J8857&gt;Ограничения!$B$1,Sheet!G16203&gt;Ограничения!$B$2,Sheet!H16203&gt;Ограничения!$B$2,Sheet!I16203&gt;Ограничения!$B$2,),"Not compatible","Compatible")</f>
        <v>Compatible</v>
      </c>
      <c r="L8857" t="str">
        <f t="shared" si="700"/>
        <v>Модификация</v>
      </c>
      <c r="M8857" s="3">
        <f t="shared" si="701"/>
        <v>0</v>
      </c>
      <c r="N8857" s="3" t="str">
        <f t="shared" si="702"/>
        <v>N</v>
      </c>
      <c r="O8857" t="s">
        <v>28008</v>
      </c>
      <c r="Q8857" t="str">
        <f t="shared" si="698"/>
        <v>COPY 18333pb01.dat sel\18333pb01.dat</v>
      </c>
      <c r="R8857" t="str">
        <f>IF(ISNA(VLOOKUP(B8857,Rendered!$B$1:$C$1000,1,FALSE)),"N","Y")</f>
        <v>N</v>
      </c>
    </row>
    <row r="8858" spans="1:18" hidden="1" x14ac:dyDescent="0.35">
      <c r="A8858" t="s">
        <v>6945</v>
      </c>
      <c r="B8858" t="s">
        <v>27129</v>
      </c>
      <c r="C8858" t="s">
        <v>27130</v>
      </c>
      <c r="D8858" t="s">
        <v>13</v>
      </c>
      <c r="E8858">
        <v>2013</v>
      </c>
      <c r="F8858">
        <v>2013</v>
      </c>
      <c r="J8858">
        <f t="shared" si="699"/>
        <v>0</v>
      </c>
      <c r="K8858" t="str">
        <f>IF(OR(J8858&gt;Ограничения!$B$1,Sheet!G16204&gt;Ограничения!$B$2,Sheet!H16204&gt;Ограничения!$B$2,Sheet!I16204&gt;Ограничения!$B$2,),"Not compatible","Compatible")</f>
        <v>Compatible</v>
      </c>
      <c r="L8858" t="str">
        <f t="shared" si="700"/>
        <v>Модификация</v>
      </c>
      <c r="M8858" s="3">
        <f t="shared" si="701"/>
        <v>0</v>
      </c>
      <c r="N8858" s="3" t="str">
        <f t="shared" si="702"/>
        <v>N</v>
      </c>
      <c r="O8858" t="s">
        <v>28008</v>
      </c>
      <c r="Q8858" t="str">
        <f t="shared" si="698"/>
        <v>COPY 13812pb01.dat sel\13812pb01.dat</v>
      </c>
      <c r="R8858" t="str">
        <f>IF(ISNA(VLOOKUP(B8858,Rendered!$B$1:$C$1000,1,FALSE)),"N","Y")</f>
        <v>N</v>
      </c>
    </row>
    <row r="8859" spans="1:18" hidden="1" x14ac:dyDescent="0.35">
      <c r="A8859" t="s">
        <v>6945</v>
      </c>
      <c r="B8859" t="s">
        <v>27131</v>
      </c>
      <c r="C8859" t="s">
        <v>27132</v>
      </c>
      <c r="D8859" t="s">
        <v>27</v>
      </c>
      <c r="E8859">
        <v>2015</v>
      </c>
      <c r="F8859">
        <v>2018</v>
      </c>
      <c r="J8859">
        <f t="shared" si="699"/>
        <v>0</v>
      </c>
      <c r="K8859" t="str">
        <f>IF(OR(J8859&gt;Ограничения!$B$1,Sheet!G16205&gt;Ограничения!$B$2,Sheet!H16205&gt;Ограничения!$B$2,Sheet!I16205&gt;Ограничения!$B$2,),"Not compatible","Compatible")</f>
        <v>Compatible</v>
      </c>
      <c r="L8859" t="str">
        <f t="shared" si="700"/>
        <v>Модификация</v>
      </c>
      <c r="M8859" s="3">
        <f t="shared" si="701"/>
        <v>0</v>
      </c>
      <c r="N8859" s="3" t="str">
        <f t="shared" si="702"/>
        <v>N</v>
      </c>
      <c r="O8859" t="s">
        <v>28008</v>
      </c>
      <c r="Q8859" t="str">
        <f t="shared" si="698"/>
        <v>COPY 20917c01.dat sel\20917c01.dat</v>
      </c>
      <c r="R8859" t="str">
        <f>IF(ISNA(VLOOKUP(B8859,Rendered!$B$1:$C$1000,1,FALSE)),"N","Y")</f>
        <v>N</v>
      </c>
    </row>
    <row r="8860" spans="1:18" hidden="1" x14ac:dyDescent="0.35">
      <c r="A8860" t="s">
        <v>6945</v>
      </c>
      <c r="B8860" t="s">
        <v>27133</v>
      </c>
      <c r="C8860" t="s">
        <v>27134</v>
      </c>
      <c r="D8860" t="s">
        <v>13</v>
      </c>
      <c r="E8860">
        <v>2019</v>
      </c>
      <c r="F8860">
        <v>2019</v>
      </c>
      <c r="J8860">
        <f t="shared" si="699"/>
        <v>0</v>
      </c>
      <c r="K8860" t="str">
        <f>IF(OR(J8860&gt;Ограничения!$B$1,Sheet!G16206&gt;Ограничения!$B$2,Sheet!H16206&gt;Ограничения!$B$2,Sheet!I16206&gt;Ограничения!$B$2,),"Not compatible","Compatible")</f>
        <v>Compatible</v>
      </c>
      <c r="L8860" t="str">
        <f t="shared" si="700"/>
        <v>Модификация</v>
      </c>
      <c r="M8860" s="3">
        <f t="shared" si="701"/>
        <v>0</v>
      </c>
      <c r="N8860" s="3" t="str">
        <f t="shared" si="702"/>
        <v>N</v>
      </c>
      <c r="O8860" t="s">
        <v>28008</v>
      </c>
      <c r="Q8860" t="str">
        <f t="shared" si="698"/>
        <v>COPY 43057pb01.dat sel\43057pb01.dat</v>
      </c>
      <c r="R8860" t="str">
        <f>IF(ISNA(VLOOKUP(B8860,Rendered!$B$1:$C$1000,1,FALSE)),"N","Y")</f>
        <v>N</v>
      </c>
    </row>
    <row r="8861" spans="1:18" hidden="1" x14ac:dyDescent="0.35">
      <c r="A8861" t="s">
        <v>6945</v>
      </c>
      <c r="B8861" t="s">
        <v>27135</v>
      </c>
      <c r="C8861" t="s">
        <v>27136</v>
      </c>
      <c r="D8861" t="s">
        <v>13</v>
      </c>
      <c r="E8861">
        <v>2014</v>
      </c>
      <c r="F8861">
        <v>2014</v>
      </c>
      <c r="J8861">
        <f t="shared" si="699"/>
        <v>0</v>
      </c>
      <c r="K8861" t="str">
        <f>IF(OR(J8861&gt;Ограничения!$B$1,Sheet!G16207&gt;Ограничения!$B$2,Sheet!H16207&gt;Ограничения!$B$2,Sheet!I16207&gt;Ограничения!$B$2,),"Not compatible","Compatible")</f>
        <v>Compatible</v>
      </c>
      <c r="L8861" t="str">
        <f t="shared" si="700"/>
        <v>Модификация</v>
      </c>
      <c r="M8861" s="3">
        <f t="shared" si="701"/>
        <v>0</v>
      </c>
      <c r="N8861" s="3" t="str">
        <f t="shared" si="702"/>
        <v>N</v>
      </c>
      <c r="O8861" t="s">
        <v>28008</v>
      </c>
      <c r="Q8861" t="str">
        <f t="shared" si="698"/>
        <v>COPY 17014pb01.dat sel\17014pb01.dat</v>
      </c>
      <c r="R8861" t="str">
        <f>IF(ISNA(VLOOKUP(B8861,Rendered!$B$1:$C$1000,1,FALSE)),"N","Y")</f>
        <v>N</v>
      </c>
    </row>
    <row r="8862" spans="1:18" hidden="1" x14ac:dyDescent="0.35">
      <c r="A8862" t="s">
        <v>6945</v>
      </c>
      <c r="B8862" t="s">
        <v>27137</v>
      </c>
      <c r="C8862" t="s">
        <v>27138</v>
      </c>
      <c r="D8862" t="s">
        <v>27</v>
      </c>
      <c r="E8862">
        <v>2022</v>
      </c>
      <c r="F8862">
        <v>2022</v>
      </c>
      <c r="J8862">
        <f t="shared" si="699"/>
        <v>0</v>
      </c>
      <c r="K8862" t="str">
        <f>IF(OR(J8862&gt;Ограничения!$B$1,Sheet!G16208&gt;Ограничения!$B$2,Sheet!H16208&gt;Ограничения!$B$2,Sheet!I16208&gt;Ограничения!$B$2,),"Not compatible","Compatible")</f>
        <v>Compatible</v>
      </c>
      <c r="L8862">
        <f t="shared" si="700"/>
        <v>80429</v>
      </c>
      <c r="M8862" s="3">
        <f t="shared" si="701"/>
        <v>0</v>
      </c>
      <c r="N8862" s="3" t="str">
        <f t="shared" si="702"/>
        <v>N</v>
      </c>
      <c r="O8862" t="s">
        <v>28008</v>
      </c>
      <c r="Q8862" t="str">
        <f t="shared" si="698"/>
        <v>COPY 80429.dat sel\80429.dat</v>
      </c>
      <c r="R8862" t="str">
        <f>IF(ISNA(VLOOKUP(B8862,Rendered!$B$1:$C$1000,1,FALSE)),"N","Y")</f>
        <v>N</v>
      </c>
    </row>
    <row r="8863" spans="1:18" hidden="1" x14ac:dyDescent="0.35">
      <c r="A8863" t="s">
        <v>6945</v>
      </c>
      <c r="B8863" t="s">
        <v>27139</v>
      </c>
      <c r="C8863" t="s">
        <v>27140</v>
      </c>
      <c r="D8863" t="s">
        <v>13</v>
      </c>
      <c r="E8863">
        <v>2018</v>
      </c>
      <c r="F8863">
        <v>2018</v>
      </c>
      <c r="J8863">
        <f t="shared" si="699"/>
        <v>0</v>
      </c>
      <c r="K8863" t="str">
        <f>IF(OR(J8863&gt;Ограничения!$B$1,Sheet!G16209&gt;Ограничения!$B$2,Sheet!H16209&gt;Ограничения!$B$2,Sheet!I16209&gt;Ограничения!$B$2,),"Not compatible","Compatible")</f>
        <v>Compatible</v>
      </c>
      <c r="L8863" t="str">
        <f t="shared" si="700"/>
        <v>Модификация</v>
      </c>
      <c r="M8863" s="3">
        <f t="shared" si="701"/>
        <v>0</v>
      </c>
      <c r="N8863" s="3" t="str">
        <f t="shared" si="702"/>
        <v>N</v>
      </c>
      <c r="O8863" t="s">
        <v>28008</v>
      </c>
      <c r="Q8863" t="str">
        <f t="shared" si="698"/>
        <v>COPY 10907pb02.dat sel\10907pb02.dat</v>
      </c>
      <c r="R8863" t="str">
        <f>IF(ISNA(VLOOKUP(B8863,Rendered!$B$1:$C$1000,1,FALSE)),"N","Y")</f>
        <v>N</v>
      </c>
    </row>
    <row r="8864" spans="1:18" hidden="1" x14ac:dyDescent="0.35">
      <c r="A8864" t="s">
        <v>6945</v>
      </c>
      <c r="B8864" t="s">
        <v>27141</v>
      </c>
      <c r="C8864" t="s">
        <v>27142</v>
      </c>
      <c r="D8864" t="s">
        <v>57</v>
      </c>
      <c r="E8864">
        <v>2012</v>
      </c>
      <c r="F8864">
        <v>2021</v>
      </c>
      <c r="J8864">
        <f t="shared" si="699"/>
        <v>0</v>
      </c>
      <c r="K8864" t="str">
        <f>IF(OR(J8864&gt;Ограничения!$B$1,Sheet!G16210&gt;Ограничения!$B$2,Sheet!H16210&gt;Ограничения!$B$2,Sheet!I16210&gt;Ограничения!$B$2,),"Not compatible","Compatible")</f>
        <v>Compatible</v>
      </c>
      <c r="L8864">
        <f t="shared" si="700"/>
        <v>10907</v>
      </c>
      <c r="M8864" s="3">
        <f t="shared" si="701"/>
        <v>0</v>
      </c>
      <c r="N8864" s="3" t="str">
        <f t="shared" si="702"/>
        <v>N</v>
      </c>
      <c r="O8864" t="s">
        <v>28008</v>
      </c>
      <c r="Q8864" t="str">
        <f t="shared" si="698"/>
        <v>COPY 10907.dat sel\10907.dat</v>
      </c>
      <c r="R8864" t="str">
        <f>IF(ISNA(VLOOKUP(B8864,Rendered!$B$1:$C$1000,1,FALSE)),"N","Y")</f>
        <v>N</v>
      </c>
    </row>
    <row r="8865" spans="1:18" hidden="1" x14ac:dyDescent="0.35">
      <c r="A8865" t="s">
        <v>6945</v>
      </c>
      <c r="B8865" t="s">
        <v>27143</v>
      </c>
      <c r="C8865" t="s">
        <v>27144</v>
      </c>
      <c r="D8865" t="s">
        <v>13</v>
      </c>
      <c r="E8865">
        <v>2016</v>
      </c>
      <c r="F8865">
        <v>2016</v>
      </c>
      <c r="J8865">
        <f t="shared" si="699"/>
        <v>0</v>
      </c>
      <c r="K8865" t="str">
        <f>IF(OR(J8865&gt;Ограничения!$B$1,Sheet!G16211&gt;Ограничения!$B$2,Sheet!H16211&gt;Ограничения!$B$2,Sheet!I16211&gt;Ограничения!$B$2,),"Not compatible","Compatible")</f>
        <v>Compatible</v>
      </c>
      <c r="L8865" t="str">
        <f t="shared" si="700"/>
        <v>Модификация</v>
      </c>
      <c r="M8865" s="3">
        <f t="shared" si="701"/>
        <v>0</v>
      </c>
      <c r="N8865" s="3" t="str">
        <f t="shared" si="702"/>
        <v>N</v>
      </c>
      <c r="O8865" t="s">
        <v>28008</v>
      </c>
      <c r="Q8865" t="str">
        <f t="shared" si="698"/>
        <v>COPY 10907pb01.dat sel\10907pb01.dat</v>
      </c>
      <c r="R8865" t="str">
        <f>IF(ISNA(VLOOKUP(B8865,Rendered!$B$1:$C$1000,1,FALSE)),"N","Y")</f>
        <v>N</v>
      </c>
    </row>
    <row r="8866" spans="1:18" hidden="1" x14ac:dyDescent="0.35">
      <c r="A8866" t="s">
        <v>6945</v>
      </c>
      <c r="B8866" t="s">
        <v>27145</v>
      </c>
      <c r="C8866" t="s">
        <v>27146</v>
      </c>
      <c r="D8866" t="s">
        <v>27</v>
      </c>
      <c r="E8866">
        <v>2012</v>
      </c>
      <c r="F8866">
        <v>2013</v>
      </c>
      <c r="J8866">
        <f t="shared" si="699"/>
        <v>0</v>
      </c>
      <c r="K8866" t="str">
        <f>IF(OR(J8866&gt;Ограничения!$B$1,Sheet!G16212&gt;Ограничения!$B$2,Sheet!H16212&gt;Ограничения!$B$2,Sheet!I16212&gt;Ограничения!$B$2,),"Not compatible","Compatible")</f>
        <v>Compatible</v>
      </c>
      <c r="L8866">
        <f t="shared" si="700"/>
        <v>99254</v>
      </c>
      <c r="M8866" s="3">
        <f t="shared" si="701"/>
        <v>0.67901234567901236</v>
      </c>
      <c r="N8866" s="3" t="str">
        <f t="shared" si="702"/>
        <v>Y</v>
      </c>
      <c r="O8866" t="s">
        <v>28008</v>
      </c>
      <c r="Q8866" t="str">
        <f t="shared" si="698"/>
        <v>COPY 99254.dat sel\99254.dat</v>
      </c>
      <c r="R8866" t="str">
        <f>IF(ISNA(VLOOKUP(B8866,Rendered!$B$1:$C$1000,1,FALSE)),"N","Y")</f>
        <v>N</v>
      </c>
    </row>
    <row r="8867" spans="1:18" hidden="1" x14ac:dyDescent="0.35">
      <c r="A8867" t="s">
        <v>6945</v>
      </c>
      <c r="B8867" t="s">
        <v>27147</v>
      </c>
      <c r="C8867" t="s">
        <v>27148</v>
      </c>
      <c r="D8867" t="s">
        <v>13</v>
      </c>
      <c r="E8867">
        <v>2015</v>
      </c>
      <c r="F8867">
        <v>2015</v>
      </c>
      <c r="J8867">
        <f t="shared" si="699"/>
        <v>0</v>
      </c>
      <c r="K8867" t="str">
        <f>IF(OR(J8867&gt;Ограничения!$B$1,Sheet!G16213&gt;Ограничения!$B$2,Sheet!H16213&gt;Ограничения!$B$2,Sheet!I16213&gt;Ограничения!$B$2,),"Not compatible","Compatible")</f>
        <v>Compatible</v>
      </c>
      <c r="L8867" t="str">
        <f t="shared" si="700"/>
        <v>Модификация</v>
      </c>
      <c r="M8867" s="3">
        <f t="shared" si="701"/>
        <v>0</v>
      </c>
      <c r="N8867" s="3" t="str">
        <f t="shared" si="702"/>
        <v>Y</v>
      </c>
      <c r="O8867" t="s">
        <v>28008</v>
      </c>
      <c r="Q8867" t="str">
        <f t="shared" si="698"/>
        <v>COPY 99254pb01.dat sel\99254pb01.dat</v>
      </c>
      <c r="R8867" t="str">
        <f>IF(ISNA(VLOOKUP(B8867,Rendered!$B$1:$C$1000,1,FALSE)),"N","Y")</f>
        <v>N</v>
      </c>
    </row>
    <row r="8868" spans="1:18" hidden="1" x14ac:dyDescent="0.35">
      <c r="A8868" t="s">
        <v>6945</v>
      </c>
      <c r="B8868" t="s">
        <v>27149</v>
      </c>
      <c r="C8868" t="s">
        <v>27150</v>
      </c>
      <c r="D8868" t="s">
        <v>13</v>
      </c>
      <c r="E8868">
        <v>2013</v>
      </c>
      <c r="F8868">
        <v>2013</v>
      </c>
      <c r="J8868">
        <f t="shared" si="699"/>
        <v>0</v>
      </c>
      <c r="K8868" t="str">
        <f>IF(OR(J8868&gt;Ограничения!$B$1,Sheet!G16214&gt;Ограничения!$B$2,Sheet!H16214&gt;Ограничения!$B$2,Sheet!I16214&gt;Ограничения!$B$2,),"Not compatible","Compatible")</f>
        <v>Compatible</v>
      </c>
      <c r="L8868" t="str">
        <f t="shared" si="700"/>
        <v>Модификация</v>
      </c>
      <c r="M8868" s="3">
        <f t="shared" si="701"/>
        <v>0</v>
      </c>
      <c r="N8868" s="3" t="str">
        <f t="shared" si="702"/>
        <v>N</v>
      </c>
      <c r="O8868" t="s">
        <v>28008</v>
      </c>
      <c r="Q8868" t="str">
        <f t="shared" si="698"/>
        <v>COPY 11265pb02.dat sel\11265pb02.dat</v>
      </c>
      <c r="R8868" t="str">
        <f>IF(ISNA(VLOOKUP(B8868,Rendered!$B$1:$C$1000,1,FALSE)),"N","Y")</f>
        <v>N</v>
      </c>
    </row>
    <row r="8869" spans="1:18" hidden="1" x14ac:dyDescent="0.35">
      <c r="A8869" t="s">
        <v>6945</v>
      </c>
      <c r="B8869" t="s">
        <v>27151</v>
      </c>
      <c r="C8869" t="s">
        <v>27152</v>
      </c>
      <c r="D8869" t="s">
        <v>13</v>
      </c>
      <c r="E8869">
        <v>2013</v>
      </c>
      <c r="F8869">
        <v>2013</v>
      </c>
      <c r="J8869">
        <f t="shared" si="699"/>
        <v>0</v>
      </c>
      <c r="K8869" t="str">
        <f>IF(OR(J8869&gt;Ограничения!$B$1,Sheet!G16215&gt;Ограничения!$B$2,Sheet!H16215&gt;Ограничения!$B$2,Sheet!I16215&gt;Ограничения!$B$2,),"Not compatible","Compatible")</f>
        <v>Compatible</v>
      </c>
      <c r="L8869" t="str">
        <f t="shared" si="700"/>
        <v>Модификация</v>
      </c>
      <c r="M8869" s="3">
        <f t="shared" si="701"/>
        <v>0</v>
      </c>
      <c r="N8869" s="3" t="str">
        <f t="shared" si="702"/>
        <v>N</v>
      </c>
      <c r="O8869" t="s">
        <v>28008</v>
      </c>
      <c r="Q8869" t="str">
        <f t="shared" si="698"/>
        <v>COPY 11265pb01.dat sel\11265pb01.dat</v>
      </c>
      <c r="R8869" t="str">
        <f>IF(ISNA(VLOOKUP(B8869,Rendered!$B$1:$C$1000,1,FALSE)),"N","Y")</f>
        <v>N</v>
      </c>
    </row>
    <row r="8870" spans="1:18" hidden="1" x14ac:dyDescent="0.35">
      <c r="A8870" t="s">
        <v>6945</v>
      </c>
      <c r="B8870" t="s">
        <v>27153</v>
      </c>
      <c r="C8870" t="s">
        <v>27154</v>
      </c>
      <c r="D8870" t="s">
        <v>13</v>
      </c>
      <c r="E8870">
        <v>2016</v>
      </c>
      <c r="F8870">
        <v>2016</v>
      </c>
      <c r="J8870">
        <f t="shared" si="699"/>
        <v>0</v>
      </c>
      <c r="K8870" t="str">
        <f>IF(OR(J8870&gt;Ограничения!$B$1,Sheet!G16216&gt;Ограничения!$B$2,Sheet!H16216&gt;Ограничения!$B$2,Sheet!I16216&gt;Ограничения!$B$2,),"Not compatible","Compatible")</f>
        <v>Compatible</v>
      </c>
      <c r="L8870" t="str">
        <f t="shared" si="700"/>
        <v>Модификация</v>
      </c>
      <c r="M8870" s="3">
        <f t="shared" si="701"/>
        <v>0</v>
      </c>
      <c r="N8870" s="3" t="str">
        <f t="shared" si="702"/>
        <v>N</v>
      </c>
      <c r="O8870" t="s">
        <v>28008</v>
      </c>
      <c r="Q8870" t="str">
        <f t="shared" si="698"/>
        <v>COPY 11265pb03.dat sel\11265pb03.dat</v>
      </c>
      <c r="R8870" t="str">
        <f>IF(ISNA(VLOOKUP(B8870,Rendered!$B$1:$C$1000,1,FALSE)),"N","Y")</f>
        <v>N</v>
      </c>
    </row>
    <row r="8871" spans="1:18" hidden="1" x14ac:dyDescent="0.35">
      <c r="A8871" t="s">
        <v>18623</v>
      </c>
      <c r="B8871" t="s">
        <v>18668</v>
      </c>
      <c r="C8871" t="s">
        <v>18669</v>
      </c>
      <c r="D8871" t="s">
        <v>35</v>
      </c>
      <c r="E8871">
        <v>2008</v>
      </c>
      <c r="F8871">
        <v>2022</v>
      </c>
      <c r="J8871">
        <f t="shared" si="699"/>
        <v>0</v>
      </c>
      <c r="K8871" t="str">
        <f>IF(OR(J8871&gt;Ограничения!$B$1,Sheet!G9569&gt;Ограничения!$B$2,Sheet!H9569&gt;Ограничения!$B$2,Sheet!I9569&gt;Ограничения!$B$2,),"Not compatible","Compatible")</f>
        <v>Compatible</v>
      </c>
      <c r="L8871" t="str">
        <f t="shared" si="700"/>
        <v>Модификация</v>
      </c>
      <c r="M8871" s="3">
        <f t="shared" si="701"/>
        <v>0</v>
      </c>
      <c r="N8871" s="3" t="str">
        <f t="shared" si="702"/>
        <v>N</v>
      </c>
      <c r="O8871" t="s">
        <v>28008</v>
      </c>
      <c r="Q8871" t="str">
        <f t="shared" si="698"/>
        <v>COPY 61190d.dat sel\61190d.dat</v>
      </c>
      <c r="R8871" t="str">
        <f>IF(ISNA(VLOOKUP(B8871,Rendered!$B$1:$C$1000,1,FALSE)),"N","Y")</f>
        <v>N</v>
      </c>
    </row>
    <row r="8872" spans="1:18" hidden="1" x14ac:dyDescent="0.35">
      <c r="A8872" t="s">
        <v>18623</v>
      </c>
      <c r="B8872" t="s">
        <v>18670</v>
      </c>
      <c r="C8872" t="s">
        <v>18671</v>
      </c>
      <c r="D8872" t="s">
        <v>27</v>
      </c>
      <c r="E8872">
        <v>2022</v>
      </c>
      <c r="F8872">
        <v>2022</v>
      </c>
      <c r="J8872">
        <f t="shared" si="699"/>
        <v>0</v>
      </c>
      <c r="K8872" t="str">
        <f>IF(OR(J8872&gt;Ограничения!$B$1,Sheet!G9570&gt;Ограничения!$B$2,Sheet!H9570&gt;Ограничения!$B$2,Sheet!I9570&gt;Ограничения!$B$2,),"Not compatible","Compatible")</f>
        <v>Compatible</v>
      </c>
      <c r="L8872">
        <f t="shared" si="700"/>
        <v>80681</v>
      </c>
      <c r="M8872" s="3">
        <f t="shared" si="701"/>
        <v>0</v>
      </c>
      <c r="N8872" s="3" t="str">
        <f t="shared" si="702"/>
        <v>N</v>
      </c>
      <c r="O8872" t="s">
        <v>28008</v>
      </c>
      <c r="Q8872" t="str">
        <f t="shared" si="698"/>
        <v>COPY 80681.dat sel\80681.dat</v>
      </c>
      <c r="R8872" t="str">
        <f>IF(ISNA(VLOOKUP(B8872,Rendered!$B$1:$C$1000,1,FALSE)),"N","Y")</f>
        <v>N</v>
      </c>
    </row>
    <row r="8873" spans="1:18" hidden="1" x14ac:dyDescent="0.35">
      <c r="A8873" t="s">
        <v>18623</v>
      </c>
      <c r="B8873" t="s">
        <v>18672</v>
      </c>
      <c r="C8873" t="s">
        <v>18673</v>
      </c>
      <c r="D8873" t="s">
        <v>27</v>
      </c>
      <c r="E8873">
        <v>2008</v>
      </c>
      <c r="F8873">
        <v>2015</v>
      </c>
      <c r="J8873">
        <f t="shared" si="699"/>
        <v>0</v>
      </c>
      <c r="K8873" t="str">
        <f>IF(OR(J8873&gt;Ограничения!$B$1,Sheet!G9571&gt;Ограничения!$B$2,Sheet!H9571&gt;Ограничения!$B$2,Sheet!I9571&gt;Ограничения!$B$2,),"Not compatible","Compatible")</f>
        <v>Compatible</v>
      </c>
      <c r="L8873" t="str">
        <f t="shared" si="700"/>
        <v>Модификация</v>
      </c>
      <c r="M8873" s="3">
        <f t="shared" si="701"/>
        <v>0</v>
      </c>
      <c r="N8873" s="3" t="str">
        <f t="shared" si="702"/>
        <v>N</v>
      </c>
      <c r="O8873" t="s">
        <v>28008</v>
      </c>
      <c r="Q8873" t="str">
        <f t="shared" si="698"/>
        <v>COPY 61190e.dat sel\61190e.dat</v>
      </c>
      <c r="R8873" t="str">
        <f>IF(ISNA(VLOOKUP(B8873,Rendered!$B$1:$C$1000,1,FALSE)),"N","Y")</f>
        <v>N</v>
      </c>
    </row>
    <row r="8874" spans="1:18" hidden="1" x14ac:dyDescent="0.35">
      <c r="A8874" t="s">
        <v>18623</v>
      </c>
      <c r="B8874" t="s">
        <v>18674</v>
      </c>
      <c r="C8874" t="s">
        <v>18675</v>
      </c>
      <c r="D8874" t="s">
        <v>27</v>
      </c>
      <c r="E8874">
        <v>1998</v>
      </c>
      <c r="F8874">
        <v>2000</v>
      </c>
      <c r="J8874">
        <f t="shared" si="699"/>
        <v>0</v>
      </c>
      <c r="K8874" t="str">
        <f>IF(OR(J8874&gt;Ограничения!$B$1,Sheet!G9572&gt;Ограничения!$B$2,Sheet!H9572&gt;Ограничения!$B$2,Sheet!I9572&gt;Ограничения!$B$2,),"Not compatible","Compatible")</f>
        <v>Compatible</v>
      </c>
      <c r="L8874">
        <f t="shared" si="700"/>
        <v>71591</v>
      </c>
      <c r="M8874" s="3">
        <f t="shared" si="701"/>
        <v>0.74358974358974361</v>
      </c>
      <c r="N8874" s="3" t="str">
        <f t="shared" si="702"/>
        <v>Y</v>
      </c>
      <c r="O8874" t="s">
        <v>28008</v>
      </c>
      <c r="Q8874" t="str">
        <f t="shared" si="698"/>
        <v>COPY 71591.dat sel\71591.dat</v>
      </c>
      <c r="R8874" t="str">
        <f>IF(ISNA(VLOOKUP(B8874,Rendered!$B$1:$C$1000,1,FALSE)),"N","Y")</f>
        <v>N</v>
      </c>
    </row>
    <row r="8875" spans="1:18" hidden="1" x14ac:dyDescent="0.35">
      <c r="A8875" t="s">
        <v>18623</v>
      </c>
      <c r="B8875" t="s">
        <v>18676</v>
      </c>
      <c r="C8875" t="s">
        <v>18677</v>
      </c>
      <c r="D8875" t="s">
        <v>59</v>
      </c>
      <c r="E8875">
        <v>2013</v>
      </c>
      <c r="F8875">
        <v>2022</v>
      </c>
      <c r="J8875">
        <f t="shared" si="699"/>
        <v>0</v>
      </c>
      <c r="K8875" t="str">
        <f>IF(OR(J8875&gt;Ограничения!$B$1,Sheet!G9573&gt;Ограничения!$B$2,Sheet!H9573&gt;Ограничения!$B$2,Sheet!I9573&gt;Ограничения!$B$2,),"Not compatible","Compatible")</f>
        <v>Compatible</v>
      </c>
      <c r="L8875">
        <f t="shared" si="700"/>
        <v>11437</v>
      </c>
      <c r="M8875" s="3">
        <f t="shared" si="701"/>
        <v>0</v>
      </c>
      <c r="N8875" s="3" t="str">
        <f t="shared" si="702"/>
        <v>Y</v>
      </c>
      <c r="O8875" t="s">
        <v>28008</v>
      </c>
      <c r="Q8875" t="str">
        <f t="shared" si="698"/>
        <v>COPY 11437.dat sel\11437.dat</v>
      </c>
      <c r="R8875" t="str">
        <f>IF(ISNA(VLOOKUP(B8875,Rendered!$B$1:$C$1000,1,FALSE)),"N","Y")</f>
        <v>N</v>
      </c>
    </row>
    <row r="8876" spans="1:18" hidden="1" x14ac:dyDescent="0.35">
      <c r="A8876" t="s">
        <v>18623</v>
      </c>
      <c r="B8876" t="s">
        <v>18678</v>
      </c>
      <c r="C8876" t="s">
        <v>18679</v>
      </c>
      <c r="D8876" t="s">
        <v>13</v>
      </c>
      <c r="E8876">
        <v>2018</v>
      </c>
      <c r="F8876">
        <v>2018</v>
      </c>
      <c r="J8876">
        <f t="shared" si="699"/>
        <v>0</v>
      </c>
      <c r="K8876" t="str">
        <f>IF(OR(J8876&gt;Ограничения!$B$1,Sheet!G9574&gt;Ограничения!$B$2,Sheet!H9574&gt;Ограничения!$B$2,Sheet!I9574&gt;Ограничения!$B$2,),"Not compatible","Compatible")</f>
        <v>Compatible</v>
      </c>
      <c r="L8876">
        <f t="shared" si="700"/>
        <v>35042</v>
      </c>
      <c r="M8876" s="3">
        <f t="shared" si="701"/>
        <v>0</v>
      </c>
      <c r="N8876" s="3" t="str">
        <f t="shared" si="702"/>
        <v>N</v>
      </c>
      <c r="O8876" t="s">
        <v>28008</v>
      </c>
      <c r="Q8876" t="str">
        <f t="shared" si="698"/>
        <v>COPY 35042.dat sel\35042.dat</v>
      </c>
      <c r="R8876" t="str">
        <f>IF(ISNA(VLOOKUP(B8876,Rendered!$B$1:$C$1000,1,FALSE)),"N","Y")</f>
        <v>N</v>
      </c>
    </row>
    <row r="8877" spans="1:18" hidden="1" x14ac:dyDescent="0.35">
      <c r="A8877" t="s">
        <v>18623</v>
      </c>
      <c r="B8877" t="s">
        <v>18680</v>
      </c>
      <c r="C8877" t="s">
        <v>18681</v>
      </c>
      <c r="D8877" t="s">
        <v>13</v>
      </c>
      <c r="E8877">
        <v>2017</v>
      </c>
      <c r="F8877">
        <v>2017</v>
      </c>
      <c r="J8877">
        <f t="shared" si="699"/>
        <v>0</v>
      </c>
      <c r="K8877" t="str">
        <f>IF(OR(J8877&gt;Ограничения!$B$1,Sheet!G9575&gt;Ограничения!$B$2,Sheet!H9575&gt;Ограничения!$B$2,Sheet!I9575&gt;Ограничения!$B$2,),"Not compatible","Compatible")</f>
        <v>Compatible</v>
      </c>
      <c r="L8877" t="str">
        <f t="shared" si="700"/>
        <v>Модификация</v>
      </c>
      <c r="M8877" s="3">
        <f t="shared" si="701"/>
        <v>0</v>
      </c>
      <c r="N8877" s="3" t="str">
        <f t="shared" si="702"/>
        <v>N</v>
      </c>
      <c r="O8877" t="s">
        <v>28008</v>
      </c>
      <c r="Q8877" t="str">
        <f t="shared" ref="Q8877:Q8940" si="703">_xlfn.CONCAT("COPY ",B8877,".dat sel\",B8877,".dat")</f>
        <v>COPY bb0753pb01.dat sel\bb0753pb01.dat</v>
      </c>
      <c r="R8877" t="str">
        <f>IF(ISNA(VLOOKUP(B8877,Rendered!$B$1:$C$1000,1,FALSE)),"N","Y")</f>
        <v>N</v>
      </c>
    </row>
    <row r="8878" spans="1:18" hidden="1" x14ac:dyDescent="0.35">
      <c r="A8878" t="s">
        <v>18623</v>
      </c>
      <c r="B8878" t="s">
        <v>18682</v>
      </c>
      <c r="C8878" t="s">
        <v>18683</v>
      </c>
      <c r="D8878" t="s">
        <v>52</v>
      </c>
      <c r="E8878">
        <v>1989</v>
      </c>
      <c r="F8878">
        <v>2002</v>
      </c>
      <c r="G8878">
        <v>4.8</v>
      </c>
      <c r="H8878">
        <v>4.8</v>
      </c>
      <c r="J8878">
        <f t="shared" si="699"/>
        <v>9.6</v>
      </c>
      <c r="K8878" t="str">
        <f>IF(OR(J8878&gt;Ограничения!$B$1,Sheet!G9576&gt;Ограничения!$B$2,Sheet!H9576&gt;Ограничения!$B$2,Sheet!I9576&gt;Ограничения!$B$2,),"Not compatible","Compatible")</f>
        <v>Compatible</v>
      </c>
      <c r="L8878">
        <f t="shared" si="700"/>
        <v>4502</v>
      </c>
      <c r="M8878" s="3">
        <f t="shared" si="701"/>
        <v>0</v>
      </c>
      <c r="N8878" s="3" t="str">
        <f t="shared" si="702"/>
        <v>N</v>
      </c>
      <c r="O8878" t="s">
        <v>28008</v>
      </c>
      <c r="Q8878" t="str">
        <f t="shared" si="703"/>
        <v>COPY 4502.dat sel\4502.dat</v>
      </c>
      <c r="R8878" t="str">
        <f>IF(ISNA(VLOOKUP(B8878,Rendered!$B$1:$C$1000,1,FALSE)),"N","Y")</f>
        <v>N</v>
      </c>
    </row>
    <row r="8879" spans="1:18" hidden="1" x14ac:dyDescent="0.35">
      <c r="A8879" t="s">
        <v>18623</v>
      </c>
      <c r="B8879" t="s">
        <v>18684</v>
      </c>
      <c r="C8879" t="s">
        <v>18685</v>
      </c>
      <c r="D8879" t="s">
        <v>13</v>
      </c>
      <c r="E8879">
        <v>2013</v>
      </c>
      <c r="F8879">
        <v>2014</v>
      </c>
      <c r="J8879">
        <f t="shared" si="699"/>
        <v>0</v>
      </c>
      <c r="K8879" t="str">
        <f>IF(OR(J8879&gt;Ограничения!$B$1,Sheet!G9577&gt;Ограничения!$B$2,Sheet!H9577&gt;Ограничения!$B$2,Sheet!I9577&gt;Ограничения!$B$2,),"Not compatible","Compatible")</f>
        <v>Compatible</v>
      </c>
      <c r="L8879">
        <f t="shared" si="700"/>
        <v>13665</v>
      </c>
      <c r="M8879" s="3">
        <f t="shared" si="701"/>
        <v>0</v>
      </c>
      <c r="N8879" s="3" t="str">
        <f t="shared" si="702"/>
        <v>N</v>
      </c>
      <c r="O8879" t="s">
        <v>28008</v>
      </c>
      <c r="Q8879" t="str">
        <f t="shared" si="703"/>
        <v>COPY 13665.dat sel\13665.dat</v>
      </c>
      <c r="R8879" t="str">
        <f>IF(ISNA(VLOOKUP(B8879,Rendered!$B$1:$C$1000,1,FALSE)),"N","Y")</f>
        <v>N</v>
      </c>
    </row>
    <row r="8880" spans="1:18" hidden="1" x14ac:dyDescent="0.35">
      <c r="A8880" t="s">
        <v>18623</v>
      </c>
      <c r="B8880" t="s">
        <v>18686</v>
      </c>
      <c r="C8880" t="s">
        <v>18687</v>
      </c>
      <c r="D8880" t="s">
        <v>35</v>
      </c>
      <c r="E8880">
        <v>1992</v>
      </c>
      <c r="F8880">
        <v>2003</v>
      </c>
      <c r="J8880">
        <f t="shared" si="699"/>
        <v>0</v>
      </c>
      <c r="K8880" t="str">
        <f>IF(OR(J8880&gt;Ограничения!$B$1,Sheet!G9578&gt;Ограничения!$B$2,Sheet!H9578&gt;Ограничения!$B$2,Sheet!I9578&gt;Ограничения!$B$2,),"Not compatible","Compatible")</f>
        <v>Compatible</v>
      </c>
      <c r="L8880" t="str">
        <f t="shared" si="700"/>
        <v>Модификация</v>
      </c>
      <c r="M8880" s="3">
        <f t="shared" si="701"/>
        <v>0.70588235294117652</v>
      </c>
      <c r="N8880" s="3" t="str">
        <f t="shared" si="702"/>
        <v>Y</v>
      </c>
      <c r="O8880" t="s">
        <v>28008</v>
      </c>
      <c r="Q8880" t="str">
        <f t="shared" si="703"/>
        <v>COPY x47.dat sel\x47.dat</v>
      </c>
      <c r="R8880" t="str">
        <f>IF(ISNA(VLOOKUP(B8880,Rendered!$B$1:$C$1000,1,FALSE)),"N","Y")</f>
        <v>N</v>
      </c>
    </row>
    <row r="8881" spans="1:18" hidden="1" x14ac:dyDescent="0.35">
      <c r="A8881" t="s">
        <v>18623</v>
      </c>
      <c r="B8881" t="s">
        <v>18688</v>
      </c>
      <c r="C8881" t="s">
        <v>18689</v>
      </c>
      <c r="D8881" t="s">
        <v>35</v>
      </c>
      <c r="E8881">
        <v>1992</v>
      </c>
      <c r="F8881">
        <v>2003</v>
      </c>
      <c r="J8881">
        <f t="shared" si="699"/>
        <v>0</v>
      </c>
      <c r="K8881" t="str">
        <f>IF(OR(J8881&gt;Ограничения!$B$1,Sheet!G9579&gt;Ограничения!$B$2,Sheet!H9579&gt;Ограничения!$B$2,Sheet!I9579&gt;Ограничения!$B$2,),"Not compatible","Compatible")</f>
        <v>Compatible</v>
      </c>
      <c r="L8881" t="str">
        <f t="shared" si="700"/>
        <v>Модификация</v>
      </c>
      <c r="M8881" s="3">
        <f t="shared" si="701"/>
        <v>0</v>
      </c>
      <c r="N8881" s="3" t="str">
        <f t="shared" si="702"/>
        <v>Y</v>
      </c>
      <c r="O8881" t="s">
        <v>28008</v>
      </c>
      <c r="Q8881" t="str">
        <f t="shared" si="703"/>
        <v>COPY x46.dat sel\x46.dat</v>
      </c>
      <c r="R8881" t="str">
        <f>IF(ISNA(VLOOKUP(B8881,Rendered!$B$1:$C$1000,1,FALSE)),"N","Y")</f>
        <v>N</v>
      </c>
    </row>
    <row r="8882" spans="1:18" hidden="1" x14ac:dyDescent="0.35">
      <c r="A8882" t="s">
        <v>18623</v>
      </c>
      <c r="B8882" t="s">
        <v>18690</v>
      </c>
      <c r="C8882" t="s">
        <v>18691</v>
      </c>
      <c r="D8882" t="s">
        <v>35</v>
      </c>
      <c r="E8882">
        <v>1992</v>
      </c>
      <c r="F8882">
        <v>2003</v>
      </c>
      <c r="J8882">
        <f t="shared" si="699"/>
        <v>0</v>
      </c>
      <c r="K8882" t="str">
        <f>IF(OR(J8882&gt;Ограничения!$B$1,Sheet!G9580&gt;Ограничения!$B$2,Sheet!H9580&gt;Ограничения!$B$2,Sheet!I9580&gt;Ограничения!$B$2,),"Not compatible","Compatible")</f>
        <v>Compatible</v>
      </c>
      <c r="L8882" t="str">
        <f t="shared" si="700"/>
        <v>Модификация</v>
      </c>
      <c r="M8882" s="3">
        <f t="shared" si="701"/>
        <v>0</v>
      </c>
      <c r="N8882" s="3" t="str">
        <f t="shared" si="702"/>
        <v>N</v>
      </c>
      <c r="O8882" t="s">
        <v>28008</v>
      </c>
      <c r="Q8882" t="str">
        <f t="shared" si="703"/>
        <v>COPY x48.dat sel\x48.dat</v>
      </c>
      <c r="R8882" t="str">
        <f>IF(ISNA(VLOOKUP(B8882,Rendered!$B$1:$C$1000,1,FALSE)),"N","Y")</f>
        <v>N</v>
      </c>
    </row>
    <row r="8883" spans="1:18" hidden="1" x14ac:dyDescent="0.35">
      <c r="A8883" t="s">
        <v>18623</v>
      </c>
      <c r="B8883" t="s">
        <v>18692</v>
      </c>
      <c r="C8883" t="s">
        <v>18693</v>
      </c>
      <c r="D8883" t="s">
        <v>52</v>
      </c>
      <c r="E8883">
        <v>1984</v>
      </c>
      <c r="F8883">
        <v>2003</v>
      </c>
      <c r="J8883">
        <f t="shared" si="699"/>
        <v>0</v>
      </c>
      <c r="K8883" t="str">
        <f>IF(OR(J8883&gt;Ограничения!$B$1,Sheet!G9581&gt;Ограничения!$B$2,Sheet!H9581&gt;Ограничения!$B$2,Sheet!I9581&gt;Ограничения!$B$2,),"Not compatible","Compatible")</f>
        <v>Compatible</v>
      </c>
      <c r="L8883" t="str">
        <f t="shared" si="700"/>
        <v>Модификация</v>
      </c>
      <c r="M8883" s="3">
        <f t="shared" si="701"/>
        <v>0</v>
      </c>
      <c r="N8883" s="3" t="str">
        <f t="shared" si="702"/>
        <v>N</v>
      </c>
      <c r="O8883" t="s">
        <v>28008</v>
      </c>
      <c r="Q8883" t="str">
        <f t="shared" si="703"/>
        <v>COPY 4502c.dat sel\4502c.dat</v>
      </c>
      <c r="R8883" t="str">
        <f>IF(ISNA(VLOOKUP(B8883,Rendered!$B$1:$C$1000,1,FALSE)),"N","Y")</f>
        <v>N</v>
      </c>
    </row>
    <row r="8884" spans="1:18" hidden="1" x14ac:dyDescent="0.35">
      <c r="A8884" t="s">
        <v>18623</v>
      </c>
      <c r="B8884" t="s">
        <v>18694</v>
      </c>
      <c r="C8884" t="s">
        <v>18695</v>
      </c>
      <c r="D8884" t="s">
        <v>30</v>
      </c>
      <c r="E8884">
        <v>2016</v>
      </c>
      <c r="F8884">
        <v>2021</v>
      </c>
      <c r="J8884">
        <f t="shared" si="699"/>
        <v>0</v>
      </c>
      <c r="K8884" t="str">
        <f>IF(OR(J8884&gt;Ограничения!$B$1,Sheet!G9582&gt;Ограничения!$B$2,Sheet!H9582&gt;Ограничения!$B$2,Sheet!I9582&gt;Ограничения!$B$2,),"Not compatible","Compatible")</f>
        <v>Compatible</v>
      </c>
      <c r="L8884">
        <f t="shared" si="700"/>
        <v>22411</v>
      </c>
      <c r="M8884" s="3">
        <f t="shared" si="701"/>
        <v>0</v>
      </c>
      <c r="N8884" s="3" t="str">
        <f t="shared" si="702"/>
        <v>N</v>
      </c>
      <c r="O8884" t="s">
        <v>28008</v>
      </c>
      <c r="Q8884" t="str">
        <f t="shared" si="703"/>
        <v>COPY 22411.dat sel\22411.dat</v>
      </c>
      <c r="R8884" t="str">
        <f>IF(ISNA(VLOOKUP(B8884,Rendered!$B$1:$C$1000,1,FALSE)),"N","Y")</f>
        <v>N</v>
      </c>
    </row>
    <row r="8885" spans="1:18" hidden="1" x14ac:dyDescent="0.35">
      <c r="A8885" t="s">
        <v>18623</v>
      </c>
      <c r="B8885" t="s">
        <v>18696</v>
      </c>
      <c r="C8885" t="s">
        <v>18697</v>
      </c>
      <c r="D8885" t="s">
        <v>24</v>
      </c>
      <c r="E8885">
        <v>1984</v>
      </c>
      <c r="F8885">
        <v>2022</v>
      </c>
      <c r="J8885">
        <f t="shared" si="699"/>
        <v>0</v>
      </c>
      <c r="K8885" t="str">
        <f>IF(OR(J8885&gt;Ограничения!$B$1,Sheet!G9583&gt;Ограничения!$B$2,Sheet!H9583&gt;Ограничения!$B$2,Sheet!I9583&gt;Ограничения!$B$2,),"Not compatible","Compatible")</f>
        <v>Compatible</v>
      </c>
      <c r="L8885" t="str">
        <f t="shared" si="700"/>
        <v>Модификация</v>
      </c>
      <c r="M8885" s="3">
        <f t="shared" si="701"/>
        <v>0.57407407407407407</v>
      </c>
      <c r="N8885" s="3" t="str">
        <f t="shared" si="702"/>
        <v>Y</v>
      </c>
      <c r="O8885" t="s">
        <v>28008</v>
      </c>
      <c r="Q8885" t="str">
        <f t="shared" si="703"/>
        <v>COPY 4502a.dat sel\4502a.dat</v>
      </c>
      <c r="R8885" t="str">
        <f>IF(ISNA(VLOOKUP(B8885,Rendered!$B$1:$C$1000,1,FALSE)),"N","Y")</f>
        <v>N</v>
      </c>
    </row>
    <row r="8886" spans="1:18" hidden="1" x14ac:dyDescent="0.35">
      <c r="A8886" t="s">
        <v>18623</v>
      </c>
      <c r="B8886" t="s">
        <v>18698</v>
      </c>
      <c r="C8886" t="s">
        <v>18699</v>
      </c>
      <c r="D8886" t="s">
        <v>13</v>
      </c>
      <c r="E8886">
        <v>2016</v>
      </c>
      <c r="F8886">
        <v>2016</v>
      </c>
      <c r="J8886">
        <f t="shared" si="699"/>
        <v>0</v>
      </c>
      <c r="K8886" t="str">
        <f>IF(OR(J8886&gt;Ограничения!$B$1,Sheet!G9584&gt;Ограничения!$B$2,Sheet!H9584&gt;Ограничения!$B$2,Sheet!I9584&gt;Ограничения!$B$2,),"Not compatible","Compatible")</f>
        <v>Compatible</v>
      </c>
      <c r="L8886" t="str">
        <f t="shared" si="700"/>
        <v>Модификация</v>
      </c>
      <c r="M8886" s="3">
        <f t="shared" si="701"/>
        <v>0</v>
      </c>
      <c r="N8886" s="3" t="str">
        <f t="shared" si="702"/>
        <v>Y</v>
      </c>
      <c r="O8886" t="s">
        <v>28008</v>
      </c>
      <c r="Q8886" t="str">
        <f t="shared" si="703"/>
        <v>COPY 4502apb01.dat sel\4502apb01.dat</v>
      </c>
      <c r="R8886" t="str">
        <f>IF(ISNA(VLOOKUP(B8886,Rendered!$B$1:$C$1000,1,FALSE)),"N","Y")</f>
        <v>N</v>
      </c>
    </row>
    <row r="8887" spans="1:18" hidden="1" x14ac:dyDescent="0.35">
      <c r="A8887" t="s">
        <v>18623</v>
      </c>
      <c r="B8887" t="s">
        <v>18700</v>
      </c>
      <c r="C8887" t="s">
        <v>18701</v>
      </c>
      <c r="D8887" t="s">
        <v>52</v>
      </c>
      <c r="E8887">
        <v>1984</v>
      </c>
      <c r="F8887">
        <v>2003</v>
      </c>
      <c r="J8887">
        <f t="shared" si="699"/>
        <v>0</v>
      </c>
      <c r="K8887" t="str">
        <f>IF(OR(J8887&gt;Ограничения!$B$1,Sheet!G9585&gt;Ограничения!$B$2,Sheet!H9585&gt;Ограничения!$B$2,Sheet!I9585&gt;Ограничения!$B$2,),"Not compatible","Compatible")</f>
        <v>Compatible</v>
      </c>
      <c r="L8887" t="str">
        <f t="shared" si="700"/>
        <v>Модификация</v>
      </c>
      <c r="M8887" s="3">
        <f t="shared" si="701"/>
        <v>0.5714285714285714</v>
      </c>
      <c r="N8887" s="3" t="str">
        <f t="shared" si="702"/>
        <v>Y</v>
      </c>
      <c r="O8887" t="s">
        <v>28008</v>
      </c>
      <c r="Q8887" t="str">
        <f t="shared" si="703"/>
        <v>COPY 4502b.dat sel\4502b.dat</v>
      </c>
      <c r="R8887" t="str">
        <f>IF(ISNA(VLOOKUP(B8887,Rendered!$B$1:$C$1000,1,FALSE)),"N","Y")</f>
        <v>N</v>
      </c>
    </row>
    <row r="8888" spans="1:18" hidden="1" x14ac:dyDescent="0.35">
      <c r="A8888" t="s">
        <v>18623</v>
      </c>
      <c r="B8888" t="s">
        <v>18702</v>
      </c>
      <c r="C8888" t="s">
        <v>18703</v>
      </c>
      <c r="D8888" t="s">
        <v>7</v>
      </c>
      <c r="E8888">
        <v>2009</v>
      </c>
      <c r="F8888">
        <v>2022</v>
      </c>
      <c r="J8888">
        <f t="shared" si="699"/>
        <v>0</v>
      </c>
      <c r="K8888" t="str">
        <f>IF(OR(J8888&gt;Ограничения!$B$1,Sheet!G9586&gt;Ограничения!$B$2,Sheet!H9586&gt;Ограничения!$B$2,Sheet!I9586&gt;Ограничения!$B$2,),"Not compatible","Compatible")</f>
        <v>Compatible</v>
      </c>
      <c r="L8888">
        <f t="shared" si="700"/>
        <v>64647</v>
      </c>
      <c r="M8888" s="3">
        <f t="shared" si="701"/>
        <v>0</v>
      </c>
      <c r="N8888" s="3" t="str">
        <f t="shared" si="702"/>
        <v>Y</v>
      </c>
      <c r="O8888" t="s">
        <v>28008</v>
      </c>
      <c r="Q8888" t="str">
        <f t="shared" si="703"/>
        <v>COPY 64647.dat sel\64647.dat</v>
      </c>
      <c r="R8888" t="str">
        <f>IF(ISNA(VLOOKUP(B8888,Rendered!$B$1:$C$1000,1,FALSE)),"N","Y")</f>
        <v>N</v>
      </c>
    </row>
    <row r="8889" spans="1:18" hidden="1" x14ac:dyDescent="0.35">
      <c r="A8889" t="s">
        <v>18623</v>
      </c>
      <c r="B8889" t="s">
        <v>18704</v>
      </c>
      <c r="C8889" t="s">
        <v>18705</v>
      </c>
      <c r="D8889" t="s">
        <v>13</v>
      </c>
      <c r="E8889">
        <v>1994</v>
      </c>
      <c r="F8889">
        <v>2002</v>
      </c>
      <c r="J8889">
        <f t="shared" si="699"/>
        <v>0</v>
      </c>
      <c r="K8889" t="str">
        <f>IF(OR(J8889&gt;Ограничения!$B$1,Sheet!G9587&gt;Ограничения!$B$2,Sheet!H9587&gt;Ограничения!$B$2,Sheet!I9587&gt;Ограничения!$B$2,),"Not compatible","Compatible")</f>
        <v>Compatible</v>
      </c>
      <c r="L8889" t="str">
        <f t="shared" si="700"/>
        <v>Модификация</v>
      </c>
      <c r="M8889" s="3">
        <f t="shared" si="701"/>
        <v>0</v>
      </c>
      <c r="N8889" s="3" t="str">
        <f t="shared" si="702"/>
        <v>N</v>
      </c>
      <c r="O8889" t="s">
        <v>28008</v>
      </c>
      <c r="Q8889" t="str">
        <f t="shared" si="703"/>
        <v>COPY 6029b.dat sel\6029b.dat</v>
      </c>
      <c r="R8889" t="str">
        <f>IF(ISNA(VLOOKUP(B8889,Rendered!$B$1:$C$1000,1,FALSE)),"N","Y")</f>
        <v>N</v>
      </c>
    </row>
    <row r="8890" spans="1:18" hidden="1" x14ac:dyDescent="0.35">
      <c r="A8890" t="s">
        <v>18623</v>
      </c>
      <c r="B8890" t="s">
        <v>18706</v>
      </c>
      <c r="C8890" t="s">
        <v>18707</v>
      </c>
      <c r="D8890" t="s">
        <v>13</v>
      </c>
      <c r="E8890">
        <v>2021</v>
      </c>
      <c r="F8890">
        <v>2021</v>
      </c>
      <c r="J8890">
        <f t="shared" si="699"/>
        <v>0</v>
      </c>
      <c r="K8890" t="str">
        <f>IF(OR(J8890&gt;Ограничения!$B$1,Sheet!G9588&gt;Ограничения!$B$2,Sheet!H9588&gt;Ограничения!$B$2,Sheet!I9588&gt;Ограничения!$B$2,),"Not compatible","Compatible")</f>
        <v>Compatible</v>
      </c>
      <c r="L8890">
        <f t="shared" si="700"/>
        <v>77309</v>
      </c>
      <c r="M8890" s="3">
        <f t="shared" si="701"/>
        <v>0</v>
      </c>
      <c r="N8890" s="3" t="str">
        <f t="shared" si="702"/>
        <v>N</v>
      </c>
      <c r="O8890" t="s">
        <v>28008</v>
      </c>
      <c r="Q8890" t="str">
        <f t="shared" si="703"/>
        <v>COPY 77309.dat sel\77309.dat</v>
      </c>
      <c r="R8890" t="str">
        <f>IF(ISNA(VLOOKUP(B8890,Rendered!$B$1:$C$1000,1,FALSE)),"N","Y")</f>
        <v>N</v>
      </c>
    </row>
    <row r="8891" spans="1:18" hidden="1" x14ac:dyDescent="0.35">
      <c r="A8891" t="s">
        <v>18623</v>
      </c>
      <c r="B8891" t="s">
        <v>18708</v>
      </c>
      <c r="C8891" t="s">
        <v>18709</v>
      </c>
      <c r="D8891" t="s">
        <v>35</v>
      </c>
      <c r="E8891">
        <v>1999</v>
      </c>
      <c r="F8891">
        <v>2002</v>
      </c>
      <c r="G8891">
        <v>1.7</v>
      </c>
      <c r="H8891">
        <v>1.7</v>
      </c>
      <c r="J8891">
        <f t="shared" si="699"/>
        <v>3.4</v>
      </c>
      <c r="K8891" t="str">
        <f>IF(OR(J8891&gt;Ограничения!$B$1,Sheet!G9589&gt;Ограничения!$B$2,Sheet!H9589&gt;Ограничения!$B$2,Sheet!I9589&gt;Ограничения!$B$2,),"Not compatible","Compatible")</f>
        <v>Compatible</v>
      </c>
      <c r="L8891">
        <f t="shared" si="700"/>
        <v>471</v>
      </c>
      <c r="M8891" s="3">
        <f t="shared" si="701"/>
        <v>0.62068965517241381</v>
      </c>
      <c r="N8891" s="3" t="str">
        <f t="shared" si="702"/>
        <v>Y</v>
      </c>
      <c r="O8891" t="s">
        <v>28008</v>
      </c>
      <c r="Q8891" t="str">
        <f t="shared" si="703"/>
        <v>COPY 471.dat sel\471.dat</v>
      </c>
      <c r="R8891" t="str">
        <f>IF(ISNA(VLOOKUP(B8891,Rendered!$B$1:$C$1000,1,FALSE)),"N","Y")</f>
        <v>N</v>
      </c>
    </row>
    <row r="8892" spans="1:18" hidden="1" x14ac:dyDescent="0.35">
      <c r="A8892" t="s">
        <v>18623</v>
      </c>
      <c r="B8892" t="s">
        <v>18710</v>
      </c>
      <c r="C8892" t="s">
        <v>18711</v>
      </c>
      <c r="D8892" t="s">
        <v>13</v>
      </c>
      <c r="E8892">
        <v>1997</v>
      </c>
      <c r="F8892">
        <v>2002</v>
      </c>
      <c r="J8892">
        <f t="shared" si="699"/>
        <v>0</v>
      </c>
      <c r="K8892" t="str">
        <f>IF(OR(J8892&gt;Ограничения!$B$1,Sheet!G9590&gt;Ограничения!$B$2,Sheet!H9590&gt;Ограничения!$B$2,Sheet!I9590&gt;Ограничения!$B$2,),"Not compatible","Compatible")</f>
        <v>Compatible</v>
      </c>
      <c r="L8892" t="str">
        <f t="shared" si="700"/>
        <v>Модификация</v>
      </c>
      <c r="M8892" s="3">
        <f t="shared" si="701"/>
        <v>0</v>
      </c>
      <c r="N8892" s="3" t="str">
        <f t="shared" si="702"/>
        <v>Y</v>
      </c>
      <c r="O8892" t="s">
        <v>28008</v>
      </c>
      <c r="Q8892" t="str">
        <f t="shared" si="703"/>
        <v>COPY 471p01.dat sel\471p01.dat</v>
      </c>
      <c r="R8892" t="str">
        <f>IF(ISNA(VLOOKUP(B8892,Rendered!$B$1:$C$1000,1,FALSE)),"N","Y")</f>
        <v>N</v>
      </c>
    </row>
    <row r="8893" spans="1:18" hidden="1" x14ac:dyDescent="0.35">
      <c r="A8893" t="s">
        <v>18623</v>
      </c>
      <c r="B8893" t="s">
        <v>18712</v>
      </c>
      <c r="C8893" t="s">
        <v>18713</v>
      </c>
      <c r="D8893" t="s">
        <v>57</v>
      </c>
      <c r="E8893">
        <v>2004</v>
      </c>
      <c r="F8893">
        <v>2022</v>
      </c>
      <c r="J8893">
        <f t="shared" si="699"/>
        <v>0</v>
      </c>
      <c r="K8893" t="str">
        <f>IF(OR(J8893&gt;Ограничения!$B$1,Sheet!G9591&gt;Ограничения!$B$2,Sheet!H9591&gt;Ограничения!$B$2,Sheet!I9591&gt;Ограничения!$B$2,),"Not compatible","Compatible")</f>
        <v>Compatible</v>
      </c>
      <c r="L8893">
        <f t="shared" si="700"/>
        <v>30126</v>
      </c>
      <c r="M8893" s="3">
        <f t="shared" si="701"/>
        <v>0.51898734177215189</v>
      </c>
      <c r="N8893" s="3" t="str">
        <f t="shared" si="702"/>
        <v>Y</v>
      </c>
      <c r="O8893" t="s">
        <v>28008</v>
      </c>
      <c r="Q8893" t="str">
        <f t="shared" si="703"/>
        <v>COPY 30126.dat sel\30126.dat</v>
      </c>
      <c r="R8893" t="str">
        <f>IF(ISNA(VLOOKUP(B8893,Rendered!$B$1:$C$1000,1,FALSE)),"N","Y")</f>
        <v>N</v>
      </c>
    </row>
    <row r="8894" spans="1:18" hidden="1" x14ac:dyDescent="0.35">
      <c r="A8894" t="s">
        <v>18623</v>
      </c>
      <c r="B8894" t="s">
        <v>18714</v>
      </c>
      <c r="C8894" t="s">
        <v>18715</v>
      </c>
      <c r="D8894" t="s">
        <v>13</v>
      </c>
      <c r="E8894">
        <v>1997</v>
      </c>
      <c r="F8894">
        <v>2004</v>
      </c>
      <c r="J8894">
        <f t="shared" si="699"/>
        <v>0</v>
      </c>
      <c r="K8894" t="str">
        <f>IF(OR(J8894&gt;Ограничения!$B$1,Sheet!G9592&gt;Ограничения!$B$2,Sheet!H9592&gt;Ограничения!$B$2,Sheet!I9592&gt;Ограничения!$B$2,),"Not compatible","Compatible")</f>
        <v>Compatible</v>
      </c>
      <c r="L8894" t="str">
        <f t="shared" si="700"/>
        <v>Модификация</v>
      </c>
      <c r="M8894" s="3">
        <f t="shared" si="701"/>
        <v>0</v>
      </c>
      <c r="N8894" s="3" t="str">
        <f t="shared" si="702"/>
        <v>Y</v>
      </c>
      <c r="O8894" t="s">
        <v>28008</v>
      </c>
      <c r="Q8894" t="str">
        <f t="shared" si="703"/>
        <v>COPY 30126p01.dat sel\30126p01.dat</v>
      </c>
      <c r="R8894" t="str">
        <f>IF(ISNA(VLOOKUP(B8894,Rendered!$B$1:$C$1000,1,FALSE)),"N","Y")</f>
        <v>N</v>
      </c>
    </row>
    <row r="8895" spans="1:18" hidden="1" x14ac:dyDescent="0.35">
      <c r="A8895" t="s">
        <v>18623</v>
      </c>
      <c r="B8895" t="s">
        <v>18716</v>
      </c>
      <c r="C8895" t="s">
        <v>18717</v>
      </c>
      <c r="D8895" t="s">
        <v>13</v>
      </c>
      <c r="E8895">
        <v>2010</v>
      </c>
      <c r="F8895">
        <v>2010</v>
      </c>
      <c r="J8895">
        <f t="shared" si="699"/>
        <v>0</v>
      </c>
      <c r="K8895" t="str">
        <f>IF(OR(J8895&gt;Ограничения!$B$1,Sheet!G9593&gt;Ограничения!$B$2,Sheet!H9593&gt;Ограничения!$B$2,Sheet!I9593&gt;Ограничения!$B$2,),"Not compatible","Compatible")</f>
        <v>Compatible</v>
      </c>
      <c r="L8895" t="str">
        <f t="shared" si="700"/>
        <v>Модификация</v>
      </c>
      <c r="M8895" s="3">
        <f t="shared" si="701"/>
        <v>0</v>
      </c>
      <c r="N8895" s="3" t="str">
        <f t="shared" si="702"/>
        <v>N</v>
      </c>
      <c r="O8895" t="s">
        <v>28008</v>
      </c>
      <c r="Q8895" t="str">
        <f t="shared" si="703"/>
        <v>COPY 30126pb02.dat sel\30126pb02.dat</v>
      </c>
      <c r="R8895" t="str">
        <f>IF(ISNA(VLOOKUP(B8895,Rendered!$B$1:$C$1000,1,FALSE)),"N","Y")</f>
        <v>N</v>
      </c>
    </row>
    <row r="8896" spans="1:18" hidden="1" x14ac:dyDescent="0.35">
      <c r="A8896" t="s">
        <v>18623</v>
      </c>
      <c r="B8896" t="s">
        <v>18718</v>
      </c>
      <c r="C8896" t="s">
        <v>18719</v>
      </c>
      <c r="D8896" t="s">
        <v>13</v>
      </c>
      <c r="E8896">
        <v>2016</v>
      </c>
      <c r="F8896">
        <v>2016</v>
      </c>
      <c r="J8896">
        <f t="shared" si="699"/>
        <v>0</v>
      </c>
      <c r="K8896" t="str">
        <f>IF(OR(J8896&gt;Ограничения!$B$1,Sheet!G9594&gt;Ограничения!$B$2,Sheet!H9594&gt;Ограничения!$B$2,Sheet!I9594&gt;Ограничения!$B$2,),"Not compatible","Compatible")</f>
        <v>Compatible</v>
      </c>
      <c r="L8896" t="str">
        <f t="shared" si="700"/>
        <v>Модификация</v>
      </c>
      <c r="M8896" s="3">
        <f t="shared" si="701"/>
        <v>0</v>
      </c>
      <c r="N8896" s="3" t="str">
        <f t="shared" si="702"/>
        <v>N</v>
      </c>
      <c r="O8896" t="s">
        <v>28008</v>
      </c>
      <c r="Q8896" t="str">
        <f t="shared" si="703"/>
        <v>COPY 30126pb03.dat sel\30126pb03.dat</v>
      </c>
      <c r="R8896" t="str">
        <f>IF(ISNA(VLOOKUP(B8896,Rendered!$B$1:$C$1000,1,FALSE)),"N","Y")</f>
        <v>N</v>
      </c>
    </row>
    <row r="8897" spans="1:18" hidden="1" x14ac:dyDescent="0.35">
      <c r="A8897" t="s">
        <v>18623</v>
      </c>
      <c r="B8897" t="s">
        <v>18720</v>
      </c>
      <c r="C8897" t="s">
        <v>18721</v>
      </c>
      <c r="D8897" t="s">
        <v>13</v>
      </c>
      <c r="E8897">
        <v>2020</v>
      </c>
      <c r="F8897">
        <v>2020</v>
      </c>
      <c r="J8897">
        <f t="shared" si="699"/>
        <v>0</v>
      </c>
      <c r="K8897" t="str">
        <f>IF(OR(J8897&gt;Ограничения!$B$1,Sheet!G9595&gt;Ограничения!$B$2,Sheet!H9595&gt;Ограничения!$B$2,Sheet!I9595&gt;Ограничения!$B$2,),"Not compatible","Compatible")</f>
        <v>Compatible</v>
      </c>
      <c r="L8897">
        <f t="shared" si="700"/>
        <v>67585</v>
      </c>
      <c r="M8897" s="3">
        <f t="shared" si="701"/>
        <v>0</v>
      </c>
      <c r="N8897" s="3" t="str">
        <f t="shared" si="702"/>
        <v>N</v>
      </c>
      <c r="O8897" t="s">
        <v>28008</v>
      </c>
      <c r="Q8897" t="str">
        <f t="shared" si="703"/>
        <v>COPY 67585.dat sel\67585.dat</v>
      </c>
      <c r="R8897" t="str">
        <f>IF(ISNA(VLOOKUP(B8897,Rendered!$B$1:$C$1000,1,FALSE)),"N","Y")</f>
        <v>N</v>
      </c>
    </row>
    <row r="8898" spans="1:18" hidden="1" x14ac:dyDescent="0.35">
      <c r="A8898" t="s">
        <v>18623</v>
      </c>
      <c r="B8898" t="s">
        <v>18722</v>
      </c>
      <c r="C8898" t="s">
        <v>18723</v>
      </c>
      <c r="D8898" t="s">
        <v>30</v>
      </c>
      <c r="E8898">
        <v>2019</v>
      </c>
      <c r="F8898">
        <v>2022</v>
      </c>
      <c r="J8898">
        <f t="shared" ref="J8898:J8961" si="704">SUM(G8898:I8898)</f>
        <v>0</v>
      </c>
      <c r="K8898" t="str">
        <f>IF(OR(J8898&gt;Ограничения!$B$1,Sheet!G9596&gt;Ограничения!$B$2,Sheet!H9596&gt;Ограничения!$B$2,Sheet!I9596&gt;Ограничения!$B$2,),"Not compatible","Compatible")</f>
        <v>Compatible</v>
      </c>
      <c r="L8898">
        <f t="shared" ref="L8898:L8961" si="705">IFERROR(B8898+1-1,"Модификация")</f>
        <v>44740</v>
      </c>
      <c r="M8898" s="3">
        <f t="shared" si="701"/>
        <v>0</v>
      </c>
      <c r="N8898" s="3" t="str">
        <f t="shared" si="702"/>
        <v>N</v>
      </c>
      <c r="O8898" t="s">
        <v>28008</v>
      </c>
      <c r="Q8898" t="str">
        <f t="shared" si="703"/>
        <v>COPY 44740.dat sel\44740.dat</v>
      </c>
      <c r="R8898" t="str">
        <f>IF(ISNA(VLOOKUP(B8898,Rendered!$B$1:$C$1000,1,FALSE)),"N","Y")</f>
        <v>N</v>
      </c>
    </row>
    <row r="8899" spans="1:18" hidden="1" x14ac:dyDescent="0.35">
      <c r="A8899" t="s">
        <v>18623</v>
      </c>
      <c r="B8899" t="s">
        <v>18724</v>
      </c>
      <c r="C8899" t="s">
        <v>18725</v>
      </c>
      <c r="D8899" t="s">
        <v>27</v>
      </c>
      <c r="E8899">
        <v>1994</v>
      </c>
      <c r="F8899">
        <v>2002</v>
      </c>
      <c r="J8899">
        <f t="shared" si="704"/>
        <v>0</v>
      </c>
      <c r="K8899" t="str">
        <f>IF(OR(J8899&gt;Ограничения!$B$1,Sheet!G9597&gt;Ограничения!$B$2,Sheet!H9597&gt;Ограничения!$B$2,Sheet!I9597&gt;Ограничения!$B$2,),"Not compatible","Compatible")</f>
        <v>Compatible</v>
      </c>
      <c r="L8899">
        <f t="shared" si="705"/>
        <v>6029</v>
      </c>
      <c r="M8899" s="3">
        <f t="shared" ref="M8899:M8962" si="706">IF(ISERR(FIND(C8899,C8900)),0,LEN(C8899)/LEN(C8900))</f>
        <v>0</v>
      </c>
      <c r="N8899" s="3" t="str">
        <f t="shared" ref="N8899:N8962" si="707">IF(OR(M8899&gt;0,M8898&gt;0),"Y","N")</f>
        <v>N</v>
      </c>
      <c r="O8899" t="s">
        <v>28008</v>
      </c>
      <c r="Q8899" t="str">
        <f t="shared" si="703"/>
        <v>COPY 6029.dat sel\6029.dat</v>
      </c>
      <c r="R8899" t="str">
        <f>IF(ISNA(VLOOKUP(B8899,Rendered!$B$1:$C$1000,1,FALSE)),"N","Y")</f>
        <v>N</v>
      </c>
    </row>
    <row r="8900" spans="1:18" hidden="1" x14ac:dyDescent="0.35">
      <c r="A8900" t="s">
        <v>18623</v>
      </c>
      <c r="B8900" t="s">
        <v>18726</v>
      </c>
      <c r="C8900" t="s">
        <v>18727</v>
      </c>
      <c r="D8900" t="s">
        <v>35</v>
      </c>
      <c r="E8900">
        <v>1992</v>
      </c>
      <c r="F8900">
        <v>2003</v>
      </c>
      <c r="J8900">
        <f t="shared" si="704"/>
        <v>0</v>
      </c>
      <c r="K8900" t="str">
        <f>IF(OR(J8900&gt;Ограничения!$B$1,Sheet!G9598&gt;Ограничения!$B$2,Sheet!H9598&gt;Ограничения!$B$2,Sheet!I9598&gt;Ограничения!$B$2,),"Not compatible","Compatible")</f>
        <v>Compatible</v>
      </c>
      <c r="L8900" t="str">
        <f t="shared" si="705"/>
        <v>Модификация</v>
      </c>
      <c r="M8900" s="3">
        <f t="shared" si="706"/>
        <v>0</v>
      </c>
      <c r="N8900" s="3" t="str">
        <f t="shared" si="707"/>
        <v>N</v>
      </c>
      <c r="O8900" t="s">
        <v>28008</v>
      </c>
      <c r="Q8900" t="str">
        <f t="shared" si="703"/>
        <v>COPY 4502w.dat sel\4502w.dat</v>
      </c>
      <c r="R8900" t="str">
        <f>IF(ISNA(VLOOKUP(B8900,Rendered!$B$1:$C$1000,1,FALSE)),"N","Y")</f>
        <v>N</v>
      </c>
    </row>
    <row r="8901" spans="1:18" hidden="1" x14ac:dyDescent="0.35">
      <c r="A8901" t="s">
        <v>18623</v>
      </c>
      <c r="B8901" t="s">
        <v>18728</v>
      </c>
      <c r="C8901" t="s">
        <v>18729</v>
      </c>
      <c r="D8901" t="s">
        <v>13</v>
      </c>
      <c r="E8901">
        <v>2017</v>
      </c>
      <c r="F8901">
        <v>2018</v>
      </c>
      <c r="J8901">
        <f t="shared" si="704"/>
        <v>0</v>
      </c>
      <c r="K8901" t="str">
        <f>IF(OR(J8901&gt;Ограничения!$B$1,Sheet!G9599&gt;Ограничения!$B$2,Sheet!H9599&gt;Ограничения!$B$2,Sheet!I9599&gt;Ограничения!$B$2,),"Not compatible","Compatible")</f>
        <v>Compatible</v>
      </c>
      <c r="L8901">
        <f t="shared" si="705"/>
        <v>28778</v>
      </c>
      <c r="M8901" s="3">
        <f t="shared" si="706"/>
        <v>0</v>
      </c>
      <c r="N8901" s="3" t="str">
        <f t="shared" si="707"/>
        <v>N</v>
      </c>
      <c r="O8901" t="s">
        <v>28008</v>
      </c>
      <c r="Q8901" t="str">
        <f t="shared" si="703"/>
        <v>COPY 28778.dat sel\28778.dat</v>
      </c>
      <c r="R8901" t="str">
        <f>IF(ISNA(VLOOKUP(B8901,Rendered!$B$1:$C$1000,1,FALSE)),"N","Y")</f>
        <v>N</v>
      </c>
    </row>
    <row r="8902" spans="1:18" hidden="1" x14ac:dyDescent="0.35">
      <c r="A8902" t="s">
        <v>18623</v>
      </c>
      <c r="B8902" t="s">
        <v>18730</v>
      </c>
      <c r="C8902" t="s">
        <v>18731</v>
      </c>
      <c r="D8902" t="s">
        <v>35</v>
      </c>
      <c r="E8902">
        <v>2019</v>
      </c>
      <c r="F8902">
        <v>2022</v>
      </c>
      <c r="J8902">
        <f t="shared" si="704"/>
        <v>0</v>
      </c>
      <c r="K8902" t="str">
        <f>IF(OR(J8902&gt;Ограничения!$B$1,Sheet!G9600&gt;Ограничения!$B$2,Sheet!H9600&gt;Ограничения!$B$2,Sheet!I9600&gt;Ограничения!$B$2,),"Not compatible","Compatible")</f>
        <v>Compatible</v>
      </c>
      <c r="L8902">
        <f t="shared" si="705"/>
        <v>54568</v>
      </c>
      <c r="M8902" s="3">
        <f t="shared" si="706"/>
        <v>0</v>
      </c>
      <c r="N8902" s="3" t="str">
        <f t="shared" si="707"/>
        <v>N</v>
      </c>
      <c r="O8902" t="s">
        <v>28008</v>
      </c>
      <c r="Q8902" t="str">
        <f t="shared" si="703"/>
        <v>COPY 54568.dat sel\54568.dat</v>
      </c>
      <c r="R8902" t="str">
        <f>IF(ISNA(VLOOKUP(B8902,Rendered!$B$1:$C$1000,1,FALSE)),"N","Y")</f>
        <v>N</v>
      </c>
    </row>
    <row r="8903" spans="1:18" hidden="1" x14ac:dyDescent="0.35">
      <c r="A8903" t="s">
        <v>18623</v>
      </c>
      <c r="B8903" t="s">
        <v>18732</v>
      </c>
      <c r="C8903" t="s">
        <v>18733</v>
      </c>
      <c r="D8903" t="s">
        <v>27</v>
      </c>
      <c r="E8903">
        <v>2015</v>
      </c>
      <c r="F8903">
        <v>2022</v>
      </c>
      <c r="J8903">
        <f t="shared" si="704"/>
        <v>0</v>
      </c>
      <c r="K8903" t="str">
        <f>IF(OR(J8903&gt;Ограничения!$B$1,Sheet!G9601&gt;Ограничения!$B$2,Sheet!H9601&gt;Ограничения!$B$2,Sheet!I9601&gt;Ограничения!$B$2,),"Not compatible","Compatible")</f>
        <v>Compatible</v>
      </c>
      <c r="L8903">
        <f t="shared" si="705"/>
        <v>72329</v>
      </c>
      <c r="M8903" s="3">
        <f t="shared" si="706"/>
        <v>0</v>
      </c>
      <c r="N8903" s="3" t="str">
        <f t="shared" si="707"/>
        <v>N</v>
      </c>
      <c r="O8903" t="s">
        <v>28008</v>
      </c>
      <c r="Q8903" t="str">
        <f t="shared" si="703"/>
        <v>COPY 72329.dat sel\72329.dat</v>
      </c>
      <c r="R8903" t="str">
        <f>IF(ISNA(VLOOKUP(B8903,Rendered!$B$1:$C$1000,1,FALSE)),"N","Y")</f>
        <v>N</v>
      </c>
    </row>
    <row r="8904" spans="1:18" hidden="1" x14ac:dyDescent="0.35">
      <c r="A8904" t="s">
        <v>13113</v>
      </c>
      <c r="B8904" t="s">
        <v>13114</v>
      </c>
      <c r="C8904" t="s">
        <v>13115</v>
      </c>
      <c r="D8904" t="s">
        <v>13</v>
      </c>
      <c r="E8904">
        <v>2012</v>
      </c>
      <c r="F8904">
        <v>2012</v>
      </c>
      <c r="J8904">
        <f t="shared" si="704"/>
        <v>0</v>
      </c>
      <c r="K8904" t="str">
        <f>IF(OR(J8904&gt;Ограничения!$B$1,Sheet!G6812&gt;Ограничения!$B$2,Sheet!H6812&gt;Ограничения!$B$2,Sheet!I6812&gt;Ограничения!$B$2,),"Not compatible","Compatible")</f>
        <v>Compatible</v>
      </c>
      <c r="L8904">
        <f t="shared" si="705"/>
        <v>10049</v>
      </c>
      <c r="M8904" s="3">
        <f t="shared" si="706"/>
        <v>0.71844660194174759</v>
      </c>
      <c r="N8904" s="3" t="str">
        <f t="shared" si="707"/>
        <v>Y</v>
      </c>
      <c r="O8904" t="s">
        <v>28008</v>
      </c>
      <c r="Q8904" t="str">
        <f t="shared" si="703"/>
        <v>COPY 10049.dat sel\10049.dat</v>
      </c>
      <c r="R8904" t="str">
        <f>IF(ISNA(VLOOKUP(B8904,Rendered!$B$1:$C$1000,1,FALSE)),"N","Y")</f>
        <v>N</v>
      </c>
    </row>
    <row r="8905" spans="1:18" hidden="1" x14ac:dyDescent="0.35">
      <c r="A8905" t="s">
        <v>13113</v>
      </c>
      <c r="B8905" t="s">
        <v>13116</v>
      </c>
      <c r="C8905" t="s">
        <v>13117</v>
      </c>
      <c r="D8905" t="s">
        <v>13</v>
      </c>
      <c r="E8905">
        <v>2012</v>
      </c>
      <c r="F8905">
        <v>2013</v>
      </c>
      <c r="G8905">
        <v>1</v>
      </c>
      <c r="H8905">
        <v>2</v>
      </c>
      <c r="I8905">
        <v>4</v>
      </c>
      <c r="J8905">
        <f t="shared" si="704"/>
        <v>7</v>
      </c>
      <c r="K8905" t="str">
        <f>IF(OR(J8905&gt;Ограничения!$B$1,Sheet!G6813&gt;Ограничения!$B$2,Sheet!H6813&gt;Ограничения!$B$2,Sheet!I6813&gt;Ограничения!$B$2,),"Not compatible","Compatible")</f>
        <v>Compatible</v>
      </c>
      <c r="L8905" t="str">
        <f t="shared" si="705"/>
        <v>Модификация</v>
      </c>
      <c r="M8905" s="3">
        <f t="shared" si="706"/>
        <v>0</v>
      </c>
      <c r="N8905" s="3" t="str">
        <f t="shared" si="707"/>
        <v>Y</v>
      </c>
      <c r="O8905" t="s">
        <v>28008</v>
      </c>
      <c r="Q8905" t="str">
        <f t="shared" si="703"/>
        <v>COPY 10049pb01.dat sel\10049pb01.dat</v>
      </c>
      <c r="R8905" t="str">
        <f>IF(ISNA(VLOOKUP(B8905,Rendered!$B$1:$C$1000,1,FALSE)),"N","Y")</f>
        <v>N</v>
      </c>
    </row>
    <row r="8906" spans="1:18" hidden="1" x14ac:dyDescent="0.35">
      <c r="A8906" t="s">
        <v>13113</v>
      </c>
      <c r="B8906" t="s">
        <v>13118</v>
      </c>
      <c r="C8906" t="s">
        <v>13119</v>
      </c>
      <c r="D8906" t="s">
        <v>35</v>
      </c>
      <c r="E8906">
        <v>2015</v>
      </c>
      <c r="F8906">
        <v>2021</v>
      </c>
      <c r="J8906">
        <f t="shared" si="704"/>
        <v>0</v>
      </c>
      <c r="K8906" t="str">
        <f>IF(OR(J8906&gt;Ограничения!$B$1,Sheet!G6814&gt;Ограничения!$B$2,Sheet!H6814&gt;Ограничения!$B$2,Sheet!I6814&gt;Ограничения!$B$2,),"Not compatible","Compatible")</f>
        <v>Compatible</v>
      </c>
      <c r="L8906">
        <f t="shared" si="705"/>
        <v>75902</v>
      </c>
      <c r="M8906" s="3">
        <f t="shared" si="706"/>
        <v>0.45882352941176469</v>
      </c>
      <c r="N8906" s="3" t="str">
        <f t="shared" si="707"/>
        <v>Y</v>
      </c>
      <c r="O8906" t="s">
        <v>28008</v>
      </c>
      <c r="Q8906" t="str">
        <f t="shared" si="703"/>
        <v>COPY 75902.dat sel\75902.dat</v>
      </c>
      <c r="R8906" t="str">
        <f>IF(ISNA(VLOOKUP(B8906,Rendered!$B$1:$C$1000,1,FALSE)),"N","Y")</f>
        <v>N</v>
      </c>
    </row>
    <row r="8907" spans="1:18" hidden="1" x14ac:dyDescent="0.35">
      <c r="A8907" t="s">
        <v>13113</v>
      </c>
      <c r="B8907" t="s">
        <v>13120</v>
      </c>
      <c r="C8907" t="s">
        <v>13121</v>
      </c>
      <c r="D8907" t="s">
        <v>13</v>
      </c>
      <c r="E8907">
        <v>2020</v>
      </c>
      <c r="F8907">
        <v>2020</v>
      </c>
      <c r="J8907">
        <f t="shared" si="704"/>
        <v>0</v>
      </c>
      <c r="K8907" t="str">
        <f>IF(OR(J8907&gt;Ограничения!$B$1,Sheet!G6815&gt;Ограничения!$B$2,Sheet!H6815&gt;Ограничения!$B$2,Sheet!I6815&gt;Ограничения!$B$2,),"Not compatible","Compatible")</f>
        <v>Compatible</v>
      </c>
      <c r="L8907" t="str">
        <f t="shared" si="705"/>
        <v>Модификация</v>
      </c>
      <c r="M8907" s="3">
        <f t="shared" si="706"/>
        <v>0</v>
      </c>
      <c r="N8907" s="3" t="str">
        <f t="shared" si="707"/>
        <v>Y</v>
      </c>
      <c r="O8907" t="s">
        <v>28008</v>
      </c>
      <c r="Q8907" t="str">
        <f t="shared" si="703"/>
        <v>COPY 75902pb17.dat sel\75902pb17.dat</v>
      </c>
      <c r="R8907" t="str">
        <f>IF(ISNA(VLOOKUP(B8907,Rendered!$B$1:$C$1000,1,FALSE)),"N","Y")</f>
        <v>N</v>
      </c>
    </row>
    <row r="8908" spans="1:18" hidden="1" x14ac:dyDescent="0.35">
      <c r="A8908" t="s">
        <v>13113</v>
      </c>
      <c r="B8908" t="s">
        <v>13122</v>
      </c>
      <c r="C8908" t="s">
        <v>13123</v>
      </c>
      <c r="D8908" t="s">
        <v>13</v>
      </c>
      <c r="E8908">
        <v>2020</v>
      </c>
      <c r="F8908">
        <v>2020</v>
      </c>
      <c r="J8908">
        <f t="shared" si="704"/>
        <v>0</v>
      </c>
      <c r="K8908" t="str">
        <f>IF(OR(J8908&gt;Ограничения!$B$1,Sheet!G6816&gt;Ограничения!$B$2,Sheet!H6816&gt;Ограничения!$B$2,Sheet!I6816&gt;Ограничения!$B$2,),"Not compatible","Compatible")</f>
        <v>Compatible</v>
      </c>
      <c r="L8908" t="str">
        <f t="shared" si="705"/>
        <v>Модификация</v>
      </c>
      <c r="M8908" s="3">
        <f t="shared" si="706"/>
        <v>0</v>
      </c>
      <c r="N8908" s="3" t="str">
        <f t="shared" si="707"/>
        <v>N</v>
      </c>
      <c r="O8908" t="s">
        <v>28008</v>
      </c>
      <c r="Q8908" t="str">
        <f t="shared" si="703"/>
        <v>COPY 75902pb16.dat sel\75902pb16.dat</v>
      </c>
      <c r="R8908" t="str">
        <f>IF(ISNA(VLOOKUP(B8908,Rendered!$B$1:$C$1000,1,FALSE)),"N","Y")</f>
        <v>N</v>
      </c>
    </row>
    <row r="8909" spans="1:18" hidden="1" x14ac:dyDescent="0.35">
      <c r="A8909" t="s">
        <v>13113</v>
      </c>
      <c r="B8909" t="s">
        <v>13124</v>
      </c>
      <c r="C8909" t="s">
        <v>13125</v>
      </c>
      <c r="D8909" t="s">
        <v>13</v>
      </c>
      <c r="E8909">
        <v>2020</v>
      </c>
      <c r="F8909">
        <v>2020</v>
      </c>
      <c r="J8909">
        <f t="shared" si="704"/>
        <v>0</v>
      </c>
      <c r="K8909" t="str">
        <f>IF(OR(J8909&gt;Ограничения!$B$1,Sheet!G6817&gt;Ограничения!$B$2,Sheet!H6817&gt;Ограничения!$B$2,Sheet!I6817&gt;Ограничения!$B$2,),"Not compatible","Compatible")</f>
        <v>Compatible</v>
      </c>
      <c r="L8909" t="str">
        <f t="shared" si="705"/>
        <v>Модификация</v>
      </c>
      <c r="M8909" s="3">
        <f t="shared" si="706"/>
        <v>0</v>
      </c>
      <c r="N8909" s="3" t="str">
        <f t="shared" si="707"/>
        <v>N</v>
      </c>
      <c r="O8909" t="s">
        <v>28008</v>
      </c>
      <c r="Q8909" t="str">
        <f t="shared" si="703"/>
        <v>COPY 75902pb15.dat sel\75902pb15.dat</v>
      </c>
      <c r="R8909" t="str">
        <f>IF(ISNA(VLOOKUP(B8909,Rendered!$B$1:$C$1000,1,FALSE)),"N","Y")</f>
        <v>N</v>
      </c>
    </row>
    <row r="8910" spans="1:18" hidden="1" x14ac:dyDescent="0.35">
      <c r="A8910" t="s">
        <v>13113</v>
      </c>
      <c r="B8910" t="s">
        <v>13126</v>
      </c>
      <c r="C8910" t="s">
        <v>13127</v>
      </c>
      <c r="D8910" t="s">
        <v>13</v>
      </c>
      <c r="E8910">
        <v>2017</v>
      </c>
      <c r="F8910">
        <v>2017</v>
      </c>
      <c r="J8910">
        <f t="shared" si="704"/>
        <v>0</v>
      </c>
      <c r="K8910" t="str">
        <f>IF(OR(J8910&gt;Ограничения!$B$1,Sheet!G6818&gt;Ограничения!$B$2,Sheet!H6818&gt;Ограничения!$B$2,Sheet!I6818&gt;Ограничения!$B$2,),"Not compatible","Compatible")</f>
        <v>Compatible</v>
      </c>
      <c r="L8910" t="str">
        <f t="shared" si="705"/>
        <v>Модификация</v>
      </c>
      <c r="M8910" s="3">
        <f t="shared" si="706"/>
        <v>0</v>
      </c>
      <c r="N8910" s="3" t="str">
        <f t="shared" si="707"/>
        <v>N</v>
      </c>
      <c r="O8910" t="s">
        <v>28008</v>
      </c>
      <c r="Q8910" t="str">
        <f t="shared" si="703"/>
        <v>COPY 75902pb10.dat sel\75902pb10.dat</v>
      </c>
      <c r="R8910" t="str">
        <f>IF(ISNA(VLOOKUP(B8910,Rendered!$B$1:$C$1000,1,FALSE)),"N","Y")</f>
        <v>N</v>
      </c>
    </row>
    <row r="8911" spans="1:18" hidden="1" x14ac:dyDescent="0.35">
      <c r="A8911" t="s">
        <v>13113</v>
      </c>
      <c r="B8911" t="s">
        <v>13128</v>
      </c>
      <c r="C8911" t="s">
        <v>13129</v>
      </c>
      <c r="D8911" t="s">
        <v>13</v>
      </c>
      <c r="E8911">
        <v>2019</v>
      </c>
      <c r="F8911">
        <v>2019</v>
      </c>
      <c r="J8911">
        <f t="shared" si="704"/>
        <v>0</v>
      </c>
      <c r="K8911" t="str">
        <f>IF(OR(J8911&gt;Ограничения!$B$1,Sheet!G6819&gt;Ограничения!$B$2,Sheet!H6819&gt;Ограничения!$B$2,Sheet!I6819&gt;Ограничения!$B$2,),"Not compatible","Compatible")</f>
        <v>Compatible</v>
      </c>
      <c r="L8911" t="str">
        <f t="shared" si="705"/>
        <v>Модификация</v>
      </c>
      <c r="M8911" s="3">
        <f t="shared" si="706"/>
        <v>0</v>
      </c>
      <c r="N8911" s="3" t="str">
        <f t="shared" si="707"/>
        <v>N</v>
      </c>
      <c r="O8911" t="s">
        <v>28008</v>
      </c>
      <c r="Q8911" t="str">
        <f t="shared" si="703"/>
        <v>COPY 75902pb14.dat sel\75902pb14.dat</v>
      </c>
      <c r="R8911" t="str">
        <f>IF(ISNA(VLOOKUP(B8911,Rendered!$B$1:$C$1000,1,FALSE)),"N","Y")</f>
        <v>N</v>
      </c>
    </row>
    <row r="8912" spans="1:18" hidden="1" x14ac:dyDescent="0.35">
      <c r="A8912" t="s">
        <v>13113</v>
      </c>
      <c r="B8912" t="s">
        <v>13130</v>
      </c>
      <c r="C8912" t="s">
        <v>13131</v>
      </c>
      <c r="D8912" t="s">
        <v>27</v>
      </c>
      <c r="E8912">
        <v>2012</v>
      </c>
      <c r="F8912">
        <v>2017</v>
      </c>
      <c r="J8912">
        <f t="shared" si="704"/>
        <v>0</v>
      </c>
      <c r="K8912" t="str">
        <f>IF(OR(J8912&gt;Ограничения!$B$1,Sheet!G6820&gt;Ограничения!$B$2,Sheet!H6820&gt;Ограничения!$B$2,Sheet!I6820&gt;Ограничения!$B$2,),"Not compatible","Compatible")</f>
        <v>Compatible</v>
      </c>
      <c r="L8912" t="str">
        <f t="shared" si="705"/>
        <v>Модификация</v>
      </c>
      <c r="M8912" s="3">
        <f t="shared" si="706"/>
        <v>0</v>
      </c>
      <c r="N8912" s="3" t="str">
        <f t="shared" si="707"/>
        <v>N</v>
      </c>
      <c r="O8912" t="s">
        <v>28008</v>
      </c>
      <c r="Q8912" t="str">
        <f t="shared" si="703"/>
        <v>COPY 75902pb01.dat sel\75902pb01.dat</v>
      </c>
      <c r="R8912" t="str">
        <f>IF(ISNA(VLOOKUP(B8912,Rendered!$B$1:$C$1000,1,FALSE)),"N","Y")</f>
        <v>N</v>
      </c>
    </row>
    <row r="8913" spans="1:18" hidden="1" x14ac:dyDescent="0.35">
      <c r="A8913" t="s">
        <v>13113</v>
      </c>
      <c r="B8913" t="s">
        <v>13132</v>
      </c>
      <c r="C8913" t="s">
        <v>13133</v>
      </c>
      <c r="D8913" t="s">
        <v>13</v>
      </c>
      <c r="E8913">
        <v>2017</v>
      </c>
      <c r="F8913">
        <v>2019</v>
      </c>
      <c r="J8913">
        <f t="shared" si="704"/>
        <v>0</v>
      </c>
      <c r="K8913" t="str">
        <f>IF(OR(J8913&gt;Ограничения!$B$1,Sheet!G6821&gt;Ограничения!$B$2,Sheet!H6821&gt;Ограничения!$B$2,Sheet!I6821&gt;Ограничения!$B$2,),"Not compatible","Compatible")</f>
        <v>Compatible</v>
      </c>
      <c r="L8913" t="str">
        <f t="shared" si="705"/>
        <v>Модификация</v>
      </c>
      <c r="M8913" s="3">
        <f t="shared" si="706"/>
        <v>0</v>
      </c>
      <c r="N8913" s="3" t="str">
        <f t="shared" si="707"/>
        <v>N</v>
      </c>
      <c r="O8913" t="s">
        <v>28008</v>
      </c>
      <c r="Q8913" t="str">
        <f t="shared" si="703"/>
        <v>COPY 75902pb11.dat sel\75902pb11.dat</v>
      </c>
      <c r="R8913" t="str">
        <f>IF(ISNA(VLOOKUP(B8913,Rendered!$B$1:$C$1000,1,FALSE)),"N","Y")</f>
        <v>N</v>
      </c>
    </row>
    <row r="8914" spans="1:18" hidden="1" x14ac:dyDescent="0.35">
      <c r="A8914" t="s">
        <v>13113</v>
      </c>
      <c r="B8914" t="s">
        <v>13134</v>
      </c>
      <c r="C8914" t="s">
        <v>13135</v>
      </c>
      <c r="D8914" t="s">
        <v>13</v>
      </c>
      <c r="E8914">
        <v>2021</v>
      </c>
      <c r="F8914">
        <v>2021</v>
      </c>
      <c r="J8914">
        <f t="shared" si="704"/>
        <v>0</v>
      </c>
      <c r="K8914" t="str">
        <f>IF(OR(J8914&gt;Ограничения!$B$1,Sheet!G6822&gt;Ограничения!$B$2,Sheet!H6822&gt;Ограничения!$B$2,Sheet!I6822&gt;Ограничения!$B$2,),"Not compatible","Compatible")</f>
        <v>Compatible</v>
      </c>
      <c r="L8914" t="str">
        <f t="shared" si="705"/>
        <v>Модификация</v>
      </c>
      <c r="M8914" s="3">
        <f t="shared" si="706"/>
        <v>0</v>
      </c>
      <c r="N8914" s="3" t="str">
        <f t="shared" si="707"/>
        <v>N</v>
      </c>
      <c r="O8914" t="s">
        <v>28008</v>
      </c>
      <c r="Q8914" t="str">
        <f t="shared" si="703"/>
        <v>COPY 75902pb23.dat sel\75902pb23.dat</v>
      </c>
      <c r="R8914" t="str">
        <f>IF(ISNA(VLOOKUP(B8914,Rendered!$B$1:$C$1000,1,FALSE)),"N","Y")</f>
        <v>N</v>
      </c>
    </row>
    <row r="8915" spans="1:18" hidden="1" x14ac:dyDescent="0.35">
      <c r="A8915" t="s">
        <v>13113</v>
      </c>
      <c r="B8915" t="s">
        <v>13136</v>
      </c>
      <c r="C8915" t="s">
        <v>13137</v>
      </c>
      <c r="D8915" t="s">
        <v>13</v>
      </c>
      <c r="E8915">
        <v>2012</v>
      </c>
      <c r="F8915">
        <v>2012</v>
      </c>
      <c r="J8915">
        <f t="shared" si="704"/>
        <v>0</v>
      </c>
      <c r="K8915" t="str">
        <f>IF(OR(J8915&gt;Ограничения!$B$1,Sheet!G6823&gt;Ограничения!$B$2,Sheet!H6823&gt;Ограничения!$B$2,Sheet!I6823&gt;Ограничения!$B$2,),"Not compatible","Compatible")</f>
        <v>Compatible</v>
      </c>
      <c r="L8915" t="str">
        <f t="shared" si="705"/>
        <v>Модификация</v>
      </c>
      <c r="M8915" s="3">
        <f t="shared" si="706"/>
        <v>0</v>
      </c>
      <c r="N8915" s="3" t="str">
        <f t="shared" si="707"/>
        <v>N</v>
      </c>
      <c r="O8915" t="s">
        <v>28008</v>
      </c>
      <c r="Q8915" t="str">
        <f t="shared" si="703"/>
        <v>COPY 75902pb02.dat sel\75902pb02.dat</v>
      </c>
      <c r="R8915" t="str">
        <f>IF(ISNA(VLOOKUP(B8915,Rendered!$B$1:$C$1000,1,FALSE)),"N","Y")</f>
        <v>N</v>
      </c>
    </row>
    <row r="8916" spans="1:18" hidden="1" x14ac:dyDescent="0.35">
      <c r="A8916" t="s">
        <v>13113</v>
      </c>
      <c r="B8916" t="s">
        <v>13138</v>
      </c>
      <c r="C8916" t="s">
        <v>13139</v>
      </c>
      <c r="D8916" t="s">
        <v>13</v>
      </c>
      <c r="E8916">
        <v>2022</v>
      </c>
      <c r="F8916">
        <v>2022</v>
      </c>
      <c r="J8916">
        <f t="shared" si="704"/>
        <v>0</v>
      </c>
      <c r="K8916" t="str">
        <f>IF(OR(J8916&gt;Ограничения!$B$1,Sheet!G6824&gt;Ограничения!$B$2,Sheet!H6824&gt;Ограничения!$B$2,Sheet!I6824&gt;Ограничения!$B$2,),"Not compatible","Compatible")</f>
        <v>Compatible</v>
      </c>
      <c r="L8916" t="str">
        <f t="shared" si="705"/>
        <v>Модификация</v>
      </c>
      <c r="M8916" s="3">
        <f t="shared" si="706"/>
        <v>0</v>
      </c>
      <c r="N8916" s="3" t="str">
        <f t="shared" si="707"/>
        <v>N</v>
      </c>
      <c r="O8916" t="s">
        <v>28008</v>
      </c>
      <c r="Q8916" t="str">
        <f t="shared" si="703"/>
        <v>COPY 75902pb26.dat sel\75902pb26.dat</v>
      </c>
      <c r="R8916" t="str">
        <f>IF(ISNA(VLOOKUP(B8916,Rendered!$B$1:$C$1000,1,FALSE)),"N","Y")</f>
        <v>N</v>
      </c>
    </row>
    <row r="8917" spans="1:18" hidden="1" x14ac:dyDescent="0.35">
      <c r="A8917" t="s">
        <v>13113</v>
      </c>
      <c r="B8917" t="s">
        <v>13140</v>
      </c>
      <c r="C8917" t="s">
        <v>13141</v>
      </c>
      <c r="D8917" t="s">
        <v>13</v>
      </c>
      <c r="E8917">
        <v>2015</v>
      </c>
      <c r="F8917">
        <v>2019</v>
      </c>
      <c r="J8917">
        <f t="shared" si="704"/>
        <v>0</v>
      </c>
      <c r="K8917" t="str">
        <f>IF(OR(J8917&gt;Ограничения!$B$1,Sheet!G6825&gt;Ограничения!$B$2,Sheet!H6825&gt;Ограничения!$B$2,Sheet!I6825&gt;Ограничения!$B$2,),"Not compatible","Compatible")</f>
        <v>Compatible</v>
      </c>
      <c r="L8917" t="str">
        <f t="shared" si="705"/>
        <v>Модификация</v>
      </c>
      <c r="M8917" s="3">
        <f t="shared" si="706"/>
        <v>0</v>
      </c>
      <c r="N8917" s="3" t="str">
        <f t="shared" si="707"/>
        <v>N</v>
      </c>
      <c r="O8917" t="s">
        <v>28008</v>
      </c>
      <c r="Q8917" t="str">
        <f t="shared" si="703"/>
        <v>COPY 75902pb07.dat sel\75902pb07.dat</v>
      </c>
      <c r="R8917" t="str">
        <f>IF(ISNA(VLOOKUP(B8917,Rendered!$B$1:$C$1000,1,FALSE)),"N","Y")</f>
        <v>N</v>
      </c>
    </row>
    <row r="8918" spans="1:18" hidden="1" x14ac:dyDescent="0.35">
      <c r="A8918" t="s">
        <v>13113</v>
      </c>
      <c r="B8918" t="s">
        <v>13142</v>
      </c>
      <c r="C8918" t="s">
        <v>13143</v>
      </c>
      <c r="D8918" t="s">
        <v>13</v>
      </c>
      <c r="E8918">
        <v>2016</v>
      </c>
      <c r="F8918">
        <v>2018</v>
      </c>
      <c r="J8918">
        <f t="shared" si="704"/>
        <v>0</v>
      </c>
      <c r="K8918" t="str">
        <f>IF(OR(J8918&gt;Ограничения!$B$1,Sheet!G6826&gt;Ограничения!$B$2,Sheet!H6826&gt;Ограничения!$B$2,Sheet!I6826&gt;Ограничения!$B$2,),"Not compatible","Compatible")</f>
        <v>Compatible</v>
      </c>
      <c r="L8918" t="str">
        <f t="shared" si="705"/>
        <v>Модификация</v>
      </c>
      <c r="M8918" s="3">
        <f t="shared" si="706"/>
        <v>0</v>
      </c>
      <c r="N8918" s="3" t="str">
        <f t="shared" si="707"/>
        <v>N</v>
      </c>
      <c r="O8918" t="s">
        <v>28008</v>
      </c>
      <c r="Q8918" t="str">
        <f t="shared" si="703"/>
        <v>COPY 75902pb08.dat sel\75902pb08.dat</v>
      </c>
      <c r="R8918" t="str">
        <f>IF(ISNA(VLOOKUP(B8918,Rendered!$B$1:$C$1000,1,FALSE)),"N","Y")</f>
        <v>N</v>
      </c>
    </row>
    <row r="8919" spans="1:18" hidden="1" x14ac:dyDescent="0.35">
      <c r="A8919" t="s">
        <v>13113</v>
      </c>
      <c r="B8919" t="s">
        <v>13144</v>
      </c>
      <c r="C8919" t="s">
        <v>13145</v>
      </c>
      <c r="D8919" t="s">
        <v>13</v>
      </c>
      <c r="E8919">
        <v>2013</v>
      </c>
      <c r="F8919">
        <v>2013</v>
      </c>
      <c r="J8919">
        <f t="shared" si="704"/>
        <v>0</v>
      </c>
      <c r="K8919" t="str">
        <f>IF(OR(J8919&gt;Ограничения!$B$1,Sheet!G6827&gt;Ограничения!$B$2,Sheet!H6827&gt;Ограничения!$B$2,Sheet!I6827&gt;Ограничения!$B$2,),"Not compatible","Compatible")</f>
        <v>Compatible</v>
      </c>
      <c r="L8919" t="str">
        <f t="shared" si="705"/>
        <v>Модификация</v>
      </c>
      <c r="M8919" s="3">
        <f t="shared" si="706"/>
        <v>0</v>
      </c>
      <c r="N8919" s="3" t="str">
        <f t="shared" si="707"/>
        <v>N</v>
      </c>
      <c r="O8919" t="s">
        <v>28008</v>
      </c>
      <c r="Q8919" t="str">
        <f t="shared" si="703"/>
        <v>COPY 75902pb04.dat sel\75902pb04.dat</v>
      </c>
      <c r="R8919" t="str">
        <f>IF(ISNA(VLOOKUP(B8919,Rendered!$B$1:$C$1000,1,FALSE)),"N","Y")</f>
        <v>N</v>
      </c>
    </row>
    <row r="8920" spans="1:18" hidden="1" x14ac:dyDescent="0.35">
      <c r="A8920" t="s">
        <v>13113</v>
      </c>
      <c r="B8920" t="s">
        <v>13146</v>
      </c>
      <c r="C8920" t="s">
        <v>13147</v>
      </c>
      <c r="D8920" t="s">
        <v>13</v>
      </c>
      <c r="E8920">
        <v>2013</v>
      </c>
      <c r="F8920">
        <v>2013</v>
      </c>
      <c r="J8920">
        <f t="shared" si="704"/>
        <v>0</v>
      </c>
      <c r="K8920" t="str">
        <f>IF(OR(J8920&gt;Ограничения!$B$1,Sheet!G6828&gt;Ограничения!$B$2,Sheet!H6828&gt;Ограничения!$B$2,Sheet!I6828&gt;Ограничения!$B$2,),"Not compatible","Compatible")</f>
        <v>Compatible</v>
      </c>
      <c r="L8920" t="str">
        <f t="shared" si="705"/>
        <v>Модификация</v>
      </c>
      <c r="M8920" s="3">
        <f t="shared" si="706"/>
        <v>0</v>
      </c>
      <c r="N8920" s="3" t="str">
        <f t="shared" si="707"/>
        <v>N</v>
      </c>
      <c r="O8920" t="s">
        <v>28008</v>
      </c>
      <c r="Q8920" t="str">
        <f t="shared" si="703"/>
        <v>COPY 75902pb03.dat sel\75902pb03.dat</v>
      </c>
      <c r="R8920" t="str">
        <f>IF(ISNA(VLOOKUP(B8920,Rendered!$B$1:$C$1000,1,FALSE)),"N","Y")</f>
        <v>N</v>
      </c>
    </row>
    <row r="8921" spans="1:18" hidden="1" x14ac:dyDescent="0.35">
      <c r="A8921" t="s">
        <v>13113</v>
      </c>
      <c r="B8921" t="s">
        <v>13148</v>
      </c>
      <c r="C8921" t="s">
        <v>13149</v>
      </c>
      <c r="D8921" t="s">
        <v>13</v>
      </c>
      <c r="E8921">
        <v>2021</v>
      </c>
      <c r="F8921">
        <v>2021</v>
      </c>
      <c r="J8921">
        <f t="shared" si="704"/>
        <v>0</v>
      </c>
      <c r="K8921" t="str">
        <f>IF(OR(J8921&gt;Ограничения!$B$1,Sheet!G6829&gt;Ограничения!$B$2,Sheet!H6829&gt;Ограничения!$B$2,Sheet!I6829&gt;Ограничения!$B$2,),"Not compatible","Compatible")</f>
        <v>Compatible</v>
      </c>
      <c r="L8921" t="str">
        <f t="shared" si="705"/>
        <v>Модификация</v>
      </c>
      <c r="M8921" s="3">
        <f t="shared" si="706"/>
        <v>0</v>
      </c>
      <c r="N8921" s="3" t="str">
        <f t="shared" si="707"/>
        <v>N</v>
      </c>
      <c r="O8921" t="s">
        <v>28008</v>
      </c>
      <c r="Q8921" t="str">
        <f t="shared" si="703"/>
        <v>COPY 75902pb18.dat sel\75902pb18.dat</v>
      </c>
      <c r="R8921" t="str">
        <f>IF(ISNA(VLOOKUP(B8921,Rendered!$B$1:$C$1000,1,FALSE)),"N","Y")</f>
        <v>N</v>
      </c>
    </row>
    <row r="8922" spans="1:18" hidden="1" x14ac:dyDescent="0.35">
      <c r="A8922" t="s">
        <v>13113</v>
      </c>
      <c r="B8922" t="s">
        <v>13150</v>
      </c>
      <c r="C8922" t="s">
        <v>13151</v>
      </c>
      <c r="D8922" t="s">
        <v>13</v>
      </c>
      <c r="E8922">
        <v>2014</v>
      </c>
      <c r="F8922">
        <v>2014</v>
      </c>
      <c r="J8922">
        <f t="shared" si="704"/>
        <v>0</v>
      </c>
      <c r="K8922" t="str">
        <f>IF(OR(J8922&gt;Ограничения!$B$1,Sheet!G6830&gt;Ограничения!$B$2,Sheet!H6830&gt;Ограничения!$B$2,Sheet!I6830&gt;Ограничения!$B$2,),"Not compatible","Compatible")</f>
        <v>Compatible</v>
      </c>
      <c r="L8922" t="str">
        <f t="shared" si="705"/>
        <v>Модификация</v>
      </c>
      <c r="M8922" s="3">
        <f t="shared" si="706"/>
        <v>0</v>
      </c>
      <c r="N8922" s="3" t="str">
        <f t="shared" si="707"/>
        <v>N</v>
      </c>
      <c r="O8922" t="s">
        <v>28008</v>
      </c>
      <c r="Q8922" t="str">
        <f t="shared" si="703"/>
        <v>COPY 75902pb05.dat sel\75902pb05.dat</v>
      </c>
      <c r="R8922" t="str">
        <f>IF(ISNA(VLOOKUP(B8922,Rendered!$B$1:$C$1000,1,FALSE)),"N","Y")</f>
        <v>N</v>
      </c>
    </row>
    <row r="8923" spans="1:18" hidden="1" x14ac:dyDescent="0.35">
      <c r="A8923" t="s">
        <v>13113</v>
      </c>
      <c r="B8923" t="s">
        <v>13152</v>
      </c>
      <c r="C8923" t="s">
        <v>13153</v>
      </c>
      <c r="D8923" t="s">
        <v>13</v>
      </c>
      <c r="E8923">
        <v>2021</v>
      </c>
      <c r="F8923">
        <v>2021</v>
      </c>
      <c r="J8923">
        <f t="shared" si="704"/>
        <v>0</v>
      </c>
      <c r="K8923" t="str">
        <f>IF(OR(J8923&gt;Ограничения!$B$1,Sheet!G6831&gt;Ограничения!$B$2,Sheet!H6831&gt;Ограничения!$B$2,Sheet!I6831&gt;Ограничения!$B$2,),"Not compatible","Compatible")</f>
        <v>Compatible</v>
      </c>
      <c r="L8923" t="str">
        <f t="shared" si="705"/>
        <v>Модификация</v>
      </c>
      <c r="M8923" s="3">
        <f t="shared" si="706"/>
        <v>0</v>
      </c>
      <c r="N8923" s="3" t="str">
        <f t="shared" si="707"/>
        <v>N</v>
      </c>
      <c r="O8923" t="s">
        <v>28008</v>
      </c>
      <c r="Q8923" t="str">
        <f t="shared" si="703"/>
        <v>COPY 75902pb22.dat sel\75902pb22.dat</v>
      </c>
      <c r="R8923" t="str">
        <f>IF(ISNA(VLOOKUP(B8923,Rendered!$B$1:$C$1000,1,FALSE)),"N","Y")</f>
        <v>N</v>
      </c>
    </row>
    <row r="8924" spans="1:18" hidden="1" x14ac:dyDescent="0.35">
      <c r="A8924" t="s">
        <v>13113</v>
      </c>
      <c r="B8924" t="s">
        <v>13154</v>
      </c>
      <c r="C8924" t="s">
        <v>13155</v>
      </c>
      <c r="D8924" t="s">
        <v>13</v>
      </c>
      <c r="E8924">
        <v>2019</v>
      </c>
      <c r="F8924">
        <v>2022</v>
      </c>
      <c r="J8924">
        <f t="shared" si="704"/>
        <v>0</v>
      </c>
      <c r="K8924" t="str">
        <f>IF(OR(J8924&gt;Ограничения!$B$1,Sheet!G6832&gt;Ограничения!$B$2,Sheet!H6832&gt;Ограничения!$B$2,Sheet!I6832&gt;Ограничения!$B$2,),"Not compatible","Compatible")</f>
        <v>Compatible</v>
      </c>
      <c r="L8924" t="str">
        <f t="shared" si="705"/>
        <v>Модификация</v>
      </c>
      <c r="M8924" s="3">
        <f t="shared" si="706"/>
        <v>0</v>
      </c>
      <c r="N8924" s="3" t="str">
        <f t="shared" si="707"/>
        <v>N</v>
      </c>
      <c r="O8924" t="s">
        <v>28008</v>
      </c>
      <c r="Q8924" t="str">
        <f t="shared" si="703"/>
        <v>COPY 75902pb13.dat sel\75902pb13.dat</v>
      </c>
      <c r="R8924" t="str">
        <f>IF(ISNA(VLOOKUP(B8924,Rendered!$B$1:$C$1000,1,FALSE)),"N","Y")</f>
        <v>N</v>
      </c>
    </row>
    <row r="8925" spans="1:18" hidden="1" x14ac:dyDescent="0.35">
      <c r="A8925" t="s">
        <v>13113</v>
      </c>
      <c r="B8925" t="s">
        <v>13156</v>
      </c>
      <c r="C8925" t="s">
        <v>13157</v>
      </c>
      <c r="D8925" t="s">
        <v>13</v>
      </c>
      <c r="E8925">
        <v>2021</v>
      </c>
      <c r="F8925">
        <v>2021</v>
      </c>
      <c r="J8925">
        <f t="shared" si="704"/>
        <v>0</v>
      </c>
      <c r="K8925" t="str">
        <f>IF(OR(J8925&gt;Ограничения!$B$1,Sheet!G6833&gt;Ограничения!$B$2,Sheet!H6833&gt;Ограничения!$B$2,Sheet!I6833&gt;Ограничения!$B$2,),"Not compatible","Compatible")</f>
        <v>Compatible</v>
      </c>
      <c r="L8925" t="str">
        <f t="shared" si="705"/>
        <v>Модификация</v>
      </c>
      <c r="M8925" s="3">
        <f t="shared" si="706"/>
        <v>0</v>
      </c>
      <c r="N8925" s="3" t="str">
        <f t="shared" si="707"/>
        <v>N</v>
      </c>
      <c r="O8925" t="s">
        <v>28008</v>
      </c>
      <c r="Q8925" t="str">
        <f t="shared" si="703"/>
        <v>COPY 75902pb21.dat sel\75902pb21.dat</v>
      </c>
      <c r="R8925" t="str">
        <f>IF(ISNA(VLOOKUP(B8925,Rendered!$B$1:$C$1000,1,FALSE)),"N","Y")</f>
        <v>N</v>
      </c>
    </row>
    <row r="8926" spans="1:18" hidden="1" x14ac:dyDescent="0.35">
      <c r="A8926" t="s">
        <v>13113</v>
      </c>
      <c r="B8926" t="s">
        <v>13158</v>
      </c>
      <c r="C8926" t="s">
        <v>13159</v>
      </c>
      <c r="D8926" t="s">
        <v>13</v>
      </c>
      <c r="E8926">
        <v>2021</v>
      </c>
      <c r="F8926">
        <v>2021</v>
      </c>
      <c r="J8926">
        <f t="shared" si="704"/>
        <v>0</v>
      </c>
      <c r="K8926" t="str">
        <f>IF(OR(J8926&gt;Ограничения!$B$1,Sheet!G6834&gt;Ограничения!$B$2,Sheet!H6834&gt;Ограничения!$B$2,Sheet!I6834&gt;Ограничения!$B$2,),"Not compatible","Compatible")</f>
        <v>Compatible</v>
      </c>
      <c r="L8926" t="str">
        <f t="shared" si="705"/>
        <v>Модификация</v>
      </c>
      <c r="M8926" s="3">
        <f t="shared" si="706"/>
        <v>0</v>
      </c>
      <c r="N8926" s="3" t="str">
        <f t="shared" si="707"/>
        <v>N</v>
      </c>
      <c r="O8926" t="s">
        <v>28008</v>
      </c>
      <c r="Q8926" t="str">
        <f t="shared" si="703"/>
        <v>COPY 75902pb20.dat sel\75902pb20.dat</v>
      </c>
      <c r="R8926" t="str">
        <f>IF(ISNA(VLOOKUP(B8926,Rendered!$B$1:$C$1000,1,FALSE)),"N","Y")</f>
        <v>N</v>
      </c>
    </row>
    <row r="8927" spans="1:18" hidden="1" x14ac:dyDescent="0.35">
      <c r="A8927" t="s">
        <v>13113</v>
      </c>
      <c r="B8927" t="s">
        <v>13160</v>
      </c>
      <c r="C8927" t="s">
        <v>13161</v>
      </c>
      <c r="D8927" t="s">
        <v>13</v>
      </c>
      <c r="E8927">
        <v>2021</v>
      </c>
      <c r="F8927">
        <v>2021</v>
      </c>
      <c r="J8927">
        <f t="shared" si="704"/>
        <v>0</v>
      </c>
      <c r="K8927" t="str">
        <f>IF(OR(J8927&gt;Ограничения!$B$1,Sheet!G6835&gt;Ограничения!$B$2,Sheet!H6835&gt;Ограничения!$B$2,Sheet!I6835&gt;Ограничения!$B$2,),"Not compatible","Compatible")</f>
        <v>Compatible</v>
      </c>
      <c r="L8927" t="str">
        <f t="shared" si="705"/>
        <v>Модификация</v>
      </c>
      <c r="M8927" s="3">
        <f t="shared" si="706"/>
        <v>0</v>
      </c>
      <c r="N8927" s="3" t="str">
        <f t="shared" si="707"/>
        <v>N</v>
      </c>
      <c r="O8927" t="s">
        <v>28008</v>
      </c>
      <c r="Q8927" t="str">
        <f t="shared" si="703"/>
        <v>COPY 75902pb19.dat sel\75902pb19.dat</v>
      </c>
      <c r="R8927" t="str">
        <f>IF(ISNA(VLOOKUP(B8927,Rendered!$B$1:$C$1000,1,FALSE)),"N","Y")</f>
        <v>N</v>
      </c>
    </row>
    <row r="8928" spans="1:18" hidden="1" x14ac:dyDescent="0.35">
      <c r="A8928" t="s">
        <v>13113</v>
      </c>
      <c r="B8928" t="s">
        <v>13162</v>
      </c>
      <c r="C8928" t="s">
        <v>13163</v>
      </c>
      <c r="D8928" t="s">
        <v>13</v>
      </c>
      <c r="E8928">
        <v>2015</v>
      </c>
      <c r="F8928">
        <v>2015</v>
      </c>
      <c r="J8928">
        <f t="shared" si="704"/>
        <v>0</v>
      </c>
      <c r="K8928" t="str">
        <f>IF(OR(J8928&gt;Ограничения!$B$1,Sheet!G6836&gt;Ограничения!$B$2,Sheet!H6836&gt;Ограничения!$B$2,Sheet!I6836&gt;Ограничения!$B$2,),"Not compatible","Compatible")</f>
        <v>Compatible</v>
      </c>
      <c r="L8928" t="str">
        <f t="shared" si="705"/>
        <v>Модификация</v>
      </c>
      <c r="M8928" s="3">
        <f t="shared" si="706"/>
        <v>0</v>
      </c>
      <c r="N8928" s="3" t="str">
        <f t="shared" si="707"/>
        <v>N</v>
      </c>
      <c r="O8928" t="s">
        <v>28008</v>
      </c>
      <c r="Q8928" t="str">
        <f t="shared" si="703"/>
        <v>COPY 75902pb06.dat sel\75902pb06.dat</v>
      </c>
      <c r="R8928" t="str">
        <f>IF(ISNA(VLOOKUP(B8928,Rendered!$B$1:$C$1000,1,FALSE)),"N","Y")</f>
        <v>N</v>
      </c>
    </row>
    <row r="8929" spans="1:18" hidden="1" x14ac:dyDescent="0.35">
      <c r="A8929" t="s">
        <v>13113</v>
      </c>
      <c r="B8929" t="s">
        <v>13164</v>
      </c>
      <c r="C8929" t="s">
        <v>13165</v>
      </c>
      <c r="D8929" t="s">
        <v>13</v>
      </c>
      <c r="E8929">
        <v>2016</v>
      </c>
      <c r="F8929">
        <v>2016</v>
      </c>
      <c r="J8929">
        <f t="shared" si="704"/>
        <v>0</v>
      </c>
      <c r="K8929" t="str">
        <f>IF(OR(J8929&gt;Ограничения!$B$1,Sheet!G6837&gt;Ограничения!$B$2,Sheet!H6837&gt;Ограничения!$B$2,Sheet!I6837&gt;Ограничения!$B$2,),"Not compatible","Compatible")</f>
        <v>Compatible</v>
      </c>
      <c r="L8929" t="str">
        <f t="shared" si="705"/>
        <v>Модификация</v>
      </c>
      <c r="M8929" s="3">
        <f t="shared" si="706"/>
        <v>0</v>
      </c>
      <c r="N8929" s="3" t="str">
        <f t="shared" si="707"/>
        <v>N</v>
      </c>
      <c r="O8929" t="s">
        <v>28008</v>
      </c>
      <c r="Q8929" t="str">
        <f t="shared" si="703"/>
        <v>COPY 75902pb25.dat sel\75902pb25.dat</v>
      </c>
      <c r="R8929" t="str">
        <f>IF(ISNA(VLOOKUP(B8929,Rendered!$B$1:$C$1000,1,FALSE)),"N","Y")</f>
        <v>N</v>
      </c>
    </row>
    <row r="8930" spans="1:18" hidden="1" x14ac:dyDescent="0.35">
      <c r="A8930" t="s">
        <v>13113</v>
      </c>
      <c r="B8930" t="s">
        <v>13166</v>
      </c>
      <c r="C8930" t="s">
        <v>13167</v>
      </c>
      <c r="D8930" t="s">
        <v>13</v>
      </c>
      <c r="E8930">
        <v>2017</v>
      </c>
      <c r="F8930">
        <v>2017</v>
      </c>
      <c r="J8930">
        <f t="shared" si="704"/>
        <v>0</v>
      </c>
      <c r="K8930" t="str">
        <f>IF(OR(J8930&gt;Ограничения!$B$1,Sheet!G6838&gt;Ограничения!$B$2,Sheet!H6838&gt;Ограничения!$B$2,Sheet!I6838&gt;Ограничения!$B$2,),"Not compatible","Compatible")</f>
        <v>Compatible</v>
      </c>
      <c r="L8930" t="str">
        <f t="shared" si="705"/>
        <v>Модификация</v>
      </c>
      <c r="M8930" s="3">
        <f t="shared" si="706"/>
        <v>0</v>
      </c>
      <c r="N8930" s="3" t="str">
        <f t="shared" si="707"/>
        <v>N</v>
      </c>
      <c r="O8930" t="s">
        <v>28008</v>
      </c>
      <c r="Q8930" t="str">
        <f t="shared" si="703"/>
        <v>COPY 75902pb09.dat sel\75902pb09.dat</v>
      </c>
      <c r="R8930" t="str">
        <f>IF(ISNA(VLOOKUP(B8930,Rendered!$B$1:$C$1000,1,FALSE)),"N","Y")</f>
        <v>N</v>
      </c>
    </row>
    <row r="8931" spans="1:18" hidden="1" x14ac:dyDescent="0.35">
      <c r="A8931" t="s">
        <v>13113</v>
      </c>
      <c r="B8931" t="s">
        <v>13168</v>
      </c>
      <c r="C8931" t="s">
        <v>13169</v>
      </c>
      <c r="D8931" t="s">
        <v>13</v>
      </c>
      <c r="E8931">
        <v>2018</v>
      </c>
      <c r="F8931">
        <v>2018</v>
      </c>
      <c r="J8931">
        <f t="shared" si="704"/>
        <v>0</v>
      </c>
      <c r="K8931" t="str">
        <f>IF(OR(J8931&gt;Ограничения!$B$1,Sheet!G6839&gt;Ограничения!$B$2,Sheet!H6839&gt;Ограничения!$B$2,Sheet!I6839&gt;Ограничения!$B$2,),"Not compatible","Compatible")</f>
        <v>Compatible</v>
      </c>
      <c r="L8931" t="str">
        <f t="shared" si="705"/>
        <v>Модификация</v>
      </c>
      <c r="M8931" s="3">
        <f t="shared" si="706"/>
        <v>0</v>
      </c>
      <c r="N8931" s="3" t="str">
        <f t="shared" si="707"/>
        <v>N</v>
      </c>
      <c r="O8931" t="s">
        <v>28008</v>
      </c>
      <c r="Q8931" t="str">
        <f t="shared" si="703"/>
        <v>COPY 75902pb12.dat sel\75902pb12.dat</v>
      </c>
      <c r="R8931" t="str">
        <f>IF(ISNA(VLOOKUP(B8931,Rendered!$B$1:$C$1000,1,FALSE)),"N","Y")</f>
        <v>N</v>
      </c>
    </row>
    <row r="8932" spans="1:18" hidden="1" x14ac:dyDescent="0.35">
      <c r="A8932" t="s">
        <v>13113</v>
      </c>
      <c r="B8932" t="s">
        <v>13170</v>
      </c>
      <c r="C8932" t="s">
        <v>13171</v>
      </c>
      <c r="D8932" t="s">
        <v>13</v>
      </c>
      <c r="E8932">
        <v>2022</v>
      </c>
      <c r="F8932">
        <v>2022</v>
      </c>
      <c r="J8932">
        <f t="shared" si="704"/>
        <v>0</v>
      </c>
      <c r="K8932" t="str">
        <f>IF(OR(J8932&gt;Ограничения!$B$1,Sheet!G6840&gt;Ограничения!$B$2,Sheet!H6840&gt;Ограничения!$B$2,Sheet!I6840&gt;Ограничения!$B$2,),"Not compatible","Compatible")</f>
        <v>Compatible</v>
      </c>
      <c r="L8932" t="str">
        <f t="shared" si="705"/>
        <v>Модификация</v>
      </c>
      <c r="M8932" s="3">
        <f t="shared" si="706"/>
        <v>0</v>
      </c>
      <c r="N8932" s="3" t="str">
        <f t="shared" si="707"/>
        <v>N</v>
      </c>
      <c r="O8932" t="s">
        <v>28008</v>
      </c>
      <c r="Q8932" t="str">
        <f t="shared" si="703"/>
        <v>COPY 75902pb24.dat sel\75902pb24.dat</v>
      </c>
      <c r="R8932" t="str">
        <f>IF(ISNA(VLOOKUP(B8932,Rendered!$B$1:$C$1000,1,FALSE)),"N","Y")</f>
        <v>N</v>
      </c>
    </row>
    <row r="8933" spans="1:18" hidden="1" x14ac:dyDescent="0.35">
      <c r="A8933" t="s">
        <v>13113</v>
      </c>
      <c r="B8933" t="s">
        <v>13172</v>
      </c>
      <c r="C8933" t="s">
        <v>13173</v>
      </c>
      <c r="D8933" t="s">
        <v>30</v>
      </c>
      <c r="E8933" t="s">
        <v>60</v>
      </c>
      <c r="J8933">
        <f t="shared" si="704"/>
        <v>0</v>
      </c>
      <c r="K8933" t="str">
        <f>IF(OR(J8933&gt;Ограничения!$B$1,Sheet!G6841&gt;Ограничения!$B$2,Sheet!H6841&gt;Ограничения!$B$2,Sheet!I6841&gt;Ограничения!$B$2,),"Not compatible","Compatible")</f>
        <v>Compatible</v>
      </c>
      <c r="L8933">
        <f t="shared" si="705"/>
        <v>59231</v>
      </c>
      <c r="M8933" s="3">
        <f t="shared" si="706"/>
        <v>0.52112676056338025</v>
      </c>
      <c r="N8933" s="3" t="str">
        <f t="shared" si="707"/>
        <v>Y</v>
      </c>
      <c r="O8933" t="s">
        <v>28008</v>
      </c>
      <c r="Q8933" t="str">
        <f t="shared" si="703"/>
        <v>COPY 59231.dat sel\59231.dat</v>
      </c>
      <c r="R8933" t="str">
        <f>IF(ISNA(VLOOKUP(B8933,Rendered!$B$1:$C$1000,1,FALSE)),"N","Y")</f>
        <v>N</v>
      </c>
    </row>
    <row r="8934" spans="1:18" hidden="1" x14ac:dyDescent="0.35">
      <c r="A8934" t="s">
        <v>13113</v>
      </c>
      <c r="B8934" t="s">
        <v>13174</v>
      </c>
      <c r="C8934" t="s">
        <v>13175</v>
      </c>
      <c r="D8934" t="s">
        <v>13</v>
      </c>
      <c r="E8934" t="s">
        <v>60</v>
      </c>
      <c r="J8934">
        <f t="shared" si="704"/>
        <v>0</v>
      </c>
      <c r="K8934" t="str">
        <f>IF(OR(J8934&gt;Ограничения!$B$1,Sheet!G6842&gt;Ограничения!$B$2,Sheet!H6842&gt;Ограничения!$B$2,Sheet!I6842&gt;Ограничения!$B$2,),"Not compatible","Compatible")</f>
        <v>Compatible</v>
      </c>
      <c r="L8934" t="str">
        <f t="shared" si="705"/>
        <v>Модификация</v>
      </c>
      <c r="M8934" s="3">
        <f t="shared" si="706"/>
        <v>0</v>
      </c>
      <c r="N8934" s="3" t="str">
        <f t="shared" si="707"/>
        <v>Y</v>
      </c>
      <c r="O8934" t="s">
        <v>28008</v>
      </c>
      <c r="Q8934" t="str">
        <f t="shared" si="703"/>
        <v>COPY 59231pb05.dat sel\59231pb05.dat</v>
      </c>
      <c r="R8934" t="str">
        <f>IF(ISNA(VLOOKUP(B8934,Rendered!$B$1:$C$1000,1,FALSE)),"N","Y")</f>
        <v>N</v>
      </c>
    </row>
    <row r="8935" spans="1:18" hidden="1" x14ac:dyDescent="0.35">
      <c r="A8935" t="s">
        <v>13113</v>
      </c>
      <c r="B8935" t="s">
        <v>13176</v>
      </c>
      <c r="C8935" t="s">
        <v>13177</v>
      </c>
      <c r="D8935" t="s">
        <v>13</v>
      </c>
      <c r="E8935">
        <v>2011</v>
      </c>
      <c r="F8935">
        <v>2011</v>
      </c>
      <c r="J8935">
        <f t="shared" si="704"/>
        <v>0</v>
      </c>
      <c r="K8935" t="str">
        <f>IF(OR(J8935&gt;Ограничения!$B$1,Sheet!G6843&gt;Ограничения!$B$2,Sheet!H6843&gt;Ограничения!$B$2,Sheet!I6843&gt;Ограничения!$B$2,),"Not compatible","Compatible")</f>
        <v>Compatible</v>
      </c>
      <c r="L8935" t="str">
        <f t="shared" si="705"/>
        <v>Модификация</v>
      </c>
      <c r="M8935" s="3">
        <f t="shared" si="706"/>
        <v>0</v>
      </c>
      <c r="N8935" s="3" t="str">
        <f t="shared" si="707"/>
        <v>N</v>
      </c>
      <c r="O8935" t="s">
        <v>28008</v>
      </c>
      <c r="Q8935" t="str">
        <f t="shared" si="703"/>
        <v>COPY 59231pb03.dat sel\59231pb03.dat</v>
      </c>
      <c r="R8935" t="str">
        <f>IF(ISNA(VLOOKUP(B8935,Rendered!$B$1:$C$1000,1,FALSE)),"N","Y")</f>
        <v>N</v>
      </c>
    </row>
    <row r="8936" spans="1:18" hidden="1" x14ac:dyDescent="0.35">
      <c r="A8936" t="s">
        <v>13113</v>
      </c>
      <c r="B8936" t="s">
        <v>13178</v>
      </c>
      <c r="C8936" t="s">
        <v>13179</v>
      </c>
      <c r="D8936" t="s">
        <v>13</v>
      </c>
      <c r="E8936">
        <v>2011</v>
      </c>
      <c r="F8936">
        <v>2011</v>
      </c>
      <c r="J8936">
        <f t="shared" si="704"/>
        <v>0</v>
      </c>
      <c r="K8936" t="str">
        <f>IF(OR(J8936&gt;Ограничения!$B$1,Sheet!G6844&gt;Ограничения!$B$2,Sheet!H6844&gt;Ограничения!$B$2,Sheet!I6844&gt;Ограничения!$B$2,),"Not compatible","Compatible")</f>
        <v>Compatible</v>
      </c>
      <c r="L8936" t="str">
        <f t="shared" si="705"/>
        <v>Модификация</v>
      </c>
      <c r="M8936" s="3">
        <f t="shared" si="706"/>
        <v>0</v>
      </c>
      <c r="N8936" s="3" t="str">
        <f t="shared" si="707"/>
        <v>N</v>
      </c>
      <c r="O8936" t="s">
        <v>28008</v>
      </c>
      <c r="Q8936" t="str">
        <f t="shared" si="703"/>
        <v>COPY 59231pb04.dat sel\59231pb04.dat</v>
      </c>
      <c r="R8936" t="str">
        <f>IF(ISNA(VLOOKUP(B8936,Rendered!$B$1:$C$1000,1,FALSE)),"N","Y")</f>
        <v>N</v>
      </c>
    </row>
    <row r="8937" spans="1:18" hidden="1" x14ac:dyDescent="0.35">
      <c r="A8937" t="s">
        <v>13113</v>
      </c>
      <c r="B8937" t="s">
        <v>13180</v>
      </c>
      <c r="C8937" t="s">
        <v>13181</v>
      </c>
      <c r="D8937" t="s">
        <v>13</v>
      </c>
      <c r="E8937">
        <v>2007</v>
      </c>
      <c r="F8937">
        <v>2011</v>
      </c>
      <c r="J8937">
        <f t="shared" si="704"/>
        <v>0</v>
      </c>
      <c r="K8937" t="str">
        <f>IF(OR(J8937&gt;Ограничения!$B$1,Sheet!G6845&gt;Ограничения!$B$2,Sheet!H6845&gt;Ограничения!$B$2,Sheet!I6845&gt;Ограничения!$B$2,),"Not compatible","Compatible")</f>
        <v>Compatible</v>
      </c>
      <c r="L8937" t="str">
        <f t="shared" si="705"/>
        <v>Модификация</v>
      </c>
      <c r="M8937" s="3">
        <f t="shared" si="706"/>
        <v>0</v>
      </c>
      <c r="N8937" s="3" t="str">
        <f t="shared" si="707"/>
        <v>N</v>
      </c>
      <c r="O8937" t="s">
        <v>28008</v>
      </c>
      <c r="Q8937" t="str">
        <f t="shared" si="703"/>
        <v>COPY 59231pb01.dat sel\59231pb01.dat</v>
      </c>
      <c r="R8937" t="str">
        <f>IF(ISNA(VLOOKUP(B8937,Rendered!$B$1:$C$1000,1,FALSE)),"N","Y")</f>
        <v>N</v>
      </c>
    </row>
    <row r="8938" spans="1:18" hidden="1" x14ac:dyDescent="0.35">
      <c r="A8938" t="s">
        <v>13113</v>
      </c>
      <c r="B8938" t="s">
        <v>13182</v>
      </c>
      <c r="C8938" t="s">
        <v>13183</v>
      </c>
      <c r="D8938" t="s">
        <v>13</v>
      </c>
      <c r="E8938">
        <v>2007</v>
      </c>
      <c r="F8938">
        <v>2009</v>
      </c>
      <c r="J8938">
        <f t="shared" si="704"/>
        <v>0</v>
      </c>
      <c r="K8938" t="str">
        <f>IF(OR(J8938&gt;Ограничения!$B$1,Sheet!G6846&gt;Ограничения!$B$2,Sheet!H6846&gt;Ограничения!$B$2,Sheet!I6846&gt;Ограничения!$B$2,),"Not compatible","Compatible")</f>
        <v>Compatible</v>
      </c>
      <c r="L8938" t="str">
        <f t="shared" si="705"/>
        <v>Модификация</v>
      </c>
      <c r="M8938" s="3">
        <f t="shared" si="706"/>
        <v>0</v>
      </c>
      <c r="N8938" s="3" t="str">
        <f t="shared" si="707"/>
        <v>N</v>
      </c>
      <c r="O8938" t="s">
        <v>28008</v>
      </c>
      <c r="Q8938" t="str">
        <f t="shared" si="703"/>
        <v>COPY 59231pb02.dat sel\59231pb02.dat</v>
      </c>
      <c r="R8938" t="str">
        <f>IF(ISNA(VLOOKUP(B8938,Rendered!$B$1:$C$1000,1,FALSE)),"N","Y")</f>
        <v>N</v>
      </c>
    </row>
    <row r="8939" spans="1:18" hidden="1" x14ac:dyDescent="0.35">
      <c r="A8939" t="s">
        <v>13113</v>
      </c>
      <c r="B8939" t="s">
        <v>13184</v>
      </c>
      <c r="C8939" t="s">
        <v>13185</v>
      </c>
      <c r="D8939" t="s">
        <v>35</v>
      </c>
      <c r="E8939">
        <v>1979</v>
      </c>
      <c r="F8939">
        <v>1990</v>
      </c>
      <c r="J8939">
        <f t="shared" si="704"/>
        <v>0</v>
      </c>
      <c r="K8939" t="str">
        <f>IF(OR(J8939&gt;Ограничения!$B$1,Sheet!G6847&gt;Ограничения!$B$2,Sheet!H6847&gt;Ограничения!$B$2,Sheet!I6847&gt;Ограничения!$B$2,),"Not compatible","Compatible")</f>
        <v>Compatible</v>
      </c>
      <c r="L8939">
        <f t="shared" si="705"/>
        <v>3876</v>
      </c>
      <c r="M8939" s="3">
        <f t="shared" si="706"/>
        <v>0</v>
      </c>
      <c r="N8939" s="3" t="str">
        <f t="shared" si="707"/>
        <v>N</v>
      </c>
      <c r="O8939" t="s">
        <v>28008</v>
      </c>
      <c r="Q8939" t="str">
        <f t="shared" si="703"/>
        <v>COPY 3876.dat sel\3876.dat</v>
      </c>
      <c r="R8939" t="str">
        <f>IF(ISNA(VLOOKUP(B8939,Rendered!$B$1:$C$1000,1,FALSE)),"N","Y")</f>
        <v>N</v>
      </c>
    </row>
    <row r="8940" spans="1:18" hidden="1" x14ac:dyDescent="0.35">
      <c r="A8940" t="s">
        <v>13113</v>
      </c>
      <c r="B8940" t="s">
        <v>13186</v>
      </c>
      <c r="C8940" t="s">
        <v>13187</v>
      </c>
      <c r="D8940" t="s">
        <v>57</v>
      </c>
      <c r="E8940">
        <v>2010</v>
      </c>
      <c r="F8940">
        <v>2022</v>
      </c>
      <c r="J8940">
        <f t="shared" si="704"/>
        <v>0</v>
      </c>
      <c r="K8940" t="str">
        <f>IF(OR(J8940&gt;Ограничения!$B$1,Sheet!G6848&gt;Ограничения!$B$2,Sheet!H6848&gt;Ограничения!$B$2,Sheet!I6848&gt;Ограничения!$B$2,),"Not compatible","Compatible")</f>
        <v>Compatible</v>
      </c>
      <c r="L8940">
        <f t="shared" si="705"/>
        <v>91884</v>
      </c>
      <c r="M8940" s="3">
        <f t="shared" si="706"/>
        <v>0.53846153846153844</v>
      </c>
      <c r="N8940" s="3" t="str">
        <f t="shared" si="707"/>
        <v>Y</v>
      </c>
      <c r="O8940" t="s">
        <v>28008</v>
      </c>
      <c r="Q8940" t="str">
        <f t="shared" si="703"/>
        <v>COPY 91884.dat sel\91884.dat</v>
      </c>
      <c r="R8940" t="str">
        <f>IF(ISNA(VLOOKUP(B8940,Rendered!$B$1:$C$1000,1,FALSE)),"N","Y")</f>
        <v>N</v>
      </c>
    </row>
    <row r="8941" spans="1:18" hidden="1" x14ac:dyDescent="0.35">
      <c r="A8941" t="s">
        <v>13113</v>
      </c>
      <c r="B8941" t="s">
        <v>13188</v>
      </c>
      <c r="C8941" t="s">
        <v>13189</v>
      </c>
      <c r="D8941" t="s">
        <v>13</v>
      </c>
      <c r="E8941">
        <v>2012</v>
      </c>
      <c r="F8941">
        <v>2014</v>
      </c>
      <c r="J8941">
        <f t="shared" si="704"/>
        <v>0</v>
      </c>
      <c r="K8941" t="str">
        <f>IF(OR(J8941&gt;Ограничения!$B$1,Sheet!G6849&gt;Ограничения!$B$2,Sheet!H6849&gt;Ограничения!$B$2,Sheet!I6849&gt;Ограничения!$B$2,),"Not compatible","Compatible")</f>
        <v>Compatible</v>
      </c>
      <c r="L8941" t="str">
        <f t="shared" si="705"/>
        <v>Модификация</v>
      </c>
      <c r="M8941" s="3">
        <f t="shared" si="706"/>
        <v>0</v>
      </c>
      <c r="N8941" s="3" t="str">
        <f t="shared" si="707"/>
        <v>Y</v>
      </c>
      <c r="O8941" t="s">
        <v>28008</v>
      </c>
      <c r="Q8941" t="str">
        <f t="shared" ref="Q8941:Q9004" si="708">_xlfn.CONCAT("COPY ",B8941,".dat sel\",B8941,".dat")</f>
        <v>COPY 91884pb004.dat sel\91884pb004.dat</v>
      </c>
      <c r="R8941" t="str">
        <f>IF(ISNA(VLOOKUP(B8941,Rendered!$B$1:$C$1000,1,FALSE)),"N","Y")</f>
        <v>N</v>
      </c>
    </row>
    <row r="8942" spans="1:18" hidden="1" x14ac:dyDescent="0.35">
      <c r="A8942" t="s">
        <v>13113</v>
      </c>
      <c r="B8942" t="s">
        <v>13190</v>
      </c>
      <c r="C8942" t="s">
        <v>13191</v>
      </c>
      <c r="D8942" t="s">
        <v>13</v>
      </c>
      <c r="E8942">
        <v>2012</v>
      </c>
      <c r="F8942">
        <v>2012</v>
      </c>
      <c r="J8942">
        <f t="shared" si="704"/>
        <v>0</v>
      </c>
      <c r="K8942" t="str">
        <f>IF(OR(J8942&gt;Ограничения!$B$1,Sheet!G6850&gt;Ограничения!$B$2,Sheet!H6850&gt;Ограничения!$B$2,Sheet!I6850&gt;Ограничения!$B$2,),"Not compatible","Compatible")</f>
        <v>Compatible</v>
      </c>
      <c r="L8942" t="str">
        <f t="shared" si="705"/>
        <v>Модификация</v>
      </c>
      <c r="M8942" s="3">
        <f t="shared" si="706"/>
        <v>0</v>
      </c>
      <c r="N8942" s="3" t="str">
        <f t="shared" si="707"/>
        <v>N</v>
      </c>
      <c r="O8942" t="s">
        <v>28008</v>
      </c>
      <c r="Q8942" t="str">
        <f t="shared" si="708"/>
        <v>COPY 91884pb003.dat sel\91884pb003.dat</v>
      </c>
      <c r="R8942" t="str">
        <f>IF(ISNA(VLOOKUP(B8942,Rendered!$B$1:$C$1000,1,FALSE)),"N","Y")</f>
        <v>N</v>
      </c>
    </row>
    <row r="8943" spans="1:18" hidden="1" x14ac:dyDescent="0.35">
      <c r="A8943" t="s">
        <v>13113</v>
      </c>
      <c r="B8943" t="s">
        <v>13192</v>
      </c>
      <c r="C8943" t="s">
        <v>13193</v>
      </c>
      <c r="D8943" t="s">
        <v>13</v>
      </c>
      <c r="E8943">
        <v>2011</v>
      </c>
      <c r="F8943">
        <v>2011</v>
      </c>
      <c r="J8943">
        <f t="shared" si="704"/>
        <v>0</v>
      </c>
      <c r="K8943" t="str">
        <f>IF(OR(J8943&gt;Ограничения!$B$1,Sheet!G6851&gt;Ограничения!$B$2,Sheet!H6851&gt;Ограничения!$B$2,Sheet!I6851&gt;Ограничения!$B$2,),"Not compatible","Compatible")</f>
        <v>Compatible</v>
      </c>
      <c r="L8943" t="str">
        <f t="shared" si="705"/>
        <v>Модификация</v>
      </c>
      <c r="M8943" s="3">
        <f t="shared" si="706"/>
        <v>0</v>
      </c>
      <c r="N8943" s="3" t="str">
        <f t="shared" si="707"/>
        <v>N</v>
      </c>
      <c r="O8943" t="s">
        <v>28008</v>
      </c>
      <c r="Q8943" t="str">
        <f t="shared" si="708"/>
        <v>COPY 91884pb001.dat sel\91884pb001.dat</v>
      </c>
      <c r="R8943" t="str">
        <f>IF(ISNA(VLOOKUP(B8943,Rendered!$B$1:$C$1000,1,FALSE)),"N","Y")</f>
        <v>N</v>
      </c>
    </row>
    <row r="8944" spans="1:18" hidden="1" x14ac:dyDescent="0.35">
      <c r="A8944" t="s">
        <v>13113</v>
      </c>
      <c r="B8944" t="s">
        <v>13194</v>
      </c>
      <c r="C8944" t="s">
        <v>13195</v>
      </c>
      <c r="D8944" t="s">
        <v>13</v>
      </c>
      <c r="E8944">
        <v>2014</v>
      </c>
      <c r="F8944">
        <v>2014</v>
      </c>
      <c r="J8944">
        <f t="shared" si="704"/>
        <v>0</v>
      </c>
      <c r="K8944" t="str">
        <f>IF(OR(J8944&gt;Ограничения!$B$1,Sheet!G6852&gt;Ограничения!$B$2,Sheet!H6852&gt;Ограничения!$B$2,Sheet!I6852&gt;Ограничения!$B$2,),"Not compatible","Compatible")</f>
        <v>Compatible</v>
      </c>
      <c r="L8944" t="str">
        <f t="shared" si="705"/>
        <v>Модификация</v>
      </c>
      <c r="M8944" s="3">
        <f t="shared" si="706"/>
        <v>0</v>
      </c>
      <c r="N8944" s="3" t="str">
        <f t="shared" si="707"/>
        <v>N</v>
      </c>
      <c r="O8944" t="s">
        <v>28008</v>
      </c>
      <c r="Q8944" t="str">
        <f t="shared" si="708"/>
        <v>COPY 91884pb005.dat sel\91884pb005.dat</v>
      </c>
      <c r="R8944" t="str">
        <f>IF(ISNA(VLOOKUP(B8944,Rendered!$B$1:$C$1000,1,FALSE)),"N","Y")</f>
        <v>N</v>
      </c>
    </row>
    <row r="8945" spans="1:18" hidden="1" x14ac:dyDescent="0.35">
      <c r="A8945" t="s">
        <v>13113</v>
      </c>
      <c r="B8945" t="s">
        <v>13196</v>
      </c>
      <c r="C8945" t="s">
        <v>13197</v>
      </c>
      <c r="D8945" t="s">
        <v>13</v>
      </c>
      <c r="E8945">
        <v>2012</v>
      </c>
      <c r="F8945">
        <v>2012</v>
      </c>
      <c r="J8945">
        <f t="shared" si="704"/>
        <v>0</v>
      </c>
      <c r="K8945" t="str">
        <f>IF(OR(J8945&gt;Ограничения!$B$1,Sheet!G6853&gt;Ограничения!$B$2,Sheet!H6853&gt;Ограничения!$B$2,Sheet!I6853&gt;Ограничения!$B$2,),"Not compatible","Compatible")</f>
        <v>Compatible</v>
      </c>
      <c r="L8945" t="str">
        <f t="shared" si="705"/>
        <v>Модификация</v>
      </c>
      <c r="M8945" s="3">
        <f t="shared" si="706"/>
        <v>0</v>
      </c>
      <c r="N8945" s="3" t="str">
        <f t="shared" si="707"/>
        <v>N</v>
      </c>
      <c r="O8945" t="s">
        <v>28008</v>
      </c>
      <c r="Q8945" t="str">
        <f t="shared" si="708"/>
        <v>COPY 91884pb002.dat sel\91884pb002.dat</v>
      </c>
      <c r="R8945" t="str">
        <f>IF(ISNA(VLOOKUP(B8945,Rendered!$B$1:$C$1000,1,FALSE)),"N","Y")</f>
        <v>N</v>
      </c>
    </row>
    <row r="8946" spans="1:18" hidden="1" x14ac:dyDescent="0.35">
      <c r="A8946" t="s">
        <v>13113</v>
      </c>
      <c r="B8946" t="s">
        <v>13198</v>
      </c>
      <c r="C8946" t="s">
        <v>13199</v>
      </c>
      <c r="D8946" t="s">
        <v>30</v>
      </c>
      <c r="E8946">
        <v>2014</v>
      </c>
      <c r="F8946">
        <v>2022</v>
      </c>
      <c r="J8946">
        <f t="shared" si="704"/>
        <v>0</v>
      </c>
      <c r="K8946" t="str">
        <f>IF(OR(J8946&gt;Ограничения!$B$1,Sheet!G6854&gt;Ограничения!$B$2,Sheet!H6854&gt;Ограничения!$B$2,Sheet!I6854&gt;Ограничения!$B$2,),"Not compatible","Compatible")</f>
        <v>Compatible</v>
      </c>
      <c r="L8946">
        <f t="shared" si="705"/>
        <v>92747</v>
      </c>
      <c r="M8946" s="3">
        <f t="shared" si="706"/>
        <v>0.25663716814159293</v>
      </c>
      <c r="N8946" s="3" t="str">
        <f t="shared" si="707"/>
        <v>Y</v>
      </c>
      <c r="O8946" t="s">
        <v>28008</v>
      </c>
      <c r="Q8946" t="str">
        <f t="shared" si="708"/>
        <v>COPY 92747.dat sel\92747.dat</v>
      </c>
      <c r="R8946" t="str">
        <f>IF(ISNA(VLOOKUP(B8946,Rendered!$B$1:$C$1000,1,FALSE)),"N","Y")</f>
        <v>N</v>
      </c>
    </row>
    <row r="8947" spans="1:18" hidden="1" x14ac:dyDescent="0.35">
      <c r="A8947" t="s">
        <v>13113</v>
      </c>
      <c r="B8947" t="s">
        <v>13200</v>
      </c>
      <c r="C8947" t="s">
        <v>13201</v>
      </c>
      <c r="D8947" t="s">
        <v>13</v>
      </c>
      <c r="E8947">
        <v>2015</v>
      </c>
      <c r="F8947">
        <v>2015</v>
      </c>
      <c r="J8947">
        <f t="shared" si="704"/>
        <v>0</v>
      </c>
      <c r="K8947" t="str">
        <f>IF(OR(J8947&gt;Ограничения!$B$1,Sheet!G6855&gt;Ограничения!$B$2,Sheet!H6855&gt;Ограничения!$B$2,Sheet!I6855&gt;Ограничения!$B$2,),"Not compatible","Compatible")</f>
        <v>Compatible</v>
      </c>
      <c r="L8947" t="str">
        <f t="shared" si="705"/>
        <v>Модификация</v>
      </c>
      <c r="M8947" s="3">
        <f t="shared" si="706"/>
        <v>0</v>
      </c>
      <c r="N8947" s="3" t="str">
        <f t="shared" si="707"/>
        <v>Y</v>
      </c>
      <c r="O8947" t="s">
        <v>28008</v>
      </c>
      <c r="Q8947" t="str">
        <f t="shared" si="708"/>
        <v>COPY 92747pb06.dat sel\92747pb06.dat</v>
      </c>
      <c r="R8947" t="str">
        <f>IF(ISNA(VLOOKUP(B8947,Rendered!$B$1:$C$1000,1,FALSE)),"N","Y")</f>
        <v>N</v>
      </c>
    </row>
    <row r="8948" spans="1:18" hidden="1" x14ac:dyDescent="0.35">
      <c r="A8948" t="s">
        <v>13113</v>
      </c>
      <c r="B8948" t="s">
        <v>13202</v>
      </c>
      <c r="C8948" t="s">
        <v>13203</v>
      </c>
      <c r="D8948" t="s">
        <v>13</v>
      </c>
      <c r="E8948">
        <v>2015</v>
      </c>
      <c r="F8948">
        <v>2015</v>
      </c>
      <c r="J8948">
        <f t="shared" si="704"/>
        <v>0</v>
      </c>
      <c r="K8948" t="str">
        <f>IF(OR(J8948&gt;Ограничения!$B$1,Sheet!G6856&gt;Ограничения!$B$2,Sheet!H6856&gt;Ограничения!$B$2,Sheet!I6856&gt;Ограничения!$B$2,),"Not compatible","Compatible")</f>
        <v>Compatible</v>
      </c>
      <c r="L8948" t="str">
        <f t="shared" si="705"/>
        <v>Модификация</v>
      </c>
      <c r="M8948" s="3">
        <f t="shared" si="706"/>
        <v>0</v>
      </c>
      <c r="N8948" s="3" t="str">
        <f t="shared" si="707"/>
        <v>N</v>
      </c>
      <c r="O8948" t="s">
        <v>28008</v>
      </c>
      <c r="Q8948" t="str">
        <f t="shared" si="708"/>
        <v>COPY 92747pb05.dat sel\92747pb05.dat</v>
      </c>
      <c r="R8948" t="str">
        <f>IF(ISNA(VLOOKUP(B8948,Rendered!$B$1:$C$1000,1,FALSE)),"N","Y")</f>
        <v>N</v>
      </c>
    </row>
    <row r="8949" spans="1:18" hidden="1" x14ac:dyDescent="0.35">
      <c r="A8949" t="s">
        <v>13113</v>
      </c>
      <c r="B8949" t="s">
        <v>13204</v>
      </c>
      <c r="C8949" t="s">
        <v>13205</v>
      </c>
      <c r="D8949" t="s">
        <v>13</v>
      </c>
      <c r="E8949">
        <v>2015</v>
      </c>
      <c r="F8949">
        <v>2015</v>
      </c>
      <c r="J8949">
        <f t="shared" si="704"/>
        <v>0</v>
      </c>
      <c r="K8949" t="str">
        <f>IF(OR(J8949&gt;Ограничения!$B$1,Sheet!G6857&gt;Ограничения!$B$2,Sheet!H6857&gt;Ограничения!$B$2,Sheet!I6857&gt;Ограничения!$B$2,),"Not compatible","Compatible")</f>
        <v>Compatible</v>
      </c>
      <c r="L8949" t="str">
        <f t="shared" si="705"/>
        <v>Модификация</v>
      </c>
      <c r="M8949" s="3">
        <f t="shared" si="706"/>
        <v>0</v>
      </c>
      <c r="N8949" s="3" t="str">
        <f t="shared" si="707"/>
        <v>N</v>
      </c>
      <c r="O8949" t="s">
        <v>28008</v>
      </c>
      <c r="Q8949" t="str">
        <f t="shared" si="708"/>
        <v>COPY 92747pb09.dat sel\92747pb09.dat</v>
      </c>
      <c r="R8949" t="str">
        <f>IF(ISNA(VLOOKUP(B8949,Rendered!$B$1:$C$1000,1,FALSE)),"N","Y")</f>
        <v>N</v>
      </c>
    </row>
    <row r="8950" spans="1:18" hidden="1" x14ac:dyDescent="0.35">
      <c r="A8950" t="s">
        <v>13113</v>
      </c>
      <c r="B8950" t="s">
        <v>13206</v>
      </c>
      <c r="C8950" t="s">
        <v>13207</v>
      </c>
      <c r="D8950" t="s">
        <v>13</v>
      </c>
      <c r="E8950">
        <v>2015</v>
      </c>
      <c r="F8950">
        <v>2015</v>
      </c>
      <c r="J8950">
        <f t="shared" si="704"/>
        <v>0</v>
      </c>
      <c r="K8950" t="str">
        <f>IF(OR(J8950&gt;Ограничения!$B$1,Sheet!G6858&gt;Ограничения!$B$2,Sheet!H6858&gt;Ограничения!$B$2,Sheet!I6858&gt;Ограничения!$B$2,),"Not compatible","Compatible")</f>
        <v>Compatible</v>
      </c>
      <c r="L8950" t="str">
        <f t="shared" si="705"/>
        <v>Модификация</v>
      </c>
      <c r="M8950" s="3">
        <f t="shared" si="706"/>
        <v>0</v>
      </c>
      <c r="N8950" s="3" t="str">
        <f t="shared" si="707"/>
        <v>N</v>
      </c>
      <c r="O8950" t="s">
        <v>28008</v>
      </c>
      <c r="Q8950" t="str">
        <f t="shared" si="708"/>
        <v>COPY 92747pb08.dat sel\92747pb08.dat</v>
      </c>
      <c r="R8950" t="str">
        <f>IF(ISNA(VLOOKUP(B8950,Rendered!$B$1:$C$1000,1,FALSE)),"N","Y")</f>
        <v>N</v>
      </c>
    </row>
    <row r="8951" spans="1:18" hidden="1" x14ac:dyDescent="0.35">
      <c r="A8951" t="s">
        <v>13113</v>
      </c>
      <c r="B8951" t="s">
        <v>13208</v>
      </c>
      <c r="C8951" t="s">
        <v>13209</v>
      </c>
      <c r="D8951" t="s">
        <v>13</v>
      </c>
      <c r="E8951">
        <v>2015</v>
      </c>
      <c r="F8951">
        <v>2015</v>
      </c>
      <c r="J8951">
        <f t="shared" si="704"/>
        <v>0</v>
      </c>
      <c r="K8951" t="str">
        <f>IF(OR(J8951&gt;Ограничения!$B$1,Sheet!G6859&gt;Ограничения!$B$2,Sheet!H6859&gt;Ограничения!$B$2,Sheet!I6859&gt;Ограничения!$B$2,),"Not compatible","Compatible")</f>
        <v>Compatible</v>
      </c>
      <c r="L8951" t="str">
        <f t="shared" si="705"/>
        <v>Модификация</v>
      </c>
      <c r="M8951" s="3">
        <f t="shared" si="706"/>
        <v>0</v>
      </c>
      <c r="N8951" s="3" t="str">
        <f t="shared" si="707"/>
        <v>N</v>
      </c>
      <c r="O8951" t="s">
        <v>28008</v>
      </c>
      <c r="Q8951" t="str">
        <f t="shared" si="708"/>
        <v>COPY 92747pb07.dat sel\92747pb07.dat</v>
      </c>
      <c r="R8951" t="str">
        <f>IF(ISNA(VLOOKUP(B8951,Rendered!$B$1:$C$1000,1,FALSE)),"N","Y")</f>
        <v>N</v>
      </c>
    </row>
    <row r="8952" spans="1:18" hidden="1" x14ac:dyDescent="0.35">
      <c r="A8952" t="s">
        <v>13113</v>
      </c>
      <c r="B8952" t="s">
        <v>13210</v>
      </c>
      <c r="C8952" t="s">
        <v>13211</v>
      </c>
      <c r="D8952" t="s">
        <v>13</v>
      </c>
      <c r="E8952">
        <v>2015</v>
      </c>
      <c r="F8952">
        <v>2015</v>
      </c>
      <c r="J8952">
        <f t="shared" si="704"/>
        <v>0</v>
      </c>
      <c r="K8952" t="str">
        <f>IF(OR(J8952&gt;Ограничения!$B$1,Sheet!G6860&gt;Ограничения!$B$2,Sheet!H6860&gt;Ограничения!$B$2,Sheet!I6860&gt;Ограничения!$B$2,),"Not compatible","Compatible")</f>
        <v>Compatible</v>
      </c>
      <c r="L8952" t="str">
        <f t="shared" si="705"/>
        <v>Модификация</v>
      </c>
      <c r="M8952" s="3">
        <f t="shared" si="706"/>
        <v>0</v>
      </c>
      <c r="N8952" s="3" t="str">
        <f t="shared" si="707"/>
        <v>N</v>
      </c>
      <c r="O8952" t="s">
        <v>28008</v>
      </c>
      <c r="Q8952" t="str">
        <f t="shared" si="708"/>
        <v>COPY 92747pb04.dat sel\92747pb04.dat</v>
      </c>
      <c r="R8952" t="str">
        <f>IF(ISNA(VLOOKUP(B8952,Rendered!$B$1:$C$1000,1,FALSE)),"N","Y")</f>
        <v>N</v>
      </c>
    </row>
    <row r="8953" spans="1:18" hidden="1" x14ac:dyDescent="0.35">
      <c r="A8953" t="s">
        <v>13113</v>
      </c>
      <c r="B8953" t="s">
        <v>13212</v>
      </c>
      <c r="C8953" t="s">
        <v>13213</v>
      </c>
      <c r="D8953" t="s">
        <v>13</v>
      </c>
      <c r="E8953">
        <v>2015</v>
      </c>
      <c r="F8953">
        <v>2015</v>
      </c>
      <c r="J8953">
        <f t="shared" si="704"/>
        <v>0</v>
      </c>
      <c r="K8953" t="str">
        <f>IF(OR(J8953&gt;Ограничения!$B$1,Sheet!G6861&gt;Ограничения!$B$2,Sheet!H6861&gt;Ограничения!$B$2,Sheet!I6861&gt;Ограничения!$B$2,),"Not compatible","Compatible")</f>
        <v>Compatible</v>
      </c>
      <c r="L8953" t="str">
        <f t="shared" si="705"/>
        <v>Модификация</v>
      </c>
      <c r="M8953" s="3">
        <f t="shared" si="706"/>
        <v>0</v>
      </c>
      <c r="N8953" s="3" t="str">
        <f t="shared" si="707"/>
        <v>N</v>
      </c>
      <c r="O8953" t="s">
        <v>28008</v>
      </c>
      <c r="Q8953" t="str">
        <f t="shared" si="708"/>
        <v>COPY 92747pb03.dat sel\92747pb03.dat</v>
      </c>
      <c r="R8953" t="str">
        <f>IF(ISNA(VLOOKUP(B8953,Rendered!$B$1:$C$1000,1,FALSE)),"N","Y")</f>
        <v>N</v>
      </c>
    </row>
    <row r="8954" spans="1:18" hidden="1" x14ac:dyDescent="0.35">
      <c r="A8954" t="s">
        <v>13113</v>
      </c>
      <c r="B8954" t="s">
        <v>13214</v>
      </c>
      <c r="C8954" t="s">
        <v>13215</v>
      </c>
      <c r="D8954" t="s">
        <v>13</v>
      </c>
      <c r="E8954">
        <v>2014</v>
      </c>
      <c r="F8954">
        <v>2014</v>
      </c>
      <c r="J8954">
        <f t="shared" si="704"/>
        <v>0</v>
      </c>
      <c r="K8954" t="str">
        <f>IF(OR(J8954&gt;Ограничения!$B$1,Sheet!G6862&gt;Ограничения!$B$2,Sheet!H6862&gt;Ограничения!$B$2,Sheet!I6862&gt;Ограничения!$B$2,),"Not compatible","Compatible")</f>
        <v>Compatible</v>
      </c>
      <c r="L8954" t="str">
        <f t="shared" si="705"/>
        <v>Модификация</v>
      </c>
      <c r="M8954" s="3">
        <f t="shared" si="706"/>
        <v>0</v>
      </c>
      <c r="N8954" s="3" t="str">
        <f t="shared" si="707"/>
        <v>N</v>
      </c>
      <c r="O8954" t="s">
        <v>28008</v>
      </c>
      <c r="Q8954" t="str">
        <f t="shared" si="708"/>
        <v>COPY 92747pb12.dat sel\92747pb12.dat</v>
      </c>
      <c r="R8954" t="str">
        <f>IF(ISNA(VLOOKUP(B8954,Rendered!$B$1:$C$1000,1,FALSE)),"N","Y")</f>
        <v>N</v>
      </c>
    </row>
    <row r="8955" spans="1:18" hidden="1" x14ac:dyDescent="0.35">
      <c r="A8955" t="s">
        <v>13113</v>
      </c>
      <c r="B8955" t="s">
        <v>13216</v>
      </c>
      <c r="C8955" t="s">
        <v>13217</v>
      </c>
      <c r="D8955" t="s">
        <v>13</v>
      </c>
      <c r="E8955">
        <v>2013</v>
      </c>
      <c r="F8955">
        <v>2013</v>
      </c>
      <c r="J8955">
        <f t="shared" si="704"/>
        <v>0</v>
      </c>
      <c r="K8955" t="str">
        <f>IF(OR(J8955&gt;Ограничения!$B$1,Sheet!G6863&gt;Ограничения!$B$2,Sheet!H6863&gt;Ограничения!$B$2,Sheet!I6863&gt;Ограничения!$B$2,),"Not compatible","Compatible")</f>
        <v>Compatible</v>
      </c>
      <c r="L8955" t="str">
        <f t="shared" si="705"/>
        <v>Модификация</v>
      </c>
      <c r="M8955" s="3">
        <f t="shared" si="706"/>
        <v>0</v>
      </c>
      <c r="N8955" s="3" t="str">
        <f t="shared" si="707"/>
        <v>N</v>
      </c>
      <c r="O8955" t="s">
        <v>28008</v>
      </c>
      <c r="Q8955" t="str">
        <f t="shared" si="708"/>
        <v>COPY 92747pb10.dat sel\92747pb10.dat</v>
      </c>
      <c r="R8955" t="str">
        <f>IF(ISNA(VLOOKUP(B8955,Rendered!$B$1:$C$1000,1,FALSE)),"N","Y")</f>
        <v>N</v>
      </c>
    </row>
    <row r="8956" spans="1:18" hidden="1" x14ac:dyDescent="0.35">
      <c r="A8956" t="s">
        <v>13113</v>
      </c>
      <c r="B8956" t="s">
        <v>13218</v>
      </c>
      <c r="C8956" t="s">
        <v>13219</v>
      </c>
      <c r="D8956" t="s">
        <v>13</v>
      </c>
      <c r="E8956">
        <v>2016</v>
      </c>
      <c r="F8956">
        <v>2016</v>
      </c>
      <c r="J8956">
        <f t="shared" si="704"/>
        <v>0</v>
      </c>
      <c r="K8956" t="str">
        <f>IF(OR(J8956&gt;Ограничения!$B$1,Sheet!G6864&gt;Ограничения!$B$2,Sheet!H6864&gt;Ограничения!$B$2,Sheet!I6864&gt;Ограничения!$B$2,),"Not compatible","Compatible")</f>
        <v>Compatible</v>
      </c>
      <c r="L8956" t="str">
        <f t="shared" si="705"/>
        <v>Модификация</v>
      </c>
      <c r="M8956" s="3">
        <f t="shared" si="706"/>
        <v>0</v>
      </c>
      <c r="N8956" s="3" t="str">
        <f t="shared" si="707"/>
        <v>N</v>
      </c>
      <c r="O8956" t="s">
        <v>28008</v>
      </c>
      <c r="Q8956" t="str">
        <f t="shared" si="708"/>
        <v>COPY 92747pb11.dat sel\92747pb11.dat</v>
      </c>
      <c r="R8956" t="str">
        <f>IF(ISNA(VLOOKUP(B8956,Rendered!$B$1:$C$1000,1,FALSE)),"N","Y")</f>
        <v>N</v>
      </c>
    </row>
    <row r="8957" spans="1:18" hidden="1" x14ac:dyDescent="0.35">
      <c r="A8957" t="s">
        <v>13113</v>
      </c>
      <c r="B8957" t="s">
        <v>13220</v>
      </c>
      <c r="C8957" t="s">
        <v>13221</v>
      </c>
      <c r="D8957" t="s">
        <v>13</v>
      </c>
      <c r="E8957" t="s">
        <v>60</v>
      </c>
      <c r="J8957">
        <f t="shared" si="704"/>
        <v>0</v>
      </c>
      <c r="K8957" t="str">
        <f>IF(OR(J8957&gt;Ограничения!$B$1,Sheet!G6865&gt;Ограничения!$B$2,Sheet!H6865&gt;Ограничения!$B$2,Sheet!I6865&gt;Ограничения!$B$2,),"Not compatible","Compatible")</f>
        <v>Compatible</v>
      </c>
      <c r="L8957" t="str">
        <f t="shared" si="705"/>
        <v>Модификация</v>
      </c>
      <c r="M8957" s="3">
        <f t="shared" si="706"/>
        <v>0</v>
      </c>
      <c r="N8957" s="3" t="str">
        <f t="shared" si="707"/>
        <v>N</v>
      </c>
      <c r="O8957" t="s">
        <v>28008</v>
      </c>
      <c r="Q8957" t="str">
        <f t="shared" si="708"/>
        <v>COPY 92747pb01.dat sel\92747pb01.dat</v>
      </c>
      <c r="R8957" t="str">
        <f>IF(ISNA(VLOOKUP(B8957,Rendered!$B$1:$C$1000,1,FALSE)),"N","Y")</f>
        <v>N</v>
      </c>
    </row>
    <row r="8958" spans="1:18" hidden="1" x14ac:dyDescent="0.35">
      <c r="A8958" t="s">
        <v>13113</v>
      </c>
      <c r="B8958" t="s">
        <v>13222</v>
      </c>
      <c r="C8958" t="s">
        <v>13223</v>
      </c>
      <c r="D8958" t="s">
        <v>13</v>
      </c>
      <c r="E8958">
        <v>2011</v>
      </c>
      <c r="F8958">
        <v>2012</v>
      </c>
      <c r="J8958">
        <f t="shared" si="704"/>
        <v>0</v>
      </c>
      <c r="K8958" t="str">
        <f>IF(OR(J8958&gt;Ограничения!$B$1,Sheet!G6866&gt;Ограничения!$B$2,Sheet!H6866&gt;Ограничения!$B$2,Sheet!I6866&gt;Ограничения!$B$2,),"Not compatible","Compatible")</f>
        <v>Compatible</v>
      </c>
      <c r="L8958" t="str">
        <f t="shared" si="705"/>
        <v>Модификация</v>
      </c>
      <c r="M8958" s="3">
        <f t="shared" si="706"/>
        <v>0</v>
      </c>
      <c r="N8958" s="3" t="str">
        <f t="shared" si="707"/>
        <v>N</v>
      </c>
      <c r="O8958" t="s">
        <v>28008</v>
      </c>
      <c r="Q8958" t="str">
        <f t="shared" si="708"/>
        <v>COPY 92747pb13.dat sel\92747pb13.dat</v>
      </c>
      <c r="R8958" t="str">
        <f>IF(ISNA(VLOOKUP(B8958,Rendered!$B$1:$C$1000,1,FALSE)),"N","Y")</f>
        <v>N</v>
      </c>
    </row>
    <row r="8959" spans="1:18" hidden="1" x14ac:dyDescent="0.35">
      <c r="A8959" t="s">
        <v>13113</v>
      </c>
      <c r="B8959" t="s">
        <v>13224</v>
      </c>
      <c r="C8959" t="s">
        <v>13225</v>
      </c>
      <c r="D8959" t="s">
        <v>13</v>
      </c>
      <c r="E8959">
        <v>2015</v>
      </c>
      <c r="F8959">
        <v>2015</v>
      </c>
      <c r="J8959">
        <f t="shared" si="704"/>
        <v>0</v>
      </c>
      <c r="K8959" t="str">
        <f>IF(OR(J8959&gt;Ограничения!$B$1,Sheet!G6867&gt;Ограничения!$B$2,Sheet!H6867&gt;Ограничения!$B$2,Sheet!I6867&gt;Ограничения!$B$2,),"Not compatible","Compatible")</f>
        <v>Compatible</v>
      </c>
      <c r="L8959" t="str">
        <f t="shared" si="705"/>
        <v>Модификация</v>
      </c>
      <c r="M8959" s="3">
        <f t="shared" si="706"/>
        <v>0</v>
      </c>
      <c r="N8959" s="3" t="str">
        <f t="shared" si="707"/>
        <v>N</v>
      </c>
      <c r="O8959" t="s">
        <v>28008</v>
      </c>
      <c r="Q8959" t="str">
        <f t="shared" si="708"/>
        <v>COPY 92747pb14.dat sel\92747pb14.dat</v>
      </c>
      <c r="R8959" t="str">
        <f>IF(ISNA(VLOOKUP(B8959,Rendered!$B$1:$C$1000,1,FALSE)),"N","Y")</f>
        <v>N</v>
      </c>
    </row>
    <row r="8960" spans="1:18" hidden="1" x14ac:dyDescent="0.35">
      <c r="A8960" t="s">
        <v>13113</v>
      </c>
      <c r="B8960" t="s">
        <v>13226</v>
      </c>
      <c r="C8960" t="s">
        <v>13227</v>
      </c>
      <c r="D8960" t="s">
        <v>13</v>
      </c>
      <c r="E8960">
        <v>2014</v>
      </c>
      <c r="F8960">
        <v>2015</v>
      </c>
      <c r="J8960">
        <f t="shared" si="704"/>
        <v>0</v>
      </c>
      <c r="K8960" t="str">
        <f>IF(OR(J8960&gt;Ограничения!$B$1,Sheet!G6868&gt;Ограничения!$B$2,Sheet!H6868&gt;Ограничения!$B$2,Sheet!I6868&gt;Ограничения!$B$2,),"Not compatible","Compatible")</f>
        <v>Compatible</v>
      </c>
      <c r="L8960" t="str">
        <f t="shared" si="705"/>
        <v>Модификация</v>
      </c>
      <c r="M8960" s="3">
        <f t="shared" si="706"/>
        <v>0</v>
      </c>
      <c r="N8960" s="3" t="str">
        <f t="shared" si="707"/>
        <v>N</v>
      </c>
      <c r="O8960" t="s">
        <v>28008</v>
      </c>
      <c r="Q8960" t="str">
        <f t="shared" si="708"/>
        <v>COPY 92747pb02.dat sel\92747pb02.dat</v>
      </c>
      <c r="R8960" t="str">
        <f>IF(ISNA(VLOOKUP(B8960,Rendered!$B$1:$C$1000,1,FALSE)),"N","Y")</f>
        <v>N</v>
      </c>
    </row>
    <row r="8961" spans="1:18" hidden="1" x14ac:dyDescent="0.35">
      <c r="A8961" t="s">
        <v>13113</v>
      </c>
      <c r="B8961" t="s">
        <v>13228</v>
      </c>
      <c r="C8961" t="s">
        <v>13229</v>
      </c>
      <c r="D8961" t="s">
        <v>13</v>
      </c>
      <c r="E8961">
        <v>2022</v>
      </c>
      <c r="F8961">
        <v>2022</v>
      </c>
      <c r="J8961">
        <f t="shared" si="704"/>
        <v>0</v>
      </c>
      <c r="K8961" t="str">
        <f>IF(OR(J8961&gt;Ограничения!$B$1,Sheet!G6869&gt;Ограничения!$B$2,Sheet!H6869&gt;Ограничения!$B$2,Sheet!I6869&gt;Ограничения!$B$2,),"Not compatible","Compatible")</f>
        <v>Compatible</v>
      </c>
      <c r="L8961" t="str">
        <f t="shared" si="705"/>
        <v>Модификация</v>
      </c>
      <c r="M8961" s="3">
        <f t="shared" si="706"/>
        <v>0</v>
      </c>
      <c r="N8961" s="3" t="str">
        <f t="shared" si="707"/>
        <v>N</v>
      </c>
      <c r="O8961" t="s">
        <v>28008</v>
      </c>
      <c r="Q8961" t="str">
        <f t="shared" si="708"/>
        <v>COPY 92747pb15.dat sel\92747pb15.dat</v>
      </c>
      <c r="R8961" t="str">
        <f>IF(ISNA(VLOOKUP(B8961,Rendered!$B$1:$C$1000,1,FALSE)),"N","Y")</f>
        <v>N</v>
      </c>
    </row>
    <row r="8962" spans="1:18" hidden="1" x14ac:dyDescent="0.35">
      <c r="A8962" t="s">
        <v>13113</v>
      </c>
      <c r="B8962" t="s">
        <v>13234</v>
      </c>
      <c r="C8962" t="s">
        <v>13235</v>
      </c>
      <c r="D8962" t="s">
        <v>27</v>
      </c>
      <c r="E8962">
        <v>2004</v>
      </c>
      <c r="F8962">
        <v>2004</v>
      </c>
      <c r="J8962">
        <f t="shared" ref="J8962:J9025" si="709">SUM(G8962:I8962)</f>
        <v>0</v>
      </c>
      <c r="K8962" t="str">
        <f>IF(OR(J8962&gt;Ограничения!$B$1,Sheet!G6872&gt;Ограничения!$B$2,Sheet!H6872&gt;Ограничения!$B$2,Sheet!I6872&gt;Ограничения!$B$2,),"Not compatible","Compatible")</f>
        <v>Compatible</v>
      </c>
      <c r="L8962">
        <f t="shared" ref="L8962:L9025" si="710">IFERROR(B8962+1-1,"Модификация")</f>
        <v>48494</v>
      </c>
      <c r="M8962" s="3">
        <f t="shared" si="706"/>
        <v>0.50588235294117645</v>
      </c>
      <c r="N8962" s="3" t="str">
        <f t="shared" si="707"/>
        <v>Y</v>
      </c>
      <c r="O8962" t="s">
        <v>28008</v>
      </c>
      <c r="Q8962" t="str">
        <f t="shared" si="708"/>
        <v>COPY 48494.dat sel\48494.dat</v>
      </c>
      <c r="R8962" t="str">
        <f>IF(ISNA(VLOOKUP(B8962,Rendered!$B$1:$C$1000,1,FALSE)),"N","Y")</f>
        <v>N</v>
      </c>
    </row>
    <row r="8963" spans="1:18" hidden="1" x14ac:dyDescent="0.35">
      <c r="A8963" t="s">
        <v>13113</v>
      </c>
      <c r="B8963" t="s">
        <v>13236</v>
      </c>
      <c r="C8963" t="s">
        <v>13237</v>
      </c>
      <c r="D8963" t="s">
        <v>13</v>
      </c>
      <c r="E8963">
        <v>2005</v>
      </c>
      <c r="F8963">
        <v>2005</v>
      </c>
      <c r="J8963">
        <f t="shared" si="709"/>
        <v>0</v>
      </c>
      <c r="K8963" t="str">
        <f>IF(OR(J8963&gt;Ограничения!$B$1,Sheet!G6873&gt;Ограничения!$B$2,Sheet!H6873&gt;Ограничения!$B$2,Sheet!I6873&gt;Ограничения!$B$2,),"Not compatible","Compatible")</f>
        <v>Compatible</v>
      </c>
      <c r="L8963" t="str">
        <f t="shared" si="710"/>
        <v>Модификация</v>
      </c>
      <c r="M8963" s="3">
        <f t="shared" ref="M8963:M9026" si="711">IF(ISERR(FIND(C8963,C8964)),0,LEN(C8963)/LEN(C8964))</f>
        <v>0</v>
      </c>
      <c r="N8963" s="3" t="str">
        <f t="shared" ref="N8963:N9026" si="712">IF(OR(M8963&gt;0,M8962&gt;0),"Y","N")</f>
        <v>Y</v>
      </c>
      <c r="O8963" t="s">
        <v>28008</v>
      </c>
      <c r="Q8963" t="str">
        <f t="shared" si="708"/>
        <v>COPY 48494pb06.dat sel\48494pb06.dat</v>
      </c>
      <c r="R8963" t="str">
        <f>IF(ISNA(VLOOKUP(B8963,Rendered!$B$1:$C$1000,1,FALSE)),"N","Y")</f>
        <v>N</v>
      </c>
    </row>
    <row r="8964" spans="1:18" hidden="1" x14ac:dyDescent="0.35">
      <c r="A8964" t="s">
        <v>13113</v>
      </c>
      <c r="B8964" t="s">
        <v>13238</v>
      </c>
      <c r="C8964" t="s">
        <v>13239</v>
      </c>
      <c r="D8964" t="s">
        <v>13</v>
      </c>
      <c r="E8964">
        <v>2004</v>
      </c>
      <c r="F8964">
        <v>2004</v>
      </c>
      <c r="J8964">
        <f t="shared" si="709"/>
        <v>0</v>
      </c>
      <c r="K8964" t="str">
        <f>IF(OR(J8964&gt;Ограничения!$B$1,Sheet!G6874&gt;Ограничения!$B$2,Sheet!H6874&gt;Ограничения!$B$2,Sheet!I6874&gt;Ограничения!$B$2,),"Not compatible","Compatible")</f>
        <v>Compatible</v>
      </c>
      <c r="L8964" t="str">
        <f t="shared" si="710"/>
        <v>Модификация</v>
      </c>
      <c r="M8964" s="3">
        <f t="shared" si="711"/>
        <v>0</v>
      </c>
      <c r="N8964" s="3" t="str">
        <f t="shared" si="712"/>
        <v>N</v>
      </c>
      <c r="O8964" t="s">
        <v>28008</v>
      </c>
      <c r="Q8964" t="str">
        <f t="shared" si="708"/>
        <v>COPY 48494pb01.dat sel\48494pb01.dat</v>
      </c>
      <c r="R8964" t="str">
        <f>IF(ISNA(VLOOKUP(B8964,Rendered!$B$1:$C$1000,1,FALSE)),"N","Y")</f>
        <v>N</v>
      </c>
    </row>
    <row r="8965" spans="1:18" hidden="1" x14ac:dyDescent="0.35">
      <c r="A8965" t="s">
        <v>13113</v>
      </c>
      <c r="B8965" t="s">
        <v>13240</v>
      </c>
      <c r="C8965" t="s">
        <v>13241</v>
      </c>
      <c r="D8965" t="s">
        <v>13</v>
      </c>
      <c r="E8965">
        <v>2004</v>
      </c>
      <c r="F8965">
        <v>2005</v>
      </c>
      <c r="J8965">
        <f t="shared" si="709"/>
        <v>0</v>
      </c>
      <c r="K8965" t="str">
        <f>IF(OR(J8965&gt;Ограничения!$B$1,Sheet!G6875&gt;Ограничения!$B$2,Sheet!H6875&gt;Ограничения!$B$2,Sheet!I6875&gt;Ограничения!$B$2,),"Not compatible","Compatible")</f>
        <v>Compatible</v>
      </c>
      <c r="L8965" t="str">
        <f t="shared" si="710"/>
        <v>Модификация</v>
      </c>
      <c r="M8965" s="3">
        <f t="shared" si="711"/>
        <v>0</v>
      </c>
      <c r="N8965" s="3" t="str">
        <f t="shared" si="712"/>
        <v>N</v>
      </c>
      <c r="O8965" t="s">
        <v>28008</v>
      </c>
      <c r="Q8965" t="str">
        <f t="shared" si="708"/>
        <v>COPY 48494pb03.dat sel\48494pb03.dat</v>
      </c>
      <c r="R8965" t="str">
        <f>IF(ISNA(VLOOKUP(B8965,Rendered!$B$1:$C$1000,1,FALSE)),"N","Y")</f>
        <v>N</v>
      </c>
    </row>
    <row r="8966" spans="1:18" hidden="1" x14ac:dyDescent="0.35">
      <c r="A8966" t="s">
        <v>13113</v>
      </c>
      <c r="B8966" t="s">
        <v>13242</v>
      </c>
      <c r="C8966" t="s">
        <v>13243</v>
      </c>
      <c r="D8966" t="s">
        <v>13</v>
      </c>
      <c r="E8966">
        <v>2004</v>
      </c>
      <c r="F8966">
        <v>2005</v>
      </c>
      <c r="J8966">
        <f t="shared" si="709"/>
        <v>0</v>
      </c>
      <c r="K8966" t="str">
        <f>IF(OR(J8966&gt;Ограничения!$B$1,Sheet!G6876&gt;Ограничения!$B$2,Sheet!H6876&gt;Ограничения!$B$2,Sheet!I6876&gt;Ограничения!$B$2,),"Not compatible","Compatible")</f>
        <v>Compatible</v>
      </c>
      <c r="L8966" t="str">
        <f t="shared" si="710"/>
        <v>Модификация</v>
      </c>
      <c r="M8966" s="3">
        <f t="shared" si="711"/>
        <v>0</v>
      </c>
      <c r="N8966" s="3" t="str">
        <f t="shared" si="712"/>
        <v>N</v>
      </c>
      <c r="O8966" t="s">
        <v>28008</v>
      </c>
      <c r="Q8966" t="str">
        <f t="shared" si="708"/>
        <v>COPY 48494pb02.dat sel\48494pb02.dat</v>
      </c>
      <c r="R8966" t="str">
        <f>IF(ISNA(VLOOKUP(B8966,Rendered!$B$1:$C$1000,1,FALSE)),"N","Y")</f>
        <v>N</v>
      </c>
    </row>
    <row r="8967" spans="1:18" hidden="1" x14ac:dyDescent="0.35">
      <c r="A8967" t="s">
        <v>13113</v>
      </c>
      <c r="B8967" t="s">
        <v>13244</v>
      </c>
      <c r="C8967" t="s">
        <v>13245</v>
      </c>
      <c r="D8967" t="s">
        <v>13</v>
      </c>
      <c r="E8967">
        <v>2004</v>
      </c>
      <c r="F8967">
        <v>2005</v>
      </c>
      <c r="J8967">
        <f t="shared" si="709"/>
        <v>0</v>
      </c>
      <c r="K8967" t="str">
        <f>IF(OR(J8967&gt;Ограничения!$B$1,Sheet!G6877&gt;Ограничения!$B$2,Sheet!H6877&gt;Ограничения!$B$2,Sheet!I6877&gt;Ограничения!$B$2,),"Not compatible","Compatible")</f>
        <v>Compatible</v>
      </c>
      <c r="L8967" t="str">
        <f t="shared" si="710"/>
        <v>Модификация</v>
      </c>
      <c r="M8967" s="3">
        <f t="shared" si="711"/>
        <v>0</v>
      </c>
      <c r="N8967" s="3" t="str">
        <f t="shared" si="712"/>
        <v>N</v>
      </c>
      <c r="O8967" t="s">
        <v>28008</v>
      </c>
      <c r="Q8967" t="str">
        <f t="shared" si="708"/>
        <v>COPY 48494pb04.dat sel\48494pb04.dat</v>
      </c>
      <c r="R8967" t="str">
        <f>IF(ISNA(VLOOKUP(B8967,Rendered!$B$1:$C$1000,1,FALSE)),"N","Y")</f>
        <v>N</v>
      </c>
    </row>
    <row r="8968" spans="1:18" hidden="1" x14ac:dyDescent="0.35">
      <c r="A8968" t="s">
        <v>13113</v>
      </c>
      <c r="B8968" t="s">
        <v>13246</v>
      </c>
      <c r="C8968" t="s">
        <v>13247</v>
      </c>
      <c r="D8968" t="s">
        <v>13</v>
      </c>
      <c r="E8968">
        <v>2004</v>
      </c>
      <c r="F8968">
        <v>2005</v>
      </c>
      <c r="J8968">
        <f t="shared" si="709"/>
        <v>0</v>
      </c>
      <c r="K8968" t="str">
        <f>IF(OR(J8968&gt;Ограничения!$B$1,Sheet!G6878&gt;Ограничения!$B$2,Sheet!H6878&gt;Ограничения!$B$2,Sheet!I6878&gt;Ограничения!$B$2,),"Not compatible","Compatible")</f>
        <v>Compatible</v>
      </c>
      <c r="L8968" t="str">
        <f t="shared" si="710"/>
        <v>Модификация</v>
      </c>
      <c r="M8968" s="3">
        <f t="shared" si="711"/>
        <v>0</v>
      </c>
      <c r="N8968" s="3" t="str">
        <f t="shared" si="712"/>
        <v>N</v>
      </c>
      <c r="O8968" t="s">
        <v>28008</v>
      </c>
      <c r="Q8968" t="str">
        <f t="shared" si="708"/>
        <v>COPY 48494pb05.dat sel\48494pb05.dat</v>
      </c>
      <c r="R8968" t="str">
        <f>IF(ISNA(VLOOKUP(B8968,Rendered!$B$1:$C$1000,1,FALSE)),"N","Y")</f>
        <v>N</v>
      </c>
    </row>
    <row r="8969" spans="1:18" hidden="1" x14ac:dyDescent="0.35">
      <c r="A8969" t="s">
        <v>13113</v>
      </c>
      <c r="B8969" t="s">
        <v>13248</v>
      </c>
      <c r="C8969" t="s">
        <v>13249</v>
      </c>
      <c r="D8969" t="s">
        <v>13</v>
      </c>
      <c r="E8969">
        <v>2006</v>
      </c>
      <c r="F8969">
        <v>2006</v>
      </c>
      <c r="J8969">
        <f t="shared" si="709"/>
        <v>0</v>
      </c>
      <c r="K8969" t="str">
        <f>IF(OR(J8969&gt;Ограничения!$B$1,Sheet!G6879&gt;Ограничения!$B$2,Sheet!H6879&gt;Ограничения!$B$2,Sheet!I6879&gt;Ограничения!$B$2,),"Not compatible","Compatible")</f>
        <v>Compatible</v>
      </c>
      <c r="L8969" t="str">
        <f t="shared" si="710"/>
        <v>Модификация</v>
      </c>
      <c r="M8969" s="3">
        <f t="shared" si="711"/>
        <v>0</v>
      </c>
      <c r="N8969" s="3" t="str">
        <f t="shared" si="712"/>
        <v>N</v>
      </c>
      <c r="O8969" t="s">
        <v>28008</v>
      </c>
      <c r="Q8969" t="str">
        <f t="shared" si="708"/>
        <v>COPY 48494pb07.dat sel\48494pb07.dat</v>
      </c>
      <c r="R8969" t="str">
        <f>IF(ISNA(VLOOKUP(B8969,Rendered!$B$1:$C$1000,1,FALSE)),"N","Y")</f>
        <v>N</v>
      </c>
    </row>
    <row r="8970" spans="1:18" hidden="1" x14ac:dyDescent="0.35">
      <c r="A8970" t="s">
        <v>13113</v>
      </c>
      <c r="B8970" t="s">
        <v>13232</v>
      </c>
      <c r="C8970" t="s">
        <v>13233</v>
      </c>
      <c r="D8970" t="s">
        <v>13</v>
      </c>
      <c r="E8970">
        <v>2007</v>
      </c>
      <c r="F8970">
        <v>2009</v>
      </c>
      <c r="J8970">
        <f t="shared" si="709"/>
        <v>0</v>
      </c>
      <c r="K8970" t="str">
        <f>IF(OR(J8970&gt;Ограничения!$B$1,Sheet!G6871&gt;Ограничения!$B$2,Sheet!H6871&gt;Ограничения!$B$2,Sheet!I6871&gt;Ограничения!$B$2,),"Not compatible","Compatible")</f>
        <v>Compatible</v>
      </c>
      <c r="L8970" t="str">
        <f t="shared" si="710"/>
        <v>Модификация</v>
      </c>
      <c r="M8970" s="3">
        <f t="shared" si="711"/>
        <v>0</v>
      </c>
      <c r="N8970" s="3" t="str">
        <f t="shared" si="712"/>
        <v>N</v>
      </c>
      <c r="O8970" t="s">
        <v>28008</v>
      </c>
      <c r="Q8970" t="str">
        <f t="shared" si="708"/>
        <v>COPY 61856pb01.dat sel\61856pb01.dat</v>
      </c>
      <c r="R8970" t="str">
        <f>IF(ISNA(VLOOKUP(B8970,Rendered!$B$1:$C$1000,1,FALSE)),"N","Y")</f>
        <v>N</v>
      </c>
    </row>
    <row r="8971" spans="1:18" hidden="1" x14ac:dyDescent="0.35">
      <c r="A8971" t="s">
        <v>13113</v>
      </c>
      <c r="B8971" t="s">
        <v>13230</v>
      </c>
      <c r="C8971" t="s">
        <v>13231</v>
      </c>
      <c r="D8971" t="s">
        <v>13</v>
      </c>
      <c r="E8971">
        <v>2019</v>
      </c>
      <c r="F8971">
        <v>2019</v>
      </c>
      <c r="J8971">
        <f t="shared" si="709"/>
        <v>0</v>
      </c>
      <c r="K8971" t="str">
        <f>IF(OR(J8971&gt;Ограничения!$B$1,Sheet!G6870&gt;Ограничения!$B$2,Sheet!H6870&gt;Ограничения!$B$2,Sheet!I6870&gt;Ограничения!$B$2,),"Not compatible","Compatible")</f>
        <v>Compatible</v>
      </c>
      <c r="L8971" t="str">
        <f t="shared" si="710"/>
        <v>Модификация</v>
      </c>
      <c r="M8971" s="3">
        <f t="shared" si="711"/>
        <v>0</v>
      </c>
      <c r="N8971" s="3" t="str">
        <f t="shared" si="712"/>
        <v>N</v>
      </c>
      <c r="O8971" t="s">
        <v>28008</v>
      </c>
      <c r="Q8971" t="str">
        <f t="shared" si="708"/>
        <v>COPY bb0883pb01.dat sel\bb0883pb01.dat</v>
      </c>
      <c r="R8971" t="str">
        <f>IF(ISNA(VLOOKUP(B8971,Rendered!$B$1:$C$1000,1,FALSE)),"N","Y")</f>
        <v>N</v>
      </c>
    </row>
    <row r="8972" spans="1:18" hidden="1" x14ac:dyDescent="0.35">
      <c r="A8972" t="s">
        <v>13113</v>
      </c>
      <c r="B8972" t="s">
        <v>13250</v>
      </c>
      <c r="C8972" t="s">
        <v>13251</v>
      </c>
      <c r="D8972" t="s">
        <v>59</v>
      </c>
      <c r="E8972">
        <v>2003</v>
      </c>
      <c r="F8972">
        <v>2022</v>
      </c>
      <c r="J8972">
        <f t="shared" si="709"/>
        <v>0</v>
      </c>
      <c r="K8972" t="str">
        <f>IF(OR(J8972&gt;Ограничения!$B$1,Sheet!G6880&gt;Ограничения!$B$2,Sheet!H6880&gt;Ограничения!$B$2,Sheet!I6880&gt;Ограничения!$B$2,),"Not compatible","Compatible")</f>
        <v>Compatible</v>
      </c>
      <c r="L8972">
        <f t="shared" si="710"/>
        <v>2586</v>
      </c>
      <c r="M8972" s="3">
        <f t="shared" si="711"/>
        <v>0.35820895522388058</v>
      </c>
      <c r="N8972" s="3" t="str">
        <f t="shared" si="712"/>
        <v>Y</v>
      </c>
      <c r="O8972" t="s">
        <v>28008</v>
      </c>
      <c r="Q8972" t="str">
        <f t="shared" si="708"/>
        <v>COPY 2586.dat sel\2586.dat</v>
      </c>
      <c r="R8972" t="str">
        <f>IF(ISNA(VLOOKUP(B8972,Rendered!$B$1:$C$1000,1,FALSE)),"N","Y")</f>
        <v>N</v>
      </c>
    </row>
    <row r="8973" spans="1:18" hidden="1" x14ac:dyDescent="0.35">
      <c r="A8973" t="s">
        <v>13113</v>
      </c>
      <c r="B8973" t="s">
        <v>13252</v>
      </c>
      <c r="C8973" t="s">
        <v>13253</v>
      </c>
      <c r="D8973" t="s">
        <v>13</v>
      </c>
      <c r="E8973">
        <v>2006</v>
      </c>
      <c r="F8973">
        <v>2006</v>
      </c>
      <c r="J8973">
        <f t="shared" si="709"/>
        <v>0</v>
      </c>
      <c r="K8973" t="str">
        <f>IF(OR(J8973&gt;Ограничения!$B$1,Sheet!G6881&gt;Ограничения!$B$2,Sheet!H6881&gt;Ограничения!$B$2,Sheet!I6881&gt;Ограничения!$B$2,),"Not compatible","Compatible")</f>
        <v>Compatible</v>
      </c>
      <c r="L8973" t="str">
        <f t="shared" si="710"/>
        <v>Модификация</v>
      </c>
      <c r="M8973" s="3">
        <f t="shared" si="711"/>
        <v>0</v>
      </c>
      <c r="N8973" s="3" t="str">
        <f t="shared" si="712"/>
        <v>Y</v>
      </c>
      <c r="O8973" t="s">
        <v>28008</v>
      </c>
      <c r="Q8973" t="str">
        <f t="shared" si="708"/>
        <v>COPY 2586px7.dat sel\2586px7.dat</v>
      </c>
      <c r="R8973" t="str">
        <f>IF(ISNA(VLOOKUP(B8973,Rendered!$B$1:$C$1000,1,FALSE)),"N","Y")</f>
        <v>N</v>
      </c>
    </row>
    <row r="8974" spans="1:18" hidden="1" x14ac:dyDescent="0.35">
      <c r="A8974" t="s">
        <v>13113</v>
      </c>
      <c r="B8974" t="s">
        <v>13254</v>
      </c>
      <c r="C8974" t="s">
        <v>13255</v>
      </c>
      <c r="D8974" t="s">
        <v>13</v>
      </c>
      <c r="E8974">
        <v>1997</v>
      </c>
      <c r="F8974">
        <v>1998</v>
      </c>
      <c r="J8974">
        <f t="shared" si="709"/>
        <v>0</v>
      </c>
      <c r="K8974" t="str">
        <f>IF(OR(J8974&gt;Ограничения!$B$1,Sheet!G6882&gt;Ограничения!$B$2,Sheet!H6882&gt;Ограничения!$B$2,Sheet!I6882&gt;Ограничения!$B$2,),"Not compatible","Compatible")</f>
        <v>Compatible</v>
      </c>
      <c r="L8974" t="str">
        <f t="shared" si="710"/>
        <v>Модификация</v>
      </c>
      <c r="M8974" s="3">
        <f t="shared" si="711"/>
        <v>0</v>
      </c>
      <c r="N8974" s="3" t="str">
        <f t="shared" si="712"/>
        <v>N</v>
      </c>
      <c r="O8974" t="s">
        <v>28008</v>
      </c>
      <c r="Q8974" t="str">
        <f t="shared" si="708"/>
        <v>COPY 2586p4f.dat sel\2586p4f.dat</v>
      </c>
      <c r="R8974" t="str">
        <f>IF(ISNA(VLOOKUP(B8974,Rendered!$B$1:$C$1000,1,FALSE)),"N","Y")</f>
        <v>N</v>
      </c>
    </row>
    <row r="8975" spans="1:18" hidden="1" x14ac:dyDescent="0.35">
      <c r="A8975" t="s">
        <v>13113</v>
      </c>
      <c r="B8975" t="s">
        <v>13256</v>
      </c>
      <c r="C8975" t="s">
        <v>13257</v>
      </c>
      <c r="D8975" t="s">
        <v>13</v>
      </c>
      <c r="E8975">
        <v>2005</v>
      </c>
      <c r="F8975">
        <v>2006</v>
      </c>
      <c r="J8975">
        <f t="shared" si="709"/>
        <v>0</v>
      </c>
      <c r="K8975" t="str">
        <f>IF(OR(J8975&gt;Ограничения!$B$1,Sheet!G6883&gt;Ограничения!$B$2,Sheet!H6883&gt;Ограничения!$B$2,Sheet!I6883&gt;Ограничения!$B$2,),"Not compatible","Compatible")</f>
        <v>Compatible</v>
      </c>
      <c r="L8975" t="str">
        <f t="shared" si="710"/>
        <v>Модификация</v>
      </c>
      <c r="M8975" s="3">
        <f t="shared" si="711"/>
        <v>0</v>
      </c>
      <c r="N8975" s="3" t="str">
        <f t="shared" si="712"/>
        <v>N</v>
      </c>
      <c r="O8975" t="s">
        <v>28008</v>
      </c>
      <c r="Q8975" t="str">
        <f t="shared" si="708"/>
        <v>COPY 2586px16.dat sel\2586px16.dat</v>
      </c>
      <c r="R8975" t="str">
        <f>IF(ISNA(VLOOKUP(B8975,Rendered!$B$1:$C$1000,1,FALSE)),"N","Y")</f>
        <v>N</v>
      </c>
    </row>
    <row r="8976" spans="1:18" hidden="1" x14ac:dyDescent="0.35">
      <c r="A8976" t="s">
        <v>13113</v>
      </c>
      <c r="B8976" t="s">
        <v>13258</v>
      </c>
      <c r="C8976" t="s">
        <v>13259</v>
      </c>
      <c r="D8976" t="s">
        <v>13</v>
      </c>
      <c r="E8976">
        <v>2006</v>
      </c>
      <c r="F8976">
        <v>2006</v>
      </c>
      <c r="J8976">
        <f t="shared" si="709"/>
        <v>0</v>
      </c>
      <c r="K8976" t="str">
        <f>IF(OR(J8976&gt;Ограничения!$B$1,Sheet!G6884&gt;Ограничения!$B$2,Sheet!H6884&gt;Ограничения!$B$2,Sheet!I6884&gt;Ограничения!$B$2,),"Not compatible","Compatible")</f>
        <v>Compatible</v>
      </c>
      <c r="L8976" t="str">
        <f t="shared" si="710"/>
        <v>Модификация</v>
      </c>
      <c r="M8976" s="3">
        <f t="shared" si="711"/>
        <v>0</v>
      </c>
      <c r="N8976" s="3" t="str">
        <f t="shared" si="712"/>
        <v>N</v>
      </c>
      <c r="O8976" t="s">
        <v>28008</v>
      </c>
      <c r="Q8976" t="str">
        <f t="shared" si="708"/>
        <v>COPY 2586px18.dat sel\2586px18.dat</v>
      </c>
      <c r="R8976" t="str">
        <f>IF(ISNA(VLOOKUP(B8976,Rendered!$B$1:$C$1000,1,FALSE)),"N","Y")</f>
        <v>N</v>
      </c>
    </row>
    <row r="8977" spans="1:18" hidden="1" x14ac:dyDescent="0.35">
      <c r="A8977" t="s">
        <v>13113</v>
      </c>
      <c r="B8977" t="s">
        <v>13260</v>
      </c>
      <c r="C8977" t="s">
        <v>13261</v>
      </c>
      <c r="D8977" t="s">
        <v>13</v>
      </c>
      <c r="E8977">
        <v>2012</v>
      </c>
      <c r="F8977">
        <v>2012</v>
      </c>
      <c r="J8977">
        <f t="shared" si="709"/>
        <v>0</v>
      </c>
      <c r="K8977" t="str">
        <f>IF(OR(J8977&gt;Ограничения!$B$1,Sheet!G6885&gt;Ограничения!$B$2,Sheet!H6885&gt;Ограничения!$B$2,Sheet!I6885&gt;Ограничения!$B$2,),"Not compatible","Compatible")</f>
        <v>Compatible</v>
      </c>
      <c r="L8977" t="str">
        <f t="shared" si="710"/>
        <v>Модификация</v>
      </c>
      <c r="M8977" s="3">
        <f t="shared" si="711"/>
        <v>0</v>
      </c>
      <c r="N8977" s="3" t="str">
        <f t="shared" si="712"/>
        <v>N</v>
      </c>
      <c r="O8977" t="s">
        <v>28008</v>
      </c>
      <c r="Q8977" t="str">
        <f t="shared" si="708"/>
        <v>COPY 2586pb004.dat sel\2586pb004.dat</v>
      </c>
      <c r="R8977" t="str">
        <f>IF(ISNA(VLOOKUP(B8977,Rendered!$B$1:$C$1000,1,FALSE)),"N","Y")</f>
        <v>N</v>
      </c>
    </row>
    <row r="8978" spans="1:18" hidden="1" x14ac:dyDescent="0.35">
      <c r="A8978" t="s">
        <v>13113</v>
      </c>
      <c r="B8978" t="s">
        <v>13262</v>
      </c>
      <c r="C8978" t="s">
        <v>13263</v>
      </c>
      <c r="D8978" t="s">
        <v>13</v>
      </c>
      <c r="E8978">
        <v>2000</v>
      </c>
      <c r="F8978">
        <v>2002</v>
      </c>
      <c r="J8978">
        <f t="shared" si="709"/>
        <v>0</v>
      </c>
      <c r="K8978" t="str">
        <f>IF(OR(J8978&gt;Ограничения!$B$1,Sheet!G6886&gt;Ограничения!$B$2,Sheet!H6886&gt;Ограничения!$B$2,Sheet!I6886&gt;Ограничения!$B$2,),"Not compatible","Compatible")</f>
        <v>Compatible</v>
      </c>
      <c r="L8978" t="str">
        <f t="shared" si="710"/>
        <v>Модификация</v>
      </c>
      <c r="M8978" s="3">
        <f t="shared" si="711"/>
        <v>0</v>
      </c>
      <c r="N8978" s="3" t="str">
        <f t="shared" si="712"/>
        <v>N</v>
      </c>
      <c r="O8978" t="s">
        <v>28008</v>
      </c>
      <c r="Q8978" t="str">
        <f t="shared" si="708"/>
        <v>COPY 2586p4g.dat sel\2586p4g.dat</v>
      </c>
      <c r="R8978" t="str">
        <f>IF(ISNA(VLOOKUP(B8978,Rendered!$B$1:$C$1000,1,FALSE)),"N","Y")</f>
        <v>N</v>
      </c>
    </row>
    <row r="8979" spans="1:18" hidden="1" x14ac:dyDescent="0.35">
      <c r="A8979" t="s">
        <v>13113</v>
      </c>
      <c r="B8979" t="s">
        <v>13264</v>
      </c>
      <c r="C8979" t="s">
        <v>13265</v>
      </c>
      <c r="D8979" t="s">
        <v>13</v>
      </c>
      <c r="E8979">
        <v>2006</v>
      </c>
      <c r="F8979">
        <v>2006</v>
      </c>
      <c r="J8979">
        <f t="shared" si="709"/>
        <v>0</v>
      </c>
      <c r="K8979" t="str">
        <f>IF(OR(J8979&gt;Ограничения!$B$1,Sheet!G6887&gt;Ограничения!$B$2,Sheet!H6887&gt;Ограничения!$B$2,Sheet!I6887&gt;Ограничения!$B$2,),"Not compatible","Compatible")</f>
        <v>Compatible</v>
      </c>
      <c r="L8979" t="str">
        <f t="shared" si="710"/>
        <v>Модификация</v>
      </c>
      <c r="M8979" s="3">
        <f t="shared" si="711"/>
        <v>0</v>
      </c>
      <c r="N8979" s="3" t="str">
        <f t="shared" si="712"/>
        <v>N</v>
      </c>
      <c r="O8979" t="s">
        <v>28008</v>
      </c>
      <c r="Q8979" t="str">
        <f t="shared" si="708"/>
        <v>COPY 2586pb001.dat sel\2586pb001.dat</v>
      </c>
      <c r="R8979" t="str">
        <f>IF(ISNA(VLOOKUP(B8979,Rendered!$B$1:$C$1000,1,FALSE)),"N","Y")</f>
        <v>N</v>
      </c>
    </row>
    <row r="8980" spans="1:18" hidden="1" x14ac:dyDescent="0.35">
      <c r="A8980" t="s">
        <v>13113</v>
      </c>
      <c r="B8980" t="s">
        <v>13266</v>
      </c>
      <c r="C8980" t="s">
        <v>13267</v>
      </c>
      <c r="D8980" t="s">
        <v>13</v>
      </c>
      <c r="E8980">
        <v>2000</v>
      </c>
      <c r="F8980">
        <v>2000</v>
      </c>
      <c r="J8980">
        <f t="shared" si="709"/>
        <v>0</v>
      </c>
      <c r="K8980" t="str">
        <f>IF(OR(J8980&gt;Ограничения!$B$1,Sheet!G6888&gt;Ограничения!$B$2,Sheet!H6888&gt;Ограничения!$B$2,Sheet!I6888&gt;Ограничения!$B$2,),"Not compatible","Compatible")</f>
        <v>Compatible</v>
      </c>
      <c r="L8980" t="str">
        <f t="shared" si="710"/>
        <v>Модификация</v>
      </c>
      <c r="M8980" s="3">
        <f t="shared" si="711"/>
        <v>0</v>
      </c>
      <c r="N8980" s="3" t="str">
        <f t="shared" si="712"/>
        <v>N</v>
      </c>
      <c r="O8980" t="s">
        <v>28008</v>
      </c>
      <c r="Q8980" t="str">
        <f t="shared" si="708"/>
        <v>COPY 2586px5.dat sel\2586px5.dat</v>
      </c>
      <c r="R8980" t="str">
        <f>IF(ISNA(VLOOKUP(B8980,Rendered!$B$1:$C$1000,1,FALSE)),"N","Y")</f>
        <v>N</v>
      </c>
    </row>
    <row r="8981" spans="1:18" hidden="1" x14ac:dyDescent="0.35">
      <c r="A8981" t="s">
        <v>13113</v>
      </c>
      <c r="B8981" t="s">
        <v>13268</v>
      </c>
      <c r="C8981" t="s">
        <v>13269</v>
      </c>
      <c r="D8981" t="s">
        <v>13</v>
      </c>
      <c r="E8981">
        <v>2013</v>
      </c>
      <c r="F8981">
        <v>2013</v>
      </c>
      <c r="J8981">
        <f t="shared" si="709"/>
        <v>0</v>
      </c>
      <c r="K8981" t="str">
        <f>IF(OR(J8981&gt;Ограничения!$B$1,Sheet!G6889&gt;Ограничения!$B$2,Sheet!H6889&gt;Ограничения!$B$2,Sheet!I6889&gt;Ограничения!$B$2,),"Not compatible","Compatible")</f>
        <v>Compatible</v>
      </c>
      <c r="L8981" t="str">
        <f t="shared" si="710"/>
        <v>Модификация</v>
      </c>
      <c r="M8981" s="3">
        <f t="shared" si="711"/>
        <v>0</v>
      </c>
      <c r="N8981" s="3" t="str">
        <f t="shared" si="712"/>
        <v>N</v>
      </c>
      <c r="O8981" t="s">
        <v>28008</v>
      </c>
      <c r="Q8981" t="str">
        <f t="shared" si="708"/>
        <v>COPY 2586pb008.dat sel\2586pb008.dat</v>
      </c>
      <c r="R8981" t="str">
        <f>IF(ISNA(VLOOKUP(B8981,Rendered!$B$1:$C$1000,1,FALSE)),"N","Y")</f>
        <v>N</v>
      </c>
    </row>
    <row r="8982" spans="1:18" hidden="1" x14ac:dyDescent="0.35">
      <c r="A8982" t="s">
        <v>13113</v>
      </c>
      <c r="B8982" t="s">
        <v>13270</v>
      </c>
      <c r="C8982" t="s">
        <v>13271</v>
      </c>
      <c r="D8982" t="s">
        <v>13</v>
      </c>
      <c r="E8982">
        <v>1992</v>
      </c>
      <c r="F8982">
        <v>1995</v>
      </c>
      <c r="J8982">
        <f t="shared" si="709"/>
        <v>0</v>
      </c>
      <c r="K8982" t="str">
        <f>IF(OR(J8982&gt;Ограничения!$B$1,Sheet!G6890&gt;Ограничения!$B$2,Sheet!H6890&gt;Ограничения!$B$2,Sheet!I6890&gt;Ограничения!$B$2,),"Not compatible","Compatible")</f>
        <v>Compatible</v>
      </c>
      <c r="L8982" t="str">
        <f t="shared" si="710"/>
        <v>Модификация</v>
      </c>
      <c r="M8982" s="3">
        <f t="shared" si="711"/>
        <v>0</v>
      </c>
      <c r="N8982" s="3" t="str">
        <f t="shared" si="712"/>
        <v>N</v>
      </c>
      <c r="O8982" t="s">
        <v>28008</v>
      </c>
      <c r="Q8982" t="str">
        <f t="shared" si="708"/>
        <v>COPY 2586p4c.dat sel\2586p4c.dat</v>
      </c>
      <c r="R8982" t="str">
        <f>IF(ISNA(VLOOKUP(B8982,Rendered!$B$1:$C$1000,1,FALSE)),"N","Y")</f>
        <v>N</v>
      </c>
    </row>
    <row r="8983" spans="1:18" hidden="1" x14ac:dyDescent="0.35">
      <c r="A8983" t="s">
        <v>13113</v>
      </c>
      <c r="B8983" t="s">
        <v>13272</v>
      </c>
      <c r="C8983" t="s">
        <v>13273</v>
      </c>
      <c r="D8983" t="s">
        <v>13</v>
      </c>
      <c r="E8983">
        <v>2011</v>
      </c>
      <c r="F8983">
        <v>2012</v>
      </c>
      <c r="J8983">
        <f t="shared" si="709"/>
        <v>0</v>
      </c>
      <c r="K8983" t="str">
        <f>IF(OR(J8983&gt;Ограничения!$B$1,Sheet!G6891&gt;Ограничения!$B$2,Sheet!H6891&gt;Ограничения!$B$2,Sheet!I6891&gt;Ограничения!$B$2,),"Not compatible","Compatible")</f>
        <v>Compatible</v>
      </c>
      <c r="L8983" t="str">
        <f t="shared" si="710"/>
        <v>Модификация</v>
      </c>
      <c r="M8983" s="3">
        <f t="shared" si="711"/>
        <v>0</v>
      </c>
      <c r="N8983" s="3" t="str">
        <f t="shared" si="712"/>
        <v>N</v>
      </c>
      <c r="O8983" t="s">
        <v>28008</v>
      </c>
      <c r="Q8983" t="str">
        <f t="shared" si="708"/>
        <v>COPY 2586p4k.dat sel\2586p4k.dat</v>
      </c>
      <c r="R8983" t="str">
        <f>IF(ISNA(VLOOKUP(B8983,Rendered!$B$1:$C$1000,1,FALSE)),"N","Y")</f>
        <v>N</v>
      </c>
    </row>
    <row r="8984" spans="1:18" hidden="1" x14ac:dyDescent="0.35">
      <c r="A8984" t="s">
        <v>13113</v>
      </c>
      <c r="B8984" t="s">
        <v>13274</v>
      </c>
      <c r="C8984" t="s">
        <v>13275</v>
      </c>
      <c r="D8984" t="s">
        <v>13</v>
      </c>
      <c r="E8984">
        <v>1997</v>
      </c>
      <c r="F8984">
        <v>2002</v>
      </c>
      <c r="J8984">
        <f t="shared" si="709"/>
        <v>0</v>
      </c>
      <c r="K8984" t="str">
        <f>IF(OR(J8984&gt;Ограничения!$B$1,Sheet!G6892&gt;Ограничения!$B$2,Sheet!H6892&gt;Ограничения!$B$2,Sheet!I6892&gt;Ограничения!$B$2,),"Not compatible","Compatible")</f>
        <v>Compatible</v>
      </c>
      <c r="L8984" t="str">
        <f t="shared" si="710"/>
        <v>Модификация</v>
      </c>
      <c r="M8984" s="3">
        <f t="shared" si="711"/>
        <v>0</v>
      </c>
      <c r="N8984" s="3" t="str">
        <f t="shared" si="712"/>
        <v>N</v>
      </c>
      <c r="O8984" t="s">
        <v>28008</v>
      </c>
      <c r="Q8984" t="str">
        <f t="shared" si="708"/>
        <v>COPY 2586pw1.dat sel\2586pw1.dat</v>
      </c>
      <c r="R8984" t="str">
        <f>IF(ISNA(VLOOKUP(B8984,Rendered!$B$1:$C$1000,1,FALSE)),"N","Y")</f>
        <v>N</v>
      </c>
    </row>
    <row r="8985" spans="1:18" hidden="1" x14ac:dyDescent="0.35">
      <c r="A8985" t="s">
        <v>13113</v>
      </c>
      <c r="B8985" t="s">
        <v>13276</v>
      </c>
      <c r="C8985" t="s">
        <v>13277</v>
      </c>
      <c r="D8985" t="s">
        <v>13</v>
      </c>
      <c r="E8985">
        <v>1997</v>
      </c>
      <c r="F8985">
        <v>2002</v>
      </c>
      <c r="J8985">
        <f t="shared" si="709"/>
        <v>0</v>
      </c>
      <c r="K8985" t="str">
        <f>IF(OR(J8985&gt;Ограничения!$B$1,Sheet!G6893&gt;Ограничения!$B$2,Sheet!H6893&gt;Ограничения!$B$2,Sheet!I6893&gt;Ограничения!$B$2,),"Not compatible","Compatible")</f>
        <v>Compatible</v>
      </c>
      <c r="L8985" t="str">
        <f t="shared" si="710"/>
        <v>Модификация</v>
      </c>
      <c r="M8985" s="3">
        <f t="shared" si="711"/>
        <v>0</v>
      </c>
      <c r="N8985" s="3" t="str">
        <f t="shared" si="712"/>
        <v>N</v>
      </c>
      <c r="O8985" t="s">
        <v>28008</v>
      </c>
      <c r="Q8985" t="str">
        <f t="shared" si="708"/>
        <v>COPY 2586px3.dat sel\2586px3.dat</v>
      </c>
      <c r="R8985" t="str">
        <f>IF(ISNA(VLOOKUP(B8985,Rendered!$B$1:$C$1000,1,FALSE)),"N","Y")</f>
        <v>N</v>
      </c>
    </row>
    <row r="8986" spans="1:18" hidden="1" x14ac:dyDescent="0.35">
      <c r="A8986" t="s">
        <v>13113</v>
      </c>
      <c r="B8986" t="s">
        <v>13278</v>
      </c>
      <c r="C8986" t="s">
        <v>13279</v>
      </c>
      <c r="D8986" t="s">
        <v>13</v>
      </c>
      <c r="E8986">
        <v>2003</v>
      </c>
      <c r="F8986">
        <v>2003</v>
      </c>
      <c r="J8986">
        <f t="shared" si="709"/>
        <v>0</v>
      </c>
      <c r="K8986" t="str">
        <f>IF(OR(J8986&gt;Ограничения!$B$1,Sheet!G6894&gt;Ограничения!$B$2,Sheet!H6894&gt;Ограничения!$B$2,Sheet!I6894&gt;Ограничения!$B$2,),"Not compatible","Compatible")</f>
        <v>Compatible</v>
      </c>
      <c r="L8986" t="str">
        <f t="shared" si="710"/>
        <v>Модификация</v>
      </c>
      <c r="M8986" s="3">
        <f t="shared" si="711"/>
        <v>0</v>
      </c>
      <c r="N8986" s="3" t="str">
        <f t="shared" si="712"/>
        <v>N</v>
      </c>
      <c r="O8986" t="s">
        <v>28008</v>
      </c>
      <c r="Q8986" t="str">
        <f t="shared" si="708"/>
        <v>COPY 2586px12.dat sel\2586px12.dat</v>
      </c>
      <c r="R8986" t="str">
        <f>IF(ISNA(VLOOKUP(B8986,Rendered!$B$1:$C$1000,1,FALSE)),"N","Y")</f>
        <v>N</v>
      </c>
    </row>
    <row r="8987" spans="1:18" hidden="1" x14ac:dyDescent="0.35">
      <c r="A8987" t="s">
        <v>13113</v>
      </c>
      <c r="B8987" t="s">
        <v>13280</v>
      </c>
      <c r="C8987" t="s">
        <v>13281</v>
      </c>
      <c r="D8987" t="s">
        <v>13</v>
      </c>
      <c r="E8987">
        <v>2007</v>
      </c>
      <c r="F8987">
        <v>2009</v>
      </c>
      <c r="J8987">
        <f t="shared" si="709"/>
        <v>0</v>
      </c>
      <c r="K8987" t="str">
        <f>IF(OR(J8987&gt;Ограничения!$B$1,Sheet!G6895&gt;Ограничения!$B$2,Sheet!H6895&gt;Ограничения!$B$2,Sheet!I6895&gt;Ограничения!$B$2,),"Not compatible","Compatible")</f>
        <v>Compatible</v>
      </c>
      <c r="L8987" t="str">
        <f t="shared" si="710"/>
        <v>Модификация</v>
      </c>
      <c r="M8987" s="3">
        <f t="shared" si="711"/>
        <v>0</v>
      </c>
      <c r="N8987" s="3" t="str">
        <f t="shared" si="712"/>
        <v>N</v>
      </c>
      <c r="O8987" t="s">
        <v>28008</v>
      </c>
      <c r="Q8987" t="str">
        <f t="shared" si="708"/>
        <v>COPY 2586px14.dat sel\2586px14.dat</v>
      </c>
      <c r="R8987" t="str">
        <f>IF(ISNA(VLOOKUP(B8987,Rendered!$B$1:$C$1000,1,FALSE)),"N","Y")</f>
        <v>N</v>
      </c>
    </row>
    <row r="8988" spans="1:18" hidden="1" x14ac:dyDescent="0.35">
      <c r="A8988" t="s">
        <v>13113</v>
      </c>
      <c r="B8988" t="s">
        <v>13282</v>
      </c>
      <c r="C8988" t="s">
        <v>13283</v>
      </c>
      <c r="D8988" t="s">
        <v>13</v>
      </c>
      <c r="E8988">
        <v>2010</v>
      </c>
      <c r="F8988">
        <v>2012</v>
      </c>
      <c r="J8988">
        <f t="shared" si="709"/>
        <v>0</v>
      </c>
      <c r="K8988" t="str">
        <f>IF(OR(J8988&gt;Ограничения!$B$1,Sheet!G6896&gt;Ограничения!$B$2,Sheet!H6896&gt;Ограничения!$B$2,Sheet!I6896&gt;Ограничения!$B$2,),"Not compatible","Compatible")</f>
        <v>Compatible</v>
      </c>
      <c r="L8988" t="str">
        <f t="shared" si="710"/>
        <v>Модификация</v>
      </c>
      <c r="M8988" s="3">
        <f t="shared" si="711"/>
        <v>0</v>
      </c>
      <c r="N8988" s="3" t="str">
        <f t="shared" si="712"/>
        <v>N</v>
      </c>
      <c r="O8988" t="s">
        <v>28008</v>
      </c>
      <c r="Q8988" t="str">
        <f t="shared" si="708"/>
        <v>COPY 2586px19.dat sel\2586px19.dat</v>
      </c>
      <c r="R8988" t="str">
        <f>IF(ISNA(VLOOKUP(B8988,Rendered!$B$1:$C$1000,1,FALSE)),"N","Y")</f>
        <v>N</v>
      </c>
    </row>
    <row r="8989" spans="1:18" hidden="1" x14ac:dyDescent="0.35">
      <c r="A8989" t="s">
        <v>13113</v>
      </c>
      <c r="B8989" t="s">
        <v>13284</v>
      </c>
      <c r="C8989" t="s">
        <v>13285</v>
      </c>
      <c r="D8989" t="s">
        <v>13</v>
      </c>
      <c r="E8989">
        <v>1993</v>
      </c>
      <c r="F8989">
        <v>1996</v>
      </c>
      <c r="J8989">
        <f t="shared" si="709"/>
        <v>0</v>
      </c>
      <c r="K8989" t="str">
        <f>IF(OR(J8989&gt;Ограничения!$B$1,Sheet!G6897&gt;Ограничения!$B$2,Sheet!H6897&gt;Ограничения!$B$2,Sheet!I6897&gt;Ограничения!$B$2,),"Not compatible","Compatible")</f>
        <v>Compatible</v>
      </c>
      <c r="L8989" t="str">
        <f t="shared" si="710"/>
        <v>Модификация</v>
      </c>
      <c r="M8989" s="3">
        <f t="shared" si="711"/>
        <v>0</v>
      </c>
      <c r="N8989" s="3" t="str">
        <f t="shared" si="712"/>
        <v>N</v>
      </c>
      <c r="O8989" t="s">
        <v>28008</v>
      </c>
      <c r="Q8989" t="str">
        <f t="shared" si="708"/>
        <v>COPY 2586p4b.dat sel\2586p4b.dat</v>
      </c>
      <c r="R8989" t="str">
        <f>IF(ISNA(VLOOKUP(B8989,Rendered!$B$1:$C$1000,1,FALSE)),"N","Y")</f>
        <v>N</v>
      </c>
    </row>
    <row r="8990" spans="1:18" hidden="1" x14ac:dyDescent="0.35">
      <c r="A8990" t="s">
        <v>13113</v>
      </c>
      <c r="B8990" t="s">
        <v>13286</v>
      </c>
      <c r="C8990" t="s">
        <v>13287</v>
      </c>
      <c r="D8990" t="s">
        <v>27</v>
      </c>
      <c r="E8990">
        <v>2001</v>
      </c>
      <c r="F8990">
        <v>2004</v>
      </c>
      <c r="J8990">
        <f t="shared" si="709"/>
        <v>0</v>
      </c>
      <c r="K8990" t="str">
        <f>IF(OR(J8990&gt;Ограничения!$B$1,Sheet!G6898&gt;Ограничения!$B$2,Sheet!H6898&gt;Ограничения!$B$2,Sheet!I6898&gt;Ограничения!$B$2,),"Not compatible","Compatible")</f>
        <v>Compatible</v>
      </c>
      <c r="L8990" t="str">
        <f t="shared" si="710"/>
        <v>Модификация</v>
      </c>
      <c r="M8990" s="3">
        <f t="shared" si="711"/>
        <v>0</v>
      </c>
      <c r="N8990" s="3" t="str">
        <f t="shared" si="712"/>
        <v>N</v>
      </c>
      <c r="O8990" t="s">
        <v>28008</v>
      </c>
      <c r="Q8990" t="str">
        <f t="shared" si="708"/>
        <v>COPY 2586ph1.dat sel\2586ph1.dat</v>
      </c>
      <c r="R8990" t="str">
        <f>IF(ISNA(VLOOKUP(B8990,Rendered!$B$1:$C$1000,1,FALSE)),"N","Y")</f>
        <v>N</v>
      </c>
    </row>
    <row r="8991" spans="1:18" hidden="1" x14ac:dyDescent="0.35">
      <c r="A8991" t="s">
        <v>13113</v>
      </c>
      <c r="B8991" t="s">
        <v>13288</v>
      </c>
      <c r="C8991" t="s">
        <v>13289</v>
      </c>
      <c r="D8991" t="s">
        <v>13</v>
      </c>
      <c r="E8991">
        <v>2007</v>
      </c>
      <c r="F8991">
        <v>2007</v>
      </c>
      <c r="J8991">
        <f t="shared" si="709"/>
        <v>0</v>
      </c>
      <c r="K8991" t="str">
        <f>IF(OR(J8991&gt;Ограничения!$B$1,Sheet!G6899&gt;Ограничения!$B$2,Sheet!H6899&gt;Ограничения!$B$2,Sheet!I6899&gt;Ограничения!$B$2,),"Not compatible","Compatible")</f>
        <v>Compatible</v>
      </c>
      <c r="L8991" t="str">
        <f t="shared" si="710"/>
        <v>Модификация</v>
      </c>
      <c r="M8991" s="3">
        <f t="shared" si="711"/>
        <v>0</v>
      </c>
      <c r="N8991" s="3" t="str">
        <f t="shared" si="712"/>
        <v>N</v>
      </c>
      <c r="O8991" t="s">
        <v>28008</v>
      </c>
      <c r="Q8991" t="str">
        <f t="shared" si="708"/>
        <v>COPY 2586pb002.dat sel\2586pb002.dat</v>
      </c>
      <c r="R8991" t="str">
        <f>IF(ISNA(VLOOKUP(B8991,Rendered!$B$1:$C$1000,1,FALSE)),"N","Y")</f>
        <v>N</v>
      </c>
    </row>
    <row r="8992" spans="1:18" hidden="1" x14ac:dyDescent="0.35">
      <c r="A8992" t="s">
        <v>13113</v>
      </c>
      <c r="B8992" t="s">
        <v>13290</v>
      </c>
      <c r="C8992" t="s">
        <v>13291</v>
      </c>
      <c r="D8992" t="s">
        <v>13</v>
      </c>
      <c r="E8992">
        <v>2002</v>
      </c>
      <c r="F8992">
        <v>2003</v>
      </c>
      <c r="J8992">
        <f t="shared" si="709"/>
        <v>0</v>
      </c>
      <c r="K8992" t="str">
        <f>IF(OR(J8992&gt;Ограничения!$B$1,Sheet!G6900&gt;Ограничения!$B$2,Sheet!H6900&gt;Ограничения!$B$2,Sheet!I6900&gt;Ограничения!$B$2,),"Not compatible","Compatible")</f>
        <v>Compatible</v>
      </c>
      <c r="L8992" t="str">
        <f t="shared" si="710"/>
        <v>Модификация</v>
      </c>
      <c r="M8992" s="3">
        <f t="shared" si="711"/>
        <v>0</v>
      </c>
      <c r="N8992" s="3" t="str">
        <f t="shared" si="712"/>
        <v>N</v>
      </c>
      <c r="O8992" t="s">
        <v>28008</v>
      </c>
      <c r="Q8992" t="str">
        <f t="shared" si="708"/>
        <v>COPY 2586px13.dat sel\2586px13.dat</v>
      </c>
      <c r="R8992" t="str">
        <f>IF(ISNA(VLOOKUP(B8992,Rendered!$B$1:$C$1000,1,FALSE)),"N","Y")</f>
        <v>N</v>
      </c>
    </row>
    <row r="8993" spans="1:18" hidden="1" x14ac:dyDescent="0.35">
      <c r="A8993" t="s">
        <v>13113</v>
      </c>
      <c r="B8993" t="s">
        <v>13292</v>
      </c>
      <c r="C8993" t="s">
        <v>13293</v>
      </c>
      <c r="D8993" t="s">
        <v>13</v>
      </c>
      <c r="E8993">
        <v>2002</v>
      </c>
      <c r="F8993">
        <v>2002</v>
      </c>
      <c r="J8993">
        <f t="shared" si="709"/>
        <v>0</v>
      </c>
      <c r="K8993" t="str">
        <f>IF(OR(J8993&gt;Ограничения!$B$1,Sheet!G6901&gt;Ограничения!$B$2,Sheet!H6901&gt;Ограничения!$B$2,Sheet!I6901&gt;Ограничения!$B$2,),"Not compatible","Compatible")</f>
        <v>Compatible</v>
      </c>
      <c r="L8993" t="str">
        <f t="shared" si="710"/>
        <v>Модификация</v>
      </c>
      <c r="M8993" s="3">
        <f t="shared" si="711"/>
        <v>0</v>
      </c>
      <c r="N8993" s="3" t="str">
        <f t="shared" si="712"/>
        <v>N</v>
      </c>
      <c r="O8993" t="s">
        <v>28008</v>
      </c>
      <c r="Q8993" t="str">
        <f t="shared" si="708"/>
        <v>COPY 2586ph2.dat sel\2586ph2.dat</v>
      </c>
      <c r="R8993" t="str">
        <f>IF(ISNA(VLOOKUP(B8993,Rendered!$B$1:$C$1000,1,FALSE)),"N","Y")</f>
        <v>N</v>
      </c>
    </row>
    <row r="8994" spans="1:18" hidden="1" x14ac:dyDescent="0.35">
      <c r="A8994" t="s">
        <v>13113</v>
      </c>
      <c r="B8994" t="s">
        <v>13294</v>
      </c>
      <c r="C8994" t="s">
        <v>13295</v>
      </c>
      <c r="D8994" t="s">
        <v>13</v>
      </c>
      <c r="E8994">
        <v>1994</v>
      </c>
      <c r="F8994">
        <v>2001</v>
      </c>
      <c r="J8994">
        <f t="shared" si="709"/>
        <v>0</v>
      </c>
      <c r="K8994" t="str">
        <f>IF(OR(J8994&gt;Ограничения!$B$1,Sheet!G6902&gt;Ограничения!$B$2,Sheet!H6902&gt;Ограничения!$B$2,Sheet!I6902&gt;Ограничения!$B$2,),"Not compatible","Compatible")</f>
        <v>Compatible</v>
      </c>
      <c r="L8994" t="str">
        <f t="shared" si="710"/>
        <v>Модификация</v>
      </c>
      <c r="M8994" s="3">
        <f t="shared" si="711"/>
        <v>0</v>
      </c>
      <c r="N8994" s="3" t="str">
        <f t="shared" si="712"/>
        <v>N</v>
      </c>
      <c r="O8994" t="s">
        <v>28008</v>
      </c>
      <c r="Q8994" t="str">
        <f t="shared" si="708"/>
        <v>COPY 2586px10.dat sel\2586px10.dat</v>
      </c>
      <c r="R8994" t="str">
        <f>IF(ISNA(VLOOKUP(B8994,Rendered!$B$1:$C$1000,1,FALSE)),"N","Y")</f>
        <v>N</v>
      </c>
    </row>
    <row r="8995" spans="1:18" hidden="1" x14ac:dyDescent="0.35">
      <c r="A8995" t="s">
        <v>13113</v>
      </c>
      <c r="B8995" t="s">
        <v>13296</v>
      </c>
      <c r="C8995" t="s">
        <v>13297</v>
      </c>
      <c r="D8995" t="s">
        <v>13</v>
      </c>
      <c r="E8995">
        <v>2013</v>
      </c>
      <c r="F8995">
        <v>2014</v>
      </c>
      <c r="J8995">
        <f t="shared" si="709"/>
        <v>0</v>
      </c>
      <c r="K8995" t="str">
        <f>IF(OR(J8995&gt;Ограничения!$B$1,Sheet!G6903&gt;Ограничения!$B$2,Sheet!H6903&gt;Ограничения!$B$2,Sheet!I6903&gt;Ограничения!$B$2,),"Not compatible","Compatible")</f>
        <v>Compatible</v>
      </c>
      <c r="L8995" t="str">
        <f t="shared" si="710"/>
        <v>Модификация</v>
      </c>
      <c r="M8995" s="3">
        <f t="shared" si="711"/>
        <v>0</v>
      </c>
      <c r="N8995" s="3" t="str">
        <f t="shared" si="712"/>
        <v>N</v>
      </c>
      <c r="O8995" t="s">
        <v>28008</v>
      </c>
      <c r="Q8995" t="str">
        <f t="shared" si="708"/>
        <v>COPY 2586pb006.dat sel\2586pb006.dat</v>
      </c>
      <c r="R8995" t="str">
        <f>IF(ISNA(VLOOKUP(B8995,Rendered!$B$1:$C$1000,1,FALSE)),"N","Y")</f>
        <v>N</v>
      </c>
    </row>
    <row r="8996" spans="1:18" hidden="1" x14ac:dyDescent="0.35">
      <c r="A8996" t="s">
        <v>13113</v>
      </c>
      <c r="B8996" t="s">
        <v>13298</v>
      </c>
      <c r="C8996" t="s">
        <v>13299</v>
      </c>
      <c r="D8996" t="s">
        <v>13</v>
      </c>
      <c r="E8996">
        <v>1995</v>
      </c>
      <c r="F8996">
        <v>1998</v>
      </c>
      <c r="J8996">
        <f t="shared" si="709"/>
        <v>0</v>
      </c>
      <c r="K8996" t="str">
        <f>IF(OR(J8996&gt;Ограничения!$B$1,Sheet!G6904&gt;Ограничения!$B$2,Sheet!H6904&gt;Ограничения!$B$2,Sheet!I6904&gt;Ограничения!$B$2,),"Not compatible","Compatible")</f>
        <v>Compatible</v>
      </c>
      <c r="L8996" t="str">
        <f t="shared" si="710"/>
        <v>Модификация</v>
      </c>
      <c r="M8996" s="3">
        <f t="shared" si="711"/>
        <v>0</v>
      </c>
      <c r="N8996" s="3" t="str">
        <f t="shared" si="712"/>
        <v>N</v>
      </c>
      <c r="O8996" t="s">
        <v>28008</v>
      </c>
      <c r="Q8996" t="str">
        <f t="shared" si="708"/>
        <v>COPY 2586p4d.dat sel\2586p4d.dat</v>
      </c>
      <c r="R8996" t="str">
        <f>IF(ISNA(VLOOKUP(B8996,Rendered!$B$1:$C$1000,1,FALSE)),"N","Y")</f>
        <v>N</v>
      </c>
    </row>
    <row r="8997" spans="1:18" hidden="1" x14ac:dyDescent="0.35">
      <c r="A8997" t="s">
        <v>13113</v>
      </c>
      <c r="B8997" t="s">
        <v>13300</v>
      </c>
      <c r="C8997" t="s">
        <v>13301</v>
      </c>
      <c r="D8997" t="s">
        <v>13</v>
      </c>
      <c r="E8997">
        <v>2013</v>
      </c>
      <c r="F8997">
        <v>2014</v>
      </c>
      <c r="J8997">
        <f t="shared" si="709"/>
        <v>0</v>
      </c>
      <c r="K8997" t="str">
        <f>IF(OR(J8997&gt;Ограничения!$B$1,Sheet!G6905&gt;Ограничения!$B$2,Sheet!H6905&gt;Ограничения!$B$2,Sheet!I6905&gt;Ограничения!$B$2,),"Not compatible","Compatible")</f>
        <v>Compatible</v>
      </c>
      <c r="L8997" t="str">
        <f t="shared" si="710"/>
        <v>Модификация</v>
      </c>
      <c r="M8997" s="3">
        <f t="shared" si="711"/>
        <v>0</v>
      </c>
      <c r="N8997" s="3" t="str">
        <f t="shared" si="712"/>
        <v>N</v>
      </c>
      <c r="O8997" t="s">
        <v>28008</v>
      </c>
      <c r="Q8997" t="str">
        <f t="shared" si="708"/>
        <v>COPY 2586pb007.dat sel\2586pb007.dat</v>
      </c>
      <c r="R8997" t="str">
        <f>IF(ISNA(VLOOKUP(B8997,Rendered!$B$1:$C$1000,1,FALSE)),"N","Y")</f>
        <v>N</v>
      </c>
    </row>
    <row r="8998" spans="1:18" hidden="1" x14ac:dyDescent="0.35">
      <c r="A8998" t="s">
        <v>13113</v>
      </c>
      <c r="B8998" t="s">
        <v>13302</v>
      </c>
      <c r="C8998" t="s">
        <v>13303</v>
      </c>
      <c r="D8998" t="s">
        <v>13</v>
      </c>
      <c r="E8998">
        <v>2007</v>
      </c>
      <c r="F8998">
        <v>2008</v>
      </c>
      <c r="J8998">
        <f t="shared" si="709"/>
        <v>0</v>
      </c>
      <c r="K8998" t="str">
        <f>IF(OR(J8998&gt;Ограничения!$B$1,Sheet!G6906&gt;Ограничения!$B$2,Sheet!H6906&gt;Ограничения!$B$2,Sheet!I6906&gt;Ограничения!$B$2,),"Not compatible","Compatible")</f>
        <v>Compatible</v>
      </c>
      <c r="L8998" t="str">
        <f t="shared" si="710"/>
        <v>Модификация</v>
      </c>
      <c r="M8998" s="3">
        <f t="shared" si="711"/>
        <v>0</v>
      </c>
      <c r="N8998" s="3" t="str">
        <f t="shared" si="712"/>
        <v>N</v>
      </c>
      <c r="O8998" t="s">
        <v>28008</v>
      </c>
      <c r="Q8998" t="str">
        <f t="shared" si="708"/>
        <v>COPY 2586px17.dat sel\2586px17.dat</v>
      </c>
      <c r="R8998" t="str">
        <f>IF(ISNA(VLOOKUP(B8998,Rendered!$B$1:$C$1000,1,FALSE)),"N","Y")</f>
        <v>N</v>
      </c>
    </row>
    <row r="8999" spans="1:18" hidden="1" x14ac:dyDescent="0.35">
      <c r="A8999" t="s">
        <v>13113</v>
      </c>
      <c r="B8999" t="s">
        <v>13304</v>
      </c>
      <c r="C8999" t="s">
        <v>13305</v>
      </c>
      <c r="D8999" t="s">
        <v>13</v>
      </c>
      <c r="E8999">
        <v>2011</v>
      </c>
      <c r="F8999">
        <v>2012</v>
      </c>
      <c r="J8999">
        <f t="shared" si="709"/>
        <v>0</v>
      </c>
      <c r="K8999" t="str">
        <f>IF(OR(J8999&gt;Ограничения!$B$1,Sheet!G6907&gt;Ограничения!$B$2,Sheet!H6907&gt;Ограничения!$B$2,Sheet!I6907&gt;Ограничения!$B$2,),"Not compatible","Compatible")</f>
        <v>Compatible</v>
      </c>
      <c r="L8999" t="str">
        <f t="shared" si="710"/>
        <v>Модификация</v>
      </c>
      <c r="M8999" s="3">
        <f t="shared" si="711"/>
        <v>0</v>
      </c>
      <c r="N8999" s="3" t="str">
        <f t="shared" si="712"/>
        <v>N</v>
      </c>
      <c r="O8999" t="s">
        <v>28008</v>
      </c>
      <c r="Q8999" t="str">
        <f t="shared" si="708"/>
        <v>COPY 2586pb003.dat sel\2586pb003.dat</v>
      </c>
      <c r="R8999" t="str">
        <f>IF(ISNA(VLOOKUP(B8999,Rendered!$B$1:$C$1000,1,FALSE)),"N","Y")</f>
        <v>N</v>
      </c>
    </row>
    <row r="9000" spans="1:18" hidden="1" x14ac:dyDescent="0.35">
      <c r="A9000" t="s">
        <v>13113</v>
      </c>
      <c r="B9000" t="s">
        <v>13306</v>
      </c>
      <c r="C9000" t="s">
        <v>13307</v>
      </c>
      <c r="D9000" t="s">
        <v>13</v>
      </c>
      <c r="E9000">
        <v>2000</v>
      </c>
      <c r="F9000">
        <v>2001</v>
      </c>
      <c r="J9000">
        <f t="shared" si="709"/>
        <v>0</v>
      </c>
      <c r="K9000" t="str">
        <f>IF(OR(J9000&gt;Ограничения!$B$1,Sheet!G6908&gt;Ограничения!$B$2,Sheet!H6908&gt;Ограничения!$B$2,Sheet!I6908&gt;Ограничения!$B$2,),"Not compatible","Compatible")</f>
        <v>Compatible</v>
      </c>
      <c r="L9000" t="str">
        <f t="shared" si="710"/>
        <v>Модификация</v>
      </c>
      <c r="M9000" s="3">
        <f t="shared" si="711"/>
        <v>0</v>
      </c>
      <c r="N9000" s="3" t="str">
        <f t="shared" si="712"/>
        <v>N</v>
      </c>
      <c r="O9000" t="s">
        <v>28008</v>
      </c>
      <c r="Q9000" t="str">
        <f t="shared" si="708"/>
        <v>COPY 2586ps1.dat sel\2586ps1.dat</v>
      </c>
      <c r="R9000" t="str">
        <f>IF(ISNA(VLOOKUP(B9000,Rendered!$B$1:$C$1000,1,FALSE)),"N","Y")</f>
        <v>N</v>
      </c>
    </row>
    <row r="9001" spans="1:18" hidden="1" x14ac:dyDescent="0.35">
      <c r="A9001" t="s">
        <v>13113</v>
      </c>
      <c r="B9001" t="s">
        <v>13308</v>
      </c>
      <c r="C9001" t="s">
        <v>13309</v>
      </c>
      <c r="D9001" t="s">
        <v>13</v>
      </c>
      <c r="E9001">
        <v>2005</v>
      </c>
      <c r="F9001">
        <v>2006</v>
      </c>
      <c r="J9001">
        <f t="shared" si="709"/>
        <v>0</v>
      </c>
      <c r="K9001" t="str">
        <f>IF(OR(J9001&gt;Ограничения!$B$1,Sheet!G6909&gt;Ограничения!$B$2,Sheet!H6909&gt;Ограничения!$B$2,Sheet!I6909&gt;Ограничения!$B$2,),"Not compatible","Compatible")</f>
        <v>Compatible</v>
      </c>
      <c r="L9001" t="str">
        <f t="shared" si="710"/>
        <v>Модификация</v>
      </c>
      <c r="M9001" s="3">
        <f t="shared" si="711"/>
        <v>0</v>
      </c>
      <c r="N9001" s="3" t="str">
        <f t="shared" si="712"/>
        <v>N</v>
      </c>
      <c r="O9001" t="s">
        <v>28008</v>
      </c>
      <c r="Q9001" t="str">
        <f t="shared" si="708"/>
        <v>COPY 2586px15.dat sel\2586px15.dat</v>
      </c>
      <c r="R9001" t="str">
        <f>IF(ISNA(VLOOKUP(B9001,Rendered!$B$1:$C$1000,1,FALSE)),"N","Y")</f>
        <v>N</v>
      </c>
    </row>
    <row r="9002" spans="1:18" hidden="1" x14ac:dyDescent="0.35">
      <c r="A9002" t="s">
        <v>13113</v>
      </c>
      <c r="B9002" t="s">
        <v>13310</v>
      </c>
      <c r="C9002" t="s">
        <v>13311</v>
      </c>
      <c r="D9002" t="s">
        <v>13</v>
      </c>
      <c r="E9002">
        <v>2005</v>
      </c>
      <c r="F9002">
        <v>2006</v>
      </c>
      <c r="J9002">
        <f t="shared" si="709"/>
        <v>0</v>
      </c>
      <c r="K9002" t="str">
        <f>IF(OR(J9002&gt;Ограничения!$B$1,Sheet!G6910&gt;Ограничения!$B$2,Sheet!H6910&gt;Ограничения!$B$2,Sheet!I6910&gt;Ограничения!$B$2,),"Not compatible","Compatible")</f>
        <v>Compatible</v>
      </c>
      <c r="L9002" t="str">
        <f t="shared" si="710"/>
        <v>Модификация</v>
      </c>
      <c r="M9002" s="3">
        <f t="shared" si="711"/>
        <v>0</v>
      </c>
      <c r="N9002" s="3" t="str">
        <f t="shared" si="712"/>
        <v>N</v>
      </c>
      <c r="O9002" t="s">
        <v>28008</v>
      </c>
      <c r="Q9002" t="str">
        <f t="shared" si="708"/>
        <v>COPY 2586px6.dat sel\2586px6.dat</v>
      </c>
      <c r="R9002" t="str">
        <f>IF(ISNA(VLOOKUP(B9002,Rendered!$B$1:$C$1000,1,FALSE)),"N","Y")</f>
        <v>N</v>
      </c>
    </row>
    <row r="9003" spans="1:18" hidden="1" x14ac:dyDescent="0.35">
      <c r="A9003" t="s">
        <v>13113</v>
      </c>
      <c r="B9003" t="s">
        <v>13312</v>
      </c>
      <c r="C9003" t="s">
        <v>13313</v>
      </c>
      <c r="D9003" t="s">
        <v>13</v>
      </c>
      <c r="E9003">
        <v>2013</v>
      </c>
      <c r="F9003">
        <v>2013</v>
      </c>
      <c r="J9003">
        <f t="shared" si="709"/>
        <v>0</v>
      </c>
      <c r="K9003" t="str">
        <f>IF(OR(J9003&gt;Ограничения!$B$1,Sheet!G6911&gt;Ограничения!$B$2,Sheet!H6911&gt;Ограничения!$B$2,Sheet!I6911&gt;Ограничения!$B$2,),"Not compatible","Compatible")</f>
        <v>Compatible</v>
      </c>
      <c r="L9003" t="str">
        <f t="shared" si="710"/>
        <v>Модификация</v>
      </c>
      <c r="M9003" s="3">
        <f t="shared" si="711"/>
        <v>0</v>
      </c>
      <c r="N9003" s="3" t="str">
        <f t="shared" si="712"/>
        <v>N</v>
      </c>
      <c r="O9003" t="s">
        <v>28008</v>
      </c>
      <c r="Q9003" t="str">
        <f t="shared" si="708"/>
        <v>COPY 2586pb005.dat sel\2586pb005.dat</v>
      </c>
      <c r="R9003" t="str">
        <f>IF(ISNA(VLOOKUP(B9003,Rendered!$B$1:$C$1000,1,FALSE)),"N","Y")</f>
        <v>N</v>
      </c>
    </row>
    <row r="9004" spans="1:18" hidden="1" x14ac:dyDescent="0.35">
      <c r="A9004" t="s">
        <v>13113</v>
      </c>
      <c r="B9004" t="s">
        <v>13314</v>
      </c>
      <c r="C9004" t="s">
        <v>13315</v>
      </c>
      <c r="D9004" t="s">
        <v>13</v>
      </c>
      <c r="E9004">
        <v>2021</v>
      </c>
      <c r="F9004">
        <v>2021</v>
      </c>
      <c r="J9004">
        <f t="shared" si="709"/>
        <v>0</v>
      </c>
      <c r="K9004" t="str">
        <f>IF(OR(J9004&gt;Ограничения!$B$1,Sheet!G6912&gt;Ограничения!$B$2,Sheet!H6912&gt;Ограничения!$B$2,Sheet!I6912&gt;Ограничения!$B$2,),"Not compatible","Compatible")</f>
        <v>Compatible</v>
      </c>
      <c r="L9004" t="str">
        <f t="shared" si="710"/>
        <v>Модификация</v>
      </c>
      <c r="M9004" s="3">
        <f t="shared" si="711"/>
        <v>0</v>
      </c>
      <c r="N9004" s="3" t="str">
        <f t="shared" si="712"/>
        <v>N</v>
      </c>
      <c r="O9004" t="s">
        <v>28008</v>
      </c>
      <c r="Q9004" t="str">
        <f t="shared" si="708"/>
        <v>COPY 2586pb009.dat sel\2586pb009.dat</v>
      </c>
      <c r="R9004" t="str">
        <f>IF(ISNA(VLOOKUP(B9004,Rendered!$B$1:$C$1000,1,FALSE)),"N","Y")</f>
        <v>N</v>
      </c>
    </row>
    <row r="9005" spans="1:18" hidden="1" x14ac:dyDescent="0.35">
      <c r="A9005" t="s">
        <v>13113</v>
      </c>
      <c r="B9005" t="s">
        <v>13316</v>
      </c>
      <c r="C9005" t="s">
        <v>13317</v>
      </c>
      <c r="D9005" t="s">
        <v>27</v>
      </c>
      <c r="E9005">
        <v>2016</v>
      </c>
      <c r="F9005">
        <v>2018</v>
      </c>
      <c r="J9005">
        <f t="shared" si="709"/>
        <v>0</v>
      </c>
      <c r="K9005" t="str">
        <f>IF(OR(J9005&gt;Ограничения!$B$1,Sheet!G6913&gt;Ограничения!$B$2,Sheet!H6913&gt;Ограничения!$B$2,Sheet!I6913&gt;Ограничения!$B$2,),"Not compatible","Compatible")</f>
        <v>Compatible</v>
      </c>
      <c r="L9005">
        <f t="shared" si="710"/>
        <v>22408</v>
      </c>
      <c r="M9005" s="3">
        <f t="shared" si="711"/>
        <v>0</v>
      </c>
      <c r="N9005" s="3" t="str">
        <f t="shared" si="712"/>
        <v>N</v>
      </c>
      <c r="O9005" t="s">
        <v>28008</v>
      </c>
      <c r="Q9005" t="str">
        <f t="shared" ref="Q9005:Q9068" si="713">_xlfn.CONCAT("COPY ",B9005,".dat sel\",B9005,".dat")</f>
        <v>COPY 22408.dat sel\22408.dat</v>
      </c>
      <c r="R9005" t="str">
        <f>IF(ISNA(VLOOKUP(B9005,Rendered!$B$1:$C$1000,1,FALSE)),"N","Y")</f>
        <v>N</v>
      </c>
    </row>
    <row r="9006" spans="1:18" hidden="1" x14ac:dyDescent="0.35">
      <c r="A9006" t="s">
        <v>13113</v>
      </c>
      <c r="B9006" t="s">
        <v>13318</v>
      </c>
      <c r="C9006" t="s">
        <v>13319</v>
      </c>
      <c r="D9006" t="s">
        <v>27</v>
      </c>
      <c r="E9006">
        <v>2016</v>
      </c>
      <c r="F9006">
        <v>2017</v>
      </c>
      <c r="J9006">
        <f t="shared" si="709"/>
        <v>0</v>
      </c>
      <c r="K9006" t="str">
        <f>IF(OR(J9006&gt;Ограничения!$B$1,Sheet!G6914&gt;Ограничения!$B$2,Sheet!H6914&gt;Ограничения!$B$2,Sheet!I6914&gt;Ограничения!$B$2,),"Not compatible","Compatible")</f>
        <v>Compatible</v>
      </c>
      <c r="L9006">
        <f t="shared" si="710"/>
        <v>22409</v>
      </c>
      <c r="M9006" s="3">
        <f t="shared" si="711"/>
        <v>0</v>
      </c>
      <c r="N9006" s="3" t="str">
        <f t="shared" si="712"/>
        <v>N</v>
      </c>
      <c r="O9006" t="s">
        <v>28008</v>
      </c>
      <c r="Q9006" t="str">
        <f t="shared" si="713"/>
        <v>COPY 22409.dat sel\22409.dat</v>
      </c>
      <c r="R9006" t="str">
        <f>IF(ISNA(VLOOKUP(B9006,Rendered!$B$1:$C$1000,1,FALSE)),"N","Y")</f>
        <v>N</v>
      </c>
    </row>
    <row r="9007" spans="1:18" hidden="1" x14ac:dyDescent="0.35">
      <c r="A9007" t="s">
        <v>13113</v>
      </c>
      <c r="B9007" t="s">
        <v>13320</v>
      </c>
      <c r="C9007" t="s">
        <v>13321</v>
      </c>
      <c r="D9007" t="s">
        <v>13</v>
      </c>
      <c r="E9007">
        <v>2018</v>
      </c>
      <c r="F9007">
        <v>2018</v>
      </c>
      <c r="J9007">
        <f t="shared" si="709"/>
        <v>0</v>
      </c>
      <c r="K9007" t="str">
        <f>IF(OR(J9007&gt;Ограничения!$B$1,Sheet!G6915&gt;Ограничения!$B$2,Sheet!H6915&gt;Ограничения!$B$2,Sheet!I6915&gt;Ограничения!$B$2,),"Not compatible","Compatible")</f>
        <v>Compatible</v>
      </c>
      <c r="L9007">
        <f t="shared" si="710"/>
        <v>35035</v>
      </c>
      <c r="M9007" s="3">
        <f t="shared" si="711"/>
        <v>0</v>
      </c>
      <c r="N9007" s="3" t="str">
        <f t="shared" si="712"/>
        <v>N</v>
      </c>
      <c r="O9007" t="s">
        <v>28008</v>
      </c>
      <c r="Q9007" t="str">
        <f t="shared" si="713"/>
        <v>COPY 35035.dat sel\35035.dat</v>
      </c>
      <c r="R9007" t="str">
        <f>IF(ISNA(VLOOKUP(B9007,Rendered!$B$1:$C$1000,1,FALSE)),"N","Y")</f>
        <v>N</v>
      </c>
    </row>
    <row r="9008" spans="1:18" hidden="1" x14ac:dyDescent="0.35">
      <c r="A9008" t="s">
        <v>13113</v>
      </c>
      <c r="B9008" t="s">
        <v>13322</v>
      </c>
      <c r="C9008" t="s">
        <v>13323</v>
      </c>
      <c r="D9008" t="s">
        <v>13</v>
      </c>
      <c r="E9008">
        <v>2017</v>
      </c>
      <c r="F9008">
        <v>2017</v>
      </c>
      <c r="J9008">
        <f t="shared" si="709"/>
        <v>0</v>
      </c>
      <c r="K9008" t="str">
        <f>IF(OR(J9008&gt;Ограничения!$B$1,Sheet!G6916&gt;Ограничения!$B$2,Sheet!H6916&gt;Ограничения!$B$2,Sheet!I6916&gt;Ограничения!$B$2,),"Not compatible","Compatible")</f>
        <v>Compatible</v>
      </c>
      <c r="L9008" t="str">
        <f t="shared" si="710"/>
        <v>Модификация</v>
      </c>
      <c r="M9008" s="3">
        <f t="shared" si="711"/>
        <v>0</v>
      </c>
      <c r="N9008" s="3" t="str">
        <f t="shared" si="712"/>
        <v>N</v>
      </c>
      <c r="O9008" t="s">
        <v>28008</v>
      </c>
      <c r="Q9008" t="str">
        <f t="shared" si="713"/>
        <v>COPY 98367pb02.dat sel\98367pb02.dat</v>
      </c>
      <c r="R9008" t="str">
        <f>IF(ISNA(VLOOKUP(B9008,Rendered!$B$1:$C$1000,1,FALSE)),"N","Y")</f>
        <v>N</v>
      </c>
    </row>
    <row r="9009" spans="1:18" hidden="1" x14ac:dyDescent="0.35">
      <c r="A9009" t="s">
        <v>13113</v>
      </c>
      <c r="B9009" t="s">
        <v>13324</v>
      </c>
      <c r="C9009" t="s">
        <v>13325</v>
      </c>
      <c r="D9009" t="s">
        <v>13</v>
      </c>
      <c r="E9009">
        <v>2012</v>
      </c>
      <c r="F9009">
        <v>2012</v>
      </c>
      <c r="J9009">
        <f t="shared" si="709"/>
        <v>0</v>
      </c>
      <c r="K9009" t="str">
        <f>IF(OR(J9009&gt;Ограничения!$B$1,Sheet!G6917&gt;Ограничения!$B$2,Sheet!H6917&gt;Ограничения!$B$2,Sheet!I6917&gt;Ограничения!$B$2,),"Not compatible","Compatible")</f>
        <v>Compatible</v>
      </c>
      <c r="L9009" t="str">
        <f t="shared" si="710"/>
        <v>Модификация</v>
      </c>
      <c r="M9009" s="3">
        <f t="shared" si="711"/>
        <v>0</v>
      </c>
      <c r="N9009" s="3" t="str">
        <f t="shared" si="712"/>
        <v>N</v>
      </c>
      <c r="O9009" t="s">
        <v>28008</v>
      </c>
      <c r="Q9009" t="str">
        <f t="shared" si="713"/>
        <v>COPY 98367pb01.dat sel\98367pb01.dat</v>
      </c>
      <c r="R9009" t="str">
        <f>IF(ISNA(VLOOKUP(B9009,Rendered!$B$1:$C$1000,1,FALSE)),"N","Y")</f>
        <v>N</v>
      </c>
    </row>
    <row r="9010" spans="1:18" hidden="1" x14ac:dyDescent="0.35">
      <c r="A9010" t="s">
        <v>13113</v>
      </c>
      <c r="B9010" t="s">
        <v>13326</v>
      </c>
      <c r="C9010" t="s">
        <v>13327</v>
      </c>
      <c r="D9010" t="s">
        <v>27</v>
      </c>
      <c r="E9010">
        <v>2011</v>
      </c>
      <c r="F9010">
        <v>2011</v>
      </c>
      <c r="J9010">
        <f t="shared" si="709"/>
        <v>0</v>
      </c>
      <c r="K9010" t="str">
        <f>IF(OR(J9010&gt;Ограничения!$B$1,Sheet!G6918&gt;Ограничения!$B$2,Sheet!H6918&gt;Ограничения!$B$2,Sheet!I6918&gt;Ограничения!$B$2,),"Not compatible","Compatible")</f>
        <v>Compatible</v>
      </c>
      <c r="L9010">
        <f t="shared" si="710"/>
        <v>93251</v>
      </c>
      <c r="M9010" s="3">
        <f t="shared" si="711"/>
        <v>0</v>
      </c>
      <c r="N9010" s="3" t="str">
        <f t="shared" si="712"/>
        <v>N</v>
      </c>
      <c r="O9010" t="s">
        <v>28008</v>
      </c>
      <c r="Q9010" t="str">
        <f t="shared" si="713"/>
        <v>COPY 93251.dat sel\93251.dat</v>
      </c>
      <c r="R9010" t="str">
        <f>IF(ISNA(VLOOKUP(B9010,Rendered!$B$1:$C$1000,1,FALSE)),"N","Y")</f>
        <v>N</v>
      </c>
    </row>
    <row r="9011" spans="1:18" hidden="1" x14ac:dyDescent="0.35">
      <c r="A9011" t="s">
        <v>13113</v>
      </c>
      <c r="B9011" t="s">
        <v>13328</v>
      </c>
      <c r="C9011" t="s">
        <v>13329</v>
      </c>
      <c r="D9011" t="s">
        <v>292</v>
      </c>
      <c r="E9011">
        <v>1978</v>
      </c>
      <c r="F9011">
        <v>2021</v>
      </c>
      <c r="J9011">
        <f t="shared" si="709"/>
        <v>0</v>
      </c>
      <c r="K9011" t="str">
        <f>IF(OR(J9011&gt;Ограничения!$B$1,Sheet!G6919&gt;Ограничения!$B$2,Sheet!H6919&gt;Ограничения!$B$2,Sheet!I6919&gt;Ограничения!$B$2,),"Not compatible","Compatible")</f>
        <v>Compatible</v>
      </c>
      <c r="L9011">
        <f t="shared" si="710"/>
        <v>3846</v>
      </c>
      <c r="M9011" s="3">
        <f t="shared" si="711"/>
        <v>0.3493975903614458</v>
      </c>
      <c r="N9011" s="3" t="str">
        <f t="shared" si="712"/>
        <v>Y</v>
      </c>
      <c r="O9011" t="s">
        <v>28008</v>
      </c>
      <c r="Q9011" t="str">
        <f t="shared" si="713"/>
        <v>COPY 3846.dat sel\3846.dat</v>
      </c>
      <c r="R9011" t="str">
        <f>IF(ISNA(VLOOKUP(B9011,Rendered!$B$1:$C$1000,1,FALSE)),"N","Y")</f>
        <v>N</v>
      </c>
    </row>
    <row r="9012" spans="1:18" hidden="1" x14ac:dyDescent="0.35">
      <c r="A9012" t="s">
        <v>13113</v>
      </c>
      <c r="B9012" t="s">
        <v>13476</v>
      </c>
      <c r="C9012" t="s">
        <v>13477</v>
      </c>
      <c r="D9012" t="s">
        <v>13</v>
      </c>
      <c r="E9012">
        <v>2016</v>
      </c>
      <c r="F9012">
        <v>2016</v>
      </c>
      <c r="J9012">
        <f t="shared" si="709"/>
        <v>0</v>
      </c>
      <c r="K9012" t="str">
        <f>IF(OR(J9012&gt;Ограничения!$B$1,Sheet!G6993&gt;Ограничения!$B$2,Sheet!H6993&gt;Ограничения!$B$2,Sheet!I6993&gt;Ограничения!$B$2,),"Not compatible","Compatible")</f>
        <v>Compatible</v>
      </c>
      <c r="L9012" t="str">
        <f t="shared" si="710"/>
        <v>Модификация</v>
      </c>
      <c r="M9012" s="3">
        <f t="shared" si="711"/>
        <v>0</v>
      </c>
      <c r="N9012" s="3" t="str">
        <f t="shared" si="712"/>
        <v>Y</v>
      </c>
      <c r="O9012" t="s">
        <v>28008</v>
      </c>
      <c r="Q9012" t="str">
        <f t="shared" si="713"/>
        <v>COPY 18836pb02.dat sel\18836pb02.dat</v>
      </c>
      <c r="R9012" t="str">
        <f>IF(ISNA(VLOOKUP(B9012,Rendered!$B$1:$C$1000,1,FALSE)),"N","Y")</f>
        <v>N</v>
      </c>
    </row>
    <row r="9013" spans="1:18" hidden="1" x14ac:dyDescent="0.35">
      <c r="A9013" t="s">
        <v>13113</v>
      </c>
      <c r="B9013" t="s">
        <v>13478</v>
      </c>
      <c r="C9013" t="s">
        <v>13479</v>
      </c>
      <c r="D9013" t="s">
        <v>13</v>
      </c>
      <c r="E9013">
        <v>2015</v>
      </c>
      <c r="F9013">
        <v>2015</v>
      </c>
      <c r="J9013">
        <f t="shared" si="709"/>
        <v>0</v>
      </c>
      <c r="K9013" t="str">
        <f>IF(OR(J9013&gt;Ограничения!$B$1,Sheet!G6994&gt;Ограничения!$B$2,Sheet!H6994&gt;Ограничения!$B$2,Sheet!I6994&gt;Ограничения!$B$2,),"Not compatible","Compatible")</f>
        <v>Compatible</v>
      </c>
      <c r="L9013" t="str">
        <f t="shared" si="710"/>
        <v>Модификация</v>
      </c>
      <c r="M9013" s="3">
        <f t="shared" si="711"/>
        <v>0</v>
      </c>
      <c r="N9013" s="3" t="str">
        <f t="shared" si="712"/>
        <v>N</v>
      </c>
      <c r="O9013" t="s">
        <v>28008</v>
      </c>
      <c r="Q9013" t="str">
        <f t="shared" si="713"/>
        <v>COPY 18836pb01.dat sel\18836pb01.dat</v>
      </c>
      <c r="R9013" t="str">
        <f>IF(ISNA(VLOOKUP(B9013,Rendered!$B$1:$C$1000,1,FALSE)),"N","Y")</f>
        <v>N</v>
      </c>
    </row>
    <row r="9014" spans="1:18" hidden="1" x14ac:dyDescent="0.35">
      <c r="A9014" t="s">
        <v>13113</v>
      </c>
      <c r="B9014" t="s">
        <v>13480</v>
      </c>
      <c r="C9014" t="s">
        <v>13481</v>
      </c>
      <c r="D9014" t="s">
        <v>13</v>
      </c>
      <c r="E9014">
        <v>2019</v>
      </c>
      <c r="F9014">
        <v>2019</v>
      </c>
      <c r="J9014">
        <f t="shared" si="709"/>
        <v>0</v>
      </c>
      <c r="K9014" t="str">
        <f>IF(OR(J9014&gt;Ограничения!$B$1,Sheet!G6995&gt;Ограничения!$B$2,Sheet!H6995&gt;Ограничения!$B$2,Sheet!I6995&gt;Ограничения!$B$2,),"Not compatible","Compatible")</f>
        <v>Compatible</v>
      </c>
      <c r="L9014" t="str">
        <f t="shared" si="710"/>
        <v>Модификация</v>
      </c>
      <c r="M9014" s="3">
        <f t="shared" si="711"/>
        <v>0</v>
      </c>
      <c r="N9014" s="3" t="str">
        <f t="shared" si="712"/>
        <v>N</v>
      </c>
      <c r="O9014" t="s">
        <v>28008</v>
      </c>
      <c r="Q9014" t="str">
        <f t="shared" si="713"/>
        <v>COPY 18836pb04.dat sel\18836pb04.dat</v>
      </c>
      <c r="R9014" t="str">
        <f>IF(ISNA(VLOOKUP(B9014,Rendered!$B$1:$C$1000,1,FALSE)),"N","Y")</f>
        <v>N</v>
      </c>
    </row>
    <row r="9015" spans="1:18" hidden="1" x14ac:dyDescent="0.35">
      <c r="A9015" t="s">
        <v>13113</v>
      </c>
      <c r="B9015" t="s">
        <v>13482</v>
      </c>
      <c r="C9015" t="s">
        <v>13483</v>
      </c>
      <c r="D9015" t="s">
        <v>13</v>
      </c>
      <c r="E9015">
        <v>2019</v>
      </c>
      <c r="F9015">
        <v>2019</v>
      </c>
      <c r="J9015">
        <f t="shared" si="709"/>
        <v>0</v>
      </c>
      <c r="K9015" t="str">
        <f>IF(OR(J9015&gt;Ограничения!$B$1,Sheet!G6996&gt;Ограничения!$B$2,Sheet!H6996&gt;Ограничения!$B$2,Sheet!I6996&gt;Ограничения!$B$2,),"Not compatible","Compatible")</f>
        <v>Compatible</v>
      </c>
      <c r="L9015" t="str">
        <f t="shared" si="710"/>
        <v>Модификация</v>
      </c>
      <c r="M9015" s="3">
        <f t="shared" si="711"/>
        <v>0</v>
      </c>
      <c r="N9015" s="3" t="str">
        <f t="shared" si="712"/>
        <v>N</v>
      </c>
      <c r="O9015" t="s">
        <v>28008</v>
      </c>
      <c r="Q9015" t="str">
        <f t="shared" si="713"/>
        <v>COPY 18836pb03.dat sel\18836pb03.dat</v>
      </c>
      <c r="R9015" t="str">
        <f>IF(ISNA(VLOOKUP(B9015,Rendered!$B$1:$C$1000,1,FALSE)),"N","Y")</f>
        <v>N</v>
      </c>
    </row>
    <row r="9016" spans="1:18" hidden="1" x14ac:dyDescent="0.35">
      <c r="A9016" t="s">
        <v>13113</v>
      </c>
      <c r="B9016" t="s">
        <v>13336</v>
      </c>
      <c r="C9016" t="s">
        <v>13337</v>
      </c>
      <c r="D9016" t="s">
        <v>13</v>
      </c>
      <c r="E9016">
        <v>2016</v>
      </c>
      <c r="F9016">
        <v>2016</v>
      </c>
      <c r="J9016">
        <f t="shared" si="709"/>
        <v>0</v>
      </c>
      <c r="K9016" t="str">
        <f>IF(OR(J9016&gt;Ограничения!$B$1,Sheet!G6923&gt;Ограничения!$B$2,Sheet!H6923&gt;Ограничения!$B$2,Sheet!I6923&gt;Ограничения!$B$2,),"Not compatible","Compatible")</f>
        <v>Compatible</v>
      </c>
      <c r="L9016" t="str">
        <f t="shared" si="710"/>
        <v>Модификация</v>
      </c>
      <c r="M9016" s="3">
        <f t="shared" si="711"/>
        <v>0</v>
      </c>
      <c r="N9016" s="3" t="str">
        <f t="shared" si="712"/>
        <v>N</v>
      </c>
      <c r="O9016" t="s">
        <v>28008</v>
      </c>
      <c r="Q9016" t="str">
        <f t="shared" si="713"/>
        <v>COPY 3846pb052.dat sel\3846pb052.dat</v>
      </c>
      <c r="R9016" t="str">
        <f>IF(ISNA(VLOOKUP(B9016,Rendered!$B$1:$C$1000,1,FALSE)),"N","Y")</f>
        <v>N</v>
      </c>
    </row>
    <row r="9017" spans="1:18" hidden="1" x14ac:dyDescent="0.35">
      <c r="A9017" t="s">
        <v>13113</v>
      </c>
      <c r="B9017" t="s">
        <v>13338</v>
      </c>
      <c r="C9017" t="s">
        <v>13339</v>
      </c>
      <c r="D9017" t="s">
        <v>13</v>
      </c>
      <c r="E9017">
        <v>2016</v>
      </c>
      <c r="F9017">
        <v>2016</v>
      </c>
      <c r="J9017">
        <f t="shared" si="709"/>
        <v>0</v>
      </c>
      <c r="K9017" t="str">
        <f>IF(OR(J9017&gt;Ограничения!$B$1,Sheet!G6924&gt;Ограничения!$B$2,Sheet!H6924&gt;Ограничения!$B$2,Sheet!I6924&gt;Ограничения!$B$2,),"Not compatible","Compatible")</f>
        <v>Compatible</v>
      </c>
      <c r="L9017" t="str">
        <f t="shared" si="710"/>
        <v>Модификация</v>
      </c>
      <c r="M9017" s="3">
        <f t="shared" si="711"/>
        <v>0</v>
      </c>
      <c r="N9017" s="3" t="str">
        <f t="shared" si="712"/>
        <v>N</v>
      </c>
      <c r="O9017" t="s">
        <v>28008</v>
      </c>
      <c r="Q9017" t="str">
        <f t="shared" si="713"/>
        <v>COPY 3846pb051.dat sel\3846pb051.dat</v>
      </c>
      <c r="R9017" t="str">
        <f>IF(ISNA(VLOOKUP(B9017,Rendered!$B$1:$C$1000,1,FALSE)),"N","Y")</f>
        <v>N</v>
      </c>
    </row>
    <row r="9018" spans="1:18" hidden="1" x14ac:dyDescent="0.35">
      <c r="A9018" t="s">
        <v>13113</v>
      </c>
      <c r="B9018" t="s">
        <v>13340</v>
      </c>
      <c r="C9018" t="s">
        <v>13341</v>
      </c>
      <c r="D9018" t="s">
        <v>13</v>
      </c>
      <c r="E9018">
        <v>2022</v>
      </c>
      <c r="F9018">
        <v>2022</v>
      </c>
      <c r="J9018">
        <f t="shared" si="709"/>
        <v>0</v>
      </c>
      <c r="K9018" t="str">
        <f>IF(OR(J9018&gt;Ограничения!$B$1,Sheet!G6925&gt;Ограничения!$B$2,Sheet!H6925&gt;Ограничения!$B$2,Sheet!I6925&gt;Ограничения!$B$2,),"Not compatible","Compatible")</f>
        <v>Compatible</v>
      </c>
      <c r="L9018" t="str">
        <f t="shared" si="710"/>
        <v>Модификация</v>
      </c>
      <c r="M9018" s="3">
        <f t="shared" si="711"/>
        <v>0.73831775700934577</v>
      </c>
      <c r="N9018" s="3" t="str">
        <f t="shared" si="712"/>
        <v>Y</v>
      </c>
      <c r="O9018" t="s">
        <v>28008</v>
      </c>
      <c r="Q9018" t="str">
        <f t="shared" si="713"/>
        <v>COPY 3846pb061.dat sel\3846pb061.dat</v>
      </c>
      <c r="R9018" t="str">
        <f>IF(ISNA(VLOOKUP(B9018,Rendered!$B$1:$C$1000,1,FALSE)),"N","Y")</f>
        <v>N</v>
      </c>
    </row>
    <row r="9019" spans="1:18" hidden="1" x14ac:dyDescent="0.35">
      <c r="A9019" t="s">
        <v>13113</v>
      </c>
      <c r="B9019" t="s">
        <v>13342</v>
      </c>
      <c r="C9019" t="s">
        <v>13343</v>
      </c>
      <c r="D9019" t="s">
        <v>13</v>
      </c>
      <c r="E9019">
        <v>1978</v>
      </c>
      <c r="F9019">
        <v>1981</v>
      </c>
      <c r="J9019">
        <f t="shared" si="709"/>
        <v>0</v>
      </c>
      <c r="K9019" t="str">
        <f>IF(OR(J9019&gt;Ограничения!$B$1,Sheet!G6926&gt;Ограничения!$B$2,Sheet!H6926&gt;Ограничения!$B$2,Sheet!I6926&gt;Ограничения!$B$2,),"Not compatible","Compatible")</f>
        <v>Compatible</v>
      </c>
      <c r="L9019" t="str">
        <f t="shared" si="710"/>
        <v>Модификация</v>
      </c>
      <c r="M9019" s="3">
        <f t="shared" si="711"/>
        <v>0</v>
      </c>
      <c r="N9019" s="3" t="str">
        <f t="shared" si="712"/>
        <v>Y</v>
      </c>
      <c r="O9019" t="s">
        <v>28008</v>
      </c>
      <c r="Q9019" t="str">
        <f t="shared" si="713"/>
        <v>COPY 3846pb011.dat sel\3846pb011.dat</v>
      </c>
      <c r="R9019" t="str">
        <f>IF(ISNA(VLOOKUP(B9019,Rendered!$B$1:$C$1000,1,FALSE)),"N","Y")</f>
        <v>N</v>
      </c>
    </row>
    <row r="9020" spans="1:18" hidden="1" x14ac:dyDescent="0.35">
      <c r="A9020" t="s">
        <v>13113</v>
      </c>
      <c r="B9020" t="s">
        <v>13344</v>
      </c>
      <c r="C9020" t="s">
        <v>13345</v>
      </c>
      <c r="D9020" t="s">
        <v>13</v>
      </c>
      <c r="E9020">
        <v>1978</v>
      </c>
      <c r="F9020">
        <v>1978</v>
      </c>
      <c r="J9020">
        <f t="shared" si="709"/>
        <v>0</v>
      </c>
      <c r="K9020" t="str">
        <f>IF(OR(J9020&gt;Ограничения!$B$1,Sheet!G6927&gt;Ограничения!$B$2,Sheet!H6927&gt;Ограничения!$B$2,Sheet!I6927&gt;Ограничения!$B$2,),"Not compatible","Compatible")</f>
        <v>Compatible</v>
      </c>
      <c r="L9020" t="str">
        <f t="shared" si="710"/>
        <v>Модификация</v>
      </c>
      <c r="M9020" s="3">
        <f t="shared" si="711"/>
        <v>0</v>
      </c>
      <c r="N9020" s="3" t="str">
        <f t="shared" si="712"/>
        <v>N</v>
      </c>
      <c r="O9020" t="s">
        <v>28008</v>
      </c>
      <c r="Q9020" t="str">
        <f t="shared" si="713"/>
        <v>COPY 3846pb011eu.dat sel\3846pb011eu.dat</v>
      </c>
      <c r="R9020" t="str">
        <f>IF(ISNA(VLOOKUP(B9020,Rendered!$B$1:$C$1000,1,FALSE)),"N","Y")</f>
        <v>N</v>
      </c>
    </row>
    <row r="9021" spans="1:18" hidden="1" x14ac:dyDescent="0.35">
      <c r="A9021" t="s">
        <v>13113</v>
      </c>
      <c r="B9021" t="s">
        <v>13346</v>
      </c>
      <c r="C9021" t="s">
        <v>13347</v>
      </c>
      <c r="D9021" t="s">
        <v>13</v>
      </c>
      <c r="E9021">
        <v>2018</v>
      </c>
      <c r="F9021">
        <v>2018</v>
      </c>
      <c r="J9021">
        <f t="shared" si="709"/>
        <v>0</v>
      </c>
      <c r="K9021" t="str">
        <f>IF(OR(J9021&gt;Ограничения!$B$1,Sheet!G6928&gt;Ограничения!$B$2,Sheet!H6928&gt;Ограничения!$B$2,Sheet!I6928&gt;Ограничения!$B$2,),"Not compatible","Compatible")</f>
        <v>Compatible</v>
      </c>
      <c r="L9021" t="str">
        <f t="shared" si="710"/>
        <v>Модификация</v>
      </c>
      <c r="M9021" s="3">
        <f t="shared" si="711"/>
        <v>0</v>
      </c>
      <c r="N9021" s="3" t="str">
        <f t="shared" si="712"/>
        <v>N</v>
      </c>
      <c r="O9021" t="s">
        <v>28008</v>
      </c>
      <c r="Q9021" t="str">
        <f t="shared" si="713"/>
        <v>COPY 3846pb046.dat sel\3846pb046.dat</v>
      </c>
      <c r="R9021" t="str">
        <f>IF(ISNA(VLOOKUP(B9021,Rendered!$B$1:$C$1000,1,FALSE)),"N","Y")</f>
        <v>N</v>
      </c>
    </row>
    <row r="9022" spans="1:18" hidden="1" x14ac:dyDescent="0.35">
      <c r="A9022" t="s">
        <v>13113</v>
      </c>
      <c r="B9022" t="s">
        <v>13348</v>
      </c>
      <c r="C9022" t="s">
        <v>13349</v>
      </c>
      <c r="D9022" t="s">
        <v>13</v>
      </c>
      <c r="E9022">
        <v>2013</v>
      </c>
      <c r="F9022">
        <v>2014</v>
      </c>
      <c r="J9022">
        <f t="shared" si="709"/>
        <v>0</v>
      </c>
      <c r="K9022" t="str">
        <f>IF(OR(J9022&gt;Ограничения!$B$1,Sheet!G6929&gt;Ограничения!$B$2,Sheet!H6929&gt;Ограничения!$B$2,Sheet!I6929&gt;Ограничения!$B$2,),"Not compatible","Compatible")</f>
        <v>Compatible</v>
      </c>
      <c r="L9022" t="str">
        <f t="shared" si="710"/>
        <v>Модификация</v>
      </c>
      <c r="M9022" s="3">
        <f t="shared" si="711"/>
        <v>0</v>
      </c>
      <c r="N9022" s="3" t="str">
        <f t="shared" si="712"/>
        <v>N</v>
      </c>
      <c r="O9022" t="s">
        <v>28008</v>
      </c>
      <c r="Q9022" t="str">
        <f t="shared" si="713"/>
        <v>COPY 3846pb036.dat sel\3846pb036.dat</v>
      </c>
      <c r="R9022" t="str">
        <f>IF(ISNA(VLOOKUP(B9022,Rendered!$B$1:$C$1000,1,FALSE)),"N","Y")</f>
        <v>N</v>
      </c>
    </row>
    <row r="9023" spans="1:18" hidden="1" x14ac:dyDescent="0.35">
      <c r="A9023" t="s">
        <v>13113</v>
      </c>
      <c r="B9023" t="s">
        <v>13350</v>
      </c>
      <c r="C9023" t="s">
        <v>13351</v>
      </c>
      <c r="D9023" t="s">
        <v>13</v>
      </c>
      <c r="E9023">
        <v>2006</v>
      </c>
      <c r="F9023">
        <v>2006</v>
      </c>
      <c r="J9023">
        <f t="shared" si="709"/>
        <v>0</v>
      </c>
      <c r="K9023" t="str">
        <f>IF(OR(J9023&gt;Ограничения!$B$1,Sheet!G6930&gt;Ограничения!$B$2,Sheet!H6930&gt;Ограничения!$B$2,Sheet!I6930&gt;Ограничения!$B$2,),"Not compatible","Compatible")</f>
        <v>Compatible</v>
      </c>
      <c r="L9023" t="str">
        <f t="shared" si="710"/>
        <v>Модификация</v>
      </c>
      <c r="M9023" s="3">
        <f t="shared" si="711"/>
        <v>0</v>
      </c>
      <c r="N9023" s="3" t="str">
        <f t="shared" si="712"/>
        <v>N</v>
      </c>
      <c r="O9023" t="s">
        <v>28008</v>
      </c>
      <c r="Q9023" t="str">
        <f t="shared" si="713"/>
        <v>COPY 3846pb023.dat sel\3846pb023.dat</v>
      </c>
      <c r="R9023" t="str">
        <f>IF(ISNA(VLOOKUP(B9023,Rendered!$B$1:$C$1000,1,FALSE)),"N","Y")</f>
        <v>N</v>
      </c>
    </row>
    <row r="9024" spans="1:18" hidden="1" x14ac:dyDescent="0.35">
      <c r="A9024" t="s">
        <v>13113</v>
      </c>
      <c r="B9024" t="s">
        <v>13352</v>
      </c>
      <c r="C9024" t="s">
        <v>13353</v>
      </c>
      <c r="D9024" t="s">
        <v>13</v>
      </c>
      <c r="E9024">
        <v>2012</v>
      </c>
      <c r="F9024">
        <v>2012</v>
      </c>
      <c r="J9024">
        <f t="shared" si="709"/>
        <v>0</v>
      </c>
      <c r="K9024" t="str">
        <f>IF(OR(J9024&gt;Ограничения!$B$1,Sheet!G6931&gt;Ограничения!$B$2,Sheet!H6931&gt;Ограничения!$B$2,Sheet!I6931&gt;Ограничения!$B$2,),"Not compatible","Compatible")</f>
        <v>Compatible</v>
      </c>
      <c r="L9024" t="str">
        <f t="shared" si="710"/>
        <v>Модификация</v>
      </c>
      <c r="M9024" s="3">
        <f t="shared" si="711"/>
        <v>0</v>
      </c>
      <c r="N9024" s="3" t="str">
        <f t="shared" si="712"/>
        <v>N</v>
      </c>
      <c r="O9024" t="s">
        <v>28008</v>
      </c>
      <c r="Q9024" t="str">
        <f t="shared" si="713"/>
        <v>COPY 3846pb031.dat sel\3846pb031.dat</v>
      </c>
      <c r="R9024" t="str">
        <f>IF(ISNA(VLOOKUP(B9024,Rendered!$B$1:$C$1000,1,FALSE)),"N","Y")</f>
        <v>N</v>
      </c>
    </row>
    <row r="9025" spans="1:18" hidden="1" x14ac:dyDescent="0.35">
      <c r="A9025" t="s">
        <v>13113</v>
      </c>
      <c r="B9025" t="s">
        <v>13354</v>
      </c>
      <c r="C9025" t="s">
        <v>13355</v>
      </c>
      <c r="D9025" t="s">
        <v>13</v>
      </c>
      <c r="E9025">
        <v>2021</v>
      </c>
      <c r="F9025">
        <v>2022</v>
      </c>
      <c r="J9025">
        <f t="shared" si="709"/>
        <v>0</v>
      </c>
      <c r="K9025" t="str">
        <f>IF(OR(J9025&gt;Ограничения!$B$1,Sheet!G6932&gt;Ограничения!$B$2,Sheet!H6932&gt;Ограничения!$B$2,Sheet!I6932&gt;Ограничения!$B$2,),"Not compatible","Compatible")</f>
        <v>Compatible</v>
      </c>
      <c r="L9025" t="str">
        <f t="shared" si="710"/>
        <v>Модификация</v>
      </c>
      <c r="M9025" s="3">
        <f t="shared" si="711"/>
        <v>0</v>
      </c>
      <c r="N9025" s="3" t="str">
        <f t="shared" si="712"/>
        <v>N</v>
      </c>
      <c r="O9025" t="s">
        <v>28008</v>
      </c>
      <c r="Q9025" t="str">
        <f t="shared" si="713"/>
        <v>COPY 3846pb055.dat sel\3846pb055.dat</v>
      </c>
      <c r="R9025" t="str">
        <f>IF(ISNA(VLOOKUP(B9025,Rendered!$B$1:$C$1000,1,FALSE)),"N","Y")</f>
        <v>N</v>
      </c>
    </row>
    <row r="9026" spans="1:18" hidden="1" x14ac:dyDescent="0.35">
      <c r="A9026" t="s">
        <v>13113</v>
      </c>
      <c r="B9026" t="s">
        <v>13356</v>
      </c>
      <c r="C9026" t="s">
        <v>13357</v>
      </c>
      <c r="D9026" t="s">
        <v>27</v>
      </c>
      <c r="E9026">
        <v>1984</v>
      </c>
      <c r="F9026">
        <v>2005</v>
      </c>
      <c r="J9026">
        <f t="shared" ref="J9026:J9089" si="714">SUM(G9026:I9026)</f>
        <v>0</v>
      </c>
      <c r="K9026" t="str">
        <f>IF(OR(J9026&gt;Ограничения!$B$1,Sheet!G6933&gt;Ограничения!$B$2,Sheet!H6933&gt;Ограничения!$B$2,Sheet!I6933&gt;Ограничения!$B$2,),"Not compatible","Compatible")</f>
        <v>Compatible</v>
      </c>
      <c r="L9026" t="str">
        <f t="shared" ref="L9026:L9089" si="715">IFERROR(B9026+1-1,"Модификация")</f>
        <v>Модификация</v>
      </c>
      <c r="M9026" s="3">
        <f t="shared" si="711"/>
        <v>0</v>
      </c>
      <c r="N9026" s="3" t="str">
        <f t="shared" si="712"/>
        <v>N</v>
      </c>
      <c r="O9026" t="s">
        <v>28008</v>
      </c>
      <c r="Q9026" t="str">
        <f t="shared" si="713"/>
        <v>COPY 3846px9.dat sel\3846px9.dat</v>
      </c>
      <c r="R9026" t="str">
        <f>IF(ISNA(VLOOKUP(B9026,Rendered!$B$1:$C$1000,1,FALSE)),"N","Y")</f>
        <v>N</v>
      </c>
    </row>
    <row r="9027" spans="1:18" hidden="1" x14ac:dyDescent="0.35">
      <c r="A9027" t="s">
        <v>13113</v>
      </c>
      <c r="B9027" t="s">
        <v>13358</v>
      </c>
      <c r="C9027" t="s">
        <v>13359</v>
      </c>
      <c r="D9027" t="s">
        <v>13</v>
      </c>
      <c r="E9027">
        <v>1984</v>
      </c>
      <c r="F9027">
        <v>2003</v>
      </c>
      <c r="J9027">
        <f t="shared" si="714"/>
        <v>0</v>
      </c>
      <c r="K9027" t="str">
        <f>IF(OR(J9027&gt;Ограничения!$B$1,Sheet!G6934&gt;Ограничения!$B$2,Sheet!H6934&gt;Ограничения!$B$2,Sheet!I6934&gt;Ограничения!$B$2,),"Not compatible","Compatible")</f>
        <v>Compatible</v>
      </c>
      <c r="L9027" t="str">
        <f t="shared" si="715"/>
        <v>Модификация</v>
      </c>
      <c r="M9027" s="3">
        <f t="shared" ref="M9027:M9090" si="716">IF(ISERR(FIND(C9027,C9028)),0,LEN(C9027)/LEN(C9028))</f>
        <v>0</v>
      </c>
      <c r="N9027" s="3" t="str">
        <f t="shared" ref="N9027:N9090" si="717">IF(OR(M9027&gt;0,M9026&gt;0),"Y","N")</f>
        <v>N</v>
      </c>
      <c r="O9027" t="s">
        <v>28008</v>
      </c>
      <c r="Q9027" t="str">
        <f t="shared" si="713"/>
        <v>COPY 3846p46.dat sel\3846p46.dat</v>
      </c>
      <c r="R9027" t="str">
        <f>IF(ISNA(VLOOKUP(B9027,Rendered!$B$1:$C$1000,1,FALSE)),"N","Y")</f>
        <v>N</v>
      </c>
    </row>
    <row r="9028" spans="1:18" hidden="1" x14ac:dyDescent="0.35">
      <c r="A9028" t="s">
        <v>13113</v>
      </c>
      <c r="B9028" t="s">
        <v>13360</v>
      </c>
      <c r="C9028" t="s">
        <v>13361</v>
      </c>
      <c r="D9028" t="s">
        <v>13</v>
      </c>
      <c r="E9028">
        <v>1997</v>
      </c>
      <c r="F9028">
        <v>1998</v>
      </c>
      <c r="J9028">
        <f t="shared" si="714"/>
        <v>0</v>
      </c>
      <c r="K9028" t="str">
        <f>IF(OR(J9028&gt;Ограничения!$B$1,Sheet!G6935&gt;Ограничения!$B$2,Sheet!H6935&gt;Ограничения!$B$2,Sheet!I6935&gt;Ограничения!$B$2,),"Not compatible","Compatible")</f>
        <v>Compatible</v>
      </c>
      <c r="L9028" t="str">
        <f t="shared" si="715"/>
        <v>Модификация</v>
      </c>
      <c r="M9028" s="3">
        <f t="shared" si="716"/>
        <v>0</v>
      </c>
      <c r="N9028" s="3" t="str">
        <f t="shared" si="717"/>
        <v>N</v>
      </c>
      <c r="O9028" t="s">
        <v>28008</v>
      </c>
      <c r="Q9028" t="str">
        <f t="shared" si="713"/>
        <v>COPY 3846px7.dat sel\3846px7.dat</v>
      </c>
      <c r="R9028" t="str">
        <f>IF(ISNA(VLOOKUP(B9028,Rendered!$B$1:$C$1000,1,FALSE)),"N","Y")</f>
        <v>N</v>
      </c>
    </row>
    <row r="9029" spans="1:18" hidden="1" x14ac:dyDescent="0.35">
      <c r="A9029" t="s">
        <v>13113</v>
      </c>
      <c r="B9029" t="s">
        <v>13362</v>
      </c>
      <c r="C9029" t="s">
        <v>13363</v>
      </c>
      <c r="D9029" t="s">
        <v>13</v>
      </c>
      <c r="E9029">
        <v>2020</v>
      </c>
      <c r="F9029">
        <v>2020</v>
      </c>
      <c r="J9029">
        <f t="shared" si="714"/>
        <v>0</v>
      </c>
      <c r="K9029" t="str">
        <f>IF(OR(J9029&gt;Ограничения!$B$1,Sheet!G6936&gt;Ограничения!$B$2,Sheet!H6936&gt;Ограничения!$B$2,Sheet!I6936&gt;Ограничения!$B$2,),"Not compatible","Compatible")</f>
        <v>Compatible</v>
      </c>
      <c r="L9029" t="str">
        <f t="shared" si="715"/>
        <v>Модификация</v>
      </c>
      <c r="M9029" s="3">
        <f t="shared" si="716"/>
        <v>0</v>
      </c>
      <c r="N9029" s="3" t="str">
        <f t="shared" si="717"/>
        <v>N</v>
      </c>
      <c r="O9029" t="s">
        <v>28008</v>
      </c>
      <c r="Q9029" t="str">
        <f t="shared" si="713"/>
        <v>COPY 3846pb047.dat sel\3846pb047.dat</v>
      </c>
      <c r="R9029" t="str">
        <f>IF(ISNA(VLOOKUP(B9029,Rendered!$B$1:$C$1000,1,FALSE)),"N","Y")</f>
        <v>N</v>
      </c>
    </row>
    <row r="9030" spans="1:18" hidden="1" x14ac:dyDescent="0.35">
      <c r="A9030" t="s">
        <v>13113</v>
      </c>
      <c r="B9030" t="s">
        <v>13364</v>
      </c>
      <c r="C9030" t="s">
        <v>13365</v>
      </c>
      <c r="D9030" t="s">
        <v>13</v>
      </c>
      <c r="E9030">
        <v>1988</v>
      </c>
      <c r="F9030">
        <v>1996</v>
      </c>
      <c r="J9030">
        <f t="shared" si="714"/>
        <v>0</v>
      </c>
      <c r="K9030" t="str">
        <f>IF(OR(J9030&gt;Ограничения!$B$1,Sheet!G6937&gt;Ограничения!$B$2,Sheet!H6937&gt;Ограничения!$B$2,Sheet!I6937&gt;Ограничения!$B$2,),"Not compatible","Compatible")</f>
        <v>Compatible</v>
      </c>
      <c r="L9030" t="str">
        <f t="shared" si="715"/>
        <v>Модификация</v>
      </c>
      <c r="M9030" s="3">
        <f t="shared" si="716"/>
        <v>0</v>
      </c>
      <c r="N9030" s="3" t="str">
        <f t="shared" si="717"/>
        <v>N</v>
      </c>
      <c r="O9030" t="s">
        <v>28008</v>
      </c>
      <c r="Q9030" t="str">
        <f t="shared" si="713"/>
        <v>COPY 3846px10.dat sel\3846px10.dat</v>
      </c>
      <c r="R9030" t="str">
        <f>IF(ISNA(VLOOKUP(B9030,Rendered!$B$1:$C$1000,1,FALSE)),"N","Y")</f>
        <v>N</v>
      </c>
    </row>
    <row r="9031" spans="1:18" hidden="1" x14ac:dyDescent="0.35">
      <c r="A9031" t="s">
        <v>13113</v>
      </c>
      <c r="B9031" t="s">
        <v>13366</v>
      </c>
      <c r="C9031" t="s">
        <v>13367</v>
      </c>
      <c r="D9031" t="s">
        <v>13</v>
      </c>
      <c r="E9031">
        <v>2022</v>
      </c>
      <c r="F9031">
        <v>2022</v>
      </c>
      <c r="J9031">
        <f t="shared" si="714"/>
        <v>0</v>
      </c>
      <c r="K9031" t="str">
        <f>IF(OR(J9031&gt;Ограничения!$B$1,Sheet!G6938&gt;Ограничения!$B$2,Sheet!H6938&gt;Ограничения!$B$2,Sheet!I6938&gt;Ограничения!$B$2,),"Not compatible","Compatible")</f>
        <v>Compatible</v>
      </c>
      <c r="L9031" t="str">
        <f t="shared" si="715"/>
        <v>Модификация</v>
      </c>
      <c r="M9031" s="3">
        <f t="shared" si="716"/>
        <v>0</v>
      </c>
      <c r="N9031" s="3" t="str">
        <f t="shared" si="717"/>
        <v>N</v>
      </c>
      <c r="O9031" t="s">
        <v>28008</v>
      </c>
      <c r="Q9031" t="str">
        <f t="shared" si="713"/>
        <v>COPY 3846pb065.dat sel\3846pb065.dat</v>
      </c>
      <c r="R9031" t="str">
        <f>IF(ISNA(VLOOKUP(B9031,Rendered!$B$1:$C$1000,1,FALSE)),"N","Y")</f>
        <v>N</v>
      </c>
    </row>
    <row r="9032" spans="1:18" hidden="1" x14ac:dyDescent="0.35">
      <c r="A9032" t="s">
        <v>13113</v>
      </c>
      <c r="B9032" t="s">
        <v>13368</v>
      </c>
      <c r="C9032" t="s">
        <v>13369</v>
      </c>
      <c r="D9032" t="s">
        <v>27</v>
      </c>
      <c r="E9032">
        <v>1984</v>
      </c>
      <c r="F9032">
        <v>2016</v>
      </c>
      <c r="J9032">
        <f t="shared" si="714"/>
        <v>0</v>
      </c>
      <c r="K9032" t="str">
        <f>IF(OR(J9032&gt;Ограничения!$B$1,Sheet!G6939&gt;Ограничения!$B$2,Sheet!H6939&gt;Ограничения!$B$2,Sheet!I6939&gt;Ограничения!$B$2,),"Not compatible","Compatible")</f>
        <v>Compatible</v>
      </c>
      <c r="L9032" t="str">
        <f t="shared" si="715"/>
        <v>Модификация</v>
      </c>
      <c r="M9032" s="3">
        <f t="shared" si="716"/>
        <v>0</v>
      </c>
      <c r="N9032" s="3" t="str">
        <f t="shared" si="717"/>
        <v>N</v>
      </c>
      <c r="O9032" t="s">
        <v>28008</v>
      </c>
      <c r="Q9032" t="str">
        <f t="shared" si="713"/>
        <v>COPY 3846p4g.dat sel\3846p4g.dat</v>
      </c>
      <c r="R9032" t="str">
        <f>IF(ISNA(VLOOKUP(B9032,Rendered!$B$1:$C$1000,1,FALSE)),"N","Y")</f>
        <v>N</v>
      </c>
    </row>
    <row r="9033" spans="1:18" hidden="1" x14ac:dyDescent="0.35">
      <c r="A9033" t="s">
        <v>13113</v>
      </c>
      <c r="B9033" t="s">
        <v>13370</v>
      </c>
      <c r="C9033" t="s">
        <v>13371</v>
      </c>
      <c r="D9033" t="s">
        <v>13</v>
      </c>
      <c r="E9033">
        <v>2022</v>
      </c>
      <c r="F9033">
        <v>2022</v>
      </c>
      <c r="J9033">
        <f t="shared" si="714"/>
        <v>0</v>
      </c>
      <c r="K9033" t="str">
        <f>IF(OR(J9033&gt;Ограничения!$B$1,Sheet!G6940&gt;Ограничения!$B$2,Sheet!H6940&gt;Ограничения!$B$2,Sheet!I6940&gt;Ограничения!$B$2,),"Not compatible","Compatible")</f>
        <v>Compatible</v>
      </c>
      <c r="L9033" t="str">
        <f t="shared" si="715"/>
        <v>Модификация</v>
      </c>
      <c r="M9033" s="3">
        <f t="shared" si="716"/>
        <v>0</v>
      </c>
      <c r="N9033" s="3" t="str">
        <f t="shared" si="717"/>
        <v>N</v>
      </c>
      <c r="O9033" t="s">
        <v>28008</v>
      </c>
      <c r="Q9033" t="str">
        <f t="shared" si="713"/>
        <v>COPY 3846pb062.dat sel\3846pb062.dat</v>
      </c>
      <c r="R9033" t="str">
        <f>IF(ISNA(VLOOKUP(B9033,Rendered!$B$1:$C$1000,1,FALSE)),"N","Y")</f>
        <v>N</v>
      </c>
    </row>
    <row r="9034" spans="1:18" hidden="1" x14ac:dyDescent="0.35">
      <c r="A9034" t="s">
        <v>13113</v>
      </c>
      <c r="B9034" t="s">
        <v>13372</v>
      </c>
      <c r="C9034" t="s">
        <v>13373</v>
      </c>
      <c r="D9034" t="s">
        <v>13</v>
      </c>
      <c r="E9034">
        <v>2022</v>
      </c>
      <c r="F9034">
        <v>2022</v>
      </c>
      <c r="J9034">
        <f t="shared" si="714"/>
        <v>0</v>
      </c>
      <c r="K9034" t="str">
        <f>IF(OR(J9034&gt;Ограничения!$B$1,Sheet!G6941&gt;Ограничения!$B$2,Sheet!H6941&gt;Ограничения!$B$2,Sheet!I6941&gt;Ограничения!$B$2,),"Not compatible","Compatible")</f>
        <v>Compatible</v>
      </c>
      <c r="L9034" t="str">
        <f t="shared" si="715"/>
        <v>Модификация</v>
      </c>
      <c r="M9034" s="3">
        <f t="shared" si="716"/>
        <v>0</v>
      </c>
      <c r="N9034" s="3" t="str">
        <f t="shared" si="717"/>
        <v>N</v>
      </c>
      <c r="O9034" t="s">
        <v>28008</v>
      </c>
      <c r="Q9034" t="str">
        <f t="shared" si="713"/>
        <v>COPY 3846pb060.dat sel\3846pb060.dat</v>
      </c>
      <c r="R9034" t="str">
        <f>IF(ISNA(VLOOKUP(B9034,Rendered!$B$1:$C$1000,1,FALSE)),"N","Y")</f>
        <v>N</v>
      </c>
    </row>
    <row r="9035" spans="1:18" hidden="1" x14ac:dyDescent="0.35">
      <c r="A9035" t="s">
        <v>13113</v>
      </c>
      <c r="B9035" t="s">
        <v>13374</v>
      </c>
      <c r="C9035" t="s">
        <v>13375</v>
      </c>
      <c r="D9035" t="s">
        <v>13</v>
      </c>
      <c r="E9035">
        <v>1978</v>
      </c>
      <c r="F9035">
        <v>1981</v>
      </c>
      <c r="J9035">
        <f t="shared" si="714"/>
        <v>0</v>
      </c>
      <c r="K9035" t="str">
        <f>IF(OR(J9035&gt;Ограничения!$B$1,Sheet!G6942&gt;Ограничения!$B$2,Sheet!H6942&gt;Ограничения!$B$2,Sheet!I6942&gt;Ограничения!$B$2,),"Not compatible","Compatible")</f>
        <v>Compatible</v>
      </c>
      <c r="L9035" t="str">
        <f t="shared" si="715"/>
        <v>Модификация</v>
      </c>
      <c r="M9035" s="3">
        <f t="shared" si="716"/>
        <v>0</v>
      </c>
      <c r="N9035" s="3" t="str">
        <f t="shared" si="717"/>
        <v>N</v>
      </c>
      <c r="O9035" t="s">
        <v>28008</v>
      </c>
      <c r="Q9035" t="str">
        <f t="shared" si="713"/>
        <v>COPY 3846pb012.dat sel\3846pb012.dat</v>
      </c>
      <c r="R9035" t="str">
        <f>IF(ISNA(VLOOKUP(B9035,Rendered!$B$1:$C$1000,1,FALSE)),"N","Y")</f>
        <v>N</v>
      </c>
    </row>
    <row r="9036" spans="1:18" hidden="1" x14ac:dyDescent="0.35">
      <c r="A9036" t="s">
        <v>13113</v>
      </c>
      <c r="B9036" t="s">
        <v>13376</v>
      </c>
      <c r="C9036" t="s">
        <v>13377</v>
      </c>
      <c r="D9036" t="s">
        <v>13</v>
      </c>
      <c r="E9036">
        <v>2005</v>
      </c>
      <c r="F9036">
        <v>2006</v>
      </c>
      <c r="J9036">
        <f t="shared" si="714"/>
        <v>0</v>
      </c>
      <c r="K9036" t="str">
        <f>IF(OR(J9036&gt;Ограничения!$B$1,Sheet!G6943&gt;Ограничения!$B$2,Sheet!H6943&gt;Ограничения!$B$2,Sheet!I6943&gt;Ограничения!$B$2,),"Not compatible","Compatible")</f>
        <v>Compatible</v>
      </c>
      <c r="L9036" t="str">
        <f t="shared" si="715"/>
        <v>Модификация</v>
      </c>
      <c r="M9036" s="3">
        <f t="shared" si="716"/>
        <v>0</v>
      </c>
      <c r="N9036" s="3" t="str">
        <f t="shared" si="717"/>
        <v>N</v>
      </c>
      <c r="O9036" t="s">
        <v>28008</v>
      </c>
      <c r="Q9036" t="str">
        <f t="shared" si="713"/>
        <v>COPY 3846pb017.dat sel\3846pb017.dat</v>
      </c>
      <c r="R9036" t="str">
        <f>IF(ISNA(VLOOKUP(B9036,Rendered!$B$1:$C$1000,1,FALSE)),"N","Y")</f>
        <v>N</v>
      </c>
    </row>
    <row r="9037" spans="1:18" hidden="1" x14ac:dyDescent="0.35">
      <c r="A9037" t="s">
        <v>13113</v>
      </c>
      <c r="B9037" t="s">
        <v>13378</v>
      </c>
      <c r="C9037" t="s">
        <v>13379</v>
      </c>
      <c r="D9037" t="s">
        <v>13</v>
      </c>
      <c r="E9037">
        <v>2006</v>
      </c>
      <c r="F9037">
        <v>2006</v>
      </c>
      <c r="J9037">
        <f t="shared" si="714"/>
        <v>0</v>
      </c>
      <c r="K9037" t="str">
        <f>IF(OR(J9037&gt;Ограничения!$B$1,Sheet!G6944&gt;Ограничения!$B$2,Sheet!H6944&gt;Ограничения!$B$2,Sheet!I6944&gt;Ограничения!$B$2,),"Not compatible","Compatible")</f>
        <v>Compatible</v>
      </c>
      <c r="L9037" t="str">
        <f t="shared" si="715"/>
        <v>Модификация</v>
      </c>
      <c r="M9037" s="3">
        <f t="shared" si="716"/>
        <v>0</v>
      </c>
      <c r="N9037" s="3" t="str">
        <f t="shared" si="717"/>
        <v>N</v>
      </c>
      <c r="O9037" t="s">
        <v>28008</v>
      </c>
      <c r="Q9037" t="str">
        <f t="shared" si="713"/>
        <v>COPY 3846pb021.dat sel\3846pb021.dat</v>
      </c>
      <c r="R9037" t="str">
        <f>IF(ISNA(VLOOKUP(B9037,Rendered!$B$1:$C$1000,1,FALSE)),"N","Y")</f>
        <v>N</v>
      </c>
    </row>
    <row r="9038" spans="1:18" hidden="1" x14ac:dyDescent="0.35">
      <c r="A9038" t="s">
        <v>13113</v>
      </c>
      <c r="B9038" t="s">
        <v>13380</v>
      </c>
      <c r="C9038" t="s">
        <v>13381</v>
      </c>
      <c r="D9038" t="s">
        <v>13</v>
      </c>
      <c r="E9038">
        <v>2016</v>
      </c>
      <c r="F9038">
        <v>2016</v>
      </c>
      <c r="J9038">
        <f t="shared" si="714"/>
        <v>0</v>
      </c>
      <c r="K9038" t="str">
        <f>IF(OR(J9038&gt;Ограничения!$B$1,Sheet!G6945&gt;Ограничения!$B$2,Sheet!H6945&gt;Ограничения!$B$2,Sheet!I6945&gt;Ограничения!$B$2,),"Not compatible","Compatible")</f>
        <v>Compatible</v>
      </c>
      <c r="L9038" t="str">
        <f t="shared" si="715"/>
        <v>Модификация</v>
      </c>
      <c r="M9038" s="3">
        <f t="shared" si="716"/>
        <v>0</v>
      </c>
      <c r="N9038" s="3" t="str">
        <f t="shared" si="717"/>
        <v>N</v>
      </c>
      <c r="O9038" t="s">
        <v>28008</v>
      </c>
      <c r="Q9038" t="str">
        <f t="shared" si="713"/>
        <v>COPY 3846pb053.dat sel\3846pb053.dat</v>
      </c>
      <c r="R9038" t="str">
        <f>IF(ISNA(VLOOKUP(B9038,Rendered!$B$1:$C$1000,1,FALSE)),"N","Y")</f>
        <v>N</v>
      </c>
    </row>
    <row r="9039" spans="1:18" hidden="1" x14ac:dyDescent="0.35">
      <c r="A9039" t="s">
        <v>13113</v>
      </c>
      <c r="B9039" t="s">
        <v>13382</v>
      </c>
      <c r="C9039" t="s">
        <v>13383</v>
      </c>
      <c r="D9039" t="s">
        <v>27</v>
      </c>
      <c r="E9039">
        <v>2005</v>
      </c>
      <c r="F9039">
        <v>2006</v>
      </c>
      <c r="J9039">
        <f t="shared" si="714"/>
        <v>0</v>
      </c>
      <c r="K9039" t="str">
        <f>IF(OR(J9039&gt;Ограничения!$B$1,Sheet!G6946&gt;Ограничения!$B$2,Sheet!H6946&gt;Ограничения!$B$2,Sheet!I6946&gt;Ограничения!$B$2,),"Not compatible","Compatible")</f>
        <v>Compatible</v>
      </c>
      <c r="L9039" t="str">
        <f t="shared" si="715"/>
        <v>Модификация</v>
      </c>
      <c r="M9039" s="3">
        <f t="shared" si="716"/>
        <v>0</v>
      </c>
      <c r="N9039" s="3" t="str">
        <f t="shared" si="717"/>
        <v>N</v>
      </c>
      <c r="O9039" t="s">
        <v>28008</v>
      </c>
      <c r="Q9039" t="str">
        <f t="shared" si="713"/>
        <v>COPY 3846pb015.dat sel\3846pb015.dat</v>
      </c>
      <c r="R9039" t="str">
        <f>IF(ISNA(VLOOKUP(B9039,Rendered!$B$1:$C$1000,1,FALSE)),"N","Y")</f>
        <v>N</v>
      </c>
    </row>
    <row r="9040" spans="1:18" hidden="1" x14ac:dyDescent="0.35">
      <c r="A9040" t="s">
        <v>13113</v>
      </c>
      <c r="B9040" t="s">
        <v>13384</v>
      </c>
      <c r="C9040" t="s">
        <v>13385</v>
      </c>
      <c r="D9040" t="s">
        <v>13</v>
      </c>
      <c r="E9040">
        <v>2010</v>
      </c>
      <c r="F9040">
        <v>2012</v>
      </c>
      <c r="J9040">
        <f t="shared" si="714"/>
        <v>0</v>
      </c>
      <c r="K9040" t="str">
        <f>IF(OR(J9040&gt;Ограничения!$B$1,Sheet!G6947&gt;Ограничения!$B$2,Sheet!H6947&gt;Ограничения!$B$2,Sheet!I6947&gt;Ограничения!$B$2,),"Not compatible","Compatible")</f>
        <v>Compatible</v>
      </c>
      <c r="L9040" t="str">
        <f t="shared" si="715"/>
        <v>Модификация</v>
      </c>
      <c r="M9040" s="3">
        <f t="shared" si="716"/>
        <v>0</v>
      </c>
      <c r="N9040" s="3" t="str">
        <f t="shared" si="717"/>
        <v>N</v>
      </c>
      <c r="O9040" t="s">
        <v>28008</v>
      </c>
      <c r="Q9040" t="str">
        <f t="shared" si="713"/>
        <v>COPY 3846pb028.dat sel\3846pb028.dat</v>
      </c>
      <c r="R9040" t="str">
        <f>IF(ISNA(VLOOKUP(B9040,Rendered!$B$1:$C$1000,1,FALSE)),"N","Y")</f>
        <v>N</v>
      </c>
    </row>
    <row r="9041" spans="1:18" hidden="1" x14ac:dyDescent="0.35">
      <c r="A9041" t="s">
        <v>13113</v>
      </c>
      <c r="B9041" t="s">
        <v>13386</v>
      </c>
      <c r="C9041" t="s">
        <v>13387</v>
      </c>
      <c r="D9041" t="s">
        <v>13</v>
      </c>
      <c r="E9041">
        <v>2005</v>
      </c>
      <c r="F9041">
        <v>2005</v>
      </c>
      <c r="J9041">
        <f t="shared" si="714"/>
        <v>0</v>
      </c>
      <c r="K9041" t="str">
        <f>IF(OR(J9041&gt;Ограничения!$B$1,Sheet!G6948&gt;Ограничения!$B$2,Sheet!H6948&gt;Ограничения!$B$2,Sheet!I6948&gt;Ограничения!$B$2,),"Not compatible","Compatible")</f>
        <v>Compatible</v>
      </c>
      <c r="L9041" t="str">
        <f t="shared" si="715"/>
        <v>Модификация</v>
      </c>
      <c r="M9041" s="3">
        <f t="shared" si="716"/>
        <v>0</v>
      </c>
      <c r="N9041" s="3" t="str">
        <f t="shared" si="717"/>
        <v>N</v>
      </c>
      <c r="O9041" t="s">
        <v>28008</v>
      </c>
      <c r="Q9041" t="str">
        <f t="shared" si="713"/>
        <v>COPY 3846pb019.dat sel\3846pb019.dat</v>
      </c>
      <c r="R9041" t="str">
        <f>IF(ISNA(VLOOKUP(B9041,Rendered!$B$1:$C$1000,1,FALSE)),"N","Y")</f>
        <v>N</v>
      </c>
    </row>
    <row r="9042" spans="1:18" hidden="1" x14ac:dyDescent="0.35">
      <c r="A9042" t="s">
        <v>13113</v>
      </c>
      <c r="B9042" t="s">
        <v>13388</v>
      </c>
      <c r="C9042" t="s">
        <v>13389</v>
      </c>
      <c r="D9042" t="s">
        <v>13</v>
      </c>
      <c r="E9042">
        <v>2019</v>
      </c>
      <c r="F9042">
        <v>2019</v>
      </c>
      <c r="J9042">
        <f t="shared" si="714"/>
        <v>0</v>
      </c>
      <c r="K9042" t="str">
        <f>IF(OR(J9042&gt;Ограничения!$B$1,Sheet!G6949&gt;Ограничения!$B$2,Sheet!H6949&gt;Ограничения!$B$2,Sheet!I6949&gt;Ограничения!$B$2,),"Not compatible","Compatible")</f>
        <v>Compatible</v>
      </c>
      <c r="L9042" t="str">
        <f t="shared" si="715"/>
        <v>Модификация</v>
      </c>
      <c r="M9042" s="3">
        <f t="shared" si="716"/>
        <v>0</v>
      </c>
      <c r="N9042" s="3" t="str">
        <f t="shared" si="717"/>
        <v>N</v>
      </c>
      <c r="O9042" t="s">
        <v>28008</v>
      </c>
      <c r="Q9042" t="str">
        <f t="shared" si="713"/>
        <v>COPY 3846pb049.dat sel\3846pb049.dat</v>
      </c>
      <c r="R9042" t="str">
        <f>IF(ISNA(VLOOKUP(B9042,Rendered!$B$1:$C$1000,1,FALSE)),"N","Y")</f>
        <v>N</v>
      </c>
    </row>
    <row r="9043" spans="1:18" hidden="1" x14ac:dyDescent="0.35">
      <c r="A9043" t="s">
        <v>13113</v>
      </c>
      <c r="B9043" t="s">
        <v>13390</v>
      </c>
      <c r="C9043" t="s">
        <v>13391</v>
      </c>
      <c r="D9043" t="s">
        <v>13</v>
      </c>
      <c r="E9043">
        <v>2019</v>
      </c>
      <c r="F9043">
        <v>2019</v>
      </c>
      <c r="J9043">
        <f t="shared" si="714"/>
        <v>0</v>
      </c>
      <c r="K9043" t="str">
        <f>IF(OR(J9043&gt;Ограничения!$B$1,Sheet!G6950&gt;Ограничения!$B$2,Sheet!H6950&gt;Ограничения!$B$2,Sheet!I6950&gt;Ограничения!$B$2,),"Not compatible","Compatible")</f>
        <v>Compatible</v>
      </c>
      <c r="L9043" t="str">
        <f t="shared" si="715"/>
        <v>Модификация</v>
      </c>
      <c r="M9043" s="3">
        <f t="shared" si="716"/>
        <v>0</v>
      </c>
      <c r="N9043" s="3" t="str">
        <f t="shared" si="717"/>
        <v>N</v>
      </c>
      <c r="O9043" t="s">
        <v>28008</v>
      </c>
      <c r="Q9043" t="str">
        <f t="shared" si="713"/>
        <v>COPY 3846pb050.dat sel\3846pb050.dat</v>
      </c>
      <c r="R9043" t="str">
        <f>IF(ISNA(VLOOKUP(B9043,Rendered!$B$1:$C$1000,1,FALSE)),"N","Y")</f>
        <v>N</v>
      </c>
    </row>
    <row r="9044" spans="1:18" hidden="1" x14ac:dyDescent="0.35">
      <c r="A9044" t="s">
        <v>13113</v>
      </c>
      <c r="B9044" t="s">
        <v>13392</v>
      </c>
      <c r="C9044" t="s">
        <v>13393</v>
      </c>
      <c r="D9044" t="s">
        <v>13</v>
      </c>
      <c r="E9044">
        <v>2005</v>
      </c>
      <c r="F9044">
        <v>2006</v>
      </c>
      <c r="J9044">
        <f t="shared" si="714"/>
        <v>0</v>
      </c>
      <c r="K9044" t="str">
        <f>IF(OR(J9044&gt;Ограничения!$B$1,Sheet!G6951&gt;Ограничения!$B$2,Sheet!H6951&gt;Ограничения!$B$2,Sheet!I6951&gt;Ограничения!$B$2,),"Not compatible","Compatible")</f>
        <v>Compatible</v>
      </c>
      <c r="L9044" t="str">
        <f t="shared" si="715"/>
        <v>Модификация</v>
      </c>
      <c r="M9044" s="3">
        <f t="shared" si="716"/>
        <v>0</v>
      </c>
      <c r="N9044" s="3" t="str">
        <f t="shared" si="717"/>
        <v>N</v>
      </c>
      <c r="O9044" t="s">
        <v>28008</v>
      </c>
      <c r="Q9044" t="str">
        <f t="shared" si="713"/>
        <v>COPY 3846pb025.dat sel\3846pb025.dat</v>
      </c>
      <c r="R9044" t="str">
        <f>IF(ISNA(VLOOKUP(B9044,Rendered!$B$1:$C$1000,1,FALSE)),"N","Y")</f>
        <v>N</v>
      </c>
    </row>
    <row r="9045" spans="1:18" hidden="1" x14ac:dyDescent="0.35">
      <c r="A9045" t="s">
        <v>13113</v>
      </c>
      <c r="B9045" t="s">
        <v>13394</v>
      </c>
      <c r="C9045" t="s">
        <v>13395</v>
      </c>
      <c r="D9045" t="s">
        <v>13</v>
      </c>
      <c r="E9045">
        <v>1988</v>
      </c>
      <c r="F9045">
        <v>1996</v>
      </c>
      <c r="J9045">
        <f t="shared" si="714"/>
        <v>0</v>
      </c>
      <c r="K9045" t="str">
        <f>IF(OR(J9045&gt;Ограничения!$B$1,Sheet!G6952&gt;Ограничения!$B$2,Sheet!H6952&gt;Ограничения!$B$2,Sheet!I6952&gt;Ограничения!$B$2,),"Not compatible","Compatible")</f>
        <v>Compatible</v>
      </c>
      <c r="L9045" t="str">
        <f t="shared" si="715"/>
        <v>Модификация</v>
      </c>
      <c r="M9045" s="3">
        <f t="shared" si="716"/>
        <v>0</v>
      </c>
      <c r="N9045" s="3" t="str">
        <f t="shared" si="717"/>
        <v>N</v>
      </c>
      <c r="O9045" t="s">
        <v>28008</v>
      </c>
      <c r="Q9045" t="str">
        <f t="shared" si="713"/>
        <v>COPY 3846p48.dat sel\3846p48.dat</v>
      </c>
      <c r="R9045" t="str">
        <f>IF(ISNA(VLOOKUP(B9045,Rendered!$B$1:$C$1000,1,FALSE)),"N","Y")</f>
        <v>N</v>
      </c>
    </row>
    <row r="9046" spans="1:18" hidden="1" x14ac:dyDescent="0.35">
      <c r="A9046" t="s">
        <v>13113</v>
      </c>
      <c r="B9046" t="s">
        <v>13396</v>
      </c>
      <c r="C9046" t="s">
        <v>13397</v>
      </c>
      <c r="D9046" t="s">
        <v>13</v>
      </c>
      <c r="E9046">
        <v>2022</v>
      </c>
      <c r="F9046">
        <v>2022</v>
      </c>
      <c r="J9046">
        <f t="shared" si="714"/>
        <v>0</v>
      </c>
      <c r="K9046" t="str">
        <f>IF(OR(J9046&gt;Ограничения!$B$1,Sheet!G6953&gt;Ограничения!$B$2,Sheet!H6953&gt;Ограничения!$B$2,Sheet!I6953&gt;Ограничения!$B$2,),"Not compatible","Compatible")</f>
        <v>Compatible</v>
      </c>
      <c r="L9046" t="str">
        <f t="shared" si="715"/>
        <v>Модификация</v>
      </c>
      <c r="M9046" s="3">
        <f t="shared" si="716"/>
        <v>0</v>
      </c>
      <c r="N9046" s="3" t="str">
        <f t="shared" si="717"/>
        <v>N</v>
      </c>
      <c r="O9046" t="s">
        <v>28008</v>
      </c>
      <c r="Q9046" t="str">
        <f t="shared" si="713"/>
        <v>COPY 3846pb058.dat sel\3846pb058.dat</v>
      </c>
      <c r="R9046" t="str">
        <f>IF(ISNA(VLOOKUP(B9046,Rendered!$B$1:$C$1000,1,FALSE)),"N","Y")</f>
        <v>N</v>
      </c>
    </row>
    <row r="9047" spans="1:18" hidden="1" x14ac:dyDescent="0.35">
      <c r="A9047" t="s">
        <v>13113</v>
      </c>
      <c r="B9047" t="s">
        <v>13398</v>
      </c>
      <c r="C9047" t="s">
        <v>13399</v>
      </c>
      <c r="D9047" t="s">
        <v>13</v>
      </c>
      <c r="E9047">
        <v>2011</v>
      </c>
      <c r="F9047">
        <v>2011</v>
      </c>
      <c r="J9047">
        <f t="shared" si="714"/>
        <v>0</v>
      </c>
      <c r="K9047" t="str">
        <f>IF(OR(J9047&gt;Ограничения!$B$1,Sheet!G6954&gt;Ограничения!$B$2,Sheet!H6954&gt;Ограничения!$B$2,Sheet!I6954&gt;Ограничения!$B$2,),"Not compatible","Compatible")</f>
        <v>Compatible</v>
      </c>
      <c r="L9047" t="str">
        <f t="shared" si="715"/>
        <v>Модификация</v>
      </c>
      <c r="M9047" s="3">
        <f t="shared" si="716"/>
        <v>0</v>
      </c>
      <c r="N9047" s="3" t="str">
        <f t="shared" si="717"/>
        <v>N</v>
      </c>
      <c r="O9047" t="s">
        <v>28008</v>
      </c>
      <c r="Q9047" t="str">
        <f t="shared" si="713"/>
        <v>COPY 3846pb030.dat sel\3846pb030.dat</v>
      </c>
      <c r="R9047" t="str">
        <f>IF(ISNA(VLOOKUP(B9047,Rendered!$B$1:$C$1000,1,FALSE)),"N","Y")</f>
        <v>N</v>
      </c>
    </row>
    <row r="9048" spans="1:18" hidden="1" x14ac:dyDescent="0.35">
      <c r="A9048" t="s">
        <v>13113</v>
      </c>
      <c r="B9048" t="s">
        <v>13400</v>
      </c>
      <c r="C9048" t="s">
        <v>13401</v>
      </c>
      <c r="D9048" t="s">
        <v>13</v>
      </c>
      <c r="E9048">
        <v>2006</v>
      </c>
      <c r="F9048">
        <v>2006</v>
      </c>
      <c r="J9048">
        <f t="shared" si="714"/>
        <v>0</v>
      </c>
      <c r="K9048" t="str">
        <f>IF(OR(J9048&gt;Ограничения!$B$1,Sheet!G6955&gt;Ограничения!$B$2,Sheet!H6955&gt;Ограничения!$B$2,Sheet!I6955&gt;Ограничения!$B$2,),"Not compatible","Compatible")</f>
        <v>Compatible</v>
      </c>
      <c r="L9048" t="str">
        <f t="shared" si="715"/>
        <v>Модификация</v>
      </c>
      <c r="M9048" s="3">
        <f t="shared" si="716"/>
        <v>0</v>
      </c>
      <c r="N9048" s="3" t="str">
        <f t="shared" si="717"/>
        <v>N</v>
      </c>
      <c r="O9048" t="s">
        <v>28008</v>
      </c>
      <c r="Q9048" t="str">
        <f t="shared" si="713"/>
        <v>COPY 3846pb020.dat sel\3846pb020.dat</v>
      </c>
      <c r="R9048" t="str">
        <f>IF(ISNA(VLOOKUP(B9048,Rendered!$B$1:$C$1000,1,FALSE)),"N","Y")</f>
        <v>N</v>
      </c>
    </row>
    <row r="9049" spans="1:18" hidden="1" x14ac:dyDescent="0.35">
      <c r="A9049" t="s">
        <v>13113</v>
      </c>
      <c r="B9049" t="s">
        <v>13402</v>
      </c>
      <c r="C9049" t="s">
        <v>13403</v>
      </c>
      <c r="D9049" t="s">
        <v>13</v>
      </c>
      <c r="E9049">
        <v>2007</v>
      </c>
      <c r="F9049">
        <v>2011</v>
      </c>
      <c r="J9049">
        <f t="shared" si="714"/>
        <v>0</v>
      </c>
      <c r="K9049" t="str">
        <f>IF(OR(J9049&gt;Ограничения!$B$1,Sheet!G6956&gt;Ограничения!$B$2,Sheet!H6956&gt;Ограничения!$B$2,Sheet!I6956&gt;Ограничения!$B$2,),"Not compatible","Compatible")</f>
        <v>Compatible</v>
      </c>
      <c r="L9049" t="str">
        <f t="shared" si="715"/>
        <v>Модификация</v>
      </c>
      <c r="M9049" s="3">
        <f t="shared" si="716"/>
        <v>0</v>
      </c>
      <c r="N9049" s="3" t="str">
        <f t="shared" si="717"/>
        <v>N</v>
      </c>
      <c r="O9049" t="s">
        <v>28008</v>
      </c>
      <c r="Q9049" t="str">
        <f t="shared" si="713"/>
        <v>COPY 3846pb024.dat sel\3846pb024.dat</v>
      </c>
      <c r="R9049" t="str">
        <f>IF(ISNA(VLOOKUP(B9049,Rendered!$B$1:$C$1000,1,FALSE)),"N","Y")</f>
        <v>N</v>
      </c>
    </row>
    <row r="9050" spans="1:18" hidden="1" x14ac:dyDescent="0.35">
      <c r="A9050" t="s">
        <v>13113</v>
      </c>
      <c r="B9050" t="s">
        <v>13404</v>
      </c>
      <c r="C9050" t="s">
        <v>13405</v>
      </c>
      <c r="D9050" t="s">
        <v>13</v>
      </c>
      <c r="E9050">
        <v>2017</v>
      </c>
      <c r="F9050">
        <v>2017</v>
      </c>
      <c r="J9050">
        <f t="shared" si="714"/>
        <v>0</v>
      </c>
      <c r="K9050" t="str">
        <f>IF(OR(J9050&gt;Ограничения!$B$1,Sheet!G6957&gt;Ограничения!$B$2,Sheet!H6957&gt;Ограничения!$B$2,Sheet!I6957&gt;Ограничения!$B$2,),"Not compatible","Compatible")</f>
        <v>Compatible</v>
      </c>
      <c r="L9050" t="str">
        <f t="shared" si="715"/>
        <v>Модификация</v>
      </c>
      <c r="M9050" s="3">
        <f t="shared" si="716"/>
        <v>0</v>
      </c>
      <c r="N9050" s="3" t="str">
        <f t="shared" si="717"/>
        <v>N</v>
      </c>
      <c r="O9050" t="s">
        <v>28008</v>
      </c>
      <c r="Q9050" t="str">
        <f t="shared" si="713"/>
        <v>COPY 3846pb043.dat sel\3846pb043.dat</v>
      </c>
      <c r="R9050" t="str">
        <f>IF(ISNA(VLOOKUP(B9050,Rendered!$B$1:$C$1000,1,FALSE)),"N","Y")</f>
        <v>N</v>
      </c>
    </row>
    <row r="9051" spans="1:18" hidden="1" x14ac:dyDescent="0.35">
      <c r="A9051" t="s">
        <v>13113</v>
      </c>
      <c r="B9051" t="s">
        <v>13406</v>
      </c>
      <c r="C9051" t="s">
        <v>13407</v>
      </c>
      <c r="D9051" t="s">
        <v>13</v>
      </c>
      <c r="E9051">
        <v>2017</v>
      </c>
      <c r="F9051">
        <v>2017</v>
      </c>
      <c r="J9051">
        <f t="shared" si="714"/>
        <v>0</v>
      </c>
      <c r="K9051" t="str">
        <f>IF(OR(J9051&gt;Ограничения!$B$1,Sheet!G6958&gt;Ограничения!$B$2,Sheet!H6958&gt;Ограничения!$B$2,Sheet!I6958&gt;Ограничения!$B$2,),"Not compatible","Compatible")</f>
        <v>Compatible</v>
      </c>
      <c r="L9051" t="str">
        <f t="shared" si="715"/>
        <v>Модификация</v>
      </c>
      <c r="M9051" s="3">
        <f t="shared" si="716"/>
        <v>0</v>
      </c>
      <c r="N9051" s="3" t="str">
        <f t="shared" si="717"/>
        <v>N</v>
      </c>
      <c r="O9051" t="s">
        <v>28008</v>
      </c>
      <c r="Q9051" t="str">
        <f t="shared" si="713"/>
        <v>COPY 3846pb042.dat sel\3846pb042.dat</v>
      </c>
      <c r="R9051" t="str">
        <f>IF(ISNA(VLOOKUP(B9051,Rendered!$B$1:$C$1000,1,FALSE)),"N","Y")</f>
        <v>N</v>
      </c>
    </row>
    <row r="9052" spans="1:18" hidden="1" x14ac:dyDescent="0.35">
      <c r="A9052" t="s">
        <v>13113</v>
      </c>
      <c r="B9052" t="s">
        <v>13408</v>
      </c>
      <c r="C9052" t="s">
        <v>13409</v>
      </c>
      <c r="D9052" t="s">
        <v>13</v>
      </c>
      <c r="E9052">
        <v>2010</v>
      </c>
      <c r="F9052">
        <v>2012</v>
      </c>
      <c r="J9052">
        <f t="shared" si="714"/>
        <v>0</v>
      </c>
      <c r="K9052" t="str">
        <f>IF(OR(J9052&gt;Ограничения!$B$1,Sheet!G6959&gt;Ограничения!$B$2,Sheet!H6959&gt;Ограничения!$B$2,Sheet!I6959&gt;Ограничения!$B$2,),"Not compatible","Compatible")</f>
        <v>Compatible</v>
      </c>
      <c r="L9052" t="str">
        <f t="shared" si="715"/>
        <v>Модификация</v>
      </c>
      <c r="M9052" s="3">
        <f t="shared" si="716"/>
        <v>0</v>
      </c>
      <c r="N9052" s="3" t="str">
        <f t="shared" si="717"/>
        <v>N</v>
      </c>
      <c r="O9052" t="s">
        <v>28008</v>
      </c>
      <c r="Q9052" t="str">
        <f t="shared" si="713"/>
        <v>COPY 3846pb027.dat sel\3846pb027.dat</v>
      </c>
      <c r="R9052" t="str">
        <f>IF(ISNA(VLOOKUP(B9052,Rendered!$B$1:$C$1000,1,FALSE)),"N","Y")</f>
        <v>N</v>
      </c>
    </row>
    <row r="9053" spans="1:18" hidden="1" x14ac:dyDescent="0.35">
      <c r="A9053" t="s">
        <v>13113</v>
      </c>
      <c r="B9053" t="s">
        <v>13410</v>
      </c>
      <c r="C9053" t="s">
        <v>13411</v>
      </c>
      <c r="D9053" t="s">
        <v>13</v>
      </c>
      <c r="E9053">
        <v>2013</v>
      </c>
      <c r="F9053">
        <v>2013</v>
      </c>
      <c r="J9053">
        <f t="shared" si="714"/>
        <v>0</v>
      </c>
      <c r="K9053" t="str">
        <f>IF(OR(J9053&gt;Ограничения!$B$1,Sheet!G6960&gt;Ограничения!$B$2,Sheet!H6960&gt;Ограничения!$B$2,Sheet!I6960&gt;Ограничения!$B$2,),"Not compatible","Compatible")</f>
        <v>Compatible</v>
      </c>
      <c r="L9053" t="str">
        <f t="shared" si="715"/>
        <v>Модификация</v>
      </c>
      <c r="M9053" s="3">
        <f t="shared" si="716"/>
        <v>0</v>
      </c>
      <c r="N9053" s="3" t="str">
        <f t="shared" si="717"/>
        <v>N</v>
      </c>
      <c r="O9053" t="s">
        <v>28008</v>
      </c>
      <c r="Q9053" t="str">
        <f t="shared" si="713"/>
        <v>COPY 3846pb034.dat sel\3846pb034.dat</v>
      </c>
      <c r="R9053" t="str">
        <f>IF(ISNA(VLOOKUP(B9053,Rendered!$B$1:$C$1000,1,FALSE)),"N","Y")</f>
        <v>N</v>
      </c>
    </row>
    <row r="9054" spans="1:18" hidden="1" x14ac:dyDescent="0.35">
      <c r="A9054" t="s">
        <v>13113</v>
      </c>
      <c r="B9054" t="s">
        <v>13412</v>
      </c>
      <c r="C9054" t="s">
        <v>13413</v>
      </c>
      <c r="D9054" t="s">
        <v>13</v>
      </c>
      <c r="E9054">
        <v>2022</v>
      </c>
      <c r="F9054">
        <v>2022</v>
      </c>
      <c r="J9054">
        <f t="shared" si="714"/>
        <v>0</v>
      </c>
      <c r="K9054" t="str">
        <f>IF(OR(J9054&gt;Ограничения!$B$1,Sheet!G6961&gt;Ограничения!$B$2,Sheet!H6961&gt;Ограничения!$B$2,Sheet!I6961&gt;Ограничения!$B$2,),"Not compatible","Compatible")</f>
        <v>Compatible</v>
      </c>
      <c r="L9054" t="str">
        <f t="shared" si="715"/>
        <v>Модификация</v>
      </c>
      <c r="M9054" s="3">
        <f t="shared" si="716"/>
        <v>0.73584905660377353</v>
      </c>
      <c r="N9054" s="3" t="str">
        <f t="shared" si="717"/>
        <v>Y</v>
      </c>
      <c r="O9054" t="s">
        <v>28008</v>
      </c>
      <c r="Q9054" t="str">
        <f t="shared" si="713"/>
        <v>COPY 3846pb059.dat sel\3846pb059.dat</v>
      </c>
      <c r="R9054" t="str">
        <f>IF(ISNA(VLOOKUP(B9054,Rendered!$B$1:$C$1000,1,FALSE)),"N","Y")</f>
        <v>N</v>
      </c>
    </row>
    <row r="9055" spans="1:18" hidden="1" x14ac:dyDescent="0.35">
      <c r="A9055" t="s">
        <v>13113</v>
      </c>
      <c r="B9055" t="s">
        <v>13414</v>
      </c>
      <c r="C9055" t="s">
        <v>13415</v>
      </c>
      <c r="D9055" t="s">
        <v>13</v>
      </c>
      <c r="E9055">
        <v>1978</v>
      </c>
      <c r="F9055">
        <v>1981</v>
      </c>
      <c r="J9055">
        <f t="shared" si="714"/>
        <v>0</v>
      </c>
      <c r="K9055" t="str">
        <f>IF(OR(J9055&gt;Ограничения!$B$1,Sheet!G6962&gt;Ограничения!$B$2,Sheet!H6962&gt;Ограничения!$B$2,Sheet!I6962&gt;Ограничения!$B$2,),"Not compatible","Compatible")</f>
        <v>Compatible</v>
      </c>
      <c r="L9055" t="str">
        <f t="shared" si="715"/>
        <v>Модификация</v>
      </c>
      <c r="M9055" s="3">
        <f t="shared" si="716"/>
        <v>0</v>
      </c>
      <c r="N9055" s="3" t="str">
        <f t="shared" si="717"/>
        <v>Y</v>
      </c>
      <c r="O9055" t="s">
        <v>28008</v>
      </c>
      <c r="Q9055" t="str">
        <f t="shared" si="713"/>
        <v>COPY 3846pb013.dat sel\3846pb013.dat</v>
      </c>
      <c r="R9055" t="str">
        <f>IF(ISNA(VLOOKUP(B9055,Rendered!$B$1:$C$1000,1,FALSE)),"N","Y")</f>
        <v>N</v>
      </c>
    </row>
    <row r="9056" spans="1:18" hidden="1" x14ac:dyDescent="0.35">
      <c r="A9056" t="s">
        <v>13113</v>
      </c>
      <c r="B9056" t="s">
        <v>13330</v>
      </c>
      <c r="C9056" t="s">
        <v>13331</v>
      </c>
      <c r="D9056" t="s">
        <v>13</v>
      </c>
      <c r="E9056">
        <v>2021</v>
      </c>
      <c r="F9056">
        <v>2021</v>
      </c>
      <c r="J9056">
        <f t="shared" si="714"/>
        <v>0</v>
      </c>
      <c r="K9056" t="str">
        <f>IF(OR(J9056&gt;Ограничения!$B$1,Sheet!G6920&gt;Ограничения!$B$2,Sheet!H6920&gt;Ограничения!$B$2,Sheet!I6920&gt;Ограничения!$B$2,),"Not compatible","Compatible")</f>
        <v>Compatible</v>
      </c>
      <c r="L9056" t="str">
        <f t="shared" si="715"/>
        <v>Модификация</v>
      </c>
      <c r="M9056" s="3">
        <f t="shared" si="716"/>
        <v>0</v>
      </c>
      <c r="N9056" s="3" t="str">
        <f t="shared" si="717"/>
        <v>N</v>
      </c>
      <c r="O9056" t="s">
        <v>28008</v>
      </c>
      <c r="Q9056" t="str">
        <f t="shared" si="713"/>
        <v>COPY 3846pb057.dat sel\3846pb057.dat</v>
      </c>
      <c r="R9056" t="str">
        <f>IF(ISNA(VLOOKUP(B9056,Rendered!$B$1:$C$1000,1,FALSE)),"N","Y")</f>
        <v>N</v>
      </c>
    </row>
    <row r="9057" spans="1:18" hidden="1" x14ac:dyDescent="0.35">
      <c r="A9057" t="s">
        <v>13113</v>
      </c>
      <c r="B9057" t="s">
        <v>13332</v>
      </c>
      <c r="C9057" t="s">
        <v>13333</v>
      </c>
      <c r="D9057" t="s">
        <v>13</v>
      </c>
      <c r="E9057">
        <v>2019</v>
      </c>
      <c r="F9057">
        <v>2019</v>
      </c>
      <c r="J9057">
        <f t="shared" si="714"/>
        <v>0</v>
      </c>
      <c r="K9057" t="str">
        <f>IF(OR(J9057&gt;Ограничения!$B$1,Sheet!G6921&gt;Ограничения!$B$2,Sheet!H6921&gt;Ограничения!$B$2,Sheet!I6921&gt;Ограничения!$B$2,),"Not compatible","Compatible")</f>
        <v>Compatible</v>
      </c>
      <c r="L9057" t="str">
        <f t="shared" si="715"/>
        <v>Модификация</v>
      </c>
      <c r="M9057" s="3">
        <f t="shared" si="716"/>
        <v>0</v>
      </c>
      <c r="N9057" s="3" t="str">
        <f t="shared" si="717"/>
        <v>N</v>
      </c>
      <c r="O9057" t="s">
        <v>28008</v>
      </c>
      <c r="Q9057" t="str">
        <f t="shared" si="713"/>
        <v>COPY 3846pb054.dat sel\3846pb054.dat</v>
      </c>
      <c r="R9057" t="str">
        <f>IF(ISNA(VLOOKUP(B9057,Rendered!$B$1:$C$1000,1,FALSE)),"N","Y")</f>
        <v>N</v>
      </c>
    </row>
    <row r="9058" spans="1:18" hidden="1" x14ac:dyDescent="0.35">
      <c r="A9058" t="s">
        <v>13113</v>
      </c>
      <c r="B9058" t="s">
        <v>13416</v>
      </c>
      <c r="C9058" t="s">
        <v>13417</v>
      </c>
      <c r="D9058" t="s">
        <v>13</v>
      </c>
      <c r="E9058">
        <v>2015</v>
      </c>
      <c r="F9058">
        <v>2015</v>
      </c>
      <c r="J9058">
        <f t="shared" si="714"/>
        <v>0</v>
      </c>
      <c r="K9058" t="str">
        <f>IF(OR(J9058&gt;Ограничения!$B$1,Sheet!G6963&gt;Ограничения!$B$2,Sheet!H6963&gt;Ограничения!$B$2,Sheet!I6963&gt;Ограничения!$B$2,),"Not compatible","Compatible")</f>
        <v>Compatible</v>
      </c>
      <c r="L9058" t="str">
        <f t="shared" si="715"/>
        <v>Модификация</v>
      </c>
      <c r="M9058" s="3">
        <f t="shared" si="716"/>
        <v>0</v>
      </c>
      <c r="N9058" s="3" t="str">
        <f t="shared" si="717"/>
        <v>N</v>
      </c>
      <c r="O9058" t="s">
        <v>28008</v>
      </c>
      <c r="Q9058" t="str">
        <f t="shared" si="713"/>
        <v>COPY 3846pb038.dat sel\3846pb038.dat</v>
      </c>
      <c r="R9058" t="str">
        <f>IF(ISNA(VLOOKUP(B9058,Rendered!$B$1:$C$1000,1,FALSE)),"N","Y")</f>
        <v>N</v>
      </c>
    </row>
    <row r="9059" spans="1:18" hidden="1" x14ac:dyDescent="0.35">
      <c r="A9059" t="s">
        <v>13113</v>
      </c>
      <c r="B9059" t="s">
        <v>13418</v>
      </c>
      <c r="C9059" t="s">
        <v>13419</v>
      </c>
      <c r="D9059" t="s">
        <v>13</v>
      </c>
      <c r="E9059">
        <v>2000</v>
      </c>
      <c r="F9059">
        <v>2003</v>
      </c>
      <c r="J9059">
        <f t="shared" si="714"/>
        <v>0</v>
      </c>
      <c r="K9059" t="str">
        <f>IF(OR(J9059&gt;Ограничения!$B$1,Sheet!G6964&gt;Ограничения!$B$2,Sheet!H6964&gt;Ограничения!$B$2,Sheet!I6964&gt;Ограничения!$B$2,),"Not compatible","Compatible")</f>
        <v>Compatible</v>
      </c>
      <c r="L9059" t="str">
        <f t="shared" si="715"/>
        <v>Модификация</v>
      </c>
      <c r="M9059" s="3">
        <f t="shared" si="716"/>
        <v>0.75824175824175821</v>
      </c>
      <c r="N9059" s="3" t="str">
        <f t="shared" si="717"/>
        <v>Y</v>
      </c>
      <c r="O9059" t="s">
        <v>28008</v>
      </c>
      <c r="Q9059" t="str">
        <f t="shared" si="713"/>
        <v>COPY 3846px5.dat sel\3846px5.dat</v>
      </c>
      <c r="R9059" t="str">
        <f>IF(ISNA(VLOOKUP(B9059,Rendered!$B$1:$C$1000,1,FALSE)),"N","Y")</f>
        <v>N</v>
      </c>
    </row>
    <row r="9060" spans="1:18" hidden="1" x14ac:dyDescent="0.35">
      <c r="A9060" t="s">
        <v>13113</v>
      </c>
      <c r="B9060" t="s">
        <v>13420</v>
      </c>
      <c r="C9060" t="s">
        <v>13421</v>
      </c>
      <c r="D9060" t="s">
        <v>13</v>
      </c>
      <c r="E9060">
        <v>2006</v>
      </c>
      <c r="F9060">
        <v>2006</v>
      </c>
      <c r="J9060">
        <f t="shared" si="714"/>
        <v>0</v>
      </c>
      <c r="K9060" t="str">
        <f>IF(OR(J9060&gt;Ограничения!$B$1,Sheet!G6965&gt;Ограничения!$B$2,Sheet!H6965&gt;Ограничения!$B$2,Sheet!I6965&gt;Ограничения!$B$2,),"Not compatible","Compatible")</f>
        <v>Compatible</v>
      </c>
      <c r="L9060" t="str">
        <f t="shared" si="715"/>
        <v>Модификация</v>
      </c>
      <c r="M9060" s="3">
        <f t="shared" si="716"/>
        <v>0</v>
      </c>
      <c r="N9060" s="3" t="str">
        <f t="shared" si="717"/>
        <v>Y</v>
      </c>
      <c r="O9060" t="s">
        <v>28008</v>
      </c>
      <c r="Q9060" t="str">
        <f t="shared" si="713"/>
        <v>COPY 3846pb026.dat sel\3846pb026.dat</v>
      </c>
      <c r="R9060" t="str">
        <f>IF(ISNA(VLOOKUP(B9060,Rendered!$B$1:$C$1000,1,FALSE)),"N","Y")</f>
        <v>N</v>
      </c>
    </row>
    <row r="9061" spans="1:18" hidden="1" x14ac:dyDescent="0.35">
      <c r="A9061" t="s">
        <v>13113</v>
      </c>
      <c r="B9061" t="s">
        <v>13422</v>
      </c>
      <c r="C9061" t="s">
        <v>13423</v>
      </c>
      <c r="D9061" t="s">
        <v>13</v>
      </c>
      <c r="E9061">
        <v>1995</v>
      </c>
      <c r="F9061">
        <v>1997</v>
      </c>
      <c r="J9061">
        <f t="shared" si="714"/>
        <v>0</v>
      </c>
      <c r="K9061" t="str">
        <f>IF(OR(J9061&gt;Ограничения!$B$1,Sheet!G6966&gt;Ограничения!$B$2,Sheet!H6966&gt;Ограничения!$B$2,Sheet!I6966&gt;Ограничения!$B$2,),"Not compatible","Compatible")</f>
        <v>Compatible</v>
      </c>
      <c r="L9061" t="str">
        <f t="shared" si="715"/>
        <v>Модификация</v>
      </c>
      <c r="M9061" s="3">
        <f t="shared" si="716"/>
        <v>0</v>
      </c>
      <c r="N9061" s="3" t="str">
        <f t="shared" si="717"/>
        <v>N</v>
      </c>
      <c r="O9061" t="s">
        <v>28008</v>
      </c>
      <c r="Q9061" t="str">
        <f t="shared" si="713"/>
        <v>COPY 3846p4d.dat sel\3846p4d.dat</v>
      </c>
      <c r="R9061" t="str">
        <f>IF(ISNA(VLOOKUP(B9061,Rendered!$B$1:$C$1000,1,FALSE)),"N","Y")</f>
        <v>N</v>
      </c>
    </row>
    <row r="9062" spans="1:18" hidden="1" x14ac:dyDescent="0.35">
      <c r="A9062" t="s">
        <v>13113</v>
      </c>
      <c r="B9062" t="s">
        <v>13424</v>
      </c>
      <c r="C9062" t="s">
        <v>13425</v>
      </c>
      <c r="D9062" t="s">
        <v>13</v>
      </c>
      <c r="E9062">
        <v>1980</v>
      </c>
      <c r="F9062">
        <v>1983</v>
      </c>
      <c r="J9062">
        <f t="shared" si="714"/>
        <v>0</v>
      </c>
      <c r="K9062" t="str">
        <f>IF(OR(J9062&gt;Ограничения!$B$1,Sheet!G6967&gt;Ограничения!$B$2,Sheet!H6967&gt;Ограничения!$B$2,Sheet!I6967&gt;Ограничения!$B$2,),"Not compatible","Compatible")</f>
        <v>Compatible</v>
      </c>
      <c r="L9062" t="str">
        <f t="shared" si="715"/>
        <v>Модификация</v>
      </c>
      <c r="M9062" s="3">
        <f t="shared" si="716"/>
        <v>0</v>
      </c>
      <c r="N9062" s="3" t="str">
        <f t="shared" si="717"/>
        <v>N</v>
      </c>
      <c r="O9062" t="s">
        <v>28008</v>
      </c>
      <c r="Q9062" t="str">
        <f t="shared" si="713"/>
        <v>COPY 3846pb001.dat sel\3846pb001.dat</v>
      </c>
      <c r="R9062" t="str">
        <f>IF(ISNA(VLOOKUP(B9062,Rendered!$B$1:$C$1000,1,FALSE)),"N","Y")</f>
        <v>N</v>
      </c>
    </row>
    <row r="9063" spans="1:18" hidden="1" x14ac:dyDescent="0.35">
      <c r="A9063" t="s">
        <v>13113</v>
      </c>
      <c r="B9063" t="s">
        <v>13426</v>
      </c>
      <c r="C9063" t="s">
        <v>13427</v>
      </c>
      <c r="D9063" t="s">
        <v>13</v>
      </c>
      <c r="E9063">
        <v>2016</v>
      </c>
      <c r="F9063">
        <v>2016</v>
      </c>
      <c r="J9063">
        <f t="shared" si="714"/>
        <v>0</v>
      </c>
      <c r="K9063" t="str">
        <f>IF(OR(J9063&gt;Ограничения!$B$1,Sheet!G6968&gt;Ограничения!$B$2,Sheet!H6968&gt;Ограничения!$B$2,Sheet!I6968&gt;Ограничения!$B$2,),"Not compatible","Compatible")</f>
        <v>Compatible</v>
      </c>
      <c r="L9063" t="str">
        <f t="shared" si="715"/>
        <v>Модификация</v>
      </c>
      <c r="M9063" s="3">
        <f t="shared" si="716"/>
        <v>0</v>
      </c>
      <c r="N9063" s="3" t="str">
        <f t="shared" si="717"/>
        <v>N</v>
      </c>
      <c r="O9063" t="s">
        <v>28008</v>
      </c>
      <c r="Q9063" t="str">
        <f t="shared" si="713"/>
        <v>COPY 3846pb039.dat sel\3846pb039.dat</v>
      </c>
      <c r="R9063" t="str">
        <f>IF(ISNA(VLOOKUP(B9063,Rendered!$B$1:$C$1000,1,FALSE)),"N","Y")</f>
        <v>N</v>
      </c>
    </row>
    <row r="9064" spans="1:18" hidden="1" x14ac:dyDescent="0.35">
      <c r="A9064" t="s">
        <v>13113</v>
      </c>
      <c r="B9064" t="s">
        <v>13428</v>
      </c>
      <c r="C9064" t="s">
        <v>13429</v>
      </c>
      <c r="D9064" t="s">
        <v>13</v>
      </c>
      <c r="E9064">
        <v>2017</v>
      </c>
      <c r="F9064">
        <v>2017</v>
      </c>
      <c r="J9064">
        <f t="shared" si="714"/>
        <v>0</v>
      </c>
      <c r="K9064" t="str">
        <f>IF(OR(J9064&gt;Ограничения!$B$1,Sheet!G6969&gt;Ограничения!$B$2,Sheet!H6969&gt;Ограничения!$B$2,Sheet!I6969&gt;Ограничения!$B$2,),"Not compatible","Compatible")</f>
        <v>Compatible</v>
      </c>
      <c r="L9064" t="str">
        <f t="shared" si="715"/>
        <v>Модификация</v>
      </c>
      <c r="M9064" s="3">
        <f t="shared" si="716"/>
        <v>0</v>
      </c>
      <c r="N9064" s="3" t="str">
        <f t="shared" si="717"/>
        <v>N</v>
      </c>
      <c r="O9064" t="s">
        <v>28008</v>
      </c>
      <c r="Q9064" t="str">
        <f t="shared" si="713"/>
        <v>COPY 3846pb045.dat sel\3846pb045.dat</v>
      </c>
      <c r="R9064" t="str">
        <f>IF(ISNA(VLOOKUP(B9064,Rendered!$B$1:$C$1000,1,FALSE)),"N","Y")</f>
        <v>N</v>
      </c>
    </row>
    <row r="9065" spans="1:18" hidden="1" x14ac:dyDescent="0.35">
      <c r="A9065" t="s">
        <v>13113</v>
      </c>
      <c r="B9065" t="s">
        <v>13430</v>
      </c>
      <c r="C9065" t="s">
        <v>13431</v>
      </c>
      <c r="D9065" t="s">
        <v>13</v>
      </c>
      <c r="E9065">
        <v>2018</v>
      </c>
      <c r="F9065">
        <v>2018</v>
      </c>
      <c r="J9065">
        <f t="shared" si="714"/>
        <v>0</v>
      </c>
      <c r="K9065" t="str">
        <f>IF(OR(J9065&gt;Ограничения!$B$1,Sheet!G6970&gt;Ограничения!$B$2,Sheet!H6970&gt;Ограничения!$B$2,Sheet!I6970&gt;Ограничения!$B$2,),"Not compatible","Compatible")</f>
        <v>Compatible</v>
      </c>
      <c r="L9065" t="str">
        <f t="shared" si="715"/>
        <v>Модификация</v>
      </c>
      <c r="M9065" s="3">
        <f t="shared" si="716"/>
        <v>0</v>
      </c>
      <c r="N9065" s="3" t="str">
        <f t="shared" si="717"/>
        <v>N</v>
      </c>
      <c r="O9065" t="s">
        <v>28008</v>
      </c>
      <c r="Q9065" t="str">
        <f t="shared" si="713"/>
        <v>COPY 3846pb044.dat sel\3846pb044.dat</v>
      </c>
      <c r="R9065" t="str">
        <f>IF(ISNA(VLOOKUP(B9065,Rendered!$B$1:$C$1000,1,FALSE)),"N","Y")</f>
        <v>N</v>
      </c>
    </row>
    <row r="9066" spans="1:18" hidden="1" x14ac:dyDescent="0.35">
      <c r="A9066" t="s">
        <v>13113</v>
      </c>
      <c r="B9066" t="s">
        <v>13432</v>
      </c>
      <c r="C9066" t="s">
        <v>13433</v>
      </c>
      <c r="D9066" t="s">
        <v>13</v>
      </c>
      <c r="E9066">
        <v>2005</v>
      </c>
      <c r="F9066">
        <v>2006</v>
      </c>
      <c r="J9066">
        <f t="shared" si="714"/>
        <v>0</v>
      </c>
      <c r="K9066" t="str">
        <f>IF(OR(J9066&gt;Ограничения!$B$1,Sheet!G6971&gt;Ограничения!$B$2,Sheet!H6971&gt;Ограничения!$B$2,Sheet!I6971&gt;Ограничения!$B$2,),"Not compatible","Compatible")</f>
        <v>Compatible</v>
      </c>
      <c r="L9066" t="str">
        <f t="shared" si="715"/>
        <v>Модификация</v>
      </c>
      <c r="M9066" s="3">
        <f t="shared" si="716"/>
        <v>0</v>
      </c>
      <c r="N9066" s="3" t="str">
        <f t="shared" si="717"/>
        <v>N</v>
      </c>
      <c r="O9066" t="s">
        <v>28008</v>
      </c>
      <c r="Q9066" t="str">
        <f t="shared" si="713"/>
        <v>COPY 3846pb018.dat sel\3846pb018.dat</v>
      </c>
      <c r="R9066" t="str">
        <f>IF(ISNA(VLOOKUP(B9066,Rendered!$B$1:$C$1000,1,FALSE)),"N","Y")</f>
        <v>N</v>
      </c>
    </row>
    <row r="9067" spans="1:18" hidden="1" x14ac:dyDescent="0.35">
      <c r="A9067" t="s">
        <v>13113</v>
      </c>
      <c r="B9067" t="s">
        <v>13434</v>
      </c>
      <c r="C9067" t="s">
        <v>13435</v>
      </c>
      <c r="D9067" t="s">
        <v>27</v>
      </c>
      <c r="E9067">
        <v>2005</v>
      </c>
      <c r="F9067">
        <v>2006</v>
      </c>
      <c r="J9067">
        <f t="shared" si="714"/>
        <v>0</v>
      </c>
      <c r="K9067" t="str">
        <f>IF(OR(J9067&gt;Ограничения!$B$1,Sheet!G6972&gt;Ограничения!$B$2,Sheet!H6972&gt;Ограничения!$B$2,Sheet!I6972&gt;Ограничения!$B$2,),"Not compatible","Compatible")</f>
        <v>Compatible</v>
      </c>
      <c r="L9067" t="str">
        <f t="shared" si="715"/>
        <v>Модификация</v>
      </c>
      <c r="M9067" s="3">
        <f t="shared" si="716"/>
        <v>0</v>
      </c>
      <c r="N9067" s="3" t="str">
        <f t="shared" si="717"/>
        <v>N</v>
      </c>
      <c r="O9067" t="s">
        <v>28008</v>
      </c>
      <c r="Q9067" t="str">
        <f t="shared" si="713"/>
        <v>COPY 3846pb016.dat sel\3846pb016.dat</v>
      </c>
      <c r="R9067" t="str">
        <f>IF(ISNA(VLOOKUP(B9067,Rendered!$B$1:$C$1000,1,FALSE)),"N","Y")</f>
        <v>N</v>
      </c>
    </row>
    <row r="9068" spans="1:18" hidden="1" x14ac:dyDescent="0.35">
      <c r="A9068" t="s">
        <v>13113</v>
      </c>
      <c r="B9068" t="s">
        <v>13436</v>
      </c>
      <c r="C9068" t="s">
        <v>13437</v>
      </c>
      <c r="D9068" t="s">
        <v>13</v>
      </c>
      <c r="E9068">
        <v>1979</v>
      </c>
      <c r="F9068">
        <v>1984</v>
      </c>
      <c r="J9068">
        <f t="shared" si="714"/>
        <v>0</v>
      </c>
      <c r="K9068" t="str">
        <f>IF(OR(J9068&gt;Ограничения!$B$1,Sheet!G6973&gt;Ограничения!$B$2,Sheet!H6973&gt;Ограничения!$B$2,Sheet!I6973&gt;Ограничения!$B$2,),"Not compatible","Compatible")</f>
        <v>Compatible</v>
      </c>
      <c r="L9068" t="str">
        <f t="shared" si="715"/>
        <v>Модификация</v>
      </c>
      <c r="M9068" s="3">
        <f t="shared" si="716"/>
        <v>0</v>
      </c>
      <c r="N9068" s="3" t="str">
        <f t="shared" si="717"/>
        <v>N</v>
      </c>
      <c r="O9068" t="s">
        <v>28008</v>
      </c>
      <c r="Q9068" t="str">
        <f t="shared" si="713"/>
        <v>COPY 3846p47.dat sel\3846p47.dat</v>
      </c>
      <c r="R9068" t="str">
        <f>IF(ISNA(VLOOKUP(B9068,Rendered!$B$1:$C$1000,1,FALSE)),"N","Y")</f>
        <v>N</v>
      </c>
    </row>
    <row r="9069" spans="1:18" hidden="1" x14ac:dyDescent="0.35">
      <c r="A9069" t="s">
        <v>13113</v>
      </c>
      <c r="B9069" t="s">
        <v>13438</v>
      </c>
      <c r="C9069" t="s">
        <v>13439</v>
      </c>
      <c r="D9069" t="s">
        <v>13</v>
      </c>
      <c r="E9069">
        <v>1979</v>
      </c>
      <c r="F9069">
        <v>1984</v>
      </c>
      <c r="J9069">
        <f t="shared" si="714"/>
        <v>0</v>
      </c>
      <c r="K9069" t="str">
        <f>IF(OR(J9069&gt;Ограничения!$B$1,Sheet!G6974&gt;Ограничения!$B$2,Sheet!H6974&gt;Ограничения!$B$2,Sheet!I6974&gt;Ограничения!$B$2,),"Not compatible","Compatible")</f>
        <v>Compatible</v>
      </c>
      <c r="L9069" t="str">
        <f t="shared" si="715"/>
        <v>Модификация</v>
      </c>
      <c r="M9069" s="3">
        <f t="shared" si="716"/>
        <v>0</v>
      </c>
      <c r="N9069" s="3" t="str">
        <f t="shared" si="717"/>
        <v>N</v>
      </c>
      <c r="O9069" t="s">
        <v>28008</v>
      </c>
      <c r="Q9069" t="str">
        <f t="shared" ref="Q9069:Q9132" si="718">_xlfn.CONCAT("COPY ",B9069,".dat sel\",B9069,".dat")</f>
        <v>COPY 3846px2.dat sel\3846px2.dat</v>
      </c>
      <c r="R9069" t="str">
        <f>IF(ISNA(VLOOKUP(B9069,Rendered!$B$1:$C$1000,1,FALSE)),"N","Y")</f>
        <v>N</v>
      </c>
    </row>
    <row r="9070" spans="1:18" hidden="1" x14ac:dyDescent="0.35">
      <c r="A9070" t="s">
        <v>13113</v>
      </c>
      <c r="B9070" t="s">
        <v>13440</v>
      </c>
      <c r="C9070" t="s">
        <v>13441</v>
      </c>
      <c r="D9070" t="s">
        <v>13</v>
      </c>
      <c r="E9070">
        <v>1979</v>
      </c>
      <c r="F9070">
        <v>1984</v>
      </c>
      <c r="J9070">
        <f t="shared" si="714"/>
        <v>0</v>
      </c>
      <c r="K9070" t="str">
        <f>IF(OR(J9070&gt;Ограничения!$B$1,Sheet!G6975&gt;Ограничения!$B$2,Sheet!H6975&gt;Ограничения!$B$2,Sheet!I6975&gt;Ограничения!$B$2,),"Not compatible","Compatible")</f>
        <v>Compatible</v>
      </c>
      <c r="L9070" t="str">
        <f t="shared" si="715"/>
        <v>Модификация</v>
      </c>
      <c r="M9070" s="3">
        <f t="shared" si="716"/>
        <v>0</v>
      </c>
      <c r="N9070" s="3" t="str">
        <f t="shared" si="717"/>
        <v>N</v>
      </c>
      <c r="O9070" t="s">
        <v>28008</v>
      </c>
      <c r="Q9070" t="str">
        <f t="shared" si="718"/>
        <v>COPY 3846px21.dat sel\3846px21.dat</v>
      </c>
      <c r="R9070" t="str">
        <f>IF(ISNA(VLOOKUP(B9070,Rendered!$B$1:$C$1000,1,FALSE)),"N","Y")</f>
        <v>N</v>
      </c>
    </row>
    <row r="9071" spans="1:18" hidden="1" x14ac:dyDescent="0.35">
      <c r="A9071" t="s">
        <v>13113</v>
      </c>
      <c r="B9071" t="s">
        <v>13442</v>
      </c>
      <c r="C9071" t="s">
        <v>13443</v>
      </c>
      <c r="D9071" t="s">
        <v>13</v>
      </c>
      <c r="E9071">
        <v>2016</v>
      </c>
      <c r="F9071">
        <v>2016</v>
      </c>
      <c r="J9071">
        <f t="shared" si="714"/>
        <v>0</v>
      </c>
      <c r="K9071" t="str">
        <f>IF(OR(J9071&gt;Ограничения!$B$1,Sheet!G6976&gt;Ограничения!$B$2,Sheet!H6976&gt;Ограничения!$B$2,Sheet!I6976&gt;Ограничения!$B$2,),"Not compatible","Compatible")</f>
        <v>Compatible</v>
      </c>
      <c r="L9071" t="str">
        <f t="shared" si="715"/>
        <v>Модификация</v>
      </c>
      <c r="M9071" s="3">
        <f t="shared" si="716"/>
        <v>0</v>
      </c>
      <c r="N9071" s="3" t="str">
        <f t="shared" si="717"/>
        <v>N</v>
      </c>
      <c r="O9071" t="s">
        <v>28008</v>
      </c>
      <c r="Q9071" t="str">
        <f t="shared" si="718"/>
        <v>COPY 3846pb041.dat sel\3846pb041.dat</v>
      </c>
      <c r="R9071" t="str">
        <f>IF(ISNA(VLOOKUP(B9071,Rendered!$B$1:$C$1000,1,FALSE)),"N","Y")</f>
        <v>N</v>
      </c>
    </row>
    <row r="9072" spans="1:18" hidden="1" x14ac:dyDescent="0.35">
      <c r="A9072" t="s">
        <v>13113</v>
      </c>
      <c r="B9072" t="s">
        <v>13444</v>
      </c>
      <c r="C9072" t="s">
        <v>13445</v>
      </c>
      <c r="D9072" t="s">
        <v>13</v>
      </c>
      <c r="E9072">
        <v>2013</v>
      </c>
      <c r="F9072">
        <v>2014</v>
      </c>
      <c r="J9072">
        <f t="shared" si="714"/>
        <v>0</v>
      </c>
      <c r="K9072" t="str">
        <f>IF(OR(J9072&gt;Ограничения!$B$1,Sheet!G6977&gt;Ограничения!$B$2,Sheet!H6977&gt;Ограничения!$B$2,Sheet!I6977&gt;Ограничения!$B$2,),"Not compatible","Compatible")</f>
        <v>Compatible</v>
      </c>
      <c r="L9072" t="str">
        <f t="shared" si="715"/>
        <v>Модификация</v>
      </c>
      <c r="M9072" s="3">
        <f t="shared" si="716"/>
        <v>0</v>
      </c>
      <c r="N9072" s="3" t="str">
        <f t="shared" si="717"/>
        <v>N</v>
      </c>
      <c r="O9072" t="s">
        <v>28008</v>
      </c>
      <c r="Q9072" t="str">
        <f t="shared" si="718"/>
        <v>COPY 3846pb035.dat sel\3846pb035.dat</v>
      </c>
      <c r="R9072" t="str">
        <f>IF(ISNA(VLOOKUP(B9072,Rendered!$B$1:$C$1000,1,FALSE)),"N","Y")</f>
        <v>N</v>
      </c>
    </row>
    <row r="9073" spans="1:18" hidden="1" x14ac:dyDescent="0.35">
      <c r="A9073" t="s">
        <v>13113</v>
      </c>
      <c r="B9073" t="s">
        <v>13446</v>
      </c>
      <c r="C9073" t="s">
        <v>13447</v>
      </c>
      <c r="D9073" t="s">
        <v>13</v>
      </c>
      <c r="E9073">
        <v>2010</v>
      </c>
      <c r="F9073">
        <v>2016</v>
      </c>
      <c r="J9073">
        <f t="shared" si="714"/>
        <v>0</v>
      </c>
      <c r="K9073" t="str">
        <f>IF(OR(J9073&gt;Ограничения!$B$1,Sheet!G6978&gt;Ограничения!$B$2,Sheet!H6978&gt;Ограничения!$B$2,Sheet!I6978&gt;Ограничения!$B$2,),"Not compatible","Compatible")</f>
        <v>Compatible</v>
      </c>
      <c r="L9073" t="str">
        <f t="shared" si="715"/>
        <v>Модификация</v>
      </c>
      <c r="M9073" s="3">
        <f t="shared" si="716"/>
        <v>0</v>
      </c>
      <c r="N9073" s="3" t="str">
        <f t="shared" si="717"/>
        <v>N</v>
      </c>
      <c r="O9073" t="s">
        <v>28008</v>
      </c>
      <c r="Q9073" t="str">
        <f t="shared" si="718"/>
        <v>COPY 3846pb032.dat sel\3846pb032.dat</v>
      </c>
      <c r="R9073" t="str">
        <f>IF(ISNA(VLOOKUP(B9073,Rendered!$B$1:$C$1000,1,FALSE)),"N","Y")</f>
        <v>N</v>
      </c>
    </row>
    <row r="9074" spans="1:18" hidden="1" x14ac:dyDescent="0.35">
      <c r="A9074" t="s">
        <v>13113</v>
      </c>
      <c r="B9074" t="s">
        <v>13448</v>
      </c>
      <c r="C9074" t="s">
        <v>13449</v>
      </c>
      <c r="D9074" t="s">
        <v>13</v>
      </c>
      <c r="E9074">
        <v>1979</v>
      </c>
      <c r="F9074">
        <v>1984</v>
      </c>
      <c r="J9074">
        <f t="shared" si="714"/>
        <v>0</v>
      </c>
      <c r="K9074" t="str">
        <f>IF(OR(J9074&gt;Ограничения!$B$1,Sheet!G6979&gt;Ограничения!$B$2,Sheet!H6979&gt;Ограничения!$B$2,Sheet!I6979&gt;Ограничения!$B$2,),"Not compatible","Compatible")</f>
        <v>Compatible</v>
      </c>
      <c r="L9074" t="str">
        <f t="shared" si="715"/>
        <v>Модификация</v>
      </c>
      <c r="M9074" s="3">
        <f t="shared" si="716"/>
        <v>0</v>
      </c>
      <c r="N9074" s="3" t="str">
        <f t="shared" si="717"/>
        <v>N</v>
      </c>
      <c r="O9074" t="s">
        <v>28008</v>
      </c>
      <c r="Q9074" t="str">
        <f t="shared" si="718"/>
        <v>COPY 3846px3.dat sel\3846px3.dat</v>
      </c>
      <c r="R9074" t="str">
        <f>IF(ISNA(VLOOKUP(B9074,Rendered!$B$1:$C$1000,1,FALSE)),"N","Y")</f>
        <v>N</v>
      </c>
    </row>
    <row r="9075" spans="1:18" hidden="1" x14ac:dyDescent="0.35">
      <c r="A9075" t="s">
        <v>13113</v>
      </c>
      <c r="B9075" t="s">
        <v>13334</v>
      </c>
      <c r="C9075" t="s">
        <v>13335</v>
      </c>
      <c r="D9075" t="s">
        <v>13</v>
      </c>
      <c r="E9075">
        <v>2010</v>
      </c>
      <c r="F9075">
        <v>2010</v>
      </c>
      <c r="J9075">
        <f t="shared" si="714"/>
        <v>0</v>
      </c>
      <c r="K9075" t="str">
        <f>IF(OR(J9075&gt;Ограничения!$B$1,Sheet!G6922&gt;Ограничения!$B$2,Sheet!H6922&gt;Ограничения!$B$2,Sheet!I6922&gt;Ограничения!$B$2,),"Not compatible","Compatible")</f>
        <v>Compatible</v>
      </c>
      <c r="L9075" t="str">
        <f t="shared" si="715"/>
        <v>Модификация</v>
      </c>
      <c r="M9075" s="3">
        <f t="shared" si="716"/>
        <v>0</v>
      </c>
      <c r="N9075" s="3" t="str">
        <f t="shared" si="717"/>
        <v>N</v>
      </c>
      <c r="O9075" t="s">
        <v>28008</v>
      </c>
      <c r="Q9075" t="str">
        <f t="shared" si="718"/>
        <v>COPY 3846pb029.dat sel\3846pb029.dat</v>
      </c>
      <c r="R9075" t="str">
        <f>IF(ISNA(VLOOKUP(B9075,Rendered!$B$1:$C$1000,1,FALSE)),"N","Y")</f>
        <v>N</v>
      </c>
    </row>
    <row r="9076" spans="1:18" hidden="1" x14ac:dyDescent="0.35">
      <c r="A9076" t="s">
        <v>13113</v>
      </c>
      <c r="B9076" t="s">
        <v>13450</v>
      </c>
      <c r="C9076" t="s">
        <v>13451</v>
      </c>
      <c r="D9076" t="s">
        <v>13</v>
      </c>
      <c r="E9076">
        <v>2006</v>
      </c>
      <c r="F9076">
        <v>2006</v>
      </c>
      <c r="J9076">
        <f t="shared" si="714"/>
        <v>0</v>
      </c>
      <c r="K9076" t="str">
        <f>IF(OR(J9076&gt;Ограничения!$B$1,Sheet!G6980&gt;Ограничения!$B$2,Sheet!H6980&gt;Ограничения!$B$2,Sheet!I6980&gt;Ограничения!$B$2,),"Not compatible","Compatible")</f>
        <v>Compatible</v>
      </c>
      <c r="L9076" t="str">
        <f t="shared" si="715"/>
        <v>Модификация</v>
      </c>
      <c r="M9076" s="3">
        <f t="shared" si="716"/>
        <v>0</v>
      </c>
      <c r="N9076" s="3" t="str">
        <f t="shared" si="717"/>
        <v>N</v>
      </c>
      <c r="O9076" t="s">
        <v>28008</v>
      </c>
      <c r="Q9076" t="str">
        <f t="shared" si="718"/>
        <v>COPY 3846pb022.dat sel\3846pb022.dat</v>
      </c>
      <c r="R9076" t="str">
        <f>IF(ISNA(VLOOKUP(B9076,Rendered!$B$1:$C$1000,1,FALSE)),"N","Y")</f>
        <v>N</v>
      </c>
    </row>
    <row r="9077" spans="1:18" hidden="1" x14ac:dyDescent="0.35">
      <c r="A9077" t="s">
        <v>13113</v>
      </c>
      <c r="B9077" t="s">
        <v>13452</v>
      </c>
      <c r="C9077" t="s">
        <v>13453</v>
      </c>
      <c r="D9077" t="s">
        <v>13</v>
      </c>
      <c r="E9077">
        <v>2018</v>
      </c>
      <c r="F9077">
        <v>2018</v>
      </c>
      <c r="J9077">
        <f t="shared" si="714"/>
        <v>0</v>
      </c>
      <c r="K9077" t="str">
        <f>IF(OR(J9077&gt;Ограничения!$B$1,Sheet!G6981&gt;Ограничения!$B$2,Sheet!H6981&gt;Ограничения!$B$2,Sheet!I6981&gt;Ограничения!$B$2,),"Not compatible","Compatible")</f>
        <v>Compatible</v>
      </c>
      <c r="L9077" t="str">
        <f t="shared" si="715"/>
        <v>Модификация</v>
      </c>
      <c r="M9077" s="3">
        <f t="shared" si="716"/>
        <v>0</v>
      </c>
      <c r="N9077" s="3" t="str">
        <f t="shared" si="717"/>
        <v>N</v>
      </c>
      <c r="O9077" t="s">
        <v>28008</v>
      </c>
      <c r="Q9077" t="str">
        <f t="shared" si="718"/>
        <v>COPY 3846pb056.dat sel\3846pb056.dat</v>
      </c>
      <c r="R9077" t="str">
        <f>IF(ISNA(VLOOKUP(B9077,Rendered!$B$1:$C$1000,1,FALSE)),"N","Y")</f>
        <v>N</v>
      </c>
    </row>
    <row r="9078" spans="1:18" hidden="1" x14ac:dyDescent="0.35">
      <c r="A9078" t="s">
        <v>13113</v>
      </c>
      <c r="B9078" t="s">
        <v>13454</v>
      </c>
      <c r="C9078" t="s">
        <v>13455</v>
      </c>
      <c r="D9078" t="s">
        <v>13</v>
      </c>
      <c r="E9078">
        <v>2016</v>
      </c>
      <c r="F9078">
        <v>2016</v>
      </c>
      <c r="J9078">
        <f t="shared" si="714"/>
        <v>0</v>
      </c>
      <c r="K9078" t="str">
        <f>IF(OR(J9078&gt;Ограничения!$B$1,Sheet!G6982&gt;Ограничения!$B$2,Sheet!H6982&gt;Ограничения!$B$2,Sheet!I6982&gt;Ограничения!$B$2,),"Not compatible","Compatible")</f>
        <v>Compatible</v>
      </c>
      <c r="L9078" t="str">
        <f t="shared" si="715"/>
        <v>Модификация</v>
      </c>
      <c r="M9078" s="3">
        <f t="shared" si="716"/>
        <v>0</v>
      </c>
      <c r="N9078" s="3" t="str">
        <f t="shared" si="717"/>
        <v>N</v>
      </c>
      <c r="O9078" t="s">
        <v>28008</v>
      </c>
      <c r="Q9078" t="str">
        <f t="shared" si="718"/>
        <v>COPY 3846pb040.dat sel\3846pb040.dat</v>
      </c>
      <c r="R9078" t="str">
        <f>IF(ISNA(VLOOKUP(B9078,Rendered!$B$1:$C$1000,1,FALSE)),"N","Y")</f>
        <v>N</v>
      </c>
    </row>
    <row r="9079" spans="1:18" hidden="1" x14ac:dyDescent="0.35">
      <c r="A9079" t="s">
        <v>13113</v>
      </c>
      <c r="B9079" t="s">
        <v>13456</v>
      </c>
      <c r="C9079" t="s">
        <v>13457</v>
      </c>
      <c r="D9079" t="s">
        <v>13</v>
      </c>
      <c r="E9079">
        <v>2013</v>
      </c>
      <c r="F9079">
        <v>2013</v>
      </c>
      <c r="J9079">
        <f t="shared" si="714"/>
        <v>0</v>
      </c>
      <c r="K9079" t="str">
        <f>IF(OR(J9079&gt;Ограничения!$B$1,Sheet!G6983&gt;Ограничения!$B$2,Sheet!H6983&gt;Ограничения!$B$2,Sheet!I6983&gt;Ограничения!$B$2,),"Not compatible","Compatible")</f>
        <v>Compatible</v>
      </c>
      <c r="L9079" t="str">
        <f t="shared" si="715"/>
        <v>Модификация</v>
      </c>
      <c r="M9079" s="3">
        <f t="shared" si="716"/>
        <v>0</v>
      </c>
      <c r="N9079" s="3" t="str">
        <f t="shared" si="717"/>
        <v>N</v>
      </c>
      <c r="O9079" t="s">
        <v>28008</v>
      </c>
      <c r="Q9079" t="str">
        <f t="shared" si="718"/>
        <v>COPY 3846pb037.dat sel\3846pb037.dat</v>
      </c>
      <c r="R9079" t="str">
        <f>IF(ISNA(VLOOKUP(B9079,Rendered!$B$1:$C$1000,1,FALSE)),"N","Y")</f>
        <v>N</v>
      </c>
    </row>
    <row r="9080" spans="1:18" hidden="1" x14ac:dyDescent="0.35">
      <c r="A9080" t="s">
        <v>13113</v>
      </c>
      <c r="B9080" t="s">
        <v>13458</v>
      </c>
      <c r="C9080" t="s">
        <v>13459</v>
      </c>
      <c r="D9080" t="s">
        <v>13</v>
      </c>
      <c r="E9080">
        <v>2017</v>
      </c>
      <c r="F9080">
        <v>2017</v>
      </c>
      <c r="J9080">
        <f t="shared" si="714"/>
        <v>0</v>
      </c>
      <c r="K9080" t="str">
        <f>IF(OR(J9080&gt;Ограничения!$B$1,Sheet!G6984&gt;Ограничения!$B$2,Sheet!H6984&gt;Ограничения!$B$2,Sheet!I6984&gt;Ограничения!$B$2,),"Not compatible","Compatible")</f>
        <v>Compatible</v>
      </c>
      <c r="L9080" t="str">
        <f t="shared" si="715"/>
        <v>Модификация</v>
      </c>
      <c r="M9080" s="3">
        <f t="shared" si="716"/>
        <v>0</v>
      </c>
      <c r="N9080" s="3" t="str">
        <f t="shared" si="717"/>
        <v>N</v>
      </c>
      <c r="O9080" t="s">
        <v>28008</v>
      </c>
      <c r="Q9080" t="str">
        <f t="shared" si="718"/>
        <v>COPY 3846pb048.dat sel\3846pb048.dat</v>
      </c>
      <c r="R9080" t="str">
        <f>IF(ISNA(VLOOKUP(B9080,Rendered!$B$1:$C$1000,1,FALSE)),"N","Y")</f>
        <v>N</v>
      </c>
    </row>
    <row r="9081" spans="1:18" hidden="1" x14ac:dyDescent="0.35">
      <c r="A9081" t="s">
        <v>13113</v>
      </c>
      <c r="B9081" t="s">
        <v>13460</v>
      </c>
      <c r="C9081" t="s">
        <v>13461</v>
      </c>
      <c r="D9081" t="s">
        <v>13</v>
      </c>
      <c r="E9081">
        <v>2012</v>
      </c>
      <c r="F9081">
        <v>2012</v>
      </c>
      <c r="J9081">
        <f t="shared" si="714"/>
        <v>0</v>
      </c>
      <c r="K9081" t="str">
        <f>IF(OR(J9081&gt;Ограничения!$B$1,Sheet!G6985&gt;Ограничения!$B$2,Sheet!H6985&gt;Ограничения!$B$2,Sheet!I6985&gt;Ограничения!$B$2,),"Not compatible","Compatible")</f>
        <v>Compatible</v>
      </c>
      <c r="L9081" t="str">
        <f t="shared" si="715"/>
        <v>Модификация</v>
      </c>
      <c r="M9081" s="3">
        <f t="shared" si="716"/>
        <v>0</v>
      </c>
      <c r="N9081" s="3" t="str">
        <f t="shared" si="717"/>
        <v>N</v>
      </c>
      <c r="O9081" t="s">
        <v>28008</v>
      </c>
      <c r="Q9081" t="str">
        <f t="shared" si="718"/>
        <v>COPY 3846pb033.dat sel\3846pb033.dat</v>
      </c>
      <c r="R9081" t="str">
        <f>IF(ISNA(VLOOKUP(B9081,Rendered!$B$1:$C$1000,1,FALSE)),"N","Y")</f>
        <v>N</v>
      </c>
    </row>
    <row r="9082" spans="1:18" hidden="1" x14ac:dyDescent="0.35">
      <c r="A9082" t="s">
        <v>13113</v>
      </c>
      <c r="B9082" t="s">
        <v>13462</v>
      </c>
      <c r="C9082" t="s">
        <v>13463</v>
      </c>
      <c r="D9082" t="s">
        <v>13</v>
      </c>
      <c r="E9082">
        <v>1978</v>
      </c>
      <c r="F9082">
        <v>1981</v>
      </c>
      <c r="J9082">
        <f t="shared" si="714"/>
        <v>0</v>
      </c>
      <c r="K9082" t="str">
        <f>IF(OR(J9082&gt;Ограничения!$B$1,Sheet!G6986&gt;Ограничения!$B$2,Sheet!H6986&gt;Ограничения!$B$2,Sheet!I6986&gt;Ограничения!$B$2,),"Not compatible","Compatible")</f>
        <v>Compatible</v>
      </c>
      <c r="L9082" t="str">
        <f t="shared" si="715"/>
        <v>Модификация</v>
      </c>
      <c r="M9082" s="3">
        <f t="shared" si="716"/>
        <v>0</v>
      </c>
      <c r="N9082" s="3" t="str">
        <f t="shared" si="717"/>
        <v>N</v>
      </c>
      <c r="O9082" t="s">
        <v>28008</v>
      </c>
      <c r="Q9082" t="str">
        <f t="shared" si="718"/>
        <v>COPY 3846pb014.dat sel\3846pb014.dat</v>
      </c>
      <c r="R9082" t="str">
        <f>IF(ISNA(VLOOKUP(B9082,Rendered!$B$1:$C$1000,1,FALSE)),"N","Y")</f>
        <v>N</v>
      </c>
    </row>
    <row r="9083" spans="1:18" hidden="1" x14ac:dyDescent="0.35">
      <c r="A9083" t="s">
        <v>13113</v>
      </c>
      <c r="B9083" t="s">
        <v>13484</v>
      </c>
      <c r="C9083" t="s">
        <v>13485</v>
      </c>
      <c r="D9083" t="s">
        <v>13</v>
      </c>
      <c r="E9083">
        <v>1992</v>
      </c>
      <c r="F9083">
        <v>1993</v>
      </c>
      <c r="J9083">
        <f t="shared" si="714"/>
        <v>0</v>
      </c>
      <c r="K9083" t="str">
        <f>IF(OR(J9083&gt;Ограничения!$B$1,Sheet!G6997&gt;Ограничения!$B$2,Sheet!H6997&gt;Ограничения!$B$2,Sheet!I6997&gt;Ограничения!$B$2,),"Not compatible","Compatible")</f>
        <v>Compatible</v>
      </c>
      <c r="L9083" t="str">
        <f t="shared" si="715"/>
        <v>Модификация</v>
      </c>
      <c r="M9083" s="3">
        <f t="shared" si="716"/>
        <v>0</v>
      </c>
      <c r="N9083" s="3" t="str">
        <f t="shared" si="717"/>
        <v>N</v>
      </c>
      <c r="O9083" t="s">
        <v>28008</v>
      </c>
      <c r="Q9083" t="str">
        <f t="shared" si="718"/>
        <v>COPY 3846p44.dat sel\3846p44.dat</v>
      </c>
      <c r="R9083" t="str">
        <f>IF(ISNA(VLOOKUP(B9083,Rendered!$B$1:$C$1000,1,FALSE)),"N","Y")</f>
        <v>N</v>
      </c>
    </row>
    <row r="9084" spans="1:18" hidden="1" x14ac:dyDescent="0.35">
      <c r="A9084" t="s">
        <v>13113</v>
      </c>
      <c r="B9084" t="s">
        <v>13464</v>
      </c>
      <c r="C9084" t="s">
        <v>13465</v>
      </c>
      <c r="D9084" t="s">
        <v>13</v>
      </c>
      <c r="E9084">
        <v>1994</v>
      </c>
      <c r="F9084">
        <v>1994</v>
      </c>
      <c r="J9084">
        <f t="shared" si="714"/>
        <v>0</v>
      </c>
      <c r="K9084" t="str">
        <f>IF(OR(J9084&gt;Ограничения!$B$1,Sheet!G6987&gt;Ограничения!$B$2,Sheet!H6987&gt;Ограничения!$B$2,Sheet!I6987&gt;Ограничения!$B$2,),"Not compatible","Compatible")</f>
        <v>Compatible</v>
      </c>
      <c r="L9084" t="str">
        <f t="shared" si="715"/>
        <v>Модификация</v>
      </c>
      <c r="M9084" s="3">
        <f t="shared" si="716"/>
        <v>0</v>
      </c>
      <c r="N9084" s="3" t="str">
        <f t="shared" si="717"/>
        <v>N</v>
      </c>
      <c r="O9084" t="s">
        <v>28008</v>
      </c>
      <c r="Q9084" t="str">
        <f t="shared" si="718"/>
        <v>COPY 3846p44b.dat sel\3846p44b.dat</v>
      </c>
      <c r="R9084" t="str">
        <f>IF(ISNA(VLOOKUP(B9084,Rendered!$B$1:$C$1000,1,FALSE)),"N","Y")</f>
        <v>N</v>
      </c>
    </row>
    <row r="9085" spans="1:18" hidden="1" x14ac:dyDescent="0.35">
      <c r="A9085" t="s">
        <v>13113</v>
      </c>
      <c r="B9085" t="s">
        <v>13466</v>
      </c>
      <c r="C9085" t="s">
        <v>13467</v>
      </c>
      <c r="D9085" t="s">
        <v>13</v>
      </c>
      <c r="E9085" t="s">
        <v>60</v>
      </c>
      <c r="J9085">
        <f t="shared" si="714"/>
        <v>0</v>
      </c>
      <c r="K9085" t="str">
        <f>IF(OR(J9085&gt;Ограничения!$B$1,Sheet!G6988&gt;Ограничения!$B$2,Sheet!H6988&gt;Ограничения!$B$2,Sheet!I6988&gt;Ограничения!$B$2,),"Not compatible","Compatible")</f>
        <v>Compatible</v>
      </c>
      <c r="L9085" t="str">
        <f t="shared" si="715"/>
        <v>Модификация</v>
      </c>
      <c r="M9085" s="3">
        <f t="shared" si="716"/>
        <v>0</v>
      </c>
      <c r="N9085" s="3" t="str">
        <f t="shared" si="717"/>
        <v>N</v>
      </c>
      <c r="O9085" t="s">
        <v>28008</v>
      </c>
      <c r="Q9085" t="str">
        <f t="shared" si="718"/>
        <v>COPY 3846p44a.dat sel\3846p44a.dat</v>
      </c>
      <c r="R9085" t="str">
        <f>IF(ISNA(VLOOKUP(B9085,Rendered!$B$1:$C$1000,1,FALSE)),"N","Y")</f>
        <v>N</v>
      </c>
    </row>
    <row r="9086" spans="1:18" hidden="1" x14ac:dyDescent="0.35">
      <c r="A9086" t="s">
        <v>13113</v>
      </c>
      <c r="B9086" t="s">
        <v>13468</v>
      </c>
      <c r="C9086" t="s">
        <v>13469</v>
      </c>
      <c r="D9086" t="s">
        <v>13</v>
      </c>
      <c r="E9086">
        <v>2022</v>
      </c>
      <c r="F9086">
        <v>2022</v>
      </c>
      <c r="J9086">
        <f t="shared" si="714"/>
        <v>0</v>
      </c>
      <c r="K9086" t="str">
        <f>IF(OR(J9086&gt;Ограничения!$B$1,Sheet!G6989&gt;Ограничения!$B$2,Sheet!H6989&gt;Ограничения!$B$2,Sheet!I6989&gt;Ограничения!$B$2,),"Not compatible","Compatible")</f>
        <v>Compatible</v>
      </c>
      <c r="L9086" t="str">
        <f t="shared" si="715"/>
        <v>Модификация</v>
      </c>
      <c r="M9086" s="3">
        <f t="shared" si="716"/>
        <v>0</v>
      </c>
      <c r="N9086" s="3" t="str">
        <f t="shared" si="717"/>
        <v>N</v>
      </c>
      <c r="O9086" t="s">
        <v>28008</v>
      </c>
      <c r="Q9086" t="str">
        <f t="shared" si="718"/>
        <v>COPY 3846pb066.dat sel\3846pb066.dat</v>
      </c>
      <c r="R9086" t="str">
        <f>IF(ISNA(VLOOKUP(B9086,Rendered!$B$1:$C$1000,1,FALSE)),"N","Y")</f>
        <v>N</v>
      </c>
    </row>
    <row r="9087" spans="1:18" hidden="1" x14ac:dyDescent="0.35">
      <c r="A9087" t="s">
        <v>13113</v>
      </c>
      <c r="B9087" t="s">
        <v>13470</v>
      </c>
      <c r="C9087" t="s">
        <v>13471</v>
      </c>
      <c r="D9087" t="s">
        <v>13</v>
      </c>
      <c r="E9087">
        <v>1984</v>
      </c>
      <c r="F9087">
        <v>1998</v>
      </c>
      <c r="J9087">
        <f t="shared" si="714"/>
        <v>0</v>
      </c>
      <c r="K9087" t="str">
        <f>IF(OR(J9087&gt;Ограничения!$B$1,Sheet!G6990&gt;Ограничения!$B$2,Sheet!H6990&gt;Ограничения!$B$2,Sheet!I6990&gt;Ограничения!$B$2,),"Not compatible","Compatible")</f>
        <v>Compatible</v>
      </c>
      <c r="L9087" t="str">
        <f t="shared" si="715"/>
        <v>Модификация</v>
      </c>
      <c r="M9087" s="3">
        <f t="shared" si="716"/>
        <v>0</v>
      </c>
      <c r="N9087" s="3" t="str">
        <f t="shared" si="717"/>
        <v>N</v>
      </c>
      <c r="O9087" t="s">
        <v>28008</v>
      </c>
      <c r="Q9087" t="str">
        <f t="shared" si="718"/>
        <v>COPY 3846p4h.dat sel\3846p4h.dat</v>
      </c>
      <c r="R9087" t="str">
        <f>IF(ISNA(VLOOKUP(B9087,Rendered!$B$1:$C$1000,1,FALSE)),"N","Y")</f>
        <v>N</v>
      </c>
    </row>
    <row r="9088" spans="1:18" hidden="1" x14ac:dyDescent="0.35">
      <c r="A9088" t="s">
        <v>13113</v>
      </c>
      <c r="B9088" t="s">
        <v>13472</v>
      </c>
      <c r="C9088" t="s">
        <v>13473</v>
      </c>
      <c r="D9088" t="s">
        <v>13</v>
      </c>
      <c r="E9088">
        <v>2022</v>
      </c>
      <c r="F9088">
        <v>2022</v>
      </c>
      <c r="J9088">
        <f t="shared" si="714"/>
        <v>0</v>
      </c>
      <c r="K9088" t="str">
        <f>IF(OR(J9088&gt;Ограничения!$B$1,Sheet!G6991&gt;Ограничения!$B$2,Sheet!H6991&gt;Ограничения!$B$2,Sheet!I6991&gt;Ограничения!$B$2,),"Not compatible","Compatible")</f>
        <v>Compatible</v>
      </c>
      <c r="L9088" t="str">
        <f t="shared" si="715"/>
        <v>Модификация</v>
      </c>
      <c r="M9088" s="3">
        <f t="shared" si="716"/>
        <v>0</v>
      </c>
      <c r="N9088" s="3" t="str">
        <f t="shared" si="717"/>
        <v>N</v>
      </c>
      <c r="O9088" t="s">
        <v>28008</v>
      </c>
      <c r="Q9088" t="str">
        <f t="shared" si="718"/>
        <v>COPY 3846pb064.dat sel\3846pb064.dat</v>
      </c>
      <c r="R9088" t="str">
        <f>IF(ISNA(VLOOKUP(B9088,Rendered!$B$1:$C$1000,1,FALSE)),"N","Y")</f>
        <v>N</v>
      </c>
    </row>
    <row r="9089" spans="1:18" hidden="1" x14ac:dyDescent="0.35">
      <c r="A9089" t="s">
        <v>13113</v>
      </c>
      <c r="B9089" t="s">
        <v>13474</v>
      </c>
      <c r="C9089" t="s">
        <v>13475</v>
      </c>
      <c r="D9089" t="s">
        <v>13</v>
      </c>
      <c r="E9089">
        <v>2022</v>
      </c>
      <c r="F9089">
        <v>2022</v>
      </c>
      <c r="J9089">
        <f t="shared" si="714"/>
        <v>0</v>
      </c>
      <c r="K9089" t="str">
        <f>IF(OR(J9089&gt;Ограничения!$B$1,Sheet!G6992&gt;Ограничения!$B$2,Sheet!H6992&gt;Ограничения!$B$2,Sheet!I6992&gt;Ограничения!$B$2,),"Not compatible","Compatible")</f>
        <v>Compatible</v>
      </c>
      <c r="L9089" t="str">
        <f t="shared" si="715"/>
        <v>Модификация</v>
      </c>
      <c r="M9089" s="3">
        <f t="shared" si="716"/>
        <v>0</v>
      </c>
      <c r="N9089" s="3" t="str">
        <f t="shared" si="717"/>
        <v>N</v>
      </c>
      <c r="O9089" t="s">
        <v>28008</v>
      </c>
      <c r="Q9089" t="str">
        <f t="shared" si="718"/>
        <v>COPY 3846pb063.dat sel\3846pb063.dat</v>
      </c>
      <c r="R9089" t="str">
        <f>IF(ISNA(VLOOKUP(B9089,Rendered!$B$1:$C$1000,1,FALSE)),"N","Y")</f>
        <v>N</v>
      </c>
    </row>
    <row r="9090" spans="1:18" hidden="1" x14ac:dyDescent="0.35">
      <c r="A9090" t="s">
        <v>18623</v>
      </c>
      <c r="B9090" t="s">
        <v>18734</v>
      </c>
      <c r="C9090" t="s">
        <v>18735</v>
      </c>
      <c r="D9090" t="s">
        <v>13</v>
      </c>
      <c r="E9090">
        <v>2022</v>
      </c>
      <c r="F9090">
        <v>2022</v>
      </c>
      <c r="J9090">
        <f t="shared" ref="J9090:J9153" si="719">SUM(G9090:I9090)</f>
        <v>0</v>
      </c>
      <c r="K9090" t="str">
        <f>IF(OR(J9090&gt;Ограничения!$B$1,Sheet!G9602&gt;Ограничения!$B$2,Sheet!H9602&gt;Ограничения!$B$2,Sheet!I9602&gt;Ограничения!$B$2,),"Not compatible","Compatible")</f>
        <v>Compatible</v>
      </c>
      <c r="L9090" t="str">
        <f t="shared" ref="L9090:L9153" si="720">IFERROR(B9090+1-1,"Модификация")</f>
        <v>Модификация</v>
      </c>
      <c r="M9090" s="3">
        <f t="shared" si="716"/>
        <v>0</v>
      </c>
      <c r="N9090" s="3" t="str">
        <f t="shared" si="717"/>
        <v>N</v>
      </c>
      <c r="O9090" t="s">
        <v>28008</v>
      </c>
      <c r="Q9090" t="str">
        <f t="shared" si="718"/>
        <v>COPY bb1294.dat sel\bb1294.dat</v>
      </c>
      <c r="R9090" t="str">
        <f>IF(ISNA(VLOOKUP(B9090,Rendered!$B$1:$C$1000,1,FALSE)),"N","Y")</f>
        <v>N</v>
      </c>
    </row>
    <row r="9091" spans="1:18" hidden="1" x14ac:dyDescent="0.35">
      <c r="A9091" t="s">
        <v>18623</v>
      </c>
      <c r="B9091" t="s">
        <v>18736</v>
      </c>
      <c r="C9091" t="s">
        <v>18737</v>
      </c>
      <c r="D9091" t="s">
        <v>13</v>
      </c>
      <c r="E9091">
        <v>2019</v>
      </c>
      <c r="F9091">
        <v>2019</v>
      </c>
      <c r="J9091">
        <f t="shared" si="719"/>
        <v>0</v>
      </c>
      <c r="K9091" t="str">
        <f>IF(OR(J9091&gt;Ограничения!$B$1,Sheet!G9603&gt;Ограничения!$B$2,Sheet!H9603&gt;Ограничения!$B$2,Sheet!I9603&gt;Ограничения!$B$2,),"Not compatible","Compatible")</f>
        <v>Compatible</v>
      </c>
      <c r="L9091">
        <f t="shared" si="720"/>
        <v>42860</v>
      </c>
      <c r="M9091" s="3">
        <f t="shared" ref="M9091:M9154" si="721">IF(ISERR(FIND(C9091,C9092)),0,LEN(C9091)/LEN(C9092))</f>
        <v>0.72340425531914898</v>
      </c>
      <c r="N9091" s="3" t="str">
        <f t="shared" ref="N9091:N9154" si="722">IF(OR(M9091&gt;0,M9090&gt;0),"Y","N")</f>
        <v>Y</v>
      </c>
      <c r="O9091" t="s">
        <v>28008</v>
      </c>
      <c r="Q9091" t="str">
        <f t="shared" si="718"/>
        <v>COPY 42860.dat sel\42860.dat</v>
      </c>
      <c r="R9091" t="str">
        <f>IF(ISNA(VLOOKUP(B9091,Rendered!$B$1:$C$1000,1,FALSE)),"N","Y")</f>
        <v>N</v>
      </c>
    </row>
    <row r="9092" spans="1:18" hidden="1" x14ac:dyDescent="0.35">
      <c r="A9092" t="s">
        <v>18623</v>
      </c>
      <c r="B9092" t="s">
        <v>18738</v>
      </c>
      <c r="C9092" t="s">
        <v>18739</v>
      </c>
      <c r="D9092" t="s">
        <v>13</v>
      </c>
      <c r="E9092">
        <v>2021</v>
      </c>
      <c r="F9092">
        <v>2022</v>
      </c>
      <c r="J9092">
        <f t="shared" si="719"/>
        <v>0</v>
      </c>
      <c r="K9092" t="str">
        <f>IF(OR(J9092&gt;Ограничения!$B$1,Sheet!G9604&gt;Ограничения!$B$2,Sheet!H9604&gt;Ограничения!$B$2,Sheet!I9604&gt;Ограничения!$B$2,),"Not compatible","Compatible")</f>
        <v>Compatible</v>
      </c>
      <c r="L9092">
        <f t="shared" si="720"/>
        <v>77108</v>
      </c>
      <c r="M9092" s="3">
        <f t="shared" si="721"/>
        <v>0</v>
      </c>
      <c r="N9092" s="3" t="str">
        <f t="shared" si="722"/>
        <v>Y</v>
      </c>
      <c r="O9092" t="s">
        <v>28008</v>
      </c>
      <c r="Q9092" t="str">
        <f t="shared" si="718"/>
        <v>COPY 77108.dat sel\77108.dat</v>
      </c>
      <c r="R9092" t="str">
        <f>IF(ISNA(VLOOKUP(B9092,Rendered!$B$1:$C$1000,1,FALSE)),"N","Y")</f>
        <v>N</v>
      </c>
    </row>
    <row r="9093" spans="1:18" hidden="1" x14ac:dyDescent="0.35">
      <c r="A9093" t="s">
        <v>18623</v>
      </c>
      <c r="B9093" t="s">
        <v>18740</v>
      </c>
      <c r="C9093" t="s">
        <v>18741</v>
      </c>
      <c r="D9093" t="s">
        <v>13</v>
      </c>
      <c r="E9093">
        <v>2012</v>
      </c>
      <c r="F9093">
        <v>2016</v>
      </c>
      <c r="J9093">
        <f t="shared" si="719"/>
        <v>0</v>
      </c>
      <c r="K9093" t="str">
        <f>IF(OR(J9093&gt;Ограничения!$B$1,Sheet!G9605&gt;Ограничения!$B$2,Sheet!H9605&gt;Ограничения!$B$2,Sheet!I9605&gt;Ограничения!$B$2,),"Not compatible","Compatible")</f>
        <v>Compatible</v>
      </c>
      <c r="L9093" t="str">
        <f t="shared" si="720"/>
        <v>Модификация</v>
      </c>
      <c r="M9093" s="3">
        <f t="shared" si="721"/>
        <v>0</v>
      </c>
      <c r="N9093" s="3" t="str">
        <f t="shared" si="722"/>
        <v>N</v>
      </c>
      <c r="O9093" t="s">
        <v>28008</v>
      </c>
      <c r="Q9093" t="str">
        <f t="shared" si="718"/>
        <v>COPY 98379pb01.dat sel\98379pb01.dat</v>
      </c>
      <c r="R9093" t="str">
        <f>IF(ISNA(VLOOKUP(B9093,Rendered!$B$1:$C$1000,1,FALSE)),"N","Y")</f>
        <v>N</v>
      </c>
    </row>
    <row r="9094" spans="1:18" hidden="1" x14ac:dyDescent="0.35">
      <c r="A9094" t="s">
        <v>7635</v>
      </c>
      <c r="B9094" t="s">
        <v>7636</v>
      </c>
      <c r="C9094" t="s">
        <v>7637</v>
      </c>
      <c r="D9094" t="s">
        <v>27</v>
      </c>
      <c r="E9094">
        <v>2020</v>
      </c>
      <c r="F9094">
        <v>2020</v>
      </c>
      <c r="G9094">
        <v>8</v>
      </c>
      <c r="H9094">
        <v>8</v>
      </c>
      <c r="I9094">
        <v>1</v>
      </c>
      <c r="J9094">
        <f t="shared" si="719"/>
        <v>17</v>
      </c>
      <c r="K9094" t="str">
        <f>IF(OR(J9094&gt;Ограничения!$B$1,Sheet!G4094&gt;Ограничения!$B$2,Sheet!H4094&gt;Ограничения!$B$2,Sheet!I4094&gt;Ограничения!$B$2,),"Not compatible","Compatible")</f>
        <v>Compatible</v>
      </c>
      <c r="L9094">
        <f t="shared" si="720"/>
        <v>65068</v>
      </c>
      <c r="M9094" s="3">
        <f t="shared" si="721"/>
        <v>0</v>
      </c>
      <c r="N9094" s="3" t="str">
        <f t="shared" si="722"/>
        <v>N</v>
      </c>
      <c r="O9094" t="s">
        <v>28008</v>
      </c>
      <c r="Q9094" t="str">
        <f t="shared" si="718"/>
        <v>COPY 65068.dat sel\65068.dat</v>
      </c>
      <c r="R9094" t="str">
        <f>IF(ISNA(VLOOKUP(B9094,Rendered!$B$1:$C$1000,1,FALSE)),"N","Y")</f>
        <v>N</v>
      </c>
    </row>
    <row r="9095" spans="1:18" hidden="1" x14ac:dyDescent="0.35">
      <c r="A9095" t="s">
        <v>7635</v>
      </c>
      <c r="B9095" t="s">
        <v>7638</v>
      </c>
      <c r="C9095" t="s">
        <v>7639</v>
      </c>
      <c r="D9095" t="s">
        <v>30</v>
      </c>
      <c r="E9095">
        <v>2020</v>
      </c>
      <c r="F9095">
        <v>2020</v>
      </c>
      <c r="G9095">
        <v>6</v>
      </c>
      <c r="H9095">
        <v>6</v>
      </c>
      <c r="I9095">
        <v>7</v>
      </c>
      <c r="J9095">
        <f t="shared" si="719"/>
        <v>19</v>
      </c>
      <c r="K9095" t="str">
        <f>IF(OR(J9095&gt;Ограничения!$B$1,Sheet!G4095&gt;Ограничения!$B$2,Sheet!H4095&gt;Ограничения!$B$2,Sheet!I4095&gt;Ограничения!$B$2,),"Not compatible","Compatible")</f>
        <v>Compatible</v>
      </c>
      <c r="L9095">
        <f t="shared" si="720"/>
        <v>65067</v>
      </c>
      <c r="M9095" s="3">
        <f t="shared" si="721"/>
        <v>0</v>
      </c>
      <c r="N9095" s="3" t="str">
        <f t="shared" si="722"/>
        <v>N</v>
      </c>
      <c r="O9095" t="s">
        <v>28008</v>
      </c>
      <c r="Q9095" t="str">
        <f t="shared" si="718"/>
        <v>COPY 65067.dat sel\65067.dat</v>
      </c>
      <c r="R9095" t="str">
        <f>IF(ISNA(VLOOKUP(B9095,Rendered!$B$1:$C$1000,1,FALSE)),"N","Y")</f>
        <v>N</v>
      </c>
    </row>
    <row r="9096" spans="1:18" hidden="1" x14ac:dyDescent="0.35">
      <c r="A9096" t="s">
        <v>7635</v>
      </c>
      <c r="B9096" t="s">
        <v>7640</v>
      </c>
      <c r="C9096" t="s">
        <v>7641</v>
      </c>
      <c r="D9096" t="s">
        <v>35</v>
      </c>
      <c r="E9096">
        <v>1978</v>
      </c>
      <c r="F9096">
        <v>2022</v>
      </c>
      <c r="J9096">
        <f t="shared" si="719"/>
        <v>0</v>
      </c>
      <c r="K9096" t="str">
        <f>IF(OR(J9096&gt;Ограничения!$B$1,Sheet!G4096&gt;Ограничения!$B$2,Sheet!H4096&gt;Ограничения!$B$2,Sheet!I4096&gt;Ограничения!$B$2,),"Not compatible","Compatible")</f>
        <v>Compatible</v>
      </c>
      <c r="L9096">
        <f t="shared" si="720"/>
        <v>3835</v>
      </c>
      <c r="M9096" s="3">
        <f t="shared" si="721"/>
        <v>0.69696969696969702</v>
      </c>
      <c r="N9096" s="3" t="str">
        <f t="shared" si="722"/>
        <v>Y</v>
      </c>
      <c r="O9096" t="s">
        <v>28008</v>
      </c>
      <c r="Q9096" t="str">
        <f t="shared" si="718"/>
        <v>COPY 3835.dat sel\3835.dat</v>
      </c>
      <c r="R9096" t="str">
        <f>IF(ISNA(VLOOKUP(B9096,Rendered!$B$1:$C$1000,1,FALSE)),"N","Y")</f>
        <v>N</v>
      </c>
    </row>
    <row r="9097" spans="1:18" hidden="1" x14ac:dyDescent="0.35">
      <c r="A9097" t="s">
        <v>7635</v>
      </c>
      <c r="B9097" t="s">
        <v>7642</v>
      </c>
      <c r="C9097" t="s">
        <v>7643</v>
      </c>
      <c r="D9097" t="s">
        <v>27</v>
      </c>
      <c r="E9097">
        <v>1983</v>
      </c>
      <c r="F9097">
        <v>2003</v>
      </c>
      <c r="J9097">
        <f t="shared" si="719"/>
        <v>0</v>
      </c>
      <c r="K9097" t="str">
        <f>IF(OR(J9097&gt;Ограничения!$B$1,Sheet!G4097&gt;Ограничения!$B$2,Sheet!H4097&gt;Ограничения!$B$2,Sheet!I4097&gt;Ограничения!$B$2,),"Not compatible","Compatible")</f>
        <v>Compatible</v>
      </c>
      <c r="L9097">
        <f t="shared" si="720"/>
        <v>4438</v>
      </c>
      <c r="M9097" s="3">
        <f t="shared" si="721"/>
        <v>0</v>
      </c>
      <c r="N9097" s="3" t="str">
        <f t="shared" si="722"/>
        <v>Y</v>
      </c>
      <c r="O9097" t="s">
        <v>28008</v>
      </c>
      <c r="Q9097" t="str">
        <f t="shared" si="718"/>
        <v>COPY 4438.dat sel\4438.dat</v>
      </c>
      <c r="R9097" t="str">
        <f>IF(ISNA(VLOOKUP(B9097,Rendered!$B$1:$C$1000,1,FALSE)),"N","Y")</f>
        <v>N</v>
      </c>
    </row>
    <row r="9098" spans="1:18" hidden="1" x14ac:dyDescent="0.35">
      <c r="A9098" t="s">
        <v>7635</v>
      </c>
      <c r="B9098" t="s">
        <v>7644</v>
      </c>
      <c r="C9098" t="s">
        <v>7645</v>
      </c>
      <c r="D9098" t="s">
        <v>13</v>
      </c>
      <c r="E9098">
        <v>2019</v>
      </c>
      <c r="F9098">
        <v>2019</v>
      </c>
      <c r="J9098">
        <f t="shared" si="719"/>
        <v>0</v>
      </c>
      <c r="K9098" t="str">
        <f>IF(OR(J9098&gt;Ограничения!$B$1,Sheet!G4098&gt;Ограничения!$B$2,Sheet!H4098&gt;Ограничения!$B$2,Sheet!I4098&gt;Ограничения!$B$2,),"Not compatible","Compatible")</f>
        <v>Compatible</v>
      </c>
      <c r="L9098">
        <f t="shared" si="720"/>
        <v>95330</v>
      </c>
      <c r="M9098" s="3">
        <f t="shared" si="721"/>
        <v>0</v>
      </c>
      <c r="N9098" s="3" t="str">
        <f t="shared" si="722"/>
        <v>N</v>
      </c>
      <c r="O9098" t="s">
        <v>28008</v>
      </c>
      <c r="Q9098" t="str">
        <f t="shared" si="718"/>
        <v>COPY 95330.dat sel\95330.dat</v>
      </c>
      <c r="R9098" t="str">
        <f>IF(ISNA(VLOOKUP(B9098,Rendered!$B$1:$C$1000,1,FALSE)),"N","Y")</f>
        <v>N</v>
      </c>
    </row>
    <row r="9099" spans="1:18" hidden="1" x14ac:dyDescent="0.35">
      <c r="A9099" t="s">
        <v>7635</v>
      </c>
      <c r="B9099" t="s">
        <v>7646</v>
      </c>
      <c r="C9099" t="s">
        <v>7647</v>
      </c>
      <c r="D9099" t="s">
        <v>13</v>
      </c>
      <c r="E9099">
        <v>2022</v>
      </c>
      <c r="F9099">
        <v>2022</v>
      </c>
      <c r="J9099">
        <f t="shared" si="719"/>
        <v>0</v>
      </c>
      <c r="K9099" t="str">
        <f>IF(OR(J9099&gt;Ограничения!$B$1,Sheet!G4099&gt;Ограничения!$B$2,Sheet!H4099&gt;Ограничения!$B$2,Sheet!I4099&gt;Ограничения!$B$2,),"Not compatible","Compatible")</f>
        <v>Compatible</v>
      </c>
      <c r="L9099">
        <f t="shared" si="720"/>
        <v>39802</v>
      </c>
      <c r="M9099" s="3">
        <f t="shared" si="721"/>
        <v>0</v>
      </c>
      <c r="N9099" s="3" t="str">
        <f t="shared" si="722"/>
        <v>N</v>
      </c>
      <c r="O9099" t="s">
        <v>28008</v>
      </c>
      <c r="Q9099" t="str">
        <f t="shared" si="718"/>
        <v>COPY 39802.dat sel\39802.dat</v>
      </c>
      <c r="R9099" t="str">
        <f>IF(ISNA(VLOOKUP(B9099,Rendered!$B$1:$C$1000,1,FALSE)),"N","Y")</f>
        <v>N</v>
      </c>
    </row>
    <row r="9100" spans="1:18" hidden="1" x14ac:dyDescent="0.35">
      <c r="A9100" t="s">
        <v>7635</v>
      </c>
      <c r="B9100" t="s">
        <v>7648</v>
      </c>
      <c r="C9100" t="s">
        <v>7649</v>
      </c>
      <c r="D9100" t="s">
        <v>57</v>
      </c>
      <c r="E9100">
        <v>2014</v>
      </c>
      <c r="F9100">
        <v>2022</v>
      </c>
      <c r="J9100">
        <f t="shared" si="719"/>
        <v>0</v>
      </c>
      <c r="K9100" t="str">
        <f>IF(OR(J9100&gt;Ограничения!$B$1,Sheet!G4100&gt;Ограничения!$B$2,Sheet!H4100&gt;Ограничения!$B$2,Sheet!I4100&gt;Ограничения!$B$2,),"Not compatible","Compatible")</f>
        <v>Compatible</v>
      </c>
      <c r="L9100">
        <f t="shared" si="720"/>
        <v>18788</v>
      </c>
      <c r="M9100" s="3">
        <f t="shared" si="721"/>
        <v>0</v>
      </c>
      <c r="N9100" s="3" t="str">
        <f t="shared" si="722"/>
        <v>N</v>
      </c>
      <c r="O9100" t="s">
        <v>28008</v>
      </c>
      <c r="Q9100" t="str">
        <f t="shared" si="718"/>
        <v>COPY 18788.dat sel\18788.dat</v>
      </c>
      <c r="R9100" t="str">
        <f>IF(ISNA(VLOOKUP(B9100,Rendered!$B$1:$C$1000,1,FALSE)),"N","Y")</f>
        <v>N</v>
      </c>
    </row>
    <row r="9101" spans="1:18" hidden="1" x14ac:dyDescent="0.35">
      <c r="A9101" t="s">
        <v>7635</v>
      </c>
      <c r="B9101" t="s">
        <v>7650</v>
      </c>
      <c r="C9101" t="s">
        <v>7651</v>
      </c>
      <c r="D9101" t="s">
        <v>27</v>
      </c>
      <c r="E9101">
        <v>2015</v>
      </c>
      <c r="F9101">
        <v>2022</v>
      </c>
      <c r="G9101">
        <v>1</v>
      </c>
      <c r="H9101">
        <v>1</v>
      </c>
      <c r="I9101">
        <v>2</v>
      </c>
      <c r="J9101">
        <f t="shared" si="719"/>
        <v>4</v>
      </c>
      <c r="K9101" t="str">
        <f>IF(OR(J9101&gt;Ограничения!$B$1,Sheet!G4101&gt;Ограничения!$B$2,Sheet!H4101&gt;Ограничения!$B$2,Sheet!I4101&gt;Ограничения!$B$2,),"Not compatible","Compatible")</f>
        <v>Compatible</v>
      </c>
      <c r="L9101">
        <f t="shared" si="720"/>
        <v>18855</v>
      </c>
      <c r="M9101" s="3">
        <f t="shared" si="721"/>
        <v>0</v>
      </c>
      <c r="N9101" s="3" t="str">
        <f t="shared" si="722"/>
        <v>N</v>
      </c>
      <c r="O9101" t="s">
        <v>28008</v>
      </c>
      <c r="Q9101" t="str">
        <f t="shared" si="718"/>
        <v>COPY 18855.dat sel\18855.dat</v>
      </c>
      <c r="R9101" t="str">
        <f>IF(ISNA(VLOOKUP(B9101,Rendered!$B$1:$C$1000,1,FALSE)),"N","Y")</f>
        <v>N</v>
      </c>
    </row>
    <row r="9102" spans="1:18" hidden="1" x14ac:dyDescent="0.35">
      <c r="A9102" t="s">
        <v>7635</v>
      </c>
      <c r="B9102" t="s">
        <v>7652</v>
      </c>
      <c r="C9102" t="s">
        <v>7653</v>
      </c>
      <c r="D9102" t="s">
        <v>58</v>
      </c>
      <c r="E9102">
        <v>2008</v>
      </c>
      <c r="F9102">
        <v>2022</v>
      </c>
      <c r="J9102">
        <f t="shared" si="719"/>
        <v>0</v>
      </c>
      <c r="K9102" t="str">
        <f>IF(OR(J9102&gt;Ограничения!$B$1,Sheet!G4102&gt;Ограничения!$B$2,Sheet!H4102&gt;Ограничения!$B$2,Sheet!I4102&gt;Ограничения!$B$2,),"Not compatible","Compatible")</f>
        <v>Compatible</v>
      </c>
      <c r="L9102">
        <f t="shared" si="720"/>
        <v>61976</v>
      </c>
      <c r="M9102" s="3">
        <f t="shared" si="721"/>
        <v>0</v>
      </c>
      <c r="N9102" s="3" t="str">
        <f t="shared" si="722"/>
        <v>N</v>
      </c>
      <c r="O9102" t="s">
        <v>28008</v>
      </c>
      <c r="Q9102" t="str">
        <f t="shared" si="718"/>
        <v>COPY 61976.dat sel\61976.dat</v>
      </c>
      <c r="R9102" t="str">
        <f>IF(ISNA(VLOOKUP(B9102,Rendered!$B$1:$C$1000,1,FALSE)),"N","Y")</f>
        <v>N</v>
      </c>
    </row>
    <row r="9103" spans="1:18" hidden="1" x14ac:dyDescent="0.35">
      <c r="A9103" t="s">
        <v>7635</v>
      </c>
      <c r="B9103" t="s">
        <v>7654</v>
      </c>
      <c r="C9103" t="s">
        <v>7655</v>
      </c>
      <c r="D9103" t="s">
        <v>52</v>
      </c>
      <c r="E9103">
        <v>2018</v>
      </c>
      <c r="F9103">
        <v>2022</v>
      </c>
      <c r="J9103">
        <f t="shared" si="719"/>
        <v>0</v>
      </c>
      <c r="K9103" t="str">
        <f>IF(OR(J9103&gt;Ограничения!$B$1,Sheet!G4103&gt;Ограничения!$B$2,Sheet!H4103&gt;Ограничения!$B$2,Sheet!I4103&gt;Ограничения!$B$2,),"Not compatible","Compatible")</f>
        <v>Compatible</v>
      </c>
      <c r="L9103">
        <f t="shared" si="720"/>
        <v>35692</v>
      </c>
      <c r="M9103" s="3">
        <f t="shared" si="721"/>
        <v>0</v>
      </c>
      <c r="N9103" s="3" t="str">
        <f t="shared" si="722"/>
        <v>N</v>
      </c>
      <c r="O9103" t="s">
        <v>28008</v>
      </c>
      <c r="Q9103" t="str">
        <f t="shared" si="718"/>
        <v>COPY 35692.dat sel\35692.dat</v>
      </c>
      <c r="R9103" t="str">
        <f>IF(ISNA(VLOOKUP(B9103,Rendered!$B$1:$C$1000,1,FALSE)),"N","Y")</f>
        <v>N</v>
      </c>
    </row>
    <row r="9104" spans="1:18" hidden="1" x14ac:dyDescent="0.35">
      <c r="A9104" t="s">
        <v>7635</v>
      </c>
      <c r="B9104" t="s">
        <v>7656</v>
      </c>
      <c r="C9104" t="s">
        <v>7657</v>
      </c>
      <c r="D9104" t="s">
        <v>13</v>
      </c>
      <c r="E9104">
        <v>2017</v>
      </c>
      <c r="F9104">
        <v>2022</v>
      </c>
      <c r="J9104">
        <f t="shared" si="719"/>
        <v>0</v>
      </c>
      <c r="K9104" t="str">
        <f>IF(OR(J9104&gt;Ограничения!$B$1,Sheet!G4104&gt;Ограничения!$B$2,Sheet!H4104&gt;Ограничения!$B$2,Sheet!I4104&gt;Ограничения!$B$2,),"Not compatible","Compatible")</f>
        <v>Compatible</v>
      </c>
      <c r="L9104">
        <f t="shared" si="720"/>
        <v>30924</v>
      </c>
      <c r="M9104" s="3">
        <f t="shared" si="721"/>
        <v>0</v>
      </c>
      <c r="N9104" s="3" t="str">
        <f t="shared" si="722"/>
        <v>N</v>
      </c>
      <c r="O9104" t="s">
        <v>28008</v>
      </c>
      <c r="Q9104" t="str">
        <f t="shared" si="718"/>
        <v>COPY 30924.dat sel\30924.dat</v>
      </c>
      <c r="R9104" t="str">
        <f>IF(ISNA(VLOOKUP(B9104,Rendered!$B$1:$C$1000,1,FALSE)),"N","Y")</f>
        <v>N</v>
      </c>
    </row>
    <row r="9105" spans="1:18" hidden="1" x14ac:dyDescent="0.35">
      <c r="A9105" t="s">
        <v>7635</v>
      </c>
      <c r="B9105" t="s">
        <v>7658</v>
      </c>
      <c r="C9105" t="s">
        <v>7659</v>
      </c>
      <c r="D9105" t="s">
        <v>27</v>
      </c>
      <c r="E9105">
        <v>2008</v>
      </c>
      <c r="F9105">
        <v>2019</v>
      </c>
      <c r="J9105">
        <f t="shared" si="719"/>
        <v>0</v>
      </c>
      <c r="K9105" t="str">
        <f>IF(OR(J9105&gt;Ограничения!$B$1,Sheet!G4105&gt;Ограничения!$B$2,Sheet!H4105&gt;Ограничения!$B$2,Sheet!I4105&gt;Ограничения!$B$2,),"Not compatible","Compatible")</f>
        <v>Compatible</v>
      </c>
      <c r="L9105">
        <f t="shared" si="720"/>
        <v>62700</v>
      </c>
      <c r="M9105" s="3">
        <f t="shared" si="721"/>
        <v>0</v>
      </c>
      <c r="N9105" s="3" t="str">
        <f t="shared" si="722"/>
        <v>N</v>
      </c>
      <c r="O9105" t="s">
        <v>28008</v>
      </c>
      <c r="Q9105" t="str">
        <f t="shared" si="718"/>
        <v>COPY 62700.dat sel\62700.dat</v>
      </c>
      <c r="R9105" t="str">
        <f>IF(ISNA(VLOOKUP(B9105,Rendered!$B$1:$C$1000,1,FALSE)),"N","Y")</f>
        <v>N</v>
      </c>
    </row>
    <row r="9106" spans="1:18" hidden="1" x14ac:dyDescent="0.35">
      <c r="A9106" t="s">
        <v>7635</v>
      </c>
      <c r="B9106" t="s">
        <v>7660</v>
      </c>
      <c r="C9106" t="s">
        <v>7661</v>
      </c>
      <c r="D9106" t="s">
        <v>13</v>
      </c>
      <c r="E9106">
        <v>2019</v>
      </c>
      <c r="F9106">
        <v>2019</v>
      </c>
      <c r="J9106">
        <f t="shared" si="719"/>
        <v>0</v>
      </c>
      <c r="K9106" t="str">
        <f>IF(OR(J9106&gt;Ограничения!$B$1,Sheet!G4106&gt;Ограничения!$B$2,Sheet!H4106&gt;Ограничения!$B$2,Sheet!I4106&gt;Ограничения!$B$2,),"Not compatible","Compatible")</f>
        <v>Compatible</v>
      </c>
      <c r="L9106">
        <f t="shared" si="720"/>
        <v>32765</v>
      </c>
      <c r="M9106" s="3">
        <f t="shared" si="721"/>
        <v>0.79411764705882348</v>
      </c>
      <c r="N9106" s="3" t="str">
        <f t="shared" si="722"/>
        <v>Y</v>
      </c>
      <c r="O9106" t="s">
        <v>28008</v>
      </c>
      <c r="Q9106" t="str">
        <f t="shared" si="718"/>
        <v>COPY 32765.dat sel\32765.dat</v>
      </c>
      <c r="R9106" t="str">
        <f>IF(ISNA(VLOOKUP(B9106,Rendered!$B$1:$C$1000,1,FALSE)),"N","Y")</f>
        <v>N</v>
      </c>
    </row>
    <row r="9107" spans="1:18" hidden="1" x14ac:dyDescent="0.35">
      <c r="A9107" t="s">
        <v>7635</v>
      </c>
      <c r="B9107" t="s">
        <v>7662</v>
      </c>
      <c r="C9107" t="s">
        <v>7663</v>
      </c>
      <c r="D9107" t="s">
        <v>35</v>
      </c>
      <c r="E9107">
        <v>2010</v>
      </c>
      <c r="F9107">
        <v>2014</v>
      </c>
      <c r="G9107">
        <v>2</v>
      </c>
      <c r="H9107">
        <v>2</v>
      </c>
      <c r="J9107">
        <f t="shared" si="719"/>
        <v>4</v>
      </c>
      <c r="K9107" t="str">
        <f>IF(OR(J9107&gt;Ограничения!$B$1,Sheet!G4107&gt;Ограничения!$B$2,Sheet!H4107&gt;Ограничения!$B$2,Sheet!I4107&gt;Ограничения!$B$2,),"Not compatible","Compatible")</f>
        <v>Compatible</v>
      </c>
      <c r="L9107">
        <f t="shared" si="720"/>
        <v>91049</v>
      </c>
      <c r="M9107" s="3">
        <f t="shared" si="721"/>
        <v>0.68</v>
      </c>
      <c r="N9107" s="3" t="str">
        <f t="shared" si="722"/>
        <v>Y</v>
      </c>
      <c r="O9107" t="s">
        <v>28008</v>
      </c>
      <c r="Q9107" t="str">
        <f t="shared" si="718"/>
        <v>COPY 91049.dat sel\91049.dat</v>
      </c>
      <c r="R9107" t="str">
        <f>IF(ISNA(VLOOKUP(B9107,Rendered!$B$1:$C$1000,1,FALSE)),"N","Y")</f>
        <v>N</v>
      </c>
    </row>
    <row r="9108" spans="1:18" hidden="1" x14ac:dyDescent="0.35">
      <c r="A9108" t="s">
        <v>7635</v>
      </c>
      <c r="B9108" t="s">
        <v>7664</v>
      </c>
      <c r="C9108" t="s">
        <v>7665</v>
      </c>
      <c r="D9108" t="s">
        <v>13</v>
      </c>
      <c r="E9108">
        <v>2010</v>
      </c>
      <c r="F9108">
        <v>2010</v>
      </c>
      <c r="J9108">
        <f t="shared" si="719"/>
        <v>0</v>
      </c>
      <c r="K9108" t="str">
        <f>IF(OR(J9108&gt;Ограничения!$B$1,Sheet!G4108&gt;Ограничения!$B$2,Sheet!H4108&gt;Ограничения!$B$2,Sheet!I4108&gt;Ограничения!$B$2,),"Not compatible","Compatible")</f>
        <v>Compatible</v>
      </c>
      <c r="L9108" t="str">
        <f t="shared" si="720"/>
        <v>Модификация</v>
      </c>
      <c r="M9108" s="3">
        <f t="shared" si="721"/>
        <v>0</v>
      </c>
      <c r="N9108" s="3" t="str">
        <f t="shared" si="722"/>
        <v>Y</v>
      </c>
      <c r="O9108" t="s">
        <v>28008</v>
      </c>
      <c r="Q9108" t="str">
        <f t="shared" si="718"/>
        <v>COPY 91049c01.dat sel\91049c01.dat</v>
      </c>
      <c r="R9108" t="str">
        <f>IF(ISNA(VLOOKUP(B9108,Rendered!$B$1:$C$1000,1,FALSE)),"N","Y")</f>
        <v>N</v>
      </c>
    </row>
    <row r="9109" spans="1:18" hidden="1" x14ac:dyDescent="0.35">
      <c r="A9109" t="s">
        <v>7635</v>
      </c>
      <c r="B9109" t="s">
        <v>7666</v>
      </c>
      <c r="C9109" t="s">
        <v>7667</v>
      </c>
      <c r="D9109" t="s">
        <v>13</v>
      </c>
      <c r="E9109">
        <v>2012</v>
      </c>
      <c r="F9109">
        <v>2012</v>
      </c>
      <c r="J9109">
        <f t="shared" si="719"/>
        <v>0</v>
      </c>
      <c r="K9109" t="str">
        <f>IF(OR(J9109&gt;Ограничения!$B$1,Sheet!G4109&gt;Ограничения!$B$2,Sheet!H4109&gt;Ограничения!$B$2,Sheet!I4109&gt;Ограничения!$B$2,),"Not compatible","Compatible")</f>
        <v>Compatible</v>
      </c>
      <c r="L9109" t="str">
        <f t="shared" si="720"/>
        <v>Модификация</v>
      </c>
      <c r="M9109" s="3">
        <f t="shared" si="721"/>
        <v>0</v>
      </c>
      <c r="N9109" s="3" t="str">
        <f t="shared" si="722"/>
        <v>N</v>
      </c>
      <c r="O9109" t="s">
        <v>28008</v>
      </c>
      <c r="Q9109" t="str">
        <f t="shared" si="718"/>
        <v>COPY 91049c02.dat sel\91049c02.dat</v>
      </c>
      <c r="R9109" t="str">
        <f>IF(ISNA(VLOOKUP(B9109,Rendered!$B$1:$C$1000,1,FALSE)),"N","Y")</f>
        <v>N</v>
      </c>
    </row>
    <row r="9110" spans="1:18" hidden="1" x14ac:dyDescent="0.35">
      <c r="A9110" t="s">
        <v>7635</v>
      </c>
      <c r="B9110" t="s">
        <v>7668</v>
      </c>
      <c r="C9110" t="s">
        <v>7669</v>
      </c>
      <c r="D9110" t="s">
        <v>13</v>
      </c>
      <c r="E9110">
        <v>2021</v>
      </c>
      <c r="F9110">
        <v>2021</v>
      </c>
      <c r="J9110">
        <f t="shared" si="719"/>
        <v>0</v>
      </c>
      <c r="K9110" t="str">
        <f>IF(OR(J9110&gt;Ограничения!$B$1,Sheet!G4110&gt;Ограничения!$B$2,Sheet!H4110&gt;Ограничения!$B$2,Sheet!I4110&gt;Ограничения!$B$2,),"Not compatible","Compatible")</f>
        <v>Compatible</v>
      </c>
      <c r="L9110">
        <f t="shared" si="720"/>
        <v>93220</v>
      </c>
      <c r="M9110" s="3">
        <f t="shared" si="721"/>
        <v>0</v>
      </c>
      <c r="N9110" s="3" t="str">
        <f t="shared" si="722"/>
        <v>N</v>
      </c>
      <c r="O9110" t="s">
        <v>28008</v>
      </c>
      <c r="Q9110" t="str">
        <f t="shared" si="718"/>
        <v>COPY 93220.dat sel\93220.dat</v>
      </c>
      <c r="R9110" t="str">
        <f>IF(ISNA(VLOOKUP(B9110,Rendered!$B$1:$C$1000,1,FALSE)),"N","Y")</f>
        <v>N</v>
      </c>
    </row>
    <row r="9111" spans="1:18" hidden="1" x14ac:dyDescent="0.35">
      <c r="A9111" t="s">
        <v>7635</v>
      </c>
      <c r="B9111" t="s">
        <v>7670</v>
      </c>
      <c r="C9111" t="s">
        <v>7671</v>
      </c>
      <c r="D9111" t="s">
        <v>52</v>
      </c>
      <c r="E9111">
        <v>2012</v>
      </c>
      <c r="F9111">
        <v>2022</v>
      </c>
      <c r="J9111">
        <f t="shared" si="719"/>
        <v>0</v>
      </c>
      <c r="K9111" t="str">
        <f>IF(OR(J9111&gt;Ограничения!$B$1,Sheet!G4111&gt;Ограничения!$B$2,Sheet!H4111&gt;Ограничения!$B$2,Sheet!I4111&gt;Ограничения!$B$2,),"Not compatible","Compatible")</f>
        <v>Compatible</v>
      </c>
      <c r="L9111">
        <f t="shared" si="720"/>
        <v>93092</v>
      </c>
      <c r="M9111" s="3">
        <f t="shared" si="721"/>
        <v>0</v>
      </c>
      <c r="N9111" s="3" t="str">
        <f t="shared" si="722"/>
        <v>N</v>
      </c>
      <c r="O9111" t="s">
        <v>28008</v>
      </c>
      <c r="Q9111" t="str">
        <f t="shared" si="718"/>
        <v>COPY 93092.dat sel\93092.dat</v>
      </c>
      <c r="R9111" t="str">
        <f>IF(ISNA(VLOOKUP(B9111,Rendered!$B$1:$C$1000,1,FALSE)),"N","Y")</f>
        <v>N</v>
      </c>
    </row>
    <row r="9112" spans="1:18" hidden="1" x14ac:dyDescent="0.35">
      <c r="A9112" t="s">
        <v>7635</v>
      </c>
      <c r="B9112" t="s">
        <v>7672</v>
      </c>
      <c r="C9112" t="s">
        <v>7673</v>
      </c>
      <c r="D9112" t="s">
        <v>13</v>
      </c>
      <c r="E9112">
        <v>2006</v>
      </c>
      <c r="F9112">
        <v>2008</v>
      </c>
      <c r="J9112">
        <f t="shared" si="719"/>
        <v>0</v>
      </c>
      <c r="K9112" t="str">
        <f>IF(OR(J9112&gt;Ограничения!$B$1,Sheet!G4112&gt;Ограничения!$B$2,Sheet!H4112&gt;Ограничения!$B$2,Sheet!I4112&gt;Ограничения!$B$2,),"Not compatible","Compatible")</f>
        <v>Compatible</v>
      </c>
      <c r="L9112" t="str">
        <f t="shared" si="720"/>
        <v>Модификация</v>
      </c>
      <c r="M9112" s="3">
        <f t="shared" si="721"/>
        <v>0</v>
      </c>
      <c r="N9112" s="3" t="str">
        <f t="shared" si="722"/>
        <v>N</v>
      </c>
      <c r="O9112" t="s">
        <v>28008</v>
      </c>
      <c r="Q9112" t="str">
        <f t="shared" si="718"/>
        <v>COPY bb0203.dat sel\bb0203.dat</v>
      </c>
      <c r="R9112" t="str">
        <f>IF(ISNA(VLOOKUP(B9112,Rendered!$B$1:$C$1000,1,FALSE)),"N","Y")</f>
        <v>N</v>
      </c>
    </row>
    <row r="9113" spans="1:18" hidden="1" x14ac:dyDescent="0.35">
      <c r="A9113" t="s">
        <v>7635</v>
      </c>
      <c r="B9113" t="s">
        <v>7674</v>
      </c>
      <c r="C9113" t="s">
        <v>7675</v>
      </c>
      <c r="D9113" t="s">
        <v>35</v>
      </c>
      <c r="E9113">
        <v>1999</v>
      </c>
      <c r="F9113">
        <v>2022</v>
      </c>
      <c r="J9113">
        <f t="shared" si="719"/>
        <v>0</v>
      </c>
      <c r="K9113" t="str">
        <f>IF(OR(J9113&gt;Ограничения!$B$1,Sheet!G4113&gt;Ограничения!$B$2,Sheet!H4113&gt;Ограничения!$B$2,Sheet!I4113&gt;Ограничения!$B$2,),"Not compatible","Compatible")</f>
        <v>Compatible</v>
      </c>
      <c r="L9113">
        <f t="shared" si="720"/>
        <v>30304</v>
      </c>
      <c r="M9113" s="3">
        <f t="shared" si="721"/>
        <v>0</v>
      </c>
      <c r="N9113" s="3" t="str">
        <f t="shared" si="722"/>
        <v>N</v>
      </c>
      <c r="O9113" t="s">
        <v>28008</v>
      </c>
      <c r="Q9113" t="str">
        <f t="shared" si="718"/>
        <v>COPY 30304.dat sel\30304.dat</v>
      </c>
      <c r="R9113" t="str">
        <f>IF(ISNA(VLOOKUP(B9113,Rendered!$B$1:$C$1000,1,FALSE)),"N","Y")</f>
        <v>N</v>
      </c>
    </row>
    <row r="9114" spans="1:18" hidden="1" x14ac:dyDescent="0.35">
      <c r="A9114" t="s">
        <v>7635</v>
      </c>
      <c r="B9114" t="s">
        <v>7676</v>
      </c>
      <c r="C9114" t="s">
        <v>7677</v>
      </c>
      <c r="D9114" t="s">
        <v>38</v>
      </c>
      <c r="E9114">
        <v>1998</v>
      </c>
      <c r="F9114">
        <v>2022</v>
      </c>
      <c r="J9114">
        <f t="shared" si="719"/>
        <v>0</v>
      </c>
      <c r="K9114" t="str">
        <f>IF(OR(J9114&gt;Ограничения!$B$1,Sheet!G4114&gt;Ограничения!$B$2,Sheet!H4114&gt;Ограничения!$B$2,Sheet!I4114&gt;Ограничения!$B$2,),"Not compatible","Compatible")</f>
        <v>Compatible</v>
      </c>
      <c r="L9114">
        <f t="shared" si="720"/>
        <v>30162</v>
      </c>
      <c r="M9114" s="3">
        <f t="shared" si="721"/>
        <v>0</v>
      </c>
      <c r="N9114" s="3" t="str">
        <f t="shared" si="722"/>
        <v>N</v>
      </c>
      <c r="O9114" t="s">
        <v>28008</v>
      </c>
      <c r="Q9114" t="str">
        <f t="shared" si="718"/>
        <v>COPY 30162.dat sel\30162.dat</v>
      </c>
      <c r="R9114" t="str">
        <f>IF(ISNA(VLOOKUP(B9114,Rendered!$B$1:$C$1000,1,FALSE)),"N","Y")</f>
        <v>N</v>
      </c>
    </row>
    <row r="9115" spans="1:18" hidden="1" x14ac:dyDescent="0.35">
      <c r="A9115" t="s">
        <v>7635</v>
      </c>
      <c r="B9115" t="s">
        <v>7678</v>
      </c>
      <c r="C9115" t="s">
        <v>7679</v>
      </c>
      <c r="D9115" t="s">
        <v>13</v>
      </c>
      <c r="E9115" t="s">
        <v>60</v>
      </c>
      <c r="J9115">
        <f t="shared" si="719"/>
        <v>0</v>
      </c>
      <c r="K9115" t="str">
        <f>IF(OR(J9115&gt;Ограничения!$B$1,Sheet!G4115&gt;Ограничения!$B$2,Sheet!H4115&gt;Ограничения!$B$2,Sheet!I4115&gt;Ограничения!$B$2,),"Not compatible","Compatible")</f>
        <v>Compatible</v>
      </c>
      <c r="L9115" t="str">
        <f t="shared" si="720"/>
        <v>Модификация</v>
      </c>
      <c r="M9115" s="3">
        <f t="shared" si="721"/>
        <v>0</v>
      </c>
      <c r="N9115" s="3" t="str">
        <f t="shared" si="722"/>
        <v>N</v>
      </c>
      <c r="O9115" t="s">
        <v>28008</v>
      </c>
      <c r="Q9115" t="str">
        <f t="shared" si="718"/>
        <v>COPY bb1137.dat sel\bb1137.dat</v>
      </c>
      <c r="R9115" t="str">
        <f>IF(ISNA(VLOOKUP(B9115,Rendered!$B$1:$C$1000,1,FALSE)),"N","Y")</f>
        <v>N</v>
      </c>
    </row>
    <row r="9116" spans="1:18" hidden="1" x14ac:dyDescent="0.35">
      <c r="A9116" t="s">
        <v>7635</v>
      </c>
      <c r="B9116" t="s">
        <v>7680</v>
      </c>
      <c r="C9116" t="s">
        <v>7681</v>
      </c>
      <c r="D9116" t="s">
        <v>575</v>
      </c>
      <c r="E9116">
        <v>1997</v>
      </c>
      <c r="F9116">
        <v>2019</v>
      </c>
      <c r="J9116">
        <f t="shared" si="719"/>
        <v>0</v>
      </c>
      <c r="K9116" t="str">
        <f>IF(OR(J9116&gt;Ограничения!$B$1,Sheet!G4116&gt;Ограничения!$B$2,Sheet!H4116&gt;Ограничения!$B$2,Sheet!I4116&gt;Ограничения!$B$2,),"Not compatible","Compatible")</f>
        <v>Compatible</v>
      </c>
      <c r="L9116">
        <f t="shared" si="720"/>
        <v>33009</v>
      </c>
      <c r="M9116" s="3">
        <f t="shared" si="721"/>
        <v>0</v>
      </c>
      <c r="N9116" s="3" t="str">
        <f t="shared" si="722"/>
        <v>N</v>
      </c>
      <c r="O9116" t="s">
        <v>28008</v>
      </c>
      <c r="Q9116" t="str">
        <f t="shared" si="718"/>
        <v>COPY 33009.dat sel\33009.dat</v>
      </c>
      <c r="R9116" t="str">
        <f>IF(ISNA(VLOOKUP(B9116,Rendered!$B$1:$C$1000,1,FALSE)),"N","Y")</f>
        <v>N</v>
      </c>
    </row>
    <row r="9117" spans="1:18" hidden="1" x14ac:dyDescent="0.35">
      <c r="A9117" t="s">
        <v>7635</v>
      </c>
      <c r="B9117" t="s">
        <v>7682</v>
      </c>
      <c r="C9117" t="s">
        <v>7683</v>
      </c>
      <c r="D9117" t="s">
        <v>59</v>
      </c>
      <c r="E9117">
        <v>2016</v>
      </c>
      <c r="F9117">
        <v>2022</v>
      </c>
      <c r="G9117">
        <v>2.5</v>
      </c>
      <c r="H9117">
        <v>2</v>
      </c>
      <c r="I9117">
        <v>1</v>
      </c>
      <c r="J9117">
        <f t="shared" si="719"/>
        <v>5.5</v>
      </c>
      <c r="K9117" t="str">
        <f>IF(OR(J9117&gt;Ограничения!$B$1,Sheet!G4117&gt;Ограничения!$B$2,Sheet!H4117&gt;Ограничения!$B$2,Sheet!I4117&gt;Ограничения!$B$2,),"Not compatible","Compatible")</f>
        <v>Compatible</v>
      </c>
      <c r="L9117">
        <f t="shared" si="720"/>
        <v>24324</v>
      </c>
      <c r="M9117" s="3">
        <f t="shared" si="721"/>
        <v>0</v>
      </c>
      <c r="N9117" s="3" t="str">
        <f t="shared" si="722"/>
        <v>N</v>
      </c>
      <c r="O9117" t="s">
        <v>28008</v>
      </c>
      <c r="Q9117" t="str">
        <f t="shared" si="718"/>
        <v>COPY 24324.dat sel\24324.dat</v>
      </c>
      <c r="R9117" t="str">
        <f>IF(ISNA(VLOOKUP(B9117,Rendered!$B$1:$C$1000,1,FALSE)),"N","Y")</f>
        <v>N</v>
      </c>
    </row>
    <row r="9118" spans="1:18" hidden="1" x14ac:dyDescent="0.35">
      <c r="A9118" t="s">
        <v>7635</v>
      </c>
      <c r="B9118" t="s">
        <v>7684</v>
      </c>
      <c r="C9118" t="s">
        <v>7685</v>
      </c>
      <c r="D9118" t="s">
        <v>58</v>
      </c>
      <c r="E9118">
        <v>2016</v>
      </c>
      <c r="F9118">
        <v>2022</v>
      </c>
      <c r="J9118">
        <f t="shared" si="719"/>
        <v>0</v>
      </c>
      <c r="K9118" t="str">
        <f>IF(OR(J9118&gt;Ограничения!$B$1,Sheet!G4118&gt;Ограничения!$B$2,Sheet!H4118&gt;Ограничения!$B$2,Sheet!I4118&gt;Ограничения!$B$2,),"Not compatible","Compatible")</f>
        <v>Compatible</v>
      </c>
      <c r="L9118">
        <f t="shared" si="720"/>
        <v>24093</v>
      </c>
      <c r="M9118" s="3">
        <f t="shared" si="721"/>
        <v>0</v>
      </c>
      <c r="N9118" s="3" t="str">
        <f t="shared" si="722"/>
        <v>N</v>
      </c>
      <c r="O9118" t="s">
        <v>28008</v>
      </c>
      <c r="Q9118" t="str">
        <f t="shared" si="718"/>
        <v>COPY 24093.dat sel\24093.dat</v>
      </c>
      <c r="R9118" t="str">
        <f>IF(ISNA(VLOOKUP(B9118,Rendered!$B$1:$C$1000,1,FALSE)),"N","Y")</f>
        <v>N</v>
      </c>
    </row>
    <row r="9119" spans="1:18" hidden="1" x14ac:dyDescent="0.35">
      <c r="A9119" t="s">
        <v>7635</v>
      </c>
      <c r="B9119" t="s">
        <v>7686</v>
      </c>
      <c r="C9119" t="s">
        <v>7687</v>
      </c>
      <c r="D9119" t="s">
        <v>52</v>
      </c>
      <c r="E9119">
        <v>2016</v>
      </c>
      <c r="F9119">
        <v>2022</v>
      </c>
      <c r="J9119">
        <f t="shared" si="719"/>
        <v>0</v>
      </c>
      <c r="K9119" t="str">
        <f>IF(OR(J9119&gt;Ограничения!$B$1,Sheet!G4119&gt;Ограничения!$B$2,Sheet!H4119&gt;Ограничения!$B$2,Sheet!I4119&gt;Ограничения!$B$2,),"Not compatible","Compatible")</f>
        <v>Compatible</v>
      </c>
      <c r="L9119">
        <f t="shared" si="720"/>
        <v>25892</v>
      </c>
      <c r="M9119" s="3">
        <f t="shared" si="721"/>
        <v>0</v>
      </c>
      <c r="N9119" s="3" t="str">
        <f t="shared" si="722"/>
        <v>N</v>
      </c>
      <c r="O9119" t="s">
        <v>28008</v>
      </c>
      <c r="Q9119" t="str">
        <f t="shared" si="718"/>
        <v>COPY 25892.dat sel\25892.dat</v>
      </c>
      <c r="R9119" t="str">
        <f>IF(ISNA(VLOOKUP(B9119,Rendered!$B$1:$C$1000,1,FALSE)),"N","Y")</f>
        <v>N</v>
      </c>
    </row>
    <row r="9120" spans="1:18" hidden="1" x14ac:dyDescent="0.35">
      <c r="A9120" t="s">
        <v>7635</v>
      </c>
      <c r="B9120" t="s">
        <v>7688</v>
      </c>
      <c r="C9120" t="s">
        <v>7689</v>
      </c>
      <c r="D9120" t="s">
        <v>35</v>
      </c>
      <c r="E9120">
        <v>2011</v>
      </c>
      <c r="F9120">
        <v>2022</v>
      </c>
      <c r="G9120">
        <v>1</v>
      </c>
      <c r="H9120">
        <v>1</v>
      </c>
      <c r="I9120">
        <v>2</v>
      </c>
      <c r="J9120">
        <f t="shared" si="719"/>
        <v>4</v>
      </c>
      <c r="K9120" t="str">
        <f>IF(OR(J9120&gt;Ограничения!$B$1,Sheet!G4120&gt;Ограничения!$B$2,Sheet!H4120&gt;Ограничения!$B$2,Sheet!I4120&gt;Ограничения!$B$2,),"Not compatible","Compatible")</f>
        <v>Compatible</v>
      </c>
      <c r="L9120">
        <f t="shared" si="720"/>
        <v>95228</v>
      </c>
      <c r="M9120" s="3">
        <f t="shared" si="721"/>
        <v>0</v>
      </c>
      <c r="N9120" s="3" t="str">
        <f t="shared" si="722"/>
        <v>N</v>
      </c>
      <c r="O9120" t="s">
        <v>28008</v>
      </c>
      <c r="Q9120" t="str">
        <f t="shared" si="718"/>
        <v>COPY 95228.dat sel\95228.dat</v>
      </c>
      <c r="R9120" t="str">
        <f>IF(ISNA(VLOOKUP(B9120,Rendered!$B$1:$C$1000,1,FALSE)),"N","Y")</f>
        <v>N</v>
      </c>
    </row>
    <row r="9121" spans="1:18" hidden="1" x14ac:dyDescent="0.35">
      <c r="A9121" t="s">
        <v>7635</v>
      </c>
      <c r="B9121" t="s">
        <v>7690</v>
      </c>
      <c r="C9121" t="s">
        <v>7691</v>
      </c>
      <c r="D9121" t="s">
        <v>13</v>
      </c>
      <c r="E9121">
        <v>2020</v>
      </c>
      <c r="F9121">
        <v>2022</v>
      </c>
      <c r="J9121">
        <f t="shared" si="719"/>
        <v>0</v>
      </c>
      <c r="K9121" t="str">
        <f>IF(OR(J9121&gt;Ограничения!$B$1,Sheet!G4121&gt;Ограничения!$B$2,Sheet!H4121&gt;Ограничения!$B$2,Sheet!I4121&gt;Ограничения!$B$2,),"Not compatible","Compatible")</f>
        <v>Compatible</v>
      </c>
      <c r="L9121">
        <f t="shared" si="720"/>
        <v>34172</v>
      </c>
      <c r="M9121" s="3">
        <f t="shared" si="721"/>
        <v>0</v>
      </c>
      <c r="N9121" s="3" t="str">
        <f t="shared" si="722"/>
        <v>N</v>
      </c>
      <c r="O9121" t="s">
        <v>28008</v>
      </c>
      <c r="Q9121" t="str">
        <f t="shared" si="718"/>
        <v>COPY 34172.dat sel\34172.dat</v>
      </c>
      <c r="R9121" t="str">
        <f>IF(ISNA(VLOOKUP(B9121,Rendered!$B$1:$C$1000,1,FALSE)),"N","Y")</f>
        <v>N</v>
      </c>
    </row>
    <row r="9122" spans="1:18" hidden="1" x14ac:dyDescent="0.35">
      <c r="A9122" t="s">
        <v>7635</v>
      </c>
      <c r="B9122" t="s">
        <v>7692</v>
      </c>
      <c r="C9122" t="s">
        <v>7693</v>
      </c>
      <c r="D9122" t="s">
        <v>292</v>
      </c>
      <c r="E9122">
        <v>1983</v>
      </c>
      <c r="F9122">
        <v>2022</v>
      </c>
      <c r="J9122">
        <f t="shared" si="719"/>
        <v>0</v>
      </c>
      <c r="K9122" t="str">
        <f>IF(OR(J9122&gt;Ограничения!$B$1,Sheet!G4122&gt;Ограничения!$B$2,Sheet!H4122&gt;Ограничения!$B$2,Sheet!I4122&gt;Ограничения!$B$2,),"Not compatible","Compatible")</f>
        <v>Compatible</v>
      </c>
      <c r="L9122">
        <f t="shared" si="720"/>
        <v>4449</v>
      </c>
      <c r="M9122" s="3">
        <f t="shared" si="721"/>
        <v>0</v>
      </c>
      <c r="N9122" s="3" t="str">
        <f t="shared" si="722"/>
        <v>N</v>
      </c>
      <c r="O9122" t="s">
        <v>28008</v>
      </c>
      <c r="Q9122" t="str">
        <f t="shared" si="718"/>
        <v>COPY 4449.dat sel\4449.dat</v>
      </c>
      <c r="R9122" t="str">
        <f>IF(ISNA(VLOOKUP(B9122,Rendered!$B$1:$C$1000,1,FALSE)),"N","Y")</f>
        <v>N</v>
      </c>
    </row>
    <row r="9123" spans="1:18" hidden="1" x14ac:dyDescent="0.35">
      <c r="A9123" t="s">
        <v>7635</v>
      </c>
      <c r="B9123" t="s">
        <v>7694</v>
      </c>
      <c r="C9123" t="s">
        <v>7695</v>
      </c>
      <c r="D9123" t="s">
        <v>57</v>
      </c>
      <c r="E9123">
        <v>1982</v>
      </c>
      <c r="F9123">
        <v>2022</v>
      </c>
      <c r="J9123">
        <f t="shared" si="719"/>
        <v>0</v>
      </c>
      <c r="K9123" t="str">
        <f>IF(OR(J9123&gt;Ограничения!$B$1,Sheet!G4123&gt;Ограничения!$B$2,Sheet!H4123&gt;Ограничения!$B$2,Sheet!I4123&gt;Ограничения!$B$2,),"Not compatible","Compatible")</f>
        <v>Compatible</v>
      </c>
      <c r="L9123">
        <f t="shared" si="720"/>
        <v>4332</v>
      </c>
      <c r="M9123" s="3">
        <f t="shared" si="721"/>
        <v>0.49019607843137253</v>
      </c>
      <c r="N9123" s="3" t="str">
        <f t="shared" si="722"/>
        <v>Y</v>
      </c>
      <c r="O9123" t="s">
        <v>28008</v>
      </c>
      <c r="Q9123" t="str">
        <f t="shared" si="718"/>
        <v>COPY 4332.dat sel\4332.dat</v>
      </c>
      <c r="R9123" t="str">
        <f>IF(ISNA(VLOOKUP(B9123,Rendered!$B$1:$C$1000,1,FALSE)),"N","Y")</f>
        <v>N</v>
      </c>
    </row>
    <row r="9124" spans="1:18" hidden="1" x14ac:dyDescent="0.35">
      <c r="A9124" t="s">
        <v>7635</v>
      </c>
      <c r="B9124" t="s">
        <v>7696</v>
      </c>
      <c r="C9124" t="s">
        <v>7697</v>
      </c>
      <c r="D9124" t="s">
        <v>27</v>
      </c>
      <c r="E9124">
        <v>2022</v>
      </c>
      <c r="F9124">
        <v>2022</v>
      </c>
      <c r="J9124">
        <f t="shared" si="719"/>
        <v>0</v>
      </c>
      <c r="K9124" t="str">
        <f>IF(OR(J9124&gt;Ограничения!$B$1,Sheet!G4124&gt;Ограничения!$B$2,Sheet!H4124&gt;Ограничения!$B$2,Sheet!I4124&gt;Ограничения!$B$2,),"Not compatible","Compatible")</f>
        <v>Compatible</v>
      </c>
      <c r="L9124">
        <f t="shared" si="720"/>
        <v>90826</v>
      </c>
      <c r="M9124" s="3">
        <f t="shared" si="721"/>
        <v>0</v>
      </c>
      <c r="N9124" s="3" t="str">
        <f t="shared" si="722"/>
        <v>Y</v>
      </c>
      <c r="O9124" t="s">
        <v>28008</v>
      </c>
      <c r="Q9124" t="str">
        <f t="shared" si="718"/>
        <v>COPY 90826.dat sel\90826.dat</v>
      </c>
      <c r="R9124" t="str">
        <f>IF(ISNA(VLOOKUP(B9124,Rendered!$B$1:$C$1000,1,FALSE)),"N","Y")</f>
        <v>N</v>
      </c>
    </row>
    <row r="9125" spans="1:18" hidden="1" x14ac:dyDescent="0.35">
      <c r="A9125" t="s">
        <v>7635</v>
      </c>
      <c r="B9125" t="s">
        <v>7698</v>
      </c>
      <c r="C9125" t="s">
        <v>7699</v>
      </c>
      <c r="D9125" t="s">
        <v>59</v>
      </c>
      <c r="E9125">
        <v>2011</v>
      </c>
      <c r="F9125">
        <v>2022</v>
      </c>
      <c r="G9125">
        <v>1</v>
      </c>
      <c r="H9125">
        <v>1</v>
      </c>
      <c r="J9125">
        <f t="shared" si="719"/>
        <v>2</v>
      </c>
      <c r="K9125" t="str">
        <f>IF(OR(J9125&gt;Ограничения!$B$1,Sheet!G4125&gt;Ограничения!$B$2,Sheet!H4125&gt;Ограничения!$B$2,Sheet!I4125&gt;Ограничения!$B$2,),"Not compatible","Compatible")</f>
        <v>Compatible</v>
      </c>
      <c r="L9125">
        <f t="shared" si="720"/>
        <v>95344</v>
      </c>
      <c r="M9125" s="3">
        <f t="shared" si="721"/>
        <v>0</v>
      </c>
      <c r="N9125" s="3" t="str">
        <f t="shared" si="722"/>
        <v>N</v>
      </c>
      <c r="O9125" t="s">
        <v>28008</v>
      </c>
      <c r="Q9125" t="str">
        <f t="shared" si="718"/>
        <v>COPY 95344.dat sel\95344.dat</v>
      </c>
      <c r="R9125" t="str">
        <f>IF(ISNA(VLOOKUP(B9125,Rendered!$B$1:$C$1000,1,FALSE)),"N","Y")</f>
        <v>N</v>
      </c>
    </row>
    <row r="9126" spans="1:18" hidden="1" x14ac:dyDescent="0.35">
      <c r="A9126" t="s">
        <v>7635</v>
      </c>
      <c r="B9126" t="s">
        <v>7700</v>
      </c>
      <c r="C9126" t="s">
        <v>7701</v>
      </c>
      <c r="D9126" t="s">
        <v>13</v>
      </c>
      <c r="E9126">
        <v>2013</v>
      </c>
      <c r="F9126">
        <v>2013</v>
      </c>
      <c r="G9126">
        <v>1</v>
      </c>
      <c r="H9126">
        <v>1</v>
      </c>
      <c r="I9126">
        <v>1</v>
      </c>
      <c r="J9126">
        <f t="shared" si="719"/>
        <v>3</v>
      </c>
      <c r="K9126" t="str">
        <f>IF(OR(J9126&gt;Ограничения!$B$1,Sheet!G4126&gt;Ограничения!$B$2,Sheet!H4126&gt;Ограничения!$B$2,Sheet!I4126&gt;Ограничения!$B$2,),"Not compatible","Compatible")</f>
        <v>Compatible</v>
      </c>
      <c r="L9126">
        <f t="shared" si="720"/>
        <v>12884</v>
      </c>
      <c r="M9126" s="3">
        <f t="shared" si="721"/>
        <v>0</v>
      </c>
      <c r="N9126" s="3" t="str">
        <f t="shared" si="722"/>
        <v>N</v>
      </c>
      <c r="O9126" t="s">
        <v>28008</v>
      </c>
      <c r="Q9126" t="str">
        <f t="shared" si="718"/>
        <v>COPY 12884.dat sel\12884.dat</v>
      </c>
      <c r="R9126" t="str">
        <f>IF(ISNA(VLOOKUP(B9126,Rendered!$B$1:$C$1000,1,FALSE)),"N","Y")</f>
        <v>N</v>
      </c>
    </row>
    <row r="9127" spans="1:18" hidden="1" x14ac:dyDescent="0.35">
      <c r="A9127" t="s">
        <v>7635</v>
      </c>
      <c r="B9127" t="s">
        <v>7702</v>
      </c>
      <c r="C9127" t="s">
        <v>7703</v>
      </c>
      <c r="D9127" t="s">
        <v>35</v>
      </c>
      <c r="E9127">
        <v>2011</v>
      </c>
      <c r="F9127">
        <v>2022</v>
      </c>
      <c r="G9127">
        <v>1</v>
      </c>
      <c r="H9127">
        <v>1</v>
      </c>
      <c r="I9127">
        <v>1</v>
      </c>
      <c r="J9127">
        <f t="shared" si="719"/>
        <v>3</v>
      </c>
      <c r="K9127" t="str">
        <f>IF(OR(J9127&gt;Ограничения!$B$1,Sheet!G4127&gt;Ограничения!$B$2,Sheet!H4127&gt;Ограничения!$B$2,Sheet!I4127&gt;Ограничения!$B$2,),"Not compatible","Compatible")</f>
        <v>Compatible</v>
      </c>
      <c r="L9127">
        <f t="shared" si="720"/>
        <v>95343</v>
      </c>
      <c r="M9127" s="3">
        <f t="shared" si="721"/>
        <v>0</v>
      </c>
      <c r="N9127" s="3" t="str">
        <f t="shared" si="722"/>
        <v>N</v>
      </c>
      <c r="O9127" t="s">
        <v>28008</v>
      </c>
      <c r="Q9127" t="str">
        <f t="shared" si="718"/>
        <v>COPY 95343.dat sel\95343.dat</v>
      </c>
      <c r="R9127" t="str">
        <f>IF(ISNA(VLOOKUP(B9127,Rendered!$B$1:$C$1000,1,FALSE)),"N","Y")</f>
        <v>N</v>
      </c>
    </row>
    <row r="9128" spans="1:18" hidden="1" x14ac:dyDescent="0.35">
      <c r="A9128" t="s">
        <v>7635</v>
      </c>
      <c r="B9128" t="s">
        <v>7704</v>
      </c>
      <c r="C9128" t="s">
        <v>7705</v>
      </c>
      <c r="D9128" t="s">
        <v>13</v>
      </c>
      <c r="E9128">
        <v>1996</v>
      </c>
      <c r="F9128">
        <v>2003</v>
      </c>
      <c r="J9128">
        <f t="shared" si="719"/>
        <v>0</v>
      </c>
      <c r="K9128" t="str">
        <f>IF(OR(J9128&gt;Ограничения!$B$1,Sheet!G4128&gt;Ограничения!$B$2,Sheet!H4128&gt;Ограничения!$B$2,Sheet!I4128&gt;Ограничения!$B$2,),"Not compatible","Compatible")</f>
        <v>Compatible</v>
      </c>
      <c r="L9128">
        <f t="shared" si="720"/>
        <v>71342</v>
      </c>
      <c r="M9128" s="3">
        <f t="shared" si="721"/>
        <v>0</v>
      </c>
      <c r="N9128" s="3" t="str">
        <f t="shared" si="722"/>
        <v>N</v>
      </c>
      <c r="O9128" t="s">
        <v>28008</v>
      </c>
      <c r="Q9128" t="str">
        <f t="shared" si="718"/>
        <v>COPY 71342.dat sel\71342.dat</v>
      </c>
      <c r="R9128" t="str">
        <f>IF(ISNA(VLOOKUP(B9128,Rendered!$B$1:$C$1000,1,FALSE)),"N","Y")</f>
        <v>N</v>
      </c>
    </row>
    <row r="9129" spans="1:18" hidden="1" x14ac:dyDescent="0.35">
      <c r="A9129" t="s">
        <v>7635</v>
      </c>
      <c r="B9129" t="s">
        <v>7706</v>
      </c>
      <c r="C9129" t="s">
        <v>7707</v>
      </c>
      <c r="D9129" t="s">
        <v>30</v>
      </c>
      <c r="E9129">
        <v>1997</v>
      </c>
      <c r="F9129">
        <v>2012</v>
      </c>
      <c r="J9129">
        <f t="shared" si="719"/>
        <v>0</v>
      </c>
      <c r="K9129" t="str">
        <f>IF(OR(J9129&gt;Ограничения!$B$1,Sheet!G4129&gt;Ограничения!$B$2,Sheet!H4129&gt;Ограничения!$B$2,Sheet!I4129&gt;Ограничения!$B$2,),"Not compatible","Compatible")</f>
        <v>Compatible</v>
      </c>
      <c r="L9129">
        <f t="shared" si="720"/>
        <v>30089</v>
      </c>
      <c r="M9129" s="3">
        <f t="shared" si="721"/>
        <v>0</v>
      </c>
      <c r="N9129" s="3" t="str">
        <f t="shared" si="722"/>
        <v>N</v>
      </c>
      <c r="O9129" t="s">
        <v>28008</v>
      </c>
      <c r="Q9129" t="str">
        <f t="shared" si="718"/>
        <v>COPY 30089.dat sel\30089.dat</v>
      </c>
      <c r="R9129" t="str">
        <f>IF(ISNA(VLOOKUP(B9129,Rendered!$B$1:$C$1000,1,FALSE)),"N","Y")</f>
        <v>N</v>
      </c>
    </row>
    <row r="9130" spans="1:18" hidden="1" x14ac:dyDescent="0.35">
      <c r="A9130" t="s">
        <v>7635</v>
      </c>
      <c r="B9130" t="s">
        <v>7708</v>
      </c>
      <c r="C9130" t="s">
        <v>7709</v>
      </c>
      <c r="D9130" t="s">
        <v>30</v>
      </c>
      <c r="E9130">
        <v>2010</v>
      </c>
      <c r="F9130">
        <v>2022</v>
      </c>
      <c r="G9130">
        <v>1</v>
      </c>
      <c r="H9130">
        <v>2.5</v>
      </c>
      <c r="I9130">
        <v>1</v>
      </c>
      <c r="J9130">
        <f t="shared" si="719"/>
        <v>4.5</v>
      </c>
      <c r="K9130" t="str">
        <f>IF(OR(J9130&gt;Ограничения!$B$1,Sheet!G4130&gt;Ограничения!$B$2,Sheet!H4130&gt;Ограничения!$B$2,Sheet!I4130&gt;Ограничения!$B$2,),"Not compatible","Compatible")</f>
        <v>Compatible</v>
      </c>
      <c r="L9130" t="str">
        <f t="shared" si="720"/>
        <v>Модификация</v>
      </c>
      <c r="M9130" s="3">
        <f t="shared" si="721"/>
        <v>0</v>
      </c>
      <c r="N9130" s="3" t="str">
        <f t="shared" si="722"/>
        <v>N</v>
      </c>
      <c r="O9130" t="s">
        <v>28008</v>
      </c>
      <c r="Q9130" t="str">
        <f t="shared" si="718"/>
        <v>COPY 30089b.dat sel\30089b.dat</v>
      </c>
      <c r="R9130" t="str">
        <f>IF(ISNA(VLOOKUP(B9130,Rendered!$B$1:$C$1000,1,FALSE)),"N","Y")</f>
        <v>N</v>
      </c>
    </row>
    <row r="9131" spans="1:18" hidden="1" x14ac:dyDescent="0.35">
      <c r="A9131" t="s">
        <v>7635</v>
      </c>
      <c r="B9131" t="s">
        <v>7710</v>
      </c>
      <c r="C9131" t="s">
        <v>7711</v>
      </c>
      <c r="D9131" t="s">
        <v>13</v>
      </c>
      <c r="E9131">
        <v>1998</v>
      </c>
      <c r="F9131">
        <v>2003</v>
      </c>
      <c r="J9131">
        <f t="shared" si="719"/>
        <v>0</v>
      </c>
      <c r="K9131" t="str">
        <f>IF(OR(J9131&gt;Ограничения!$B$1,Sheet!G4131&gt;Ограничения!$B$2,Sheet!H4131&gt;Ограничения!$B$2,Sheet!I4131&gt;Ограничения!$B$2,),"Not compatible","Compatible")</f>
        <v>Compatible</v>
      </c>
      <c r="L9131">
        <f t="shared" si="720"/>
        <v>30148</v>
      </c>
      <c r="M9131" s="3">
        <f t="shared" si="721"/>
        <v>0</v>
      </c>
      <c r="N9131" s="3" t="str">
        <f t="shared" si="722"/>
        <v>N</v>
      </c>
      <c r="O9131" t="s">
        <v>28008</v>
      </c>
      <c r="Q9131" t="str">
        <f t="shared" si="718"/>
        <v>COPY 30148.dat sel\30148.dat</v>
      </c>
      <c r="R9131" t="str">
        <f>IF(ISNA(VLOOKUP(B9131,Rendered!$B$1:$C$1000,1,FALSE)),"N","Y")</f>
        <v>N</v>
      </c>
    </row>
    <row r="9132" spans="1:18" hidden="1" x14ac:dyDescent="0.35">
      <c r="A9132" t="s">
        <v>7635</v>
      </c>
      <c r="B9132" t="s">
        <v>7712</v>
      </c>
      <c r="C9132" t="s">
        <v>7713</v>
      </c>
      <c r="D9132" t="s">
        <v>24</v>
      </c>
      <c r="E9132">
        <v>1982</v>
      </c>
      <c r="F9132">
        <v>2022</v>
      </c>
      <c r="J9132">
        <f t="shared" si="719"/>
        <v>0</v>
      </c>
      <c r="K9132" t="str">
        <f>IF(OR(J9132&gt;Ограничения!$B$1,Sheet!G4132&gt;Ограничения!$B$2,Sheet!H4132&gt;Ограничения!$B$2,Sheet!I4132&gt;Ограничения!$B$2,),"Not compatible","Compatible")</f>
        <v>Compatible</v>
      </c>
      <c r="L9132">
        <f t="shared" si="720"/>
        <v>4360</v>
      </c>
      <c r="M9132" s="3">
        <f t="shared" si="721"/>
        <v>0</v>
      </c>
      <c r="N9132" s="3" t="str">
        <f t="shared" si="722"/>
        <v>N</v>
      </c>
      <c r="O9132" t="s">
        <v>28008</v>
      </c>
      <c r="Q9132" t="str">
        <f t="shared" si="718"/>
        <v>COPY 4360.dat sel\4360.dat</v>
      </c>
      <c r="R9132" t="str">
        <f>IF(ISNA(VLOOKUP(B9132,Rendered!$B$1:$C$1000,1,FALSE)),"N","Y")</f>
        <v>N</v>
      </c>
    </row>
    <row r="9133" spans="1:18" hidden="1" x14ac:dyDescent="0.35">
      <c r="A9133" t="s">
        <v>7635</v>
      </c>
      <c r="B9133" t="s">
        <v>7714</v>
      </c>
      <c r="C9133" t="s">
        <v>7715</v>
      </c>
      <c r="D9133" t="s">
        <v>21</v>
      </c>
      <c r="E9133">
        <v>2018</v>
      </c>
      <c r="F9133">
        <v>2022</v>
      </c>
      <c r="J9133">
        <f t="shared" si="719"/>
        <v>0</v>
      </c>
      <c r="K9133" t="str">
        <f>IF(OR(J9133&gt;Ограничения!$B$1,Sheet!G4133&gt;Ограничения!$B$2,Sheet!H4133&gt;Ограничения!$B$2,Sheet!I4133&gt;Ограничения!$B$2,),"Not compatible","Compatible")</f>
        <v>Compatible</v>
      </c>
      <c r="L9133">
        <f t="shared" si="720"/>
        <v>37762</v>
      </c>
      <c r="M9133" s="3">
        <f t="shared" si="721"/>
        <v>0.59090909090909094</v>
      </c>
      <c r="N9133" s="3" t="str">
        <f t="shared" si="722"/>
        <v>Y</v>
      </c>
      <c r="O9133" t="s">
        <v>28008</v>
      </c>
      <c r="Q9133" t="str">
        <f t="shared" ref="Q9133:Q9196" si="723">_xlfn.CONCAT("COPY ",B9133,".dat sel\",B9133,".dat")</f>
        <v>COPY 37762.dat sel\37762.dat</v>
      </c>
      <c r="R9133" t="str">
        <f>IF(ISNA(VLOOKUP(B9133,Rendered!$B$1:$C$1000,1,FALSE)),"N","Y")</f>
        <v>N</v>
      </c>
    </row>
    <row r="9134" spans="1:18" hidden="1" x14ac:dyDescent="0.35">
      <c r="A9134" t="s">
        <v>7635</v>
      </c>
      <c r="B9134" t="s">
        <v>7716</v>
      </c>
      <c r="C9134" t="s">
        <v>7717</v>
      </c>
      <c r="D9134" t="s">
        <v>13</v>
      </c>
      <c r="E9134">
        <v>2021</v>
      </c>
      <c r="F9134">
        <v>2022</v>
      </c>
      <c r="G9134">
        <v>1</v>
      </c>
      <c r="H9134">
        <v>3</v>
      </c>
      <c r="I9134">
        <v>2</v>
      </c>
      <c r="J9134">
        <f t="shared" si="719"/>
        <v>6</v>
      </c>
      <c r="K9134" t="str">
        <f>IF(OR(J9134&gt;Ограничения!$B$1,Sheet!G4134&gt;Ограничения!$B$2,Sheet!H4134&gt;Ограничения!$B$2,Sheet!I4134&gt;Ограничения!$B$2,),"Not compatible","Compatible")</f>
        <v>Compatible</v>
      </c>
      <c r="L9134">
        <f t="shared" si="720"/>
        <v>73117</v>
      </c>
      <c r="M9134" s="3">
        <f t="shared" si="721"/>
        <v>0</v>
      </c>
      <c r="N9134" s="3" t="str">
        <f t="shared" si="722"/>
        <v>Y</v>
      </c>
      <c r="O9134" t="s">
        <v>28008</v>
      </c>
      <c r="Q9134" t="str">
        <f t="shared" si="723"/>
        <v>COPY 73117.dat sel\73117.dat</v>
      </c>
      <c r="R9134" t="str">
        <f>IF(ISNA(VLOOKUP(B9134,Rendered!$B$1:$C$1000,1,FALSE)),"N","Y")</f>
        <v>N</v>
      </c>
    </row>
    <row r="9135" spans="1:18" hidden="1" x14ac:dyDescent="0.35">
      <c r="A9135" t="s">
        <v>7635</v>
      </c>
      <c r="B9135" t="s">
        <v>7718</v>
      </c>
      <c r="C9135" t="s">
        <v>7719</v>
      </c>
      <c r="D9135" t="s">
        <v>13</v>
      </c>
      <c r="E9135">
        <v>2017</v>
      </c>
      <c r="F9135">
        <v>2017</v>
      </c>
      <c r="J9135">
        <f t="shared" si="719"/>
        <v>0</v>
      </c>
      <c r="K9135" t="str">
        <f>IF(OR(J9135&gt;Ограничения!$B$1,Sheet!G4135&gt;Ограничения!$B$2,Sheet!H4135&gt;Ограничения!$B$2,Sheet!I4135&gt;Ограничения!$B$2,),"Not compatible","Compatible")</f>
        <v>Compatible</v>
      </c>
      <c r="L9135">
        <f t="shared" si="720"/>
        <v>27146</v>
      </c>
      <c r="M9135" s="3">
        <f t="shared" si="721"/>
        <v>0</v>
      </c>
      <c r="N9135" s="3" t="str">
        <f t="shared" si="722"/>
        <v>N</v>
      </c>
      <c r="O9135" t="s">
        <v>28008</v>
      </c>
      <c r="Q9135" t="str">
        <f t="shared" si="723"/>
        <v>COPY 27146.dat sel\27146.dat</v>
      </c>
      <c r="R9135" t="str">
        <f>IF(ISNA(VLOOKUP(B9135,Rendered!$B$1:$C$1000,1,FALSE)),"N","Y")</f>
        <v>N</v>
      </c>
    </row>
    <row r="9136" spans="1:18" hidden="1" x14ac:dyDescent="0.35">
      <c r="A9136" t="s">
        <v>7635</v>
      </c>
      <c r="B9136" t="s">
        <v>7720</v>
      </c>
      <c r="C9136" t="s">
        <v>7721</v>
      </c>
      <c r="D9136" t="s">
        <v>13</v>
      </c>
      <c r="E9136">
        <v>1996</v>
      </c>
      <c r="F9136">
        <v>2004</v>
      </c>
      <c r="J9136">
        <f t="shared" si="719"/>
        <v>0</v>
      </c>
      <c r="K9136" t="str">
        <f>IF(OR(J9136&gt;Ограничения!$B$1,Sheet!G4136&gt;Ограничения!$B$2,Sheet!H4136&gt;Ограничения!$B$2,Sheet!I4136&gt;Ограничения!$B$2,),"Not compatible","Compatible")</f>
        <v>Compatible</v>
      </c>
      <c r="L9136">
        <f t="shared" si="720"/>
        <v>71182</v>
      </c>
      <c r="M9136" s="3">
        <f t="shared" si="721"/>
        <v>0</v>
      </c>
      <c r="N9136" s="3" t="str">
        <f t="shared" si="722"/>
        <v>N</v>
      </c>
      <c r="O9136" t="s">
        <v>28008</v>
      </c>
      <c r="Q9136" t="str">
        <f t="shared" si="723"/>
        <v>COPY 71182.dat sel\71182.dat</v>
      </c>
      <c r="R9136" t="str">
        <f>IF(ISNA(VLOOKUP(B9136,Rendered!$B$1:$C$1000,1,FALSE)),"N","Y")</f>
        <v>N</v>
      </c>
    </row>
    <row r="9137" spans="1:18" hidden="1" x14ac:dyDescent="0.35">
      <c r="A9137" t="s">
        <v>7635</v>
      </c>
      <c r="B9137" t="s">
        <v>7722</v>
      </c>
      <c r="C9137" t="s">
        <v>7723</v>
      </c>
      <c r="D9137" t="s">
        <v>13</v>
      </c>
      <c r="E9137">
        <v>2021</v>
      </c>
      <c r="F9137">
        <v>2021</v>
      </c>
      <c r="J9137">
        <f t="shared" si="719"/>
        <v>0</v>
      </c>
      <c r="K9137" t="str">
        <f>IF(OR(J9137&gt;Ограничения!$B$1,Sheet!G4137&gt;Ограничения!$B$2,Sheet!H4137&gt;Ограничения!$B$2,Sheet!I4137&gt;Ограничения!$B$2,),"Not compatible","Compatible")</f>
        <v>Compatible</v>
      </c>
      <c r="L9137">
        <f t="shared" si="720"/>
        <v>87997</v>
      </c>
      <c r="M9137" s="3">
        <f t="shared" si="721"/>
        <v>0</v>
      </c>
      <c r="N9137" s="3" t="str">
        <f t="shared" si="722"/>
        <v>N</v>
      </c>
      <c r="O9137" t="s">
        <v>28008</v>
      </c>
      <c r="Q9137" t="str">
        <f t="shared" si="723"/>
        <v>COPY 87997.dat sel\87997.dat</v>
      </c>
      <c r="R9137" t="str">
        <f>IF(ISNA(VLOOKUP(B9137,Rendered!$B$1:$C$1000,1,FALSE)),"N","Y")</f>
        <v>N</v>
      </c>
    </row>
    <row r="9138" spans="1:18" hidden="1" x14ac:dyDescent="0.35">
      <c r="A9138" t="s">
        <v>7635</v>
      </c>
      <c r="B9138" t="s">
        <v>7724</v>
      </c>
      <c r="C9138" t="s">
        <v>7725</v>
      </c>
      <c r="D9138" t="s">
        <v>13</v>
      </c>
      <c r="E9138">
        <v>2022</v>
      </c>
      <c r="F9138">
        <v>2022</v>
      </c>
      <c r="J9138">
        <f t="shared" si="719"/>
        <v>0</v>
      </c>
      <c r="K9138" t="str">
        <f>IF(OR(J9138&gt;Ограничения!$B$1,Sheet!G4138&gt;Ограничения!$B$2,Sheet!H4138&gt;Ограничения!$B$2,Sheet!I4138&gt;Ограничения!$B$2,),"Not compatible","Compatible")</f>
        <v>Compatible</v>
      </c>
      <c r="L9138">
        <f t="shared" si="720"/>
        <v>79735</v>
      </c>
      <c r="M9138" s="3">
        <f t="shared" si="721"/>
        <v>0</v>
      </c>
      <c r="N9138" s="3" t="str">
        <f t="shared" si="722"/>
        <v>N</v>
      </c>
      <c r="O9138" t="s">
        <v>28008</v>
      </c>
      <c r="Q9138" t="str">
        <f t="shared" si="723"/>
        <v>COPY 79735.dat sel\79735.dat</v>
      </c>
      <c r="R9138" t="str">
        <f>IF(ISNA(VLOOKUP(B9138,Rendered!$B$1:$C$1000,1,FALSE)),"N","Y")</f>
        <v>N</v>
      </c>
    </row>
    <row r="9139" spans="1:18" hidden="1" x14ac:dyDescent="0.35">
      <c r="A9139" t="s">
        <v>7635</v>
      </c>
      <c r="B9139" t="s">
        <v>7726</v>
      </c>
      <c r="C9139" t="s">
        <v>7727</v>
      </c>
      <c r="D9139" t="s">
        <v>30</v>
      </c>
      <c r="E9139">
        <v>2016</v>
      </c>
      <c r="F9139">
        <v>2022</v>
      </c>
      <c r="J9139">
        <f t="shared" si="719"/>
        <v>0</v>
      </c>
      <c r="K9139" t="str">
        <f>IF(OR(J9139&gt;Ограничения!$B$1,Sheet!G4139&gt;Ограничения!$B$2,Sheet!H4139&gt;Ограничения!$B$2,Sheet!I4139&gt;Ограничения!$B$2,),"Not compatible","Compatible")</f>
        <v>Compatible</v>
      </c>
      <c r="L9139">
        <f t="shared" si="720"/>
        <v>24085</v>
      </c>
      <c r="M9139" s="3">
        <f t="shared" si="721"/>
        <v>0</v>
      </c>
      <c r="N9139" s="3" t="str">
        <f t="shared" si="722"/>
        <v>N</v>
      </c>
      <c r="O9139" t="s">
        <v>28008</v>
      </c>
      <c r="Q9139" t="str">
        <f t="shared" si="723"/>
        <v>COPY 24085.dat sel\24085.dat</v>
      </c>
      <c r="R9139" t="str">
        <f>IF(ISNA(VLOOKUP(B9139,Rendered!$B$1:$C$1000,1,FALSE)),"N","Y")</f>
        <v>N</v>
      </c>
    </row>
    <row r="9140" spans="1:18" hidden="1" x14ac:dyDescent="0.35">
      <c r="A9140" t="s">
        <v>7635</v>
      </c>
      <c r="B9140" t="s">
        <v>7728</v>
      </c>
      <c r="C9140" t="s">
        <v>7729</v>
      </c>
      <c r="D9140" t="s">
        <v>35</v>
      </c>
      <c r="E9140">
        <v>2012</v>
      </c>
      <c r="F9140">
        <v>2022</v>
      </c>
      <c r="J9140">
        <f t="shared" si="719"/>
        <v>0</v>
      </c>
      <c r="K9140" t="str">
        <f>IF(OR(J9140&gt;Ограничения!$B$1,Sheet!G4140&gt;Ограничения!$B$2,Sheet!H4140&gt;Ограничения!$B$2,Sheet!I4140&gt;Ограничения!$B$2,),"Not compatible","Compatible")</f>
        <v>Compatible</v>
      </c>
      <c r="L9140">
        <f t="shared" si="720"/>
        <v>98369</v>
      </c>
      <c r="M9140" s="3">
        <f t="shared" si="721"/>
        <v>0</v>
      </c>
      <c r="N9140" s="3" t="str">
        <f t="shared" si="722"/>
        <v>N</v>
      </c>
      <c r="O9140" t="s">
        <v>28008</v>
      </c>
      <c r="Q9140" t="str">
        <f t="shared" si="723"/>
        <v>COPY 98369.dat sel\98369.dat</v>
      </c>
      <c r="R9140" t="str">
        <f>IF(ISNA(VLOOKUP(B9140,Rendered!$B$1:$C$1000,1,FALSE)),"N","Y")</f>
        <v>N</v>
      </c>
    </row>
    <row r="9141" spans="1:18" hidden="1" x14ac:dyDescent="0.35">
      <c r="A9141" t="s">
        <v>7635</v>
      </c>
      <c r="B9141" t="s">
        <v>7730</v>
      </c>
      <c r="C9141" t="s">
        <v>7731</v>
      </c>
      <c r="D9141" t="s">
        <v>13</v>
      </c>
      <c r="E9141">
        <v>1989</v>
      </c>
      <c r="F9141">
        <v>2011</v>
      </c>
      <c r="J9141">
        <f t="shared" si="719"/>
        <v>0</v>
      </c>
      <c r="K9141" t="str">
        <f>IF(OR(J9141&gt;Ограничения!$B$1,Sheet!G4141&gt;Ограничения!$B$2,Sheet!H4141&gt;Ограничения!$B$2,Sheet!I4141&gt;Ограничения!$B$2,),"Not compatible","Compatible")</f>
        <v>Compatible</v>
      </c>
      <c r="L9141" t="str">
        <f t="shared" si="720"/>
        <v>Модификация</v>
      </c>
      <c r="M9141" s="3">
        <f t="shared" si="721"/>
        <v>0</v>
      </c>
      <c r="N9141" s="3" t="str">
        <f t="shared" si="722"/>
        <v>N</v>
      </c>
      <c r="O9141" t="s">
        <v>28008</v>
      </c>
      <c r="Q9141" t="str">
        <f t="shared" si="723"/>
        <v>COPY 70501a.dat sel\70501a.dat</v>
      </c>
      <c r="R9141" t="str">
        <f>IF(ISNA(VLOOKUP(B9141,Rendered!$B$1:$C$1000,1,FALSE)),"N","Y")</f>
        <v>N</v>
      </c>
    </row>
    <row r="9142" spans="1:18" hidden="1" x14ac:dyDescent="0.35">
      <c r="A9142" t="s">
        <v>7635</v>
      </c>
      <c r="B9142" t="s">
        <v>7732</v>
      </c>
      <c r="C9142" t="s">
        <v>7733</v>
      </c>
      <c r="D9142" t="s">
        <v>13</v>
      </c>
      <c r="E9142">
        <v>1989</v>
      </c>
      <c r="F9142">
        <v>2011</v>
      </c>
      <c r="J9142">
        <f t="shared" si="719"/>
        <v>0</v>
      </c>
      <c r="K9142" t="str">
        <f>IF(OR(J9142&gt;Ограничения!$B$1,Sheet!G4142&gt;Ограничения!$B$2,Sheet!H4142&gt;Ограничения!$B$2,Sheet!I4142&gt;Ограничения!$B$2,),"Not compatible","Compatible")</f>
        <v>Compatible</v>
      </c>
      <c r="L9142" t="str">
        <f t="shared" si="720"/>
        <v>Модификация</v>
      </c>
      <c r="M9142" s="3">
        <f t="shared" si="721"/>
        <v>0</v>
      </c>
      <c r="N9142" s="3" t="str">
        <f t="shared" si="722"/>
        <v>N</v>
      </c>
      <c r="O9142" t="s">
        <v>28008</v>
      </c>
      <c r="Q9142" t="str">
        <f t="shared" si="723"/>
        <v>COPY 70501b.dat sel\70501b.dat</v>
      </c>
      <c r="R9142" t="str">
        <f>IF(ISNA(VLOOKUP(B9142,Rendered!$B$1:$C$1000,1,FALSE)),"N","Y")</f>
        <v>N</v>
      </c>
    </row>
    <row r="9143" spans="1:18" hidden="1" x14ac:dyDescent="0.35">
      <c r="A9143" t="s">
        <v>7635</v>
      </c>
      <c r="B9143" t="s">
        <v>7734</v>
      </c>
      <c r="C9143" t="s">
        <v>7735</v>
      </c>
      <c r="D9143" t="s">
        <v>13</v>
      </c>
      <c r="E9143">
        <v>1989</v>
      </c>
      <c r="F9143">
        <v>2011</v>
      </c>
      <c r="J9143">
        <f t="shared" si="719"/>
        <v>0</v>
      </c>
      <c r="K9143" t="str">
        <f>IF(OR(J9143&gt;Ограничения!$B$1,Sheet!G4143&gt;Ограничения!$B$2,Sheet!H4143&gt;Ограничения!$B$2,Sheet!I4143&gt;Ограничения!$B$2,),"Not compatible","Compatible")</f>
        <v>Compatible</v>
      </c>
      <c r="L9143" t="str">
        <f t="shared" si="720"/>
        <v>Модификация</v>
      </c>
      <c r="M9143" s="3">
        <f t="shared" si="721"/>
        <v>0</v>
      </c>
      <c r="N9143" s="3" t="str">
        <f t="shared" si="722"/>
        <v>N</v>
      </c>
      <c r="O9143" t="s">
        <v>28008</v>
      </c>
      <c r="Q9143" t="str">
        <f t="shared" si="723"/>
        <v>COPY 70501c.dat sel\70501c.dat</v>
      </c>
      <c r="R9143" t="str">
        <f>IF(ISNA(VLOOKUP(B9143,Rendered!$B$1:$C$1000,1,FALSE)),"N","Y")</f>
        <v>N</v>
      </c>
    </row>
    <row r="9144" spans="1:18" hidden="1" x14ac:dyDescent="0.35">
      <c r="A9144" t="s">
        <v>7635</v>
      </c>
      <c r="B9144" t="s">
        <v>7736</v>
      </c>
      <c r="C9144" t="s">
        <v>7737</v>
      </c>
      <c r="D9144" t="s">
        <v>13</v>
      </c>
      <c r="E9144">
        <v>1989</v>
      </c>
      <c r="F9144">
        <v>2011</v>
      </c>
      <c r="J9144">
        <f t="shared" si="719"/>
        <v>0</v>
      </c>
      <c r="K9144" t="str">
        <f>IF(OR(J9144&gt;Ограничения!$B$1,Sheet!G4144&gt;Ограничения!$B$2,Sheet!H4144&gt;Ограничения!$B$2,Sheet!I4144&gt;Ограничения!$B$2,),"Not compatible","Compatible")</f>
        <v>Compatible</v>
      </c>
      <c r="L9144" t="str">
        <f t="shared" si="720"/>
        <v>Модификация</v>
      </c>
      <c r="M9144" s="3">
        <f t="shared" si="721"/>
        <v>0</v>
      </c>
      <c r="N9144" s="3" t="str">
        <f t="shared" si="722"/>
        <v>N</v>
      </c>
      <c r="O9144" t="s">
        <v>28008</v>
      </c>
      <c r="Q9144" t="str">
        <f t="shared" si="723"/>
        <v>COPY 70501d.dat sel\70501d.dat</v>
      </c>
      <c r="R9144" t="str">
        <f>IF(ISNA(VLOOKUP(B9144,Rendered!$B$1:$C$1000,1,FALSE)),"N","Y")</f>
        <v>N</v>
      </c>
    </row>
    <row r="9145" spans="1:18" hidden="1" x14ac:dyDescent="0.35">
      <c r="A9145" t="s">
        <v>7635</v>
      </c>
      <c r="B9145" t="s">
        <v>7738</v>
      </c>
      <c r="C9145" t="s">
        <v>7739</v>
      </c>
      <c r="D9145" t="s">
        <v>13</v>
      </c>
      <c r="E9145">
        <v>2011</v>
      </c>
      <c r="F9145">
        <v>2011</v>
      </c>
      <c r="J9145">
        <f t="shared" si="719"/>
        <v>0</v>
      </c>
      <c r="K9145" t="str">
        <f>IF(OR(J9145&gt;Ограничения!$B$1,Sheet!G4145&gt;Ограничения!$B$2,Sheet!H4145&gt;Ограничения!$B$2,Sheet!I4145&gt;Ограничения!$B$2,),"Not compatible","Compatible")</f>
        <v>Compatible</v>
      </c>
      <c r="L9145" t="str">
        <f t="shared" si="720"/>
        <v>Модификация</v>
      </c>
      <c r="M9145" s="3">
        <f t="shared" si="721"/>
        <v>0</v>
      </c>
      <c r="N9145" s="3" t="str">
        <f t="shared" si="722"/>
        <v>N</v>
      </c>
      <c r="O9145" t="s">
        <v>28008</v>
      </c>
      <c r="Q9145" t="str">
        <f t="shared" si="723"/>
        <v>COPY bb0302.dat sel\bb0302.dat</v>
      </c>
      <c r="R9145" t="str">
        <f>IF(ISNA(VLOOKUP(B9145,Rendered!$B$1:$C$1000,1,FALSE)),"N","Y")</f>
        <v>N</v>
      </c>
    </row>
    <row r="9146" spans="1:18" hidden="1" x14ac:dyDescent="0.35">
      <c r="A9146" t="s">
        <v>7635</v>
      </c>
      <c r="B9146" t="s">
        <v>7740</v>
      </c>
      <c r="C9146" t="s">
        <v>7741</v>
      </c>
      <c r="D9146" t="s">
        <v>13</v>
      </c>
      <c r="E9146">
        <v>2010</v>
      </c>
      <c r="F9146">
        <v>2019</v>
      </c>
      <c r="J9146">
        <f t="shared" si="719"/>
        <v>0</v>
      </c>
      <c r="K9146" t="str">
        <f>IF(OR(J9146&gt;Ограничения!$B$1,Sheet!G4146&gt;Ограничения!$B$2,Sheet!H4146&gt;Ограничения!$B$2,Sheet!I4146&gt;Ограничения!$B$2,),"Not compatible","Compatible")</f>
        <v>Compatible</v>
      </c>
      <c r="L9146" t="str">
        <f t="shared" si="720"/>
        <v>Модификация</v>
      </c>
      <c r="M9146" s="3">
        <f t="shared" si="721"/>
        <v>0</v>
      </c>
      <c r="N9146" s="3" t="str">
        <f t="shared" si="722"/>
        <v>N</v>
      </c>
      <c r="O9146" t="s">
        <v>28008</v>
      </c>
      <c r="Q9146" t="str">
        <f t="shared" si="723"/>
        <v>COPY 97053a.dat sel\97053a.dat</v>
      </c>
      <c r="R9146" t="str">
        <f>IF(ISNA(VLOOKUP(B9146,Rendered!$B$1:$C$1000,1,FALSE)),"N","Y")</f>
        <v>N</v>
      </c>
    </row>
    <row r="9147" spans="1:18" hidden="1" x14ac:dyDescent="0.35">
      <c r="A9147" t="s">
        <v>7635</v>
      </c>
      <c r="B9147" t="s">
        <v>7746</v>
      </c>
      <c r="C9147" t="s">
        <v>7747</v>
      </c>
      <c r="D9147" t="s">
        <v>13</v>
      </c>
      <c r="E9147">
        <v>2010</v>
      </c>
      <c r="F9147">
        <v>2019</v>
      </c>
      <c r="J9147">
        <f t="shared" si="719"/>
        <v>0</v>
      </c>
      <c r="K9147" t="str">
        <f>IF(OR(J9147&gt;Ограничения!$B$1,Sheet!G4149&gt;Ограничения!$B$2,Sheet!H4149&gt;Ограничения!$B$2,Sheet!I4149&gt;Ограничения!$B$2,),"Not compatible","Compatible")</f>
        <v>Compatible</v>
      </c>
      <c r="L9147" t="str">
        <f t="shared" si="720"/>
        <v>Модификация</v>
      </c>
      <c r="M9147" s="3">
        <f t="shared" si="721"/>
        <v>0</v>
      </c>
      <c r="N9147" s="3" t="str">
        <f t="shared" si="722"/>
        <v>N</v>
      </c>
      <c r="O9147" t="s">
        <v>28008</v>
      </c>
      <c r="Q9147" t="str">
        <f t="shared" si="723"/>
        <v>COPY 97053d.dat sel\97053d.dat</v>
      </c>
      <c r="R9147" t="str">
        <f>IF(ISNA(VLOOKUP(B9147,Rendered!$B$1:$C$1000,1,FALSE)),"N","Y")</f>
        <v>N</v>
      </c>
    </row>
    <row r="9148" spans="1:18" hidden="1" x14ac:dyDescent="0.35">
      <c r="A9148" t="s">
        <v>7635</v>
      </c>
      <c r="B9148" t="s">
        <v>7742</v>
      </c>
      <c r="C9148" t="s">
        <v>7743</v>
      </c>
      <c r="D9148" t="s">
        <v>13</v>
      </c>
      <c r="E9148">
        <v>2010</v>
      </c>
      <c r="F9148">
        <v>2019</v>
      </c>
      <c r="J9148">
        <f t="shared" si="719"/>
        <v>0</v>
      </c>
      <c r="K9148" t="str">
        <f>IF(OR(J9148&gt;Ограничения!$B$1,Sheet!G4147&gt;Ограничения!$B$2,Sheet!H4147&gt;Ограничения!$B$2,Sheet!I4147&gt;Ограничения!$B$2,),"Not compatible","Compatible")</f>
        <v>Compatible</v>
      </c>
      <c r="L9148" t="str">
        <f t="shared" si="720"/>
        <v>Модификация</v>
      </c>
      <c r="M9148" s="3">
        <f t="shared" si="721"/>
        <v>0</v>
      </c>
      <c r="N9148" s="3" t="str">
        <f t="shared" si="722"/>
        <v>N</v>
      </c>
      <c r="O9148" t="s">
        <v>28008</v>
      </c>
      <c r="Q9148" t="str">
        <f t="shared" si="723"/>
        <v>COPY 97053b.dat sel\97053b.dat</v>
      </c>
      <c r="R9148" t="str">
        <f>IF(ISNA(VLOOKUP(B9148,Rendered!$B$1:$C$1000,1,FALSE)),"N","Y")</f>
        <v>N</v>
      </c>
    </row>
    <row r="9149" spans="1:18" hidden="1" x14ac:dyDescent="0.35">
      <c r="A9149" t="s">
        <v>7635</v>
      </c>
      <c r="B9149" t="s">
        <v>7744</v>
      </c>
      <c r="C9149" t="s">
        <v>7745</v>
      </c>
      <c r="D9149" t="s">
        <v>13</v>
      </c>
      <c r="E9149">
        <v>2010</v>
      </c>
      <c r="F9149">
        <v>2019</v>
      </c>
      <c r="J9149">
        <f t="shared" si="719"/>
        <v>0</v>
      </c>
      <c r="K9149" t="str">
        <f>IF(OR(J9149&gt;Ограничения!$B$1,Sheet!G4148&gt;Ограничения!$B$2,Sheet!H4148&gt;Ограничения!$B$2,Sheet!I4148&gt;Ограничения!$B$2,),"Not compatible","Compatible")</f>
        <v>Compatible</v>
      </c>
      <c r="L9149" t="str">
        <f t="shared" si="720"/>
        <v>Модификация</v>
      </c>
      <c r="M9149" s="3">
        <f t="shared" si="721"/>
        <v>0</v>
      </c>
      <c r="N9149" s="3" t="str">
        <f t="shared" si="722"/>
        <v>N</v>
      </c>
      <c r="O9149" t="s">
        <v>28008</v>
      </c>
      <c r="Q9149" t="str">
        <f t="shared" si="723"/>
        <v>COPY 97053c.dat sel\97053c.dat</v>
      </c>
      <c r="R9149" t="str">
        <f>IF(ISNA(VLOOKUP(B9149,Rendered!$B$1:$C$1000,1,FALSE)),"N","Y")</f>
        <v>N</v>
      </c>
    </row>
    <row r="9150" spans="1:18" hidden="1" x14ac:dyDescent="0.35">
      <c r="A9150" t="s">
        <v>7635</v>
      </c>
      <c r="B9150" t="s">
        <v>7748</v>
      </c>
      <c r="C9150" t="s">
        <v>7749</v>
      </c>
      <c r="D9150" t="s">
        <v>13</v>
      </c>
      <c r="E9150">
        <v>2010</v>
      </c>
      <c r="F9150">
        <v>2019</v>
      </c>
      <c r="J9150">
        <f t="shared" si="719"/>
        <v>0</v>
      </c>
      <c r="K9150" t="str">
        <f>IF(OR(J9150&gt;Ограничения!$B$1,Sheet!G4150&gt;Ограничения!$B$2,Sheet!H4150&gt;Ограничения!$B$2,Sheet!I4150&gt;Ограничения!$B$2,),"Not compatible","Compatible")</f>
        <v>Compatible</v>
      </c>
      <c r="L9150">
        <f t="shared" si="720"/>
        <v>97053</v>
      </c>
      <c r="M9150" s="3">
        <f t="shared" si="721"/>
        <v>0</v>
      </c>
      <c r="N9150" s="3" t="str">
        <f t="shared" si="722"/>
        <v>N</v>
      </c>
      <c r="O9150" t="s">
        <v>28008</v>
      </c>
      <c r="Q9150" t="str">
        <f t="shared" si="723"/>
        <v>COPY 97053.dat sel\97053.dat</v>
      </c>
      <c r="R9150" t="str">
        <f>IF(ISNA(VLOOKUP(B9150,Rendered!$B$1:$C$1000,1,FALSE)),"N","Y")</f>
        <v>N</v>
      </c>
    </row>
    <row r="9151" spans="1:18" hidden="1" x14ac:dyDescent="0.35">
      <c r="A9151" t="s">
        <v>7635</v>
      </c>
      <c r="B9151" t="s">
        <v>7750</v>
      </c>
      <c r="C9151" t="s">
        <v>7751</v>
      </c>
      <c r="D9151" t="s">
        <v>13</v>
      </c>
      <c r="E9151">
        <v>1989</v>
      </c>
      <c r="F9151">
        <v>2011</v>
      </c>
      <c r="J9151">
        <f t="shared" si="719"/>
        <v>0</v>
      </c>
      <c r="K9151" t="str">
        <f>IF(OR(J9151&gt;Ограничения!$B$1,Sheet!G4151&gt;Ограничения!$B$2,Sheet!H4151&gt;Ограничения!$B$2,Sheet!I4151&gt;Ограничения!$B$2,),"Not compatible","Compatible")</f>
        <v>Compatible</v>
      </c>
      <c r="L9151">
        <f t="shared" si="720"/>
        <v>70501</v>
      </c>
      <c r="M9151" s="3">
        <f t="shared" si="721"/>
        <v>0</v>
      </c>
      <c r="N9151" s="3" t="str">
        <f t="shared" si="722"/>
        <v>N</v>
      </c>
      <c r="O9151" t="s">
        <v>28008</v>
      </c>
      <c r="Q9151" t="str">
        <f t="shared" si="723"/>
        <v>COPY 70501.dat sel\70501.dat</v>
      </c>
      <c r="R9151" t="str">
        <f>IF(ISNA(VLOOKUP(B9151,Rendered!$B$1:$C$1000,1,FALSE)),"N","Y")</f>
        <v>N</v>
      </c>
    </row>
    <row r="9152" spans="1:18" hidden="1" x14ac:dyDescent="0.35">
      <c r="A9152" t="s">
        <v>7635</v>
      </c>
      <c r="B9152" t="s">
        <v>7752</v>
      </c>
      <c r="C9152" t="s">
        <v>7753</v>
      </c>
      <c r="D9152" t="s">
        <v>52</v>
      </c>
      <c r="E9152">
        <v>2008</v>
      </c>
      <c r="F9152">
        <v>2022</v>
      </c>
      <c r="J9152">
        <f t="shared" si="719"/>
        <v>0</v>
      </c>
      <c r="K9152" t="str">
        <f>IF(OR(J9152&gt;Ограничения!$B$1,Sheet!G4152&gt;Ограничения!$B$2,Sheet!H4152&gt;Ограничения!$B$2,Sheet!I4152&gt;Ограничения!$B$2,),"Not compatible","Compatible")</f>
        <v>Compatible</v>
      </c>
      <c r="L9152">
        <f t="shared" si="720"/>
        <v>62698</v>
      </c>
      <c r="M9152" s="3">
        <f t="shared" si="721"/>
        <v>0</v>
      </c>
      <c r="N9152" s="3" t="str">
        <f t="shared" si="722"/>
        <v>N</v>
      </c>
      <c r="O9152" t="s">
        <v>28008</v>
      </c>
      <c r="Q9152" t="str">
        <f t="shared" si="723"/>
        <v>COPY 62698.dat sel\62698.dat</v>
      </c>
      <c r="R9152" t="str">
        <f>IF(ISNA(VLOOKUP(B9152,Rendered!$B$1:$C$1000,1,FALSE)),"N","Y")</f>
        <v>N</v>
      </c>
    </row>
    <row r="9153" spans="1:18" hidden="1" x14ac:dyDescent="0.35">
      <c r="A9153" t="s">
        <v>7635</v>
      </c>
      <c r="B9153" t="s">
        <v>7754</v>
      </c>
      <c r="C9153" t="s">
        <v>7755</v>
      </c>
      <c r="D9153" t="s">
        <v>24</v>
      </c>
      <c r="E9153">
        <v>1986</v>
      </c>
      <c r="F9153">
        <v>2002</v>
      </c>
      <c r="J9153">
        <f t="shared" si="719"/>
        <v>0</v>
      </c>
      <c r="K9153" t="str">
        <f>IF(OR(J9153&gt;Ограничения!$B$1,Sheet!G4153&gt;Ограничения!$B$2,Sheet!H4153&gt;Ограничения!$B$2,Sheet!I4153&gt;Ограничения!$B$2,),"Not compatible","Compatible")</f>
        <v>Compatible</v>
      </c>
      <c r="L9153">
        <f t="shared" si="720"/>
        <v>2342</v>
      </c>
      <c r="M9153" s="3">
        <f t="shared" si="721"/>
        <v>0</v>
      </c>
      <c r="N9153" s="3" t="str">
        <f t="shared" si="722"/>
        <v>N</v>
      </c>
      <c r="O9153" t="s">
        <v>28008</v>
      </c>
      <c r="Q9153" t="str">
        <f t="shared" si="723"/>
        <v>COPY 2342.dat sel\2342.dat</v>
      </c>
      <c r="R9153" t="str">
        <f>IF(ISNA(VLOOKUP(B9153,Rendered!$B$1:$C$1000,1,FALSE)),"N","Y")</f>
        <v>N</v>
      </c>
    </row>
    <row r="9154" spans="1:18" hidden="1" x14ac:dyDescent="0.35">
      <c r="A9154" t="s">
        <v>7635</v>
      </c>
      <c r="B9154" t="s">
        <v>7756</v>
      </c>
      <c r="C9154" t="s">
        <v>7757</v>
      </c>
      <c r="D9154" t="s">
        <v>13</v>
      </c>
      <c r="E9154">
        <v>2016</v>
      </c>
      <c r="F9154">
        <v>2016</v>
      </c>
      <c r="J9154">
        <f t="shared" ref="J9154:J9217" si="724">SUM(G9154:I9154)</f>
        <v>0</v>
      </c>
      <c r="K9154" t="str">
        <f>IF(OR(J9154&gt;Ограничения!$B$1,Sheet!G4154&gt;Ограничения!$B$2,Sheet!H4154&gt;Ограничения!$B$2,Sheet!I4154&gt;Ограничения!$B$2,),"Not compatible","Compatible")</f>
        <v>Compatible</v>
      </c>
      <c r="L9154">
        <f t="shared" ref="L9154:L9217" si="725">IFERROR(B9154+1-1,"Модификация")</f>
        <v>24077</v>
      </c>
      <c r="M9154" s="3">
        <f t="shared" si="721"/>
        <v>0</v>
      </c>
      <c r="N9154" s="3" t="str">
        <f t="shared" si="722"/>
        <v>N</v>
      </c>
      <c r="O9154" t="s">
        <v>28008</v>
      </c>
      <c r="Q9154" t="str">
        <f t="shared" si="723"/>
        <v>COPY 24077.dat sel\24077.dat</v>
      </c>
      <c r="R9154" t="str">
        <f>IF(ISNA(VLOOKUP(B9154,Rendered!$B$1:$C$1000,1,FALSE)),"N","Y")</f>
        <v>N</v>
      </c>
    </row>
    <row r="9155" spans="1:18" hidden="1" x14ac:dyDescent="0.35">
      <c r="A9155" t="s">
        <v>7635</v>
      </c>
      <c r="B9155" t="s">
        <v>7758</v>
      </c>
      <c r="C9155" t="s">
        <v>7759</v>
      </c>
      <c r="D9155" t="s">
        <v>52</v>
      </c>
      <c r="E9155">
        <v>1997</v>
      </c>
      <c r="F9155">
        <v>2021</v>
      </c>
      <c r="G9155">
        <v>2</v>
      </c>
      <c r="H9155">
        <v>2</v>
      </c>
      <c r="J9155">
        <f t="shared" si="724"/>
        <v>4</v>
      </c>
      <c r="K9155" t="str">
        <f>IF(OR(J9155&gt;Ограничения!$B$1,Sheet!G4155&gt;Ограничения!$B$2,Sheet!H4155&gt;Ограничения!$B$2,Sheet!I4155&gt;Ограничения!$B$2,),"Not compatible","Compatible")</f>
        <v>Compatible</v>
      </c>
      <c r="L9155">
        <f t="shared" si="725"/>
        <v>30106</v>
      </c>
      <c r="M9155" s="3">
        <f t="shared" ref="M9155:M9218" si="726">IF(ISERR(FIND(C9155,C9156)),0,LEN(C9155)/LEN(C9156))</f>
        <v>0</v>
      </c>
      <c r="N9155" s="3" t="str">
        <f t="shared" ref="N9155:N9218" si="727">IF(OR(M9155&gt;0,M9154&gt;0),"Y","N")</f>
        <v>N</v>
      </c>
      <c r="O9155" t="s">
        <v>28008</v>
      </c>
      <c r="Q9155" t="str">
        <f t="shared" si="723"/>
        <v>COPY 30106.dat sel\30106.dat</v>
      </c>
      <c r="R9155" t="str">
        <f>IF(ISNA(VLOOKUP(B9155,Rendered!$B$1:$C$1000,1,FALSE)),"N","Y")</f>
        <v>N</v>
      </c>
    </row>
    <row r="9156" spans="1:18" hidden="1" x14ac:dyDescent="0.35">
      <c r="A9156" t="s">
        <v>7635</v>
      </c>
      <c r="B9156" t="s">
        <v>7760</v>
      </c>
      <c r="C9156" t="s">
        <v>7761</v>
      </c>
      <c r="D9156" t="s">
        <v>539</v>
      </c>
      <c r="E9156">
        <v>1979</v>
      </c>
      <c r="F9156">
        <v>2022</v>
      </c>
      <c r="J9156">
        <f t="shared" si="724"/>
        <v>0</v>
      </c>
      <c r="K9156" t="str">
        <f>IF(OR(J9156&gt;Ограничения!$B$1,Sheet!G4156&gt;Ограничения!$B$2,Sheet!H4156&gt;Ограничения!$B$2,Sheet!I4156&gt;Ограничения!$B$2,),"Not compatible","Compatible")</f>
        <v>Compatible</v>
      </c>
      <c r="L9156">
        <f t="shared" si="725"/>
        <v>3899</v>
      </c>
      <c r="M9156" s="3">
        <f t="shared" si="726"/>
        <v>0.33823529411764708</v>
      </c>
      <c r="N9156" s="3" t="str">
        <f t="shared" si="727"/>
        <v>Y</v>
      </c>
      <c r="O9156" t="s">
        <v>28008</v>
      </c>
      <c r="Q9156" t="str">
        <f t="shared" si="723"/>
        <v>COPY 3899.dat sel\3899.dat</v>
      </c>
      <c r="R9156" t="str">
        <f>IF(ISNA(VLOOKUP(B9156,Rendered!$B$1:$C$1000,1,FALSE)),"N","Y")</f>
        <v>N</v>
      </c>
    </row>
    <row r="9157" spans="1:18" hidden="1" x14ac:dyDescent="0.35">
      <c r="A9157" t="s">
        <v>7635</v>
      </c>
      <c r="B9157" t="s">
        <v>7762</v>
      </c>
      <c r="C9157" t="s">
        <v>7763</v>
      </c>
      <c r="D9157" t="s">
        <v>13</v>
      </c>
      <c r="E9157">
        <v>2017</v>
      </c>
      <c r="F9157">
        <v>2017</v>
      </c>
      <c r="J9157">
        <f t="shared" si="724"/>
        <v>0</v>
      </c>
      <c r="K9157" t="str">
        <f>IF(OR(J9157&gt;Ограничения!$B$1,Sheet!G4157&gt;Ограничения!$B$2,Sheet!H4157&gt;Ограничения!$B$2,Sheet!I4157&gt;Ограничения!$B$2,),"Not compatible","Compatible")</f>
        <v>Compatible</v>
      </c>
      <c r="L9157" t="str">
        <f t="shared" si="725"/>
        <v>Модификация</v>
      </c>
      <c r="M9157" s="3">
        <f t="shared" si="726"/>
        <v>0</v>
      </c>
      <c r="N9157" s="3" t="str">
        <f t="shared" si="727"/>
        <v>Y</v>
      </c>
      <c r="O9157" t="s">
        <v>28008</v>
      </c>
      <c r="Q9157" t="str">
        <f t="shared" si="723"/>
        <v>COPY 20398c01.dat sel\20398c01.dat</v>
      </c>
      <c r="R9157" t="str">
        <f>IF(ISNA(VLOOKUP(B9157,Rendered!$B$1:$C$1000,1,FALSE)),"N","Y")</f>
        <v>N</v>
      </c>
    </row>
    <row r="9158" spans="1:18" hidden="1" x14ac:dyDescent="0.35">
      <c r="A9158" t="s">
        <v>7635</v>
      </c>
      <c r="B9158" t="s">
        <v>7764</v>
      </c>
      <c r="C9158" t="s">
        <v>7765</v>
      </c>
      <c r="D9158" t="s">
        <v>13</v>
      </c>
      <c r="E9158">
        <v>2022</v>
      </c>
      <c r="F9158">
        <v>2022</v>
      </c>
      <c r="J9158">
        <f t="shared" si="724"/>
        <v>0</v>
      </c>
      <c r="K9158" t="str">
        <f>IF(OR(J9158&gt;Ограничения!$B$1,Sheet!G4158&gt;Ограничения!$B$2,Sheet!H4158&gt;Ограничения!$B$2,Sheet!I4158&gt;Ограничения!$B$2,),"Not compatible","Compatible")</f>
        <v>Compatible</v>
      </c>
      <c r="L9158">
        <f t="shared" si="725"/>
        <v>79816</v>
      </c>
      <c r="M9158" s="3">
        <f t="shared" si="726"/>
        <v>0</v>
      </c>
      <c r="N9158" s="3" t="str">
        <f t="shared" si="727"/>
        <v>N</v>
      </c>
      <c r="O9158" t="s">
        <v>28008</v>
      </c>
      <c r="Q9158" t="str">
        <f t="shared" si="723"/>
        <v>COPY 79816.dat sel\79816.dat</v>
      </c>
      <c r="R9158" t="str">
        <f>IF(ISNA(VLOOKUP(B9158,Rendered!$B$1:$C$1000,1,FALSE)),"N","Y")</f>
        <v>N</v>
      </c>
    </row>
    <row r="9159" spans="1:18" hidden="1" x14ac:dyDescent="0.35">
      <c r="A9159" t="s">
        <v>7635</v>
      </c>
      <c r="B9159" t="s">
        <v>7766</v>
      </c>
      <c r="C9159" t="s">
        <v>7767</v>
      </c>
      <c r="D9159" t="s">
        <v>13</v>
      </c>
      <c r="E9159">
        <v>2015</v>
      </c>
      <c r="F9159">
        <v>2022</v>
      </c>
      <c r="J9159">
        <f t="shared" si="724"/>
        <v>0</v>
      </c>
      <c r="K9159" t="str">
        <f>IF(OR(J9159&gt;Ограничения!$B$1,Sheet!G4159&gt;Ограничения!$B$2,Sheet!H4159&gt;Ограничения!$B$2,Sheet!I4159&gt;Ограничения!$B$2,),"Not compatible","Compatible")</f>
        <v>Compatible</v>
      </c>
      <c r="L9159">
        <f t="shared" si="725"/>
        <v>15496</v>
      </c>
      <c r="M9159" s="3">
        <f t="shared" si="726"/>
        <v>0</v>
      </c>
      <c r="N9159" s="3" t="str">
        <f t="shared" si="727"/>
        <v>N</v>
      </c>
      <c r="O9159" t="s">
        <v>28008</v>
      </c>
      <c r="Q9159" t="str">
        <f t="shared" si="723"/>
        <v>COPY 15496.dat sel\15496.dat</v>
      </c>
      <c r="R9159" t="str">
        <f>IF(ISNA(VLOOKUP(B9159,Rendered!$B$1:$C$1000,1,FALSE)),"N","Y")</f>
        <v>N</v>
      </c>
    </row>
    <row r="9160" spans="1:18" hidden="1" x14ac:dyDescent="0.35">
      <c r="A9160" t="s">
        <v>7635</v>
      </c>
      <c r="B9160" t="s">
        <v>7768</v>
      </c>
      <c r="C9160" t="s">
        <v>7769</v>
      </c>
      <c r="D9160" t="s">
        <v>13</v>
      </c>
      <c r="E9160">
        <v>2022</v>
      </c>
      <c r="F9160">
        <v>2022</v>
      </c>
      <c r="J9160">
        <f t="shared" si="724"/>
        <v>0</v>
      </c>
      <c r="K9160" t="str">
        <f>IF(OR(J9160&gt;Ограничения!$B$1,Sheet!G4160&gt;Ограничения!$B$2,Sheet!H4160&gt;Ограничения!$B$2,Sheet!I4160&gt;Ограничения!$B$2,),"Not compatible","Compatible")</f>
        <v>Compatible</v>
      </c>
      <c r="L9160">
        <f t="shared" si="725"/>
        <v>79743</v>
      </c>
      <c r="M9160" s="3">
        <f t="shared" si="726"/>
        <v>0</v>
      </c>
      <c r="N9160" s="3" t="str">
        <f t="shared" si="727"/>
        <v>N</v>
      </c>
      <c r="O9160" t="s">
        <v>28008</v>
      </c>
      <c r="Q9160" t="str">
        <f t="shared" si="723"/>
        <v>COPY 79743.dat sel\79743.dat</v>
      </c>
      <c r="R9160" t="str">
        <f>IF(ISNA(VLOOKUP(B9160,Rendered!$B$1:$C$1000,1,FALSE)),"N","Y")</f>
        <v>N</v>
      </c>
    </row>
    <row r="9161" spans="1:18" hidden="1" x14ac:dyDescent="0.35">
      <c r="A9161" t="s">
        <v>7635</v>
      </c>
      <c r="B9161" t="s">
        <v>7770</v>
      </c>
      <c r="C9161" t="s">
        <v>7771</v>
      </c>
      <c r="D9161" t="s">
        <v>30</v>
      </c>
      <c r="E9161">
        <v>2020</v>
      </c>
      <c r="F9161">
        <v>2020</v>
      </c>
      <c r="J9161">
        <f t="shared" si="724"/>
        <v>0</v>
      </c>
      <c r="K9161" t="str">
        <f>IF(OR(J9161&gt;Ограничения!$B$1,Sheet!G4161&gt;Ограничения!$B$2,Sheet!H4161&gt;Ограничения!$B$2,Sheet!I4161&gt;Ограничения!$B$2,),"Not compatible","Compatible")</f>
        <v>Compatible</v>
      </c>
      <c r="L9161" t="str">
        <f t="shared" si="725"/>
        <v>Модификация</v>
      </c>
      <c r="M9161" s="3">
        <f t="shared" si="726"/>
        <v>0</v>
      </c>
      <c r="N9161" s="3" t="str">
        <f t="shared" si="727"/>
        <v>N</v>
      </c>
      <c r="O9161" t="s">
        <v>28008</v>
      </c>
      <c r="Q9161" t="str">
        <f t="shared" si="723"/>
        <v>COPY 65468d.dat sel\65468d.dat</v>
      </c>
      <c r="R9161" t="str">
        <f>IF(ISNA(VLOOKUP(B9161,Rendered!$B$1:$C$1000,1,FALSE)),"N","Y")</f>
        <v>N</v>
      </c>
    </row>
    <row r="9162" spans="1:18" hidden="1" x14ac:dyDescent="0.35">
      <c r="A9162" t="s">
        <v>7635</v>
      </c>
      <c r="B9162" t="s">
        <v>7772</v>
      </c>
      <c r="C9162" t="s">
        <v>7773</v>
      </c>
      <c r="D9162" t="s">
        <v>13</v>
      </c>
      <c r="E9162">
        <v>2019</v>
      </c>
      <c r="F9162">
        <v>2019</v>
      </c>
      <c r="J9162">
        <f t="shared" si="724"/>
        <v>0</v>
      </c>
      <c r="K9162" t="str">
        <f>IF(OR(J9162&gt;Ограничения!$B$1,Sheet!G4162&gt;Ограничения!$B$2,Sheet!H4162&gt;Ограничения!$B$2,Sheet!I4162&gt;Ограничения!$B$2,),"Not compatible","Compatible")</f>
        <v>Compatible</v>
      </c>
      <c r="L9162" t="str">
        <f t="shared" si="725"/>
        <v>Модификация</v>
      </c>
      <c r="M9162" s="3">
        <f t="shared" si="726"/>
        <v>0.59712230215827333</v>
      </c>
      <c r="N9162" s="3" t="str">
        <f t="shared" si="727"/>
        <v>Y</v>
      </c>
      <c r="O9162" t="s">
        <v>28008</v>
      </c>
      <c r="Q9162" t="str">
        <f t="shared" si="723"/>
        <v>COPY 41815c01.dat sel\41815c01.dat</v>
      </c>
      <c r="R9162" t="str">
        <f>IF(ISNA(VLOOKUP(B9162,Rendered!$B$1:$C$1000,1,FALSE)),"N","Y")</f>
        <v>N</v>
      </c>
    </row>
    <row r="9163" spans="1:18" hidden="1" x14ac:dyDescent="0.35">
      <c r="A9163" t="s">
        <v>7635</v>
      </c>
      <c r="B9163" t="s">
        <v>7774</v>
      </c>
      <c r="C9163" t="s">
        <v>7775</v>
      </c>
      <c r="D9163" t="s">
        <v>13</v>
      </c>
      <c r="E9163">
        <v>2019</v>
      </c>
      <c r="F9163">
        <v>2019</v>
      </c>
      <c r="J9163">
        <f t="shared" si="724"/>
        <v>0</v>
      </c>
      <c r="K9163" t="str">
        <f>IF(OR(J9163&gt;Ограничения!$B$1,Sheet!G4163&gt;Ограничения!$B$2,Sheet!H4163&gt;Ограничения!$B$2,Sheet!I4163&gt;Ограничения!$B$2,),"Not compatible","Compatible")</f>
        <v>Compatible</v>
      </c>
      <c r="L9163" t="str">
        <f t="shared" si="725"/>
        <v>Модификация</v>
      </c>
      <c r="M9163" s="3">
        <f t="shared" si="726"/>
        <v>0</v>
      </c>
      <c r="N9163" s="3" t="str">
        <f t="shared" si="727"/>
        <v>Y</v>
      </c>
      <c r="O9163" t="s">
        <v>28008</v>
      </c>
      <c r="Q9163" t="str">
        <f t="shared" si="723"/>
        <v>COPY 41815c02.dat sel\41815c02.dat</v>
      </c>
      <c r="R9163" t="str">
        <f>IF(ISNA(VLOOKUP(B9163,Rendered!$B$1:$C$1000,1,FALSE)),"N","Y")</f>
        <v>N</v>
      </c>
    </row>
    <row r="9164" spans="1:18" hidden="1" x14ac:dyDescent="0.35">
      <c r="A9164" t="s">
        <v>7635</v>
      </c>
      <c r="B9164" t="s">
        <v>7776</v>
      </c>
      <c r="C9164" t="s">
        <v>7777</v>
      </c>
      <c r="D9164" t="s">
        <v>242</v>
      </c>
      <c r="E9164">
        <v>1995</v>
      </c>
      <c r="F9164">
        <v>2022</v>
      </c>
      <c r="G9164">
        <v>3</v>
      </c>
      <c r="H9164">
        <v>3</v>
      </c>
      <c r="J9164">
        <f t="shared" si="724"/>
        <v>6</v>
      </c>
      <c r="K9164" t="str">
        <f>IF(OR(J9164&gt;Ограничения!$B$1,Sheet!G4164&gt;Ограничения!$B$2,Sheet!H4164&gt;Ограничения!$B$2,Sheet!I4164&gt;Ограничения!$B$2,),"Not compatible","Compatible")</f>
        <v>Compatible</v>
      </c>
      <c r="L9164">
        <f t="shared" si="725"/>
        <v>6256</v>
      </c>
      <c r="M9164" s="3">
        <f t="shared" si="726"/>
        <v>0</v>
      </c>
      <c r="N9164" s="3" t="str">
        <f t="shared" si="727"/>
        <v>N</v>
      </c>
      <c r="O9164" t="s">
        <v>28008</v>
      </c>
      <c r="Q9164" t="str">
        <f t="shared" si="723"/>
        <v>COPY 6256.dat sel\6256.dat</v>
      </c>
      <c r="R9164" t="str">
        <f>IF(ISNA(VLOOKUP(B9164,Rendered!$B$1:$C$1000,1,FALSE)),"N","Y")</f>
        <v>N</v>
      </c>
    </row>
    <row r="9165" spans="1:18" hidden="1" x14ac:dyDescent="0.35">
      <c r="A9165" t="s">
        <v>7635</v>
      </c>
      <c r="B9165" t="s">
        <v>7778</v>
      </c>
      <c r="C9165" t="s">
        <v>7779</v>
      </c>
      <c r="D9165" t="s">
        <v>13</v>
      </c>
      <c r="E9165">
        <v>2020</v>
      </c>
      <c r="F9165">
        <v>2020</v>
      </c>
      <c r="J9165">
        <f t="shared" si="724"/>
        <v>0</v>
      </c>
      <c r="K9165" t="str">
        <f>IF(OR(J9165&gt;Ограничения!$B$1,Sheet!G4165&gt;Ограничения!$B$2,Sheet!H4165&gt;Ограничения!$B$2,Sheet!I4165&gt;Ограничения!$B$2,),"Not compatible","Compatible")</f>
        <v>Compatible</v>
      </c>
      <c r="L9165">
        <f t="shared" si="725"/>
        <v>66967</v>
      </c>
      <c r="M9165" s="3">
        <f t="shared" si="726"/>
        <v>0</v>
      </c>
      <c r="N9165" s="3" t="str">
        <f t="shared" si="727"/>
        <v>N</v>
      </c>
      <c r="O9165" t="s">
        <v>28008</v>
      </c>
      <c r="Q9165" t="str">
        <f t="shared" si="723"/>
        <v>COPY 66967.dat sel\66967.dat</v>
      </c>
      <c r="R9165" t="str">
        <f>IF(ISNA(VLOOKUP(B9165,Rendered!$B$1:$C$1000,1,FALSE)),"N","Y")</f>
        <v>N</v>
      </c>
    </row>
    <row r="9166" spans="1:18" hidden="1" x14ac:dyDescent="0.35">
      <c r="A9166" t="s">
        <v>7635</v>
      </c>
      <c r="B9166" t="s">
        <v>7780</v>
      </c>
      <c r="C9166" t="s">
        <v>7781</v>
      </c>
      <c r="D9166" t="s">
        <v>13</v>
      </c>
      <c r="E9166">
        <v>2009</v>
      </c>
      <c r="F9166">
        <v>2022</v>
      </c>
      <c r="J9166">
        <f t="shared" si="724"/>
        <v>0</v>
      </c>
      <c r="K9166" t="str">
        <f>IF(OR(J9166&gt;Ограничения!$B$1,Sheet!G4166&gt;Ограничения!$B$2,Sheet!H4166&gt;Ограничения!$B$2,Sheet!I4166&gt;Ограничения!$B$2,),"Not compatible","Compatible")</f>
        <v>Compatible</v>
      </c>
      <c r="L9166">
        <f t="shared" si="725"/>
        <v>64728</v>
      </c>
      <c r="M9166" s="3">
        <f t="shared" si="726"/>
        <v>0</v>
      </c>
      <c r="N9166" s="3" t="str">
        <f t="shared" si="727"/>
        <v>N</v>
      </c>
      <c r="O9166" t="s">
        <v>28008</v>
      </c>
      <c r="Q9166" t="str">
        <f t="shared" si="723"/>
        <v>COPY 64728.dat sel\64728.dat</v>
      </c>
      <c r="R9166" t="str">
        <f>IF(ISNA(VLOOKUP(B9166,Rendered!$B$1:$C$1000,1,FALSE)),"N","Y")</f>
        <v>N</v>
      </c>
    </row>
    <row r="9167" spans="1:18" hidden="1" x14ac:dyDescent="0.35">
      <c r="A9167" t="s">
        <v>7635</v>
      </c>
      <c r="B9167" t="s">
        <v>7782</v>
      </c>
      <c r="C9167" t="s">
        <v>7783</v>
      </c>
      <c r="D9167" t="s">
        <v>30</v>
      </c>
      <c r="E9167">
        <v>1991</v>
      </c>
      <c r="F9167">
        <v>2022</v>
      </c>
      <c r="J9167">
        <f t="shared" si="724"/>
        <v>0</v>
      </c>
      <c r="K9167" t="str">
        <f>IF(OR(J9167&gt;Ограничения!$B$1,Sheet!G4167&gt;Ограничения!$B$2,Sheet!H4167&gt;Ограничения!$B$2,Sheet!I4167&gt;Ограничения!$B$2,),"Not compatible","Compatible")</f>
        <v>Compatible</v>
      </c>
      <c r="L9167">
        <f t="shared" si="725"/>
        <v>2614</v>
      </c>
      <c r="M9167" s="3">
        <f t="shared" si="726"/>
        <v>0</v>
      </c>
      <c r="N9167" s="3" t="str">
        <f t="shared" si="727"/>
        <v>N</v>
      </c>
      <c r="O9167" t="s">
        <v>28008</v>
      </c>
      <c r="Q9167" t="str">
        <f t="shared" si="723"/>
        <v>COPY 2614.dat sel\2614.dat</v>
      </c>
      <c r="R9167" t="str">
        <f>IF(ISNA(VLOOKUP(B9167,Rendered!$B$1:$C$1000,1,FALSE)),"N","Y")</f>
        <v>N</v>
      </c>
    </row>
    <row r="9168" spans="1:18" hidden="1" x14ac:dyDescent="0.35">
      <c r="A9168" t="s">
        <v>7635</v>
      </c>
      <c r="B9168" t="s">
        <v>7784</v>
      </c>
      <c r="C9168" t="s">
        <v>7785</v>
      </c>
      <c r="D9168" t="s">
        <v>27</v>
      </c>
      <c r="E9168">
        <v>2011</v>
      </c>
      <c r="F9168">
        <v>2017</v>
      </c>
      <c r="J9168">
        <f t="shared" si="724"/>
        <v>0</v>
      </c>
      <c r="K9168" t="str">
        <f>IF(OR(J9168&gt;Ограничения!$B$1,Sheet!G4168&gt;Ограничения!$B$2,Sheet!H4168&gt;Ограничения!$B$2,Sheet!I4168&gt;Ограничения!$B$2,),"Not compatible","Compatible")</f>
        <v>Compatible</v>
      </c>
      <c r="L9168">
        <f t="shared" si="725"/>
        <v>93222</v>
      </c>
      <c r="M9168" s="3">
        <f t="shared" si="726"/>
        <v>0</v>
      </c>
      <c r="N9168" s="3" t="str">
        <f t="shared" si="727"/>
        <v>N</v>
      </c>
      <c r="O9168" t="s">
        <v>28008</v>
      </c>
      <c r="Q9168" t="str">
        <f t="shared" si="723"/>
        <v>COPY 93222.dat sel\93222.dat</v>
      </c>
      <c r="R9168" t="str">
        <f>IF(ISNA(VLOOKUP(B9168,Rendered!$B$1:$C$1000,1,FALSE)),"N","Y")</f>
        <v>N</v>
      </c>
    </row>
    <row r="9169" spans="1:18" hidden="1" x14ac:dyDescent="0.35">
      <c r="A9169" t="s">
        <v>7635</v>
      </c>
      <c r="B9169" t="s">
        <v>7786</v>
      </c>
      <c r="C9169" t="s">
        <v>7787</v>
      </c>
      <c r="D9169" t="s">
        <v>52</v>
      </c>
      <c r="E9169">
        <v>1984</v>
      </c>
      <c r="F9169">
        <v>2008</v>
      </c>
      <c r="J9169">
        <f t="shared" si="724"/>
        <v>0</v>
      </c>
      <c r="K9169" t="str">
        <f>IF(OR(J9169&gt;Ограничения!$B$1,Sheet!G4169&gt;Ограничения!$B$2,Sheet!H4169&gt;Ограничения!$B$2,Sheet!I4169&gt;Ограничения!$B$2,),"Not compatible","Compatible")</f>
        <v>Compatible</v>
      </c>
      <c r="L9169">
        <f t="shared" si="725"/>
        <v>4429</v>
      </c>
      <c r="M9169" s="3">
        <f t="shared" si="726"/>
        <v>0</v>
      </c>
      <c r="N9169" s="3" t="str">
        <f t="shared" si="727"/>
        <v>N</v>
      </c>
      <c r="O9169" t="s">
        <v>28008</v>
      </c>
      <c r="Q9169" t="str">
        <f t="shared" si="723"/>
        <v>COPY 4429.dat sel\4429.dat</v>
      </c>
      <c r="R9169" t="str">
        <f>IF(ISNA(VLOOKUP(B9169,Rendered!$B$1:$C$1000,1,FALSE)),"N","Y")</f>
        <v>N</v>
      </c>
    </row>
    <row r="9170" spans="1:18" hidden="1" x14ac:dyDescent="0.35">
      <c r="A9170" t="s">
        <v>7635</v>
      </c>
      <c r="B9170" t="s">
        <v>7788</v>
      </c>
      <c r="C9170" t="s">
        <v>7789</v>
      </c>
      <c r="D9170" t="s">
        <v>38</v>
      </c>
      <c r="E9170">
        <v>1999</v>
      </c>
      <c r="F9170">
        <v>2022</v>
      </c>
      <c r="J9170">
        <f t="shared" si="724"/>
        <v>0</v>
      </c>
      <c r="K9170" t="str">
        <f>IF(OR(J9170&gt;Ограничения!$B$1,Sheet!G4170&gt;Ограничения!$B$2,Sheet!H4170&gt;Ограничения!$B$2,Sheet!I4170&gt;Ограничения!$B$2,),"Not compatible","Compatible")</f>
        <v>Compatible</v>
      </c>
      <c r="L9170">
        <f t="shared" si="725"/>
        <v>30340</v>
      </c>
      <c r="M9170" s="3">
        <f t="shared" si="726"/>
        <v>0</v>
      </c>
      <c r="N9170" s="3" t="str">
        <f t="shared" si="727"/>
        <v>N</v>
      </c>
      <c r="O9170" t="s">
        <v>28008</v>
      </c>
      <c r="Q9170" t="str">
        <f t="shared" si="723"/>
        <v>COPY 30340.dat sel\30340.dat</v>
      </c>
      <c r="R9170" t="str">
        <f>IF(ISNA(VLOOKUP(B9170,Rendered!$B$1:$C$1000,1,FALSE)),"N","Y")</f>
        <v>N</v>
      </c>
    </row>
    <row r="9171" spans="1:18" hidden="1" x14ac:dyDescent="0.35">
      <c r="A9171" t="s">
        <v>7635</v>
      </c>
      <c r="B9171" t="s">
        <v>7790</v>
      </c>
      <c r="C9171" t="s">
        <v>7791</v>
      </c>
      <c r="D9171" t="s">
        <v>27</v>
      </c>
      <c r="E9171">
        <v>2021</v>
      </c>
      <c r="F9171">
        <v>2022</v>
      </c>
      <c r="J9171">
        <f t="shared" si="724"/>
        <v>0</v>
      </c>
      <c r="K9171" t="str">
        <f>IF(OR(J9171&gt;Ограничения!$B$1,Sheet!G4171&gt;Ограничения!$B$2,Sheet!H4171&gt;Ограничения!$B$2,Sheet!I4171&gt;Ограничения!$B$2,),"Not compatible","Compatible")</f>
        <v>Compatible</v>
      </c>
      <c r="L9171">
        <f t="shared" si="725"/>
        <v>79741</v>
      </c>
      <c r="M9171" s="3">
        <f t="shared" si="726"/>
        <v>0</v>
      </c>
      <c r="N9171" s="3" t="str">
        <f t="shared" si="727"/>
        <v>N</v>
      </c>
      <c r="O9171" t="s">
        <v>28008</v>
      </c>
      <c r="Q9171" t="str">
        <f t="shared" si="723"/>
        <v>COPY 79741.dat sel\79741.dat</v>
      </c>
      <c r="R9171" t="str">
        <f>IF(ISNA(VLOOKUP(B9171,Rendered!$B$1:$C$1000,1,FALSE)),"N","Y")</f>
        <v>N</v>
      </c>
    </row>
    <row r="9172" spans="1:18" hidden="1" x14ac:dyDescent="0.35">
      <c r="A9172" t="s">
        <v>7635</v>
      </c>
      <c r="B9172" t="s">
        <v>7792</v>
      </c>
      <c r="C9172" t="s">
        <v>7793</v>
      </c>
      <c r="D9172" t="s">
        <v>57</v>
      </c>
      <c r="E9172">
        <v>1983</v>
      </c>
      <c r="F9172">
        <v>2022</v>
      </c>
      <c r="J9172">
        <f t="shared" si="724"/>
        <v>0</v>
      </c>
      <c r="K9172" t="str">
        <f>IF(OR(J9172&gt;Ограничения!$B$1,Sheet!G4172&gt;Ограничения!$B$2,Sheet!H4172&gt;Ограничения!$B$2,Sheet!I4172&gt;Ограничения!$B$2,),"Not compatible","Compatible")</f>
        <v>Compatible</v>
      </c>
      <c r="L9172">
        <f t="shared" si="725"/>
        <v>4528</v>
      </c>
      <c r="M9172" s="3">
        <f t="shared" si="726"/>
        <v>0</v>
      </c>
      <c r="N9172" s="3" t="str">
        <f t="shared" si="727"/>
        <v>N</v>
      </c>
      <c r="O9172" t="s">
        <v>28008</v>
      </c>
      <c r="Q9172" t="str">
        <f t="shared" si="723"/>
        <v>COPY 4528.dat sel\4528.dat</v>
      </c>
      <c r="R9172" t="str">
        <f>IF(ISNA(VLOOKUP(B9172,Rendered!$B$1:$C$1000,1,FALSE)),"N","Y")</f>
        <v>N</v>
      </c>
    </row>
    <row r="9173" spans="1:18" hidden="1" x14ac:dyDescent="0.35">
      <c r="A9173" t="s">
        <v>7635</v>
      </c>
      <c r="B9173" t="s">
        <v>7794</v>
      </c>
      <c r="C9173" t="s">
        <v>7795</v>
      </c>
      <c r="D9173" t="s">
        <v>13</v>
      </c>
      <c r="E9173">
        <v>2013</v>
      </c>
      <c r="F9173">
        <v>2013</v>
      </c>
      <c r="J9173">
        <f t="shared" si="724"/>
        <v>0</v>
      </c>
      <c r="K9173" t="str">
        <f>IF(OR(J9173&gt;Ограничения!$B$1,Sheet!G4173&gt;Ограничения!$B$2,Sheet!H4173&gt;Ограничения!$B$2,Sheet!I4173&gt;Ограничения!$B$2,),"Not compatible","Compatible")</f>
        <v>Compatible</v>
      </c>
      <c r="L9173">
        <f t="shared" si="725"/>
        <v>11250</v>
      </c>
      <c r="M9173" s="3">
        <f t="shared" si="726"/>
        <v>0</v>
      </c>
      <c r="N9173" s="3" t="str">
        <f t="shared" si="727"/>
        <v>N</v>
      </c>
      <c r="O9173" t="s">
        <v>28008</v>
      </c>
      <c r="Q9173" t="str">
        <f t="shared" si="723"/>
        <v>COPY 11250.dat sel\11250.dat</v>
      </c>
      <c r="R9173" t="str">
        <f>IF(ISNA(VLOOKUP(B9173,Rendered!$B$1:$C$1000,1,FALSE)),"N","Y")</f>
        <v>N</v>
      </c>
    </row>
    <row r="9174" spans="1:18" hidden="1" x14ac:dyDescent="0.35">
      <c r="A9174" t="s">
        <v>7635</v>
      </c>
      <c r="B9174" t="s">
        <v>7796</v>
      </c>
      <c r="C9174" t="s">
        <v>7797</v>
      </c>
      <c r="D9174" t="s">
        <v>27</v>
      </c>
      <c r="E9174">
        <v>2012</v>
      </c>
      <c r="F9174">
        <v>2022</v>
      </c>
      <c r="J9174">
        <f t="shared" si="724"/>
        <v>0</v>
      </c>
      <c r="K9174" t="str">
        <f>IF(OR(J9174&gt;Ограничения!$B$1,Sheet!G4174&gt;Ограничения!$B$2,Sheet!H4174&gt;Ограничения!$B$2,Sheet!I4174&gt;Ограничения!$B$2,),"Not compatible","Compatible")</f>
        <v>Compatible</v>
      </c>
      <c r="L9174">
        <f t="shared" si="725"/>
        <v>98383</v>
      </c>
      <c r="M9174" s="3">
        <f t="shared" si="726"/>
        <v>0</v>
      </c>
      <c r="N9174" s="3" t="str">
        <f t="shared" si="727"/>
        <v>N</v>
      </c>
      <c r="O9174" t="s">
        <v>28008</v>
      </c>
      <c r="Q9174" t="str">
        <f t="shared" si="723"/>
        <v>COPY 98383.dat sel\98383.dat</v>
      </c>
      <c r="R9174" t="str">
        <f>IF(ISNA(VLOOKUP(B9174,Rendered!$B$1:$C$1000,1,FALSE)),"N","Y")</f>
        <v>N</v>
      </c>
    </row>
    <row r="9175" spans="1:18" hidden="1" x14ac:dyDescent="0.35">
      <c r="A9175" t="s">
        <v>7635</v>
      </c>
      <c r="B9175" t="s">
        <v>7798</v>
      </c>
      <c r="C9175" t="s">
        <v>7799</v>
      </c>
      <c r="D9175" t="s">
        <v>539</v>
      </c>
      <c r="E9175">
        <v>1986</v>
      </c>
      <c r="F9175">
        <v>2022</v>
      </c>
      <c r="G9175">
        <v>1</v>
      </c>
      <c r="H9175">
        <v>1</v>
      </c>
      <c r="J9175">
        <f t="shared" si="724"/>
        <v>2</v>
      </c>
      <c r="K9175" t="str">
        <f>IF(OR(J9175&gt;Ограничения!$B$1,Sheet!G4175&gt;Ограничения!$B$2,Sheet!H4175&gt;Ограничения!$B$2,Sheet!I4175&gt;Ограничения!$B$2,),"Not compatible","Compatible")</f>
        <v>Compatible</v>
      </c>
      <c r="L9175">
        <f t="shared" si="725"/>
        <v>2343</v>
      </c>
      <c r="M9175" s="3">
        <f t="shared" si="726"/>
        <v>0.8125</v>
      </c>
      <c r="N9175" s="3" t="str">
        <f t="shared" si="727"/>
        <v>Y</v>
      </c>
      <c r="O9175" t="s">
        <v>28008</v>
      </c>
      <c r="Q9175" t="str">
        <f t="shared" si="723"/>
        <v>COPY 2343.dat sel\2343.dat</v>
      </c>
      <c r="R9175" t="str">
        <f>IF(ISNA(VLOOKUP(B9175,Rendered!$B$1:$C$1000,1,FALSE)),"N","Y")</f>
        <v>N</v>
      </c>
    </row>
    <row r="9176" spans="1:18" hidden="1" x14ac:dyDescent="0.35">
      <c r="A9176" t="s">
        <v>7635</v>
      </c>
      <c r="B9176" t="s">
        <v>7800</v>
      </c>
      <c r="C9176" t="s">
        <v>7801</v>
      </c>
      <c r="D9176" t="s">
        <v>35</v>
      </c>
      <c r="E9176">
        <v>1997</v>
      </c>
      <c r="F9176">
        <v>2016</v>
      </c>
      <c r="J9176">
        <f t="shared" si="724"/>
        <v>0</v>
      </c>
      <c r="K9176" t="str">
        <f>IF(OR(J9176&gt;Ограничения!$B$1,Sheet!G4176&gt;Ограничения!$B$2,Sheet!H4176&gt;Ограничения!$B$2,Sheet!I4176&gt;Ограничения!$B$2,),"Not compatible","Compatible")</f>
        <v>Compatible</v>
      </c>
      <c r="L9176">
        <f t="shared" si="725"/>
        <v>33061</v>
      </c>
      <c r="M9176" s="3">
        <f t="shared" si="726"/>
        <v>0</v>
      </c>
      <c r="N9176" s="3" t="str">
        <f t="shared" si="727"/>
        <v>Y</v>
      </c>
      <c r="O9176" t="s">
        <v>28008</v>
      </c>
      <c r="Q9176" t="str">
        <f t="shared" si="723"/>
        <v>COPY 33061.dat sel\33061.dat</v>
      </c>
      <c r="R9176" t="str">
        <f>IF(ISNA(VLOOKUP(B9176,Rendered!$B$1:$C$1000,1,FALSE)),"N","Y")</f>
        <v>N</v>
      </c>
    </row>
    <row r="9177" spans="1:18" hidden="1" x14ac:dyDescent="0.35">
      <c r="A9177" t="s">
        <v>7635</v>
      </c>
      <c r="B9177" t="s">
        <v>7802</v>
      </c>
      <c r="C9177" t="s">
        <v>7803</v>
      </c>
      <c r="D9177" t="s">
        <v>13</v>
      </c>
      <c r="E9177">
        <v>2019</v>
      </c>
      <c r="F9177">
        <v>2019</v>
      </c>
      <c r="J9177">
        <f t="shared" si="724"/>
        <v>0</v>
      </c>
      <c r="K9177" t="str">
        <f>IF(OR(J9177&gt;Ограничения!$B$1,Sheet!G4177&gt;Ограничения!$B$2,Sheet!H4177&gt;Ограничения!$B$2,Sheet!I4177&gt;Ограничения!$B$2,),"Not compatible","Compatible")</f>
        <v>Compatible</v>
      </c>
      <c r="L9177">
        <f t="shared" si="725"/>
        <v>45730</v>
      </c>
      <c r="M9177" s="3">
        <f t="shared" si="726"/>
        <v>0</v>
      </c>
      <c r="N9177" s="3" t="str">
        <f t="shared" si="727"/>
        <v>N</v>
      </c>
      <c r="O9177" t="s">
        <v>28008</v>
      </c>
      <c r="Q9177" t="str">
        <f t="shared" si="723"/>
        <v>COPY 45730.dat sel\45730.dat</v>
      </c>
      <c r="R9177" t="str">
        <f>IF(ISNA(VLOOKUP(B9177,Rendered!$B$1:$C$1000,1,FALSE)),"N","Y")</f>
        <v>N</v>
      </c>
    </row>
    <row r="9178" spans="1:18" hidden="1" x14ac:dyDescent="0.35">
      <c r="A9178" t="s">
        <v>7635</v>
      </c>
      <c r="B9178" t="s">
        <v>7804</v>
      </c>
      <c r="C9178" t="s">
        <v>7805</v>
      </c>
      <c r="D9178" t="s">
        <v>27</v>
      </c>
      <c r="E9178">
        <v>1998</v>
      </c>
      <c r="F9178">
        <v>1999</v>
      </c>
      <c r="J9178">
        <f t="shared" si="724"/>
        <v>0</v>
      </c>
      <c r="K9178" t="str">
        <f>IF(OR(J9178&gt;Ограничения!$B$1,Sheet!G4178&gt;Ограничения!$B$2,Sheet!H4178&gt;Ограничения!$B$2,Sheet!I4178&gt;Ограничения!$B$2,),"Not compatible","Compatible")</f>
        <v>Compatible</v>
      </c>
      <c r="L9178">
        <f t="shared" si="725"/>
        <v>30198</v>
      </c>
      <c r="M9178" s="3">
        <f t="shared" si="726"/>
        <v>0</v>
      </c>
      <c r="N9178" s="3" t="str">
        <f t="shared" si="727"/>
        <v>N</v>
      </c>
      <c r="O9178" t="s">
        <v>28008</v>
      </c>
      <c r="Q9178" t="str">
        <f t="shared" si="723"/>
        <v>COPY 30198.dat sel\30198.dat</v>
      </c>
      <c r="R9178" t="str">
        <f>IF(ISNA(VLOOKUP(B9178,Rendered!$B$1:$C$1000,1,FALSE)),"N","Y")</f>
        <v>N</v>
      </c>
    </row>
    <row r="9179" spans="1:18" hidden="1" x14ac:dyDescent="0.35">
      <c r="A9179" t="s">
        <v>7635</v>
      </c>
      <c r="B9179" t="s">
        <v>7806</v>
      </c>
      <c r="C9179" t="s">
        <v>7807</v>
      </c>
      <c r="D9179" t="s">
        <v>52</v>
      </c>
      <c r="E9179">
        <v>2014</v>
      </c>
      <c r="F9179">
        <v>2022</v>
      </c>
      <c r="J9179">
        <f t="shared" si="724"/>
        <v>0</v>
      </c>
      <c r="K9179" t="str">
        <f>IF(OR(J9179&gt;Ограничения!$B$1,Sheet!G4179&gt;Ограничения!$B$2,Sheet!H4179&gt;Ограничения!$B$2,Sheet!I4179&gt;Ограничения!$B$2,),"Not compatible","Compatible")</f>
        <v>Compatible</v>
      </c>
      <c r="L9179">
        <f t="shared" si="725"/>
        <v>11640</v>
      </c>
      <c r="M9179" s="3">
        <f t="shared" si="726"/>
        <v>0</v>
      </c>
      <c r="N9179" s="3" t="str">
        <f t="shared" si="727"/>
        <v>N</v>
      </c>
      <c r="O9179" t="s">
        <v>28008</v>
      </c>
      <c r="Q9179" t="str">
        <f t="shared" si="723"/>
        <v>COPY 11640.dat sel\11640.dat</v>
      </c>
      <c r="R9179" t="str">
        <f>IF(ISNA(VLOOKUP(B9179,Rendered!$B$1:$C$1000,1,FALSE)),"N","Y")</f>
        <v>N</v>
      </c>
    </row>
    <row r="9180" spans="1:18" hidden="1" x14ac:dyDescent="0.35">
      <c r="A9180" t="s">
        <v>7635</v>
      </c>
      <c r="B9180" t="s">
        <v>7810</v>
      </c>
      <c r="C9180" t="s">
        <v>7811</v>
      </c>
      <c r="D9180" t="s">
        <v>38</v>
      </c>
      <c r="E9180">
        <v>1994</v>
      </c>
      <c r="F9180">
        <v>2022</v>
      </c>
      <c r="J9180">
        <f t="shared" si="724"/>
        <v>0</v>
      </c>
      <c r="K9180" t="str">
        <f>IF(OR(J9180&gt;Ограничения!$B$1,Sheet!G4181&gt;Ограничения!$B$2,Sheet!H4181&gt;Ограничения!$B$2,Sheet!I4181&gt;Ограничения!$B$2,),"Not compatible","Compatible")</f>
        <v>Compatible</v>
      </c>
      <c r="L9180" t="str">
        <f t="shared" si="725"/>
        <v>Модификация</v>
      </c>
      <c r="M9180" s="3">
        <f t="shared" si="726"/>
        <v>0</v>
      </c>
      <c r="N9180" s="3" t="str">
        <f t="shared" si="727"/>
        <v>N</v>
      </c>
      <c r="O9180" t="s">
        <v>28008</v>
      </c>
      <c r="Q9180" t="str">
        <f t="shared" si="723"/>
        <v>COPY 3852b.dat sel\3852b.dat</v>
      </c>
      <c r="R9180" t="str">
        <f>IF(ISNA(VLOOKUP(B9180,Rendered!$B$1:$C$1000,1,FALSE)),"N","Y")</f>
        <v>N</v>
      </c>
    </row>
    <row r="9181" spans="1:18" hidden="1" x14ac:dyDescent="0.35">
      <c r="A9181" t="s">
        <v>7635</v>
      </c>
      <c r="B9181" t="s">
        <v>7812</v>
      </c>
      <c r="C9181" t="s">
        <v>7813</v>
      </c>
      <c r="D9181" t="s">
        <v>13</v>
      </c>
      <c r="E9181">
        <v>1978</v>
      </c>
      <c r="F9181">
        <v>1993</v>
      </c>
      <c r="J9181">
        <f t="shared" si="724"/>
        <v>0</v>
      </c>
      <c r="K9181" t="str">
        <f>IF(OR(J9181&gt;Ограничения!$B$1,Sheet!G4182&gt;Ограничения!$B$2,Sheet!H4182&gt;Ограничения!$B$2,Sheet!I4182&gt;Ограничения!$B$2,),"Not compatible","Compatible")</f>
        <v>Compatible</v>
      </c>
      <c r="L9181" t="str">
        <f t="shared" si="725"/>
        <v>Модификация</v>
      </c>
      <c r="M9181" s="3">
        <f t="shared" si="726"/>
        <v>0</v>
      </c>
      <c r="N9181" s="3" t="str">
        <f t="shared" si="727"/>
        <v>N</v>
      </c>
      <c r="O9181" t="s">
        <v>28008</v>
      </c>
      <c r="Q9181" t="str">
        <f t="shared" si="723"/>
        <v>COPY 3852a.dat sel\3852a.dat</v>
      </c>
      <c r="R9181" t="str">
        <f>IF(ISNA(VLOOKUP(B9181,Rendered!$B$1:$C$1000,1,FALSE)),"N","Y")</f>
        <v>N</v>
      </c>
    </row>
    <row r="9182" spans="1:18" hidden="1" x14ac:dyDescent="0.35">
      <c r="A9182" t="s">
        <v>7635</v>
      </c>
      <c r="B9182" t="s">
        <v>7808</v>
      </c>
      <c r="C9182" t="s">
        <v>7809</v>
      </c>
      <c r="D9182" t="s">
        <v>13</v>
      </c>
      <c r="E9182" t="s">
        <v>60</v>
      </c>
      <c r="J9182">
        <f t="shared" si="724"/>
        <v>0</v>
      </c>
      <c r="K9182" t="str">
        <f>IF(OR(J9182&gt;Ограничения!$B$1,Sheet!G4180&gt;Ограничения!$B$2,Sheet!H4180&gt;Ограничения!$B$2,Sheet!I4180&gt;Ограничения!$B$2,),"Not compatible","Compatible")</f>
        <v>Compatible</v>
      </c>
      <c r="L9182">
        <f t="shared" si="725"/>
        <v>3852</v>
      </c>
      <c r="M9182" s="3">
        <f t="shared" si="726"/>
        <v>0</v>
      </c>
      <c r="N9182" s="3" t="str">
        <f t="shared" si="727"/>
        <v>N</v>
      </c>
      <c r="O9182" t="s">
        <v>28008</v>
      </c>
      <c r="Q9182" t="str">
        <f t="shared" si="723"/>
        <v>COPY 3852.dat sel\3852.dat</v>
      </c>
      <c r="R9182" t="str">
        <f>IF(ISNA(VLOOKUP(B9182,Rendered!$B$1:$C$1000,1,FALSE)),"N","Y")</f>
        <v>N</v>
      </c>
    </row>
    <row r="9183" spans="1:18" hidden="1" x14ac:dyDescent="0.35">
      <c r="A9183" t="s">
        <v>7635</v>
      </c>
      <c r="B9183" t="s">
        <v>7814</v>
      </c>
      <c r="C9183" t="s">
        <v>7815</v>
      </c>
      <c r="D9183" t="s">
        <v>13</v>
      </c>
      <c r="E9183">
        <v>2013</v>
      </c>
      <c r="F9183">
        <v>2015</v>
      </c>
      <c r="J9183">
        <f t="shared" si="724"/>
        <v>0</v>
      </c>
      <c r="K9183" t="str">
        <f>IF(OR(J9183&gt;Ограничения!$B$1,Sheet!G4183&gt;Ограничения!$B$2,Sheet!H4183&gt;Ограничения!$B$2,Sheet!I4183&gt;Ограничения!$B$2,),"Not compatible","Compatible")</f>
        <v>Compatible</v>
      </c>
      <c r="L9183">
        <f t="shared" si="725"/>
        <v>11106</v>
      </c>
      <c r="M9183" s="3">
        <f t="shared" si="726"/>
        <v>0</v>
      </c>
      <c r="N9183" s="3" t="str">
        <f t="shared" si="727"/>
        <v>N</v>
      </c>
      <c r="O9183" t="s">
        <v>28008</v>
      </c>
      <c r="Q9183" t="str">
        <f t="shared" si="723"/>
        <v>COPY 11106.dat sel\11106.dat</v>
      </c>
      <c r="R9183" t="str">
        <f>IF(ISNA(VLOOKUP(B9183,Rendered!$B$1:$C$1000,1,FALSE)),"N","Y")</f>
        <v>N</v>
      </c>
    </row>
    <row r="9184" spans="1:18" hidden="1" x14ac:dyDescent="0.35">
      <c r="A9184" t="s">
        <v>7635</v>
      </c>
      <c r="B9184" t="s">
        <v>7816</v>
      </c>
      <c r="C9184" t="s">
        <v>7817</v>
      </c>
      <c r="D9184" t="s">
        <v>30</v>
      </c>
      <c r="E9184">
        <v>2011</v>
      </c>
      <c r="F9184">
        <v>2017</v>
      </c>
      <c r="J9184">
        <f t="shared" si="724"/>
        <v>0</v>
      </c>
      <c r="K9184" t="str">
        <f>IF(OR(J9184&gt;Ограничения!$B$1,Sheet!G4184&gt;Ограничения!$B$2,Sheet!H4184&gt;Ограничения!$B$2,Sheet!I4184&gt;Ограничения!$B$2,),"Not compatible","Compatible")</f>
        <v>Compatible</v>
      </c>
      <c r="L9184">
        <f t="shared" si="725"/>
        <v>93553</v>
      </c>
      <c r="M9184" s="3">
        <f t="shared" si="726"/>
        <v>0</v>
      </c>
      <c r="N9184" s="3" t="str">
        <f t="shared" si="727"/>
        <v>N</v>
      </c>
      <c r="O9184" t="s">
        <v>28008</v>
      </c>
      <c r="Q9184" t="str">
        <f t="shared" si="723"/>
        <v>COPY 93553.dat sel\93553.dat</v>
      </c>
      <c r="R9184" t="str">
        <f>IF(ISNA(VLOOKUP(B9184,Rendered!$B$1:$C$1000,1,FALSE)),"N","Y")</f>
        <v>N</v>
      </c>
    </row>
    <row r="9185" spans="1:18" hidden="1" x14ac:dyDescent="0.35">
      <c r="A9185" t="s">
        <v>7635</v>
      </c>
      <c r="B9185" t="s">
        <v>7818</v>
      </c>
      <c r="C9185" t="s">
        <v>7819</v>
      </c>
      <c r="D9185" t="s">
        <v>30</v>
      </c>
      <c r="E9185">
        <v>1991</v>
      </c>
      <c r="F9185">
        <v>2020</v>
      </c>
      <c r="J9185">
        <f t="shared" si="724"/>
        <v>0</v>
      </c>
      <c r="K9185" t="str">
        <f>IF(OR(J9185&gt;Ограничения!$B$1,Sheet!G4185&gt;Ограничения!$B$2,Sheet!H4185&gt;Ограничения!$B$2,Sheet!I4185&gt;Ограничения!$B$2,),"Not compatible","Compatible")</f>
        <v>Compatible</v>
      </c>
      <c r="L9185" t="str">
        <f t="shared" si="725"/>
        <v>Модификация</v>
      </c>
      <c r="M9185" s="3">
        <f t="shared" si="726"/>
        <v>0</v>
      </c>
      <c r="N9185" s="3" t="str">
        <f t="shared" si="727"/>
        <v>N</v>
      </c>
      <c r="O9185" t="s">
        <v>28008</v>
      </c>
      <c r="Q9185" t="str">
        <f t="shared" si="723"/>
        <v>COPY 2495c01.dat sel\2495c01.dat</v>
      </c>
      <c r="R9185" t="str">
        <f>IF(ISNA(VLOOKUP(B9185,Rendered!$B$1:$C$1000,1,FALSE)),"N","Y")</f>
        <v>N</v>
      </c>
    </row>
    <row r="9186" spans="1:18" hidden="1" x14ac:dyDescent="0.35">
      <c r="A9186" t="s">
        <v>7635</v>
      </c>
      <c r="B9186" t="s">
        <v>7820</v>
      </c>
      <c r="C9186" t="s">
        <v>7821</v>
      </c>
      <c r="D9186" t="s">
        <v>30</v>
      </c>
      <c r="E9186">
        <v>1991</v>
      </c>
      <c r="F9186">
        <v>2020</v>
      </c>
      <c r="J9186">
        <f t="shared" si="724"/>
        <v>0</v>
      </c>
      <c r="K9186" t="str">
        <f>IF(OR(J9186&gt;Ограничения!$B$1,Sheet!G4186&gt;Ограничения!$B$2,Sheet!H4186&gt;Ограничения!$B$2,Sheet!I4186&gt;Ограничения!$B$2,),"Not compatible","Compatible")</f>
        <v>Compatible</v>
      </c>
      <c r="L9186">
        <f t="shared" si="725"/>
        <v>2495</v>
      </c>
      <c r="M9186" s="3">
        <f t="shared" si="726"/>
        <v>0</v>
      </c>
      <c r="N9186" s="3" t="str">
        <f t="shared" si="727"/>
        <v>N</v>
      </c>
      <c r="O9186" t="s">
        <v>28008</v>
      </c>
      <c r="Q9186" t="str">
        <f t="shared" si="723"/>
        <v>COPY 2495.dat sel\2495.dat</v>
      </c>
      <c r="R9186" t="str">
        <f>IF(ISNA(VLOOKUP(B9186,Rendered!$B$1:$C$1000,1,FALSE)),"N","Y")</f>
        <v>N</v>
      </c>
    </row>
    <row r="9187" spans="1:18" hidden="1" x14ac:dyDescent="0.35">
      <c r="A9187" t="s">
        <v>7635</v>
      </c>
      <c r="B9187" t="s">
        <v>7822</v>
      </c>
      <c r="C9187" t="s">
        <v>7823</v>
      </c>
      <c r="D9187" t="s">
        <v>57</v>
      </c>
      <c r="E9187">
        <v>2008</v>
      </c>
      <c r="F9187">
        <v>2022</v>
      </c>
      <c r="J9187">
        <f t="shared" si="724"/>
        <v>0</v>
      </c>
      <c r="K9187" t="str">
        <f>IF(OR(J9187&gt;Ограничения!$B$1,Sheet!G4187&gt;Ограничения!$B$2,Sheet!H4187&gt;Ограничения!$B$2,Sheet!I4187&gt;Ограничения!$B$2,),"Not compatible","Compatible")</f>
        <v>Compatible</v>
      </c>
      <c r="L9187">
        <f t="shared" si="725"/>
        <v>61482</v>
      </c>
      <c r="M9187" s="3">
        <f t="shared" si="726"/>
        <v>0.35802469135802467</v>
      </c>
      <c r="N9187" s="3" t="str">
        <f t="shared" si="727"/>
        <v>Y</v>
      </c>
      <c r="O9187" t="s">
        <v>28008</v>
      </c>
      <c r="Q9187" t="str">
        <f t="shared" si="723"/>
        <v>COPY 61482.dat sel\61482.dat</v>
      </c>
      <c r="R9187" t="str">
        <f>IF(ISNA(VLOOKUP(B9187,Rendered!$B$1:$C$1000,1,FALSE)),"N","Y")</f>
        <v>N</v>
      </c>
    </row>
    <row r="9188" spans="1:18" hidden="1" x14ac:dyDescent="0.35">
      <c r="A9188" t="s">
        <v>7635</v>
      </c>
      <c r="B9188" t="s">
        <v>7824</v>
      </c>
      <c r="C9188" t="s">
        <v>7825</v>
      </c>
      <c r="D9188" t="s">
        <v>13</v>
      </c>
      <c r="E9188">
        <v>2006</v>
      </c>
      <c r="F9188">
        <v>2008</v>
      </c>
      <c r="J9188">
        <f t="shared" si="724"/>
        <v>0</v>
      </c>
      <c r="K9188" t="str">
        <f>IF(OR(J9188&gt;Ограничения!$B$1,Sheet!G4188&gt;Ограничения!$B$2,Sheet!H4188&gt;Ограничения!$B$2,Sheet!I4188&gt;Ограничения!$B$2,),"Not compatible","Compatible")</f>
        <v>Compatible</v>
      </c>
      <c r="L9188">
        <f t="shared" si="725"/>
        <v>56619</v>
      </c>
      <c r="M9188" s="3">
        <f t="shared" si="726"/>
        <v>0</v>
      </c>
      <c r="N9188" s="3" t="str">
        <f t="shared" si="727"/>
        <v>Y</v>
      </c>
      <c r="O9188" t="s">
        <v>28008</v>
      </c>
      <c r="Q9188" t="str">
        <f t="shared" si="723"/>
        <v>COPY 56619.dat sel\56619.dat</v>
      </c>
      <c r="R9188" t="str">
        <f>IF(ISNA(VLOOKUP(B9188,Rendered!$B$1:$C$1000,1,FALSE)),"N","Y")</f>
        <v>N</v>
      </c>
    </row>
    <row r="9189" spans="1:18" hidden="1" x14ac:dyDescent="0.35">
      <c r="A9189" t="s">
        <v>7635</v>
      </c>
      <c r="B9189" t="s">
        <v>7826</v>
      </c>
      <c r="C9189" t="s">
        <v>7827</v>
      </c>
      <c r="D9189" t="s">
        <v>24</v>
      </c>
      <c r="E9189">
        <v>1995</v>
      </c>
      <c r="F9189">
        <v>2022</v>
      </c>
      <c r="J9189">
        <f t="shared" si="724"/>
        <v>0</v>
      </c>
      <c r="K9189" t="str">
        <f>IF(OR(J9189&gt;Ограничения!$B$1,Sheet!G4189&gt;Ограничения!$B$2,Sheet!H4189&gt;Ограничения!$B$2,Sheet!I4189&gt;Ограничения!$B$2,),"Not compatible","Compatible")</f>
        <v>Compatible</v>
      </c>
      <c r="L9189">
        <f t="shared" si="725"/>
        <v>30031</v>
      </c>
      <c r="M9189" s="3">
        <f t="shared" si="726"/>
        <v>0.58823529411764708</v>
      </c>
      <c r="N9189" s="3" t="str">
        <f t="shared" si="727"/>
        <v>Y</v>
      </c>
      <c r="O9189" t="s">
        <v>28008</v>
      </c>
      <c r="Q9189" t="str">
        <f t="shared" si="723"/>
        <v>COPY 30031.dat sel\30031.dat</v>
      </c>
      <c r="R9189" t="str">
        <f>IF(ISNA(VLOOKUP(B9189,Rendered!$B$1:$C$1000,1,FALSE)),"N","Y")</f>
        <v>N</v>
      </c>
    </row>
    <row r="9190" spans="1:18" hidden="1" x14ac:dyDescent="0.35">
      <c r="A9190" t="s">
        <v>7635</v>
      </c>
      <c r="B9190" t="s">
        <v>7828</v>
      </c>
      <c r="C9190" t="s">
        <v>7829</v>
      </c>
      <c r="D9190" t="s">
        <v>52</v>
      </c>
      <c r="E9190">
        <v>2012</v>
      </c>
      <c r="F9190">
        <v>2022</v>
      </c>
      <c r="G9190">
        <v>2</v>
      </c>
      <c r="H9190">
        <v>3</v>
      </c>
      <c r="I9190">
        <v>1</v>
      </c>
      <c r="J9190">
        <f t="shared" si="724"/>
        <v>6</v>
      </c>
      <c r="K9190" t="str">
        <f>IF(OR(J9190&gt;Ограничения!$B$1,Sheet!G4190&gt;Ограничения!$B$2,Sheet!H4190&gt;Ограничения!$B$2,Sheet!I4190&gt;Ограничения!$B$2,),"Not compatible","Compatible")</f>
        <v>Compatible</v>
      </c>
      <c r="L9190">
        <f t="shared" si="725"/>
        <v>98397</v>
      </c>
      <c r="M9190" s="3">
        <f t="shared" si="726"/>
        <v>0</v>
      </c>
      <c r="N9190" s="3" t="str">
        <f t="shared" si="727"/>
        <v>Y</v>
      </c>
      <c r="O9190" t="s">
        <v>28008</v>
      </c>
      <c r="Q9190" t="str">
        <f t="shared" si="723"/>
        <v>COPY 98397.dat sel\98397.dat</v>
      </c>
      <c r="R9190" t="str">
        <f>IF(ISNA(VLOOKUP(B9190,Rendered!$B$1:$C$1000,1,FALSE)),"N","Y")</f>
        <v>N</v>
      </c>
    </row>
    <row r="9191" spans="1:18" hidden="1" x14ac:dyDescent="0.35">
      <c r="A9191" t="s">
        <v>7635</v>
      </c>
      <c r="B9191" t="s">
        <v>7830</v>
      </c>
      <c r="C9191" t="s">
        <v>7831</v>
      </c>
      <c r="D9191" t="s">
        <v>13</v>
      </c>
      <c r="E9191">
        <v>2020</v>
      </c>
      <c r="F9191">
        <v>2022</v>
      </c>
      <c r="J9191">
        <f t="shared" si="724"/>
        <v>0</v>
      </c>
      <c r="K9191" t="str">
        <f>IF(OR(J9191&gt;Ограничения!$B$1,Sheet!G4191&gt;Ограничения!$B$2,Sheet!H4191&gt;Ограничения!$B$2,Sheet!I4191&gt;Ограничения!$B$2,),"Not compatible","Compatible")</f>
        <v>Compatible</v>
      </c>
      <c r="L9191">
        <f t="shared" si="725"/>
        <v>64000</v>
      </c>
      <c r="M9191" s="3">
        <f t="shared" si="726"/>
        <v>0</v>
      </c>
      <c r="N9191" s="3" t="str">
        <f t="shared" si="727"/>
        <v>N</v>
      </c>
      <c r="O9191" t="s">
        <v>28008</v>
      </c>
      <c r="Q9191" t="str">
        <f t="shared" si="723"/>
        <v>COPY 64000.dat sel\64000.dat</v>
      </c>
      <c r="R9191" t="str">
        <f>IF(ISNA(VLOOKUP(B9191,Rendered!$B$1:$C$1000,1,FALSE)),"N","Y")</f>
        <v>N</v>
      </c>
    </row>
    <row r="9192" spans="1:18" hidden="1" x14ac:dyDescent="0.35">
      <c r="A9192" t="s">
        <v>7635</v>
      </c>
      <c r="B9192" t="s">
        <v>7832</v>
      </c>
      <c r="C9192" t="s">
        <v>7833</v>
      </c>
      <c r="D9192" t="s">
        <v>27</v>
      </c>
      <c r="E9192">
        <v>2011</v>
      </c>
      <c r="F9192">
        <v>2019</v>
      </c>
      <c r="J9192">
        <f t="shared" si="724"/>
        <v>0</v>
      </c>
      <c r="K9192" t="str">
        <f>IF(OR(J9192&gt;Ограничения!$B$1,Sheet!G4192&gt;Ограничения!$B$2,Sheet!H4192&gt;Ограничения!$B$2,Sheet!I4192&gt;Ограничения!$B$2,),"Not compatible","Compatible")</f>
        <v>Compatible</v>
      </c>
      <c r="L9192">
        <f t="shared" si="725"/>
        <v>93559</v>
      </c>
      <c r="M9192" s="3">
        <f t="shared" si="726"/>
        <v>0</v>
      </c>
      <c r="N9192" s="3" t="str">
        <f t="shared" si="727"/>
        <v>N</v>
      </c>
      <c r="O9192" t="s">
        <v>28008</v>
      </c>
      <c r="Q9192" t="str">
        <f t="shared" si="723"/>
        <v>COPY 93559.dat sel\93559.dat</v>
      </c>
      <c r="R9192" t="str">
        <f>IF(ISNA(VLOOKUP(B9192,Rendered!$B$1:$C$1000,1,FALSE)),"N","Y")</f>
        <v>N</v>
      </c>
    </row>
    <row r="9193" spans="1:18" hidden="1" x14ac:dyDescent="0.35">
      <c r="A9193" t="s">
        <v>7635</v>
      </c>
      <c r="B9193" t="s">
        <v>7834</v>
      </c>
      <c r="C9193" t="s">
        <v>7835</v>
      </c>
      <c r="D9193" t="s">
        <v>59</v>
      </c>
      <c r="E9193">
        <v>2007</v>
      </c>
      <c r="F9193">
        <v>2022</v>
      </c>
      <c r="J9193">
        <f t="shared" si="724"/>
        <v>0</v>
      </c>
      <c r="K9193" t="str">
        <f>IF(OR(J9193&gt;Ограничения!$B$1,Sheet!G4193&gt;Ограничения!$B$2,Sheet!H4193&gt;Ограничения!$B$2,Sheet!I4193&gt;Ограничения!$B$2,),"Not compatible","Compatible")</f>
        <v>Compatible</v>
      </c>
      <c r="L9193">
        <f t="shared" si="725"/>
        <v>60849</v>
      </c>
      <c r="M9193" s="3">
        <f t="shared" si="726"/>
        <v>0.640625</v>
      </c>
      <c r="N9193" s="3" t="str">
        <f t="shared" si="727"/>
        <v>Y</v>
      </c>
      <c r="O9193" t="s">
        <v>28008</v>
      </c>
      <c r="Q9193" t="str">
        <f t="shared" si="723"/>
        <v>COPY 60849.dat sel\60849.dat</v>
      </c>
      <c r="R9193" t="str">
        <f>IF(ISNA(VLOOKUP(B9193,Rendered!$B$1:$C$1000,1,FALSE)),"N","Y")</f>
        <v>N</v>
      </c>
    </row>
    <row r="9194" spans="1:18" hidden="1" x14ac:dyDescent="0.35">
      <c r="A9194" t="s">
        <v>7635</v>
      </c>
      <c r="B9194" t="s">
        <v>7836</v>
      </c>
      <c r="C9194" t="s">
        <v>7837</v>
      </c>
      <c r="D9194" t="s">
        <v>13</v>
      </c>
      <c r="E9194" t="s">
        <v>60</v>
      </c>
      <c r="J9194">
        <f t="shared" si="724"/>
        <v>0</v>
      </c>
      <c r="K9194" t="str">
        <f>IF(OR(J9194&gt;Ограничения!$B$1,Sheet!G4194&gt;Ограничения!$B$2,Sheet!H4194&gt;Ограничения!$B$2,Sheet!I4194&gt;Ограничения!$B$2,),"Not compatible","Compatible")</f>
        <v>Compatible</v>
      </c>
      <c r="L9194">
        <f t="shared" si="725"/>
        <v>58367</v>
      </c>
      <c r="M9194" s="3">
        <f t="shared" si="726"/>
        <v>0</v>
      </c>
      <c r="N9194" s="3" t="str">
        <f t="shared" si="727"/>
        <v>Y</v>
      </c>
      <c r="O9194" t="s">
        <v>28008</v>
      </c>
      <c r="Q9194" t="str">
        <f t="shared" si="723"/>
        <v>COPY 58367.dat sel\58367.dat</v>
      </c>
      <c r="R9194" t="str">
        <f>IF(ISNA(VLOOKUP(B9194,Rendered!$B$1:$C$1000,1,FALSE)),"N","Y")</f>
        <v>N</v>
      </c>
    </row>
    <row r="9195" spans="1:18" hidden="1" x14ac:dyDescent="0.35">
      <c r="A9195" t="s">
        <v>7635</v>
      </c>
      <c r="B9195" t="s">
        <v>7838</v>
      </c>
      <c r="C9195" t="s">
        <v>7839</v>
      </c>
      <c r="D9195" t="s">
        <v>35</v>
      </c>
      <c r="E9195">
        <v>1997</v>
      </c>
      <c r="F9195">
        <v>2006</v>
      </c>
      <c r="J9195">
        <f t="shared" si="724"/>
        <v>0</v>
      </c>
      <c r="K9195" t="str">
        <f>IF(OR(J9195&gt;Ограничения!$B$1,Sheet!G4195&gt;Ограничения!$B$2,Sheet!H4195&gt;Ограничения!$B$2,Sheet!I4195&gt;Ограничения!$B$2,),"Not compatible","Compatible")</f>
        <v>Compatible</v>
      </c>
      <c r="L9195">
        <f t="shared" si="725"/>
        <v>194</v>
      </c>
      <c r="M9195" s="3">
        <f t="shared" si="726"/>
        <v>0.6333333333333333</v>
      </c>
      <c r="N9195" s="3" t="str">
        <f t="shared" si="727"/>
        <v>Y</v>
      </c>
      <c r="O9195" t="s">
        <v>28008</v>
      </c>
      <c r="Q9195" t="str">
        <f t="shared" si="723"/>
        <v>COPY 194.dat sel\194.dat</v>
      </c>
      <c r="R9195" t="str">
        <f>IF(ISNA(VLOOKUP(B9195,Rendered!$B$1:$C$1000,1,FALSE)),"N","Y")</f>
        <v>N</v>
      </c>
    </row>
    <row r="9196" spans="1:18" hidden="1" x14ac:dyDescent="0.35">
      <c r="A9196" t="s">
        <v>7635</v>
      </c>
      <c r="B9196" t="s">
        <v>7842</v>
      </c>
      <c r="C9196" t="s">
        <v>7843</v>
      </c>
      <c r="D9196" t="s">
        <v>27</v>
      </c>
      <c r="E9196">
        <v>1981</v>
      </c>
      <c r="F9196">
        <v>1999</v>
      </c>
      <c r="J9196">
        <f t="shared" si="724"/>
        <v>0</v>
      </c>
      <c r="K9196" t="str">
        <f>IF(OR(J9196&gt;Ограничения!$B$1,Sheet!G4197&gt;Ограничения!$B$2,Sheet!H4197&gt;Ограничения!$B$2,Sheet!I4197&gt;Ограничения!$B$2,),"Not compatible","Compatible")</f>
        <v>Compatible</v>
      </c>
      <c r="L9196" t="str">
        <f t="shared" si="725"/>
        <v>Модификация</v>
      </c>
      <c r="M9196" s="3">
        <f t="shared" si="726"/>
        <v>0</v>
      </c>
      <c r="N9196" s="3" t="str">
        <f t="shared" si="727"/>
        <v>Y</v>
      </c>
      <c r="O9196" t="s">
        <v>28008</v>
      </c>
      <c r="Q9196" t="str">
        <f t="shared" si="723"/>
        <v>COPY 194cx1a.dat sel\194cx1a.dat</v>
      </c>
      <c r="R9196" t="str">
        <f>IF(ISNA(VLOOKUP(B9196,Rendered!$B$1:$C$1000,1,FALSE)),"N","Y")</f>
        <v>N</v>
      </c>
    </row>
    <row r="9197" spans="1:18" hidden="1" x14ac:dyDescent="0.35">
      <c r="A9197" t="s">
        <v>7635</v>
      </c>
      <c r="B9197" t="s">
        <v>7844</v>
      </c>
      <c r="C9197" t="s">
        <v>7845</v>
      </c>
      <c r="D9197" t="s">
        <v>13</v>
      </c>
      <c r="E9197">
        <v>1992</v>
      </c>
      <c r="F9197">
        <v>2004</v>
      </c>
      <c r="J9197">
        <f t="shared" si="724"/>
        <v>0</v>
      </c>
      <c r="K9197" t="str">
        <f>IF(OR(J9197&gt;Ограничения!$B$1,Sheet!G4198&gt;Ограничения!$B$2,Sheet!H4198&gt;Ограничения!$B$2,Sheet!I4198&gt;Ограничения!$B$2,),"Not compatible","Compatible")</f>
        <v>Compatible</v>
      </c>
      <c r="L9197" t="str">
        <f t="shared" si="725"/>
        <v>Модификация</v>
      </c>
      <c r="M9197" s="3">
        <f t="shared" si="726"/>
        <v>0</v>
      </c>
      <c r="N9197" s="3" t="str">
        <f t="shared" si="727"/>
        <v>N</v>
      </c>
      <c r="O9197" t="s">
        <v>28008</v>
      </c>
      <c r="Q9197" t="str">
        <f t="shared" ref="Q9197:Q9260" si="728">_xlfn.CONCAT("COPY ",B9197,".dat sel\",B9197,".dat")</f>
        <v>COPY 194cx1b.dat sel\194cx1b.dat</v>
      </c>
      <c r="R9197" t="str">
        <f>IF(ISNA(VLOOKUP(B9197,Rendered!$B$1:$C$1000,1,FALSE)),"N","Y")</f>
        <v>N</v>
      </c>
    </row>
    <row r="9198" spans="1:18" hidden="1" x14ac:dyDescent="0.35">
      <c r="A9198" t="s">
        <v>7635</v>
      </c>
      <c r="B9198" t="s">
        <v>7846</v>
      </c>
      <c r="C9198" t="s">
        <v>7847</v>
      </c>
      <c r="D9198" t="s">
        <v>30</v>
      </c>
      <c r="E9198" t="s">
        <v>60</v>
      </c>
      <c r="J9198">
        <f t="shared" si="724"/>
        <v>0</v>
      </c>
      <c r="K9198" t="str">
        <f>IF(OR(J9198&gt;Ограничения!$B$1,Sheet!G4199&gt;Ограничения!$B$2,Sheet!H4199&gt;Ограничения!$B$2,Sheet!I4199&gt;Ограничения!$B$2,),"Not compatible","Compatible")</f>
        <v>Compatible</v>
      </c>
      <c r="L9198" t="str">
        <f t="shared" si="725"/>
        <v>Модификация</v>
      </c>
      <c r="M9198" s="3">
        <f t="shared" si="726"/>
        <v>0</v>
      </c>
      <c r="N9198" s="3" t="str">
        <f t="shared" si="727"/>
        <v>N</v>
      </c>
      <c r="O9198" t="s">
        <v>28008</v>
      </c>
      <c r="Q9198" t="str">
        <f t="shared" si="728"/>
        <v>COPY 194cx1.dat sel\194cx1.dat</v>
      </c>
      <c r="R9198" t="str">
        <f>IF(ISNA(VLOOKUP(B9198,Rendered!$B$1:$C$1000,1,FALSE)),"N","Y")</f>
        <v>N</v>
      </c>
    </row>
    <row r="9199" spans="1:18" hidden="1" x14ac:dyDescent="0.35">
      <c r="A9199" t="s">
        <v>7635</v>
      </c>
      <c r="B9199" t="s">
        <v>7848</v>
      </c>
      <c r="C9199" t="s">
        <v>7849</v>
      </c>
      <c r="D9199" t="s">
        <v>27</v>
      </c>
      <c r="E9199">
        <v>1981</v>
      </c>
      <c r="F9199">
        <v>2016</v>
      </c>
      <c r="J9199">
        <f t="shared" si="724"/>
        <v>0</v>
      </c>
      <c r="K9199" t="str">
        <f>IF(OR(J9199&gt;Ограничения!$B$1,Sheet!G4200&gt;Ограничения!$B$2,Sheet!H4200&gt;Ограничения!$B$2,Sheet!I4200&gt;Ограничения!$B$2,),"Not compatible","Compatible")</f>
        <v>Compatible</v>
      </c>
      <c r="L9199" t="str">
        <f t="shared" si="725"/>
        <v>Модификация</v>
      </c>
      <c r="M9199" s="3">
        <f t="shared" si="726"/>
        <v>0</v>
      </c>
      <c r="N9199" s="3" t="str">
        <f t="shared" si="727"/>
        <v>N</v>
      </c>
      <c r="O9199" t="s">
        <v>28008</v>
      </c>
      <c r="Q9199" t="str">
        <f t="shared" si="728"/>
        <v>COPY 194cx2.dat sel\194cx2.dat</v>
      </c>
      <c r="R9199" t="str">
        <f>IF(ISNA(VLOOKUP(B9199,Rendered!$B$1:$C$1000,1,FALSE)),"N","Y")</f>
        <v>N</v>
      </c>
    </row>
    <row r="9200" spans="1:18" hidden="1" x14ac:dyDescent="0.35">
      <c r="A9200" t="s">
        <v>7635</v>
      </c>
      <c r="B9200" t="s">
        <v>7850</v>
      </c>
      <c r="C9200" t="s">
        <v>7851</v>
      </c>
      <c r="D9200" t="s">
        <v>13</v>
      </c>
      <c r="E9200">
        <v>1994</v>
      </c>
      <c r="F9200">
        <v>1994</v>
      </c>
      <c r="J9200">
        <f t="shared" si="724"/>
        <v>0</v>
      </c>
      <c r="K9200" t="str">
        <f>IF(OR(J9200&gt;Ограничения!$B$1,Sheet!G4201&gt;Ограничения!$B$2,Sheet!H4201&gt;Ограничения!$B$2,Sheet!I4201&gt;Ограничения!$B$2,),"Not compatible","Compatible")</f>
        <v>Compatible</v>
      </c>
      <c r="L9200" t="str">
        <f t="shared" si="725"/>
        <v>Модификация</v>
      </c>
      <c r="M9200" s="3">
        <f t="shared" si="726"/>
        <v>0</v>
      </c>
      <c r="N9200" s="3" t="str">
        <f t="shared" si="727"/>
        <v>N</v>
      </c>
      <c r="O9200" t="s">
        <v>28008</v>
      </c>
      <c r="Q9200" t="str">
        <f t="shared" si="728"/>
        <v>COPY 194c03.dat sel\194c03.dat</v>
      </c>
      <c r="R9200" t="str">
        <f>IF(ISNA(VLOOKUP(B9200,Rendered!$B$1:$C$1000,1,FALSE)),"N","Y")</f>
        <v>N</v>
      </c>
    </row>
    <row r="9201" spans="1:18" hidden="1" x14ac:dyDescent="0.35">
      <c r="A9201" t="s">
        <v>7635</v>
      </c>
      <c r="B9201" t="s">
        <v>7840</v>
      </c>
      <c r="C9201" t="s">
        <v>7841</v>
      </c>
      <c r="D9201" t="s">
        <v>13</v>
      </c>
      <c r="E9201">
        <v>1987</v>
      </c>
      <c r="F9201">
        <v>1990</v>
      </c>
      <c r="J9201">
        <f t="shared" si="724"/>
        <v>0</v>
      </c>
      <c r="K9201" t="str">
        <f>IF(OR(J9201&gt;Ограничения!$B$1,Sheet!G4196&gt;Ограничения!$B$2,Sheet!H4196&gt;Ограничения!$B$2,Sheet!I4196&gt;Ограничения!$B$2,),"Not compatible","Compatible")</f>
        <v>Compatible</v>
      </c>
      <c r="L9201" t="str">
        <f t="shared" si="725"/>
        <v>Модификация</v>
      </c>
      <c r="M9201" s="3">
        <f t="shared" si="726"/>
        <v>0</v>
      </c>
      <c r="N9201" s="3" t="str">
        <f t="shared" si="727"/>
        <v>N</v>
      </c>
      <c r="O9201" t="s">
        <v>28008</v>
      </c>
      <c r="Q9201" t="str">
        <f t="shared" si="728"/>
        <v>COPY 194c01.dat sel\194c01.dat</v>
      </c>
      <c r="R9201" t="str">
        <f>IF(ISNA(VLOOKUP(B9201,Rendered!$B$1:$C$1000,1,FALSE)),"N","Y")</f>
        <v>N</v>
      </c>
    </row>
    <row r="9202" spans="1:18" hidden="1" x14ac:dyDescent="0.35">
      <c r="A9202" t="s">
        <v>7635</v>
      </c>
      <c r="B9202" t="s">
        <v>7852</v>
      </c>
      <c r="C9202" t="s">
        <v>7853</v>
      </c>
      <c r="D9202" t="s">
        <v>13</v>
      </c>
      <c r="E9202">
        <v>2000</v>
      </c>
      <c r="F9202">
        <v>2003</v>
      </c>
      <c r="J9202">
        <f t="shared" si="724"/>
        <v>0</v>
      </c>
      <c r="K9202" t="str">
        <f>IF(OR(J9202&gt;Ограничения!$B$1,Sheet!G4202&gt;Ограничения!$B$2,Sheet!H4202&gt;Ограничения!$B$2,Sheet!I4202&gt;Ограничения!$B$2,),"Not compatible","Compatible")</f>
        <v>Compatible</v>
      </c>
      <c r="L9202">
        <f t="shared" si="725"/>
        <v>22921</v>
      </c>
      <c r="M9202" s="3">
        <f t="shared" si="726"/>
        <v>0</v>
      </c>
      <c r="N9202" s="3" t="str">
        <f t="shared" si="727"/>
        <v>N</v>
      </c>
      <c r="O9202" t="s">
        <v>28008</v>
      </c>
      <c r="Q9202" t="str">
        <f t="shared" si="728"/>
        <v>COPY 22921.dat sel\22921.dat</v>
      </c>
      <c r="R9202" t="str">
        <f>IF(ISNA(VLOOKUP(B9202,Rendered!$B$1:$C$1000,1,FALSE)),"N","Y")</f>
        <v>N</v>
      </c>
    </row>
    <row r="9203" spans="1:18" hidden="1" x14ac:dyDescent="0.35">
      <c r="A9203" t="s">
        <v>7635</v>
      </c>
      <c r="B9203" t="s">
        <v>7856</v>
      </c>
      <c r="C9203" t="s">
        <v>7857</v>
      </c>
      <c r="D9203" t="s">
        <v>13</v>
      </c>
      <c r="E9203">
        <v>2014</v>
      </c>
      <c r="F9203">
        <v>2019</v>
      </c>
      <c r="J9203">
        <f t="shared" si="724"/>
        <v>0</v>
      </c>
      <c r="K9203" t="str">
        <f>IF(OR(J9203&gt;Ограничения!$B$1,Sheet!G4204&gt;Ограничения!$B$2,Sheet!H4204&gt;Ограничения!$B$2,Sheet!I4204&gt;Ограничения!$B$2,),"Not compatible","Compatible")</f>
        <v>Compatible</v>
      </c>
      <c r="L9203">
        <f t="shared" si="725"/>
        <v>18738</v>
      </c>
      <c r="M9203" s="3">
        <f t="shared" si="726"/>
        <v>0</v>
      </c>
      <c r="N9203" s="3" t="str">
        <f t="shared" si="727"/>
        <v>N</v>
      </c>
      <c r="O9203" t="s">
        <v>28008</v>
      </c>
      <c r="Q9203" t="str">
        <f t="shared" si="728"/>
        <v>COPY 18738.dat sel\18738.dat</v>
      </c>
      <c r="R9203" t="str">
        <f>IF(ISNA(VLOOKUP(B9203,Rendered!$B$1:$C$1000,1,FALSE)),"N","Y")</f>
        <v>N</v>
      </c>
    </row>
    <row r="9204" spans="1:18" hidden="1" x14ac:dyDescent="0.35">
      <c r="A9204" t="s">
        <v>7635</v>
      </c>
      <c r="B9204" t="s">
        <v>7858</v>
      </c>
      <c r="C9204" t="s">
        <v>7859</v>
      </c>
      <c r="D9204" t="s">
        <v>30</v>
      </c>
      <c r="E9204">
        <v>1998</v>
      </c>
      <c r="F9204">
        <v>2014</v>
      </c>
      <c r="J9204">
        <f t="shared" si="724"/>
        <v>0</v>
      </c>
      <c r="K9204" t="str">
        <f>IF(OR(J9204&gt;Ограничения!$B$1,Sheet!G4205&gt;Ограничения!$B$2,Sheet!H4205&gt;Ограничения!$B$2,Sheet!I4205&gt;Ограничения!$B$2,),"Not compatible","Compatible")</f>
        <v>Compatible</v>
      </c>
      <c r="L9204">
        <f t="shared" si="725"/>
        <v>30193</v>
      </c>
      <c r="M9204" s="3">
        <f t="shared" si="726"/>
        <v>0</v>
      </c>
      <c r="N9204" s="3" t="str">
        <f t="shared" si="727"/>
        <v>N</v>
      </c>
      <c r="O9204" t="s">
        <v>28008</v>
      </c>
      <c r="Q9204" t="str">
        <f t="shared" si="728"/>
        <v>COPY 30193.dat sel\30193.dat</v>
      </c>
      <c r="R9204" t="str">
        <f>IF(ISNA(VLOOKUP(B9204,Rendered!$B$1:$C$1000,1,FALSE)),"N","Y")</f>
        <v>N</v>
      </c>
    </row>
    <row r="9205" spans="1:18" hidden="1" x14ac:dyDescent="0.35">
      <c r="A9205" t="s">
        <v>7635</v>
      </c>
      <c r="B9205" t="s">
        <v>7854</v>
      </c>
      <c r="C9205" t="s">
        <v>7855</v>
      </c>
      <c r="D9205" t="s">
        <v>30</v>
      </c>
      <c r="E9205" t="s">
        <v>60</v>
      </c>
      <c r="G9205">
        <v>2</v>
      </c>
      <c r="H9205">
        <v>2.5</v>
      </c>
      <c r="J9205">
        <f t="shared" si="724"/>
        <v>4.5</v>
      </c>
      <c r="K9205" t="str">
        <f>IF(OR(J9205&gt;Ограничения!$B$1,Sheet!G4203&gt;Ограничения!$B$2,Sheet!H4203&gt;Ограничения!$B$2,Sheet!I4203&gt;Ограничения!$B$2,),"Not compatible","Compatible")</f>
        <v>Compatible</v>
      </c>
      <c r="L9205" t="str">
        <f t="shared" si="725"/>
        <v>Модификация</v>
      </c>
      <c r="M9205" s="3">
        <f t="shared" si="726"/>
        <v>0</v>
      </c>
      <c r="N9205" s="3" t="str">
        <f t="shared" si="727"/>
        <v>N</v>
      </c>
      <c r="O9205" t="s">
        <v>28008</v>
      </c>
      <c r="Q9205" t="str">
        <f t="shared" si="728"/>
        <v>COPY 30193u.dat sel\30193u.dat</v>
      </c>
      <c r="R9205" t="str">
        <f>IF(ISNA(VLOOKUP(B9205,Rendered!$B$1:$C$1000,1,FALSE)),"N","Y")</f>
        <v>N</v>
      </c>
    </row>
    <row r="9206" spans="1:18" hidden="1" x14ac:dyDescent="0.35">
      <c r="A9206" t="s">
        <v>7635</v>
      </c>
      <c r="B9206" t="s">
        <v>7860</v>
      </c>
      <c r="C9206" t="s">
        <v>7861</v>
      </c>
      <c r="D9206" t="s">
        <v>575</v>
      </c>
      <c r="E9206">
        <v>2010</v>
      </c>
      <c r="F9206">
        <v>2022</v>
      </c>
      <c r="G9206">
        <v>1</v>
      </c>
      <c r="H9206">
        <v>2</v>
      </c>
      <c r="J9206">
        <f t="shared" si="724"/>
        <v>3</v>
      </c>
      <c r="K9206" t="str">
        <f>IF(OR(J9206&gt;Ограничения!$B$1,Sheet!G4206&gt;Ограничения!$B$2,Sheet!H4206&gt;Ограничения!$B$2,Sheet!I4206&gt;Ограничения!$B$2,),"Not compatible","Compatible")</f>
        <v>Compatible</v>
      </c>
      <c r="L9206">
        <f t="shared" si="725"/>
        <v>99563</v>
      </c>
      <c r="M9206" s="3">
        <f t="shared" si="726"/>
        <v>0</v>
      </c>
      <c r="N9206" s="3" t="str">
        <f t="shared" si="727"/>
        <v>N</v>
      </c>
      <c r="O9206" t="s">
        <v>28008</v>
      </c>
      <c r="Q9206" t="str">
        <f t="shared" si="728"/>
        <v>COPY 99563.dat sel\99563.dat</v>
      </c>
      <c r="R9206" t="str">
        <f>IF(ISNA(VLOOKUP(B9206,Rendered!$B$1:$C$1000,1,FALSE)),"N","Y")</f>
        <v>N</v>
      </c>
    </row>
    <row r="9207" spans="1:18" hidden="1" x14ac:dyDescent="0.35">
      <c r="A9207" t="s">
        <v>7635</v>
      </c>
      <c r="B9207" t="s">
        <v>7862</v>
      </c>
      <c r="C9207" t="s">
        <v>7863</v>
      </c>
      <c r="D9207" t="s">
        <v>27</v>
      </c>
      <c r="E9207">
        <v>1984</v>
      </c>
      <c r="F9207">
        <v>2003</v>
      </c>
      <c r="G9207">
        <v>2.8</v>
      </c>
      <c r="H9207">
        <v>4.5</v>
      </c>
      <c r="I9207">
        <v>2.2999999999999998</v>
      </c>
      <c r="J9207">
        <f t="shared" si="724"/>
        <v>9.6</v>
      </c>
      <c r="K9207" t="str">
        <f>IF(OR(J9207&gt;Ограничения!$B$1,Sheet!G4207&gt;Ограничения!$B$2,Sheet!H4207&gt;Ограничения!$B$2,Sheet!I4207&gt;Ограничения!$B$2,),"Not compatible","Compatible")</f>
        <v>Compatible</v>
      </c>
      <c r="L9207" t="str">
        <f t="shared" si="725"/>
        <v>Модификация</v>
      </c>
      <c r="M9207" s="3">
        <f t="shared" si="726"/>
        <v>0.82758620689655171</v>
      </c>
      <c r="N9207" s="3" t="str">
        <f t="shared" si="727"/>
        <v>Y</v>
      </c>
      <c r="O9207" t="s">
        <v>28008</v>
      </c>
      <c r="Q9207" t="str">
        <f t="shared" si="728"/>
        <v>COPY 4629c01.dat sel\4629c01.dat</v>
      </c>
      <c r="R9207" t="str">
        <f>IF(ISNA(VLOOKUP(B9207,Rendered!$B$1:$C$1000,1,FALSE)),"N","Y")</f>
        <v>N</v>
      </c>
    </row>
    <row r="9208" spans="1:18" hidden="1" x14ac:dyDescent="0.35">
      <c r="A9208" t="s">
        <v>7635</v>
      </c>
      <c r="B9208" t="s">
        <v>7864</v>
      </c>
      <c r="C9208" t="s">
        <v>7865</v>
      </c>
      <c r="D9208" t="s">
        <v>27</v>
      </c>
      <c r="E9208">
        <v>1984</v>
      </c>
      <c r="F9208">
        <v>2003</v>
      </c>
      <c r="J9208">
        <f t="shared" si="724"/>
        <v>0</v>
      </c>
      <c r="K9208" t="str">
        <f>IF(OR(J9208&gt;Ограничения!$B$1,Sheet!G4208&gt;Ограничения!$B$2,Sheet!H4208&gt;Ограничения!$B$2,Sheet!I4208&gt;Ограничения!$B$2,),"Not compatible","Compatible")</f>
        <v>Compatible</v>
      </c>
      <c r="L9208">
        <f t="shared" si="725"/>
        <v>4629</v>
      </c>
      <c r="M9208" s="3">
        <f t="shared" si="726"/>
        <v>0</v>
      </c>
      <c r="N9208" s="3" t="str">
        <f t="shared" si="727"/>
        <v>Y</v>
      </c>
      <c r="O9208" t="s">
        <v>28008</v>
      </c>
      <c r="Q9208" t="str">
        <f t="shared" si="728"/>
        <v>COPY 4629.dat sel\4629.dat</v>
      </c>
      <c r="R9208" t="str">
        <f>IF(ISNA(VLOOKUP(B9208,Rendered!$B$1:$C$1000,1,FALSE)),"N","Y")</f>
        <v>N</v>
      </c>
    </row>
    <row r="9209" spans="1:18" hidden="1" x14ac:dyDescent="0.35">
      <c r="A9209" t="s">
        <v>7635</v>
      </c>
      <c r="B9209" t="s">
        <v>7866</v>
      </c>
      <c r="C9209" t="s">
        <v>7867</v>
      </c>
      <c r="D9209" t="s">
        <v>27</v>
      </c>
      <c r="E9209">
        <v>1984</v>
      </c>
      <c r="F9209">
        <v>2003</v>
      </c>
      <c r="J9209">
        <f t="shared" si="724"/>
        <v>0</v>
      </c>
      <c r="K9209" t="str">
        <f>IF(OR(J9209&gt;Ограничения!$B$1,Sheet!G4209&gt;Ограничения!$B$2,Sheet!H4209&gt;Ограничения!$B$2,Sheet!I4209&gt;Ограничения!$B$2,),"Not compatible","Compatible")</f>
        <v>Compatible</v>
      </c>
      <c r="L9209">
        <f t="shared" si="725"/>
        <v>4628</v>
      </c>
      <c r="M9209" s="3">
        <f t="shared" si="726"/>
        <v>0</v>
      </c>
      <c r="N9209" s="3" t="str">
        <f t="shared" si="727"/>
        <v>N</v>
      </c>
      <c r="O9209" t="s">
        <v>28008</v>
      </c>
      <c r="Q9209" t="str">
        <f t="shared" si="728"/>
        <v>COPY 4628.dat sel\4628.dat</v>
      </c>
      <c r="R9209" t="str">
        <f>IF(ISNA(VLOOKUP(B9209,Rendered!$B$1:$C$1000,1,FALSE)),"N","Y")</f>
        <v>N</v>
      </c>
    </row>
    <row r="9210" spans="1:18" hidden="1" x14ac:dyDescent="0.35">
      <c r="A9210" t="s">
        <v>7635</v>
      </c>
      <c r="B9210" t="s">
        <v>7868</v>
      </c>
      <c r="C9210" t="s">
        <v>7869</v>
      </c>
      <c r="D9210" t="s">
        <v>27</v>
      </c>
      <c r="E9210">
        <v>1984</v>
      </c>
      <c r="F9210">
        <v>2003</v>
      </c>
      <c r="J9210">
        <f t="shared" si="724"/>
        <v>0</v>
      </c>
      <c r="K9210" t="str">
        <f>IF(OR(J9210&gt;Ограничения!$B$1,Sheet!G4210&gt;Ограничения!$B$2,Sheet!H4210&gt;Ограничения!$B$2,Sheet!I4210&gt;Ограничения!$B$2,),"Not compatible","Compatible")</f>
        <v>Compatible</v>
      </c>
      <c r="L9210">
        <f t="shared" si="725"/>
        <v>4627</v>
      </c>
      <c r="M9210" s="3">
        <f t="shared" si="726"/>
        <v>0</v>
      </c>
      <c r="N9210" s="3" t="str">
        <f t="shared" si="727"/>
        <v>N</v>
      </c>
      <c r="O9210" t="s">
        <v>28008</v>
      </c>
      <c r="Q9210" t="str">
        <f t="shared" si="728"/>
        <v>COPY 4627.dat sel\4627.dat</v>
      </c>
      <c r="R9210" t="str">
        <f>IF(ISNA(VLOOKUP(B9210,Rendered!$B$1:$C$1000,1,FALSE)),"N","Y")</f>
        <v>N</v>
      </c>
    </row>
    <row r="9211" spans="1:18" hidden="1" x14ac:dyDescent="0.35">
      <c r="A9211" t="s">
        <v>7635</v>
      </c>
      <c r="B9211" t="s">
        <v>7870</v>
      </c>
      <c r="C9211" t="s">
        <v>7871</v>
      </c>
      <c r="D9211" t="s">
        <v>24</v>
      </c>
      <c r="E9211">
        <v>2001</v>
      </c>
      <c r="F9211">
        <v>2022</v>
      </c>
      <c r="J9211">
        <f t="shared" si="724"/>
        <v>0</v>
      </c>
      <c r="K9211" t="str">
        <f>IF(OR(J9211&gt;Ограничения!$B$1,Sheet!G4211&gt;Ограничения!$B$2,Sheet!H4211&gt;Ограничения!$B$2,Sheet!I4211&gt;Ограничения!$B$2,),"Not compatible","Compatible")</f>
        <v>Compatible</v>
      </c>
      <c r="L9211" t="str">
        <f t="shared" si="725"/>
        <v>Модификация</v>
      </c>
      <c r="M9211" s="3">
        <f t="shared" si="726"/>
        <v>0.48936170212765956</v>
      </c>
      <c r="N9211" s="3" t="str">
        <f t="shared" si="727"/>
        <v>Y</v>
      </c>
      <c r="O9211" t="s">
        <v>28008</v>
      </c>
      <c r="Q9211" t="str">
        <f t="shared" si="728"/>
        <v>COPY 40359a.dat sel\40359a.dat</v>
      </c>
      <c r="R9211" t="str">
        <f>IF(ISNA(VLOOKUP(B9211,Rendered!$B$1:$C$1000,1,FALSE)),"N","Y")</f>
        <v>N</v>
      </c>
    </row>
    <row r="9212" spans="1:18" hidden="1" x14ac:dyDescent="0.35">
      <c r="A9212" t="s">
        <v>7635</v>
      </c>
      <c r="B9212" t="s">
        <v>7872</v>
      </c>
      <c r="C9212" t="s">
        <v>7873</v>
      </c>
      <c r="D9212" t="s">
        <v>52</v>
      </c>
      <c r="E9212">
        <v>2015</v>
      </c>
      <c r="F9212">
        <v>2016</v>
      </c>
      <c r="J9212">
        <f t="shared" si="724"/>
        <v>0</v>
      </c>
      <c r="K9212" t="str">
        <f>IF(OR(J9212&gt;Ограничения!$B$1,Sheet!G4212&gt;Ограничения!$B$2,Sheet!H4212&gt;Ограничения!$B$2,Sheet!I4212&gt;Ограничения!$B$2,),"Not compatible","Compatible")</f>
        <v>Compatible</v>
      </c>
      <c r="L9212">
        <f t="shared" si="725"/>
        <v>19118</v>
      </c>
      <c r="M9212" s="3">
        <f t="shared" si="726"/>
        <v>0</v>
      </c>
      <c r="N9212" s="3" t="str">
        <f t="shared" si="727"/>
        <v>Y</v>
      </c>
      <c r="O9212" t="s">
        <v>28008</v>
      </c>
      <c r="Q9212" t="str">
        <f t="shared" si="728"/>
        <v>COPY 19118.dat sel\19118.dat</v>
      </c>
      <c r="R9212" t="str">
        <f>IF(ISNA(VLOOKUP(B9212,Rendered!$B$1:$C$1000,1,FALSE)),"N","Y")</f>
        <v>N</v>
      </c>
    </row>
    <row r="9213" spans="1:18" hidden="1" x14ac:dyDescent="0.35">
      <c r="A9213" t="s">
        <v>7635</v>
      </c>
      <c r="B9213" t="s">
        <v>7874</v>
      </c>
      <c r="C9213" t="s">
        <v>7875</v>
      </c>
      <c r="D9213" t="s">
        <v>59</v>
      </c>
      <c r="E9213">
        <v>2001</v>
      </c>
      <c r="F9213">
        <v>2022</v>
      </c>
      <c r="J9213">
        <f t="shared" si="724"/>
        <v>0</v>
      </c>
      <c r="K9213" t="str">
        <f>IF(OR(J9213&gt;Ограничения!$B$1,Sheet!G4213&gt;Ограничения!$B$2,Sheet!H4213&gt;Ограничения!$B$2,Sheet!I4213&gt;Ограничения!$B$2,),"Not compatible","Compatible")</f>
        <v>Compatible</v>
      </c>
      <c r="L9213">
        <f t="shared" si="725"/>
        <v>40359</v>
      </c>
      <c r="M9213" s="3">
        <f t="shared" si="726"/>
        <v>0</v>
      </c>
      <c r="N9213" s="3" t="str">
        <f t="shared" si="727"/>
        <v>N</v>
      </c>
      <c r="O9213" t="s">
        <v>28008</v>
      </c>
      <c r="Q9213" t="str">
        <f t="shared" si="728"/>
        <v>COPY 40359.dat sel\40359.dat</v>
      </c>
      <c r="R9213" t="str">
        <f>IF(ISNA(VLOOKUP(B9213,Rendered!$B$1:$C$1000,1,FALSE)),"N","Y")</f>
        <v>N</v>
      </c>
    </row>
    <row r="9214" spans="1:18" hidden="1" x14ac:dyDescent="0.35">
      <c r="A9214" t="s">
        <v>7635</v>
      </c>
      <c r="B9214" t="s">
        <v>7876</v>
      </c>
      <c r="C9214" t="s">
        <v>7877</v>
      </c>
      <c r="D9214" t="s">
        <v>35</v>
      </c>
      <c r="E9214">
        <v>1982</v>
      </c>
      <c r="F9214">
        <v>2005</v>
      </c>
      <c r="J9214">
        <f t="shared" si="724"/>
        <v>0</v>
      </c>
      <c r="K9214" t="str">
        <f>IF(OR(J9214&gt;Ограничения!$B$1,Sheet!G4214&gt;Ограничения!$B$2,Sheet!H4214&gt;Ограничения!$B$2,Sheet!I4214&gt;Ограничения!$B$2,),"Not compatible","Compatible")</f>
        <v>Compatible</v>
      </c>
      <c r="L9214">
        <f t="shared" si="725"/>
        <v>4337</v>
      </c>
      <c r="M9214" s="3">
        <f t="shared" si="726"/>
        <v>0</v>
      </c>
      <c r="N9214" s="3" t="str">
        <f t="shared" si="727"/>
        <v>N</v>
      </c>
      <c r="O9214" t="s">
        <v>28008</v>
      </c>
      <c r="Q9214" t="str">
        <f t="shared" si="728"/>
        <v>COPY 4337.dat sel\4337.dat</v>
      </c>
      <c r="R9214" t="str">
        <f>IF(ISNA(VLOOKUP(B9214,Rendered!$B$1:$C$1000,1,FALSE)),"N","Y")</f>
        <v>N</v>
      </c>
    </row>
    <row r="9215" spans="1:18" hidden="1" x14ac:dyDescent="0.35">
      <c r="A9215" t="s">
        <v>7635</v>
      </c>
      <c r="B9215" t="s">
        <v>7878</v>
      </c>
      <c r="C9215" t="s">
        <v>7879</v>
      </c>
      <c r="D9215" t="s">
        <v>52</v>
      </c>
      <c r="E9215">
        <v>2018</v>
      </c>
      <c r="F9215">
        <v>2022</v>
      </c>
      <c r="J9215">
        <f t="shared" si="724"/>
        <v>0</v>
      </c>
      <c r="K9215" t="str">
        <f>IF(OR(J9215&gt;Ограничения!$B$1,Sheet!G4215&gt;Ограничения!$B$2,Sheet!H4215&gt;Ограничения!$B$2,Sheet!I4215&gt;Ограничения!$B$2,),"Not compatible","Compatible")</f>
        <v>Compatible</v>
      </c>
      <c r="L9215">
        <f t="shared" si="725"/>
        <v>37776</v>
      </c>
      <c r="M9215" s="3">
        <f t="shared" si="726"/>
        <v>0.52941176470588236</v>
      </c>
      <c r="N9215" s="3" t="str">
        <f t="shared" si="727"/>
        <v>Y</v>
      </c>
      <c r="O9215" t="s">
        <v>28008</v>
      </c>
      <c r="Q9215" t="str">
        <f t="shared" si="728"/>
        <v>COPY 37776.dat sel\37776.dat</v>
      </c>
      <c r="R9215" t="str">
        <f>IF(ISNA(VLOOKUP(B9215,Rendered!$B$1:$C$1000,1,FALSE)),"N","Y")</f>
        <v>N</v>
      </c>
    </row>
    <row r="9216" spans="1:18" hidden="1" x14ac:dyDescent="0.35">
      <c r="A9216" t="s">
        <v>7635</v>
      </c>
      <c r="B9216" t="s">
        <v>7880</v>
      </c>
      <c r="C9216" t="s">
        <v>7881</v>
      </c>
      <c r="D9216" t="s">
        <v>30</v>
      </c>
      <c r="E9216">
        <v>2020</v>
      </c>
      <c r="F9216">
        <v>2020</v>
      </c>
      <c r="J9216">
        <f t="shared" si="724"/>
        <v>0</v>
      </c>
      <c r="K9216" t="str">
        <f>IF(OR(J9216&gt;Ограничения!$B$1,Sheet!G4216&gt;Ограничения!$B$2,Sheet!H4216&gt;Ограничения!$B$2,Sheet!I4216&gt;Ограничения!$B$2,),"Not compatible","Compatible")</f>
        <v>Compatible</v>
      </c>
      <c r="L9216">
        <f t="shared" si="725"/>
        <v>65581</v>
      </c>
      <c r="M9216" s="3">
        <f t="shared" si="726"/>
        <v>0</v>
      </c>
      <c r="N9216" s="3" t="str">
        <f t="shared" si="727"/>
        <v>Y</v>
      </c>
      <c r="O9216" t="s">
        <v>28008</v>
      </c>
      <c r="Q9216" t="str">
        <f t="shared" si="728"/>
        <v>COPY 65581.dat sel\65581.dat</v>
      </c>
      <c r="R9216" t="str">
        <f>IF(ISNA(VLOOKUP(B9216,Rendered!$B$1:$C$1000,1,FALSE)),"N","Y")</f>
        <v>N</v>
      </c>
    </row>
    <row r="9217" spans="1:18" hidden="1" x14ac:dyDescent="0.35">
      <c r="A9217" t="s">
        <v>7635</v>
      </c>
      <c r="B9217" t="s">
        <v>7882</v>
      </c>
      <c r="C9217" t="s">
        <v>7883</v>
      </c>
      <c r="D9217" t="s">
        <v>35</v>
      </c>
      <c r="E9217">
        <v>2012</v>
      </c>
      <c r="F9217">
        <v>2022</v>
      </c>
      <c r="J9217">
        <f t="shared" si="724"/>
        <v>0</v>
      </c>
      <c r="K9217" t="str">
        <f>IF(OR(J9217&gt;Ограничения!$B$1,Sheet!G4217&gt;Ограничения!$B$2,Sheet!H4217&gt;Ограничения!$B$2,Sheet!I4217&gt;Ограничения!$B$2,),"Not compatible","Compatible")</f>
        <v>Compatible</v>
      </c>
      <c r="L9217">
        <f t="shared" si="725"/>
        <v>99253</v>
      </c>
      <c r="M9217" s="3">
        <f t="shared" si="726"/>
        <v>0</v>
      </c>
      <c r="N9217" s="3" t="str">
        <f t="shared" si="727"/>
        <v>N</v>
      </c>
      <c r="O9217" t="s">
        <v>28008</v>
      </c>
      <c r="Q9217" t="str">
        <f t="shared" si="728"/>
        <v>COPY 99253.dat sel\99253.dat</v>
      </c>
      <c r="R9217" t="str">
        <f>IF(ISNA(VLOOKUP(B9217,Rendered!$B$1:$C$1000,1,FALSE)),"N","Y")</f>
        <v>N</v>
      </c>
    </row>
    <row r="9218" spans="1:18" hidden="1" x14ac:dyDescent="0.35">
      <c r="A9218" t="s">
        <v>7635</v>
      </c>
      <c r="B9218" t="s">
        <v>7884</v>
      </c>
      <c r="C9218" t="s">
        <v>7885</v>
      </c>
      <c r="D9218" t="s">
        <v>13</v>
      </c>
      <c r="E9218">
        <v>2022</v>
      </c>
      <c r="F9218">
        <v>2022</v>
      </c>
      <c r="J9218">
        <f t="shared" ref="J9218:J9281" si="729">SUM(G9218:I9218)</f>
        <v>0</v>
      </c>
      <c r="K9218" t="str">
        <f>IF(OR(J9218&gt;Ограничения!$B$1,Sheet!G4218&gt;Ограничения!$B$2,Sheet!H4218&gt;Ограничения!$B$2,Sheet!I4218&gt;Ограничения!$B$2,),"Not compatible","Compatible")</f>
        <v>Compatible</v>
      </c>
      <c r="L9218">
        <f t="shared" ref="L9218:L9281" si="730">IFERROR(B9218+1-1,"Модификация")</f>
        <v>76700</v>
      </c>
      <c r="M9218" s="3">
        <f t="shared" si="726"/>
        <v>0</v>
      </c>
      <c r="N9218" s="3" t="str">
        <f t="shared" si="727"/>
        <v>N</v>
      </c>
      <c r="O9218" t="s">
        <v>28008</v>
      </c>
      <c r="Q9218" t="str">
        <f t="shared" si="728"/>
        <v>COPY 76700.dat sel\76700.dat</v>
      </c>
      <c r="R9218" t="str">
        <f>IF(ISNA(VLOOKUP(B9218,Rendered!$B$1:$C$1000,1,FALSE)),"N","Y")</f>
        <v>N</v>
      </c>
    </row>
    <row r="9219" spans="1:18" hidden="1" x14ac:dyDescent="0.35">
      <c r="A9219" t="s">
        <v>7635</v>
      </c>
      <c r="B9219" t="s">
        <v>7886</v>
      </c>
      <c r="C9219" t="s">
        <v>7887</v>
      </c>
      <c r="D9219" t="s">
        <v>27</v>
      </c>
      <c r="E9219">
        <v>2010</v>
      </c>
      <c r="F9219">
        <v>2018</v>
      </c>
      <c r="J9219">
        <f t="shared" si="729"/>
        <v>0</v>
      </c>
      <c r="K9219" t="str">
        <f>IF(OR(J9219&gt;Ограничения!$B$1,Sheet!G4219&gt;Ограничения!$B$2,Sheet!H4219&gt;Ограничения!$B$2,Sheet!I4219&gt;Ограничения!$B$2,),"Not compatible","Compatible")</f>
        <v>Compatible</v>
      </c>
      <c r="L9219">
        <f t="shared" si="730"/>
        <v>90395</v>
      </c>
      <c r="M9219" s="3">
        <f t="shared" ref="M9219:M9282" si="731">IF(ISERR(FIND(C9219,C9220)),0,LEN(C9219)/LEN(C9220))</f>
        <v>0</v>
      </c>
      <c r="N9219" s="3" t="str">
        <f t="shared" ref="N9219:N9282" si="732">IF(OR(M9219&gt;0,M9218&gt;0),"Y","N")</f>
        <v>N</v>
      </c>
      <c r="O9219" t="s">
        <v>28008</v>
      </c>
      <c r="Q9219" t="str">
        <f t="shared" si="728"/>
        <v>COPY 90395.dat sel\90395.dat</v>
      </c>
      <c r="R9219" t="str">
        <f>IF(ISNA(VLOOKUP(B9219,Rendered!$B$1:$C$1000,1,FALSE)),"N","Y")</f>
        <v>N</v>
      </c>
    </row>
    <row r="9220" spans="1:18" hidden="1" x14ac:dyDescent="0.35">
      <c r="A9220" t="s">
        <v>7635</v>
      </c>
      <c r="B9220" t="s">
        <v>7888</v>
      </c>
      <c r="C9220" t="s">
        <v>7889</v>
      </c>
      <c r="D9220" t="s">
        <v>13</v>
      </c>
      <c r="E9220">
        <v>2018</v>
      </c>
      <c r="F9220">
        <v>2020</v>
      </c>
      <c r="J9220">
        <f t="shared" si="729"/>
        <v>0</v>
      </c>
      <c r="K9220" t="str">
        <f>IF(OR(J9220&gt;Ограничения!$B$1,Sheet!G4220&gt;Ограничения!$B$2,Sheet!H4220&gt;Ограничения!$B$2,Sheet!I4220&gt;Ограничения!$B$2,),"Not compatible","Compatible")</f>
        <v>Compatible</v>
      </c>
      <c r="L9220" t="str">
        <f t="shared" si="730"/>
        <v>Модификация</v>
      </c>
      <c r="M9220" s="3">
        <f t="shared" si="731"/>
        <v>0</v>
      </c>
      <c r="N9220" s="3" t="str">
        <f t="shared" si="732"/>
        <v>N</v>
      </c>
      <c r="O9220" t="s">
        <v>28008</v>
      </c>
      <c r="Q9220" t="str">
        <f t="shared" si="728"/>
        <v>COPY 93094pb03.dat sel\93094pb03.dat</v>
      </c>
      <c r="R9220" t="str">
        <f>IF(ISNA(VLOOKUP(B9220,Rendered!$B$1:$C$1000,1,FALSE)),"N","Y")</f>
        <v>N</v>
      </c>
    </row>
    <row r="9221" spans="1:18" hidden="1" x14ac:dyDescent="0.35">
      <c r="A9221" t="s">
        <v>7635</v>
      </c>
      <c r="B9221" t="s">
        <v>7890</v>
      </c>
      <c r="C9221" t="s">
        <v>7891</v>
      </c>
      <c r="D9221" t="s">
        <v>35</v>
      </c>
      <c r="E9221">
        <v>2012</v>
      </c>
      <c r="F9221">
        <v>2022</v>
      </c>
      <c r="J9221">
        <f t="shared" si="729"/>
        <v>0</v>
      </c>
      <c r="K9221" t="str">
        <f>IF(OR(J9221&gt;Ограничения!$B$1,Sheet!G4221&gt;Ограничения!$B$2,Sheet!H4221&gt;Ограничения!$B$2,Sheet!I4221&gt;Ограничения!$B$2,),"Not compatible","Compatible")</f>
        <v>Compatible</v>
      </c>
      <c r="L9221" t="str">
        <f t="shared" si="730"/>
        <v>Модификация</v>
      </c>
      <c r="M9221" s="3">
        <f t="shared" si="731"/>
        <v>0</v>
      </c>
      <c r="N9221" s="3" t="str">
        <f t="shared" si="732"/>
        <v>N</v>
      </c>
      <c r="O9221" t="s">
        <v>28008</v>
      </c>
      <c r="Q9221" t="str">
        <f t="shared" si="728"/>
        <v>COPY 93094pb01.dat sel\93094pb01.dat</v>
      </c>
      <c r="R9221" t="str">
        <f>IF(ISNA(VLOOKUP(B9221,Rendered!$B$1:$C$1000,1,FALSE)),"N","Y")</f>
        <v>N</v>
      </c>
    </row>
    <row r="9222" spans="1:18" hidden="1" x14ac:dyDescent="0.35">
      <c r="A9222" t="s">
        <v>7635</v>
      </c>
      <c r="B9222" t="s">
        <v>7892</v>
      </c>
      <c r="C9222" t="s">
        <v>7893</v>
      </c>
      <c r="D9222" t="s">
        <v>13</v>
      </c>
      <c r="E9222">
        <v>2017</v>
      </c>
      <c r="F9222">
        <v>2021</v>
      </c>
      <c r="J9222">
        <f t="shared" si="729"/>
        <v>0</v>
      </c>
      <c r="K9222" t="str">
        <f>IF(OR(J9222&gt;Ограничения!$B$1,Sheet!G4222&gt;Ограничения!$B$2,Sheet!H4222&gt;Ограничения!$B$2,Sheet!I4222&gt;Ограничения!$B$2,),"Not compatible","Compatible")</f>
        <v>Compatible</v>
      </c>
      <c r="L9222" t="str">
        <f t="shared" si="730"/>
        <v>Модификация</v>
      </c>
      <c r="M9222" s="3">
        <f t="shared" si="731"/>
        <v>0</v>
      </c>
      <c r="N9222" s="3" t="str">
        <f t="shared" si="732"/>
        <v>N</v>
      </c>
      <c r="O9222" t="s">
        <v>28008</v>
      </c>
      <c r="Q9222" t="str">
        <f t="shared" si="728"/>
        <v>COPY 93094pb02.dat sel\93094pb02.dat</v>
      </c>
      <c r="R9222" t="str">
        <f>IF(ISNA(VLOOKUP(B9222,Rendered!$B$1:$C$1000,1,FALSE)),"N","Y")</f>
        <v>N</v>
      </c>
    </row>
    <row r="9223" spans="1:18" hidden="1" x14ac:dyDescent="0.35">
      <c r="A9223" t="s">
        <v>7635</v>
      </c>
      <c r="B9223" t="s">
        <v>7894</v>
      </c>
      <c r="C9223" t="s">
        <v>7895</v>
      </c>
      <c r="D9223" t="s">
        <v>49</v>
      </c>
      <c r="E9223">
        <v>1982</v>
      </c>
      <c r="F9223">
        <v>2022</v>
      </c>
      <c r="J9223">
        <f t="shared" si="729"/>
        <v>0</v>
      </c>
      <c r="K9223" t="str">
        <f>IF(OR(J9223&gt;Ограничения!$B$1,Sheet!G4223&gt;Ограничения!$B$2,Sheet!H4223&gt;Ограничения!$B$2,Sheet!I4223&gt;Ограничения!$B$2,),"Not compatible","Compatible")</f>
        <v>Compatible</v>
      </c>
      <c r="L9223">
        <f t="shared" si="730"/>
        <v>4349</v>
      </c>
      <c r="M9223" s="3">
        <f t="shared" si="731"/>
        <v>0</v>
      </c>
      <c r="N9223" s="3" t="str">
        <f t="shared" si="732"/>
        <v>N</v>
      </c>
      <c r="O9223" t="s">
        <v>28008</v>
      </c>
      <c r="Q9223" t="str">
        <f t="shared" si="728"/>
        <v>COPY 4349.dat sel\4349.dat</v>
      </c>
      <c r="R9223" t="str">
        <f>IF(ISNA(VLOOKUP(B9223,Rendered!$B$1:$C$1000,1,FALSE)),"N","Y")</f>
        <v>N</v>
      </c>
    </row>
    <row r="9224" spans="1:18" hidden="1" x14ac:dyDescent="0.35">
      <c r="A9224" t="s">
        <v>7635</v>
      </c>
      <c r="B9224" t="s">
        <v>7896</v>
      </c>
      <c r="C9224" t="s">
        <v>7897</v>
      </c>
      <c r="D9224" t="s">
        <v>24</v>
      </c>
      <c r="E9224">
        <v>1993</v>
      </c>
      <c r="F9224">
        <v>2022</v>
      </c>
      <c r="J9224">
        <f t="shared" si="729"/>
        <v>0</v>
      </c>
      <c r="K9224" t="str">
        <f>IF(OR(J9224&gt;Ограничения!$B$1,Sheet!G4224&gt;Ограничения!$B$2,Sheet!H4224&gt;Ограничения!$B$2,Sheet!I4224&gt;Ограничения!$B$2,),"Not compatible","Compatible")</f>
        <v>Compatible</v>
      </c>
      <c r="L9224">
        <f t="shared" si="730"/>
        <v>6124</v>
      </c>
      <c r="M9224" s="3">
        <f t="shared" si="731"/>
        <v>0</v>
      </c>
      <c r="N9224" s="3" t="str">
        <f t="shared" si="732"/>
        <v>N</v>
      </c>
      <c r="O9224" t="s">
        <v>28008</v>
      </c>
      <c r="Q9224" t="str">
        <f t="shared" si="728"/>
        <v>COPY 6124.dat sel\6124.dat</v>
      </c>
      <c r="R9224" t="str">
        <f>IF(ISNA(VLOOKUP(B9224,Rendered!$B$1:$C$1000,1,FALSE)),"N","Y")</f>
        <v>N</v>
      </c>
    </row>
    <row r="9225" spans="1:18" hidden="1" x14ac:dyDescent="0.35">
      <c r="A9225" t="s">
        <v>7635</v>
      </c>
      <c r="B9225" t="s">
        <v>7898</v>
      </c>
      <c r="C9225" t="s">
        <v>7899</v>
      </c>
      <c r="D9225" t="s">
        <v>13</v>
      </c>
      <c r="E9225">
        <v>2019</v>
      </c>
      <c r="F9225">
        <v>2022</v>
      </c>
      <c r="J9225">
        <f t="shared" si="729"/>
        <v>0</v>
      </c>
      <c r="K9225" t="str">
        <f>IF(OR(J9225&gt;Ограничения!$B$1,Sheet!G4225&gt;Ограничения!$B$2,Sheet!H4225&gt;Ограничения!$B$2,Sheet!I4225&gt;Ограничения!$B$2,),"Not compatible","Compatible")</f>
        <v>Compatible</v>
      </c>
      <c r="L9225" t="str">
        <f t="shared" si="730"/>
        <v>Модификация</v>
      </c>
      <c r="M9225" s="3">
        <f t="shared" si="731"/>
        <v>0</v>
      </c>
      <c r="N9225" s="3" t="str">
        <f t="shared" si="732"/>
        <v>N</v>
      </c>
      <c r="O9225" t="s">
        <v>28008</v>
      </c>
      <c r="Q9225" t="str">
        <f t="shared" si="728"/>
        <v>COPY 38648c01.dat sel\38648c01.dat</v>
      </c>
      <c r="R9225" t="str">
        <f>IF(ISNA(VLOOKUP(B9225,Rendered!$B$1:$C$1000,1,FALSE)),"N","Y")</f>
        <v>N</v>
      </c>
    </row>
    <row r="9226" spans="1:18" hidden="1" x14ac:dyDescent="0.35">
      <c r="A9226" t="s">
        <v>7635</v>
      </c>
      <c r="B9226" t="s">
        <v>7900</v>
      </c>
      <c r="C9226" t="s">
        <v>7901</v>
      </c>
      <c r="D9226" t="s">
        <v>13</v>
      </c>
      <c r="E9226">
        <v>2021</v>
      </c>
      <c r="F9226">
        <v>2021</v>
      </c>
      <c r="J9226">
        <f t="shared" si="729"/>
        <v>0</v>
      </c>
      <c r="K9226" t="str">
        <f>IF(OR(J9226&gt;Ограничения!$B$1,Sheet!G4226&gt;Ограничения!$B$2,Sheet!H4226&gt;Ограничения!$B$2,Sheet!I4226&gt;Ограничения!$B$2,),"Not compatible","Compatible")</f>
        <v>Compatible</v>
      </c>
      <c r="L9226" t="str">
        <f t="shared" si="730"/>
        <v>Модификация</v>
      </c>
      <c r="M9226" s="3">
        <f t="shared" si="731"/>
        <v>0</v>
      </c>
      <c r="N9226" s="3" t="str">
        <f t="shared" si="732"/>
        <v>N</v>
      </c>
      <c r="O9226" t="s">
        <v>28008</v>
      </c>
      <c r="Q9226" t="str">
        <f t="shared" si="728"/>
        <v>COPY 38648c02.dat sel\38648c02.dat</v>
      </c>
      <c r="R9226" t="str">
        <f>IF(ISNA(VLOOKUP(B9226,Rendered!$B$1:$C$1000,1,FALSE)),"N","Y")</f>
        <v>N</v>
      </c>
    </row>
    <row r="9227" spans="1:18" hidden="1" x14ac:dyDescent="0.35">
      <c r="A9227" t="s">
        <v>7635</v>
      </c>
      <c r="B9227" t="s">
        <v>7902</v>
      </c>
      <c r="C9227" t="s">
        <v>7903</v>
      </c>
      <c r="D9227" t="s">
        <v>13</v>
      </c>
      <c r="E9227">
        <v>2011</v>
      </c>
      <c r="F9227">
        <v>2020</v>
      </c>
      <c r="J9227">
        <f t="shared" si="729"/>
        <v>0</v>
      </c>
      <c r="K9227" t="str">
        <f>IF(OR(J9227&gt;Ограничения!$B$1,Sheet!G4227&gt;Ограничения!$B$2,Sheet!H4227&gt;Ограничения!$B$2,Sheet!I4227&gt;Ограничения!$B$2,),"Not compatible","Compatible")</f>
        <v>Compatible</v>
      </c>
      <c r="L9227" t="str">
        <f t="shared" si="730"/>
        <v>Модификация</v>
      </c>
      <c r="M9227" s="3">
        <f t="shared" si="731"/>
        <v>0</v>
      </c>
      <c r="N9227" s="3" t="str">
        <f t="shared" si="732"/>
        <v>N</v>
      </c>
      <c r="O9227" t="s">
        <v>28008</v>
      </c>
      <c r="Q9227" t="str">
        <f t="shared" si="728"/>
        <v>COPY 10830c01.dat sel\10830c01.dat</v>
      </c>
      <c r="R9227" t="str">
        <f>IF(ISNA(VLOOKUP(B9227,Rendered!$B$1:$C$1000,1,FALSE)),"N","Y")</f>
        <v>N</v>
      </c>
    </row>
    <row r="9228" spans="1:18" hidden="1" x14ac:dyDescent="0.35">
      <c r="A9228" t="s">
        <v>7635</v>
      </c>
      <c r="B9228" t="s">
        <v>7904</v>
      </c>
      <c r="C9228" t="s">
        <v>7905</v>
      </c>
      <c r="D9228" t="s">
        <v>27</v>
      </c>
      <c r="E9228">
        <v>1998</v>
      </c>
      <c r="F9228">
        <v>2013</v>
      </c>
      <c r="J9228">
        <f t="shared" si="729"/>
        <v>0</v>
      </c>
      <c r="K9228" t="str">
        <f>IF(OR(J9228&gt;Ограничения!$B$1,Sheet!G4228&gt;Ограничения!$B$2,Sheet!H4228&gt;Ограничения!$B$2,Sheet!I4228&gt;Ограничения!$B$2,),"Not compatible","Compatible")</f>
        <v>Compatible</v>
      </c>
      <c r="L9228" t="str">
        <f t="shared" si="730"/>
        <v>Модификация</v>
      </c>
      <c r="M9228" s="3">
        <f t="shared" si="731"/>
        <v>0</v>
      </c>
      <c r="N9228" s="3" t="str">
        <f t="shared" si="732"/>
        <v>N</v>
      </c>
      <c r="O9228" t="s">
        <v>28008</v>
      </c>
      <c r="Q9228" t="str">
        <f t="shared" si="728"/>
        <v>COPY 30152c03.dat sel\30152c03.dat</v>
      </c>
      <c r="R9228" t="str">
        <f>IF(ISNA(VLOOKUP(B9228,Rendered!$B$1:$C$1000,1,FALSE)),"N","Y")</f>
        <v>N</v>
      </c>
    </row>
    <row r="9229" spans="1:18" hidden="1" x14ac:dyDescent="0.35">
      <c r="A9229" t="s">
        <v>7635</v>
      </c>
      <c r="B9229" t="s">
        <v>7906</v>
      </c>
      <c r="C9229" t="s">
        <v>7907</v>
      </c>
      <c r="D9229" t="s">
        <v>27</v>
      </c>
      <c r="E9229">
        <v>2010</v>
      </c>
      <c r="F9229">
        <v>2012</v>
      </c>
      <c r="J9229">
        <f t="shared" si="729"/>
        <v>0</v>
      </c>
      <c r="K9229" t="str">
        <f>IF(OR(J9229&gt;Ограничения!$B$1,Sheet!G4229&gt;Ограничения!$B$2,Sheet!H4229&gt;Ограничения!$B$2,Sheet!I4229&gt;Ограничения!$B$2,),"Not compatible","Compatible")</f>
        <v>Compatible</v>
      </c>
      <c r="L9229" t="str">
        <f t="shared" si="730"/>
        <v>Модификация</v>
      </c>
      <c r="M9229" s="3">
        <f t="shared" si="731"/>
        <v>0</v>
      </c>
      <c r="N9229" s="3" t="str">
        <f t="shared" si="732"/>
        <v>N</v>
      </c>
      <c r="O9229" t="s">
        <v>28008</v>
      </c>
      <c r="Q9229" t="str">
        <f t="shared" si="728"/>
        <v>COPY 90463c01.dat sel\90463c01.dat</v>
      </c>
      <c r="R9229" t="str">
        <f>IF(ISNA(VLOOKUP(B9229,Rendered!$B$1:$C$1000,1,FALSE)),"N","Y")</f>
        <v>N</v>
      </c>
    </row>
    <row r="9230" spans="1:18" hidden="1" x14ac:dyDescent="0.35">
      <c r="A9230" t="s">
        <v>7635</v>
      </c>
      <c r="B9230" t="s">
        <v>7908</v>
      </c>
      <c r="C9230" t="s">
        <v>7909</v>
      </c>
      <c r="D9230" t="s">
        <v>13</v>
      </c>
      <c r="E9230">
        <v>2011</v>
      </c>
      <c r="F9230">
        <v>2013</v>
      </c>
      <c r="J9230">
        <f t="shared" si="729"/>
        <v>0</v>
      </c>
      <c r="K9230" t="str">
        <f>IF(OR(J9230&gt;Ограничения!$B$1,Sheet!G4230&gt;Ограничения!$B$2,Sheet!H4230&gt;Ограничения!$B$2,Sheet!I4230&gt;Ограничения!$B$2,),"Not compatible","Compatible")</f>
        <v>Compatible</v>
      </c>
      <c r="L9230" t="str">
        <f t="shared" si="730"/>
        <v>Модификация</v>
      </c>
      <c r="M9230" s="3">
        <f t="shared" si="731"/>
        <v>0</v>
      </c>
      <c r="N9230" s="3" t="str">
        <f t="shared" si="732"/>
        <v>N</v>
      </c>
      <c r="O9230" t="s">
        <v>28008</v>
      </c>
      <c r="Q9230" t="str">
        <f t="shared" si="728"/>
        <v>COPY 30152c01.dat sel\30152c01.dat</v>
      </c>
      <c r="R9230" t="str">
        <f>IF(ISNA(VLOOKUP(B9230,Rendered!$B$1:$C$1000,1,FALSE)),"N","Y")</f>
        <v>N</v>
      </c>
    </row>
    <row r="9231" spans="1:18" hidden="1" x14ac:dyDescent="0.35">
      <c r="A9231" t="s">
        <v>7635</v>
      </c>
      <c r="B9231" t="s">
        <v>7910</v>
      </c>
      <c r="C9231" t="s">
        <v>7911</v>
      </c>
      <c r="D9231" t="s">
        <v>13</v>
      </c>
      <c r="E9231">
        <v>2004</v>
      </c>
      <c r="F9231">
        <v>2004</v>
      </c>
      <c r="J9231">
        <f t="shared" si="729"/>
        <v>0</v>
      </c>
      <c r="K9231" t="str">
        <f>IF(OR(J9231&gt;Ограничения!$B$1,Sheet!G4231&gt;Ограничения!$B$2,Sheet!H4231&gt;Ограничения!$B$2,Sheet!I4231&gt;Ограничения!$B$2,),"Not compatible","Compatible")</f>
        <v>Compatible</v>
      </c>
      <c r="L9231" t="str">
        <f t="shared" si="730"/>
        <v>Модификация</v>
      </c>
      <c r="M9231" s="3">
        <f t="shared" si="731"/>
        <v>0</v>
      </c>
      <c r="N9231" s="3" t="str">
        <f t="shared" si="732"/>
        <v>N</v>
      </c>
      <c r="O9231" t="s">
        <v>28008</v>
      </c>
      <c r="Q9231" t="str">
        <f t="shared" si="728"/>
        <v>COPY 30152c02.dat sel\30152c02.dat</v>
      </c>
      <c r="R9231" t="str">
        <f>IF(ISNA(VLOOKUP(B9231,Rendered!$B$1:$C$1000,1,FALSE)),"N","Y")</f>
        <v>N</v>
      </c>
    </row>
    <row r="9232" spans="1:18" hidden="1" x14ac:dyDescent="0.35">
      <c r="A9232" t="s">
        <v>7635</v>
      </c>
      <c r="B9232" t="s">
        <v>7912</v>
      </c>
      <c r="C9232" t="s">
        <v>7913</v>
      </c>
      <c r="D9232" t="s">
        <v>27</v>
      </c>
      <c r="E9232">
        <v>2011</v>
      </c>
      <c r="F9232">
        <v>2021</v>
      </c>
      <c r="J9232">
        <f t="shared" si="729"/>
        <v>0</v>
      </c>
      <c r="K9232" t="str">
        <f>IF(OR(J9232&gt;Ограничения!$B$1,Sheet!G4232&gt;Ограничения!$B$2,Sheet!H4232&gt;Ограничения!$B$2,Sheet!I4232&gt;Ограничения!$B$2,),"Not compatible","Compatible")</f>
        <v>Compatible</v>
      </c>
      <c r="L9232">
        <f t="shared" si="730"/>
        <v>90301</v>
      </c>
      <c r="M9232" s="3">
        <f t="shared" si="731"/>
        <v>0</v>
      </c>
      <c r="N9232" s="3" t="str">
        <f t="shared" si="732"/>
        <v>N</v>
      </c>
      <c r="O9232" t="s">
        <v>28008</v>
      </c>
      <c r="Q9232" t="str">
        <f t="shared" si="728"/>
        <v>COPY 90301.dat sel\90301.dat</v>
      </c>
      <c r="R9232" t="str">
        <f>IF(ISNA(VLOOKUP(B9232,Rendered!$B$1:$C$1000,1,FALSE)),"N","Y")</f>
        <v>N</v>
      </c>
    </row>
    <row r="9233" spans="1:18" hidden="1" x14ac:dyDescent="0.35">
      <c r="A9233" t="s">
        <v>7635</v>
      </c>
      <c r="B9233" t="s">
        <v>7914</v>
      </c>
      <c r="C9233" t="s">
        <v>7915</v>
      </c>
      <c r="D9233" t="s">
        <v>30</v>
      </c>
      <c r="E9233">
        <v>2001</v>
      </c>
      <c r="F9233">
        <v>2001</v>
      </c>
      <c r="J9233">
        <f t="shared" si="729"/>
        <v>0</v>
      </c>
      <c r="K9233" t="str">
        <f>IF(OR(J9233&gt;Ограничения!$B$1,Sheet!G4233&gt;Ограничения!$B$2,Sheet!H4233&gt;Ограничения!$B$2,Sheet!I4233&gt;Ограничения!$B$2,),"Not compatible","Compatible")</f>
        <v>Compatible</v>
      </c>
      <c r="L9233">
        <f t="shared" si="730"/>
        <v>30593</v>
      </c>
      <c r="M9233" s="3">
        <f t="shared" si="731"/>
        <v>0</v>
      </c>
      <c r="N9233" s="3" t="str">
        <f t="shared" si="732"/>
        <v>N</v>
      </c>
      <c r="O9233" t="s">
        <v>28008</v>
      </c>
      <c r="Q9233" t="str">
        <f t="shared" si="728"/>
        <v>COPY 30593.dat sel\30593.dat</v>
      </c>
      <c r="R9233" t="str">
        <f>IF(ISNA(VLOOKUP(B9233,Rendered!$B$1:$C$1000,1,FALSE)),"N","Y")</f>
        <v>N</v>
      </c>
    </row>
    <row r="9234" spans="1:18" hidden="1" x14ac:dyDescent="0.35">
      <c r="A9234" t="s">
        <v>7635</v>
      </c>
      <c r="B9234" t="s">
        <v>7916</v>
      </c>
      <c r="C9234" t="s">
        <v>7917</v>
      </c>
      <c r="D9234" t="s">
        <v>13</v>
      </c>
      <c r="E9234">
        <v>2007</v>
      </c>
      <c r="F9234">
        <v>2008</v>
      </c>
      <c r="J9234">
        <f t="shared" si="729"/>
        <v>0</v>
      </c>
      <c r="K9234" t="str">
        <f>IF(OR(J9234&gt;Ограничения!$B$1,Sheet!G4234&gt;Ограничения!$B$2,Sheet!H4234&gt;Ограничения!$B$2,Sheet!I4234&gt;Ограничения!$B$2,),"Not compatible","Compatible")</f>
        <v>Compatible</v>
      </c>
      <c r="L9234">
        <f t="shared" si="730"/>
        <v>58843</v>
      </c>
      <c r="M9234" s="3">
        <f t="shared" si="731"/>
        <v>0</v>
      </c>
      <c r="N9234" s="3" t="str">
        <f t="shared" si="732"/>
        <v>N</v>
      </c>
      <c r="O9234" t="s">
        <v>28008</v>
      </c>
      <c r="Q9234" t="str">
        <f t="shared" si="728"/>
        <v>COPY 58843.dat sel\58843.dat</v>
      </c>
      <c r="R9234" t="str">
        <f>IF(ISNA(VLOOKUP(B9234,Rendered!$B$1:$C$1000,1,FALSE)),"N","Y")</f>
        <v>N</v>
      </c>
    </row>
    <row r="9235" spans="1:18" hidden="1" x14ac:dyDescent="0.35">
      <c r="A9235" t="s">
        <v>7635</v>
      </c>
      <c r="B9235" t="s">
        <v>7918</v>
      </c>
      <c r="C9235" t="s">
        <v>7919</v>
      </c>
      <c r="D9235" t="s">
        <v>13</v>
      </c>
      <c r="E9235">
        <v>2018</v>
      </c>
      <c r="F9235">
        <v>2018</v>
      </c>
      <c r="J9235">
        <f t="shared" si="729"/>
        <v>0</v>
      </c>
      <c r="K9235" t="str">
        <f>IF(OR(J9235&gt;Ограничения!$B$1,Sheet!G4235&gt;Ограничения!$B$2,Sheet!H4235&gt;Ограничения!$B$2,Sheet!I4235&gt;Ограничения!$B$2,),"Not compatible","Compatible")</f>
        <v>Compatible</v>
      </c>
      <c r="L9235">
        <f t="shared" si="730"/>
        <v>39144</v>
      </c>
      <c r="M9235" s="3">
        <f t="shared" si="731"/>
        <v>0</v>
      </c>
      <c r="N9235" s="3" t="str">
        <f t="shared" si="732"/>
        <v>N</v>
      </c>
      <c r="O9235" t="s">
        <v>28008</v>
      </c>
      <c r="Q9235" t="str">
        <f t="shared" si="728"/>
        <v>COPY 39144.dat sel\39144.dat</v>
      </c>
      <c r="R9235" t="str">
        <f>IF(ISNA(VLOOKUP(B9235,Rendered!$B$1:$C$1000,1,FALSE)),"N","Y")</f>
        <v>N</v>
      </c>
    </row>
    <row r="9236" spans="1:18" hidden="1" x14ac:dyDescent="0.35">
      <c r="A9236" t="s">
        <v>7635</v>
      </c>
      <c r="B9236" t="s">
        <v>7920</v>
      </c>
      <c r="C9236" t="s">
        <v>7921</v>
      </c>
      <c r="D9236" t="s">
        <v>13</v>
      </c>
      <c r="E9236">
        <v>2013</v>
      </c>
      <c r="F9236">
        <v>2022</v>
      </c>
      <c r="J9236">
        <f t="shared" si="729"/>
        <v>0</v>
      </c>
      <c r="K9236" t="str">
        <f>IF(OR(J9236&gt;Ограничения!$B$1,Sheet!G4236&gt;Ограничения!$B$2,Sheet!H4236&gt;Ограничения!$B$2,Sheet!I4236&gt;Ограничения!$B$2,),"Not compatible","Compatible")</f>
        <v>Compatible</v>
      </c>
      <c r="L9236">
        <f t="shared" si="730"/>
        <v>93106</v>
      </c>
      <c r="M9236" s="3">
        <f t="shared" si="731"/>
        <v>0</v>
      </c>
      <c r="N9236" s="3" t="str">
        <f t="shared" si="732"/>
        <v>N</v>
      </c>
      <c r="O9236" t="s">
        <v>28008</v>
      </c>
      <c r="Q9236" t="str">
        <f t="shared" si="728"/>
        <v>COPY 93106.dat sel\93106.dat</v>
      </c>
      <c r="R9236" t="str">
        <f>IF(ISNA(VLOOKUP(B9236,Rendered!$B$1:$C$1000,1,FALSE)),"N","Y")</f>
        <v>N</v>
      </c>
    </row>
    <row r="9237" spans="1:18" hidden="1" x14ac:dyDescent="0.35">
      <c r="A9237" t="s">
        <v>7635</v>
      </c>
      <c r="B9237" t="s">
        <v>7922</v>
      </c>
      <c r="C9237" t="s">
        <v>7923</v>
      </c>
      <c r="D9237" t="s">
        <v>24</v>
      </c>
      <c r="E9237">
        <v>1983</v>
      </c>
      <c r="F9237">
        <v>2014</v>
      </c>
      <c r="J9237">
        <f t="shared" si="729"/>
        <v>0</v>
      </c>
      <c r="K9237" t="str">
        <f>IF(OR(J9237&gt;Ограничения!$B$1,Sheet!G4237&gt;Ограничения!$B$2,Sheet!H4237&gt;Ограничения!$B$2,Sheet!I4237&gt;Ограничения!$B$2,),"Not compatible","Compatible")</f>
        <v>Compatible</v>
      </c>
      <c r="L9237">
        <f t="shared" si="730"/>
        <v>4479</v>
      </c>
      <c r="M9237" s="3">
        <f t="shared" si="731"/>
        <v>0</v>
      </c>
      <c r="N9237" s="3" t="str">
        <f t="shared" si="732"/>
        <v>N</v>
      </c>
      <c r="O9237" t="s">
        <v>28008</v>
      </c>
      <c r="Q9237" t="str">
        <f t="shared" si="728"/>
        <v>COPY 4479.dat sel\4479.dat</v>
      </c>
      <c r="R9237" t="str">
        <f>IF(ISNA(VLOOKUP(B9237,Rendered!$B$1:$C$1000,1,FALSE)),"N","Y")</f>
        <v>N</v>
      </c>
    </row>
    <row r="9238" spans="1:18" hidden="1" x14ac:dyDescent="0.35">
      <c r="A9238" t="s">
        <v>7635</v>
      </c>
      <c r="B9238" t="s">
        <v>7924</v>
      </c>
      <c r="C9238" t="s">
        <v>7925</v>
      </c>
      <c r="D9238" t="s">
        <v>30</v>
      </c>
      <c r="E9238">
        <v>2016</v>
      </c>
      <c r="F9238">
        <v>2022</v>
      </c>
      <c r="J9238">
        <f t="shared" si="729"/>
        <v>0</v>
      </c>
      <c r="K9238" t="str">
        <f>IF(OR(J9238&gt;Ограничения!$B$1,Sheet!G4238&gt;Ограничения!$B$2,Sheet!H4238&gt;Ограничения!$B$2,Sheet!I4238&gt;Ограничения!$B$2,),"Not compatible","Compatible")</f>
        <v>Compatible</v>
      </c>
      <c r="L9238">
        <f t="shared" si="730"/>
        <v>90370</v>
      </c>
      <c r="M9238" s="3">
        <f t="shared" si="731"/>
        <v>0.43478260869565216</v>
      </c>
      <c r="N9238" s="3" t="str">
        <f t="shared" si="732"/>
        <v>Y</v>
      </c>
      <c r="O9238" t="s">
        <v>28008</v>
      </c>
      <c r="Q9238" t="str">
        <f t="shared" si="728"/>
        <v>COPY 90370.dat sel\90370.dat</v>
      </c>
      <c r="R9238" t="str">
        <f>IF(ISNA(VLOOKUP(B9238,Rendered!$B$1:$C$1000,1,FALSE)),"N","Y")</f>
        <v>N</v>
      </c>
    </row>
    <row r="9239" spans="1:18" hidden="1" x14ac:dyDescent="0.35">
      <c r="A9239" t="s">
        <v>7635</v>
      </c>
      <c r="B9239" t="s">
        <v>7926</v>
      </c>
      <c r="C9239" t="s">
        <v>7927</v>
      </c>
      <c r="D9239" t="s">
        <v>13</v>
      </c>
      <c r="E9239">
        <v>2004</v>
      </c>
      <c r="F9239">
        <v>2004</v>
      </c>
      <c r="J9239">
        <f t="shared" si="729"/>
        <v>0</v>
      </c>
      <c r="K9239" t="str">
        <f>IF(OR(J9239&gt;Ограничения!$B$1,Sheet!G4239&gt;Ограничения!$B$2,Sheet!H4239&gt;Ограничения!$B$2,Sheet!I4239&gt;Ограничения!$B$2,),"Not compatible","Compatible")</f>
        <v>Compatible</v>
      </c>
      <c r="L9239">
        <f t="shared" si="730"/>
        <v>3813</v>
      </c>
      <c r="M9239" s="3">
        <f t="shared" si="731"/>
        <v>0</v>
      </c>
      <c r="N9239" s="3" t="str">
        <f t="shared" si="732"/>
        <v>Y</v>
      </c>
      <c r="O9239" t="s">
        <v>28008</v>
      </c>
      <c r="Q9239" t="str">
        <f t="shared" si="728"/>
        <v>COPY 3813.dat sel\3813.dat</v>
      </c>
      <c r="R9239" t="str">
        <f>IF(ISNA(VLOOKUP(B9239,Rendered!$B$1:$C$1000,1,FALSE)),"N","Y")</f>
        <v>N</v>
      </c>
    </row>
    <row r="9240" spans="1:18" hidden="1" x14ac:dyDescent="0.35">
      <c r="A9240" t="s">
        <v>7635</v>
      </c>
      <c r="B9240" t="s">
        <v>7930</v>
      </c>
      <c r="C9240" t="s">
        <v>7931</v>
      </c>
      <c r="D9240" t="s">
        <v>27</v>
      </c>
      <c r="E9240">
        <v>2016</v>
      </c>
      <c r="F9240">
        <v>2022</v>
      </c>
      <c r="G9240">
        <v>6</v>
      </c>
      <c r="H9240">
        <v>3</v>
      </c>
      <c r="I9240">
        <v>2</v>
      </c>
      <c r="J9240">
        <f t="shared" si="729"/>
        <v>11</v>
      </c>
      <c r="K9240" t="str">
        <f>IF(OR(J9240&gt;Ограничения!$B$1,Sheet!G4241&gt;Ограничения!$B$2,Sheet!H4241&gt;Ограничения!$B$2,Sheet!I4241&gt;Ограничения!$B$2,),"Not compatible","Compatible")</f>
        <v>Compatible</v>
      </c>
      <c r="L9240">
        <f t="shared" si="730"/>
        <v>24086</v>
      </c>
      <c r="M9240" s="3">
        <f t="shared" si="731"/>
        <v>0</v>
      </c>
      <c r="N9240" s="3" t="str">
        <f t="shared" si="732"/>
        <v>N</v>
      </c>
      <c r="O9240" t="s">
        <v>28008</v>
      </c>
      <c r="Q9240" t="str">
        <f t="shared" si="728"/>
        <v>COPY 24086.dat sel\24086.dat</v>
      </c>
      <c r="R9240" t="str">
        <f>IF(ISNA(VLOOKUP(B9240,Rendered!$B$1:$C$1000,1,FALSE)),"N","Y")</f>
        <v>N</v>
      </c>
    </row>
    <row r="9241" spans="1:18" hidden="1" x14ac:dyDescent="0.35">
      <c r="A9241" t="s">
        <v>7635</v>
      </c>
      <c r="B9241" t="s">
        <v>7928</v>
      </c>
      <c r="C9241" t="s">
        <v>7929</v>
      </c>
      <c r="D9241" t="s">
        <v>35</v>
      </c>
      <c r="E9241">
        <v>1984</v>
      </c>
      <c r="F9241">
        <v>2009</v>
      </c>
      <c r="J9241">
        <f t="shared" si="729"/>
        <v>0</v>
      </c>
      <c r="K9241" t="str">
        <f>IF(OR(J9241&gt;Ограничения!$B$1,Sheet!G4240&gt;Ограничения!$B$2,Sheet!H4240&gt;Ограничения!$B$2,Sheet!I4240&gt;Ограничения!$B$2,),"Not compatible","Compatible")</f>
        <v>Compatible</v>
      </c>
      <c r="L9241" t="str">
        <f t="shared" si="730"/>
        <v>Модификация</v>
      </c>
      <c r="M9241" s="3">
        <f t="shared" si="731"/>
        <v>0</v>
      </c>
      <c r="N9241" s="3" t="str">
        <f t="shared" si="732"/>
        <v>N</v>
      </c>
      <c r="O9241" t="s">
        <v>28008</v>
      </c>
      <c r="Q9241" t="str">
        <f t="shared" si="728"/>
        <v>COPY x246.dat sel\x246.dat</v>
      </c>
      <c r="R9241" t="str">
        <f>IF(ISNA(VLOOKUP(B9241,Rendered!$B$1:$C$1000,1,FALSE)),"N","Y")</f>
        <v>N</v>
      </c>
    </row>
    <row r="9242" spans="1:18" hidden="1" x14ac:dyDescent="0.35">
      <c r="A9242" t="s">
        <v>7635</v>
      </c>
      <c r="B9242" t="s">
        <v>7932</v>
      </c>
      <c r="C9242" t="s">
        <v>7933</v>
      </c>
      <c r="D9242" t="s">
        <v>52</v>
      </c>
      <c r="E9242">
        <v>1989</v>
      </c>
      <c r="F9242">
        <v>2014</v>
      </c>
      <c r="J9242">
        <f t="shared" si="729"/>
        <v>0</v>
      </c>
      <c r="K9242" t="str">
        <f>IF(OR(J9242&gt;Ограничения!$B$1,Sheet!G4242&gt;Ограничения!$B$2,Sheet!H4242&gt;Ограничения!$B$2,Sheet!I4242&gt;Ограничения!$B$2,),"Not compatible","Compatible")</f>
        <v>Compatible</v>
      </c>
      <c r="L9242">
        <f t="shared" si="730"/>
        <v>2542</v>
      </c>
      <c r="M9242" s="3">
        <f t="shared" si="731"/>
        <v>0.86486486486486491</v>
      </c>
      <c r="N9242" s="3" t="str">
        <f t="shared" si="732"/>
        <v>Y</v>
      </c>
      <c r="O9242" t="s">
        <v>28008</v>
      </c>
      <c r="Q9242" t="str">
        <f t="shared" si="728"/>
        <v>COPY 2542.dat sel\2542.dat</v>
      </c>
      <c r="R9242" t="str">
        <f>IF(ISNA(VLOOKUP(B9242,Rendered!$B$1:$C$1000,1,FALSE)),"N","Y")</f>
        <v>N</v>
      </c>
    </row>
    <row r="9243" spans="1:18" hidden="1" x14ac:dyDescent="0.35">
      <c r="A9243" t="s">
        <v>7635</v>
      </c>
      <c r="B9243" t="s">
        <v>7934</v>
      </c>
      <c r="C9243" t="s">
        <v>7935</v>
      </c>
      <c r="D9243" t="s">
        <v>30</v>
      </c>
      <c r="E9243">
        <v>2017</v>
      </c>
      <c r="F9243">
        <v>2022</v>
      </c>
      <c r="J9243">
        <f t="shared" si="729"/>
        <v>0</v>
      </c>
      <c r="K9243" t="str">
        <f>IF(OR(J9243&gt;Ограничения!$B$1,Sheet!G4243&gt;Ограничения!$B$2,Sheet!H4243&gt;Ограничения!$B$2,Sheet!I4243&gt;Ограничения!$B$2,),"Not compatible","Compatible")</f>
        <v>Compatible</v>
      </c>
      <c r="L9243">
        <f t="shared" si="730"/>
        <v>31990</v>
      </c>
      <c r="M9243" s="3">
        <f t="shared" si="731"/>
        <v>0</v>
      </c>
      <c r="N9243" s="3" t="str">
        <f t="shared" si="732"/>
        <v>Y</v>
      </c>
      <c r="O9243" t="s">
        <v>28008</v>
      </c>
      <c r="Q9243" t="str">
        <f t="shared" si="728"/>
        <v>COPY 31990.dat sel\31990.dat</v>
      </c>
      <c r="R9243" t="str">
        <f>IF(ISNA(VLOOKUP(B9243,Rendered!$B$1:$C$1000,1,FALSE)),"N","Y")</f>
        <v>N</v>
      </c>
    </row>
    <row r="9244" spans="1:18" hidden="1" x14ac:dyDescent="0.35">
      <c r="A9244" t="s">
        <v>7635</v>
      </c>
      <c r="B9244" t="s">
        <v>7936</v>
      </c>
      <c r="C9244" t="s">
        <v>7937</v>
      </c>
      <c r="D9244" t="s">
        <v>30</v>
      </c>
      <c r="E9244">
        <v>2009</v>
      </c>
      <c r="F9244">
        <v>2022</v>
      </c>
      <c r="J9244">
        <f t="shared" si="729"/>
        <v>0</v>
      </c>
      <c r="K9244" t="str">
        <f>IF(OR(J9244&gt;Ограничения!$B$1,Sheet!G4244&gt;Ограничения!$B$2,Sheet!H4244&gt;Ограничения!$B$2,Sheet!I4244&gt;Ограничения!$B$2,),"Not compatible","Compatible")</f>
        <v>Compatible</v>
      </c>
      <c r="L9244">
        <f t="shared" si="730"/>
        <v>87585</v>
      </c>
      <c r="M9244" s="3">
        <f t="shared" si="731"/>
        <v>0</v>
      </c>
      <c r="N9244" s="3" t="str">
        <f t="shared" si="732"/>
        <v>N</v>
      </c>
      <c r="O9244" t="s">
        <v>28008</v>
      </c>
      <c r="Q9244" t="str">
        <f t="shared" si="728"/>
        <v>COPY 87585.dat sel\87585.dat</v>
      </c>
      <c r="R9244" t="str">
        <f>IF(ISNA(VLOOKUP(B9244,Rendered!$B$1:$C$1000,1,FALSE)),"N","Y")</f>
        <v>N</v>
      </c>
    </row>
    <row r="9245" spans="1:18" hidden="1" x14ac:dyDescent="0.35">
      <c r="A9245" t="s">
        <v>7635</v>
      </c>
      <c r="B9245" t="s">
        <v>7938</v>
      </c>
      <c r="C9245" t="s">
        <v>7939</v>
      </c>
      <c r="D9245" t="s">
        <v>13</v>
      </c>
      <c r="E9245">
        <v>2018</v>
      </c>
      <c r="F9245">
        <v>2022</v>
      </c>
      <c r="J9245">
        <f t="shared" si="729"/>
        <v>0</v>
      </c>
      <c r="K9245" t="str">
        <f>IF(OR(J9245&gt;Ограничения!$B$1,Sheet!G4245&gt;Ограничения!$B$2,Sheet!H4245&gt;Ограничения!$B$2,Sheet!I4245&gt;Ограничения!$B$2,),"Not compatible","Compatible")</f>
        <v>Compatible</v>
      </c>
      <c r="L9245">
        <f t="shared" si="730"/>
        <v>93552</v>
      </c>
      <c r="M9245" s="3">
        <f t="shared" si="731"/>
        <v>0</v>
      </c>
      <c r="N9245" s="3" t="str">
        <f t="shared" si="732"/>
        <v>N</v>
      </c>
      <c r="O9245" t="s">
        <v>28008</v>
      </c>
      <c r="Q9245" t="str">
        <f t="shared" si="728"/>
        <v>COPY 93552.dat sel\93552.dat</v>
      </c>
      <c r="R9245" t="str">
        <f>IF(ISNA(VLOOKUP(B9245,Rendered!$B$1:$C$1000,1,FALSE)),"N","Y")</f>
        <v>N</v>
      </c>
    </row>
    <row r="9246" spans="1:18" hidden="1" x14ac:dyDescent="0.35">
      <c r="A9246" t="s">
        <v>7635</v>
      </c>
      <c r="B9246" t="s">
        <v>7940</v>
      </c>
      <c r="C9246" t="s">
        <v>7941</v>
      </c>
      <c r="D9246" t="s">
        <v>27</v>
      </c>
      <c r="E9246">
        <v>2017</v>
      </c>
      <c r="F9246">
        <v>2022</v>
      </c>
      <c r="J9246">
        <f t="shared" si="729"/>
        <v>0</v>
      </c>
      <c r="K9246" t="str">
        <f>IF(OR(J9246&gt;Ограничения!$B$1,Sheet!G4246&gt;Ограничения!$B$2,Sheet!H4246&gt;Ограничения!$B$2,Sheet!I4246&gt;Ограничения!$B$2,),"Not compatible","Compatible")</f>
        <v>Compatible</v>
      </c>
      <c r="L9246">
        <f t="shared" si="730"/>
        <v>93551</v>
      </c>
      <c r="M9246" s="3">
        <f t="shared" si="731"/>
        <v>0</v>
      </c>
      <c r="N9246" s="3" t="str">
        <f t="shared" si="732"/>
        <v>N</v>
      </c>
      <c r="O9246" t="s">
        <v>28008</v>
      </c>
      <c r="Q9246" t="str">
        <f t="shared" si="728"/>
        <v>COPY 93551.dat sel\93551.dat</v>
      </c>
      <c r="R9246" t="str">
        <f>IF(ISNA(VLOOKUP(B9246,Rendered!$B$1:$C$1000,1,FALSE)),"N","Y")</f>
        <v>N</v>
      </c>
    </row>
    <row r="9247" spans="1:18" hidden="1" x14ac:dyDescent="0.35">
      <c r="A9247" t="s">
        <v>7635</v>
      </c>
      <c r="B9247" t="s">
        <v>7942</v>
      </c>
      <c r="C9247" t="s">
        <v>7943</v>
      </c>
      <c r="D9247" t="s">
        <v>30</v>
      </c>
      <c r="E9247">
        <v>2013</v>
      </c>
      <c r="F9247">
        <v>2022</v>
      </c>
      <c r="J9247">
        <f t="shared" si="729"/>
        <v>0</v>
      </c>
      <c r="K9247" t="str">
        <f>IF(OR(J9247&gt;Ограничения!$B$1,Sheet!G4247&gt;Ограничения!$B$2,Sheet!H4247&gt;Ограничения!$B$2,Sheet!I4247&gt;Ограничения!$B$2,),"Not compatible","Compatible")</f>
        <v>Compatible</v>
      </c>
      <c r="L9247">
        <f t="shared" si="730"/>
        <v>12885</v>
      </c>
      <c r="M9247" s="3">
        <f t="shared" si="731"/>
        <v>0</v>
      </c>
      <c r="N9247" s="3" t="str">
        <f t="shared" si="732"/>
        <v>N</v>
      </c>
      <c r="O9247" t="s">
        <v>28008</v>
      </c>
      <c r="Q9247" t="str">
        <f t="shared" si="728"/>
        <v>COPY 12885.dat sel\12885.dat</v>
      </c>
      <c r="R9247" t="str">
        <f>IF(ISNA(VLOOKUP(B9247,Rendered!$B$1:$C$1000,1,FALSE)),"N","Y")</f>
        <v>N</v>
      </c>
    </row>
    <row r="9248" spans="1:18" hidden="1" x14ac:dyDescent="0.35">
      <c r="A9248" t="s">
        <v>7635</v>
      </c>
      <c r="B9248" t="s">
        <v>7944</v>
      </c>
      <c r="C9248" t="s">
        <v>7945</v>
      </c>
      <c r="D9248" t="s">
        <v>27</v>
      </c>
      <c r="E9248">
        <v>2008</v>
      </c>
      <c r="F9248">
        <v>2008</v>
      </c>
      <c r="J9248">
        <f t="shared" si="729"/>
        <v>0</v>
      </c>
      <c r="K9248" t="str">
        <f>IF(OR(J9248&gt;Ограничения!$B$1,Sheet!G4248&gt;Ограничения!$B$2,Sheet!H4248&gt;Ограничения!$B$2,Sheet!I4248&gt;Ограничения!$B$2,),"Not compatible","Compatible")</f>
        <v>Compatible</v>
      </c>
      <c r="L9248">
        <f t="shared" si="730"/>
        <v>62713</v>
      </c>
      <c r="M9248" s="3">
        <f t="shared" si="731"/>
        <v>0</v>
      </c>
      <c r="N9248" s="3" t="str">
        <f t="shared" si="732"/>
        <v>N</v>
      </c>
      <c r="O9248" t="s">
        <v>28008</v>
      </c>
      <c r="Q9248" t="str">
        <f t="shared" si="728"/>
        <v>COPY 62713.dat sel\62713.dat</v>
      </c>
      <c r="R9248" t="str">
        <f>IF(ISNA(VLOOKUP(B9248,Rendered!$B$1:$C$1000,1,FALSE)),"N","Y")</f>
        <v>N</v>
      </c>
    </row>
    <row r="9249" spans="1:18" hidden="1" x14ac:dyDescent="0.35">
      <c r="A9249" t="s">
        <v>7635</v>
      </c>
      <c r="B9249" t="s">
        <v>7946</v>
      </c>
      <c r="C9249" t="s">
        <v>7947</v>
      </c>
      <c r="D9249" t="s">
        <v>13</v>
      </c>
      <c r="E9249">
        <v>2011</v>
      </c>
      <c r="F9249">
        <v>2018</v>
      </c>
      <c r="J9249">
        <f t="shared" si="729"/>
        <v>0</v>
      </c>
      <c r="K9249" t="str">
        <f>IF(OR(J9249&gt;Ограничения!$B$1,Sheet!G4249&gt;Ограничения!$B$2,Sheet!H4249&gt;Ограничения!$B$2,Sheet!I4249&gt;Ограничения!$B$2,),"Not compatible","Compatible")</f>
        <v>Compatible</v>
      </c>
      <c r="L9249">
        <f t="shared" si="730"/>
        <v>93252</v>
      </c>
      <c r="M9249" s="3">
        <f t="shared" si="731"/>
        <v>0</v>
      </c>
      <c r="N9249" s="3" t="str">
        <f t="shared" si="732"/>
        <v>N</v>
      </c>
      <c r="O9249" t="s">
        <v>28008</v>
      </c>
      <c r="Q9249" t="str">
        <f t="shared" si="728"/>
        <v>COPY 93252.dat sel\93252.dat</v>
      </c>
      <c r="R9249" t="str">
        <f>IF(ISNA(VLOOKUP(B9249,Rendered!$B$1:$C$1000,1,FALSE)),"N","Y")</f>
        <v>N</v>
      </c>
    </row>
    <row r="9250" spans="1:18" hidden="1" x14ac:dyDescent="0.35">
      <c r="A9250" t="s">
        <v>7635</v>
      </c>
      <c r="B9250" t="s">
        <v>7948</v>
      </c>
      <c r="C9250" t="s">
        <v>7949</v>
      </c>
      <c r="D9250" t="s">
        <v>57</v>
      </c>
      <c r="E9250">
        <v>1978</v>
      </c>
      <c r="F9250">
        <v>2022</v>
      </c>
      <c r="J9250">
        <f t="shared" si="729"/>
        <v>0</v>
      </c>
      <c r="K9250" t="str">
        <f>IF(OR(J9250&gt;Ограничения!$B$1,Sheet!G4250&gt;Ограничения!$B$2,Sheet!H4250&gt;Ограничения!$B$2,Sheet!I4250&gt;Ограничения!$B$2,),"Not compatible","Compatible")</f>
        <v>Compatible</v>
      </c>
      <c r="L9250">
        <f t="shared" si="730"/>
        <v>3841</v>
      </c>
      <c r="M9250" s="3">
        <f t="shared" si="731"/>
        <v>0.55102040816326525</v>
      </c>
      <c r="N9250" s="3" t="str">
        <f t="shared" si="732"/>
        <v>Y</v>
      </c>
      <c r="O9250" t="s">
        <v>28008</v>
      </c>
      <c r="Q9250" t="str">
        <f t="shared" si="728"/>
        <v>COPY 3841.dat sel\3841.dat</v>
      </c>
      <c r="R9250" t="str">
        <f>IF(ISNA(VLOOKUP(B9250,Rendered!$B$1:$C$1000,1,FALSE)),"N","Y")</f>
        <v>N</v>
      </c>
    </row>
    <row r="9251" spans="1:18" hidden="1" x14ac:dyDescent="0.35">
      <c r="A9251" t="s">
        <v>7635</v>
      </c>
      <c r="B9251" t="s">
        <v>7950</v>
      </c>
      <c r="C9251" t="s">
        <v>7951</v>
      </c>
      <c r="D9251" t="s">
        <v>52</v>
      </c>
      <c r="E9251">
        <v>2014</v>
      </c>
      <c r="F9251">
        <v>2022</v>
      </c>
      <c r="J9251">
        <f t="shared" si="729"/>
        <v>0</v>
      </c>
      <c r="K9251" t="str">
        <f>IF(OR(J9251&gt;Ограничения!$B$1,Sheet!G4251&gt;Ограничения!$B$2,Sheet!H4251&gt;Ограничения!$B$2,Sheet!I4251&gt;Ограничения!$B$2,),"Not compatible","Compatible")</f>
        <v>Compatible</v>
      </c>
      <c r="L9251">
        <f t="shared" si="730"/>
        <v>18789</v>
      </c>
      <c r="M9251" s="3">
        <f t="shared" si="731"/>
        <v>0</v>
      </c>
      <c r="N9251" s="3" t="str">
        <f t="shared" si="732"/>
        <v>Y</v>
      </c>
      <c r="O9251" t="s">
        <v>28008</v>
      </c>
      <c r="Q9251" t="str">
        <f t="shared" si="728"/>
        <v>COPY 18789.dat sel\18789.dat</v>
      </c>
      <c r="R9251" t="str">
        <f>IF(ISNA(VLOOKUP(B9251,Rendered!$B$1:$C$1000,1,FALSE)),"N","Y")</f>
        <v>N</v>
      </c>
    </row>
    <row r="9252" spans="1:18" hidden="1" x14ac:dyDescent="0.35">
      <c r="A9252" t="s">
        <v>7635</v>
      </c>
      <c r="B9252" t="s">
        <v>7952</v>
      </c>
      <c r="C9252" t="s">
        <v>7953</v>
      </c>
      <c r="D9252" t="s">
        <v>13</v>
      </c>
      <c r="E9252">
        <v>1984</v>
      </c>
      <c r="F9252">
        <v>1990</v>
      </c>
      <c r="J9252">
        <f t="shared" si="729"/>
        <v>0</v>
      </c>
      <c r="K9252" t="str">
        <f>IF(OR(J9252&gt;Ограничения!$B$1,Sheet!G4252&gt;Ограничения!$B$2,Sheet!H4252&gt;Ограничения!$B$2,Sheet!I4252&gt;Ограничения!$B$2,),"Not compatible","Compatible")</f>
        <v>Compatible</v>
      </c>
      <c r="L9252">
        <f t="shared" si="730"/>
        <v>4496</v>
      </c>
      <c r="M9252" s="3">
        <f t="shared" si="731"/>
        <v>0</v>
      </c>
      <c r="N9252" s="3" t="str">
        <f t="shared" si="732"/>
        <v>N</v>
      </c>
      <c r="O9252" t="s">
        <v>28008</v>
      </c>
      <c r="Q9252" t="str">
        <f t="shared" si="728"/>
        <v>COPY 4496.dat sel\4496.dat</v>
      </c>
      <c r="R9252" t="str">
        <f>IF(ISNA(VLOOKUP(B9252,Rendered!$B$1:$C$1000,1,FALSE)),"N","Y")</f>
        <v>N</v>
      </c>
    </row>
    <row r="9253" spans="1:18" hidden="1" x14ac:dyDescent="0.35">
      <c r="A9253" t="s">
        <v>7635</v>
      </c>
      <c r="B9253" t="s">
        <v>7954</v>
      </c>
      <c r="C9253" t="s">
        <v>7955</v>
      </c>
      <c r="D9253" t="s">
        <v>30</v>
      </c>
      <c r="E9253">
        <v>2011</v>
      </c>
      <c r="F9253">
        <v>2022</v>
      </c>
      <c r="J9253">
        <f t="shared" si="729"/>
        <v>0</v>
      </c>
      <c r="K9253" t="str">
        <f>IF(OR(J9253&gt;Ограничения!$B$1,Sheet!G4253&gt;Ограничения!$B$2,Sheet!H4253&gt;Ограничения!$B$2,Sheet!I4253&gt;Ограничения!$B$2,),"Not compatible","Compatible")</f>
        <v>Compatible</v>
      </c>
      <c r="L9253">
        <f t="shared" si="730"/>
        <v>95345</v>
      </c>
      <c r="M9253" s="3">
        <f t="shared" si="731"/>
        <v>0</v>
      </c>
      <c r="N9253" s="3" t="str">
        <f t="shared" si="732"/>
        <v>N</v>
      </c>
      <c r="O9253" t="s">
        <v>28008</v>
      </c>
      <c r="Q9253" t="str">
        <f t="shared" si="728"/>
        <v>COPY 95345.dat sel\95345.dat</v>
      </c>
      <c r="R9253" t="str">
        <f>IF(ISNA(VLOOKUP(B9253,Rendered!$B$1:$C$1000,1,FALSE)),"N","Y")</f>
        <v>N</v>
      </c>
    </row>
    <row r="9254" spans="1:18" hidden="1" x14ac:dyDescent="0.35">
      <c r="A9254" t="s">
        <v>7635</v>
      </c>
      <c r="B9254" t="s">
        <v>7956</v>
      </c>
      <c r="C9254" t="s">
        <v>7957</v>
      </c>
      <c r="D9254" t="s">
        <v>27</v>
      </c>
      <c r="E9254">
        <v>2013</v>
      </c>
      <c r="F9254">
        <v>2013</v>
      </c>
      <c r="J9254">
        <f t="shared" si="729"/>
        <v>0</v>
      </c>
      <c r="K9254" t="str">
        <f>IF(OR(J9254&gt;Ограничения!$B$1,Sheet!G4254&gt;Ограничения!$B$2,Sheet!H4254&gt;Ограничения!$B$2,Sheet!I4254&gt;Ограничения!$B$2,),"Not compatible","Compatible")</f>
        <v>Compatible</v>
      </c>
      <c r="L9254" t="str">
        <f t="shared" si="730"/>
        <v>Модификация</v>
      </c>
      <c r="M9254" s="3">
        <f t="shared" si="731"/>
        <v>0</v>
      </c>
      <c r="N9254" s="3" t="str">
        <f t="shared" si="732"/>
        <v>N</v>
      </c>
      <c r="O9254" t="s">
        <v>28008</v>
      </c>
      <c r="Q9254" t="str">
        <f t="shared" si="728"/>
        <v>COPY 11251c01.dat sel\11251c01.dat</v>
      </c>
      <c r="R9254" t="str">
        <f>IF(ISNA(VLOOKUP(B9254,Rendered!$B$1:$C$1000,1,FALSE)),"N","Y")</f>
        <v>N</v>
      </c>
    </row>
    <row r="9255" spans="1:18" hidden="1" x14ac:dyDescent="0.35">
      <c r="A9255" t="s">
        <v>7635</v>
      </c>
      <c r="B9255" t="s">
        <v>7958</v>
      </c>
      <c r="C9255" t="s">
        <v>7959</v>
      </c>
      <c r="D9255" t="s">
        <v>13</v>
      </c>
      <c r="E9255">
        <v>2015</v>
      </c>
      <c r="F9255">
        <v>2015</v>
      </c>
      <c r="J9255">
        <f t="shared" si="729"/>
        <v>0</v>
      </c>
      <c r="K9255" t="str">
        <f>IF(OR(J9255&gt;Ограничения!$B$1,Sheet!G4255&gt;Ограничения!$B$2,Sheet!H4255&gt;Ограничения!$B$2,Sheet!I4255&gt;Ограничения!$B$2,),"Not compatible","Compatible")</f>
        <v>Compatible</v>
      </c>
      <c r="L9255" t="str">
        <f t="shared" si="730"/>
        <v>Модификация</v>
      </c>
      <c r="M9255" s="3">
        <f t="shared" si="731"/>
        <v>0</v>
      </c>
      <c r="N9255" s="3" t="str">
        <f t="shared" si="732"/>
        <v>N</v>
      </c>
      <c r="O9255" t="s">
        <v>28008</v>
      </c>
      <c r="Q9255" t="str">
        <f t="shared" si="728"/>
        <v>COPY 11251c02.dat sel\11251c02.dat</v>
      </c>
      <c r="R9255" t="str">
        <f>IF(ISNA(VLOOKUP(B9255,Rendered!$B$1:$C$1000,1,FALSE)),"N","Y")</f>
        <v>N</v>
      </c>
    </row>
    <row r="9256" spans="1:18" hidden="1" x14ac:dyDescent="0.35">
      <c r="A9256" t="s">
        <v>7635</v>
      </c>
      <c r="B9256" t="s">
        <v>7960</v>
      </c>
      <c r="C9256" t="s">
        <v>7961</v>
      </c>
      <c r="D9256" t="s">
        <v>13</v>
      </c>
      <c r="E9256" t="s">
        <v>14</v>
      </c>
      <c r="J9256">
        <f t="shared" si="729"/>
        <v>0</v>
      </c>
      <c r="K9256" t="str">
        <f>IF(OR(J9256&gt;Ограничения!$B$1,Sheet!G4256&gt;Ограничения!$B$2,Sheet!H4256&gt;Ограничения!$B$2,Sheet!I4256&gt;Ограничения!$B$2,),"Not compatible","Compatible")</f>
        <v>Compatible</v>
      </c>
      <c r="L9256">
        <f t="shared" si="730"/>
        <v>79507</v>
      </c>
      <c r="M9256" s="3">
        <f t="shared" si="731"/>
        <v>0</v>
      </c>
      <c r="N9256" s="3" t="str">
        <f t="shared" si="732"/>
        <v>N</v>
      </c>
      <c r="O9256" t="s">
        <v>28008</v>
      </c>
      <c r="Q9256" t="str">
        <f t="shared" si="728"/>
        <v>COPY 79507.dat sel\79507.dat</v>
      </c>
      <c r="R9256" t="str">
        <f>IF(ISNA(VLOOKUP(B9256,Rendered!$B$1:$C$1000,1,FALSE)),"N","Y")</f>
        <v>N</v>
      </c>
    </row>
    <row r="9257" spans="1:18" hidden="1" x14ac:dyDescent="0.35">
      <c r="A9257" t="s">
        <v>7635</v>
      </c>
      <c r="B9257" t="s">
        <v>7962</v>
      </c>
      <c r="C9257" t="s">
        <v>7963</v>
      </c>
      <c r="D9257" t="s">
        <v>27</v>
      </c>
      <c r="E9257">
        <v>1982</v>
      </c>
      <c r="F9257">
        <v>2022</v>
      </c>
      <c r="G9257">
        <v>3</v>
      </c>
      <c r="H9257">
        <v>3</v>
      </c>
      <c r="I9257">
        <v>1.8</v>
      </c>
      <c r="J9257">
        <f t="shared" si="729"/>
        <v>7.8</v>
      </c>
      <c r="K9257" t="str">
        <f>IF(OR(J9257&gt;Ограничения!$B$1,Sheet!G4257&gt;Ограничения!$B$2,Sheet!H4257&gt;Ограничения!$B$2,Sheet!I4257&gt;Ограничения!$B$2,),"Not compatible","Compatible")</f>
        <v>Compatible</v>
      </c>
      <c r="L9257">
        <f t="shared" si="730"/>
        <v>4341</v>
      </c>
      <c r="M9257" s="3">
        <f t="shared" si="731"/>
        <v>0</v>
      </c>
      <c r="N9257" s="3" t="str">
        <f t="shared" si="732"/>
        <v>N</v>
      </c>
      <c r="O9257" t="s">
        <v>28008</v>
      </c>
      <c r="Q9257" t="str">
        <f t="shared" si="728"/>
        <v>COPY 4341.dat sel\4341.dat</v>
      </c>
      <c r="R9257" t="str">
        <f>IF(ISNA(VLOOKUP(B9257,Rendered!$B$1:$C$1000,1,FALSE)),"N","Y")</f>
        <v>N</v>
      </c>
    </row>
    <row r="9258" spans="1:18" hidden="1" x14ac:dyDescent="0.35">
      <c r="A9258" t="s">
        <v>7635</v>
      </c>
      <c r="B9258" t="s">
        <v>7964</v>
      </c>
      <c r="C9258" t="s">
        <v>7965</v>
      </c>
      <c r="D9258" t="s">
        <v>35</v>
      </c>
      <c r="E9258">
        <v>2012</v>
      </c>
      <c r="F9258">
        <v>2022</v>
      </c>
      <c r="J9258">
        <f t="shared" si="729"/>
        <v>0</v>
      </c>
      <c r="K9258" t="str">
        <f>IF(OR(J9258&gt;Ограничения!$B$1,Sheet!G4258&gt;Ограничения!$B$2,Sheet!H4258&gt;Ограничения!$B$2,Sheet!I4258&gt;Ограничения!$B$2,),"Not compatible","Compatible")</f>
        <v>Compatible</v>
      </c>
      <c r="L9258">
        <f t="shared" si="730"/>
        <v>98374</v>
      </c>
      <c r="M9258" s="3">
        <f t="shared" si="731"/>
        <v>0</v>
      </c>
      <c r="N9258" s="3" t="str">
        <f t="shared" si="732"/>
        <v>N</v>
      </c>
      <c r="O9258" t="s">
        <v>28008</v>
      </c>
      <c r="Q9258" t="str">
        <f t="shared" si="728"/>
        <v>COPY 98374.dat sel\98374.dat</v>
      </c>
      <c r="R9258" t="str">
        <f>IF(ISNA(VLOOKUP(B9258,Rendered!$B$1:$C$1000,1,FALSE)),"N","Y")</f>
        <v>N</v>
      </c>
    </row>
    <row r="9259" spans="1:18" hidden="1" x14ac:dyDescent="0.35">
      <c r="A9259" t="s">
        <v>7635</v>
      </c>
      <c r="B9259" t="s">
        <v>7966</v>
      </c>
      <c r="C9259" t="s">
        <v>7967</v>
      </c>
      <c r="D9259" t="s">
        <v>13</v>
      </c>
      <c r="E9259" t="s">
        <v>14</v>
      </c>
      <c r="J9259">
        <f t="shared" si="729"/>
        <v>0</v>
      </c>
      <c r="K9259" t="str">
        <f>IF(OR(J9259&gt;Ограничения!$B$1,Sheet!G4259&gt;Ограничения!$B$2,Sheet!H4259&gt;Ограничения!$B$2,Sheet!I4259&gt;Ограничения!$B$2,),"Not compatible","Compatible")</f>
        <v>Compatible</v>
      </c>
      <c r="L9259" t="str">
        <f t="shared" si="730"/>
        <v>Модификация</v>
      </c>
      <c r="M9259" s="3">
        <f t="shared" si="731"/>
        <v>0</v>
      </c>
      <c r="N9259" s="3" t="str">
        <f t="shared" si="732"/>
        <v>N</v>
      </c>
      <c r="O9259" t="s">
        <v>28008</v>
      </c>
      <c r="Q9259" t="str">
        <f t="shared" si="728"/>
        <v>COPY 92898c01.dat sel\92898c01.dat</v>
      </c>
      <c r="R9259" t="str">
        <f>IF(ISNA(VLOOKUP(B9259,Rendered!$B$1:$C$1000,1,FALSE)),"N","Y")</f>
        <v>N</v>
      </c>
    </row>
    <row r="9260" spans="1:18" hidden="1" x14ac:dyDescent="0.35">
      <c r="A9260" t="s">
        <v>7635</v>
      </c>
      <c r="B9260" t="s">
        <v>7968</v>
      </c>
      <c r="C9260" t="s">
        <v>7969</v>
      </c>
      <c r="D9260" t="s">
        <v>30</v>
      </c>
      <c r="E9260">
        <v>1978</v>
      </c>
      <c r="F9260">
        <v>2022</v>
      </c>
      <c r="J9260">
        <f t="shared" si="729"/>
        <v>0</v>
      </c>
      <c r="K9260" t="str">
        <f>IF(OR(J9260&gt;Ограничения!$B$1,Sheet!G4260&gt;Ограничения!$B$2,Sheet!H4260&gt;Ограничения!$B$2,Sheet!I4260&gt;Ограничения!$B$2,),"Not compatible","Compatible")</f>
        <v>Compatible</v>
      </c>
      <c r="L9260">
        <f t="shared" si="730"/>
        <v>3836</v>
      </c>
      <c r="M9260" s="3">
        <f t="shared" si="731"/>
        <v>0</v>
      </c>
      <c r="N9260" s="3" t="str">
        <f t="shared" si="732"/>
        <v>N</v>
      </c>
      <c r="O9260" t="s">
        <v>28008</v>
      </c>
      <c r="Q9260" t="str">
        <f t="shared" si="728"/>
        <v>COPY 3836.dat sel\3836.dat</v>
      </c>
      <c r="R9260" t="str">
        <f>IF(ISNA(VLOOKUP(B9260,Rendered!$B$1:$C$1000,1,FALSE)),"N","Y")</f>
        <v>N</v>
      </c>
    </row>
    <row r="9261" spans="1:18" hidden="1" x14ac:dyDescent="0.35">
      <c r="A9261" t="s">
        <v>7635</v>
      </c>
      <c r="B9261" t="s">
        <v>7970</v>
      </c>
      <c r="C9261" t="s">
        <v>7971</v>
      </c>
      <c r="D9261" t="s">
        <v>30</v>
      </c>
      <c r="E9261">
        <v>1989</v>
      </c>
      <c r="F9261">
        <v>2003</v>
      </c>
      <c r="J9261">
        <f t="shared" si="729"/>
        <v>0</v>
      </c>
      <c r="K9261" t="str">
        <f>IF(OR(J9261&gt;Ограничения!$B$1,Sheet!G4261&gt;Ограничения!$B$2,Sheet!H4261&gt;Ограничения!$B$2,Sheet!I4261&gt;Ограничения!$B$2,),"Not compatible","Compatible")</f>
        <v>Compatible</v>
      </c>
      <c r="L9261">
        <f t="shared" si="730"/>
        <v>3962</v>
      </c>
      <c r="M9261" s="3">
        <f t="shared" si="731"/>
        <v>0</v>
      </c>
      <c r="N9261" s="3" t="str">
        <f t="shared" si="732"/>
        <v>N</v>
      </c>
      <c r="O9261" t="s">
        <v>28008</v>
      </c>
      <c r="Q9261" t="str">
        <f t="shared" ref="Q9261:Q9324" si="733">_xlfn.CONCAT("COPY ",B9261,".dat sel\",B9261,".dat")</f>
        <v>COPY 3962.dat sel\3962.dat</v>
      </c>
      <c r="R9261" t="str">
        <f>IF(ISNA(VLOOKUP(B9261,Rendered!$B$1:$C$1000,1,FALSE)),"N","Y")</f>
        <v>N</v>
      </c>
    </row>
    <row r="9262" spans="1:18" hidden="1" x14ac:dyDescent="0.35">
      <c r="A9262" t="s">
        <v>7635</v>
      </c>
      <c r="B9262" t="s">
        <v>7972</v>
      </c>
      <c r="C9262" t="s">
        <v>7973</v>
      </c>
      <c r="D9262" t="s">
        <v>13</v>
      </c>
      <c r="E9262">
        <v>1979</v>
      </c>
      <c r="F9262">
        <v>1998</v>
      </c>
      <c r="J9262">
        <f t="shared" si="729"/>
        <v>0</v>
      </c>
      <c r="K9262" t="str">
        <f>IF(OR(J9262&gt;Ограничения!$B$1,Sheet!G4262&gt;Ограничения!$B$2,Sheet!H4262&gt;Ограничения!$B$2,Sheet!I4262&gt;Ограничения!$B$2,),"Not compatible","Compatible")</f>
        <v>Compatible</v>
      </c>
      <c r="L9262" t="str">
        <f t="shared" si="730"/>
        <v>Модификация</v>
      </c>
      <c r="M9262" s="3">
        <f t="shared" si="731"/>
        <v>0</v>
      </c>
      <c r="N9262" s="3" t="str">
        <f t="shared" si="732"/>
        <v>N</v>
      </c>
      <c r="O9262" t="s">
        <v>28008</v>
      </c>
      <c r="Q9262" t="str">
        <f t="shared" si="733"/>
        <v>COPY 3962a.dat sel\3962a.dat</v>
      </c>
      <c r="R9262" t="str">
        <f>IF(ISNA(VLOOKUP(B9262,Rendered!$B$1:$C$1000,1,FALSE)),"N","Y")</f>
        <v>N</v>
      </c>
    </row>
    <row r="9263" spans="1:18" hidden="1" x14ac:dyDescent="0.35">
      <c r="A9263" t="s">
        <v>7635</v>
      </c>
      <c r="B9263" t="s">
        <v>7974</v>
      </c>
      <c r="C9263" t="s">
        <v>7975</v>
      </c>
      <c r="D9263" t="s">
        <v>27</v>
      </c>
      <c r="E9263">
        <v>2011</v>
      </c>
      <c r="F9263">
        <v>2022</v>
      </c>
      <c r="J9263">
        <f t="shared" si="729"/>
        <v>0</v>
      </c>
      <c r="K9263" t="str">
        <f>IF(OR(J9263&gt;Ограничения!$B$1,Sheet!G4263&gt;Ограничения!$B$2,Sheet!H4263&gt;Ограничения!$B$2,Sheet!I4263&gt;Ограничения!$B$2,),"Not compatible","Compatible")</f>
        <v>Compatible</v>
      </c>
      <c r="L9263">
        <f t="shared" si="730"/>
        <v>19220</v>
      </c>
      <c r="M9263" s="3">
        <f t="shared" si="731"/>
        <v>0</v>
      </c>
      <c r="N9263" s="3" t="str">
        <f t="shared" si="732"/>
        <v>N</v>
      </c>
      <c r="O9263" t="s">
        <v>28008</v>
      </c>
      <c r="Q9263" t="str">
        <f t="shared" si="733"/>
        <v>COPY 19220.dat sel\19220.dat</v>
      </c>
      <c r="R9263" t="str">
        <f>IF(ISNA(VLOOKUP(B9263,Rendered!$B$1:$C$1000,1,FALSE)),"N","Y")</f>
        <v>N</v>
      </c>
    </row>
    <row r="9264" spans="1:18" hidden="1" x14ac:dyDescent="0.35">
      <c r="A9264" t="s">
        <v>7635</v>
      </c>
      <c r="B9264" t="s">
        <v>7976</v>
      </c>
      <c r="C9264" t="s">
        <v>7977</v>
      </c>
      <c r="D9264" t="s">
        <v>52</v>
      </c>
      <c r="E9264">
        <v>1984</v>
      </c>
      <c r="F9264">
        <v>2016</v>
      </c>
      <c r="J9264">
        <f t="shared" si="729"/>
        <v>0</v>
      </c>
      <c r="K9264" t="str">
        <f>IF(OR(J9264&gt;Ограничения!$B$1,Sheet!G4264&gt;Ограничения!$B$2,Sheet!H4264&gt;Ограничения!$B$2,Sheet!I4264&gt;Ограничения!$B$2,),"Not compatible","Compatible")</f>
        <v>Compatible</v>
      </c>
      <c r="L9264" t="str">
        <f t="shared" si="730"/>
        <v>Модификация</v>
      </c>
      <c r="M9264" s="3">
        <f t="shared" si="731"/>
        <v>0</v>
      </c>
      <c r="N9264" s="3" t="str">
        <f t="shared" si="732"/>
        <v>N</v>
      </c>
      <c r="O9264" t="s">
        <v>28008</v>
      </c>
      <c r="Q9264" t="str">
        <f t="shared" si="733"/>
        <v>COPY 3962b.dat sel\3962b.dat</v>
      </c>
      <c r="R9264" t="str">
        <f>IF(ISNA(VLOOKUP(B9264,Rendered!$B$1:$C$1000,1,FALSE)),"N","Y")</f>
        <v>N</v>
      </c>
    </row>
    <row r="9265" spans="1:18" hidden="1" x14ac:dyDescent="0.35">
      <c r="A9265" t="s">
        <v>7635</v>
      </c>
      <c r="B9265" t="s">
        <v>7978</v>
      </c>
      <c r="C9265" t="s">
        <v>7979</v>
      </c>
      <c r="D9265" t="s">
        <v>13</v>
      </c>
      <c r="E9265">
        <v>2012</v>
      </c>
      <c r="F9265">
        <v>2022</v>
      </c>
      <c r="J9265">
        <f t="shared" si="729"/>
        <v>0</v>
      </c>
      <c r="K9265" t="str">
        <f>IF(OR(J9265&gt;Ограничения!$B$1,Sheet!G4265&gt;Ограничения!$B$2,Sheet!H4265&gt;Ограничения!$B$2,Sheet!I4265&gt;Ограничения!$B$2,),"Not compatible","Compatible")</f>
        <v>Compatible</v>
      </c>
      <c r="L9265">
        <f t="shared" si="730"/>
        <v>11010</v>
      </c>
      <c r="M9265" s="3">
        <f t="shared" si="731"/>
        <v>0</v>
      </c>
      <c r="N9265" s="3" t="str">
        <f t="shared" si="732"/>
        <v>N</v>
      </c>
      <c r="O9265" t="s">
        <v>28008</v>
      </c>
      <c r="Q9265" t="str">
        <f t="shared" si="733"/>
        <v>COPY 11010.dat sel\11010.dat</v>
      </c>
      <c r="R9265" t="str">
        <f>IF(ISNA(VLOOKUP(B9265,Rendered!$B$1:$C$1000,1,FALSE)),"N","Y")</f>
        <v>N</v>
      </c>
    </row>
    <row r="9266" spans="1:18" hidden="1" x14ac:dyDescent="0.35">
      <c r="A9266" t="s">
        <v>7635</v>
      </c>
      <c r="B9266" t="s">
        <v>7980</v>
      </c>
      <c r="C9266" t="s">
        <v>7981</v>
      </c>
      <c r="D9266" t="s">
        <v>27</v>
      </c>
      <c r="E9266">
        <v>2013</v>
      </c>
      <c r="F9266">
        <v>2016</v>
      </c>
      <c r="J9266">
        <f t="shared" si="729"/>
        <v>0</v>
      </c>
      <c r="K9266" t="str">
        <f>IF(OR(J9266&gt;Ограничения!$B$1,Sheet!G4266&gt;Ограничения!$B$2,Sheet!H4266&gt;Ограничения!$B$2,Sheet!I4266&gt;Ограничения!$B$2,),"Not compatible","Compatible")</f>
        <v>Compatible</v>
      </c>
      <c r="L9266">
        <f t="shared" si="730"/>
        <v>13783</v>
      </c>
      <c r="M9266" s="3">
        <f t="shared" si="731"/>
        <v>0</v>
      </c>
      <c r="N9266" s="3" t="str">
        <f t="shared" si="732"/>
        <v>N</v>
      </c>
      <c r="O9266" t="s">
        <v>28008</v>
      </c>
      <c r="Q9266" t="str">
        <f t="shared" si="733"/>
        <v>COPY 13783.dat sel\13783.dat</v>
      </c>
      <c r="R9266" t="str">
        <f>IF(ISNA(VLOOKUP(B9266,Rendered!$B$1:$C$1000,1,FALSE)),"N","Y")</f>
        <v>N</v>
      </c>
    </row>
    <row r="9267" spans="1:18" hidden="1" x14ac:dyDescent="0.35">
      <c r="A9267" t="s">
        <v>7635</v>
      </c>
      <c r="B9267" t="s">
        <v>7982</v>
      </c>
      <c r="C9267" t="s">
        <v>7983</v>
      </c>
      <c r="D9267" t="s">
        <v>58</v>
      </c>
      <c r="E9267">
        <v>2012</v>
      </c>
      <c r="F9267">
        <v>2022</v>
      </c>
      <c r="J9267">
        <f t="shared" si="729"/>
        <v>0</v>
      </c>
      <c r="K9267" t="str">
        <f>IF(OR(J9267&gt;Ограничения!$B$1,Sheet!G4267&gt;Ограничения!$B$2,Sheet!H4267&gt;Ограничения!$B$2,Sheet!I4267&gt;Ограничения!$B$2,),"Not compatible","Compatible")</f>
        <v>Compatible</v>
      </c>
      <c r="L9267">
        <f t="shared" si="730"/>
        <v>10169</v>
      </c>
      <c r="M9267" s="3">
        <f t="shared" si="731"/>
        <v>0</v>
      </c>
      <c r="N9267" s="3" t="str">
        <f t="shared" si="732"/>
        <v>N</v>
      </c>
      <c r="O9267" t="s">
        <v>28008</v>
      </c>
      <c r="Q9267" t="str">
        <f t="shared" si="733"/>
        <v>COPY 10169.dat sel\10169.dat</v>
      </c>
      <c r="R9267" t="str">
        <f>IF(ISNA(VLOOKUP(B9267,Rendered!$B$1:$C$1000,1,FALSE)),"N","Y")</f>
        <v>N</v>
      </c>
    </row>
    <row r="9268" spans="1:18" hidden="1" x14ac:dyDescent="0.35">
      <c r="A9268" t="s">
        <v>7635</v>
      </c>
      <c r="B9268" t="s">
        <v>7984</v>
      </c>
      <c r="C9268" t="s">
        <v>7985</v>
      </c>
      <c r="D9268" t="s">
        <v>35</v>
      </c>
      <c r="E9268">
        <v>1983</v>
      </c>
      <c r="F9268">
        <v>2022</v>
      </c>
      <c r="J9268">
        <f t="shared" si="729"/>
        <v>0</v>
      </c>
      <c r="K9268" t="str">
        <f>IF(OR(J9268&gt;Ограничения!$B$1,Sheet!G4268&gt;Ограничения!$B$2,Sheet!H4268&gt;Ограничения!$B$2,Sheet!I4268&gt;Ограничения!$B$2,),"Not compatible","Compatible")</f>
        <v>Compatible</v>
      </c>
      <c r="L9268">
        <f t="shared" si="730"/>
        <v>4529</v>
      </c>
      <c r="M9268" s="3">
        <f t="shared" si="731"/>
        <v>0</v>
      </c>
      <c r="N9268" s="3" t="str">
        <f t="shared" si="732"/>
        <v>N</v>
      </c>
      <c r="O9268" t="s">
        <v>28008</v>
      </c>
      <c r="Q9268" t="str">
        <f t="shared" si="733"/>
        <v>COPY 4529.dat sel\4529.dat</v>
      </c>
      <c r="R9268" t="str">
        <f>IF(ISNA(VLOOKUP(B9268,Rendered!$B$1:$C$1000,1,FALSE)),"N","Y")</f>
        <v>N</v>
      </c>
    </row>
    <row r="9269" spans="1:18" hidden="1" x14ac:dyDescent="0.35">
      <c r="A9269" t="s">
        <v>7635</v>
      </c>
      <c r="B9269" t="s">
        <v>7986</v>
      </c>
      <c r="C9269" t="s">
        <v>7987</v>
      </c>
      <c r="D9269" t="s">
        <v>13</v>
      </c>
      <c r="E9269">
        <v>2014</v>
      </c>
      <c r="F9269">
        <v>2022</v>
      </c>
      <c r="J9269">
        <f t="shared" si="729"/>
        <v>0</v>
      </c>
      <c r="K9269" t="str">
        <f>IF(OR(J9269&gt;Ограничения!$B$1,Sheet!G4269&gt;Ограничения!$B$2,Sheet!H4269&gt;Ограничения!$B$2,Sheet!I4269&gt;Ограничения!$B$2,),"Not compatible","Compatible")</f>
        <v>Compatible</v>
      </c>
      <c r="L9269">
        <f t="shared" si="730"/>
        <v>13808</v>
      </c>
      <c r="M9269" s="3">
        <f t="shared" si="731"/>
        <v>0</v>
      </c>
      <c r="N9269" s="3" t="str">
        <f t="shared" si="732"/>
        <v>N</v>
      </c>
      <c r="O9269" t="s">
        <v>28008</v>
      </c>
      <c r="Q9269" t="str">
        <f t="shared" si="733"/>
        <v>COPY 13808.dat sel\13808.dat</v>
      </c>
      <c r="R9269" t="str">
        <f>IF(ISNA(VLOOKUP(B9269,Rendered!$B$1:$C$1000,1,FALSE)),"N","Y")</f>
        <v>N</v>
      </c>
    </row>
    <row r="9270" spans="1:18" hidden="1" x14ac:dyDescent="0.35">
      <c r="A9270" t="s">
        <v>7635</v>
      </c>
      <c r="B9270" t="s">
        <v>7988</v>
      </c>
      <c r="C9270" t="s">
        <v>7989</v>
      </c>
      <c r="D9270" t="s">
        <v>30</v>
      </c>
      <c r="E9270">
        <v>2011</v>
      </c>
      <c r="F9270">
        <v>2013</v>
      </c>
      <c r="J9270">
        <f t="shared" si="729"/>
        <v>0</v>
      </c>
      <c r="K9270" t="str">
        <f>IF(OR(J9270&gt;Ограничения!$B$1,Sheet!G4270&gt;Ограничения!$B$2,Sheet!H4270&gt;Ограничения!$B$2,Sheet!I4270&gt;Ограничения!$B$2,),"Not compatible","Compatible")</f>
        <v>Compatible</v>
      </c>
      <c r="L9270">
        <f t="shared" si="730"/>
        <v>95348</v>
      </c>
      <c r="M9270" s="3">
        <f t="shared" si="731"/>
        <v>0</v>
      </c>
      <c r="N9270" s="3" t="str">
        <f t="shared" si="732"/>
        <v>N</v>
      </c>
      <c r="O9270" t="s">
        <v>28008</v>
      </c>
      <c r="Q9270" t="str">
        <f t="shared" si="733"/>
        <v>COPY 95348.dat sel\95348.dat</v>
      </c>
      <c r="R9270" t="str">
        <f>IF(ISNA(VLOOKUP(B9270,Rendered!$B$1:$C$1000,1,FALSE)),"N","Y")</f>
        <v>N</v>
      </c>
    </row>
    <row r="9271" spans="1:18" hidden="1" x14ac:dyDescent="0.35">
      <c r="A9271" t="s">
        <v>7635</v>
      </c>
      <c r="B9271" t="s">
        <v>7990</v>
      </c>
      <c r="C9271" t="s">
        <v>7991</v>
      </c>
      <c r="D9271" t="s">
        <v>13</v>
      </c>
      <c r="E9271">
        <v>2011</v>
      </c>
      <c r="F9271">
        <v>2012</v>
      </c>
      <c r="J9271">
        <f t="shared" si="729"/>
        <v>0</v>
      </c>
      <c r="K9271" t="str">
        <f>IF(OR(J9271&gt;Ограничения!$B$1,Sheet!G4271&gt;Ограничения!$B$2,Sheet!H4271&gt;Ограничения!$B$2,Sheet!I4271&gt;Ограничения!$B$2,),"Not compatible","Compatible")</f>
        <v>Compatible</v>
      </c>
      <c r="L9271" t="str">
        <f t="shared" si="730"/>
        <v>Модификация</v>
      </c>
      <c r="M9271" s="3">
        <f t="shared" si="731"/>
        <v>0</v>
      </c>
      <c r="N9271" s="3" t="str">
        <f t="shared" si="732"/>
        <v>N</v>
      </c>
      <c r="O9271" t="s">
        <v>28008</v>
      </c>
      <c r="Q9271" t="str">
        <f t="shared" si="733"/>
        <v>COPY 94158e.dat sel\94158e.dat</v>
      </c>
      <c r="R9271" t="str">
        <f>IF(ISNA(VLOOKUP(B9271,Rendered!$B$1:$C$1000,1,FALSE)),"N","Y")</f>
        <v>N</v>
      </c>
    </row>
    <row r="9272" spans="1:18" hidden="1" x14ac:dyDescent="0.35">
      <c r="A9272" t="s">
        <v>7635</v>
      </c>
      <c r="B9272" t="s">
        <v>7992</v>
      </c>
      <c r="C9272" t="s">
        <v>7993</v>
      </c>
      <c r="D9272" t="s">
        <v>13</v>
      </c>
      <c r="E9272">
        <v>2011</v>
      </c>
      <c r="F9272">
        <v>2012</v>
      </c>
      <c r="J9272">
        <f t="shared" si="729"/>
        <v>0</v>
      </c>
      <c r="K9272" t="str">
        <f>IF(OR(J9272&gt;Ограничения!$B$1,Sheet!G4272&gt;Ограничения!$B$2,Sheet!H4272&gt;Ограничения!$B$2,Sheet!I4272&gt;Ограничения!$B$2,),"Not compatible","Compatible")</f>
        <v>Compatible</v>
      </c>
      <c r="L9272" t="str">
        <f t="shared" si="730"/>
        <v>Модификация</v>
      </c>
      <c r="M9272" s="3">
        <f t="shared" si="731"/>
        <v>0</v>
      </c>
      <c r="N9272" s="3" t="str">
        <f t="shared" si="732"/>
        <v>N</v>
      </c>
      <c r="O9272" t="s">
        <v>28008</v>
      </c>
      <c r="Q9272" t="str">
        <f t="shared" si="733"/>
        <v>COPY 94158d.dat sel\94158d.dat</v>
      </c>
      <c r="R9272" t="str">
        <f>IF(ISNA(VLOOKUP(B9272,Rendered!$B$1:$C$1000,1,FALSE)),"N","Y")</f>
        <v>N</v>
      </c>
    </row>
    <row r="9273" spans="1:18" hidden="1" x14ac:dyDescent="0.35">
      <c r="A9273" t="s">
        <v>7635</v>
      </c>
      <c r="B9273" t="s">
        <v>7994</v>
      </c>
      <c r="C9273" t="s">
        <v>7995</v>
      </c>
      <c r="D9273" t="s">
        <v>13</v>
      </c>
      <c r="E9273">
        <v>2015</v>
      </c>
      <c r="F9273">
        <v>2022</v>
      </c>
      <c r="J9273">
        <f t="shared" si="729"/>
        <v>0</v>
      </c>
      <c r="K9273" t="str">
        <f>IF(OR(J9273&gt;Ограничения!$B$1,Sheet!G4273&gt;Ограничения!$B$2,Sheet!H4273&gt;Ограничения!$B$2,Sheet!I4273&gt;Ограничения!$B$2,),"Not compatible","Compatible")</f>
        <v>Compatible</v>
      </c>
      <c r="L9273">
        <f t="shared" si="730"/>
        <v>18920</v>
      </c>
      <c r="M9273" s="3">
        <f t="shared" si="731"/>
        <v>0</v>
      </c>
      <c r="N9273" s="3" t="str">
        <f t="shared" si="732"/>
        <v>N</v>
      </c>
      <c r="O9273" t="s">
        <v>28008</v>
      </c>
      <c r="Q9273" t="str">
        <f t="shared" si="733"/>
        <v>COPY 18920.dat sel\18920.dat</v>
      </c>
      <c r="R9273" t="str">
        <f>IF(ISNA(VLOOKUP(B9273,Rendered!$B$1:$C$1000,1,FALSE)),"N","Y")</f>
        <v>N</v>
      </c>
    </row>
    <row r="9274" spans="1:18" hidden="1" x14ac:dyDescent="0.35">
      <c r="A9274" t="s">
        <v>7635</v>
      </c>
      <c r="B9274" t="s">
        <v>7996</v>
      </c>
      <c r="C9274" t="s">
        <v>7997</v>
      </c>
      <c r="D9274" t="s">
        <v>27</v>
      </c>
      <c r="E9274">
        <v>2014</v>
      </c>
      <c r="F9274">
        <v>2014</v>
      </c>
      <c r="J9274">
        <f t="shared" si="729"/>
        <v>0</v>
      </c>
      <c r="K9274" t="str">
        <f>IF(OR(J9274&gt;Ограничения!$B$1,Sheet!G4274&gt;Ограничения!$B$2,Sheet!H4274&gt;Ограничения!$B$2,Sheet!I4274&gt;Ограничения!$B$2,),"Not compatible","Compatible")</f>
        <v>Compatible</v>
      </c>
      <c r="L9274">
        <f t="shared" si="730"/>
        <v>15104</v>
      </c>
      <c r="M9274" s="3">
        <f t="shared" si="731"/>
        <v>0</v>
      </c>
      <c r="N9274" s="3" t="str">
        <f t="shared" si="732"/>
        <v>N</v>
      </c>
      <c r="O9274" t="s">
        <v>28008</v>
      </c>
      <c r="Q9274" t="str">
        <f t="shared" si="733"/>
        <v>COPY 15104.dat sel\15104.dat</v>
      </c>
      <c r="R9274" t="str">
        <f>IF(ISNA(VLOOKUP(B9274,Rendered!$B$1:$C$1000,1,FALSE)),"N","Y")</f>
        <v>N</v>
      </c>
    </row>
    <row r="9275" spans="1:18" hidden="1" x14ac:dyDescent="0.35">
      <c r="A9275" t="s">
        <v>7635</v>
      </c>
      <c r="B9275" t="s">
        <v>7998</v>
      </c>
      <c r="C9275" t="s">
        <v>7999</v>
      </c>
      <c r="D9275" t="s">
        <v>558</v>
      </c>
      <c r="E9275">
        <v>1980</v>
      </c>
      <c r="F9275">
        <v>2022</v>
      </c>
      <c r="G9275">
        <v>2.2999999999999998</v>
      </c>
      <c r="H9275">
        <v>2</v>
      </c>
      <c r="I9275">
        <v>2.5</v>
      </c>
      <c r="J9275">
        <f t="shared" si="729"/>
        <v>6.8</v>
      </c>
      <c r="K9275" t="str">
        <f>IF(OR(J9275&gt;Ограничения!$B$1,Sheet!G4275&gt;Ограничения!$B$2,Sheet!H4275&gt;Ограничения!$B$2,Sheet!I4275&gt;Ограничения!$B$2,),"Not compatible","Compatible")</f>
        <v>Compatible</v>
      </c>
      <c r="L9275">
        <f t="shared" si="730"/>
        <v>4079</v>
      </c>
      <c r="M9275" s="3">
        <f t="shared" si="731"/>
        <v>0.62295081967213117</v>
      </c>
      <c r="N9275" s="3" t="str">
        <f t="shared" si="732"/>
        <v>Y</v>
      </c>
      <c r="O9275" t="s">
        <v>28008</v>
      </c>
      <c r="Q9275" t="str">
        <f t="shared" si="733"/>
        <v>COPY 4079.dat sel\4079.dat</v>
      </c>
      <c r="R9275" t="str">
        <f>IF(ISNA(VLOOKUP(B9275,Rendered!$B$1:$C$1000,1,FALSE)),"N","Y")</f>
        <v>N</v>
      </c>
    </row>
    <row r="9276" spans="1:18" hidden="1" x14ac:dyDescent="0.35">
      <c r="A9276" t="s">
        <v>7635</v>
      </c>
      <c r="B9276" t="s">
        <v>8000</v>
      </c>
      <c r="C9276" t="s">
        <v>8001</v>
      </c>
      <c r="D9276" t="s">
        <v>558</v>
      </c>
      <c r="E9276">
        <v>2004</v>
      </c>
      <c r="F9276">
        <v>2022</v>
      </c>
      <c r="J9276">
        <f t="shared" si="729"/>
        <v>0</v>
      </c>
      <c r="K9276" t="str">
        <f>IF(OR(J9276&gt;Ограничения!$B$1,Sheet!G4276&gt;Ограничения!$B$2,Sheet!H4276&gt;Ограничения!$B$2,Sheet!I4276&gt;Ограничения!$B$2,),"Not compatible","Compatible")</f>
        <v>Compatible</v>
      </c>
      <c r="L9276" t="str">
        <f t="shared" si="730"/>
        <v>Модификация</v>
      </c>
      <c r="M9276" s="3">
        <f t="shared" si="731"/>
        <v>0</v>
      </c>
      <c r="N9276" s="3" t="str">
        <f t="shared" si="732"/>
        <v>Y</v>
      </c>
      <c r="O9276" t="s">
        <v>28008</v>
      </c>
      <c r="Q9276" t="str">
        <f t="shared" si="733"/>
        <v>COPY 4079b.dat sel\4079b.dat</v>
      </c>
      <c r="R9276" t="str">
        <f>IF(ISNA(VLOOKUP(B9276,Rendered!$B$1:$C$1000,1,FALSE)),"N","Y")</f>
        <v>N</v>
      </c>
    </row>
    <row r="9277" spans="1:18" hidden="1" x14ac:dyDescent="0.35">
      <c r="A9277" t="s">
        <v>7635</v>
      </c>
      <c r="B9277" t="s">
        <v>8002</v>
      </c>
      <c r="C9277" t="s">
        <v>8003</v>
      </c>
      <c r="D9277" t="s">
        <v>27</v>
      </c>
      <c r="E9277">
        <v>2014</v>
      </c>
      <c r="F9277">
        <v>2014</v>
      </c>
      <c r="J9277">
        <f t="shared" si="729"/>
        <v>0</v>
      </c>
      <c r="K9277" t="str">
        <f>IF(OR(J9277&gt;Ограничения!$B$1,Sheet!G4277&gt;Ограничения!$B$2,Sheet!H4277&gt;Ограничения!$B$2,Sheet!I4277&gt;Ограничения!$B$2,),"Not compatible","Compatible")</f>
        <v>Compatible</v>
      </c>
      <c r="L9277">
        <f t="shared" si="730"/>
        <v>15353</v>
      </c>
      <c r="M9277" s="3">
        <f t="shared" si="731"/>
        <v>0</v>
      </c>
      <c r="N9277" s="3" t="str">
        <f t="shared" si="732"/>
        <v>N</v>
      </c>
      <c r="O9277" t="s">
        <v>28008</v>
      </c>
      <c r="Q9277" t="str">
        <f t="shared" si="733"/>
        <v>COPY 15353.dat sel\15353.dat</v>
      </c>
      <c r="R9277" t="str">
        <f>IF(ISNA(VLOOKUP(B9277,Rendered!$B$1:$C$1000,1,FALSE)),"N","Y")</f>
        <v>N</v>
      </c>
    </row>
    <row r="9278" spans="1:18" hidden="1" x14ac:dyDescent="0.35">
      <c r="A9278" t="s">
        <v>7635</v>
      </c>
      <c r="B9278" t="s">
        <v>8004</v>
      </c>
      <c r="C9278" t="s">
        <v>8005</v>
      </c>
      <c r="D9278" t="s">
        <v>27</v>
      </c>
      <c r="E9278">
        <v>2013</v>
      </c>
      <c r="F9278">
        <v>2013</v>
      </c>
      <c r="J9278">
        <f t="shared" si="729"/>
        <v>0</v>
      </c>
      <c r="K9278" t="str">
        <f>IF(OR(J9278&gt;Ограничения!$B$1,Sheet!G4278&gt;Ограничения!$B$2,Sheet!H4278&gt;Ограничения!$B$2,Sheet!I4278&gt;Ограничения!$B$2,),"Not compatible","Compatible")</f>
        <v>Compatible</v>
      </c>
      <c r="L9278">
        <f t="shared" si="730"/>
        <v>11252</v>
      </c>
      <c r="M9278" s="3">
        <f t="shared" si="731"/>
        <v>0</v>
      </c>
      <c r="N9278" s="3" t="str">
        <f t="shared" si="732"/>
        <v>N</v>
      </c>
      <c r="O9278" t="s">
        <v>28008</v>
      </c>
      <c r="Q9278" t="str">
        <f t="shared" si="733"/>
        <v>COPY 11252.dat sel\11252.dat</v>
      </c>
      <c r="R9278" t="str">
        <f>IF(ISNA(VLOOKUP(B9278,Rendered!$B$1:$C$1000,1,FALSE)),"N","Y")</f>
        <v>N</v>
      </c>
    </row>
    <row r="9279" spans="1:18" hidden="1" x14ac:dyDescent="0.35">
      <c r="A9279" t="s">
        <v>7635</v>
      </c>
      <c r="B9279" t="s">
        <v>8006</v>
      </c>
      <c r="C9279" t="s">
        <v>8007</v>
      </c>
      <c r="D9279" t="s">
        <v>13</v>
      </c>
      <c r="E9279">
        <v>2017</v>
      </c>
      <c r="F9279">
        <v>2017</v>
      </c>
      <c r="J9279">
        <f t="shared" si="729"/>
        <v>0</v>
      </c>
      <c r="K9279" t="str">
        <f>IF(OR(J9279&gt;Ограничения!$B$1,Sheet!G4279&gt;Ограничения!$B$2,Sheet!H4279&gt;Ограничения!$B$2,Sheet!I4279&gt;Ограничения!$B$2,),"Not compatible","Compatible")</f>
        <v>Compatible</v>
      </c>
      <c r="L9279">
        <f t="shared" si="730"/>
        <v>29635</v>
      </c>
      <c r="M9279" s="3">
        <f t="shared" si="731"/>
        <v>0</v>
      </c>
      <c r="N9279" s="3" t="str">
        <f t="shared" si="732"/>
        <v>N</v>
      </c>
      <c r="O9279" t="s">
        <v>28008</v>
      </c>
      <c r="Q9279" t="str">
        <f t="shared" si="733"/>
        <v>COPY 29635.dat sel\29635.dat</v>
      </c>
      <c r="R9279" t="str">
        <f>IF(ISNA(VLOOKUP(B9279,Rendered!$B$1:$C$1000,1,FALSE)),"N","Y")</f>
        <v>N</v>
      </c>
    </row>
    <row r="9280" spans="1:18" hidden="1" x14ac:dyDescent="0.35">
      <c r="A9280" t="s">
        <v>7635</v>
      </c>
      <c r="B9280" t="s">
        <v>8008</v>
      </c>
      <c r="C9280" t="s">
        <v>8009</v>
      </c>
      <c r="D9280" t="s">
        <v>35</v>
      </c>
      <c r="E9280">
        <v>1998</v>
      </c>
      <c r="F9280">
        <v>2022</v>
      </c>
      <c r="J9280">
        <f t="shared" si="729"/>
        <v>0</v>
      </c>
      <c r="K9280" t="str">
        <f>IF(OR(J9280&gt;Ограничения!$B$1,Sheet!G4280&gt;Ограничения!$B$2,Sheet!H4280&gt;Ограничения!$B$2,Sheet!I4280&gt;Ограничения!$B$2,),"Not compatible","Compatible")</f>
        <v>Compatible</v>
      </c>
      <c r="L9280">
        <f t="shared" si="730"/>
        <v>30154</v>
      </c>
      <c r="M9280" s="3">
        <f t="shared" si="731"/>
        <v>0</v>
      </c>
      <c r="N9280" s="3" t="str">
        <f t="shared" si="732"/>
        <v>N</v>
      </c>
      <c r="O9280" t="s">
        <v>28008</v>
      </c>
      <c r="Q9280" t="str">
        <f t="shared" si="733"/>
        <v>COPY 30154.dat sel\30154.dat</v>
      </c>
      <c r="R9280" t="str">
        <f>IF(ISNA(VLOOKUP(B9280,Rendered!$B$1:$C$1000,1,FALSE)),"N","Y")</f>
        <v>N</v>
      </c>
    </row>
    <row r="9281" spans="1:18" hidden="1" x14ac:dyDescent="0.35">
      <c r="A9281" t="s">
        <v>7635</v>
      </c>
      <c r="B9281" t="s">
        <v>8010</v>
      </c>
      <c r="C9281" t="s">
        <v>8011</v>
      </c>
      <c r="D9281" t="s">
        <v>27</v>
      </c>
      <c r="E9281">
        <v>2019</v>
      </c>
      <c r="F9281">
        <v>2022</v>
      </c>
      <c r="J9281">
        <f t="shared" si="729"/>
        <v>0</v>
      </c>
      <c r="K9281" t="str">
        <f>IF(OR(J9281&gt;Ограничения!$B$1,Sheet!G4281&gt;Ограничения!$B$2,Sheet!H4281&gt;Ограничения!$B$2,Sheet!I4281&gt;Ограничения!$B$2,),"Not compatible","Compatible")</f>
        <v>Compatible</v>
      </c>
      <c r="L9281">
        <f t="shared" si="730"/>
        <v>49492</v>
      </c>
      <c r="M9281" s="3">
        <f t="shared" si="731"/>
        <v>0</v>
      </c>
      <c r="N9281" s="3" t="str">
        <f t="shared" si="732"/>
        <v>N</v>
      </c>
      <c r="O9281" t="s">
        <v>28008</v>
      </c>
      <c r="Q9281" t="str">
        <f t="shared" si="733"/>
        <v>COPY 49492.dat sel\49492.dat</v>
      </c>
      <c r="R9281" t="str">
        <f>IF(ISNA(VLOOKUP(B9281,Rendered!$B$1:$C$1000,1,FALSE)),"N","Y")</f>
        <v>N</v>
      </c>
    </row>
    <row r="9282" spans="1:18" hidden="1" x14ac:dyDescent="0.35">
      <c r="A9282" t="s">
        <v>7635</v>
      </c>
      <c r="B9282" t="s">
        <v>8012</v>
      </c>
      <c r="C9282" t="s">
        <v>8013</v>
      </c>
      <c r="D9282" t="s">
        <v>27</v>
      </c>
      <c r="E9282">
        <v>2020</v>
      </c>
      <c r="F9282">
        <v>2022</v>
      </c>
      <c r="J9282">
        <f t="shared" ref="J9282:J9345" si="734">SUM(G9282:I9282)</f>
        <v>0</v>
      </c>
      <c r="K9282" t="str">
        <f>IF(OR(J9282&gt;Ограничения!$B$1,Sheet!G4282&gt;Ограничения!$B$2,Sheet!H4282&gt;Ограничения!$B$2,Sheet!I4282&gt;Ограничения!$B$2,),"Not compatible","Compatible")</f>
        <v>Compatible</v>
      </c>
      <c r="L9282">
        <f t="shared" ref="L9282:L9345" si="735">IFERROR(B9282+1-1,"Модификация")</f>
        <v>68504</v>
      </c>
      <c r="M9282" s="3">
        <f t="shared" si="731"/>
        <v>0</v>
      </c>
      <c r="N9282" s="3" t="str">
        <f t="shared" si="732"/>
        <v>N</v>
      </c>
      <c r="O9282" t="s">
        <v>28008</v>
      </c>
      <c r="Q9282" t="str">
        <f t="shared" si="733"/>
        <v>COPY 68504.dat sel\68504.dat</v>
      </c>
      <c r="R9282" t="str">
        <f>IF(ISNA(VLOOKUP(B9282,Rendered!$B$1:$C$1000,1,FALSE)),"N","Y")</f>
        <v>N</v>
      </c>
    </row>
    <row r="9283" spans="1:18" hidden="1" x14ac:dyDescent="0.35">
      <c r="A9283" t="s">
        <v>7635</v>
      </c>
      <c r="B9283" t="s">
        <v>8014</v>
      </c>
      <c r="C9283" t="s">
        <v>8015</v>
      </c>
      <c r="D9283" t="s">
        <v>27</v>
      </c>
      <c r="E9283">
        <v>2019</v>
      </c>
      <c r="F9283">
        <v>2022</v>
      </c>
      <c r="J9283">
        <f t="shared" si="734"/>
        <v>0</v>
      </c>
      <c r="K9283" t="str">
        <f>IF(OR(J9283&gt;Ограничения!$B$1,Sheet!G4283&gt;Ограничения!$B$2,Sheet!H4283&gt;Ограничения!$B$2,Sheet!I4283&gt;Ограничения!$B$2,),"Not compatible","Compatible")</f>
        <v>Compatible</v>
      </c>
      <c r="L9283">
        <f t="shared" si="735"/>
        <v>49649</v>
      </c>
      <c r="M9283" s="3">
        <f t="shared" ref="M9283:M9346" si="736">IF(ISERR(FIND(C9283,C9284)),0,LEN(C9283)/LEN(C9284))</f>
        <v>0.54166666666666663</v>
      </c>
      <c r="N9283" s="3" t="str">
        <f t="shared" ref="N9283:N9346" si="737">IF(OR(M9283&gt;0,M9282&gt;0),"Y","N")</f>
        <v>Y</v>
      </c>
      <c r="O9283" t="s">
        <v>28008</v>
      </c>
      <c r="Q9283" t="str">
        <f t="shared" si="733"/>
        <v>COPY 49649.dat sel\49649.dat</v>
      </c>
      <c r="R9283" t="str">
        <f>IF(ISNA(VLOOKUP(B9283,Rendered!$B$1:$C$1000,1,FALSE)),"N","Y")</f>
        <v>N</v>
      </c>
    </row>
    <row r="9284" spans="1:18" hidden="1" x14ac:dyDescent="0.35">
      <c r="A9284" t="s">
        <v>7635</v>
      </c>
      <c r="B9284" t="s">
        <v>8016</v>
      </c>
      <c r="C9284" t="s">
        <v>8017</v>
      </c>
      <c r="D9284" t="s">
        <v>27</v>
      </c>
      <c r="E9284">
        <v>2019</v>
      </c>
      <c r="F9284">
        <v>2022</v>
      </c>
      <c r="J9284">
        <f t="shared" si="734"/>
        <v>0</v>
      </c>
      <c r="K9284" t="str">
        <f>IF(OR(J9284&gt;Ограничения!$B$1,Sheet!G4284&gt;Ограничения!$B$2,Sheet!H4284&gt;Ограничения!$B$2,Sheet!I4284&gt;Ограничения!$B$2,),"Not compatible","Compatible")</f>
        <v>Compatible</v>
      </c>
      <c r="L9284" t="str">
        <f t="shared" si="735"/>
        <v>Модификация</v>
      </c>
      <c r="M9284" s="3">
        <f t="shared" si="736"/>
        <v>0</v>
      </c>
      <c r="N9284" s="3" t="str">
        <f t="shared" si="737"/>
        <v>Y</v>
      </c>
      <c r="O9284" t="s">
        <v>28008</v>
      </c>
      <c r="Q9284" t="str">
        <f t="shared" si="733"/>
        <v>COPY 49649c01.dat sel\49649c01.dat</v>
      </c>
      <c r="R9284" t="str">
        <f>IF(ISNA(VLOOKUP(B9284,Rendered!$B$1:$C$1000,1,FALSE)),"N","Y")</f>
        <v>N</v>
      </c>
    </row>
    <row r="9285" spans="1:18" hidden="1" x14ac:dyDescent="0.35">
      <c r="A9285" t="s">
        <v>7635</v>
      </c>
      <c r="B9285" t="s">
        <v>8018</v>
      </c>
      <c r="C9285" t="s">
        <v>8019</v>
      </c>
      <c r="D9285" t="s">
        <v>13</v>
      </c>
      <c r="E9285">
        <v>2010</v>
      </c>
      <c r="F9285">
        <v>2013</v>
      </c>
      <c r="J9285">
        <f t="shared" si="734"/>
        <v>0</v>
      </c>
      <c r="K9285" t="str">
        <f>IF(OR(J9285&gt;Ограничения!$B$1,Sheet!G4285&gt;Ограничения!$B$2,Sheet!H4285&gt;Ограничения!$B$2,Sheet!I4285&gt;Ограничения!$B$2,),"Not compatible","Compatible")</f>
        <v>Compatible</v>
      </c>
      <c r="L9285">
        <f t="shared" si="735"/>
        <v>88431</v>
      </c>
      <c r="M9285" s="3">
        <f t="shared" si="736"/>
        <v>0</v>
      </c>
      <c r="N9285" s="3" t="str">
        <f t="shared" si="737"/>
        <v>N</v>
      </c>
      <c r="O9285" t="s">
        <v>28008</v>
      </c>
      <c r="Q9285" t="str">
        <f t="shared" si="733"/>
        <v>COPY 88431.dat sel\88431.dat</v>
      </c>
      <c r="R9285" t="str">
        <f>IF(ISNA(VLOOKUP(B9285,Rendered!$B$1:$C$1000,1,FALSE)),"N","Y")</f>
        <v>N</v>
      </c>
    </row>
    <row r="9286" spans="1:18" hidden="1" x14ac:dyDescent="0.35">
      <c r="A9286" t="s">
        <v>7635</v>
      </c>
      <c r="B9286" t="s">
        <v>8020</v>
      </c>
      <c r="C9286" t="s">
        <v>8021</v>
      </c>
      <c r="D9286" t="s">
        <v>38</v>
      </c>
      <c r="E9286">
        <v>1978</v>
      </c>
      <c r="F9286">
        <v>2022</v>
      </c>
      <c r="J9286">
        <f t="shared" si="734"/>
        <v>0</v>
      </c>
      <c r="K9286" t="str">
        <f>IF(OR(J9286&gt;Ограничения!$B$1,Sheet!G4286&gt;Ограничения!$B$2,Sheet!H4286&gt;Ограничения!$B$2,Sheet!I4286&gt;Ограничения!$B$2,),"Not compatible","Compatible")</f>
        <v>Compatible</v>
      </c>
      <c r="L9286">
        <f t="shared" si="735"/>
        <v>3837</v>
      </c>
      <c r="M9286" s="3">
        <f t="shared" si="736"/>
        <v>0</v>
      </c>
      <c r="N9286" s="3" t="str">
        <f t="shared" si="737"/>
        <v>N</v>
      </c>
      <c r="O9286" t="s">
        <v>28008</v>
      </c>
      <c r="Q9286" t="str">
        <f t="shared" si="733"/>
        <v>COPY 3837.dat sel\3837.dat</v>
      </c>
      <c r="R9286" t="str">
        <f>IF(ISNA(VLOOKUP(B9286,Rendered!$B$1:$C$1000,1,FALSE)),"N","Y")</f>
        <v>N</v>
      </c>
    </row>
    <row r="9287" spans="1:18" hidden="1" x14ac:dyDescent="0.35">
      <c r="A9287" t="s">
        <v>7635</v>
      </c>
      <c r="B9287" t="s">
        <v>8022</v>
      </c>
      <c r="C9287" t="s">
        <v>8023</v>
      </c>
      <c r="D9287" t="s">
        <v>35</v>
      </c>
      <c r="E9287">
        <v>2014</v>
      </c>
      <c r="F9287">
        <v>2022</v>
      </c>
      <c r="J9287">
        <f t="shared" si="734"/>
        <v>0</v>
      </c>
      <c r="K9287" t="str">
        <f>IF(OR(J9287&gt;Ограничения!$B$1,Sheet!G4287&gt;Ограничения!$B$2,Sheet!H4287&gt;Ограничения!$B$2,Sheet!I4287&gt;Ограничения!$B$2,),"Not compatible","Compatible")</f>
        <v>Compatible</v>
      </c>
      <c r="L9287">
        <f t="shared" si="735"/>
        <v>18791</v>
      </c>
      <c r="M9287" s="3">
        <f t="shared" si="736"/>
        <v>0</v>
      </c>
      <c r="N9287" s="3" t="str">
        <f t="shared" si="737"/>
        <v>N</v>
      </c>
      <c r="O9287" t="s">
        <v>28008</v>
      </c>
      <c r="Q9287" t="str">
        <f t="shared" si="733"/>
        <v>COPY 18791.dat sel\18791.dat</v>
      </c>
      <c r="R9287" t="str">
        <f>IF(ISNA(VLOOKUP(B9287,Rendered!$B$1:$C$1000,1,FALSE)),"N","Y")</f>
        <v>N</v>
      </c>
    </row>
    <row r="9288" spans="1:18" hidden="1" x14ac:dyDescent="0.35">
      <c r="A9288" t="s">
        <v>7635</v>
      </c>
      <c r="B9288" t="s">
        <v>8024</v>
      </c>
      <c r="C9288" t="s">
        <v>8025</v>
      </c>
      <c r="D9288" t="s">
        <v>24</v>
      </c>
      <c r="E9288">
        <v>1978</v>
      </c>
      <c r="F9288">
        <v>2022</v>
      </c>
      <c r="J9288">
        <f t="shared" si="734"/>
        <v>0</v>
      </c>
      <c r="K9288" t="str">
        <f>IF(OR(J9288&gt;Ограничения!$B$1,Sheet!G4288&gt;Ограничения!$B$2,Sheet!H4288&gt;Ограничения!$B$2,Sheet!I4288&gt;Ограничения!$B$2,),"Not compatible","Compatible")</f>
        <v>Compatible</v>
      </c>
      <c r="L9288">
        <f t="shared" si="735"/>
        <v>3900</v>
      </c>
      <c r="M9288" s="3">
        <f t="shared" si="736"/>
        <v>0</v>
      </c>
      <c r="N9288" s="3" t="str">
        <f t="shared" si="737"/>
        <v>N</v>
      </c>
      <c r="O9288" t="s">
        <v>28008</v>
      </c>
      <c r="Q9288" t="str">
        <f t="shared" si="733"/>
        <v>COPY 3900.dat sel\3900.dat</v>
      </c>
      <c r="R9288" t="str">
        <f>IF(ISNA(VLOOKUP(B9288,Rendered!$B$1:$C$1000,1,FALSE)),"N","Y")</f>
        <v>N</v>
      </c>
    </row>
    <row r="9289" spans="1:18" hidden="1" x14ac:dyDescent="0.35">
      <c r="A9289" t="s">
        <v>7635</v>
      </c>
      <c r="B9289" t="s">
        <v>8026</v>
      </c>
      <c r="C9289" t="s">
        <v>8027</v>
      </c>
      <c r="D9289" t="s">
        <v>58</v>
      </c>
      <c r="E9289">
        <v>2002</v>
      </c>
      <c r="F9289">
        <v>2022</v>
      </c>
      <c r="J9289">
        <f t="shared" si="734"/>
        <v>0</v>
      </c>
      <c r="K9289" t="str">
        <f>IF(OR(J9289&gt;Ограничения!$B$1,Sheet!G4289&gt;Ограничения!$B$2,Sheet!H4289&gt;Ограничения!$B$2,Sheet!I4289&gt;Ограничения!$B$2,),"Not compatible","Compatible")</f>
        <v>Compatible</v>
      </c>
      <c r="L9289">
        <f t="shared" si="735"/>
        <v>42511</v>
      </c>
      <c r="M9289" s="3">
        <f t="shared" si="736"/>
        <v>0.51470588235294112</v>
      </c>
      <c r="N9289" s="3" t="str">
        <f t="shared" si="737"/>
        <v>Y</v>
      </c>
      <c r="O9289" t="s">
        <v>28008</v>
      </c>
      <c r="Q9289" t="str">
        <f t="shared" si="733"/>
        <v>COPY 42511.dat sel\42511.dat</v>
      </c>
      <c r="R9289" t="str">
        <f>IF(ISNA(VLOOKUP(B9289,Rendered!$B$1:$C$1000,1,FALSE)),"N","Y")</f>
        <v>N</v>
      </c>
    </row>
    <row r="9290" spans="1:18" hidden="1" x14ac:dyDescent="0.35">
      <c r="A9290" t="s">
        <v>7635</v>
      </c>
      <c r="B9290" t="s">
        <v>8028</v>
      </c>
      <c r="C9290" t="s">
        <v>8029</v>
      </c>
      <c r="D9290" t="s">
        <v>59</v>
      </c>
      <c r="E9290">
        <v>2002</v>
      </c>
      <c r="F9290">
        <v>2022</v>
      </c>
      <c r="J9290">
        <f t="shared" si="734"/>
        <v>0</v>
      </c>
      <c r="K9290" t="str">
        <f>IF(OR(J9290&gt;Ограничения!$B$1,Sheet!G4290&gt;Ограничения!$B$2,Sheet!H4290&gt;Ограничения!$B$2,Sheet!I4290&gt;Ограничения!$B$2,),"Not compatible","Compatible")</f>
        <v>Compatible</v>
      </c>
      <c r="L9290" t="str">
        <f t="shared" si="735"/>
        <v>Модификация</v>
      </c>
      <c r="M9290" s="3">
        <f t="shared" si="736"/>
        <v>0</v>
      </c>
      <c r="N9290" s="3" t="str">
        <f t="shared" si="737"/>
        <v>Y</v>
      </c>
      <c r="O9290" t="s">
        <v>28008</v>
      </c>
      <c r="Q9290" t="str">
        <f t="shared" si="733"/>
        <v>COPY 42511c01.dat sel\42511c01.dat</v>
      </c>
      <c r="R9290" t="str">
        <f>IF(ISNA(VLOOKUP(B9290,Rendered!$B$1:$C$1000,1,FALSE)),"N","Y")</f>
        <v>N</v>
      </c>
    </row>
    <row r="9291" spans="1:18" hidden="1" x14ac:dyDescent="0.35">
      <c r="A9291" t="s">
        <v>7635</v>
      </c>
      <c r="B9291" t="s">
        <v>8030</v>
      </c>
      <c r="C9291" t="s">
        <v>8031</v>
      </c>
      <c r="D9291" t="s">
        <v>27</v>
      </c>
      <c r="E9291">
        <v>2021</v>
      </c>
      <c r="F9291">
        <v>2022</v>
      </c>
      <c r="J9291">
        <f t="shared" si="734"/>
        <v>0</v>
      </c>
      <c r="K9291" t="str">
        <f>IF(OR(J9291&gt;Ограничения!$B$1,Sheet!G4291&gt;Ограничения!$B$2,Sheet!H4291&gt;Ограничения!$B$2,Sheet!I4291&gt;Ограничения!$B$2,),"Not compatible","Compatible")</f>
        <v>Compatible</v>
      </c>
      <c r="L9291" t="str">
        <f t="shared" si="735"/>
        <v>Модификация</v>
      </c>
      <c r="M9291" s="3">
        <f t="shared" si="736"/>
        <v>0</v>
      </c>
      <c r="N9291" s="3" t="str">
        <f t="shared" si="737"/>
        <v>N</v>
      </c>
      <c r="O9291" t="s">
        <v>28008</v>
      </c>
      <c r="Q9291" t="str">
        <f t="shared" si="733"/>
        <v>COPY 42511c06.dat sel\42511c06.dat</v>
      </c>
      <c r="R9291" t="str">
        <f>IF(ISNA(VLOOKUP(B9291,Rendered!$B$1:$C$1000,1,FALSE)),"N","Y")</f>
        <v>N</v>
      </c>
    </row>
    <row r="9292" spans="1:18" hidden="1" x14ac:dyDescent="0.35">
      <c r="A9292" t="s">
        <v>7635</v>
      </c>
      <c r="B9292" t="s">
        <v>8032</v>
      </c>
      <c r="C9292" t="s">
        <v>8033</v>
      </c>
      <c r="D9292" t="s">
        <v>27</v>
      </c>
      <c r="E9292">
        <v>2014</v>
      </c>
      <c r="F9292">
        <v>2018</v>
      </c>
      <c r="J9292">
        <f t="shared" si="734"/>
        <v>0</v>
      </c>
      <c r="K9292" t="str">
        <f>IF(OR(J9292&gt;Ограничения!$B$1,Sheet!G4292&gt;Ограничения!$B$2,Sheet!H4292&gt;Ограничения!$B$2,Sheet!I4292&gt;Ограничения!$B$2,),"Not compatible","Compatible")</f>
        <v>Compatible</v>
      </c>
      <c r="L9292" t="str">
        <f t="shared" si="735"/>
        <v>Модификация</v>
      </c>
      <c r="M9292" s="3">
        <f t="shared" si="736"/>
        <v>0</v>
      </c>
      <c r="N9292" s="3" t="str">
        <f t="shared" si="737"/>
        <v>N</v>
      </c>
      <c r="O9292" t="s">
        <v>28008</v>
      </c>
      <c r="Q9292" t="str">
        <f t="shared" si="733"/>
        <v>COPY 42511c04.dat sel\42511c04.dat</v>
      </c>
      <c r="R9292" t="str">
        <f>IF(ISNA(VLOOKUP(B9292,Rendered!$B$1:$C$1000,1,FALSE)),"N","Y")</f>
        <v>N</v>
      </c>
    </row>
    <row r="9293" spans="1:18" hidden="1" x14ac:dyDescent="0.35">
      <c r="A9293" t="s">
        <v>7635</v>
      </c>
      <c r="B9293" t="s">
        <v>8034</v>
      </c>
      <c r="C9293" t="s">
        <v>8035</v>
      </c>
      <c r="D9293" t="s">
        <v>14</v>
      </c>
      <c r="E9293" t="s">
        <v>14</v>
      </c>
      <c r="J9293">
        <f t="shared" si="734"/>
        <v>0</v>
      </c>
      <c r="K9293" t="str">
        <f>IF(OR(J9293&gt;Ограничения!$B$1,Sheet!G4293&gt;Ограничения!$B$2,Sheet!H4293&gt;Ограничения!$B$2,Sheet!I4293&gt;Ограничения!$B$2,),"Not compatible","Compatible")</f>
        <v>Compatible</v>
      </c>
      <c r="L9293" t="str">
        <f t="shared" si="735"/>
        <v>Модификация</v>
      </c>
      <c r="M9293" s="3">
        <f t="shared" si="736"/>
        <v>0</v>
      </c>
      <c r="N9293" s="3" t="str">
        <f t="shared" si="737"/>
        <v>N</v>
      </c>
      <c r="O9293" t="s">
        <v>28008</v>
      </c>
      <c r="Q9293" t="str">
        <f t="shared" si="733"/>
        <v>COPY 42511c05.dat sel\42511c05.dat</v>
      </c>
      <c r="R9293" t="str">
        <f>IF(ISNA(VLOOKUP(B9293,Rendered!$B$1:$C$1000,1,FALSE)),"N","Y")</f>
        <v>N</v>
      </c>
    </row>
    <row r="9294" spans="1:18" hidden="1" x14ac:dyDescent="0.35">
      <c r="A9294" t="s">
        <v>7635</v>
      </c>
      <c r="B9294" t="s">
        <v>8036</v>
      </c>
      <c r="C9294" t="s">
        <v>8037</v>
      </c>
      <c r="D9294" t="s">
        <v>27</v>
      </c>
      <c r="E9294">
        <v>2002</v>
      </c>
      <c r="F9294">
        <v>2003</v>
      </c>
      <c r="J9294">
        <f t="shared" si="734"/>
        <v>0</v>
      </c>
      <c r="K9294" t="str">
        <f>IF(OR(J9294&gt;Ограничения!$B$1,Sheet!G4294&gt;Ограничения!$B$2,Sheet!H4294&gt;Ограничения!$B$2,Sheet!I4294&gt;Ограничения!$B$2,),"Not compatible","Compatible")</f>
        <v>Not compatible</v>
      </c>
      <c r="L9294" t="str">
        <f t="shared" si="735"/>
        <v>Модификация</v>
      </c>
      <c r="M9294" s="3">
        <f t="shared" si="736"/>
        <v>0</v>
      </c>
      <c r="N9294" s="3" t="str">
        <f t="shared" si="737"/>
        <v>N</v>
      </c>
      <c r="O9294" t="s">
        <v>28008</v>
      </c>
      <c r="Q9294" t="str">
        <f t="shared" si="733"/>
        <v>COPY 42511c02.dat sel\42511c02.dat</v>
      </c>
      <c r="R9294" t="str">
        <f>IF(ISNA(VLOOKUP(B9294,Rendered!$B$1:$C$1000,1,FALSE)),"N","Y")</f>
        <v>N</v>
      </c>
    </row>
    <row r="9295" spans="1:18" hidden="1" x14ac:dyDescent="0.35">
      <c r="A9295" t="s">
        <v>7635</v>
      </c>
      <c r="B9295" t="s">
        <v>8038</v>
      </c>
      <c r="C9295" t="s">
        <v>8039</v>
      </c>
      <c r="D9295" t="s">
        <v>52</v>
      </c>
      <c r="E9295">
        <v>2003</v>
      </c>
      <c r="F9295">
        <v>2004</v>
      </c>
      <c r="J9295">
        <f t="shared" si="734"/>
        <v>0</v>
      </c>
      <c r="K9295" t="str">
        <f>IF(OR(J9295&gt;Ограничения!$B$1,Sheet!G4295&gt;Ограничения!$B$2,Sheet!H4295&gt;Ограничения!$B$2,Sheet!I4295&gt;Ограничения!$B$2,),"Not compatible","Compatible")</f>
        <v>Compatible</v>
      </c>
      <c r="L9295">
        <f t="shared" si="735"/>
        <v>45917</v>
      </c>
      <c r="M9295" s="3">
        <f t="shared" si="736"/>
        <v>0.71621621621621623</v>
      </c>
      <c r="N9295" s="3" t="str">
        <f t="shared" si="737"/>
        <v>Y</v>
      </c>
      <c r="O9295" t="s">
        <v>28008</v>
      </c>
      <c r="Q9295" t="str">
        <f t="shared" si="733"/>
        <v>COPY 45917.dat sel\45917.dat</v>
      </c>
      <c r="R9295" t="str">
        <f>IF(ISNA(VLOOKUP(B9295,Rendered!$B$1:$C$1000,1,FALSE)),"N","Y")</f>
        <v>N</v>
      </c>
    </row>
    <row r="9296" spans="1:18" hidden="1" x14ac:dyDescent="0.35">
      <c r="A9296" t="s">
        <v>7635</v>
      </c>
      <c r="B9296" t="s">
        <v>8040</v>
      </c>
      <c r="C9296" t="s">
        <v>8041</v>
      </c>
      <c r="D9296" t="s">
        <v>52</v>
      </c>
      <c r="E9296">
        <v>2003</v>
      </c>
      <c r="F9296">
        <v>2004</v>
      </c>
      <c r="J9296">
        <f t="shared" si="734"/>
        <v>0</v>
      </c>
      <c r="K9296" t="str">
        <f>IF(OR(J9296&gt;Ограничения!$B$1,Sheet!G4296&gt;Ограничения!$B$2,Sheet!H4296&gt;Ограничения!$B$2,Sheet!I4296&gt;Ограничения!$B$2,),"Not compatible","Compatible")</f>
        <v>Compatible</v>
      </c>
      <c r="L9296" t="str">
        <f t="shared" si="735"/>
        <v>Модификация</v>
      </c>
      <c r="M9296" s="3">
        <f t="shared" si="736"/>
        <v>0</v>
      </c>
      <c r="N9296" s="3" t="str">
        <f t="shared" si="737"/>
        <v>Y</v>
      </c>
      <c r="O9296" t="s">
        <v>28008</v>
      </c>
      <c r="Q9296" t="str">
        <f t="shared" si="733"/>
        <v>COPY 45917c01.dat sel\45917c01.dat</v>
      </c>
      <c r="R9296" t="str">
        <f>IF(ISNA(VLOOKUP(B9296,Rendered!$B$1:$C$1000,1,FALSE)),"N","Y")</f>
        <v>N</v>
      </c>
    </row>
    <row r="9297" spans="1:18" hidden="1" x14ac:dyDescent="0.35">
      <c r="A9297" t="s">
        <v>7635</v>
      </c>
      <c r="B9297" t="s">
        <v>8042</v>
      </c>
      <c r="C9297" t="s">
        <v>8043</v>
      </c>
      <c r="D9297" t="s">
        <v>52</v>
      </c>
      <c r="E9297">
        <v>2010</v>
      </c>
      <c r="F9297">
        <v>2012</v>
      </c>
      <c r="G9297">
        <v>1</v>
      </c>
      <c r="H9297">
        <v>6</v>
      </c>
      <c r="J9297">
        <f t="shared" si="734"/>
        <v>7</v>
      </c>
      <c r="K9297" t="str">
        <f>IF(OR(J9297&gt;Ограничения!$B$1,Sheet!G4297&gt;Ограничения!$B$2,Sheet!H4297&gt;Ограничения!$B$2,Sheet!I4297&gt;Ограничения!$B$2,),"Not compatible","Compatible")</f>
        <v>Compatible</v>
      </c>
      <c r="L9297">
        <f t="shared" si="735"/>
        <v>90509</v>
      </c>
      <c r="M9297" s="3">
        <f t="shared" si="736"/>
        <v>0</v>
      </c>
      <c r="N9297" s="3" t="str">
        <f t="shared" si="737"/>
        <v>N</v>
      </c>
      <c r="O9297" t="s">
        <v>28008</v>
      </c>
      <c r="Q9297" t="str">
        <f t="shared" si="733"/>
        <v>COPY 90509.dat sel\90509.dat</v>
      </c>
      <c r="R9297" t="str">
        <f>IF(ISNA(VLOOKUP(B9297,Rendered!$B$1:$C$1000,1,FALSE)),"N","Y")</f>
        <v>N</v>
      </c>
    </row>
    <row r="9298" spans="1:18" hidden="1" x14ac:dyDescent="0.35">
      <c r="A9298" t="s">
        <v>7635</v>
      </c>
      <c r="B9298" t="s">
        <v>8044</v>
      </c>
      <c r="C9298" t="s">
        <v>8045</v>
      </c>
      <c r="D9298" t="s">
        <v>35</v>
      </c>
      <c r="E9298">
        <v>2015</v>
      </c>
      <c r="F9298">
        <v>2021</v>
      </c>
      <c r="G9298">
        <v>1</v>
      </c>
      <c r="H9298">
        <v>6</v>
      </c>
      <c r="J9298">
        <f t="shared" si="734"/>
        <v>7</v>
      </c>
      <c r="K9298" t="str">
        <f>IF(OR(J9298&gt;Ограничения!$B$1,Sheet!G4298&gt;Ограничения!$B$2,Sheet!H4298&gt;Ограничения!$B$2,Sheet!I4298&gt;Ограничения!$B$2,),"Not compatible","Compatible")</f>
        <v>Compatible</v>
      </c>
      <c r="L9298">
        <f t="shared" si="735"/>
        <v>18744</v>
      </c>
      <c r="M9298" s="3">
        <f t="shared" si="736"/>
        <v>0</v>
      </c>
      <c r="N9298" s="3" t="str">
        <f t="shared" si="737"/>
        <v>N</v>
      </c>
      <c r="O9298" t="s">
        <v>28008</v>
      </c>
      <c r="Q9298" t="str">
        <f t="shared" si="733"/>
        <v>COPY 18744.dat sel\18744.dat</v>
      </c>
      <c r="R9298" t="str">
        <f>IF(ISNA(VLOOKUP(B9298,Rendered!$B$1:$C$1000,1,FALSE)),"N","Y")</f>
        <v>N</v>
      </c>
    </row>
    <row r="9299" spans="1:18" hidden="1" x14ac:dyDescent="0.35">
      <c r="A9299" t="s">
        <v>7635</v>
      </c>
      <c r="B9299" t="s">
        <v>8046</v>
      </c>
      <c r="C9299" t="s">
        <v>8047</v>
      </c>
      <c r="D9299" t="s">
        <v>57</v>
      </c>
      <c r="E9299">
        <v>2013</v>
      </c>
      <c r="F9299">
        <v>2022</v>
      </c>
      <c r="G9299">
        <v>1</v>
      </c>
      <c r="H9299">
        <v>6</v>
      </c>
      <c r="J9299">
        <f t="shared" si="734"/>
        <v>7</v>
      </c>
      <c r="K9299" t="str">
        <f>IF(OR(J9299&gt;Ограничения!$B$1,Sheet!G4299&gt;Ограничения!$B$2,Sheet!H4299&gt;Ограничения!$B$2,Sheet!I4299&gt;Ограничения!$B$2,),"Not compatible","Compatible")</f>
        <v>Not compatible</v>
      </c>
      <c r="L9299" t="str">
        <f t="shared" si="735"/>
        <v>Модификация</v>
      </c>
      <c r="M9299" s="3">
        <f t="shared" si="736"/>
        <v>0</v>
      </c>
      <c r="N9299" s="3" t="str">
        <f t="shared" si="737"/>
        <v>N</v>
      </c>
      <c r="O9299" t="s">
        <v>28008</v>
      </c>
      <c r="Q9299" t="str">
        <f t="shared" si="733"/>
        <v>COPY 90509u.dat sel\90509u.dat</v>
      </c>
      <c r="R9299" t="str">
        <f>IF(ISNA(VLOOKUP(B9299,Rendered!$B$1:$C$1000,1,FALSE)),"N","Y")</f>
        <v>N</v>
      </c>
    </row>
    <row r="9300" spans="1:18" hidden="1" x14ac:dyDescent="0.35">
      <c r="A9300" t="s">
        <v>7635</v>
      </c>
      <c r="B9300" t="s">
        <v>8048</v>
      </c>
      <c r="C9300" t="s">
        <v>8049</v>
      </c>
      <c r="D9300" t="s">
        <v>57</v>
      </c>
      <c r="E9300">
        <v>2010</v>
      </c>
      <c r="F9300">
        <v>2022</v>
      </c>
      <c r="J9300">
        <f t="shared" si="734"/>
        <v>0</v>
      </c>
      <c r="K9300" t="str">
        <f>IF(OR(J9300&gt;Ограничения!$B$1,Sheet!G4300&gt;Ограничения!$B$2,Sheet!H4300&gt;Ограничения!$B$2,Sheet!I4300&gt;Ограничения!$B$2,),"Not compatible","Compatible")</f>
        <v>Compatible</v>
      </c>
      <c r="L9300">
        <f t="shared" si="735"/>
        <v>90540</v>
      </c>
      <c r="M9300" s="3">
        <f t="shared" si="736"/>
        <v>0</v>
      </c>
      <c r="N9300" s="3" t="str">
        <f t="shared" si="737"/>
        <v>N</v>
      </c>
      <c r="O9300" t="s">
        <v>28008</v>
      </c>
      <c r="Q9300" t="str">
        <f t="shared" si="733"/>
        <v>COPY 90540.dat sel\90540.dat</v>
      </c>
      <c r="R9300" t="str">
        <f>IF(ISNA(VLOOKUP(B9300,Rendered!$B$1:$C$1000,1,FALSE)),"N","Y")</f>
        <v>N</v>
      </c>
    </row>
    <row r="9301" spans="1:18" hidden="1" x14ac:dyDescent="0.35">
      <c r="A9301" t="s">
        <v>7635</v>
      </c>
      <c r="B9301" t="s">
        <v>8050</v>
      </c>
      <c r="C9301" t="s">
        <v>8051</v>
      </c>
      <c r="D9301" t="s">
        <v>52</v>
      </c>
      <c r="E9301">
        <v>1993</v>
      </c>
      <c r="F9301">
        <v>2016</v>
      </c>
      <c r="G9301">
        <v>1</v>
      </c>
      <c r="H9301">
        <v>4</v>
      </c>
      <c r="J9301">
        <f t="shared" si="734"/>
        <v>5</v>
      </c>
      <c r="K9301" t="str">
        <f>IF(OR(J9301&gt;Ограничения!$B$1,Sheet!G4301&gt;Ограничения!$B$2,Sheet!H4301&gt;Ограничения!$B$2,Sheet!I4301&gt;Ограничения!$B$2,),"Not compatible","Compatible")</f>
        <v>Compatible</v>
      </c>
      <c r="L9301">
        <f t="shared" si="735"/>
        <v>6120</v>
      </c>
      <c r="M9301" s="3">
        <f t="shared" si="736"/>
        <v>0</v>
      </c>
      <c r="N9301" s="3" t="str">
        <f t="shared" si="737"/>
        <v>N</v>
      </c>
      <c r="O9301" t="s">
        <v>28008</v>
      </c>
      <c r="Q9301" t="str">
        <f t="shared" si="733"/>
        <v>COPY 6120.dat sel\6120.dat</v>
      </c>
      <c r="R9301" t="str">
        <f>IF(ISNA(VLOOKUP(B9301,Rendered!$B$1:$C$1000,1,FALSE)),"N","Y")</f>
        <v>N</v>
      </c>
    </row>
    <row r="9302" spans="1:18" hidden="1" x14ac:dyDescent="0.35">
      <c r="A9302" t="s">
        <v>7635</v>
      </c>
      <c r="B9302" t="s">
        <v>8052</v>
      </c>
      <c r="C9302" t="s">
        <v>8053</v>
      </c>
      <c r="D9302" t="s">
        <v>27</v>
      </c>
      <c r="E9302">
        <v>2011</v>
      </c>
      <c r="F9302">
        <v>2022</v>
      </c>
      <c r="J9302">
        <f t="shared" si="734"/>
        <v>0</v>
      </c>
      <c r="K9302" t="str">
        <f>IF(OR(J9302&gt;Ограничения!$B$1,Sheet!G4302&gt;Ограничения!$B$2,Sheet!H4302&gt;Ограничения!$B$2,Sheet!I4302&gt;Ограничения!$B$2,),"Not compatible","Compatible")</f>
        <v>Compatible</v>
      </c>
      <c r="L9302">
        <f t="shared" si="735"/>
        <v>99774</v>
      </c>
      <c r="M9302" s="3">
        <f t="shared" si="736"/>
        <v>0</v>
      </c>
      <c r="N9302" s="3" t="str">
        <f t="shared" si="737"/>
        <v>N</v>
      </c>
      <c r="O9302" t="s">
        <v>28008</v>
      </c>
      <c r="Q9302" t="str">
        <f t="shared" si="733"/>
        <v>COPY 99774.dat sel\99774.dat</v>
      </c>
      <c r="R9302" t="str">
        <f>IF(ISNA(VLOOKUP(B9302,Rendered!$B$1:$C$1000,1,FALSE)),"N","Y")</f>
        <v>N</v>
      </c>
    </row>
    <row r="9303" spans="1:18" hidden="1" x14ac:dyDescent="0.35">
      <c r="A9303" t="s">
        <v>7635</v>
      </c>
      <c r="B9303" t="s">
        <v>8054</v>
      </c>
      <c r="C9303" t="s">
        <v>8055</v>
      </c>
      <c r="D9303" t="s">
        <v>27</v>
      </c>
      <c r="E9303">
        <v>2012</v>
      </c>
      <c r="F9303">
        <v>2016</v>
      </c>
      <c r="J9303">
        <f t="shared" si="734"/>
        <v>0</v>
      </c>
      <c r="K9303" t="str">
        <f>IF(OR(J9303&gt;Ограничения!$B$1,Sheet!G4303&gt;Ограничения!$B$2,Sheet!H4303&gt;Ограничения!$B$2,Sheet!I4303&gt;Ограничения!$B$2,),"Not compatible","Compatible")</f>
        <v>Compatible</v>
      </c>
      <c r="L9303">
        <f t="shared" si="735"/>
        <v>98134</v>
      </c>
      <c r="M9303" s="3">
        <f t="shared" si="736"/>
        <v>0</v>
      </c>
      <c r="N9303" s="3" t="str">
        <f t="shared" si="737"/>
        <v>N</v>
      </c>
      <c r="O9303" t="s">
        <v>28008</v>
      </c>
      <c r="Q9303" t="str">
        <f t="shared" si="733"/>
        <v>COPY 98134.dat sel\98134.dat</v>
      </c>
      <c r="R9303" t="str">
        <f>IF(ISNA(VLOOKUP(B9303,Rendered!$B$1:$C$1000,1,FALSE)),"N","Y")</f>
        <v>N</v>
      </c>
    </row>
    <row r="9304" spans="1:18" hidden="1" x14ac:dyDescent="0.35">
      <c r="A9304" t="s">
        <v>7635</v>
      </c>
      <c r="B9304" t="s">
        <v>8056</v>
      </c>
      <c r="C9304" t="s">
        <v>8057</v>
      </c>
      <c r="D9304" t="s">
        <v>57</v>
      </c>
      <c r="E9304">
        <v>2015</v>
      </c>
      <c r="F9304">
        <v>2022</v>
      </c>
      <c r="J9304">
        <f t="shared" si="734"/>
        <v>0</v>
      </c>
      <c r="K9304" t="str">
        <f>IF(OR(J9304&gt;Ограничения!$B$1,Sheet!G4304&gt;Ограничения!$B$2,Sheet!H4304&gt;Ограничения!$B$2,Sheet!I4304&gt;Ограничения!$B$2,),"Not compatible","Compatible")</f>
        <v>Compatible</v>
      </c>
      <c r="L9304">
        <f t="shared" si="735"/>
        <v>18746</v>
      </c>
      <c r="M9304" s="3">
        <f t="shared" si="736"/>
        <v>0</v>
      </c>
      <c r="N9304" s="3" t="str">
        <f t="shared" si="737"/>
        <v>N</v>
      </c>
      <c r="O9304" t="s">
        <v>28008</v>
      </c>
      <c r="Q9304" t="str">
        <f t="shared" si="733"/>
        <v>COPY 18746.dat sel\18746.dat</v>
      </c>
      <c r="R9304" t="str">
        <f>IF(ISNA(VLOOKUP(B9304,Rendered!$B$1:$C$1000,1,FALSE)),"N","Y")</f>
        <v>N</v>
      </c>
    </row>
    <row r="9305" spans="1:18" hidden="1" x14ac:dyDescent="0.35">
      <c r="A9305" t="s">
        <v>7635</v>
      </c>
      <c r="B9305" t="s">
        <v>8058</v>
      </c>
      <c r="C9305" t="s">
        <v>8059</v>
      </c>
      <c r="D9305" t="s">
        <v>13</v>
      </c>
      <c r="E9305">
        <v>2007</v>
      </c>
      <c r="F9305">
        <v>2007</v>
      </c>
      <c r="J9305">
        <f t="shared" si="734"/>
        <v>0</v>
      </c>
      <c r="K9305" t="str">
        <f>IF(OR(J9305&gt;Ограничения!$B$1,Sheet!G4305&gt;Ограничения!$B$2,Sheet!H4305&gt;Ограничения!$B$2,Sheet!I4305&gt;Ограничения!$B$2,),"Not compatible","Compatible")</f>
        <v>Compatible</v>
      </c>
      <c r="L9305">
        <f t="shared" si="735"/>
        <v>57099</v>
      </c>
      <c r="M9305" s="3">
        <f t="shared" si="736"/>
        <v>0</v>
      </c>
      <c r="N9305" s="3" t="str">
        <f t="shared" si="737"/>
        <v>N</v>
      </c>
      <c r="O9305" t="s">
        <v>28008</v>
      </c>
      <c r="Q9305" t="str">
        <f t="shared" si="733"/>
        <v>COPY 57099.dat sel\57099.dat</v>
      </c>
      <c r="R9305" t="str">
        <f>IF(ISNA(VLOOKUP(B9305,Rendered!$B$1:$C$1000,1,FALSE)),"N","Y")</f>
        <v>N</v>
      </c>
    </row>
    <row r="9306" spans="1:18" hidden="1" x14ac:dyDescent="0.35">
      <c r="A9306" t="s">
        <v>7635</v>
      </c>
      <c r="B9306" t="s">
        <v>8060</v>
      </c>
      <c r="C9306" t="s">
        <v>8061</v>
      </c>
      <c r="D9306" t="s">
        <v>292</v>
      </c>
      <c r="E9306">
        <v>1979</v>
      </c>
      <c r="F9306">
        <v>2010</v>
      </c>
      <c r="G9306">
        <v>2.7</v>
      </c>
      <c r="H9306">
        <v>1</v>
      </c>
      <c r="I9306">
        <v>1.3</v>
      </c>
      <c r="J9306">
        <f t="shared" si="734"/>
        <v>5</v>
      </c>
      <c r="K9306" t="str">
        <f>IF(OR(J9306&gt;Ограничения!$B$1,Sheet!G4306&gt;Ограничения!$B$2,Sheet!H4306&gt;Ограничения!$B$2,Sheet!I4306&gt;Ограничения!$B$2,),"Not compatible","Compatible")</f>
        <v>Compatible</v>
      </c>
      <c r="L9306">
        <f t="shared" si="735"/>
        <v>3959</v>
      </c>
      <c r="M9306" s="3">
        <f t="shared" si="736"/>
        <v>0.67272727272727273</v>
      </c>
      <c r="N9306" s="3" t="str">
        <f t="shared" si="737"/>
        <v>Y</v>
      </c>
      <c r="O9306" t="s">
        <v>28008</v>
      </c>
      <c r="Q9306" t="str">
        <f t="shared" si="733"/>
        <v>COPY 3959.dat sel\3959.dat</v>
      </c>
      <c r="R9306" t="str">
        <f>IF(ISNA(VLOOKUP(B9306,Rendered!$B$1:$C$1000,1,FALSE)),"N","Y")</f>
        <v>N</v>
      </c>
    </row>
    <row r="9307" spans="1:18" hidden="1" x14ac:dyDescent="0.35">
      <c r="A9307" t="s">
        <v>7635</v>
      </c>
      <c r="B9307" t="s">
        <v>8062</v>
      </c>
      <c r="C9307" t="s">
        <v>8063</v>
      </c>
      <c r="D9307" t="s">
        <v>57</v>
      </c>
      <c r="E9307">
        <v>2008</v>
      </c>
      <c r="F9307">
        <v>2022</v>
      </c>
      <c r="J9307">
        <f t="shared" si="734"/>
        <v>0</v>
      </c>
      <c r="K9307" t="str">
        <f>IF(OR(J9307&gt;Ограничения!$B$1,Sheet!G4307&gt;Ограничения!$B$2,Sheet!H4307&gt;Ограничения!$B$2,Sheet!I4307&gt;Ограничения!$B$2,),"Not compatible","Compatible")</f>
        <v>Compatible</v>
      </c>
      <c r="L9307">
        <f t="shared" si="735"/>
        <v>86208</v>
      </c>
      <c r="M9307" s="3">
        <f t="shared" si="736"/>
        <v>0</v>
      </c>
      <c r="N9307" s="3" t="str">
        <f t="shared" si="737"/>
        <v>Y</v>
      </c>
      <c r="O9307" t="s">
        <v>28008</v>
      </c>
      <c r="Q9307" t="str">
        <f t="shared" si="733"/>
        <v>COPY 86208.dat sel\86208.dat</v>
      </c>
      <c r="R9307" t="str">
        <f>IF(ISNA(VLOOKUP(B9307,Rendered!$B$1:$C$1000,1,FALSE)),"N","Y")</f>
        <v>N</v>
      </c>
    </row>
    <row r="9308" spans="1:18" hidden="1" x14ac:dyDescent="0.35">
      <c r="A9308" t="s">
        <v>7635</v>
      </c>
      <c r="B9308" t="s">
        <v>8064</v>
      </c>
      <c r="C9308" t="s">
        <v>8065</v>
      </c>
      <c r="D9308" t="s">
        <v>35</v>
      </c>
      <c r="E9308">
        <v>1996</v>
      </c>
      <c r="F9308">
        <v>2014</v>
      </c>
      <c r="J9308">
        <f t="shared" si="734"/>
        <v>0</v>
      </c>
      <c r="K9308" t="str">
        <f>IF(OR(J9308&gt;Ограничения!$B$1,Sheet!G4308&gt;Ограничения!$B$2,Sheet!H4308&gt;Ограничения!$B$2,Sheet!I4308&gt;Ограничения!$B$2,),"Not compatible","Compatible")</f>
        <v>Compatible</v>
      </c>
      <c r="L9308">
        <f t="shared" si="735"/>
        <v>30035</v>
      </c>
      <c r="M9308" s="3">
        <f t="shared" si="736"/>
        <v>0</v>
      </c>
      <c r="N9308" s="3" t="str">
        <f t="shared" si="737"/>
        <v>N</v>
      </c>
      <c r="O9308" t="s">
        <v>28008</v>
      </c>
      <c r="Q9308" t="str">
        <f t="shared" si="733"/>
        <v>COPY 30035.dat sel\30035.dat</v>
      </c>
      <c r="R9308" t="str">
        <f>IF(ISNA(VLOOKUP(B9308,Rendered!$B$1:$C$1000,1,FALSE)),"N","Y")</f>
        <v>N</v>
      </c>
    </row>
    <row r="9309" spans="1:18" hidden="1" x14ac:dyDescent="0.35">
      <c r="A9309" t="s">
        <v>7635</v>
      </c>
      <c r="B9309" t="s">
        <v>8066</v>
      </c>
      <c r="C9309" t="s">
        <v>8067</v>
      </c>
      <c r="D9309" t="s">
        <v>13</v>
      </c>
      <c r="E9309">
        <v>2016</v>
      </c>
      <c r="F9309">
        <v>2020</v>
      </c>
      <c r="J9309">
        <f t="shared" si="734"/>
        <v>0</v>
      </c>
      <c r="K9309" t="str">
        <f>IF(OR(J9309&gt;Ограничения!$B$1,Sheet!G4309&gt;Ограничения!$B$2,Sheet!H4309&gt;Ограничения!$B$2,Sheet!I4309&gt;Ограничения!$B$2,),"Not compatible","Compatible")</f>
        <v>Compatible</v>
      </c>
      <c r="L9309">
        <f t="shared" si="735"/>
        <v>23422</v>
      </c>
      <c r="M9309" s="3">
        <f t="shared" si="736"/>
        <v>0</v>
      </c>
      <c r="N9309" s="3" t="str">
        <f t="shared" si="737"/>
        <v>N</v>
      </c>
      <c r="O9309" t="s">
        <v>28008</v>
      </c>
      <c r="Q9309" t="str">
        <f t="shared" si="733"/>
        <v>COPY 23422.dat sel\23422.dat</v>
      </c>
      <c r="R9309" t="str">
        <f>IF(ISNA(VLOOKUP(B9309,Rendered!$B$1:$C$1000,1,FALSE)),"N","Y")</f>
        <v>N</v>
      </c>
    </row>
    <row r="9310" spans="1:18" hidden="1" x14ac:dyDescent="0.35">
      <c r="A9310" t="s">
        <v>7635</v>
      </c>
      <c r="B9310" t="s">
        <v>8068</v>
      </c>
      <c r="C9310" t="s">
        <v>8069</v>
      </c>
      <c r="D9310" t="s">
        <v>13</v>
      </c>
      <c r="E9310">
        <v>2017</v>
      </c>
      <c r="F9310">
        <v>2022</v>
      </c>
      <c r="J9310">
        <f t="shared" si="734"/>
        <v>0</v>
      </c>
      <c r="K9310" t="str">
        <f>IF(OR(J9310&gt;Ограничения!$B$1,Sheet!G4310&gt;Ограничения!$B$2,Sheet!H4310&gt;Ограничения!$B$2,Sheet!I4310&gt;Ограничения!$B$2,),"Not compatible","Compatible")</f>
        <v>Compatible</v>
      </c>
      <c r="L9310">
        <f t="shared" si="735"/>
        <v>34173</v>
      </c>
      <c r="M9310" s="3">
        <f t="shared" si="736"/>
        <v>0</v>
      </c>
      <c r="N9310" s="3" t="str">
        <f t="shared" si="737"/>
        <v>N</v>
      </c>
      <c r="O9310" t="s">
        <v>28008</v>
      </c>
      <c r="Q9310" t="str">
        <f t="shared" si="733"/>
        <v>COPY 34173.dat sel\34173.dat</v>
      </c>
      <c r="R9310" t="str">
        <f>IF(ISNA(VLOOKUP(B9310,Rendered!$B$1:$C$1000,1,FALSE)),"N","Y")</f>
        <v>N</v>
      </c>
    </row>
    <row r="9311" spans="1:18" hidden="1" x14ac:dyDescent="0.35">
      <c r="A9311" t="s">
        <v>7635</v>
      </c>
      <c r="B9311" t="s">
        <v>8070</v>
      </c>
      <c r="C9311" t="s">
        <v>8071</v>
      </c>
      <c r="D9311" t="s">
        <v>13</v>
      </c>
      <c r="E9311">
        <v>2011</v>
      </c>
      <c r="F9311">
        <v>2011</v>
      </c>
      <c r="J9311">
        <f t="shared" si="734"/>
        <v>0</v>
      </c>
      <c r="K9311" t="str">
        <f>IF(OR(J9311&gt;Ограничения!$B$1,Sheet!G4311&gt;Ограничения!$B$2,Sheet!H4311&gt;Ограничения!$B$2,Sheet!I4311&gt;Ограничения!$B$2,),"Not compatible","Compatible")</f>
        <v>Compatible</v>
      </c>
      <c r="L9311">
        <f t="shared" si="735"/>
        <v>93225</v>
      </c>
      <c r="M9311" s="3">
        <f t="shared" si="736"/>
        <v>0</v>
      </c>
      <c r="N9311" s="3" t="str">
        <f t="shared" si="737"/>
        <v>N</v>
      </c>
      <c r="O9311" t="s">
        <v>28008</v>
      </c>
      <c r="Q9311" t="str">
        <f t="shared" si="733"/>
        <v>COPY 93225.dat sel\93225.dat</v>
      </c>
      <c r="R9311" t="str">
        <f>IF(ISNA(VLOOKUP(B9311,Rendered!$B$1:$C$1000,1,FALSE)),"N","Y")</f>
        <v>N</v>
      </c>
    </row>
    <row r="9312" spans="1:18" hidden="1" x14ac:dyDescent="0.35">
      <c r="A9312" t="s">
        <v>7635</v>
      </c>
      <c r="B9312" t="s">
        <v>8072</v>
      </c>
      <c r="C9312" t="s">
        <v>8073</v>
      </c>
      <c r="D9312" t="s">
        <v>13</v>
      </c>
      <c r="E9312">
        <v>2010</v>
      </c>
      <c r="F9312">
        <v>2022</v>
      </c>
      <c r="J9312">
        <f t="shared" si="734"/>
        <v>0</v>
      </c>
      <c r="K9312" t="str">
        <f>IF(OR(J9312&gt;Ограничения!$B$1,Sheet!G4312&gt;Ограничения!$B$2,Sheet!H4312&gt;Ограничения!$B$2,Sheet!I4312&gt;Ограничения!$B$2,),"Not compatible","Compatible")</f>
        <v>Compatible</v>
      </c>
      <c r="L9312">
        <f t="shared" si="735"/>
        <v>90390</v>
      </c>
      <c r="M9312" s="3">
        <f t="shared" si="736"/>
        <v>0</v>
      </c>
      <c r="N9312" s="3" t="str">
        <f t="shared" si="737"/>
        <v>N</v>
      </c>
      <c r="O9312" t="s">
        <v>28008</v>
      </c>
      <c r="Q9312" t="str">
        <f t="shared" si="733"/>
        <v>COPY 90390.dat sel\90390.dat</v>
      </c>
      <c r="R9312" t="str">
        <f>IF(ISNA(VLOOKUP(B9312,Rendered!$B$1:$C$1000,1,FALSE)),"N","Y")</f>
        <v>N</v>
      </c>
    </row>
    <row r="9313" spans="1:18" hidden="1" x14ac:dyDescent="0.35">
      <c r="A9313" t="s">
        <v>7635</v>
      </c>
      <c r="B9313" t="s">
        <v>8074</v>
      </c>
      <c r="C9313" t="s">
        <v>8075</v>
      </c>
      <c r="D9313" t="s">
        <v>13</v>
      </c>
      <c r="E9313">
        <v>2015</v>
      </c>
      <c r="F9313">
        <v>2017</v>
      </c>
      <c r="G9313">
        <v>4</v>
      </c>
      <c r="H9313">
        <v>3</v>
      </c>
      <c r="I9313">
        <v>2</v>
      </c>
      <c r="J9313">
        <f t="shared" si="734"/>
        <v>9</v>
      </c>
      <c r="K9313" t="str">
        <f>IF(OR(J9313&gt;Ограничения!$B$1,Sheet!G4313&gt;Ограничения!$B$2,Sheet!H4313&gt;Ограничения!$B$2,Sheet!I4313&gt;Ограничения!$B$2,),"Not compatible","Compatible")</f>
        <v>Compatible</v>
      </c>
      <c r="L9313">
        <f t="shared" si="735"/>
        <v>18663</v>
      </c>
      <c r="M9313" s="3">
        <f t="shared" si="736"/>
        <v>0</v>
      </c>
      <c r="N9313" s="3" t="str">
        <f t="shared" si="737"/>
        <v>N</v>
      </c>
      <c r="O9313" t="s">
        <v>28008</v>
      </c>
      <c r="Q9313" t="str">
        <f t="shared" si="733"/>
        <v>COPY 18663.dat sel\18663.dat</v>
      </c>
      <c r="R9313" t="str">
        <f>IF(ISNA(VLOOKUP(B9313,Rendered!$B$1:$C$1000,1,FALSE)),"N","Y")</f>
        <v>N</v>
      </c>
    </row>
    <row r="9314" spans="1:18" hidden="1" x14ac:dyDescent="0.35">
      <c r="A9314" t="s">
        <v>7635</v>
      </c>
      <c r="B9314" t="s">
        <v>8076</v>
      </c>
      <c r="C9314" t="s">
        <v>8077</v>
      </c>
      <c r="D9314" t="s">
        <v>7</v>
      </c>
      <c r="E9314">
        <v>2010</v>
      </c>
      <c r="F9314">
        <v>2022</v>
      </c>
      <c r="J9314">
        <f t="shared" si="734"/>
        <v>0</v>
      </c>
      <c r="K9314" t="str">
        <f>IF(OR(J9314&gt;Ограничения!$B$1,Sheet!G4314&gt;Ограничения!$B$2,Sheet!H4314&gt;Ограничения!$B$2,Sheet!I4314&gt;Ограничения!$B$2,),"Not compatible","Compatible")</f>
        <v>Compatible</v>
      </c>
      <c r="L9314">
        <f t="shared" si="735"/>
        <v>90398</v>
      </c>
      <c r="M9314" s="3">
        <f t="shared" si="736"/>
        <v>0.66666666666666663</v>
      </c>
      <c r="N9314" s="3" t="str">
        <f t="shared" si="737"/>
        <v>Y</v>
      </c>
      <c r="O9314" t="s">
        <v>28008</v>
      </c>
      <c r="Q9314" t="str">
        <f t="shared" si="733"/>
        <v>COPY 90398.dat sel\90398.dat</v>
      </c>
      <c r="R9314" t="str">
        <f>IF(ISNA(VLOOKUP(B9314,Rendered!$B$1:$C$1000,1,FALSE)),"N","Y")</f>
        <v>N</v>
      </c>
    </row>
    <row r="9315" spans="1:18" hidden="1" x14ac:dyDescent="0.35">
      <c r="A9315" t="s">
        <v>7635</v>
      </c>
      <c r="B9315" t="s">
        <v>8078</v>
      </c>
      <c r="C9315" t="s">
        <v>8079</v>
      </c>
      <c r="D9315" t="s">
        <v>27</v>
      </c>
      <c r="E9315">
        <v>2014</v>
      </c>
      <c r="F9315">
        <v>2022</v>
      </c>
      <c r="J9315">
        <f t="shared" si="734"/>
        <v>0</v>
      </c>
      <c r="K9315" t="str">
        <f>IF(OR(J9315&gt;Ограничения!$B$1,Sheet!G4315&gt;Ограничения!$B$2,Sheet!H4315&gt;Ограничения!$B$2,Sheet!I4315&gt;Ограничения!$B$2,),"Not compatible","Compatible")</f>
        <v>Compatible</v>
      </c>
      <c r="L9315">
        <f t="shared" si="735"/>
        <v>16478</v>
      </c>
      <c r="M9315" s="3">
        <f t="shared" si="736"/>
        <v>0</v>
      </c>
      <c r="N9315" s="3" t="str">
        <f t="shared" si="737"/>
        <v>Y</v>
      </c>
      <c r="O9315" t="s">
        <v>28008</v>
      </c>
      <c r="Q9315" t="str">
        <f t="shared" si="733"/>
        <v>COPY 16478.dat sel\16478.dat</v>
      </c>
      <c r="R9315" t="str">
        <f>IF(ISNA(VLOOKUP(B9315,Rendered!$B$1:$C$1000,1,FALSE)),"N","Y")</f>
        <v>N</v>
      </c>
    </row>
    <row r="9316" spans="1:18" hidden="1" x14ac:dyDescent="0.35">
      <c r="A9316" t="s">
        <v>7635</v>
      </c>
      <c r="B9316" t="s">
        <v>8080</v>
      </c>
      <c r="C9316" t="s">
        <v>8081</v>
      </c>
      <c r="D9316" t="s">
        <v>13</v>
      </c>
      <c r="E9316">
        <v>2020</v>
      </c>
      <c r="F9316">
        <v>2021</v>
      </c>
      <c r="J9316">
        <f t="shared" si="734"/>
        <v>0</v>
      </c>
      <c r="K9316" t="str">
        <f>IF(OR(J9316&gt;Ограничения!$B$1,Sheet!G4316&gt;Ограничения!$B$2,Sheet!H4316&gt;Ограничения!$B$2,Sheet!I4316&gt;Ограничения!$B$2,),"Not compatible","Compatible")</f>
        <v>Compatible</v>
      </c>
      <c r="L9316">
        <f t="shared" si="735"/>
        <v>65430</v>
      </c>
      <c r="M9316" s="3">
        <f t="shared" si="736"/>
        <v>0</v>
      </c>
      <c r="N9316" s="3" t="str">
        <f t="shared" si="737"/>
        <v>N</v>
      </c>
      <c r="O9316" t="s">
        <v>28008</v>
      </c>
      <c r="Q9316" t="str">
        <f t="shared" si="733"/>
        <v>COPY 65430.dat sel\65430.dat</v>
      </c>
      <c r="R9316" t="str">
        <f>IF(ISNA(VLOOKUP(B9316,Rendered!$B$1:$C$1000,1,FALSE)),"N","Y")</f>
        <v>N</v>
      </c>
    </row>
    <row r="9317" spans="1:18" hidden="1" x14ac:dyDescent="0.35">
      <c r="A9317" t="s">
        <v>7635</v>
      </c>
      <c r="B9317" t="s">
        <v>8082</v>
      </c>
      <c r="C9317" t="s">
        <v>8083</v>
      </c>
      <c r="D9317" t="s">
        <v>27</v>
      </c>
      <c r="E9317">
        <v>1985</v>
      </c>
      <c r="F9317">
        <v>2016</v>
      </c>
      <c r="J9317">
        <f t="shared" si="734"/>
        <v>0</v>
      </c>
      <c r="K9317" t="str">
        <f>IF(OR(J9317&gt;Ограничения!$B$1,Sheet!G4317&gt;Ограничения!$B$2,Sheet!H4317&gt;Ограничения!$B$2,Sheet!I4317&gt;Ограничения!$B$2,),"Not compatible","Compatible")</f>
        <v>Compatible</v>
      </c>
      <c r="L9317">
        <f t="shared" si="735"/>
        <v>4714</v>
      </c>
      <c r="M9317" s="3">
        <f t="shared" si="736"/>
        <v>0.64444444444444449</v>
      </c>
      <c r="N9317" s="3" t="str">
        <f t="shared" si="737"/>
        <v>Y</v>
      </c>
      <c r="O9317" t="s">
        <v>28008</v>
      </c>
      <c r="Q9317" t="str">
        <f t="shared" si="733"/>
        <v>COPY 4714.dat sel\4714.dat</v>
      </c>
      <c r="R9317" t="str">
        <f>IF(ISNA(VLOOKUP(B9317,Rendered!$B$1:$C$1000,1,FALSE)),"N","Y")</f>
        <v>N</v>
      </c>
    </row>
    <row r="9318" spans="1:18" hidden="1" x14ac:dyDescent="0.35">
      <c r="A9318" t="s">
        <v>7635</v>
      </c>
      <c r="B9318" t="s">
        <v>8084</v>
      </c>
      <c r="C9318" t="s">
        <v>8085</v>
      </c>
      <c r="D9318" t="s">
        <v>59</v>
      </c>
      <c r="E9318">
        <v>1998</v>
      </c>
      <c r="F9318">
        <v>2022</v>
      </c>
      <c r="J9318">
        <f t="shared" si="734"/>
        <v>0</v>
      </c>
      <c r="K9318" t="str">
        <f>IF(OR(J9318&gt;Ограничения!$B$1,Sheet!G4318&gt;Ограничения!$B$2,Sheet!H4318&gt;Ограничения!$B$2,Sheet!I4318&gt;Ограничения!$B$2,),"Not compatible","Compatible")</f>
        <v>Not compatible</v>
      </c>
      <c r="L9318">
        <f t="shared" si="735"/>
        <v>30191</v>
      </c>
      <c r="M9318" s="3">
        <f t="shared" si="736"/>
        <v>0</v>
      </c>
      <c r="N9318" s="3" t="str">
        <f t="shared" si="737"/>
        <v>Y</v>
      </c>
      <c r="O9318" t="s">
        <v>28008</v>
      </c>
      <c r="Q9318" t="str">
        <f t="shared" si="733"/>
        <v>COPY 30191.dat sel\30191.dat</v>
      </c>
      <c r="R9318" t="str">
        <f>IF(ISNA(VLOOKUP(B9318,Rendered!$B$1:$C$1000,1,FALSE)),"N","Y")</f>
        <v>N</v>
      </c>
    </row>
    <row r="9319" spans="1:18" hidden="1" x14ac:dyDescent="0.35">
      <c r="A9319" t="s">
        <v>7635</v>
      </c>
      <c r="B9319" t="s">
        <v>8086</v>
      </c>
      <c r="C9319" t="s">
        <v>8087</v>
      </c>
      <c r="D9319" t="s">
        <v>13</v>
      </c>
      <c r="E9319">
        <v>1985</v>
      </c>
      <c r="F9319">
        <v>2008</v>
      </c>
      <c r="J9319">
        <f t="shared" si="734"/>
        <v>0</v>
      </c>
      <c r="K9319" t="str">
        <f>IF(OR(J9319&gt;Ограничения!$B$1,Sheet!G4319&gt;Ограничения!$B$2,Sheet!H4319&gt;Ограничения!$B$2,Sheet!I4319&gt;Ограничения!$B$2,),"Not compatible","Compatible")</f>
        <v>Compatible</v>
      </c>
      <c r="L9319">
        <f t="shared" si="735"/>
        <v>4715</v>
      </c>
      <c r="M9319" s="3">
        <f t="shared" si="736"/>
        <v>0</v>
      </c>
      <c r="N9319" s="3" t="str">
        <f t="shared" si="737"/>
        <v>N</v>
      </c>
      <c r="O9319" t="s">
        <v>28008</v>
      </c>
      <c r="Q9319" t="str">
        <f t="shared" si="733"/>
        <v>COPY 4715.dat sel\4715.dat</v>
      </c>
      <c r="R9319" t="str">
        <f>IF(ISNA(VLOOKUP(B9319,Rendered!$B$1:$C$1000,1,FALSE)),"N","Y")</f>
        <v>N</v>
      </c>
    </row>
    <row r="9320" spans="1:18" hidden="1" x14ac:dyDescent="0.35">
      <c r="A9320" t="s">
        <v>7635</v>
      </c>
      <c r="B9320" t="s">
        <v>8088</v>
      </c>
      <c r="C9320" t="s">
        <v>8089</v>
      </c>
      <c r="D9320" t="s">
        <v>13</v>
      </c>
      <c r="E9320">
        <v>1985</v>
      </c>
      <c r="F9320">
        <v>2008</v>
      </c>
      <c r="J9320">
        <f t="shared" si="734"/>
        <v>0</v>
      </c>
      <c r="K9320" t="str">
        <f>IF(OR(J9320&gt;Ограничения!$B$1,Sheet!G4320&gt;Ограничения!$B$2,Sheet!H4320&gt;Ограничения!$B$2,Sheet!I4320&gt;Ограничения!$B$2,),"Not compatible","Compatible")</f>
        <v>Compatible</v>
      </c>
      <c r="L9320" t="str">
        <f t="shared" si="735"/>
        <v>Модификация</v>
      </c>
      <c r="M9320" s="3">
        <f t="shared" si="736"/>
        <v>0</v>
      </c>
      <c r="N9320" s="3" t="str">
        <f t="shared" si="737"/>
        <v>N</v>
      </c>
      <c r="O9320" t="s">
        <v>28008</v>
      </c>
      <c r="Q9320" t="str">
        <f t="shared" si="733"/>
        <v>COPY 4714c01.dat sel\4714c01.dat</v>
      </c>
      <c r="R9320" t="str">
        <f>IF(ISNA(VLOOKUP(B9320,Rendered!$B$1:$C$1000,1,FALSE)),"N","Y")</f>
        <v>N</v>
      </c>
    </row>
    <row r="9321" spans="1:18" hidden="1" x14ac:dyDescent="0.35">
      <c r="A9321" t="s">
        <v>7635</v>
      </c>
      <c r="B9321" t="s">
        <v>8090</v>
      </c>
      <c r="C9321" t="s">
        <v>8091</v>
      </c>
      <c r="D9321" t="s">
        <v>35</v>
      </c>
      <c r="E9321">
        <v>2006</v>
      </c>
      <c r="F9321">
        <v>2022</v>
      </c>
      <c r="G9321">
        <v>8</v>
      </c>
      <c r="H9321">
        <v>4</v>
      </c>
      <c r="J9321">
        <f t="shared" si="734"/>
        <v>12</v>
      </c>
      <c r="K9321" t="str">
        <f>IF(OR(J9321&gt;Ограничения!$B$1,Sheet!G4321&gt;Ограничения!$B$2,Sheet!H4321&gt;Ограничения!$B$2,Sheet!I4321&gt;Ограничения!$B$2,),"Not compatible","Compatible")</f>
        <v>Compatible</v>
      </c>
      <c r="L9321">
        <f t="shared" si="735"/>
        <v>93140</v>
      </c>
      <c r="M9321" s="3">
        <f t="shared" si="736"/>
        <v>0</v>
      </c>
      <c r="N9321" s="3" t="str">
        <f t="shared" si="737"/>
        <v>N</v>
      </c>
      <c r="O9321" t="s">
        <v>28008</v>
      </c>
      <c r="Q9321" t="str">
        <f t="shared" si="733"/>
        <v>COPY 93140.dat sel\93140.dat</v>
      </c>
      <c r="R9321" t="str">
        <f>IF(ISNA(VLOOKUP(B9321,Rendered!$B$1:$C$1000,1,FALSE)),"N","Y")</f>
        <v>N</v>
      </c>
    </row>
    <row r="9322" spans="1:18" hidden="1" x14ac:dyDescent="0.35">
      <c r="A9322" t="s">
        <v>7635</v>
      </c>
      <c r="B9322" t="s">
        <v>8092</v>
      </c>
      <c r="C9322" t="s">
        <v>8093</v>
      </c>
      <c r="D9322" t="s">
        <v>13</v>
      </c>
      <c r="E9322">
        <v>1998</v>
      </c>
      <c r="F9322">
        <v>1998</v>
      </c>
      <c r="J9322">
        <f t="shared" si="734"/>
        <v>0</v>
      </c>
      <c r="K9322" t="str">
        <f>IF(OR(J9322&gt;Ограничения!$B$1,Sheet!G4322&gt;Ограничения!$B$2,Sheet!H4322&gt;Ограничения!$B$2,Sheet!I4322&gt;Ограничения!$B$2,),"Not compatible","Compatible")</f>
        <v>Not compatible</v>
      </c>
      <c r="L9322" t="str">
        <f t="shared" si="735"/>
        <v>Модификация</v>
      </c>
      <c r="M9322" s="3">
        <f t="shared" si="736"/>
        <v>0</v>
      </c>
      <c r="N9322" s="3" t="str">
        <f t="shared" si="737"/>
        <v>N</v>
      </c>
      <c r="O9322" t="s">
        <v>28008</v>
      </c>
      <c r="Q9322" t="str">
        <f t="shared" si="733"/>
        <v>COPY 71594c01.dat sel\71594c01.dat</v>
      </c>
      <c r="R9322" t="str">
        <f>IF(ISNA(VLOOKUP(B9322,Rendered!$B$1:$C$1000,1,FALSE)),"N","Y")</f>
        <v>N</v>
      </c>
    </row>
    <row r="9323" spans="1:18" hidden="1" x14ac:dyDescent="0.35">
      <c r="A9323" t="s">
        <v>7635</v>
      </c>
      <c r="B9323" t="s">
        <v>8094</v>
      </c>
      <c r="C9323" t="s">
        <v>8095</v>
      </c>
      <c r="D9323" t="s">
        <v>27</v>
      </c>
      <c r="E9323">
        <v>2018</v>
      </c>
      <c r="F9323">
        <v>2022</v>
      </c>
      <c r="J9323">
        <f t="shared" si="734"/>
        <v>0</v>
      </c>
      <c r="K9323" t="str">
        <f>IF(OR(J9323&gt;Ограничения!$B$1,Sheet!G4323&gt;Ограничения!$B$2,Sheet!H4323&gt;Ограничения!$B$2,Sheet!I4323&gt;Ограничения!$B$2,),"Not compatible","Compatible")</f>
        <v>Compatible</v>
      </c>
      <c r="L9323">
        <f t="shared" si="735"/>
        <v>37178</v>
      </c>
      <c r="M9323" s="3">
        <f t="shared" si="736"/>
        <v>0</v>
      </c>
      <c r="N9323" s="3" t="str">
        <f t="shared" si="737"/>
        <v>N</v>
      </c>
      <c r="O9323" t="s">
        <v>28008</v>
      </c>
      <c r="Q9323" t="str">
        <f t="shared" si="733"/>
        <v>COPY 37178.dat sel\37178.dat</v>
      </c>
      <c r="R9323" t="str">
        <f>IF(ISNA(VLOOKUP(B9323,Rendered!$B$1:$C$1000,1,FALSE)),"N","Y")</f>
        <v>N</v>
      </c>
    </row>
    <row r="9324" spans="1:18" hidden="1" x14ac:dyDescent="0.35">
      <c r="A9324" t="s">
        <v>7635</v>
      </c>
      <c r="B9324" t="s">
        <v>8096</v>
      </c>
      <c r="C9324" t="s">
        <v>8097</v>
      </c>
      <c r="D9324" t="s">
        <v>13</v>
      </c>
      <c r="E9324">
        <v>1999</v>
      </c>
      <c r="F9324">
        <v>1999</v>
      </c>
      <c r="J9324">
        <f t="shared" si="734"/>
        <v>0</v>
      </c>
      <c r="K9324" t="str">
        <f>IF(OR(J9324&gt;Ограничения!$B$1,Sheet!G4324&gt;Ограничения!$B$2,Sheet!H4324&gt;Ограничения!$B$2,Sheet!I4324&gt;Ограничения!$B$2,),"Not compatible","Compatible")</f>
        <v>Compatible</v>
      </c>
      <c r="L9324" t="str">
        <f t="shared" si="735"/>
        <v>Модификация</v>
      </c>
      <c r="M9324" s="3">
        <f t="shared" si="736"/>
        <v>0</v>
      </c>
      <c r="N9324" s="3" t="str">
        <f t="shared" si="737"/>
        <v>N</v>
      </c>
      <c r="O9324" t="s">
        <v>28008</v>
      </c>
      <c r="Q9324" t="str">
        <f t="shared" si="733"/>
        <v>COPY x276.dat sel\x276.dat</v>
      </c>
      <c r="R9324" t="str">
        <f>IF(ISNA(VLOOKUP(B9324,Rendered!$B$1:$C$1000,1,FALSE)),"N","Y")</f>
        <v>N</v>
      </c>
    </row>
    <row r="9325" spans="1:18" hidden="1" x14ac:dyDescent="0.35">
      <c r="A9325" t="s">
        <v>7635</v>
      </c>
      <c r="B9325" t="s">
        <v>8098</v>
      </c>
      <c r="C9325" t="s">
        <v>8099</v>
      </c>
      <c r="D9325" t="s">
        <v>38</v>
      </c>
      <c r="E9325">
        <v>1992</v>
      </c>
      <c r="F9325">
        <v>2022</v>
      </c>
      <c r="G9325">
        <v>10</v>
      </c>
      <c r="H9325">
        <v>2</v>
      </c>
      <c r="J9325">
        <f t="shared" si="734"/>
        <v>12</v>
      </c>
      <c r="K9325" t="str">
        <f>IF(OR(J9325&gt;Ограничения!$B$1,Sheet!G4325&gt;Ограничения!$B$2,Sheet!H4325&gt;Ограничения!$B$2,Sheet!I4325&gt;Ограничения!$B$2,),"Not compatible","Compatible")</f>
        <v>Not compatible</v>
      </c>
      <c r="L9325">
        <f t="shared" si="735"/>
        <v>6075</v>
      </c>
      <c r="M9325" s="3">
        <f t="shared" si="736"/>
        <v>0</v>
      </c>
      <c r="N9325" s="3" t="str">
        <f t="shared" si="737"/>
        <v>N</v>
      </c>
      <c r="O9325" t="s">
        <v>28008</v>
      </c>
      <c r="Q9325" t="str">
        <f t="shared" ref="Q9325:Q9388" si="738">_xlfn.CONCAT("COPY ",B9325,".dat sel\",B9325,".dat")</f>
        <v>COPY 6075.dat sel\6075.dat</v>
      </c>
      <c r="R9325" t="str">
        <f>IF(ISNA(VLOOKUP(B9325,Rendered!$B$1:$C$1000,1,FALSE)),"N","Y")</f>
        <v>N</v>
      </c>
    </row>
    <row r="9326" spans="1:18" hidden="1" x14ac:dyDescent="0.35">
      <c r="A9326" t="s">
        <v>7635</v>
      </c>
      <c r="B9326" t="s">
        <v>8100</v>
      </c>
      <c r="C9326" t="s">
        <v>8101</v>
      </c>
      <c r="D9326" t="s">
        <v>59</v>
      </c>
      <c r="E9326">
        <v>2012</v>
      </c>
      <c r="F9326">
        <v>2022</v>
      </c>
      <c r="G9326">
        <v>7</v>
      </c>
      <c r="H9326">
        <v>2</v>
      </c>
      <c r="J9326">
        <f t="shared" si="734"/>
        <v>9</v>
      </c>
      <c r="K9326" t="str">
        <f>IF(OR(J9326&gt;Ограничения!$B$1,Sheet!G4326&gt;Ограничения!$B$2,Sheet!H4326&gt;Ограничения!$B$2,Sheet!I4326&gt;Ограничения!$B$2,),"Not compatible","Compatible")</f>
        <v>Compatible</v>
      </c>
      <c r="L9326">
        <f t="shared" si="735"/>
        <v>90397</v>
      </c>
      <c r="M9326" s="3">
        <f t="shared" si="736"/>
        <v>0</v>
      </c>
      <c r="N9326" s="3" t="str">
        <f t="shared" si="737"/>
        <v>N</v>
      </c>
      <c r="O9326" t="s">
        <v>28008</v>
      </c>
      <c r="Q9326" t="str">
        <f t="shared" si="738"/>
        <v>COPY 90397.dat sel\90397.dat</v>
      </c>
      <c r="R9326" t="str">
        <f>IF(ISNA(VLOOKUP(B9326,Rendered!$B$1:$C$1000,1,FALSE)),"N","Y")</f>
        <v>N</v>
      </c>
    </row>
    <row r="9327" spans="1:18" hidden="1" x14ac:dyDescent="0.35">
      <c r="A9327" t="s">
        <v>7635</v>
      </c>
      <c r="B9327" t="s">
        <v>8102</v>
      </c>
      <c r="C9327" t="s">
        <v>8103</v>
      </c>
      <c r="D9327" t="s">
        <v>30</v>
      </c>
      <c r="E9327">
        <v>2010</v>
      </c>
      <c r="F9327">
        <v>2021</v>
      </c>
      <c r="J9327">
        <f t="shared" si="734"/>
        <v>0</v>
      </c>
      <c r="K9327" t="str">
        <f>IF(OR(J9327&gt;Ограничения!$B$1,Sheet!G4327&gt;Ограничения!$B$2,Sheet!H4327&gt;Ограничения!$B$2,Sheet!I4327&gt;Ограничения!$B$2,),"Not compatible","Compatible")</f>
        <v>Not compatible</v>
      </c>
      <c r="L9327">
        <f t="shared" si="735"/>
        <v>87989</v>
      </c>
      <c r="M9327" s="3">
        <f t="shared" si="736"/>
        <v>0.6428571428571429</v>
      </c>
      <c r="N9327" s="3" t="str">
        <f t="shared" si="737"/>
        <v>Y</v>
      </c>
      <c r="O9327" t="s">
        <v>28008</v>
      </c>
      <c r="Q9327" t="str">
        <f t="shared" si="738"/>
        <v>COPY 87989.dat sel\87989.dat</v>
      </c>
      <c r="R9327" t="str">
        <f>IF(ISNA(VLOOKUP(B9327,Rendered!$B$1:$C$1000,1,FALSE)),"N","Y")</f>
        <v>N</v>
      </c>
    </row>
    <row r="9328" spans="1:18" hidden="1" x14ac:dyDescent="0.35">
      <c r="A9328" t="s">
        <v>7635</v>
      </c>
      <c r="B9328" t="s">
        <v>8104</v>
      </c>
      <c r="C9328" t="s">
        <v>8105</v>
      </c>
      <c r="D9328" t="s">
        <v>35</v>
      </c>
      <c r="E9328">
        <v>2020</v>
      </c>
      <c r="F9328">
        <v>2022</v>
      </c>
      <c r="J9328">
        <f t="shared" si="734"/>
        <v>0</v>
      </c>
      <c r="K9328" t="str">
        <f>IF(OR(J9328&gt;Ограничения!$B$1,Sheet!G4328&gt;Ограничения!$B$2,Sheet!H4328&gt;Ограничения!$B$2,Sheet!I4328&gt;Ограничения!$B$2,),"Not compatible","Compatible")</f>
        <v>Compatible</v>
      </c>
      <c r="L9328">
        <f t="shared" si="735"/>
        <v>53020</v>
      </c>
      <c r="M9328" s="3">
        <f t="shared" si="736"/>
        <v>0</v>
      </c>
      <c r="N9328" s="3" t="str">
        <f t="shared" si="737"/>
        <v>Y</v>
      </c>
      <c r="O9328" t="s">
        <v>28008</v>
      </c>
      <c r="Q9328" t="str">
        <f t="shared" si="738"/>
        <v>COPY 53020.dat sel\53020.dat</v>
      </c>
      <c r="R9328" t="str">
        <f>IF(ISNA(VLOOKUP(B9328,Rendered!$B$1:$C$1000,1,FALSE)),"N","Y")</f>
        <v>N</v>
      </c>
    </row>
    <row r="9329" spans="1:18" hidden="1" x14ac:dyDescent="0.35">
      <c r="A9329" t="s">
        <v>7635</v>
      </c>
      <c r="B9329" t="s">
        <v>8106</v>
      </c>
      <c r="C9329" t="s">
        <v>8107</v>
      </c>
      <c r="D9329" t="s">
        <v>13</v>
      </c>
      <c r="E9329">
        <v>2018</v>
      </c>
      <c r="F9329">
        <v>2022</v>
      </c>
      <c r="J9329">
        <f t="shared" si="734"/>
        <v>0</v>
      </c>
      <c r="K9329" t="str">
        <f>IF(OR(J9329&gt;Ограничения!$B$1,Sheet!G4329&gt;Ограничения!$B$2,Sheet!H4329&gt;Ограничения!$B$2,Sheet!I4329&gt;Ограничения!$B$2,),"Not compatible","Compatible")</f>
        <v>Compatible</v>
      </c>
      <c r="L9329">
        <f t="shared" si="735"/>
        <v>38014</v>
      </c>
      <c r="M9329" s="3">
        <f t="shared" si="736"/>
        <v>0</v>
      </c>
      <c r="N9329" s="3" t="str">
        <f t="shared" si="737"/>
        <v>N</v>
      </c>
      <c r="O9329" t="s">
        <v>28008</v>
      </c>
      <c r="Q9329" t="str">
        <f t="shared" si="738"/>
        <v>COPY 38014.dat sel\38014.dat</v>
      </c>
      <c r="R9329" t="str">
        <f>IF(ISNA(VLOOKUP(B9329,Rendered!$B$1:$C$1000,1,FALSE)),"N","Y")</f>
        <v>N</v>
      </c>
    </row>
    <row r="9330" spans="1:18" hidden="1" x14ac:dyDescent="0.35">
      <c r="A9330" t="s">
        <v>7635</v>
      </c>
      <c r="B9330" t="s">
        <v>8108</v>
      </c>
      <c r="C9330" t="s">
        <v>8109</v>
      </c>
      <c r="D9330" t="s">
        <v>13</v>
      </c>
      <c r="E9330">
        <v>2022</v>
      </c>
      <c r="F9330">
        <v>2022</v>
      </c>
      <c r="J9330">
        <f t="shared" si="734"/>
        <v>0</v>
      </c>
      <c r="K9330" t="str">
        <f>IF(OR(J9330&gt;Ограничения!$B$1,Sheet!G4330&gt;Ограничения!$B$2,Sheet!H4330&gt;Ограничения!$B$2,Sheet!I4330&gt;Ограничения!$B$2,),"Not compatible","Compatible")</f>
        <v>Not compatible</v>
      </c>
      <c r="L9330">
        <f t="shared" si="735"/>
        <v>38799</v>
      </c>
      <c r="M9330" s="3">
        <f t="shared" si="736"/>
        <v>0</v>
      </c>
      <c r="N9330" s="3" t="str">
        <f t="shared" si="737"/>
        <v>N</v>
      </c>
      <c r="O9330" t="s">
        <v>28008</v>
      </c>
      <c r="Q9330" t="str">
        <f t="shared" si="738"/>
        <v>COPY 38799.dat sel\38799.dat</v>
      </c>
      <c r="R9330" t="str">
        <f>IF(ISNA(VLOOKUP(B9330,Rendered!$B$1:$C$1000,1,FALSE)),"N","Y")</f>
        <v>N</v>
      </c>
    </row>
    <row r="9331" spans="1:18" hidden="1" x14ac:dyDescent="0.35">
      <c r="A9331" t="s">
        <v>7635</v>
      </c>
      <c r="B9331" t="s">
        <v>8110</v>
      </c>
      <c r="C9331" t="s">
        <v>8111</v>
      </c>
      <c r="D9331" t="s">
        <v>30</v>
      </c>
      <c r="E9331">
        <v>2016</v>
      </c>
      <c r="F9331">
        <v>2022</v>
      </c>
      <c r="J9331">
        <f t="shared" si="734"/>
        <v>0</v>
      </c>
      <c r="K9331" t="str">
        <f>IF(OR(J9331&gt;Ограничения!$B$1,Sheet!G4331&gt;Ограничения!$B$2,Sheet!H4331&gt;Ограничения!$B$2,Sheet!I4331&gt;Ограничения!$B$2,),"Not compatible","Compatible")</f>
        <v>Compatible</v>
      </c>
      <c r="L9331">
        <f t="shared" si="735"/>
        <v>23986</v>
      </c>
      <c r="M9331" s="3">
        <f t="shared" si="736"/>
        <v>0.57777777777777772</v>
      </c>
      <c r="N9331" s="3" t="str">
        <f t="shared" si="737"/>
        <v>Y</v>
      </c>
      <c r="O9331" t="s">
        <v>28008</v>
      </c>
      <c r="Q9331" t="str">
        <f t="shared" si="738"/>
        <v>COPY 23986.dat sel\23986.dat</v>
      </c>
      <c r="R9331" t="str">
        <f>IF(ISNA(VLOOKUP(B9331,Rendered!$B$1:$C$1000,1,FALSE)),"N","Y")</f>
        <v>N</v>
      </c>
    </row>
    <row r="9332" spans="1:18" hidden="1" x14ac:dyDescent="0.35">
      <c r="A9332" t="s">
        <v>7635</v>
      </c>
      <c r="B9332" t="s">
        <v>8112</v>
      </c>
      <c r="C9332" t="s">
        <v>8113</v>
      </c>
      <c r="D9332" t="s">
        <v>35</v>
      </c>
      <c r="E9332">
        <v>1997</v>
      </c>
      <c r="F9332">
        <v>2014</v>
      </c>
      <c r="J9332">
        <f t="shared" si="734"/>
        <v>0</v>
      </c>
      <c r="K9332" t="str">
        <f>IF(OR(J9332&gt;Ограничения!$B$1,Sheet!G4332&gt;Ограничения!$B$2,Sheet!H4332&gt;Ограничения!$B$2,Sheet!I4332&gt;Ограничения!$B$2,),"Not compatible","Compatible")</f>
        <v>Not compatible</v>
      </c>
      <c r="L9332">
        <f t="shared" si="735"/>
        <v>33006</v>
      </c>
      <c r="M9332" s="3">
        <f t="shared" si="736"/>
        <v>0</v>
      </c>
      <c r="N9332" s="3" t="str">
        <f t="shared" si="737"/>
        <v>Y</v>
      </c>
      <c r="O9332" t="s">
        <v>28008</v>
      </c>
      <c r="Q9332" t="str">
        <f t="shared" si="738"/>
        <v>COPY 33006.dat sel\33006.dat</v>
      </c>
      <c r="R9332" t="str">
        <f>IF(ISNA(VLOOKUP(B9332,Rendered!$B$1:$C$1000,1,FALSE)),"N","Y")</f>
        <v>N</v>
      </c>
    </row>
    <row r="9333" spans="1:18" hidden="1" x14ac:dyDescent="0.35">
      <c r="A9333" t="s">
        <v>7635</v>
      </c>
      <c r="B9333" t="s">
        <v>8114</v>
      </c>
      <c r="C9333" t="s">
        <v>8115</v>
      </c>
      <c r="D9333" t="s">
        <v>49</v>
      </c>
      <c r="E9333">
        <v>2009</v>
      </c>
      <c r="F9333">
        <v>2022</v>
      </c>
      <c r="G9333">
        <v>1</v>
      </c>
      <c r="H9333">
        <v>1</v>
      </c>
      <c r="I9333">
        <v>1.6</v>
      </c>
      <c r="J9333">
        <f t="shared" si="734"/>
        <v>3.6</v>
      </c>
      <c r="K9333" t="str">
        <f>IF(OR(J9333&gt;Ограничения!$B$1,Sheet!G4333&gt;Ограничения!$B$2,Sheet!H4333&gt;Ограничения!$B$2,Sheet!I4333&gt;Ограничения!$B$2,),"Not compatible","Compatible")</f>
        <v>Not compatible</v>
      </c>
      <c r="L9333">
        <f t="shared" si="735"/>
        <v>64644</v>
      </c>
      <c r="M9333" s="3">
        <f t="shared" si="736"/>
        <v>0</v>
      </c>
      <c r="N9333" s="3" t="str">
        <f t="shared" si="737"/>
        <v>N</v>
      </c>
      <c r="O9333" t="s">
        <v>28008</v>
      </c>
      <c r="Q9333" t="str">
        <f t="shared" si="738"/>
        <v>COPY 64644.dat sel\64644.dat</v>
      </c>
      <c r="R9333" t="str">
        <f>IF(ISNA(VLOOKUP(B9333,Rendered!$B$1:$C$1000,1,FALSE)),"N","Y")</f>
        <v>N</v>
      </c>
    </row>
    <row r="9334" spans="1:18" hidden="1" x14ac:dyDescent="0.35">
      <c r="A9334" t="s">
        <v>7635</v>
      </c>
      <c r="B9334" t="s">
        <v>8116</v>
      </c>
      <c r="C9334" t="s">
        <v>8117</v>
      </c>
      <c r="D9334" t="s">
        <v>30</v>
      </c>
      <c r="E9334">
        <v>2011</v>
      </c>
      <c r="F9334">
        <v>2022</v>
      </c>
      <c r="J9334">
        <f t="shared" si="734"/>
        <v>0</v>
      </c>
      <c r="K9334" t="str">
        <f>IF(OR(J9334&gt;Ограничения!$B$1,Sheet!G4334&gt;Ограничения!$B$2,Sheet!H4334&gt;Ограничения!$B$2,Sheet!I4334&gt;Ограничения!$B$2,),"Not compatible","Compatible")</f>
        <v>Compatible</v>
      </c>
      <c r="L9334">
        <f t="shared" si="735"/>
        <v>93216</v>
      </c>
      <c r="M9334" s="3">
        <f t="shared" si="736"/>
        <v>0</v>
      </c>
      <c r="N9334" s="3" t="str">
        <f t="shared" si="737"/>
        <v>N</v>
      </c>
      <c r="O9334" t="s">
        <v>28008</v>
      </c>
      <c r="Q9334" t="str">
        <f t="shared" si="738"/>
        <v>COPY 93216.dat sel\93216.dat</v>
      </c>
      <c r="R9334" t="str">
        <f>IF(ISNA(VLOOKUP(B9334,Rendered!$B$1:$C$1000,1,FALSE)),"N","Y")</f>
        <v>N</v>
      </c>
    </row>
    <row r="9335" spans="1:18" hidden="1" x14ac:dyDescent="0.35">
      <c r="A9335" t="s">
        <v>7635</v>
      </c>
      <c r="B9335" t="s">
        <v>8118</v>
      </c>
      <c r="C9335" t="s">
        <v>8119</v>
      </c>
      <c r="D9335" t="s">
        <v>13</v>
      </c>
      <c r="E9335">
        <v>2018</v>
      </c>
      <c r="F9335">
        <v>2018</v>
      </c>
      <c r="J9335">
        <f t="shared" si="734"/>
        <v>0</v>
      </c>
      <c r="K9335" t="str">
        <f>IF(OR(J9335&gt;Ограничения!$B$1,Sheet!G4335&gt;Ограничения!$B$2,Sheet!H4335&gt;Ограничения!$B$2,Sheet!I4335&gt;Ограничения!$B$2,),"Not compatible","Compatible")</f>
        <v>Compatible</v>
      </c>
      <c r="L9335" t="str">
        <f t="shared" si="735"/>
        <v>Модификация</v>
      </c>
      <c r="M9335" s="3">
        <f t="shared" si="736"/>
        <v>0</v>
      </c>
      <c r="N9335" s="3" t="str">
        <f t="shared" si="737"/>
        <v>N</v>
      </c>
      <c r="O9335" t="s">
        <v>28008</v>
      </c>
      <c r="Q9335" t="str">
        <f t="shared" si="738"/>
        <v>COPY 35703c01.dat sel\35703c01.dat</v>
      </c>
      <c r="R9335" t="str">
        <f>IF(ISNA(VLOOKUP(B9335,Rendered!$B$1:$C$1000,1,FALSE)),"N","Y")</f>
        <v>N</v>
      </c>
    </row>
    <row r="9336" spans="1:18" hidden="1" x14ac:dyDescent="0.35">
      <c r="A9336" t="s">
        <v>7635</v>
      </c>
      <c r="B9336" t="s">
        <v>8120</v>
      </c>
      <c r="C9336" t="s">
        <v>8121</v>
      </c>
      <c r="D9336" t="s">
        <v>13</v>
      </c>
      <c r="E9336">
        <v>2018</v>
      </c>
      <c r="F9336">
        <v>2018</v>
      </c>
      <c r="J9336">
        <f t="shared" si="734"/>
        <v>0</v>
      </c>
      <c r="K9336" t="str">
        <f>IF(OR(J9336&gt;Ограничения!$B$1,Sheet!G4336&gt;Ограничения!$B$2,Sheet!H4336&gt;Ограничения!$B$2,Sheet!I4336&gt;Ограничения!$B$2,),"Not compatible","Compatible")</f>
        <v>Compatible</v>
      </c>
      <c r="L9336" t="str">
        <f t="shared" si="735"/>
        <v>Модификация</v>
      </c>
      <c r="M9336" s="3">
        <f t="shared" si="736"/>
        <v>0</v>
      </c>
      <c r="N9336" s="3" t="str">
        <f t="shared" si="737"/>
        <v>N</v>
      </c>
      <c r="O9336" t="s">
        <v>28008</v>
      </c>
      <c r="Q9336" t="str">
        <f t="shared" si="738"/>
        <v>COPY 35703c02.dat sel\35703c02.dat</v>
      </c>
      <c r="R9336" t="str">
        <f>IF(ISNA(VLOOKUP(B9336,Rendered!$B$1:$C$1000,1,FALSE)),"N","Y")</f>
        <v>N</v>
      </c>
    </row>
    <row r="9337" spans="1:18" hidden="1" x14ac:dyDescent="0.35">
      <c r="A9337" t="s">
        <v>7635</v>
      </c>
      <c r="B9337" t="s">
        <v>8122</v>
      </c>
      <c r="C9337" t="s">
        <v>8123</v>
      </c>
      <c r="D9337" t="s">
        <v>35</v>
      </c>
      <c r="E9337">
        <v>2008</v>
      </c>
      <c r="F9337">
        <v>2022</v>
      </c>
      <c r="J9337">
        <f t="shared" si="734"/>
        <v>0</v>
      </c>
      <c r="K9337" t="str">
        <f>IF(OR(J9337&gt;Ограничения!$B$1,Sheet!G4337&gt;Ограничения!$B$2,Sheet!H4337&gt;Ограничения!$B$2,Sheet!I4337&gt;Ограничения!$B$2,),"Not compatible","Compatible")</f>
        <v>Compatible</v>
      </c>
      <c r="L9337" t="str">
        <f t="shared" si="735"/>
        <v>Модификация</v>
      </c>
      <c r="M9337" s="3">
        <f t="shared" si="736"/>
        <v>0</v>
      </c>
      <c r="N9337" s="3" t="str">
        <f t="shared" si="737"/>
        <v>N</v>
      </c>
      <c r="O9337" t="s">
        <v>28008</v>
      </c>
      <c r="Q9337" t="str">
        <f t="shared" si="738"/>
        <v>COPY 11402d.dat sel\11402d.dat</v>
      </c>
      <c r="R9337" t="str">
        <f>IF(ISNA(VLOOKUP(B9337,Rendered!$B$1:$C$1000,1,FALSE)),"N","Y")</f>
        <v>N</v>
      </c>
    </row>
    <row r="9338" spans="1:18" hidden="1" x14ac:dyDescent="0.35">
      <c r="A9338" t="s">
        <v>7635</v>
      </c>
      <c r="B9338" t="s">
        <v>8124</v>
      </c>
      <c r="C9338" t="s">
        <v>8125</v>
      </c>
      <c r="D9338" t="s">
        <v>35</v>
      </c>
      <c r="E9338">
        <v>2008</v>
      </c>
      <c r="F9338">
        <v>2022</v>
      </c>
      <c r="J9338">
        <f t="shared" si="734"/>
        <v>0</v>
      </c>
      <c r="K9338" t="str">
        <f>IF(OR(J9338&gt;Ограничения!$B$1,Sheet!G4338&gt;Ограничения!$B$2,Sheet!H4338&gt;Ограничения!$B$2,Sheet!I4338&gt;Ограничения!$B$2,),"Not compatible","Compatible")</f>
        <v>Compatible</v>
      </c>
      <c r="L9338" t="str">
        <f t="shared" si="735"/>
        <v>Модификация</v>
      </c>
      <c r="M9338" s="3">
        <f t="shared" si="736"/>
        <v>0</v>
      </c>
      <c r="N9338" s="3" t="str">
        <f t="shared" si="737"/>
        <v>N</v>
      </c>
      <c r="O9338" t="s">
        <v>28008</v>
      </c>
      <c r="Q9338" t="str">
        <f t="shared" si="738"/>
        <v>COPY 11402f.dat sel\11402f.dat</v>
      </c>
      <c r="R9338" t="str">
        <f>IF(ISNA(VLOOKUP(B9338,Rendered!$B$1:$C$1000,1,FALSE)),"N","Y")</f>
        <v>N</v>
      </c>
    </row>
    <row r="9339" spans="1:18" hidden="1" x14ac:dyDescent="0.35">
      <c r="A9339" t="s">
        <v>7635</v>
      </c>
      <c r="B9339" t="s">
        <v>8126</v>
      </c>
      <c r="C9339" t="s">
        <v>8127</v>
      </c>
      <c r="D9339" t="s">
        <v>35</v>
      </c>
      <c r="E9339">
        <v>2008</v>
      </c>
      <c r="F9339">
        <v>2022</v>
      </c>
      <c r="J9339">
        <f t="shared" si="734"/>
        <v>0</v>
      </c>
      <c r="K9339" t="str">
        <f>IF(OR(J9339&gt;Ограничения!$B$1,Sheet!G4339&gt;Ограничения!$B$2,Sheet!H4339&gt;Ограничения!$B$2,Sheet!I4339&gt;Ограничения!$B$2,),"Not compatible","Compatible")</f>
        <v>Compatible</v>
      </c>
      <c r="L9339" t="str">
        <f t="shared" si="735"/>
        <v>Модификация</v>
      </c>
      <c r="M9339" s="3">
        <f t="shared" si="736"/>
        <v>0</v>
      </c>
      <c r="N9339" s="3" t="str">
        <f t="shared" si="737"/>
        <v>N</v>
      </c>
      <c r="O9339" t="s">
        <v>28008</v>
      </c>
      <c r="Q9339" t="str">
        <f t="shared" si="738"/>
        <v>COPY 11402i.dat sel\11402i.dat</v>
      </c>
      <c r="R9339" t="str">
        <f>IF(ISNA(VLOOKUP(B9339,Rendered!$B$1:$C$1000,1,FALSE)),"N","Y")</f>
        <v>N</v>
      </c>
    </row>
    <row r="9340" spans="1:18" hidden="1" x14ac:dyDescent="0.35">
      <c r="A9340" t="s">
        <v>7635</v>
      </c>
      <c r="B9340" t="s">
        <v>8128</v>
      </c>
      <c r="C9340" t="s">
        <v>8129</v>
      </c>
      <c r="D9340" t="s">
        <v>52</v>
      </c>
      <c r="E9340">
        <v>1995</v>
      </c>
      <c r="F9340">
        <v>2014</v>
      </c>
      <c r="J9340">
        <f t="shared" si="734"/>
        <v>0</v>
      </c>
      <c r="K9340" t="str">
        <f>IF(OR(J9340&gt;Ограничения!$B$1,Sheet!G4340&gt;Ограничения!$B$2,Sheet!H4340&gt;Ограничения!$B$2,Sheet!I4340&gt;Ограничения!$B$2,),"Not compatible","Compatible")</f>
        <v>Compatible</v>
      </c>
      <c r="L9340" t="str">
        <f t="shared" si="735"/>
        <v>Модификация</v>
      </c>
      <c r="M9340" s="3">
        <f t="shared" si="736"/>
        <v>0</v>
      </c>
      <c r="N9340" s="3" t="str">
        <f t="shared" si="737"/>
        <v>N</v>
      </c>
      <c r="O9340" t="s">
        <v>28008</v>
      </c>
      <c r="Q9340" t="str">
        <f t="shared" si="738"/>
        <v>COPY 6246d.dat sel\6246d.dat</v>
      </c>
      <c r="R9340" t="str">
        <f>IF(ISNA(VLOOKUP(B9340,Rendered!$B$1:$C$1000,1,FALSE)),"N","Y")</f>
        <v>N</v>
      </c>
    </row>
    <row r="9341" spans="1:18" hidden="1" x14ac:dyDescent="0.35">
      <c r="A9341" t="s">
        <v>7635</v>
      </c>
      <c r="B9341" t="s">
        <v>8130</v>
      </c>
      <c r="C9341" t="s">
        <v>8131</v>
      </c>
      <c r="D9341" t="s">
        <v>24</v>
      </c>
      <c r="E9341">
        <v>1993</v>
      </c>
      <c r="F9341">
        <v>2022</v>
      </c>
      <c r="J9341">
        <f t="shared" si="734"/>
        <v>0</v>
      </c>
      <c r="K9341" t="str">
        <f>IF(OR(J9341&gt;Ограничения!$B$1,Sheet!G4341&gt;Ограничения!$B$2,Sheet!H4341&gt;Ограничения!$B$2,Sheet!I4341&gt;Ограничения!$B$2,),"Not compatible","Compatible")</f>
        <v>Compatible</v>
      </c>
      <c r="L9341">
        <f t="shared" si="735"/>
        <v>6117</v>
      </c>
      <c r="M9341" s="3">
        <f t="shared" si="736"/>
        <v>0</v>
      </c>
      <c r="N9341" s="3" t="str">
        <f t="shared" si="737"/>
        <v>N</v>
      </c>
      <c r="O9341" t="s">
        <v>28008</v>
      </c>
      <c r="Q9341" t="str">
        <f t="shared" si="738"/>
        <v>COPY 6117.dat sel\6117.dat</v>
      </c>
      <c r="R9341" t="str">
        <f>IF(ISNA(VLOOKUP(B9341,Rendered!$B$1:$C$1000,1,FALSE)),"N","Y")</f>
        <v>N</v>
      </c>
    </row>
    <row r="9342" spans="1:18" hidden="1" x14ac:dyDescent="0.35">
      <c r="A9342" t="s">
        <v>7635</v>
      </c>
      <c r="B9342" t="s">
        <v>8132</v>
      </c>
      <c r="C9342" t="s">
        <v>8133</v>
      </c>
      <c r="D9342" t="s">
        <v>59</v>
      </c>
      <c r="E9342">
        <v>1990</v>
      </c>
      <c r="F9342">
        <v>2019</v>
      </c>
      <c r="J9342">
        <f t="shared" si="734"/>
        <v>0</v>
      </c>
      <c r="K9342" t="str">
        <f>IF(OR(J9342&gt;Ограничения!$B$1,Sheet!G4342&gt;Ограничения!$B$2,Sheet!H4342&gt;Ограничения!$B$2,Sheet!I4342&gt;Ограничения!$B$2,),"Not compatible","Compatible")</f>
        <v>Compatible</v>
      </c>
      <c r="L9342">
        <f t="shared" si="735"/>
        <v>2516</v>
      </c>
      <c r="M9342" s="3">
        <f t="shared" si="736"/>
        <v>0</v>
      </c>
      <c r="N9342" s="3" t="str">
        <f t="shared" si="737"/>
        <v>N</v>
      </c>
      <c r="O9342" t="s">
        <v>28008</v>
      </c>
      <c r="Q9342" t="str">
        <f t="shared" si="738"/>
        <v>COPY 2516.dat sel\2516.dat</v>
      </c>
      <c r="R9342" t="str">
        <f>IF(ISNA(VLOOKUP(B9342,Rendered!$B$1:$C$1000,1,FALSE)),"N","Y")</f>
        <v>N</v>
      </c>
    </row>
    <row r="9343" spans="1:18" hidden="1" x14ac:dyDescent="0.35">
      <c r="A9343" t="s">
        <v>7635</v>
      </c>
      <c r="B9343" t="s">
        <v>8134</v>
      </c>
      <c r="C9343" t="s">
        <v>8135</v>
      </c>
      <c r="D9343" t="s">
        <v>30</v>
      </c>
      <c r="E9343">
        <v>1998</v>
      </c>
      <c r="F9343">
        <v>2022</v>
      </c>
      <c r="J9343">
        <f t="shared" si="734"/>
        <v>0</v>
      </c>
      <c r="K9343" t="str">
        <f>IF(OR(J9343&gt;Ограничения!$B$1,Sheet!G4343&gt;Ограничения!$B$2,Sheet!H4343&gt;Ограничения!$B$2,Sheet!I4343&gt;Ограничения!$B$2,),"Not compatible","Compatible")</f>
        <v>Compatible</v>
      </c>
      <c r="L9343">
        <f t="shared" si="735"/>
        <v>30194</v>
      </c>
      <c r="M9343" s="3">
        <f t="shared" si="736"/>
        <v>0</v>
      </c>
      <c r="N9343" s="3" t="str">
        <f t="shared" si="737"/>
        <v>N</v>
      </c>
      <c r="O9343" t="s">
        <v>28008</v>
      </c>
      <c r="Q9343" t="str">
        <f t="shared" si="738"/>
        <v>COPY 30194.dat sel\30194.dat</v>
      </c>
      <c r="R9343" t="str">
        <f>IF(ISNA(VLOOKUP(B9343,Rendered!$B$1:$C$1000,1,FALSE)),"N","Y")</f>
        <v>N</v>
      </c>
    </row>
    <row r="9344" spans="1:18" hidden="1" x14ac:dyDescent="0.35">
      <c r="A9344" t="s">
        <v>7635</v>
      </c>
      <c r="B9344" t="s">
        <v>8136</v>
      </c>
      <c r="C9344" t="s">
        <v>8137</v>
      </c>
      <c r="D9344" t="s">
        <v>35</v>
      </c>
      <c r="E9344">
        <v>2008</v>
      </c>
      <c r="F9344">
        <v>2022</v>
      </c>
      <c r="J9344">
        <f t="shared" si="734"/>
        <v>0</v>
      </c>
      <c r="K9344" t="str">
        <f>IF(OR(J9344&gt;Ограничения!$B$1,Sheet!G4344&gt;Ограничения!$B$2,Sheet!H4344&gt;Ограничения!$B$2,Sheet!I4344&gt;Ограничения!$B$2,),"Not compatible","Compatible")</f>
        <v>Compatible</v>
      </c>
      <c r="L9344" t="str">
        <f t="shared" si="735"/>
        <v>Модификация</v>
      </c>
      <c r="M9344" s="3">
        <f t="shared" si="736"/>
        <v>0</v>
      </c>
      <c r="N9344" s="3" t="str">
        <f t="shared" si="737"/>
        <v>N</v>
      </c>
      <c r="O9344" t="s">
        <v>28008</v>
      </c>
      <c r="Q9344" t="str">
        <f t="shared" si="738"/>
        <v>COPY 11402b.dat sel\11402b.dat</v>
      </c>
      <c r="R9344" t="str">
        <f>IF(ISNA(VLOOKUP(B9344,Rendered!$B$1:$C$1000,1,FALSE)),"N","Y")</f>
        <v>N</v>
      </c>
    </row>
    <row r="9345" spans="1:18" hidden="1" x14ac:dyDescent="0.35">
      <c r="A9345" t="s">
        <v>7635</v>
      </c>
      <c r="B9345" t="s">
        <v>8138</v>
      </c>
      <c r="C9345" t="s">
        <v>8139</v>
      </c>
      <c r="D9345" t="s">
        <v>35</v>
      </c>
      <c r="E9345">
        <v>2008</v>
      </c>
      <c r="F9345">
        <v>2022</v>
      </c>
      <c r="G9345">
        <v>1</v>
      </c>
      <c r="H9345">
        <v>2.5</v>
      </c>
      <c r="J9345">
        <f t="shared" si="734"/>
        <v>3.5</v>
      </c>
      <c r="K9345" t="str">
        <f>IF(OR(J9345&gt;Ограничения!$B$1,Sheet!G4345&gt;Ограничения!$B$2,Sheet!H4345&gt;Ограничения!$B$2,Sheet!I4345&gt;Ограничения!$B$2,),"Not compatible","Compatible")</f>
        <v>Compatible</v>
      </c>
      <c r="L9345" t="str">
        <f t="shared" si="735"/>
        <v>Модификация</v>
      </c>
      <c r="M9345" s="3">
        <f t="shared" si="736"/>
        <v>0</v>
      </c>
      <c r="N9345" s="3" t="str">
        <f t="shared" si="737"/>
        <v>N</v>
      </c>
      <c r="O9345" t="s">
        <v>28008</v>
      </c>
      <c r="Q9345" t="str">
        <f t="shared" si="738"/>
        <v>COPY 11402h.dat sel\11402h.dat</v>
      </c>
      <c r="R9345" t="str">
        <f>IF(ISNA(VLOOKUP(B9345,Rendered!$B$1:$C$1000,1,FALSE)),"N","Y")</f>
        <v>N</v>
      </c>
    </row>
    <row r="9346" spans="1:18" hidden="1" x14ac:dyDescent="0.35">
      <c r="A9346" t="s">
        <v>7635</v>
      </c>
      <c r="B9346" t="s">
        <v>8140</v>
      </c>
      <c r="C9346" t="s">
        <v>8141</v>
      </c>
      <c r="D9346" t="s">
        <v>52</v>
      </c>
      <c r="E9346">
        <v>1995</v>
      </c>
      <c r="F9346">
        <v>2014</v>
      </c>
      <c r="J9346">
        <f t="shared" ref="J9346:J9409" si="739">SUM(G9346:I9346)</f>
        <v>0</v>
      </c>
      <c r="K9346" t="str">
        <f>IF(OR(J9346&gt;Ограничения!$B$1,Sheet!G4346&gt;Ограничения!$B$2,Sheet!H4346&gt;Ограничения!$B$2,Sheet!I4346&gt;Ограничения!$B$2,),"Not compatible","Compatible")</f>
        <v>Compatible</v>
      </c>
      <c r="L9346" t="str">
        <f t="shared" ref="L9346:L9409" si="740">IFERROR(B9346+1-1,"Модификация")</f>
        <v>Модификация</v>
      </c>
      <c r="M9346" s="3">
        <f t="shared" si="736"/>
        <v>0</v>
      </c>
      <c r="N9346" s="3" t="str">
        <f t="shared" si="737"/>
        <v>N</v>
      </c>
      <c r="O9346" t="s">
        <v>28008</v>
      </c>
      <c r="Q9346" t="str">
        <f t="shared" si="738"/>
        <v>COPY 6246b.dat sel\6246b.dat</v>
      </c>
      <c r="R9346" t="str">
        <f>IF(ISNA(VLOOKUP(B9346,Rendered!$B$1:$C$1000,1,FALSE)),"N","Y")</f>
        <v>N</v>
      </c>
    </row>
    <row r="9347" spans="1:18" hidden="1" x14ac:dyDescent="0.35">
      <c r="A9347" t="s">
        <v>7635</v>
      </c>
      <c r="B9347" t="s">
        <v>8142</v>
      </c>
      <c r="C9347" t="s">
        <v>8143</v>
      </c>
      <c r="D9347" t="s">
        <v>52</v>
      </c>
      <c r="E9347">
        <v>2010</v>
      </c>
      <c r="F9347">
        <v>2022</v>
      </c>
      <c r="J9347">
        <f t="shared" si="739"/>
        <v>0</v>
      </c>
      <c r="K9347" t="str">
        <f>IF(OR(J9347&gt;Ограничения!$B$1,Sheet!G4347&gt;Ограничения!$B$2,Sheet!H4347&gt;Ограничения!$B$2,Sheet!I4347&gt;Ограничения!$B$2,),"Not compatible","Compatible")</f>
        <v>Compatible</v>
      </c>
      <c r="L9347">
        <f t="shared" si="740"/>
        <v>92585</v>
      </c>
      <c r="M9347" s="3">
        <f t="shared" ref="M9347:M9410" si="741">IF(ISERR(FIND(C9347,C9348)),0,LEN(C9347)/LEN(C9348))</f>
        <v>0</v>
      </c>
      <c r="N9347" s="3" t="str">
        <f t="shared" ref="N9347:N9410" si="742">IF(OR(M9347&gt;0,M9346&gt;0),"Y","N")</f>
        <v>N</v>
      </c>
      <c r="O9347" t="s">
        <v>28008</v>
      </c>
      <c r="Q9347" t="str">
        <f t="shared" si="738"/>
        <v>COPY 92585.dat sel\92585.dat</v>
      </c>
      <c r="R9347" t="str">
        <f>IF(ISNA(VLOOKUP(B9347,Rendered!$B$1:$C$1000,1,FALSE)),"N","Y")</f>
        <v>N</v>
      </c>
    </row>
    <row r="9348" spans="1:18" hidden="1" x14ac:dyDescent="0.35">
      <c r="A9348" t="s">
        <v>7635</v>
      </c>
      <c r="B9348" t="s">
        <v>8144</v>
      </c>
      <c r="C9348" t="s">
        <v>8145</v>
      </c>
      <c r="D9348" t="s">
        <v>13</v>
      </c>
      <c r="E9348">
        <v>1984</v>
      </c>
      <c r="F9348">
        <v>2022</v>
      </c>
      <c r="J9348">
        <f t="shared" si="739"/>
        <v>0</v>
      </c>
      <c r="K9348" t="str">
        <f>IF(OR(J9348&gt;Ограничения!$B$1,Sheet!G4348&gt;Ограничения!$B$2,Sheet!H4348&gt;Ограничения!$B$2,Sheet!I4348&gt;Ограничения!$B$2,),"Not compatible","Compatible")</f>
        <v>Compatible</v>
      </c>
      <c r="L9348">
        <f t="shared" si="740"/>
        <v>4522</v>
      </c>
      <c r="M9348" s="3">
        <f t="shared" si="741"/>
        <v>0</v>
      </c>
      <c r="N9348" s="3" t="str">
        <f t="shared" si="742"/>
        <v>N</v>
      </c>
      <c r="O9348" t="s">
        <v>28008</v>
      </c>
      <c r="Q9348" t="str">
        <f t="shared" si="738"/>
        <v>COPY 4522.dat sel\4522.dat</v>
      </c>
      <c r="R9348" t="str">
        <f>IF(ISNA(VLOOKUP(B9348,Rendered!$B$1:$C$1000,1,FALSE)),"N","Y")</f>
        <v>N</v>
      </c>
    </row>
    <row r="9349" spans="1:18" hidden="1" x14ac:dyDescent="0.35">
      <c r="A9349" t="s">
        <v>7635</v>
      </c>
      <c r="B9349" t="s">
        <v>8146</v>
      </c>
      <c r="C9349" t="s">
        <v>8147</v>
      </c>
      <c r="D9349" t="s">
        <v>30</v>
      </c>
      <c r="E9349">
        <v>1998</v>
      </c>
      <c r="F9349">
        <v>2022</v>
      </c>
      <c r="J9349">
        <f t="shared" si="739"/>
        <v>0</v>
      </c>
      <c r="K9349" t="str">
        <f>IF(OR(J9349&gt;Ограничения!$B$1,Sheet!G4349&gt;Ограничения!$B$2,Sheet!H4349&gt;Ограничения!$B$2,Sheet!I4349&gt;Ограничения!$B$2,),"Not compatible","Compatible")</f>
        <v>Compatible</v>
      </c>
      <c r="L9349">
        <f t="shared" si="740"/>
        <v>30228</v>
      </c>
      <c r="M9349" s="3">
        <f t="shared" si="741"/>
        <v>0</v>
      </c>
      <c r="N9349" s="3" t="str">
        <f t="shared" si="742"/>
        <v>N</v>
      </c>
      <c r="O9349" t="s">
        <v>28008</v>
      </c>
      <c r="Q9349" t="str">
        <f t="shared" si="738"/>
        <v>COPY 30228.dat sel\30228.dat</v>
      </c>
      <c r="R9349" t="str">
        <f>IF(ISNA(VLOOKUP(B9349,Rendered!$B$1:$C$1000,1,FALSE)),"N","Y")</f>
        <v>N</v>
      </c>
    </row>
    <row r="9350" spans="1:18" hidden="1" x14ac:dyDescent="0.35">
      <c r="A9350" t="s">
        <v>7635</v>
      </c>
      <c r="B9350" t="s">
        <v>8148</v>
      </c>
      <c r="C9350" t="s">
        <v>8149</v>
      </c>
      <c r="D9350" t="s">
        <v>35</v>
      </c>
      <c r="E9350">
        <v>2008</v>
      </c>
      <c r="F9350">
        <v>2022</v>
      </c>
      <c r="G9350">
        <v>2</v>
      </c>
      <c r="H9350">
        <v>2.7</v>
      </c>
      <c r="I9350">
        <v>1</v>
      </c>
      <c r="J9350">
        <f t="shared" si="739"/>
        <v>5.7</v>
      </c>
      <c r="K9350" t="str">
        <f>IF(OR(J9350&gt;Ограничения!$B$1,Sheet!G4350&gt;Ограничения!$B$2,Sheet!H4350&gt;Ограничения!$B$2,Sheet!I4350&gt;Ограничения!$B$2,),"Not compatible","Compatible")</f>
        <v>Compatible</v>
      </c>
      <c r="L9350" t="str">
        <f t="shared" si="740"/>
        <v>Модификация</v>
      </c>
      <c r="M9350" s="3">
        <f t="shared" si="741"/>
        <v>0</v>
      </c>
      <c r="N9350" s="3" t="str">
        <f t="shared" si="742"/>
        <v>N</v>
      </c>
      <c r="O9350" t="s">
        <v>28008</v>
      </c>
      <c r="Q9350" t="str">
        <f t="shared" si="738"/>
        <v>COPY 11402c.dat sel\11402c.dat</v>
      </c>
      <c r="R9350" t="str">
        <f>IF(ISNA(VLOOKUP(B9350,Rendered!$B$1:$C$1000,1,FALSE)),"N","Y")</f>
        <v>N</v>
      </c>
    </row>
    <row r="9351" spans="1:18" hidden="1" x14ac:dyDescent="0.35">
      <c r="A9351" t="s">
        <v>7635</v>
      </c>
      <c r="B9351" t="s">
        <v>8150</v>
      </c>
      <c r="C9351" t="s">
        <v>8151</v>
      </c>
      <c r="D9351" t="s">
        <v>35</v>
      </c>
      <c r="E9351">
        <v>1995</v>
      </c>
      <c r="F9351">
        <v>2014</v>
      </c>
      <c r="J9351">
        <f t="shared" si="739"/>
        <v>0</v>
      </c>
      <c r="K9351" t="str">
        <f>IF(OR(J9351&gt;Ограничения!$B$1,Sheet!G4351&gt;Ограничения!$B$2,Sheet!H4351&gt;Ограничения!$B$2,Sheet!I4351&gt;Ограничения!$B$2,),"Not compatible","Compatible")</f>
        <v>Compatible</v>
      </c>
      <c r="L9351" t="str">
        <f t="shared" si="740"/>
        <v>Модификация</v>
      </c>
      <c r="M9351" s="3">
        <f t="shared" si="741"/>
        <v>0</v>
      </c>
      <c r="N9351" s="3" t="str">
        <f t="shared" si="742"/>
        <v>N</v>
      </c>
      <c r="O9351" t="s">
        <v>28008</v>
      </c>
      <c r="Q9351" t="str">
        <f t="shared" si="738"/>
        <v>COPY 6246f.dat sel\6246f.dat</v>
      </c>
      <c r="R9351" t="str">
        <f>IF(ISNA(VLOOKUP(B9351,Rendered!$B$1:$C$1000,1,FALSE)),"N","Y")</f>
        <v>N</v>
      </c>
    </row>
    <row r="9352" spans="1:18" hidden="1" x14ac:dyDescent="0.35">
      <c r="A9352" t="s">
        <v>7635</v>
      </c>
      <c r="B9352" t="s">
        <v>8152</v>
      </c>
      <c r="C9352" t="s">
        <v>8153</v>
      </c>
      <c r="D9352" t="s">
        <v>35</v>
      </c>
      <c r="E9352">
        <v>2008</v>
      </c>
      <c r="F9352">
        <v>2022</v>
      </c>
      <c r="J9352">
        <f t="shared" si="739"/>
        <v>0</v>
      </c>
      <c r="K9352" t="str">
        <f>IF(OR(J9352&gt;Ограничения!$B$1,Sheet!G4352&gt;Ограничения!$B$2,Sheet!H4352&gt;Ограничения!$B$2,Sheet!I4352&gt;Ограничения!$B$2,),"Not compatible","Compatible")</f>
        <v>Compatible</v>
      </c>
      <c r="L9352" t="str">
        <f t="shared" si="740"/>
        <v>Модификация</v>
      </c>
      <c r="M9352" s="3">
        <f t="shared" si="741"/>
        <v>0</v>
      </c>
      <c r="N9352" s="3" t="str">
        <f t="shared" si="742"/>
        <v>N</v>
      </c>
      <c r="O9352" t="s">
        <v>28008</v>
      </c>
      <c r="Q9352" t="str">
        <f t="shared" si="738"/>
        <v>COPY 11402g.dat sel\11402g.dat</v>
      </c>
      <c r="R9352" t="str">
        <f>IF(ISNA(VLOOKUP(B9352,Rendered!$B$1:$C$1000,1,FALSE)),"N","Y")</f>
        <v>N</v>
      </c>
    </row>
    <row r="9353" spans="1:18" hidden="1" x14ac:dyDescent="0.35">
      <c r="A9353" t="s">
        <v>7635</v>
      </c>
      <c r="B9353" t="s">
        <v>8154</v>
      </c>
      <c r="C9353" t="s">
        <v>8155</v>
      </c>
      <c r="D9353" t="s">
        <v>52</v>
      </c>
      <c r="E9353">
        <v>1995</v>
      </c>
      <c r="F9353">
        <v>2014</v>
      </c>
      <c r="J9353">
        <f t="shared" si="739"/>
        <v>0</v>
      </c>
      <c r="K9353" t="str">
        <f>IF(OR(J9353&gt;Ограничения!$B$1,Sheet!G4353&gt;Ограничения!$B$2,Sheet!H4353&gt;Ограничения!$B$2,Sheet!I4353&gt;Ограничения!$B$2,),"Not compatible","Compatible")</f>
        <v>Compatible</v>
      </c>
      <c r="L9353" t="str">
        <f t="shared" si="740"/>
        <v>Модификация</v>
      </c>
      <c r="M9353" s="3">
        <f t="shared" si="741"/>
        <v>0</v>
      </c>
      <c r="N9353" s="3" t="str">
        <f t="shared" si="742"/>
        <v>N</v>
      </c>
      <c r="O9353" t="s">
        <v>28008</v>
      </c>
      <c r="Q9353" t="str">
        <f t="shared" si="738"/>
        <v>COPY 6246e.dat sel\6246e.dat</v>
      </c>
      <c r="R9353" t="str">
        <f>IF(ISNA(VLOOKUP(B9353,Rendered!$B$1:$C$1000,1,FALSE)),"N","Y")</f>
        <v>N</v>
      </c>
    </row>
    <row r="9354" spans="1:18" hidden="1" x14ac:dyDescent="0.35">
      <c r="A9354" t="s">
        <v>7635</v>
      </c>
      <c r="B9354" t="s">
        <v>8156</v>
      </c>
      <c r="C9354" t="s">
        <v>8157</v>
      </c>
      <c r="D9354" t="s">
        <v>52</v>
      </c>
      <c r="E9354">
        <v>1982</v>
      </c>
      <c r="F9354">
        <v>2006</v>
      </c>
      <c r="J9354">
        <f t="shared" si="739"/>
        <v>0</v>
      </c>
      <c r="K9354" t="str">
        <f>IF(OR(J9354&gt;Ограничения!$B$1,Sheet!G4354&gt;Ограничения!$B$2,Sheet!H4354&gt;Ограничения!$B$2,Sheet!I4354&gt;Ограничения!$B$2,),"Not compatible","Compatible")</f>
        <v>Compatible</v>
      </c>
      <c r="L9354">
        <f t="shared" si="740"/>
        <v>4328</v>
      </c>
      <c r="M9354" s="3">
        <f t="shared" si="741"/>
        <v>0</v>
      </c>
      <c r="N9354" s="3" t="str">
        <f t="shared" si="742"/>
        <v>N</v>
      </c>
      <c r="O9354" t="s">
        <v>28008</v>
      </c>
      <c r="Q9354" t="str">
        <f t="shared" si="738"/>
        <v>COPY 4328.dat sel\4328.dat</v>
      </c>
      <c r="R9354" t="str">
        <f>IF(ISNA(VLOOKUP(B9354,Rendered!$B$1:$C$1000,1,FALSE)),"N","Y")</f>
        <v>N</v>
      </c>
    </row>
    <row r="9355" spans="1:18" hidden="1" x14ac:dyDescent="0.35">
      <c r="A9355" t="s">
        <v>7635</v>
      </c>
      <c r="B9355" t="s">
        <v>8158</v>
      </c>
      <c r="C9355" t="s">
        <v>8159</v>
      </c>
      <c r="D9355" t="s">
        <v>52</v>
      </c>
      <c r="E9355">
        <v>1995</v>
      </c>
      <c r="F9355">
        <v>2014</v>
      </c>
      <c r="J9355">
        <f t="shared" si="739"/>
        <v>0</v>
      </c>
      <c r="K9355" t="str">
        <f>IF(OR(J9355&gt;Ограничения!$B$1,Sheet!G4355&gt;Ограничения!$B$2,Sheet!H4355&gt;Ограничения!$B$2,Sheet!I4355&gt;Ограничения!$B$2,),"Not compatible","Compatible")</f>
        <v>Compatible</v>
      </c>
      <c r="L9355" t="str">
        <f t="shared" si="740"/>
        <v>Модификация</v>
      </c>
      <c r="M9355" s="3">
        <f t="shared" si="741"/>
        <v>0</v>
      </c>
      <c r="N9355" s="3" t="str">
        <f t="shared" si="742"/>
        <v>N</v>
      </c>
      <c r="O9355" t="s">
        <v>28008</v>
      </c>
      <c r="Q9355" t="str">
        <f t="shared" si="738"/>
        <v>COPY 6246c.dat sel\6246c.dat</v>
      </c>
      <c r="R9355" t="str">
        <f>IF(ISNA(VLOOKUP(B9355,Rendered!$B$1:$C$1000,1,FALSE)),"N","Y")</f>
        <v>N</v>
      </c>
    </row>
    <row r="9356" spans="1:18" hidden="1" x14ac:dyDescent="0.35">
      <c r="A9356" t="s">
        <v>7635</v>
      </c>
      <c r="B9356" t="s">
        <v>8160</v>
      </c>
      <c r="C9356" t="s">
        <v>8161</v>
      </c>
      <c r="D9356" t="s">
        <v>35</v>
      </c>
      <c r="E9356">
        <v>2008</v>
      </c>
      <c r="F9356">
        <v>2022</v>
      </c>
      <c r="J9356">
        <f t="shared" si="739"/>
        <v>0</v>
      </c>
      <c r="K9356" t="str">
        <f>IF(OR(J9356&gt;Ограничения!$B$1,Sheet!G4356&gt;Ограничения!$B$2,Sheet!H4356&gt;Ограничения!$B$2,Sheet!I4356&gt;Ограничения!$B$2,),"Not compatible","Compatible")</f>
        <v>Compatible</v>
      </c>
      <c r="L9356" t="str">
        <f t="shared" si="740"/>
        <v>Модификация</v>
      </c>
      <c r="M9356" s="3">
        <f t="shared" si="741"/>
        <v>0</v>
      </c>
      <c r="N9356" s="3" t="str">
        <f t="shared" si="742"/>
        <v>N</v>
      </c>
      <c r="O9356" t="s">
        <v>28008</v>
      </c>
      <c r="Q9356" t="str">
        <f t="shared" si="738"/>
        <v>COPY 11402e.dat sel\11402e.dat</v>
      </c>
      <c r="R9356" t="str">
        <f>IF(ISNA(VLOOKUP(B9356,Rendered!$B$1:$C$1000,1,FALSE)),"N","Y")</f>
        <v>N</v>
      </c>
    </row>
    <row r="9357" spans="1:18" hidden="1" x14ac:dyDescent="0.35">
      <c r="A9357" t="s">
        <v>7635</v>
      </c>
      <c r="B9357" t="s">
        <v>8162</v>
      </c>
      <c r="C9357" t="s">
        <v>8163</v>
      </c>
      <c r="D9357" t="s">
        <v>35</v>
      </c>
      <c r="E9357">
        <v>1995</v>
      </c>
      <c r="F9357">
        <v>2014</v>
      </c>
      <c r="J9357">
        <f t="shared" si="739"/>
        <v>0</v>
      </c>
      <c r="K9357" t="str">
        <f>IF(OR(J9357&gt;Ограничения!$B$1,Sheet!G4357&gt;Ограничения!$B$2,Sheet!H4357&gt;Ограничения!$B$2,Sheet!I4357&gt;Ограничения!$B$2,),"Not compatible","Compatible")</f>
        <v>Compatible</v>
      </c>
      <c r="L9357" t="str">
        <f t="shared" si="740"/>
        <v>Модификация</v>
      </c>
      <c r="M9357" s="3">
        <f t="shared" si="741"/>
        <v>0</v>
      </c>
      <c r="N9357" s="3" t="str">
        <f t="shared" si="742"/>
        <v>N</v>
      </c>
      <c r="O9357" t="s">
        <v>28008</v>
      </c>
      <c r="Q9357" t="str">
        <f t="shared" si="738"/>
        <v>COPY 6246a.dat sel\6246a.dat</v>
      </c>
      <c r="R9357" t="str">
        <f>IF(ISNA(VLOOKUP(B9357,Rendered!$B$1:$C$1000,1,FALSE)),"N","Y")</f>
        <v>N</v>
      </c>
    </row>
    <row r="9358" spans="1:18" hidden="1" x14ac:dyDescent="0.35">
      <c r="A9358" t="s">
        <v>7635</v>
      </c>
      <c r="B9358" t="s">
        <v>8164</v>
      </c>
      <c r="C9358" t="s">
        <v>8165</v>
      </c>
      <c r="D9358" t="s">
        <v>35</v>
      </c>
      <c r="E9358">
        <v>2008</v>
      </c>
      <c r="F9358">
        <v>2022</v>
      </c>
      <c r="J9358">
        <f t="shared" si="739"/>
        <v>0</v>
      </c>
      <c r="K9358" t="str">
        <f>IF(OR(J9358&gt;Ограничения!$B$1,Sheet!G4358&gt;Ограничения!$B$2,Sheet!H4358&gt;Ограничения!$B$2,Sheet!I4358&gt;Ограничения!$B$2,),"Not compatible","Compatible")</f>
        <v>Compatible</v>
      </c>
      <c r="L9358" t="str">
        <f t="shared" si="740"/>
        <v>Модификация</v>
      </c>
      <c r="M9358" s="3">
        <f t="shared" si="741"/>
        <v>0</v>
      </c>
      <c r="N9358" s="3" t="str">
        <f t="shared" si="742"/>
        <v>N</v>
      </c>
      <c r="O9358" t="s">
        <v>28008</v>
      </c>
      <c r="Q9358" t="str">
        <f t="shared" si="738"/>
        <v>COPY 11402a.dat sel\11402a.dat</v>
      </c>
      <c r="R9358" t="str">
        <f>IF(ISNA(VLOOKUP(B9358,Rendered!$B$1:$C$1000,1,FALSE)),"N","Y")</f>
        <v>N</v>
      </c>
    </row>
    <row r="9359" spans="1:18" hidden="1" x14ac:dyDescent="0.35">
      <c r="A9359" t="s">
        <v>7635</v>
      </c>
      <c r="B9359" t="s">
        <v>8166</v>
      </c>
      <c r="C9359" t="s">
        <v>8167</v>
      </c>
      <c r="D9359" t="s">
        <v>27</v>
      </c>
      <c r="E9359">
        <v>2012</v>
      </c>
      <c r="F9359">
        <v>2022</v>
      </c>
      <c r="J9359">
        <f t="shared" si="739"/>
        <v>0</v>
      </c>
      <c r="K9359" t="str">
        <f>IF(OR(J9359&gt;Ограничения!$B$1,Sheet!G4359&gt;Ограничения!$B$2,Sheet!H4359&gt;Ограничения!$B$2,Sheet!I4359&gt;Ограничения!$B$2,),"Not compatible","Compatible")</f>
        <v>Compatible</v>
      </c>
      <c r="L9359">
        <f t="shared" si="740"/>
        <v>75904</v>
      </c>
      <c r="M9359" s="3">
        <f t="shared" si="741"/>
        <v>0</v>
      </c>
      <c r="N9359" s="3" t="str">
        <f t="shared" si="742"/>
        <v>N</v>
      </c>
      <c r="O9359" t="s">
        <v>28008</v>
      </c>
      <c r="Q9359" t="str">
        <f t="shared" si="738"/>
        <v>COPY 75904.dat sel\75904.dat</v>
      </c>
      <c r="R9359" t="str">
        <f>IF(ISNA(VLOOKUP(B9359,Rendered!$B$1:$C$1000,1,FALSE)),"N","Y")</f>
        <v>N</v>
      </c>
    </row>
    <row r="9360" spans="1:18" hidden="1" x14ac:dyDescent="0.35">
      <c r="A9360" t="s">
        <v>7635</v>
      </c>
      <c r="B9360" t="s">
        <v>8168</v>
      </c>
      <c r="C9360" t="s">
        <v>8169</v>
      </c>
      <c r="D9360" t="s">
        <v>52</v>
      </c>
      <c r="E9360">
        <v>1979</v>
      </c>
      <c r="F9360">
        <v>2022</v>
      </c>
      <c r="J9360">
        <f t="shared" si="739"/>
        <v>0</v>
      </c>
      <c r="K9360" t="str">
        <f>IF(OR(J9360&gt;Ограничения!$B$1,Sheet!G4360&gt;Ограничения!$B$2,Sheet!H4360&gt;Ограничения!$B$2,Sheet!I4360&gt;Ограничения!$B$2,),"Not compatible","Compatible")</f>
        <v>Compatible</v>
      </c>
      <c r="L9360">
        <f t="shared" si="740"/>
        <v>4006</v>
      </c>
      <c r="M9360" s="3">
        <f t="shared" si="741"/>
        <v>0</v>
      </c>
      <c r="N9360" s="3" t="str">
        <f t="shared" si="742"/>
        <v>N</v>
      </c>
      <c r="O9360" t="s">
        <v>28008</v>
      </c>
      <c r="Q9360" t="str">
        <f t="shared" si="738"/>
        <v>COPY 4006.dat sel\4006.dat</v>
      </c>
      <c r="R9360" t="str">
        <f>IF(ISNA(VLOOKUP(B9360,Rendered!$B$1:$C$1000,1,FALSE)),"N","Y")</f>
        <v>N</v>
      </c>
    </row>
    <row r="9361" spans="1:18" hidden="1" x14ac:dyDescent="0.35">
      <c r="A9361" t="s">
        <v>7635</v>
      </c>
      <c r="B9361" t="s">
        <v>8170</v>
      </c>
      <c r="C9361" t="s">
        <v>8171</v>
      </c>
      <c r="D9361" t="s">
        <v>35</v>
      </c>
      <c r="E9361">
        <v>1995</v>
      </c>
      <c r="F9361">
        <v>2014</v>
      </c>
      <c r="J9361">
        <f t="shared" si="739"/>
        <v>0</v>
      </c>
      <c r="K9361" t="str">
        <f>IF(OR(J9361&gt;Ограничения!$B$1,Sheet!G4361&gt;Ограничения!$B$2,Sheet!H4361&gt;Ограничения!$B$2,Sheet!I4361&gt;Ограничения!$B$2,),"Not compatible","Compatible")</f>
        <v>Compatible</v>
      </c>
      <c r="L9361">
        <f t="shared" si="740"/>
        <v>6246</v>
      </c>
      <c r="M9361" s="3">
        <f t="shared" si="741"/>
        <v>0</v>
      </c>
      <c r="N9361" s="3" t="str">
        <f t="shared" si="742"/>
        <v>N</v>
      </c>
      <c r="O9361" t="s">
        <v>28008</v>
      </c>
      <c r="Q9361" t="str">
        <f t="shared" si="738"/>
        <v>COPY 6246.dat sel\6246.dat</v>
      </c>
      <c r="R9361" t="str">
        <f>IF(ISNA(VLOOKUP(B9361,Rendered!$B$1:$C$1000,1,FALSE)),"N","Y")</f>
        <v>N</v>
      </c>
    </row>
    <row r="9362" spans="1:18" hidden="1" x14ac:dyDescent="0.35">
      <c r="A9362" t="s">
        <v>7635</v>
      </c>
      <c r="B9362" t="s">
        <v>8172</v>
      </c>
      <c r="C9362" t="s">
        <v>8173</v>
      </c>
      <c r="D9362" t="s">
        <v>30</v>
      </c>
      <c r="E9362">
        <v>2012</v>
      </c>
      <c r="F9362">
        <v>2022</v>
      </c>
      <c r="G9362">
        <v>3</v>
      </c>
      <c r="H9362">
        <v>1</v>
      </c>
      <c r="I9362">
        <v>1</v>
      </c>
      <c r="J9362">
        <f t="shared" si="739"/>
        <v>5</v>
      </c>
      <c r="K9362" t="str">
        <f>IF(OR(J9362&gt;Ограничения!$B$1,Sheet!G4362&gt;Ограничения!$B$2,Sheet!H4362&gt;Ограничения!$B$2,Sheet!I4362&gt;Ограничения!$B$2,),"Not compatible","Compatible")</f>
        <v>Compatible</v>
      </c>
      <c r="L9362">
        <f t="shared" si="740"/>
        <v>98368</v>
      </c>
      <c r="M9362" s="3">
        <f t="shared" si="741"/>
        <v>0</v>
      </c>
      <c r="N9362" s="3" t="str">
        <f t="shared" si="742"/>
        <v>N</v>
      </c>
      <c r="O9362" t="s">
        <v>28008</v>
      </c>
      <c r="Q9362" t="str">
        <f t="shared" si="738"/>
        <v>COPY 98368.dat sel\98368.dat</v>
      </c>
      <c r="R9362" t="str">
        <f>IF(ISNA(VLOOKUP(B9362,Rendered!$B$1:$C$1000,1,FALSE)),"N","Y")</f>
        <v>N</v>
      </c>
    </row>
    <row r="9363" spans="1:18" hidden="1" x14ac:dyDescent="0.35">
      <c r="A9363" t="s">
        <v>7635</v>
      </c>
      <c r="B9363" t="s">
        <v>8174</v>
      </c>
      <c r="C9363" t="s">
        <v>8175</v>
      </c>
      <c r="D9363" t="s">
        <v>35</v>
      </c>
      <c r="E9363">
        <v>2009</v>
      </c>
      <c r="F9363">
        <v>2022</v>
      </c>
      <c r="J9363">
        <f t="shared" si="739"/>
        <v>0</v>
      </c>
      <c r="K9363" t="str">
        <f>IF(OR(J9363&gt;Ограничения!$B$1,Sheet!G4363&gt;Ограничения!$B$2,Sheet!H4363&gt;Ограничения!$B$2,Sheet!I4363&gt;Ограничения!$B$2,),"Not compatible","Compatible")</f>
        <v>Compatible</v>
      </c>
      <c r="L9363">
        <f t="shared" si="740"/>
        <v>11402</v>
      </c>
      <c r="M9363" s="3">
        <f t="shared" si="741"/>
        <v>0</v>
      </c>
      <c r="N9363" s="3" t="str">
        <f t="shared" si="742"/>
        <v>N</v>
      </c>
      <c r="O9363" t="s">
        <v>28008</v>
      </c>
      <c r="Q9363" t="str">
        <f t="shared" si="738"/>
        <v>COPY 11402.dat sel\11402.dat</v>
      </c>
      <c r="R9363" t="str">
        <f>IF(ISNA(VLOOKUP(B9363,Rendered!$B$1:$C$1000,1,FALSE)),"N","Y")</f>
        <v>N</v>
      </c>
    </row>
    <row r="9364" spans="1:18" hidden="1" x14ac:dyDescent="0.35">
      <c r="A9364" t="s">
        <v>7635</v>
      </c>
      <c r="B9364" t="s">
        <v>8176</v>
      </c>
      <c r="C9364" t="s">
        <v>8177</v>
      </c>
      <c r="D9364" t="s">
        <v>30</v>
      </c>
      <c r="E9364">
        <v>2012</v>
      </c>
      <c r="F9364">
        <v>2022</v>
      </c>
      <c r="J9364">
        <f t="shared" si="739"/>
        <v>0</v>
      </c>
      <c r="K9364" t="str">
        <f>IF(OR(J9364&gt;Ограничения!$B$1,Sheet!G4364&gt;Ограничения!$B$2,Sheet!H4364&gt;Ограничения!$B$2,Sheet!I4364&gt;Ограничения!$B$2,),"Not compatible","Compatible")</f>
        <v>Compatible</v>
      </c>
      <c r="L9364">
        <f t="shared" si="740"/>
        <v>98375</v>
      </c>
      <c r="M9364" s="3">
        <f t="shared" si="741"/>
        <v>0</v>
      </c>
      <c r="N9364" s="3" t="str">
        <f t="shared" si="742"/>
        <v>N</v>
      </c>
      <c r="O9364" t="s">
        <v>28008</v>
      </c>
      <c r="Q9364" t="str">
        <f t="shared" si="738"/>
        <v>COPY 98375.dat sel\98375.dat</v>
      </c>
      <c r="R9364" t="str">
        <f>IF(ISNA(VLOOKUP(B9364,Rendered!$B$1:$C$1000,1,FALSE)),"N","Y")</f>
        <v>N</v>
      </c>
    </row>
    <row r="9365" spans="1:18" hidden="1" x14ac:dyDescent="0.35">
      <c r="A9365" t="s">
        <v>7635</v>
      </c>
      <c r="B9365" t="s">
        <v>8178</v>
      </c>
      <c r="C9365" t="s">
        <v>8179</v>
      </c>
      <c r="D9365" t="s">
        <v>30</v>
      </c>
      <c r="E9365" t="s">
        <v>14</v>
      </c>
      <c r="J9365">
        <f t="shared" si="739"/>
        <v>0</v>
      </c>
      <c r="K9365" t="str">
        <f>IF(OR(J9365&gt;Ограничения!$B$1,Sheet!G4365&gt;Ограничения!$B$2,Sheet!H4365&gt;Ограничения!$B$2,Sheet!I4365&gt;Ограничения!$B$2,),"Not compatible","Compatible")</f>
        <v>Compatible</v>
      </c>
      <c r="L9365">
        <f t="shared" si="740"/>
        <v>65468</v>
      </c>
      <c r="M9365" s="3">
        <f t="shared" si="741"/>
        <v>0</v>
      </c>
      <c r="N9365" s="3" t="str">
        <f t="shared" si="742"/>
        <v>N</v>
      </c>
      <c r="O9365" t="s">
        <v>28008</v>
      </c>
      <c r="Q9365" t="str">
        <f t="shared" si="738"/>
        <v>COPY 65468.dat sel\65468.dat</v>
      </c>
      <c r="R9365" t="str">
        <f>IF(ISNA(VLOOKUP(B9365,Rendered!$B$1:$C$1000,1,FALSE)),"N","Y")</f>
        <v>N</v>
      </c>
    </row>
    <row r="9366" spans="1:18" hidden="1" x14ac:dyDescent="0.35">
      <c r="A9366" t="s">
        <v>7635</v>
      </c>
      <c r="B9366" t="s">
        <v>8180</v>
      </c>
      <c r="C9366" t="s">
        <v>8181</v>
      </c>
      <c r="D9366" t="s">
        <v>30</v>
      </c>
      <c r="E9366">
        <v>2020</v>
      </c>
      <c r="F9366">
        <v>2020</v>
      </c>
      <c r="J9366">
        <f t="shared" si="739"/>
        <v>0</v>
      </c>
      <c r="K9366" t="str">
        <f>IF(OR(J9366&gt;Ограничения!$B$1,Sheet!G4366&gt;Ограничения!$B$2,Sheet!H4366&gt;Ограничения!$B$2,Sheet!I4366&gt;Ограничения!$B$2,),"Not compatible","Compatible")</f>
        <v>Compatible</v>
      </c>
      <c r="L9366" t="str">
        <f t="shared" si="740"/>
        <v>Модификация</v>
      </c>
      <c r="M9366" s="3">
        <f t="shared" si="741"/>
        <v>0</v>
      </c>
      <c r="N9366" s="3" t="str">
        <f t="shared" si="742"/>
        <v>N</v>
      </c>
      <c r="O9366" t="s">
        <v>28008</v>
      </c>
      <c r="Q9366" t="str">
        <f t="shared" si="738"/>
        <v>COPY 65468c.dat sel\65468c.dat</v>
      </c>
      <c r="R9366" t="str">
        <f>IF(ISNA(VLOOKUP(B9366,Rendered!$B$1:$C$1000,1,FALSE)),"N","Y")</f>
        <v>N</v>
      </c>
    </row>
    <row r="9367" spans="1:18" hidden="1" x14ac:dyDescent="0.35">
      <c r="A9367" t="s">
        <v>7635</v>
      </c>
      <c r="B9367" t="s">
        <v>8182</v>
      </c>
      <c r="C9367" t="s">
        <v>8183</v>
      </c>
      <c r="D9367" t="s">
        <v>30</v>
      </c>
      <c r="E9367">
        <v>2020</v>
      </c>
      <c r="F9367">
        <v>2020</v>
      </c>
      <c r="J9367">
        <f t="shared" si="739"/>
        <v>0</v>
      </c>
      <c r="K9367" t="str">
        <f>IF(OR(J9367&gt;Ограничения!$B$1,Sheet!G4367&gt;Ограничения!$B$2,Sheet!H4367&gt;Ограничения!$B$2,Sheet!I4367&gt;Ограничения!$B$2,),"Not compatible","Compatible")</f>
        <v>Compatible</v>
      </c>
      <c r="L9367" t="str">
        <f t="shared" si="740"/>
        <v>Модификация</v>
      </c>
      <c r="M9367" s="3">
        <f t="shared" si="741"/>
        <v>0</v>
      </c>
      <c r="N9367" s="3" t="str">
        <f t="shared" si="742"/>
        <v>N</v>
      </c>
      <c r="O9367" t="s">
        <v>28008</v>
      </c>
      <c r="Q9367" t="str">
        <f t="shared" si="738"/>
        <v>COPY 65468e.dat sel\65468e.dat</v>
      </c>
      <c r="R9367" t="str">
        <f>IF(ISNA(VLOOKUP(B9367,Rendered!$B$1:$C$1000,1,FALSE)),"N","Y")</f>
        <v>N</v>
      </c>
    </row>
    <row r="9368" spans="1:18" hidden="1" x14ac:dyDescent="0.35">
      <c r="A9368" t="s">
        <v>7635</v>
      </c>
      <c r="B9368" t="s">
        <v>8184</v>
      </c>
      <c r="C9368" t="s">
        <v>8185</v>
      </c>
      <c r="D9368" t="s">
        <v>30</v>
      </c>
      <c r="E9368">
        <v>2020</v>
      </c>
      <c r="F9368">
        <v>2020</v>
      </c>
      <c r="J9368">
        <f t="shared" si="739"/>
        <v>0</v>
      </c>
      <c r="K9368" t="str">
        <f>IF(OR(J9368&gt;Ограничения!$B$1,Sheet!G4368&gt;Ограничения!$B$2,Sheet!H4368&gt;Ограничения!$B$2,Sheet!I4368&gt;Ограничения!$B$2,),"Not compatible","Compatible")</f>
        <v>Compatible</v>
      </c>
      <c r="L9368" t="str">
        <f t="shared" si="740"/>
        <v>Модификация</v>
      </c>
      <c r="M9368" s="3">
        <f t="shared" si="741"/>
        <v>0</v>
      </c>
      <c r="N9368" s="3" t="str">
        <f t="shared" si="742"/>
        <v>N</v>
      </c>
      <c r="O9368" t="s">
        <v>28008</v>
      </c>
      <c r="Q9368" t="str">
        <f t="shared" si="738"/>
        <v>COPY 65468f.dat sel\65468f.dat</v>
      </c>
      <c r="R9368" t="str">
        <f>IF(ISNA(VLOOKUP(B9368,Rendered!$B$1:$C$1000,1,FALSE)),"N","Y")</f>
        <v>N</v>
      </c>
    </row>
    <row r="9369" spans="1:18" hidden="1" x14ac:dyDescent="0.35">
      <c r="A9369" t="s">
        <v>7635</v>
      </c>
      <c r="B9369" t="s">
        <v>8186</v>
      </c>
      <c r="C9369" t="s">
        <v>8187</v>
      </c>
      <c r="D9369" t="s">
        <v>30</v>
      </c>
      <c r="E9369">
        <v>2020</v>
      </c>
      <c r="F9369">
        <v>2020</v>
      </c>
      <c r="J9369">
        <f t="shared" si="739"/>
        <v>0</v>
      </c>
      <c r="K9369" t="str">
        <f>IF(OR(J9369&gt;Ограничения!$B$1,Sheet!G4369&gt;Ограничения!$B$2,Sheet!H4369&gt;Ограничения!$B$2,Sheet!I4369&gt;Ограничения!$B$2,),"Not compatible","Compatible")</f>
        <v>Compatible</v>
      </c>
      <c r="L9369" t="str">
        <f t="shared" si="740"/>
        <v>Модификация</v>
      </c>
      <c r="M9369" s="3">
        <f t="shared" si="741"/>
        <v>0</v>
      </c>
      <c r="N9369" s="3" t="str">
        <f t="shared" si="742"/>
        <v>N</v>
      </c>
      <c r="O9369" t="s">
        <v>28008</v>
      </c>
      <c r="Q9369" t="str">
        <f t="shared" si="738"/>
        <v>COPY 65468g.dat sel\65468g.dat</v>
      </c>
      <c r="R9369" t="str">
        <f>IF(ISNA(VLOOKUP(B9369,Rendered!$B$1:$C$1000,1,FALSE)),"N","Y")</f>
        <v>N</v>
      </c>
    </row>
    <row r="9370" spans="1:18" hidden="1" x14ac:dyDescent="0.35">
      <c r="A9370" t="s">
        <v>7635</v>
      </c>
      <c r="B9370" t="s">
        <v>8188</v>
      </c>
      <c r="C9370" t="s">
        <v>8189</v>
      </c>
      <c r="D9370" t="s">
        <v>30</v>
      </c>
      <c r="E9370">
        <v>2020</v>
      </c>
      <c r="F9370">
        <v>2020</v>
      </c>
      <c r="J9370">
        <f t="shared" si="739"/>
        <v>0</v>
      </c>
      <c r="K9370" t="str">
        <f>IF(OR(J9370&gt;Ограничения!$B$1,Sheet!G4370&gt;Ограничения!$B$2,Sheet!H4370&gt;Ограничения!$B$2,Sheet!I4370&gt;Ограничения!$B$2,),"Not compatible","Compatible")</f>
        <v>Compatible</v>
      </c>
      <c r="L9370" t="str">
        <f t="shared" si="740"/>
        <v>Модификация</v>
      </c>
      <c r="M9370" s="3">
        <f t="shared" si="741"/>
        <v>0</v>
      </c>
      <c r="N9370" s="3" t="str">
        <f t="shared" si="742"/>
        <v>N</v>
      </c>
      <c r="O9370" t="s">
        <v>28008</v>
      </c>
      <c r="Q9370" t="str">
        <f t="shared" si="738"/>
        <v>COPY 65468a.dat sel\65468a.dat</v>
      </c>
      <c r="R9370" t="str">
        <f>IF(ISNA(VLOOKUP(B9370,Rendered!$B$1:$C$1000,1,FALSE)),"N","Y")</f>
        <v>N</v>
      </c>
    </row>
    <row r="9371" spans="1:18" hidden="1" x14ac:dyDescent="0.35">
      <c r="A9371" t="s">
        <v>7635</v>
      </c>
      <c r="B9371" t="s">
        <v>8190</v>
      </c>
      <c r="C9371" t="s">
        <v>8191</v>
      </c>
      <c r="D9371" t="s">
        <v>30</v>
      </c>
      <c r="E9371">
        <v>2020</v>
      </c>
      <c r="F9371">
        <v>2020</v>
      </c>
      <c r="J9371">
        <f t="shared" si="739"/>
        <v>0</v>
      </c>
      <c r="K9371" t="str">
        <f>IF(OR(J9371&gt;Ограничения!$B$1,Sheet!G4371&gt;Ограничения!$B$2,Sheet!H4371&gt;Ограничения!$B$2,Sheet!I4371&gt;Ограничения!$B$2,),"Not compatible","Compatible")</f>
        <v>Compatible</v>
      </c>
      <c r="L9371" t="str">
        <f t="shared" si="740"/>
        <v>Модификация</v>
      </c>
      <c r="M9371" s="3">
        <f t="shared" si="741"/>
        <v>0</v>
      </c>
      <c r="N9371" s="3" t="str">
        <f t="shared" si="742"/>
        <v>N</v>
      </c>
      <c r="O9371" t="s">
        <v>28008</v>
      </c>
      <c r="Q9371" t="str">
        <f t="shared" si="738"/>
        <v>COPY 65468b.dat sel\65468b.dat</v>
      </c>
      <c r="R9371" t="str">
        <f>IF(ISNA(VLOOKUP(B9371,Rendered!$B$1:$C$1000,1,FALSE)),"N","Y")</f>
        <v>N</v>
      </c>
    </row>
    <row r="9372" spans="1:18" hidden="1" x14ac:dyDescent="0.35">
      <c r="A9372" t="s">
        <v>7635</v>
      </c>
      <c r="B9372" t="s">
        <v>8192</v>
      </c>
      <c r="C9372" t="s">
        <v>8193</v>
      </c>
      <c r="D9372" t="s">
        <v>30</v>
      </c>
      <c r="E9372">
        <v>2010</v>
      </c>
      <c r="F9372">
        <v>2019</v>
      </c>
      <c r="J9372">
        <f t="shared" si="739"/>
        <v>0</v>
      </c>
      <c r="K9372" t="str">
        <f>IF(OR(J9372&gt;Ограничения!$B$1,Sheet!G4372&gt;Ограничения!$B$2,Sheet!H4372&gt;Ограничения!$B$2,Sheet!I4372&gt;Ограничения!$B$2,),"Not compatible","Compatible")</f>
        <v>Compatible</v>
      </c>
      <c r="L9372">
        <f t="shared" si="740"/>
        <v>89801</v>
      </c>
      <c r="M9372" s="3">
        <f t="shared" si="741"/>
        <v>0.83333333333333337</v>
      </c>
      <c r="N9372" s="3" t="str">
        <f t="shared" si="742"/>
        <v>Y</v>
      </c>
      <c r="O9372" t="s">
        <v>28008</v>
      </c>
      <c r="Q9372" t="str">
        <f t="shared" si="738"/>
        <v>COPY 89801.dat sel\89801.dat</v>
      </c>
      <c r="R9372" t="str">
        <f>IF(ISNA(VLOOKUP(B9372,Rendered!$B$1:$C$1000,1,FALSE)),"N","Y")</f>
        <v>N</v>
      </c>
    </row>
    <row r="9373" spans="1:18" hidden="1" x14ac:dyDescent="0.35">
      <c r="A9373" t="s">
        <v>7635</v>
      </c>
      <c r="B9373" t="s">
        <v>8194</v>
      </c>
      <c r="C9373" t="s">
        <v>8195</v>
      </c>
      <c r="D9373" t="s">
        <v>27</v>
      </c>
      <c r="E9373">
        <v>2012</v>
      </c>
      <c r="F9373">
        <v>2022</v>
      </c>
      <c r="G9373">
        <v>1</v>
      </c>
      <c r="H9373">
        <v>2.5</v>
      </c>
      <c r="I9373">
        <v>2</v>
      </c>
      <c r="J9373">
        <f t="shared" si="739"/>
        <v>5.5</v>
      </c>
      <c r="K9373" t="str">
        <f>IF(OR(J9373&gt;Ограничения!$B$1,Sheet!G4373&gt;Ограничения!$B$2,Sheet!H4373&gt;Ограничения!$B$2,Sheet!I4373&gt;Ограничения!$B$2,),"Not compatible","Compatible")</f>
        <v>Compatible</v>
      </c>
      <c r="L9373">
        <f t="shared" si="740"/>
        <v>10172</v>
      </c>
      <c r="M9373" s="3">
        <f t="shared" si="741"/>
        <v>0</v>
      </c>
      <c r="N9373" s="3" t="str">
        <f t="shared" si="742"/>
        <v>Y</v>
      </c>
      <c r="O9373" t="s">
        <v>28008</v>
      </c>
      <c r="Q9373" t="str">
        <f t="shared" si="738"/>
        <v>COPY 10172.dat sel\10172.dat</v>
      </c>
      <c r="R9373" t="str">
        <f>IF(ISNA(VLOOKUP(B9373,Rendered!$B$1:$C$1000,1,FALSE)),"N","Y")</f>
        <v>N</v>
      </c>
    </row>
    <row r="9374" spans="1:18" hidden="1" x14ac:dyDescent="0.35">
      <c r="A9374" t="s">
        <v>7635</v>
      </c>
      <c r="B9374" t="s">
        <v>8196</v>
      </c>
      <c r="C9374" t="s">
        <v>8197</v>
      </c>
      <c r="D9374" t="s">
        <v>30</v>
      </c>
      <c r="E9374">
        <v>2016</v>
      </c>
      <c r="F9374">
        <v>2022</v>
      </c>
      <c r="J9374">
        <f t="shared" si="739"/>
        <v>0</v>
      </c>
      <c r="K9374" t="str">
        <f>IF(OR(J9374&gt;Ограничения!$B$1,Sheet!G4374&gt;Ограничения!$B$2,Sheet!H4374&gt;Ограничения!$B$2,Sheet!I4374&gt;Ограничения!$B$2,),"Not compatible","Compatible")</f>
        <v>Compatible</v>
      </c>
      <c r="L9374">
        <f t="shared" si="740"/>
        <v>27150</v>
      </c>
      <c r="M9374" s="3">
        <f t="shared" si="741"/>
        <v>0</v>
      </c>
      <c r="N9374" s="3" t="str">
        <f t="shared" si="742"/>
        <v>N</v>
      </c>
      <c r="O9374" t="s">
        <v>28008</v>
      </c>
      <c r="Q9374" t="str">
        <f t="shared" si="738"/>
        <v>COPY 27150.dat sel\27150.dat</v>
      </c>
      <c r="R9374" t="str">
        <f>IF(ISNA(VLOOKUP(B9374,Rendered!$B$1:$C$1000,1,FALSE)),"N","Y")</f>
        <v>N</v>
      </c>
    </row>
    <row r="9375" spans="1:18" hidden="1" x14ac:dyDescent="0.35">
      <c r="A9375" t="s">
        <v>7635</v>
      </c>
      <c r="B9375" t="s">
        <v>8198</v>
      </c>
      <c r="C9375" t="s">
        <v>8199</v>
      </c>
      <c r="D9375" t="s">
        <v>24</v>
      </c>
      <c r="E9375">
        <v>1993</v>
      </c>
      <c r="F9375">
        <v>2022</v>
      </c>
      <c r="J9375">
        <f t="shared" si="739"/>
        <v>0</v>
      </c>
      <c r="K9375" t="str">
        <f>IF(OR(J9375&gt;Ограничения!$B$1,Sheet!G4375&gt;Ограничения!$B$2,Sheet!H4375&gt;Ограничения!$B$2,Sheet!I4375&gt;Ограничения!$B$2,),"Not compatible","Compatible")</f>
        <v>Compatible</v>
      </c>
      <c r="L9375">
        <f t="shared" si="740"/>
        <v>4094</v>
      </c>
      <c r="M9375" s="3">
        <f t="shared" si="741"/>
        <v>0</v>
      </c>
      <c r="N9375" s="3" t="str">
        <f t="shared" si="742"/>
        <v>N</v>
      </c>
      <c r="O9375" t="s">
        <v>28008</v>
      </c>
      <c r="Q9375" t="str">
        <f t="shared" si="738"/>
        <v>COPY 4094.dat sel\4094.dat</v>
      </c>
      <c r="R9375" t="str">
        <f>IF(ISNA(VLOOKUP(B9375,Rendered!$B$1:$C$1000,1,FALSE)),"N","Y")</f>
        <v>N</v>
      </c>
    </row>
    <row r="9376" spans="1:18" hidden="1" x14ac:dyDescent="0.35">
      <c r="A9376" t="s">
        <v>7635</v>
      </c>
      <c r="B9376" t="s">
        <v>8200</v>
      </c>
      <c r="C9376" t="s">
        <v>8201</v>
      </c>
      <c r="D9376" t="s">
        <v>27</v>
      </c>
      <c r="E9376">
        <v>1997</v>
      </c>
      <c r="F9376">
        <v>2002</v>
      </c>
      <c r="J9376">
        <f t="shared" si="739"/>
        <v>0</v>
      </c>
      <c r="K9376" t="str">
        <f>IF(OR(J9376&gt;Ограничения!$B$1,Sheet!G4376&gt;Ограничения!$B$2,Sheet!H4376&gt;Ограничения!$B$2,Sheet!I4376&gt;Ограничения!$B$2,),"Not compatible","Compatible")</f>
        <v>Compatible</v>
      </c>
      <c r="L9376">
        <f t="shared" si="740"/>
        <v>30092</v>
      </c>
      <c r="M9376" s="3">
        <f t="shared" si="741"/>
        <v>0</v>
      </c>
      <c r="N9376" s="3" t="str">
        <f t="shared" si="742"/>
        <v>N</v>
      </c>
      <c r="O9376" t="s">
        <v>28008</v>
      </c>
      <c r="Q9376" t="str">
        <f t="shared" si="738"/>
        <v>COPY 30092.dat sel\30092.dat</v>
      </c>
      <c r="R9376" t="str">
        <f>IF(ISNA(VLOOKUP(B9376,Rendered!$B$1:$C$1000,1,FALSE)),"N","Y")</f>
        <v>N</v>
      </c>
    </row>
    <row r="9377" spans="1:18" hidden="1" x14ac:dyDescent="0.35">
      <c r="A9377" t="s">
        <v>7635</v>
      </c>
      <c r="B9377" t="s">
        <v>8202</v>
      </c>
      <c r="C9377" t="s">
        <v>8203</v>
      </c>
      <c r="D9377" t="s">
        <v>27</v>
      </c>
      <c r="E9377">
        <v>2021</v>
      </c>
      <c r="F9377">
        <v>2022</v>
      </c>
      <c r="J9377">
        <f t="shared" si="739"/>
        <v>0</v>
      </c>
      <c r="K9377" t="str">
        <f>IF(OR(J9377&gt;Ограничения!$B$1,Sheet!G4377&gt;Ограничения!$B$2,Sheet!H4377&gt;Ограничения!$B$2,Sheet!I4377&gt;Ограничения!$B$2,),"Not compatible","Compatible")</f>
        <v>Compatible</v>
      </c>
      <c r="L9377">
        <f t="shared" si="740"/>
        <v>53118</v>
      </c>
      <c r="M9377" s="3">
        <f t="shared" si="741"/>
        <v>0</v>
      </c>
      <c r="N9377" s="3" t="str">
        <f t="shared" si="742"/>
        <v>N</v>
      </c>
      <c r="O9377" t="s">
        <v>28008</v>
      </c>
      <c r="Q9377" t="str">
        <f t="shared" si="738"/>
        <v>COPY 53118.dat sel\53118.dat</v>
      </c>
      <c r="R9377" t="str">
        <f>IF(ISNA(VLOOKUP(B9377,Rendered!$B$1:$C$1000,1,FALSE)),"N","Y")</f>
        <v>N</v>
      </c>
    </row>
    <row r="9378" spans="1:18" hidden="1" x14ac:dyDescent="0.35">
      <c r="A9378" t="s">
        <v>7635</v>
      </c>
      <c r="B9378" t="s">
        <v>8204</v>
      </c>
      <c r="C9378" t="s">
        <v>8205</v>
      </c>
      <c r="D9378" t="s">
        <v>13</v>
      </c>
      <c r="E9378" t="s">
        <v>60</v>
      </c>
      <c r="J9378">
        <f t="shared" si="739"/>
        <v>0</v>
      </c>
      <c r="K9378" t="str">
        <f>IF(OR(J9378&gt;Ограничения!$B$1,Sheet!G4378&gt;Ограничения!$B$2,Sheet!H4378&gt;Ограничения!$B$2,Sheet!I4378&gt;Ограничения!$B$2,),"Not compatible","Compatible")</f>
        <v>Compatible</v>
      </c>
      <c r="L9378">
        <f t="shared" si="740"/>
        <v>69947</v>
      </c>
      <c r="M9378" s="3">
        <f t="shared" si="741"/>
        <v>0.65</v>
      </c>
      <c r="N9378" s="3" t="str">
        <f t="shared" si="742"/>
        <v>Y</v>
      </c>
      <c r="O9378" t="s">
        <v>28008</v>
      </c>
      <c r="Q9378" t="str">
        <f t="shared" si="738"/>
        <v>COPY 69947.dat sel\69947.dat</v>
      </c>
      <c r="R9378" t="str">
        <f>IF(ISNA(VLOOKUP(B9378,Rendered!$B$1:$C$1000,1,FALSE)),"N","Y")</f>
        <v>N</v>
      </c>
    </row>
    <row r="9379" spans="1:18" hidden="1" x14ac:dyDescent="0.35">
      <c r="A9379" t="s">
        <v>7635</v>
      </c>
      <c r="B9379" t="s">
        <v>8206</v>
      </c>
      <c r="C9379" t="s">
        <v>8207</v>
      </c>
      <c r="D9379" t="s">
        <v>13</v>
      </c>
      <c r="E9379">
        <v>2011</v>
      </c>
      <c r="F9379">
        <v>2011</v>
      </c>
      <c r="J9379">
        <f t="shared" si="739"/>
        <v>0</v>
      </c>
      <c r="K9379" t="str">
        <f>IF(OR(J9379&gt;Ограничения!$B$1,Sheet!G4379&gt;Ограничения!$B$2,Sheet!H4379&gt;Ограничения!$B$2,Sheet!I4379&gt;Ограничения!$B$2,),"Not compatible","Compatible")</f>
        <v>Compatible</v>
      </c>
      <c r="L9379">
        <f t="shared" si="740"/>
        <v>96207</v>
      </c>
      <c r="M9379" s="3">
        <f t="shared" si="741"/>
        <v>0</v>
      </c>
      <c r="N9379" s="3" t="str">
        <f t="shared" si="742"/>
        <v>Y</v>
      </c>
      <c r="O9379" t="s">
        <v>28008</v>
      </c>
      <c r="Q9379" t="str">
        <f t="shared" si="738"/>
        <v>COPY 96207.dat sel\96207.dat</v>
      </c>
      <c r="R9379" t="str">
        <f>IF(ISNA(VLOOKUP(B9379,Rendered!$B$1:$C$1000,1,FALSE)),"N","Y")</f>
        <v>N</v>
      </c>
    </row>
    <row r="9380" spans="1:18" hidden="1" x14ac:dyDescent="0.35">
      <c r="A9380" t="s">
        <v>7635</v>
      </c>
      <c r="B9380" t="s">
        <v>8208</v>
      </c>
      <c r="C9380" t="s">
        <v>8209</v>
      </c>
      <c r="D9380" t="s">
        <v>58</v>
      </c>
      <c r="E9380">
        <v>2018</v>
      </c>
      <c r="F9380">
        <v>2022</v>
      </c>
      <c r="J9380">
        <f t="shared" si="739"/>
        <v>0</v>
      </c>
      <c r="K9380" t="str">
        <f>IF(OR(J9380&gt;Ограничения!$B$1,Sheet!G4380&gt;Ограничения!$B$2,Sheet!H4380&gt;Ограничения!$B$2,Sheet!I4380&gt;Ограничения!$B$2,),"Not compatible","Compatible")</f>
        <v>Compatible</v>
      </c>
      <c r="L9380" t="str">
        <f t="shared" si="740"/>
        <v>Модификация</v>
      </c>
      <c r="M9380" s="3">
        <f t="shared" si="741"/>
        <v>0.66666666666666663</v>
      </c>
      <c r="N9380" s="3" t="str">
        <f t="shared" si="742"/>
        <v>Y</v>
      </c>
      <c r="O9380" t="s">
        <v>28008</v>
      </c>
      <c r="Q9380" t="str">
        <f t="shared" si="738"/>
        <v>COPY 36752a.dat sel\36752a.dat</v>
      </c>
      <c r="R9380" t="str">
        <f>IF(ISNA(VLOOKUP(B9380,Rendered!$B$1:$C$1000,1,FALSE)),"N","Y")</f>
        <v>N</v>
      </c>
    </row>
    <row r="9381" spans="1:18" hidden="1" x14ac:dyDescent="0.35">
      <c r="A9381" t="s">
        <v>7635</v>
      </c>
      <c r="B9381" t="s">
        <v>8210</v>
      </c>
      <c r="C9381" t="s">
        <v>8211</v>
      </c>
      <c r="D9381" t="s">
        <v>58</v>
      </c>
      <c r="E9381">
        <v>2018</v>
      </c>
      <c r="F9381">
        <v>2022</v>
      </c>
      <c r="J9381">
        <f t="shared" si="739"/>
        <v>0</v>
      </c>
      <c r="K9381" t="str">
        <f>IF(OR(J9381&gt;Ограничения!$B$1,Sheet!G4381&gt;Ограничения!$B$2,Sheet!H4381&gt;Ограничения!$B$2,Sheet!I4381&gt;Ограничения!$B$2,),"Not compatible","Compatible")</f>
        <v>Compatible</v>
      </c>
      <c r="L9381">
        <f t="shared" si="740"/>
        <v>36752</v>
      </c>
      <c r="M9381" s="3">
        <f t="shared" si="741"/>
        <v>0</v>
      </c>
      <c r="N9381" s="3" t="str">
        <f t="shared" si="742"/>
        <v>Y</v>
      </c>
      <c r="O9381" t="s">
        <v>28008</v>
      </c>
      <c r="Q9381" t="str">
        <f t="shared" si="738"/>
        <v>COPY 36752.dat sel\36752.dat</v>
      </c>
      <c r="R9381" t="str">
        <f>IF(ISNA(VLOOKUP(B9381,Rendered!$B$1:$C$1000,1,FALSE)),"N","Y")</f>
        <v>N</v>
      </c>
    </row>
    <row r="9382" spans="1:18" hidden="1" x14ac:dyDescent="0.35">
      <c r="A9382" t="s">
        <v>7635</v>
      </c>
      <c r="B9382" t="s">
        <v>8212</v>
      </c>
      <c r="C9382" t="s">
        <v>8213</v>
      </c>
      <c r="D9382" t="s">
        <v>35</v>
      </c>
      <c r="E9382">
        <v>1982</v>
      </c>
      <c r="F9382">
        <v>2008</v>
      </c>
      <c r="J9382">
        <f t="shared" si="739"/>
        <v>0</v>
      </c>
      <c r="K9382" t="str">
        <f>IF(OR(J9382&gt;Ограничения!$B$1,Sheet!G4382&gt;Ограничения!$B$2,Sheet!H4382&gt;Ограничения!$B$2,Sheet!I4382&gt;Ограничения!$B$2,),"Not compatible","Compatible")</f>
        <v>Compatible</v>
      </c>
      <c r="L9382">
        <f t="shared" si="740"/>
        <v>4325</v>
      </c>
      <c r="M9382" s="3">
        <f t="shared" si="741"/>
        <v>1</v>
      </c>
      <c r="N9382" s="3" t="str">
        <f t="shared" si="742"/>
        <v>Y</v>
      </c>
      <c r="O9382" t="s">
        <v>28008</v>
      </c>
      <c r="Q9382" t="str">
        <f t="shared" si="738"/>
        <v>COPY 4325.dat sel\4325.dat</v>
      </c>
      <c r="R9382" t="str">
        <f>IF(ISNA(VLOOKUP(B9382,Rendered!$B$1:$C$1000,1,FALSE)),"N","Y")</f>
        <v>N</v>
      </c>
    </row>
    <row r="9383" spans="1:18" hidden="1" x14ac:dyDescent="0.35">
      <c r="A9383" t="s">
        <v>7635</v>
      </c>
      <c r="B9383" t="s">
        <v>8214</v>
      </c>
      <c r="C9383" t="s">
        <v>8213</v>
      </c>
      <c r="D9383" t="s">
        <v>13</v>
      </c>
      <c r="E9383">
        <v>2021</v>
      </c>
      <c r="F9383">
        <v>2022</v>
      </c>
      <c r="J9383">
        <f t="shared" si="739"/>
        <v>0</v>
      </c>
      <c r="K9383" t="str">
        <f>IF(OR(J9383&gt;Ограничения!$B$1,Sheet!G4383&gt;Ограничения!$B$2,Sheet!H4383&gt;Ограничения!$B$2,Sheet!I4383&gt;Ограничения!$B$2,),"Not compatible","Compatible")</f>
        <v>Compatible</v>
      </c>
      <c r="L9383">
        <f t="shared" si="740"/>
        <v>79736</v>
      </c>
      <c r="M9383" s="3">
        <f t="shared" si="741"/>
        <v>0</v>
      </c>
      <c r="N9383" s="3" t="str">
        <f t="shared" si="742"/>
        <v>Y</v>
      </c>
      <c r="O9383" t="s">
        <v>28008</v>
      </c>
      <c r="Q9383" t="str">
        <f t="shared" si="738"/>
        <v>COPY 79736.dat sel\79736.dat</v>
      </c>
      <c r="R9383" t="str">
        <f>IF(ISNA(VLOOKUP(B9383,Rendered!$B$1:$C$1000,1,FALSE)),"N","Y")</f>
        <v>N</v>
      </c>
    </row>
    <row r="9384" spans="1:18" hidden="1" x14ac:dyDescent="0.35">
      <c r="A9384" t="s">
        <v>7635</v>
      </c>
      <c r="B9384" t="s">
        <v>8215</v>
      </c>
      <c r="C9384" t="s">
        <v>8216</v>
      </c>
      <c r="D9384" t="s">
        <v>13</v>
      </c>
      <c r="E9384">
        <v>2013</v>
      </c>
      <c r="F9384">
        <v>2022</v>
      </c>
      <c r="J9384">
        <f t="shared" si="739"/>
        <v>0</v>
      </c>
      <c r="K9384" t="str">
        <f>IF(OR(J9384&gt;Ограничения!$B$1,Sheet!G4384&gt;Ограничения!$B$2,Sheet!H4384&gt;Ограничения!$B$2,Sheet!I4384&gt;Ограничения!$B$2,),"Not compatible","Compatible")</f>
        <v>Compatible</v>
      </c>
      <c r="L9384">
        <f t="shared" si="740"/>
        <v>13793</v>
      </c>
      <c r="M9384" s="3">
        <f t="shared" si="741"/>
        <v>0</v>
      </c>
      <c r="N9384" s="3" t="str">
        <f t="shared" si="742"/>
        <v>N</v>
      </c>
      <c r="O9384" t="s">
        <v>28008</v>
      </c>
      <c r="Q9384" t="str">
        <f t="shared" si="738"/>
        <v>COPY 13793.dat sel\13793.dat</v>
      </c>
      <c r="R9384" t="str">
        <f>IF(ISNA(VLOOKUP(B9384,Rendered!$B$1:$C$1000,1,FALSE)),"N","Y")</f>
        <v>N</v>
      </c>
    </row>
    <row r="9385" spans="1:18" hidden="1" x14ac:dyDescent="0.35">
      <c r="A9385" t="s">
        <v>7635</v>
      </c>
      <c r="B9385" t="s">
        <v>8217</v>
      </c>
      <c r="C9385" t="s">
        <v>8218</v>
      </c>
      <c r="D9385" t="s">
        <v>35</v>
      </c>
      <c r="E9385">
        <v>2012</v>
      </c>
      <c r="F9385">
        <v>2022</v>
      </c>
      <c r="G9385">
        <v>7</v>
      </c>
      <c r="H9385">
        <v>3</v>
      </c>
      <c r="I9385">
        <v>2</v>
      </c>
      <c r="J9385">
        <f t="shared" si="739"/>
        <v>12</v>
      </c>
      <c r="K9385" t="str">
        <f>IF(OR(J9385&gt;Ограничения!$B$1,Sheet!G4385&gt;Ограничения!$B$2,Sheet!H4385&gt;Ограничения!$B$2,Sheet!I4385&gt;Ограничения!$B$2,),"Not compatible","Compatible")</f>
        <v>Compatible</v>
      </c>
      <c r="L9385">
        <f t="shared" si="740"/>
        <v>98288</v>
      </c>
      <c r="M9385" s="3">
        <f t="shared" si="741"/>
        <v>0.47435897435897434</v>
      </c>
      <c r="N9385" s="3" t="str">
        <f t="shared" si="742"/>
        <v>Y</v>
      </c>
      <c r="O9385" t="s">
        <v>28008</v>
      </c>
      <c r="Q9385" t="str">
        <f t="shared" si="738"/>
        <v>COPY 98288.dat sel\98288.dat</v>
      </c>
      <c r="R9385" t="str">
        <f>IF(ISNA(VLOOKUP(B9385,Rendered!$B$1:$C$1000,1,FALSE)),"N","Y")</f>
        <v>N</v>
      </c>
    </row>
    <row r="9386" spans="1:18" hidden="1" x14ac:dyDescent="0.35">
      <c r="A9386" t="s">
        <v>7635</v>
      </c>
      <c r="B9386" t="s">
        <v>8219</v>
      </c>
      <c r="C9386" t="s">
        <v>8220</v>
      </c>
      <c r="D9386" t="s">
        <v>35</v>
      </c>
      <c r="E9386">
        <v>2015</v>
      </c>
      <c r="F9386">
        <v>2022</v>
      </c>
      <c r="G9386">
        <v>7</v>
      </c>
      <c r="H9386">
        <v>3</v>
      </c>
      <c r="I9386">
        <v>2</v>
      </c>
      <c r="J9386">
        <f t="shared" si="739"/>
        <v>12</v>
      </c>
      <c r="K9386" t="str">
        <f>IF(OR(J9386&gt;Ограничения!$B$1,Sheet!G4386&gt;Ограничения!$B$2,Sheet!H4386&gt;Ограничения!$B$2,Sheet!I4386&gt;Ограничения!$B$2,),"Not compatible","Compatible")</f>
        <v>Compatible</v>
      </c>
      <c r="L9386" t="str">
        <f t="shared" si="740"/>
        <v>Модификация</v>
      </c>
      <c r="M9386" s="3">
        <f t="shared" si="741"/>
        <v>0</v>
      </c>
      <c r="N9386" s="3" t="str">
        <f t="shared" si="742"/>
        <v>Y</v>
      </c>
      <c r="O9386" t="s">
        <v>28008</v>
      </c>
      <c r="Q9386" t="str">
        <f t="shared" si="738"/>
        <v>COPY 98288c03.dat sel\98288c03.dat</v>
      </c>
      <c r="R9386" t="str">
        <f>IF(ISNA(VLOOKUP(B9386,Rendered!$B$1:$C$1000,1,FALSE)),"N","Y")</f>
        <v>N</v>
      </c>
    </row>
    <row r="9387" spans="1:18" hidden="1" x14ac:dyDescent="0.35">
      <c r="A9387" t="s">
        <v>7635</v>
      </c>
      <c r="B9387" t="s">
        <v>8221</v>
      </c>
      <c r="C9387" t="s">
        <v>8222</v>
      </c>
      <c r="D9387" t="s">
        <v>27</v>
      </c>
      <c r="E9387">
        <v>2014</v>
      </c>
      <c r="F9387">
        <v>2018</v>
      </c>
      <c r="G9387">
        <v>7</v>
      </c>
      <c r="H9387">
        <v>3</v>
      </c>
      <c r="I9387">
        <v>2</v>
      </c>
      <c r="J9387">
        <f t="shared" si="739"/>
        <v>12</v>
      </c>
      <c r="K9387" t="str">
        <f>IF(OR(J9387&gt;Ограничения!$B$1,Sheet!G4387&gt;Ограничения!$B$2,Sheet!H4387&gt;Ограничения!$B$2,Sheet!I4387&gt;Ограничения!$B$2,),"Not compatible","Compatible")</f>
        <v>Compatible</v>
      </c>
      <c r="L9387" t="str">
        <f t="shared" si="740"/>
        <v>Модификация</v>
      </c>
      <c r="M9387" s="3">
        <f t="shared" si="741"/>
        <v>0</v>
      </c>
      <c r="N9387" s="3" t="str">
        <f t="shared" si="742"/>
        <v>N</v>
      </c>
      <c r="O9387" t="s">
        <v>28008</v>
      </c>
      <c r="Q9387" t="str">
        <f t="shared" si="738"/>
        <v>COPY 98288c02.dat sel\98288c02.dat</v>
      </c>
      <c r="R9387" t="str">
        <f>IF(ISNA(VLOOKUP(B9387,Rendered!$B$1:$C$1000,1,FALSE)),"N","Y")</f>
        <v>N</v>
      </c>
    </row>
    <row r="9388" spans="1:18" hidden="1" x14ac:dyDescent="0.35">
      <c r="A9388" t="s">
        <v>7635</v>
      </c>
      <c r="B9388" t="s">
        <v>8223</v>
      </c>
      <c r="C9388" t="s">
        <v>8224</v>
      </c>
      <c r="D9388" t="s">
        <v>13</v>
      </c>
      <c r="E9388">
        <v>2017</v>
      </c>
      <c r="F9388">
        <v>2017</v>
      </c>
      <c r="G9388">
        <v>7</v>
      </c>
      <c r="H9388">
        <v>3</v>
      </c>
      <c r="I9388">
        <v>2</v>
      </c>
      <c r="J9388">
        <f t="shared" si="739"/>
        <v>12</v>
      </c>
      <c r="K9388" t="str">
        <f>IF(OR(J9388&gt;Ограничения!$B$1,Sheet!G4388&gt;Ограничения!$B$2,Sheet!H4388&gt;Ограничения!$B$2,Sheet!I4388&gt;Ограничения!$B$2,),"Not compatible","Compatible")</f>
        <v>Compatible</v>
      </c>
      <c r="L9388" t="str">
        <f t="shared" si="740"/>
        <v>Модификация</v>
      </c>
      <c r="M9388" s="3">
        <f t="shared" si="741"/>
        <v>0</v>
      </c>
      <c r="N9388" s="3" t="str">
        <f t="shared" si="742"/>
        <v>N</v>
      </c>
      <c r="O9388" t="s">
        <v>28008</v>
      </c>
      <c r="Q9388" t="str">
        <f t="shared" si="738"/>
        <v>COPY 98288c04.dat sel\98288c04.dat</v>
      </c>
      <c r="R9388" t="str">
        <f>IF(ISNA(VLOOKUP(B9388,Rendered!$B$1:$C$1000,1,FALSE)),"N","Y")</f>
        <v>N</v>
      </c>
    </row>
    <row r="9389" spans="1:18" hidden="1" x14ac:dyDescent="0.35">
      <c r="A9389" t="s">
        <v>7635</v>
      </c>
      <c r="B9389" t="s">
        <v>8225</v>
      </c>
      <c r="C9389" t="s">
        <v>8226</v>
      </c>
      <c r="D9389" t="s">
        <v>13</v>
      </c>
      <c r="E9389">
        <v>2018</v>
      </c>
      <c r="F9389">
        <v>2018</v>
      </c>
      <c r="J9389">
        <f t="shared" si="739"/>
        <v>0</v>
      </c>
      <c r="K9389" t="str">
        <f>IF(OR(J9389&gt;Ограничения!$B$1,Sheet!G4389&gt;Ограничения!$B$2,Sheet!H4389&gt;Ограничения!$B$2,Sheet!I4389&gt;Ограничения!$B$2,),"Not compatible","Compatible")</f>
        <v>Compatible</v>
      </c>
      <c r="L9389" t="str">
        <f t="shared" si="740"/>
        <v>Модификация</v>
      </c>
      <c r="M9389" s="3">
        <f t="shared" si="741"/>
        <v>0</v>
      </c>
      <c r="N9389" s="3" t="str">
        <f t="shared" si="742"/>
        <v>N</v>
      </c>
      <c r="O9389" t="s">
        <v>28008</v>
      </c>
      <c r="Q9389" t="str">
        <f t="shared" ref="Q9389:Q9452" si="743">_xlfn.CONCAT("COPY ",B9389,".dat sel\",B9389,".dat")</f>
        <v>COPY 98288c05.dat sel\98288c05.dat</v>
      </c>
      <c r="R9389" t="str">
        <f>IF(ISNA(VLOOKUP(B9389,Rendered!$B$1:$C$1000,1,FALSE)),"N","Y")</f>
        <v>N</v>
      </c>
    </row>
    <row r="9390" spans="1:18" hidden="1" x14ac:dyDescent="0.35">
      <c r="A9390" t="s">
        <v>7635</v>
      </c>
      <c r="B9390" t="s">
        <v>8227</v>
      </c>
      <c r="C9390" t="s">
        <v>8228</v>
      </c>
      <c r="D9390" t="s">
        <v>27</v>
      </c>
      <c r="E9390">
        <v>2012</v>
      </c>
      <c r="F9390">
        <v>2018</v>
      </c>
      <c r="G9390">
        <v>7</v>
      </c>
      <c r="H9390">
        <v>3</v>
      </c>
      <c r="I9390">
        <v>2</v>
      </c>
      <c r="J9390">
        <f t="shared" si="739"/>
        <v>12</v>
      </c>
      <c r="K9390" t="str">
        <f>IF(OR(J9390&gt;Ограничения!$B$1,Sheet!G4390&gt;Ограничения!$B$2,Sheet!H4390&gt;Ограничения!$B$2,Sheet!I4390&gt;Ограничения!$B$2,),"Not compatible","Compatible")</f>
        <v>Compatible</v>
      </c>
      <c r="L9390" t="str">
        <f t="shared" si="740"/>
        <v>Модификация</v>
      </c>
      <c r="M9390" s="3">
        <f t="shared" si="741"/>
        <v>0</v>
      </c>
      <c r="N9390" s="3" t="str">
        <f t="shared" si="742"/>
        <v>N</v>
      </c>
      <c r="O9390" t="s">
        <v>28008</v>
      </c>
      <c r="Q9390" t="str">
        <f t="shared" si="743"/>
        <v>COPY 98288c01.dat sel\98288c01.dat</v>
      </c>
      <c r="R9390" t="str">
        <f>IF(ISNA(VLOOKUP(B9390,Rendered!$B$1:$C$1000,1,FALSE)),"N","Y")</f>
        <v>N</v>
      </c>
    </row>
    <row r="9391" spans="1:18" hidden="1" x14ac:dyDescent="0.35">
      <c r="A9391" t="s">
        <v>7635</v>
      </c>
      <c r="B9391" t="s">
        <v>8229</v>
      </c>
      <c r="C9391" t="s">
        <v>8230</v>
      </c>
      <c r="D9391" t="s">
        <v>13</v>
      </c>
      <c r="E9391">
        <v>2022</v>
      </c>
      <c r="F9391">
        <v>2022</v>
      </c>
      <c r="J9391">
        <f t="shared" si="739"/>
        <v>0</v>
      </c>
      <c r="K9391" t="str">
        <f>IF(OR(J9391&gt;Ограничения!$B$1,Sheet!G4391&gt;Ограничения!$B$2,Sheet!H4391&gt;Ограничения!$B$2,Sheet!I4391&gt;Ограничения!$B$2,),"Not compatible","Compatible")</f>
        <v>Compatible</v>
      </c>
      <c r="L9391">
        <f t="shared" si="740"/>
        <v>80501</v>
      </c>
      <c r="M9391" s="3">
        <f t="shared" si="741"/>
        <v>0.40196078431372551</v>
      </c>
      <c r="N9391" s="3" t="str">
        <f t="shared" si="742"/>
        <v>Y</v>
      </c>
      <c r="O9391" t="s">
        <v>28008</v>
      </c>
      <c r="Q9391" t="str">
        <f t="shared" si="743"/>
        <v>COPY 80501.dat sel\80501.dat</v>
      </c>
      <c r="R9391" t="str">
        <f>IF(ISNA(VLOOKUP(B9391,Rendered!$B$1:$C$1000,1,FALSE)),"N","Y")</f>
        <v>N</v>
      </c>
    </row>
    <row r="9392" spans="1:18" hidden="1" x14ac:dyDescent="0.35">
      <c r="A9392" t="s">
        <v>7635</v>
      </c>
      <c r="B9392" t="s">
        <v>8231</v>
      </c>
      <c r="C9392" t="s">
        <v>8232</v>
      </c>
      <c r="D9392" t="s">
        <v>13</v>
      </c>
      <c r="E9392">
        <v>2022</v>
      </c>
      <c r="F9392">
        <v>2022</v>
      </c>
      <c r="J9392">
        <f t="shared" si="739"/>
        <v>0</v>
      </c>
      <c r="K9392" t="str">
        <f>IF(OR(J9392&gt;Ограничения!$B$1,Sheet!G4392&gt;Ограничения!$B$2,Sheet!H4392&gt;Ограничения!$B$2,Sheet!I4392&gt;Ограничения!$B$2,),"Not compatible","Compatible")</f>
        <v>Compatible</v>
      </c>
      <c r="L9392" t="str">
        <f t="shared" si="740"/>
        <v>Модификация</v>
      </c>
      <c r="M9392" s="3">
        <f t="shared" si="741"/>
        <v>0</v>
      </c>
      <c r="N9392" s="3" t="str">
        <f t="shared" si="742"/>
        <v>Y</v>
      </c>
      <c r="O9392" t="s">
        <v>28008</v>
      </c>
      <c r="Q9392" t="str">
        <f t="shared" si="743"/>
        <v>COPY 80501c01.dat sel\80501c01.dat</v>
      </c>
      <c r="R9392" t="str">
        <f>IF(ISNA(VLOOKUP(B9392,Rendered!$B$1:$C$1000,1,FALSE)),"N","Y")</f>
        <v>N</v>
      </c>
    </row>
    <row r="9393" spans="1:18" hidden="1" x14ac:dyDescent="0.35">
      <c r="A9393" t="s">
        <v>7635</v>
      </c>
      <c r="B9393" t="s">
        <v>8233</v>
      </c>
      <c r="C9393" t="s">
        <v>8234</v>
      </c>
      <c r="D9393" t="s">
        <v>30</v>
      </c>
      <c r="E9393">
        <v>2016</v>
      </c>
      <c r="F9393">
        <v>2022</v>
      </c>
      <c r="J9393">
        <f t="shared" si="739"/>
        <v>0</v>
      </c>
      <c r="K9393" t="str">
        <f>IF(OR(J9393&gt;Ограничения!$B$1,Sheet!G4393&gt;Ограничения!$B$2,Sheet!H4393&gt;Ограничения!$B$2,Sheet!I4393&gt;Ограничения!$B$2,),"Not compatible","Compatible")</f>
        <v>Compatible</v>
      </c>
      <c r="L9393">
        <f t="shared" si="740"/>
        <v>24312</v>
      </c>
      <c r="M9393" s="3">
        <f t="shared" si="741"/>
        <v>0.5</v>
      </c>
      <c r="N9393" s="3" t="str">
        <f t="shared" si="742"/>
        <v>Y</v>
      </c>
      <c r="O9393" t="s">
        <v>28008</v>
      </c>
      <c r="Q9393" t="str">
        <f t="shared" si="743"/>
        <v>COPY 24312.dat sel\24312.dat</v>
      </c>
      <c r="R9393" t="str">
        <f>IF(ISNA(VLOOKUP(B9393,Rendered!$B$1:$C$1000,1,FALSE)),"N","Y")</f>
        <v>N</v>
      </c>
    </row>
    <row r="9394" spans="1:18" hidden="1" x14ac:dyDescent="0.35">
      <c r="A9394" t="s">
        <v>7635</v>
      </c>
      <c r="B9394" t="s">
        <v>8235</v>
      </c>
      <c r="C9394" t="s">
        <v>8236</v>
      </c>
      <c r="D9394" t="s">
        <v>13</v>
      </c>
      <c r="E9394">
        <v>2022</v>
      </c>
      <c r="F9394">
        <v>2022</v>
      </c>
      <c r="J9394">
        <f t="shared" si="739"/>
        <v>0</v>
      </c>
      <c r="K9394" t="str">
        <f>IF(OR(J9394&gt;Ограничения!$B$1,Sheet!G4394&gt;Ограничения!$B$2,Sheet!H4394&gt;Ограничения!$B$2,Sheet!I4394&gt;Ограничения!$B$2,),"Not compatible","Compatible")</f>
        <v>Compatible</v>
      </c>
      <c r="L9394">
        <f t="shared" si="740"/>
        <v>80440</v>
      </c>
      <c r="M9394" s="3">
        <f t="shared" si="741"/>
        <v>0.46357615894039733</v>
      </c>
      <c r="N9394" s="3" t="str">
        <f t="shared" si="742"/>
        <v>Y</v>
      </c>
      <c r="O9394" t="s">
        <v>28008</v>
      </c>
      <c r="Q9394" t="str">
        <f t="shared" si="743"/>
        <v>COPY 80440.dat sel\80440.dat</v>
      </c>
      <c r="R9394" t="str">
        <f>IF(ISNA(VLOOKUP(B9394,Rendered!$B$1:$C$1000,1,FALSE)),"N","Y")</f>
        <v>N</v>
      </c>
    </row>
    <row r="9395" spans="1:18" hidden="1" x14ac:dyDescent="0.35">
      <c r="A9395" t="s">
        <v>7635</v>
      </c>
      <c r="B9395" t="s">
        <v>8237</v>
      </c>
      <c r="C9395" t="s">
        <v>8238</v>
      </c>
      <c r="D9395" t="s">
        <v>13</v>
      </c>
      <c r="E9395">
        <v>2022</v>
      </c>
      <c r="F9395">
        <v>2022</v>
      </c>
      <c r="J9395">
        <f t="shared" si="739"/>
        <v>0</v>
      </c>
      <c r="K9395" t="str">
        <f>IF(OR(J9395&gt;Ограничения!$B$1,Sheet!G4395&gt;Ограничения!$B$2,Sheet!H4395&gt;Ограничения!$B$2,Sheet!I4395&gt;Ограничения!$B$2,),"Not compatible","Compatible")</f>
        <v>Compatible</v>
      </c>
      <c r="L9395" t="str">
        <f t="shared" si="740"/>
        <v>Модификация</v>
      </c>
      <c r="M9395" s="3">
        <f t="shared" si="741"/>
        <v>0</v>
      </c>
      <c r="N9395" s="3" t="str">
        <f t="shared" si="742"/>
        <v>Y</v>
      </c>
      <c r="O9395" t="s">
        <v>28008</v>
      </c>
      <c r="Q9395" t="str">
        <f t="shared" si="743"/>
        <v>COPY 80440c01.dat sel\80440c01.dat</v>
      </c>
      <c r="R9395" t="str">
        <f>IF(ISNA(VLOOKUP(B9395,Rendered!$B$1:$C$1000,1,FALSE)),"N","Y")</f>
        <v>N</v>
      </c>
    </row>
    <row r="9396" spans="1:18" hidden="1" x14ac:dyDescent="0.35">
      <c r="A9396" t="s">
        <v>7635</v>
      </c>
      <c r="B9396" t="s">
        <v>8239</v>
      </c>
      <c r="C9396" t="s">
        <v>8240</v>
      </c>
      <c r="D9396" t="s">
        <v>27</v>
      </c>
      <c r="E9396">
        <v>2021</v>
      </c>
      <c r="F9396">
        <v>2022</v>
      </c>
      <c r="J9396">
        <f t="shared" si="739"/>
        <v>0</v>
      </c>
      <c r="K9396" t="str">
        <f>IF(OR(J9396&gt;Ограничения!$B$1,Sheet!G4396&gt;Ограничения!$B$2,Sheet!H4396&gt;Ограничения!$B$2,Sheet!I4396&gt;Ограничения!$B$2,),"Not compatible","Compatible")</f>
        <v>Compatible</v>
      </c>
      <c r="L9396" t="str">
        <f t="shared" si="740"/>
        <v>Модификация</v>
      </c>
      <c r="M9396" s="3">
        <f t="shared" si="741"/>
        <v>0</v>
      </c>
      <c r="N9396" s="3" t="str">
        <f t="shared" si="742"/>
        <v>N</v>
      </c>
      <c r="O9396" t="s">
        <v>28008</v>
      </c>
      <c r="Q9396" t="str">
        <f t="shared" si="743"/>
        <v>COPY 24312c02.dat sel\24312c02.dat</v>
      </c>
      <c r="R9396" t="str">
        <f>IF(ISNA(VLOOKUP(B9396,Rendered!$B$1:$C$1000,1,FALSE)),"N","Y")</f>
        <v>N</v>
      </c>
    </row>
    <row r="9397" spans="1:18" hidden="1" x14ac:dyDescent="0.35">
      <c r="A9397" t="s">
        <v>7635</v>
      </c>
      <c r="B9397" t="s">
        <v>8241</v>
      </c>
      <c r="C9397" t="s">
        <v>8242</v>
      </c>
      <c r="D9397" t="s">
        <v>27</v>
      </c>
      <c r="E9397">
        <v>2016</v>
      </c>
      <c r="F9397">
        <v>2022</v>
      </c>
      <c r="J9397">
        <f t="shared" si="739"/>
        <v>0</v>
      </c>
      <c r="K9397" t="str">
        <f>IF(OR(J9397&gt;Ограничения!$B$1,Sheet!G4397&gt;Ограничения!$B$2,Sheet!H4397&gt;Ограничения!$B$2,Sheet!I4397&gt;Ограничения!$B$2,),"Not compatible","Compatible")</f>
        <v>Compatible</v>
      </c>
      <c r="L9397" t="str">
        <f t="shared" si="740"/>
        <v>Модификация</v>
      </c>
      <c r="M9397" s="3">
        <f t="shared" si="741"/>
        <v>0</v>
      </c>
      <c r="N9397" s="3" t="str">
        <f t="shared" si="742"/>
        <v>N</v>
      </c>
      <c r="O9397" t="s">
        <v>28008</v>
      </c>
      <c r="Q9397" t="str">
        <f t="shared" si="743"/>
        <v>COPY 24312c01.dat sel\24312c01.dat</v>
      </c>
      <c r="R9397" t="str">
        <f>IF(ISNA(VLOOKUP(B9397,Rendered!$B$1:$C$1000,1,FALSE)),"N","Y")</f>
        <v>N</v>
      </c>
    </row>
    <row r="9398" spans="1:18" hidden="1" x14ac:dyDescent="0.35">
      <c r="A9398" t="s">
        <v>7635</v>
      </c>
      <c r="B9398" t="s">
        <v>8243</v>
      </c>
      <c r="C9398" t="s">
        <v>8244</v>
      </c>
      <c r="D9398" t="s">
        <v>13</v>
      </c>
      <c r="E9398">
        <v>2017</v>
      </c>
      <c r="F9398">
        <v>2022</v>
      </c>
      <c r="J9398">
        <f t="shared" si="739"/>
        <v>0</v>
      </c>
      <c r="K9398" t="str">
        <f>IF(OR(J9398&gt;Ограничения!$B$1,Sheet!G4398&gt;Ограничения!$B$2,Sheet!H4398&gt;Ограничения!$B$2,Sheet!I4398&gt;Ограничения!$B$2,),"Not compatible","Compatible")</f>
        <v>Not compatible</v>
      </c>
      <c r="L9398">
        <f t="shared" si="740"/>
        <v>29636</v>
      </c>
      <c r="M9398" s="3">
        <f t="shared" si="741"/>
        <v>0</v>
      </c>
      <c r="N9398" s="3" t="str">
        <f t="shared" si="742"/>
        <v>N</v>
      </c>
      <c r="O9398" t="s">
        <v>28008</v>
      </c>
      <c r="Q9398" t="str">
        <f t="shared" si="743"/>
        <v>COPY 29636.dat sel\29636.dat</v>
      </c>
      <c r="R9398" t="str">
        <f>IF(ISNA(VLOOKUP(B9398,Rendered!$B$1:$C$1000,1,FALSE)),"N","Y")</f>
        <v>N</v>
      </c>
    </row>
    <row r="9399" spans="1:18" hidden="1" x14ac:dyDescent="0.35">
      <c r="A9399" t="s">
        <v>7635</v>
      </c>
      <c r="B9399" t="s">
        <v>8245</v>
      </c>
      <c r="C9399" t="s">
        <v>8246</v>
      </c>
      <c r="D9399" t="s">
        <v>27</v>
      </c>
      <c r="E9399">
        <v>1998</v>
      </c>
      <c r="F9399">
        <v>2022</v>
      </c>
      <c r="J9399">
        <f t="shared" si="739"/>
        <v>0</v>
      </c>
      <c r="K9399" t="str">
        <f>IF(OR(J9399&gt;Ограничения!$B$1,Sheet!G4399&gt;Ограничения!$B$2,Sheet!H4399&gt;Ограничения!$B$2,Sheet!I4399&gt;Ограничения!$B$2,),"Not compatible","Compatible")</f>
        <v>Compatible</v>
      </c>
      <c r="L9399">
        <f t="shared" si="740"/>
        <v>30229</v>
      </c>
      <c r="M9399" s="3">
        <f t="shared" si="741"/>
        <v>0</v>
      </c>
      <c r="N9399" s="3" t="str">
        <f t="shared" si="742"/>
        <v>N</v>
      </c>
      <c r="O9399" t="s">
        <v>28008</v>
      </c>
      <c r="Q9399" t="str">
        <f t="shared" si="743"/>
        <v>COPY 30229.dat sel\30229.dat</v>
      </c>
      <c r="R9399" t="str">
        <f>IF(ISNA(VLOOKUP(B9399,Rendered!$B$1:$C$1000,1,FALSE)),"N","Y")</f>
        <v>N</v>
      </c>
    </row>
    <row r="9400" spans="1:18" hidden="1" x14ac:dyDescent="0.35">
      <c r="A9400" t="s">
        <v>18623</v>
      </c>
      <c r="B9400" t="s">
        <v>18742</v>
      </c>
      <c r="C9400" t="s">
        <v>18743</v>
      </c>
      <c r="D9400" t="s">
        <v>35</v>
      </c>
      <c r="E9400">
        <v>1978</v>
      </c>
      <c r="F9400">
        <v>1984</v>
      </c>
      <c r="J9400">
        <f t="shared" si="739"/>
        <v>0</v>
      </c>
      <c r="K9400" t="str">
        <f>IF(OR(J9400&gt;Ограничения!$B$1,Sheet!G9606&gt;Ограничения!$B$2,Sheet!H9606&gt;Ограничения!$B$2,Sheet!I9606&gt;Ограничения!$B$2,),"Not compatible","Compatible")</f>
        <v>Compatible</v>
      </c>
      <c r="L9400">
        <f t="shared" si="740"/>
        <v>3843</v>
      </c>
      <c r="M9400" s="3">
        <f t="shared" si="741"/>
        <v>0</v>
      </c>
      <c r="N9400" s="3" t="str">
        <f t="shared" si="742"/>
        <v>N</v>
      </c>
      <c r="O9400" t="s">
        <v>28008</v>
      </c>
      <c r="Q9400" t="str">
        <f t="shared" si="743"/>
        <v>COPY 3843.dat sel\3843.dat</v>
      </c>
      <c r="R9400" t="str">
        <f>IF(ISNA(VLOOKUP(B9400,Rendered!$B$1:$C$1000,1,FALSE)),"N","Y")</f>
        <v>N</v>
      </c>
    </row>
    <row r="9401" spans="1:18" hidden="1" x14ac:dyDescent="0.35">
      <c r="A9401" t="s">
        <v>18623</v>
      </c>
      <c r="B9401" t="s">
        <v>18744</v>
      </c>
      <c r="C9401" t="s">
        <v>18745</v>
      </c>
      <c r="D9401" t="s">
        <v>30</v>
      </c>
      <c r="E9401">
        <v>2012</v>
      </c>
      <c r="F9401">
        <v>2022</v>
      </c>
      <c r="J9401">
        <f t="shared" si="739"/>
        <v>0</v>
      </c>
      <c r="K9401" t="str">
        <f>IF(OR(J9401&gt;Ограничения!$B$1,Sheet!G9607&gt;Ограничения!$B$2,Sheet!H9607&gt;Ограничения!$B$2,Sheet!I9607&gt;Ограничения!$B$2,),"Not compatible","Compatible")</f>
        <v>Compatible</v>
      </c>
      <c r="L9401">
        <f t="shared" si="740"/>
        <v>98129</v>
      </c>
      <c r="M9401" s="3">
        <f t="shared" si="741"/>
        <v>0.73684210526315785</v>
      </c>
      <c r="N9401" s="3" t="str">
        <f t="shared" si="742"/>
        <v>Y</v>
      </c>
      <c r="O9401" t="s">
        <v>28008</v>
      </c>
      <c r="Q9401" t="str">
        <f t="shared" si="743"/>
        <v>COPY 98129.dat sel\98129.dat</v>
      </c>
      <c r="R9401" t="str">
        <f>IF(ISNA(VLOOKUP(B9401,Rendered!$B$1:$C$1000,1,FALSE)),"N","Y")</f>
        <v>N</v>
      </c>
    </row>
    <row r="9402" spans="1:18" hidden="1" x14ac:dyDescent="0.35">
      <c r="A9402" t="s">
        <v>18623</v>
      </c>
      <c r="B9402" t="s">
        <v>18746</v>
      </c>
      <c r="C9402" t="s">
        <v>18747</v>
      </c>
      <c r="D9402" t="s">
        <v>27</v>
      </c>
      <c r="E9402">
        <v>2016</v>
      </c>
      <c r="F9402">
        <v>2016</v>
      </c>
      <c r="J9402">
        <f t="shared" si="739"/>
        <v>0</v>
      </c>
      <c r="K9402" t="str">
        <f>IF(OR(J9402&gt;Ограничения!$B$1,Sheet!G9608&gt;Ограничения!$B$2,Sheet!H9608&gt;Ограничения!$B$2,Sheet!I9608&gt;Ограничения!$B$2,),"Not compatible","Compatible")</f>
        <v>Compatible</v>
      </c>
      <c r="L9402">
        <f t="shared" si="740"/>
        <v>11691</v>
      </c>
      <c r="M9402" s="3">
        <f t="shared" si="741"/>
        <v>0.60317460317460314</v>
      </c>
      <c r="N9402" s="3" t="str">
        <f t="shared" si="742"/>
        <v>Y</v>
      </c>
      <c r="O9402" t="s">
        <v>28008</v>
      </c>
      <c r="Q9402" t="str">
        <f t="shared" si="743"/>
        <v>COPY 11691.dat sel\11691.dat</v>
      </c>
      <c r="R9402" t="str">
        <f>IF(ISNA(VLOOKUP(B9402,Rendered!$B$1:$C$1000,1,FALSE)),"N","Y")</f>
        <v>N</v>
      </c>
    </row>
    <row r="9403" spans="1:18" hidden="1" x14ac:dyDescent="0.35">
      <c r="A9403" t="s">
        <v>18623</v>
      </c>
      <c r="B9403" t="s">
        <v>18748</v>
      </c>
      <c r="C9403" t="s">
        <v>18749</v>
      </c>
      <c r="D9403" t="s">
        <v>13</v>
      </c>
      <c r="E9403">
        <v>2013</v>
      </c>
      <c r="F9403">
        <v>2013</v>
      </c>
      <c r="J9403">
        <f t="shared" si="739"/>
        <v>0</v>
      </c>
      <c r="K9403" t="str">
        <f>IF(OR(J9403&gt;Ограничения!$B$1,Sheet!G9609&gt;Ограничения!$B$2,Sheet!H9609&gt;Ограничения!$B$2,Sheet!I9609&gt;Ограничения!$B$2,),"Not compatible","Compatible")</f>
        <v>Compatible</v>
      </c>
      <c r="L9403" t="str">
        <f t="shared" si="740"/>
        <v>Модификация</v>
      </c>
      <c r="M9403" s="3">
        <f t="shared" si="741"/>
        <v>0</v>
      </c>
      <c r="N9403" s="3" t="str">
        <f t="shared" si="742"/>
        <v>Y</v>
      </c>
      <c r="O9403" t="s">
        <v>28008</v>
      </c>
      <c r="Q9403" t="str">
        <f t="shared" si="743"/>
        <v>COPY 11691pb02.dat sel\11691pb02.dat</v>
      </c>
      <c r="R9403" t="str">
        <f>IF(ISNA(VLOOKUP(B9403,Rendered!$B$1:$C$1000,1,FALSE)),"N","Y")</f>
        <v>N</v>
      </c>
    </row>
    <row r="9404" spans="1:18" hidden="1" x14ac:dyDescent="0.35">
      <c r="A9404" t="s">
        <v>18623</v>
      </c>
      <c r="B9404" t="s">
        <v>18750</v>
      </c>
      <c r="C9404" t="s">
        <v>18751</v>
      </c>
      <c r="D9404" t="s">
        <v>13</v>
      </c>
      <c r="E9404">
        <v>2013</v>
      </c>
      <c r="F9404">
        <v>2013</v>
      </c>
      <c r="J9404">
        <f t="shared" si="739"/>
        <v>0</v>
      </c>
      <c r="K9404" t="str">
        <f>IF(OR(J9404&gt;Ограничения!$B$1,Sheet!G9610&gt;Ограничения!$B$2,Sheet!H9610&gt;Ограничения!$B$2,Sheet!I9610&gt;Ограничения!$B$2,),"Not compatible","Compatible")</f>
        <v>Compatible</v>
      </c>
      <c r="L9404" t="str">
        <f t="shared" si="740"/>
        <v>Модификация</v>
      </c>
      <c r="M9404" s="3">
        <f t="shared" si="741"/>
        <v>0</v>
      </c>
      <c r="N9404" s="3" t="str">
        <f t="shared" si="742"/>
        <v>N</v>
      </c>
      <c r="O9404" t="s">
        <v>28008</v>
      </c>
      <c r="Q9404" t="str">
        <f t="shared" si="743"/>
        <v>COPY 11691pb01.dat sel\11691pb01.dat</v>
      </c>
      <c r="R9404" t="str">
        <f>IF(ISNA(VLOOKUP(B9404,Rendered!$B$1:$C$1000,1,FALSE)),"N","Y")</f>
        <v>N</v>
      </c>
    </row>
    <row r="9405" spans="1:18" hidden="1" x14ac:dyDescent="0.35">
      <c r="A9405" t="s">
        <v>18623</v>
      </c>
      <c r="B9405" t="s">
        <v>18752</v>
      </c>
      <c r="C9405" t="s">
        <v>18753</v>
      </c>
      <c r="D9405" t="s">
        <v>27</v>
      </c>
      <c r="E9405">
        <v>2016</v>
      </c>
      <c r="F9405">
        <v>2018</v>
      </c>
      <c r="J9405">
        <f t="shared" si="739"/>
        <v>0</v>
      </c>
      <c r="K9405" t="str">
        <f>IF(OR(J9405&gt;Ограничения!$B$1,Sheet!G9611&gt;Ограничения!$B$2,Sheet!H9611&gt;Ограничения!$B$2,Sheet!I9611&gt;Ограничения!$B$2,),"Not compatible","Compatible")</f>
        <v>Compatible</v>
      </c>
      <c r="L9405">
        <f t="shared" si="740"/>
        <v>23851</v>
      </c>
      <c r="M9405" s="3">
        <f t="shared" si="741"/>
        <v>0</v>
      </c>
      <c r="N9405" s="3" t="str">
        <f t="shared" si="742"/>
        <v>N</v>
      </c>
      <c r="O9405" t="s">
        <v>28008</v>
      </c>
      <c r="Q9405" t="str">
        <f t="shared" si="743"/>
        <v>COPY 23851.dat sel\23851.dat</v>
      </c>
      <c r="R9405" t="str">
        <f>IF(ISNA(VLOOKUP(B9405,Rendered!$B$1:$C$1000,1,FALSE)),"N","Y")</f>
        <v>N</v>
      </c>
    </row>
    <row r="9406" spans="1:18" hidden="1" x14ac:dyDescent="0.35">
      <c r="A9406" t="s">
        <v>18623</v>
      </c>
      <c r="B9406" t="s">
        <v>18754</v>
      </c>
      <c r="C9406" t="s">
        <v>18755</v>
      </c>
      <c r="D9406" t="s">
        <v>30</v>
      </c>
      <c r="E9406">
        <v>2004</v>
      </c>
      <c r="F9406">
        <v>2006</v>
      </c>
      <c r="J9406">
        <f t="shared" si="739"/>
        <v>0</v>
      </c>
      <c r="K9406" t="str">
        <f>IF(OR(J9406&gt;Ограничения!$B$1,Sheet!G9612&gt;Ограничения!$B$2,Sheet!H9612&gt;Ограничения!$B$2,Sheet!I9612&gt;Ограничения!$B$2,),"Not compatible","Compatible")</f>
        <v>Compatible</v>
      </c>
      <c r="L9406">
        <f t="shared" si="740"/>
        <v>48485</v>
      </c>
      <c r="M9406" s="3">
        <f t="shared" si="741"/>
        <v>0</v>
      </c>
      <c r="N9406" s="3" t="str">
        <f t="shared" si="742"/>
        <v>N</v>
      </c>
      <c r="O9406" t="s">
        <v>28008</v>
      </c>
      <c r="Q9406" t="str">
        <f t="shared" si="743"/>
        <v>COPY 48485.dat sel\48485.dat</v>
      </c>
      <c r="R9406" t="str">
        <f>IF(ISNA(VLOOKUP(B9406,Rendered!$B$1:$C$1000,1,FALSE)),"N","Y")</f>
        <v>N</v>
      </c>
    </row>
    <row r="9407" spans="1:18" hidden="1" x14ac:dyDescent="0.35">
      <c r="A9407" t="s">
        <v>18623</v>
      </c>
      <c r="B9407" t="s">
        <v>18756</v>
      </c>
      <c r="C9407" t="s">
        <v>18757</v>
      </c>
      <c r="D9407" t="s">
        <v>13</v>
      </c>
      <c r="E9407">
        <v>2004</v>
      </c>
      <c r="F9407">
        <v>2006</v>
      </c>
      <c r="J9407">
        <f t="shared" si="739"/>
        <v>0</v>
      </c>
      <c r="K9407" t="str">
        <f>IF(OR(J9407&gt;Ограничения!$B$1,Sheet!G9613&gt;Ограничения!$B$2,Sheet!H9613&gt;Ограничения!$B$2,Sheet!I9613&gt;Ограничения!$B$2,),"Not compatible","Compatible")</f>
        <v>Compatible</v>
      </c>
      <c r="L9407">
        <f t="shared" si="740"/>
        <v>48486</v>
      </c>
      <c r="M9407" s="3">
        <f t="shared" si="741"/>
        <v>0</v>
      </c>
      <c r="N9407" s="3" t="str">
        <f t="shared" si="742"/>
        <v>N</v>
      </c>
      <c r="O9407" t="s">
        <v>28008</v>
      </c>
      <c r="Q9407" t="str">
        <f t="shared" si="743"/>
        <v>COPY 48486.dat sel\48486.dat</v>
      </c>
      <c r="R9407" t="str">
        <f>IF(ISNA(VLOOKUP(B9407,Rendered!$B$1:$C$1000,1,FALSE)),"N","Y")</f>
        <v>N</v>
      </c>
    </row>
    <row r="9408" spans="1:18" hidden="1" x14ac:dyDescent="0.35">
      <c r="A9408" t="s">
        <v>18623</v>
      </c>
      <c r="B9408" t="s">
        <v>18758</v>
      </c>
      <c r="C9408" t="s">
        <v>18759</v>
      </c>
      <c r="D9408" t="s">
        <v>13</v>
      </c>
      <c r="E9408">
        <v>2004</v>
      </c>
      <c r="F9408">
        <v>2006</v>
      </c>
      <c r="J9408">
        <f t="shared" si="739"/>
        <v>0</v>
      </c>
      <c r="K9408" t="str">
        <f>IF(OR(J9408&gt;Ограничения!$B$1,Sheet!G9614&gt;Ограничения!$B$2,Sheet!H9614&gt;Ограничения!$B$2,Sheet!I9614&gt;Ограничения!$B$2,),"Not compatible","Compatible")</f>
        <v>Compatible</v>
      </c>
      <c r="L9408">
        <f t="shared" si="740"/>
        <v>48488</v>
      </c>
      <c r="M9408" s="3">
        <f t="shared" si="741"/>
        <v>0</v>
      </c>
      <c r="N9408" s="3" t="str">
        <f t="shared" si="742"/>
        <v>N</v>
      </c>
      <c r="O9408" t="s">
        <v>28008</v>
      </c>
      <c r="Q9408" t="str">
        <f t="shared" si="743"/>
        <v>COPY 48488.dat sel\48488.dat</v>
      </c>
      <c r="R9408" t="str">
        <f>IF(ISNA(VLOOKUP(B9408,Rendered!$B$1:$C$1000,1,FALSE)),"N","Y")</f>
        <v>N</v>
      </c>
    </row>
    <row r="9409" spans="1:18" hidden="1" x14ac:dyDescent="0.35">
      <c r="A9409" t="s">
        <v>18623</v>
      </c>
      <c r="B9409" t="s">
        <v>18760</v>
      </c>
      <c r="C9409" t="s">
        <v>18761</v>
      </c>
      <c r="D9409" t="s">
        <v>30</v>
      </c>
      <c r="E9409">
        <v>2004</v>
      </c>
      <c r="F9409">
        <v>2006</v>
      </c>
      <c r="J9409">
        <f t="shared" si="739"/>
        <v>0</v>
      </c>
      <c r="K9409" t="str">
        <f>IF(OR(J9409&gt;Ограничения!$B$1,Sheet!G9615&gt;Ограничения!$B$2,Sheet!H9615&gt;Ограничения!$B$2,Sheet!I9615&gt;Ограничения!$B$2,),"Not compatible","Compatible")</f>
        <v>Compatible</v>
      </c>
      <c r="L9409">
        <f t="shared" si="740"/>
        <v>48487</v>
      </c>
      <c r="M9409" s="3">
        <f t="shared" si="741"/>
        <v>0</v>
      </c>
      <c r="N9409" s="3" t="str">
        <f t="shared" si="742"/>
        <v>N</v>
      </c>
      <c r="O9409" t="s">
        <v>28008</v>
      </c>
      <c r="Q9409" t="str">
        <f t="shared" si="743"/>
        <v>COPY 48487.dat sel\48487.dat</v>
      </c>
      <c r="R9409" t="str">
        <f>IF(ISNA(VLOOKUP(B9409,Rendered!$B$1:$C$1000,1,FALSE)),"N","Y")</f>
        <v>N</v>
      </c>
    </row>
    <row r="9410" spans="1:18" hidden="1" x14ac:dyDescent="0.35">
      <c r="A9410" t="s">
        <v>18623</v>
      </c>
      <c r="B9410" t="s">
        <v>18762</v>
      </c>
      <c r="C9410" t="s">
        <v>18763</v>
      </c>
      <c r="D9410" t="s">
        <v>30</v>
      </c>
      <c r="E9410">
        <v>2004</v>
      </c>
      <c r="F9410">
        <v>2006</v>
      </c>
      <c r="J9410">
        <f t="shared" ref="J9410:J9473" si="744">SUM(G9410:I9410)</f>
        <v>0</v>
      </c>
      <c r="K9410" t="str">
        <f>IF(OR(J9410&gt;Ограничения!$B$1,Sheet!G9616&gt;Ограничения!$B$2,Sheet!H9616&gt;Ограничения!$B$2,Sheet!I9616&gt;Ограничения!$B$2,),"Not compatible","Compatible")</f>
        <v>Compatible</v>
      </c>
      <c r="L9410">
        <f t="shared" ref="L9410:L9473" si="745">IFERROR(B9410+1-1,"Модификация")</f>
        <v>48489</v>
      </c>
      <c r="M9410" s="3">
        <f t="shared" si="741"/>
        <v>0</v>
      </c>
      <c r="N9410" s="3" t="str">
        <f t="shared" si="742"/>
        <v>N</v>
      </c>
      <c r="O9410" t="s">
        <v>28008</v>
      </c>
      <c r="Q9410" t="str">
        <f t="shared" si="743"/>
        <v>COPY 48489.dat sel\48489.dat</v>
      </c>
      <c r="R9410" t="str">
        <f>IF(ISNA(VLOOKUP(B9410,Rendered!$B$1:$C$1000,1,FALSE)),"N","Y")</f>
        <v>N</v>
      </c>
    </row>
    <row r="9411" spans="1:18" hidden="1" x14ac:dyDescent="0.35">
      <c r="A9411" t="s">
        <v>18623</v>
      </c>
      <c r="B9411" t="s">
        <v>18764</v>
      </c>
      <c r="C9411" t="s">
        <v>18765</v>
      </c>
      <c r="D9411" t="s">
        <v>30</v>
      </c>
      <c r="E9411">
        <v>2019</v>
      </c>
      <c r="F9411">
        <v>2022</v>
      </c>
      <c r="J9411">
        <f t="shared" si="744"/>
        <v>0</v>
      </c>
      <c r="K9411" t="str">
        <f>IF(OR(J9411&gt;Ограничения!$B$1,Sheet!G9617&gt;Ограничения!$B$2,Sheet!H9617&gt;Ограничения!$B$2,Sheet!I9617&gt;Ограничения!$B$2,),"Not compatible","Compatible")</f>
        <v>Compatible</v>
      </c>
      <c r="L9411">
        <f t="shared" si="745"/>
        <v>41805</v>
      </c>
      <c r="M9411" s="3">
        <f t="shared" ref="M9411:M9474" si="746">IF(ISERR(FIND(C9411,C9412)),0,LEN(C9411)/LEN(C9412))</f>
        <v>0</v>
      </c>
      <c r="N9411" s="3" t="str">
        <f t="shared" ref="N9411:N9474" si="747">IF(OR(M9411&gt;0,M9410&gt;0),"Y","N")</f>
        <v>N</v>
      </c>
      <c r="O9411" t="s">
        <v>28008</v>
      </c>
      <c r="Q9411" t="str">
        <f t="shared" si="743"/>
        <v>COPY 41805.dat sel\41805.dat</v>
      </c>
      <c r="R9411" t="str">
        <f>IF(ISNA(VLOOKUP(B9411,Rendered!$B$1:$C$1000,1,FALSE)),"N","Y")</f>
        <v>N</v>
      </c>
    </row>
    <row r="9412" spans="1:18" hidden="1" x14ac:dyDescent="0.35">
      <c r="A9412" t="s">
        <v>18623</v>
      </c>
      <c r="B9412" t="s">
        <v>18766</v>
      </c>
      <c r="C9412" t="s">
        <v>18767</v>
      </c>
      <c r="D9412" t="s">
        <v>13</v>
      </c>
      <c r="E9412">
        <v>2019</v>
      </c>
      <c r="F9412">
        <v>2019</v>
      </c>
      <c r="J9412">
        <f t="shared" si="744"/>
        <v>0</v>
      </c>
      <c r="K9412" t="str">
        <f>IF(OR(J9412&gt;Ограничения!$B$1,Sheet!G9618&gt;Ограничения!$B$2,Sheet!H9618&gt;Ограничения!$B$2,Sheet!I9618&gt;Ограничения!$B$2,),"Not compatible","Compatible")</f>
        <v>Compatible</v>
      </c>
      <c r="L9412" t="str">
        <f t="shared" si="745"/>
        <v>Модификация</v>
      </c>
      <c r="M9412" s="3">
        <f t="shared" si="746"/>
        <v>0</v>
      </c>
      <c r="N9412" s="3" t="str">
        <f t="shared" si="747"/>
        <v>N</v>
      </c>
      <c r="O9412" t="s">
        <v>28008</v>
      </c>
      <c r="Q9412" t="str">
        <f t="shared" si="743"/>
        <v>COPY 51465pb01.dat sel\51465pb01.dat</v>
      </c>
      <c r="R9412" t="str">
        <f>IF(ISNA(VLOOKUP(B9412,Rendered!$B$1:$C$1000,1,FALSE)),"N","Y")</f>
        <v>N</v>
      </c>
    </row>
    <row r="9413" spans="1:18" hidden="1" x14ac:dyDescent="0.35">
      <c r="A9413" t="s">
        <v>18623</v>
      </c>
      <c r="B9413" t="s">
        <v>18768</v>
      </c>
      <c r="C9413" t="s">
        <v>18769</v>
      </c>
      <c r="D9413" t="s">
        <v>57</v>
      </c>
      <c r="E9413">
        <v>1998</v>
      </c>
      <c r="F9413">
        <v>2022</v>
      </c>
      <c r="J9413">
        <f t="shared" si="744"/>
        <v>0</v>
      </c>
      <c r="K9413" t="str">
        <f>IF(OR(J9413&gt;Ограничения!$B$1,Sheet!G9619&gt;Ограничения!$B$2,Sheet!H9619&gt;Ограничения!$B$2,Sheet!I9619&gt;Ограничения!$B$2,),"Not compatible","Compatible")</f>
        <v>Compatible</v>
      </c>
      <c r="L9413">
        <f t="shared" si="745"/>
        <v>30170</v>
      </c>
      <c r="M9413" s="3">
        <f t="shared" si="746"/>
        <v>0</v>
      </c>
      <c r="N9413" s="3" t="str">
        <f t="shared" si="747"/>
        <v>N</v>
      </c>
      <c r="O9413" t="s">
        <v>28008</v>
      </c>
      <c r="Q9413" t="str">
        <f t="shared" si="743"/>
        <v>COPY 30170.dat sel\30170.dat</v>
      </c>
      <c r="R9413" t="str">
        <f>IF(ISNA(VLOOKUP(B9413,Rendered!$B$1:$C$1000,1,FALSE)),"N","Y")</f>
        <v>N</v>
      </c>
    </row>
    <row r="9414" spans="1:18" hidden="1" x14ac:dyDescent="0.35">
      <c r="A9414" t="s">
        <v>18623</v>
      </c>
      <c r="B9414" t="s">
        <v>18770</v>
      </c>
      <c r="C9414" t="s">
        <v>18771</v>
      </c>
      <c r="D9414" t="s">
        <v>13</v>
      </c>
      <c r="E9414">
        <v>2011</v>
      </c>
      <c r="F9414">
        <v>2016</v>
      </c>
      <c r="J9414">
        <f t="shared" si="744"/>
        <v>0</v>
      </c>
      <c r="K9414" t="str">
        <f>IF(OR(J9414&gt;Ограничения!$B$1,Sheet!G9620&gt;Ограничения!$B$2,Sheet!H9620&gt;Ограничения!$B$2,Sheet!I9620&gt;Ограничения!$B$2,),"Not compatible","Compatible")</f>
        <v>Compatible</v>
      </c>
      <c r="L9414">
        <f t="shared" si="745"/>
        <v>93561</v>
      </c>
      <c r="M9414" s="3">
        <f t="shared" si="746"/>
        <v>0</v>
      </c>
      <c r="N9414" s="3" t="str">
        <f t="shared" si="747"/>
        <v>N</v>
      </c>
      <c r="O9414" t="s">
        <v>28008</v>
      </c>
      <c r="Q9414" t="str">
        <f t="shared" si="743"/>
        <v>COPY 93561.dat sel\93561.dat</v>
      </c>
      <c r="R9414" t="str">
        <f>IF(ISNA(VLOOKUP(B9414,Rendered!$B$1:$C$1000,1,FALSE)),"N","Y")</f>
        <v>N</v>
      </c>
    </row>
    <row r="9415" spans="1:18" hidden="1" x14ac:dyDescent="0.35">
      <c r="A9415" t="s">
        <v>18623</v>
      </c>
      <c r="B9415" t="s">
        <v>18772</v>
      </c>
      <c r="C9415" t="s">
        <v>18773</v>
      </c>
      <c r="D9415" t="s">
        <v>27</v>
      </c>
      <c r="E9415">
        <v>1995</v>
      </c>
      <c r="F9415">
        <v>2006</v>
      </c>
      <c r="J9415">
        <f t="shared" si="744"/>
        <v>0</v>
      </c>
      <c r="K9415" t="str">
        <f>IF(OR(J9415&gt;Ограничения!$B$1,Sheet!G9621&gt;Ограничения!$B$2,Sheet!H9621&gt;Ограничения!$B$2,Sheet!I9621&gt;Ограничения!$B$2,),"Not compatible","Compatible")</f>
        <v>Compatible</v>
      </c>
      <c r="L9415">
        <f t="shared" si="745"/>
        <v>23318</v>
      </c>
      <c r="M9415" s="3">
        <f t="shared" si="746"/>
        <v>0.46</v>
      </c>
      <c r="N9415" s="3" t="str">
        <f t="shared" si="747"/>
        <v>Y</v>
      </c>
      <c r="O9415" t="s">
        <v>28008</v>
      </c>
      <c r="Q9415" t="str">
        <f t="shared" si="743"/>
        <v>COPY 23318.dat sel\23318.dat</v>
      </c>
      <c r="R9415" t="str">
        <f>IF(ISNA(VLOOKUP(B9415,Rendered!$B$1:$C$1000,1,FALSE)),"N","Y")</f>
        <v>N</v>
      </c>
    </row>
    <row r="9416" spans="1:18" hidden="1" x14ac:dyDescent="0.35">
      <c r="A9416" t="s">
        <v>18623</v>
      </c>
      <c r="B9416" t="s">
        <v>18774</v>
      </c>
      <c r="C9416" t="s">
        <v>18775</v>
      </c>
      <c r="D9416" t="s">
        <v>58</v>
      </c>
      <c r="E9416">
        <v>2010</v>
      </c>
      <c r="F9416">
        <v>2022</v>
      </c>
      <c r="J9416">
        <f t="shared" si="744"/>
        <v>0</v>
      </c>
      <c r="K9416" t="str">
        <f>IF(OR(J9416&gt;Ограничения!$B$1,Sheet!G9622&gt;Ограничения!$B$2,Sheet!H9622&gt;Ограничения!$B$2,Sheet!I9622&gt;Ограничения!$B$2,),"Not compatible","Compatible")</f>
        <v>Compatible</v>
      </c>
      <c r="L9416">
        <f t="shared" si="745"/>
        <v>89159</v>
      </c>
      <c r="M9416" s="3">
        <f t="shared" si="746"/>
        <v>0</v>
      </c>
      <c r="N9416" s="3" t="str">
        <f t="shared" si="747"/>
        <v>Y</v>
      </c>
      <c r="O9416" t="s">
        <v>28008</v>
      </c>
      <c r="Q9416" t="str">
        <f t="shared" si="743"/>
        <v>COPY 89159.dat sel\89159.dat</v>
      </c>
      <c r="R9416" t="str">
        <f>IF(ISNA(VLOOKUP(B9416,Rendered!$B$1:$C$1000,1,FALSE)),"N","Y")</f>
        <v>N</v>
      </c>
    </row>
    <row r="9417" spans="1:18" hidden="1" x14ac:dyDescent="0.35">
      <c r="A9417" t="s">
        <v>18623</v>
      </c>
      <c r="B9417" t="s">
        <v>18776</v>
      </c>
      <c r="C9417" t="s">
        <v>18777</v>
      </c>
      <c r="D9417" t="s">
        <v>13</v>
      </c>
      <c r="E9417">
        <v>2022</v>
      </c>
      <c r="F9417">
        <v>2022</v>
      </c>
      <c r="J9417">
        <f t="shared" si="744"/>
        <v>0</v>
      </c>
      <c r="K9417" t="str">
        <f>IF(OR(J9417&gt;Ограничения!$B$1,Sheet!G9623&gt;Ограничения!$B$2,Sheet!H9623&gt;Ограничения!$B$2,Sheet!I9623&gt;Ограничения!$B$2,),"Not compatible","Compatible")</f>
        <v>Compatible</v>
      </c>
      <c r="L9417" t="str">
        <f t="shared" si="745"/>
        <v>Модификация</v>
      </c>
      <c r="M9417" s="3">
        <f t="shared" si="746"/>
        <v>0</v>
      </c>
      <c r="N9417" s="3" t="str">
        <f t="shared" si="747"/>
        <v>N</v>
      </c>
      <c r="O9417" t="s">
        <v>28008</v>
      </c>
      <c r="Q9417" t="str">
        <f t="shared" si="743"/>
        <v>COPY 86211pb01.dat sel\86211pb01.dat</v>
      </c>
      <c r="R9417" t="str">
        <f>IF(ISNA(VLOOKUP(B9417,Rendered!$B$1:$C$1000,1,FALSE)),"N","Y")</f>
        <v>N</v>
      </c>
    </row>
    <row r="9418" spans="1:18" hidden="1" x14ac:dyDescent="0.35">
      <c r="A9418" t="s">
        <v>18623</v>
      </c>
      <c r="B9418" t="s">
        <v>18778</v>
      </c>
      <c r="C9418" t="s">
        <v>18779</v>
      </c>
      <c r="D9418" t="s">
        <v>13</v>
      </c>
      <c r="E9418">
        <v>2019</v>
      </c>
      <c r="F9418">
        <v>2019</v>
      </c>
      <c r="J9418">
        <f t="shared" si="744"/>
        <v>0</v>
      </c>
      <c r="K9418" t="str">
        <f>IF(OR(J9418&gt;Ограничения!$B$1,Sheet!G9624&gt;Ограничения!$B$2,Sheet!H9624&gt;Ограничения!$B$2,Sheet!I9624&gt;Ограничения!$B$2,),"Not compatible","Compatible")</f>
        <v>Compatible</v>
      </c>
      <c r="L9418" t="str">
        <f t="shared" si="745"/>
        <v>Модификация</v>
      </c>
      <c r="M9418" s="3">
        <f t="shared" si="746"/>
        <v>0</v>
      </c>
      <c r="N9418" s="3" t="str">
        <f t="shared" si="747"/>
        <v>N</v>
      </c>
      <c r="O9418" t="s">
        <v>28008</v>
      </c>
      <c r="Q9418" t="str">
        <f t="shared" si="743"/>
        <v>COPY 35636pb05.dat sel\35636pb05.dat</v>
      </c>
      <c r="R9418" t="str">
        <f>IF(ISNA(VLOOKUP(B9418,Rendered!$B$1:$C$1000,1,FALSE)),"N","Y")</f>
        <v>N</v>
      </c>
    </row>
    <row r="9419" spans="1:18" hidden="1" x14ac:dyDescent="0.35">
      <c r="A9419" t="s">
        <v>18623</v>
      </c>
      <c r="B9419" t="s">
        <v>18780</v>
      </c>
      <c r="C9419" t="s">
        <v>18781</v>
      </c>
      <c r="D9419" t="s">
        <v>13</v>
      </c>
      <c r="E9419">
        <v>2022</v>
      </c>
      <c r="F9419">
        <v>2022</v>
      </c>
      <c r="J9419">
        <f t="shared" si="744"/>
        <v>0</v>
      </c>
      <c r="K9419" t="str">
        <f>IF(OR(J9419&gt;Ограничения!$B$1,Sheet!G9625&gt;Ограничения!$B$2,Sheet!H9625&gt;Ограничения!$B$2,Sheet!I9625&gt;Ограничения!$B$2,),"Not compatible","Compatible")</f>
        <v>Compatible</v>
      </c>
      <c r="L9419" t="str">
        <f t="shared" si="745"/>
        <v>Модификация</v>
      </c>
      <c r="M9419" s="3">
        <f t="shared" si="746"/>
        <v>0</v>
      </c>
      <c r="N9419" s="3" t="str">
        <f t="shared" si="747"/>
        <v>N</v>
      </c>
      <c r="O9419" t="s">
        <v>28008</v>
      </c>
      <c r="Q9419" t="str">
        <f t="shared" si="743"/>
        <v>COPY 35636pb07.dat sel\35636pb07.dat</v>
      </c>
      <c r="R9419" t="str">
        <f>IF(ISNA(VLOOKUP(B9419,Rendered!$B$1:$C$1000,1,FALSE)),"N","Y")</f>
        <v>N</v>
      </c>
    </row>
    <row r="9420" spans="1:18" hidden="1" x14ac:dyDescent="0.35">
      <c r="A9420" t="s">
        <v>18623</v>
      </c>
      <c r="B9420" t="s">
        <v>18782</v>
      </c>
      <c r="C9420" t="s">
        <v>18783</v>
      </c>
      <c r="D9420" t="s">
        <v>13</v>
      </c>
      <c r="E9420">
        <v>2018</v>
      </c>
      <c r="F9420">
        <v>2018</v>
      </c>
      <c r="J9420">
        <f t="shared" si="744"/>
        <v>0</v>
      </c>
      <c r="K9420" t="str">
        <f>IF(OR(J9420&gt;Ограничения!$B$1,Sheet!G9626&gt;Ограничения!$B$2,Sheet!H9626&gt;Ограничения!$B$2,Sheet!I9626&gt;Ограничения!$B$2,),"Not compatible","Compatible")</f>
        <v>Compatible</v>
      </c>
      <c r="L9420" t="str">
        <f t="shared" si="745"/>
        <v>Модификация</v>
      </c>
      <c r="M9420" s="3">
        <f t="shared" si="746"/>
        <v>0</v>
      </c>
      <c r="N9420" s="3" t="str">
        <f t="shared" si="747"/>
        <v>N</v>
      </c>
      <c r="O9420" t="s">
        <v>28008</v>
      </c>
      <c r="Q9420" t="str">
        <f t="shared" si="743"/>
        <v>COPY 35636pb02.dat sel\35636pb02.dat</v>
      </c>
      <c r="R9420" t="str">
        <f>IF(ISNA(VLOOKUP(B9420,Rendered!$B$1:$C$1000,1,FALSE)),"N","Y")</f>
        <v>N</v>
      </c>
    </row>
    <row r="9421" spans="1:18" hidden="1" x14ac:dyDescent="0.35">
      <c r="A9421" t="s">
        <v>18623</v>
      </c>
      <c r="B9421" t="s">
        <v>18784</v>
      </c>
      <c r="C9421" t="s">
        <v>18785</v>
      </c>
      <c r="D9421" t="s">
        <v>13</v>
      </c>
      <c r="E9421">
        <v>2018</v>
      </c>
      <c r="F9421">
        <v>2018</v>
      </c>
      <c r="J9421">
        <f t="shared" si="744"/>
        <v>0</v>
      </c>
      <c r="K9421" t="str">
        <f>IF(OR(J9421&gt;Ограничения!$B$1,Sheet!G9627&gt;Ограничения!$B$2,Sheet!H9627&gt;Ограничения!$B$2,Sheet!I9627&gt;Ограничения!$B$2,),"Not compatible","Compatible")</f>
        <v>Compatible</v>
      </c>
      <c r="L9421" t="str">
        <f t="shared" si="745"/>
        <v>Модификация</v>
      </c>
      <c r="M9421" s="3">
        <f t="shared" si="746"/>
        <v>0</v>
      </c>
      <c r="N9421" s="3" t="str">
        <f t="shared" si="747"/>
        <v>N</v>
      </c>
      <c r="O9421" t="s">
        <v>28008</v>
      </c>
      <c r="Q9421" t="str">
        <f t="shared" si="743"/>
        <v>COPY 35636pb01.dat sel\35636pb01.dat</v>
      </c>
      <c r="R9421" t="str">
        <f>IF(ISNA(VLOOKUP(B9421,Rendered!$B$1:$C$1000,1,FALSE)),"N","Y")</f>
        <v>N</v>
      </c>
    </row>
    <row r="9422" spans="1:18" hidden="1" x14ac:dyDescent="0.35">
      <c r="A9422" t="s">
        <v>18623</v>
      </c>
      <c r="B9422" t="s">
        <v>18786</v>
      </c>
      <c r="C9422" t="s">
        <v>18787</v>
      </c>
      <c r="D9422" t="s">
        <v>13</v>
      </c>
      <c r="E9422">
        <v>2018</v>
      </c>
      <c r="F9422">
        <v>2018</v>
      </c>
      <c r="J9422">
        <f t="shared" si="744"/>
        <v>0</v>
      </c>
      <c r="K9422" t="str">
        <f>IF(OR(J9422&gt;Ограничения!$B$1,Sheet!G9628&gt;Ограничения!$B$2,Sheet!H9628&gt;Ограничения!$B$2,Sheet!I9628&gt;Ограничения!$B$2,),"Not compatible","Compatible")</f>
        <v>Compatible</v>
      </c>
      <c r="L9422" t="str">
        <f t="shared" si="745"/>
        <v>Модификация</v>
      </c>
      <c r="M9422" s="3">
        <f t="shared" si="746"/>
        <v>0</v>
      </c>
      <c r="N9422" s="3" t="str">
        <f t="shared" si="747"/>
        <v>N</v>
      </c>
      <c r="O9422" t="s">
        <v>28008</v>
      </c>
      <c r="Q9422" t="str">
        <f t="shared" si="743"/>
        <v>COPY 35636pb04.dat sel\35636pb04.dat</v>
      </c>
      <c r="R9422" t="str">
        <f>IF(ISNA(VLOOKUP(B9422,Rendered!$B$1:$C$1000,1,FALSE)),"N","Y")</f>
        <v>N</v>
      </c>
    </row>
    <row r="9423" spans="1:18" hidden="1" x14ac:dyDescent="0.35">
      <c r="A9423" t="s">
        <v>18623</v>
      </c>
      <c r="B9423" t="s">
        <v>18788</v>
      </c>
      <c r="C9423" t="s">
        <v>18789</v>
      </c>
      <c r="D9423" t="s">
        <v>13</v>
      </c>
      <c r="E9423">
        <v>2018</v>
      </c>
      <c r="F9423">
        <v>2018</v>
      </c>
      <c r="J9423">
        <f t="shared" si="744"/>
        <v>0</v>
      </c>
      <c r="K9423" t="str">
        <f>IF(OR(J9423&gt;Ограничения!$B$1,Sheet!G9629&gt;Ограничения!$B$2,Sheet!H9629&gt;Ограничения!$B$2,Sheet!I9629&gt;Ограничения!$B$2,),"Not compatible","Compatible")</f>
        <v>Compatible</v>
      </c>
      <c r="L9423" t="str">
        <f t="shared" si="745"/>
        <v>Модификация</v>
      </c>
      <c r="M9423" s="3">
        <f t="shared" si="746"/>
        <v>0</v>
      </c>
      <c r="N9423" s="3" t="str">
        <f t="shared" si="747"/>
        <v>N</v>
      </c>
      <c r="O9423" t="s">
        <v>28008</v>
      </c>
      <c r="Q9423" t="str">
        <f t="shared" si="743"/>
        <v>COPY 35636pb03.dat sel\35636pb03.dat</v>
      </c>
      <c r="R9423" t="str">
        <f>IF(ISNA(VLOOKUP(B9423,Rendered!$B$1:$C$1000,1,FALSE)),"N","Y")</f>
        <v>N</v>
      </c>
    </row>
    <row r="9424" spans="1:18" hidden="1" x14ac:dyDescent="0.35">
      <c r="A9424" t="s">
        <v>18623</v>
      </c>
      <c r="B9424" t="s">
        <v>18790</v>
      </c>
      <c r="C9424" t="s">
        <v>18791</v>
      </c>
      <c r="D9424" t="s">
        <v>13</v>
      </c>
      <c r="E9424">
        <v>2022</v>
      </c>
      <c r="F9424">
        <v>2022</v>
      </c>
      <c r="J9424">
        <f t="shared" si="744"/>
        <v>0</v>
      </c>
      <c r="K9424" t="str">
        <f>IF(OR(J9424&gt;Ограничения!$B$1,Sheet!G9630&gt;Ограничения!$B$2,Sheet!H9630&gt;Ограничения!$B$2,Sheet!I9630&gt;Ограничения!$B$2,),"Not compatible","Compatible")</f>
        <v>Compatible</v>
      </c>
      <c r="L9424" t="str">
        <f t="shared" si="745"/>
        <v>Модификация</v>
      </c>
      <c r="M9424" s="3">
        <f t="shared" si="746"/>
        <v>0</v>
      </c>
      <c r="N9424" s="3" t="str">
        <f t="shared" si="747"/>
        <v>N</v>
      </c>
      <c r="O9424" t="s">
        <v>28008</v>
      </c>
      <c r="Q9424" t="str">
        <f t="shared" si="743"/>
        <v>COPY 35636pb06.dat sel\35636pb06.dat</v>
      </c>
      <c r="R9424" t="str">
        <f>IF(ISNA(VLOOKUP(B9424,Rendered!$B$1:$C$1000,1,FALSE)),"N","Y")</f>
        <v>N</v>
      </c>
    </row>
    <row r="9425" spans="1:18" hidden="1" x14ac:dyDescent="0.35">
      <c r="A9425" t="s">
        <v>18623</v>
      </c>
      <c r="B9425" t="s">
        <v>18792</v>
      </c>
      <c r="C9425" t="s">
        <v>18793</v>
      </c>
      <c r="D9425" t="s">
        <v>30</v>
      </c>
      <c r="E9425">
        <v>2014</v>
      </c>
      <c r="F9425">
        <v>2022</v>
      </c>
      <c r="J9425">
        <f t="shared" si="744"/>
        <v>0</v>
      </c>
      <c r="K9425" t="str">
        <f>IF(OR(J9425&gt;Ограничения!$B$1,Sheet!G9631&gt;Ограничения!$B$2,Sheet!H9631&gt;Ограничения!$B$2,Sheet!I9631&gt;Ограничения!$B$2,),"Not compatible","Compatible")</f>
        <v>Compatible</v>
      </c>
      <c r="L9425">
        <f t="shared" si="745"/>
        <v>15446</v>
      </c>
      <c r="M9425" s="3">
        <f t="shared" si="746"/>
        <v>0</v>
      </c>
      <c r="N9425" s="3" t="str">
        <f t="shared" si="747"/>
        <v>N</v>
      </c>
      <c r="O9425" t="s">
        <v>28008</v>
      </c>
      <c r="Q9425" t="str">
        <f t="shared" si="743"/>
        <v>COPY 15446.dat sel\15446.dat</v>
      </c>
      <c r="R9425" t="str">
        <f>IF(ISNA(VLOOKUP(B9425,Rendered!$B$1:$C$1000,1,FALSE)),"N","Y")</f>
        <v>N</v>
      </c>
    </row>
    <row r="9426" spans="1:18" hidden="1" x14ac:dyDescent="0.35">
      <c r="A9426" t="s">
        <v>18623</v>
      </c>
      <c r="B9426" t="s">
        <v>18794</v>
      </c>
      <c r="C9426" t="s">
        <v>18795</v>
      </c>
      <c r="D9426" t="s">
        <v>21</v>
      </c>
      <c r="E9426">
        <v>1990</v>
      </c>
      <c r="F9426">
        <v>2022</v>
      </c>
      <c r="J9426">
        <f t="shared" si="744"/>
        <v>0</v>
      </c>
      <c r="K9426" t="str">
        <f>IF(OR(J9426&gt;Ограничения!$B$1,Sheet!G9632&gt;Ограничения!$B$2,Sheet!H9632&gt;Ограничения!$B$2,Sheet!I9632&gt;Ограничения!$B$2,),"Not compatible","Compatible")</f>
        <v>Compatible</v>
      </c>
      <c r="L9426">
        <f t="shared" si="745"/>
        <v>2594</v>
      </c>
      <c r="M9426" s="3">
        <f t="shared" si="746"/>
        <v>0.49019607843137253</v>
      </c>
      <c r="N9426" s="3" t="str">
        <f t="shared" si="747"/>
        <v>Y</v>
      </c>
      <c r="O9426" t="s">
        <v>28008</v>
      </c>
      <c r="Q9426" t="str">
        <f t="shared" si="743"/>
        <v>COPY 2594.dat sel\2594.dat</v>
      </c>
      <c r="R9426" t="str">
        <f>IF(ISNA(VLOOKUP(B9426,Rendered!$B$1:$C$1000,1,FALSE)),"N","Y")</f>
        <v>N</v>
      </c>
    </row>
    <row r="9427" spans="1:18" hidden="1" x14ac:dyDescent="0.35">
      <c r="A9427" t="s">
        <v>18623</v>
      </c>
      <c r="B9427" t="s">
        <v>18796</v>
      </c>
      <c r="C9427" t="s">
        <v>18797</v>
      </c>
      <c r="D9427" t="s">
        <v>30</v>
      </c>
      <c r="E9427">
        <v>2016</v>
      </c>
      <c r="F9427">
        <v>2018</v>
      </c>
      <c r="J9427">
        <f t="shared" si="744"/>
        <v>0</v>
      </c>
      <c r="K9427" t="str">
        <f>IF(OR(J9427&gt;Ограничения!$B$1,Sheet!G9633&gt;Ограничения!$B$2,Sheet!H9633&gt;Ограничения!$B$2,Sheet!I9633&gt;Ограничения!$B$2,),"Not compatible","Compatible")</f>
        <v>Compatible</v>
      </c>
      <c r="L9427">
        <f t="shared" si="745"/>
        <v>22401</v>
      </c>
      <c r="M9427" s="3">
        <f t="shared" si="746"/>
        <v>0</v>
      </c>
      <c r="N9427" s="3" t="str">
        <f t="shared" si="747"/>
        <v>Y</v>
      </c>
      <c r="O9427" t="s">
        <v>28008</v>
      </c>
      <c r="Q9427" t="str">
        <f t="shared" si="743"/>
        <v>COPY 22401.dat sel\22401.dat</v>
      </c>
      <c r="R9427" t="str">
        <f>IF(ISNA(VLOOKUP(B9427,Rendered!$B$1:$C$1000,1,FALSE)),"N","Y")</f>
        <v>N</v>
      </c>
    </row>
    <row r="9428" spans="1:18" hidden="1" x14ac:dyDescent="0.35">
      <c r="A9428" t="s">
        <v>18623</v>
      </c>
      <c r="B9428" t="s">
        <v>18798</v>
      </c>
      <c r="C9428" t="s">
        <v>18799</v>
      </c>
      <c r="D9428" t="s">
        <v>30</v>
      </c>
      <c r="E9428">
        <v>2016</v>
      </c>
      <c r="F9428">
        <v>2018</v>
      </c>
      <c r="J9428">
        <f t="shared" si="744"/>
        <v>0</v>
      </c>
      <c r="K9428" t="str">
        <f>IF(OR(J9428&gt;Ограничения!$B$1,Sheet!G9634&gt;Ограничения!$B$2,Sheet!H9634&gt;Ограничения!$B$2,Sheet!I9634&gt;Ограничения!$B$2,),"Not compatible","Compatible")</f>
        <v>Compatible</v>
      </c>
      <c r="L9428">
        <f t="shared" si="745"/>
        <v>22400</v>
      </c>
      <c r="M9428" s="3">
        <f t="shared" si="746"/>
        <v>0.77777777777777779</v>
      </c>
      <c r="N9428" s="3" t="str">
        <f t="shared" si="747"/>
        <v>Y</v>
      </c>
      <c r="O9428" t="s">
        <v>28008</v>
      </c>
      <c r="Q9428" t="str">
        <f t="shared" si="743"/>
        <v>COPY 22400.dat sel\22400.dat</v>
      </c>
      <c r="R9428" t="str">
        <f>IF(ISNA(VLOOKUP(B9428,Rendered!$B$1:$C$1000,1,FALSE)),"N","Y")</f>
        <v>N</v>
      </c>
    </row>
    <row r="9429" spans="1:18" hidden="1" x14ac:dyDescent="0.35">
      <c r="A9429" t="s">
        <v>18623</v>
      </c>
      <c r="B9429" t="s">
        <v>18800</v>
      </c>
      <c r="C9429" t="s">
        <v>18801</v>
      </c>
      <c r="D9429" t="s">
        <v>30</v>
      </c>
      <c r="E9429">
        <v>2016</v>
      </c>
      <c r="F9429">
        <v>2018</v>
      </c>
      <c r="J9429">
        <f t="shared" si="744"/>
        <v>0</v>
      </c>
      <c r="K9429" t="str">
        <f>IF(OR(J9429&gt;Ограничения!$B$1,Sheet!G9635&gt;Ограничения!$B$2,Sheet!H9635&gt;Ограничения!$B$2,Sheet!I9635&gt;Ограничения!$B$2,),"Not compatible","Compatible")</f>
        <v>Compatible</v>
      </c>
      <c r="L9429">
        <f t="shared" si="745"/>
        <v>22394</v>
      </c>
      <c r="M9429" s="3">
        <f t="shared" si="746"/>
        <v>0</v>
      </c>
      <c r="N9429" s="3" t="str">
        <f t="shared" si="747"/>
        <v>Y</v>
      </c>
      <c r="O9429" t="s">
        <v>28008</v>
      </c>
      <c r="Q9429" t="str">
        <f t="shared" si="743"/>
        <v>COPY 22394.dat sel\22394.dat</v>
      </c>
      <c r="R9429" t="str">
        <f>IF(ISNA(VLOOKUP(B9429,Rendered!$B$1:$C$1000,1,FALSE)),"N","Y")</f>
        <v>N</v>
      </c>
    </row>
    <row r="9430" spans="1:18" hidden="1" x14ac:dyDescent="0.35">
      <c r="A9430" t="s">
        <v>18623</v>
      </c>
      <c r="B9430" t="s">
        <v>18802</v>
      </c>
      <c r="C9430" t="s">
        <v>18803</v>
      </c>
      <c r="D9430" t="s">
        <v>35</v>
      </c>
      <c r="E9430">
        <v>2016</v>
      </c>
      <c r="F9430">
        <v>2018</v>
      </c>
      <c r="J9430">
        <f t="shared" si="744"/>
        <v>0</v>
      </c>
      <c r="K9430" t="str">
        <f>IF(OR(J9430&gt;Ограничения!$B$1,Sheet!G9636&gt;Ограничения!$B$2,Sheet!H9636&gt;Ограничения!$B$2,Sheet!I9636&gt;Ограничения!$B$2,),"Not compatible","Compatible")</f>
        <v>Compatible</v>
      </c>
      <c r="L9430">
        <f t="shared" si="745"/>
        <v>22393</v>
      </c>
      <c r="M9430" s="3">
        <f t="shared" si="746"/>
        <v>0</v>
      </c>
      <c r="N9430" s="3" t="str">
        <f t="shared" si="747"/>
        <v>N</v>
      </c>
      <c r="O9430" t="s">
        <v>28008</v>
      </c>
      <c r="Q9430" t="str">
        <f t="shared" si="743"/>
        <v>COPY 22393.dat sel\22393.dat</v>
      </c>
      <c r="R9430" t="str">
        <f>IF(ISNA(VLOOKUP(B9430,Rendered!$B$1:$C$1000,1,FALSE)),"N","Y")</f>
        <v>N</v>
      </c>
    </row>
    <row r="9431" spans="1:18" hidden="1" x14ac:dyDescent="0.35">
      <c r="A9431" t="s">
        <v>18623</v>
      </c>
      <c r="B9431" t="s">
        <v>18804</v>
      </c>
      <c r="C9431" t="s">
        <v>18805</v>
      </c>
      <c r="D9431" t="s">
        <v>35</v>
      </c>
      <c r="E9431">
        <v>1997</v>
      </c>
      <c r="F9431">
        <v>2022</v>
      </c>
      <c r="J9431">
        <f t="shared" si="744"/>
        <v>0</v>
      </c>
      <c r="K9431" t="str">
        <f>IF(OR(J9431&gt;Ограничения!$B$1,Sheet!G9637&gt;Ограничения!$B$2,Sheet!H9637&gt;Ограничения!$B$2,Sheet!I9637&gt;Ограничения!$B$2,),"Not compatible","Compatible")</f>
        <v>Compatible</v>
      </c>
      <c r="L9431">
        <f t="shared" si="745"/>
        <v>30090</v>
      </c>
      <c r="M9431" s="3">
        <f t="shared" si="746"/>
        <v>0</v>
      </c>
      <c r="N9431" s="3" t="str">
        <f t="shared" si="747"/>
        <v>N</v>
      </c>
      <c r="O9431" t="s">
        <v>28008</v>
      </c>
      <c r="Q9431" t="str">
        <f t="shared" si="743"/>
        <v>COPY 30090.dat sel\30090.dat</v>
      </c>
      <c r="R9431" t="str">
        <f>IF(ISNA(VLOOKUP(B9431,Rendered!$B$1:$C$1000,1,FALSE)),"N","Y")</f>
        <v>N</v>
      </c>
    </row>
    <row r="9432" spans="1:18" hidden="1" x14ac:dyDescent="0.35">
      <c r="A9432" t="s">
        <v>18623</v>
      </c>
      <c r="B9432" t="s">
        <v>18806</v>
      </c>
      <c r="C9432" t="s">
        <v>18807</v>
      </c>
      <c r="D9432" t="s">
        <v>30</v>
      </c>
      <c r="E9432">
        <v>2009</v>
      </c>
      <c r="F9432">
        <v>2022</v>
      </c>
      <c r="J9432">
        <f t="shared" si="744"/>
        <v>0</v>
      </c>
      <c r="K9432" t="str">
        <f>IF(OR(J9432&gt;Ограничения!$B$1,Sheet!G9638&gt;Ограничения!$B$2,Sheet!H9638&gt;Ограничения!$B$2,Sheet!I9638&gt;Ограничения!$B$2,),"Not compatible","Compatible")</f>
        <v>Compatible</v>
      </c>
      <c r="L9432">
        <f t="shared" si="745"/>
        <v>46304</v>
      </c>
      <c r="M9432" s="3">
        <f t="shared" si="746"/>
        <v>0</v>
      </c>
      <c r="N9432" s="3" t="str">
        <f t="shared" si="747"/>
        <v>N</v>
      </c>
      <c r="O9432" t="s">
        <v>28008</v>
      </c>
      <c r="Q9432" t="str">
        <f t="shared" si="743"/>
        <v>COPY 46304.dat sel\46304.dat</v>
      </c>
      <c r="R9432" t="str">
        <f>IF(ISNA(VLOOKUP(B9432,Rendered!$B$1:$C$1000,1,FALSE)),"N","Y")</f>
        <v>N</v>
      </c>
    </row>
    <row r="9433" spans="1:18" hidden="1" x14ac:dyDescent="0.35">
      <c r="A9433" t="s">
        <v>18623</v>
      </c>
      <c r="B9433" t="s">
        <v>18808</v>
      </c>
      <c r="C9433" t="s">
        <v>18809</v>
      </c>
      <c r="D9433" t="s">
        <v>7</v>
      </c>
      <c r="E9433">
        <v>1987</v>
      </c>
      <c r="F9433">
        <v>2022</v>
      </c>
      <c r="J9433">
        <f t="shared" si="744"/>
        <v>0</v>
      </c>
      <c r="K9433" t="str">
        <f>IF(OR(J9433&gt;Ограничения!$B$1,Sheet!G9639&gt;Ограничения!$B$2,Sheet!H9639&gt;Ограничения!$B$2,Sheet!I9639&gt;Ограничения!$B$2,),"Not compatible","Compatible")</f>
        <v>Compatible</v>
      </c>
      <c r="L9433">
        <f t="shared" si="745"/>
        <v>2447</v>
      </c>
      <c r="M9433" s="3">
        <f t="shared" si="746"/>
        <v>0.32500000000000001</v>
      </c>
      <c r="N9433" s="3" t="str">
        <f t="shared" si="747"/>
        <v>Y</v>
      </c>
      <c r="O9433" t="s">
        <v>28008</v>
      </c>
      <c r="Q9433" t="str">
        <f t="shared" si="743"/>
        <v>COPY 2447.dat sel\2447.dat</v>
      </c>
      <c r="R9433" t="str">
        <f>IF(ISNA(VLOOKUP(B9433,Rendered!$B$1:$C$1000,1,FALSE)),"N","Y")</f>
        <v>N</v>
      </c>
    </row>
    <row r="9434" spans="1:18" hidden="1" x14ac:dyDescent="0.35">
      <c r="A9434" t="s">
        <v>18623</v>
      </c>
      <c r="B9434" t="s">
        <v>18810</v>
      </c>
      <c r="C9434" t="s">
        <v>18811</v>
      </c>
      <c r="D9434" t="s">
        <v>13</v>
      </c>
      <c r="E9434">
        <v>2022</v>
      </c>
      <c r="F9434">
        <v>2022</v>
      </c>
      <c r="J9434">
        <f t="shared" si="744"/>
        <v>0</v>
      </c>
      <c r="K9434" t="str">
        <f>IF(OR(J9434&gt;Ограничения!$B$1,Sheet!G9640&gt;Ограничения!$B$2,Sheet!H9640&gt;Ограничения!$B$2,Sheet!I9640&gt;Ограничения!$B$2,),"Not compatible","Compatible")</f>
        <v>Compatible</v>
      </c>
      <c r="L9434" t="str">
        <f t="shared" si="745"/>
        <v>Модификация</v>
      </c>
      <c r="M9434" s="3">
        <f t="shared" si="746"/>
        <v>0</v>
      </c>
      <c r="N9434" s="3" t="str">
        <f t="shared" si="747"/>
        <v>Y</v>
      </c>
      <c r="O9434" t="s">
        <v>28008</v>
      </c>
      <c r="Q9434" t="str">
        <f t="shared" si="743"/>
        <v>COPY 2447pb05.dat sel\2447pb05.dat</v>
      </c>
      <c r="R9434" t="str">
        <f>IF(ISNA(VLOOKUP(B9434,Rendered!$B$1:$C$1000,1,FALSE)),"N","Y")</f>
        <v>N</v>
      </c>
    </row>
    <row r="9435" spans="1:18" hidden="1" x14ac:dyDescent="0.35">
      <c r="A9435" t="s">
        <v>18623</v>
      </c>
      <c r="B9435" t="s">
        <v>18812</v>
      </c>
      <c r="C9435" t="s">
        <v>18813</v>
      </c>
      <c r="D9435" t="s">
        <v>13</v>
      </c>
      <c r="E9435">
        <v>2021</v>
      </c>
      <c r="F9435">
        <v>2022</v>
      </c>
      <c r="J9435">
        <f t="shared" si="744"/>
        <v>0</v>
      </c>
      <c r="K9435" t="str">
        <f>IF(OR(J9435&gt;Ограничения!$B$1,Sheet!G9641&gt;Ограничения!$B$2,Sheet!H9641&gt;Ограничения!$B$2,Sheet!I9641&gt;Ограничения!$B$2,),"Not compatible","Compatible")</f>
        <v>Compatible</v>
      </c>
      <c r="L9435" t="str">
        <f t="shared" si="745"/>
        <v>Модификация</v>
      </c>
      <c r="M9435" s="3">
        <f t="shared" si="746"/>
        <v>0</v>
      </c>
      <c r="N9435" s="3" t="str">
        <f t="shared" si="747"/>
        <v>N</v>
      </c>
      <c r="O9435" t="s">
        <v>28008</v>
      </c>
      <c r="Q9435" t="str">
        <f t="shared" si="743"/>
        <v>COPY 2447pb04.dat sel\2447pb04.dat</v>
      </c>
      <c r="R9435" t="str">
        <f>IF(ISNA(VLOOKUP(B9435,Rendered!$B$1:$C$1000,1,FALSE)),"N","Y")</f>
        <v>N</v>
      </c>
    </row>
    <row r="9436" spans="1:18" hidden="1" x14ac:dyDescent="0.35">
      <c r="A9436" t="s">
        <v>18623</v>
      </c>
      <c r="B9436" t="s">
        <v>18814</v>
      </c>
      <c r="C9436" t="s">
        <v>18815</v>
      </c>
      <c r="D9436" t="s">
        <v>13</v>
      </c>
      <c r="E9436">
        <v>2022</v>
      </c>
      <c r="F9436">
        <v>2022</v>
      </c>
      <c r="J9436">
        <f t="shared" si="744"/>
        <v>0</v>
      </c>
      <c r="K9436" t="str">
        <f>IF(OR(J9436&gt;Ограничения!$B$1,Sheet!G9642&gt;Ограничения!$B$2,Sheet!H9642&gt;Ограничения!$B$2,Sheet!I9642&gt;Ограничения!$B$2,),"Not compatible","Compatible")</f>
        <v>Compatible</v>
      </c>
      <c r="L9436" t="str">
        <f t="shared" si="745"/>
        <v>Модификация</v>
      </c>
      <c r="M9436" s="3">
        <f t="shared" si="746"/>
        <v>0</v>
      </c>
      <c r="N9436" s="3" t="str">
        <f t="shared" si="747"/>
        <v>N</v>
      </c>
      <c r="O9436" t="s">
        <v>28008</v>
      </c>
      <c r="Q9436" t="str">
        <f t="shared" si="743"/>
        <v>COPY 2447pb06.dat sel\2447pb06.dat</v>
      </c>
      <c r="R9436" t="str">
        <f>IF(ISNA(VLOOKUP(B9436,Rendered!$B$1:$C$1000,1,FALSE)),"N","Y")</f>
        <v>N</v>
      </c>
    </row>
    <row r="9437" spans="1:18" hidden="1" x14ac:dyDescent="0.35">
      <c r="A9437" t="s">
        <v>18623</v>
      </c>
      <c r="B9437" t="s">
        <v>18816</v>
      </c>
      <c r="C9437" t="s">
        <v>18817</v>
      </c>
      <c r="D9437" t="s">
        <v>13</v>
      </c>
      <c r="E9437">
        <v>2019</v>
      </c>
      <c r="F9437">
        <v>2019</v>
      </c>
      <c r="J9437">
        <f t="shared" si="744"/>
        <v>0</v>
      </c>
      <c r="K9437" t="str">
        <f>IF(OR(J9437&gt;Ограничения!$B$1,Sheet!G9643&gt;Ограничения!$B$2,Sheet!H9643&gt;Ограничения!$B$2,Sheet!I9643&gt;Ограничения!$B$2,),"Not compatible","Compatible")</f>
        <v>Compatible</v>
      </c>
      <c r="L9437" t="str">
        <f t="shared" si="745"/>
        <v>Модификация</v>
      </c>
      <c r="M9437" s="3">
        <f t="shared" si="746"/>
        <v>0</v>
      </c>
      <c r="N9437" s="3" t="str">
        <f t="shared" si="747"/>
        <v>N</v>
      </c>
      <c r="O9437" t="s">
        <v>28008</v>
      </c>
      <c r="Q9437" t="str">
        <f t="shared" si="743"/>
        <v>COPY 2447pb03.dat sel\2447pb03.dat</v>
      </c>
      <c r="R9437" t="str">
        <f>IF(ISNA(VLOOKUP(B9437,Rendered!$B$1:$C$1000,1,FALSE)),"N","Y")</f>
        <v>N</v>
      </c>
    </row>
    <row r="9438" spans="1:18" hidden="1" x14ac:dyDescent="0.35">
      <c r="A9438" t="s">
        <v>18623</v>
      </c>
      <c r="B9438" t="s">
        <v>18818</v>
      </c>
      <c r="C9438" t="s">
        <v>18819</v>
      </c>
      <c r="D9438" t="s">
        <v>13</v>
      </c>
      <c r="E9438">
        <v>2017</v>
      </c>
      <c r="F9438">
        <v>2017</v>
      </c>
      <c r="J9438">
        <f t="shared" si="744"/>
        <v>0</v>
      </c>
      <c r="K9438" t="str">
        <f>IF(OR(J9438&gt;Ограничения!$B$1,Sheet!G9644&gt;Ограничения!$B$2,Sheet!H9644&gt;Ограничения!$B$2,Sheet!I9644&gt;Ограничения!$B$2,),"Not compatible","Compatible")</f>
        <v>Compatible</v>
      </c>
      <c r="L9438" t="str">
        <f t="shared" si="745"/>
        <v>Модификация</v>
      </c>
      <c r="M9438" s="3">
        <f t="shared" si="746"/>
        <v>0</v>
      </c>
      <c r="N9438" s="3" t="str">
        <f t="shared" si="747"/>
        <v>N</v>
      </c>
      <c r="O9438" t="s">
        <v>28008</v>
      </c>
      <c r="Q9438" t="str">
        <f t="shared" si="743"/>
        <v>COPY 2447pb01.dat sel\2447pb01.dat</v>
      </c>
      <c r="R9438" t="str">
        <f>IF(ISNA(VLOOKUP(B9438,Rendered!$B$1:$C$1000,1,FALSE)),"N","Y")</f>
        <v>N</v>
      </c>
    </row>
    <row r="9439" spans="1:18" hidden="1" x14ac:dyDescent="0.35">
      <c r="A9439" t="s">
        <v>18623</v>
      </c>
      <c r="B9439" t="s">
        <v>18820</v>
      </c>
      <c r="C9439" t="s">
        <v>18821</v>
      </c>
      <c r="D9439" t="s">
        <v>13</v>
      </c>
      <c r="E9439">
        <v>2019</v>
      </c>
      <c r="F9439">
        <v>2019</v>
      </c>
      <c r="J9439">
        <f t="shared" si="744"/>
        <v>0</v>
      </c>
      <c r="K9439" t="str">
        <f>IF(OR(J9439&gt;Ограничения!$B$1,Sheet!G9645&gt;Ограничения!$B$2,Sheet!H9645&gt;Ограничения!$B$2,Sheet!I9645&gt;Ограничения!$B$2,),"Not compatible","Compatible")</f>
        <v>Compatible</v>
      </c>
      <c r="L9439" t="str">
        <f t="shared" si="745"/>
        <v>Модификация</v>
      </c>
      <c r="M9439" s="3">
        <f t="shared" si="746"/>
        <v>0</v>
      </c>
      <c r="N9439" s="3" t="str">
        <f t="shared" si="747"/>
        <v>N</v>
      </c>
      <c r="O9439" t="s">
        <v>28008</v>
      </c>
      <c r="Q9439" t="str">
        <f t="shared" si="743"/>
        <v>COPY 2447pb02.dat sel\2447pb02.dat</v>
      </c>
      <c r="R9439" t="str">
        <f>IF(ISNA(VLOOKUP(B9439,Rendered!$B$1:$C$1000,1,FALSE)),"N","Y")</f>
        <v>N</v>
      </c>
    </row>
    <row r="9440" spans="1:18" hidden="1" x14ac:dyDescent="0.35">
      <c r="A9440" t="s">
        <v>18623</v>
      </c>
      <c r="B9440" t="s">
        <v>18822</v>
      </c>
      <c r="C9440" t="s">
        <v>18823</v>
      </c>
      <c r="D9440" t="s">
        <v>35</v>
      </c>
      <c r="E9440">
        <v>2008</v>
      </c>
      <c r="F9440">
        <v>2022</v>
      </c>
      <c r="J9440">
        <f t="shared" si="744"/>
        <v>0</v>
      </c>
      <c r="K9440" t="str">
        <f>IF(OR(J9440&gt;Ограничения!$B$1,Sheet!G9646&gt;Ограничения!$B$2,Sheet!H9646&gt;Ограничения!$B$2,Sheet!I9646&gt;Ограничения!$B$2,),"Not compatible","Compatible")</f>
        <v>Compatible</v>
      </c>
      <c r="L9440" t="str">
        <f t="shared" si="745"/>
        <v>Модификация</v>
      </c>
      <c r="M9440" s="3">
        <f t="shared" si="746"/>
        <v>0</v>
      </c>
      <c r="N9440" s="3" t="str">
        <f t="shared" si="747"/>
        <v>N</v>
      </c>
      <c r="O9440" t="s">
        <v>28008</v>
      </c>
      <c r="Q9440" t="str">
        <f t="shared" si="743"/>
        <v>COPY 61190c.dat sel\61190c.dat</v>
      </c>
      <c r="R9440" t="str">
        <f>IF(ISNA(VLOOKUP(B9440,Rendered!$B$1:$C$1000,1,FALSE)),"N","Y")</f>
        <v>N</v>
      </c>
    </row>
    <row r="9441" spans="1:18" hidden="1" x14ac:dyDescent="0.35">
      <c r="A9441" t="s">
        <v>18623</v>
      </c>
      <c r="B9441" t="s">
        <v>18824</v>
      </c>
      <c r="C9441" t="s">
        <v>18825</v>
      </c>
      <c r="D9441" t="s">
        <v>13</v>
      </c>
      <c r="E9441">
        <v>2022</v>
      </c>
      <c r="F9441">
        <v>2022</v>
      </c>
      <c r="J9441">
        <f t="shared" si="744"/>
        <v>0</v>
      </c>
      <c r="K9441" t="str">
        <f>IF(OR(J9441&gt;Ограничения!$B$1,Sheet!G9647&gt;Ограничения!$B$2,Sheet!H9647&gt;Ограничения!$B$2,Sheet!I9647&gt;Ограничения!$B$2,),"Not compatible","Compatible")</f>
        <v>Compatible</v>
      </c>
      <c r="L9441" t="str">
        <f t="shared" si="745"/>
        <v>Модификация</v>
      </c>
      <c r="M9441" s="3">
        <f t="shared" si="746"/>
        <v>0</v>
      </c>
      <c r="N9441" s="3" t="str">
        <f t="shared" si="747"/>
        <v>N</v>
      </c>
      <c r="O9441" t="s">
        <v>28008</v>
      </c>
      <c r="Q9441" t="str">
        <f t="shared" si="743"/>
        <v>COPY 80430pb03.dat sel\80430pb03.dat</v>
      </c>
      <c r="R9441" t="str">
        <f>IF(ISNA(VLOOKUP(B9441,Rendered!$B$1:$C$1000,1,FALSE)),"N","Y")</f>
        <v>N</v>
      </c>
    </row>
    <row r="9442" spans="1:18" hidden="1" x14ac:dyDescent="0.35">
      <c r="A9442" t="s">
        <v>18623</v>
      </c>
      <c r="B9442" t="s">
        <v>18826</v>
      </c>
      <c r="C9442" t="s">
        <v>18827</v>
      </c>
      <c r="D9442" t="s">
        <v>13</v>
      </c>
      <c r="E9442">
        <v>2022</v>
      </c>
      <c r="F9442">
        <v>2022</v>
      </c>
      <c r="J9442">
        <f t="shared" si="744"/>
        <v>0</v>
      </c>
      <c r="K9442" t="str">
        <f>IF(OR(J9442&gt;Ограничения!$B$1,Sheet!G9648&gt;Ограничения!$B$2,Sheet!H9648&gt;Ограничения!$B$2,Sheet!I9648&gt;Ограничения!$B$2,),"Not compatible","Compatible")</f>
        <v>Compatible</v>
      </c>
      <c r="L9442" t="str">
        <f t="shared" si="745"/>
        <v>Модификация</v>
      </c>
      <c r="M9442" s="3">
        <f t="shared" si="746"/>
        <v>0</v>
      </c>
      <c r="N9442" s="3" t="str">
        <f t="shared" si="747"/>
        <v>N</v>
      </c>
      <c r="O9442" t="s">
        <v>28008</v>
      </c>
      <c r="Q9442" t="str">
        <f t="shared" si="743"/>
        <v>COPY 80430pb05.dat sel\80430pb05.dat</v>
      </c>
      <c r="R9442" t="str">
        <f>IF(ISNA(VLOOKUP(B9442,Rendered!$B$1:$C$1000,1,FALSE)),"N","Y")</f>
        <v>N</v>
      </c>
    </row>
    <row r="9443" spans="1:18" hidden="1" x14ac:dyDescent="0.35">
      <c r="A9443" t="s">
        <v>18623</v>
      </c>
      <c r="B9443" t="s">
        <v>18828</v>
      </c>
      <c r="C9443" t="s">
        <v>18829</v>
      </c>
      <c r="D9443" t="s">
        <v>13</v>
      </c>
      <c r="E9443">
        <v>2022</v>
      </c>
      <c r="F9443">
        <v>2022</v>
      </c>
      <c r="J9443">
        <f t="shared" si="744"/>
        <v>0</v>
      </c>
      <c r="K9443" t="str">
        <f>IF(OR(J9443&gt;Ограничения!$B$1,Sheet!G9649&gt;Ограничения!$B$2,Sheet!H9649&gt;Ограничения!$B$2,Sheet!I9649&gt;Ограничения!$B$2,),"Not compatible","Compatible")</f>
        <v>Compatible</v>
      </c>
      <c r="L9443" t="str">
        <f t="shared" si="745"/>
        <v>Модификация</v>
      </c>
      <c r="M9443" s="3">
        <f t="shared" si="746"/>
        <v>0</v>
      </c>
      <c r="N9443" s="3" t="str">
        <f t="shared" si="747"/>
        <v>N</v>
      </c>
      <c r="O9443" t="s">
        <v>28008</v>
      </c>
      <c r="Q9443" t="str">
        <f t="shared" si="743"/>
        <v>COPY 80430pb02.dat sel\80430pb02.dat</v>
      </c>
      <c r="R9443" t="str">
        <f>IF(ISNA(VLOOKUP(B9443,Rendered!$B$1:$C$1000,1,FALSE)),"N","Y")</f>
        <v>N</v>
      </c>
    </row>
    <row r="9444" spans="1:18" hidden="1" x14ac:dyDescent="0.35">
      <c r="A9444" t="s">
        <v>18623</v>
      </c>
      <c r="B9444" t="s">
        <v>18830</v>
      </c>
      <c r="C9444" t="s">
        <v>18831</v>
      </c>
      <c r="D9444" t="s">
        <v>13</v>
      </c>
      <c r="E9444">
        <v>2022</v>
      </c>
      <c r="F9444">
        <v>2022</v>
      </c>
      <c r="J9444">
        <f t="shared" si="744"/>
        <v>0</v>
      </c>
      <c r="K9444" t="str">
        <f>IF(OR(J9444&gt;Ограничения!$B$1,Sheet!G9650&gt;Ограничения!$B$2,Sheet!H9650&gt;Ограничения!$B$2,Sheet!I9650&gt;Ограничения!$B$2,),"Not compatible","Compatible")</f>
        <v>Compatible</v>
      </c>
      <c r="L9444" t="str">
        <f t="shared" si="745"/>
        <v>Модификация</v>
      </c>
      <c r="M9444" s="3">
        <f t="shared" si="746"/>
        <v>0</v>
      </c>
      <c r="N9444" s="3" t="str">
        <f t="shared" si="747"/>
        <v>N</v>
      </c>
      <c r="O9444" t="s">
        <v>28008</v>
      </c>
      <c r="Q9444" t="str">
        <f t="shared" si="743"/>
        <v>COPY 80430pb01.dat sel\80430pb01.dat</v>
      </c>
      <c r="R9444" t="str">
        <f>IF(ISNA(VLOOKUP(B9444,Rendered!$B$1:$C$1000,1,FALSE)),"N","Y")</f>
        <v>N</v>
      </c>
    </row>
    <row r="9445" spans="1:18" hidden="1" x14ac:dyDescent="0.35">
      <c r="A9445" t="s">
        <v>18623</v>
      </c>
      <c r="B9445" t="s">
        <v>18832</v>
      </c>
      <c r="C9445" t="s">
        <v>18833</v>
      </c>
      <c r="D9445" t="s">
        <v>13</v>
      </c>
      <c r="E9445">
        <v>2022</v>
      </c>
      <c r="F9445">
        <v>2022</v>
      </c>
      <c r="J9445">
        <f t="shared" si="744"/>
        <v>0</v>
      </c>
      <c r="K9445" t="str">
        <f>IF(OR(J9445&gt;Ограничения!$B$1,Sheet!G9651&gt;Ограничения!$B$2,Sheet!H9651&gt;Ограничения!$B$2,Sheet!I9651&gt;Ограничения!$B$2,),"Not compatible","Compatible")</f>
        <v>Compatible</v>
      </c>
      <c r="L9445" t="str">
        <f t="shared" si="745"/>
        <v>Модификация</v>
      </c>
      <c r="M9445" s="3">
        <f t="shared" si="746"/>
        <v>0</v>
      </c>
      <c r="N9445" s="3" t="str">
        <f t="shared" si="747"/>
        <v>N</v>
      </c>
      <c r="O9445" t="s">
        <v>28008</v>
      </c>
      <c r="Q9445" t="str">
        <f t="shared" si="743"/>
        <v>COPY 80430pb04.dat sel\80430pb04.dat</v>
      </c>
      <c r="R9445" t="str">
        <f>IF(ISNA(VLOOKUP(B9445,Rendered!$B$1:$C$1000,1,FALSE)),"N","Y")</f>
        <v>N</v>
      </c>
    </row>
    <row r="9446" spans="1:18" hidden="1" x14ac:dyDescent="0.35">
      <c r="A9446" t="s">
        <v>18623</v>
      </c>
      <c r="B9446" t="s">
        <v>18834</v>
      </c>
      <c r="C9446" t="s">
        <v>18835</v>
      </c>
      <c r="D9446" t="s">
        <v>13</v>
      </c>
      <c r="E9446">
        <v>2016</v>
      </c>
      <c r="F9446">
        <v>2016</v>
      </c>
      <c r="J9446">
        <f t="shared" si="744"/>
        <v>0</v>
      </c>
      <c r="K9446" t="str">
        <f>IF(OR(J9446&gt;Ограничения!$B$1,Sheet!G9652&gt;Ограничения!$B$2,Sheet!H9652&gt;Ограничения!$B$2,Sheet!I9652&gt;Ограничения!$B$2,),"Not compatible","Compatible")</f>
        <v>Compatible</v>
      </c>
      <c r="L9446" t="str">
        <f t="shared" si="745"/>
        <v>Модификация</v>
      </c>
      <c r="M9446" s="3">
        <f t="shared" si="746"/>
        <v>0</v>
      </c>
      <c r="N9446" s="3" t="str">
        <f t="shared" si="747"/>
        <v>N</v>
      </c>
      <c r="O9446" t="s">
        <v>28008</v>
      </c>
      <c r="Q9446" t="str">
        <f t="shared" si="743"/>
        <v>COPY 10908pb08.dat sel\10908pb08.dat</v>
      </c>
      <c r="R9446" t="str">
        <f>IF(ISNA(VLOOKUP(B9446,Rendered!$B$1:$C$1000,1,FALSE)),"N","Y")</f>
        <v>N</v>
      </c>
    </row>
    <row r="9447" spans="1:18" hidden="1" x14ac:dyDescent="0.35">
      <c r="A9447" t="s">
        <v>18623</v>
      </c>
      <c r="B9447" t="s">
        <v>18836</v>
      </c>
      <c r="C9447" t="s">
        <v>18837</v>
      </c>
      <c r="D9447" t="s">
        <v>13</v>
      </c>
      <c r="E9447">
        <v>2018</v>
      </c>
      <c r="F9447">
        <v>2021</v>
      </c>
      <c r="J9447">
        <f t="shared" si="744"/>
        <v>0</v>
      </c>
      <c r="K9447" t="str">
        <f>IF(OR(J9447&gt;Ограничения!$B$1,Sheet!G9653&gt;Ограничения!$B$2,Sheet!H9653&gt;Ограничения!$B$2,Sheet!I9653&gt;Ограничения!$B$2,),"Not compatible","Compatible")</f>
        <v>Compatible</v>
      </c>
      <c r="L9447" t="str">
        <f t="shared" si="745"/>
        <v>Модификация</v>
      </c>
      <c r="M9447" s="3">
        <f t="shared" si="746"/>
        <v>0</v>
      </c>
      <c r="N9447" s="3" t="str">
        <f t="shared" si="747"/>
        <v>N</v>
      </c>
      <c r="O9447" t="s">
        <v>28008</v>
      </c>
      <c r="Q9447" t="str">
        <f t="shared" si="743"/>
        <v>COPY 10908pb12.dat sel\10908pb12.dat</v>
      </c>
      <c r="R9447" t="str">
        <f>IF(ISNA(VLOOKUP(B9447,Rendered!$B$1:$C$1000,1,FALSE)),"N","Y")</f>
        <v>N</v>
      </c>
    </row>
    <row r="9448" spans="1:18" hidden="1" x14ac:dyDescent="0.35">
      <c r="A9448" t="s">
        <v>18623</v>
      </c>
      <c r="B9448" t="s">
        <v>18838</v>
      </c>
      <c r="C9448" t="s">
        <v>18839</v>
      </c>
      <c r="D9448" t="s">
        <v>13</v>
      </c>
      <c r="E9448">
        <v>2015</v>
      </c>
      <c r="F9448">
        <v>2015</v>
      </c>
      <c r="J9448">
        <f t="shared" si="744"/>
        <v>0</v>
      </c>
      <c r="K9448" t="str">
        <f>IF(OR(J9448&gt;Ограничения!$B$1,Sheet!G9654&gt;Ограничения!$B$2,Sheet!H9654&gt;Ограничения!$B$2,Sheet!I9654&gt;Ограничения!$B$2,),"Not compatible","Compatible")</f>
        <v>Compatible</v>
      </c>
      <c r="L9448" t="str">
        <f t="shared" si="745"/>
        <v>Модификация</v>
      </c>
      <c r="M9448" s="3">
        <f t="shared" si="746"/>
        <v>0</v>
      </c>
      <c r="N9448" s="3" t="str">
        <f t="shared" si="747"/>
        <v>N</v>
      </c>
      <c r="O9448" t="s">
        <v>28008</v>
      </c>
      <c r="Q9448" t="str">
        <f t="shared" si="743"/>
        <v>COPY 10908pb07.dat sel\10908pb07.dat</v>
      </c>
      <c r="R9448" t="str">
        <f>IF(ISNA(VLOOKUP(B9448,Rendered!$B$1:$C$1000,1,FALSE)),"N","Y")</f>
        <v>N</v>
      </c>
    </row>
    <row r="9449" spans="1:18" hidden="1" x14ac:dyDescent="0.35">
      <c r="A9449" t="s">
        <v>18623</v>
      </c>
      <c r="B9449" t="s">
        <v>18840</v>
      </c>
      <c r="C9449" t="s">
        <v>18841</v>
      </c>
      <c r="D9449" t="s">
        <v>13</v>
      </c>
      <c r="E9449">
        <v>2012</v>
      </c>
      <c r="F9449">
        <v>2016</v>
      </c>
      <c r="J9449">
        <f t="shared" si="744"/>
        <v>0</v>
      </c>
      <c r="K9449" t="str">
        <f>IF(OR(J9449&gt;Ограничения!$B$1,Sheet!G9655&gt;Ограничения!$B$2,Sheet!H9655&gt;Ограничения!$B$2,Sheet!I9655&gt;Ограничения!$B$2,),"Not compatible","Compatible")</f>
        <v>Compatible</v>
      </c>
      <c r="L9449" t="str">
        <f t="shared" si="745"/>
        <v>Модификация</v>
      </c>
      <c r="M9449" s="3">
        <f t="shared" si="746"/>
        <v>0</v>
      </c>
      <c r="N9449" s="3" t="str">
        <f t="shared" si="747"/>
        <v>N</v>
      </c>
      <c r="O9449" t="s">
        <v>28008</v>
      </c>
      <c r="Q9449" t="str">
        <f t="shared" si="743"/>
        <v>COPY 10908pb01.dat sel\10908pb01.dat</v>
      </c>
      <c r="R9449" t="str">
        <f>IF(ISNA(VLOOKUP(B9449,Rendered!$B$1:$C$1000,1,FALSE)),"N","Y")</f>
        <v>N</v>
      </c>
    </row>
    <row r="9450" spans="1:18" hidden="1" x14ac:dyDescent="0.35">
      <c r="A9450" t="s">
        <v>18623</v>
      </c>
      <c r="B9450" t="s">
        <v>18842</v>
      </c>
      <c r="C9450" t="s">
        <v>18843</v>
      </c>
      <c r="D9450" t="s">
        <v>13</v>
      </c>
      <c r="E9450">
        <v>2015</v>
      </c>
      <c r="F9450">
        <v>2019</v>
      </c>
      <c r="J9450">
        <f t="shared" si="744"/>
        <v>0</v>
      </c>
      <c r="K9450" t="str">
        <f>IF(OR(J9450&gt;Ограничения!$B$1,Sheet!G9656&gt;Ограничения!$B$2,Sheet!H9656&gt;Ограничения!$B$2,Sheet!I9656&gt;Ограничения!$B$2,),"Not compatible","Compatible")</f>
        <v>Compatible</v>
      </c>
      <c r="L9450" t="str">
        <f t="shared" si="745"/>
        <v>Модификация</v>
      </c>
      <c r="M9450" s="3">
        <f t="shared" si="746"/>
        <v>0</v>
      </c>
      <c r="N9450" s="3" t="str">
        <f t="shared" si="747"/>
        <v>N</v>
      </c>
      <c r="O9450" t="s">
        <v>28008</v>
      </c>
      <c r="Q9450" t="str">
        <f t="shared" si="743"/>
        <v>COPY 10908pb06.dat sel\10908pb06.dat</v>
      </c>
      <c r="R9450" t="str">
        <f>IF(ISNA(VLOOKUP(B9450,Rendered!$B$1:$C$1000,1,FALSE)),"N","Y")</f>
        <v>N</v>
      </c>
    </row>
    <row r="9451" spans="1:18" hidden="1" x14ac:dyDescent="0.35">
      <c r="A9451" t="s">
        <v>18623</v>
      </c>
      <c r="B9451" t="s">
        <v>18844</v>
      </c>
      <c r="C9451" t="s">
        <v>18845</v>
      </c>
      <c r="D9451" t="s">
        <v>13</v>
      </c>
      <c r="E9451">
        <v>2016</v>
      </c>
      <c r="F9451">
        <v>2016</v>
      </c>
      <c r="J9451">
        <f t="shared" si="744"/>
        <v>0</v>
      </c>
      <c r="K9451" t="str">
        <f>IF(OR(J9451&gt;Ограничения!$B$1,Sheet!G9657&gt;Ограничения!$B$2,Sheet!H9657&gt;Ограничения!$B$2,Sheet!I9657&gt;Ограничения!$B$2,),"Not compatible","Compatible")</f>
        <v>Compatible</v>
      </c>
      <c r="L9451" t="str">
        <f t="shared" si="745"/>
        <v>Модификация</v>
      </c>
      <c r="M9451" s="3">
        <f t="shared" si="746"/>
        <v>0</v>
      </c>
      <c r="N9451" s="3" t="str">
        <f t="shared" si="747"/>
        <v>N</v>
      </c>
      <c r="O9451" t="s">
        <v>28008</v>
      </c>
      <c r="Q9451" t="str">
        <f t="shared" si="743"/>
        <v>COPY 10908pb09.dat sel\10908pb09.dat</v>
      </c>
      <c r="R9451" t="str">
        <f>IF(ISNA(VLOOKUP(B9451,Rendered!$B$1:$C$1000,1,FALSE)),"N","Y")</f>
        <v>N</v>
      </c>
    </row>
    <row r="9452" spans="1:18" hidden="1" x14ac:dyDescent="0.35">
      <c r="A9452" t="s">
        <v>18623</v>
      </c>
      <c r="B9452" t="s">
        <v>18846</v>
      </c>
      <c r="C9452" t="s">
        <v>18847</v>
      </c>
      <c r="D9452" t="s">
        <v>13</v>
      </c>
      <c r="E9452">
        <v>2013</v>
      </c>
      <c r="F9452">
        <v>2013</v>
      </c>
      <c r="J9452">
        <f t="shared" si="744"/>
        <v>0</v>
      </c>
      <c r="K9452" t="str">
        <f>IF(OR(J9452&gt;Ограничения!$B$1,Sheet!G9658&gt;Ограничения!$B$2,Sheet!H9658&gt;Ограничения!$B$2,Sheet!I9658&gt;Ограничения!$B$2,),"Not compatible","Compatible")</f>
        <v>Compatible</v>
      </c>
      <c r="L9452" t="str">
        <f t="shared" si="745"/>
        <v>Модификация</v>
      </c>
      <c r="M9452" s="3">
        <f t="shared" si="746"/>
        <v>0</v>
      </c>
      <c r="N9452" s="3" t="str">
        <f t="shared" si="747"/>
        <v>N</v>
      </c>
      <c r="O9452" t="s">
        <v>28008</v>
      </c>
      <c r="Q9452" t="str">
        <f t="shared" si="743"/>
        <v>COPY 10908pb02.dat sel\10908pb02.dat</v>
      </c>
      <c r="R9452" t="str">
        <f>IF(ISNA(VLOOKUP(B9452,Rendered!$B$1:$C$1000,1,FALSE)),"N","Y")</f>
        <v>N</v>
      </c>
    </row>
    <row r="9453" spans="1:18" hidden="1" x14ac:dyDescent="0.35">
      <c r="A9453" t="s">
        <v>18623</v>
      </c>
      <c r="B9453" t="s">
        <v>18848</v>
      </c>
      <c r="C9453" t="s">
        <v>18849</v>
      </c>
      <c r="D9453" t="s">
        <v>13</v>
      </c>
      <c r="E9453">
        <v>2015</v>
      </c>
      <c r="F9453">
        <v>2015</v>
      </c>
      <c r="J9453">
        <f t="shared" si="744"/>
        <v>0</v>
      </c>
      <c r="K9453" t="str">
        <f>IF(OR(J9453&gt;Ограничения!$B$1,Sheet!G9659&gt;Ограничения!$B$2,Sheet!H9659&gt;Ограничения!$B$2,Sheet!I9659&gt;Ограничения!$B$2,),"Not compatible","Compatible")</f>
        <v>Compatible</v>
      </c>
      <c r="L9453" t="str">
        <f t="shared" si="745"/>
        <v>Модификация</v>
      </c>
      <c r="M9453" s="3">
        <f t="shared" si="746"/>
        <v>0</v>
      </c>
      <c r="N9453" s="3" t="str">
        <f t="shared" si="747"/>
        <v>N</v>
      </c>
      <c r="O9453" t="s">
        <v>28008</v>
      </c>
      <c r="Q9453" t="str">
        <f t="shared" ref="Q9453:Q9516" si="748">_xlfn.CONCAT("COPY ",B9453,".dat sel\",B9453,".dat")</f>
        <v>COPY 10908pb05.dat sel\10908pb05.dat</v>
      </c>
      <c r="R9453" t="str">
        <f>IF(ISNA(VLOOKUP(B9453,Rendered!$B$1:$C$1000,1,FALSE)),"N","Y")</f>
        <v>N</v>
      </c>
    </row>
    <row r="9454" spans="1:18" hidden="1" x14ac:dyDescent="0.35">
      <c r="A9454" t="s">
        <v>18623</v>
      </c>
      <c r="B9454" t="s">
        <v>18850</v>
      </c>
      <c r="C9454" t="s">
        <v>18851</v>
      </c>
      <c r="D9454" t="s">
        <v>13</v>
      </c>
      <c r="E9454">
        <v>2021</v>
      </c>
      <c r="F9454">
        <v>2021</v>
      </c>
      <c r="J9454">
        <f t="shared" si="744"/>
        <v>0</v>
      </c>
      <c r="K9454" t="str">
        <f>IF(OR(J9454&gt;Ограничения!$B$1,Sheet!G9660&gt;Ограничения!$B$2,Sheet!H9660&gt;Ограничения!$B$2,Sheet!I9660&gt;Ограничения!$B$2,),"Not compatible","Compatible")</f>
        <v>Compatible</v>
      </c>
      <c r="L9454" t="str">
        <f t="shared" si="745"/>
        <v>Модификация</v>
      </c>
      <c r="M9454" s="3">
        <f t="shared" si="746"/>
        <v>0</v>
      </c>
      <c r="N9454" s="3" t="str">
        <f t="shared" si="747"/>
        <v>N</v>
      </c>
      <c r="O9454" t="s">
        <v>28008</v>
      </c>
      <c r="Q9454" t="str">
        <f t="shared" si="748"/>
        <v>COPY 10908pb16.dat sel\10908pb16.dat</v>
      </c>
      <c r="R9454" t="str">
        <f>IF(ISNA(VLOOKUP(B9454,Rendered!$B$1:$C$1000,1,FALSE)),"N","Y")</f>
        <v>N</v>
      </c>
    </row>
    <row r="9455" spans="1:18" hidden="1" x14ac:dyDescent="0.35">
      <c r="A9455" t="s">
        <v>18623</v>
      </c>
      <c r="B9455" t="s">
        <v>18852</v>
      </c>
      <c r="C9455" t="s">
        <v>18853</v>
      </c>
      <c r="D9455" t="s">
        <v>13</v>
      </c>
      <c r="E9455">
        <v>2019</v>
      </c>
      <c r="F9455">
        <v>2019</v>
      </c>
      <c r="J9455">
        <f t="shared" si="744"/>
        <v>0</v>
      </c>
      <c r="K9455" t="str">
        <f>IF(OR(J9455&gt;Ограничения!$B$1,Sheet!G9661&gt;Ограничения!$B$2,Sheet!H9661&gt;Ограничения!$B$2,Sheet!I9661&gt;Ограничения!$B$2,),"Not compatible","Compatible")</f>
        <v>Compatible</v>
      </c>
      <c r="L9455" t="str">
        <f t="shared" si="745"/>
        <v>Модификация</v>
      </c>
      <c r="M9455" s="3">
        <f t="shared" si="746"/>
        <v>0</v>
      </c>
      <c r="N9455" s="3" t="str">
        <f t="shared" si="747"/>
        <v>N</v>
      </c>
      <c r="O9455" t="s">
        <v>28008</v>
      </c>
      <c r="Q9455" t="str">
        <f t="shared" si="748"/>
        <v>COPY 10908pb14.dat sel\10908pb14.dat</v>
      </c>
      <c r="R9455" t="str">
        <f>IF(ISNA(VLOOKUP(B9455,Rendered!$B$1:$C$1000,1,FALSE)),"N","Y")</f>
        <v>N</v>
      </c>
    </row>
    <row r="9456" spans="1:18" hidden="1" x14ac:dyDescent="0.35">
      <c r="A9456" t="s">
        <v>18623</v>
      </c>
      <c r="B9456" t="s">
        <v>18854</v>
      </c>
      <c r="C9456" t="s">
        <v>18855</v>
      </c>
      <c r="D9456" t="s">
        <v>13</v>
      </c>
      <c r="E9456">
        <v>2013</v>
      </c>
      <c r="F9456">
        <v>2013</v>
      </c>
      <c r="J9456">
        <f t="shared" si="744"/>
        <v>0</v>
      </c>
      <c r="K9456" t="str">
        <f>IF(OR(J9456&gt;Ограничения!$B$1,Sheet!G9662&gt;Ограничения!$B$2,Sheet!H9662&gt;Ограничения!$B$2,Sheet!I9662&gt;Ограничения!$B$2,),"Not compatible","Compatible")</f>
        <v>Compatible</v>
      </c>
      <c r="L9456" t="str">
        <f t="shared" si="745"/>
        <v>Модификация</v>
      </c>
      <c r="M9456" s="3">
        <f t="shared" si="746"/>
        <v>0</v>
      </c>
      <c r="N9456" s="3" t="str">
        <f t="shared" si="747"/>
        <v>N</v>
      </c>
      <c r="O9456" t="s">
        <v>28008</v>
      </c>
      <c r="Q9456" t="str">
        <f t="shared" si="748"/>
        <v>COPY 10908pb03.dat sel\10908pb03.dat</v>
      </c>
      <c r="R9456" t="str">
        <f>IF(ISNA(VLOOKUP(B9456,Rendered!$B$1:$C$1000,1,FALSE)),"N","Y")</f>
        <v>N</v>
      </c>
    </row>
    <row r="9457" spans="1:18" hidden="1" x14ac:dyDescent="0.35">
      <c r="A9457" t="s">
        <v>18623</v>
      </c>
      <c r="B9457" t="s">
        <v>18856</v>
      </c>
      <c r="C9457" t="s">
        <v>18857</v>
      </c>
      <c r="D9457" t="s">
        <v>13</v>
      </c>
      <c r="E9457">
        <v>2019</v>
      </c>
      <c r="F9457">
        <v>2019</v>
      </c>
      <c r="J9457">
        <f t="shared" si="744"/>
        <v>0</v>
      </c>
      <c r="K9457" t="str">
        <f>IF(OR(J9457&gt;Ограничения!$B$1,Sheet!G9663&gt;Ограничения!$B$2,Sheet!H9663&gt;Ограничения!$B$2,Sheet!I9663&gt;Ограничения!$B$2,),"Not compatible","Compatible")</f>
        <v>Compatible</v>
      </c>
      <c r="L9457" t="str">
        <f t="shared" si="745"/>
        <v>Модификация</v>
      </c>
      <c r="M9457" s="3">
        <f t="shared" si="746"/>
        <v>0</v>
      </c>
      <c r="N9457" s="3" t="str">
        <f t="shared" si="747"/>
        <v>N</v>
      </c>
      <c r="O9457" t="s">
        <v>28008</v>
      </c>
      <c r="Q9457" t="str">
        <f t="shared" si="748"/>
        <v>COPY 10908pb13.dat sel\10908pb13.dat</v>
      </c>
      <c r="R9457" t="str">
        <f>IF(ISNA(VLOOKUP(B9457,Rendered!$B$1:$C$1000,1,FALSE)),"N","Y")</f>
        <v>N</v>
      </c>
    </row>
    <row r="9458" spans="1:18" hidden="1" x14ac:dyDescent="0.35">
      <c r="A9458" t="s">
        <v>18623</v>
      </c>
      <c r="B9458" t="s">
        <v>18858</v>
      </c>
      <c r="C9458" t="s">
        <v>18859</v>
      </c>
      <c r="D9458" t="s">
        <v>13</v>
      </c>
      <c r="E9458">
        <v>2016</v>
      </c>
      <c r="F9458">
        <v>2018</v>
      </c>
      <c r="J9458">
        <f t="shared" si="744"/>
        <v>0</v>
      </c>
      <c r="K9458" t="str">
        <f>IF(OR(J9458&gt;Ограничения!$B$1,Sheet!G9664&gt;Ограничения!$B$2,Sheet!H9664&gt;Ограничения!$B$2,Sheet!I9664&gt;Ограничения!$B$2,),"Not compatible","Compatible")</f>
        <v>Compatible</v>
      </c>
      <c r="L9458" t="str">
        <f t="shared" si="745"/>
        <v>Модификация</v>
      </c>
      <c r="M9458" s="3">
        <f t="shared" si="746"/>
        <v>0</v>
      </c>
      <c r="N9458" s="3" t="str">
        <f t="shared" si="747"/>
        <v>N</v>
      </c>
      <c r="O9458" t="s">
        <v>28008</v>
      </c>
      <c r="Q9458" t="str">
        <f t="shared" si="748"/>
        <v>COPY 10908pb11.dat sel\10908pb11.dat</v>
      </c>
      <c r="R9458" t="str">
        <f>IF(ISNA(VLOOKUP(B9458,Rendered!$B$1:$C$1000,1,FALSE)),"N","Y")</f>
        <v>N</v>
      </c>
    </row>
    <row r="9459" spans="1:18" hidden="1" x14ac:dyDescent="0.35">
      <c r="A9459" t="s">
        <v>18623</v>
      </c>
      <c r="B9459" t="s">
        <v>18860</v>
      </c>
      <c r="C9459" t="s">
        <v>18861</v>
      </c>
      <c r="D9459" t="s">
        <v>13</v>
      </c>
      <c r="E9459">
        <v>2019</v>
      </c>
      <c r="F9459">
        <v>2019</v>
      </c>
      <c r="J9459">
        <f t="shared" si="744"/>
        <v>0</v>
      </c>
      <c r="K9459" t="str">
        <f>IF(OR(J9459&gt;Ограничения!$B$1,Sheet!G9665&gt;Ограничения!$B$2,Sheet!H9665&gt;Ограничения!$B$2,Sheet!I9665&gt;Ограничения!$B$2,),"Not compatible","Compatible")</f>
        <v>Compatible</v>
      </c>
      <c r="L9459" t="str">
        <f t="shared" si="745"/>
        <v>Модификация</v>
      </c>
      <c r="M9459" s="3">
        <f t="shared" si="746"/>
        <v>0</v>
      </c>
      <c r="N9459" s="3" t="str">
        <f t="shared" si="747"/>
        <v>N</v>
      </c>
      <c r="O9459" t="s">
        <v>28008</v>
      </c>
      <c r="Q9459" t="str">
        <f t="shared" si="748"/>
        <v>COPY 10908pb15.dat sel\10908pb15.dat</v>
      </c>
      <c r="R9459" t="str">
        <f>IF(ISNA(VLOOKUP(B9459,Rendered!$B$1:$C$1000,1,FALSE)),"N","Y")</f>
        <v>N</v>
      </c>
    </row>
    <row r="9460" spans="1:18" hidden="1" x14ac:dyDescent="0.35">
      <c r="A9460" t="s">
        <v>18623</v>
      </c>
      <c r="B9460" t="s">
        <v>18862</v>
      </c>
      <c r="C9460" t="s">
        <v>18863</v>
      </c>
      <c r="D9460" t="s">
        <v>13</v>
      </c>
      <c r="E9460">
        <v>2016</v>
      </c>
      <c r="F9460">
        <v>2016</v>
      </c>
      <c r="J9460">
        <f t="shared" si="744"/>
        <v>0</v>
      </c>
      <c r="K9460" t="str">
        <f>IF(OR(J9460&gt;Ограничения!$B$1,Sheet!G9666&gt;Ограничения!$B$2,Sheet!H9666&gt;Ограничения!$B$2,Sheet!I9666&gt;Ограничения!$B$2,),"Not compatible","Compatible")</f>
        <v>Compatible</v>
      </c>
      <c r="L9460" t="str">
        <f t="shared" si="745"/>
        <v>Модификация</v>
      </c>
      <c r="M9460" s="3">
        <f t="shared" si="746"/>
        <v>0</v>
      </c>
      <c r="N9460" s="3" t="str">
        <f t="shared" si="747"/>
        <v>N</v>
      </c>
      <c r="O9460" t="s">
        <v>28008</v>
      </c>
      <c r="Q9460" t="str">
        <f t="shared" si="748"/>
        <v>COPY 10908pb10.dat sel\10908pb10.dat</v>
      </c>
      <c r="R9460" t="str">
        <f>IF(ISNA(VLOOKUP(B9460,Rendered!$B$1:$C$1000,1,FALSE)),"N","Y")</f>
        <v>N</v>
      </c>
    </row>
    <row r="9461" spans="1:18" hidden="1" x14ac:dyDescent="0.35">
      <c r="A9461" t="s">
        <v>18623</v>
      </c>
      <c r="B9461" t="s">
        <v>18864</v>
      </c>
      <c r="C9461" t="s">
        <v>18865</v>
      </c>
      <c r="D9461" t="s">
        <v>13</v>
      </c>
      <c r="E9461">
        <v>2013</v>
      </c>
      <c r="F9461">
        <v>2013</v>
      </c>
      <c r="J9461">
        <f t="shared" si="744"/>
        <v>0</v>
      </c>
      <c r="K9461" t="str">
        <f>IF(OR(J9461&gt;Ограничения!$B$1,Sheet!G9667&gt;Ограничения!$B$2,Sheet!H9667&gt;Ограничения!$B$2,Sheet!I9667&gt;Ограничения!$B$2,),"Not compatible","Compatible")</f>
        <v>Compatible</v>
      </c>
      <c r="L9461" t="str">
        <f t="shared" si="745"/>
        <v>Модификация</v>
      </c>
      <c r="M9461" s="3">
        <f t="shared" si="746"/>
        <v>0</v>
      </c>
      <c r="N9461" s="3" t="str">
        <f t="shared" si="747"/>
        <v>N</v>
      </c>
      <c r="O9461" t="s">
        <v>28008</v>
      </c>
      <c r="Q9461" t="str">
        <f t="shared" si="748"/>
        <v>COPY 10908pb04.dat sel\10908pb04.dat</v>
      </c>
      <c r="R9461" t="str">
        <f>IF(ISNA(VLOOKUP(B9461,Rendered!$B$1:$C$1000,1,FALSE)),"N","Y")</f>
        <v>N</v>
      </c>
    </row>
    <row r="9462" spans="1:18" hidden="1" x14ac:dyDescent="0.35">
      <c r="A9462" t="s">
        <v>18623</v>
      </c>
      <c r="B9462" t="s">
        <v>18866</v>
      </c>
      <c r="C9462" t="s">
        <v>18867</v>
      </c>
      <c r="D9462" t="s">
        <v>52</v>
      </c>
      <c r="E9462">
        <v>1995</v>
      </c>
      <c r="F9462">
        <v>2009</v>
      </c>
      <c r="J9462">
        <f t="shared" si="744"/>
        <v>0</v>
      </c>
      <c r="K9462" t="str">
        <f>IF(OR(J9462&gt;Ограничения!$B$1,Sheet!G9668&gt;Ограничения!$B$2,Sheet!H9668&gt;Ограничения!$B$2,Sheet!I9668&gt;Ограничения!$B$2,),"Not compatible","Compatible")</f>
        <v>Compatible</v>
      </c>
      <c r="L9462" t="str">
        <f t="shared" si="745"/>
        <v>Модификация</v>
      </c>
      <c r="M9462" s="3">
        <f t="shared" si="746"/>
        <v>0</v>
      </c>
      <c r="N9462" s="3" t="str">
        <f t="shared" si="747"/>
        <v>N</v>
      </c>
      <c r="O9462" t="s">
        <v>28008</v>
      </c>
      <c r="Q9462" t="str">
        <f t="shared" si="748"/>
        <v>COPY x41.dat sel\x41.dat</v>
      </c>
      <c r="R9462" t="str">
        <f>IF(ISNA(VLOOKUP(B9462,Rendered!$B$1:$C$1000,1,FALSE)),"N","Y")</f>
        <v>N</v>
      </c>
    </row>
    <row r="9463" spans="1:18" hidden="1" x14ac:dyDescent="0.35">
      <c r="A9463" t="s">
        <v>18623</v>
      </c>
      <c r="B9463" t="s">
        <v>18868</v>
      </c>
      <c r="C9463" t="s">
        <v>18869</v>
      </c>
      <c r="D9463" t="s">
        <v>13</v>
      </c>
      <c r="E9463">
        <v>2020</v>
      </c>
      <c r="F9463">
        <v>2020</v>
      </c>
      <c r="J9463">
        <f t="shared" si="744"/>
        <v>0</v>
      </c>
      <c r="K9463" t="str">
        <f>IF(OR(J9463&gt;Ограничения!$B$1,Sheet!G9669&gt;Ограничения!$B$2,Sheet!H9669&gt;Ограничения!$B$2,Sheet!I9669&gt;Ограничения!$B$2,),"Not compatible","Compatible")</f>
        <v>Compatible</v>
      </c>
      <c r="L9463" t="str">
        <f t="shared" si="745"/>
        <v>Модификация</v>
      </c>
      <c r="M9463" s="3">
        <f t="shared" si="746"/>
        <v>0</v>
      </c>
      <c r="N9463" s="3" t="str">
        <f t="shared" si="747"/>
        <v>N</v>
      </c>
      <c r="O9463" t="s">
        <v>28008</v>
      </c>
      <c r="Q9463" t="str">
        <f t="shared" si="748"/>
        <v>COPY 65195pb04.dat sel\65195pb04.dat</v>
      </c>
      <c r="R9463" t="str">
        <f>IF(ISNA(VLOOKUP(B9463,Rendered!$B$1:$C$1000,1,FALSE)),"N","Y")</f>
        <v>N</v>
      </c>
    </row>
    <row r="9464" spans="1:18" hidden="1" x14ac:dyDescent="0.35">
      <c r="A9464" t="s">
        <v>18623</v>
      </c>
      <c r="B9464" t="s">
        <v>18870</v>
      </c>
      <c r="C9464" t="s">
        <v>18871</v>
      </c>
      <c r="D9464" t="s">
        <v>13</v>
      </c>
      <c r="E9464">
        <v>2020</v>
      </c>
      <c r="F9464">
        <v>2020</v>
      </c>
      <c r="J9464">
        <f t="shared" si="744"/>
        <v>0</v>
      </c>
      <c r="K9464" t="str">
        <f>IF(OR(J9464&gt;Ограничения!$B$1,Sheet!G9670&gt;Ограничения!$B$2,Sheet!H9670&gt;Ограничения!$B$2,Sheet!I9670&gt;Ограничения!$B$2,),"Not compatible","Compatible")</f>
        <v>Compatible</v>
      </c>
      <c r="L9464" t="str">
        <f t="shared" si="745"/>
        <v>Модификация</v>
      </c>
      <c r="M9464" s="3">
        <f t="shared" si="746"/>
        <v>0</v>
      </c>
      <c r="N9464" s="3" t="str">
        <f t="shared" si="747"/>
        <v>N</v>
      </c>
      <c r="O9464" t="s">
        <v>28008</v>
      </c>
      <c r="Q9464" t="str">
        <f t="shared" si="748"/>
        <v>COPY 65195pb03.dat sel\65195pb03.dat</v>
      </c>
      <c r="R9464" t="str">
        <f>IF(ISNA(VLOOKUP(B9464,Rendered!$B$1:$C$1000,1,FALSE)),"N","Y")</f>
        <v>N</v>
      </c>
    </row>
    <row r="9465" spans="1:18" hidden="1" x14ac:dyDescent="0.35">
      <c r="A9465" t="s">
        <v>18623</v>
      </c>
      <c r="B9465" t="s">
        <v>18872</v>
      </c>
      <c r="C9465" t="s">
        <v>18873</v>
      </c>
      <c r="D9465" t="s">
        <v>13</v>
      </c>
      <c r="E9465">
        <v>2020</v>
      </c>
      <c r="F9465">
        <v>2020</v>
      </c>
      <c r="J9465">
        <f t="shared" si="744"/>
        <v>0</v>
      </c>
      <c r="K9465" t="str">
        <f>IF(OR(J9465&gt;Ограничения!$B$1,Sheet!G9671&gt;Ограничения!$B$2,Sheet!H9671&gt;Ограничения!$B$2,Sheet!I9671&gt;Ограничения!$B$2,),"Not compatible","Compatible")</f>
        <v>Compatible</v>
      </c>
      <c r="L9465" t="str">
        <f t="shared" si="745"/>
        <v>Модификация</v>
      </c>
      <c r="M9465" s="3">
        <f t="shared" si="746"/>
        <v>0</v>
      </c>
      <c r="N9465" s="3" t="str">
        <f t="shared" si="747"/>
        <v>N</v>
      </c>
      <c r="O9465" t="s">
        <v>28008</v>
      </c>
      <c r="Q9465" t="str">
        <f t="shared" si="748"/>
        <v>COPY 65195pb01.dat sel\65195pb01.dat</v>
      </c>
      <c r="R9465" t="str">
        <f>IF(ISNA(VLOOKUP(B9465,Rendered!$B$1:$C$1000,1,FALSE)),"N","Y")</f>
        <v>N</v>
      </c>
    </row>
    <row r="9466" spans="1:18" hidden="1" x14ac:dyDescent="0.35">
      <c r="A9466" t="s">
        <v>18623</v>
      </c>
      <c r="B9466" t="s">
        <v>18874</v>
      </c>
      <c r="C9466" t="s">
        <v>18875</v>
      </c>
      <c r="D9466" t="s">
        <v>13</v>
      </c>
      <c r="E9466">
        <v>2020</v>
      </c>
      <c r="F9466">
        <v>2020</v>
      </c>
      <c r="J9466">
        <f t="shared" si="744"/>
        <v>0</v>
      </c>
      <c r="K9466" t="str">
        <f>IF(OR(J9466&gt;Ограничения!$B$1,Sheet!G9672&gt;Ограничения!$B$2,Sheet!H9672&gt;Ограничения!$B$2,Sheet!I9672&gt;Ограничения!$B$2,),"Not compatible","Compatible")</f>
        <v>Compatible</v>
      </c>
      <c r="L9466" t="str">
        <f t="shared" si="745"/>
        <v>Модификация</v>
      </c>
      <c r="M9466" s="3">
        <f t="shared" si="746"/>
        <v>0</v>
      </c>
      <c r="N9466" s="3" t="str">
        <f t="shared" si="747"/>
        <v>N</v>
      </c>
      <c r="O9466" t="s">
        <v>28008</v>
      </c>
      <c r="Q9466" t="str">
        <f t="shared" si="748"/>
        <v>COPY 65195pb02.dat sel\65195pb02.dat</v>
      </c>
      <c r="R9466" t="str">
        <f>IF(ISNA(VLOOKUP(B9466,Rendered!$B$1:$C$1000,1,FALSE)),"N","Y")</f>
        <v>N</v>
      </c>
    </row>
    <row r="9467" spans="1:18" hidden="1" x14ac:dyDescent="0.35">
      <c r="A9467" t="s">
        <v>18623</v>
      </c>
      <c r="B9467" t="s">
        <v>18876</v>
      </c>
      <c r="C9467" t="s">
        <v>18877</v>
      </c>
      <c r="D9467" t="s">
        <v>27</v>
      </c>
      <c r="E9467">
        <v>2010</v>
      </c>
      <c r="F9467">
        <v>2013</v>
      </c>
      <c r="J9467">
        <f t="shared" si="744"/>
        <v>0</v>
      </c>
      <c r="K9467" t="str">
        <f>IF(OR(J9467&gt;Ограничения!$B$1,Sheet!G9673&gt;Ограничения!$B$2,Sheet!H9673&gt;Ограничения!$B$2,Sheet!I9673&gt;Ограничения!$B$2,),"Not compatible","Compatible")</f>
        <v>Compatible</v>
      </c>
      <c r="L9467">
        <f t="shared" si="745"/>
        <v>88701</v>
      </c>
      <c r="M9467" s="3">
        <f t="shared" si="746"/>
        <v>0.76</v>
      </c>
      <c r="N9467" s="3" t="str">
        <f t="shared" si="747"/>
        <v>Y</v>
      </c>
      <c r="O9467" t="s">
        <v>28008</v>
      </c>
      <c r="Q9467" t="str">
        <f t="shared" si="748"/>
        <v>COPY 88701.dat sel\88701.dat</v>
      </c>
      <c r="R9467" t="str">
        <f>IF(ISNA(VLOOKUP(B9467,Rendered!$B$1:$C$1000,1,FALSE)),"N","Y")</f>
        <v>N</v>
      </c>
    </row>
    <row r="9468" spans="1:18" hidden="1" x14ac:dyDescent="0.35">
      <c r="A9468" t="s">
        <v>18623</v>
      </c>
      <c r="B9468" t="s">
        <v>18878</v>
      </c>
      <c r="C9468" t="s">
        <v>18879</v>
      </c>
      <c r="D9468" t="s">
        <v>27</v>
      </c>
      <c r="E9468">
        <v>1993</v>
      </c>
      <c r="F9468">
        <v>2000</v>
      </c>
      <c r="J9468">
        <f t="shared" si="744"/>
        <v>0</v>
      </c>
      <c r="K9468" t="str">
        <f>IF(OR(J9468&gt;Ограничения!$B$1,Sheet!G9674&gt;Ограничения!$B$2,Sheet!H9674&gt;Ограничения!$B$2,Sheet!I9674&gt;Ограничения!$B$2,),"Not compatible","Compatible")</f>
        <v>Compatible</v>
      </c>
      <c r="L9468" t="str">
        <f t="shared" si="745"/>
        <v>Модификация</v>
      </c>
      <c r="M9468" s="3">
        <f t="shared" si="746"/>
        <v>0</v>
      </c>
      <c r="N9468" s="3" t="str">
        <f t="shared" si="747"/>
        <v>Y</v>
      </c>
      <c r="O9468" t="s">
        <v>28008</v>
      </c>
      <c r="Q9468" t="str">
        <f t="shared" si="748"/>
        <v>COPY x42.dat sel\x42.dat</v>
      </c>
      <c r="R9468" t="str">
        <f>IF(ISNA(VLOOKUP(B9468,Rendered!$B$1:$C$1000,1,FALSE)),"N","Y")</f>
        <v>N</v>
      </c>
    </row>
    <row r="9469" spans="1:18" hidden="1" x14ac:dyDescent="0.35">
      <c r="A9469" t="s">
        <v>18623</v>
      </c>
      <c r="B9469" t="s">
        <v>18880</v>
      </c>
      <c r="C9469" t="s">
        <v>18881</v>
      </c>
      <c r="D9469" t="s">
        <v>30</v>
      </c>
      <c r="E9469">
        <v>2016</v>
      </c>
      <c r="F9469">
        <v>2018</v>
      </c>
      <c r="J9469">
        <f t="shared" si="744"/>
        <v>0</v>
      </c>
      <c r="K9469" t="str">
        <f>IF(OR(J9469&gt;Ограничения!$B$1,Sheet!G9675&gt;Ограничения!$B$2,Sheet!H9675&gt;Ограничения!$B$2,Sheet!I9675&gt;Ограничения!$B$2,),"Not compatible","Compatible")</f>
        <v>Compatible</v>
      </c>
      <c r="L9469">
        <f t="shared" si="745"/>
        <v>22395</v>
      </c>
      <c r="M9469" s="3">
        <f t="shared" si="746"/>
        <v>0</v>
      </c>
      <c r="N9469" s="3" t="str">
        <f t="shared" si="747"/>
        <v>N</v>
      </c>
      <c r="O9469" t="s">
        <v>28008</v>
      </c>
      <c r="Q9469" t="str">
        <f t="shared" si="748"/>
        <v>COPY 22395.dat sel\22395.dat</v>
      </c>
      <c r="R9469" t="str">
        <f>IF(ISNA(VLOOKUP(B9469,Rendered!$B$1:$C$1000,1,FALSE)),"N","Y")</f>
        <v>N</v>
      </c>
    </row>
    <row r="9470" spans="1:18" hidden="1" x14ac:dyDescent="0.35">
      <c r="A9470" t="s">
        <v>8419</v>
      </c>
      <c r="B9470" t="s">
        <v>8420</v>
      </c>
      <c r="C9470" t="s">
        <v>8421</v>
      </c>
      <c r="D9470" t="s">
        <v>30</v>
      </c>
      <c r="E9470">
        <v>2016</v>
      </c>
      <c r="F9470">
        <v>2019</v>
      </c>
      <c r="J9470">
        <f t="shared" si="744"/>
        <v>0</v>
      </c>
      <c r="K9470" t="str">
        <f>IF(OR(J9470&gt;Ограничения!$B$1,Sheet!G4486&gt;Ограничения!$B$2,Sheet!H4486&gt;Ограничения!$B$2,Sheet!I4486&gt;Ограничения!$B$2,),"Not compatible","Compatible")</f>
        <v>Compatible</v>
      </c>
      <c r="L9470">
        <f t="shared" si="745"/>
        <v>22407</v>
      </c>
      <c r="M9470" s="3">
        <f t="shared" si="746"/>
        <v>0</v>
      </c>
      <c r="N9470" s="3" t="str">
        <f t="shared" si="747"/>
        <v>N</v>
      </c>
      <c r="O9470" t="s">
        <v>28008</v>
      </c>
      <c r="Q9470" t="str">
        <f t="shared" si="748"/>
        <v>COPY 22407.dat sel\22407.dat</v>
      </c>
      <c r="R9470" t="str">
        <f>IF(ISNA(VLOOKUP(B9470,Rendered!$B$1:$C$1000,1,FALSE)),"N","Y")</f>
        <v>N</v>
      </c>
    </row>
    <row r="9471" spans="1:18" hidden="1" x14ac:dyDescent="0.35">
      <c r="A9471" t="s">
        <v>8419</v>
      </c>
      <c r="B9471" t="s">
        <v>8422</v>
      </c>
      <c r="C9471" t="s">
        <v>8423</v>
      </c>
      <c r="D9471" t="s">
        <v>292</v>
      </c>
      <c r="E9471">
        <v>2005</v>
      </c>
      <c r="F9471">
        <v>2022</v>
      </c>
      <c r="J9471">
        <f t="shared" si="744"/>
        <v>0</v>
      </c>
      <c r="K9471" t="str">
        <f>IF(OR(J9471&gt;Ограничения!$B$1,Sheet!G4487&gt;Ограничения!$B$2,Sheet!H4487&gt;Ограничения!$B$2,Sheet!I4487&gt;Ограничения!$B$2,),"Not compatible","Compatible")</f>
        <v>Compatible</v>
      </c>
      <c r="L9471">
        <f t="shared" si="745"/>
        <v>53454</v>
      </c>
      <c r="M9471" s="3">
        <f t="shared" si="746"/>
        <v>0</v>
      </c>
      <c r="N9471" s="3" t="str">
        <f t="shared" si="747"/>
        <v>N</v>
      </c>
      <c r="O9471" t="s">
        <v>28008</v>
      </c>
      <c r="Q9471" t="str">
        <f t="shared" si="748"/>
        <v>COPY 53454.dat sel\53454.dat</v>
      </c>
      <c r="R9471" t="str">
        <f>IF(ISNA(VLOOKUP(B9471,Rendered!$B$1:$C$1000,1,FALSE)),"N","Y")</f>
        <v>N</v>
      </c>
    </row>
    <row r="9472" spans="1:18" hidden="1" x14ac:dyDescent="0.35">
      <c r="A9472" t="s">
        <v>8419</v>
      </c>
      <c r="B9472" t="s">
        <v>8424</v>
      </c>
      <c r="C9472" t="s">
        <v>8425</v>
      </c>
      <c r="D9472" t="s">
        <v>13</v>
      </c>
      <c r="E9472">
        <v>2017</v>
      </c>
      <c r="F9472">
        <v>2017</v>
      </c>
      <c r="J9472">
        <f t="shared" si="744"/>
        <v>0</v>
      </c>
      <c r="K9472" t="str">
        <f>IF(OR(J9472&gt;Ограничения!$B$1,Sheet!G4488&gt;Ограничения!$B$2,Sheet!H4488&gt;Ограничения!$B$2,Sheet!I4488&gt;Ограничения!$B$2,),"Not compatible","Compatible")</f>
        <v>Compatible</v>
      </c>
      <c r="L9472" t="str">
        <f t="shared" si="745"/>
        <v>Модификация</v>
      </c>
      <c r="M9472" s="3">
        <f t="shared" si="746"/>
        <v>0</v>
      </c>
      <c r="N9472" s="3" t="str">
        <f t="shared" si="747"/>
        <v>N</v>
      </c>
      <c r="O9472" t="s">
        <v>28008</v>
      </c>
      <c r="Q9472" t="str">
        <f t="shared" si="748"/>
        <v>COPY 25276pb01.dat sel\25276pb01.dat</v>
      </c>
      <c r="R9472" t="str">
        <f>IF(ISNA(VLOOKUP(B9472,Rendered!$B$1:$C$1000,1,FALSE)),"N","Y")</f>
        <v>N</v>
      </c>
    </row>
    <row r="9473" spans="1:18" hidden="1" x14ac:dyDescent="0.35">
      <c r="A9473" t="s">
        <v>8419</v>
      </c>
      <c r="B9473" t="s">
        <v>8426</v>
      </c>
      <c r="C9473" t="s">
        <v>8427</v>
      </c>
      <c r="D9473" t="s">
        <v>27</v>
      </c>
      <c r="E9473">
        <v>2013</v>
      </c>
      <c r="F9473">
        <v>2016</v>
      </c>
      <c r="G9473">
        <v>2.5</v>
      </c>
      <c r="H9473">
        <v>3</v>
      </c>
      <c r="I9473">
        <v>1</v>
      </c>
      <c r="J9473">
        <f t="shared" si="744"/>
        <v>6.5</v>
      </c>
      <c r="K9473" t="str">
        <f>IF(OR(J9473&gt;Ограничения!$B$1,Sheet!G4489&gt;Ограничения!$B$2,Sheet!H4489&gt;Ограничения!$B$2,Sheet!I4489&gt;Ограничения!$B$2,),"Not compatible","Compatible")</f>
        <v>Compatible</v>
      </c>
      <c r="L9473">
        <f t="shared" si="745"/>
        <v>11096</v>
      </c>
      <c r="M9473" s="3">
        <f t="shared" si="746"/>
        <v>0</v>
      </c>
      <c r="N9473" s="3" t="str">
        <f t="shared" si="747"/>
        <v>N</v>
      </c>
      <c r="O9473" t="s">
        <v>28008</v>
      </c>
      <c r="Q9473" t="str">
        <f t="shared" si="748"/>
        <v>COPY 11096.dat sel\11096.dat</v>
      </c>
      <c r="R9473" t="str">
        <f>IF(ISNA(VLOOKUP(B9473,Rendered!$B$1:$C$1000,1,FALSE)),"N","Y")</f>
        <v>N</v>
      </c>
    </row>
    <row r="9474" spans="1:18" hidden="1" x14ac:dyDescent="0.35">
      <c r="A9474" t="s">
        <v>8419</v>
      </c>
      <c r="B9474" t="s">
        <v>8428</v>
      </c>
      <c r="C9474" t="s">
        <v>8429</v>
      </c>
      <c r="D9474" t="s">
        <v>13</v>
      </c>
      <c r="E9474">
        <v>2017</v>
      </c>
      <c r="F9474">
        <v>2018</v>
      </c>
      <c r="J9474">
        <f t="shared" ref="J9474:J9537" si="749">SUM(G9474:I9474)</f>
        <v>0</v>
      </c>
      <c r="K9474" t="str">
        <f>IF(OR(J9474&gt;Ограничения!$B$1,Sheet!G4490&gt;Ограничения!$B$2,Sheet!H4490&gt;Ограничения!$B$2,Sheet!I4490&gt;Ограничения!$B$2,),"Not compatible","Compatible")</f>
        <v>Compatible</v>
      </c>
      <c r="L9474">
        <f t="shared" ref="L9474:L9537" si="750">IFERROR(B9474+1-1,"Модификация")</f>
        <v>33760</v>
      </c>
      <c r="M9474" s="3">
        <f t="shared" si="746"/>
        <v>0</v>
      </c>
      <c r="N9474" s="3" t="str">
        <f t="shared" si="747"/>
        <v>N</v>
      </c>
      <c r="O9474" t="s">
        <v>28008</v>
      </c>
      <c r="Q9474" t="str">
        <f t="shared" si="748"/>
        <v>COPY 33760.dat sel\33760.dat</v>
      </c>
      <c r="R9474" t="str">
        <f>IF(ISNA(VLOOKUP(B9474,Rendered!$B$1:$C$1000,1,FALSE)),"N","Y")</f>
        <v>N</v>
      </c>
    </row>
    <row r="9475" spans="1:18" hidden="1" x14ac:dyDescent="0.35">
      <c r="A9475" t="s">
        <v>8419</v>
      </c>
      <c r="B9475" t="s">
        <v>8430</v>
      </c>
      <c r="C9475" t="s">
        <v>8431</v>
      </c>
      <c r="D9475" t="s">
        <v>13</v>
      </c>
      <c r="E9475">
        <v>2011</v>
      </c>
      <c r="F9475">
        <v>2012</v>
      </c>
      <c r="J9475">
        <f t="shared" si="749"/>
        <v>0</v>
      </c>
      <c r="K9475" t="str">
        <f>IF(OR(J9475&gt;Ограничения!$B$1,Sheet!G4491&gt;Ограничения!$B$2,Sheet!H4491&gt;Ограничения!$B$2,Sheet!I4491&gt;Ограничения!$B$2,),"Not compatible","Compatible")</f>
        <v>Compatible</v>
      </c>
      <c r="L9475" t="str">
        <f t="shared" si="750"/>
        <v>Модификация</v>
      </c>
      <c r="M9475" s="3">
        <f t="shared" ref="M9475:M9538" si="751">IF(ISERR(FIND(C9475,C9476)),0,LEN(C9475)/LEN(C9476))</f>
        <v>0.6166666666666667</v>
      </c>
      <c r="N9475" s="3" t="str">
        <f t="shared" ref="N9475:N9538" si="752">IF(OR(M9475&gt;0,M9474&gt;0),"Y","N")</f>
        <v>Y</v>
      </c>
      <c r="O9475" t="s">
        <v>28008</v>
      </c>
      <c r="Q9475" t="str">
        <f t="shared" si="748"/>
        <v>COPY 94158f.dat sel\94158f.dat</v>
      </c>
      <c r="R9475" t="str">
        <f>IF(ISNA(VLOOKUP(B9475,Rendered!$B$1:$C$1000,1,FALSE)),"N","Y")</f>
        <v>N</v>
      </c>
    </row>
    <row r="9476" spans="1:18" hidden="1" x14ac:dyDescent="0.35">
      <c r="A9476" t="s">
        <v>8419</v>
      </c>
      <c r="B9476" t="s">
        <v>8432</v>
      </c>
      <c r="C9476" t="s">
        <v>8433</v>
      </c>
      <c r="D9476" t="s">
        <v>13</v>
      </c>
      <c r="E9476">
        <v>2020</v>
      </c>
      <c r="F9476">
        <v>2021</v>
      </c>
      <c r="J9476">
        <f t="shared" si="749"/>
        <v>0</v>
      </c>
      <c r="K9476" t="str">
        <f>IF(OR(J9476&gt;Ограничения!$B$1,Sheet!G4492&gt;Ограничения!$B$2,Sheet!H4492&gt;Ограничения!$B$2,Sheet!I4492&gt;Ограничения!$B$2,),"Not compatible","Compatible")</f>
        <v>Compatible</v>
      </c>
      <c r="L9476" t="str">
        <f t="shared" si="750"/>
        <v>Модификация</v>
      </c>
      <c r="M9476" s="3">
        <f t="shared" si="751"/>
        <v>0</v>
      </c>
      <c r="N9476" s="3" t="str">
        <f t="shared" si="752"/>
        <v>Y</v>
      </c>
      <c r="O9476" t="s">
        <v>28008</v>
      </c>
      <c r="Q9476" t="str">
        <f t="shared" si="748"/>
        <v>COPY 65505b.dat sel\65505b.dat</v>
      </c>
      <c r="R9476" t="str">
        <f>IF(ISNA(VLOOKUP(B9476,Rendered!$B$1:$C$1000,1,FALSE)),"N","Y")</f>
        <v>N</v>
      </c>
    </row>
    <row r="9477" spans="1:18" hidden="1" x14ac:dyDescent="0.35">
      <c r="A9477" t="s">
        <v>8419</v>
      </c>
      <c r="B9477" t="s">
        <v>8434</v>
      </c>
      <c r="C9477" t="s">
        <v>8435</v>
      </c>
      <c r="D9477" t="s">
        <v>58</v>
      </c>
      <c r="E9477">
        <v>1978</v>
      </c>
      <c r="F9477">
        <v>2018</v>
      </c>
      <c r="J9477">
        <f t="shared" si="749"/>
        <v>0</v>
      </c>
      <c r="K9477" t="str">
        <f>IF(OR(J9477&gt;Ограничения!$B$1,Sheet!G4493&gt;Ограничения!$B$2,Sheet!H4493&gt;Ограничения!$B$2,Sheet!I4493&gt;Ограничения!$B$2,),"Not compatible","Compatible")</f>
        <v>Compatible</v>
      </c>
      <c r="L9477">
        <f t="shared" si="750"/>
        <v>3848</v>
      </c>
      <c r="M9477" s="3">
        <f t="shared" si="751"/>
        <v>0.75609756097560976</v>
      </c>
      <c r="N9477" s="3" t="str">
        <f t="shared" si="752"/>
        <v>Y</v>
      </c>
      <c r="O9477" t="s">
        <v>28008</v>
      </c>
      <c r="Q9477" t="str">
        <f t="shared" si="748"/>
        <v>COPY 3848.dat sel\3848.dat</v>
      </c>
      <c r="R9477" t="str">
        <f>IF(ISNA(VLOOKUP(B9477,Rendered!$B$1:$C$1000,1,FALSE)),"N","Y")</f>
        <v>N</v>
      </c>
    </row>
    <row r="9478" spans="1:18" hidden="1" x14ac:dyDescent="0.35">
      <c r="A9478" t="s">
        <v>8419</v>
      </c>
      <c r="B9478" t="s">
        <v>8436</v>
      </c>
      <c r="C9478" t="s">
        <v>8437</v>
      </c>
      <c r="D9478" t="s">
        <v>35</v>
      </c>
      <c r="E9478">
        <v>1993</v>
      </c>
      <c r="F9478">
        <v>2012</v>
      </c>
      <c r="J9478">
        <f t="shared" si="749"/>
        <v>0</v>
      </c>
      <c r="K9478" t="str">
        <f>IF(OR(J9478&gt;Ограничения!$B$1,Sheet!G4494&gt;Ограничения!$B$2,Sheet!H4494&gt;Ограничения!$B$2,Sheet!I4494&gt;Ограничения!$B$2,),"Not compatible","Compatible")</f>
        <v>Compatible</v>
      </c>
      <c r="L9478">
        <f t="shared" si="750"/>
        <v>6123</v>
      </c>
      <c r="M9478" s="3">
        <f t="shared" si="751"/>
        <v>0</v>
      </c>
      <c r="N9478" s="3" t="str">
        <f t="shared" si="752"/>
        <v>Y</v>
      </c>
      <c r="O9478" t="s">
        <v>28008</v>
      </c>
      <c r="Q9478" t="str">
        <f t="shared" si="748"/>
        <v>COPY 6123.dat sel\6123.dat</v>
      </c>
      <c r="R9478" t="str">
        <f>IF(ISNA(VLOOKUP(B9478,Rendered!$B$1:$C$1000,1,FALSE)),"N","Y")</f>
        <v>N</v>
      </c>
    </row>
    <row r="9479" spans="1:18" hidden="1" x14ac:dyDescent="0.35">
      <c r="A9479" t="s">
        <v>8419</v>
      </c>
      <c r="B9479" t="s">
        <v>8438</v>
      </c>
      <c r="C9479" t="s">
        <v>8439</v>
      </c>
      <c r="D9479" t="s">
        <v>27</v>
      </c>
      <c r="E9479">
        <v>2019</v>
      </c>
      <c r="F9479">
        <v>2022</v>
      </c>
      <c r="J9479">
        <f t="shared" si="749"/>
        <v>0</v>
      </c>
      <c r="K9479" t="str">
        <f>IF(OR(J9479&gt;Ограничения!$B$1,Sheet!G4495&gt;Ограничения!$B$2,Sheet!H4495&gt;Ограничения!$B$2,Sheet!I4495&gt;Ограничения!$B$2,),"Not compatible","Compatible")</f>
        <v>Compatible</v>
      </c>
      <c r="L9479" t="str">
        <f t="shared" si="750"/>
        <v>Модификация</v>
      </c>
      <c r="M9479" s="3">
        <f t="shared" si="751"/>
        <v>0</v>
      </c>
      <c r="N9479" s="3" t="str">
        <f t="shared" si="752"/>
        <v>N</v>
      </c>
      <c r="O9479" t="s">
        <v>28008</v>
      </c>
      <c r="Q9479" t="str">
        <f t="shared" si="748"/>
        <v>COPY 50018c.dat sel\50018c.dat</v>
      </c>
      <c r="R9479" t="str">
        <f>IF(ISNA(VLOOKUP(B9479,Rendered!$B$1:$C$1000,1,FALSE)),"N","Y")</f>
        <v>N</v>
      </c>
    </row>
    <row r="9480" spans="1:18" hidden="1" x14ac:dyDescent="0.35">
      <c r="A9480" t="s">
        <v>8419</v>
      </c>
      <c r="B9480" t="s">
        <v>8440</v>
      </c>
      <c r="C9480" t="s">
        <v>8441</v>
      </c>
      <c r="D9480" t="s">
        <v>30</v>
      </c>
      <c r="E9480">
        <v>2018</v>
      </c>
      <c r="F9480">
        <v>2019</v>
      </c>
      <c r="J9480">
        <f t="shared" si="749"/>
        <v>0</v>
      </c>
      <c r="K9480" t="str">
        <f>IF(OR(J9480&gt;Ограничения!$B$1,Sheet!G4496&gt;Ограничения!$B$2,Sheet!H4496&gt;Ограничения!$B$2,Sheet!I4496&gt;Ограничения!$B$2,),"Not compatible","Compatible")</f>
        <v>Compatible</v>
      </c>
      <c r="L9480" t="str">
        <f t="shared" si="750"/>
        <v>Модификация</v>
      </c>
      <c r="M9480" s="3">
        <f t="shared" si="751"/>
        <v>0</v>
      </c>
      <c r="N9480" s="3" t="str">
        <f t="shared" si="752"/>
        <v>N</v>
      </c>
      <c r="O9480" t="s">
        <v>28008</v>
      </c>
      <c r="Q9480" t="str">
        <f t="shared" si="748"/>
        <v>COPY 37720d.dat sel\37720d.dat</v>
      </c>
      <c r="R9480" t="str">
        <f>IF(ISNA(VLOOKUP(B9480,Rendered!$B$1:$C$1000,1,FALSE)),"N","Y")</f>
        <v>N</v>
      </c>
    </row>
    <row r="9481" spans="1:18" hidden="1" x14ac:dyDescent="0.35">
      <c r="A9481" t="s">
        <v>8419</v>
      </c>
      <c r="B9481" t="s">
        <v>8442</v>
      </c>
      <c r="C9481" t="s">
        <v>8443</v>
      </c>
      <c r="D9481" t="s">
        <v>30</v>
      </c>
      <c r="E9481">
        <v>2018</v>
      </c>
      <c r="F9481">
        <v>2019</v>
      </c>
      <c r="J9481">
        <f t="shared" si="749"/>
        <v>0</v>
      </c>
      <c r="K9481" t="str">
        <f>IF(OR(J9481&gt;Ограничения!$B$1,Sheet!G4497&gt;Ограничения!$B$2,Sheet!H4497&gt;Ограничения!$B$2,Sheet!I4497&gt;Ограничения!$B$2,),"Not compatible","Compatible")</f>
        <v>Compatible</v>
      </c>
      <c r="L9481" t="str">
        <f t="shared" si="750"/>
        <v>Модификация</v>
      </c>
      <c r="M9481" s="3">
        <f t="shared" si="751"/>
        <v>0</v>
      </c>
      <c r="N9481" s="3" t="str">
        <f t="shared" si="752"/>
        <v>N</v>
      </c>
      <c r="O9481" t="s">
        <v>28008</v>
      </c>
      <c r="Q9481" t="str">
        <f t="shared" si="748"/>
        <v>COPY 37720c.dat sel\37720c.dat</v>
      </c>
      <c r="R9481" t="str">
        <f>IF(ISNA(VLOOKUP(B9481,Rendered!$B$1:$C$1000,1,FALSE)),"N","Y")</f>
        <v>N</v>
      </c>
    </row>
    <row r="9482" spans="1:18" hidden="1" x14ac:dyDescent="0.35">
      <c r="A9482" t="s">
        <v>8419</v>
      </c>
      <c r="B9482" t="s">
        <v>8444</v>
      </c>
      <c r="C9482" t="s">
        <v>8445</v>
      </c>
      <c r="D9482" t="s">
        <v>30</v>
      </c>
      <c r="E9482">
        <v>2018</v>
      </c>
      <c r="F9482">
        <v>2019</v>
      </c>
      <c r="J9482">
        <f t="shared" si="749"/>
        <v>0</v>
      </c>
      <c r="K9482" t="str">
        <f>IF(OR(J9482&gt;Ограничения!$B$1,Sheet!G4498&gt;Ограничения!$B$2,Sheet!H4498&gt;Ограничения!$B$2,Sheet!I4498&gt;Ограничения!$B$2,),"Not compatible","Compatible")</f>
        <v>Compatible</v>
      </c>
      <c r="L9482" t="str">
        <f t="shared" si="750"/>
        <v>Модификация</v>
      </c>
      <c r="M9482" s="3">
        <f t="shared" si="751"/>
        <v>0</v>
      </c>
      <c r="N9482" s="3" t="str">
        <f t="shared" si="752"/>
        <v>N</v>
      </c>
      <c r="O9482" t="s">
        <v>28008</v>
      </c>
      <c r="Q9482" t="str">
        <f t="shared" si="748"/>
        <v>COPY 37720a.dat sel\37720a.dat</v>
      </c>
      <c r="R9482" t="str">
        <f>IF(ISNA(VLOOKUP(B9482,Rendered!$B$1:$C$1000,1,FALSE)),"N","Y")</f>
        <v>N</v>
      </c>
    </row>
    <row r="9483" spans="1:18" hidden="1" x14ac:dyDescent="0.35">
      <c r="A9483" t="s">
        <v>8419</v>
      </c>
      <c r="B9483" t="s">
        <v>8446</v>
      </c>
      <c r="C9483" t="s">
        <v>8447</v>
      </c>
      <c r="D9483" t="s">
        <v>30</v>
      </c>
      <c r="E9483">
        <v>2018</v>
      </c>
      <c r="F9483">
        <v>2019</v>
      </c>
      <c r="J9483">
        <f t="shared" si="749"/>
        <v>0</v>
      </c>
      <c r="K9483" t="str">
        <f>IF(OR(J9483&gt;Ограничения!$B$1,Sheet!G4499&gt;Ограничения!$B$2,Sheet!H4499&gt;Ограничения!$B$2,Sheet!I4499&gt;Ограничения!$B$2,),"Not compatible","Compatible")</f>
        <v>Compatible</v>
      </c>
      <c r="L9483" t="str">
        <f t="shared" si="750"/>
        <v>Модификация</v>
      </c>
      <c r="M9483" s="3">
        <f t="shared" si="751"/>
        <v>0</v>
      </c>
      <c r="N9483" s="3" t="str">
        <f t="shared" si="752"/>
        <v>N</v>
      </c>
      <c r="O9483" t="s">
        <v>28008</v>
      </c>
      <c r="Q9483" t="str">
        <f t="shared" si="748"/>
        <v>COPY 37720b.dat sel\37720b.dat</v>
      </c>
      <c r="R9483" t="str">
        <f>IF(ISNA(VLOOKUP(B9483,Rendered!$B$1:$C$1000,1,FALSE)),"N","Y")</f>
        <v>N</v>
      </c>
    </row>
    <row r="9484" spans="1:18" hidden="1" x14ac:dyDescent="0.35">
      <c r="A9484" t="s">
        <v>8419</v>
      </c>
      <c r="B9484" t="s">
        <v>8448</v>
      </c>
      <c r="C9484" t="s">
        <v>8449</v>
      </c>
      <c r="D9484" t="s">
        <v>30</v>
      </c>
      <c r="E9484">
        <v>2018</v>
      </c>
      <c r="F9484">
        <v>2019</v>
      </c>
      <c r="J9484">
        <f t="shared" si="749"/>
        <v>0</v>
      </c>
      <c r="K9484" t="str">
        <f>IF(OR(J9484&gt;Ограничения!$B$1,Sheet!G4500&gt;Ограничения!$B$2,Sheet!H4500&gt;Ограничения!$B$2,Sheet!I4500&gt;Ограничения!$B$2,),"Not compatible","Compatible")</f>
        <v>Compatible</v>
      </c>
      <c r="L9484" t="str">
        <f t="shared" si="750"/>
        <v>Модификация</v>
      </c>
      <c r="M9484" s="3">
        <f t="shared" si="751"/>
        <v>0</v>
      </c>
      <c r="N9484" s="3" t="str">
        <f t="shared" si="752"/>
        <v>N</v>
      </c>
      <c r="O9484" t="s">
        <v>28008</v>
      </c>
      <c r="Q9484" t="str">
        <f t="shared" si="748"/>
        <v>COPY 37720e.dat sel\37720e.dat</v>
      </c>
      <c r="R9484" t="str">
        <f>IF(ISNA(VLOOKUP(B9484,Rendered!$B$1:$C$1000,1,FALSE)),"N","Y")</f>
        <v>N</v>
      </c>
    </row>
    <row r="9485" spans="1:18" hidden="1" x14ac:dyDescent="0.35">
      <c r="A9485" t="s">
        <v>8419</v>
      </c>
      <c r="B9485" t="s">
        <v>8450</v>
      </c>
      <c r="C9485" t="s">
        <v>8451</v>
      </c>
      <c r="D9485" t="s">
        <v>52</v>
      </c>
      <c r="E9485">
        <v>2006</v>
      </c>
      <c r="F9485">
        <v>2022</v>
      </c>
      <c r="J9485">
        <f t="shared" si="749"/>
        <v>0</v>
      </c>
      <c r="K9485" t="str">
        <f>IF(OR(J9485&gt;Ограничения!$B$1,Sheet!G4501&gt;Ограничения!$B$2,Sheet!H4501&gt;Ограничения!$B$2,Sheet!I4501&gt;Ограничения!$B$2,),"Not compatible","Compatible")</f>
        <v>Compatible</v>
      </c>
      <c r="L9485">
        <f t="shared" si="750"/>
        <v>98721</v>
      </c>
      <c r="M9485" s="3">
        <f t="shared" si="751"/>
        <v>0</v>
      </c>
      <c r="N9485" s="3" t="str">
        <f t="shared" si="752"/>
        <v>N</v>
      </c>
      <c r="O9485" t="s">
        <v>28008</v>
      </c>
      <c r="Q9485" t="str">
        <f t="shared" si="748"/>
        <v>COPY 98721.dat sel\98721.dat</v>
      </c>
      <c r="R9485" t="str">
        <f>IF(ISNA(VLOOKUP(B9485,Rendered!$B$1:$C$1000,1,FALSE)),"N","Y")</f>
        <v>N</v>
      </c>
    </row>
    <row r="9486" spans="1:18" hidden="1" x14ac:dyDescent="0.35">
      <c r="A9486" t="s">
        <v>8419</v>
      </c>
      <c r="B9486" t="s">
        <v>8454</v>
      </c>
      <c r="C9486" t="s">
        <v>8455</v>
      </c>
      <c r="D9486" t="s">
        <v>30</v>
      </c>
      <c r="E9486">
        <v>2018</v>
      </c>
      <c r="F9486">
        <v>2019</v>
      </c>
      <c r="J9486">
        <f t="shared" si="749"/>
        <v>0</v>
      </c>
      <c r="K9486" t="str">
        <f>IF(OR(J9486&gt;Ограничения!$B$1,Sheet!G4503&gt;Ограничения!$B$2,Sheet!H4503&gt;Ограничения!$B$2,Sheet!I4503&gt;Ограничения!$B$2,),"Not compatible","Compatible")</f>
        <v>Compatible</v>
      </c>
      <c r="L9486">
        <f t="shared" si="750"/>
        <v>37720</v>
      </c>
      <c r="M9486" s="3">
        <f t="shared" si="751"/>
        <v>0</v>
      </c>
      <c r="N9486" s="3" t="str">
        <f t="shared" si="752"/>
        <v>N</v>
      </c>
      <c r="O9486" t="s">
        <v>28008</v>
      </c>
      <c r="Q9486" t="str">
        <f t="shared" si="748"/>
        <v>COPY 37720.dat sel\37720.dat</v>
      </c>
      <c r="R9486" t="str">
        <f>IF(ISNA(VLOOKUP(B9486,Rendered!$B$1:$C$1000,1,FALSE)),"N","Y")</f>
        <v>N</v>
      </c>
    </row>
    <row r="9487" spans="1:18" hidden="1" x14ac:dyDescent="0.35">
      <c r="A9487" t="s">
        <v>8419</v>
      </c>
      <c r="B9487" t="s">
        <v>8452</v>
      </c>
      <c r="C9487" t="s">
        <v>8453</v>
      </c>
      <c r="D9487" t="s">
        <v>13</v>
      </c>
      <c r="E9487">
        <v>2006</v>
      </c>
      <c r="F9487">
        <v>2008</v>
      </c>
      <c r="J9487">
        <f t="shared" si="749"/>
        <v>0</v>
      </c>
      <c r="K9487" t="str">
        <f>IF(OR(J9487&gt;Ограничения!$B$1,Sheet!G4502&gt;Ограничения!$B$2,Sheet!H4502&gt;Ограничения!$B$2,Sheet!I4502&gt;Ограничения!$B$2,),"Not compatible","Compatible")</f>
        <v>Compatible</v>
      </c>
      <c r="L9487">
        <f t="shared" si="750"/>
        <v>55707</v>
      </c>
      <c r="M9487" s="3">
        <f t="shared" si="751"/>
        <v>0</v>
      </c>
      <c r="N9487" s="3" t="str">
        <f t="shared" si="752"/>
        <v>N</v>
      </c>
      <c r="O9487" t="s">
        <v>28008</v>
      </c>
      <c r="Q9487" t="str">
        <f t="shared" si="748"/>
        <v>COPY 55707.dat sel\55707.dat</v>
      </c>
      <c r="R9487" t="str">
        <f>IF(ISNA(VLOOKUP(B9487,Rendered!$B$1:$C$1000,1,FALSE)),"N","Y")</f>
        <v>N</v>
      </c>
    </row>
    <row r="9488" spans="1:18" hidden="1" x14ac:dyDescent="0.35">
      <c r="A9488" t="s">
        <v>8419</v>
      </c>
      <c r="B9488" t="s">
        <v>8456</v>
      </c>
      <c r="C9488" t="s">
        <v>8457</v>
      </c>
      <c r="D9488" t="s">
        <v>27</v>
      </c>
      <c r="E9488">
        <v>2013</v>
      </c>
      <c r="F9488">
        <v>2017</v>
      </c>
      <c r="J9488">
        <f t="shared" si="749"/>
        <v>0</v>
      </c>
      <c r="K9488" t="str">
        <f>IF(OR(J9488&gt;Ограничения!$B$1,Sheet!G4504&gt;Ограничения!$B$2,Sheet!H4504&gt;Ограничения!$B$2,Sheet!I4504&gt;Ограничения!$B$2,),"Not compatible","Compatible")</f>
        <v>Compatible</v>
      </c>
      <c r="L9488">
        <f t="shared" si="750"/>
        <v>13790</v>
      </c>
      <c r="M9488" s="3">
        <f t="shared" si="751"/>
        <v>0</v>
      </c>
      <c r="N9488" s="3" t="str">
        <f t="shared" si="752"/>
        <v>N</v>
      </c>
      <c r="O9488" t="s">
        <v>28008</v>
      </c>
      <c r="Q9488" t="str">
        <f t="shared" si="748"/>
        <v>COPY 13790.dat sel\13790.dat</v>
      </c>
      <c r="R9488" t="str">
        <f>IF(ISNA(VLOOKUP(B9488,Rendered!$B$1:$C$1000,1,FALSE)),"N","Y")</f>
        <v>N</v>
      </c>
    </row>
    <row r="9489" spans="1:18" hidden="1" x14ac:dyDescent="0.35">
      <c r="A9489" t="s">
        <v>8419</v>
      </c>
      <c r="B9489" t="s">
        <v>8458</v>
      </c>
      <c r="C9489" t="s">
        <v>8459</v>
      </c>
      <c r="D9489" t="s">
        <v>52</v>
      </c>
      <c r="E9489">
        <v>2021</v>
      </c>
      <c r="F9489">
        <v>2022</v>
      </c>
      <c r="J9489">
        <f t="shared" si="749"/>
        <v>0</v>
      </c>
      <c r="K9489" t="str">
        <f>IF(OR(J9489&gt;Ограничения!$B$1,Sheet!G4505&gt;Ограничения!$B$2,Sheet!H4505&gt;Ограничения!$B$2,Sheet!I4505&gt;Ограничения!$B$2,),"Not compatible","Compatible")</f>
        <v>Compatible</v>
      </c>
      <c r="L9489">
        <f t="shared" si="750"/>
        <v>69767</v>
      </c>
      <c r="M9489" s="3">
        <f t="shared" si="751"/>
        <v>0.52083333333333337</v>
      </c>
      <c r="N9489" s="3" t="str">
        <f t="shared" si="752"/>
        <v>Y</v>
      </c>
      <c r="O9489" t="s">
        <v>28008</v>
      </c>
      <c r="Q9489" t="str">
        <f t="shared" si="748"/>
        <v>COPY 69767.dat sel\69767.dat</v>
      </c>
      <c r="R9489" t="str">
        <f>IF(ISNA(VLOOKUP(B9489,Rendered!$B$1:$C$1000,1,FALSE)),"N","Y")</f>
        <v>N</v>
      </c>
    </row>
    <row r="9490" spans="1:18" hidden="1" x14ac:dyDescent="0.35">
      <c r="A9490" t="s">
        <v>8419</v>
      </c>
      <c r="B9490" t="s">
        <v>8460</v>
      </c>
      <c r="C9490" t="s">
        <v>8461</v>
      </c>
      <c r="D9490" t="s">
        <v>52</v>
      </c>
      <c r="E9490">
        <v>2021</v>
      </c>
      <c r="F9490">
        <v>2022</v>
      </c>
      <c r="J9490">
        <f t="shared" si="749"/>
        <v>0</v>
      </c>
      <c r="K9490" t="str">
        <f>IF(OR(J9490&gt;Ограничения!$B$1,Sheet!G4506&gt;Ограничения!$B$2,Sheet!H4506&gt;Ограничения!$B$2,Sheet!I4506&gt;Ограничения!$B$2,),"Not compatible","Compatible")</f>
        <v>Compatible</v>
      </c>
      <c r="L9490" t="str">
        <f t="shared" si="750"/>
        <v>Модификация</v>
      </c>
      <c r="M9490" s="3">
        <f t="shared" si="751"/>
        <v>0</v>
      </c>
      <c r="N9490" s="3" t="str">
        <f t="shared" si="752"/>
        <v>Y</v>
      </c>
      <c r="O9490" t="s">
        <v>28008</v>
      </c>
      <c r="Q9490" t="str">
        <f t="shared" si="748"/>
        <v>COPY 69767c01.dat sel\69767c01.dat</v>
      </c>
      <c r="R9490" t="str">
        <f>IF(ISNA(VLOOKUP(B9490,Rendered!$B$1:$C$1000,1,FALSE)),"N","Y")</f>
        <v>N</v>
      </c>
    </row>
    <row r="9491" spans="1:18" hidden="1" x14ac:dyDescent="0.35">
      <c r="A9491" t="s">
        <v>8419</v>
      </c>
      <c r="B9491" t="s">
        <v>8462</v>
      </c>
      <c r="C9491" t="s">
        <v>8463</v>
      </c>
      <c r="D9491" t="s">
        <v>13</v>
      </c>
      <c r="E9491">
        <v>2005</v>
      </c>
      <c r="F9491">
        <v>2005</v>
      </c>
      <c r="J9491">
        <f t="shared" si="749"/>
        <v>0</v>
      </c>
      <c r="K9491" t="str">
        <f>IF(OR(J9491&gt;Ограничения!$B$1,Sheet!G4507&gt;Ограничения!$B$2,Sheet!H4507&gt;Ограничения!$B$2,Sheet!I4507&gt;Ограничения!$B$2,),"Not compatible","Compatible")</f>
        <v>Compatible</v>
      </c>
      <c r="L9491">
        <f t="shared" si="750"/>
        <v>51644</v>
      </c>
      <c r="M9491" s="3">
        <f t="shared" si="751"/>
        <v>0</v>
      </c>
      <c r="N9491" s="3" t="str">
        <f t="shared" si="752"/>
        <v>N</v>
      </c>
      <c r="O9491" t="s">
        <v>28008</v>
      </c>
      <c r="Q9491" t="str">
        <f t="shared" si="748"/>
        <v>COPY 51644.dat sel\51644.dat</v>
      </c>
      <c r="R9491" t="str">
        <f>IF(ISNA(VLOOKUP(B9491,Rendered!$B$1:$C$1000,1,FALSE)),"N","Y")</f>
        <v>N</v>
      </c>
    </row>
    <row r="9492" spans="1:18" hidden="1" x14ac:dyDescent="0.35">
      <c r="A9492" t="s">
        <v>8419</v>
      </c>
      <c r="B9492" t="s">
        <v>8464</v>
      </c>
      <c r="C9492" t="s">
        <v>8465</v>
      </c>
      <c r="D9492" t="s">
        <v>13</v>
      </c>
      <c r="E9492">
        <v>2005</v>
      </c>
      <c r="F9492">
        <v>2005</v>
      </c>
      <c r="J9492">
        <f t="shared" si="749"/>
        <v>0</v>
      </c>
      <c r="K9492" t="str">
        <f>IF(OR(J9492&gt;Ограничения!$B$1,Sheet!G4508&gt;Ограничения!$B$2,Sheet!H4508&gt;Ограничения!$B$2,Sheet!I4508&gt;Ограничения!$B$2,),"Not compatible","Compatible")</f>
        <v>Compatible</v>
      </c>
      <c r="L9492">
        <f t="shared" si="750"/>
        <v>51641</v>
      </c>
      <c r="M9492" s="3">
        <f t="shared" si="751"/>
        <v>0</v>
      </c>
      <c r="N9492" s="3" t="str">
        <f t="shared" si="752"/>
        <v>N</v>
      </c>
      <c r="O9492" t="s">
        <v>28008</v>
      </c>
      <c r="Q9492" t="str">
        <f t="shared" si="748"/>
        <v>COPY 51641.dat sel\51641.dat</v>
      </c>
      <c r="R9492" t="str">
        <f>IF(ISNA(VLOOKUP(B9492,Rendered!$B$1:$C$1000,1,FALSE)),"N","Y")</f>
        <v>N</v>
      </c>
    </row>
    <row r="9493" spans="1:18" hidden="1" x14ac:dyDescent="0.35">
      <c r="A9493" t="s">
        <v>8419</v>
      </c>
      <c r="B9493" t="s">
        <v>8466</v>
      </c>
      <c r="C9493" t="s">
        <v>8467</v>
      </c>
      <c r="D9493" t="s">
        <v>13</v>
      </c>
      <c r="E9493">
        <v>2005</v>
      </c>
      <c r="F9493">
        <v>2006</v>
      </c>
      <c r="J9493">
        <f t="shared" si="749"/>
        <v>0</v>
      </c>
      <c r="K9493" t="str">
        <f>IF(OR(J9493&gt;Ограничения!$B$1,Sheet!G4509&gt;Ограничения!$B$2,Sheet!H4509&gt;Ограничения!$B$2,Sheet!I4509&gt;Ограничения!$B$2,),"Not compatible","Compatible")</f>
        <v>Compatible</v>
      </c>
      <c r="L9493">
        <f t="shared" si="750"/>
        <v>51643</v>
      </c>
      <c r="M9493" s="3">
        <f t="shared" si="751"/>
        <v>0</v>
      </c>
      <c r="N9493" s="3" t="str">
        <f t="shared" si="752"/>
        <v>N</v>
      </c>
      <c r="O9493" t="s">
        <v>28008</v>
      </c>
      <c r="Q9493" t="str">
        <f t="shared" si="748"/>
        <v>COPY 51643.dat sel\51643.dat</v>
      </c>
      <c r="R9493" t="str">
        <f>IF(ISNA(VLOOKUP(B9493,Rendered!$B$1:$C$1000,1,FALSE)),"N","Y")</f>
        <v>N</v>
      </c>
    </row>
    <row r="9494" spans="1:18" hidden="1" x14ac:dyDescent="0.35">
      <c r="A9494" t="s">
        <v>8419</v>
      </c>
      <c r="B9494" t="s">
        <v>8468</v>
      </c>
      <c r="C9494" t="s">
        <v>8469</v>
      </c>
      <c r="D9494" t="s">
        <v>13</v>
      </c>
      <c r="E9494">
        <v>2005</v>
      </c>
      <c r="F9494">
        <v>2005</v>
      </c>
      <c r="J9494">
        <f t="shared" si="749"/>
        <v>0</v>
      </c>
      <c r="K9494" t="str">
        <f>IF(OR(J9494&gt;Ограничения!$B$1,Sheet!G4510&gt;Ограничения!$B$2,Sheet!H4510&gt;Ограничения!$B$2,Sheet!I4510&gt;Ограничения!$B$2,),"Not compatible","Compatible")</f>
        <v>Compatible</v>
      </c>
      <c r="L9494">
        <f t="shared" si="750"/>
        <v>51642</v>
      </c>
      <c r="M9494" s="3">
        <f t="shared" si="751"/>
        <v>0</v>
      </c>
      <c r="N9494" s="3" t="str">
        <f t="shared" si="752"/>
        <v>N</v>
      </c>
      <c r="O9494" t="s">
        <v>28008</v>
      </c>
      <c r="Q9494" t="str">
        <f t="shared" si="748"/>
        <v>COPY 51642.dat sel\51642.dat</v>
      </c>
      <c r="R9494" t="str">
        <f>IF(ISNA(VLOOKUP(B9494,Rendered!$B$1:$C$1000,1,FALSE)),"N","Y")</f>
        <v>N</v>
      </c>
    </row>
    <row r="9495" spans="1:18" hidden="1" x14ac:dyDescent="0.35">
      <c r="A9495" t="s">
        <v>8419</v>
      </c>
      <c r="B9495" t="s">
        <v>8470</v>
      </c>
      <c r="C9495" t="s">
        <v>8471</v>
      </c>
      <c r="D9495" t="s">
        <v>13</v>
      </c>
      <c r="E9495">
        <v>2005</v>
      </c>
      <c r="F9495">
        <v>2006</v>
      </c>
      <c r="J9495">
        <f t="shared" si="749"/>
        <v>0</v>
      </c>
      <c r="K9495" t="str">
        <f>IF(OR(J9495&gt;Ограничения!$B$1,Sheet!G4511&gt;Ограничения!$B$2,Sheet!H4511&gt;Ограничения!$B$2,Sheet!I4511&gt;Ограничения!$B$2,),"Not compatible","Compatible")</f>
        <v>Compatible</v>
      </c>
      <c r="L9495">
        <f t="shared" si="750"/>
        <v>51645</v>
      </c>
      <c r="M9495" s="3">
        <f t="shared" si="751"/>
        <v>0</v>
      </c>
      <c r="N9495" s="3" t="str">
        <f t="shared" si="752"/>
        <v>N</v>
      </c>
      <c r="O9495" t="s">
        <v>28008</v>
      </c>
      <c r="Q9495" t="str">
        <f t="shared" si="748"/>
        <v>COPY 51645.dat sel\51645.dat</v>
      </c>
      <c r="R9495" t="str">
        <f>IF(ISNA(VLOOKUP(B9495,Rendered!$B$1:$C$1000,1,FALSE)),"N","Y")</f>
        <v>N</v>
      </c>
    </row>
    <row r="9496" spans="1:18" hidden="1" x14ac:dyDescent="0.35">
      <c r="A9496" t="s">
        <v>8419</v>
      </c>
      <c r="B9496" t="s">
        <v>8472</v>
      </c>
      <c r="C9496" t="s">
        <v>8473</v>
      </c>
      <c r="D9496" t="s">
        <v>13</v>
      </c>
      <c r="E9496">
        <v>2005</v>
      </c>
      <c r="F9496">
        <v>2007</v>
      </c>
      <c r="J9496">
        <f t="shared" si="749"/>
        <v>0</v>
      </c>
      <c r="K9496" t="str">
        <f>IF(OR(J9496&gt;Ограничения!$B$1,Sheet!G4512&gt;Ограничения!$B$2,Sheet!H4512&gt;Ограничения!$B$2,Sheet!I4512&gt;Ограничения!$B$2,),"Not compatible","Compatible")</f>
        <v>Compatible</v>
      </c>
      <c r="L9496">
        <f t="shared" si="750"/>
        <v>51663</v>
      </c>
      <c r="M9496" s="3">
        <f t="shared" si="751"/>
        <v>0</v>
      </c>
      <c r="N9496" s="3" t="str">
        <f t="shared" si="752"/>
        <v>N</v>
      </c>
      <c r="O9496" t="s">
        <v>28008</v>
      </c>
      <c r="Q9496" t="str">
        <f t="shared" si="748"/>
        <v>COPY 51663.dat sel\51663.dat</v>
      </c>
      <c r="R9496" t="str">
        <f>IF(ISNA(VLOOKUP(B9496,Rendered!$B$1:$C$1000,1,FALSE)),"N","Y")</f>
        <v>N</v>
      </c>
    </row>
    <row r="9497" spans="1:18" hidden="1" x14ac:dyDescent="0.35">
      <c r="A9497" t="s">
        <v>8419</v>
      </c>
      <c r="B9497" t="s">
        <v>8474</v>
      </c>
      <c r="C9497" t="s">
        <v>8475</v>
      </c>
      <c r="D9497" t="s">
        <v>13</v>
      </c>
      <c r="E9497">
        <v>2006</v>
      </c>
      <c r="F9497">
        <v>2007</v>
      </c>
      <c r="J9497">
        <f t="shared" si="749"/>
        <v>0</v>
      </c>
      <c r="K9497" t="str">
        <f>IF(OR(J9497&gt;Ограничения!$B$1,Sheet!G4513&gt;Ограничения!$B$2,Sheet!H4513&gt;Ограничения!$B$2,Sheet!I4513&gt;Ограничения!$B$2,),"Not compatible","Compatible")</f>
        <v>Compatible</v>
      </c>
      <c r="L9497" t="str">
        <f t="shared" si="750"/>
        <v>Модификация</v>
      </c>
      <c r="M9497" s="3">
        <f t="shared" si="751"/>
        <v>0</v>
      </c>
      <c r="N9497" s="3" t="str">
        <f t="shared" si="752"/>
        <v>N</v>
      </c>
      <c r="O9497" t="s">
        <v>28008</v>
      </c>
      <c r="Q9497" t="str">
        <f t="shared" si="748"/>
        <v>COPY 55237h.dat sel\55237h.dat</v>
      </c>
      <c r="R9497" t="str">
        <f>IF(ISNA(VLOOKUP(B9497,Rendered!$B$1:$C$1000,1,FALSE)),"N","Y")</f>
        <v>N</v>
      </c>
    </row>
    <row r="9498" spans="1:18" hidden="1" x14ac:dyDescent="0.35">
      <c r="A9498" t="s">
        <v>8419</v>
      </c>
      <c r="B9498" t="s">
        <v>8476</v>
      </c>
      <c r="C9498" t="s">
        <v>8477</v>
      </c>
      <c r="D9498" t="s">
        <v>13</v>
      </c>
      <c r="E9498">
        <v>2006</v>
      </c>
      <c r="F9498">
        <v>2007</v>
      </c>
      <c r="J9498">
        <f t="shared" si="749"/>
        <v>0</v>
      </c>
      <c r="K9498" t="str">
        <f>IF(OR(J9498&gt;Ограничения!$B$1,Sheet!G4514&gt;Ограничения!$B$2,Sheet!H4514&gt;Ограничения!$B$2,Sheet!I4514&gt;Ограничения!$B$2,),"Not compatible","Compatible")</f>
        <v>Compatible</v>
      </c>
      <c r="L9498" t="str">
        <f t="shared" si="750"/>
        <v>Модификация</v>
      </c>
      <c r="M9498" s="3">
        <f t="shared" si="751"/>
        <v>0</v>
      </c>
      <c r="N9498" s="3" t="str">
        <f t="shared" si="752"/>
        <v>N</v>
      </c>
      <c r="O9498" t="s">
        <v>28008</v>
      </c>
      <c r="Q9498" t="str">
        <f t="shared" si="748"/>
        <v>COPY 55237k.dat sel\55237k.dat</v>
      </c>
      <c r="R9498" t="str">
        <f>IF(ISNA(VLOOKUP(B9498,Rendered!$B$1:$C$1000,1,FALSE)),"N","Y")</f>
        <v>N</v>
      </c>
    </row>
    <row r="9499" spans="1:18" hidden="1" x14ac:dyDescent="0.35">
      <c r="A9499" t="s">
        <v>8419</v>
      </c>
      <c r="B9499" t="s">
        <v>8478</v>
      </c>
      <c r="C9499" t="s">
        <v>8479</v>
      </c>
      <c r="D9499" t="s">
        <v>13</v>
      </c>
      <c r="E9499">
        <v>2006</v>
      </c>
      <c r="F9499">
        <v>2007</v>
      </c>
      <c r="J9499">
        <f t="shared" si="749"/>
        <v>0</v>
      </c>
      <c r="K9499" t="str">
        <f>IF(OR(J9499&gt;Ограничения!$B$1,Sheet!G4515&gt;Ограничения!$B$2,Sheet!H4515&gt;Ограничения!$B$2,Sheet!I4515&gt;Ограничения!$B$2,),"Not compatible","Compatible")</f>
        <v>Compatible</v>
      </c>
      <c r="L9499" t="str">
        <f t="shared" si="750"/>
        <v>Модификация</v>
      </c>
      <c r="M9499" s="3">
        <f t="shared" si="751"/>
        <v>0</v>
      </c>
      <c r="N9499" s="3" t="str">
        <f t="shared" si="752"/>
        <v>N</v>
      </c>
      <c r="O9499" t="s">
        <v>28008</v>
      </c>
      <c r="Q9499" t="str">
        <f t="shared" si="748"/>
        <v>COPY 55237j.dat sel\55237j.dat</v>
      </c>
      <c r="R9499" t="str">
        <f>IF(ISNA(VLOOKUP(B9499,Rendered!$B$1:$C$1000,1,FALSE)),"N","Y")</f>
        <v>N</v>
      </c>
    </row>
    <row r="9500" spans="1:18" hidden="1" x14ac:dyDescent="0.35">
      <c r="A9500" t="s">
        <v>8419</v>
      </c>
      <c r="B9500" t="s">
        <v>8480</v>
      </c>
      <c r="C9500" t="s">
        <v>8481</v>
      </c>
      <c r="D9500" t="s">
        <v>13</v>
      </c>
      <c r="E9500">
        <v>2006</v>
      </c>
      <c r="F9500">
        <v>2007</v>
      </c>
      <c r="J9500">
        <f t="shared" si="749"/>
        <v>0</v>
      </c>
      <c r="K9500" t="str">
        <f>IF(OR(J9500&gt;Ограничения!$B$1,Sheet!G4516&gt;Ограничения!$B$2,Sheet!H4516&gt;Ограничения!$B$2,Sheet!I4516&gt;Ограничения!$B$2,),"Not compatible","Compatible")</f>
        <v>Compatible</v>
      </c>
      <c r="L9500" t="str">
        <f t="shared" si="750"/>
        <v>Модификация</v>
      </c>
      <c r="M9500" s="3">
        <f t="shared" si="751"/>
        <v>0</v>
      </c>
      <c r="N9500" s="3" t="str">
        <f t="shared" si="752"/>
        <v>N</v>
      </c>
      <c r="O9500" t="s">
        <v>28008</v>
      </c>
      <c r="Q9500" t="str">
        <f t="shared" si="748"/>
        <v>COPY 55237i.dat sel\55237i.dat</v>
      </c>
      <c r="R9500" t="str">
        <f>IF(ISNA(VLOOKUP(B9500,Rendered!$B$1:$C$1000,1,FALSE)),"N","Y")</f>
        <v>N</v>
      </c>
    </row>
    <row r="9501" spans="1:18" hidden="1" x14ac:dyDescent="0.35">
      <c r="A9501" t="s">
        <v>8419</v>
      </c>
      <c r="B9501" t="s">
        <v>8482</v>
      </c>
      <c r="C9501" t="s">
        <v>8483</v>
      </c>
      <c r="D9501" t="s">
        <v>13</v>
      </c>
      <c r="E9501">
        <v>2006</v>
      </c>
      <c r="F9501">
        <v>2007</v>
      </c>
      <c r="J9501">
        <f t="shared" si="749"/>
        <v>0</v>
      </c>
      <c r="K9501" t="str">
        <f>IF(OR(J9501&gt;Ограничения!$B$1,Sheet!G4517&gt;Ограничения!$B$2,Sheet!H4517&gt;Ограничения!$B$2,Sheet!I4517&gt;Ограничения!$B$2,),"Not compatible","Compatible")</f>
        <v>Compatible</v>
      </c>
      <c r="L9501" t="str">
        <f t="shared" si="750"/>
        <v>Модификация</v>
      </c>
      <c r="M9501" s="3">
        <f t="shared" si="751"/>
        <v>0</v>
      </c>
      <c r="N9501" s="3" t="str">
        <f t="shared" si="752"/>
        <v>N</v>
      </c>
      <c r="O9501" t="s">
        <v>28008</v>
      </c>
      <c r="Q9501" t="str">
        <f t="shared" si="748"/>
        <v>COPY 55237l.dat sel\55237l.dat</v>
      </c>
      <c r="R9501" t="str">
        <f>IF(ISNA(VLOOKUP(B9501,Rendered!$B$1:$C$1000,1,FALSE)),"N","Y")</f>
        <v>N</v>
      </c>
    </row>
    <row r="9502" spans="1:18" hidden="1" x14ac:dyDescent="0.35">
      <c r="A9502" t="s">
        <v>8419</v>
      </c>
      <c r="B9502" t="s">
        <v>8484</v>
      </c>
      <c r="C9502" t="s">
        <v>8485</v>
      </c>
      <c r="D9502" t="s">
        <v>13</v>
      </c>
      <c r="E9502">
        <v>2006</v>
      </c>
      <c r="F9502">
        <v>2007</v>
      </c>
      <c r="J9502">
        <f t="shared" si="749"/>
        <v>0</v>
      </c>
      <c r="K9502" t="str">
        <f>IF(OR(J9502&gt;Ограничения!$B$1,Sheet!G4518&gt;Ограничения!$B$2,Sheet!H4518&gt;Ограничения!$B$2,Sheet!I4518&gt;Ограничения!$B$2,),"Not compatible","Compatible")</f>
        <v>Compatible</v>
      </c>
      <c r="L9502" t="str">
        <f t="shared" si="750"/>
        <v>Модификация</v>
      </c>
      <c r="M9502" s="3">
        <f t="shared" si="751"/>
        <v>0</v>
      </c>
      <c r="N9502" s="3" t="str">
        <f t="shared" si="752"/>
        <v>N</v>
      </c>
      <c r="O9502" t="s">
        <v>28008</v>
      </c>
      <c r="Q9502" t="str">
        <f t="shared" si="748"/>
        <v>COPY 55237g.dat sel\55237g.dat</v>
      </c>
      <c r="R9502" t="str">
        <f>IF(ISNA(VLOOKUP(B9502,Rendered!$B$1:$C$1000,1,FALSE)),"N","Y")</f>
        <v>N</v>
      </c>
    </row>
    <row r="9503" spans="1:18" hidden="1" x14ac:dyDescent="0.35">
      <c r="A9503" t="s">
        <v>8419</v>
      </c>
      <c r="B9503" t="s">
        <v>8486</v>
      </c>
      <c r="C9503" t="s">
        <v>8487</v>
      </c>
      <c r="D9503" t="s">
        <v>13</v>
      </c>
      <c r="E9503">
        <v>2006</v>
      </c>
      <c r="F9503">
        <v>2007</v>
      </c>
      <c r="J9503">
        <f t="shared" si="749"/>
        <v>0</v>
      </c>
      <c r="K9503" t="str">
        <f>IF(OR(J9503&gt;Ограничения!$B$1,Sheet!G4519&gt;Ограничения!$B$2,Sheet!H4519&gt;Ограничения!$B$2,Sheet!I4519&gt;Ограничения!$B$2,),"Not compatible","Compatible")</f>
        <v>Compatible</v>
      </c>
      <c r="L9503" t="str">
        <f t="shared" si="750"/>
        <v>Модификация</v>
      </c>
      <c r="M9503" s="3">
        <f t="shared" si="751"/>
        <v>0</v>
      </c>
      <c r="N9503" s="3" t="str">
        <f t="shared" si="752"/>
        <v>N</v>
      </c>
      <c r="O9503" t="s">
        <v>28008</v>
      </c>
      <c r="Q9503" t="str">
        <f t="shared" si="748"/>
        <v>COPY 55237d.dat sel\55237d.dat</v>
      </c>
      <c r="R9503" t="str">
        <f>IF(ISNA(VLOOKUP(B9503,Rendered!$B$1:$C$1000,1,FALSE)),"N","Y")</f>
        <v>N</v>
      </c>
    </row>
    <row r="9504" spans="1:18" hidden="1" x14ac:dyDescent="0.35">
      <c r="A9504" t="s">
        <v>8419</v>
      </c>
      <c r="B9504" t="s">
        <v>8488</v>
      </c>
      <c r="C9504" t="s">
        <v>8489</v>
      </c>
      <c r="D9504" t="s">
        <v>13</v>
      </c>
      <c r="E9504">
        <v>2006</v>
      </c>
      <c r="F9504">
        <v>2007</v>
      </c>
      <c r="J9504">
        <f t="shared" si="749"/>
        <v>0</v>
      </c>
      <c r="K9504" t="str">
        <f>IF(OR(J9504&gt;Ограничения!$B$1,Sheet!G4520&gt;Ограничения!$B$2,Sheet!H4520&gt;Ограничения!$B$2,Sheet!I4520&gt;Ограничения!$B$2,),"Not compatible","Compatible")</f>
        <v>Compatible</v>
      </c>
      <c r="L9504" t="str">
        <f t="shared" si="750"/>
        <v>Модификация</v>
      </c>
      <c r="M9504" s="3">
        <f t="shared" si="751"/>
        <v>0</v>
      </c>
      <c r="N9504" s="3" t="str">
        <f t="shared" si="752"/>
        <v>N</v>
      </c>
      <c r="O9504" t="s">
        <v>28008</v>
      </c>
      <c r="Q9504" t="str">
        <f t="shared" si="748"/>
        <v>COPY 55237f.dat sel\55237f.dat</v>
      </c>
      <c r="R9504" t="str">
        <f>IF(ISNA(VLOOKUP(B9504,Rendered!$B$1:$C$1000,1,FALSE)),"N","Y")</f>
        <v>N</v>
      </c>
    </row>
    <row r="9505" spans="1:18" hidden="1" x14ac:dyDescent="0.35">
      <c r="A9505" t="s">
        <v>8419</v>
      </c>
      <c r="B9505" t="s">
        <v>8490</v>
      </c>
      <c r="C9505" t="s">
        <v>8491</v>
      </c>
      <c r="D9505" t="s">
        <v>13</v>
      </c>
      <c r="E9505">
        <v>2006</v>
      </c>
      <c r="F9505">
        <v>2007</v>
      </c>
      <c r="J9505">
        <f t="shared" si="749"/>
        <v>0</v>
      </c>
      <c r="K9505" t="str">
        <f>IF(OR(J9505&gt;Ограничения!$B$1,Sheet!G4521&gt;Ограничения!$B$2,Sheet!H4521&gt;Ограничения!$B$2,Sheet!I4521&gt;Ограничения!$B$2,),"Not compatible","Compatible")</f>
        <v>Compatible</v>
      </c>
      <c r="L9505" t="str">
        <f t="shared" si="750"/>
        <v>Модификация</v>
      </c>
      <c r="M9505" s="3">
        <f t="shared" si="751"/>
        <v>0</v>
      </c>
      <c r="N9505" s="3" t="str">
        <f t="shared" si="752"/>
        <v>N</v>
      </c>
      <c r="O9505" t="s">
        <v>28008</v>
      </c>
      <c r="Q9505" t="str">
        <f t="shared" si="748"/>
        <v>COPY 55237e.dat sel\55237e.dat</v>
      </c>
      <c r="R9505" t="str">
        <f>IF(ISNA(VLOOKUP(B9505,Rendered!$B$1:$C$1000,1,FALSE)),"N","Y")</f>
        <v>N</v>
      </c>
    </row>
    <row r="9506" spans="1:18" hidden="1" x14ac:dyDescent="0.35">
      <c r="A9506" t="s">
        <v>8419</v>
      </c>
      <c r="B9506" t="s">
        <v>8492</v>
      </c>
      <c r="C9506" t="s">
        <v>8493</v>
      </c>
      <c r="D9506" t="s">
        <v>13</v>
      </c>
      <c r="E9506">
        <v>2006</v>
      </c>
      <c r="F9506">
        <v>2007</v>
      </c>
      <c r="J9506">
        <f t="shared" si="749"/>
        <v>0</v>
      </c>
      <c r="K9506" t="str">
        <f>IF(OR(J9506&gt;Ограничения!$B$1,Sheet!G4522&gt;Ограничения!$B$2,Sheet!H4522&gt;Ограничения!$B$2,Sheet!I4522&gt;Ограничения!$B$2,),"Not compatible","Compatible")</f>
        <v>Compatible</v>
      </c>
      <c r="L9506" t="str">
        <f t="shared" si="750"/>
        <v>Модификация</v>
      </c>
      <c r="M9506" s="3">
        <f t="shared" si="751"/>
        <v>0</v>
      </c>
      <c r="N9506" s="3" t="str">
        <f t="shared" si="752"/>
        <v>N</v>
      </c>
      <c r="O9506" t="s">
        <v>28008</v>
      </c>
      <c r="Q9506" t="str">
        <f t="shared" si="748"/>
        <v>COPY 55237a.dat sel\55237a.dat</v>
      </c>
      <c r="R9506" t="str">
        <f>IF(ISNA(VLOOKUP(B9506,Rendered!$B$1:$C$1000,1,FALSE)),"N","Y")</f>
        <v>N</v>
      </c>
    </row>
    <row r="9507" spans="1:18" hidden="1" x14ac:dyDescent="0.35">
      <c r="A9507" t="s">
        <v>8419</v>
      </c>
      <c r="B9507" t="s">
        <v>8494</v>
      </c>
      <c r="C9507" t="s">
        <v>8495</v>
      </c>
      <c r="D9507" t="s">
        <v>13</v>
      </c>
      <c r="E9507">
        <v>2006</v>
      </c>
      <c r="F9507">
        <v>2007</v>
      </c>
      <c r="J9507">
        <f t="shared" si="749"/>
        <v>0</v>
      </c>
      <c r="K9507" t="str">
        <f>IF(OR(J9507&gt;Ограничения!$B$1,Sheet!G4523&gt;Ограничения!$B$2,Sheet!H4523&gt;Ограничения!$B$2,Sheet!I4523&gt;Ограничения!$B$2,),"Not compatible","Compatible")</f>
        <v>Compatible</v>
      </c>
      <c r="L9507" t="str">
        <f t="shared" si="750"/>
        <v>Модификация</v>
      </c>
      <c r="M9507" s="3">
        <f t="shared" si="751"/>
        <v>0</v>
      </c>
      <c r="N9507" s="3" t="str">
        <f t="shared" si="752"/>
        <v>N</v>
      </c>
      <c r="O9507" t="s">
        <v>28008</v>
      </c>
      <c r="Q9507" t="str">
        <f t="shared" si="748"/>
        <v>COPY 55237b.dat sel\55237b.dat</v>
      </c>
      <c r="R9507" t="str">
        <f>IF(ISNA(VLOOKUP(B9507,Rendered!$B$1:$C$1000,1,FALSE)),"N","Y")</f>
        <v>N</v>
      </c>
    </row>
    <row r="9508" spans="1:18" hidden="1" x14ac:dyDescent="0.35">
      <c r="A9508" t="s">
        <v>8419</v>
      </c>
      <c r="B9508" t="s">
        <v>8496</v>
      </c>
      <c r="C9508" t="s">
        <v>8497</v>
      </c>
      <c r="D9508" t="s">
        <v>13</v>
      </c>
      <c r="E9508">
        <v>2006</v>
      </c>
      <c r="F9508">
        <v>2007</v>
      </c>
      <c r="J9508">
        <f t="shared" si="749"/>
        <v>0</v>
      </c>
      <c r="K9508" t="str">
        <f>IF(OR(J9508&gt;Ограничения!$B$1,Sheet!G4524&gt;Ограничения!$B$2,Sheet!H4524&gt;Ограничения!$B$2,Sheet!I4524&gt;Ограничения!$B$2,),"Not compatible","Compatible")</f>
        <v>Compatible</v>
      </c>
      <c r="L9508" t="str">
        <f t="shared" si="750"/>
        <v>Модификация</v>
      </c>
      <c r="M9508" s="3">
        <f t="shared" si="751"/>
        <v>0</v>
      </c>
      <c r="N9508" s="3" t="str">
        <f t="shared" si="752"/>
        <v>N</v>
      </c>
      <c r="O9508" t="s">
        <v>28008</v>
      </c>
      <c r="Q9508" t="str">
        <f t="shared" si="748"/>
        <v>COPY 55237c.dat sel\55237c.dat</v>
      </c>
      <c r="R9508" t="str">
        <f>IF(ISNA(VLOOKUP(B9508,Rendered!$B$1:$C$1000,1,FALSE)),"N","Y")</f>
        <v>N</v>
      </c>
    </row>
    <row r="9509" spans="1:18" hidden="1" x14ac:dyDescent="0.35">
      <c r="A9509" t="s">
        <v>8419</v>
      </c>
      <c r="B9509" t="s">
        <v>8498</v>
      </c>
      <c r="C9509" t="s">
        <v>8499</v>
      </c>
      <c r="D9509" t="s">
        <v>13</v>
      </c>
      <c r="E9509">
        <v>2006</v>
      </c>
      <c r="F9509">
        <v>2007</v>
      </c>
      <c r="J9509">
        <f t="shared" si="749"/>
        <v>0</v>
      </c>
      <c r="K9509" t="str">
        <f>IF(OR(J9509&gt;Ограничения!$B$1,Sheet!G4525&gt;Ограничения!$B$2,Sheet!H4525&gt;Ограничения!$B$2,Sheet!I4525&gt;Ограничения!$B$2,),"Not compatible","Compatible")</f>
        <v>Compatible</v>
      </c>
      <c r="L9509">
        <f t="shared" si="750"/>
        <v>55237</v>
      </c>
      <c r="M9509" s="3">
        <f t="shared" si="751"/>
        <v>0</v>
      </c>
      <c r="N9509" s="3" t="str">
        <f t="shared" si="752"/>
        <v>N</v>
      </c>
      <c r="O9509" t="s">
        <v>28008</v>
      </c>
      <c r="Q9509" t="str">
        <f t="shared" si="748"/>
        <v>COPY 55237.dat sel\55237.dat</v>
      </c>
      <c r="R9509" t="str">
        <f>IF(ISNA(VLOOKUP(B9509,Rendered!$B$1:$C$1000,1,FALSE)),"N","Y")</f>
        <v>N</v>
      </c>
    </row>
    <row r="9510" spans="1:18" hidden="1" x14ac:dyDescent="0.35">
      <c r="A9510" t="s">
        <v>8419</v>
      </c>
      <c r="B9510" t="s">
        <v>8500</v>
      </c>
      <c r="C9510" t="s">
        <v>8501</v>
      </c>
      <c r="D9510" t="s">
        <v>30</v>
      </c>
      <c r="E9510">
        <v>2015</v>
      </c>
      <c r="F9510">
        <v>2016</v>
      </c>
      <c r="J9510">
        <f t="shared" si="749"/>
        <v>0</v>
      </c>
      <c r="K9510" t="str">
        <f>IF(OR(J9510&gt;Ограничения!$B$1,Sheet!G4526&gt;Ограничения!$B$2,Sheet!H4526&gt;Ограничения!$B$2,Sheet!I4526&gt;Ограничения!$B$2,),"Not compatible","Compatible")</f>
        <v>Compatible</v>
      </c>
      <c r="L9510">
        <f t="shared" si="750"/>
        <v>18950</v>
      </c>
      <c r="M9510" s="3">
        <f t="shared" si="751"/>
        <v>0</v>
      </c>
      <c r="N9510" s="3" t="str">
        <f t="shared" si="752"/>
        <v>N</v>
      </c>
      <c r="O9510" t="s">
        <v>28008</v>
      </c>
      <c r="Q9510" t="str">
        <f t="shared" si="748"/>
        <v>COPY 18950.dat sel\18950.dat</v>
      </c>
      <c r="R9510" t="str">
        <f>IF(ISNA(VLOOKUP(B9510,Rendered!$B$1:$C$1000,1,FALSE)),"N","Y")</f>
        <v>N</v>
      </c>
    </row>
    <row r="9511" spans="1:18" hidden="1" x14ac:dyDescent="0.35">
      <c r="A9511" t="s">
        <v>8419</v>
      </c>
      <c r="B9511" t="s">
        <v>8502</v>
      </c>
      <c r="C9511" t="s">
        <v>8503</v>
      </c>
      <c r="D9511" t="s">
        <v>13</v>
      </c>
      <c r="E9511">
        <v>2015</v>
      </c>
      <c r="F9511">
        <v>2017</v>
      </c>
      <c r="J9511">
        <f t="shared" si="749"/>
        <v>0</v>
      </c>
      <c r="K9511" t="str">
        <f>IF(OR(J9511&gt;Ограничения!$B$1,Sheet!G4527&gt;Ограничения!$B$2,Sheet!H4527&gt;Ограничения!$B$2,Sheet!I4527&gt;Ограничения!$B$2,),"Not compatible","Compatible")</f>
        <v>Compatible</v>
      </c>
      <c r="L9511">
        <f t="shared" si="750"/>
        <v>19179</v>
      </c>
      <c r="M9511" s="3">
        <f t="shared" si="751"/>
        <v>0</v>
      </c>
      <c r="N9511" s="3" t="str">
        <f t="shared" si="752"/>
        <v>N</v>
      </c>
      <c r="O9511" t="s">
        <v>28008</v>
      </c>
      <c r="Q9511" t="str">
        <f t="shared" si="748"/>
        <v>COPY 19179.dat sel\19179.dat</v>
      </c>
      <c r="R9511" t="str">
        <f>IF(ISNA(VLOOKUP(B9511,Rendered!$B$1:$C$1000,1,FALSE)),"N","Y")</f>
        <v>N</v>
      </c>
    </row>
    <row r="9512" spans="1:18" hidden="1" x14ac:dyDescent="0.35">
      <c r="A9512" t="s">
        <v>8419</v>
      </c>
      <c r="B9512" t="s">
        <v>8504</v>
      </c>
      <c r="C9512" t="s">
        <v>8505</v>
      </c>
      <c r="D9512" t="s">
        <v>30</v>
      </c>
      <c r="E9512">
        <v>2013</v>
      </c>
      <c r="F9512">
        <v>2022</v>
      </c>
      <c r="J9512">
        <f t="shared" si="749"/>
        <v>0</v>
      </c>
      <c r="K9512" t="str">
        <f>IF(OR(J9512&gt;Ограничения!$B$1,Sheet!G4528&gt;Ограничения!$B$2,Sheet!H4528&gt;Ограничения!$B$2,Sheet!I4528&gt;Ограничения!$B$2,),"Not compatible","Compatible")</f>
        <v>Compatible</v>
      </c>
      <c r="L9512">
        <f t="shared" si="750"/>
        <v>11601</v>
      </c>
      <c r="M9512" s="3">
        <f t="shared" si="751"/>
        <v>0</v>
      </c>
      <c r="N9512" s="3" t="str">
        <f t="shared" si="752"/>
        <v>N</v>
      </c>
      <c r="O9512" t="s">
        <v>28008</v>
      </c>
      <c r="Q9512" t="str">
        <f t="shared" si="748"/>
        <v>COPY 11601.dat sel\11601.dat</v>
      </c>
      <c r="R9512" t="str">
        <f>IF(ISNA(VLOOKUP(B9512,Rendered!$B$1:$C$1000,1,FALSE)),"N","Y")</f>
        <v>N</v>
      </c>
    </row>
    <row r="9513" spans="1:18" hidden="1" x14ac:dyDescent="0.35">
      <c r="A9513" t="s">
        <v>8419</v>
      </c>
      <c r="B9513" t="s">
        <v>8506</v>
      </c>
      <c r="C9513" t="s">
        <v>8507</v>
      </c>
      <c r="D9513" t="s">
        <v>30</v>
      </c>
      <c r="E9513">
        <v>2016</v>
      </c>
      <c r="F9513">
        <v>2021</v>
      </c>
      <c r="J9513">
        <f t="shared" si="749"/>
        <v>0</v>
      </c>
      <c r="K9513" t="str">
        <f>IF(OR(J9513&gt;Ограничения!$B$1,Sheet!G4529&gt;Ограничения!$B$2,Sheet!H4529&gt;Ограничения!$B$2,Sheet!I4529&gt;Ограничения!$B$2,),"Not compatible","Compatible")</f>
        <v>Compatible</v>
      </c>
      <c r="L9513">
        <f t="shared" si="750"/>
        <v>23861</v>
      </c>
      <c r="M9513" s="3">
        <f t="shared" si="751"/>
        <v>0</v>
      </c>
      <c r="N9513" s="3" t="str">
        <f t="shared" si="752"/>
        <v>N</v>
      </c>
      <c r="O9513" t="s">
        <v>28008</v>
      </c>
      <c r="Q9513" t="str">
        <f t="shared" si="748"/>
        <v>COPY 23861.dat sel\23861.dat</v>
      </c>
      <c r="R9513" t="str">
        <f>IF(ISNA(VLOOKUP(B9513,Rendered!$B$1:$C$1000,1,FALSE)),"N","Y")</f>
        <v>N</v>
      </c>
    </row>
    <row r="9514" spans="1:18" hidden="1" x14ac:dyDescent="0.35">
      <c r="A9514" t="s">
        <v>8419</v>
      </c>
      <c r="B9514" t="s">
        <v>8508</v>
      </c>
      <c r="C9514" t="s">
        <v>8509</v>
      </c>
      <c r="D9514" t="s">
        <v>27</v>
      </c>
      <c r="E9514">
        <v>2010</v>
      </c>
      <c r="F9514">
        <v>2018</v>
      </c>
      <c r="J9514">
        <f t="shared" si="749"/>
        <v>0</v>
      </c>
      <c r="K9514" t="str">
        <f>IF(OR(J9514&gt;Ограничения!$B$1,Sheet!G4530&gt;Ограничения!$B$2,Sheet!H4530&gt;Ограничения!$B$2,Sheet!I4530&gt;Ограничения!$B$2,),"Not compatible","Compatible")</f>
        <v>Compatible</v>
      </c>
      <c r="L9514">
        <f t="shared" si="750"/>
        <v>88811</v>
      </c>
      <c r="M9514" s="3">
        <f t="shared" si="751"/>
        <v>0.78947368421052633</v>
      </c>
      <c r="N9514" s="3" t="str">
        <f t="shared" si="752"/>
        <v>Y</v>
      </c>
      <c r="O9514" t="s">
        <v>28008</v>
      </c>
      <c r="Q9514" t="str">
        <f t="shared" si="748"/>
        <v>COPY 88811.dat sel\88811.dat</v>
      </c>
      <c r="R9514" t="str">
        <f>IF(ISNA(VLOOKUP(B9514,Rendered!$B$1:$C$1000,1,FALSE)),"N","Y")</f>
        <v>N</v>
      </c>
    </row>
    <row r="9515" spans="1:18" hidden="1" x14ac:dyDescent="0.35">
      <c r="A9515" t="s">
        <v>8419</v>
      </c>
      <c r="B9515" t="s">
        <v>8510</v>
      </c>
      <c r="C9515" t="s">
        <v>8511</v>
      </c>
      <c r="D9515" t="s">
        <v>57</v>
      </c>
      <c r="E9515">
        <v>2012</v>
      </c>
      <c r="F9515">
        <v>2022</v>
      </c>
      <c r="J9515">
        <f t="shared" si="749"/>
        <v>0</v>
      </c>
      <c r="K9515" t="str">
        <f>IF(OR(J9515&gt;Ограничения!$B$1,Sheet!G4531&gt;Ограничения!$B$2,Sheet!H4531&gt;Ограничения!$B$2,Sheet!I4531&gt;Ограничения!$B$2,),"Not compatible","Compatible")</f>
        <v>Compatible</v>
      </c>
      <c r="L9515">
        <f t="shared" si="750"/>
        <v>10187</v>
      </c>
      <c r="M9515" s="3">
        <f t="shared" si="751"/>
        <v>0</v>
      </c>
      <c r="N9515" s="3" t="str">
        <f t="shared" si="752"/>
        <v>Y</v>
      </c>
      <c r="O9515" t="s">
        <v>28008</v>
      </c>
      <c r="Q9515" t="str">
        <f t="shared" si="748"/>
        <v>COPY 10187.dat sel\10187.dat</v>
      </c>
      <c r="R9515" t="str">
        <f>IF(ISNA(VLOOKUP(B9515,Rendered!$B$1:$C$1000,1,FALSE)),"N","Y")</f>
        <v>N</v>
      </c>
    </row>
    <row r="9516" spans="1:18" hidden="1" x14ac:dyDescent="0.35">
      <c r="A9516" t="s">
        <v>8419</v>
      </c>
      <c r="B9516" t="s">
        <v>8512</v>
      </c>
      <c r="C9516" t="s">
        <v>8513</v>
      </c>
      <c r="D9516" t="s">
        <v>27</v>
      </c>
      <c r="E9516">
        <v>2012</v>
      </c>
      <c r="F9516">
        <v>2016</v>
      </c>
      <c r="J9516">
        <f t="shared" si="749"/>
        <v>0</v>
      </c>
      <c r="K9516" t="str">
        <f>IF(OR(J9516&gt;Ограничения!$B$1,Sheet!G4532&gt;Ограничения!$B$2,Sheet!H4532&gt;Ограничения!$B$2,Sheet!I4532&gt;Ограничения!$B$2,),"Not compatible","Compatible")</f>
        <v>Compatible</v>
      </c>
      <c r="L9516">
        <f t="shared" si="750"/>
        <v>10258</v>
      </c>
      <c r="M9516" s="3">
        <f t="shared" si="751"/>
        <v>0</v>
      </c>
      <c r="N9516" s="3" t="str">
        <f t="shared" si="752"/>
        <v>N</v>
      </c>
      <c r="O9516" t="s">
        <v>28008</v>
      </c>
      <c r="Q9516" t="str">
        <f t="shared" si="748"/>
        <v>COPY 10258.dat sel\10258.dat</v>
      </c>
      <c r="R9516" t="str">
        <f>IF(ISNA(VLOOKUP(B9516,Rendered!$B$1:$C$1000,1,FALSE)),"N","Y")</f>
        <v>N</v>
      </c>
    </row>
    <row r="9517" spans="1:18" hidden="1" x14ac:dyDescent="0.35">
      <c r="A9517" t="s">
        <v>8419</v>
      </c>
      <c r="B9517" t="s">
        <v>8514</v>
      </c>
      <c r="C9517" t="s">
        <v>8515</v>
      </c>
      <c r="D9517" t="s">
        <v>13</v>
      </c>
      <c r="E9517">
        <v>2011</v>
      </c>
      <c r="F9517">
        <v>2012</v>
      </c>
      <c r="J9517">
        <f t="shared" si="749"/>
        <v>0</v>
      </c>
      <c r="K9517" t="str">
        <f>IF(OR(J9517&gt;Ограничения!$B$1,Sheet!G4533&gt;Ограничения!$B$2,Sheet!H4533&gt;Ограничения!$B$2,Sheet!I4533&gt;Ограничения!$B$2,),"Not compatible","Compatible")</f>
        <v>Compatible</v>
      </c>
      <c r="L9517" t="str">
        <f t="shared" si="750"/>
        <v>Модификация</v>
      </c>
      <c r="M9517" s="3">
        <f t="shared" si="751"/>
        <v>0.875</v>
      </c>
      <c r="N9517" s="3" t="str">
        <f t="shared" si="752"/>
        <v>Y</v>
      </c>
      <c r="O9517" t="s">
        <v>28008</v>
      </c>
      <c r="Q9517" t="str">
        <f t="shared" ref="Q9517:Q9580" si="753">_xlfn.CONCAT("COPY ",B9517,".dat sel\",B9517,".dat")</f>
        <v>COPY 94158b.dat sel\94158b.dat</v>
      </c>
      <c r="R9517" t="str">
        <f>IF(ISNA(VLOOKUP(B9517,Rendered!$B$1:$C$1000,1,FALSE)),"N","Y")</f>
        <v>N</v>
      </c>
    </row>
    <row r="9518" spans="1:18" hidden="1" x14ac:dyDescent="0.35">
      <c r="A9518" t="s">
        <v>8419</v>
      </c>
      <c r="B9518" t="s">
        <v>8516</v>
      </c>
      <c r="C9518" t="s">
        <v>8517</v>
      </c>
      <c r="D9518" t="s">
        <v>24</v>
      </c>
      <c r="E9518">
        <v>1984</v>
      </c>
      <c r="F9518">
        <v>2022</v>
      </c>
      <c r="J9518">
        <f t="shared" si="749"/>
        <v>0</v>
      </c>
      <c r="K9518" t="str">
        <f>IF(OR(J9518&gt;Ограничения!$B$1,Sheet!G4534&gt;Ограничения!$B$2,Sheet!H4534&gt;Ограничения!$B$2,Sheet!I4534&gt;Ограничения!$B$2,),"Not compatible","Compatible")</f>
        <v>Compatible</v>
      </c>
      <c r="L9518">
        <f t="shared" si="750"/>
        <v>4499</v>
      </c>
      <c r="M9518" s="3">
        <f t="shared" si="751"/>
        <v>0</v>
      </c>
      <c r="N9518" s="3" t="str">
        <f t="shared" si="752"/>
        <v>Y</v>
      </c>
      <c r="O9518" t="s">
        <v>28008</v>
      </c>
      <c r="Q9518" t="str">
        <f t="shared" si="753"/>
        <v>COPY 4499.dat sel\4499.dat</v>
      </c>
      <c r="R9518" t="str">
        <f>IF(ISNA(VLOOKUP(B9518,Rendered!$B$1:$C$1000,1,FALSE)),"N","Y")</f>
        <v>N</v>
      </c>
    </row>
    <row r="9519" spans="1:18" hidden="1" x14ac:dyDescent="0.35">
      <c r="A9519" t="s">
        <v>8419</v>
      </c>
      <c r="B9519" t="s">
        <v>8518</v>
      </c>
      <c r="C9519" t="s">
        <v>8519</v>
      </c>
      <c r="D9519" t="s">
        <v>27</v>
      </c>
      <c r="E9519">
        <v>2014</v>
      </c>
      <c r="F9519">
        <v>2022</v>
      </c>
      <c r="J9519">
        <f t="shared" si="749"/>
        <v>0</v>
      </c>
      <c r="K9519" t="str">
        <f>IF(OR(J9519&gt;Ограничения!$B$1,Sheet!G4535&gt;Ограничения!$B$2,Sheet!H4535&gt;Ограничения!$B$2,Sheet!I4535&gt;Ограничения!$B$2,),"Not compatible","Compatible")</f>
        <v>Compatible</v>
      </c>
      <c r="L9519">
        <f t="shared" si="750"/>
        <v>18792</v>
      </c>
      <c r="M9519" s="3">
        <f t="shared" si="751"/>
        <v>0</v>
      </c>
      <c r="N9519" s="3" t="str">
        <f t="shared" si="752"/>
        <v>N</v>
      </c>
      <c r="O9519" t="s">
        <v>28008</v>
      </c>
      <c r="Q9519" t="str">
        <f t="shared" si="753"/>
        <v>COPY 18792.dat sel\18792.dat</v>
      </c>
      <c r="R9519" t="str">
        <f>IF(ISNA(VLOOKUP(B9519,Rendered!$B$1:$C$1000,1,FALSE)),"N","Y")</f>
        <v>N</v>
      </c>
    </row>
    <row r="9520" spans="1:18" hidden="1" x14ac:dyDescent="0.35">
      <c r="A9520" t="s">
        <v>8419</v>
      </c>
      <c r="B9520" t="s">
        <v>8520</v>
      </c>
      <c r="C9520" t="s">
        <v>8521</v>
      </c>
      <c r="D9520" t="s">
        <v>13</v>
      </c>
      <c r="E9520">
        <v>2011</v>
      </c>
      <c r="F9520">
        <v>2022</v>
      </c>
      <c r="J9520">
        <f t="shared" si="749"/>
        <v>0</v>
      </c>
      <c r="K9520" t="str">
        <f>IF(OR(J9520&gt;Ограничения!$B$1,Sheet!G4536&gt;Ограничения!$B$2,Sheet!H4536&gt;Ограничения!$B$2,Sheet!I4536&gt;Ограничения!$B$2,),"Not compatible","Compatible")</f>
        <v>Compatible</v>
      </c>
      <c r="L9520">
        <f t="shared" si="750"/>
        <v>93231</v>
      </c>
      <c r="M9520" s="3">
        <f t="shared" si="751"/>
        <v>0</v>
      </c>
      <c r="N9520" s="3" t="str">
        <f t="shared" si="752"/>
        <v>N</v>
      </c>
      <c r="O9520" t="s">
        <v>28008</v>
      </c>
      <c r="Q9520" t="str">
        <f t="shared" si="753"/>
        <v>COPY 93231.dat sel\93231.dat</v>
      </c>
      <c r="R9520" t="str">
        <f>IF(ISNA(VLOOKUP(B9520,Rendered!$B$1:$C$1000,1,FALSE)),"N","Y")</f>
        <v>N</v>
      </c>
    </row>
    <row r="9521" spans="1:18" hidden="1" x14ac:dyDescent="0.35">
      <c r="A9521" t="s">
        <v>8419</v>
      </c>
      <c r="B9521" t="s">
        <v>8522</v>
      </c>
      <c r="C9521" t="s">
        <v>8523</v>
      </c>
      <c r="D9521" t="s">
        <v>27</v>
      </c>
      <c r="E9521">
        <v>2019</v>
      </c>
      <c r="F9521">
        <v>2022</v>
      </c>
      <c r="J9521">
        <f t="shared" si="749"/>
        <v>0</v>
      </c>
      <c r="K9521" t="str">
        <f>IF(OR(J9521&gt;Ограничения!$B$1,Sheet!G4537&gt;Ограничения!$B$2,Sheet!H4537&gt;Ограничения!$B$2,Sheet!I4537&gt;Ограничения!$B$2,),"Not compatible","Compatible")</f>
        <v>Compatible</v>
      </c>
      <c r="L9521" t="str">
        <f t="shared" si="750"/>
        <v>Модификация</v>
      </c>
      <c r="M9521" s="3">
        <f t="shared" si="751"/>
        <v>0</v>
      </c>
      <c r="N9521" s="3" t="str">
        <f t="shared" si="752"/>
        <v>N</v>
      </c>
      <c r="O9521" t="s">
        <v>28008</v>
      </c>
      <c r="Q9521" t="str">
        <f t="shared" si="753"/>
        <v>COPY 50018f.dat sel\50018f.dat</v>
      </c>
      <c r="R9521" t="str">
        <f>IF(ISNA(VLOOKUP(B9521,Rendered!$B$1:$C$1000,1,FALSE)),"N","Y")</f>
        <v>N</v>
      </c>
    </row>
    <row r="9522" spans="1:18" hidden="1" x14ac:dyDescent="0.35">
      <c r="A9522" t="s">
        <v>8419</v>
      </c>
      <c r="B9522" t="s">
        <v>8524</v>
      </c>
      <c r="C9522" t="s">
        <v>8525</v>
      </c>
      <c r="D9522" t="s">
        <v>27</v>
      </c>
      <c r="E9522">
        <v>1989</v>
      </c>
      <c r="F9522">
        <v>2002</v>
      </c>
      <c r="J9522">
        <f t="shared" si="749"/>
        <v>0</v>
      </c>
      <c r="K9522" t="str">
        <f>IF(OR(J9522&gt;Ограничения!$B$1,Sheet!G4538&gt;Ограничения!$B$2,Sheet!H4538&gt;Ограничения!$B$2,Sheet!I4538&gt;Ограничения!$B$2,),"Not compatible","Compatible")</f>
        <v>Compatible</v>
      </c>
      <c r="L9522">
        <f t="shared" si="750"/>
        <v>518</v>
      </c>
      <c r="M9522" s="3">
        <f t="shared" si="751"/>
        <v>0</v>
      </c>
      <c r="N9522" s="3" t="str">
        <f t="shared" si="752"/>
        <v>N</v>
      </c>
      <c r="O9522" t="s">
        <v>28008</v>
      </c>
      <c r="Q9522" t="str">
        <f t="shared" si="753"/>
        <v>COPY 518.dat sel\518.dat</v>
      </c>
      <c r="R9522" t="str">
        <f>IF(ISNA(VLOOKUP(B9522,Rendered!$B$1:$C$1000,1,FALSE)),"N","Y")</f>
        <v>N</v>
      </c>
    </row>
    <row r="9523" spans="1:18" hidden="1" x14ac:dyDescent="0.35">
      <c r="A9523" t="s">
        <v>8419</v>
      </c>
      <c r="B9523" t="s">
        <v>8526</v>
      </c>
      <c r="C9523" t="s">
        <v>8527</v>
      </c>
      <c r="D9523" t="s">
        <v>27</v>
      </c>
      <c r="E9523">
        <v>2019</v>
      </c>
      <c r="F9523">
        <v>2022</v>
      </c>
      <c r="J9523">
        <f t="shared" si="749"/>
        <v>0</v>
      </c>
      <c r="K9523" t="str">
        <f>IF(OR(J9523&gt;Ограничения!$B$1,Sheet!G4539&gt;Ограничения!$B$2,Sheet!H4539&gt;Ограничения!$B$2,Sheet!I4539&gt;Ограничения!$B$2,),"Not compatible","Compatible")</f>
        <v>Compatible</v>
      </c>
      <c r="L9523" t="str">
        <f t="shared" si="750"/>
        <v>Модификация</v>
      </c>
      <c r="M9523" s="3">
        <f t="shared" si="751"/>
        <v>0</v>
      </c>
      <c r="N9523" s="3" t="str">
        <f t="shared" si="752"/>
        <v>N</v>
      </c>
      <c r="O9523" t="s">
        <v>28008</v>
      </c>
      <c r="Q9523" t="str">
        <f t="shared" si="753"/>
        <v>COPY 50018g.dat sel\50018g.dat</v>
      </c>
      <c r="R9523" t="str">
        <f>IF(ISNA(VLOOKUP(B9523,Rendered!$B$1:$C$1000,1,FALSE)),"N","Y")</f>
        <v>N</v>
      </c>
    </row>
    <row r="9524" spans="1:18" hidden="1" x14ac:dyDescent="0.35">
      <c r="A9524" t="s">
        <v>8419</v>
      </c>
      <c r="B9524" t="s">
        <v>8528</v>
      </c>
      <c r="C9524" t="s">
        <v>8529</v>
      </c>
      <c r="D9524" t="s">
        <v>27</v>
      </c>
      <c r="E9524">
        <v>2007</v>
      </c>
      <c r="F9524">
        <v>2009</v>
      </c>
      <c r="J9524">
        <f t="shared" si="749"/>
        <v>0</v>
      </c>
      <c r="K9524" t="str">
        <f>IF(OR(J9524&gt;Ограничения!$B$1,Sheet!G4540&gt;Ограничения!$B$2,Sheet!H4540&gt;Ограничения!$B$2,Sheet!I4540&gt;Ограничения!$B$2,),"Not compatible","Compatible")</f>
        <v>Compatible</v>
      </c>
      <c r="L9524">
        <f t="shared" si="750"/>
        <v>60674</v>
      </c>
      <c r="M9524" s="3">
        <f t="shared" si="751"/>
        <v>0</v>
      </c>
      <c r="N9524" s="3" t="str">
        <f t="shared" si="752"/>
        <v>N</v>
      </c>
      <c r="O9524" t="s">
        <v>28008</v>
      </c>
      <c r="Q9524" t="str">
        <f t="shared" si="753"/>
        <v>COPY 60674.dat sel\60674.dat</v>
      </c>
      <c r="R9524" t="str">
        <f>IF(ISNA(VLOOKUP(B9524,Rendered!$B$1:$C$1000,1,FALSE)),"N","Y")</f>
        <v>N</v>
      </c>
    </row>
    <row r="9525" spans="1:18" hidden="1" x14ac:dyDescent="0.35">
      <c r="A9525" t="s">
        <v>8419</v>
      </c>
      <c r="B9525" t="s">
        <v>8530</v>
      </c>
      <c r="C9525" t="s">
        <v>8531</v>
      </c>
      <c r="D9525" t="s">
        <v>35</v>
      </c>
      <c r="E9525">
        <v>2010</v>
      </c>
      <c r="F9525">
        <v>2017</v>
      </c>
      <c r="J9525">
        <f t="shared" si="749"/>
        <v>0</v>
      </c>
      <c r="K9525" t="str">
        <f>IF(OR(J9525&gt;Ограничения!$B$1,Sheet!G4541&gt;Ограничения!$B$2,Sheet!H4541&gt;Ограничения!$B$2,Sheet!I4541&gt;Ограничения!$B$2,),"Not compatible","Compatible")</f>
        <v>Compatible</v>
      </c>
      <c r="L9525">
        <f t="shared" si="750"/>
        <v>88001</v>
      </c>
      <c r="M9525" s="3">
        <f t="shared" si="751"/>
        <v>0</v>
      </c>
      <c r="N9525" s="3" t="str">
        <f t="shared" si="752"/>
        <v>N</v>
      </c>
      <c r="O9525" t="s">
        <v>28008</v>
      </c>
      <c r="Q9525" t="str">
        <f t="shared" si="753"/>
        <v>COPY 88001.dat sel\88001.dat</v>
      </c>
      <c r="R9525" t="str">
        <f>IF(ISNA(VLOOKUP(B9525,Rendered!$B$1:$C$1000,1,FALSE)),"N","Y")</f>
        <v>N</v>
      </c>
    </row>
    <row r="9526" spans="1:18" hidden="1" x14ac:dyDescent="0.35">
      <c r="A9526" t="s">
        <v>8419</v>
      </c>
      <c r="B9526" t="s">
        <v>8532</v>
      </c>
      <c r="C9526" t="s">
        <v>8533</v>
      </c>
      <c r="D9526" t="s">
        <v>57</v>
      </c>
      <c r="E9526">
        <v>2012</v>
      </c>
      <c r="F9526">
        <v>2022</v>
      </c>
      <c r="G9526">
        <v>2</v>
      </c>
      <c r="H9526">
        <v>5</v>
      </c>
      <c r="J9526">
        <f t="shared" si="749"/>
        <v>7</v>
      </c>
      <c r="K9526" t="str">
        <f>IF(OR(J9526&gt;Ограничения!$B$1,Sheet!G4542&gt;Ограничения!$B$2,Sheet!H4542&gt;Ограничения!$B$2,Sheet!I4542&gt;Ограничения!$B$2,),"Not compatible","Compatible")</f>
        <v>Compatible</v>
      </c>
      <c r="L9526">
        <f t="shared" si="750"/>
        <v>98141</v>
      </c>
      <c r="M9526" s="3">
        <f t="shared" si="751"/>
        <v>0</v>
      </c>
      <c r="N9526" s="3" t="str">
        <f t="shared" si="752"/>
        <v>N</v>
      </c>
      <c r="O9526" t="s">
        <v>28008</v>
      </c>
      <c r="Q9526" t="str">
        <f t="shared" si="753"/>
        <v>COPY 98141.dat sel\98141.dat</v>
      </c>
      <c r="R9526" t="str">
        <f>IF(ISNA(VLOOKUP(B9526,Rendered!$B$1:$C$1000,1,FALSE)),"N","Y")</f>
        <v>N</v>
      </c>
    </row>
    <row r="9527" spans="1:18" hidden="1" x14ac:dyDescent="0.35">
      <c r="A9527" t="s">
        <v>8419</v>
      </c>
      <c r="B9527" t="s">
        <v>8534</v>
      </c>
      <c r="C9527" t="s">
        <v>8535</v>
      </c>
      <c r="D9527" t="s">
        <v>49</v>
      </c>
      <c r="E9527">
        <v>1990</v>
      </c>
      <c r="F9527">
        <v>2022</v>
      </c>
      <c r="J9527">
        <f t="shared" si="749"/>
        <v>0</v>
      </c>
      <c r="K9527" t="str">
        <f>IF(OR(J9527&gt;Ограничения!$B$1,Sheet!G4543&gt;Ограничения!$B$2,Sheet!H4543&gt;Ограничения!$B$2,Sheet!I4543&gt;Ограничения!$B$2,),"Not compatible","Compatible")</f>
        <v>Compatible</v>
      </c>
      <c r="L9527">
        <f t="shared" si="750"/>
        <v>2570</v>
      </c>
      <c r="M9527" s="3">
        <f t="shared" si="751"/>
        <v>0.45</v>
      </c>
      <c r="N9527" s="3" t="str">
        <f t="shared" si="752"/>
        <v>Y</v>
      </c>
      <c r="O9527" t="s">
        <v>28008</v>
      </c>
      <c r="Q9527" t="str">
        <f t="shared" si="753"/>
        <v>COPY 2570.dat sel\2570.dat</v>
      </c>
      <c r="R9527" t="str">
        <f>IF(ISNA(VLOOKUP(B9527,Rendered!$B$1:$C$1000,1,FALSE)),"N","Y")</f>
        <v>N</v>
      </c>
    </row>
    <row r="9528" spans="1:18" hidden="1" x14ac:dyDescent="0.35">
      <c r="A9528" t="s">
        <v>8419</v>
      </c>
      <c r="B9528" t="s">
        <v>8536</v>
      </c>
      <c r="C9528" t="s">
        <v>8537</v>
      </c>
      <c r="D9528" t="s">
        <v>13</v>
      </c>
      <c r="E9528">
        <v>2020</v>
      </c>
      <c r="F9528">
        <v>2022</v>
      </c>
      <c r="G9528">
        <v>4</v>
      </c>
      <c r="H9528">
        <v>4</v>
      </c>
      <c r="I9528">
        <v>1</v>
      </c>
      <c r="J9528">
        <f t="shared" si="749"/>
        <v>9</v>
      </c>
      <c r="K9528" t="str">
        <f>IF(OR(J9528&gt;Ограничения!$B$1,Sheet!G4544&gt;Ограничения!$B$2,Sheet!H4544&gt;Ограничения!$B$2,Sheet!I4544&gt;Ограничения!$B$2,),"Not compatible","Compatible")</f>
        <v>Compatible</v>
      </c>
      <c r="L9528">
        <f t="shared" si="750"/>
        <v>65510</v>
      </c>
      <c r="M9528" s="3">
        <f t="shared" si="751"/>
        <v>0</v>
      </c>
      <c r="N9528" s="3" t="str">
        <f t="shared" si="752"/>
        <v>Y</v>
      </c>
      <c r="O9528" t="s">
        <v>28008</v>
      </c>
      <c r="Q9528" t="str">
        <f t="shared" si="753"/>
        <v>COPY 65510.dat sel\65510.dat</v>
      </c>
      <c r="R9528" t="str">
        <f>IF(ISNA(VLOOKUP(B9528,Rendered!$B$1:$C$1000,1,FALSE)),"N","Y")</f>
        <v>N</v>
      </c>
    </row>
    <row r="9529" spans="1:18" hidden="1" x14ac:dyDescent="0.35">
      <c r="A9529" t="s">
        <v>8419</v>
      </c>
      <c r="B9529" t="s">
        <v>8538</v>
      </c>
      <c r="C9529" t="s">
        <v>8539</v>
      </c>
      <c r="D9529" t="s">
        <v>27</v>
      </c>
      <c r="E9529">
        <v>2015</v>
      </c>
      <c r="F9529">
        <v>2022</v>
      </c>
      <c r="J9529">
        <f t="shared" si="749"/>
        <v>0</v>
      </c>
      <c r="K9529" t="str">
        <f>IF(OR(J9529&gt;Ограничения!$B$1,Sheet!G4545&gt;Ограничения!$B$2,Sheet!H4545&gt;Ограничения!$B$2,Sheet!I4545&gt;Ограничения!$B$2,),"Not compatible","Compatible")</f>
        <v>Compatible</v>
      </c>
      <c r="L9529">
        <f t="shared" si="750"/>
        <v>20105</v>
      </c>
      <c r="M9529" s="3">
        <f t="shared" si="751"/>
        <v>0.54455445544554459</v>
      </c>
      <c r="N9529" s="3" t="str">
        <f t="shared" si="752"/>
        <v>Y</v>
      </c>
      <c r="O9529" t="s">
        <v>28008</v>
      </c>
      <c r="Q9529" t="str">
        <f t="shared" si="753"/>
        <v>COPY 20105.dat sel\20105.dat</v>
      </c>
      <c r="R9529" t="str">
        <f>IF(ISNA(VLOOKUP(B9529,Rendered!$B$1:$C$1000,1,FALSE)),"N","Y")</f>
        <v>N</v>
      </c>
    </row>
    <row r="9530" spans="1:18" hidden="1" x14ac:dyDescent="0.35">
      <c r="A9530" t="s">
        <v>8419</v>
      </c>
      <c r="B9530" t="s">
        <v>8540</v>
      </c>
      <c r="C9530" t="s">
        <v>8541</v>
      </c>
      <c r="D9530" t="s">
        <v>13</v>
      </c>
      <c r="E9530">
        <v>2015</v>
      </c>
      <c r="F9530">
        <v>2022</v>
      </c>
      <c r="J9530">
        <f t="shared" si="749"/>
        <v>0</v>
      </c>
      <c r="K9530" t="str">
        <f>IF(OR(J9530&gt;Ограничения!$B$1,Sheet!G4546&gt;Ограничения!$B$2,Sheet!H4546&gt;Ограничения!$B$2,Sheet!I4546&gt;Ограничения!$B$2,),"Not compatible","Compatible")</f>
        <v>Compatible</v>
      </c>
      <c r="L9530" t="str">
        <f t="shared" si="750"/>
        <v>Модификация</v>
      </c>
      <c r="M9530" s="3">
        <f t="shared" si="751"/>
        <v>0</v>
      </c>
      <c r="N9530" s="3" t="str">
        <f t="shared" si="752"/>
        <v>Y</v>
      </c>
      <c r="O9530" t="s">
        <v>28008</v>
      </c>
      <c r="Q9530" t="str">
        <f t="shared" si="753"/>
        <v>COPY 20105c01.dat sel\20105c01.dat</v>
      </c>
      <c r="R9530" t="str">
        <f>IF(ISNA(VLOOKUP(B9530,Rendered!$B$1:$C$1000,1,FALSE)),"N","Y")</f>
        <v>N</v>
      </c>
    </row>
    <row r="9531" spans="1:18" hidden="1" x14ac:dyDescent="0.35">
      <c r="A9531" t="s">
        <v>8419</v>
      </c>
      <c r="B9531" t="s">
        <v>8542</v>
      </c>
      <c r="C9531" t="s">
        <v>8543</v>
      </c>
      <c r="D9531" t="s">
        <v>27</v>
      </c>
      <c r="E9531">
        <v>2016</v>
      </c>
      <c r="F9531">
        <v>2021</v>
      </c>
      <c r="J9531">
        <f t="shared" si="749"/>
        <v>0</v>
      </c>
      <c r="K9531" t="str">
        <f>IF(OR(J9531&gt;Ограничения!$B$1,Sheet!G4547&gt;Ограничения!$B$2,Sheet!H4547&gt;Ограничения!$B$2,Sheet!I4547&gt;Ограничения!$B$2,),"Not compatible","Compatible")</f>
        <v>Compatible</v>
      </c>
      <c r="L9531" t="str">
        <f t="shared" si="750"/>
        <v>Модификация</v>
      </c>
      <c r="M9531" s="3">
        <f t="shared" si="751"/>
        <v>0</v>
      </c>
      <c r="N9531" s="3" t="str">
        <f t="shared" si="752"/>
        <v>N</v>
      </c>
      <c r="O9531" t="s">
        <v>28008</v>
      </c>
      <c r="Q9531" t="str">
        <f t="shared" si="753"/>
        <v>COPY 20105c02.dat sel\20105c02.dat</v>
      </c>
      <c r="R9531" t="str">
        <f>IF(ISNA(VLOOKUP(B9531,Rendered!$B$1:$C$1000,1,FALSE)),"N","Y")</f>
        <v>N</v>
      </c>
    </row>
    <row r="9532" spans="1:18" hidden="1" x14ac:dyDescent="0.35">
      <c r="A9532" t="s">
        <v>8419</v>
      </c>
      <c r="B9532" t="s">
        <v>8544</v>
      </c>
      <c r="C9532" t="s">
        <v>8545</v>
      </c>
      <c r="D9532" t="s">
        <v>13</v>
      </c>
      <c r="E9532">
        <v>2020</v>
      </c>
      <c r="F9532">
        <v>2021</v>
      </c>
      <c r="J9532">
        <f t="shared" si="749"/>
        <v>0</v>
      </c>
      <c r="K9532" t="str">
        <f>IF(OR(J9532&gt;Ограничения!$B$1,Sheet!G4548&gt;Ограничения!$B$2,Sheet!H4548&gt;Ограничения!$B$2,Sheet!I4548&gt;Ограничения!$B$2,),"Not compatible","Compatible")</f>
        <v>Compatible</v>
      </c>
      <c r="L9532" t="str">
        <f t="shared" si="750"/>
        <v>Модификация</v>
      </c>
      <c r="M9532" s="3">
        <f t="shared" si="751"/>
        <v>0</v>
      </c>
      <c r="N9532" s="3" t="str">
        <f t="shared" si="752"/>
        <v>N</v>
      </c>
      <c r="O9532" t="s">
        <v>28008</v>
      </c>
      <c r="Q9532" t="str">
        <f t="shared" si="753"/>
        <v>COPY 65505d.dat sel\65505d.dat</v>
      </c>
      <c r="R9532" t="str">
        <f>IF(ISNA(VLOOKUP(B9532,Rendered!$B$1:$C$1000,1,FALSE)),"N","Y")</f>
        <v>N</v>
      </c>
    </row>
    <row r="9533" spans="1:18" hidden="1" x14ac:dyDescent="0.35">
      <c r="A9533" t="s">
        <v>8419</v>
      </c>
      <c r="B9533" t="s">
        <v>8546</v>
      </c>
      <c r="C9533" t="s">
        <v>8547</v>
      </c>
      <c r="D9533" t="s">
        <v>13</v>
      </c>
      <c r="E9533">
        <v>2020</v>
      </c>
      <c r="F9533">
        <v>2021</v>
      </c>
      <c r="J9533">
        <f t="shared" si="749"/>
        <v>0</v>
      </c>
      <c r="K9533" t="str">
        <f>IF(OR(J9533&gt;Ограничения!$B$1,Sheet!G4549&gt;Ограничения!$B$2,Sheet!H4549&gt;Ограничения!$B$2,Sheet!I4549&gt;Ограничения!$B$2,),"Not compatible","Compatible")</f>
        <v>Compatible</v>
      </c>
      <c r="L9533" t="str">
        <f t="shared" si="750"/>
        <v>Модификация</v>
      </c>
      <c r="M9533" s="3">
        <f t="shared" si="751"/>
        <v>0</v>
      </c>
      <c r="N9533" s="3" t="str">
        <f t="shared" si="752"/>
        <v>N</v>
      </c>
      <c r="O9533" t="s">
        <v>28008</v>
      </c>
      <c r="Q9533" t="str">
        <f t="shared" si="753"/>
        <v>COPY 65505a.dat sel\65505a.dat</v>
      </c>
      <c r="R9533" t="str">
        <f>IF(ISNA(VLOOKUP(B9533,Rendered!$B$1:$C$1000,1,FALSE)),"N","Y")</f>
        <v>N</v>
      </c>
    </row>
    <row r="9534" spans="1:18" hidden="1" x14ac:dyDescent="0.35">
      <c r="A9534" t="s">
        <v>8419</v>
      </c>
      <c r="B9534" t="s">
        <v>8548</v>
      </c>
      <c r="C9534" t="s">
        <v>8549</v>
      </c>
      <c r="D9534" t="s">
        <v>13</v>
      </c>
      <c r="E9534">
        <v>2010</v>
      </c>
      <c r="F9534">
        <v>2013</v>
      </c>
      <c r="J9534">
        <f t="shared" si="749"/>
        <v>0</v>
      </c>
      <c r="K9534" t="str">
        <f>IF(OR(J9534&gt;Ограничения!$B$1,Sheet!G4550&gt;Ограничения!$B$2,Sheet!H4550&gt;Ограничения!$B$2,Sheet!I4550&gt;Ограничения!$B$2,),"Not compatible","Compatible")</f>
        <v>Compatible</v>
      </c>
      <c r="L9534" t="str">
        <f t="shared" si="750"/>
        <v>Модификация</v>
      </c>
      <c r="M9534" s="3">
        <f t="shared" si="751"/>
        <v>0</v>
      </c>
      <c r="N9534" s="3" t="str">
        <f t="shared" si="752"/>
        <v>N</v>
      </c>
      <c r="O9534" t="s">
        <v>28008</v>
      </c>
      <c r="Q9534" t="str">
        <f t="shared" si="753"/>
        <v>COPY 88288c01.dat sel\88288c01.dat</v>
      </c>
      <c r="R9534" t="str">
        <f>IF(ISNA(VLOOKUP(B9534,Rendered!$B$1:$C$1000,1,FALSE)),"N","Y")</f>
        <v>N</v>
      </c>
    </row>
    <row r="9535" spans="1:18" hidden="1" x14ac:dyDescent="0.35">
      <c r="A9535" t="s">
        <v>8419</v>
      </c>
      <c r="B9535" t="s">
        <v>8550</v>
      </c>
      <c r="C9535" t="s">
        <v>8551</v>
      </c>
      <c r="D9535" t="s">
        <v>13</v>
      </c>
      <c r="E9535">
        <v>2019</v>
      </c>
      <c r="F9535">
        <v>2020</v>
      </c>
      <c r="J9535">
        <f t="shared" si="749"/>
        <v>0</v>
      </c>
      <c r="K9535" t="str">
        <f>IF(OR(J9535&gt;Ограничения!$B$1,Sheet!G4551&gt;Ограничения!$B$2,Sheet!H4551&gt;Ограничения!$B$2,Sheet!I4551&gt;Ограничения!$B$2,),"Not compatible","Compatible")</f>
        <v>Compatible</v>
      </c>
      <c r="L9535" t="str">
        <f t="shared" si="750"/>
        <v>Модификация</v>
      </c>
      <c r="M9535" s="3">
        <f t="shared" si="751"/>
        <v>0</v>
      </c>
      <c r="N9535" s="3" t="str">
        <f t="shared" si="752"/>
        <v>N</v>
      </c>
      <c r="O9535" t="s">
        <v>28008</v>
      </c>
      <c r="Q9535" t="str">
        <f t="shared" si="753"/>
        <v>COPY 40598a.dat sel\40598a.dat</v>
      </c>
      <c r="R9535" t="str">
        <f>IF(ISNA(VLOOKUP(B9535,Rendered!$B$1:$C$1000,1,FALSE)),"N","Y")</f>
        <v>N</v>
      </c>
    </row>
    <row r="9536" spans="1:18" hidden="1" x14ac:dyDescent="0.35">
      <c r="A9536" t="s">
        <v>8419</v>
      </c>
      <c r="B9536" t="s">
        <v>8552</v>
      </c>
      <c r="C9536" t="s">
        <v>8553</v>
      </c>
      <c r="D9536" t="s">
        <v>30</v>
      </c>
      <c r="E9536">
        <v>2016</v>
      </c>
      <c r="F9536">
        <v>2017</v>
      </c>
      <c r="J9536">
        <f t="shared" si="749"/>
        <v>0</v>
      </c>
      <c r="K9536" t="str">
        <f>IF(OR(J9536&gt;Ограничения!$B$1,Sheet!G4552&gt;Ограничения!$B$2,Sheet!H4552&gt;Ограничения!$B$2,Sheet!I4552&gt;Ограничения!$B$2,),"Not compatible","Compatible")</f>
        <v>Compatible</v>
      </c>
      <c r="L9536">
        <f t="shared" si="750"/>
        <v>23985</v>
      </c>
      <c r="M9536" s="3">
        <f t="shared" si="751"/>
        <v>0</v>
      </c>
      <c r="N9536" s="3" t="str">
        <f t="shared" si="752"/>
        <v>N</v>
      </c>
      <c r="O9536" t="s">
        <v>28008</v>
      </c>
      <c r="Q9536" t="str">
        <f t="shared" si="753"/>
        <v>COPY 23985.dat sel\23985.dat</v>
      </c>
      <c r="R9536" t="str">
        <f>IF(ISNA(VLOOKUP(B9536,Rendered!$B$1:$C$1000,1,FALSE)),"N","Y")</f>
        <v>N</v>
      </c>
    </row>
    <row r="9537" spans="1:18" hidden="1" x14ac:dyDescent="0.35">
      <c r="A9537" t="s">
        <v>8419</v>
      </c>
      <c r="B9537" t="s">
        <v>8554</v>
      </c>
      <c r="C9537" t="s">
        <v>8555</v>
      </c>
      <c r="D9537" t="s">
        <v>13</v>
      </c>
      <c r="E9537">
        <v>2019</v>
      </c>
      <c r="F9537">
        <v>2020</v>
      </c>
      <c r="J9537">
        <f t="shared" si="749"/>
        <v>0</v>
      </c>
      <c r="K9537" t="str">
        <f>IF(OR(J9537&gt;Ограничения!$B$1,Sheet!G4553&gt;Ограничения!$B$2,Sheet!H4553&gt;Ограничения!$B$2,Sheet!I4553&gt;Ограничения!$B$2,),"Not compatible","Compatible")</f>
        <v>Compatible</v>
      </c>
      <c r="L9537" t="str">
        <f t="shared" si="750"/>
        <v>Модификация</v>
      </c>
      <c r="M9537" s="3">
        <f t="shared" si="751"/>
        <v>0</v>
      </c>
      <c r="N9537" s="3" t="str">
        <f t="shared" si="752"/>
        <v>N</v>
      </c>
      <c r="O9537" t="s">
        <v>28008</v>
      </c>
      <c r="Q9537" t="str">
        <f t="shared" si="753"/>
        <v>COPY 40598b.dat sel\40598b.dat</v>
      </c>
      <c r="R9537" t="str">
        <f>IF(ISNA(VLOOKUP(B9537,Rendered!$B$1:$C$1000,1,FALSE)),"N","Y")</f>
        <v>N</v>
      </c>
    </row>
    <row r="9538" spans="1:18" hidden="1" x14ac:dyDescent="0.35">
      <c r="A9538" t="s">
        <v>8419</v>
      </c>
      <c r="B9538" t="s">
        <v>8556</v>
      </c>
      <c r="C9538" t="s">
        <v>8557</v>
      </c>
      <c r="D9538" t="s">
        <v>13</v>
      </c>
      <c r="E9538">
        <v>2013</v>
      </c>
      <c r="F9538">
        <v>2013</v>
      </c>
      <c r="J9538">
        <f t="shared" ref="J9538:J9601" si="754">SUM(G9538:I9538)</f>
        <v>0</v>
      </c>
      <c r="K9538" t="str">
        <f>IF(OR(J9538&gt;Ограничения!$B$1,Sheet!G4554&gt;Ограничения!$B$2,Sheet!H4554&gt;Ограничения!$B$2,Sheet!I4554&gt;Ограничения!$B$2,),"Not compatible","Compatible")</f>
        <v>Compatible</v>
      </c>
      <c r="L9538">
        <f t="shared" ref="L9538:L9601" si="755">IFERROR(B9538+1-1,"Модификация")</f>
        <v>13952</v>
      </c>
      <c r="M9538" s="3">
        <f t="shared" si="751"/>
        <v>0</v>
      </c>
      <c r="N9538" s="3" t="str">
        <f t="shared" si="752"/>
        <v>N</v>
      </c>
      <c r="O9538" t="s">
        <v>28008</v>
      </c>
      <c r="Q9538" t="str">
        <f t="shared" si="753"/>
        <v>COPY 13952.dat sel\13952.dat</v>
      </c>
      <c r="R9538" t="str">
        <f>IF(ISNA(VLOOKUP(B9538,Rendered!$B$1:$C$1000,1,FALSE)),"N","Y")</f>
        <v>N</v>
      </c>
    </row>
    <row r="9539" spans="1:18" hidden="1" x14ac:dyDescent="0.35">
      <c r="A9539" t="s">
        <v>8419</v>
      </c>
      <c r="B9539" t="s">
        <v>8558</v>
      </c>
      <c r="C9539" t="s">
        <v>8559</v>
      </c>
      <c r="D9539" t="s">
        <v>13</v>
      </c>
      <c r="E9539">
        <v>2014</v>
      </c>
      <c r="F9539">
        <v>2022</v>
      </c>
      <c r="J9539">
        <f t="shared" si="754"/>
        <v>0</v>
      </c>
      <c r="K9539" t="str">
        <f>IF(OR(J9539&gt;Ограничения!$B$1,Sheet!G4555&gt;Ограничения!$B$2,Sheet!H4555&gt;Ограничения!$B$2,Sheet!I4555&gt;Ограничения!$B$2,),"Not compatible","Compatible")</f>
        <v>Compatible</v>
      </c>
      <c r="L9539">
        <f t="shared" si="755"/>
        <v>15071</v>
      </c>
      <c r="M9539" s="3">
        <f t="shared" ref="M9539:M9602" si="756">IF(ISERR(FIND(C9539,C9540)),0,LEN(C9539)/LEN(C9540))</f>
        <v>0</v>
      </c>
      <c r="N9539" s="3" t="str">
        <f t="shared" ref="N9539:N9602" si="757">IF(OR(M9539&gt;0,M9538&gt;0),"Y","N")</f>
        <v>N</v>
      </c>
      <c r="O9539" t="s">
        <v>28008</v>
      </c>
      <c r="Q9539" t="str">
        <f t="shared" si="753"/>
        <v>COPY 15071.dat sel\15071.dat</v>
      </c>
      <c r="R9539" t="str">
        <f>IF(ISNA(VLOOKUP(B9539,Rendered!$B$1:$C$1000,1,FALSE)),"N","Y")</f>
        <v>N</v>
      </c>
    </row>
    <row r="9540" spans="1:18" hidden="1" x14ac:dyDescent="0.35">
      <c r="A9540" t="s">
        <v>8419</v>
      </c>
      <c r="B9540" t="s">
        <v>8560</v>
      </c>
      <c r="C9540" t="s">
        <v>8561</v>
      </c>
      <c r="D9540" t="s">
        <v>13</v>
      </c>
      <c r="E9540">
        <v>2007</v>
      </c>
      <c r="F9540">
        <v>2022</v>
      </c>
      <c r="J9540">
        <f t="shared" si="754"/>
        <v>0</v>
      </c>
      <c r="K9540" t="str">
        <f>IF(OR(J9540&gt;Ограничения!$B$1,Sheet!G4556&gt;Ограничения!$B$2,Sheet!H4556&gt;Ограничения!$B$2,Sheet!I4556&gt;Ограничения!$B$2,),"Not compatible","Compatible")</f>
        <v>Compatible</v>
      </c>
      <c r="L9540">
        <f t="shared" si="755"/>
        <v>57899</v>
      </c>
      <c r="M9540" s="3">
        <f t="shared" si="756"/>
        <v>0</v>
      </c>
      <c r="N9540" s="3" t="str">
        <f t="shared" si="757"/>
        <v>N</v>
      </c>
      <c r="O9540" t="s">
        <v>28008</v>
      </c>
      <c r="Q9540" t="str">
        <f t="shared" si="753"/>
        <v>COPY 57899.dat sel\57899.dat</v>
      </c>
      <c r="R9540" t="str">
        <f>IF(ISNA(VLOOKUP(B9540,Rendered!$B$1:$C$1000,1,FALSE)),"N","Y")</f>
        <v>N</v>
      </c>
    </row>
    <row r="9541" spans="1:18" hidden="1" x14ac:dyDescent="0.35">
      <c r="A9541" t="s">
        <v>8419</v>
      </c>
      <c r="B9541" t="s">
        <v>8562</v>
      </c>
      <c r="C9541" t="s">
        <v>8563</v>
      </c>
      <c r="D9541" t="s">
        <v>35</v>
      </c>
      <c r="E9541">
        <v>2007</v>
      </c>
      <c r="F9541">
        <v>2022</v>
      </c>
      <c r="J9541">
        <f t="shared" si="754"/>
        <v>0</v>
      </c>
      <c r="K9541" t="str">
        <f>IF(OR(J9541&gt;Ограничения!$B$1,Sheet!G4557&gt;Ограничения!$B$2,Sheet!H4557&gt;Ограничения!$B$2,Sheet!I4557&gt;Ограничения!$B$2,),"Not compatible","Compatible")</f>
        <v>Compatible</v>
      </c>
      <c r="L9541">
        <f t="shared" si="755"/>
        <v>58247</v>
      </c>
      <c r="M9541" s="3">
        <f t="shared" si="756"/>
        <v>0</v>
      </c>
      <c r="N9541" s="3" t="str">
        <f t="shared" si="757"/>
        <v>N</v>
      </c>
      <c r="O9541" t="s">
        <v>28008</v>
      </c>
      <c r="Q9541" t="str">
        <f t="shared" si="753"/>
        <v>COPY 58247.dat sel\58247.dat</v>
      </c>
      <c r="R9541" t="str">
        <f>IF(ISNA(VLOOKUP(B9541,Rendered!$B$1:$C$1000,1,FALSE)),"N","Y")</f>
        <v>N</v>
      </c>
    </row>
    <row r="9542" spans="1:18" hidden="1" x14ac:dyDescent="0.35">
      <c r="A9542" t="s">
        <v>8419</v>
      </c>
      <c r="B9542" t="s">
        <v>8564</v>
      </c>
      <c r="C9542" t="s">
        <v>8565</v>
      </c>
      <c r="D9542" t="s">
        <v>27</v>
      </c>
      <c r="E9542">
        <v>2011</v>
      </c>
      <c r="F9542">
        <v>2022</v>
      </c>
      <c r="J9542">
        <f t="shared" si="754"/>
        <v>0</v>
      </c>
      <c r="K9542" t="str">
        <f>IF(OR(J9542&gt;Ограничения!$B$1,Sheet!G4558&gt;Ограничения!$B$2,Sheet!H4558&gt;Ограничения!$B$2,Sheet!I4558&gt;Ограничения!$B$2,),"Not compatible","Compatible")</f>
        <v>Compatible</v>
      </c>
      <c r="L9542">
        <f t="shared" si="755"/>
        <v>92738</v>
      </c>
      <c r="M9542" s="3">
        <f t="shared" si="756"/>
        <v>0</v>
      </c>
      <c r="N9542" s="3" t="str">
        <f t="shared" si="757"/>
        <v>N</v>
      </c>
      <c r="O9542" t="s">
        <v>28008</v>
      </c>
      <c r="Q9542" t="str">
        <f t="shared" si="753"/>
        <v>COPY 92738.dat sel\92738.dat</v>
      </c>
      <c r="R9542" t="str">
        <f>IF(ISNA(VLOOKUP(B9542,Rendered!$B$1:$C$1000,1,FALSE)),"N","Y")</f>
        <v>N</v>
      </c>
    </row>
    <row r="9543" spans="1:18" hidden="1" x14ac:dyDescent="0.35">
      <c r="A9543" t="s">
        <v>8419</v>
      </c>
      <c r="B9543" t="s">
        <v>8566</v>
      </c>
      <c r="C9543" t="s">
        <v>8567</v>
      </c>
      <c r="D9543" t="s">
        <v>27</v>
      </c>
      <c r="E9543">
        <v>2008</v>
      </c>
      <c r="F9543">
        <v>2011</v>
      </c>
      <c r="J9543">
        <f t="shared" si="754"/>
        <v>0</v>
      </c>
      <c r="K9543" t="str">
        <f>IF(OR(J9543&gt;Ограничения!$B$1,Sheet!G4559&gt;Ограничения!$B$2,Sheet!H4559&gt;Ограничения!$B$2,Sheet!I4559&gt;Ограничения!$B$2,),"Not compatible","Compatible")</f>
        <v>Compatible</v>
      </c>
      <c r="L9543" t="str">
        <f t="shared" si="755"/>
        <v>Модификация</v>
      </c>
      <c r="M9543" s="3">
        <f t="shared" si="756"/>
        <v>0</v>
      </c>
      <c r="N9543" s="3" t="str">
        <f t="shared" si="757"/>
        <v>N</v>
      </c>
      <c r="O9543" t="s">
        <v>28008</v>
      </c>
      <c r="Q9543" t="str">
        <f t="shared" si="753"/>
        <v>COPY 61190f.dat sel\61190f.dat</v>
      </c>
      <c r="R9543" t="str">
        <f>IF(ISNA(VLOOKUP(B9543,Rendered!$B$1:$C$1000,1,FALSE)),"N","Y")</f>
        <v>N</v>
      </c>
    </row>
    <row r="9544" spans="1:18" hidden="1" x14ac:dyDescent="0.35">
      <c r="A9544" t="s">
        <v>8419</v>
      </c>
      <c r="B9544" t="s">
        <v>8568</v>
      </c>
      <c r="C9544" t="s">
        <v>8569</v>
      </c>
      <c r="D9544" t="s">
        <v>27</v>
      </c>
      <c r="E9544">
        <v>2013</v>
      </c>
      <c r="F9544">
        <v>2022</v>
      </c>
      <c r="J9544">
        <f t="shared" si="754"/>
        <v>0</v>
      </c>
      <c r="K9544" t="str">
        <f>IF(OR(J9544&gt;Ограничения!$B$1,Sheet!G4560&gt;Ограничения!$B$2,Sheet!H4560&gt;Ограничения!$B$2,Sheet!I4560&gt;Ограничения!$B$2,),"Not compatible","Compatible")</f>
        <v>Compatible</v>
      </c>
      <c r="L9544">
        <f t="shared" si="755"/>
        <v>15445</v>
      </c>
      <c r="M9544" s="3">
        <f t="shared" si="756"/>
        <v>0</v>
      </c>
      <c r="N9544" s="3" t="str">
        <f t="shared" si="757"/>
        <v>N</v>
      </c>
      <c r="O9544" t="s">
        <v>28008</v>
      </c>
      <c r="Q9544" t="str">
        <f t="shared" si="753"/>
        <v>COPY 15445.dat sel\15445.dat</v>
      </c>
      <c r="R9544" t="str">
        <f>IF(ISNA(VLOOKUP(B9544,Rendered!$B$1:$C$1000,1,FALSE)),"N","Y")</f>
        <v>N</v>
      </c>
    </row>
    <row r="9545" spans="1:18" hidden="1" x14ac:dyDescent="0.35">
      <c r="A9545" t="s">
        <v>8419</v>
      </c>
      <c r="B9545" t="s">
        <v>8570</v>
      </c>
      <c r="C9545" t="s">
        <v>8571</v>
      </c>
      <c r="D9545" t="s">
        <v>13</v>
      </c>
      <c r="E9545">
        <v>2016</v>
      </c>
      <c r="F9545">
        <v>2018</v>
      </c>
      <c r="J9545">
        <f t="shared" si="754"/>
        <v>0</v>
      </c>
      <c r="K9545" t="str">
        <f>IF(OR(J9545&gt;Ограничения!$B$1,Sheet!G4561&gt;Ограничения!$B$2,Sheet!H4561&gt;Ограничения!$B$2,Sheet!I4561&gt;Ограничения!$B$2,),"Not compatible","Compatible")</f>
        <v>Compatible</v>
      </c>
      <c r="L9545">
        <f t="shared" si="755"/>
        <v>24144</v>
      </c>
      <c r="M9545" s="3">
        <f t="shared" si="756"/>
        <v>0</v>
      </c>
      <c r="N9545" s="3" t="str">
        <f t="shared" si="757"/>
        <v>N</v>
      </c>
      <c r="O9545" t="s">
        <v>28008</v>
      </c>
      <c r="Q9545" t="str">
        <f t="shared" si="753"/>
        <v>COPY 24144.dat sel\24144.dat</v>
      </c>
      <c r="R9545" t="str">
        <f>IF(ISNA(VLOOKUP(B9545,Rendered!$B$1:$C$1000,1,FALSE)),"N","Y")</f>
        <v>N</v>
      </c>
    </row>
    <row r="9546" spans="1:18" hidden="1" x14ac:dyDescent="0.35">
      <c r="A9546" t="s">
        <v>8419</v>
      </c>
      <c r="B9546" t="s">
        <v>8572</v>
      </c>
      <c r="C9546" t="s">
        <v>8573</v>
      </c>
      <c r="D9546" t="s">
        <v>52</v>
      </c>
      <c r="E9546">
        <v>2019</v>
      </c>
      <c r="F9546">
        <v>2022</v>
      </c>
      <c r="J9546">
        <f t="shared" si="754"/>
        <v>0</v>
      </c>
      <c r="K9546" t="str">
        <f>IF(OR(J9546&gt;Ограничения!$B$1,Sheet!G4562&gt;Ограничения!$B$2,Sheet!H4562&gt;Ограничения!$B$2,Sheet!I4562&gt;Ограничения!$B$2,),"Not compatible","Compatible")</f>
        <v>Compatible</v>
      </c>
      <c r="L9546">
        <f t="shared" si="755"/>
        <v>44709</v>
      </c>
      <c r="M9546" s="3">
        <f t="shared" si="756"/>
        <v>0</v>
      </c>
      <c r="N9546" s="3" t="str">
        <f t="shared" si="757"/>
        <v>N</v>
      </c>
      <c r="O9546" t="s">
        <v>28008</v>
      </c>
      <c r="Q9546" t="str">
        <f t="shared" si="753"/>
        <v>COPY 44709.dat sel\44709.dat</v>
      </c>
      <c r="R9546" t="str">
        <f>IF(ISNA(VLOOKUP(B9546,Rendered!$B$1:$C$1000,1,FALSE)),"N","Y")</f>
        <v>N</v>
      </c>
    </row>
    <row r="9547" spans="1:18" hidden="1" x14ac:dyDescent="0.35">
      <c r="A9547" t="s">
        <v>8419</v>
      </c>
      <c r="B9547" t="s">
        <v>8574</v>
      </c>
      <c r="C9547" t="s">
        <v>8575</v>
      </c>
      <c r="D9547" t="s">
        <v>57</v>
      </c>
      <c r="E9547">
        <v>2014</v>
      </c>
      <c r="F9547">
        <v>2022</v>
      </c>
      <c r="J9547">
        <f t="shared" si="754"/>
        <v>0</v>
      </c>
      <c r="K9547" t="str">
        <f>IF(OR(J9547&gt;Ограничения!$B$1,Sheet!G4563&gt;Ограничения!$B$2,Sheet!H4563&gt;Ограничения!$B$2,Sheet!I4563&gt;Ограничения!$B$2,),"Not compatible","Compatible")</f>
        <v>Compatible</v>
      </c>
      <c r="L9547">
        <f t="shared" si="755"/>
        <v>15391</v>
      </c>
      <c r="M9547" s="3">
        <f t="shared" si="756"/>
        <v>0.5679012345679012</v>
      </c>
      <c r="N9547" s="3" t="str">
        <f t="shared" si="757"/>
        <v>Y</v>
      </c>
      <c r="O9547" t="s">
        <v>28008</v>
      </c>
      <c r="Q9547" t="str">
        <f t="shared" si="753"/>
        <v>COPY 15391.dat sel\15391.dat</v>
      </c>
      <c r="R9547" t="str">
        <f>IF(ISNA(VLOOKUP(B9547,Rendered!$B$1:$C$1000,1,FALSE)),"N","Y")</f>
        <v>N</v>
      </c>
    </row>
    <row r="9548" spans="1:18" hidden="1" x14ac:dyDescent="0.35">
      <c r="A9548" t="s">
        <v>8419</v>
      </c>
      <c r="B9548" t="s">
        <v>8576</v>
      </c>
      <c r="C9548" t="s">
        <v>8577</v>
      </c>
      <c r="D9548" t="s">
        <v>27</v>
      </c>
      <c r="E9548">
        <v>2016</v>
      </c>
      <c r="F9548">
        <v>2020</v>
      </c>
      <c r="J9548">
        <f t="shared" si="754"/>
        <v>0</v>
      </c>
      <c r="K9548" t="str">
        <f>IF(OR(J9548&gt;Ограничения!$B$1,Sheet!G4564&gt;Ограничения!$B$2,Sheet!H4564&gt;Ограничения!$B$2,Sheet!I4564&gt;Ограничения!$B$2,),"Not compatible","Compatible")</f>
        <v>Compatible</v>
      </c>
      <c r="L9548">
        <f t="shared" si="755"/>
        <v>23922</v>
      </c>
      <c r="M9548" s="3">
        <f t="shared" si="756"/>
        <v>0.6428571428571429</v>
      </c>
      <c r="N9548" s="3" t="str">
        <f t="shared" si="757"/>
        <v>Y</v>
      </c>
      <c r="O9548" t="s">
        <v>28008</v>
      </c>
      <c r="Q9548" t="str">
        <f t="shared" si="753"/>
        <v>COPY 23922.dat sel\23922.dat</v>
      </c>
      <c r="R9548" t="str">
        <f>IF(ISNA(VLOOKUP(B9548,Rendered!$B$1:$C$1000,1,FALSE)),"N","Y")</f>
        <v>N</v>
      </c>
    </row>
    <row r="9549" spans="1:18" hidden="1" x14ac:dyDescent="0.35">
      <c r="A9549" t="s">
        <v>8419</v>
      </c>
      <c r="B9549" t="s">
        <v>8578</v>
      </c>
      <c r="C9549" t="s">
        <v>8579</v>
      </c>
      <c r="D9549" t="s">
        <v>27</v>
      </c>
      <c r="E9549">
        <v>2016</v>
      </c>
      <c r="F9549">
        <v>2020</v>
      </c>
      <c r="J9549">
        <f t="shared" si="754"/>
        <v>0</v>
      </c>
      <c r="K9549" t="str">
        <f>IF(OR(J9549&gt;Ограничения!$B$1,Sheet!G4565&gt;Ограничения!$B$2,Sheet!H4565&gt;Ограничения!$B$2,Sheet!I4565&gt;Ограничения!$B$2,),"Not compatible","Compatible")</f>
        <v>Compatible</v>
      </c>
      <c r="L9549" t="str">
        <f t="shared" si="755"/>
        <v>Модификация</v>
      </c>
      <c r="M9549" s="3">
        <f t="shared" si="756"/>
        <v>0</v>
      </c>
      <c r="N9549" s="3" t="str">
        <f t="shared" si="757"/>
        <v>Y</v>
      </c>
      <c r="O9549" t="s">
        <v>28008</v>
      </c>
      <c r="Q9549" t="str">
        <f t="shared" si="753"/>
        <v>COPY 23922c01.dat sel\23922c01.dat</v>
      </c>
      <c r="R9549" t="str">
        <f>IF(ISNA(VLOOKUP(B9549,Rendered!$B$1:$C$1000,1,FALSE)),"N","Y")</f>
        <v>N</v>
      </c>
    </row>
    <row r="9550" spans="1:18" hidden="1" x14ac:dyDescent="0.35">
      <c r="A9550" t="s">
        <v>8419</v>
      </c>
      <c r="B9550" t="s">
        <v>8580</v>
      </c>
      <c r="C9550" t="s">
        <v>8581</v>
      </c>
      <c r="D9550" t="s">
        <v>13</v>
      </c>
      <c r="E9550">
        <v>2016</v>
      </c>
      <c r="F9550">
        <v>2018</v>
      </c>
      <c r="J9550">
        <f t="shared" si="754"/>
        <v>0</v>
      </c>
      <c r="K9550" t="str">
        <f>IF(OR(J9550&gt;Ограничения!$B$1,Sheet!G4566&gt;Ограничения!$B$2,Sheet!H4566&gt;Ограничения!$B$2,Sheet!I4566&gt;Ограничения!$B$2,),"Not compatible","Compatible")</f>
        <v>Compatible</v>
      </c>
      <c r="L9550">
        <f t="shared" si="755"/>
        <v>22487</v>
      </c>
      <c r="M9550" s="3">
        <f t="shared" si="756"/>
        <v>0.57009345794392519</v>
      </c>
      <c r="N9550" s="3" t="str">
        <f t="shared" si="757"/>
        <v>Y</v>
      </c>
      <c r="O9550" t="s">
        <v>28008</v>
      </c>
      <c r="Q9550" t="str">
        <f t="shared" si="753"/>
        <v>COPY 22487.dat sel\22487.dat</v>
      </c>
      <c r="R9550" t="str">
        <f>IF(ISNA(VLOOKUP(B9550,Rendered!$B$1:$C$1000,1,FALSE)),"N","Y")</f>
        <v>N</v>
      </c>
    </row>
    <row r="9551" spans="1:18" hidden="1" x14ac:dyDescent="0.35">
      <c r="A9551" t="s">
        <v>8419</v>
      </c>
      <c r="B9551" t="s">
        <v>8582</v>
      </c>
      <c r="C9551" t="s">
        <v>8583</v>
      </c>
      <c r="D9551" t="s">
        <v>13</v>
      </c>
      <c r="E9551">
        <v>2016</v>
      </c>
      <c r="F9551">
        <v>2018</v>
      </c>
      <c r="J9551">
        <f t="shared" si="754"/>
        <v>0</v>
      </c>
      <c r="K9551" t="str">
        <f>IF(OR(J9551&gt;Ограничения!$B$1,Sheet!G4567&gt;Ограничения!$B$2,Sheet!H4567&gt;Ограничения!$B$2,Sheet!I4567&gt;Ограничения!$B$2,),"Not compatible","Compatible")</f>
        <v>Compatible</v>
      </c>
      <c r="L9551" t="str">
        <f t="shared" si="755"/>
        <v>Модификация</v>
      </c>
      <c r="M9551" s="3">
        <f t="shared" si="756"/>
        <v>0</v>
      </c>
      <c r="N9551" s="3" t="str">
        <f t="shared" si="757"/>
        <v>Y</v>
      </c>
      <c r="O9551" t="s">
        <v>28008</v>
      </c>
      <c r="Q9551" t="str">
        <f t="shared" si="753"/>
        <v>COPY 22487c01.dat sel\22487c01.dat</v>
      </c>
      <c r="R9551" t="str">
        <f>IF(ISNA(VLOOKUP(B9551,Rendered!$B$1:$C$1000,1,FALSE)),"N","Y")</f>
        <v>N</v>
      </c>
    </row>
    <row r="9552" spans="1:18" hidden="1" x14ac:dyDescent="0.35">
      <c r="A9552" t="s">
        <v>8419</v>
      </c>
      <c r="B9552" t="s">
        <v>8584</v>
      </c>
      <c r="C9552" t="s">
        <v>8585</v>
      </c>
      <c r="D9552" t="s">
        <v>57</v>
      </c>
      <c r="E9552">
        <v>2014</v>
      </c>
      <c r="F9552">
        <v>2022</v>
      </c>
      <c r="J9552">
        <f t="shared" si="754"/>
        <v>0</v>
      </c>
      <c r="K9552" t="str">
        <f>IF(OR(J9552&gt;Ограничения!$B$1,Sheet!G4568&gt;Ограничения!$B$2,Sheet!H4568&gt;Ограничения!$B$2,Sheet!I4568&gt;Ограничения!$B$2,),"Not compatible","Compatible")</f>
        <v>Compatible</v>
      </c>
      <c r="L9552" t="str">
        <f t="shared" si="755"/>
        <v>Модификация</v>
      </c>
      <c r="M9552" s="3">
        <f t="shared" si="756"/>
        <v>0</v>
      </c>
      <c r="N9552" s="3" t="str">
        <f t="shared" si="757"/>
        <v>N</v>
      </c>
      <c r="O9552" t="s">
        <v>28008</v>
      </c>
      <c r="Q9552" t="str">
        <f t="shared" si="753"/>
        <v>COPY 15391c01.dat sel\15391c01.dat</v>
      </c>
      <c r="R9552" t="str">
        <f>IF(ISNA(VLOOKUP(B9552,Rendered!$B$1:$C$1000,1,FALSE)),"N","Y")</f>
        <v>N</v>
      </c>
    </row>
    <row r="9553" spans="1:18" hidden="1" x14ac:dyDescent="0.35">
      <c r="A9553" t="s">
        <v>8419</v>
      </c>
      <c r="B9553" t="s">
        <v>8586</v>
      </c>
      <c r="C9553" t="s">
        <v>8587</v>
      </c>
      <c r="D9553" t="s">
        <v>30</v>
      </c>
      <c r="E9553">
        <v>2016</v>
      </c>
      <c r="F9553">
        <v>2020</v>
      </c>
      <c r="J9553">
        <f t="shared" si="754"/>
        <v>0</v>
      </c>
      <c r="K9553" t="str">
        <f>IF(OR(J9553&gt;Ограничения!$B$1,Sheet!G4569&gt;Ограничения!$B$2,Sheet!H4569&gt;Ограничения!$B$2,Sheet!I4569&gt;Ограничения!$B$2,),"Not compatible","Compatible")</f>
        <v>Compatible</v>
      </c>
      <c r="L9553" t="str">
        <f t="shared" si="755"/>
        <v>Модификация</v>
      </c>
      <c r="M9553" s="3">
        <f t="shared" si="756"/>
        <v>0</v>
      </c>
      <c r="N9553" s="3" t="str">
        <f t="shared" si="757"/>
        <v>N</v>
      </c>
      <c r="O9553" t="s">
        <v>28008</v>
      </c>
      <c r="Q9553" t="str">
        <f t="shared" si="753"/>
        <v>COPY 15391c02.dat sel\15391c02.dat</v>
      </c>
      <c r="R9553" t="str">
        <f>IF(ISNA(VLOOKUP(B9553,Rendered!$B$1:$C$1000,1,FALSE)),"N","Y")</f>
        <v>N</v>
      </c>
    </row>
    <row r="9554" spans="1:18" hidden="1" x14ac:dyDescent="0.35">
      <c r="A9554" t="s">
        <v>8419</v>
      </c>
      <c r="B9554" t="s">
        <v>8588</v>
      </c>
      <c r="C9554" t="s">
        <v>8589</v>
      </c>
      <c r="D9554" t="s">
        <v>30</v>
      </c>
      <c r="E9554">
        <v>1989</v>
      </c>
      <c r="F9554">
        <v>2021</v>
      </c>
      <c r="J9554">
        <f t="shared" si="754"/>
        <v>0</v>
      </c>
      <c r="K9554" t="str">
        <f>IF(OR(J9554&gt;Ограничения!$B$1,Sheet!G4570&gt;Ограничения!$B$2,Sheet!H4570&gt;Ограничения!$B$2,Sheet!I4570&gt;Ограничения!$B$2,),"Not compatible","Compatible")</f>
        <v>Compatible</v>
      </c>
      <c r="L9554">
        <f t="shared" si="755"/>
        <v>2561</v>
      </c>
      <c r="M9554" s="3">
        <f t="shared" si="756"/>
        <v>0</v>
      </c>
      <c r="N9554" s="3" t="str">
        <f t="shared" si="757"/>
        <v>N</v>
      </c>
      <c r="O9554" t="s">
        <v>28008</v>
      </c>
      <c r="Q9554" t="str">
        <f t="shared" si="753"/>
        <v>COPY 2561.dat sel\2561.dat</v>
      </c>
      <c r="R9554" t="str">
        <f>IF(ISNA(VLOOKUP(B9554,Rendered!$B$1:$C$1000,1,FALSE)),"N","Y")</f>
        <v>N</v>
      </c>
    </row>
    <row r="9555" spans="1:18" hidden="1" x14ac:dyDescent="0.35">
      <c r="A9555" t="s">
        <v>8419</v>
      </c>
      <c r="B9555" t="s">
        <v>8590</v>
      </c>
      <c r="C9555" t="s">
        <v>8591</v>
      </c>
      <c r="D9555" t="s">
        <v>58</v>
      </c>
      <c r="E9555">
        <v>1989</v>
      </c>
      <c r="F9555">
        <v>2021</v>
      </c>
      <c r="J9555">
        <f t="shared" si="754"/>
        <v>0</v>
      </c>
      <c r="K9555" t="str">
        <f>IF(OR(J9555&gt;Ограничения!$B$1,Sheet!G4571&gt;Ограничения!$B$2,Sheet!H4571&gt;Ограничения!$B$2,Sheet!I4571&gt;Ограничения!$B$2,),"Not compatible","Compatible")</f>
        <v>Compatible</v>
      </c>
      <c r="L9555">
        <f t="shared" si="755"/>
        <v>2562</v>
      </c>
      <c r="M9555" s="3">
        <f t="shared" si="756"/>
        <v>0</v>
      </c>
      <c r="N9555" s="3" t="str">
        <f t="shared" si="757"/>
        <v>N</v>
      </c>
      <c r="O9555" t="s">
        <v>28008</v>
      </c>
      <c r="Q9555" t="str">
        <f t="shared" si="753"/>
        <v>COPY 2562.dat sel\2562.dat</v>
      </c>
      <c r="R9555" t="str">
        <f>IF(ISNA(VLOOKUP(B9555,Rendered!$B$1:$C$1000,1,FALSE)),"N","Y")</f>
        <v>N</v>
      </c>
    </row>
    <row r="9556" spans="1:18" hidden="1" x14ac:dyDescent="0.35">
      <c r="A9556" t="s">
        <v>8419</v>
      </c>
      <c r="B9556" t="s">
        <v>8592</v>
      </c>
      <c r="C9556" t="s">
        <v>8593</v>
      </c>
      <c r="D9556" t="s">
        <v>27</v>
      </c>
      <c r="E9556">
        <v>2006</v>
      </c>
      <c r="F9556">
        <v>2017</v>
      </c>
      <c r="J9556">
        <f t="shared" si="754"/>
        <v>0</v>
      </c>
      <c r="K9556" t="str">
        <f>IF(OR(J9556&gt;Ограничения!$B$1,Sheet!G4572&gt;Ограничения!$B$2,Sheet!H4572&gt;Ограничения!$B$2,Sheet!I4572&gt;Ограничения!$B$2,),"Not compatible","Compatible")</f>
        <v>Compatible</v>
      </c>
      <c r="L9556" t="str">
        <f t="shared" si="755"/>
        <v>Модификация</v>
      </c>
      <c r="M9556" s="3">
        <f t="shared" si="756"/>
        <v>0</v>
      </c>
      <c r="N9556" s="3" t="str">
        <f t="shared" si="757"/>
        <v>N</v>
      </c>
      <c r="O9556" t="s">
        <v>28008</v>
      </c>
      <c r="Q9556" t="str">
        <f t="shared" si="753"/>
        <v>COPY x1608.dat sel\x1608.dat</v>
      </c>
      <c r="R9556" t="str">
        <f>IF(ISNA(VLOOKUP(B9556,Rendered!$B$1:$C$1000,1,FALSE)),"N","Y")</f>
        <v>N</v>
      </c>
    </row>
    <row r="9557" spans="1:18" hidden="1" x14ac:dyDescent="0.35">
      <c r="A9557" t="s">
        <v>8419</v>
      </c>
      <c r="B9557" t="s">
        <v>8594</v>
      </c>
      <c r="C9557" t="s">
        <v>8595</v>
      </c>
      <c r="D9557" t="s">
        <v>27</v>
      </c>
      <c r="E9557">
        <v>2008</v>
      </c>
      <c r="F9557">
        <v>2022</v>
      </c>
      <c r="J9557">
        <f t="shared" si="754"/>
        <v>0</v>
      </c>
      <c r="K9557" t="str">
        <f>IF(OR(J9557&gt;Ограничения!$B$1,Sheet!G4573&gt;Ограничения!$B$2,Sheet!H4573&gt;Ограничения!$B$2,Sheet!I4573&gt;Ограничения!$B$2,),"Not compatible","Compatible")</f>
        <v>Compatible</v>
      </c>
      <c r="L9557">
        <f t="shared" si="755"/>
        <v>62885</v>
      </c>
      <c r="M9557" s="3">
        <f t="shared" si="756"/>
        <v>0</v>
      </c>
      <c r="N9557" s="3" t="str">
        <f t="shared" si="757"/>
        <v>N</v>
      </c>
      <c r="O9557" t="s">
        <v>28008</v>
      </c>
      <c r="Q9557" t="str">
        <f t="shared" si="753"/>
        <v>COPY 62885.dat sel\62885.dat</v>
      </c>
      <c r="R9557" t="str">
        <f>IF(ISNA(VLOOKUP(B9557,Rendered!$B$1:$C$1000,1,FALSE)),"N","Y")</f>
        <v>N</v>
      </c>
    </row>
    <row r="9558" spans="1:18" hidden="1" x14ac:dyDescent="0.35">
      <c r="A9558" t="s">
        <v>8419</v>
      </c>
      <c r="B9558" t="s">
        <v>8596</v>
      </c>
      <c r="C9558" t="s">
        <v>8597</v>
      </c>
      <c r="D9558" t="s">
        <v>27</v>
      </c>
      <c r="E9558">
        <v>2006</v>
      </c>
      <c r="F9558">
        <v>2008</v>
      </c>
      <c r="J9558">
        <f t="shared" si="754"/>
        <v>0</v>
      </c>
      <c r="K9558" t="str">
        <f>IF(OR(J9558&gt;Ограничения!$B$1,Sheet!G4574&gt;Ограничения!$B$2,Sheet!H4574&gt;Ограничения!$B$2,Sheet!I4574&gt;Ограничения!$B$2,),"Not compatible","Compatible")</f>
        <v>Compatible</v>
      </c>
      <c r="L9558" t="str">
        <f t="shared" si="755"/>
        <v>Модификация</v>
      </c>
      <c r="M9558" s="3">
        <f t="shared" si="756"/>
        <v>0</v>
      </c>
      <c r="N9558" s="3" t="str">
        <f t="shared" si="757"/>
        <v>N</v>
      </c>
      <c r="O9558" t="s">
        <v>28008</v>
      </c>
      <c r="Q9558" t="str">
        <f t="shared" si="753"/>
        <v>COPY bb0192.dat sel\bb0192.dat</v>
      </c>
      <c r="R9558" t="str">
        <f>IF(ISNA(VLOOKUP(B9558,Rendered!$B$1:$C$1000,1,FALSE)),"N","Y")</f>
        <v>N</v>
      </c>
    </row>
    <row r="9559" spans="1:18" hidden="1" x14ac:dyDescent="0.35">
      <c r="A9559" t="s">
        <v>8419</v>
      </c>
      <c r="B9559" t="s">
        <v>8598</v>
      </c>
      <c r="C9559" t="s">
        <v>8599</v>
      </c>
      <c r="D9559" t="s">
        <v>49</v>
      </c>
      <c r="E9559">
        <v>1996</v>
      </c>
      <c r="F9559">
        <v>2022</v>
      </c>
      <c r="J9559">
        <f t="shared" si="754"/>
        <v>0</v>
      </c>
      <c r="K9559" t="str">
        <f>IF(OR(J9559&gt;Ограничения!$B$1,Sheet!G4575&gt;Ограничения!$B$2,Sheet!H4575&gt;Ограничения!$B$2,Sheet!I4575&gt;Ограничения!$B$2,),"Not compatible","Compatible")</f>
        <v>Compatible</v>
      </c>
      <c r="L9559">
        <f t="shared" si="755"/>
        <v>30132</v>
      </c>
      <c r="M9559" s="3">
        <f t="shared" si="756"/>
        <v>0</v>
      </c>
      <c r="N9559" s="3" t="str">
        <f t="shared" si="757"/>
        <v>N</v>
      </c>
      <c r="O9559" t="s">
        <v>28008</v>
      </c>
      <c r="Q9559" t="str">
        <f t="shared" si="753"/>
        <v>COPY 30132.dat sel\30132.dat</v>
      </c>
      <c r="R9559" t="str">
        <f>IF(ISNA(VLOOKUP(B9559,Rendered!$B$1:$C$1000,1,FALSE)),"N","Y")</f>
        <v>N</v>
      </c>
    </row>
    <row r="9560" spans="1:18" hidden="1" x14ac:dyDescent="0.35">
      <c r="A9560" t="s">
        <v>8419</v>
      </c>
      <c r="B9560" t="s">
        <v>8600</v>
      </c>
      <c r="C9560" t="s">
        <v>8601</v>
      </c>
      <c r="D9560" t="s">
        <v>27</v>
      </c>
      <c r="E9560">
        <v>2013</v>
      </c>
      <c r="F9560">
        <v>2013</v>
      </c>
      <c r="J9560">
        <f t="shared" si="754"/>
        <v>0</v>
      </c>
      <c r="K9560" t="str">
        <f>IF(OR(J9560&gt;Ограничения!$B$1,Sheet!G4576&gt;Ограничения!$B$2,Sheet!H4576&gt;Ограничения!$B$2,Sheet!I4576&gt;Ограничения!$B$2,),"Not compatible","Compatible")</f>
        <v>Compatible</v>
      </c>
      <c r="L9560">
        <f t="shared" si="755"/>
        <v>13562</v>
      </c>
      <c r="M9560" s="3">
        <f t="shared" si="756"/>
        <v>0</v>
      </c>
      <c r="N9560" s="3" t="str">
        <f t="shared" si="757"/>
        <v>N</v>
      </c>
      <c r="O9560" t="s">
        <v>28008</v>
      </c>
      <c r="Q9560" t="str">
        <f t="shared" si="753"/>
        <v>COPY 13562.dat sel\13562.dat</v>
      </c>
      <c r="R9560" t="str">
        <f>IF(ISNA(VLOOKUP(B9560,Rendered!$B$1:$C$1000,1,FALSE)),"N","Y")</f>
        <v>N</v>
      </c>
    </row>
    <row r="9561" spans="1:18" hidden="1" x14ac:dyDescent="0.35">
      <c r="A9561" t="s">
        <v>8419</v>
      </c>
      <c r="B9561" t="s">
        <v>8602</v>
      </c>
      <c r="C9561" t="s">
        <v>8603</v>
      </c>
      <c r="D9561" t="s">
        <v>13</v>
      </c>
      <c r="E9561">
        <v>2015</v>
      </c>
      <c r="F9561">
        <v>2015</v>
      </c>
      <c r="J9561">
        <f t="shared" si="754"/>
        <v>0</v>
      </c>
      <c r="K9561" t="str">
        <f>IF(OR(J9561&gt;Ограничения!$B$1,Sheet!G4577&gt;Ограничения!$B$2,Sheet!H4577&gt;Ограничения!$B$2,Sheet!I4577&gt;Ограничения!$B$2,),"Not compatible","Compatible")</f>
        <v>Compatible</v>
      </c>
      <c r="L9561" t="str">
        <f t="shared" si="755"/>
        <v>Модификация</v>
      </c>
      <c r="M9561" s="3">
        <f t="shared" si="756"/>
        <v>0</v>
      </c>
      <c r="N9561" s="3" t="str">
        <f t="shared" si="757"/>
        <v>N</v>
      </c>
      <c r="O9561" t="s">
        <v>28008</v>
      </c>
      <c r="Q9561" t="str">
        <f t="shared" si="753"/>
        <v>COPY bb0674pb01.dat sel\bb0674pb01.dat</v>
      </c>
      <c r="R9561" t="str">
        <f>IF(ISNA(VLOOKUP(B9561,Rendered!$B$1:$C$1000,1,FALSE)),"N","Y")</f>
        <v>N</v>
      </c>
    </row>
    <row r="9562" spans="1:18" hidden="1" x14ac:dyDescent="0.35">
      <c r="A9562" t="s">
        <v>8419</v>
      </c>
      <c r="B9562" t="s">
        <v>8604</v>
      </c>
      <c r="C9562" t="s">
        <v>8605</v>
      </c>
      <c r="D9562" t="s">
        <v>52</v>
      </c>
      <c r="E9562">
        <v>1996</v>
      </c>
      <c r="F9562">
        <v>2013</v>
      </c>
      <c r="J9562">
        <f t="shared" si="754"/>
        <v>0</v>
      </c>
      <c r="K9562" t="str">
        <f>IF(OR(J9562&gt;Ограничения!$B$1,Sheet!G4578&gt;Ограничения!$B$2,Sheet!H4578&gt;Ограничения!$B$2,Sheet!I4578&gt;Ограничения!$B$2,),"Not compatible","Compatible")</f>
        <v>Compatible</v>
      </c>
      <c r="L9562">
        <f t="shared" si="755"/>
        <v>30141</v>
      </c>
      <c r="M9562" s="3">
        <f t="shared" si="756"/>
        <v>0.74358974358974361</v>
      </c>
      <c r="N9562" s="3" t="str">
        <f t="shared" si="757"/>
        <v>Y</v>
      </c>
      <c r="O9562" t="s">
        <v>28008</v>
      </c>
      <c r="Q9562" t="str">
        <f t="shared" si="753"/>
        <v>COPY 30141.dat sel\30141.dat</v>
      </c>
      <c r="R9562" t="str">
        <f>IF(ISNA(VLOOKUP(B9562,Rendered!$B$1:$C$1000,1,FALSE)),"N","Y")</f>
        <v>N</v>
      </c>
    </row>
    <row r="9563" spans="1:18" hidden="1" x14ac:dyDescent="0.35">
      <c r="A9563" t="s">
        <v>8419</v>
      </c>
      <c r="B9563" t="s">
        <v>8606</v>
      </c>
      <c r="C9563" t="s">
        <v>8607</v>
      </c>
      <c r="D9563" t="s">
        <v>27</v>
      </c>
      <c r="E9563">
        <v>2012</v>
      </c>
      <c r="F9563">
        <v>2012</v>
      </c>
      <c r="J9563">
        <f t="shared" si="754"/>
        <v>0</v>
      </c>
      <c r="K9563" t="str">
        <f>IF(OR(J9563&gt;Ограничения!$B$1,Sheet!G4579&gt;Ограничения!$B$2,Sheet!H4579&gt;Ограничения!$B$2,Sheet!I4579&gt;Ограничения!$B$2,),"Not compatible","Compatible")</f>
        <v>Compatible</v>
      </c>
      <c r="L9563">
        <f t="shared" si="755"/>
        <v>99809</v>
      </c>
      <c r="M9563" s="3">
        <f t="shared" si="756"/>
        <v>0</v>
      </c>
      <c r="N9563" s="3" t="str">
        <f t="shared" si="757"/>
        <v>Y</v>
      </c>
      <c r="O9563" t="s">
        <v>28008</v>
      </c>
      <c r="Q9563" t="str">
        <f t="shared" si="753"/>
        <v>COPY 99809.dat sel\99809.dat</v>
      </c>
      <c r="R9563" t="str">
        <f>IF(ISNA(VLOOKUP(B9563,Rendered!$B$1:$C$1000,1,FALSE)),"N","Y")</f>
        <v>N</v>
      </c>
    </row>
    <row r="9564" spans="1:18" hidden="1" x14ac:dyDescent="0.35">
      <c r="A9564" t="s">
        <v>8419</v>
      </c>
      <c r="B9564" t="s">
        <v>8608</v>
      </c>
      <c r="C9564" t="s">
        <v>8609</v>
      </c>
      <c r="D9564" t="s">
        <v>30</v>
      </c>
      <c r="E9564">
        <v>2014</v>
      </c>
      <c r="F9564">
        <v>2022</v>
      </c>
      <c r="J9564">
        <f t="shared" si="754"/>
        <v>0</v>
      </c>
      <c r="K9564" t="str">
        <f>IF(OR(J9564&gt;Ограничения!$B$1,Sheet!G4580&gt;Ограничения!$B$2,Sheet!H4580&gt;Ограничения!$B$2,Sheet!I4580&gt;Ограничения!$B$2,),"Not compatible","Compatible")</f>
        <v>Compatible</v>
      </c>
      <c r="L9564">
        <f t="shared" si="755"/>
        <v>17010</v>
      </c>
      <c r="M9564" s="3">
        <f t="shared" si="756"/>
        <v>0.64912280701754388</v>
      </c>
      <c r="N9564" s="3" t="str">
        <f t="shared" si="757"/>
        <v>Y</v>
      </c>
      <c r="O9564" t="s">
        <v>28008</v>
      </c>
      <c r="Q9564" t="str">
        <f t="shared" si="753"/>
        <v>COPY 17010.dat sel\17010.dat</v>
      </c>
      <c r="R9564" t="str">
        <f>IF(ISNA(VLOOKUP(B9564,Rendered!$B$1:$C$1000,1,FALSE)),"N","Y")</f>
        <v>N</v>
      </c>
    </row>
    <row r="9565" spans="1:18" hidden="1" x14ac:dyDescent="0.35">
      <c r="A9565" t="s">
        <v>8419</v>
      </c>
      <c r="B9565" t="s">
        <v>8610</v>
      </c>
      <c r="C9565" t="s">
        <v>8611</v>
      </c>
      <c r="D9565" t="s">
        <v>13</v>
      </c>
      <c r="E9565">
        <v>2014</v>
      </c>
      <c r="F9565">
        <v>2014</v>
      </c>
      <c r="J9565">
        <f t="shared" si="754"/>
        <v>0</v>
      </c>
      <c r="K9565" t="str">
        <f>IF(OR(J9565&gt;Ограничения!$B$1,Sheet!G4581&gt;Ограничения!$B$2,Sheet!H4581&gt;Ограничения!$B$2,Sheet!I4581&gt;Ограничения!$B$2,),"Not compatible","Compatible")</f>
        <v>Compatible</v>
      </c>
      <c r="L9565">
        <f t="shared" si="755"/>
        <v>17011</v>
      </c>
      <c r="M9565" s="3">
        <f t="shared" si="756"/>
        <v>0</v>
      </c>
      <c r="N9565" s="3" t="str">
        <f t="shared" si="757"/>
        <v>Y</v>
      </c>
      <c r="O9565" t="s">
        <v>28008</v>
      </c>
      <c r="Q9565" t="str">
        <f t="shared" si="753"/>
        <v>COPY 17011.dat sel\17011.dat</v>
      </c>
      <c r="R9565" t="str">
        <f>IF(ISNA(VLOOKUP(B9565,Rendered!$B$1:$C$1000,1,FALSE)),"N","Y")</f>
        <v>N</v>
      </c>
    </row>
    <row r="9566" spans="1:18" hidden="1" x14ac:dyDescent="0.35">
      <c r="A9566" t="s">
        <v>8419</v>
      </c>
      <c r="B9566" t="s">
        <v>8612</v>
      </c>
      <c r="C9566" t="s">
        <v>8613</v>
      </c>
      <c r="D9566" t="s">
        <v>30</v>
      </c>
      <c r="E9566">
        <v>2011</v>
      </c>
      <c r="F9566">
        <v>2022</v>
      </c>
      <c r="J9566">
        <f t="shared" si="754"/>
        <v>0</v>
      </c>
      <c r="K9566" t="str">
        <f>IF(OR(J9566&gt;Ограничения!$B$1,Sheet!G4582&gt;Ограничения!$B$2,Sheet!H4582&gt;Ограничения!$B$2,Sheet!I4582&gt;Ограничения!$B$2,),"Not compatible","Compatible")</f>
        <v>Compatible</v>
      </c>
      <c r="L9566">
        <f t="shared" si="755"/>
        <v>95199</v>
      </c>
      <c r="M9566" s="3">
        <f t="shared" si="756"/>
        <v>0</v>
      </c>
      <c r="N9566" s="3" t="str">
        <f t="shared" si="757"/>
        <v>N</v>
      </c>
      <c r="O9566" t="s">
        <v>28008</v>
      </c>
      <c r="Q9566" t="str">
        <f t="shared" si="753"/>
        <v>COPY 95199.dat sel\95199.dat</v>
      </c>
      <c r="R9566" t="str">
        <f>IF(ISNA(VLOOKUP(B9566,Rendered!$B$1:$C$1000,1,FALSE)),"N","Y")</f>
        <v>N</v>
      </c>
    </row>
    <row r="9567" spans="1:18" hidden="1" x14ac:dyDescent="0.35">
      <c r="A9567" t="s">
        <v>8419</v>
      </c>
      <c r="B9567" t="s">
        <v>8614</v>
      </c>
      <c r="C9567" t="s">
        <v>8615</v>
      </c>
      <c r="D9567" t="s">
        <v>13</v>
      </c>
      <c r="E9567">
        <v>2010</v>
      </c>
      <c r="F9567">
        <v>2010</v>
      </c>
      <c r="J9567">
        <f t="shared" si="754"/>
        <v>0</v>
      </c>
      <c r="K9567" t="str">
        <f>IF(OR(J9567&gt;Ограничения!$B$1,Sheet!G4583&gt;Ограничения!$B$2,Sheet!H4583&gt;Ограничения!$B$2,Sheet!I4583&gt;Ограничения!$B$2,),"Not compatible","Compatible")</f>
        <v>Compatible</v>
      </c>
      <c r="L9567">
        <f t="shared" si="755"/>
        <v>88812</v>
      </c>
      <c r="M9567" s="3">
        <f t="shared" si="756"/>
        <v>0</v>
      </c>
      <c r="N9567" s="3" t="str">
        <f t="shared" si="757"/>
        <v>N</v>
      </c>
      <c r="O9567" t="s">
        <v>28008</v>
      </c>
      <c r="Q9567" t="str">
        <f t="shared" si="753"/>
        <v>COPY 88812.dat sel\88812.dat</v>
      </c>
      <c r="R9567" t="str">
        <f>IF(ISNA(VLOOKUP(B9567,Rendered!$B$1:$C$1000,1,FALSE)),"N","Y")</f>
        <v>N</v>
      </c>
    </row>
    <row r="9568" spans="1:18" hidden="1" x14ac:dyDescent="0.35">
      <c r="A9568" t="s">
        <v>8419</v>
      </c>
      <c r="B9568" t="s">
        <v>8616</v>
      </c>
      <c r="C9568" t="s">
        <v>8617</v>
      </c>
      <c r="D9568" t="s">
        <v>13</v>
      </c>
      <c r="E9568">
        <v>2020</v>
      </c>
      <c r="F9568">
        <v>2020</v>
      </c>
      <c r="J9568">
        <f t="shared" si="754"/>
        <v>0</v>
      </c>
      <c r="K9568" t="str">
        <f>IF(OR(J9568&gt;Ограничения!$B$1,Sheet!G4584&gt;Ограничения!$B$2,Sheet!H4584&gt;Ограничения!$B$2,Sheet!I4584&gt;Ограничения!$B$2,),"Not compatible","Compatible")</f>
        <v>Compatible</v>
      </c>
      <c r="L9568">
        <f t="shared" si="755"/>
        <v>65580</v>
      </c>
      <c r="M9568" s="3">
        <f t="shared" si="756"/>
        <v>0</v>
      </c>
      <c r="N9568" s="3" t="str">
        <f t="shared" si="757"/>
        <v>N</v>
      </c>
      <c r="O9568" t="s">
        <v>28008</v>
      </c>
      <c r="Q9568" t="str">
        <f t="shared" si="753"/>
        <v>COPY 65580.dat sel\65580.dat</v>
      </c>
      <c r="R9568" t="str">
        <f>IF(ISNA(VLOOKUP(B9568,Rendered!$B$1:$C$1000,1,FALSE)),"N","Y")</f>
        <v>N</v>
      </c>
    </row>
    <row r="9569" spans="1:18" hidden="1" x14ac:dyDescent="0.35">
      <c r="A9569" t="s">
        <v>8419</v>
      </c>
      <c r="B9569" t="s">
        <v>8618</v>
      </c>
      <c r="C9569" t="s">
        <v>8619</v>
      </c>
      <c r="D9569" t="s">
        <v>27</v>
      </c>
      <c r="E9569">
        <v>1995</v>
      </c>
      <c r="F9569">
        <v>2014</v>
      </c>
      <c r="G9569">
        <v>3</v>
      </c>
      <c r="J9569">
        <f t="shared" si="754"/>
        <v>3</v>
      </c>
      <c r="K9569" t="str">
        <f>IF(OR(J9569&gt;Ограничения!$B$1,Sheet!G4585&gt;Ограничения!$B$2,Sheet!H4585&gt;Ограничения!$B$2,Sheet!I4585&gt;Ограничения!$B$2,),"Not compatible","Compatible")</f>
        <v>Compatible</v>
      </c>
      <c r="L9569" t="str">
        <f t="shared" si="755"/>
        <v>Модификация</v>
      </c>
      <c r="M9569" s="3">
        <f t="shared" si="756"/>
        <v>0</v>
      </c>
      <c r="N9569" s="3" t="str">
        <f t="shared" si="757"/>
        <v>N</v>
      </c>
      <c r="O9569" t="s">
        <v>28008</v>
      </c>
      <c r="Q9569" t="str">
        <f t="shared" si="753"/>
        <v>COPY 57467a.dat sel\57467a.dat</v>
      </c>
      <c r="R9569" t="str">
        <f>IF(ISNA(VLOOKUP(B9569,Rendered!$B$1:$C$1000,1,FALSE)),"N","Y")</f>
        <v>N</v>
      </c>
    </row>
    <row r="9570" spans="1:18" hidden="1" x14ac:dyDescent="0.35">
      <c r="A9570" t="s">
        <v>8419</v>
      </c>
      <c r="B9570" t="s">
        <v>8620</v>
      </c>
      <c r="C9570" t="s">
        <v>8621</v>
      </c>
      <c r="D9570" t="s">
        <v>30</v>
      </c>
      <c r="E9570">
        <v>2014</v>
      </c>
      <c r="F9570">
        <v>2022</v>
      </c>
      <c r="J9570">
        <f t="shared" si="754"/>
        <v>0</v>
      </c>
      <c r="K9570" t="str">
        <f>IF(OR(J9570&gt;Ограничения!$B$1,Sheet!G4586&gt;Ограничения!$B$2,Sheet!H4586&gt;Ограничения!$B$2,Sheet!I4586&gt;Ограничения!$B$2,),"Not compatible","Compatible")</f>
        <v>Compatible</v>
      </c>
      <c r="L9570">
        <f t="shared" si="755"/>
        <v>18041</v>
      </c>
      <c r="M9570" s="3">
        <f t="shared" si="756"/>
        <v>0</v>
      </c>
      <c r="N9570" s="3" t="str">
        <f t="shared" si="757"/>
        <v>N</v>
      </c>
      <c r="O9570" t="s">
        <v>28008</v>
      </c>
      <c r="Q9570" t="str">
        <f t="shared" si="753"/>
        <v>COPY 18041.dat sel\18041.dat</v>
      </c>
      <c r="R9570" t="str">
        <f>IF(ISNA(VLOOKUP(B9570,Rendered!$B$1:$C$1000,1,FALSE)),"N","Y")</f>
        <v>N</v>
      </c>
    </row>
    <row r="9571" spans="1:18" hidden="1" x14ac:dyDescent="0.35">
      <c r="A9571" t="s">
        <v>8419</v>
      </c>
      <c r="B9571" t="s">
        <v>8622</v>
      </c>
      <c r="C9571" t="s">
        <v>8623</v>
      </c>
      <c r="D9571" t="s">
        <v>27</v>
      </c>
      <c r="E9571">
        <v>1995</v>
      </c>
      <c r="F9571">
        <v>2014</v>
      </c>
      <c r="J9571">
        <f t="shared" si="754"/>
        <v>0</v>
      </c>
      <c r="K9571" t="str">
        <f>IF(OR(J9571&gt;Ограничения!$B$1,Sheet!G4587&gt;Ограничения!$B$2,Sheet!H4587&gt;Ограничения!$B$2,Sheet!I4587&gt;Ограничения!$B$2,),"Not compatible","Compatible")</f>
        <v>Compatible</v>
      </c>
      <c r="L9571">
        <f t="shared" si="755"/>
        <v>57467</v>
      </c>
      <c r="M9571" s="3">
        <f t="shared" si="756"/>
        <v>0</v>
      </c>
      <c r="N9571" s="3" t="str">
        <f t="shared" si="757"/>
        <v>N</v>
      </c>
      <c r="O9571" t="s">
        <v>28008</v>
      </c>
      <c r="Q9571" t="str">
        <f t="shared" si="753"/>
        <v>COPY 57467.dat sel\57467.dat</v>
      </c>
      <c r="R9571" t="str">
        <f>IF(ISNA(VLOOKUP(B9571,Rendered!$B$1:$C$1000,1,FALSE)),"N","Y")</f>
        <v>N</v>
      </c>
    </row>
    <row r="9572" spans="1:18" hidden="1" x14ac:dyDescent="0.35">
      <c r="A9572" t="s">
        <v>8419</v>
      </c>
      <c r="B9572" t="s">
        <v>8624</v>
      </c>
      <c r="C9572" t="s">
        <v>8625</v>
      </c>
      <c r="D9572" t="s">
        <v>52</v>
      </c>
      <c r="E9572">
        <v>2020</v>
      </c>
      <c r="F9572">
        <v>2022</v>
      </c>
      <c r="J9572">
        <f t="shared" si="754"/>
        <v>0</v>
      </c>
      <c r="K9572" t="str">
        <f>IF(OR(J9572&gt;Ограничения!$B$1,Sheet!G4588&gt;Ограничения!$B$2,Sheet!H4588&gt;Ограничения!$B$2,Sheet!I4588&gt;Ограничения!$B$2,),"Not compatible","Compatible")</f>
        <v>Compatible</v>
      </c>
      <c r="L9572">
        <f t="shared" si="755"/>
        <v>66909</v>
      </c>
      <c r="M9572" s="3">
        <f t="shared" si="756"/>
        <v>0</v>
      </c>
      <c r="N9572" s="3" t="str">
        <f t="shared" si="757"/>
        <v>N</v>
      </c>
      <c r="O9572" t="s">
        <v>28008</v>
      </c>
      <c r="Q9572" t="str">
        <f t="shared" si="753"/>
        <v>COPY 66909.dat sel\66909.dat</v>
      </c>
      <c r="R9572" t="str">
        <f>IF(ISNA(VLOOKUP(B9572,Rendered!$B$1:$C$1000,1,FALSE)),"N","Y")</f>
        <v>N</v>
      </c>
    </row>
    <row r="9573" spans="1:18" hidden="1" x14ac:dyDescent="0.35">
      <c r="A9573" t="s">
        <v>8419</v>
      </c>
      <c r="B9573" t="s">
        <v>8626</v>
      </c>
      <c r="C9573" t="s">
        <v>8627</v>
      </c>
      <c r="D9573" t="s">
        <v>27</v>
      </c>
      <c r="E9573">
        <v>2015</v>
      </c>
      <c r="F9573">
        <v>2022</v>
      </c>
      <c r="J9573">
        <f t="shared" si="754"/>
        <v>0</v>
      </c>
      <c r="K9573" t="str">
        <f>IF(OR(J9573&gt;Ограничения!$B$1,Sheet!G4589&gt;Ограничения!$B$2,Sheet!H4589&gt;Ограничения!$B$2,Sheet!I4589&gt;Ограничения!$B$2,),"Not compatible","Compatible")</f>
        <v>Compatible</v>
      </c>
      <c r="L9573">
        <f t="shared" si="755"/>
        <v>20612</v>
      </c>
      <c r="M9573" s="3">
        <f t="shared" si="756"/>
        <v>0</v>
      </c>
      <c r="N9573" s="3" t="str">
        <f t="shared" si="757"/>
        <v>N</v>
      </c>
      <c r="O9573" t="s">
        <v>28008</v>
      </c>
      <c r="Q9573" t="str">
        <f t="shared" si="753"/>
        <v>COPY 20612.dat sel\20612.dat</v>
      </c>
      <c r="R9573" t="str">
        <f>IF(ISNA(VLOOKUP(B9573,Rendered!$B$1:$C$1000,1,FALSE)),"N","Y")</f>
        <v>N</v>
      </c>
    </row>
    <row r="9574" spans="1:18" hidden="1" x14ac:dyDescent="0.35">
      <c r="A9574" t="s">
        <v>8419</v>
      </c>
      <c r="B9574" t="s">
        <v>8628</v>
      </c>
      <c r="C9574" t="s">
        <v>8629</v>
      </c>
      <c r="D9574" t="s">
        <v>13</v>
      </c>
      <c r="E9574">
        <v>2022</v>
      </c>
      <c r="F9574">
        <v>2022</v>
      </c>
      <c r="J9574">
        <f t="shared" si="754"/>
        <v>0</v>
      </c>
      <c r="K9574" t="str">
        <f>IF(OR(J9574&gt;Ограничения!$B$1,Sheet!G4590&gt;Ограничения!$B$2,Sheet!H4590&gt;Ограничения!$B$2,Sheet!I4590&gt;Ограничения!$B$2,),"Not compatible","Compatible")</f>
        <v>Compatible</v>
      </c>
      <c r="L9574">
        <f t="shared" si="755"/>
        <v>1941</v>
      </c>
      <c r="M9574" s="3">
        <f t="shared" si="756"/>
        <v>0</v>
      </c>
      <c r="N9574" s="3" t="str">
        <f t="shared" si="757"/>
        <v>N</v>
      </c>
      <c r="O9574" t="s">
        <v>28008</v>
      </c>
      <c r="Q9574" t="str">
        <f t="shared" si="753"/>
        <v>COPY 1941.dat sel\1941.dat</v>
      </c>
      <c r="R9574" t="str">
        <f>IF(ISNA(VLOOKUP(B9574,Rendered!$B$1:$C$1000,1,FALSE)),"N","Y")</f>
        <v>N</v>
      </c>
    </row>
    <row r="9575" spans="1:18" hidden="1" x14ac:dyDescent="0.35">
      <c r="A9575" t="s">
        <v>8419</v>
      </c>
      <c r="B9575" t="s">
        <v>8630</v>
      </c>
      <c r="C9575" t="s">
        <v>8631</v>
      </c>
      <c r="D9575" t="s">
        <v>13</v>
      </c>
      <c r="E9575">
        <v>2019</v>
      </c>
      <c r="F9575">
        <v>2019</v>
      </c>
      <c r="J9575">
        <f t="shared" si="754"/>
        <v>0</v>
      </c>
      <c r="K9575" t="str">
        <f>IF(OR(J9575&gt;Ограничения!$B$1,Sheet!G4591&gt;Ограничения!$B$2,Sheet!H4591&gt;Ограничения!$B$2,Sheet!I4591&gt;Ограничения!$B$2,),"Not compatible","Compatible")</f>
        <v>Compatible</v>
      </c>
      <c r="L9575">
        <f t="shared" si="755"/>
        <v>64455</v>
      </c>
      <c r="M9575" s="3">
        <f t="shared" si="756"/>
        <v>0</v>
      </c>
      <c r="N9575" s="3" t="str">
        <f t="shared" si="757"/>
        <v>N</v>
      </c>
      <c r="O9575" t="s">
        <v>28008</v>
      </c>
      <c r="Q9575" t="str">
        <f t="shared" si="753"/>
        <v>COPY 64455.dat sel\64455.dat</v>
      </c>
      <c r="R9575" t="str">
        <f>IF(ISNA(VLOOKUP(B9575,Rendered!$B$1:$C$1000,1,FALSE)),"N","Y")</f>
        <v>N</v>
      </c>
    </row>
    <row r="9576" spans="1:18" hidden="1" x14ac:dyDescent="0.35">
      <c r="A9576" t="s">
        <v>8419</v>
      </c>
      <c r="B9576" t="s">
        <v>8632</v>
      </c>
      <c r="C9576" t="s">
        <v>8633</v>
      </c>
      <c r="D9576" t="s">
        <v>57</v>
      </c>
      <c r="E9576">
        <v>2018</v>
      </c>
      <c r="F9576">
        <v>2022</v>
      </c>
      <c r="J9576">
        <f t="shared" si="754"/>
        <v>0</v>
      </c>
      <c r="K9576" t="str">
        <f>IF(OR(J9576&gt;Ограничения!$B$1,Sheet!G4592&gt;Ограничения!$B$2,Sheet!H4592&gt;Ограничения!$B$2,Sheet!I4592&gt;Ограничения!$B$2,),"Not compatible","Compatible")</f>
        <v>Compatible</v>
      </c>
      <c r="L9576" t="str">
        <f t="shared" si="755"/>
        <v>Модификация</v>
      </c>
      <c r="M9576" s="3">
        <f t="shared" si="756"/>
        <v>0</v>
      </c>
      <c r="N9576" s="3" t="str">
        <f t="shared" si="757"/>
        <v>N</v>
      </c>
      <c r="O9576" t="s">
        <v>28008</v>
      </c>
      <c r="Q9576" t="str">
        <f t="shared" si="753"/>
        <v>COPY 37341d.dat sel\37341d.dat</v>
      </c>
      <c r="R9576" t="str">
        <f>IF(ISNA(VLOOKUP(B9576,Rendered!$B$1:$C$1000,1,FALSE)),"N","Y")</f>
        <v>N</v>
      </c>
    </row>
    <row r="9577" spans="1:18" hidden="1" x14ac:dyDescent="0.35">
      <c r="A9577" t="s">
        <v>8419</v>
      </c>
      <c r="B9577" t="s">
        <v>8634</v>
      </c>
      <c r="C9577" t="s">
        <v>8635</v>
      </c>
      <c r="D9577" t="s">
        <v>57</v>
      </c>
      <c r="E9577">
        <v>2018</v>
      </c>
      <c r="F9577">
        <v>2022</v>
      </c>
      <c r="J9577">
        <f t="shared" si="754"/>
        <v>0</v>
      </c>
      <c r="K9577" t="str">
        <f>IF(OR(J9577&gt;Ограничения!$B$1,Sheet!G4593&gt;Ограничения!$B$2,Sheet!H4593&gt;Ограничения!$B$2,Sheet!I4593&gt;Ограничения!$B$2,),"Not compatible","Compatible")</f>
        <v>Compatible</v>
      </c>
      <c r="L9577" t="str">
        <f t="shared" si="755"/>
        <v>Модификация</v>
      </c>
      <c r="M9577" s="3">
        <f t="shared" si="756"/>
        <v>0.75</v>
      </c>
      <c r="N9577" s="3" t="str">
        <f t="shared" si="757"/>
        <v>Y</v>
      </c>
      <c r="O9577" t="s">
        <v>28008</v>
      </c>
      <c r="Q9577" t="str">
        <f t="shared" si="753"/>
        <v>COPY 37341e.dat sel\37341e.dat</v>
      </c>
      <c r="R9577" t="str">
        <f>IF(ISNA(VLOOKUP(B9577,Rendered!$B$1:$C$1000,1,FALSE)),"N","Y")</f>
        <v>N</v>
      </c>
    </row>
    <row r="9578" spans="1:18" hidden="1" x14ac:dyDescent="0.35">
      <c r="A9578" t="s">
        <v>8419</v>
      </c>
      <c r="B9578" t="s">
        <v>8636</v>
      </c>
      <c r="C9578" t="s">
        <v>8637</v>
      </c>
      <c r="D9578" t="s">
        <v>13</v>
      </c>
      <c r="E9578">
        <v>2022</v>
      </c>
      <c r="F9578">
        <v>2022</v>
      </c>
      <c r="J9578">
        <f t="shared" si="754"/>
        <v>0</v>
      </c>
      <c r="K9578" t="str">
        <f>IF(OR(J9578&gt;Ограничения!$B$1,Sheet!G4594&gt;Ограничения!$B$2,Sheet!H4594&gt;Ограничения!$B$2,Sheet!I4594&gt;Ограничения!$B$2,),"Not compatible","Compatible")</f>
        <v>Compatible</v>
      </c>
      <c r="L9578" t="str">
        <f t="shared" si="755"/>
        <v>Модификация</v>
      </c>
      <c r="M9578" s="3">
        <f t="shared" si="756"/>
        <v>0</v>
      </c>
      <c r="N9578" s="3" t="str">
        <f t="shared" si="757"/>
        <v>Y</v>
      </c>
      <c r="O9578" t="s">
        <v>28008</v>
      </c>
      <c r="Q9578" t="str">
        <f t="shared" si="753"/>
        <v>COPY 86125e.dat sel\86125e.dat</v>
      </c>
      <c r="R9578" t="str">
        <f>IF(ISNA(VLOOKUP(B9578,Rendered!$B$1:$C$1000,1,FALSE)),"N","Y")</f>
        <v>N</v>
      </c>
    </row>
    <row r="9579" spans="1:18" hidden="1" x14ac:dyDescent="0.35">
      <c r="A9579" t="s">
        <v>8419</v>
      </c>
      <c r="B9579" t="s">
        <v>8638</v>
      </c>
      <c r="C9579" t="s">
        <v>8639</v>
      </c>
      <c r="D9579" t="s">
        <v>35</v>
      </c>
      <c r="E9579">
        <v>2018</v>
      </c>
      <c r="F9579">
        <v>2022</v>
      </c>
      <c r="J9579">
        <f t="shared" si="754"/>
        <v>0</v>
      </c>
      <c r="K9579" t="str">
        <f>IF(OR(J9579&gt;Ограничения!$B$1,Sheet!G4595&gt;Ограничения!$B$2,Sheet!H4595&gt;Ограничения!$B$2,Sheet!I4595&gt;Ограничения!$B$2,),"Not compatible","Compatible")</f>
        <v>Compatible</v>
      </c>
      <c r="L9579">
        <f t="shared" si="755"/>
        <v>35485</v>
      </c>
      <c r="M9579" s="3">
        <f t="shared" si="756"/>
        <v>0</v>
      </c>
      <c r="N9579" s="3" t="str">
        <f t="shared" si="757"/>
        <v>N</v>
      </c>
      <c r="O9579" t="s">
        <v>28008</v>
      </c>
      <c r="Q9579" t="str">
        <f t="shared" si="753"/>
        <v>COPY 35485.dat sel\35485.dat</v>
      </c>
      <c r="R9579" t="str">
        <f>IF(ISNA(VLOOKUP(B9579,Rendered!$B$1:$C$1000,1,FALSE)),"N","Y")</f>
        <v>N</v>
      </c>
    </row>
    <row r="9580" spans="1:18" hidden="1" x14ac:dyDescent="0.35">
      <c r="A9580" t="s">
        <v>8419</v>
      </c>
      <c r="B9580" t="s">
        <v>8640</v>
      </c>
      <c r="C9580" t="s">
        <v>8641</v>
      </c>
      <c r="D9580" t="s">
        <v>35</v>
      </c>
      <c r="E9580">
        <v>2021</v>
      </c>
      <c r="F9580">
        <v>2021</v>
      </c>
      <c r="J9580">
        <f t="shared" si="754"/>
        <v>0</v>
      </c>
      <c r="K9580" t="str">
        <f>IF(OR(J9580&gt;Ограничения!$B$1,Sheet!G4596&gt;Ограничения!$B$2,Sheet!H4596&gt;Ограничения!$B$2,Sheet!I4596&gt;Ограничения!$B$2,),"Not compatible","Compatible")</f>
        <v>Compatible</v>
      </c>
      <c r="L9580" t="str">
        <f t="shared" si="755"/>
        <v>Модификация</v>
      </c>
      <c r="M9580" s="3">
        <f t="shared" si="756"/>
        <v>0</v>
      </c>
      <c r="N9580" s="3" t="str">
        <f t="shared" si="757"/>
        <v>N</v>
      </c>
      <c r="O9580" t="s">
        <v>28008</v>
      </c>
      <c r="Q9580" t="str">
        <f t="shared" si="753"/>
        <v>COPY 73766d.dat sel\73766d.dat</v>
      </c>
      <c r="R9580" t="str">
        <f>IF(ISNA(VLOOKUP(B9580,Rendered!$B$1:$C$1000,1,FALSE)),"N","Y")</f>
        <v>N</v>
      </c>
    </row>
    <row r="9581" spans="1:18" hidden="1" x14ac:dyDescent="0.35">
      <c r="A9581" t="s">
        <v>8419</v>
      </c>
      <c r="B9581" t="s">
        <v>8642</v>
      </c>
      <c r="C9581" t="s">
        <v>8643</v>
      </c>
      <c r="D9581" t="s">
        <v>35</v>
      </c>
      <c r="E9581">
        <v>1995</v>
      </c>
      <c r="F9581">
        <v>2022</v>
      </c>
      <c r="J9581">
        <f t="shared" si="754"/>
        <v>0</v>
      </c>
      <c r="K9581" t="str">
        <f>IF(OR(J9581&gt;Ограничения!$B$1,Sheet!G4597&gt;Ограничения!$B$2,Sheet!H4597&gt;Ограничения!$B$2,Sheet!I4597&gt;Ограничения!$B$2,),"Not compatible","Compatible")</f>
        <v>Compatible</v>
      </c>
      <c r="L9581" t="str">
        <f t="shared" si="755"/>
        <v>Модификация</v>
      </c>
      <c r="M9581" s="3">
        <f t="shared" si="756"/>
        <v>0.55813953488372092</v>
      </c>
      <c r="N9581" s="3" t="str">
        <f t="shared" si="757"/>
        <v>Y</v>
      </c>
      <c r="O9581" t="s">
        <v>28008</v>
      </c>
      <c r="Q9581" t="str">
        <f t="shared" ref="Q9581:Q9644" si="758">_xlfn.CONCAT("COPY ",B9581,".dat sel\",B9581,".dat")</f>
        <v>COPY 44658a.dat sel\44658a.dat</v>
      </c>
      <c r="R9581" t="str">
        <f>IF(ISNA(VLOOKUP(B9581,Rendered!$B$1:$C$1000,1,FALSE)),"N","Y")</f>
        <v>N</v>
      </c>
    </row>
    <row r="9582" spans="1:18" hidden="1" x14ac:dyDescent="0.35">
      <c r="A9582" t="s">
        <v>8419</v>
      </c>
      <c r="B9582" t="s">
        <v>8644</v>
      </c>
      <c r="C9582" t="s">
        <v>8645</v>
      </c>
      <c r="D9582" t="s">
        <v>13</v>
      </c>
      <c r="E9582">
        <v>2011</v>
      </c>
      <c r="F9582">
        <v>2012</v>
      </c>
      <c r="J9582">
        <f t="shared" si="754"/>
        <v>0</v>
      </c>
      <c r="K9582" t="str">
        <f>IF(OR(J9582&gt;Ограничения!$B$1,Sheet!G4598&gt;Ограничения!$B$2,Sheet!H4598&gt;Ограничения!$B$2,Sheet!I4598&gt;Ограничения!$B$2,),"Not compatible","Compatible")</f>
        <v>Compatible</v>
      </c>
      <c r="L9582" t="str">
        <f t="shared" si="755"/>
        <v>Модификация</v>
      </c>
      <c r="M9582" s="3">
        <f t="shared" si="756"/>
        <v>0.53749999999999998</v>
      </c>
      <c r="N9582" s="3" t="str">
        <f t="shared" si="757"/>
        <v>Y</v>
      </c>
      <c r="O9582" t="s">
        <v>28008</v>
      </c>
      <c r="Q9582" t="str">
        <f t="shared" si="758"/>
        <v>COPY 94158a.dat sel\94158a.dat</v>
      </c>
      <c r="R9582" t="str">
        <f>IF(ISNA(VLOOKUP(B9582,Rendered!$B$1:$C$1000,1,FALSE)),"N","Y")</f>
        <v>N</v>
      </c>
    </row>
    <row r="9583" spans="1:18" hidden="1" x14ac:dyDescent="0.35">
      <c r="A9583" t="s">
        <v>8419</v>
      </c>
      <c r="B9583" t="s">
        <v>8646</v>
      </c>
      <c r="C9583" t="s">
        <v>8647</v>
      </c>
      <c r="D9583" t="s">
        <v>57</v>
      </c>
      <c r="E9583">
        <v>2018</v>
      </c>
      <c r="F9583">
        <v>2022</v>
      </c>
      <c r="J9583">
        <f t="shared" si="754"/>
        <v>0</v>
      </c>
      <c r="K9583" t="str">
        <f>IF(OR(J9583&gt;Ограничения!$B$1,Sheet!G4599&gt;Ограничения!$B$2,Sheet!H4599&gt;Ограничения!$B$2,Sheet!I4599&gt;Ограничения!$B$2,),"Not compatible","Compatible")</f>
        <v>Compatible</v>
      </c>
      <c r="L9583" t="str">
        <f t="shared" si="755"/>
        <v>Модификация</v>
      </c>
      <c r="M9583" s="3">
        <f t="shared" si="756"/>
        <v>0</v>
      </c>
      <c r="N9583" s="3" t="str">
        <f t="shared" si="757"/>
        <v>Y</v>
      </c>
      <c r="O9583" t="s">
        <v>28008</v>
      </c>
      <c r="Q9583" t="str">
        <f t="shared" si="758"/>
        <v>COPY 37341b.dat sel\37341b.dat</v>
      </c>
      <c r="R9583" t="str">
        <f>IF(ISNA(VLOOKUP(B9583,Rendered!$B$1:$C$1000,1,FALSE)),"N","Y")</f>
        <v>N</v>
      </c>
    </row>
    <row r="9584" spans="1:18" hidden="1" x14ac:dyDescent="0.35">
      <c r="A9584" t="s">
        <v>8419</v>
      </c>
      <c r="B9584" t="s">
        <v>8648</v>
      </c>
      <c r="C9584" t="s">
        <v>8649</v>
      </c>
      <c r="D9584" t="s">
        <v>35</v>
      </c>
      <c r="E9584">
        <v>1995</v>
      </c>
      <c r="F9584">
        <v>2022</v>
      </c>
      <c r="J9584">
        <f t="shared" si="754"/>
        <v>0</v>
      </c>
      <c r="K9584" t="str">
        <f>IF(OR(J9584&gt;Ограничения!$B$1,Sheet!G4600&gt;Ограничения!$B$2,Sheet!H4600&gt;Ограничения!$B$2,Sheet!I4600&gt;Ограничения!$B$2,),"Not compatible","Compatible")</f>
        <v>Compatible</v>
      </c>
      <c r="L9584">
        <f t="shared" si="755"/>
        <v>44658</v>
      </c>
      <c r="M9584" s="3">
        <f t="shared" si="756"/>
        <v>0</v>
      </c>
      <c r="N9584" s="3" t="str">
        <f t="shared" si="757"/>
        <v>N</v>
      </c>
      <c r="O9584" t="s">
        <v>28008</v>
      </c>
      <c r="Q9584" t="str">
        <f t="shared" si="758"/>
        <v>COPY 44658.dat sel\44658.dat</v>
      </c>
      <c r="R9584" t="str">
        <f>IF(ISNA(VLOOKUP(B9584,Rendered!$B$1:$C$1000,1,FALSE)),"N","Y")</f>
        <v>N</v>
      </c>
    </row>
    <row r="9585" spans="1:18" hidden="1" x14ac:dyDescent="0.35">
      <c r="A9585" t="s">
        <v>8419</v>
      </c>
      <c r="B9585" t="s">
        <v>8650</v>
      </c>
      <c r="C9585" t="s">
        <v>8651</v>
      </c>
      <c r="D9585" t="s">
        <v>38</v>
      </c>
      <c r="E9585">
        <v>1978</v>
      </c>
      <c r="F9585">
        <v>2022</v>
      </c>
      <c r="J9585">
        <f t="shared" si="754"/>
        <v>0</v>
      </c>
      <c r="K9585" t="str">
        <f>IF(OR(J9585&gt;Ограничения!$B$1,Sheet!G4601&gt;Ограничения!$B$2,Sheet!H4601&gt;Ограничения!$B$2,Sheet!I4601&gt;Ограничения!$B$2,),"Not compatible","Compatible")</f>
        <v>Compatible</v>
      </c>
      <c r="L9585">
        <f t="shared" si="755"/>
        <v>3849</v>
      </c>
      <c r="M9585" s="3">
        <f t="shared" si="756"/>
        <v>0</v>
      </c>
      <c r="N9585" s="3" t="str">
        <f t="shared" si="757"/>
        <v>N</v>
      </c>
      <c r="O9585" t="s">
        <v>28008</v>
      </c>
      <c r="Q9585" t="str">
        <f t="shared" si="758"/>
        <v>COPY 3849.dat sel\3849.dat</v>
      </c>
      <c r="R9585" t="str">
        <f>IF(ISNA(VLOOKUP(B9585,Rendered!$B$1:$C$1000,1,FALSE)),"N","Y")</f>
        <v>N</v>
      </c>
    </row>
    <row r="9586" spans="1:18" hidden="1" x14ac:dyDescent="0.35">
      <c r="A9586" t="s">
        <v>8419</v>
      </c>
      <c r="B9586" t="s">
        <v>8652</v>
      </c>
      <c r="C9586" t="s">
        <v>8653</v>
      </c>
      <c r="D9586" t="s">
        <v>13</v>
      </c>
      <c r="E9586">
        <v>2019</v>
      </c>
      <c r="F9586">
        <v>2020</v>
      </c>
      <c r="J9586">
        <f t="shared" si="754"/>
        <v>0</v>
      </c>
      <c r="K9586" t="str">
        <f>IF(OR(J9586&gt;Ограничения!$B$1,Sheet!G4602&gt;Ограничения!$B$2,Sheet!H4602&gt;Ограничения!$B$2,Sheet!I4602&gt;Ограничения!$B$2,),"Not compatible","Compatible")</f>
        <v>Compatible</v>
      </c>
      <c r="L9586" t="str">
        <f t="shared" si="755"/>
        <v>Модификация</v>
      </c>
      <c r="M9586" s="3">
        <f t="shared" si="756"/>
        <v>0</v>
      </c>
      <c r="N9586" s="3" t="str">
        <f t="shared" si="757"/>
        <v>N</v>
      </c>
      <c r="O9586" t="s">
        <v>28008</v>
      </c>
      <c r="Q9586" t="str">
        <f t="shared" si="758"/>
        <v>COPY 40598c.dat sel\40598c.dat</v>
      </c>
      <c r="R9586" t="str">
        <f>IF(ISNA(VLOOKUP(B9586,Rendered!$B$1:$C$1000,1,FALSE)),"N","Y")</f>
        <v>N</v>
      </c>
    </row>
    <row r="9587" spans="1:18" hidden="1" x14ac:dyDescent="0.35">
      <c r="A9587" t="s">
        <v>8419</v>
      </c>
      <c r="B9587" t="s">
        <v>8654</v>
      </c>
      <c r="C9587" t="s">
        <v>8655</v>
      </c>
      <c r="D9587" t="s">
        <v>13</v>
      </c>
      <c r="E9587">
        <v>2020</v>
      </c>
      <c r="F9587">
        <v>2021</v>
      </c>
      <c r="J9587">
        <f t="shared" si="754"/>
        <v>0</v>
      </c>
      <c r="K9587" t="str">
        <f>IF(OR(J9587&gt;Ограничения!$B$1,Sheet!G4603&gt;Ограничения!$B$2,Sheet!H4603&gt;Ограничения!$B$2,Sheet!I4603&gt;Ограничения!$B$2,),"Not compatible","Compatible")</f>
        <v>Compatible</v>
      </c>
      <c r="L9587" t="str">
        <f t="shared" si="755"/>
        <v>Модификация</v>
      </c>
      <c r="M9587" s="3">
        <f t="shared" si="756"/>
        <v>0</v>
      </c>
      <c r="N9587" s="3" t="str">
        <f t="shared" si="757"/>
        <v>N</v>
      </c>
      <c r="O9587" t="s">
        <v>28008</v>
      </c>
      <c r="Q9587" t="str">
        <f t="shared" si="758"/>
        <v>COPY 65505f.dat sel\65505f.dat</v>
      </c>
      <c r="R9587" t="str">
        <f>IF(ISNA(VLOOKUP(B9587,Rendered!$B$1:$C$1000,1,FALSE)),"N","Y")</f>
        <v>N</v>
      </c>
    </row>
    <row r="9588" spans="1:18" hidden="1" x14ac:dyDescent="0.35">
      <c r="A9588" t="s">
        <v>8419</v>
      </c>
      <c r="B9588" t="s">
        <v>8656</v>
      </c>
      <c r="C9588" t="s">
        <v>8657</v>
      </c>
      <c r="D9588" t="s">
        <v>52</v>
      </c>
      <c r="E9588" t="s">
        <v>60</v>
      </c>
      <c r="J9588">
        <f t="shared" si="754"/>
        <v>0</v>
      </c>
      <c r="K9588" t="str">
        <f>IF(OR(J9588&gt;Ограничения!$B$1,Sheet!G4604&gt;Ограничения!$B$2,Sheet!H4604&gt;Ограничения!$B$2,Sheet!I4604&gt;Ограничения!$B$2,),"Not compatible","Compatible")</f>
        <v>Compatible</v>
      </c>
      <c r="L9588" t="str">
        <f t="shared" si="755"/>
        <v>Модификация</v>
      </c>
      <c r="M9588" s="3">
        <f t="shared" si="756"/>
        <v>0</v>
      </c>
      <c r="N9588" s="3" t="str">
        <f t="shared" si="757"/>
        <v>N</v>
      </c>
      <c r="O9588" t="s">
        <v>28008</v>
      </c>
      <c r="Q9588" t="str">
        <f t="shared" si="758"/>
        <v>COPY 577c02.dat sel\577c02.dat</v>
      </c>
      <c r="R9588" t="str">
        <f>IF(ISNA(VLOOKUP(B9588,Rendered!$B$1:$C$1000,1,FALSE)),"N","Y")</f>
        <v>N</v>
      </c>
    </row>
    <row r="9589" spans="1:18" hidden="1" x14ac:dyDescent="0.35">
      <c r="A9589" t="s">
        <v>8419</v>
      </c>
      <c r="B9589" t="s">
        <v>8658</v>
      </c>
      <c r="C9589" t="s">
        <v>8659</v>
      </c>
      <c r="D9589" t="s">
        <v>13</v>
      </c>
      <c r="E9589" t="s">
        <v>60</v>
      </c>
      <c r="J9589">
        <f t="shared" si="754"/>
        <v>0</v>
      </c>
      <c r="K9589" t="str">
        <f>IF(OR(J9589&gt;Ограничения!$B$1,Sheet!G4605&gt;Ограничения!$B$2,Sheet!H4605&gt;Ограничения!$B$2,Sheet!I4605&gt;Ограничения!$B$2,),"Not compatible","Compatible")</f>
        <v>Compatible</v>
      </c>
      <c r="L9589" t="str">
        <f t="shared" si="755"/>
        <v>Модификация</v>
      </c>
      <c r="M9589" s="3">
        <f t="shared" si="756"/>
        <v>0</v>
      </c>
      <c r="N9589" s="3" t="str">
        <f t="shared" si="757"/>
        <v>N</v>
      </c>
      <c r="O9589" t="s">
        <v>28008</v>
      </c>
      <c r="Q9589" t="str">
        <f t="shared" si="758"/>
        <v>COPY x156c01.dat sel\x156c01.dat</v>
      </c>
      <c r="R9589" t="str">
        <f>IF(ISNA(VLOOKUP(B9589,Rendered!$B$1:$C$1000,1,FALSE)),"N","Y")</f>
        <v>N</v>
      </c>
    </row>
    <row r="9590" spans="1:18" hidden="1" x14ac:dyDescent="0.35">
      <c r="A9590" t="s">
        <v>8419</v>
      </c>
      <c r="B9590" t="s">
        <v>8660</v>
      </c>
      <c r="C9590" t="s">
        <v>8661</v>
      </c>
      <c r="D9590" t="s">
        <v>59</v>
      </c>
      <c r="E9590" t="s">
        <v>60</v>
      </c>
      <c r="J9590">
        <f t="shared" si="754"/>
        <v>0</v>
      </c>
      <c r="K9590" t="str">
        <f>IF(OR(J9590&gt;Ограничения!$B$1,Sheet!G4606&gt;Ограничения!$B$2,Sheet!H4606&gt;Ограничения!$B$2,Sheet!I4606&gt;Ограничения!$B$2,),"Not compatible","Compatible")</f>
        <v>Compatible</v>
      </c>
      <c r="L9590" t="str">
        <f t="shared" si="755"/>
        <v>Модификация</v>
      </c>
      <c r="M9590" s="3">
        <f t="shared" si="756"/>
        <v>0</v>
      </c>
      <c r="N9590" s="3" t="str">
        <f t="shared" si="757"/>
        <v>N</v>
      </c>
      <c r="O9590" t="s">
        <v>28008</v>
      </c>
      <c r="Q9590" t="str">
        <f t="shared" si="758"/>
        <v>COPY 577c01.dat sel\577c01.dat</v>
      </c>
      <c r="R9590" t="str">
        <f>IF(ISNA(VLOOKUP(B9590,Rendered!$B$1:$C$1000,1,FALSE)),"N","Y")</f>
        <v>N</v>
      </c>
    </row>
    <row r="9591" spans="1:18" hidden="1" x14ac:dyDescent="0.35">
      <c r="A9591" t="s">
        <v>8419</v>
      </c>
      <c r="B9591" t="s">
        <v>8662</v>
      </c>
      <c r="C9591" t="s">
        <v>8663</v>
      </c>
      <c r="D9591" t="s">
        <v>13</v>
      </c>
      <c r="E9591">
        <v>2002</v>
      </c>
      <c r="F9591">
        <v>2013</v>
      </c>
      <c r="J9591">
        <f t="shared" si="754"/>
        <v>0</v>
      </c>
      <c r="K9591" t="str">
        <f>IF(OR(J9591&gt;Ограничения!$B$1,Sheet!G4607&gt;Ограничения!$B$2,Sheet!H4607&gt;Ограничения!$B$2,Sheet!I4607&gt;Ограничения!$B$2,),"Not compatible","Compatible")</f>
        <v>Compatible</v>
      </c>
      <c r="L9591" t="str">
        <f t="shared" si="755"/>
        <v>Модификация</v>
      </c>
      <c r="M9591" s="3">
        <f t="shared" si="756"/>
        <v>0</v>
      </c>
      <c r="N9591" s="3" t="str">
        <f t="shared" si="757"/>
        <v>N</v>
      </c>
      <c r="O9591" t="s">
        <v>28008</v>
      </c>
      <c r="Q9591" t="str">
        <f t="shared" si="758"/>
        <v>COPY x156.dat sel\x156.dat</v>
      </c>
      <c r="R9591" t="str">
        <f>IF(ISNA(VLOOKUP(B9591,Rendered!$B$1:$C$1000,1,FALSE)),"N","Y")</f>
        <v>N</v>
      </c>
    </row>
    <row r="9592" spans="1:18" hidden="1" x14ac:dyDescent="0.35">
      <c r="A9592" t="s">
        <v>8419</v>
      </c>
      <c r="B9592" t="s">
        <v>8664</v>
      </c>
      <c r="C9592" t="s">
        <v>8665</v>
      </c>
      <c r="D9592" t="s">
        <v>13</v>
      </c>
      <c r="E9592">
        <v>2008</v>
      </c>
      <c r="F9592">
        <v>2016</v>
      </c>
      <c r="J9592">
        <f t="shared" si="754"/>
        <v>0</v>
      </c>
      <c r="K9592" t="str">
        <f>IF(OR(J9592&gt;Ограничения!$B$1,Sheet!G4608&gt;Ограничения!$B$2,Sheet!H4608&gt;Ограничения!$B$2,Sheet!I4608&gt;Ограничения!$B$2,),"Not compatible","Compatible")</f>
        <v>Compatible</v>
      </c>
      <c r="L9592">
        <f t="shared" si="755"/>
        <v>61199</v>
      </c>
      <c r="M9592" s="3">
        <f t="shared" si="756"/>
        <v>0</v>
      </c>
      <c r="N9592" s="3" t="str">
        <f t="shared" si="757"/>
        <v>N</v>
      </c>
      <c r="O9592" t="s">
        <v>28008</v>
      </c>
      <c r="Q9592" t="str">
        <f t="shared" si="758"/>
        <v>COPY 61199.dat sel\61199.dat</v>
      </c>
      <c r="R9592" t="str">
        <f>IF(ISNA(VLOOKUP(B9592,Rendered!$B$1:$C$1000,1,FALSE)),"N","Y")</f>
        <v>N</v>
      </c>
    </row>
    <row r="9593" spans="1:18" hidden="1" x14ac:dyDescent="0.35">
      <c r="A9593" t="s">
        <v>8419</v>
      </c>
      <c r="B9593" t="s">
        <v>8666</v>
      </c>
      <c r="C9593" t="s">
        <v>8667</v>
      </c>
      <c r="D9593" t="s">
        <v>558</v>
      </c>
      <c r="E9593">
        <v>1999</v>
      </c>
      <c r="F9593">
        <v>2022</v>
      </c>
      <c r="G9593">
        <v>1</v>
      </c>
      <c r="H9593">
        <v>2.5</v>
      </c>
      <c r="I9593">
        <v>1</v>
      </c>
      <c r="J9593">
        <f t="shared" si="754"/>
        <v>4.5</v>
      </c>
      <c r="K9593" t="str">
        <f>IF(OR(J9593&gt;Ограничения!$B$1,Sheet!G4609&gt;Ограничения!$B$2,Sheet!H4609&gt;Ограничения!$B$2,Sheet!I4609&gt;Ограничения!$B$2,),"Not compatible","Compatible")</f>
        <v>Compatible</v>
      </c>
      <c r="L9593">
        <f t="shared" si="755"/>
        <v>64567</v>
      </c>
      <c r="M9593" s="3">
        <f t="shared" si="756"/>
        <v>0.81132075471698117</v>
      </c>
      <c r="N9593" s="3" t="str">
        <f t="shared" si="757"/>
        <v>Y</v>
      </c>
      <c r="O9593" t="s">
        <v>28008</v>
      </c>
      <c r="Q9593" t="str">
        <f t="shared" si="758"/>
        <v>COPY 64567.dat sel\64567.dat</v>
      </c>
      <c r="R9593" t="str">
        <f>IF(ISNA(VLOOKUP(B9593,Rendered!$B$1:$C$1000,1,FALSE)),"N","Y")</f>
        <v>N</v>
      </c>
    </row>
    <row r="9594" spans="1:18" hidden="1" x14ac:dyDescent="0.35">
      <c r="A9594" t="s">
        <v>8419</v>
      </c>
      <c r="B9594" t="s">
        <v>8668</v>
      </c>
      <c r="C9594" t="s">
        <v>8669</v>
      </c>
      <c r="D9594" t="s">
        <v>13</v>
      </c>
      <c r="E9594">
        <v>2015</v>
      </c>
      <c r="F9594">
        <v>2022</v>
      </c>
      <c r="J9594">
        <f t="shared" si="754"/>
        <v>0</v>
      </c>
      <c r="K9594" t="str">
        <f>IF(OR(J9594&gt;Ограничения!$B$1,Sheet!G4610&gt;Ограничения!$B$2,Sheet!H4610&gt;Ограничения!$B$2,Sheet!I4610&gt;Ограничения!$B$2,),"Not compatible","Compatible")</f>
        <v>Compatible</v>
      </c>
      <c r="L9594">
        <f t="shared" si="755"/>
        <v>18673</v>
      </c>
      <c r="M9594" s="3">
        <f t="shared" si="756"/>
        <v>0</v>
      </c>
      <c r="N9594" s="3" t="str">
        <f t="shared" si="757"/>
        <v>Y</v>
      </c>
      <c r="O9594" t="s">
        <v>28008</v>
      </c>
      <c r="Q9594" t="str">
        <f t="shared" si="758"/>
        <v>COPY 18673.dat sel\18673.dat</v>
      </c>
      <c r="R9594" t="str">
        <f>IF(ISNA(VLOOKUP(B9594,Rendered!$B$1:$C$1000,1,FALSE)),"N","Y")</f>
        <v>N</v>
      </c>
    </row>
    <row r="9595" spans="1:18" hidden="1" x14ac:dyDescent="0.35">
      <c r="A9595" t="s">
        <v>8419</v>
      </c>
      <c r="B9595" t="s">
        <v>8670</v>
      </c>
      <c r="C9595" t="s">
        <v>8671</v>
      </c>
      <c r="D9595" t="s">
        <v>35</v>
      </c>
      <c r="E9595">
        <v>2017</v>
      </c>
      <c r="F9595">
        <v>2022</v>
      </c>
      <c r="J9595">
        <f t="shared" si="754"/>
        <v>0</v>
      </c>
      <c r="K9595" t="str">
        <f>IF(OR(J9595&gt;Ограничения!$B$1,Sheet!G4611&gt;Ограничения!$B$2,Sheet!H4611&gt;Ограничения!$B$2,Sheet!I4611&gt;Ограничения!$B$2,),"Not compatible","Compatible")</f>
        <v>Compatible</v>
      </c>
      <c r="L9595">
        <f t="shared" si="755"/>
        <v>29109</v>
      </c>
      <c r="M9595" s="3">
        <f t="shared" si="756"/>
        <v>0</v>
      </c>
      <c r="N9595" s="3" t="str">
        <f t="shared" si="757"/>
        <v>N</v>
      </c>
      <c r="O9595" t="s">
        <v>28008</v>
      </c>
      <c r="Q9595" t="str">
        <f t="shared" si="758"/>
        <v>COPY 29109.dat sel\29109.dat</v>
      </c>
      <c r="R9595" t="str">
        <f>IF(ISNA(VLOOKUP(B9595,Rendered!$B$1:$C$1000,1,FALSE)),"N","Y")</f>
        <v>N</v>
      </c>
    </row>
    <row r="9596" spans="1:18" hidden="1" x14ac:dyDescent="0.35">
      <c r="A9596" t="s">
        <v>8419</v>
      </c>
      <c r="B9596" t="s">
        <v>8672</v>
      </c>
      <c r="C9596" t="s">
        <v>8673</v>
      </c>
      <c r="D9596" t="s">
        <v>13</v>
      </c>
      <c r="E9596">
        <v>2021</v>
      </c>
      <c r="F9596">
        <v>2021</v>
      </c>
      <c r="J9596">
        <f t="shared" si="754"/>
        <v>0</v>
      </c>
      <c r="K9596" t="str">
        <f>IF(OR(J9596&gt;Ограничения!$B$1,Sheet!G4612&gt;Ограничения!$B$2,Sheet!H4612&gt;Ограничения!$B$2,Sheet!I4612&gt;Ограничения!$B$2,),"Not compatible","Compatible")</f>
        <v>Compatible</v>
      </c>
      <c r="L9596" t="str">
        <f t="shared" si="755"/>
        <v>Модификация</v>
      </c>
      <c r="M9596" s="3">
        <f t="shared" si="756"/>
        <v>0</v>
      </c>
      <c r="N9596" s="3" t="str">
        <f t="shared" si="757"/>
        <v>N</v>
      </c>
      <c r="O9596" t="s">
        <v>28008</v>
      </c>
      <c r="Q9596" t="str">
        <f t="shared" si="758"/>
        <v>COPY 69944pb01.dat sel\69944pb01.dat</v>
      </c>
      <c r="R9596" t="str">
        <f>IF(ISNA(VLOOKUP(B9596,Rendered!$B$1:$C$1000,1,FALSE)),"N","Y")</f>
        <v>N</v>
      </c>
    </row>
    <row r="9597" spans="1:18" hidden="1" x14ac:dyDescent="0.35">
      <c r="A9597" t="s">
        <v>8419</v>
      </c>
      <c r="B9597" t="s">
        <v>8674</v>
      </c>
      <c r="C9597" t="s">
        <v>8675</v>
      </c>
      <c r="D9597" t="s">
        <v>13</v>
      </c>
      <c r="E9597">
        <v>2019</v>
      </c>
      <c r="F9597">
        <v>2019</v>
      </c>
      <c r="J9597">
        <f t="shared" si="754"/>
        <v>0</v>
      </c>
      <c r="K9597" t="str">
        <f>IF(OR(J9597&gt;Ограничения!$B$1,Sheet!G4613&gt;Ограничения!$B$2,Sheet!H4613&gt;Ограничения!$B$2,Sheet!I4613&gt;Ограничения!$B$2,),"Not compatible","Compatible")</f>
        <v>Compatible</v>
      </c>
      <c r="L9597" t="str">
        <f t="shared" si="755"/>
        <v>Модификация</v>
      </c>
      <c r="M9597" s="3">
        <f t="shared" si="756"/>
        <v>0</v>
      </c>
      <c r="N9597" s="3" t="str">
        <f t="shared" si="757"/>
        <v>N</v>
      </c>
      <c r="O9597" t="s">
        <v>28008</v>
      </c>
      <c r="Q9597" t="str">
        <f t="shared" si="758"/>
        <v>COPY 41159pb01.dat sel\41159pb01.dat</v>
      </c>
      <c r="R9597" t="str">
        <f>IF(ISNA(VLOOKUP(B9597,Rendered!$B$1:$C$1000,1,FALSE)),"N","Y")</f>
        <v>N</v>
      </c>
    </row>
    <row r="9598" spans="1:18" hidden="1" x14ac:dyDescent="0.35">
      <c r="A9598" t="s">
        <v>8419</v>
      </c>
      <c r="B9598" t="s">
        <v>8676</v>
      </c>
      <c r="C9598" t="s">
        <v>8677</v>
      </c>
      <c r="D9598" t="s">
        <v>13</v>
      </c>
      <c r="E9598">
        <v>2019</v>
      </c>
      <c r="F9598">
        <v>2021</v>
      </c>
      <c r="J9598">
        <f t="shared" si="754"/>
        <v>0</v>
      </c>
      <c r="K9598" t="str">
        <f>IF(OR(J9598&gt;Ограничения!$B$1,Sheet!G4614&gt;Ограничения!$B$2,Sheet!H4614&gt;Ограничения!$B$2,Sheet!I4614&gt;Ограничения!$B$2,),"Not compatible","Compatible")</f>
        <v>Compatible</v>
      </c>
      <c r="L9598" t="str">
        <f t="shared" si="755"/>
        <v>Модификация</v>
      </c>
      <c r="M9598" s="3">
        <f t="shared" si="756"/>
        <v>0</v>
      </c>
      <c r="N9598" s="3" t="str">
        <f t="shared" si="757"/>
        <v>N</v>
      </c>
      <c r="O9598" t="s">
        <v>28008</v>
      </c>
      <c r="Q9598" t="str">
        <f t="shared" si="758"/>
        <v>COPY 41159pb02.dat sel\41159pb02.dat</v>
      </c>
      <c r="R9598" t="str">
        <f>IF(ISNA(VLOOKUP(B9598,Rendered!$B$1:$C$1000,1,FALSE)),"N","Y")</f>
        <v>N</v>
      </c>
    </row>
    <row r="9599" spans="1:18" hidden="1" x14ac:dyDescent="0.35">
      <c r="A9599" t="s">
        <v>8419</v>
      </c>
      <c r="B9599" t="s">
        <v>8678</v>
      </c>
      <c r="C9599" t="s">
        <v>8679</v>
      </c>
      <c r="D9599" t="s">
        <v>13</v>
      </c>
      <c r="E9599">
        <v>2017</v>
      </c>
      <c r="F9599">
        <v>2017</v>
      </c>
      <c r="J9599">
        <f t="shared" si="754"/>
        <v>0</v>
      </c>
      <c r="K9599" t="str">
        <f>IF(OR(J9599&gt;Ограничения!$B$1,Sheet!G4615&gt;Ограничения!$B$2,Sheet!H4615&gt;Ограничения!$B$2,Sheet!I4615&gt;Ограничения!$B$2,),"Not compatible","Compatible")</f>
        <v>Compatible</v>
      </c>
      <c r="L9599" t="str">
        <f t="shared" si="755"/>
        <v>Модификация</v>
      </c>
      <c r="M9599" s="3">
        <f t="shared" si="756"/>
        <v>0</v>
      </c>
      <c r="N9599" s="3" t="str">
        <f t="shared" si="757"/>
        <v>N</v>
      </c>
      <c r="O9599" t="s">
        <v>28008</v>
      </c>
      <c r="Q9599" t="str">
        <f t="shared" si="758"/>
        <v>COPY 28587pb04.dat sel\28587pb04.dat</v>
      </c>
      <c r="R9599" t="str">
        <f>IF(ISNA(VLOOKUP(B9599,Rendered!$B$1:$C$1000,1,FALSE)),"N","Y")</f>
        <v>N</v>
      </c>
    </row>
    <row r="9600" spans="1:18" hidden="1" x14ac:dyDescent="0.35">
      <c r="A9600" t="s">
        <v>8419</v>
      </c>
      <c r="B9600" t="s">
        <v>8680</v>
      </c>
      <c r="C9600" t="s">
        <v>8681</v>
      </c>
      <c r="D9600" t="s">
        <v>13</v>
      </c>
      <c r="E9600">
        <v>2017</v>
      </c>
      <c r="F9600">
        <v>2017</v>
      </c>
      <c r="J9600">
        <f t="shared" si="754"/>
        <v>0</v>
      </c>
      <c r="K9600" t="str">
        <f>IF(OR(J9600&gt;Ограничения!$B$1,Sheet!G4616&gt;Ограничения!$B$2,Sheet!H4616&gt;Ограничения!$B$2,Sheet!I4616&gt;Ограничения!$B$2,),"Not compatible","Compatible")</f>
        <v>Compatible</v>
      </c>
      <c r="L9600" t="str">
        <f t="shared" si="755"/>
        <v>Модификация</v>
      </c>
      <c r="M9600" s="3">
        <f t="shared" si="756"/>
        <v>0</v>
      </c>
      <c r="N9600" s="3" t="str">
        <f t="shared" si="757"/>
        <v>N</v>
      </c>
      <c r="O9600" t="s">
        <v>28008</v>
      </c>
      <c r="Q9600" t="str">
        <f t="shared" si="758"/>
        <v>COPY 28587pb01.dat sel\28587pb01.dat</v>
      </c>
      <c r="R9600" t="str">
        <f>IF(ISNA(VLOOKUP(B9600,Rendered!$B$1:$C$1000,1,FALSE)),"N","Y")</f>
        <v>N</v>
      </c>
    </row>
    <row r="9601" spans="1:18" hidden="1" x14ac:dyDescent="0.35">
      <c r="A9601" t="s">
        <v>8419</v>
      </c>
      <c r="B9601" t="s">
        <v>8682</v>
      </c>
      <c r="C9601" t="s">
        <v>8683</v>
      </c>
      <c r="D9601" t="s">
        <v>13</v>
      </c>
      <c r="E9601">
        <v>2017</v>
      </c>
      <c r="F9601">
        <v>2017</v>
      </c>
      <c r="J9601">
        <f t="shared" si="754"/>
        <v>0</v>
      </c>
      <c r="K9601" t="str">
        <f>IF(OR(J9601&gt;Ограничения!$B$1,Sheet!G4617&gt;Ограничения!$B$2,Sheet!H4617&gt;Ограничения!$B$2,Sheet!I4617&gt;Ограничения!$B$2,),"Not compatible","Compatible")</f>
        <v>Compatible</v>
      </c>
      <c r="L9601" t="str">
        <f t="shared" si="755"/>
        <v>Модификация</v>
      </c>
      <c r="M9601" s="3">
        <f t="shared" si="756"/>
        <v>0</v>
      </c>
      <c r="N9601" s="3" t="str">
        <f t="shared" si="757"/>
        <v>N</v>
      </c>
      <c r="O9601" t="s">
        <v>28008</v>
      </c>
      <c r="Q9601" t="str">
        <f t="shared" si="758"/>
        <v>COPY 28587pb02.dat sel\28587pb02.dat</v>
      </c>
      <c r="R9601" t="str">
        <f>IF(ISNA(VLOOKUP(B9601,Rendered!$B$1:$C$1000,1,FALSE)),"N","Y")</f>
        <v>N</v>
      </c>
    </row>
    <row r="9602" spans="1:18" hidden="1" x14ac:dyDescent="0.35">
      <c r="A9602" t="s">
        <v>8419</v>
      </c>
      <c r="B9602" t="s">
        <v>8684</v>
      </c>
      <c r="C9602" t="s">
        <v>8685</v>
      </c>
      <c r="D9602" t="s">
        <v>13</v>
      </c>
      <c r="E9602">
        <v>2017</v>
      </c>
      <c r="F9602">
        <v>2017</v>
      </c>
      <c r="J9602">
        <f t="shared" ref="J9602:J9665" si="759">SUM(G9602:I9602)</f>
        <v>0</v>
      </c>
      <c r="K9602" t="str">
        <f>IF(OR(J9602&gt;Ограничения!$B$1,Sheet!G4618&gt;Ограничения!$B$2,Sheet!H4618&gt;Ограничения!$B$2,Sheet!I4618&gt;Ограничения!$B$2,),"Not compatible","Compatible")</f>
        <v>Compatible</v>
      </c>
      <c r="L9602" t="str">
        <f t="shared" ref="L9602:L9665" si="760">IFERROR(B9602+1-1,"Модификация")</f>
        <v>Модификация</v>
      </c>
      <c r="M9602" s="3">
        <f t="shared" si="756"/>
        <v>0</v>
      </c>
      <c r="N9602" s="3" t="str">
        <f t="shared" si="757"/>
        <v>N</v>
      </c>
      <c r="O9602" t="s">
        <v>28008</v>
      </c>
      <c r="Q9602" t="str">
        <f t="shared" si="758"/>
        <v>COPY 28587pb03.dat sel\28587pb03.dat</v>
      </c>
      <c r="R9602" t="str">
        <f>IF(ISNA(VLOOKUP(B9602,Rendered!$B$1:$C$1000,1,FALSE)),"N","Y")</f>
        <v>N</v>
      </c>
    </row>
    <row r="9603" spans="1:18" hidden="1" x14ac:dyDescent="0.35">
      <c r="A9603" t="s">
        <v>8419</v>
      </c>
      <c r="B9603" t="s">
        <v>8686</v>
      </c>
      <c r="C9603" t="s">
        <v>8687</v>
      </c>
      <c r="D9603" t="s">
        <v>13</v>
      </c>
      <c r="E9603">
        <v>2020</v>
      </c>
      <c r="F9603">
        <v>2020</v>
      </c>
      <c r="J9603">
        <f t="shared" si="759"/>
        <v>0</v>
      </c>
      <c r="K9603" t="str">
        <f>IF(OR(J9603&gt;Ограничения!$B$1,Sheet!G4619&gt;Ограничения!$B$2,Sheet!H4619&gt;Ограничения!$B$2,Sheet!I4619&gt;Ограничения!$B$2,),"Not compatible","Compatible")</f>
        <v>Compatible</v>
      </c>
      <c r="L9603" t="str">
        <f t="shared" si="760"/>
        <v>Модификация</v>
      </c>
      <c r="M9603" s="3">
        <f t="shared" ref="M9603:M9666" si="761">IF(ISERR(FIND(C9603,C9604)),0,LEN(C9603)/LEN(C9604))</f>
        <v>0</v>
      </c>
      <c r="N9603" s="3" t="str">
        <f t="shared" ref="N9603:N9666" si="762">IF(OR(M9603&gt;0,M9602&gt;0),"Y","N")</f>
        <v>N</v>
      </c>
      <c r="O9603" t="s">
        <v>28008</v>
      </c>
      <c r="Q9603" t="str">
        <f t="shared" si="758"/>
        <v>COPY 67100pb01.dat sel\67100pb01.dat</v>
      </c>
      <c r="R9603" t="str">
        <f>IF(ISNA(VLOOKUP(B9603,Rendered!$B$1:$C$1000,1,FALSE)),"N","Y")</f>
        <v>N</v>
      </c>
    </row>
    <row r="9604" spans="1:18" hidden="1" x14ac:dyDescent="0.35">
      <c r="A9604" t="s">
        <v>8419</v>
      </c>
      <c r="B9604" t="s">
        <v>8688</v>
      </c>
      <c r="C9604" t="s">
        <v>8689</v>
      </c>
      <c r="D9604" t="s">
        <v>35</v>
      </c>
      <c r="E9604">
        <v>2021</v>
      </c>
      <c r="F9604">
        <v>2021</v>
      </c>
      <c r="J9604">
        <f t="shared" si="759"/>
        <v>0</v>
      </c>
      <c r="K9604" t="str">
        <f>IF(OR(J9604&gt;Ограничения!$B$1,Sheet!G4620&gt;Ограничения!$B$2,Sheet!H4620&gt;Ограничения!$B$2,Sheet!I4620&gt;Ограничения!$B$2,),"Not compatible","Compatible")</f>
        <v>Compatible</v>
      </c>
      <c r="L9604" t="str">
        <f t="shared" si="760"/>
        <v>Модификация</v>
      </c>
      <c r="M9604" s="3">
        <f t="shared" si="761"/>
        <v>0</v>
      </c>
      <c r="N9604" s="3" t="str">
        <f t="shared" si="762"/>
        <v>N</v>
      </c>
      <c r="O9604" t="s">
        <v>28008</v>
      </c>
      <c r="Q9604" t="str">
        <f t="shared" si="758"/>
        <v>COPY 73766b.dat sel\73766b.dat</v>
      </c>
      <c r="R9604" t="str">
        <f>IF(ISNA(VLOOKUP(B9604,Rendered!$B$1:$C$1000,1,FALSE)),"N","Y")</f>
        <v>N</v>
      </c>
    </row>
    <row r="9605" spans="1:18" hidden="1" x14ac:dyDescent="0.35">
      <c r="A9605" t="s">
        <v>8419</v>
      </c>
      <c r="B9605" t="s">
        <v>8690</v>
      </c>
      <c r="C9605" t="s">
        <v>8691</v>
      </c>
      <c r="D9605" t="s">
        <v>13</v>
      </c>
      <c r="E9605">
        <v>2019</v>
      </c>
      <c r="F9605">
        <v>2020</v>
      </c>
      <c r="G9605">
        <v>8</v>
      </c>
      <c r="H9605">
        <v>10</v>
      </c>
      <c r="I9605">
        <v>1</v>
      </c>
      <c r="J9605">
        <f t="shared" si="759"/>
        <v>19</v>
      </c>
      <c r="K9605" t="str">
        <f>IF(OR(J9605&gt;Ограничения!$B$1,Sheet!G4621&gt;Ограничения!$B$2,Sheet!H4621&gt;Ограничения!$B$2,Sheet!I4621&gt;Ограничения!$B$2,),"Not compatible","Compatible")</f>
        <v>Compatible</v>
      </c>
      <c r="L9605">
        <f t="shared" si="760"/>
        <v>40598</v>
      </c>
      <c r="M9605" s="3">
        <f t="shared" si="761"/>
        <v>0</v>
      </c>
      <c r="N9605" s="3" t="str">
        <f t="shared" si="762"/>
        <v>N</v>
      </c>
      <c r="O9605" t="s">
        <v>28008</v>
      </c>
      <c r="Q9605" t="str">
        <f t="shared" si="758"/>
        <v>COPY 40598.dat sel\40598.dat</v>
      </c>
      <c r="R9605" t="str">
        <f>IF(ISNA(VLOOKUP(B9605,Rendered!$B$1:$C$1000,1,FALSE)),"N","Y")</f>
        <v>N</v>
      </c>
    </row>
    <row r="9606" spans="1:18" hidden="1" x14ac:dyDescent="0.35">
      <c r="A9606" t="s">
        <v>8419</v>
      </c>
      <c r="B9606" t="s">
        <v>8692</v>
      </c>
      <c r="C9606" t="s">
        <v>8693</v>
      </c>
      <c r="D9606" t="s">
        <v>13</v>
      </c>
      <c r="E9606">
        <v>2022</v>
      </c>
      <c r="F9606">
        <v>2022</v>
      </c>
      <c r="J9606">
        <f t="shared" si="759"/>
        <v>0</v>
      </c>
      <c r="K9606" t="str">
        <f>IF(OR(J9606&gt;Ограничения!$B$1,Sheet!G4622&gt;Ограничения!$B$2,Sheet!H4622&gt;Ограничения!$B$2,Sheet!I4622&gt;Ограничения!$B$2,),"Not compatible","Compatible")</f>
        <v>Compatible</v>
      </c>
      <c r="L9606">
        <f t="shared" si="760"/>
        <v>86125</v>
      </c>
      <c r="M9606" s="3">
        <f t="shared" si="761"/>
        <v>0</v>
      </c>
      <c r="N9606" s="3" t="str">
        <f t="shared" si="762"/>
        <v>N</v>
      </c>
      <c r="O9606" t="s">
        <v>28008</v>
      </c>
      <c r="Q9606" t="str">
        <f t="shared" si="758"/>
        <v>COPY 86125.dat sel\86125.dat</v>
      </c>
      <c r="R9606" t="str">
        <f>IF(ISNA(VLOOKUP(B9606,Rendered!$B$1:$C$1000,1,FALSE)),"N","Y")</f>
        <v>N</v>
      </c>
    </row>
    <row r="9607" spans="1:18" hidden="1" x14ac:dyDescent="0.35">
      <c r="A9607" t="s">
        <v>8419</v>
      </c>
      <c r="B9607" t="s">
        <v>8694</v>
      </c>
      <c r="C9607" t="s">
        <v>8695</v>
      </c>
      <c r="D9607" t="s">
        <v>27</v>
      </c>
      <c r="E9607">
        <v>2019</v>
      </c>
      <c r="F9607">
        <v>2022</v>
      </c>
      <c r="J9607">
        <f t="shared" si="759"/>
        <v>0</v>
      </c>
      <c r="K9607" t="str">
        <f>IF(OR(J9607&gt;Ограничения!$B$1,Sheet!G4623&gt;Ограничения!$B$2,Sheet!H4623&gt;Ограничения!$B$2,Sheet!I4623&gt;Ограничения!$B$2,),"Not compatible","Compatible")</f>
        <v>Compatible</v>
      </c>
      <c r="L9607">
        <f t="shared" si="760"/>
        <v>50018</v>
      </c>
      <c r="M9607" s="3">
        <f t="shared" si="761"/>
        <v>0</v>
      </c>
      <c r="N9607" s="3" t="str">
        <f t="shared" si="762"/>
        <v>N</v>
      </c>
      <c r="O9607" t="s">
        <v>28008</v>
      </c>
      <c r="Q9607" t="str">
        <f t="shared" si="758"/>
        <v>COPY 50018.dat sel\50018.dat</v>
      </c>
      <c r="R9607" t="str">
        <f>IF(ISNA(VLOOKUP(B9607,Rendered!$B$1:$C$1000,1,FALSE)),"N","Y")</f>
        <v>N</v>
      </c>
    </row>
    <row r="9608" spans="1:18" hidden="1" x14ac:dyDescent="0.35">
      <c r="A9608" t="s">
        <v>8419</v>
      </c>
      <c r="B9608" t="s">
        <v>8696</v>
      </c>
      <c r="C9608" t="s">
        <v>8697</v>
      </c>
      <c r="D9608" t="s">
        <v>57</v>
      </c>
      <c r="E9608">
        <v>2018</v>
      </c>
      <c r="F9608">
        <v>2022</v>
      </c>
      <c r="J9608">
        <f t="shared" si="759"/>
        <v>0</v>
      </c>
      <c r="K9608" t="str">
        <f>IF(OR(J9608&gt;Ограничения!$B$1,Sheet!G4624&gt;Ограничения!$B$2,Sheet!H4624&gt;Ограничения!$B$2,Sheet!I4624&gt;Ограничения!$B$2,),"Not compatible","Compatible")</f>
        <v>Compatible</v>
      </c>
      <c r="L9608">
        <f t="shared" si="760"/>
        <v>37341</v>
      </c>
      <c r="M9608" s="3">
        <f t="shared" si="761"/>
        <v>0</v>
      </c>
      <c r="N9608" s="3" t="str">
        <f t="shared" si="762"/>
        <v>N</v>
      </c>
      <c r="O9608" t="s">
        <v>28008</v>
      </c>
      <c r="Q9608" t="str">
        <f t="shared" si="758"/>
        <v>COPY 37341.dat sel\37341.dat</v>
      </c>
      <c r="R9608" t="str">
        <f>IF(ISNA(VLOOKUP(B9608,Rendered!$B$1:$C$1000,1,FALSE)),"N","Y")</f>
        <v>N</v>
      </c>
    </row>
    <row r="9609" spans="1:18" hidden="1" x14ac:dyDescent="0.35">
      <c r="A9609" t="s">
        <v>8419</v>
      </c>
      <c r="B9609" t="s">
        <v>8698</v>
      </c>
      <c r="C9609" t="s">
        <v>8699</v>
      </c>
      <c r="D9609" t="s">
        <v>13</v>
      </c>
      <c r="E9609">
        <v>2020</v>
      </c>
      <c r="F9609">
        <v>2021</v>
      </c>
      <c r="J9609">
        <f t="shared" si="759"/>
        <v>0</v>
      </c>
      <c r="K9609" t="str">
        <f>IF(OR(J9609&gt;Ограничения!$B$1,Sheet!G4625&gt;Ограничения!$B$2,Sheet!H4625&gt;Ограничения!$B$2,Sheet!I4625&gt;Ограничения!$B$2,),"Not compatible","Compatible")</f>
        <v>Compatible</v>
      </c>
      <c r="L9609">
        <f t="shared" si="760"/>
        <v>65505</v>
      </c>
      <c r="M9609" s="3">
        <f t="shared" si="761"/>
        <v>0</v>
      </c>
      <c r="N9609" s="3" t="str">
        <f t="shared" si="762"/>
        <v>N</v>
      </c>
      <c r="O9609" t="s">
        <v>28008</v>
      </c>
      <c r="Q9609" t="str">
        <f t="shared" si="758"/>
        <v>COPY 65505.dat sel\65505.dat</v>
      </c>
      <c r="R9609" t="str">
        <f>IF(ISNA(VLOOKUP(B9609,Rendered!$B$1:$C$1000,1,FALSE)),"N","Y")</f>
        <v>N</v>
      </c>
    </row>
    <row r="9610" spans="1:18" hidden="1" x14ac:dyDescent="0.35">
      <c r="A9610" t="s">
        <v>8419</v>
      </c>
      <c r="B9610" t="s">
        <v>8700</v>
      </c>
      <c r="C9610" t="s">
        <v>8701</v>
      </c>
      <c r="D9610" t="s">
        <v>35</v>
      </c>
      <c r="E9610">
        <v>2021</v>
      </c>
      <c r="F9610">
        <v>2021</v>
      </c>
      <c r="J9610">
        <f t="shared" si="759"/>
        <v>0</v>
      </c>
      <c r="K9610" t="str">
        <f>IF(OR(J9610&gt;Ограничения!$B$1,Sheet!G4626&gt;Ограничения!$B$2,Sheet!H4626&gt;Ограничения!$B$2,Sheet!I4626&gt;Ограничения!$B$2,),"Not compatible","Compatible")</f>
        <v>Compatible</v>
      </c>
      <c r="L9610">
        <f t="shared" si="760"/>
        <v>73766</v>
      </c>
      <c r="M9610" s="3">
        <f t="shared" si="761"/>
        <v>0</v>
      </c>
      <c r="N9610" s="3" t="str">
        <f t="shared" si="762"/>
        <v>N</v>
      </c>
      <c r="O9610" t="s">
        <v>28008</v>
      </c>
      <c r="Q9610" t="str">
        <f t="shared" si="758"/>
        <v>COPY 73766.dat sel\73766.dat</v>
      </c>
      <c r="R9610" t="str">
        <f>IF(ISNA(VLOOKUP(B9610,Rendered!$B$1:$C$1000,1,FALSE)),"N","Y")</f>
        <v>N</v>
      </c>
    </row>
    <row r="9611" spans="1:18" hidden="1" x14ac:dyDescent="0.35">
      <c r="A9611" t="s">
        <v>8419</v>
      </c>
      <c r="B9611" t="s">
        <v>8702</v>
      </c>
      <c r="C9611" t="s">
        <v>8703</v>
      </c>
      <c r="D9611" t="s">
        <v>52</v>
      </c>
      <c r="E9611">
        <v>2019</v>
      </c>
      <c r="F9611">
        <v>2022</v>
      </c>
      <c r="J9611">
        <f t="shared" si="759"/>
        <v>0</v>
      </c>
      <c r="K9611" t="str">
        <f>IF(OR(J9611&gt;Ограничения!$B$1,Sheet!G4627&gt;Ограничения!$B$2,Sheet!H4627&gt;Ограничения!$B$2,Sheet!I4627&gt;Ограничения!$B$2,),"Not compatible","Compatible")</f>
        <v>Compatible</v>
      </c>
      <c r="L9611">
        <f t="shared" si="760"/>
        <v>36083</v>
      </c>
      <c r="M9611" s="3">
        <f t="shared" si="761"/>
        <v>0</v>
      </c>
      <c r="N9611" s="3" t="str">
        <f t="shared" si="762"/>
        <v>N</v>
      </c>
      <c r="O9611" t="s">
        <v>28008</v>
      </c>
      <c r="Q9611" t="str">
        <f t="shared" si="758"/>
        <v>COPY 36083.dat sel\36083.dat</v>
      </c>
      <c r="R9611" t="str">
        <f>IF(ISNA(VLOOKUP(B9611,Rendered!$B$1:$C$1000,1,FALSE)),"N","Y")</f>
        <v>N</v>
      </c>
    </row>
    <row r="9612" spans="1:18" hidden="1" x14ac:dyDescent="0.35">
      <c r="A9612" t="s">
        <v>8419</v>
      </c>
      <c r="B9612" t="s">
        <v>8704</v>
      </c>
      <c r="C9612" t="s">
        <v>8705</v>
      </c>
      <c r="D9612" t="s">
        <v>13</v>
      </c>
      <c r="E9612">
        <v>2011</v>
      </c>
      <c r="F9612">
        <v>2012</v>
      </c>
      <c r="J9612">
        <f t="shared" si="759"/>
        <v>0</v>
      </c>
      <c r="K9612" t="str">
        <f>IF(OR(J9612&gt;Ограничения!$B$1,Sheet!G4628&gt;Ограничения!$B$2,Sheet!H4628&gt;Ограничения!$B$2,Sheet!I4628&gt;Ограничения!$B$2,),"Not compatible","Compatible")</f>
        <v>Compatible</v>
      </c>
      <c r="L9612">
        <f t="shared" si="760"/>
        <v>94158</v>
      </c>
      <c r="M9612" s="3">
        <f t="shared" si="761"/>
        <v>0</v>
      </c>
      <c r="N9612" s="3" t="str">
        <f t="shared" si="762"/>
        <v>N</v>
      </c>
      <c r="O9612" t="s">
        <v>28008</v>
      </c>
      <c r="Q9612" t="str">
        <f t="shared" si="758"/>
        <v>COPY 94158.dat sel\94158.dat</v>
      </c>
      <c r="R9612" t="str">
        <f>IF(ISNA(VLOOKUP(B9612,Rendered!$B$1:$C$1000,1,FALSE)),"N","Y")</f>
        <v>N</v>
      </c>
    </row>
    <row r="9613" spans="1:18" hidden="1" x14ac:dyDescent="0.35">
      <c r="A9613" t="s">
        <v>8419</v>
      </c>
      <c r="B9613" t="s">
        <v>8706</v>
      </c>
      <c r="C9613" t="s">
        <v>8707</v>
      </c>
      <c r="D9613" t="s">
        <v>13</v>
      </c>
      <c r="E9613">
        <v>2013</v>
      </c>
      <c r="F9613">
        <v>2013</v>
      </c>
      <c r="J9613">
        <f t="shared" si="759"/>
        <v>0</v>
      </c>
      <c r="K9613" t="str">
        <f>IF(OR(J9613&gt;Ограничения!$B$1,Sheet!G4629&gt;Ограничения!$B$2,Sheet!H4629&gt;Ограничения!$B$2,Sheet!I4629&gt;Ограничения!$B$2,),"Not compatible","Compatible")</f>
        <v>Compatible</v>
      </c>
      <c r="L9613">
        <f t="shared" si="760"/>
        <v>12898</v>
      </c>
      <c r="M9613" s="3">
        <f t="shared" si="761"/>
        <v>0</v>
      </c>
      <c r="N9613" s="3" t="str">
        <f t="shared" si="762"/>
        <v>N</v>
      </c>
      <c r="O9613" t="s">
        <v>28008</v>
      </c>
      <c r="Q9613" t="str">
        <f t="shared" si="758"/>
        <v>COPY 12898.dat sel\12898.dat</v>
      </c>
      <c r="R9613" t="str">
        <f>IF(ISNA(VLOOKUP(B9613,Rendered!$B$1:$C$1000,1,FALSE)),"N","Y")</f>
        <v>N</v>
      </c>
    </row>
    <row r="9614" spans="1:18" hidden="1" x14ac:dyDescent="0.35">
      <c r="A9614" t="s">
        <v>8419</v>
      </c>
      <c r="B9614" t="s">
        <v>8710</v>
      </c>
      <c r="C9614" t="s">
        <v>8711</v>
      </c>
      <c r="D9614" t="s">
        <v>57</v>
      </c>
      <c r="E9614">
        <v>2008</v>
      </c>
      <c r="F9614">
        <v>2022</v>
      </c>
      <c r="J9614">
        <f t="shared" si="759"/>
        <v>0</v>
      </c>
      <c r="K9614" t="str">
        <f>IF(OR(J9614&gt;Ограничения!$B$1,Sheet!G4631&gt;Ограничения!$B$2,Sheet!H4631&gt;Ограничения!$B$2,Sheet!I4631&gt;Ограничения!$B$2,),"Not compatible","Compatible")</f>
        <v>Compatible</v>
      </c>
      <c r="L9614">
        <f t="shared" si="760"/>
        <v>93789</v>
      </c>
      <c r="M9614" s="3">
        <f t="shared" si="761"/>
        <v>0</v>
      </c>
      <c r="N9614" s="3" t="str">
        <f t="shared" si="762"/>
        <v>N</v>
      </c>
      <c r="O9614" t="s">
        <v>28008</v>
      </c>
      <c r="Q9614" t="str">
        <f t="shared" si="758"/>
        <v>COPY 93789.dat sel\93789.dat</v>
      </c>
      <c r="R9614" t="str">
        <f>IF(ISNA(VLOOKUP(B9614,Rendered!$B$1:$C$1000,1,FALSE)),"N","Y")</f>
        <v>N</v>
      </c>
    </row>
    <row r="9615" spans="1:18" hidden="1" x14ac:dyDescent="0.35">
      <c r="A9615" t="s">
        <v>8419</v>
      </c>
      <c r="B9615" t="s">
        <v>8712</v>
      </c>
      <c r="C9615" t="s">
        <v>8713</v>
      </c>
      <c r="D9615" t="s">
        <v>30</v>
      </c>
      <c r="E9615">
        <v>2011</v>
      </c>
      <c r="F9615">
        <v>2011</v>
      </c>
      <c r="J9615">
        <f t="shared" si="759"/>
        <v>0</v>
      </c>
      <c r="K9615" t="str">
        <f>IF(OR(J9615&gt;Ограничения!$B$1,Sheet!G4632&gt;Ограничения!$B$2,Sheet!H4632&gt;Ограничения!$B$2,Sheet!I4632&gt;Ограничения!$B$2,),"Not compatible","Compatible")</f>
        <v>Compatible</v>
      </c>
      <c r="L9615">
        <f t="shared" si="760"/>
        <v>32373</v>
      </c>
      <c r="M9615" s="3">
        <f t="shared" si="761"/>
        <v>0</v>
      </c>
      <c r="N9615" s="3" t="str">
        <f t="shared" si="762"/>
        <v>N</v>
      </c>
      <c r="O9615" t="s">
        <v>28008</v>
      </c>
      <c r="Q9615" t="str">
        <f t="shared" si="758"/>
        <v>COPY 32373.dat sel\32373.dat</v>
      </c>
      <c r="R9615" t="str">
        <f>IF(ISNA(VLOOKUP(B9615,Rendered!$B$1:$C$1000,1,FALSE)),"N","Y")</f>
        <v>N</v>
      </c>
    </row>
    <row r="9616" spans="1:18" hidden="1" x14ac:dyDescent="0.35">
      <c r="A9616" t="s">
        <v>8419</v>
      </c>
      <c r="B9616" t="s">
        <v>8714</v>
      </c>
      <c r="C9616" t="s">
        <v>8715</v>
      </c>
      <c r="D9616" t="s">
        <v>558</v>
      </c>
      <c r="E9616">
        <v>1984</v>
      </c>
      <c r="F9616">
        <v>2014</v>
      </c>
      <c r="G9616">
        <v>1</v>
      </c>
      <c r="H9616">
        <v>7.5</v>
      </c>
      <c r="J9616">
        <f t="shared" si="759"/>
        <v>8.5</v>
      </c>
      <c r="K9616" t="str">
        <f>IF(OR(J9616&gt;Ограничения!$B$1,Sheet!G4633&gt;Ограничения!$B$2,Sheet!H4633&gt;Ограничения!$B$2,Sheet!I4633&gt;Ограничения!$B$2,),"Not compatible","Compatible")</f>
        <v>Compatible</v>
      </c>
      <c r="L9616">
        <f t="shared" si="760"/>
        <v>4497</v>
      </c>
      <c r="M9616" s="3">
        <f t="shared" si="761"/>
        <v>0</v>
      </c>
      <c r="N9616" s="3" t="str">
        <f t="shared" si="762"/>
        <v>N</v>
      </c>
      <c r="O9616" t="s">
        <v>28008</v>
      </c>
      <c r="Q9616" t="str">
        <f t="shared" si="758"/>
        <v>COPY 4497.dat sel\4497.dat</v>
      </c>
      <c r="R9616" t="str">
        <f>IF(ISNA(VLOOKUP(B9616,Rendered!$B$1:$C$1000,1,FALSE)),"N","Y")</f>
        <v>N</v>
      </c>
    </row>
    <row r="9617" spans="1:18" hidden="1" x14ac:dyDescent="0.35">
      <c r="A9617" t="s">
        <v>8419</v>
      </c>
      <c r="B9617" t="s">
        <v>8708</v>
      </c>
      <c r="C9617" t="s">
        <v>8709</v>
      </c>
      <c r="D9617" t="s">
        <v>7</v>
      </c>
      <c r="E9617">
        <v>2009</v>
      </c>
      <c r="F9617">
        <v>2014</v>
      </c>
      <c r="J9617">
        <f t="shared" si="759"/>
        <v>0</v>
      </c>
      <c r="K9617" t="str">
        <f>IF(OR(J9617&gt;Ограничения!$B$1,Sheet!G4630&gt;Ограничения!$B$2,Sheet!H4630&gt;Ограничения!$B$2,Sheet!I4630&gt;Ограничения!$B$2,),"Not compatible","Compatible")</f>
        <v>Compatible</v>
      </c>
      <c r="L9617" t="str">
        <f t="shared" si="760"/>
        <v>Модификация</v>
      </c>
      <c r="M9617" s="3">
        <f t="shared" si="761"/>
        <v>0</v>
      </c>
      <c r="N9617" s="3" t="str">
        <f t="shared" si="762"/>
        <v>N</v>
      </c>
      <c r="O9617" t="s">
        <v>28008</v>
      </c>
      <c r="Q9617" t="str">
        <f t="shared" si="758"/>
        <v>COPY 4497u.dat sel\4497u.dat</v>
      </c>
      <c r="R9617" t="str">
        <f>IF(ISNA(VLOOKUP(B9617,Rendered!$B$1:$C$1000,1,FALSE)),"N","Y")</f>
        <v>N</v>
      </c>
    </row>
    <row r="9618" spans="1:18" hidden="1" x14ac:dyDescent="0.35">
      <c r="A9618" t="s">
        <v>8419</v>
      </c>
      <c r="B9618" t="s">
        <v>8716</v>
      </c>
      <c r="C9618" t="s">
        <v>8717</v>
      </c>
      <c r="D9618" t="s">
        <v>13</v>
      </c>
      <c r="E9618">
        <v>2017</v>
      </c>
      <c r="F9618">
        <v>2020</v>
      </c>
      <c r="J9618">
        <f t="shared" si="759"/>
        <v>0</v>
      </c>
      <c r="K9618" t="str">
        <f>IF(OR(J9618&gt;Ограничения!$B$1,Sheet!G4634&gt;Ограничения!$B$2,Sheet!H4634&gt;Ограничения!$B$2,Sheet!I4634&gt;Ограничения!$B$2,),"Not compatible","Compatible")</f>
        <v>Compatible</v>
      </c>
      <c r="L9618" t="str">
        <f t="shared" si="760"/>
        <v>Модификация</v>
      </c>
      <c r="M9618" s="3">
        <f t="shared" si="761"/>
        <v>0</v>
      </c>
      <c r="N9618" s="3" t="str">
        <f t="shared" si="762"/>
        <v>N</v>
      </c>
      <c r="O9618" t="s">
        <v>28008</v>
      </c>
      <c r="Q9618" t="str">
        <f t="shared" si="758"/>
        <v>COPY 90391pb03.dat sel\90391pb03.dat</v>
      </c>
      <c r="R9618" t="str">
        <f>IF(ISNA(VLOOKUP(B9618,Rendered!$B$1:$C$1000,1,FALSE)),"N","Y")</f>
        <v>N</v>
      </c>
    </row>
    <row r="9619" spans="1:18" hidden="1" x14ac:dyDescent="0.35">
      <c r="A9619" t="s">
        <v>8419</v>
      </c>
      <c r="B9619" t="s">
        <v>8718</v>
      </c>
      <c r="C9619" t="s">
        <v>8719</v>
      </c>
      <c r="D9619" t="s">
        <v>30</v>
      </c>
      <c r="E9619">
        <v>2012</v>
      </c>
      <c r="F9619">
        <v>2016</v>
      </c>
      <c r="J9619">
        <f t="shared" si="759"/>
        <v>0</v>
      </c>
      <c r="K9619" t="str">
        <f>IF(OR(J9619&gt;Ограничения!$B$1,Sheet!G4635&gt;Ограничения!$B$2,Sheet!H4635&gt;Ограничения!$B$2,Sheet!I4635&gt;Ограничения!$B$2,),"Not compatible","Compatible")</f>
        <v>Compatible</v>
      </c>
      <c r="L9619" t="str">
        <f t="shared" si="760"/>
        <v>Модификация</v>
      </c>
      <c r="M9619" s="3">
        <f t="shared" si="761"/>
        <v>0</v>
      </c>
      <c r="N9619" s="3" t="str">
        <f t="shared" si="762"/>
        <v>N</v>
      </c>
      <c r="O9619" t="s">
        <v>28008</v>
      </c>
      <c r="Q9619" t="str">
        <f t="shared" si="758"/>
        <v>COPY 90391pb02.dat sel\90391pb02.dat</v>
      </c>
      <c r="R9619" t="str">
        <f>IF(ISNA(VLOOKUP(B9619,Rendered!$B$1:$C$1000,1,FALSE)),"N","Y")</f>
        <v>N</v>
      </c>
    </row>
    <row r="9620" spans="1:18" hidden="1" x14ac:dyDescent="0.35">
      <c r="A9620" t="s">
        <v>8419</v>
      </c>
      <c r="B9620" t="s">
        <v>8720</v>
      </c>
      <c r="C9620" t="s">
        <v>8721</v>
      </c>
      <c r="D9620" t="s">
        <v>27</v>
      </c>
      <c r="E9620">
        <v>2010</v>
      </c>
      <c r="F9620">
        <v>2012</v>
      </c>
      <c r="J9620">
        <f t="shared" si="759"/>
        <v>0</v>
      </c>
      <c r="K9620" t="str">
        <f>IF(OR(J9620&gt;Ограничения!$B$1,Sheet!G4636&gt;Ограничения!$B$2,Sheet!H4636&gt;Ограничения!$B$2,Sheet!I4636&gt;Ограничения!$B$2,),"Not compatible","Compatible")</f>
        <v>Compatible</v>
      </c>
      <c r="L9620" t="str">
        <f t="shared" si="760"/>
        <v>Модификация</v>
      </c>
      <c r="M9620" s="3">
        <f t="shared" si="761"/>
        <v>0</v>
      </c>
      <c r="N9620" s="3" t="str">
        <f t="shared" si="762"/>
        <v>N</v>
      </c>
      <c r="O9620" t="s">
        <v>28008</v>
      </c>
      <c r="Q9620" t="str">
        <f t="shared" si="758"/>
        <v>COPY 90391pb01.dat sel\90391pb01.dat</v>
      </c>
      <c r="R9620" t="str">
        <f>IF(ISNA(VLOOKUP(B9620,Rendered!$B$1:$C$1000,1,FALSE)),"N","Y")</f>
        <v>N</v>
      </c>
    </row>
    <row r="9621" spans="1:18" hidden="1" x14ac:dyDescent="0.35">
      <c r="A9621" t="s">
        <v>8419</v>
      </c>
      <c r="B9621" t="s">
        <v>8722</v>
      </c>
      <c r="C9621" t="s">
        <v>8723</v>
      </c>
      <c r="D9621" t="s">
        <v>57</v>
      </c>
      <c r="E9621">
        <v>2003</v>
      </c>
      <c r="F9621">
        <v>2015</v>
      </c>
      <c r="J9621">
        <f t="shared" si="759"/>
        <v>0</v>
      </c>
      <c r="K9621" t="str">
        <f>IF(OR(J9621&gt;Ограничения!$B$1,Sheet!G4637&gt;Ограничения!$B$2,Sheet!H4637&gt;Ограничения!$B$2,Sheet!I4637&gt;Ограничения!$B$2,),"Not compatible","Compatible")</f>
        <v>Compatible</v>
      </c>
      <c r="L9621">
        <f t="shared" si="760"/>
        <v>43899</v>
      </c>
      <c r="M9621" s="3">
        <f t="shared" si="761"/>
        <v>0</v>
      </c>
      <c r="N9621" s="3" t="str">
        <f t="shared" si="762"/>
        <v>N</v>
      </c>
      <c r="O9621" t="s">
        <v>28008</v>
      </c>
      <c r="Q9621" t="str">
        <f t="shared" si="758"/>
        <v>COPY 43899.dat sel\43899.dat</v>
      </c>
      <c r="R9621" t="str">
        <f>IF(ISNA(VLOOKUP(B9621,Rendered!$B$1:$C$1000,1,FALSE)),"N","Y")</f>
        <v>N</v>
      </c>
    </row>
    <row r="9622" spans="1:18" hidden="1" x14ac:dyDescent="0.35">
      <c r="A9622" t="s">
        <v>8419</v>
      </c>
      <c r="B9622" t="s">
        <v>8724</v>
      </c>
      <c r="C9622" t="s">
        <v>8725</v>
      </c>
      <c r="D9622" t="s">
        <v>27</v>
      </c>
      <c r="E9622">
        <v>2019</v>
      </c>
      <c r="F9622">
        <v>2022</v>
      </c>
      <c r="J9622">
        <f t="shared" si="759"/>
        <v>0</v>
      </c>
      <c r="K9622" t="str">
        <f>IF(OR(J9622&gt;Ограничения!$B$1,Sheet!G4638&gt;Ограничения!$B$2,Sheet!H4638&gt;Ограничения!$B$2,Sheet!I4638&gt;Ограничения!$B$2,),"Not compatible","Compatible")</f>
        <v>Compatible</v>
      </c>
      <c r="L9622" t="str">
        <f t="shared" si="760"/>
        <v>Модификация</v>
      </c>
      <c r="M9622" s="3">
        <f t="shared" si="761"/>
        <v>0</v>
      </c>
      <c r="N9622" s="3" t="str">
        <f t="shared" si="762"/>
        <v>N</v>
      </c>
      <c r="O9622" t="s">
        <v>28008</v>
      </c>
      <c r="Q9622" t="str">
        <f t="shared" si="758"/>
        <v>COPY 50018b.dat sel\50018b.dat</v>
      </c>
      <c r="R9622" t="str">
        <f>IF(ISNA(VLOOKUP(B9622,Rendered!$B$1:$C$1000,1,FALSE)),"N","Y")</f>
        <v>N</v>
      </c>
    </row>
    <row r="9623" spans="1:18" hidden="1" x14ac:dyDescent="0.35">
      <c r="A9623" t="s">
        <v>8419</v>
      </c>
      <c r="B9623" t="s">
        <v>8726</v>
      </c>
      <c r="C9623" t="s">
        <v>8727</v>
      </c>
      <c r="D9623" t="s">
        <v>30</v>
      </c>
      <c r="E9623">
        <v>2012</v>
      </c>
      <c r="F9623">
        <v>2022</v>
      </c>
      <c r="G9623">
        <v>1.5</v>
      </c>
      <c r="H9623">
        <v>3.5</v>
      </c>
      <c r="J9623">
        <f t="shared" si="759"/>
        <v>5</v>
      </c>
      <c r="K9623" t="str">
        <f>IF(OR(J9623&gt;Ограничения!$B$1,Sheet!G4639&gt;Ограничения!$B$2,Sheet!H4639&gt;Ограничения!$B$2,Sheet!I4639&gt;Ограничения!$B$2,),"Not compatible","Compatible")</f>
        <v>Compatible</v>
      </c>
      <c r="L9623">
        <f t="shared" si="760"/>
        <v>98139</v>
      </c>
      <c r="M9623" s="3">
        <f t="shared" si="761"/>
        <v>0</v>
      </c>
      <c r="N9623" s="3" t="str">
        <f t="shared" si="762"/>
        <v>N</v>
      </c>
      <c r="O9623" t="s">
        <v>28008</v>
      </c>
      <c r="Q9623" t="str">
        <f t="shared" si="758"/>
        <v>COPY 98139.dat sel\98139.dat</v>
      </c>
      <c r="R9623" t="str">
        <f>IF(ISNA(VLOOKUP(B9623,Rendered!$B$1:$C$1000,1,FALSE)),"N","Y")</f>
        <v>N</v>
      </c>
    </row>
    <row r="9624" spans="1:18" hidden="1" x14ac:dyDescent="0.35">
      <c r="A9624" t="s">
        <v>8419</v>
      </c>
      <c r="B9624" t="s">
        <v>8728</v>
      </c>
      <c r="C9624" t="s">
        <v>8729</v>
      </c>
      <c r="D9624" t="s">
        <v>13</v>
      </c>
      <c r="E9624">
        <v>2020</v>
      </c>
      <c r="F9624">
        <v>2021</v>
      </c>
      <c r="J9624">
        <f t="shared" si="759"/>
        <v>0</v>
      </c>
      <c r="K9624" t="str">
        <f>IF(OR(J9624&gt;Ограничения!$B$1,Sheet!G4640&gt;Ограничения!$B$2,Sheet!H4640&gt;Ограничения!$B$2,Sheet!I4640&gt;Ограничения!$B$2,),"Not compatible","Compatible")</f>
        <v>Compatible</v>
      </c>
      <c r="L9624" t="str">
        <f t="shared" si="760"/>
        <v>Модификация</v>
      </c>
      <c r="M9624" s="3">
        <f t="shared" si="761"/>
        <v>0</v>
      </c>
      <c r="N9624" s="3" t="str">
        <f t="shared" si="762"/>
        <v>N</v>
      </c>
      <c r="O9624" t="s">
        <v>28008</v>
      </c>
      <c r="Q9624" t="str">
        <f t="shared" si="758"/>
        <v>COPY 65505e.dat sel\65505e.dat</v>
      </c>
      <c r="R9624" t="str">
        <f>IF(ISNA(VLOOKUP(B9624,Rendered!$B$1:$C$1000,1,FALSE)),"N","Y")</f>
        <v>N</v>
      </c>
    </row>
    <row r="9625" spans="1:18" hidden="1" x14ac:dyDescent="0.35">
      <c r="A9625" t="s">
        <v>8419</v>
      </c>
      <c r="B9625" t="s">
        <v>8730</v>
      </c>
      <c r="C9625" t="s">
        <v>8731</v>
      </c>
      <c r="D9625" t="s">
        <v>35</v>
      </c>
      <c r="E9625">
        <v>2021</v>
      </c>
      <c r="F9625">
        <v>2021</v>
      </c>
      <c r="J9625">
        <f t="shared" si="759"/>
        <v>0</v>
      </c>
      <c r="K9625" t="str">
        <f>IF(OR(J9625&gt;Ограничения!$B$1,Sheet!G4641&gt;Ограничения!$B$2,Sheet!H4641&gt;Ограничения!$B$2,Sheet!I4641&gt;Ограничения!$B$2,),"Not compatible","Compatible")</f>
        <v>Compatible</v>
      </c>
      <c r="L9625" t="str">
        <f t="shared" si="760"/>
        <v>Модификация</v>
      </c>
      <c r="M9625" s="3">
        <f t="shared" si="761"/>
        <v>0</v>
      </c>
      <c r="N9625" s="3" t="str">
        <f t="shared" si="762"/>
        <v>N</v>
      </c>
      <c r="O9625" t="s">
        <v>28008</v>
      </c>
      <c r="Q9625" t="str">
        <f t="shared" si="758"/>
        <v>COPY 73766a.dat sel\73766a.dat</v>
      </c>
      <c r="R9625" t="str">
        <f>IF(ISNA(VLOOKUP(B9625,Rendered!$B$1:$C$1000,1,FALSE)),"N","Y")</f>
        <v>N</v>
      </c>
    </row>
    <row r="9626" spans="1:18" hidden="1" x14ac:dyDescent="0.35">
      <c r="A9626" t="s">
        <v>8419</v>
      </c>
      <c r="B9626" t="s">
        <v>8732</v>
      </c>
      <c r="C9626" t="s">
        <v>8733</v>
      </c>
      <c r="D9626" t="s">
        <v>13</v>
      </c>
      <c r="E9626">
        <v>2020</v>
      </c>
      <c r="F9626">
        <v>2021</v>
      </c>
      <c r="J9626">
        <f t="shared" si="759"/>
        <v>0</v>
      </c>
      <c r="K9626" t="str">
        <f>IF(OR(J9626&gt;Ограничения!$B$1,Sheet!G4642&gt;Ограничения!$B$2,Sheet!H4642&gt;Ограничения!$B$2,Sheet!I4642&gt;Ограничения!$B$2,),"Not compatible","Compatible")</f>
        <v>Compatible</v>
      </c>
      <c r="L9626" t="str">
        <f t="shared" si="760"/>
        <v>Модификация</v>
      </c>
      <c r="M9626" s="3">
        <f t="shared" si="761"/>
        <v>0</v>
      </c>
      <c r="N9626" s="3" t="str">
        <f t="shared" si="762"/>
        <v>N</v>
      </c>
      <c r="O9626" t="s">
        <v>28008</v>
      </c>
      <c r="Q9626" t="str">
        <f t="shared" si="758"/>
        <v>COPY 65505c.dat sel\65505c.dat</v>
      </c>
      <c r="R9626" t="str">
        <f>IF(ISNA(VLOOKUP(B9626,Rendered!$B$1:$C$1000,1,FALSE)),"N","Y")</f>
        <v>N</v>
      </c>
    </row>
    <row r="9627" spans="1:18" hidden="1" x14ac:dyDescent="0.35">
      <c r="A9627" t="s">
        <v>8419</v>
      </c>
      <c r="B9627" t="s">
        <v>8734</v>
      </c>
      <c r="C9627" t="s">
        <v>8735</v>
      </c>
      <c r="D9627" t="s">
        <v>35</v>
      </c>
      <c r="E9627">
        <v>2021</v>
      </c>
      <c r="F9627">
        <v>2021</v>
      </c>
      <c r="J9627">
        <f t="shared" si="759"/>
        <v>0</v>
      </c>
      <c r="K9627" t="str">
        <f>IF(OR(J9627&gt;Ограничения!$B$1,Sheet!G4643&gt;Ограничения!$B$2,Sheet!H4643&gt;Ограничения!$B$2,Sheet!I4643&gt;Ограничения!$B$2,),"Not compatible","Compatible")</f>
        <v>Compatible</v>
      </c>
      <c r="L9627" t="str">
        <f t="shared" si="760"/>
        <v>Модификация</v>
      </c>
      <c r="M9627" s="3">
        <f t="shared" si="761"/>
        <v>0</v>
      </c>
      <c r="N9627" s="3" t="str">
        <f t="shared" si="762"/>
        <v>N</v>
      </c>
      <c r="O9627" t="s">
        <v>28008</v>
      </c>
      <c r="Q9627" t="str">
        <f t="shared" si="758"/>
        <v>COPY 73766c.dat sel\73766c.dat</v>
      </c>
      <c r="R9627" t="str">
        <f>IF(ISNA(VLOOKUP(B9627,Rendered!$B$1:$C$1000,1,FALSE)),"N","Y")</f>
        <v>N</v>
      </c>
    </row>
    <row r="9628" spans="1:18" hidden="1" x14ac:dyDescent="0.35">
      <c r="A9628" t="s">
        <v>8419</v>
      </c>
      <c r="B9628" t="s">
        <v>8736</v>
      </c>
      <c r="C9628" t="s">
        <v>8737</v>
      </c>
      <c r="D9628" t="s">
        <v>13</v>
      </c>
      <c r="E9628">
        <v>2022</v>
      </c>
      <c r="F9628">
        <v>2022</v>
      </c>
      <c r="J9628">
        <f t="shared" si="759"/>
        <v>0</v>
      </c>
      <c r="K9628" t="str">
        <f>IF(OR(J9628&gt;Ограничения!$B$1,Sheet!G4644&gt;Ограничения!$B$2,Sheet!H4644&gt;Ограничения!$B$2,Sheet!I4644&gt;Ограничения!$B$2,),"Not compatible","Compatible")</f>
        <v>Compatible</v>
      </c>
      <c r="L9628" t="str">
        <f t="shared" si="760"/>
        <v>Модификация</v>
      </c>
      <c r="M9628" s="3">
        <f t="shared" si="761"/>
        <v>0</v>
      </c>
      <c r="N9628" s="3" t="str">
        <f t="shared" si="762"/>
        <v>N</v>
      </c>
      <c r="O9628" t="s">
        <v>28008</v>
      </c>
      <c r="Q9628" t="str">
        <f t="shared" si="758"/>
        <v>COPY 86125a.dat sel\86125a.dat</v>
      </c>
      <c r="R9628" t="str">
        <f>IF(ISNA(VLOOKUP(B9628,Rendered!$B$1:$C$1000,1,FALSE)),"N","Y")</f>
        <v>N</v>
      </c>
    </row>
    <row r="9629" spans="1:18" hidden="1" x14ac:dyDescent="0.35">
      <c r="A9629" t="s">
        <v>8419</v>
      </c>
      <c r="B9629" t="s">
        <v>8738</v>
      </c>
      <c r="C9629" t="s">
        <v>8739</v>
      </c>
      <c r="D9629" t="s">
        <v>13</v>
      </c>
      <c r="E9629">
        <v>2015</v>
      </c>
      <c r="F9629">
        <v>2019</v>
      </c>
      <c r="J9629">
        <f t="shared" si="759"/>
        <v>0</v>
      </c>
      <c r="K9629" t="str">
        <f>IF(OR(J9629&gt;Ограничения!$B$1,Sheet!G4645&gt;Ограничения!$B$2,Sheet!H4645&gt;Ограничения!$B$2,Sheet!I4645&gt;Ограничения!$B$2,),"Not compatible","Compatible")</f>
        <v>Compatible</v>
      </c>
      <c r="L9629" t="str">
        <f t="shared" si="760"/>
        <v>Модификация</v>
      </c>
      <c r="M9629" s="3">
        <f t="shared" si="761"/>
        <v>0</v>
      </c>
      <c r="N9629" s="3" t="str">
        <f t="shared" si="762"/>
        <v>N</v>
      </c>
      <c r="O9629" t="s">
        <v>28008</v>
      </c>
      <c r="Q9629" t="str">
        <f t="shared" si="758"/>
        <v>COPY bb0664pb01.dat sel\bb0664pb01.dat</v>
      </c>
      <c r="R9629" t="str">
        <f>IF(ISNA(VLOOKUP(B9629,Rendered!$B$1:$C$1000,1,FALSE)),"N","Y")</f>
        <v>N</v>
      </c>
    </row>
    <row r="9630" spans="1:18" hidden="1" x14ac:dyDescent="0.35">
      <c r="A9630" t="s">
        <v>8419</v>
      </c>
      <c r="B9630" t="s">
        <v>8740</v>
      </c>
      <c r="C9630" t="s">
        <v>8741</v>
      </c>
      <c r="D9630" t="s">
        <v>13</v>
      </c>
      <c r="E9630">
        <v>2019</v>
      </c>
      <c r="F9630">
        <v>2019</v>
      </c>
      <c r="J9630">
        <f t="shared" si="759"/>
        <v>0</v>
      </c>
      <c r="K9630" t="str">
        <f>IF(OR(J9630&gt;Ограничения!$B$1,Sheet!G4646&gt;Ограничения!$B$2,Sheet!H4646&gt;Ограничения!$B$2,Sheet!I4646&gt;Ограничения!$B$2,),"Not compatible","Compatible")</f>
        <v>Compatible</v>
      </c>
      <c r="L9630" t="str">
        <f t="shared" si="760"/>
        <v>Модификация</v>
      </c>
      <c r="M9630" s="3">
        <f t="shared" si="761"/>
        <v>0</v>
      </c>
      <c r="N9630" s="3" t="str">
        <f t="shared" si="762"/>
        <v>N</v>
      </c>
      <c r="O9630" t="s">
        <v>28008</v>
      </c>
      <c r="Q9630" t="str">
        <f t="shared" si="758"/>
        <v>COPY bb0664pb02.dat sel\bb0664pb02.dat</v>
      </c>
      <c r="R9630" t="str">
        <f>IF(ISNA(VLOOKUP(B9630,Rendered!$B$1:$C$1000,1,FALSE)),"N","Y")</f>
        <v>N</v>
      </c>
    </row>
    <row r="9631" spans="1:18" hidden="1" x14ac:dyDescent="0.35">
      <c r="A9631" t="s">
        <v>8419</v>
      </c>
      <c r="B9631" t="s">
        <v>8742</v>
      </c>
      <c r="C9631" t="s">
        <v>8743</v>
      </c>
      <c r="D9631" t="s">
        <v>13</v>
      </c>
      <c r="E9631">
        <v>2019</v>
      </c>
      <c r="F9631">
        <v>2020</v>
      </c>
      <c r="J9631">
        <f t="shared" si="759"/>
        <v>0</v>
      </c>
      <c r="K9631" t="str">
        <f>IF(OR(J9631&gt;Ограничения!$B$1,Sheet!G4647&gt;Ограничения!$B$2,Sheet!H4647&gt;Ограничения!$B$2,Sheet!I4647&gt;Ограничения!$B$2,),"Not compatible","Compatible")</f>
        <v>Compatible</v>
      </c>
      <c r="L9631" t="str">
        <f t="shared" si="760"/>
        <v>Модификация</v>
      </c>
      <c r="M9631" s="3">
        <f t="shared" si="761"/>
        <v>0</v>
      </c>
      <c r="N9631" s="3" t="str">
        <f t="shared" si="762"/>
        <v>N</v>
      </c>
      <c r="O9631" t="s">
        <v>28008</v>
      </c>
      <c r="Q9631" t="str">
        <f t="shared" si="758"/>
        <v>COPY 40598d.dat sel\40598d.dat</v>
      </c>
      <c r="R9631" t="str">
        <f>IF(ISNA(VLOOKUP(B9631,Rendered!$B$1:$C$1000,1,FALSE)),"N","Y")</f>
        <v>N</v>
      </c>
    </row>
    <row r="9632" spans="1:18" hidden="1" x14ac:dyDescent="0.35">
      <c r="A9632" t="s">
        <v>8419</v>
      </c>
      <c r="B9632" t="s">
        <v>8744</v>
      </c>
      <c r="C9632" t="s">
        <v>8745</v>
      </c>
      <c r="D9632" t="s">
        <v>59</v>
      </c>
      <c r="E9632">
        <v>2010</v>
      </c>
      <c r="F9632">
        <v>2014</v>
      </c>
      <c r="J9632">
        <f t="shared" si="759"/>
        <v>0</v>
      </c>
      <c r="K9632" t="str">
        <f>IF(OR(J9632&gt;Ограничения!$B$1,Sheet!G4648&gt;Ограничения!$B$2,Sheet!H4648&gt;Ограничения!$B$2,Sheet!I4648&gt;Ограничения!$B$2,),"Not compatible","Compatible")</f>
        <v>Compatible</v>
      </c>
      <c r="L9632">
        <f t="shared" si="760"/>
        <v>87993</v>
      </c>
      <c r="M9632" s="3">
        <f t="shared" si="761"/>
        <v>0.42666666666666669</v>
      </c>
      <c r="N9632" s="3" t="str">
        <f t="shared" si="762"/>
        <v>Y</v>
      </c>
      <c r="O9632" t="s">
        <v>28008</v>
      </c>
      <c r="Q9632" t="str">
        <f t="shared" si="758"/>
        <v>COPY 87993.dat sel\87993.dat</v>
      </c>
      <c r="R9632" t="str">
        <f>IF(ISNA(VLOOKUP(B9632,Rendered!$B$1:$C$1000,1,FALSE)),"N","Y")</f>
        <v>N</v>
      </c>
    </row>
    <row r="9633" spans="1:18" hidden="1" x14ac:dyDescent="0.35">
      <c r="A9633" t="s">
        <v>8419</v>
      </c>
      <c r="B9633" t="s">
        <v>8746</v>
      </c>
      <c r="C9633" t="s">
        <v>8747</v>
      </c>
      <c r="D9633" t="s">
        <v>27</v>
      </c>
      <c r="E9633">
        <v>2017</v>
      </c>
      <c r="F9633">
        <v>2018</v>
      </c>
      <c r="J9633">
        <f t="shared" si="759"/>
        <v>0</v>
      </c>
      <c r="K9633" t="str">
        <f>IF(OR(J9633&gt;Ограничения!$B$1,Sheet!G4649&gt;Ограничения!$B$2,Sheet!H4649&gt;Ограничения!$B$2,Sheet!I4649&gt;Ограничения!$B$2,),"Not compatible","Compatible")</f>
        <v>Compatible</v>
      </c>
      <c r="L9633">
        <f t="shared" si="760"/>
        <v>29601</v>
      </c>
      <c r="M9633" s="3">
        <f t="shared" si="761"/>
        <v>0</v>
      </c>
      <c r="N9633" s="3" t="str">
        <f t="shared" si="762"/>
        <v>Y</v>
      </c>
      <c r="O9633" t="s">
        <v>28008</v>
      </c>
      <c r="Q9633" t="str">
        <f t="shared" si="758"/>
        <v>COPY 29601.dat sel\29601.dat</v>
      </c>
      <c r="R9633" t="str">
        <f>IF(ISNA(VLOOKUP(B9633,Rendered!$B$1:$C$1000,1,FALSE)),"N","Y")</f>
        <v>N</v>
      </c>
    </row>
    <row r="9634" spans="1:18" hidden="1" x14ac:dyDescent="0.35">
      <c r="A9634" t="s">
        <v>8419</v>
      </c>
      <c r="B9634" t="s">
        <v>8748</v>
      </c>
      <c r="C9634" t="s">
        <v>8749</v>
      </c>
      <c r="D9634" t="s">
        <v>52</v>
      </c>
      <c r="E9634">
        <v>2013</v>
      </c>
      <c r="F9634">
        <v>2022</v>
      </c>
      <c r="J9634">
        <f t="shared" si="759"/>
        <v>0</v>
      </c>
      <c r="K9634" t="str">
        <f>IF(OR(J9634&gt;Ограничения!$B$1,Sheet!G4650&gt;Ограничения!$B$2,Sheet!H4650&gt;Ограничения!$B$2,Sheet!I4650&gt;Ограничения!$B$2,),"Not compatible","Compatible")</f>
        <v>Compatible</v>
      </c>
      <c r="L9634">
        <f t="shared" si="760"/>
        <v>13608</v>
      </c>
      <c r="M9634" s="3">
        <f t="shared" si="761"/>
        <v>0</v>
      </c>
      <c r="N9634" s="3" t="str">
        <f t="shared" si="762"/>
        <v>N</v>
      </c>
      <c r="O9634" t="s">
        <v>28008</v>
      </c>
      <c r="Q9634" t="str">
        <f t="shared" si="758"/>
        <v>COPY 13608.dat sel\13608.dat</v>
      </c>
      <c r="R9634" t="str">
        <f>IF(ISNA(VLOOKUP(B9634,Rendered!$B$1:$C$1000,1,FALSE)),"N","Y")</f>
        <v>N</v>
      </c>
    </row>
    <row r="9635" spans="1:18" hidden="1" x14ac:dyDescent="0.35">
      <c r="A9635" t="s">
        <v>8419</v>
      </c>
      <c r="B9635" t="s">
        <v>8750</v>
      </c>
      <c r="C9635" t="s">
        <v>8751</v>
      </c>
      <c r="D9635" t="s">
        <v>59</v>
      </c>
      <c r="E9635">
        <v>1997</v>
      </c>
      <c r="F9635">
        <v>2014</v>
      </c>
      <c r="J9635">
        <f t="shared" si="759"/>
        <v>0</v>
      </c>
      <c r="K9635" t="str">
        <f>IF(OR(J9635&gt;Ограничения!$B$1,Sheet!G4651&gt;Ограничения!$B$2,Sheet!H4651&gt;Ограничения!$B$2,Sheet!I4651&gt;Ограничения!$B$2,),"Not compatible","Compatible")</f>
        <v>Compatible</v>
      </c>
      <c r="L9635">
        <f t="shared" si="760"/>
        <v>30088</v>
      </c>
      <c r="M9635" s="3">
        <f t="shared" si="761"/>
        <v>0</v>
      </c>
      <c r="N9635" s="3" t="str">
        <f t="shared" si="762"/>
        <v>N</v>
      </c>
      <c r="O9635" t="s">
        <v>28008</v>
      </c>
      <c r="Q9635" t="str">
        <f t="shared" si="758"/>
        <v>COPY 30088.dat sel\30088.dat</v>
      </c>
      <c r="R9635" t="str">
        <f>IF(ISNA(VLOOKUP(B9635,Rendered!$B$1:$C$1000,1,FALSE)),"N","Y")</f>
        <v>N</v>
      </c>
    </row>
    <row r="9636" spans="1:18" hidden="1" x14ac:dyDescent="0.35">
      <c r="A9636" t="s">
        <v>8419</v>
      </c>
      <c r="B9636" t="s">
        <v>8752</v>
      </c>
      <c r="C9636" t="s">
        <v>8753</v>
      </c>
      <c r="D9636" t="s">
        <v>27</v>
      </c>
      <c r="E9636">
        <v>2013</v>
      </c>
      <c r="F9636">
        <v>2022</v>
      </c>
      <c r="J9636">
        <f t="shared" si="759"/>
        <v>0</v>
      </c>
      <c r="K9636" t="str">
        <f>IF(OR(J9636&gt;Ограничения!$B$1,Sheet!G4652&gt;Ограничения!$B$2,Sheet!H4652&gt;Ограничения!$B$2,Sheet!I4652&gt;Ограничения!$B$2,),"Not compatible","Compatible")</f>
        <v>Compatible</v>
      </c>
      <c r="L9636">
        <f t="shared" si="760"/>
        <v>13591</v>
      </c>
      <c r="M9636" s="3">
        <f t="shared" si="761"/>
        <v>0</v>
      </c>
      <c r="N9636" s="3" t="str">
        <f t="shared" si="762"/>
        <v>N</v>
      </c>
      <c r="O9636" t="s">
        <v>28008</v>
      </c>
      <c r="Q9636" t="str">
        <f t="shared" si="758"/>
        <v>COPY 13591.dat sel\13591.dat</v>
      </c>
      <c r="R9636" t="str">
        <f>IF(ISNA(VLOOKUP(B9636,Rendered!$B$1:$C$1000,1,FALSE)),"N","Y")</f>
        <v>N</v>
      </c>
    </row>
    <row r="9637" spans="1:18" hidden="1" x14ac:dyDescent="0.35">
      <c r="A9637" t="s">
        <v>8419</v>
      </c>
      <c r="B9637" t="s">
        <v>8754</v>
      </c>
      <c r="C9637" t="s">
        <v>8755</v>
      </c>
      <c r="D9637" t="s">
        <v>27</v>
      </c>
      <c r="E9637">
        <v>2012</v>
      </c>
      <c r="F9637">
        <v>2012</v>
      </c>
      <c r="J9637">
        <f t="shared" si="759"/>
        <v>0</v>
      </c>
      <c r="K9637" t="str">
        <f>IF(OR(J9637&gt;Ограничения!$B$1,Sheet!G4653&gt;Ограничения!$B$2,Sheet!H4653&gt;Ограничения!$B$2,Sheet!I4653&gt;Ограничения!$B$2,),"Not compatible","Compatible")</f>
        <v>Compatible</v>
      </c>
      <c r="L9637">
        <f t="shared" si="760"/>
        <v>98338</v>
      </c>
      <c r="M9637" s="3">
        <f t="shared" si="761"/>
        <v>0</v>
      </c>
      <c r="N9637" s="3" t="str">
        <f t="shared" si="762"/>
        <v>N</v>
      </c>
      <c r="O9637" t="s">
        <v>28008</v>
      </c>
      <c r="Q9637" t="str">
        <f t="shared" si="758"/>
        <v>COPY 98338.dat sel\98338.dat</v>
      </c>
      <c r="R9637" t="str">
        <f>IF(ISNA(VLOOKUP(B9637,Rendered!$B$1:$C$1000,1,FALSE)),"N","Y")</f>
        <v>N</v>
      </c>
    </row>
    <row r="9638" spans="1:18" hidden="1" x14ac:dyDescent="0.35">
      <c r="A9638" t="s">
        <v>8419</v>
      </c>
      <c r="B9638" t="s">
        <v>8756</v>
      </c>
      <c r="C9638" t="s">
        <v>8757</v>
      </c>
      <c r="D9638" t="s">
        <v>52</v>
      </c>
      <c r="E9638">
        <v>2017</v>
      </c>
      <c r="F9638">
        <v>2022</v>
      </c>
      <c r="J9638">
        <f t="shared" si="759"/>
        <v>0</v>
      </c>
      <c r="K9638" t="str">
        <f>IF(OR(J9638&gt;Ограничения!$B$1,Sheet!G4654&gt;Ограничения!$B$2,Sheet!H4654&gt;Ограничения!$B$2,Sheet!I4654&gt;Ограничения!$B$2,),"Not compatible","Compatible")</f>
        <v>Compatible</v>
      </c>
      <c r="L9638">
        <f t="shared" si="760"/>
        <v>27257</v>
      </c>
      <c r="M9638" s="3">
        <f t="shared" si="761"/>
        <v>0.73684210526315785</v>
      </c>
      <c r="N9638" s="3" t="str">
        <f t="shared" si="762"/>
        <v>Y</v>
      </c>
      <c r="O9638" t="s">
        <v>28008</v>
      </c>
      <c r="Q9638" t="str">
        <f t="shared" si="758"/>
        <v>COPY 27257.dat sel\27257.dat</v>
      </c>
      <c r="R9638" t="str">
        <f>IF(ISNA(VLOOKUP(B9638,Rendered!$B$1:$C$1000,1,FALSE)),"N","Y")</f>
        <v>N</v>
      </c>
    </row>
    <row r="9639" spans="1:18" hidden="1" x14ac:dyDescent="0.35">
      <c r="A9639" t="s">
        <v>8419</v>
      </c>
      <c r="B9639" t="s">
        <v>8758</v>
      </c>
      <c r="C9639" t="s">
        <v>8759</v>
      </c>
      <c r="D9639" t="s">
        <v>57</v>
      </c>
      <c r="E9639">
        <v>2016</v>
      </c>
      <c r="F9639">
        <v>2022</v>
      </c>
      <c r="G9639">
        <v>1</v>
      </c>
      <c r="H9639">
        <v>1</v>
      </c>
      <c r="I9639">
        <v>3</v>
      </c>
      <c r="J9639">
        <f t="shared" si="759"/>
        <v>5</v>
      </c>
      <c r="K9639" t="str">
        <f>IF(OR(J9639&gt;Ограничения!$B$1,Sheet!G4655&gt;Ограничения!$B$2,Sheet!H4655&gt;Ограничения!$B$2,Sheet!I4655&gt;Ограничения!$B$2,),"Not compatible","Compatible")</f>
        <v>Compatible</v>
      </c>
      <c r="L9639">
        <f t="shared" si="760"/>
        <v>24482</v>
      </c>
      <c r="M9639" s="3">
        <f t="shared" si="761"/>
        <v>0</v>
      </c>
      <c r="N9639" s="3" t="str">
        <f t="shared" si="762"/>
        <v>Y</v>
      </c>
      <c r="O9639" t="s">
        <v>28008</v>
      </c>
      <c r="Q9639" t="str">
        <f t="shared" si="758"/>
        <v>COPY 24482.dat sel\24482.dat</v>
      </c>
      <c r="R9639" t="str">
        <f>IF(ISNA(VLOOKUP(B9639,Rendered!$B$1:$C$1000,1,FALSE)),"N","Y")</f>
        <v>N</v>
      </c>
    </row>
    <row r="9640" spans="1:18" hidden="1" x14ac:dyDescent="0.35">
      <c r="A9640" t="s">
        <v>8419</v>
      </c>
      <c r="B9640" t="s">
        <v>8760</v>
      </c>
      <c r="C9640" t="s">
        <v>8761</v>
      </c>
      <c r="D9640" t="s">
        <v>13</v>
      </c>
      <c r="E9640">
        <v>2016</v>
      </c>
      <c r="F9640">
        <v>2016</v>
      </c>
      <c r="G9640">
        <v>8.5</v>
      </c>
      <c r="H9640">
        <v>4.5</v>
      </c>
      <c r="I9640">
        <v>2.5</v>
      </c>
      <c r="J9640">
        <f t="shared" si="759"/>
        <v>15.5</v>
      </c>
      <c r="K9640" t="str">
        <f>IF(OR(J9640&gt;Ограничения!$B$1,Sheet!G4656&gt;Ограничения!$B$2,Sheet!H4656&gt;Ограничения!$B$2,Sheet!I4656&gt;Ограничения!$B$2,),"Not compatible","Compatible")</f>
        <v>Compatible</v>
      </c>
      <c r="L9640">
        <f t="shared" si="760"/>
        <v>25895</v>
      </c>
      <c r="M9640" s="3">
        <f t="shared" si="761"/>
        <v>0</v>
      </c>
      <c r="N9640" s="3" t="str">
        <f t="shared" si="762"/>
        <v>N</v>
      </c>
      <c r="O9640" t="s">
        <v>28008</v>
      </c>
      <c r="Q9640" t="str">
        <f t="shared" si="758"/>
        <v>COPY 25895.dat sel\25895.dat</v>
      </c>
      <c r="R9640" t="str">
        <f>IF(ISNA(VLOOKUP(B9640,Rendered!$B$1:$C$1000,1,FALSE)),"N","Y")</f>
        <v>N</v>
      </c>
    </row>
    <row r="9641" spans="1:18" hidden="1" x14ac:dyDescent="0.35">
      <c r="A9641" t="s">
        <v>8419</v>
      </c>
      <c r="B9641" t="s">
        <v>8762</v>
      </c>
      <c r="C9641" t="s">
        <v>8763</v>
      </c>
      <c r="D9641" t="s">
        <v>30</v>
      </c>
      <c r="E9641">
        <v>2022</v>
      </c>
      <c r="F9641">
        <v>2022</v>
      </c>
      <c r="G9641">
        <v>5</v>
      </c>
      <c r="H9641">
        <v>8</v>
      </c>
      <c r="I9641">
        <v>2</v>
      </c>
      <c r="J9641">
        <f t="shared" si="759"/>
        <v>15</v>
      </c>
      <c r="K9641" t="str">
        <f>IF(OR(J9641&gt;Ограничения!$B$1,Sheet!G4657&gt;Ограничения!$B$2,Sheet!H4657&gt;Ограничения!$B$2,Sheet!I4657&gt;Ограничения!$B$2,),"Not compatible","Compatible")</f>
        <v>Compatible</v>
      </c>
      <c r="L9641">
        <f t="shared" si="760"/>
        <v>80487</v>
      </c>
      <c r="M9641" s="3">
        <f t="shared" si="761"/>
        <v>0</v>
      </c>
      <c r="N9641" s="3" t="str">
        <f t="shared" si="762"/>
        <v>N</v>
      </c>
      <c r="O9641" t="s">
        <v>28008</v>
      </c>
      <c r="Q9641" t="str">
        <f t="shared" si="758"/>
        <v>COPY 80487.dat sel\80487.dat</v>
      </c>
      <c r="R9641" t="str">
        <f>IF(ISNA(VLOOKUP(B9641,Rendered!$B$1:$C$1000,1,FALSE)),"N","Y")</f>
        <v>N</v>
      </c>
    </row>
    <row r="9642" spans="1:18" hidden="1" x14ac:dyDescent="0.35">
      <c r="A9642" t="s">
        <v>8419</v>
      </c>
      <c r="B9642" t="s">
        <v>8764</v>
      </c>
      <c r="C9642" t="s">
        <v>8765</v>
      </c>
      <c r="D9642" t="s">
        <v>13</v>
      </c>
      <c r="E9642">
        <v>2016</v>
      </c>
      <c r="F9642">
        <v>2017</v>
      </c>
      <c r="J9642">
        <f t="shared" si="759"/>
        <v>0</v>
      </c>
      <c r="K9642" t="str">
        <f>IF(OR(J9642&gt;Ограничения!$B$1,Sheet!G4658&gt;Ограничения!$B$2,Sheet!H4658&gt;Ограничения!$B$2,Sheet!I4658&gt;Ограничения!$B$2,),"Not compatible","Compatible")</f>
        <v>Compatible</v>
      </c>
      <c r="L9642">
        <f t="shared" si="760"/>
        <v>24084</v>
      </c>
      <c r="M9642" s="3">
        <f t="shared" si="761"/>
        <v>0</v>
      </c>
      <c r="N9642" s="3" t="str">
        <f t="shared" si="762"/>
        <v>N</v>
      </c>
      <c r="O9642" t="s">
        <v>28008</v>
      </c>
      <c r="Q9642" t="str">
        <f t="shared" si="758"/>
        <v>COPY 24084.dat sel\24084.dat</v>
      </c>
      <c r="R9642" t="str">
        <f>IF(ISNA(VLOOKUP(B9642,Rendered!$B$1:$C$1000,1,FALSE)),"N","Y")</f>
        <v>N</v>
      </c>
    </row>
    <row r="9643" spans="1:18" hidden="1" x14ac:dyDescent="0.35">
      <c r="A9643" t="s">
        <v>8419</v>
      </c>
      <c r="B9643" t="s">
        <v>8766</v>
      </c>
      <c r="C9643" t="s">
        <v>8767</v>
      </c>
      <c r="D9643" t="s">
        <v>27</v>
      </c>
      <c r="E9643">
        <v>2006</v>
      </c>
      <c r="F9643">
        <v>2011</v>
      </c>
      <c r="J9643">
        <f t="shared" si="759"/>
        <v>0</v>
      </c>
      <c r="K9643" t="str">
        <f>IF(OR(J9643&gt;Ограничения!$B$1,Sheet!G4659&gt;Ограничения!$B$2,Sheet!H4659&gt;Ограничения!$B$2,Sheet!I4659&gt;Ограничения!$B$2,),"Not compatible","Compatible")</f>
        <v>Compatible</v>
      </c>
      <c r="L9643">
        <f t="shared" si="760"/>
        <v>54177</v>
      </c>
      <c r="M9643" s="3">
        <f t="shared" si="761"/>
        <v>0</v>
      </c>
      <c r="N9643" s="3" t="str">
        <f t="shared" si="762"/>
        <v>N</v>
      </c>
      <c r="O9643" t="s">
        <v>28008</v>
      </c>
      <c r="Q9643" t="str">
        <f t="shared" si="758"/>
        <v>COPY 54177.dat sel\54177.dat</v>
      </c>
      <c r="R9643" t="str">
        <f>IF(ISNA(VLOOKUP(B9643,Rendered!$B$1:$C$1000,1,FALSE)),"N","Y")</f>
        <v>N</v>
      </c>
    </row>
    <row r="9644" spans="1:18" hidden="1" x14ac:dyDescent="0.35">
      <c r="A9644" t="s">
        <v>8419</v>
      </c>
      <c r="B9644" t="s">
        <v>8768</v>
      </c>
      <c r="C9644" t="s">
        <v>8769</v>
      </c>
      <c r="D9644" t="s">
        <v>35</v>
      </c>
      <c r="E9644">
        <v>2007</v>
      </c>
      <c r="F9644">
        <v>2017</v>
      </c>
      <c r="J9644">
        <f t="shared" si="759"/>
        <v>0</v>
      </c>
      <c r="K9644" t="str">
        <f>IF(OR(J9644&gt;Ограничения!$B$1,Sheet!G4660&gt;Ограничения!$B$2,Sheet!H4660&gt;Ограничения!$B$2,Sheet!I4660&gt;Ограничения!$B$2,),"Not compatible","Compatible")</f>
        <v>Compatible</v>
      </c>
      <c r="L9644">
        <f t="shared" si="760"/>
        <v>59232</v>
      </c>
      <c r="M9644" s="3">
        <f t="shared" si="761"/>
        <v>0.6785714285714286</v>
      </c>
      <c r="N9644" s="3" t="str">
        <f t="shared" si="762"/>
        <v>Y</v>
      </c>
      <c r="O9644" t="s">
        <v>28008</v>
      </c>
      <c r="Q9644" t="str">
        <f t="shared" si="758"/>
        <v>COPY 59232.dat sel\59232.dat</v>
      </c>
      <c r="R9644" t="str">
        <f>IF(ISNA(VLOOKUP(B9644,Rendered!$B$1:$C$1000,1,FALSE)),"N","Y")</f>
        <v>N</v>
      </c>
    </row>
    <row r="9645" spans="1:18" hidden="1" x14ac:dyDescent="0.35">
      <c r="A9645" t="s">
        <v>8419</v>
      </c>
      <c r="B9645" t="s">
        <v>8770</v>
      </c>
      <c r="C9645" t="s">
        <v>8771</v>
      </c>
      <c r="D9645" t="s">
        <v>27</v>
      </c>
      <c r="E9645">
        <v>2011</v>
      </c>
      <c r="F9645">
        <v>2013</v>
      </c>
      <c r="J9645">
        <f t="shared" si="759"/>
        <v>0</v>
      </c>
      <c r="K9645" t="str">
        <f>IF(OR(J9645&gt;Ограничения!$B$1,Sheet!G4661&gt;Ограничения!$B$2,Sheet!H4661&gt;Ограничения!$B$2,Sheet!I4661&gt;Ограничения!$B$2,),"Not compatible","Compatible")</f>
        <v>Compatible</v>
      </c>
      <c r="L9645">
        <f t="shared" si="760"/>
        <v>93787</v>
      </c>
      <c r="M9645" s="3">
        <f t="shared" si="761"/>
        <v>0</v>
      </c>
      <c r="N9645" s="3" t="str">
        <f t="shared" si="762"/>
        <v>Y</v>
      </c>
      <c r="O9645" t="s">
        <v>28008</v>
      </c>
      <c r="Q9645" t="str">
        <f t="shared" ref="Q9645:Q9708" si="763">_xlfn.CONCAT("COPY ",B9645,".dat sel\",B9645,".dat")</f>
        <v>COPY 93787.dat sel\93787.dat</v>
      </c>
      <c r="R9645" t="str">
        <f>IF(ISNA(VLOOKUP(B9645,Rendered!$B$1:$C$1000,1,FALSE)),"N","Y")</f>
        <v>N</v>
      </c>
    </row>
    <row r="9646" spans="1:18" hidden="1" x14ac:dyDescent="0.35">
      <c r="A9646" t="s">
        <v>8419</v>
      </c>
      <c r="B9646" t="s">
        <v>8772</v>
      </c>
      <c r="C9646" t="s">
        <v>8773</v>
      </c>
      <c r="D9646" t="s">
        <v>13</v>
      </c>
      <c r="E9646">
        <v>2022</v>
      </c>
      <c r="F9646">
        <v>2022</v>
      </c>
      <c r="J9646">
        <f t="shared" si="759"/>
        <v>0</v>
      </c>
      <c r="K9646" t="str">
        <f>IF(OR(J9646&gt;Ограничения!$B$1,Sheet!G4662&gt;Ограничения!$B$2,Sheet!H4662&gt;Ограничения!$B$2,Sheet!I4662&gt;Ограничения!$B$2,),"Not compatible","Compatible")</f>
        <v>Compatible</v>
      </c>
      <c r="L9646" t="str">
        <f t="shared" si="760"/>
        <v>Модификация</v>
      </c>
      <c r="M9646" s="3">
        <f t="shared" si="761"/>
        <v>0</v>
      </c>
      <c r="N9646" s="3" t="str">
        <f t="shared" si="762"/>
        <v>N</v>
      </c>
      <c r="O9646" t="s">
        <v>28008</v>
      </c>
      <c r="Q9646" t="str">
        <f t="shared" si="763"/>
        <v>COPY 86125d.dat sel\86125d.dat</v>
      </c>
      <c r="R9646" t="str">
        <f>IF(ISNA(VLOOKUP(B9646,Rendered!$B$1:$C$1000,1,FALSE)),"N","Y")</f>
        <v>N</v>
      </c>
    </row>
    <row r="9647" spans="1:18" hidden="1" x14ac:dyDescent="0.35">
      <c r="A9647" t="s">
        <v>8419</v>
      </c>
      <c r="B9647" t="s">
        <v>8774</v>
      </c>
      <c r="C9647" t="s">
        <v>8775</v>
      </c>
      <c r="D9647" t="s">
        <v>13</v>
      </c>
      <c r="E9647">
        <v>2022</v>
      </c>
      <c r="F9647">
        <v>2022</v>
      </c>
      <c r="J9647">
        <f t="shared" si="759"/>
        <v>0</v>
      </c>
      <c r="K9647" t="str">
        <f>IF(OR(J9647&gt;Ограничения!$B$1,Sheet!G4663&gt;Ограничения!$B$2,Sheet!H4663&gt;Ограничения!$B$2,Sheet!I4663&gt;Ограничения!$B$2,),"Not compatible","Compatible")</f>
        <v>Compatible</v>
      </c>
      <c r="L9647">
        <f t="shared" si="760"/>
        <v>79985</v>
      </c>
      <c r="M9647" s="3">
        <f t="shared" si="761"/>
        <v>0</v>
      </c>
      <c r="N9647" s="3" t="str">
        <f t="shared" si="762"/>
        <v>N</v>
      </c>
      <c r="O9647" t="s">
        <v>28008</v>
      </c>
      <c r="Q9647" t="str">
        <f t="shared" si="763"/>
        <v>COPY 79985.dat sel\79985.dat</v>
      </c>
      <c r="R9647" t="str">
        <f>IF(ISNA(VLOOKUP(B9647,Rendered!$B$1:$C$1000,1,FALSE)),"N","Y")</f>
        <v>N</v>
      </c>
    </row>
    <row r="9648" spans="1:18" hidden="1" x14ac:dyDescent="0.35">
      <c r="A9648" t="s">
        <v>8419</v>
      </c>
      <c r="B9648" t="s">
        <v>8776</v>
      </c>
      <c r="C9648" t="s">
        <v>8777</v>
      </c>
      <c r="D9648" t="s">
        <v>57</v>
      </c>
      <c r="E9648">
        <v>2018</v>
      </c>
      <c r="F9648">
        <v>2022</v>
      </c>
      <c r="J9648">
        <f t="shared" si="759"/>
        <v>0</v>
      </c>
      <c r="K9648" t="str">
        <f>IF(OR(J9648&gt;Ограничения!$B$1,Sheet!G4664&gt;Ограничения!$B$2,Sheet!H4664&gt;Ограничения!$B$2,Sheet!I4664&gt;Ограничения!$B$2,),"Not compatible","Compatible")</f>
        <v>Compatible</v>
      </c>
      <c r="L9648" t="str">
        <f t="shared" si="760"/>
        <v>Модификация</v>
      </c>
      <c r="M9648" s="3">
        <f t="shared" si="761"/>
        <v>0</v>
      </c>
      <c r="N9648" s="3" t="str">
        <f t="shared" si="762"/>
        <v>N</v>
      </c>
      <c r="O9648" t="s">
        <v>28008</v>
      </c>
      <c r="Q9648" t="str">
        <f t="shared" si="763"/>
        <v>COPY 37341c.dat sel\37341c.dat</v>
      </c>
      <c r="R9648" t="str">
        <f>IF(ISNA(VLOOKUP(B9648,Rendered!$B$1:$C$1000,1,FALSE)),"N","Y")</f>
        <v>N</v>
      </c>
    </row>
    <row r="9649" spans="1:18" hidden="1" x14ac:dyDescent="0.35">
      <c r="A9649" t="s">
        <v>8419</v>
      </c>
      <c r="B9649" t="s">
        <v>8778</v>
      </c>
      <c r="C9649" t="s">
        <v>8779</v>
      </c>
      <c r="D9649" t="s">
        <v>57</v>
      </c>
      <c r="E9649">
        <v>2018</v>
      </c>
      <c r="F9649">
        <v>2022</v>
      </c>
      <c r="J9649">
        <f t="shared" si="759"/>
        <v>0</v>
      </c>
      <c r="K9649" t="str">
        <f>IF(OR(J9649&gt;Ограничения!$B$1,Sheet!G4665&gt;Ограничения!$B$2,Sheet!H4665&gt;Ограничения!$B$2,Sheet!I4665&gt;Ограничения!$B$2,),"Not compatible","Compatible")</f>
        <v>Compatible</v>
      </c>
      <c r="L9649" t="str">
        <f t="shared" si="760"/>
        <v>Модификация</v>
      </c>
      <c r="M9649" s="3">
        <f t="shared" si="761"/>
        <v>0</v>
      </c>
      <c r="N9649" s="3" t="str">
        <f t="shared" si="762"/>
        <v>N</v>
      </c>
      <c r="O9649" t="s">
        <v>28008</v>
      </c>
      <c r="Q9649" t="str">
        <f t="shared" si="763"/>
        <v>COPY 37341a.dat sel\37341a.dat</v>
      </c>
      <c r="R9649" t="str">
        <f>IF(ISNA(VLOOKUP(B9649,Rendered!$B$1:$C$1000,1,FALSE)),"N","Y")</f>
        <v>N</v>
      </c>
    </row>
    <row r="9650" spans="1:18" hidden="1" x14ac:dyDescent="0.35">
      <c r="A9650" t="s">
        <v>8419</v>
      </c>
      <c r="B9650" t="s">
        <v>8780</v>
      </c>
      <c r="C9650" t="s">
        <v>8781</v>
      </c>
      <c r="D9650" t="s">
        <v>13</v>
      </c>
      <c r="E9650">
        <v>2022</v>
      </c>
      <c r="F9650">
        <v>2022</v>
      </c>
      <c r="J9650">
        <f t="shared" si="759"/>
        <v>0</v>
      </c>
      <c r="K9650" t="str">
        <f>IF(OR(J9650&gt;Ограничения!$B$1,Sheet!G4666&gt;Ограничения!$B$2,Sheet!H4666&gt;Ограничения!$B$2,Sheet!I4666&gt;Ограничения!$B$2,),"Not compatible","Compatible")</f>
        <v>Compatible</v>
      </c>
      <c r="L9650">
        <f t="shared" si="760"/>
        <v>86146</v>
      </c>
      <c r="M9650" s="3">
        <f t="shared" si="761"/>
        <v>0</v>
      </c>
      <c r="N9650" s="3" t="str">
        <f t="shared" si="762"/>
        <v>N</v>
      </c>
      <c r="O9650" t="s">
        <v>28008</v>
      </c>
      <c r="Q9650" t="str">
        <f t="shared" si="763"/>
        <v>COPY 86146.dat sel\86146.dat</v>
      </c>
      <c r="R9650" t="str">
        <f>IF(ISNA(VLOOKUP(B9650,Rendered!$B$1:$C$1000,1,FALSE)),"N","Y")</f>
        <v>N</v>
      </c>
    </row>
    <row r="9651" spans="1:18" hidden="1" x14ac:dyDescent="0.35">
      <c r="A9651" t="s">
        <v>8419</v>
      </c>
      <c r="B9651" t="s">
        <v>8782</v>
      </c>
      <c r="C9651" t="s">
        <v>8783</v>
      </c>
      <c r="D9651" t="s">
        <v>30</v>
      </c>
      <c r="E9651">
        <v>2018</v>
      </c>
      <c r="F9651">
        <v>2022</v>
      </c>
      <c r="J9651">
        <f t="shared" si="759"/>
        <v>0</v>
      </c>
      <c r="K9651" t="str">
        <f>IF(OR(J9651&gt;Ограничения!$B$1,Sheet!G4667&gt;Ограничения!$B$2,Sheet!H4667&gt;Ограничения!$B$2,Sheet!I4667&gt;Ограничения!$B$2,),"Not compatible","Compatible")</f>
        <v>Compatible</v>
      </c>
      <c r="L9651">
        <f t="shared" si="760"/>
        <v>36017</v>
      </c>
      <c r="M9651" s="3">
        <f t="shared" si="761"/>
        <v>0</v>
      </c>
      <c r="N9651" s="3" t="str">
        <f t="shared" si="762"/>
        <v>N</v>
      </c>
      <c r="O9651" t="s">
        <v>28008</v>
      </c>
      <c r="Q9651" t="str">
        <f t="shared" si="763"/>
        <v>COPY 36017.dat sel\36017.dat</v>
      </c>
      <c r="R9651" t="str">
        <f>IF(ISNA(VLOOKUP(B9651,Rendered!$B$1:$C$1000,1,FALSE)),"N","Y")</f>
        <v>N</v>
      </c>
    </row>
    <row r="9652" spans="1:18" hidden="1" x14ac:dyDescent="0.35">
      <c r="A9652" t="s">
        <v>8419</v>
      </c>
      <c r="B9652" t="s">
        <v>8784</v>
      </c>
      <c r="C9652" t="s">
        <v>8785</v>
      </c>
      <c r="D9652" t="s">
        <v>59</v>
      </c>
      <c r="E9652">
        <v>2014</v>
      </c>
      <c r="F9652">
        <v>2022</v>
      </c>
      <c r="J9652">
        <f t="shared" si="759"/>
        <v>0</v>
      </c>
      <c r="K9652" t="str">
        <f>IF(OR(J9652&gt;Ограничения!$B$1,Sheet!G4668&gt;Ограничения!$B$2,Sheet!H4668&gt;Ограничения!$B$2,Sheet!I4668&gt;Ограничения!$B$2,),"Not compatible","Compatible")</f>
        <v>Compatible</v>
      </c>
      <c r="L9652">
        <f t="shared" si="760"/>
        <v>18787</v>
      </c>
      <c r="M9652" s="3">
        <f t="shared" si="761"/>
        <v>0</v>
      </c>
      <c r="N9652" s="3" t="str">
        <f t="shared" si="762"/>
        <v>N</v>
      </c>
      <c r="O9652" t="s">
        <v>28008</v>
      </c>
      <c r="Q9652" t="str">
        <f t="shared" si="763"/>
        <v>COPY 18787.dat sel\18787.dat</v>
      </c>
      <c r="R9652" t="str">
        <f>IF(ISNA(VLOOKUP(B9652,Rendered!$B$1:$C$1000,1,FALSE)),"N","Y")</f>
        <v>N</v>
      </c>
    </row>
    <row r="9653" spans="1:18" hidden="1" x14ac:dyDescent="0.35">
      <c r="A9653" t="s">
        <v>8419</v>
      </c>
      <c r="B9653" t="s">
        <v>8786</v>
      </c>
      <c r="C9653" t="s">
        <v>8787</v>
      </c>
      <c r="D9653" t="s">
        <v>13</v>
      </c>
      <c r="E9653">
        <v>2017</v>
      </c>
      <c r="F9653">
        <v>2017</v>
      </c>
      <c r="J9653">
        <f t="shared" si="759"/>
        <v>0</v>
      </c>
      <c r="K9653" t="str">
        <f>IF(OR(J9653&gt;Ограничения!$B$1,Sheet!G4669&gt;Ограничения!$B$2,Sheet!H4669&gt;Ограничения!$B$2,Sheet!I4669&gt;Ограничения!$B$2,),"Not compatible","Compatible")</f>
        <v>Compatible</v>
      </c>
      <c r="L9653" t="str">
        <f t="shared" si="760"/>
        <v>Модификация</v>
      </c>
      <c r="M9653" s="3">
        <f t="shared" si="761"/>
        <v>0</v>
      </c>
      <c r="N9653" s="3" t="str">
        <f t="shared" si="762"/>
        <v>N</v>
      </c>
      <c r="O9653" t="s">
        <v>28008</v>
      </c>
      <c r="Q9653" t="str">
        <f t="shared" si="763"/>
        <v>COPY 25277pb01.dat sel\25277pb01.dat</v>
      </c>
      <c r="R9653" t="str">
        <f>IF(ISNA(VLOOKUP(B9653,Rendered!$B$1:$C$1000,1,FALSE)),"N","Y")</f>
        <v>N</v>
      </c>
    </row>
    <row r="9654" spans="1:18" hidden="1" x14ac:dyDescent="0.35">
      <c r="A9654" t="s">
        <v>8419</v>
      </c>
      <c r="B9654" t="s">
        <v>8788</v>
      </c>
      <c r="C9654" t="s">
        <v>8789</v>
      </c>
      <c r="D9654" t="s">
        <v>13</v>
      </c>
      <c r="E9654">
        <v>2020</v>
      </c>
      <c r="F9654">
        <v>2020</v>
      </c>
      <c r="J9654">
        <f t="shared" si="759"/>
        <v>0</v>
      </c>
      <c r="K9654" t="str">
        <f>IF(OR(J9654&gt;Ограничения!$B$1,Sheet!G4670&gt;Ограничения!$B$2,Sheet!H4670&gt;Ограничения!$B$2,Sheet!I4670&gt;Ограничения!$B$2,),"Not compatible","Compatible")</f>
        <v>Compatible</v>
      </c>
      <c r="L9654" t="str">
        <f t="shared" si="760"/>
        <v>Модификация</v>
      </c>
      <c r="M9654" s="3">
        <f t="shared" si="761"/>
        <v>0</v>
      </c>
      <c r="N9654" s="3" t="str">
        <f t="shared" si="762"/>
        <v>N</v>
      </c>
      <c r="O9654" t="s">
        <v>28008</v>
      </c>
      <c r="Q9654" t="str">
        <f t="shared" si="763"/>
        <v>COPY 66954pb02.dat sel\66954pb02.dat</v>
      </c>
      <c r="R9654" t="str">
        <f>IF(ISNA(VLOOKUP(B9654,Rendered!$B$1:$C$1000,1,FALSE)),"N","Y")</f>
        <v>N</v>
      </c>
    </row>
    <row r="9655" spans="1:18" hidden="1" x14ac:dyDescent="0.35">
      <c r="A9655" t="s">
        <v>8419</v>
      </c>
      <c r="B9655" t="s">
        <v>8790</v>
      </c>
      <c r="C9655" t="s">
        <v>8791</v>
      </c>
      <c r="D9655" t="s">
        <v>13</v>
      </c>
      <c r="E9655">
        <v>2020</v>
      </c>
      <c r="F9655">
        <v>2020</v>
      </c>
      <c r="J9655">
        <f t="shared" si="759"/>
        <v>0</v>
      </c>
      <c r="K9655" t="str">
        <f>IF(OR(J9655&gt;Ограничения!$B$1,Sheet!G4671&gt;Ограничения!$B$2,Sheet!H4671&gt;Ограничения!$B$2,Sheet!I4671&gt;Ограничения!$B$2,),"Not compatible","Compatible")</f>
        <v>Compatible</v>
      </c>
      <c r="L9655" t="str">
        <f t="shared" si="760"/>
        <v>Модификация</v>
      </c>
      <c r="M9655" s="3">
        <f t="shared" si="761"/>
        <v>0</v>
      </c>
      <c r="N9655" s="3" t="str">
        <f t="shared" si="762"/>
        <v>N</v>
      </c>
      <c r="O9655" t="s">
        <v>28008</v>
      </c>
      <c r="Q9655" t="str">
        <f t="shared" si="763"/>
        <v>COPY 66954pb01.dat sel\66954pb01.dat</v>
      </c>
      <c r="R9655" t="str">
        <f>IF(ISNA(VLOOKUP(B9655,Rendered!$B$1:$C$1000,1,FALSE)),"N","Y")</f>
        <v>N</v>
      </c>
    </row>
    <row r="9656" spans="1:18" hidden="1" x14ac:dyDescent="0.35">
      <c r="A9656" t="s">
        <v>8419</v>
      </c>
      <c r="B9656" t="s">
        <v>8792</v>
      </c>
      <c r="C9656" t="s">
        <v>8793</v>
      </c>
      <c r="D9656" t="s">
        <v>13</v>
      </c>
      <c r="E9656">
        <v>2020</v>
      </c>
      <c r="F9656">
        <v>2020</v>
      </c>
      <c r="J9656">
        <f t="shared" si="759"/>
        <v>0</v>
      </c>
      <c r="K9656" t="str">
        <f>IF(OR(J9656&gt;Ограничения!$B$1,Sheet!G4672&gt;Ограничения!$B$2,Sheet!H4672&gt;Ограничения!$B$2,Sheet!I4672&gt;Ограничения!$B$2,),"Not compatible","Compatible")</f>
        <v>Compatible</v>
      </c>
      <c r="L9656" t="str">
        <f t="shared" si="760"/>
        <v>Модификация</v>
      </c>
      <c r="M9656" s="3">
        <f t="shared" si="761"/>
        <v>0</v>
      </c>
      <c r="N9656" s="3" t="str">
        <f t="shared" si="762"/>
        <v>N</v>
      </c>
      <c r="O9656" t="s">
        <v>28008</v>
      </c>
      <c r="Q9656" t="str">
        <f t="shared" si="763"/>
        <v>COPY 65272pb01.dat sel\65272pb01.dat</v>
      </c>
      <c r="R9656" t="str">
        <f>IF(ISNA(VLOOKUP(B9656,Rendered!$B$1:$C$1000,1,FALSE)),"N","Y")</f>
        <v>N</v>
      </c>
    </row>
    <row r="9657" spans="1:18" hidden="1" x14ac:dyDescent="0.35">
      <c r="A9657" t="s">
        <v>8419</v>
      </c>
      <c r="B9657" t="s">
        <v>8794</v>
      </c>
      <c r="C9657" t="s">
        <v>8795</v>
      </c>
      <c r="D9657" t="s">
        <v>13</v>
      </c>
      <c r="E9657">
        <v>2020</v>
      </c>
      <c r="F9657">
        <v>2020</v>
      </c>
      <c r="J9657">
        <f t="shared" si="759"/>
        <v>0</v>
      </c>
      <c r="K9657" t="str">
        <f>IF(OR(J9657&gt;Ограничения!$B$1,Sheet!G4673&gt;Ограничения!$B$2,Sheet!H4673&gt;Ограничения!$B$2,Sheet!I4673&gt;Ограничения!$B$2,),"Not compatible","Compatible")</f>
        <v>Compatible</v>
      </c>
      <c r="L9657" t="str">
        <f t="shared" si="760"/>
        <v>Модификация</v>
      </c>
      <c r="M9657" s="3">
        <f t="shared" si="761"/>
        <v>0</v>
      </c>
      <c r="N9657" s="3" t="str">
        <f t="shared" si="762"/>
        <v>N</v>
      </c>
      <c r="O9657" t="s">
        <v>28008</v>
      </c>
      <c r="Q9657" t="str">
        <f t="shared" si="763"/>
        <v>COPY 65272pb03.dat sel\65272pb03.dat</v>
      </c>
      <c r="R9657" t="str">
        <f>IF(ISNA(VLOOKUP(B9657,Rendered!$B$1:$C$1000,1,FALSE)),"N","Y")</f>
        <v>N</v>
      </c>
    </row>
    <row r="9658" spans="1:18" hidden="1" x14ac:dyDescent="0.35">
      <c r="A9658" t="s">
        <v>8419</v>
      </c>
      <c r="B9658" t="s">
        <v>8796</v>
      </c>
      <c r="C9658" t="s">
        <v>8797</v>
      </c>
      <c r="D9658" t="s">
        <v>13</v>
      </c>
      <c r="E9658">
        <v>2020</v>
      </c>
      <c r="F9658">
        <v>2020</v>
      </c>
      <c r="J9658">
        <f t="shared" si="759"/>
        <v>0</v>
      </c>
      <c r="K9658" t="str">
        <f>IF(OR(J9658&gt;Ограничения!$B$1,Sheet!G4674&gt;Ограничения!$B$2,Sheet!H4674&gt;Ограничения!$B$2,Sheet!I4674&gt;Ограничения!$B$2,),"Not compatible","Compatible")</f>
        <v>Compatible</v>
      </c>
      <c r="L9658" t="str">
        <f t="shared" si="760"/>
        <v>Модификация</v>
      </c>
      <c r="M9658" s="3">
        <f t="shared" si="761"/>
        <v>0</v>
      </c>
      <c r="N9658" s="3" t="str">
        <f t="shared" si="762"/>
        <v>N</v>
      </c>
      <c r="O9658" t="s">
        <v>28008</v>
      </c>
      <c r="Q9658" t="str">
        <f t="shared" si="763"/>
        <v>COPY 65272pb02.dat sel\65272pb02.dat</v>
      </c>
      <c r="R9658" t="str">
        <f>IF(ISNA(VLOOKUP(B9658,Rendered!$B$1:$C$1000,1,FALSE)),"N","Y")</f>
        <v>N</v>
      </c>
    </row>
    <row r="9659" spans="1:18" hidden="1" x14ac:dyDescent="0.35">
      <c r="A9659" t="s">
        <v>8419</v>
      </c>
      <c r="B9659" t="s">
        <v>8798</v>
      </c>
      <c r="C9659" t="s">
        <v>8799</v>
      </c>
      <c r="D9659" t="s">
        <v>52</v>
      </c>
      <c r="E9659">
        <v>2016</v>
      </c>
      <c r="F9659">
        <v>2022</v>
      </c>
      <c r="J9659">
        <f t="shared" si="759"/>
        <v>0</v>
      </c>
      <c r="K9659" t="str">
        <f>IF(OR(J9659&gt;Ограничения!$B$1,Sheet!G4675&gt;Ограничения!$B$2,Sheet!H4675&gt;Ограничения!$B$2,Sheet!I4675&gt;Ограничения!$B$2,),"Not compatible","Compatible")</f>
        <v>Compatible</v>
      </c>
      <c r="L9659">
        <f t="shared" si="760"/>
        <v>23860</v>
      </c>
      <c r="M9659" s="3">
        <f t="shared" si="761"/>
        <v>0.46511627906976744</v>
      </c>
      <c r="N9659" s="3" t="str">
        <f t="shared" si="762"/>
        <v>Y</v>
      </c>
      <c r="O9659" t="s">
        <v>28008</v>
      </c>
      <c r="Q9659" t="str">
        <f t="shared" si="763"/>
        <v>COPY 23860.dat sel\23860.dat</v>
      </c>
      <c r="R9659" t="str">
        <f>IF(ISNA(VLOOKUP(B9659,Rendered!$B$1:$C$1000,1,FALSE)),"N","Y")</f>
        <v>N</v>
      </c>
    </row>
    <row r="9660" spans="1:18" hidden="1" x14ac:dyDescent="0.35">
      <c r="A9660" t="s">
        <v>8419</v>
      </c>
      <c r="B9660" t="s">
        <v>8800</v>
      </c>
      <c r="C9660" t="s">
        <v>8801</v>
      </c>
      <c r="D9660" t="s">
        <v>13</v>
      </c>
      <c r="E9660">
        <v>2018</v>
      </c>
      <c r="F9660">
        <v>2018</v>
      </c>
      <c r="J9660">
        <f t="shared" si="759"/>
        <v>0</v>
      </c>
      <c r="K9660" t="str">
        <f>IF(OR(J9660&gt;Ограничения!$B$1,Sheet!G4676&gt;Ограничения!$B$2,Sheet!H4676&gt;Ограничения!$B$2,Sheet!I4676&gt;Ограничения!$B$2,),"Not compatible","Compatible")</f>
        <v>Compatible</v>
      </c>
      <c r="L9660" t="str">
        <f t="shared" si="760"/>
        <v>Модификация</v>
      </c>
      <c r="M9660" s="3">
        <f t="shared" si="761"/>
        <v>0</v>
      </c>
      <c r="N9660" s="3" t="str">
        <f t="shared" si="762"/>
        <v>Y</v>
      </c>
      <c r="O9660" t="s">
        <v>28008</v>
      </c>
      <c r="Q9660" t="str">
        <f t="shared" si="763"/>
        <v>COPY 37680pb01.dat sel\37680pb01.dat</v>
      </c>
      <c r="R9660" t="str">
        <f>IF(ISNA(VLOOKUP(B9660,Rendered!$B$1:$C$1000,1,FALSE)),"N","Y")</f>
        <v>N</v>
      </c>
    </row>
    <row r="9661" spans="1:18" hidden="1" x14ac:dyDescent="0.35">
      <c r="A9661" t="s">
        <v>8419</v>
      </c>
      <c r="B9661" t="s">
        <v>8802</v>
      </c>
      <c r="C9661" t="s">
        <v>8803</v>
      </c>
      <c r="D9661" t="s">
        <v>13</v>
      </c>
      <c r="E9661">
        <v>2021</v>
      </c>
      <c r="F9661">
        <v>2021</v>
      </c>
      <c r="J9661">
        <f t="shared" si="759"/>
        <v>0</v>
      </c>
      <c r="K9661" t="str">
        <f>IF(OR(J9661&gt;Ограничения!$B$1,Sheet!G4677&gt;Ограничения!$B$2,Sheet!H4677&gt;Ограничения!$B$2,Sheet!I4677&gt;Ограничения!$B$2,),"Not compatible","Compatible")</f>
        <v>Compatible</v>
      </c>
      <c r="L9661">
        <f t="shared" si="760"/>
        <v>75604</v>
      </c>
      <c r="M9661" s="3">
        <f t="shared" si="761"/>
        <v>0</v>
      </c>
      <c r="N9661" s="3" t="str">
        <f t="shared" si="762"/>
        <v>N</v>
      </c>
      <c r="O9661" t="s">
        <v>28008</v>
      </c>
      <c r="Q9661" t="str">
        <f t="shared" si="763"/>
        <v>COPY 75604.dat sel\75604.dat</v>
      </c>
      <c r="R9661" t="str">
        <f>IF(ISNA(VLOOKUP(B9661,Rendered!$B$1:$C$1000,1,FALSE)),"N","Y")</f>
        <v>N</v>
      </c>
    </row>
    <row r="9662" spans="1:18" hidden="1" x14ac:dyDescent="0.35">
      <c r="A9662" t="s">
        <v>8419</v>
      </c>
      <c r="B9662" t="s">
        <v>8804</v>
      </c>
      <c r="C9662" t="s">
        <v>8805</v>
      </c>
      <c r="D9662" t="s">
        <v>57</v>
      </c>
      <c r="E9662">
        <v>1989</v>
      </c>
      <c r="F9662">
        <v>2022</v>
      </c>
      <c r="G9662">
        <v>3</v>
      </c>
      <c r="H9662">
        <v>1</v>
      </c>
      <c r="J9662">
        <f t="shared" si="759"/>
        <v>4</v>
      </c>
      <c r="K9662" t="str">
        <f>IF(OR(J9662&gt;Ограничения!$B$1,Sheet!G4678&gt;Ограничения!$B$2,Sheet!H4678&gt;Ограничения!$B$2,Sheet!I4678&gt;Ограничения!$B$2,),"Not compatible","Compatible")</f>
        <v>Compatible</v>
      </c>
      <c r="L9662">
        <f t="shared" si="760"/>
        <v>2530</v>
      </c>
      <c r="M9662" s="3">
        <f t="shared" si="761"/>
        <v>0.45205479452054792</v>
      </c>
      <c r="N9662" s="3" t="str">
        <f t="shared" si="762"/>
        <v>Y</v>
      </c>
      <c r="O9662" t="s">
        <v>28008</v>
      </c>
      <c r="Q9662" t="str">
        <f t="shared" si="763"/>
        <v>COPY 2530.dat sel\2530.dat</v>
      </c>
      <c r="R9662" t="str">
        <f>IF(ISNA(VLOOKUP(B9662,Rendered!$B$1:$C$1000,1,FALSE)),"N","Y")</f>
        <v>N</v>
      </c>
    </row>
    <row r="9663" spans="1:18" hidden="1" x14ac:dyDescent="0.35">
      <c r="A9663" t="s">
        <v>8419</v>
      </c>
      <c r="B9663" t="s">
        <v>8806</v>
      </c>
      <c r="C9663" t="s">
        <v>8807</v>
      </c>
      <c r="D9663" t="s">
        <v>13</v>
      </c>
      <c r="E9663">
        <v>2011</v>
      </c>
      <c r="F9663">
        <v>2011</v>
      </c>
      <c r="J9663">
        <f t="shared" si="759"/>
        <v>0</v>
      </c>
      <c r="K9663" t="str">
        <f>IF(OR(J9663&gt;Ограничения!$B$1,Sheet!G4679&gt;Ограничения!$B$2,Sheet!H4679&gt;Ограничения!$B$2,Sheet!I4679&gt;Ограничения!$B$2,),"Not compatible","Compatible")</f>
        <v>Compatible</v>
      </c>
      <c r="L9663" t="str">
        <f t="shared" si="760"/>
        <v>Модификация</v>
      </c>
      <c r="M9663" s="3">
        <f t="shared" si="761"/>
        <v>0</v>
      </c>
      <c r="N9663" s="3" t="str">
        <f t="shared" si="762"/>
        <v>Y</v>
      </c>
      <c r="O9663" t="s">
        <v>28008</v>
      </c>
      <c r="Q9663" t="str">
        <f t="shared" si="763"/>
        <v>COPY 95350pb01.dat sel\95350pb01.dat</v>
      </c>
      <c r="R9663" t="str">
        <f>IF(ISNA(VLOOKUP(B9663,Rendered!$B$1:$C$1000,1,FALSE)),"N","Y")</f>
        <v>N</v>
      </c>
    </row>
    <row r="9664" spans="1:18" hidden="1" x14ac:dyDescent="0.35">
      <c r="A9664" t="s">
        <v>8419</v>
      </c>
      <c r="B9664" t="s">
        <v>8808</v>
      </c>
      <c r="C9664" t="s">
        <v>8809</v>
      </c>
      <c r="D9664" t="s">
        <v>27</v>
      </c>
      <c r="E9664">
        <v>2016</v>
      </c>
      <c r="F9664">
        <v>2016</v>
      </c>
      <c r="G9664">
        <v>5</v>
      </c>
      <c r="H9664">
        <v>1</v>
      </c>
      <c r="I9664">
        <v>1</v>
      </c>
      <c r="J9664">
        <f t="shared" si="759"/>
        <v>7</v>
      </c>
      <c r="K9664" t="str">
        <f>IF(OR(J9664&gt;Ограничения!$B$1,Sheet!G4680&gt;Ограничения!$B$2,Sheet!H4680&gt;Ограничения!$B$2,Sheet!I4680&gt;Ограничения!$B$2,),"Not compatible","Compatible")</f>
        <v>Compatible</v>
      </c>
      <c r="L9664">
        <f t="shared" si="760"/>
        <v>23984</v>
      </c>
      <c r="M9664" s="3">
        <f t="shared" si="761"/>
        <v>0</v>
      </c>
      <c r="N9664" s="3" t="str">
        <f t="shared" si="762"/>
        <v>N</v>
      </c>
      <c r="O9664" t="s">
        <v>28008</v>
      </c>
      <c r="Q9664" t="str">
        <f t="shared" si="763"/>
        <v>COPY 23984.dat sel\23984.dat</v>
      </c>
      <c r="R9664" t="str">
        <f>IF(ISNA(VLOOKUP(B9664,Rendered!$B$1:$C$1000,1,FALSE)),"N","Y")</f>
        <v>N</v>
      </c>
    </row>
    <row r="9665" spans="1:18" hidden="1" x14ac:dyDescent="0.35">
      <c r="A9665" t="s">
        <v>8419</v>
      </c>
      <c r="B9665" t="s">
        <v>8810</v>
      </c>
      <c r="C9665" t="s">
        <v>8811</v>
      </c>
      <c r="D9665" t="s">
        <v>27</v>
      </c>
      <c r="E9665">
        <v>2013</v>
      </c>
      <c r="F9665">
        <v>2015</v>
      </c>
      <c r="J9665">
        <f t="shared" si="759"/>
        <v>0</v>
      </c>
      <c r="K9665" t="str">
        <f>IF(OR(J9665&gt;Ограничения!$B$1,Sheet!G4681&gt;Ограничения!$B$2,Sheet!H4681&gt;Ограничения!$B$2,Sheet!I4681&gt;Ограничения!$B$2,),"Not compatible","Compatible")</f>
        <v>Compatible</v>
      </c>
      <c r="L9665">
        <f t="shared" si="760"/>
        <v>13549</v>
      </c>
      <c r="M9665" s="3">
        <f t="shared" si="761"/>
        <v>0</v>
      </c>
      <c r="N9665" s="3" t="str">
        <f t="shared" si="762"/>
        <v>N</v>
      </c>
      <c r="O9665" t="s">
        <v>28008</v>
      </c>
      <c r="Q9665" t="str">
        <f t="shared" si="763"/>
        <v>COPY 13549.dat sel\13549.dat</v>
      </c>
      <c r="R9665" t="str">
        <f>IF(ISNA(VLOOKUP(B9665,Rendered!$B$1:$C$1000,1,FALSE)),"N","Y")</f>
        <v>N</v>
      </c>
    </row>
    <row r="9666" spans="1:18" hidden="1" x14ac:dyDescent="0.35">
      <c r="A9666" t="s">
        <v>8419</v>
      </c>
      <c r="B9666" t="s">
        <v>8812</v>
      </c>
      <c r="C9666" t="s">
        <v>8813</v>
      </c>
      <c r="D9666" t="s">
        <v>30</v>
      </c>
      <c r="E9666">
        <v>2013</v>
      </c>
      <c r="F9666">
        <v>2015</v>
      </c>
      <c r="J9666">
        <f t="shared" ref="J9666:J9729" si="764">SUM(G9666:I9666)</f>
        <v>0</v>
      </c>
      <c r="K9666" t="str">
        <f>IF(OR(J9666&gt;Ограничения!$B$1,Sheet!G4682&gt;Ограничения!$B$2,Sheet!H4682&gt;Ограничения!$B$2,Sheet!I4682&gt;Ограничения!$B$2,),"Not compatible","Compatible")</f>
        <v>Compatible</v>
      </c>
      <c r="L9666">
        <f t="shared" ref="L9666:L9729" si="765">IFERROR(B9666+1-1,"Модификация")</f>
        <v>11103</v>
      </c>
      <c r="M9666" s="3">
        <f t="shared" si="761"/>
        <v>0</v>
      </c>
      <c r="N9666" s="3" t="str">
        <f t="shared" si="762"/>
        <v>N</v>
      </c>
      <c r="O9666" t="s">
        <v>28008</v>
      </c>
      <c r="Q9666" t="str">
        <f t="shared" si="763"/>
        <v>COPY 11103.dat sel\11103.dat</v>
      </c>
      <c r="R9666" t="str">
        <f>IF(ISNA(VLOOKUP(B9666,Rendered!$B$1:$C$1000,1,FALSE)),"N","Y")</f>
        <v>N</v>
      </c>
    </row>
    <row r="9667" spans="1:18" hidden="1" x14ac:dyDescent="0.35">
      <c r="A9667" t="s">
        <v>8419</v>
      </c>
      <c r="B9667" t="s">
        <v>8814</v>
      </c>
      <c r="C9667" t="s">
        <v>8815</v>
      </c>
      <c r="D9667" t="s">
        <v>27</v>
      </c>
      <c r="E9667">
        <v>2012</v>
      </c>
      <c r="F9667">
        <v>2022</v>
      </c>
      <c r="J9667">
        <f t="shared" si="764"/>
        <v>0</v>
      </c>
      <c r="K9667" t="str">
        <f>IF(OR(J9667&gt;Ограничения!$B$1,Sheet!G4683&gt;Ограничения!$B$2,Sheet!H4683&gt;Ограничения!$B$2,Sheet!I4683&gt;Ограничения!$B$2,),"Not compatible","Compatible")</f>
        <v>Compatible</v>
      </c>
      <c r="L9667">
        <f t="shared" si="765"/>
        <v>11156</v>
      </c>
      <c r="M9667" s="3">
        <f t="shared" ref="M9667:M9730" si="766">IF(ISERR(FIND(C9667,C9668)),0,LEN(C9667)/LEN(C9668))</f>
        <v>0</v>
      </c>
      <c r="N9667" s="3" t="str">
        <f t="shared" ref="N9667:N9730" si="767">IF(OR(M9667&gt;0,M9666&gt;0),"Y","N")</f>
        <v>N</v>
      </c>
      <c r="O9667" t="s">
        <v>28008</v>
      </c>
      <c r="Q9667" t="str">
        <f t="shared" si="763"/>
        <v>COPY 11156.dat sel\11156.dat</v>
      </c>
      <c r="R9667" t="str">
        <f>IF(ISNA(VLOOKUP(B9667,Rendered!$B$1:$C$1000,1,FALSE)),"N","Y")</f>
        <v>N</v>
      </c>
    </row>
    <row r="9668" spans="1:18" hidden="1" x14ac:dyDescent="0.35">
      <c r="A9668" t="s">
        <v>8419</v>
      </c>
      <c r="B9668" t="s">
        <v>8816</v>
      </c>
      <c r="C9668" t="s">
        <v>8817</v>
      </c>
      <c r="D9668" t="s">
        <v>35</v>
      </c>
      <c r="E9668">
        <v>2011</v>
      </c>
      <c r="F9668">
        <v>2022</v>
      </c>
      <c r="J9668">
        <f t="shared" si="764"/>
        <v>0</v>
      </c>
      <c r="K9668" t="str">
        <f>IF(OR(J9668&gt;Ограничения!$B$1,Sheet!G4684&gt;Ограничения!$B$2,Sheet!H4684&gt;Ограничения!$B$2,Sheet!I4684&gt;Ограничения!$B$2,),"Not compatible","Compatible")</f>
        <v>Compatible</v>
      </c>
      <c r="L9668">
        <f t="shared" si="765"/>
        <v>93550</v>
      </c>
      <c r="M9668" s="3">
        <f t="shared" si="766"/>
        <v>0</v>
      </c>
      <c r="N9668" s="3" t="str">
        <f t="shared" si="767"/>
        <v>N</v>
      </c>
      <c r="O9668" t="s">
        <v>28008</v>
      </c>
      <c r="Q9668" t="str">
        <f t="shared" si="763"/>
        <v>COPY 93550.dat sel\93550.dat</v>
      </c>
      <c r="R9668" t="str">
        <f>IF(ISNA(VLOOKUP(B9668,Rendered!$B$1:$C$1000,1,FALSE)),"N","Y")</f>
        <v>N</v>
      </c>
    </row>
    <row r="9669" spans="1:18" hidden="1" x14ac:dyDescent="0.35">
      <c r="A9669" t="s">
        <v>8419</v>
      </c>
      <c r="B9669" t="s">
        <v>8818</v>
      </c>
      <c r="C9669" t="s">
        <v>8819</v>
      </c>
      <c r="D9669" t="s">
        <v>38</v>
      </c>
      <c r="E9669">
        <v>2004</v>
      </c>
      <c r="F9669">
        <v>2006</v>
      </c>
      <c r="J9669">
        <f t="shared" si="764"/>
        <v>0</v>
      </c>
      <c r="K9669" t="str">
        <f>IF(OR(J9669&gt;Ограничения!$B$1,Sheet!G4685&gt;Ограничения!$B$2,Sheet!H4685&gt;Ограничения!$B$2,Sheet!I4685&gt;Ограничения!$B$2,),"Not compatible","Compatible")</f>
        <v>Compatible</v>
      </c>
      <c r="L9669">
        <f t="shared" si="765"/>
        <v>48495</v>
      </c>
      <c r="M9669" s="3">
        <f t="shared" si="766"/>
        <v>0</v>
      </c>
      <c r="N9669" s="3" t="str">
        <f t="shared" si="767"/>
        <v>N</v>
      </c>
      <c r="O9669" t="s">
        <v>28008</v>
      </c>
      <c r="Q9669" t="str">
        <f t="shared" si="763"/>
        <v>COPY 48495.dat sel\48495.dat</v>
      </c>
      <c r="R9669" t="str">
        <f>IF(ISNA(VLOOKUP(B9669,Rendered!$B$1:$C$1000,1,FALSE)),"N","Y")</f>
        <v>N</v>
      </c>
    </row>
    <row r="9670" spans="1:18" hidden="1" x14ac:dyDescent="0.35">
      <c r="A9670" t="s">
        <v>8419</v>
      </c>
      <c r="B9670" t="s">
        <v>8820</v>
      </c>
      <c r="C9670" t="s">
        <v>8821</v>
      </c>
      <c r="D9670" t="s">
        <v>52</v>
      </c>
      <c r="E9670">
        <v>2013</v>
      </c>
      <c r="F9670">
        <v>2022</v>
      </c>
      <c r="J9670">
        <f t="shared" si="764"/>
        <v>0</v>
      </c>
      <c r="K9670" t="str">
        <f>IF(OR(J9670&gt;Ограничения!$B$1,Sheet!G4686&gt;Ограничения!$B$2,Sheet!H4686&gt;Ограничения!$B$2,Sheet!I4686&gt;Ограничения!$B$2,),"Not compatible","Compatible")</f>
        <v>Compatible</v>
      </c>
      <c r="L9670">
        <f t="shared" si="765"/>
        <v>18031</v>
      </c>
      <c r="M9670" s="3">
        <f t="shared" si="766"/>
        <v>0</v>
      </c>
      <c r="N9670" s="3" t="str">
        <f t="shared" si="767"/>
        <v>N</v>
      </c>
      <c r="O9670" t="s">
        <v>28008</v>
      </c>
      <c r="Q9670" t="str">
        <f t="shared" si="763"/>
        <v>COPY 18031.dat sel\18031.dat</v>
      </c>
      <c r="R9670" t="str">
        <f>IF(ISNA(VLOOKUP(B9670,Rendered!$B$1:$C$1000,1,FALSE)),"N","Y")</f>
        <v>N</v>
      </c>
    </row>
    <row r="9671" spans="1:18" hidden="1" x14ac:dyDescent="0.35">
      <c r="A9671" t="s">
        <v>8419</v>
      </c>
      <c r="B9671" t="s">
        <v>8822</v>
      </c>
      <c r="C9671" t="s">
        <v>8823</v>
      </c>
      <c r="D9671" t="s">
        <v>35</v>
      </c>
      <c r="E9671">
        <v>2012</v>
      </c>
      <c r="F9671">
        <v>2018</v>
      </c>
      <c r="J9671">
        <f t="shared" si="764"/>
        <v>0</v>
      </c>
      <c r="K9671" t="str">
        <f>IF(OR(J9671&gt;Ограничения!$B$1,Sheet!G4687&gt;Ограничения!$B$2,Sheet!H4687&gt;Ограничения!$B$2,Sheet!I4687&gt;Ограничения!$B$2,),"Not compatible","Compatible")</f>
        <v>Compatible</v>
      </c>
      <c r="L9671">
        <f t="shared" si="765"/>
        <v>98370</v>
      </c>
      <c r="M9671" s="3">
        <f t="shared" si="766"/>
        <v>0</v>
      </c>
      <c r="N9671" s="3" t="str">
        <f t="shared" si="767"/>
        <v>N</v>
      </c>
      <c r="O9671" t="s">
        <v>28008</v>
      </c>
      <c r="Q9671" t="str">
        <f t="shared" si="763"/>
        <v>COPY 98370.dat sel\98370.dat</v>
      </c>
      <c r="R9671" t="str">
        <f>IF(ISNA(VLOOKUP(B9671,Rendered!$B$1:$C$1000,1,FALSE)),"N","Y")</f>
        <v>N</v>
      </c>
    </row>
    <row r="9672" spans="1:18" hidden="1" x14ac:dyDescent="0.35">
      <c r="A9672" t="s">
        <v>8419</v>
      </c>
      <c r="B9672" t="s">
        <v>8824</v>
      </c>
      <c r="C9672" t="s">
        <v>8825</v>
      </c>
      <c r="D9672" t="s">
        <v>13</v>
      </c>
      <c r="E9672">
        <v>2020</v>
      </c>
      <c r="F9672">
        <v>2022</v>
      </c>
      <c r="J9672">
        <f t="shared" si="764"/>
        <v>0</v>
      </c>
      <c r="K9672" t="str">
        <f>IF(OR(J9672&gt;Ограничения!$B$1,Sheet!G4688&gt;Ограничения!$B$2,Sheet!H4688&gt;Ограничения!$B$2,Sheet!I4688&gt;Ограничения!$B$2,),"Not compatible","Compatible")</f>
        <v>Compatible</v>
      </c>
      <c r="L9672">
        <f t="shared" si="765"/>
        <v>66964</v>
      </c>
      <c r="M9672" s="3">
        <f t="shared" si="766"/>
        <v>0</v>
      </c>
      <c r="N9672" s="3" t="str">
        <f t="shared" si="767"/>
        <v>N</v>
      </c>
      <c r="O9672" t="s">
        <v>28008</v>
      </c>
      <c r="Q9672" t="str">
        <f t="shared" si="763"/>
        <v>COPY 66964.dat sel\66964.dat</v>
      </c>
      <c r="R9672" t="str">
        <f>IF(ISNA(VLOOKUP(B9672,Rendered!$B$1:$C$1000,1,FALSE)),"N","Y")</f>
        <v>N</v>
      </c>
    </row>
    <row r="9673" spans="1:18" hidden="1" x14ac:dyDescent="0.35">
      <c r="A9673" t="s">
        <v>8419</v>
      </c>
      <c r="B9673" t="s">
        <v>8826</v>
      </c>
      <c r="C9673" t="s">
        <v>8827</v>
      </c>
      <c r="D9673" t="s">
        <v>27</v>
      </c>
      <c r="E9673">
        <v>1995</v>
      </c>
      <c r="F9673">
        <v>2012</v>
      </c>
      <c r="G9673">
        <v>6</v>
      </c>
      <c r="H9673">
        <v>2</v>
      </c>
      <c r="J9673">
        <f t="shared" si="764"/>
        <v>8</v>
      </c>
      <c r="K9673" t="str">
        <f>IF(OR(J9673&gt;Ограничения!$B$1,Sheet!G4689&gt;Ограничения!$B$2,Sheet!H4689&gt;Ограничения!$B$2,Sheet!I4689&gt;Ограничения!$B$2,),"Not compatible","Compatible")</f>
        <v>Compatible</v>
      </c>
      <c r="L9673">
        <f t="shared" si="765"/>
        <v>59</v>
      </c>
      <c r="M9673" s="3">
        <f t="shared" si="766"/>
        <v>0</v>
      </c>
      <c r="N9673" s="3" t="str">
        <f t="shared" si="767"/>
        <v>N</v>
      </c>
      <c r="O9673" t="s">
        <v>28008</v>
      </c>
      <c r="Q9673" t="str">
        <f t="shared" si="763"/>
        <v>COPY 59.dat sel\59.dat</v>
      </c>
      <c r="R9673" t="str">
        <f>IF(ISNA(VLOOKUP(B9673,Rendered!$B$1:$C$1000,1,FALSE)),"N","Y")</f>
        <v>N</v>
      </c>
    </row>
    <row r="9674" spans="1:18" hidden="1" x14ac:dyDescent="0.35">
      <c r="A9674" t="s">
        <v>8419</v>
      </c>
      <c r="B9674" t="s">
        <v>8828</v>
      </c>
      <c r="C9674" t="s">
        <v>8829</v>
      </c>
      <c r="D9674" t="s">
        <v>27</v>
      </c>
      <c r="E9674">
        <v>2016</v>
      </c>
      <c r="F9674">
        <v>2016</v>
      </c>
      <c r="J9674">
        <f t="shared" si="764"/>
        <v>0</v>
      </c>
      <c r="K9674" t="str">
        <f>IF(OR(J9674&gt;Ограничения!$B$1,Sheet!G4690&gt;Ограничения!$B$2,Sheet!H4690&gt;Ограничения!$B$2,Sheet!I4690&gt;Ограничения!$B$2,),"Not compatible","Compatible")</f>
        <v>Compatible</v>
      </c>
      <c r="L9674">
        <f t="shared" si="765"/>
        <v>11439</v>
      </c>
      <c r="M9674" s="3">
        <f t="shared" si="766"/>
        <v>0.53521126760563376</v>
      </c>
      <c r="N9674" s="3" t="str">
        <f t="shared" si="767"/>
        <v>Y</v>
      </c>
      <c r="O9674" t="s">
        <v>28008</v>
      </c>
      <c r="Q9674" t="str">
        <f t="shared" si="763"/>
        <v>COPY 11439.dat sel\11439.dat</v>
      </c>
      <c r="R9674" t="str">
        <f>IF(ISNA(VLOOKUP(B9674,Rendered!$B$1:$C$1000,1,FALSE)),"N","Y")</f>
        <v>N</v>
      </c>
    </row>
    <row r="9675" spans="1:18" hidden="1" x14ac:dyDescent="0.35">
      <c r="A9675" t="s">
        <v>8419</v>
      </c>
      <c r="B9675" t="s">
        <v>8830</v>
      </c>
      <c r="C9675" t="s">
        <v>8831</v>
      </c>
      <c r="D9675" t="s">
        <v>27</v>
      </c>
      <c r="E9675">
        <v>2013</v>
      </c>
      <c r="F9675">
        <v>2013</v>
      </c>
      <c r="J9675">
        <f t="shared" si="764"/>
        <v>0</v>
      </c>
      <c r="K9675" t="str">
        <f>IF(OR(J9675&gt;Ограничения!$B$1,Sheet!G4691&gt;Ограничения!$B$2,Sheet!H4691&gt;Ограничения!$B$2,Sheet!I4691&gt;Ограничения!$B$2,),"Not compatible","Compatible")</f>
        <v>Compatible</v>
      </c>
      <c r="L9675" t="str">
        <f t="shared" si="765"/>
        <v>Модификация</v>
      </c>
      <c r="M9675" s="3">
        <f t="shared" si="766"/>
        <v>0</v>
      </c>
      <c r="N9675" s="3" t="str">
        <f t="shared" si="767"/>
        <v>Y</v>
      </c>
      <c r="O9675" t="s">
        <v>28008</v>
      </c>
      <c r="Q9675" t="str">
        <f t="shared" si="763"/>
        <v>COPY 11439pb02.dat sel\11439pb02.dat</v>
      </c>
      <c r="R9675" t="str">
        <f>IF(ISNA(VLOOKUP(B9675,Rendered!$B$1:$C$1000,1,FALSE)),"N","Y")</f>
        <v>N</v>
      </c>
    </row>
    <row r="9676" spans="1:18" hidden="1" x14ac:dyDescent="0.35">
      <c r="A9676" t="s">
        <v>8419</v>
      </c>
      <c r="B9676" t="s">
        <v>8832</v>
      </c>
      <c r="C9676" t="s">
        <v>8833</v>
      </c>
      <c r="D9676" t="s">
        <v>13</v>
      </c>
      <c r="E9676">
        <v>2013</v>
      </c>
      <c r="F9676">
        <v>2016</v>
      </c>
      <c r="J9676">
        <f t="shared" si="764"/>
        <v>0</v>
      </c>
      <c r="K9676" t="str">
        <f>IF(OR(J9676&gt;Ограничения!$B$1,Sheet!G4692&gt;Ограничения!$B$2,Sheet!H4692&gt;Ограничения!$B$2,Sheet!I4692&gt;Ограничения!$B$2,),"Not compatible","Compatible")</f>
        <v>Compatible</v>
      </c>
      <c r="L9676" t="str">
        <f t="shared" si="765"/>
        <v>Модификация</v>
      </c>
      <c r="M9676" s="3">
        <f t="shared" si="766"/>
        <v>0</v>
      </c>
      <c r="N9676" s="3" t="str">
        <f t="shared" si="767"/>
        <v>N</v>
      </c>
      <c r="O9676" t="s">
        <v>28008</v>
      </c>
      <c r="Q9676" t="str">
        <f t="shared" si="763"/>
        <v>COPY 11439pb04.dat sel\11439pb04.dat</v>
      </c>
      <c r="R9676" t="str">
        <f>IF(ISNA(VLOOKUP(B9676,Rendered!$B$1:$C$1000,1,FALSE)),"N","Y")</f>
        <v>N</v>
      </c>
    </row>
    <row r="9677" spans="1:18" hidden="1" x14ac:dyDescent="0.35">
      <c r="A9677" t="s">
        <v>8419</v>
      </c>
      <c r="B9677" t="s">
        <v>8834</v>
      </c>
      <c r="C9677" t="s">
        <v>8835</v>
      </c>
      <c r="D9677" t="s">
        <v>27</v>
      </c>
      <c r="E9677">
        <v>2013</v>
      </c>
      <c r="F9677">
        <v>2016</v>
      </c>
      <c r="J9677">
        <f t="shared" si="764"/>
        <v>0</v>
      </c>
      <c r="K9677" t="str">
        <f>IF(OR(J9677&gt;Ограничения!$B$1,Sheet!G4693&gt;Ограничения!$B$2,Sheet!H4693&gt;Ограничения!$B$2,Sheet!I4693&gt;Ограничения!$B$2,),"Not compatible","Compatible")</f>
        <v>Compatible</v>
      </c>
      <c r="L9677" t="str">
        <f t="shared" si="765"/>
        <v>Модификация</v>
      </c>
      <c r="M9677" s="3">
        <f t="shared" si="766"/>
        <v>0</v>
      </c>
      <c r="N9677" s="3" t="str">
        <f t="shared" si="767"/>
        <v>N</v>
      </c>
      <c r="O9677" t="s">
        <v>28008</v>
      </c>
      <c r="Q9677" t="str">
        <f t="shared" si="763"/>
        <v>COPY 11439pb03.dat sel\11439pb03.dat</v>
      </c>
      <c r="R9677" t="str">
        <f>IF(ISNA(VLOOKUP(B9677,Rendered!$B$1:$C$1000,1,FALSE)),"N","Y")</f>
        <v>N</v>
      </c>
    </row>
    <row r="9678" spans="1:18" hidden="1" x14ac:dyDescent="0.35">
      <c r="A9678" t="s">
        <v>8419</v>
      </c>
      <c r="B9678" t="s">
        <v>8836</v>
      </c>
      <c r="C9678" t="s">
        <v>8837</v>
      </c>
      <c r="D9678" t="s">
        <v>52</v>
      </c>
      <c r="E9678">
        <v>2013</v>
      </c>
      <c r="F9678">
        <v>2022</v>
      </c>
      <c r="J9678">
        <f t="shared" si="764"/>
        <v>0</v>
      </c>
      <c r="K9678" t="str">
        <f>IF(OR(J9678&gt;Ограничения!$B$1,Sheet!G4694&gt;Ограничения!$B$2,Sheet!H4694&gt;Ограничения!$B$2,Sheet!I4694&gt;Ограничения!$B$2,),"Not compatible","Compatible")</f>
        <v>Compatible</v>
      </c>
      <c r="L9678" t="str">
        <f t="shared" si="765"/>
        <v>Модификация</v>
      </c>
      <c r="M9678" s="3">
        <f t="shared" si="766"/>
        <v>0</v>
      </c>
      <c r="N9678" s="3" t="str">
        <f t="shared" si="767"/>
        <v>N</v>
      </c>
      <c r="O9678" t="s">
        <v>28008</v>
      </c>
      <c r="Q9678" t="str">
        <f t="shared" si="763"/>
        <v>COPY 11439pb01.dat sel\11439pb01.dat</v>
      </c>
      <c r="R9678" t="str">
        <f>IF(ISNA(VLOOKUP(B9678,Rendered!$B$1:$C$1000,1,FALSE)),"N","Y")</f>
        <v>N</v>
      </c>
    </row>
    <row r="9679" spans="1:18" hidden="1" x14ac:dyDescent="0.35">
      <c r="A9679" t="s">
        <v>8419</v>
      </c>
      <c r="B9679" t="s">
        <v>8838</v>
      </c>
      <c r="C9679" t="s">
        <v>8839</v>
      </c>
      <c r="D9679" t="s">
        <v>13</v>
      </c>
      <c r="E9679">
        <v>2011</v>
      </c>
      <c r="F9679">
        <v>2022</v>
      </c>
      <c r="J9679">
        <f t="shared" si="764"/>
        <v>0</v>
      </c>
      <c r="K9679" t="str">
        <f>IF(OR(J9679&gt;Ограничения!$B$1,Sheet!G4695&gt;Ограничения!$B$2,Sheet!H4695&gt;Ограничения!$B$2,Sheet!I4695&gt;Ограничения!$B$2,),"Not compatible","Compatible")</f>
        <v>Compatible</v>
      </c>
      <c r="L9679">
        <f t="shared" si="765"/>
        <v>93055</v>
      </c>
      <c r="M9679" s="3">
        <f t="shared" si="766"/>
        <v>0</v>
      </c>
      <c r="N9679" s="3" t="str">
        <f t="shared" si="767"/>
        <v>N</v>
      </c>
      <c r="O9679" t="s">
        <v>28008</v>
      </c>
      <c r="Q9679" t="str">
        <f t="shared" si="763"/>
        <v>COPY 93055.dat sel\93055.dat</v>
      </c>
      <c r="R9679" t="str">
        <f>IF(ISNA(VLOOKUP(B9679,Rendered!$B$1:$C$1000,1,FALSE)),"N","Y")</f>
        <v>N</v>
      </c>
    </row>
    <row r="9680" spans="1:18" hidden="1" x14ac:dyDescent="0.35">
      <c r="A9680" t="s">
        <v>8419</v>
      </c>
      <c r="B9680" t="s">
        <v>8840</v>
      </c>
      <c r="C9680" t="s">
        <v>8841</v>
      </c>
      <c r="D9680" t="s">
        <v>30</v>
      </c>
      <c r="E9680">
        <v>2011</v>
      </c>
      <c r="F9680">
        <v>2019</v>
      </c>
      <c r="J9680">
        <f t="shared" si="764"/>
        <v>0</v>
      </c>
      <c r="K9680" t="str">
        <f>IF(OR(J9680&gt;Ограничения!$B$1,Sheet!G4696&gt;Ограничения!$B$2,Sheet!H4696&gt;Ограничения!$B$2,Sheet!I4696&gt;Ограничения!$B$2,),"Not compatible","Compatible")</f>
        <v>Compatible</v>
      </c>
      <c r="L9680">
        <f t="shared" si="765"/>
        <v>93247</v>
      </c>
      <c r="M9680" s="3">
        <f t="shared" si="766"/>
        <v>0</v>
      </c>
      <c r="N9680" s="3" t="str">
        <f t="shared" si="767"/>
        <v>N</v>
      </c>
      <c r="O9680" t="s">
        <v>28008</v>
      </c>
      <c r="Q9680" t="str">
        <f t="shared" si="763"/>
        <v>COPY 93247.dat sel\93247.dat</v>
      </c>
      <c r="R9680" t="str">
        <f>IF(ISNA(VLOOKUP(B9680,Rendered!$B$1:$C$1000,1,FALSE)),"N","Y")</f>
        <v>N</v>
      </c>
    </row>
    <row r="9681" spans="1:18" hidden="1" x14ac:dyDescent="0.35">
      <c r="A9681" t="s">
        <v>8419</v>
      </c>
      <c r="B9681" t="s">
        <v>8842</v>
      </c>
      <c r="C9681" t="s">
        <v>8843</v>
      </c>
      <c r="D9681" t="s">
        <v>13</v>
      </c>
      <c r="E9681">
        <v>2017</v>
      </c>
      <c r="F9681">
        <v>2017</v>
      </c>
      <c r="J9681">
        <f t="shared" si="764"/>
        <v>0</v>
      </c>
      <c r="K9681" t="str">
        <f>IF(OR(J9681&gt;Ограничения!$B$1,Sheet!G4697&gt;Ограничения!$B$2,Sheet!H4697&gt;Ограничения!$B$2,Sheet!I4697&gt;Ограничения!$B$2,),"Not compatible","Compatible")</f>
        <v>Compatible</v>
      </c>
      <c r="L9681">
        <f t="shared" si="765"/>
        <v>24108</v>
      </c>
      <c r="M9681" s="3">
        <f t="shared" si="766"/>
        <v>0</v>
      </c>
      <c r="N9681" s="3" t="str">
        <f t="shared" si="767"/>
        <v>N</v>
      </c>
      <c r="O9681" t="s">
        <v>28008</v>
      </c>
      <c r="Q9681" t="str">
        <f t="shared" si="763"/>
        <v>COPY 24108.dat sel\24108.dat</v>
      </c>
      <c r="R9681" t="str">
        <f>IF(ISNA(VLOOKUP(B9681,Rendered!$B$1:$C$1000,1,FALSE)),"N","Y")</f>
        <v>N</v>
      </c>
    </row>
    <row r="9682" spans="1:18" hidden="1" x14ac:dyDescent="0.35">
      <c r="A9682" t="s">
        <v>8419</v>
      </c>
      <c r="B9682" t="s">
        <v>8844</v>
      </c>
      <c r="C9682" t="s">
        <v>8845</v>
      </c>
      <c r="D9682" t="s">
        <v>27</v>
      </c>
      <c r="E9682">
        <v>2016</v>
      </c>
      <c r="F9682">
        <v>2017</v>
      </c>
      <c r="J9682">
        <f t="shared" si="764"/>
        <v>0</v>
      </c>
      <c r="K9682" t="str">
        <f>IF(OR(J9682&gt;Ограничения!$B$1,Sheet!G4698&gt;Ограничения!$B$2,Sheet!H4698&gt;Ограничения!$B$2,Sheet!I4698&gt;Ограничения!$B$2,),"Not compatible","Compatible")</f>
        <v>Compatible</v>
      </c>
      <c r="L9682" t="str">
        <f t="shared" si="765"/>
        <v>Модификация</v>
      </c>
      <c r="M9682" s="3">
        <f t="shared" si="766"/>
        <v>0</v>
      </c>
      <c r="N9682" s="3" t="str">
        <f t="shared" si="767"/>
        <v>N</v>
      </c>
      <c r="O9682" t="s">
        <v>28008</v>
      </c>
      <c r="Q9682" t="str">
        <f t="shared" si="763"/>
        <v>COPY 24108c01.dat sel\24108c01.dat</v>
      </c>
      <c r="R9682" t="str">
        <f>IF(ISNA(VLOOKUP(B9682,Rendered!$B$1:$C$1000,1,FALSE)),"N","Y")</f>
        <v>N</v>
      </c>
    </row>
    <row r="9683" spans="1:18" hidden="1" x14ac:dyDescent="0.35">
      <c r="A9683" t="s">
        <v>8419</v>
      </c>
      <c r="B9683" t="s">
        <v>8846</v>
      </c>
      <c r="C9683" t="s">
        <v>8847</v>
      </c>
      <c r="D9683" t="s">
        <v>13</v>
      </c>
      <c r="E9683">
        <v>2017</v>
      </c>
      <c r="F9683">
        <v>2017</v>
      </c>
      <c r="J9683">
        <f t="shared" si="764"/>
        <v>0</v>
      </c>
      <c r="K9683" t="str">
        <f>IF(OR(J9683&gt;Ограничения!$B$1,Sheet!G4699&gt;Ограничения!$B$2,Sheet!H4699&gt;Ограничения!$B$2,Sheet!I4699&gt;Ограничения!$B$2,),"Not compatible","Compatible")</f>
        <v>Compatible</v>
      </c>
      <c r="L9683" t="str">
        <f t="shared" si="765"/>
        <v>Модификация</v>
      </c>
      <c r="M9683" s="3">
        <f t="shared" si="766"/>
        <v>0</v>
      </c>
      <c r="N9683" s="3" t="str">
        <f t="shared" si="767"/>
        <v>N</v>
      </c>
      <c r="O9683" t="s">
        <v>28008</v>
      </c>
      <c r="Q9683" t="str">
        <f t="shared" si="763"/>
        <v>COPY 24108c02.dat sel\24108c02.dat</v>
      </c>
      <c r="R9683" t="str">
        <f>IF(ISNA(VLOOKUP(B9683,Rendered!$B$1:$C$1000,1,FALSE)),"N","Y")</f>
        <v>N</v>
      </c>
    </row>
    <row r="9684" spans="1:18" hidden="1" x14ac:dyDescent="0.35">
      <c r="A9684" t="s">
        <v>8419</v>
      </c>
      <c r="B9684" t="s">
        <v>8848</v>
      </c>
      <c r="C9684" t="s">
        <v>8849</v>
      </c>
      <c r="D9684" t="s">
        <v>13</v>
      </c>
      <c r="E9684">
        <v>2018</v>
      </c>
      <c r="F9684">
        <v>2018</v>
      </c>
      <c r="J9684">
        <f t="shared" si="764"/>
        <v>0</v>
      </c>
      <c r="K9684" t="str">
        <f>IF(OR(J9684&gt;Ограничения!$B$1,Sheet!G4700&gt;Ограничения!$B$2,Sheet!H4700&gt;Ограничения!$B$2,Sheet!I4700&gt;Ограничения!$B$2,),"Not compatible","Compatible")</f>
        <v>Compatible</v>
      </c>
      <c r="L9684" t="str">
        <f t="shared" si="765"/>
        <v>Модификация</v>
      </c>
      <c r="M9684" s="3">
        <f t="shared" si="766"/>
        <v>0</v>
      </c>
      <c r="N9684" s="3" t="str">
        <f t="shared" si="767"/>
        <v>N</v>
      </c>
      <c r="O9684" t="s">
        <v>28008</v>
      </c>
      <c r="Q9684" t="str">
        <f t="shared" si="763"/>
        <v>COPY 24108c03.dat sel\24108c03.dat</v>
      </c>
      <c r="R9684" t="str">
        <f>IF(ISNA(VLOOKUP(B9684,Rendered!$B$1:$C$1000,1,FALSE)),"N","Y")</f>
        <v>N</v>
      </c>
    </row>
    <row r="9685" spans="1:18" hidden="1" x14ac:dyDescent="0.35">
      <c r="A9685" t="s">
        <v>8419</v>
      </c>
      <c r="B9685" t="s">
        <v>8850</v>
      </c>
      <c r="C9685" t="s">
        <v>8851</v>
      </c>
      <c r="D9685" t="s">
        <v>13</v>
      </c>
      <c r="E9685">
        <v>2020</v>
      </c>
      <c r="F9685">
        <v>2022</v>
      </c>
      <c r="J9685">
        <f t="shared" si="764"/>
        <v>0</v>
      </c>
      <c r="K9685" t="str">
        <f>IF(OR(J9685&gt;Ограничения!$B$1,Sheet!G4701&gt;Ограничения!$B$2,Sheet!H4701&gt;Ограничения!$B$2,Sheet!I4701&gt;Ограничения!$B$2,),"Not compatible","Compatible")</f>
        <v>Compatible</v>
      </c>
      <c r="L9685" t="str">
        <f t="shared" si="765"/>
        <v>Модификация</v>
      </c>
      <c r="M9685" s="3">
        <f t="shared" si="766"/>
        <v>0</v>
      </c>
      <c r="N9685" s="3" t="str">
        <f t="shared" si="767"/>
        <v>N</v>
      </c>
      <c r="O9685" t="s">
        <v>28008</v>
      </c>
      <c r="Q9685" t="str">
        <f t="shared" si="763"/>
        <v>COPY 68503pb01.dat sel\68503pb01.dat</v>
      </c>
      <c r="R9685" t="str">
        <f>IF(ISNA(VLOOKUP(B9685,Rendered!$B$1:$C$1000,1,FALSE)),"N","Y")</f>
        <v>N</v>
      </c>
    </row>
    <row r="9686" spans="1:18" hidden="1" x14ac:dyDescent="0.35">
      <c r="A9686" t="s">
        <v>8419</v>
      </c>
      <c r="B9686" t="s">
        <v>8852</v>
      </c>
      <c r="C9686" t="s">
        <v>8853</v>
      </c>
      <c r="D9686" t="s">
        <v>57</v>
      </c>
      <c r="E9686">
        <v>2012</v>
      </c>
      <c r="F9686">
        <v>2022</v>
      </c>
      <c r="J9686">
        <f t="shared" si="764"/>
        <v>0</v>
      </c>
      <c r="K9686" t="str">
        <f>IF(OR(J9686&gt;Ограничения!$B$1,Sheet!G4702&gt;Ограничения!$B$2,Sheet!H4702&gt;Ограничения!$B$2,Sheet!I4702&gt;Ограничения!$B$2,),"Not compatible","Compatible")</f>
        <v>Compatible</v>
      </c>
      <c r="L9686">
        <f t="shared" si="765"/>
        <v>18034</v>
      </c>
      <c r="M9686" s="3">
        <f t="shared" si="766"/>
        <v>0</v>
      </c>
      <c r="N9686" s="3" t="str">
        <f t="shared" si="767"/>
        <v>N</v>
      </c>
      <c r="O9686" t="s">
        <v>28008</v>
      </c>
      <c r="Q9686" t="str">
        <f t="shared" si="763"/>
        <v>COPY 18034.dat sel\18034.dat</v>
      </c>
      <c r="R9686" t="str">
        <f>IF(ISNA(VLOOKUP(B9686,Rendered!$B$1:$C$1000,1,FALSE)),"N","Y")</f>
        <v>N</v>
      </c>
    </row>
    <row r="9687" spans="1:18" hidden="1" x14ac:dyDescent="0.35">
      <c r="A9687" t="s">
        <v>8419</v>
      </c>
      <c r="B9687" t="s">
        <v>8854</v>
      </c>
      <c r="C9687" t="s">
        <v>8855</v>
      </c>
      <c r="D9687" t="s">
        <v>30</v>
      </c>
      <c r="E9687">
        <v>2011</v>
      </c>
      <c r="F9687">
        <v>2017</v>
      </c>
      <c r="J9687">
        <f t="shared" si="764"/>
        <v>0</v>
      </c>
      <c r="K9687" t="str">
        <f>IF(OR(J9687&gt;Ограничения!$B$1,Sheet!G4703&gt;Ограничения!$B$2,Sheet!H4703&gt;Ограничения!$B$2,Sheet!I4703&gt;Ограничения!$B$2,),"Not compatible","Compatible")</f>
        <v>Compatible</v>
      </c>
      <c r="L9687">
        <f t="shared" si="765"/>
        <v>95673</v>
      </c>
      <c r="M9687" s="3">
        <f t="shared" si="766"/>
        <v>0</v>
      </c>
      <c r="N9687" s="3" t="str">
        <f t="shared" si="767"/>
        <v>N</v>
      </c>
      <c r="O9687" t="s">
        <v>28008</v>
      </c>
      <c r="Q9687" t="str">
        <f t="shared" si="763"/>
        <v>COPY 95673.dat sel\95673.dat</v>
      </c>
      <c r="R9687" t="str">
        <f>IF(ISNA(VLOOKUP(B9687,Rendered!$B$1:$C$1000,1,FALSE)),"N","Y")</f>
        <v>N</v>
      </c>
    </row>
    <row r="9688" spans="1:18" hidden="1" x14ac:dyDescent="0.35">
      <c r="A9688" t="s">
        <v>8419</v>
      </c>
      <c r="B9688" t="s">
        <v>8856</v>
      </c>
      <c r="C9688" t="s">
        <v>8857</v>
      </c>
      <c r="D9688" t="s">
        <v>30</v>
      </c>
      <c r="E9688">
        <v>2017</v>
      </c>
      <c r="F9688">
        <v>2022</v>
      </c>
      <c r="G9688">
        <v>6</v>
      </c>
      <c r="H9688">
        <v>1</v>
      </c>
      <c r="J9688">
        <f t="shared" si="764"/>
        <v>7</v>
      </c>
      <c r="K9688" t="str">
        <f>IF(OR(J9688&gt;Ограничения!$B$1,Sheet!G4704&gt;Ограничения!$B$2,Sheet!H4704&gt;Ограничения!$B$2,Sheet!I4704&gt;Ограничения!$B$2,),"Not compatible","Compatible")</f>
        <v>Compatible</v>
      </c>
      <c r="L9688">
        <f t="shared" si="765"/>
        <v>25111</v>
      </c>
      <c r="M9688" s="3">
        <f t="shared" si="766"/>
        <v>0</v>
      </c>
      <c r="N9688" s="3" t="str">
        <f t="shared" si="767"/>
        <v>N</v>
      </c>
      <c r="O9688" t="s">
        <v>28008</v>
      </c>
      <c r="Q9688" t="str">
        <f t="shared" si="763"/>
        <v>COPY 25111.dat sel\25111.dat</v>
      </c>
      <c r="R9688" t="str">
        <f>IF(ISNA(VLOOKUP(B9688,Rendered!$B$1:$C$1000,1,FALSE)),"N","Y")</f>
        <v>N</v>
      </c>
    </row>
    <row r="9689" spans="1:18" hidden="1" x14ac:dyDescent="0.35">
      <c r="A9689" t="s">
        <v>8419</v>
      </c>
      <c r="B9689" t="s">
        <v>8858</v>
      </c>
      <c r="C9689" t="s">
        <v>8859</v>
      </c>
      <c r="D9689" t="s">
        <v>24</v>
      </c>
      <c r="E9689">
        <v>2003</v>
      </c>
      <c r="F9689">
        <v>2018</v>
      </c>
      <c r="J9689">
        <f t="shared" si="764"/>
        <v>0</v>
      </c>
      <c r="K9689" t="str">
        <f>IF(OR(J9689&gt;Ограничения!$B$1,Sheet!G4705&gt;Ограничения!$B$2,Sheet!H4705&gt;Ограничения!$B$2,Sheet!I4705&gt;Ограничения!$B$2,),"Not compatible","Compatible")</f>
        <v>Compatible</v>
      </c>
      <c r="L9689">
        <f t="shared" si="765"/>
        <v>43887</v>
      </c>
      <c r="M9689" s="3">
        <f t="shared" si="766"/>
        <v>0.75555555555555554</v>
      </c>
      <c r="N9689" s="3" t="str">
        <f t="shared" si="767"/>
        <v>Y</v>
      </c>
      <c r="O9689" t="s">
        <v>28008</v>
      </c>
      <c r="Q9689" t="str">
        <f t="shared" si="763"/>
        <v>COPY 43887.dat sel\43887.dat</v>
      </c>
      <c r="R9689" t="str">
        <f>IF(ISNA(VLOOKUP(B9689,Rendered!$B$1:$C$1000,1,FALSE)),"N","Y")</f>
        <v>N</v>
      </c>
    </row>
    <row r="9690" spans="1:18" hidden="1" x14ac:dyDescent="0.35">
      <c r="A9690" t="s">
        <v>8419</v>
      </c>
      <c r="B9690" t="s">
        <v>8860</v>
      </c>
      <c r="C9690" t="s">
        <v>8861</v>
      </c>
      <c r="D9690" t="s">
        <v>57</v>
      </c>
      <c r="E9690">
        <v>2007</v>
      </c>
      <c r="F9690">
        <v>2021</v>
      </c>
      <c r="G9690">
        <v>2</v>
      </c>
      <c r="H9690">
        <v>5.5</v>
      </c>
      <c r="J9690">
        <f t="shared" si="764"/>
        <v>7.5</v>
      </c>
      <c r="K9690" t="str">
        <f>IF(OR(J9690&gt;Ограничения!$B$1,Sheet!G4706&gt;Ограничения!$B$2,Sheet!H4706&gt;Ограничения!$B$2,Sheet!I4706&gt;Ограничения!$B$2,),"Not compatible","Compatible")</f>
        <v>Compatible</v>
      </c>
      <c r="L9690">
        <f t="shared" si="765"/>
        <v>60752</v>
      </c>
      <c r="M9690" s="3">
        <f t="shared" si="766"/>
        <v>0</v>
      </c>
      <c r="N9690" s="3" t="str">
        <f t="shared" si="767"/>
        <v>Y</v>
      </c>
      <c r="O9690" t="s">
        <v>28008</v>
      </c>
      <c r="Q9690" t="str">
        <f t="shared" si="763"/>
        <v>COPY 60752.dat sel\60752.dat</v>
      </c>
      <c r="R9690" t="str">
        <f>IF(ISNA(VLOOKUP(B9690,Rendered!$B$1:$C$1000,1,FALSE)),"N","Y")</f>
        <v>N</v>
      </c>
    </row>
    <row r="9691" spans="1:18" hidden="1" x14ac:dyDescent="0.35">
      <c r="A9691" t="s">
        <v>8419</v>
      </c>
      <c r="B9691" t="s">
        <v>8862</v>
      </c>
      <c r="C9691" t="s">
        <v>8863</v>
      </c>
      <c r="D9691" t="s">
        <v>52</v>
      </c>
      <c r="E9691">
        <v>2007</v>
      </c>
      <c r="F9691">
        <v>2019</v>
      </c>
      <c r="J9691">
        <f t="shared" si="764"/>
        <v>0</v>
      </c>
      <c r="K9691" t="str">
        <f>IF(OR(J9691&gt;Ограничения!$B$1,Sheet!G4707&gt;Ограничения!$B$2,Sheet!H4707&gt;Ограничения!$B$2,Sheet!I4707&gt;Ограничения!$B$2,),"Not compatible","Compatible")</f>
        <v>Compatible</v>
      </c>
      <c r="L9691">
        <f t="shared" si="765"/>
        <v>59229</v>
      </c>
      <c r="M9691" s="3">
        <f t="shared" si="766"/>
        <v>0</v>
      </c>
      <c r="N9691" s="3" t="str">
        <f t="shared" si="767"/>
        <v>N</v>
      </c>
      <c r="O9691" t="s">
        <v>28008</v>
      </c>
      <c r="Q9691" t="str">
        <f t="shared" si="763"/>
        <v>COPY 59229.dat sel\59229.dat</v>
      </c>
      <c r="R9691" t="str">
        <f>IF(ISNA(VLOOKUP(B9691,Rendered!$B$1:$C$1000,1,FALSE)),"N","Y")</f>
        <v>N</v>
      </c>
    </row>
    <row r="9692" spans="1:18" hidden="1" x14ac:dyDescent="0.35">
      <c r="A9692" t="s">
        <v>8419</v>
      </c>
      <c r="B9692" t="s">
        <v>8864</v>
      </c>
      <c r="C9692" t="s">
        <v>8865</v>
      </c>
      <c r="D9692" t="s">
        <v>13</v>
      </c>
      <c r="E9692">
        <v>2022</v>
      </c>
      <c r="F9692">
        <v>2022</v>
      </c>
      <c r="J9692">
        <f t="shared" si="764"/>
        <v>0</v>
      </c>
      <c r="K9692" t="str">
        <f>IF(OR(J9692&gt;Ограничения!$B$1,Sheet!G4708&gt;Ограничения!$B$2,Sheet!H4708&gt;Ограничения!$B$2,Sheet!I4708&gt;Ограничения!$B$2,),"Not compatible","Compatible")</f>
        <v>Compatible</v>
      </c>
      <c r="L9692" t="str">
        <f t="shared" si="765"/>
        <v>Модификация</v>
      </c>
      <c r="M9692" s="3">
        <f t="shared" si="766"/>
        <v>0</v>
      </c>
      <c r="N9692" s="3" t="str">
        <f t="shared" si="767"/>
        <v>N</v>
      </c>
      <c r="O9692" t="s">
        <v>28008</v>
      </c>
      <c r="Q9692" t="str">
        <f t="shared" si="763"/>
        <v>COPY 86125c.dat sel\86125c.dat</v>
      </c>
      <c r="R9692" t="str">
        <f>IF(ISNA(VLOOKUP(B9692,Rendered!$B$1:$C$1000,1,FALSE)),"N","Y")</f>
        <v>N</v>
      </c>
    </row>
    <row r="9693" spans="1:18" hidden="1" x14ac:dyDescent="0.35">
      <c r="A9693" t="s">
        <v>8419</v>
      </c>
      <c r="B9693" t="s">
        <v>8866</v>
      </c>
      <c r="C9693" t="s">
        <v>8867</v>
      </c>
      <c r="D9693" t="s">
        <v>27</v>
      </c>
      <c r="E9693">
        <v>2013</v>
      </c>
      <c r="F9693">
        <v>2015</v>
      </c>
      <c r="J9693">
        <f t="shared" si="764"/>
        <v>0</v>
      </c>
      <c r="K9693" t="str">
        <f>IF(OR(J9693&gt;Ограничения!$B$1,Sheet!G4709&gt;Ограничения!$B$2,Sheet!H4709&gt;Ограничения!$B$2,Sheet!I4709&gt;Ограничения!$B$2,),"Not compatible","Compatible")</f>
        <v>Compatible</v>
      </c>
      <c r="L9693">
        <f t="shared" si="765"/>
        <v>11107</v>
      </c>
      <c r="M9693" s="3">
        <f t="shared" si="766"/>
        <v>0</v>
      </c>
      <c r="N9693" s="3" t="str">
        <f t="shared" si="767"/>
        <v>N</v>
      </c>
      <c r="O9693" t="s">
        <v>28008</v>
      </c>
      <c r="Q9693" t="str">
        <f t="shared" si="763"/>
        <v>COPY 11107.dat sel\11107.dat</v>
      </c>
      <c r="R9693" t="str">
        <f>IF(ISNA(VLOOKUP(B9693,Rendered!$B$1:$C$1000,1,FALSE)),"N","Y")</f>
        <v>N</v>
      </c>
    </row>
    <row r="9694" spans="1:18" hidden="1" x14ac:dyDescent="0.35">
      <c r="A9694" t="s">
        <v>8419</v>
      </c>
      <c r="B9694" t="s">
        <v>8868</v>
      </c>
      <c r="C9694" t="s">
        <v>8869</v>
      </c>
      <c r="D9694" t="s">
        <v>13</v>
      </c>
      <c r="E9694">
        <v>2015</v>
      </c>
      <c r="F9694">
        <v>2015</v>
      </c>
      <c r="J9694">
        <f t="shared" si="764"/>
        <v>0</v>
      </c>
      <c r="K9694" t="str">
        <f>IF(OR(J9694&gt;Ограничения!$B$1,Sheet!G4710&gt;Ограничения!$B$2,Sheet!H4710&gt;Ограничения!$B$2,Sheet!I4710&gt;Ограничения!$B$2,),"Not compatible","Compatible")</f>
        <v>Compatible</v>
      </c>
      <c r="L9694" t="str">
        <f t="shared" si="765"/>
        <v>Модификация</v>
      </c>
      <c r="M9694" s="3">
        <f t="shared" si="766"/>
        <v>0</v>
      </c>
      <c r="N9694" s="3" t="str">
        <f t="shared" si="767"/>
        <v>N</v>
      </c>
      <c r="O9694" t="s">
        <v>28008</v>
      </c>
      <c r="Q9694" t="str">
        <f t="shared" si="763"/>
        <v>COPY 19858pb01.dat sel\19858pb01.dat</v>
      </c>
      <c r="R9694" t="str">
        <f>IF(ISNA(VLOOKUP(B9694,Rendered!$B$1:$C$1000,1,FALSE)),"N","Y")</f>
        <v>N</v>
      </c>
    </row>
    <row r="9695" spans="1:18" hidden="1" x14ac:dyDescent="0.35">
      <c r="A9695" t="s">
        <v>8419</v>
      </c>
      <c r="B9695" t="s">
        <v>8870</v>
      </c>
      <c r="C9695" t="s">
        <v>8871</v>
      </c>
      <c r="D9695" t="s">
        <v>13</v>
      </c>
      <c r="E9695">
        <v>2021</v>
      </c>
      <c r="F9695">
        <v>2022</v>
      </c>
      <c r="J9695">
        <f t="shared" si="764"/>
        <v>0</v>
      </c>
      <c r="K9695" t="str">
        <f>IF(OR(J9695&gt;Ограничения!$B$1,Sheet!G4711&gt;Ограничения!$B$2,Sheet!H4711&gt;Ограничения!$B$2,Sheet!I4711&gt;Ограничения!$B$2,),"Not compatible","Compatible")</f>
        <v>Compatible</v>
      </c>
      <c r="L9695" t="str">
        <f t="shared" si="765"/>
        <v>Модификация</v>
      </c>
      <c r="M9695" s="3">
        <f t="shared" si="766"/>
        <v>0</v>
      </c>
      <c r="N9695" s="3" t="str">
        <f t="shared" si="767"/>
        <v>N</v>
      </c>
      <c r="O9695" t="s">
        <v>28008</v>
      </c>
      <c r="Q9695" t="str">
        <f t="shared" si="763"/>
        <v>COPY 19858pb03.dat sel\19858pb03.dat</v>
      </c>
      <c r="R9695" t="str">
        <f>IF(ISNA(VLOOKUP(B9695,Rendered!$B$1:$C$1000,1,FALSE)),"N","Y")</f>
        <v>N</v>
      </c>
    </row>
    <row r="9696" spans="1:18" hidden="1" x14ac:dyDescent="0.35">
      <c r="A9696" t="s">
        <v>8419</v>
      </c>
      <c r="B9696" t="s">
        <v>8872</v>
      </c>
      <c r="C9696" t="s">
        <v>8873</v>
      </c>
      <c r="D9696" t="s">
        <v>13</v>
      </c>
      <c r="E9696">
        <v>2016</v>
      </c>
      <c r="F9696">
        <v>2016</v>
      </c>
      <c r="J9696">
        <f t="shared" si="764"/>
        <v>0</v>
      </c>
      <c r="K9696" t="str">
        <f>IF(OR(J9696&gt;Ограничения!$B$1,Sheet!G4712&gt;Ограничения!$B$2,Sheet!H4712&gt;Ограничения!$B$2,Sheet!I4712&gt;Ограничения!$B$2,),"Not compatible","Compatible")</f>
        <v>Compatible</v>
      </c>
      <c r="L9696" t="str">
        <f t="shared" si="765"/>
        <v>Модификация</v>
      </c>
      <c r="M9696" s="3">
        <f t="shared" si="766"/>
        <v>0</v>
      </c>
      <c r="N9696" s="3" t="str">
        <f t="shared" si="767"/>
        <v>N</v>
      </c>
      <c r="O9696" t="s">
        <v>28008</v>
      </c>
      <c r="Q9696" t="str">
        <f t="shared" si="763"/>
        <v>COPY 19858pb02.dat sel\19858pb02.dat</v>
      </c>
      <c r="R9696" t="str">
        <f>IF(ISNA(VLOOKUP(B9696,Rendered!$B$1:$C$1000,1,FALSE)),"N","Y")</f>
        <v>N</v>
      </c>
    </row>
    <row r="9697" spans="1:18" hidden="1" x14ac:dyDescent="0.35">
      <c r="A9697" t="s">
        <v>8419</v>
      </c>
      <c r="B9697" t="s">
        <v>8874</v>
      </c>
      <c r="C9697" t="s">
        <v>8875</v>
      </c>
      <c r="D9697" t="s">
        <v>13</v>
      </c>
      <c r="E9697">
        <v>2015</v>
      </c>
      <c r="F9697">
        <v>2015</v>
      </c>
      <c r="J9697">
        <f t="shared" si="764"/>
        <v>0</v>
      </c>
      <c r="K9697" t="str">
        <f>IF(OR(J9697&gt;Ограничения!$B$1,Sheet!G4713&gt;Ограничения!$B$2,Sheet!H4713&gt;Ограничения!$B$2,Sheet!I4713&gt;Ограничения!$B$2,),"Not compatible","Compatible")</f>
        <v>Compatible</v>
      </c>
      <c r="L9697" t="str">
        <f t="shared" si="765"/>
        <v>Модификация</v>
      </c>
      <c r="M9697" s="3">
        <f t="shared" si="766"/>
        <v>0</v>
      </c>
      <c r="N9697" s="3" t="str">
        <f t="shared" si="767"/>
        <v>N</v>
      </c>
      <c r="O9697" t="s">
        <v>28008</v>
      </c>
      <c r="Q9697" t="str">
        <f t="shared" si="763"/>
        <v>COPY 18957pb01.dat sel\18957pb01.dat</v>
      </c>
      <c r="R9697" t="str">
        <f>IF(ISNA(VLOOKUP(B9697,Rendered!$B$1:$C$1000,1,FALSE)),"N","Y")</f>
        <v>N</v>
      </c>
    </row>
    <row r="9698" spans="1:18" hidden="1" x14ac:dyDescent="0.35">
      <c r="A9698" t="s">
        <v>8419</v>
      </c>
      <c r="B9698" t="s">
        <v>8876</v>
      </c>
      <c r="C9698" t="s">
        <v>8877</v>
      </c>
      <c r="D9698" t="s">
        <v>58</v>
      </c>
      <c r="E9698">
        <v>1998</v>
      </c>
      <c r="F9698">
        <v>2011</v>
      </c>
      <c r="J9698">
        <f t="shared" si="764"/>
        <v>0</v>
      </c>
      <c r="K9698" t="str">
        <f>IF(OR(J9698&gt;Ограничения!$B$1,Sheet!G4714&gt;Ограничения!$B$2,Sheet!H4714&gt;Ограничения!$B$2,Sheet!I4714&gt;Ограничения!$B$2,),"Not compatible","Compatible")</f>
        <v>Compatible</v>
      </c>
      <c r="L9698">
        <f t="shared" si="765"/>
        <v>30173</v>
      </c>
      <c r="M9698" s="3">
        <f t="shared" si="766"/>
        <v>0</v>
      </c>
      <c r="N9698" s="3" t="str">
        <f t="shared" si="767"/>
        <v>N</v>
      </c>
      <c r="O9698" t="s">
        <v>28008</v>
      </c>
      <c r="Q9698" t="str">
        <f t="shared" si="763"/>
        <v>COPY 30173.dat sel\30173.dat</v>
      </c>
      <c r="R9698" t="str">
        <f>IF(ISNA(VLOOKUP(B9698,Rendered!$B$1:$C$1000,1,FALSE)),"N","Y")</f>
        <v>N</v>
      </c>
    </row>
    <row r="9699" spans="1:18" hidden="1" x14ac:dyDescent="0.35">
      <c r="A9699" t="s">
        <v>8419</v>
      </c>
      <c r="B9699" t="s">
        <v>8878</v>
      </c>
      <c r="C9699" t="s">
        <v>8879</v>
      </c>
      <c r="D9699" t="s">
        <v>49</v>
      </c>
      <c r="E9699">
        <v>2012</v>
      </c>
      <c r="F9699">
        <v>2022</v>
      </c>
      <c r="G9699">
        <v>0.5</v>
      </c>
      <c r="H9699">
        <v>6</v>
      </c>
      <c r="J9699">
        <f t="shared" si="764"/>
        <v>6.5</v>
      </c>
      <c r="K9699" t="str">
        <f>IF(OR(J9699&gt;Ограничения!$B$1,Sheet!G4715&gt;Ограничения!$B$2,Sheet!H4715&gt;Ограничения!$B$2,Sheet!I4715&gt;Ограничения!$B$2,),"Not compatible","Compatible")</f>
        <v>Compatible</v>
      </c>
      <c r="L9699">
        <f t="shared" si="765"/>
        <v>21459</v>
      </c>
      <c r="M9699" s="3">
        <f t="shared" si="766"/>
        <v>0</v>
      </c>
      <c r="N9699" s="3" t="str">
        <f t="shared" si="767"/>
        <v>N</v>
      </c>
      <c r="O9699" t="s">
        <v>28008</v>
      </c>
      <c r="Q9699" t="str">
        <f t="shared" si="763"/>
        <v>COPY 21459.dat sel\21459.dat</v>
      </c>
      <c r="R9699" t="str">
        <f>IF(ISNA(VLOOKUP(B9699,Rendered!$B$1:$C$1000,1,FALSE)),"N","Y")</f>
        <v>N</v>
      </c>
    </row>
    <row r="9700" spans="1:18" hidden="1" x14ac:dyDescent="0.35">
      <c r="A9700" t="s">
        <v>8419</v>
      </c>
      <c r="B9700" t="s">
        <v>8880</v>
      </c>
      <c r="C9700" t="s">
        <v>8881</v>
      </c>
      <c r="D9700" t="s">
        <v>59</v>
      </c>
      <c r="E9700">
        <v>2010</v>
      </c>
      <c r="F9700">
        <v>2016</v>
      </c>
      <c r="J9700">
        <f t="shared" si="764"/>
        <v>0</v>
      </c>
      <c r="K9700" t="str">
        <f>IF(OR(J9700&gt;Ограничения!$B$1,Sheet!G4716&gt;Ограничения!$B$2,Sheet!H4716&gt;Ограничения!$B$2,Sheet!I4716&gt;Ограничения!$B$2,),"Not compatible","Compatible")</f>
        <v>Compatible</v>
      </c>
      <c r="L9700" t="str">
        <f t="shared" si="765"/>
        <v>Модификация</v>
      </c>
      <c r="M9700" s="3">
        <f t="shared" si="766"/>
        <v>0</v>
      </c>
      <c r="N9700" s="3" t="str">
        <f t="shared" si="767"/>
        <v>N</v>
      </c>
      <c r="O9700" t="s">
        <v>28008</v>
      </c>
      <c r="Q9700" t="str">
        <f t="shared" si="763"/>
        <v>COPY 30173b.dat sel\30173b.dat</v>
      </c>
      <c r="R9700" t="str">
        <f>IF(ISNA(VLOOKUP(B9700,Rendered!$B$1:$C$1000,1,FALSE)),"N","Y")</f>
        <v>N</v>
      </c>
    </row>
    <row r="9701" spans="1:18" hidden="1" x14ac:dyDescent="0.35">
      <c r="A9701" t="s">
        <v>8419</v>
      </c>
      <c r="B9701" t="s">
        <v>8882</v>
      </c>
      <c r="C9701" t="s">
        <v>8883</v>
      </c>
      <c r="D9701" t="s">
        <v>57</v>
      </c>
      <c r="E9701">
        <v>1985</v>
      </c>
      <c r="F9701">
        <v>2016</v>
      </c>
      <c r="J9701">
        <f t="shared" si="764"/>
        <v>0</v>
      </c>
      <c r="K9701" t="str">
        <f>IF(OR(J9701&gt;Ограничения!$B$1,Sheet!G4717&gt;Ограничения!$B$2,Sheet!H4717&gt;Ограничения!$B$2,Sheet!I4717&gt;Ограничения!$B$2,),"Not compatible","Compatible")</f>
        <v>Compatible</v>
      </c>
      <c r="L9701">
        <f t="shared" si="765"/>
        <v>3847</v>
      </c>
      <c r="M9701" s="3">
        <f t="shared" si="766"/>
        <v>0.63157894736842102</v>
      </c>
      <c r="N9701" s="3" t="str">
        <f t="shared" si="767"/>
        <v>Y</v>
      </c>
      <c r="O9701" t="s">
        <v>28008</v>
      </c>
      <c r="Q9701" t="str">
        <f t="shared" si="763"/>
        <v>COPY 3847.dat sel\3847.dat</v>
      </c>
      <c r="R9701" t="str">
        <f>IF(ISNA(VLOOKUP(B9701,Rendered!$B$1:$C$1000,1,FALSE)),"N","Y")</f>
        <v>N</v>
      </c>
    </row>
    <row r="9702" spans="1:18" hidden="1" x14ac:dyDescent="0.35">
      <c r="A9702" t="s">
        <v>8419</v>
      </c>
      <c r="B9702" t="s">
        <v>8884</v>
      </c>
      <c r="C9702" t="s">
        <v>8885</v>
      </c>
      <c r="D9702" t="s">
        <v>30</v>
      </c>
      <c r="E9702">
        <v>1978</v>
      </c>
      <c r="F9702">
        <v>1998</v>
      </c>
      <c r="J9702">
        <f t="shared" si="764"/>
        <v>0</v>
      </c>
      <c r="K9702" t="str">
        <f>IF(OR(J9702&gt;Ограничения!$B$1,Sheet!G4718&gt;Ограничения!$B$2,Sheet!H4718&gt;Ограничения!$B$2,Sheet!I4718&gt;Ограничения!$B$2,),"Not compatible","Compatible")</f>
        <v>Compatible</v>
      </c>
      <c r="L9702" t="str">
        <f t="shared" si="765"/>
        <v>Модификация</v>
      </c>
      <c r="M9702" s="3">
        <f t="shared" si="766"/>
        <v>0</v>
      </c>
      <c r="N9702" s="3" t="str">
        <f t="shared" si="767"/>
        <v>Y</v>
      </c>
      <c r="O9702" t="s">
        <v>28008</v>
      </c>
      <c r="Q9702" t="str">
        <f t="shared" si="763"/>
        <v>COPY 3847a.dat sel\3847a.dat</v>
      </c>
      <c r="R9702" t="str">
        <f>IF(ISNA(VLOOKUP(B9702,Rendered!$B$1:$C$1000,1,FALSE)),"N","Y")</f>
        <v>N</v>
      </c>
    </row>
    <row r="9703" spans="1:18" hidden="1" x14ac:dyDescent="0.35">
      <c r="A9703" t="s">
        <v>8419</v>
      </c>
      <c r="B9703" t="s">
        <v>8886</v>
      </c>
      <c r="C9703" t="s">
        <v>8887</v>
      </c>
      <c r="D9703" t="s">
        <v>52</v>
      </c>
      <c r="E9703">
        <v>2012</v>
      </c>
      <c r="F9703">
        <v>2022</v>
      </c>
      <c r="J9703">
        <f t="shared" si="764"/>
        <v>0</v>
      </c>
      <c r="K9703" t="str">
        <f>IF(OR(J9703&gt;Ограничения!$B$1,Sheet!G4719&gt;Ограничения!$B$2,Sheet!H4719&gt;Ограничения!$B$2,Sheet!I4719&gt;Ограничения!$B$2,),"Not compatible","Compatible")</f>
        <v>Compatible</v>
      </c>
      <c r="L9703">
        <f t="shared" si="765"/>
        <v>76764</v>
      </c>
      <c r="M9703" s="3">
        <f t="shared" si="766"/>
        <v>0</v>
      </c>
      <c r="N9703" s="3" t="str">
        <f t="shared" si="767"/>
        <v>N</v>
      </c>
      <c r="O9703" t="s">
        <v>28008</v>
      </c>
      <c r="Q9703" t="str">
        <f t="shared" si="763"/>
        <v>COPY 76764.dat sel\76764.dat</v>
      </c>
      <c r="R9703" t="str">
        <f>IF(ISNA(VLOOKUP(B9703,Rendered!$B$1:$C$1000,1,FALSE)),"N","Y")</f>
        <v>N</v>
      </c>
    </row>
    <row r="9704" spans="1:18" hidden="1" x14ac:dyDescent="0.35">
      <c r="A9704" t="s">
        <v>8419</v>
      </c>
      <c r="B9704" t="s">
        <v>8888</v>
      </c>
      <c r="C9704" t="s">
        <v>8889</v>
      </c>
      <c r="D9704" t="s">
        <v>13</v>
      </c>
      <c r="E9704">
        <v>2012</v>
      </c>
      <c r="F9704">
        <v>2014</v>
      </c>
      <c r="J9704">
        <f t="shared" si="764"/>
        <v>0</v>
      </c>
      <c r="K9704" t="str">
        <f>IF(OR(J9704&gt;Ограничения!$B$1,Sheet!G4720&gt;Ограничения!$B$2,Sheet!H4720&gt;Ограничения!$B$2,Sheet!I4720&gt;Ограничения!$B$2,),"Not compatible","Compatible")</f>
        <v>Compatible</v>
      </c>
      <c r="L9704">
        <f t="shared" si="765"/>
        <v>10053</v>
      </c>
      <c r="M9704" s="3">
        <f t="shared" si="766"/>
        <v>0</v>
      </c>
      <c r="N9704" s="3" t="str">
        <f t="shared" si="767"/>
        <v>N</v>
      </c>
      <c r="O9704" t="s">
        <v>28008</v>
      </c>
      <c r="Q9704" t="str">
        <f t="shared" si="763"/>
        <v>COPY 10053.dat sel\10053.dat</v>
      </c>
      <c r="R9704" t="str">
        <f>IF(ISNA(VLOOKUP(B9704,Rendered!$B$1:$C$1000,1,FALSE)),"N","Y")</f>
        <v>N</v>
      </c>
    </row>
    <row r="9705" spans="1:18" hidden="1" x14ac:dyDescent="0.35">
      <c r="A9705" t="s">
        <v>8419</v>
      </c>
      <c r="B9705" t="s">
        <v>8890</v>
      </c>
      <c r="C9705" t="s">
        <v>8891</v>
      </c>
      <c r="D9705" t="s">
        <v>13</v>
      </c>
      <c r="E9705">
        <v>2011</v>
      </c>
      <c r="F9705">
        <v>2012</v>
      </c>
      <c r="J9705">
        <f t="shared" si="764"/>
        <v>0</v>
      </c>
      <c r="K9705" t="str">
        <f>IF(OR(J9705&gt;Ограничения!$B$1,Sheet!G4721&gt;Ограничения!$B$2,Sheet!H4721&gt;Ограничения!$B$2,Sheet!I4721&gt;Ограничения!$B$2,),"Not compatible","Compatible")</f>
        <v>Compatible</v>
      </c>
      <c r="L9705" t="str">
        <f t="shared" si="765"/>
        <v>Модификация</v>
      </c>
      <c r="M9705" s="3">
        <f t="shared" si="766"/>
        <v>0</v>
      </c>
      <c r="N9705" s="3" t="str">
        <f t="shared" si="767"/>
        <v>N</v>
      </c>
      <c r="O9705" t="s">
        <v>28008</v>
      </c>
      <c r="Q9705" t="str">
        <f t="shared" si="763"/>
        <v>COPY 94158c.dat sel\94158c.dat</v>
      </c>
      <c r="R9705" t="str">
        <f>IF(ISNA(VLOOKUP(B9705,Rendered!$B$1:$C$1000,1,FALSE)),"N","Y")</f>
        <v>N</v>
      </c>
    </row>
    <row r="9706" spans="1:18" hidden="1" x14ac:dyDescent="0.35">
      <c r="A9706" t="s">
        <v>8419</v>
      </c>
      <c r="B9706" t="s">
        <v>8892</v>
      </c>
      <c r="C9706" t="s">
        <v>8893</v>
      </c>
      <c r="D9706" t="s">
        <v>242</v>
      </c>
      <c r="E9706">
        <v>2009</v>
      </c>
      <c r="F9706">
        <v>2022</v>
      </c>
      <c r="J9706">
        <f t="shared" si="764"/>
        <v>0</v>
      </c>
      <c r="K9706" t="str">
        <f>IF(OR(J9706&gt;Ограничения!$B$1,Sheet!G4722&gt;Ограничения!$B$2,Sheet!H4722&gt;Ограничения!$B$2,Sheet!I4722&gt;Ограничения!$B$2,),"Not compatible","Compatible")</f>
        <v>Compatible</v>
      </c>
      <c r="L9706">
        <f t="shared" si="765"/>
        <v>64727</v>
      </c>
      <c r="M9706" s="3">
        <f t="shared" si="766"/>
        <v>0</v>
      </c>
      <c r="N9706" s="3" t="str">
        <f t="shared" si="767"/>
        <v>N</v>
      </c>
      <c r="O9706" t="s">
        <v>28008</v>
      </c>
      <c r="Q9706" t="str">
        <f t="shared" si="763"/>
        <v>COPY 64727.dat sel\64727.dat</v>
      </c>
      <c r="R9706" t="str">
        <f>IF(ISNA(VLOOKUP(B9706,Rendered!$B$1:$C$1000,1,FALSE)),"N","Y")</f>
        <v>N</v>
      </c>
    </row>
    <row r="9707" spans="1:18" hidden="1" x14ac:dyDescent="0.35">
      <c r="A9707" t="s">
        <v>8419</v>
      </c>
      <c r="B9707" t="s">
        <v>8894</v>
      </c>
      <c r="C9707" t="s">
        <v>8895</v>
      </c>
      <c r="D9707" t="s">
        <v>30</v>
      </c>
      <c r="E9707">
        <v>2012</v>
      </c>
      <c r="F9707">
        <v>2022</v>
      </c>
      <c r="J9707">
        <f t="shared" si="764"/>
        <v>0</v>
      </c>
      <c r="K9707" t="str">
        <f>IF(OR(J9707&gt;Ограничения!$B$1,Sheet!G4723&gt;Ограничения!$B$2,Sheet!H4723&gt;Ограничения!$B$2,Sheet!I4723&gt;Ограничения!$B$2,),"Not compatible","Compatible")</f>
        <v>Compatible</v>
      </c>
      <c r="L9707">
        <f t="shared" si="765"/>
        <v>10050</v>
      </c>
      <c r="M9707" s="3">
        <f t="shared" si="766"/>
        <v>0</v>
      </c>
      <c r="N9707" s="3" t="str">
        <f t="shared" si="767"/>
        <v>N</v>
      </c>
      <c r="O9707" t="s">
        <v>28008</v>
      </c>
      <c r="Q9707" t="str">
        <f t="shared" si="763"/>
        <v>COPY 10050.dat sel\10050.dat</v>
      </c>
      <c r="R9707" t="str">
        <f>IF(ISNA(VLOOKUP(B9707,Rendered!$B$1:$C$1000,1,FALSE)),"N","Y")</f>
        <v>N</v>
      </c>
    </row>
    <row r="9708" spans="1:18" hidden="1" x14ac:dyDescent="0.35">
      <c r="A9708" t="s">
        <v>8419</v>
      </c>
      <c r="B9708" t="s">
        <v>8896</v>
      </c>
      <c r="C9708" t="s">
        <v>8897</v>
      </c>
      <c r="D9708" t="s">
        <v>52</v>
      </c>
      <c r="E9708">
        <v>2014</v>
      </c>
      <c r="F9708">
        <v>2016</v>
      </c>
      <c r="J9708">
        <f t="shared" si="764"/>
        <v>0</v>
      </c>
      <c r="K9708" t="str">
        <f>IF(OR(J9708&gt;Ограничения!$B$1,Sheet!G4724&gt;Ограничения!$B$2,Sheet!H4724&gt;Ограничения!$B$2,Sheet!I4724&gt;Ограничения!$B$2,),"Not compatible","Compatible")</f>
        <v>Compatible</v>
      </c>
      <c r="L9708">
        <f t="shared" si="765"/>
        <v>15621</v>
      </c>
      <c r="M9708" s="3">
        <f t="shared" si="766"/>
        <v>0</v>
      </c>
      <c r="N9708" s="3" t="str">
        <f t="shared" si="767"/>
        <v>N</v>
      </c>
      <c r="O9708" t="s">
        <v>28008</v>
      </c>
      <c r="Q9708" t="str">
        <f t="shared" si="763"/>
        <v>COPY 15621.dat sel\15621.dat</v>
      </c>
      <c r="R9708" t="str">
        <f>IF(ISNA(VLOOKUP(B9708,Rendered!$B$1:$C$1000,1,FALSE)),"N","Y")</f>
        <v>N</v>
      </c>
    </row>
    <row r="9709" spans="1:18" hidden="1" x14ac:dyDescent="0.35">
      <c r="A9709" t="s">
        <v>8419</v>
      </c>
      <c r="B9709" t="s">
        <v>8898</v>
      </c>
      <c r="C9709" t="s">
        <v>8899</v>
      </c>
      <c r="D9709" t="s">
        <v>13</v>
      </c>
      <c r="E9709">
        <v>2011</v>
      </c>
      <c r="F9709">
        <v>2014</v>
      </c>
      <c r="J9709">
        <f t="shared" si="764"/>
        <v>0</v>
      </c>
      <c r="K9709" t="str">
        <f>IF(OR(J9709&gt;Ограничения!$B$1,Sheet!G4725&gt;Ограничения!$B$2,Sheet!H4725&gt;Ограничения!$B$2,Sheet!I4725&gt;Ограничения!$B$2,),"Not compatible","Compatible")</f>
        <v>Compatible</v>
      </c>
      <c r="L9709">
        <f t="shared" si="765"/>
        <v>93058</v>
      </c>
      <c r="M9709" s="3">
        <f t="shared" si="766"/>
        <v>0.77215189873417722</v>
      </c>
      <c r="N9709" s="3" t="str">
        <f t="shared" si="767"/>
        <v>Y</v>
      </c>
      <c r="O9709" t="s">
        <v>28008</v>
      </c>
      <c r="Q9709" t="str">
        <f t="shared" ref="Q9709:Q9772" si="768">_xlfn.CONCAT("COPY ",B9709,".dat sel\",B9709,".dat")</f>
        <v>COPY 93058.dat sel\93058.dat</v>
      </c>
      <c r="R9709" t="str">
        <f>IF(ISNA(VLOOKUP(B9709,Rendered!$B$1:$C$1000,1,FALSE)),"N","Y")</f>
        <v>N</v>
      </c>
    </row>
    <row r="9710" spans="1:18" hidden="1" x14ac:dyDescent="0.35">
      <c r="A9710" t="s">
        <v>8419</v>
      </c>
      <c r="B9710" t="s">
        <v>8900</v>
      </c>
      <c r="C9710" t="s">
        <v>8901</v>
      </c>
      <c r="D9710" t="s">
        <v>13</v>
      </c>
      <c r="E9710">
        <v>2022</v>
      </c>
      <c r="F9710">
        <v>2022</v>
      </c>
      <c r="J9710">
        <f t="shared" si="764"/>
        <v>0</v>
      </c>
      <c r="K9710" t="str">
        <f>IF(OR(J9710&gt;Ограничения!$B$1,Sheet!G4726&gt;Ограничения!$B$2,Sheet!H4726&gt;Ограничения!$B$2,Sheet!I4726&gt;Ограничения!$B$2,),"Not compatible","Compatible")</f>
        <v>Compatible</v>
      </c>
      <c r="L9710" t="str">
        <f t="shared" si="765"/>
        <v>Модификация</v>
      </c>
      <c r="M9710" s="3">
        <f t="shared" si="766"/>
        <v>0</v>
      </c>
      <c r="N9710" s="3" t="str">
        <f t="shared" si="767"/>
        <v>Y</v>
      </c>
      <c r="O9710" t="s">
        <v>28008</v>
      </c>
      <c r="Q9710" t="str">
        <f t="shared" si="768"/>
        <v>COPY 86125b.dat sel\86125b.dat</v>
      </c>
      <c r="R9710" t="str">
        <f>IF(ISNA(VLOOKUP(B9710,Rendered!$B$1:$C$1000,1,FALSE)),"N","Y")</f>
        <v>N</v>
      </c>
    </row>
    <row r="9711" spans="1:18" hidden="1" x14ac:dyDescent="0.35">
      <c r="A9711" t="s">
        <v>8419</v>
      </c>
      <c r="B9711" t="s">
        <v>8902</v>
      </c>
      <c r="C9711" t="s">
        <v>8903</v>
      </c>
      <c r="D9711" t="s">
        <v>27</v>
      </c>
      <c r="E9711">
        <v>2015</v>
      </c>
      <c r="F9711">
        <v>2022</v>
      </c>
      <c r="G9711">
        <v>2</v>
      </c>
      <c r="H9711">
        <v>2</v>
      </c>
      <c r="J9711">
        <f t="shared" si="764"/>
        <v>4</v>
      </c>
      <c r="K9711" t="str">
        <f>IF(OR(J9711&gt;Ограничения!$B$1,Sheet!G4727&gt;Ограничения!$B$2,Sheet!H4727&gt;Ограничения!$B$2,Sheet!I4727&gt;Ограничения!$B$2,),"Not compatible","Compatible")</f>
        <v>Compatible</v>
      </c>
      <c r="L9711" t="str">
        <f t="shared" si="765"/>
        <v>Модификация</v>
      </c>
      <c r="M9711" s="3">
        <f t="shared" si="766"/>
        <v>0.84</v>
      </c>
      <c r="N9711" s="3" t="str">
        <f t="shared" si="767"/>
        <v>Y</v>
      </c>
      <c r="O9711" t="s">
        <v>28008</v>
      </c>
      <c r="Q9711" t="str">
        <f t="shared" si="768"/>
        <v>COPY 19807a.dat sel\19807a.dat</v>
      </c>
      <c r="R9711" t="str">
        <f>IF(ISNA(VLOOKUP(B9711,Rendered!$B$1:$C$1000,1,FALSE)),"N","Y")</f>
        <v>N</v>
      </c>
    </row>
    <row r="9712" spans="1:18" hidden="1" x14ac:dyDescent="0.35">
      <c r="A9712" t="s">
        <v>8419</v>
      </c>
      <c r="B9712" t="s">
        <v>8904</v>
      </c>
      <c r="C9712" t="s">
        <v>8905</v>
      </c>
      <c r="D9712" t="s">
        <v>27</v>
      </c>
      <c r="E9712">
        <v>2015</v>
      </c>
      <c r="F9712">
        <v>2022</v>
      </c>
      <c r="J9712">
        <f t="shared" si="764"/>
        <v>0</v>
      </c>
      <c r="K9712" t="str">
        <f>IF(OR(J9712&gt;Ограничения!$B$1,Sheet!G4728&gt;Ограничения!$B$2,Sheet!H4728&gt;Ограничения!$B$2,Sheet!I4728&gt;Ограничения!$B$2,),"Not compatible","Compatible")</f>
        <v>Compatible</v>
      </c>
      <c r="L9712">
        <f t="shared" si="765"/>
        <v>19807</v>
      </c>
      <c r="M9712" s="3">
        <f t="shared" si="766"/>
        <v>0</v>
      </c>
      <c r="N9712" s="3" t="str">
        <f t="shared" si="767"/>
        <v>Y</v>
      </c>
      <c r="O9712" t="s">
        <v>28008</v>
      </c>
      <c r="Q9712" t="str">
        <f t="shared" si="768"/>
        <v>COPY 19807.dat sel\19807.dat</v>
      </c>
      <c r="R9712" t="str">
        <f>IF(ISNA(VLOOKUP(B9712,Rendered!$B$1:$C$1000,1,FALSE)),"N","Y")</f>
        <v>N</v>
      </c>
    </row>
    <row r="9713" spans="1:18" hidden="1" x14ac:dyDescent="0.35">
      <c r="A9713" t="s">
        <v>8419</v>
      </c>
      <c r="B9713" t="s">
        <v>8906</v>
      </c>
      <c r="C9713" t="s">
        <v>8907</v>
      </c>
      <c r="D9713" t="s">
        <v>27</v>
      </c>
      <c r="E9713">
        <v>2013</v>
      </c>
      <c r="F9713">
        <v>2013</v>
      </c>
      <c r="J9713">
        <f t="shared" si="764"/>
        <v>0</v>
      </c>
      <c r="K9713" t="str">
        <f>IF(OR(J9713&gt;Ограничения!$B$1,Sheet!G4729&gt;Ограничения!$B$2,Sheet!H4729&gt;Ограничения!$B$2,Sheet!I4729&gt;Ограничения!$B$2,),"Not compatible","Compatible")</f>
        <v>Compatible</v>
      </c>
      <c r="L9713" t="str">
        <f t="shared" si="765"/>
        <v>Модификация</v>
      </c>
      <c r="M9713" s="3">
        <f t="shared" si="766"/>
        <v>0</v>
      </c>
      <c r="N9713" s="3" t="str">
        <f t="shared" si="767"/>
        <v>N</v>
      </c>
      <c r="O9713" t="s">
        <v>28008</v>
      </c>
      <c r="Q9713" t="str">
        <f t="shared" si="768"/>
        <v>COPY 13571c01.dat sel\13571c01.dat</v>
      </c>
      <c r="R9713" t="str">
        <f>IF(ISNA(VLOOKUP(B9713,Rendered!$B$1:$C$1000,1,FALSE)),"N","Y")</f>
        <v>N</v>
      </c>
    </row>
    <row r="9714" spans="1:18" hidden="1" x14ac:dyDescent="0.35">
      <c r="A9714" t="s">
        <v>8419</v>
      </c>
      <c r="B9714" t="s">
        <v>8908</v>
      </c>
      <c r="C9714" t="s">
        <v>8909</v>
      </c>
      <c r="D9714" t="s">
        <v>30</v>
      </c>
      <c r="E9714">
        <v>2010</v>
      </c>
      <c r="F9714">
        <v>2022</v>
      </c>
      <c r="J9714">
        <f t="shared" si="764"/>
        <v>0</v>
      </c>
      <c r="K9714" t="str">
        <f>IF(OR(J9714&gt;Ограничения!$B$1,Sheet!G4730&gt;Ограничения!$B$2,Sheet!H4730&gt;Ограничения!$B$2,Sheet!I4730&gt;Ограничения!$B$2,),"Not compatible","Compatible")</f>
        <v>Compatible</v>
      </c>
      <c r="L9714">
        <f t="shared" si="765"/>
        <v>92289</v>
      </c>
      <c r="M9714" s="3">
        <f t="shared" si="766"/>
        <v>0.54166666666666663</v>
      </c>
      <c r="N9714" s="3" t="str">
        <f t="shared" si="767"/>
        <v>Y</v>
      </c>
      <c r="O9714" t="s">
        <v>28008</v>
      </c>
      <c r="Q9714" t="str">
        <f t="shared" si="768"/>
        <v>COPY 92289.dat sel\92289.dat</v>
      </c>
      <c r="R9714" t="str">
        <f>IF(ISNA(VLOOKUP(B9714,Rendered!$B$1:$C$1000,1,FALSE)),"N","Y")</f>
        <v>N</v>
      </c>
    </row>
    <row r="9715" spans="1:18" hidden="1" x14ac:dyDescent="0.35">
      <c r="A9715" t="s">
        <v>8419</v>
      </c>
      <c r="B9715" t="s">
        <v>8910</v>
      </c>
      <c r="C9715" t="s">
        <v>8911</v>
      </c>
      <c r="D9715" t="s">
        <v>13</v>
      </c>
      <c r="E9715">
        <v>2021</v>
      </c>
      <c r="F9715">
        <v>2022</v>
      </c>
      <c r="J9715">
        <f t="shared" si="764"/>
        <v>0</v>
      </c>
      <c r="K9715" t="str">
        <f>IF(OR(J9715&gt;Ограничения!$B$1,Sheet!G4731&gt;Ограничения!$B$2,Sheet!H4731&gt;Ограничения!$B$2,Sheet!I4731&gt;Ограничения!$B$2,),"Not compatible","Compatible")</f>
        <v>Compatible</v>
      </c>
      <c r="L9715">
        <f t="shared" si="765"/>
        <v>78801</v>
      </c>
      <c r="M9715" s="3">
        <f t="shared" si="766"/>
        <v>0</v>
      </c>
      <c r="N9715" s="3" t="str">
        <f t="shared" si="767"/>
        <v>Y</v>
      </c>
      <c r="O9715" t="s">
        <v>28008</v>
      </c>
      <c r="Q9715" t="str">
        <f t="shared" si="768"/>
        <v>COPY 78801.dat sel\78801.dat</v>
      </c>
      <c r="R9715" t="str">
        <f>IF(ISNA(VLOOKUP(B9715,Rendered!$B$1:$C$1000,1,FALSE)),"N","Y")</f>
        <v>N</v>
      </c>
    </row>
    <row r="9716" spans="1:18" hidden="1" x14ac:dyDescent="0.35">
      <c r="A9716" t="s">
        <v>8419</v>
      </c>
      <c r="B9716" t="s">
        <v>8912</v>
      </c>
      <c r="C9716" t="s">
        <v>8913</v>
      </c>
      <c r="D9716" t="s">
        <v>52</v>
      </c>
      <c r="E9716">
        <v>2019</v>
      </c>
      <c r="F9716">
        <v>2022</v>
      </c>
      <c r="J9716">
        <f t="shared" si="764"/>
        <v>0</v>
      </c>
      <c r="K9716" t="str">
        <f>IF(OR(J9716&gt;Ограничения!$B$1,Sheet!G4732&gt;Ограничения!$B$2,Sheet!H4732&gt;Ограничения!$B$2,Sheet!I4732&gt;Ограничения!$B$2,),"Not compatible","Compatible")</f>
        <v>Compatible</v>
      </c>
      <c r="L9716" t="str">
        <f t="shared" si="765"/>
        <v>Модификация</v>
      </c>
      <c r="M9716" s="3">
        <f t="shared" si="766"/>
        <v>0</v>
      </c>
      <c r="N9716" s="3" t="str">
        <f t="shared" si="767"/>
        <v>N</v>
      </c>
      <c r="O9716" t="s">
        <v>28008</v>
      </c>
      <c r="Q9716" t="str">
        <f t="shared" si="768"/>
        <v>COPY 36083b.dat sel\36083b.dat</v>
      </c>
      <c r="R9716" t="str">
        <f>IF(ISNA(VLOOKUP(B9716,Rendered!$B$1:$C$1000,1,FALSE)),"N","Y")</f>
        <v>N</v>
      </c>
    </row>
    <row r="9717" spans="1:18" hidden="1" x14ac:dyDescent="0.35">
      <c r="A9717" t="s">
        <v>8419</v>
      </c>
      <c r="B9717" t="s">
        <v>8914</v>
      </c>
      <c r="C9717" t="s">
        <v>8915</v>
      </c>
      <c r="D9717" t="s">
        <v>52</v>
      </c>
      <c r="E9717">
        <v>2019</v>
      </c>
      <c r="F9717">
        <v>2022</v>
      </c>
      <c r="J9717">
        <f t="shared" si="764"/>
        <v>0</v>
      </c>
      <c r="K9717" t="str">
        <f>IF(OR(J9717&gt;Ограничения!$B$1,Sheet!G4733&gt;Ограничения!$B$2,Sheet!H4733&gt;Ограничения!$B$2,Sheet!I4733&gt;Ограничения!$B$2,),"Not compatible","Compatible")</f>
        <v>Compatible</v>
      </c>
      <c r="L9717" t="str">
        <f t="shared" si="765"/>
        <v>Модификация</v>
      </c>
      <c r="M9717" s="3">
        <f t="shared" si="766"/>
        <v>0</v>
      </c>
      <c r="N9717" s="3" t="str">
        <f t="shared" si="767"/>
        <v>N</v>
      </c>
      <c r="O9717" t="s">
        <v>28008</v>
      </c>
      <c r="Q9717" t="str">
        <f t="shared" si="768"/>
        <v>COPY 36083e.dat sel\36083e.dat</v>
      </c>
      <c r="R9717" t="str">
        <f>IF(ISNA(VLOOKUP(B9717,Rendered!$B$1:$C$1000,1,FALSE)),"N","Y")</f>
        <v>N</v>
      </c>
    </row>
    <row r="9718" spans="1:18" hidden="1" x14ac:dyDescent="0.35">
      <c r="A9718" t="s">
        <v>8419</v>
      </c>
      <c r="B9718" t="s">
        <v>8916</v>
      </c>
      <c r="C9718" t="s">
        <v>8917</v>
      </c>
      <c r="D9718" t="s">
        <v>52</v>
      </c>
      <c r="E9718">
        <v>2019</v>
      </c>
      <c r="F9718">
        <v>2022</v>
      </c>
      <c r="J9718">
        <f t="shared" si="764"/>
        <v>0</v>
      </c>
      <c r="K9718" t="str">
        <f>IF(OR(J9718&gt;Ограничения!$B$1,Sheet!G4734&gt;Ограничения!$B$2,Sheet!H4734&gt;Ограничения!$B$2,Sheet!I4734&gt;Ограничения!$B$2,),"Not compatible","Compatible")</f>
        <v>Compatible</v>
      </c>
      <c r="L9718" t="str">
        <f t="shared" si="765"/>
        <v>Модификация</v>
      </c>
      <c r="M9718" s="3">
        <f t="shared" si="766"/>
        <v>0</v>
      </c>
      <c r="N9718" s="3" t="str">
        <f t="shared" si="767"/>
        <v>N</v>
      </c>
      <c r="O9718" t="s">
        <v>28008</v>
      </c>
      <c r="Q9718" t="str">
        <f t="shared" si="768"/>
        <v>COPY 36083a.dat sel\36083a.dat</v>
      </c>
      <c r="R9718" t="str">
        <f>IF(ISNA(VLOOKUP(B9718,Rendered!$B$1:$C$1000,1,FALSE)),"N","Y")</f>
        <v>N</v>
      </c>
    </row>
    <row r="9719" spans="1:18" hidden="1" x14ac:dyDescent="0.35">
      <c r="A9719" t="s">
        <v>8419</v>
      </c>
      <c r="B9719" t="s">
        <v>8918</v>
      </c>
      <c r="C9719" t="s">
        <v>8919</v>
      </c>
      <c r="D9719" t="s">
        <v>52</v>
      </c>
      <c r="E9719">
        <v>2019</v>
      </c>
      <c r="F9719">
        <v>2022</v>
      </c>
      <c r="J9719">
        <f t="shared" si="764"/>
        <v>0</v>
      </c>
      <c r="K9719" t="str">
        <f>IF(OR(J9719&gt;Ограничения!$B$1,Sheet!G4735&gt;Ограничения!$B$2,Sheet!H4735&gt;Ограничения!$B$2,Sheet!I4735&gt;Ограничения!$B$2,),"Not compatible","Compatible")</f>
        <v>Compatible</v>
      </c>
      <c r="L9719" t="str">
        <f t="shared" si="765"/>
        <v>Модификация</v>
      </c>
      <c r="M9719" s="3">
        <f t="shared" si="766"/>
        <v>0</v>
      </c>
      <c r="N9719" s="3" t="str">
        <f t="shared" si="767"/>
        <v>N</v>
      </c>
      <c r="O9719" t="s">
        <v>28008</v>
      </c>
      <c r="Q9719" t="str">
        <f t="shared" si="768"/>
        <v>COPY 36083c.dat sel\36083c.dat</v>
      </c>
      <c r="R9719" t="str">
        <f>IF(ISNA(VLOOKUP(B9719,Rendered!$B$1:$C$1000,1,FALSE)),"N","Y")</f>
        <v>N</v>
      </c>
    </row>
    <row r="9720" spans="1:18" hidden="1" x14ac:dyDescent="0.35">
      <c r="A9720" t="s">
        <v>8419</v>
      </c>
      <c r="B9720" t="s">
        <v>8920</v>
      </c>
      <c r="C9720" t="s">
        <v>8921</v>
      </c>
      <c r="D9720" t="s">
        <v>52</v>
      </c>
      <c r="E9720">
        <v>2019</v>
      </c>
      <c r="F9720">
        <v>2022</v>
      </c>
      <c r="J9720">
        <f t="shared" si="764"/>
        <v>0</v>
      </c>
      <c r="K9720" t="str">
        <f>IF(OR(J9720&gt;Ограничения!$B$1,Sheet!G4736&gt;Ограничения!$B$2,Sheet!H4736&gt;Ограничения!$B$2,Sheet!I4736&gt;Ограничения!$B$2,),"Not compatible","Compatible")</f>
        <v>Compatible</v>
      </c>
      <c r="L9720" t="str">
        <f t="shared" si="765"/>
        <v>Модификация</v>
      </c>
      <c r="M9720" s="3">
        <f t="shared" si="766"/>
        <v>0</v>
      </c>
      <c r="N9720" s="3" t="str">
        <f t="shared" si="767"/>
        <v>N</v>
      </c>
      <c r="O9720" t="s">
        <v>28008</v>
      </c>
      <c r="Q9720" t="str">
        <f t="shared" si="768"/>
        <v>COPY 36083d.dat sel\36083d.dat</v>
      </c>
      <c r="R9720" t="str">
        <f>IF(ISNA(VLOOKUP(B9720,Rendered!$B$1:$C$1000,1,FALSE)),"N","Y")</f>
        <v>N</v>
      </c>
    </row>
    <row r="9721" spans="1:18" hidden="1" x14ac:dyDescent="0.35">
      <c r="A9721" t="s">
        <v>8419</v>
      </c>
      <c r="B9721" t="s">
        <v>8922</v>
      </c>
      <c r="C9721" t="s">
        <v>8923</v>
      </c>
      <c r="D9721" t="s">
        <v>52</v>
      </c>
      <c r="E9721">
        <v>2019</v>
      </c>
      <c r="F9721">
        <v>2022</v>
      </c>
      <c r="J9721">
        <f t="shared" si="764"/>
        <v>0</v>
      </c>
      <c r="K9721" t="str">
        <f>IF(OR(J9721&gt;Ограничения!$B$1,Sheet!G4737&gt;Ограничения!$B$2,Sheet!H4737&gt;Ограничения!$B$2,Sheet!I4737&gt;Ограничения!$B$2,),"Not compatible","Compatible")</f>
        <v>Compatible</v>
      </c>
      <c r="L9721" t="str">
        <f t="shared" si="765"/>
        <v>Модификация</v>
      </c>
      <c r="M9721" s="3">
        <f t="shared" si="766"/>
        <v>0</v>
      </c>
      <c r="N9721" s="3" t="str">
        <f t="shared" si="767"/>
        <v>N</v>
      </c>
      <c r="O9721" t="s">
        <v>28008</v>
      </c>
      <c r="Q9721" t="str">
        <f t="shared" si="768"/>
        <v>COPY 36083f.dat sel\36083f.dat</v>
      </c>
      <c r="R9721" t="str">
        <f>IF(ISNA(VLOOKUP(B9721,Rendered!$B$1:$C$1000,1,FALSE)),"N","Y")</f>
        <v>N</v>
      </c>
    </row>
    <row r="9722" spans="1:18" hidden="1" x14ac:dyDescent="0.35">
      <c r="A9722" t="s">
        <v>8419</v>
      </c>
      <c r="B9722" t="s">
        <v>8924</v>
      </c>
      <c r="C9722" t="s">
        <v>8925</v>
      </c>
      <c r="D9722" t="s">
        <v>58</v>
      </c>
      <c r="E9722">
        <v>1988</v>
      </c>
      <c r="F9722">
        <v>2022</v>
      </c>
      <c r="J9722">
        <f t="shared" si="764"/>
        <v>0</v>
      </c>
      <c r="K9722" t="str">
        <f>IF(OR(J9722&gt;Ограничения!$B$1,Sheet!G4738&gt;Ограничения!$B$2,Sheet!H4738&gt;Ограничения!$B$2,Sheet!I4738&gt;Ограничения!$B$2,),"Not compatible","Compatible")</f>
        <v>Compatible</v>
      </c>
      <c r="L9722">
        <f t="shared" si="765"/>
        <v>2488</v>
      </c>
      <c r="M9722" s="3">
        <f t="shared" si="766"/>
        <v>0</v>
      </c>
      <c r="N9722" s="3" t="str">
        <f t="shared" si="767"/>
        <v>N</v>
      </c>
      <c r="O9722" t="s">
        <v>28008</v>
      </c>
      <c r="Q9722" t="str">
        <f t="shared" si="768"/>
        <v>COPY 2488.dat sel\2488.dat</v>
      </c>
      <c r="R9722" t="str">
        <f>IF(ISNA(VLOOKUP(B9722,Rendered!$B$1:$C$1000,1,FALSE)),"N","Y")</f>
        <v>N</v>
      </c>
    </row>
    <row r="9723" spans="1:18" hidden="1" x14ac:dyDescent="0.35">
      <c r="A9723" t="s">
        <v>8419</v>
      </c>
      <c r="B9723" t="s">
        <v>8926</v>
      </c>
      <c r="C9723" t="s">
        <v>8927</v>
      </c>
      <c r="D9723" t="s">
        <v>59</v>
      </c>
      <c r="E9723">
        <v>2010</v>
      </c>
      <c r="F9723">
        <v>2022</v>
      </c>
      <c r="J9723">
        <f t="shared" si="764"/>
        <v>0</v>
      </c>
      <c r="K9723" t="str">
        <f>IF(OR(J9723&gt;Ограничения!$B$1,Sheet!G4739&gt;Ограничения!$B$2,Sheet!H4739&gt;Ограничения!$B$2,Sheet!I4739&gt;Ограничения!$B$2,),"Not compatible","Compatible")</f>
        <v>Compatible</v>
      </c>
      <c r="L9723">
        <f t="shared" si="765"/>
        <v>88704</v>
      </c>
      <c r="M9723" s="3">
        <f t="shared" si="766"/>
        <v>0</v>
      </c>
      <c r="N9723" s="3" t="str">
        <f t="shared" si="767"/>
        <v>N</v>
      </c>
      <c r="O9723" t="s">
        <v>28008</v>
      </c>
      <c r="Q9723" t="str">
        <f t="shared" si="768"/>
        <v>COPY 88704.dat sel\88704.dat</v>
      </c>
      <c r="R9723" t="str">
        <f>IF(ISNA(VLOOKUP(B9723,Rendered!$B$1:$C$1000,1,FALSE)),"N","Y")</f>
        <v>N</v>
      </c>
    </row>
    <row r="9724" spans="1:18" hidden="1" x14ac:dyDescent="0.35">
      <c r="A9724" t="s">
        <v>8419</v>
      </c>
      <c r="B9724" t="s">
        <v>8928</v>
      </c>
      <c r="C9724" t="s">
        <v>8929</v>
      </c>
      <c r="D9724" t="s">
        <v>30</v>
      </c>
      <c r="E9724">
        <v>2012</v>
      </c>
      <c r="F9724">
        <v>2014</v>
      </c>
      <c r="J9724">
        <f t="shared" si="764"/>
        <v>0</v>
      </c>
      <c r="K9724" t="str">
        <f>IF(OR(J9724&gt;Ограничения!$B$1,Sheet!G4740&gt;Ограничения!$B$2,Sheet!H4740&gt;Ограничения!$B$2,Sheet!I4740&gt;Ограничения!$B$2,),"Not compatible","Compatible")</f>
        <v>Compatible</v>
      </c>
      <c r="L9724">
        <f t="shared" si="765"/>
        <v>98348</v>
      </c>
      <c r="M9724" s="3">
        <f t="shared" si="766"/>
        <v>0</v>
      </c>
      <c r="N9724" s="3" t="str">
        <f t="shared" si="767"/>
        <v>N</v>
      </c>
      <c r="O9724" t="s">
        <v>28008</v>
      </c>
      <c r="Q9724" t="str">
        <f t="shared" si="768"/>
        <v>COPY 98348.dat sel\98348.dat</v>
      </c>
      <c r="R9724" t="str">
        <f>IF(ISNA(VLOOKUP(B9724,Rendered!$B$1:$C$1000,1,FALSE)),"N","Y")</f>
        <v>N</v>
      </c>
    </row>
    <row r="9725" spans="1:18" hidden="1" x14ac:dyDescent="0.35">
      <c r="A9725" t="s">
        <v>8419</v>
      </c>
      <c r="B9725" t="s">
        <v>8930</v>
      </c>
      <c r="C9725" t="s">
        <v>8931</v>
      </c>
      <c r="D9725" t="s">
        <v>35</v>
      </c>
      <c r="E9725">
        <v>2008</v>
      </c>
      <c r="F9725">
        <v>2022</v>
      </c>
      <c r="J9725">
        <f t="shared" si="764"/>
        <v>0</v>
      </c>
      <c r="K9725" t="str">
        <f>IF(OR(J9725&gt;Ограничения!$B$1,Sheet!G4741&gt;Ограничения!$B$2,Sheet!H4741&gt;Ограничения!$B$2,Sheet!I4741&gt;Ограничения!$B$2,),"Not compatible","Compatible")</f>
        <v>Compatible</v>
      </c>
      <c r="L9725">
        <f t="shared" si="765"/>
        <v>61975</v>
      </c>
      <c r="M9725" s="3">
        <f t="shared" si="766"/>
        <v>0</v>
      </c>
      <c r="N9725" s="3" t="str">
        <f t="shared" si="767"/>
        <v>N</v>
      </c>
      <c r="O9725" t="s">
        <v>28008</v>
      </c>
      <c r="Q9725" t="str">
        <f t="shared" si="768"/>
        <v>COPY 61975.dat sel\61975.dat</v>
      </c>
      <c r="R9725" t="str">
        <f>IF(ISNA(VLOOKUP(B9725,Rendered!$B$1:$C$1000,1,FALSE)),"N","Y")</f>
        <v>N</v>
      </c>
    </row>
    <row r="9726" spans="1:18" hidden="1" x14ac:dyDescent="0.35">
      <c r="A9726" t="s">
        <v>8419</v>
      </c>
      <c r="B9726" t="s">
        <v>8932</v>
      </c>
      <c r="C9726" t="s">
        <v>8933</v>
      </c>
      <c r="D9726" t="s">
        <v>27</v>
      </c>
      <c r="E9726">
        <v>2019</v>
      </c>
      <c r="F9726">
        <v>2022</v>
      </c>
      <c r="J9726">
        <f t="shared" si="764"/>
        <v>0</v>
      </c>
      <c r="K9726" t="str">
        <f>IF(OR(J9726&gt;Ограничения!$B$1,Sheet!G4742&gt;Ограничения!$B$2,Sheet!H4742&gt;Ограничения!$B$2,Sheet!I4742&gt;Ограничения!$B$2,),"Not compatible","Compatible")</f>
        <v>Compatible</v>
      </c>
      <c r="L9726" t="str">
        <f t="shared" si="765"/>
        <v>Модификация</v>
      </c>
      <c r="M9726" s="3">
        <f t="shared" si="766"/>
        <v>0</v>
      </c>
      <c r="N9726" s="3" t="str">
        <f t="shared" si="767"/>
        <v>N</v>
      </c>
      <c r="O9726" t="s">
        <v>28008</v>
      </c>
      <c r="Q9726" t="str">
        <f t="shared" si="768"/>
        <v>COPY 50018a.dat sel\50018a.dat</v>
      </c>
      <c r="R9726" t="str">
        <f>IF(ISNA(VLOOKUP(B9726,Rendered!$B$1:$C$1000,1,FALSE)),"N","Y")</f>
        <v>N</v>
      </c>
    </row>
    <row r="9727" spans="1:18" hidden="1" x14ac:dyDescent="0.35">
      <c r="A9727" t="s">
        <v>8419</v>
      </c>
      <c r="B9727" t="s">
        <v>8934</v>
      </c>
      <c r="C9727" t="s">
        <v>8935</v>
      </c>
      <c r="D9727" t="s">
        <v>27</v>
      </c>
      <c r="E9727">
        <v>2019</v>
      </c>
      <c r="F9727">
        <v>2022</v>
      </c>
      <c r="J9727">
        <f t="shared" si="764"/>
        <v>0</v>
      </c>
      <c r="K9727" t="str">
        <f>IF(OR(J9727&gt;Ограничения!$B$1,Sheet!G4743&gt;Ограничения!$B$2,Sheet!H4743&gt;Ограничения!$B$2,Sheet!I4743&gt;Ограничения!$B$2,),"Not compatible","Compatible")</f>
        <v>Compatible</v>
      </c>
      <c r="L9727" t="str">
        <f t="shared" si="765"/>
        <v>Модификация</v>
      </c>
      <c r="M9727" s="3">
        <f t="shared" si="766"/>
        <v>0</v>
      </c>
      <c r="N9727" s="3" t="str">
        <f t="shared" si="767"/>
        <v>N</v>
      </c>
      <c r="O9727" t="s">
        <v>28008</v>
      </c>
      <c r="Q9727" t="str">
        <f t="shared" si="768"/>
        <v>COPY 50018e.dat sel\50018e.dat</v>
      </c>
      <c r="R9727" t="str">
        <f>IF(ISNA(VLOOKUP(B9727,Rendered!$B$1:$C$1000,1,FALSE)),"N","Y")</f>
        <v>N</v>
      </c>
    </row>
    <row r="9728" spans="1:18" hidden="1" x14ac:dyDescent="0.35">
      <c r="A9728" t="s">
        <v>8419</v>
      </c>
      <c r="B9728" t="s">
        <v>8936</v>
      </c>
      <c r="C9728" t="s">
        <v>8937</v>
      </c>
      <c r="D9728" t="s">
        <v>27</v>
      </c>
      <c r="E9728">
        <v>2019</v>
      </c>
      <c r="F9728">
        <v>2022</v>
      </c>
      <c r="J9728">
        <f t="shared" si="764"/>
        <v>0</v>
      </c>
      <c r="K9728" t="str">
        <f>IF(OR(J9728&gt;Ограничения!$B$1,Sheet!G4744&gt;Ограничения!$B$2,Sheet!H4744&gt;Ограничения!$B$2,Sheet!I4744&gt;Ограничения!$B$2,),"Not compatible","Compatible")</f>
        <v>Compatible</v>
      </c>
      <c r="L9728" t="str">
        <f t="shared" si="765"/>
        <v>Модификация</v>
      </c>
      <c r="M9728" s="3">
        <f t="shared" si="766"/>
        <v>0</v>
      </c>
      <c r="N9728" s="3" t="str">
        <f t="shared" si="767"/>
        <v>N</v>
      </c>
      <c r="O9728" t="s">
        <v>28008</v>
      </c>
      <c r="Q9728" t="str">
        <f t="shared" si="768"/>
        <v>COPY 50018d.dat sel\50018d.dat</v>
      </c>
      <c r="R9728" t="str">
        <f>IF(ISNA(VLOOKUP(B9728,Rendered!$B$1:$C$1000,1,FALSE)),"N","Y")</f>
        <v>N</v>
      </c>
    </row>
    <row r="9729" spans="1:18" hidden="1" x14ac:dyDescent="0.35">
      <c r="A9729" t="s">
        <v>12697</v>
      </c>
      <c r="B9729" t="s">
        <v>12698</v>
      </c>
      <c r="C9729" t="s">
        <v>12699</v>
      </c>
      <c r="D9729" t="s">
        <v>27</v>
      </c>
      <c r="E9729">
        <v>1973</v>
      </c>
      <c r="F9729">
        <v>1973</v>
      </c>
      <c r="G9729">
        <v>2</v>
      </c>
      <c r="H9729">
        <v>10</v>
      </c>
      <c r="I9729">
        <v>2</v>
      </c>
      <c r="J9729">
        <f t="shared" si="764"/>
        <v>14</v>
      </c>
      <c r="K9729" t="str">
        <f>IF(OR(J9729&gt;Ограничения!$B$1,Sheet!G6606&gt;Ограничения!$B$2,Sheet!H6606&gt;Ограничения!$B$2,Sheet!I6606&gt;Ограничения!$B$2,),"Not compatible","Compatible")</f>
        <v>Compatible</v>
      </c>
      <c r="L9729" t="str">
        <f t="shared" si="765"/>
        <v>Модификация</v>
      </c>
      <c r="M9729" s="3">
        <f t="shared" si="766"/>
        <v>0</v>
      </c>
      <c r="N9729" s="3" t="str">
        <f t="shared" si="767"/>
        <v>N</v>
      </c>
      <c r="O9729" t="s">
        <v>28008</v>
      </c>
      <c r="Q9729" t="str">
        <f t="shared" si="768"/>
        <v>COPY archmiB.dat sel\archmiB.dat</v>
      </c>
      <c r="R9729" t="str">
        <f>IF(ISNA(VLOOKUP(B9729,Rendered!$B$1:$C$1000,1,FALSE)),"N","Y")</f>
        <v>N</v>
      </c>
    </row>
    <row r="9730" spans="1:18" hidden="1" x14ac:dyDescent="0.35">
      <c r="A9730" t="s">
        <v>12697</v>
      </c>
      <c r="B9730" t="s">
        <v>12700</v>
      </c>
      <c r="C9730" t="s">
        <v>12701</v>
      </c>
      <c r="D9730" t="s">
        <v>27</v>
      </c>
      <c r="E9730">
        <v>1970</v>
      </c>
      <c r="F9730">
        <v>1973</v>
      </c>
      <c r="G9730">
        <v>2</v>
      </c>
      <c r="H9730">
        <v>10</v>
      </c>
      <c r="I9730">
        <v>2</v>
      </c>
      <c r="J9730">
        <f t="shared" ref="J9730:J9793" si="769">SUM(G9730:I9730)</f>
        <v>14</v>
      </c>
      <c r="K9730" t="str">
        <f>IF(OR(J9730&gt;Ограничения!$B$1,Sheet!G6607&gt;Ограничения!$B$2,Sheet!H6607&gt;Ограничения!$B$2,Sheet!I6607&gt;Ограничения!$B$2,),"Not compatible","Compatible")</f>
        <v>Compatible</v>
      </c>
      <c r="L9730" t="str">
        <f t="shared" ref="L9730:L9793" si="770">IFERROR(B9730+1-1,"Модификация")</f>
        <v>Модификация</v>
      </c>
      <c r="M9730" s="3">
        <f t="shared" si="766"/>
        <v>0</v>
      </c>
      <c r="N9730" s="3" t="str">
        <f t="shared" si="767"/>
        <v>N</v>
      </c>
      <c r="O9730" t="s">
        <v>28008</v>
      </c>
      <c r="Q9730" t="str">
        <f t="shared" si="768"/>
        <v>COPY archmiA.dat sel\archmiA.dat</v>
      </c>
      <c r="R9730" t="str">
        <f>IF(ISNA(VLOOKUP(B9730,Rendered!$B$1:$C$1000,1,FALSE)),"N","Y")</f>
        <v>N</v>
      </c>
    </row>
    <row r="9731" spans="1:18" hidden="1" x14ac:dyDescent="0.35">
      <c r="A9731" t="s">
        <v>12697</v>
      </c>
      <c r="B9731" t="s">
        <v>12702</v>
      </c>
      <c r="C9731" t="s">
        <v>12703</v>
      </c>
      <c r="D9731" t="s">
        <v>35</v>
      </c>
      <c r="E9731">
        <v>1971</v>
      </c>
      <c r="F9731">
        <v>1973</v>
      </c>
      <c r="G9731">
        <v>2</v>
      </c>
      <c r="H9731">
        <v>2</v>
      </c>
      <c r="I9731">
        <v>1</v>
      </c>
      <c r="J9731">
        <f t="shared" si="769"/>
        <v>5</v>
      </c>
      <c r="K9731" t="str">
        <f>IF(OR(J9731&gt;Ограничения!$B$1,Sheet!G6608&gt;Ограничения!$B$2,Sheet!H6608&gt;Ограничения!$B$2,Sheet!I6608&gt;Ограничения!$B$2,),"Not compatible","Compatible")</f>
        <v>Compatible</v>
      </c>
      <c r="L9731" t="str">
        <f t="shared" si="770"/>
        <v>Модификация</v>
      </c>
      <c r="M9731" s="3">
        <f t="shared" ref="M9731:M9794" si="771">IF(ISERR(FIND(C9731,C9732)),0,LEN(C9731)/LEN(C9732))</f>
        <v>0</v>
      </c>
      <c r="N9731" s="3" t="str">
        <f t="shared" ref="N9731:N9794" si="772">IF(OR(M9731&gt;0,M9730&gt;0),"Y","N")</f>
        <v>N</v>
      </c>
      <c r="O9731" t="s">
        <v>28008</v>
      </c>
      <c r="Q9731" t="str">
        <f t="shared" si="768"/>
        <v>COPY 3003miB.dat sel\3003miB.dat</v>
      </c>
      <c r="R9731" t="str">
        <f>IF(ISNA(VLOOKUP(B9731,Rendered!$B$1:$C$1000,1,FALSE)),"N","Y")</f>
        <v>N</v>
      </c>
    </row>
    <row r="9732" spans="1:18" hidden="1" x14ac:dyDescent="0.35">
      <c r="A9732" t="s">
        <v>12697</v>
      </c>
      <c r="B9732" t="s">
        <v>12704</v>
      </c>
      <c r="C9732" t="s">
        <v>12705</v>
      </c>
      <c r="D9732" t="s">
        <v>57</v>
      </c>
      <c r="E9732">
        <v>1970</v>
      </c>
      <c r="F9732">
        <v>1973</v>
      </c>
      <c r="G9732">
        <v>2</v>
      </c>
      <c r="H9732">
        <v>2</v>
      </c>
      <c r="I9732">
        <v>1</v>
      </c>
      <c r="J9732">
        <f t="shared" si="769"/>
        <v>5</v>
      </c>
      <c r="K9732" t="str">
        <f>IF(OR(J9732&gt;Ограничения!$B$1,Sheet!G6609&gt;Ограничения!$B$2,Sheet!H6609&gt;Ограничения!$B$2,Sheet!I6609&gt;Ограничения!$B$2,),"Not compatible","Compatible")</f>
        <v>Compatible</v>
      </c>
      <c r="L9732" t="str">
        <f t="shared" si="770"/>
        <v>Модификация</v>
      </c>
      <c r="M9732" s="3">
        <f t="shared" si="771"/>
        <v>0</v>
      </c>
      <c r="N9732" s="3" t="str">
        <f t="shared" si="772"/>
        <v>N</v>
      </c>
      <c r="O9732" t="s">
        <v>28008</v>
      </c>
      <c r="Q9732" t="str">
        <f t="shared" si="768"/>
        <v>COPY 3003miA.dat sel\3003miA.dat</v>
      </c>
      <c r="R9732" t="str">
        <f>IF(ISNA(VLOOKUP(B9732,Rendered!$B$1:$C$1000,1,FALSE)),"N","Y")</f>
        <v>N</v>
      </c>
    </row>
    <row r="9733" spans="1:18" hidden="1" x14ac:dyDescent="0.35">
      <c r="A9733" t="s">
        <v>12697</v>
      </c>
      <c r="B9733" t="s">
        <v>12706</v>
      </c>
      <c r="C9733" t="s">
        <v>12707</v>
      </c>
      <c r="D9733" t="s">
        <v>57</v>
      </c>
      <c r="E9733">
        <v>1970</v>
      </c>
      <c r="F9733">
        <v>1973</v>
      </c>
      <c r="G9733">
        <v>2</v>
      </c>
      <c r="H9733">
        <v>4</v>
      </c>
      <c r="I9733">
        <v>1</v>
      </c>
      <c r="J9733">
        <f t="shared" si="769"/>
        <v>7</v>
      </c>
      <c r="K9733" t="str">
        <f>IF(OR(J9733&gt;Ограничения!$B$1,Sheet!G6610&gt;Ограничения!$B$2,Sheet!H6610&gt;Ограничения!$B$2,Sheet!I6610&gt;Ограничения!$B$2,),"Not compatible","Compatible")</f>
        <v>Compatible</v>
      </c>
      <c r="L9733" t="str">
        <f t="shared" si="770"/>
        <v>Модификация</v>
      </c>
      <c r="M9733" s="3">
        <f t="shared" si="771"/>
        <v>0</v>
      </c>
      <c r="N9733" s="3" t="str">
        <f t="shared" si="772"/>
        <v>N</v>
      </c>
      <c r="O9733" t="s">
        <v>28008</v>
      </c>
      <c r="Q9733" t="str">
        <f t="shared" si="768"/>
        <v>COPY 3001miB.dat sel\3001miB.dat</v>
      </c>
      <c r="R9733" t="str">
        <f>IF(ISNA(VLOOKUP(B9733,Rendered!$B$1:$C$1000,1,FALSE)),"N","Y")</f>
        <v>N</v>
      </c>
    </row>
    <row r="9734" spans="1:18" hidden="1" x14ac:dyDescent="0.35">
      <c r="A9734" t="s">
        <v>12697</v>
      </c>
      <c r="B9734" t="s">
        <v>12708</v>
      </c>
      <c r="C9734" t="s">
        <v>12709</v>
      </c>
      <c r="D9734" t="s">
        <v>57</v>
      </c>
      <c r="E9734">
        <v>1970</v>
      </c>
      <c r="F9734">
        <v>1973</v>
      </c>
      <c r="G9734">
        <v>2</v>
      </c>
      <c r="H9734">
        <v>4</v>
      </c>
      <c r="I9734">
        <v>1</v>
      </c>
      <c r="J9734">
        <f t="shared" si="769"/>
        <v>7</v>
      </c>
      <c r="K9734" t="str">
        <f>IF(OR(J9734&gt;Ограничения!$B$1,Sheet!G6611&gt;Ограничения!$B$2,Sheet!H6611&gt;Ограничения!$B$2,Sheet!I6611&gt;Ограничения!$B$2,),"Not compatible","Compatible")</f>
        <v>Compatible</v>
      </c>
      <c r="L9734" t="str">
        <f t="shared" si="770"/>
        <v>Модификация</v>
      </c>
      <c r="M9734" s="3">
        <f t="shared" si="771"/>
        <v>0</v>
      </c>
      <c r="N9734" s="3" t="str">
        <f t="shared" si="772"/>
        <v>N</v>
      </c>
      <c r="O9734" t="s">
        <v>28008</v>
      </c>
      <c r="Q9734" t="str">
        <f t="shared" si="768"/>
        <v>COPY 3001miA.dat sel\3001miA.dat</v>
      </c>
      <c r="R9734" t="str">
        <f>IF(ISNA(VLOOKUP(B9734,Rendered!$B$1:$C$1000,1,FALSE)),"N","Y")</f>
        <v>N</v>
      </c>
    </row>
    <row r="9735" spans="1:18" hidden="1" x14ac:dyDescent="0.35">
      <c r="A9735" t="s">
        <v>12697</v>
      </c>
      <c r="B9735" t="s">
        <v>12710</v>
      </c>
      <c r="C9735" t="s">
        <v>12711</v>
      </c>
      <c r="D9735" t="s">
        <v>35</v>
      </c>
      <c r="E9735">
        <v>1973</v>
      </c>
      <c r="F9735">
        <v>1973</v>
      </c>
      <c r="G9735">
        <v>2</v>
      </c>
      <c r="H9735">
        <v>8</v>
      </c>
      <c r="I9735">
        <v>1</v>
      </c>
      <c r="J9735">
        <f t="shared" si="769"/>
        <v>11</v>
      </c>
      <c r="K9735" t="str">
        <f>IF(OR(J9735&gt;Ограничения!$B$1,Sheet!G6612&gt;Ограничения!$B$2,Sheet!H6612&gt;Ограничения!$B$2,Sheet!I6612&gt;Ограничения!$B$2,),"Not compatible","Compatible")</f>
        <v>Compatible</v>
      </c>
      <c r="L9735" t="str">
        <f t="shared" si="770"/>
        <v>Модификация</v>
      </c>
      <c r="M9735" s="3">
        <f t="shared" si="771"/>
        <v>0</v>
      </c>
      <c r="N9735" s="3" t="str">
        <f t="shared" si="772"/>
        <v>N</v>
      </c>
      <c r="O9735" t="s">
        <v>28008</v>
      </c>
      <c r="Q9735" t="str">
        <f t="shared" si="768"/>
        <v>COPY 3007miB.dat sel\3007miB.dat</v>
      </c>
      <c r="R9735" t="str">
        <f>IF(ISNA(VLOOKUP(B9735,Rendered!$B$1:$C$1000,1,FALSE)),"N","Y")</f>
        <v>N</v>
      </c>
    </row>
    <row r="9736" spans="1:18" hidden="1" x14ac:dyDescent="0.35">
      <c r="A9736" t="s">
        <v>12697</v>
      </c>
      <c r="B9736" t="s">
        <v>12712</v>
      </c>
      <c r="C9736" t="s">
        <v>12713</v>
      </c>
      <c r="D9736" t="s">
        <v>35</v>
      </c>
      <c r="E9736">
        <v>1970</v>
      </c>
      <c r="F9736">
        <v>1973</v>
      </c>
      <c r="G9736">
        <v>2</v>
      </c>
      <c r="H9736">
        <v>8</v>
      </c>
      <c r="I9736">
        <v>1</v>
      </c>
      <c r="J9736">
        <f t="shared" si="769"/>
        <v>11</v>
      </c>
      <c r="K9736" t="str">
        <f>IF(OR(J9736&gt;Ограничения!$B$1,Sheet!G6613&gt;Ограничения!$B$2,Sheet!H6613&gt;Ограничения!$B$2,Sheet!I6613&gt;Ограничения!$B$2,),"Not compatible","Compatible")</f>
        <v>Compatible</v>
      </c>
      <c r="L9736" t="str">
        <f t="shared" si="770"/>
        <v>Модификация</v>
      </c>
      <c r="M9736" s="3">
        <f t="shared" si="771"/>
        <v>0</v>
      </c>
      <c r="N9736" s="3" t="str">
        <f t="shared" si="772"/>
        <v>N</v>
      </c>
      <c r="O9736" t="s">
        <v>28008</v>
      </c>
      <c r="Q9736" t="str">
        <f t="shared" si="768"/>
        <v>COPY 3007miA.dat sel\3007miA.dat</v>
      </c>
      <c r="R9736" t="str">
        <f>IF(ISNA(VLOOKUP(B9736,Rendered!$B$1:$C$1000,1,FALSE)),"N","Y")</f>
        <v>N</v>
      </c>
    </row>
    <row r="9737" spans="1:18" hidden="1" x14ac:dyDescent="0.35">
      <c r="A9737" t="s">
        <v>12697</v>
      </c>
      <c r="B9737" t="s">
        <v>12714</v>
      </c>
      <c r="C9737" t="s">
        <v>12715</v>
      </c>
      <c r="D9737" t="s">
        <v>13</v>
      </c>
      <c r="E9737">
        <v>1973</v>
      </c>
      <c r="F9737">
        <v>1973</v>
      </c>
      <c r="G9737">
        <v>16</v>
      </c>
      <c r="H9737">
        <v>6</v>
      </c>
      <c r="I9737">
        <v>1</v>
      </c>
      <c r="J9737">
        <f t="shared" si="769"/>
        <v>23</v>
      </c>
      <c r="K9737" t="str">
        <f>IF(OR(J9737&gt;Ограничения!$B$1,Sheet!G6614&gt;Ограничения!$B$2,Sheet!H6614&gt;Ограничения!$B$2,Sheet!I6614&gt;Ограничения!$B$2,),"Not compatible","Compatible")</f>
        <v>Not compatible</v>
      </c>
      <c r="L9737" t="str">
        <f t="shared" si="770"/>
        <v>Модификация</v>
      </c>
      <c r="M9737" s="3">
        <f t="shared" si="771"/>
        <v>0</v>
      </c>
      <c r="N9737" s="3" t="str">
        <f t="shared" si="772"/>
        <v>N</v>
      </c>
      <c r="O9737" t="s">
        <v>28008</v>
      </c>
      <c r="Q9737" t="str">
        <f t="shared" si="768"/>
        <v>COPY carbasemi.dat sel\carbasemi.dat</v>
      </c>
      <c r="R9737" t="str">
        <f>IF(ISNA(VLOOKUP(B9737,Rendered!$B$1:$C$1000,1,FALSE)),"N","Y")</f>
        <v>N</v>
      </c>
    </row>
    <row r="9738" spans="1:18" hidden="1" x14ac:dyDescent="0.35">
      <c r="A9738" t="s">
        <v>12697</v>
      </c>
      <c r="B9738" t="s">
        <v>12716</v>
      </c>
      <c r="C9738" t="s">
        <v>12717</v>
      </c>
      <c r="D9738" t="s">
        <v>13</v>
      </c>
      <c r="E9738">
        <v>1971</v>
      </c>
      <c r="F9738">
        <v>1971</v>
      </c>
      <c r="G9738">
        <v>16</v>
      </c>
      <c r="H9738">
        <v>6</v>
      </c>
      <c r="I9738">
        <v>2</v>
      </c>
      <c r="J9738">
        <f t="shared" si="769"/>
        <v>24</v>
      </c>
      <c r="K9738" t="str">
        <f>IF(OR(J9738&gt;Ограничения!$B$1,Sheet!G6615&gt;Ограничения!$B$2,Sheet!H6615&gt;Ограничения!$B$2,Sheet!I6615&gt;Ограничения!$B$2,),"Not compatible","Compatible")</f>
        <v>Not compatible</v>
      </c>
      <c r="L9738" t="str">
        <f t="shared" si="770"/>
        <v>Модификация</v>
      </c>
      <c r="M9738" s="3">
        <f t="shared" si="771"/>
        <v>0</v>
      </c>
      <c r="N9738" s="3" t="str">
        <f t="shared" si="772"/>
        <v>N</v>
      </c>
      <c r="O9738" t="s">
        <v>28008</v>
      </c>
      <c r="Q9738" t="str">
        <f t="shared" si="768"/>
        <v>COPY carbasemia.dat sel\carbasemia.dat</v>
      </c>
      <c r="R9738" t="str">
        <f>IF(ISNA(VLOOKUP(B9738,Rendered!$B$1:$C$1000,1,FALSE)),"N","Y")</f>
        <v>N</v>
      </c>
    </row>
    <row r="9739" spans="1:18" hidden="1" x14ac:dyDescent="0.35">
      <c r="A9739" t="s">
        <v>12697</v>
      </c>
      <c r="B9739" t="s">
        <v>12718</v>
      </c>
      <c r="C9739" t="s">
        <v>12719</v>
      </c>
      <c r="D9739" t="s">
        <v>27</v>
      </c>
      <c r="E9739">
        <v>1970</v>
      </c>
      <c r="F9739">
        <v>1977</v>
      </c>
      <c r="G9739">
        <v>1</v>
      </c>
      <c r="H9739">
        <v>4</v>
      </c>
      <c r="I9739">
        <v>5</v>
      </c>
      <c r="J9739">
        <f t="shared" si="769"/>
        <v>10</v>
      </c>
      <c r="K9739" t="str">
        <f>IF(OR(J9739&gt;Ограничения!$B$1,Sheet!G6616&gt;Ограничения!$B$2,Sheet!H6616&gt;Ограничения!$B$2,Sheet!I6616&gt;Ограничения!$B$2,),"Not compatible","Compatible")</f>
        <v>Compatible</v>
      </c>
      <c r="L9739" t="str">
        <f t="shared" si="770"/>
        <v>Модификация</v>
      </c>
      <c r="M9739" s="3">
        <f t="shared" si="771"/>
        <v>0</v>
      </c>
      <c r="N9739" s="3" t="str">
        <f t="shared" si="772"/>
        <v>N</v>
      </c>
      <c r="O9739" t="s">
        <v>28008</v>
      </c>
      <c r="Q9739" t="str">
        <f t="shared" si="768"/>
        <v>COPY 3861mi.dat sel\3861mi.dat</v>
      </c>
      <c r="R9739" t="str">
        <f>IF(ISNA(VLOOKUP(B9739,Rendered!$B$1:$C$1000,1,FALSE)),"N","Y")</f>
        <v>N</v>
      </c>
    </row>
    <row r="9740" spans="1:18" hidden="1" x14ac:dyDescent="0.35">
      <c r="A9740" t="s">
        <v>12697</v>
      </c>
      <c r="B9740" t="s">
        <v>12720</v>
      </c>
      <c r="C9740" t="s">
        <v>12721</v>
      </c>
      <c r="D9740" t="s">
        <v>13</v>
      </c>
      <c r="E9740" t="s">
        <v>60</v>
      </c>
      <c r="G9740">
        <v>2</v>
      </c>
      <c r="H9740">
        <v>4</v>
      </c>
      <c r="J9740">
        <f t="shared" si="769"/>
        <v>6</v>
      </c>
      <c r="K9740" t="str">
        <f>IF(OR(J9740&gt;Ограничения!$B$1,Sheet!G6617&gt;Ограничения!$B$2,Sheet!H6617&gt;Ограничения!$B$2,Sheet!I6617&gt;Ограничения!$B$2,),"Not compatible","Compatible")</f>
        <v>Compatible</v>
      </c>
      <c r="L9740" t="str">
        <f t="shared" si="770"/>
        <v>Модификация</v>
      </c>
      <c r="M9740" s="3">
        <f t="shared" si="771"/>
        <v>0</v>
      </c>
      <c r="N9740" s="3" t="str">
        <f t="shared" si="772"/>
        <v>N</v>
      </c>
      <c r="O9740" t="s">
        <v>28008</v>
      </c>
      <c r="Q9740" t="str">
        <f t="shared" si="768"/>
        <v>COPY 3299miB.dat sel\3299miB.dat</v>
      </c>
      <c r="R9740" t="str">
        <f>IF(ISNA(VLOOKUP(B9740,Rendered!$B$1:$C$1000,1,FALSE)),"N","Y")</f>
        <v>N</v>
      </c>
    </row>
    <row r="9741" spans="1:18" hidden="1" x14ac:dyDescent="0.35">
      <c r="A9741" t="s">
        <v>12697</v>
      </c>
      <c r="B9741" t="s">
        <v>12722</v>
      </c>
      <c r="C9741" t="s">
        <v>12723</v>
      </c>
      <c r="D9741" t="s">
        <v>27</v>
      </c>
      <c r="E9741">
        <v>1970</v>
      </c>
      <c r="F9741">
        <v>1973</v>
      </c>
      <c r="G9741">
        <v>2</v>
      </c>
      <c r="H9741">
        <v>4</v>
      </c>
      <c r="J9741">
        <f t="shared" si="769"/>
        <v>6</v>
      </c>
      <c r="K9741" t="str">
        <f>IF(OR(J9741&gt;Ограничения!$B$1,Sheet!G6618&gt;Ограничения!$B$2,Sheet!H6618&gt;Ограничения!$B$2,Sheet!I6618&gt;Ограничения!$B$2,),"Not compatible","Compatible")</f>
        <v>Compatible</v>
      </c>
      <c r="L9741" t="str">
        <f t="shared" si="770"/>
        <v>Модификация</v>
      </c>
      <c r="M9741" s="3">
        <f t="shared" si="771"/>
        <v>0</v>
      </c>
      <c r="N9741" s="3" t="str">
        <f t="shared" si="772"/>
        <v>N</v>
      </c>
      <c r="O9741" t="s">
        <v>28008</v>
      </c>
      <c r="Q9741" t="str">
        <f t="shared" si="768"/>
        <v>COPY 3299miA.dat sel\3299miA.dat</v>
      </c>
      <c r="R9741" t="str">
        <f>IF(ISNA(VLOOKUP(B9741,Rendered!$B$1:$C$1000,1,FALSE)),"N","Y")</f>
        <v>N</v>
      </c>
    </row>
    <row r="9742" spans="1:18" hidden="1" x14ac:dyDescent="0.35">
      <c r="A9742" t="s">
        <v>12697</v>
      </c>
      <c r="B9742" t="s">
        <v>12724</v>
      </c>
      <c r="C9742" t="s">
        <v>12725</v>
      </c>
      <c r="D9742" t="s">
        <v>27</v>
      </c>
      <c r="E9742">
        <v>1973</v>
      </c>
      <c r="F9742">
        <v>1973</v>
      </c>
      <c r="G9742">
        <v>3</v>
      </c>
      <c r="H9742">
        <v>2</v>
      </c>
      <c r="I9742">
        <v>1</v>
      </c>
      <c r="J9742">
        <f t="shared" si="769"/>
        <v>6</v>
      </c>
      <c r="K9742" t="str">
        <f>IF(OR(J9742&gt;Ограничения!$B$1,Sheet!G6619&gt;Ограничения!$B$2,Sheet!H6619&gt;Ограничения!$B$2,Sheet!I6619&gt;Ограничения!$B$2,),"Not compatible","Compatible")</f>
        <v>Compatible</v>
      </c>
      <c r="L9742" t="str">
        <f t="shared" si="770"/>
        <v>Модификация</v>
      </c>
      <c r="M9742" s="3">
        <f t="shared" si="771"/>
        <v>0</v>
      </c>
      <c r="N9742" s="3" t="str">
        <f t="shared" si="772"/>
        <v>N</v>
      </c>
      <c r="O9742" t="s">
        <v>28008</v>
      </c>
      <c r="Q9742" t="str">
        <f t="shared" si="768"/>
        <v>COPY 3298miB.dat sel\3298miB.dat</v>
      </c>
      <c r="R9742" t="str">
        <f>IF(ISNA(VLOOKUP(B9742,Rendered!$B$1:$C$1000,1,FALSE)),"N","Y")</f>
        <v>N</v>
      </c>
    </row>
    <row r="9743" spans="1:18" hidden="1" x14ac:dyDescent="0.35">
      <c r="A9743" t="s">
        <v>12697</v>
      </c>
      <c r="B9743" t="s">
        <v>12726</v>
      </c>
      <c r="C9743" t="s">
        <v>12727</v>
      </c>
      <c r="D9743" t="s">
        <v>30</v>
      </c>
      <c r="E9743">
        <v>1970</v>
      </c>
      <c r="F9743">
        <v>1973</v>
      </c>
      <c r="G9743">
        <v>3</v>
      </c>
      <c r="H9743">
        <v>2</v>
      </c>
      <c r="I9743">
        <v>1</v>
      </c>
      <c r="J9743">
        <f t="shared" si="769"/>
        <v>6</v>
      </c>
      <c r="K9743" t="str">
        <f>IF(OR(J9743&gt;Ограничения!$B$1,Sheet!G6620&gt;Ограничения!$B$2,Sheet!H6620&gt;Ограничения!$B$2,Sheet!I6620&gt;Ограничения!$B$2,),"Not compatible","Compatible")</f>
        <v>Compatible</v>
      </c>
      <c r="L9743" t="str">
        <f t="shared" si="770"/>
        <v>Модификация</v>
      </c>
      <c r="M9743" s="3">
        <f t="shared" si="771"/>
        <v>0</v>
      </c>
      <c r="N9743" s="3" t="str">
        <f t="shared" si="772"/>
        <v>N</v>
      </c>
      <c r="O9743" t="s">
        <v>28008</v>
      </c>
      <c r="Q9743" t="str">
        <f t="shared" si="768"/>
        <v>COPY 3298miA.dat sel\3298miA.dat</v>
      </c>
      <c r="R9743" t="str">
        <f>IF(ISNA(VLOOKUP(B9743,Rendered!$B$1:$C$1000,1,FALSE)),"N","Y")</f>
        <v>N</v>
      </c>
    </row>
    <row r="9744" spans="1:18" hidden="1" x14ac:dyDescent="0.35">
      <c r="A9744" t="s">
        <v>12697</v>
      </c>
      <c r="B9744" t="s">
        <v>12728</v>
      </c>
      <c r="C9744" t="s">
        <v>12729</v>
      </c>
      <c r="D9744" t="s">
        <v>30</v>
      </c>
      <c r="E9744" t="s">
        <v>60</v>
      </c>
      <c r="G9744">
        <v>3</v>
      </c>
      <c r="H9744">
        <v>4</v>
      </c>
      <c r="I9744">
        <v>1</v>
      </c>
      <c r="J9744">
        <f t="shared" si="769"/>
        <v>8</v>
      </c>
      <c r="K9744" t="str">
        <f>IF(OR(J9744&gt;Ограничения!$B$1,Sheet!G6621&gt;Ограничения!$B$2,Sheet!H6621&gt;Ограничения!$B$2,Sheet!I6621&gt;Ограничения!$B$2,),"Not compatible","Compatible")</f>
        <v>Compatible</v>
      </c>
      <c r="L9744" t="str">
        <f t="shared" si="770"/>
        <v>Модификация</v>
      </c>
      <c r="M9744" s="3">
        <f t="shared" si="771"/>
        <v>0</v>
      </c>
      <c r="N9744" s="3" t="str">
        <f t="shared" si="772"/>
        <v>N</v>
      </c>
      <c r="O9744" t="s">
        <v>28008</v>
      </c>
      <c r="Q9744" t="str">
        <f t="shared" si="768"/>
        <v>COPY 3297miB.dat sel\3297miB.dat</v>
      </c>
      <c r="R9744" t="str">
        <f>IF(ISNA(VLOOKUP(B9744,Rendered!$B$1:$C$1000,1,FALSE)),"N","Y")</f>
        <v>N</v>
      </c>
    </row>
    <row r="9745" spans="1:18" hidden="1" x14ac:dyDescent="0.35">
      <c r="A9745" t="s">
        <v>12697</v>
      </c>
      <c r="B9745" t="s">
        <v>12730</v>
      </c>
      <c r="C9745" t="s">
        <v>12731</v>
      </c>
      <c r="D9745" t="s">
        <v>35</v>
      </c>
      <c r="E9745">
        <v>1970</v>
      </c>
      <c r="F9745">
        <v>1973</v>
      </c>
      <c r="G9745">
        <v>3</v>
      </c>
      <c r="H9745">
        <v>4</v>
      </c>
      <c r="I9745">
        <v>1</v>
      </c>
      <c r="J9745">
        <f t="shared" si="769"/>
        <v>8</v>
      </c>
      <c r="K9745" t="str">
        <f>IF(OR(J9745&gt;Ограничения!$B$1,Sheet!G6622&gt;Ограничения!$B$2,Sheet!H6622&gt;Ограничения!$B$2,Sheet!I6622&gt;Ограничения!$B$2,),"Not compatible","Compatible")</f>
        <v>Compatible</v>
      </c>
      <c r="L9745" t="str">
        <f t="shared" si="770"/>
        <v>Модификация</v>
      </c>
      <c r="M9745" s="3">
        <f t="shared" si="771"/>
        <v>0</v>
      </c>
      <c r="N9745" s="3" t="str">
        <f t="shared" si="772"/>
        <v>N</v>
      </c>
      <c r="O9745" t="s">
        <v>28008</v>
      </c>
      <c r="Q9745" t="str">
        <f t="shared" si="768"/>
        <v>COPY 3297miA.dat sel\3297miA.dat</v>
      </c>
      <c r="R9745" t="str">
        <f>IF(ISNA(VLOOKUP(B9745,Rendered!$B$1:$C$1000,1,FALSE)),"N","Y")</f>
        <v>N</v>
      </c>
    </row>
    <row r="9746" spans="1:18" hidden="1" x14ac:dyDescent="0.35">
      <c r="A9746" t="s">
        <v>12697</v>
      </c>
      <c r="B9746" t="s">
        <v>12732</v>
      </c>
      <c r="C9746" t="s">
        <v>12733</v>
      </c>
      <c r="D9746" t="s">
        <v>13</v>
      </c>
      <c r="E9746">
        <v>1970</v>
      </c>
      <c r="F9746">
        <v>1977</v>
      </c>
      <c r="G9746">
        <v>1</v>
      </c>
      <c r="H9746">
        <v>2</v>
      </c>
      <c r="I9746">
        <v>3</v>
      </c>
      <c r="J9746">
        <f t="shared" si="769"/>
        <v>6</v>
      </c>
      <c r="K9746" t="str">
        <f>IF(OR(J9746&gt;Ограничения!$B$1,Sheet!G6623&gt;Ограничения!$B$2,Sheet!H6623&gt;Ограничения!$B$2,Sheet!I6623&gt;Ограничения!$B$2,),"Not compatible","Compatible")</f>
        <v>Compatible</v>
      </c>
      <c r="L9746" t="str">
        <f t="shared" si="770"/>
        <v>Модификация</v>
      </c>
      <c r="M9746" s="3">
        <f t="shared" si="771"/>
        <v>0</v>
      </c>
      <c r="N9746" s="3" t="str">
        <f t="shared" si="772"/>
        <v>N</v>
      </c>
      <c r="O9746" t="s">
        <v>28008</v>
      </c>
      <c r="Q9746" t="str">
        <f t="shared" si="768"/>
        <v>COPY 3856mi.dat sel\3856mi.dat</v>
      </c>
      <c r="R9746" t="str">
        <f>IF(ISNA(VLOOKUP(B9746,Rendered!$B$1:$C$1000,1,FALSE)),"N","Y")</f>
        <v>N</v>
      </c>
    </row>
    <row r="9747" spans="1:18" hidden="1" x14ac:dyDescent="0.35">
      <c r="A9747" t="s">
        <v>12697</v>
      </c>
      <c r="B9747" t="s">
        <v>12734</v>
      </c>
      <c r="C9747" t="s">
        <v>12735</v>
      </c>
      <c r="D9747" t="s">
        <v>27</v>
      </c>
      <c r="E9747">
        <v>1970</v>
      </c>
      <c r="F9747">
        <v>1977</v>
      </c>
      <c r="G9747">
        <v>1</v>
      </c>
      <c r="H9747">
        <v>4</v>
      </c>
      <c r="I9747">
        <v>3</v>
      </c>
      <c r="J9747">
        <f t="shared" si="769"/>
        <v>8</v>
      </c>
      <c r="K9747" t="str">
        <f>IF(OR(J9747&gt;Ограничения!$B$1,Sheet!G6624&gt;Ограничения!$B$2,Sheet!H6624&gt;Ограничения!$B$2,Sheet!I6624&gt;Ограничения!$B$2,),"Not compatible","Compatible")</f>
        <v>Compatible</v>
      </c>
      <c r="L9747" t="str">
        <f t="shared" si="770"/>
        <v>Модификация</v>
      </c>
      <c r="M9747" s="3">
        <f t="shared" si="771"/>
        <v>0</v>
      </c>
      <c r="N9747" s="3" t="str">
        <f t="shared" si="772"/>
        <v>N</v>
      </c>
      <c r="O9747" t="s">
        <v>28008</v>
      </c>
      <c r="Q9747" t="str">
        <f t="shared" si="768"/>
        <v>COPY 3853mi.dat sel\3853mi.dat</v>
      </c>
      <c r="R9747" t="str">
        <f>IF(ISNA(VLOOKUP(B9747,Rendered!$B$1:$C$1000,1,FALSE)),"N","Y")</f>
        <v>N</v>
      </c>
    </row>
    <row r="9748" spans="1:18" hidden="1" x14ac:dyDescent="0.35">
      <c r="A9748" t="s">
        <v>12697</v>
      </c>
      <c r="B9748" t="s">
        <v>12736</v>
      </c>
      <c r="C9748" t="s">
        <v>12737</v>
      </c>
      <c r="D9748" t="s">
        <v>27</v>
      </c>
      <c r="E9748">
        <v>1970</v>
      </c>
      <c r="F9748">
        <v>1977</v>
      </c>
      <c r="G9748">
        <v>1</v>
      </c>
      <c r="H9748">
        <v>6</v>
      </c>
      <c r="I9748">
        <v>3</v>
      </c>
      <c r="J9748">
        <f t="shared" si="769"/>
        <v>10</v>
      </c>
      <c r="K9748" t="str">
        <f>IF(OR(J9748&gt;Ограничения!$B$1,Sheet!G6625&gt;Ограничения!$B$2,Sheet!H6625&gt;Ограничения!$B$2,Sheet!I6625&gt;Ограничения!$B$2,),"Not compatible","Compatible")</f>
        <v>Compatible</v>
      </c>
      <c r="L9748" t="str">
        <f t="shared" si="770"/>
        <v>Модификация</v>
      </c>
      <c r="M9748" s="3">
        <f t="shared" si="771"/>
        <v>0</v>
      </c>
      <c r="N9748" s="3" t="str">
        <f t="shared" si="772"/>
        <v>N</v>
      </c>
      <c r="O9748" t="s">
        <v>28008</v>
      </c>
      <c r="Q9748" t="str">
        <f t="shared" si="768"/>
        <v>COPY 604mi.dat sel\604mi.dat</v>
      </c>
      <c r="R9748" t="str">
        <f>IF(ISNA(VLOOKUP(B9748,Rendered!$B$1:$C$1000,1,FALSE)),"N","Y")</f>
        <v>N</v>
      </c>
    </row>
    <row r="9749" spans="1:18" hidden="1" x14ac:dyDescent="0.35">
      <c r="A9749" t="s">
        <v>5328</v>
      </c>
      <c r="B9749" t="s">
        <v>6193</v>
      </c>
      <c r="C9749" t="s">
        <v>6194</v>
      </c>
      <c r="D9749" t="s">
        <v>27</v>
      </c>
      <c r="E9749" t="s">
        <v>60</v>
      </c>
      <c r="J9749">
        <f t="shared" si="769"/>
        <v>0</v>
      </c>
      <c r="K9749" t="str">
        <f>IF(OR(J9749&gt;Ограничения!$B$1,Sheet!G3378&gt;Ограничения!$B$2,Sheet!H3378&gt;Ограничения!$B$2,Sheet!I3378&gt;Ограничения!$B$2,),"Not compatible","Compatible")</f>
        <v>Compatible</v>
      </c>
      <c r="L9749">
        <f t="shared" si="770"/>
        <v>14736</v>
      </c>
      <c r="M9749" s="3">
        <f t="shared" si="771"/>
        <v>0.30841121495327101</v>
      </c>
      <c r="N9749" s="3" t="str">
        <f t="shared" si="772"/>
        <v>Y</v>
      </c>
      <c r="O9749" t="s">
        <v>28008</v>
      </c>
      <c r="Q9749" t="str">
        <f t="shared" si="768"/>
        <v>COPY 14736.dat sel\14736.dat</v>
      </c>
      <c r="R9749" t="str">
        <f>IF(ISNA(VLOOKUP(B9749,Rendered!$B$1:$C$1000,1,FALSE)),"N","Y")</f>
        <v>N</v>
      </c>
    </row>
    <row r="9750" spans="1:18" hidden="1" x14ac:dyDescent="0.35">
      <c r="A9750" t="s">
        <v>5328</v>
      </c>
      <c r="B9750" t="s">
        <v>6195</v>
      </c>
      <c r="C9750" t="s">
        <v>6196</v>
      </c>
      <c r="D9750" t="s">
        <v>13</v>
      </c>
      <c r="E9750">
        <v>2014</v>
      </c>
      <c r="F9750">
        <v>2014</v>
      </c>
      <c r="J9750">
        <f t="shared" si="769"/>
        <v>0</v>
      </c>
      <c r="K9750" t="str">
        <f>IF(OR(J9750&gt;Ограничения!$B$1,Sheet!G3379&gt;Ограничения!$B$2,Sheet!H3379&gt;Ограничения!$B$2,Sheet!I3379&gt;Ограничения!$B$2,),"Not compatible","Compatible")</f>
        <v>Compatible</v>
      </c>
      <c r="L9750" t="str">
        <f t="shared" si="770"/>
        <v>Модификация</v>
      </c>
      <c r="M9750" s="3">
        <f t="shared" si="771"/>
        <v>0</v>
      </c>
      <c r="N9750" s="3" t="str">
        <f t="shared" si="772"/>
        <v>Y</v>
      </c>
      <c r="O9750" t="s">
        <v>28008</v>
      </c>
      <c r="Q9750" t="str">
        <f t="shared" si="768"/>
        <v>COPY 14736pb01.dat sel\14736pb01.dat</v>
      </c>
      <c r="R9750" t="str">
        <f>IF(ISNA(VLOOKUP(B9750,Rendered!$B$1:$C$1000,1,FALSE)),"N","Y")</f>
        <v>N</v>
      </c>
    </row>
    <row r="9751" spans="1:18" hidden="1" x14ac:dyDescent="0.35">
      <c r="A9751" t="s">
        <v>5328</v>
      </c>
      <c r="B9751" t="s">
        <v>6197</v>
      </c>
      <c r="C9751" t="s">
        <v>6198</v>
      </c>
      <c r="D9751" t="s">
        <v>35</v>
      </c>
      <c r="E9751">
        <v>2020</v>
      </c>
      <c r="F9751">
        <v>2020</v>
      </c>
      <c r="J9751">
        <f t="shared" si="769"/>
        <v>0</v>
      </c>
      <c r="K9751" t="str">
        <f>IF(OR(J9751&gt;Ограничения!$B$1,Sheet!G3380&gt;Ограничения!$B$2,Sheet!H3380&gt;Ограничения!$B$2,Sheet!I3380&gt;Ограничения!$B$2,),"Not compatible","Compatible")</f>
        <v>Compatible</v>
      </c>
      <c r="L9751" t="str">
        <f t="shared" si="770"/>
        <v>Модификация</v>
      </c>
      <c r="M9751" s="3">
        <f t="shared" si="771"/>
        <v>0</v>
      </c>
      <c r="N9751" s="3" t="str">
        <f t="shared" si="772"/>
        <v>N</v>
      </c>
      <c r="O9751" t="s">
        <v>28008</v>
      </c>
      <c r="Q9751" t="str">
        <f t="shared" si="768"/>
        <v>COPY 14736pb03.dat sel\14736pb03.dat</v>
      </c>
      <c r="R9751" t="str">
        <f>IF(ISNA(VLOOKUP(B9751,Rendered!$B$1:$C$1000,1,FALSE)),"N","Y")</f>
        <v>N</v>
      </c>
    </row>
    <row r="9752" spans="1:18" hidden="1" x14ac:dyDescent="0.35">
      <c r="A9752" t="s">
        <v>5328</v>
      </c>
      <c r="B9752" t="s">
        <v>6199</v>
      </c>
      <c r="C9752" t="s">
        <v>6200</v>
      </c>
      <c r="D9752" t="s">
        <v>13</v>
      </c>
      <c r="E9752">
        <v>2014</v>
      </c>
      <c r="F9752">
        <v>2014</v>
      </c>
      <c r="J9752">
        <f t="shared" si="769"/>
        <v>0</v>
      </c>
      <c r="K9752" t="str">
        <f>IF(OR(J9752&gt;Ограничения!$B$1,Sheet!G3381&gt;Ограничения!$B$2,Sheet!H3381&gt;Ограничения!$B$2,Sheet!I3381&gt;Ограничения!$B$2,),"Not compatible","Compatible")</f>
        <v>Compatible</v>
      </c>
      <c r="L9752" t="str">
        <f t="shared" si="770"/>
        <v>Модификация</v>
      </c>
      <c r="M9752" s="3">
        <f t="shared" si="771"/>
        <v>0</v>
      </c>
      <c r="N9752" s="3" t="str">
        <f t="shared" si="772"/>
        <v>N</v>
      </c>
      <c r="O9752" t="s">
        <v>28008</v>
      </c>
      <c r="Q9752" t="str">
        <f t="shared" si="768"/>
        <v>COPY 14736pb02.dat sel\14736pb02.dat</v>
      </c>
      <c r="R9752" t="str">
        <f>IF(ISNA(VLOOKUP(B9752,Rendered!$B$1:$C$1000,1,FALSE)),"N","Y")</f>
        <v>N</v>
      </c>
    </row>
    <row r="9753" spans="1:18" hidden="1" x14ac:dyDescent="0.35">
      <c r="A9753" t="s">
        <v>6329</v>
      </c>
      <c r="B9753" t="s">
        <v>6588</v>
      </c>
      <c r="C9753" t="s">
        <v>6589</v>
      </c>
      <c r="D9753" t="s">
        <v>30</v>
      </c>
      <c r="E9753">
        <v>1989</v>
      </c>
      <c r="F9753">
        <v>2016</v>
      </c>
      <c r="J9753">
        <f t="shared" si="769"/>
        <v>0</v>
      </c>
      <c r="K9753" t="str">
        <f>IF(OR(J9753&gt;Ограничения!$B$1,Sheet!G3575&gt;Ограничения!$B$2,Sheet!H3575&gt;Ограничения!$B$2,Sheet!I3575&gt;Ограничения!$B$2,),"Not compatible","Compatible")</f>
        <v>Compatible</v>
      </c>
      <c r="L9753">
        <f t="shared" si="770"/>
        <v>2550</v>
      </c>
      <c r="M9753" s="3">
        <f t="shared" si="771"/>
        <v>0</v>
      </c>
      <c r="N9753" s="3" t="str">
        <f t="shared" si="772"/>
        <v>N</v>
      </c>
      <c r="O9753" t="s">
        <v>28008</v>
      </c>
      <c r="Q9753" t="str">
        <f t="shared" si="768"/>
        <v>COPY 2550.dat sel\2550.dat</v>
      </c>
      <c r="R9753" t="str">
        <f>IF(ISNA(VLOOKUP(B9753,Rendered!$B$1:$C$1000,1,FALSE)),"N","Y")</f>
        <v>N</v>
      </c>
    </row>
    <row r="9754" spans="1:18" hidden="1" x14ac:dyDescent="0.35">
      <c r="A9754" t="s">
        <v>6329</v>
      </c>
      <c r="B9754" t="s">
        <v>6590</v>
      </c>
      <c r="C9754" t="s">
        <v>6591</v>
      </c>
      <c r="D9754" t="s">
        <v>13</v>
      </c>
      <c r="E9754">
        <v>2002</v>
      </c>
      <c r="F9754">
        <v>2003</v>
      </c>
      <c r="J9754">
        <f t="shared" si="769"/>
        <v>0</v>
      </c>
      <c r="K9754" t="str">
        <f>IF(OR(J9754&gt;Ограничения!$B$1,Sheet!G3576&gt;Ограничения!$B$2,Sheet!H3576&gt;Ограничения!$B$2,Sheet!I3576&gt;Ограничения!$B$2,),"Not compatible","Compatible")</f>
        <v>Compatible</v>
      </c>
      <c r="L9754">
        <f t="shared" si="770"/>
        <v>42090</v>
      </c>
      <c r="M9754" s="3">
        <f t="shared" si="771"/>
        <v>0</v>
      </c>
      <c r="N9754" s="3" t="str">
        <f t="shared" si="772"/>
        <v>N</v>
      </c>
      <c r="O9754" t="s">
        <v>28008</v>
      </c>
      <c r="Q9754" t="str">
        <f t="shared" si="768"/>
        <v>COPY 42090.dat sel\42090.dat</v>
      </c>
      <c r="R9754" t="str">
        <f>IF(ISNA(VLOOKUP(B9754,Rendered!$B$1:$C$1000,1,FALSE)),"N","Y")</f>
        <v>N</v>
      </c>
    </row>
    <row r="9755" spans="1:18" hidden="1" x14ac:dyDescent="0.35">
      <c r="A9755" t="s">
        <v>5328</v>
      </c>
      <c r="B9755" t="s">
        <v>6201</v>
      </c>
      <c r="C9755" t="s">
        <v>6202</v>
      </c>
      <c r="D9755" t="s">
        <v>13</v>
      </c>
      <c r="E9755">
        <v>2016</v>
      </c>
      <c r="F9755">
        <v>2016</v>
      </c>
      <c r="J9755">
        <f t="shared" si="769"/>
        <v>0</v>
      </c>
      <c r="K9755" t="str">
        <f>IF(OR(J9755&gt;Ограничения!$B$1,Sheet!G3382&gt;Ограничения!$B$2,Sheet!H3382&gt;Ограничения!$B$2,Sheet!I3382&gt;Ограничения!$B$2,),"Not compatible","Compatible")</f>
        <v>Not compatible</v>
      </c>
      <c r="L9755" t="str">
        <f t="shared" si="770"/>
        <v>Модификация</v>
      </c>
      <c r="M9755" s="3">
        <f t="shared" si="771"/>
        <v>0</v>
      </c>
      <c r="N9755" s="3" t="str">
        <f t="shared" si="772"/>
        <v>N</v>
      </c>
      <c r="O9755" t="s">
        <v>28008</v>
      </c>
      <c r="Q9755" t="str">
        <f t="shared" si="768"/>
        <v>COPY 2550c02.dat sel\2550c02.dat</v>
      </c>
      <c r="R9755" t="str">
        <f>IF(ISNA(VLOOKUP(B9755,Rendered!$B$1:$C$1000,1,FALSE)),"N","Y")</f>
        <v>N</v>
      </c>
    </row>
    <row r="9756" spans="1:18" hidden="1" x14ac:dyDescent="0.35">
      <c r="A9756" t="s">
        <v>5328</v>
      </c>
      <c r="B9756" t="s">
        <v>6203</v>
      </c>
      <c r="C9756" t="s">
        <v>6204</v>
      </c>
      <c r="D9756" t="s">
        <v>13</v>
      </c>
      <c r="E9756">
        <v>2021</v>
      </c>
      <c r="F9756">
        <v>2021</v>
      </c>
      <c r="J9756">
        <f t="shared" si="769"/>
        <v>0</v>
      </c>
      <c r="K9756" t="str">
        <f>IF(OR(J9756&gt;Ограничения!$B$1,Sheet!G3383&gt;Ограничения!$B$2,Sheet!H3383&gt;Ограничения!$B$2,Sheet!I3383&gt;Ограничения!$B$2,),"Not compatible","Compatible")</f>
        <v>Not compatible</v>
      </c>
      <c r="L9756" t="str">
        <f t="shared" si="770"/>
        <v>Модификация</v>
      </c>
      <c r="M9756" s="3">
        <f t="shared" si="771"/>
        <v>0</v>
      </c>
      <c r="N9756" s="3" t="str">
        <f t="shared" si="772"/>
        <v>N</v>
      </c>
      <c r="O9756" t="s">
        <v>28008</v>
      </c>
      <c r="Q9756" t="str">
        <f t="shared" si="768"/>
        <v>COPY 77864pb02.dat sel\77864pb02.dat</v>
      </c>
      <c r="R9756" t="str">
        <f>IF(ISNA(VLOOKUP(B9756,Rendered!$B$1:$C$1000,1,FALSE)),"N","Y")</f>
        <v>N</v>
      </c>
    </row>
    <row r="9757" spans="1:18" hidden="1" x14ac:dyDescent="0.35">
      <c r="A9757" t="s">
        <v>5328</v>
      </c>
      <c r="B9757" t="s">
        <v>6205</v>
      </c>
      <c r="C9757" t="s">
        <v>6206</v>
      </c>
      <c r="D9757" t="s">
        <v>13</v>
      </c>
      <c r="E9757">
        <v>2021</v>
      </c>
      <c r="F9757">
        <v>2021</v>
      </c>
      <c r="J9757">
        <f t="shared" si="769"/>
        <v>0</v>
      </c>
      <c r="K9757" t="str">
        <f>IF(OR(J9757&gt;Ограничения!$B$1,Sheet!G3384&gt;Ограничения!$B$2,Sheet!H3384&gt;Ограничения!$B$2,Sheet!I3384&gt;Ограничения!$B$2,),"Not compatible","Compatible")</f>
        <v>Compatible</v>
      </c>
      <c r="L9757" t="str">
        <f t="shared" si="770"/>
        <v>Модификация</v>
      </c>
      <c r="M9757" s="3">
        <f t="shared" si="771"/>
        <v>0</v>
      </c>
      <c r="N9757" s="3" t="str">
        <f t="shared" si="772"/>
        <v>N</v>
      </c>
      <c r="O9757" t="s">
        <v>28008</v>
      </c>
      <c r="Q9757" t="str">
        <f t="shared" si="768"/>
        <v>COPY 77864pb01.dat sel\77864pb01.dat</v>
      </c>
      <c r="R9757" t="str">
        <f>IF(ISNA(VLOOKUP(B9757,Rendered!$B$1:$C$1000,1,FALSE)),"N","Y")</f>
        <v>N</v>
      </c>
    </row>
    <row r="9758" spans="1:18" hidden="1" x14ac:dyDescent="0.35">
      <c r="A9758" t="s">
        <v>5328</v>
      </c>
      <c r="B9758" t="s">
        <v>6207</v>
      </c>
      <c r="C9758" t="s">
        <v>6208</v>
      </c>
      <c r="D9758" t="s">
        <v>27</v>
      </c>
      <c r="E9758">
        <v>1989</v>
      </c>
      <c r="F9758">
        <v>2011</v>
      </c>
      <c r="J9758">
        <f t="shared" si="769"/>
        <v>0</v>
      </c>
      <c r="K9758" t="str">
        <f>IF(OR(J9758&gt;Ограничения!$B$1,Sheet!G3385&gt;Ограничения!$B$2,Sheet!H3385&gt;Ограничения!$B$2,Sheet!I3385&gt;Ограничения!$B$2,),"Not compatible","Compatible")</f>
        <v>Compatible</v>
      </c>
      <c r="L9758" t="str">
        <f t="shared" si="770"/>
        <v>Модификация</v>
      </c>
      <c r="M9758" s="3">
        <f t="shared" si="771"/>
        <v>0</v>
      </c>
      <c r="N9758" s="3" t="str">
        <f t="shared" si="772"/>
        <v>N</v>
      </c>
      <c r="O9758" t="s">
        <v>28008</v>
      </c>
      <c r="Q9758" t="str">
        <f t="shared" si="768"/>
        <v>COPY 2550c01.dat sel\2550c01.dat</v>
      </c>
      <c r="R9758" t="str">
        <f>IF(ISNA(VLOOKUP(B9758,Rendered!$B$1:$C$1000,1,FALSE)),"N","Y")</f>
        <v>N</v>
      </c>
    </row>
    <row r="9759" spans="1:18" hidden="1" x14ac:dyDescent="0.35">
      <c r="A9759" t="s">
        <v>9960</v>
      </c>
      <c r="B9759" t="s">
        <v>9961</v>
      </c>
      <c r="C9759" t="s">
        <v>9962</v>
      </c>
      <c r="D9759" t="s">
        <v>13</v>
      </c>
      <c r="E9759">
        <v>1987</v>
      </c>
      <c r="F9759">
        <v>1994</v>
      </c>
      <c r="J9759">
        <f t="shared" si="769"/>
        <v>0</v>
      </c>
      <c r="K9759" t="str">
        <f>IF(OR(J9759&gt;Ограничения!$B$1,Sheet!G5253&gt;Ограничения!$B$2,Sheet!H5253&gt;Ограничения!$B$2,Sheet!I5253&gt;Ограничения!$B$2,),"Not compatible","Compatible")</f>
        <v>Compatible</v>
      </c>
      <c r="L9759">
        <f t="shared" si="770"/>
        <v>2687</v>
      </c>
      <c r="M9759" s="3">
        <f t="shared" si="771"/>
        <v>0</v>
      </c>
      <c r="N9759" s="3" t="str">
        <f t="shared" si="772"/>
        <v>N</v>
      </c>
      <c r="O9759" t="s">
        <v>28008</v>
      </c>
      <c r="Q9759" t="str">
        <f t="shared" si="768"/>
        <v>COPY 2687.dat sel\2687.dat</v>
      </c>
      <c r="R9759" t="str">
        <f>IF(ISNA(VLOOKUP(B9759,Rendered!$B$1:$C$1000,1,FALSE)),"N","Y")</f>
        <v>N</v>
      </c>
    </row>
    <row r="9760" spans="1:18" hidden="1" x14ac:dyDescent="0.35">
      <c r="A9760" t="s">
        <v>9960</v>
      </c>
      <c r="B9760" t="s">
        <v>9963</v>
      </c>
      <c r="C9760" t="s">
        <v>9964</v>
      </c>
      <c r="D9760" t="s">
        <v>13</v>
      </c>
      <c r="E9760">
        <v>1987</v>
      </c>
      <c r="F9760">
        <v>1994</v>
      </c>
      <c r="J9760">
        <f t="shared" si="769"/>
        <v>0</v>
      </c>
      <c r="K9760" t="str">
        <f>IF(OR(J9760&gt;Ограничения!$B$1,Sheet!G5254&gt;Ограничения!$B$2,Sheet!H5254&gt;Ограничения!$B$2,Sheet!I5254&gt;Ограничения!$B$2,),"Not compatible","Compatible")</f>
        <v>Compatible</v>
      </c>
      <c r="L9760">
        <f t="shared" si="770"/>
        <v>2686</v>
      </c>
      <c r="M9760" s="3">
        <f t="shared" si="771"/>
        <v>0.5</v>
      </c>
      <c r="N9760" s="3" t="str">
        <f t="shared" si="772"/>
        <v>Y</v>
      </c>
      <c r="O9760" t="s">
        <v>28008</v>
      </c>
      <c r="Q9760" t="str">
        <f t="shared" si="768"/>
        <v>COPY 2686.dat sel\2686.dat</v>
      </c>
      <c r="R9760" t="str">
        <f>IF(ISNA(VLOOKUP(B9760,Rendered!$B$1:$C$1000,1,FALSE)),"N","Y")</f>
        <v>N</v>
      </c>
    </row>
    <row r="9761" spans="1:18" hidden="1" x14ac:dyDescent="0.35">
      <c r="A9761" t="s">
        <v>9960</v>
      </c>
      <c r="B9761" t="s">
        <v>9965</v>
      </c>
      <c r="C9761" t="s">
        <v>9966</v>
      </c>
      <c r="D9761" t="s">
        <v>13</v>
      </c>
      <c r="E9761">
        <v>1987</v>
      </c>
      <c r="F9761">
        <v>1994</v>
      </c>
      <c r="J9761">
        <f t="shared" si="769"/>
        <v>0</v>
      </c>
      <c r="K9761" t="str">
        <f>IF(OR(J9761&gt;Ограничения!$B$1,Sheet!G5255&gt;Ограничения!$B$2,Sheet!H5255&gt;Ограничения!$B$2,Sheet!I5255&gt;Ограничения!$B$2,),"Not compatible","Compatible")</f>
        <v>Compatible</v>
      </c>
      <c r="L9761">
        <f t="shared" si="770"/>
        <v>2697</v>
      </c>
      <c r="M9761" s="3">
        <f t="shared" si="771"/>
        <v>0</v>
      </c>
      <c r="N9761" s="3" t="str">
        <f t="shared" si="772"/>
        <v>Y</v>
      </c>
      <c r="O9761" t="s">
        <v>28008</v>
      </c>
      <c r="Q9761" t="str">
        <f t="shared" si="768"/>
        <v>COPY 2697.dat sel\2697.dat</v>
      </c>
      <c r="R9761" t="str">
        <f>IF(ISNA(VLOOKUP(B9761,Rendered!$B$1:$C$1000,1,FALSE)),"N","Y")</f>
        <v>N</v>
      </c>
    </row>
    <row r="9762" spans="1:18" hidden="1" x14ac:dyDescent="0.35">
      <c r="A9762" t="s">
        <v>9960</v>
      </c>
      <c r="B9762" t="s">
        <v>9967</v>
      </c>
      <c r="C9762" t="s">
        <v>9968</v>
      </c>
      <c r="D9762" t="s">
        <v>13</v>
      </c>
      <c r="E9762">
        <v>1987</v>
      </c>
      <c r="F9762">
        <v>1994</v>
      </c>
      <c r="J9762">
        <f t="shared" si="769"/>
        <v>0</v>
      </c>
      <c r="K9762" t="str">
        <f>IF(OR(J9762&gt;Ограничения!$B$1,Sheet!G5256&gt;Ограничения!$B$2,Sheet!H5256&gt;Ограничения!$B$2,Sheet!I5256&gt;Ограничения!$B$2,),"Not compatible","Compatible")</f>
        <v>Compatible</v>
      </c>
      <c r="L9762" t="str">
        <f t="shared" si="770"/>
        <v>Модификация</v>
      </c>
      <c r="M9762" s="3">
        <f t="shared" si="771"/>
        <v>0</v>
      </c>
      <c r="N9762" s="3" t="str">
        <f t="shared" si="772"/>
        <v>N</v>
      </c>
      <c r="O9762" t="s">
        <v>28008</v>
      </c>
      <c r="Q9762" t="str">
        <f t="shared" si="768"/>
        <v>COPY 2686c01.dat sel\2686c01.dat</v>
      </c>
      <c r="R9762" t="str">
        <f>IF(ISNA(VLOOKUP(B9762,Rendered!$B$1:$C$1000,1,FALSE)),"N","Y")</f>
        <v>N</v>
      </c>
    </row>
    <row r="9763" spans="1:18" hidden="1" x14ac:dyDescent="0.35">
      <c r="A9763" t="s">
        <v>9960</v>
      </c>
      <c r="B9763" t="s">
        <v>9969</v>
      </c>
      <c r="C9763" t="s">
        <v>9970</v>
      </c>
      <c r="D9763" t="s">
        <v>13</v>
      </c>
      <c r="E9763">
        <v>1990</v>
      </c>
      <c r="F9763">
        <v>1994</v>
      </c>
      <c r="J9763">
        <f t="shared" si="769"/>
        <v>0</v>
      </c>
      <c r="K9763" t="str">
        <f>IF(OR(J9763&gt;Ограничения!$B$1,Sheet!G5257&gt;Ограничения!$B$2,Sheet!H5257&gt;Ограничения!$B$2,Sheet!I5257&gt;Ограничения!$B$2,),"Not compatible","Compatible")</f>
        <v>Compatible</v>
      </c>
      <c r="L9763" t="str">
        <f t="shared" si="770"/>
        <v>Модификация</v>
      </c>
      <c r="M9763" s="3">
        <f t="shared" si="771"/>
        <v>0</v>
      </c>
      <c r="N9763" s="3" t="str">
        <f t="shared" si="772"/>
        <v>N</v>
      </c>
      <c r="O9763" t="s">
        <v>28008</v>
      </c>
      <c r="Q9763" t="str">
        <f t="shared" si="768"/>
        <v>COPY 2685b.dat sel\2685b.dat</v>
      </c>
      <c r="R9763" t="str">
        <f>IF(ISNA(VLOOKUP(B9763,Rendered!$B$1:$C$1000,1,FALSE)),"N","Y")</f>
        <v>N</v>
      </c>
    </row>
    <row r="9764" spans="1:18" hidden="1" x14ac:dyDescent="0.35">
      <c r="A9764" t="s">
        <v>9960</v>
      </c>
      <c r="B9764" t="s">
        <v>9971</v>
      </c>
      <c r="C9764" t="s">
        <v>9972</v>
      </c>
      <c r="D9764" t="s">
        <v>13</v>
      </c>
      <c r="E9764">
        <v>1987</v>
      </c>
      <c r="F9764">
        <v>1988</v>
      </c>
      <c r="J9764">
        <f t="shared" si="769"/>
        <v>0</v>
      </c>
      <c r="K9764" t="str">
        <f>IF(OR(J9764&gt;Ограничения!$B$1,Sheet!G5258&gt;Ограничения!$B$2,Sheet!H5258&gt;Ограничения!$B$2,Sheet!I5258&gt;Ограничения!$B$2,),"Not compatible","Compatible")</f>
        <v>Compatible</v>
      </c>
      <c r="L9764" t="str">
        <f t="shared" si="770"/>
        <v>Модификация</v>
      </c>
      <c r="M9764" s="3">
        <f t="shared" si="771"/>
        <v>0</v>
      </c>
      <c r="N9764" s="3" t="str">
        <f t="shared" si="772"/>
        <v>N</v>
      </c>
      <c r="O9764" t="s">
        <v>28008</v>
      </c>
      <c r="Q9764" t="str">
        <f t="shared" si="768"/>
        <v>COPY 2685a.dat sel\2685a.dat</v>
      </c>
      <c r="R9764" t="str">
        <f>IF(ISNA(VLOOKUP(B9764,Rendered!$B$1:$C$1000,1,FALSE)),"N","Y")</f>
        <v>N</v>
      </c>
    </row>
    <row r="9765" spans="1:18" hidden="1" x14ac:dyDescent="0.35">
      <c r="A9765" t="s">
        <v>9960</v>
      </c>
      <c r="B9765" t="s">
        <v>9973</v>
      </c>
      <c r="C9765" t="s">
        <v>9974</v>
      </c>
      <c r="D9765" t="s">
        <v>13</v>
      </c>
      <c r="E9765" t="s">
        <v>60</v>
      </c>
      <c r="J9765">
        <f t="shared" si="769"/>
        <v>0</v>
      </c>
      <c r="K9765" t="str">
        <f>IF(OR(J9765&gt;Ограничения!$B$1,Sheet!G5259&gt;Ограничения!$B$2,Sheet!H5259&gt;Ограничения!$B$2,Sheet!I5259&gt;Ограничения!$B$2,),"Not compatible","Compatible")</f>
        <v>Compatible</v>
      </c>
      <c r="L9765">
        <f t="shared" si="770"/>
        <v>2772</v>
      </c>
      <c r="M9765" s="3">
        <f t="shared" si="771"/>
        <v>0</v>
      </c>
      <c r="N9765" s="3" t="str">
        <f t="shared" si="772"/>
        <v>N</v>
      </c>
      <c r="O9765" t="s">
        <v>28007</v>
      </c>
      <c r="P9765">
        <v>3</v>
      </c>
      <c r="Q9765" t="str">
        <f t="shared" si="768"/>
        <v>COPY 2772.dat sel\2772.dat</v>
      </c>
      <c r="R9765" t="str">
        <f>IF(ISNA(VLOOKUP(B9765,Rendered!$B$1:$C$1000,1,FALSE)),"N","Y")</f>
        <v>N</v>
      </c>
    </row>
    <row r="9766" spans="1:18" hidden="1" x14ac:dyDescent="0.35">
      <c r="A9766" t="s">
        <v>9960</v>
      </c>
      <c r="B9766" t="s">
        <v>9975</v>
      </c>
      <c r="C9766" t="s">
        <v>9976</v>
      </c>
      <c r="D9766" t="s">
        <v>13</v>
      </c>
      <c r="E9766">
        <v>1990</v>
      </c>
      <c r="F9766">
        <v>1994</v>
      </c>
      <c r="J9766">
        <f t="shared" si="769"/>
        <v>0</v>
      </c>
      <c r="K9766" t="str">
        <f>IF(OR(J9766&gt;Ограничения!$B$1,Sheet!G5260&gt;Ограничения!$B$2,Sheet!H5260&gt;Ограничения!$B$2,Sheet!I5260&gt;Ограничения!$B$2,),"Not compatible","Compatible")</f>
        <v>Compatible</v>
      </c>
      <c r="L9766" t="str">
        <f t="shared" si="770"/>
        <v>Модификация</v>
      </c>
      <c r="M9766" s="3">
        <f t="shared" si="771"/>
        <v>0</v>
      </c>
      <c r="N9766" s="3" t="str">
        <f t="shared" si="772"/>
        <v>N</v>
      </c>
      <c r="O9766" t="s">
        <v>28008</v>
      </c>
      <c r="Q9766" t="str">
        <f t="shared" si="768"/>
        <v>COPY 2684c01b.dat sel\2684c01b.dat</v>
      </c>
      <c r="R9766" t="str">
        <f>IF(ISNA(VLOOKUP(B9766,Rendered!$B$1:$C$1000,1,FALSE)),"N","Y")</f>
        <v>N</v>
      </c>
    </row>
    <row r="9767" spans="1:18" hidden="1" x14ac:dyDescent="0.35">
      <c r="A9767" t="s">
        <v>9960</v>
      </c>
      <c r="B9767" t="s">
        <v>9977</v>
      </c>
      <c r="C9767" t="s">
        <v>9978</v>
      </c>
      <c r="D9767" t="s">
        <v>13</v>
      </c>
      <c r="E9767">
        <v>1987</v>
      </c>
      <c r="F9767">
        <v>1988</v>
      </c>
      <c r="J9767">
        <f t="shared" si="769"/>
        <v>0</v>
      </c>
      <c r="K9767" t="str">
        <f>IF(OR(J9767&gt;Ограничения!$B$1,Sheet!G5261&gt;Ограничения!$B$2,Sheet!H5261&gt;Ограничения!$B$2,Sheet!I5261&gt;Ограничения!$B$2,),"Not compatible","Compatible")</f>
        <v>Compatible</v>
      </c>
      <c r="L9767" t="str">
        <f t="shared" si="770"/>
        <v>Модификация</v>
      </c>
      <c r="M9767" s="3">
        <f t="shared" si="771"/>
        <v>0</v>
      </c>
      <c r="N9767" s="3" t="str">
        <f t="shared" si="772"/>
        <v>N</v>
      </c>
      <c r="O9767" t="s">
        <v>28008</v>
      </c>
      <c r="Q9767" t="str">
        <f t="shared" si="768"/>
        <v>COPY 2684c01a.dat sel\2684c01a.dat</v>
      </c>
      <c r="R9767" t="str">
        <f>IF(ISNA(VLOOKUP(B9767,Rendered!$B$1:$C$1000,1,FALSE)),"N","Y")</f>
        <v>N</v>
      </c>
    </row>
    <row r="9768" spans="1:18" hidden="1" x14ac:dyDescent="0.35">
      <c r="A9768" t="s">
        <v>9960</v>
      </c>
      <c r="B9768" t="s">
        <v>9979</v>
      </c>
      <c r="C9768" t="s">
        <v>9980</v>
      </c>
      <c r="D9768" t="s">
        <v>13</v>
      </c>
      <c r="E9768">
        <v>1987</v>
      </c>
      <c r="F9768">
        <v>1994</v>
      </c>
      <c r="J9768">
        <f t="shared" si="769"/>
        <v>0</v>
      </c>
      <c r="K9768" t="str">
        <f>IF(OR(J9768&gt;Ограничения!$B$1,Sheet!G5262&gt;Ограничения!$B$2,Sheet!H5262&gt;Ограничения!$B$2,Sheet!I5262&gt;Ограничения!$B$2,),"Not compatible","Compatible")</f>
        <v>Compatible</v>
      </c>
      <c r="L9768">
        <f t="shared" si="770"/>
        <v>2684</v>
      </c>
      <c r="M9768" s="3">
        <f t="shared" si="771"/>
        <v>0</v>
      </c>
      <c r="N9768" s="3" t="str">
        <f t="shared" si="772"/>
        <v>N</v>
      </c>
      <c r="O9768" t="s">
        <v>28008</v>
      </c>
      <c r="Q9768" t="str">
        <f t="shared" si="768"/>
        <v>COPY 2684.dat sel\2684.dat</v>
      </c>
      <c r="R9768" t="str">
        <f>IF(ISNA(VLOOKUP(B9768,Rendered!$B$1:$C$1000,1,FALSE)),"N","Y")</f>
        <v>N</v>
      </c>
    </row>
    <row r="9769" spans="1:18" hidden="1" x14ac:dyDescent="0.35">
      <c r="A9769" t="s">
        <v>9960</v>
      </c>
      <c r="B9769" t="s">
        <v>9981</v>
      </c>
      <c r="C9769" t="s">
        <v>9982</v>
      </c>
      <c r="D9769" t="s">
        <v>13</v>
      </c>
      <c r="E9769">
        <v>1990</v>
      </c>
      <c r="F9769">
        <v>1990</v>
      </c>
      <c r="J9769">
        <f t="shared" si="769"/>
        <v>0</v>
      </c>
      <c r="K9769" t="str">
        <f>IF(OR(J9769&gt;Ограничения!$B$1,Sheet!G5263&gt;Ограничения!$B$2,Sheet!H5263&gt;Ограничения!$B$2,Sheet!I5263&gt;Ограничения!$B$2,),"Not compatible","Compatible")</f>
        <v>Compatible</v>
      </c>
      <c r="L9769">
        <f t="shared" si="770"/>
        <v>2619</v>
      </c>
      <c r="M9769" s="3">
        <f t="shared" si="771"/>
        <v>0</v>
      </c>
      <c r="N9769" s="3" t="str">
        <f t="shared" si="772"/>
        <v>N</v>
      </c>
      <c r="O9769" t="s">
        <v>28008</v>
      </c>
      <c r="Q9769" t="str">
        <f t="shared" si="768"/>
        <v>COPY 2619.dat sel\2619.dat</v>
      </c>
      <c r="R9769" t="str">
        <f>IF(ISNA(VLOOKUP(B9769,Rendered!$B$1:$C$1000,1,FALSE)),"N","Y")</f>
        <v>N</v>
      </c>
    </row>
    <row r="9770" spans="1:18" hidden="1" x14ac:dyDescent="0.35">
      <c r="A9770" t="s">
        <v>9960</v>
      </c>
      <c r="B9770" t="s">
        <v>9983</v>
      </c>
      <c r="C9770" t="s">
        <v>9984</v>
      </c>
      <c r="D9770" t="s">
        <v>13</v>
      </c>
      <c r="E9770">
        <v>1987</v>
      </c>
      <c r="F9770">
        <v>1994</v>
      </c>
      <c r="J9770">
        <f t="shared" si="769"/>
        <v>0</v>
      </c>
      <c r="K9770" t="str">
        <f>IF(OR(J9770&gt;Ограничения!$B$1,Sheet!G5264&gt;Ограничения!$B$2,Sheet!H5264&gt;Ограничения!$B$2,Sheet!I5264&gt;Ограничения!$B$2,),"Not compatible","Compatible")</f>
        <v>Compatible</v>
      </c>
      <c r="L9770">
        <f t="shared" si="770"/>
        <v>2683</v>
      </c>
      <c r="M9770" s="3">
        <f t="shared" si="771"/>
        <v>0</v>
      </c>
      <c r="N9770" s="3" t="str">
        <f t="shared" si="772"/>
        <v>N</v>
      </c>
      <c r="O9770" t="s">
        <v>28008</v>
      </c>
      <c r="Q9770" t="str">
        <f t="shared" si="768"/>
        <v>COPY 2683.dat sel\2683.dat</v>
      </c>
      <c r="R9770" t="str">
        <f>IF(ISNA(VLOOKUP(B9770,Rendered!$B$1:$C$1000,1,FALSE)),"N","Y")</f>
        <v>N</v>
      </c>
    </row>
    <row r="9771" spans="1:18" hidden="1" x14ac:dyDescent="0.35">
      <c r="A9771" t="s">
        <v>9960</v>
      </c>
      <c r="B9771" t="s">
        <v>9985</v>
      </c>
      <c r="C9771" t="s">
        <v>9986</v>
      </c>
      <c r="D9771" t="s">
        <v>13</v>
      </c>
      <c r="E9771">
        <v>1987</v>
      </c>
      <c r="F9771">
        <v>1994</v>
      </c>
      <c r="J9771">
        <f t="shared" si="769"/>
        <v>0</v>
      </c>
      <c r="K9771" t="str">
        <f>IF(OR(J9771&gt;Ограничения!$B$1,Sheet!G5265&gt;Ограничения!$B$2,Sheet!H5265&gt;Ограничения!$B$2,Sheet!I5265&gt;Ограничения!$B$2,),"Not compatible","Compatible")</f>
        <v>Compatible</v>
      </c>
      <c r="L9771">
        <f t="shared" si="770"/>
        <v>2672</v>
      </c>
      <c r="M9771" s="3">
        <f t="shared" si="771"/>
        <v>0</v>
      </c>
      <c r="N9771" s="3" t="str">
        <f t="shared" si="772"/>
        <v>N</v>
      </c>
      <c r="O9771" t="s">
        <v>28008</v>
      </c>
      <c r="Q9771" t="str">
        <f t="shared" si="768"/>
        <v>COPY 2672.dat sel\2672.dat</v>
      </c>
      <c r="R9771" t="str">
        <f>IF(ISNA(VLOOKUP(B9771,Rendered!$B$1:$C$1000,1,FALSE)),"N","Y")</f>
        <v>N</v>
      </c>
    </row>
    <row r="9772" spans="1:18" hidden="1" x14ac:dyDescent="0.35">
      <c r="A9772" t="s">
        <v>9960</v>
      </c>
      <c r="B9772" t="s">
        <v>9987</v>
      </c>
      <c r="C9772" t="s">
        <v>9988</v>
      </c>
      <c r="D9772" t="s">
        <v>13</v>
      </c>
      <c r="E9772">
        <v>1991</v>
      </c>
      <c r="F9772">
        <v>1994</v>
      </c>
      <c r="J9772">
        <f t="shared" si="769"/>
        <v>0</v>
      </c>
      <c r="K9772" t="str">
        <f>IF(OR(J9772&gt;Ограничения!$B$1,Sheet!G5266&gt;Ограничения!$B$2,Sheet!H5266&gt;Ограничения!$B$2,Sheet!I5266&gt;Ограничения!$B$2,),"Not compatible","Compatible")</f>
        <v>Compatible</v>
      </c>
      <c r="L9772">
        <f t="shared" si="770"/>
        <v>2892</v>
      </c>
      <c r="M9772" s="3">
        <f t="shared" si="771"/>
        <v>0</v>
      </c>
      <c r="N9772" s="3" t="str">
        <f t="shared" si="772"/>
        <v>N</v>
      </c>
      <c r="O9772" t="s">
        <v>28008</v>
      </c>
      <c r="Q9772" t="str">
        <f t="shared" si="768"/>
        <v>COPY 2892.dat sel\2892.dat</v>
      </c>
      <c r="R9772" t="str">
        <f>IF(ISNA(VLOOKUP(B9772,Rendered!$B$1:$C$1000,1,FALSE)),"N","Y")</f>
        <v>N</v>
      </c>
    </row>
    <row r="9773" spans="1:18" hidden="1" x14ac:dyDescent="0.35">
      <c r="A9773" t="s">
        <v>9960</v>
      </c>
      <c r="B9773" t="s">
        <v>9989</v>
      </c>
      <c r="C9773" t="s">
        <v>9990</v>
      </c>
      <c r="D9773" t="s">
        <v>13</v>
      </c>
      <c r="E9773">
        <v>1991</v>
      </c>
      <c r="F9773">
        <v>1994</v>
      </c>
      <c r="J9773">
        <f t="shared" si="769"/>
        <v>0</v>
      </c>
      <c r="K9773" t="str">
        <f>IF(OR(J9773&gt;Ограничения!$B$1,Sheet!G5267&gt;Ограничения!$B$2,Sheet!H5267&gt;Ограничения!$B$2,Sheet!I5267&gt;Ограничения!$B$2,),"Not compatible","Compatible")</f>
        <v>Not compatible</v>
      </c>
      <c r="L9773">
        <f t="shared" si="770"/>
        <v>2891</v>
      </c>
      <c r="M9773" s="3">
        <f t="shared" si="771"/>
        <v>0</v>
      </c>
      <c r="N9773" s="3" t="str">
        <f t="shared" si="772"/>
        <v>N</v>
      </c>
      <c r="O9773" t="s">
        <v>28008</v>
      </c>
      <c r="Q9773" t="str">
        <f t="shared" ref="Q9773:Q9836" si="773">_xlfn.CONCAT("COPY ",B9773,".dat sel\",B9773,".dat")</f>
        <v>COPY 2891.dat sel\2891.dat</v>
      </c>
      <c r="R9773" t="str">
        <f>IF(ISNA(VLOOKUP(B9773,Rendered!$B$1:$C$1000,1,FALSE)),"N","Y")</f>
        <v>N</v>
      </c>
    </row>
    <row r="9774" spans="1:18" hidden="1" x14ac:dyDescent="0.35">
      <c r="A9774" t="s">
        <v>9960</v>
      </c>
      <c r="B9774" t="s">
        <v>9991</v>
      </c>
      <c r="C9774" t="s">
        <v>9992</v>
      </c>
      <c r="D9774" t="s">
        <v>13</v>
      </c>
      <c r="E9774">
        <v>1987</v>
      </c>
      <c r="F9774">
        <v>1994</v>
      </c>
      <c r="G9774">
        <v>16</v>
      </c>
      <c r="H9774">
        <v>12</v>
      </c>
      <c r="I9774">
        <v>1.5</v>
      </c>
      <c r="J9774">
        <f t="shared" si="769"/>
        <v>29.5</v>
      </c>
      <c r="K9774" t="str">
        <f>IF(OR(J9774&gt;Ограничения!$B$1,Sheet!G5268&gt;Ограничения!$B$2,Sheet!H5268&gt;Ограничения!$B$2,Sheet!I5268&gt;Ограничения!$B$2,),"Not compatible","Compatible")</f>
        <v>Not compatible</v>
      </c>
      <c r="L9774">
        <f t="shared" si="770"/>
        <v>2774</v>
      </c>
      <c r="M9774" s="3">
        <f t="shared" si="771"/>
        <v>0</v>
      </c>
      <c r="N9774" s="3" t="str">
        <f t="shared" si="772"/>
        <v>N</v>
      </c>
      <c r="O9774" t="s">
        <v>28008</v>
      </c>
      <c r="Q9774" t="str">
        <f t="shared" si="773"/>
        <v>COPY 2774.dat sel\2774.dat</v>
      </c>
      <c r="R9774" t="str">
        <f>IF(ISNA(VLOOKUP(B9774,Rendered!$B$1:$C$1000,1,FALSE)),"N","Y")</f>
        <v>N</v>
      </c>
    </row>
    <row r="9775" spans="1:18" hidden="1" x14ac:dyDescent="0.35">
      <c r="A9775" t="s">
        <v>9960</v>
      </c>
      <c r="B9775" t="s">
        <v>9993</v>
      </c>
      <c r="C9775" t="s">
        <v>9994</v>
      </c>
      <c r="D9775" t="s">
        <v>13</v>
      </c>
      <c r="E9775">
        <v>1991</v>
      </c>
      <c r="F9775">
        <v>1994</v>
      </c>
      <c r="J9775">
        <f t="shared" si="769"/>
        <v>0</v>
      </c>
      <c r="K9775" t="str">
        <f>IF(OR(J9775&gt;Ограничения!$B$1,Sheet!G5269&gt;Ограничения!$B$2,Sheet!H5269&gt;Ограничения!$B$2,Sheet!I5269&gt;Ограничения!$B$2,),"Not compatible","Compatible")</f>
        <v>Compatible</v>
      </c>
      <c r="L9775">
        <f t="shared" si="770"/>
        <v>2890</v>
      </c>
      <c r="M9775" s="3">
        <f t="shared" si="771"/>
        <v>0</v>
      </c>
      <c r="N9775" s="3" t="str">
        <f t="shared" si="772"/>
        <v>N</v>
      </c>
      <c r="O9775" t="s">
        <v>28008</v>
      </c>
      <c r="Q9775" t="str">
        <f t="shared" si="773"/>
        <v>COPY 2890.dat sel\2890.dat</v>
      </c>
      <c r="R9775" t="str">
        <f>IF(ISNA(VLOOKUP(B9775,Rendered!$B$1:$C$1000,1,FALSE)),"N","Y")</f>
        <v>N</v>
      </c>
    </row>
    <row r="9776" spans="1:18" hidden="1" x14ac:dyDescent="0.35">
      <c r="A9776" t="s">
        <v>9960</v>
      </c>
      <c r="B9776" t="s">
        <v>9995</v>
      </c>
      <c r="C9776" t="s">
        <v>9996</v>
      </c>
      <c r="D9776" t="s">
        <v>13</v>
      </c>
      <c r="E9776">
        <v>1991</v>
      </c>
      <c r="F9776">
        <v>1994</v>
      </c>
      <c r="J9776">
        <f t="shared" si="769"/>
        <v>0</v>
      </c>
      <c r="K9776" t="str">
        <f>IF(OR(J9776&gt;Ограничения!$B$1,Sheet!G5270&gt;Ограничения!$B$2,Sheet!H5270&gt;Ограничения!$B$2,Sheet!I5270&gt;Ограничения!$B$2,),"Not compatible","Compatible")</f>
        <v>Compatible</v>
      </c>
      <c r="L9776">
        <f t="shared" si="770"/>
        <v>2889</v>
      </c>
      <c r="M9776" s="3">
        <f t="shared" si="771"/>
        <v>0</v>
      </c>
      <c r="N9776" s="3" t="str">
        <f t="shared" si="772"/>
        <v>N</v>
      </c>
      <c r="O9776" t="s">
        <v>28008</v>
      </c>
      <c r="Q9776" t="str">
        <f t="shared" si="773"/>
        <v>COPY 2889.dat sel\2889.dat</v>
      </c>
      <c r="R9776" t="str">
        <f>IF(ISNA(VLOOKUP(B9776,Rendered!$B$1:$C$1000,1,FALSE)),"N","Y")</f>
        <v>N</v>
      </c>
    </row>
    <row r="9777" spans="1:18" hidden="1" x14ac:dyDescent="0.35">
      <c r="A9777" t="s">
        <v>9960</v>
      </c>
      <c r="B9777" t="s">
        <v>9997</v>
      </c>
      <c r="C9777" t="s">
        <v>9998</v>
      </c>
      <c r="D9777" t="s">
        <v>13</v>
      </c>
      <c r="E9777">
        <v>1987</v>
      </c>
      <c r="F9777">
        <v>1994</v>
      </c>
      <c r="J9777">
        <f t="shared" si="769"/>
        <v>0</v>
      </c>
      <c r="K9777" t="str">
        <f>IF(OR(J9777&gt;Ограничения!$B$1,Sheet!G5271&gt;Ограничения!$B$2,Sheet!H5271&gt;Ограничения!$B$2,Sheet!I5271&gt;Ограничения!$B$2,),"Not compatible","Compatible")</f>
        <v>Compatible</v>
      </c>
      <c r="L9777">
        <f t="shared" si="770"/>
        <v>2677</v>
      </c>
      <c r="M9777" s="3">
        <f t="shared" si="771"/>
        <v>0</v>
      </c>
      <c r="N9777" s="3" t="str">
        <f t="shared" si="772"/>
        <v>N</v>
      </c>
      <c r="O9777" t="s">
        <v>28008</v>
      </c>
      <c r="Q9777" t="str">
        <f t="shared" si="773"/>
        <v>COPY 2677.dat sel\2677.dat</v>
      </c>
      <c r="R9777" t="str">
        <f>IF(ISNA(VLOOKUP(B9777,Rendered!$B$1:$C$1000,1,FALSE)),"N","Y")</f>
        <v>N</v>
      </c>
    </row>
    <row r="9778" spans="1:18" hidden="1" x14ac:dyDescent="0.35">
      <c r="A9778" t="s">
        <v>9960</v>
      </c>
      <c r="B9778" t="s">
        <v>9999</v>
      </c>
      <c r="C9778" t="s">
        <v>10000</v>
      </c>
      <c r="D9778" t="s">
        <v>13</v>
      </c>
      <c r="E9778">
        <v>1987</v>
      </c>
      <c r="F9778">
        <v>1994</v>
      </c>
      <c r="J9778">
        <f t="shared" si="769"/>
        <v>0</v>
      </c>
      <c r="K9778" t="str">
        <f>IF(OR(J9778&gt;Ограничения!$B$1,Sheet!G5272&gt;Ограничения!$B$2,Sheet!H5272&gt;Ограничения!$B$2,Sheet!I5272&gt;Ограничения!$B$2,),"Not compatible","Compatible")</f>
        <v>Compatible</v>
      </c>
      <c r="L9778">
        <f t="shared" si="770"/>
        <v>2678</v>
      </c>
      <c r="M9778" s="3">
        <f t="shared" si="771"/>
        <v>0</v>
      </c>
      <c r="N9778" s="3" t="str">
        <f t="shared" si="772"/>
        <v>N</v>
      </c>
      <c r="O9778" t="s">
        <v>28008</v>
      </c>
      <c r="Q9778" t="str">
        <f t="shared" si="773"/>
        <v>COPY 2678.dat sel\2678.dat</v>
      </c>
      <c r="R9778" t="str">
        <f>IF(ISNA(VLOOKUP(B9778,Rendered!$B$1:$C$1000,1,FALSE)),"N","Y")</f>
        <v>N</v>
      </c>
    </row>
    <row r="9779" spans="1:18" hidden="1" x14ac:dyDescent="0.35">
      <c r="A9779" t="s">
        <v>9960</v>
      </c>
      <c r="B9779" t="s">
        <v>10001</v>
      </c>
      <c r="C9779" t="s">
        <v>10002</v>
      </c>
      <c r="D9779" t="s">
        <v>13</v>
      </c>
      <c r="E9779">
        <v>1987</v>
      </c>
      <c r="F9779">
        <v>1994</v>
      </c>
      <c r="G9779">
        <v>4</v>
      </c>
      <c r="H9779">
        <v>1</v>
      </c>
      <c r="I9779">
        <v>1.3</v>
      </c>
      <c r="J9779">
        <f t="shared" si="769"/>
        <v>6.3</v>
      </c>
      <c r="K9779" t="str">
        <f>IF(OR(J9779&gt;Ограничения!$B$1,Sheet!G5273&gt;Ограничения!$B$2,Sheet!H5273&gt;Ограничения!$B$2,Sheet!I5273&gt;Ограничения!$B$2,),"Not compatible","Compatible")</f>
        <v>Compatible</v>
      </c>
      <c r="L9779">
        <f t="shared" si="770"/>
        <v>2671</v>
      </c>
      <c r="M9779" s="3">
        <f t="shared" si="771"/>
        <v>0</v>
      </c>
      <c r="N9779" s="3" t="str">
        <f t="shared" si="772"/>
        <v>N</v>
      </c>
      <c r="O9779" t="s">
        <v>28008</v>
      </c>
      <c r="Q9779" t="str">
        <f t="shared" si="773"/>
        <v>COPY 2671.dat sel\2671.dat</v>
      </c>
      <c r="R9779" t="str">
        <f>IF(ISNA(VLOOKUP(B9779,Rendered!$B$1:$C$1000,1,FALSE)),"N","Y")</f>
        <v>N</v>
      </c>
    </row>
    <row r="9780" spans="1:18" hidden="1" x14ac:dyDescent="0.35">
      <c r="A9780" t="s">
        <v>9960</v>
      </c>
      <c r="B9780" t="s">
        <v>10003</v>
      </c>
      <c r="C9780" t="s">
        <v>10004</v>
      </c>
      <c r="D9780" t="s">
        <v>13</v>
      </c>
      <c r="E9780">
        <v>1988</v>
      </c>
      <c r="F9780">
        <v>1994</v>
      </c>
      <c r="G9780">
        <v>4</v>
      </c>
      <c r="H9780">
        <v>8</v>
      </c>
      <c r="I9780">
        <v>1.3</v>
      </c>
      <c r="J9780">
        <f t="shared" si="769"/>
        <v>13.3</v>
      </c>
      <c r="K9780" t="str">
        <f>IF(OR(J9780&gt;Ограничения!$B$1,Sheet!G5274&gt;Ограничения!$B$2,Sheet!H5274&gt;Ограничения!$B$2,Sheet!I5274&gt;Ограничения!$B$2,),"Not compatible","Compatible")</f>
        <v>Compatible</v>
      </c>
      <c r="L9780">
        <f t="shared" si="770"/>
        <v>2670</v>
      </c>
      <c r="M9780" s="3">
        <f t="shared" si="771"/>
        <v>0</v>
      </c>
      <c r="N9780" s="3" t="str">
        <f t="shared" si="772"/>
        <v>N</v>
      </c>
      <c r="O9780" t="s">
        <v>28008</v>
      </c>
      <c r="Q9780" t="str">
        <f t="shared" si="773"/>
        <v>COPY 2670.dat sel\2670.dat</v>
      </c>
      <c r="R9780" t="str">
        <f>IF(ISNA(VLOOKUP(B9780,Rendered!$B$1:$C$1000,1,FALSE)),"N","Y")</f>
        <v>N</v>
      </c>
    </row>
    <row r="9781" spans="1:18" hidden="1" x14ac:dyDescent="0.35">
      <c r="A9781" t="s">
        <v>13715</v>
      </c>
      <c r="B9781" t="s">
        <v>21933</v>
      </c>
      <c r="C9781" t="s">
        <v>21934</v>
      </c>
      <c r="D9781" t="s">
        <v>13</v>
      </c>
      <c r="E9781">
        <v>1987</v>
      </c>
      <c r="F9781">
        <v>1994</v>
      </c>
      <c r="G9781">
        <v>3</v>
      </c>
      <c r="H9781">
        <v>1</v>
      </c>
      <c r="I9781">
        <v>1</v>
      </c>
      <c r="J9781">
        <f t="shared" si="769"/>
        <v>5</v>
      </c>
      <c r="K9781" t="str">
        <f>IF(OR(J9781&gt;Ограничения!$B$1,Sheet!G11569&gt;Ограничения!$B$2,Sheet!H11569&gt;Ограничения!$B$2,Sheet!I11569&gt;Ограничения!$B$2,),"Not compatible","Compatible")</f>
        <v>Compatible</v>
      </c>
      <c r="L9781" t="str">
        <f t="shared" si="770"/>
        <v>Модификация</v>
      </c>
      <c r="M9781" s="3">
        <f t="shared" si="771"/>
        <v>0</v>
      </c>
      <c r="N9781" s="3" t="str">
        <f t="shared" si="772"/>
        <v>N</v>
      </c>
      <c r="O9781" t="s">
        <v>28008</v>
      </c>
      <c r="Q9781" t="str">
        <f t="shared" si="773"/>
        <v>COPY bb1171c01.dat sel\bb1171c01.dat</v>
      </c>
      <c r="R9781" t="str">
        <f>IF(ISNA(VLOOKUP(B9781,Rendered!$B$1:$C$1000,1,FALSE)),"N","Y")</f>
        <v>N</v>
      </c>
    </row>
    <row r="9782" spans="1:18" hidden="1" x14ac:dyDescent="0.35">
      <c r="A9782" t="s">
        <v>5328</v>
      </c>
      <c r="B9782" t="s">
        <v>6209</v>
      </c>
      <c r="C9782" t="s">
        <v>6210</v>
      </c>
      <c r="D9782" t="s">
        <v>13</v>
      </c>
      <c r="E9782">
        <v>2016</v>
      </c>
      <c r="F9782">
        <v>2016</v>
      </c>
      <c r="J9782">
        <f t="shared" si="769"/>
        <v>0</v>
      </c>
      <c r="K9782" t="str">
        <f>IF(OR(J9782&gt;Ограничения!$B$1,Sheet!G3386&gt;Ограничения!$B$2,Sheet!H3386&gt;Ограничения!$B$2,Sheet!I3386&gt;Ограничения!$B$2,),"Not compatible","Compatible")</f>
        <v>Compatible</v>
      </c>
      <c r="L9782" t="str">
        <f t="shared" si="770"/>
        <v>Модификация</v>
      </c>
      <c r="M9782" s="3">
        <f t="shared" si="771"/>
        <v>0</v>
      </c>
      <c r="N9782" s="3" t="str">
        <f t="shared" si="772"/>
        <v>N</v>
      </c>
      <c r="O9782" t="s">
        <v>28008</v>
      </c>
      <c r="Q9782" t="str">
        <f t="shared" si="773"/>
        <v>COPY moose01.dat sel\moose01.dat</v>
      </c>
      <c r="R9782" t="str">
        <f>IF(ISNA(VLOOKUP(B9782,Rendered!$B$1:$C$1000,1,FALSE)),"N","Y")</f>
        <v>N</v>
      </c>
    </row>
    <row r="9783" spans="1:18" hidden="1" x14ac:dyDescent="0.35">
      <c r="A9783" t="s">
        <v>9271</v>
      </c>
      <c r="B9783" t="s">
        <v>9362</v>
      </c>
      <c r="C9783" t="s">
        <v>9363</v>
      </c>
      <c r="D9783" t="s">
        <v>13</v>
      </c>
      <c r="E9783">
        <v>2003</v>
      </c>
      <c r="F9783">
        <v>2004</v>
      </c>
      <c r="G9783">
        <v>2</v>
      </c>
      <c r="H9783">
        <v>8</v>
      </c>
      <c r="I9783">
        <v>3</v>
      </c>
      <c r="J9783">
        <f t="shared" si="769"/>
        <v>13</v>
      </c>
      <c r="K9783" t="str">
        <f>IF(OR(J9783&gt;Ограничения!$B$1,Sheet!G4955&gt;Ограничения!$B$2,Sheet!H4955&gt;Ограничения!$B$2,Sheet!I4955&gt;Ограничения!$B$2,),"Not compatible","Compatible")</f>
        <v>Compatible</v>
      </c>
      <c r="L9783">
        <f t="shared" si="770"/>
        <v>45950</v>
      </c>
      <c r="M9783" s="3">
        <f t="shared" si="771"/>
        <v>0</v>
      </c>
      <c r="N9783" s="3" t="str">
        <f t="shared" si="772"/>
        <v>N</v>
      </c>
      <c r="O9783" t="s">
        <v>28008</v>
      </c>
      <c r="Q9783" t="str">
        <f t="shared" si="773"/>
        <v>COPY 45950.dat sel\45950.dat</v>
      </c>
      <c r="R9783" t="str">
        <f>IF(ISNA(VLOOKUP(B9783,Rendered!$B$1:$C$1000,1,FALSE)),"N","Y")</f>
        <v>N</v>
      </c>
    </row>
    <row r="9784" spans="1:18" hidden="1" x14ac:dyDescent="0.35">
      <c r="A9784" t="s">
        <v>9271</v>
      </c>
      <c r="B9784" t="s">
        <v>9364</v>
      </c>
      <c r="C9784" t="s">
        <v>9365</v>
      </c>
      <c r="D9784" t="s">
        <v>27</v>
      </c>
      <c r="E9784">
        <v>2003</v>
      </c>
      <c r="F9784">
        <v>2006</v>
      </c>
      <c r="G9784">
        <v>4</v>
      </c>
      <c r="H9784">
        <v>3</v>
      </c>
      <c r="I9784">
        <v>3</v>
      </c>
      <c r="J9784">
        <f t="shared" si="769"/>
        <v>10</v>
      </c>
      <c r="K9784" t="str">
        <f>IF(OR(J9784&gt;Ограничения!$B$1,Sheet!G4956&gt;Ограничения!$B$2,Sheet!H4956&gt;Ограничения!$B$2,Sheet!I4956&gt;Ограничения!$B$2,),"Not compatible","Compatible")</f>
        <v>Compatible</v>
      </c>
      <c r="L9784">
        <f t="shared" si="770"/>
        <v>45951</v>
      </c>
      <c r="M9784" s="3">
        <f t="shared" si="771"/>
        <v>0.5</v>
      </c>
      <c r="N9784" s="3" t="str">
        <f t="shared" si="772"/>
        <v>Y</v>
      </c>
      <c r="O9784" t="s">
        <v>28008</v>
      </c>
      <c r="Q9784" t="str">
        <f t="shared" si="773"/>
        <v>COPY 45951.dat sel\45951.dat</v>
      </c>
      <c r="R9784" t="str">
        <f>IF(ISNA(VLOOKUP(B9784,Rendered!$B$1:$C$1000,1,FALSE)),"N","Y")</f>
        <v>N</v>
      </c>
    </row>
    <row r="9785" spans="1:18" hidden="1" x14ac:dyDescent="0.35">
      <c r="A9785" t="s">
        <v>9271</v>
      </c>
      <c r="B9785" t="s">
        <v>9366</v>
      </c>
      <c r="C9785" t="s">
        <v>9367</v>
      </c>
      <c r="D9785" t="s">
        <v>13</v>
      </c>
      <c r="E9785">
        <v>2006</v>
      </c>
      <c r="F9785">
        <v>2006</v>
      </c>
      <c r="G9785">
        <v>4</v>
      </c>
      <c r="H9785">
        <v>3</v>
      </c>
      <c r="I9785">
        <v>3</v>
      </c>
      <c r="J9785">
        <f t="shared" si="769"/>
        <v>10</v>
      </c>
      <c r="K9785" t="str">
        <f>IF(OR(J9785&gt;Ограничения!$B$1,Sheet!G4957&gt;Ограничения!$B$2,Sheet!H4957&gt;Ограничения!$B$2,Sheet!I4957&gt;Ограничения!$B$2,),"Not compatible","Compatible")</f>
        <v>Compatible</v>
      </c>
      <c r="L9785" t="str">
        <f t="shared" si="770"/>
        <v>Модификация</v>
      </c>
      <c r="M9785" s="3">
        <f t="shared" si="771"/>
        <v>0</v>
      </c>
      <c r="N9785" s="3" t="str">
        <f t="shared" si="772"/>
        <v>Y</v>
      </c>
      <c r="O9785" t="s">
        <v>28008</v>
      </c>
      <c r="Q9785" t="str">
        <f t="shared" si="773"/>
        <v>COPY 45951pb02.dat sel\45951pb02.dat</v>
      </c>
      <c r="R9785" t="str">
        <f>IF(ISNA(VLOOKUP(B9785,Rendered!$B$1:$C$1000,1,FALSE)),"N","Y")</f>
        <v>N</v>
      </c>
    </row>
    <row r="9786" spans="1:18" hidden="1" x14ac:dyDescent="0.35">
      <c r="A9786" t="s">
        <v>9271</v>
      </c>
      <c r="B9786" t="s">
        <v>9368</v>
      </c>
      <c r="C9786" t="s">
        <v>9369</v>
      </c>
      <c r="D9786" t="s">
        <v>13</v>
      </c>
      <c r="E9786">
        <v>2006</v>
      </c>
      <c r="F9786">
        <v>2006</v>
      </c>
      <c r="G9786">
        <v>4</v>
      </c>
      <c r="H9786">
        <v>3</v>
      </c>
      <c r="I9786">
        <v>3</v>
      </c>
      <c r="J9786">
        <f t="shared" si="769"/>
        <v>10</v>
      </c>
      <c r="K9786" t="str">
        <f>IF(OR(J9786&gt;Ограничения!$B$1,Sheet!G4958&gt;Ограничения!$B$2,Sheet!H4958&gt;Ограничения!$B$2,Sheet!I4958&gt;Ограничения!$B$2,),"Not compatible","Compatible")</f>
        <v>Compatible</v>
      </c>
      <c r="L9786" t="str">
        <f t="shared" si="770"/>
        <v>Модификация</v>
      </c>
      <c r="M9786" s="3">
        <f t="shared" si="771"/>
        <v>0</v>
      </c>
      <c r="N9786" s="3" t="str">
        <f t="shared" si="772"/>
        <v>N</v>
      </c>
      <c r="O9786" t="s">
        <v>28008</v>
      </c>
      <c r="Q9786" t="str">
        <f t="shared" si="773"/>
        <v>COPY 45951pb01.dat sel\45951pb01.dat</v>
      </c>
      <c r="R9786" t="str">
        <f>IF(ISNA(VLOOKUP(B9786,Rendered!$B$1:$C$1000,1,FALSE)),"N","Y")</f>
        <v>N</v>
      </c>
    </row>
    <row r="9787" spans="1:18" hidden="1" x14ac:dyDescent="0.35">
      <c r="A9787" t="s">
        <v>9271</v>
      </c>
      <c r="B9787" t="s">
        <v>9370</v>
      </c>
      <c r="C9787" t="s">
        <v>9371</v>
      </c>
      <c r="D9787" t="s">
        <v>30</v>
      </c>
      <c r="E9787">
        <v>2015</v>
      </c>
      <c r="F9787">
        <v>2022</v>
      </c>
      <c r="J9787">
        <f t="shared" si="769"/>
        <v>0</v>
      </c>
      <c r="K9787" t="str">
        <f>IF(OR(J9787&gt;Ограничения!$B$1,Sheet!G4959&gt;Ограничения!$B$2,Sheet!H4959&gt;Ограничения!$B$2,Sheet!I4959&gt;Ограничения!$B$2,),"Not compatible","Compatible")</f>
        <v>Compatible</v>
      </c>
      <c r="L9787">
        <f t="shared" si="770"/>
        <v>18896</v>
      </c>
      <c r="M9787" s="3">
        <f t="shared" si="771"/>
        <v>0</v>
      </c>
      <c r="N9787" s="3" t="str">
        <f t="shared" si="772"/>
        <v>N</v>
      </c>
      <c r="O9787" t="s">
        <v>28007</v>
      </c>
      <c r="P9787">
        <v>3</v>
      </c>
      <c r="Q9787" t="str">
        <f t="shared" si="773"/>
        <v>COPY 18896.dat sel\18896.dat</v>
      </c>
      <c r="R9787" t="str">
        <f>IF(ISNA(VLOOKUP(B9787,Rendered!$B$1:$C$1000,1,FALSE)),"N","Y")</f>
        <v>N</v>
      </c>
    </row>
    <row r="9788" spans="1:18" hidden="1" x14ac:dyDescent="0.35">
      <c r="A9788" t="s">
        <v>9271</v>
      </c>
      <c r="B9788" t="s">
        <v>9372</v>
      </c>
      <c r="C9788" t="s">
        <v>9373</v>
      </c>
      <c r="D9788" t="s">
        <v>27</v>
      </c>
      <c r="E9788">
        <v>2008</v>
      </c>
      <c r="F9788">
        <v>2019</v>
      </c>
      <c r="J9788">
        <f t="shared" si="769"/>
        <v>0</v>
      </c>
      <c r="K9788" t="str">
        <f>IF(OR(J9788&gt;Ограничения!$B$1,Sheet!G4960&gt;Ограничения!$B$2,Sheet!H4960&gt;Ограничения!$B$2,Sheet!I4960&gt;Ограничения!$B$2,),"Not compatible","Compatible")</f>
        <v>Compatible</v>
      </c>
      <c r="L9788" t="str">
        <f t="shared" si="770"/>
        <v>Модификация</v>
      </c>
      <c r="M9788" s="3">
        <f t="shared" si="771"/>
        <v>0</v>
      </c>
      <c r="N9788" s="3" t="str">
        <f t="shared" si="772"/>
        <v>N</v>
      </c>
      <c r="O9788" t="s">
        <v>28008</v>
      </c>
      <c r="Q9788" t="str">
        <f t="shared" si="773"/>
        <v>COPY 50859b.dat sel\50859b.dat</v>
      </c>
      <c r="R9788" t="str">
        <f>IF(ISNA(VLOOKUP(B9788,Rendered!$B$1:$C$1000,1,FALSE)),"N","Y")</f>
        <v>N</v>
      </c>
    </row>
    <row r="9789" spans="1:18" hidden="1" x14ac:dyDescent="0.35">
      <c r="A9789" t="s">
        <v>9271</v>
      </c>
      <c r="B9789" t="s">
        <v>9374</v>
      </c>
      <c r="C9789" t="s">
        <v>9375</v>
      </c>
      <c r="D9789" t="s">
        <v>13</v>
      </c>
      <c r="E9789">
        <v>2005</v>
      </c>
      <c r="F9789">
        <v>2012</v>
      </c>
      <c r="J9789">
        <f t="shared" si="769"/>
        <v>0</v>
      </c>
      <c r="K9789" t="str">
        <f>IF(OR(J9789&gt;Ограничения!$B$1,Sheet!G4961&gt;Ограничения!$B$2,Sheet!H4961&gt;Ограничения!$B$2,Sheet!I4961&gt;Ограничения!$B$2,),"Not compatible","Compatible")</f>
        <v>Compatible</v>
      </c>
      <c r="L9789" t="str">
        <f t="shared" si="770"/>
        <v>Модификация</v>
      </c>
      <c r="M9789" s="3">
        <f t="shared" si="771"/>
        <v>0</v>
      </c>
      <c r="N9789" s="3" t="str">
        <f t="shared" si="772"/>
        <v>N</v>
      </c>
      <c r="O9789" t="s">
        <v>28008</v>
      </c>
      <c r="Q9789" t="str">
        <f t="shared" si="773"/>
        <v>COPY 50859a.dat sel\50859a.dat</v>
      </c>
      <c r="R9789" t="str">
        <f>IF(ISNA(VLOOKUP(B9789,Rendered!$B$1:$C$1000,1,FALSE)),"N","Y")</f>
        <v>N</v>
      </c>
    </row>
    <row r="9790" spans="1:18" hidden="1" x14ac:dyDescent="0.35">
      <c r="A9790" t="s">
        <v>9271</v>
      </c>
      <c r="B9790" t="s">
        <v>9376</v>
      </c>
      <c r="C9790" t="s">
        <v>9377</v>
      </c>
      <c r="D9790" t="s">
        <v>13</v>
      </c>
      <c r="E9790">
        <v>2018</v>
      </c>
      <c r="F9790">
        <v>2018</v>
      </c>
      <c r="J9790">
        <f t="shared" si="769"/>
        <v>0</v>
      </c>
      <c r="K9790" t="str">
        <f>IF(OR(J9790&gt;Ограничения!$B$1,Sheet!G4962&gt;Ограничения!$B$2,Sheet!H4962&gt;Ограничения!$B$2,Sheet!I4962&gt;Ограничения!$B$2,),"Not compatible","Compatible")</f>
        <v>Compatible</v>
      </c>
      <c r="L9790">
        <f t="shared" si="770"/>
        <v>37496</v>
      </c>
      <c r="M9790" s="3">
        <f t="shared" si="771"/>
        <v>0</v>
      </c>
      <c r="N9790" s="3" t="str">
        <f t="shared" si="772"/>
        <v>N</v>
      </c>
      <c r="O9790" t="s">
        <v>28007</v>
      </c>
      <c r="P9790">
        <v>3</v>
      </c>
      <c r="Q9790" t="str">
        <f t="shared" si="773"/>
        <v>COPY 37496.dat sel\37496.dat</v>
      </c>
      <c r="R9790" t="str">
        <f>IF(ISNA(VLOOKUP(B9790,Rendered!$B$1:$C$1000,1,FALSE)),"N","Y")</f>
        <v>N</v>
      </c>
    </row>
    <row r="9791" spans="1:18" hidden="1" x14ac:dyDescent="0.35">
      <c r="A9791" t="s">
        <v>9271</v>
      </c>
      <c r="B9791" t="s">
        <v>9378</v>
      </c>
      <c r="C9791" t="s">
        <v>9379</v>
      </c>
      <c r="D9791" t="s">
        <v>13</v>
      </c>
      <c r="E9791">
        <v>2022</v>
      </c>
      <c r="F9791">
        <v>2022</v>
      </c>
      <c r="J9791">
        <f t="shared" si="769"/>
        <v>0</v>
      </c>
      <c r="K9791" t="str">
        <f>IF(OR(J9791&gt;Ограничения!$B$1,Sheet!G4963&gt;Ограничения!$B$2,Sheet!H4963&gt;Ограничения!$B$2,Sheet!I4963&gt;Ограничения!$B$2,),"Not compatible","Compatible")</f>
        <v>Compatible</v>
      </c>
      <c r="L9791" t="str">
        <f t="shared" si="770"/>
        <v>Модификация</v>
      </c>
      <c r="M9791" s="3">
        <f t="shared" si="771"/>
        <v>0</v>
      </c>
      <c r="N9791" s="3" t="str">
        <f t="shared" si="772"/>
        <v>N</v>
      </c>
      <c r="O9791" t="s">
        <v>28008</v>
      </c>
      <c r="Q9791" t="str">
        <f t="shared" si="773"/>
        <v>COPY 65521c04.dat sel\65521c04.dat</v>
      </c>
      <c r="R9791" t="str">
        <f>IF(ISNA(VLOOKUP(B9791,Rendered!$B$1:$C$1000,1,FALSE)),"N","Y")</f>
        <v>N</v>
      </c>
    </row>
    <row r="9792" spans="1:18" hidden="1" x14ac:dyDescent="0.35">
      <c r="A9792" t="s">
        <v>9271</v>
      </c>
      <c r="B9792" t="s">
        <v>9380</v>
      </c>
      <c r="C9792" t="s">
        <v>9381</v>
      </c>
      <c r="D9792" t="s">
        <v>13</v>
      </c>
      <c r="E9792">
        <v>2020</v>
      </c>
      <c r="F9792">
        <v>2020</v>
      </c>
      <c r="J9792">
        <f t="shared" si="769"/>
        <v>0</v>
      </c>
      <c r="K9792" t="str">
        <f>IF(OR(J9792&gt;Ограничения!$B$1,Sheet!G4964&gt;Ограничения!$B$2,Sheet!H4964&gt;Ограничения!$B$2,Sheet!I4964&gt;Ограничения!$B$2,),"Not compatible","Compatible")</f>
        <v>Compatible</v>
      </c>
      <c r="L9792" t="str">
        <f t="shared" si="770"/>
        <v>Модификация</v>
      </c>
      <c r="M9792" s="3">
        <f t="shared" si="771"/>
        <v>0</v>
      </c>
      <c r="N9792" s="3" t="str">
        <f t="shared" si="772"/>
        <v>N</v>
      </c>
      <c r="O9792" t="s">
        <v>28008</v>
      </c>
      <c r="Q9792" t="str">
        <f t="shared" si="773"/>
        <v>COPY 65521c01.dat sel\65521c01.dat</v>
      </c>
      <c r="R9792" t="str">
        <f>IF(ISNA(VLOOKUP(B9792,Rendered!$B$1:$C$1000,1,FALSE)),"N","Y")</f>
        <v>N</v>
      </c>
    </row>
    <row r="9793" spans="1:18" hidden="1" x14ac:dyDescent="0.35">
      <c r="A9793" t="s">
        <v>9271</v>
      </c>
      <c r="B9793" t="s">
        <v>9382</v>
      </c>
      <c r="C9793" t="s">
        <v>9383</v>
      </c>
      <c r="D9793" t="s">
        <v>13</v>
      </c>
      <c r="E9793">
        <v>2020</v>
      </c>
      <c r="F9793">
        <v>2020</v>
      </c>
      <c r="J9793">
        <f t="shared" si="769"/>
        <v>0</v>
      </c>
      <c r="K9793" t="str">
        <f>IF(OR(J9793&gt;Ограничения!$B$1,Sheet!G4965&gt;Ограничения!$B$2,Sheet!H4965&gt;Ограничения!$B$2,Sheet!I4965&gt;Ограничения!$B$2,),"Not compatible","Compatible")</f>
        <v>Compatible</v>
      </c>
      <c r="L9793" t="str">
        <f t="shared" si="770"/>
        <v>Модификация</v>
      </c>
      <c r="M9793" s="3">
        <f t="shared" si="771"/>
        <v>0</v>
      </c>
      <c r="N9793" s="3" t="str">
        <f t="shared" si="772"/>
        <v>N</v>
      </c>
      <c r="O9793" t="s">
        <v>28008</v>
      </c>
      <c r="Q9793" t="str">
        <f t="shared" si="773"/>
        <v>COPY 65521c02.dat sel\65521c02.dat</v>
      </c>
      <c r="R9793" t="str">
        <f>IF(ISNA(VLOOKUP(B9793,Rendered!$B$1:$C$1000,1,FALSE)),"N","Y")</f>
        <v>N</v>
      </c>
    </row>
    <row r="9794" spans="1:18" hidden="1" x14ac:dyDescent="0.35">
      <c r="A9794" t="s">
        <v>9271</v>
      </c>
      <c r="B9794" t="s">
        <v>9384</v>
      </c>
      <c r="C9794" t="s">
        <v>9385</v>
      </c>
      <c r="D9794" t="s">
        <v>13</v>
      </c>
      <c r="E9794">
        <v>2021</v>
      </c>
      <c r="F9794">
        <v>2021</v>
      </c>
      <c r="J9794">
        <f t="shared" ref="J9794:J9857" si="774">SUM(G9794:I9794)</f>
        <v>0</v>
      </c>
      <c r="K9794" t="str">
        <f>IF(OR(J9794&gt;Ограничения!$B$1,Sheet!G4966&gt;Ограничения!$B$2,Sheet!H4966&gt;Ограничения!$B$2,Sheet!I4966&gt;Ограничения!$B$2,),"Not compatible","Compatible")</f>
        <v>Compatible</v>
      </c>
      <c r="L9794" t="str">
        <f t="shared" ref="L9794:L9857" si="775">IFERROR(B9794+1-1,"Модификация")</f>
        <v>Модификация</v>
      </c>
      <c r="M9794" s="3">
        <f t="shared" si="771"/>
        <v>0</v>
      </c>
      <c r="N9794" s="3" t="str">
        <f t="shared" si="772"/>
        <v>N</v>
      </c>
      <c r="O9794" t="s">
        <v>28008</v>
      </c>
      <c r="Q9794" t="str">
        <f t="shared" si="773"/>
        <v>COPY 65521c03.dat sel\65521c03.dat</v>
      </c>
      <c r="R9794" t="str">
        <f>IF(ISNA(VLOOKUP(B9794,Rendered!$B$1:$C$1000,1,FALSE)),"N","Y")</f>
        <v>N</v>
      </c>
    </row>
    <row r="9795" spans="1:18" hidden="1" x14ac:dyDescent="0.35">
      <c r="A9795" t="s">
        <v>9271</v>
      </c>
      <c r="B9795" t="s">
        <v>9386</v>
      </c>
      <c r="C9795" t="s">
        <v>9387</v>
      </c>
      <c r="D9795" t="s">
        <v>13</v>
      </c>
      <c r="E9795">
        <v>2013</v>
      </c>
      <c r="F9795">
        <v>2013</v>
      </c>
      <c r="J9795">
        <f t="shared" si="774"/>
        <v>0</v>
      </c>
      <c r="K9795" t="str">
        <f>IF(OR(J9795&gt;Ограничения!$B$1,Sheet!G4967&gt;Ограничения!$B$2,Sheet!H4967&gt;Ограничения!$B$2,Sheet!I4967&gt;Ограничения!$B$2,),"Not compatible","Compatible")</f>
        <v>Compatible</v>
      </c>
      <c r="L9795" t="str">
        <f t="shared" si="775"/>
        <v>Модификация</v>
      </c>
      <c r="M9795" s="3">
        <f t="shared" ref="M9795:M9858" si="776">IF(ISERR(FIND(C9795,C9796)),0,LEN(C9795)/LEN(C9796))</f>
        <v>0</v>
      </c>
      <c r="N9795" s="3" t="str">
        <f t="shared" ref="N9795:N9858" si="777">IF(OR(M9795&gt;0,M9794&gt;0),"Y","N")</f>
        <v>N</v>
      </c>
      <c r="O9795" t="s">
        <v>28008</v>
      </c>
      <c r="Q9795" t="str">
        <f t="shared" si="773"/>
        <v>COPY 52035c02pb09.dat sel\52035c02pb09.dat</v>
      </c>
      <c r="R9795" t="str">
        <f>IF(ISNA(VLOOKUP(B9795,Rendered!$B$1:$C$1000,1,FALSE)),"N","Y")</f>
        <v>N</v>
      </c>
    </row>
    <row r="9796" spans="1:18" hidden="1" x14ac:dyDescent="0.35">
      <c r="A9796" t="s">
        <v>9271</v>
      </c>
      <c r="B9796" t="s">
        <v>9388</v>
      </c>
      <c r="C9796" t="s">
        <v>9389</v>
      </c>
      <c r="D9796" t="s">
        <v>57</v>
      </c>
      <c r="E9796">
        <v>2009</v>
      </c>
      <c r="F9796">
        <v>2018</v>
      </c>
      <c r="J9796">
        <f t="shared" si="774"/>
        <v>0</v>
      </c>
      <c r="K9796" t="str">
        <f>IF(OR(J9796&gt;Ограничения!$B$1,Sheet!G4968&gt;Ограничения!$B$2,Sheet!H4968&gt;Ограничения!$B$2,Sheet!I4968&gt;Ограничения!$B$2,),"Not compatible","Compatible")</f>
        <v>Compatible</v>
      </c>
      <c r="L9796" t="str">
        <f t="shared" si="775"/>
        <v>Модификация</v>
      </c>
      <c r="M9796" s="3">
        <f t="shared" si="776"/>
        <v>0</v>
      </c>
      <c r="N9796" s="3" t="str">
        <f t="shared" si="777"/>
        <v>N</v>
      </c>
      <c r="O9796" t="s">
        <v>28008</v>
      </c>
      <c r="Q9796" t="str">
        <f t="shared" si="773"/>
        <v>COPY 52035c02.dat sel\52035c02.dat</v>
      </c>
      <c r="R9796" t="str">
        <f>IF(ISNA(VLOOKUP(B9796,Rendered!$B$1:$C$1000,1,FALSE)),"N","Y")</f>
        <v>N</v>
      </c>
    </row>
    <row r="9797" spans="1:18" hidden="1" x14ac:dyDescent="0.35">
      <c r="A9797" t="s">
        <v>9271</v>
      </c>
      <c r="B9797" t="s">
        <v>9390</v>
      </c>
      <c r="C9797" t="s">
        <v>9391</v>
      </c>
      <c r="D9797" t="s">
        <v>13</v>
      </c>
      <c r="E9797">
        <v>2017</v>
      </c>
      <c r="F9797">
        <v>2017</v>
      </c>
      <c r="J9797">
        <f t="shared" si="774"/>
        <v>0</v>
      </c>
      <c r="K9797" t="str">
        <f>IF(OR(J9797&gt;Ограничения!$B$1,Sheet!G4969&gt;Ограничения!$B$2,Sheet!H4969&gt;Ограничения!$B$2,Sheet!I4969&gt;Ограничения!$B$2,),"Not compatible","Compatible")</f>
        <v>Compatible</v>
      </c>
      <c r="L9797" t="str">
        <f t="shared" si="775"/>
        <v>Модификация</v>
      </c>
      <c r="M9797" s="3">
        <f t="shared" si="776"/>
        <v>0</v>
      </c>
      <c r="N9797" s="3" t="str">
        <f t="shared" si="777"/>
        <v>N</v>
      </c>
      <c r="O9797" t="s">
        <v>28008</v>
      </c>
      <c r="Q9797" t="str">
        <f t="shared" si="773"/>
        <v>COPY 52035c03.dat sel\52035c03.dat</v>
      </c>
      <c r="R9797" t="str">
        <f>IF(ISNA(VLOOKUP(B9797,Rendered!$B$1:$C$1000,1,FALSE)),"N","Y")</f>
        <v>N</v>
      </c>
    </row>
    <row r="9798" spans="1:18" hidden="1" x14ac:dyDescent="0.35">
      <c r="A9798" t="s">
        <v>9271</v>
      </c>
      <c r="B9798" t="s">
        <v>9392</v>
      </c>
      <c r="C9798" t="s">
        <v>9393</v>
      </c>
      <c r="D9798" t="s">
        <v>57</v>
      </c>
      <c r="E9798">
        <v>2005</v>
      </c>
      <c r="F9798">
        <v>2012</v>
      </c>
      <c r="J9798">
        <f t="shared" si="774"/>
        <v>0</v>
      </c>
      <c r="K9798" t="str">
        <f>IF(OR(J9798&gt;Ограничения!$B$1,Sheet!G4970&gt;Ограничения!$B$2,Sheet!H4970&gt;Ограничения!$B$2,Sheet!I4970&gt;Ограничения!$B$2,),"Not compatible","Compatible")</f>
        <v>Compatible</v>
      </c>
      <c r="L9798" t="str">
        <f t="shared" si="775"/>
        <v>Модификация</v>
      </c>
      <c r="M9798" s="3">
        <f t="shared" si="776"/>
        <v>0</v>
      </c>
      <c r="N9798" s="3" t="str">
        <f t="shared" si="777"/>
        <v>N</v>
      </c>
      <c r="O9798" t="s">
        <v>28008</v>
      </c>
      <c r="Q9798" t="str">
        <f t="shared" si="773"/>
        <v>COPY 52035c01.dat sel\52035c01.dat</v>
      </c>
      <c r="R9798" t="str">
        <f>IF(ISNA(VLOOKUP(B9798,Rendered!$B$1:$C$1000,1,FALSE)),"N","Y")</f>
        <v>N</v>
      </c>
    </row>
    <row r="9799" spans="1:18" hidden="1" x14ac:dyDescent="0.35">
      <c r="A9799" t="s">
        <v>9271</v>
      </c>
      <c r="B9799" t="s">
        <v>9404</v>
      </c>
      <c r="C9799" t="s">
        <v>9405</v>
      </c>
      <c r="D9799" t="s">
        <v>13</v>
      </c>
      <c r="E9799">
        <v>2018</v>
      </c>
      <c r="F9799">
        <v>2018</v>
      </c>
      <c r="J9799">
        <f t="shared" si="774"/>
        <v>0</v>
      </c>
      <c r="K9799" t="str">
        <f>IF(OR(J9799&gt;Ограничения!$B$1,Sheet!G4976&gt;Ограничения!$B$2,Sheet!H4976&gt;Ограничения!$B$2,Sheet!I4976&gt;Ограничения!$B$2,),"Not compatible","Compatible")</f>
        <v>Compatible</v>
      </c>
      <c r="L9799" t="str">
        <f t="shared" si="775"/>
        <v>Модификация</v>
      </c>
      <c r="M9799" s="3">
        <f t="shared" si="776"/>
        <v>0</v>
      </c>
      <c r="N9799" s="3" t="str">
        <f t="shared" si="777"/>
        <v>N</v>
      </c>
      <c r="O9799" t="s">
        <v>28008</v>
      </c>
      <c r="Q9799" t="str">
        <f t="shared" si="773"/>
        <v>COPY 52035c02pb15.dat sel\52035c02pb15.dat</v>
      </c>
      <c r="R9799" t="str">
        <f>IF(ISNA(VLOOKUP(B9799,Rendered!$B$1:$C$1000,1,FALSE)),"N","Y")</f>
        <v>N</v>
      </c>
    </row>
    <row r="9800" spans="1:18" hidden="1" x14ac:dyDescent="0.35">
      <c r="A9800" t="s">
        <v>9271</v>
      </c>
      <c r="B9800" t="s">
        <v>9406</v>
      </c>
      <c r="C9800" t="s">
        <v>9407</v>
      </c>
      <c r="D9800" t="s">
        <v>13</v>
      </c>
      <c r="E9800">
        <v>2012</v>
      </c>
      <c r="F9800">
        <v>2012</v>
      </c>
      <c r="J9800">
        <f t="shared" si="774"/>
        <v>0</v>
      </c>
      <c r="K9800" t="str">
        <f>IF(OR(J9800&gt;Ограничения!$B$1,Sheet!G4977&gt;Ограничения!$B$2,Sheet!H4977&gt;Ограничения!$B$2,Sheet!I4977&gt;Ограничения!$B$2,),"Not compatible","Compatible")</f>
        <v>Compatible</v>
      </c>
      <c r="L9800" t="str">
        <f t="shared" si="775"/>
        <v>Модификация</v>
      </c>
      <c r="M9800" s="3">
        <f t="shared" si="776"/>
        <v>0</v>
      </c>
      <c r="N9800" s="3" t="str">
        <f t="shared" si="777"/>
        <v>N</v>
      </c>
      <c r="O9800" t="s">
        <v>28008</v>
      </c>
      <c r="Q9800" t="str">
        <f t="shared" si="773"/>
        <v>COPY 52035c02pb14.dat sel\52035c02pb14.dat</v>
      </c>
      <c r="R9800" t="str">
        <f>IF(ISNA(VLOOKUP(B9800,Rendered!$B$1:$C$1000,1,FALSE)),"N","Y")</f>
        <v>N</v>
      </c>
    </row>
    <row r="9801" spans="1:18" hidden="1" x14ac:dyDescent="0.35">
      <c r="A9801" t="s">
        <v>9271</v>
      </c>
      <c r="B9801" t="s">
        <v>9394</v>
      </c>
      <c r="C9801" t="s">
        <v>9395</v>
      </c>
      <c r="D9801" t="s">
        <v>13</v>
      </c>
      <c r="E9801">
        <v>2005</v>
      </c>
      <c r="F9801">
        <v>2007</v>
      </c>
      <c r="J9801">
        <f t="shared" si="774"/>
        <v>0</v>
      </c>
      <c r="K9801" t="str">
        <f>IF(OR(J9801&gt;Ограничения!$B$1,Sheet!G4971&gt;Ограничения!$B$2,Sheet!H4971&gt;Ограничения!$B$2,Sheet!I4971&gt;Ограничения!$B$2,),"Not compatible","Compatible")</f>
        <v>Compatible</v>
      </c>
      <c r="L9801" t="str">
        <f t="shared" si="775"/>
        <v>Модификация</v>
      </c>
      <c r="M9801" s="3">
        <f t="shared" si="776"/>
        <v>0</v>
      </c>
      <c r="N9801" s="3" t="str">
        <f t="shared" si="777"/>
        <v>N</v>
      </c>
      <c r="O9801" t="s">
        <v>28008</v>
      </c>
      <c r="Q9801" t="str">
        <f t="shared" si="773"/>
        <v>COPY 52035c01pb06.dat sel\52035c01pb06.dat</v>
      </c>
      <c r="R9801" t="str">
        <f>IF(ISNA(VLOOKUP(B9801,Rendered!$B$1:$C$1000,1,FALSE)),"N","Y")</f>
        <v>N</v>
      </c>
    </row>
    <row r="9802" spans="1:18" hidden="1" x14ac:dyDescent="0.35">
      <c r="A9802" t="s">
        <v>9271</v>
      </c>
      <c r="B9802" t="s">
        <v>9396</v>
      </c>
      <c r="C9802" t="s">
        <v>9397</v>
      </c>
      <c r="D9802" t="s">
        <v>13</v>
      </c>
      <c r="E9802">
        <v>2008</v>
      </c>
      <c r="F9802">
        <v>2012</v>
      </c>
      <c r="J9802">
        <f t="shared" si="774"/>
        <v>0</v>
      </c>
      <c r="K9802" t="str">
        <f>IF(OR(J9802&gt;Ограничения!$B$1,Sheet!G4972&gt;Ограничения!$B$2,Sheet!H4972&gt;Ограничения!$B$2,Sheet!I4972&gt;Ограничения!$B$2,),"Not compatible","Compatible")</f>
        <v>Compatible</v>
      </c>
      <c r="L9802" t="str">
        <f t="shared" si="775"/>
        <v>Модификация</v>
      </c>
      <c r="M9802" s="3">
        <f t="shared" si="776"/>
        <v>0</v>
      </c>
      <c r="N9802" s="3" t="str">
        <f t="shared" si="777"/>
        <v>N</v>
      </c>
      <c r="O9802" t="s">
        <v>28008</v>
      </c>
      <c r="Q9802" t="str">
        <f t="shared" si="773"/>
        <v>COPY 52035c01pb02.dat sel\52035c01pb02.dat</v>
      </c>
      <c r="R9802" t="str">
        <f>IF(ISNA(VLOOKUP(B9802,Rendered!$B$1:$C$1000,1,FALSE)),"N","Y")</f>
        <v>N</v>
      </c>
    </row>
    <row r="9803" spans="1:18" hidden="1" x14ac:dyDescent="0.35">
      <c r="A9803" t="s">
        <v>9271</v>
      </c>
      <c r="B9803" t="s">
        <v>9398</v>
      </c>
      <c r="C9803" t="s">
        <v>9399</v>
      </c>
      <c r="D9803" t="s">
        <v>13</v>
      </c>
      <c r="E9803">
        <v>2013</v>
      </c>
      <c r="F9803">
        <v>2013</v>
      </c>
      <c r="J9803">
        <f t="shared" si="774"/>
        <v>0</v>
      </c>
      <c r="K9803" t="str">
        <f>IF(OR(J9803&gt;Ограничения!$B$1,Sheet!G4973&gt;Ограничения!$B$2,Sheet!H4973&gt;Ограничения!$B$2,Sheet!I4973&gt;Ограничения!$B$2,),"Not compatible","Compatible")</f>
        <v>Compatible</v>
      </c>
      <c r="L9803" t="str">
        <f t="shared" si="775"/>
        <v>Модификация</v>
      </c>
      <c r="M9803" s="3">
        <f t="shared" si="776"/>
        <v>0</v>
      </c>
      <c r="N9803" s="3" t="str">
        <f t="shared" si="777"/>
        <v>N</v>
      </c>
      <c r="O9803" t="s">
        <v>28008</v>
      </c>
      <c r="Q9803" t="str">
        <f t="shared" si="773"/>
        <v>COPY 52035c02pb10.dat sel\52035c02pb10.dat</v>
      </c>
      <c r="R9803" t="str">
        <f>IF(ISNA(VLOOKUP(B9803,Rendered!$B$1:$C$1000,1,FALSE)),"N","Y")</f>
        <v>N</v>
      </c>
    </row>
    <row r="9804" spans="1:18" hidden="1" x14ac:dyDescent="0.35">
      <c r="A9804" t="s">
        <v>9271</v>
      </c>
      <c r="B9804" t="s">
        <v>9400</v>
      </c>
      <c r="C9804" t="s">
        <v>9401</v>
      </c>
      <c r="D9804" t="s">
        <v>13</v>
      </c>
      <c r="E9804">
        <v>2008</v>
      </c>
      <c r="F9804">
        <v>2012</v>
      </c>
      <c r="J9804">
        <f t="shared" si="774"/>
        <v>0</v>
      </c>
      <c r="K9804" t="str">
        <f>IF(OR(J9804&gt;Ограничения!$B$1,Sheet!G4974&gt;Ограничения!$B$2,Sheet!H4974&gt;Ограничения!$B$2,Sheet!I4974&gt;Ограничения!$B$2,),"Not compatible","Compatible")</f>
        <v>Compatible</v>
      </c>
      <c r="L9804" t="str">
        <f t="shared" si="775"/>
        <v>Модификация</v>
      </c>
      <c r="M9804" s="3">
        <f t="shared" si="776"/>
        <v>0</v>
      </c>
      <c r="N9804" s="3" t="str">
        <f t="shared" si="777"/>
        <v>N</v>
      </c>
      <c r="O9804" t="s">
        <v>28008</v>
      </c>
      <c r="Q9804" t="str">
        <f t="shared" si="773"/>
        <v>COPY 52035c01pb11.dat sel\52035c01pb11.dat</v>
      </c>
      <c r="R9804" t="str">
        <f>IF(ISNA(VLOOKUP(B9804,Rendered!$B$1:$C$1000,1,FALSE)),"N","Y")</f>
        <v>N</v>
      </c>
    </row>
    <row r="9805" spans="1:18" hidden="1" x14ac:dyDescent="0.35">
      <c r="A9805" t="s">
        <v>9271</v>
      </c>
      <c r="B9805" t="s">
        <v>9402</v>
      </c>
      <c r="C9805" t="s">
        <v>9403</v>
      </c>
      <c r="D9805" t="s">
        <v>13</v>
      </c>
      <c r="E9805">
        <v>2005</v>
      </c>
      <c r="F9805">
        <v>2007</v>
      </c>
      <c r="J9805">
        <f t="shared" si="774"/>
        <v>0</v>
      </c>
      <c r="K9805" t="str">
        <f>IF(OR(J9805&gt;Ограничения!$B$1,Sheet!G4975&gt;Ограничения!$B$2,Sheet!H4975&gt;Ограничения!$B$2,Sheet!I4975&gt;Ограничения!$B$2,),"Not compatible","Compatible")</f>
        <v>Compatible</v>
      </c>
      <c r="L9805" t="str">
        <f t="shared" si="775"/>
        <v>Модификация</v>
      </c>
      <c r="M9805" s="3">
        <f t="shared" si="776"/>
        <v>0</v>
      </c>
      <c r="N9805" s="3" t="str">
        <f t="shared" si="777"/>
        <v>N</v>
      </c>
      <c r="O9805" t="s">
        <v>28008</v>
      </c>
      <c r="Q9805" t="str">
        <f t="shared" si="773"/>
        <v>COPY 52035c01pb03.dat sel\52035c01pb03.dat</v>
      </c>
      <c r="R9805" t="str">
        <f>IF(ISNA(VLOOKUP(B9805,Rendered!$B$1:$C$1000,1,FALSE)),"N","Y")</f>
        <v>N</v>
      </c>
    </row>
    <row r="9806" spans="1:18" hidden="1" x14ac:dyDescent="0.35">
      <c r="A9806" t="s">
        <v>9271</v>
      </c>
      <c r="B9806" t="s">
        <v>9408</v>
      </c>
      <c r="C9806" t="s">
        <v>9409</v>
      </c>
      <c r="D9806" t="s">
        <v>13</v>
      </c>
      <c r="E9806">
        <v>2010</v>
      </c>
      <c r="F9806">
        <v>2010</v>
      </c>
      <c r="J9806">
        <f t="shared" si="774"/>
        <v>0</v>
      </c>
      <c r="K9806" t="str">
        <f>IF(OR(J9806&gt;Ограничения!$B$1,Sheet!G4978&gt;Ограничения!$B$2,Sheet!H4978&gt;Ограничения!$B$2,Sheet!I4978&gt;Ограничения!$B$2,),"Not compatible","Compatible")</f>
        <v>Compatible</v>
      </c>
      <c r="L9806" t="str">
        <f t="shared" si="775"/>
        <v>Модификация</v>
      </c>
      <c r="M9806" s="3">
        <f t="shared" si="776"/>
        <v>0</v>
      </c>
      <c r="N9806" s="3" t="str">
        <f t="shared" si="777"/>
        <v>N</v>
      </c>
      <c r="O9806" t="s">
        <v>28008</v>
      </c>
      <c r="Q9806" t="str">
        <f t="shared" si="773"/>
        <v>COPY 52035c02pb07.dat sel\52035c02pb07.dat</v>
      </c>
      <c r="R9806" t="str">
        <f>IF(ISNA(VLOOKUP(B9806,Rendered!$B$1:$C$1000,1,FALSE)),"N","Y")</f>
        <v>N</v>
      </c>
    </row>
    <row r="9807" spans="1:18" hidden="1" x14ac:dyDescent="0.35">
      <c r="A9807" t="s">
        <v>9271</v>
      </c>
      <c r="B9807" t="s">
        <v>9410</v>
      </c>
      <c r="C9807" t="s">
        <v>9411</v>
      </c>
      <c r="D9807" t="s">
        <v>13</v>
      </c>
      <c r="E9807">
        <v>2009</v>
      </c>
      <c r="F9807">
        <v>2009</v>
      </c>
      <c r="J9807">
        <f t="shared" si="774"/>
        <v>0</v>
      </c>
      <c r="K9807" t="str">
        <f>IF(OR(J9807&gt;Ограничения!$B$1,Sheet!G4979&gt;Ограничения!$B$2,Sheet!H4979&gt;Ограничения!$B$2,Sheet!I4979&gt;Ограничения!$B$2,),"Not compatible","Compatible")</f>
        <v>Compatible</v>
      </c>
      <c r="L9807" t="str">
        <f t="shared" si="775"/>
        <v>Модификация</v>
      </c>
      <c r="M9807" s="3">
        <f t="shared" si="776"/>
        <v>0</v>
      </c>
      <c r="N9807" s="3" t="str">
        <f t="shared" si="777"/>
        <v>N</v>
      </c>
      <c r="O9807" t="s">
        <v>28008</v>
      </c>
      <c r="Q9807" t="str">
        <f t="shared" si="773"/>
        <v>COPY 52035c01pb08.dat sel\52035c01pb08.dat</v>
      </c>
      <c r="R9807" t="str">
        <f>IF(ISNA(VLOOKUP(B9807,Rendered!$B$1:$C$1000,1,FALSE)),"N","Y")</f>
        <v>N</v>
      </c>
    </row>
    <row r="9808" spans="1:18" hidden="1" x14ac:dyDescent="0.35">
      <c r="A9808" t="s">
        <v>9271</v>
      </c>
      <c r="B9808" t="s">
        <v>9412</v>
      </c>
      <c r="C9808" t="s">
        <v>9413</v>
      </c>
      <c r="D9808" t="s">
        <v>13</v>
      </c>
      <c r="E9808">
        <v>2006</v>
      </c>
      <c r="F9808">
        <v>2006</v>
      </c>
      <c r="J9808">
        <f t="shared" si="774"/>
        <v>0</v>
      </c>
      <c r="K9808" t="str">
        <f>IF(OR(J9808&gt;Ограничения!$B$1,Sheet!G4980&gt;Ограничения!$B$2,Sheet!H4980&gt;Ограничения!$B$2,Sheet!I4980&gt;Ограничения!$B$2,),"Not compatible","Compatible")</f>
        <v>Compatible</v>
      </c>
      <c r="L9808" t="str">
        <f t="shared" si="775"/>
        <v>Модификация</v>
      </c>
      <c r="M9808" s="3">
        <f t="shared" si="776"/>
        <v>0</v>
      </c>
      <c r="N9808" s="3" t="str">
        <f t="shared" si="777"/>
        <v>N</v>
      </c>
      <c r="O9808" t="s">
        <v>28008</v>
      </c>
      <c r="Q9808" t="str">
        <f t="shared" si="773"/>
        <v>COPY 52035c01pb01.dat sel\52035c01pb01.dat</v>
      </c>
      <c r="R9808" t="str">
        <f>IF(ISNA(VLOOKUP(B9808,Rendered!$B$1:$C$1000,1,FALSE)),"N","Y")</f>
        <v>N</v>
      </c>
    </row>
    <row r="9809" spans="1:18" hidden="1" x14ac:dyDescent="0.35">
      <c r="A9809" t="s">
        <v>9271</v>
      </c>
      <c r="B9809" t="s">
        <v>9414</v>
      </c>
      <c r="C9809" t="s">
        <v>9415</v>
      </c>
      <c r="D9809" t="s">
        <v>13</v>
      </c>
      <c r="E9809">
        <v>2008</v>
      </c>
      <c r="F9809">
        <v>2008</v>
      </c>
      <c r="J9809">
        <f t="shared" si="774"/>
        <v>0</v>
      </c>
      <c r="K9809" t="str">
        <f>IF(OR(J9809&gt;Ограничения!$B$1,Sheet!G4981&gt;Ограничения!$B$2,Sheet!H4981&gt;Ограничения!$B$2,Sheet!I4981&gt;Ограничения!$B$2,),"Not compatible","Compatible")</f>
        <v>Compatible</v>
      </c>
      <c r="L9809" t="str">
        <f t="shared" si="775"/>
        <v>Модификация</v>
      </c>
      <c r="M9809" s="3">
        <f t="shared" si="776"/>
        <v>0</v>
      </c>
      <c r="N9809" s="3" t="str">
        <f t="shared" si="777"/>
        <v>N</v>
      </c>
      <c r="O9809" t="s">
        <v>28008</v>
      </c>
      <c r="Q9809" t="str">
        <f t="shared" si="773"/>
        <v>COPY 50860c12.dat sel\50860c12.dat</v>
      </c>
      <c r="R9809" t="str">
        <f>IF(ISNA(VLOOKUP(B9809,Rendered!$B$1:$C$1000,1,FALSE)),"N","Y")</f>
        <v>N</v>
      </c>
    </row>
    <row r="9810" spans="1:18" hidden="1" x14ac:dyDescent="0.35">
      <c r="A9810" t="s">
        <v>9271</v>
      </c>
      <c r="B9810" t="s">
        <v>9416</v>
      </c>
      <c r="C9810" t="s">
        <v>9417</v>
      </c>
      <c r="D9810" t="s">
        <v>57</v>
      </c>
      <c r="E9810">
        <v>2008</v>
      </c>
      <c r="F9810">
        <v>2018</v>
      </c>
      <c r="J9810">
        <f t="shared" si="774"/>
        <v>0</v>
      </c>
      <c r="K9810" t="str">
        <f>IF(OR(J9810&gt;Ограничения!$B$1,Sheet!G4982&gt;Ограничения!$B$2,Sheet!H4982&gt;Ограничения!$B$2,Sheet!I4982&gt;Ограничения!$B$2,),"Not compatible","Compatible")</f>
        <v>Compatible</v>
      </c>
      <c r="L9810" t="str">
        <f t="shared" si="775"/>
        <v>Модификация</v>
      </c>
      <c r="M9810" s="3">
        <f t="shared" si="776"/>
        <v>0.67669172932330823</v>
      </c>
      <c r="N9810" s="3" t="str">
        <f t="shared" si="777"/>
        <v>Y</v>
      </c>
      <c r="O9810" t="s">
        <v>28008</v>
      </c>
      <c r="Q9810" t="str">
        <f t="shared" si="773"/>
        <v>COPY 50860c11.dat sel\50860c11.dat</v>
      </c>
      <c r="R9810" t="str">
        <f>IF(ISNA(VLOOKUP(B9810,Rendered!$B$1:$C$1000,1,FALSE)),"N","Y")</f>
        <v>N</v>
      </c>
    </row>
    <row r="9811" spans="1:18" hidden="1" x14ac:dyDescent="0.35">
      <c r="A9811" t="s">
        <v>9271</v>
      </c>
      <c r="B9811" t="s">
        <v>9418</v>
      </c>
      <c r="C9811" t="s">
        <v>9419</v>
      </c>
      <c r="D9811" t="s">
        <v>13</v>
      </c>
      <c r="E9811">
        <v>2012</v>
      </c>
      <c r="F9811">
        <v>2012</v>
      </c>
      <c r="J9811">
        <f t="shared" si="774"/>
        <v>0</v>
      </c>
      <c r="K9811" t="str">
        <f>IF(OR(J9811&gt;Ограничения!$B$1,Sheet!G4983&gt;Ограничения!$B$2,Sheet!H4983&gt;Ограничения!$B$2,Sheet!I4983&gt;Ограничения!$B$2,),"Not compatible","Compatible")</f>
        <v>Compatible</v>
      </c>
      <c r="L9811" t="str">
        <f t="shared" si="775"/>
        <v>Модификация</v>
      </c>
      <c r="M9811" s="3">
        <f t="shared" si="776"/>
        <v>0</v>
      </c>
      <c r="N9811" s="3" t="str">
        <f t="shared" si="777"/>
        <v>Y</v>
      </c>
      <c r="O9811" t="s">
        <v>28008</v>
      </c>
      <c r="Q9811" t="str">
        <f t="shared" si="773"/>
        <v>COPY 50860c11pb01.dat sel\50860c11pb01.dat</v>
      </c>
      <c r="R9811" t="str">
        <f>IF(ISNA(VLOOKUP(B9811,Rendered!$B$1:$C$1000,1,FALSE)),"N","Y")</f>
        <v>N</v>
      </c>
    </row>
    <row r="9812" spans="1:18" hidden="1" x14ac:dyDescent="0.35">
      <c r="A9812" t="s">
        <v>9271</v>
      </c>
      <c r="B9812" t="s">
        <v>9420</v>
      </c>
      <c r="C9812" t="s">
        <v>9421</v>
      </c>
      <c r="D9812" t="s">
        <v>13</v>
      </c>
      <c r="E9812">
        <v>2012</v>
      </c>
      <c r="F9812">
        <v>2012</v>
      </c>
      <c r="J9812">
        <f t="shared" si="774"/>
        <v>0</v>
      </c>
      <c r="K9812" t="str">
        <f>IF(OR(J9812&gt;Ограничения!$B$1,Sheet!G4984&gt;Ограничения!$B$2,Sheet!H4984&gt;Ограничения!$B$2,Sheet!I4984&gt;Ограничения!$B$2,),"Not compatible","Compatible")</f>
        <v>Compatible</v>
      </c>
      <c r="L9812" t="str">
        <f t="shared" si="775"/>
        <v>Модификация</v>
      </c>
      <c r="M9812" s="3">
        <f t="shared" si="776"/>
        <v>0</v>
      </c>
      <c r="N9812" s="3" t="str">
        <f t="shared" si="777"/>
        <v>N</v>
      </c>
      <c r="O9812" t="s">
        <v>28008</v>
      </c>
      <c r="Q9812" t="str">
        <f t="shared" si="773"/>
        <v>COPY 50860c11pb02.dat sel\50860c11pb02.dat</v>
      </c>
      <c r="R9812" t="str">
        <f>IF(ISNA(VLOOKUP(B9812,Rendered!$B$1:$C$1000,1,FALSE)),"N","Y")</f>
        <v>N</v>
      </c>
    </row>
    <row r="9813" spans="1:18" hidden="1" x14ac:dyDescent="0.35">
      <c r="A9813" t="s">
        <v>9271</v>
      </c>
      <c r="B9813" t="s">
        <v>9422</v>
      </c>
      <c r="C9813" t="s">
        <v>9423</v>
      </c>
      <c r="D9813" t="s">
        <v>13</v>
      </c>
      <c r="E9813">
        <v>2010</v>
      </c>
      <c r="F9813">
        <v>2010</v>
      </c>
      <c r="J9813">
        <f t="shared" si="774"/>
        <v>0</v>
      </c>
      <c r="K9813" t="str">
        <f>IF(OR(J9813&gt;Ограничения!$B$1,Sheet!G4985&gt;Ограничения!$B$2,Sheet!H4985&gt;Ограничения!$B$2,Sheet!I4985&gt;Ограничения!$B$2,),"Not compatible","Compatible")</f>
        <v>Compatible</v>
      </c>
      <c r="L9813" t="str">
        <f t="shared" si="775"/>
        <v>Модификация</v>
      </c>
      <c r="M9813" s="3">
        <f t="shared" si="776"/>
        <v>0</v>
      </c>
      <c r="N9813" s="3" t="str">
        <f t="shared" si="777"/>
        <v>N</v>
      </c>
      <c r="O9813" t="s">
        <v>28008</v>
      </c>
      <c r="Q9813" t="str">
        <f t="shared" si="773"/>
        <v>COPY 50860c11pb05.dat sel\50860c11pb05.dat</v>
      </c>
      <c r="R9813" t="str">
        <f>IF(ISNA(VLOOKUP(B9813,Rendered!$B$1:$C$1000,1,FALSE)),"N","Y")</f>
        <v>N</v>
      </c>
    </row>
    <row r="9814" spans="1:18" hidden="1" x14ac:dyDescent="0.35">
      <c r="A9814" t="s">
        <v>9271</v>
      </c>
      <c r="B9814" t="s">
        <v>9424</v>
      </c>
      <c r="C9814" t="s">
        <v>9425</v>
      </c>
      <c r="D9814" t="s">
        <v>13</v>
      </c>
      <c r="E9814">
        <v>2018</v>
      </c>
      <c r="F9814">
        <v>2018</v>
      </c>
      <c r="J9814">
        <f t="shared" si="774"/>
        <v>0</v>
      </c>
      <c r="K9814" t="str">
        <f>IF(OR(J9814&gt;Ограничения!$B$1,Sheet!G4986&gt;Ограничения!$B$2,Sheet!H4986&gt;Ограничения!$B$2,Sheet!I4986&gt;Ограничения!$B$2,),"Not compatible","Compatible")</f>
        <v>Compatible</v>
      </c>
      <c r="L9814" t="str">
        <f t="shared" si="775"/>
        <v>Модификация</v>
      </c>
      <c r="M9814" s="3">
        <f t="shared" si="776"/>
        <v>0</v>
      </c>
      <c r="N9814" s="3" t="str">
        <f t="shared" si="777"/>
        <v>N</v>
      </c>
      <c r="O9814" t="s">
        <v>28008</v>
      </c>
      <c r="Q9814" t="str">
        <f t="shared" si="773"/>
        <v>COPY 50860c11pb09.dat sel\50860c11pb09.dat</v>
      </c>
      <c r="R9814" t="str">
        <f>IF(ISNA(VLOOKUP(B9814,Rendered!$B$1:$C$1000,1,FALSE)),"N","Y")</f>
        <v>N</v>
      </c>
    </row>
    <row r="9815" spans="1:18" hidden="1" x14ac:dyDescent="0.35">
      <c r="A9815" t="s">
        <v>9271</v>
      </c>
      <c r="B9815" t="s">
        <v>9426</v>
      </c>
      <c r="C9815" t="s">
        <v>9427</v>
      </c>
      <c r="D9815" t="s">
        <v>13</v>
      </c>
      <c r="E9815">
        <v>2018</v>
      </c>
      <c r="F9815">
        <v>2018</v>
      </c>
      <c r="J9815">
        <f t="shared" si="774"/>
        <v>0</v>
      </c>
      <c r="K9815" t="str">
        <f>IF(OR(J9815&gt;Ограничения!$B$1,Sheet!G4987&gt;Ограничения!$B$2,Sheet!H4987&gt;Ограничения!$B$2,Sheet!I4987&gt;Ограничения!$B$2,),"Not compatible","Compatible")</f>
        <v>Compatible</v>
      </c>
      <c r="L9815" t="str">
        <f t="shared" si="775"/>
        <v>Модификация</v>
      </c>
      <c r="M9815" s="3">
        <f t="shared" si="776"/>
        <v>0</v>
      </c>
      <c r="N9815" s="3" t="str">
        <f t="shared" si="777"/>
        <v>N</v>
      </c>
      <c r="O9815" t="s">
        <v>28008</v>
      </c>
      <c r="Q9815" t="str">
        <f t="shared" si="773"/>
        <v>COPY 50860c08pb01.dat sel\50860c08pb01.dat</v>
      </c>
      <c r="R9815" t="str">
        <f>IF(ISNA(VLOOKUP(B9815,Rendered!$B$1:$C$1000,1,FALSE)),"N","Y")</f>
        <v>N</v>
      </c>
    </row>
    <row r="9816" spans="1:18" hidden="1" x14ac:dyDescent="0.35">
      <c r="A9816" t="s">
        <v>9271</v>
      </c>
      <c r="B9816" t="s">
        <v>9428</v>
      </c>
      <c r="C9816" t="s">
        <v>9429</v>
      </c>
      <c r="D9816" t="s">
        <v>13</v>
      </c>
      <c r="E9816">
        <v>2007</v>
      </c>
      <c r="F9816">
        <v>2007</v>
      </c>
      <c r="J9816">
        <f t="shared" si="774"/>
        <v>0</v>
      </c>
      <c r="K9816" t="str">
        <f>IF(OR(J9816&gt;Ограничения!$B$1,Sheet!G4988&gt;Ограничения!$B$2,Sheet!H4988&gt;Ограничения!$B$2,Sheet!I4988&gt;Ограничения!$B$2,),"Not compatible","Compatible")</f>
        <v>Compatible</v>
      </c>
      <c r="L9816" t="str">
        <f t="shared" si="775"/>
        <v>Модификация</v>
      </c>
      <c r="M9816" s="3">
        <f t="shared" si="776"/>
        <v>0</v>
      </c>
      <c r="N9816" s="3" t="str">
        <f t="shared" si="777"/>
        <v>N</v>
      </c>
      <c r="O9816" t="s">
        <v>28008</v>
      </c>
      <c r="Q9816" t="str">
        <f t="shared" si="773"/>
        <v>COPY 50860c01.dat sel\50860c01.dat</v>
      </c>
      <c r="R9816" t="str">
        <f>IF(ISNA(VLOOKUP(B9816,Rendered!$B$1:$C$1000,1,FALSE)),"N","Y")</f>
        <v>N</v>
      </c>
    </row>
    <row r="9817" spans="1:18" hidden="1" x14ac:dyDescent="0.35">
      <c r="A9817" t="s">
        <v>9271</v>
      </c>
      <c r="B9817" t="s">
        <v>9430</v>
      </c>
      <c r="C9817" t="s">
        <v>9431</v>
      </c>
      <c r="D9817" t="s">
        <v>13</v>
      </c>
      <c r="E9817">
        <v>2008</v>
      </c>
      <c r="F9817">
        <v>2008</v>
      </c>
      <c r="J9817">
        <f t="shared" si="774"/>
        <v>0</v>
      </c>
      <c r="K9817" t="str">
        <f>IF(OR(J9817&gt;Ограничения!$B$1,Sheet!G4989&gt;Ограничения!$B$2,Sheet!H4989&gt;Ограничения!$B$2,Sheet!I4989&gt;Ограничения!$B$2,),"Not compatible","Compatible")</f>
        <v>Compatible</v>
      </c>
      <c r="L9817" t="str">
        <f t="shared" si="775"/>
        <v>Модификация</v>
      </c>
      <c r="M9817" s="3">
        <f t="shared" si="776"/>
        <v>0</v>
      </c>
      <c r="N9817" s="3" t="str">
        <f t="shared" si="777"/>
        <v>N</v>
      </c>
      <c r="O9817" t="s">
        <v>28008</v>
      </c>
      <c r="Q9817" t="str">
        <f t="shared" si="773"/>
        <v>COPY 50860c10.dat sel\50860c10.dat</v>
      </c>
      <c r="R9817" t="str">
        <f>IF(ISNA(VLOOKUP(B9817,Rendered!$B$1:$C$1000,1,FALSE)),"N","Y")</f>
        <v>N</v>
      </c>
    </row>
    <row r="9818" spans="1:18" hidden="1" x14ac:dyDescent="0.35">
      <c r="A9818" t="s">
        <v>9271</v>
      </c>
      <c r="B9818" t="s">
        <v>9432</v>
      </c>
      <c r="C9818" t="s">
        <v>9433</v>
      </c>
      <c r="D9818" t="s">
        <v>57</v>
      </c>
      <c r="E9818" t="s">
        <v>60</v>
      </c>
      <c r="J9818">
        <f t="shared" si="774"/>
        <v>0</v>
      </c>
      <c r="K9818" t="str">
        <f>IF(OR(J9818&gt;Ограничения!$B$1,Sheet!G4990&gt;Ограничения!$B$2,Sheet!H4990&gt;Ограничения!$B$2,Sheet!I4990&gt;Ограничения!$B$2,),"Not compatible","Compatible")</f>
        <v>Compatible</v>
      </c>
      <c r="L9818" t="str">
        <f t="shared" si="775"/>
        <v>Модификация</v>
      </c>
      <c r="M9818" s="3">
        <f t="shared" si="776"/>
        <v>0</v>
      </c>
      <c r="N9818" s="3" t="str">
        <f t="shared" si="777"/>
        <v>N</v>
      </c>
      <c r="O9818" t="s">
        <v>28008</v>
      </c>
      <c r="Q9818" t="str">
        <f t="shared" si="773"/>
        <v>COPY 50860c02.dat sel\50860c02.dat</v>
      </c>
      <c r="R9818" t="str">
        <f>IF(ISNA(VLOOKUP(B9818,Rendered!$B$1:$C$1000,1,FALSE)),"N","Y")</f>
        <v>N</v>
      </c>
    </row>
    <row r="9819" spans="1:18" hidden="1" x14ac:dyDescent="0.35">
      <c r="A9819" t="s">
        <v>9271</v>
      </c>
      <c r="B9819" t="s">
        <v>9434</v>
      </c>
      <c r="C9819" t="s">
        <v>9435</v>
      </c>
      <c r="D9819" t="s">
        <v>27</v>
      </c>
      <c r="E9819">
        <v>2014</v>
      </c>
      <c r="F9819">
        <v>2015</v>
      </c>
      <c r="J9819">
        <f t="shared" si="774"/>
        <v>0</v>
      </c>
      <c r="K9819" t="str">
        <f>IF(OR(J9819&gt;Ограничения!$B$1,Sheet!G4991&gt;Ограничения!$B$2,Sheet!H4991&gt;Ограничения!$B$2,Sheet!I4991&gt;Ограничения!$B$2,),"Not compatible","Compatible")</f>
        <v>Compatible</v>
      </c>
      <c r="L9819" t="str">
        <f t="shared" si="775"/>
        <v>Модификация</v>
      </c>
      <c r="M9819" s="3">
        <f t="shared" si="776"/>
        <v>0</v>
      </c>
      <c r="N9819" s="3" t="str">
        <f t="shared" si="777"/>
        <v>N</v>
      </c>
      <c r="O9819" t="s">
        <v>28008</v>
      </c>
      <c r="Q9819" t="str">
        <f t="shared" si="773"/>
        <v>COPY 50860c03.dat sel\50860c03.dat</v>
      </c>
      <c r="R9819" t="str">
        <f>IF(ISNA(VLOOKUP(B9819,Rendered!$B$1:$C$1000,1,FALSE)),"N","Y")</f>
        <v>N</v>
      </c>
    </row>
    <row r="9820" spans="1:18" hidden="1" x14ac:dyDescent="0.35">
      <c r="A9820" t="s">
        <v>9271</v>
      </c>
      <c r="B9820" t="s">
        <v>9436</v>
      </c>
      <c r="C9820" t="s">
        <v>9437</v>
      </c>
      <c r="D9820" t="s">
        <v>13</v>
      </c>
      <c r="E9820">
        <v>2018</v>
      </c>
      <c r="F9820">
        <v>2018</v>
      </c>
      <c r="J9820">
        <f t="shared" si="774"/>
        <v>0</v>
      </c>
      <c r="K9820" t="str">
        <f>IF(OR(J9820&gt;Ограничения!$B$1,Sheet!G4992&gt;Ограничения!$B$2,Sheet!H4992&gt;Ограничения!$B$2,Sheet!I4992&gt;Ограничения!$B$2,),"Not compatible","Compatible")</f>
        <v>Compatible</v>
      </c>
      <c r="L9820" t="str">
        <f t="shared" si="775"/>
        <v>Модификация</v>
      </c>
      <c r="M9820" s="3">
        <f t="shared" si="776"/>
        <v>0</v>
      </c>
      <c r="N9820" s="3" t="str">
        <f t="shared" si="777"/>
        <v>N</v>
      </c>
      <c r="O9820" t="s">
        <v>28008</v>
      </c>
      <c r="Q9820" t="str">
        <f t="shared" si="773"/>
        <v>COPY 50860c08.dat sel\50860c08.dat</v>
      </c>
      <c r="R9820" t="str">
        <f>IF(ISNA(VLOOKUP(B9820,Rendered!$B$1:$C$1000,1,FALSE)),"N","Y")</f>
        <v>N</v>
      </c>
    </row>
    <row r="9821" spans="1:18" hidden="1" x14ac:dyDescent="0.35">
      <c r="A9821" t="s">
        <v>9271</v>
      </c>
      <c r="B9821" t="s">
        <v>9438</v>
      </c>
      <c r="C9821" t="s">
        <v>9439</v>
      </c>
      <c r="D9821" t="s">
        <v>13</v>
      </c>
      <c r="E9821">
        <v>2017</v>
      </c>
      <c r="F9821">
        <v>2017</v>
      </c>
      <c r="J9821">
        <f t="shared" si="774"/>
        <v>0</v>
      </c>
      <c r="K9821" t="str">
        <f>IF(OR(J9821&gt;Ограничения!$B$1,Sheet!G4993&gt;Ограничения!$B$2,Sheet!H4993&gt;Ограничения!$B$2,Sheet!I4993&gt;Ограничения!$B$2,),"Not compatible","Compatible")</f>
        <v>Compatible</v>
      </c>
      <c r="L9821" t="str">
        <f t="shared" si="775"/>
        <v>Модификация</v>
      </c>
      <c r="M9821" s="3">
        <f t="shared" si="776"/>
        <v>0</v>
      </c>
      <c r="N9821" s="3" t="str">
        <f t="shared" si="777"/>
        <v>N</v>
      </c>
      <c r="O9821" t="s">
        <v>28008</v>
      </c>
      <c r="Q9821" t="str">
        <f t="shared" si="773"/>
        <v>COPY 50860c07.dat sel\50860c07.dat</v>
      </c>
      <c r="R9821" t="str">
        <f>IF(ISNA(VLOOKUP(B9821,Rendered!$B$1:$C$1000,1,FALSE)),"N","Y")</f>
        <v>N</v>
      </c>
    </row>
    <row r="9822" spans="1:18" hidden="1" x14ac:dyDescent="0.35">
      <c r="A9822" t="s">
        <v>9271</v>
      </c>
      <c r="B9822" t="s">
        <v>9440</v>
      </c>
      <c r="C9822" t="s">
        <v>9441</v>
      </c>
      <c r="D9822" t="s">
        <v>30</v>
      </c>
      <c r="E9822">
        <v>2015</v>
      </c>
      <c r="F9822">
        <v>2017</v>
      </c>
      <c r="J9822">
        <f t="shared" si="774"/>
        <v>0</v>
      </c>
      <c r="K9822" t="str">
        <f>IF(OR(J9822&gt;Ограничения!$B$1,Sheet!G4994&gt;Ограничения!$B$2,Sheet!H4994&gt;Ограничения!$B$2,Sheet!I4994&gt;Ограничения!$B$2,),"Not compatible","Compatible")</f>
        <v>Compatible</v>
      </c>
      <c r="L9822" t="str">
        <f t="shared" si="775"/>
        <v>Модификация</v>
      </c>
      <c r="M9822" s="3">
        <f t="shared" si="776"/>
        <v>0</v>
      </c>
      <c r="N9822" s="3" t="str">
        <f t="shared" si="777"/>
        <v>N</v>
      </c>
      <c r="O9822" t="s">
        <v>28008</v>
      </c>
      <c r="Q9822" t="str">
        <f t="shared" si="773"/>
        <v>COPY 50860c05.dat sel\50860c05.dat</v>
      </c>
      <c r="R9822" t="str">
        <f>IF(ISNA(VLOOKUP(B9822,Rendered!$B$1:$C$1000,1,FALSE)),"N","Y")</f>
        <v>N</v>
      </c>
    </row>
    <row r="9823" spans="1:18" hidden="1" x14ac:dyDescent="0.35">
      <c r="A9823" t="s">
        <v>9271</v>
      </c>
      <c r="B9823" t="s">
        <v>9442</v>
      </c>
      <c r="C9823" t="s">
        <v>9443</v>
      </c>
      <c r="D9823" t="s">
        <v>30</v>
      </c>
      <c r="E9823">
        <v>2014</v>
      </c>
      <c r="F9823">
        <v>2017</v>
      </c>
      <c r="J9823">
        <f t="shared" si="774"/>
        <v>0</v>
      </c>
      <c r="K9823" t="str">
        <f>IF(OR(J9823&gt;Ограничения!$B$1,Sheet!G4995&gt;Ограничения!$B$2,Sheet!H4995&gt;Ограничения!$B$2,Sheet!I4995&gt;Ограничения!$B$2,),"Not compatible","Compatible")</f>
        <v>Compatible</v>
      </c>
      <c r="L9823" t="str">
        <f t="shared" si="775"/>
        <v>Модификация</v>
      </c>
      <c r="M9823" s="3">
        <f t="shared" si="776"/>
        <v>0.59292035398230092</v>
      </c>
      <c r="N9823" s="3" t="str">
        <f t="shared" si="777"/>
        <v>Y</v>
      </c>
      <c r="O9823" t="s">
        <v>28008</v>
      </c>
      <c r="Q9823" t="str">
        <f t="shared" si="773"/>
        <v>COPY 50860c04.dat sel\50860c04.dat</v>
      </c>
      <c r="R9823" t="str">
        <f>IF(ISNA(VLOOKUP(B9823,Rendered!$B$1:$C$1000,1,FALSE)),"N","Y")</f>
        <v>N</v>
      </c>
    </row>
    <row r="9824" spans="1:18" hidden="1" x14ac:dyDescent="0.35">
      <c r="A9824" t="s">
        <v>9271</v>
      </c>
      <c r="B9824" t="s">
        <v>9444</v>
      </c>
      <c r="C9824" t="s">
        <v>9445</v>
      </c>
      <c r="D9824" t="s">
        <v>13</v>
      </c>
      <c r="E9824">
        <v>2017</v>
      </c>
      <c r="F9824">
        <v>2017</v>
      </c>
      <c r="J9824">
        <f t="shared" si="774"/>
        <v>0</v>
      </c>
      <c r="K9824" t="str">
        <f>IF(OR(J9824&gt;Ограничения!$B$1,Sheet!G4996&gt;Ограничения!$B$2,Sheet!H4996&gt;Ограничения!$B$2,Sheet!I4996&gt;Ограничения!$B$2,),"Not compatible","Compatible")</f>
        <v>Compatible</v>
      </c>
      <c r="L9824" t="str">
        <f t="shared" si="775"/>
        <v>Модификация</v>
      </c>
      <c r="M9824" s="3">
        <f t="shared" si="776"/>
        <v>0</v>
      </c>
      <c r="N9824" s="3" t="str">
        <f t="shared" si="777"/>
        <v>Y</v>
      </c>
      <c r="O9824" t="s">
        <v>28008</v>
      </c>
      <c r="Q9824" t="str">
        <f t="shared" si="773"/>
        <v>COPY 50860c04pb01.dat sel\50860c04pb01.dat</v>
      </c>
      <c r="R9824" t="str">
        <f>IF(ISNA(VLOOKUP(B9824,Rendered!$B$1:$C$1000,1,FALSE)),"N","Y")</f>
        <v>N</v>
      </c>
    </row>
    <row r="9825" spans="1:18" hidden="1" x14ac:dyDescent="0.35">
      <c r="A9825" t="s">
        <v>9271</v>
      </c>
      <c r="B9825" t="s">
        <v>9446</v>
      </c>
      <c r="C9825" t="s">
        <v>9447</v>
      </c>
      <c r="D9825" t="s">
        <v>13</v>
      </c>
      <c r="E9825">
        <v>2016</v>
      </c>
      <c r="F9825">
        <v>2016</v>
      </c>
      <c r="J9825">
        <f t="shared" si="774"/>
        <v>0</v>
      </c>
      <c r="K9825" t="str">
        <f>IF(OR(J9825&gt;Ограничения!$B$1,Sheet!G4997&gt;Ограничения!$B$2,Sheet!H4997&gt;Ограничения!$B$2,Sheet!I4997&gt;Ограничения!$B$2,),"Not compatible","Compatible")</f>
        <v>Compatible</v>
      </c>
      <c r="L9825" t="str">
        <f t="shared" si="775"/>
        <v>Модификация</v>
      </c>
      <c r="M9825" s="3">
        <f t="shared" si="776"/>
        <v>0</v>
      </c>
      <c r="N9825" s="3" t="str">
        <f t="shared" si="777"/>
        <v>N</v>
      </c>
      <c r="O9825" t="s">
        <v>28008</v>
      </c>
      <c r="Q9825" t="str">
        <f t="shared" si="773"/>
        <v>COPY 50860c06.dat sel\50860c06.dat</v>
      </c>
      <c r="R9825" t="str">
        <f>IF(ISNA(VLOOKUP(B9825,Rendered!$B$1:$C$1000,1,FALSE)),"N","Y")</f>
        <v>N</v>
      </c>
    </row>
    <row r="9826" spans="1:18" hidden="1" x14ac:dyDescent="0.35">
      <c r="A9826" t="s">
        <v>9271</v>
      </c>
      <c r="B9826" t="s">
        <v>9448</v>
      </c>
      <c r="C9826" t="s">
        <v>9449</v>
      </c>
      <c r="D9826" t="s">
        <v>30</v>
      </c>
      <c r="E9826">
        <v>2020</v>
      </c>
      <c r="F9826">
        <v>2022</v>
      </c>
      <c r="J9826">
        <f t="shared" si="774"/>
        <v>0</v>
      </c>
      <c r="K9826" t="str">
        <f>IF(OR(J9826&gt;Ограничения!$B$1,Sheet!G4998&gt;Ограничения!$B$2,Sheet!H4998&gt;Ограничения!$B$2,Sheet!I4998&gt;Ограничения!$B$2,),"Not compatible","Compatible")</f>
        <v>Compatible</v>
      </c>
      <c r="L9826">
        <f t="shared" si="775"/>
        <v>65521</v>
      </c>
      <c r="M9826" s="3">
        <f t="shared" si="776"/>
        <v>0</v>
      </c>
      <c r="N9826" s="3" t="str">
        <f t="shared" si="777"/>
        <v>N</v>
      </c>
      <c r="O9826" t="s">
        <v>28007</v>
      </c>
      <c r="P9826">
        <v>3</v>
      </c>
      <c r="Q9826" t="str">
        <f t="shared" si="773"/>
        <v>COPY 65521.dat sel\65521.dat</v>
      </c>
      <c r="R9826" t="str">
        <f>IF(ISNA(VLOOKUP(B9826,Rendered!$B$1:$C$1000,1,FALSE)),"N","Y")</f>
        <v>N</v>
      </c>
    </row>
    <row r="9827" spans="1:18" hidden="1" x14ac:dyDescent="0.35">
      <c r="A9827" t="s">
        <v>9271</v>
      </c>
      <c r="B9827" t="s">
        <v>9450</v>
      </c>
      <c r="C9827" t="s">
        <v>9451</v>
      </c>
      <c r="D9827" t="s">
        <v>57</v>
      </c>
      <c r="E9827">
        <v>2005</v>
      </c>
      <c r="F9827">
        <v>2018</v>
      </c>
      <c r="J9827">
        <f t="shared" si="774"/>
        <v>0</v>
      </c>
      <c r="K9827" t="str">
        <f>IF(OR(J9827&gt;Ограничения!$B$1,Sheet!G4999&gt;Ограничения!$B$2,Sheet!H4999&gt;Ограничения!$B$2,Sheet!I4999&gt;Ограничения!$B$2,),"Not compatible","Compatible")</f>
        <v>Compatible</v>
      </c>
      <c r="L9827">
        <f t="shared" si="775"/>
        <v>52035</v>
      </c>
      <c r="M9827" s="3">
        <f t="shared" si="776"/>
        <v>0.19672131147540983</v>
      </c>
      <c r="N9827" s="3" t="str">
        <f t="shared" si="777"/>
        <v>Y</v>
      </c>
      <c r="O9827" t="s">
        <v>28007</v>
      </c>
      <c r="P9827">
        <v>3</v>
      </c>
      <c r="Q9827" t="str">
        <f t="shared" si="773"/>
        <v>COPY 52035.dat sel\52035.dat</v>
      </c>
      <c r="R9827" t="str">
        <f>IF(ISNA(VLOOKUP(B9827,Rendered!$B$1:$C$1000,1,FALSE)),"N","Y")</f>
        <v>N</v>
      </c>
    </row>
    <row r="9828" spans="1:18" hidden="1" x14ac:dyDescent="0.35">
      <c r="A9828" t="s">
        <v>9271</v>
      </c>
      <c r="B9828" t="s">
        <v>9460</v>
      </c>
      <c r="C9828" t="s">
        <v>9461</v>
      </c>
      <c r="D9828" t="s">
        <v>13</v>
      </c>
      <c r="E9828">
        <v>2009</v>
      </c>
      <c r="F9828">
        <v>2009</v>
      </c>
      <c r="J9828">
        <f t="shared" si="774"/>
        <v>0</v>
      </c>
      <c r="K9828" t="str">
        <f>IF(OR(J9828&gt;Ограничения!$B$1,Sheet!G5004&gt;Ограничения!$B$2,Sheet!H5004&gt;Ограничения!$B$2,Sheet!I5004&gt;Ограничения!$B$2,),"Not compatible","Compatible")</f>
        <v>Compatible</v>
      </c>
      <c r="L9828" t="str">
        <f t="shared" si="775"/>
        <v>Модификация</v>
      </c>
      <c r="M9828" s="3">
        <f t="shared" si="776"/>
        <v>0</v>
      </c>
      <c r="N9828" s="3" t="str">
        <f t="shared" si="777"/>
        <v>Y</v>
      </c>
      <c r="O9828" t="s">
        <v>28008</v>
      </c>
      <c r="Q9828" t="str">
        <f t="shared" si="773"/>
        <v>COPY 52035pb04.dat sel\52035pb04.dat</v>
      </c>
      <c r="R9828" t="str">
        <f>IF(ISNA(VLOOKUP(B9828,Rendered!$B$1:$C$1000,1,FALSE)),"N","Y")</f>
        <v>N</v>
      </c>
    </row>
    <row r="9829" spans="1:18" hidden="1" x14ac:dyDescent="0.35">
      <c r="A9829" t="s">
        <v>9271</v>
      </c>
      <c r="B9829" t="s">
        <v>9462</v>
      </c>
      <c r="C9829" t="s">
        <v>9463</v>
      </c>
      <c r="D9829" t="s">
        <v>13</v>
      </c>
      <c r="E9829">
        <v>2013</v>
      </c>
      <c r="F9829">
        <v>2013</v>
      </c>
      <c r="J9829">
        <f t="shared" si="774"/>
        <v>0</v>
      </c>
      <c r="K9829" t="str">
        <f>IF(OR(J9829&gt;Ограничения!$B$1,Sheet!G5005&gt;Ограничения!$B$2,Sheet!H5005&gt;Ограничения!$B$2,Sheet!I5005&gt;Ограничения!$B$2,),"Not compatible","Compatible")</f>
        <v>Compatible</v>
      </c>
      <c r="L9829" t="str">
        <f t="shared" si="775"/>
        <v>Модификация</v>
      </c>
      <c r="M9829" s="3">
        <f t="shared" si="776"/>
        <v>0</v>
      </c>
      <c r="N9829" s="3" t="str">
        <f t="shared" si="777"/>
        <v>N</v>
      </c>
      <c r="O9829" t="s">
        <v>28008</v>
      </c>
      <c r="Q9829" t="str">
        <f t="shared" si="773"/>
        <v>COPY 52035pb09.dat sel\52035pb09.dat</v>
      </c>
      <c r="R9829" t="str">
        <f>IF(ISNA(VLOOKUP(B9829,Rendered!$B$1:$C$1000,1,FALSE)),"N","Y")</f>
        <v>N</v>
      </c>
    </row>
    <row r="9830" spans="1:18" hidden="1" x14ac:dyDescent="0.35">
      <c r="A9830" t="s">
        <v>9271</v>
      </c>
      <c r="B9830" t="s">
        <v>9464</v>
      </c>
      <c r="C9830" t="s">
        <v>9465</v>
      </c>
      <c r="D9830" t="s">
        <v>13</v>
      </c>
      <c r="E9830">
        <v>2018</v>
      </c>
      <c r="F9830">
        <v>2018</v>
      </c>
      <c r="J9830">
        <f t="shared" si="774"/>
        <v>0</v>
      </c>
      <c r="K9830" t="str">
        <f>IF(OR(J9830&gt;Ограничения!$B$1,Sheet!G5006&gt;Ограничения!$B$2,Sheet!H5006&gt;Ограничения!$B$2,Sheet!I5006&gt;Ограничения!$B$2,),"Not compatible","Compatible")</f>
        <v>Compatible</v>
      </c>
      <c r="L9830" t="str">
        <f t="shared" si="775"/>
        <v>Модификация</v>
      </c>
      <c r="M9830" s="3">
        <f t="shared" si="776"/>
        <v>0</v>
      </c>
      <c r="N9830" s="3" t="str">
        <f t="shared" si="777"/>
        <v>N</v>
      </c>
      <c r="O9830" t="s">
        <v>28008</v>
      </c>
      <c r="Q9830" t="str">
        <f t="shared" si="773"/>
        <v>COPY 52035pb15.dat sel\52035pb15.dat</v>
      </c>
      <c r="R9830" t="str">
        <f>IF(ISNA(VLOOKUP(B9830,Rendered!$B$1:$C$1000,1,FALSE)),"N","Y")</f>
        <v>N</v>
      </c>
    </row>
    <row r="9831" spans="1:18" hidden="1" x14ac:dyDescent="0.35">
      <c r="A9831" t="s">
        <v>9271</v>
      </c>
      <c r="B9831" t="s">
        <v>9466</v>
      </c>
      <c r="C9831" t="s">
        <v>9467</v>
      </c>
      <c r="D9831" t="s">
        <v>13</v>
      </c>
      <c r="E9831">
        <v>2014</v>
      </c>
      <c r="F9831">
        <v>2014</v>
      </c>
      <c r="J9831">
        <f t="shared" si="774"/>
        <v>0</v>
      </c>
      <c r="K9831" t="str">
        <f>IF(OR(J9831&gt;Ограничения!$B$1,Sheet!G5007&gt;Ограничения!$B$2,Sheet!H5007&gt;Ограничения!$B$2,Sheet!I5007&gt;Ограничения!$B$2,),"Not compatible","Compatible")</f>
        <v>Compatible</v>
      </c>
      <c r="L9831" t="str">
        <f t="shared" si="775"/>
        <v>Модификация</v>
      </c>
      <c r="M9831" s="3">
        <f t="shared" si="776"/>
        <v>0</v>
      </c>
      <c r="N9831" s="3" t="str">
        <f t="shared" si="777"/>
        <v>N</v>
      </c>
      <c r="O9831" t="s">
        <v>28008</v>
      </c>
      <c r="Q9831" t="str">
        <f t="shared" si="773"/>
        <v>COPY 52035pb12.dat sel\52035pb12.dat</v>
      </c>
      <c r="R9831" t="str">
        <f>IF(ISNA(VLOOKUP(B9831,Rendered!$B$1:$C$1000,1,FALSE)),"N","Y")</f>
        <v>N</v>
      </c>
    </row>
    <row r="9832" spans="1:18" hidden="1" x14ac:dyDescent="0.35">
      <c r="A9832" t="s">
        <v>9271</v>
      </c>
      <c r="B9832" t="s">
        <v>9468</v>
      </c>
      <c r="C9832" t="s">
        <v>9469</v>
      </c>
      <c r="D9832" t="s">
        <v>13</v>
      </c>
      <c r="E9832">
        <v>2006</v>
      </c>
      <c r="F9832">
        <v>2006</v>
      </c>
      <c r="J9832">
        <f t="shared" si="774"/>
        <v>0</v>
      </c>
      <c r="K9832" t="str">
        <f>IF(OR(J9832&gt;Ограничения!$B$1,Sheet!G5008&gt;Ограничения!$B$2,Sheet!H5008&gt;Ограничения!$B$2,Sheet!I5008&gt;Ограничения!$B$2,),"Not compatible","Compatible")</f>
        <v>Compatible</v>
      </c>
      <c r="L9832" t="str">
        <f t="shared" si="775"/>
        <v>Модификация</v>
      </c>
      <c r="M9832" s="3">
        <f t="shared" si="776"/>
        <v>0</v>
      </c>
      <c r="N9832" s="3" t="str">
        <f t="shared" si="777"/>
        <v>N</v>
      </c>
      <c r="O9832" t="s">
        <v>28008</v>
      </c>
      <c r="Q9832" t="str">
        <f t="shared" si="773"/>
        <v>COPY 52035pb01.dat sel\52035pb01.dat</v>
      </c>
      <c r="R9832" t="str">
        <f>IF(ISNA(VLOOKUP(B9832,Rendered!$B$1:$C$1000,1,FALSE)),"N","Y")</f>
        <v>N</v>
      </c>
    </row>
    <row r="9833" spans="1:18" hidden="1" x14ac:dyDescent="0.35">
      <c r="A9833" t="s">
        <v>9271</v>
      </c>
      <c r="B9833" t="s">
        <v>9470</v>
      </c>
      <c r="C9833" t="s">
        <v>9471</v>
      </c>
      <c r="D9833" t="s">
        <v>13</v>
      </c>
      <c r="E9833">
        <v>2012</v>
      </c>
      <c r="F9833">
        <v>2012</v>
      </c>
      <c r="J9833">
        <f t="shared" si="774"/>
        <v>0</v>
      </c>
      <c r="K9833" t="str">
        <f>IF(OR(J9833&gt;Ограничения!$B$1,Sheet!G5009&gt;Ограничения!$B$2,Sheet!H5009&gt;Ограничения!$B$2,Sheet!I5009&gt;Ограничения!$B$2,),"Not compatible","Compatible")</f>
        <v>Compatible</v>
      </c>
      <c r="L9833" t="str">
        <f t="shared" si="775"/>
        <v>Модификация</v>
      </c>
      <c r="M9833" s="3">
        <f t="shared" si="776"/>
        <v>0</v>
      </c>
      <c r="N9833" s="3" t="str">
        <f t="shared" si="777"/>
        <v>N</v>
      </c>
      <c r="O9833" t="s">
        <v>28008</v>
      </c>
      <c r="Q9833" t="str">
        <f t="shared" si="773"/>
        <v>COPY 52035pb14.dat sel\52035pb14.dat</v>
      </c>
      <c r="R9833" t="str">
        <f>IF(ISNA(VLOOKUP(B9833,Rendered!$B$1:$C$1000,1,FALSE)),"N","Y")</f>
        <v>N</v>
      </c>
    </row>
    <row r="9834" spans="1:18" hidden="1" x14ac:dyDescent="0.35">
      <c r="A9834" t="s">
        <v>9271</v>
      </c>
      <c r="B9834" t="s">
        <v>9452</v>
      </c>
      <c r="C9834" t="s">
        <v>9453</v>
      </c>
      <c r="D9834" t="s">
        <v>13</v>
      </c>
      <c r="E9834">
        <v>2005</v>
      </c>
      <c r="F9834">
        <v>2007</v>
      </c>
      <c r="J9834">
        <f t="shared" si="774"/>
        <v>0</v>
      </c>
      <c r="K9834" t="str">
        <f>IF(OR(J9834&gt;Ограничения!$B$1,Sheet!G5000&gt;Ограничения!$B$2,Sheet!H5000&gt;Ограничения!$B$2,Sheet!I5000&gt;Ограничения!$B$2,),"Not compatible","Compatible")</f>
        <v>Compatible</v>
      </c>
      <c r="L9834" t="str">
        <f t="shared" si="775"/>
        <v>Модификация</v>
      </c>
      <c r="M9834" s="3">
        <f t="shared" si="776"/>
        <v>0</v>
      </c>
      <c r="N9834" s="3" t="str">
        <f t="shared" si="777"/>
        <v>N</v>
      </c>
      <c r="O9834" t="s">
        <v>28008</v>
      </c>
      <c r="Q9834" t="str">
        <f t="shared" si="773"/>
        <v>COPY 52035pb06.dat sel\52035pb06.dat</v>
      </c>
      <c r="R9834" t="str">
        <f>IF(ISNA(VLOOKUP(B9834,Rendered!$B$1:$C$1000,1,FALSE)),"N","Y")</f>
        <v>N</v>
      </c>
    </row>
    <row r="9835" spans="1:18" hidden="1" x14ac:dyDescent="0.35">
      <c r="A9835" t="s">
        <v>9271</v>
      </c>
      <c r="B9835" t="s">
        <v>9454</v>
      </c>
      <c r="C9835" t="s">
        <v>9455</v>
      </c>
      <c r="D9835" t="s">
        <v>13</v>
      </c>
      <c r="E9835">
        <v>2013</v>
      </c>
      <c r="F9835">
        <v>2013</v>
      </c>
      <c r="J9835">
        <f t="shared" si="774"/>
        <v>0</v>
      </c>
      <c r="K9835" t="str">
        <f>IF(OR(J9835&gt;Ограничения!$B$1,Sheet!G5001&gt;Ограничения!$B$2,Sheet!H5001&gt;Ограничения!$B$2,Sheet!I5001&gt;Ограничения!$B$2,),"Not compatible","Compatible")</f>
        <v>Compatible</v>
      </c>
      <c r="L9835" t="str">
        <f t="shared" si="775"/>
        <v>Модификация</v>
      </c>
      <c r="M9835" s="3">
        <f t="shared" si="776"/>
        <v>0</v>
      </c>
      <c r="N9835" s="3" t="str">
        <f t="shared" si="777"/>
        <v>N</v>
      </c>
      <c r="O9835" t="s">
        <v>28008</v>
      </c>
      <c r="Q9835" t="str">
        <f t="shared" si="773"/>
        <v>COPY 52035pb10.dat sel\52035pb10.dat</v>
      </c>
      <c r="R9835" t="str">
        <f>IF(ISNA(VLOOKUP(B9835,Rendered!$B$1:$C$1000,1,FALSE)),"N","Y")</f>
        <v>N</v>
      </c>
    </row>
    <row r="9836" spans="1:18" hidden="1" x14ac:dyDescent="0.35">
      <c r="A9836" t="s">
        <v>9271</v>
      </c>
      <c r="B9836" t="s">
        <v>9456</v>
      </c>
      <c r="C9836" t="s">
        <v>9457</v>
      </c>
      <c r="D9836" t="s">
        <v>13</v>
      </c>
      <c r="E9836">
        <v>2008</v>
      </c>
      <c r="F9836">
        <v>2012</v>
      </c>
      <c r="J9836">
        <f t="shared" si="774"/>
        <v>0</v>
      </c>
      <c r="K9836" t="str">
        <f>IF(OR(J9836&gt;Ограничения!$B$1,Sheet!G5002&gt;Ограничения!$B$2,Sheet!H5002&gt;Ограничения!$B$2,Sheet!I5002&gt;Ограничения!$B$2,),"Not compatible","Compatible")</f>
        <v>Compatible</v>
      </c>
      <c r="L9836" t="str">
        <f t="shared" si="775"/>
        <v>Модификация</v>
      </c>
      <c r="M9836" s="3">
        <f t="shared" si="776"/>
        <v>0</v>
      </c>
      <c r="N9836" s="3" t="str">
        <f t="shared" si="777"/>
        <v>N</v>
      </c>
      <c r="O9836" t="s">
        <v>28008</v>
      </c>
      <c r="Q9836" t="str">
        <f t="shared" si="773"/>
        <v>COPY 52035pb11.dat sel\52035pb11.dat</v>
      </c>
      <c r="R9836" t="str">
        <f>IF(ISNA(VLOOKUP(B9836,Rendered!$B$1:$C$1000,1,FALSE)),"N","Y")</f>
        <v>N</v>
      </c>
    </row>
    <row r="9837" spans="1:18" hidden="1" x14ac:dyDescent="0.35">
      <c r="A9837" t="s">
        <v>9271</v>
      </c>
      <c r="B9837" t="s">
        <v>9458</v>
      </c>
      <c r="C9837" t="s">
        <v>9459</v>
      </c>
      <c r="D9837" t="s">
        <v>13</v>
      </c>
      <c r="E9837">
        <v>2005</v>
      </c>
      <c r="F9837">
        <v>2007</v>
      </c>
      <c r="J9837">
        <f t="shared" si="774"/>
        <v>0</v>
      </c>
      <c r="K9837" t="str">
        <f>IF(OR(J9837&gt;Ограничения!$B$1,Sheet!G5003&gt;Ограничения!$B$2,Sheet!H5003&gt;Ограничения!$B$2,Sheet!I5003&gt;Ограничения!$B$2,),"Not compatible","Compatible")</f>
        <v>Compatible</v>
      </c>
      <c r="L9837" t="str">
        <f t="shared" si="775"/>
        <v>Модификация</v>
      </c>
      <c r="M9837" s="3">
        <f t="shared" si="776"/>
        <v>0</v>
      </c>
      <c r="N9837" s="3" t="str">
        <f t="shared" si="777"/>
        <v>N</v>
      </c>
      <c r="O9837" t="s">
        <v>28008</v>
      </c>
      <c r="Q9837" t="str">
        <f t="shared" ref="Q9837:Q9900" si="778">_xlfn.CONCAT("COPY ",B9837,".dat sel\",B9837,".dat")</f>
        <v>COPY 52035pb03.dat sel\52035pb03.dat</v>
      </c>
      <c r="R9837" t="str">
        <f>IF(ISNA(VLOOKUP(B9837,Rendered!$B$1:$C$1000,1,FALSE)),"N","Y")</f>
        <v>N</v>
      </c>
    </row>
    <row r="9838" spans="1:18" hidden="1" x14ac:dyDescent="0.35">
      <c r="A9838" t="s">
        <v>9271</v>
      </c>
      <c r="B9838" t="s">
        <v>9472</v>
      </c>
      <c r="C9838" t="s">
        <v>9473</v>
      </c>
      <c r="D9838" t="s">
        <v>13</v>
      </c>
      <c r="E9838">
        <v>2010</v>
      </c>
      <c r="F9838">
        <v>2010</v>
      </c>
      <c r="J9838">
        <f t="shared" si="774"/>
        <v>0</v>
      </c>
      <c r="K9838" t="str">
        <f>IF(OR(J9838&gt;Ограничения!$B$1,Sheet!G5010&gt;Ограничения!$B$2,Sheet!H5010&gt;Ограничения!$B$2,Sheet!I5010&gt;Ограничения!$B$2,),"Not compatible","Compatible")</f>
        <v>Compatible</v>
      </c>
      <c r="L9838" t="str">
        <f t="shared" si="775"/>
        <v>Модификация</v>
      </c>
      <c r="M9838" s="3">
        <f t="shared" si="776"/>
        <v>0</v>
      </c>
      <c r="N9838" s="3" t="str">
        <f t="shared" si="777"/>
        <v>N</v>
      </c>
      <c r="O9838" t="s">
        <v>28008</v>
      </c>
      <c r="Q9838" t="str">
        <f t="shared" si="778"/>
        <v>COPY 52035pb07.dat sel\52035pb07.dat</v>
      </c>
      <c r="R9838" t="str">
        <f>IF(ISNA(VLOOKUP(B9838,Rendered!$B$1:$C$1000,1,FALSE)),"N","Y")</f>
        <v>N</v>
      </c>
    </row>
    <row r="9839" spans="1:18" hidden="1" x14ac:dyDescent="0.35">
      <c r="A9839" t="s">
        <v>9271</v>
      </c>
      <c r="B9839" t="s">
        <v>9474</v>
      </c>
      <c r="C9839" t="s">
        <v>9475</v>
      </c>
      <c r="D9839" t="s">
        <v>13</v>
      </c>
      <c r="E9839">
        <v>2007</v>
      </c>
      <c r="F9839">
        <v>2008</v>
      </c>
      <c r="G9839">
        <v>8</v>
      </c>
      <c r="H9839">
        <v>6</v>
      </c>
      <c r="I9839">
        <v>5</v>
      </c>
      <c r="J9839">
        <f t="shared" si="774"/>
        <v>19</v>
      </c>
      <c r="K9839" t="str">
        <f>IF(OR(J9839&gt;Ограничения!$B$1,Sheet!G5011&gt;Ограничения!$B$2,Sheet!H5011&gt;Ограничения!$B$2,Sheet!I5011&gt;Ограничения!$B$2,),"Not compatible","Compatible")</f>
        <v>Compatible</v>
      </c>
      <c r="L9839" t="str">
        <f t="shared" si="775"/>
        <v>Модификация</v>
      </c>
      <c r="M9839" s="3">
        <f t="shared" si="776"/>
        <v>0</v>
      </c>
      <c r="N9839" s="3" t="str">
        <f t="shared" si="777"/>
        <v>N</v>
      </c>
      <c r="O9839" t="s">
        <v>28008</v>
      </c>
      <c r="Q9839" t="str">
        <f t="shared" si="778"/>
        <v>COPY 52035pb05.dat sel\52035pb05.dat</v>
      </c>
      <c r="R9839" t="str">
        <f>IF(ISNA(VLOOKUP(B9839,Rendered!$B$1:$C$1000,1,FALSE)),"N","Y")</f>
        <v>N</v>
      </c>
    </row>
    <row r="9840" spans="1:18" hidden="1" x14ac:dyDescent="0.35">
      <c r="A9840" t="s">
        <v>9271</v>
      </c>
      <c r="B9840" t="s">
        <v>9476</v>
      </c>
      <c r="C9840" t="s">
        <v>9477</v>
      </c>
      <c r="D9840" t="s">
        <v>13</v>
      </c>
      <c r="E9840">
        <v>2014</v>
      </c>
      <c r="F9840">
        <v>2014</v>
      </c>
      <c r="J9840">
        <f t="shared" si="774"/>
        <v>0</v>
      </c>
      <c r="K9840" t="str">
        <f>IF(OR(J9840&gt;Ограничения!$B$1,Sheet!G5012&gt;Ограничения!$B$2,Sheet!H5012&gt;Ограничения!$B$2,Sheet!I5012&gt;Ограничения!$B$2,),"Not compatible","Compatible")</f>
        <v>Compatible</v>
      </c>
      <c r="L9840" t="str">
        <f t="shared" si="775"/>
        <v>Модификация</v>
      </c>
      <c r="M9840" s="3">
        <f t="shared" si="776"/>
        <v>0</v>
      </c>
      <c r="N9840" s="3" t="str">
        <f t="shared" si="777"/>
        <v>N</v>
      </c>
      <c r="O9840" t="s">
        <v>28008</v>
      </c>
      <c r="Q9840" t="str">
        <f t="shared" si="778"/>
        <v>COPY 52035pb13.dat sel\52035pb13.dat</v>
      </c>
      <c r="R9840" t="str">
        <f>IF(ISNA(VLOOKUP(B9840,Rendered!$B$1:$C$1000,1,FALSE)),"N","Y")</f>
        <v>N</v>
      </c>
    </row>
    <row r="9841" spans="1:18" hidden="1" x14ac:dyDescent="0.35">
      <c r="A9841" t="s">
        <v>9271</v>
      </c>
      <c r="B9841" t="s">
        <v>9478</v>
      </c>
      <c r="C9841" t="s">
        <v>9479</v>
      </c>
      <c r="D9841" t="s">
        <v>13</v>
      </c>
      <c r="E9841">
        <v>2009</v>
      </c>
      <c r="F9841">
        <v>2009</v>
      </c>
      <c r="J9841">
        <f t="shared" si="774"/>
        <v>0</v>
      </c>
      <c r="K9841" t="str">
        <f>IF(OR(J9841&gt;Ограничения!$B$1,Sheet!G5013&gt;Ограничения!$B$2,Sheet!H5013&gt;Ограничения!$B$2,Sheet!I5013&gt;Ограничения!$B$2,),"Not compatible","Compatible")</f>
        <v>Compatible</v>
      </c>
      <c r="L9841" t="str">
        <f t="shared" si="775"/>
        <v>Модификация</v>
      </c>
      <c r="M9841" s="3">
        <f t="shared" si="776"/>
        <v>0</v>
      </c>
      <c r="N9841" s="3" t="str">
        <f t="shared" si="777"/>
        <v>N</v>
      </c>
      <c r="O9841" t="s">
        <v>28008</v>
      </c>
      <c r="Q9841" t="str">
        <f t="shared" si="778"/>
        <v>COPY 52035pb08.dat sel\52035pb08.dat</v>
      </c>
      <c r="R9841" t="str">
        <f>IF(ISNA(VLOOKUP(B9841,Rendered!$B$1:$C$1000,1,FALSE)),"N","Y")</f>
        <v>N</v>
      </c>
    </row>
    <row r="9842" spans="1:18" hidden="1" x14ac:dyDescent="0.35">
      <c r="A9842" t="s">
        <v>9271</v>
      </c>
      <c r="B9842" t="s">
        <v>9480</v>
      </c>
      <c r="C9842" t="s">
        <v>9481</v>
      </c>
      <c r="D9842" t="s">
        <v>13</v>
      </c>
      <c r="E9842">
        <v>2008</v>
      </c>
      <c r="F9842">
        <v>2013</v>
      </c>
      <c r="J9842">
        <f t="shared" si="774"/>
        <v>0</v>
      </c>
      <c r="K9842" t="str">
        <f>IF(OR(J9842&gt;Ограничения!$B$1,Sheet!G5014&gt;Ограничения!$B$2,Sheet!H5014&gt;Ограничения!$B$2,Sheet!I5014&gt;Ограничения!$B$2,),"Not compatible","Compatible")</f>
        <v>Compatible</v>
      </c>
      <c r="L9842" t="str">
        <f t="shared" si="775"/>
        <v>Модификация</v>
      </c>
      <c r="M9842" s="3">
        <f t="shared" si="776"/>
        <v>0</v>
      </c>
      <c r="N9842" s="3" t="str">
        <f t="shared" si="777"/>
        <v>N</v>
      </c>
      <c r="O9842" t="s">
        <v>28008</v>
      </c>
      <c r="Q9842" t="str">
        <f t="shared" si="778"/>
        <v>COPY 52035pb02.dat sel\52035pb02.dat</v>
      </c>
      <c r="R9842" t="str">
        <f>IF(ISNA(VLOOKUP(B9842,Rendered!$B$1:$C$1000,1,FALSE)),"N","Y")</f>
        <v>N</v>
      </c>
    </row>
    <row r="9843" spans="1:18" hidden="1" x14ac:dyDescent="0.35">
      <c r="A9843" t="s">
        <v>9271</v>
      </c>
      <c r="B9843" t="s">
        <v>9482</v>
      </c>
      <c r="C9843" t="s">
        <v>9483</v>
      </c>
      <c r="D9843" t="s">
        <v>21</v>
      </c>
      <c r="E9843">
        <v>2007</v>
      </c>
      <c r="F9843">
        <v>2018</v>
      </c>
      <c r="J9843">
        <f t="shared" si="774"/>
        <v>0</v>
      </c>
      <c r="K9843" t="str">
        <f>IF(OR(J9843&gt;Ограничения!$B$1,Sheet!G5015&gt;Ограничения!$B$2,Sheet!H5015&gt;Ограничения!$B$2,Sheet!I5015&gt;Ограничения!$B$2,),"Not compatible","Compatible")</f>
        <v>Compatible</v>
      </c>
      <c r="L9843">
        <f t="shared" si="775"/>
        <v>50860</v>
      </c>
      <c r="M9843" s="3">
        <f t="shared" si="776"/>
        <v>0.37179487179487181</v>
      </c>
      <c r="N9843" s="3" t="str">
        <f t="shared" si="777"/>
        <v>Y</v>
      </c>
      <c r="O9843" t="s">
        <v>28007</v>
      </c>
      <c r="P9843">
        <v>3</v>
      </c>
      <c r="Q9843" t="str">
        <f t="shared" si="778"/>
        <v>COPY 50860.dat sel\50860.dat</v>
      </c>
      <c r="R9843" t="str">
        <f>IF(ISNA(VLOOKUP(B9843,Rendered!$B$1:$C$1000,1,FALSE)),"N","Y")</f>
        <v>N</v>
      </c>
    </row>
    <row r="9844" spans="1:18" hidden="1" x14ac:dyDescent="0.35">
      <c r="A9844" t="s">
        <v>9271</v>
      </c>
      <c r="B9844" t="s">
        <v>9484</v>
      </c>
      <c r="C9844" t="s">
        <v>9485</v>
      </c>
      <c r="D9844" t="s">
        <v>13</v>
      </c>
      <c r="E9844">
        <v>2016</v>
      </c>
      <c r="F9844">
        <v>2016</v>
      </c>
      <c r="J9844">
        <f t="shared" si="774"/>
        <v>0</v>
      </c>
      <c r="K9844" t="str">
        <f>IF(OR(J9844&gt;Ограничения!$B$1,Sheet!G5016&gt;Ограничения!$B$2,Sheet!H5016&gt;Ограничения!$B$2,Sheet!I5016&gt;Ограничения!$B$2,),"Not compatible","Compatible")</f>
        <v>Compatible</v>
      </c>
      <c r="L9844" t="str">
        <f t="shared" si="775"/>
        <v>Модификация</v>
      </c>
      <c r="M9844" s="3">
        <f t="shared" si="776"/>
        <v>0</v>
      </c>
      <c r="N9844" s="3" t="str">
        <f t="shared" si="777"/>
        <v>Y</v>
      </c>
      <c r="O9844" t="s">
        <v>28008</v>
      </c>
      <c r="Q9844" t="str">
        <f t="shared" si="778"/>
        <v>COPY 50860pb10.dat sel\50860pb10.dat</v>
      </c>
      <c r="R9844" t="str">
        <f>IF(ISNA(VLOOKUP(B9844,Rendered!$B$1:$C$1000,1,FALSE)),"N","Y")</f>
        <v>N</v>
      </c>
    </row>
    <row r="9845" spans="1:18" hidden="1" x14ac:dyDescent="0.35">
      <c r="A9845" t="s">
        <v>9271</v>
      </c>
      <c r="B9845" t="s">
        <v>9486</v>
      </c>
      <c r="C9845" t="s">
        <v>9487</v>
      </c>
      <c r="D9845" t="s">
        <v>13</v>
      </c>
      <c r="E9845">
        <v>2012</v>
      </c>
      <c r="F9845">
        <v>2012</v>
      </c>
      <c r="J9845">
        <f t="shared" si="774"/>
        <v>0</v>
      </c>
      <c r="K9845" t="str">
        <f>IF(OR(J9845&gt;Ограничения!$B$1,Sheet!G5017&gt;Ограничения!$B$2,Sheet!H5017&gt;Ограничения!$B$2,Sheet!I5017&gt;Ограничения!$B$2,),"Not compatible","Compatible")</f>
        <v>Compatible</v>
      </c>
      <c r="L9845" t="str">
        <f t="shared" si="775"/>
        <v>Модификация</v>
      </c>
      <c r="M9845" s="3">
        <f t="shared" si="776"/>
        <v>0</v>
      </c>
      <c r="N9845" s="3" t="str">
        <f t="shared" si="777"/>
        <v>N</v>
      </c>
      <c r="O9845" t="s">
        <v>28008</v>
      </c>
      <c r="Q9845" t="str">
        <f t="shared" si="778"/>
        <v>COPY 50860pb01.dat sel\50860pb01.dat</v>
      </c>
      <c r="R9845" t="str">
        <f>IF(ISNA(VLOOKUP(B9845,Rendered!$B$1:$C$1000,1,FALSE)),"N","Y")</f>
        <v>N</v>
      </c>
    </row>
    <row r="9846" spans="1:18" hidden="1" x14ac:dyDescent="0.35">
      <c r="A9846" t="s">
        <v>9271</v>
      </c>
      <c r="B9846" t="s">
        <v>9488</v>
      </c>
      <c r="C9846" t="s">
        <v>9489</v>
      </c>
      <c r="D9846" t="s">
        <v>13</v>
      </c>
      <c r="E9846">
        <v>2012</v>
      </c>
      <c r="F9846">
        <v>2012</v>
      </c>
      <c r="J9846">
        <f t="shared" si="774"/>
        <v>0</v>
      </c>
      <c r="K9846" t="str">
        <f>IF(OR(J9846&gt;Ограничения!$B$1,Sheet!G5018&gt;Ограничения!$B$2,Sheet!H5018&gt;Ограничения!$B$2,Sheet!I5018&gt;Ограничения!$B$2,),"Not compatible","Compatible")</f>
        <v>Compatible</v>
      </c>
      <c r="L9846" t="str">
        <f t="shared" si="775"/>
        <v>Модификация</v>
      </c>
      <c r="M9846" s="3">
        <f t="shared" si="776"/>
        <v>0</v>
      </c>
      <c r="N9846" s="3" t="str">
        <f t="shared" si="777"/>
        <v>N</v>
      </c>
      <c r="O9846" t="s">
        <v>28008</v>
      </c>
      <c r="Q9846" t="str">
        <f t="shared" si="778"/>
        <v>COPY 50860pb02.dat sel\50860pb02.dat</v>
      </c>
      <c r="R9846" t="str">
        <f>IF(ISNA(VLOOKUP(B9846,Rendered!$B$1:$C$1000,1,FALSE)),"N","Y")</f>
        <v>N</v>
      </c>
    </row>
    <row r="9847" spans="1:18" hidden="1" x14ac:dyDescent="0.35">
      <c r="A9847" t="s">
        <v>9271</v>
      </c>
      <c r="B9847" t="s">
        <v>9490</v>
      </c>
      <c r="C9847" t="s">
        <v>9491</v>
      </c>
      <c r="D9847" t="s">
        <v>13</v>
      </c>
      <c r="E9847">
        <v>2016</v>
      </c>
      <c r="F9847">
        <v>2016</v>
      </c>
      <c r="J9847">
        <f t="shared" si="774"/>
        <v>0</v>
      </c>
      <c r="K9847" t="str">
        <f>IF(OR(J9847&gt;Ограничения!$B$1,Sheet!G5019&gt;Ограничения!$B$2,Sheet!H5019&gt;Ограничения!$B$2,Sheet!I5019&gt;Ограничения!$B$2,),"Not compatible","Compatible")</f>
        <v>Compatible</v>
      </c>
      <c r="L9847" t="str">
        <f t="shared" si="775"/>
        <v>Модификация</v>
      </c>
      <c r="M9847" s="3">
        <f t="shared" si="776"/>
        <v>0</v>
      </c>
      <c r="N9847" s="3" t="str">
        <f t="shared" si="777"/>
        <v>N</v>
      </c>
      <c r="O9847" t="s">
        <v>28008</v>
      </c>
      <c r="Q9847" t="str">
        <f t="shared" si="778"/>
        <v>COPY 50860pb07.dat sel\50860pb07.dat</v>
      </c>
      <c r="R9847" t="str">
        <f>IF(ISNA(VLOOKUP(B9847,Rendered!$B$1:$C$1000,1,FALSE)),"N","Y")</f>
        <v>N</v>
      </c>
    </row>
    <row r="9848" spans="1:18" hidden="1" x14ac:dyDescent="0.35">
      <c r="A9848" t="s">
        <v>9271</v>
      </c>
      <c r="B9848" t="s">
        <v>9492</v>
      </c>
      <c r="C9848" t="s">
        <v>9493</v>
      </c>
      <c r="D9848" t="s">
        <v>13</v>
      </c>
      <c r="E9848">
        <v>2017</v>
      </c>
      <c r="F9848">
        <v>2017</v>
      </c>
      <c r="J9848">
        <f t="shared" si="774"/>
        <v>0</v>
      </c>
      <c r="K9848" t="str">
        <f>IF(OR(J9848&gt;Ограничения!$B$1,Sheet!G5020&gt;Ограничения!$B$2,Sheet!H5020&gt;Ограничения!$B$2,Sheet!I5020&gt;Ограничения!$B$2,),"Not compatible","Compatible")</f>
        <v>Compatible</v>
      </c>
      <c r="L9848" t="str">
        <f t="shared" si="775"/>
        <v>Модификация</v>
      </c>
      <c r="M9848" s="3">
        <f t="shared" si="776"/>
        <v>0</v>
      </c>
      <c r="N9848" s="3" t="str">
        <f t="shared" si="777"/>
        <v>N</v>
      </c>
      <c r="O9848" t="s">
        <v>28008</v>
      </c>
      <c r="Q9848" t="str">
        <f t="shared" si="778"/>
        <v>COPY 50860pb06.dat sel\50860pb06.dat</v>
      </c>
      <c r="R9848" t="str">
        <f>IF(ISNA(VLOOKUP(B9848,Rendered!$B$1:$C$1000,1,FALSE)),"N","Y")</f>
        <v>N</v>
      </c>
    </row>
    <row r="9849" spans="1:18" hidden="1" x14ac:dyDescent="0.35">
      <c r="A9849" t="s">
        <v>9271</v>
      </c>
      <c r="B9849" t="s">
        <v>9494</v>
      </c>
      <c r="C9849" t="s">
        <v>9495</v>
      </c>
      <c r="D9849" t="s">
        <v>13</v>
      </c>
      <c r="E9849">
        <v>2015</v>
      </c>
      <c r="F9849">
        <v>2015</v>
      </c>
      <c r="J9849">
        <f t="shared" si="774"/>
        <v>0</v>
      </c>
      <c r="K9849" t="str">
        <f>IF(OR(J9849&gt;Ограничения!$B$1,Sheet!G5021&gt;Ограничения!$B$2,Sheet!H5021&gt;Ограничения!$B$2,Sheet!I5021&gt;Ограничения!$B$2,),"Not compatible","Compatible")</f>
        <v>Compatible</v>
      </c>
      <c r="L9849" t="str">
        <f t="shared" si="775"/>
        <v>Модификация</v>
      </c>
      <c r="M9849" s="3">
        <f t="shared" si="776"/>
        <v>0</v>
      </c>
      <c r="N9849" s="3" t="str">
        <f t="shared" si="777"/>
        <v>N</v>
      </c>
      <c r="O9849" t="s">
        <v>28008</v>
      </c>
      <c r="Q9849" t="str">
        <f t="shared" si="778"/>
        <v>COPY 50860pb04.dat sel\50860pb04.dat</v>
      </c>
      <c r="R9849" t="str">
        <f>IF(ISNA(VLOOKUP(B9849,Rendered!$B$1:$C$1000,1,FALSE)),"N","Y")</f>
        <v>N</v>
      </c>
    </row>
    <row r="9850" spans="1:18" hidden="1" x14ac:dyDescent="0.35">
      <c r="A9850" t="s">
        <v>9271</v>
      </c>
      <c r="B9850" t="s">
        <v>9496</v>
      </c>
      <c r="C9850" t="s">
        <v>9497</v>
      </c>
      <c r="D9850" t="s">
        <v>13</v>
      </c>
      <c r="E9850">
        <v>2015</v>
      </c>
      <c r="F9850">
        <v>2015</v>
      </c>
      <c r="J9850">
        <f t="shared" si="774"/>
        <v>0</v>
      </c>
      <c r="K9850" t="str">
        <f>IF(OR(J9850&gt;Ограничения!$B$1,Sheet!G5022&gt;Ограничения!$B$2,Sheet!H5022&gt;Ограничения!$B$2,Sheet!I5022&gt;Ограничения!$B$2,),"Not compatible","Compatible")</f>
        <v>Compatible</v>
      </c>
      <c r="L9850" t="str">
        <f t="shared" si="775"/>
        <v>Модификация</v>
      </c>
      <c r="M9850" s="3">
        <f t="shared" si="776"/>
        <v>0</v>
      </c>
      <c r="N9850" s="3" t="str">
        <f t="shared" si="777"/>
        <v>N</v>
      </c>
      <c r="O9850" t="s">
        <v>28008</v>
      </c>
      <c r="Q9850" t="str">
        <f t="shared" si="778"/>
        <v>COPY 50860pb03.dat sel\50860pb03.dat</v>
      </c>
      <c r="R9850" t="str">
        <f>IF(ISNA(VLOOKUP(B9850,Rendered!$B$1:$C$1000,1,FALSE)),"N","Y")</f>
        <v>N</v>
      </c>
    </row>
    <row r="9851" spans="1:18" hidden="1" x14ac:dyDescent="0.35">
      <c r="A9851" t="s">
        <v>9271</v>
      </c>
      <c r="B9851" t="s">
        <v>9498</v>
      </c>
      <c r="C9851" t="s">
        <v>9499</v>
      </c>
      <c r="D9851" t="s">
        <v>13</v>
      </c>
      <c r="E9851">
        <v>2018</v>
      </c>
      <c r="F9851">
        <v>2018</v>
      </c>
      <c r="J9851">
        <f t="shared" si="774"/>
        <v>0</v>
      </c>
      <c r="K9851" t="str">
        <f>IF(OR(J9851&gt;Ограничения!$B$1,Sheet!G5023&gt;Ограничения!$B$2,Sheet!H5023&gt;Ограничения!$B$2,Sheet!I5023&gt;Ограничения!$B$2,),"Not compatible","Compatible")</f>
        <v>Compatible</v>
      </c>
      <c r="L9851" t="str">
        <f t="shared" si="775"/>
        <v>Модификация</v>
      </c>
      <c r="M9851" s="3">
        <f t="shared" si="776"/>
        <v>0</v>
      </c>
      <c r="N9851" s="3" t="str">
        <f t="shared" si="777"/>
        <v>N</v>
      </c>
      <c r="O9851" t="s">
        <v>28008</v>
      </c>
      <c r="Q9851" t="str">
        <f t="shared" si="778"/>
        <v>COPY 50860pb09.dat sel\50860pb09.dat</v>
      </c>
      <c r="R9851" t="str">
        <f>IF(ISNA(VLOOKUP(B9851,Rendered!$B$1:$C$1000,1,FALSE)),"N","Y")</f>
        <v>N</v>
      </c>
    </row>
    <row r="9852" spans="1:18" hidden="1" x14ac:dyDescent="0.35">
      <c r="A9852" t="s">
        <v>9271</v>
      </c>
      <c r="B9852" t="s">
        <v>9500</v>
      </c>
      <c r="C9852" t="s">
        <v>9501</v>
      </c>
      <c r="D9852" t="s">
        <v>13</v>
      </c>
      <c r="E9852">
        <v>2018</v>
      </c>
      <c r="F9852">
        <v>2018</v>
      </c>
      <c r="J9852">
        <f t="shared" si="774"/>
        <v>0</v>
      </c>
      <c r="K9852" t="str">
        <f>IF(OR(J9852&gt;Ограничения!$B$1,Sheet!G5024&gt;Ограничения!$B$2,Sheet!H5024&gt;Ограничения!$B$2,Sheet!I5024&gt;Ограничения!$B$2,),"Not compatible","Compatible")</f>
        <v>Compatible</v>
      </c>
      <c r="L9852" t="str">
        <f t="shared" si="775"/>
        <v>Модификация</v>
      </c>
      <c r="M9852" s="3">
        <f t="shared" si="776"/>
        <v>0</v>
      </c>
      <c r="N9852" s="3" t="str">
        <f t="shared" si="777"/>
        <v>N</v>
      </c>
      <c r="O9852" t="s">
        <v>28008</v>
      </c>
      <c r="Q9852" t="str">
        <f t="shared" si="778"/>
        <v>COPY 50860pb08.dat sel\50860pb08.dat</v>
      </c>
      <c r="R9852" t="str">
        <f>IF(ISNA(VLOOKUP(B9852,Rendered!$B$1:$C$1000,1,FALSE)),"N","Y")</f>
        <v>N</v>
      </c>
    </row>
    <row r="9853" spans="1:18" hidden="1" x14ac:dyDescent="0.35">
      <c r="A9853" t="s">
        <v>9271</v>
      </c>
      <c r="B9853" t="s">
        <v>9502</v>
      </c>
      <c r="C9853" t="s">
        <v>9503</v>
      </c>
      <c r="D9853" t="s">
        <v>13</v>
      </c>
      <c r="E9853">
        <v>2010</v>
      </c>
      <c r="F9853">
        <v>2010</v>
      </c>
      <c r="J9853">
        <f t="shared" si="774"/>
        <v>0</v>
      </c>
      <c r="K9853" t="str">
        <f>IF(OR(J9853&gt;Ограничения!$B$1,Sheet!G5025&gt;Ограничения!$B$2,Sheet!H5025&gt;Ограничения!$B$2,Sheet!I5025&gt;Ограничения!$B$2,),"Not compatible","Compatible")</f>
        <v>Compatible</v>
      </c>
      <c r="L9853" t="str">
        <f t="shared" si="775"/>
        <v>Модификация</v>
      </c>
      <c r="M9853" s="3">
        <f t="shared" si="776"/>
        <v>0</v>
      </c>
      <c r="N9853" s="3" t="str">
        <f t="shared" si="777"/>
        <v>N</v>
      </c>
      <c r="O9853" t="s">
        <v>28008</v>
      </c>
      <c r="Q9853" t="str">
        <f t="shared" si="778"/>
        <v>COPY 50860pb05.dat sel\50860pb05.dat</v>
      </c>
      <c r="R9853" t="str">
        <f>IF(ISNA(VLOOKUP(B9853,Rendered!$B$1:$C$1000,1,FALSE)),"N","Y")</f>
        <v>N</v>
      </c>
    </row>
    <row r="9854" spans="1:18" hidden="1" x14ac:dyDescent="0.35">
      <c r="A9854" t="s">
        <v>9271</v>
      </c>
      <c r="B9854" t="s">
        <v>9504</v>
      </c>
      <c r="C9854" t="s">
        <v>9505</v>
      </c>
      <c r="D9854" t="s">
        <v>57</v>
      </c>
      <c r="E9854">
        <v>2015</v>
      </c>
      <c r="F9854">
        <v>2022</v>
      </c>
      <c r="J9854">
        <f t="shared" si="774"/>
        <v>0</v>
      </c>
      <c r="K9854" t="str">
        <f>IF(OR(J9854&gt;Ограничения!$B$1,Sheet!G5026&gt;Ограничения!$B$2,Sheet!H5026&gt;Ограничения!$B$2,Sheet!I5026&gt;Ограничения!$B$2,),"Not compatible","Compatible")</f>
        <v>Compatible</v>
      </c>
      <c r="L9854">
        <f t="shared" si="775"/>
        <v>18895</v>
      </c>
      <c r="M9854" s="3">
        <f t="shared" si="776"/>
        <v>0.35135135135135137</v>
      </c>
      <c r="N9854" s="3" t="str">
        <f t="shared" si="777"/>
        <v>Y</v>
      </c>
      <c r="O9854" t="s">
        <v>28007</v>
      </c>
      <c r="P9854">
        <v>3</v>
      </c>
      <c r="Q9854" t="str">
        <f t="shared" si="778"/>
        <v>COPY 18895.dat sel\18895.dat</v>
      </c>
      <c r="R9854" t="str">
        <f>IF(ISNA(VLOOKUP(B9854,Rendered!$B$1:$C$1000,1,FALSE)),"N","Y")</f>
        <v>N</v>
      </c>
    </row>
    <row r="9855" spans="1:18" hidden="1" x14ac:dyDescent="0.35">
      <c r="A9855" t="s">
        <v>9271</v>
      </c>
      <c r="B9855" t="s">
        <v>9506</v>
      </c>
      <c r="C9855" t="s">
        <v>9507</v>
      </c>
      <c r="D9855" t="s">
        <v>13</v>
      </c>
      <c r="E9855">
        <v>2021</v>
      </c>
      <c r="F9855">
        <v>2021</v>
      </c>
      <c r="J9855">
        <f t="shared" si="774"/>
        <v>0</v>
      </c>
      <c r="K9855" t="str">
        <f>IF(OR(J9855&gt;Ограничения!$B$1,Sheet!G5027&gt;Ограничения!$B$2,Sheet!H5027&gt;Ограничения!$B$2,Sheet!I5027&gt;Ограничения!$B$2,),"Not compatible","Compatible")</f>
        <v>Compatible</v>
      </c>
      <c r="L9855" t="str">
        <f t="shared" si="775"/>
        <v>Модификация</v>
      </c>
      <c r="M9855" s="3">
        <f t="shared" si="776"/>
        <v>0</v>
      </c>
      <c r="N9855" s="3" t="str">
        <f t="shared" si="777"/>
        <v>Y</v>
      </c>
      <c r="O9855" t="s">
        <v>28008</v>
      </c>
      <c r="Q9855" t="str">
        <f t="shared" si="778"/>
        <v>COPY 18895pb26.dat sel\18895pb26.dat</v>
      </c>
      <c r="R9855" t="str">
        <f>IF(ISNA(VLOOKUP(B9855,Rendered!$B$1:$C$1000,1,FALSE)),"N","Y")</f>
        <v>N</v>
      </c>
    </row>
    <row r="9856" spans="1:18" hidden="1" x14ac:dyDescent="0.35">
      <c r="A9856" t="s">
        <v>9271</v>
      </c>
      <c r="B9856" t="s">
        <v>9516</v>
      </c>
      <c r="C9856" t="s">
        <v>9517</v>
      </c>
      <c r="D9856" t="s">
        <v>13</v>
      </c>
      <c r="E9856">
        <v>2016</v>
      </c>
      <c r="F9856">
        <v>2016</v>
      </c>
      <c r="J9856">
        <f t="shared" si="774"/>
        <v>0</v>
      </c>
      <c r="K9856" t="str">
        <f>IF(OR(J9856&gt;Ограничения!$B$1,Sheet!G5032&gt;Ограничения!$B$2,Sheet!H5032&gt;Ограничения!$B$2,Sheet!I5032&gt;Ограничения!$B$2,),"Not compatible","Compatible")</f>
        <v>Compatible</v>
      </c>
      <c r="L9856" t="str">
        <f t="shared" si="775"/>
        <v>Модификация</v>
      </c>
      <c r="M9856" s="3">
        <f t="shared" si="776"/>
        <v>0</v>
      </c>
      <c r="N9856" s="3" t="str">
        <f t="shared" si="777"/>
        <v>N</v>
      </c>
      <c r="O9856" t="s">
        <v>28008</v>
      </c>
      <c r="Q9856" t="str">
        <f t="shared" si="778"/>
        <v>COPY 18895pb09.dat sel\18895pb09.dat</v>
      </c>
      <c r="R9856" t="str">
        <f>IF(ISNA(VLOOKUP(B9856,Rendered!$B$1:$C$1000,1,FALSE)),"N","Y")</f>
        <v>N</v>
      </c>
    </row>
    <row r="9857" spans="1:18" hidden="1" x14ac:dyDescent="0.35">
      <c r="A9857" t="s">
        <v>9271</v>
      </c>
      <c r="B9857" t="s">
        <v>9518</v>
      </c>
      <c r="C9857" t="s">
        <v>9519</v>
      </c>
      <c r="D9857" t="s">
        <v>13</v>
      </c>
      <c r="E9857">
        <v>2021</v>
      </c>
      <c r="F9857">
        <v>2021</v>
      </c>
      <c r="J9857">
        <f t="shared" si="774"/>
        <v>0</v>
      </c>
      <c r="K9857" t="str">
        <f>IF(OR(J9857&gt;Ограничения!$B$1,Sheet!G5033&gt;Ограничения!$B$2,Sheet!H5033&gt;Ограничения!$B$2,Sheet!I5033&gt;Ограничения!$B$2,),"Not compatible","Compatible")</f>
        <v>Compatible</v>
      </c>
      <c r="L9857" t="str">
        <f t="shared" si="775"/>
        <v>Модификация</v>
      </c>
      <c r="M9857" s="3">
        <f t="shared" si="776"/>
        <v>0</v>
      </c>
      <c r="N9857" s="3" t="str">
        <f t="shared" si="777"/>
        <v>N</v>
      </c>
      <c r="O9857" t="s">
        <v>28008</v>
      </c>
      <c r="Q9857" t="str">
        <f t="shared" si="778"/>
        <v>COPY 18895pb25.dat sel\18895pb25.dat</v>
      </c>
      <c r="R9857" t="str">
        <f>IF(ISNA(VLOOKUP(B9857,Rendered!$B$1:$C$1000,1,FALSE)),"N","Y")</f>
        <v>N</v>
      </c>
    </row>
    <row r="9858" spans="1:18" hidden="1" x14ac:dyDescent="0.35">
      <c r="A9858" t="s">
        <v>9271</v>
      </c>
      <c r="B9858" t="s">
        <v>9520</v>
      </c>
      <c r="C9858" t="s">
        <v>9521</v>
      </c>
      <c r="D9858" t="s">
        <v>13</v>
      </c>
      <c r="E9858">
        <v>2015</v>
      </c>
      <c r="F9858">
        <v>2016</v>
      </c>
      <c r="J9858">
        <f t="shared" ref="J9858:J9921" si="779">SUM(G9858:I9858)</f>
        <v>0</v>
      </c>
      <c r="K9858" t="str">
        <f>IF(OR(J9858&gt;Ограничения!$B$1,Sheet!G5034&gt;Ограничения!$B$2,Sheet!H5034&gt;Ограничения!$B$2,Sheet!I5034&gt;Ограничения!$B$2,),"Not compatible","Compatible")</f>
        <v>Compatible</v>
      </c>
      <c r="L9858" t="str">
        <f t="shared" ref="L9858:L9921" si="780">IFERROR(B9858+1-1,"Модификация")</f>
        <v>Модификация</v>
      </c>
      <c r="M9858" s="3">
        <f t="shared" si="776"/>
        <v>0.4825174825174825</v>
      </c>
      <c r="N9858" s="3" t="str">
        <f t="shared" si="777"/>
        <v>Y</v>
      </c>
      <c r="O9858" t="s">
        <v>28008</v>
      </c>
      <c r="Q9858" t="str">
        <f t="shared" si="778"/>
        <v>COPY 18895pb01.dat sel\18895pb01.dat</v>
      </c>
      <c r="R9858" t="str">
        <f>IF(ISNA(VLOOKUP(B9858,Rendered!$B$1:$C$1000,1,FALSE)),"N","Y")</f>
        <v>N</v>
      </c>
    </row>
    <row r="9859" spans="1:18" hidden="1" x14ac:dyDescent="0.35">
      <c r="A9859" t="s">
        <v>9271</v>
      </c>
      <c r="B9859" t="s">
        <v>9522</v>
      </c>
      <c r="C9859" t="s">
        <v>9523</v>
      </c>
      <c r="D9859" t="s">
        <v>13</v>
      </c>
      <c r="E9859">
        <v>2015</v>
      </c>
      <c r="F9859">
        <v>2016</v>
      </c>
      <c r="J9859">
        <f t="shared" si="779"/>
        <v>0</v>
      </c>
      <c r="K9859" t="str">
        <f>IF(OR(J9859&gt;Ограничения!$B$1,Sheet!G5035&gt;Ограничения!$B$2,Sheet!H5035&gt;Ограничения!$B$2,Sheet!I5035&gt;Ограничения!$B$2,),"Not compatible","Compatible")</f>
        <v>Compatible</v>
      </c>
      <c r="L9859" t="str">
        <f t="shared" si="780"/>
        <v>Модификация</v>
      </c>
      <c r="M9859" s="3">
        <f t="shared" ref="M9859:M9922" si="781">IF(ISERR(FIND(C9859,C9860)),0,LEN(C9859)/LEN(C9860))</f>
        <v>0</v>
      </c>
      <c r="N9859" s="3" t="str">
        <f t="shared" ref="N9859:N9922" si="782">IF(OR(M9859&gt;0,M9858&gt;0),"Y","N")</f>
        <v>Y</v>
      </c>
      <c r="O9859" t="s">
        <v>28008</v>
      </c>
      <c r="Q9859" t="str">
        <f t="shared" si="778"/>
        <v>COPY 18895pb02.dat sel\18895pb02.dat</v>
      </c>
      <c r="R9859" t="str">
        <f>IF(ISNA(VLOOKUP(B9859,Rendered!$B$1:$C$1000,1,FALSE)),"N","Y")</f>
        <v>N</v>
      </c>
    </row>
    <row r="9860" spans="1:18" hidden="1" x14ac:dyDescent="0.35">
      <c r="A9860" t="s">
        <v>9271</v>
      </c>
      <c r="B9860" t="s">
        <v>9524</v>
      </c>
      <c r="C9860" t="s">
        <v>9525</v>
      </c>
      <c r="D9860" t="s">
        <v>13</v>
      </c>
      <c r="E9860">
        <v>2015</v>
      </c>
      <c r="F9860">
        <v>2016</v>
      </c>
      <c r="J9860">
        <f t="shared" si="779"/>
        <v>0</v>
      </c>
      <c r="K9860" t="str">
        <f>IF(OR(J9860&gt;Ограничения!$B$1,Sheet!G5036&gt;Ограничения!$B$2,Sheet!H5036&gt;Ограничения!$B$2,Sheet!I5036&gt;Ограничения!$B$2,),"Not compatible","Compatible")</f>
        <v>Compatible</v>
      </c>
      <c r="L9860" t="str">
        <f t="shared" si="780"/>
        <v>Модификация</v>
      </c>
      <c r="M9860" s="3">
        <f t="shared" si="781"/>
        <v>0</v>
      </c>
      <c r="N9860" s="3" t="str">
        <f t="shared" si="782"/>
        <v>N</v>
      </c>
      <c r="O9860" t="s">
        <v>28008</v>
      </c>
      <c r="Q9860" t="str">
        <f t="shared" si="778"/>
        <v>COPY 18895pb03.dat sel\18895pb03.dat</v>
      </c>
      <c r="R9860" t="str">
        <f>IF(ISNA(VLOOKUP(B9860,Rendered!$B$1:$C$1000,1,FALSE)),"N","Y")</f>
        <v>N</v>
      </c>
    </row>
    <row r="9861" spans="1:18" hidden="1" x14ac:dyDescent="0.35">
      <c r="A9861" t="s">
        <v>9271</v>
      </c>
      <c r="B9861" t="s">
        <v>9526</v>
      </c>
      <c r="C9861" t="s">
        <v>9527</v>
      </c>
      <c r="D9861" t="s">
        <v>13</v>
      </c>
      <c r="E9861">
        <v>2016</v>
      </c>
      <c r="F9861">
        <v>2016</v>
      </c>
      <c r="J9861">
        <f t="shared" si="779"/>
        <v>0</v>
      </c>
      <c r="K9861" t="str">
        <f>IF(OR(J9861&gt;Ограничения!$B$1,Sheet!G5037&gt;Ограничения!$B$2,Sheet!H5037&gt;Ограничения!$B$2,Sheet!I5037&gt;Ограничения!$B$2,),"Not compatible","Compatible")</f>
        <v>Compatible</v>
      </c>
      <c r="L9861" t="str">
        <f t="shared" si="780"/>
        <v>Модификация</v>
      </c>
      <c r="M9861" s="3">
        <f t="shared" si="781"/>
        <v>0</v>
      </c>
      <c r="N9861" s="3" t="str">
        <f t="shared" si="782"/>
        <v>N</v>
      </c>
      <c r="O9861" t="s">
        <v>28008</v>
      </c>
      <c r="Q9861" t="str">
        <f t="shared" si="778"/>
        <v>COPY 18895pb07.dat sel\18895pb07.dat</v>
      </c>
      <c r="R9861" t="str">
        <f>IF(ISNA(VLOOKUP(B9861,Rendered!$B$1:$C$1000,1,FALSE)),"N","Y")</f>
        <v>N</v>
      </c>
    </row>
    <row r="9862" spans="1:18" hidden="1" x14ac:dyDescent="0.35">
      <c r="A9862" t="s">
        <v>9271</v>
      </c>
      <c r="B9862" t="s">
        <v>9528</v>
      </c>
      <c r="C9862" t="s">
        <v>9529</v>
      </c>
      <c r="D9862" t="s">
        <v>13</v>
      </c>
      <c r="E9862">
        <v>2017</v>
      </c>
      <c r="F9862">
        <v>2017</v>
      </c>
      <c r="J9862">
        <f t="shared" si="779"/>
        <v>0</v>
      </c>
      <c r="K9862" t="str">
        <f>IF(OR(J9862&gt;Ограничения!$B$1,Sheet!G5038&gt;Ограничения!$B$2,Sheet!H5038&gt;Ограничения!$B$2,Sheet!I5038&gt;Ограничения!$B$2,),"Not compatible","Compatible")</f>
        <v>Compatible</v>
      </c>
      <c r="L9862" t="str">
        <f t="shared" si="780"/>
        <v>Модификация</v>
      </c>
      <c r="M9862" s="3">
        <f t="shared" si="781"/>
        <v>0</v>
      </c>
      <c r="N9862" s="3" t="str">
        <f t="shared" si="782"/>
        <v>N</v>
      </c>
      <c r="O9862" t="s">
        <v>28008</v>
      </c>
      <c r="Q9862" t="str">
        <f t="shared" si="778"/>
        <v>COPY 18895pb10.dat sel\18895pb10.dat</v>
      </c>
      <c r="R9862" t="str">
        <f>IF(ISNA(VLOOKUP(B9862,Rendered!$B$1:$C$1000,1,FALSE)),"N","Y")</f>
        <v>N</v>
      </c>
    </row>
    <row r="9863" spans="1:18" hidden="1" x14ac:dyDescent="0.35">
      <c r="A9863" t="s">
        <v>9271</v>
      </c>
      <c r="B9863" t="s">
        <v>9530</v>
      </c>
      <c r="C9863" t="s">
        <v>9531</v>
      </c>
      <c r="D9863" t="s">
        <v>13</v>
      </c>
      <c r="E9863">
        <v>2017</v>
      </c>
      <c r="F9863">
        <v>2017</v>
      </c>
      <c r="J9863">
        <f t="shared" si="779"/>
        <v>0</v>
      </c>
      <c r="K9863" t="str">
        <f>IF(OR(J9863&gt;Ограничения!$B$1,Sheet!G5039&gt;Ограничения!$B$2,Sheet!H5039&gt;Ограничения!$B$2,Sheet!I5039&gt;Ограничения!$B$2,),"Not compatible","Compatible")</f>
        <v>Compatible</v>
      </c>
      <c r="L9863" t="str">
        <f t="shared" si="780"/>
        <v>Модификация</v>
      </c>
      <c r="M9863" s="3">
        <f t="shared" si="781"/>
        <v>0</v>
      </c>
      <c r="N9863" s="3" t="str">
        <f t="shared" si="782"/>
        <v>N</v>
      </c>
      <c r="O9863" t="s">
        <v>28008</v>
      </c>
      <c r="Q9863" t="str">
        <f t="shared" si="778"/>
        <v>COPY 18895pb11.dat sel\18895pb11.dat</v>
      </c>
      <c r="R9863" t="str">
        <f>IF(ISNA(VLOOKUP(B9863,Rendered!$B$1:$C$1000,1,FALSE)),"N","Y")</f>
        <v>N</v>
      </c>
    </row>
    <row r="9864" spans="1:18" hidden="1" x14ac:dyDescent="0.35">
      <c r="A9864" t="s">
        <v>9271</v>
      </c>
      <c r="B9864" t="s">
        <v>9532</v>
      </c>
      <c r="C9864" t="s">
        <v>9533</v>
      </c>
      <c r="D9864" t="s">
        <v>13</v>
      </c>
      <c r="E9864">
        <v>2017</v>
      </c>
      <c r="F9864">
        <v>2017</v>
      </c>
      <c r="J9864">
        <f t="shared" si="779"/>
        <v>0</v>
      </c>
      <c r="K9864" t="str">
        <f>IF(OR(J9864&gt;Ограничения!$B$1,Sheet!G5040&gt;Ограничения!$B$2,Sheet!H5040&gt;Ограничения!$B$2,Sheet!I5040&gt;Ограничения!$B$2,),"Not compatible","Compatible")</f>
        <v>Compatible</v>
      </c>
      <c r="L9864" t="str">
        <f t="shared" si="780"/>
        <v>Модификация</v>
      </c>
      <c r="M9864" s="3">
        <f t="shared" si="781"/>
        <v>0</v>
      </c>
      <c r="N9864" s="3" t="str">
        <f t="shared" si="782"/>
        <v>N</v>
      </c>
      <c r="O9864" t="s">
        <v>28008</v>
      </c>
      <c r="Q9864" t="str">
        <f t="shared" si="778"/>
        <v>COPY 18895pb16.dat sel\18895pb16.dat</v>
      </c>
      <c r="R9864" t="str">
        <f>IF(ISNA(VLOOKUP(B9864,Rendered!$B$1:$C$1000,1,FALSE)),"N","Y")</f>
        <v>N</v>
      </c>
    </row>
    <row r="9865" spans="1:18" hidden="1" x14ac:dyDescent="0.35">
      <c r="A9865" t="s">
        <v>9271</v>
      </c>
      <c r="B9865" t="s">
        <v>9534</v>
      </c>
      <c r="C9865" t="s">
        <v>9535</v>
      </c>
      <c r="D9865" t="s">
        <v>13</v>
      </c>
      <c r="E9865">
        <v>2017</v>
      </c>
      <c r="F9865">
        <v>2017</v>
      </c>
      <c r="J9865">
        <f t="shared" si="779"/>
        <v>0</v>
      </c>
      <c r="K9865" t="str">
        <f>IF(OR(J9865&gt;Ограничения!$B$1,Sheet!G5041&gt;Ограничения!$B$2,Sheet!H5041&gt;Ограничения!$B$2,Sheet!I5041&gt;Ограничения!$B$2,),"Not compatible","Compatible")</f>
        <v>Compatible</v>
      </c>
      <c r="L9865" t="str">
        <f t="shared" si="780"/>
        <v>Модификация</v>
      </c>
      <c r="M9865" s="3">
        <f t="shared" si="781"/>
        <v>0</v>
      </c>
      <c r="N9865" s="3" t="str">
        <f t="shared" si="782"/>
        <v>N</v>
      </c>
      <c r="O9865" t="s">
        <v>28008</v>
      </c>
      <c r="Q9865" t="str">
        <f t="shared" si="778"/>
        <v>COPY 18895pb23.dat sel\18895pb23.dat</v>
      </c>
      <c r="R9865" t="str">
        <f>IF(ISNA(VLOOKUP(B9865,Rendered!$B$1:$C$1000,1,FALSE)),"N","Y")</f>
        <v>N</v>
      </c>
    </row>
    <row r="9866" spans="1:18" hidden="1" x14ac:dyDescent="0.35">
      <c r="A9866" t="s">
        <v>9271</v>
      </c>
      <c r="B9866" t="s">
        <v>9508</v>
      </c>
      <c r="C9866" t="s">
        <v>9509</v>
      </c>
      <c r="D9866" t="s">
        <v>13</v>
      </c>
      <c r="E9866">
        <v>2019</v>
      </c>
      <c r="F9866">
        <v>2019</v>
      </c>
      <c r="J9866">
        <f t="shared" si="779"/>
        <v>0</v>
      </c>
      <c r="K9866" t="str">
        <f>IF(OR(J9866&gt;Ограничения!$B$1,Sheet!G5028&gt;Ограничения!$B$2,Sheet!H5028&gt;Ограничения!$B$2,Sheet!I5028&gt;Ограничения!$B$2,),"Not compatible","Compatible")</f>
        <v>Compatible</v>
      </c>
      <c r="L9866" t="str">
        <f t="shared" si="780"/>
        <v>Модификация</v>
      </c>
      <c r="M9866" s="3">
        <f t="shared" si="781"/>
        <v>0</v>
      </c>
      <c r="N9866" s="3" t="str">
        <f t="shared" si="782"/>
        <v>N</v>
      </c>
      <c r="O9866" t="s">
        <v>28008</v>
      </c>
      <c r="Q9866" t="str">
        <f t="shared" si="778"/>
        <v>COPY 18895pb19.dat sel\18895pb19.dat</v>
      </c>
      <c r="R9866" t="str">
        <f>IF(ISNA(VLOOKUP(B9866,Rendered!$B$1:$C$1000,1,FALSE)),"N","Y")</f>
        <v>N</v>
      </c>
    </row>
    <row r="9867" spans="1:18" hidden="1" x14ac:dyDescent="0.35">
      <c r="A9867" t="s">
        <v>9271</v>
      </c>
      <c r="B9867" t="s">
        <v>9510</v>
      </c>
      <c r="C9867" t="s">
        <v>9511</v>
      </c>
      <c r="D9867" t="s">
        <v>13</v>
      </c>
      <c r="E9867">
        <v>2019</v>
      </c>
      <c r="F9867">
        <v>2019</v>
      </c>
      <c r="J9867">
        <f t="shared" si="779"/>
        <v>0</v>
      </c>
      <c r="K9867" t="str">
        <f>IF(OR(J9867&gt;Ограничения!$B$1,Sheet!G5029&gt;Ограничения!$B$2,Sheet!H5029&gt;Ограничения!$B$2,Sheet!I5029&gt;Ограничения!$B$2,),"Not compatible","Compatible")</f>
        <v>Compatible</v>
      </c>
      <c r="L9867" t="str">
        <f t="shared" si="780"/>
        <v>Модификация</v>
      </c>
      <c r="M9867" s="3">
        <f t="shared" si="781"/>
        <v>0</v>
      </c>
      <c r="N9867" s="3" t="str">
        <f t="shared" si="782"/>
        <v>N</v>
      </c>
      <c r="O9867" t="s">
        <v>28008</v>
      </c>
      <c r="Q9867" t="str">
        <f t="shared" si="778"/>
        <v>COPY 18895pb30.dat sel\18895pb30.dat</v>
      </c>
      <c r="R9867" t="str">
        <f>IF(ISNA(VLOOKUP(B9867,Rendered!$B$1:$C$1000,1,FALSE)),"N","Y")</f>
        <v>N</v>
      </c>
    </row>
    <row r="9868" spans="1:18" hidden="1" x14ac:dyDescent="0.35">
      <c r="A9868" t="s">
        <v>9271</v>
      </c>
      <c r="B9868" t="s">
        <v>9536</v>
      </c>
      <c r="C9868" t="s">
        <v>9537</v>
      </c>
      <c r="D9868" t="s">
        <v>13</v>
      </c>
      <c r="E9868">
        <v>2019</v>
      </c>
      <c r="F9868">
        <v>2019</v>
      </c>
      <c r="J9868">
        <f t="shared" si="779"/>
        <v>0</v>
      </c>
      <c r="K9868" t="str">
        <f>IF(OR(J9868&gt;Ограничения!$B$1,Sheet!G5042&gt;Ограничения!$B$2,Sheet!H5042&gt;Ограничения!$B$2,Sheet!I5042&gt;Ограничения!$B$2,),"Not compatible","Compatible")</f>
        <v>Compatible</v>
      </c>
      <c r="L9868" t="str">
        <f t="shared" si="780"/>
        <v>Модификация</v>
      </c>
      <c r="M9868" s="3">
        <f t="shared" si="781"/>
        <v>0</v>
      </c>
      <c r="N9868" s="3" t="str">
        <f t="shared" si="782"/>
        <v>N</v>
      </c>
      <c r="O9868" t="s">
        <v>28008</v>
      </c>
      <c r="Q9868" t="str">
        <f t="shared" si="778"/>
        <v>COPY 18895pb15.dat sel\18895pb15.dat</v>
      </c>
      <c r="R9868" t="str">
        <f>IF(ISNA(VLOOKUP(B9868,Rendered!$B$1:$C$1000,1,FALSE)),"N","Y")</f>
        <v>N</v>
      </c>
    </row>
    <row r="9869" spans="1:18" hidden="1" x14ac:dyDescent="0.35">
      <c r="A9869" t="s">
        <v>9271</v>
      </c>
      <c r="B9869" t="s">
        <v>9538</v>
      </c>
      <c r="C9869" t="s">
        <v>9539</v>
      </c>
      <c r="D9869" t="s">
        <v>13</v>
      </c>
      <c r="E9869">
        <v>2020</v>
      </c>
      <c r="F9869">
        <v>2022</v>
      </c>
      <c r="J9869">
        <f t="shared" si="779"/>
        <v>0</v>
      </c>
      <c r="K9869" t="str">
        <f>IF(OR(J9869&gt;Ограничения!$B$1,Sheet!G5043&gt;Ограничения!$B$2,Sheet!H5043&gt;Ограничения!$B$2,Sheet!I5043&gt;Ограничения!$B$2,),"Not compatible","Compatible")</f>
        <v>Compatible</v>
      </c>
      <c r="L9869" t="str">
        <f t="shared" si="780"/>
        <v>Модификация</v>
      </c>
      <c r="M9869" s="3">
        <f t="shared" si="781"/>
        <v>0</v>
      </c>
      <c r="N9869" s="3" t="str">
        <f t="shared" si="782"/>
        <v>N</v>
      </c>
      <c r="O9869" t="s">
        <v>28008</v>
      </c>
      <c r="Q9869" t="str">
        <f t="shared" si="778"/>
        <v>COPY 18895pb14.dat sel\18895pb14.dat</v>
      </c>
      <c r="R9869" t="str">
        <f>IF(ISNA(VLOOKUP(B9869,Rendered!$B$1:$C$1000,1,FALSE)),"N","Y")</f>
        <v>N</v>
      </c>
    </row>
    <row r="9870" spans="1:18" hidden="1" x14ac:dyDescent="0.35">
      <c r="A9870" t="s">
        <v>9271</v>
      </c>
      <c r="B9870" t="s">
        <v>9540</v>
      </c>
      <c r="C9870" t="s">
        <v>9541</v>
      </c>
      <c r="D9870" t="s">
        <v>13</v>
      </c>
      <c r="E9870">
        <v>2017</v>
      </c>
      <c r="F9870">
        <v>2017</v>
      </c>
      <c r="J9870">
        <f t="shared" si="779"/>
        <v>0</v>
      </c>
      <c r="K9870" t="str">
        <f>IF(OR(J9870&gt;Ограничения!$B$1,Sheet!G5044&gt;Ограничения!$B$2,Sheet!H5044&gt;Ограничения!$B$2,Sheet!I5044&gt;Ограничения!$B$2,),"Not compatible","Compatible")</f>
        <v>Compatible</v>
      </c>
      <c r="L9870" t="str">
        <f t="shared" si="780"/>
        <v>Модификация</v>
      </c>
      <c r="M9870" s="3">
        <f t="shared" si="781"/>
        <v>0</v>
      </c>
      <c r="N9870" s="3" t="str">
        <f t="shared" si="782"/>
        <v>N</v>
      </c>
      <c r="O9870" t="s">
        <v>28008</v>
      </c>
      <c r="Q9870" t="str">
        <f t="shared" si="778"/>
        <v>COPY 18895pb08.dat sel\18895pb08.dat</v>
      </c>
      <c r="R9870" t="str">
        <f>IF(ISNA(VLOOKUP(B9870,Rendered!$B$1:$C$1000,1,FALSE)),"N","Y")</f>
        <v>N</v>
      </c>
    </row>
    <row r="9871" spans="1:18" hidden="1" x14ac:dyDescent="0.35">
      <c r="A9871" t="s">
        <v>9271</v>
      </c>
      <c r="B9871" t="s">
        <v>9542</v>
      </c>
      <c r="C9871" t="s">
        <v>9543</v>
      </c>
      <c r="D9871" t="s">
        <v>13</v>
      </c>
      <c r="E9871">
        <v>2017</v>
      </c>
      <c r="F9871">
        <v>2017</v>
      </c>
      <c r="J9871">
        <f t="shared" si="779"/>
        <v>0</v>
      </c>
      <c r="K9871" t="str">
        <f>IF(OR(J9871&gt;Ограничения!$B$1,Sheet!G5045&gt;Ограничения!$B$2,Sheet!H5045&gt;Ограничения!$B$2,Sheet!I5045&gt;Ограничения!$B$2,),"Not compatible","Compatible")</f>
        <v>Compatible</v>
      </c>
      <c r="L9871" t="str">
        <f t="shared" si="780"/>
        <v>Модификация</v>
      </c>
      <c r="M9871" s="3">
        <f t="shared" si="781"/>
        <v>0</v>
      </c>
      <c r="N9871" s="3" t="str">
        <f t="shared" si="782"/>
        <v>N</v>
      </c>
      <c r="O9871" t="s">
        <v>28008</v>
      </c>
      <c r="Q9871" t="str">
        <f t="shared" si="778"/>
        <v>COPY 18895pb12.dat sel\18895pb12.dat</v>
      </c>
      <c r="R9871" t="str">
        <f>IF(ISNA(VLOOKUP(B9871,Rendered!$B$1:$C$1000,1,FALSE)),"N","Y")</f>
        <v>N</v>
      </c>
    </row>
    <row r="9872" spans="1:18" hidden="1" x14ac:dyDescent="0.35">
      <c r="A9872" t="s">
        <v>9271</v>
      </c>
      <c r="B9872" t="s">
        <v>9512</v>
      </c>
      <c r="C9872" t="s">
        <v>9513</v>
      </c>
      <c r="D9872" t="s">
        <v>13</v>
      </c>
      <c r="E9872">
        <v>2020</v>
      </c>
      <c r="F9872">
        <v>2020</v>
      </c>
      <c r="J9872">
        <f t="shared" si="779"/>
        <v>0</v>
      </c>
      <c r="K9872" t="str">
        <f>IF(OR(J9872&gt;Ограничения!$B$1,Sheet!G5030&gt;Ограничения!$B$2,Sheet!H5030&gt;Ограничения!$B$2,Sheet!I5030&gt;Ограничения!$B$2,),"Not compatible","Compatible")</f>
        <v>Compatible</v>
      </c>
      <c r="L9872" t="str">
        <f t="shared" si="780"/>
        <v>Модификация</v>
      </c>
      <c r="M9872" s="3">
        <f t="shared" si="781"/>
        <v>0</v>
      </c>
      <c r="N9872" s="3" t="str">
        <f t="shared" si="782"/>
        <v>N</v>
      </c>
      <c r="O9872" t="s">
        <v>28008</v>
      </c>
      <c r="Q9872" t="str">
        <f t="shared" si="778"/>
        <v>COPY 18895pb18.dat sel\18895pb18.dat</v>
      </c>
      <c r="R9872" t="str">
        <f>IF(ISNA(VLOOKUP(B9872,Rendered!$B$1:$C$1000,1,FALSE)),"N","Y")</f>
        <v>N</v>
      </c>
    </row>
    <row r="9873" spans="1:18" hidden="1" x14ac:dyDescent="0.35">
      <c r="A9873" t="s">
        <v>9271</v>
      </c>
      <c r="B9873" t="s">
        <v>9514</v>
      </c>
      <c r="C9873" t="s">
        <v>9515</v>
      </c>
      <c r="D9873" t="s">
        <v>13</v>
      </c>
      <c r="E9873">
        <v>2021</v>
      </c>
      <c r="F9873">
        <v>2021</v>
      </c>
      <c r="J9873">
        <f t="shared" si="779"/>
        <v>0</v>
      </c>
      <c r="K9873" t="str">
        <f>IF(OR(J9873&gt;Ограничения!$B$1,Sheet!G5031&gt;Ограничения!$B$2,Sheet!H5031&gt;Ограничения!$B$2,Sheet!I5031&gt;Ограничения!$B$2,),"Not compatible","Compatible")</f>
        <v>Compatible</v>
      </c>
      <c r="L9873" t="str">
        <f t="shared" si="780"/>
        <v>Модификация</v>
      </c>
      <c r="M9873" s="3">
        <f t="shared" si="781"/>
        <v>0</v>
      </c>
      <c r="N9873" s="3" t="str">
        <f t="shared" si="782"/>
        <v>N</v>
      </c>
      <c r="O9873" t="s">
        <v>28008</v>
      </c>
      <c r="Q9873" t="str">
        <f t="shared" si="778"/>
        <v>COPY 18895pb27.dat sel\18895pb27.dat</v>
      </c>
      <c r="R9873" t="str">
        <f>IF(ISNA(VLOOKUP(B9873,Rendered!$B$1:$C$1000,1,FALSE)),"N","Y")</f>
        <v>N</v>
      </c>
    </row>
    <row r="9874" spans="1:18" hidden="1" x14ac:dyDescent="0.35">
      <c r="A9874" t="s">
        <v>9271</v>
      </c>
      <c r="B9874" t="s">
        <v>9544</v>
      </c>
      <c r="C9874" t="s">
        <v>9545</v>
      </c>
      <c r="D9874" t="s">
        <v>13</v>
      </c>
      <c r="E9874">
        <v>2022</v>
      </c>
      <c r="F9874">
        <v>2022</v>
      </c>
      <c r="J9874">
        <f t="shared" si="779"/>
        <v>0</v>
      </c>
      <c r="K9874" t="str">
        <f>IF(OR(J9874&gt;Ограничения!$B$1,Sheet!G5046&gt;Ограничения!$B$2,Sheet!H5046&gt;Ограничения!$B$2,Sheet!I5046&gt;Ограничения!$B$2,),"Not compatible","Compatible")</f>
        <v>Compatible</v>
      </c>
      <c r="L9874" t="str">
        <f t="shared" si="780"/>
        <v>Модификация</v>
      </c>
      <c r="M9874" s="3">
        <f t="shared" si="781"/>
        <v>0</v>
      </c>
      <c r="N9874" s="3" t="str">
        <f t="shared" si="782"/>
        <v>N</v>
      </c>
      <c r="O9874" t="s">
        <v>28008</v>
      </c>
      <c r="Q9874" t="str">
        <f t="shared" si="778"/>
        <v>COPY 18895pb28.dat sel\18895pb28.dat</v>
      </c>
      <c r="R9874" t="str">
        <f>IF(ISNA(VLOOKUP(B9874,Rendered!$B$1:$C$1000,1,FALSE)),"N","Y")</f>
        <v>N</v>
      </c>
    </row>
    <row r="9875" spans="1:18" hidden="1" x14ac:dyDescent="0.35">
      <c r="A9875" t="s">
        <v>9271</v>
      </c>
      <c r="B9875" t="s">
        <v>9546</v>
      </c>
      <c r="C9875" t="s">
        <v>9547</v>
      </c>
      <c r="D9875" t="s">
        <v>13</v>
      </c>
      <c r="E9875">
        <v>2020</v>
      </c>
      <c r="F9875">
        <v>2020</v>
      </c>
      <c r="J9875">
        <f t="shared" si="779"/>
        <v>0</v>
      </c>
      <c r="K9875" t="str">
        <f>IF(OR(J9875&gt;Ограничения!$B$1,Sheet!G5047&gt;Ограничения!$B$2,Sheet!H5047&gt;Ограничения!$B$2,Sheet!I5047&gt;Ограничения!$B$2,),"Not compatible","Compatible")</f>
        <v>Compatible</v>
      </c>
      <c r="L9875" t="str">
        <f t="shared" si="780"/>
        <v>Модификация</v>
      </c>
      <c r="M9875" s="3">
        <f t="shared" si="781"/>
        <v>0</v>
      </c>
      <c r="N9875" s="3" t="str">
        <f t="shared" si="782"/>
        <v>N</v>
      </c>
      <c r="O9875" t="s">
        <v>28008</v>
      </c>
      <c r="Q9875" t="str">
        <f t="shared" si="778"/>
        <v>COPY 18895pb20.dat sel\18895pb20.dat</v>
      </c>
      <c r="R9875" t="str">
        <f>IF(ISNA(VLOOKUP(B9875,Rendered!$B$1:$C$1000,1,FALSE)),"N","Y")</f>
        <v>N</v>
      </c>
    </row>
    <row r="9876" spans="1:18" hidden="1" x14ac:dyDescent="0.35">
      <c r="A9876" t="s">
        <v>9271</v>
      </c>
      <c r="B9876" t="s">
        <v>9548</v>
      </c>
      <c r="C9876" t="s">
        <v>9549</v>
      </c>
      <c r="D9876" t="s">
        <v>13</v>
      </c>
      <c r="E9876">
        <v>2018</v>
      </c>
      <c r="F9876">
        <v>2018</v>
      </c>
      <c r="J9876">
        <f t="shared" si="779"/>
        <v>0</v>
      </c>
      <c r="K9876" t="str">
        <f>IF(OR(J9876&gt;Ограничения!$B$1,Sheet!G5048&gt;Ограничения!$B$2,Sheet!H5048&gt;Ограничения!$B$2,Sheet!I5048&gt;Ограничения!$B$2,),"Not compatible","Compatible")</f>
        <v>Compatible</v>
      </c>
      <c r="L9876" t="str">
        <f t="shared" si="780"/>
        <v>Модификация</v>
      </c>
      <c r="M9876" s="3">
        <f t="shared" si="781"/>
        <v>0</v>
      </c>
      <c r="N9876" s="3" t="str">
        <f t="shared" si="782"/>
        <v>N</v>
      </c>
      <c r="O9876" t="s">
        <v>28008</v>
      </c>
      <c r="Q9876" t="str">
        <f t="shared" si="778"/>
        <v>COPY 18895pb17.dat sel\18895pb17.dat</v>
      </c>
      <c r="R9876" t="str">
        <f>IF(ISNA(VLOOKUP(B9876,Rendered!$B$1:$C$1000,1,FALSE)),"N","Y")</f>
        <v>N</v>
      </c>
    </row>
    <row r="9877" spans="1:18" hidden="1" x14ac:dyDescent="0.35">
      <c r="A9877" t="s">
        <v>9271</v>
      </c>
      <c r="B9877" t="s">
        <v>9550</v>
      </c>
      <c r="C9877" t="s">
        <v>9551</v>
      </c>
      <c r="D9877" t="s">
        <v>13</v>
      </c>
      <c r="E9877">
        <v>2020</v>
      </c>
      <c r="F9877">
        <v>2020</v>
      </c>
      <c r="J9877">
        <f t="shared" si="779"/>
        <v>0</v>
      </c>
      <c r="K9877" t="str">
        <f>IF(OR(J9877&gt;Ограничения!$B$1,Sheet!G5049&gt;Ограничения!$B$2,Sheet!H5049&gt;Ограничения!$B$2,Sheet!I5049&gt;Ограничения!$B$2,),"Not compatible","Compatible")</f>
        <v>Compatible</v>
      </c>
      <c r="L9877" t="str">
        <f t="shared" si="780"/>
        <v>Модификация</v>
      </c>
      <c r="M9877" s="3">
        <f t="shared" si="781"/>
        <v>0</v>
      </c>
      <c r="N9877" s="3" t="str">
        <f t="shared" si="782"/>
        <v>N</v>
      </c>
      <c r="O9877" t="s">
        <v>28008</v>
      </c>
      <c r="Q9877" t="str">
        <f t="shared" si="778"/>
        <v>COPY 18895pb21.dat sel\18895pb21.dat</v>
      </c>
      <c r="R9877" t="str">
        <f>IF(ISNA(VLOOKUP(B9877,Rendered!$B$1:$C$1000,1,FALSE)),"N","Y")</f>
        <v>N</v>
      </c>
    </row>
    <row r="9878" spans="1:18" hidden="1" x14ac:dyDescent="0.35">
      <c r="A9878" t="s">
        <v>9271</v>
      </c>
      <c r="B9878" t="s">
        <v>9552</v>
      </c>
      <c r="C9878" t="s">
        <v>9553</v>
      </c>
      <c r="D9878" t="s">
        <v>13</v>
      </c>
      <c r="E9878">
        <v>2015</v>
      </c>
      <c r="F9878">
        <v>2015</v>
      </c>
      <c r="J9878">
        <f t="shared" si="779"/>
        <v>0</v>
      </c>
      <c r="K9878" t="str">
        <f>IF(OR(J9878&gt;Ограничения!$B$1,Sheet!G5050&gt;Ограничения!$B$2,Sheet!H5050&gt;Ограничения!$B$2,Sheet!I5050&gt;Ограничения!$B$2,),"Not compatible","Compatible")</f>
        <v>Compatible</v>
      </c>
      <c r="L9878" t="str">
        <f t="shared" si="780"/>
        <v>Модификация</v>
      </c>
      <c r="M9878" s="3">
        <f t="shared" si="781"/>
        <v>0</v>
      </c>
      <c r="N9878" s="3" t="str">
        <f t="shared" si="782"/>
        <v>N</v>
      </c>
      <c r="O9878" t="s">
        <v>28008</v>
      </c>
      <c r="Q9878" t="str">
        <f t="shared" si="778"/>
        <v>COPY 18895pb04.dat sel\18895pb04.dat</v>
      </c>
      <c r="R9878" t="str">
        <f>IF(ISNA(VLOOKUP(B9878,Rendered!$B$1:$C$1000,1,FALSE)),"N","Y")</f>
        <v>N</v>
      </c>
    </row>
    <row r="9879" spans="1:18" hidden="1" x14ac:dyDescent="0.35">
      <c r="A9879" t="s">
        <v>9271</v>
      </c>
      <c r="B9879" t="s">
        <v>9554</v>
      </c>
      <c r="C9879" t="s">
        <v>9555</v>
      </c>
      <c r="D9879" t="s">
        <v>13</v>
      </c>
      <c r="E9879">
        <v>2020</v>
      </c>
      <c r="F9879">
        <v>2020</v>
      </c>
      <c r="J9879">
        <f t="shared" si="779"/>
        <v>0</v>
      </c>
      <c r="K9879" t="str">
        <f>IF(OR(J9879&gt;Ограничения!$B$1,Sheet!G5051&gt;Ограничения!$B$2,Sheet!H5051&gt;Ограничения!$B$2,Sheet!I5051&gt;Ограничения!$B$2,),"Not compatible","Compatible")</f>
        <v>Compatible</v>
      </c>
      <c r="L9879" t="str">
        <f t="shared" si="780"/>
        <v>Модификация</v>
      </c>
      <c r="M9879" s="3">
        <f t="shared" si="781"/>
        <v>0</v>
      </c>
      <c r="N9879" s="3" t="str">
        <f t="shared" si="782"/>
        <v>N</v>
      </c>
      <c r="O9879" t="s">
        <v>28008</v>
      </c>
      <c r="Q9879" t="str">
        <f t="shared" si="778"/>
        <v>COPY 18895pb24.dat sel\18895pb24.dat</v>
      </c>
      <c r="R9879" t="str">
        <f>IF(ISNA(VLOOKUP(B9879,Rendered!$B$1:$C$1000,1,FALSE)),"N","Y")</f>
        <v>N</v>
      </c>
    </row>
    <row r="9880" spans="1:18" hidden="1" x14ac:dyDescent="0.35">
      <c r="A9880" t="s">
        <v>9271</v>
      </c>
      <c r="B9880" t="s">
        <v>9556</v>
      </c>
      <c r="C9880" t="s">
        <v>9557</v>
      </c>
      <c r="D9880" t="s">
        <v>13</v>
      </c>
      <c r="E9880">
        <v>2016</v>
      </c>
      <c r="F9880">
        <v>2016</v>
      </c>
      <c r="J9880">
        <f t="shared" si="779"/>
        <v>0</v>
      </c>
      <c r="K9880" t="str">
        <f>IF(OR(J9880&gt;Ограничения!$B$1,Sheet!G5052&gt;Ограничения!$B$2,Sheet!H5052&gt;Ограничения!$B$2,Sheet!I5052&gt;Ограничения!$B$2,),"Not compatible","Compatible")</f>
        <v>Compatible</v>
      </c>
      <c r="L9880" t="str">
        <f t="shared" si="780"/>
        <v>Модификация</v>
      </c>
      <c r="M9880" s="3">
        <f t="shared" si="781"/>
        <v>0</v>
      </c>
      <c r="N9880" s="3" t="str">
        <f t="shared" si="782"/>
        <v>N</v>
      </c>
      <c r="O9880" t="s">
        <v>28008</v>
      </c>
      <c r="Q9880" t="str">
        <f t="shared" si="778"/>
        <v>COPY 18895pb05.dat sel\18895pb05.dat</v>
      </c>
      <c r="R9880" t="str">
        <f>IF(ISNA(VLOOKUP(B9880,Rendered!$B$1:$C$1000,1,FALSE)),"N","Y")</f>
        <v>N</v>
      </c>
    </row>
    <row r="9881" spans="1:18" hidden="1" x14ac:dyDescent="0.35">
      <c r="A9881" t="s">
        <v>9271</v>
      </c>
      <c r="B9881" t="s">
        <v>9558</v>
      </c>
      <c r="C9881" t="s">
        <v>9559</v>
      </c>
      <c r="D9881" t="s">
        <v>13</v>
      </c>
      <c r="E9881">
        <v>2016</v>
      </c>
      <c r="F9881">
        <v>2016</v>
      </c>
      <c r="J9881">
        <f t="shared" si="779"/>
        <v>0</v>
      </c>
      <c r="K9881" t="str">
        <f>IF(OR(J9881&gt;Ограничения!$B$1,Sheet!G5053&gt;Ограничения!$B$2,Sheet!H5053&gt;Ограничения!$B$2,Sheet!I5053&gt;Ограничения!$B$2,),"Not compatible","Compatible")</f>
        <v>Compatible</v>
      </c>
      <c r="L9881" t="str">
        <f t="shared" si="780"/>
        <v>Модификация</v>
      </c>
      <c r="M9881" s="3">
        <f t="shared" si="781"/>
        <v>0</v>
      </c>
      <c r="N9881" s="3" t="str">
        <f t="shared" si="782"/>
        <v>N</v>
      </c>
      <c r="O9881" t="s">
        <v>28008</v>
      </c>
      <c r="Q9881" t="str">
        <f t="shared" si="778"/>
        <v>COPY 18895pb06.dat sel\18895pb06.dat</v>
      </c>
      <c r="R9881" t="str">
        <f>IF(ISNA(VLOOKUP(B9881,Rendered!$B$1:$C$1000,1,FALSE)),"N","Y")</f>
        <v>N</v>
      </c>
    </row>
    <row r="9882" spans="1:18" hidden="1" x14ac:dyDescent="0.35">
      <c r="A9882" t="s">
        <v>9271</v>
      </c>
      <c r="B9882" t="s">
        <v>9560</v>
      </c>
      <c r="C9882" t="s">
        <v>9561</v>
      </c>
      <c r="D9882" t="s">
        <v>13</v>
      </c>
      <c r="E9882">
        <v>2020</v>
      </c>
      <c r="F9882">
        <v>2020</v>
      </c>
      <c r="J9882">
        <f t="shared" si="779"/>
        <v>0</v>
      </c>
      <c r="K9882" t="str">
        <f>IF(OR(J9882&gt;Ограничения!$B$1,Sheet!G5054&gt;Ограничения!$B$2,Sheet!H5054&gt;Ограничения!$B$2,Sheet!I5054&gt;Ограничения!$B$2,),"Not compatible","Compatible")</f>
        <v>Compatible</v>
      </c>
      <c r="L9882" t="str">
        <f t="shared" si="780"/>
        <v>Модификация</v>
      </c>
      <c r="M9882" s="3">
        <f t="shared" si="781"/>
        <v>0</v>
      </c>
      <c r="N9882" s="3" t="str">
        <f t="shared" si="782"/>
        <v>N</v>
      </c>
      <c r="O9882" t="s">
        <v>28008</v>
      </c>
      <c r="Q9882" t="str">
        <f t="shared" si="778"/>
        <v>COPY 18895pb13.dat sel\18895pb13.dat</v>
      </c>
      <c r="R9882" t="str">
        <f>IF(ISNA(VLOOKUP(B9882,Rendered!$B$1:$C$1000,1,FALSE)),"N","Y")</f>
        <v>N</v>
      </c>
    </row>
    <row r="9883" spans="1:18" hidden="1" x14ac:dyDescent="0.35">
      <c r="A9883" t="s">
        <v>9271</v>
      </c>
      <c r="B9883" t="s">
        <v>9562</v>
      </c>
      <c r="C9883" t="s">
        <v>9563</v>
      </c>
      <c r="D9883" t="s">
        <v>13</v>
      </c>
      <c r="E9883">
        <v>2020</v>
      </c>
      <c r="F9883">
        <v>2020</v>
      </c>
      <c r="J9883">
        <f t="shared" si="779"/>
        <v>0</v>
      </c>
      <c r="K9883" t="str">
        <f>IF(OR(J9883&gt;Ограничения!$B$1,Sheet!G5055&gt;Ограничения!$B$2,Sheet!H5055&gt;Ограничения!$B$2,Sheet!I5055&gt;Ограничения!$B$2,),"Not compatible","Compatible")</f>
        <v>Compatible</v>
      </c>
      <c r="L9883" t="str">
        <f t="shared" si="780"/>
        <v>Модификация</v>
      </c>
      <c r="M9883" s="3">
        <f t="shared" si="781"/>
        <v>0</v>
      </c>
      <c r="N9883" s="3" t="str">
        <f t="shared" si="782"/>
        <v>N</v>
      </c>
      <c r="O9883" t="s">
        <v>28008</v>
      </c>
      <c r="Q9883" t="str">
        <f t="shared" si="778"/>
        <v>COPY 18895pb22.dat sel\18895pb22.dat</v>
      </c>
      <c r="R9883" t="str">
        <f>IF(ISNA(VLOOKUP(B9883,Rendered!$B$1:$C$1000,1,FALSE)),"N","Y")</f>
        <v>N</v>
      </c>
    </row>
    <row r="9884" spans="1:18" hidden="1" x14ac:dyDescent="0.35">
      <c r="A9884" t="s">
        <v>9271</v>
      </c>
      <c r="B9884" t="s">
        <v>9564</v>
      </c>
      <c r="C9884" t="s">
        <v>9565</v>
      </c>
      <c r="D9884" t="s">
        <v>27</v>
      </c>
      <c r="E9884">
        <v>2022</v>
      </c>
      <c r="F9884">
        <v>2022</v>
      </c>
      <c r="J9884">
        <f t="shared" si="779"/>
        <v>0</v>
      </c>
      <c r="K9884" t="str">
        <f>IF(OR(J9884&gt;Ограничения!$B$1,Sheet!G5056&gt;Ограничения!$B$2,Sheet!H5056&gt;Ограничения!$B$2,Sheet!I5056&gt;Ограничения!$B$2,),"Not compatible","Compatible")</f>
        <v>Compatible</v>
      </c>
      <c r="L9884">
        <f t="shared" si="780"/>
        <v>1567</v>
      </c>
      <c r="M9884" s="3">
        <f t="shared" si="781"/>
        <v>0</v>
      </c>
      <c r="N9884" s="3" t="str">
        <f t="shared" si="782"/>
        <v>N</v>
      </c>
      <c r="O9884" t="s">
        <v>28007</v>
      </c>
      <c r="P9884">
        <v>3</v>
      </c>
      <c r="Q9884" t="str">
        <f t="shared" si="778"/>
        <v>COPY 1567.dat sel\1567.dat</v>
      </c>
      <c r="R9884" t="str">
        <f>IF(ISNA(VLOOKUP(B9884,Rendered!$B$1:$C$1000,1,FALSE)),"N","Y")</f>
        <v>N</v>
      </c>
    </row>
    <row r="9885" spans="1:18" hidden="1" x14ac:dyDescent="0.35">
      <c r="A9885" t="s">
        <v>9271</v>
      </c>
      <c r="B9885" t="s">
        <v>9566</v>
      </c>
      <c r="C9885" t="s">
        <v>9567</v>
      </c>
      <c r="D9885" t="s">
        <v>13</v>
      </c>
      <c r="E9885">
        <v>2022</v>
      </c>
      <c r="F9885">
        <v>2022</v>
      </c>
      <c r="J9885">
        <f t="shared" si="779"/>
        <v>0</v>
      </c>
      <c r="K9885" t="str">
        <f>IF(OR(J9885&gt;Ограничения!$B$1,Sheet!G5057&gt;Ограничения!$B$2,Sheet!H5057&gt;Ограничения!$B$2,Sheet!I5057&gt;Ограничения!$B$2,),"Not compatible","Compatible")</f>
        <v>Compatible</v>
      </c>
      <c r="L9885" t="str">
        <f t="shared" si="780"/>
        <v>Модификация</v>
      </c>
      <c r="M9885" s="3">
        <f t="shared" si="781"/>
        <v>0</v>
      </c>
      <c r="N9885" s="3" t="str">
        <f t="shared" si="782"/>
        <v>N</v>
      </c>
      <c r="O9885" t="s">
        <v>28008</v>
      </c>
      <c r="Q9885" t="str">
        <f t="shared" si="778"/>
        <v>COPY 1723pb01.dat sel\1723pb01.dat</v>
      </c>
      <c r="R9885" t="str">
        <f>IF(ISNA(VLOOKUP(B9885,Rendered!$B$1:$C$1000,1,FALSE)),"N","Y")</f>
        <v>N</v>
      </c>
    </row>
    <row r="9886" spans="1:18" hidden="1" x14ac:dyDescent="0.35">
      <c r="A9886" t="s">
        <v>9271</v>
      </c>
      <c r="B9886" t="s">
        <v>9568</v>
      </c>
      <c r="C9886" t="s">
        <v>9569</v>
      </c>
      <c r="D9886" t="s">
        <v>13</v>
      </c>
      <c r="E9886">
        <v>2021</v>
      </c>
      <c r="F9886">
        <v>2021</v>
      </c>
      <c r="J9886">
        <f t="shared" si="779"/>
        <v>0</v>
      </c>
      <c r="K9886" t="str">
        <f>IF(OR(J9886&gt;Ограничения!$B$1,Sheet!G5058&gt;Ограничения!$B$2,Sheet!H5058&gt;Ограничения!$B$2,Sheet!I5058&gt;Ограничения!$B$2,),"Not compatible","Compatible")</f>
        <v>Compatible</v>
      </c>
      <c r="L9886">
        <f t="shared" si="780"/>
        <v>75537</v>
      </c>
      <c r="M9886" s="3">
        <f t="shared" si="781"/>
        <v>0.55000000000000004</v>
      </c>
      <c r="N9886" s="3" t="str">
        <f t="shared" si="782"/>
        <v>Y</v>
      </c>
      <c r="O9886" t="s">
        <v>28007</v>
      </c>
      <c r="P9886">
        <v>3</v>
      </c>
      <c r="Q9886" t="str">
        <f t="shared" si="778"/>
        <v>COPY 75537.dat sel\75537.dat</v>
      </c>
      <c r="R9886" t="str">
        <f>IF(ISNA(VLOOKUP(B9886,Rendered!$B$1:$C$1000,1,FALSE)),"N","Y")</f>
        <v>N</v>
      </c>
    </row>
    <row r="9887" spans="1:18" hidden="1" x14ac:dyDescent="0.35">
      <c r="A9887" t="s">
        <v>9271</v>
      </c>
      <c r="B9887" t="s">
        <v>9570</v>
      </c>
      <c r="C9887" t="s">
        <v>9571</v>
      </c>
      <c r="D9887" t="s">
        <v>13</v>
      </c>
      <c r="E9887">
        <v>2021</v>
      </c>
      <c r="F9887">
        <v>2021</v>
      </c>
      <c r="J9887">
        <f t="shared" si="779"/>
        <v>0</v>
      </c>
      <c r="K9887" t="str">
        <f>IF(OR(J9887&gt;Ограничения!$B$1,Sheet!G5059&gt;Ограничения!$B$2,Sheet!H5059&gt;Ограничения!$B$2,Sheet!I5059&gt;Ограничения!$B$2,),"Not compatible","Compatible")</f>
        <v>Compatible</v>
      </c>
      <c r="L9887" t="str">
        <f t="shared" si="780"/>
        <v>Модификация</v>
      </c>
      <c r="M9887" s="3">
        <f t="shared" si="781"/>
        <v>0</v>
      </c>
      <c r="N9887" s="3" t="str">
        <f t="shared" si="782"/>
        <v>Y</v>
      </c>
      <c r="O9887" t="s">
        <v>28008</v>
      </c>
      <c r="Q9887" t="str">
        <f t="shared" si="778"/>
        <v>COPY 75537pb02.dat sel\75537pb02.dat</v>
      </c>
      <c r="R9887" t="str">
        <f>IF(ISNA(VLOOKUP(B9887,Rendered!$B$1:$C$1000,1,FALSE)),"N","Y")</f>
        <v>N</v>
      </c>
    </row>
    <row r="9888" spans="1:18" hidden="1" x14ac:dyDescent="0.35">
      <c r="A9888" t="s">
        <v>9271</v>
      </c>
      <c r="B9888" t="s">
        <v>9572</v>
      </c>
      <c r="C9888" t="s">
        <v>9573</v>
      </c>
      <c r="D9888" t="s">
        <v>13</v>
      </c>
      <c r="E9888">
        <v>2021</v>
      </c>
      <c r="F9888">
        <v>2022</v>
      </c>
      <c r="J9888">
        <f t="shared" si="779"/>
        <v>0</v>
      </c>
      <c r="K9888" t="str">
        <f>IF(OR(J9888&gt;Ограничения!$B$1,Sheet!G5060&gt;Ограничения!$B$2,Sheet!H5060&gt;Ограничения!$B$2,Sheet!I5060&gt;Ограничения!$B$2,),"Not compatible","Compatible")</f>
        <v>Compatible</v>
      </c>
      <c r="L9888" t="str">
        <f t="shared" si="780"/>
        <v>Модификация</v>
      </c>
      <c r="M9888" s="3">
        <f t="shared" si="781"/>
        <v>0</v>
      </c>
      <c r="N9888" s="3" t="str">
        <f t="shared" si="782"/>
        <v>N</v>
      </c>
      <c r="O9888" t="s">
        <v>28008</v>
      </c>
      <c r="Q9888" t="str">
        <f t="shared" si="778"/>
        <v>COPY 75537pb01.dat sel\75537pb01.dat</v>
      </c>
      <c r="R9888" t="str">
        <f>IF(ISNA(VLOOKUP(B9888,Rendered!$B$1:$C$1000,1,FALSE)),"N","Y")</f>
        <v>N</v>
      </c>
    </row>
    <row r="9889" spans="1:18" hidden="1" x14ac:dyDescent="0.35">
      <c r="A9889" t="s">
        <v>9271</v>
      </c>
      <c r="B9889" t="s">
        <v>9574</v>
      </c>
      <c r="C9889" t="s">
        <v>9575</v>
      </c>
      <c r="D9889" t="s">
        <v>13</v>
      </c>
      <c r="E9889">
        <v>2022</v>
      </c>
      <c r="F9889">
        <v>2022</v>
      </c>
      <c r="J9889">
        <f t="shared" si="779"/>
        <v>0</v>
      </c>
      <c r="K9889" t="str">
        <f>IF(OR(J9889&gt;Ограничения!$B$1,Sheet!G5061&gt;Ограничения!$B$2,Sheet!H5061&gt;Ограничения!$B$2,Sheet!I5061&gt;Ограничения!$B$2,),"Not compatible","Compatible")</f>
        <v>Compatible</v>
      </c>
      <c r="L9889">
        <f t="shared" si="780"/>
        <v>80685</v>
      </c>
      <c r="M9889" s="3">
        <f t="shared" si="781"/>
        <v>0.47560975609756095</v>
      </c>
      <c r="N9889" s="3" t="str">
        <f t="shared" si="782"/>
        <v>Y</v>
      </c>
      <c r="O9889" t="s">
        <v>28007</v>
      </c>
      <c r="P9889">
        <v>3</v>
      </c>
      <c r="Q9889" t="str">
        <f t="shared" si="778"/>
        <v>COPY 80685.dat sel\80685.dat</v>
      </c>
      <c r="R9889" t="str">
        <f>IF(ISNA(VLOOKUP(B9889,Rendered!$B$1:$C$1000,1,FALSE)),"N","Y")</f>
        <v>N</v>
      </c>
    </row>
    <row r="9890" spans="1:18" hidden="1" x14ac:dyDescent="0.35">
      <c r="A9890" t="s">
        <v>9271</v>
      </c>
      <c r="B9890" t="s">
        <v>9576</v>
      </c>
      <c r="C9890" t="s">
        <v>9577</v>
      </c>
      <c r="D9890" t="s">
        <v>13</v>
      </c>
      <c r="E9890">
        <v>2022</v>
      </c>
      <c r="F9890">
        <v>2022</v>
      </c>
      <c r="J9890">
        <f t="shared" si="779"/>
        <v>0</v>
      </c>
      <c r="K9890" t="str">
        <f>IF(OR(J9890&gt;Ограничения!$B$1,Sheet!G5062&gt;Ограничения!$B$2,Sheet!H5062&gt;Ограничения!$B$2,Sheet!I5062&gt;Ограничения!$B$2,),"Not compatible","Compatible")</f>
        <v>Compatible</v>
      </c>
      <c r="L9890" t="str">
        <f t="shared" si="780"/>
        <v>Модификация</v>
      </c>
      <c r="M9890" s="3">
        <f t="shared" si="781"/>
        <v>0</v>
      </c>
      <c r="N9890" s="3" t="str">
        <f t="shared" si="782"/>
        <v>Y</v>
      </c>
      <c r="O9890" t="s">
        <v>28008</v>
      </c>
      <c r="Q9890" t="str">
        <f t="shared" si="778"/>
        <v>COPY 80685pb01.dat sel\80685pb01.dat</v>
      </c>
      <c r="R9890" t="str">
        <f>IF(ISNA(VLOOKUP(B9890,Rendered!$B$1:$C$1000,1,FALSE)),"N","Y")</f>
        <v>N</v>
      </c>
    </row>
    <row r="9891" spans="1:18" hidden="1" x14ac:dyDescent="0.35">
      <c r="A9891" t="s">
        <v>9271</v>
      </c>
      <c r="B9891" t="s">
        <v>9580</v>
      </c>
      <c r="C9891" t="s">
        <v>9581</v>
      </c>
      <c r="D9891" t="s">
        <v>13</v>
      </c>
      <c r="E9891">
        <v>2022</v>
      </c>
      <c r="F9891">
        <v>2022</v>
      </c>
      <c r="J9891">
        <f t="shared" si="779"/>
        <v>0</v>
      </c>
      <c r="K9891" t="str">
        <f>IF(OR(J9891&gt;Ограничения!$B$1,Sheet!G5064&gt;Ограничения!$B$2,Sheet!H5064&gt;Ограничения!$B$2,Sheet!I5064&gt;Ограничения!$B$2,),"Not compatible","Compatible")</f>
        <v>Compatible</v>
      </c>
      <c r="L9891" t="str">
        <f t="shared" si="780"/>
        <v>Модификация</v>
      </c>
      <c r="M9891" s="3">
        <f t="shared" si="781"/>
        <v>0</v>
      </c>
      <c r="N9891" s="3" t="str">
        <f t="shared" si="782"/>
        <v>N</v>
      </c>
      <c r="O9891" t="s">
        <v>28008</v>
      </c>
      <c r="Q9891" t="str">
        <f t="shared" si="778"/>
        <v>COPY 75533pb05.dat sel\75533pb05.dat</v>
      </c>
      <c r="R9891" t="str">
        <f>IF(ISNA(VLOOKUP(B9891,Rendered!$B$1:$C$1000,1,FALSE)),"N","Y")</f>
        <v>N</v>
      </c>
    </row>
    <row r="9892" spans="1:18" hidden="1" x14ac:dyDescent="0.35">
      <c r="A9892" t="s">
        <v>9271</v>
      </c>
      <c r="B9892" t="s">
        <v>9582</v>
      </c>
      <c r="C9892" t="s">
        <v>9583</v>
      </c>
      <c r="D9892" t="s">
        <v>13</v>
      </c>
      <c r="E9892">
        <v>2021</v>
      </c>
      <c r="F9892">
        <v>2021</v>
      </c>
      <c r="J9892">
        <f t="shared" si="779"/>
        <v>0</v>
      </c>
      <c r="K9892" t="str">
        <f>IF(OR(J9892&gt;Ограничения!$B$1,Sheet!G5065&gt;Ограничения!$B$2,Sheet!H5065&gt;Ограничения!$B$2,Sheet!I5065&gt;Ограничения!$B$2,),"Not compatible","Compatible")</f>
        <v>Compatible</v>
      </c>
      <c r="L9892" t="str">
        <f t="shared" si="780"/>
        <v>Модификация</v>
      </c>
      <c r="M9892" s="3">
        <f t="shared" si="781"/>
        <v>0</v>
      </c>
      <c r="N9892" s="3" t="str">
        <f t="shared" si="782"/>
        <v>N</v>
      </c>
      <c r="O9892" t="s">
        <v>28008</v>
      </c>
      <c r="Q9892" t="str">
        <f t="shared" si="778"/>
        <v>COPY 75533pb02.dat sel\75533pb02.dat</v>
      </c>
      <c r="R9892" t="str">
        <f>IF(ISNA(VLOOKUP(B9892,Rendered!$B$1:$C$1000,1,FALSE)),"N","Y")</f>
        <v>N</v>
      </c>
    </row>
    <row r="9893" spans="1:18" hidden="1" x14ac:dyDescent="0.35">
      <c r="A9893" t="s">
        <v>9271</v>
      </c>
      <c r="B9893" t="s">
        <v>9578</v>
      </c>
      <c r="C9893" t="s">
        <v>9579</v>
      </c>
      <c r="D9893" t="s">
        <v>13</v>
      </c>
      <c r="E9893">
        <v>2021</v>
      </c>
      <c r="F9893">
        <v>2021</v>
      </c>
      <c r="J9893">
        <f t="shared" si="779"/>
        <v>0</v>
      </c>
      <c r="K9893" t="str">
        <f>IF(OR(J9893&gt;Ограничения!$B$1,Sheet!G5063&gt;Ограничения!$B$2,Sheet!H5063&gt;Ограничения!$B$2,Sheet!I5063&gt;Ограничения!$B$2,),"Not compatible","Compatible")</f>
        <v>Compatible</v>
      </c>
      <c r="L9893" t="str">
        <f t="shared" si="780"/>
        <v>Модификация</v>
      </c>
      <c r="M9893" s="3">
        <f t="shared" si="781"/>
        <v>0</v>
      </c>
      <c r="N9893" s="3" t="str">
        <f t="shared" si="782"/>
        <v>N</v>
      </c>
      <c r="O9893" t="s">
        <v>28008</v>
      </c>
      <c r="Q9893" t="str">
        <f t="shared" si="778"/>
        <v>COPY 75533pb01.dat sel\75533pb01.dat</v>
      </c>
      <c r="R9893" t="str">
        <f>IF(ISNA(VLOOKUP(B9893,Rendered!$B$1:$C$1000,1,FALSE)),"N","Y")</f>
        <v>N</v>
      </c>
    </row>
    <row r="9894" spans="1:18" hidden="1" x14ac:dyDescent="0.35">
      <c r="A9894" t="s">
        <v>9271</v>
      </c>
      <c r="B9894" t="s">
        <v>9584</v>
      </c>
      <c r="C9894" t="s">
        <v>9585</v>
      </c>
      <c r="D9894" t="s">
        <v>13</v>
      </c>
      <c r="E9894">
        <v>2021</v>
      </c>
      <c r="F9894">
        <v>2021</v>
      </c>
      <c r="J9894">
        <f t="shared" si="779"/>
        <v>0</v>
      </c>
      <c r="K9894" t="str">
        <f>IF(OR(J9894&gt;Ограничения!$B$1,Sheet!G5066&gt;Ограничения!$B$2,Sheet!H5066&gt;Ограничения!$B$2,Sheet!I5066&gt;Ограничения!$B$2,),"Not compatible","Compatible")</f>
        <v>Compatible</v>
      </c>
      <c r="L9894" t="str">
        <f t="shared" si="780"/>
        <v>Модификация</v>
      </c>
      <c r="M9894" s="3">
        <f t="shared" si="781"/>
        <v>0</v>
      </c>
      <c r="N9894" s="3" t="str">
        <f t="shared" si="782"/>
        <v>N</v>
      </c>
      <c r="O9894" t="s">
        <v>28008</v>
      </c>
      <c r="Q9894" t="str">
        <f t="shared" si="778"/>
        <v>COPY 75533pb03.dat sel\75533pb03.dat</v>
      </c>
      <c r="R9894" t="str">
        <f>IF(ISNA(VLOOKUP(B9894,Rendered!$B$1:$C$1000,1,FALSE)),"N","Y")</f>
        <v>N</v>
      </c>
    </row>
    <row r="9895" spans="1:18" hidden="1" x14ac:dyDescent="0.35">
      <c r="A9895" t="s">
        <v>9271</v>
      </c>
      <c r="B9895" t="s">
        <v>9586</v>
      </c>
      <c r="C9895" t="s">
        <v>9587</v>
      </c>
      <c r="D9895" t="s">
        <v>13</v>
      </c>
      <c r="E9895">
        <v>2021</v>
      </c>
      <c r="F9895">
        <v>2022</v>
      </c>
      <c r="J9895">
        <f t="shared" si="779"/>
        <v>0</v>
      </c>
      <c r="K9895" t="str">
        <f>IF(OR(J9895&gt;Ограничения!$B$1,Sheet!G5067&gt;Ограничения!$B$2,Sheet!H5067&gt;Ограничения!$B$2,Sheet!I5067&gt;Ограничения!$B$2,),"Not compatible","Compatible")</f>
        <v>Compatible</v>
      </c>
      <c r="L9895" t="str">
        <f t="shared" si="780"/>
        <v>Модификация</v>
      </c>
      <c r="M9895" s="3">
        <f t="shared" si="781"/>
        <v>0</v>
      </c>
      <c r="N9895" s="3" t="str">
        <f t="shared" si="782"/>
        <v>N</v>
      </c>
      <c r="O9895" t="s">
        <v>28008</v>
      </c>
      <c r="Q9895" t="str">
        <f t="shared" si="778"/>
        <v>COPY 75533pb04.dat sel\75533pb04.dat</v>
      </c>
      <c r="R9895" t="str">
        <f>IF(ISNA(VLOOKUP(B9895,Rendered!$B$1:$C$1000,1,FALSE)),"N","Y")</f>
        <v>N</v>
      </c>
    </row>
    <row r="9896" spans="1:18" hidden="1" x14ac:dyDescent="0.35">
      <c r="A9896" t="s">
        <v>9271</v>
      </c>
      <c r="B9896" t="s">
        <v>9588</v>
      </c>
      <c r="C9896" t="s">
        <v>9589</v>
      </c>
      <c r="D9896" t="s">
        <v>59</v>
      </c>
      <c r="E9896">
        <v>2012</v>
      </c>
      <c r="F9896">
        <v>2019</v>
      </c>
      <c r="G9896">
        <v>2.5</v>
      </c>
      <c r="H9896">
        <v>8</v>
      </c>
      <c r="I9896">
        <v>3.5</v>
      </c>
      <c r="J9896">
        <f t="shared" si="779"/>
        <v>14</v>
      </c>
      <c r="K9896" t="str">
        <f>IF(OR(J9896&gt;Ограничения!$B$1,Sheet!G5068&gt;Ограничения!$B$2,Sheet!H5068&gt;Ограничения!$B$2,Sheet!I5068&gt;Ограничения!$B$2,),"Not compatible","Compatible")</f>
        <v>Compatible</v>
      </c>
      <c r="L9896">
        <f t="shared" si="780"/>
        <v>85983</v>
      </c>
      <c r="M9896" s="3">
        <f t="shared" si="781"/>
        <v>0.43548387096774194</v>
      </c>
      <c r="N9896" s="3" t="str">
        <f t="shared" si="782"/>
        <v>Y</v>
      </c>
      <c r="O9896" t="s">
        <v>28007</v>
      </c>
      <c r="P9896">
        <v>3</v>
      </c>
      <c r="Q9896" t="str">
        <f t="shared" si="778"/>
        <v>COPY 85983.dat sel\85983.dat</v>
      </c>
      <c r="R9896" t="str">
        <f>IF(ISNA(VLOOKUP(B9896,Rendered!$B$1:$C$1000,1,FALSE)),"N","Y")</f>
        <v>N</v>
      </c>
    </row>
    <row r="9897" spans="1:18" hidden="1" x14ac:dyDescent="0.35">
      <c r="A9897" t="s">
        <v>9271</v>
      </c>
      <c r="B9897" t="s">
        <v>9590</v>
      </c>
      <c r="C9897" t="s">
        <v>9591</v>
      </c>
      <c r="D9897" t="s">
        <v>13</v>
      </c>
      <c r="E9897">
        <v>2011</v>
      </c>
      <c r="F9897">
        <v>2013</v>
      </c>
      <c r="J9897">
        <f t="shared" si="779"/>
        <v>0</v>
      </c>
      <c r="K9897" t="str">
        <f>IF(OR(J9897&gt;Ограничения!$B$1,Sheet!G5069&gt;Ограничения!$B$2,Sheet!H5069&gt;Ограничения!$B$2,Sheet!I5069&gt;Ограничения!$B$2,),"Not compatible","Compatible")</f>
        <v>Compatible</v>
      </c>
      <c r="L9897" t="str">
        <f t="shared" si="780"/>
        <v>Модификация</v>
      </c>
      <c r="M9897" s="3">
        <f t="shared" si="781"/>
        <v>0</v>
      </c>
      <c r="N9897" s="3" t="str">
        <f t="shared" si="782"/>
        <v>Y</v>
      </c>
      <c r="O9897" t="s">
        <v>28008</v>
      </c>
      <c r="Q9897" t="str">
        <f t="shared" si="778"/>
        <v>COPY 85983pb02.dat sel\85983pb02.dat</v>
      </c>
      <c r="R9897" t="str">
        <f>IF(ISNA(VLOOKUP(B9897,Rendered!$B$1:$C$1000,1,FALSE)),"N","Y")</f>
        <v>N</v>
      </c>
    </row>
    <row r="9898" spans="1:18" hidden="1" x14ac:dyDescent="0.35">
      <c r="A9898" t="s">
        <v>9271</v>
      </c>
      <c r="B9898" t="s">
        <v>9592</v>
      </c>
      <c r="C9898" t="s">
        <v>9593</v>
      </c>
      <c r="D9898" t="s">
        <v>13</v>
      </c>
      <c r="E9898">
        <v>2009</v>
      </c>
      <c r="F9898">
        <v>2009</v>
      </c>
      <c r="J9898">
        <f t="shared" si="779"/>
        <v>0</v>
      </c>
      <c r="K9898" t="str">
        <f>IF(OR(J9898&gt;Ограничения!$B$1,Sheet!G5070&gt;Ограничения!$B$2,Sheet!H5070&gt;Ограничения!$B$2,Sheet!I5070&gt;Ограничения!$B$2,),"Not compatible","Compatible")</f>
        <v>Compatible</v>
      </c>
      <c r="L9898" t="str">
        <f t="shared" si="780"/>
        <v>Модификация</v>
      </c>
      <c r="M9898" s="3">
        <f t="shared" si="781"/>
        <v>0</v>
      </c>
      <c r="N9898" s="3" t="str">
        <f t="shared" si="782"/>
        <v>N</v>
      </c>
      <c r="O9898" t="s">
        <v>28008</v>
      </c>
      <c r="Q9898" t="str">
        <f t="shared" si="778"/>
        <v>COPY 85983pb01.dat sel\85983pb01.dat</v>
      </c>
      <c r="R9898" t="str">
        <f>IF(ISNA(VLOOKUP(B9898,Rendered!$B$1:$C$1000,1,FALSE)),"N","Y")</f>
        <v>N</v>
      </c>
    </row>
    <row r="9899" spans="1:18" hidden="1" x14ac:dyDescent="0.35">
      <c r="A9899" t="s">
        <v>9271</v>
      </c>
      <c r="B9899" t="s">
        <v>9594</v>
      </c>
      <c r="C9899" t="s">
        <v>9595</v>
      </c>
      <c r="D9899" t="s">
        <v>13</v>
      </c>
      <c r="E9899">
        <v>2016</v>
      </c>
      <c r="F9899">
        <v>2016</v>
      </c>
      <c r="J9899">
        <f t="shared" si="779"/>
        <v>0</v>
      </c>
      <c r="K9899" t="str">
        <f>IF(OR(J9899&gt;Ограничения!$B$1,Sheet!G5071&gt;Ограничения!$B$2,Sheet!H5071&gt;Ограничения!$B$2,Sheet!I5071&gt;Ограничения!$B$2,),"Not compatible","Compatible")</f>
        <v>Compatible</v>
      </c>
      <c r="L9899" t="str">
        <f t="shared" si="780"/>
        <v>Модификация</v>
      </c>
      <c r="M9899" s="3">
        <f t="shared" si="781"/>
        <v>0</v>
      </c>
      <c r="N9899" s="3" t="str">
        <f t="shared" si="782"/>
        <v>N</v>
      </c>
      <c r="O9899" t="s">
        <v>28008</v>
      </c>
      <c r="Q9899" t="str">
        <f t="shared" si="778"/>
        <v>COPY 85983pb03.dat sel\85983pb03.dat</v>
      </c>
      <c r="R9899" t="str">
        <f>IF(ISNA(VLOOKUP(B9899,Rendered!$B$1:$C$1000,1,FALSE)),"N","Y")</f>
        <v>N</v>
      </c>
    </row>
    <row r="9900" spans="1:18" hidden="1" x14ac:dyDescent="0.35">
      <c r="A9900" t="s">
        <v>9271</v>
      </c>
      <c r="B9900" t="s">
        <v>9596</v>
      </c>
      <c r="C9900" t="s">
        <v>9597</v>
      </c>
      <c r="D9900" t="s">
        <v>35</v>
      </c>
      <c r="E9900">
        <v>2021</v>
      </c>
      <c r="F9900">
        <v>2022</v>
      </c>
      <c r="J9900">
        <f t="shared" si="779"/>
        <v>0</v>
      </c>
      <c r="K9900" t="str">
        <f>IF(OR(J9900&gt;Ограничения!$B$1,Sheet!G5072&gt;Ограничения!$B$2,Sheet!H5072&gt;Ограничения!$B$2,Sheet!I5072&gt;Ограничения!$B$2,),"Not compatible","Compatible")</f>
        <v>Compatible</v>
      </c>
      <c r="L9900">
        <f t="shared" si="780"/>
        <v>75522</v>
      </c>
      <c r="M9900" s="3">
        <f t="shared" si="781"/>
        <v>0.43209876543209874</v>
      </c>
      <c r="N9900" s="3" t="str">
        <f t="shared" si="782"/>
        <v>Y</v>
      </c>
      <c r="O9900" t="s">
        <v>28007</v>
      </c>
      <c r="P9900">
        <v>3</v>
      </c>
      <c r="Q9900" t="str">
        <f t="shared" si="778"/>
        <v>COPY 75522.dat sel\75522.dat</v>
      </c>
      <c r="R9900" t="str">
        <f>IF(ISNA(VLOOKUP(B9900,Rendered!$B$1:$C$1000,1,FALSE)),"N","Y")</f>
        <v>N</v>
      </c>
    </row>
    <row r="9901" spans="1:18" hidden="1" x14ac:dyDescent="0.35">
      <c r="A9901" t="s">
        <v>9271</v>
      </c>
      <c r="B9901" t="s">
        <v>9598</v>
      </c>
      <c r="C9901" t="s">
        <v>9599</v>
      </c>
      <c r="D9901" t="s">
        <v>13</v>
      </c>
      <c r="E9901">
        <v>2021</v>
      </c>
      <c r="F9901">
        <v>2021</v>
      </c>
      <c r="J9901">
        <f t="shared" si="779"/>
        <v>0</v>
      </c>
      <c r="K9901" t="str">
        <f>IF(OR(J9901&gt;Ограничения!$B$1,Sheet!G5073&gt;Ограничения!$B$2,Sheet!H5073&gt;Ограничения!$B$2,Sheet!I5073&gt;Ограничения!$B$2,),"Not compatible","Compatible")</f>
        <v>Compatible</v>
      </c>
      <c r="L9901" t="str">
        <f t="shared" si="780"/>
        <v>Модификация</v>
      </c>
      <c r="M9901" s="3">
        <f t="shared" si="781"/>
        <v>0</v>
      </c>
      <c r="N9901" s="3" t="str">
        <f t="shared" si="782"/>
        <v>Y</v>
      </c>
      <c r="O9901" t="s">
        <v>28008</v>
      </c>
      <c r="Q9901" t="str">
        <f t="shared" ref="Q9901:Q9964" si="783">_xlfn.CONCAT("COPY ",B9901,".dat sel\",B9901,".dat")</f>
        <v>COPY 75522pb02.dat sel\75522pb02.dat</v>
      </c>
      <c r="R9901" t="str">
        <f>IF(ISNA(VLOOKUP(B9901,Rendered!$B$1:$C$1000,1,FALSE)),"N","Y")</f>
        <v>N</v>
      </c>
    </row>
    <row r="9902" spans="1:18" hidden="1" x14ac:dyDescent="0.35">
      <c r="A9902" t="s">
        <v>9271</v>
      </c>
      <c r="B9902" t="s">
        <v>9600</v>
      </c>
      <c r="C9902" t="s">
        <v>9601</v>
      </c>
      <c r="D9902" t="s">
        <v>13</v>
      </c>
      <c r="E9902">
        <v>2021</v>
      </c>
      <c r="F9902">
        <v>2022</v>
      </c>
      <c r="J9902">
        <f t="shared" si="779"/>
        <v>0</v>
      </c>
      <c r="K9902" t="str">
        <f>IF(OR(J9902&gt;Ограничения!$B$1,Sheet!G5074&gt;Ограничения!$B$2,Sheet!H5074&gt;Ограничения!$B$2,Sheet!I5074&gt;Ограничения!$B$2,),"Not compatible","Compatible")</f>
        <v>Compatible</v>
      </c>
      <c r="L9902" t="str">
        <f t="shared" si="780"/>
        <v>Модификация</v>
      </c>
      <c r="M9902" s="3">
        <f t="shared" si="781"/>
        <v>0</v>
      </c>
      <c r="N9902" s="3" t="str">
        <f t="shared" si="782"/>
        <v>N</v>
      </c>
      <c r="O9902" t="s">
        <v>28008</v>
      </c>
      <c r="Q9902" t="str">
        <f t="shared" si="783"/>
        <v>COPY 75522pb01.dat sel\75522pb01.dat</v>
      </c>
      <c r="R9902" t="str">
        <f>IF(ISNA(VLOOKUP(B9902,Rendered!$B$1:$C$1000,1,FALSE)),"N","Y")</f>
        <v>N</v>
      </c>
    </row>
    <row r="9903" spans="1:18" hidden="1" x14ac:dyDescent="0.35">
      <c r="A9903" t="s">
        <v>9271</v>
      </c>
      <c r="B9903" t="s">
        <v>9602</v>
      </c>
      <c r="C9903" t="s">
        <v>9603</v>
      </c>
      <c r="D9903" t="s">
        <v>27</v>
      </c>
      <c r="E9903">
        <v>2018</v>
      </c>
      <c r="F9903">
        <v>2021</v>
      </c>
      <c r="J9903">
        <f t="shared" si="779"/>
        <v>0</v>
      </c>
      <c r="K9903" t="str">
        <f>IF(OR(J9903&gt;Ограничения!$B$1,Sheet!G5075&gt;Ограничения!$B$2,Sheet!H5075&gt;Ограничения!$B$2,Sheet!I5075&gt;Ограничения!$B$2,),"Not compatible","Compatible")</f>
        <v>Compatible</v>
      </c>
      <c r="L9903" t="str">
        <f t="shared" si="780"/>
        <v>Модификация</v>
      </c>
      <c r="M9903" s="3">
        <f t="shared" si="781"/>
        <v>0.54482758620689653</v>
      </c>
      <c r="N9903" s="3" t="str">
        <f t="shared" si="782"/>
        <v>Y</v>
      </c>
      <c r="O9903" t="s">
        <v>28008</v>
      </c>
      <c r="Q9903" t="str">
        <f t="shared" si="783"/>
        <v>COPY 18895c06.dat sel\18895c06.dat</v>
      </c>
      <c r="R9903" t="str">
        <f>IF(ISNA(VLOOKUP(B9903,Rendered!$B$1:$C$1000,1,FALSE)),"N","Y")</f>
        <v>N</v>
      </c>
    </row>
    <row r="9904" spans="1:18" hidden="1" x14ac:dyDescent="0.35">
      <c r="A9904" t="s">
        <v>9271</v>
      </c>
      <c r="B9904" t="s">
        <v>9604</v>
      </c>
      <c r="C9904" t="s">
        <v>9605</v>
      </c>
      <c r="D9904" t="s">
        <v>13</v>
      </c>
      <c r="E9904">
        <v>2021</v>
      </c>
      <c r="F9904">
        <v>2021</v>
      </c>
      <c r="J9904">
        <f t="shared" si="779"/>
        <v>0</v>
      </c>
      <c r="K9904" t="str">
        <f>IF(OR(J9904&gt;Ограничения!$B$1,Sheet!G5076&gt;Ограничения!$B$2,Sheet!H5076&gt;Ограничения!$B$2,Sheet!I5076&gt;Ограничения!$B$2,),"Not compatible","Compatible")</f>
        <v>Compatible</v>
      </c>
      <c r="L9904" t="str">
        <f t="shared" si="780"/>
        <v>Модификация</v>
      </c>
      <c r="M9904" s="3">
        <f t="shared" si="781"/>
        <v>0</v>
      </c>
      <c r="N9904" s="3" t="str">
        <f t="shared" si="782"/>
        <v>Y</v>
      </c>
      <c r="O9904" t="s">
        <v>28008</v>
      </c>
      <c r="Q9904" t="str">
        <f t="shared" si="783"/>
        <v>COPY 18895c06pb01.dat sel\18895c06pb01.dat</v>
      </c>
      <c r="R9904" t="str">
        <f>IF(ISNA(VLOOKUP(B9904,Rendered!$B$1:$C$1000,1,FALSE)),"N","Y")</f>
        <v>N</v>
      </c>
    </row>
    <row r="9905" spans="1:18" hidden="1" x14ac:dyDescent="0.35">
      <c r="A9905" t="s">
        <v>9271</v>
      </c>
      <c r="B9905" t="s">
        <v>9606</v>
      </c>
      <c r="C9905" t="s">
        <v>9607</v>
      </c>
      <c r="D9905" t="s">
        <v>30</v>
      </c>
      <c r="E9905">
        <v>2021</v>
      </c>
      <c r="F9905">
        <v>2021</v>
      </c>
      <c r="J9905">
        <f t="shared" si="779"/>
        <v>0</v>
      </c>
      <c r="K9905" t="str">
        <f>IF(OR(J9905&gt;Ограничения!$B$1,Sheet!G5077&gt;Ограничения!$B$2,Sheet!H5077&gt;Ограничения!$B$2,Sheet!I5077&gt;Ограничения!$B$2,),"Not compatible","Compatible")</f>
        <v>Compatible</v>
      </c>
      <c r="L9905" t="str">
        <f t="shared" si="780"/>
        <v>Модификация</v>
      </c>
      <c r="M9905" s="3">
        <f t="shared" si="781"/>
        <v>0.7142857142857143</v>
      </c>
      <c r="N9905" s="3" t="str">
        <f t="shared" si="782"/>
        <v>Y</v>
      </c>
      <c r="O9905" t="s">
        <v>28008</v>
      </c>
      <c r="Q9905" t="str">
        <f t="shared" si="783"/>
        <v>COPY 18895c18.dat sel\18895c18.dat</v>
      </c>
      <c r="R9905" t="str">
        <f>IF(ISNA(VLOOKUP(B9905,Rendered!$B$1:$C$1000,1,FALSE)),"N","Y")</f>
        <v>N</v>
      </c>
    </row>
    <row r="9906" spans="1:18" hidden="1" x14ac:dyDescent="0.35">
      <c r="A9906" t="s">
        <v>9271</v>
      </c>
      <c r="B9906" t="s">
        <v>9608</v>
      </c>
      <c r="C9906" t="s">
        <v>9609</v>
      </c>
      <c r="D9906" t="s">
        <v>13</v>
      </c>
      <c r="E9906">
        <v>2020</v>
      </c>
      <c r="F9906">
        <v>2020</v>
      </c>
      <c r="J9906">
        <f t="shared" si="779"/>
        <v>0</v>
      </c>
      <c r="K9906" t="str">
        <f>IF(OR(J9906&gt;Ограничения!$B$1,Sheet!G5078&gt;Ограничения!$B$2,Sheet!H5078&gt;Ограничения!$B$2,Sheet!I5078&gt;Ограничения!$B$2,),"Not compatible","Compatible")</f>
        <v>Compatible</v>
      </c>
      <c r="L9906" t="str">
        <f t="shared" si="780"/>
        <v>Модификация</v>
      </c>
      <c r="M9906" s="3">
        <f t="shared" si="781"/>
        <v>0</v>
      </c>
      <c r="N9906" s="3" t="str">
        <f t="shared" si="782"/>
        <v>Y</v>
      </c>
      <c r="O9906" t="s">
        <v>28008</v>
      </c>
      <c r="Q9906" t="str">
        <f t="shared" si="783"/>
        <v>COPY 18895c14pb01.dat sel\18895c14pb01.dat</v>
      </c>
      <c r="R9906" t="str">
        <f>IF(ISNA(VLOOKUP(B9906,Rendered!$B$1:$C$1000,1,FALSE)),"N","Y")</f>
        <v>N</v>
      </c>
    </row>
    <row r="9907" spans="1:18" hidden="1" x14ac:dyDescent="0.35">
      <c r="A9907" t="s">
        <v>9271</v>
      </c>
      <c r="B9907" t="s">
        <v>9610</v>
      </c>
      <c r="C9907" t="s">
        <v>9611</v>
      </c>
      <c r="D9907" t="s">
        <v>30</v>
      </c>
      <c r="E9907">
        <v>2020</v>
      </c>
      <c r="F9907">
        <v>2021</v>
      </c>
      <c r="J9907">
        <f t="shared" si="779"/>
        <v>0</v>
      </c>
      <c r="K9907" t="str">
        <f>IF(OR(J9907&gt;Ограничения!$B$1,Sheet!G5079&gt;Ограничения!$B$2,Sheet!H5079&gt;Ограничения!$B$2,Sheet!I5079&gt;Ограничения!$B$2,),"Not compatible","Compatible")</f>
        <v>Compatible</v>
      </c>
      <c r="L9907" t="str">
        <f t="shared" si="780"/>
        <v>Модификация</v>
      </c>
      <c r="M9907" s="3">
        <f t="shared" si="781"/>
        <v>0.50694444444444442</v>
      </c>
      <c r="N9907" s="3" t="str">
        <f t="shared" si="782"/>
        <v>Y</v>
      </c>
      <c r="O9907" t="s">
        <v>28008</v>
      </c>
      <c r="Q9907" t="str">
        <f t="shared" si="783"/>
        <v>COPY 18895c16.dat sel\18895c16.dat</v>
      </c>
      <c r="R9907" t="str">
        <f>IF(ISNA(VLOOKUP(B9907,Rendered!$B$1:$C$1000,1,FALSE)),"N","Y")</f>
        <v>N</v>
      </c>
    </row>
    <row r="9908" spans="1:18" hidden="1" x14ac:dyDescent="0.35">
      <c r="A9908" t="s">
        <v>9271</v>
      </c>
      <c r="B9908" t="s">
        <v>9612</v>
      </c>
      <c r="C9908" t="s">
        <v>9613</v>
      </c>
      <c r="D9908" t="s">
        <v>13</v>
      </c>
      <c r="E9908">
        <v>2020</v>
      </c>
      <c r="F9908">
        <v>2020</v>
      </c>
      <c r="J9908">
        <f t="shared" si="779"/>
        <v>0</v>
      </c>
      <c r="K9908" t="str">
        <f>IF(OR(J9908&gt;Ограничения!$B$1,Sheet!G5080&gt;Ограничения!$B$2,Sheet!H5080&gt;Ограничения!$B$2,Sheet!I5080&gt;Ограничения!$B$2,),"Not compatible","Compatible")</f>
        <v>Compatible</v>
      </c>
      <c r="L9908" t="str">
        <f t="shared" si="780"/>
        <v>Модификация</v>
      </c>
      <c r="M9908" s="3">
        <f t="shared" si="781"/>
        <v>0</v>
      </c>
      <c r="N9908" s="3" t="str">
        <f t="shared" si="782"/>
        <v>Y</v>
      </c>
      <c r="O9908" t="s">
        <v>28008</v>
      </c>
      <c r="Q9908" t="str">
        <f t="shared" si="783"/>
        <v>COPY 18895c16pb01.dat sel\18895c16pb01.dat</v>
      </c>
      <c r="R9908" t="str">
        <f>IF(ISNA(VLOOKUP(B9908,Rendered!$B$1:$C$1000,1,FALSE)),"N","Y")</f>
        <v>N</v>
      </c>
    </row>
    <row r="9909" spans="1:18" hidden="1" x14ac:dyDescent="0.35">
      <c r="A9909" t="s">
        <v>9271</v>
      </c>
      <c r="B9909" t="s">
        <v>9614</v>
      </c>
      <c r="C9909" t="s">
        <v>9615</v>
      </c>
      <c r="D9909" t="s">
        <v>13</v>
      </c>
      <c r="E9909">
        <v>2022</v>
      </c>
      <c r="F9909">
        <v>2022</v>
      </c>
      <c r="J9909">
        <f t="shared" si="779"/>
        <v>0</v>
      </c>
      <c r="K9909" t="str">
        <f>IF(OR(J9909&gt;Ограничения!$B$1,Sheet!G5081&gt;Ограничения!$B$2,Sheet!H5081&gt;Ограничения!$B$2,Sheet!I5081&gt;Ограничения!$B$2,),"Not compatible","Compatible")</f>
        <v>Compatible</v>
      </c>
      <c r="L9909" t="str">
        <f t="shared" si="780"/>
        <v>Модификация</v>
      </c>
      <c r="M9909" s="3">
        <f t="shared" si="781"/>
        <v>0</v>
      </c>
      <c r="N9909" s="3" t="str">
        <f t="shared" si="782"/>
        <v>N</v>
      </c>
      <c r="O9909" t="s">
        <v>28008</v>
      </c>
      <c r="Q9909" t="str">
        <f t="shared" si="783"/>
        <v>COPY 18895c19.dat sel\18895c19.dat</v>
      </c>
      <c r="R9909" t="str">
        <f>IF(ISNA(VLOOKUP(B9909,Rendered!$B$1:$C$1000,1,FALSE)),"N","Y")</f>
        <v>N</v>
      </c>
    </row>
    <row r="9910" spans="1:18" hidden="1" x14ac:dyDescent="0.35">
      <c r="A9910" t="s">
        <v>9271</v>
      </c>
      <c r="B9910" t="s">
        <v>9616</v>
      </c>
      <c r="C9910" t="s">
        <v>9617</v>
      </c>
      <c r="D9910" t="s">
        <v>13</v>
      </c>
      <c r="E9910">
        <v>2020</v>
      </c>
      <c r="F9910">
        <v>2020</v>
      </c>
      <c r="J9910">
        <f t="shared" si="779"/>
        <v>0</v>
      </c>
      <c r="K9910" t="str">
        <f>IF(OR(J9910&gt;Ограничения!$B$1,Sheet!G5082&gt;Ограничения!$B$2,Sheet!H5082&gt;Ограничения!$B$2,Sheet!I5082&gt;Ограничения!$B$2,),"Not compatible","Compatible")</f>
        <v>Compatible</v>
      </c>
      <c r="L9910" t="str">
        <f t="shared" si="780"/>
        <v>Модификация</v>
      </c>
      <c r="M9910" s="3">
        <f t="shared" si="781"/>
        <v>0.57823129251700678</v>
      </c>
      <c r="N9910" s="3" t="str">
        <f t="shared" si="782"/>
        <v>Y</v>
      </c>
      <c r="O9910" t="s">
        <v>28008</v>
      </c>
      <c r="Q9910" t="str">
        <f t="shared" si="783"/>
        <v>COPY 18895c17.dat sel\18895c17.dat</v>
      </c>
      <c r="R9910" t="str">
        <f>IF(ISNA(VLOOKUP(B9910,Rendered!$B$1:$C$1000,1,FALSE)),"N","Y")</f>
        <v>N</v>
      </c>
    </row>
    <row r="9911" spans="1:18" hidden="1" x14ac:dyDescent="0.35">
      <c r="A9911" t="s">
        <v>9271</v>
      </c>
      <c r="B9911" t="s">
        <v>9618</v>
      </c>
      <c r="C9911" t="s">
        <v>9619</v>
      </c>
      <c r="D9911" t="s">
        <v>13</v>
      </c>
      <c r="E9911">
        <v>2020</v>
      </c>
      <c r="F9911">
        <v>2020</v>
      </c>
      <c r="J9911">
        <f t="shared" si="779"/>
        <v>0</v>
      </c>
      <c r="K9911" t="str">
        <f>IF(OR(J9911&gt;Ограничения!$B$1,Sheet!G5083&gt;Ограничения!$B$2,Sheet!H5083&gt;Ограничения!$B$2,Sheet!I5083&gt;Ограничения!$B$2,),"Not compatible","Compatible")</f>
        <v>Compatible</v>
      </c>
      <c r="L9911" t="str">
        <f t="shared" si="780"/>
        <v>Модификация</v>
      </c>
      <c r="M9911" s="3">
        <f t="shared" si="781"/>
        <v>0</v>
      </c>
      <c r="N9911" s="3" t="str">
        <f t="shared" si="782"/>
        <v>Y</v>
      </c>
      <c r="O9911" t="s">
        <v>28008</v>
      </c>
      <c r="Q9911" t="str">
        <f t="shared" si="783"/>
        <v>COPY 18895c17pb01.dat sel\18895c17pb01.dat</v>
      </c>
      <c r="R9911" t="str">
        <f>IF(ISNA(VLOOKUP(B9911,Rendered!$B$1:$C$1000,1,FALSE)),"N","Y")</f>
        <v>N</v>
      </c>
    </row>
    <row r="9912" spans="1:18" hidden="1" x14ac:dyDescent="0.35">
      <c r="A9912" t="s">
        <v>9271</v>
      </c>
      <c r="B9912" t="s">
        <v>9620</v>
      </c>
      <c r="C9912" t="s">
        <v>9621</v>
      </c>
      <c r="D9912" t="s">
        <v>27</v>
      </c>
      <c r="E9912">
        <v>2019</v>
      </c>
      <c r="F9912">
        <v>2021</v>
      </c>
      <c r="J9912">
        <f t="shared" si="779"/>
        <v>0</v>
      </c>
      <c r="K9912" t="str">
        <f>IF(OR(J9912&gt;Ограничения!$B$1,Sheet!G5084&gt;Ограничения!$B$2,Sheet!H5084&gt;Ограничения!$B$2,Sheet!I5084&gt;Ограничения!$B$2,),"Not compatible","Compatible")</f>
        <v>Compatible</v>
      </c>
      <c r="L9912" t="str">
        <f t="shared" si="780"/>
        <v>Модификация</v>
      </c>
      <c r="M9912" s="3">
        <f t="shared" si="781"/>
        <v>0</v>
      </c>
      <c r="N9912" s="3" t="str">
        <f t="shared" si="782"/>
        <v>N</v>
      </c>
      <c r="O9912" t="s">
        <v>28008</v>
      </c>
      <c r="Q9912" t="str">
        <f t="shared" si="783"/>
        <v>COPY 18895c10.dat sel\18895c10.dat</v>
      </c>
      <c r="R9912" t="str">
        <f>IF(ISNA(VLOOKUP(B9912,Rendered!$B$1:$C$1000,1,FALSE)),"N","Y")</f>
        <v>N</v>
      </c>
    </row>
    <row r="9913" spans="1:18" hidden="1" x14ac:dyDescent="0.35">
      <c r="A9913" t="s">
        <v>9271</v>
      </c>
      <c r="B9913" t="s">
        <v>9622</v>
      </c>
      <c r="C9913" t="s">
        <v>9623</v>
      </c>
      <c r="D9913" t="s">
        <v>30</v>
      </c>
      <c r="E9913">
        <v>2019</v>
      </c>
      <c r="F9913">
        <v>2021</v>
      </c>
      <c r="J9913">
        <f t="shared" si="779"/>
        <v>0</v>
      </c>
      <c r="K9913" t="str">
        <f>IF(OR(J9913&gt;Ограничения!$B$1,Sheet!G5085&gt;Ограничения!$B$2,Sheet!H5085&gt;Ограничения!$B$2,Sheet!I5085&gt;Ограничения!$B$2,),"Not compatible","Compatible")</f>
        <v>Compatible</v>
      </c>
      <c r="L9913" t="str">
        <f t="shared" si="780"/>
        <v>Модификация</v>
      </c>
      <c r="M9913" s="3">
        <f t="shared" si="781"/>
        <v>0.48989898989898989</v>
      </c>
      <c r="N9913" s="3" t="str">
        <f t="shared" si="782"/>
        <v>Y</v>
      </c>
      <c r="O9913" t="s">
        <v>28008</v>
      </c>
      <c r="Q9913" t="str">
        <f t="shared" si="783"/>
        <v>COPY 18895c11.dat sel\18895c11.dat</v>
      </c>
      <c r="R9913" t="str">
        <f>IF(ISNA(VLOOKUP(B9913,Rendered!$B$1:$C$1000,1,FALSE)),"N","Y")</f>
        <v>N</v>
      </c>
    </row>
    <row r="9914" spans="1:18" hidden="1" x14ac:dyDescent="0.35">
      <c r="A9914" t="s">
        <v>9271</v>
      </c>
      <c r="B9914" t="s">
        <v>9624</v>
      </c>
      <c r="C9914" t="s">
        <v>9625</v>
      </c>
      <c r="D9914" t="s">
        <v>13</v>
      </c>
      <c r="E9914" t="s">
        <v>60</v>
      </c>
      <c r="J9914">
        <f t="shared" si="779"/>
        <v>0</v>
      </c>
      <c r="K9914" t="str">
        <f>IF(OR(J9914&gt;Ограничения!$B$1,Sheet!G5086&gt;Ограничения!$B$2,Sheet!H5086&gt;Ограничения!$B$2,Sheet!I5086&gt;Ограничения!$B$2,),"Not compatible","Compatible")</f>
        <v>Compatible</v>
      </c>
      <c r="L9914" t="str">
        <f t="shared" si="780"/>
        <v>Модификация</v>
      </c>
      <c r="M9914" s="3">
        <f t="shared" si="781"/>
        <v>0</v>
      </c>
      <c r="N9914" s="3" t="str">
        <f t="shared" si="782"/>
        <v>Y</v>
      </c>
      <c r="O9914" t="s">
        <v>28008</v>
      </c>
      <c r="Q9914" t="str">
        <f t="shared" si="783"/>
        <v>COPY 18895c11pb01.dat sel\18895c11pb01.dat</v>
      </c>
      <c r="R9914" t="str">
        <f>IF(ISNA(VLOOKUP(B9914,Rendered!$B$1:$C$1000,1,FALSE)),"N","Y")</f>
        <v>N</v>
      </c>
    </row>
    <row r="9915" spans="1:18" hidden="1" x14ac:dyDescent="0.35">
      <c r="A9915" t="s">
        <v>9271</v>
      </c>
      <c r="B9915" t="s">
        <v>9626</v>
      </c>
      <c r="C9915" t="s">
        <v>9627</v>
      </c>
      <c r="D9915" t="s">
        <v>13</v>
      </c>
      <c r="E9915">
        <v>2020</v>
      </c>
      <c r="F9915">
        <v>2020</v>
      </c>
      <c r="J9915">
        <f t="shared" si="779"/>
        <v>0</v>
      </c>
      <c r="K9915" t="str">
        <f>IF(OR(J9915&gt;Ограничения!$B$1,Sheet!G5087&gt;Ограничения!$B$2,Sheet!H5087&gt;Ограничения!$B$2,Sheet!I5087&gt;Ограничения!$B$2,),"Not compatible","Compatible")</f>
        <v>Compatible</v>
      </c>
      <c r="L9915" t="str">
        <f t="shared" si="780"/>
        <v>Модификация</v>
      </c>
      <c r="M9915" s="3">
        <f t="shared" si="781"/>
        <v>0</v>
      </c>
      <c r="N9915" s="3" t="str">
        <f t="shared" si="782"/>
        <v>N</v>
      </c>
      <c r="O9915" t="s">
        <v>28008</v>
      </c>
      <c r="Q9915" t="str">
        <f t="shared" si="783"/>
        <v>COPY 18895c13pb01.dat sel\18895c13pb01.dat</v>
      </c>
      <c r="R9915" t="str">
        <f>IF(ISNA(VLOOKUP(B9915,Rendered!$B$1:$C$1000,1,FALSE)),"N","Y")</f>
        <v>N</v>
      </c>
    </row>
    <row r="9916" spans="1:18" hidden="1" x14ac:dyDescent="0.35">
      <c r="A9916" t="s">
        <v>9271</v>
      </c>
      <c r="B9916" t="s">
        <v>9628</v>
      </c>
      <c r="C9916" t="s">
        <v>9629</v>
      </c>
      <c r="D9916" t="s">
        <v>13</v>
      </c>
      <c r="E9916">
        <v>2016</v>
      </c>
      <c r="F9916">
        <v>2016</v>
      </c>
      <c r="J9916">
        <f t="shared" si="779"/>
        <v>0</v>
      </c>
      <c r="K9916" t="str">
        <f>IF(OR(J9916&gt;Ограничения!$B$1,Sheet!G5088&gt;Ограничения!$B$2,Sheet!H5088&gt;Ограничения!$B$2,Sheet!I5088&gt;Ограничения!$B$2,),"Not compatible","Compatible")</f>
        <v>Compatible</v>
      </c>
      <c r="L9916" t="str">
        <f t="shared" si="780"/>
        <v>Модификация</v>
      </c>
      <c r="M9916" s="3">
        <f t="shared" si="781"/>
        <v>0.53383458646616544</v>
      </c>
      <c r="N9916" s="3" t="str">
        <f t="shared" si="782"/>
        <v>Y</v>
      </c>
      <c r="O9916" t="s">
        <v>28008</v>
      </c>
      <c r="Q9916" t="str">
        <f t="shared" si="783"/>
        <v>COPY 18895c03.dat sel\18895c03.dat</v>
      </c>
      <c r="R9916" t="str">
        <f>IF(ISNA(VLOOKUP(B9916,Rendered!$B$1:$C$1000,1,FALSE)),"N","Y")</f>
        <v>N</v>
      </c>
    </row>
    <row r="9917" spans="1:18" hidden="1" x14ac:dyDescent="0.35">
      <c r="A9917" t="s">
        <v>9271</v>
      </c>
      <c r="B9917" t="s">
        <v>9630</v>
      </c>
      <c r="C9917" t="s">
        <v>9631</v>
      </c>
      <c r="D9917" t="s">
        <v>13</v>
      </c>
      <c r="E9917" t="s">
        <v>60</v>
      </c>
      <c r="J9917">
        <f t="shared" si="779"/>
        <v>0</v>
      </c>
      <c r="K9917" t="str">
        <f>IF(OR(J9917&gt;Ограничения!$B$1,Sheet!G5089&gt;Ограничения!$B$2,Sheet!H5089&gt;Ограничения!$B$2,Sheet!I5089&gt;Ограничения!$B$2,),"Not compatible","Compatible")</f>
        <v>Compatible</v>
      </c>
      <c r="L9917" t="str">
        <f t="shared" si="780"/>
        <v>Модификация</v>
      </c>
      <c r="M9917" s="3">
        <f t="shared" si="781"/>
        <v>0</v>
      </c>
      <c r="N9917" s="3" t="str">
        <f t="shared" si="782"/>
        <v>Y</v>
      </c>
      <c r="O9917" t="s">
        <v>28008</v>
      </c>
      <c r="Q9917" t="str">
        <f t="shared" si="783"/>
        <v>COPY 18895c03pb01.dat sel\18895c03pb01.dat</v>
      </c>
      <c r="R9917" t="str">
        <f>IF(ISNA(VLOOKUP(B9917,Rendered!$B$1:$C$1000,1,FALSE)),"N","Y")</f>
        <v>N</v>
      </c>
    </row>
    <row r="9918" spans="1:18" hidden="1" x14ac:dyDescent="0.35">
      <c r="A9918" t="s">
        <v>9271</v>
      </c>
      <c r="B9918" t="s">
        <v>9632</v>
      </c>
      <c r="C9918" t="s">
        <v>9633</v>
      </c>
      <c r="D9918" t="s">
        <v>27</v>
      </c>
      <c r="E9918">
        <v>2018</v>
      </c>
      <c r="F9918">
        <v>2020</v>
      </c>
      <c r="J9918">
        <f t="shared" si="779"/>
        <v>0</v>
      </c>
      <c r="K9918" t="str">
        <f>IF(OR(J9918&gt;Ограничения!$B$1,Sheet!G5090&gt;Ограничения!$B$2,Sheet!H5090&gt;Ограничения!$B$2,Sheet!I5090&gt;Ограничения!$B$2,),"Not compatible","Compatible")</f>
        <v>Compatible</v>
      </c>
      <c r="L9918" t="str">
        <f t="shared" si="780"/>
        <v>Модификация</v>
      </c>
      <c r="M9918" s="3">
        <f t="shared" si="781"/>
        <v>0.47398843930635837</v>
      </c>
      <c r="N9918" s="3" t="str">
        <f t="shared" si="782"/>
        <v>Y</v>
      </c>
      <c r="O9918" t="s">
        <v>28008</v>
      </c>
      <c r="Q9918" t="str">
        <f t="shared" si="783"/>
        <v>COPY 18895c07.dat sel\18895c07.dat</v>
      </c>
      <c r="R9918" t="str">
        <f>IF(ISNA(VLOOKUP(B9918,Rendered!$B$1:$C$1000,1,FALSE)),"N","Y")</f>
        <v>N</v>
      </c>
    </row>
    <row r="9919" spans="1:18" hidden="1" x14ac:dyDescent="0.35">
      <c r="A9919" t="s">
        <v>9271</v>
      </c>
      <c r="B9919" t="s">
        <v>9634</v>
      </c>
      <c r="C9919" t="s">
        <v>9635</v>
      </c>
      <c r="D9919" t="s">
        <v>13</v>
      </c>
      <c r="E9919">
        <v>2018</v>
      </c>
      <c r="F9919">
        <v>2018</v>
      </c>
      <c r="J9919">
        <f t="shared" si="779"/>
        <v>0</v>
      </c>
      <c r="K9919" t="str">
        <f>IF(OR(J9919&gt;Ограничения!$B$1,Sheet!G5091&gt;Ограничения!$B$2,Sheet!H5091&gt;Ограничения!$B$2,Sheet!I5091&gt;Ограничения!$B$2,),"Not compatible","Compatible")</f>
        <v>Compatible</v>
      </c>
      <c r="L9919" t="str">
        <f t="shared" si="780"/>
        <v>Модификация</v>
      </c>
      <c r="M9919" s="3">
        <f t="shared" si="781"/>
        <v>0</v>
      </c>
      <c r="N9919" s="3" t="str">
        <f t="shared" si="782"/>
        <v>Y</v>
      </c>
      <c r="O9919" t="s">
        <v>28008</v>
      </c>
      <c r="Q9919" t="str">
        <f t="shared" si="783"/>
        <v>COPY 18895c07pb01.dat sel\18895c07pb01.dat</v>
      </c>
      <c r="R9919" t="str">
        <f>IF(ISNA(VLOOKUP(B9919,Rendered!$B$1:$C$1000,1,FALSE)),"N","Y")</f>
        <v>N</v>
      </c>
    </row>
    <row r="9920" spans="1:18" hidden="1" x14ac:dyDescent="0.35">
      <c r="A9920" t="s">
        <v>9271</v>
      </c>
      <c r="B9920" t="s">
        <v>9636</v>
      </c>
      <c r="C9920" t="s">
        <v>9637</v>
      </c>
      <c r="D9920" t="s">
        <v>13</v>
      </c>
      <c r="E9920">
        <v>2020</v>
      </c>
      <c r="F9920">
        <v>2020</v>
      </c>
      <c r="J9920">
        <f t="shared" si="779"/>
        <v>0</v>
      </c>
      <c r="K9920" t="str">
        <f>IF(OR(J9920&gt;Ограничения!$B$1,Sheet!G5092&gt;Ограничения!$B$2,Sheet!H5092&gt;Ограничения!$B$2,Sheet!I5092&gt;Ограничения!$B$2,),"Not compatible","Compatible")</f>
        <v>Compatible</v>
      </c>
      <c r="L9920" t="str">
        <f t="shared" si="780"/>
        <v>Модификация</v>
      </c>
      <c r="M9920" s="3">
        <f t="shared" si="781"/>
        <v>0</v>
      </c>
      <c r="N9920" s="3" t="str">
        <f t="shared" si="782"/>
        <v>N</v>
      </c>
      <c r="O9920" t="s">
        <v>28008</v>
      </c>
      <c r="Q9920" t="str">
        <f t="shared" si="783"/>
        <v>COPY 18895c07pb02.dat sel\18895c07pb02.dat</v>
      </c>
      <c r="R9920" t="str">
        <f>IF(ISNA(VLOOKUP(B9920,Rendered!$B$1:$C$1000,1,FALSE)),"N","Y")</f>
        <v>N</v>
      </c>
    </row>
    <row r="9921" spans="1:18" hidden="1" x14ac:dyDescent="0.35">
      <c r="A9921" t="s">
        <v>9271</v>
      </c>
      <c r="B9921" t="s">
        <v>9638</v>
      </c>
      <c r="C9921" t="s">
        <v>9639</v>
      </c>
      <c r="D9921" t="s">
        <v>13</v>
      </c>
      <c r="E9921">
        <v>2020</v>
      </c>
      <c r="F9921">
        <v>2020</v>
      </c>
      <c r="J9921">
        <f t="shared" si="779"/>
        <v>0</v>
      </c>
      <c r="K9921" t="str">
        <f>IF(OR(J9921&gt;Ограничения!$B$1,Sheet!G5093&gt;Ограничения!$B$2,Sheet!H5093&gt;Ограничения!$B$2,Sheet!I5093&gt;Ограничения!$B$2,),"Not compatible","Compatible")</f>
        <v>Compatible</v>
      </c>
      <c r="L9921" t="str">
        <f t="shared" si="780"/>
        <v>Модификация</v>
      </c>
      <c r="M9921" s="3">
        <f t="shared" si="781"/>
        <v>0</v>
      </c>
      <c r="N9921" s="3" t="str">
        <f t="shared" si="782"/>
        <v>N</v>
      </c>
      <c r="O9921" t="s">
        <v>28008</v>
      </c>
      <c r="Q9921" t="str">
        <f t="shared" si="783"/>
        <v>COPY 18895c15.dat sel\18895c15.dat</v>
      </c>
      <c r="R9921" t="str">
        <f>IF(ISNA(VLOOKUP(B9921,Rendered!$B$1:$C$1000,1,FALSE)),"N","Y")</f>
        <v>N</v>
      </c>
    </row>
    <row r="9922" spans="1:18" hidden="1" x14ac:dyDescent="0.35">
      <c r="A9922" t="s">
        <v>9271</v>
      </c>
      <c r="B9922" t="s">
        <v>9640</v>
      </c>
      <c r="C9922" t="s">
        <v>9641</v>
      </c>
      <c r="D9922" t="s">
        <v>13</v>
      </c>
      <c r="E9922">
        <v>2016</v>
      </c>
      <c r="F9922">
        <v>2016</v>
      </c>
      <c r="J9922">
        <f t="shared" ref="J9922:J9985" si="784">SUM(G9922:I9922)</f>
        <v>0</v>
      </c>
      <c r="K9922" t="str">
        <f>IF(OR(J9922&gt;Ограничения!$B$1,Sheet!G5094&gt;Ограничения!$B$2,Sheet!H5094&gt;Ограничения!$B$2,Sheet!I5094&gt;Ограничения!$B$2,),"Not compatible","Compatible")</f>
        <v>Compatible</v>
      </c>
      <c r="L9922" t="str">
        <f t="shared" ref="L9922:L9985" si="785">IFERROR(B9922+1-1,"Модификация")</f>
        <v>Модификация</v>
      </c>
      <c r="M9922" s="3">
        <f t="shared" si="781"/>
        <v>0.68926553672316382</v>
      </c>
      <c r="N9922" s="3" t="str">
        <f t="shared" si="782"/>
        <v>Y</v>
      </c>
      <c r="O9922" t="s">
        <v>28008</v>
      </c>
      <c r="Q9922" t="str">
        <f t="shared" si="783"/>
        <v>COPY 18895c02pb01.dat sel\18895c02pb01.dat</v>
      </c>
      <c r="R9922" t="str">
        <f>IF(ISNA(VLOOKUP(B9922,Rendered!$B$1:$C$1000,1,FALSE)),"N","Y")</f>
        <v>N</v>
      </c>
    </row>
    <row r="9923" spans="1:18" hidden="1" x14ac:dyDescent="0.35">
      <c r="A9923" t="s">
        <v>9271</v>
      </c>
      <c r="B9923" t="s">
        <v>9642</v>
      </c>
      <c r="C9923" t="s">
        <v>9643</v>
      </c>
      <c r="D9923" t="s">
        <v>13</v>
      </c>
      <c r="E9923">
        <v>2016</v>
      </c>
      <c r="F9923">
        <v>2016</v>
      </c>
      <c r="J9923">
        <f t="shared" si="784"/>
        <v>0</v>
      </c>
      <c r="K9923" t="str">
        <f>IF(OR(J9923&gt;Ограничения!$B$1,Sheet!G5095&gt;Ограничения!$B$2,Sheet!H5095&gt;Ограничения!$B$2,Sheet!I5095&gt;Ограничения!$B$2,),"Not compatible","Compatible")</f>
        <v>Compatible</v>
      </c>
      <c r="L9923" t="str">
        <f t="shared" si="785"/>
        <v>Модификация</v>
      </c>
      <c r="M9923" s="3">
        <f t="shared" ref="M9923:M9986" si="786">IF(ISERR(FIND(C9923,C9924)),0,LEN(C9923)/LEN(C9924))</f>
        <v>0</v>
      </c>
      <c r="N9923" s="3" t="str">
        <f t="shared" ref="N9923:N9986" si="787">IF(OR(M9923&gt;0,M9922&gt;0),"Y","N")</f>
        <v>Y</v>
      </c>
      <c r="O9923" t="s">
        <v>28008</v>
      </c>
      <c r="Q9923" t="str">
        <f t="shared" si="783"/>
        <v>COPY 18895c02pb02.dat sel\18895c02pb02.dat</v>
      </c>
      <c r="R9923" t="str">
        <f>IF(ISNA(VLOOKUP(B9923,Rendered!$B$1:$C$1000,1,FALSE)),"N","Y")</f>
        <v>N</v>
      </c>
    </row>
    <row r="9924" spans="1:18" hidden="1" x14ac:dyDescent="0.35">
      <c r="A9924" t="s">
        <v>9271</v>
      </c>
      <c r="B9924" t="s">
        <v>9644</v>
      </c>
      <c r="C9924" t="s">
        <v>9645</v>
      </c>
      <c r="D9924" t="s">
        <v>13</v>
      </c>
      <c r="E9924" t="s">
        <v>60</v>
      </c>
      <c r="J9924">
        <f t="shared" si="784"/>
        <v>0</v>
      </c>
      <c r="K9924" t="str">
        <f>IF(OR(J9924&gt;Ограничения!$B$1,Sheet!G5096&gt;Ограничения!$B$2,Sheet!H5096&gt;Ограничения!$B$2,Sheet!I5096&gt;Ограничения!$B$2,),"Not compatible","Compatible")</f>
        <v>Compatible</v>
      </c>
      <c r="L9924" t="str">
        <f t="shared" si="785"/>
        <v>Модификация</v>
      </c>
      <c r="M9924" s="3">
        <f t="shared" si="786"/>
        <v>0</v>
      </c>
      <c r="N9924" s="3" t="str">
        <f t="shared" si="787"/>
        <v>N</v>
      </c>
      <c r="O9924" t="s">
        <v>28008</v>
      </c>
      <c r="Q9924" t="str">
        <f t="shared" si="783"/>
        <v>COPY 18895c02pb03.dat sel\18895c02pb03.dat</v>
      </c>
      <c r="R9924" t="str">
        <f>IF(ISNA(VLOOKUP(B9924,Rendered!$B$1:$C$1000,1,FALSE)),"N","Y")</f>
        <v>N</v>
      </c>
    </row>
    <row r="9925" spans="1:18" hidden="1" x14ac:dyDescent="0.35">
      <c r="A9925" t="s">
        <v>9271</v>
      </c>
      <c r="B9925" t="s">
        <v>9646</v>
      </c>
      <c r="C9925" t="s">
        <v>9647</v>
      </c>
      <c r="D9925" t="s">
        <v>13</v>
      </c>
      <c r="E9925">
        <v>2015</v>
      </c>
      <c r="F9925">
        <v>2016</v>
      </c>
      <c r="J9925">
        <f t="shared" si="784"/>
        <v>0</v>
      </c>
      <c r="K9925" t="str">
        <f>IF(OR(J9925&gt;Ограничения!$B$1,Sheet!G5097&gt;Ограничения!$B$2,Sheet!H5097&gt;Ограничения!$B$2,Sheet!I5097&gt;Ограничения!$B$2,),"Not compatible","Compatible")</f>
        <v>Compatible</v>
      </c>
      <c r="L9925" t="str">
        <f t="shared" si="785"/>
        <v>Модификация</v>
      </c>
      <c r="M9925" s="3">
        <f t="shared" si="786"/>
        <v>0.60846560846560849</v>
      </c>
      <c r="N9925" s="3" t="str">
        <f t="shared" si="787"/>
        <v>Y</v>
      </c>
      <c r="O9925" t="s">
        <v>28008</v>
      </c>
      <c r="Q9925" t="str">
        <f t="shared" si="783"/>
        <v>COPY 18895c01pb01.dat sel\18895c01pb01.dat</v>
      </c>
      <c r="R9925" t="str">
        <f>IF(ISNA(VLOOKUP(B9925,Rendered!$B$1:$C$1000,1,FALSE)),"N","Y")</f>
        <v>N</v>
      </c>
    </row>
    <row r="9926" spans="1:18" hidden="1" x14ac:dyDescent="0.35">
      <c r="A9926" t="s">
        <v>9271</v>
      </c>
      <c r="B9926" t="s">
        <v>9648</v>
      </c>
      <c r="C9926" t="s">
        <v>9649</v>
      </c>
      <c r="D9926" t="s">
        <v>13</v>
      </c>
      <c r="E9926">
        <v>2015</v>
      </c>
      <c r="F9926">
        <v>2016</v>
      </c>
      <c r="J9926">
        <f t="shared" si="784"/>
        <v>0</v>
      </c>
      <c r="K9926" t="str">
        <f>IF(OR(J9926&gt;Ограничения!$B$1,Sheet!G5098&gt;Ограничения!$B$2,Sheet!H5098&gt;Ограничения!$B$2,Sheet!I5098&gt;Ограничения!$B$2,),"Not compatible","Compatible")</f>
        <v>Compatible</v>
      </c>
      <c r="L9926" t="str">
        <f t="shared" si="785"/>
        <v>Модификация</v>
      </c>
      <c r="M9926" s="3">
        <f t="shared" si="786"/>
        <v>0</v>
      </c>
      <c r="N9926" s="3" t="str">
        <f t="shared" si="787"/>
        <v>Y</v>
      </c>
      <c r="O9926" t="s">
        <v>28008</v>
      </c>
      <c r="Q9926" t="str">
        <f t="shared" si="783"/>
        <v>COPY 18895c01pb02.dat sel\18895c01pb02.dat</v>
      </c>
      <c r="R9926" t="str">
        <f>IF(ISNA(VLOOKUP(B9926,Rendered!$B$1:$C$1000,1,FALSE)),"N","Y")</f>
        <v>N</v>
      </c>
    </row>
    <row r="9927" spans="1:18" hidden="1" x14ac:dyDescent="0.35">
      <c r="A9927" t="s">
        <v>9271</v>
      </c>
      <c r="B9927" t="s">
        <v>9650</v>
      </c>
      <c r="C9927" t="s">
        <v>9651</v>
      </c>
      <c r="D9927" t="s">
        <v>13</v>
      </c>
      <c r="E9927">
        <v>2015</v>
      </c>
      <c r="F9927">
        <v>2016</v>
      </c>
      <c r="J9927">
        <f t="shared" si="784"/>
        <v>0</v>
      </c>
      <c r="K9927" t="str">
        <f>IF(OR(J9927&gt;Ограничения!$B$1,Sheet!G5099&gt;Ограничения!$B$2,Sheet!H5099&gt;Ограничения!$B$2,Sheet!I5099&gt;Ограничения!$B$2,),"Not compatible","Compatible")</f>
        <v>Compatible</v>
      </c>
      <c r="L9927" t="str">
        <f t="shared" si="785"/>
        <v>Модификация</v>
      </c>
      <c r="M9927" s="3">
        <f t="shared" si="786"/>
        <v>0</v>
      </c>
      <c r="N9927" s="3" t="str">
        <f t="shared" si="787"/>
        <v>N</v>
      </c>
      <c r="O9927" t="s">
        <v>28008</v>
      </c>
      <c r="Q9927" t="str">
        <f t="shared" si="783"/>
        <v>COPY 18895c01pb03.dat sel\18895c01pb03.dat</v>
      </c>
      <c r="R9927" t="str">
        <f>IF(ISNA(VLOOKUP(B9927,Rendered!$B$1:$C$1000,1,FALSE)),"N","Y")</f>
        <v>N</v>
      </c>
    </row>
    <row r="9928" spans="1:18" hidden="1" x14ac:dyDescent="0.35">
      <c r="A9928" t="s">
        <v>9271</v>
      </c>
      <c r="B9928" t="s">
        <v>9652</v>
      </c>
      <c r="C9928" t="s">
        <v>9653</v>
      </c>
      <c r="D9928" t="s">
        <v>13</v>
      </c>
      <c r="E9928">
        <v>2017</v>
      </c>
      <c r="F9928">
        <v>2017</v>
      </c>
      <c r="J9928">
        <f t="shared" si="784"/>
        <v>0</v>
      </c>
      <c r="K9928" t="str">
        <f>IF(OR(J9928&gt;Ограничения!$B$1,Sheet!G5100&gt;Ограничения!$B$2,Sheet!H5100&gt;Ограничения!$B$2,Sheet!I5100&gt;Ограничения!$B$2,),"Not compatible","Compatible")</f>
        <v>Compatible</v>
      </c>
      <c r="L9928" t="str">
        <f t="shared" si="785"/>
        <v>Модификация</v>
      </c>
      <c r="M9928" s="3">
        <f t="shared" si="786"/>
        <v>0.69680851063829785</v>
      </c>
      <c r="N9928" s="3" t="str">
        <f t="shared" si="787"/>
        <v>Y</v>
      </c>
      <c r="O9928" t="s">
        <v>28008</v>
      </c>
      <c r="Q9928" t="str">
        <f t="shared" si="783"/>
        <v>COPY 18895c05pb01.dat sel\18895c05pb01.dat</v>
      </c>
      <c r="R9928" t="str">
        <f>IF(ISNA(VLOOKUP(B9928,Rendered!$B$1:$C$1000,1,FALSE)),"N","Y")</f>
        <v>N</v>
      </c>
    </row>
    <row r="9929" spans="1:18" hidden="1" x14ac:dyDescent="0.35">
      <c r="A9929" t="s">
        <v>9271</v>
      </c>
      <c r="B9929" t="s">
        <v>9654</v>
      </c>
      <c r="C9929" t="s">
        <v>9655</v>
      </c>
      <c r="D9929" t="s">
        <v>13</v>
      </c>
      <c r="E9929">
        <v>2017</v>
      </c>
      <c r="F9929">
        <v>2017</v>
      </c>
      <c r="J9929">
        <f t="shared" si="784"/>
        <v>0</v>
      </c>
      <c r="K9929" t="str">
        <f>IF(OR(J9929&gt;Ограничения!$B$1,Sheet!G5101&gt;Ограничения!$B$2,Sheet!H5101&gt;Ограничения!$B$2,Sheet!I5101&gt;Ограничения!$B$2,),"Not compatible","Compatible")</f>
        <v>Compatible</v>
      </c>
      <c r="L9929" t="str">
        <f t="shared" si="785"/>
        <v>Модификация</v>
      </c>
      <c r="M9929" s="3">
        <f t="shared" si="786"/>
        <v>0</v>
      </c>
      <c r="N9929" s="3" t="str">
        <f t="shared" si="787"/>
        <v>Y</v>
      </c>
      <c r="O9929" t="s">
        <v>28008</v>
      </c>
      <c r="Q9929" t="str">
        <f t="shared" si="783"/>
        <v>COPY 18895c05pb02.dat sel\18895c05pb02.dat</v>
      </c>
      <c r="R9929" t="str">
        <f>IF(ISNA(VLOOKUP(B9929,Rendered!$B$1:$C$1000,1,FALSE)),"N","Y")</f>
        <v>N</v>
      </c>
    </row>
    <row r="9930" spans="1:18" hidden="1" x14ac:dyDescent="0.35">
      <c r="A9930" t="s">
        <v>9271</v>
      </c>
      <c r="B9930" t="s">
        <v>9656</v>
      </c>
      <c r="C9930" t="s">
        <v>9657</v>
      </c>
      <c r="D9930" t="s">
        <v>13</v>
      </c>
      <c r="E9930">
        <v>2019</v>
      </c>
      <c r="F9930">
        <v>2019</v>
      </c>
      <c r="J9930">
        <f t="shared" si="784"/>
        <v>0</v>
      </c>
      <c r="K9930" t="str">
        <f>IF(OR(J9930&gt;Ограничения!$B$1,Sheet!G5102&gt;Ограничения!$B$2,Sheet!H5102&gt;Ограничения!$B$2,Sheet!I5102&gt;Ограничения!$B$2,),"Not compatible","Compatible")</f>
        <v>Compatible</v>
      </c>
      <c r="L9930" t="str">
        <f t="shared" si="785"/>
        <v>Модификация</v>
      </c>
      <c r="M9930" s="3">
        <f t="shared" si="786"/>
        <v>0</v>
      </c>
      <c r="N9930" s="3" t="str">
        <f t="shared" si="787"/>
        <v>N</v>
      </c>
      <c r="O9930" t="s">
        <v>28008</v>
      </c>
      <c r="Q9930" t="str">
        <f t="shared" si="783"/>
        <v>COPY 18895c09.dat sel\18895c09.dat</v>
      </c>
      <c r="R9930" t="str">
        <f>IF(ISNA(VLOOKUP(B9930,Rendered!$B$1:$C$1000,1,FALSE)),"N","Y")</f>
        <v>N</v>
      </c>
    </row>
    <row r="9931" spans="1:18" hidden="1" x14ac:dyDescent="0.35">
      <c r="A9931" t="s">
        <v>9271</v>
      </c>
      <c r="B9931" t="s">
        <v>9658</v>
      </c>
      <c r="C9931" t="s">
        <v>9659</v>
      </c>
      <c r="D9931" t="s">
        <v>13</v>
      </c>
      <c r="E9931">
        <v>2019</v>
      </c>
      <c r="F9931">
        <v>2019</v>
      </c>
      <c r="J9931">
        <f t="shared" si="784"/>
        <v>0</v>
      </c>
      <c r="K9931" t="str">
        <f>IF(OR(J9931&gt;Ограничения!$B$1,Sheet!G5103&gt;Ограничения!$B$2,Sheet!H5103&gt;Ограничения!$B$2,Sheet!I5103&gt;Ограничения!$B$2,),"Not compatible","Compatible")</f>
        <v>Compatible</v>
      </c>
      <c r="L9931" t="str">
        <f t="shared" si="785"/>
        <v>Модификация</v>
      </c>
      <c r="M9931" s="3">
        <f t="shared" si="786"/>
        <v>0</v>
      </c>
      <c r="N9931" s="3" t="str">
        <f t="shared" si="787"/>
        <v>N</v>
      </c>
      <c r="O9931" t="s">
        <v>28008</v>
      </c>
      <c r="Q9931" t="str">
        <f t="shared" si="783"/>
        <v>COPY 18895c12.dat sel\18895c12.dat</v>
      </c>
      <c r="R9931" t="str">
        <f>IF(ISNA(VLOOKUP(B9931,Rendered!$B$1:$C$1000,1,FALSE)),"N","Y")</f>
        <v>N</v>
      </c>
    </row>
    <row r="9932" spans="1:18" hidden="1" x14ac:dyDescent="0.35">
      <c r="A9932" t="s">
        <v>9271</v>
      </c>
      <c r="B9932" t="s">
        <v>9660</v>
      </c>
      <c r="C9932" t="s">
        <v>9661</v>
      </c>
      <c r="D9932" t="s">
        <v>13</v>
      </c>
      <c r="E9932">
        <v>2017</v>
      </c>
      <c r="F9932">
        <v>2017</v>
      </c>
      <c r="J9932">
        <f t="shared" si="784"/>
        <v>0</v>
      </c>
      <c r="K9932" t="str">
        <f>IF(OR(J9932&gt;Ограничения!$B$1,Sheet!G5104&gt;Ограничения!$B$2,Sheet!H5104&gt;Ограничения!$B$2,Sheet!I5104&gt;Ограничения!$B$2,),"Not compatible","Compatible")</f>
        <v>Compatible</v>
      </c>
      <c r="L9932" t="str">
        <f t="shared" si="785"/>
        <v>Модификация</v>
      </c>
      <c r="M9932" s="3">
        <f t="shared" si="786"/>
        <v>0.55944055944055948</v>
      </c>
      <c r="N9932" s="3" t="str">
        <f t="shared" si="787"/>
        <v>Y</v>
      </c>
      <c r="O9932" t="s">
        <v>28008</v>
      </c>
      <c r="Q9932" t="str">
        <f t="shared" si="783"/>
        <v>COPY 18895c04.dat sel\18895c04.dat</v>
      </c>
      <c r="R9932" t="str">
        <f>IF(ISNA(VLOOKUP(B9932,Rendered!$B$1:$C$1000,1,FALSE)),"N","Y")</f>
        <v>N</v>
      </c>
    </row>
    <row r="9933" spans="1:18" hidden="1" x14ac:dyDescent="0.35">
      <c r="A9933" t="s">
        <v>9271</v>
      </c>
      <c r="B9933" t="s">
        <v>9662</v>
      </c>
      <c r="C9933" t="s">
        <v>9663</v>
      </c>
      <c r="D9933" t="s">
        <v>13</v>
      </c>
      <c r="E9933">
        <v>2017</v>
      </c>
      <c r="F9933">
        <v>2017</v>
      </c>
      <c r="J9933">
        <f t="shared" si="784"/>
        <v>0</v>
      </c>
      <c r="K9933" t="str">
        <f>IF(OR(J9933&gt;Ограничения!$B$1,Sheet!G5105&gt;Ограничения!$B$2,Sheet!H5105&gt;Ограничения!$B$2,Sheet!I5105&gt;Ограничения!$B$2,),"Not compatible","Compatible")</f>
        <v>Compatible</v>
      </c>
      <c r="L9933" t="str">
        <f t="shared" si="785"/>
        <v>Модификация</v>
      </c>
      <c r="M9933" s="3">
        <f t="shared" si="786"/>
        <v>0</v>
      </c>
      <c r="N9933" s="3" t="str">
        <f t="shared" si="787"/>
        <v>Y</v>
      </c>
      <c r="O9933" t="s">
        <v>28008</v>
      </c>
      <c r="Q9933" t="str">
        <f t="shared" si="783"/>
        <v>COPY 18895c04pb01.dat sel\18895c04pb01.dat</v>
      </c>
      <c r="R9933" t="str">
        <f>IF(ISNA(VLOOKUP(B9933,Rendered!$B$1:$C$1000,1,FALSE)),"N","Y")</f>
        <v>N</v>
      </c>
    </row>
    <row r="9934" spans="1:18" hidden="1" x14ac:dyDescent="0.35">
      <c r="A9934" t="s">
        <v>9271</v>
      </c>
      <c r="B9934" t="s">
        <v>9664</v>
      </c>
      <c r="C9934" t="s">
        <v>9665</v>
      </c>
      <c r="D9934" t="s">
        <v>57</v>
      </c>
      <c r="E9934" t="s">
        <v>60</v>
      </c>
      <c r="J9934">
        <f t="shared" si="784"/>
        <v>0</v>
      </c>
      <c r="K9934" t="str">
        <f>IF(OR(J9934&gt;Ограничения!$B$1,Sheet!G5106&gt;Ограничения!$B$2,Sheet!H5106&gt;Ограничения!$B$2,Sheet!I5106&gt;Ограничения!$B$2,),"Not compatible","Compatible")</f>
        <v>Compatible</v>
      </c>
      <c r="L9934" t="str">
        <f t="shared" si="785"/>
        <v>Модификация</v>
      </c>
      <c r="M9934" s="3">
        <f t="shared" si="786"/>
        <v>0</v>
      </c>
      <c r="N9934" s="3" t="str">
        <f t="shared" si="787"/>
        <v>N</v>
      </c>
      <c r="O9934" t="s">
        <v>28008</v>
      </c>
      <c r="Q9934" t="str">
        <f t="shared" si="783"/>
        <v>COPY x81c00.dat sel\x81c00.dat</v>
      </c>
      <c r="R9934" t="str">
        <f>IF(ISNA(VLOOKUP(B9934,Rendered!$B$1:$C$1000,1,FALSE)),"N","Y")</f>
        <v>N</v>
      </c>
    </row>
    <row r="9935" spans="1:18" hidden="1" x14ac:dyDescent="0.35">
      <c r="A9935" t="s">
        <v>9271</v>
      </c>
      <c r="B9935" t="s">
        <v>9666</v>
      </c>
      <c r="C9935" t="s">
        <v>9667</v>
      </c>
      <c r="D9935" t="s">
        <v>57</v>
      </c>
      <c r="E9935">
        <v>1983</v>
      </c>
      <c r="F9935">
        <v>1996</v>
      </c>
      <c r="J9935">
        <f t="shared" si="784"/>
        <v>0</v>
      </c>
      <c r="K9935" t="str">
        <f>IF(OR(J9935&gt;Ограничения!$B$1,Sheet!G5107&gt;Ограничения!$B$2,Sheet!H5107&gt;Ограничения!$B$2,Sheet!I5107&gt;Ограничения!$B$2,),"Not compatible","Compatible")</f>
        <v>Compatible</v>
      </c>
      <c r="L9935" t="str">
        <f t="shared" si="785"/>
        <v>Модификация</v>
      </c>
      <c r="M9935" s="3">
        <f t="shared" si="786"/>
        <v>0.44444444444444442</v>
      </c>
      <c r="N9935" s="3" t="str">
        <f t="shared" si="787"/>
        <v>Y</v>
      </c>
      <c r="O9935" t="s">
        <v>28008</v>
      </c>
      <c r="Q9935" t="str">
        <f t="shared" si="783"/>
        <v>COPY x81.dat sel\x81.dat</v>
      </c>
      <c r="R9935" t="str">
        <f>IF(ISNA(VLOOKUP(B9935,Rendered!$B$1:$C$1000,1,FALSE)),"N","Y")</f>
        <v>N</v>
      </c>
    </row>
    <row r="9936" spans="1:18" hidden="1" x14ac:dyDescent="0.35">
      <c r="A9936" t="s">
        <v>9271</v>
      </c>
      <c r="B9936" t="s">
        <v>9668</v>
      </c>
      <c r="C9936" t="s">
        <v>9669</v>
      </c>
      <c r="D9936" t="s">
        <v>57</v>
      </c>
      <c r="E9936">
        <v>1983</v>
      </c>
      <c r="F9936">
        <v>1996</v>
      </c>
      <c r="J9936">
        <f t="shared" si="784"/>
        <v>0</v>
      </c>
      <c r="K9936" t="str">
        <f>IF(OR(J9936&gt;Ограничения!$B$1,Sheet!G5108&gt;Ограничения!$B$2,Sheet!H5108&gt;Ограничения!$B$2,Sheet!I5108&gt;Ограничения!$B$2,),"Not compatible","Compatible")</f>
        <v>Compatible</v>
      </c>
      <c r="L9936" t="str">
        <f t="shared" si="785"/>
        <v>Модификация</v>
      </c>
      <c r="M9936" s="3">
        <f t="shared" si="786"/>
        <v>0</v>
      </c>
      <c r="N9936" s="3" t="str">
        <f t="shared" si="787"/>
        <v>Y</v>
      </c>
      <c r="O9936" t="s">
        <v>28008</v>
      </c>
      <c r="Q9936" t="str">
        <f t="shared" si="783"/>
        <v>COPY x81sub1.dat sel\x81sub1.dat</v>
      </c>
      <c r="R9936" t="str">
        <f>IF(ISNA(VLOOKUP(B9936,Rendered!$B$1:$C$1000,1,FALSE)),"N","Y")</f>
        <v>N</v>
      </c>
    </row>
    <row r="9937" spans="1:18" hidden="1" x14ac:dyDescent="0.35">
      <c r="A9937" t="s">
        <v>9271</v>
      </c>
      <c r="B9937" t="s">
        <v>9670</v>
      </c>
      <c r="C9937" t="s">
        <v>9671</v>
      </c>
      <c r="D9937" t="s">
        <v>57</v>
      </c>
      <c r="E9937">
        <v>1983</v>
      </c>
      <c r="F9937">
        <v>1996</v>
      </c>
      <c r="J9937">
        <f t="shared" si="784"/>
        <v>0</v>
      </c>
      <c r="K9937" t="str">
        <f>IF(OR(J9937&gt;Ограничения!$B$1,Sheet!G5109&gt;Ограничения!$B$2,Sheet!H5109&gt;Ограничения!$B$2,Sheet!I5109&gt;Ограничения!$B$2,),"Not compatible","Compatible")</f>
        <v>Compatible</v>
      </c>
      <c r="L9937" t="str">
        <f t="shared" si="785"/>
        <v>Модификация</v>
      </c>
      <c r="M9937" s="3">
        <f t="shared" si="786"/>
        <v>0</v>
      </c>
      <c r="N9937" s="3" t="str">
        <f t="shared" si="787"/>
        <v>N</v>
      </c>
      <c r="O9937" t="s">
        <v>28008</v>
      </c>
      <c r="Q9937" t="str">
        <f t="shared" si="783"/>
        <v>COPY x81sub2.dat sel\x81sub2.dat</v>
      </c>
      <c r="R9937" t="str">
        <f>IF(ISNA(VLOOKUP(B9937,Rendered!$B$1:$C$1000,1,FALSE)),"N","Y")</f>
        <v>N</v>
      </c>
    </row>
    <row r="9938" spans="1:18" hidden="1" x14ac:dyDescent="0.35">
      <c r="A9938" t="s">
        <v>9271</v>
      </c>
      <c r="B9938" t="s">
        <v>9672</v>
      </c>
      <c r="C9938" t="s">
        <v>9673</v>
      </c>
      <c r="D9938" t="s">
        <v>52</v>
      </c>
      <c r="E9938">
        <v>1983</v>
      </c>
      <c r="F9938">
        <v>1993</v>
      </c>
      <c r="J9938">
        <f t="shared" si="784"/>
        <v>0</v>
      </c>
      <c r="K9938" t="str">
        <f>IF(OR(J9938&gt;Ограничения!$B$1,Sheet!G5110&gt;Ограничения!$B$2,Sheet!H5110&gt;Ограничения!$B$2,Sheet!I5110&gt;Ограничения!$B$2,),"Not compatible","Compatible")</f>
        <v>Compatible</v>
      </c>
      <c r="L9938" t="str">
        <f t="shared" si="785"/>
        <v>Модификация</v>
      </c>
      <c r="M9938" s="3">
        <f t="shared" si="786"/>
        <v>0</v>
      </c>
      <c r="N9938" s="3" t="str">
        <f t="shared" si="787"/>
        <v>N</v>
      </c>
      <c r="O9938" t="s">
        <v>28008</v>
      </c>
      <c r="Q9938" t="str">
        <f t="shared" si="783"/>
        <v>COPY x81c01.dat sel\x81c01.dat</v>
      </c>
      <c r="R9938" t="str">
        <f>IF(ISNA(VLOOKUP(B9938,Rendered!$B$1:$C$1000,1,FALSE)),"N","Y")</f>
        <v>N</v>
      </c>
    </row>
    <row r="9939" spans="1:18" hidden="1" x14ac:dyDescent="0.35">
      <c r="A9939" t="s">
        <v>9271</v>
      </c>
      <c r="B9939" t="s">
        <v>9674</v>
      </c>
      <c r="C9939" t="s">
        <v>9675</v>
      </c>
      <c r="D9939" t="s">
        <v>30</v>
      </c>
      <c r="E9939">
        <v>1987</v>
      </c>
      <c r="F9939">
        <v>1996</v>
      </c>
      <c r="J9939">
        <f t="shared" si="784"/>
        <v>0</v>
      </c>
      <c r="K9939" t="str">
        <f>IF(OR(J9939&gt;Ограничения!$B$1,Sheet!G5111&gt;Ограничения!$B$2,Sheet!H5111&gt;Ограничения!$B$2,Sheet!I5111&gt;Ограничения!$B$2,),"Not compatible","Compatible")</f>
        <v>Compatible</v>
      </c>
      <c r="L9939" t="str">
        <f t="shared" si="785"/>
        <v>Модификация</v>
      </c>
      <c r="M9939" s="3">
        <f t="shared" si="786"/>
        <v>0</v>
      </c>
      <c r="N9939" s="3" t="str">
        <f t="shared" si="787"/>
        <v>N</v>
      </c>
      <c r="O9939" t="s">
        <v>28008</v>
      </c>
      <c r="Q9939" t="str">
        <f t="shared" si="783"/>
        <v>COPY x81c02.dat sel\x81c02.dat</v>
      </c>
      <c r="R9939" t="str">
        <f>IF(ISNA(VLOOKUP(B9939,Rendered!$B$1:$C$1000,1,FALSE)),"N","Y")</f>
        <v>N</v>
      </c>
    </row>
    <row r="9940" spans="1:18" hidden="1" x14ac:dyDescent="0.35">
      <c r="A9940" t="s">
        <v>9271</v>
      </c>
      <c r="B9940" t="s">
        <v>9676</v>
      </c>
      <c r="C9940" t="s">
        <v>9677</v>
      </c>
      <c r="D9940" t="s">
        <v>57</v>
      </c>
      <c r="E9940">
        <v>2012</v>
      </c>
      <c r="F9940">
        <v>2018</v>
      </c>
      <c r="J9940">
        <f t="shared" si="784"/>
        <v>0</v>
      </c>
      <c r="K9940" t="str">
        <f>IF(OR(J9940&gt;Ограничения!$B$1,Sheet!G5112&gt;Ограничения!$B$2,Sheet!H5112&gt;Ограничения!$B$2,Sheet!I5112&gt;Ограничения!$B$2,),"Not compatible","Compatible")</f>
        <v>Compatible</v>
      </c>
      <c r="L9940" t="str">
        <f t="shared" si="785"/>
        <v>Модификация</v>
      </c>
      <c r="M9940" s="3">
        <f t="shared" si="786"/>
        <v>0.55462184873949583</v>
      </c>
      <c r="N9940" s="3" t="str">
        <f t="shared" si="787"/>
        <v>Y</v>
      </c>
      <c r="O9940" t="s">
        <v>28008</v>
      </c>
      <c r="Q9940" t="str">
        <f t="shared" si="783"/>
        <v>COPY 85983c01.dat sel\85983c01.dat</v>
      </c>
      <c r="R9940" t="str">
        <f>IF(ISNA(VLOOKUP(B9940,Rendered!$B$1:$C$1000,1,FALSE)),"N","Y")</f>
        <v>N</v>
      </c>
    </row>
    <row r="9941" spans="1:18" hidden="1" x14ac:dyDescent="0.35">
      <c r="A9941" t="s">
        <v>9271</v>
      </c>
      <c r="B9941" t="s">
        <v>9678</v>
      </c>
      <c r="C9941" t="s">
        <v>9679</v>
      </c>
      <c r="D9941" t="s">
        <v>13</v>
      </c>
      <c r="E9941">
        <v>2016</v>
      </c>
      <c r="F9941">
        <v>2016</v>
      </c>
      <c r="J9941">
        <f t="shared" si="784"/>
        <v>0</v>
      </c>
      <c r="K9941" t="str">
        <f>IF(OR(J9941&gt;Ограничения!$B$1,Sheet!G5113&gt;Ограничения!$B$2,Sheet!H5113&gt;Ограничения!$B$2,Sheet!I5113&gt;Ограничения!$B$2,),"Not compatible","Compatible")</f>
        <v>Compatible</v>
      </c>
      <c r="L9941" t="str">
        <f t="shared" si="785"/>
        <v>Модификация</v>
      </c>
      <c r="M9941" s="3">
        <f t="shared" si="786"/>
        <v>0</v>
      </c>
      <c r="N9941" s="3" t="str">
        <f t="shared" si="787"/>
        <v>Y</v>
      </c>
      <c r="O9941" t="s">
        <v>28008</v>
      </c>
      <c r="Q9941" t="str">
        <f t="shared" si="783"/>
        <v>COPY 85983c01pb01.dat sel\85983c01pb01.dat</v>
      </c>
      <c r="R9941" t="str">
        <f>IF(ISNA(VLOOKUP(B9941,Rendered!$B$1:$C$1000,1,FALSE)),"N","Y")</f>
        <v>N</v>
      </c>
    </row>
    <row r="9942" spans="1:18" hidden="1" x14ac:dyDescent="0.35">
      <c r="A9942" t="s">
        <v>9271</v>
      </c>
      <c r="B9942" t="s">
        <v>9680</v>
      </c>
      <c r="C9942" t="s">
        <v>9681</v>
      </c>
      <c r="D9942" t="s">
        <v>13</v>
      </c>
      <c r="E9942">
        <v>2011</v>
      </c>
      <c r="F9942">
        <v>2013</v>
      </c>
      <c r="J9942">
        <f t="shared" si="784"/>
        <v>0</v>
      </c>
      <c r="K9942" t="str">
        <f>IF(OR(J9942&gt;Ограничения!$B$1,Sheet!G5114&gt;Ограничения!$B$2,Sheet!H5114&gt;Ограничения!$B$2,Sheet!I5114&gt;Ограничения!$B$2,),"Not compatible","Compatible")</f>
        <v>Compatible</v>
      </c>
      <c r="L9942" t="str">
        <f t="shared" si="785"/>
        <v>Модификация</v>
      </c>
      <c r="M9942" s="3">
        <f t="shared" si="786"/>
        <v>0</v>
      </c>
      <c r="N9942" s="3" t="str">
        <f t="shared" si="787"/>
        <v>N</v>
      </c>
      <c r="O9942" t="s">
        <v>28008</v>
      </c>
      <c r="Q9942" t="str">
        <f t="shared" si="783"/>
        <v>COPY 85983pb02c01.dat sel\85983pb02c01.dat</v>
      </c>
      <c r="R9942" t="str">
        <f>IF(ISNA(VLOOKUP(B9942,Rendered!$B$1:$C$1000,1,FALSE)),"N","Y")</f>
        <v>N</v>
      </c>
    </row>
    <row r="9943" spans="1:18" hidden="1" x14ac:dyDescent="0.35">
      <c r="A9943" t="s">
        <v>9271</v>
      </c>
      <c r="B9943" t="s">
        <v>9682</v>
      </c>
      <c r="C9943" t="s">
        <v>9683</v>
      </c>
      <c r="D9943" t="s">
        <v>13</v>
      </c>
      <c r="E9943">
        <v>2009</v>
      </c>
      <c r="F9943">
        <v>2009</v>
      </c>
      <c r="J9943">
        <f t="shared" si="784"/>
        <v>0</v>
      </c>
      <c r="K9943" t="str">
        <f>IF(OR(J9943&gt;Ограничения!$B$1,Sheet!G5115&gt;Ограничения!$B$2,Sheet!H5115&gt;Ограничения!$B$2,Sheet!I5115&gt;Ограничения!$B$2,),"Not compatible","Compatible")</f>
        <v>Compatible</v>
      </c>
      <c r="L9943" t="str">
        <f t="shared" si="785"/>
        <v>Модификация</v>
      </c>
      <c r="M9943" s="3">
        <f t="shared" si="786"/>
        <v>0</v>
      </c>
      <c r="N9943" s="3" t="str">
        <f t="shared" si="787"/>
        <v>N</v>
      </c>
      <c r="O9943" t="s">
        <v>28008</v>
      </c>
      <c r="Q9943" t="str">
        <f t="shared" si="783"/>
        <v>COPY 85983pb01c01.dat sel\85983pb01c01.dat</v>
      </c>
      <c r="R9943" t="str">
        <f>IF(ISNA(VLOOKUP(B9943,Rendered!$B$1:$C$1000,1,FALSE)),"N","Y")</f>
        <v>N</v>
      </c>
    </row>
    <row r="9944" spans="1:18" hidden="1" x14ac:dyDescent="0.35">
      <c r="A9944" t="s">
        <v>9271</v>
      </c>
      <c r="B9944" t="s">
        <v>9684</v>
      </c>
      <c r="C9944" t="s">
        <v>9685</v>
      </c>
      <c r="D9944" t="s">
        <v>13</v>
      </c>
      <c r="E9944">
        <v>2019</v>
      </c>
      <c r="F9944">
        <v>2019</v>
      </c>
      <c r="J9944">
        <f t="shared" si="784"/>
        <v>0</v>
      </c>
      <c r="K9944" t="str">
        <f>IF(OR(J9944&gt;Ограничения!$B$1,Sheet!G5116&gt;Ограничения!$B$2,Sheet!H5116&gt;Ограничения!$B$2,Sheet!I5116&gt;Ограничения!$B$2,),"Not compatible","Compatible")</f>
        <v>Compatible</v>
      </c>
      <c r="L9944" t="str">
        <f t="shared" si="785"/>
        <v>Модификация</v>
      </c>
      <c r="M9944" s="3">
        <f t="shared" si="786"/>
        <v>0</v>
      </c>
      <c r="N9944" s="3" t="str">
        <f t="shared" si="787"/>
        <v>N</v>
      </c>
      <c r="O9944" t="s">
        <v>28008</v>
      </c>
      <c r="Q9944" t="str">
        <f t="shared" si="783"/>
        <v>COPY 85983c03.dat sel\85983c03.dat</v>
      </c>
      <c r="R9944" t="str">
        <f>IF(ISNA(VLOOKUP(B9944,Rendered!$B$1:$C$1000,1,FALSE)),"N","Y")</f>
        <v>N</v>
      </c>
    </row>
    <row r="9945" spans="1:18" hidden="1" x14ac:dyDescent="0.35">
      <c r="A9945" t="s">
        <v>9271</v>
      </c>
      <c r="B9945" t="s">
        <v>9686</v>
      </c>
      <c r="C9945" t="s">
        <v>9687</v>
      </c>
      <c r="D9945" t="s">
        <v>30</v>
      </c>
      <c r="E9945">
        <v>2016</v>
      </c>
      <c r="F9945">
        <v>2018</v>
      </c>
      <c r="J9945">
        <f t="shared" si="784"/>
        <v>0</v>
      </c>
      <c r="K9945" t="str">
        <f>IF(OR(J9945&gt;Ограничения!$B$1,Sheet!G5117&gt;Ограничения!$B$2,Sheet!H5117&gt;Ограничения!$B$2,Sheet!I5117&gt;Ограничения!$B$2,),"Not compatible","Compatible")</f>
        <v>Compatible</v>
      </c>
      <c r="L9945" t="str">
        <f t="shared" si="785"/>
        <v>Модификация</v>
      </c>
      <c r="M9945" s="3">
        <f t="shared" si="786"/>
        <v>0</v>
      </c>
      <c r="N9945" s="3" t="str">
        <f t="shared" si="787"/>
        <v>N</v>
      </c>
      <c r="O9945" t="s">
        <v>28008</v>
      </c>
      <c r="Q9945" t="str">
        <f t="shared" si="783"/>
        <v>COPY 85983c02.dat sel\85983c02.dat</v>
      </c>
      <c r="R9945" t="str">
        <f>IF(ISNA(VLOOKUP(B9945,Rendered!$B$1:$C$1000,1,FALSE)),"N","Y")</f>
        <v>N</v>
      </c>
    </row>
    <row r="9946" spans="1:18" hidden="1" x14ac:dyDescent="0.35">
      <c r="A9946" t="s">
        <v>5328</v>
      </c>
      <c r="B9946" t="s">
        <v>6211</v>
      </c>
      <c r="C9946" t="s">
        <v>6212</v>
      </c>
      <c r="D9946" t="s">
        <v>13</v>
      </c>
      <c r="E9946">
        <v>2018</v>
      </c>
      <c r="F9946">
        <v>2018</v>
      </c>
      <c r="J9946">
        <f t="shared" si="784"/>
        <v>0</v>
      </c>
      <c r="K9946" t="str">
        <f>IF(OR(J9946&gt;Ограничения!$B$1,Sheet!G3387&gt;Ограничения!$B$2,Sheet!H3387&gt;Ограничения!$B$2,Sheet!I3387&gt;Ограничения!$B$2,),"Not compatible","Compatible")</f>
        <v>Compatible</v>
      </c>
      <c r="L9946" t="str">
        <f t="shared" si="785"/>
        <v>Модификация</v>
      </c>
      <c r="M9946" s="3">
        <f t="shared" si="786"/>
        <v>0</v>
      </c>
      <c r="N9946" s="3" t="str">
        <f t="shared" si="787"/>
        <v>N</v>
      </c>
      <c r="O9946" t="s">
        <v>28008</v>
      </c>
      <c r="Q9946" t="str">
        <f t="shared" si="783"/>
        <v>COPY 35757c01pb01.dat sel\35757c01pb01.dat</v>
      </c>
      <c r="R9946" t="str">
        <f>IF(ISNA(VLOOKUP(B9946,Rendered!$B$1:$C$1000,1,FALSE)),"N","Y")</f>
        <v>N</v>
      </c>
    </row>
    <row r="9947" spans="1:18" hidden="1" x14ac:dyDescent="0.35">
      <c r="A9947" t="s">
        <v>24986</v>
      </c>
      <c r="B9947" t="s">
        <v>25039</v>
      </c>
      <c r="C9947" t="s">
        <v>25040</v>
      </c>
      <c r="D9947" t="s">
        <v>13</v>
      </c>
      <c r="E9947">
        <v>2018</v>
      </c>
      <c r="F9947">
        <v>2018</v>
      </c>
      <c r="J9947">
        <f t="shared" si="784"/>
        <v>0</v>
      </c>
      <c r="K9947" t="str">
        <f>IF(OR(J9947&gt;Ограничения!$B$1,Sheet!G13484&gt;Ограничения!$B$2,Sheet!H13484&gt;Ограничения!$B$2,Sheet!I13484&gt;Ограничения!$B$2,),"Not compatible","Compatible")</f>
        <v>Compatible</v>
      </c>
      <c r="L9947" t="str">
        <f t="shared" si="785"/>
        <v>Модификация</v>
      </c>
      <c r="M9947" s="3">
        <f t="shared" si="786"/>
        <v>0</v>
      </c>
      <c r="N9947" s="3" t="str">
        <f t="shared" si="787"/>
        <v>N</v>
      </c>
      <c r="O9947" t="s">
        <v>28008</v>
      </c>
      <c r="Q9947" t="str">
        <f t="shared" si="783"/>
        <v>COPY spa0045.dat sel\spa0045.dat</v>
      </c>
      <c r="R9947" t="str">
        <f>IF(ISNA(VLOOKUP(B9947,Rendered!$B$1:$C$1000,1,FALSE)),"N","Y")</f>
        <v>N</v>
      </c>
    </row>
    <row r="9948" spans="1:18" hidden="1" x14ac:dyDescent="0.35">
      <c r="A9948" t="s">
        <v>7576</v>
      </c>
      <c r="B9948" t="s">
        <v>7629</v>
      </c>
      <c r="C9948" t="s">
        <v>7630</v>
      </c>
      <c r="D9948" t="s">
        <v>13</v>
      </c>
      <c r="E9948">
        <v>2002</v>
      </c>
      <c r="F9948">
        <v>2004</v>
      </c>
      <c r="J9948">
        <f t="shared" si="784"/>
        <v>0</v>
      </c>
      <c r="K9948" t="str">
        <f>IF(OR(J9948&gt;Ограничения!$B$1,Sheet!G4091&gt;Ограничения!$B$2,Sheet!H4091&gt;Ограничения!$B$2,Sheet!I4091&gt;Ограничения!$B$2,),"Not compatible","Compatible")</f>
        <v>Not compatible</v>
      </c>
      <c r="L9948" t="str">
        <f t="shared" si="785"/>
        <v>Модификация</v>
      </c>
      <c r="M9948" s="3">
        <f t="shared" si="786"/>
        <v>1</v>
      </c>
      <c r="N9948" s="3" t="str">
        <f t="shared" si="787"/>
        <v>Y</v>
      </c>
      <c r="O9948" t="s">
        <v>28008</v>
      </c>
      <c r="Q9948" t="str">
        <f t="shared" si="783"/>
        <v>COPY 3898pb01.dat sel\3898pb01.dat</v>
      </c>
      <c r="R9948" t="str">
        <f>IF(ISNA(VLOOKUP(B9948,Rendered!$B$1:$C$1000,1,FALSE)),"N","Y")</f>
        <v>N</v>
      </c>
    </row>
    <row r="9949" spans="1:18" hidden="1" x14ac:dyDescent="0.35">
      <c r="A9949" t="s">
        <v>7576</v>
      </c>
      <c r="B9949" t="s">
        <v>7629</v>
      </c>
      <c r="C9949" t="s">
        <v>7630</v>
      </c>
      <c r="D9949" t="s">
        <v>13</v>
      </c>
      <c r="E9949">
        <v>2002</v>
      </c>
      <c r="F9949">
        <v>2004</v>
      </c>
      <c r="J9949">
        <f t="shared" si="784"/>
        <v>0</v>
      </c>
      <c r="K9949" t="str">
        <f>IF(OR(J9949&gt;Ограничения!$B$1,Sheet!G11433&gt;Ограничения!$B$2,Sheet!H11433&gt;Ограничения!$B$2,Sheet!I11433&gt;Ограничения!$B$2,),"Not compatible","Compatible")</f>
        <v>Compatible</v>
      </c>
      <c r="L9949" t="str">
        <f t="shared" si="785"/>
        <v>Модификация</v>
      </c>
      <c r="M9949" s="3">
        <f t="shared" si="786"/>
        <v>1</v>
      </c>
      <c r="N9949" s="3" t="str">
        <f t="shared" si="787"/>
        <v>Y</v>
      </c>
      <c r="O9949" t="s">
        <v>28008</v>
      </c>
      <c r="Q9949" t="str">
        <f t="shared" si="783"/>
        <v>COPY 3898pb01.dat sel\3898pb01.dat</v>
      </c>
      <c r="R9949" t="str">
        <f>IF(ISNA(VLOOKUP(B9949,Rendered!$B$1:$C$1000,1,FALSE)),"N","Y")</f>
        <v>N</v>
      </c>
    </row>
    <row r="9950" spans="1:18" hidden="1" x14ac:dyDescent="0.35">
      <c r="A9950" t="s">
        <v>7576</v>
      </c>
      <c r="B9950" t="s">
        <v>7629</v>
      </c>
      <c r="C9950" t="s">
        <v>7630</v>
      </c>
      <c r="D9950" t="s">
        <v>13</v>
      </c>
      <c r="E9950">
        <v>2002</v>
      </c>
      <c r="F9950">
        <v>2004</v>
      </c>
      <c r="J9950">
        <f t="shared" si="784"/>
        <v>0</v>
      </c>
      <c r="K9950" t="str">
        <f>IF(OR(J9950&gt;Ограничения!$B$1,Sheet!G14523&gt;Ограничения!$B$2,Sheet!H14523&gt;Ограничения!$B$2,Sheet!I14523&gt;Ограничения!$B$2,),"Not compatible","Compatible")</f>
        <v>Compatible</v>
      </c>
      <c r="L9950" t="str">
        <f t="shared" si="785"/>
        <v>Модификация</v>
      </c>
      <c r="M9950" s="3">
        <f t="shared" si="786"/>
        <v>1</v>
      </c>
      <c r="N9950" s="3" t="str">
        <f t="shared" si="787"/>
        <v>Y</v>
      </c>
      <c r="O9950" t="s">
        <v>28008</v>
      </c>
      <c r="Q9950" t="str">
        <f t="shared" si="783"/>
        <v>COPY 3898pb01.dat sel\3898pb01.dat</v>
      </c>
      <c r="R9950" t="str">
        <f>IF(ISNA(VLOOKUP(B9950,Rendered!$B$1:$C$1000,1,FALSE)),"N","Y")</f>
        <v>N</v>
      </c>
    </row>
    <row r="9951" spans="1:18" hidden="1" x14ac:dyDescent="0.35">
      <c r="A9951" t="s">
        <v>7576</v>
      </c>
      <c r="B9951" t="s">
        <v>7629</v>
      </c>
      <c r="C9951" t="s">
        <v>7630</v>
      </c>
      <c r="D9951" t="s">
        <v>13</v>
      </c>
      <c r="E9951">
        <v>2002</v>
      </c>
      <c r="F9951">
        <v>2004</v>
      </c>
      <c r="J9951">
        <f t="shared" si="784"/>
        <v>0</v>
      </c>
      <c r="K9951" t="str">
        <f>IF(OR(J9951&gt;Ограничения!$B$1,Sheet!G16243&gt;Ограничения!$B$2,Sheet!H16243&gt;Ограничения!$B$2,Sheet!I16243&gt;Ограничения!$B$2,),"Not compatible","Compatible")</f>
        <v>Compatible</v>
      </c>
      <c r="L9951" t="str">
        <f t="shared" si="785"/>
        <v>Модификация</v>
      </c>
      <c r="M9951" s="3">
        <f t="shared" si="786"/>
        <v>0</v>
      </c>
      <c r="N9951" s="3" t="str">
        <f t="shared" si="787"/>
        <v>Y</v>
      </c>
      <c r="O9951" t="s">
        <v>28008</v>
      </c>
      <c r="Q9951" t="str">
        <f t="shared" si="783"/>
        <v>COPY 3898pb01.dat sel\3898pb01.dat</v>
      </c>
      <c r="R9951" t="str">
        <f>IF(ISNA(VLOOKUP(B9951,Rendered!$B$1:$C$1000,1,FALSE)),"N","Y")</f>
        <v>N</v>
      </c>
    </row>
    <row r="9952" spans="1:18" hidden="1" x14ac:dyDescent="0.35">
      <c r="A9952" t="s">
        <v>13718</v>
      </c>
      <c r="B9952" t="s">
        <v>13719</v>
      </c>
      <c r="C9952" t="s">
        <v>13720</v>
      </c>
      <c r="D9952" t="s">
        <v>13</v>
      </c>
      <c r="E9952">
        <v>2002</v>
      </c>
      <c r="F9952">
        <v>2003</v>
      </c>
      <c r="J9952">
        <f t="shared" si="784"/>
        <v>0</v>
      </c>
      <c r="K9952" t="str">
        <f>IF(OR(J9952&gt;Ограничения!$B$1,Sheet!G7112&gt;Ограничения!$B$2,Sheet!H7112&gt;Ограничения!$B$2,Sheet!I7112&gt;Ограничения!$B$2,),"Not compatible","Compatible")</f>
        <v>Compatible</v>
      </c>
      <c r="L9952">
        <f t="shared" si="785"/>
        <v>3112</v>
      </c>
      <c r="M9952" s="3">
        <f t="shared" si="786"/>
        <v>0</v>
      </c>
      <c r="N9952" s="3" t="str">
        <f t="shared" si="787"/>
        <v>N</v>
      </c>
      <c r="O9952" t="s">
        <v>28008</v>
      </c>
      <c r="Q9952" t="str">
        <f t="shared" si="783"/>
        <v>COPY 3112.dat sel\3112.dat</v>
      </c>
      <c r="R9952" t="str">
        <f>IF(ISNA(VLOOKUP(B9952,Rendered!$B$1:$C$1000,1,FALSE)),"N","Y")</f>
        <v>N</v>
      </c>
    </row>
    <row r="9953" spans="1:18" hidden="1" x14ac:dyDescent="0.35">
      <c r="A9953" t="s">
        <v>13718</v>
      </c>
      <c r="B9953" t="s">
        <v>13721</v>
      </c>
      <c r="C9953" t="s">
        <v>13722</v>
      </c>
      <c r="D9953" t="s">
        <v>13</v>
      </c>
      <c r="E9953">
        <v>2002</v>
      </c>
      <c r="F9953">
        <v>2002</v>
      </c>
      <c r="J9953">
        <f t="shared" si="784"/>
        <v>0</v>
      </c>
      <c r="K9953" t="str">
        <f>IF(OR(J9953&gt;Ограничения!$B$1,Sheet!G7113&gt;Ограничения!$B$2,Sheet!H7113&gt;Ограничения!$B$2,Sheet!I7113&gt;Ограничения!$B$2,),"Not compatible","Compatible")</f>
        <v>Compatible</v>
      </c>
      <c r="L9953" t="str">
        <f t="shared" si="785"/>
        <v>Модификация</v>
      </c>
      <c r="M9953" s="3">
        <f t="shared" si="786"/>
        <v>0</v>
      </c>
      <c r="N9953" s="3" t="str">
        <f t="shared" si="787"/>
        <v>N</v>
      </c>
      <c r="O9953" t="s">
        <v>28008</v>
      </c>
      <c r="Q9953" t="str">
        <f t="shared" si="783"/>
        <v>COPY bb0261.dat sel\bb0261.dat</v>
      </c>
      <c r="R9953" t="str">
        <f>IF(ISNA(VLOOKUP(B9953,Rendered!$B$1:$C$1000,1,FALSE)),"N","Y")</f>
        <v>N</v>
      </c>
    </row>
    <row r="9954" spans="1:18" hidden="1" x14ac:dyDescent="0.35">
      <c r="A9954" t="s">
        <v>13718</v>
      </c>
      <c r="B9954" t="s">
        <v>13723</v>
      </c>
      <c r="C9954" t="s">
        <v>13724</v>
      </c>
      <c r="D9954" t="s">
        <v>13</v>
      </c>
      <c r="E9954">
        <v>2002</v>
      </c>
      <c r="F9954">
        <v>2002</v>
      </c>
      <c r="J9954">
        <f t="shared" si="784"/>
        <v>0</v>
      </c>
      <c r="K9954" t="str">
        <f>IF(OR(J9954&gt;Ограничения!$B$1,Sheet!G7114&gt;Ограничения!$B$2,Sheet!H7114&gt;Ограничения!$B$2,Sheet!I7114&gt;Ограничения!$B$2,),"Not compatible","Compatible")</f>
        <v>Compatible</v>
      </c>
      <c r="L9954" t="str">
        <f t="shared" si="785"/>
        <v>Модификация</v>
      </c>
      <c r="M9954" s="3">
        <f t="shared" si="786"/>
        <v>0</v>
      </c>
      <c r="N9954" s="3" t="str">
        <f t="shared" si="787"/>
        <v>N</v>
      </c>
      <c r="O9954" t="s">
        <v>28008</v>
      </c>
      <c r="Q9954" t="str">
        <f t="shared" si="783"/>
        <v>COPY plug025.dat sel\plug025.dat</v>
      </c>
      <c r="R9954" t="str">
        <f>IF(ISNA(VLOOKUP(B9954,Rendered!$B$1:$C$1000,1,FALSE)),"N","Y")</f>
        <v>N</v>
      </c>
    </row>
    <row r="9955" spans="1:18" hidden="1" x14ac:dyDescent="0.35">
      <c r="A9955" t="s">
        <v>13718</v>
      </c>
      <c r="B9955" t="s">
        <v>13725</v>
      </c>
      <c r="C9955" t="s">
        <v>13726</v>
      </c>
      <c r="D9955" t="s">
        <v>13</v>
      </c>
      <c r="E9955">
        <v>2002</v>
      </c>
      <c r="F9955">
        <v>2002</v>
      </c>
      <c r="J9955">
        <f t="shared" si="784"/>
        <v>0</v>
      </c>
      <c r="K9955" t="str">
        <f>IF(OR(J9955&gt;Ограничения!$B$1,Sheet!G7115&gt;Ограничения!$B$2,Sheet!H7115&gt;Ограничения!$B$2,Sheet!I7115&gt;Ограничения!$B$2,),"Not compatible","Compatible")</f>
        <v>Compatible</v>
      </c>
      <c r="L9955" t="str">
        <f t="shared" si="785"/>
        <v>Модификация</v>
      </c>
      <c r="M9955" s="3">
        <f t="shared" si="786"/>
        <v>0</v>
      </c>
      <c r="N9955" s="3" t="str">
        <f t="shared" si="787"/>
        <v>N</v>
      </c>
      <c r="O9955" t="s">
        <v>28008</v>
      </c>
      <c r="Q9955" t="str">
        <f t="shared" si="783"/>
        <v>COPY plug010.dat sel\plug010.dat</v>
      </c>
      <c r="R9955" t="str">
        <f>IF(ISNA(VLOOKUP(B9955,Rendered!$B$1:$C$1000,1,FALSE)),"N","Y")</f>
        <v>N</v>
      </c>
    </row>
    <row r="9956" spans="1:18" hidden="1" x14ac:dyDescent="0.35">
      <c r="A9956" t="s">
        <v>13718</v>
      </c>
      <c r="B9956" t="s">
        <v>13727</v>
      </c>
      <c r="C9956" t="s">
        <v>13728</v>
      </c>
      <c r="D9956" t="s">
        <v>13</v>
      </c>
      <c r="E9956">
        <v>2002</v>
      </c>
      <c r="F9956">
        <v>2003</v>
      </c>
      <c r="J9956">
        <f t="shared" si="784"/>
        <v>0</v>
      </c>
      <c r="K9956" t="str">
        <f>IF(OR(J9956&gt;Ограничения!$B$1,Sheet!G7116&gt;Ограничения!$B$2,Sheet!H7116&gt;Ограничения!$B$2,Sheet!I7116&gt;Ограничения!$B$2,),"Not compatible","Compatible")</f>
        <v>Compatible</v>
      </c>
      <c r="L9956" t="str">
        <f t="shared" si="785"/>
        <v>Модификация</v>
      </c>
      <c r="M9956" s="3">
        <f t="shared" si="786"/>
        <v>0</v>
      </c>
      <c r="N9956" s="3" t="str">
        <f t="shared" si="787"/>
        <v>N</v>
      </c>
      <c r="O9956" t="s">
        <v>28008</v>
      </c>
      <c r="Q9956" t="str">
        <f t="shared" si="783"/>
        <v>COPY plug019.dat sel\plug019.dat</v>
      </c>
      <c r="R9956" t="str">
        <f>IF(ISNA(VLOOKUP(B9956,Rendered!$B$1:$C$1000,1,FALSE)),"N","Y")</f>
        <v>N</v>
      </c>
    </row>
    <row r="9957" spans="1:18" hidden="1" x14ac:dyDescent="0.35">
      <c r="A9957" t="s">
        <v>13718</v>
      </c>
      <c r="B9957" t="s">
        <v>13729</v>
      </c>
      <c r="C9957" t="s">
        <v>13730</v>
      </c>
      <c r="D9957" t="s">
        <v>13</v>
      </c>
      <c r="E9957">
        <v>2002</v>
      </c>
      <c r="F9957">
        <v>2003</v>
      </c>
      <c r="J9957">
        <f t="shared" si="784"/>
        <v>0</v>
      </c>
      <c r="K9957" t="str">
        <f>IF(OR(J9957&gt;Ограничения!$B$1,Sheet!G7117&gt;Ограничения!$B$2,Sheet!H7117&gt;Ограничения!$B$2,Sheet!I7117&gt;Ограничения!$B$2,),"Not compatible","Compatible")</f>
        <v>Compatible</v>
      </c>
      <c r="L9957" t="str">
        <f t="shared" si="785"/>
        <v>Модификация</v>
      </c>
      <c r="M9957" s="3">
        <f t="shared" si="786"/>
        <v>0</v>
      </c>
      <c r="N9957" s="3" t="str">
        <f t="shared" si="787"/>
        <v>N</v>
      </c>
      <c r="O9957" t="s">
        <v>28008</v>
      </c>
      <c r="Q9957" t="str">
        <f t="shared" si="783"/>
        <v>COPY plug018.dat sel\plug018.dat</v>
      </c>
      <c r="R9957" t="str">
        <f>IF(ISNA(VLOOKUP(B9957,Rendered!$B$1:$C$1000,1,FALSE)),"N","Y")</f>
        <v>N</v>
      </c>
    </row>
    <row r="9958" spans="1:18" hidden="1" x14ac:dyDescent="0.35">
      <c r="A9958" t="s">
        <v>13718</v>
      </c>
      <c r="B9958" t="s">
        <v>13731</v>
      </c>
      <c r="C9958" t="s">
        <v>13732</v>
      </c>
      <c r="D9958" t="s">
        <v>13</v>
      </c>
      <c r="E9958">
        <v>2002</v>
      </c>
      <c r="F9958">
        <v>2003</v>
      </c>
      <c r="J9958">
        <f t="shared" si="784"/>
        <v>0</v>
      </c>
      <c r="K9958" t="str">
        <f>IF(OR(J9958&gt;Ограничения!$B$1,Sheet!G7118&gt;Ограничения!$B$2,Sheet!H7118&gt;Ограничения!$B$2,Sheet!I7118&gt;Ограничения!$B$2,),"Not compatible","Compatible")</f>
        <v>Compatible</v>
      </c>
      <c r="L9958" t="str">
        <f t="shared" si="785"/>
        <v>Модификация</v>
      </c>
      <c r="M9958" s="3">
        <f t="shared" si="786"/>
        <v>0</v>
      </c>
      <c r="N9958" s="3" t="str">
        <f t="shared" si="787"/>
        <v>N</v>
      </c>
      <c r="O9958" t="s">
        <v>28008</v>
      </c>
      <c r="Q9958" t="str">
        <f t="shared" si="783"/>
        <v>COPY plug005.dat sel\plug005.dat</v>
      </c>
      <c r="R9958" t="str">
        <f>IF(ISNA(VLOOKUP(B9958,Rendered!$B$1:$C$1000,1,FALSE)),"N","Y")</f>
        <v>N</v>
      </c>
    </row>
    <row r="9959" spans="1:18" hidden="1" x14ac:dyDescent="0.35">
      <c r="A9959" t="s">
        <v>13718</v>
      </c>
      <c r="B9959" t="s">
        <v>13733</v>
      </c>
      <c r="C9959" t="s">
        <v>13734</v>
      </c>
      <c r="D9959" t="s">
        <v>13</v>
      </c>
      <c r="E9959">
        <v>2002</v>
      </c>
      <c r="F9959">
        <v>2003</v>
      </c>
      <c r="J9959">
        <f t="shared" si="784"/>
        <v>0</v>
      </c>
      <c r="K9959" t="str">
        <f>IF(OR(J9959&gt;Ограничения!$B$1,Sheet!G7119&gt;Ограничения!$B$2,Sheet!H7119&gt;Ограничения!$B$2,Sheet!I7119&gt;Ограничения!$B$2,),"Not compatible","Compatible")</f>
        <v>Compatible</v>
      </c>
      <c r="L9959" t="str">
        <f t="shared" si="785"/>
        <v>Модификация</v>
      </c>
      <c r="M9959" s="3">
        <f t="shared" si="786"/>
        <v>0</v>
      </c>
      <c r="N9959" s="3" t="str">
        <f t="shared" si="787"/>
        <v>N</v>
      </c>
      <c r="O9959" t="s">
        <v>28008</v>
      </c>
      <c r="Q9959" t="str">
        <f t="shared" si="783"/>
        <v>COPY plug026.dat sel\plug026.dat</v>
      </c>
      <c r="R9959" t="str">
        <f>IF(ISNA(VLOOKUP(B9959,Rendered!$B$1:$C$1000,1,FALSE)),"N","Y")</f>
        <v>N</v>
      </c>
    </row>
    <row r="9960" spans="1:18" hidden="1" x14ac:dyDescent="0.35">
      <c r="A9960" t="s">
        <v>13718</v>
      </c>
      <c r="B9960" t="s">
        <v>13735</v>
      </c>
      <c r="C9960" t="s">
        <v>13736</v>
      </c>
      <c r="D9960" t="s">
        <v>13</v>
      </c>
      <c r="E9960">
        <v>2002</v>
      </c>
      <c r="F9960">
        <v>2002</v>
      </c>
      <c r="J9960">
        <f t="shared" si="784"/>
        <v>0</v>
      </c>
      <c r="K9960" t="str">
        <f>IF(OR(J9960&gt;Ограничения!$B$1,Sheet!G7120&gt;Ограничения!$B$2,Sheet!H7120&gt;Ограничения!$B$2,Sheet!I7120&gt;Ограничения!$B$2,),"Not compatible","Compatible")</f>
        <v>Compatible</v>
      </c>
      <c r="L9960" t="str">
        <f t="shared" si="785"/>
        <v>Модификация</v>
      </c>
      <c r="M9960" s="3">
        <f t="shared" si="786"/>
        <v>0</v>
      </c>
      <c r="N9960" s="3" t="str">
        <f t="shared" si="787"/>
        <v>N</v>
      </c>
      <c r="O9960" t="s">
        <v>28008</v>
      </c>
      <c r="Q9960" t="str">
        <f t="shared" si="783"/>
        <v>COPY plug017.dat sel\plug017.dat</v>
      </c>
      <c r="R9960" t="str">
        <f>IF(ISNA(VLOOKUP(B9960,Rendered!$B$1:$C$1000,1,FALSE)),"N","Y")</f>
        <v>N</v>
      </c>
    </row>
    <row r="9961" spans="1:18" hidden="1" x14ac:dyDescent="0.35">
      <c r="A9961" t="s">
        <v>13718</v>
      </c>
      <c r="B9961" t="s">
        <v>13737</v>
      </c>
      <c r="C9961" t="s">
        <v>13738</v>
      </c>
      <c r="D9961" t="s">
        <v>13</v>
      </c>
      <c r="E9961">
        <v>2002</v>
      </c>
      <c r="F9961">
        <v>2002</v>
      </c>
      <c r="J9961">
        <f t="shared" si="784"/>
        <v>0</v>
      </c>
      <c r="K9961" t="str">
        <f>IF(OR(J9961&gt;Ограничения!$B$1,Sheet!G7121&gt;Ограничения!$B$2,Sheet!H7121&gt;Ограничения!$B$2,Sheet!I7121&gt;Ограничения!$B$2,),"Not compatible","Compatible")</f>
        <v>Compatible</v>
      </c>
      <c r="L9961" t="str">
        <f t="shared" si="785"/>
        <v>Модификация</v>
      </c>
      <c r="M9961" s="3">
        <f t="shared" si="786"/>
        <v>0</v>
      </c>
      <c r="N9961" s="3" t="str">
        <f t="shared" si="787"/>
        <v>N</v>
      </c>
      <c r="O9961" t="s">
        <v>28008</v>
      </c>
      <c r="Q9961" t="str">
        <f t="shared" si="783"/>
        <v>COPY plug014.dat sel\plug014.dat</v>
      </c>
      <c r="R9961" t="str">
        <f>IF(ISNA(VLOOKUP(B9961,Rendered!$B$1:$C$1000,1,FALSE)),"N","Y")</f>
        <v>N</v>
      </c>
    </row>
    <row r="9962" spans="1:18" hidden="1" x14ac:dyDescent="0.35">
      <c r="A9962" t="s">
        <v>13718</v>
      </c>
      <c r="B9962" t="s">
        <v>13739</v>
      </c>
      <c r="C9962" t="s">
        <v>13740</v>
      </c>
      <c r="D9962" t="s">
        <v>13</v>
      </c>
      <c r="E9962">
        <v>2002</v>
      </c>
      <c r="F9962">
        <v>2003</v>
      </c>
      <c r="J9962">
        <f t="shared" si="784"/>
        <v>0</v>
      </c>
      <c r="K9962" t="str">
        <f>IF(OR(J9962&gt;Ограничения!$B$1,Sheet!G7122&gt;Ограничения!$B$2,Sheet!H7122&gt;Ограничения!$B$2,Sheet!I7122&gt;Ограничения!$B$2,),"Not compatible","Compatible")</f>
        <v>Compatible</v>
      </c>
      <c r="L9962" t="str">
        <f t="shared" si="785"/>
        <v>Модификация</v>
      </c>
      <c r="M9962" s="3">
        <f t="shared" si="786"/>
        <v>0</v>
      </c>
      <c r="N9962" s="3" t="str">
        <f t="shared" si="787"/>
        <v>N</v>
      </c>
      <c r="O9962" t="s">
        <v>28008</v>
      </c>
      <c r="Q9962" t="str">
        <f t="shared" si="783"/>
        <v>COPY plug023.dat sel\plug023.dat</v>
      </c>
      <c r="R9962" t="str">
        <f>IF(ISNA(VLOOKUP(B9962,Rendered!$B$1:$C$1000,1,FALSE)),"N","Y")</f>
        <v>N</v>
      </c>
    </row>
    <row r="9963" spans="1:18" hidden="1" x14ac:dyDescent="0.35">
      <c r="A9963" t="s">
        <v>13718</v>
      </c>
      <c r="B9963" t="s">
        <v>13741</v>
      </c>
      <c r="C9963" t="s">
        <v>13742</v>
      </c>
      <c r="D9963" t="s">
        <v>13</v>
      </c>
      <c r="E9963">
        <v>2002</v>
      </c>
      <c r="F9963">
        <v>2002</v>
      </c>
      <c r="J9963">
        <f t="shared" si="784"/>
        <v>0</v>
      </c>
      <c r="K9963" t="str">
        <f>IF(OR(J9963&gt;Ограничения!$B$1,Sheet!G7123&gt;Ограничения!$B$2,Sheet!H7123&gt;Ограничения!$B$2,Sheet!I7123&gt;Ограничения!$B$2,),"Not compatible","Compatible")</f>
        <v>Compatible</v>
      </c>
      <c r="L9963" t="str">
        <f t="shared" si="785"/>
        <v>Модификация</v>
      </c>
      <c r="M9963" s="3">
        <f t="shared" si="786"/>
        <v>0</v>
      </c>
      <c r="N9963" s="3" t="str">
        <f t="shared" si="787"/>
        <v>N</v>
      </c>
      <c r="O9963" t="s">
        <v>28008</v>
      </c>
      <c r="Q9963" t="str">
        <f t="shared" si="783"/>
        <v>COPY plug009.dat sel\plug009.dat</v>
      </c>
      <c r="R9963" t="str">
        <f>IF(ISNA(VLOOKUP(B9963,Rendered!$B$1:$C$1000,1,FALSE)),"N","Y")</f>
        <v>N</v>
      </c>
    </row>
    <row r="9964" spans="1:18" hidden="1" x14ac:dyDescent="0.35">
      <c r="A9964" t="s">
        <v>13718</v>
      </c>
      <c r="B9964" t="s">
        <v>13743</v>
      </c>
      <c r="C9964" t="s">
        <v>13744</v>
      </c>
      <c r="D9964" t="s">
        <v>13</v>
      </c>
      <c r="E9964">
        <v>2002</v>
      </c>
      <c r="F9964">
        <v>2003</v>
      </c>
      <c r="J9964">
        <f t="shared" si="784"/>
        <v>0</v>
      </c>
      <c r="K9964" t="str">
        <f>IF(OR(J9964&gt;Ограничения!$B$1,Sheet!G7124&gt;Ограничения!$B$2,Sheet!H7124&gt;Ограничения!$B$2,Sheet!I7124&gt;Ограничения!$B$2,),"Not compatible","Compatible")</f>
        <v>Compatible</v>
      </c>
      <c r="L9964" t="str">
        <f t="shared" si="785"/>
        <v>Модификация</v>
      </c>
      <c r="M9964" s="3">
        <f t="shared" si="786"/>
        <v>0</v>
      </c>
      <c r="N9964" s="3" t="str">
        <f t="shared" si="787"/>
        <v>N</v>
      </c>
      <c r="O9964" t="s">
        <v>28008</v>
      </c>
      <c r="Q9964" t="str">
        <f t="shared" si="783"/>
        <v>COPY plug003.dat sel\plug003.dat</v>
      </c>
      <c r="R9964" t="str">
        <f>IF(ISNA(VLOOKUP(B9964,Rendered!$B$1:$C$1000,1,FALSE)),"N","Y")</f>
        <v>N</v>
      </c>
    </row>
    <row r="9965" spans="1:18" hidden="1" x14ac:dyDescent="0.35">
      <c r="A9965" t="s">
        <v>13718</v>
      </c>
      <c r="B9965" t="s">
        <v>13745</v>
      </c>
      <c r="C9965" t="s">
        <v>13746</v>
      </c>
      <c r="D9965" t="s">
        <v>13</v>
      </c>
      <c r="E9965">
        <v>2002</v>
      </c>
      <c r="F9965">
        <v>2002</v>
      </c>
      <c r="J9965">
        <f t="shared" si="784"/>
        <v>0</v>
      </c>
      <c r="K9965" t="str">
        <f>IF(OR(J9965&gt;Ограничения!$B$1,Sheet!G7125&gt;Ограничения!$B$2,Sheet!H7125&gt;Ограничения!$B$2,Sheet!I7125&gt;Ограничения!$B$2,),"Not compatible","Compatible")</f>
        <v>Compatible</v>
      </c>
      <c r="L9965" t="str">
        <f t="shared" si="785"/>
        <v>Модификация</v>
      </c>
      <c r="M9965" s="3">
        <f t="shared" si="786"/>
        <v>0</v>
      </c>
      <c r="N9965" s="3" t="str">
        <f t="shared" si="787"/>
        <v>N</v>
      </c>
      <c r="O9965" t="s">
        <v>28008</v>
      </c>
      <c r="Q9965" t="str">
        <f t="shared" ref="Q9965:Q10028" si="788">_xlfn.CONCAT("COPY ",B9965,".dat sel\",B9965,".dat")</f>
        <v>COPY plug008.dat sel\plug008.dat</v>
      </c>
      <c r="R9965" t="str">
        <f>IF(ISNA(VLOOKUP(B9965,Rendered!$B$1:$C$1000,1,FALSE)),"N","Y")</f>
        <v>N</v>
      </c>
    </row>
    <row r="9966" spans="1:18" hidden="1" x14ac:dyDescent="0.35">
      <c r="A9966" t="s">
        <v>13718</v>
      </c>
      <c r="B9966" t="s">
        <v>13747</v>
      </c>
      <c r="C9966" t="s">
        <v>13748</v>
      </c>
      <c r="D9966" t="s">
        <v>13</v>
      </c>
      <c r="E9966">
        <v>2002</v>
      </c>
      <c r="F9966">
        <v>2003</v>
      </c>
      <c r="J9966">
        <f t="shared" si="784"/>
        <v>0</v>
      </c>
      <c r="K9966" t="str">
        <f>IF(OR(J9966&gt;Ограничения!$B$1,Sheet!G7126&gt;Ограничения!$B$2,Sheet!H7126&gt;Ограничения!$B$2,Sheet!I7126&gt;Ограничения!$B$2,),"Not compatible","Compatible")</f>
        <v>Compatible</v>
      </c>
      <c r="L9966" t="str">
        <f t="shared" si="785"/>
        <v>Модификация</v>
      </c>
      <c r="M9966" s="3">
        <f t="shared" si="786"/>
        <v>0</v>
      </c>
      <c r="N9966" s="3" t="str">
        <f t="shared" si="787"/>
        <v>N</v>
      </c>
      <c r="O9966" t="s">
        <v>28008</v>
      </c>
      <c r="Q9966" t="str">
        <f t="shared" si="788"/>
        <v>COPY plug004.dat sel\plug004.dat</v>
      </c>
      <c r="R9966" t="str">
        <f>IF(ISNA(VLOOKUP(B9966,Rendered!$B$1:$C$1000,1,FALSE)),"N","Y")</f>
        <v>N</v>
      </c>
    </row>
    <row r="9967" spans="1:18" hidden="1" x14ac:dyDescent="0.35">
      <c r="A9967" t="s">
        <v>13718</v>
      </c>
      <c r="B9967" t="s">
        <v>13749</v>
      </c>
      <c r="C9967" t="s">
        <v>13750</v>
      </c>
      <c r="D9967" t="s">
        <v>13</v>
      </c>
      <c r="E9967">
        <v>2002</v>
      </c>
      <c r="F9967">
        <v>2002</v>
      </c>
      <c r="J9967">
        <f t="shared" si="784"/>
        <v>0</v>
      </c>
      <c r="K9967" t="str">
        <f>IF(OR(J9967&gt;Ограничения!$B$1,Sheet!G7127&gt;Ограничения!$B$2,Sheet!H7127&gt;Ограничения!$B$2,Sheet!I7127&gt;Ограничения!$B$2,),"Not compatible","Compatible")</f>
        <v>Compatible</v>
      </c>
      <c r="L9967" t="str">
        <f t="shared" si="785"/>
        <v>Модификация</v>
      </c>
      <c r="M9967" s="3">
        <f t="shared" si="786"/>
        <v>0</v>
      </c>
      <c r="N9967" s="3" t="str">
        <f t="shared" si="787"/>
        <v>N</v>
      </c>
      <c r="O9967" t="s">
        <v>28008</v>
      </c>
      <c r="Q9967" t="str">
        <f t="shared" si="788"/>
        <v>COPY plug016.dat sel\plug016.dat</v>
      </c>
      <c r="R9967" t="str">
        <f>IF(ISNA(VLOOKUP(B9967,Rendered!$B$1:$C$1000,1,FALSE)),"N","Y")</f>
        <v>N</v>
      </c>
    </row>
    <row r="9968" spans="1:18" hidden="1" x14ac:dyDescent="0.35">
      <c r="A9968" t="s">
        <v>13718</v>
      </c>
      <c r="B9968" t="s">
        <v>13751</v>
      </c>
      <c r="C9968" t="s">
        <v>13752</v>
      </c>
      <c r="D9968" t="s">
        <v>13</v>
      </c>
      <c r="E9968">
        <v>2002</v>
      </c>
      <c r="F9968">
        <v>2002</v>
      </c>
      <c r="J9968">
        <f t="shared" si="784"/>
        <v>0</v>
      </c>
      <c r="K9968" t="str">
        <f>IF(OR(J9968&gt;Ограничения!$B$1,Sheet!G7128&gt;Ограничения!$B$2,Sheet!H7128&gt;Ограничения!$B$2,Sheet!I7128&gt;Ограничения!$B$2,),"Not compatible","Compatible")</f>
        <v>Compatible</v>
      </c>
      <c r="L9968" t="str">
        <f t="shared" si="785"/>
        <v>Модификация</v>
      </c>
      <c r="M9968" s="3">
        <f t="shared" si="786"/>
        <v>0</v>
      </c>
      <c r="N9968" s="3" t="str">
        <f t="shared" si="787"/>
        <v>N</v>
      </c>
      <c r="O9968" t="s">
        <v>28008</v>
      </c>
      <c r="Q9968" t="str">
        <f t="shared" si="788"/>
        <v>COPY plug006.dat sel\plug006.dat</v>
      </c>
      <c r="R9968" t="str">
        <f>IF(ISNA(VLOOKUP(B9968,Rendered!$B$1:$C$1000,1,FALSE)),"N","Y")</f>
        <v>N</v>
      </c>
    </row>
    <row r="9969" spans="1:18" hidden="1" x14ac:dyDescent="0.35">
      <c r="A9969" t="s">
        <v>13718</v>
      </c>
      <c r="B9969" t="s">
        <v>13753</v>
      </c>
      <c r="C9969" t="s">
        <v>13754</v>
      </c>
      <c r="D9969" t="s">
        <v>13</v>
      </c>
      <c r="E9969">
        <v>2002</v>
      </c>
      <c r="F9969">
        <v>2002</v>
      </c>
      <c r="J9969">
        <f t="shared" si="784"/>
        <v>0</v>
      </c>
      <c r="K9969" t="str">
        <f>IF(OR(J9969&gt;Ограничения!$B$1,Sheet!G7129&gt;Ограничения!$B$2,Sheet!H7129&gt;Ограничения!$B$2,Sheet!I7129&gt;Ограничения!$B$2,),"Not compatible","Compatible")</f>
        <v>Compatible</v>
      </c>
      <c r="L9969" t="str">
        <f t="shared" si="785"/>
        <v>Модификация</v>
      </c>
      <c r="M9969" s="3">
        <f t="shared" si="786"/>
        <v>0</v>
      </c>
      <c r="N9969" s="3" t="str">
        <f t="shared" si="787"/>
        <v>N</v>
      </c>
      <c r="O9969" t="s">
        <v>28008</v>
      </c>
      <c r="Q9969" t="str">
        <f t="shared" si="788"/>
        <v>COPY plug007.dat sel\plug007.dat</v>
      </c>
      <c r="R9969" t="str">
        <f>IF(ISNA(VLOOKUP(B9969,Rendered!$B$1:$C$1000,1,FALSE)),"N","Y")</f>
        <v>N</v>
      </c>
    </row>
    <row r="9970" spans="1:18" hidden="1" x14ac:dyDescent="0.35">
      <c r="A9970" t="s">
        <v>13718</v>
      </c>
      <c r="B9970" t="s">
        <v>13755</v>
      </c>
      <c r="C9970" t="s">
        <v>13756</v>
      </c>
      <c r="D9970" t="s">
        <v>13</v>
      </c>
      <c r="E9970">
        <v>2002</v>
      </c>
      <c r="F9970">
        <v>2003</v>
      </c>
      <c r="J9970">
        <f t="shared" si="784"/>
        <v>0</v>
      </c>
      <c r="K9970" t="str">
        <f>IF(OR(J9970&gt;Ограничения!$B$1,Sheet!G7130&gt;Ограничения!$B$2,Sheet!H7130&gt;Ограничения!$B$2,Sheet!I7130&gt;Ограничения!$B$2,),"Not compatible","Compatible")</f>
        <v>Compatible</v>
      </c>
      <c r="L9970" t="str">
        <f t="shared" si="785"/>
        <v>Модификация</v>
      </c>
      <c r="M9970" s="3">
        <f t="shared" si="786"/>
        <v>0</v>
      </c>
      <c r="N9970" s="3" t="str">
        <f t="shared" si="787"/>
        <v>N</v>
      </c>
      <c r="O9970" t="s">
        <v>28008</v>
      </c>
      <c r="Q9970" t="str">
        <f t="shared" si="788"/>
        <v>COPY plug001.dat sel\plug001.dat</v>
      </c>
      <c r="R9970" t="str">
        <f>IF(ISNA(VLOOKUP(B9970,Rendered!$B$1:$C$1000,1,FALSE)),"N","Y")</f>
        <v>N</v>
      </c>
    </row>
    <row r="9971" spans="1:18" hidden="1" x14ac:dyDescent="0.35">
      <c r="A9971" t="s">
        <v>13718</v>
      </c>
      <c r="B9971" t="s">
        <v>13757</v>
      </c>
      <c r="C9971" t="s">
        <v>13758</v>
      </c>
      <c r="D9971" t="s">
        <v>13</v>
      </c>
      <c r="E9971">
        <v>2002</v>
      </c>
      <c r="F9971">
        <v>2003</v>
      </c>
      <c r="J9971">
        <f t="shared" si="784"/>
        <v>0</v>
      </c>
      <c r="K9971" t="str">
        <f>IF(OR(J9971&gt;Ограничения!$B$1,Sheet!G7131&gt;Ограничения!$B$2,Sheet!H7131&gt;Ограничения!$B$2,Sheet!I7131&gt;Ограничения!$B$2,),"Not compatible","Compatible")</f>
        <v>Compatible</v>
      </c>
      <c r="L9971" t="str">
        <f t="shared" si="785"/>
        <v>Модификация</v>
      </c>
      <c r="M9971" s="3">
        <f t="shared" si="786"/>
        <v>0</v>
      </c>
      <c r="N9971" s="3" t="str">
        <f t="shared" si="787"/>
        <v>N</v>
      </c>
      <c r="O9971" t="s">
        <v>28008</v>
      </c>
      <c r="Q9971" t="str">
        <f t="shared" si="788"/>
        <v>COPY plug021.dat sel\plug021.dat</v>
      </c>
      <c r="R9971" t="str">
        <f>IF(ISNA(VLOOKUP(B9971,Rendered!$B$1:$C$1000,1,FALSE)),"N","Y")</f>
        <v>N</v>
      </c>
    </row>
    <row r="9972" spans="1:18" hidden="1" x14ac:dyDescent="0.35">
      <c r="A9972" t="s">
        <v>13718</v>
      </c>
      <c r="B9972" t="s">
        <v>13759</v>
      </c>
      <c r="C9972" t="s">
        <v>13760</v>
      </c>
      <c r="D9972" t="s">
        <v>13</v>
      </c>
      <c r="E9972">
        <v>2002</v>
      </c>
      <c r="F9972">
        <v>2003</v>
      </c>
      <c r="J9972">
        <f t="shared" si="784"/>
        <v>0</v>
      </c>
      <c r="K9972" t="str">
        <f>IF(OR(J9972&gt;Ограничения!$B$1,Sheet!G7132&gt;Ограничения!$B$2,Sheet!H7132&gt;Ограничения!$B$2,Sheet!I7132&gt;Ограничения!$B$2,),"Not compatible","Compatible")</f>
        <v>Compatible</v>
      </c>
      <c r="L9972" t="str">
        <f t="shared" si="785"/>
        <v>Модификация</v>
      </c>
      <c r="M9972" s="3">
        <f t="shared" si="786"/>
        <v>0</v>
      </c>
      <c r="N9972" s="3" t="str">
        <f t="shared" si="787"/>
        <v>N</v>
      </c>
      <c r="O9972" t="s">
        <v>28008</v>
      </c>
      <c r="Q9972" t="str">
        <f t="shared" si="788"/>
        <v>COPY plug024.dat sel\plug024.dat</v>
      </c>
      <c r="R9972" t="str">
        <f>IF(ISNA(VLOOKUP(B9972,Rendered!$B$1:$C$1000,1,FALSE)),"N","Y")</f>
        <v>N</v>
      </c>
    </row>
    <row r="9973" spans="1:18" hidden="1" x14ac:dyDescent="0.35">
      <c r="A9973" t="s">
        <v>13718</v>
      </c>
      <c r="B9973" t="s">
        <v>13761</v>
      </c>
      <c r="C9973" t="s">
        <v>13762</v>
      </c>
      <c r="D9973" t="s">
        <v>13</v>
      </c>
      <c r="E9973">
        <v>2002</v>
      </c>
      <c r="F9973">
        <v>2003</v>
      </c>
      <c r="J9973">
        <f t="shared" si="784"/>
        <v>0</v>
      </c>
      <c r="K9973" t="str">
        <f>IF(OR(J9973&gt;Ограничения!$B$1,Sheet!G7133&gt;Ограничения!$B$2,Sheet!H7133&gt;Ограничения!$B$2,Sheet!I7133&gt;Ограничения!$B$2,),"Not compatible","Compatible")</f>
        <v>Compatible</v>
      </c>
      <c r="L9973" t="str">
        <f t="shared" si="785"/>
        <v>Модификация</v>
      </c>
      <c r="M9973" s="3">
        <f t="shared" si="786"/>
        <v>0</v>
      </c>
      <c r="N9973" s="3" t="str">
        <f t="shared" si="787"/>
        <v>N</v>
      </c>
      <c r="O9973" t="s">
        <v>28008</v>
      </c>
      <c r="Q9973" t="str">
        <f t="shared" si="788"/>
        <v>COPY plug020.dat sel\plug020.dat</v>
      </c>
      <c r="R9973" t="str">
        <f>IF(ISNA(VLOOKUP(B9973,Rendered!$B$1:$C$1000,1,FALSE)),"N","Y")</f>
        <v>N</v>
      </c>
    </row>
    <row r="9974" spans="1:18" hidden="1" x14ac:dyDescent="0.35">
      <c r="A9974" t="s">
        <v>13718</v>
      </c>
      <c r="B9974" t="s">
        <v>13763</v>
      </c>
      <c r="C9974" t="s">
        <v>13764</v>
      </c>
      <c r="D9974" t="s">
        <v>13</v>
      </c>
      <c r="E9974">
        <v>2002</v>
      </c>
      <c r="F9974">
        <v>2002</v>
      </c>
      <c r="J9974">
        <f t="shared" si="784"/>
        <v>0</v>
      </c>
      <c r="K9974" t="str">
        <f>IF(OR(J9974&gt;Ограничения!$B$1,Sheet!G7134&gt;Ограничения!$B$2,Sheet!H7134&gt;Ограничения!$B$2,Sheet!I7134&gt;Ограничения!$B$2,),"Not compatible","Compatible")</f>
        <v>Compatible</v>
      </c>
      <c r="L9974" t="str">
        <f t="shared" si="785"/>
        <v>Модификация</v>
      </c>
      <c r="M9974" s="3">
        <f t="shared" si="786"/>
        <v>0</v>
      </c>
      <c r="N9974" s="3" t="str">
        <f t="shared" si="787"/>
        <v>N</v>
      </c>
      <c r="O9974" t="s">
        <v>28008</v>
      </c>
      <c r="Q9974" t="str">
        <f t="shared" si="788"/>
        <v>COPY plug015.dat sel\plug015.dat</v>
      </c>
      <c r="R9974" t="str">
        <f>IF(ISNA(VLOOKUP(B9974,Rendered!$B$1:$C$1000,1,FALSE)),"N","Y")</f>
        <v>N</v>
      </c>
    </row>
    <row r="9975" spans="1:18" hidden="1" x14ac:dyDescent="0.35">
      <c r="A9975" t="s">
        <v>13718</v>
      </c>
      <c r="B9975" t="s">
        <v>13765</v>
      </c>
      <c r="C9975" t="s">
        <v>13766</v>
      </c>
      <c r="D9975" t="s">
        <v>13</v>
      </c>
      <c r="E9975">
        <v>2002</v>
      </c>
      <c r="F9975">
        <v>2003</v>
      </c>
      <c r="J9975">
        <f t="shared" si="784"/>
        <v>0</v>
      </c>
      <c r="K9975" t="str">
        <f>IF(OR(J9975&gt;Ограничения!$B$1,Sheet!G7135&gt;Ограничения!$B$2,Sheet!H7135&gt;Ограничения!$B$2,Sheet!I7135&gt;Ограничения!$B$2,),"Not compatible","Compatible")</f>
        <v>Compatible</v>
      </c>
      <c r="L9975" t="str">
        <f t="shared" si="785"/>
        <v>Модификация</v>
      </c>
      <c r="M9975" s="3">
        <f t="shared" si="786"/>
        <v>0</v>
      </c>
      <c r="N9975" s="3" t="str">
        <f t="shared" si="787"/>
        <v>N</v>
      </c>
      <c r="O9975" t="s">
        <v>28008</v>
      </c>
      <c r="Q9975" t="str">
        <f t="shared" si="788"/>
        <v>COPY plug002.dat sel\plug002.dat</v>
      </c>
      <c r="R9975" t="str">
        <f>IF(ISNA(VLOOKUP(B9975,Rendered!$B$1:$C$1000,1,FALSE)),"N","Y")</f>
        <v>N</v>
      </c>
    </row>
    <row r="9976" spans="1:18" hidden="1" x14ac:dyDescent="0.35">
      <c r="A9976" t="s">
        <v>13718</v>
      </c>
      <c r="B9976" t="s">
        <v>13767</v>
      </c>
      <c r="C9976" t="s">
        <v>13768</v>
      </c>
      <c r="D9976" t="s">
        <v>13</v>
      </c>
      <c r="E9976">
        <v>2002</v>
      </c>
      <c r="F9976">
        <v>2002</v>
      </c>
      <c r="J9976">
        <f t="shared" si="784"/>
        <v>0</v>
      </c>
      <c r="K9976" t="str">
        <f>IF(OR(J9976&gt;Ограничения!$B$1,Sheet!G7136&gt;Ограничения!$B$2,Sheet!H7136&gt;Ограничения!$B$2,Sheet!I7136&gt;Ограничения!$B$2,),"Not compatible","Compatible")</f>
        <v>Compatible</v>
      </c>
      <c r="L9976" t="str">
        <f t="shared" si="785"/>
        <v>Модификация</v>
      </c>
      <c r="M9976" s="3">
        <f t="shared" si="786"/>
        <v>0</v>
      </c>
      <c r="N9976" s="3" t="str">
        <f t="shared" si="787"/>
        <v>N</v>
      </c>
      <c r="O9976" t="s">
        <v>28008</v>
      </c>
      <c r="Q9976" t="str">
        <f t="shared" si="788"/>
        <v>COPY plug011.dat sel\plug011.dat</v>
      </c>
      <c r="R9976" t="str">
        <f>IF(ISNA(VLOOKUP(B9976,Rendered!$B$1:$C$1000,1,FALSE)),"N","Y")</f>
        <v>N</v>
      </c>
    </row>
    <row r="9977" spans="1:18" hidden="1" x14ac:dyDescent="0.35">
      <c r="A9977" t="s">
        <v>13718</v>
      </c>
      <c r="B9977" t="s">
        <v>13769</v>
      </c>
      <c r="C9977" t="s">
        <v>13770</v>
      </c>
      <c r="D9977" t="s">
        <v>13</v>
      </c>
      <c r="E9977">
        <v>2002</v>
      </c>
      <c r="F9977">
        <v>2002</v>
      </c>
      <c r="J9977">
        <f t="shared" si="784"/>
        <v>0</v>
      </c>
      <c r="K9977" t="str">
        <f>IF(OR(J9977&gt;Ограничения!$B$1,Sheet!G7137&gt;Ограничения!$B$2,Sheet!H7137&gt;Ограничения!$B$2,Sheet!I7137&gt;Ограничения!$B$2,),"Not compatible","Compatible")</f>
        <v>Compatible</v>
      </c>
      <c r="L9977" t="str">
        <f t="shared" si="785"/>
        <v>Модификация</v>
      </c>
      <c r="M9977" s="3">
        <f t="shared" si="786"/>
        <v>0</v>
      </c>
      <c r="N9977" s="3" t="str">
        <f t="shared" si="787"/>
        <v>N</v>
      </c>
      <c r="O9977" t="s">
        <v>28008</v>
      </c>
      <c r="Q9977" t="str">
        <f t="shared" si="788"/>
        <v>COPY 5242c01.dat sel\5242c01.dat</v>
      </c>
      <c r="R9977" t="str">
        <f>IF(ISNA(VLOOKUP(B9977,Rendered!$B$1:$C$1000,1,FALSE)),"N","Y")</f>
        <v>N</v>
      </c>
    </row>
    <row r="9978" spans="1:18" hidden="1" x14ac:dyDescent="0.35">
      <c r="A9978" t="s">
        <v>13718</v>
      </c>
      <c r="B9978" t="s">
        <v>13771</v>
      </c>
      <c r="C9978" t="s">
        <v>13772</v>
      </c>
      <c r="D9978" t="s">
        <v>13</v>
      </c>
      <c r="E9978">
        <v>2002</v>
      </c>
      <c r="F9978">
        <v>2002</v>
      </c>
      <c r="J9978">
        <f t="shared" si="784"/>
        <v>0</v>
      </c>
      <c r="K9978" t="str">
        <f>IF(OR(J9978&gt;Ограничения!$B$1,Sheet!G7138&gt;Ограничения!$B$2,Sheet!H7138&gt;Ограничения!$B$2,Sheet!I7138&gt;Ограничения!$B$2,),"Not compatible","Compatible")</f>
        <v>Compatible</v>
      </c>
      <c r="L9978" t="str">
        <f t="shared" si="785"/>
        <v>Модификация</v>
      </c>
      <c r="M9978" s="3">
        <f t="shared" si="786"/>
        <v>0</v>
      </c>
      <c r="N9978" s="3" t="str">
        <f t="shared" si="787"/>
        <v>N</v>
      </c>
      <c r="O9978" t="s">
        <v>28008</v>
      </c>
      <c r="Q9978" t="str">
        <f t="shared" si="788"/>
        <v>COPY bb0260.dat sel\bb0260.dat</v>
      </c>
      <c r="R9978" t="str">
        <f>IF(ISNA(VLOOKUP(B9978,Rendered!$B$1:$C$1000,1,FALSE)),"N","Y")</f>
        <v>N</v>
      </c>
    </row>
    <row r="9979" spans="1:18" hidden="1" x14ac:dyDescent="0.35">
      <c r="A9979" t="s">
        <v>5095</v>
      </c>
      <c r="B9979" t="s">
        <v>5262</v>
      </c>
      <c r="C9979" t="s">
        <v>5263</v>
      </c>
      <c r="D9979" t="s">
        <v>13</v>
      </c>
      <c r="E9979">
        <v>2017</v>
      </c>
      <c r="F9979">
        <v>2022</v>
      </c>
      <c r="J9979">
        <f t="shared" si="784"/>
        <v>0</v>
      </c>
      <c r="K9979" t="str">
        <f>IF(OR(J9979&gt;Ограничения!$B$1,Sheet!G2913&gt;Ограничения!$B$2,Sheet!H2913&gt;Ограничения!$B$2,Sheet!I2913&gt;Ограничения!$B$2,),"Not compatible","Compatible")</f>
        <v>Compatible</v>
      </c>
      <c r="L9979" t="str">
        <f t="shared" si="785"/>
        <v>Модификация</v>
      </c>
      <c r="M9979" s="3">
        <f t="shared" si="786"/>
        <v>0</v>
      </c>
      <c r="N9979" s="3" t="str">
        <f t="shared" si="787"/>
        <v>N</v>
      </c>
      <c r="O9979" t="s">
        <v>28008</v>
      </c>
      <c r="Q9979" t="str">
        <f t="shared" si="788"/>
        <v>COPY mynock.dat sel\mynock.dat</v>
      </c>
      <c r="R9979" t="str">
        <f>IF(ISNA(VLOOKUP(B9979,Rendered!$B$1:$C$1000,1,FALSE)),"N","Y")</f>
        <v>N</v>
      </c>
    </row>
    <row r="9980" spans="1:18" hidden="1" x14ac:dyDescent="0.35">
      <c r="A9980" t="s">
        <v>6329</v>
      </c>
      <c r="B9980" t="s">
        <v>6592</v>
      </c>
      <c r="C9980" t="s">
        <v>6593</v>
      </c>
      <c r="D9980" t="s">
        <v>27</v>
      </c>
      <c r="E9980">
        <v>2022</v>
      </c>
      <c r="F9980">
        <v>2022</v>
      </c>
      <c r="J9980">
        <f t="shared" si="784"/>
        <v>0</v>
      </c>
      <c r="K9980" t="str">
        <f>IF(OR(J9980&gt;Ограничения!$B$1,Sheet!G3577&gt;Ограничения!$B$2,Sheet!H3577&gt;Ограничения!$B$2,Sheet!I3577&gt;Ограничения!$B$2,),"Not compatible","Compatible")</f>
        <v>Compatible</v>
      </c>
      <c r="L9980">
        <f t="shared" si="785"/>
        <v>1578</v>
      </c>
      <c r="M9980" s="3">
        <f t="shared" si="786"/>
        <v>0</v>
      </c>
      <c r="N9980" s="3" t="str">
        <f t="shared" si="787"/>
        <v>N</v>
      </c>
      <c r="O9980" t="s">
        <v>28008</v>
      </c>
      <c r="Q9980" t="str">
        <f t="shared" si="788"/>
        <v>COPY 1578.dat sel\1578.dat</v>
      </c>
      <c r="R9980" t="str">
        <f>IF(ISNA(VLOOKUP(B9980,Rendered!$B$1:$C$1000,1,FALSE)),"N","Y")</f>
        <v>N</v>
      </c>
    </row>
    <row r="9981" spans="1:18" hidden="1" x14ac:dyDescent="0.35">
      <c r="A9981" t="s">
        <v>16708</v>
      </c>
      <c r="B9981" t="s">
        <v>17367</v>
      </c>
      <c r="C9981" t="s">
        <v>17368</v>
      </c>
      <c r="D9981" t="s">
        <v>13</v>
      </c>
      <c r="E9981">
        <v>2005</v>
      </c>
      <c r="F9981">
        <v>2005</v>
      </c>
      <c r="J9981">
        <f t="shared" si="784"/>
        <v>0</v>
      </c>
      <c r="K9981" t="str">
        <f>IF(OR(J9981&gt;Ограничения!$B$1,Sheet!G8921&gt;Ограничения!$B$2,Sheet!H8921&gt;Ограничения!$B$2,Sheet!I8921&gt;Ограничения!$B$2,),"Not compatible","Compatible")</f>
        <v>Compatible</v>
      </c>
      <c r="L9981">
        <f t="shared" si="785"/>
        <v>51804</v>
      </c>
      <c r="M9981" s="3">
        <f t="shared" si="786"/>
        <v>0</v>
      </c>
      <c r="N9981" s="3" t="str">
        <f t="shared" si="787"/>
        <v>N</v>
      </c>
      <c r="O9981" t="s">
        <v>28008</v>
      </c>
      <c r="Q9981" t="str">
        <f t="shared" si="788"/>
        <v>COPY 51804.dat sel\51804.dat</v>
      </c>
      <c r="R9981" t="str">
        <f>IF(ISNA(VLOOKUP(B9981,Rendered!$B$1:$C$1000,1,FALSE)),"N","Y")</f>
        <v>N</v>
      </c>
    </row>
    <row r="9982" spans="1:18" hidden="1" x14ac:dyDescent="0.35">
      <c r="A9982" t="s">
        <v>16708</v>
      </c>
      <c r="B9982" t="s">
        <v>17369</v>
      </c>
      <c r="C9982" t="s">
        <v>17370</v>
      </c>
      <c r="D9982" t="s">
        <v>13</v>
      </c>
      <c r="E9982">
        <v>2005</v>
      </c>
      <c r="F9982">
        <v>2005</v>
      </c>
      <c r="J9982">
        <f t="shared" si="784"/>
        <v>0</v>
      </c>
      <c r="K9982" t="str">
        <f>IF(OR(J9982&gt;Ограничения!$B$1,Sheet!G8922&gt;Ограничения!$B$2,Sheet!H8922&gt;Ограничения!$B$2,Sheet!I8922&gt;Ограничения!$B$2,),"Not compatible","Compatible")</f>
        <v>Compatible</v>
      </c>
      <c r="L9982">
        <f t="shared" si="785"/>
        <v>51811</v>
      </c>
      <c r="M9982" s="3">
        <f t="shared" si="786"/>
        <v>0.44444444444444442</v>
      </c>
      <c r="N9982" s="3" t="str">
        <f t="shared" si="787"/>
        <v>Y</v>
      </c>
      <c r="O9982" t="s">
        <v>28008</v>
      </c>
      <c r="Q9982" t="str">
        <f t="shared" si="788"/>
        <v>COPY 51811.dat sel\51811.dat</v>
      </c>
      <c r="R9982" t="str">
        <f>IF(ISNA(VLOOKUP(B9982,Rendered!$B$1:$C$1000,1,FALSE)),"N","Y")</f>
        <v>N</v>
      </c>
    </row>
    <row r="9983" spans="1:18" hidden="1" x14ac:dyDescent="0.35">
      <c r="A9983" t="s">
        <v>16708</v>
      </c>
      <c r="B9983" t="s">
        <v>17371</v>
      </c>
      <c r="C9983" t="s">
        <v>17372</v>
      </c>
      <c r="D9983" t="s">
        <v>13</v>
      </c>
      <c r="E9983">
        <v>2005</v>
      </c>
      <c r="F9983">
        <v>2005</v>
      </c>
      <c r="J9983">
        <f t="shared" si="784"/>
        <v>0</v>
      </c>
      <c r="K9983" t="str">
        <f>IF(OR(J9983&gt;Ограничения!$B$1,Sheet!G8923&gt;Ограничения!$B$2,Sheet!H8923&gt;Ограничения!$B$2,Sheet!I8923&gt;Ограничения!$B$2,),"Not compatible","Compatible")</f>
        <v>Compatible</v>
      </c>
      <c r="L9983" t="str">
        <f t="shared" si="785"/>
        <v>Модификация</v>
      </c>
      <c r="M9983" s="3">
        <f t="shared" si="786"/>
        <v>0</v>
      </c>
      <c r="N9983" s="3" t="str">
        <f t="shared" si="787"/>
        <v>Y</v>
      </c>
      <c r="O9983" t="s">
        <v>28008</v>
      </c>
      <c r="Q9983" t="str">
        <f t="shared" si="788"/>
        <v>COPY 51811pb01.dat sel\51811pb01.dat</v>
      </c>
      <c r="R9983" t="str">
        <f>IF(ISNA(VLOOKUP(B9983,Rendered!$B$1:$C$1000,1,FALSE)),"N","Y")</f>
        <v>N</v>
      </c>
    </row>
    <row r="9984" spans="1:18" hidden="1" x14ac:dyDescent="0.35">
      <c r="A9984" t="s">
        <v>16708</v>
      </c>
      <c r="B9984" t="s">
        <v>17373</v>
      </c>
      <c r="C9984" t="s">
        <v>17374</v>
      </c>
      <c r="D9984" t="s">
        <v>13</v>
      </c>
      <c r="E9984">
        <v>2005</v>
      </c>
      <c r="F9984">
        <v>2005</v>
      </c>
      <c r="J9984">
        <f t="shared" si="784"/>
        <v>0</v>
      </c>
      <c r="K9984" t="str">
        <f>IF(OR(J9984&gt;Ограничения!$B$1,Sheet!G8924&gt;Ограничения!$B$2,Sheet!H8924&gt;Ограничения!$B$2,Sheet!I8924&gt;Ограничения!$B$2,),"Not compatible","Compatible")</f>
        <v>Compatible</v>
      </c>
      <c r="L9984">
        <f t="shared" si="785"/>
        <v>51813</v>
      </c>
      <c r="M9984" s="3">
        <f t="shared" si="786"/>
        <v>0.43835616438356162</v>
      </c>
      <c r="N9984" s="3" t="str">
        <f t="shared" si="787"/>
        <v>Y</v>
      </c>
      <c r="O9984" t="s">
        <v>28008</v>
      </c>
      <c r="Q9984" t="str">
        <f t="shared" si="788"/>
        <v>COPY 51813.dat sel\51813.dat</v>
      </c>
      <c r="R9984" t="str">
        <f>IF(ISNA(VLOOKUP(B9984,Rendered!$B$1:$C$1000,1,FALSE)),"N","Y")</f>
        <v>N</v>
      </c>
    </row>
    <row r="9985" spans="1:18" hidden="1" x14ac:dyDescent="0.35">
      <c r="A9985" t="s">
        <v>16708</v>
      </c>
      <c r="B9985" t="s">
        <v>17375</v>
      </c>
      <c r="C9985" t="s">
        <v>17376</v>
      </c>
      <c r="D9985" t="s">
        <v>13</v>
      </c>
      <c r="E9985">
        <v>2005</v>
      </c>
      <c r="F9985">
        <v>2005</v>
      </c>
      <c r="J9985">
        <f t="shared" si="784"/>
        <v>0</v>
      </c>
      <c r="K9985" t="str">
        <f>IF(OR(J9985&gt;Ограничения!$B$1,Sheet!G8925&gt;Ограничения!$B$2,Sheet!H8925&gt;Ограничения!$B$2,Sheet!I8925&gt;Ограничения!$B$2,),"Not compatible","Compatible")</f>
        <v>Compatible</v>
      </c>
      <c r="L9985" t="str">
        <f t="shared" si="785"/>
        <v>Модификация</v>
      </c>
      <c r="M9985" s="3">
        <f t="shared" si="786"/>
        <v>0</v>
      </c>
      <c r="N9985" s="3" t="str">
        <f t="shared" si="787"/>
        <v>Y</v>
      </c>
      <c r="O9985" t="s">
        <v>28008</v>
      </c>
      <c r="Q9985" t="str">
        <f t="shared" si="788"/>
        <v>COPY 51813pb01.dat sel\51813pb01.dat</v>
      </c>
      <c r="R9985" t="str">
        <f>IF(ISNA(VLOOKUP(B9985,Rendered!$B$1:$C$1000,1,FALSE)),"N","Y")</f>
        <v>N</v>
      </c>
    </row>
    <row r="9986" spans="1:18" hidden="1" x14ac:dyDescent="0.35">
      <c r="A9986" t="s">
        <v>16708</v>
      </c>
      <c r="B9986" t="s">
        <v>17377</v>
      </c>
      <c r="C9986" t="s">
        <v>17378</v>
      </c>
      <c r="D9986" t="s">
        <v>13</v>
      </c>
      <c r="E9986">
        <v>2005</v>
      </c>
      <c r="F9986">
        <v>2005</v>
      </c>
      <c r="J9986">
        <f t="shared" ref="J9986:J10049" si="789">SUM(G9986:I9986)</f>
        <v>0</v>
      </c>
      <c r="K9986" t="str">
        <f>IF(OR(J9986&gt;Ограничения!$B$1,Sheet!G8926&gt;Ограничения!$B$2,Sheet!H8926&gt;Ограничения!$B$2,Sheet!I8926&gt;Ограничения!$B$2,),"Not compatible","Compatible")</f>
        <v>Compatible</v>
      </c>
      <c r="L9986">
        <f t="shared" ref="L9986:L10049" si="790">IFERROR(B9986+1-1,"Модификация")</f>
        <v>51806</v>
      </c>
      <c r="M9986" s="3">
        <f t="shared" si="786"/>
        <v>0</v>
      </c>
      <c r="N9986" s="3" t="str">
        <f t="shared" si="787"/>
        <v>N</v>
      </c>
      <c r="O9986" t="s">
        <v>28008</v>
      </c>
      <c r="Q9986" t="str">
        <f t="shared" si="788"/>
        <v>COPY 51806.dat sel\51806.dat</v>
      </c>
      <c r="R9986" t="str">
        <f>IF(ISNA(VLOOKUP(B9986,Rendered!$B$1:$C$1000,1,FALSE)),"N","Y")</f>
        <v>N</v>
      </c>
    </row>
    <row r="9987" spans="1:18" hidden="1" x14ac:dyDescent="0.35">
      <c r="A9987" t="s">
        <v>16708</v>
      </c>
      <c r="B9987" t="s">
        <v>17379</v>
      </c>
      <c r="C9987" t="s">
        <v>17380</v>
      </c>
      <c r="D9987" t="s">
        <v>14</v>
      </c>
      <c r="E9987">
        <v>2005</v>
      </c>
      <c r="F9987">
        <v>2005</v>
      </c>
      <c r="J9987">
        <f t="shared" si="789"/>
        <v>0</v>
      </c>
      <c r="K9987" t="str">
        <f>IF(OR(J9987&gt;Ограничения!$B$1,Sheet!G8927&gt;Ограничения!$B$2,Sheet!H8927&gt;Ограничения!$B$2,Sheet!I8927&gt;Ограничения!$B$2,),"Not compatible","Compatible")</f>
        <v>Compatible</v>
      </c>
      <c r="L9987">
        <f t="shared" si="790"/>
        <v>51805</v>
      </c>
      <c r="M9987" s="3">
        <f t="shared" ref="M9987:M10050" si="791">IF(ISERR(FIND(C9987,C9988)),0,LEN(C9987)/LEN(C9988))</f>
        <v>0</v>
      </c>
      <c r="N9987" s="3" t="str">
        <f t="shared" ref="N9987:N10050" si="792">IF(OR(M9987&gt;0,M9986&gt;0),"Y","N")</f>
        <v>N</v>
      </c>
      <c r="O9987" t="s">
        <v>28008</v>
      </c>
      <c r="Q9987" t="str">
        <f t="shared" si="788"/>
        <v>COPY 51805.dat sel\51805.dat</v>
      </c>
      <c r="R9987" t="str">
        <f>IF(ISNA(VLOOKUP(B9987,Rendered!$B$1:$C$1000,1,FALSE)),"N","Y")</f>
        <v>N</v>
      </c>
    </row>
    <row r="9988" spans="1:18" hidden="1" x14ac:dyDescent="0.35">
      <c r="A9988" t="s">
        <v>16708</v>
      </c>
      <c r="B9988" t="s">
        <v>17381</v>
      </c>
      <c r="C9988" t="s">
        <v>17382</v>
      </c>
      <c r="D9988" t="s">
        <v>13</v>
      </c>
      <c r="E9988">
        <v>2005</v>
      </c>
      <c r="F9988">
        <v>2005</v>
      </c>
      <c r="J9988">
        <f t="shared" si="789"/>
        <v>0</v>
      </c>
      <c r="K9988" t="str">
        <f>IF(OR(J9988&gt;Ограничения!$B$1,Sheet!G8928&gt;Ограничения!$B$2,Sheet!H8928&gt;Ограничения!$B$2,Sheet!I8928&gt;Ограничения!$B$2,),"Not compatible","Compatible")</f>
        <v>Compatible</v>
      </c>
      <c r="L9988">
        <f t="shared" si="790"/>
        <v>51812</v>
      </c>
      <c r="M9988" s="3">
        <f t="shared" si="791"/>
        <v>0.44</v>
      </c>
      <c r="N9988" s="3" t="str">
        <f t="shared" si="792"/>
        <v>Y</v>
      </c>
      <c r="O9988" t="s">
        <v>28008</v>
      </c>
      <c r="Q9988" t="str">
        <f t="shared" si="788"/>
        <v>COPY 51812.dat sel\51812.dat</v>
      </c>
      <c r="R9988" t="str">
        <f>IF(ISNA(VLOOKUP(B9988,Rendered!$B$1:$C$1000,1,FALSE)),"N","Y")</f>
        <v>N</v>
      </c>
    </row>
    <row r="9989" spans="1:18" hidden="1" x14ac:dyDescent="0.35">
      <c r="A9989" t="s">
        <v>16708</v>
      </c>
      <c r="B9989" t="s">
        <v>17383</v>
      </c>
      <c r="C9989" t="s">
        <v>17384</v>
      </c>
      <c r="D9989" t="s">
        <v>13</v>
      </c>
      <c r="E9989">
        <v>2005</v>
      </c>
      <c r="F9989">
        <v>2005</v>
      </c>
      <c r="J9989">
        <f t="shared" si="789"/>
        <v>0</v>
      </c>
      <c r="K9989" t="str">
        <f>IF(OR(J9989&gt;Ограничения!$B$1,Sheet!G8929&gt;Ограничения!$B$2,Sheet!H8929&gt;Ограничения!$B$2,Sheet!I8929&gt;Ограничения!$B$2,),"Not compatible","Compatible")</f>
        <v>Compatible</v>
      </c>
      <c r="L9989" t="str">
        <f t="shared" si="790"/>
        <v>Модификация</v>
      </c>
      <c r="M9989" s="3">
        <f t="shared" si="791"/>
        <v>0</v>
      </c>
      <c r="N9989" s="3" t="str">
        <f t="shared" si="792"/>
        <v>Y</v>
      </c>
      <c r="O9989" t="s">
        <v>28008</v>
      </c>
      <c r="Q9989" t="str">
        <f t="shared" si="788"/>
        <v>COPY 51812pb01.dat sel\51812pb01.dat</v>
      </c>
      <c r="R9989" t="str">
        <f>IF(ISNA(VLOOKUP(B9989,Rendered!$B$1:$C$1000,1,FALSE)),"N","Y")</f>
        <v>N</v>
      </c>
    </row>
    <row r="9990" spans="1:18" hidden="1" x14ac:dyDescent="0.35">
      <c r="A9990" t="s">
        <v>16708</v>
      </c>
      <c r="B9990" t="s">
        <v>17385</v>
      </c>
      <c r="C9990" t="s">
        <v>17386</v>
      </c>
      <c r="D9990" t="s">
        <v>13</v>
      </c>
      <c r="E9990">
        <v>2005</v>
      </c>
      <c r="F9990">
        <v>2005</v>
      </c>
      <c r="J9990">
        <f t="shared" si="789"/>
        <v>0</v>
      </c>
      <c r="K9990" t="str">
        <f>IF(OR(J9990&gt;Ограничения!$B$1,Sheet!G8930&gt;Ограничения!$B$2,Sheet!H8930&gt;Ограничения!$B$2,Sheet!I8930&gt;Ограничения!$B$2,),"Not compatible","Compatible")</f>
        <v>Compatible</v>
      </c>
      <c r="L9990">
        <f t="shared" si="790"/>
        <v>51814</v>
      </c>
      <c r="M9990" s="3">
        <f t="shared" si="791"/>
        <v>0.45205479452054792</v>
      </c>
      <c r="N9990" s="3" t="str">
        <f t="shared" si="792"/>
        <v>Y</v>
      </c>
      <c r="O9990" t="s">
        <v>28008</v>
      </c>
      <c r="Q9990" t="str">
        <f t="shared" si="788"/>
        <v>COPY 51814.dat sel\51814.dat</v>
      </c>
      <c r="R9990" t="str">
        <f>IF(ISNA(VLOOKUP(B9990,Rendered!$B$1:$C$1000,1,FALSE)),"N","Y")</f>
        <v>N</v>
      </c>
    </row>
    <row r="9991" spans="1:18" hidden="1" x14ac:dyDescent="0.35">
      <c r="A9991" t="s">
        <v>16708</v>
      </c>
      <c r="B9991" t="s">
        <v>17387</v>
      </c>
      <c r="C9991" t="s">
        <v>17388</v>
      </c>
      <c r="D9991" t="s">
        <v>13</v>
      </c>
      <c r="E9991">
        <v>2005</v>
      </c>
      <c r="F9991">
        <v>2005</v>
      </c>
      <c r="J9991">
        <f t="shared" si="789"/>
        <v>0</v>
      </c>
      <c r="K9991" t="str">
        <f>IF(OR(J9991&gt;Ограничения!$B$1,Sheet!G8931&gt;Ограничения!$B$2,Sheet!H8931&gt;Ограничения!$B$2,Sheet!I8931&gt;Ограничения!$B$2,),"Not compatible","Compatible")</f>
        <v>Compatible</v>
      </c>
      <c r="L9991" t="str">
        <f t="shared" si="790"/>
        <v>Модификация</v>
      </c>
      <c r="M9991" s="3">
        <f t="shared" si="791"/>
        <v>0</v>
      </c>
      <c r="N9991" s="3" t="str">
        <f t="shared" si="792"/>
        <v>Y</v>
      </c>
      <c r="O9991" t="s">
        <v>28008</v>
      </c>
      <c r="Q9991" t="str">
        <f t="shared" si="788"/>
        <v>COPY 51814pb01.dat sel\51814pb01.dat</v>
      </c>
      <c r="R9991" t="str">
        <f>IF(ISNA(VLOOKUP(B9991,Rendered!$B$1:$C$1000,1,FALSE)),"N","Y")</f>
        <v>N</v>
      </c>
    </row>
    <row r="9992" spans="1:18" hidden="1" x14ac:dyDescent="0.35">
      <c r="A9992" t="s">
        <v>16708</v>
      </c>
      <c r="B9992" t="s">
        <v>17389</v>
      </c>
      <c r="C9992" t="s">
        <v>17390</v>
      </c>
      <c r="D9992" t="s">
        <v>13</v>
      </c>
      <c r="E9992">
        <v>2005</v>
      </c>
      <c r="F9992">
        <v>2005</v>
      </c>
      <c r="J9992">
        <f t="shared" si="789"/>
        <v>0</v>
      </c>
      <c r="K9992" t="str">
        <f>IF(OR(J9992&gt;Ограничения!$B$1,Sheet!G8932&gt;Ограничения!$B$2,Sheet!H8932&gt;Ограничения!$B$2,Sheet!I8932&gt;Ограничения!$B$2,),"Not compatible","Compatible")</f>
        <v>Compatible</v>
      </c>
      <c r="L9992">
        <f t="shared" si="790"/>
        <v>51807</v>
      </c>
      <c r="M9992" s="3">
        <f t="shared" si="791"/>
        <v>0</v>
      </c>
      <c r="N9992" s="3" t="str">
        <f t="shared" si="792"/>
        <v>N</v>
      </c>
      <c r="O9992" t="s">
        <v>28008</v>
      </c>
      <c r="Q9992" t="str">
        <f t="shared" si="788"/>
        <v>COPY 51807.dat sel\51807.dat</v>
      </c>
      <c r="R9992" t="str">
        <f>IF(ISNA(VLOOKUP(B9992,Rendered!$B$1:$C$1000,1,FALSE)),"N","Y")</f>
        <v>N</v>
      </c>
    </row>
    <row r="9993" spans="1:18" hidden="1" x14ac:dyDescent="0.35">
      <c r="A9993" t="s">
        <v>16708</v>
      </c>
      <c r="B9993" t="s">
        <v>17391</v>
      </c>
      <c r="C9993" t="s">
        <v>17392</v>
      </c>
      <c r="D9993" t="s">
        <v>13</v>
      </c>
      <c r="E9993">
        <v>2005</v>
      </c>
      <c r="F9993">
        <v>2005</v>
      </c>
      <c r="J9993">
        <f t="shared" si="789"/>
        <v>0</v>
      </c>
      <c r="K9993" t="str">
        <f>IF(OR(J9993&gt;Ограничения!$B$1,Sheet!G8933&gt;Ограничения!$B$2,Sheet!H8933&gt;Ограничения!$B$2,Sheet!I8933&gt;Ограничения!$B$2,),"Not compatible","Compatible")</f>
        <v>Compatible</v>
      </c>
      <c r="L9993">
        <f t="shared" si="790"/>
        <v>51810</v>
      </c>
      <c r="M9993" s="3">
        <f t="shared" si="791"/>
        <v>0.47619047619047616</v>
      </c>
      <c r="N9993" s="3" t="str">
        <f t="shared" si="792"/>
        <v>Y</v>
      </c>
      <c r="O9993" t="s">
        <v>28008</v>
      </c>
      <c r="Q9993" t="str">
        <f t="shared" si="788"/>
        <v>COPY 51810.dat sel\51810.dat</v>
      </c>
      <c r="R9993" t="str">
        <f>IF(ISNA(VLOOKUP(B9993,Rendered!$B$1:$C$1000,1,FALSE)),"N","Y")</f>
        <v>N</v>
      </c>
    </row>
    <row r="9994" spans="1:18" hidden="1" x14ac:dyDescent="0.35">
      <c r="A9994" t="s">
        <v>16708</v>
      </c>
      <c r="B9994" t="s">
        <v>17393</v>
      </c>
      <c r="C9994" t="s">
        <v>17394</v>
      </c>
      <c r="D9994" t="s">
        <v>13</v>
      </c>
      <c r="E9994">
        <v>2005</v>
      </c>
      <c r="F9994">
        <v>2005</v>
      </c>
      <c r="J9994">
        <f t="shared" si="789"/>
        <v>0</v>
      </c>
      <c r="K9994" t="str">
        <f>IF(OR(J9994&gt;Ограничения!$B$1,Sheet!G8934&gt;Ограничения!$B$2,Sheet!H8934&gt;Ограничения!$B$2,Sheet!I8934&gt;Ограничения!$B$2,),"Not compatible","Compatible")</f>
        <v>Compatible</v>
      </c>
      <c r="L9994" t="str">
        <f t="shared" si="790"/>
        <v>Модификация</v>
      </c>
      <c r="M9994" s="3">
        <f t="shared" si="791"/>
        <v>0</v>
      </c>
      <c r="N9994" s="3" t="str">
        <f t="shared" si="792"/>
        <v>Y</v>
      </c>
      <c r="O9994" t="s">
        <v>28008</v>
      </c>
      <c r="Q9994" t="str">
        <f t="shared" si="788"/>
        <v>COPY 51810pb01.dat sel\51810pb01.dat</v>
      </c>
      <c r="R9994" t="str">
        <f>IF(ISNA(VLOOKUP(B9994,Rendered!$B$1:$C$1000,1,FALSE)),"N","Y")</f>
        <v>N</v>
      </c>
    </row>
    <row r="9995" spans="1:18" hidden="1" x14ac:dyDescent="0.35">
      <c r="A9995" t="s">
        <v>16708</v>
      </c>
      <c r="B9995" t="s">
        <v>17395</v>
      </c>
      <c r="C9995" t="s">
        <v>17396</v>
      </c>
      <c r="D9995" t="s">
        <v>13</v>
      </c>
      <c r="E9995">
        <v>2005</v>
      </c>
      <c r="F9995">
        <v>2005</v>
      </c>
      <c r="J9995">
        <f t="shared" si="789"/>
        <v>0</v>
      </c>
      <c r="K9995" t="str">
        <f>IF(OR(J9995&gt;Ограничения!$B$1,Sheet!G8935&gt;Ограничения!$B$2,Sheet!H8935&gt;Ограничения!$B$2,Sheet!I8935&gt;Ограничения!$B$2,),"Not compatible","Compatible")</f>
        <v>Compatible</v>
      </c>
      <c r="L9995">
        <f t="shared" si="790"/>
        <v>51803</v>
      </c>
      <c r="M9995" s="3">
        <f t="shared" si="791"/>
        <v>0</v>
      </c>
      <c r="N9995" s="3" t="str">
        <f t="shared" si="792"/>
        <v>N</v>
      </c>
      <c r="O9995" t="s">
        <v>28008</v>
      </c>
      <c r="Q9995" t="str">
        <f t="shared" si="788"/>
        <v>COPY 51803.dat sel\51803.dat</v>
      </c>
      <c r="R9995" t="str">
        <f>IF(ISNA(VLOOKUP(B9995,Rendered!$B$1:$C$1000,1,FALSE)),"N","Y")</f>
        <v>N</v>
      </c>
    </row>
    <row r="9996" spans="1:18" hidden="1" x14ac:dyDescent="0.35">
      <c r="A9996" t="s">
        <v>16708</v>
      </c>
      <c r="B9996" t="s">
        <v>17397</v>
      </c>
      <c r="C9996" t="s">
        <v>17398</v>
      </c>
      <c r="D9996" t="s">
        <v>13</v>
      </c>
      <c r="E9996">
        <v>2005</v>
      </c>
      <c r="F9996">
        <v>2005</v>
      </c>
      <c r="J9996">
        <f t="shared" si="789"/>
        <v>0</v>
      </c>
      <c r="K9996" t="str">
        <f>IF(OR(J9996&gt;Ограничения!$B$1,Sheet!G8936&gt;Ограничения!$B$2,Sheet!H8936&gt;Ограничения!$B$2,Sheet!I8936&gt;Ограничения!$B$2,),"Not compatible","Compatible")</f>
        <v>Compatible</v>
      </c>
      <c r="L9996">
        <f t="shared" si="790"/>
        <v>51802</v>
      </c>
      <c r="M9996" s="3">
        <f t="shared" si="791"/>
        <v>0</v>
      </c>
      <c r="N9996" s="3" t="str">
        <f t="shared" si="792"/>
        <v>N</v>
      </c>
      <c r="O9996" t="s">
        <v>28008</v>
      </c>
      <c r="Q9996" t="str">
        <f t="shared" si="788"/>
        <v>COPY 51802.dat sel\51802.dat</v>
      </c>
      <c r="R9996" t="str">
        <f>IF(ISNA(VLOOKUP(B9996,Rendered!$B$1:$C$1000,1,FALSE)),"N","Y")</f>
        <v>N</v>
      </c>
    </row>
    <row r="9997" spans="1:18" hidden="1" x14ac:dyDescent="0.35">
      <c r="A9997" t="s">
        <v>16708</v>
      </c>
      <c r="B9997" t="s">
        <v>17399</v>
      </c>
      <c r="C9997" t="s">
        <v>17400</v>
      </c>
      <c r="D9997" t="s">
        <v>13</v>
      </c>
      <c r="E9997">
        <v>2005</v>
      </c>
      <c r="F9997">
        <v>2005</v>
      </c>
      <c r="J9997">
        <f t="shared" si="789"/>
        <v>0</v>
      </c>
      <c r="K9997" t="str">
        <f>IF(OR(J9997&gt;Ограничения!$B$1,Sheet!G8937&gt;Ограничения!$B$2,Sheet!H8937&gt;Ограничения!$B$2,Sheet!I8937&gt;Ограничения!$B$2,),"Not compatible","Compatible")</f>
        <v>Compatible</v>
      </c>
      <c r="L9997">
        <f t="shared" si="790"/>
        <v>51808</v>
      </c>
      <c r="M9997" s="3">
        <f t="shared" si="791"/>
        <v>0.32673267326732675</v>
      </c>
      <c r="N9997" s="3" t="str">
        <f t="shared" si="792"/>
        <v>Y</v>
      </c>
      <c r="O9997" t="s">
        <v>28008</v>
      </c>
      <c r="Q9997" t="str">
        <f t="shared" si="788"/>
        <v>COPY 51808.dat sel\51808.dat</v>
      </c>
      <c r="R9997" t="str">
        <f>IF(ISNA(VLOOKUP(B9997,Rendered!$B$1:$C$1000,1,FALSE)),"N","Y")</f>
        <v>N</v>
      </c>
    </row>
    <row r="9998" spans="1:18" hidden="1" x14ac:dyDescent="0.35">
      <c r="A9998" t="s">
        <v>16708</v>
      </c>
      <c r="B9998" t="s">
        <v>17401</v>
      </c>
      <c r="C9998" t="s">
        <v>17402</v>
      </c>
      <c r="D9998" t="s">
        <v>13</v>
      </c>
      <c r="E9998">
        <v>2005</v>
      </c>
      <c r="F9998">
        <v>2005</v>
      </c>
      <c r="J9998">
        <f t="shared" si="789"/>
        <v>0</v>
      </c>
      <c r="K9998" t="str">
        <f>IF(OR(J9998&gt;Ограничения!$B$1,Sheet!G8938&gt;Ограничения!$B$2,Sheet!H8938&gt;Ограничения!$B$2,Sheet!I8938&gt;Ограничения!$B$2,),"Not compatible","Compatible")</f>
        <v>Compatible</v>
      </c>
      <c r="L9998" t="str">
        <f t="shared" si="790"/>
        <v>Модификация</v>
      </c>
      <c r="M9998" s="3">
        <f t="shared" si="791"/>
        <v>0</v>
      </c>
      <c r="N9998" s="3" t="str">
        <f t="shared" si="792"/>
        <v>Y</v>
      </c>
      <c r="O9998" t="s">
        <v>28008</v>
      </c>
      <c r="Q9998" t="str">
        <f t="shared" si="788"/>
        <v>COPY 51808pb01.dat sel\51808pb01.dat</v>
      </c>
      <c r="R9998" t="str">
        <f>IF(ISNA(VLOOKUP(B9998,Rendered!$B$1:$C$1000,1,FALSE)),"N","Y")</f>
        <v>N</v>
      </c>
    </row>
    <row r="9999" spans="1:18" hidden="1" x14ac:dyDescent="0.35">
      <c r="A9999" t="s">
        <v>16708</v>
      </c>
      <c r="B9999" t="s">
        <v>17403</v>
      </c>
      <c r="C9999" t="s">
        <v>17404</v>
      </c>
      <c r="D9999" t="s">
        <v>13</v>
      </c>
      <c r="E9999" t="s">
        <v>60</v>
      </c>
      <c r="G9999">
        <v>8</v>
      </c>
      <c r="H9999">
        <v>7</v>
      </c>
      <c r="J9999">
        <f t="shared" si="789"/>
        <v>15</v>
      </c>
      <c r="K9999" t="str">
        <f>IF(OR(J9999&gt;Ограничения!$B$1,Sheet!G8939&gt;Ограничения!$B$2,Sheet!H8939&gt;Ограничения!$B$2,Sheet!I8939&gt;Ограничения!$B$2,),"Not compatible","Compatible")</f>
        <v>Compatible</v>
      </c>
      <c r="L9999" t="str">
        <f t="shared" si="790"/>
        <v>Модификация</v>
      </c>
      <c r="M9999" s="3">
        <f t="shared" si="791"/>
        <v>0</v>
      </c>
      <c r="N9999" s="3" t="str">
        <f t="shared" si="792"/>
        <v>N</v>
      </c>
      <c r="O9999" t="s">
        <v>28008</v>
      </c>
      <c r="Q9999" t="str">
        <f t="shared" si="788"/>
        <v>COPY crmKKs6.dat sel\crmKKs6.dat</v>
      </c>
      <c r="R9999" t="str">
        <f>IF(ISNA(VLOOKUP(B9999,Rendered!$B$1:$C$1000,1,FALSE)),"N","Y")</f>
        <v>N</v>
      </c>
    </row>
    <row r="10000" spans="1:18" hidden="1" x14ac:dyDescent="0.35">
      <c r="A10000" t="s">
        <v>16708</v>
      </c>
      <c r="B10000" t="s">
        <v>17405</v>
      </c>
      <c r="C10000" t="s">
        <v>17406</v>
      </c>
      <c r="D10000" t="s">
        <v>13</v>
      </c>
      <c r="E10000" t="s">
        <v>60</v>
      </c>
      <c r="G10000">
        <v>8</v>
      </c>
      <c r="H10000">
        <v>7</v>
      </c>
      <c r="J10000">
        <f t="shared" si="789"/>
        <v>15</v>
      </c>
      <c r="K10000" t="str">
        <f>IF(OR(J10000&gt;Ограничения!$B$1,Sheet!G8940&gt;Ограничения!$B$2,Sheet!H8940&gt;Ограничения!$B$2,Sheet!I8940&gt;Ограничения!$B$2,),"Not compatible","Compatible")</f>
        <v>Compatible</v>
      </c>
      <c r="L10000" t="str">
        <f t="shared" si="790"/>
        <v>Модификация</v>
      </c>
      <c r="M10000" s="3">
        <f t="shared" si="791"/>
        <v>0</v>
      </c>
      <c r="N10000" s="3" t="str">
        <f t="shared" si="792"/>
        <v>N</v>
      </c>
      <c r="O10000" t="s">
        <v>28008</v>
      </c>
      <c r="Q10000" t="str">
        <f t="shared" si="788"/>
        <v>COPY crmKKs3.dat sel\crmKKs3.dat</v>
      </c>
      <c r="R10000" t="str">
        <f>IF(ISNA(VLOOKUP(B10000,Rendered!$B$1:$C$1000,1,FALSE)),"N","Y")</f>
        <v>N</v>
      </c>
    </row>
    <row r="10001" spans="1:18" hidden="1" x14ac:dyDescent="0.35">
      <c r="A10001" t="s">
        <v>16708</v>
      </c>
      <c r="B10001" t="s">
        <v>17407</v>
      </c>
      <c r="C10001" t="s">
        <v>17408</v>
      </c>
      <c r="D10001" t="s">
        <v>13</v>
      </c>
      <c r="E10001" t="s">
        <v>60</v>
      </c>
      <c r="G10001">
        <v>8</v>
      </c>
      <c r="H10001">
        <v>7</v>
      </c>
      <c r="J10001">
        <f t="shared" si="789"/>
        <v>15</v>
      </c>
      <c r="K10001" t="str">
        <f>IF(OR(J10001&gt;Ограничения!$B$1,Sheet!G8941&gt;Ограничения!$B$2,Sheet!H8941&gt;Ограничения!$B$2,Sheet!I8941&gt;Ограничения!$B$2,),"Not compatible","Compatible")</f>
        <v>Compatible</v>
      </c>
      <c r="L10001" t="str">
        <f t="shared" si="790"/>
        <v>Модификация</v>
      </c>
      <c r="M10001" s="3">
        <f t="shared" si="791"/>
        <v>0</v>
      </c>
      <c r="N10001" s="3" t="str">
        <f t="shared" si="792"/>
        <v>N</v>
      </c>
      <c r="O10001" t="s">
        <v>28008</v>
      </c>
      <c r="Q10001" t="str">
        <f t="shared" si="788"/>
        <v>COPY crmKKs4.dat sel\crmKKs4.dat</v>
      </c>
      <c r="R10001" t="str">
        <f>IF(ISNA(VLOOKUP(B10001,Rendered!$B$1:$C$1000,1,FALSE)),"N","Y")</f>
        <v>N</v>
      </c>
    </row>
    <row r="10002" spans="1:18" hidden="1" x14ac:dyDescent="0.35">
      <c r="A10002" t="s">
        <v>16708</v>
      </c>
      <c r="B10002" t="s">
        <v>17409</v>
      </c>
      <c r="C10002" t="s">
        <v>17410</v>
      </c>
      <c r="D10002" t="s">
        <v>13</v>
      </c>
      <c r="E10002" t="s">
        <v>60</v>
      </c>
      <c r="G10002">
        <v>8</v>
      </c>
      <c r="H10002">
        <v>7</v>
      </c>
      <c r="J10002">
        <f t="shared" si="789"/>
        <v>15</v>
      </c>
      <c r="K10002" t="str">
        <f>IF(OR(J10002&gt;Ограничения!$B$1,Sheet!G8942&gt;Ограничения!$B$2,Sheet!H8942&gt;Ограничения!$B$2,Sheet!I8942&gt;Ограничения!$B$2,),"Not compatible","Compatible")</f>
        <v>Compatible</v>
      </c>
      <c r="L10002" t="str">
        <f t="shared" si="790"/>
        <v>Модификация</v>
      </c>
      <c r="M10002" s="3">
        <f t="shared" si="791"/>
        <v>0</v>
      </c>
      <c r="N10002" s="3" t="str">
        <f t="shared" si="792"/>
        <v>N</v>
      </c>
      <c r="O10002" t="s">
        <v>28008</v>
      </c>
      <c r="Q10002" t="str">
        <f t="shared" si="788"/>
        <v>COPY crmKKs2.dat sel\crmKKs2.dat</v>
      </c>
      <c r="R10002" t="str">
        <f>IF(ISNA(VLOOKUP(B10002,Rendered!$B$1:$C$1000,1,FALSE)),"N","Y")</f>
        <v>N</v>
      </c>
    </row>
    <row r="10003" spans="1:18" hidden="1" x14ac:dyDescent="0.35">
      <c r="A10003" t="s">
        <v>16708</v>
      </c>
      <c r="B10003" t="s">
        <v>17411</v>
      </c>
      <c r="C10003" t="s">
        <v>17412</v>
      </c>
      <c r="D10003" t="s">
        <v>13</v>
      </c>
      <c r="E10003" t="s">
        <v>60</v>
      </c>
      <c r="G10003">
        <v>8</v>
      </c>
      <c r="H10003">
        <v>7</v>
      </c>
      <c r="J10003">
        <f t="shared" si="789"/>
        <v>15</v>
      </c>
      <c r="K10003" t="str">
        <f>IF(OR(J10003&gt;Ограничения!$B$1,Sheet!G8943&gt;Ограничения!$B$2,Sheet!H8943&gt;Ограничения!$B$2,Sheet!I8943&gt;Ограничения!$B$2,),"Not compatible","Compatible")</f>
        <v>Compatible</v>
      </c>
      <c r="L10003" t="str">
        <f t="shared" si="790"/>
        <v>Модификация</v>
      </c>
      <c r="M10003" s="3">
        <f t="shared" si="791"/>
        <v>0</v>
      </c>
      <c r="N10003" s="3" t="str">
        <f t="shared" si="792"/>
        <v>N</v>
      </c>
      <c r="O10003" t="s">
        <v>28008</v>
      </c>
      <c r="Q10003" t="str">
        <f t="shared" si="788"/>
        <v>COPY crmKKs1.dat sel\crmKKs1.dat</v>
      </c>
      <c r="R10003" t="str">
        <f>IF(ISNA(VLOOKUP(B10003,Rendered!$B$1:$C$1000,1,FALSE)),"N","Y")</f>
        <v>N</v>
      </c>
    </row>
    <row r="10004" spans="1:18" hidden="1" x14ac:dyDescent="0.35">
      <c r="A10004" t="s">
        <v>16708</v>
      </c>
      <c r="B10004" t="s">
        <v>17413</v>
      </c>
      <c r="C10004" t="s">
        <v>17414</v>
      </c>
      <c r="D10004" t="s">
        <v>13</v>
      </c>
      <c r="E10004" t="s">
        <v>60</v>
      </c>
      <c r="G10004">
        <v>8</v>
      </c>
      <c r="H10004">
        <v>7</v>
      </c>
      <c r="J10004">
        <f t="shared" si="789"/>
        <v>15</v>
      </c>
      <c r="K10004" t="str">
        <f>IF(OR(J10004&gt;Ограничения!$B$1,Sheet!G8944&gt;Ограничения!$B$2,Sheet!H8944&gt;Ограничения!$B$2,Sheet!I8944&gt;Ограничения!$B$2,),"Not compatible","Compatible")</f>
        <v>Compatible</v>
      </c>
      <c r="L10004" t="str">
        <f t="shared" si="790"/>
        <v>Модификация</v>
      </c>
      <c r="M10004" s="3">
        <f t="shared" si="791"/>
        <v>0</v>
      </c>
      <c r="N10004" s="3" t="str">
        <f t="shared" si="792"/>
        <v>N</v>
      </c>
      <c r="O10004" t="s">
        <v>28008</v>
      </c>
      <c r="Q10004" t="str">
        <f t="shared" si="788"/>
        <v>COPY crmKKs5.dat sel\crmKKs5.dat</v>
      </c>
      <c r="R10004" t="str">
        <f>IF(ISNA(VLOOKUP(B10004,Rendered!$B$1:$C$1000,1,FALSE)),"N","Y")</f>
        <v>N</v>
      </c>
    </row>
    <row r="10005" spans="1:18" hidden="1" x14ac:dyDescent="0.35">
      <c r="A10005" t="s">
        <v>9778</v>
      </c>
      <c r="B10005" t="s">
        <v>9779</v>
      </c>
      <c r="C10005" t="s">
        <v>9780</v>
      </c>
      <c r="D10005" t="s">
        <v>27</v>
      </c>
      <c r="E10005">
        <v>2004</v>
      </c>
      <c r="F10005">
        <v>2006</v>
      </c>
      <c r="G10005">
        <v>1</v>
      </c>
      <c r="H10005">
        <v>6</v>
      </c>
      <c r="I10005">
        <v>5</v>
      </c>
      <c r="J10005">
        <f t="shared" si="789"/>
        <v>12</v>
      </c>
      <c r="K10005" t="str">
        <f>IF(OR(J10005&gt;Ограничения!$B$1,Sheet!G5163&gt;Ограничения!$B$2,Sheet!H5163&gt;Ограничения!$B$2,Sheet!I5163&gt;Ограничения!$B$2,),"Not compatible","Compatible")</f>
        <v>Compatible</v>
      </c>
      <c r="L10005">
        <f t="shared" si="790"/>
        <v>48298</v>
      </c>
      <c r="M10005" s="3">
        <f t="shared" si="791"/>
        <v>0</v>
      </c>
      <c r="N10005" s="3" t="str">
        <f t="shared" si="792"/>
        <v>N</v>
      </c>
      <c r="O10005" t="s">
        <v>28008</v>
      </c>
      <c r="Q10005" t="str">
        <f t="shared" si="788"/>
        <v>COPY 48298.dat sel\48298.dat</v>
      </c>
      <c r="R10005" t="str">
        <f>IF(ISNA(VLOOKUP(B10005,Rendered!$B$1:$C$1000,1,FALSE)),"N","Y")</f>
        <v>N</v>
      </c>
    </row>
    <row r="10006" spans="1:18" hidden="1" x14ac:dyDescent="0.35">
      <c r="A10006" t="s">
        <v>9778</v>
      </c>
      <c r="B10006" t="s">
        <v>9781</v>
      </c>
      <c r="C10006" t="s">
        <v>9782</v>
      </c>
      <c r="D10006" t="s">
        <v>30</v>
      </c>
      <c r="E10006">
        <v>2004</v>
      </c>
      <c r="F10006">
        <v>2010</v>
      </c>
      <c r="G10006">
        <v>7.7</v>
      </c>
      <c r="H10006">
        <v>12</v>
      </c>
      <c r="J10006">
        <f t="shared" si="789"/>
        <v>19.7</v>
      </c>
      <c r="K10006" t="str">
        <f>IF(OR(J10006&gt;Ограничения!$B$1,Sheet!G5164&gt;Ограничения!$B$2,Sheet!H5164&gt;Ограничения!$B$2,Sheet!I5164&gt;Ограничения!$B$2,),"Not compatible","Compatible")</f>
        <v>Compatible</v>
      </c>
      <c r="L10006">
        <f t="shared" si="790"/>
        <v>48294</v>
      </c>
      <c r="M10006" s="3">
        <f t="shared" si="791"/>
        <v>0</v>
      </c>
      <c r="N10006" s="3" t="str">
        <f t="shared" si="792"/>
        <v>N</v>
      </c>
      <c r="O10006" t="s">
        <v>28008</v>
      </c>
      <c r="Q10006" t="str">
        <f t="shared" si="788"/>
        <v>COPY 48294.dat sel\48294.dat</v>
      </c>
      <c r="R10006" t="str">
        <f>IF(ISNA(VLOOKUP(B10006,Rendered!$B$1:$C$1000,1,FALSE)),"N","Y")</f>
        <v>N</v>
      </c>
    </row>
    <row r="10007" spans="1:18" hidden="1" x14ac:dyDescent="0.35">
      <c r="A10007" t="s">
        <v>9778</v>
      </c>
      <c r="B10007" t="s">
        <v>9783</v>
      </c>
      <c r="C10007" t="s">
        <v>9784</v>
      </c>
      <c r="D10007" t="s">
        <v>52</v>
      </c>
      <c r="E10007">
        <v>2017</v>
      </c>
      <c r="F10007">
        <v>2022</v>
      </c>
      <c r="G10007">
        <v>8</v>
      </c>
      <c r="H10007">
        <v>14</v>
      </c>
      <c r="J10007">
        <f t="shared" si="789"/>
        <v>22</v>
      </c>
      <c r="K10007" t="str">
        <f>IF(OR(J10007&gt;Ограничения!$B$1,Sheet!G5165&gt;Ограничения!$B$2,Sheet!H5165&gt;Ограничения!$B$2,Sheet!I5165&gt;Ограничения!$B$2,),"Not compatible","Compatible")</f>
        <v>Not compatible</v>
      </c>
      <c r="L10007">
        <f t="shared" si="790"/>
        <v>30923</v>
      </c>
      <c r="M10007" s="3">
        <f t="shared" si="791"/>
        <v>0</v>
      </c>
      <c r="N10007" s="3" t="str">
        <f t="shared" si="792"/>
        <v>N</v>
      </c>
      <c r="O10007" t="s">
        <v>28008</v>
      </c>
      <c r="Q10007" t="str">
        <f t="shared" si="788"/>
        <v>COPY 30923.dat sel\30923.dat</v>
      </c>
      <c r="R10007" t="str">
        <f>IF(ISNA(VLOOKUP(B10007,Rendered!$B$1:$C$1000,1,FALSE)),"N","Y")</f>
        <v>N</v>
      </c>
    </row>
    <row r="10008" spans="1:18" hidden="1" x14ac:dyDescent="0.35">
      <c r="A10008" t="s">
        <v>9778</v>
      </c>
      <c r="B10008" t="s">
        <v>9785</v>
      </c>
      <c r="C10008" t="s">
        <v>9786</v>
      </c>
      <c r="D10008" t="s">
        <v>13</v>
      </c>
      <c r="E10008">
        <v>2006</v>
      </c>
      <c r="F10008">
        <v>2006</v>
      </c>
      <c r="G10008">
        <v>8</v>
      </c>
      <c r="H10008">
        <v>16</v>
      </c>
      <c r="J10008">
        <f t="shared" si="789"/>
        <v>24</v>
      </c>
      <c r="K10008" t="str">
        <f>IF(OR(J10008&gt;Ограничения!$B$1,Sheet!G5166&gt;Ограничения!$B$2,Sheet!H5166&gt;Ограничения!$B$2,Sheet!I5166&gt;Ограничения!$B$2,),"Not compatible","Compatible")</f>
        <v>Not compatible</v>
      </c>
      <c r="L10008">
        <f t="shared" si="790"/>
        <v>53531</v>
      </c>
      <c r="M10008" s="3">
        <f t="shared" si="791"/>
        <v>0</v>
      </c>
      <c r="N10008" s="3" t="str">
        <f t="shared" si="792"/>
        <v>N</v>
      </c>
      <c r="O10008" t="s">
        <v>28008</v>
      </c>
      <c r="Q10008" t="str">
        <f t="shared" si="788"/>
        <v>COPY 53531.dat sel\53531.dat</v>
      </c>
      <c r="R10008" t="str">
        <f>IF(ISNA(VLOOKUP(B10008,Rendered!$B$1:$C$1000,1,FALSE)),"N","Y")</f>
        <v>N</v>
      </c>
    </row>
    <row r="10009" spans="1:18" hidden="1" x14ac:dyDescent="0.35">
      <c r="A10009" t="s">
        <v>9778</v>
      </c>
      <c r="B10009" t="s">
        <v>9789</v>
      </c>
      <c r="C10009" t="s">
        <v>9790</v>
      </c>
      <c r="D10009" t="s">
        <v>30</v>
      </c>
      <c r="E10009">
        <v>2018</v>
      </c>
      <c r="F10009">
        <v>2021</v>
      </c>
      <c r="G10009">
        <v>10</v>
      </c>
      <c r="H10009">
        <v>10</v>
      </c>
      <c r="J10009">
        <f t="shared" si="789"/>
        <v>20</v>
      </c>
      <c r="K10009" t="str">
        <f>IF(OR(J10009&gt;Ограничения!$B$1,Sheet!G5168&gt;Ограничения!$B$2,Sheet!H5168&gt;Ограничения!$B$2,Sheet!I5168&gt;Ограничения!$B$2,),"Not compatible","Compatible")</f>
        <v>Compatible</v>
      </c>
      <c r="L10009">
        <f t="shared" si="790"/>
        <v>35829</v>
      </c>
      <c r="M10009" s="3">
        <f t="shared" si="791"/>
        <v>0</v>
      </c>
      <c r="N10009" s="3" t="str">
        <f t="shared" si="792"/>
        <v>N</v>
      </c>
      <c r="O10009" t="s">
        <v>28008</v>
      </c>
      <c r="Q10009" t="str">
        <f t="shared" si="788"/>
        <v>COPY 35829.dat sel\35829.dat</v>
      </c>
      <c r="R10009" t="str">
        <f>IF(ISNA(VLOOKUP(B10009,Rendered!$B$1:$C$1000,1,FALSE)),"N","Y")</f>
        <v>N</v>
      </c>
    </row>
    <row r="10010" spans="1:18" hidden="1" x14ac:dyDescent="0.35">
      <c r="A10010" t="s">
        <v>9778</v>
      </c>
      <c r="B10010" t="s">
        <v>9791</v>
      </c>
      <c r="C10010" t="s">
        <v>9792</v>
      </c>
      <c r="D10010" t="s">
        <v>13</v>
      </c>
      <c r="E10010">
        <v>2002</v>
      </c>
      <c r="F10010">
        <v>2003</v>
      </c>
      <c r="J10010">
        <f t="shared" si="789"/>
        <v>0</v>
      </c>
      <c r="K10010" t="str">
        <f>IF(OR(J10010&gt;Ограничения!$B$1,Sheet!G5169&gt;Ограничения!$B$2,Sheet!H5169&gt;Ограничения!$B$2,Sheet!I5169&gt;Ограничения!$B$2,),"Not compatible","Compatible")</f>
        <v>Compatible</v>
      </c>
      <c r="L10010" t="str">
        <f t="shared" si="790"/>
        <v>Модификация</v>
      </c>
      <c r="M10010" s="3">
        <f t="shared" si="791"/>
        <v>0</v>
      </c>
      <c r="N10010" s="3" t="str">
        <f t="shared" si="792"/>
        <v>N</v>
      </c>
      <c r="O10010" t="s">
        <v>28008</v>
      </c>
      <c r="Q10010" t="str">
        <f t="shared" si="788"/>
        <v>COPY x101b.dat sel\x101b.dat</v>
      </c>
      <c r="R10010" t="str">
        <f>IF(ISNA(VLOOKUP(B10010,Rendered!$B$1:$C$1000,1,FALSE)),"N","Y")</f>
        <v>N</v>
      </c>
    </row>
    <row r="10011" spans="1:18" hidden="1" x14ac:dyDescent="0.35">
      <c r="A10011" t="s">
        <v>9778</v>
      </c>
      <c r="B10011" t="s">
        <v>9793</v>
      </c>
      <c r="C10011" t="s">
        <v>9794</v>
      </c>
      <c r="D10011" t="s">
        <v>27</v>
      </c>
      <c r="E10011">
        <v>1996</v>
      </c>
      <c r="F10011">
        <v>2022</v>
      </c>
      <c r="J10011">
        <f t="shared" si="789"/>
        <v>0</v>
      </c>
      <c r="K10011" t="str">
        <f>IF(OR(J10011&gt;Ограничения!$B$1,Sheet!G5170&gt;Ограничения!$B$2,Sheet!H5170&gt;Ограничения!$B$2,Sheet!I5170&gt;Ограничения!$B$2,),"Not compatible","Compatible")</f>
        <v>Compatible</v>
      </c>
      <c r="L10011">
        <f t="shared" si="790"/>
        <v>71155</v>
      </c>
      <c r="M10011" s="3">
        <f t="shared" si="791"/>
        <v>0</v>
      </c>
      <c r="N10011" s="3" t="str">
        <f t="shared" si="792"/>
        <v>N</v>
      </c>
      <c r="O10011" t="s">
        <v>28008</v>
      </c>
      <c r="Q10011" t="str">
        <f t="shared" si="788"/>
        <v>COPY 71155.dat sel\71155.dat</v>
      </c>
      <c r="R10011" t="str">
        <f>IF(ISNA(VLOOKUP(B10011,Rendered!$B$1:$C$1000,1,FALSE)),"N","Y")</f>
        <v>N</v>
      </c>
    </row>
    <row r="10012" spans="1:18" hidden="1" x14ac:dyDescent="0.35">
      <c r="A10012" t="s">
        <v>9778</v>
      </c>
      <c r="B10012" t="s">
        <v>9795</v>
      </c>
      <c r="C10012" t="s">
        <v>9796</v>
      </c>
      <c r="D10012" t="s">
        <v>13</v>
      </c>
      <c r="E10012">
        <v>2002</v>
      </c>
      <c r="F10012">
        <v>2002</v>
      </c>
      <c r="G10012">
        <v>15</v>
      </c>
      <c r="H10012">
        <v>15</v>
      </c>
      <c r="J10012">
        <f t="shared" si="789"/>
        <v>30</v>
      </c>
      <c r="K10012" t="str">
        <f>IF(OR(J10012&gt;Ограничения!$B$1,Sheet!G5171&gt;Ограничения!$B$2,Sheet!H5171&gt;Ограничения!$B$2,Sheet!I5171&gt;Ограничения!$B$2,),"Not compatible","Compatible")</f>
        <v>Not compatible</v>
      </c>
      <c r="L10012" t="str">
        <f t="shared" si="790"/>
        <v>Модификация</v>
      </c>
      <c r="M10012" s="3">
        <f t="shared" si="791"/>
        <v>0</v>
      </c>
      <c r="N10012" s="3" t="str">
        <f t="shared" si="792"/>
        <v>N</v>
      </c>
      <c r="O10012" t="s">
        <v>28008</v>
      </c>
      <c r="Q10012" t="str">
        <f t="shared" si="788"/>
        <v>COPY x442.dat sel\x442.dat</v>
      </c>
      <c r="R10012" t="str">
        <f>IF(ISNA(VLOOKUP(B10012,Rendered!$B$1:$C$1000,1,FALSE)),"N","Y")</f>
        <v>N</v>
      </c>
    </row>
    <row r="10013" spans="1:18" hidden="1" x14ac:dyDescent="0.35">
      <c r="A10013" t="s">
        <v>9778</v>
      </c>
      <c r="B10013" t="s">
        <v>9787</v>
      </c>
      <c r="C10013" t="s">
        <v>9788</v>
      </c>
      <c r="D10013" t="s">
        <v>13</v>
      </c>
      <c r="E10013">
        <v>2000</v>
      </c>
      <c r="F10013">
        <v>2001</v>
      </c>
      <c r="J10013">
        <f t="shared" si="789"/>
        <v>0</v>
      </c>
      <c r="K10013" t="str">
        <f>IF(OR(J10013&gt;Ограничения!$B$1,Sheet!G5167&gt;Ограничения!$B$2,Sheet!H5167&gt;Ограничения!$B$2,Sheet!I5167&gt;Ограничения!$B$2,),"Not compatible","Compatible")</f>
        <v>Compatible</v>
      </c>
      <c r="L10013" t="str">
        <f t="shared" si="790"/>
        <v>Модификация</v>
      </c>
      <c r="M10013" s="3">
        <f t="shared" si="791"/>
        <v>0</v>
      </c>
      <c r="N10013" s="3" t="str">
        <f t="shared" si="792"/>
        <v>N</v>
      </c>
      <c r="O10013" t="s">
        <v>28008</v>
      </c>
      <c r="Q10013" t="str">
        <f t="shared" si="788"/>
        <v>COPY bb0068.dat sel\bb0068.dat</v>
      </c>
      <c r="R10013" t="str">
        <f>IF(ISNA(VLOOKUP(B10013,Rendered!$B$1:$C$1000,1,FALSE)),"N","Y")</f>
        <v>N</v>
      </c>
    </row>
    <row r="10014" spans="1:18" hidden="1" x14ac:dyDescent="0.35">
      <c r="A10014" t="s">
        <v>9778</v>
      </c>
      <c r="B10014" t="s">
        <v>9797</v>
      </c>
      <c r="C10014" t="s">
        <v>9798</v>
      </c>
      <c r="D10014" t="s">
        <v>13</v>
      </c>
      <c r="E10014">
        <v>2003</v>
      </c>
      <c r="F10014">
        <v>2003</v>
      </c>
      <c r="J10014">
        <f t="shared" si="789"/>
        <v>0</v>
      </c>
      <c r="K10014" t="str">
        <f>IF(OR(J10014&gt;Ограничения!$B$1,Sheet!G5172&gt;Ограничения!$B$2,Sheet!H5172&gt;Ограничения!$B$2,Sheet!I5172&gt;Ограничения!$B$2,),"Not compatible","Compatible")</f>
        <v>Compatible</v>
      </c>
      <c r="L10014" t="str">
        <f t="shared" si="790"/>
        <v>Модификация</v>
      </c>
      <c r="M10014" s="3">
        <f t="shared" si="791"/>
        <v>0</v>
      </c>
      <c r="N10014" s="3" t="str">
        <f t="shared" si="792"/>
        <v>N</v>
      </c>
      <c r="O10014" t="s">
        <v>28008</v>
      </c>
      <c r="Q10014" t="str">
        <f t="shared" si="788"/>
        <v>COPY x1012.dat sel\x1012.dat</v>
      </c>
      <c r="R10014" t="str">
        <f>IF(ISNA(VLOOKUP(B10014,Rendered!$B$1:$C$1000,1,FALSE)),"N","Y")</f>
        <v>N</v>
      </c>
    </row>
    <row r="10015" spans="1:18" hidden="1" x14ac:dyDescent="0.35">
      <c r="A10015" t="s">
        <v>9778</v>
      </c>
      <c r="B10015" t="s">
        <v>9799</v>
      </c>
      <c r="C10015" t="s">
        <v>9800</v>
      </c>
      <c r="D10015" t="s">
        <v>13</v>
      </c>
      <c r="E10015">
        <v>2002</v>
      </c>
      <c r="F10015">
        <v>2004</v>
      </c>
      <c r="J10015">
        <f t="shared" si="789"/>
        <v>0</v>
      </c>
      <c r="K10015" t="str">
        <f>IF(OR(J10015&gt;Ограничения!$B$1,Sheet!G5173&gt;Ограничения!$B$2,Sheet!H5173&gt;Ограничения!$B$2,Sheet!I5173&gt;Ограничения!$B$2,),"Not compatible","Compatible")</f>
        <v>Compatible</v>
      </c>
      <c r="L10015" t="str">
        <f t="shared" si="790"/>
        <v>Модификация</v>
      </c>
      <c r="M10015" s="3">
        <f t="shared" si="791"/>
        <v>0</v>
      </c>
      <c r="N10015" s="3" t="str">
        <f t="shared" si="792"/>
        <v>N</v>
      </c>
      <c r="O10015" t="s">
        <v>28008</v>
      </c>
      <c r="Q10015" t="str">
        <f t="shared" si="788"/>
        <v>COPY x386.dat sel\x386.dat</v>
      </c>
      <c r="R10015" t="str">
        <f>IF(ISNA(VLOOKUP(B10015,Rendered!$B$1:$C$1000,1,FALSE)),"N","Y")</f>
        <v>N</v>
      </c>
    </row>
    <row r="10016" spans="1:18" hidden="1" x14ac:dyDescent="0.35">
      <c r="A10016" t="s">
        <v>5328</v>
      </c>
      <c r="B10016" t="s">
        <v>6213</v>
      </c>
      <c r="C10016" t="s">
        <v>6214</v>
      </c>
      <c r="D10016" t="s">
        <v>13</v>
      </c>
      <c r="E10016">
        <v>2018</v>
      </c>
      <c r="F10016">
        <v>2018</v>
      </c>
      <c r="J10016">
        <f t="shared" si="789"/>
        <v>0</v>
      </c>
      <c r="K10016" t="str">
        <f>IF(OR(J10016&gt;Ограничения!$B$1,Sheet!G3388&gt;Ограничения!$B$2,Sheet!H3388&gt;Ограничения!$B$2,Sheet!I3388&gt;Ограничения!$B$2,),"Not compatible","Compatible")</f>
        <v>Compatible</v>
      </c>
      <c r="L10016" t="str">
        <f t="shared" si="790"/>
        <v>Модификация</v>
      </c>
      <c r="M10016" s="3">
        <f t="shared" si="791"/>
        <v>0</v>
      </c>
      <c r="N10016" s="3" t="str">
        <f t="shared" si="792"/>
        <v>N</v>
      </c>
      <c r="O10016" t="s">
        <v>28008</v>
      </c>
      <c r="Q10016" t="str">
        <f t="shared" si="788"/>
        <v>COPY 38117pb01.dat sel\38117pb01.dat</v>
      </c>
      <c r="R10016" t="str">
        <f>IF(ISNA(VLOOKUP(B10016,Rendered!$B$1:$C$1000,1,FALSE)),"N","Y")</f>
        <v>N</v>
      </c>
    </row>
    <row r="10017" spans="1:18" hidden="1" x14ac:dyDescent="0.35">
      <c r="A10017" t="s">
        <v>5095</v>
      </c>
      <c r="B10017" t="s">
        <v>5264</v>
      </c>
      <c r="C10017" t="s">
        <v>5265</v>
      </c>
      <c r="D10017" t="s">
        <v>13</v>
      </c>
      <c r="E10017">
        <v>2018</v>
      </c>
      <c r="F10017">
        <v>2018</v>
      </c>
      <c r="J10017">
        <f t="shared" si="789"/>
        <v>0</v>
      </c>
      <c r="K10017" t="str">
        <f>IF(OR(J10017&gt;Ограничения!$B$1,Sheet!G2914&gt;Ограничения!$B$2,Sheet!H2914&gt;Ограничения!$B$2,Sheet!I2914&gt;Ограничения!$B$2,),"Not compatible","Compatible")</f>
        <v>Compatible</v>
      </c>
      <c r="L10017" t="str">
        <f t="shared" si="790"/>
        <v>Модификация</v>
      </c>
      <c r="M10017" s="3">
        <f t="shared" si="791"/>
        <v>0</v>
      </c>
      <c r="N10017" s="3" t="str">
        <f t="shared" si="792"/>
        <v>N</v>
      </c>
      <c r="O10017" t="s">
        <v>28008</v>
      </c>
      <c r="Q10017" t="str">
        <f t="shared" si="788"/>
        <v>COPY occamy01.dat sel\occamy01.dat</v>
      </c>
      <c r="R10017" t="str">
        <f>IF(ISNA(VLOOKUP(B10017,Rendered!$B$1:$C$1000,1,FALSE)),"N","Y")</f>
        <v>N</v>
      </c>
    </row>
    <row r="10018" spans="1:18" hidden="1" x14ac:dyDescent="0.35">
      <c r="A10018" t="s">
        <v>4922</v>
      </c>
      <c r="B10018" t="s">
        <v>5023</v>
      </c>
      <c r="C10018" t="s">
        <v>5024</v>
      </c>
      <c r="D10018" t="s">
        <v>27</v>
      </c>
      <c r="E10018">
        <v>1995</v>
      </c>
      <c r="F10018">
        <v>2018</v>
      </c>
      <c r="J10018">
        <f t="shared" si="789"/>
        <v>0</v>
      </c>
      <c r="K10018" t="str">
        <f>IF(OR(J10018&gt;Ограничения!$B$1,Sheet!G2794&gt;Ограничения!$B$2,Sheet!H2794&gt;Ограничения!$B$2,Sheet!I2794&gt;Ограничения!$B$2,),"Not compatible","Compatible")</f>
        <v>Compatible</v>
      </c>
      <c r="L10018">
        <f t="shared" si="790"/>
        <v>6086</v>
      </c>
      <c r="M10018" s="3">
        <f t="shared" si="791"/>
        <v>0.58333333333333337</v>
      </c>
      <c r="N10018" s="3" t="str">
        <f t="shared" si="792"/>
        <v>Y</v>
      </c>
      <c r="O10018" t="s">
        <v>28008</v>
      </c>
      <c r="Q10018" t="str">
        <f t="shared" si="788"/>
        <v>COPY 6086.dat sel\6086.dat</v>
      </c>
      <c r="R10018" t="str">
        <f>IF(ISNA(VLOOKUP(B10018,Rendered!$B$1:$C$1000,1,FALSE)),"N","Y")</f>
        <v>N</v>
      </c>
    </row>
    <row r="10019" spans="1:18" hidden="1" x14ac:dyDescent="0.35">
      <c r="A10019" t="s">
        <v>6329</v>
      </c>
      <c r="B10019" t="s">
        <v>6594</v>
      </c>
      <c r="C10019" t="s">
        <v>6595</v>
      </c>
      <c r="D10019" t="s">
        <v>13</v>
      </c>
      <c r="E10019">
        <v>2010</v>
      </c>
      <c r="F10019">
        <v>2010</v>
      </c>
      <c r="J10019">
        <f t="shared" si="789"/>
        <v>0</v>
      </c>
      <c r="K10019" t="str">
        <f>IF(OR(J10019&gt;Ограничения!$B$1,Sheet!G3578&gt;Ограничения!$B$2,Sheet!H3578&gt;Ограничения!$B$2,Sheet!I3578&gt;Ограничения!$B$2,),"Not compatible","Compatible")</f>
        <v>Compatible</v>
      </c>
      <c r="L10019">
        <f t="shared" si="790"/>
        <v>90001</v>
      </c>
      <c r="M10019" s="3">
        <f t="shared" si="791"/>
        <v>0</v>
      </c>
      <c r="N10019" s="3" t="str">
        <f t="shared" si="792"/>
        <v>Y</v>
      </c>
      <c r="O10019" t="s">
        <v>28008</v>
      </c>
      <c r="Q10019" t="str">
        <f t="shared" si="788"/>
        <v>COPY 90001.dat sel\90001.dat</v>
      </c>
      <c r="R10019" t="str">
        <f>IF(ISNA(VLOOKUP(B10019,Rendered!$B$1:$C$1000,1,FALSE)),"N","Y")</f>
        <v>N</v>
      </c>
    </row>
    <row r="10020" spans="1:18" hidden="1" x14ac:dyDescent="0.35">
      <c r="A10020" t="s">
        <v>4922</v>
      </c>
      <c r="B10020" t="s">
        <v>5025</v>
      </c>
      <c r="C10020" t="s">
        <v>5026</v>
      </c>
      <c r="D10020" t="s">
        <v>13</v>
      </c>
      <c r="E10020">
        <v>2008</v>
      </c>
      <c r="F10020">
        <v>2009</v>
      </c>
      <c r="J10020">
        <f t="shared" si="789"/>
        <v>0</v>
      </c>
      <c r="K10020" t="str">
        <f>IF(OR(J10020&gt;Ограничения!$B$1,Sheet!G2795&gt;Ограничения!$B$2,Sheet!H2795&gt;Ограничения!$B$2,Sheet!I2795&gt;Ограничения!$B$2,),"Not compatible","Compatible")</f>
        <v>Compatible</v>
      </c>
      <c r="L10020" t="str">
        <f t="shared" si="790"/>
        <v>Модификация</v>
      </c>
      <c r="M10020" s="3">
        <f t="shared" si="791"/>
        <v>0</v>
      </c>
      <c r="N10020" s="3" t="str">
        <f t="shared" si="792"/>
        <v>N</v>
      </c>
      <c r="O10020" t="s">
        <v>28008</v>
      </c>
      <c r="Q10020" t="str">
        <f t="shared" si="788"/>
        <v>COPY 6086pb01.dat sel\6086pb01.dat</v>
      </c>
      <c r="R10020" t="str">
        <f>IF(ISNA(VLOOKUP(B10020,Rendered!$B$1:$C$1000,1,FALSE)),"N","Y")</f>
        <v>N</v>
      </c>
    </row>
    <row r="10021" spans="1:18" hidden="1" x14ac:dyDescent="0.35">
      <c r="A10021" t="s">
        <v>4922</v>
      </c>
      <c r="B10021" t="s">
        <v>5027</v>
      </c>
      <c r="C10021" t="s">
        <v>5028</v>
      </c>
      <c r="D10021" t="s">
        <v>13</v>
      </c>
      <c r="E10021">
        <v>2010</v>
      </c>
      <c r="F10021">
        <v>2010</v>
      </c>
      <c r="J10021">
        <f t="shared" si="789"/>
        <v>0</v>
      </c>
      <c r="K10021" t="str">
        <f>IF(OR(J10021&gt;Ограничения!$B$1,Sheet!G2796&gt;Ограничения!$B$2,Sheet!H2796&gt;Ограничения!$B$2,Sheet!I2796&gt;Ограничения!$B$2,),"Not compatible","Compatible")</f>
        <v>Compatible</v>
      </c>
      <c r="L10021" t="str">
        <f t="shared" si="790"/>
        <v>Модификация</v>
      </c>
      <c r="M10021" s="3">
        <f t="shared" si="791"/>
        <v>0</v>
      </c>
      <c r="N10021" s="3" t="str">
        <f t="shared" si="792"/>
        <v>N</v>
      </c>
      <c r="O10021" t="s">
        <v>28008</v>
      </c>
      <c r="Q10021" t="str">
        <f t="shared" si="788"/>
        <v>COPY stretch.dat sel\stretch.dat</v>
      </c>
      <c r="R10021" t="str">
        <f>IF(ISNA(VLOOKUP(B10021,Rendered!$B$1:$C$1000,1,FALSE)),"N","Y")</f>
        <v>N</v>
      </c>
    </row>
    <row r="10022" spans="1:18" hidden="1" x14ac:dyDescent="0.35">
      <c r="A10022" t="s">
        <v>5328</v>
      </c>
      <c r="B10022" t="s">
        <v>6215</v>
      </c>
      <c r="C10022" t="s">
        <v>6216</v>
      </c>
      <c r="D10022" t="s">
        <v>13</v>
      </c>
      <c r="E10022">
        <v>2021</v>
      </c>
      <c r="F10022">
        <v>2021</v>
      </c>
      <c r="J10022">
        <f t="shared" si="789"/>
        <v>0</v>
      </c>
      <c r="K10022" t="str">
        <f>IF(OR(J10022&gt;Ограничения!$B$1,Sheet!G3389&gt;Ограничения!$B$2,Sheet!H3389&gt;Ограничения!$B$2,Sheet!I3389&gt;Ограничения!$B$2,),"Not compatible","Compatible")</f>
        <v>Compatible</v>
      </c>
      <c r="L10022" t="str">
        <f t="shared" si="790"/>
        <v>Модификация</v>
      </c>
      <c r="M10022" s="3">
        <f t="shared" si="791"/>
        <v>0</v>
      </c>
      <c r="N10022" s="3" t="str">
        <f t="shared" si="792"/>
        <v>N</v>
      </c>
      <c r="O10022" t="s">
        <v>28008</v>
      </c>
      <c r="Q10022" t="str">
        <f t="shared" si="788"/>
        <v>COPY 69518pb01.dat sel\69518pb01.dat</v>
      </c>
      <c r="R10022" t="str">
        <f>IF(ISNA(VLOOKUP(B10022,Rendered!$B$1:$C$1000,1,FALSE)),"N","Y")</f>
        <v>N</v>
      </c>
    </row>
    <row r="10023" spans="1:18" hidden="1" x14ac:dyDescent="0.35">
      <c r="A10023" t="s">
        <v>5328</v>
      </c>
      <c r="B10023" t="s">
        <v>6217</v>
      </c>
      <c r="C10023" t="s">
        <v>6218</v>
      </c>
      <c r="D10023" t="s">
        <v>13</v>
      </c>
      <c r="E10023">
        <v>2021</v>
      </c>
      <c r="F10023">
        <v>2021</v>
      </c>
      <c r="J10023">
        <f t="shared" si="789"/>
        <v>0</v>
      </c>
      <c r="K10023" t="str">
        <f>IF(OR(J10023&gt;Ограничения!$B$1,Sheet!G3390&gt;Ограничения!$B$2,Sheet!H3390&gt;Ограничения!$B$2,Sheet!I3390&gt;Ограничения!$B$2,),"Not compatible","Compatible")</f>
        <v>Compatible</v>
      </c>
      <c r="L10023" t="str">
        <f t="shared" si="790"/>
        <v>Модификация</v>
      </c>
      <c r="M10023" s="3">
        <f t="shared" si="791"/>
        <v>0</v>
      </c>
      <c r="N10023" s="3" t="str">
        <f t="shared" si="792"/>
        <v>N</v>
      </c>
      <c r="O10023" t="s">
        <v>28008</v>
      </c>
      <c r="Q10023" t="str">
        <f t="shared" si="788"/>
        <v>COPY 69517pb01.dat sel\69517pb01.dat</v>
      </c>
      <c r="R10023" t="str">
        <f>IF(ISNA(VLOOKUP(B10023,Rendered!$B$1:$C$1000,1,FALSE)),"N","Y")</f>
        <v>N</v>
      </c>
    </row>
    <row r="10024" spans="1:18" hidden="1" x14ac:dyDescent="0.35">
      <c r="A10024" t="s">
        <v>5328</v>
      </c>
      <c r="B10024" t="s">
        <v>6219</v>
      </c>
      <c r="C10024" t="s">
        <v>6220</v>
      </c>
      <c r="D10024" t="s">
        <v>13</v>
      </c>
      <c r="E10024">
        <v>2021</v>
      </c>
      <c r="F10024">
        <v>2021</v>
      </c>
      <c r="J10024">
        <f t="shared" si="789"/>
        <v>0</v>
      </c>
      <c r="K10024" t="str">
        <f>IF(OR(J10024&gt;Ограничения!$B$1,Sheet!G3391&gt;Ограничения!$B$2,Sheet!H3391&gt;Ограничения!$B$2,Sheet!I3391&gt;Ограничения!$B$2,),"Not compatible","Compatible")</f>
        <v>Compatible</v>
      </c>
      <c r="L10024" t="str">
        <f t="shared" si="790"/>
        <v>Модификация</v>
      </c>
      <c r="M10024" s="3">
        <f t="shared" si="791"/>
        <v>0</v>
      </c>
      <c r="N10024" s="3" t="str">
        <f t="shared" si="792"/>
        <v>N</v>
      </c>
      <c r="O10024" t="s">
        <v>28008</v>
      </c>
      <c r="Q10024" t="str">
        <f t="shared" si="788"/>
        <v>COPY 69519pb01.dat sel\69519pb01.dat</v>
      </c>
      <c r="R10024" t="str">
        <f>IF(ISNA(VLOOKUP(B10024,Rendered!$B$1:$C$1000,1,FALSE)),"N","Y")</f>
        <v>N</v>
      </c>
    </row>
    <row r="10025" spans="1:18" hidden="1" x14ac:dyDescent="0.35">
      <c r="A10025" t="s">
        <v>5328</v>
      </c>
      <c r="B10025" t="s">
        <v>6221</v>
      </c>
      <c r="C10025" t="s">
        <v>6222</v>
      </c>
      <c r="D10025" t="s">
        <v>13</v>
      </c>
      <c r="E10025">
        <v>2010</v>
      </c>
      <c r="F10025">
        <v>2010</v>
      </c>
      <c r="J10025">
        <f t="shared" si="789"/>
        <v>0</v>
      </c>
      <c r="K10025" t="str">
        <f>IF(OR(J10025&gt;Ограничения!$B$1,Sheet!G3392&gt;Ограничения!$B$2,Sheet!H3392&gt;Ограничения!$B$2,Sheet!I3392&gt;Ограничения!$B$2,),"Not compatible","Compatible")</f>
        <v>Compatible</v>
      </c>
      <c r="L10025" t="str">
        <f t="shared" si="790"/>
        <v>Модификация</v>
      </c>
      <c r="M10025" s="3">
        <f t="shared" si="791"/>
        <v>0</v>
      </c>
      <c r="N10025" s="3" t="str">
        <f t="shared" si="792"/>
        <v>N</v>
      </c>
      <c r="O10025" t="s">
        <v>28008</v>
      </c>
      <c r="Q10025" t="str">
        <f t="shared" si="788"/>
        <v>COPY 24689pb01c01.dat sel\24689pb01c01.dat</v>
      </c>
      <c r="R10025" t="str">
        <f>IF(ISNA(VLOOKUP(B10025,Rendered!$B$1:$C$1000,1,FALSE)),"N","Y")</f>
        <v>N</v>
      </c>
    </row>
    <row r="10026" spans="1:18" hidden="1" x14ac:dyDescent="0.35">
      <c r="A10026" t="s">
        <v>5328</v>
      </c>
      <c r="B10026" t="s">
        <v>6223</v>
      </c>
      <c r="C10026" t="s">
        <v>6224</v>
      </c>
      <c r="D10026" t="s">
        <v>13</v>
      </c>
      <c r="E10026">
        <v>2020</v>
      </c>
      <c r="F10026">
        <v>2020</v>
      </c>
      <c r="J10026">
        <f t="shared" si="789"/>
        <v>0</v>
      </c>
      <c r="K10026" t="str">
        <f>IF(OR(J10026&gt;Ограничения!$B$1,Sheet!G3393&gt;Ограничения!$B$2,Sheet!H3393&gt;Ограничения!$B$2,Sheet!I3393&gt;Ограничения!$B$2,),"Not compatible","Compatible")</f>
        <v>Compatible</v>
      </c>
      <c r="L10026">
        <f t="shared" si="790"/>
        <v>67631</v>
      </c>
      <c r="M10026" s="3">
        <f t="shared" si="791"/>
        <v>0</v>
      </c>
      <c r="N10026" s="3" t="str">
        <f t="shared" si="792"/>
        <v>N</v>
      </c>
      <c r="O10026" t="s">
        <v>28008</v>
      </c>
      <c r="Q10026" t="str">
        <f t="shared" si="788"/>
        <v>COPY 67631.dat sel\67631.dat</v>
      </c>
      <c r="R10026" t="str">
        <f>IF(ISNA(VLOOKUP(B10026,Rendered!$B$1:$C$1000,1,FALSE)),"N","Y")</f>
        <v>N</v>
      </c>
    </row>
    <row r="10027" spans="1:18" hidden="1" x14ac:dyDescent="0.35">
      <c r="A10027" t="s">
        <v>5095</v>
      </c>
      <c r="B10027" t="s">
        <v>5266</v>
      </c>
      <c r="C10027" t="s">
        <v>5267</v>
      </c>
      <c r="D10027" t="s">
        <v>59</v>
      </c>
      <c r="E10027">
        <v>2009</v>
      </c>
      <c r="F10027">
        <v>2022</v>
      </c>
      <c r="J10027">
        <f t="shared" si="789"/>
        <v>0</v>
      </c>
      <c r="K10027" t="str">
        <f>IF(OR(J10027&gt;Ограничения!$B$1,Sheet!G2915&gt;Ограничения!$B$2,Sheet!H2915&gt;Ограничения!$B$2,Sheet!I2915&gt;Ограничения!$B$2,),"Not compatible","Compatible")</f>
        <v>Compatible</v>
      </c>
      <c r="L10027">
        <f t="shared" si="790"/>
        <v>92084</v>
      </c>
      <c r="M10027" s="3">
        <f t="shared" si="791"/>
        <v>0.21</v>
      </c>
      <c r="N10027" s="3" t="str">
        <f t="shared" si="792"/>
        <v>Y</v>
      </c>
      <c r="O10027" t="s">
        <v>28008</v>
      </c>
      <c r="Q10027" t="str">
        <f t="shared" si="788"/>
        <v>COPY 92084.dat sel\92084.dat</v>
      </c>
      <c r="R10027" t="str">
        <f>IF(ISNA(VLOOKUP(B10027,Rendered!$B$1:$C$1000,1,FALSE)),"N","Y")</f>
        <v>N</v>
      </c>
    </row>
    <row r="10028" spans="1:18" hidden="1" x14ac:dyDescent="0.35">
      <c r="A10028" t="s">
        <v>5095</v>
      </c>
      <c r="B10028" t="s">
        <v>5268</v>
      </c>
      <c r="C10028" t="s">
        <v>5269</v>
      </c>
      <c r="D10028" t="s">
        <v>13</v>
      </c>
      <c r="E10028">
        <v>2018</v>
      </c>
      <c r="F10028">
        <v>2018</v>
      </c>
      <c r="J10028">
        <f t="shared" si="789"/>
        <v>0</v>
      </c>
      <c r="K10028" t="str">
        <f>IF(OR(J10028&gt;Ограничения!$B$1,Sheet!G2916&gt;Ограничения!$B$2,Sheet!H2916&gt;Ограничения!$B$2,Sheet!I2916&gt;Ограничения!$B$2,),"Not compatible","Compatible")</f>
        <v>Compatible</v>
      </c>
      <c r="L10028" t="str">
        <f t="shared" si="790"/>
        <v>Модификация</v>
      </c>
      <c r="M10028" s="3">
        <f t="shared" si="791"/>
        <v>0</v>
      </c>
      <c r="N10028" s="3" t="str">
        <f t="shared" si="792"/>
        <v>Y</v>
      </c>
      <c r="O10028" t="s">
        <v>28008</v>
      </c>
      <c r="Q10028" t="str">
        <f t="shared" si="788"/>
        <v>COPY 92084pb04.dat sel\92084pb04.dat</v>
      </c>
      <c r="R10028" t="str">
        <f>IF(ISNA(VLOOKUP(B10028,Rendered!$B$1:$C$1000,1,FALSE)),"N","Y")</f>
        <v>N</v>
      </c>
    </row>
    <row r="10029" spans="1:18" hidden="1" x14ac:dyDescent="0.35">
      <c r="A10029" t="s">
        <v>5095</v>
      </c>
      <c r="B10029" t="s">
        <v>5270</v>
      </c>
      <c r="C10029" t="s">
        <v>5271</v>
      </c>
      <c r="D10029" t="s">
        <v>13</v>
      </c>
      <c r="E10029">
        <v>2020</v>
      </c>
      <c r="F10029">
        <v>2021</v>
      </c>
      <c r="J10029">
        <f t="shared" si="789"/>
        <v>0</v>
      </c>
      <c r="K10029" t="str">
        <f>IF(OR(J10029&gt;Ограничения!$B$1,Sheet!G2917&gt;Ограничения!$B$2,Sheet!H2917&gt;Ограничения!$B$2,Sheet!I2917&gt;Ограничения!$B$2,),"Not compatible","Compatible")</f>
        <v>Compatible</v>
      </c>
      <c r="L10029" t="str">
        <f t="shared" si="790"/>
        <v>Модификация</v>
      </c>
      <c r="M10029" s="3">
        <f t="shared" si="791"/>
        <v>0</v>
      </c>
      <c r="N10029" s="3" t="str">
        <f t="shared" si="792"/>
        <v>N</v>
      </c>
      <c r="O10029" t="s">
        <v>28008</v>
      </c>
      <c r="Q10029" t="str">
        <f t="shared" ref="Q10029:Q10092" si="793">_xlfn.CONCAT("COPY ",B10029,".dat sel\",B10029,".dat")</f>
        <v>COPY 92084pb05.dat sel\92084pb05.dat</v>
      </c>
      <c r="R10029" t="str">
        <f>IF(ISNA(VLOOKUP(B10029,Rendered!$B$1:$C$1000,1,FALSE)),"N","Y")</f>
        <v>N</v>
      </c>
    </row>
    <row r="10030" spans="1:18" hidden="1" x14ac:dyDescent="0.35">
      <c r="A10030" t="s">
        <v>5095</v>
      </c>
      <c r="B10030" t="s">
        <v>5272</v>
      </c>
      <c r="C10030" t="s">
        <v>5273</v>
      </c>
      <c r="D10030" t="s">
        <v>13</v>
      </c>
      <c r="E10030">
        <v>2010</v>
      </c>
      <c r="F10030">
        <v>2022</v>
      </c>
      <c r="J10030">
        <f t="shared" si="789"/>
        <v>0</v>
      </c>
      <c r="K10030" t="str">
        <f>IF(OR(J10030&gt;Ограничения!$B$1,Sheet!G2918&gt;Ограничения!$B$2,Sheet!H2918&gt;Ограничения!$B$2,Sheet!I2918&gt;Ограничения!$B$2,),"Not compatible","Compatible")</f>
        <v>Compatible</v>
      </c>
      <c r="L10030" t="str">
        <f t="shared" si="790"/>
        <v>Модификация</v>
      </c>
      <c r="M10030" s="3">
        <f t="shared" si="791"/>
        <v>0</v>
      </c>
      <c r="N10030" s="3" t="str">
        <f t="shared" si="792"/>
        <v>N</v>
      </c>
      <c r="O10030" t="s">
        <v>28008</v>
      </c>
      <c r="Q10030" t="str">
        <f t="shared" si="793"/>
        <v>COPY 92084pb03.dat sel\92084pb03.dat</v>
      </c>
      <c r="R10030" t="str">
        <f>IF(ISNA(VLOOKUP(B10030,Rendered!$B$1:$C$1000,1,FALSE)),"N","Y")</f>
        <v>N</v>
      </c>
    </row>
    <row r="10031" spans="1:18" hidden="1" x14ac:dyDescent="0.35">
      <c r="A10031" t="s">
        <v>5095</v>
      </c>
      <c r="B10031" t="s">
        <v>5274</v>
      </c>
      <c r="C10031" t="s">
        <v>5275</v>
      </c>
      <c r="D10031" t="s">
        <v>13</v>
      </c>
      <c r="E10031">
        <v>2010</v>
      </c>
      <c r="F10031">
        <v>2022</v>
      </c>
      <c r="J10031">
        <f t="shared" si="789"/>
        <v>0</v>
      </c>
      <c r="K10031" t="str">
        <f>IF(OR(J10031&gt;Ограничения!$B$1,Sheet!G2919&gt;Ограничения!$B$2,Sheet!H2919&gt;Ограничения!$B$2,Sheet!I2919&gt;Ограничения!$B$2,),"Not compatible","Compatible")</f>
        <v>Compatible</v>
      </c>
      <c r="L10031" t="str">
        <f t="shared" si="790"/>
        <v>Модификация</v>
      </c>
      <c r="M10031" s="3">
        <f t="shared" si="791"/>
        <v>0</v>
      </c>
      <c r="N10031" s="3" t="str">
        <f t="shared" si="792"/>
        <v>N</v>
      </c>
      <c r="O10031" t="s">
        <v>28008</v>
      </c>
      <c r="Q10031" t="str">
        <f t="shared" si="793"/>
        <v>COPY 92084pb01.dat sel\92084pb01.dat</v>
      </c>
      <c r="R10031" t="str">
        <f>IF(ISNA(VLOOKUP(B10031,Rendered!$B$1:$C$1000,1,FALSE)),"N","Y")</f>
        <v>N</v>
      </c>
    </row>
    <row r="10032" spans="1:18" hidden="1" x14ac:dyDescent="0.35">
      <c r="A10032" t="s">
        <v>5095</v>
      </c>
      <c r="B10032" t="s">
        <v>5276</v>
      </c>
      <c r="C10032" t="s">
        <v>5277</v>
      </c>
      <c r="D10032" t="s">
        <v>13</v>
      </c>
      <c r="E10032">
        <v>2010</v>
      </c>
      <c r="F10032">
        <v>2011</v>
      </c>
      <c r="J10032">
        <f t="shared" si="789"/>
        <v>0</v>
      </c>
      <c r="K10032" t="str">
        <f>IF(OR(J10032&gt;Ограничения!$B$1,Sheet!G2920&gt;Ограничения!$B$2,Sheet!H2920&gt;Ограничения!$B$2,Sheet!I2920&gt;Ограничения!$B$2,),"Not compatible","Compatible")</f>
        <v>Compatible</v>
      </c>
      <c r="L10032" t="str">
        <f t="shared" si="790"/>
        <v>Модификация</v>
      </c>
      <c r="M10032" s="3">
        <f t="shared" si="791"/>
        <v>0</v>
      </c>
      <c r="N10032" s="3" t="str">
        <f t="shared" si="792"/>
        <v>N</v>
      </c>
      <c r="O10032" t="s">
        <v>28008</v>
      </c>
      <c r="Q10032" t="str">
        <f t="shared" si="793"/>
        <v>COPY 92084pb02.dat sel\92084pb02.dat</v>
      </c>
      <c r="R10032" t="str">
        <f>IF(ISNA(VLOOKUP(B10032,Rendered!$B$1:$C$1000,1,FALSE)),"N","Y")</f>
        <v>N</v>
      </c>
    </row>
    <row r="10033" spans="1:18" hidden="1" x14ac:dyDescent="0.35">
      <c r="A10033" t="s">
        <v>5095</v>
      </c>
      <c r="B10033" t="s">
        <v>5278</v>
      </c>
      <c r="C10033" t="s">
        <v>5279</v>
      </c>
      <c r="D10033" t="s">
        <v>13</v>
      </c>
      <c r="E10033">
        <v>2021</v>
      </c>
      <c r="F10033">
        <v>2022</v>
      </c>
      <c r="J10033">
        <f t="shared" si="789"/>
        <v>0</v>
      </c>
      <c r="K10033" t="str">
        <f>IF(OR(J10033&gt;Ограничения!$B$1,Sheet!G2921&gt;Ограничения!$B$2,Sheet!H2921&gt;Ограничения!$B$2,Sheet!I2921&gt;Ограничения!$B$2,),"Not compatible","Compatible")</f>
        <v>Not compatible</v>
      </c>
      <c r="L10033" t="str">
        <f t="shared" si="790"/>
        <v>Модификация</v>
      </c>
      <c r="M10033" s="3">
        <f t="shared" si="791"/>
        <v>0</v>
      </c>
      <c r="N10033" s="3" t="str">
        <f t="shared" si="792"/>
        <v>N</v>
      </c>
      <c r="O10033" t="s">
        <v>28008</v>
      </c>
      <c r="Q10033" t="str">
        <f t="shared" si="793"/>
        <v>COPY 92084pb06.dat sel\92084pb06.dat</v>
      </c>
      <c r="R10033" t="str">
        <f>IF(ISNA(VLOOKUP(B10033,Rendered!$B$1:$C$1000,1,FALSE)),"N","Y")</f>
        <v>N</v>
      </c>
    </row>
    <row r="10034" spans="1:18" hidden="1" x14ac:dyDescent="0.35">
      <c r="A10034" t="s">
        <v>5095</v>
      </c>
      <c r="B10034" t="s">
        <v>5280</v>
      </c>
      <c r="C10034" t="s">
        <v>5281</v>
      </c>
      <c r="D10034" t="s">
        <v>13</v>
      </c>
      <c r="E10034">
        <v>2020</v>
      </c>
      <c r="F10034">
        <v>2020</v>
      </c>
      <c r="J10034">
        <f t="shared" si="789"/>
        <v>0</v>
      </c>
      <c r="K10034" t="str">
        <f>IF(OR(J10034&gt;Ограничения!$B$1,Sheet!G2922&gt;Ограничения!$B$2,Sheet!H2922&gt;Ограничения!$B$2,Sheet!I2922&gt;Ограничения!$B$2,),"Not compatible","Compatible")</f>
        <v>Not compatible</v>
      </c>
      <c r="L10034" t="str">
        <f t="shared" si="790"/>
        <v>Модификация</v>
      </c>
      <c r="M10034" s="3">
        <f t="shared" si="791"/>
        <v>0</v>
      </c>
      <c r="N10034" s="3" t="str">
        <f t="shared" si="792"/>
        <v>N</v>
      </c>
      <c r="O10034" t="s">
        <v>28008</v>
      </c>
      <c r="Q10034" t="str">
        <f t="shared" si="793"/>
        <v>COPY 21333pb03.dat sel\21333pb03.dat</v>
      </c>
      <c r="R10034" t="str">
        <f>IF(ISNA(VLOOKUP(B10034,Rendered!$B$1:$C$1000,1,FALSE)),"N","Y")</f>
        <v>N</v>
      </c>
    </row>
    <row r="10035" spans="1:18" hidden="1" x14ac:dyDescent="0.35">
      <c r="A10035" t="s">
        <v>5095</v>
      </c>
      <c r="B10035" t="s">
        <v>5282</v>
      </c>
      <c r="C10035" t="s">
        <v>5283</v>
      </c>
      <c r="D10035" t="s">
        <v>13</v>
      </c>
      <c r="E10035">
        <v>2015</v>
      </c>
      <c r="F10035">
        <v>2015</v>
      </c>
      <c r="J10035">
        <f t="shared" si="789"/>
        <v>0</v>
      </c>
      <c r="K10035" t="str">
        <f>IF(OR(J10035&gt;Ограничения!$B$1,Sheet!G2923&gt;Ограничения!$B$2,Sheet!H2923&gt;Ограничения!$B$2,Sheet!I2923&gt;Ограничения!$B$2,),"Not compatible","Compatible")</f>
        <v>Not compatible</v>
      </c>
      <c r="L10035" t="str">
        <f t="shared" si="790"/>
        <v>Модификация</v>
      </c>
      <c r="M10035" s="3">
        <f t="shared" si="791"/>
        <v>0</v>
      </c>
      <c r="N10035" s="3" t="str">
        <f t="shared" si="792"/>
        <v>N</v>
      </c>
      <c r="O10035" t="s">
        <v>28008</v>
      </c>
      <c r="Q10035" t="str">
        <f t="shared" si="793"/>
        <v>COPY 21333pb01.dat sel\21333pb01.dat</v>
      </c>
      <c r="R10035" t="str">
        <f>IF(ISNA(VLOOKUP(B10035,Rendered!$B$1:$C$1000,1,FALSE)),"N","Y")</f>
        <v>N</v>
      </c>
    </row>
    <row r="10036" spans="1:18" hidden="1" x14ac:dyDescent="0.35">
      <c r="A10036" t="s">
        <v>5095</v>
      </c>
      <c r="B10036" t="s">
        <v>5284</v>
      </c>
      <c r="C10036" t="s">
        <v>5285</v>
      </c>
      <c r="D10036" t="s">
        <v>13</v>
      </c>
      <c r="E10036">
        <v>2016</v>
      </c>
      <c r="F10036">
        <v>2016</v>
      </c>
      <c r="J10036">
        <f t="shared" si="789"/>
        <v>0</v>
      </c>
      <c r="K10036" t="str">
        <f>IF(OR(J10036&gt;Ограничения!$B$1,Sheet!G2924&gt;Ограничения!$B$2,Sheet!H2924&gt;Ограничения!$B$2,Sheet!I2924&gt;Ограничения!$B$2,),"Not compatible","Compatible")</f>
        <v>Not compatible</v>
      </c>
      <c r="L10036" t="str">
        <f t="shared" si="790"/>
        <v>Модификация</v>
      </c>
      <c r="M10036" s="3">
        <f t="shared" si="791"/>
        <v>0</v>
      </c>
      <c r="N10036" s="3" t="str">
        <f t="shared" si="792"/>
        <v>N</v>
      </c>
      <c r="O10036" t="s">
        <v>28008</v>
      </c>
      <c r="Q10036" t="str">
        <f t="shared" si="793"/>
        <v>COPY 21333pb02.dat sel\21333pb02.dat</v>
      </c>
      <c r="R10036" t="str">
        <f>IF(ISNA(VLOOKUP(B10036,Rendered!$B$1:$C$1000,1,FALSE)),"N","Y")</f>
        <v>N</v>
      </c>
    </row>
    <row r="10037" spans="1:18" hidden="1" x14ac:dyDescent="0.35">
      <c r="A10037" t="s">
        <v>5095</v>
      </c>
      <c r="B10037" t="s">
        <v>5286</v>
      </c>
      <c r="C10037" t="s">
        <v>5287</v>
      </c>
      <c r="D10037" t="s">
        <v>35</v>
      </c>
      <c r="E10037">
        <v>2020</v>
      </c>
      <c r="F10037">
        <v>2020</v>
      </c>
      <c r="J10037">
        <f t="shared" si="789"/>
        <v>0</v>
      </c>
      <c r="K10037" t="str">
        <f>IF(OR(J10037&gt;Ограничения!$B$1,Sheet!G2925&gt;Ограничения!$B$2,Sheet!H2925&gt;Ограничения!$B$2,Sheet!I2925&gt;Ограничения!$B$2,),"Not compatible","Compatible")</f>
        <v>Not compatible</v>
      </c>
      <c r="L10037" t="str">
        <f t="shared" si="790"/>
        <v>Модификация</v>
      </c>
      <c r="M10037" s="3">
        <f t="shared" si="791"/>
        <v>0</v>
      </c>
      <c r="N10037" s="3" t="str">
        <f t="shared" si="792"/>
        <v>N</v>
      </c>
      <c r="O10037" t="s">
        <v>28008</v>
      </c>
      <c r="Q10037" t="str">
        <f t="shared" si="793"/>
        <v>COPY 21333pb04.dat sel\21333pb04.dat</v>
      </c>
      <c r="R10037" t="str">
        <f>IF(ISNA(VLOOKUP(B10037,Rendered!$B$1:$C$1000,1,FALSE)),"N","Y")</f>
        <v>N</v>
      </c>
    </row>
    <row r="10038" spans="1:18" hidden="1" x14ac:dyDescent="0.35">
      <c r="A10038" t="s">
        <v>5095</v>
      </c>
      <c r="B10038" t="s">
        <v>5288</v>
      </c>
      <c r="C10038" t="s">
        <v>5289</v>
      </c>
      <c r="D10038" t="s">
        <v>13</v>
      </c>
      <c r="E10038">
        <v>2021</v>
      </c>
      <c r="F10038">
        <v>2021</v>
      </c>
      <c r="J10038">
        <f t="shared" si="789"/>
        <v>0</v>
      </c>
      <c r="K10038" t="str">
        <f>IF(OR(J10038&gt;Ограничения!$B$1,Sheet!G2926&gt;Ограничения!$B$2,Sheet!H2926&gt;Ограничения!$B$2,Sheet!I2926&gt;Ограничения!$B$2,),"Not compatible","Compatible")</f>
        <v>Compatible</v>
      </c>
      <c r="L10038" t="str">
        <f t="shared" si="790"/>
        <v>Модификация</v>
      </c>
      <c r="M10038" s="3">
        <f t="shared" si="791"/>
        <v>0</v>
      </c>
      <c r="N10038" s="3" t="str">
        <f t="shared" si="792"/>
        <v>N</v>
      </c>
      <c r="O10038" t="s">
        <v>28008</v>
      </c>
      <c r="Q10038" t="str">
        <f t="shared" si="793"/>
        <v>COPY 21333pb05.dat sel\21333pb05.dat</v>
      </c>
      <c r="R10038" t="str">
        <f>IF(ISNA(VLOOKUP(B10038,Rendered!$B$1:$C$1000,1,FALSE)),"N","Y")</f>
        <v>N</v>
      </c>
    </row>
    <row r="10039" spans="1:18" hidden="1" x14ac:dyDescent="0.35">
      <c r="A10039" t="s">
        <v>5095</v>
      </c>
      <c r="B10039" t="s">
        <v>5290</v>
      </c>
      <c r="C10039" t="s">
        <v>5291</v>
      </c>
      <c r="D10039" t="s">
        <v>59</v>
      </c>
      <c r="E10039">
        <v>2001</v>
      </c>
      <c r="F10039">
        <v>2010</v>
      </c>
      <c r="J10039">
        <f t="shared" si="789"/>
        <v>0</v>
      </c>
      <c r="K10039" t="str">
        <f>IF(OR(J10039&gt;Ограничения!$B$1,Sheet!G2927&gt;Ограничения!$B$2,Sheet!H2927&gt;Ограничения!$B$2,Sheet!I2927&gt;Ограничения!$B$2,),"Not compatible","Compatible")</f>
        <v>Compatible</v>
      </c>
      <c r="L10039">
        <f t="shared" si="790"/>
        <v>40232</v>
      </c>
      <c r="M10039" s="3">
        <f t="shared" si="791"/>
        <v>0</v>
      </c>
      <c r="N10039" s="3" t="str">
        <f t="shared" si="792"/>
        <v>N</v>
      </c>
      <c r="O10039" t="s">
        <v>28008</v>
      </c>
      <c r="Q10039" t="str">
        <f t="shared" si="793"/>
        <v>COPY 40232.dat sel\40232.dat</v>
      </c>
      <c r="R10039" t="str">
        <f>IF(ISNA(VLOOKUP(B10039,Rendered!$B$1:$C$1000,1,FALSE)),"N","Y")</f>
        <v>N</v>
      </c>
    </row>
    <row r="10040" spans="1:18" hidden="1" x14ac:dyDescent="0.35">
      <c r="A10040" t="s">
        <v>5095</v>
      </c>
      <c r="B10040" t="s">
        <v>5292</v>
      </c>
      <c r="C10040" t="s">
        <v>5293</v>
      </c>
      <c r="D10040" t="s">
        <v>13</v>
      </c>
      <c r="E10040">
        <v>2021</v>
      </c>
      <c r="F10040">
        <v>2021</v>
      </c>
      <c r="J10040">
        <f t="shared" si="789"/>
        <v>0</v>
      </c>
      <c r="K10040" t="str">
        <f>IF(OR(J10040&gt;Ограничения!$B$1,Sheet!G2928&gt;Ограничения!$B$2,Sheet!H2928&gt;Ограничения!$B$2,Sheet!I2928&gt;Ограничения!$B$2,),"Not compatible","Compatible")</f>
        <v>Compatible</v>
      </c>
      <c r="L10040">
        <f t="shared" si="790"/>
        <v>67632</v>
      </c>
      <c r="M10040" s="3">
        <f t="shared" si="791"/>
        <v>0.14529914529914531</v>
      </c>
      <c r="N10040" s="3" t="str">
        <f t="shared" si="792"/>
        <v>Y</v>
      </c>
      <c r="O10040" t="s">
        <v>28008</v>
      </c>
      <c r="Q10040" t="str">
        <f t="shared" si="793"/>
        <v>COPY 67632.dat sel\67632.dat</v>
      </c>
      <c r="R10040" t="str">
        <f>IF(ISNA(VLOOKUP(B10040,Rendered!$B$1:$C$1000,1,FALSE)),"N","Y")</f>
        <v>N</v>
      </c>
    </row>
    <row r="10041" spans="1:18" hidden="1" x14ac:dyDescent="0.35">
      <c r="A10041" t="s">
        <v>5095</v>
      </c>
      <c r="B10041" t="s">
        <v>5294</v>
      </c>
      <c r="C10041" t="s">
        <v>5295</v>
      </c>
      <c r="D10041" t="s">
        <v>13</v>
      </c>
      <c r="E10041">
        <v>2022</v>
      </c>
      <c r="F10041">
        <v>2022</v>
      </c>
      <c r="J10041">
        <f t="shared" si="789"/>
        <v>0</v>
      </c>
      <c r="K10041" t="str">
        <f>IF(OR(J10041&gt;Ограничения!$B$1,Sheet!G2929&gt;Ограничения!$B$2,Sheet!H2929&gt;Ограничения!$B$2,Sheet!I2929&gt;Ограничения!$B$2,),"Not compatible","Compatible")</f>
        <v>Compatible</v>
      </c>
      <c r="L10041" t="str">
        <f t="shared" si="790"/>
        <v>Модификация</v>
      </c>
      <c r="M10041" s="3">
        <f t="shared" si="791"/>
        <v>0</v>
      </c>
      <c r="N10041" s="3" t="str">
        <f t="shared" si="792"/>
        <v>Y</v>
      </c>
      <c r="O10041" t="s">
        <v>28008</v>
      </c>
      <c r="Q10041" t="str">
        <f t="shared" si="793"/>
        <v>COPY 67632pb03.dat sel\67632pb03.dat</v>
      </c>
      <c r="R10041" t="str">
        <f>IF(ISNA(VLOOKUP(B10041,Rendered!$B$1:$C$1000,1,FALSE)),"N","Y")</f>
        <v>N</v>
      </c>
    </row>
    <row r="10042" spans="1:18" hidden="1" x14ac:dyDescent="0.35">
      <c r="A10042" t="s">
        <v>5095</v>
      </c>
      <c r="B10042" t="s">
        <v>5296</v>
      </c>
      <c r="C10042" t="s">
        <v>5297</v>
      </c>
      <c r="D10042" t="s">
        <v>13</v>
      </c>
      <c r="E10042">
        <v>2022</v>
      </c>
      <c r="F10042">
        <v>2022</v>
      </c>
      <c r="J10042">
        <f t="shared" si="789"/>
        <v>0</v>
      </c>
      <c r="K10042" t="str">
        <f>IF(OR(J10042&gt;Ограничения!$B$1,Sheet!G2930&gt;Ограничения!$B$2,Sheet!H2930&gt;Ограничения!$B$2,Sheet!I2930&gt;Ограничения!$B$2,),"Not compatible","Compatible")</f>
        <v>Compatible</v>
      </c>
      <c r="L10042" t="str">
        <f t="shared" si="790"/>
        <v>Модификация</v>
      </c>
      <c r="M10042" s="3">
        <f t="shared" si="791"/>
        <v>0</v>
      </c>
      <c r="N10042" s="3" t="str">
        <f t="shared" si="792"/>
        <v>N</v>
      </c>
      <c r="O10042" t="s">
        <v>28008</v>
      </c>
      <c r="Q10042" t="str">
        <f t="shared" si="793"/>
        <v>COPY 67632pb04.dat sel\67632pb04.dat</v>
      </c>
      <c r="R10042" t="str">
        <f>IF(ISNA(VLOOKUP(B10042,Rendered!$B$1:$C$1000,1,FALSE)),"N","Y")</f>
        <v>N</v>
      </c>
    </row>
    <row r="10043" spans="1:18" hidden="1" x14ac:dyDescent="0.35">
      <c r="A10043" t="s">
        <v>5095</v>
      </c>
      <c r="B10043" t="s">
        <v>5298</v>
      </c>
      <c r="C10043" t="s">
        <v>5299</v>
      </c>
      <c r="D10043" t="s">
        <v>13</v>
      </c>
      <c r="E10043">
        <v>2020</v>
      </c>
      <c r="F10043">
        <v>2020</v>
      </c>
      <c r="J10043">
        <f t="shared" si="789"/>
        <v>0</v>
      </c>
      <c r="K10043" t="str">
        <f>IF(OR(J10043&gt;Ограничения!$B$1,Sheet!G2931&gt;Ограничения!$B$2,Sheet!H2931&gt;Ограничения!$B$2,Sheet!I2931&gt;Ограничения!$B$2,),"Not compatible","Compatible")</f>
        <v>Compatible</v>
      </c>
      <c r="L10043" t="str">
        <f t="shared" si="790"/>
        <v>Модификация</v>
      </c>
      <c r="M10043" s="3">
        <f t="shared" si="791"/>
        <v>0</v>
      </c>
      <c r="N10043" s="3" t="str">
        <f t="shared" si="792"/>
        <v>N</v>
      </c>
      <c r="O10043" t="s">
        <v>28008</v>
      </c>
      <c r="Q10043" t="str">
        <f t="shared" si="793"/>
        <v>COPY 67632pb01.dat sel\67632pb01.dat</v>
      </c>
      <c r="R10043" t="str">
        <f>IF(ISNA(VLOOKUP(B10043,Rendered!$B$1:$C$1000,1,FALSE)),"N","Y")</f>
        <v>N</v>
      </c>
    </row>
    <row r="10044" spans="1:18" hidden="1" x14ac:dyDescent="0.35">
      <c r="A10044" t="s">
        <v>5095</v>
      </c>
      <c r="B10044" t="s">
        <v>5300</v>
      </c>
      <c r="C10044" t="s">
        <v>5301</v>
      </c>
      <c r="D10044" t="s">
        <v>13</v>
      </c>
      <c r="E10044">
        <v>2022</v>
      </c>
      <c r="F10044">
        <v>2022</v>
      </c>
      <c r="J10044">
        <f t="shared" si="789"/>
        <v>0</v>
      </c>
      <c r="K10044" t="str">
        <f>IF(OR(J10044&gt;Ограничения!$B$1,Sheet!G2932&gt;Ограничения!$B$2,Sheet!H2932&gt;Ограничения!$B$2,Sheet!I2932&gt;Ограничения!$B$2,),"Not compatible","Compatible")</f>
        <v>Compatible</v>
      </c>
      <c r="L10044" t="str">
        <f t="shared" si="790"/>
        <v>Модификация</v>
      </c>
      <c r="M10044" s="3">
        <f t="shared" si="791"/>
        <v>0</v>
      </c>
      <c r="N10044" s="3" t="str">
        <f t="shared" si="792"/>
        <v>N</v>
      </c>
      <c r="O10044" t="s">
        <v>28008</v>
      </c>
      <c r="Q10044" t="str">
        <f t="shared" si="793"/>
        <v>COPY 67632pb02.dat sel\67632pb02.dat</v>
      </c>
      <c r="R10044" t="str">
        <f>IF(ISNA(VLOOKUP(B10044,Rendered!$B$1:$C$1000,1,FALSE)),"N","Y")</f>
        <v>N</v>
      </c>
    </row>
    <row r="10045" spans="1:18" hidden="1" x14ac:dyDescent="0.35">
      <c r="A10045" t="s">
        <v>5328</v>
      </c>
      <c r="B10045" t="s">
        <v>6225</v>
      </c>
      <c r="C10045" t="s">
        <v>6226</v>
      </c>
      <c r="D10045" t="s">
        <v>35</v>
      </c>
      <c r="E10045">
        <v>2020</v>
      </c>
      <c r="F10045">
        <v>2020</v>
      </c>
      <c r="J10045">
        <f t="shared" si="789"/>
        <v>0</v>
      </c>
      <c r="K10045" t="str">
        <f>IF(OR(J10045&gt;Ограничения!$B$1,Sheet!G3394&gt;Ограничения!$B$2,Sheet!H3394&gt;Ограничения!$B$2,Sheet!I3394&gt;Ограничения!$B$2,),"Not compatible","Compatible")</f>
        <v>Compatible</v>
      </c>
      <c r="L10045" t="str">
        <f t="shared" si="790"/>
        <v>Модификация</v>
      </c>
      <c r="M10045" s="3">
        <f t="shared" si="791"/>
        <v>0</v>
      </c>
      <c r="N10045" s="3" t="str">
        <f t="shared" si="792"/>
        <v>N</v>
      </c>
      <c r="O10045" t="s">
        <v>28008</v>
      </c>
      <c r="Q10045" t="str">
        <f t="shared" si="793"/>
        <v>COPY 16674pb04.dat sel\16674pb04.dat</v>
      </c>
      <c r="R10045" t="str">
        <f>IF(ISNA(VLOOKUP(B10045,Rendered!$B$1:$C$1000,1,FALSE)),"N","Y")</f>
        <v>N</v>
      </c>
    </row>
    <row r="10046" spans="1:18" hidden="1" x14ac:dyDescent="0.35">
      <c r="A10046" t="s">
        <v>5328</v>
      </c>
      <c r="B10046" t="s">
        <v>6227</v>
      </c>
      <c r="C10046" t="s">
        <v>6228</v>
      </c>
      <c r="D10046" t="s">
        <v>13</v>
      </c>
      <c r="E10046">
        <v>2014</v>
      </c>
      <c r="F10046">
        <v>2014</v>
      </c>
      <c r="G10046">
        <v>3</v>
      </c>
      <c r="H10046">
        <v>2</v>
      </c>
      <c r="I10046">
        <v>2.2999999999999998</v>
      </c>
      <c r="J10046">
        <f t="shared" si="789"/>
        <v>7.3</v>
      </c>
      <c r="K10046" t="str">
        <f>IF(OR(J10046&gt;Ограничения!$B$1,Sheet!G3395&gt;Ограничения!$B$2,Sheet!H3395&gt;Ограничения!$B$2,Sheet!I3395&gt;Ограничения!$B$2,),"Not compatible","Compatible")</f>
        <v>Compatible</v>
      </c>
      <c r="L10046" t="str">
        <f t="shared" si="790"/>
        <v>Модификация</v>
      </c>
      <c r="M10046" s="3">
        <f t="shared" si="791"/>
        <v>0</v>
      </c>
      <c r="N10046" s="3" t="str">
        <f t="shared" si="792"/>
        <v>N</v>
      </c>
      <c r="O10046" t="s">
        <v>28008</v>
      </c>
      <c r="Q10046" t="str">
        <f t="shared" si="793"/>
        <v>COPY 16674pb01.dat sel\16674pb01.dat</v>
      </c>
      <c r="R10046" t="str">
        <f>IF(ISNA(VLOOKUP(B10046,Rendered!$B$1:$C$1000,1,FALSE)),"N","Y")</f>
        <v>N</v>
      </c>
    </row>
    <row r="10047" spans="1:18" hidden="1" x14ac:dyDescent="0.35">
      <c r="A10047" t="s">
        <v>5328</v>
      </c>
      <c r="B10047" t="s">
        <v>6229</v>
      </c>
      <c r="C10047" t="s">
        <v>6230</v>
      </c>
      <c r="D10047" t="s">
        <v>13</v>
      </c>
      <c r="E10047">
        <v>2020</v>
      </c>
      <c r="F10047">
        <v>2020</v>
      </c>
      <c r="J10047">
        <f t="shared" si="789"/>
        <v>0</v>
      </c>
      <c r="K10047" t="str">
        <f>IF(OR(J10047&gt;Ограничения!$B$1,Sheet!G3396&gt;Ограничения!$B$2,Sheet!H3396&gt;Ограничения!$B$2,Sheet!I3396&gt;Ограничения!$B$2,),"Not compatible","Compatible")</f>
        <v>Compatible</v>
      </c>
      <c r="L10047" t="str">
        <f t="shared" si="790"/>
        <v>Модификация</v>
      </c>
      <c r="M10047" s="3">
        <f t="shared" si="791"/>
        <v>0</v>
      </c>
      <c r="N10047" s="3" t="str">
        <f t="shared" si="792"/>
        <v>N</v>
      </c>
      <c r="O10047" t="s">
        <v>28008</v>
      </c>
      <c r="Q10047" t="str">
        <f t="shared" si="793"/>
        <v>COPY 16674pb03.dat sel\16674pb03.dat</v>
      </c>
      <c r="R10047" t="str">
        <f>IF(ISNA(VLOOKUP(B10047,Rendered!$B$1:$C$1000,1,FALSE)),"N","Y")</f>
        <v>N</v>
      </c>
    </row>
    <row r="10048" spans="1:18" hidden="1" x14ac:dyDescent="0.35">
      <c r="A10048" t="s">
        <v>5328</v>
      </c>
      <c r="B10048" t="s">
        <v>6231</v>
      </c>
      <c r="C10048" t="s">
        <v>6232</v>
      </c>
      <c r="D10048" t="s">
        <v>13</v>
      </c>
      <c r="E10048">
        <v>2020</v>
      </c>
      <c r="F10048">
        <v>2021</v>
      </c>
      <c r="J10048">
        <f t="shared" si="789"/>
        <v>0</v>
      </c>
      <c r="K10048" t="str">
        <f>IF(OR(J10048&gt;Ограничения!$B$1,Sheet!G3397&gt;Ограничения!$B$2,Sheet!H3397&gt;Ограничения!$B$2,Sheet!I3397&gt;Ограничения!$B$2,),"Not compatible","Compatible")</f>
        <v>Compatible</v>
      </c>
      <c r="L10048" t="str">
        <f t="shared" si="790"/>
        <v>Модификация</v>
      </c>
      <c r="M10048" s="3">
        <f t="shared" si="791"/>
        <v>0</v>
      </c>
      <c r="N10048" s="3" t="str">
        <f t="shared" si="792"/>
        <v>N</v>
      </c>
      <c r="O10048" t="s">
        <v>28008</v>
      </c>
      <c r="Q10048" t="str">
        <f t="shared" si="793"/>
        <v>COPY 16674pb02.dat sel\16674pb02.dat</v>
      </c>
      <c r="R10048" t="str">
        <f>IF(ISNA(VLOOKUP(B10048,Rendered!$B$1:$C$1000,1,FALSE)),"N","Y")</f>
        <v>N</v>
      </c>
    </row>
    <row r="10049" spans="1:18" hidden="1" x14ac:dyDescent="0.35">
      <c r="A10049" t="s">
        <v>23329</v>
      </c>
      <c r="B10049" t="s">
        <v>23402</v>
      </c>
      <c r="C10049" t="s">
        <v>23403</v>
      </c>
      <c r="D10049" t="s">
        <v>52</v>
      </c>
      <c r="E10049">
        <v>1996</v>
      </c>
      <c r="F10049">
        <v>2022</v>
      </c>
      <c r="G10049">
        <v>1</v>
      </c>
      <c r="H10049">
        <v>2</v>
      </c>
      <c r="I10049">
        <v>2.7</v>
      </c>
      <c r="J10049">
        <f t="shared" si="789"/>
        <v>5.7</v>
      </c>
      <c r="K10049" t="str">
        <f>IF(OR(J10049&gt;Ограничения!$B$1,Sheet!G12669&gt;Ограничения!$B$2,Sheet!H12669&gt;Ограничения!$B$2,Sheet!I12669&gt;Ограничения!$B$2,),"Not compatible","Compatible")</f>
        <v>Compatible</v>
      </c>
      <c r="L10049">
        <f t="shared" si="790"/>
        <v>30046</v>
      </c>
      <c r="M10049" s="3">
        <f t="shared" si="791"/>
        <v>0</v>
      </c>
      <c r="N10049" s="3" t="str">
        <f t="shared" si="792"/>
        <v>N</v>
      </c>
      <c r="O10049" t="s">
        <v>28007</v>
      </c>
      <c r="P10049">
        <v>3</v>
      </c>
      <c r="Q10049" t="str">
        <f t="shared" si="793"/>
        <v>COPY 30046.dat sel\30046.dat</v>
      </c>
      <c r="R10049" t="str">
        <f>IF(ISNA(VLOOKUP(B10049,Rendered!$B$1:$C$1000,1,FALSE)),"N","Y")</f>
        <v>N</v>
      </c>
    </row>
    <row r="10050" spans="1:18" hidden="1" x14ac:dyDescent="0.35">
      <c r="A10050" t="s">
        <v>23329</v>
      </c>
      <c r="B10050" t="s">
        <v>23404</v>
      </c>
      <c r="C10050" t="s">
        <v>23405</v>
      </c>
      <c r="D10050" t="s">
        <v>30</v>
      </c>
      <c r="E10050">
        <v>1996</v>
      </c>
      <c r="F10050">
        <v>2014</v>
      </c>
      <c r="G10050">
        <v>1</v>
      </c>
      <c r="H10050">
        <v>2</v>
      </c>
      <c r="I10050">
        <v>2.7</v>
      </c>
      <c r="J10050">
        <f t="shared" ref="J10050:J10113" si="794">SUM(G10050:I10050)</f>
        <v>5.7</v>
      </c>
      <c r="K10050" t="str">
        <f>IF(OR(J10050&gt;Ограничения!$B$1,Sheet!G12670&gt;Ограничения!$B$2,Sheet!H12670&gt;Ограничения!$B$2,Sheet!I12670&gt;Ограничения!$B$2,),"Not compatible","Compatible")</f>
        <v>Compatible</v>
      </c>
      <c r="L10050">
        <f t="shared" ref="L10050:L10113" si="795">IFERROR(B10050+1-1,"Модификация")</f>
        <v>30045</v>
      </c>
      <c r="M10050" s="3">
        <f t="shared" si="791"/>
        <v>0</v>
      </c>
      <c r="N10050" s="3" t="str">
        <f t="shared" si="792"/>
        <v>N</v>
      </c>
      <c r="O10050" t="s">
        <v>28007</v>
      </c>
      <c r="P10050">
        <v>3</v>
      </c>
      <c r="Q10050" t="str">
        <f t="shared" si="793"/>
        <v>COPY 30045.dat sel\30045.dat</v>
      </c>
      <c r="R10050" t="str">
        <f>IF(ISNA(VLOOKUP(B10050,Rendered!$B$1:$C$1000,1,FALSE)),"N","Y")</f>
        <v>N</v>
      </c>
    </row>
    <row r="10051" spans="1:18" hidden="1" x14ac:dyDescent="0.35">
      <c r="A10051" t="s">
        <v>23329</v>
      </c>
      <c r="B10051" t="s">
        <v>23406</v>
      </c>
      <c r="C10051" t="s">
        <v>23407</v>
      </c>
      <c r="D10051" t="s">
        <v>30</v>
      </c>
      <c r="E10051">
        <v>2018</v>
      </c>
      <c r="F10051">
        <v>2022</v>
      </c>
      <c r="G10051">
        <v>1</v>
      </c>
      <c r="H10051">
        <v>2</v>
      </c>
      <c r="I10051">
        <v>2</v>
      </c>
      <c r="J10051">
        <f t="shared" si="794"/>
        <v>5</v>
      </c>
      <c r="K10051" t="str">
        <f>IF(OR(J10051&gt;Ограничения!$B$1,Sheet!G12671&gt;Ограничения!$B$2,Sheet!H12671&gt;Ограничения!$B$2,Sheet!I12671&gt;Ограничения!$B$2,),"Not compatible","Compatible")</f>
        <v>Compatible</v>
      </c>
      <c r="L10051">
        <f t="shared" si="795"/>
        <v>38320</v>
      </c>
      <c r="M10051" s="3">
        <f t="shared" ref="M10051:M10114" si="796">IF(ISERR(FIND(C10051,C10052)),0,LEN(C10051)/LEN(C10052))</f>
        <v>0</v>
      </c>
      <c r="N10051" s="3" t="str">
        <f t="shared" ref="N10051:N10114" si="797">IF(OR(M10051&gt;0,M10050&gt;0),"Y","N")</f>
        <v>N</v>
      </c>
      <c r="O10051" t="s">
        <v>28007</v>
      </c>
      <c r="P10051">
        <v>3</v>
      </c>
      <c r="Q10051" t="str">
        <f t="shared" si="793"/>
        <v>COPY 38320.dat sel\38320.dat</v>
      </c>
      <c r="R10051" t="str">
        <f>IF(ISNA(VLOOKUP(B10051,Rendered!$B$1:$C$1000,1,FALSE)),"N","Y")</f>
        <v>N</v>
      </c>
    </row>
    <row r="10052" spans="1:18" hidden="1" x14ac:dyDescent="0.35">
      <c r="A10052" t="s">
        <v>23329</v>
      </c>
      <c r="B10052" t="s">
        <v>23408</v>
      </c>
      <c r="C10052" t="s">
        <v>23409</v>
      </c>
      <c r="D10052" t="s">
        <v>58</v>
      </c>
      <c r="E10052">
        <v>1978</v>
      </c>
      <c r="F10052">
        <v>2009</v>
      </c>
      <c r="G10052">
        <v>1</v>
      </c>
      <c r="H10052">
        <v>2</v>
      </c>
      <c r="I10052">
        <v>3</v>
      </c>
      <c r="J10052">
        <f t="shared" si="794"/>
        <v>6</v>
      </c>
      <c r="K10052" t="str">
        <f>IF(OR(J10052&gt;Ограничения!$B$1,Sheet!G12672&gt;Ограничения!$B$2,Sheet!H12672&gt;Ограничения!$B$2,Sheet!I12672&gt;Ограничения!$B$2,),"Not compatible","Compatible")</f>
        <v>Compatible</v>
      </c>
      <c r="L10052">
        <f t="shared" si="795"/>
        <v>3854</v>
      </c>
      <c r="M10052" s="3">
        <f t="shared" si="796"/>
        <v>0.75757575757575757</v>
      </c>
      <c r="N10052" s="3" t="str">
        <f t="shared" si="797"/>
        <v>Y</v>
      </c>
      <c r="O10052" t="s">
        <v>28008</v>
      </c>
      <c r="Q10052" t="str">
        <f t="shared" si="793"/>
        <v>COPY 3854.dat sel\3854.dat</v>
      </c>
      <c r="R10052" t="str">
        <f>IF(ISNA(VLOOKUP(B10052,Rendered!$B$1:$C$1000,1,FALSE)),"N","Y")</f>
        <v>N</v>
      </c>
    </row>
    <row r="10053" spans="1:18" hidden="1" x14ac:dyDescent="0.35">
      <c r="A10053" t="s">
        <v>23329</v>
      </c>
      <c r="B10053" t="s">
        <v>23410</v>
      </c>
      <c r="C10053" t="s">
        <v>23411</v>
      </c>
      <c r="D10053" t="s">
        <v>58</v>
      </c>
      <c r="E10053">
        <v>1989</v>
      </c>
      <c r="F10053">
        <v>2004</v>
      </c>
      <c r="G10053">
        <v>1</v>
      </c>
      <c r="H10053">
        <v>2</v>
      </c>
      <c r="I10053">
        <v>3</v>
      </c>
      <c r="J10053">
        <f t="shared" si="794"/>
        <v>6</v>
      </c>
      <c r="K10053" t="str">
        <f>IF(OR(J10053&gt;Ограничения!$B$1,Sheet!G12673&gt;Ограничения!$B$2,Sheet!H12673&gt;Ограничения!$B$2,Sheet!I12673&gt;Ограничения!$B$2,),"Not compatible","Compatible")</f>
        <v>Compatible</v>
      </c>
      <c r="L10053">
        <f t="shared" si="795"/>
        <v>2529</v>
      </c>
      <c r="M10053" s="3">
        <f t="shared" si="796"/>
        <v>0.5892857142857143</v>
      </c>
      <c r="N10053" s="3" t="str">
        <f t="shared" si="797"/>
        <v>Y</v>
      </c>
      <c r="O10053" t="s">
        <v>28008</v>
      </c>
      <c r="Q10053" t="str">
        <f t="shared" si="793"/>
        <v>COPY 2529.dat sel\2529.dat</v>
      </c>
      <c r="R10053" t="str">
        <f>IF(ISNA(VLOOKUP(B10053,Rendered!$B$1:$C$1000,1,FALSE)),"N","Y")</f>
        <v>N</v>
      </c>
    </row>
    <row r="10054" spans="1:18" hidden="1" x14ac:dyDescent="0.35">
      <c r="A10054" t="s">
        <v>23329</v>
      </c>
      <c r="B10054" t="s">
        <v>23412</v>
      </c>
      <c r="C10054" t="s">
        <v>23413</v>
      </c>
      <c r="D10054" t="s">
        <v>57</v>
      </c>
      <c r="E10054">
        <v>2009</v>
      </c>
      <c r="F10054">
        <v>2022</v>
      </c>
      <c r="G10054">
        <v>1</v>
      </c>
      <c r="H10054">
        <v>2</v>
      </c>
      <c r="I10054">
        <v>3</v>
      </c>
      <c r="J10054">
        <f t="shared" si="794"/>
        <v>6</v>
      </c>
      <c r="K10054" t="str">
        <f>IF(OR(J10054&gt;Ограничения!$B$1,Sheet!G12674&gt;Ограничения!$B$2,Sheet!H12674&gt;Ограничения!$B$2,Sheet!I12674&gt;Ограничения!$B$2,),"Not compatible","Compatible")</f>
        <v>Compatible</v>
      </c>
      <c r="L10054">
        <f t="shared" si="795"/>
        <v>60607</v>
      </c>
      <c r="M10054" s="3">
        <f t="shared" si="796"/>
        <v>0</v>
      </c>
      <c r="N10054" s="3" t="str">
        <f t="shared" si="797"/>
        <v>Y</v>
      </c>
      <c r="O10054" t="s">
        <v>28007</v>
      </c>
      <c r="P10054">
        <v>3</v>
      </c>
      <c r="Q10054" t="str">
        <f t="shared" si="793"/>
        <v>COPY 60607.dat sel\60607.dat</v>
      </c>
      <c r="R10054" t="str">
        <f>IF(ISNA(VLOOKUP(B10054,Rendered!$B$1:$C$1000,1,FALSE)),"N","Y")</f>
        <v>N</v>
      </c>
    </row>
    <row r="10055" spans="1:18" hidden="1" x14ac:dyDescent="0.35">
      <c r="A10055" t="s">
        <v>23329</v>
      </c>
      <c r="B10055" t="s">
        <v>23414</v>
      </c>
      <c r="C10055" t="s">
        <v>23415</v>
      </c>
      <c r="D10055" t="s">
        <v>57</v>
      </c>
      <c r="E10055">
        <v>2007</v>
      </c>
      <c r="F10055">
        <v>2022</v>
      </c>
      <c r="G10055">
        <v>1</v>
      </c>
      <c r="H10055">
        <v>2</v>
      </c>
      <c r="I10055">
        <v>3</v>
      </c>
      <c r="J10055">
        <f t="shared" si="794"/>
        <v>6</v>
      </c>
      <c r="K10055" t="str">
        <f>IF(OR(J10055&gt;Ограничения!$B$1,Sheet!G12675&gt;Ограничения!$B$2,Sheet!H12675&gt;Ограничения!$B$2,Sheet!I12675&gt;Ограничения!$B$2,),"Not compatible","Compatible")</f>
        <v>Compatible</v>
      </c>
      <c r="L10055">
        <f t="shared" si="795"/>
        <v>60608</v>
      </c>
      <c r="M10055" s="3">
        <f t="shared" si="796"/>
        <v>0</v>
      </c>
      <c r="N10055" s="3" t="str">
        <f t="shared" si="797"/>
        <v>N</v>
      </c>
      <c r="O10055" t="s">
        <v>28007</v>
      </c>
      <c r="P10055">
        <v>3</v>
      </c>
      <c r="Q10055" t="str">
        <f t="shared" si="793"/>
        <v>COPY 60608.dat sel\60608.dat</v>
      </c>
      <c r="R10055" t="str">
        <f>IF(ISNA(VLOOKUP(B10055,Rendered!$B$1:$C$1000,1,FALSE)),"N","Y")</f>
        <v>N</v>
      </c>
    </row>
    <row r="10056" spans="1:18" hidden="1" x14ac:dyDescent="0.35">
      <c r="A10056" t="s">
        <v>23329</v>
      </c>
      <c r="B10056" t="s">
        <v>23416</v>
      </c>
      <c r="C10056" t="s">
        <v>23417</v>
      </c>
      <c r="D10056" t="s">
        <v>57</v>
      </c>
      <c r="E10056">
        <v>1981</v>
      </c>
      <c r="F10056">
        <v>2008</v>
      </c>
      <c r="G10056">
        <v>2</v>
      </c>
      <c r="H10056">
        <v>4</v>
      </c>
      <c r="I10056">
        <v>3</v>
      </c>
      <c r="J10056">
        <f t="shared" si="794"/>
        <v>9</v>
      </c>
      <c r="K10056" t="str">
        <f>IF(OR(J10056&gt;Ограничения!$B$1,Sheet!G12676&gt;Ограничения!$B$2,Sheet!H12676&gt;Ограничения!$B$2,Sheet!I12676&gt;Ограничения!$B$2,),"Not compatible","Compatible")</f>
        <v>Compatible</v>
      </c>
      <c r="L10056">
        <f t="shared" si="795"/>
        <v>4133</v>
      </c>
      <c r="M10056" s="3">
        <f t="shared" si="796"/>
        <v>0</v>
      </c>
      <c r="N10056" s="3" t="str">
        <f t="shared" si="797"/>
        <v>N</v>
      </c>
      <c r="O10056" t="s">
        <v>28008</v>
      </c>
      <c r="Q10056" t="str">
        <f t="shared" si="793"/>
        <v>COPY 4133.dat sel\4133.dat</v>
      </c>
      <c r="R10056" t="str">
        <f>IF(ISNA(VLOOKUP(B10056,Rendered!$B$1:$C$1000,1,FALSE)),"N","Y")</f>
        <v>N</v>
      </c>
    </row>
    <row r="10057" spans="1:18" hidden="1" x14ac:dyDescent="0.35">
      <c r="A10057" t="s">
        <v>23329</v>
      </c>
      <c r="B10057" t="s">
        <v>23418</v>
      </c>
      <c r="C10057" t="s">
        <v>23419</v>
      </c>
      <c r="D10057" t="s">
        <v>27</v>
      </c>
      <c r="E10057">
        <v>1995</v>
      </c>
      <c r="F10057">
        <v>2006</v>
      </c>
      <c r="G10057">
        <v>1</v>
      </c>
      <c r="H10057">
        <v>3</v>
      </c>
      <c r="I10057">
        <v>4</v>
      </c>
      <c r="J10057">
        <f t="shared" si="794"/>
        <v>8</v>
      </c>
      <c r="K10057" t="str">
        <f>IF(OR(J10057&gt;Ограничения!$B$1,Sheet!G12677&gt;Ограничения!$B$2,Sheet!H12677&gt;Ограничения!$B$2,Sheet!I12677&gt;Ограничения!$B$2,),"Not compatible","Compatible")</f>
        <v>Compatible</v>
      </c>
      <c r="L10057">
        <f t="shared" si="795"/>
        <v>601</v>
      </c>
      <c r="M10057" s="3">
        <f t="shared" si="796"/>
        <v>0</v>
      </c>
      <c r="N10057" s="3" t="str">
        <f t="shared" si="797"/>
        <v>N</v>
      </c>
      <c r="O10057" t="s">
        <v>28008</v>
      </c>
      <c r="Q10057" t="str">
        <f t="shared" si="793"/>
        <v>COPY 601.dat sel\601.dat</v>
      </c>
      <c r="R10057" t="str">
        <f>IF(ISNA(VLOOKUP(B10057,Rendered!$B$1:$C$1000,1,FALSE)),"N","Y")</f>
        <v>N</v>
      </c>
    </row>
    <row r="10058" spans="1:18" hidden="1" x14ac:dyDescent="0.35">
      <c r="A10058" t="s">
        <v>24581</v>
      </c>
      <c r="B10058" t="s">
        <v>24582</v>
      </c>
      <c r="C10058" t="s">
        <v>24583</v>
      </c>
      <c r="D10058" t="s">
        <v>41</v>
      </c>
      <c r="E10058">
        <v>1995</v>
      </c>
      <c r="F10058">
        <v>2022</v>
      </c>
      <c r="G10058">
        <v>1</v>
      </c>
      <c r="H10058">
        <v>1</v>
      </c>
      <c r="I10058">
        <v>1</v>
      </c>
      <c r="J10058">
        <f t="shared" si="794"/>
        <v>3</v>
      </c>
      <c r="K10058" t="str">
        <f>IF(OR(J10058&gt;Ограничения!$B$1,Sheet!G13257&gt;Ограничения!$B$2,Sheet!H13257&gt;Ограничения!$B$2,Sheet!I13257&gt;Ограничения!$B$2,),"Not compatible","Compatible")</f>
        <v>Compatible</v>
      </c>
      <c r="L10058">
        <f t="shared" si="795"/>
        <v>6231</v>
      </c>
      <c r="M10058" s="3">
        <f t="shared" si="796"/>
        <v>0</v>
      </c>
      <c r="N10058" s="3" t="str">
        <f t="shared" si="797"/>
        <v>N</v>
      </c>
      <c r="O10058" t="s">
        <v>28007</v>
      </c>
      <c r="P10058">
        <v>3</v>
      </c>
      <c r="Q10058" t="str">
        <f t="shared" si="793"/>
        <v>COPY 6231.dat sel\6231.dat</v>
      </c>
      <c r="R10058" t="str">
        <f>IF(ISNA(VLOOKUP(B10058,Rendered!$B$1:$C$1000,1,FALSE)),"N","Y")</f>
        <v>N</v>
      </c>
    </row>
    <row r="10059" spans="1:18" hidden="1" x14ac:dyDescent="0.35">
      <c r="A10059" t="s">
        <v>24581</v>
      </c>
      <c r="B10059" t="s">
        <v>24584</v>
      </c>
      <c r="C10059" t="s">
        <v>24585</v>
      </c>
      <c r="D10059" t="s">
        <v>10399</v>
      </c>
      <c r="E10059">
        <v>1985</v>
      </c>
      <c r="F10059">
        <v>2017</v>
      </c>
      <c r="G10059">
        <v>1</v>
      </c>
      <c r="H10059">
        <v>2</v>
      </c>
      <c r="I10059">
        <v>1</v>
      </c>
      <c r="J10059">
        <f t="shared" si="794"/>
        <v>4</v>
      </c>
      <c r="K10059" t="str">
        <f>IF(OR(J10059&gt;Ограничения!$B$1,Sheet!G13258&gt;Ограничения!$B$2,Sheet!H13258&gt;Ограничения!$B$2,Sheet!I13258&gt;Ограничения!$B$2,),"Not compatible","Compatible")</f>
        <v>Compatible</v>
      </c>
      <c r="L10059">
        <f t="shared" si="795"/>
        <v>4865</v>
      </c>
      <c r="M10059" s="3">
        <f t="shared" si="796"/>
        <v>0.41666666666666669</v>
      </c>
      <c r="N10059" s="3" t="str">
        <f t="shared" si="797"/>
        <v>Y</v>
      </c>
      <c r="O10059" t="s">
        <v>28007</v>
      </c>
      <c r="P10059">
        <v>3</v>
      </c>
      <c r="Q10059" t="str">
        <f t="shared" si="793"/>
        <v>COPY 4865.dat sel\4865.dat</v>
      </c>
      <c r="R10059" t="str">
        <f>IF(ISNA(VLOOKUP(B10059,Rendered!$B$1:$C$1000,1,FALSE)),"N","Y")</f>
        <v>N</v>
      </c>
    </row>
    <row r="10060" spans="1:18" hidden="1" x14ac:dyDescent="0.35">
      <c r="A10060" t="s">
        <v>24581</v>
      </c>
      <c r="B10060" t="s">
        <v>24586</v>
      </c>
      <c r="C10060" t="s">
        <v>24587</v>
      </c>
      <c r="D10060" t="s">
        <v>1495</v>
      </c>
      <c r="E10060">
        <v>2004</v>
      </c>
      <c r="F10060">
        <v>2022</v>
      </c>
      <c r="G10060">
        <v>1</v>
      </c>
      <c r="H10060">
        <v>2</v>
      </c>
      <c r="I10060">
        <v>1</v>
      </c>
      <c r="J10060">
        <f t="shared" si="794"/>
        <v>4</v>
      </c>
      <c r="K10060" t="str">
        <f>IF(OR(J10060&gt;Ограничения!$B$1,Sheet!G13259&gt;Ограничения!$B$2,Sheet!H13259&gt;Ограничения!$B$2,Sheet!I13259&gt;Ограничения!$B$2,),"Not compatible","Compatible")</f>
        <v>Compatible</v>
      </c>
      <c r="L10060" t="str">
        <f t="shared" si="795"/>
        <v>Модификация</v>
      </c>
      <c r="M10060" s="3">
        <f t="shared" si="796"/>
        <v>0.75</v>
      </c>
      <c r="N10060" s="3" t="str">
        <f t="shared" si="797"/>
        <v>Y</v>
      </c>
      <c r="O10060" t="s">
        <v>28008</v>
      </c>
      <c r="Q10060" t="str">
        <f t="shared" si="793"/>
        <v>COPY 4865b.dat sel\4865b.dat</v>
      </c>
      <c r="R10060" t="str">
        <f>IF(ISNA(VLOOKUP(B10060,Rendered!$B$1:$C$1000,1,FALSE)),"N","Y")</f>
        <v>N</v>
      </c>
    </row>
    <row r="10061" spans="1:18" hidden="1" x14ac:dyDescent="0.35">
      <c r="A10061" t="s">
        <v>24581</v>
      </c>
      <c r="B10061" t="s">
        <v>24588</v>
      </c>
      <c r="C10061" t="s">
        <v>24589</v>
      </c>
      <c r="D10061" t="s">
        <v>558</v>
      </c>
      <c r="E10061">
        <v>2016</v>
      </c>
      <c r="F10061">
        <v>2022</v>
      </c>
      <c r="G10061">
        <v>1</v>
      </c>
      <c r="H10061">
        <v>2</v>
      </c>
      <c r="I10061">
        <v>1</v>
      </c>
      <c r="J10061">
        <f t="shared" si="794"/>
        <v>4</v>
      </c>
      <c r="K10061" t="str">
        <f>IF(OR(J10061&gt;Ограничения!$B$1,Sheet!G13260&gt;Ограничения!$B$2,Sheet!H13260&gt;Ограничения!$B$2,Sheet!I13260&gt;Ограничения!$B$2,),"Not compatible","Compatible")</f>
        <v>Compatible</v>
      </c>
      <c r="L10061">
        <f t="shared" si="795"/>
        <v>23969</v>
      </c>
      <c r="M10061" s="3">
        <f t="shared" si="796"/>
        <v>0</v>
      </c>
      <c r="N10061" s="3" t="str">
        <f t="shared" si="797"/>
        <v>Y</v>
      </c>
      <c r="O10061" t="s">
        <v>28007</v>
      </c>
      <c r="P10061">
        <v>3</v>
      </c>
      <c r="Q10061" t="str">
        <f t="shared" si="793"/>
        <v>COPY 23969.dat sel\23969.dat</v>
      </c>
      <c r="R10061" t="str">
        <f>IF(ISNA(VLOOKUP(B10061,Rendered!$B$1:$C$1000,1,FALSE)),"N","Y")</f>
        <v>N</v>
      </c>
    </row>
    <row r="10062" spans="1:18" hidden="1" x14ac:dyDescent="0.35">
      <c r="A10062" t="s">
        <v>24581</v>
      </c>
      <c r="B10062" t="s">
        <v>24590</v>
      </c>
      <c r="C10062" t="s">
        <v>24591</v>
      </c>
      <c r="D10062" t="s">
        <v>21</v>
      </c>
      <c r="E10062">
        <v>2012</v>
      </c>
      <c r="F10062">
        <v>2022</v>
      </c>
      <c r="G10062">
        <v>1</v>
      </c>
      <c r="H10062">
        <v>2</v>
      </c>
      <c r="I10062">
        <v>1</v>
      </c>
      <c r="J10062">
        <f t="shared" si="794"/>
        <v>4</v>
      </c>
      <c r="K10062" t="str">
        <f>IF(OR(J10062&gt;Ограничения!$B$1,Sheet!G13261&gt;Ограничения!$B$2,Sheet!H13261&gt;Ограничения!$B$2,Sheet!I13261&gt;Ограничения!$B$2,),"Not compatible","Compatible")</f>
        <v>Compatible</v>
      </c>
      <c r="L10062">
        <f t="shared" si="795"/>
        <v>93095</v>
      </c>
      <c r="M10062" s="3">
        <f t="shared" si="796"/>
        <v>0</v>
      </c>
      <c r="N10062" s="3" t="str">
        <f t="shared" si="797"/>
        <v>N</v>
      </c>
      <c r="O10062" t="s">
        <v>28007</v>
      </c>
      <c r="P10062">
        <v>3</v>
      </c>
      <c r="Q10062" t="str">
        <f t="shared" si="793"/>
        <v>COPY 93095.dat sel\93095.dat</v>
      </c>
      <c r="R10062" t="str">
        <f>IF(ISNA(VLOOKUP(B10062,Rendered!$B$1:$C$1000,1,FALSE)),"N","Y")</f>
        <v>N</v>
      </c>
    </row>
    <row r="10063" spans="1:18" hidden="1" x14ac:dyDescent="0.35">
      <c r="A10063" t="s">
        <v>24581</v>
      </c>
      <c r="B10063" t="s">
        <v>24594</v>
      </c>
      <c r="C10063" t="s">
        <v>24595</v>
      </c>
      <c r="D10063" t="s">
        <v>7</v>
      </c>
      <c r="E10063">
        <v>1993</v>
      </c>
      <c r="F10063">
        <v>2014</v>
      </c>
      <c r="G10063">
        <v>1</v>
      </c>
      <c r="H10063">
        <v>2</v>
      </c>
      <c r="I10063">
        <v>2</v>
      </c>
      <c r="J10063">
        <f t="shared" si="794"/>
        <v>5</v>
      </c>
      <c r="K10063" t="str">
        <f>IF(OR(J10063&gt;Ограничения!$B$1,Sheet!G13263&gt;Ограничения!$B$2,Sheet!H13263&gt;Ограничения!$B$2,Sheet!I13263&gt;Ограничения!$B$2,),"Not compatible","Compatible")</f>
        <v>Compatible</v>
      </c>
      <c r="L10063" t="str">
        <f t="shared" si="795"/>
        <v>Модификация</v>
      </c>
      <c r="M10063" s="3">
        <f t="shared" si="796"/>
        <v>0</v>
      </c>
      <c r="N10063" s="3" t="str">
        <f t="shared" si="797"/>
        <v>N</v>
      </c>
      <c r="O10063" t="s">
        <v>28008</v>
      </c>
      <c r="Q10063" t="str">
        <f t="shared" si="793"/>
        <v>COPY 4864b.dat sel\4864b.dat</v>
      </c>
      <c r="R10063" t="str">
        <f>IF(ISNA(VLOOKUP(B10063,Rendered!$B$1:$C$1000,1,FALSE)),"N","Y")</f>
        <v>N</v>
      </c>
    </row>
    <row r="10064" spans="1:18" hidden="1" x14ac:dyDescent="0.35">
      <c r="A10064" t="s">
        <v>24581</v>
      </c>
      <c r="B10064" t="s">
        <v>24596</v>
      </c>
      <c r="C10064" t="s">
        <v>24597</v>
      </c>
      <c r="D10064" t="s">
        <v>38</v>
      </c>
      <c r="E10064">
        <v>1985</v>
      </c>
      <c r="F10064">
        <v>1999</v>
      </c>
      <c r="G10064">
        <v>1</v>
      </c>
      <c r="H10064">
        <v>2</v>
      </c>
      <c r="I10064">
        <v>2</v>
      </c>
      <c r="J10064">
        <f t="shared" si="794"/>
        <v>5</v>
      </c>
      <c r="K10064" t="str">
        <f>IF(OR(J10064&gt;Ограничения!$B$1,Sheet!G13264&gt;Ограничения!$B$2,Sheet!H13264&gt;Ограничения!$B$2,Sheet!I13264&gt;Ограничения!$B$2,),"Not compatible","Compatible")</f>
        <v>Compatible</v>
      </c>
      <c r="L10064" t="str">
        <f t="shared" si="795"/>
        <v>Модификация</v>
      </c>
      <c r="M10064" s="3">
        <f t="shared" si="796"/>
        <v>0</v>
      </c>
      <c r="N10064" s="3" t="str">
        <f t="shared" si="797"/>
        <v>N</v>
      </c>
      <c r="O10064" t="s">
        <v>28008</v>
      </c>
      <c r="Q10064" t="str">
        <f t="shared" si="793"/>
        <v>COPY 4864a.dat sel\4864a.dat</v>
      </c>
      <c r="R10064" t="str">
        <f>IF(ISNA(VLOOKUP(B10064,Rendered!$B$1:$C$1000,1,FALSE)),"N","Y")</f>
        <v>N</v>
      </c>
    </row>
    <row r="10065" spans="1:18" hidden="1" x14ac:dyDescent="0.35">
      <c r="A10065" t="s">
        <v>24581</v>
      </c>
      <c r="B10065" t="s">
        <v>24592</v>
      </c>
      <c r="C10065" t="s">
        <v>24593</v>
      </c>
      <c r="D10065" t="s">
        <v>978</v>
      </c>
      <c r="E10065" t="s">
        <v>60</v>
      </c>
      <c r="G10065">
        <v>1</v>
      </c>
      <c r="H10065">
        <v>2</v>
      </c>
      <c r="I10065">
        <v>2</v>
      </c>
      <c r="J10065">
        <f t="shared" si="794"/>
        <v>5</v>
      </c>
      <c r="K10065" t="str">
        <f>IF(OR(J10065&gt;Ограничения!$B$1,Sheet!G13262&gt;Ограничения!$B$2,Sheet!H13262&gt;Ограничения!$B$2,Sheet!I13262&gt;Ограничения!$B$2,),"Not compatible","Compatible")</f>
        <v>Compatible</v>
      </c>
      <c r="L10065">
        <f t="shared" si="795"/>
        <v>4864</v>
      </c>
      <c r="M10065" s="3">
        <f t="shared" si="796"/>
        <v>0</v>
      </c>
      <c r="N10065" s="3" t="str">
        <f t="shared" si="797"/>
        <v>N</v>
      </c>
      <c r="O10065" t="s">
        <v>28007</v>
      </c>
      <c r="P10065">
        <v>3</v>
      </c>
      <c r="Q10065" t="str">
        <f t="shared" si="793"/>
        <v>COPY 4864.dat sel\4864.dat</v>
      </c>
      <c r="R10065" t="str">
        <f>IF(ISNA(VLOOKUP(B10065,Rendered!$B$1:$C$1000,1,FALSE)),"N","Y")</f>
        <v>N</v>
      </c>
    </row>
    <row r="10066" spans="1:18" hidden="1" x14ac:dyDescent="0.35">
      <c r="A10066" t="s">
        <v>24581</v>
      </c>
      <c r="B10066" t="s">
        <v>24598</v>
      </c>
      <c r="C10066" t="s">
        <v>24599</v>
      </c>
      <c r="D10066" t="s">
        <v>242</v>
      </c>
      <c r="E10066">
        <v>2008</v>
      </c>
      <c r="F10066">
        <v>2022</v>
      </c>
      <c r="G10066">
        <v>1</v>
      </c>
      <c r="H10066">
        <v>2</v>
      </c>
      <c r="I10066">
        <v>2</v>
      </c>
      <c r="J10066">
        <f t="shared" si="794"/>
        <v>5</v>
      </c>
      <c r="K10066" t="str">
        <f>IF(OR(J10066&gt;Ограничения!$B$1,Sheet!G13265&gt;Ограничения!$B$2,Sheet!H13265&gt;Ограничения!$B$2,Sheet!I13265&gt;Ограничения!$B$2,),"Not compatible","Compatible")</f>
        <v>Compatible</v>
      </c>
      <c r="L10066">
        <f t="shared" si="795"/>
        <v>87552</v>
      </c>
      <c r="M10066" s="3">
        <f t="shared" si="796"/>
        <v>0</v>
      </c>
      <c r="N10066" s="3" t="str">
        <f t="shared" si="797"/>
        <v>N</v>
      </c>
      <c r="O10066" t="s">
        <v>28007</v>
      </c>
      <c r="P10066">
        <v>3</v>
      </c>
      <c r="Q10066" t="str">
        <f t="shared" si="793"/>
        <v>COPY 87552.dat sel\87552.dat</v>
      </c>
      <c r="R10066" t="str">
        <f>IF(ISNA(VLOOKUP(B10066,Rendered!$B$1:$C$1000,1,FALSE)),"N","Y")</f>
        <v>N</v>
      </c>
    </row>
    <row r="10067" spans="1:18" hidden="1" x14ac:dyDescent="0.35">
      <c r="A10067" t="s">
        <v>24581</v>
      </c>
      <c r="B10067" t="s">
        <v>24602</v>
      </c>
      <c r="C10067" t="s">
        <v>24603</v>
      </c>
      <c r="D10067" t="s">
        <v>24</v>
      </c>
      <c r="E10067">
        <v>1995</v>
      </c>
      <c r="F10067">
        <v>2009</v>
      </c>
      <c r="G10067">
        <v>1</v>
      </c>
      <c r="H10067">
        <v>2</v>
      </c>
      <c r="I10067">
        <v>3</v>
      </c>
      <c r="J10067">
        <f t="shared" si="794"/>
        <v>6</v>
      </c>
      <c r="K10067" t="str">
        <f>IF(OR(J10067&gt;Ограничения!$B$1,Sheet!G13267&gt;Ограничения!$B$2,Sheet!H13267&gt;Ограничения!$B$2,Sheet!I13267&gt;Ограничения!$B$2,),"Not compatible","Compatible")</f>
        <v>Compatible</v>
      </c>
      <c r="L10067" t="str">
        <f t="shared" si="795"/>
        <v>Модификация</v>
      </c>
      <c r="M10067" s="3">
        <f t="shared" si="796"/>
        <v>0</v>
      </c>
      <c r="N10067" s="3" t="str">
        <f t="shared" si="797"/>
        <v>N</v>
      </c>
      <c r="O10067" t="s">
        <v>28008</v>
      </c>
      <c r="Q10067" t="str">
        <f t="shared" si="793"/>
        <v>COPY 2362b.dat sel\2362b.dat</v>
      </c>
      <c r="R10067" t="str">
        <f>IF(ISNA(VLOOKUP(B10067,Rendered!$B$1:$C$1000,1,FALSE)),"N","Y")</f>
        <v>N</v>
      </c>
    </row>
    <row r="10068" spans="1:18" hidden="1" x14ac:dyDescent="0.35">
      <c r="A10068" t="s">
        <v>24581</v>
      </c>
      <c r="B10068" t="s">
        <v>24604</v>
      </c>
      <c r="C10068" t="s">
        <v>24605</v>
      </c>
      <c r="D10068" t="s">
        <v>242</v>
      </c>
      <c r="E10068">
        <v>1986</v>
      </c>
      <c r="F10068">
        <v>2012</v>
      </c>
      <c r="G10068">
        <v>1</v>
      </c>
      <c r="H10068">
        <v>2</v>
      </c>
      <c r="I10068">
        <v>3</v>
      </c>
      <c r="J10068">
        <f t="shared" si="794"/>
        <v>6</v>
      </c>
      <c r="K10068" t="str">
        <f>IF(OR(J10068&gt;Ограничения!$B$1,Sheet!G13268&gt;Ограничения!$B$2,Sheet!H13268&gt;Ограничения!$B$2,Sheet!I13268&gt;Ограничения!$B$2,),"Not compatible","Compatible")</f>
        <v>Compatible</v>
      </c>
      <c r="L10068" t="str">
        <f t="shared" si="795"/>
        <v>Модификация</v>
      </c>
      <c r="M10068" s="3">
        <f t="shared" si="796"/>
        <v>0</v>
      </c>
      <c r="N10068" s="3" t="str">
        <f t="shared" si="797"/>
        <v>N</v>
      </c>
      <c r="O10068" t="s">
        <v>28008</v>
      </c>
      <c r="Q10068" t="str">
        <f t="shared" si="793"/>
        <v>COPY 2362a.dat sel\2362a.dat</v>
      </c>
      <c r="R10068" t="str">
        <f>IF(ISNA(VLOOKUP(B10068,Rendered!$B$1:$C$1000,1,FALSE)),"N","Y")</f>
        <v>N</v>
      </c>
    </row>
    <row r="10069" spans="1:18" hidden="1" x14ac:dyDescent="0.35">
      <c r="A10069" t="s">
        <v>24581</v>
      </c>
      <c r="B10069" t="s">
        <v>24600</v>
      </c>
      <c r="C10069" t="s">
        <v>24601</v>
      </c>
      <c r="D10069" t="s">
        <v>242</v>
      </c>
      <c r="E10069" t="s">
        <v>60</v>
      </c>
      <c r="G10069">
        <v>1</v>
      </c>
      <c r="H10069">
        <v>2</v>
      </c>
      <c r="I10069">
        <v>3</v>
      </c>
      <c r="J10069">
        <f t="shared" si="794"/>
        <v>6</v>
      </c>
      <c r="K10069" t="str">
        <f>IF(OR(J10069&gt;Ограничения!$B$1,Sheet!G13266&gt;Ограничения!$B$2,Sheet!H13266&gt;Ограничения!$B$2,Sheet!I13266&gt;Ограничения!$B$2,),"Not compatible","Compatible")</f>
        <v>Compatible</v>
      </c>
      <c r="L10069">
        <f t="shared" si="795"/>
        <v>2362</v>
      </c>
      <c r="M10069" s="3">
        <f t="shared" si="796"/>
        <v>0</v>
      </c>
      <c r="N10069" s="3" t="str">
        <f t="shared" si="797"/>
        <v>N</v>
      </c>
      <c r="O10069" t="s">
        <v>28007</v>
      </c>
      <c r="P10069">
        <v>3</v>
      </c>
      <c r="Q10069" t="str">
        <f t="shared" si="793"/>
        <v>COPY 2362.dat sel\2362.dat</v>
      </c>
      <c r="R10069" t="str">
        <f>IF(ISNA(VLOOKUP(B10069,Rendered!$B$1:$C$1000,1,FALSE)),"N","Y")</f>
        <v>N</v>
      </c>
    </row>
    <row r="10070" spans="1:18" hidden="1" x14ac:dyDescent="0.35">
      <c r="A10070" t="s">
        <v>24581</v>
      </c>
      <c r="B10070" t="s">
        <v>24606</v>
      </c>
      <c r="C10070" t="s">
        <v>24607</v>
      </c>
      <c r="D10070" t="s">
        <v>539</v>
      </c>
      <c r="E10070">
        <v>2008</v>
      </c>
      <c r="F10070">
        <v>2022</v>
      </c>
      <c r="G10070">
        <v>1</v>
      </c>
      <c r="H10070">
        <v>2</v>
      </c>
      <c r="I10070">
        <v>3</v>
      </c>
      <c r="J10070">
        <f t="shared" si="794"/>
        <v>6</v>
      </c>
      <c r="K10070" t="str">
        <f>IF(OR(J10070&gt;Ограничения!$B$1,Sheet!G13269&gt;Ограничения!$B$2,Sheet!H13269&gt;Ограничения!$B$2,Sheet!I13269&gt;Ограничения!$B$2,),"Not compatible","Compatible")</f>
        <v>Compatible</v>
      </c>
      <c r="L10070">
        <f t="shared" si="795"/>
        <v>87544</v>
      </c>
      <c r="M10070" s="3">
        <f t="shared" si="796"/>
        <v>0</v>
      </c>
      <c r="N10070" s="3" t="str">
        <f t="shared" si="797"/>
        <v>N</v>
      </c>
      <c r="O10070" t="s">
        <v>28007</v>
      </c>
      <c r="P10070">
        <v>3</v>
      </c>
      <c r="Q10070" t="str">
        <f t="shared" si="793"/>
        <v>COPY 87544.dat sel\87544.dat</v>
      </c>
      <c r="R10070" t="str">
        <f>IF(ISNA(VLOOKUP(B10070,Rendered!$B$1:$C$1000,1,FALSE)),"N","Y")</f>
        <v>N</v>
      </c>
    </row>
    <row r="10071" spans="1:18" hidden="1" x14ac:dyDescent="0.35">
      <c r="A10071" t="s">
        <v>24581</v>
      </c>
      <c r="B10071" t="s">
        <v>24608</v>
      </c>
      <c r="C10071" t="s">
        <v>24609</v>
      </c>
      <c r="D10071" t="s">
        <v>49</v>
      </c>
      <c r="E10071">
        <v>2016</v>
      </c>
      <c r="F10071">
        <v>2022</v>
      </c>
      <c r="G10071">
        <v>1</v>
      </c>
      <c r="H10071">
        <v>3</v>
      </c>
      <c r="I10071">
        <v>1</v>
      </c>
      <c r="J10071">
        <f t="shared" si="794"/>
        <v>5</v>
      </c>
      <c r="K10071" t="str">
        <f>IF(OR(J10071&gt;Ограничения!$B$1,Sheet!G13270&gt;Ограничения!$B$2,Sheet!H13270&gt;Ограничения!$B$2,Sheet!I13270&gt;Ограничения!$B$2,),"Not compatible","Compatible")</f>
        <v>Compatible</v>
      </c>
      <c r="L10071">
        <f t="shared" si="795"/>
        <v>23950</v>
      </c>
      <c r="M10071" s="3">
        <f t="shared" si="796"/>
        <v>0</v>
      </c>
      <c r="N10071" s="3" t="str">
        <f t="shared" si="797"/>
        <v>N</v>
      </c>
      <c r="O10071" t="s">
        <v>28007</v>
      </c>
      <c r="P10071">
        <v>3</v>
      </c>
      <c r="Q10071" t="str">
        <f t="shared" si="793"/>
        <v>COPY 23950.dat sel\23950.dat</v>
      </c>
      <c r="R10071" t="str">
        <f>IF(ISNA(VLOOKUP(B10071,Rendered!$B$1:$C$1000,1,FALSE)),"N","Y")</f>
        <v>N</v>
      </c>
    </row>
    <row r="10072" spans="1:18" hidden="1" x14ac:dyDescent="0.35">
      <c r="A10072" t="s">
        <v>24581</v>
      </c>
      <c r="B10072" t="s">
        <v>24610</v>
      </c>
      <c r="C10072" t="s">
        <v>24611</v>
      </c>
      <c r="D10072" t="s">
        <v>135</v>
      </c>
      <c r="E10072">
        <v>1999</v>
      </c>
      <c r="F10072">
        <v>2022</v>
      </c>
      <c r="G10072">
        <v>1</v>
      </c>
      <c r="H10072">
        <v>4</v>
      </c>
      <c r="I10072">
        <v>1</v>
      </c>
      <c r="J10072">
        <f t="shared" si="794"/>
        <v>6</v>
      </c>
      <c r="K10072" t="str">
        <f>IF(OR(J10072&gt;Ограничения!$B$1,Sheet!G13271&gt;Ограничения!$B$2,Sheet!H13271&gt;Ограничения!$B$2,Sheet!I13271&gt;Ограничения!$B$2,),"Not compatible","Compatible")</f>
        <v>Compatible</v>
      </c>
      <c r="L10072">
        <f t="shared" si="795"/>
        <v>30413</v>
      </c>
      <c r="M10072" s="3">
        <f t="shared" si="796"/>
        <v>0</v>
      </c>
      <c r="N10072" s="3" t="str">
        <f t="shared" si="797"/>
        <v>N</v>
      </c>
      <c r="O10072" t="s">
        <v>28007</v>
      </c>
      <c r="P10072">
        <v>3</v>
      </c>
      <c r="Q10072" t="str">
        <f t="shared" si="793"/>
        <v>COPY 30413.dat sel\30413.dat</v>
      </c>
      <c r="R10072" t="str">
        <f>IF(ISNA(VLOOKUP(B10072,Rendered!$B$1:$C$1000,1,FALSE)),"N","Y")</f>
        <v>N</v>
      </c>
    </row>
    <row r="10073" spans="1:18" hidden="1" x14ac:dyDescent="0.35">
      <c r="A10073" t="s">
        <v>24581</v>
      </c>
      <c r="B10073" t="s">
        <v>24612</v>
      </c>
      <c r="C10073" t="s">
        <v>24613</v>
      </c>
      <c r="D10073" t="s">
        <v>21</v>
      </c>
      <c r="E10073">
        <v>2014</v>
      </c>
      <c r="F10073">
        <v>2022</v>
      </c>
      <c r="G10073">
        <v>1</v>
      </c>
      <c r="H10073">
        <v>4</v>
      </c>
      <c r="I10073">
        <v>2</v>
      </c>
      <c r="J10073">
        <f t="shared" si="794"/>
        <v>7</v>
      </c>
      <c r="K10073" t="str">
        <f>IF(OR(J10073&gt;Ограничения!$B$1,Sheet!G13272&gt;Ограничения!$B$2,Sheet!H13272&gt;Ограничения!$B$2,Sheet!I13272&gt;Ограничения!$B$2,),"Not compatible","Compatible")</f>
        <v>Compatible</v>
      </c>
      <c r="L10073">
        <f t="shared" si="795"/>
        <v>14718</v>
      </c>
      <c r="M10073" s="3">
        <f t="shared" si="796"/>
        <v>0</v>
      </c>
      <c r="N10073" s="3" t="str">
        <f t="shared" si="797"/>
        <v>N</v>
      </c>
      <c r="O10073" t="s">
        <v>28007</v>
      </c>
      <c r="P10073">
        <v>3</v>
      </c>
      <c r="Q10073" t="str">
        <f t="shared" si="793"/>
        <v>COPY 14718.dat sel\14718.dat</v>
      </c>
      <c r="R10073" t="str">
        <f>IF(ISNA(VLOOKUP(B10073,Rendered!$B$1:$C$1000,1,FALSE)),"N","Y")</f>
        <v>N</v>
      </c>
    </row>
    <row r="10074" spans="1:18" hidden="1" x14ac:dyDescent="0.35">
      <c r="A10074" t="s">
        <v>24581</v>
      </c>
      <c r="B10074" t="s">
        <v>24616</v>
      </c>
      <c r="C10074" t="s">
        <v>24617</v>
      </c>
      <c r="D10074" t="s">
        <v>539</v>
      </c>
      <c r="E10074">
        <v>1993</v>
      </c>
      <c r="F10074">
        <v>2011</v>
      </c>
      <c r="G10074">
        <v>1</v>
      </c>
      <c r="H10074">
        <v>4</v>
      </c>
      <c r="I10074">
        <v>3</v>
      </c>
      <c r="J10074">
        <f t="shared" si="794"/>
        <v>8</v>
      </c>
      <c r="K10074" t="str">
        <f>IF(OR(J10074&gt;Ограничения!$B$1,Sheet!G13274&gt;Ограничения!$B$2,Sheet!H13274&gt;Ограничения!$B$2,Sheet!I13274&gt;Ограничения!$B$2,),"Not compatible","Compatible")</f>
        <v>Compatible</v>
      </c>
      <c r="L10074" t="str">
        <f t="shared" si="795"/>
        <v>Модификация</v>
      </c>
      <c r="M10074" s="3">
        <f t="shared" si="796"/>
        <v>0</v>
      </c>
      <c r="N10074" s="3" t="str">
        <f t="shared" si="797"/>
        <v>N</v>
      </c>
      <c r="O10074" t="s">
        <v>28008</v>
      </c>
      <c r="Q10074" t="str">
        <f t="shared" si="793"/>
        <v>COPY 4215b.dat sel\4215b.dat</v>
      </c>
      <c r="R10074" t="str">
        <f>IF(ISNA(VLOOKUP(B10074,Rendered!$B$1:$C$1000,1,FALSE)),"N","Y")</f>
        <v>N</v>
      </c>
    </row>
    <row r="10075" spans="1:18" hidden="1" x14ac:dyDescent="0.35">
      <c r="A10075" t="s">
        <v>24581</v>
      </c>
      <c r="B10075" t="s">
        <v>24618</v>
      </c>
      <c r="C10075" t="s">
        <v>24619</v>
      </c>
      <c r="D10075" t="s">
        <v>38</v>
      </c>
      <c r="E10075">
        <v>1980</v>
      </c>
      <c r="F10075">
        <v>1997</v>
      </c>
      <c r="G10075">
        <v>1</v>
      </c>
      <c r="H10075">
        <v>4</v>
      </c>
      <c r="I10075">
        <v>3</v>
      </c>
      <c r="J10075">
        <f t="shared" si="794"/>
        <v>8</v>
      </c>
      <c r="K10075" t="str">
        <f>IF(OR(J10075&gt;Ограничения!$B$1,Sheet!G13275&gt;Ограничения!$B$2,Sheet!H13275&gt;Ограничения!$B$2,Sheet!I13275&gt;Ограничения!$B$2,),"Not compatible","Compatible")</f>
        <v>Compatible</v>
      </c>
      <c r="L10075" t="str">
        <f t="shared" si="795"/>
        <v>Модификация</v>
      </c>
      <c r="M10075" s="3">
        <f t="shared" si="796"/>
        <v>0</v>
      </c>
      <c r="N10075" s="3" t="str">
        <f t="shared" si="797"/>
        <v>N</v>
      </c>
      <c r="O10075" t="s">
        <v>28008</v>
      </c>
      <c r="Q10075" t="str">
        <f t="shared" si="793"/>
        <v>COPY 4215a.dat sel\4215a.dat</v>
      </c>
      <c r="R10075" t="str">
        <f>IF(ISNA(VLOOKUP(B10075,Rendered!$B$1:$C$1000,1,FALSE)),"N","Y")</f>
        <v>N</v>
      </c>
    </row>
    <row r="10076" spans="1:18" hidden="1" x14ac:dyDescent="0.35">
      <c r="A10076" t="s">
        <v>24581</v>
      </c>
      <c r="B10076" t="s">
        <v>24614</v>
      </c>
      <c r="C10076" t="s">
        <v>24615</v>
      </c>
      <c r="D10076" t="s">
        <v>978</v>
      </c>
      <c r="E10076" t="s">
        <v>60</v>
      </c>
      <c r="G10076">
        <v>1</v>
      </c>
      <c r="H10076">
        <v>4</v>
      </c>
      <c r="I10076">
        <v>3</v>
      </c>
      <c r="J10076">
        <f t="shared" si="794"/>
        <v>8</v>
      </c>
      <c r="K10076" t="str">
        <f>IF(OR(J10076&gt;Ограничения!$B$1,Sheet!G13273&gt;Ограничения!$B$2,Sheet!H13273&gt;Ограничения!$B$2,Sheet!I13273&gt;Ограничения!$B$2,),"Not compatible","Compatible")</f>
        <v>Compatible</v>
      </c>
      <c r="L10076">
        <f t="shared" si="795"/>
        <v>4215</v>
      </c>
      <c r="M10076" s="3">
        <f t="shared" si="796"/>
        <v>0</v>
      </c>
      <c r="N10076" s="3" t="str">
        <f t="shared" si="797"/>
        <v>N</v>
      </c>
      <c r="O10076" t="s">
        <v>28007</v>
      </c>
      <c r="P10076">
        <v>3</v>
      </c>
      <c r="Q10076" t="str">
        <f t="shared" si="793"/>
        <v>COPY 4215.dat sel\4215.dat</v>
      </c>
      <c r="R10076" t="str">
        <f>IF(ISNA(VLOOKUP(B10076,Rendered!$B$1:$C$1000,1,FALSE)),"N","Y")</f>
        <v>N</v>
      </c>
    </row>
    <row r="10077" spans="1:18" hidden="1" x14ac:dyDescent="0.35">
      <c r="A10077" t="s">
        <v>24581</v>
      </c>
      <c r="B10077" t="s">
        <v>24620</v>
      </c>
      <c r="C10077" t="s">
        <v>24621</v>
      </c>
      <c r="D10077" t="s">
        <v>27</v>
      </c>
      <c r="E10077">
        <v>1994</v>
      </c>
      <c r="F10077">
        <v>1998</v>
      </c>
      <c r="G10077">
        <v>1</v>
      </c>
      <c r="H10077">
        <v>4</v>
      </c>
      <c r="I10077">
        <v>3</v>
      </c>
      <c r="J10077">
        <f t="shared" si="794"/>
        <v>8</v>
      </c>
      <c r="K10077" t="str">
        <f>IF(OR(J10077&gt;Ограничения!$B$1,Sheet!G13276&gt;Ограничения!$B$2,Sheet!H13276&gt;Ограничения!$B$2,Sheet!I13276&gt;Ограничения!$B$2,),"Not compatible","Compatible")</f>
        <v>Compatible</v>
      </c>
      <c r="L10077">
        <f t="shared" si="795"/>
        <v>6156</v>
      </c>
      <c r="M10077" s="3">
        <f t="shared" si="796"/>
        <v>0</v>
      </c>
      <c r="N10077" s="3" t="str">
        <f t="shared" si="797"/>
        <v>N</v>
      </c>
      <c r="O10077" t="s">
        <v>28008</v>
      </c>
      <c r="Q10077" t="str">
        <f t="shared" si="793"/>
        <v>COPY 6156.dat sel\6156.dat</v>
      </c>
      <c r="R10077" t="str">
        <f>IF(ISNA(VLOOKUP(B10077,Rendered!$B$1:$C$1000,1,FALSE)),"N","Y")</f>
        <v>N</v>
      </c>
    </row>
    <row r="10078" spans="1:18" hidden="1" x14ac:dyDescent="0.35">
      <c r="A10078" t="s">
        <v>24581</v>
      </c>
      <c r="B10078" t="s">
        <v>24622</v>
      </c>
      <c r="C10078" t="s">
        <v>24623</v>
      </c>
      <c r="D10078" t="s">
        <v>41</v>
      </c>
      <c r="E10078">
        <v>2004</v>
      </c>
      <c r="F10078">
        <v>2022</v>
      </c>
      <c r="G10078">
        <v>1</v>
      </c>
      <c r="H10078">
        <v>4</v>
      </c>
      <c r="I10078">
        <v>3</v>
      </c>
      <c r="J10078">
        <f t="shared" si="794"/>
        <v>8</v>
      </c>
      <c r="K10078" t="str">
        <f>IF(OR(J10078&gt;Ограничения!$B$1,Sheet!G13277&gt;Ограничения!$B$2,Sheet!H13277&gt;Ограничения!$B$2,Sheet!I13277&gt;Ограничения!$B$2,),"Not compatible","Compatible")</f>
        <v>Compatible</v>
      </c>
      <c r="L10078">
        <f t="shared" si="795"/>
        <v>60581</v>
      </c>
      <c r="M10078" s="3">
        <f t="shared" si="796"/>
        <v>0</v>
      </c>
      <c r="N10078" s="3" t="str">
        <f t="shared" si="797"/>
        <v>N</v>
      </c>
      <c r="O10078" t="s">
        <v>28007</v>
      </c>
      <c r="P10078">
        <v>3</v>
      </c>
      <c r="Q10078" t="str">
        <f t="shared" si="793"/>
        <v>COPY 60581.dat sel\60581.dat</v>
      </c>
      <c r="R10078" t="str">
        <f>IF(ISNA(VLOOKUP(B10078,Rendered!$B$1:$C$1000,1,FALSE)),"N","Y")</f>
        <v>N</v>
      </c>
    </row>
    <row r="10079" spans="1:18" hidden="1" x14ac:dyDescent="0.35">
      <c r="A10079" t="s">
        <v>24581</v>
      </c>
      <c r="B10079" t="s">
        <v>24624</v>
      </c>
      <c r="C10079" t="s">
        <v>24625</v>
      </c>
      <c r="D10079" t="s">
        <v>49</v>
      </c>
      <c r="E10079">
        <v>2009</v>
      </c>
      <c r="F10079">
        <v>2022</v>
      </c>
      <c r="G10079">
        <v>1</v>
      </c>
      <c r="H10079">
        <v>4</v>
      </c>
      <c r="I10079">
        <v>5</v>
      </c>
      <c r="J10079">
        <f t="shared" si="794"/>
        <v>10</v>
      </c>
      <c r="K10079" t="str">
        <f>IF(OR(J10079&gt;Ограничения!$B$1,Sheet!G13278&gt;Ограничения!$B$2,Sheet!H13278&gt;Ограничения!$B$2,Sheet!I13278&gt;Ограничения!$B$2,),"Not compatible","Compatible")</f>
        <v>Compatible</v>
      </c>
      <c r="L10079">
        <f t="shared" si="795"/>
        <v>60808</v>
      </c>
      <c r="M10079" s="3">
        <f t="shared" si="796"/>
        <v>0</v>
      </c>
      <c r="N10079" s="3" t="str">
        <f t="shared" si="797"/>
        <v>N</v>
      </c>
      <c r="O10079" t="s">
        <v>28007</v>
      </c>
      <c r="P10079">
        <v>3</v>
      </c>
      <c r="Q10079" t="str">
        <f t="shared" si="793"/>
        <v>COPY 60808.dat sel\60808.dat</v>
      </c>
      <c r="R10079" t="str">
        <f>IF(ISNA(VLOOKUP(B10079,Rendered!$B$1:$C$1000,1,FALSE)),"N","Y")</f>
        <v>N</v>
      </c>
    </row>
    <row r="10080" spans="1:18" hidden="1" x14ac:dyDescent="0.35">
      <c r="A10080" t="s">
        <v>24581</v>
      </c>
      <c r="B10080" t="s">
        <v>24626</v>
      </c>
      <c r="C10080" t="s">
        <v>24627</v>
      </c>
      <c r="D10080" t="s">
        <v>27</v>
      </c>
      <c r="E10080">
        <v>2017</v>
      </c>
      <c r="F10080">
        <v>2022</v>
      </c>
      <c r="G10080">
        <v>1</v>
      </c>
      <c r="H10080">
        <v>4</v>
      </c>
      <c r="I10080">
        <v>6</v>
      </c>
      <c r="J10080">
        <f t="shared" si="794"/>
        <v>11</v>
      </c>
      <c r="K10080" t="str">
        <f>IF(OR(J10080&gt;Ограничения!$B$1,Sheet!G13279&gt;Ограничения!$B$2,Sheet!H13279&gt;Ограничения!$B$2,Sheet!I13279&gt;Ограничения!$B$2,),"Not compatible","Compatible")</f>
        <v>Compatible</v>
      </c>
      <c r="L10080">
        <f t="shared" si="795"/>
        <v>34732</v>
      </c>
      <c r="M10080" s="3">
        <f t="shared" si="796"/>
        <v>0</v>
      </c>
      <c r="N10080" s="3" t="str">
        <f t="shared" si="797"/>
        <v>N</v>
      </c>
      <c r="O10080" t="s">
        <v>28007</v>
      </c>
      <c r="P10080">
        <v>3</v>
      </c>
      <c r="Q10080" t="str">
        <f t="shared" si="793"/>
        <v>COPY 34732.dat sel\34732.dat</v>
      </c>
      <c r="R10080" t="str">
        <f>IF(ISNA(VLOOKUP(B10080,Rendered!$B$1:$C$1000,1,FALSE)),"N","Y")</f>
        <v>N</v>
      </c>
    </row>
    <row r="10081" spans="1:18" hidden="1" x14ac:dyDescent="0.35">
      <c r="A10081" t="s">
        <v>24581</v>
      </c>
      <c r="B10081" t="s">
        <v>24628</v>
      </c>
      <c r="C10081" t="s">
        <v>24629</v>
      </c>
      <c r="D10081" t="s">
        <v>35</v>
      </c>
      <c r="E10081">
        <v>2012</v>
      </c>
      <c r="F10081">
        <v>2022</v>
      </c>
      <c r="G10081">
        <v>1</v>
      </c>
      <c r="H10081">
        <v>6</v>
      </c>
      <c r="I10081">
        <v>3</v>
      </c>
      <c r="J10081">
        <f t="shared" si="794"/>
        <v>10</v>
      </c>
      <c r="K10081" t="str">
        <f>IF(OR(J10081&gt;Ограничения!$B$1,Sheet!G13280&gt;Ограничения!$B$2,Sheet!H13280&gt;Ограничения!$B$2,Sheet!I13280&gt;Ограничения!$B$2,),"Not compatible","Compatible")</f>
        <v>Compatible</v>
      </c>
      <c r="L10081">
        <f t="shared" si="795"/>
        <v>98280</v>
      </c>
      <c r="M10081" s="3">
        <f t="shared" si="796"/>
        <v>0</v>
      </c>
      <c r="N10081" s="3" t="str">
        <f t="shared" si="797"/>
        <v>N</v>
      </c>
      <c r="O10081" t="s">
        <v>28007</v>
      </c>
      <c r="P10081">
        <v>3</v>
      </c>
      <c r="Q10081" t="str">
        <f t="shared" si="793"/>
        <v>COPY 98280.dat sel\98280.dat</v>
      </c>
      <c r="R10081" t="str">
        <f>IF(ISNA(VLOOKUP(B10081,Rendered!$B$1:$C$1000,1,FALSE)),"N","Y")</f>
        <v>N</v>
      </c>
    </row>
    <row r="10082" spans="1:18" hidden="1" x14ac:dyDescent="0.35">
      <c r="A10082" t="s">
        <v>24581</v>
      </c>
      <c r="B10082" t="s">
        <v>24630</v>
      </c>
      <c r="C10082" t="s">
        <v>24631</v>
      </c>
      <c r="D10082" t="s">
        <v>13</v>
      </c>
      <c r="E10082">
        <v>2019</v>
      </c>
      <c r="F10082">
        <v>2022</v>
      </c>
      <c r="G10082">
        <v>1</v>
      </c>
      <c r="H10082">
        <v>6</v>
      </c>
      <c r="I10082">
        <v>4.3</v>
      </c>
      <c r="J10082">
        <f t="shared" si="794"/>
        <v>11.3</v>
      </c>
      <c r="K10082" t="str">
        <f>IF(OR(J10082&gt;Ограничения!$B$1,Sheet!G13281&gt;Ограничения!$B$2,Sheet!H13281&gt;Ограничения!$B$2,Sheet!I13281&gt;Ограничения!$B$2,),"Not compatible","Compatible")</f>
        <v>Compatible</v>
      </c>
      <c r="L10082">
        <f t="shared" si="795"/>
        <v>49699</v>
      </c>
      <c r="M10082" s="3">
        <f t="shared" si="796"/>
        <v>0</v>
      </c>
      <c r="N10082" s="3" t="str">
        <f t="shared" si="797"/>
        <v>N</v>
      </c>
      <c r="O10082" t="s">
        <v>28007</v>
      </c>
      <c r="P10082">
        <v>3</v>
      </c>
      <c r="Q10082" t="str">
        <f t="shared" si="793"/>
        <v>COPY 49699.dat sel\49699.dat</v>
      </c>
      <c r="R10082" t="str">
        <f>IF(ISNA(VLOOKUP(B10082,Rendered!$B$1:$C$1000,1,FALSE)),"N","Y")</f>
        <v>N</v>
      </c>
    </row>
    <row r="10083" spans="1:18" hidden="1" x14ac:dyDescent="0.35">
      <c r="A10083" t="s">
        <v>24581</v>
      </c>
      <c r="B10083" t="s">
        <v>24632</v>
      </c>
      <c r="C10083" t="s">
        <v>24633</v>
      </c>
      <c r="D10083" t="s">
        <v>1021</v>
      </c>
      <c r="E10083">
        <v>2005</v>
      </c>
      <c r="F10083">
        <v>2022</v>
      </c>
      <c r="G10083">
        <v>1</v>
      </c>
      <c r="H10083">
        <v>6</v>
      </c>
      <c r="I10083">
        <v>5</v>
      </c>
      <c r="J10083">
        <f t="shared" si="794"/>
        <v>12</v>
      </c>
      <c r="K10083" t="str">
        <f>IF(OR(J10083&gt;Ограничения!$B$1,Sheet!G13282&gt;Ограничения!$B$2,Sheet!H13282&gt;Ограничения!$B$2,Sheet!I13282&gt;Ограничения!$B$2,),"Not compatible","Compatible")</f>
        <v>Compatible</v>
      </c>
      <c r="L10083">
        <f t="shared" si="795"/>
        <v>59349</v>
      </c>
      <c r="M10083" s="3">
        <f t="shared" si="796"/>
        <v>0.38461538461538464</v>
      </c>
      <c r="N10083" s="3" t="str">
        <f t="shared" si="797"/>
        <v>Y</v>
      </c>
      <c r="O10083" t="s">
        <v>28007</v>
      </c>
      <c r="P10083">
        <v>3</v>
      </c>
      <c r="Q10083" t="str">
        <f t="shared" si="793"/>
        <v>COPY 59349.dat sel\59349.dat</v>
      </c>
      <c r="R10083" t="str">
        <f>IF(ISNA(VLOOKUP(B10083,Rendered!$B$1:$C$1000,1,FALSE)),"N","Y")</f>
        <v>N</v>
      </c>
    </row>
    <row r="10084" spans="1:18" hidden="1" x14ac:dyDescent="0.35">
      <c r="A10084" t="s">
        <v>24581</v>
      </c>
      <c r="B10084" t="s">
        <v>24634</v>
      </c>
      <c r="C10084" t="s">
        <v>24635</v>
      </c>
      <c r="D10084" t="s">
        <v>49</v>
      </c>
      <c r="E10084">
        <v>2016</v>
      </c>
      <c r="F10084">
        <v>2022</v>
      </c>
      <c r="G10084">
        <v>1</v>
      </c>
      <c r="H10084">
        <v>6</v>
      </c>
      <c r="I10084">
        <v>4</v>
      </c>
      <c r="J10084">
        <f t="shared" si="794"/>
        <v>11</v>
      </c>
      <c r="K10084" t="str">
        <f>IF(OR(J10084&gt;Ограничения!$B$1,Sheet!G13283&gt;Ограничения!$B$2,Sheet!H13283&gt;Ограничения!$B$2,Sheet!I13283&gt;Ограничения!$B$2,),"Not compatible","Compatible")</f>
        <v>Compatible</v>
      </c>
      <c r="L10084">
        <f t="shared" si="795"/>
        <v>23405</v>
      </c>
      <c r="M10084" s="3">
        <f t="shared" si="796"/>
        <v>0</v>
      </c>
      <c r="N10084" s="3" t="str">
        <f t="shared" si="797"/>
        <v>Y</v>
      </c>
      <c r="O10084" t="s">
        <v>28007</v>
      </c>
      <c r="P10084">
        <v>3</v>
      </c>
      <c r="Q10084" t="str">
        <f t="shared" si="793"/>
        <v>COPY 23405.dat sel\23405.dat</v>
      </c>
      <c r="R10084" t="str">
        <f>IF(ISNA(VLOOKUP(B10084,Rendered!$B$1:$C$1000,1,FALSE)),"N","Y")</f>
        <v>N</v>
      </c>
    </row>
    <row r="10085" spans="1:18" hidden="1" x14ac:dyDescent="0.35">
      <c r="A10085" t="s">
        <v>24581</v>
      </c>
      <c r="B10085" t="s">
        <v>24636</v>
      </c>
      <c r="C10085" t="s">
        <v>24637</v>
      </c>
      <c r="D10085" t="s">
        <v>59</v>
      </c>
      <c r="E10085">
        <v>2014</v>
      </c>
      <c r="F10085">
        <v>2022</v>
      </c>
      <c r="G10085">
        <v>1</v>
      </c>
      <c r="H10085">
        <v>6</v>
      </c>
      <c r="I10085">
        <v>6</v>
      </c>
      <c r="J10085">
        <f t="shared" si="794"/>
        <v>13</v>
      </c>
      <c r="K10085" t="str">
        <f>IF(OR(J10085&gt;Ограничения!$B$1,Sheet!G13284&gt;Ограничения!$B$2,Sheet!H13284&gt;Ограничения!$B$2,Sheet!I13284&gt;Ограничения!$B$2,),"Not compatible","Compatible")</f>
        <v>Compatible</v>
      </c>
      <c r="L10085">
        <f t="shared" si="795"/>
        <v>15627</v>
      </c>
      <c r="M10085" s="3">
        <f t="shared" si="796"/>
        <v>0</v>
      </c>
      <c r="N10085" s="3" t="str">
        <f t="shared" si="797"/>
        <v>N</v>
      </c>
      <c r="O10085" t="s">
        <v>28007</v>
      </c>
      <c r="P10085">
        <v>3</v>
      </c>
      <c r="Q10085" t="str">
        <f t="shared" si="793"/>
        <v>COPY 15627.dat sel\15627.dat</v>
      </c>
      <c r="R10085" t="str">
        <f>IF(ISNA(VLOOKUP(B10085,Rendered!$B$1:$C$1000,1,FALSE)),"N","Y")</f>
        <v>N</v>
      </c>
    </row>
    <row r="10086" spans="1:18" hidden="1" x14ac:dyDescent="0.35">
      <c r="A10086" t="s">
        <v>24581</v>
      </c>
      <c r="B10086" t="s">
        <v>24712</v>
      </c>
      <c r="C10086" t="s">
        <v>24713</v>
      </c>
      <c r="D10086" t="s">
        <v>52</v>
      </c>
      <c r="E10086">
        <v>1987</v>
      </c>
      <c r="F10086">
        <v>1998</v>
      </c>
      <c r="G10086">
        <v>10</v>
      </c>
      <c r="H10086">
        <v>10</v>
      </c>
      <c r="I10086">
        <v>12</v>
      </c>
      <c r="J10086">
        <f t="shared" si="794"/>
        <v>32</v>
      </c>
      <c r="K10086" t="str">
        <f>IF(OR(J10086&gt;Ограничения!$B$1,Sheet!G13322&gt;Ограничения!$B$2,Sheet!H13322&gt;Ограничения!$B$2,Sheet!I13322&gt;Ограничения!$B$2,),"Not compatible","Compatible")</f>
        <v>Not compatible</v>
      </c>
      <c r="L10086">
        <f t="shared" si="795"/>
        <v>2409</v>
      </c>
      <c r="M10086" s="3">
        <f t="shared" si="796"/>
        <v>0</v>
      </c>
      <c r="N10086" s="3" t="str">
        <f t="shared" si="797"/>
        <v>N</v>
      </c>
      <c r="O10086" t="s">
        <v>28008</v>
      </c>
      <c r="Q10086" t="str">
        <f t="shared" si="793"/>
        <v>COPY 2409.dat sel\2409.dat</v>
      </c>
      <c r="R10086" t="str">
        <f>IF(ISNA(VLOOKUP(B10086,Rendered!$B$1:$C$1000,1,FALSE)),"N","Y")</f>
        <v>N</v>
      </c>
    </row>
    <row r="10087" spans="1:18" hidden="1" x14ac:dyDescent="0.35">
      <c r="A10087" t="s">
        <v>24581</v>
      </c>
      <c r="B10087" t="s">
        <v>24708</v>
      </c>
      <c r="C10087" t="s">
        <v>24709</v>
      </c>
      <c r="D10087" t="s">
        <v>30</v>
      </c>
      <c r="E10087">
        <v>1997</v>
      </c>
      <c r="F10087">
        <v>2002</v>
      </c>
      <c r="G10087">
        <v>10</v>
      </c>
      <c r="H10087">
        <v>10</v>
      </c>
      <c r="I10087">
        <v>2.2999999999999998</v>
      </c>
      <c r="J10087">
        <f t="shared" si="794"/>
        <v>22.3</v>
      </c>
      <c r="K10087" t="str">
        <f>IF(OR(J10087&gt;Ограничения!$B$1,Sheet!G13320&gt;Ограничения!$B$2,Sheet!H13320&gt;Ограничения!$B$2,Sheet!I13320&gt;Ограничения!$B$2,),"Not compatible","Compatible")</f>
        <v>Not compatible</v>
      </c>
      <c r="L10087">
        <f t="shared" si="795"/>
        <v>30117</v>
      </c>
      <c r="M10087" s="3">
        <f t="shared" si="796"/>
        <v>0</v>
      </c>
      <c r="N10087" s="3" t="str">
        <f t="shared" si="797"/>
        <v>N</v>
      </c>
      <c r="O10087" t="s">
        <v>28008</v>
      </c>
      <c r="Q10087" t="str">
        <f t="shared" si="793"/>
        <v>COPY 30117.dat sel\30117.dat</v>
      </c>
      <c r="R10087" t="str">
        <f>IF(ISNA(VLOOKUP(B10087,Rendered!$B$1:$C$1000,1,FALSE)),"N","Y")</f>
        <v>N</v>
      </c>
    </row>
    <row r="10088" spans="1:18" hidden="1" x14ac:dyDescent="0.35">
      <c r="A10088" t="s">
        <v>24581</v>
      </c>
      <c r="B10088" t="s">
        <v>24710</v>
      </c>
      <c r="C10088" t="s">
        <v>24711</v>
      </c>
      <c r="D10088" t="s">
        <v>30</v>
      </c>
      <c r="E10088">
        <v>1998</v>
      </c>
      <c r="F10088">
        <v>2003</v>
      </c>
      <c r="G10088">
        <v>10</v>
      </c>
      <c r="H10088">
        <v>10</v>
      </c>
      <c r="I10088">
        <v>2.7</v>
      </c>
      <c r="J10088">
        <f t="shared" si="794"/>
        <v>22.7</v>
      </c>
      <c r="K10088" t="str">
        <f>IF(OR(J10088&gt;Ограничения!$B$1,Sheet!G13321&gt;Ограничения!$B$2,Sheet!H13321&gt;Ограничения!$B$2,Sheet!I13321&gt;Ограничения!$B$2,),"Not compatible","Compatible")</f>
        <v>Not compatible</v>
      </c>
      <c r="L10088">
        <f t="shared" si="795"/>
        <v>30201</v>
      </c>
      <c r="M10088" s="3">
        <f t="shared" si="796"/>
        <v>0</v>
      </c>
      <c r="N10088" s="3" t="str">
        <f t="shared" si="797"/>
        <v>N</v>
      </c>
      <c r="O10088" t="s">
        <v>28008</v>
      </c>
      <c r="Q10088" t="str">
        <f t="shared" si="793"/>
        <v>COPY 30201.dat sel\30201.dat</v>
      </c>
      <c r="R10088" t="str">
        <f>IF(ISNA(VLOOKUP(B10088,Rendered!$B$1:$C$1000,1,FALSE)),"N","Y")</f>
        <v>N</v>
      </c>
    </row>
    <row r="10089" spans="1:18" hidden="1" x14ac:dyDescent="0.35">
      <c r="A10089" t="s">
        <v>24581</v>
      </c>
      <c r="B10089" t="s">
        <v>24704</v>
      </c>
      <c r="C10089" t="s">
        <v>24705</v>
      </c>
      <c r="D10089" t="s">
        <v>13</v>
      </c>
      <c r="E10089">
        <v>2020</v>
      </c>
      <c r="F10089">
        <v>2020</v>
      </c>
      <c r="G10089">
        <v>10</v>
      </c>
      <c r="H10089">
        <v>4</v>
      </c>
      <c r="I10089">
        <v>13</v>
      </c>
      <c r="J10089">
        <f t="shared" si="794"/>
        <v>27</v>
      </c>
      <c r="K10089" t="str">
        <f>IF(OR(J10089&gt;Ограничения!$B$1,Sheet!G13318&gt;Ограничения!$B$2,Sheet!H13318&gt;Ограничения!$B$2,Sheet!I13318&gt;Ограничения!$B$2,),"Not compatible","Compatible")</f>
        <v>Not compatible</v>
      </c>
      <c r="L10089">
        <f t="shared" si="795"/>
        <v>65783</v>
      </c>
      <c r="M10089" s="3">
        <f t="shared" si="796"/>
        <v>0</v>
      </c>
      <c r="N10089" s="3" t="str">
        <f t="shared" si="797"/>
        <v>N</v>
      </c>
      <c r="O10089" t="s">
        <v>28008</v>
      </c>
      <c r="Q10089" t="str">
        <f t="shared" si="793"/>
        <v>COPY 65783.dat sel\65783.dat</v>
      </c>
      <c r="R10089" t="str">
        <f>IF(ISNA(VLOOKUP(B10089,Rendered!$B$1:$C$1000,1,FALSE)),"N","Y")</f>
        <v>N</v>
      </c>
    </row>
    <row r="10090" spans="1:18" hidden="1" x14ac:dyDescent="0.35">
      <c r="A10090" t="s">
        <v>24581</v>
      </c>
      <c r="B10090" t="s">
        <v>24706</v>
      </c>
      <c r="C10090" t="s">
        <v>24707</v>
      </c>
      <c r="D10090" t="s">
        <v>27</v>
      </c>
      <c r="E10090">
        <v>1987</v>
      </c>
      <c r="F10090">
        <v>1996</v>
      </c>
      <c r="G10090">
        <v>10</v>
      </c>
      <c r="H10090">
        <v>6</v>
      </c>
      <c r="I10090">
        <v>11</v>
      </c>
      <c r="J10090">
        <f t="shared" si="794"/>
        <v>27</v>
      </c>
      <c r="K10090" t="str">
        <f>IF(OR(J10090&gt;Ограничения!$B$1,Sheet!G13319&gt;Ограничения!$B$2,Sheet!H13319&gt;Ограничения!$B$2,Sheet!I13319&gt;Ограничения!$B$2,),"Not compatible","Compatible")</f>
        <v>Not compatible</v>
      </c>
      <c r="L10090">
        <f t="shared" si="795"/>
        <v>2408</v>
      </c>
      <c r="M10090" s="3">
        <f t="shared" si="796"/>
        <v>0</v>
      </c>
      <c r="N10090" s="3" t="str">
        <f t="shared" si="797"/>
        <v>N</v>
      </c>
      <c r="O10090" t="s">
        <v>28008</v>
      </c>
      <c r="Q10090" t="str">
        <f t="shared" si="793"/>
        <v>COPY 2408.dat sel\2408.dat</v>
      </c>
      <c r="R10090" t="str">
        <f>IF(ISNA(VLOOKUP(B10090,Rendered!$B$1:$C$1000,1,FALSE)),"N","Y")</f>
        <v>N</v>
      </c>
    </row>
    <row r="10091" spans="1:18" hidden="1" x14ac:dyDescent="0.35">
      <c r="A10091" t="s">
        <v>24581</v>
      </c>
      <c r="B10091" t="s">
        <v>24714</v>
      </c>
      <c r="C10091" t="s">
        <v>24715</v>
      </c>
      <c r="D10091" t="s">
        <v>13</v>
      </c>
      <c r="E10091" t="s">
        <v>60</v>
      </c>
      <c r="G10091">
        <v>14</v>
      </c>
      <c r="H10091">
        <v>14</v>
      </c>
      <c r="I10091">
        <v>2.7</v>
      </c>
      <c r="J10091">
        <f t="shared" si="794"/>
        <v>30.7</v>
      </c>
      <c r="K10091" t="str">
        <f>IF(OR(J10091&gt;Ограничения!$B$1,Sheet!G13323&gt;Ограничения!$B$2,Sheet!H13323&gt;Ограничения!$B$2,Sheet!I13323&gt;Ограничения!$B$2,),"Not compatible","Compatible")</f>
        <v>Not compatible</v>
      </c>
      <c r="L10091">
        <f t="shared" si="795"/>
        <v>30116</v>
      </c>
      <c r="M10091" s="3">
        <f t="shared" si="796"/>
        <v>0</v>
      </c>
      <c r="N10091" s="3" t="str">
        <f t="shared" si="797"/>
        <v>N</v>
      </c>
      <c r="O10091" t="s">
        <v>28008</v>
      </c>
      <c r="Q10091" t="str">
        <f t="shared" si="793"/>
        <v>COPY 30116.dat sel\30116.dat</v>
      </c>
      <c r="R10091" t="str">
        <f>IF(ISNA(VLOOKUP(B10091,Rendered!$B$1:$C$1000,1,FALSE)),"N","Y")</f>
        <v>N</v>
      </c>
    </row>
    <row r="10092" spans="1:18" hidden="1" x14ac:dyDescent="0.35">
      <c r="A10092" t="s">
        <v>24581</v>
      </c>
      <c r="B10092" t="s">
        <v>24638</v>
      </c>
      <c r="C10092" t="s">
        <v>24639</v>
      </c>
      <c r="D10092" t="s">
        <v>59</v>
      </c>
      <c r="E10092">
        <v>2010</v>
      </c>
      <c r="F10092">
        <v>2022</v>
      </c>
      <c r="G10092">
        <v>2</v>
      </c>
      <c r="H10092">
        <v>2</v>
      </c>
      <c r="I10092">
        <v>1</v>
      </c>
      <c r="J10092">
        <f t="shared" si="794"/>
        <v>5</v>
      </c>
      <c r="K10092" t="str">
        <f>IF(OR(J10092&gt;Ограничения!$B$1,Sheet!G13285&gt;Ограничения!$B$2,Sheet!H13285&gt;Ограничения!$B$2,Sheet!I13285&gt;Ограничения!$B$2,),"Not compatible","Compatible")</f>
        <v>Compatible</v>
      </c>
      <c r="L10092">
        <f t="shared" si="795"/>
        <v>91501</v>
      </c>
      <c r="M10092" s="3">
        <f t="shared" si="796"/>
        <v>0</v>
      </c>
      <c r="N10092" s="3" t="str">
        <f t="shared" si="797"/>
        <v>N</v>
      </c>
      <c r="O10092" t="s">
        <v>28007</v>
      </c>
      <c r="P10092">
        <v>3</v>
      </c>
      <c r="Q10092" t="str">
        <f t="shared" si="793"/>
        <v>COPY 91501.dat sel\91501.dat</v>
      </c>
      <c r="R10092" t="str">
        <f>IF(ISNA(VLOOKUP(B10092,Rendered!$B$1:$C$1000,1,FALSE)),"N","Y")</f>
        <v>N</v>
      </c>
    </row>
    <row r="10093" spans="1:18" hidden="1" x14ac:dyDescent="0.35">
      <c r="A10093" t="s">
        <v>24581</v>
      </c>
      <c r="B10093" t="s">
        <v>24640</v>
      </c>
      <c r="C10093" t="s">
        <v>24641</v>
      </c>
      <c r="D10093" t="s">
        <v>27</v>
      </c>
      <c r="E10093">
        <v>2021</v>
      </c>
      <c r="F10093">
        <v>2022</v>
      </c>
      <c r="G10093">
        <v>2</v>
      </c>
      <c r="H10093">
        <v>2</v>
      </c>
      <c r="I10093">
        <v>5</v>
      </c>
      <c r="J10093">
        <f t="shared" si="794"/>
        <v>9</v>
      </c>
      <c r="K10093" t="str">
        <f>IF(OR(J10093&gt;Ограничения!$B$1,Sheet!G13286&gt;Ограничения!$B$2,Sheet!H13286&gt;Ограничения!$B$2,Sheet!I13286&gt;Ограничения!$B$2,),"Not compatible","Compatible")</f>
        <v>Compatible</v>
      </c>
      <c r="L10093">
        <f t="shared" si="795"/>
        <v>78594</v>
      </c>
      <c r="M10093" s="3">
        <f t="shared" si="796"/>
        <v>0</v>
      </c>
      <c r="N10093" s="3" t="str">
        <f t="shared" si="797"/>
        <v>N</v>
      </c>
      <c r="O10093" t="s">
        <v>28007</v>
      </c>
      <c r="P10093">
        <v>3</v>
      </c>
      <c r="Q10093" t="str">
        <f t="shared" ref="Q10093:Q10156" si="798">_xlfn.CONCAT("COPY ",B10093,".dat sel\",B10093,".dat")</f>
        <v>COPY 78594.dat sel\78594.dat</v>
      </c>
      <c r="R10093" t="str">
        <f>IF(ISNA(VLOOKUP(B10093,Rendered!$B$1:$C$1000,1,FALSE)),"N","Y")</f>
        <v>N</v>
      </c>
    </row>
    <row r="10094" spans="1:18" hidden="1" x14ac:dyDescent="0.35">
      <c r="A10094" t="s">
        <v>24581</v>
      </c>
      <c r="B10094" t="s">
        <v>24642</v>
      </c>
      <c r="C10094" t="s">
        <v>24643</v>
      </c>
      <c r="D10094" t="s">
        <v>52</v>
      </c>
      <c r="E10094">
        <v>2003</v>
      </c>
      <c r="F10094">
        <v>2011</v>
      </c>
      <c r="G10094">
        <v>2</v>
      </c>
      <c r="H10094">
        <v>4</v>
      </c>
      <c r="I10094">
        <v>3.3</v>
      </c>
      <c r="J10094">
        <f t="shared" si="794"/>
        <v>9.3000000000000007</v>
      </c>
      <c r="K10094" t="str">
        <f>IF(OR(J10094&gt;Ограничения!$B$1,Sheet!G13287&gt;Ограничения!$B$2,Sheet!H13287&gt;Ограничения!$B$2,Sheet!I13287&gt;Ограничения!$B$2,),"Not compatible","Compatible")</f>
        <v>Compatible</v>
      </c>
      <c r="L10094">
        <f t="shared" si="795"/>
        <v>44572</v>
      </c>
      <c r="M10094" s="3">
        <f t="shared" si="796"/>
        <v>0</v>
      </c>
      <c r="N10094" s="3" t="str">
        <f t="shared" si="797"/>
        <v>N</v>
      </c>
      <c r="O10094" t="s">
        <v>28007</v>
      </c>
      <c r="P10094">
        <v>3</v>
      </c>
      <c r="Q10094" t="str">
        <f t="shared" si="798"/>
        <v>COPY 44572.dat sel\44572.dat</v>
      </c>
      <c r="R10094" t="str">
        <f>IF(ISNA(VLOOKUP(B10094,Rendered!$B$1:$C$1000,1,FALSE)),"N","Y")</f>
        <v>N</v>
      </c>
    </row>
    <row r="10095" spans="1:18" hidden="1" x14ac:dyDescent="0.35">
      <c r="A10095" t="s">
        <v>24581</v>
      </c>
      <c r="B10095" t="s">
        <v>24644</v>
      </c>
      <c r="C10095" t="s">
        <v>24645</v>
      </c>
      <c r="D10095" t="s">
        <v>21</v>
      </c>
      <c r="E10095">
        <v>1990</v>
      </c>
      <c r="F10095">
        <v>2004</v>
      </c>
      <c r="G10095">
        <v>2</v>
      </c>
      <c r="H10095">
        <v>4</v>
      </c>
      <c r="I10095">
        <v>3.3</v>
      </c>
      <c r="J10095">
        <f t="shared" si="794"/>
        <v>9.3000000000000007</v>
      </c>
      <c r="K10095" t="str">
        <f>IF(OR(J10095&gt;Ограничения!$B$1,Sheet!G13288&gt;Ограничения!$B$2,Sheet!H13288&gt;Ограничения!$B$2,Sheet!I13288&gt;Ограничения!$B$2,),"Not compatible","Compatible")</f>
        <v>Compatible</v>
      </c>
      <c r="L10095">
        <f t="shared" si="795"/>
        <v>2582</v>
      </c>
      <c r="M10095" s="3">
        <f t="shared" si="796"/>
        <v>0</v>
      </c>
      <c r="N10095" s="3" t="str">
        <f t="shared" si="797"/>
        <v>N</v>
      </c>
      <c r="O10095" t="s">
        <v>28008</v>
      </c>
      <c r="Q10095" t="str">
        <f t="shared" si="798"/>
        <v>COPY 2582.dat sel\2582.dat</v>
      </c>
      <c r="R10095" t="str">
        <f>IF(ISNA(VLOOKUP(B10095,Rendered!$B$1:$C$1000,1,FALSE)),"N","Y")</f>
        <v>N</v>
      </c>
    </row>
    <row r="10096" spans="1:18" hidden="1" x14ac:dyDescent="0.35">
      <c r="A10096" t="s">
        <v>24581</v>
      </c>
      <c r="B10096" t="s">
        <v>24646</v>
      </c>
      <c r="C10096" t="s">
        <v>24647</v>
      </c>
      <c r="D10096" t="s">
        <v>57</v>
      </c>
      <c r="E10096">
        <v>1984</v>
      </c>
      <c r="F10096">
        <v>2008</v>
      </c>
      <c r="G10096">
        <v>2</v>
      </c>
      <c r="H10096">
        <v>5</v>
      </c>
      <c r="I10096">
        <v>6</v>
      </c>
      <c r="J10096">
        <f t="shared" si="794"/>
        <v>13</v>
      </c>
      <c r="K10096" t="str">
        <f>IF(OR(J10096&gt;Ограничения!$B$1,Sheet!G13289&gt;Ограничения!$B$2,Sheet!H13289&gt;Ограничения!$B$2,Sheet!I13289&gt;Ограничения!$B$2,),"Not compatible","Compatible")</f>
        <v>Compatible</v>
      </c>
      <c r="L10096">
        <f t="shared" si="795"/>
        <v>4444</v>
      </c>
      <c r="M10096" s="3">
        <f t="shared" si="796"/>
        <v>0</v>
      </c>
      <c r="N10096" s="3" t="str">
        <f t="shared" si="797"/>
        <v>N</v>
      </c>
      <c r="O10096" t="s">
        <v>28008</v>
      </c>
      <c r="Q10096" t="str">
        <f t="shared" si="798"/>
        <v>COPY 4444.dat sel\4444.dat</v>
      </c>
      <c r="R10096" t="str">
        <f>IF(ISNA(VLOOKUP(B10096,Rendered!$B$1:$C$1000,1,FALSE)),"N","Y")</f>
        <v>N</v>
      </c>
    </row>
    <row r="10097" spans="1:18" hidden="1" x14ac:dyDescent="0.35">
      <c r="A10097" t="s">
        <v>24581</v>
      </c>
      <c r="B10097" t="s">
        <v>24648</v>
      </c>
      <c r="C10097" t="s">
        <v>24649</v>
      </c>
      <c r="D10097" t="s">
        <v>35</v>
      </c>
      <c r="E10097">
        <v>1996</v>
      </c>
      <c r="F10097">
        <v>2008</v>
      </c>
      <c r="G10097">
        <v>2</v>
      </c>
      <c r="H10097">
        <v>6</v>
      </c>
      <c r="I10097">
        <v>6</v>
      </c>
      <c r="J10097">
        <f t="shared" si="794"/>
        <v>14</v>
      </c>
      <c r="K10097" t="str">
        <f>IF(OR(J10097&gt;Ограничения!$B$1,Sheet!G13290&gt;Ограничения!$B$2,Sheet!H13290&gt;Ограничения!$B$2,Sheet!I13290&gt;Ограничения!$B$2,),"Not compatible","Compatible")</f>
        <v>Compatible</v>
      </c>
      <c r="L10097">
        <f t="shared" si="795"/>
        <v>30140</v>
      </c>
      <c r="M10097" s="3">
        <f t="shared" si="796"/>
        <v>0</v>
      </c>
      <c r="N10097" s="3" t="str">
        <f t="shared" si="797"/>
        <v>N</v>
      </c>
      <c r="O10097" t="s">
        <v>28008</v>
      </c>
      <c r="Q10097" t="str">
        <f t="shared" si="798"/>
        <v>COPY 30140.dat sel\30140.dat</v>
      </c>
      <c r="R10097" t="str">
        <f>IF(ISNA(VLOOKUP(B10097,Rendered!$B$1:$C$1000,1,FALSE)),"N","Y")</f>
        <v>N</v>
      </c>
    </row>
    <row r="10098" spans="1:18" hidden="1" x14ac:dyDescent="0.35">
      <c r="A10098" t="s">
        <v>24581</v>
      </c>
      <c r="B10098" t="s">
        <v>24650</v>
      </c>
      <c r="C10098" t="s">
        <v>24651</v>
      </c>
      <c r="D10098" t="s">
        <v>24</v>
      </c>
      <c r="E10098">
        <v>2018</v>
      </c>
      <c r="F10098">
        <v>2022</v>
      </c>
      <c r="G10098">
        <v>2</v>
      </c>
      <c r="H10098">
        <v>6</v>
      </c>
      <c r="I10098">
        <v>6</v>
      </c>
      <c r="J10098">
        <f t="shared" si="794"/>
        <v>14</v>
      </c>
      <c r="K10098" t="str">
        <f>IF(OR(J10098&gt;Ограничения!$B$1,Sheet!G13291&gt;Ограничения!$B$2,Sheet!H13291&gt;Ограничения!$B$2,Sheet!I13291&gt;Ограничения!$B$2,),"Not compatible","Compatible")</f>
        <v>Compatible</v>
      </c>
      <c r="L10098">
        <f t="shared" si="795"/>
        <v>35565</v>
      </c>
      <c r="M10098" s="3">
        <f t="shared" si="796"/>
        <v>0</v>
      </c>
      <c r="N10098" s="3" t="str">
        <f t="shared" si="797"/>
        <v>N</v>
      </c>
      <c r="O10098" t="s">
        <v>28007</v>
      </c>
      <c r="P10098">
        <v>3</v>
      </c>
      <c r="Q10098" t="str">
        <f t="shared" si="798"/>
        <v>COPY 35565.dat sel\35565.dat</v>
      </c>
      <c r="R10098" t="str">
        <f>IF(ISNA(VLOOKUP(B10098,Rendered!$B$1:$C$1000,1,FALSE)),"N","Y")</f>
        <v>N</v>
      </c>
    </row>
    <row r="10099" spans="1:18" hidden="1" x14ac:dyDescent="0.35">
      <c r="A10099" t="s">
        <v>24581</v>
      </c>
      <c r="B10099" t="s">
        <v>24652</v>
      </c>
      <c r="C10099" t="s">
        <v>24653</v>
      </c>
      <c r="D10099" t="s">
        <v>30</v>
      </c>
      <c r="E10099">
        <v>2016</v>
      </c>
      <c r="F10099">
        <v>2022</v>
      </c>
      <c r="G10099">
        <v>2</v>
      </c>
      <c r="H10099">
        <v>6</v>
      </c>
      <c r="I10099">
        <v>6</v>
      </c>
      <c r="J10099">
        <f t="shared" si="794"/>
        <v>14</v>
      </c>
      <c r="K10099" t="str">
        <f>IF(OR(J10099&gt;Ограничения!$B$1,Sheet!G13292&gt;Ограничения!$B$2,Sheet!H13292&gt;Ограничения!$B$2,Sheet!I13292&gt;Ограничения!$B$2,),"Not compatible","Compatible")</f>
        <v>Compatible</v>
      </c>
      <c r="L10099">
        <f t="shared" si="795"/>
        <v>22387</v>
      </c>
      <c r="M10099" s="3">
        <f t="shared" si="796"/>
        <v>0</v>
      </c>
      <c r="N10099" s="3" t="str">
        <f t="shared" si="797"/>
        <v>N</v>
      </c>
      <c r="O10099" t="s">
        <v>28007</v>
      </c>
      <c r="P10099">
        <v>3</v>
      </c>
      <c r="Q10099" t="str">
        <f t="shared" si="798"/>
        <v>COPY 22387.dat sel\22387.dat</v>
      </c>
      <c r="R10099" t="str">
        <f>IF(ISNA(VLOOKUP(B10099,Rendered!$B$1:$C$1000,1,FALSE)),"N","Y")</f>
        <v>N</v>
      </c>
    </row>
    <row r="10100" spans="1:18" hidden="1" x14ac:dyDescent="0.35">
      <c r="A10100" t="s">
        <v>24581</v>
      </c>
      <c r="B10100" t="s">
        <v>24654</v>
      </c>
      <c r="C10100" t="s">
        <v>24655</v>
      </c>
      <c r="D10100" t="s">
        <v>52</v>
      </c>
      <c r="E10100">
        <v>2001</v>
      </c>
      <c r="F10100">
        <v>2003</v>
      </c>
      <c r="G10100">
        <v>2</v>
      </c>
      <c r="H10100">
        <v>8</v>
      </c>
      <c r="I10100">
        <v>8</v>
      </c>
      <c r="J10100">
        <f t="shared" si="794"/>
        <v>18</v>
      </c>
      <c r="K10100" t="str">
        <f>IF(OR(J10100&gt;Ограничения!$B$1,Sheet!G13293&gt;Ограничения!$B$2,Sheet!H13293&gt;Ограничения!$B$2,Sheet!I13293&gt;Ограничения!$B$2,),"Not compatible","Compatible")</f>
        <v>Compatible</v>
      </c>
      <c r="L10100">
        <f t="shared" si="795"/>
        <v>30650</v>
      </c>
      <c r="M10100" s="3">
        <f t="shared" si="796"/>
        <v>0</v>
      </c>
      <c r="N10100" s="3" t="str">
        <f t="shared" si="797"/>
        <v>N</v>
      </c>
      <c r="O10100" t="s">
        <v>28008</v>
      </c>
      <c r="Q10100" t="str">
        <f t="shared" si="798"/>
        <v>COPY 30650.dat sel\30650.dat</v>
      </c>
      <c r="R10100" t="str">
        <f>IF(ISNA(VLOOKUP(B10100,Rendered!$B$1:$C$1000,1,FALSE)),"N","Y")</f>
        <v>N</v>
      </c>
    </row>
    <row r="10101" spans="1:18" hidden="1" x14ac:dyDescent="0.35">
      <c r="A10101" t="s">
        <v>24581</v>
      </c>
      <c r="B10101" t="s">
        <v>24656</v>
      </c>
      <c r="C10101" t="s">
        <v>24657</v>
      </c>
      <c r="D10101" t="s">
        <v>52</v>
      </c>
      <c r="E10101">
        <v>1987</v>
      </c>
      <c r="F10101">
        <v>2000</v>
      </c>
      <c r="G10101">
        <v>3</v>
      </c>
      <c r="H10101">
        <v>2</v>
      </c>
      <c r="I10101">
        <v>5.7</v>
      </c>
      <c r="J10101">
        <f t="shared" si="794"/>
        <v>10.7</v>
      </c>
      <c r="K10101" t="str">
        <f>IF(OR(J10101&gt;Ограничения!$B$1,Sheet!G13294&gt;Ограничения!$B$2,Sheet!H13294&gt;Ограничения!$B$2,Sheet!I13294&gt;Ограничения!$B$2,),"Not compatible","Compatible")</f>
        <v>Compatible</v>
      </c>
      <c r="L10101">
        <f t="shared" si="795"/>
        <v>2448</v>
      </c>
      <c r="M10101" s="3">
        <f t="shared" si="796"/>
        <v>0</v>
      </c>
      <c r="N10101" s="3" t="str">
        <f t="shared" si="797"/>
        <v>N</v>
      </c>
      <c r="O10101" t="s">
        <v>28008</v>
      </c>
      <c r="Q10101" t="str">
        <f t="shared" si="798"/>
        <v>COPY 2448.dat sel\2448.dat</v>
      </c>
      <c r="R10101" t="str">
        <f>IF(ISNA(VLOOKUP(B10101,Rendered!$B$1:$C$1000,1,FALSE)),"N","Y")</f>
        <v>N</v>
      </c>
    </row>
    <row r="10102" spans="1:18" hidden="1" x14ac:dyDescent="0.35">
      <c r="A10102" t="s">
        <v>24581</v>
      </c>
      <c r="B10102" t="s">
        <v>24658</v>
      </c>
      <c r="C10102" t="s">
        <v>24659</v>
      </c>
      <c r="D10102" t="s">
        <v>558</v>
      </c>
      <c r="E10102">
        <v>1988</v>
      </c>
      <c r="F10102">
        <v>2009</v>
      </c>
      <c r="G10102">
        <v>3</v>
      </c>
      <c r="H10102">
        <v>2</v>
      </c>
      <c r="I10102">
        <v>6</v>
      </c>
      <c r="J10102">
        <f t="shared" si="794"/>
        <v>11</v>
      </c>
      <c r="K10102" t="str">
        <f>IF(OR(J10102&gt;Ограничения!$B$1,Sheet!G13295&gt;Ограничения!$B$2,Sheet!H13295&gt;Ограничения!$B$2,Sheet!I13295&gt;Ограничения!$B$2,),"Not compatible","Compatible")</f>
        <v>Compatible</v>
      </c>
      <c r="L10102">
        <f t="shared" si="795"/>
        <v>2466</v>
      </c>
      <c r="M10102" s="3">
        <f t="shared" si="796"/>
        <v>0</v>
      </c>
      <c r="N10102" s="3" t="str">
        <f t="shared" si="797"/>
        <v>N</v>
      </c>
      <c r="O10102" t="s">
        <v>28008</v>
      </c>
      <c r="Q10102" t="str">
        <f t="shared" si="798"/>
        <v>COPY 2466.dat sel\2466.dat</v>
      </c>
      <c r="R10102" t="str">
        <f>IF(ISNA(VLOOKUP(B10102,Rendered!$B$1:$C$1000,1,FALSE)),"N","Y")</f>
        <v>N</v>
      </c>
    </row>
    <row r="10103" spans="1:18" hidden="1" x14ac:dyDescent="0.35">
      <c r="A10103" t="s">
        <v>24581</v>
      </c>
      <c r="B10103" t="s">
        <v>24660</v>
      </c>
      <c r="C10103" t="s">
        <v>24661</v>
      </c>
      <c r="D10103" t="s">
        <v>27</v>
      </c>
      <c r="E10103">
        <v>1997</v>
      </c>
      <c r="F10103">
        <v>1997</v>
      </c>
      <c r="G10103">
        <v>3</v>
      </c>
      <c r="H10103">
        <v>3</v>
      </c>
      <c r="I10103">
        <v>3</v>
      </c>
      <c r="J10103">
        <f t="shared" si="794"/>
        <v>9</v>
      </c>
      <c r="K10103" t="str">
        <f>IF(OR(J10103&gt;Ограничения!$B$1,Sheet!G13296&gt;Ограничения!$B$2,Sheet!H13296&gt;Ограничения!$B$2,Sheet!I13296&gt;Ограничения!$B$2,),"Not compatible","Compatible")</f>
        <v>Compatible</v>
      </c>
      <c r="L10103">
        <f t="shared" si="795"/>
        <v>30079</v>
      </c>
      <c r="M10103" s="3">
        <f t="shared" si="796"/>
        <v>0</v>
      </c>
      <c r="N10103" s="3" t="str">
        <f t="shared" si="797"/>
        <v>N</v>
      </c>
      <c r="O10103" t="s">
        <v>28008</v>
      </c>
      <c r="Q10103" t="str">
        <f t="shared" si="798"/>
        <v>COPY 30079.dat sel\30079.dat</v>
      </c>
      <c r="R10103" t="str">
        <f>IF(ISNA(VLOOKUP(B10103,Rendered!$B$1:$C$1000,1,FALSE)),"N","Y")</f>
        <v>N</v>
      </c>
    </row>
    <row r="10104" spans="1:18" hidden="1" x14ac:dyDescent="0.35">
      <c r="A10104" t="s">
        <v>24581</v>
      </c>
      <c r="B10104" t="s">
        <v>24662</v>
      </c>
      <c r="C10104" t="s">
        <v>24663</v>
      </c>
      <c r="D10104" t="s">
        <v>59</v>
      </c>
      <c r="E10104">
        <v>1988</v>
      </c>
      <c r="F10104">
        <v>2004</v>
      </c>
      <c r="G10104">
        <v>3</v>
      </c>
      <c r="H10104">
        <v>3</v>
      </c>
      <c r="I10104">
        <v>6</v>
      </c>
      <c r="J10104">
        <f t="shared" si="794"/>
        <v>12</v>
      </c>
      <c r="K10104" t="str">
        <f>IF(OR(J10104&gt;Ограничения!$B$1,Sheet!G13297&gt;Ограничения!$B$2,Sheet!H13297&gt;Ограничения!$B$2,Sheet!I13297&gt;Ограничения!$B$2,),"Not compatible","Compatible")</f>
        <v>Compatible</v>
      </c>
      <c r="L10104">
        <f t="shared" si="795"/>
        <v>2468</v>
      </c>
      <c r="M10104" s="3">
        <f t="shared" si="796"/>
        <v>0.64444444444444449</v>
      </c>
      <c r="N10104" s="3" t="str">
        <f t="shared" si="797"/>
        <v>Y</v>
      </c>
      <c r="O10104" t="s">
        <v>28008</v>
      </c>
      <c r="Q10104" t="str">
        <f t="shared" si="798"/>
        <v>COPY 2468.dat sel\2468.dat</v>
      </c>
      <c r="R10104" t="str">
        <f>IF(ISNA(VLOOKUP(B10104,Rendered!$B$1:$C$1000,1,FALSE)),"N","Y")</f>
        <v>N</v>
      </c>
    </row>
    <row r="10105" spans="1:18" hidden="1" x14ac:dyDescent="0.35">
      <c r="A10105" t="s">
        <v>24581</v>
      </c>
      <c r="B10105" t="s">
        <v>24664</v>
      </c>
      <c r="C10105" t="s">
        <v>24665</v>
      </c>
      <c r="D10105" t="s">
        <v>52</v>
      </c>
      <c r="E10105">
        <v>1992</v>
      </c>
      <c r="F10105">
        <v>2022</v>
      </c>
      <c r="G10105">
        <v>3</v>
      </c>
      <c r="H10105">
        <v>3</v>
      </c>
      <c r="I10105">
        <v>6</v>
      </c>
      <c r="J10105">
        <f t="shared" si="794"/>
        <v>12</v>
      </c>
      <c r="K10105" t="str">
        <f>IF(OR(J10105&gt;Ограничения!$B$1,Sheet!G13298&gt;Ограничения!$B$2,Sheet!H13298&gt;Ограничения!$B$2,Sheet!I13298&gt;Ограничения!$B$2,),"Not compatible","Compatible")</f>
        <v>Compatible</v>
      </c>
      <c r="L10105">
        <f t="shared" si="795"/>
        <v>6059</v>
      </c>
      <c r="M10105" s="3">
        <f t="shared" si="796"/>
        <v>0</v>
      </c>
      <c r="N10105" s="3" t="str">
        <f t="shared" si="797"/>
        <v>Y</v>
      </c>
      <c r="O10105" t="s">
        <v>28007</v>
      </c>
      <c r="P10105">
        <v>3</v>
      </c>
      <c r="Q10105" t="str">
        <f t="shared" si="798"/>
        <v>COPY 6059.dat sel\6059.dat</v>
      </c>
      <c r="R10105" t="str">
        <f>IF(ISNA(VLOOKUP(B10105,Rendered!$B$1:$C$1000,1,FALSE)),"N","Y")</f>
        <v>N</v>
      </c>
    </row>
    <row r="10106" spans="1:18" hidden="1" x14ac:dyDescent="0.35">
      <c r="A10106" t="s">
        <v>24581</v>
      </c>
      <c r="B10106" t="s">
        <v>24666</v>
      </c>
      <c r="C10106" t="s">
        <v>24667</v>
      </c>
      <c r="D10106" t="s">
        <v>58</v>
      </c>
      <c r="E10106">
        <v>1986</v>
      </c>
      <c r="F10106">
        <v>2009</v>
      </c>
      <c r="G10106">
        <v>3</v>
      </c>
      <c r="H10106">
        <v>3</v>
      </c>
      <c r="I10106">
        <v>6</v>
      </c>
      <c r="J10106">
        <f t="shared" si="794"/>
        <v>12</v>
      </c>
      <c r="K10106" t="str">
        <f>IF(OR(J10106&gt;Ограничения!$B$1,Sheet!G13299&gt;Ограничения!$B$2,Sheet!H13299&gt;Ограничения!$B$2,Sheet!I13299&gt;Ограничения!$B$2,),"Not compatible","Compatible")</f>
        <v>Compatible</v>
      </c>
      <c r="L10106">
        <f t="shared" si="795"/>
        <v>2345</v>
      </c>
      <c r="M10106" s="3">
        <f t="shared" si="796"/>
        <v>0.49090909090909091</v>
      </c>
      <c r="N10106" s="3" t="str">
        <f t="shared" si="797"/>
        <v>Y</v>
      </c>
      <c r="O10106" t="s">
        <v>28008</v>
      </c>
      <c r="Q10106" t="str">
        <f t="shared" si="798"/>
        <v>COPY 2345.dat sel\2345.dat</v>
      </c>
      <c r="R10106" t="str">
        <f>IF(ISNA(VLOOKUP(B10106,Rendered!$B$1:$C$1000,1,FALSE)),"N","Y")</f>
        <v>N</v>
      </c>
    </row>
    <row r="10107" spans="1:18" hidden="1" x14ac:dyDescent="0.35">
      <c r="A10107" t="s">
        <v>24581</v>
      </c>
      <c r="B10107" t="s">
        <v>24668</v>
      </c>
      <c r="C10107" t="s">
        <v>24669</v>
      </c>
      <c r="D10107" t="s">
        <v>21</v>
      </c>
      <c r="E10107">
        <v>2010</v>
      </c>
      <c r="F10107">
        <v>2022</v>
      </c>
      <c r="G10107">
        <v>3</v>
      </c>
      <c r="H10107">
        <v>3</v>
      </c>
      <c r="I10107">
        <v>6</v>
      </c>
      <c r="J10107">
        <f t="shared" si="794"/>
        <v>12</v>
      </c>
      <c r="K10107" t="str">
        <f>IF(OR(J10107&gt;Ограничения!$B$1,Sheet!G13300&gt;Ограничения!$B$2,Sheet!H13300&gt;Ограничения!$B$2,Sheet!I13300&gt;Ограничения!$B$2,),"Not compatible","Compatible")</f>
        <v>Compatible</v>
      </c>
      <c r="L10107">
        <f t="shared" si="795"/>
        <v>87421</v>
      </c>
      <c r="M10107" s="3">
        <f t="shared" si="796"/>
        <v>0</v>
      </c>
      <c r="N10107" s="3" t="str">
        <f t="shared" si="797"/>
        <v>Y</v>
      </c>
      <c r="O10107" t="s">
        <v>28007</v>
      </c>
      <c r="P10107">
        <v>3</v>
      </c>
      <c r="Q10107" t="str">
        <f t="shared" si="798"/>
        <v>COPY 87421.dat sel\87421.dat</v>
      </c>
      <c r="R10107" t="str">
        <f>IF(ISNA(VLOOKUP(B10107,Rendered!$B$1:$C$1000,1,FALSE)),"N","Y")</f>
        <v>N</v>
      </c>
    </row>
    <row r="10108" spans="1:18" hidden="1" x14ac:dyDescent="0.35">
      <c r="A10108" t="s">
        <v>24581</v>
      </c>
      <c r="B10108" t="s">
        <v>24670</v>
      </c>
      <c r="C10108" t="s">
        <v>24671</v>
      </c>
      <c r="D10108" t="s">
        <v>59</v>
      </c>
      <c r="E10108">
        <v>2015</v>
      </c>
      <c r="F10108">
        <v>2022</v>
      </c>
      <c r="G10108">
        <v>3</v>
      </c>
      <c r="H10108">
        <v>4</v>
      </c>
      <c r="I10108">
        <v>3</v>
      </c>
      <c r="J10108">
        <f t="shared" si="794"/>
        <v>10</v>
      </c>
      <c r="K10108" t="str">
        <f>IF(OR(J10108&gt;Ограничения!$B$1,Sheet!G13301&gt;Ограничения!$B$2,Sheet!H13301&gt;Ограничения!$B$2,Sheet!I13301&gt;Ограничения!$B$2,),"Not compatible","Compatible")</f>
        <v>Compatible</v>
      </c>
      <c r="L10108">
        <f t="shared" si="795"/>
        <v>18910</v>
      </c>
      <c r="M10108" s="3">
        <f t="shared" si="796"/>
        <v>0</v>
      </c>
      <c r="N10108" s="3" t="str">
        <f t="shared" si="797"/>
        <v>N</v>
      </c>
      <c r="O10108" t="s">
        <v>28007</v>
      </c>
      <c r="P10108">
        <v>3</v>
      </c>
      <c r="Q10108" t="str">
        <f t="shared" si="798"/>
        <v>COPY 18910.dat sel\18910.dat</v>
      </c>
      <c r="R10108" t="str">
        <f>IF(ISNA(VLOOKUP(B10108,Rendered!$B$1:$C$1000,1,FALSE)),"N","Y")</f>
        <v>N</v>
      </c>
    </row>
    <row r="10109" spans="1:18" hidden="1" x14ac:dyDescent="0.35">
      <c r="A10109" t="s">
        <v>24581</v>
      </c>
      <c r="B10109" t="s">
        <v>24672</v>
      </c>
      <c r="C10109" t="s">
        <v>24673</v>
      </c>
      <c r="D10109" t="s">
        <v>38</v>
      </c>
      <c r="E10109">
        <v>1990</v>
      </c>
      <c r="F10109">
        <v>2022</v>
      </c>
      <c r="G10109">
        <v>3</v>
      </c>
      <c r="H10109">
        <v>4</v>
      </c>
      <c r="I10109">
        <v>6</v>
      </c>
      <c r="J10109">
        <f t="shared" si="794"/>
        <v>13</v>
      </c>
      <c r="K10109" t="str">
        <f>IF(OR(J10109&gt;Ограничения!$B$1,Sheet!G13302&gt;Ограничения!$B$2,Sheet!H13302&gt;Ограничения!$B$2,Sheet!I13302&gt;Ограничения!$B$2,),"Not compatible","Compatible")</f>
        <v>Compatible</v>
      </c>
      <c r="L10109">
        <f t="shared" si="795"/>
        <v>2571</v>
      </c>
      <c r="M10109" s="3">
        <f t="shared" si="796"/>
        <v>0</v>
      </c>
      <c r="N10109" s="3" t="str">
        <f t="shared" si="797"/>
        <v>N</v>
      </c>
      <c r="O10109" t="s">
        <v>28007</v>
      </c>
      <c r="P10109">
        <v>3</v>
      </c>
      <c r="Q10109" t="str">
        <f t="shared" si="798"/>
        <v>COPY 2571.dat sel\2571.dat</v>
      </c>
      <c r="R10109" t="str">
        <f>IF(ISNA(VLOOKUP(B10109,Rendered!$B$1:$C$1000,1,FALSE)),"N","Y")</f>
        <v>N</v>
      </c>
    </row>
    <row r="10110" spans="1:18" hidden="1" x14ac:dyDescent="0.35">
      <c r="A10110" t="s">
        <v>24581</v>
      </c>
      <c r="B10110" t="s">
        <v>24674</v>
      </c>
      <c r="C10110" t="s">
        <v>24675</v>
      </c>
      <c r="D10110" t="s">
        <v>38</v>
      </c>
      <c r="E10110">
        <v>2000</v>
      </c>
      <c r="F10110">
        <v>2022</v>
      </c>
      <c r="G10110">
        <v>3</v>
      </c>
      <c r="H10110">
        <v>4</v>
      </c>
      <c r="I10110">
        <v>6</v>
      </c>
      <c r="J10110">
        <f t="shared" si="794"/>
        <v>13</v>
      </c>
      <c r="K10110" t="str">
        <f>IF(OR(J10110&gt;Ограничения!$B$1,Sheet!G13303&gt;Ограничения!$B$2,Sheet!H13303&gt;Ограничения!$B$2,Sheet!I13303&gt;Ограничения!$B$2,),"Not compatible","Compatible")</f>
        <v>Compatible</v>
      </c>
      <c r="L10110">
        <f t="shared" si="795"/>
        <v>30246</v>
      </c>
      <c r="M10110" s="3">
        <f t="shared" si="796"/>
        <v>0</v>
      </c>
      <c r="N10110" s="3" t="str">
        <f t="shared" si="797"/>
        <v>N</v>
      </c>
      <c r="O10110" t="s">
        <v>28007</v>
      </c>
      <c r="P10110">
        <v>3</v>
      </c>
      <c r="Q10110" t="str">
        <f t="shared" si="798"/>
        <v>COPY 30246.dat sel\30246.dat</v>
      </c>
      <c r="R10110" t="str">
        <f>IF(ISNA(VLOOKUP(B10110,Rendered!$B$1:$C$1000,1,FALSE)),"N","Y")</f>
        <v>N</v>
      </c>
    </row>
    <row r="10111" spans="1:18" hidden="1" x14ac:dyDescent="0.35">
      <c r="A10111" t="s">
        <v>24581</v>
      </c>
      <c r="B10111" t="s">
        <v>24676</v>
      </c>
      <c r="C10111" t="s">
        <v>24677</v>
      </c>
      <c r="D10111" t="s">
        <v>27</v>
      </c>
      <c r="E10111">
        <v>1996</v>
      </c>
      <c r="F10111">
        <v>2000</v>
      </c>
      <c r="J10111">
        <f t="shared" si="794"/>
        <v>0</v>
      </c>
      <c r="K10111" t="str">
        <f>IF(OR(J10111&gt;Ограничения!$B$1,Sheet!G13304&gt;Ограничения!$B$2,Sheet!H13304&gt;Ограничения!$B$2,Sheet!I13304&gt;Ограничения!$B$2,),"Not compatible","Compatible")</f>
        <v>Compatible</v>
      </c>
      <c r="L10111">
        <f t="shared" si="795"/>
        <v>30034</v>
      </c>
      <c r="M10111" s="3">
        <f t="shared" si="796"/>
        <v>0</v>
      </c>
      <c r="N10111" s="3" t="str">
        <f t="shared" si="797"/>
        <v>N</v>
      </c>
      <c r="O10111" t="s">
        <v>28008</v>
      </c>
      <c r="Q10111" t="str">
        <f t="shared" si="798"/>
        <v>COPY 30034.dat sel\30034.dat</v>
      </c>
      <c r="R10111" t="str">
        <f>IF(ISNA(VLOOKUP(B10111,Rendered!$B$1:$C$1000,1,FALSE)),"N","Y")</f>
        <v>N</v>
      </c>
    </row>
    <row r="10112" spans="1:18" hidden="1" x14ac:dyDescent="0.35">
      <c r="A10112" t="s">
        <v>24581</v>
      </c>
      <c r="B10112" t="s">
        <v>24678</v>
      </c>
      <c r="C10112" t="s">
        <v>24679</v>
      </c>
      <c r="D10112" t="s">
        <v>13</v>
      </c>
      <c r="E10112">
        <v>1997</v>
      </c>
      <c r="F10112">
        <v>1997</v>
      </c>
      <c r="G10112">
        <v>3</v>
      </c>
      <c r="H10112">
        <v>6</v>
      </c>
      <c r="I10112">
        <v>6</v>
      </c>
      <c r="J10112">
        <f t="shared" si="794"/>
        <v>15</v>
      </c>
      <c r="K10112" t="str">
        <f>IF(OR(J10112&gt;Ограничения!$B$1,Sheet!G13305&gt;Ограничения!$B$2,Sheet!H13305&gt;Ограничения!$B$2,Sheet!I13305&gt;Ограничения!$B$2,),"Not compatible","Compatible")</f>
        <v>Compatible</v>
      </c>
      <c r="L10112">
        <f t="shared" si="795"/>
        <v>30100</v>
      </c>
      <c r="M10112" s="3">
        <f t="shared" si="796"/>
        <v>0</v>
      </c>
      <c r="N10112" s="3" t="str">
        <f t="shared" si="797"/>
        <v>N</v>
      </c>
      <c r="O10112" t="s">
        <v>28008</v>
      </c>
      <c r="Q10112" t="str">
        <f t="shared" si="798"/>
        <v>COPY 30100.dat sel\30100.dat</v>
      </c>
      <c r="R10112" t="str">
        <f>IF(ISNA(VLOOKUP(B10112,Rendered!$B$1:$C$1000,1,FALSE)),"N","Y")</f>
        <v>N</v>
      </c>
    </row>
    <row r="10113" spans="1:18" hidden="1" x14ac:dyDescent="0.35">
      <c r="A10113" t="s">
        <v>24581</v>
      </c>
      <c r="B10113" t="s">
        <v>24680</v>
      </c>
      <c r="C10113" t="s">
        <v>24681</v>
      </c>
      <c r="D10113" t="s">
        <v>30</v>
      </c>
      <c r="E10113">
        <v>2000</v>
      </c>
      <c r="F10113">
        <v>2001</v>
      </c>
      <c r="G10113">
        <v>3</v>
      </c>
      <c r="H10113">
        <v>6</v>
      </c>
      <c r="I10113">
        <v>6</v>
      </c>
      <c r="J10113">
        <f t="shared" si="794"/>
        <v>15</v>
      </c>
      <c r="K10113" t="str">
        <f>IF(OR(J10113&gt;Ограничения!$B$1,Sheet!G13306&gt;Ограничения!$B$2,Sheet!H13306&gt;Ограничения!$B$2,Sheet!I13306&gt;Ограничения!$B$2,),"Not compatible","Compatible")</f>
        <v>Compatible</v>
      </c>
      <c r="L10113">
        <f t="shared" si="795"/>
        <v>30288</v>
      </c>
      <c r="M10113" s="3">
        <f t="shared" si="796"/>
        <v>0</v>
      </c>
      <c r="N10113" s="3" t="str">
        <f t="shared" si="797"/>
        <v>N</v>
      </c>
      <c r="O10113" t="s">
        <v>28008</v>
      </c>
      <c r="Q10113" t="str">
        <f t="shared" si="798"/>
        <v>COPY 30288.dat sel\30288.dat</v>
      </c>
      <c r="R10113" t="str">
        <f>IF(ISNA(VLOOKUP(B10113,Rendered!$B$1:$C$1000,1,FALSE)),"N","Y")</f>
        <v>N</v>
      </c>
    </row>
    <row r="10114" spans="1:18" hidden="1" x14ac:dyDescent="0.35">
      <c r="A10114" t="s">
        <v>24581</v>
      </c>
      <c r="B10114" t="s">
        <v>24682</v>
      </c>
      <c r="C10114" t="s">
        <v>24683</v>
      </c>
      <c r="D10114" t="s">
        <v>35</v>
      </c>
      <c r="E10114">
        <v>2004</v>
      </c>
      <c r="F10114">
        <v>2006</v>
      </c>
      <c r="G10114">
        <v>3</v>
      </c>
      <c r="H10114">
        <v>8</v>
      </c>
      <c r="I10114">
        <v>6</v>
      </c>
      <c r="J10114">
        <f t="shared" ref="J10114:J10177" si="799">SUM(G10114:I10114)</f>
        <v>17</v>
      </c>
      <c r="K10114" t="str">
        <f>IF(OR(J10114&gt;Ограничения!$B$1,Sheet!G13307&gt;Ограничения!$B$2,Sheet!H13307&gt;Ограничения!$B$2,Sheet!I13307&gt;Ограничения!$B$2,),"Not compatible","Compatible")</f>
        <v>Compatible</v>
      </c>
      <c r="L10114">
        <f t="shared" ref="L10114:L10177" si="800">IFERROR(B10114+1-1,"Модификация")</f>
        <v>48490</v>
      </c>
      <c r="M10114" s="3">
        <f t="shared" si="796"/>
        <v>0</v>
      </c>
      <c r="N10114" s="3" t="str">
        <f t="shared" si="797"/>
        <v>N</v>
      </c>
      <c r="O10114" t="s">
        <v>28008</v>
      </c>
      <c r="Q10114" t="str">
        <f t="shared" si="798"/>
        <v>COPY 48490.dat sel\48490.dat</v>
      </c>
      <c r="R10114" t="str">
        <f>IF(ISNA(VLOOKUP(B10114,Rendered!$B$1:$C$1000,1,FALSE)),"N","Y")</f>
        <v>N</v>
      </c>
    </row>
    <row r="10115" spans="1:18" hidden="1" x14ac:dyDescent="0.35">
      <c r="A10115" t="s">
        <v>24581</v>
      </c>
      <c r="B10115" t="s">
        <v>24684</v>
      </c>
      <c r="C10115" t="s">
        <v>24685</v>
      </c>
      <c r="D10115" t="s">
        <v>13</v>
      </c>
      <c r="E10115">
        <v>1999</v>
      </c>
      <c r="F10115">
        <v>1999</v>
      </c>
      <c r="G10115">
        <v>4</v>
      </c>
      <c r="H10115">
        <v>3</v>
      </c>
      <c r="I10115">
        <v>3</v>
      </c>
      <c r="J10115">
        <f t="shared" si="799"/>
        <v>10</v>
      </c>
      <c r="K10115" t="str">
        <f>IF(OR(J10115&gt;Ограничения!$B$1,Sheet!G13308&gt;Ограничения!$B$2,Sheet!H13308&gt;Ограничения!$B$2,Sheet!I13308&gt;Ограничения!$B$2,),"Not compatible","Compatible")</f>
        <v>Compatible</v>
      </c>
      <c r="L10115" t="str">
        <f t="shared" si="800"/>
        <v>Модификация</v>
      </c>
      <c r="M10115" s="3">
        <f t="shared" ref="M10115:M10178" si="801">IF(ISERR(FIND(C10115,C10116)),0,LEN(C10115)/LEN(C10116))</f>
        <v>0</v>
      </c>
      <c r="N10115" s="3" t="str">
        <f t="shared" ref="N10115:N10178" si="802">IF(OR(M10115&gt;0,M10114&gt;0),"Y","N")</f>
        <v>N</v>
      </c>
      <c r="O10115" t="s">
        <v>28008</v>
      </c>
      <c r="Q10115" t="str">
        <f t="shared" si="798"/>
        <v>COPY 30080c02.dat sel\30080c02.dat</v>
      </c>
      <c r="R10115" t="str">
        <f>IF(ISNA(VLOOKUP(B10115,Rendered!$B$1:$C$1000,1,FALSE)),"N","Y")</f>
        <v>N</v>
      </c>
    </row>
    <row r="10116" spans="1:18" hidden="1" x14ac:dyDescent="0.35">
      <c r="A10116" t="s">
        <v>24581</v>
      </c>
      <c r="B10116" t="s">
        <v>24686</v>
      </c>
      <c r="C10116" t="s">
        <v>24687</v>
      </c>
      <c r="D10116" t="s">
        <v>27</v>
      </c>
      <c r="E10116">
        <v>1997</v>
      </c>
      <c r="F10116">
        <v>1997</v>
      </c>
      <c r="G10116">
        <v>4</v>
      </c>
      <c r="H10116">
        <v>3</v>
      </c>
      <c r="I10116">
        <v>3</v>
      </c>
      <c r="J10116">
        <f t="shared" si="799"/>
        <v>10</v>
      </c>
      <c r="K10116" t="str">
        <f>IF(OR(J10116&gt;Ограничения!$B$1,Sheet!G13309&gt;Ограничения!$B$2,Sheet!H13309&gt;Ограничения!$B$2,Sheet!I13309&gt;Ограничения!$B$2,),"Not compatible","Compatible")</f>
        <v>Compatible</v>
      </c>
      <c r="L10116" t="str">
        <f t="shared" si="800"/>
        <v>Модификация</v>
      </c>
      <c r="M10116" s="3">
        <f t="shared" si="801"/>
        <v>0</v>
      </c>
      <c r="N10116" s="3" t="str">
        <f t="shared" si="802"/>
        <v>N</v>
      </c>
      <c r="O10116" t="s">
        <v>28008</v>
      </c>
      <c r="Q10116" t="str">
        <f t="shared" si="798"/>
        <v>COPY 30080c01.dat sel\30080c01.dat</v>
      </c>
      <c r="R10116" t="str">
        <f>IF(ISNA(VLOOKUP(B10116,Rendered!$B$1:$C$1000,1,FALSE)),"N","Y")</f>
        <v>N</v>
      </c>
    </row>
    <row r="10117" spans="1:18" hidden="1" x14ac:dyDescent="0.35">
      <c r="A10117" t="s">
        <v>24581</v>
      </c>
      <c r="B10117" t="s">
        <v>24692</v>
      </c>
      <c r="C10117" t="s">
        <v>24693</v>
      </c>
      <c r="D10117" t="s">
        <v>58</v>
      </c>
      <c r="E10117">
        <v>2015</v>
      </c>
      <c r="F10117">
        <v>2021</v>
      </c>
      <c r="J10117">
        <f t="shared" si="799"/>
        <v>0</v>
      </c>
      <c r="K10117" t="str">
        <f>IF(OR(J10117&gt;Ограничения!$B$1,Sheet!G13312&gt;Ограничения!$B$2,Sheet!H13312&gt;Ограничения!$B$2,Sheet!I13312&gt;Ограничения!$B$2,),"Not compatible","Compatible")</f>
        <v>Compatible</v>
      </c>
      <c r="L10117">
        <f t="shared" si="800"/>
        <v>18969</v>
      </c>
      <c r="M10117" s="3">
        <f t="shared" si="801"/>
        <v>0</v>
      </c>
      <c r="N10117" s="3" t="str">
        <f t="shared" si="802"/>
        <v>N</v>
      </c>
      <c r="O10117" t="s">
        <v>28007</v>
      </c>
      <c r="P10117">
        <v>3</v>
      </c>
      <c r="Q10117" t="str">
        <f t="shared" si="798"/>
        <v>COPY 18969.dat sel\18969.dat</v>
      </c>
      <c r="R10117" t="str">
        <f>IF(ISNA(VLOOKUP(B10117,Rendered!$B$1:$C$1000,1,FALSE)),"N","Y")</f>
        <v>N</v>
      </c>
    </row>
    <row r="10118" spans="1:18" hidden="1" x14ac:dyDescent="0.35">
      <c r="A10118" t="s">
        <v>24581</v>
      </c>
      <c r="B10118" t="s">
        <v>24688</v>
      </c>
      <c r="C10118" t="s">
        <v>24689</v>
      </c>
      <c r="D10118" t="s">
        <v>35</v>
      </c>
      <c r="E10118">
        <v>1988</v>
      </c>
      <c r="F10118">
        <v>2000</v>
      </c>
      <c r="G10118">
        <v>4</v>
      </c>
      <c r="H10118">
        <v>4</v>
      </c>
      <c r="I10118">
        <v>6</v>
      </c>
      <c r="J10118">
        <f t="shared" si="799"/>
        <v>14</v>
      </c>
      <c r="K10118" t="str">
        <f>IF(OR(J10118&gt;Ограничения!$B$1,Sheet!G13310&gt;Ограничения!$B$2,Sheet!H13310&gt;Ограничения!$B$2,Sheet!I13310&gt;Ограничения!$B$2,),"Not compatible","Compatible")</f>
        <v>Compatible</v>
      </c>
      <c r="L10118">
        <f t="shared" si="800"/>
        <v>2467</v>
      </c>
      <c r="M10118" s="3">
        <f t="shared" si="801"/>
        <v>0</v>
      </c>
      <c r="N10118" s="3" t="str">
        <f t="shared" si="802"/>
        <v>N</v>
      </c>
      <c r="O10118" t="s">
        <v>28008</v>
      </c>
      <c r="Q10118" t="str">
        <f t="shared" si="798"/>
        <v>COPY 2467.dat sel\2467.dat</v>
      </c>
      <c r="R10118" t="str">
        <f>IF(ISNA(VLOOKUP(B10118,Rendered!$B$1:$C$1000,1,FALSE)),"N","Y")</f>
        <v>N</v>
      </c>
    </row>
    <row r="10119" spans="1:18" hidden="1" x14ac:dyDescent="0.35">
      <c r="A10119" t="s">
        <v>24581</v>
      </c>
      <c r="B10119" t="s">
        <v>24690</v>
      </c>
      <c r="C10119" t="s">
        <v>24691</v>
      </c>
      <c r="D10119" t="s">
        <v>30</v>
      </c>
      <c r="E10119">
        <v>1985</v>
      </c>
      <c r="F10119">
        <v>1990</v>
      </c>
      <c r="G10119">
        <v>4</v>
      </c>
      <c r="H10119">
        <v>4</v>
      </c>
      <c r="I10119">
        <v>6</v>
      </c>
      <c r="J10119">
        <f t="shared" si="799"/>
        <v>14</v>
      </c>
      <c r="K10119" t="str">
        <f>IF(OR(J10119&gt;Ограничения!$B$1,Sheet!G13311&gt;Ограничения!$B$2,Sheet!H13311&gt;Ограничения!$B$2,Sheet!I13311&gt;Ограничения!$B$2,),"Not compatible","Compatible")</f>
        <v>Compatible</v>
      </c>
      <c r="L10119">
        <f t="shared" si="800"/>
        <v>4737</v>
      </c>
      <c r="M10119" s="3">
        <f t="shared" si="801"/>
        <v>0</v>
      </c>
      <c r="N10119" s="3" t="str">
        <f t="shared" si="802"/>
        <v>N</v>
      </c>
      <c r="O10119" t="s">
        <v>28008</v>
      </c>
      <c r="Q10119" t="str">
        <f t="shared" si="798"/>
        <v>COPY 4737.dat sel\4737.dat</v>
      </c>
      <c r="R10119" t="str">
        <f>IF(ISNA(VLOOKUP(B10119,Rendered!$B$1:$C$1000,1,FALSE)),"N","Y")</f>
        <v>N</v>
      </c>
    </row>
    <row r="10120" spans="1:18" hidden="1" x14ac:dyDescent="0.35">
      <c r="A10120" t="s">
        <v>24581</v>
      </c>
      <c r="B10120" t="s">
        <v>24694</v>
      </c>
      <c r="C10120" t="s">
        <v>24695</v>
      </c>
      <c r="D10120" t="s">
        <v>27</v>
      </c>
      <c r="E10120">
        <v>1998</v>
      </c>
      <c r="F10120">
        <v>2003</v>
      </c>
      <c r="G10120">
        <v>4</v>
      </c>
      <c r="H10120">
        <v>6</v>
      </c>
      <c r="I10120">
        <v>6</v>
      </c>
      <c r="J10120">
        <f t="shared" si="799"/>
        <v>16</v>
      </c>
      <c r="K10120" t="str">
        <f>IF(OR(J10120&gt;Ограничения!$B$1,Sheet!G13313&gt;Ограничения!$B$2,Sheet!H13313&gt;Ограничения!$B$2,Sheet!I13313&gt;Ограничения!$B$2,),"Not compatible","Compatible")</f>
        <v>Compatible</v>
      </c>
      <c r="L10120">
        <f t="shared" si="800"/>
        <v>30156</v>
      </c>
      <c r="M10120" s="3">
        <f t="shared" si="801"/>
        <v>0</v>
      </c>
      <c r="N10120" s="3" t="str">
        <f t="shared" si="802"/>
        <v>N</v>
      </c>
      <c r="O10120" t="s">
        <v>28008</v>
      </c>
      <c r="Q10120" t="str">
        <f t="shared" si="798"/>
        <v>COPY 30156.dat sel\30156.dat</v>
      </c>
      <c r="R10120" t="str">
        <f>IF(ISNA(VLOOKUP(B10120,Rendered!$B$1:$C$1000,1,FALSE)),"N","Y")</f>
        <v>N</v>
      </c>
    </row>
    <row r="10121" spans="1:18" hidden="1" x14ac:dyDescent="0.35">
      <c r="A10121" t="s">
        <v>24581</v>
      </c>
      <c r="B10121" t="s">
        <v>24696</v>
      </c>
      <c r="C10121" t="s">
        <v>24697</v>
      </c>
      <c r="D10121" t="s">
        <v>27</v>
      </c>
      <c r="E10121">
        <v>2021</v>
      </c>
      <c r="F10121">
        <v>2021</v>
      </c>
      <c r="J10121">
        <f t="shared" si="799"/>
        <v>0</v>
      </c>
      <c r="K10121" t="str">
        <f>IF(OR(J10121&gt;Ограничения!$B$1,Sheet!G13314&gt;Ограничения!$B$2,Sheet!H13314&gt;Ограничения!$B$2,Sheet!I13314&gt;Ограничения!$B$2,),"Not compatible","Compatible")</f>
        <v>Compatible</v>
      </c>
      <c r="L10121">
        <f t="shared" si="800"/>
        <v>76798</v>
      </c>
      <c r="M10121" s="3">
        <f t="shared" si="801"/>
        <v>0</v>
      </c>
      <c r="N10121" s="3" t="str">
        <f t="shared" si="802"/>
        <v>N</v>
      </c>
      <c r="O10121" t="s">
        <v>28007</v>
      </c>
      <c r="P10121">
        <v>3</v>
      </c>
      <c r="Q10121" t="str">
        <f t="shared" si="798"/>
        <v>COPY 76798.dat sel\76798.dat</v>
      </c>
      <c r="R10121" t="str">
        <f>IF(ISNA(VLOOKUP(B10121,Rendered!$B$1:$C$1000,1,FALSE)),"N","Y")</f>
        <v>N</v>
      </c>
    </row>
    <row r="10122" spans="1:18" hidden="1" x14ac:dyDescent="0.35">
      <c r="A10122" t="s">
        <v>24581</v>
      </c>
      <c r="B10122" t="s">
        <v>24698</v>
      </c>
      <c r="C10122" t="s">
        <v>24699</v>
      </c>
      <c r="D10122" t="s">
        <v>13</v>
      </c>
      <c r="E10122">
        <v>1995</v>
      </c>
      <c r="F10122">
        <v>1997</v>
      </c>
      <c r="G10122">
        <v>6</v>
      </c>
      <c r="H10122">
        <v>6</v>
      </c>
      <c r="I10122">
        <v>6</v>
      </c>
      <c r="J10122">
        <f t="shared" si="799"/>
        <v>18</v>
      </c>
      <c r="K10122" t="str">
        <f>IF(OR(J10122&gt;Ограничения!$B$1,Sheet!G13315&gt;Ограничения!$B$2,Sheet!H13315&gt;Ограничения!$B$2,Sheet!I13315&gt;Ограничения!$B$2,),"Not compatible","Compatible")</f>
        <v>Compatible</v>
      </c>
      <c r="L10122">
        <f t="shared" si="800"/>
        <v>6055</v>
      </c>
      <c r="M10122" s="3">
        <f t="shared" si="801"/>
        <v>0</v>
      </c>
      <c r="N10122" s="3" t="str">
        <f t="shared" si="802"/>
        <v>N</v>
      </c>
      <c r="O10122" t="s">
        <v>28008</v>
      </c>
      <c r="Q10122" t="str">
        <f t="shared" si="798"/>
        <v>COPY 6055.dat sel\6055.dat</v>
      </c>
      <c r="R10122" t="str">
        <f>IF(ISNA(VLOOKUP(B10122,Rendered!$B$1:$C$1000,1,FALSE)),"N","Y")</f>
        <v>N</v>
      </c>
    </row>
    <row r="10123" spans="1:18" hidden="1" x14ac:dyDescent="0.35">
      <c r="A10123" t="s">
        <v>24581</v>
      </c>
      <c r="B10123" t="s">
        <v>24700</v>
      </c>
      <c r="C10123" t="s">
        <v>24701</v>
      </c>
      <c r="D10123" t="s">
        <v>27</v>
      </c>
      <c r="E10123">
        <v>1992</v>
      </c>
      <c r="F10123">
        <v>2020</v>
      </c>
      <c r="G10123">
        <v>6</v>
      </c>
      <c r="H10123">
        <v>6</v>
      </c>
      <c r="I10123">
        <v>9</v>
      </c>
      <c r="J10123">
        <f t="shared" si="799"/>
        <v>21</v>
      </c>
      <c r="K10123" t="str">
        <f>IF(OR(J10123&gt;Ограничения!$B$1,Sheet!G13316&gt;Ограничения!$B$2,Sheet!H13316&gt;Ограничения!$B$2,Sheet!I13316&gt;Ограничения!$B$2,),"Not compatible","Compatible")</f>
        <v>Not compatible</v>
      </c>
      <c r="L10123">
        <f t="shared" si="800"/>
        <v>6002</v>
      </c>
      <c r="M10123" s="3">
        <f t="shared" si="801"/>
        <v>0</v>
      </c>
      <c r="N10123" s="3" t="str">
        <f t="shared" si="802"/>
        <v>N</v>
      </c>
      <c r="O10123" t="s">
        <v>28008</v>
      </c>
      <c r="Q10123" t="str">
        <f t="shared" si="798"/>
        <v>COPY 6002.dat sel\6002.dat</v>
      </c>
      <c r="R10123" t="str">
        <f>IF(ISNA(VLOOKUP(B10123,Rendered!$B$1:$C$1000,1,FALSE)),"N","Y")</f>
        <v>N</v>
      </c>
    </row>
    <row r="10124" spans="1:18" hidden="1" x14ac:dyDescent="0.35">
      <c r="A10124" t="s">
        <v>24581</v>
      </c>
      <c r="B10124" t="s">
        <v>24702</v>
      </c>
      <c r="C10124" t="s">
        <v>24703</v>
      </c>
      <c r="D10124" t="s">
        <v>30</v>
      </c>
      <c r="E10124">
        <v>1990</v>
      </c>
      <c r="F10124">
        <v>2017</v>
      </c>
      <c r="G10124">
        <v>6</v>
      </c>
      <c r="H10124">
        <v>6</v>
      </c>
      <c r="I10124">
        <v>9</v>
      </c>
      <c r="J10124">
        <f t="shared" si="799"/>
        <v>21</v>
      </c>
      <c r="K10124" t="str">
        <f>IF(OR(J10124&gt;Ограничения!$B$1,Sheet!G13317&gt;Ограничения!$B$2,Sheet!H13317&gt;Ограничения!$B$2,Sheet!I13317&gt;Ограничения!$B$2,),"Not compatible","Compatible")</f>
        <v>Not compatible</v>
      </c>
      <c r="L10124">
        <f t="shared" si="800"/>
        <v>2572</v>
      </c>
      <c r="M10124" s="3">
        <f t="shared" si="801"/>
        <v>0</v>
      </c>
      <c r="N10124" s="3" t="str">
        <f t="shared" si="802"/>
        <v>N</v>
      </c>
      <c r="O10124" t="s">
        <v>28008</v>
      </c>
      <c r="Q10124" t="str">
        <f t="shared" si="798"/>
        <v>COPY 2572.dat sel\2572.dat</v>
      </c>
      <c r="R10124" t="str">
        <f>IF(ISNA(VLOOKUP(B10124,Rendered!$B$1:$C$1000,1,FALSE)),"N","Y")</f>
        <v>N</v>
      </c>
    </row>
    <row r="10125" spans="1:18" hidden="1" x14ac:dyDescent="0.35">
      <c r="A10125" t="s">
        <v>10046</v>
      </c>
      <c r="B10125" t="s">
        <v>10047</v>
      </c>
      <c r="C10125" t="s">
        <v>10048</v>
      </c>
      <c r="D10125" t="s">
        <v>13</v>
      </c>
      <c r="E10125">
        <v>2000</v>
      </c>
      <c r="F10125">
        <v>2000</v>
      </c>
      <c r="J10125">
        <f t="shared" si="799"/>
        <v>0</v>
      </c>
      <c r="K10125" t="str">
        <f>IF(OR(J10125&gt;Ограничения!$B$1,Sheet!G5295&gt;Ограничения!$B$2,Sheet!H5295&gt;Ограничения!$B$2,Sheet!I5295&gt;Ограничения!$B$2,),"Not compatible","Compatible")</f>
        <v>Compatible</v>
      </c>
      <c r="L10125">
        <f t="shared" si="800"/>
        <v>4131324</v>
      </c>
      <c r="M10125" s="3">
        <f t="shared" si="801"/>
        <v>1</v>
      </c>
      <c r="N10125" s="3" t="str">
        <f t="shared" si="802"/>
        <v>Y</v>
      </c>
      <c r="O10125" t="s">
        <v>28008</v>
      </c>
      <c r="Q10125" t="str">
        <f t="shared" si="798"/>
        <v>COPY 4131324.dat sel\4131324.dat</v>
      </c>
      <c r="R10125" t="str">
        <f>IF(ISNA(VLOOKUP(B10125,Rendered!$B$1:$C$1000,1,FALSE)),"N","Y")</f>
        <v>N</v>
      </c>
    </row>
    <row r="10126" spans="1:18" hidden="1" x14ac:dyDescent="0.35">
      <c r="A10126" t="s">
        <v>10046</v>
      </c>
      <c r="B10126" t="s">
        <v>10047</v>
      </c>
      <c r="C10126" t="s">
        <v>10048</v>
      </c>
      <c r="D10126" t="s">
        <v>13</v>
      </c>
      <c r="E10126">
        <v>2000</v>
      </c>
      <c r="F10126">
        <v>2000</v>
      </c>
      <c r="J10126">
        <f t="shared" si="799"/>
        <v>0</v>
      </c>
      <c r="K10126" t="str">
        <f>IF(OR(J10126&gt;Ограничения!$B$1,Sheet!G11457&gt;Ограничения!$B$2,Sheet!H11457&gt;Ограничения!$B$2,Sheet!I11457&gt;Ограничения!$B$2,),"Not compatible","Compatible")</f>
        <v>Compatible</v>
      </c>
      <c r="L10126">
        <f t="shared" si="800"/>
        <v>4131324</v>
      </c>
      <c r="M10126" s="3">
        <f t="shared" si="801"/>
        <v>1</v>
      </c>
      <c r="N10126" s="3" t="str">
        <f t="shared" si="802"/>
        <v>Y</v>
      </c>
      <c r="O10126" t="s">
        <v>28008</v>
      </c>
      <c r="Q10126" t="str">
        <f t="shared" si="798"/>
        <v>COPY 4131324.dat sel\4131324.dat</v>
      </c>
      <c r="R10126" t="str">
        <f>IF(ISNA(VLOOKUP(B10126,Rendered!$B$1:$C$1000,1,FALSE)),"N","Y")</f>
        <v>N</v>
      </c>
    </row>
    <row r="10127" spans="1:18" hidden="1" x14ac:dyDescent="0.35">
      <c r="A10127" t="s">
        <v>10046</v>
      </c>
      <c r="B10127" t="s">
        <v>10047</v>
      </c>
      <c r="C10127" t="s">
        <v>10048</v>
      </c>
      <c r="D10127" t="s">
        <v>13</v>
      </c>
      <c r="E10127">
        <v>2000</v>
      </c>
      <c r="F10127">
        <v>2000</v>
      </c>
      <c r="J10127">
        <f t="shared" si="799"/>
        <v>0</v>
      </c>
      <c r="K10127" t="str">
        <f>IF(OR(J10127&gt;Ограничения!$B$1,Sheet!G14547&gt;Ограничения!$B$2,Sheet!H14547&gt;Ограничения!$B$2,Sheet!I14547&gt;Ограничения!$B$2,),"Not compatible","Compatible")</f>
        <v>Compatible</v>
      </c>
      <c r="L10127">
        <f t="shared" si="800"/>
        <v>4131324</v>
      </c>
      <c r="M10127" s="3">
        <f t="shared" si="801"/>
        <v>1</v>
      </c>
      <c r="N10127" s="3" t="str">
        <f t="shared" si="802"/>
        <v>Y</v>
      </c>
      <c r="O10127" t="s">
        <v>28008</v>
      </c>
      <c r="Q10127" t="str">
        <f t="shared" si="798"/>
        <v>COPY 4131324.dat sel\4131324.dat</v>
      </c>
      <c r="R10127" t="str">
        <f>IF(ISNA(VLOOKUP(B10127,Rendered!$B$1:$C$1000,1,FALSE)),"N","Y")</f>
        <v>N</v>
      </c>
    </row>
    <row r="10128" spans="1:18" hidden="1" x14ac:dyDescent="0.35">
      <c r="A10128" t="s">
        <v>10046</v>
      </c>
      <c r="B10128" t="s">
        <v>10047</v>
      </c>
      <c r="C10128" t="s">
        <v>10048</v>
      </c>
      <c r="D10128" t="s">
        <v>13</v>
      </c>
      <c r="E10128">
        <v>2000</v>
      </c>
      <c r="F10128">
        <v>2000</v>
      </c>
      <c r="J10128">
        <f t="shared" si="799"/>
        <v>0</v>
      </c>
      <c r="K10128" t="str">
        <f>IF(OR(J10128&gt;Ограничения!$B$1,Sheet!G16396&gt;Ограничения!$B$2,Sheet!H16396&gt;Ограничения!$B$2,Sheet!I16396&gt;Ограничения!$B$2,),"Not compatible","Compatible")</f>
        <v>Compatible</v>
      </c>
      <c r="L10128">
        <f t="shared" si="800"/>
        <v>4131324</v>
      </c>
      <c r="M10128" s="3">
        <f t="shared" si="801"/>
        <v>0</v>
      </c>
      <c r="N10128" s="3" t="str">
        <f t="shared" si="802"/>
        <v>Y</v>
      </c>
      <c r="O10128" t="s">
        <v>28008</v>
      </c>
      <c r="Q10128" t="str">
        <f t="shared" si="798"/>
        <v>COPY 4131324.dat sel\4131324.dat</v>
      </c>
      <c r="R10128" t="str">
        <f>IF(ISNA(VLOOKUP(B10128,Rendered!$B$1:$C$1000,1,FALSE)),"N","Y")</f>
        <v>N</v>
      </c>
    </row>
    <row r="10129" spans="1:18" hidden="1" x14ac:dyDescent="0.35">
      <c r="A10129" t="s">
        <v>10046</v>
      </c>
      <c r="B10129" t="s">
        <v>10049</v>
      </c>
      <c r="C10129" t="s">
        <v>10050</v>
      </c>
      <c r="D10129" t="s">
        <v>13</v>
      </c>
      <c r="E10129">
        <v>2013</v>
      </c>
      <c r="F10129">
        <v>2013</v>
      </c>
      <c r="J10129">
        <f t="shared" si="799"/>
        <v>0</v>
      </c>
      <c r="K10129" t="str">
        <f>IF(OR(J10129&gt;Ограничения!$B$1,Sheet!G5296&gt;Ограничения!$B$2,Sheet!H5296&gt;Ограничения!$B$2,Sheet!I5296&gt;Ограничения!$B$2,),"Not compatible","Compatible")</f>
        <v>Compatible</v>
      </c>
      <c r="L10129" t="str">
        <f t="shared" si="800"/>
        <v>Модификация</v>
      </c>
      <c r="M10129" s="3">
        <f t="shared" si="801"/>
        <v>1</v>
      </c>
      <c r="N10129" s="3" t="str">
        <f t="shared" si="802"/>
        <v>Y</v>
      </c>
      <c r="O10129" t="s">
        <v>28008</v>
      </c>
      <c r="Q10129" t="str">
        <f t="shared" si="798"/>
        <v>COPY ELF1insert.dat sel\ELF1insert.dat</v>
      </c>
      <c r="R10129" t="str">
        <f>IF(ISNA(VLOOKUP(B10129,Rendered!$B$1:$C$1000,1,FALSE)),"N","Y")</f>
        <v>N</v>
      </c>
    </row>
    <row r="10130" spans="1:18" hidden="1" x14ac:dyDescent="0.35">
      <c r="A10130" t="s">
        <v>10046</v>
      </c>
      <c r="B10130" t="s">
        <v>10049</v>
      </c>
      <c r="C10130" t="s">
        <v>10050</v>
      </c>
      <c r="D10130" t="s">
        <v>13</v>
      </c>
      <c r="E10130">
        <v>2013</v>
      </c>
      <c r="F10130">
        <v>2013</v>
      </c>
      <c r="J10130">
        <f t="shared" si="799"/>
        <v>0</v>
      </c>
      <c r="K10130" t="str">
        <f>IF(OR(J10130&gt;Ограничения!$B$1,Sheet!G11458&gt;Ограничения!$B$2,Sheet!H11458&gt;Ограничения!$B$2,Sheet!I11458&gt;Ограничения!$B$2,),"Not compatible","Compatible")</f>
        <v>Compatible</v>
      </c>
      <c r="L10130" t="str">
        <f t="shared" si="800"/>
        <v>Модификация</v>
      </c>
      <c r="M10130" s="3">
        <f t="shared" si="801"/>
        <v>1</v>
      </c>
      <c r="N10130" s="3" t="str">
        <f t="shared" si="802"/>
        <v>Y</v>
      </c>
      <c r="O10130" t="s">
        <v>28008</v>
      </c>
      <c r="Q10130" t="str">
        <f t="shared" si="798"/>
        <v>COPY ELF1insert.dat sel\ELF1insert.dat</v>
      </c>
      <c r="R10130" t="str">
        <f>IF(ISNA(VLOOKUP(B10130,Rendered!$B$1:$C$1000,1,FALSE)),"N","Y")</f>
        <v>N</v>
      </c>
    </row>
    <row r="10131" spans="1:18" hidden="1" x14ac:dyDescent="0.35">
      <c r="A10131" t="s">
        <v>10046</v>
      </c>
      <c r="B10131" t="s">
        <v>10049</v>
      </c>
      <c r="C10131" t="s">
        <v>10050</v>
      </c>
      <c r="D10131" t="s">
        <v>13</v>
      </c>
      <c r="E10131">
        <v>2013</v>
      </c>
      <c r="F10131">
        <v>2013</v>
      </c>
      <c r="J10131">
        <f t="shared" si="799"/>
        <v>0</v>
      </c>
      <c r="K10131" t="str">
        <f>IF(OR(J10131&gt;Ограничения!$B$1,Sheet!G14548&gt;Ограничения!$B$2,Sheet!H14548&gt;Ограничения!$B$2,Sheet!I14548&gt;Ограничения!$B$2,),"Not compatible","Compatible")</f>
        <v>Compatible</v>
      </c>
      <c r="L10131" t="str">
        <f t="shared" si="800"/>
        <v>Модификация</v>
      </c>
      <c r="M10131" s="3">
        <f t="shared" si="801"/>
        <v>1</v>
      </c>
      <c r="N10131" s="3" t="str">
        <f t="shared" si="802"/>
        <v>Y</v>
      </c>
      <c r="O10131" t="s">
        <v>28008</v>
      </c>
      <c r="Q10131" t="str">
        <f t="shared" si="798"/>
        <v>COPY ELF1insert.dat sel\ELF1insert.dat</v>
      </c>
      <c r="R10131" t="str">
        <f>IF(ISNA(VLOOKUP(B10131,Rendered!$B$1:$C$1000,1,FALSE)),"N","Y")</f>
        <v>N</v>
      </c>
    </row>
    <row r="10132" spans="1:18" hidden="1" x14ac:dyDescent="0.35">
      <c r="A10132" t="s">
        <v>10046</v>
      </c>
      <c r="B10132" t="s">
        <v>10049</v>
      </c>
      <c r="C10132" t="s">
        <v>10050</v>
      </c>
      <c r="D10132" t="s">
        <v>13</v>
      </c>
      <c r="E10132">
        <v>2013</v>
      </c>
      <c r="F10132">
        <v>2013</v>
      </c>
      <c r="J10132">
        <f t="shared" si="799"/>
        <v>0</v>
      </c>
      <c r="K10132" t="str">
        <f>IF(OR(J10132&gt;Ограничения!$B$1,Sheet!G16397&gt;Ограничения!$B$2,Sheet!H16397&gt;Ограничения!$B$2,Sheet!I16397&gt;Ограничения!$B$2,),"Not compatible","Compatible")</f>
        <v>Compatible</v>
      </c>
      <c r="L10132" t="str">
        <f t="shared" si="800"/>
        <v>Модификация</v>
      </c>
      <c r="M10132" s="3">
        <f t="shared" si="801"/>
        <v>0</v>
      </c>
      <c r="N10132" s="3" t="str">
        <f t="shared" si="802"/>
        <v>Y</v>
      </c>
      <c r="O10132" t="s">
        <v>28008</v>
      </c>
      <c r="Q10132" t="str">
        <f t="shared" si="798"/>
        <v>COPY ELF1insert.dat sel\ELF1insert.dat</v>
      </c>
      <c r="R10132" t="str">
        <f>IF(ISNA(VLOOKUP(B10132,Rendered!$B$1:$C$1000,1,FALSE)),"N","Y")</f>
        <v>N</v>
      </c>
    </row>
    <row r="10133" spans="1:18" hidden="1" x14ac:dyDescent="0.35">
      <c r="A10133" t="s">
        <v>10046</v>
      </c>
      <c r="B10133" t="s">
        <v>10051</v>
      </c>
      <c r="C10133" t="s">
        <v>10052</v>
      </c>
      <c r="D10133" t="s">
        <v>13</v>
      </c>
      <c r="E10133">
        <v>2016</v>
      </c>
      <c r="F10133">
        <v>2016</v>
      </c>
      <c r="G10133">
        <v>4.5</v>
      </c>
      <c r="H10133">
        <v>4.5</v>
      </c>
      <c r="J10133">
        <f t="shared" si="799"/>
        <v>9</v>
      </c>
      <c r="K10133" t="str">
        <f>IF(OR(J10133&gt;Ограничения!$B$1,Sheet!G5297&gt;Ограничения!$B$2,Sheet!H5297&gt;Ограничения!$B$2,Sheet!I5297&gt;Ограничения!$B$2,),"Not compatible","Compatible")</f>
        <v>Compatible</v>
      </c>
      <c r="L10133" t="str">
        <f t="shared" si="800"/>
        <v>Модификация</v>
      </c>
      <c r="M10133" s="3">
        <f t="shared" si="801"/>
        <v>1</v>
      </c>
      <c r="N10133" s="3" t="str">
        <f t="shared" si="802"/>
        <v>Y</v>
      </c>
      <c r="O10133" t="s">
        <v>28008</v>
      </c>
      <c r="Q10133" t="str">
        <f t="shared" si="798"/>
        <v>COPY 5004389cdb01.dat sel\5004389cdb01.dat</v>
      </c>
      <c r="R10133" t="str">
        <f>IF(ISNA(VLOOKUP(B10133,Rendered!$B$1:$C$1000,1,FALSE)),"N","Y")</f>
        <v>N</v>
      </c>
    </row>
    <row r="10134" spans="1:18" hidden="1" x14ac:dyDescent="0.35">
      <c r="A10134" t="s">
        <v>10046</v>
      </c>
      <c r="B10134" t="s">
        <v>10051</v>
      </c>
      <c r="C10134" t="s">
        <v>10052</v>
      </c>
      <c r="D10134" t="s">
        <v>13</v>
      </c>
      <c r="E10134">
        <v>2016</v>
      </c>
      <c r="F10134">
        <v>2016</v>
      </c>
      <c r="G10134">
        <v>4.5</v>
      </c>
      <c r="H10134">
        <v>4.5</v>
      </c>
      <c r="J10134">
        <f t="shared" si="799"/>
        <v>9</v>
      </c>
      <c r="K10134" t="str">
        <f>IF(OR(J10134&gt;Ограничения!$B$1,Sheet!G11459&gt;Ограничения!$B$2,Sheet!H11459&gt;Ограничения!$B$2,Sheet!I11459&gt;Ограничения!$B$2,),"Not compatible","Compatible")</f>
        <v>Compatible</v>
      </c>
      <c r="L10134" t="str">
        <f t="shared" si="800"/>
        <v>Модификация</v>
      </c>
      <c r="M10134" s="3">
        <f t="shared" si="801"/>
        <v>1</v>
      </c>
      <c r="N10134" s="3" t="str">
        <f t="shared" si="802"/>
        <v>Y</v>
      </c>
      <c r="O10134" t="s">
        <v>28008</v>
      </c>
      <c r="Q10134" t="str">
        <f t="shared" si="798"/>
        <v>COPY 5004389cdb01.dat sel\5004389cdb01.dat</v>
      </c>
      <c r="R10134" t="str">
        <f>IF(ISNA(VLOOKUP(B10134,Rendered!$B$1:$C$1000,1,FALSE)),"N","Y")</f>
        <v>N</v>
      </c>
    </row>
    <row r="10135" spans="1:18" hidden="1" x14ac:dyDescent="0.35">
      <c r="A10135" t="s">
        <v>10046</v>
      </c>
      <c r="B10135" t="s">
        <v>10051</v>
      </c>
      <c r="C10135" t="s">
        <v>10052</v>
      </c>
      <c r="D10135" t="s">
        <v>13</v>
      </c>
      <c r="E10135">
        <v>2016</v>
      </c>
      <c r="F10135">
        <v>2016</v>
      </c>
      <c r="G10135">
        <v>4.5</v>
      </c>
      <c r="H10135">
        <v>4.5</v>
      </c>
      <c r="J10135">
        <f t="shared" si="799"/>
        <v>9</v>
      </c>
      <c r="K10135" t="str">
        <f>IF(OR(J10135&gt;Ограничения!$B$1,Sheet!G14549&gt;Ограничения!$B$2,Sheet!H14549&gt;Ограничения!$B$2,Sheet!I14549&gt;Ограничения!$B$2,),"Not compatible","Compatible")</f>
        <v>Compatible</v>
      </c>
      <c r="L10135" t="str">
        <f t="shared" si="800"/>
        <v>Модификация</v>
      </c>
      <c r="M10135" s="3">
        <f t="shared" si="801"/>
        <v>1</v>
      </c>
      <c r="N10135" s="3" t="str">
        <f t="shared" si="802"/>
        <v>Y</v>
      </c>
      <c r="O10135" t="s">
        <v>28008</v>
      </c>
      <c r="Q10135" t="str">
        <f t="shared" si="798"/>
        <v>COPY 5004389cdb01.dat sel\5004389cdb01.dat</v>
      </c>
      <c r="R10135" t="str">
        <f>IF(ISNA(VLOOKUP(B10135,Rendered!$B$1:$C$1000,1,FALSE)),"N","Y")</f>
        <v>N</v>
      </c>
    </row>
    <row r="10136" spans="1:18" hidden="1" x14ac:dyDescent="0.35">
      <c r="A10136" t="s">
        <v>10046</v>
      </c>
      <c r="B10136" t="s">
        <v>10051</v>
      </c>
      <c r="C10136" t="s">
        <v>10052</v>
      </c>
      <c r="D10136" t="s">
        <v>13</v>
      </c>
      <c r="E10136">
        <v>2016</v>
      </c>
      <c r="F10136">
        <v>2016</v>
      </c>
      <c r="G10136">
        <v>4.5</v>
      </c>
      <c r="H10136">
        <v>4.5</v>
      </c>
      <c r="J10136">
        <f t="shared" si="799"/>
        <v>9</v>
      </c>
      <c r="K10136" t="str">
        <f>IF(OR(J10136&gt;Ограничения!$B$1,Sheet!G16398&gt;Ограничения!$B$2,Sheet!H16398&gt;Ограничения!$B$2,Sheet!I16398&gt;Ограничения!$B$2,),"Not compatible","Compatible")</f>
        <v>Compatible</v>
      </c>
      <c r="L10136" t="str">
        <f t="shared" si="800"/>
        <v>Модификация</v>
      </c>
      <c r="M10136" s="3">
        <f t="shared" si="801"/>
        <v>0</v>
      </c>
      <c r="N10136" s="3" t="str">
        <f t="shared" si="802"/>
        <v>Y</v>
      </c>
      <c r="O10136" t="s">
        <v>28008</v>
      </c>
      <c r="Q10136" t="str">
        <f t="shared" si="798"/>
        <v>COPY 5004389cdb01.dat sel\5004389cdb01.dat</v>
      </c>
      <c r="R10136" t="str">
        <f>IF(ISNA(VLOOKUP(B10136,Rendered!$B$1:$C$1000,1,FALSE)),"N","Y")</f>
        <v>N</v>
      </c>
    </row>
    <row r="10137" spans="1:18" hidden="1" x14ac:dyDescent="0.35">
      <c r="A10137" t="s">
        <v>10046</v>
      </c>
      <c r="B10137" t="s">
        <v>10053</v>
      </c>
      <c r="C10137" t="s">
        <v>10054</v>
      </c>
      <c r="D10137" t="s">
        <v>13</v>
      </c>
      <c r="E10137">
        <v>2016</v>
      </c>
      <c r="F10137">
        <v>2016</v>
      </c>
      <c r="G10137">
        <v>4.5</v>
      </c>
      <c r="H10137">
        <v>4.5</v>
      </c>
      <c r="J10137">
        <f t="shared" si="799"/>
        <v>9</v>
      </c>
      <c r="K10137" t="str">
        <f>IF(OR(J10137&gt;Ограничения!$B$1,Sheet!G5298&gt;Ограничения!$B$2,Sheet!H5298&gt;Ограничения!$B$2,Sheet!I5298&gt;Ограничения!$B$2,),"Not compatible","Compatible")</f>
        <v>Compatible</v>
      </c>
      <c r="L10137" t="str">
        <f t="shared" si="800"/>
        <v>Модификация</v>
      </c>
      <c r="M10137" s="3">
        <f t="shared" si="801"/>
        <v>1</v>
      </c>
      <c r="N10137" s="3" t="str">
        <f t="shared" si="802"/>
        <v>Y</v>
      </c>
      <c r="O10137" t="s">
        <v>28008</v>
      </c>
      <c r="Q10137" t="str">
        <f t="shared" si="798"/>
        <v>COPY 5004389cdb02.dat sel\5004389cdb02.dat</v>
      </c>
      <c r="R10137" t="str">
        <f>IF(ISNA(VLOOKUP(B10137,Rendered!$B$1:$C$1000,1,FALSE)),"N","Y")</f>
        <v>N</v>
      </c>
    </row>
    <row r="10138" spans="1:18" hidden="1" x14ac:dyDescent="0.35">
      <c r="A10138" t="s">
        <v>10046</v>
      </c>
      <c r="B10138" t="s">
        <v>10053</v>
      </c>
      <c r="C10138" t="s">
        <v>10054</v>
      </c>
      <c r="D10138" t="s">
        <v>13</v>
      </c>
      <c r="E10138">
        <v>2016</v>
      </c>
      <c r="F10138">
        <v>2016</v>
      </c>
      <c r="G10138">
        <v>4.5</v>
      </c>
      <c r="H10138">
        <v>4.5</v>
      </c>
      <c r="J10138">
        <f t="shared" si="799"/>
        <v>9</v>
      </c>
      <c r="K10138" t="str">
        <f>IF(OR(J10138&gt;Ограничения!$B$1,Sheet!G11460&gt;Ограничения!$B$2,Sheet!H11460&gt;Ограничения!$B$2,Sheet!I11460&gt;Ограничения!$B$2,),"Not compatible","Compatible")</f>
        <v>Compatible</v>
      </c>
      <c r="L10138" t="str">
        <f t="shared" si="800"/>
        <v>Модификация</v>
      </c>
      <c r="M10138" s="3">
        <f t="shared" si="801"/>
        <v>1</v>
      </c>
      <c r="N10138" s="3" t="str">
        <f t="shared" si="802"/>
        <v>Y</v>
      </c>
      <c r="O10138" t="s">
        <v>28008</v>
      </c>
      <c r="Q10138" t="str">
        <f t="shared" si="798"/>
        <v>COPY 5004389cdb02.dat sel\5004389cdb02.dat</v>
      </c>
      <c r="R10138" t="str">
        <f>IF(ISNA(VLOOKUP(B10138,Rendered!$B$1:$C$1000,1,FALSE)),"N","Y")</f>
        <v>N</v>
      </c>
    </row>
    <row r="10139" spans="1:18" hidden="1" x14ac:dyDescent="0.35">
      <c r="A10139" t="s">
        <v>10046</v>
      </c>
      <c r="B10139" t="s">
        <v>10053</v>
      </c>
      <c r="C10139" t="s">
        <v>10054</v>
      </c>
      <c r="D10139" t="s">
        <v>13</v>
      </c>
      <c r="E10139">
        <v>2016</v>
      </c>
      <c r="F10139">
        <v>2016</v>
      </c>
      <c r="G10139">
        <v>4.5</v>
      </c>
      <c r="H10139">
        <v>4.5</v>
      </c>
      <c r="J10139">
        <f t="shared" si="799"/>
        <v>9</v>
      </c>
      <c r="K10139" t="str">
        <f>IF(OR(J10139&gt;Ограничения!$B$1,Sheet!G14550&gt;Ограничения!$B$2,Sheet!H14550&gt;Ограничения!$B$2,Sheet!I14550&gt;Ограничения!$B$2,),"Not compatible","Compatible")</f>
        <v>Compatible</v>
      </c>
      <c r="L10139" t="str">
        <f t="shared" si="800"/>
        <v>Модификация</v>
      </c>
      <c r="M10139" s="3">
        <f t="shared" si="801"/>
        <v>1</v>
      </c>
      <c r="N10139" s="3" t="str">
        <f t="shared" si="802"/>
        <v>Y</v>
      </c>
      <c r="O10139" t="s">
        <v>28008</v>
      </c>
      <c r="Q10139" t="str">
        <f t="shared" si="798"/>
        <v>COPY 5004389cdb02.dat sel\5004389cdb02.dat</v>
      </c>
      <c r="R10139" t="str">
        <f>IF(ISNA(VLOOKUP(B10139,Rendered!$B$1:$C$1000,1,FALSE)),"N","Y")</f>
        <v>N</v>
      </c>
    </row>
    <row r="10140" spans="1:18" hidden="1" x14ac:dyDescent="0.35">
      <c r="A10140" t="s">
        <v>10046</v>
      </c>
      <c r="B10140" t="s">
        <v>10053</v>
      </c>
      <c r="C10140" t="s">
        <v>10054</v>
      </c>
      <c r="D10140" t="s">
        <v>13</v>
      </c>
      <c r="E10140">
        <v>2016</v>
      </c>
      <c r="F10140">
        <v>2016</v>
      </c>
      <c r="G10140">
        <v>4.5</v>
      </c>
      <c r="H10140">
        <v>4.5</v>
      </c>
      <c r="J10140">
        <f t="shared" si="799"/>
        <v>9</v>
      </c>
      <c r="K10140" t="str">
        <f>IF(OR(J10140&gt;Ограничения!$B$1,Sheet!G16399&gt;Ограничения!$B$2,Sheet!H16399&gt;Ограничения!$B$2,Sheet!I16399&gt;Ограничения!$B$2,),"Not compatible","Compatible")</f>
        <v>Compatible</v>
      </c>
      <c r="L10140" t="str">
        <f t="shared" si="800"/>
        <v>Модификация</v>
      </c>
      <c r="M10140" s="3">
        <f t="shared" si="801"/>
        <v>0</v>
      </c>
      <c r="N10140" s="3" t="str">
        <f t="shared" si="802"/>
        <v>Y</v>
      </c>
      <c r="O10140" t="s">
        <v>28008</v>
      </c>
      <c r="Q10140" t="str">
        <f t="shared" si="798"/>
        <v>COPY 5004389cdb02.dat sel\5004389cdb02.dat</v>
      </c>
      <c r="R10140" t="str">
        <f>IF(ISNA(VLOOKUP(B10140,Rendered!$B$1:$C$1000,1,FALSE)),"N","Y")</f>
        <v>N</v>
      </c>
    </row>
    <row r="10141" spans="1:18" hidden="1" x14ac:dyDescent="0.35">
      <c r="A10141" t="s">
        <v>10046</v>
      </c>
      <c r="B10141" t="s">
        <v>10055</v>
      </c>
      <c r="C10141" t="s">
        <v>10056</v>
      </c>
      <c r="D10141" t="s">
        <v>13</v>
      </c>
      <c r="E10141">
        <v>2016</v>
      </c>
      <c r="F10141">
        <v>2016</v>
      </c>
      <c r="G10141">
        <v>4.5</v>
      </c>
      <c r="H10141">
        <v>4.5</v>
      </c>
      <c r="J10141">
        <f t="shared" si="799"/>
        <v>9</v>
      </c>
      <c r="K10141" t="str">
        <f>IF(OR(J10141&gt;Ограничения!$B$1,Sheet!G5299&gt;Ограничения!$B$2,Sheet!H5299&gt;Ограничения!$B$2,Sheet!I5299&gt;Ограничения!$B$2,),"Not compatible","Compatible")</f>
        <v>Compatible</v>
      </c>
      <c r="L10141" t="str">
        <f t="shared" si="800"/>
        <v>Модификация</v>
      </c>
      <c r="M10141" s="3">
        <f t="shared" si="801"/>
        <v>1</v>
      </c>
      <c r="N10141" s="3" t="str">
        <f t="shared" si="802"/>
        <v>Y</v>
      </c>
      <c r="O10141" t="s">
        <v>28008</v>
      </c>
      <c r="Q10141" t="str">
        <f t="shared" si="798"/>
        <v>COPY 5004389cdb03.dat sel\5004389cdb03.dat</v>
      </c>
      <c r="R10141" t="str">
        <f>IF(ISNA(VLOOKUP(B10141,Rendered!$B$1:$C$1000,1,FALSE)),"N","Y")</f>
        <v>N</v>
      </c>
    </row>
    <row r="10142" spans="1:18" hidden="1" x14ac:dyDescent="0.35">
      <c r="A10142" t="s">
        <v>10046</v>
      </c>
      <c r="B10142" t="s">
        <v>10055</v>
      </c>
      <c r="C10142" t="s">
        <v>10056</v>
      </c>
      <c r="D10142" t="s">
        <v>13</v>
      </c>
      <c r="E10142">
        <v>2016</v>
      </c>
      <c r="F10142">
        <v>2016</v>
      </c>
      <c r="G10142">
        <v>4.5</v>
      </c>
      <c r="H10142">
        <v>4.5</v>
      </c>
      <c r="J10142">
        <f t="shared" si="799"/>
        <v>9</v>
      </c>
      <c r="K10142" t="str">
        <f>IF(OR(J10142&gt;Ограничения!$B$1,Sheet!G11461&gt;Ограничения!$B$2,Sheet!H11461&gt;Ограничения!$B$2,Sheet!I11461&gt;Ограничения!$B$2,),"Not compatible","Compatible")</f>
        <v>Compatible</v>
      </c>
      <c r="L10142" t="str">
        <f t="shared" si="800"/>
        <v>Модификация</v>
      </c>
      <c r="M10142" s="3">
        <f t="shared" si="801"/>
        <v>1</v>
      </c>
      <c r="N10142" s="3" t="str">
        <f t="shared" si="802"/>
        <v>Y</v>
      </c>
      <c r="O10142" t="s">
        <v>28008</v>
      </c>
      <c r="Q10142" t="str">
        <f t="shared" si="798"/>
        <v>COPY 5004389cdb03.dat sel\5004389cdb03.dat</v>
      </c>
      <c r="R10142" t="str">
        <f>IF(ISNA(VLOOKUP(B10142,Rendered!$B$1:$C$1000,1,FALSE)),"N","Y")</f>
        <v>N</v>
      </c>
    </row>
    <row r="10143" spans="1:18" hidden="1" x14ac:dyDescent="0.35">
      <c r="A10143" t="s">
        <v>10046</v>
      </c>
      <c r="B10143" t="s">
        <v>10055</v>
      </c>
      <c r="C10143" t="s">
        <v>10056</v>
      </c>
      <c r="D10143" t="s">
        <v>13</v>
      </c>
      <c r="E10143">
        <v>2016</v>
      </c>
      <c r="F10143">
        <v>2016</v>
      </c>
      <c r="G10143">
        <v>4.5</v>
      </c>
      <c r="H10143">
        <v>4.5</v>
      </c>
      <c r="J10143">
        <f t="shared" si="799"/>
        <v>9</v>
      </c>
      <c r="K10143" t="str">
        <f>IF(OR(J10143&gt;Ограничения!$B$1,Sheet!G14551&gt;Ограничения!$B$2,Sheet!H14551&gt;Ограничения!$B$2,Sheet!I14551&gt;Ограничения!$B$2,),"Not compatible","Compatible")</f>
        <v>Compatible</v>
      </c>
      <c r="L10143" t="str">
        <f t="shared" si="800"/>
        <v>Модификация</v>
      </c>
      <c r="M10143" s="3">
        <f t="shared" si="801"/>
        <v>1</v>
      </c>
      <c r="N10143" s="3" t="str">
        <f t="shared" si="802"/>
        <v>Y</v>
      </c>
      <c r="O10143" t="s">
        <v>28008</v>
      </c>
      <c r="Q10143" t="str">
        <f t="shared" si="798"/>
        <v>COPY 5004389cdb03.dat sel\5004389cdb03.dat</v>
      </c>
      <c r="R10143" t="str">
        <f>IF(ISNA(VLOOKUP(B10143,Rendered!$B$1:$C$1000,1,FALSE)),"N","Y")</f>
        <v>N</v>
      </c>
    </row>
    <row r="10144" spans="1:18" hidden="1" x14ac:dyDescent="0.35">
      <c r="A10144" t="s">
        <v>10046</v>
      </c>
      <c r="B10144" t="s">
        <v>10055</v>
      </c>
      <c r="C10144" t="s">
        <v>10056</v>
      </c>
      <c r="D10144" t="s">
        <v>13</v>
      </c>
      <c r="E10144">
        <v>2016</v>
      </c>
      <c r="F10144">
        <v>2016</v>
      </c>
      <c r="G10144">
        <v>4.5</v>
      </c>
      <c r="H10144">
        <v>4.5</v>
      </c>
      <c r="J10144">
        <f t="shared" si="799"/>
        <v>9</v>
      </c>
      <c r="K10144" t="str">
        <f>IF(OR(J10144&gt;Ограничения!$B$1,Sheet!G16400&gt;Ограничения!$B$2,Sheet!H16400&gt;Ограничения!$B$2,Sheet!I16400&gt;Ограничения!$B$2,),"Not compatible","Compatible")</f>
        <v>Compatible</v>
      </c>
      <c r="L10144" t="str">
        <f t="shared" si="800"/>
        <v>Модификация</v>
      </c>
      <c r="M10144" s="3">
        <f t="shared" si="801"/>
        <v>0</v>
      </c>
      <c r="N10144" s="3" t="str">
        <f t="shared" si="802"/>
        <v>Y</v>
      </c>
      <c r="O10144" t="s">
        <v>28008</v>
      </c>
      <c r="Q10144" t="str">
        <f t="shared" si="798"/>
        <v>COPY 5004389cdb03.dat sel\5004389cdb03.dat</v>
      </c>
      <c r="R10144" t="str">
        <f>IF(ISNA(VLOOKUP(B10144,Rendered!$B$1:$C$1000,1,FALSE)),"N","Y")</f>
        <v>N</v>
      </c>
    </row>
    <row r="10145" spans="1:18" hidden="1" x14ac:dyDescent="0.35">
      <c r="A10145" t="s">
        <v>10046</v>
      </c>
      <c r="B10145" t="s">
        <v>10057</v>
      </c>
      <c r="C10145" t="s">
        <v>10058</v>
      </c>
      <c r="D10145" t="s">
        <v>13</v>
      </c>
      <c r="E10145">
        <v>2016</v>
      </c>
      <c r="F10145">
        <v>2016</v>
      </c>
      <c r="G10145">
        <v>4.5</v>
      </c>
      <c r="H10145">
        <v>4.5</v>
      </c>
      <c r="J10145">
        <f t="shared" si="799"/>
        <v>9</v>
      </c>
      <c r="K10145" t="str">
        <f>IF(OR(J10145&gt;Ограничения!$B$1,Sheet!G5300&gt;Ограничения!$B$2,Sheet!H5300&gt;Ограничения!$B$2,Sheet!I5300&gt;Ограничения!$B$2,),"Not compatible","Compatible")</f>
        <v>Compatible</v>
      </c>
      <c r="L10145" t="str">
        <f t="shared" si="800"/>
        <v>Модификация</v>
      </c>
      <c r="M10145" s="3">
        <f t="shared" si="801"/>
        <v>1</v>
      </c>
      <c r="N10145" s="3" t="str">
        <f t="shared" si="802"/>
        <v>Y</v>
      </c>
      <c r="O10145" t="s">
        <v>28008</v>
      </c>
      <c r="Q10145" t="str">
        <f t="shared" si="798"/>
        <v>COPY 5004389cdb04.dat sel\5004389cdb04.dat</v>
      </c>
      <c r="R10145" t="str">
        <f>IF(ISNA(VLOOKUP(B10145,Rendered!$B$1:$C$1000,1,FALSE)),"N","Y")</f>
        <v>N</v>
      </c>
    </row>
    <row r="10146" spans="1:18" hidden="1" x14ac:dyDescent="0.35">
      <c r="A10146" t="s">
        <v>10046</v>
      </c>
      <c r="B10146" t="s">
        <v>10057</v>
      </c>
      <c r="C10146" t="s">
        <v>10058</v>
      </c>
      <c r="D10146" t="s">
        <v>13</v>
      </c>
      <c r="E10146">
        <v>2016</v>
      </c>
      <c r="F10146">
        <v>2016</v>
      </c>
      <c r="G10146">
        <v>4.5</v>
      </c>
      <c r="H10146">
        <v>4.5</v>
      </c>
      <c r="J10146">
        <f t="shared" si="799"/>
        <v>9</v>
      </c>
      <c r="K10146" t="str">
        <f>IF(OR(J10146&gt;Ограничения!$B$1,Sheet!G11462&gt;Ограничения!$B$2,Sheet!H11462&gt;Ограничения!$B$2,Sheet!I11462&gt;Ограничения!$B$2,),"Not compatible","Compatible")</f>
        <v>Compatible</v>
      </c>
      <c r="L10146" t="str">
        <f t="shared" si="800"/>
        <v>Модификация</v>
      </c>
      <c r="M10146" s="3">
        <f t="shared" si="801"/>
        <v>1</v>
      </c>
      <c r="N10146" s="3" t="str">
        <f t="shared" si="802"/>
        <v>Y</v>
      </c>
      <c r="O10146" t="s">
        <v>28008</v>
      </c>
      <c r="Q10146" t="str">
        <f t="shared" si="798"/>
        <v>COPY 5004389cdb04.dat sel\5004389cdb04.dat</v>
      </c>
      <c r="R10146" t="str">
        <f>IF(ISNA(VLOOKUP(B10146,Rendered!$B$1:$C$1000,1,FALSE)),"N","Y")</f>
        <v>N</v>
      </c>
    </row>
    <row r="10147" spans="1:18" hidden="1" x14ac:dyDescent="0.35">
      <c r="A10147" t="s">
        <v>10046</v>
      </c>
      <c r="B10147" t="s">
        <v>10057</v>
      </c>
      <c r="C10147" t="s">
        <v>10058</v>
      </c>
      <c r="D10147" t="s">
        <v>13</v>
      </c>
      <c r="E10147">
        <v>2016</v>
      </c>
      <c r="F10147">
        <v>2016</v>
      </c>
      <c r="G10147">
        <v>4.5</v>
      </c>
      <c r="H10147">
        <v>4.5</v>
      </c>
      <c r="J10147">
        <f t="shared" si="799"/>
        <v>9</v>
      </c>
      <c r="K10147" t="str">
        <f>IF(OR(J10147&gt;Ограничения!$B$1,Sheet!G14552&gt;Ограничения!$B$2,Sheet!H14552&gt;Ограничения!$B$2,Sheet!I14552&gt;Ограничения!$B$2,),"Not compatible","Compatible")</f>
        <v>Compatible</v>
      </c>
      <c r="L10147" t="str">
        <f t="shared" si="800"/>
        <v>Модификация</v>
      </c>
      <c r="M10147" s="3">
        <f t="shared" si="801"/>
        <v>1</v>
      </c>
      <c r="N10147" s="3" t="str">
        <f t="shared" si="802"/>
        <v>Y</v>
      </c>
      <c r="O10147" t="s">
        <v>28008</v>
      </c>
      <c r="Q10147" t="str">
        <f t="shared" si="798"/>
        <v>COPY 5004389cdb04.dat sel\5004389cdb04.dat</v>
      </c>
      <c r="R10147" t="str">
        <f>IF(ISNA(VLOOKUP(B10147,Rendered!$B$1:$C$1000,1,FALSE)),"N","Y")</f>
        <v>N</v>
      </c>
    </row>
    <row r="10148" spans="1:18" hidden="1" x14ac:dyDescent="0.35">
      <c r="A10148" t="s">
        <v>10046</v>
      </c>
      <c r="B10148" t="s">
        <v>10057</v>
      </c>
      <c r="C10148" t="s">
        <v>10058</v>
      </c>
      <c r="D10148" t="s">
        <v>13</v>
      </c>
      <c r="E10148">
        <v>2016</v>
      </c>
      <c r="F10148">
        <v>2016</v>
      </c>
      <c r="G10148">
        <v>4.5</v>
      </c>
      <c r="H10148">
        <v>4.5</v>
      </c>
      <c r="J10148">
        <f t="shared" si="799"/>
        <v>9</v>
      </c>
      <c r="K10148" t="str">
        <f>IF(OR(J10148&gt;Ограничения!$B$1,Sheet!G16401&gt;Ограничения!$B$2,Sheet!H16401&gt;Ограничения!$B$2,Sheet!I16401&gt;Ограничения!$B$2,),"Not compatible","Compatible")</f>
        <v>Compatible</v>
      </c>
      <c r="L10148" t="str">
        <f t="shared" si="800"/>
        <v>Модификация</v>
      </c>
      <c r="M10148" s="3">
        <f t="shared" si="801"/>
        <v>0</v>
      </c>
      <c r="N10148" s="3" t="str">
        <f t="shared" si="802"/>
        <v>Y</v>
      </c>
      <c r="O10148" t="s">
        <v>28008</v>
      </c>
      <c r="Q10148" t="str">
        <f t="shared" si="798"/>
        <v>COPY 5004389cdb04.dat sel\5004389cdb04.dat</v>
      </c>
      <c r="R10148" t="str">
        <f>IF(ISNA(VLOOKUP(B10148,Rendered!$B$1:$C$1000,1,FALSE)),"N","Y")</f>
        <v>N</v>
      </c>
    </row>
    <row r="10149" spans="1:18" hidden="1" x14ac:dyDescent="0.35">
      <c r="A10149" t="s">
        <v>10046</v>
      </c>
      <c r="B10149" t="s">
        <v>10059</v>
      </c>
      <c r="C10149" t="s">
        <v>10060</v>
      </c>
      <c r="D10149" t="s">
        <v>13</v>
      </c>
      <c r="E10149">
        <v>2016</v>
      </c>
      <c r="F10149">
        <v>2016</v>
      </c>
      <c r="G10149">
        <v>4.5</v>
      </c>
      <c r="H10149">
        <v>4.5</v>
      </c>
      <c r="J10149">
        <f t="shared" si="799"/>
        <v>9</v>
      </c>
      <c r="K10149" t="str">
        <f>IF(OR(J10149&gt;Ограничения!$B$1,Sheet!G5301&gt;Ограничения!$B$2,Sheet!H5301&gt;Ограничения!$B$2,Sheet!I5301&gt;Ограничения!$B$2,),"Not compatible","Compatible")</f>
        <v>Compatible</v>
      </c>
      <c r="L10149" t="str">
        <f t="shared" si="800"/>
        <v>Модификация</v>
      </c>
      <c r="M10149" s="3">
        <f t="shared" si="801"/>
        <v>1</v>
      </c>
      <c r="N10149" s="3" t="str">
        <f t="shared" si="802"/>
        <v>Y</v>
      </c>
      <c r="O10149" t="s">
        <v>28008</v>
      </c>
      <c r="Q10149" t="str">
        <f t="shared" si="798"/>
        <v>COPY 5004389cdb05.dat sel\5004389cdb05.dat</v>
      </c>
      <c r="R10149" t="str">
        <f>IF(ISNA(VLOOKUP(B10149,Rendered!$B$1:$C$1000,1,FALSE)),"N","Y")</f>
        <v>N</v>
      </c>
    </row>
    <row r="10150" spans="1:18" hidden="1" x14ac:dyDescent="0.35">
      <c r="A10150" t="s">
        <v>10046</v>
      </c>
      <c r="B10150" t="s">
        <v>10059</v>
      </c>
      <c r="C10150" t="s">
        <v>10060</v>
      </c>
      <c r="D10150" t="s">
        <v>13</v>
      </c>
      <c r="E10150">
        <v>2016</v>
      </c>
      <c r="F10150">
        <v>2016</v>
      </c>
      <c r="G10150">
        <v>4.5</v>
      </c>
      <c r="H10150">
        <v>4.5</v>
      </c>
      <c r="J10150">
        <f t="shared" si="799"/>
        <v>9</v>
      </c>
      <c r="K10150" t="str">
        <f>IF(OR(J10150&gt;Ограничения!$B$1,Sheet!G11463&gt;Ограничения!$B$2,Sheet!H11463&gt;Ограничения!$B$2,Sheet!I11463&gt;Ограничения!$B$2,),"Not compatible","Compatible")</f>
        <v>Compatible</v>
      </c>
      <c r="L10150" t="str">
        <f t="shared" si="800"/>
        <v>Модификация</v>
      </c>
      <c r="M10150" s="3">
        <f t="shared" si="801"/>
        <v>1</v>
      </c>
      <c r="N10150" s="3" t="str">
        <f t="shared" si="802"/>
        <v>Y</v>
      </c>
      <c r="O10150" t="s">
        <v>28008</v>
      </c>
      <c r="Q10150" t="str">
        <f t="shared" si="798"/>
        <v>COPY 5004389cdb05.dat sel\5004389cdb05.dat</v>
      </c>
      <c r="R10150" t="str">
        <f>IF(ISNA(VLOOKUP(B10150,Rendered!$B$1:$C$1000,1,FALSE)),"N","Y")</f>
        <v>N</v>
      </c>
    </row>
    <row r="10151" spans="1:18" hidden="1" x14ac:dyDescent="0.35">
      <c r="A10151" t="s">
        <v>10046</v>
      </c>
      <c r="B10151" t="s">
        <v>10059</v>
      </c>
      <c r="C10151" t="s">
        <v>10060</v>
      </c>
      <c r="D10151" t="s">
        <v>13</v>
      </c>
      <c r="E10151">
        <v>2016</v>
      </c>
      <c r="F10151">
        <v>2016</v>
      </c>
      <c r="G10151">
        <v>4.5</v>
      </c>
      <c r="H10151">
        <v>4.5</v>
      </c>
      <c r="J10151">
        <f t="shared" si="799"/>
        <v>9</v>
      </c>
      <c r="K10151" t="str">
        <f>IF(OR(J10151&gt;Ограничения!$B$1,Sheet!G14553&gt;Ограничения!$B$2,Sheet!H14553&gt;Ограничения!$B$2,Sheet!I14553&gt;Ограничения!$B$2,),"Not compatible","Compatible")</f>
        <v>Compatible</v>
      </c>
      <c r="L10151" t="str">
        <f t="shared" si="800"/>
        <v>Модификация</v>
      </c>
      <c r="M10151" s="3">
        <f t="shared" si="801"/>
        <v>1</v>
      </c>
      <c r="N10151" s="3" t="str">
        <f t="shared" si="802"/>
        <v>Y</v>
      </c>
      <c r="O10151" t="s">
        <v>28008</v>
      </c>
      <c r="Q10151" t="str">
        <f t="shared" si="798"/>
        <v>COPY 5004389cdb05.dat sel\5004389cdb05.dat</v>
      </c>
      <c r="R10151" t="str">
        <f>IF(ISNA(VLOOKUP(B10151,Rendered!$B$1:$C$1000,1,FALSE)),"N","Y")</f>
        <v>N</v>
      </c>
    </row>
    <row r="10152" spans="1:18" hidden="1" x14ac:dyDescent="0.35">
      <c r="A10152" t="s">
        <v>10046</v>
      </c>
      <c r="B10152" t="s">
        <v>10059</v>
      </c>
      <c r="C10152" t="s">
        <v>10060</v>
      </c>
      <c r="D10152" t="s">
        <v>13</v>
      </c>
      <c r="E10152">
        <v>2016</v>
      </c>
      <c r="F10152">
        <v>2016</v>
      </c>
      <c r="G10152">
        <v>4.5</v>
      </c>
      <c r="H10152">
        <v>4.5</v>
      </c>
      <c r="J10152">
        <f t="shared" si="799"/>
        <v>9</v>
      </c>
      <c r="K10152" t="str">
        <f>IF(OR(J10152&gt;Ограничения!$B$1,Sheet!G16402&gt;Ограничения!$B$2,Sheet!H16402&gt;Ограничения!$B$2,Sheet!I16402&gt;Ограничения!$B$2,),"Not compatible","Compatible")</f>
        <v>Compatible</v>
      </c>
      <c r="L10152" t="str">
        <f t="shared" si="800"/>
        <v>Модификация</v>
      </c>
      <c r="M10152" s="3">
        <f t="shared" si="801"/>
        <v>0</v>
      </c>
      <c r="N10152" s="3" t="str">
        <f t="shared" si="802"/>
        <v>Y</v>
      </c>
      <c r="O10152" t="s">
        <v>28008</v>
      </c>
      <c r="Q10152" t="str">
        <f t="shared" si="798"/>
        <v>COPY 5004389cdb05.dat sel\5004389cdb05.dat</v>
      </c>
      <c r="R10152" t="str">
        <f>IF(ISNA(VLOOKUP(B10152,Rendered!$B$1:$C$1000,1,FALSE)),"N","Y")</f>
        <v>N</v>
      </c>
    </row>
    <row r="10153" spans="1:18" hidden="1" x14ac:dyDescent="0.35">
      <c r="A10153" t="s">
        <v>10046</v>
      </c>
      <c r="B10153" t="s">
        <v>10061</v>
      </c>
      <c r="C10153" t="s">
        <v>10062</v>
      </c>
      <c r="D10153" t="s">
        <v>13</v>
      </c>
      <c r="E10153">
        <v>2016</v>
      </c>
      <c r="F10153">
        <v>2016</v>
      </c>
      <c r="G10153">
        <v>4.5</v>
      </c>
      <c r="H10153">
        <v>4.5</v>
      </c>
      <c r="J10153">
        <f t="shared" si="799"/>
        <v>9</v>
      </c>
      <c r="K10153" t="str">
        <f>IF(OR(J10153&gt;Ограничения!$B$1,Sheet!G5302&gt;Ограничения!$B$2,Sheet!H5302&gt;Ограничения!$B$2,Sheet!I5302&gt;Ограничения!$B$2,),"Not compatible","Compatible")</f>
        <v>Compatible</v>
      </c>
      <c r="L10153" t="str">
        <f t="shared" si="800"/>
        <v>Модификация</v>
      </c>
      <c r="M10153" s="3">
        <f t="shared" si="801"/>
        <v>1</v>
      </c>
      <c r="N10153" s="3" t="str">
        <f t="shared" si="802"/>
        <v>Y</v>
      </c>
      <c r="O10153" t="s">
        <v>28008</v>
      </c>
      <c r="Q10153" t="str">
        <f t="shared" si="798"/>
        <v>COPY 5004389cdb06.dat sel\5004389cdb06.dat</v>
      </c>
      <c r="R10153" t="str">
        <f>IF(ISNA(VLOOKUP(B10153,Rendered!$B$1:$C$1000,1,FALSE)),"N","Y")</f>
        <v>N</v>
      </c>
    </row>
    <row r="10154" spans="1:18" hidden="1" x14ac:dyDescent="0.35">
      <c r="A10154" t="s">
        <v>10046</v>
      </c>
      <c r="B10154" t="s">
        <v>10061</v>
      </c>
      <c r="C10154" t="s">
        <v>10062</v>
      </c>
      <c r="D10154" t="s">
        <v>13</v>
      </c>
      <c r="E10154">
        <v>2016</v>
      </c>
      <c r="F10154">
        <v>2016</v>
      </c>
      <c r="G10154">
        <v>4.5</v>
      </c>
      <c r="H10154">
        <v>4.5</v>
      </c>
      <c r="J10154">
        <f t="shared" si="799"/>
        <v>9</v>
      </c>
      <c r="K10154" t="str">
        <f>IF(OR(J10154&gt;Ограничения!$B$1,Sheet!G11464&gt;Ограничения!$B$2,Sheet!H11464&gt;Ограничения!$B$2,Sheet!I11464&gt;Ограничения!$B$2,),"Not compatible","Compatible")</f>
        <v>Compatible</v>
      </c>
      <c r="L10154" t="str">
        <f t="shared" si="800"/>
        <v>Модификация</v>
      </c>
      <c r="M10154" s="3">
        <f t="shared" si="801"/>
        <v>1</v>
      </c>
      <c r="N10154" s="3" t="str">
        <f t="shared" si="802"/>
        <v>Y</v>
      </c>
      <c r="O10154" t="s">
        <v>28008</v>
      </c>
      <c r="Q10154" t="str">
        <f t="shared" si="798"/>
        <v>COPY 5004389cdb06.dat sel\5004389cdb06.dat</v>
      </c>
      <c r="R10154" t="str">
        <f>IF(ISNA(VLOOKUP(B10154,Rendered!$B$1:$C$1000,1,FALSE)),"N","Y")</f>
        <v>N</v>
      </c>
    </row>
    <row r="10155" spans="1:18" hidden="1" x14ac:dyDescent="0.35">
      <c r="A10155" t="s">
        <v>10046</v>
      </c>
      <c r="B10155" t="s">
        <v>10061</v>
      </c>
      <c r="C10155" t="s">
        <v>10062</v>
      </c>
      <c r="D10155" t="s">
        <v>13</v>
      </c>
      <c r="E10155">
        <v>2016</v>
      </c>
      <c r="F10155">
        <v>2016</v>
      </c>
      <c r="G10155">
        <v>4.5</v>
      </c>
      <c r="H10155">
        <v>4.5</v>
      </c>
      <c r="J10155">
        <f t="shared" si="799"/>
        <v>9</v>
      </c>
      <c r="K10155" t="str">
        <f>IF(OR(J10155&gt;Ограничения!$B$1,Sheet!G14554&gt;Ограничения!$B$2,Sheet!H14554&gt;Ограничения!$B$2,Sheet!I14554&gt;Ограничения!$B$2,),"Not compatible","Compatible")</f>
        <v>Compatible</v>
      </c>
      <c r="L10155" t="str">
        <f t="shared" si="800"/>
        <v>Модификация</v>
      </c>
      <c r="M10155" s="3">
        <f t="shared" si="801"/>
        <v>1</v>
      </c>
      <c r="N10155" s="3" t="str">
        <f t="shared" si="802"/>
        <v>Y</v>
      </c>
      <c r="O10155" t="s">
        <v>28008</v>
      </c>
      <c r="Q10155" t="str">
        <f t="shared" si="798"/>
        <v>COPY 5004389cdb06.dat sel\5004389cdb06.dat</v>
      </c>
      <c r="R10155" t="str">
        <f>IF(ISNA(VLOOKUP(B10155,Rendered!$B$1:$C$1000,1,FALSE)),"N","Y")</f>
        <v>N</v>
      </c>
    </row>
    <row r="10156" spans="1:18" hidden="1" x14ac:dyDescent="0.35">
      <c r="A10156" t="s">
        <v>10046</v>
      </c>
      <c r="B10156" t="s">
        <v>10061</v>
      </c>
      <c r="C10156" t="s">
        <v>10062</v>
      </c>
      <c r="D10156" t="s">
        <v>13</v>
      </c>
      <c r="E10156">
        <v>2016</v>
      </c>
      <c r="F10156">
        <v>2016</v>
      </c>
      <c r="G10156">
        <v>4.5</v>
      </c>
      <c r="H10156">
        <v>4.5</v>
      </c>
      <c r="J10156">
        <f t="shared" si="799"/>
        <v>9</v>
      </c>
      <c r="K10156" t="str">
        <f>IF(OR(J10156&gt;Ограничения!$B$1,Sheet!G16403&gt;Ограничения!$B$2,Sheet!H16403&gt;Ограничения!$B$2,Sheet!I16403&gt;Ограничения!$B$2,),"Not compatible","Compatible")</f>
        <v>Compatible</v>
      </c>
      <c r="L10156" t="str">
        <f t="shared" si="800"/>
        <v>Модификация</v>
      </c>
      <c r="M10156" s="3">
        <f t="shared" si="801"/>
        <v>0</v>
      </c>
      <c r="N10156" s="3" t="str">
        <f t="shared" si="802"/>
        <v>Y</v>
      </c>
      <c r="O10156" t="s">
        <v>28008</v>
      </c>
      <c r="Q10156" t="str">
        <f t="shared" si="798"/>
        <v>COPY 5004389cdb06.dat sel\5004389cdb06.dat</v>
      </c>
      <c r="R10156" t="str">
        <f>IF(ISNA(VLOOKUP(B10156,Rendered!$B$1:$C$1000,1,FALSE)),"N","Y")</f>
        <v>N</v>
      </c>
    </row>
    <row r="10157" spans="1:18" hidden="1" x14ac:dyDescent="0.35">
      <c r="A10157" t="s">
        <v>10046</v>
      </c>
      <c r="B10157" t="s">
        <v>10063</v>
      </c>
      <c r="C10157" t="s">
        <v>10064</v>
      </c>
      <c r="D10157" t="s">
        <v>13</v>
      </c>
      <c r="E10157">
        <v>2016</v>
      </c>
      <c r="F10157">
        <v>2016</v>
      </c>
      <c r="G10157">
        <v>4.5</v>
      </c>
      <c r="H10157">
        <v>4.5</v>
      </c>
      <c r="J10157">
        <f t="shared" si="799"/>
        <v>9</v>
      </c>
      <c r="K10157" t="str">
        <f>IF(OR(J10157&gt;Ограничения!$B$1,Sheet!G5303&gt;Ограничения!$B$2,Sheet!H5303&gt;Ограничения!$B$2,Sheet!I5303&gt;Ограничения!$B$2,),"Not compatible","Compatible")</f>
        <v>Compatible</v>
      </c>
      <c r="L10157" t="str">
        <f t="shared" si="800"/>
        <v>Модификация</v>
      </c>
      <c r="M10157" s="3">
        <f t="shared" si="801"/>
        <v>1</v>
      </c>
      <c r="N10157" s="3" t="str">
        <f t="shared" si="802"/>
        <v>Y</v>
      </c>
      <c r="O10157" t="s">
        <v>28008</v>
      </c>
      <c r="Q10157" t="str">
        <f t="shared" ref="Q10157:Q10220" si="803">_xlfn.CONCAT("COPY ",B10157,".dat sel\",B10157,".dat")</f>
        <v>COPY 5004389cdb07.dat sel\5004389cdb07.dat</v>
      </c>
      <c r="R10157" t="str">
        <f>IF(ISNA(VLOOKUP(B10157,Rendered!$B$1:$C$1000,1,FALSE)),"N","Y")</f>
        <v>N</v>
      </c>
    </row>
    <row r="10158" spans="1:18" hidden="1" x14ac:dyDescent="0.35">
      <c r="A10158" t="s">
        <v>10046</v>
      </c>
      <c r="B10158" t="s">
        <v>10063</v>
      </c>
      <c r="C10158" t="s">
        <v>10064</v>
      </c>
      <c r="D10158" t="s">
        <v>13</v>
      </c>
      <c r="E10158">
        <v>2016</v>
      </c>
      <c r="F10158">
        <v>2016</v>
      </c>
      <c r="G10158">
        <v>4.5</v>
      </c>
      <c r="H10158">
        <v>4.5</v>
      </c>
      <c r="J10158">
        <f t="shared" si="799"/>
        <v>9</v>
      </c>
      <c r="K10158" t="str">
        <f>IF(OR(J10158&gt;Ограничения!$B$1,Sheet!G11465&gt;Ограничения!$B$2,Sheet!H11465&gt;Ограничения!$B$2,Sheet!I11465&gt;Ограничения!$B$2,),"Not compatible","Compatible")</f>
        <v>Compatible</v>
      </c>
      <c r="L10158" t="str">
        <f t="shared" si="800"/>
        <v>Модификация</v>
      </c>
      <c r="M10158" s="3">
        <f t="shared" si="801"/>
        <v>1</v>
      </c>
      <c r="N10158" s="3" t="str">
        <f t="shared" si="802"/>
        <v>Y</v>
      </c>
      <c r="O10158" t="s">
        <v>28008</v>
      </c>
      <c r="Q10158" t="str">
        <f t="shared" si="803"/>
        <v>COPY 5004389cdb07.dat sel\5004389cdb07.dat</v>
      </c>
      <c r="R10158" t="str">
        <f>IF(ISNA(VLOOKUP(B10158,Rendered!$B$1:$C$1000,1,FALSE)),"N","Y")</f>
        <v>N</v>
      </c>
    </row>
    <row r="10159" spans="1:18" hidden="1" x14ac:dyDescent="0.35">
      <c r="A10159" t="s">
        <v>10046</v>
      </c>
      <c r="B10159" t="s">
        <v>10063</v>
      </c>
      <c r="C10159" t="s">
        <v>10064</v>
      </c>
      <c r="D10159" t="s">
        <v>13</v>
      </c>
      <c r="E10159">
        <v>2016</v>
      </c>
      <c r="F10159">
        <v>2016</v>
      </c>
      <c r="G10159">
        <v>4.5</v>
      </c>
      <c r="H10159">
        <v>4.5</v>
      </c>
      <c r="J10159">
        <f t="shared" si="799"/>
        <v>9</v>
      </c>
      <c r="K10159" t="str">
        <f>IF(OR(J10159&gt;Ограничения!$B$1,Sheet!G14555&gt;Ограничения!$B$2,Sheet!H14555&gt;Ограничения!$B$2,Sheet!I14555&gt;Ограничения!$B$2,),"Not compatible","Compatible")</f>
        <v>Compatible</v>
      </c>
      <c r="L10159" t="str">
        <f t="shared" si="800"/>
        <v>Модификация</v>
      </c>
      <c r="M10159" s="3">
        <f t="shared" si="801"/>
        <v>1</v>
      </c>
      <c r="N10159" s="3" t="str">
        <f t="shared" si="802"/>
        <v>Y</v>
      </c>
      <c r="O10159" t="s">
        <v>28008</v>
      </c>
      <c r="Q10159" t="str">
        <f t="shared" si="803"/>
        <v>COPY 5004389cdb07.dat sel\5004389cdb07.dat</v>
      </c>
      <c r="R10159" t="str">
        <f>IF(ISNA(VLOOKUP(B10159,Rendered!$B$1:$C$1000,1,FALSE)),"N","Y")</f>
        <v>N</v>
      </c>
    </row>
    <row r="10160" spans="1:18" hidden="1" x14ac:dyDescent="0.35">
      <c r="A10160" t="s">
        <v>10046</v>
      </c>
      <c r="B10160" t="s">
        <v>10063</v>
      </c>
      <c r="C10160" t="s">
        <v>10064</v>
      </c>
      <c r="D10160" t="s">
        <v>13</v>
      </c>
      <c r="E10160">
        <v>2016</v>
      </c>
      <c r="F10160">
        <v>2016</v>
      </c>
      <c r="G10160">
        <v>4.5</v>
      </c>
      <c r="H10160">
        <v>4.5</v>
      </c>
      <c r="J10160">
        <f t="shared" si="799"/>
        <v>9</v>
      </c>
      <c r="K10160" t="str">
        <f>IF(OR(J10160&gt;Ограничения!$B$1,Sheet!G16404&gt;Ограничения!$B$2,Sheet!H16404&gt;Ограничения!$B$2,Sheet!I16404&gt;Ограничения!$B$2,),"Not compatible","Compatible")</f>
        <v>Compatible</v>
      </c>
      <c r="L10160" t="str">
        <f t="shared" si="800"/>
        <v>Модификация</v>
      </c>
      <c r="M10160" s="3">
        <f t="shared" si="801"/>
        <v>0</v>
      </c>
      <c r="N10160" s="3" t="str">
        <f t="shared" si="802"/>
        <v>Y</v>
      </c>
      <c r="O10160" t="s">
        <v>28008</v>
      </c>
      <c r="Q10160" t="str">
        <f t="shared" si="803"/>
        <v>COPY 5004389cdb07.dat sel\5004389cdb07.dat</v>
      </c>
      <c r="R10160" t="str">
        <f>IF(ISNA(VLOOKUP(B10160,Rendered!$B$1:$C$1000,1,FALSE)),"N","Y")</f>
        <v>N</v>
      </c>
    </row>
    <row r="10161" spans="1:18" hidden="1" x14ac:dyDescent="0.35">
      <c r="A10161" t="s">
        <v>10046</v>
      </c>
      <c r="B10161" t="s">
        <v>10065</v>
      </c>
      <c r="C10161" t="s">
        <v>10066</v>
      </c>
      <c r="D10161" t="s">
        <v>13</v>
      </c>
      <c r="E10161">
        <v>2016</v>
      </c>
      <c r="F10161">
        <v>2016</v>
      </c>
      <c r="G10161">
        <v>4.5</v>
      </c>
      <c r="H10161">
        <v>4.5</v>
      </c>
      <c r="J10161">
        <f t="shared" si="799"/>
        <v>9</v>
      </c>
      <c r="K10161" t="str">
        <f>IF(OR(J10161&gt;Ограничения!$B$1,Sheet!G5304&gt;Ограничения!$B$2,Sheet!H5304&gt;Ограничения!$B$2,Sheet!I5304&gt;Ограничения!$B$2,),"Not compatible","Compatible")</f>
        <v>Compatible</v>
      </c>
      <c r="L10161" t="str">
        <f t="shared" si="800"/>
        <v>Модификация</v>
      </c>
      <c r="M10161" s="3">
        <f t="shared" si="801"/>
        <v>1</v>
      </c>
      <c r="N10161" s="3" t="str">
        <f t="shared" si="802"/>
        <v>Y</v>
      </c>
      <c r="O10161" t="s">
        <v>28008</v>
      </c>
      <c r="Q10161" t="str">
        <f t="shared" si="803"/>
        <v>COPY 5004389cdb08.dat sel\5004389cdb08.dat</v>
      </c>
      <c r="R10161" t="str">
        <f>IF(ISNA(VLOOKUP(B10161,Rendered!$B$1:$C$1000,1,FALSE)),"N","Y")</f>
        <v>N</v>
      </c>
    </row>
    <row r="10162" spans="1:18" hidden="1" x14ac:dyDescent="0.35">
      <c r="A10162" t="s">
        <v>10046</v>
      </c>
      <c r="B10162" t="s">
        <v>10065</v>
      </c>
      <c r="C10162" t="s">
        <v>10066</v>
      </c>
      <c r="D10162" t="s">
        <v>13</v>
      </c>
      <c r="E10162">
        <v>2016</v>
      </c>
      <c r="F10162">
        <v>2016</v>
      </c>
      <c r="G10162">
        <v>4.5</v>
      </c>
      <c r="H10162">
        <v>4.5</v>
      </c>
      <c r="J10162">
        <f t="shared" si="799"/>
        <v>9</v>
      </c>
      <c r="K10162" t="str">
        <f>IF(OR(J10162&gt;Ограничения!$B$1,Sheet!G11466&gt;Ограничения!$B$2,Sheet!H11466&gt;Ограничения!$B$2,Sheet!I11466&gt;Ограничения!$B$2,),"Not compatible","Compatible")</f>
        <v>Compatible</v>
      </c>
      <c r="L10162" t="str">
        <f t="shared" si="800"/>
        <v>Модификация</v>
      </c>
      <c r="M10162" s="3">
        <f t="shared" si="801"/>
        <v>1</v>
      </c>
      <c r="N10162" s="3" t="str">
        <f t="shared" si="802"/>
        <v>Y</v>
      </c>
      <c r="O10162" t="s">
        <v>28008</v>
      </c>
      <c r="Q10162" t="str">
        <f t="shared" si="803"/>
        <v>COPY 5004389cdb08.dat sel\5004389cdb08.dat</v>
      </c>
      <c r="R10162" t="str">
        <f>IF(ISNA(VLOOKUP(B10162,Rendered!$B$1:$C$1000,1,FALSE)),"N","Y")</f>
        <v>N</v>
      </c>
    </row>
    <row r="10163" spans="1:18" hidden="1" x14ac:dyDescent="0.35">
      <c r="A10163" t="s">
        <v>10046</v>
      </c>
      <c r="B10163" t="s">
        <v>10065</v>
      </c>
      <c r="C10163" t="s">
        <v>10066</v>
      </c>
      <c r="D10163" t="s">
        <v>13</v>
      </c>
      <c r="E10163">
        <v>2016</v>
      </c>
      <c r="F10163">
        <v>2016</v>
      </c>
      <c r="G10163">
        <v>4.5</v>
      </c>
      <c r="H10163">
        <v>4.5</v>
      </c>
      <c r="J10163">
        <f t="shared" si="799"/>
        <v>9</v>
      </c>
      <c r="K10163" t="str">
        <f>IF(OR(J10163&gt;Ограничения!$B$1,Sheet!G14556&gt;Ограничения!$B$2,Sheet!H14556&gt;Ограничения!$B$2,Sheet!I14556&gt;Ограничения!$B$2,),"Not compatible","Compatible")</f>
        <v>Compatible</v>
      </c>
      <c r="L10163" t="str">
        <f t="shared" si="800"/>
        <v>Модификация</v>
      </c>
      <c r="M10163" s="3">
        <f t="shared" si="801"/>
        <v>1</v>
      </c>
      <c r="N10163" s="3" t="str">
        <f t="shared" si="802"/>
        <v>Y</v>
      </c>
      <c r="O10163" t="s">
        <v>28008</v>
      </c>
      <c r="Q10163" t="str">
        <f t="shared" si="803"/>
        <v>COPY 5004389cdb08.dat sel\5004389cdb08.dat</v>
      </c>
      <c r="R10163" t="str">
        <f>IF(ISNA(VLOOKUP(B10163,Rendered!$B$1:$C$1000,1,FALSE)),"N","Y")</f>
        <v>N</v>
      </c>
    </row>
    <row r="10164" spans="1:18" hidden="1" x14ac:dyDescent="0.35">
      <c r="A10164" t="s">
        <v>10046</v>
      </c>
      <c r="B10164" t="s">
        <v>10065</v>
      </c>
      <c r="C10164" t="s">
        <v>10066</v>
      </c>
      <c r="D10164" t="s">
        <v>13</v>
      </c>
      <c r="E10164">
        <v>2016</v>
      </c>
      <c r="F10164">
        <v>2016</v>
      </c>
      <c r="G10164">
        <v>4.5</v>
      </c>
      <c r="H10164">
        <v>4.5</v>
      </c>
      <c r="J10164">
        <f t="shared" si="799"/>
        <v>9</v>
      </c>
      <c r="K10164" t="str">
        <f>IF(OR(J10164&gt;Ограничения!$B$1,Sheet!G16405&gt;Ограничения!$B$2,Sheet!H16405&gt;Ограничения!$B$2,Sheet!I16405&gt;Ограничения!$B$2,),"Not compatible","Compatible")</f>
        <v>Compatible</v>
      </c>
      <c r="L10164" t="str">
        <f t="shared" si="800"/>
        <v>Модификация</v>
      </c>
      <c r="M10164" s="3">
        <f t="shared" si="801"/>
        <v>0</v>
      </c>
      <c r="N10164" s="3" t="str">
        <f t="shared" si="802"/>
        <v>Y</v>
      </c>
      <c r="O10164" t="s">
        <v>28008</v>
      </c>
      <c r="Q10164" t="str">
        <f t="shared" si="803"/>
        <v>COPY 5004389cdb08.dat sel\5004389cdb08.dat</v>
      </c>
      <c r="R10164" t="str">
        <f>IF(ISNA(VLOOKUP(B10164,Rendered!$B$1:$C$1000,1,FALSE)),"N","Y")</f>
        <v>N</v>
      </c>
    </row>
    <row r="10165" spans="1:18" hidden="1" x14ac:dyDescent="0.35">
      <c r="A10165" t="s">
        <v>10046</v>
      </c>
      <c r="B10165" t="s">
        <v>10067</v>
      </c>
      <c r="C10165" t="s">
        <v>10068</v>
      </c>
      <c r="D10165" t="s">
        <v>13</v>
      </c>
      <c r="E10165">
        <v>2014</v>
      </c>
      <c r="F10165">
        <v>2014</v>
      </c>
      <c r="G10165">
        <v>8.8000000000000007</v>
      </c>
      <c r="H10165">
        <v>6.8</v>
      </c>
      <c r="J10165">
        <f t="shared" si="799"/>
        <v>15.600000000000001</v>
      </c>
      <c r="K10165" t="str">
        <f>IF(OR(J10165&gt;Ограничения!$B$1,Sheet!G5305&gt;Ограничения!$B$2,Sheet!H5305&gt;Ограничения!$B$2,Sheet!I5305&gt;Ограничения!$B$2,),"Not compatible","Compatible")</f>
        <v>Compatible</v>
      </c>
      <c r="L10165">
        <f t="shared" si="800"/>
        <v>6096706</v>
      </c>
      <c r="M10165" s="3">
        <f t="shared" si="801"/>
        <v>1</v>
      </c>
      <c r="N10165" s="3" t="str">
        <f t="shared" si="802"/>
        <v>Y</v>
      </c>
      <c r="O10165" t="s">
        <v>28008</v>
      </c>
      <c r="Q10165" t="str">
        <f t="shared" si="803"/>
        <v>COPY 6096706.dat sel\6096706.dat</v>
      </c>
      <c r="R10165" t="str">
        <f>IF(ISNA(VLOOKUP(B10165,Rendered!$B$1:$C$1000,1,FALSE)),"N","Y")</f>
        <v>N</v>
      </c>
    </row>
    <row r="10166" spans="1:18" hidden="1" x14ac:dyDescent="0.35">
      <c r="A10166" t="s">
        <v>10046</v>
      </c>
      <c r="B10166" t="s">
        <v>10067</v>
      </c>
      <c r="C10166" t="s">
        <v>10068</v>
      </c>
      <c r="D10166" t="s">
        <v>13</v>
      </c>
      <c r="E10166">
        <v>2014</v>
      </c>
      <c r="F10166">
        <v>2014</v>
      </c>
      <c r="G10166">
        <v>8.8000000000000007</v>
      </c>
      <c r="H10166">
        <v>6.8</v>
      </c>
      <c r="J10166">
        <f t="shared" si="799"/>
        <v>15.600000000000001</v>
      </c>
      <c r="K10166" t="str">
        <f>IF(OR(J10166&gt;Ограничения!$B$1,Sheet!G11467&gt;Ограничения!$B$2,Sheet!H11467&gt;Ограничения!$B$2,Sheet!I11467&gt;Ограничения!$B$2,),"Not compatible","Compatible")</f>
        <v>Compatible</v>
      </c>
      <c r="L10166">
        <f t="shared" si="800"/>
        <v>6096706</v>
      </c>
      <c r="M10166" s="3">
        <f t="shared" si="801"/>
        <v>1</v>
      </c>
      <c r="N10166" s="3" t="str">
        <f t="shared" si="802"/>
        <v>Y</v>
      </c>
      <c r="O10166" t="s">
        <v>28008</v>
      </c>
      <c r="Q10166" t="str">
        <f t="shared" si="803"/>
        <v>COPY 6096706.dat sel\6096706.dat</v>
      </c>
      <c r="R10166" t="str">
        <f>IF(ISNA(VLOOKUP(B10166,Rendered!$B$1:$C$1000,1,FALSE)),"N","Y")</f>
        <v>N</v>
      </c>
    </row>
    <row r="10167" spans="1:18" hidden="1" x14ac:dyDescent="0.35">
      <c r="A10167" t="s">
        <v>10046</v>
      </c>
      <c r="B10167" t="s">
        <v>10067</v>
      </c>
      <c r="C10167" t="s">
        <v>10068</v>
      </c>
      <c r="D10167" t="s">
        <v>13</v>
      </c>
      <c r="E10167">
        <v>2014</v>
      </c>
      <c r="F10167">
        <v>2014</v>
      </c>
      <c r="G10167">
        <v>8.8000000000000007</v>
      </c>
      <c r="H10167">
        <v>6.8</v>
      </c>
      <c r="J10167">
        <f t="shared" si="799"/>
        <v>15.600000000000001</v>
      </c>
      <c r="K10167" t="str">
        <f>IF(OR(J10167&gt;Ограничения!$B$1,Sheet!G14557&gt;Ограничения!$B$2,Sheet!H14557&gt;Ограничения!$B$2,Sheet!I14557&gt;Ограничения!$B$2,),"Not compatible","Compatible")</f>
        <v>Compatible</v>
      </c>
      <c r="L10167">
        <f t="shared" si="800"/>
        <v>6096706</v>
      </c>
      <c r="M10167" s="3">
        <f t="shared" si="801"/>
        <v>1</v>
      </c>
      <c r="N10167" s="3" t="str">
        <f t="shared" si="802"/>
        <v>Y</v>
      </c>
      <c r="O10167" t="s">
        <v>28008</v>
      </c>
      <c r="Q10167" t="str">
        <f t="shared" si="803"/>
        <v>COPY 6096706.dat sel\6096706.dat</v>
      </c>
      <c r="R10167" t="str">
        <f>IF(ISNA(VLOOKUP(B10167,Rendered!$B$1:$C$1000,1,FALSE)),"N","Y")</f>
        <v>N</v>
      </c>
    </row>
    <row r="10168" spans="1:18" hidden="1" x14ac:dyDescent="0.35">
      <c r="A10168" t="s">
        <v>10046</v>
      </c>
      <c r="B10168" t="s">
        <v>10067</v>
      </c>
      <c r="C10168" t="s">
        <v>10068</v>
      </c>
      <c r="D10168" t="s">
        <v>13</v>
      </c>
      <c r="E10168">
        <v>2014</v>
      </c>
      <c r="F10168">
        <v>2014</v>
      </c>
      <c r="G10168">
        <v>8.8000000000000007</v>
      </c>
      <c r="H10168">
        <v>6.8</v>
      </c>
      <c r="J10168">
        <f t="shared" si="799"/>
        <v>15.600000000000001</v>
      </c>
      <c r="K10168" t="str">
        <f>IF(OR(J10168&gt;Ограничения!$B$1,Sheet!G16406&gt;Ограничения!$B$2,Sheet!H16406&gt;Ограничения!$B$2,Sheet!I16406&gt;Ограничения!$B$2,),"Not compatible","Compatible")</f>
        <v>Compatible</v>
      </c>
      <c r="L10168">
        <f t="shared" si="800"/>
        <v>6096706</v>
      </c>
      <c r="M10168" s="3">
        <f t="shared" si="801"/>
        <v>0</v>
      </c>
      <c r="N10168" s="3" t="str">
        <f t="shared" si="802"/>
        <v>Y</v>
      </c>
      <c r="O10168" t="s">
        <v>28008</v>
      </c>
      <c r="Q10168" t="str">
        <f t="shared" si="803"/>
        <v>COPY 6096706.dat sel\6096706.dat</v>
      </c>
      <c r="R10168" t="str">
        <f>IF(ISNA(VLOOKUP(B10168,Rendered!$B$1:$C$1000,1,FALSE)),"N","Y")</f>
        <v>N</v>
      </c>
    </row>
    <row r="10169" spans="1:18" hidden="1" x14ac:dyDescent="0.35">
      <c r="A10169" t="s">
        <v>10046</v>
      </c>
      <c r="B10169" t="s">
        <v>10069</v>
      </c>
      <c r="C10169" t="s">
        <v>10070</v>
      </c>
      <c r="D10169" t="s">
        <v>27</v>
      </c>
      <c r="E10169">
        <v>2013</v>
      </c>
      <c r="F10169">
        <v>2013</v>
      </c>
      <c r="J10169">
        <f t="shared" si="799"/>
        <v>0</v>
      </c>
      <c r="K10169" t="str">
        <f>IF(OR(J10169&gt;Ограничения!$B$1,Sheet!G5306&gt;Ограничения!$B$2,Sheet!H5306&gt;Ограничения!$B$2,Sheet!I5306&gt;Ограничения!$B$2,),"Not compatible","Compatible")</f>
        <v>Compatible</v>
      </c>
      <c r="L10169" t="str">
        <f t="shared" si="800"/>
        <v>Модификация</v>
      </c>
      <c r="M10169" s="3">
        <f t="shared" si="801"/>
        <v>1</v>
      </c>
      <c r="N10169" s="3" t="str">
        <f t="shared" si="802"/>
        <v>Y</v>
      </c>
      <c r="O10169" t="s">
        <v>28008</v>
      </c>
      <c r="Q10169" t="str">
        <f t="shared" si="803"/>
        <v>COPY 850791cdb01.dat sel\850791cdb01.dat</v>
      </c>
      <c r="R10169" t="str">
        <f>IF(ISNA(VLOOKUP(B10169,Rendered!$B$1:$C$1000,1,FALSE)),"N","Y")</f>
        <v>N</v>
      </c>
    </row>
    <row r="10170" spans="1:18" hidden="1" x14ac:dyDescent="0.35">
      <c r="A10170" t="s">
        <v>10046</v>
      </c>
      <c r="B10170" t="s">
        <v>10069</v>
      </c>
      <c r="C10170" t="s">
        <v>10070</v>
      </c>
      <c r="D10170" t="s">
        <v>27</v>
      </c>
      <c r="E10170">
        <v>2013</v>
      </c>
      <c r="F10170">
        <v>2013</v>
      </c>
      <c r="J10170">
        <f t="shared" si="799"/>
        <v>0</v>
      </c>
      <c r="K10170" t="str">
        <f>IF(OR(J10170&gt;Ограничения!$B$1,Sheet!G11468&gt;Ограничения!$B$2,Sheet!H11468&gt;Ограничения!$B$2,Sheet!I11468&gt;Ограничения!$B$2,),"Not compatible","Compatible")</f>
        <v>Compatible</v>
      </c>
      <c r="L10170" t="str">
        <f t="shared" si="800"/>
        <v>Модификация</v>
      </c>
      <c r="M10170" s="3">
        <f t="shared" si="801"/>
        <v>1</v>
      </c>
      <c r="N10170" s="3" t="str">
        <f t="shared" si="802"/>
        <v>Y</v>
      </c>
      <c r="O10170" t="s">
        <v>28008</v>
      </c>
      <c r="Q10170" t="str">
        <f t="shared" si="803"/>
        <v>COPY 850791cdb01.dat sel\850791cdb01.dat</v>
      </c>
      <c r="R10170" t="str">
        <f>IF(ISNA(VLOOKUP(B10170,Rendered!$B$1:$C$1000,1,FALSE)),"N","Y")</f>
        <v>N</v>
      </c>
    </row>
    <row r="10171" spans="1:18" hidden="1" x14ac:dyDescent="0.35">
      <c r="A10171" t="s">
        <v>10046</v>
      </c>
      <c r="B10171" t="s">
        <v>10069</v>
      </c>
      <c r="C10171" t="s">
        <v>10070</v>
      </c>
      <c r="D10171" t="s">
        <v>27</v>
      </c>
      <c r="E10171">
        <v>2013</v>
      </c>
      <c r="F10171">
        <v>2013</v>
      </c>
      <c r="J10171">
        <f t="shared" si="799"/>
        <v>0</v>
      </c>
      <c r="K10171" t="str">
        <f>IF(OR(J10171&gt;Ограничения!$B$1,Sheet!G14558&gt;Ограничения!$B$2,Sheet!H14558&gt;Ограничения!$B$2,Sheet!I14558&gt;Ограничения!$B$2,),"Not compatible","Compatible")</f>
        <v>Compatible</v>
      </c>
      <c r="L10171" t="str">
        <f t="shared" si="800"/>
        <v>Модификация</v>
      </c>
      <c r="M10171" s="3">
        <f t="shared" si="801"/>
        <v>1</v>
      </c>
      <c r="N10171" s="3" t="str">
        <f t="shared" si="802"/>
        <v>Y</v>
      </c>
      <c r="O10171" t="s">
        <v>28008</v>
      </c>
      <c r="Q10171" t="str">
        <f t="shared" si="803"/>
        <v>COPY 850791cdb01.dat sel\850791cdb01.dat</v>
      </c>
      <c r="R10171" t="str">
        <f>IF(ISNA(VLOOKUP(B10171,Rendered!$B$1:$C$1000,1,FALSE)),"N","Y")</f>
        <v>N</v>
      </c>
    </row>
    <row r="10172" spans="1:18" hidden="1" x14ac:dyDescent="0.35">
      <c r="A10172" t="s">
        <v>10046</v>
      </c>
      <c r="B10172" t="s">
        <v>10069</v>
      </c>
      <c r="C10172" t="s">
        <v>10070</v>
      </c>
      <c r="D10172" t="s">
        <v>27</v>
      </c>
      <c r="E10172">
        <v>2013</v>
      </c>
      <c r="F10172">
        <v>2013</v>
      </c>
      <c r="J10172">
        <f t="shared" si="799"/>
        <v>0</v>
      </c>
      <c r="K10172" t="str">
        <f>IF(OR(J10172&gt;Ограничения!$B$1,Sheet!G16407&gt;Ограничения!$B$2,Sheet!H16407&gt;Ограничения!$B$2,Sheet!I16407&gt;Ограничения!$B$2,),"Not compatible","Compatible")</f>
        <v>Compatible</v>
      </c>
      <c r="L10172" t="str">
        <f t="shared" si="800"/>
        <v>Модификация</v>
      </c>
      <c r="M10172" s="3">
        <f t="shared" si="801"/>
        <v>0</v>
      </c>
      <c r="N10172" s="3" t="str">
        <f t="shared" si="802"/>
        <v>Y</v>
      </c>
      <c r="O10172" t="s">
        <v>28008</v>
      </c>
      <c r="Q10172" t="str">
        <f t="shared" si="803"/>
        <v>COPY 850791cdb01.dat sel\850791cdb01.dat</v>
      </c>
      <c r="R10172" t="str">
        <f>IF(ISNA(VLOOKUP(B10172,Rendered!$B$1:$C$1000,1,FALSE)),"N","Y")</f>
        <v>N</v>
      </c>
    </row>
    <row r="10173" spans="1:18" hidden="1" x14ac:dyDescent="0.35">
      <c r="A10173" t="s">
        <v>10046</v>
      </c>
      <c r="B10173" t="s">
        <v>10071</v>
      </c>
      <c r="C10173" t="s">
        <v>10072</v>
      </c>
      <c r="D10173" t="s">
        <v>13</v>
      </c>
      <c r="E10173">
        <v>2014</v>
      </c>
      <c r="F10173">
        <v>2014</v>
      </c>
      <c r="G10173">
        <v>14.5</v>
      </c>
      <c r="H10173">
        <v>14.3</v>
      </c>
      <c r="J10173">
        <f t="shared" si="799"/>
        <v>28.8</v>
      </c>
      <c r="K10173" t="str">
        <f>IF(OR(J10173&gt;Ограничения!$B$1,Sheet!G5307&gt;Ограничения!$B$2,Sheet!H5307&gt;Ограничения!$B$2,Sheet!I5307&gt;Ограничения!$B$2,),"Not compatible","Compatible")</f>
        <v>Not compatible</v>
      </c>
      <c r="L10173" t="str">
        <f t="shared" si="800"/>
        <v>Модификация</v>
      </c>
      <c r="M10173" s="3">
        <f t="shared" si="801"/>
        <v>1</v>
      </c>
      <c r="N10173" s="3" t="str">
        <f t="shared" si="802"/>
        <v>Y</v>
      </c>
      <c r="O10173" t="s">
        <v>28008</v>
      </c>
      <c r="Q10173" t="str">
        <f t="shared" si="803"/>
        <v>COPY 850935cdb01.dat sel\850935cdb01.dat</v>
      </c>
      <c r="R10173" t="str">
        <f>IF(ISNA(VLOOKUP(B10173,Rendered!$B$1:$C$1000,1,FALSE)),"N","Y")</f>
        <v>N</v>
      </c>
    </row>
    <row r="10174" spans="1:18" hidden="1" x14ac:dyDescent="0.35">
      <c r="A10174" t="s">
        <v>10046</v>
      </c>
      <c r="B10174" t="s">
        <v>10071</v>
      </c>
      <c r="C10174" t="s">
        <v>10072</v>
      </c>
      <c r="D10174" t="s">
        <v>13</v>
      </c>
      <c r="E10174">
        <v>2014</v>
      </c>
      <c r="F10174">
        <v>2014</v>
      </c>
      <c r="G10174">
        <v>14.5</v>
      </c>
      <c r="H10174">
        <v>14.3</v>
      </c>
      <c r="J10174">
        <f t="shared" si="799"/>
        <v>28.8</v>
      </c>
      <c r="K10174" t="str">
        <f>IF(OR(J10174&gt;Ограничения!$B$1,Sheet!G11469&gt;Ограничения!$B$2,Sheet!H11469&gt;Ограничения!$B$2,Sheet!I11469&gt;Ограничения!$B$2,),"Not compatible","Compatible")</f>
        <v>Not compatible</v>
      </c>
      <c r="L10174" t="str">
        <f t="shared" si="800"/>
        <v>Модификация</v>
      </c>
      <c r="M10174" s="3">
        <f t="shared" si="801"/>
        <v>1</v>
      </c>
      <c r="N10174" s="3" t="str">
        <f t="shared" si="802"/>
        <v>Y</v>
      </c>
      <c r="O10174" t="s">
        <v>28008</v>
      </c>
      <c r="Q10174" t="str">
        <f t="shared" si="803"/>
        <v>COPY 850935cdb01.dat sel\850935cdb01.dat</v>
      </c>
      <c r="R10174" t="str">
        <f>IF(ISNA(VLOOKUP(B10174,Rendered!$B$1:$C$1000,1,FALSE)),"N","Y")</f>
        <v>N</v>
      </c>
    </row>
    <row r="10175" spans="1:18" hidden="1" x14ac:dyDescent="0.35">
      <c r="A10175" t="s">
        <v>10046</v>
      </c>
      <c r="B10175" t="s">
        <v>10071</v>
      </c>
      <c r="C10175" t="s">
        <v>10072</v>
      </c>
      <c r="D10175" t="s">
        <v>13</v>
      </c>
      <c r="E10175">
        <v>2014</v>
      </c>
      <c r="F10175">
        <v>2014</v>
      </c>
      <c r="G10175">
        <v>14.5</v>
      </c>
      <c r="H10175">
        <v>14.3</v>
      </c>
      <c r="J10175">
        <f t="shared" si="799"/>
        <v>28.8</v>
      </c>
      <c r="K10175" t="str">
        <f>IF(OR(J10175&gt;Ограничения!$B$1,Sheet!G14559&gt;Ограничения!$B$2,Sheet!H14559&gt;Ограничения!$B$2,Sheet!I14559&gt;Ограничения!$B$2,),"Not compatible","Compatible")</f>
        <v>Not compatible</v>
      </c>
      <c r="L10175" t="str">
        <f t="shared" si="800"/>
        <v>Модификация</v>
      </c>
      <c r="M10175" s="3">
        <f t="shared" si="801"/>
        <v>1</v>
      </c>
      <c r="N10175" s="3" t="str">
        <f t="shared" si="802"/>
        <v>Y</v>
      </c>
      <c r="O10175" t="s">
        <v>28008</v>
      </c>
      <c r="Q10175" t="str">
        <f t="shared" si="803"/>
        <v>COPY 850935cdb01.dat sel\850935cdb01.dat</v>
      </c>
      <c r="R10175" t="str">
        <f>IF(ISNA(VLOOKUP(B10175,Rendered!$B$1:$C$1000,1,FALSE)),"N","Y")</f>
        <v>N</v>
      </c>
    </row>
    <row r="10176" spans="1:18" hidden="1" x14ac:dyDescent="0.35">
      <c r="A10176" t="s">
        <v>10046</v>
      </c>
      <c r="B10176" t="s">
        <v>10071</v>
      </c>
      <c r="C10176" t="s">
        <v>10072</v>
      </c>
      <c r="D10176" t="s">
        <v>13</v>
      </c>
      <c r="E10176">
        <v>2014</v>
      </c>
      <c r="F10176">
        <v>2014</v>
      </c>
      <c r="G10176">
        <v>14.5</v>
      </c>
      <c r="H10176">
        <v>14.3</v>
      </c>
      <c r="J10176">
        <f t="shared" si="799"/>
        <v>28.8</v>
      </c>
      <c r="K10176" t="str">
        <f>IF(OR(J10176&gt;Ограничения!$B$1,Sheet!G16408&gt;Ограничения!$B$2,Sheet!H16408&gt;Ограничения!$B$2,Sheet!I16408&gt;Ограничения!$B$2,),"Not compatible","Compatible")</f>
        <v>Not compatible</v>
      </c>
      <c r="L10176" t="str">
        <f t="shared" si="800"/>
        <v>Модификация</v>
      </c>
      <c r="M10176" s="3">
        <f t="shared" si="801"/>
        <v>0</v>
      </c>
      <c r="N10176" s="3" t="str">
        <f t="shared" si="802"/>
        <v>Y</v>
      </c>
      <c r="O10176" t="s">
        <v>28008</v>
      </c>
      <c r="Q10176" t="str">
        <f t="shared" si="803"/>
        <v>COPY 850935cdb01.dat sel\850935cdb01.dat</v>
      </c>
      <c r="R10176" t="str">
        <f>IF(ISNA(VLOOKUP(B10176,Rendered!$B$1:$C$1000,1,FALSE)),"N","Y")</f>
        <v>N</v>
      </c>
    </row>
    <row r="10177" spans="1:18" hidden="1" x14ac:dyDescent="0.35">
      <c r="A10177" t="s">
        <v>10046</v>
      </c>
      <c r="B10177" t="s">
        <v>10073</v>
      </c>
      <c r="C10177" t="s">
        <v>10074</v>
      </c>
      <c r="D10177" t="s">
        <v>13</v>
      </c>
      <c r="E10177">
        <v>2014</v>
      </c>
      <c r="F10177">
        <v>2014</v>
      </c>
      <c r="J10177">
        <f t="shared" si="799"/>
        <v>0</v>
      </c>
      <c r="K10177" t="str">
        <f>IF(OR(J10177&gt;Ограничения!$B$1,Sheet!G5308&gt;Ограничения!$B$2,Sheet!H5308&gt;Ограничения!$B$2,Sheet!I5308&gt;Ограничения!$B$2,),"Not compatible","Compatible")</f>
        <v>Compatible</v>
      </c>
      <c r="L10177" t="str">
        <f t="shared" si="800"/>
        <v>Модификация</v>
      </c>
      <c r="M10177" s="3">
        <f t="shared" si="801"/>
        <v>1</v>
      </c>
      <c r="N10177" s="3" t="str">
        <f t="shared" si="802"/>
        <v>Y</v>
      </c>
      <c r="O10177" t="s">
        <v>28008</v>
      </c>
      <c r="Q10177" t="str">
        <f t="shared" si="803"/>
        <v>COPY 850936cdb01.dat sel\850936cdb01.dat</v>
      </c>
      <c r="R10177" t="str">
        <f>IF(ISNA(VLOOKUP(B10177,Rendered!$B$1:$C$1000,1,FALSE)),"N","Y")</f>
        <v>N</v>
      </c>
    </row>
    <row r="10178" spans="1:18" hidden="1" x14ac:dyDescent="0.35">
      <c r="A10178" t="s">
        <v>10046</v>
      </c>
      <c r="B10178" t="s">
        <v>10073</v>
      </c>
      <c r="C10178" t="s">
        <v>10074</v>
      </c>
      <c r="D10178" t="s">
        <v>13</v>
      </c>
      <c r="E10178">
        <v>2014</v>
      </c>
      <c r="F10178">
        <v>2014</v>
      </c>
      <c r="J10178">
        <f t="shared" ref="J10178:J10241" si="804">SUM(G10178:I10178)</f>
        <v>0</v>
      </c>
      <c r="K10178" t="str">
        <f>IF(OR(J10178&gt;Ограничения!$B$1,Sheet!G11470&gt;Ограничения!$B$2,Sheet!H11470&gt;Ограничения!$B$2,Sheet!I11470&gt;Ограничения!$B$2,),"Not compatible","Compatible")</f>
        <v>Compatible</v>
      </c>
      <c r="L10178" t="str">
        <f t="shared" ref="L10178:L10241" si="805">IFERROR(B10178+1-1,"Модификация")</f>
        <v>Модификация</v>
      </c>
      <c r="M10178" s="3">
        <f t="shared" si="801"/>
        <v>1</v>
      </c>
      <c r="N10178" s="3" t="str">
        <f t="shared" si="802"/>
        <v>Y</v>
      </c>
      <c r="O10178" t="s">
        <v>28008</v>
      </c>
      <c r="Q10178" t="str">
        <f t="shared" si="803"/>
        <v>COPY 850936cdb01.dat sel\850936cdb01.dat</v>
      </c>
      <c r="R10178" t="str">
        <f>IF(ISNA(VLOOKUP(B10178,Rendered!$B$1:$C$1000,1,FALSE)),"N","Y")</f>
        <v>N</v>
      </c>
    </row>
    <row r="10179" spans="1:18" hidden="1" x14ac:dyDescent="0.35">
      <c r="A10179" t="s">
        <v>10046</v>
      </c>
      <c r="B10179" t="s">
        <v>10073</v>
      </c>
      <c r="C10179" t="s">
        <v>10074</v>
      </c>
      <c r="D10179" t="s">
        <v>13</v>
      </c>
      <c r="E10179">
        <v>2014</v>
      </c>
      <c r="F10179">
        <v>2014</v>
      </c>
      <c r="J10179">
        <f t="shared" si="804"/>
        <v>0</v>
      </c>
      <c r="K10179" t="str">
        <f>IF(OR(J10179&gt;Ограничения!$B$1,Sheet!G14560&gt;Ограничения!$B$2,Sheet!H14560&gt;Ограничения!$B$2,Sheet!I14560&gt;Ограничения!$B$2,),"Not compatible","Compatible")</f>
        <v>Compatible</v>
      </c>
      <c r="L10179" t="str">
        <f t="shared" si="805"/>
        <v>Модификация</v>
      </c>
      <c r="M10179" s="3">
        <f t="shared" ref="M10179:M10242" si="806">IF(ISERR(FIND(C10179,C10180)),0,LEN(C10179)/LEN(C10180))</f>
        <v>1</v>
      </c>
      <c r="N10179" s="3" t="str">
        <f t="shared" ref="N10179:N10242" si="807">IF(OR(M10179&gt;0,M10178&gt;0),"Y","N")</f>
        <v>Y</v>
      </c>
      <c r="O10179" t="s">
        <v>28008</v>
      </c>
      <c r="Q10179" t="str">
        <f t="shared" si="803"/>
        <v>COPY 850936cdb01.dat sel\850936cdb01.dat</v>
      </c>
      <c r="R10179" t="str">
        <f>IF(ISNA(VLOOKUP(B10179,Rendered!$B$1:$C$1000,1,FALSE)),"N","Y")</f>
        <v>N</v>
      </c>
    </row>
    <row r="10180" spans="1:18" hidden="1" x14ac:dyDescent="0.35">
      <c r="A10180" t="s">
        <v>10046</v>
      </c>
      <c r="B10180" t="s">
        <v>10073</v>
      </c>
      <c r="C10180" t="s">
        <v>10074</v>
      </c>
      <c r="D10180" t="s">
        <v>13</v>
      </c>
      <c r="E10180">
        <v>2014</v>
      </c>
      <c r="F10180">
        <v>2014</v>
      </c>
      <c r="J10180">
        <f t="shared" si="804"/>
        <v>0</v>
      </c>
      <c r="K10180" t="str">
        <f>IF(OR(J10180&gt;Ограничения!$B$1,Sheet!G16409&gt;Ограничения!$B$2,Sheet!H16409&gt;Ограничения!$B$2,Sheet!I16409&gt;Ограничения!$B$2,),"Not compatible","Compatible")</f>
        <v>Compatible</v>
      </c>
      <c r="L10180" t="str">
        <f t="shared" si="805"/>
        <v>Модификация</v>
      </c>
      <c r="M10180" s="3">
        <f t="shared" si="806"/>
        <v>0</v>
      </c>
      <c r="N10180" s="3" t="str">
        <f t="shared" si="807"/>
        <v>Y</v>
      </c>
      <c r="O10180" t="s">
        <v>28008</v>
      </c>
      <c r="Q10180" t="str">
        <f t="shared" si="803"/>
        <v>COPY 850936cdb01.dat sel\850936cdb01.dat</v>
      </c>
      <c r="R10180" t="str">
        <f>IF(ISNA(VLOOKUP(B10180,Rendered!$B$1:$C$1000,1,FALSE)),"N","Y")</f>
        <v>N</v>
      </c>
    </row>
    <row r="10181" spans="1:18" hidden="1" x14ac:dyDescent="0.35">
      <c r="A10181" t="s">
        <v>10046</v>
      </c>
      <c r="B10181" t="s">
        <v>10075</v>
      </c>
      <c r="C10181" t="s">
        <v>10076</v>
      </c>
      <c r="D10181" t="s">
        <v>13</v>
      </c>
      <c r="E10181">
        <v>2014</v>
      </c>
      <c r="F10181">
        <v>2014</v>
      </c>
      <c r="J10181">
        <f t="shared" si="804"/>
        <v>0</v>
      </c>
      <c r="K10181" t="str">
        <f>IF(OR(J10181&gt;Ограничения!$B$1,Sheet!G5309&gt;Ограничения!$B$2,Sheet!H5309&gt;Ограничения!$B$2,Sheet!I5309&gt;Ограничения!$B$2,),"Not compatible","Compatible")</f>
        <v>Compatible</v>
      </c>
      <c r="L10181" t="str">
        <f t="shared" si="805"/>
        <v>Модификация</v>
      </c>
      <c r="M10181" s="3">
        <f t="shared" si="806"/>
        <v>1</v>
      </c>
      <c r="N10181" s="3" t="str">
        <f t="shared" si="807"/>
        <v>Y</v>
      </c>
      <c r="O10181" t="s">
        <v>28008</v>
      </c>
      <c r="Q10181" t="str">
        <f t="shared" si="803"/>
        <v>COPY 850939cdb01.dat sel\850939cdb01.dat</v>
      </c>
      <c r="R10181" t="str">
        <f>IF(ISNA(VLOOKUP(B10181,Rendered!$B$1:$C$1000,1,FALSE)),"N","Y")</f>
        <v>N</v>
      </c>
    </row>
    <row r="10182" spans="1:18" hidden="1" x14ac:dyDescent="0.35">
      <c r="A10182" t="s">
        <v>10046</v>
      </c>
      <c r="B10182" t="s">
        <v>10075</v>
      </c>
      <c r="C10182" t="s">
        <v>10076</v>
      </c>
      <c r="D10182" t="s">
        <v>13</v>
      </c>
      <c r="E10182">
        <v>2014</v>
      </c>
      <c r="F10182">
        <v>2014</v>
      </c>
      <c r="J10182">
        <f t="shared" si="804"/>
        <v>0</v>
      </c>
      <c r="K10182" t="str">
        <f>IF(OR(J10182&gt;Ограничения!$B$1,Sheet!G11471&gt;Ограничения!$B$2,Sheet!H11471&gt;Ограничения!$B$2,Sheet!I11471&gt;Ограничения!$B$2,),"Not compatible","Compatible")</f>
        <v>Compatible</v>
      </c>
      <c r="L10182" t="str">
        <f t="shared" si="805"/>
        <v>Модификация</v>
      </c>
      <c r="M10182" s="3">
        <f t="shared" si="806"/>
        <v>1</v>
      </c>
      <c r="N10182" s="3" t="str">
        <f t="shared" si="807"/>
        <v>Y</v>
      </c>
      <c r="O10182" t="s">
        <v>28008</v>
      </c>
      <c r="Q10182" t="str">
        <f t="shared" si="803"/>
        <v>COPY 850939cdb01.dat sel\850939cdb01.dat</v>
      </c>
      <c r="R10182" t="str">
        <f>IF(ISNA(VLOOKUP(B10182,Rendered!$B$1:$C$1000,1,FALSE)),"N","Y")</f>
        <v>N</v>
      </c>
    </row>
    <row r="10183" spans="1:18" hidden="1" x14ac:dyDescent="0.35">
      <c r="A10183" t="s">
        <v>10046</v>
      </c>
      <c r="B10183" t="s">
        <v>10075</v>
      </c>
      <c r="C10183" t="s">
        <v>10076</v>
      </c>
      <c r="D10183" t="s">
        <v>13</v>
      </c>
      <c r="E10183">
        <v>2014</v>
      </c>
      <c r="F10183">
        <v>2014</v>
      </c>
      <c r="J10183">
        <f t="shared" si="804"/>
        <v>0</v>
      </c>
      <c r="K10183" t="str">
        <f>IF(OR(J10183&gt;Ограничения!$B$1,Sheet!G14561&gt;Ограничения!$B$2,Sheet!H14561&gt;Ограничения!$B$2,Sheet!I14561&gt;Ограничения!$B$2,),"Not compatible","Compatible")</f>
        <v>Compatible</v>
      </c>
      <c r="L10183" t="str">
        <f t="shared" si="805"/>
        <v>Модификация</v>
      </c>
      <c r="M10183" s="3">
        <f t="shared" si="806"/>
        <v>1</v>
      </c>
      <c r="N10183" s="3" t="str">
        <f t="shared" si="807"/>
        <v>Y</v>
      </c>
      <c r="O10183" t="s">
        <v>28008</v>
      </c>
      <c r="Q10183" t="str">
        <f t="shared" si="803"/>
        <v>COPY 850939cdb01.dat sel\850939cdb01.dat</v>
      </c>
      <c r="R10183" t="str">
        <f>IF(ISNA(VLOOKUP(B10183,Rendered!$B$1:$C$1000,1,FALSE)),"N","Y")</f>
        <v>N</v>
      </c>
    </row>
    <row r="10184" spans="1:18" hidden="1" x14ac:dyDescent="0.35">
      <c r="A10184" t="s">
        <v>10046</v>
      </c>
      <c r="B10184" t="s">
        <v>10075</v>
      </c>
      <c r="C10184" t="s">
        <v>10076</v>
      </c>
      <c r="D10184" t="s">
        <v>13</v>
      </c>
      <c r="E10184">
        <v>2014</v>
      </c>
      <c r="F10184">
        <v>2014</v>
      </c>
      <c r="J10184">
        <f t="shared" si="804"/>
        <v>0</v>
      </c>
      <c r="K10184" t="str">
        <f>IF(OR(J10184&gt;Ограничения!$B$1,Sheet!G16410&gt;Ограничения!$B$2,Sheet!H16410&gt;Ограничения!$B$2,Sheet!I16410&gt;Ограничения!$B$2,),"Not compatible","Compatible")</f>
        <v>Compatible</v>
      </c>
      <c r="L10184" t="str">
        <f t="shared" si="805"/>
        <v>Модификация</v>
      </c>
      <c r="M10184" s="3">
        <f t="shared" si="806"/>
        <v>0</v>
      </c>
      <c r="N10184" s="3" t="str">
        <f t="shared" si="807"/>
        <v>Y</v>
      </c>
      <c r="O10184" t="s">
        <v>28008</v>
      </c>
      <c r="Q10184" t="str">
        <f t="shared" si="803"/>
        <v>COPY 850939cdb01.dat sel\850939cdb01.dat</v>
      </c>
      <c r="R10184" t="str">
        <f>IF(ISNA(VLOOKUP(B10184,Rendered!$B$1:$C$1000,1,FALSE)),"N","Y")</f>
        <v>N</v>
      </c>
    </row>
    <row r="10185" spans="1:18" hidden="1" x14ac:dyDescent="0.35">
      <c r="A10185" t="s">
        <v>10046</v>
      </c>
      <c r="B10185" t="s">
        <v>10077</v>
      </c>
      <c r="C10185" t="s">
        <v>10078</v>
      </c>
      <c r="D10185" t="s">
        <v>27</v>
      </c>
      <c r="E10185">
        <v>2011</v>
      </c>
      <c r="F10185">
        <v>2011</v>
      </c>
      <c r="J10185">
        <f t="shared" si="804"/>
        <v>0</v>
      </c>
      <c r="K10185" t="str">
        <f>IF(OR(J10185&gt;Ограничения!$B$1,Sheet!G5310&gt;Ограничения!$B$2,Sheet!H5310&gt;Ограничения!$B$2,Sheet!I5310&gt;Ограничения!$B$2,),"Not compatible","Compatible")</f>
        <v>Compatible</v>
      </c>
      <c r="L10185" t="str">
        <f t="shared" si="805"/>
        <v>Модификация</v>
      </c>
      <c r="M10185" s="3">
        <f t="shared" si="806"/>
        <v>1</v>
      </c>
      <c r="N10185" s="3" t="str">
        <f t="shared" si="807"/>
        <v>Y</v>
      </c>
      <c r="O10185" t="s">
        <v>28008</v>
      </c>
      <c r="Q10185" t="str">
        <f t="shared" si="803"/>
        <v>COPY 853340cdb01.dat sel\853340cdb01.dat</v>
      </c>
      <c r="R10185" t="str">
        <f>IF(ISNA(VLOOKUP(B10185,Rendered!$B$1:$C$1000,1,FALSE)),"N","Y")</f>
        <v>N</v>
      </c>
    </row>
    <row r="10186" spans="1:18" hidden="1" x14ac:dyDescent="0.35">
      <c r="A10186" t="s">
        <v>10046</v>
      </c>
      <c r="B10186" t="s">
        <v>10077</v>
      </c>
      <c r="C10186" t="s">
        <v>10078</v>
      </c>
      <c r="D10186" t="s">
        <v>27</v>
      </c>
      <c r="E10186">
        <v>2011</v>
      </c>
      <c r="F10186">
        <v>2011</v>
      </c>
      <c r="J10186">
        <f t="shared" si="804"/>
        <v>0</v>
      </c>
      <c r="K10186" t="str">
        <f>IF(OR(J10186&gt;Ограничения!$B$1,Sheet!G11472&gt;Ограничения!$B$2,Sheet!H11472&gt;Ограничения!$B$2,Sheet!I11472&gt;Ограничения!$B$2,),"Not compatible","Compatible")</f>
        <v>Compatible</v>
      </c>
      <c r="L10186" t="str">
        <f t="shared" si="805"/>
        <v>Модификация</v>
      </c>
      <c r="M10186" s="3">
        <f t="shared" si="806"/>
        <v>1</v>
      </c>
      <c r="N10186" s="3" t="str">
        <f t="shared" si="807"/>
        <v>Y</v>
      </c>
      <c r="O10186" t="s">
        <v>28008</v>
      </c>
      <c r="Q10186" t="str">
        <f t="shared" si="803"/>
        <v>COPY 853340cdb01.dat sel\853340cdb01.dat</v>
      </c>
      <c r="R10186" t="str">
        <f>IF(ISNA(VLOOKUP(B10186,Rendered!$B$1:$C$1000,1,FALSE)),"N","Y")</f>
        <v>N</v>
      </c>
    </row>
    <row r="10187" spans="1:18" hidden="1" x14ac:dyDescent="0.35">
      <c r="A10187" t="s">
        <v>10046</v>
      </c>
      <c r="B10187" t="s">
        <v>10077</v>
      </c>
      <c r="C10187" t="s">
        <v>10078</v>
      </c>
      <c r="D10187" t="s">
        <v>27</v>
      </c>
      <c r="E10187">
        <v>2011</v>
      </c>
      <c r="F10187">
        <v>2011</v>
      </c>
      <c r="J10187">
        <f t="shared" si="804"/>
        <v>0</v>
      </c>
      <c r="K10187" t="str">
        <f>IF(OR(J10187&gt;Ограничения!$B$1,Sheet!G14562&gt;Ограничения!$B$2,Sheet!H14562&gt;Ограничения!$B$2,Sheet!I14562&gt;Ограничения!$B$2,),"Not compatible","Compatible")</f>
        <v>Compatible</v>
      </c>
      <c r="L10187" t="str">
        <f t="shared" si="805"/>
        <v>Модификация</v>
      </c>
      <c r="M10187" s="3">
        <f t="shared" si="806"/>
        <v>1</v>
      </c>
      <c r="N10187" s="3" t="str">
        <f t="shared" si="807"/>
        <v>Y</v>
      </c>
      <c r="O10187" t="s">
        <v>28008</v>
      </c>
      <c r="Q10187" t="str">
        <f t="shared" si="803"/>
        <v>COPY 853340cdb01.dat sel\853340cdb01.dat</v>
      </c>
      <c r="R10187" t="str">
        <f>IF(ISNA(VLOOKUP(B10187,Rendered!$B$1:$C$1000,1,FALSE)),"N","Y")</f>
        <v>N</v>
      </c>
    </row>
    <row r="10188" spans="1:18" hidden="1" x14ac:dyDescent="0.35">
      <c r="A10188" t="s">
        <v>10046</v>
      </c>
      <c r="B10188" t="s">
        <v>10077</v>
      </c>
      <c r="C10188" t="s">
        <v>10078</v>
      </c>
      <c r="D10188" t="s">
        <v>27</v>
      </c>
      <c r="E10188">
        <v>2011</v>
      </c>
      <c r="F10188">
        <v>2011</v>
      </c>
      <c r="J10188">
        <f t="shared" si="804"/>
        <v>0</v>
      </c>
      <c r="K10188" t="str">
        <f>IF(OR(J10188&gt;Ограничения!$B$1,Sheet!G16411&gt;Ограничения!$B$2,Sheet!H16411&gt;Ограничения!$B$2,Sheet!I16411&gt;Ограничения!$B$2,),"Not compatible","Compatible")</f>
        <v>Compatible</v>
      </c>
      <c r="L10188" t="str">
        <f t="shared" si="805"/>
        <v>Модификация</v>
      </c>
      <c r="M10188" s="3">
        <f t="shared" si="806"/>
        <v>0</v>
      </c>
      <c r="N10188" s="3" t="str">
        <f t="shared" si="807"/>
        <v>Y</v>
      </c>
      <c r="O10188" t="s">
        <v>28008</v>
      </c>
      <c r="Q10188" t="str">
        <f t="shared" si="803"/>
        <v>COPY 853340cdb01.dat sel\853340cdb01.dat</v>
      </c>
      <c r="R10188" t="str">
        <f>IF(ISNA(VLOOKUP(B10188,Rendered!$B$1:$C$1000,1,FALSE)),"N","Y")</f>
        <v>N</v>
      </c>
    </row>
    <row r="10189" spans="1:18" hidden="1" x14ac:dyDescent="0.35">
      <c r="A10189" t="s">
        <v>10046</v>
      </c>
      <c r="B10189" t="s">
        <v>10079</v>
      </c>
      <c r="C10189" t="s">
        <v>10080</v>
      </c>
      <c r="D10189" t="s">
        <v>13</v>
      </c>
      <c r="E10189">
        <v>2020</v>
      </c>
      <c r="F10189">
        <v>2020</v>
      </c>
      <c r="J10189">
        <f t="shared" si="804"/>
        <v>0</v>
      </c>
      <c r="K10189" t="str">
        <f>IF(OR(J10189&gt;Ограничения!$B$1,Sheet!G5311&gt;Ограничения!$B$2,Sheet!H5311&gt;Ограничения!$B$2,Sheet!I5311&gt;Ограничения!$B$2,),"Not compatible","Compatible")</f>
        <v>Compatible</v>
      </c>
      <c r="L10189" t="str">
        <f t="shared" si="805"/>
        <v>Модификация</v>
      </c>
      <c r="M10189" s="3">
        <f t="shared" si="806"/>
        <v>1</v>
      </c>
      <c r="N10189" s="3" t="str">
        <f t="shared" si="807"/>
        <v>Y</v>
      </c>
      <c r="O10189" t="s">
        <v>28008</v>
      </c>
      <c r="Q10189" t="str">
        <f t="shared" si="803"/>
        <v>COPY bb1157.dat sel\bb1157.dat</v>
      </c>
      <c r="R10189" t="str">
        <f>IF(ISNA(VLOOKUP(B10189,Rendered!$B$1:$C$1000,1,FALSE)),"N","Y")</f>
        <v>N</v>
      </c>
    </row>
    <row r="10190" spans="1:18" hidden="1" x14ac:dyDescent="0.35">
      <c r="A10190" t="s">
        <v>10046</v>
      </c>
      <c r="B10190" t="s">
        <v>10079</v>
      </c>
      <c r="C10190" t="s">
        <v>10080</v>
      </c>
      <c r="D10190" t="s">
        <v>13</v>
      </c>
      <c r="E10190">
        <v>2020</v>
      </c>
      <c r="F10190">
        <v>2020</v>
      </c>
      <c r="J10190">
        <f t="shared" si="804"/>
        <v>0</v>
      </c>
      <c r="K10190" t="str">
        <f>IF(OR(J10190&gt;Ограничения!$B$1,Sheet!G11473&gt;Ограничения!$B$2,Sheet!H11473&gt;Ограничения!$B$2,Sheet!I11473&gt;Ограничения!$B$2,),"Not compatible","Compatible")</f>
        <v>Compatible</v>
      </c>
      <c r="L10190" t="str">
        <f t="shared" si="805"/>
        <v>Модификация</v>
      </c>
      <c r="M10190" s="3">
        <f t="shared" si="806"/>
        <v>1</v>
      </c>
      <c r="N10190" s="3" t="str">
        <f t="shared" si="807"/>
        <v>Y</v>
      </c>
      <c r="O10190" t="s">
        <v>28008</v>
      </c>
      <c r="Q10190" t="str">
        <f t="shared" si="803"/>
        <v>COPY bb1157.dat sel\bb1157.dat</v>
      </c>
      <c r="R10190" t="str">
        <f>IF(ISNA(VLOOKUP(B10190,Rendered!$B$1:$C$1000,1,FALSE)),"N","Y")</f>
        <v>N</v>
      </c>
    </row>
    <row r="10191" spans="1:18" hidden="1" x14ac:dyDescent="0.35">
      <c r="A10191" t="s">
        <v>10046</v>
      </c>
      <c r="B10191" t="s">
        <v>10079</v>
      </c>
      <c r="C10191" t="s">
        <v>10080</v>
      </c>
      <c r="D10191" t="s">
        <v>13</v>
      </c>
      <c r="E10191">
        <v>2020</v>
      </c>
      <c r="F10191">
        <v>2020</v>
      </c>
      <c r="J10191">
        <f t="shared" si="804"/>
        <v>0</v>
      </c>
      <c r="K10191" t="str">
        <f>IF(OR(J10191&gt;Ограничения!$B$1,Sheet!G14563&gt;Ограничения!$B$2,Sheet!H14563&gt;Ограничения!$B$2,Sheet!I14563&gt;Ограничения!$B$2,),"Not compatible","Compatible")</f>
        <v>Compatible</v>
      </c>
      <c r="L10191" t="str">
        <f t="shared" si="805"/>
        <v>Модификация</v>
      </c>
      <c r="M10191" s="3">
        <f t="shared" si="806"/>
        <v>1</v>
      </c>
      <c r="N10191" s="3" t="str">
        <f t="shared" si="807"/>
        <v>Y</v>
      </c>
      <c r="O10191" t="s">
        <v>28008</v>
      </c>
      <c r="Q10191" t="str">
        <f t="shared" si="803"/>
        <v>COPY bb1157.dat sel\bb1157.dat</v>
      </c>
      <c r="R10191" t="str">
        <f>IF(ISNA(VLOOKUP(B10191,Rendered!$B$1:$C$1000,1,FALSE)),"N","Y")</f>
        <v>N</v>
      </c>
    </row>
    <row r="10192" spans="1:18" hidden="1" x14ac:dyDescent="0.35">
      <c r="A10192" t="s">
        <v>10046</v>
      </c>
      <c r="B10192" t="s">
        <v>10079</v>
      </c>
      <c r="C10192" t="s">
        <v>10080</v>
      </c>
      <c r="D10192" t="s">
        <v>13</v>
      </c>
      <c r="E10192">
        <v>2020</v>
      </c>
      <c r="F10192">
        <v>2020</v>
      </c>
      <c r="J10192">
        <f t="shared" si="804"/>
        <v>0</v>
      </c>
      <c r="K10192" t="str">
        <f>IF(OR(J10192&gt;Ограничения!$B$1,Sheet!G16412&gt;Ограничения!$B$2,Sheet!H16412&gt;Ограничения!$B$2,Sheet!I16412&gt;Ограничения!$B$2,),"Not compatible","Compatible")</f>
        <v>Compatible</v>
      </c>
      <c r="L10192" t="str">
        <f t="shared" si="805"/>
        <v>Модификация</v>
      </c>
      <c r="M10192" s="3">
        <f t="shared" si="806"/>
        <v>0</v>
      </c>
      <c r="N10192" s="3" t="str">
        <f t="shared" si="807"/>
        <v>Y</v>
      </c>
      <c r="O10192" t="s">
        <v>28008</v>
      </c>
      <c r="Q10192" t="str">
        <f t="shared" si="803"/>
        <v>COPY bb1157.dat sel\bb1157.dat</v>
      </c>
      <c r="R10192" t="str">
        <f>IF(ISNA(VLOOKUP(B10192,Rendered!$B$1:$C$1000,1,FALSE)),"N","Y")</f>
        <v>N</v>
      </c>
    </row>
    <row r="10193" spans="1:18" hidden="1" x14ac:dyDescent="0.35">
      <c r="A10193" t="s">
        <v>10046</v>
      </c>
      <c r="B10193" t="s">
        <v>10081</v>
      </c>
      <c r="C10193" t="s">
        <v>10082</v>
      </c>
      <c r="D10193" t="s">
        <v>13</v>
      </c>
      <c r="E10193">
        <v>2002</v>
      </c>
      <c r="F10193">
        <v>2003</v>
      </c>
      <c r="J10193">
        <f t="shared" si="804"/>
        <v>0</v>
      </c>
      <c r="K10193" t="str">
        <f>IF(OR(J10193&gt;Ограничения!$B$1,Sheet!G5312&gt;Ограничения!$B$2,Sheet!H5312&gt;Ограничения!$B$2,Sheet!I5312&gt;Ограничения!$B$2,),"Not compatible","Compatible")</f>
        <v>Compatible</v>
      </c>
      <c r="L10193" t="str">
        <f t="shared" si="805"/>
        <v>Модификация</v>
      </c>
      <c r="M10193" s="3">
        <f t="shared" si="806"/>
        <v>1</v>
      </c>
      <c r="N10193" s="3" t="str">
        <f t="shared" si="807"/>
        <v>Y</v>
      </c>
      <c r="O10193" t="s">
        <v>28008</v>
      </c>
      <c r="Q10193" t="str">
        <f t="shared" si="803"/>
        <v>COPY 10075cdb01.dat sel\10075cdb01.dat</v>
      </c>
      <c r="R10193" t="str">
        <f>IF(ISNA(VLOOKUP(B10193,Rendered!$B$1:$C$1000,1,FALSE)),"N","Y")</f>
        <v>N</v>
      </c>
    </row>
    <row r="10194" spans="1:18" hidden="1" x14ac:dyDescent="0.35">
      <c r="A10194" t="s">
        <v>10046</v>
      </c>
      <c r="B10194" t="s">
        <v>10081</v>
      </c>
      <c r="C10194" t="s">
        <v>10082</v>
      </c>
      <c r="D10194" t="s">
        <v>13</v>
      </c>
      <c r="E10194">
        <v>2002</v>
      </c>
      <c r="F10194">
        <v>2003</v>
      </c>
      <c r="J10194">
        <f t="shared" si="804"/>
        <v>0</v>
      </c>
      <c r="K10194" t="str">
        <f>IF(OR(J10194&gt;Ограничения!$B$1,Sheet!G11474&gt;Ограничения!$B$2,Sheet!H11474&gt;Ограничения!$B$2,Sheet!I11474&gt;Ограничения!$B$2,),"Not compatible","Compatible")</f>
        <v>Compatible</v>
      </c>
      <c r="L10194" t="str">
        <f t="shared" si="805"/>
        <v>Модификация</v>
      </c>
      <c r="M10194" s="3">
        <f t="shared" si="806"/>
        <v>1</v>
      </c>
      <c r="N10194" s="3" t="str">
        <f t="shared" si="807"/>
        <v>Y</v>
      </c>
      <c r="O10194" t="s">
        <v>28008</v>
      </c>
      <c r="Q10194" t="str">
        <f t="shared" si="803"/>
        <v>COPY 10075cdb01.dat sel\10075cdb01.dat</v>
      </c>
      <c r="R10194" t="str">
        <f>IF(ISNA(VLOOKUP(B10194,Rendered!$B$1:$C$1000,1,FALSE)),"N","Y")</f>
        <v>N</v>
      </c>
    </row>
    <row r="10195" spans="1:18" hidden="1" x14ac:dyDescent="0.35">
      <c r="A10195" t="s">
        <v>10046</v>
      </c>
      <c r="B10195" t="s">
        <v>10081</v>
      </c>
      <c r="C10195" t="s">
        <v>10082</v>
      </c>
      <c r="D10195" t="s">
        <v>13</v>
      </c>
      <c r="E10195">
        <v>2002</v>
      </c>
      <c r="F10195">
        <v>2003</v>
      </c>
      <c r="J10195">
        <f t="shared" si="804"/>
        <v>0</v>
      </c>
      <c r="K10195" t="str">
        <f>IF(OR(J10195&gt;Ограничения!$B$1,Sheet!G14564&gt;Ограничения!$B$2,Sheet!H14564&gt;Ограничения!$B$2,Sheet!I14564&gt;Ограничения!$B$2,),"Not compatible","Compatible")</f>
        <v>Compatible</v>
      </c>
      <c r="L10195" t="str">
        <f t="shared" si="805"/>
        <v>Модификация</v>
      </c>
      <c r="M10195" s="3">
        <f t="shared" si="806"/>
        <v>1</v>
      </c>
      <c r="N10195" s="3" t="str">
        <f t="shared" si="807"/>
        <v>Y</v>
      </c>
      <c r="O10195" t="s">
        <v>28008</v>
      </c>
      <c r="Q10195" t="str">
        <f t="shared" si="803"/>
        <v>COPY 10075cdb01.dat sel\10075cdb01.dat</v>
      </c>
      <c r="R10195" t="str">
        <f>IF(ISNA(VLOOKUP(B10195,Rendered!$B$1:$C$1000,1,FALSE)),"N","Y")</f>
        <v>N</v>
      </c>
    </row>
    <row r="10196" spans="1:18" hidden="1" x14ac:dyDescent="0.35">
      <c r="A10196" t="s">
        <v>10046</v>
      </c>
      <c r="B10196" t="s">
        <v>10081</v>
      </c>
      <c r="C10196" t="s">
        <v>10082</v>
      </c>
      <c r="D10196" t="s">
        <v>13</v>
      </c>
      <c r="E10196">
        <v>2002</v>
      </c>
      <c r="F10196">
        <v>2003</v>
      </c>
      <c r="J10196">
        <f t="shared" si="804"/>
        <v>0</v>
      </c>
      <c r="K10196" t="str">
        <f>IF(OR(J10196&gt;Ограничения!$B$1,Sheet!G16413&gt;Ограничения!$B$2,Sheet!H16413&gt;Ограничения!$B$2,Sheet!I16413&gt;Ограничения!$B$2,),"Not compatible","Compatible")</f>
        <v>Compatible</v>
      </c>
      <c r="L10196" t="str">
        <f t="shared" si="805"/>
        <v>Модификация</v>
      </c>
      <c r="M10196" s="3">
        <f t="shared" si="806"/>
        <v>0</v>
      </c>
      <c r="N10196" s="3" t="str">
        <f t="shared" si="807"/>
        <v>Y</v>
      </c>
      <c r="O10196" t="s">
        <v>28008</v>
      </c>
      <c r="Q10196" t="str">
        <f t="shared" si="803"/>
        <v>COPY 10075cdb01.dat sel\10075cdb01.dat</v>
      </c>
      <c r="R10196" t="str">
        <f>IF(ISNA(VLOOKUP(B10196,Rendered!$B$1:$C$1000,1,FALSE)),"N","Y")</f>
        <v>N</v>
      </c>
    </row>
    <row r="10197" spans="1:18" hidden="1" x14ac:dyDescent="0.35">
      <c r="A10197" t="s">
        <v>10046</v>
      </c>
      <c r="B10197" t="s">
        <v>10083</v>
      </c>
      <c r="C10197" t="s">
        <v>10084</v>
      </c>
      <c r="D10197" t="s">
        <v>13</v>
      </c>
      <c r="E10197">
        <v>2022</v>
      </c>
      <c r="F10197">
        <v>2022</v>
      </c>
      <c r="J10197">
        <f t="shared" si="804"/>
        <v>0</v>
      </c>
      <c r="K10197" t="str">
        <f>IF(OR(J10197&gt;Ограничения!$B$1,Sheet!G5313&gt;Ограничения!$B$2,Sheet!H5313&gt;Ограничения!$B$2,Sheet!I5313&gt;Ограничения!$B$2,),"Not compatible","Compatible")</f>
        <v>Compatible</v>
      </c>
      <c r="L10197" t="str">
        <f t="shared" si="805"/>
        <v>Модификация</v>
      </c>
      <c r="M10197" s="3">
        <f t="shared" si="806"/>
        <v>1</v>
      </c>
      <c r="N10197" s="3" t="str">
        <f t="shared" si="807"/>
        <v>Y</v>
      </c>
      <c r="O10197" t="s">
        <v>28008</v>
      </c>
      <c r="Q10197" t="str">
        <f t="shared" si="803"/>
        <v>COPY 10971cdb01.dat sel\10971cdb01.dat</v>
      </c>
      <c r="R10197" t="str">
        <f>IF(ISNA(VLOOKUP(B10197,Rendered!$B$1:$C$1000,1,FALSE)),"N","Y")</f>
        <v>N</v>
      </c>
    </row>
    <row r="10198" spans="1:18" hidden="1" x14ac:dyDescent="0.35">
      <c r="A10198" t="s">
        <v>10046</v>
      </c>
      <c r="B10198" t="s">
        <v>10083</v>
      </c>
      <c r="C10198" t="s">
        <v>10084</v>
      </c>
      <c r="D10198" t="s">
        <v>13</v>
      </c>
      <c r="E10198">
        <v>2022</v>
      </c>
      <c r="F10198">
        <v>2022</v>
      </c>
      <c r="J10198">
        <f t="shared" si="804"/>
        <v>0</v>
      </c>
      <c r="K10198" t="str">
        <f>IF(OR(J10198&gt;Ограничения!$B$1,Sheet!G11475&gt;Ограничения!$B$2,Sheet!H11475&gt;Ограничения!$B$2,Sheet!I11475&gt;Ограничения!$B$2,),"Not compatible","Compatible")</f>
        <v>Compatible</v>
      </c>
      <c r="L10198" t="str">
        <f t="shared" si="805"/>
        <v>Модификация</v>
      </c>
      <c r="M10198" s="3">
        <f t="shared" si="806"/>
        <v>1</v>
      </c>
      <c r="N10198" s="3" t="str">
        <f t="shared" si="807"/>
        <v>Y</v>
      </c>
      <c r="O10198" t="s">
        <v>28008</v>
      </c>
      <c r="Q10198" t="str">
        <f t="shared" si="803"/>
        <v>COPY 10971cdb01.dat sel\10971cdb01.dat</v>
      </c>
      <c r="R10198" t="str">
        <f>IF(ISNA(VLOOKUP(B10198,Rendered!$B$1:$C$1000,1,FALSE)),"N","Y")</f>
        <v>N</v>
      </c>
    </row>
    <row r="10199" spans="1:18" hidden="1" x14ac:dyDescent="0.35">
      <c r="A10199" t="s">
        <v>10046</v>
      </c>
      <c r="B10199" t="s">
        <v>10083</v>
      </c>
      <c r="C10199" t="s">
        <v>10084</v>
      </c>
      <c r="D10199" t="s">
        <v>13</v>
      </c>
      <c r="E10199">
        <v>2022</v>
      </c>
      <c r="F10199">
        <v>2022</v>
      </c>
      <c r="J10199">
        <f t="shared" si="804"/>
        <v>0</v>
      </c>
      <c r="K10199" t="str">
        <f>IF(OR(J10199&gt;Ограничения!$B$1,Sheet!G14565&gt;Ограничения!$B$2,Sheet!H14565&gt;Ограничения!$B$2,Sheet!I14565&gt;Ограничения!$B$2,),"Not compatible","Compatible")</f>
        <v>Compatible</v>
      </c>
      <c r="L10199" t="str">
        <f t="shared" si="805"/>
        <v>Модификация</v>
      </c>
      <c r="M10199" s="3">
        <f t="shared" si="806"/>
        <v>1</v>
      </c>
      <c r="N10199" s="3" t="str">
        <f t="shared" si="807"/>
        <v>Y</v>
      </c>
      <c r="O10199" t="s">
        <v>28008</v>
      </c>
      <c r="Q10199" t="str">
        <f t="shared" si="803"/>
        <v>COPY 10971cdb01.dat sel\10971cdb01.dat</v>
      </c>
      <c r="R10199" t="str">
        <f>IF(ISNA(VLOOKUP(B10199,Rendered!$B$1:$C$1000,1,FALSE)),"N","Y")</f>
        <v>N</v>
      </c>
    </row>
    <row r="10200" spans="1:18" hidden="1" x14ac:dyDescent="0.35">
      <c r="A10200" t="s">
        <v>10046</v>
      </c>
      <c r="B10200" t="s">
        <v>10083</v>
      </c>
      <c r="C10200" t="s">
        <v>10084</v>
      </c>
      <c r="D10200" t="s">
        <v>13</v>
      </c>
      <c r="E10200">
        <v>2022</v>
      </c>
      <c r="F10200">
        <v>2022</v>
      </c>
      <c r="J10200">
        <f t="shared" si="804"/>
        <v>0</v>
      </c>
      <c r="K10200" t="str">
        <f>IF(OR(J10200&gt;Ограничения!$B$1,Sheet!G16414&gt;Ограничения!$B$2,Sheet!H16414&gt;Ограничения!$B$2,Sheet!I16414&gt;Ограничения!$B$2,),"Not compatible","Compatible")</f>
        <v>Compatible</v>
      </c>
      <c r="L10200" t="str">
        <f t="shared" si="805"/>
        <v>Модификация</v>
      </c>
      <c r="M10200" s="3">
        <f t="shared" si="806"/>
        <v>0</v>
      </c>
      <c r="N10200" s="3" t="str">
        <f t="shared" si="807"/>
        <v>Y</v>
      </c>
      <c r="O10200" t="s">
        <v>28008</v>
      </c>
      <c r="Q10200" t="str">
        <f t="shared" si="803"/>
        <v>COPY 10971cdb01.dat sel\10971cdb01.dat</v>
      </c>
      <c r="R10200" t="str">
        <f>IF(ISNA(VLOOKUP(B10200,Rendered!$B$1:$C$1000,1,FALSE)),"N","Y")</f>
        <v>N</v>
      </c>
    </row>
    <row r="10201" spans="1:18" hidden="1" x14ac:dyDescent="0.35">
      <c r="A10201" t="s">
        <v>10046</v>
      </c>
      <c r="B10201" t="s">
        <v>10085</v>
      </c>
      <c r="C10201" t="s">
        <v>10086</v>
      </c>
      <c r="D10201" t="s">
        <v>13</v>
      </c>
      <c r="E10201">
        <v>2022</v>
      </c>
      <c r="F10201">
        <v>2022</v>
      </c>
      <c r="J10201">
        <f t="shared" si="804"/>
        <v>0</v>
      </c>
      <c r="K10201" t="str">
        <f>IF(OR(J10201&gt;Ограничения!$B$1,Sheet!G5314&gt;Ограничения!$B$2,Sheet!H5314&gt;Ограничения!$B$2,Sheet!I5314&gt;Ограничения!$B$2,),"Not compatible","Compatible")</f>
        <v>Compatible</v>
      </c>
      <c r="L10201" t="str">
        <f t="shared" si="805"/>
        <v>Модификация</v>
      </c>
      <c r="M10201" s="3">
        <f t="shared" si="806"/>
        <v>1</v>
      </c>
      <c r="N10201" s="3" t="str">
        <f t="shared" si="807"/>
        <v>Y</v>
      </c>
      <c r="O10201" t="s">
        <v>28008</v>
      </c>
      <c r="Q10201" t="str">
        <f t="shared" si="803"/>
        <v>COPY 10972cdb01.dat sel\10972cdb01.dat</v>
      </c>
      <c r="R10201" t="str">
        <f>IF(ISNA(VLOOKUP(B10201,Rendered!$B$1:$C$1000,1,FALSE)),"N","Y")</f>
        <v>N</v>
      </c>
    </row>
    <row r="10202" spans="1:18" hidden="1" x14ac:dyDescent="0.35">
      <c r="A10202" t="s">
        <v>10046</v>
      </c>
      <c r="B10202" t="s">
        <v>10085</v>
      </c>
      <c r="C10202" t="s">
        <v>10086</v>
      </c>
      <c r="D10202" t="s">
        <v>13</v>
      </c>
      <c r="E10202">
        <v>2022</v>
      </c>
      <c r="F10202">
        <v>2022</v>
      </c>
      <c r="J10202">
        <f t="shared" si="804"/>
        <v>0</v>
      </c>
      <c r="K10202" t="str">
        <f>IF(OR(J10202&gt;Ограничения!$B$1,Sheet!G11476&gt;Ограничения!$B$2,Sheet!H11476&gt;Ограничения!$B$2,Sheet!I11476&gt;Ограничения!$B$2,),"Not compatible","Compatible")</f>
        <v>Compatible</v>
      </c>
      <c r="L10202" t="str">
        <f t="shared" si="805"/>
        <v>Модификация</v>
      </c>
      <c r="M10202" s="3">
        <f t="shared" si="806"/>
        <v>1</v>
      </c>
      <c r="N10202" s="3" t="str">
        <f t="shared" si="807"/>
        <v>Y</v>
      </c>
      <c r="O10202" t="s">
        <v>28008</v>
      </c>
      <c r="Q10202" t="str">
        <f t="shared" si="803"/>
        <v>COPY 10972cdb01.dat sel\10972cdb01.dat</v>
      </c>
      <c r="R10202" t="str">
        <f>IF(ISNA(VLOOKUP(B10202,Rendered!$B$1:$C$1000,1,FALSE)),"N","Y")</f>
        <v>N</v>
      </c>
    </row>
    <row r="10203" spans="1:18" hidden="1" x14ac:dyDescent="0.35">
      <c r="A10203" t="s">
        <v>10046</v>
      </c>
      <c r="B10203" t="s">
        <v>10085</v>
      </c>
      <c r="C10203" t="s">
        <v>10086</v>
      </c>
      <c r="D10203" t="s">
        <v>13</v>
      </c>
      <c r="E10203">
        <v>2022</v>
      </c>
      <c r="F10203">
        <v>2022</v>
      </c>
      <c r="J10203">
        <f t="shared" si="804"/>
        <v>0</v>
      </c>
      <c r="K10203" t="str">
        <f>IF(OR(J10203&gt;Ограничения!$B$1,Sheet!G14566&gt;Ограничения!$B$2,Sheet!H14566&gt;Ограничения!$B$2,Sheet!I14566&gt;Ограничения!$B$2,),"Not compatible","Compatible")</f>
        <v>Compatible</v>
      </c>
      <c r="L10203" t="str">
        <f t="shared" si="805"/>
        <v>Модификация</v>
      </c>
      <c r="M10203" s="3">
        <f t="shared" si="806"/>
        <v>1</v>
      </c>
      <c r="N10203" s="3" t="str">
        <f t="shared" si="807"/>
        <v>Y</v>
      </c>
      <c r="O10203" t="s">
        <v>28008</v>
      </c>
      <c r="Q10203" t="str">
        <f t="shared" si="803"/>
        <v>COPY 10972cdb01.dat sel\10972cdb01.dat</v>
      </c>
      <c r="R10203" t="str">
        <f>IF(ISNA(VLOOKUP(B10203,Rendered!$B$1:$C$1000,1,FALSE)),"N","Y")</f>
        <v>N</v>
      </c>
    </row>
    <row r="10204" spans="1:18" hidden="1" x14ac:dyDescent="0.35">
      <c r="A10204" t="s">
        <v>10046</v>
      </c>
      <c r="B10204" t="s">
        <v>10085</v>
      </c>
      <c r="C10204" t="s">
        <v>10086</v>
      </c>
      <c r="D10204" t="s">
        <v>13</v>
      </c>
      <c r="E10204">
        <v>2022</v>
      </c>
      <c r="F10204">
        <v>2022</v>
      </c>
      <c r="J10204">
        <f t="shared" si="804"/>
        <v>0</v>
      </c>
      <c r="K10204" t="str">
        <f>IF(OR(J10204&gt;Ограничения!$B$1,Sheet!G16415&gt;Ограничения!$B$2,Sheet!H16415&gt;Ограничения!$B$2,Sheet!I16415&gt;Ограничения!$B$2,),"Not compatible","Compatible")</f>
        <v>Compatible</v>
      </c>
      <c r="L10204" t="str">
        <f t="shared" si="805"/>
        <v>Модификация</v>
      </c>
      <c r="M10204" s="3">
        <f t="shared" si="806"/>
        <v>0</v>
      </c>
      <c r="N10204" s="3" t="str">
        <f t="shared" si="807"/>
        <v>Y</v>
      </c>
      <c r="O10204" t="s">
        <v>28008</v>
      </c>
      <c r="Q10204" t="str">
        <f t="shared" si="803"/>
        <v>COPY 10972cdb01.dat sel\10972cdb01.dat</v>
      </c>
      <c r="R10204" t="str">
        <f>IF(ISNA(VLOOKUP(B10204,Rendered!$B$1:$C$1000,1,FALSE)),"N","Y")</f>
        <v>N</v>
      </c>
    </row>
    <row r="10205" spans="1:18" hidden="1" x14ac:dyDescent="0.35">
      <c r="A10205" t="s">
        <v>10046</v>
      </c>
      <c r="B10205" t="s">
        <v>10087</v>
      </c>
      <c r="C10205" t="s">
        <v>10088</v>
      </c>
      <c r="D10205" t="s">
        <v>13</v>
      </c>
      <c r="E10205">
        <v>2022</v>
      </c>
      <c r="F10205">
        <v>2022</v>
      </c>
      <c r="J10205">
        <f t="shared" si="804"/>
        <v>0</v>
      </c>
      <c r="K10205" t="str">
        <f>IF(OR(J10205&gt;Ограничения!$B$1,Sheet!G5315&gt;Ограничения!$B$2,Sheet!H5315&gt;Ограничения!$B$2,Sheet!I5315&gt;Ограничения!$B$2,),"Not compatible","Compatible")</f>
        <v>Compatible</v>
      </c>
      <c r="L10205" t="str">
        <f t="shared" si="805"/>
        <v>Модификация</v>
      </c>
      <c r="M10205" s="3">
        <f t="shared" si="806"/>
        <v>1</v>
      </c>
      <c r="N10205" s="3" t="str">
        <f t="shared" si="807"/>
        <v>Y</v>
      </c>
      <c r="O10205" t="s">
        <v>28008</v>
      </c>
      <c r="Q10205" t="str">
        <f t="shared" si="803"/>
        <v>COPY 10973cdb01.dat sel\10973cdb01.dat</v>
      </c>
      <c r="R10205" t="str">
        <f>IF(ISNA(VLOOKUP(B10205,Rendered!$B$1:$C$1000,1,FALSE)),"N","Y")</f>
        <v>N</v>
      </c>
    </row>
    <row r="10206" spans="1:18" hidden="1" x14ac:dyDescent="0.35">
      <c r="A10206" t="s">
        <v>10046</v>
      </c>
      <c r="B10206" t="s">
        <v>10087</v>
      </c>
      <c r="C10206" t="s">
        <v>10088</v>
      </c>
      <c r="D10206" t="s">
        <v>13</v>
      </c>
      <c r="E10206">
        <v>2022</v>
      </c>
      <c r="F10206">
        <v>2022</v>
      </c>
      <c r="J10206">
        <f t="shared" si="804"/>
        <v>0</v>
      </c>
      <c r="K10206" t="str">
        <f>IF(OR(J10206&gt;Ограничения!$B$1,Sheet!G11477&gt;Ограничения!$B$2,Sheet!H11477&gt;Ограничения!$B$2,Sheet!I11477&gt;Ограничения!$B$2,),"Not compatible","Compatible")</f>
        <v>Compatible</v>
      </c>
      <c r="L10206" t="str">
        <f t="shared" si="805"/>
        <v>Модификация</v>
      </c>
      <c r="M10206" s="3">
        <f t="shared" si="806"/>
        <v>1</v>
      </c>
      <c r="N10206" s="3" t="str">
        <f t="shared" si="807"/>
        <v>Y</v>
      </c>
      <c r="O10206" t="s">
        <v>28008</v>
      </c>
      <c r="Q10206" t="str">
        <f t="shared" si="803"/>
        <v>COPY 10973cdb01.dat sel\10973cdb01.dat</v>
      </c>
      <c r="R10206" t="str">
        <f>IF(ISNA(VLOOKUP(B10206,Rendered!$B$1:$C$1000,1,FALSE)),"N","Y")</f>
        <v>N</v>
      </c>
    </row>
    <row r="10207" spans="1:18" hidden="1" x14ac:dyDescent="0.35">
      <c r="A10207" t="s">
        <v>10046</v>
      </c>
      <c r="B10207" t="s">
        <v>10087</v>
      </c>
      <c r="C10207" t="s">
        <v>10088</v>
      </c>
      <c r="D10207" t="s">
        <v>13</v>
      </c>
      <c r="E10207">
        <v>2022</v>
      </c>
      <c r="F10207">
        <v>2022</v>
      </c>
      <c r="J10207">
        <f t="shared" si="804"/>
        <v>0</v>
      </c>
      <c r="K10207" t="str">
        <f>IF(OR(J10207&gt;Ограничения!$B$1,Sheet!G14567&gt;Ограничения!$B$2,Sheet!H14567&gt;Ограничения!$B$2,Sheet!I14567&gt;Ограничения!$B$2,),"Not compatible","Compatible")</f>
        <v>Compatible</v>
      </c>
      <c r="L10207" t="str">
        <f t="shared" si="805"/>
        <v>Модификация</v>
      </c>
      <c r="M10207" s="3">
        <f t="shared" si="806"/>
        <v>1</v>
      </c>
      <c r="N10207" s="3" t="str">
        <f t="shared" si="807"/>
        <v>Y</v>
      </c>
      <c r="O10207" t="s">
        <v>28008</v>
      </c>
      <c r="Q10207" t="str">
        <f t="shared" si="803"/>
        <v>COPY 10973cdb01.dat sel\10973cdb01.dat</v>
      </c>
      <c r="R10207" t="str">
        <f>IF(ISNA(VLOOKUP(B10207,Rendered!$B$1:$C$1000,1,FALSE)),"N","Y")</f>
        <v>N</v>
      </c>
    </row>
    <row r="10208" spans="1:18" hidden="1" x14ac:dyDescent="0.35">
      <c r="A10208" t="s">
        <v>10046</v>
      </c>
      <c r="B10208" t="s">
        <v>10087</v>
      </c>
      <c r="C10208" t="s">
        <v>10088</v>
      </c>
      <c r="D10208" t="s">
        <v>13</v>
      </c>
      <c r="E10208">
        <v>2022</v>
      </c>
      <c r="F10208">
        <v>2022</v>
      </c>
      <c r="J10208">
        <f t="shared" si="804"/>
        <v>0</v>
      </c>
      <c r="K10208" t="str">
        <f>IF(OR(J10208&gt;Ограничения!$B$1,Sheet!G16416&gt;Ограничения!$B$2,Sheet!H16416&gt;Ограничения!$B$2,Sheet!I16416&gt;Ограничения!$B$2,),"Not compatible","Compatible")</f>
        <v>Compatible</v>
      </c>
      <c r="L10208" t="str">
        <f t="shared" si="805"/>
        <v>Модификация</v>
      </c>
      <c r="M10208" s="3">
        <f t="shared" si="806"/>
        <v>0</v>
      </c>
      <c r="N10208" s="3" t="str">
        <f t="shared" si="807"/>
        <v>Y</v>
      </c>
      <c r="O10208" t="s">
        <v>28008</v>
      </c>
      <c r="Q10208" t="str">
        <f t="shared" si="803"/>
        <v>COPY 10973cdb01.dat sel\10973cdb01.dat</v>
      </c>
      <c r="R10208" t="str">
        <f>IF(ISNA(VLOOKUP(B10208,Rendered!$B$1:$C$1000,1,FALSE)),"N","Y")</f>
        <v>N</v>
      </c>
    </row>
    <row r="10209" spans="1:18" hidden="1" x14ac:dyDescent="0.35">
      <c r="A10209" t="s">
        <v>10046</v>
      </c>
      <c r="B10209" t="s">
        <v>10089</v>
      </c>
      <c r="C10209" t="s">
        <v>10090</v>
      </c>
      <c r="D10209" t="s">
        <v>13</v>
      </c>
      <c r="E10209">
        <v>2022</v>
      </c>
      <c r="F10209">
        <v>2022</v>
      </c>
      <c r="J10209">
        <f t="shared" si="804"/>
        <v>0</v>
      </c>
      <c r="K10209" t="str">
        <f>IF(OR(J10209&gt;Ограничения!$B$1,Sheet!G5316&gt;Ограничения!$B$2,Sheet!H5316&gt;Ограничения!$B$2,Sheet!I5316&gt;Ограничения!$B$2,),"Not compatible","Compatible")</f>
        <v>Compatible</v>
      </c>
      <c r="L10209" t="str">
        <f t="shared" si="805"/>
        <v>Модификация</v>
      </c>
      <c r="M10209" s="3">
        <f t="shared" si="806"/>
        <v>1</v>
      </c>
      <c r="N10209" s="3" t="str">
        <f t="shared" si="807"/>
        <v>Y</v>
      </c>
      <c r="O10209" t="s">
        <v>28008</v>
      </c>
      <c r="Q10209" t="str">
        <f t="shared" si="803"/>
        <v>COPY 10974cdb01.dat sel\10974cdb01.dat</v>
      </c>
      <c r="R10209" t="str">
        <f>IF(ISNA(VLOOKUP(B10209,Rendered!$B$1:$C$1000,1,FALSE)),"N","Y")</f>
        <v>N</v>
      </c>
    </row>
    <row r="10210" spans="1:18" hidden="1" x14ac:dyDescent="0.35">
      <c r="A10210" t="s">
        <v>10046</v>
      </c>
      <c r="B10210" t="s">
        <v>10089</v>
      </c>
      <c r="C10210" t="s">
        <v>10090</v>
      </c>
      <c r="D10210" t="s">
        <v>13</v>
      </c>
      <c r="E10210">
        <v>2022</v>
      </c>
      <c r="F10210">
        <v>2022</v>
      </c>
      <c r="J10210">
        <f t="shared" si="804"/>
        <v>0</v>
      </c>
      <c r="K10210" t="str">
        <f>IF(OR(J10210&gt;Ограничения!$B$1,Sheet!G11478&gt;Ограничения!$B$2,Sheet!H11478&gt;Ограничения!$B$2,Sheet!I11478&gt;Ограничения!$B$2,),"Not compatible","Compatible")</f>
        <v>Compatible</v>
      </c>
      <c r="L10210" t="str">
        <f t="shared" si="805"/>
        <v>Модификация</v>
      </c>
      <c r="M10210" s="3">
        <f t="shared" si="806"/>
        <v>1</v>
      </c>
      <c r="N10210" s="3" t="str">
        <f t="shared" si="807"/>
        <v>Y</v>
      </c>
      <c r="O10210" t="s">
        <v>28008</v>
      </c>
      <c r="Q10210" t="str">
        <f t="shared" si="803"/>
        <v>COPY 10974cdb01.dat sel\10974cdb01.dat</v>
      </c>
      <c r="R10210" t="str">
        <f>IF(ISNA(VLOOKUP(B10210,Rendered!$B$1:$C$1000,1,FALSE)),"N","Y")</f>
        <v>N</v>
      </c>
    </row>
    <row r="10211" spans="1:18" hidden="1" x14ac:dyDescent="0.35">
      <c r="A10211" t="s">
        <v>10046</v>
      </c>
      <c r="B10211" t="s">
        <v>10089</v>
      </c>
      <c r="C10211" t="s">
        <v>10090</v>
      </c>
      <c r="D10211" t="s">
        <v>13</v>
      </c>
      <c r="E10211">
        <v>2022</v>
      </c>
      <c r="F10211">
        <v>2022</v>
      </c>
      <c r="J10211">
        <f t="shared" si="804"/>
        <v>0</v>
      </c>
      <c r="K10211" t="str">
        <f>IF(OR(J10211&gt;Ограничения!$B$1,Sheet!G14568&gt;Ограничения!$B$2,Sheet!H14568&gt;Ограничения!$B$2,Sheet!I14568&gt;Ограничения!$B$2,),"Not compatible","Compatible")</f>
        <v>Compatible</v>
      </c>
      <c r="L10211" t="str">
        <f t="shared" si="805"/>
        <v>Модификация</v>
      </c>
      <c r="M10211" s="3">
        <f t="shared" si="806"/>
        <v>1</v>
      </c>
      <c r="N10211" s="3" t="str">
        <f t="shared" si="807"/>
        <v>Y</v>
      </c>
      <c r="O10211" t="s">
        <v>28008</v>
      </c>
      <c r="Q10211" t="str">
        <f t="shared" si="803"/>
        <v>COPY 10974cdb01.dat sel\10974cdb01.dat</v>
      </c>
      <c r="R10211" t="str">
        <f>IF(ISNA(VLOOKUP(B10211,Rendered!$B$1:$C$1000,1,FALSE)),"N","Y")</f>
        <v>N</v>
      </c>
    </row>
    <row r="10212" spans="1:18" hidden="1" x14ac:dyDescent="0.35">
      <c r="A10212" t="s">
        <v>10046</v>
      </c>
      <c r="B10212" t="s">
        <v>10089</v>
      </c>
      <c r="C10212" t="s">
        <v>10090</v>
      </c>
      <c r="D10212" t="s">
        <v>13</v>
      </c>
      <c r="E10212">
        <v>2022</v>
      </c>
      <c r="F10212">
        <v>2022</v>
      </c>
      <c r="J10212">
        <f t="shared" si="804"/>
        <v>0</v>
      </c>
      <c r="K10212" t="str">
        <f>IF(OR(J10212&gt;Ограничения!$B$1,Sheet!G16417&gt;Ограничения!$B$2,Sheet!H16417&gt;Ограничения!$B$2,Sheet!I16417&gt;Ограничения!$B$2,),"Not compatible","Compatible")</f>
        <v>Compatible</v>
      </c>
      <c r="L10212" t="str">
        <f t="shared" si="805"/>
        <v>Модификация</v>
      </c>
      <c r="M10212" s="3">
        <f t="shared" si="806"/>
        <v>0</v>
      </c>
      <c r="N10212" s="3" t="str">
        <f t="shared" si="807"/>
        <v>Y</v>
      </c>
      <c r="O10212" t="s">
        <v>28008</v>
      </c>
      <c r="Q10212" t="str">
        <f t="shared" si="803"/>
        <v>COPY 10974cdb01.dat sel\10974cdb01.dat</v>
      </c>
      <c r="R10212" t="str">
        <f>IF(ISNA(VLOOKUP(B10212,Rendered!$B$1:$C$1000,1,FALSE)),"N","Y")</f>
        <v>N</v>
      </c>
    </row>
    <row r="10213" spans="1:18" hidden="1" x14ac:dyDescent="0.35">
      <c r="A10213" t="s">
        <v>10046</v>
      </c>
      <c r="B10213" t="s">
        <v>10091</v>
      </c>
      <c r="C10213" t="s">
        <v>10092</v>
      </c>
      <c r="D10213" t="s">
        <v>13</v>
      </c>
      <c r="E10213">
        <v>2022</v>
      </c>
      <c r="F10213">
        <v>2022</v>
      </c>
      <c r="J10213">
        <f t="shared" si="804"/>
        <v>0</v>
      </c>
      <c r="K10213" t="str">
        <f>IF(OR(J10213&gt;Ограничения!$B$1,Sheet!G5317&gt;Ограничения!$B$2,Sheet!H5317&gt;Ограничения!$B$2,Sheet!I5317&gt;Ограничения!$B$2,),"Not compatible","Compatible")</f>
        <v>Compatible</v>
      </c>
      <c r="L10213" t="str">
        <f t="shared" si="805"/>
        <v>Модификация</v>
      </c>
      <c r="M10213" s="3">
        <f t="shared" si="806"/>
        <v>1</v>
      </c>
      <c r="N10213" s="3" t="str">
        <f t="shared" si="807"/>
        <v>Y</v>
      </c>
      <c r="O10213" t="s">
        <v>28008</v>
      </c>
      <c r="Q10213" t="str">
        <f t="shared" si="803"/>
        <v>COPY 10979cdb01.dat sel\10979cdb01.dat</v>
      </c>
      <c r="R10213" t="str">
        <f>IF(ISNA(VLOOKUP(B10213,Rendered!$B$1:$C$1000,1,FALSE)),"N","Y")</f>
        <v>N</v>
      </c>
    </row>
    <row r="10214" spans="1:18" hidden="1" x14ac:dyDescent="0.35">
      <c r="A10214" t="s">
        <v>10046</v>
      </c>
      <c r="B10214" t="s">
        <v>10091</v>
      </c>
      <c r="C10214" t="s">
        <v>10092</v>
      </c>
      <c r="D10214" t="s">
        <v>13</v>
      </c>
      <c r="E10214">
        <v>2022</v>
      </c>
      <c r="F10214">
        <v>2022</v>
      </c>
      <c r="J10214">
        <f t="shared" si="804"/>
        <v>0</v>
      </c>
      <c r="K10214" t="str">
        <f>IF(OR(J10214&gt;Ограничения!$B$1,Sheet!G11479&gt;Ограничения!$B$2,Sheet!H11479&gt;Ограничения!$B$2,Sheet!I11479&gt;Ограничения!$B$2,),"Not compatible","Compatible")</f>
        <v>Compatible</v>
      </c>
      <c r="L10214" t="str">
        <f t="shared" si="805"/>
        <v>Модификация</v>
      </c>
      <c r="M10214" s="3">
        <f t="shared" si="806"/>
        <v>1</v>
      </c>
      <c r="N10214" s="3" t="str">
        <f t="shared" si="807"/>
        <v>Y</v>
      </c>
      <c r="O10214" t="s">
        <v>28008</v>
      </c>
      <c r="Q10214" t="str">
        <f t="shared" si="803"/>
        <v>COPY 10979cdb01.dat sel\10979cdb01.dat</v>
      </c>
      <c r="R10214" t="str">
        <f>IF(ISNA(VLOOKUP(B10214,Rendered!$B$1:$C$1000,1,FALSE)),"N","Y")</f>
        <v>N</v>
      </c>
    </row>
    <row r="10215" spans="1:18" hidden="1" x14ac:dyDescent="0.35">
      <c r="A10215" t="s">
        <v>10046</v>
      </c>
      <c r="B10215" t="s">
        <v>10091</v>
      </c>
      <c r="C10215" t="s">
        <v>10092</v>
      </c>
      <c r="D10215" t="s">
        <v>13</v>
      </c>
      <c r="E10215">
        <v>2022</v>
      </c>
      <c r="F10215">
        <v>2022</v>
      </c>
      <c r="J10215">
        <f t="shared" si="804"/>
        <v>0</v>
      </c>
      <c r="K10215" t="str">
        <f>IF(OR(J10215&gt;Ограничения!$B$1,Sheet!G14569&gt;Ограничения!$B$2,Sheet!H14569&gt;Ограничения!$B$2,Sheet!I14569&gt;Ограничения!$B$2,),"Not compatible","Compatible")</f>
        <v>Compatible</v>
      </c>
      <c r="L10215" t="str">
        <f t="shared" si="805"/>
        <v>Модификация</v>
      </c>
      <c r="M10215" s="3">
        <f t="shared" si="806"/>
        <v>1</v>
      </c>
      <c r="N10215" s="3" t="str">
        <f t="shared" si="807"/>
        <v>Y</v>
      </c>
      <c r="O10215" t="s">
        <v>28008</v>
      </c>
      <c r="Q10215" t="str">
        <f t="shared" si="803"/>
        <v>COPY 10979cdb01.dat sel\10979cdb01.dat</v>
      </c>
      <c r="R10215" t="str">
        <f>IF(ISNA(VLOOKUP(B10215,Rendered!$B$1:$C$1000,1,FALSE)),"N","Y")</f>
        <v>N</v>
      </c>
    </row>
    <row r="10216" spans="1:18" hidden="1" x14ac:dyDescent="0.35">
      <c r="A10216" t="s">
        <v>10046</v>
      </c>
      <c r="B10216" t="s">
        <v>10091</v>
      </c>
      <c r="C10216" t="s">
        <v>10092</v>
      </c>
      <c r="D10216" t="s">
        <v>13</v>
      </c>
      <c r="E10216">
        <v>2022</v>
      </c>
      <c r="F10216">
        <v>2022</v>
      </c>
      <c r="J10216">
        <f t="shared" si="804"/>
        <v>0</v>
      </c>
      <c r="K10216" t="str">
        <f>IF(OR(J10216&gt;Ограничения!$B$1,Sheet!G16418&gt;Ограничения!$B$2,Sheet!H16418&gt;Ограничения!$B$2,Sheet!I16418&gt;Ограничения!$B$2,),"Not compatible","Compatible")</f>
        <v>Compatible</v>
      </c>
      <c r="L10216" t="str">
        <f t="shared" si="805"/>
        <v>Модификация</v>
      </c>
      <c r="M10216" s="3">
        <f t="shared" si="806"/>
        <v>0</v>
      </c>
      <c r="N10216" s="3" t="str">
        <f t="shared" si="807"/>
        <v>Y</v>
      </c>
      <c r="O10216" t="s">
        <v>28008</v>
      </c>
      <c r="Q10216" t="str">
        <f t="shared" si="803"/>
        <v>COPY 10979cdb01.dat sel\10979cdb01.dat</v>
      </c>
      <c r="R10216" t="str">
        <f>IF(ISNA(VLOOKUP(B10216,Rendered!$B$1:$C$1000,1,FALSE)),"N","Y")</f>
        <v>N</v>
      </c>
    </row>
    <row r="10217" spans="1:18" hidden="1" x14ac:dyDescent="0.35">
      <c r="A10217" t="s">
        <v>10046</v>
      </c>
      <c r="B10217" t="s">
        <v>10093</v>
      </c>
      <c r="C10217" t="s">
        <v>10094</v>
      </c>
      <c r="D10217" t="s">
        <v>13</v>
      </c>
      <c r="E10217">
        <v>2000</v>
      </c>
      <c r="F10217">
        <v>2000</v>
      </c>
      <c r="J10217">
        <f t="shared" si="804"/>
        <v>0</v>
      </c>
      <c r="K10217" t="str">
        <f>IF(OR(J10217&gt;Ограничения!$B$1,Sheet!G5318&gt;Ограничения!$B$2,Sheet!H5318&gt;Ограничения!$B$2,Sheet!I5318&gt;Ограничения!$B$2,),"Not compatible","Compatible")</f>
        <v>Compatible</v>
      </c>
      <c r="L10217" t="str">
        <f t="shared" si="805"/>
        <v>Модификация</v>
      </c>
      <c r="M10217" s="3">
        <f t="shared" si="806"/>
        <v>1</v>
      </c>
      <c r="N10217" s="3" t="str">
        <f t="shared" si="807"/>
        <v>Y</v>
      </c>
      <c r="O10217" t="s">
        <v>28008</v>
      </c>
      <c r="Q10217" t="str">
        <f t="shared" si="803"/>
        <v>COPY paper02.dat sel\paper02.dat</v>
      </c>
      <c r="R10217" t="str">
        <f>IF(ISNA(VLOOKUP(B10217,Rendered!$B$1:$C$1000,1,FALSE)),"N","Y")</f>
        <v>N</v>
      </c>
    </row>
    <row r="10218" spans="1:18" hidden="1" x14ac:dyDescent="0.35">
      <c r="A10218" t="s">
        <v>10046</v>
      </c>
      <c r="B10218" t="s">
        <v>10093</v>
      </c>
      <c r="C10218" t="s">
        <v>10094</v>
      </c>
      <c r="D10218" t="s">
        <v>13</v>
      </c>
      <c r="E10218">
        <v>2000</v>
      </c>
      <c r="F10218">
        <v>2000</v>
      </c>
      <c r="J10218">
        <f t="shared" si="804"/>
        <v>0</v>
      </c>
      <c r="K10218" t="str">
        <f>IF(OR(J10218&gt;Ограничения!$B$1,Sheet!G11480&gt;Ограничения!$B$2,Sheet!H11480&gt;Ограничения!$B$2,Sheet!I11480&gt;Ограничения!$B$2,),"Not compatible","Compatible")</f>
        <v>Compatible</v>
      </c>
      <c r="L10218" t="str">
        <f t="shared" si="805"/>
        <v>Модификация</v>
      </c>
      <c r="M10218" s="3">
        <f t="shared" si="806"/>
        <v>1</v>
      </c>
      <c r="N10218" s="3" t="str">
        <f t="shared" si="807"/>
        <v>Y</v>
      </c>
      <c r="O10218" t="s">
        <v>28008</v>
      </c>
      <c r="Q10218" t="str">
        <f t="shared" si="803"/>
        <v>COPY paper02.dat sel\paper02.dat</v>
      </c>
      <c r="R10218" t="str">
        <f>IF(ISNA(VLOOKUP(B10218,Rendered!$B$1:$C$1000,1,FALSE)),"N","Y")</f>
        <v>N</v>
      </c>
    </row>
    <row r="10219" spans="1:18" hidden="1" x14ac:dyDescent="0.35">
      <c r="A10219" t="s">
        <v>10046</v>
      </c>
      <c r="B10219" t="s">
        <v>10093</v>
      </c>
      <c r="C10219" t="s">
        <v>10094</v>
      </c>
      <c r="D10219" t="s">
        <v>13</v>
      </c>
      <c r="E10219">
        <v>2000</v>
      </c>
      <c r="F10219">
        <v>2000</v>
      </c>
      <c r="J10219">
        <f t="shared" si="804"/>
        <v>0</v>
      </c>
      <c r="K10219" t="str">
        <f>IF(OR(J10219&gt;Ограничения!$B$1,Sheet!G14570&gt;Ограничения!$B$2,Sheet!H14570&gt;Ограничения!$B$2,Sheet!I14570&gt;Ограничения!$B$2,),"Not compatible","Compatible")</f>
        <v>Compatible</v>
      </c>
      <c r="L10219" t="str">
        <f t="shared" si="805"/>
        <v>Модификация</v>
      </c>
      <c r="M10219" s="3">
        <f t="shared" si="806"/>
        <v>1</v>
      </c>
      <c r="N10219" s="3" t="str">
        <f t="shared" si="807"/>
        <v>Y</v>
      </c>
      <c r="O10219" t="s">
        <v>28008</v>
      </c>
      <c r="Q10219" t="str">
        <f t="shared" si="803"/>
        <v>COPY paper02.dat sel\paper02.dat</v>
      </c>
      <c r="R10219" t="str">
        <f>IF(ISNA(VLOOKUP(B10219,Rendered!$B$1:$C$1000,1,FALSE)),"N","Y")</f>
        <v>N</v>
      </c>
    </row>
    <row r="10220" spans="1:18" hidden="1" x14ac:dyDescent="0.35">
      <c r="A10220" t="s">
        <v>10046</v>
      </c>
      <c r="B10220" t="s">
        <v>10093</v>
      </c>
      <c r="C10220" t="s">
        <v>10094</v>
      </c>
      <c r="D10220" t="s">
        <v>13</v>
      </c>
      <c r="E10220">
        <v>2000</v>
      </c>
      <c r="F10220">
        <v>2000</v>
      </c>
      <c r="J10220">
        <f t="shared" si="804"/>
        <v>0</v>
      </c>
      <c r="K10220" t="str">
        <f>IF(OR(J10220&gt;Ограничения!$B$1,Sheet!G16419&gt;Ограничения!$B$2,Sheet!H16419&gt;Ограничения!$B$2,Sheet!I16419&gt;Ограничения!$B$2,),"Not compatible","Compatible")</f>
        <v>Compatible</v>
      </c>
      <c r="L10220" t="str">
        <f t="shared" si="805"/>
        <v>Модификация</v>
      </c>
      <c r="M10220" s="3">
        <f t="shared" si="806"/>
        <v>0</v>
      </c>
      <c r="N10220" s="3" t="str">
        <f t="shared" si="807"/>
        <v>Y</v>
      </c>
      <c r="O10220" t="s">
        <v>28008</v>
      </c>
      <c r="Q10220" t="str">
        <f t="shared" si="803"/>
        <v>COPY paper02.dat sel\paper02.dat</v>
      </c>
      <c r="R10220" t="str">
        <f>IF(ISNA(VLOOKUP(B10220,Rendered!$B$1:$C$1000,1,FALSE)),"N","Y")</f>
        <v>N</v>
      </c>
    </row>
    <row r="10221" spans="1:18" hidden="1" x14ac:dyDescent="0.35">
      <c r="A10221" t="s">
        <v>10046</v>
      </c>
      <c r="B10221" t="s">
        <v>10095</v>
      </c>
      <c r="C10221" t="s">
        <v>10096</v>
      </c>
      <c r="D10221" t="s">
        <v>13</v>
      </c>
      <c r="E10221">
        <v>2000</v>
      </c>
      <c r="F10221">
        <v>2000</v>
      </c>
      <c r="G10221">
        <v>111</v>
      </c>
      <c r="H10221">
        <v>12</v>
      </c>
      <c r="J10221">
        <f t="shared" si="804"/>
        <v>123</v>
      </c>
      <c r="K10221" t="str">
        <f>IF(OR(J10221&gt;Ограничения!$B$1,Sheet!G5319&gt;Ограничения!$B$2,Sheet!H5319&gt;Ограничения!$B$2,Sheet!I5319&gt;Ограничения!$B$2,),"Not compatible","Compatible")</f>
        <v>Not compatible</v>
      </c>
      <c r="L10221">
        <f t="shared" si="805"/>
        <v>4130630</v>
      </c>
      <c r="M10221" s="3">
        <f t="shared" si="806"/>
        <v>1</v>
      </c>
      <c r="N10221" s="3" t="str">
        <f t="shared" si="807"/>
        <v>Y</v>
      </c>
      <c r="O10221" t="s">
        <v>28008</v>
      </c>
      <c r="Q10221" t="str">
        <f t="shared" ref="Q10221:Q10284" si="808">_xlfn.CONCAT("COPY ",B10221,".dat sel\",B10221,".dat")</f>
        <v>COPY 4130630.dat sel\4130630.dat</v>
      </c>
      <c r="R10221" t="str">
        <f>IF(ISNA(VLOOKUP(B10221,Rendered!$B$1:$C$1000,1,FALSE)),"N","Y")</f>
        <v>N</v>
      </c>
    </row>
    <row r="10222" spans="1:18" hidden="1" x14ac:dyDescent="0.35">
      <c r="A10222" t="s">
        <v>10046</v>
      </c>
      <c r="B10222" t="s">
        <v>10095</v>
      </c>
      <c r="C10222" t="s">
        <v>10096</v>
      </c>
      <c r="D10222" t="s">
        <v>13</v>
      </c>
      <c r="E10222">
        <v>2000</v>
      </c>
      <c r="F10222">
        <v>2000</v>
      </c>
      <c r="G10222">
        <v>111</v>
      </c>
      <c r="H10222">
        <v>12</v>
      </c>
      <c r="J10222">
        <f t="shared" si="804"/>
        <v>123</v>
      </c>
      <c r="K10222" t="str">
        <f>IF(OR(J10222&gt;Ограничения!$B$1,Sheet!G11481&gt;Ограничения!$B$2,Sheet!H11481&gt;Ограничения!$B$2,Sheet!I11481&gt;Ограничения!$B$2,),"Not compatible","Compatible")</f>
        <v>Not compatible</v>
      </c>
      <c r="L10222">
        <f t="shared" si="805"/>
        <v>4130630</v>
      </c>
      <c r="M10222" s="3">
        <f t="shared" si="806"/>
        <v>1</v>
      </c>
      <c r="N10222" s="3" t="str">
        <f t="shared" si="807"/>
        <v>Y</v>
      </c>
      <c r="O10222" t="s">
        <v>28008</v>
      </c>
      <c r="Q10222" t="str">
        <f t="shared" si="808"/>
        <v>COPY 4130630.dat sel\4130630.dat</v>
      </c>
      <c r="R10222" t="str">
        <f>IF(ISNA(VLOOKUP(B10222,Rendered!$B$1:$C$1000,1,FALSE)),"N","Y")</f>
        <v>N</v>
      </c>
    </row>
    <row r="10223" spans="1:18" hidden="1" x14ac:dyDescent="0.35">
      <c r="A10223" t="s">
        <v>10046</v>
      </c>
      <c r="B10223" t="s">
        <v>10095</v>
      </c>
      <c r="C10223" t="s">
        <v>10096</v>
      </c>
      <c r="D10223" t="s">
        <v>13</v>
      </c>
      <c r="E10223">
        <v>2000</v>
      </c>
      <c r="F10223">
        <v>2000</v>
      </c>
      <c r="G10223">
        <v>111</v>
      </c>
      <c r="H10223">
        <v>12</v>
      </c>
      <c r="J10223">
        <f t="shared" si="804"/>
        <v>123</v>
      </c>
      <c r="K10223" t="str">
        <f>IF(OR(J10223&gt;Ограничения!$B$1,Sheet!G14571&gt;Ограничения!$B$2,Sheet!H14571&gt;Ограничения!$B$2,Sheet!I14571&gt;Ограничения!$B$2,),"Not compatible","Compatible")</f>
        <v>Not compatible</v>
      </c>
      <c r="L10223">
        <f t="shared" si="805"/>
        <v>4130630</v>
      </c>
      <c r="M10223" s="3">
        <f t="shared" si="806"/>
        <v>1</v>
      </c>
      <c r="N10223" s="3" t="str">
        <f t="shared" si="807"/>
        <v>Y</v>
      </c>
      <c r="O10223" t="s">
        <v>28008</v>
      </c>
      <c r="Q10223" t="str">
        <f t="shared" si="808"/>
        <v>COPY 4130630.dat sel\4130630.dat</v>
      </c>
      <c r="R10223" t="str">
        <f>IF(ISNA(VLOOKUP(B10223,Rendered!$B$1:$C$1000,1,FALSE)),"N","Y")</f>
        <v>N</v>
      </c>
    </row>
    <row r="10224" spans="1:18" hidden="1" x14ac:dyDescent="0.35">
      <c r="A10224" t="s">
        <v>10046</v>
      </c>
      <c r="B10224" t="s">
        <v>10095</v>
      </c>
      <c r="C10224" t="s">
        <v>10096</v>
      </c>
      <c r="D10224" t="s">
        <v>13</v>
      </c>
      <c r="E10224">
        <v>2000</v>
      </c>
      <c r="F10224">
        <v>2000</v>
      </c>
      <c r="G10224">
        <v>111</v>
      </c>
      <c r="H10224">
        <v>12</v>
      </c>
      <c r="J10224">
        <f t="shared" si="804"/>
        <v>123</v>
      </c>
      <c r="K10224" t="str">
        <f>IF(OR(J10224&gt;Ограничения!$B$1,Sheet!G16420&gt;Ограничения!$B$2,Sheet!H16420&gt;Ограничения!$B$2,Sheet!I16420&gt;Ограничения!$B$2,),"Not compatible","Compatible")</f>
        <v>Not compatible</v>
      </c>
      <c r="L10224">
        <f t="shared" si="805"/>
        <v>4130630</v>
      </c>
      <c r="M10224" s="3">
        <f t="shared" si="806"/>
        <v>0</v>
      </c>
      <c r="N10224" s="3" t="str">
        <f t="shared" si="807"/>
        <v>Y</v>
      </c>
      <c r="O10224" t="s">
        <v>28008</v>
      </c>
      <c r="Q10224" t="str">
        <f t="shared" si="808"/>
        <v>COPY 4130630.dat sel\4130630.dat</v>
      </c>
      <c r="R10224" t="str">
        <f>IF(ISNA(VLOOKUP(B10224,Rendered!$B$1:$C$1000,1,FALSE)),"N","Y")</f>
        <v>N</v>
      </c>
    </row>
    <row r="10225" spans="1:18" hidden="1" x14ac:dyDescent="0.35">
      <c r="A10225" t="s">
        <v>10046</v>
      </c>
      <c r="B10225" t="s">
        <v>10097</v>
      </c>
      <c r="C10225" t="s">
        <v>10098</v>
      </c>
      <c r="D10225" t="s">
        <v>13</v>
      </c>
      <c r="E10225">
        <v>2000</v>
      </c>
      <c r="F10225">
        <v>2000</v>
      </c>
      <c r="G10225">
        <v>111</v>
      </c>
      <c r="H10225">
        <v>12</v>
      </c>
      <c r="J10225">
        <f t="shared" si="804"/>
        <v>123</v>
      </c>
      <c r="K10225" t="str">
        <f>IF(OR(J10225&gt;Ограничения!$B$1,Sheet!G5320&gt;Ограничения!$B$2,Sheet!H5320&gt;Ограничения!$B$2,Sheet!I5320&gt;Ограничения!$B$2,),"Not compatible","Compatible")</f>
        <v>Not compatible</v>
      </c>
      <c r="L10225">
        <f t="shared" si="805"/>
        <v>4130910</v>
      </c>
      <c r="M10225" s="3">
        <f t="shared" si="806"/>
        <v>1</v>
      </c>
      <c r="N10225" s="3" t="str">
        <f t="shared" si="807"/>
        <v>Y</v>
      </c>
      <c r="O10225" t="s">
        <v>28008</v>
      </c>
      <c r="Q10225" t="str">
        <f t="shared" si="808"/>
        <v>COPY 4130910.dat sel\4130910.dat</v>
      </c>
      <c r="R10225" t="str">
        <f>IF(ISNA(VLOOKUP(B10225,Rendered!$B$1:$C$1000,1,FALSE)),"N","Y")</f>
        <v>N</v>
      </c>
    </row>
    <row r="10226" spans="1:18" hidden="1" x14ac:dyDescent="0.35">
      <c r="A10226" t="s">
        <v>10046</v>
      </c>
      <c r="B10226" t="s">
        <v>10097</v>
      </c>
      <c r="C10226" t="s">
        <v>10098</v>
      </c>
      <c r="D10226" t="s">
        <v>13</v>
      </c>
      <c r="E10226">
        <v>2000</v>
      </c>
      <c r="F10226">
        <v>2000</v>
      </c>
      <c r="G10226">
        <v>111</v>
      </c>
      <c r="H10226">
        <v>12</v>
      </c>
      <c r="J10226">
        <f t="shared" si="804"/>
        <v>123</v>
      </c>
      <c r="K10226" t="str">
        <f>IF(OR(J10226&gt;Ограничения!$B$1,Sheet!G11482&gt;Ограничения!$B$2,Sheet!H11482&gt;Ограничения!$B$2,Sheet!I11482&gt;Ограничения!$B$2,),"Not compatible","Compatible")</f>
        <v>Not compatible</v>
      </c>
      <c r="L10226">
        <f t="shared" si="805"/>
        <v>4130910</v>
      </c>
      <c r="M10226" s="3">
        <f t="shared" si="806"/>
        <v>1</v>
      </c>
      <c r="N10226" s="3" t="str">
        <f t="shared" si="807"/>
        <v>Y</v>
      </c>
      <c r="O10226" t="s">
        <v>28008</v>
      </c>
      <c r="Q10226" t="str">
        <f t="shared" si="808"/>
        <v>COPY 4130910.dat sel\4130910.dat</v>
      </c>
      <c r="R10226" t="str">
        <f>IF(ISNA(VLOOKUP(B10226,Rendered!$B$1:$C$1000,1,FALSE)),"N","Y")</f>
        <v>N</v>
      </c>
    </row>
    <row r="10227" spans="1:18" hidden="1" x14ac:dyDescent="0.35">
      <c r="A10227" t="s">
        <v>10046</v>
      </c>
      <c r="B10227" t="s">
        <v>10097</v>
      </c>
      <c r="C10227" t="s">
        <v>10098</v>
      </c>
      <c r="D10227" t="s">
        <v>13</v>
      </c>
      <c r="E10227">
        <v>2000</v>
      </c>
      <c r="F10227">
        <v>2000</v>
      </c>
      <c r="G10227">
        <v>111</v>
      </c>
      <c r="H10227">
        <v>12</v>
      </c>
      <c r="J10227">
        <f t="shared" si="804"/>
        <v>123</v>
      </c>
      <c r="K10227" t="str">
        <f>IF(OR(J10227&gt;Ограничения!$B$1,Sheet!G14572&gt;Ограничения!$B$2,Sheet!H14572&gt;Ограничения!$B$2,Sheet!I14572&gt;Ограничения!$B$2,),"Not compatible","Compatible")</f>
        <v>Not compatible</v>
      </c>
      <c r="L10227">
        <f t="shared" si="805"/>
        <v>4130910</v>
      </c>
      <c r="M10227" s="3">
        <f t="shared" si="806"/>
        <v>1</v>
      </c>
      <c r="N10227" s="3" t="str">
        <f t="shared" si="807"/>
        <v>Y</v>
      </c>
      <c r="O10227" t="s">
        <v>28008</v>
      </c>
      <c r="Q10227" t="str">
        <f t="shared" si="808"/>
        <v>COPY 4130910.dat sel\4130910.dat</v>
      </c>
      <c r="R10227" t="str">
        <f>IF(ISNA(VLOOKUP(B10227,Rendered!$B$1:$C$1000,1,FALSE)),"N","Y")</f>
        <v>N</v>
      </c>
    </row>
    <row r="10228" spans="1:18" hidden="1" x14ac:dyDescent="0.35">
      <c r="A10228" t="s">
        <v>10046</v>
      </c>
      <c r="B10228" t="s">
        <v>10097</v>
      </c>
      <c r="C10228" t="s">
        <v>10098</v>
      </c>
      <c r="D10228" t="s">
        <v>13</v>
      </c>
      <c r="E10228">
        <v>2000</v>
      </c>
      <c r="F10228">
        <v>2000</v>
      </c>
      <c r="G10228">
        <v>111</v>
      </c>
      <c r="H10228">
        <v>12</v>
      </c>
      <c r="J10228">
        <f t="shared" si="804"/>
        <v>123</v>
      </c>
      <c r="K10228" t="str">
        <f>IF(OR(J10228&gt;Ограничения!$B$1,Sheet!G16421&gt;Ограничения!$B$2,Sheet!H16421&gt;Ограничения!$B$2,Sheet!I16421&gt;Ограничения!$B$2,),"Not compatible","Compatible")</f>
        <v>Not compatible</v>
      </c>
      <c r="L10228">
        <f t="shared" si="805"/>
        <v>4130910</v>
      </c>
      <c r="M10228" s="3">
        <f t="shared" si="806"/>
        <v>0</v>
      </c>
      <c r="N10228" s="3" t="str">
        <f t="shared" si="807"/>
        <v>Y</v>
      </c>
      <c r="O10228" t="s">
        <v>28008</v>
      </c>
      <c r="Q10228" t="str">
        <f t="shared" si="808"/>
        <v>COPY 4130910.dat sel\4130910.dat</v>
      </c>
      <c r="R10228" t="str">
        <f>IF(ISNA(VLOOKUP(B10228,Rendered!$B$1:$C$1000,1,FALSE)),"N","Y")</f>
        <v>N</v>
      </c>
    </row>
    <row r="10229" spans="1:18" hidden="1" x14ac:dyDescent="0.35">
      <c r="A10229" t="s">
        <v>10046</v>
      </c>
      <c r="B10229" t="s">
        <v>10099</v>
      </c>
      <c r="C10229" t="s">
        <v>10100</v>
      </c>
      <c r="D10229" t="s">
        <v>13</v>
      </c>
      <c r="E10229">
        <v>2002</v>
      </c>
      <c r="F10229">
        <v>2003</v>
      </c>
      <c r="G10229">
        <v>12.5</v>
      </c>
      <c r="H10229">
        <v>9.4</v>
      </c>
      <c r="J10229">
        <f t="shared" si="804"/>
        <v>21.9</v>
      </c>
      <c r="K10229" t="str">
        <f>IF(OR(J10229&gt;Ограничения!$B$1,Sheet!G5321&gt;Ограничения!$B$2,Sheet!H5321&gt;Ограничения!$B$2,Sheet!I5321&gt;Ограничения!$B$2,),"Not compatible","Compatible")</f>
        <v>Not compatible</v>
      </c>
      <c r="L10229">
        <f t="shared" si="805"/>
        <v>4173447</v>
      </c>
      <c r="M10229" s="3">
        <f t="shared" si="806"/>
        <v>1</v>
      </c>
      <c r="N10229" s="3" t="str">
        <f t="shared" si="807"/>
        <v>Y</v>
      </c>
      <c r="O10229" t="s">
        <v>28008</v>
      </c>
      <c r="Q10229" t="str">
        <f t="shared" si="808"/>
        <v>COPY 4173447.dat sel\4173447.dat</v>
      </c>
      <c r="R10229" t="str">
        <f>IF(ISNA(VLOOKUP(B10229,Rendered!$B$1:$C$1000,1,FALSE)),"N","Y")</f>
        <v>N</v>
      </c>
    </row>
    <row r="10230" spans="1:18" hidden="1" x14ac:dyDescent="0.35">
      <c r="A10230" t="s">
        <v>10046</v>
      </c>
      <c r="B10230" t="s">
        <v>10099</v>
      </c>
      <c r="C10230" t="s">
        <v>10100</v>
      </c>
      <c r="D10230" t="s">
        <v>13</v>
      </c>
      <c r="E10230">
        <v>2002</v>
      </c>
      <c r="F10230">
        <v>2003</v>
      </c>
      <c r="G10230">
        <v>12.5</v>
      </c>
      <c r="H10230">
        <v>9.4</v>
      </c>
      <c r="J10230">
        <f t="shared" si="804"/>
        <v>21.9</v>
      </c>
      <c r="K10230" t="str">
        <f>IF(OR(J10230&gt;Ограничения!$B$1,Sheet!G11483&gt;Ограничения!$B$2,Sheet!H11483&gt;Ограничения!$B$2,Sheet!I11483&gt;Ограничения!$B$2,),"Not compatible","Compatible")</f>
        <v>Not compatible</v>
      </c>
      <c r="L10230">
        <f t="shared" si="805"/>
        <v>4173447</v>
      </c>
      <c r="M10230" s="3">
        <f t="shared" si="806"/>
        <v>1</v>
      </c>
      <c r="N10230" s="3" t="str">
        <f t="shared" si="807"/>
        <v>Y</v>
      </c>
      <c r="O10230" t="s">
        <v>28008</v>
      </c>
      <c r="Q10230" t="str">
        <f t="shared" si="808"/>
        <v>COPY 4173447.dat sel\4173447.dat</v>
      </c>
      <c r="R10230" t="str">
        <f>IF(ISNA(VLOOKUP(B10230,Rendered!$B$1:$C$1000,1,FALSE)),"N","Y")</f>
        <v>N</v>
      </c>
    </row>
    <row r="10231" spans="1:18" hidden="1" x14ac:dyDescent="0.35">
      <c r="A10231" t="s">
        <v>10046</v>
      </c>
      <c r="B10231" t="s">
        <v>10099</v>
      </c>
      <c r="C10231" t="s">
        <v>10100</v>
      </c>
      <c r="D10231" t="s">
        <v>13</v>
      </c>
      <c r="E10231">
        <v>2002</v>
      </c>
      <c r="F10231">
        <v>2003</v>
      </c>
      <c r="G10231">
        <v>12.5</v>
      </c>
      <c r="H10231">
        <v>9.4</v>
      </c>
      <c r="J10231">
        <f t="shared" si="804"/>
        <v>21.9</v>
      </c>
      <c r="K10231" t="str">
        <f>IF(OR(J10231&gt;Ограничения!$B$1,Sheet!G14573&gt;Ограничения!$B$2,Sheet!H14573&gt;Ограничения!$B$2,Sheet!I14573&gt;Ограничения!$B$2,),"Not compatible","Compatible")</f>
        <v>Not compatible</v>
      </c>
      <c r="L10231">
        <f t="shared" si="805"/>
        <v>4173447</v>
      </c>
      <c r="M10231" s="3">
        <f t="shared" si="806"/>
        <v>1</v>
      </c>
      <c r="N10231" s="3" t="str">
        <f t="shared" si="807"/>
        <v>Y</v>
      </c>
      <c r="O10231" t="s">
        <v>28008</v>
      </c>
      <c r="Q10231" t="str">
        <f t="shared" si="808"/>
        <v>COPY 4173447.dat sel\4173447.dat</v>
      </c>
      <c r="R10231" t="str">
        <f>IF(ISNA(VLOOKUP(B10231,Rendered!$B$1:$C$1000,1,FALSE)),"N","Y")</f>
        <v>N</v>
      </c>
    </row>
    <row r="10232" spans="1:18" hidden="1" x14ac:dyDescent="0.35">
      <c r="A10232" t="s">
        <v>10046</v>
      </c>
      <c r="B10232" t="s">
        <v>10099</v>
      </c>
      <c r="C10232" t="s">
        <v>10100</v>
      </c>
      <c r="D10232" t="s">
        <v>13</v>
      </c>
      <c r="E10232">
        <v>2002</v>
      </c>
      <c r="F10232">
        <v>2003</v>
      </c>
      <c r="G10232">
        <v>12.5</v>
      </c>
      <c r="H10232">
        <v>9.4</v>
      </c>
      <c r="J10232">
        <f t="shared" si="804"/>
        <v>21.9</v>
      </c>
      <c r="K10232" t="str">
        <f>IF(OR(J10232&gt;Ограничения!$B$1,Sheet!G16422&gt;Ограничения!$B$2,Sheet!H16422&gt;Ограничения!$B$2,Sheet!I16422&gt;Ограничения!$B$2,),"Not compatible","Compatible")</f>
        <v>Not compatible</v>
      </c>
      <c r="L10232">
        <f t="shared" si="805"/>
        <v>4173447</v>
      </c>
      <c r="M10232" s="3">
        <f t="shared" si="806"/>
        <v>0</v>
      </c>
      <c r="N10232" s="3" t="str">
        <f t="shared" si="807"/>
        <v>Y</v>
      </c>
      <c r="O10232" t="s">
        <v>28008</v>
      </c>
      <c r="Q10232" t="str">
        <f t="shared" si="808"/>
        <v>COPY 4173447.dat sel\4173447.dat</v>
      </c>
      <c r="R10232" t="str">
        <f>IF(ISNA(VLOOKUP(B10232,Rendered!$B$1:$C$1000,1,FALSE)),"N","Y")</f>
        <v>N</v>
      </c>
    </row>
    <row r="10233" spans="1:18" hidden="1" x14ac:dyDescent="0.35">
      <c r="A10233" t="s">
        <v>10046</v>
      </c>
      <c r="B10233" t="s">
        <v>10101</v>
      </c>
      <c r="C10233" t="s">
        <v>10102</v>
      </c>
      <c r="D10233" t="s">
        <v>13</v>
      </c>
      <c r="E10233">
        <v>2002</v>
      </c>
      <c r="F10233">
        <v>2002</v>
      </c>
      <c r="J10233">
        <f t="shared" si="804"/>
        <v>0</v>
      </c>
      <c r="K10233" t="str">
        <f>IF(OR(J10233&gt;Ограничения!$B$1,Sheet!G5322&gt;Ограничения!$B$2,Sheet!H5322&gt;Ограничения!$B$2,Sheet!I5322&gt;Ограничения!$B$2,),"Not compatible","Compatible")</f>
        <v>Compatible</v>
      </c>
      <c r="L10233" t="str">
        <f t="shared" si="805"/>
        <v>Модификация</v>
      </c>
      <c r="M10233" s="3">
        <f t="shared" si="806"/>
        <v>1</v>
      </c>
      <c r="N10233" s="3" t="str">
        <f t="shared" si="807"/>
        <v>Y</v>
      </c>
      <c r="O10233" t="s">
        <v>28008</v>
      </c>
      <c r="Q10233" t="str">
        <f t="shared" si="808"/>
        <v>COPY 1381cdb01.dat sel\1381cdb01.dat</v>
      </c>
      <c r="R10233" t="str">
        <f>IF(ISNA(VLOOKUP(B10233,Rendered!$B$1:$C$1000,1,FALSE)),"N","Y")</f>
        <v>N</v>
      </c>
    </row>
    <row r="10234" spans="1:18" hidden="1" x14ac:dyDescent="0.35">
      <c r="A10234" t="s">
        <v>10046</v>
      </c>
      <c r="B10234" t="s">
        <v>10101</v>
      </c>
      <c r="C10234" t="s">
        <v>10102</v>
      </c>
      <c r="D10234" t="s">
        <v>13</v>
      </c>
      <c r="E10234">
        <v>2002</v>
      </c>
      <c r="F10234">
        <v>2002</v>
      </c>
      <c r="J10234">
        <f t="shared" si="804"/>
        <v>0</v>
      </c>
      <c r="K10234" t="str">
        <f>IF(OR(J10234&gt;Ограничения!$B$1,Sheet!G11484&gt;Ограничения!$B$2,Sheet!H11484&gt;Ограничения!$B$2,Sheet!I11484&gt;Ограничения!$B$2,),"Not compatible","Compatible")</f>
        <v>Compatible</v>
      </c>
      <c r="L10234" t="str">
        <f t="shared" si="805"/>
        <v>Модификация</v>
      </c>
      <c r="M10234" s="3">
        <f t="shared" si="806"/>
        <v>1</v>
      </c>
      <c r="N10234" s="3" t="str">
        <f t="shared" si="807"/>
        <v>Y</v>
      </c>
      <c r="O10234" t="s">
        <v>28008</v>
      </c>
      <c r="Q10234" t="str">
        <f t="shared" si="808"/>
        <v>COPY 1381cdb01.dat sel\1381cdb01.dat</v>
      </c>
      <c r="R10234" t="str">
        <f>IF(ISNA(VLOOKUP(B10234,Rendered!$B$1:$C$1000,1,FALSE)),"N","Y")</f>
        <v>N</v>
      </c>
    </row>
    <row r="10235" spans="1:18" hidden="1" x14ac:dyDescent="0.35">
      <c r="A10235" t="s">
        <v>10046</v>
      </c>
      <c r="B10235" t="s">
        <v>10101</v>
      </c>
      <c r="C10235" t="s">
        <v>10102</v>
      </c>
      <c r="D10235" t="s">
        <v>13</v>
      </c>
      <c r="E10235">
        <v>2002</v>
      </c>
      <c r="F10235">
        <v>2002</v>
      </c>
      <c r="J10235">
        <f t="shared" si="804"/>
        <v>0</v>
      </c>
      <c r="K10235" t="str">
        <f>IF(OR(J10235&gt;Ограничения!$B$1,Sheet!G14574&gt;Ограничения!$B$2,Sheet!H14574&gt;Ограничения!$B$2,Sheet!I14574&gt;Ограничения!$B$2,),"Not compatible","Compatible")</f>
        <v>Compatible</v>
      </c>
      <c r="L10235" t="str">
        <f t="shared" si="805"/>
        <v>Модификация</v>
      </c>
      <c r="M10235" s="3">
        <f t="shared" si="806"/>
        <v>1</v>
      </c>
      <c r="N10235" s="3" t="str">
        <f t="shared" si="807"/>
        <v>Y</v>
      </c>
      <c r="O10235" t="s">
        <v>28008</v>
      </c>
      <c r="Q10235" t="str">
        <f t="shared" si="808"/>
        <v>COPY 1381cdb01.dat sel\1381cdb01.dat</v>
      </c>
      <c r="R10235" t="str">
        <f>IF(ISNA(VLOOKUP(B10235,Rendered!$B$1:$C$1000,1,FALSE)),"N","Y")</f>
        <v>N</v>
      </c>
    </row>
    <row r="10236" spans="1:18" hidden="1" x14ac:dyDescent="0.35">
      <c r="A10236" t="s">
        <v>10046</v>
      </c>
      <c r="B10236" t="s">
        <v>10101</v>
      </c>
      <c r="C10236" t="s">
        <v>10102</v>
      </c>
      <c r="D10236" t="s">
        <v>13</v>
      </c>
      <c r="E10236">
        <v>2002</v>
      </c>
      <c r="F10236">
        <v>2002</v>
      </c>
      <c r="J10236">
        <f t="shared" si="804"/>
        <v>0</v>
      </c>
      <c r="K10236" t="str">
        <f>IF(OR(J10236&gt;Ограничения!$B$1,Sheet!G16423&gt;Ограничения!$B$2,Sheet!H16423&gt;Ограничения!$B$2,Sheet!I16423&gt;Ограничения!$B$2,),"Not compatible","Compatible")</f>
        <v>Compatible</v>
      </c>
      <c r="L10236" t="str">
        <f t="shared" si="805"/>
        <v>Модификация</v>
      </c>
      <c r="M10236" s="3">
        <f t="shared" si="806"/>
        <v>0</v>
      </c>
      <c r="N10236" s="3" t="str">
        <f t="shared" si="807"/>
        <v>Y</v>
      </c>
      <c r="O10236" t="s">
        <v>28008</v>
      </c>
      <c r="Q10236" t="str">
        <f t="shared" si="808"/>
        <v>COPY 1381cdb01.dat sel\1381cdb01.dat</v>
      </c>
      <c r="R10236" t="str">
        <f>IF(ISNA(VLOOKUP(B10236,Rendered!$B$1:$C$1000,1,FALSE)),"N","Y")</f>
        <v>N</v>
      </c>
    </row>
    <row r="10237" spans="1:18" hidden="1" x14ac:dyDescent="0.35">
      <c r="A10237" t="s">
        <v>10046</v>
      </c>
      <c r="B10237" t="s">
        <v>10103</v>
      </c>
      <c r="C10237" t="s">
        <v>10104</v>
      </c>
      <c r="D10237" t="s">
        <v>13</v>
      </c>
      <c r="E10237">
        <v>1987</v>
      </c>
      <c r="F10237">
        <v>1987</v>
      </c>
      <c r="J10237">
        <f t="shared" si="804"/>
        <v>0</v>
      </c>
      <c r="K10237" t="str">
        <f>IF(OR(J10237&gt;Ограничения!$B$1,Sheet!G5323&gt;Ограничения!$B$2,Sheet!H5323&gt;Ограничения!$B$2,Sheet!I5323&gt;Ограничения!$B$2,),"Not compatible","Compatible")</f>
        <v>Compatible</v>
      </c>
      <c r="L10237" t="str">
        <f t="shared" si="805"/>
        <v>Модификация</v>
      </c>
      <c r="M10237" s="3">
        <f t="shared" si="806"/>
        <v>1</v>
      </c>
      <c r="N10237" s="3" t="str">
        <f t="shared" si="807"/>
        <v>Y</v>
      </c>
      <c r="O10237" t="s">
        <v>28008</v>
      </c>
      <c r="Q10237" t="str">
        <f t="shared" si="808"/>
        <v>COPY 1516cdb01.dat sel\1516cdb01.dat</v>
      </c>
      <c r="R10237" t="str">
        <f>IF(ISNA(VLOOKUP(B10237,Rendered!$B$1:$C$1000,1,FALSE)),"N","Y")</f>
        <v>N</v>
      </c>
    </row>
    <row r="10238" spans="1:18" hidden="1" x14ac:dyDescent="0.35">
      <c r="A10238" t="s">
        <v>10046</v>
      </c>
      <c r="B10238" t="s">
        <v>10103</v>
      </c>
      <c r="C10238" t="s">
        <v>10104</v>
      </c>
      <c r="D10238" t="s">
        <v>13</v>
      </c>
      <c r="E10238">
        <v>1987</v>
      </c>
      <c r="F10238">
        <v>1987</v>
      </c>
      <c r="J10238">
        <f t="shared" si="804"/>
        <v>0</v>
      </c>
      <c r="K10238" t="str">
        <f>IF(OR(J10238&gt;Ограничения!$B$1,Sheet!G11485&gt;Ограничения!$B$2,Sheet!H11485&gt;Ограничения!$B$2,Sheet!I11485&gt;Ограничения!$B$2,),"Not compatible","Compatible")</f>
        <v>Compatible</v>
      </c>
      <c r="L10238" t="str">
        <f t="shared" si="805"/>
        <v>Модификация</v>
      </c>
      <c r="M10238" s="3">
        <f t="shared" si="806"/>
        <v>1</v>
      </c>
      <c r="N10238" s="3" t="str">
        <f t="shared" si="807"/>
        <v>Y</v>
      </c>
      <c r="O10238" t="s">
        <v>28008</v>
      </c>
      <c r="Q10238" t="str">
        <f t="shared" si="808"/>
        <v>COPY 1516cdb01.dat sel\1516cdb01.dat</v>
      </c>
      <c r="R10238" t="str">
        <f>IF(ISNA(VLOOKUP(B10238,Rendered!$B$1:$C$1000,1,FALSE)),"N","Y")</f>
        <v>N</v>
      </c>
    </row>
    <row r="10239" spans="1:18" hidden="1" x14ac:dyDescent="0.35">
      <c r="A10239" t="s">
        <v>10046</v>
      </c>
      <c r="B10239" t="s">
        <v>10103</v>
      </c>
      <c r="C10239" t="s">
        <v>10104</v>
      </c>
      <c r="D10239" t="s">
        <v>13</v>
      </c>
      <c r="E10239">
        <v>1987</v>
      </c>
      <c r="F10239">
        <v>1987</v>
      </c>
      <c r="J10239">
        <f t="shared" si="804"/>
        <v>0</v>
      </c>
      <c r="K10239" t="str">
        <f>IF(OR(J10239&gt;Ограничения!$B$1,Sheet!G14575&gt;Ограничения!$B$2,Sheet!H14575&gt;Ограничения!$B$2,Sheet!I14575&gt;Ограничения!$B$2,),"Not compatible","Compatible")</f>
        <v>Compatible</v>
      </c>
      <c r="L10239" t="str">
        <f t="shared" si="805"/>
        <v>Модификация</v>
      </c>
      <c r="M10239" s="3">
        <f t="shared" si="806"/>
        <v>1</v>
      </c>
      <c r="N10239" s="3" t="str">
        <f t="shared" si="807"/>
        <v>Y</v>
      </c>
      <c r="O10239" t="s">
        <v>28008</v>
      </c>
      <c r="Q10239" t="str">
        <f t="shared" si="808"/>
        <v>COPY 1516cdb01.dat sel\1516cdb01.dat</v>
      </c>
      <c r="R10239" t="str">
        <f>IF(ISNA(VLOOKUP(B10239,Rendered!$B$1:$C$1000,1,FALSE)),"N","Y")</f>
        <v>N</v>
      </c>
    </row>
    <row r="10240" spans="1:18" hidden="1" x14ac:dyDescent="0.35">
      <c r="A10240" t="s">
        <v>10046</v>
      </c>
      <c r="B10240" t="s">
        <v>10103</v>
      </c>
      <c r="C10240" t="s">
        <v>10104</v>
      </c>
      <c r="D10240" t="s">
        <v>13</v>
      </c>
      <c r="E10240">
        <v>1987</v>
      </c>
      <c r="F10240">
        <v>1987</v>
      </c>
      <c r="J10240">
        <f t="shared" si="804"/>
        <v>0</v>
      </c>
      <c r="K10240" t="str">
        <f>IF(OR(J10240&gt;Ограничения!$B$1,Sheet!G16424&gt;Ограничения!$B$2,Sheet!H16424&gt;Ограничения!$B$2,Sheet!I16424&gt;Ограничения!$B$2,),"Not compatible","Compatible")</f>
        <v>Compatible</v>
      </c>
      <c r="L10240" t="str">
        <f t="shared" si="805"/>
        <v>Модификация</v>
      </c>
      <c r="M10240" s="3">
        <f t="shared" si="806"/>
        <v>0</v>
      </c>
      <c r="N10240" s="3" t="str">
        <f t="shared" si="807"/>
        <v>Y</v>
      </c>
      <c r="O10240" t="s">
        <v>28008</v>
      </c>
      <c r="Q10240" t="str">
        <f t="shared" si="808"/>
        <v>COPY 1516cdb01.dat sel\1516cdb01.dat</v>
      </c>
      <c r="R10240" t="str">
        <f>IF(ISNA(VLOOKUP(B10240,Rendered!$B$1:$C$1000,1,FALSE)),"N","Y")</f>
        <v>N</v>
      </c>
    </row>
    <row r="10241" spans="1:18" hidden="1" x14ac:dyDescent="0.35">
      <c r="A10241" t="s">
        <v>10046</v>
      </c>
      <c r="B10241" t="s">
        <v>10105</v>
      </c>
      <c r="C10241" t="s">
        <v>10106</v>
      </c>
      <c r="D10241" t="s">
        <v>13</v>
      </c>
      <c r="E10241">
        <v>2003</v>
      </c>
      <c r="F10241">
        <v>2003</v>
      </c>
      <c r="J10241">
        <f t="shared" si="804"/>
        <v>0</v>
      </c>
      <c r="K10241" t="str">
        <f>IF(OR(J10241&gt;Ограничения!$B$1,Sheet!G5324&gt;Ограничения!$B$2,Sheet!H5324&gt;Ограничения!$B$2,Sheet!I5324&gt;Ограничения!$B$2,),"Not compatible","Compatible")</f>
        <v>Compatible</v>
      </c>
      <c r="L10241" t="str">
        <f t="shared" si="805"/>
        <v>Модификация</v>
      </c>
      <c r="M10241" s="3">
        <f t="shared" si="806"/>
        <v>1</v>
      </c>
      <c r="N10241" s="3" t="str">
        <f t="shared" si="807"/>
        <v>Y</v>
      </c>
      <c r="O10241" t="s">
        <v>28008</v>
      </c>
      <c r="Q10241" t="str">
        <f t="shared" si="808"/>
        <v>COPY 3285cdb01.dat sel\3285cdb01.dat</v>
      </c>
      <c r="R10241" t="str">
        <f>IF(ISNA(VLOOKUP(B10241,Rendered!$B$1:$C$1000,1,FALSE)),"N","Y")</f>
        <v>N</v>
      </c>
    </row>
    <row r="10242" spans="1:18" hidden="1" x14ac:dyDescent="0.35">
      <c r="A10242" t="s">
        <v>10046</v>
      </c>
      <c r="B10242" t="s">
        <v>10105</v>
      </c>
      <c r="C10242" t="s">
        <v>10106</v>
      </c>
      <c r="D10242" t="s">
        <v>13</v>
      </c>
      <c r="E10242">
        <v>2003</v>
      </c>
      <c r="F10242">
        <v>2003</v>
      </c>
      <c r="J10242">
        <f t="shared" ref="J10242:J10305" si="809">SUM(G10242:I10242)</f>
        <v>0</v>
      </c>
      <c r="K10242" t="str">
        <f>IF(OR(J10242&gt;Ограничения!$B$1,Sheet!G11486&gt;Ограничения!$B$2,Sheet!H11486&gt;Ограничения!$B$2,Sheet!I11486&gt;Ограничения!$B$2,),"Not compatible","Compatible")</f>
        <v>Compatible</v>
      </c>
      <c r="L10242" t="str">
        <f t="shared" ref="L10242:L10305" si="810">IFERROR(B10242+1-1,"Модификация")</f>
        <v>Модификация</v>
      </c>
      <c r="M10242" s="3">
        <f t="shared" si="806"/>
        <v>1</v>
      </c>
      <c r="N10242" s="3" t="str">
        <f t="shared" si="807"/>
        <v>Y</v>
      </c>
      <c r="O10242" t="s">
        <v>28008</v>
      </c>
      <c r="Q10242" t="str">
        <f t="shared" si="808"/>
        <v>COPY 3285cdb01.dat sel\3285cdb01.dat</v>
      </c>
      <c r="R10242" t="str">
        <f>IF(ISNA(VLOOKUP(B10242,Rendered!$B$1:$C$1000,1,FALSE)),"N","Y")</f>
        <v>N</v>
      </c>
    </row>
    <row r="10243" spans="1:18" hidden="1" x14ac:dyDescent="0.35">
      <c r="A10243" t="s">
        <v>10046</v>
      </c>
      <c r="B10243" t="s">
        <v>10105</v>
      </c>
      <c r="C10243" t="s">
        <v>10106</v>
      </c>
      <c r="D10243" t="s">
        <v>13</v>
      </c>
      <c r="E10243">
        <v>2003</v>
      </c>
      <c r="F10243">
        <v>2003</v>
      </c>
      <c r="J10243">
        <f t="shared" si="809"/>
        <v>0</v>
      </c>
      <c r="K10243" t="str">
        <f>IF(OR(J10243&gt;Ограничения!$B$1,Sheet!G14576&gt;Ограничения!$B$2,Sheet!H14576&gt;Ограничения!$B$2,Sheet!I14576&gt;Ограничения!$B$2,),"Not compatible","Compatible")</f>
        <v>Compatible</v>
      </c>
      <c r="L10243" t="str">
        <f t="shared" si="810"/>
        <v>Модификация</v>
      </c>
      <c r="M10243" s="3">
        <f t="shared" ref="M10243:M10306" si="811">IF(ISERR(FIND(C10243,C10244)),0,LEN(C10243)/LEN(C10244))</f>
        <v>1</v>
      </c>
      <c r="N10243" s="3" t="str">
        <f t="shared" ref="N10243:N10306" si="812">IF(OR(M10243&gt;0,M10242&gt;0),"Y","N")</f>
        <v>Y</v>
      </c>
      <c r="O10243" t="s">
        <v>28008</v>
      </c>
      <c r="Q10243" t="str">
        <f t="shared" si="808"/>
        <v>COPY 3285cdb01.dat sel\3285cdb01.dat</v>
      </c>
      <c r="R10243" t="str">
        <f>IF(ISNA(VLOOKUP(B10243,Rendered!$B$1:$C$1000,1,FALSE)),"N","Y")</f>
        <v>N</v>
      </c>
    </row>
    <row r="10244" spans="1:18" hidden="1" x14ac:dyDescent="0.35">
      <c r="A10244" t="s">
        <v>10046</v>
      </c>
      <c r="B10244" t="s">
        <v>10105</v>
      </c>
      <c r="C10244" t="s">
        <v>10106</v>
      </c>
      <c r="D10244" t="s">
        <v>13</v>
      </c>
      <c r="E10244">
        <v>2003</v>
      </c>
      <c r="F10244">
        <v>2003</v>
      </c>
      <c r="J10244">
        <f t="shared" si="809"/>
        <v>0</v>
      </c>
      <c r="K10244" t="str">
        <f>IF(OR(J10244&gt;Ограничения!$B$1,Sheet!G16425&gt;Ограничения!$B$2,Sheet!H16425&gt;Ограничения!$B$2,Sheet!I16425&gt;Ограничения!$B$2,),"Not compatible","Compatible")</f>
        <v>Compatible</v>
      </c>
      <c r="L10244" t="str">
        <f t="shared" si="810"/>
        <v>Модификация</v>
      </c>
      <c r="M10244" s="3">
        <f t="shared" si="811"/>
        <v>0</v>
      </c>
      <c r="N10244" s="3" t="str">
        <f t="shared" si="812"/>
        <v>Y</v>
      </c>
      <c r="O10244" t="s">
        <v>28008</v>
      </c>
      <c r="Q10244" t="str">
        <f t="shared" si="808"/>
        <v>COPY 3285cdb01.dat sel\3285cdb01.dat</v>
      </c>
      <c r="R10244" t="str">
        <f>IF(ISNA(VLOOKUP(B10244,Rendered!$B$1:$C$1000,1,FALSE)),"N","Y")</f>
        <v>N</v>
      </c>
    </row>
    <row r="10245" spans="1:18" hidden="1" x14ac:dyDescent="0.35">
      <c r="A10245" t="s">
        <v>10046</v>
      </c>
      <c r="B10245" t="s">
        <v>10107</v>
      </c>
      <c r="C10245" t="s">
        <v>10108</v>
      </c>
      <c r="D10245" t="s">
        <v>13</v>
      </c>
      <c r="E10245">
        <v>2003</v>
      </c>
      <c r="F10245">
        <v>2003</v>
      </c>
      <c r="J10245">
        <f t="shared" si="809"/>
        <v>0</v>
      </c>
      <c r="K10245" t="str">
        <f>IF(OR(J10245&gt;Ограничения!$B$1,Sheet!G5325&gt;Ограничения!$B$2,Sheet!H5325&gt;Ограничения!$B$2,Sheet!I5325&gt;Ограничения!$B$2,),"Not compatible","Compatible")</f>
        <v>Compatible</v>
      </c>
      <c r="L10245">
        <f t="shared" si="810"/>
        <v>4195292</v>
      </c>
      <c r="M10245" s="3">
        <f t="shared" si="811"/>
        <v>1</v>
      </c>
      <c r="N10245" s="3" t="str">
        <f t="shared" si="812"/>
        <v>Y</v>
      </c>
      <c r="O10245" t="s">
        <v>28008</v>
      </c>
      <c r="Q10245" t="str">
        <f t="shared" si="808"/>
        <v>COPY 4195292.dat sel\4195292.dat</v>
      </c>
      <c r="R10245" t="str">
        <f>IF(ISNA(VLOOKUP(B10245,Rendered!$B$1:$C$1000,1,FALSE)),"N","Y")</f>
        <v>N</v>
      </c>
    </row>
    <row r="10246" spans="1:18" hidden="1" x14ac:dyDescent="0.35">
      <c r="A10246" t="s">
        <v>10046</v>
      </c>
      <c r="B10246" t="s">
        <v>10107</v>
      </c>
      <c r="C10246" t="s">
        <v>10108</v>
      </c>
      <c r="D10246" t="s">
        <v>13</v>
      </c>
      <c r="E10246">
        <v>2003</v>
      </c>
      <c r="F10246">
        <v>2003</v>
      </c>
      <c r="J10246">
        <f t="shared" si="809"/>
        <v>0</v>
      </c>
      <c r="K10246" t="str">
        <f>IF(OR(J10246&gt;Ограничения!$B$1,Sheet!G11487&gt;Ограничения!$B$2,Sheet!H11487&gt;Ограничения!$B$2,Sheet!I11487&gt;Ограничения!$B$2,),"Not compatible","Compatible")</f>
        <v>Compatible</v>
      </c>
      <c r="L10246">
        <f t="shared" si="810"/>
        <v>4195292</v>
      </c>
      <c r="M10246" s="3">
        <f t="shared" si="811"/>
        <v>1</v>
      </c>
      <c r="N10246" s="3" t="str">
        <f t="shared" si="812"/>
        <v>Y</v>
      </c>
      <c r="O10246" t="s">
        <v>28008</v>
      </c>
      <c r="Q10246" t="str">
        <f t="shared" si="808"/>
        <v>COPY 4195292.dat sel\4195292.dat</v>
      </c>
      <c r="R10246" t="str">
        <f>IF(ISNA(VLOOKUP(B10246,Rendered!$B$1:$C$1000,1,FALSE)),"N","Y")</f>
        <v>N</v>
      </c>
    </row>
    <row r="10247" spans="1:18" hidden="1" x14ac:dyDescent="0.35">
      <c r="A10247" t="s">
        <v>10046</v>
      </c>
      <c r="B10247" t="s">
        <v>10107</v>
      </c>
      <c r="C10247" t="s">
        <v>10108</v>
      </c>
      <c r="D10247" t="s">
        <v>13</v>
      </c>
      <c r="E10247">
        <v>2003</v>
      </c>
      <c r="F10247">
        <v>2003</v>
      </c>
      <c r="J10247">
        <f t="shared" si="809"/>
        <v>0</v>
      </c>
      <c r="K10247" t="str">
        <f>IF(OR(J10247&gt;Ограничения!$B$1,Sheet!G14577&gt;Ограничения!$B$2,Sheet!H14577&gt;Ограничения!$B$2,Sheet!I14577&gt;Ограничения!$B$2,),"Not compatible","Compatible")</f>
        <v>Compatible</v>
      </c>
      <c r="L10247">
        <f t="shared" si="810"/>
        <v>4195292</v>
      </c>
      <c r="M10247" s="3">
        <f t="shared" si="811"/>
        <v>1</v>
      </c>
      <c r="N10247" s="3" t="str">
        <f t="shared" si="812"/>
        <v>Y</v>
      </c>
      <c r="O10247" t="s">
        <v>28008</v>
      </c>
      <c r="Q10247" t="str">
        <f t="shared" si="808"/>
        <v>COPY 4195292.dat sel\4195292.dat</v>
      </c>
      <c r="R10247" t="str">
        <f>IF(ISNA(VLOOKUP(B10247,Rendered!$B$1:$C$1000,1,FALSE)),"N","Y")</f>
        <v>N</v>
      </c>
    </row>
    <row r="10248" spans="1:18" hidden="1" x14ac:dyDescent="0.35">
      <c r="A10248" t="s">
        <v>10046</v>
      </c>
      <c r="B10248" t="s">
        <v>10107</v>
      </c>
      <c r="C10248" t="s">
        <v>10108</v>
      </c>
      <c r="D10248" t="s">
        <v>13</v>
      </c>
      <c r="E10248">
        <v>2003</v>
      </c>
      <c r="F10248">
        <v>2003</v>
      </c>
      <c r="J10248">
        <f t="shared" si="809"/>
        <v>0</v>
      </c>
      <c r="K10248" t="str">
        <f>IF(OR(J10248&gt;Ограничения!$B$1,Sheet!G16426&gt;Ограничения!$B$2,Sheet!H16426&gt;Ограничения!$B$2,Sheet!I16426&gt;Ограничения!$B$2,),"Not compatible","Compatible")</f>
        <v>Compatible</v>
      </c>
      <c r="L10248">
        <f t="shared" si="810"/>
        <v>4195292</v>
      </c>
      <c r="M10248" s="3">
        <f t="shared" si="811"/>
        <v>0</v>
      </c>
      <c r="N10248" s="3" t="str">
        <f t="shared" si="812"/>
        <v>Y</v>
      </c>
      <c r="O10248" t="s">
        <v>28008</v>
      </c>
      <c r="Q10248" t="str">
        <f t="shared" si="808"/>
        <v>COPY 4195292.dat sel\4195292.dat</v>
      </c>
      <c r="R10248" t="str">
        <f>IF(ISNA(VLOOKUP(B10248,Rendered!$B$1:$C$1000,1,FALSE)),"N","Y")</f>
        <v>N</v>
      </c>
    </row>
    <row r="10249" spans="1:18" hidden="1" x14ac:dyDescent="0.35">
      <c r="A10249" t="s">
        <v>10046</v>
      </c>
      <c r="B10249" t="s">
        <v>10109</v>
      </c>
      <c r="C10249" t="s">
        <v>10110</v>
      </c>
      <c r="D10249" t="s">
        <v>13</v>
      </c>
      <c r="E10249">
        <v>2014</v>
      </c>
      <c r="F10249">
        <v>2014</v>
      </c>
      <c r="J10249">
        <f t="shared" si="809"/>
        <v>0</v>
      </c>
      <c r="K10249" t="str">
        <f>IF(OR(J10249&gt;Ограничения!$B$1,Sheet!G5326&gt;Ограничения!$B$2,Sheet!H5326&gt;Ограничения!$B$2,Sheet!I5326&gt;Ограничения!$B$2,),"Not compatible","Compatible")</f>
        <v>Compatible</v>
      </c>
      <c r="L10249">
        <f t="shared" si="810"/>
        <v>6076689</v>
      </c>
      <c r="M10249" s="3">
        <f t="shared" si="811"/>
        <v>1</v>
      </c>
      <c r="N10249" s="3" t="str">
        <f t="shared" si="812"/>
        <v>Y</v>
      </c>
      <c r="O10249" t="s">
        <v>28008</v>
      </c>
      <c r="Q10249" t="str">
        <f t="shared" si="808"/>
        <v>COPY 6076689.dat sel\6076689.dat</v>
      </c>
      <c r="R10249" t="str">
        <f>IF(ISNA(VLOOKUP(B10249,Rendered!$B$1:$C$1000,1,FALSE)),"N","Y")</f>
        <v>N</v>
      </c>
    </row>
    <row r="10250" spans="1:18" hidden="1" x14ac:dyDescent="0.35">
      <c r="A10250" t="s">
        <v>10046</v>
      </c>
      <c r="B10250" t="s">
        <v>10109</v>
      </c>
      <c r="C10250" t="s">
        <v>10110</v>
      </c>
      <c r="D10250" t="s">
        <v>13</v>
      </c>
      <c r="E10250">
        <v>2014</v>
      </c>
      <c r="F10250">
        <v>2014</v>
      </c>
      <c r="J10250">
        <f t="shared" si="809"/>
        <v>0</v>
      </c>
      <c r="K10250" t="str">
        <f>IF(OR(J10250&gt;Ограничения!$B$1,Sheet!G11488&gt;Ограничения!$B$2,Sheet!H11488&gt;Ограничения!$B$2,Sheet!I11488&gt;Ограничения!$B$2,),"Not compatible","Compatible")</f>
        <v>Compatible</v>
      </c>
      <c r="L10250">
        <f t="shared" si="810"/>
        <v>6076689</v>
      </c>
      <c r="M10250" s="3">
        <f t="shared" si="811"/>
        <v>1</v>
      </c>
      <c r="N10250" s="3" t="str">
        <f t="shared" si="812"/>
        <v>Y</v>
      </c>
      <c r="O10250" t="s">
        <v>28008</v>
      </c>
      <c r="Q10250" t="str">
        <f t="shared" si="808"/>
        <v>COPY 6076689.dat sel\6076689.dat</v>
      </c>
      <c r="R10250" t="str">
        <f>IF(ISNA(VLOOKUP(B10250,Rendered!$B$1:$C$1000,1,FALSE)),"N","Y")</f>
        <v>N</v>
      </c>
    </row>
    <row r="10251" spans="1:18" hidden="1" x14ac:dyDescent="0.35">
      <c r="A10251" t="s">
        <v>10046</v>
      </c>
      <c r="B10251" t="s">
        <v>10109</v>
      </c>
      <c r="C10251" t="s">
        <v>10110</v>
      </c>
      <c r="D10251" t="s">
        <v>13</v>
      </c>
      <c r="E10251">
        <v>2014</v>
      </c>
      <c r="F10251">
        <v>2014</v>
      </c>
      <c r="J10251">
        <f t="shared" si="809"/>
        <v>0</v>
      </c>
      <c r="K10251" t="str">
        <f>IF(OR(J10251&gt;Ограничения!$B$1,Sheet!G14578&gt;Ограничения!$B$2,Sheet!H14578&gt;Ограничения!$B$2,Sheet!I14578&gt;Ограничения!$B$2,),"Not compatible","Compatible")</f>
        <v>Compatible</v>
      </c>
      <c r="L10251">
        <f t="shared" si="810"/>
        <v>6076689</v>
      </c>
      <c r="M10251" s="3">
        <f t="shared" si="811"/>
        <v>1</v>
      </c>
      <c r="N10251" s="3" t="str">
        <f t="shared" si="812"/>
        <v>Y</v>
      </c>
      <c r="O10251" t="s">
        <v>28008</v>
      </c>
      <c r="Q10251" t="str">
        <f t="shared" si="808"/>
        <v>COPY 6076689.dat sel\6076689.dat</v>
      </c>
      <c r="R10251" t="str">
        <f>IF(ISNA(VLOOKUP(B10251,Rendered!$B$1:$C$1000,1,FALSE)),"N","Y")</f>
        <v>N</v>
      </c>
    </row>
    <row r="10252" spans="1:18" hidden="1" x14ac:dyDescent="0.35">
      <c r="A10252" t="s">
        <v>10046</v>
      </c>
      <c r="B10252" t="s">
        <v>10109</v>
      </c>
      <c r="C10252" t="s">
        <v>10110</v>
      </c>
      <c r="D10252" t="s">
        <v>13</v>
      </c>
      <c r="E10252">
        <v>2014</v>
      </c>
      <c r="F10252">
        <v>2014</v>
      </c>
      <c r="J10252">
        <f t="shared" si="809"/>
        <v>0</v>
      </c>
      <c r="K10252" t="str">
        <f>IF(OR(J10252&gt;Ограничения!$B$1,Sheet!G16427&gt;Ограничения!$B$2,Sheet!H16427&gt;Ограничения!$B$2,Sheet!I16427&gt;Ограничения!$B$2,),"Not compatible","Compatible")</f>
        <v>Compatible</v>
      </c>
      <c r="L10252">
        <f t="shared" si="810"/>
        <v>6076689</v>
      </c>
      <c r="M10252" s="3">
        <f t="shared" si="811"/>
        <v>0</v>
      </c>
      <c r="N10252" s="3" t="str">
        <f t="shared" si="812"/>
        <v>Y</v>
      </c>
      <c r="O10252" t="s">
        <v>28008</v>
      </c>
      <c r="Q10252" t="str">
        <f t="shared" si="808"/>
        <v>COPY 6076689.dat sel\6076689.dat</v>
      </c>
      <c r="R10252" t="str">
        <f>IF(ISNA(VLOOKUP(B10252,Rendered!$B$1:$C$1000,1,FALSE)),"N","Y")</f>
        <v>N</v>
      </c>
    </row>
    <row r="10253" spans="1:18" hidden="1" x14ac:dyDescent="0.35">
      <c r="A10253" t="s">
        <v>10046</v>
      </c>
      <c r="B10253" t="s">
        <v>10111</v>
      </c>
      <c r="C10253" t="s">
        <v>10112</v>
      </c>
      <c r="D10253" t="s">
        <v>13</v>
      </c>
      <c r="E10253">
        <v>2014</v>
      </c>
      <c r="F10253">
        <v>2014</v>
      </c>
      <c r="J10253">
        <f t="shared" si="809"/>
        <v>0</v>
      </c>
      <c r="K10253" t="str">
        <f>IF(OR(J10253&gt;Ограничения!$B$1,Sheet!G5327&gt;Ограничения!$B$2,Sheet!H5327&gt;Ограничения!$B$2,Sheet!I5327&gt;Ограничения!$B$2,),"Not compatible","Compatible")</f>
        <v>Compatible</v>
      </c>
      <c r="L10253" t="str">
        <f t="shared" si="810"/>
        <v>Модификация</v>
      </c>
      <c r="M10253" s="3">
        <f t="shared" si="811"/>
        <v>1</v>
      </c>
      <c r="N10253" s="3" t="str">
        <f t="shared" si="812"/>
        <v>Y</v>
      </c>
      <c r="O10253" t="s">
        <v>28008</v>
      </c>
      <c r="Q10253" t="str">
        <f t="shared" si="808"/>
        <v>COPY paper05.dat sel\paper05.dat</v>
      </c>
      <c r="R10253" t="str">
        <f>IF(ISNA(VLOOKUP(B10253,Rendered!$B$1:$C$1000,1,FALSE)),"N","Y")</f>
        <v>N</v>
      </c>
    </row>
    <row r="10254" spans="1:18" hidden="1" x14ac:dyDescent="0.35">
      <c r="A10254" t="s">
        <v>10046</v>
      </c>
      <c r="B10254" t="s">
        <v>10111</v>
      </c>
      <c r="C10254" t="s">
        <v>10112</v>
      </c>
      <c r="D10254" t="s">
        <v>13</v>
      </c>
      <c r="E10254">
        <v>2014</v>
      </c>
      <c r="F10254">
        <v>2014</v>
      </c>
      <c r="J10254">
        <f t="shared" si="809"/>
        <v>0</v>
      </c>
      <c r="K10254" t="str">
        <f>IF(OR(J10254&gt;Ограничения!$B$1,Sheet!G11489&gt;Ограничения!$B$2,Sheet!H11489&gt;Ограничения!$B$2,Sheet!I11489&gt;Ограничения!$B$2,),"Not compatible","Compatible")</f>
        <v>Compatible</v>
      </c>
      <c r="L10254" t="str">
        <f t="shared" si="810"/>
        <v>Модификация</v>
      </c>
      <c r="M10254" s="3">
        <f t="shared" si="811"/>
        <v>1</v>
      </c>
      <c r="N10254" s="3" t="str">
        <f t="shared" si="812"/>
        <v>Y</v>
      </c>
      <c r="O10254" t="s">
        <v>28008</v>
      </c>
      <c r="Q10254" t="str">
        <f t="shared" si="808"/>
        <v>COPY paper05.dat sel\paper05.dat</v>
      </c>
      <c r="R10254" t="str">
        <f>IF(ISNA(VLOOKUP(B10254,Rendered!$B$1:$C$1000,1,FALSE)),"N","Y")</f>
        <v>N</v>
      </c>
    </row>
    <row r="10255" spans="1:18" hidden="1" x14ac:dyDescent="0.35">
      <c r="A10255" t="s">
        <v>10046</v>
      </c>
      <c r="B10255" t="s">
        <v>10111</v>
      </c>
      <c r="C10255" t="s">
        <v>10112</v>
      </c>
      <c r="D10255" t="s">
        <v>13</v>
      </c>
      <c r="E10255">
        <v>2014</v>
      </c>
      <c r="F10255">
        <v>2014</v>
      </c>
      <c r="J10255">
        <f t="shared" si="809"/>
        <v>0</v>
      </c>
      <c r="K10255" t="str">
        <f>IF(OR(J10255&gt;Ограничения!$B$1,Sheet!G14579&gt;Ограничения!$B$2,Sheet!H14579&gt;Ограничения!$B$2,Sheet!I14579&gt;Ограничения!$B$2,),"Not compatible","Compatible")</f>
        <v>Compatible</v>
      </c>
      <c r="L10255" t="str">
        <f t="shared" si="810"/>
        <v>Модификация</v>
      </c>
      <c r="M10255" s="3">
        <f t="shared" si="811"/>
        <v>1</v>
      </c>
      <c r="N10255" s="3" t="str">
        <f t="shared" si="812"/>
        <v>Y</v>
      </c>
      <c r="O10255" t="s">
        <v>28008</v>
      </c>
      <c r="Q10255" t="str">
        <f t="shared" si="808"/>
        <v>COPY paper05.dat sel\paper05.dat</v>
      </c>
      <c r="R10255" t="str">
        <f>IF(ISNA(VLOOKUP(B10255,Rendered!$B$1:$C$1000,1,FALSE)),"N","Y")</f>
        <v>N</v>
      </c>
    </row>
    <row r="10256" spans="1:18" hidden="1" x14ac:dyDescent="0.35">
      <c r="A10256" t="s">
        <v>10046</v>
      </c>
      <c r="B10256" t="s">
        <v>10111</v>
      </c>
      <c r="C10256" t="s">
        <v>10112</v>
      </c>
      <c r="D10256" t="s">
        <v>13</v>
      </c>
      <c r="E10256">
        <v>2014</v>
      </c>
      <c r="F10256">
        <v>2014</v>
      </c>
      <c r="J10256">
        <f t="shared" si="809"/>
        <v>0</v>
      </c>
      <c r="K10256" t="str">
        <f>IF(OR(J10256&gt;Ограничения!$B$1,Sheet!G16428&gt;Ограничения!$B$2,Sheet!H16428&gt;Ограничения!$B$2,Sheet!I16428&gt;Ограничения!$B$2,),"Not compatible","Compatible")</f>
        <v>Compatible</v>
      </c>
      <c r="L10256" t="str">
        <f t="shared" si="810"/>
        <v>Модификация</v>
      </c>
      <c r="M10256" s="3">
        <f t="shared" si="811"/>
        <v>0</v>
      </c>
      <c r="N10256" s="3" t="str">
        <f t="shared" si="812"/>
        <v>Y</v>
      </c>
      <c r="O10256" t="s">
        <v>28008</v>
      </c>
      <c r="Q10256" t="str">
        <f t="shared" si="808"/>
        <v>COPY paper05.dat sel\paper05.dat</v>
      </c>
      <c r="R10256" t="str">
        <f>IF(ISNA(VLOOKUP(B10256,Rendered!$B$1:$C$1000,1,FALSE)),"N","Y")</f>
        <v>N</v>
      </c>
    </row>
    <row r="10257" spans="1:18" hidden="1" x14ac:dyDescent="0.35">
      <c r="A10257" t="s">
        <v>10046</v>
      </c>
      <c r="B10257" t="s">
        <v>10113</v>
      </c>
      <c r="C10257" t="s">
        <v>10114</v>
      </c>
      <c r="D10257" t="s">
        <v>13</v>
      </c>
      <c r="E10257">
        <v>2017</v>
      </c>
      <c r="F10257">
        <v>2018</v>
      </c>
      <c r="J10257">
        <f t="shared" si="809"/>
        <v>0</v>
      </c>
      <c r="K10257" t="str">
        <f>IF(OR(J10257&gt;Ограничения!$B$1,Sheet!G5328&gt;Ограничения!$B$2,Sheet!H5328&gt;Ограничения!$B$2,Sheet!I5328&gt;Ограничения!$B$2,),"Not compatible","Compatible")</f>
        <v>Compatible</v>
      </c>
      <c r="L10257">
        <f t="shared" si="810"/>
        <v>6197874</v>
      </c>
      <c r="M10257" s="3">
        <f t="shared" si="811"/>
        <v>1</v>
      </c>
      <c r="N10257" s="3" t="str">
        <f t="shared" si="812"/>
        <v>Y</v>
      </c>
      <c r="O10257" t="s">
        <v>28008</v>
      </c>
      <c r="Q10257" t="str">
        <f t="shared" si="808"/>
        <v>COPY 6197874.dat sel\6197874.dat</v>
      </c>
      <c r="R10257" t="str">
        <f>IF(ISNA(VLOOKUP(B10257,Rendered!$B$1:$C$1000,1,FALSE)),"N","Y")</f>
        <v>N</v>
      </c>
    </row>
    <row r="10258" spans="1:18" hidden="1" x14ac:dyDescent="0.35">
      <c r="A10258" t="s">
        <v>10046</v>
      </c>
      <c r="B10258" t="s">
        <v>10113</v>
      </c>
      <c r="C10258" t="s">
        <v>10114</v>
      </c>
      <c r="D10258" t="s">
        <v>13</v>
      </c>
      <c r="E10258">
        <v>2017</v>
      </c>
      <c r="F10258">
        <v>2018</v>
      </c>
      <c r="J10258">
        <f t="shared" si="809"/>
        <v>0</v>
      </c>
      <c r="K10258" t="str">
        <f>IF(OR(J10258&gt;Ограничения!$B$1,Sheet!G11490&gt;Ограничения!$B$2,Sheet!H11490&gt;Ограничения!$B$2,Sheet!I11490&gt;Ограничения!$B$2,),"Not compatible","Compatible")</f>
        <v>Compatible</v>
      </c>
      <c r="L10258">
        <f t="shared" si="810"/>
        <v>6197874</v>
      </c>
      <c r="M10258" s="3">
        <f t="shared" si="811"/>
        <v>1</v>
      </c>
      <c r="N10258" s="3" t="str">
        <f t="shared" si="812"/>
        <v>Y</v>
      </c>
      <c r="O10258" t="s">
        <v>28008</v>
      </c>
      <c r="Q10258" t="str">
        <f t="shared" si="808"/>
        <v>COPY 6197874.dat sel\6197874.dat</v>
      </c>
      <c r="R10258" t="str">
        <f>IF(ISNA(VLOOKUP(B10258,Rendered!$B$1:$C$1000,1,FALSE)),"N","Y")</f>
        <v>N</v>
      </c>
    </row>
    <row r="10259" spans="1:18" hidden="1" x14ac:dyDescent="0.35">
      <c r="A10259" t="s">
        <v>10046</v>
      </c>
      <c r="B10259" t="s">
        <v>10113</v>
      </c>
      <c r="C10259" t="s">
        <v>10114</v>
      </c>
      <c r="D10259" t="s">
        <v>13</v>
      </c>
      <c r="E10259">
        <v>2017</v>
      </c>
      <c r="F10259">
        <v>2018</v>
      </c>
      <c r="J10259">
        <f t="shared" si="809"/>
        <v>0</v>
      </c>
      <c r="K10259" t="str">
        <f>IF(OR(J10259&gt;Ограничения!$B$1,Sheet!G14580&gt;Ограничения!$B$2,Sheet!H14580&gt;Ограничения!$B$2,Sheet!I14580&gt;Ограничения!$B$2,),"Not compatible","Compatible")</f>
        <v>Compatible</v>
      </c>
      <c r="L10259">
        <f t="shared" si="810"/>
        <v>6197874</v>
      </c>
      <c r="M10259" s="3">
        <f t="shared" si="811"/>
        <v>1</v>
      </c>
      <c r="N10259" s="3" t="str">
        <f t="shared" si="812"/>
        <v>Y</v>
      </c>
      <c r="O10259" t="s">
        <v>28008</v>
      </c>
      <c r="Q10259" t="str">
        <f t="shared" si="808"/>
        <v>COPY 6197874.dat sel\6197874.dat</v>
      </c>
      <c r="R10259" t="str">
        <f>IF(ISNA(VLOOKUP(B10259,Rendered!$B$1:$C$1000,1,FALSE)),"N","Y")</f>
        <v>N</v>
      </c>
    </row>
    <row r="10260" spans="1:18" hidden="1" x14ac:dyDescent="0.35">
      <c r="A10260" t="s">
        <v>10046</v>
      </c>
      <c r="B10260" t="s">
        <v>10113</v>
      </c>
      <c r="C10260" t="s">
        <v>10114</v>
      </c>
      <c r="D10260" t="s">
        <v>13</v>
      </c>
      <c r="E10260">
        <v>2017</v>
      </c>
      <c r="F10260">
        <v>2018</v>
      </c>
      <c r="J10260">
        <f t="shared" si="809"/>
        <v>0</v>
      </c>
      <c r="K10260" t="str">
        <f>IF(OR(J10260&gt;Ограничения!$B$1,Sheet!G16429&gt;Ограничения!$B$2,Sheet!H16429&gt;Ограничения!$B$2,Sheet!I16429&gt;Ограничения!$B$2,),"Not compatible","Compatible")</f>
        <v>Compatible</v>
      </c>
      <c r="L10260">
        <f t="shared" si="810"/>
        <v>6197874</v>
      </c>
      <c r="M10260" s="3">
        <f t="shared" si="811"/>
        <v>0</v>
      </c>
      <c r="N10260" s="3" t="str">
        <f t="shared" si="812"/>
        <v>Y</v>
      </c>
      <c r="O10260" t="s">
        <v>28008</v>
      </c>
      <c r="Q10260" t="str">
        <f t="shared" si="808"/>
        <v>COPY 6197874.dat sel\6197874.dat</v>
      </c>
      <c r="R10260" t="str">
        <f>IF(ISNA(VLOOKUP(B10260,Rendered!$B$1:$C$1000,1,FALSE)),"N","Y")</f>
        <v>N</v>
      </c>
    </row>
    <row r="10261" spans="1:18" hidden="1" x14ac:dyDescent="0.35">
      <c r="A10261" t="s">
        <v>10046</v>
      </c>
      <c r="B10261" t="s">
        <v>10115</v>
      </c>
      <c r="C10261" t="s">
        <v>10116</v>
      </c>
      <c r="D10261" t="s">
        <v>13</v>
      </c>
      <c r="E10261">
        <v>2017</v>
      </c>
      <c r="F10261">
        <v>2017</v>
      </c>
      <c r="J10261">
        <f t="shared" si="809"/>
        <v>0</v>
      </c>
      <c r="K10261" t="str">
        <f>IF(OR(J10261&gt;Ограничения!$B$1,Sheet!G5329&gt;Ограничения!$B$2,Sheet!H5329&gt;Ограничения!$B$2,Sheet!I5329&gt;Ограничения!$B$2,),"Not compatible","Compatible")</f>
        <v>Compatible</v>
      </c>
      <c r="L10261">
        <f t="shared" si="810"/>
        <v>6179148</v>
      </c>
      <c r="M10261" s="3">
        <f t="shared" si="811"/>
        <v>1</v>
      </c>
      <c r="N10261" s="3" t="str">
        <f t="shared" si="812"/>
        <v>Y</v>
      </c>
      <c r="O10261" t="s">
        <v>28008</v>
      </c>
      <c r="Q10261" t="str">
        <f t="shared" si="808"/>
        <v>COPY 6179148.dat sel\6179148.dat</v>
      </c>
      <c r="R10261" t="str">
        <f>IF(ISNA(VLOOKUP(B10261,Rendered!$B$1:$C$1000,1,FALSE)),"N","Y")</f>
        <v>N</v>
      </c>
    </row>
    <row r="10262" spans="1:18" hidden="1" x14ac:dyDescent="0.35">
      <c r="A10262" t="s">
        <v>10046</v>
      </c>
      <c r="B10262" t="s">
        <v>10115</v>
      </c>
      <c r="C10262" t="s">
        <v>10116</v>
      </c>
      <c r="D10262" t="s">
        <v>13</v>
      </c>
      <c r="E10262">
        <v>2017</v>
      </c>
      <c r="F10262">
        <v>2017</v>
      </c>
      <c r="J10262">
        <f t="shared" si="809"/>
        <v>0</v>
      </c>
      <c r="K10262" t="str">
        <f>IF(OR(J10262&gt;Ограничения!$B$1,Sheet!G11491&gt;Ограничения!$B$2,Sheet!H11491&gt;Ограничения!$B$2,Sheet!I11491&gt;Ограничения!$B$2,),"Not compatible","Compatible")</f>
        <v>Compatible</v>
      </c>
      <c r="L10262">
        <f t="shared" si="810"/>
        <v>6179148</v>
      </c>
      <c r="M10262" s="3">
        <f t="shared" si="811"/>
        <v>1</v>
      </c>
      <c r="N10262" s="3" t="str">
        <f t="shared" si="812"/>
        <v>Y</v>
      </c>
      <c r="O10262" t="s">
        <v>28008</v>
      </c>
      <c r="Q10262" t="str">
        <f t="shared" si="808"/>
        <v>COPY 6179148.dat sel\6179148.dat</v>
      </c>
      <c r="R10262" t="str">
        <f>IF(ISNA(VLOOKUP(B10262,Rendered!$B$1:$C$1000,1,FALSE)),"N","Y")</f>
        <v>N</v>
      </c>
    </row>
    <row r="10263" spans="1:18" hidden="1" x14ac:dyDescent="0.35">
      <c r="A10263" t="s">
        <v>10046</v>
      </c>
      <c r="B10263" t="s">
        <v>10115</v>
      </c>
      <c r="C10263" t="s">
        <v>10116</v>
      </c>
      <c r="D10263" t="s">
        <v>13</v>
      </c>
      <c r="E10263">
        <v>2017</v>
      </c>
      <c r="F10263">
        <v>2017</v>
      </c>
      <c r="J10263">
        <f t="shared" si="809"/>
        <v>0</v>
      </c>
      <c r="K10263" t="str">
        <f>IF(OR(J10263&gt;Ограничения!$B$1,Sheet!G14581&gt;Ограничения!$B$2,Sheet!H14581&gt;Ограничения!$B$2,Sheet!I14581&gt;Ограничения!$B$2,),"Not compatible","Compatible")</f>
        <v>Compatible</v>
      </c>
      <c r="L10263">
        <f t="shared" si="810"/>
        <v>6179148</v>
      </c>
      <c r="M10263" s="3">
        <f t="shared" si="811"/>
        <v>1</v>
      </c>
      <c r="N10263" s="3" t="str">
        <f t="shared" si="812"/>
        <v>Y</v>
      </c>
      <c r="O10263" t="s">
        <v>28008</v>
      </c>
      <c r="Q10263" t="str">
        <f t="shared" si="808"/>
        <v>COPY 6179148.dat sel\6179148.dat</v>
      </c>
      <c r="R10263" t="str">
        <f>IF(ISNA(VLOOKUP(B10263,Rendered!$B$1:$C$1000,1,FALSE)),"N","Y")</f>
        <v>N</v>
      </c>
    </row>
    <row r="10264" spans="1:18" hidden="1" x14ac:dyDescent="0.35">
      <c r="A10264" t="s">
        <v>10046</v>
      </c>
      <c r="B10264" t="s">
        <v>10115</v>
      </c>
      <c r="C10264" t="s">
        <v>10116</v>
      </c>
      <c r="D10264" t="s">
        <v>13</v>
      </c>
      <c r="E10264">
        <v>2017</v>
      </c>
      <c r="F10264">
        <v>2017</v>
      </c>
      <c r="J10264">
        <f t="shared" si="809"/>
        <v>0</v>
      </c>
      <c r="K10264" t="str">
        <f>IF(OR(J10264&gt;Ограничения!$B$1,Sheet!G16430&gt;Ограничения!$B$2,Sheet!H16430&gt;Ограничения!$B$2,Sheet!I16430&gt;Ограничения!$B$2,),"Not compatible","Compatible")</f>
        <v>Compatible</v>
      </c>
      <c r="L10264">
        <f t="shared" si="810"/>
        <v>6179148</v>
      </c>
      <c r="M10264" s="3">
        <f t="shared" si="811"/>
        <v>0</v>
      </c>
      <c r="N10264" s="3" t="str">
        <f t="shared" si="812"/>
        <v>Y</v>
      </c>
      <c r="O10264" t="s">
        <v>28008</v>
      </c>
      <c r="Q10264" t="str">
        <f t="shared" si="808"/>
        <v>COPY 6179148.dat sel\6179148.dat</v>
      </c>
      <c r="R10264" t="str">
        <f>IF(ISNA(VLOOKUP(B10264,Rendered!$B$1:$C$1000,1,FALSE)),"N","Y")</f>
        <v>N</v>
      </c>
    </row>
    <row r="10265" spans="1:18" hidden="1" x14ac:dyDescent="0.35">
      <c r="A10265" t="s">
        <v>10046</v>
      </c>
      <c r="B10265" t="s">
        <v>10117</v>
      </c>
      <c r="C10265" t="s">
        <v>10118</v>
      </c>
      <c r="D10265" t="s">
        <v>13</v>
      </c>
      <c r="E10265">
        <v>2018</v>
      </c>
      <c r="F10265">
        <v>2018</v>
      </c>
      <c r="J10265">
        <f t="shared" si="809"/>
        <v>0</v>
      </c>
      <c r="K10265" t="str">
        <f>IF(OR(J10265&gt;Ограничения!$B$1,Sheet!G5330&gt;Ограничения!$B$2,Sheet!H5330&gt;Ограничения!$B$2,Sheet!I5330&gt;Ограничения!$B$2,),"Not compatible","Compatible")</f>
        <v>Compatible</v>
      </c>
      <c r="L10265">
        <f t="shared" si="810"/>
        <v>37313</v>
      </c>
      <c r="M10265" s="3">
        <f t="shared" si="811"/>
        <v>1</v>
      </c>
      <c r="N10265" s="3" t="str">
        <f t="shared" si="812"/>
        <v>Y</v>
      </c>
      <c r="O10265" t="s">
        <v>28008</v>
      </c>
      <c r="Q10265" t="str">
        <f t="shared" si="808"/>
        <v>COPY 37313.dat sel\37313.dat</v>
      </c>
      <c r="R10265" t="str">
        <f>IF(ISNA(VLOOKUP(B10265,Rendered!$B$1:$C$1000,1,FALSE)),"N","Y")</f>
        <v>N</v>
      </c>
    </row>
    <row r="10266" spans="1:18" hidden="1" x14ac:dyDescent="0.35">
      <c r="A10266" t="s">
        <v>10046</v>
      </c>
      <c r="B10266" t="s">
        <v>10117</v>
      </c>
      <c r="C10266" t="s">
        <v>10118</v>
      </c>
      <c r="D10266" t="s">
        <v>13</v>
      </c>
      <c r="E10266">
        <v>2018</v>
      </c>
      <c r="F10266">
        <v>2018</v>
      </c>
      <c r="J10266">
        <f t="shared" si="809"/>
        <v>0</v>
      </c>
      <c r="K10266" t="str">
        <f>IF(OR(J10266&gt;Ограничения!$B$1,Sheet!G11492&gt;Ограничения!$B$2,Sheet!H11492&gt;Ограничения!$B$2,Sheet!I11492&gt;Ограничения!$B$2,),"Not compatible","Compatible")</f>
        <v>Compatible</v>
      </c>
      <c r="L10266">
        <f t="shared" si="810"/>
        <v>37313</v>
      </c>
      <c r="M10266" s="3">
        <f t="shared" si="811"/>
        <v>1</v>
      </c>
      <c r="N10266" s="3" t="str">
        <f t="shared" si="812"/>
        <v>Y</v>
      </c>
      <c r="O10266" t="s">
        <v>28008</v>
      </c>
      <c r="Q10266" t="str">
        <f t="shared" si="808"/>
        <v>COPY 37313.dat sel\37313.dat</v>
      </c>
      <c r="R10266" t="str">
        <f>IF(ISNA(VLOOKUP(B10266,Rendered!$B$1:$C$1000,1,FALSE)),"N","Y")</f>
        <v>N</v>
      </c>
    </row>
    <row r="10267" spans="1:18" hidden="1" x14ac:dyDescent="0.35">
      <c r="A10267" t="s">
        <v>10046</v>
      </c>
      <c r="B10267" t="s">
        <v>10117</v>
      </c>
      <c r="C10267" t="s">
        <v>10118</v>
      </c>
      <c r="D10267" t="s">
        <v>13</v>
      </c>
      <c r="E10267">
        <v>2018</v>
      </c>
      <c r="F10267">
        <v>2018</v>
      </c>
      <c r="J10267">
        <f t="shared" si="809"/>
        <v>0</v>
      </c>
      <c r="K10267" t="str">
        <f>IF(OR(J10267&gt;Ограничения!$B$1,Sheet!G14582&gt;Ограничения!$B$2,Sheet!H14582&gt;Ограничения!$B$2,Sheet!I14582&gt;Ограничения!$B$2,),"Not compatible","Compatible")</f>
        <v>Compatible</v>
      </c>
      <c r="L10267">
        <f t="shared" si="810"/>
        <v>37313</v>
      </c>
      <c r="M10267" s="3">
        <f t="shared" si="811"/>
        <v>1</v>
      </c>
      <c r="N10267" s="3" t="str">
        <f t="shared" si="812"/>
        <v>Y</v>
      </c>
      <c r="O10267" t="s">
        <v>28008</v>
      </c>
      <c r="Q10267" t="str">
        <f t="shared" si="808"/>
        <v>COPY 37313.dat sel\37313.dat</v>
      </c>
      <c r="R10267" t="str">
        <f>IF(ISNA(VLOOKUP(B10267,Rendered!$B$1:$C$1000,1,FALSE)),"N","Y")</f>
        <v>N</v>
      </c>
    </row>
    <row r="10268" spans="1:18" hidden="1" x14ac:dyDescent="0.35">
      <c r="A10268" t="s">
        <v>10046</v>
      </c>
      <c r="B10268" t="s">
        <v>10117</v>
      </c>
      <c r="C10268" t="s">
        <v>10118</v>
      </c>
      <c r="D10268" t="s">
        <v>13</v>
      </c>
      <c r="E10268">
        <v>2018</v>
      </c>
      <c r="F10268">
        <v>2018</v>
      </c>
      <c r="J10268">
        <f t="shared" si="809"/>
        <v>0</v>
      </c>
      <c r="K10268" t="str">
        <f>IF(OR(J10268&gt;Ограничения!$B$1,Sheet!G16431&gt;Ограничения!$B$2,Sheet!H16431&gt;Ограничения!$B$2,Sheet!I16431&gt;Ограничения!$B$2,),"Not compatible","Compatible")</f>
        <v>Compatible</v>
      </c>
      <c r="L10268">
        <f t="shared" si="810"/>
        <v>37313</v>
      </c>
      <c r="M10268" s="3">
        <f t="shared" si="811"/>
        <v>0</v>
      </c>
      <c r="N10268" s="3" t="str">
        <f t="shared" si="812"/>
        <v>Y</v>
      </c>
      <c r="O10268" t="s">
        <v>28008</v>
      </c>
      <c r="Q10268" t="str">
        <f t="shared" si="808"/>
        <v>COPY 37313.dat sel\37313.dat</v>
      </c>
      <c r="R10268" t="str">
        <f>IF(ISNA(VLOOKUP(B10268,Rendered!$B$1:$C$1000,1,FALSE)),"N","Y")</f>
        <v>N</v>
      </c>
    </row>
    <row r="10269" spans="1:18" hidden="1" x14ac:dyDescent="0.35">
      <c r="A10269" t="s">
        <v>10046</v>
      </c>
      <c r="B10269" t="s">
        <v>10119</v>
      </c>
      <c r="C10269" t="s">
        <v>10120</v>
      </c>
      <c r="D10269" t="s">
        <v>13</v>
      </c>
      <c r="E10269">
        <v>2018</v>
      </c>
      <c r="F10269">
        <v>2018</v>
      </c>
      <c r="J10269">
        <f t="shared" si="809"/>
        <v>0</v>
      </c>
      <c r="K10269" t="str">
        <f>IF(OR(J10269&gt;Ограничения!$B$1,Sheet!G5331&gt;Ограничения!$B$2,Sheet!H5331&gt;Ограничения!$B$2,Sheet!I5331&gt;Ограничения!$B$2,),"Not compatible","Compatible")</f>
        <v>Compatible</v>
      </c>
      <c r="L10269">
        <f t="shared" si="810"/>
        <v>6217738</v>
      </c>
      <c r="M10269" s="3">
        <f t="shared" si="811"/>
        <v>1</v>
      </c>
      <c r="N10269" s="3" t="str">
        <f t="shared" si="812"/>
        <v>Y</v>
      </c>
      <c r="O10269" t="s">
        <v>28008</v>
      </c>
      <c r="Q10269" t="str">
        <f t="shared" si="808"/>
        <v>COPY 6217738.dat sel\6217738.dat</v>
      </c>
      <c r="R10269" t="str">
        <f>IF(ISNA(VLOOKUP(B10269,Rendered!$B$1:$C$1000,1,FALSE)),"N","Y")</f>
        <v>N</v>
      </c>
    </row>
    <row r="10270" spans="1:18" hidden="1" x14ac:dyDescent="0.35">
      <c r="A10270" t="s">
        <v>10046</v>
      </c>
      <c r="B10270" t="s">
        <v>10119</v>
      </c>
      <c r="C10270" t="s">
        <v>10120</v>
      </c>
      <c r="D10270" t="s">
        <v>13</v>
      </c>
      <c r="E10270">
        <v>2018</v>
      </c>
      <c r="F10270">
        <v>2018</v>
      </c>
      <c r="J10270">
        <f t="shared" si="809"/>
        <v>0</v>
      </c>
      <c r="K10270" t="str">
        <f>IF(OR(J10270&gt;Ограничения!$B$1,Sheet!G11493&gt;Ограничения!$B$2,Sheet!H11493&gt;Ограничения!$B$2,Sheet!I11493&gt;Ограничения!$B$2,),"Not compatible","Compatible")</f>
        <v>Compatible</v>
      </c>
      <c r="L10270">
        <f t="shared" si="810"/>
        <v>6217738</v>
      </c>
      <c r="M10270" s="3">
        <f t="shared" si="811"/>
        <v>1</v>
      </c>
      <c r="N10270" s="3" t="str">
        <f t="shared" si="812"/>
        <v>Y</v>
      </c>
      <c r="O10270" t="s">
        <v>28008</v>
      </c>
      <c r="Q10270" t="str">
        <f t="shared" si="808"/>
        <v>COPY 6217738.dat sel\6217738.dat</v>
      </c>
      <c r="R10270" t="str">
        <f>IF(ISNA(VLOOKUP(B10270,Rendered!$B$1:$C$1000,1,FALSE)),"N","Y")</f>
        <v>N</v>
      </c>
    </row>
    <row r="10271" spans="1:18" hidden="1" x14ac:dyDescent="0.35">
      <c r="A10271" t="s">
        <v>10046</v>
      </c>
      <c r="B10271" t="s">
        <v>10119</v>
      </c>
      <c r="C10271" t="s">
        <v>10120</v>
      </c>
      <c r="D10271" t="s">
        <v>13</v>
      </c>
      <c r="E10271">
        <v>2018</v>
      </c>
      <c r="F10271">
        <v>2018</v>
      </c>
      <c r="J10271">
        <f t="shared" si="809"/>
        <v>0</v>
      </c>
      <c r="K10271" t="str">
        <f>IF(OR(J10271&gt;Ограничения!$B$1,Sheet!G14583&gt;Ограничения!$B$2,Sheet!H14583&gt;Ограничения!$B$2,Sheet!I14583&gt;Ограничения!$B$2,),"Not compatible","Compatible")</f>
        <v>Compatible</v>
      </c>
      <c r="L10271">
        <f t="shared" si="810"/>
        <v>6217738</v>
      </c>
      <c r="M10271" s="3">
        <f t="shared" si="811"/>
        <v>1</v>
      </c>
      <c r="N10271" s="3" t="str">
        <f t="shared" si="812"/>
        <v>Y</v>
      </c>
      <c r="O10271" t="s">
        <v>28008</v>
      </c>
      <c r="Q10271" t="str">
        <f t="shared" si="808"/>
        <v>COPY 6217738.dat sel\6217738.dat</v>
      </c>
      <c r="R10271" t="str">
        <f>IF(ISNA(VLOOKUP(B10271,Rendered!$B$1:$C$1000,1,FALSE)),"N","Y")</f>
        <v>N</v>
      </c>
    </row>
    <row r="10272" spans="1:18" hidden="1" x14ac:dyDescent="0.35">
      <c r="A10272" t="s">
        <v>10046</v>
      </c>
      <c r="B10272" t="s">
        <v>10119</v>
      </c>
      <c r="C10272" t="s">
        <v>10120</v>
      </c>
      <c r="D10272" t="s">
        <v>13</v>
      </c>
      <c r="E10272">
        <v>2018</v>
      </c>
      <c r="F10272">
        <v>2018</v>
      </c>
      <c r="J10272">
        <f t="shared" si="809"/>
        <v>0</v>
      </c>
      <c r="K10272" t="str">
        <f>IF(OR(J10272&gt;Ограничения!$B$1,Sheet!G16432&gt;Ограничения!$B$2,Sheet!H16432&gt;Ограничения!$B$2,Sheet!I16432&gt;Ограничения!$B$2,),"Not compatible","Compatible")</f>
        <v>Compatible</v>
      </c>
      <c r="L10272">
        <f t="shared" si="810"/>
        <v>6217738</v>
      </c>
      <c r="M10272" s="3">
        <f t="shared" si="811"/>
        <v>0</v>
      </c>
      <c r="N10272" s="3" t="str">
        <f t="shared" si="812"/>
        <v>Y</v>
      </c>
      <c r="O10272" t="s">
        <v>28008</v>
      </c>
      <c r="Q10272" t="str">
        <f t="shared" si="808"/>
        <v>COPY 6217738.dat sel\6217738.dat</v>
      </c>
      <c r="R10272" t="str">
        <f>IF(ISNA(VLOOKUP(B10272,Rendered!$B$1:$C$1000,1,FALSE)),"N","Y")</f>
        <v>N</v>
      </c>
    </row>
    <row r="10273" spans="1:18" hidden="1" x14ac:dyDescent="0.35">
      <c r="A10273" t="s">
        <v>10046</v>
      </c>
      <c r="B10273" t="s">
        <v>10121</v>
      </c>
      <c r="C10273" t="s">
        <v>10122</v>
      </c>
      <c r="D10273" t="s">
        <v>13</v>
      </c>
      <c r="E10273">
        <v>2018</v>
      </c>
      <c r="F10273">
        <v>2018</v>
      </c>
      <c r="J10273">
        <f t="shared" si="809"/>
        <v>0</v>
      </c>
      <c r="K10273" t="str">
        <f>IF(OR(J10273&gt;Ограничения!$B$1,Sheet!G5332&gt;Ограничения!$B$2,Sheet!H5332&gt;Ограничения!$B$2,Sheet!I5332&gt;Ограничения!$B$2,),"Not compatible","Compatible")</f>
        <v>Compatible</v>
      </c>
      <c r="L10273">
        <f t="shared" si="810"/>
        <v>39134</v>
      </c>
      <c r="M10273" s="3">
        <f t="shared" si="811"/>
        <v>1</v>
      </c>
      <c r="N10273" s="3" t="str">
        <f t="shared" si="812"/>
        <v>Y</v>
      </c>
      <c r="O10273" t="s">
        <v>28008</v>
      </c>
      <c r="Q10273" t="str">
        <f t="shared" si="808"/>
        <v>COPY 39134.dat sel\39134.dat</v>
      </c>
      <c r="R10273" t="str">
        <f>IF(ISNA(VLOOKUP(B10273,Rendered!$B$1:$C$1000,1,FALSE)),"N","Y")</f>
        <v>N</v>
      </c>
    </row>
    <row r="10274" spans="1:18" hidden="1" x14ac:dyDescent="0.35">
      <c r="A10274" t="s">
        <v>10046</v>
      </c>
      <c r="B10274" t="s">
        <v>10121</v>
      </c>
      <c r="C10274" t="s">
        <v>10122</v>
      </c>
      <c r="D10274" t="s">
        <v>13</v>
      </c>
      <c r="E10274">
        <v>2018</v>
      </c>
      <c r="F10274">
        <v>2018</v>
      </c>
      <c r="J10274">
        <f t="shared" si="809"/>
        <v>0</v>
      </c>
      <c r="K10274" t="str">
        <f>IF(OR(J10274&gt;Ограничения!$B$1,Sheet!G11494&gt;Ограничения!$B$2,Sheet!H11494&gt;Ограничения!$B$2,Sheet!I11494&gt;Ограничения!$B$2,),"Not compatible","Compatible")</f>
        <v>Compatible</v>
      </c>
      <c r="L10274">
        <f t="shared" si="810"/>
        <v>39134</v>
      </c>
      <c r="M10274" s="3">
        <f t="shared" si="811"/>
        <v>1</v>
      </c>
      <c r="N10274" s="3" t="str">
        <f t="shared" si="812"/>
        <v>Y</v>
      </c>
      <c r="O10274" t="s">
        <v>28008</v>
      </c>
      <c r="Q10274" t="str">
        <f t="shared" si="808"/>
        <v>COPY 39134.dat sel\39134.dat</v>
      </c>
      <c r="R10274" t="str">
        <f>IF(ISNA(VLOOKUP(B10274,Rendered!$B$1:$C$1000,1,FALSE)),"N","Y")</f>
        <v>N</v>
      </c>
    </row>
    <row r="10275" spans="1:18" hidden="1" x14ac:dyDescent="0.35">
      <c r="A10275" t="s">
        <v>10046</v>
      </c>
      <c r="B10275" t="s">
        <v>10121</v>
      </c>
      <c r="C10275" t="s">
        <v>10122</v>
      </c>
      <c r="D10275" t="s">
        <v>13</v>
      </c>
      <c r="E10275">
        <v>2018</v>
      </c>
      <c r="F10275">
        <v>2018</v>
      </c>
      <c r="J10275">
        <f t="shared" si="809"/>
        <v>0</v>
      </c>
      <c r="K10275" t="str">
        <f>IF(OR(J10275&gt;Ограничения!$B$1,Sheet!G14584&gt;Ограничения!$B$2,Sheet!H14584&gt;Ограничения!$B$2,Sheet!I14584&gt;Ограничения!$B$2,),"Not compatible","Compatible")</f>
        <v>Compatible</v>
      </c>
      <c r="L10275">
        <f t="shared" si="810"/>
        <v>39134</v>
      </c>
      <c r="M10275" s="3">
        <f t="shared" si="811"/>
        <v>1</v>
      </c>
      <c r="N10275" s="3" t="str">
        <f t="shared" si="812"/>
        <v>Y</v>
      </c>
      <c r="O10275" t="s">
        <v>28008</v>
      </c>
      <c r="Q10275" t="str">
        <f t="shared" si="808"/>
        <v>COPY 39134.dat sel\39134.dat</v>
      </c>
      <c r="R10275" t="str">
        <f>IF(ISNA(VLOOKUP(B10275,Rendered!$B$1:$C$1000,1,FALSE)),"N","Y")</f>
        <v>N</v>
      </c>
    </row>
    <row r="10276" spans="1:18" hidden="1" x14ac:dyDescent="0.35">
      <c r="A10276" t="s">
        <v>10046</v>
      </c>
      <c r="B10276" t="s">
        <v>10121</v>
      </c>
      <c r="C10276" t="s">
        <v>10122</v>
      </c>
      <c r="D10276" t="s">
        <v>13</v>
      </c>
      <c r="E10276">
        <v>2018</v>
      </c>
      <c r="F10276">
        <v>2018</v>
      </c>
      <c r="J10276">
        <f t="shared" si="809"/>
        <v>0</v>
      </c>
      <c r="K10276" t="str">
        <f>IF(OR(J10276&gt;Ограничения!$B$1,Sheet!G16433&gt;Ограничения!$B$2,Sheet!H16433&gt;Ограничения!$B$2,Sheet!I16433&gt;Ограничения!$B$2,),"Not compatible","Compatible")</f>
        <v>Compatible</v>
      </c>
      <c r="L10276">
        <f t="shared" si="810"/>
        <v>39134</v>
      </c>
      <c r="M10276" s="3">
        <f t="shared" si="811"/>
        <v>0</v>
      </c>
      <c r="N10276" s="3" t="str">
        <f t="shared" si="812"/>
        <v>Y</v>
      </c>
      <c r="O10276" t="s">
        <v>28008</v>
      </c>
      <c r="Q10276" t="str">
        <f t="shared" si="808"/>
        <v>COPY 39134.dat sel\39134.dat</v>
      </c>
      <c r="R10276" t="str">
        <f>IF(ISNA(VLOOKUP(B10276,Rendered!$B$1:$C$1000,1,FALSE)),"N","Y")</f>
        <v>N</v>
      </c>
    </row>
    <row r="10277" spans="1:18" hidden="1" x14ac:dyDescent="0.35">
      <c r="A10277" t="s">
        <v>10046</v>
      </c>
      <c r="B10277" t="s">
        <v>10123</v>
      </c>
      <c r="C10277" t="s">
        <v>10124</v>
      </c>
      <c r="D10277" t="s">
        <v>13</v>
      </c>
      <c r="E10277">
        <v>2014</v>
      </c>
      <c r="F10277">
        <v>2016</v>
      </c>
      <c r="G10277">
        <v>25</v>
      </c>
      <c r="H10277">
        <v>25</v>
      </c>
      <c r="J10277">
        <f t="shared" si="809"/>
        <v>50</v>
      </c>
      <c r="K10277" t="str">
        <f>IF(OR(J10277&gt;Ограничения!$B$1,Sheet!G5333&gt;Ограничения!$B$2,Sheet!H5333&gt;Ограничения!$B$2,Sheet!I5333&gt;Ограничения!$B$2,),"Not compatible","Compatible")</f>
        <v>Not compatible</v>
      </c>
      <c r="L10277">
        <f t="shared" si="810"/>
        <v>6064213</v>
      </c>
      <c r="M10277" s="3">
        <f t="shared" si="811"/>
        <v>1</v>
      </c>
      <c r="N10277" s="3" t="str">
        <f t="shared" si="812"/>
        <v>Y</v>
      </c>
      <c r="O10277" t="s">
        <v>28008</v>
      </c>
      <c r="Q10277" t="str">
        <f t="shared" si="808"/>
        <v>COPY 6064213.dat sel\6064213.dat</v>
      </c>
      <c r="R10277" t="str">
        <f>IF(ISNA(VLOOKUP(B10277,Rendered!$B$1:$C$1000,1,FALSE)),"N","Y")</f>
        <v>N</v>
      </c>
    </row>
    <row r="10278" spans="1:18" hidden="1" x14ac:dyDescent="0.35">
      <c r="A10278" t="s">
        <v>10046</v>
      </c>
      <c r="B10278" t="s">
        <v>10123</v>
      </c>
      <c r="C10278" t="s">
        <v>10124</v>
      </c>
      <c r="D10278" t="s">
        <v>13</v>
      </c>
      <c r="E10278">
        <v>2014</v>
      </c>
      <c r="F10278">
        <v>2016</v>
      </c>
      <c r="G10278">
        <v>25</v>
      </c>
      <c r="H10278">
        <v>25</v>
      </c>
      <c r="J10278">
        <f t="shared" si="809"/>
        <v>50</v>
      </c>
      <c r="K10278" t="str">
        <f>IF(OR(J10278&gt;Ограничения!$B$1,Sheet!G11495&gt;Ограничения!$B$2,Sheet!H11495&gt;Ограничения!$B$2,Sheet!I11495&gt;Ограничения!$B$2,),"Not compatible","Compatible")</f>
        <v>Not compatible</v>
      </c>
      <c r="L10278">
        <f t="shared" si="810"/>
        <v>6064213</v>
      </c>
      <c r="M10278" s="3">
        <f t="shared" si="811"/>
        <v>1</v>
      </c>
      <c r="N10278" s="3" t="str">
        <f t="shared" si="812"/>
        <v>Y</v>
      </c>
      <c r="O10278" t="s">
        <v>28008</v>
      </c>
      <c r="Q10278" t="str">
        <f t="shared" si="808"/>
        <v>COPY 6064213.dat sel\6064213.dat</v>
      </c>
      <c r="R10278" t="str">
        <f>IF(ISNA(VLOOKUP(B10278,Rendered!$B$1:$C$1000,1,FALSE)),"N","Y")</f>
        <v>N</v>
      </c>
    </row>
    <row r="10279" spans="1:18" hidden="1" x14ac:dyDescent="0.35">
      <c r="A10279" t="s">
        <v>10046</v>
      </c>
      <c r="B10279" t="s">
        <v>10123</v>
      </c>
      <c r="C10279" t="s">
        <v>10124</v>
      </c>
      <c r="D10279" t="s">
        <v>13</v>
      </c>
      <c r="E10279">
        <v>2014</v>
      </c>
      <c r="F10279">
        <v>2016</v>
      </c>
      <c r="G10279">
        <v>25</v>
      </c>
      <c r="H10279">
        <v>25</v>
      </c>
      <c r="J10279">
        <f t="shared" si="809"/>
        <v>50</v>
      </c>
      <c r="K10279" t="str">
        <f>IF(OR(J10279&gt;Ограничения!$B$1,Sheet!G14585&gt;Ограничения!$B$2,Sheet!H14585&gt;Ограничения!$B$2,Sheet!I14585&gt;Ограничения!$B$2,),"Not compatible","Compatible")</f>
        <v>Not compatible</v>
      </c>
      <c r="L10279">
        <f t="shared" si="810"/>
        <v>6064213</v>
      </c>
      <c r="M10279" s="3">
        <f t="shared" si="811"/>
        <v>1</v>
      </c>
      <c r="N10279" s="3" t="str">
        <f t="shared" si="812"/>
        <v>Y</v>
      </c>
      <c r="O10279" t="s">
        <v>28008</v>
      </c>
      <c r="Q10279" t="str">
        <f t="shared" si="808"/>
        <v>COPY 6064213.dat sel\6064213.dat</v>
      </c>
      <c r="R10279" t="str">
        <f>IF(ISNA(VLOOKUP(B10279,Rendered!$B$1:$C$1000,1,FALSE)),"N","Y")</f>
        <v>N</v>
      </c>
    </row>
    <row r="10280" spans="1:18" hidden="1" x14ac:dyDescent="0.35">
      <c r="A10280" t="s">
        <v>10046</v>
      </c>
      <c r="B10280" t="s">
        <v>10123</v>
      </c>
      <c r="C10280" t="s">
        <v>10124</v>
      </c>
      <c r="D10280" t="s">
        <v>13</v>
      </c>
      <c r="E10280">
        <v>2014</v>
      </c>
      <c r="F10280">
        <v>2016</v>
      </c>
      <c r="G10280">
        <v>25</v>
      </c>
      <c r="H10280">
        <v>25</v>
      </c>
      <c r="J10280">
        <f t="shared" si="809"/>
        <v>50</v>
      </c>
      <c r="K10280" t="str">
        <f>IF(OR(J10280&gt;Ограничения!$B$1,Sheet!G16434&gt;Ограничения!$B$2,Sheet!H16434&gt;Ограничения!$B$2,Sheet!I16434&gt;Ограничения!$B$2,),"Not compatible","Compatible")</f>
        <v>Not compatible</v>
      </c>
      <c r="L10280">
        <f t="shared" si="810"/>
        <v>6064213</v>
      </c>
      <c r="M10280" s="3">
        <f t="shared" si="811"/>
        <v>0</v>
      </c>
      <c r="N10280" s="3" t="str">
        <f t="shared" si="812"/>
        <v>Y</v>
      </c>
      <c r="O10280" t="s">
        <v>28008</v>
      </c>
      <c r="Q10280" t="str">
        <f t="shared" si="808"/>
        <v>COPY 6064213.dat sel\6064213.dat</v>
      </c>
      <c r="R10280" t="str">
        <f>IF(ISNA(VLOOKUP(B10280,Rendered!$B$1:$C$1000,1,FALSE)),"N","Y")</f>
        <v>N</v>
      </c>
    </row>
    <row r="10281" spans="1:18" hidden="1" x14ac:dyDescent="0.35">
      <c r="A10281" t="s">
        <v>10046</v>
      </c>
      <c r="B10281" t="s">
        <v>10125</v>
      </c>
      <c r="C10281" t="s">
        <v>10126</v>
      </c>
      <c r="D10281" t="s">
        <v>13</v>
      </c>
      <c r="E10281">
        <v>2014</v>
      </c>
      <c r="F10281">
        <v>2016</v>
      </c>
      <c r="G10281">
        <v>25</v>
      </c>
      <c r="H10281">
        <v>25</v>
      </c>
      <c r="J10281">
        <f t="shared" si="809"/>
        <v>50</v>
      </c>
      <c r="K10281" t="str">
        <f>IF(OR(J10281&gt;Ограничения!$B$1,Sheet!G5334&gt;Ограничения!$B$2,Sheet!H5334&gt;Ограничения!$B$2,Sheet!I5334&gt;Ограничения!$B$2,),"Not compatible","Compatible")</f>
        <v>Not compatible</v>
      </c>
      <c r="L10281">
        <f t="shared" si="810"/>
        <v>6064215</v>
      </c>
      <c r="M10281" s="3">
        <f t="shared" si="811"/>
        <v>1</v>
      </c>
      <c r="N10281" s="3" t="str">
        <f t="shared" si="812"/>
        <v>Y</v>
      </c>
      <c r="O10281" t="s">
        <v>28008</v>
      </c>
      <c r="Q10281" t="str">
        <f t="shared" si="808"/>
        <v>COPY 6064215.dat sel\6064215.dat</v>
      </c>
      <c r="R10281" t="str">
        <f>IF(ISNA(VLOOKUP(B10281,Rendered!$B$1:$C$1000,1,FALSE)),"N","Y")</f>
        <v>N</v>
      </c>
    </row>
    <row r="10282" spans="1:18" hidden="1" x14ac:dyDescent="0.35">
      <c r="A10282" t="s">
        <v>10046</v>
      </c>
      <c r="B10282" t="s">
        <v>10125</v>
      </c>
      <c r="C10282" t="s">
        <v>10126</v>
      </c>
      <c r="D10282" t="s">
        <v>13</v>
      </c>
      <c r="E10282">
        <v>2014</v>
      </c>
      <c r="F10282">
        <v>2016</v>
      </c>
      <c r="G10282">
        <v>25</v>
      </c>
      <c r="H10282">
        <v>25</v>
      </c>
      <c r="J10282">
        <f t="shared" si="809"/>
        <v>50</v>
      </c>
      <c r="K10282" t="str">
        <f>IF(OR(J10282&gt;Ограничения!$B$1,Sheet!G11496&gt;Ограничения!$B$2,Sheet!H11496&gt;Ограничения!$B$2,Sheet!I11496&gt;Ограничения!$B$2,),"Not compatible","Compatible")</f>
        <v>Not compatible</v>
      </c>
      <c r="L10282">
        <f t="shared" si="810"/>
        <v>6064215</v>
      </c>
      <c r="M10282" s="3">
        <f t="shared" si="811"/>
        <v>1</v>
      </c>
      <c r="N10282" s="3" t="str">
        <f t="shared" si="812"/>
        <v>Y</v>
      </c>
      <c r="O10282" t="s">
        <v>28008</v>
      </c>
      <c r="Q10282" t="str">
        <f t="shared" si="808"/>
        <v>COPY 6064215.dat sel\6064215.dat</v>
      </c>
      <c r="R10282" t="str">
        <f>IF(ISNA(VLOOKUP(B10282,Rendered!$B$1:$C$1000,1,FALSE)),"N","Y")</f>
        <v>N</v>
      </c>
    </row>
    <row r="10283" spans="1:18" hidden="1" x14ac:dyDescent="0.35">
      <c r="A10283" t="s">
        <v>10046</v>
      </c>
      <c r="B10283" t="s">
        <v>10125</v>
      </c>
      <c r="C10283" t="s">
        <v>10126</v>
      </c>
      <c r="D10283" t="s">
        <v>13</v>
      </c>
      <c r="E10283">
        <v>2014</v>
      </c>
      <c r="F10283">
        <v>2016</v>
      </c>
      <c r="G10283">
        <v>25</v>
      </c>
      <c r="H10283">
        <v>25</v>
      </c>
      <c r="J10283">
        <f t="shared" si="809"/>
        <v>50</v>
      </c>
      <c r="K10283" t="str">
        <f>IF(OR(J10283&gt;Ограничения!$B$1,Sheet!G14586&gt;Ограничения!$B$2,Sheet!H14586&gt;Ограничения!$B$2,Sheet!I14586&gt;Ограничения!$B$2,),"Not compatible","Compatible")</f>
        <v>Not compatible</v>
      </c>
      <c r="L10283">
        <f t="shared" si="810"/>
        <v>6064215</v>
      </c>
      <c r="M10283" s="3">
        <f t="shared" si="811"/>
        <v>1</v>
      </c>
      <c r="N10283" s="3" t="str">
        <f t="shared" si="812"/>
        <v>Y</v>
      </c>
      <c r="O10283" t="s">
        <v>28008</v>
      </c>
      <c r="Q10283" t="str">
        <f t="shared" si="808"/>
        <v>COPY 6064215.dat sel\6064215.dat</v>
      </c>
      <c r="R10283" t="str">
        <f>IF(ISNA(VLOOKUP(B10283,Rendered!$B$1:$C$1000,1,FALSE)),"N","Y")</f>
        <v>N</v>
      </c>
    </row>
    <row r="10284" spans="1:18" hidden="1" x14ac:dyDescent="0.35">
      <c r="A10284" t="s">
        <v>10046</v>
      </c>
      <c r="B10284" t="s">
        <v>10125</v>
      </c>
      <c r="C10284" t="s">
        <v>10126</v>
      </c>
      <c r="D10284" t="s">
        <v>13</v>
      </c>
      <c r="E10284">
        <v>2014</v>
      </c>
      <c r="F10284">
        <v>2016</v>
      </c>
      <c r="G10284">
        <v>25</v>
      </c>
      <c r="H10284">
        <v>25</v>
      </c>
      <c r="J10284">
        <f t="shared" si="809"/>
        <v>50</v>
      </c>
      <c r="K10284" t="str">
        <f>IF(OR(J10284&gt;Ограничения!$B$1,Sheet!G16435&gt;Ограничения!$B$2,Sheet!H16435&gt;Ограничения!$B$2,Sheet!I16435&gt;Ограничения!$B$2,),"Not compatible","Compatible")</f>
        <v>Not compatible</v>
      </c>
      <c r="L10284">
        <f t="shared" si="810"/>
        <v>6064215</v>
      </c>
      <c r="M10284" s="3">
        <f t="shared" si="811"/>
        <v>0</v>
      </c>
      <c r="N10284" s="3" t="str">
        <f t="shared" si="812"/>
        <v>Y</v>
      </c>
      <c r="O10284" t="s">
        <v>28008</v>
      </c>
      <c r="Q10284" t="str">
        <f t="shared" si="808"/>
        <v>COPY 6064215.dat sel\6064215.dat</v>
      </c>
      <c r="R10284" t="str">
        <f>IF(ISNA(VLOOKUP(B10284,Rendered!$B$1:$C$1000,1,FALSE)),"N","Y")</f>
        <v>N</v>
      </c>
    </row>
    <row r="10285" spans="1:18" hidden="1" x14ac:dyDescent="0.35">
      <c r="A10285" t="s">
        <v>10046</v>
      </c>
      <c r="B10285" t="s">
        <v>10127</v>
      </c>
      <c r="C10285" t="s">
        <v>10128</v>
      </c>
      <c r="D10285" t="s">
        <v>13</v>
      </c>
      <c r="E10285">
        <v>2014</v>
      </c>
      <c r="F10285">
        <v>2016</v>
      </c>
      <c r="G10285">
        <v>25</v>
      </c>
      <c r="H10285">
        <v>25</v>
      </c>
      <c r="J10285">
        <f t="shared" si="809"/>
        <v>50</v>
      </c>
      <c r="K10285" t="str">
        <f>IF(OR(J10285&gt;Ограничения!$B$1,Sheet!G5335&gt;Ограничения!$B$2,Sheet!H5335&gt;Ограничения!$B$2,Sheet!I5335&gt;Ограничения!$B$2,),"Not compatible","Compatible")</f>
        <v>Not compatible</v>
      </c>
      <c r="L10285">
        <f t="shared" si="810"/>
        <v>6064217</v>
      </c>
      <c r="M10285" s="3">
        <f t="shared" si="811"/>
        <v>1</v>
      </c>
      <c r="N10285" s="3" t="str">
        <f t="shared" si="812"/>
        <v>Y</v>
      </c>
      <c r="O10285" t="s">
        <v>28008</v>
      </c>
      <c r="Q10285" t="str">
        <f t="shared" ref="Q10285:Q10348" si="813">_xlfn.CONCAT("COPY ",B10285,".dat sel\",B10285,".dat")</f>
        <v>COPY 6064217.dat sel\6064217.dat</v>
      </c>
      <c r="R10285" t="str">
        <f>IF(ISNA(VLOOKUP(B10285,Rendered!$B$1:$C$1000,1,FALSE)),"N","Y")</f>
        <v>N</v>
      </c>
    </row>
    <row r="10286" spans="1:18" hidden="1" x14ac:dyDescent="0.35">
      <c r="A10286" t="s">
        <v>10046</v>
      </c>
      <c r="B10286" t="s">
        <v>10127</v>
      </c>
      <c r="C10286" t="s">
        <v>10128</v>
      </c>
      <c r="D10286" t="s">
        <v>13</v>
      </c>
      <c r="E10286">
        <v>2014</v>
      </c>
      <c r="F10286">
        <v>2016</v>
      </c>
      <c r="G10286">
        <v>25</v>
      </c>
      <c r="H10286">
        <v>25</v>
      </c>
      <c r="J10286">
        <f t="shared" si="809"/>
        <v>50</v>
      </c>
      <c r="K10286" t="str">
        <f>IF(OR(J10286&gt;Ограничения!$B$1,Sheet!G11497&gt;Ограничения!$B$2,Sheet!H11497&gt;Ограничения!$B$2,Sheet!I11497&gt;Ограничения!$B$2,),"Not compatible","Compatible")</f>
        <v>Not compatible</v>
      </c>
      <c r="L10286">
        <f t="shared" si="810"/>
        <v>6064217</v>
      </c>
      <c r="M10286" s="3">
        <f t="shared" si="811"/>
        <v>1</v>
      </c>
      <c r="N10286" s="3" t="str">
        <f t="shared" si="812"/>
        <v>Y</v>
      </c>
      <c r="O10286" t="s">
        <v>28008</v>
      </c>
      <c r="Q10286" t="str">
        <f t="shared" si="813"/>
        <v>COPY 6064217.dat sel\6064217.dat</v>
      </c>
      <c r="R10286" t="str">
        <f>IF(ISNA(VLOOKUP(B10286,Rendered!$B$1:$C$1000,1,FALSE)),"N","Y")</f>
        <v>N</v>
      </c>
    </row>
    <row r="10287" spans="1:18" hidden="1" x14ac:dyDescent="0.35">
      <c r="A10287" t="s">
        <v>10046</v>
      </c>
      <c r="B10287" t="s">
        <v>10127</v>
      </c>
      <c r="C10287" t="s">
        <v>10128</v>
      </c>
      <c r="D10287" t="s">
        <v>13</v>
      </c>
      <c r="E10287">
        <v>2014</v>
      </c>
      <c r="F10287">
        <v>2016</v>
      </c>
      <c r="G10287">
        <v>25</v>
      </c>
      <c r="H10287">
        <v>25</v>
      </c>
      <c r="J10287">
        <f t="shared" si="809"/>
        <v>50</v>
      </c>
      <c r="K10287" t="str">
        <f>IF(OR(J10287&gt;Ограничения!$B$1,Sheet!G14587&gt;Ограничения!$B$2,Sheet!H14587&gt;Ограничения!$B$2,Sheet!I14587&gt;Ограничения!$B$2,),"Not compatible","Compatible")</f>
        <v>Not compatible</v>
      </c>
      <c r="L10287">
        <f t="shared" si="810"/>
        <v>6064217</v>
      </c>
      <c r="M10287" s="3">
        <f t="shared" si="811"/>
        <v>1</v>
      </c>
      <c r="N10287" s="3" t="str">
        <f t="shared" si="812"/>
        <v>Y</v>
      </c>
      <c r="O10287" t="s">
        <v>28008</v>
      </c>
      <c r="Q10287" t="str">
        <f t="shared" si="813"/>
        <v>COPY 6064217.dat sel\6064217.dat</v>
      </c>
      <c r="R10287" t="str">
        <f>IF(ISNA(VLOOKUP(B10287,Rendered!$B$1:$C$1000,1,FALSE)),"N","Y")</f>
        <v>N</v>
      </c>
    </row>
    <row r="10288" spans="1:18" hidden="1" x14ac:dyDescent="0.35">
      <c r="A10288" t="s">
        <v>10046</v>
      </c>
      <c r="B10288" t="s">
        <v>10127</v>
      </c>
      <c r="C10288" t="s">
        <v>10128</v>
      </c>
      <c r="D10288" t="s">
        <v>13</v>
      </c>
      <c r="E10288">
        <v>2014</v>
      </c>
      <c r="F10288">
        <v>2016</v>
      </c>
      <c r="G10288">
        <v>25</v>
      </c>
      <c r="H10288">
        <v>25</v>
      </c>
      <c r="J10288">
        <f t="shared" si="809"/>
        <v>50</v>
      </c>
      <c r="K10288" t="str">
        <f>IF(OR(J10288&gt;Ограничения!$B$1,Sheet!G16436&gt;Ограничения!$B$2,Sheet!H16436&gt;Ограничения!$B$2,Sheet!I16436&gt;Ограничения!$B$2,),"Not compatible","Compatible")</f>
        <v>Not compatible</v>
      </c>
      <c r="L10288">
        <f t="shared" si="810"/>
        <v>6064217</v>
      </c>
      <c r="M10288" s="3">
        <f t="shared" si="811"/>
        <v>0</v>
      </c>
      <c r="N10288" s="3" t="str">
        <f t="shared" si="812"/>
        <v>Y</v>
      </c>
      <c r="O10288" t="s">
        <v>28008</v>
      </c>
      <c r="Q10288" t="str">
        <f t="shared" si="813"/>
        <v>COPY 6064217.dat sel\6064217.dat</v>
      </c>
      <c r="R10288" t="str">
        <f>IF(ISNA(VLOOKUP(B10288,Rendered!$B$1:$C$1000,1,FALSE)),"N","Y")</f>
        <v>N</v>
      </c>
    </row>
    <row r="10289" spans="1:18" hidden="1" x14ac:dyDescent="0.35">
      <c r="A10289" t="s">
        <v>10046</v>
      </c>
      <c r="B10289" t="s">
        <v>10129</v>
      </c>
      <c r="C10289" t="s">
        <v>10130</v>
      </c>
      <c r="D10289" t="s">
        <v>13</v>
      </c>
      <c r="E10289">
        <v>2014</v>
      </c>
      <c r="F10289">
        <v>2016</v>
      </c>
      <c r="G10289">
        <v>25</v>
      </c>
      <c r="H10289">
        <v>25</v>
      </c>
      <c r="J10289">
        <f t="shared" si="809"/>
        <v>50</v>
      </c>
      <c r="K10289" t="str">
        <f>IF(OR(J10289&gt;Ограничения!$B$1,Sheet!G5336&gt;Ограничения!$B$2,Sheet!H5336&gt;Ограничения!$B$2,Sheet!I5336&gt;Ограничения!$B$2,),"Not compatible","Compatible")</f>
        <v>Not compatible</v>
      </c>
      <c r="L10289">
        <f t="shared" si="810"/>
        <v>6064218</v>
      </c>
      <c r="M10289" s="3">
        <f t="shared" si="811"/>
        <v>1</v>
      </c>
      <c r="N10289" s="3" t="str">
        <f t="shared" si="812"/>
        <v>Y</v>
      </c>
      <c r="O10289" t="s">
        <v>28008</v>
      </c>
      <c r="Q10289" t="str">
        <f t="shared" si="813"/>
        <v>COPY 6064218.dat sel\6064218.dat</v>
      </c>
      <c r="R10289" t="str">
        <f>IF(ISNA(VLOOKUP(B10289,Rendered!$B$1:$C$1000,1,FALSE)),"N","Y")</f>
        <v>N</v>
      </c>
    </row>
    <row r="10290" spans="1:18" hidden="1" x14ac:dyDescent="0.35">
      <c r="A10290" t="s">
        <v>10046</v>
      </c>
      <c r="B10290" t="s">
        <v>10129</v>
      </c>
      <c r="C10290" t="s">
        <v>10130</v>
      </c>
      <c r="D10290" t="s">
        <v>13</v>
      </c>
      <c r="E10290">
        <v>2014</v>
      </c>
      <c r="F10290">
        <v>2016</v>
      </c>
      <c r="G10290">
        <v>25</v>
      </c>
      <c r="H10290">
        <v>25</v>
      </c>
      <c r="J10290">
        <f t="shared" si="809"/>
        <v>50</v>
      </c>
      <c r="K10290" t="str">
        <f>IF(OR(J10290&gt;Ограничения!$B$1,Sheet!G11498&gt;Ограничения!$B$2,Sheet!H11498&gt;Ограничения!$B$2,Sheet!I11498&gt;Ограничения!$B$2,),"Not compatible","Compatible")</f>
        <v>Not compatible</v>
      </c>
      <c r="L10290">
        <f t="shared" si="810"/>
        <v>6064218</v>
      </c>
      <c r="M10290" s="3">
        <f t="shared" si="811"/>
        <v>1</v>
      </c>
      <c r="N10290" s="3" t="str">
        <f t="shared" si="812"/>
        <v>Y</v>
      </c>
      <c r="O10290" t="s">
        <v>28008</v>
      </c>
      <c r="Q10290" t="str">
        <f t="shared" si="813"/>
        <v>COPY 6064218.dat sel\6064218.dat</v>
      </c>
      <c r="R10290" t="str">
        <f>IF(ISNA(VLOOKUP(B10290,Rendered!$B$1:$C$1000,1,FALSE)),"N","Y")</f>
        <v>N</v>
      </c>
    </row>
    <row r="10291" spans="1:18" hidden="1" x14ac:dyDescent="0.35">
      <c r="A10291" t="s">
        <v>10046</v>
      </c>
      <c r="B10291" t="s">
        <v>10129</v>
      </c>
      <c r="C10291" t="s">
        <v>10130</v>
      </c>
      <c r="D10291" t="s">
        <v>13</v>
      </c>
      <c r="E10291">
        <v>2014</v>
      </c>
      <c r="F10291">
        <v>2016</v>
      </c>
      <c r="G10291">
        <v>25</v>
      </c>
      <c r="H10291">
        <v>25</v>
      </c>
      <c r="J10291">
        <f t="shared" si="809"/>
        <v>50</v>
      </c>
      <c r="K10291" t="str">
        <f>IF(OR(J10291&gt;Ограничения!$B$1,Sheet!G14588&gt;Ограничения!$B$2,Sheet!H14588&gt;Ограничения!$B$2,Sheet!I14588&gt;Ограничения!$B$2,),"Not compatible","Compatible")</f>
        <v>Not compatible</v>
      </c>
      <c r="L10291">
        <f t="shared" si="810"/>
        <v>6064218</v>
      </c>
      <c r="M10291" s="3">
        <f t="shared" si="811"/>
        <v>1</v>
      </c>
      <c r="N10291" s="3" t="str">
        <f t="shared" si="812"/>
        <v>Y</v>
      </c>
      <c r="O10291" t="s">
        <v>28008</v>
      </c>
      <c r="Q10291" t="str">
        <f t="shared" si="813"/>
        <v>COPY 6064218.dat sel\6064218.dat</v>
      </c>
      <c r="R10291" t="str">
        <f>IF(ISNA(VLOOKUP(B10291,Rendered!$B$1:$C$1000,1,FALSE)),"N","Y")</f>
        <v>N</v>
      </c>
    </row>
    <row r="10292" spans="1:18" hidden="1" x14ac:dyDescent="0.35">
      <c r="A10292" t="s">
        <v>10046</v>
      </c>
      <c r="B10292" t="s">
        <v>10129</v>
      </c>
      <c r="C10292" t="s">
        <v>10130</v>
      </c>
      <c r="D10292" t="s">
        <v>13</v>
      </c>
      <c r="E10292">
        <v>2014</v>
      </c>
      <c r="F10292">
        <v>2016</v>
      </c>
      <c r="G10292">
        <v>25</v>
      </c>
      <c r="H10292">
        <v>25</v>
      </c>
      <c r="J10292">
        <f t="shared" si="809"/>
        <v>50</v>
      </c>
      <c r="K10292" t="str">
        <f>IF(OR(J10292&gt;Ограничения!$B$1,Sheet!G16437&gt;Ограничения!$B$2,Sheet!H16437&gt;Ограничения!$B$2,Sheet!I16437&gt;Ограничения!$B$2,),"Not compatible","Compatible")</f>
        <v>Not compatible</v>
      </c>
      <c r="L10292">
        <f t="shared" si="810"/>
        <v>6064218</v>
      </c>
      <c r="M10292" s="3">
        <f t="shared" si="811"/>
        <v>0</v>
      </c>
      <c r="N10292" s="3" t="str">
        <f t="shared" si="812"/>
        <v>Y</v>
      </c>
      <c r="O10292" t="s">
        <v>28008</v>
      </c>
      <c r="Q10292" t="str">
        <f t="shared" si="813"/>
        <v>COPY 6064218.dat sel\6064218.dat</v>
      </c>
      <c r="R10292" t="str">
        <f>IF(ISNA(VLOOKUP(B10292,Rendered!$B$1:$C$1000,1,FALSE)),"N","Y")</f>
        <v>N</v>
      </c>
    </row>
    <row r="10293" spans="1:18" hidden="1" x14ac:dyDescent="0.35">
      <c r="A10293" t="s">
        <v>10046</v>
      </c>
      <c r="B10293" t="s">
        <v>10131</v>
      </c>
      <c r="C10293" t="s">
        <v>10132</v>
      </c>
      <c r="D10293" t="s">
        <v>13</v>
      </c>
      <c r="E10293">
        <v>2014</v>
      </c>
      <c r="F10293">
        <v>2016</v>
      </c>
      <c r="G10293">
        <v>25</v>
      </c>
      <c r="H10293">
        <v>25</v>
      </c>
      <c r="J10293">
        <f t="shared" si="809"/>
        <v>50</v>
      </c>
      <c r="K10293" t="str">
        <f>IF(OR(J10293&gt;Ограничения!$B$1,Sheet!G5337&gt;Ограничения!$B$2,Sheet!H5337&gt;Ограничения!$B$2,Sheet!I5337&gt;Ограничения!$B$2,),"Not compatible","Compatible")</f>
        <v>Not compatible</v>
      </c>
      <c r="L10293">
        <f t="shared" si="810"/>
        <v>6064216</v>
      </c>
      <c r="M10293" s="3">
        <f t="shared" si="811"/>
        <v>1</v>
      </c>
      <c r="N10293" s="3" t="str">
        <f t="shared" si="812"/>
        <v>Y</v>
      </c>
      <c r="O10293" t="s">
        <v>28008</v>
      </c>
      <c r="Q10293" t="str">
        <f t="shared" si="813"/>
        <v>COPY 6064216.dat sel\6064216.dat</v>
      </c>
      <c r="R10293" t="str">
        <f>IF(ISNA(VLOOKUP(B10293,Rendered!$B$1:$C$1000,1,FALSE)),"N","Y")</f>
        <v>N</v>
      </c>
    </row>
    <row r="10294" spans="1:18" hidden="1" x14ac:dyDescent="0.35">
      <c r="A10294" t="s">
        <v>10046</v>
      </c>
      <c r="B10294" t="s">
        <v>10131</v>
      </c>
      <c r="C10294" t="s">
        <v>10132</v>
      </c>
      <c r="D10294" t="s">
        <v>13</v>
      </c>
      <c r="E10294">
        <v>2014</v>
      </c>
      <c r="F10294">
        <v>2016</v>
      </c>
      <c r="G10294">
        <v>25</v>
      </c>
      <c r="H10294">
        <v>25</v>
      </c>
      <c r="J10294">
        <f t="shared" si="809"/>
        <v>50</v>
      </c>
      <c r="K10294" t="str">
        <f>IF(OR(J10294&gt;Ограничения!$B$1,Sheet!G11499&gt;Ограничения!$B$2,Sheet!H11499&gt;Ограничения!$B$2,Sheet!I11499&gt;Ограничения!$B$2,),"Not compatible","Compatible")</f>
        <v>Not compatible</v>
      </c>
      <c r="L10294">
        <f t="shared" si="810"/>
        <v>6064216</v>
      </c>
      <c r="M10294" s="3">
        <f t="shared" si="811"/>
        <v>1</v>
      </c>
      <c r="N10294" s="3" t="str">
        <f t="shared" si="812"/>
        <v>Y</v>
      </c>
      <c r="O10294" t="s">
        <v>28008</v>
      </c>
      <c r="Q10294" t="str">
        <f t="shared" si="813"/>
        <v>COPY 6064216.dat sel\6064216.dat</v>
      </c>
      <c r="R10294" t="str">
        <f>IF(ISNA(VLOOKUP(B10294,Rendered!$B$1:$C$1000,1,FALSE)),"N","Y")</f>
        <v>N</v>
      </c>
    </row>
    <row r="10295" spans="1:18" hidden="1" x14ac:dyDescent="0.35">
      <c r="A10295" t="s">
        <v>10046</v>
      </c>
      <c r="B10295" t="s">
        <v>10131</v>
      </c>
      <c r="C10295" t="s">
        <v>10132</v>
      </c>
      <c r="D10295" t="s">
        <v>13</v>
      </c>
      <c r="E10295">
        <v>2014</v>
      </c>
      <c r="F10295">
        <v>2016</v>
      </c>
      <c r="G10295">
        <v>25</v>
      </c>
      <c r="H10295">
        <v>25</v>
      </c>
      <c r="J10295">
        <f t="shared" si="809"/>
        <v>50</v>
      </c>
      <c r="K10295" t="str">
        <f>IF(OR(J10295&gt;Ограничения!$B$1,Sheet!G14589&gt;Ограничения!$B$2,Sheet!H14589&gt;Ограничения!$B$2,Sheet!I14589&gt;Ограничения!$B$2,),"Not compatible","Compatible")</f>
        <v>Not compatible</v>
      </c>
      <c r="L10295">
        <f t="shared" si="810"/>
        <v>6064216</v>
      </c>
      <c r="M10295" s="3">
        <f t="shared" si="811"/>
        <v>1</v>
      </c>
      <c r="N10295" s="3" t="str">
        <f t="shared" si="812"/>
        <v>Y</v>
      </c>
      <c r="O10295" t="s">
        <v>28008</v>
      </c>
      <c r="Q10295" t="str">
        <f t="shared" si="813"/>
        <v>COPY 6064216.dat sel\6064216.dat</v>
      </c>
      <c r="R10295" t="str">
        <f>IF(ISNA(VLOOKUP(B10295,Rendered!$B$1:$C$1000,1,FALSE)),"N","Y")</f>
        <v>N</v>
      </c>
    </row>
    <row r="10296" spans="1:18" hidden="1" x14ac:dyDescent="0.35">
      <c r="A10296" t="s">
        <v>10046</v>
      </c>
      <c r="B10296" t="s">
        <v>10131</v>
      </c>
      <c r="C10296" t="s">
        <v>10132</v>
      </c>
      <c r="D10296" t="s">
        <v>13</v>
      </c>
      <c r="E10296">
        <v>2014</v>
      </c>
      <c r="F10296">
        <v>2016</v>
      </c>
      <c r="G10296">
        <v>25</v>
      </c>
      <c r="H10296">
        <v>25</v>
      </c>
      <c r="J10296">
        <f t="shared" si="809"/>
        <v>50</v>
      </c>
      <c r="K10296" t="str">
        <f>IF(OR(J10296&gt;Ограничения!$B$1,Sheet!G16438&gt;Ограничения!$B$2,Sheet!H16438&gt;Ограничения!$B$2,Sheet!I16438&gt;Ограничения!$B$2,),"Not compatible","Compatible")</f>
        <v>Not compatible</v>
      </c>
      <c r="L10296">
        <f t="shared" si="810"/>
        <v>6064216</v>
      </c>
      <c r="M10296" s="3">
        <f t="shared" si="811"/>
        <v>0</v>
      </c>
      <c r="N10296" s="3" t="str">
        <f t="shared" si="812"/>
        <v>Y</v>
      </c>
      <c r="O10296" t="s">
        <v>28008</v>
      </c>
      <c r="Q10296" t="str">
        <f t="shared" si="813"/>
        <v>COPY 6064216.dat sel\6064216.dat</v>
      </c>
      <c r="R10296" t="str">
        <f>IF(ISNA(VLOOKUP(B10296,Rendered!$B$1:$C$1000,1,FALSE)),"N","Y")</f>
        <v>N</v>
      </c>
    </row>
    <row r="10297" spans="1:18" hidden="1" x14ac:dyDescent="0.35">
      <c r="A10297" t="s">
        <v>10046</v>
      </c>
      <c r="B10297" t="s">
        <v>10133</v>
      </c>
      <c r="C10297" t="s">
        <v>10134</v>
      </c>
      <c r="D10297" t="s">
        <v>13</v>
      </c>
      <c r="E10297">
        <v>2001</v>
      </c>
      <c r="F10297">
        <v>2002</v>
      </c>
      <c r="J10297">
        <f t="shared" si="809"/>
        <v>0</v>
      </c>
      <c r="K10297" t="str">
        <f>IF(OR(J10297&gt;Ограничения!$B$1,Sheet!G5338&gt;Ограничения!$B$2,Sheet!H5338&gt;Ограничения!$B$2,Sheet!I5338&gt;Ограничения!$B$2,),"Not compatible","Compatible")</f>
        <v>Compatible</v>
      </c>
      <c r="L10297" t="str">
        <f t="shared" si="810"/>
        <v>Модификация</v>
      </c>
      <c r="M10297" s="3">
        <f t="shared" si="811"/>
        <v>1</v>
      </c>
      <c r="N10297" s="3" t="str">
        <f t="shared" si="812"/>
        <v>Y</v>
      </c>
      <c r="O10297" t="s">
        <v>28008</v>
      </c>
      <c r="Q10297" t="str">
        <f t="shared" si="813"/>
        <v>COPY 4721cdb01.dat sel\4721cdb01.dat</v>
      </c>
      <c r="R10297" t="str">
        <f>IF(ISNA(VLOOKUP(B10297,Rendered!$B$1:$C$1000,1,FALSE)),"N","Y")</f>
        <v>N</v>
      </c>
    </row>
    <row r="10298" spans="1:18" hidden="1" x14ac:dyDescent="0.35">
      <c r="A10298" t="s">
        <v>10046</v>
      </c>
      <c r="B10298" t="s">
        <v>10133</v>
      </c>
      <c r="C10298" t="s">
        <v>10134</v>
      </c>
      <c r="D10298" t="s">
        <v>13</v>
      </c>
      <c r="E10298">
        <v>2001</v>
      </c>
      <c r="F10298">
        <v>2002</v>
      </c>
      <c r="J10298">
        <f t="shared" si="809"/>
        <v>0</v>
      </c>
      <c r="K10298" t="str">
        <f>IF(OR(J10298&gt;Ограничения!$B$1,Sheet!G11500&gt;Ограничения!$B$2,Sheet!H11500&gt;Ограничения!$B$2,Sheet!I11500&gt;Ограничения!$B$2,),"Not compatible","Compatible")</f>
        <v>Compatible</v>
      </c>
      <c r="L10298" t="str">
        <f t="shared" si="810"/>
        <v>Модификация</v>
      </c>
      <c r="M10298" s="3">
        <f t="shared" si="811"/>
        <v>1</v>
      </c>
      <c r="N10298" s="3" t="str">
        <f t="shared" si="812"/>
        <v>Y</v>
      </c>
      <c r="O10298" t="s">
        <v>28008</v>
      </c>
      <c r="Q10298" t="str">
        <f t="shared" si="813"/>
        <v>COPY 4721cdb01.dat sel\4721cdb01.dat</v>
      </c>
      <c r="R10298" t="str">
        <f>IF(ISNA(VLOOKUP(B10298,Rendered!$B$1:$C$1000,1,FALSE)),"N","Y")</f>
        <v>N</v>
      </c>
    </row>
    <row r="10299" spans="1:18" hidden="1" x14ac:dyDescent="0.35">
      <c r="A10299" t="s">
        <v>10046</v>
      </c>
      <c r="B10299" t="s">
        <v>10133</v>
      </c>
      <c r="C10299" t="s">
        <v>10134</v>
      </c>
      <c r="D10299" t="s">
        <v>13</v>
      </c>
      <c r="E10299">
        <v>2001</v>
      </c>
      <c r="F10299">
        <v>2002</v>
      </c>
      <c r="J10299">
        <f t="shared" si="809"/>
        <v>0</v>
      </c>
      <c r="K10299" t="str">
        <f>IF(OR(J10299&gt;Ограничения!$B$1,Sheet!G14590&gt;Ограничения!$B$2,Sheet!H14590&gt;Ограничения!$B$2,Sheet!I14590&gt;Ограничения!$B$2,),"Not compatible","Compatible")</f>
        <v>Compatible</v>
      </c>
      <c r="L10299" t="str">
        <f t="shared" si="810"/>
        <v>Модификация</v>
      </c>
      <c r="M10299" s="3">
        <f t="shared" si="811"/>
        <v>1</v>
      </c>
      <c r="N10299" s="3" t="str">
        <f t="shared" si="812"/>
        <v>Y</v>
      </c>
      <c r="O10299" t="s">
        <v>28008</v>
      </c>
      <c r="Q10299" t="str">
        <f t="shared" si="813"/>
        <v>COPY 4721cdb01.dat sel\4721cdb01.dat</v>
      </c>
      <c r="R10299" t="str">
        <f>IF(ISNA(VLOOKUP(B10299,Rendered!$B$1:$C$1000,1,FALSE)),"N","Y")</f>
        <v>N</v>
      </c>
    </row>
    <row r="10300" spans="1:18" hidden="1" x14ac:dyDescent="0.35">
      <c r="A10300" t="s">
        <v>10046</v>
      </c>
      <c r="B10300" t="s">
        <v>10133</v>
      </c>
      <c r="C10300" t="s">
        <v>10134</v>
      </c>
      <c r="D10300" t="s">
        <v>13</v>
      </c>
      <c r="E10300">
        <v>2001</v>
      </c>
      <c r="F10300">
        <v>2002</v>
      </c>
      <c r="J10300">
        <f t="shared" si="809"/>
        <v>0</v>
      </c>
      <c r="K10300" t="str">
        <f>IF(OR(J10300&gt;Ограничения!$B$1,Sheet!G16439&gt;Ограничения!$B$2,Sheet!H16439&gt;Ограничения!$B$2,Sheet!I16439&gt;Ограничения!$B$2,),"Not compatible","Compatible")</f>
        <v>Compatible</v>
      </c>
      <c r="L10300" t="str">
        <f t="shared" si="810"/>
        <v>Модификация</v>
      </c>
      <c r="M10300" s="3">
        <f t="shared" si="811"/>
        <v>0</v>
      </c>
      <c r="N10300" s="3" t="str">
        <f t="shared" si="812"/>
        <v>Y</v>
      </c>
      <c r="O10300" t="s">
        <v>28008</v>
      </c>
      <c r="Q10300" t="str">
        <f t="shared" si="813"/>
        <v>COPY 4721cdb01.dat sel\4721cdb01.dat</v>
      </c>
      <c r="R10300" t="str">
        <f>IF(ISNA(VLOOKUP(B10300,Rendered!$B$1:$C$1000,1,FALSE)),"N","Y")</f>
        <v>N</v>
      </c>
    </row>
    <row r="10301" spans="1:18" hidden="1" x14ac:dyDescent="0.35">
      <c r="A10301" t="s">
        <v>10046</v>
      </c>
      <c r="B10301" t="s">
        <v>10135</v>
      </c>
      <c r="C10301" t="s">
        <v>10136</v>
      </c>
      <c r="D10301" t="s">
        <v>13</v>
      </c>
      <c r="E10301">
        <v>2001</v>
      </c>
      <c r="F10301">
        <v>2001</v>
      </c>
      <c r="J10301">
        <f t="shared" si="809"/>
        <v>0</v>
      </c>
      <c r="K10301" t="str">
        <f>IF(OR(J10301&gt;Ограничения!$B$1,Sheet!G5339&gt;Ограничения!$B$2,Sheet!H5339&gt;Ограничения!$B$2,Sheet!I5339&gt;Ограничения!$B$2,),"Not compatible","Compatible")</f>
        <v>Compatible</v>
      </c>
      <c r="L10301" t="str">
        <f t="shared" si="810"/>
        <v>Модификация</v>
      </c>
      <c r="M10301" s="3">
        <f t="shared" si="811"/>
        <v>1</v>
      </c>
      <c r="N10301" s="3" t="str">
        <f t="shared" si="812"/>
        <v>Y</v>
      </c>
      <c r="O10301" t="s">
        <v>28008</v>
      </c>
      <c r="Q10301" t="str">
        <f t="shared" si="813"/>
        <v>COPY 4722cdb01.dat sel\4722cdb01.dat</v>
      </c>
      <c r="R10301" t="str">
        <f>IF(ISNA(VLOOKUP(B10301,Rendered!$B$1:$C$1000,1,FALSE)),"N","Y")</f>
        <v>N</v>
      </c>
    </row>
    <row r="10302" spans="1:18" hidden="1" x14ac:dyDescent="0.35">
      <c r="A10302" t="s">
        <v>10046</v>
      </c>
      <c r="B10302" t="s">
        <v>10135</v>
      </c>
      <c r="C10302" t="s">
        <v>10136</v>
      </c>
      <c r="D10302" t="s">
        <v>13</v>
      </c>
      <c r="E10302">
        <v>2001</v>
      </c>
      <c r="F10302">
        <v>2001</v>
      </c>
      <c r="J10302">
        <f t="shared" si="809"/>
        <v>0</v>
      </c>
      <c r="K10302" t="str">
        <f>IF(OR(J10302&gt;Ограничения!$B$1,Sheet!G11501&gt;Ограничения!$B$2,Sheet!H11501&gt;Ограничения!$B$2,Sheet!I11501&gt;Ограничения!$B$2,),"Not compatible","Compatible")</f>
        <v>Compatible</v>
      </c>
      <c r="L10302" t="str">
        <f t="shared" si="810"/>
        <v>Модификация</v>
      </c>
      <c r="M10302" s="3">
        <f t="shared" si="811"/>
        <v>1</v>
      </c>
      <c r="N10302" s="3" t="str">
        <f t="shared" si="812"/>
        <v>Y</v>
      </c>
      <c r="O10302" t="s">
        <v>28008</v>
      </c>
      <c r="Q10302" t="str">
        <f t="shared" si="813"/>
        <v>COPY 4722cdb01.dat sel\4722cdb01.dat</v>
      </c>
      <c r="R10302" t="str">
        <f>IF(ISNA(VLOOKUP(B10302,Rendered!$B$1:$C$1000,1,FALSE)),"N","Y")</f>
        <v>N</v>
      </c>
    </row>
    <row r="10303" spans="1:18" hidden="1" x14ac:dyDescent="0.35">
      <c r="A10303" t="s">
        <v>10046</v>
      </c>
      <c r="B10303" t="s">
        <v>10135</v>
      </c>
      <c r="C10303" t="s">
        <v>10136</v>
      </c>
      <c r="D10303" t="s">
        <v>13</v>
      </c>
      <c r="E10303">
        <v>2001</v>
      </c>
      <c r="F10303">
        <v>2001</v>
      </c>
      <c r="J10303">
        <f t="shared" si="809"/>
        <v>0</v>
      </c>
      <c r="K10303" t="str">
        <f>IF(OR(J10303&gt;Ограничения!$B$1,Sheet!G14591&gt;Ограничения!$B$2,Sheet!H14591&gt;Ограничения!$B$2,Sheet!I14591&gt;Ограничения!$B$2,),"Not compatible","Compatible")</f>
        <v>Compatible</v>
      </c>
      <c r="L10303" t="str">
        <f t="shared" si="810"/>
        <v>Модификация</v>
      </c>
      <c r="M10303" s="3">
        <f t="shared" si="811"/>
        <v>1</v>
      </c>
      <c r="N10303" s="3" t="str">
        <f t="shared" si="812"/>
        <v>Y</v>
      </c>
      <c r="O10303" t="s">
        <v>28008</v>
      </c>
      <c r="Q10303" t="str">
        <f t="shared" si="813"/>
        <v>COPY 4722cdb01.dat sel\4722cdb01.dat</v>
      </c>
      <c r="R10303" t="str">
        <f>IF(ISNA(VLOOKUP(B10303,Rendered!$B$1:$C$1000,1,FALSE)),"N","Y")</f>
        <v>N</v>
      </c>
    </row>
    <row r="10304" spans="1:18" hidden="1" x14ac:dyDescent="0.35">
      <c r="A10304" t="s">
        <v>10046</v>
      </c>
      <c r="B10304" t="s">
        <v>10135</v>
      </c>
      <c r="C10304" t="s">
        <v>10136</v>
      </c>
      <c r="D10304" t="s">
        <v>13</v>
      </c>
      <c r="E10304">
        <v>2001</v>
      </c>
      <c r="F10304">
        <v>2001</v>
      </c>
      <c r="J10304">
        <f t="shared" si="809"/>
        <v>0</v>
      </c>
      <c r="K10304" t="str">
        <f>IF(OR(J10304&gt;Ограничения!$B$1,Sheet!G16440&gt;Ограничения!$B$2,Sheet!H16440&gt;Ограничения!$B$2,Sheet!I16440&gt;Ограничения!$B$2,),"Not compatible","Compatible")</f>
        <v>Compatible</v>
      </c>
      <c r="L10304" t="str">
        <f t="shared" si="810"/>
        <v>Модификация</v>
      </c>
      <c r="M10304" s="3">
        <f t="shared" si="811"/>
        <v>0</v>
      </c>
      <c r="N10304" s="3" t="str">
        <f t="shared" si="812"/>
        <v>Y</v>
      </c>
      <c r="O10304" t="s">
        <v>28008</v>
      </c>
      <c r="Q10304" t="str">
        <f t="shared" si="813"/>
        <v>COPY 4722cdb01.dat sel\4722cdb01.dat</v>
      </c>
      <c r="R10304" t="str">
        <f>IF(ISNA(VLOOKUP(B10304,Rendered!$B$1:$C$1000,1,FALSE)),"N","Y")</f>
        <v>N</v>
      </c>
    </row>
    <row r="10305" spans="1:18" hidden="1" x14ac:dyDescent="0.35">
      <c r="A10305" t="s">
        <v>10046</v>
      </c>
      <c r="B10305" t="s">
        <v>10137</v>
      </c>
      <c r="C10305" t="s">
        <v>10138</v>
      </c>
      <c r="D10305" t="s">
        <v>13</v>
      </c>
      <c r="E10305">
        <v>2001</v>
      </c>
      <c r="F10305">
        <v>2001</v>
      </c>
      <c r="J10305">
        <f t="shared" si="809"/>
        <v>0</v>
      </c>
      <c r="K10305" t="str">
        <f>IF(OR(J10305&gt;Ограничения!$B$1,Sheet!G5340&gt;Ограничения!$B$2,Sheet!H5340&gt;Ограничения!$B$2,Sheet!I5340&gt;Ограничения!$B$2,),"Not compatible","Compatible")</f>
        <v>Compatible</v>
      </c>
      <c r="L10305" t="str">
        <f t="shared" si="810"/>
        <v>Модификация</v>
      </c>
      <c r="M10305" s="3">
        <f t="shared" si="811"/>
        <v>1</v>
      </c>
      <c r="N10305" s="3" t="str">
        <f t="shared" si="812"/>
        <v>Y</v>
      </c>
      <c r="O10305" t="s">
        <v>28008</v>
      </c>
      <c r="Q10305" t="str">
        <f t="shared" si="813"/>
        <v>COPY 4723cdb01.dat sel\4723cdb01.dat</v>
      </c>
      <c r="R10305" t="str">
        <f>IF(ISNA(VLOOKUP(B10305,Rendered!$B$1:$C$1000,1,FALSE)),"N","Y")</f>
        <v>N</v>
      </c>
    </row>
    <row r="10306" spans="1:18" hidden="1" x14ac:dyDescent="0.35">
      <c r="A10306" t="s">
        <v>10046</v>
      </c>
      <c r="B10306" t="s">
        <v>10137</v>
      </c>
      <c r="C10306" t="s">
        <v>10138</v>
      </c>
      <c r="D10306" t="s">
        <v>13</v>
      </c>
      <c r="E10306">
        <v>2001</v>
      </c>
      <c r="F10306">
        <v>2001</v>
      </c>
      <c r="J10306">
        <f t="shared" ref="J10306:J10369" si="814">SUM(G10306:I10306)</f>
        <v>0</v>
      </c>
      <c r="K10306" t="str">
        <f>IF(OR(J10306&gt;Ограничения!$B$1,Sheet!G11502&gt;Ограничения!$B$2,Sheet!H11502&gt;Ограничения!$B$2,Sheet!I11502&gt;Ограничения!$B$2,),"Not compatible","Compatible")</f>
        <v>Compatible</v>
      </c>
      <c r="L10306" t="str">
        <f t="shared" ref="L10306:L10369" si="815">IFERROR(B10306+1-1,"Модификация")</f>
        <v>Модификация</v>
      </c>
      <c r="M10306" s="3">
        <f t="shared" si="811"/>
        <v>1</v>
      </c>
      <c r="N10306" s="3" t="str">
        <f t="shared" si="812"/>
        <v>Y</v>
      </c>
      <c r="O10306" t="s">
        <v>28008</v>
      </c>
      <c r="Q10306" t="str">
        <f t="shared" si="813"/>
        <v>COPY 4723cdb01.dat sel\4723cdb01.dat</v>
      </c>
      <c r="R10306" t="str">
        <f>IF(ISNA(VLOOKUP(B10306,Rendered!$B$1:$C$1000,1,FALSE)),"N","Y")</f>
        <v>N</v>
      </c>
    </row>
    <row r="10307" spans="1:18" hidden="1" x14ac:dyDescent="0.35">
      <c r="A10307" t="s">
        <v>10046</v>
      </c>
      <c r="B10307" t="s">
        <v>10137</v>
      </c>
      <c r="C10307" t="s">
        <v>10138</v>
      </c>
      <c r="D10307" t="s">
        <v>13</v>
      </c>
      <c r="E10307">
        <v>2001</v>
      </c>
      <c r="F10307">
        <v>2001</v>
      </c>
      <c r="J10307">
        <f t="shared" si="814"/>
        <v>0</v>
      </c>
      <c r="K10307" t="str">
        <f>IF(OR(J10307&gt;Ограничения!$B$1,Sheet!G14592&gt;Ограничения!$B$2,Sheet!H14592&gt;Ограничения!$B$2,Sheet!I14592&gt;Ограничения!$B$2,),"Not compatible","Compatible")</f>
        <v>Compatible</v>
      </c>
      <c r="L10307" t="str">
        <f t="shared" si="815"/>
        <v>Модификация</v>
      </c>
      <c r="M10307" s="3">
        <f t="shared" ref="M10307:M10370" si="816">IF(ISERR(FIND(C10307,C10308)),0,LEN(C10307)/LEN(C10308))</f>
        <v>1</v>
      </c>
      <c r="N10307" s="3" t="str">
        <f t="shared" ref="N10307:N10370" si="817">IF(OR(M10307&gt;0,M10306&gt;0),"Y","N")</f>
        <v>Y</v>
      </c>
      <c r="O10307" t="s">
        <v>28008</v>
      </c>
      <c r="Q10307" t="str">
        <f t="shared" si="813"/>
        <v>COPY 4723cdb01.dat sel\4723cdb01.dat</v>
      </c>
      <c r="R10307" t="str">
        <f>IF(ISNA(VLOOKUP(B10307,Rendered!$B$1:$C$1000,1,FALSE)),"N","Y")</f>
        <v>N</v>
      </c>
    </row>
    <row r="10308" spans="1:18" hidden="1" x14ac:dyDescent="0.35">
      <c r="A10308" t="s">
        <v>10046</v>
      </c>
      <c r="B10308" t="s">
        <v>10137</v>
      </c>
      <c r="C10308" t="s">
        <v>10138</v>
      </c>
      <c r="D10308" t="s">
        <v>13</v>
      </c>
      <c r="E10308">
        <v>2001</v>
      </c>
      <c r="F10308">
        <v>2001</v>
      </c>
      <c r="J10308">
        <f t="shared" si="814"/>
        <v>0</v>
      </c>
      <c r="K10308" t="str">
        <f>IF(OR(J10308&gt;Ограничения!$B$1,Sheet!G16441&gt;Ограничения!$B$2,Sheet!H16441&gt;Ограничения!$B$2,Sheet!I16441&gt;Ограничения!$B$2,),"Not compatible","Compatible")</f>
        <v>Compatible</v>
      </c>
      <c r="L10308" t="str">
        <f t="shared" si="815"/>
        <v>Модификация</v>
      </c>
      <c r="M10308" s="3">
        <f t="shared" si="816"/>
        <v>0</v>
      </c>
      <c r="N10308" s="3" t="str">
        <f t="shared" si="817"/>
        <v>Y</v>
      </c>
      <c r="O10308" t="s">
        <v>28008</v>
      </c>
      <c r="Q10308" t="str">
        <f t="shared" si="813"/>
        <v>COPY 4723cdb01.dat sel\4723cdb01.dat</v>
      </c>
      <c r="R10308" t="str">
        <f>IF(ISNA(VLOOKUP(B10308,Rendered!$B$1:$C$1000,1,FALSE)),"N","Y")</f>
        <v>N</v>
      </c>
    </row>
    <row r="10309" spans="1:18" hidden="1" x14ac:dyDescent="0.35">
      <c r="A10309" t="s">
        <v>10046</v>
      </c>
      <c r="B10309" t="s">
        <v>10139</v>
      </c>
      <c r="C10309" t="s">
        <v>10140</v>
      </c>
      <c r="D10309" t="s">
        <v>13</v>
      </c>
      <c r="E10309">
        <v>2014</v>
      </c>
      <c r="F10309">
        <v>2014</v>
      </c>
      <c r="J10309">
        <f t="shared" si="814"/>
        <v>0</v>
      </c>
      <c r="K10309" t="str">
        <f>IF(OR(J10309&gt;Ограничения!$B$1,Sheet!G5341&gt;Ограничения!$B$2,Sheet!H5341&gt;Ограничения!$B$2,Sheet!I5341&gt;Ограничения!$B$2,),"Not compatible","Compatible")</f>
        <v>Compatible</v>
      </c>
      <c r="L10309" t="str">
        <f t="shared" si="815"/>
        <v>Модификация</v>
      </c>
      <c r="M10309" s="3">
        <f t="shared" si="816"/>
        <v>1</v>
      </c>
      <c r="N10309" s="3" t="str">
        <f t="shared" si="817"/>
        <v>Y</v>
      </c>
      <c r="O10309" t="s">
        <v>28008</v>
      </c>
      <c r="Q10309" t="str">
        <f t="shared" si="813"/>
        <v>COPY 5002134cdb01.dat sel\5002134cdb01.dat</v>
      </c>
      <c r="R10309" t="str">
        <f>IF(ISNA(VLOOKUP(B10309,Rendered!$B$1:$C$1000,1,FALSE)),"N","Y")</f>
        <v>N</v>
      </c>
    </row>
    <row r="10310" spans="1:18" hidden="1" x14ac:dyDescent="0.35">
      <c r="A10310" t="s">
        <v>10046</v>
      </c>
      <c r="B10310" t="s">
        <v>10139</v>
      </c>
      <c r="C10310" t="s">
        <v>10140</v>
      </c>
      <c r="D10310" t="s">
        <v>13</v>
      </c>
      <c r="E10310">
        <v>2014</v>
      </c>
      <c r="F10310">
        <v>2014</v>
      </c>
      <c r="J10310">
        <f t="shared" si="814"/>
        <v>0</v>
      </c>
      <c r="K10310" t="str">
        <f>IF(OR(J10310&gt;Ограничения!$B$1,Sheet!G11503&gt;Ограничения!$B$2,Sheet!H11503&gt;Ограничения!$B$2,Sheet!I11503&gt;Ограничения!$B$2,),"Not compatible","Compatible")</f>
        <v>Compatible</v>
      </c>
      <c r="L10310" t="str">
        <f t="shared" si="815"/>
        <v>Модификация</v>
      </c>
      <c r="M10310" s="3">
        <f t="shared" si="816"/>
        <v>1</v>
      </c>
      <c r="N10310" s="3" t="str">
        <f t="shared" si="817"/>
        <v>Y</v>
      </c>
      <c r="O10310" t="s">
        <v>28008</v>
      </c>
      <c r="Q10310" t="str">
        <f t="shared" si="813"/>
        <v>COPY 5002134cdb01.dat sel\5002134cdb01.dat</v>
      </c>
      <c r="R10310" t="str">
        <f>IF(ISNA(VLOOKUP(B10310,Rendered!$B$1:$C$1000,1,FALSE)),"N","Y")</f>
        <v>N</v>
      </c>
    </row>
    <row r="10311" spans="1:18" hidden="1" x14ac:dyDescent="0.35">
      <c r="A10311" t="s">
        <v>10046</v>
      </c>
      <c r="B10311" t="s">
        <v>10139</v>
      </c>
      <c r="C10311" t="s">
        <v>10140</v>
      </c>
      <c r="D10311" t="s">
        <v>13</v>
      </c>
      <c r="E10311">
        <v>2014</v>
      </c>
      <c r="F10311">
        <v>2014</v>
      </c>
      <c r="J10311">
        <f t="shared" si="814"/>
        <v>0</v>
      </c>
      <c r="K10311" t="str">
        <f>IF(OR(J10311&gt;Ограничения!$B$1,Sheet!G14593&gt;Ограничения!$B$2,Sheet!H14593&gt;Ограничения!$B$2,Sheet!I14593&gt;Ограничения!$B$2,),"Not compatible","Compatible")</f>
        <v>Compatible</v>
      </c>
      <c r="L10311" t="str">
        <f t="shared" si="815"/>
        <v>Модификация</v>
      </c>
      <c r="M10311" s="3">
        <f t="shared" si="816"/>
        <v>1</v>
      </c>
      <c r="N10311" s="3" t="str">
        <f t="shared" si="817"/>
        <v>Y</v>
      </c>
      <c r="O10311" t="s">
        <v>28008</v>
      </c>
      <c r="Q10311" t="str">
        <f t="shared" si="813"/>
        <v>COPY 5002134cdb01.dat sel\5002134cdb01.dat</v>
      </c>
      <c r="R10311" t="str">
        <f>IF(ISNA(VLOOKUP(B10311,Rendered!$B$1:$C$1000,1,FALSE)),"N","Y")</f>
        <v>N</v>
      </c>
    </row>
    <row r="10312" spans="1:18" hidden="1" x14ac:dyDescent="0.35">
      <c r="A10312" t="s">
        <v>10046</v>
      </c>
      <c r="B10312" t="s">
        <v>10139</v>
      </c>
      <c r="C10312" t="s">
        <v>10140</v>
      </c>
      <c r="D10312" t="s">
        <v>13</v>
      </c>
      <c r="E10312">
        <v>2014</v>
      </c>
      <c r="F10312">
        <v>2014</v>
      </c>
      <c r="J10312">
        <f t="shared" si="814"/>
        <v>0</v>
      </c>
      <c r="K10312" t="str">
        <f>IF(OR(J10312&gt;Ограничения!$B$1,Sheet!G16442&gt;Ограничения!$B$2,Sheet!H16442&gt;Ограничения!$B$2,Sheet!I16442&gt;Ограничения!$B$2,),"Not compatible","Compatible")</f>
        <v>Compatible</v>
      </c>
      <c r="L10312" t="str">
        <f t="shared" si="815"/>
        <v>Модификация</v>
      </c>
      <c r="M10312" s="3">
        <f t="shared" si="816"/>
        <v>0</v>
      </c>
      <c r="N10312" s="3" t="str">
        <f t="shared" si="817"/>
        <v>Y</v>
      </c>
      <c r="O10312" t="s">
        <v>28008</v>
      </c>
      <c r="Q10312" t="str">
        <f t="shared" si="813"/>
        <v>COPY 5002134cdb01.dat sel\5002134cdb01.dat</v>
      </c>
      <c r="R10312" t="str">
        <f>IF(ISNA(VLOOKUP(B10312,Rendered!$B$1:$C$1000,1,FALSE)),"N","Y")</f>
        <v>N</v>
      </c>
    </row>
    <row r="10313" spans="1:18" hidden="1" x14ac:dyDescent="0.35">
      <c r="A10313" t="s">
        <v>10046</v>
      </c>
      <c r="B10313" t="s">
        <v>10141</v>
      </c>
      <c r="C10313" t="s">
        <v>10142</v>
      </c>
      <c r="D10313" t="s">
        <v>13</v>
      </c>
      <c r="E10313">
        <v>2014</v>
      </c>
      <c r="F10313">
        <v>2014</v>
      </c>
      <c r="J10313">
        <f t="shared" si="814"/>
        <v>0</v>
      </c>
      <c r="K10313" t="str">
        <f>IF(OR(J10313&gt;Ограничения!$B$1,Sheet!G5342&gt;Ограничения!$B$2,Sheet!H5342&gt;Ограничения!$B$2,Sheet!I5342&gt;Ограничения!$B$2,),"Not compatible","Compatible")</f>
        <v>Compatible</v>
      </c>
      <c r="L10313" t="str">
        <f t="shared" si="815"/>
        <v>Модификация</v>
      </c>
      <c r="M10313" s="3">
        <f t="shared" si="816"/>
        <v>1</v>
      </c>
      <c r="N10313" s="3" t="str">
        <f t="shared" si="817"/>
        <v>Y</v>
      </c>
      <c r="O10313" t="s">
        <v>28008</v>
      </c>
      <c r="Q10313" t="str">
        <f t="shared" si="813"/>
        <v>COPY 5002136cdb01.dat sel\5002136cdb01.dat</v>
      </c>
      <c r="R10313" t="str">
        <f>IF(ISNA(VLOOKUP(B10313,Rendered!$B$1:$C$1000,1,FALSE)),"N","Y")</f>
        <v>N</v>
      </c>
    </row>
    <row r="10314" spans="1:18" hidden="1" x14ac:dyDescent="0.35">
      <c r="A10314" t="s">
        <v>10046</v>
      </c>
      <c r="B10314" t="s">
        <v>10141</v>
      </c>
      <c r="C10314" t="s">
        <v>10142</v>
      </c>
      <c r="D10314" t="s">
        <v>13</v>
      </c>
      <c r="E10314">
        <v>2014</v>
      </c>
      <c r="F10314">
        <v>2014</v>
      </c>
      <c r="J10314">
        <f t="shared" si="814"/>
        <v>0</v>
      </c>
      <c r="K10314" t="str">
        <f>IF(OR(J10314&gt;Ограничения!$B$1,Sheet!G11504&gt;Ограничения!$B$2,Sheet!H11504&gt;Ограничения!$B$2,Sheet!I11504&gt;Ограничения!$B$2,),"Not compatible","Compatible")</f>
        <v>Compatible</v>
      </c>
      <c r="L10314" t="str">
        <f t="shared" si="815"/>
        <v>Модификация</v>
      </c>
      <c r="M10314" s="3">
        <f t="shared" si="816"/>
        <v>1</v>
      </c>
      <c r="N10314" s="3" t="str">
        <f t="shared" si="817"/>
        <v>Y</v>
      </c>
      <c r="O10314" t="s">
        <v>28008</v>
      </c>
      <c r="Q10314" t="str">
        <f t="shared" si="813"/>
        <v>COPY 5002136cdb01.dat sel\5002136cdb01.dat</v>
      </c>
      <c r="R10314" t="str">
        <f>IF(ISNA(VLOOKUP(B10314,Rendered!$B$1:$C$1000,1,FALSE)),"N","Y")</f>
        <v>N</v>
      </c>
    </row>
    <row r="10315" spans="1:18" hidden="1" x14ac:dyDescent="0.35">
      <c r="A10315" t="s">
        <v>10046</v>
      </c>
      <c r="B10315" t="s">
        <v>10141</v>
      </c>
      <c r="C10315" t="s">
        <v>10142</v>
      </c>
      <c r="D10315" t="s">
        <v>13</v>
      </c>
      <c r="E10315">
        <v>2014</v>
      </c>
      <c r="F10315">
        <v>2014</v>
      </c>
      <c r="J10315">
        <f t="shared" si="814"/>
        <v>0</v>
      </c>
      <c r="K10315" t="str">
        <f>IF(OR(J10315&gt;Ограничения!$B$1,Sheet!G14594&gt;Ограничения!$B$2,Sheet!H14594&gt;Ограничения!$B$2,Sheet!I14594&gt;Ограничения!$B$2,),"Not compatible","Compatible")</f>
        <v>Compatible</v>
      </c>
      <c r="L10315" t="str">
        <f t="shared" si="815"/>
        <v>Модификация</v>
      </c>
      <c r="M10315" s="3">
        <f t="shared" si="816"/>
        <v>1</v>
      </c>
      <c r="N10315" s="3" t="str">
        <f t="shared" si="817"/>
        <v>Y</v>
      </c>
      <c r="O10315" t="s">
        <v>28008</v>
      </c>
      <c r="Q10315" t="str">
        <f t="shared" si="813"/>
        <v>COPY 5002136cdb01.dat sel\5002136cdb01.dat</v>
      </c>
      <c r="R10315" t="str">
        <f>IF(ISNA(VLOOKUP(B10315,Rendered!$B$1:$C$1000,1,FALSE)),"N","Y")</f>
        <v>N</v>
      </c>
    </row>
    <row r="10316" spans="1:18" hidden="1" x14ac:dyDescent="0.35">
      <c r="A10316" t="s">
        <v>10046</v>
      </c>
      <c r="B10316" t="s">
        <v>10141</v>
      </c>
      <c r="C10316" t="s">
        <v>10142</v>
      </c>
      <c r="D10316" t="s">
        <v>13</v>
      </c>
      <c r="E10316">
        <v>2014</v>
      </c>
      <c r="F10316">
        <v>2014</v>
      </c>
      <c r="J10316">
        <f t="shared" si="814"/>
        <v>0</v>
      </c>
      <c r="K10316" t="str">
        <f>IF(OR(J10316&gt;Ограничения!$B$1,Sheet!G16443&gt;Ограничения!$B$2,Sheet!H16443&gt;Ограничения!$B$2,Sheet!I16443&gt;Ограничения!$B$2,),"Not compatible","Compatible")</f>
        <v>Compatible</v>
      </c>
      <c r="L10316" t="str">
        <f t="shared" si="815"/>
        <v>Модификация</v>
      </c>
      <c r="M10316" s="3">
        <f t="shared" si="816"/>
        <v>0</v>
      </c>
      <c r="N10316" s="3" t="str">
        <f t="shared" si="817"/>
        <v>Y</v>
      </c>
      <c r="O10316" t="s">
        <v>28008</v>
      </c>
      <c r="Q10316" t="str">
        <f t="shared" si="813"/>
        <v>COPY 5002136cdb01.dat sel\5002136cdb01.dat</v>
      </c>
      <c r="R10316" t="str">
        <f>IF(ISNA(VLOOKUP(B10316,Rendered!$B$1:$C$1000,1,FALSE)),"N","Y")</f>
        <v>N</v>
      </c>
    </row>
    <row r="10317" spans="1:18" hidden="1" x14ac:dyDescent="0.35">
      <c r="A10317" t="s">
        <v>10046</v>
      </c>
      <c r="B10317" t="s">
        <v>10143</v>
      </c>
      <c r="C10317" t="s">
        <v>10144</v>
      </c>
      <c r="D10317" t="s">
        <v>13</v>
      </c>
      <c r="E10317">
        <v>2015</v>
      </c>
      <c r="F10317">
        <v>2015</v>
      </c>
      <c r="J10317">
        <f t="shared" si="814"/>
        <v>0</v>
      </c>
      <c r="K10317" t="str">
        <f>IF(OR(J10317&gt;Ограничения!$B$1,Sheet!G5343&gt;Ограничения!$B$2,Sheet!H5343&gt;Ограничения!$B$2,Sheet!I5343&gt;Ограничения!$B$2,),"Not compatible","Compatible")</f>
        <v>Compatible</v>
      </c>
      <c r="L10317" t="str">
        <f t="shared" si="815"/>
        <v>Модификация</v>
      </c>
      <c r="M10317" s="3">
        <f t="shared" si="816"/>
        <v>1</v>
      </c>
      <c r="N10317" s="3" t="str">
        <f t="shared" si="817"/>
        <v>Y</v>
      </c>
      <c r="O10317" t="s">
        <v>28008</v>
      </c>
      <c r="Q10317" t="str">
        <f t="shared" si="813"/>
        <v>COPY 5002919cdb01.dat sel\5002919cdb01.dat</v>
      </c>
      <c r="R10317" t="str">
        <f>IF(ISNA(VLOOKUP(B10317,Rendered!$B$1:$C$1000,1,FALSE)),"N","Y")</f>
        <v>N</v>
      </c>
    </row>
    <row r="10318" spans="1:18" hidden="1" x14ac:dyDescent="0.35">
      <c r="A10318" t="s">
        <v>10046</v>
      </c>
      <c r="B10318" t="s">
        <v>10143</v>
      </c>
      <c r="C10318" t="s">
        <v>10144</v>
      </c>
      <c r="D10318" t="s">
        <v>13</v>
      </c>
      <c r="E10318">
        <v>2015</v>
      </c>
      <c r="F10318">
        <v>2015</v>
      </c>
      <c r="J10318">
        <f t="shared" si="814"/>
        <v>0</v>
      </c>
      <c r="K10318" t="str">
        <f>IF(OR(J10318&gt;Ограничения!$B$1,Sheet!G11505&gt;Ограничения!$B$2,Sheet!H11505&gt;Ограничения!$B$2,Sheet!I11505&gt;Ограничения!$B$2,),"Not compatible","Compatible")</f>
        <v>Compatible</v>
      </c>
      <c r="L10318" t="str">
        <f t="shared" si="815"/>
        <v>Модификация</v>
      </c>
      <c r="M10318" s="3">
        <f t="shared" si="816"/>
        <v>1</v>
      </c>
      <c r="N10318" s="3" t="str">
        <f t="shared" si="817"/>
        <v>Y</v>
      </c>
      <c r="O10318" t="s">
        <v>28008</v>
      </c>
      <c r="Q10318" t="str">
        <f t="shared" si="813"/>
        <v>COPY 5002919cdb01.dat sel\5002919cdb01.dat</v>
      </c>
      <c r="R10318" t="str">
        <f>IF(ISNA(VLOOKUP(B10318,Rendered!$B$1:$C$1000,1,FALSE)),"N","Y")</f>
        <v>N</v>
      </c>
    </row>
    <row r="10319" spans="1:18" hidden="1" x14ac:dyDescent="0.35">
      <c r="A10319" t="s">
        <v>10046</v>
      </c>
      <c r="B10319" t="s">
        <v>10143</v>
      </c>
      <c r="C10319" t="s">
        <v>10144</v>
      </c>
      <c r="D10319" t="s">
        <v>13</v>
      </c>
      <c r="E10319">
        <v>2015</v>
      </c>
      <c r="F10319">
        <v>2015</v>
      </c>
      <c r="J10319">
        <f t="shared" si="814"/>
        <v>0</v>
      </c>
      <c r="K10319" t="str">
        <f>IF(OR(J10319&gt;Ограничения!$B$1,Sheet!G14595&gt;Ограничения!$B$2,Sheet!H14595&gt;Ограничения!$B$2,Sheet!I14595&gt;Ограничения!$B$2,),"Not compatible","Compatible")</f>
        <v>Compatible</v>
      </c>
      <c r="L10319" t="str">
        <f t="shared" si="815"/>
        <v>Модификация</v>
      </c>
      <c r="M10319" s="3">
        <f t="shared" si="816"/>
        <v>1</v>
      </c>
      <c r="N10319" s="3" t="str">
        <f t="shared" si="817"/>
        <v>Y</v>
      </c>
      <c r="O10319" t="s">
        <v>28008</v>
      </c>
      <c r="Q10319" t="str">
        <f t="shared" si="813"/>
        <v>COPY 5002919cdb01.dat sel\5002919cdb01.dat</v>
      </c>
      <c r="R10319" t="str">
        <f>IF(ISNA(VLOOKUP(B10319,Rendered!$B$1:$C$1000,1,FALSE)),"N","Y")</f>
        <v>N</v>
      </c>
    </row>
    <row r="10320" spans="1:18" hidden="1" x14ac:dyDescent="0.35">
      <c r="A10320" t="s">
        <v>10046</v>
      </c>
      <c r="B10320" t="s">
        <v>10143</v>
      </c>
      <c r="C10320" t="s">
        <v>10144</v>
      </c>
      <c r="D10320" t="s">
        <v>13</v>
      </c>
      <c r="E10320">
        <v>2015</v>
      </c>
      <c r="F10320">
        <v>2015</v>
      </c>
      <c r="J10320">
        <f t="shared" si="814"/>
        <v>0</v>
      </c>
      <c r="K10320" t="str">
        <f>IF(OR(J10320&gt;Ограничения!$B$1,Sheet!G16444&gt;Ограничения!$B$2,Sheet!H16444&gt;Ограничения!$B$2,Sheet!I16444&gt;Ограничения!$B$2,),"Not compatible","Compatible")</f>
        <v>Compatible</v>
      </c>
      <c r="L10320" t="str">
        <f t="shared" si="815"/>
        <v>Модификация</v>
      </c>
      <c r="M10320" s="3">
        <f t="shared" si="816"/>
        <v>0</v>
      </c>
      <c r="N10320" s="3" t="str">
        <f t="shared" si="817"/>
        <v>Y</v>
      </c>
      <c r="O10320" t="s">
        <v>28008</v>
      </c>
      <c r="Q10320" t="str">
        <f t="shared" si="813"/>
        <v>COPY 5002919cdb01.dat sel\5002919cdb01.dat</v>
      </c>
      <c r="R10320" t="str">
        <f>IF(ISNA(VLOOKUP(B10320,Rendered!$B$1:$C$1000,1,FALSE)),"N","Y")</f>
        <v>N</v>
      </c>
    </row>
    <row r="10321" spans="1:18" hidden="1" x14ac:dyDescent="0.35">
      <c r="A10321" t="s">
        <v>10046</v>
      </c>
      <c r="B10321" t="s">
        <v>10145</v>
      </c>
      <c r="C10321" t="s">
        <v>10146</v>
      </c>
      <c r="D10321" t="s">
        <v>13</v>
      </c>
      <c r="E10321">
        <v>2016</v>
      </c>
      <c r="F10321">
        <v>2016</v>
      </c>
      <c r="J10321">
        <f t="shared" si="814"/>
        <v>0</v>
      </c>
      <c r="K10321" t="str">
        <f>IF(OR(J10321&gt;Ограничения!$B$1,Sheet!G5344&gt;Ограничения!$B$2,Sheet!H5344&gt;Ограничения!$B$2,Sheet!I5344&gt;Ограничения!$B$2,),"Not compatible","Compatible")</f>
        <v>Compatible</v>
      </c>
      <c r="L10321" t="str">
        <f t="shared" si="815"/>
        <v>Модификация</v>
      </c>
      <c r="M10321" s="3">
        <f t="shared" si="816"/>
        <v>1</v>
      </c>
      <c r="N10321" s="3" t="str">
        <f t="shared" si="817"/>
        <v>Y</v>
      </c>
      <c r="O10321" t="s">
        <v>28008</v>
      </c>
      <c r="Q10321" t="str">
        <f t="shared" si="813"/>
        <v>COPY 5004389cdb09.dat sel\5004389cdb09.dat</v>
      </c>
      <c r="R10321" t="str">
        <f>IF(ISNA(VLOOKUP(B10321,Rendered!$B$1:$C$1000,1,FALSE)),"N","Y")</f>
        <v>N</v>
      </c>
    </row>
    <row r="10322" spans="1:18" hidden="1" x14ac:dyDescent="0.35">
      <c r="A10322" t="s">
        <v>10046</v>
      </c>
      <c r="B10322" t="s">
        <v>10145</v>
      </c>
      <c r="C10322" t="s">
        <v>10146</v>
      </c>
      <c r="D10322" t="s">
        <v>13</v>
      </c>
      <c r="E10322">
        <v>2016</v>
      </c>
      <c r="F10322">
        <v>2016</v>
      </c>
      <c r="J10322">
        <f t="shared" si="814"/>
        <v>0</v>
      </c>
      <c r="K10322" t="str">
        <f>IF(OR(J10322&gt;Ограничения!$B$1,Sheet!G11506&gt;Ограничения!$B$2,Sheet!H11506&gt;Ограничения!$B$2,Sheet!I11506&gt;Ограничения!$B$2,),"Not compatible","Compatible")</f>
        <v>Compatible</v>
      </c>
      <c r="L10322" t="str">
        <f t="shared" si="815"/>
        <v>Модификация</v>
      </c>
      <c r="M10322" s="3">
        <f t="shared" si="816"/>
        <v>1</v>
      </c>
      <c r="N10322" s="3" t="str">
        <f t="shared" si="817"/>
        <v>Y</v>
      </c>
      <c r="O10322" t="s">
        <v>28008</v>
      </c>
      <c r="Q10322" t="str">
        <f t="shared" si="813"/>
        <v>COPY 5004389cdb09.dat sel\5004389cdb09.dat</v>
      </c>
      <c r="R10322" t="str">
        <f>IF(ISNA(VLOOKUP(B10322,Rendered!$B$1:$C$1000,1,FALSE)),"N","Y")</f>
        <v>N</v>
      </c>
    </row>
    <row r="10323" spans="1:18" hidden="1" x14ac:dyDescent="0.35">
      <c r="A10323" t="s">
        <v>10046</v>
      </c>
      <c r="B10323" t="s">
        <v>10145</v>
      </c>
      <c r="C10323" t="s">
        <v>10146</v>
      </c>
      <c r="D10323" t="s">
        <v>13</v>
      </c>
      <c r="E10323">
        <v>2016</v>
      </c>
      <c r="F10323">
        <v>2016</v>
      </c>
      <c r="J10323">
        <f t="shared" si="814"/>
        <v>0</v>
      </c>
      <c r="K10323" t="str">
        <f>IF(OR(J10323&gt;Ограничения!$B$1,Sheet!G14596&gt;Ограничения!$B$2,Sheet!H14596&gt;Ограничения!$B$2,Sheet!I14596&gt;Ограничения!$B$2,),"Not compatible","Compatible")</f>
        <v>Compatible</v>
      </c>
      <c r="L10323" t="str">
        <f t="shared" si="815"/>
        <v>Модификация</v>
      </c>
      <c r="M10323" s="3">
        <f t="shared" si="816"/>
        <v>1</v>
      </c>
      <c r="N10323" s="3" t="str">
        <f t="shared" si="817"/>
        <v>Y</v>
      </c>
      <c r="O10323" t="s">
        <v>28008</v>
      </c>
      <c r="Q10323" t="str">
        <f t="shared" si="813"/>
        <v>COPY 5004389cdb09.dat sel\5004389cdb09.dat</v>
      </c>
      <c r="R10323" t="str">
        <f>IF(ISNA(VLOOKUP(B10323,Rendered!$B$1:$C$1000,1,FALSE)),"N","Y")</f>
        <v>N</v>
      </c>
    </row>
    <row r="10324" spans="1:18" hidden="1" x14ac:dyDescent="0.35">
      <c r="A10324" t="s">
        <v>10046</v>
      </c>
      <c r="B10324" t="s">
        <v>10145</v>
      </c>
      <c r="C10324" t="s">
        <v>10146</v>
      </c>
      <c r="D10324" t="s">
        <v>13</v>
      </c>
      <c r="E10324">
        <v>2016</v>
      </c>
      <c r="F10324">
        <v>2016</v>
      </c>
      <c r="J10324">
        <f t="shared" si="814"/>
        <v>0</v>
      </c>
      <c r="K10324" t="str">
        <f>IF(OR(J10324&gt;Ограничения!$B$1,Sheet!G16445&gt;Ограничения!$B$2,Sheet!H16445&gt;Ограничения!$B$2,Sheet!I16445&gt;Ограничения!$B$2,),"Not compatible","Compatible")</f>
        <v>Compatible</v>
      </c>
      <c r="L10324" t="str">
        <f t="shared" si="815"/>
        <v>Модификация</v>
      </c>
      <c r="M10324" s="3">
        <f t="shared" si="816"/>
        <v>0</v>
      </c>
      <c r="N10324" s="3" t="str">
        <f t="shared" si="817"/>
        <v>Y</v>
      </c>
      <c r="O10324" t="s">
        <v>28008</v>
      </c>
      <c r="Q10324" t="str">
        <f t="shared" si="813"/>
        <v>COPY 5004389cdb09.dat sel\5004389cdb09.dat</v>
      </c>
      <c r="R10324" t="str">
        <f>IF(ISNA(VLOOKUP(B10324,Rendered!$B$1:$C$1000,1,FALSE)),"N","Y")</f>
        <v>N</v>
      </c>
    </row>
    <row r="10325" spans="1:18" hidden="1" x14ac:dyDescent="0.35">
      <c r="A10325" t="s">
        <v>10046</v>
      </c>
      <c r="B10325" t="s">
        <v>10147</v>
      </c>
      <c r="C10325" t="s">
        <v>10148</v>
      </c>
      <c r="D10325" t="s">
        <v>13</v>
      </c>
      <c r="E10325">
        <v>2018</v>
      </c>
      <c r="F10325">
        <v>2018</v>
      </c>
      <c r="J10325">
        <f t="shared" si="814"/>
        <v>0</v>
      </c>
      <c r="K10325" t="str">
        <f>IF(OR(J10325&gt;Ограничения!$B$1,Sheet!G5345&gt;Ограничения!$B$2,Sheet!H5345&gt;Ограничения!$B$2,Sheet!I5345&gt;Ограничения!$B$2,),"Not compatible","Compatible")</f>
        <v>Compatible</v>
      </c>
      <c r="L10325" t="str">
        <f t="shared" si="815"/>
        <v>Модификация</v>
      </c>
      <c r="M10325" s="3">
        <f t="shared" si="816"/>
        <v>1</v>
      </c>
      <c r="N10325" s="3" t="str">
        <f t="shared" si="817"/>
        <v>Y</v>
      </c>
      <c r="O10325" t="s">
        <v>28008</v>
      </c>
      <c r="Q10325" t="str">
        <f t="shared" si="813"/>
        <v>COPY 5005231cdb02.dat sel\5005231cdb02.dat</v>
      </c>
      <c r="R10325" t="str">
        <f>IF(ISNA(VLOOKUP(B10325,Rendered!$B$1:$C$1000,1,FALSE)),"N","Y")</f>
        <v>N</v>
      </c>
    </row>
    <row r="10326" spans="1:18" hidden="1" x14ac:dyDescent="0.35">
      <c r="A10326" t="s">
        <v>10046</v>
      </c>
      <c r="B10326" t="s">
        <v>10147</v>
      </c>
      <c r="C10326" t="s">
        <v>10148</v>
      </c>
      <c r="D10326" t="s">
        <v>13</v>
      </c>
      <c r="E10326">
        <v>2018</v>
      </c>
      <c r="F10326">
        <v>2018</v>
      </c>
      <c r="J10326">
        <f t="shared" si="814"/>
        <v>0</v>
      </c>
      <c r="K10326" t="str">
        <f>IF(OR(J10326&gt;Ограничения!$B$1,Sheet!G11507&gt;Ограничения!$B$2,Sheet!H11507&gt;Ограничения!$B$2,Sheet!I11507&gt;Ограничения!$B$2,),"Not compatible","Compatible")</f>
        <v>Compatible</v>
      </c>
      <c r="L10326" t="str">
        <f t="shared" si="815"/>
        <v>Модификация</v>
      </c>
      <c r="M10326" s="3">
        <f t="shared" si="816"/>
        <v>1</v>
      </c>
      <c r="N10326" s="3" t="str">
        <f t="shared" si="817"/>
        <v>Y</v>
      </c>
      <c r="O10326" t="s">
        <v>28008</v>
      </c>
      <c r="Q10326" t="str">
        <f t="shared" si="813"/>
        <v>COPY 5005231cdb02.dat sel\5005231cdb02.dat</v>
      </c>
      <c r="R10326" t="str">
        <f>IF(ISNA(VLOOKUP(B10326,Rendered!$B$1:$C$1000,1,FALSE)),"N","Y")</f>
        <v>N</v>
      </c>
    </row>
    <row r="10327" spans="1:18" hidden="1" x14ac:dyDescent="0.35">
      <c r="A10327" t="s">
        <v>10046</v>
      </c>
      <c r="B10327" t="s">
        <v>10147</v>
      </c>
      <c r="C10327" t="s">
        <v>10148</v>
      </c>
      <c r="D10327" t="s">
        <v>13</v>
      </c>
      <c r="E10327">
        <v>2018</v>
      </c>
      <c r="F10327">
        <v>2018</v>
      </c>
      <c r="J10327">
        <f t="shared" si="814"/>
        <v>0</v>
      </c>
      <c r="K10327" t="str">
        <f>IF(OR(J10327&gt;Ограничения!$B$1,Sheet!G14597&gt;Ограничения!$B$2,Sheet!H14597&gt;Ограничения!$B$2,Sheet!I14597&gt;Ограничения!$B$2,),"Not compatible","Compatible")</f>
        <v>Compatible</v>
      </c>
      <c r="L10327" t="str">
        <f t="shared" si="815"/>
        <v>Модификация</v>
      </c>
      <c r="M10327" s="3">
        <f t="shared" si="816"/>
        <v>1</v>
      </c>
      <c r="N10327" s="3" t="str">
        <f t="shared" si="817"/>
        <v>Y</v>
      </c>
      <c r="O10327" t="s">
        <v>28008</v>
      </c>
      <c r="Q10327" t="str">
        <f t="shared" si="813"/>
        <v>COPY 5005231cdb02.dat sel\5005231cdb02.dat</v>
      </c>
      <c r="R10327" t="str">
        <f>IF(ISNA(VLOOKUP(B10327,Rendered!$B$1:$C$1000,1,FALSE)),"N","Y")</f>
        <v>N</v>
      </c>
    </row>
    <row r="10328" spans="1:18" hidden="1" x14ac:dyDescent="0.35">
      <c r="A10328" t="s">
        <v>10046</v>
      </c>
      <c r="B10328" t="s">
        <v>10147</v>
      </c>
      <c r="C10328" t="s">
        <v>10148</v>
      </c>
      <c r="D10328" t="s">
        <v>13</v>
      </c>
      <c r="E10328">
        <v>2018</v>
      </c>
      <c r="F10328">
        <v>2018</v>
      </c>
      <c r="J10328">
        <f t="shared" si="814"/>
        <v>0</v>
      </c>
      <c r="K10328" t="str">
        <f>IF(OR(J10328&gt;Ограничения!$B$1,Sheet!G16446&gt;Ограничения!$B$2,Sheet!H16446&gt;Ограничения!$B$2,Sheet!I16446&gt;Ограничения!$B$2,),"Not compatible","Compatible")</f>
        <v>Compatible</v>
      </c>
      <c r="L10328" t="str">
        <f t="shared" si="815"/>
        <v>Модификация</v>
      </c>
      <c r="M10328" s="3">
        <f t="shared" si="816"/>
        <v>0</v>
      </c>
      <c r="N10328" s="3" t="str">
        <f t="shared" si="817"/>
        <v>Y</v>
      </c>
      <c r="O10328" t="s">
        <v>28008</v>
      </c>
      <c r="Q10328" t="str">
        <f t="shared" si="813"/>
        <v>COPY 5005231cdb02.dat sel\5005231cdb02.dat</v>
      </c>
      <c r="R10328" t="str">
        <f>IF(ISNA(VLOOKUP(B10328,Rendered!$B$1:$C$1000,1,FALSE)),"N","Y")</f>
        <v>N</v>
      </c>
    </row>
    <row r="10329" spans="1:18" hidden="1" x14ac:dyDescent="0.35">
      <c r="A10329" t="s">
        <v>10046</v>
      </c>
      <c r="B10329" t="s">
        <v>10149</v>
      </c>
      <c r="C10329" t="s">
        <v>10150</v>
      </c>
      <c r="D10329" t="s">
        <v>13</v>
      </c>
      <c r="E10329">
        <v>2018</v>
      </c>
      <c r="F10329">
        <v>2018</v>
      </c>
      <c r="J10329">
        <f t="shared" si="814"/>
        <v>0</v>
      </c>
      <c r="K10329" t="str">
        <f>IF(OR(J10329&gt;Ограничения!$B$1,Sheet!G5346&gt;Ограничения!$B$2,Sheet!H5346&gt;Ограничения!$B$2,Sheet!I5346&gt;Ограничения!$B$2,),"Not compatible","Compatible")</f>
        <v>Compatible</v>
      </c>
      <c r="L10329" t="str">
        <f t="shared" si="815"/>
        <v>Модификация</v>
      </c>
      <c r="M10329" s="3">
        <f t="shared" si="816"/>
        <v>1</v>
      </c>
      <c r="N10329" s="3" t="str">
        <f t="shared" si="817"/>
        <v>Y</v>
      </c>
      <c r="O10329" t="s">
        <v>28008</v>
      </c>
      <c r="Q10329" t="str">
        <f t="shared" si="813"/>
        <v>COPY 5005238cdb01.dat sel\5005238cdb01.dat</v>
      </c>
      <c r="R10329" t="str">
        <f>IF(ISNA(VLOOKUP(B10329,Rendered!$B$1:$C$1000,1,FALSE)),"N","Y")</f>
        <v>N</v>
      </c>
    </row>
    <row r="10330" spans="1:18" hidden="1" x14ac:dyDescent="0.35">
      <c r="A10330" t="s">
        <v>10046</v>
      </c>
      <c r="B10330" t="s">
        <v>10149</v>
      </c>
      <c r="C10330" t="s">
        <v>10150</v>
      </c>
      <c r="D10330" t="s">
        <v>13</v>
      </c>
      <c r="E10330">
        <v>2018</v>
      </c>
      <c r="F10330">
        <v>2018</v>
      </c>
      <c r="J10330">
        <f t="shared" si="814"/>
        <v>0</v>
      </c>
      <c r="K10330" t="str">
        <f>IF(OR(J10330&gt;Ограничения!$B$1,Sheet!G11508&gt;Ограничения!$B$2,Sheet!H11508&gt;Ограничения!$B$2,Sheet!I11508&gt;Ограничения!$B$2,),"Not compatible","Compatible")</f>
        <v>Compatible</v>
      </c>
      <c r="L10330" t="str">
        <f t="shared" si="815"/>
        <v>Модификация</v>
      </c>
      <c r="M10330" s="3">
        <f t="shared" si="816"/>
        <v>1</v>
      </c>
      <c r="N10330" s="3" t="str">
        <f t="shared" si="817"/>
        <v>Y</v>
      </c>
      <c r="O10330" t="s">
        <v>28008</v>
      </c>
      <c r="Q10330" t="str">
        <f t="shared" si="813"/>
        <v>COPY 5005238cdb01.dat sel\5005238cdb01.dat</v>
      </c>
      <c r="R10330" t="str">
        <f>IF(ISNA(VLOOKUP(B10330,Rendered!$B$1:$C$1000,1,FALSE)),"N","Y")</f>
        <v>N</v>
      </c>
    </row>
    <row r="10331" spans="1:18" hidden="1" x14ac:dyDescent="0.35">
      <c r="A10331" t="s">
        <v>10046</v>
      </c>
      <c r="B10331" t="s">
        <v>10149</v>
      </c>
      <c r="C10331" t="s">
        <v>10150</v>
      </c>
      <c r="D10331" t="s">
        <v>13</v>
      </c>
      <c r="E10331">
        <v>2018</v>
      </c>
      <c r="F10331">
        <v>2018</v>
      </c>
      <c r="J10331">
        <f t="shared" si="814"/>
        <v>0</v>
      </c>
      <c r="K10331" t="str">
        <f>IF(OR(J10331&gt;Ограничения!$B$1,Sheet!G14598&gt;Ограничения!$B$2,Sheet!H14598&gt;Ограничения!$B$2,Sheet!I14598&gt;Ограничения!$B$2,),"Not compatible","Compatible")</f>
        <v>Compatible</v>
      </c>
      <c r="L10331" t="str">
        <f t="shared" si="815"/>
        <v>Модификация</v>
      </c>
      <c r="M10331" s="3">
        <f t="shared" si="816"/>
        <v>1</v>
      </c>
      <c r="N10331" s="3" t="str">
        <f t="shared" si="817"/>
        <v>Y</v>
      </c>
      <c r="O10331" t="s">
        <v>28008</v>
      </c>
      <c r="Q10331" t="str">
        <f t="shared" si="813"/>
        <v>COPY 5005238cdb01.dat sel\5005238cdb01.dat</v>
      </c>
      <c r="R10331" t="str">
        <f>IF(ISNA(VLOOKUP(B10331,Rendered!$B$1:$C$1000,1,FALSE)),"N","Y")</f>
        <v>N</v>
      </c>
    </row>
    <row r="10332" spans="1:18" hidden="1" x14ac:dyDescent="0.35">
      <c r="A10332" t="s">
        <v>10046</v>
      </c>
      <c r="B10332" t="s">
        <v>10149</v>
      </c>
      <c r="C10332" t="s">
        <v>10150</v>
      </c>
      <c r="D10332" t="s">
        <v>13</v>
      </c>
      <c r="E10332">
        <v>2018</v>
      </c>
      <c r="F10332">
        <v>2018</v>
      </c>
      <c r="J10332">
        <f t="shared" si="814"/>
        <v>0</v>
      </c>
      <c r="K10332" t="str">
        <f>IF(OR(J10332&gt;Ограничения!$B$1,Sheet!G16447&gt;Ограничения!$B$2,Sheet!H16447&gt;Ограничения!$B$2,Sheet!I16447&gt;Ограничения!$B$2,),"Not compatible","Compatible")</f>
        <v>Compatible</v>
      </c>
      <c r="L10332" t="str">
        <f t="shared" si="815"/>
        <v>Модификация</v>
      </c>
      <c r="M10332" s="3">
        <f t="shared" si="816"/>
        <v>0</v>
      </c>
      <c r="N10332" s="3" t="str">
        <f t="shared" si="817"/>
        <v>Y</v>
      </c>
      <c r="O10332" t="s">
        <v>28008</v>
      </c>
      <c r="Q10332" t="str">
        <f t="shared" si="813"/>
        <v>COPY 5005238cdb01.dat sel\5005238cdb01.dat</v>
      </c>
      <c r="R10332" t="str">
        <f>IF(ISNA(VLOOKUP(B10332,Rendered!$B$1:$C$1000,1,FALSE)),"N","Y")</f>
        <v>N</v>
      </c>
    </row>
    <row r="10333" spans="1:18" hidden="1" x14ac:dyDescent="0.35">
      <c r="A10333" t="s">
        <v>10046</v>
      </c>
      <c r="B10333" t="s">
        <v>10151</v>
      </c>
      <c r="C10333" t="s">
        <v>10152</v>
      </c>
      <c r="D10333" t="s">
        <v>13</v>
      </c>
      <c r="E10333">
        <v>2018</v>
      </c>
      <c r="F10333">
        <v>2018</v>
      </c>
      <c r="J10333">
        <f t="shared" si="814"/>
        <v>0</v>
      </c>
      <c r="K10333" t="str">
        <f>IF(OR(J10333&gt;Ограничения!$B$1,Sheet!G5347&gt;Ограничения!$B$2,Sheet!H5347&gt;Ограничения!$B$2,Sheet!I5347&gt;Ограничения!$B$2,),"Not compatible","Compatible")</f>
        <v>Compatible</v>
      </c>
      <c r="L10333" t="str">
        <f t="shared" si="815"/>
        <v>Модификация</v>
      </c>
      <c r="M10333" s="3">
        <f t="shared" si="816"/>
        <v>1</v>
      </c>
      <c r="N10333" s="3" t="str">
        <f t="shared" si="817"/>
        <v>Y</v>
      </c>
      <c r="O10333" t="s">
        <v>28008</v>
      </c>
      <c r="Q10333" t="str">
        <f t="shared" si="813"/>
        <v>COPY 5005239cdb01.dat sel\5005239cdb01.dat</v>
      </c>
      <c r="R10333" t="str">
        <f>IF(ISNA(VLOOKUP(B10333,Rendered!$B$1:$C$1000,1,FALSE)),"N","Y")</f>
        <v>N</v>
      </c>
    </row>
    <row r="10334" spans="1:18" hidden="1" x14ac:dyDescent="0.35">
      <c r="A10334" t="s">
        <v>10046</v>
      </c>
      <c r="B10334" t="s">
        <v>10151</v>
      </c>
      <c r="C10334" t="s">
        <v>10152</v>
      </c>
      <c r="D10334" t="s">
        <v>13</v>
      </c>
      <c r="E10334">
        <v>2018</v>
      </c>
      <c r="F10334">
        <v>2018</v>
      </c>
      <c r="J10334">
        <f t="shared" si="814"/>
        <v>0</v>
      </c>
      <c r="K10334" t="str">
        <f>IF(OR(J10334&gt;Ограничения!$B$1,Sheet!G11509&gt;Ограничения!$B$2,Sheet!H11509&gt;Ограничения!$B$2,Sheet!I11509&gt;Ограничения!$B$2,),"Not compatible","Compatible")</f>
        <v>Compatible</v>
      </c>
      <c r="L10334" t="str">
        <f t="shared" si="815"/>
        <v>Модификация</v>
      </c>
      <c r="M10334" s="3">
        <f t="shared" si="816"/>
        <v>1</v>
      </c>
      <c r="N10334" s="3" t="str">
        <f t="shared" si="817"/>
        <v>Y</v>
      </c>
      <c r="O10334" t="s">
        <v>28008</v>
      </c>
      <c r="Q10334" t="str">
        <f t="shared" si="813"/>
        <v>COPY 5005239cdb01.dat sel\5005239cdb01.dat</v>
      </c>
      <c r="R10334" t="str">
        <f>IF(ISNA(VLOOKUP(B10334,Rendered!$B$1:$C$1000,1,FALSE)),"N","Y")</f>
        <v>N</v>
      </c>
    </row>
    <row r="10335" spans="1:18" hidden="1" x14ac:dyDescent="0.35">
      <c r="A10335" t="s">
        <v>10046</v>
      </c>
      <c r="B10335" t="s">
        <v>10151</v>
      </c>
      <c r="C10335" t="s">
        <v>10152</v>
      </c>
      <c r="D10335" t="s">
        <v>13</v>
      </c>
      <c r="E10335">
        <v>2018</v>
      </c>
      <c r="F10335">
        <v>2018</v>
      </c>
      <c r="J10335">
        <f t="shared" si="814"/>
        <v>0</v>
      </c>
      <c r="K10335" t="str">
        <f>IF(OR(J10335&gt;Ограничения!$B$1,Sheet!G14599&gt;Ограничения!$B$2,Sheet!H14599&gt;Ограничения!$B$2,Sheet!I14599&gt;Ограничения!$B$2,),"Not compatible","Compatible")</f>
        <v>Compatible</v>
      </c>
      <c r="L10335" t="str">
        <f t="shared" si="815"/>
        <v>Модификация</v>
      </c>
      <c r="M10335" s="3">
        <f t="shared" si="816"/>
        <v>1</v>
      </c>
      <c r="N10335" s="3" t="str">
        <f t="shared" si="817"/>
        <v>Y</v>
      </c>
      <c r="O10335" t="s">
        <v>28008</v>
      </c>
      <c r="Q10335" t="str">
        <f t="shared" si="813"/>
        <v>COPY 5005239cdb01.dat sel\5005239cdb01.dat</v>
      </c>
      <c r="R10335" t="str">
        <f>IF(ISNA(VLOOKUP(B10335,Rendered!$B$1:$C$1000,1,FALSE)),"N","Y")</f>
        <v>N</v>
      </c>
    </row>
    <row r="10336" spans="1:18" hidden="1" x14ac:dyDescent="0.35">
      <c r="A10336" t="s">
        <v>10046</v>
      </c>
      <c r="B10336" t="s">
        <v>10151</v>
      </c>
      <c r="C10336" t="s">
        <v>10152</v>
      </c>
      <c r="D10336" t="s">
        <v>13</v>
      </c>
      <c r="E10336">
        <v>2018</v>
      </c>
      <c r="F10336">
        <v>2018</v>
      </c>
      <c r="J10336">
        <f t="shared" si="814"/>
        <v>0</v>
      </c>
      <c r="K10336" t="str">
        <f>IF(OR(J10336&gt;Ограничения!$B$1,Sheet!G16448&gt;Ограничения!$B$2,Sheet!H16448&gt;Ограничения!$B$2,Sheet!I16448&gt;Ограничения!$B$2,),"Not compatible","Compatible")</f>
        <v>Compatible</v>
      </c>
      <c r="L10336" t="str">
        <f t="shared" si="815"/>
        <v>Модификация</v>
      </c>
      <c r="M10336" s="3">
        <f t="shared" si="816"/>
        <v>0</v>
      </c>
      <c r="N10336" s="3" t="str">
        <f t="shared" si="817"/>
        <v>Y</v>
      </c>
      <c r="O10336" t="s">
        <v>28008</v>
      </c>
      <c r="Q10336" t="str">
        <f t="shared" si="813"/>
        <v>COPY 5005239cdb01.dat sel\5005239cdb01.dat</v>
      </c>
      <c r="R10336" t="str">
        <f>IF(ISNA(VLOOKUP(B10336,Rendered!$B$1:$C$1000,1,FALSE)),"N","Y")</f>
        <v>N</v>
      </c>
    </row>
    <row r="10337" spans="1:18" hidden="1" x14ac:dyDescent="0.35">
      <c r="A10337" t="s">
        <v>10046</v>
      </c>
      <c r="B10337" t="s">
        <v>10153</v>
      </c>
      <c r="C10337" t="s">
        <v>10154</v>
      </c>
      <c r="D10337" t="s">
        <v>13</v>
      </c>
      <c r="E10337">
        <v>2018</v>
      </c>
      <c r="F10337">
        <v>2018</v>
      </c>
      <c r="J10337">
        <f t="shared" si="814"/>
        <v>0</v>
      </c>
      <c r="K10337" t="str">
        <f>IF(OR(J10337&gt;Ограничения!$B$1,Sheet!G5348&gt;Ограничения!$B$2,Sheet!H5348&gt;Ограничения!$B$2,Sheet!I5348&gt;Ограничения!$B$2,),"Not compatible","Compatible")</f>
        <v>Compatible</v>
      </c>
      <c r="L10337" t="str">
        <f t="shared" si="815"/>
        <v>Модификация</v>
      </c>
      <c r="M10337" s="3">
        <f t="shared" si="816"/>
        <v>1</v>
      </c>
      <c r="N10337" s="3" t="str">
        <f t="shared" si="817"/>
        <v>Y</v>
      </c>
      <c r="O10337" t="s">
        <v>28008</v>
      </c>
      <c r="Q10337" t="str">
        <f t="shared" si="813"/>
        <v>COPY 5005358cdb01.dat sel\5005358cdb01.dat</v>
      </c>
      <c r="R10337" t="str">
        <f>IF(ISNA(VLOOKUP(B10337,Rendered!$B$1:$C$1000,1,FALSE)),"N","Y")</f>
        <v>N</v>
      </c>
    </row>
    <row r="10338" spans="1:18" hidden="1" x14ac:dyDescent="0.35">
      <c r="A10338" t="s">
        <v>10046</v>
      </c>
      <c r="B10338" t="s">
        <v>10153</v>
      </c>
      <c r="C10338" t="s">
        <v>10154</v>
      </c>
      <c r="D10338" t="s">
        <v>13</v>
      </c>
      <c r="E10338">
        <v>2018</v>
      </c>
      <c r="F10338">
        <v>2018</v>
      </c>
      <c r="J10338">
        <f t="shared" si="814"/>
        <v>0</v>
      </c>
      <c r="K10338" t="str">
        <f>IF(OR(J10338&gt;Ограничения!$B$1,Sheet!G11510&gt;Ограничения!$B$2,Sheet!H11510&gt;Ограничения!$B$2,Sheet!I11510&gt;Ограничения!$B$2,),"Not compatible","Compatible")</f>
        <v>Compatible</v>
      </c>
      <c r="L10338" t="str">
        <f t="shared" si="815"/>
        <v>Модификация</v>
      </c>
      <c r="M10338" s="3">
        <f t="shared" si="816"/>
        <v>1</v>
      </c>
      <c r="N10338" s="3" t="str">
        <f t="shared" si="817"/>
        <v>Y</v>
      </c>
      <c r="O10338" t="s">
        <v>28008</v>
      </c>
      <c r="Q10338" t="str">
        <f t="shared" si="813"/>
        <v>COPY 5005358cdb01.dat sel\5005358cdb01.dat</v>
      </c>
      <c r="R10338" t="str">
        <f>IF(ISNA(VLOOKUP(B10338,Rendered!$B$1:$C$1000,1,FALSE)),"N","Y")</f>
        <v>N</v>
      </c>
    </row>
    <row r="10339" spans="1:18" hidden="1" x14ac:dyDescent="0.35">
      <c r="A10339" t="s">
        <v>10046</v>
      </c>
      <c r="B10339" t="s">
        <v>10153</v>
      </c>
      <c r="C10339" t="s">
        <v>10154</v>
      </c>
      <c r="D10339" t="s">
        <v>13</v>
      </c>
      <c r="E10339">
        <v>2018</v>
      </c>
      <c r="F10339">
        <v>2018</v>
      </c>
      <c r="J10339">
        <f t="shared" si="814"/>
        <v>0</v>
      </c>
      <c r="K10339" t="str">
        <f>IF(OR(J10339&gt;Ограничения!$B$1,Sheet!G14600&gt;Ограничения!$B$2,Sheet!H14600&gt;Ограничения!$B$2,Sheet!I14600&gt;Ограничения!$B$2,),"Not compatible","Compatible")</f>
        <v>Compatible</v>
      </c>
      <c r="L10339" t="str">
        <f t="shared" si="815"/>
        <v>Модификация</v>
      </c>
      <c r="M10339" s="3">
        <f t="shared" si="816"/>
        <v>1</v>
      </c>
      <c r="N10339" s="3" t="str">
        <f t="shared" si="817"/>
        <v>Y</v>
      </c>
      <c r="O10339" t="s">
        <v>28008</v>
      </c>
      <c r="Q10339" t="str">
        <f t="shared" si="813"/>
        <v>COPY 5005358cdb01.dat sel\5005358cdb01.dat</v>
      </c>
      <c r="R10339" t="str">
        <f>IF(ISNA(VLOOKUP(B10339,Rendered!$B$1:$C$1000,1,FALSE)),"N","Y")</f>
        <v>N</v>
      </c>
    </row>
    <row r="10340" spans="1:18" hidden="1" x14ac:dyDescent="0.35">
      <c r="A10340" t="s">
        <v>10046</v>
      </c>
      <c r="B10340" t="s">
        <v>10153</v>
      </c>
      <c r="C10340" t="s">
        <v>10154</v>
      </c>
      <c r="D10340" t="s">
        <v>13</v>
      </c>
      <c r="E10340">
        <v>2018</v>
      </c>
      <c r="F10340">
        <v>2018</v>
      </c>
      <c r="J10340">
        <f t="shared" si="814"/>
        <v>0</v>
      </c>
      <c r="K10340" t="str">
        <f>IF(OR(J10340&gt;Ограничения!$B$1,Sheet!G16449&gt;Ограничения!$B$2,Sheet!H16449&gt;Ограничения!$B$2,Sheet!I16449&gt;Ограничения!$B$2,),"Not compatible","Compatible")</f>
        <v>Compatible</v>
      </c>
      <c r="L10340" t="str">
        <f t="shared" si="815"/>
        <v>Модификация</v>
      </c>
      <c r="M10340" s="3">
        <f t="shared" si="816"/>
        <v>0</v>
      </c>
      <c r="N10340" s="3" t="str">
        <f t="shared" si="817"/>
        <v>Y</v>
      </c>
      <c r="O10340" t="s">
        <v>28008</v>
      </c>
      <c r="Q10340" t="str">
        <f t="shared" si="813"/>
        <v>COPY 5005358cdb01.dat sel\5005358cdb01.dat</v>
      </c>
      <c r="R10340" t="str">
        <f>IF(ISNA(VLOOKUP(B10340,Rendered!$B$1:$C$1000,1,FALSE)),"N","Y")</f>
        <v>N</v>
      </c>
    </row>
    <row r="10341" spans="1:18" hidden="1" x14ac:dyDescent="0.35">
      <c r="A10341" t="s">
        <v>10046</v>
      </c>
      <c r="B10341" t="s">
        <v>10155</v>
      </c>
      <c r="C10341" t="s">
        <v>10156</v>
      </c>
      <c r="D10341" t="s">
        <v>13</v>
      </c>
      <c r="E10341">
        <v>2018</v>
      </c>
      <c r="F10341">
        <v>2018</v>
      </c>
      <c r="J10341">
        <f t="shared" si="814"/>
        <v>0</v>
      </c>
      <c r="K10341" t="str">
        <f>IF(OR(J10341&gt;Ограничения!$B$1,Sheet!G5349&gt;Ограничения!$B$2,Sheet!H5349&gt;Ограничения!$B$2,Sheet!I5349&gt;Ограничения!$B$2,),"Not compatible","Compatible")</f>
        <v>Compatible</v>
      </c>
      <c r="L10341" t="str">
        <f t="shared" si="815"/>
        <v>Модификация</v>
      </c>
      <c r="M10341" s="3">
        <f t="shared" si="816"/>
        <v>1</v>
      </c>
      <c r="N10341" s="3" t="str">
        <f t="shared" si="817"/>
        <v>Y</v>
      </c>
      <c r="O10341" t="s">
        <v>28008</v>
      </c>
      <c r="Q10341" t="str">
        <f t="shared" si="813"/>
        <v>COPY 5005358cdb02.dat sel\5005358cdb02.dat</v>
      </c>
      <c r="R10341" t="str">
        <f>IF(ISNA(VLOOKUP(B10341,Rendered!$B$1:$C$1000,1,FALSE)),"N","Y")</f>
        <v>N</v>
      </c>
    </row>
    <row r="10342" spans="1:18" hidden="1" x14ac:dyDescent="0.35">
      <c r="A10342" t="s">
        <v>10046</v>
      </c>
      <c r="B10342" t="s">
        <v>10155</v>
      </c>
      <c r="C10342" t="s">
        <v>10156</v>
      </c>
      <c r="D10342" t="s">
        <v>13</v>
      </c>
      <c r="E10342">
        <v>2018</v>
      </c>
      <c r="F10342">
        <v>2018</v>
      </c>
      <c r="J10342">
        <f t="shared" si="814"/>
        <v>0</v>
      </c>
      <c r="K10342" t="str">
        <f>IF(OR(J10342&gt;Ограничения!$B$1,Sheet!G11511&gt;Ограничения!$B$2,Sheet!H11511&gt;Ограничения!$B$2,Sheet!I11511&gt;Ограничения!$B$2,),"Not compatible","Compatible")</f>
        <v>Compatible</v>
      </c>
      <c r="L10342" t="str">
        <f t="shared" si="815"/>
        <v>Модификация</v>
      </c>
      <c r="M10342" s="3">
        <f t="shared" si="816"/>
        <v>1</v>
      </c>
      <c r="N10342" s="3" t="str">
        <f t="shared" si="817"/>
        <v>Y</v>
      </c>
      <c r="O10342" t="s">
        <v>28008</v>
      </c>
      <c r="Q10342" t="str">
        <f t="shared" si="813"/>
        <v>COPY 5005358cdb02.dat sel\5005358cdb02.dat</v>
      </c>
      <c r="R10342" t="str">
        <f>IF(ISNA(VLOOKUP(B10342,Rendered!$B$1:$C$1000,1,FALSE)),"N","Y")</f>
        <v>N</v>
      </c>
    </row>
    <row r="10343" spans="1:18" hidden="1" x14ac:dyDescent="0.35">
      <c r="A10343" t="s">
        <v>10046</v>
      </c>
      <c r="B10343" t="s">
        <v>10155</v>
      </c>
      <c r="C10343" t="s">
        <v>10156</v>
      </c>
      <c r="D10343" t="s">
        <v>13</v>
      </c>
      <c r="E10343">
        <v>2018</v>
      </c>
      <c r="F10343">
        <v>2018</v>
      </c>
      <c r="J10343">
        <f t="shared" si="814"/>
        <v>0</v>
      </c>
      <c r="K10343" t="str">
        <f>IF(OR(J10343&gt;Ограничения!$B$1,Sheet!G14601&gt;Ограничения!$B$2,Sheet!H14601&gt;Ограничения!$B$2,Sheet!I14601&gt;Ограничения!$B$2,),"Not compatible","Compatible")</f>
        <v>Compatible</v>
      </c>
      <c r="L10343" t="str">
        <f t="shared" si="815"/>
        <v>Модификация</v>
      </c>
      <c r="M10343" s="3">
        <f t="shared" si="816"/>
        <v>1</v>
      </c>
      <c r="N10343" s="3" t="str">
        <f t="shared" si="817"/>
        <v>Y</v>
      </c>
      <c r="O10343" t="s">
        <v>28008</v>
      </c>
      <c r="Q10343" t="str">
        <f t="shared" si="813"/>
        <v>COPY 5005358cdb02.dat sel\5005358cdb02.dat</v>
      </c>
      <c r="R10343" t="str">
        <f>IF(ISNA(VLOOKUP(B10343,Rendered!$B$1:$C$1000,1,FALSE)),"N","Y")</f>
        <v>N</v>
      </c>
    </row>
    <row r="10344" spans="1:18" hidden="1" x14ac:dyDescent="0.35">
      <c r="A10344" t="s">
        <v>10046</v>
      </c>
      <c r="B10344" t="s">
        <v>10155</v>
      </c>
      <c r="C10344" t="s">
        <v>10156</v>
      </c>
      <c r="D10344" t="s">
        <v>13</v>
      </c>
      <c r="E10344">
        <v>2018</v>
      </c>
      <c r="F10344">
        <v>2018</v>
      </c>
      <c r="J10344">
        <f t="shared" si="814"/>
        <v>0</v>
      </c>
      <c r="K10344" t="str">
        <f>IF(OR(J10344&gt;Ограничения!$B$1,Sheet!G16450&gt;Ограничения!$B$2,Sheet!H16450&gt;Ограничения!$B$2,Sheet!I16450&gt;Ограничения!$B$2,),"Not compatible","Compatible")</f>
        <v>Compatible</v>
      </c>
      <c r="L10344" t="str">
        <f t="shared" si="815"/>
        <v>Модификация</v>
      </c>
      <c r="M10344" s="3">
        <f t="shared" si="816"/>
        <v>0</v>
      </c>
      <c r="N10344" s="3" t="str">
        <f t="shared" si="817"/>
        <v>Y</v>
      </c>
      <c r="O10344" t="s">
        <v>28008</v>
      </c>
      <c r="Q10344" t="str">
        <f t="shared" si="813"/>
        <v>COPY 5005358cdb02.dat sel\5005358cdb02.dat</v>
      </c>
      <c r="R10344" t="str">
        <f>IF(ISNA(VLOOKUP(B10344,Rendered!$B$1:$C$1000,1,FALSE)),"N","Y")</f>
        <v>N</v>
      </c>
    </row>
    <row r="10345" spans="1:18" hidden="1" x14ac:dyDescent="0.35">
      <c r="A10345" t="s">
        <v>10046</v>
      </c>
      <c r="B10345" t="s">
        <v>10157</v>
      </c>
      <c r="C10345" t="s">
        <v>10158</v>
      </c>
      <c r="D10345" t="s">
        <v>13</v>
      </c>
      <c r="E10345">
        <v>2019</v>
      </c>
      <c r="F10345">
        <v>2019</v>
      </c>
      <c r="J10345">
        <f t="shared" si="814"/>
        <v>0</v>
      </c>
      <c r="K10345" t="str">
        <f>IF(OR(J10345&gt;Ограничения!$B$1,Sheet!G5350&gt;Ограничения!$B$2,Sheet!H5350&gt;Ограничения!$B$2,Sheet!I5350&gt;Ограничения!$B$2,),"Not compatible","Compatible")</f>
        <v>Compatible</v>
      </c>
      <c r="L10345" t="str">
        <f t="shared" si="815"/>
        <v>Модификация</v>
      </c>
      <c r="M10345" s="3">
        <f t="shared" si="816"/>
        <v>1</v>
      </c>
      <c r="N10345" s="3" t="str">
        <f t="shared" si="817"/>
        <v>Y</v>
      </c>
      <c r="O10345" t="s">
        <v>28008</v>
      </c>
      <c r="Q10345" t="str">
        <f t="shared" si="813"/>
        <v>COPY 70820cdb01.dat sel\70820cdb01.dat</v>
      </c>
      <c r="R10345" t="str">
        <f>IF(ISNA(VLOOKUP(B10345,Rendered!$B$1:$C$1000,1,FALSE)),"N","Y")</f>
        <v>N</v>
      </c>
    </row>
    <row r="10346" spans="1:18" hidden="1" x14ac:dyDescent="0.35">
      <c r="A10346" t="s">
        <v>10046</v>
      </c>
      <c r="B10346" t="s">
        <v>10157</v>
      </c>
      <c r="C10346" t="s">
        <v>10158</v>
      </c>
      <c r="D10346" t="s">
        <v>13</v>
      </c>
      <c r="E10346">
        <v>2019</v>
      </c>
      <c r="F10346">
        <v>2019</v>
      </c>
      <c r="J10346">
        <f t="shared" si="814"/>
        <v>0</v>
      </c>
      <c r="K10346" t="str">
        <f>IF(OR(J10346&gt;Ограничения!$B$1,Sheet!G11512&gt;Ограничения!$B$2,Sheet!H11512&gt;Ограничения!$B$2,Sheet!I11512&gt;Ограничения!$B$2,),"Not compatible","Compatible")</f>
        <v>Compatible</v>
      </c>
      <c r="L10346" t="str">
        <f t="shared" si="815"/>
        <v>Модификация</v>
      </c>
      <c r="M10346" s="3">
        <f t="shared" si="816"/>
        <v>1</v>
      </c>
      <c r="N10346" s="3" t="str">
        <f t="shared" si="817"/>
        <v>Y</v>
      </c>
      <c r="O10346" t="s">
        <v>28008</v>
      </c>
      <c r="Q10346" t="str">
        <f t="shared" si="813"/>
        <v>COPY 70820cdb01.dat sel\70820cdb01.dat</v>
      </c>
      <c r="R10346" t="str">
        <f>IF(ISNA(VLOOKUP(B10346,Rendered!$B$1:$C$1000,1,FALSE)),"N","Y")</f>
        <v>N</v>
      </c>
    </row>
    <row r="10347" spans="1:18" hidden="1" x14ac:dyDescent="0.35">
      <c r="A10347" t="s">
        <v>10046</v>
      </c>
      <c r="B10347" t="s">
        <v>10157</v>
      </c>
      <c r="C10347" t="s">
        <v>10158</v>
      </c>
      <c r="D10347" t="s">
        <v>13</v>
      </c>
      <c r="E10347">
        <v>2019</v>
      </c>
      <c r="F10347">
        <v>2019</v>
      </c>
      <c r="J10347">
        <f t="shared" si="814"/>
        <v>0</v>
      </c>
      <c r="K10347" t="str">
        <f>IF(OR(J10347&gt;Ограничения!$B$1,Sheet!G14602&gt;Ограничения!$B$2,Sheet!H14602&gt;Ограничения!$B$2,Sheet!I14602&gt;Ограничения!$B$2,),"Not compatible","Compatible")</f>
        <v>Compatible</v>
      </c>
      <c r="L10347" t="str">
        <f t="shared" si="815"/>
        <v>Модификация</v>
      </c>
      <c r="M10347" s="3">
        <f t="shared" si="816"/>
        <v>1</v>
      </c>
      <c r="N10347" s="3" t="str">
        <f t="shared" si="817"/>
        <v>Y</v>
      </c>
      <c r="O10347" t="s">
        <v>28008</v>
      </c>
      <c r="Q10347" t="str">
        <f t="shared" si="813"/>
        <v>COPY 70820cdb01.dat sel\70820cdb01.dat</v>
      </c>
      <c r="R10347" t="str">
        <f>IF(ISNA(VLOOKUP(B10347,Rendered!$B$1:$C$1000,1,FALSE)),"N","Y")</f>
        <v>N</v>
      </c>
    </row>
    <row r="10348" spans="1:18" hidden="1" x14ac:dyDescent="0.35">
      <c r="A10348" t="s">
        <v>10046</v>
      </c>
      <c r="B10348" t="s">
        <v>10157</v>
      </c>
      <c r="C10348" t="s">
        <v>10158</v>
      </c>
      <c r="D10348" t="s">
        <v>13</v>
      </c>
      <c r="E10348">
        <v>2019</v>
      </c>
      <c r="F10348">
        <v>2019</v>
      </c>
      <c r="J10348">
        <f t="shared" si="814"/>
        <v>0</v>
      </c>
      <c r="K10348" t="str">
        <f>IF(OR(J10348&gt;Ограничения!$B$1,Sheet!G16451&gt;Ограничения!$B$2,Sheet!H16451&gt;Ограничения!$B$2,Sheet!I16451&gt;Ограничения!$B$2,),"Not compatible","Compatible")</f>
        <v>Compatible</v>
      </c>
      <c r="L10348" t="str">
        <f t="shared" si="815"/>
        <v>Модификация</v>
      </c>
      <c r="M10348" s="3">
        <f t="shared" si="816"/>
        <v>0</v>
      </c>
      <c r="N10348" s="3" t="str">
        <f t="shared" si="817"/>
        <v>Y</v>
      </c>
      <c r="O10348" t="s">
        <v>28008</v>
      </c>
      <c r="Q10348" t="str">
        <f t="shared" si="813"/>
        <v>COPY 70820cdb01.dat sel\70820cdb01.dat</v>
      </c>
      <c r="R10348" t="str">
        <f>IF(ISNA(VLOOKUP(B10348,Rendered!$B$1:$C$1000,1,FALSE)),"N","Y")</f>
        <v>N</v>
      </c>
    </row>
    <row r="10349" spans="1:18" hidden="1" x14ac:dyDescent="0.35">
      <c r="A10349" t="s">
        <v>10046</v>
      </c>
      <c r="B10349" t="s">
        <v>10159</v>
      </c>
      <c r="C10349" t="s">
        <v>10160</v>
      </c>
      <c r="D10349" t="s">
        <v>13</v>
      </c>
      <c r="E10349">
        <v>2008</v>
      </c>
      <c r="F10349">
        <v>2008</v>
      </c>
      <c r="G10349">
        <v>28</v>
      </c>
      <c r="H10349">
        <v>4</v>
      </c>
      <c r="J10349">
        <f t="shared" si="814"/>
        <v>32</v>
      </c>
      <c r="K10349" t="str">
        <f>IF(OR(J10349&gt;Ограничения!$B$1,Sheet!G5351&gt;Ограничения!$B$2,Sheet!H5351&gt;Ограничения!$B$2,Sheet!I5351&gt;Ограничения!$B$2,),"Not compatible","Compatible")</f>
        <v>Not compatible</v>
      </c>
      <c r="L10349" t="str">
        <f t="shared" si="815"/>
        <v>Модификация</v>
      </c>
      <c r="M10349" s="3">
        <f t="shared" si="816"/>
        <v>1</v>
      </c>
      <c r="N10349" s="3" t="str">
        <f t="shared" si="817"/>
        <v>Y</v>
      </c>
      <c r="O10349" t="s">
        <v>28008</v>
      </c>
      <c r="Q10349" t="str">
        <f t="shared" ref="Q10349:Q10412" si="818">_xlfn.CONCAT("COPY ",B10349,".dat sel\",B10349,".dat")</f>
        <v>COPY 8113cdb01.dat sel\8113cdb01.dat</v>
      </c>
      <c r="R10349" t="str">
        <f>IF(ISNA(VLOOKUP(B10349,Rendered!$B$1:$C$1000,1,FALSE)),"N","Y")</f>
        <v>N</v>
      </c>
    </row>
    <row r="10350" spans="1:18" hidden="1" x14ac:dyDescent="0.35">
      <c r="A10350" t="s">
        <v>10046</v>
      </c>
      <c r="B10350" t="s">
        <v>10159</v>
      </c>
      <c r="C10350" t="s">
        <v>10160</v>
      </c>
      <c r="D10350" t="s">
        <v>13</v>
      </c>
      <c r="E10350">
        <v>2008</v>
      </c>
      <c r="F10350">
        <v>2008</v>
      </c>
      <c r="G10350">
        <v>28</v>
      </c>
      <c r="H10350">
        <v>4</v>
      </c>
      <c r="J10350">
        <f t="shared" si="814"/>
        <v>32</v>
      </c>
      <c r="K10350" t="str">
        <f>IF(OR(J10350&gt;Ограничения!$B$1,Sheet!G11513&gt;Ограничения!$B$2,Sheet!H11513&gt;Ограничения!$B$2,Sheet!I11513&gt;Ограничения!$B$2,),"Not compatible","Compatible")</f>
        <v>Not compatible</v>
      </c>
      <c r="L10350" t="str">
        <f t="shared" si="815"/>
        <v>Модификация</v>
      </c>
      <c r="M10350" s="3">
        <f t="shared" si="816"/>
        <v>1</v>
      </c>
      <c r="N10350" s="3" t="str">
        <f t="shared" si="817"/>
        <v>Y</v>
      </c>
      <c r="O10350" t="s">
        <v>28008</v>
      </c>
      <c r="Q10350" t="str">
        <f t="shared" si="818"/>
        <v>COPY 8113cdb01.dat sel\8113cdb01.dat</v>
      </c>
      <c r="R10350" t="str">
        <f>IF(ISNA(VLOOKUP(B10350,Rendered!$B$1:$C$1000,1,FALSE)),"N","Y")</f>
        <v>N</v>
      </c>
    </row>
    <row r="10351" spans="1:18" hidden="1" x14ac:dyDescent="0.35">
      <c r="A10351" t="s">
        <v>10046</v>
      </c>
      <c r="B10351" t="s">
        <v>10159</v>
      </c>
      <c r="C10351" t="s">
        <v>10160</v>
      </c>
      <c r="D10351" t="s">
        <v>13</v>
      </c>
      <c r="E10351">
        <v>2008</v>
      </c>
      <c r="F10351">
        <v>2008</v>
      </c>
      <c r="G10351">
        <v>28</v>
      </c>
      <c r="H10351">
        <v>4</v>
      </c>
      <c r="J10351">
        <f t="shared" si="814"/>
        <v>32</v>
      </c>
      <c r="K10351" t="str">
        <f>IF(OR(J10351&gt;Ограничения!$B$1,Sheet!G14603&gt;Ограничения!$B$2,Sheet!H14603&gt;Ограничения!$B$2,Sheet!I14603&gt;Ограничения!$B$2,),"Not compatible","Compatible")</f>
        <v>Not compatible</v>
      </c>
      <c r="L10351" t="str">
        <f t="shared" si="815"/>
        <v>Модификация</v>
      </c>
      <c r="M10351" s="3">
        <f t="shared" si="816"/>
        <v>1</v>
      </c>
      <c r="N10351" s="3" t="str">
        <f t="shared" si="817"/>
        <v>Y</v>
      </c>
      <c r="O10351" t="s">
        <v>28008</v>
      </c>
      <c r="Q10351" t="str">
        <f t="shared" si="818"/>
        <v>COPY 8113cdb01.dat sel\8113cdb01.dat</v>
      </c>
      <c r="R10351" t="str">
        <f>IF(ISNA(VLOOKUP(B10351,Rendered!$B$1:$C$1000,1,FALSE)),"N","Y")</f>
        <v>N</v>
      </c>
    </row>
    <row r="10352" spans="1:18" hidden="1" x14ac:dyDescent="0.35">
      <c r="A10352" t="s">
        <v>10046</v>
      </c>
      <c r="B10352" t="s">
        <v>10159</v>
      </c>
      <c r="C10352" t="s">
        <v>10160</v>
      </c>
      <c r="D10352" t="s">
        <v>13</v>
      </c>
      <c r="E10352">
        <v>2008</v>
      </c>
      <c r="F10352">
        <v>2008</v>
      </c>
      <c r="G10352">
        <v>28</v>
      </c>
      <c r="H10352">
        <v>4</v>
      </c>
      <c r="J10352">
        <f t="shared" si="814"/>
        <v>32</v>
      </c>
      <c r="K10352" t="str">
        <f>IF(OR(J10352&gt;Ограничения!$B$1,Sheet!G16452&gt;Ограничения!$B$2,Sheet!H16452&gt;Ограничения!$B$2,Sheet!I16452&gt;Ограничения!$B$2,),"Not compatible","Compatible")</f>
        <v>Not compatible</v>
      </c>
      <c r="L10352" t="str">
        <f t="shared" si="815"/>
        <v>Модификация</v>
      </c>
      <c r="M10352" s="3">
        <f t="shared" si="816"/>
        <v>0</v>
      </c>
      <c r="N10352" s="3" t="str">
        <f t="shared" si="817"/>
        <v>Y</v>
      </c>
      <c r="O10352" t="s">
        <v>28008</v>
      </c>
      <c r="Q10352" t="str">
        <f t="shared" si="818"/>
        <v>COPY 8113cdb01.dat sel\8113cdb01.dat</v>
      </c>
      <c r="R10352" t="str">
        <f>IF(ISNA(VLOOKUP(B10352,Rendered!$B$1:$C$1000,1,FALSE)),"N","Y")</f>
        <v>N</v>
      </c>
    </row>
    <row r="10353" spans="1:18" hidden="1" x14ac:dyDescent="0.35">
      <c r="A10353" t="s">
        <v>10046</v>
      </c>
      <c r="B10353" t="s">
        <v>10161</v>
      </c>
      <c r="C10353" t="s">
        <v>10162</v>
      </c>
      <c r="D10353" t="s">
        <v>13</v>
      </c>
      <c r="E10353">
        <v>2008</v>
      </c>
      <c r="F10353">
        <v>2008</v>
      </c>
      <c r="G10353">
        <v>28</v>
      </c>
      <c r="H10353">
        <v>4</v>
      </c>
      <c r="J10353">
        <f t="shared" si="814"/>
        <v>32</v>
      </c>
      <c r="K10353" t="str">
        <f>IF(OR(J10353&gt;Ограничения!$B$1,Sheet!G5352&gt;Ограничения!$B$2,Sheet!H5352&gt;Ограничения!$B$2,Sheet!I5352&gt;Ограничения!$B$2,),"Not compatible","Compatible")</f>
        <v>Not compatible</v>
      </c>
      <c r="L10353" t="str">
        <f t="shared" si="815"/>
        <v>Модификация</v>
      </c>
      <c r="M10353" s="3">
        <f t="shared" si="816"/>
        <v>1</v>
      </c>
      <c r="N10353" s="3" t="str">
        <f t="shared" si="817"/>
        <v>Y</v>
      </c>
      <c r="O10353" t="s">
        <v>28008</v>
      </c>
      <c r="Q10353" t="str">
        <f t="shared" si="818"/>
        <v>COPY 8114cdb01.dat sel\8114cdb01.dat</v>
      </c>
      <c r="R10353" t="str">
        <f>IF(ISNA(VLOOKUP(B10353,Rendered!$B$1:$C$1000,1,FALSE)),"N","Y")</f>
        <v>N</v>
      </c>
    </row>
    <row r="10354" spans="1:18" hidden="1" x14ac:dyDescent="0.35">
      <c r="A10354" t="s">
        <v>10046</v>
      </c>
      <c r="B10354" t="s">
        <v>10161</v>
      </c>
      <c r="C10354" t="s">
        <v>10162</v>
      </c>
      <c r="D10354" t="s">
        <v>13</v>
      </c>
      <c r="E10354">
        <v>2008</v>
      </c>
      <c r="F10354">
        <v>2008</v>
      </c>
      <c r="G10354">
        <v>28</v>
      </c>
      <c r="H10354">
        <v>4</v>
      </c>
      <c r="J10354">
        <f t="shared" si="814"/>
        <v>32</v>
      </c>
      <c r="K10354" t="str">
        <f>IF(OR(J10354&gt;Ограничения!$B$1,Sheet!G11514&gt;Ограничения!$B$2,Sheet!H11514&gt;Ограничения!$B$2,Sheet!I11514&gt;Ограничения!$B$2,),"Not compatible","Compatible")</f>
        <v>Not compatible</v>
      </c>
      <c r="L10354" t="str">
        <f t="shared" si="815"/>
        <v>Модификация</v>
      </c>
      <c r="M10354" s="3">
        <f t="shared" si="816"/>
        <v>1</v>
      </c>
      <c r="N10354" s="3" t="str">
        <f t="shared" si="817"/>
        <v>Y</v>
      </c>
      <c r="O10354" t="s">
        <v>28008</v>
      </c>
      <c r="Q10354" t="str">
        <f t="shared" si="818"/>
        <v>COPY 8114cdb01.dat sel\8114cdb01.dat</v>
      </c>
      <c r="R10354" t="str">
        <f>IF(ISNA(VLOOKUP(B10354,Rendered!$B$1:$C$1000,1,FALSE)),"N","Y")</f>
        <v>N</v>
      </c>
    </row>
    <row r="10355" spans="1:18" hidden="1" x14ac:dyDescent="0.35">
      <c r="A10355" t="s">
        <v>10046</v>
      </c>
      <c r="B10355" t="s">
        <v>10161</v>
      </c>
      <c r="C10355" t="s">
        <v>10162</v>
      </c>
      <c r="D10355" t="s">
        <v>13</v>
      </c>
      <c r="E10355">
        <v>2008</v>
      </c>
      <c r="F10355">
        <v>2008</v>
      </c>
      <c r="G10355">
        <v>28</v>
      </c>
      <c r="H10355">
        <v>4</v>
      </c>
      <c r="J10355">
        <f t="shared" si="814"/>
        <v>32</v>
      </c>
      <c r="K10355" t="str">
        <f>IF(OR(J10355&gt;Ограничения!$B$1,Sheet!G14604&gt;Ограничения!$B$2,Sheet!H14604&gt;Ограничения!$B$2,Sheet!I14604&gt;Ограничения!$B$2,),"Not compatible","Compatible")</f>
        <v>Not compatible</v>
      </c>
      <c r="L10355" t="str">
        <f t="shared" si="815"/>
        <v>Модификация</v>
      </c>
      <c r="M10355" s="3">
        <f t="shared" si="816"/>
        <v>1</v>
      </c>
      <c r="N10355" s="3" t="str">
        <f t="shared" si="817"/>
        <v>Y</v>
      </c>
      <c r="O10355" t="s">
        <v>28008</v>
      </c>
      <c r="Q10355" t="str">
        <f t="shared" si="818"/>
        <v>COPY 8114cdb01.dat sel\8114cdb01.dat</v>
      </c>
      <c r="R10355" t="str">
        <f>IF(ISNA(VLOOKUP(B10355,Rendered!$B$1:$C$1000,1,FALSE)),"N","Y")</f>
        <v>N</v>
      </c>
    </row>
    <row r="10356" spans="1:18" hidden="1" x14ac:dyDescent="0.35">
      <c r="A10356" t="s">
        <v>10046</v>
      </c>
      <c r="B10356" t="s">
        <v>10161</v>
      </c>
      <c r="C10356" t="s">
        <v>10162</v>
      </c>
      <c r="D10356" t="s">
        <v>13</v>
      </c>
      <c r="E10356">
        <v>2008</v>
      </c>
      <c r="F10356">
        <v>2008</v>
      </c>
      <c r="G10356">
        <v>28</v>
      </c>
      <c r="H10356">
        <v>4</v>
      </c>
      <c r="J10356">
        <f t="shared" si="814"/>
        <v>32</v>
      </c>
      <c r="K10356" t="str">
        <f>IF(OR(J10356&gt;Ограничения!$B$1,Sheet!G16453&gt;Ограничения!$B$2,Sheet!H16453&gt;Ограничения!$B$2,Sheet!I16453&gt;Ограничения!$B$2,),"Not compatible","Compatible")</f>
        <v>Not compatible</v>
      </c>
      <c r="L10356" t="str">
        <f t="shared" si="815"/>
        <v>Модификация</v>
      </c>
      <c r="M10356" s="3">
        <f t="shared" si="816"/>
        <v>0</v>
      </c>
      <c r="N10356" s="3" t="str">
        <f t="shared" si="817"/>
        <v>Y</v>
      </c>
      <c r="O10356" t="s">
        <v>28008</v>
      </c>
      <c r="Q10356" t="str">
        <f t="shared" si="818"/>
        <v>COPY 8114cdb01.dat sel\8114cdb01.dat</v>
      </c>
      <c r="R10356" t="str">
        <f>IF(ISNA(VLOOKUP(B10356,Rendered!$B$1:$C$1000,1,FALSE)),"N","Y")</f>
        <v>N</v>
      </c>
    </row>
    <row r="10357" spans="1:18" hidden="1" x14ac:dyDescent="0.35">
      <c r="A10357" t="s">
        <v>10046</v>
      </c>
      <c r="B10357" t="s">
        <v>10163</v>
      </c>
      <c r="C10357" t="s">
        <v>10164</v>
      </c>
      <c r="D10357" t="s">
        <v>13</v>
      </c>
      <c r="E10357">
        <v>2008</v>
      </c>
      <c r="F10357">
        <v>2008</v>
      </c>
      <c r="G10357">
        <v>22.5</v>
      </c>
      <c r="H10357">
        <v>27.5</v>
      </c>
      <c r="J10357">
        <f t="shared" si="814"/>
        <v>50</v>
      </c>
      <c r="K10357" t="str">
        <f>IF(OR(J10357&gt;Ограничения!$B$1,Sheet!G5353&gt;Ограничения!$B$2,Sheet!H5353&gt;Ограничения!$B$2,Sheet!I5353&gt;Ограничения!$B$2,),"Not compatible","Compatible")</f>
        <v>Not compatible</v>
      </c>
      <c r="L10357" t="str">
        <f t="shared" si="815"/>
        <v>Модификация</v>
      </c>
      <c r="M10357" s="3">
        <f t="shared" si="816"/>
        <v>1</v>
      </c>
      <c r="N10357" s="3" t="str">
        <f t="shared" si="817"/>
        <v>Y</v>
      </c>
      <c r="O10357" t="s">
        <v>28008</v>
      </c>
      <c r="Q10357" t="str">
        <f t="shared" si="818"/>
        <v>COPY 8115cdb01.dat sel\8115cdb01.dat</v>
      </c>
      <c r="R10357" t="str">
        <f>IF(ISNA(VLOOKUP(B10357,Rendered!$B$1:$C$1000,1,FALSE)),"N","Y")</f>
        <v>N</v>
      </c>
    </row>
    <row r="10358" spans="1:18" hidden="1" x14ac:dyDescent="0.35">
      <c r="A10358" t="s">
        <v>10046</v>
      </c>
      <c r="B10358" t="s">
        <v>10163</v>
      </c>
      <c r="C10358" t="s">
        <v>10164</v>
      </c>
      <c r="D10358" t="s">
        <v>13</v>
      </c>
      <c r="E10358">
        <v>2008</v>
      </c>
      <c r="F10358">
        <v>2008</v>
      </c>
      <c r="G10358">
        <v>22.5</v>
      </c>
      <c r="H10358">
        <v>27.5</v>
      </c>
      <c r="J10358">
        <f t="shared" si="814"/>
        <v>50</v>
      </c>
      <c r="K10358" t="str">
        <f>IF(OR(J10358&gt;Ограничения!$B$1,Sheet!G11515&gt;Ограничения!$B$2,Sheet!H11515&gt;Ограничения!$B$2,Sheet!I11515&gt;Ограничения!$B$2,),"Not compatible","Compatible")</f>
        <v>Not compatible</v>
      </c>
      <c r="L10358" t="str">
        <f t="shared" si="815"/>
        <v>Модификация</v>
      </c>
      <c r="M10358" s="3">
        <f t="shared" si="816"/>
        <v>1</v>
      </c>
      <c r="N10358" s="3" t="str">
        <f t="shared" si="817"/>
        <v>Y</v>
      </c>
      <c r="O10358" t="s">
        <v>28008</v>
      </c>
      <c r="Q10358" t="str">
        <f t="shared" si="818"/>
        <v>COPY 8115cdb01.dat sel\8115cdb01.dat</v>
      </c>
      <c r="R10358" t="str">
        <f>IF(ISNA(VLOOKUP(B10358,Rendered!$B$1:$C$1000,1,FALSE)),"N","Y")</f>
        <v>N</v>
      </c>
    </row>
    <row r="10359" spans="1:18" hidden="1" x14ac:dyDescent="0.35">
      <c r="A10359" t="s">
        <v>10046</v>
      </c>
      <c r="B10359" t="s">
        <v>10163</v>
      </c>
      <c r="C10359" t="s">
        <v>10164</v>
      </c>
      <c r="D10359" t="s">
        <v>13</v>
      </c>
      <c r="E10359">
        <v>2008</v>
      </c>
      <c r="F10359">
        <v>2008</v>
      </c>
      <c r="G10359">
        <v>22.5</v>
      </c>
      <c r="H10359">
        <v>27.5</v>
      </c>
      <c r="J10359">
        <f t="shared" si="814"/>
        <v>50</v>
      </c>
      <c r="K10359" t="str">
        <f>IF(OR(J10359&gt;Ограничения!$B$1,Sheet!G14605&gt;Ограничения!$B$2,Sheet!H14605&gt;Ограничения!$B$2,Sheet!I14605&gt;Ограничения!$B$2,),"Not compatible","Compatible")</f>
        <v>Not compatible</v>
      </c>
      <c r="L10359" t="str">
        <f t="shared" si="815"/>
        <v>Модификация</v>
      </c>
      <c r="M10359" s="3">
        <f t="shared" si="816"/>
        <v>1</v>
      </c>
      <c r="N10359" s="3" t="str">
        <f t="shared" si="817"/>
        <v>Y</v>
      </c>
      <c r="O10359" t="s">
        <v>28008</v>
      </c>
      <c r="Q10359" t="str">
        <f t="shared" si="818"/>
        <v>COPY 8115cdb01.dat sel\8115cdb01.dat</v>
      </c>
      <c r="R10359" t="str">
        <f>IF(ISNA(VLOOKUP(B10359,Rendered!$B$1:$C$1000,1,FALSE)),"N","Y")</f>
        <v>N</v>
      </c>
    </row>
    <row r="10360" spans="1:18" hidden="1" x14ac:dyDescent="0.35">
      <c r="A10360" t="s">
        <v>10046</v>
      </c>
      <c r="B10360" t="s">
        <v>10163</v>
      </c>
      <c r="C10360" t="s">
        <v>10164</v>
      </c>
      <c r="D10360" t="s">
        <v>13</v>
      </c>
      <c r="E10360">
        <v>2008</v>
      </c>
      <c r="F10360">
        <v>2008</v>
      </c>
      <c r="G10360">
        <v>22.5</v>
      </c>
      <c r="H10360">
        <v>27.5</v>
      </c>
      <c r="J10360">
        <f t="shared" si="814"/>
        <v>50</v>
      </c>
      <c r="K10360" t="str">
        <f>IF(OR(J10360&gt;Ограничения!$B$1,Sheet!G16454&gt;Ограничения!$B$2,Sheet!H16454&gt;Ограничения!$B$2,Sheet!I16454&gt;Ограничения!$B$2,),"Not compatible","Compatible")</f>
        <v>Not compatible</v>
      </c>
      <c r="L10360" t="str">
        <f t="shared" si="815"/>
        <v>Модификация</v>
      </c>
      <c r="M10360" s="3">
        <f t="shared" si="816"/>
        <v>0</v>
      </c>
      <c r="N10360" s="3" t="str">
        <f t="shared" si="817"/>
        <v>Y</v>
      </c>
      <c r="O10360" t="s">
        <v>28008</v>
      </c>
      <c r="Q10360" t="str">
        <f t="shared" si="818"/>
        <v>COPY 8115cdb01.dat sel\8115cdb01.dat</v>
      </c>
      <c r="R10360" t="str">
        <f>IF(ISNA(VLOOKUP(B10360,Rendered!$B$1:$C$1000,1,FALSE)),"N","Y")</f>
        <v>N</v>
      </c>
    </row>
    <row r="10361" spans="1:18" hidden="1" x14ac:dyDescent="0.35">
      <c r="A10361" t="s">
        <v>10046</v>
      </c>
      <c r="B10361" t="s">
        <v>10165</v>
      </c>
      <c r="C10361" t="s">
        <v>10166</v>
      </c>
      <c r="D10361" t="s">
        <v>13</v>
      </c>
      <c r="E10361">
        <v>2012</v>
      </c>
      <c r="F10361">
        <v>2012</v>
      </c>
      <c r="G10361">
        <v>30</v>
      </c>
      <c r="H10361">
        <v>14</v>
      </c>
      <c r="J10361">
        <f t="shared" si="814"/>
        <v>44</v>
      </c>
      <c r="K10361" t="str">
        <f>IF(OR(J10361&gt;Ограничения!$B$1,Sheet!G5354&gt;Ограничения!$B$2,Sheet!H5354&gt;Ограничения!$B$2,Sheet!I5354&gt;Ограничения!$B$2,),"Not compatible","Compatible")</f>
        <v>Not compatible</v>
      </c>
      <c r="L10361" t="str">
        <f t="shared" si="815"/>
        <v>Модификация</v>
      </c>
      <c r="M10361" s="3">
        <f t="shared" si="816"/>
        <v>1</v>
      </c>
      <c r="N10361" s="3" t="str">
        <f t="shared" si="817"/>
        <v>Y</v>
      </c>
      <c r="O10361" t="s">
        <v>28008</v>
      </c>
      <c r="Q10361" t="str">
        <f t="shared" si="818"/>
        <v>COPY 850486cdb01.dat sel\850486cdb01.dat</v>
      </c>
      <c r="R10361" t="str">
        <f>IF(ISNA(VLOOKUP(B10361,Rendered!$B$1:$C$1000,1,FALSE)),"N","Y")</f>
        <v>N</v>
      </c>
    </row>
    <row r="10362" spans="1:18" hidden="1" x14ac:dyDescent="0.35">
      <c r="A10362" t="s">
        <v>10046</v>
      </c>
      <c r="B10362" t="s">
        <v>10165</v>
      </c>
      <c r="C10362" t="s">
        <v>10166</v>
      </c>
      <c r="D10362" t="s">
        <v>13</v>
      </c>
      <c r="E10362">
        <v>2012</v>
      </c>
      <c r="F10362">
        <v>2012</v>
      </c>
      <c r="G10362">
        <v>30</v>
      </c>
      <c r="H10362">
        <v>14</v>
      </c>
      <c r="J10362">
        <f t="shared" si="814"/>
        <v>44</v>
      </c>
      <c r="K10362" t="str">
        <f>IF(OR(J10362&gt;Ограничения!$B$1,Sheet!G11516&gt;Ограничения!$B$2,Sheet!H11516&gt;Ограничения!$B$2,Sheet!I11516&gt;Ограничения!$B$2,),"Not compatible","Compatible")</f>
        <v>Not compatible</v>
      </c>
      <c r="L10362" t="str">
        <f t="shared" si="815"/>
        <v>Модификация</v>
      </c>
      <c r="M10362" s="3">
        <f t="shared" si="816"/>
        <v>1</v>
      </c>
      <c r="N10362" s="3" t="str">
        <f t="shared" si="817"/>
        <v>Y</v>
      </c>
      <c r="O10362" t="s">
        <v>28008</v>
      </c>
      <c r="Q10362" t="str">
        <f t="shared" si="818"/>
        <v>COPY 850486cdb01.dat sel\850486cdb01.dat</v>
      </c>
      <c r="R10362" t="str">
        <f>IF(ISNA(VLOOKUP(B10362,Rendered!$B$1:$C$1000,1,FALSE)),"N","Y")</f>
        <v>N</v>
      </c>
    </row>
    <row r="10363" spans="1:18" hidden="1" x14ac:dyDescent="0.35">
      <c r="A10363" t="s">
        <v>10046</v>
      </c>
      <c r="B10363" t="s">
        <v>10165</v>
      </c>
      <c r="C10363" t="s">
        <v>10166</v>
      </c>
      <c r="D10363" t="s">
        <v>13</v>
      </c>
      <c r="E10363">
        <v>2012</v>
      </c>
      <c r="F10363">
        <v>2012</v>
      </c>
      <c r="G10363">
        <v>30</v>
      </c>
      <c r="H10363">
        <v>14</v>
      </c>
      <c r="J10363">
        <f t="shared" si="814"/>
        <v>44</v>
      </c>
      <c r="K10363" t="str">
        <f>IF(OR(J10363&gt;Ограничения!$B$1,Sheet!G14606&gt;Ограничения!$B$2,Sheet!H14606&gt;Ограничения!$B$2,Sheet!I14606&gt;Ограничения!$B$2,),"Not compatible","Compatible")</f>
        <v>Not compatible</v>
      </c>
      <c r="L10363" t="str">
        <f t="shared" si="815"/>
        <v>Модификация</v>
      </c>
      <c r="M10363" s="3">
        <f t="shared" si="816"/>
        <v>1</v>
      </c>
      <c r="N10363" s="3" t="str">
        <f t="shared" si="817"/>
        <v>Y</v>
      </c>
      <c r="O10363" t="s">
        <v>28008</v>
      </c>
      <c r="Q10363" t="str">
        <f t="shared" si="818"/>
        <v>COPY 850486cdb01.dat sel\850486cdb01.dat</v>
      </c>
      <c r="R10363" t="str">
        <f>IF(ISNA(VLOOKUP(B10363,Rendered!$B$1:$C$1000,1,FALSE)),"N","Y")</f>
        <v>N</v>
      </c>
    </row>
    <row r="10364" spans="1:18" hidden="1" x14ac:dyDescent="0.35">
      <c r="A10364" t="s">
        <v>10046</v>
      </c>
      <c r="B10364" t="s">
        <v>10165</v>
      </c>
      <c r="C10364" t="s">
        <v>10166</v>
      </c>
      <c r="D10364" t="s">
        <v>13</v>
      </c>
      <c r="E10364">
        <v>2012</v>
      </c>
      <c r="F10364">
        <v>2012</v>
      </c>
      <c r="G10364">
        <v>30</v>
      </c>
      <c r="H10364">
        <v>14</v>
      </c>
      <c r="J10364">
        <f t="shared" si="814"/>
        <v>44</v>
      </c>
      <c r="K10364" t="str">
        <f>IF(OR(J10364&gt;Ограничения!$B$1,Sheet!G16455&gt;Ограничения!$B$2,Sheet!H16455&gt;Ограничения!$B$2,Sheet!I16455&gt;Ограничения!$B$2,),"Not compatible","Compatible")</f>
        <v>Not compatible</v>
      </c>
      <c r="L10364" t="str">
        <f t="shared" si="815"/>
        <v>Модификация</v>
      </c>
      <c r="M10364" s="3">
        <f t="shared" si="816"/>
        <v>0</v>
      </c>
      <c r="N10364" s="3" t="str">
        <f t="shared" si="817"/>
        <v>Y</v>
      </c>
      <c r="O10364" t="s">
        <v>28008</v>
      </c>
      <c r="Q10364" t="str">
        <f t="shared" si="818"/>
        <v>COPY 850486cdb01.dat sel\850486cdb01.dat</v>
      </c>
      <c r="R10364" t="str">
        <f>IF(ISNA(VLOOKUP(B10364,Rendered!$B$1:$C$1000,1,FALSE)),"N","Y")</f>
        <v>N</v>
      </c>
    </row>
    <row r="10365" spans="1:18" hidden="1" x14ac:dyDescent="0.35">
      <c r="A10365" t="s">
        <v>10046</v>
      </c>
      <c r="B10365" t="s">
        <v>10167</v>
      </c>
      <c r="C10365" t="s">
        <v>10168</v>
      </c>
      <c r="D10365" t="s">
        <v>13</v>
      </c>
      <c r="E10365">
        <v>2017</v>
      </c>
      <c r="F10365">
        <v>2017</v>
      </c>
      <c r="J10365">
        <f t="shared" si="814"/>
        <v>0</v>
      </c>
      <c r="K10365" t="str">
        <f>IF(OR(J10365&gt;Ограничения!$B$1,Sheet!G5355&gt;Ограничения!$B$2,Sheet!H5355&gt;Ограничения!$B$2,Sheet!I5355&gt;Ограничения!$B$2,),"Not compatible","Compatible")</f>
        <v>Compatible</v>
      </c>
      <c r="L10365" t="str">
        <f t="shared" si="815"/>
        <v>Модификация</v>
      </c>
      <c r="M10365" s="3">
        <f t="shared" si="816"/>
        <v>1</v>
      </c>
      <c r="N10365" s="3" t="str">
        <f t="shared" si="817"/>
        <v>Y</v>
      </c>
      <c r="O10365" t="s">
        <v>28008</v>
      </c>
      <c r="Q10365" t="str">
        <f t="shared" si="818"/>
        <v>COPY 853650cdb01.dat sel\853650cdb01.dat</v>
      </c>
      <c r="R10365" t="str">
        <f>IF(ISNA(VLOOKUP(B10365,Rendered!$B$1:$C$1000,1,FALSE)),"N","Y")</f>
        <v>N</v>
      </c>
    </row>
    <row r="10366" spans="1:18" hidden="1" x14ac:dyDescent="0.35">
      <c r="A10366" t="s">
        <v>10046</v>
      </c>
      <c r="B10366" t="s">
        <v>10167</v>
      </c>
      <c r="C10366" t="s">
        <v>10168</v>
      </c>
      <c r="D10366" t="s">
        <v>13</v>
      </c>
      <c r="E10366">
        <v>2017</v>
      </c>
      <c r="F10366">
        <v>2017</v>
      </c>
      <c r="J10366">
        <f t="shared" si="814"/>
        <v>0</v>
      </c>
      <c r="K10366" t="str">
        <f>IF(OR(J10366&gt;Ограничения!$B$1,Sheet!G11517&gt;Ограничения!$B$2,Sheet!H11517&gt;Ограничения!$B$2,Sheet!I11517&gt;Ограничения!$B$2,),"Not compatible","Compatible")</f>
        <v>Compatible</v>
      </c>
      <c r="L10366" t="str">
        <f t="shared" si="815"/>
        <v>Модификация</v>
      </c>
      <c r="M10366" s="3">
        <f t="shared" si="816"/>
        <v>1</v>
      </c>
      <c r="N10366" s="3" t="str">
        <f t="shared" si="817"/>
        <v>Y</v>
      </c>
      <c r="O10366" t="s">
        <v>28008</v>
      </c>
      <c r="Q10366" t="str">
        <f t="shared" si="818"/>
        <v>COPY 853650cdb01.dat sel\853650cdb01.dat</v>
      </c>
      <c r="R10366" t="str">
        <f>IF(ISNA(VLOOKUP(B10366,Rendered!$B$1:$C$1000,1,FALSE)),"N","Y")</f>
        <v>N</v>
      </c>
    </row>
    <row r="10367" spans="1:18" hidden="1" x14ac:dyDescent="0.35">
      <c r="A10367" t="s">
        <v>10046</v>
      </c>
      <c r="B10367" t="s">
        <v>10167</v>
      </c>
      <c r="C10367" t="s">
        <v>10168</v>
      </c>
      <c r="D10367" t="s">
        <v>13</v>
      </c>
      <c r="E10367">
        <v>2017</v>
      </c>
      <c r="F10367">
        <v>2017</v>
      </c>
      <c r="J10367">
        <f t="shared" si="814"/>
        <v>0</v>
      </c>
      <c r="K10367" t="str">
        <f>IF(OR(J10367&gt;Ограничения!$B$1,Sheet!G14607&gt;Ограничения!$B$2,Sheet!H14607&gt;Ограничения!$B$2,Sheet!I14607&gt;Ограничения!$B$2,),"Not compatible","Compatible")</f>
        <v>Compatible</v>
      </c>
      <c r="L10367" t="str">
        <f t="shared" si="815"/>
        <v>Модификация</v>
      </c>
      <c r="M10367" s="3">
        <f t="shared" si="816"/>
        <v>1</v>
      </c>
      <c r="N10367" s="3" t="str">
        <f t="shared" si="817"/>
        <v>Y</v>
      </c>
      <c r="O10367" t="s">
        <v>28008</v>
      </c>
      <c r="Q10367" t="str">
        <f t="shared" si="818"/>
        <v>COPY 853650cdb01.dat sel\853650cdb01.dat</v>
      </c>
      <c r="R10367" t="str">
        <f>IF(ISNA(VLOOKUP(B10367,Rendered!$B$1:$C$1000,1,FALSE)),"N","Y")</f>
        <v>N</v>
      </c>
    </row>
    <row r="10368" spans="1:18" hidden="1" x14ac:dyDescent="0.35">
      <c r="A10368" t="s">
        <v>10046</v>
      </c>
      <c r="B10368" t="s">
        <v>10167</v>
      </c>
      <c r="C10368" t="s">
        <v>10168</v>
      </c>
      <c r="D10368" t="s">
        <v>13</v>
      </c>
      <c r="E10368">
        <v>2017</v>
      </c>
      <c r="F10368">
        <v>2017</v>
      </c>
      <c r="J10368">
        <f t="shared" si="814"/>
        <v>0</v>
      </c>
      <c r="K10368" t="str">
        <f>IF(OR(J10368&gt;Ограничения!$B$1,Sheet!G16456&gt;Ограничения!$B$2,Sheet!H16456&gt;Ограничения!$B$2,Sheet!I16456&gt;Ограничения!$B$2,),"Not compatible","Compatible")</f>
        <v>Compatible</v>
      </c>
      <c r="L10368" t="str">
        <f t="shared" si="815"/>
        <v>Модификация</v>
      </c>
      <c r="M10368" s="3">
        <f t="shared" si="816"/>
        <v>0</v>
      </c>
      <c r="N10368" s="3" t="str">
        <f t="shared" si="817"/>
        <v>Y</v>
      </c>
      <c r="O10368" t="s">
        <v>28008</v>
      </c>
      <c r="Q10368" t="str">
        <f t="shared" si="818"/>
        <v>COPY 853650cdb01.dat sel\853650cdb01.dat</v>
      </c>
      <c r="R10368" t="str">
        <f>IF(ISNA(VLOOKUP(B10368,Rendered!$B$1:$C$1000,1,FALSE)),"N","Y")</f>
        <v>N</v>
      </c>
    </row>
    <row r="10369" spans="1:18" hidden="1" x14ac:dyDescent="0.35">
      <c r="A10369" t="s">
        <v>10046</v>
      </c>
      <c r="B10369" t="s">
        <v>10169</v>
      </c>
      <c r="C10369" t="s">
        <v>10170</v>
      </c>
      <c r="D10369" t="s">
        <v>13</v>
      </c>
      <c r="E10369">
        <v>2017</v>
      </c>
      <c r="F10369">
        <v>2017</v>
      </c>
      <c r="G10369">
        <v>52</v>
      </c>
      <c r="H10369">
        <v>25</v>
      </c>
      <c r="J10369">
        <f t="shared" si="814"/>
        <v>77</v>
      </c>
      <c r="K10369" t="str">
        <f>IF(OR(J10369&gt;Ограничения!$B$1,Sheet!G5356&gt;Ограничения!$B$2,Sheet!H5356&gt;Ограничения!$B$2,Sheet!I5356&gt;Ограничения!$B$2,),"Not compatible","Compatible")</f>
        <v>Not compatible</v>
      </c>
      <c r="L10369" t="str">
        <f t="shared" si="815"/>
        <v>Модификация</v>
      </c>
      <c r="M10369" s="3">
        <f t="shared" si="816"/>
        <v>1</v>
      </c>
      <c r="N10369" s="3" t="str">
        <f t="shared" si="817"/>
        <v>Y</v>
      </c>
      <c r="O10369" t="s">
        <v>28008</v>
      </c>
      <c r="Q10369" t="str">
        <f t="shared" si="818"/>
        <v>COPY 853702cdb01.dat sel\853702cdb01.dat</v>
      </c>
      <c r="R10369" t="str">
        <f>IF(ISNA(VLOOKUP(B10369,Rendered!$B$1:$C$1000,1,FALSE)),"N","Y")</f>
        <v>N</v>
      </c>
    </row>
    <row r="10370" spans="1:18" hidden="1" x14ac:dyDescent="0.35">
      <c r="A10370" t="s">
        <v>10046</v>
      </c>
      <c r="B10370" t="s">
        <v>10169</v>
      </c>
      <c r="C10370" t="s">
        <v>10170</v>
      </c>
      <c r="D10370" t="s">
        <v>13</v>
      </c>
      <c r="E10370">
        <v>2017</v>
      </c>
      <c r="F10370">
        <v>2017</v>
      </c>
      <c r="G10370">
        <v>52</v>
      </c>
      <c r="H10370">
        <v>25</v>
      </c>
      <c r="J10370">
        <f t="shared" ref="J10370:J10433" si="819">SUM(G10370:I10370)</f>
        <v>77</v>
      </c>
      <c r="K10370" t="str">
        <f>IF(OR(J10370&gt;Ограничения!$B$1,Sheet!G11518&gt;Ограничения!$B$2,Sheet!H11518&gt;Ограничения!$B$2,Sheet!I11518&gt;Ограничения!$B$2,),"Not compatible","Compatible")</f>
        <v>Not compatible</v>
      </c>
      <c r="L10370" t="str">
        <f t="shared" ref="L10370:L10433" si="820">IFERROR(B10370+1-1,"Модификация")</f>
        <v>Модификация</v>
      </c>
      <c r="M10370" s="3">
        <f t="shared" si="816"/>
        <v>1</v>
      </c>
      <c r="N10370" s="3" t="str">
        <f t="shared" si="817"/>
        <v>Y</v>
      </c>
      <c r="O10370" t="s">
        <v>28008</v>
      </c>
      <c r="Q10370" t="str">
        <f t="shared" si="818"/>
        <v>COPY 853702cdb01.dat sel\853702cdb01.dat</v>
      </c>
      <c r="R10370" t="str">
        <f>IF(ISNA(VLOOKUP(B10370,Rendered!$B$1:$C$1000,1,FALSE)),"N","Y")</f>
        <v>N</v>
      </c>
    </row>
    <row r="10371" spans="1:18" hidden="1" x14ac:dyDescent="0.35">
      <c r="A10371" t="s">
        <v>10046</v>
      </c>
      <c r="B10371" t="s">
        <v>10169</v>
      </c>
      <c r="C10371" t="s">
        <v>10170</v>
      </c>
      <c r="D10371" t="s">
        <v>13</v>
      </c>
      <c r="E10371">
        <v>2017</v>
      </c>
      <c r="F10371">
        <v>2017</v>
      </c>
      <c r="G10371">
        <v>52</v>
      </c>
      <c r="H10371">
        <v>25</v>
      </c>
      <c r="J10371">
        <f t="shared" si="819"/>
        <v>77</v>
      </c>
      <c r="K10371" t="str">
        <f>IF(OR(J10371&gt;Ограничения!$B$1,Sheet!G14608&gt;Ограничения!$B$2,Sheet!H14608&gt;Ограничения!$B$2,Sheet!I14608&gt;Ограничения!$B$2,),"Not compatible","Compatible")</f>
        <v>Not compatible</v>
      </c>
      <c r="L10371" t="str">
        <f t="shared" si="820"/>
        <v>Модификация</v>
      </c>
      <c r="M10371" s="3">
        <f t="shared" ref="M10371:M10434" si="821">IF(ISERR(FIND(C10371,C10372)),0,LEN(C10371)/LEN(C10372))</f>
        <v>1</v>
      </c>
      <c r="N10371" s="3" t="str">
        <f t="shared" ref="N10371:N10434" si="822">IF(OR(M10371&gt;0,M10370&gt;0),"Y","N")</f>
        <v>Y</v>
      </c>
      <c r="O10371" t="s">
        <v>28008</v>
      </c>
      <c r="Q10371" t="str">
        <f t="shared" si="818"/>
        <v>COPY 853702cdb01.dat sel\853702cdb01.dat</v>
      </c>
      <c r="R10371" t="str">
        <f>IF(ISNA(VLOOKUP(B10371,Rendered!$B$1:$C$1000,1,FALSE)),"N","Y")</f>
        <v>N</v>
      </c>
    </row>
    <row r="10372" spans="1:18" hidden="1" x14ac:dyDescent="0.35">
      <c r="A10372" t="s">
        <v>10046</v>
      </c>
      <c r="B10372" t="s">
        <v>10169</v>
      </c>
      <c r="C10372" t="s">
        <v>10170</v>
      </c>
      <c r="D10372" t="s">
        <v>13</v>
      </c>
      <c r="E10372">
        <v>2017</v>
      </c>
      <c r="F10372">
        <v>2017</v>
      </c>
      <c r="G10372">
        <v>52</v>
      </c>
      <c r="H10372">
        <v>25</v>
      </c>
      <c r="J10372">
        <f t="shared" si="819"/>
        <v>77</v>
      </c>
      <c r="K10372" t="str">
        <f>IF(OR(J10372&gt;Ограничения!$B$1,Sheet!G16457&gt;Ограничения!$B$2,Sheet!H16457&gt;Ограничения!$B$2,Sheet!I16457&gt;Ограничения!$B$2,),"Not compatible","Compatible")</f>
        <v>Not compatible</v>
      </c>
      <c r="L10372" t="str">
        <f t="shared" si="820"/>
        <v>Модификация</v>
      </c>
      <c r="M10372" s="3">
        <f t="shared" si="821"/>
        <v>0</v>
      </c>
      <c r="N10372" s="3" t="str">
        <f t="shared" si="822"/>
        <v>Y</v>
      </c>
      <c r="O10372" t="s">
        <v>28008</v>
      </c>
      <c r="Q10372" t="str">
        <f t="shared" si="818"/>
        <v>COPY 853702cdb01.dat sel\853702cdb01.dat</v>
      </c>
      <c r="R10372" t="str">
        <f>IF(ISNA(VLOOKUP(B10372,Rendered!$B$1:$C$1000,1,FALSE)),"N","Y")</f>
        <v>N</v>
      </c>
    </row>
    <row r="10373" spans="1:18" hidden="1" x14ac:dyDescent="0.35">
      <c r="A10373" t="s">
        <v>10046</v>
      </c>
      <c r="B10373" t="s">
        <v>10171</v>
      </c>
      <c r="C10373" t="s">
        <v>10172</v>
      </c>
      <c r="D10373" t="s">
        <v>13</v>
      </c>
      <c r="E10373">
        <v>2004</v>
      </c>
      <c r="F10373">
        <v>2004</v>
      </c>
      <c r="J10373">
        <f t="shared" si="819"/>
        <v>0</v>
      </c>
      <c r="K10373" t="str">
        <f>IF(OR(J10373&gt;Ограничения!$B$1,Sheet!G5357&gt;Ограничения!$B$2,Sheet!H5357&gt;Ограничения!$B$2,Sheet!I5357&gt;Ограничения!$B$2,),"Not compatible","Compatible")</f>
        <v>Compatible</v>
      </c>
      <c r="L10373" t="str">
        <f t="shared" si="820"/>
        <v>Модификация</v>
      </c>
      <c r="M10373" s="3">
        <f t="shared" si="821"/>
        <v>1</v>
      </c>
      <c r="N10373" s="3" t="str">
        <f t="shared" si="822"/>
        <v>Y</v>
      </c>
      <c r="O10373" t="s">
        <v>28008</v>
      </c>
      <c r="Q10373" t="str">
        <f t="shared" si="818"/>
        <v>COPY 9203cdb03.dat sel\9203cdb03.dat</v>
      </c>
      <c r="R10373" t="str">
        <f>IF(ISNA(VLOOKUP(B10373,Rendered!$B$1:$C$1000,1,FALSE)),"N","Y")</f>
        <v>N</v>
      </c>
    </row>
    <row r="10374" spans="1:18" hidden="1" x14ac:dyDescent="0.35">
      <c r="A10374" t="s">
        <v>10046</v>
      </c>
      <c r="B10374" t="s">
        <v>10171</v>
      </c>
      <c r="C10374" t="s">
        <v>10172</v>
      </c>
      <c r="D10374" t="s">
        <v>13</v>
      </c>
      <c r="E10374">
        <v>2004</v>
      </c>
      <c r="F10374">
        <v>2004</v>
      </c>
      <c r="J10374">
        <f t="shared" si="819"/>
        <v>0</v>
      </c>
      <c r="K10374" t="str">
        <f>IF(OR(J10374&gt;Ограничения!$B$1,Sheet!G11519&gt;Ограничения!$B$2,Sheet!H11519&gt;Ограничения!$B$2,Sheet!I11519&gt;Ограничения!$B$2,),"Not compatible","Compatible")</f>
        <v>Compatible</v>
      </c>
      <c r="L10374" t="str">
        <f t="shared" si="820"/>
        <v>Модификация</v>
      </c>
      <c r="M10374" s="3">
        <f t="shared" si="821"/>
        <v>1</v>
      </c>
      <c r="N10374" s="3" t="str">
        <f t="shared" si="822"/>
        <v>Y</v>
      </c>
      <c r="O10374" t="s">
        <v>28008</v>
      </c>
      <c r="Q10374" t="str">
        <f t="shared" si="818"/>
        <v>COPY 9203cdb03.dat sel\9203cdb03.dat</v>
      </c>
      <c r="R10374" t="str">
        <f>IF(ISNA(VLOOKUP(B10374,Rendered!$B$1:$C$1000,1,FALSE)),"N","Y")</f>
        <v>N</v>
      </c>
    </row>
    <row r="10375" spans="1:18" hidden="1" x14ac:dyDescent="0.35">
      <c r="A10375" t="s">
        <v>10046</v>
      </c>
      <c r="B10375" t="s">
        <v>10171</v>
      </c>
      <c r="C10375" t="s">
        <v>10172</v>
      </c>
      <c r="D10375" t="s">
        <v>13</v>
      </c>
      <c r="E10375">
        <v>2004</v>
      </c>
      <c r="F10375">
        <v>2004</v>
      </c>
      <c r="J10375">
        <f t="shared" si="819"/>
        <v>0</v>
      </c>
      <c r="K10375" t="str">
        <f>IF(OR(J10375&gt;Ограничения!$B$1,Sheet!G14609&gt;Ограничения!$B$2,Sheet!H14609&gt;Ограничения!$B$2,Sheet!I14609&gt;Ограничения!$B$2,),"Not compatible","Compatible")</f>
        <v>Compatible</v>
      </c>
      <c r="L10375" t="str">
        <f t="shared" si="820"/>
        <v>Модификация</v>
      </c>
      <c r="M10375" s="3">
        <f t="shared" si="821"/>
        <v>1</v>
      </c>
      <c r="N10375" s="3" t="str">
        <f t="shared" si="822"/>
        <v>Y</v>
      </c>
      <c r="O10375" t="s">
        <v>28008</v>
      </c>
      <c r="Q10375" t="str">
        <f t="shared" si="818"/>
        <v>COPY 9203cdb03.dat sel\9203cdb03.dat</v>
      </c>
      <c r="R10375" t="str">
        <f>IF(ISNA(VLOOKUP(B10375,Rendered!$B$1:$C$1000,1,FALSE)),"N","Y")</f>
        <v>N</v>
      </c>
    </row>
    <row r="10376" spans="1:18" hidden="1" x14ac:dyDescent="0.35">
      <c r="A10376" t="s">
        <v>10046</v>
      </c>
      <c r="B10376" t="s">
        <v>10171</v>
      </c>
      <c r="C10376" t="s">
        <v>10172</v>
      </c>
      <c r="D10376" t="s">
        <v>13</v>
      </c>
      <c r="E10376">
        <v>2004</v>
      </c>
      <c r="F10376">
        <v>2004</v>
      </c>
      <c r="J10376">
        <f t="shared" si="819"/>
        <v>0</v>
      </c>
      <c r="K10376" t="str">
        <f>IF(OR(J10376&gt;Ограничения!$B$1,Sheet!G16458&gt;Ограничения!$B$2,Sheet!H16458&gt;Ограничения!$B$2,Sheet!I16458&gt;Ограничения!$B$2,),"Not compatible","Compatible")</f>
        <v>Compatible</v>
      </c>
      <c r="L10376" t="str">
        <f t="shared" si="820"/>
        <v>Модификация</v>
      </c>
      <c r="M10376" s="3">
        <f t="shared" si="821"/>
        <v>0</v>
      </c>
      <c r="N10376" s="3" t="str">
        <f t="shared" si="822"/>
        <v>Y</v>
      </c>
      <c r="O10376" t="s">
        <v>28008</v>
      </c>
      <c r="Q10376" t="str">
        <f t="shared" si="818"/>
        <v>COPY 9203cdb03.dat sel\9203cdb03.dat</v>
      </c>
      <c r="R10376" t="str">
        <f>IF(ISNA(VLOOKUP(B10376,Rendered!$B$1:$C$1000,1,FALSE)),"N","Y")</f>
        <v>N</v>
      </c>
    </row>
    <row r="10377" spans="1:18" hidden="1" x14ac:dyDescent="0.35">
      <c r="A10377" t="s">
        <v>10046</v>
      </c>
      <c r="B10377" t="s">
        <v>10173</v>
      </c>
      <c r="C10377" t="s">
        <v>10174</v>
      </c>
      <c r="D10377" t="s">
        <v>13</v>
      </c>
      <c r="E10377">
        <v>2004</v>
      </c>
      <c r="F10377">
        <v>2004</v>
      </c>
      <c r="J10377">
        <f t="shared" si="819"/>
        <v>0</v>
      </c>
      <c r="K10377" t="str">
        <f>IF(OR(J10377&gt;Ограничения!$B$1,Sheet!G5358&gt;Ограничения!$B$2,Sheet!H5358&gt;Ограничения!$B$2,Sheet!I5358&gt;Ограничения!$B$2,),"Not compatible","Compatible")</f>
        <v>Compatible</v>
      </c>
      <c r="L10377" t="str">
        <f t="shared" si="820"/>
        <v>Модификация</v>
      </c>
      <c r="M10377" s="3">
        <f t="shared" si="821"/>
        <v>1</v>
      </c>
      <c r="N10377" s="3" t="str">
        <f t="shared" si="822"/>
        <v>Y</v>
      </c>
      <c r="O10377" t="s">
        <v>28008</v>
      </c>
      <c r="Q10377" t="str">
        <f t="shared" si="818"/>
        <v>COPY 9203cdb01.dat sel\9203cdb01.dat</v>
      </c>
      <c r="R10377" t="str">
        <f>IF(ISNA(VLOOKUP(B10377,Rendered!$B$1:$C$1000,1,FALSE)),"N","Y")</f>
        <v>N</v>
      </c>
    </row>
    <row r="10378" spans="1:18" hidden="1" x14ac:dyDescent="0.35">
      <c r="A10378" t="s">
        <v>10046</v>
      </c>
      <c r="B10378" t="s">
        <v>10173</v>
      </c>
      <c r="C10378" t="s">
        <v>10174</v>
      </c>
      <c r="D10378" t="s">
        <v>13</v>
      </c>
      <c r="E10378">
        <v>2004</v>
      </c>
      <c r="F10378">
        <v>2004</v>
      </c>
      <c r="J10378">
        <f t="shared" si="819"/>
        <v>0</v>
      </c>
      <c r="K10378" t="str">
        <f>IF(OR(J10378&gt;Ограничения!$B$1,Sheet!G11520&gt;Ограничения!$B$2,Sheet!H11520&gt;Ограничения!$B$2,Sheet!I11520&gt;Ограничения!$B$2,),"Not compatible","Compatible")</f>
        <v>Compatible</v>
      </c>
      <c r="L10378" t="str">
        <f t="shared" si="820"/>
        <v>Модификация</v>
      </c>
      <c r="M10378" s="3">
        <f t="shared" si="821"/>
        <v>1</v>
      </c>
      <c r="N10378" s="3" t="str">
        <f t="shared" si="822"/>
        <v>Y</v>
      </c>
      <c r="O10378" t="s">
        <v>28008</v>
      </c>
      <c r="Q10378" t="str">
        <f t="shared" si="818"/>
        <v>COPY 9203cdb01.dat sel\9203cdb01.dat</v>
      </c>
      <c r="R10378" t="str">
        <f>IF(ISNA(VLOOKUP(B10378,Rendered!$B$1:$C$1000,1,FALSE)),"N","Y")</f>
        <v>N</v>
      </c>
    </row>
    <row r="10379" spans="1:18" hidden="1" x14ac:dyDescent="0.35">
      <c r="A10379" t="s">
        <v>10046</v>
      </c>
      <c r="B10379" t="s">
        <v>10173</v>
      </c>
      <c r="C10379" t="s">
        <v>10174</v>
      </c>
      <c r="D10379" t="s">
        <v>13</v>
      </c>
      <c r="E10379">
        <v>2004</v>
      </c>
      <c r="F10379">
        <v>2004</v>
      </c>
      <c r="J10379">
        <f t="shared" si="819"/>
        <v>0</v>
      </c>
      <c r="K10379" t="str">
        <f>IF(OR(J10379&gt;Ограничения!$B$1,Sheet!G14610&gt;Ограничения!$B$2,Sheet!H14610&gt;Ограничения!$B$2,Sheet!I14610&gt;Ограничения!$B$2,),"Not compatible","Compatible")</f>
        <v>Compatible</v>
      </c>
      <c r="L10379" t="str">
        <f t="shared" si="820"/>
        <v>Модификация</v>
      </c>
      <c r="M10379" s="3">
        <f t="shared" si="821"/>
        <v>1</v>
      </c>
      <c r="N10379" s="3" t="str">
        <f t="shared" si="822"/>
        <v>Y</v>
      </c>
      <c r="O10379" t="s">
        <v>28008</v>
      </c>
      <c r="Q10379" t="str">
        <f t="shared" si="818"/>
        <v>COPY 9203cdb01.dat sel\9203cdb01.dat</v>
      </c>
      <c r="R10379" t="str">
        <f>IF(ISNA(VLOOKUP(B10379,Rendered!$B$1:$C$1000,1,FALSE)),"N","Y")</f>
        <v>N</v>
      </c>
    </row>
    <row r="10380" spans="1:18" hidden="1" x14ac:dyDescent="0.35">
      <c r="A10380" t="s">
        <v>10046</v>
      </c>
      <c r="B10380" t="s">
        <v>10173</v>
      </c>
      <c r="C10380" t="s">
        <v>10174</v>
      </c>
      <c r="D10380" t="s">
        <v>13</v>
      </c>
      <c r="E10380">
        <v>2004</v>
      </c>
      <c r="F10380">
        <v>2004</v>
      </c>
      <c r="J10380">
        <f t="shared" si="819"/>
        <v>0</v>
      </c>
      <c r="K10380" t="str">
        <f>IF(OR(J10380&gt;Ограничения!$B$1,Sheet!G16459&gt;Ограничения!$B$2,Sheet!H16459&gt;Ограничения!$B$2,Sheet!I16459&gt;Ограничения!$B$2,),"Not compatible","Compatible")</f>
        <v>Compatible</v>
      </c>
      <c r="L10380" t="str">
        <f t="shared" si="820"/>
        <v>Модификация</v>
      </c>
      <c r="M10380" s="3">
        <f t="shared" si="821"/>
        <v>0</v>
      </c>
      <c r="N10380" s="3" t="str">
        <f t="shared" si="822"/>
        <v>Y</v>
      </c>
      <c r="O10380" t="s">
        <v>28008</v>
      </c>
      <c r="Q10380" t="str">
        <f t="shared" si="818"/>
        <v>COPY 9203cdb01.dat sel\9203cdb01.dat</v>
      </c>
      <c r="R10380" t="str">
        <f>IF(ISNA(VLOOKUP(B10380,Rendered!$B$1:$C$1000,1,FALSE)),"N","Y")</f>
        <v>N</v>
      </c>
    </row>
    <row r="10381" spans="1:18" hidden="1" x14ac:dyDescent="0.35">
      <c r="A10381" t="s">
        <v>10046</v>
      </c>
      <c r="B10381" t="s">
        <v>10175</v>
      </c>
      <c r="C10381" t="s">
        <v>10176</v>
      </c>
      <c r="D10381" t="s">
        <v>13</v>
      </c>
      <c r="E10381">
        <v>2004</v>
      </c>
      <c r="F10381">
        <v>2004</v>
      </c>
      <c r="J10381">
        <f t="shared" si="819"/>
        <v>0</v>
      </c>
      <c r="K10381" t="str">
        <f>IF(OR(J10381&gt;Ограничения!$B$1,Sheet!G5359&gt;Ограничения!$B$2,Sheet!H5359&gt;Ограничения!$B$2,Sheet!I5359&gt;Ограничения!$B$2,),"Not compatible","Compatible")</f>
        <v>Compatible</v>
      </c>
      <c r="L10381" t="str">
        <f t="shared" si="820"/>
        <v>Модификация</v>
      </c>
      <c r="M10381" s="3">
        <f t="shared" si="821"/>
        <v>1</v>
      </c>
      <c r="N10381" s="3" t="str">
        <f t="shared" si="822"/>
        <v>Y</v>
      </c>
      <c r="O10381" t="s">
        <v>28008</v>
      </c>
      <c r="Q10381" t="str">
        <f t="shared" si="818"/>
        <v>COPY 9203cdb02.dat sel\9203cdb02.dat</v>
      </c>
      <c r="R10381" t="str">
        <f>IF(ISNA(VLOOKUP(B10381,Rendered!$B$1:$C$1000,1,FALSE)),"N","Y")</f>
        <v>N</v>
      </c>
    </row>
    <row r="10382" spans="1:18" hidden="1" x14ac:dyDescent="0.35">
      <c r="A10382" t="s">
        <v>10046</v>
      </c>
      <c r="B10382" t="s">
        <v>10175</v>
      </c>
      <c r="C10382" t="s">
        <v>10176</v>
      </c>
      <c r="D10382" t="s">
        <v>13</v>
      </c>
      <c r="E10382">
        <v>2004</v>
      </c>
      <c r="F10382">
        <v>2004</v>
      </c>
      <c r="J10382">
        <f t="shared" si="819"/>
        <v>0</v>
      </c>
      <c r="K10382" t="str">
        <f>IF(OR(J10382&gt;Ограничения!$B$1,Sheet!G11521&gt;Ограничения!$B$2,Sheet!H11521&gt;Ограничения!$B$2,Sheet!I11521&gt;Ограничения!$B$2,),"Not compatible","Compatible")</f>
        <v>Compatible</v>
      </c>
      <c r="L10382" t="str">
        <f t="shared" si="820"/>
        <v>Модификация</v>
      </c>
      <c r="M10382" s="3">
        <f t="shared" si="821"/>
        <v>1</v>
      </c>
      <c r="N10382" s="3" t="str">
        <f t="shared" si="822"/>
        <v>Y</v>
      </c>
      <c r="O10382" t="s">
        <v>28008</v>
      </c>
      <c r="Q10382" t="str">
        <f t="shared" si="818"/>
        <v>COPY 9203cdb02.dat sel\9203cdb02.dat</v>
      </c>
      <c r="R10382" t="str">
        <f>IF(ISNA(VLOOKUP(B10382,Rendered!$B$1:$C$1000,1,FALSE)),"N","Y")</f>
        <v>N</v>
      </c>
    </row>
    <row r="10383" spans="1:18" hidden="1" x14ac:dyDescent="0.35">
      <c r="A10383" t="s">
        <v>10046</v>
      </c>
      <c r="B10383" t="s">
        <v>10175</v>
      </c>
      <c r="C10383" t="s">
        <v>10176</v>
      </c>
      <c r="D10383" t="s">
        <v>13</v>
      </c>
      <c r="E10383">
        <v>2004</v>
      </c>
      <c r="F10383">
        <v>2004</v>
      </c>
      <c r="J10383">
        <f t="shared" si="819"/>
        <v>0</v>
      </c>
      <c r="K10383" t="str">
        <f>IF(OR(J10383&gt;Ограничения!$B$1,Sheet!G14611&gt;Ограничения!$B$2,Sheet!H14611&gt;Ограничения!$B$2,Sheet!I14611&gt;Ограничения!$B$2,),"Not compatible","Compatible")</f>
        <v>Compatible</v>
      </c>
      <c r="L10383" t="str">
        <f t="shared" si="820"/>
        <v>Модификация</v>
      </c>
      <c r="M10383" s="3">
        <f t="shared" si="821"/>
        <v>1</v>
      </c>
      <c r="N10383" s="3" t="str">
        <f t="shared" si="822"/>
        <v>Y</v>
      </c>
      <c r="O10383" t="s">
        <v>28008</v>
      </c>
      <c r="Q10383" t="str">
        <f t="shared" si="818"/>
        <v>COPY 9203cdb02.dat sel\9203cdb02.dat</v>
      </c>
      <c r="R10383" t="str">
        <f>IF(ISNA(VLOOKUP(B10383,Rendered!$B$1:$C$1000,1,FALSE)),"N","Y")</f>
        <v>N</v>
      </c>
    </row>
    <row r="10384" spans="1:18" hidden="1" x14ac:dyDescent="0.35">
      <c r="A10384" t="s">
        <v>10046</v>
      </c>
      <c r="B10384" t="s">
        <v>10175</v>
      </c>
      <c r="C10384" t="s">
        <v>10176</v>
      </c>
      <c r="D10384" t="s">
        <v>13</v>
      </c>
      <c r="E10384">
        <v>2004</v>
      </c>
      <c r="F10384">
        <v>2004</v>
      </c>
      <c r="J10384">
        <f t="shared" si="819"/>
        <v>0</v>
      </c>
      <c r="K10384" t="str">
        <f>IF(OR(J10384&gt;Ограничения!$B$1,Sheet!G16460&gt;Ограничения!$B$2,Sheet!H16460&gt;Ограничения!$B$2,Sheet!I16460&gt;Ограничения!$B$2,),"Not compatible","Compatible")</f>
        <v>Compatible</v>
      </c>
      <c r="L10384" t="str">
        <f t="shared" si="820"/>
        <v>Модификация</v>
      </c>
      <c r="M10384" s="3">
        <f t="shared" si="821"/>
        <v>0</v>
      </c>
      <c r="N10384" s="3" t="str">
        <f t="shared" si="822"/>
        <v>Y</v>
      </c>
      <c r="O10384" t="s">
        <v>28008</v>
      </c>
      <c r="Q10384" t="str">
        <f t="shared" si="818"/>
        <v>COPY 9203cdb02.dat sel\9203cdb02.dat</v>
      </c>
      <c r="R10384" t="str">
        <f>IF(ISNA(VLOOKUP(B10384,Rendered!$B$1:$C$1000,1,FALSE)),"N","Y")</f>
        <v>N</v>
      </c>
    </row>
    <row r="10385" spans="1:18" hidden="1" x14ac:dyDescent="0.35">
      <c r="A10385" t="s">
        <v>10046</v>
      </c>
      <c r="B10385" t="s">
        <v>10177</v>
      </c>
      <c r="C10385" t="s">
        <v>10178</v>
      </c>
      <c r="D10385" t="s">
        <v>13</v>
      </c>
      <c r="E10385">
        <v>2004</v>
      </c>
      <c r="F10385">
        <v>2004</v>
      </c>
      <c r="J10385">
        <f t="shared" si="819"/>
        <v>0</v>
      </c>
      <c r="K10385" t="str">
        <f>IF(OR(J10385&gt;Ограничения!$B$1,Sheet!G5360&gt;Ограничения!$B$2,Sheet!H5360&gt;Ограничения!$B$2,Sheet!I5360&gt;Ограничения!$B$2,),"Not compatible","Compatible")</f>
        <v>Compatible</v>
      </c>
      <c r="L10385" t="str">
        <f t="shared" si="820"/>
        <v>Модификация</v>
      </c>
      <c r="M10385" s="3">
        <f t="shared" si="821"/>
        <v>1</v>
      </c>
      <c r="N10385" s="3" t="str">
        <f t="shared" si="822"/>
        <v>Y</v>
      </c>
      <c r="O10385" t="s">
        <v>28008</v>
      </c>
      <c r="Q10385" t="str">
        <f t="shared" si="818"/>
        <v>COPY 9203cdb04.dat sel\9203cdb04.dat</v>
      </c>
      <c r="R10385" t="str">
        <f>IF(ISNA(VLOOKUP(B10385,Rendered!$B$1:$C$1000,1,FALSE)),"N","Y")</f>
        <v>N</v>
      </c>
    </row>
    <row r="10386" spans="1:18" hidden="1" x14ac:dyDescent="0.35">
      <c r="A10386" t="s">
        <v>10046</v>
      </c>
      <c r="B10386" t="s">
        <v>10177</v>
      </c>
      <c r="C10386" t="s">
        <v>10178</v>
      </c>
      <c r="D10386" t="s">
        <v>13</v>
      </c>
      <c r="E10386">
        <v>2004</v>
      </c>
      <c r="F10386">
        <v>2004</v>
      </c>
      <c r="J10386">
        <f t="shared" si="819"/>
        <v>0</v>
      </c>
      <c r="K10386" t="str">
        <f>IF(OR(J10386&gt;Ограничения!$B$1,Sheet!G11522&gt;Ограничения!$B$2,Sheet!H11522&gt;Ограничения!$B$2,Sheet!I11522&gt;Ограничения!$B$2,),"Not compatible","Compatible")</f>
        <v>Compatible</v>
      </c>
      <c r="L10386" t="str">
        <f t="shared" si="820"/>
        <v>Модификация</v>
      </c>
      <c r="M10386" s="3">
        <f t="shared" si="821"/>
        <v>1</v>
      </c>
      <c r="N10386" s="3" t="str">
        <f t="shared" si="822"/>
        <v>Y</v>
      </c>
      <c r="O10386" t="s">
        <v>28008</v>
      </c>
      <c r="Q10386" t="str">
        <f t="shared" si="818"/>
        <v>COPY 9203cdb04.dat sel\9203cdb04.dat</v>
      </c>
      <c r="R10386" t="str">
        <f>IF(ISNA(VLOOKUP(B10386,Rendered!$B$1:$C$1000,1,FALSE)),"N","Y")</f>
        <v>N</v>
      </c>
    </row>
    <row r="10387" spans="1:18" hidden="1" x14ac:dyDescent="0.35">
      <c r="A10387" t="s">
        <v>10046</v>
      </c>
      <c r="B10387" t="s">
        <v>10177</v>
      </c>
      <c r="C10387" t="s">
        <v>10178</v>
      </c>
      <c r="D10387" t="s">
        <v>13</v>
      </c>
      <c r="E10387">
        <v>2004</v>
      </c>
      <c r="F10387">
        <v>2004</v>
      </c>
      <c r="J10387">
        <f t="shared" si="819"/>
        <v>0</v>
      </c>
      <c r="K10387" t="str">
        <f>IF(OR(J10387&gt;Ограничения!$B$1,Sheet!G14612&gt;Ограничения!$B$2,Sheet!H14612&gt;Ограничения!$B$2,Sheet!I14612&gt;Ограничения!$B$2,),"Not compatible","Compatible")</f>
        <v>Compatible</v>
      </c>
      <c r="L10387" t="str">
        <f t="shared" si="820"/>
        <v>Модификация</v>
      </c>
      <c r="M10387" s="3">
        <f t="shared" si="821"/>
        <v>1</v>
      </c>
      <c r="N10387" s="3" t="str">
        <f t="shared" si="822"/>
        <v>Y</v>
      </c>
      <c r="O10387" t="s">
        <v>28008</v>
      </c>
      <c r="Q10387" t="str">
        <f t="shared" si="818"/>
        <v>COPY 9203cdb04.dat sel\9203cdb04.dat</v>
      </c>
      <c r="R10387" t="str">
        <f>IF(ISNA(VLOOKUP(B10387,Rendered!$B$1:$C$1000,1,FALSE)),"N","Y")</f>
        <v>N</v>
      </c>
    </row>
    <row r="10388" spans="1:18" hidden="1" x14ac:dyDescent="0.35">
      <c r="A10388" t="s">
        <v>10046</v>
      </c>
      <c r="B10388" t="s">
        <v>10177</v>
      </c>
      <c r="C10388" t="s">
        <v>10178</v>
      </c>
      <c r="D10388" t="s">
        <v>13</v>
      </c>
      <c r="E10388">
        <v>2004</v>
      </c>
      <c r="F10388">
        <v>2004</v>
      </c>
      <c r="J10388">
        <f t="shared" si="819"/>
        <v>0</v>
      </c>
      <c r="K10388" t="str">
        <f>IF(OR(J10388&gt;Ограничения!$B$1,Sheet!G16461&gt;Ограничения!$B$2,Sheet!H16461&gt;Ограничения!$B$2,Sheet!I16461&gt;Ограничения!$B$2,),"Not compatible","Compatible")</f>
        <v>Compatible</v>
      </c>
      <c r="L10388" t="str">
        <f t="shared" si="820"/>
        <v>Модификация</v>
      </c>
      <c r="M10388" s="3">
        <f t="shared" si="821"/>
        <v>0</v>
      </c>
      <c r="N10388" s="3" t="str">
        <f t="shared" si="822"/>
        <v>Y</v>
      </c>
      <c r="O10388" t="s">
        <v>28008</v>
      </c>
      <c r="Q10388" t="str">
        <f t="shared" si="818"/>
        <v>COPY 9203cdb04.dat sel\9203cdb04.dat</v>
      </c>
      <c r="R10388" t="str">
        <f>IF(ISNA(VLOOKUP(B10388,Rendered!$B$1:$C$1000,1,FALSE)),"N","Y")</f>
        <v>N</v>
      </c>
    </row>
    <row r="10389" spans="1:18" hidden="1" x14ac:dyDescent="0.35">
      <c r="A10389" t="s">
        <v>10046</v>
      </c>
      <c r="B10389" t="s">
        <v>10179</v>
      </c>
      <c r="C10389" t="s">
        <v>10180</v>
      </c>
      <c r="D10389" t="s">
        <v>13</v>
      </c>
      <c r="E10389">
        <v>2014</v>
      </c>
      <c r="F10389">
        <v>2014</v>
      </c>
      <c r="G10389">
        <v>10</v>
      </c>
      <c r="H10389">
        <v>5</v>
      </c>
      <c r="I10389">
        <v>1</v>
      </c>
      <c r="J10389">
        <f t="shared" si="819"/>
        <v>16</v>
      </c>
      <c r="K10389" t="str">
        <f>IF(OR(J10389&gt;Ограничения!$B$1,Sheet!G5361&gt;Ограничения!$B$2,Sheet!H5361&gt;Ограничения!$B$2,Sheet!I5361&gt;Ограничения!$B$2,),"Not compatible","Compatible")</f>
        <v>Compatible</v>
      </c>
      <c r="L10389" t="str">
        <f t="shared" si="820"/>
        <v>Модификация</v>
      </c>
      <c r="M10389" s="3">
        <f t="shared" si="821"/>
        <v>1</v>
      </c>
      <c r="N10389" s="3" t="str">
        <f t="shared" si="822"/>
        <v>Y</v>
      </c>
      <c r="O10389" t="s">
        <v>28008</v>
      </c>
      <c r="Q10389" t="str">
        <f t="shared" si="818"/>
        <v>COPY tlmcdb01.dat sel\tlmcdb01.dat</v>
      </c>
      <c r="R10389" t="str">
        <f>IF(ISNA(VLOOKUP(B10389,Rendered!$B$1:$C$1000,1,FALSE)),"N","Y")</f>
        <v>N</v>
      </c>
    </row>
    <row r="10390" spans="1:18" hidden="1" x14ac:dyDescent="0.35">
      <c r="A10390" t="s">
        <v>10046</v>
      </c>
      <c r="B10390" t="s">
        <v>10179</v>
      </c>
      <c r="C10390" t="s">
        <v>10180</v>
      </c>
      <c r="D10390" t="s">
        <v>13</v>
      </c>
      <c r="E10390">
        <v>2014</v>
      </c>
      <c r="F10390">
        <v>2014</v>
      </c>
      <c r="G10390">
        <v>10</v>
      </c>
      <c r="H10390">
        <v>5</v>
      </c>
      <c r="I10390">
        <v>1</v>
      </c>
      <c r="J10390">
        <f t="shared" si="819"/>
        <v>16</v>
      </c>
      <c r="K10390" t="str">
        <f>IF(OR(J10390&gt;Ограничения!$B$1,Sheet!G11523&gt;Ограничения!$B$2,Sheet!H11523&gt;Ограничения!$B$2,Sheet!I11523&gt;Ограничения!$B$2,),"Not compatible","Compatible")</f>
        <v>Compatible</v>
      </c>
      <c r="L10390" t="str">
        <f t="shared" si="820"/>
        <v>Модификация</v>
      </c>
      <c r="M10390" s="3">
        <f t="shared" si="821"/>
        <v>1</v>
      </c>
      <c r="N10390" s="3" t="str">
        <f t="shared" si="822"/>
        <v>Y</v>
      </c>
      <c r="O10390" t="s">
        <v>28008</v>
      </c>
      <c r="Q10390" t="str">
        <f t="shared" si="818"/>
        <v>COPY tlmcdb01.dat sel\tlmcdb01.dat</v>
      </c>
      <c r="R10390" t="str">
        <f>IF(ISNA(VLOOKUP(B10390,Rendered!$B$1:$C$1000,1,FALSE)),"N","Y")</f>
        <v>N</v>
      </c>
    </row>
    <row r="10391" spans="1:18" hidden="1" x14ac:dyDescent="0.35">
      <c r="A10391" t="s">
        <v>10046</v>
      </c>
      <c r="B10391" t="s">
        <v>10179</v>
      </c>
      <c r="C10391" t="s">
        <v>10180</v>
      </c>
      <c r="D10391" t="s">
        <v>13</v>
      </c>
      <c r="E10391">
        <v>2014</v>
      </c>
      <c r="F10391">
        <v>2014</v>
      </c>
      <c r="G10391">
        <v>10</v>
      </c>
      <c r="H10391">
        <v>5</v>
      </c>
      <c r="I10391">
        <v>1</v>
      </c>
      <c r="J10391">
        <f t="shared" si="819"/>
        <v>16</v>
      </c>
      <c r="K10391" t="str">
        <f>IF(OR(J10391&gt;Ограничения!$B$1,Sheet!G14613&gt;Ограничения!$B$2,Sheet!H14613&gt;Ограничения!$B$2,Sheet!I14613&gt;Ограничения!$B$2,),"Not compatible","Compatible")</f>
        <v>Compatible</v>
      </c>
      <c r="L10391" t="str">
        <f t="shared" si="820"/>
        <v>Модификация</v>
      </c>
      <c r="M10391" s="3">
        <f t="shared" si="821"/>
        <v>1</v>
      </c>
      <c r="N10391" s="3" t="str">
        <f t="shared" si="822"/>
        <v>Y</v>
      </c>
      <c r="O10391" t="s">
        <v>28008</v>
      </c>
      <c r="Q10391" t="str">
        <f t="shared" si="818"/>
        <v>COPY tlmcdb01.dat sel\tlmcdb01.dat</v>
      </c>
      <c r="R10391" t="str">
        <f>IF(ISNA(VLOOKUP(B10391,Rendered!$B$1:$C$1000,1,FALSE)),"N","Y")</f>
        <v>N</v>
      </c>
    </row>
    <row r="10392" spans="1:18" hidden="1" x14ac:dyDescent="0.35">
      <c r="A10392" t="s">
        <v>10046</v>
      </c>
      <c r="B10392" t="s">
        <v>10179</v>
      </c>
      <c r="C10392" t="s">
        <v>10180</v>
      </c>
      <c r="D10392" t="s">
        <v>13</v>
      </c>
      <c r="E10392">
        <v>2014</v>
      </c>
      <c r="F10392">
        <v>2014</v>
      </c>
      <c r="G10392">
        <v>10</v>
      </c>
      <c r="H10392">
        <v>5</v>
      </c>
      <c r="I10392">
        <v>1</v>
      </c>
      <c r="J10392">
        <f t="shared" si="819"/>
        <v>16</v>
      </c>
      <c r="K10392" t="str">
        <f>IF(OR(J10392&gt;Ограничения!$B$1,Sheet!G16462&gt;Ограничения!$B$2,Sheet!H16462&gt;Ограничения!$B$2,Sheet!I16462&gt;Ограничения!$B$2,),"Not compatible","Compatible")</f>
        <v>Compatible</v>
      </c>
      <c r="L10392" t="str">
        <f t="shared" si="820"/>
        <v>Модификация</v>
      </c>
      <c r="M10392" s="3">
        <f t="shared" si="821"/>
        <v>0</v>
      </c>
      <c r="N10392" s="3" t="str">
        <f t="shared" si="822"/>
        <v>Y</v>
      </c>
      <c r="O10392" t="s">
        <v>28008</v>
      </c>
      <c r="Q10392" t="str">
        <f t="shared" si="818"/>
        <v>COPY tlmcdb01.dat sel\tlmcdb01.dat</v>
      </c>
      <c r="R10392" t="str">
        <f>IF(ISNA(VLOOKUP(B10392,Rendered!$B$1:$C$1000,1,FALSE)),"N","Y")</f>
        <v>N</v>
      </c>
    </row>
    <row r="10393" spans="1:18" hidden="1" x14ac:dyDescent="0.35">
      <c r="A10393" t="s">
        <v>10046</v>
      </c>
      <c r="B10393" t="s">
        <v>10181</v>
      </c>
      <c r="C10393" t="s">
        <v>10182</v>
      </c>
      <c r="D10393" t="s">
        <v>13</v>
      </c>
      <c r="E10393">
        <v>2003</v>
      </c>
      <c r="F10393">
        <v>2003</v>
      </c>
      <c r="J10393">
        <f t="shared" si="819"/>
        <v>0</v>
      </c>
      <c r="K10393" t="str">
        <f>IF(OR(J10393&gt;Ограничения!$B$1,Sheet!G5362&gt;Ограничения!$B$2,Sheet!H5362&gt;Ограничения!$B$2,Sheet!I5362&gt;Ограничения!$B$2,),"Not compatible","Compatible")</f>
        <v>Compatible</v>
      </c>
      <c r="L10393">
        <f t="shared" si="820"/>
        <v>4195285</v>
      </c>
      <c r="M10393" s="3">
        <f t="shared" si="821"/>
        <v>1</v>
      </c>
      <c r="N10393" s="3" t="str">
        <f t="shared" si="822"/>
        <v>Y</v>
      </c>
      <c r="O10393" t="s">
        <v>28008</v>
      </c>
      <c r="Q10393" t="str">
        <f t="shared" si="818"/>
        <v>COPY 4195285.dat sel\4195285.dat</v>
      </c>
      <c r="R10393" t="str">
        <f>IF(ISNA(VLOOKUP(B10393,Rendered!$B$1:$C$1000,1,FALSE)),"N","Y")</f>
        <v>N</v>
      </c>
    </row>
    <row r="10394" spans="1:18" hidden="1" x14ac:dyDescent="0.35">
      <c r="A10394" t="s">
        <v>10046</v>
      </c>
      <c r="B10394" t="s">
        <v>10181</v>
      </c>
      <c r="C10394" t="s">
        <v>10182</v>
      </c>
      <c r="D10394" t="s">
        <v>13</v>
      </c>
      <c r="E10394">
        <v>2003</v>
      </c>
      <c r="F10394">
        <v>2003</v>
      </c>
      <c r="J10394">
        <f t="shared" si="819"/>
        <v>0</v>
      </c>
      <c r="K10394" t="str">
        <f>IF(OR(J10394&gt;Ограничения!$B$1,Sheet!G11524&gt;Ограничения!$B$2,Sheet!H11524&gt;Ограничения!$B$2,Sheet!I11524&gt;Ограничения!$B$2,),"Not compatible","Compatible")</f>
        <v>Compatible</v>
      </c>
      <c r="L10394">
        <f t="shared" si="820"/>
        <v>4195285</v>
      </c>
      <c r="M10394" s="3">
        <f t="shared" si="821"/>
        <v>1</v>
      </c>
      <c r="N10394" s="3" t="str">
        <f t="shared" si="822"/>
        <v>Y</v>
      </c>
      <c r="O10394" t="s">
        <v>28008</v>
      </c>
      <c r="Q10394" t="str">
        <f t="shared" si="818"/>
        <v>COPY 4195285.dat sel\4195285.dat</v>
      </c>
      <c r="R10394" t="str">
        <f>IF(ISNA(VLOOKUP(B10394,Rendered!$B$1:$C$1000,1,FALSE)),"N","Y")</f>
        <v>N</v>
      </c>
    </row>
    <row r="10395" spans="1:18" hidden="1" x14ac:dyDescent="0.35">
      <c r="A10395" t="s">
        <v>10046</v>
      </c>
      <c r="B10395" t="s">
        <v>10181</v>
      </c>
      <c r="C10395" t="s">
        <v>10182</v>
      </c>
      <c r="D10395" t="s">
        <v>13</v>
      </c>
      <c r="E10395">
        <v>2003</v>
      </c>
      <c r="F10395">
        <v>2003</v>
      </c>
      <c r="J10395">
        <f t="shared" si="819"/>
        <v>0</v>
      </c>
      <c r="K10395" t="str">
        <f>IF(OR(J10395&gt;Ограничения!$B$1,Sheet!G14614&gt;Ограничения!$B$2,Sheet!H14614&gt;Ограничения!$B$2,Sheet!I14614&gt;Ограничения!$B$2,),"Not compatible","Compatible")</f>
        <v>Compatible</v>
      </c>
      <c r="L10395">
        <f t="shared" si="820"/>
        <v>4195285</v>
      </c>
      <c r="M10395" s="3">
        <f t="shared" si="821"/>
        <v>1</v>
      </c>
      <c r="N10395" s="3" t="str">
        <f t="shared" si="822"/>
        <v>Y</v>
      </c>
      <c r="O10395" t="s">
        <v>28008</v>
      </c>
      <c r="Q10395" t="str">
        <f t="shared" si="818"/>
        <v>COPY 4195285.dat sel\4195285.dat</v>
      </c>
      <c r="R10395" t="str">
        <f>IF(ISNA(VLOOKUP(B10395,Rendered!$B$1:$C$1000,1,FALSE)),"N","Y")</f>
        <v>N</v>
      </c>
    </row>
    <row r="10396" spans="1:18" hidden="1" x14ac:dyDescent="0.35">
      <c r="A10396" t="s">
        <v>10046</v>
      </c>
      <c r="B10396" t="s">
        <v>10181</v>
      </c>
      <c r="C10396" t="s">
        <v>10182</v>
      </c>
      <c r="D10396" t="s">
        <v>13</v>
      </c>
      <c r="E10396">
        <v>2003</v>
      </c>
      <c r="F10396">
        <v>2003</v>
      </c>
      <c r="J10396">
        <f t="shared" si="819"/>
        <v>0</v>
      </c>
      <c r="K10396" t="str">
        <f>IF(OR(J10396&gt;Ограничения!$B$1,Sheet!G16463&gt;Ограничения!$B$2,Sheet!H16463&gt;Ограничения!$B$2,Sheet!I16463&gt;Ограничения!$B$2,),"Not compatible","Compatible")</f>
        <v>Compatible</v>
      </c>
      <c r="L10396">
        <f t="shared" si="820"/>
        <v>4195285</v>
      </c>
      <c r="M10396" s="3">
        <f t="shared" si="821"/>
        <v>0</v>
      </c>
      <c r="N10396" s="3" t="str">
        <f t="shared" si="822"/>
        <v>Y</v>
      </c>
      <c r="O10396" t="s">
        <v>28008</v>
      </c>
      <c r="Q10396" t="str">
        <f t="shared" si="818"/>
        <v>COPY 4195285.dat sel\4195285.dat</v>
      </c>
      <c r="R10396" t="str">
        <f>IF(ISNA(VLOOKUP(B10396,Rendered!$B$1:$C$1000,1,FALSE)),"N","Y")</f>
        <v>N</v>
      </c>
    </row>
    <row r="10397" spans="1:18" hidden="1" x14ac:dyDescent="0.35">
      <c r="A10397" t="s">
        <v>10046</v>
      </c>
      <c r="B10397" t="s">
        <v>10183</v>
      </c>
      <c r="C10397" t="s">
        <v>10184</v>
      </c>
      <c r="D10397" t="s">
        <v>13</v>
      </c>
      <c r="E10397" t="s">
        <v>60</v>
      </c>
      <c r="J10397">
        <f t="shared" si="819"/>
        <v>0</v>
      </c>
      <c r="K10397" t="str">
        <f>IF(OR(J10397&gt;Ограничения!$B$1,Sheet!G5363&gt;Ограничения!$B$2,Sheet!H5363&gt;Ограничения!$B$2,Sheet!I5363&gt;Ограничения!$B$2,),"Not compatible","Compatible")</f>
        <v>Compatible</v>
      </c>
      <c r="L10397" t="str">
        <f t="shared" si="820"/>
        <v>Модификация</v>
      </c>
      <c r="M10397" s="3">
        <f t="shared" si="821"/>
        <v>1</v>
      </c>
      <c r="N10397" s="3" t="str">
        <f t="shared" si="822"/>
        <v>Y</v>
      </c>
      <c r="O10397" t="s">
        <v>28008</v>
      </c>
      <c r="Q10397" t="str">
        <f t="shared" si="818"/>
        <v>COPY paper04.dat sel\paper04.dat</v>
      </c>
      <c r="R10397" t="str">
        <f>IF(ISNA(VLOOKUP(B10397,Rendered!$B$1:$C$1000,1,FALSE)),"N","Y")</f>
        <v>N</v>
      </c>
    </row>
    <row r="10398" spans="1:18" hidden="1" x14ac:dyDescent="0.35">
      <c r="A10398" t="s">
        <v>10046</v>
      </c>
      <c r="B10398" t="s">
        <v>10183</v>
      </c>
      <c r="C10398" t="s">
        <v>10184</v>
      </c>
      <c r="D10398" t="s">
        <v>13</v>
      </c>
      <c r="E10398" t="s">
        <v>60</v>
      </c>
      <c r="J10398">
        <f t="shared" si="819"/>
        <v>0</v>
      </c>
      <c r="K10398" t="str">
        <f>IF(OR(J10398&gt;Ограничения!$B$1,Sheet!G11525&gt;Ограничения!$B$2,Sheet!H11525&gt;Ограничения!$B$2,Sheet!I11525&gt;Ограничения!$B$2,),"Not compatible","Compatible")</f>
        <v>Compatible</v>
      </c>
      <c r="L10398" t="str">
        <f t="shared" si="820"/>
        <v>Модификация</v>
      </c>
      <c r="M10398" s="3">
        <f t="shared" si="821"/>
        <v>1</v>
      </c>
      <c r="N10398" s="3" t="str">
        <f t="shared" si="822"/>
        <v>Y</v>
      </c>
      <c r="O10398" t="s">
        <v>28008</v>
      </c>
      <c r="Q10398" t="str">
        <f t="shared" si="818"/>
        <v>COPY paper04.dat sel\paper04.dat</v>
      </c>
      <c r="R10398" t="str">
        <f>IF(ISNA(VLOOKUP(B10398,Rendered!$B$1:$C$1000,1,FALSE)),"N","Y")</f>
        <v>N</v>
      </c>
    </row>
    <row r="10399" spans="1:18" hidden="1" x14ac:dyDescent="0.35">
      <c r="A10399" t="s">
        <v>10046</v>
      </c>
      <c r="B10399" t="s">
        <v>10183</v>
      </c>
      <c r="C10399" t="s">
        <v>10184</v>
      </c>
      <c r="D10399" t="s">
        <v>13</v>
      </c>
      <c r="E10399" t="s">
        <v>60</v>
      </c>
      <c r="J10399">
        <f t="shared" si="819"/>
        <v>0</v>
      </c>
      <c r="K10399" t="str">
        <f>IF(OR(J10399&gt;Ограничения!$B$1,Sheet!G14615&gt;Ограничения!$B$2,Sheet!H14615&gt;Ограничения!$B$2,Sheet!I14615&gt;Ограничения!$B$2,),"Not compatible","Compatible")</f>
        <v>Compatible</v>
      </c>
      <c r="L10399" t="str">
        <f t="shared" si="820"/>
        <v>Модификация</v>
      </c>
      <c r="M10399" s="3">
        <f t="shared" si="821"/>
        <v>1</v>
      </c>
      <c r="N10399" s="3" t="str">
        <f t="shared" si="822"/>
        <v>Y</v>
      </c>
      <c r="O10399" t="s">
        <v>28008</v>
      </c>
      <c r="Q10399" t="str">
        <f t="shared" si="818"/>
        <v>COPY paper04.dat sel\paper04.dat</v>
      </c>
      <c r="R10399" t="str">
        <f>IF(ISNA(VLOOKUP(B10399,Rendered!$B$1:$C$1000,1,FALSE)),"N","Y")</f>
        <v>N</v>
      </c>
    </row>
    <row r="10400" spans="1:18" hidden="1" x14ac:dyDescent="0.35">
      <c r="A10400" t="s">
        <v>10046</v>
      </c>
      <c r="B10400" t="s">
        <v>10183</v>
      </c>
      <c r="C10400" t="s">
        <v>10184</v>
      </c>
      <c r="D10400" t="s">
        <v>13</v>
      </c>
      <c r="E10400" t="s">
        <v>60</v>
      </c>
      <c r="J10400">
        <f t="shared" si="819"/>
        <v>0</v>
      </c>
      <c r="K10400" t="str">
        <f>IF(OR(J10400&gt;Ограничения!$B$1,Sheet!G16464&gt;Ограничения!$B$2,Sheet!H16464&gt;Ограничения!$B$2,Sheet!I16464&gt;Ограничения!$B$2,),"Not compatible","Compatible")</f>
        <v>Compatible</v>
      </c>
      <c r="L10400" t="str">
        <f t="shared" si="820"/>
        <v>Модификация</v>
      </c>
      <c r="M10400" s="3">
        <f t="shared" si="821"/>
        <v>0</v>
      </c>
      <c r="N10400" s="3" t="str">
        <f t="shared" si="822"/>
        <v>Y</v>
      </c>
      <c r="O10400" t="s">
        <v>28008</v>
      </c>
      <c r="Q10400" t="str">
        <f t="shared" si="818"/>
        <v>COPY paper04.dat sel\paper04.dat</v>
      </c>
      <c r="R10400" t="str">
        <f>IF(ISNA(VLOOKUP(B10400,Rendered!$B$1:$C$1000,1,FALSE)),"N","Y")</f>
        <v>N</v>
      </c>
    </row>
    <row r="10401" spans="1:18" hidden="1" x14ac:dyDescent="0.35">
      <c r="A10401" t="s">
        <v>10046</v>
      </c>
      <c r="B10401" t="s">
        <v>10185</v>
      </c>
      <c r="C10401" t="s">
        <v>10186</v>
      </c>
      <c r="D10401" t="s">
        <v>13</v>
      </c>
      <c r="E10401">
        <v>1987</v>
      </c>
      <c r="F10401">
        <v>1987</v>
      </c>
      <c r="G10401">
        <v>39</v>
      </c>
      <c r="H10401">
        <v>18</v>
      </c>
      <c r="J10401">
        <f t="shared" si="819"/>
        <v>57</v>
      </c>
      <c r="K10401" t="str">
        <f>IF(OR(J10401&gt;Ограничения!$B$1,Sheet!G5364&gt;Ограничения!$B$2,Sheet!H5364&gt;Ограничения!$B$2,Sheet!I5364&gt;Ограничения!$B$2,),"Not compatible","Compatible")</f>
        <v>Not compatible</v>
      </c>
      <c r="L10401">
        <f t="shared" si="820"/>
        <v>161384</v>
      </c>
      <c r="M10401" s="3">
        <f t="shared" si="821"/>
        <v>1</v>
      </c>
      <c r="N10401" s="3" t="str">
        <f t="shared" si="822"/>
        <v>Y</v>
      </c>
      <c r="O10401" t="s">
        <v>28008</v>
      </c>
      <c r="Q10401" t="str">
        <f t="shared" si="818"/>
        <v>COPY 161384.dat sel\161384.dat</v>
      </c>
      <c r="R10401" t="str">
        <f>IF(ISNA(VLOOKUP(B10401,Rendered!$B$1:$C$1000,1,FALSE)),"N","Y")</f>
        <v>N</v>
      </c>
    </row>
    <row r="10402" spans="1:18" hidden="1" x14ac:dyDescent="0.35">
      <c r="A10402" t="s">
        <v>10046</v>
      </c>
      <c r="B10402" t="s">
        <v>10185</v>
      </c>
      <c r="C10402" t="s">
        <v>10186</v>
      </c>
      <c r="D10402" t="s">
        <v>13</v>
      </c>
      <c r="E10402">
        <v>1987</v>
      </c>
      <c r="F10402">
        <v>1987</v>
      </c>
      <c r="G10402">
        <v>39</v>
      </c>
      <c r="H10402">
        <v>18</v>
      </c>
      <c r="J10402">
        <f t="shared" si="819"/>
        <v>57</v>
      </c>
      <c r="K10402" t="str">
        <f>IF(OR(J10402&gt;Ограничения!$B$1,Sheet!G11526&gt;Ограничения!$B$2,Sheet!H11526&gt;Ограничения!$B$2,Sheet!I11526&gt;Ограничения!$B$2,),"Not compatible","Compatible")</f>
        <v>Not compatible</v>
      </c>
      <c r="L10402">
        <f t="shared" si="820"/>
        <v>161384</v>
      </c>
      <c r="M10402" s="3">
        <f t="shared" si="821"/>
        <v>1</v>
      </c>
      <c r="N10402" s="3" t="str">
        <f t="shared" si="822"/>
        <v>Y</v>
      </c>
      <c r="O10402" t="s">
        <v>28008</v>
      </c>
      <c r="Q10402" t="str">
        <f t="shared" si="818"/>
        <v>COPY 161384.dat sel\161384.dat</v>
      </c>
      <c r="R10402" t="str">
        <f>IF(ISNA(VLOOKUP(B10402,Rendered!$B$1:$C$1000,1,FALSE)),"N","Y")</f>
        <v>N</v>
      </c>
    </row>
    <row r="10403" spans="1:18" hidden="1" x14ac:dyDescent="0.35">
      <c r="A10403" t="s">
        <v>10046</v>
      </c>
      <c r="B10403" t="s">
        <v>10185</v>
      </c>
      <c r="C10403" t="s">
        <v>10186</v>
      </c>
      <c r="D10403" t="s">
        <v>13</v>
      </c>
      <c r="E10403">
        <v>1987</v>
      </c>
      <c r="F10403">
        <v>1987</v>
      </c>
      <c r="G10403">
        <v>39</v>
      </c>
      <c r="H10403">
        <v>18</v>
      </c>
      <c r="J10403">
        <f t="shared" si="819"/>
        <v>57</v>
      </c>
      <c r="K10403" t="str">
        <f>IF(OR(J10403&gt;Ограничения!$B$1,Sheet!G14616&gt;Ограничения!$B$2,Sheet!H14616&gt;Ограничения!$B$2,Sheet!I14616&gt;Ограничения!$B$2,),"Not compatible","Compatible")</f>
        <v>Not compatible</v>
      </c>
      <c r="L10403">
        <f t="shared" si="820"/>
        <v>161384</v>
      </c>
      <c r="M10403" s="3">
        <f t="shared" si="821"/>
        <v>1</v>
      </c>
      <c r="N10403" s="3" t="str">
        <f t="shared" si="822"/>
        <v>Y</v>
      </c>
      <c r="O10403" t="s">
        <v>28008</v>
      </c>
      <c r="Q10403" t="str">
        <f t="shared" si="818"/>
        <v>COPY 161384.dat sel\161384.dat</v>
      </c>
      <c r="R10403" t="str">
        <f>IF(ISNA(VLOOKUP(B10403,Rendered!$B$1:$C$1000,1,FALSE)),"N","Y")</f>
        <v>N</v>
      </c>
    </row>
    <row r="10404" spans="1:18" hidden="1" x14ac:dyDescent="0.35">
      <c r="A10404" t="s">
        <v>10046</v>
      </c>
      <c r="B10404" t="s">
        <v>10185</v>
      </c>
      <c r="C10404" t="s">
        <v>10186</v>
      </c>
      <c r="D10404" t="s">
        <v>13</v>
      </c>
      <c r="E10404">
        <v>1987</v>
      </c>
      <c r="F10404">
        <v>1987</v>
      </c>
      <c r="G10404">
        <v>39</v>
      </c>
      <c r="H10404">
        <v>18</v>
      </c>
      <c r="J10404">
        <f t="shared" si="819"/>
        <v>57</v>
      </c>
      <c r="K10404" t="str">
        <f>IF(OR(J10404&gt;Ограничения!$B$1,Sheet!G16465&gt;Ограничения!$B$2,Sheet!H16465&gt;Ограничения!$B$2,Sheet!I16465&gt;Ограничения!$B$2,),"Not compatible","Compatible")</f>
        <v>Not compatible</v>
      </c>
      <c r="L10404">
        <f t="shared" si="820"/>
        <v>161384</v>
      </c>
      <c r="M10404" s="3">
        <f t="shared" si="821"/>
        <v>0</v>
      </c>
      <c r="N10404" s="3" t="str">
        <f t="shared" si="822"/>
        <v>Y</v>
      </c>
      <c r="O10404" t="s">
        <v>28008</v>
      </c>
      <c r="Q10404" t="str">
        <f t="shared" si="818"/>
        <v>COPY 161384.dat sel\161384.dat</v>
      </c>
      <c r="R10404" t="str">
        <f>IF(ISNA(VLOOKUP(B10404,Rendered!$B$1:$C$1000,1,FALSE)),"N","Y")</f>
        <v>N</v>
      </c>
    </row>
    <row r="10405" spans="1:18" hidden="1" x14ac:dyDescent="0.35">
      <c r="A10405" t="s">
        <v>10046</v>
      </c>
      <c r="B10405" t="s">
        <v>10187</v>
      </c>
      <c r="C10405" t="s">
        <v>10188</v>
      </c>
      <c r="D10405" t="s">
        <v>13</v>
      </c>
      <c r="E10405">
        <v>1976</v>
      </c>
      <c r="F10405">
        <v>1976</v>
      </c>
      <c r="G10405">
        <v>70</v>
      </c>
      <c r="H10405">
        <v>1</v>
      </c>
      <c r="J10405">
        <f t="shared" si="819"/>
        <v>71</v>
      </c>
      <c r="K10405" t="str">
        <f>IF(OR(J10405&gt;Ограничения!$B$1,Sheet!G5365&gt;Ограничения!$B$2,Sheet!H5365&gt;Ограничения!$B$2,Sheet!I5365&gt;Ограничения!$B$2,),"Not compatible","Compatible")</f>
        <v>Not compatible</v>
      </c>
      <c r="L10405" t="str">
        <f t="shared" si="820"/>
        <v>Модификация</v>
      </c>
      <c r="M10405" s="3">
        <f t="shared" si="821"/>
        <v>1</v>
      </c>
      <c r="N10405" s="3" t="str">
        <f t="shared" si="822"/>
        <v>Y</v>
      </c>
      <c r="O10405" t="s">
        <v>28008</v>
      </c>
      <c r="Q10405" t="str">
        <f t="shared" si="818"/>
        <v>COPY 258cdb01.dat sel\258cdb01.dat</v>
      </c>
      <c r="R10405" t="str">
        <f>IF(ISNA(VLOOKUP(B10405,Rendered!$B$1:$C$1000,1,FALSE)),"N","Y")</f>
        <v>N</v>
      </c>
    </row>
    <row r="10406" spans="1:18" hidden="1" x14ac:dyDescent="0.35">
      <c r="A10406" t="s">
        <v>10046</v>
      </c>
      <c r="B10406" t="s">
        <v>10187</v>
      </c>
      <c r="C10406" t="s">
        <v>10188</v>
      </c>
      <c r="D10406" t="s">
        <v>13</v>
      </c>
      <c r="E10406">
        <v>1976</v>
      </c>
      <c r="F10406">
        <v>1976</v>
      </c>
      <c r="G10406">
        <v>70</v>
      </c>
      <c r="H10406">
        <v>1</v>
      </c>
      <c r="J10406">
        <f t="shared" si="819"/>
        <v>71</v>
      </c>
      <c r="K10406" t="str">
        <f>IF(OR(J10406&gt;Ограничения!$B$1,Sheet!G11527&gt;Ограничения!$B$2,Sheet!H11527&gt;Ограничения!$B$2,Sheet!I11527&gt;Ограничения!$B$2,),"Not compatible","Compatible")</f>
        <v>Not compatible</v>
      </c>
      <c r="L10406" t="str">
        <f t="shared" si="820"/>
        <v>Модификация</v>
      </c>
      <c r="M10406" s="3">
        <f t="shared" si="821"/>
        <v>1</v>
      </c>
      <c r="N10406" s="3" t="str">
        <f t="shared" si="822"/>
        <v>Y</v>
      </c>
      <c r="O10406" t="s">
        <v>28008</v>
      </c>
      <c r="Q10406" t="str">
        <f t="shared" si="818"/>
        <v>COPY 258cdb01.dat sel\258cdb01.dat</v>
      </c>
      <c r="R10406" t="str">
        <f>IF(ISNA(VLOOKUP(B10406,Rendered!$B$1:$C$1000,1,FALSE)),"N","Y")</f>
        <v>N</v>
      </c>
    </row>
    <row r="10407" spans="1:18" hidden="1" x14ac:dyDescent="0.35">
      <c r="A10407" t="s">
        <v>10046</v>
      </c>
      <c r="B10407" t="s">
        <v>10187</v>
      </c>
      <c r="C10407" t="s">
        <v>10188</v>
      </c>
      <c r="D10407" t="s">
        <v>13</v>
      </c>
      <c r="E10407">
        <v>1976</v>
      </c>
      <c r="F10407">
        <v>1976</v>
      </c>
      <c r="G10407">
        <v>70</v>
      </c>
      <c r="H10407">
        <v>1</v>
      </c>
      <c r="J10407">
        <f t="shared" si="819"/>
        <v>71</v>
      </c>
      <c r="K10407" t="str">
        <f>IF(OR(J10407&gt;Ограничения!$B$1,Sheet!G14617&gt;Ограничения!$B$2,Sheet!H14617&gt;Ограничения!$B$2,Sheet!I14617&gt;Ограничения!$B$2,),"Not compatible","Compatible")</f>
        <v>Not compatible</v>
      </c>
      <c r="L10407" t="str">
        <f t="shared" si="820"/>
        <v>Модификация</v>
      </c>
      <c r="M10407" s="3">
        <f t="shared" si="821"/>
        <v>1</v>
      </c>
      <c r="N10407" s="3" t="str">
        <f t="shared" si="822"/>
        <v>Y</v>
      </c>
      <c r="O10407" t="s">
        <v>28008</v>
      </c>
      <c r="Q10407" t="str">
        <f t="shared" si="818"/>
        <v>COPY 258cdb01.dat sel\258cdb01.dat</v>
      </c>
      <c r="R10407" t="str">
        <f>IF(ISNA(VLOOKUP(B10407,Rendered!$B$1:$C$1000,1,FALSE)),"N","Y")</f>
        <v>N</v>
      </c>
    </row>
    <row r="10408" spans="1:18" hidden="1" x14ac:dyDescent="0.35">
      <c r="A10408" t="s">
        <v>10046</v>
      </c>
      <c r="B10408" t="s">
        <v>10187</v>
      </c>
      <c r="C10408" t="s">
        <v>10188</v>
      </c>
      <c r="D10408" t="s">
        <v>13</v>
      </c>
      <c r="E10408">
        <v>1976</v>
      </c>
      <c r="F10408">
        <v>1976</v>
      </c>
      <c r="G10408">
        <v>70</v>
      </c>
      <c r="H10408">
        <v>1</v>
      </c>
      <c r="J10408">
        <f t="shared" si="819"/>
        <v>71</v>
      </c>
      <c r="K10408" t="str">
        <f>IF(OR(J10408&gt;Ограничения!$B$1,Sheet!G16466&gt;Ограничения!$B$2,Sheet!H16466&gt;Ограничения!$B$2,Sheet!I16466&gt;Ограничения!$B$2,),"Not compatible","Compatible")</f>
        <v>Not compatible</v>
      </c>
      <c r="L10408" t="str">
        <f t="shared" si="820"/>
        <v>Модификация</v>
      </c>
      <c r="M10408" s="3">
        <f t="shared" si="821"/>
        <v>0</v>
      </c>
      <c r="N10408" s="3" t="str">
        <f t="shared" si="822"/>
        <v>Y</v>
      </c>
      <c r="O10408" t="s">
        <v>28008</v>
      </c>
      <c r="Q10408" t="str">
        <f t="shared" si="818"/>
        <v>COPY 258cdb01.dat sel\258cdb01.dat</v>
      </c>
      <c r="R10408" t="str">
        <f>IF(ISNA(VLOOKUP(B10408,Rendered!$B$1:$C$1000,1,FALSE)),"N","Y")</f>
        <v>N</v>
      </c>
    </row>
    <row r="10409" spans="1:18" hidden="1" x14ac:dyDescent="0.35">
      <c r="A10409" t="s">
        <v>10046</v>
      </c>
      <c r="B10409" t="s">
        <v>10189</v>
      </c>
      <c r="C10409" t="s">
        <v>10190</v>
      </c>
      <c r="D10409" t="s">
        <v>13</v>
      </c>
      <c r="E10409">
        <v>2001</v>
      </c>
      <c r="F10409">
        <v>2001</v>
      </c>
      <c r="J10409">
        <f t="shared" si="819"/>
        <v>0</v>
      </c>
      <c r="K10409" t="str">
        <f>IF(OR(J10409&gt;Ограничения!$B$1,Sheet!G5366&gt;Ограничения!$B$2,Sheet!H5366&gt;Ограничения!$B$2,Sheet!I5366&gt;Ограничения!$B$2,),"Not compatible","Compatible")</f>
        <v>Compatible</v>
      </c>
      <c r="L10409" t="str">
        <f t="shared" si="820"/>
        <v>Модификация</v>
      </c>
      <c r="M10409" s="3">
        <f t="shared" si="821"/>
        <v>1</v>
      </c>
      <c r="N10409" s="3" t="str">
        <f t="shared" si="822"/>
        <v>Y</v>
      </c>
      <c r="O10409" t="s">
        <v>28008</v>
      </c>
      <c r="Q10409" t="str">
        <f t="shared" si="818"/>
        <v>COPY 3083cdb01.dat sel\3083cdb01.dat</v>
      </c>
      <c r="R10409" t="str">
        <f>IF(ISNA(VLOOKUP(B10409,Rendered!$B$1:$C$1000,1,FALSE)),"N","Y")</f>
        <v>N</v>
      </c>
    </row>
    <row r="10410" spans="1:18" hidden="1" x14ac:dyDescent="0.35">
      <c r="A10410" t="s">
        <v>10046</v>
      </c>
      <c r="B10410" t="s">
        <v>10189</v>
      </c>
      <c r="C10410" t="s">
        <v>10190</v>
      </c>
      <c r="D10410" t="s">
        <v>13</v>
      </c>
      <c r="E10410">
        <v>2001</v>
      </c>
      <c r="F10410">
        <v>2001</v>
      </c>
      <c r="J10410">
        <f t="shared" si="819"/>
        <v>0</v>
      </c>
      <c r="K10410" t="str">
        <f>IF(OR(J10410&gt;Ограничения!$B$1,Sheet!G11528&gt;Ограничения!$B$2,Sheet!H11528&gt;Ограничения!$B$2,Sheet!I11528&gt;Ограничения!$B$2,),"Not compatible","Compatible")</f>
        <v>Compatible</v>
      </c>
      <c r="L10410" t="str">
        <f t="shared" si="820"/>
        <v>Модификация</v>
      </c>
      <c r="M10410" s="3">
        <f t="shared" si="821"/>
        <v>1</v>
      </c>
      <c r="N10410" s="3" t="str">
        <f t="shared" si="822"/>
        <v>Y</v>
      </c>
      <c r="O10410" t="s">
        <v>28008</v>
      </c>
      <c r="Q10410" t="str">
        <f t="shared" si="818"/>
        <v>COPY 3083cdb01.dat sel\3083cdb01.dat</v>
      </c>
      <c r="R10410" t="str">
        <f>IF(ISNA(VLOOKUP(B10410,Rendered!$B$1:$C$1000,1,FALSE)),"N","Y")</f>
        <v>N</v>
      </c>
    </row>
    <row r="10411" spans="1:18" hidden="1" x14ac:dyDescent="0.35">
      <c r="A10411" t="s">
        <v>10046</v>
      </c>
      <c r="B10411" t="s">
        <v>10189</v>
      </c>
      <c r="C10411" t="s">
        <v>10190</v>
      </c>
      <c r="D10411" t="s">
        <v>13</v>
      </c>
      <c r="E10411">
        <v>2001</v>
      </c>
      <c r="F10411">
        <v>2001</v>
      </c>
      <c r="J10411">
        <f t="shared" si="819"/>
        <v>0</v>
      </c>
      <c r="K10411" t="str">
        <f>IF(OR(J10411&gt;Ограничения!$B$1,Sheet!G14618&gt;Ограничения!$B$2,Sheet!H14618&gt;Ограничения!$B$2,Sheet!I14618&gt;Ограничения!$B$2,),"Not compatible","Compatible")</f>
        <v>Compatible</v>
      </c>
      <c r="L10411" t="str">
        <f t="shared" si="820"/>
        <v>Модификация</v>
      </c>
      <c r="M10411" s="3">
        <f t="shared" si="821"/>
        <v>1</v>
      </c>
      <c r="N10411" s="3" t="str">
        <f t="shared" si="822"/>
        <v>Y</v>
      </c>
      <c r="O10411" t="s">
        <v>28008</v>
      </c>
      <c r="Q10411" t="str">
        <f t="shared" si="818"/>
        <v>COPY 3083cdb01.dat sel\3083cdb01.dat</v>
      </c>
      <c r="R10411" t="str">
        <f>IF(ISNA(VLOOKUP(B10411,Rendered!$B$1:$C$1000,1,FALSE)),"N","Y")</f>
        <v>N</v>
      </c>
    </row>
    <row r="10412" spans="1:18" hidden="1" x14ac:dyDescent="0.35">
      <c r="A10412" t="s">
        <v>10046</v>
      </c>
      <c r="B10412" t="s">
        <v>10189</v>
      </c>
      <c r="C10412" t="s">
        <v>10190</v>
      </c>
      <c r="D10412" t="s">
        <v>13</v>
      </c>
      <c r="E10412">
        <v>2001</v>
      </c>
      <c r="F10412">
        <v>2001</v>
      </c>
      <c r="J10412">
        <f t="shared" si="819"/>
        <v>0</v>
      </c>
      <c r="K10412" t="str">
        <f>IF(OR(J10412&gt;Ограничения!$B$1,Sheet!G16467&gt;Ограничения!$B$2,Sheet!H16467&gt;Ограничения!$B$2,Sheet!I16467&gt;Ограничения!$B$2,),"Not compatible","Compatible")</f>
        <v>Compatible</v>
      </c>
      <c r="L10412" t="str">
        <f t="shared" si="820"/>
        <v>Модификация</v>
      </c>
      <c r="M10412" s="3">
        <f t="shared" si="821"/>
        <v>0</v>
      </c>
      <c r="N10412" s="3" t="str">
        <f t="shared" si="822"/>
        <v>Y</v>
      </c>
      <c r="O10412" t="s">
        <v>28008</v>
      </c>
      <c r="Q10412" t="str">
        <f t="shared" si="818"/>
        <v>COPY 3083cdb01.dat sel\3083cdb01.dat</v>
      </c>
      <c r="R10412" t="str">
        <f>IF(ISNA(VLOOKUP(B10412,Rendered!$B$1:$C$1000,1,FALSE)),"N","Y")</f>
        <v>N</v>
      </c>
    </row>
    <row r="10413" spans="1:18" hidden="1" x14ac:dyDescent="0.35">
      <c r="A10413" t="s">
        <v>10046</v>
      </c>
      <c r="B10413" t="s">
        <v>10191</v>
      </c>
      <c r="C10413" t="s">
        <v>10192</v>
      </c>
      <c r="D10413" t="s">
        <v>13</v>
      </c>
      <c r="E10413">
        <v>2001</v>
      </c>
      <c r="F10413">
        <v>2001</v>
      </c>
      <c r="J10413">
        <f t="shared" si="819"/>
        <v>0</v>
      </c>
      <c r="K10413" t="str">
        <f>IF(OR(J10413&gt;Ограничения!$B$1,Sheet!G5367&gt;Ограничения!$B$2,Sheet!H5367&gt;Ограничения!$B$2,Sheet!I5367&gt;Ограничения!$B$2,),"Not compatible","Compatible")</f>
        <v>Compatible</v>
      </c>
      <c r="L10413" t="str">
        <f t="shared" si="820"/>
        <v>Модификация</v>
      </c>
      <c r="M10413" s="3">
        <f t="shared" si="821"/>
        <v>1</v>
      </c>
      <c r="N10413" s="3" t="str">
        <f t="shared" si="822"/>
        <v>Y</v>
      </c>
      <c r="O10413" t="s">
        <v>28008</v>
      </c>
      <c r="Q10413" t="str">
        <f t="shared" ref="Q10413:Q10476" si="823">_xlfn.CONCAT("COPY ",B10413,".dat sel\",B10413,".dat")</f>
        <v>COPY 3087cdb01.dat sel\3087cdb01.dat</v>
      </c>
      <c r="R10413" t="str">
        <f>IF(ISNA(VLOOKUP(B10413,Rendered!$B$1:$C$1000,1,FALSE)),"N","Y")</f>
        <v>N</v>
      </c>
    </row>
    <row r="10414" spans="1:18" hidden="1" x14ac:dyDescent="0.35">
      <c r="A10414" t="s">
        <v>10046</v>
      </c>
      <c r="B10414" t="s">
        <v>10191</v>
      </c>
      <c r="C10414" t="s">
        <v>10192</v>
      </c>
      <c r="D10414" t="s">
        <v>13</v>
      </c>
      <c r="E10414">
        <v>2001</v>
      </c>
      <c r="F10414">
        <v>2001</v>
      </c>
      <c r="J10414">
        <f t="shared" si="819"/>
        <v>0</v>
      </c>
      <c r="K10414" t="str">
        <f>IF(OR(J10414&gt;Ограничения!$B$1,Sheet!G11529&gt;Ограничения!$B$2,Sheet!H11529&gt;Ограничения!$B$2,Sheet!I11529&gt;Ограничения!$B$2,),"Not compatible","Compatible")</f>
        <v>Compatible</v>
      </c>
      <c r="L10414" t="str">
        <f t="shared" si="820"/>
        <v>Модификация</v>
      </c>
      <c r="M10414" s="3">
        <f t="shared" si="821"/>
        <v>1</v>
      </c>
      <c r="N10414" s="3" t="str">
        <f t="shared" si="822"/>
        <v>Y</v>
      </c>
      <c r="O10414" t="s">
        <v>28008</v>
      </c>
      <c r="Q10414" t="str">
        <f t="shared" si="823"/>
        <v>COPY 3087cdb01.dat sel\3087cdb01.dat</v>
      </c>
      <c r="R10414" t="str">
        <f>IF(ISNA(VLOOKUP(B10414,Rendered!$B$1:$C$1000,1,FALSE)),"N","Y")</f>
        <v>N</v>
      </c>
    </row>
    <row r="10415" spans="1:18" hidden="1" x14ac:dyDescent="0.35">
      <c r="A10415" t="s">
        <v>10046</v>
      </c>
      <c r="B10415" t="s">
        <v>10191</v>
      </c>
      <c r="C10415" t="s">
        <v>10192</v>
      </c>
      <c r="D10415" t="s">
        <v>13</v>
      </c>
      <c r="E10415">
        <v>2001</v>
      </c>
      <c r="F10415">
        <v>2001</v>
      </c>
      <c r="J10415">
        <f t="shared" si="819"/>
        <v>0</v>
      </c>
      <c r="K10415" t="str">
        <f>IF(OR(J10415&gt;Ограничения!$B$1,Sheet!G14619&gt;Ограничения!$B$2,Sheet!H14619&gt;Ограничения!$B$2,Sheet!I14619&gt;Ограничения!$B$2,),"Not compatible","Compatible")</f>
        <v>Compatible</v>
      </c>
      <c r="L10415" t="str">
        <f t="shared" si="820"/>
        <v>Модификация</v>
      </c>
      <c r="M10415" s="3">
        <f t="shared" si="821"/>
        <v>1</v>
      </c>
      <c r="N10415" s="3" t="str">
        <f t="shared" si="822"/>
        <v>Y</v>
      </c>
      <c r="O10415" t="s">
        <v>28008</v>
      </c>
      <c r="Q10415" t="str">
        <f t="shared" si="823"/>
        <v>COPY 3087cdb01.dat sel\3087cdb01.dat</v>
      </c>
      <c r="R10415" t="str">
        <f>IF(ISNA(VLOOKUP(B10415,Rendered!$B$1:$C$1000,1,FALSE)),"N","Y")</f>
        <v>N</v>
      </c>
    </row>
    <row r="10416" spans="1:18" hidden="1" x14ac:dyDescent="0.35">
      <c r="A10416" t="s">
        <v>10046</v>
      </c>
      <c r="B10416" t="s">
        <v>10191</v>
      </c>
      <c r="C10416" t="s">
        <v>10192</v>
      </c>
      <c r="D10416" t="s">
        <v>13</v>
      </c>
      <c r="E10416">
        <v>2001</v>
      </c>
      <c r="F10416">
        <v>2001</v>
      </c>
      <c r="J10416">
        <f t="shared" si="819"/>
        <v>0</v>
      </c>
      <c r="K10416" t="str">
        <f>IF(OR(J10416&gt;Ограничения!$B$1,Sheet!G16468&gt;Ограничения!$B$2,Sheet!H16468&gt;Ограничения!$B$2,Sheet!I16468&gt;Ограничения!$B$2,),"Not compatible","Compatible")</f>
        <v>Compatible</v>
      </c>
      <c r="L10416" t="str">
        <f t="shared" si="820"/>
        <v>Модификация</v>
      </c>
      <c r="M10416" s="3">
        <f t="shared" si="821"/>
        <v>0</v>
      </c>
      <c r="N10416" s="3" t="str">
        <f t="shared" si="822"/>
        <v>Y</v>
      </c>
      <c r="O10416" t="s">
        <v>28008</v>
      </c>
      <c r="Q10416" t="str">
        <f t="shared" si="823"/>
        <v>COPY 3087cdb01.dat sel\3087cdb01.dat</v>
      </c>
      <c r="R10416" t="str">
        <f>IF(ISNA(VLOOKUP(B10416,Rendered!$B$1:$C$1000,1,FALSE)),"N","Y")</f>
        <v>N</v>
      </c>
    </row>
    <row r="10417" spans="1:18" hidden="1" x14ac:dyDescent="0.35">
      <c r="A10417" t="s">
        <v>10046</v>
      </c>
      <c r="B10417" t="s">
        <v>10193</v>
      </c>
      <c r="C10417" t="s">
        <v>10194</v>
      </c>
      <c r="D10417" t="s">
        <v>14</v>
      </c>
      <c r="E10417" t="s">
        <v>14</v>
      </c>
      <c r="J10417">
        <f t="shared" si="819"/>
        <v>0</v>
      </c>
      <c r="K10417" t="str">
        <f>IF(OR(J10417&gt;Ограничения!$B$1,Sheet!G5368&gt;Ограничения!$B$2,Sheet!H5368&gt;Ограничения!$B$2,Sheet!I5368&gt;Ограничения!$B$2,),"Not compatible","Compatible")</f>
        <v>Compatible</v>
      </c>
      <c r="L10417">
        <f t="shared" si="820"/>
        <v>4131302</v>
      </c>
      <c r="M10417" s="3">
        <f t="shared" si="821"/>
        <v>1</v>
      </c>
      <c r="N10417" s="3" t="str">
        <f t="shared" si="822"/>
        <v>Y</v>
      </c>
      <c r="O10417" t="s">
        <v>28008</v>
      </c>
      <c r="Q10417" t="str">
        <f t="shared" si="823"/>
        <v>COPY 4131302.dat sel\4131302.dat</v>
      </c>
      <c r="R10417" t="str">
        <f>IF(ISNA(VLOOKUP(B10417,Rendered!$B$1:$C$1000,1,FALSE)),"N","Y")</f>
        <v>N</v>
      </c>
    </row>
    <row r="10418" spans="1:18" hidden="1" x14ac:dyDescent="0.35">
      <c r="A10418" t="s">
        <v>10046</v>
      </c>
      <c r="B10418" t="s">
        <v>10193</v>
      </c>
      <c r="C10418" t="s">
        <v>10194</v>
      </c>
      <c r="D10418" t="s">
        <v>14</v>
      </c>
      <c r="E10418" t="s">
        <v>14</v>
      </c>
      <c r="J10418">
        <f t="shared" si="819"/>
        <v>0</v>
      </c>
      <c r="K10418" t="str">
        <f>IF(OR(J10418&gt;Ограничения!$B$1,Sheet!G11530&gt;Ограничения!$B$2,Sheet!H11530&gt;Ограничения!$B$2,Sheet!I11530&gt;Ограничения!$B$2,),"Not compatible","Compatible")</f>
        <v>Compatible</v>
      </c>
      <c r="L10418">
        <f t="shared" si="820"/>
        <v>4131302</v>
      </c>
      <c r="M10418" s="3">
        <f t="shared" si="821"/>
        <v>1</v>
      </c>
      <c r="N10418" s="3" t="str">
        <f t="shared" si="822"/>
        <v>Y</v>
      </c>
      <c r="O10418" t="s">
        <v>28008</v>
      </c>
      <c r="Q10418" t="str">
        <f t="shared" si="823"/>
        <v>COPY 4131302.dat sel\4131302.dat</v>
      </c>
      <c r="R10418" t="str">
        <f>IF(ISNA(VLOOKUP(B10418,Rendered!$B$1:$C$1000,1,FALSE)),"N","Y")</f>
        <v>N</v>
      </c>
    </row>
    <row r="10419" spans="1:18" hidden="1" x14ac:dyDescent="0.35">
      <c r="A10419" t="s">
        <v>10046</v>
      </c>
      <c r="B10419" t="s">
        <v>10193</v>
      </c>
      <c r="C10419" t="s">
        <v>10194</v>
      </c>
      <c r="D10419" t="s">
        <v>14</v>
      </c>
      <c r="E10419" t="s">
        <v>14</v>
      </c>
      <c r="J10419">
        <f t="shared" si="819"/>
        <v>0</v>
      </c>
      <c r="K10419" t="str">
        <f>IF(OR(J10419&gt;Ограничения!$B$1,Sheet!G14620&gt;Ограничения!$B$2,Sheet!H14620&gt;Ограничения!$B$2,Sheet!I14620&gt;Ограничения!$B$2,),"Not compatible","Compatible")</f>
        <v>Compatible</v>
      </c>
      <c r="L10419">
        <f t="shared" si="820"/>
        <v>4131302</v>
      </c>
      <c r="M10419" s="3">
        <f t="shared" si="821"/>
        <v>1</v>
      </c>
      <c r="N10419" s="3" t="str">
        <f t="shared" si="822"/>
        <v>Y</v>
      </c>
      <c r="O10419" t="s">
        <v>28008</v>
      </c>
      <c r="Q10419" t="str">
        <f t="shared" si="823"/>
        <v>COPY 4131302.dat sel\4131302.dat</v>
      </c>
      <c r="R10419" t="str">
        <f>IF(ISNA(VLOOKUP(B10419,Rendered!$B$1:$C$1000,1,FALSE)),"N","Y")</f>
        <v>N</v>
      </c>
    </row>
    <row r="10420" spans="1:18" hidden="1" x14ac:dyDescent="0.35">
      <c r="A10420" t="s">
        <v>10046</v>
      </c>
      <c r="B10420" t="s">
        <v>10193</v>
      </c>
      <c r="C10420" t="s">
        <v>10194</v>
      </c>
      <c r="D10420" t="s">
        <v>14</v>
      </c>
      <c r="E10420" t="s">
        <v>14</v>
      </c>
      <c r="J10420">
        <f t="shared" si="819"/>
        <v>0</v>
      </c>
      <c r="K10420" t="str">
        <f>IF(OR(J10420&gt;Ограничения!$B$1,Sheet!G16469&gt;Ограничения!$B$2,Sheet!H16469&gt;Ограничения!$B$2,Sheet!I16469&gt;Ограничения!$B$2,),"Not compatible","Compatible")</f>
        <v>Compatible</v>
      </c>
      <c r="L10420">
        <f t="shared" si="820"/>
        <v>4131302</v>
      </c>
      <c r="M10420" s="3">
        <f t="shared" si="821"/>
        <v>0</v>
      </c>
      <c r="N10420" s="3" t="str">
        <f t="shared" si="822"/>
        <v>Y</v>
      </c>
      <c r="O10420" t="s">
        <v>28008</v>
      </c>
      <c r="Q10420" t="str">
        <f t="shared" si="823"/>
        <v>COPY 4131302.dat sel\4131302.dat</v>
      </c>
      <c r="R10420" t="str">
        <f>IF(ISNA(VLOOKUP(B10420,Rendered!$B$1:$C$1000,1,FALSE)),"N","Y")</f>
        <v>N</v>
      </c>
    </row>
    <row r="10421" spans="1:18" hidden="1" x14ac:dyDescent="0.35">
      <c r="A10421" t="s">
        <v>10046</v>
      </c>
      <c r="B10421" t="s">
        <v>27410</v>
      </c>
      <c r="C10421" t="s">
        <v>27411</v>
      </c>
      <c r="D10421" t="s">
        <v>13</v>
      </c>
      <c r="E10421">
        <v>2001</v>
      </c>
      <c r="F10421">
        <v>2001</v>
      </c>
      <c r="J10421">
        <f t="shared" si="819"/>
        <v>0</v>
      </c>
      <c r="K10421" t="str">
        <f>IF(OR(J10421&gt;Ограничения!$B$1,Sheet!G16470&gt;Ограничения!$B$2,Sheet!H16470&gt;Ограничения!$B$2,Sheet!I16470&gt;Ограничения!$B$2,),"Not compatible","Compatible")</f>
        <v>Compatible</v>
      </c>
      <c r="L10421" t="str">
        <f t="shared" si="820"/>
        <v>Модификация</v>
      </c>
      <c r="M10421" s="3">
        <f t="shared" si="821"/>
        <v>0</v>
      </c>
      <c r="N10421" s="3" t="str">
        <f t="shared" si="822"/>
        <v>N</v>
      </c>
      <c r="O10421" t="s">
        <v>28008</v>
      </c>
      <c r="Q10421" t="str">
        <f t="shared" si="823"/>
        <v>COPY 3089cdb01.dat sel\3089cdb01.dat</v>
      </c>
      <c r="R10421" t="str">
        <f>IF(ISNA(VLOOKUP(B10421,Rendered!$B$1:$C$1000,1,FALSE)),"N","Y")</f>
        <v>N</v>
      </c>
    </row>
    <row r="10422" spans="1:18" hidden="1" x14ac:dyDescent="0.35">
      <c r="A10422" t="s">
        <v>10046</v>
      </c>
      <c r="B10422" t="s">
        <v>27412</v>
      </c>
      <c r="C10422" t="s">
        <v>27413</v>
      </c>
      <c r="D10422" t="s">
        <v>13</v>
      </c>
      <c r="E10422">
        <v>2001</v>
      </c>
      <c r="F10422">
        <v>2001</v>
      </c>
      <c r="J10422">
        <f t="shared" si="819"/>
        <v>0</v>
      </c>
      <c r="K10422" t="str">
        <f>IF(OR(J10422&gt;Ограничения!$B$1,Sheet!G16471&gt;Ограничения!$B$2,Sheet!H16471&gt;Ограничения!$B$2,Sheet!I16471&gt;Ограничения!$B$2,),"Not compatible","Compatible")</f>
        <v>Compatible</v>
      </c>
      <c r="L10422" t="str">
        <f t="shared" si="820"/>
        <v>Модификация</v>
      </c>
      <c r="M10422" s="3">
        <f t="shared" si="821"/>
        <v>0</v>
      </c>
      <c r="N10422" s="3" t="str">
        <f t="shared" si="822"/>
        <v>N</v>
      </c>
      <c r="O10422" t="s">
        <v>28008</v>
      </c>
      <c r="Q10422" t="str">
        <f t="shared" si="823"/>
        <v>COPY 3095cdb01.dat sel\3095cdb01.dat</v>
      </c>
      <c r="R10422" t="str">
        <f>IF(ISNA(VLOOKUP(B10422,Rendered!$B$1:$C$1000,1,FALSE)),"N","Y")</f>
        <v>N</v>
      </c>
    </row>
    <row r="10423" spans="1:18" hidden="1" x14ac:dyDescent="0.35">
      <c r="A10423" t="s">
        <v>10046</v>
      </c>
      <c r="B10423" t="s">
        <v>27414</v>
      </c>
      <c r="C10423" t="s">
        <v>27415</v>
      </c>
      <c r="D10423" t="s">
        <v>13</v>
      </c>
      <c r="E10423">
        <v>1997</v>
      </c>
      <c r="F10423">
        <v>1997</v>
      </c>
      <c r="G10423">
        <v>20</v>
      </c>
      <c r="H10423">
        <v>20</v>
      </c>
      <c r="J10423">
        <f t="shared" si="819"/>
        <v>40</v>
      </c>
      <c r="K10423" t="str">
        <f>IF(OR(J10423&gt;Ограничения!$B$1,Sheet!G16472&gt;Ограничения!$B$2,Sheet!H16472&gt;Ограничения!$B$2,Sheet!I16472&gt;Ограничения!$B$2,),"Not compatible","Compatible")</f>
        <v>Not compatible</v>
      </c>
      <c r="L10423">
        <f t="shared" si="820"/>
        <v>4107414</v>
      </c>
      <c r="M10423" s="3">
        <f t="shared" si="821"/>
        <v>0</v>
      </c>
      <c r="N10423" s="3" t="str">
        <f t="shared" si="822"/>
        <v>N</v>
      </c>
      <c r="O10423" t="s">
        <v>28008</v>
      </c>
      <c r="Q10423" t="str">
        <f t="shared" si="823"/>
        <v>COPY 4107414.dat sel\4107414.dat</v>
      </c>
      <c r="R10423" t="str">
        <f>IF(ISNA(VLOOKUP(B10423,Rendered!$B$1:$C$1000,1,FALSE)),"N","Y")</f>
        <v>N</v>
      </c>
    </row>
    <row r="10424" spans="1:18" hidden="1" x14ac:dyDescent="0.35">
      <c r="A10424" t="s">
        <v>10046</v>
      </c>
      <c r="B10424" t="s">
        <v>27416</v>
      </c>
      <c r="C10424" t="s">
        <v>27417</v>
      </c>
      <c r="D10424" t="s">
        <v>13</v>
      </c>
      <c r="E10424">
        <v>1997</v>
      </c>
      <c r="F10424">
        <v>1997</v>
      </c>
      <c r="J10424">
        <f t="shared" si="819"/>
        <v>0</v>
      </c>
      <c r="K10424" t="str">
        <f>IF(OR(J10424&gt;Ограничения!$B$1,Sheet!G16473&gt;Ограничения!$B$2,Sheet!H16473&gt;Ограничения!$B$2,Sheet!I16473&gt;Ограничения!$B$2,),"Not compatible","Compatible")</f>
        <v>Compatible</v>
      </c>
      <c r="L10424">
        <f t="shared" si="820"/>
        <v>71483</v>
      </c>
      <c r="M10424" s="3">
        <f t="shared" si="821"/>
        <v>0</v>
      </c>
      <c r="N10424" s="3" t="str">
        <f t="shared" si="822"/>
        <v>N</v>
      </c>
      <c r="O10424" t="s">
        <v>28008</v>
      </c>
      <c r="Q10424" t="str">
        <f t="shared" si="823"/>
        <v>COPY 71483.dat sel\71483.dat</v>
      </c>
      <c r="R10424" t="str">
        <f>IF(ISNA(VLOOKUP(B10424,Rendered!$B$1:$C$1000,1,FALSE)),"N","Y")</f>
        <v>N</v>
      </c>
    </row>
    <row r="10425" spans="1:18" hidden="1" x14ac:dyDescent="0.35">
      <c r="A10425" t="s">
        <v>10046</v>
      </c>
      <c r="B10425" t="s">
        <v>27418</v>
      </c>
      <c r="C10425" t="s">
        <v>27419</v>
      </c>
      <c r="D10425" t="s">
        <v>13</v>
      </c>
      <c r="E10425">
        <v>1997</v>
      </c>
      <c r="F10425">
        <v>1997</v>
      </c>
      <c r="G10425">
        <v>20</v>
      </c>
      <c r="H10425">
        <v>20</v>
      </c>
      <c r="J10425">
        <f t="shared" si="819"/>
        <v>40</v>
      </c>
      <c r="K10425" t="str">
        <f>IF(OR(J10425&gt;Ограничения!$B$1,Sheet!G16474&gt;Ограничения!$B$2,Sheet!H16474&gt;Ограничения!$B$2,Sheet!I16474&gt;Ограничения!$B$2,),"Not compatible","Compatible")</f>
        <v>Not compatible</v>
      </c>
      <c r="L10425">
        <f t="shared" si="820"/>
        <v>4107416</v>
      </c>
      <c r="M10425" s="3">
        <f t="shared" si="821"/>
        <v>0</v>
      </c>
      <c r="N10425" s="3" t="str">
        <f t="shared" si="822"/>
        <v>N</v>
      </c>
      <c r="O10425" t="s">
        <v>28008</v>
      </c>
      <c r="Q10425" t="str">
        <f t="shared" si="823"/>
        <v>COPY 4107416.dat sel\4107416.dat</v>
      </c>
      <c r="R10425" t="str">
        <f>IF(ISNA(VLOOKUP(B10425,Rendered!$B$1:$C$1000,1,FALSE)),"N","Y")</f>
        <v>N</v>
      </c>
    </row>
    <row r="10426" spans="1:18" hidden="1" x14ac:dyDescent="0.35">
      <c r="A10426" t="s">
        <v>10046</v>
      </c>
      <c r="B10426" t="s">
        <v>27420</v>
      </c>
      <c r="C10426" t="s">
        <v>27421</v>
      </c>
      <c r="D10426" t="s">
        <v>13</v>
      </c>
      <c r="E10426">
        <v>1997</v>
      </c>
      <c r="F10426">
        <v>1997</v>
      </c>
      <c r="G10426">
        <v>38</v>
      </c>
      <c r="H10426">
        <v>26</v>
      </c>
      <c r="J10426">
        <f t="shared" si="819"/>
        <v>64</v>
      </c>
      <c r="K10426" t="str">
        <f>IF(OR(J10426&gt;Ограничения!$B$1,Sheet!G16475&gt;Ограничения!$B$2,Sheet!H16475&gt;Ограничения!$B$2,Sheet!I16475&gt;Ограничения!$B$2,),"Not compatible","Compatible")</f>
        <v>Not compatible</v>
      </c>
      <c r="L10426">
        <f t="shared" si="820"/>
        <v>4107417</v>
      </c>
      <c r="M10426" s="3">
        <f t="shared" si="821"/>
        <v>0</v>
      </c>
      <c r="N10426" s="3" t="str">
        <f t="shared" si="822"/>
        <v>N</v>
      </c>
      <c r="O10426" t="s">
        <v>28008</v>
      </c>
      <c r="Q10426" t="str">
        <f t="shared" si="823"/>
        <v>COPY 4107417.dat sel\4107417.dat</v>
      </c>
      <c r="R10426" t="str">
        <f>IF(ISNA(VLOOKUP(B10426,Rendered!$B$1:$C$1000,1,FALSE)),"N","Y")</f>
        <v>N</v>
      </c>
    </row>
    <row r="10427" spans="1:18" hidden="1" x14ac:dyDescent="0.35">
      <c r="A10427" t="s">
        <v>10046</v>
      </c>
      <c r="B10427" t="s">
        <v>27422</v>
      </c>
      <c r="C10427" t="s">
        <v>27423</v>
      </c>
      <c r="D10427" t="s">
        <v>13</v>
      </c>
      <c r="E10427">
        <v>1997</v>
      </c>
      <c r="F10427">
        <v>1997</v>
      </c>
      <c r="G10427">
        <v>38</v>
      </c>
      <c r="H10427">
        <v>26</v>
      </c>
      <c r="J10427">
        <f t="shared" si="819"/>
        <v>64</v>
      </c>
      <c r="K10427" t="str">
        <f>IF(OR(J10427&gt;Ограничения!$B$1,Sheet!G16476&gt;Ограничения!$B$2,Sheet!H16476&gt;Ограничения!$B$2,Sheet!I16476&gt;Ограничения!$B$2,),"Not compatible","Compatible")</f>
        <v>Not compatible</v>
      </c>
      <c r="L10427">
        <f t="shared" si="820"/>
        <v>4107418</v>
      </c>
      <c r="M10427" s="3">
        <f t="shared" si="821"/>
        <v>0</v>
      </c>
      <c r="N10427" s="3" t="str">
        <f t="shared" si="822"/>
        <v>N</v>
      </c>
      <c r="O10427" t="s">
        <v>28008</v>
      </c>
      <c r="Q10427" t="str">
        <f t="shared" si="823"/>
        <v>COPY 4107418.dat sel\4107418.dat</v>
      </c>
      <c r="R10427" t="str">
        <f>IF(ISNA(VLOOKUP(B10427,Rendered!$B$1:$C$1000,1,FALSE)),"N","Y")</f>
        <v>N</v>
      </c>
    </row>
    <row r="10428" spans="1:18" hidden="1" x14ac:dyDescent="0.35">
      <c r="A10428" t="s">
        <v>10046</v>
      </c>
      <c r="B10428" t="s">
        <v>27424</v>
      </c>
      <c r="C10428" t="s">
        <v>27425</v>
      </c>
      <c r="D10428" t="s">
        <v>13</v>
      </c>
      <c r="E10428">
        <v>1997</v>
      </c>
      <c r="F10428">
        <v>1997</v>
      </c>
      <c r="G10428">
        <v>40</v>
      </c>
      <c r="H10428">
        <v>3</v>
      </c>
      <c r="J10428">
        <f t="shared" si="819"/>
        <v>43</v>
      </c>
      <c r="K10428" t="str">
        <f>IF(OR(J10428&gt;Ограничения!$B$1,Sheet!G16477&gt;Ограничения!$B$2,Sheet!H16477&gt;Ограничения!$B$2,Sheet!I16477&gt;Ограничения!$B$2,),"Not compatible","Compatible")</f>
        <v>Not compatible</v>
      </c>
      <c r="L10428">
        <f t="shared" si="820"/>
        <v>4107420</v>
      </c>
      <c r="M10428" s="3">
        <f t="shared" si="821"/>
        <v>0</v>
      </c>
      <c r="N10428" s="3" t="str">
        <f t="shared" si="822"/>
        <v>N</v>
      </c>
      <c r="O10428" t="s">
        <v>28008</v>
      </c>
      <c r="Q10428" t="str">
        <f t="shared" si="823"/>
        <v>COPY 4107420.dat sel\4107420.dat</v>
      </c>
      <c r="R10428" t="str">
        <f>IF(ISNA(VLOOKUP(B10428,Rendered!$B$1:$C$1000,1,FALSE)),"N","Y")</f>
        <v>N</v>
      </c>
    </row>
    <row r="10429" spans="1:18" hidden="1" x14ac:dyDescent="0.35">
      <c r="A10429" t="s">
        <v>10046</v>
      </c>
      <c r="B10429" t="s">
        <v>27426</v>
      </c>
      <c r="C10429" t="s">
        <v>27427</v>
      </c>
      <c r="D10429" t="s">
        <v>13</v>
      </c>
      <c r="E10429">
        <v>1997</v>
      </c>
      <c r="F10429">
        <v>1997</v>
      </c>
      <c r="J10429">
        <f t="shared" si="819"/>
        <v>0</v>
      </c>
      <c r="K10429" t="str">
        <f>IF(OR(J10429&gt;Ограничения!$B$1,Sheet!G16478&gt;Ограничения!$B$2,Sheet!H16478&gt;Ограничения!$B$2,Sheet!I16478&gt;Ограничения!$B$2,),"Not compatible","Compatible")</f>
        <v>Compatible</v>
      </c>
      <c r="L10429">
        <f t="shared" si="820"/>
        <v>71478</v>
      </c>
      <c r="M10429" s="3">
        <f t="shared" si="821"/>
        <v>0</v>
      </c>
      <c r="N10429" s="3" t="str">
        <f t="shared" si="822"/>
        <v>N</v>
      </c>
      <c r="O10429" t="s">
        <v>28008</v>
      </c>
      <c r="Q10429" t="str">
        <f t="shared" si="823"/>
        <v>COPY 71478.dat sel\71478.dat</v>
      </c>
      <c r="R10429" t="str">
        <f>IF(ISNA(VLOOKUP(B10429,Rendered!$B$1:$C$1000,1,FALSE)),"N","Y")</f>
        <v>N</v>
      </c>
    </row>
    <row r="10430" spans="1:18" hidden="1" x14ac:dyDescent="0.35">
      <c r="A10430" t="s">
        <v>10046</v>
      </c>
      <c r="B10430" t="s">
        <v>27428</v>
      </c>
      <c r="C10430" t="s">
        <v>27429</v>
      </c>
      <c r="D10430" t="s">
        <v>13</v>
      </c>
      <c r="E10430">
        <v>1975</v>
      </c>
      <c r="F10430">
        <v>1975</v>
      </c>
      <c r="G10430">
        <v>61</v>
      </c>
      <c r="H10430">
        <v>10</v>
      </c>
      <c r="J10430">
        <f t="shared" si="819"/>
        <v>71</v>
      </c>
      <c r="K10430" t="str">
        <f>IF(OR(J10430&gt;Ограничения!$B$1,Sheet!G16479&gt;Ограничения!$B$2,Sheet!H16479&gt;Ограничения!$B$2,Sheet!I16479&gt;Ограничения!$B$2,),"Not compatible","Compatible")</f>
        <v>Not compatible</v>
      </c>
      <c r="L10430" t="str">
        <f t="shared" si="820"/>
        <v>Модификация</v>
      </c>
      <c r="M10430" s="3">
        <f t="shared" si="821"/>
        <v>0</v>
      </c>
      <c r="N10430" s="3" t="str">
        <f t="shared" si="822"/>
        <v>N</v>
      </c>
      <c r="O10430" t="s">
        <v>28008</v>
      </c>
      <c r="Q10430" t="str">
        <f t="shared" si="823"/>
        <v>COPY 364cdb01.dat sel\364cdb01.dat</v>
      </c>
      <c r="R10430" t="str">
        <f>IF(ISNA(VLOOKUP(B10430,Rendered!$B$1:$C$1000,1,FALSE)),"N","Y")</f>
        <v>N</v>
      </c>
    </row>
    <row r="10431" spans="1:18" hidden="1" x14ac:dyDescent="0.35">
      <c r="A10431" t="s">
        <v>10046</v>
      </c>
      <c r="B10431" t="s">
        <v>27430</v>
      </c>
      <c r="C10431" t="s">
        <v>27431</v>
      </c>
      <c r="D10431" t="s">
        <v>13</v>
      </c>
      <c r="E10431">
        <v>1975</v>
      </c>
      <c r="F10431">
        <v>1975</v>
      </c>
      <c r="G10431">
        <v>61</v>
      </c>
      <c r="H10431">
        <v>10</v>
      </c>
      <c r="J10431">
        <f t="shared" si="819"/>
        <v>71</v>
      </c>
      <c r="K10431" t="str">
        <f>IF(OR(J10431&gt;Ограничения!$B$1,Sheet!G16480&gt;Ограничения!$B$2,Sheet!H16480&gt;Ограничения!$B$2,Sheet!I16480&gt;Ограничения!$B$2,),"Not compatible","Compatible")</f>
        <v>Not compatible</v>
      </c>
      <c r="L10431" t="str">
        <f t="shared" si="820"/>
        <v>Модификация</v>
      </c>
      <c r="M10431" s="3">
        <f t="shared" si="821"/>
        <v>0</v>
      </c>
      <c r="N10431" s="3" t="str">
        <f t="shared" si="822"/>
        <v>N</v>
      </c>
      <c r="O10431" t="s">
        <v>28008</v>
      </c>
      <c r="Q10431" t="str">
        <f t="shared" si="823"/>
        <v>COPY 365cdb01.dat sel\365cdb01.dat</v>
      </c>
      <c r="R10431" t="str">
        <f>IF(ISNA(VLOOKUP(B10431,Rendered!$B$1:$C$1000,1,FALSE)),"N","Y")</f>
        <v>N</v>
      </c>
    </row>
    <row r="10432" spans="1:18" hidden="1" x14ac:dyDescent="0.35">
      <c r="A10432" t="s">
        <v>10046</v>
      </c>
      <c r="B10432" t="s">
        <v>27432</v>
      </c>
      <c r="C10432" t="s">
        <v>27433</v>
      </c>
      <c r="D10432" t="s">
        <v>13</v>
      </c>
      <c r="E10432">
        <v>2000</v>
      </c>
      <c r="F10432">
        <v>2000</v>
      </c>
      <c r="G10432">
        <v>18.3</v>
      </c>
      <c r="H10432">
        <v>14.6</v>
      </c>
      <c r="J10432">
        <f t="shared" si="819"/>
        <v>32.9</v>
      </c>
      <c r="K10432" t="str">
        <f>IF(OR(J10432&gt;Ограничения!$B$1,Sheet!G16481&gt;Ограничения!$B$2,Sheet!H16481&gt;Ограничения!$B$2,Sheet!I16481&gt;Ограничения!$B$2,),"Not compatible","Compatible")</f>
        <v>Not compatible</v>
      </c>
      <c r="L10432" t="str">
        <f t="shared" si="820"/>
        <v>Модификация</v>
      </c>
      <c r="M10432" s="3">
        <f t="shared" si="821"/>
        <v>0</v>
      </c>
      <c r="N10432" s="3" t="str">
        <f t="shared" si="822"/>
        <v>N</v>
      </c>
      <c r="O10432" t="s">
        <v>28008</v>
      </c>
      <c r="Q10432" t="str">
        <f t="shared" si="823"/>
        <v>COPY 4165cdb01.dat sel\4165cdb01.dat</v>
      </c>
      <c r="R10432" t="str">
        <f>IF(ISNA(VLOOKUP(B10432,Rendered!$B$1:$C$1000,1,FALSE)),"N","Y")</f>
        <v>N</v>
      </c>
    </row>
    <row r="10433" spans="1:18" hidden="1" x14ac:dyDescent="0.35">
      <c r="A10433" t="s">
        <v>10046</v>
      </c>
      <c r="B10433" t="s">
        <v>27434</v>
      </c>
      <c r="C10433" t="s">
        <v>27435</v>
      </c>
      <c r="D10433" t="s">
        <v>13</v>
      </c>
      <c r="E10433">
        <v>2002</v>
      </c>
      <c r="F10433">
        <v>2002</v>
      </c>
      <c r="J10433">
        <f t="shared" si="819"/>
        <v>0</v>
      </c>
      <c r="K10433" t="str">
        <f>IF(OR(J10433&gt;Ограничения!$B$1,Sheet!G16482&gt;Ограничения!$B$2,Sheet!H16482&gt;Ограничения!$B$2,Sheet!I16482&gt;Ограничения!$B$2,),"Not compatible","Compatible")</f>
        <v>Compatible</v>
      </c>
      <c r="L10433" t="str">
        <f t="shared" si="820"/>
        <v>Модификация</v>
      </c>
      <c r="M10433" s="3">
        <f t="shared" si="821"/>
        <v>0</v>
      </c>
      <c r="N10433" s="3" t="str">
        <f t="shared" si="822"/>
        <v>N</v>
      </c>
      <c r="O10433" t="s">
        <v>28008</v>
      </c>
      <c r="Q10433" t="str">
        <f t="shared" si="823"/>
        <v>COPY 4619base01.dat sel\4619base01.dat</v>
      </c>
      <c r="R10433" t="str">
        <f>IF(ISNA(VLOOKUP(B10433,Rendered!$B$1:$C$1000,1,FALSE)),"N","Y")</f>
        <v>N</v>
      </c>
    </row>
    <row r="10434" spans="1:18" hidden="1" x14ac:dyDescent="0.35">
      <c r="A10434" t="s">
        <v>10046</v>
      </c>
      <c r="B10434" t="s">
        <v>27436</v>
      </c>
      <c r="C10434" t="s">
        <v>27437</v>
      </c>
      <c r="D10434" t="s">
        <v>13</v>
      </c>
      <c r="E10434">
        <v>2002</v>
      </c>
      <c r="F10434">
        <v>2002</v>
      </c>
      <c r="G10434">
        <v>86</v>
      </c>
      <c r="H10434">
        <v>29</v>
      </c>
      <c r="J10434">
        <f t="shared" ref="J10434:J10497" si="824">SUM(G10434:I10434)</f>
        <v>115</v>
      </c>
      <c r="K10434" t="str">
        <f>IF(OR(J10434&gt;Ограничения!$B$1,Sheet!G16483&gt;Ограничения!$B$2,Sheet!H16483&gt;Ограничения!$B$2,Sheet!I16483&gt;Ограничения!$B$2,),"Not compatible","Compatible")</f>
        <v>Not compatible</v>
      </c>
      <c r="L10434" t="str">
        <f t="shared" ref="L10434:L10497" si="825">IFERROR(B10434+1-1,"Модификация")</f>
        <v>Модификация</v>
      </c>
      <c r="M10434" s="3">
        <f t="shared" si="821"/>
        <v>0</v>
      </c>
      <c r="N10434" s="3" t="str">
        <f t="shared" si="822"/>
        <v>N</v>
      </c>
      <c r="O10434" t="s">
        <v>28008</v>
      </c>
      <c r="Q10434" t="str">
        <f t="shared" si="823"/>
        <v>COPY 4620cdb01.dat sel\4620cdb01.dat</v>
      </c>
      <c r="R10434" t="str">
        <f>IF(ISNA(VLOOKUP(B10434,Rendered!$B$1:$C$1000,1,FALSE)),"N","Y")</f>
        <v>N</v>
      </c>
    </row>
    <row r="10435" spans="1:18" hidden="1" x14ac:dyDescent="0.35">
      <c r="A10435" t="s">
        <v>10046</v>
      </c>
      <c r="B10435" t="s">
        <v>27438</v>
      </c>
      <c r="C10435" t="s">
        <v>27439</v>
      </c>
      <c r="D10435" t="s">
        <v>13</v>
      </c>
      <c r="E10435">
        <v>2015</v>
      </c>
      <c r="F10435">
        <v>2015</v>
      </c>
      <c r="J10435">
        <f t="shared" si="824"/>
        <v>0</v>
      </c>
      <c r="K10435" t="str">
        <f>IF(OR(J10435&gt;Ограничения!$B$1,Sheet!G16484&gt;Ограничения!$B$2,Sheet!H16484&gt;Ограничения!$B$2,Sheet!I16484&gt;Ограничения!$B$2,),"Not compatible","Compatible")</f>
        <v>Compatible</v>
      </c>
      <c r="L10435" t="str">
        <f t="shared" si="825"/>
        <v>Модификация</v>
      </c>
      <c r="M10435" s="3">
        <f t="shared" ref="M10435:M10498" si="826">IF(ISERR(FIND(C10435,C10436)),0,LEN(C10435)/LEN(C10436))</f>
        <v>0</v>
      </c>
      <c r="N10435" s="3" t="str">
        <f t="shared" ref="N10435:N10498" si="827">IF(OR(M10435&gt;0,M10434&gt;0),"Y","N")</f>
        <v>N</v>
      </c>
      <c r="O10435" t="s">
        <v>28008</v>
      </c>
      <c r="Q10435" t="str">
        <f t="shared" si="823"/>
        <v>COPY bb0681.dat sel\bb0681.dat</v>
      </c>
      <c r="R10435" t="str">
        <f>IF(ISNA(VLOOKUP(B10435,Rendered!$B$1:$C$1000,1,FALSE)),"N","Y")</f>
        <v>N</v>
      </c>
    </row>
    <row r="10436" spans="1:18" hidden="1" x14ac:dyDescent="0.35">
      <c r="A10436" t="s">
        <v>10046</v>
      </c>
      <c r="B10436" t="s">
        <v>27440</v>
      </c>
      <c r="C10436" t="s">
        <v>27441</v>
      </c>
      <c r="D10436" t="s">
        <v>13</v>
      </c>
      <c r="E10436">
        <v>2018</v>
      </c>
      <c r="F10436">
        <v>2018</v>
      </c>
      <c r="J10436">
        <f t="shared" si="824"/>
        <v>0</v>
      </c>
      <c r="K10436" t="str">
        <f>IF(OR(J10436&gt;Ограничения!$B$1,Sheet!G16485&gt;Ограничения!$B$2,Sheet!H16485&gt;Ограничения!$B$2,Sheet!I16485&gt;Ограничения!$B$2,),"Not compatible","Compatible")</f>
        <v>Compatible</v>
      </c>
      <c r="L10436" t="str">
        <f t="shared" si="825"/>
        <v>Модификация</v>
      </c>
      <c r="M10436" s="3">
        <f t="shared" si="826"/>
        <v>0</v>
      </c>
      <c r="N10436" s="3" t="str">
        <f t="shared" si="827"/>
        <v>N</v>
      </c>
      <c r="O10436" t="s">
        <v>28008</v>
      </c>
      <c r="Q10436" t="str">
        <f t="shared" si="823"/>
        <v>COPY 5005231cdb01.dat sel\5005231cdb01.dat</v>
      </c>
      <c r="R10436" t="str">
        <f>IF(ISNA(VLOOKUP(B10436,Rendered!$B$1:$C$1000,1,FALSE)),"N","Y")</f>
        <v>N</v>
      </c>
    </row>
    <row r="10437" spans="1:18" hidden="1" x14ac:dyDescent="0.35">
      <c r="A10437" t="s">
        <v>10046</v>
      </c>
      <c r="B10437" t="s">
        <v>27442</v>
      </c>
      <c r="C10437" t="s">
        <v>27443</v>
      </c>
      <c r="D10437" t="s">
        <v>13</v>
      </c>
      <c r="E10437">
        <v>2004</v>
      </c>
      <c r="F10437">
        <v>2004</v>
      </c>
      <c r="G10437">
        <v>26</v>
      </c>
      <c r="H10437">
        <v>21</v>
      </c>
      <c r="J10437">
        <f t="shared" si="824"/>
        <v>47</v>
      </c>
      <c r="K10437" t="str">
        <f>IF(OR(J10437&gt;Ограничения!$B$1,Sheet!G16486&gt;Ограничения!$B$2,Sheet!H16486&gt;Ограничения!$B$2,Sheet!I16486&gt;Ограничения!$B$2,),"Not compatible","Compatible")</f>
        <v>Not compatible</v>
      </c>
      <c r="L10437" t="str">
        <f t="shared" si="825"/>
        <v>Модификация</v>
      </c>
      <c r="M10437" s="3">
        <f t="shared" si="826"/>
        <v>0</v>
      </c>
      <c r="N10437" s="3" t="str">
        <f t="shared" si="827"/>
        <v>N</v>
      </c>
      <c r="O10437" t="s">
        <v>28008</v>
      </c>
      <c r="Q10437" t="str">
        <f t="shared" si="823"/>
        <v>COPY 7074cdb01.dat sel\7074cdb01.dat</v>
      </c>
      <c r="R10437" t="str">
        <f>IF(ISNA(VLOOKUP(B10437,Rendered!$B$1:$C$1000,1,FALSE)),"N","Y")</f>
        <v>N</v>
      </c>
    </row>
    <row r="10438" spans="1:18" hidden="1" x14ac:dyDescent="0.35">
      <c r="A10438" t="s">
        <v>10046</v>
      </c>
      <c r="B10438" t="s">
        <v>27444</v>
      </c>
      <c r="C10438" t="s">
        <v>27445</v>
      </c>
      <c r="D10438" t="s">
        <v>13</v>
      </c>
      <c r="E10438">
        <v>2005</v>
      </c>
      <c r="F10438">
        <v>2005</v>
      </c>
      <c r="G10438">
        <v>1095</v>
      </c>
      <c r="H10438">
        <v>4</v>
      </c>
      <c r="J10438">
        <f t="shared" si="824"/>
        <v>1099</v>
      </c>
      <c r="K10438" t="str">
        <f>IF(OR(J10438&gt;Ограничения!$B$1,Sheet!G16487&gt;Ограничения!$B$2,Sheet!H16487&gt;Ограничения!$B$2,Sheet!I16487&gt;Ограничения!$B$2,),"Not compatible","Compatible")</f>
        <v>Not compatible</v>
      </c>
      <c r="L10438" t="str">
        <f t="shared" si="825"/>
        <v>Модификация</v>
      </c>
      <c r="M10438" s="3">
        <f t="shared" si="826"/>
        <v>0</v>
      </c>
      <c r="N10438" s="3" t="str">
        <f t="shared" si="827"/>
        <v>N</v>
      </c>
      <c r="O10438" t="s">
        <v>28008</v>
      </c>
      <c r="Q10438" t="str">
        <f t="shared" si="823"/>
        <v>COPY 7840cdb01.dat sel\7840cdb01.dat</v>
      </c>
      <c r="R10438" t="str">
        <f>IF(ISNA(VLOOKUP(B10438,Rendered!$B$1:$C$1000,1,FALSE)),"N","Y")</f>
        <v>N</v>
      </c>
    </row>
    <row r="10439" spans="1:18" hidden="1" x14ac:dyDescent="0.35">
      <c r="A10439" t="s">
        <v>10046</v>
      </c>
      <c r="B10439" t="s">
        <v>27446</v>
      </c>
      <c r="C10439" t="s">
        <v>27447</v>
      </c>
      <c r="D10439" t="s">
        <v>13</v>
      </c>
      <c r="E10439">
        <v>2006</v>
      </c>
      <c r="F10439">
        <v>2006</v>
      </c>
      <c r="J10439">
        <f t="shared" si="824"/>
        <v>0</v>
      </c>
      <c r="K10439" t="str">
        <f>IF(OR(J10439&gt;Ограничения!$B$1,Sheet!G16488&gt;Ограничения!$B$2,Sheet!H16488&gt;Ограничения!$B$2,Sheet!I16488&gt;Ограничения!$B$2,),"Not compatible","Compatible")</f>
        <v>Compatible</v>
      </c>
      <c r="L10439" t="str">
        <f t="shared" si="825"/>
        <v>Модификация</v>
      </c>
      <c r="M10439" s="3">
        <f t="shared" si="826"/>
        <v>0</v>
      </c>
      <c r="N10439" s="3" t="str">
        <f t="shared" si="827"/>
        <v>N</v>
      </c>
      <c r="O10439" t="s">
        <v>28008</v>
      </c>
      <c r="Q10439" t="str">
        <f t="shared" si="823"/>
        <v>COPY 9544cdb02.dat sel\9544cdb02.dat</v>
      </c>
      <c r="R10439" t="str">
        <f>IF(ISNA(VLOOKUP(B10439,Rendered!$B$1:$C$1000,1,FALSE)),"N","Y")</f>
        <v>N</v>
      </c>
    </row>
    <row r="10440" spans="1:18" hidden="1" x14ac:dyDescent="0.35">
      <c r="A10440" t="s">
        <v>10046</v>
      </c>
      <c r="B10440" t="s">
        <v>27448</v>
      </c>
      <c r="C10440" t="s">
        <v>27449</v>
      </c>
      <c r="D10440" t="s">
        <v>13</v>
      </c>
      <c r="E10440">
        <v>1972</v>
      </c>
      <c r="F10440">
        <v>1972</v>
      </c>
      <c r="G10440">
        <v>61</v>
      </c>
      <c r="H10440">
        <v>10</v>
      </c>
      <c r="J10440">
        <f t="shared" si="824"/>
        <v>71</v>
      </c>
      <c r="K10440" t="str">
        <f>IF(OR(J10440&gt;Ограничения!$B$1,Sheet!G16489&gt;Ограничения!$B$2,Sheet!H16489&gt;Ограничения!$B$2,Sheet!I16489&gt;Ограничения!$B$2,),"Not compatible","Compatible")</f>
        <v>Not compatible</v>
      </c>
      <c r="L10440" t="str">
        <f t="shared" si="825"/>
        <v>Модификация</v>
      </c>
      <c r="M10440" s="3">
        <f t="shared" si="826"/>
        <v>0</v>
      </c>
      <c r="N10440" s="3" t="str">
        <f t="shared" si="827"/>
        <v>N</v>
      </c>
      <c r="O10440" t="s">
        <v>28008</v>
      </c>
      <c r="Q10440" t="str">
        <f t="shared" si="823"/>
        <v>COPY 359cdb01.dat sel\359cdb01.dat</v>
      </c>
      <c r="R10440" t="str">
        <f>IF(ISNA(VLOOKUP(B10440,Rendered!$B$1:$C$1000,1,FALSE)),"N","Y")</f>
        <v>N</v>
      </c>
    </row>
    <row r="10441" spans="1:18" hidden="1" x14ac:dyDescent="0.35">
      <c r="A10441" t="s">
        <v>10046</v>
      </c>
      <c r="B10441" t="s">
        <v>27450</v>
      </c>
      <c r="C10441" t="s">
        <v>27451</v>
      </c>
      <c r="D10441" t="s">
        <v>13</v>
      </c>
      <c r="E10441" t="s">
        <v>60</v>
      </c>
      <c r="G10441">
        <v>3</v>
      </c>
      <c r="H10441">
        <v>28</v>
      </c>
      <c r="J10441">
        <f t="shared" si="824"/>
        <v>31</v>
      </c>
      <c r="K10441" t="str">
        <f>IF(OR(J10441&gt;Ограничения!$B$1,Sheet!G16490&gt;Ограничения!$B$2,Sheet!H16490&gt;Ограничения!$B$2,Sheet!I16490&gt;Ограничения!$B$2,),"Not compatible","Compatible")</f>
        <v>Not compatible</v>
      </c>
      <c r="L10441" t="str">
        <f t="shared" si="825"/>
        <v>Модификация</v>
      </c>
      <c r="M10441" s="3">
        <f t="shared" si="826"/>
        <v>0</v>
      </c>
      <c r="N10441" s="3" t="str">
        <f t="shared" si="827"/>
        <v>N</v>
      </c>
      <c r="O10441" t="s">
        <v>28008</v>
      </c>
      <c r="Q10441" t="str">
        <f t="shared" si="823"/>
        <v>COPY paperscale.dat sel\paperscale.dat</v>
      </c>
      <c r="R10441" t="str">
        <f>IF(ISNA(VLOOKUP(B10441,Rendered!$B$1:$C$1000,1,FALSE)),"N","Y")</f>
        <v>N</v>
      </c>
    </row>
    <row r="10442" spans="1:18" hidden="1" x14ac:dyDescent="0.35">
      <c r="A10442" t="s">
        <v>10046</v>
      </c>
      <c r="B10442" t="s">
        <v>27452</v>
      </c>
      <c r="C10442" t="s">
        <v>27453</v>
      </c>
      <c r="D10442" t="s">
        <v>13</v>
      </c>
      <c r="E10442">
        <v>2017</v>
      </c>
      <c r="F10442">
        <v>2017</v>
      </c>
      <c r="G10442">
        <v>53</v>
      </c>
      <c r="H10442">
        <v>25</v>
      </c>
      <c r="J10442">
        <f t="shared" si="824"/>
        <v>78</v>
      </c>
      <c r="K10442" t="str">
        <f>IF(OR(J10442&gt;Ограничения!$B$1,Sheet!G16491&gt;Ограничения!$B$2,Sheet!H16491&gt;Ограничения!$B$2,Sheet!I16491&gt;Ограничения!$B$2,),"Not compatible","Compatible")</f>
        <v>Not compatible</v>
      </c>
      <c r="L10442" t="str">
        <f t="shared" si="825"/>
        <v>Модификация</v>
      </c>
      <c r="M10442" s="3">
        <f t="shared" si="826"/>
        <v>0</v>
      </c>
      <c r="N10442" s="3" t="str">
        <f t="shared" si="827"/>
        <v>N</v>
      </c>
      <c r="O10442" t="s">
        <v>28008</v>
      </c>
      <c r="Q10442" t="str">
        <f t="shared" si="823"/>
        <v>COPY 5004394cdb01.dat sel\5004394cdb01.dat</v>
      </c>
      <c r="R10442" t="str">
        <f>IF(ISNA(VLOOKUP(B10442,Rendered!$B$1:$C$1000,1,FALSE)),"N","Y")</f>
        <v>N</v>
      </c>
    </row>
    <row r="10443" spans="1:18" hidden="1" x14ac:dyDescent="0.35">
      <c r="A10443" t="s">
        <v>10046</v>
      </c>
      <c r="B10443" t="s">
        <v>27454</v>
      </c>
      <c r="C10443" t="s">
        <v>27455</v>
      </c>
      <c r="D10443" t="s">
        <v>13</v>
      </c>
      <c r="E10443">
        <v>1980</v>
      </c>
      <c r="F10443">
        <v>1980</v>
      </c>
      <c r="G10443">
        <v>6</v>
      </c>
      <c r="H10443">
        <v>6</v>
      </c>
      <c r="J10443">
        <f t="shared" si="824"/>
        <v>12</v>
      </c>
      <c r="K10443" t="str">
        <f>IF(OR(J10443&gt;Ограничения!$B$1,Sheet!G16492&gt;Ограничения!$B$2,Sheet!H16492&gt;Ограничения!$B$2,Sheet!I16492&gt;Ограничения!$B$2,),"Not compatible","Compatible")</f>
        <v>Compatible</v>
      </c>
      <c r="L10443" t="str">
        <f t="shared" si="825"/>
        <v>Модификация</v>
      </c>
      <c r="M10443" s="3">
        <f t="shared" si="826"/>
        <v>0</v>
      </c>
      <c r="N10443" s="3" t="str">
        <f t="shared" si="827"/>
        <v>N</v>
      </c>
      <c r="O10443" t="s">
        <v>28008</v>
      </c>
      <c r="Q10443" t="str">
        <f t="shared" si="823"/>
        <v>COPY 4336cdb01.dat sel\4336cdb01.dat</v>
      </c>
      <c r="R10443" t="str">
        <f>IF(ISNA(VLOOKUP(B10443,Rendered!$B$1:$C$1000,1,FALSE)),"N","Y")</f>
        <v>N</v>
      </c>
    </row>
    <row r="10444" spans="1:18" hidden="1" x14ac:dyDescent="0.35">
      <c r="A10444" t="s">
        <v>10046</v>
      </c>
      <c r="B10444" t="s">
        <v>27456</v>
      </c>
      <c r="C10444" t="s">
        <v>27457</v>
      </c>
      <c r="D10444" t="s">
        <v>13</v>
      </c>
      <c r="E10444">
        <v>1980</v>
      </c>
      <c r="F10444">
        <v>1980</v>
      </c>
      <c r="G10444">
        <v>6</v>
      </c>
      <c r="H10444">
        <v>6</v>
      </c>
      <c r="J10444">
        <f t="shared" si="824"/>
        <v>12</v>
      </c>
      <c r="K10444" t="str">
        <f>IF(OR(J10444&gt;Ограничения!$B$1,Sheet!G16493&gt;Ограничения!$B$2,Sheet!H16493&gt;Ограничения!$B$2,Sheet!I16493&gt;Ограничения!$B$2,),"Not compatible","Compatible")</f>
        <v>Compatible</v>
      </c>
      <c r="L10444" t="str">
        <f t="shared" si="825"/>
        <v>Модификация</v>
      </c>
      <c r="M10444" s="3">
        <f t="shared" si="826"/>
        <v>0</v>
      </c>
      <c r="N10444" s="3" t="str">
        <f t="shared" si="827"/>
        <v>N</v>
      </c>
      <c r="O10444" t="s">
        <v>28008</v>
      </c>
      <c r="Q10444" t="str">
        <f t="shared" si="823"/>
        <v>COPY 4336cdb02.dat sel\4336cdb02.dat</v>
      </c>
      <c r="R10444" t="str">
        <f>IF(ISNA(VLOOKUP(B10444,Rendered!$B$1:$C$1000,1,FALSE)),"N","Y")</f>
        <v>N</v>
      </c>
    </row>
    <row r="10445" spans="1:18" hidden="1" x14ac:dyDescent="0.35">
      <c r="A10445" t="s">
        <v>10046</v>
      </c>
      <c r="B10445" t="s">
        <v>27458</v>
      </c>
      <c r="C10445" t="s">
        <v>27459</v>
      </c>
      <c r="D10445" t="s">
        <v>13</v>
      </c>
      <c r="E10445">
        <v>1980</v>
      </c>
      <c r="F10445">
        <v>1980</v>
      </c>
      <c r="G10445">
        <v>6</v>
      </c>
      <c r="H10445">
        <v>6</v>
      </c>
      <c r="J10445">
        <f t="shared" si="824"/>
        <v>12</v>
      </c>
      <c r="K10445" t="str">
        <f>IF(OR(J10445&gt;Ограничения!$B$1,Sheet!G16494&gt;Ограничения!$B$2,Sheet!H16494&gt;Ограничения!$B$2,Sheet!I16494&gt;Ограничения!$B$2,),"Not compatible","Compatible")</f>
        <v>Compatible</v>
      </c>
      <c r="L10445" t="str">
        <f t="shared" si="825"/>
        <v>Модификация</v>
      </c>
      <c r="M10445" s="3">
        <f t="shared" si="826"/>
        <v>0</v>
      </c>
      <c r="N10445" s="3" t="str">
        <f t="shared" si="827"/>
        <v>N</v>
      </c>
      <c r="O10445" t="s">
        <v>28008</v>
      </c>
      <c r="Q10445" t="str">
        <f t="shared" si="823"/>
        <v>COPY 4336cdb03.dat sel\4336cdb03.dat</v>
      </c>
      <c r="R10445" t="str">
        <f>IF(ISNA(VLOOKUP(B10445,Rendered!$B$1:$C$1000,1,FALSE)),"N","Y")</f>
        <v>N</v>
      </c>
    </row>
    <row r="10446" spans="1:18" hidden="1" x14ac:dyDescent="0.35">
      <c r="A10446" t="s">
        <v>10046</v>
      </c>
      <c r="B10446" t="s">
        <v>27460</v>
      </c>
      <c r="C10446" t="s">
        <v>27461</v>
      </c>
      <c r="D10446" t="s">
        <v>13</v>
      </c>
      <c r="E10446">
        <v>1980</v>
      </c>
      <c r="F10446">
        <v>1980</v>
      </c>
      <c r="G10446">
        <v>6</v>
      </c>
      <c r="H10446">
        <v>6</v>
      </c>
      <c r="J10446">
        <f t="shared" si="824"/>
        <v>12</v>
      </c>
      <c r="K10446" t="str">
        <f>IF(OR(J10446&gt;Ограничения!$B$1,Sheet!G16495&gt;Ограничения!$B$2,Sheet!H16495&gt;Ограничения!$B$2,Sheet!I16495&gt;Ограничения!$B$2,),"Not compatible","Compatible")</f>
        <v>Compatible</v>
      </c>
      <c r="L10446" t="str">
        <f t="shared" si="825"/>
        <v>Модификация</v>
      </c>
      <c r="M10446" s="3">
        <f t="shared" si="826"/>
        <v>0</v>
      </c>
      <c r="N10446" s="3" t="str">
        <f t="shared" si="827"/>
        <v>N</v>
      </c>
      <c r="O10446" t="s">
        <v>28008</v>
      </c>
      <c r="Q10446" t="str">
        <f t="shared" si="823"/>
        <v>COPY 4336cdb04.dat sel\4336cdb04.dat</v>
      </c>
      <c r="R10446" t="str">
        <f>IF(ISNA(VLOOKUP(B10446,Rendered!$B$1:$C$1000,1,FALSE)),"N","Y")</f>
        <v>N</v>
      </c>
    </row>
    <row r="10447" spans="1:18" hidden="1" x14ac:dyDescent="0.35">
      <c r="A10447" t="s">
        <v>10046</v>
      </c>
      <c r="B10447" t="s">
        <v>27462</v>
      </c>
      <c r="C10447" t="s">
        <v>27463</v>
      </c>
      <c r="D10447" t="s">
        <v>13</v>
      </c>
      <c r="E10447">
        <v>2011</v>
      </c>
      <c r="F10447">
        <v>2012</v>
      </c>
      <c r="G10447">
        <v>26.9</v>
      </c>
      <c r="H10447">
        <v>15.6</v>
      </c>
      <c r="J10447">
        <f t="shared" si="824"/>
        <v>42.5</v>
      </c>
      <c r="K10447" t="str">
        <f>IF(OR(J10447&gt;Ограничения!$B$1,Sheet!G16496&gt;Ограничения!$B$2,Sheet!H16496&gt;Ограничения!$B$2,Sheet!I16496&gt;Ограничения!$B$2,),"Not compatible","Compatible")</f>
        <v>Not compatible</v>
      </c>
      <c r="L10447">
        <f t="shared" si="825"/>
        <v>10218</v>
      </c>
      <c r="M10447" s="3">
        <f t="shared" si="826"/>
        <v>0</v>
      </c>
      <c r="N10447" s="3" t="str">
        <f t="shared" si="827"/>
        <v>N</v>
      </c>
      <c r="O10447" t="s">
        <v>28008</v>
      </c>
      <c r="Q10447" t="str">
        <f t="shared" si="823"/>
        <v>COPY 10218.dat sel\10218.dat</v>
      </c>
      <c r="R10447" t="str">
        <f>IF(ISNA(VLOOKUP(B10447,Rendered!$B$1:$C$1000,1,FALSE)),"N","Y")</f>
        <v>N</v>
      </c>
    </row>
    <row r="10448" spans="1:18" hidden="1" x14ac:dyDescent="0.35">
      <c r="A10448" t="s">
        <v>10046</v>
      </c>
      <c r="B10448" t="s">
        <v>27464</v>
      </c>
      <c r="C10448" t="s">
        <v>27465</v>
      </c>
      <c r="D10448" t="s">
        <v>13</v>
      </c>
      <c r="E10448">
        <v>2004</v>
      </c>
      <c r="F10448">
        <v>2004</v>
      </c>
      <c r="J10448">
        <f t="shared" si="824"/>
        <v>0</v>
      </c>
      <c r="K10448" t="str">
        <f>IF(OR(J10448&gt;Ограничения!$B$1,Sheet!G16497&gt;Ограничения!$B$2,Sheet!H16497&gt;Ограничения!$B$2,Sheet!I16497&gt;Ограничения!$B$2,),"Not compatible","Compatible")</f>
        <v>Compatible</v>
      </c>
      <c r="L10448">
        <f t="shared" si="825"/>
        <v>4221678</v>
      </c>
      <c r="M10448" s="3">
        <f t="shared" si="826"/>
        <v>0</v>
      </c>
      <c r="N10448" s="3" t="str">
        <f t="shared" si="827"/>
        <v>N</v>
      </c>
      <c r="O10448" t="s">
        <v>28008</v>
      </c>
      <c r="Q10448" t="str">
        <f t="shared" si="823"/>
        <v>COPY 4221678.dat sel\4221678.dat</v>
      </c>
      <c r="R10448" t="str">
        <f>IF(ISNA(VLOOKUP(B10448,Rendered!$B$1:$C$1000,1,FALSE)),"N","Y")</f>
        <v>N</v>
      </c>
    </row>
    <row r="10449" spans="1:18" hidden="1" x14ac:dyDescent="0.35">
      <c r="A10449" t="s">
        <v>10046</v>
      </c>
      <c r="B10449" t="s">
        <v>27466</v>
      </c>
      <c r="C10449" t="s">
        <v>27467</v>
      </c>
      <c r="D10449" t="s">
        <v>13</v>
      </c>
      <c r="E10449">
        <v>2009</v>
      </c>
      <c r="F10449">
        <v>2009</v>
      </c>
      <c r="J10449">
        <f t="shared" si="824"/>
        <v>0</v>
      </c>
      <c r="K10449" t="str">
        <f>IF(OR(J10449&gt;Ограничения!$B$1,Sheet!G16498&gt;Ограничения!$B$2,Sheet!H16498&gt;Ограничения!$B$2,Sheet!I16498&gt;Ограничения!$B$2,),"Not compatible","Compatible")</f>
        <v>Compatible</v>
      </c>
      <c r="L10449" t="str">
        <f t="shared" si="825"/>
        <v>Модификация</v>
      </c>
      <c r="M10449" s="3">
        <f t="shared" si="826"/>
        <v>0</v>
      </c>
      <c r="N10449" s="3" t="str">
        <f t="shared" si="827"/>
        <v>N</v>
      </c>
      <c r="O10449" t="s">
        <v>28008</v>
      </c>
      <c r="Q10449" t="str">
        <f t="shared" si="823"/>
        <v>COPY template01.dat sel\template01.dat</v>
      </c>
      <c r="R10449" t="str">
        <f>IF(ISNA(VLOOKUP(B10449,Rendered!$B$1:$C$1000,1,FALSE)),"N","Y")</f>
        <v>N</v>
      </c>
    </row>
    <row r="10450" spans="1:18" hidden="1" x14ac:dyDescent="0.35">
      <c r="A10450" t="s">
        <v>10046</v>
      </c>
      <c r="B10450" t="s">
        <v>27468</v>
      </c>
      <c r="C10450" t="s">
        <v>27469</v>
      </c>
      <c r="D10450" t="s">
        <v>13</v>
      </c>
      <c r="E10450">
        <v>2017</v>
      </c>
      <c r="F10450">
        <v>2017</v>
      </c>
      <c r="G10450">
        <v>25</v>
      </c>
      <c r="H10450">
        <v>25</v>
      </c>
      <c r="J10450">
        <f t="shared" si="824"/>
        <v>50</v>
      </c>
      <c r="K10450" t="str">
        <f>IF(OR(J10450&gt;Ограничения!$B$1,Sheet!G16499&gt;Ограничения!$B$2,Sheet!H16499&gt;Ограничения!$B$2,Sheet!I16499&gt;Ограничения!$B$2,),"Not compatible","Compatible")</f>
        <v>Not compatible</v>
      </c>
      <c r="L10450" t="str">
        <f t="shared" si="825"/>
        <v>Модификация</v>
      </c>
      <c r="M10450" s="3">
        <f t="shared" si="826"/>
        <v>0</v>
      </c>
      <c r="N10450" s="3" t="str">
        <f t="shared" si="827"/>
        <v>N</v>
      </c>
      <c r="O10450" t="s">
        <v>28008</v>
      </c>
      <c r="Q10450" t="str">
        <f t="shared" si="823"/>
        <v>COPY 5004394cdb02.dat sel\5004394cdb02.dat</v>
      </c>
      <c r="R10450" t="str">
        <f>IF(ISNA(VLOOKUP(B10450,Rendered!$B$1:$C$1000,1,FALSE)),"N","Y")</f>
        <v>N</v>
      </c>
    </row>
    <row r="10451" spans="1:18" hidden="1" x14ac:dyDescent="0.35">
      <c r="A10451" t="s">
        <v>10046</v>
      </c>
      <c r="B10451" t="s">
        <v>27470</v>
      </c>
      <c r="C10451" t="s">
        <v>27471</v>
      </c>
      <c r="D10451" t="s">
        <v>13</v>
      </c>
      <c r="E10451">
        <v>2006</v>
      </c>
      <c r="F10451">
        <v>2006</v>
      </c>
      <c r="J10451">
        <f t="shared" si="824"/>
        <v>0</v>
      </c>
      <c r="K10451" t="str">
        <f>IF(OR(J10451&gt;Ограничения!$B$1,Sheet!G16500&gt;Ограничения!$B$2,Sheet!H16500&gt;Ограничения!$B$2,Sheet!I16500&gt;Ограничения!$B$2,),"Not compatible","Compatible")</f>
        <v>Compatible</v>
      </c>
      <c r="L10451" t="str">
        <f t="shared" si="825"/>
        <v>Модификация</v>
      </c>
      <c r="M10451" s="3">
        <f t="shared" si="826"/>
        <v>0</v>
      </c>
      <c r="N10451" s="3" t="str">
        <f t="shared" si="827"/>
        <v>N</v>
      </c>
      <c r="O10451" t="s">
        <v>28008</v>
      </c>
      <c r="Q10451" t="str">
        <f t="shared" si="823"/>
        <v>COPY 9544cdb01.dat sel\9544cdb01.dat</v>
      </c>
      <c r="R10451" t="str">
        <f>IF(ISNA(VLOOKUP(B10451,Rendered!$B$1:$C$1000,1,FALSE)),"N","Y")</f>
        <v>N</v>
      </c>
    </row>
    <row r="10452" spans="1:18" hidden="1" x14ac:dyDescent="0.35">
      <c r="A10452" t="s">
        <v>10046</v>
      </c>
      <c r="B10452" t="s">
        <v>27472</v>
      </c>
      <c r="C10452" t="s">
        <v>27473</v>
      </c>
      <c r="D10452" t="s">
        <v>13</v>
      </c>
      <c r="E10452">
        <v>1993</v>
      </c>
      <c r="F10452">
        <v>1994</v>
      </c>
      <c r="G10452">
        <v>14.7</v>
      </c>
      <c r="H10452">
        <v>21</v>
      </c>
      <c r="J10452">
        <f t="shared" si="824"/>
        <v>35.700000000000003</v>
      </c>
      <c r="K10452" t="str">
        <f>IF(OR(J10452&gt;Ограничения!$B$1,Sheet!G16501&gt;Ограничения!$B$2,Sheet!H16501&gt;Ограничения!$B$2,Sheet!I16501&gt;Ограничения!$B$2,),"Not compatible","Compatible")</f>
        <v>Not compatible</v>
      </c>
      <c r="L10452">
        <f t="shared" si="825"/>
        <v>120626</v>
      </c>
      <c r="M10452" s="3">
        <f t="shared" si="826"/>
        <v>0</v>
      </c>
      <c r="N10452" s="3" t="str">
        <f t="shared" si="827"/>
        <v>N</v>
      </c>
      <c r="O10452" t="s">
        <v>28008</v>
      </c>
      <c r="Q10452" t="str">
        <f t="shared" si="823"/>
        <v>COPY 120626.dat sel\120626.dat</v>
      </c>
      <c r="R10452" t="str">
        <f>IF(ISNA(VLOOKUP(B10452,Rendered!$B$1:$C$1000,1,FALSE)),"N","Y")</f>
        <v>N</v>
      </c>
    </row>
    <row r="10453" spans="1:18" hidden="1" x14ac:dyDescent="0.35">
      <c r="A10453" t="s">
        <v>10046</v>
      </c>
      <c r="B10453" t="s">
        <v>27474</v>
      </c>
      <c r="C10453" t="s">
        <v>27475</v>
      </c>
      <c r="D10453" t="s">
        <v>13</v>
      </c>
      <c r="E10453">
        <v>1993</v>
      </c>
      <c r="F10453">
        <v>1994</v>
      </c>
      <c r="G10453">
        <v>14.8</v>
      </c>
      <c r="H10453">
        <v>21</v>
      </c>
      <c r="I10453">
        <v>0</v>
      </c>
      <c r="J10453">
        <f t="shared" si="824"/>
        <v>35.799999999999997</v>
      </c>
      <c r="K10453" t="str">
        <f>IF(OR(J10453&gt;Ограничения!$B$1,Sheet!G16502&gt;Ограничения!$B$2,Sheet!H16502&gt;Ограничения!$B$2,Sheet!I16502&gt;Ограничения!$B$2,),"Not compatible","Compatible")</f>
        <v>Not compatible</v>
      </c>
      <c r="L10453">
        <f t="shared" si="825"/>
        <v>4213530</v>
      </c>
      <c r="M10453" s="3">
        <f t="shared" si="826"/>
        <v>1</v>
      </c>
      <c r="N10453" s="3" t="str">
        <f t="shared" si="827"/>
        <v>Y</v>
      </c>
      <c r="O10453" t="s">
        <v>28008</v>
      </c>
      <c r="Q10453" t="str">
        <f t="shared" si="823"/>
        <v>COPY 4213530.dat sel\4213530.dat</v>
      </c>
      <c r="R10453" t="str">
        <f>IF(ISNA(VLOOKUP(B10453,Rendered!$B$1:$C$1000,1,FALSE)),"N","Y")</f>
        <v>N</v>
      </c>
    </row>
    <row r="10454" spans="1:18" hidden="1" x14ac:dyDescent="0.35">
      <c r="A10454" t="s">
        <v>10046</v>
      </c>
      <c r="B10454" t="s">
        <v>27476</v>
      </c>
      <c r="C10454" t="s">
        <v>27475</v>
      </c>
      <c r="D10454" t="s">
        <v>13</v>
      </c>
      <c r="E10454">
        <v>1993</v>
      </c>
      <c r="F10454">
        <v>1994</v>
      </c>
      <c r="J10454">
        <f t="shared" si="824"/>
        <v>0</v>
      </c>
      <c r="K10454" t="str">
        <f>IF(OR(J10454&gt;Ограничения!$B$1,Sheet!G16503&gt;Ограничения!$B$2,Sheet!H16503&gt;Ограничения!$B$2,Sheet!I16503&gt;Ограничения!$B$2,),"Not compatible","Compatible")</f>
        <v>Compatible</v>
      </c>
      <c r="L10454">
        <f t="shared" si="825"/>
        <v>120628</v>
      </c>
      <c r="M10454" s="3">
        <f t="shared" si="826"/>
        <v>0</v>
      </c>
      <c r="N10454" s="3" t="str">
        <f t="shared" si="827"/>
        <v>Y</v>
      </c>
      <c r="O10454" t="s">
        <v>28008</v>
      </c>
      <c r="Q10454" t="str">
        <f t="shared" si="823"/>
        <v>COPY 120628.dat sel\120628.dat</v>
      </c>
      <c r="R10454" t="str">
        <f>IF(ISNA(VLOOKUP(B10454,Rendered!$B$1:$C$1000,1,FALSE)),"N","Y")</f>
        <v>N</v>
      </c>
    </row>
    <row r="10455" spans="1:18" hidden="1" x14ac:dyDescent="0.35">
      <c r="A10455" t="s">
        <v>10046</v>
      </c>
      <c r="B10455" t="s">
        <v>27477</v>
      </c>
      <c r="C10455" t="s">
        <v>27478</v>
      </c>
      <c r="D10455" t="s">
        <v>13</v>
      </c>
      <c r="E10455">
        <v>1993</v>
      </c>
      <c r="F10455">
        <v>1994</v>
      </c>
      <c r="G10455">
        <v>14.8</v>
      </c>
      <c r="H10455">
        <v>21</v>
      </c>
      <c r="J10455">
        <f t="shared" si="824"/>
        <v>35.799999999999997</v>
      </c>
      <c r="K10455" t="str">
        <f>IF(OR(J10455&gt;Ограничения!$B$1,Sheet!G16504&gt;Ограничения!$B$2,Sheet!H16504&gt;Ограничения!$B$2,Sheet!I16504&gt;Ограничения!$B$2,),"Not compatible","Compatible")</f>
        <v>Not compatible</v>
      </c>
      <c r="L10455">
        <f t="shared" si="825"/>
        <v>120630</v>
      </c>
      <c r="M10455" s="3">
        <f t="shared" si="826"/>
        <v>0</v>
      </c>
      <c r="N10455" s="3" t="str">
        <f t="shared" si="827"/>
        <v>N</v>
      </c>
      <c r="O10455" t="s">
        <v>28008</v>
      </c>
      <c r="Q10455" t="str">
        <f t="shared" si="823"/>
        <v>COPY 120630.dat sel\120630.dat</v>
      </c>
      <c r="R10455" t="str">
        <f>IF(ISNA(VLOOKUP(B10455,Rendered!$B$1:$C$1000,1,FALSE)),"N","Y")</f>
        <v>N</v>
      </c>
    </row>
    <row r="10456" spans="1:18" hidden="1" x14ac:dyDescent="0.35">
      <c r="A10456" t="s">
        <v>10046</v>
      </c>
      <c r="B10456" t="s">
        <v>27479</v>
      </c>
      <c r="C10456" t="s">
        <v>27480</v>
      </c>
      <c r="D10456" t="s">
        <v>13</v>
      </c>
      <c r="E10456">
        <v>2017</v>
      </c>
      <c r="F10456">
        <v>2017</v>
      </c>
      <c r="G10456">
        <v>16</v>
      </c>
      <c r="H10456">
        <v>14</v>
      </c>
      <c r="J10456">
        <f t="shared" si="824"/>
        <v>30</v>
      </c>
      <c r="K10456" t="str">
        <f>IF(OR(J10456&gt;Ограничения!$B$1,Sheet!G16505&gt;Ограничения!$B$2,Sheet!H16505&gt;Ограничения!$B$2,Sheet!I16505&gt;Ограничения!$B$2,),"Not compatible","Compatible")</f>
        <v>Not compatible</v>
      </c>
      <c r="L10456" t="str">
        <f t="shared" si="825"/>
        <v>Модификация</v>
      </c>
      <c r="M10456" s="3">
        <f t="shared" si="826"/>
        <v>0</v>
      </c>
      <c r="N10456" s="3" t="str">
        <f t="shared" si="827"/>
        <v>N</v>
      </c>
      <c r="O10456" t="s">
        <v>28008</v>
      </c>
      <c r="Q10456" t="str">
        <f t="shared" si="823"/>
        <v>COPY 42059cdb01.dat sel\42059cdb01.dat</v>
      </c>
      <c r="R10456" t="str">
        <f>IF(ISNA(VLOOKUP(B10456,Rendered!$B$1:$C$1000,1,FALSE)),"N","Y")</f>
        <v>N</v>
      </c>
    </row>
    <row r="10457" spans="1:18" hidden="1" x14ac:dyDescent="0.35">
      <c r="A10457" t="s">
        <v>10046</v>
      </c>
      <c r="B10457" t="s">
        <v>27481</v>
      </c>
      <c r="C10457" t="s">
        <v>27482</v>
      </c>
      <c r="D10457" t="s">
        <v>13</v>
      </c>
      <c r="E10457">
        <v>2009</v>
      </c>
      <c r="F10457">
        <v>2009</v>
      </c>
      <c r="G10457">
        <v>25</v>
      </c>
      <c r="H10457">
        <v>21</v>
      </c>
      <c r="J10457">
        <f t="shared" si="824"/>
        <v>46</v>
      </c>
      <c r="K10457" t="str">
        <f>IF(OR(J10457&gt;Ограничения!$B$1,Sheet!G16506&gt;Ограничения!$B$2,Sheet!H16506&gt;Ограничения!$B$2,Sheet!I16506&gt;Ограничения!$B$2,),"Not compatible","Compatible")</f>
        <v>Not compatible</v>
      </c>
      <c r="L10457" t="str">
        <f t="shared" si="825"/>
        <v>Модификация</v>
      </c>
      <c r="M10457" s="3">
        <f t="shared" si="826"/>
        <v>0</v>
      </c>
      <c r="N10457" s="3" t="str">
        <f t="shared" si="827"/>
        <v>N</v>
      </c>
      <c r="O10457" t="s">
        <v>28008</v>
      </c>
      <c r="Q10457" t="str">
        <f t="shared" si="823"/>
        <v>COPY 8166cdb01.dat sel\8166cdb01.dat</v>
      </c>
      <c r="R10457" t="str">
        <f>IF(ISNA(VLOOKUP(B10457,Rendered!$B$1:$C$1000,1,FALSE)),"N","Y")</f>
        <v>N</v>
      </c>
    </row>
    <row r="10458" spans="1:18" hidden="1" x14ac:dyDescent="0.35">
      <c r="A10458" t="s">
        <v>10046</v>
      </c>
      <c r="B10458" t="s">
        <v>27483</v>
      </c>
      <c r="C10458" t="s">
        <v>27484</v>
      </c>
      <c r="D10458" t="s">
        <v>13</v>
      </c>
      <c r="E10458">
        <v>2008</v>
      </c>
      <c r="F10458">
        <v>2008</v>
      </c>
      <c r="G10458">
        <v>25</v>
      </c>
      <c r="H10458">
        <v>22</v>
      </c>
      <c r="J10458">
        <f t="shared" si="824"/>
        <v>47</v>
      </c>
      <c r="K10458" t="str">
        <f>IF(OR(J10458&gt;Ограничения!$B$1,Sheet!G16507&gt;Ограничения!$B$2,Sheet!H16507&gt;Ограничения!$B$2,Sheet!I16507&gt;Ограничения!$B$2,),"Not compatible","Compatible")</f>
        <v>Not compatible</v>
      </c>
      <c r="L10458" t="str">
        <f t="shared" si="825"/>
        <v>Модификация</v>
      </c>
      <c r="M10458" s="3">
        <f t="shared" si="826"/>
        <v>0</v>
      </c>
      <c r="N10458" s="3" t="str">
        <f t="shared" si="827"/>
        <v>N</v>
      </c>
      <c r="O10458" t="s">
        <v>28008</v>
      </c>
      <c r="Q10458" t="str">
        <f t="shared" si="823"/>
        <v>COPY 8496cdb01.dat sel\8496cdb01.dat</v>
      </c>
      <c r="R10458" t="str">
        <f>IF(ISNA(VLOOKUP(B10458,Rendered!$B$1:$C$1000,1,FALSE)),"N","Y")</f>
        <v>N</v>
      </c>
    </row>
    <row r="10459" spans="1:18" hidden="1" x14ac:dyDescent="0.35">
      <c r="A10459" t="s">
        <v>10046</v>
      </c>
      <c r="B10459" t="s">
        <v>27485</v>
      </c>
      <c r="C10459" t="s">
        <v>27486</v>
      </c>
      <c r="D10459" t="s">
        <v>13</v>
      </c>
      <c r="E10459">
        <v>2016</v>
      </c>
      <c r="F10459">
        <v>2016</v>
      </c>
      <c r="J10459">
        <f t="shared" si="824"/>
        <v>0</v>
      </c>
      <c r="K10459" t="str">
        <f>IF(OR(J10459&gt;Ограничения!$B$1,Sheet!G16508&gt;Ограничения!$B$2,Sheet!H16508&gt;Ограничения!$B$2,Sheet!I16508&gt;Ограничения!$B$2,),"Not compatible","Compatible")</f>
        <v>Compatible</v>
      </c>
      <c r="L10459" t="str">
        <f t="shared" si="825"/>
        <v>Модификация</v>
      </c>
      <c r="M10459" s="3">
        <f t="shared" si="826"/>
        <v>0</v>
      </c>
      <c r="N10459" s="3" t="str">
        <f t="shared" si="827"/>
        <v>N</v>
      </c>
      <c r="O10459" t="s">
        <v>28008</v>
      </c>
      <c r="Q10459" t="str">
        <f t="shared" si="823"/>
        <v>COPY 5004404cdb01.dat sel\5004404cdb01.dat</v>
      </c>
      <c r="R10459" t="str">
        <f>IF(ISNA(VLOOKUP(B10459,Rendered!$B$1:$C$1000,1,FALSE)),"N","Y")</f>
        <v>N</v>
      </c>
    </row>
    <row r="10460" spans="1:18" hidden="1" x14ac:dyDescent="0.35">
      <c r="A10460" t="s">
        <v>10046</v>
      </c>
      <c r="B10460" t="s">
        <v>27487</v>
      </c>
      <c r="C10460" t="s">
        <v>27488</v>
      </c>
      <c r="D10460" t="s">
        <v>13</v>
      </c>
      <c r="E10460">
        <v>2009</v>
      </c>
      <c r="F10460">
        <v>2009</v>
      </c>
      <c r="J10460">
        <f t="shared" si="824"/>
        <v>0</v>
      </c>
      <c r="K10460" t="str">
        <f>IF(OR(J10460&gt;Ограничения!$B$1,Sheet!G16509&gt;Ограничения!$B$2,Sheet!H16509&gt;Ограничения!$B$2,Sheet!I16509&gt;Ограничения!$B$2,),"Not compatible","Compatible")</f>
        <v>Compatible</v>
      </c>
      <c r="L10460" t="str">
        <f t="shared" si="825"/>
        <v>Модификация</v>
      </c>
      <c r="M10460" s="3">
        <f t="shared" si="826"/>
        <v>0</v>
      </c>
      <c r="N10460" s="3" t="str">
        <f t="shared" si="827"/>
        <v>N</v>
      </c>
      <c r="O10460" t="s">
        <v>28008</v>
      </c>
      <c r="Q10460" t="str">
        <f t="shared" si="823"/>
        <v>COPY 8167cdb01.dat sel\8167cdb01.dat</v>
      </c>
      <c r="R10460" t="str">
        <f>IF(ISNA(VLOOKUP(B10460,Rendered!$B$1:$C$1000,1,FALSE)),"N","Y")</f>
        <v>N</v>
      </c>
    </row>
    <row r="10461" spans="1:18" hidden="1" x14ac:dyDescent="0.35">
      <c r="A10461" t="s">
        <v>10046</v>
      </c>
      <c r="B10461" t="s">
        <v>27489</v>
      </c>
      <c r="C10461" t="s">
        <v>27490</v>
      </c>
      <c r="D10461" t="s">
        <v>13</v>
      </c>
      <c r="E10461">
        <v>2017</v>
      </c>
      <c r="F10461">
        <v>2017</v>
      </c>
      <c r="J10461">
        <f t="shared" si="824"/>
        <v>0</v>
      </c>
      <c r="K10461" t="str">
        <f>IF(OR(J10461&gt;Ограничения!$B$1,Sheet!G16510&gt;Ограничения!$B$2,Sheet!H16510&gt;Ограничения!$B$2,Sheet!I16510&gt;Ограничения!$B$2,),"Not compatible","Compatible")</f>
        <v>Compatible</v>
      </c>
      <c r="L10461" t="str">
        <f t="shared" si="825"/>
        <v>Модификация</v>
      </c>
      <c r="M10461" s="3">
        <f t="shared" si="826"/>
        <v>0</v>
      </c>
      <c r="N10461" s="3" t="str">
        <f t="shared" si="827"/>
        <v>N</v>
      </c>
      <c r="O10461" t="s">
        <v>28008</v>
      </c>
      <c r="Q10461" t="str">
        <f t="shared" si="823"/>
        <v>COPY 42058cdb01.dat sel\42058cdb01.dat</v>
      </c>
      <c r="R10461" t="str">
        <f>IF(ISNA(VLOOKUP(B10461,Rendered!$B$1:$C$1000,1,FALSE)),"N","Y")</f>
        <v>N</v>
      </c>
    </row>
    <row r="10462" spans="1:18" hidden="1" x14ac:dyDescent="0.35">
      <c r="A10462" t="s">
        <v>10046</v>
      </c>
      <c r="B10462" t="s">
        <v>27491</v>
      </c>
      <c r="C10462" t="s">
        <v>27492</v>
      </c>
      <c r="D10462" t="s">
        <v>13</v>
      </c>
      <c r="E10462">
        <v>1998</v>
      </c>
      <c r="F10462">
        <v>1998</v>
      </c>
      <c r="J10462">
        <f t="shared" si="824"/>
        <v>0</v>
      </c>
      <c r="K10462" t="str">
        <f>IF(OR(J10462&gt;Ограничения!$B$1,Sheet!G16511&gt;Ограничения!$B$2,Sheet!H16511&gt;Ограничения!$B$2,Sheet!I16511&gt;Ограничения!$B$2,),"Not compatible","Compatible")</f>
        <v>Compatible</v>
      </c>
      <c r="L10462" t="str">
        <f t="shared" si="825"/>
        <v>Модификация</v>
      </c>
      <c r="M10462" s="3">
        <f t="shared" si="826"/>
        <v>0</v>
      </c>
      <c r="N10462" s="3" t="str">
        <f t="shared" si="827"/>
        <v>N</v>
      </c>
      <c r="O10462" t="s">
        <v>28008</v>
      </c>
      <c r="Q10462" t="str">
        <f t="shared" si="823"/>
        <v>COPY 5600cdb02.dat sel\5600cdb02.dat</v>
      </c>
      <c r="R10462" t="str">
        <f>IF(ISNA(VLOOKUP(B10462,Rendered!$B$1:$C$1000,1,FALSE)),"N","Y")</f>
        <v>N</v>
      </c>
    </row>
    <row r="10463" spans="1:18" hidden="1" x14ac:dyDescent="0.35">
      <c r="A10463" t="s">
        <v>10046</v>
      </c>
      <c r="B10463" t="s">
        <v>27493</v>
      </c>
      <c r="C10463" t="s">
        <v>27494</v>
      </c>
      <c r="D10463" t="s">
        <v>13</v>
      </c>
      <c r="E10463">
        <v>1998</v>
      </c>
      <c r="F10463">
        <v>1998</v>
      </c>
      <c r="J10463">
        <f t="shared" si="824"/>
        <v>0</v>
      </c>
      <c r="K10463" t="str">
        <f>IF(OR(J10463&gt;Ограничения!$B$1,Sheet!G16512&gt;Ограничения!$B$2,Sheet!H16512&gt;Ограничения!$B$2,Sheet!I16512&gt;Ограничения!$B$2,),"Not compatible","Compatible")</f>
        <v>Compatible</v>
      </c>
      <c r="L10463" t="str">
        <f t="shared" si="825"/>
        <v>Модификация</v>
      </c>
      <c r="M10463" s="3">
        <f t="shared" si="826"/>
        <v>0</v>
      </c>
      <c r="N10463" s="3" t="str">
        <f t="shared" si="827"/>
        <v>N</v>
      </c>
      <c r="O10463" t="s">
        <v>28008</v>
      </c>
      <c r="Q10463" t="str">
        <f t="shared" si="823"/>
        <v>COPY 5600cdb01.dat sel\5600cdb01.dat</v>
      </c>
      <c r="R10463" t="str">
        <f>IF(ISNA(VLOOKUP(B10463,Rendered!$B$1:$C$1000,1,FALSE)),"N","Y")</f>
        <v>N</v>
      </c>
    </row>
    <row r="10464" spans="1:18" hidden="1" x14ac:dyDescent="0.35">
      <c r="A10464" t="s">
        <v>10046</v>
      </c>
      <c r="B10464" t="s">
        <v>27495</v>
      </c>
      <c r="C10464" t="s">
        <v>27496</v>
      </c>
      <c r="D10464" t="s">
        <v>13</v>
      </c>
      <c r="E10464">
        <v>1970</v>
      </c>
      <c r="F10464">
        <v>1970</v>
      </c>
      <c r="G10464">
        <v>18</v>
      </c>
      <c r="H10464">
        <v>13.5</v>
      </c>
      <c r="J10464">
        <f t="shared" si="824"/>
        <v>31.5</v>
      </c>
      <c r="K10464" t="str">
        <f>IF(OR(J10464&gt;Ограничения!$B$1,Sheet!G16513&gt;Ограничения!$B$2,Sheet!H16513&gt;Ограничения!$B$2,Sheet!I16513&gt;Ограничения!$B$2,),"Not compatible","Compatible")</f>
        <v>Not compatible</v>
      </c>
      <c r="L10464" t="str">
        <f t="shared" si="825"/>
        <v>Модификация</v>
      </c>
      <c r="M10464" s="3">
        <f t="shared" si="826"/>
        <v>0</v>
      </c>
      <c r="N10464" s="3" t="str">
        <f t="shared" si="827"/>
        <v>N</v>
      </c>
      <c r="O10464" t="s">
        <v>28008</v>
      </c>
      <c r="Q10464" t="str">
        <f t="shared" si="823"/>
        <v>COPY x1561.dat sel\x1561.dat</v>
      </c>
      <c r="R10464" t="str">
        <f>IF(ISNA(VLOOKUP(B10464,Rendered!$B$1:$C$1000,1,FALSE)),"N","Y")</f>
        <v>N</v>
      </c>
    </row>
    <row r="10465" spans="1:18" hidden="1" x14ac:dyDescent="0.35">
      <c r="A10465" t="s">
        <v>10046</v>
      </c>
      <c r="B10465" t="s">
        <v>27497</v>
      </c>
      <c r="C10465" t="s">
        <v>27498</v>
      </c>
      <c r="D10465" t="s">
        <v>13</v>
      </c>
      <c r="E10465">
        <v>2018</v>
      </c>
      <c r="F10465">
        <v>2018</v>
      </c>
      <c r="J10465">
        <f t="shared" si="824"/>
        <v>0</v>
      </c>
      <c r="K10465" t="str">
        <f>IF(OR(J10465&gt;Ограничения!$B$1,Sheet!G16514&gt;Ограничения!$B$2,Sheet!H16514&gt;Ограничения!$B$2,Sheet!I16514&gt;Ограничения!$B$2,),"Not compatible","Compatible")</f>
        <v>Compatible</v>
      </c>
      <c r="L10465">
        <f t="shared" si="825"/>
        <v>6225217</v>
      </c>
      <c r="M10465" s="3">
        <f t="shared" si="826"/>
        <v>0</v>
      </c>
      <c r="N10465" s="3" t="str">
        <f t="shared" si="827"/>
        <v>N</v>
      </c>
      <c r="O10465" t="s">
        <v>28008</v>
      </c>
      <c r="Q10465" t="str">
        <f t="shared" si="823"/>
        <v>COPY 6225217.dat sel\6225217.dat</v>
      </c>
      <c r="R10465" t="str">
        <f>IF(ISNA(VLOOKUP(B10465,Rendered!$B$1:$C$1000,1,FALSE)),"N","Y")</f>
        <v>N</v>
      </c>
    </row>
    <row r="10466" spans="1:18" hidden="1" x14ac:dyDescent="0.35">
      <c r="A10466" t="s">
        <v>10046</v>
      </c>
      <c r="B10466" t="s">
        <v>27499</v>
      </c>
      <c r="C10466" t="s">
        <v>27500</v>
      </c>
      <c r="D10466" t="s">
        <v>13</v>
      </c>
      <c r="E10466" t="s">
        <v>14</v>
      </c>
      <c r="G10466">
        <v>29.6</v>
      </c>
      <c r="H10466">
        <v>21</v>
      </c>
      <c r="J10466">
        <f t="shared" si="824"/>
        <v>50.6</v>
      </c>
      <c r="K10466" t="str">
        <f>IF(OR(J10466&gt;Ограничения!$B$1,Sheet!G16515&gt;Ограничения!$B$2,Sheet!H16515&gt;Ограничения!$B$2,Sheet!I16515&gt;Ограничения!$B$2,),"Not compatible","Compatible")</f>
        <v>Not compatible</v>
      </c>
      <c r="L10466" t="str">
        <f t="shared" si="825"/>
        <v>Модификация</v>
      </c>
      <c r="M10466" s="3">
        <f t="shared" si="826"/>
        <v>0</v>
      </c>
      <c r="N10466" s="3" t="str">
        <f t="shared" si="827"/>
        <v>N</v>
      </c>
      <c r="O10466" t="s">
        <v>28008</v>
      </c>
      <c r="Q10466" t="str">
        <f t="shared" si="823"/>
        <v>COPY soccer01.dat sel\soccer01.dat</v>
      </c>
      <c r="R10466" t="str">
        <f>IF(ISNA(VLOOKUP(B10466,Rendered!$B$1:$C$1000,1,FALSE)),"N","Y")</f>
        <v>N</v>
      </c>
    </row>
    <row r="10467" spans="1:18" hidden="1" x14ac:dyDescent="0.35">
      <c r="A10467" t="s">
        <v>10046</v>
      </c>
      <c r="B10467" t="s">
        <v>27501</v>
      </c>
      <c r="C10467" t="s">
        <v>27502</v>
      </c>
      <c r="D10467" t="s">
        <v>13</v>
      </c>
      <c r="E10467">
        <v>2004</v>
      </c>
      <c r="F10467">
        <v>2004</v>
      </c>
      <c r="G10467">
        <v>10.4</v>
      </c>
      <c r="H10467">
        <v>12.4</v>
      </c>
      <c r="J10467">
        <f t="shared" si="824"/>
        <v>22.8</v>
      </c>
      <c r="K10467" t="str">
        <f>IF(OR(J10467&gt;Ограничения!$B$1,Sheet!G16516&gt;Ограничения!$B$2,Sheet!H16516&gt;Ограничения!$B$2,Sheet!I16516&gt;Ограничения!$B$2,),"Not compatible","Compatible")</f>
        <v>Not compatible</v>
      </c>
      <c r="L10467" t="str">
        <f t="shared" si="825"/>
        <v>Модификация</v>
      </c>
      <c r="M10467" s="3">
        <f t="shared" si="826"/>
        <v>0</v>
      </c>
      <c r="N10467" s="3" t="str">
        <f t="shared" si="827"/>
        <v>N</v>
      </c>
      <c r="O10467" t="s">
        <v>28008</v>
      </c>
      <c r="Q10467" t="str">
        <f t="shared" si="823"/>
        <v>COPY x1894px1.dat sel\x1894px1.dat</v>
      </c>
      <c r="R10467" t="str">
        <f>IF(ISNA(VLOOKUP(B10467,Rendered!$B$1:$C$1000,1,FALSE)),"N","Y")</f>
        <v>N</v>
      </c>
    </row>
    <row r="10468" spans="1:18" hidden="1" x14ac:dyDescent="0.35">
      <c r="A10468" t="s">
        <v>10046</v>
      </c>
      <c r="B10468" t="s">
        <v>27503</v>
      </c>
      <c r="C10468" t="s">
        <v>27504</v>
      </c>
      <c r="D10468" t="s">
        <v>13</v>
      </c>
      <c r="E10468">
        <v>2004</v>
      </c>
      <c r="F10468">
        <v>2004</v>
      </c>
      <c r="G10468">
        <v>10.4</v>
      </c>
      <c r="H10468">
        <v>12.4</v>
      </c>
      <c r="J10468">
        <f t="shared" si="824"/>
        <v>22.8</v>
      </c>
      <c r="K10468" t="str">
        <f>IF(OR(J10468&gt;Ограничения!$B$1,Sheet!G16517&gt;Ограничения!$B$2,Sheet!H16517&gt;Ограничения!$B$2,Sheet!I16517&gt;Ограничения!$B$2,),"Not compatible","Compatible")</f>
        <v>Not compatible</v>
      </c>
      <c r="L10468" t="str">
        <f t="shared" si="825"/>
        <v>Модификация</v>
      </c>
      <c r="M10468" s="3">
        <f t="shared" si="826"/>
        <v>0</v>
      </c>
      <c r="N10468" s="3" t="str">
        <f t="shared" si="827"/>
        <v>N</v>
      </c>
      <c r="O10468" t="s">
        <v>28008</v>
      </c>
      <c r="Q10468" t="str">
        <f t="shared" si="823"/>
        <v>COPY x1894px2.dat sel\x1894px2.dat</v>
      </c>
      <c r="R10468" t="str">
        <f>IF(ISNA(VLOOKUP(B10468,Rendered!$B$1:$C$1000,1,FALSE)),"N","Y")</f>
        <v>N</v>
      </c>
    </row>
    <row r="10469" spans="1:18" hidden="1" x14ac:dyDescent="0.35">
      <c r="A10469" t="s">
        <v>10046</v>
      </c>
      <c r="B10469" t="s">
        <v>27505</v>
      </c>
      <c r="C10469" t="s">
        <v>27506</v>
      </c>
      <c r="D10469" t="s">
        <v>13</v>
      </c>
      <c r="E10469">
        <v>1985</v>
      </c>
      <c r="F10469">
        <v>1985</v>
      </c>
      <c r="J10469">
        <f t="shared" si="824"/>
        <v>0</v>
      </c>
      <c r="K10469" t="str">
        <f>IF(OR(J10469&gt;Ограничения!$B$1,Sheet!G16518&gt;Ограничения!$B$2,Sheet!H16518&gt;Ограничения!$B$2,Sheet!I16518&gt;Ограничения!$B$2,),"Not compatible","Compatible")</f>
        <v>Compatible</v>
      </c>
      <c r="L10469">
        <f t="shared" si="825"/>
        <v>196926</v>
      </c>
      <c r="M10469" s="3">
        <f t="shared" si="826"/>
        <v>0</v>
      </c>
      <c r="N10469" s="3" t="str">
        <f t="shared" si="827"/>
        <v>N</v>
      </c>
      <c r="O10469" t="s">
        <v>28008</v>
      </c>
      <c r="Q10469" t="str">
        <f t="shared" si="823"/>
        <v>COPY 196926.dat sel\196926.dat</v>
      </c>
      <c r="R10469" t="str">
        <f>IF(ISNA(VLOOKUP(B10469,Rendered!$B$1:$C$1000,1,FALSE)),"N","Y")</f>
        <v>N</v>
      </c>
    </row>
    <row r="10470" spans="1:18" hidden="1" x14ac:dyDescent="0.35">
      <c r="A10470" t="s">
        <v>10046</v>
      </c>
      <c r="B10470" t="s">
        <v>27507</v>
      </c>
      <c r="C10470" t="s">
        <v>27508</v>
      </c>
      <c r="D10470" t="s">
        <v>13</v>
      </c>
      <c r="E10470" t="s">
        <v>60</v>
      </c>
      <c r="J10470">
        <f t="shared" si="824"/>
        <v>0</v>
      </c>
      <c r="K10470" t="str">
        <f>IF(OR(J10470&gt;Ограничения!$B$1,Sheet!G16519&gt;Ограничения!$B$2,Sheet!H16519&gt;Ограничения!$B$2,Sheet!I16519&gt;Ограничения!$B$2,),"Not compatible","Compatible")</f>
        <v>Compatible</v>
      </c>
      <c r="L10470" t="str">
        <f t="shared" si="825"/>
        <v>Модификация</v>
      </c>
      <c r="M10470" s="3">
        <f t="shared" si="826"/>
        <v>0</v>
      </c>
      <c r="N10470" s="3" t="str">
        <f t="shared" si="827"/>
        <v>N</v>
      </c>
      <c r="O10470" t="s">
        <v>28008</v>
      </c>
      <c r="Q10470" t="str">
        <f t="shared" si="823"/>
        <v>COPY 3149cdb01.dat sel\3149cdb01.dat</v>
      </c>
      <c r="R10470" t="str">
        <f>IF(ISNA(VLOOKUP(B10470,Rendered!$B$1:$C$1000,1,FALSE)),"N","Y")</f>
        <v>N</v>
      </c>
    </row>
    <row r="10471" spans="1:18" hidden="1" x14ac:dyDescent="0.35">
      <c r="A10471" t="s">
        <v>10046</v>
      </c>
      <c r="B10471" t="s">
        <v>27509</v>
      </c>
      <c r="C10471" t="s">
        <v>27510</v>
      </c>
      <c r="D10471" t="s">
        <v>13</v>
      </c>
      <c r="E10471">
        <v>2002</v>
      </c>
      <c r="F10471">
        <v>2002</v>
      </c>
      <c r="G10471">
        <v>24</v>
      </c>
      <c r="H10471">
        <v>18.5</v>
      </c>
      <c r="J10471">
        <f t="shared" si="824"/>
        <v>42.5</v>
      </c>
      <c r="K10471" t="str">
        <f>IF(OR(J10471&gt;Ограничения!$B$1,Sheet!G16520&gt;Ограничения!$B$2,Sheet!H16520&gt;Ограничения!$B$2,Sheet!I16520&gt;Ограничения!$B$2,),"Not compatible","Compatible")</f>
        <v>Not compatible</v>
      </c>
      <c r="L10471">
        <f t="shared" si="825"/>
        <v>4179472</v>
      </c>
      <c r="M10471" s="3">
        <f t="shared" si="826"/>
        <v>0</v>
      </c>
      <c r="N10471" s="3" t="str">
        <f t="shared" si="827"/>
        <v>N</v>
      </c>
      <c r="O10471" t="s">
        <v>28008</v>
      </c>
      <c r="Q10471" t="str">
        <f t="shared" si="823"/>
        <v>COPY 4179472.dat sel\4179472.dat</v>
      </c>
      <c r="R10471" t="str">
        <f>IF(ISNA(VLOOKUP(B10471,Rendered!$B$1:$C$1000,1,FALSE)),"N","Y")</f>
        <v>N</v>
      </c>
    </row>
    <row r="10472" spans="1:18" hidden="1" x14ac:dyDescent="0.35">
      <c r="A10472" t="s">
        <v>10046</v>
      </c>
      <c r="B10472" t="s">
        <v>27511</v>
      </c>
      <c r="C10472" t="s">
        <v>27512</v>
      </c>
      <c r="D10472" t="s">
        <v>13</v>
      </c>
      <c r="E10472">
        <v>2007</v>
      </c>
      <c r="F10472">
        <v>2007</v>
      </c>
      <c r="G10472">
        <v>35</v>
      </c>
      <c r="H10472">
        <v>27</v>
      </c>
      <c r="J10472">
        <f t="shared" si="824"/>
        <v>62</v>
      </c>
      <c r="K10472" t="str">
        <f>IF(OR(J10472&gt;Ограничения!$B$1,Sheet!G16521&gt;Ограничения!$B$2,Sheet!H16521&gt;Ограничения!$B$2,Sheet!I16521&gt;Ограничения!$B$2,),"Not compatible","Compatible")</f>
        <v>Not compatible</v>
      </c>
      <c r="L10472" t="str">
        <f t="shared" si="825"/>
        <v>Модификация</v>
      </c>
      <c r="M10472" s="3">
        <f t="shared" si="826"/>
        <v>0</v>
      </c>
      <c r="N10472" s="3" t="str">
        <f t="shared" si="827"/>
        <v>N</v>
      </c>
      <c r="O10472" t="s">
        <v>28008</v>
      </c>
      <c r="Q10472" t="str">
        <f t="shared" si="823"/>
        <v>COPY 10179cert.dat sel\10179cert.dat</v>
      </c>
      <c r="R10472" t="str">
        <f>IF(ISNA(VLOOKUP(B10472,Rendered!$B$1:$C$1000,1,FALSE)),"N","Y")</f>
        <v>N</v>
      </c>
    </row>
    <row r="10473" spans="1:18" hidden="1" x14ac:dyDescent="0.35">
      <c r="A10473" t="s">
        <v>10046</v>
      </c>
      <c r="B10473" t="s">
        <v>27513</v>
      </c>
      <c r="C10473" t="s">
        <v>27514</v>
      </c>
      <c r="D10473" t="s">
        <v>13</v>
      </c>
      <c r="E10473">
        <v>2001</v>
      </c>
      <c r="F10473">
        <v>2001</v>
      </c>
      <c r="J10473">
        <f t="shared" si="824"/>
        <v>0</v>
      </c>
      <c r="K10473" t="str">
        <f>IF(OR(J10473&gt;Ограничения!$B$1,Sheet!G16522&gt;Ограничения!$B$2,Sheet!H16522&gt;Ограничения!$B$2,Sheet!I16522&gt;Ограничения!$B$2,),"Not compatible","Compatible")</f>
        <v>Compatible</v>
      </c>
      <c r="L10473">
        <f t="shared" si="825"/>
        <v>4143614</v>
      </c>
      <c r="M10473" s="3">
        <f t="shared" si="826"/>
        <v>0</v>
      </c>
      <c r="N10473" s="3" t="str">
        <f t="shared" si="827"/>
        <v>N</v>
      </c>
      <c r="O10473" t="s">
        <v>28008</v>
      </c>
      <c r="Q10473" t="str">
        <f t="shared" si="823"/>
        <v>COPY 4143614.dat sel\4143614.dat</v>
      </c>
      <c r="R10473" t="str">
        <f>IF(ISNA(VLOOKUP(B10473,Rendered!$B$1:$C$1000,1,FALSE)),"N","Y")</f>
        <v>N</v>
      </c>
    </row>
    <row r="10474" spans="1:18" hidden="1" x14ac:dyDescent="0.35">
      <c r="A10474" t="s">
        <v>10046</v>
      </c>
      <c r="B10474" t="s">
        <v>27515</v>
      </c>
      <c r="C10474" t="s">
        <v>27516</v>
      </c>
      <c r="D10474" t="s">
        <v>13</v>
      </c>
      <c r="E10474">
        <v>2001</v>
      </c>
      <c r="F10474">
        <v>2001</v>
      </c>
      <c r="J10474">
        <f t="shared" si="824"/>
        <v>0</v>
      </c>
      <c r="K10474" t="str">
        <f>IF(OR(J10474&gt;Ограничения!$B$1,Sheet!G16523&gt;Ограничения!$B$2,Sheet!H16523&gt;Ограничения!$B$2,Sheet!I16523&gt;Ограничения!$B$2,),"Not compatible","Compatible")</f>
        <v>Compatible</v>
      </c>
      <c r="L10474">
        <f t="shared" si="825"/>
        <v>4143446</v>
      </c>
      <c r="M10474" s="3">
        <f t="shared" si="826"/>
        <v>0</v>
      </c>
      <c r="N10474" s="3" t="str">
        <f t="shared" si="827"/>
        <v>N</v>
      </c>
      <c r="O10474" t="s">
        <v>28008</v>
      </c>
      <c r="Q10474" t="str">
        <f t="shared" si="823"/>
        <v>COPY 4143446.dat sel\4143446.dat</v>
      </c>
      <c r="R10474" t="str">
        <f>IF(ISNA(VLOOKUP(B10474,Rendered!$B$1:$C$1000,1,FALSE)),"N","Y")</f>
        <v>N</v>
      </c>
    </row>
    <row r="10475" spans="1:18" hidden="1" x14ac:dyDescent="0.35">
      <c r="A10475" t="s">
        <v>10046</v>
      </c>
      <c r="B10475" t="s">
        <v>27517</v>
      </c>
      <c r="C10475" t="s">
        <v>27518</v>
      </c>
      <c r="D10475" t="s">
        <v>13</v>
      </c>
      <c r="E10475" t="s">
        <v>60</v>
      </c>
      <c r="G10475">
        <v>13</v>
      </c>
      <c r="H10475">
        <v>19</v>
      </c>
      <c r="J10475">
        <f t="shared" si="824"/>
        <v>32</v>
      </c>
      <c r="K10475" t="str">
        <f>IF(OR(J10475&gt;Ограничения!$B$1,Sheet!G16524&gt;Ограничения!$B$2,Sheet!H16524&gt;Ограничения!$B$2,Sheet!I16524&gt;Ограничения!$B$2,),"Not compatible","Compatible")</f>
        <v>Not compatible</v>
      </c>
      <c r="L10475">
        <f t="shared" si="825"/>
        <v>95119417</v>
      </c>
      <c r="M10475" s="3">
        <f t="shared" si="826"/>
        <v>0</v>
      </c>
      <c r="N10475" s="3" t="str">
        <f t="shared" si="827"/>
        <v>N</v>
      </c>
      <c r="O10475" t="s">
        <v>28008</v>
      </c>
      <c r="Q10475" t="str">
        <f t="shared" si="823"/>
        <v>COPY 95119417.dat sel\95119417.dat</v>
      </c>
      <c r="R10475" t="str">
        <f>IF(ISNA(VLOOKUP(B10475,Rendered!$B$1:$C$1000,1,FALSE)),"N","Y")</f>
        <v>N</v>
      </c>
    </row>
    <row r="10476" spans="1:18" hidden="1" x14ac:dyDescent="0.35">
      <c r="A10476" t="s">
        <v>10046</v>
      </c>
      <c r="B10476" t="s">
        <v>27519</v>
      </c>
      <c r="C10476" t="s">
        <v>27520</v>
      </c>
      <c r="D10476" t="s">
        <v>13</v>
      </c>
      <c r="E10476">
        <v>2002</v>
      </c>
      <c r="F10476">
        <v>2002</v>
      </c>
      <c r="J10476">
        <f t="shared" si="824"/>
        <v>0</v>
      </c>
      <c r="K10476" t="str">
        <f>IF(OR(J10476&gt;Ограничения!$B$1,Sheet!G16525&gt;Ограничения!$B$2,Sheet!H16525&gt;Ограничения!$B$2,Sheet!I16525&gt;Ограничения!$B$2,),"Not compatible","Compatible")</f>
        <v>Compatible</v>
      </c>
      <c r="L10476">
        <f t="shared" si="825"/>
        <v>4173823</v>
      </c>
      <c r="M10476" s="3">
        <f t="shared" si="826"/>
        <v>0</v>
      </c>
      <c r="N10476" s="3" t="str">
        <f t="shared" si="827"/>
        <v>N</v>
      </c>
      <c r="O10476" t="s">
        <v>28008</v>
      </c>
      <c r="Q10476" t="str">
        <f t="shared" si="823"/>
        <v>COPY 4173823.dat sel\4173823.dat</v>
      </c>
      <c r="R10476" t="str">
        <f>IF(ISNA(VLOOKUP(B10476,Rendered!$B$1:$C$1000,1,FALSE)),"N","Y")</f>
        <v>N</v>
      </c>
    </row>
    <row r="10477" spans="1:18" hidden="1" x14ac:dyDescent="0.35">
      <c r="A10477" t="s">
        <v>10046</v>
      </c>
      <c r="B10477" t="s">
        <v>27521</v>
      </c>
      <c r="C10477" t="s">
        <v>27522</v>
      </c>
      <c r="D10477" t="s">
        <v>13</v>
      </c>
      <c r="E10477">
        <v>1985</v>
      </c>
      <c r="F10477">
        <v>1985</v>
      </c>
      <c r="J10477">
        <f t="shared" si="824"/>
        <v>0</v>
      </c>
      <c r="K10477" t="str">
        <f>IF(OR(J10477&gt;Ограничения!$B$1,Sheet!G16526&gt;Ограничения!$B$2,Sheet!H16526&gt;Ограничения!$B$2,Sheet!I16526&gt;Ограничения!$B$2,),"Not compatible","Compatible")</f>
        <v>Compatible</v>
      </c>
      <c r="L10477" t="str">
        <f t="shared" si="825"/>
        <v>Модификация</v>
      </c>
      <c r="M10477" s="3">
        <f t="shared" si="826"/>
        <v>0</v>
      </c>
      <c r="N10477" s="3" t="str">
        <f t="shared" si="827"/>
        <v>N</v>
      </c>
      <c r="O10477" t="s">
        <v>28008</v>
      </c>
      <c r="Q10477" t="str">
        <f t="shared" ref="Q10477:Q10540" si="828">_xlfn.CONCAT("COPY ",B10477,".dat sel\",B10477,".dat")</f>
        <v>COPY 1000card01.dat sel\1000card01.dat</v>
      </c>
      <c r="R10477" t="str">
        <f>IF(ISNA(VLOOKUP(B10477,Rendered!$B$1:$C$1000,1,FALSE)),"N","Y")</f>
        <v>N</v>
      </c>
    </row>
    <row r="10478" spans="1:18" hidden="1" x14ac:dyDescent="0.35">
      <c r="A10478" t="s">
        <v>10046</v>
      </c>
      <c r="B10478" t="s">
        <v>27523</v>
      </c>
      <c r="C10478" t="s">
        <v>27524</v>
      </c>
      <c r="D10478" t="s">
        <v>13</v>
      </c>
      <c r="E10478">
        <v>1985</v>
      </c>
      <c r="F10478">
        <v>1985</v>
      </c>
      <c r="J10478">
        <f t="shared" si="824"/>
        <v>0</v>
      </c>
      <c r="K10478" t="str">
        <f>IF(OR(J10478&gt;Ограничения!$B$1,Sheet!G16527&gt;Ограничения!$B$2,Sheet!H16527&gt;Ограничения!$B$2,Sheet!I16527&gt;Ограничения!$B$2,),"Not compatible","Compatible")</f>
        <v>Compatible</v>
      </c>
      <c r="L10478" t="str">
        <f t="shared" si="825"/>
        <v>Модификация</v>
      </c>
      <c r="M10478" s="3">
        <f t="shared" si="826"/>
        <v>0</v>
      </c>
      <c r="N10478" s="3" t="str">
        <f t="shared" si="827"/>
        <v>N</v>
      </c>
      <c r="O10478" t="s">
        <v>28008</v>
      </c>
      <c r="Q10478" t="str">
        <f t="shared" si="828"/>
        <v>COPY 1000card10.dat sel\1000card10.dat</v>
      </c>
      <c r="R10478" t="str">
        <f>IF(ISNA(VLOOKUP(B10478,Rendered!$B$1:$C$1000,1,FALSE)),"N","Y")</f>
        <v>N</v>
      </c>
    </row>
    <row r="10479" spans="1:18" hidden="1" x14ac:dyDescent="0.35">
      <c r="A10479" t="s">
        <v>10046</v>
      </c>
      <c r="B10479" t="s">
        <v>27525</v>
      </c>
      <c r="C10479" t="s">
        <v>27526</v>
      </c>
      <c r="D10479" t="s">
        <v>13</v>
      </c>
      <c r="E10479">
        <v>1985</v>
      </c>
      <c r="F10479">
        <v>1985</v>
      </c>
      <c r="J10479">
        <f t="shared" si="824"/>
        <v>0</v>
      </c>
      <c r="K10479" t="str">
        <f>IF(OR(J10479&gt;Ограничения!$B$1,Sheet!G16528&gt;Ограничения!$B$2,Sheet!H16528&gt;Ограничения!$B$2,Sheet!I16528&gt;Ограничения!$B$2,),"Not compatible","Compatible")</f>
        <v>Compatible</v>
      </c>
      <c r="L10479" t="str">
        <f t="shared" si="825"/>
        <v>Модификация</v>
      </c>
      <c r="M10479" s="3">
        <f t="shared" si="826"/>
        <v>0</v>
      </c>
      <c r="N10479" s="3" t="str">
        <f t="shared" si="827"/>
        <v>N</v>
      </c>
      <c r="O10479" t="s">
        <v>28008</v>
      </c>
      <c r="Q10479" t="str">
        <f t="shared" si="828"/>
        <v>COPY 1000card11.dat sel\1000card11.dat</v>
      </c>
      <c r="R10479" t="str">
        <f>IF(ISNA(VLOOKUP(B10479,Rendered!$B$1:$C$1000,1,FALSE)),"N","Y")</f>
        <v>N</v>
      </c>
    </row>
    <row r="10480" spans="1:18" hidden="1" x14ac:dyDescent="0.35">
      <c r="A10480" t="s">
        <v>10046</v>
      </c>
      <c r="B10480" t="s">
        <v>27527</v>
      </c>
      <c r="C10480" t="s">
        <v>27528</v>
      </c>
      <c r="D10480" t="s">
        <v>13</v>
      </c>
      <c r="E10480">
        <v>1985</v>
      </c>
      <c r="F10480">
        <v>1985</v>
      </c>
      <c r="J10480">
        <f t="shared" si="824"/>
        <v>0</v>
      </c>
      <c r="K10480" t="str">
        <f>IF(OR(J10480&gt;Ограничения!$B$1,Sheet!G16529&gt;Ограничения!$B$2,Sheet!H16529&gt;Ограничения!$B$2,Sheet!I16529&gt;Ограничения!$B$2,),"Not compatible","Compatible")</f>
        <v>Compatible</v>
      </c>
      <c r="L10480" t="str">
        <f t="shared" si="825"/>
        <v>Модификация</v>
      </c>
      <c r="M10480" s="3">
        <f t="shared" si="826"/>
        <v>0</v>
      </c>
      <c r="N10480" s="3" t="str">
        <f t="shared" si="827"/>
        <v>N</v>
      </c>
      <c r="O10480" t="s">
        <v>28008</v>
      </c>
      <c r="Q10480" t="str">
        <f t="shared" si="828"/>
        <v>COPY 1000card12.dat sel\1000card12.dat</v>
      </c>
      <c r="R10480" t="str">
        <f>IF(ISNA(VLOOKUP(B10480,Rendered!$B$1:$C$1000,1,FALSE)),"N","Y")</f>
        <v>N</v>
      </c>
    </row>
    <row r="10481" spans="1:18" hidden="1" x14ac:dyDescent="0.35">
      <c r="A10481" t="s">
        <v>10046</v>
      </c>
      <c r="B10481" t="s">
        <v>27529</v>
      </c>
      <c r="C10481" t="s">
        <v>27530</v>
      </c>
      <c r="D10481" t="s">
        <v>13</v>
      </c>
      <c r="E10481">
        <v>1985</v>
      </c>
      <c r="F10481">
        <v>1985</v>
      </c>
      <c r="J10481">
        <f t="shared" si="824"/>
        <v>0</v>
      </c>
      <c r="K10481" t="str">
        <f>IF(OR(J10481&gt;Ограничения!$B$1,Sheet!G16530&gt;Ограничения!$B$2,Sheet!H16530&gt;Ограничения!$B$2,Sheet!I16530&gt;Ограничения!$B$2,),"Not compatible","Compatible")</f>
        <v>Compatible</v>
      </c>
      <c r="L10481" t="str">
        <f t="shared" si="825"/>
        <v>Модификация</v>
      </c>
      <c r="M10481" s="3">
        <f t="shared" si="826"/>
        <v>0</v>
      </c>
      <c r="N10481" s="3" t="str">
        <f t="shared" si="827"/>
        <v>N</v>
      </c>
      <c r="O10481" t="s">
        <v>28008</v>
      </c>
      <c r="Q10481" t="str">
        <f t="shared" si="828"/>
        <v>COPY 1000card02.dat sel\1000card02.dat</v>
      </c>
      <c r="R10481" t="str">
        <f>IF(ISNA(VLOOKUP(B10481,Rendered!$B$1:$C$1000,1,FALSE)),"N","Y")</f>
        <v>N</v>
      </c>
    </row>
    <row r="10482" spans="1:18" hidden="1" x14ac:dyDescent="0.35">
      <c r="A10482" t="s">
        <v>10046</v>
      </c>
      <c r="B10482" t="s">
        <v>27531</v>
      </c>
      <c r="C10482" t="s">
        <v>27532</v>
      </c>
      <c r="D10482" t="s">
        <v>13</v>
      </c>
      <c r="E10482">
        <v>1985</v>
      </c>
      <c r="F10482">
        <v>1985</v>
      </c>
      <c r="J10482">
        <f t="shared" si="824"/>
        <v>0</v>
      </c>
      <c r="K10482" t="str">
        <f>IF(OR(J10482&gt;Ограничения!$B$1,Sheet!G16531&gt;Ограничения!$B$2,Sheet!H16531&gt;Ограничения!$B$2,Sheet!I16531&gt;Ограничения!$B$2,),"Not compatible","Compatible")</f>
        <v>Compatible</v>
      </c>
      <c r="L10482" t="str">
        <f t="shared" si="825"/>
        <v>Модификация</v>
      </c>
      <c r="M10482" s="3">
        <f t="shared" si="826"/>
        <v>0</v>
      </c>
      <c r="N10482" s="3" t="str">
        <f t="shared" si="827"/>
        <v>N</v>
      </c>
      <c r="O10482" t="s">
        <v>28008</v>
      </c>
      <c r="Q10482" t="str">
        <f t="shared" si="828"/>
        <v>COPY 1000card03.dat sel\1000card03.dat</v>
      </c>
      <c r="R10482" t="str">
        <f>IF(ISNA(VLOOKUP(B10482,Rendered!$B$1:$C$1000,1,FALSE)),"N","Y")</f>
        <v>N</v>
      </c>
    </row>
    <row r="10483" spans="1:18" hidden="1" x14ac:dyDescent="0.35">
      <c r="A10483" t="s">
        <v>10046</v>
      </c>
      <c r="B10483" t="s">
        <v>27533</v>
      </c>
      <c r="C10483" t="s">
        <v>27534</v>
      </c>
      <c r="D10483" t="s">
        <v>13</v>
      </c>
      <c r="E10483">
        <v>1985</v>
      </c>
      <c r="F10483">
        <v>1985</v>
      </c>
      <c r="J10483">
        <f t="shared" si="824"/>
        <v>0</v>
      </c>
      <c r="K10483" t="str">
        <f>IF(OR(J10483&gt;Ограничения!$B$1,Sheet!G16532&gt;Ограничения!$B$2,Sheet!H16532&gt;Ограничения!$B$2,Sheet!I16532&gt;Ограничения!$B$2,),"Not compatible","Compatible")</f>
        <v>Compatible</v>
      </c>
      <c r="L10483" t="str">
        <f t="shared" si="825"/>
        <v>Модификация</v>
      </c>
      <c r="M10483" s="3">
        <f t="shared" si="826"/>
        <v>0</v>
      </c>
      <c r="N10483" s="3" t="str">
        <f t="shared" si="827"/>
        <v>N</v>
      </c>
      <c r="O10483" t="s">
        <v>28008</v>
      </c>
      <c r="Q10483" t="str">
        <f t="shared" si="828"/>
        <v>COPY 1000card04.dat sel\1000card04.dat</v>
      </c>
      <c r="R10483" t="str">
        <f>IF(ISNA(VLOOKUP(B10483,Rendered!$B$1:$C$1000,1,FALSE)),"N","Y")</f>
        <v>N</v>
      </c>
    </row>
    <row r="10484" spans="1:18" hidden="1" x14ac:dyDescent="0.35">
      <c r="A10484" t="s">
        <v>10046</v>
      </c>
      <c r="B10484" t="s">
        <v>27535</v>
      </c>
      <c r="C10484" t="s">
        <v>27536</v>
      </c>
      <c r="D10484" t="s">
        <v>13</v>
      </c>
      <c r="E10484">
        <v>1985</v>
      </c>
      <c r="F10484">
        <v>1985</v>
      </c>
      <c r="J10484">
        <f t="shared" si="824"/>
        <v>0</v>
      </c>
      <c r="K10484" t="str">
        <f>IF(OR(J10484&gt;Ограничения!$B$1,Sheet!G16533&gt;Ограничения!$B$2,Sheet!H16533&gt;Ограничения!$B$2,Sheet!I16533&gt;Ограничения!$B$2,),"Not compatible","Compatible")</f>
        <v>Compatible</v>
      </c>
      <c r="L10484" t="str">
        <f t="shared" si="825"/>
        <v>Модификация</v>
      </c>
      <c r="M10484" s="3">
        <f t="shared" si="826"/>
        <v>0</v>
      </c>
      <c r="N10484" s="3" t="str">
        <f t="shared" si="827"/>
        <v>N</v>
      </c>
      <c r="O10484" t="s">
        <v>28008</v>
      </c>
      <c r="Q10484" t="str">
        <f t="shared" si="828"/>
        <v>COPY 1000card05.dat sel\1000card05.dat</v>
      </c>
      <c r="R10484" t="str">
        <f>IF(ISNA(VLOOKUP(B10484,Rendered!$B$1:$C$1000,1,FALSE)),"N","Y")</f>
        <v>N</v>
      </c>
    </row>
    <row r="10485" spans="1:18" hidden="1" x14ac:dyDescent="0.35">
      <c r="A10485" t="s">
        <v>10046</v>
      </c>
      <c r="B10485" t="s">
        <v>27537</v>
      </c>
      <c r="C10485" t="s">
        <v>27538</v>
      </c>
      <c r="D10485" t="s">
        <v>13</v>
      </c>
      <c r="E10485">
        <v>1985</v>
      </c>
      <c r="F10485">
        <v>1985</v>
      </c>
      <c r="J10485">
        <f t="shared" si="824"/>
        <v>0</v>
      </c>
      <c r="K10485" t="str">
        <f>IF(OR(J10485&gt;Ограничения!$B$1,Sheet!G16534&gt;Ограничения!$B$2,Sheet!H16534&gt;Ограничения!$B$2,Sheet!I16534&gt;Ограничения!$B$2,),"Not compatible","Compatible")</f>
        <v>Compatible</v>
      </c>
      <c r="L10485" t="str">
        <f t="shared" si="825"/>
        <v>Модификация</v>
      </c>
      <c r="M10485" s="3">
        <f t="shared" si="826"/>
        <v>0</v>
      </c>
      <c r="N10485" s="3" t="str">
        <f t="shared" si="827"/>
        <v>N</v>
      </c>
      <c r="O10485" t="s">
        <v>28008</v>
      </c>
      <c r="Q10485" t="str">
        <f t="shared" si="828"/>
        <v>COPY 1000card06.dat sel\1000card06.dat</v>
      </c>
      <c r="R10485" t="str">
        <f>IF(ISNA(VLOOKUP(B10485,Rendered!$B$1:$C$1000,1,FALSE)),"N","Y")</f>
        <v>N</v>
      </c>
    </row>
    <row r="10486" spans="1:18" hidden="1" x14ac:dyDescent="0.35">
      <c r="A10486" t="s">
        <v>10046</v>
      </c>
      <c r="B10486" t="s">
        <v>27539</v>
      </c>
      <c r="C10486" t="s">
        <v>27540</v>
      </c>
      <c r="D10486" t="s">
        <v>13</v>
      </c>
      <c r="E10486">
        <v>1985</v>
      </c>
      <c r="F10486">
        <v>1985</v>
      </c>
      <c r="J10486">
        <f t="shared" si="824"/>
        <v>0</v>
      </c>
      <c r="K10486" t="str">
        <f>IF(OR(J10486&gt;Ограничения!$B$1,Sheet!G16535&gt;Ограничения!$B$2,Sheet!H16535&gt;Ограничения!$B$2,Sheet!I16535&gt;Ограничения!$B$2,),"Not compatible","Compatible")</f>
        <v>Compatible</v>
      </c>
      <c r="L10486" t="str">
        <f t="shared" si="825"/>
        <v>Модификация</v>
      </c>
      <c r="M10486" s="3">
        <f t="shared" si="826"/>
        <v>0</v>
      </c>
      <c r="N10486" s="3" t="str">
        <f t="shared" si="827"/>
        <v>N</v>
      </c>
      <c r="O10486" t="s">
        <v>28008</v>
      </c>
      <c r="Q10486" t="str">
        <f t="shared" si="828"/>
        <v>COPY 1000card07.dat sel\1000card07.dat</v>
      </c>
      <c r="R10486" t="str">
        <f>IF(ISNA(VLOOKUP(B10486,Rendered!$B$1:$C$1000,1,FALSE)),"N","Y")</f>
        <v>N</v>
      </c>
    </row>
    <row r="10487" spans="1:18" hidden="1" x14ac:dyDescent="0.35">
      <c r="A10487" t="s">
        <v>10046</v>
      </c>
      <c r="B10487" t="s">
        <v>27541</v>
      </c>
      <c r="C10487" t="s">
        <v>27542</v>
      </c>
      <c r="D10487" t="s">
        <v>13</v>
      </c>
      <c r="E10487">
        <v>1985</v>
      </c>
      <c r="F10487">
        <v>1985</v>
      </c>
      <c r="J10487">
        <f t="shared" si="824"/>
        <v>0</v>
      </c>
      <c r="K10487" t="str">
        <f>IF(OR(J10487&gt;Ограничения!$B$1,Sheet!G16536&gt;Ограничения!$B$2,Sheet!H16536&gt;Ограничения!$B$2,Sheet!I16536&gt;Ограничения!$B$2,),"Not compatible","Compatible")</f>
        <v>Compatible</v>
      </c>
      <c r="L10487" t="str">
        <f t="shared" si="825"/>
        <v>Модификация</v>
      </c>
      <c r="M10487" s="3">
        <f t="shared" si="826"/>
        <v>0</v>
      </c>
      <c r="N10487" s="3" t="str">
        <f t="shared" si="827"/>
        <v>N</v>
      </c>
      <c r="O10487" t="s">
        <v>28008</v>
      </c>
      <c r="Q10487" t="str">
        <f t="shared" si="828"/>
        <v>COPY 1000card08.dat sel\1000card08.dat</v>
      </c>
      <c r="R10487" t="str">
        <f>IF(ISNA(VLOOKUP(B10487,Rendered!$B$1:$C$1000,1,FALSE)),"N","Y")</f>
        <v>N</v>
      </c>
    </row>
    <row r="10488" spans="1:18" hidden="1" x14ac:dyDescent="0.35">
      <c r="A10488" t="s">
        <v>10046</v>
      </c>
      <c r="B10488" t="s">
        <v>27543</v>
      </c>
      <c r="C10488" t="s">
        <v>27544</v>
      </c>
      <c r="D10488" t="s">
        <v>13</v>
      </c>
      <c r="E10488">
        <v>1985</v>
      </c>
      <c r="F10488">
        <v>1985</v>
      </c>
      <c r="J10488">
        <f t="shared" si="824"/>
        <v>0</v>
      </c>
      <c r="K10488" t="str">
        <f>IF(OR(J10488&gt;Ограничения!$B$1,Sheet!G16537&gt;Ограничения!$B$2,Sheet!H16537&gt;Ограничения!$B$2,Sheet!I16537&gt;Ограничения!$B$2,),"Not compatible","Compatible")</f>
        <v>Compatible</v>
      </c>
      <c r="L10488" t="str">
        <f t="shared" si="825"/>
        <v>Модификация</v>
      </c>
      <c r="M10488" s="3">
        <f t="shared" si="826"/>
        <v>0</v>
      </c>
      <c r="N10488" s="3" t="str">
        <f t="shared" si="827"/>
        <v>N</v>
      </c>
      <c r="O10488" t="s">
        <v>28008</v>
      </c>
      <c r="Q10488" t="str">
        <f t="shared" si="828"/>
        <v>COPY 1000card09.dat sel\1000card09.dat</v>
      </c>
      <c r="R10488" t="str">
        <f>IF(ISNA(VLOOKUP(B10488,Rendered!$B$1:$C$1000,1,FALSE)),"N","Y")</f>
        <v>N</v>
      </c>
    </row>
    <row r="10489" spans="1:18" hidden="1" x14ac:dyDescent="0.35">
      <c r="A10489" t="s">
        <v>10046</v>
      </c>
      <c r="B10489" t="s">
        <v>27545</v>
      </c>
      <c r="C10489" t="s">
        <v>27546</v>
      </c>
      <c r="D10489" t="s">
        <v>13</v>
      </c>
      <c r="E10489">
        <v>1985</v>
      </c>
      <c r="F10489">
        <v>1985</v>
      </c>
      <c r="J10489">
        <f t="shared" si="824"/>
        <v>0</v>
      </c>
      <c r="K10489" t="str">
        <f>IF(OR(J10489&gt;Ограничения!$B$1,Sheet!G16538&gt;Ограничения!$B$2,Sheet!H16538&gt;Ограничения!$B$2,Sheet!I16538&gt;Ограничения!$B$2,),"Not compatible","Compatible")</f>
        <v>Compatible</v>
      </c>
      <c r="L10489" t="str">
        <f t="shared" si="825"/>
        <v>Модификация</v>
      </c>
      <c r="M10489" s="3">
        <f t="shared" si="826"/>
        <v>0</v>
      </c>
      <c r="N10489" s="3" t="str">
        <f t="shared" si="827"/>
        <v>N</v>
      </c>
      <c r="O10489" t="s">
        <v>28008</v>
      </c>
      <c r="Q10489" t="str">
        <f t="shared" si="828"/>
        <v>COPY 1014cat.dat sel\1014cat.dat</v>
      </c>
      <c r="R10489" t="str">
        <f>IF(ISNA(VLOOKUP(B10489,Rendered!$B$1:$C$1000,1,FALSE)),"N","Y")</f>
        <v>N</v>
      </c>
    </row>
    <row r="10490" spans="1:18" hidden="1" x14ac:dyDescent="0.35">
      <c r="A10490" t="s">
        <v>10046</v>
      </c>
      <c r="B10490" t="s">
        <v>27547</v>
      </c>
      <c r="C10490" t="s">
        <v>27548</v>
      </c>
      <c r="D10490" t="s">
        <v>13</v>
      </c>
      <c r="E10490">
        <v>1985</v>
      </c>
      <c r="F10490">
        <v>1985</v>
      </c>
      <c r="J10490">
        <f t="shared" si="824"/>
        <v>0</v>
      </c>
      <c r="K10490" t="str">
        <f>IF(OR(J10490&gt;Ограничения!$B$1,Sheet!G16539&gt;Ограничения!$B$2,Sheet!H16539&gt;Ограничения!$B$2,Sheet!I16539&gt;Ограничения!$B$2,),"Not compatible","Compatible")</f>
        <v>Compatible</v>
      </c>
      <c r="L10490" t="str">
        <f t="shared" si="825"/>
        <v>Модификация</v>
      </c>
      <c r="M10490" s="3">
        <f t="shared" si="826"/>
        <v>0</v>
      </c>
      <c r="N10490" s="3" t="str">
        <f t="shared" si="827"/>
        <v>N</v>
      </c>
      <c r="O10490" t="s">
        <v>28008</v>
      </c>
      <c r="Q10490" t="str">
        <f t="shared" si="828"/>
        <v>COPY 1014chicken.dat sel\1014chicken.dat</v>
      </c>
      <c r="R10490" t="str">
        <f>IF(ISNA(VLOOKUP(B10490,Rendered!$B$1:$C$1000,1,FALSE)),"N","Y")</f>
        <v>N</v>
      </c>
    </row>
    <row r="10491" spans="1:18" hidden="1" x14ac:dyDescent="0.35">
      <c r="A10491" t="s">
        <v>10046</v>
      </c>
      <c r="B10491" t="s">
        <v>27549</v>
      </c>
      <c r="C10491" t="s">
        <v>27550</v>
      </c>
      <c r="D10491" t="s">
        <v>13</v>
      </c>
      <c r="E10491">
        <v>1985</v>
      </c>
      <c r="F10491">
        <v>1985</v>
      </c>
      <c r="J10491">
        <f t="shared" si="824"/>
        <v>0</v>
      </c>
      <c r="K10491" t="str">
        <f>IF(OR(J10491&gt;Ограничения!$B$1,Sheet!G16540&gt;Ограничения!$B$2,Sheet!H16540&gt;Ограничения!$B$2,Sheet!I16540&gt;Ограничения!$B$2,),"Not compatible","Compatible")</f>
        <v>Compatible</v>
      </c>
      <c r="L10491" t="str">
        <f t="shared" si="825"/>
        <v>Модификация</v>
      </c>
      <c r="M10491" s="3">
        <f t="shared" si="826"/>
        <v>0</v>
      </c>
      <c r="N10491" s="3" t="str">
        <f t="shared" si="827"/>
        <v>N</v>
      </c>
      <c r="O10491" t="s">
        <v>28008</v>
      </c>
      <c r="Q10491" t="str">
        <f t="shared" si="828"/>
        <v>COPY 1014dog.dat sel\1014dog.dat</v>
      </c>
      <c r="R10491" t="str">
        <f>IF(ISNA(VLOOKUP(B10491,Rendered!$B$1:$C$1000,1,FALSE)),"N","Y")</f>
        <v>N</v>
      </c>
    </row>
    <row r="10492" spans="1:18" hidden="1" x14ac:dyDescent="0.35">
      <c r="A10492" t="s">
        <v>10046</v>
      </c>
      <c r="B10492" t="s">
        <v>27551</v>
      </c>
      <c r="C10492" t="s">
        <v>27552</v>
      </c>
      <c r="D10492" t="s">
        <v>13</v>
      </c>
      <c r="E10492">
        <v>1985</v>
      </c>
      <c r="F10492">
        <v>1985</v>
      </c>
      <c r="J10492">
        <f t="shared" si="824"/>
        <v>0</v>
      </c>
      <c r="K10492" t="str">
        <f>IF(OR(J10492&gt;Ограничения!$B$1,Sheet!G16541&gt;Ограничения!$B$2,Sheet!H16541&gt;Ограничения!$B$2,Sheet!I16541&gt;Ограничения!$B$2,),"Not compatible","Compatible")</f>
        <v>Compatible</v>
      </c>
      <c r="L10492" t="str">
        <f t="shared" si="825"/>
        <v>Модификация</v>
      </c>
      <c r="M10492" s="3">
        <f t="shared" si="826"/>
        <v>0</v>
      </c>
      <c r="N10492" s="3" t="str">
        <f t="shared" si="827"/>
        <v>N</v>
      </c>
      <c r="O10492" t="s">
        <v>28008</v>
      </c>
      <c r="Q10492" t="str">
        <f t="shared" si="828"/>
        <v>COPY 1014rabbit.dat sel\1014rabbit.dat</v>
      </c>
      <c r="R10492" t="str">
        <f>IF(ISNA(VLOOKUP(B10492,Rendered!$B$1:$C$1000,1,FALSE)),"N","Y")</f>
        <v>N</v>
      </c>
    </row>
    <row r="10493" spans="1:18" hidden="1" x14ac:dyDescent="0.35">
      <c r="A10493" t="s">
        <v>10046</v>
      </c>
      <c r="B10493" t="s">
        <v>27553</v>
      </c>
      <c r="C10493" t="s">
        <v>27554</v>
      </c>
      <c r="D10493" t="s">
        <v>13</v>
      </c>
      <c r="E10493">
        <v>1985</v>
      </c>
      <c r="F10493">
        <v>1985</v>
      </c>
      <c r="G10493">
        <v>10.199999999999999</v>
      </c>
      <c r="H10493">
        <v>21.1</v>
      </c>
      <c r="J10493">
        <f t="shared" si="824"/>
        <v>31.3</v>
      </c>
      <c r="K10493" t="str">
        <f>IF(OR(J10493&gt;Ограничения!$B$1,Sheet!G16542&gt;Ограничения!$B$2,Sheet!H16542&gt;Ограничения!$B$2,Sheet!I16542&gt;Ограничения!$B$2,),"Not compatible","Compatible")</f>
        <v>Not compatible</v>
      </c>
      <c r="L10493" t="str">
        <f t="shared" si="825"/>
        <v>Модификация</v>
      </c>
      <c r="M10493" s="3">
        <f t="shared" si="826"/>
        <v>0</v>
      </c>
      <c r="N10493" s="3" t="str">
        <f t="shared" si="827"/>
        <v>N</v>
      </c>
      <c r="O10493" t="s">
        <v>28008</v>
      </c>
      <c r="Q10493" t="str">
        <f t="shared" si="828"/>
        <v>COPY 1019lion.dat sel\1019lion.dat</v>
      </c>
      <c r="R10493" t="str">
        <f>IF(ISNA(VLOOKUP(B10493,Rendered!$B$1:$C$1000,1,FALSE)),"N","Y")</f>
        <v>N</v>
      </c>
    </row>
    <row r="10494" spans="1:18" hidden="1" x14ac:dyDescent="0.35">
      <c r="A10494" t="s">
        <v>10046</v>
      </c>
      <c r="B10494" t="s">
        <v>27555</v>
      </c>
      <c r="C10494" t="s">
        <v>27556</v>
      </c>
      <c r="D10494" t="s">
        <v>13</v>
      </c>
      <c r="E10494">
        <v>1987</v>
      </c>
      <c r="F10494">
        <v>1987</v>
      </c>
      <c r="J10494">
        <f t="shared" si="824"/>
        <v>0</v>
      </c>
      <c r="K10494" t="str">
        <f>IF(OR(J10494&gt;Ограничения!$B$1,Sheet!G16543&gt;Ограничения!$B$2,Sheet!H16543&gt;Ограничения!$B$2,Sheet!I16543&gt;Ограничения!$B$2,),"Not compatible","Compatible")</f>
        <v>Compatible</v>
      </c>
      <c r="L10494" t="str">
        <f t="shared" si="825"/>
        <v>Модификация</v>
      </c>
      <c r="M10494" s="3">
        <f t="shared" si="826"/>
        <v>0</v>
      </c>
      <c r="N10494" s="3" t="str">
        <f t="shared" si="827"/>
        <v>N</v>
      </c>
      <c r="O10494" t="s">
        <v>28008</v>
      </c>
      <c r="Q10494" t="str">
        <f t="shared" si="828"/>
        <v>COPY 1078cow.dat sel\1078cow.dat</v>
      </c>
      <c r="R10494" t="str">
        <f>IF(ISNA(VLOOKUP(B10494,Rendered!$B$1:$C$1000,1,FALSE)),"N","Y")</f>
        <v>N</v>
      </c>
    </row>
    <row r="10495" spans="1:18" hidden="1" x14ac:dyDescent="0.35">
      <c r="A10495" t="s">
        <v>10046</v>
      </c>
      <c r="B10495" t="s">
        <v>27557</v>
      </c>
      <c r="C10495" t="s">
        <v>27558</v>
      </c>
      <c r="D10495" t="s">
        <v>13</v>
      </c>
      <c r="E10495">
        <v>1987</v>
      </c>
      <c r="F10495">
        <v>1987</v>
      </c>
      <c r="J10495">
        <f t="shared" si="824"/>
        <v>0</v>
      </c>
      <c r="K10495" t="str">
        <f>IF(OR(J10495&gt;Ограничения!$B$1,Sheet!G16544&gt;Ограничения!$B$2,Sheet!H16544&gt;Ограничения!$B$2,Sheet!I16544&gt;Ограничения!$B$2,),"Not compatible","Compatible")</f>
        <v>Compatible</v>
      </c>
      <c r="L10495" t="str">
        <f t="shared" si="825"/>
        <v>Модификация</v>
      </c>
      <c r="M10495" s="3">
        <f t="shared" si="826"/>
        <v>0</v>
      </c>
      <c r="N10495" s="3" t="str">
        <f t="shared" si="827"/>
        <v>N</v>
      </c>
      <c r="O10495" t="s">
        <v>28008</v>
      </c>
      <c r="Q10495" t="str">
        <f t="shared" si="828"/>
        <v>COPY 1078duck.dat sel\1078duck.dat</v>
      </c>
      <c r="R10495" t="str">
        <f>IF(ISNA(VLOOKUP(B10495,Rendered!$B$1:$C$1000,1,FALSE)),"N","Y")</f>
        <v>N</v>
      </c>
    </row>
    <row r="10496" spans="1:18" hidden="1" x14ac:dyDescent="0.35">
      <c r="A10496" t="s">
        <v>10046</v>
      </c>
      <c r="B10496" t="s">
        <v>27559</v>
      </c>
      <c r="C10496" t="s">
        <v>27560</v>
      </c>
      <c r="D10496" t="s">
        <v>13</v>
      </c>
      <c r="E10496">
        <v>1987</v>
      </c>
      <c r="F10496">
        <v>1987</v>
      </c>
      <c r="J10496">
        <f t="shared" si="824"/>
        <v>0</v>
      </c>
      <c r="K10496" t="str">
        <f>IF(OR(J10496&gt;Ограничения!$B$1,Sheet!G16545&gt;Ограничения!$B$2,Sheet!H16545&gt;Ограничения!$B$2,Sheet!I16545&gt;Ограничения!$B$2,),"Not compatible","Compatible")</f>
        <v>Compatible</v>
      </c>
      <c r="L10496" t="str">
        <f t="shared" si="825"/>
        <v>Модификация</v>
      </c>
      <c r="M10496" s="3">
        <f t="shared" si="826"/>
        <v>0</v>
      </c>
      <c r="N10496" s="3" t="str">
        <f t="shared" si="827"/>
        <v>N</v>
      </c>
      <c r="O10496" t="s">
        <v>28008</v>
      </c>
      <c r="Q10496" t="str">
        <f t="shared" si="828"/>
        <v>COPY 1078goat.dat sel\1078goat.dat</v>
      </c>
      <c r="R10496" t="str">
        <f>IF(ISNA(VLOOKUP(B10496,Rendered!$B$1:$C$1000,1,FALSE)),"N","Y")</f>
        <v>N</v>
      </c>
    </row>
    <row r="10497" spans="1:18" hidden="1" x14ac:dyDescent="0.35">
      <c r="A10497" t="s">
        <v>10046</v>
      </c>
      <c r="B10497" t="s">
        <v>27561</v>
      </c>
      <c r="C10497" t="s">
        <v>27562</v>
      </c>
      <c r="D10497" t="s">
        <v>13</v>
      </c>
      <c r="E10497">
        <v>1987</v>
      </c>
      <c r="F10497">
        <v>1987</v>
      </c>
      <c r="J10497">
        <f t="shared" si="824"/>
        <v>0</v>
      </c>
      <c r="K10497" t="str">
        <f>IF(OR(J10497&gt;Ограничения!$B$1,Sheet!G16546&gt;Ограничения!$B$2,Sheet!H16546&gt;Ограничения!$B$2,Sheet!I16546&gt;Ограничения!$B$2,),"Not compatible","Compatible")</f>
        <v>Compatible</v>
      </c>
      <c r="L10497" t="str">
        <f t="shared" si="825"/>
        <v>Модификация</v>
      </c>
      <c r="M10497" s="3">
        <f t="shared" si="826"/>
        <v>0</v>
      </c>
      <c r="N10497" s="3" t="str">
        <f t="shared" si="827"/>
        <v>N</v>
      </c>
      <c r="O10497" t="s">
        <v>28008</v>
      </c>
      <c r="Q10497" t="str">
        <f t="shared" si="828"/>
        <v>COPY 1078horse.dat sel\1078horse.dat</v>
      </c>
      <c r="R10497" t="str">
        <f>IF(ISNA(VLOOKUP(B10497,Rendered!$B$1:$C$1000,1,FALSE)),"N","Y")</f>
        <v>N</v>
      </c>
    </row>
    <row r="10498" spans="1:18" hidden="1" x14ac:dyDescent="0.35">
      <c r="A10498" t="s">
        <v>10046</v>
      </c>
      <c r="B10498" t="s">
        <v>27563</v>
      </c>
      <c r="C10498" t="s">
        <v>27564</v>
      </c>
      <c r="D10498" t="s">
        <v>13</v>
      </c>
      <c r="E10498">
        <v>1987</v>
      </c>
      <c r="F10498">
        <v>1987</v>
      </c>
      <c r="J10498">
        <f t="shared" ref="J10498:J10561" si="829">SUM(G10498:I10498)</f>
        <v>0</v>
      </c>
      <c r="K10498" t="str">
        <f>IF(OR(J10498&gt;Ограничения!$B$1,Sheet!G16547&gt;Ограничения!$B$2,Sheet!H16547&gt;Ограничения!$B$2,Sheet!I16547&gt;Ограничения!$B$2,),"Not compatible","Compatible")</f>
        <v>Compatible</v>
      </c>
      <c r="L10498" t="str">
        <f t="shared" ref="L10498:L10561" si="830">IFERROR(B10498+1-1,"Модификация")</f>
        <v>Модификация</v>
      </c>
      <c r="M10498" s="3">
        <f t="shared" si="826"/>
        <v>0</v>
      </c>
      <c r="N10498" s="3" t="str">
        <f t="shared" si="827"/>
        <v>N</v>
      </c>
      <c r="O10498" t="s">
        <v>28008</v>
      </c>
      <c r="Q10498" t="str">
        <f t="shared" si="828"/>
        <v>COPY 1079brownbear.dat sel\1079brownbear.dat</v>
      </c>
      <c r="R10498" t="str">
        <f>IF(ISNA(VLOOKUP(B10498,Rendered!$B$1:$C$1000,1,FALSE)),"N","Y")</f>
        <v>N</v>
      </c>
    </row>
    <row r="10499" spans="1:18" hidden="1" x14ac:dyDescent="0.35">
      <c r="A10499" t="s">
        <v>10046</v>
      </c>
      <c r="B10499" t="s">
        <v>27565</v>
      </c>
      <c r="C10499" t="s">
        <v>27566</v>
      </c>
      <c r="D10499" t="s">
        <v>13</v>
      </c>
      <c r="E10499">
        <v>1987</v>
      </c>
      <c r="F10499">
        <v>1987</v>
      </c>
      <c r="J10499">
        <f t="shared" si="829"/>
        <v>0</v>
      </c>
      <c r="K10499" t="str">
        <f>IF(OR(J10499&gt;Ограничения!$B$1,Sheet!G16548&gt;Ограничения!$B$2,Sheet!H16548&gt;Ограничения!$B$2,Sheet!I16548&gt;Ограничения!$B$2,),"Not compatible","Compatible")</f>
        <v>Compatible</v>
      </c>
      <c r="L10499" t="str">
        <f t="shared" si="830"/>
        <v>Модификация</v>
      </c>
      <c r="M10499" s="3">
        <f t="shared" ref="M10499:M10562" si="831">IF(ISERR(FIND(C10499,C10500)),0,LEN(C10499)/LEN(C10500))</f>
        <v>0</v>
      </c>
      <c r="N10499" s="3" t="str">
        <f t="shared" ref="N10499:N10562" si="832">IF(OR(M10499&gt;0,M10498&gt;0),"Y","N")</f>
        <v>N</v>
      </c>
      <c r="O10499" t="s">
        <v>28008</v>
      </c>
      <c r="Q10499" t="str">
        <f t="shared" si="828"/>
        <v>COPY 1079elephant.dat sel\1079elephant.dat</v>
      </c>
      <c r="R10499" t="str">
        <f>IF(ISNA(VLOOKUP(B10499,Rendered!$B$1:$C$1000,1,FALSE)),"N","Y")</f>
        <v>N</v>
      </c>
    </row>
    <row r="10500" spans="1:18" hidden="1" x14ac:dyDescent="0.35">
      <c r="A10500" t="s">
        <v>10046</v>
      </c>
      <c r="B10500" t="s">
        <v>27567</v>
      </c>
      <c r="C10500" t="s">
        <v>27568</v>
      </c>
      <c r="D10500" t="s">
        <v>13</v>
      </c>
      <c r="E10500">
        <v>1987</v>
      </c>
      <c r="F10500">
        <v>1987</v>
      </c>
      <c r="J10500">
        <f t="shared" si="829"/>
        <v>0</v>
      </c>
      <c r="K10500" t="str">
        <f>IF(OR(J10500&gt;Ограничения!$B$1,Sheet!G16549&gt;Ограничения!$B$2,Sheet!H16549&gt;Ограничения!$B$2,Sheet!I16549&gt;Ограничения!$B$2,),"Not compatible","Compatible")</f>
        <v>Compatible</v>
      </c>
      <c r="L10500" t="str">
        <f t="shared" si="830"/>
        <v>Модификация</v>
      </c>
      <c r="M10500" s="3">
        <f t="shared" si="831"/>
        <v>0</v>
      </c>
      <c r="N10500" s="3" t="str">
        <f t="shared" si="832"/>
        <v>N</v>
      </c>
      <c r="O10500" t="s">
        <v>28008</v>
      </c>
      <c r="Q10500" t="str">
        <f t="shared" si="828"/>
        <v>COPY 1079polarbear.dat sel\1079polarbear.dat</v>
      </c>
      <c r="R10500" t="str">
        <f>IF(ISNA(VLOOKUP(B10500,Rendered!$B$1:$C$1000,1,FALSE)),"N","Y")</f>
        <v>N</v>
      </c>
    </row>
    <row r="10501" spans="1:18" hidden="1" x14ac:dyDescent="0.35">
      <c r="A10501" t="s">
        <v>10046</v>
      </c>
      <c r="B10501" t="s">
        <v>27569</v>
      </c>
      <c r="C10501" t="s">
        <v>27570</v>
      </c>
      <c r="D10501" t="s">
        <v>13</v>
      </c>
      <c r="E10501">
        <v>1987</v>
      </c>
      <c r="F10501">
        <v>1987</v>
      </c>
      <c r="J10501">
        <f t="shared" si="829"/>
        <v>0</v>
      </c>
      <c r="K10501" t="str">
        <f>IF(OR(J10501&gt;Ограничения!$B$1,Sheet!G16550&gt;Ограничения!$B$2,Sheet!H16550&gt;Ограничения!$B$2,Sheet!I16550&gt;Ограничения!$B$2,),"Not compatible","Compatible")</f>
        <v>Compatible</v>
      </c>
      <c r="L10501" t="str">
        <f t="shared" si="830"/>
        <v>Модификация</v>
      </c>
      <c r="M10501" s="3">
        <f t="shared" si="831"/>
        <v>0</v>
      </c>
      <c r="N10501" s="3" t="str">
        <f t="shared" si="832"/>
        <v>N</v>
      </c>
      <c r="O10501" t="s">
        <v>28008</v>
      </c>
      <c r="Q10501" t="str">
        <f t="shared" si="828"/>
        <v>COPY 1079tiger.dat sel\1079tiger.dat</v>
      </c>
      <c r="R10501" t="str">
        <f>IF(ISNA(VLOOKUP(B10501,Rendered!$B$1:$C$1000,1,FALSE)),"N","Y")</f>
        <v>N</v>
      </c>
    </row>
    <row r="10502" spans="1:18" hidden="1" x14ac:dyDescent="0.35">
      <c r="A10502" t="s">
        <v>10046</v>
      </c>
      <c r="B10502" t="s">
        <v>27571</v>
      </c>
      <c r="C10502" t="s">
        <v>27572</v>
      </c>
      <c r="D10502" t="s">
        <v>13</v>
      </c>
      <c r="E10502">
        <v>1988</v>
      </c>
      <c r="F10502">
        <v>1988</v>
      </c>
      <c r="J10502">
        <f t="shared" si="829"/>
        <v>0</v>
      </c>
      <c r="K10502" t="str">
        <f>IF(OR(J10502&gt;Ограничения!$B$1,Sheet!G16551&gt;Ограничения!$B$2,Sheet!H16551&gt;Ограничения!$B$2,Sheet!I16551&gt;Ограничения!$B$2,),"Not compatible","Compatible")</f>
        <v>Compatible</v>
      </c>
      <c r="L10502" t="str">
        <f t="shared" si="830"/>
        <v>Модификация</v>
      </c>
      <c r="M10502" s="3">
        <f t="shared" si="831"/>
        <v>0</v>
      </c>
      <c r="N10502" s="3" t="str">
        <f t="shared" si="832"/>
        <v>N</v>
      </c>
      <c r="O10502" t="s">
        <v>28008</v>
      </c>
      <c r="Q10502" t="str">
        <f t="shared" si="828"/>
        <v>COPY 9221comm.dat sel\9221comm.dat</v>
      </c>
      <c r="R10502" t="str">
        <f>IF(ISNA(VLOOKUP(B10502,Rendered!$B$1:$C$1000,1,FALSE)),"N","Y")</f>
        <v>N</v>
      </c>
    </row>
    <row r="10503" spans="1:18" hidden="1" x14ac:dyDescent="0.35">
      <c r="A10503" t="s">
        <v>10046</v>
      </c>
      <c r="B10503" t="s">
        <v>27573</v>
      </c>
      <c r="C10503" t="s">
        <v>27574</v>
      </c>
      <c r="D10503" t="s">
        <v>13</v>
      </c>
      <c r="E10503">
        <v>1988</v>
      </c>
      <c r="F10503">
        <v>1988</v>
      </c>
      <c r="J10503">
        <f t="shared" si="829"/>
        <v>0</v>
      </c>
      <c r="K10503" t="str">
        <f>IF(OR(J10503&gt;Ограничения!$B$1,Sheet!G16552&gt;Ограничения!$B$2,Sheet!H16552&gt;Ограничения!$B$2,Sheet!I16552&gt;Ограничения!$B$2,),"Not compatible","Compatible")</f>
        <v>Compatible</v>
      </c>
      <c r="L10503" t="str">
        <f t="shared" si="830"/>
        <v>Модификация</v>
      </c>
      <c r="M10503" s="3">
        <f t="shared" si="831"/>
        <v>0</v>
      </c>
      <c r="N10503" s="3" t="str">
        <f t="shared" si="832"/>
        <v>N</v>
      </c>
      <c r="O10503" t="s">
        <v>28008</v>
      </c>
      <c r="Q10503" t="str">
        <f t="shared" si="828"/>
        <v>COPY 9221home.dat sel\9221home.dat</v>
      </c>
      <c r="R10503" t="str">
        <f>IF(ISNA(VLOOKUP(B10503,Rendered!$B$1:$C$1000,1,FALSE)),"N","Y")</f>
        <v>N</v>
      </c>
    </row>
    <row r="10504" spans="1:18" hidden="1" x14ac:dyDescent="0.35">
      <c r="A10504" t="s">
        <v>10046</v>
      </c>
      <c r="B10504" t="s">
        <v>27575</v>
      </c>
      <c r="C10504" t="s">
        <v>27576</v>
      </c>
      <c r="D10504" t="s">
        <v>13</v>
      </c>
      <c r="E10504">
        <v>1988</v>
      </c>
      <c r="F10504">
        <v>1988</v>
      </c>
      <c r="J10504">
        <f t="shared" si="829"/>
        <v>0</v>
      </c>
      <c r="K10504" t="str">
        <f>IF(OR(J10504&gt;Ограничения!$B$1,Sheet!G16553&gt;Ограничения!$B$2,Sheet!H16553&gt;Ограничения!$B$2,Sheet!I16553&gt;Ограничения!$B$2,),"Not compatible","Compatible")</f>
        <v>Compatible</v>
      </c>
      <c r="L10504" t="str">
        <f t="shared" si="830"/>
        <v>Модификация</v>
      </c>
      <c r="M10504" s="3">
        <f t="shared" si="831"/>
        <v>0</v>
      </c>
      <c r="N10504" s="3" t="str">
        <f t="shared" si="832"/>
        <v>N</v>
      </c>
      <c r="O10504" t="s">
        <v>28008</v>
      </c>
      <c r="Q10504" t="str">
        <f t="shared" si="828"/>
        <v>COPY 9221park.dat sel\9221park.dat</v>
      </c>
      <c r="R10504" t="str">
        <f>IF(ISNA(VLOOKUP(B10504,Rendered!$B$1:$C$1000,1,FALSE)),"N","Y")</f>
        <v>N</v>
      </c>
    </row>
    <row r="10505" spans="1:18" hidden="1" x14ac:dyDescent="0.35">
      <c r="A10505" t="s">
        <v>10046</v>
      </c>
      <c r="B10505" t="s">
        <v>27577</v>
      </c>
      <c r="C10505" t="s">
        <v>27578</v>
      </c>
      <c r="D10505" t="s">
        <v>13</v>
      </c>
      <c r="E10505">
        <v>1988</v>
      </c>
      <c r="F10505">
        <v>1988</v>
      </c>
      <c r="J10505">
        <f t="shared" si="829"/>
        <v>0</v>
      </c>
      <c r="K10505" t="str">
        <f>IF(OR(J10505&gt;Ограничения!$B$1,Sheet!G16554&gt;Ограничения!$B$2,Sheet!H16554&gt;Ограничения!$B$2,Sheet!I16554&gt;Ограничения!$B$2,),"Not compatible","Compatible")</f>
        <v>Compatible</v>
      </c>
      <c r="L10505" t="str">
        <f t="shared" si="830"/>
        <v>Модификация</v>
      </c>
      <c r="M10505" s="3">
        <f t="shared" si="831"/>
        <v>0</v>
      </c>
      <c r="N10505" s="3" t="str">
        <f t="shared" si="832"/>
        <v>N</v>
      </c>
      <c r="O10505" t="s">
        <v>28008</v>
      </c>
      <c r="Q10505" t="str">
        <f t="shared" si="828"/>
        <v>COPY 9221town.dat sel\9221town.dat</v>
      </c>
      <c r="R10505" t="str">
        <f>IF(ISNA(VLOOKUP(B10505,Rendered!$B$1:$C$1000,1,FALSE)),"N","Y")</f>
        <v>N</v>
      </c>
    </row>
    <row r="10506" spans="1:18" hidden="1" x14ac:dyDescent="0.35">
      <c r="A10506" t="s">
        <v>10046</v>
      </c>
      <c r="B10506" t="s">
        <v>27579</v>
      </c>
      <c r="C10506" t="s">
        <v>27580</v>
      </c>
      <c r="D10506" t="s">
        <v>13</v>
      </c>
      <c r="E10506">
        <v>2004</v>
      </c>
      <c r="F10506">
        <v>2004</v>
      </c>
      <c r="J10506">
        <f t="shared" si="829"/>
        <v>0</v>
      </c>
      <c r="K10506" t="str">
        <f>IF(OR(J10506&gt;Ограничения!$B$1,Sheet!G16555&gt;Ограничения!$B$2,Sheet!H16555&gt;Ограничения!$B$2,Sheet!I16555&gt;Ограничения!$B$2,),"Not compatible","Compatible")</f>
        <v>Compatible</v>
      </c>
      <c r="L10506">
        <f t="shared" si="830"/>
        <v>4216437</v>
      </c>
      <c r="M10506" s="3">
        <f t="shared" si="831"/>
        <v>0</v>
      </c>
      <c r="N10506" s="3" t="str">
        <f t="shared" si="832"/>
        <v>N</v>
      </c>
      <c r="O10506" t="s">
        <v>28008</v>
      </c>
      <c r="Q10506" t="str">
        <f t="shared" si="828"/>
        <v>COPY 4216437.dat sel\4216437.dat</v>
      </c>
      <c r="R10506" t="str">
        <f>IF(ISNA(VLOOKUP(B10506,Rendered!$B$1:$C$1000,1,FALSE)),"N","Y")</f>
        <v>N</v>
      </c>
    </row>
    <row r="10507" spans="1:18" hidden="1" x14ac:dyDescent="0.35">
      <c r="A10507" t="s">
        <v>10046</v>
      </c>
      <c r="B10507" t="s">
        <v>27581</v>
      </c>
      <c r="C10507" t="s">
        <v>27582</v>
      </c>
      <c r="D10507" t="s">
        <v>13</v>
      </c>
      <c r="E10507">
        <v>2004</v>
      </c>
      <c r="F10507">
        <v>2004</v>
      </c>
      <c r="J10507">
        <f t="shared" si="829"/>
        <v>0</v>
      </c>
      <c r="K10507" t="str">
        <f>IF(OR(J10507&gt;Ограничения!$B$1,Sheet!G16556&gt;Ограничения!$B$2,Sheet!H16556&gt;Ограничения!$B$2,Sheet!I16556&gt;Ограничения!$B$2,),"Not compatible","Compatible")</f>
        <v>Compatible</v>
      </c>
      <c r="L10507">
        <f t="shared" si="830"/>
        <v>4216597</v>
      </c>
      <c r="M10507" s="3">
        <f t="shared" si="831"/>
        <v>0</v>
      </c>
      <c r="N10507" s="3" t="str">
        <f t="shared" si="832"/>
        <v>N</v>
      </c>
      <c r="O10507" t="s">
        <v>28008</v>
      </c>
      <c r="Q10507" t="str">
        <f t="shared" si="828"/>
        <v>COPY 4216597.dat sel\4216597.dat</v>
      </c>
      <c r="R10507" t="str">
        <f>IF(ISNA(VLOOKUP(B10507,Rendered!$B$1:$C$1000,1,FALSE)),"N","Y")</f>
        <v>N</v>
      </c>
    </row>
    <row r="10508" spans="1:18" hidden="1" x14ac:dyDescent="0.35">
      <c r="A10508" t="s">
        <v>10046</v>
      </c>
      <c r="B10508" t="s">
        <v>27583</v>
      </c>
      <c r="C10508" t="s">
        <v>27584</v>
      </c>
      <c r="D10508" t="s">
        <v>13</v>
      </c>
      <c r="E10508">
        <v>2004</v>
      </c>
      <c r="F10508">
        <v>2004</v>
      </c>
      <c r="J10508">
        <f t="shared" si="829"/>
        <v>0</v>
      </c>
      <c r="K10508" t="str">
        <f>IF(OR(J10508&gt;Ограничения!$B$1,Sheet!G16557&gt;Ограничения!$B$2,Sheet!H16557&gt;Ограничения!$B$2,Sheet!I16557&gt;Ограничения!$B$2,),"Not compatible","Compatible")</f>
        <v>Compatible</v>
      </c>
      <c r="L10508">
        <f t="shared" si="830"/>
        <v>4220205</v>
      </c>
      <c r="M10508" s="3">
        <f t="shared" si="831"/>
        <v>0</v>
      </c>
      <c r="N10508" s="3" t="str">
        <f t="shared" si="832"/>
        <v>N</v>
      </c>
      <c r="O10508" t="s">
        <v>28008</v>
      </c>
      <c r="Q10508" t="str">
        <f t="shared" si="828"/>
        <v>COPY 4220205.dat sel\4220205.dat</v>
      </c>
      <c r="R10508" t="str">
        <f>IF(ISNA(VLOOKUP(B10508,Rendered!$B$1:$C$1000,1,FALSE)),"N","Y")</f>
        <v>N</v>
      </c>
    </row>
    <row r="10509" spans="1:18" hidden="1" x14ac:dyDescent="0.35">
      <c r="A10509" t="s">
        <v>10046</v>
      </c>
      <c r="B10509" t="s">
        <v>27585</v>
      </c>
      <c r="C10509" t="s">
        <v>27586</v>
      </c>
      <c r="D10509" t="s">
        <v>13</v>
      </c>
      <c r="E10509">
        <v>2001</v>
      </c>
      <c r="F10509">
        <v>2001</v>
      </c>
      <c r="J10509">
        <f t="shared" si="829"/>
        <v>0</v>
      </c>
      <c r="K10509" t="str">
        <f>IF(OR(J10509&gt;Ограничения!$B$1,Sheet!G16558&gt;Ограничения!$B$2,Sheet!H16558&gt;Ограничения!$B$2,Sheet!I16558&gt;Ограничения!$B$2,),"Not compatible","Compatible")</f>
        <v>Not compatible</v>
      </c>
      <c r="L10509" t="str">
        <f t="shared" si="830"/>
        <v>Модификация</v>
      </c>
      <c r="M10509" s="3">
        <f t="shared" si="831"/>
        <v>0</v>
      </c>
      <c r="N10509" s="3" t="str">
        <f t="shared" si="832"/>
        <v>N</v>
      </c>
      <c r="O10509" t="s">
        <v>28008</v>
      </c>
      <c r="Q10509" t="str">
        <f t="shared" si="828"/>
        <v>COPY 3090pap.dat sel\3090pap.dat</v>
      </c>
      <c r="R10509" t="str">
        <f>IF(ISNA(VLOOKUP(B10509,Rendered!$B$1:$C$1000,1,FALSE)),"N","Y")</f>
        <v>N</v>
      </c>
    </row>
    <row r="10510" spans="1:18" hidden="1" x14ac:dyDescent="0.35">
      <c r="A10510" t="s">
        <v>10046</v>
      </c>
      <c r="B10510" t="s">
        <v>27587</v>
      </c>
      <c r="C10510" t="s">
        <v>27588</v>
      </c>
      <c r="D10510" t="s">
        <v>13</v>
      </c>
      <c r="E10510">
        <v>1988</v>
      </c>
      <c r="F10510">
        <v>1988</v>
      </c>
      <c r="J10510">
        <f t="shared" si="829"/>
        <v>0</v>
      </c>
      <c r="K10510" t="str">
        <f>IF(OR(J10510&gt;Ограничения!$B$1,Sheet!G16559&gt;Ограничения!$B$2,Sheet!H16559&gt;Ограничения!$B$2,Sheet!I16559&gt;Ограничения!$B$2,),"Not compatible","Compatible")</f>
        <v>Not compatible</v>
      </c>
      <c r="L10510" t="str">
        <f t="shared" si="830"/>
        <v>Модификация</v>
      </c>
      <c r="M10510" s="3">
        <f t="shared" si="831"/>
        <v>0</v>
      </c>
      <c r="N10510" s="3" t="str">
        <f t="shared" si="832"/>
        <v>N</v>
      </c>
      <c r="O10510" t="s">
        <v>28008</v>
      </c>
      <c r="Q10510" t="str">
        <f t="shared" si="828"/>
        <v>COPY 9221pap.dat sel\9221pap.dat</v>
      </c>
      <c r="R10510" t="str">
        <f>IF(ISNA(VLOOKUP(B10510,Rendered!$B$1:$C$1000,1,FALSE)),"N","Y")</f>
        <v>N</v>
      </c>
    </row>
    <row r="10511" spans="1:18" hidden="1" x14ac:dyDescent="0.35">
      <c r="A10511" t="s">
        <v>10046</v>
      </c>
      <c r="B10511" t="s">
        <v>27589</v>
      </c>
      <c r="C10511" t="s">
        <v>27590</v>
      </c>
      <c r="D10511" t="s">
        <v>13</v>
      </c>
      <c r="E10511">
        <v>2004</v>
      </c>
      <c r="F10511">
        <v>2004</v>
      </c>
      <c r="J10511">
        <f t="shared" si="829"/>
        <v>0</v>
      </c>
      <c r="K10511" t="str">
        <f>IF(OR(J10511&gt;Ограничения!$B$1,Sheet!G16560&gt;Ограничения!$B$2,Sheet!H16560&gt;Ограничения!$B$2,Sheet!I16560&gt;Ограничения!$B$2,),"Not compatible","Compatible")</f>
        <v>Compatible</v>
      </c>
      <c r="L10511" t="str">
        <f t="shared" si="830"/>
        <v>Модификация</v>
      </c>
      <c r="M10511" s="3">
        <f t="shared" si="831"/>
        <v>0</v>
      </c>
      <c r="N10511" s="3" t="str">
        <f t="shared" si="832"/>
        <v>N</v>
      </c>
      <c r="O10511" t="s">
        <v>28008</v>
      </c>
      <c r="Q10511" t="str">
        <f t="shared" si="828"/>
        <v>COPY 7331cdb01.dat sel\7331cdb01.dat</v>
      </c>
      <c r="R10511" t="str">
        <f>IF(ISNA(VLOOKUP(B10511,Rendered!$B$1:$C$1000,1,FALSE)),"N","Y")</f>
        <v>N</v>
      </c>
    </row>
    <row r="10512" spans="1:18" hidden="1" x14ac:dyDescent="0.35">
      <c r="A10512" t="s">
        <v>10046</v>
      </c>
      <c r="B10512" t="s">
        <v>27591</v>
      </c>
      <c r="C10512" t="s">
        <v>27592</v>
      </c>
      <c r="D10512" t="s">
        <v>13</v>
      </c>
      <c r="E10512">
        <v>2001</v>
      </c>
      <c r="F10512">
        <v>2001</v>
      </c>
      <c r="G10512">
        <v>19</v>
      </c>
      <c r="H10512">
        <v>13</v>
      </c>
      <c r="J10512">
        <f t="shared" si="829"/>
        <v>32</v>
      </c>
      <c r="K10512" t="str">
        <f>IF(OR(J10512&gt;Ограничения!$B$1,Sheet!G16561&gt;Ограничения!$B$2,Sheet!H16561&gt;Ограничения!$B$2,Sheet!I16561&gt;Ограничения!$B$2,),"Not compatible","Compatible")</f>
        <v>Not compatible</v>
      </c>
      <c r="L10512" t="str">
        <f t="shared" si="830"/>
        <v>Модификация</v>
      </c>
      <c r="M10512" s="3">
        <f t="shared" si="831"/>
        <v>0</v>
      </c>
      <c r="N10512" s="3" t="str">
        <f t="shared" si="832"/>
        <v>N</v>
      </c>
      <c r="O10512" t="s">
        <v>28008</v>
      </c>
      <c r="Q10512" t="str">
        <f t="shared" si="828"/>
        <v>COPY 3092cdb01.dat sel\3092cdb01.dat</v>
      </c>
      <c r="R10512" t="str">
        <f>IF(ISNA(VLOOKUP(B10512,Rendered!$B$1:$C$1000,1,FALSE)),"N","Y")</f>
        <v>N</v>
      </c>
    </row>
    <row r="10513" spans="1:18" hidden="1" x14ac:dyDescent="0.35">
      <c r="A10513" t="s">
        <v>10046</v>
      </c>
      <c r="B10513" t="s">
        <v>27593</v>
      </c>
      <c r="C10513" t="s">
        <v>27594</v>
      </c>
      <c r="D10513" t="s">
        <v>13</v>
      </c>
      <c r="E10513">
        <v>2002</v>
      </c>
      <c r="F10513">
        <v>2002</v>
      </c>
      <c r="G10513">
        <v>100</v>
      </c>
      <c r="H10513">
        <v>6</v>
      </c>
      <c r="J10513">
        <f t="shared" si="829"/>
        <v>106</v>
      </c>
      <c r="K10513" t="str">
        <f>IF(OR(J10513&gt;Ограничения!$B$1,Sheet!G16562&gt;Ограничения!$B$2,Sheet!H16562&gt;Ограничения!$B$2,Sheet!I16562&gt;Ограничения!$B$2,),"Not compatible","Compatible")</f>
        <v>Not compatible</v>
      </c>
      <c r="L10513">
        <f t="shared" si="830"/>
        <v>4173824</v>
      </c>
      <c r="M10513" s="3">
        <f t="shared" si="831"/>
        <v>0</v>
      </c>
      <c r="N10513" s="3" t="str">
        <f t="shared" si="832"/>
        <v>N</v>
      </c>
      <c r="O10513" t="s">
        <v>28008</v>
      </c>
      <c r="Q10513" t="str">
        <f t="shared" si="828"/>
        <v>COPY 4173824.dat sel\4173824.dat</v>
      </c>
      <c r="R10513" t="str">
        <f>IF(ISNA(VLOOKUP(B10513,Rendered!$B$1:$C$1000,1,FALSE)),"N","Y")</f>
        <v>N</v>
      </c>
    </row>
    <row r="10514" spans="1:18" hidden="1" x14ac:dyDescent="0.35">
      <c r="A10514" t="s">
        <v>10046</v>
      </c>
      <c r="B10514" t="s">
        <v>27595</v>
      </c>
      <c r="C10514" t="s">
        <v>27596</v>
      </c>
      <c r="D10514" t="s">
        <v>13</v>
      </c>
      <c r="E10514">
        <v>2002</v>
      </c>
      <c r="F10514">
        <v>2002</v>
      </c>
      <c r="J10514">
        <f t="shared" si="829"/>
        <v>0</v>
      </c>
      <c r="K10514" t="str">
        <f>IF(OR(J10514&gt;Ограничения!$B$1,Sheet!G16563&gt;Ограничения!$B$2,Sheet!H16563&gt;Ограничения!$B$2,Sheet!I16563&gt;Ограничения!$B$2,),"Not compatible","Compatible")</f>
        <v>Compatible</v>
      </c>
      <c r="L10514">
        <f t="shared" si="830"/>
        <v>4182736</v>
      </c>
      <c r="M10514" s="3">
        <f t="shared" si="831"/>
        <v>0</v>
      </c>
      <c r="N10514" s="3" t="str">
        <f t="shared" si="832"/>
        <v>N</v>
      </c>
      <c r="O10514" t="s">
        <v>28008</v>
      </c>
      <c r="Q10514" t="str">
        <f t="shared" si="828"/>
        <v>COPY 4182736.dat sel\4182736.dat</v>
      </c>
      <c r="R10514" t="str">
        <f>IF(ISNA(VLOOKUP(B10514,Rendered!$B$1:$C$1000,1,FALSE)),"N","Y")</f>
        <v>N</v>
      </c>
    </row>
    <row r="10515" spans="1:18" hidden="1" x14ac:dyDescent="0.35">
      <c r="A10515" t="s">
        <v>10046</v>
      </c>
      <c r="B10515" t="s">
        <v>27597</v>
      </c>
      <c r="C10515" t="s">
        <v>27598</v>
      </c>
      <c r="D10515" t="s">
        <v>13</v>
      </c>
      <c r="E10515">
        <v>2005</v>
      </c>
      <c r="F10515">
        <v>2005</v>
      </c>
      <c r="J10515">
        <f t="shared" si="829"/>
        <v>0</v>
      </c>
      <c r="K10515" t="str">
        <f>IF(OR(J10515&gt;Ограничения!$B$1,Sheet!G16564&gt;Ограничения!$B$2,Sheet!H16564&gt;Ограничения!$B$2,Sheet!I16564&gt;Ограничения!$B$2,),"Not compatible","Compatible")</f>
        <v>Compatible</v>
      </c>
      <c r="L10515" t="str">
        <f t="shared" si="830"/>
        <v>Модификация</v>
      </c>
      <c r="M10515" s="3">
        <f t="shared" si="831"/>
        <v>0</v>
      </c>
      <c r="N10515" s="3" t="str">
        <f t="shared" si="832"/>
        <v>N</v>
      </c>
      <c r="O10515" t="s">
        <v>28008</v>
      </c>
      <c r="Q10515" t="str">
        <f t="shared" si="828"/>
        <v>COPY 7841cdb01.dat sel\7841cdb01.dat</v>
      </c>
      <c r="R10515" t="str">
        <f>IF(ISNA(VLOOKUP(B10515,Rendered!$B$1:$C$1000,1,FALSE)),"N","Y")</f>
        <v>N</v>
      </c>
    </row>
    <row r="10516" spans="1:18" hidden="1" x14ac:dyDescent="0.35">
      <c r="A10516" t="s">
        <v>10046</v>
      </c>
      <c r="B10516" t="s">
        <v>27599</v>
      </c>
      <c r="C10516" t="s">
        <v>27600</v>
      </c>
      <c r="D10516" t="s">
        <v>13</v>
      </c>
      <c r="E10516">
        <v>2002</v>
      </c>
      <c r="F10516">
        <v>2002</v>
      </c>
      <c r="J10516">
        <f t="shared" si="829"/>
        <v>0</v>
      </c>
      <c r="K10516" t="str">
        <f>IF(OR(J10516&gt;Ограничения!$B$1,Sheet!G16565&gt;Ограничения!$B$2,Sheet!H16565&gt;Ограничения!$B$2,Sheet!I16565&gt;Ограничения!$B$2,),"Not compatible","Compatible")</f>
        <v>Compatible</v>
      </c>
      <c r="L10516">
        <f t="shared" si="830"/>
        <v>4173828</v>
      </c>
      <c r="M10516" s="3">
        <f t="shared" si="831"/>
        <v>0</v>
      </c>
      <c r="N10516" s="3" t="str">
        <f t="shared" si="832"/>
        <v>N</v>
      </c>
      <c r="O10516" t="s">
        <v>28008</v>
      </c>
      <c r="Q10516" t="str">
        <f t="shared" si="828"/>
        <v>COPY 4173828.dat sel\4173828.dat</v>
      </c>
      <c r="R10516" t="str">
        <f>IF(ISNA(VLOOKUP(B10516,Rendered!$B$1:$C$1000,1,FALSE)),"N","Y")</f>
        <v>N</v>
      </c>
    </row>
    <row r="10517" spans="1:18" hidden="1" x14ac:dyDescent="0.35">
      <c r="A10517" t="s">
        <v>10046</v>
      </c>
      <c r="B10517" t="s">
        <v>27601</v>
      </c>
      <c r="C10517" t="s">
        <v>27602</v>
      </c>
      <c r="D10517" t="s">
        <v>13</v>
      </c>
      <c r="E10517">
        <v>2002</v>
      </c>
      <c r="F10517">
        <v>2002</v>
      </c>
      <c r="J10517">
        <f t="shared" si="829"/>
        <v>0</v>
      </c>
      <c r="K10517" t="str">
        <f>IF(OR(J10517&gt;Ограничения!$B$1,Sheet!G16566&gt;Ограничения!$B$2,Sheet!H16566&gt;Ограничения!$B$2,Sheet!I16566&gt;Ограничения!$B$2,),"Not compatible","Compatible")</f>
        <v>Compatible</v>
      </c>
      <c r="L10517">
        <f t="shared" si="830"/>
        <v>4182734</v>
      </c>
      <c r="M10517" s="3">
        <f t="shared" si="831"/>
        <v>0</v>
      </c>
      <c r="N10517" s="3" t="str">
        <f t="shared" si="832"/>
        <v>N</v>
      </c>
      <c r="O10517" t="s">
        <v>28008</v>
      </c>
      <c r="Q10517" t="str">
        <f t="shared" si="828"/>
        <v>COPY 4182734.dat sel\4182734.dat</v>
      </c>
      <c r="R10517" t="str">
        <f>IF(ISNA(VLOOKUP(B10517,Rendered!$B$1:$C$1000,1,FALSE)),"N","Y")</f>
        <v>N</v>
      </c>
    </row>
    <row r="10518" spans="1:18" hidden="1" x14ac:dyDescent="0.35">
      <c r="A10518" t="s">
        <v>10046</v>
      </c>
      <c r="B10518" t="s">
        <v>27603</v>
      </c>
      <c r="C10518" t="s">
        <v>27604</v>
      </c>
      <c r="D10518" t="s">
        <v>13</v>
      </c>
      <c r="E10518">
        <v>2002</v>
      </c>
      <c r="F10518">
        <v>2002</v>
      </c>
      <c r="J10518">
        <f t="shared" si="829"/>
        <v>0</v>
      </c>
      <c r="K10518" t="str">
        <f>IF(OR(J10518&gt;Ограничения!$B$1,Sheet!G16567&gt;Ограничения!$B$2,Sheet!H16567&gt;Ограничения!$B$2,Sheet!I16567&gt;Ограничения!$B$2,),"Not compatible","Compatible")</f>
        <v>Compatible</v>
      </c>
      <c r="L10518">
        <f t="shared" si="830"/>
        <v>4182738</v>
      </c>
      <c r="M10518" s="3">
        <f t="shared" si="831"/>
        <v>0</v>
      </c>
      <c r="N10518" s="3" t="str">
        <f t="shared" si="832"/>
        <v>N</v>
      </c>
      <c r="O10518" t="s">
        <v>28008</v>
      </c>
      <c r="Q10518" t="str">
        <f t="shared" si="828"/>
        <v>COPY 4182738.dat sel\4182738.dat</v>
      </c>
      <c r="R10518" t="str">
        <f>IF(ISNA(VLOOKUP(B10518,Rendered!$B$1:$C$1000,1,FALSE)),"N","Y")</f>
        <v>N</v>
      </c>
    </row>
    <row r="10519" spans="1:18" hidden="1" x14ac:dyDescent="0.35">
      <c r="A10519" t="s">
        <v>10046</v>
      </c>
      <c r="B10519" t="s">
        <v>27605</v>
      </c>
      <c r="C10519" t="s">
        <v>27606</v>
      </c>
      <c r="D10519" t="s">
        <v>13</v>
      </c>
      <c r="E10519">
        <v>2002</v>
      </c>
      <c r="F10519">
        <v>2002</v>
      </c>
      <c r="J10519">
        <f t="shared" si="829"/>
        <v>0</v>
      </c>
      <c r="K10519" t="str">
        <f>IF(OR(J10519&gt;Ограничения!$B$1,Sheet!G16568&gt;Ограничения!$B$2,Sheet!H16568&gt;Ограничения!$B$2,Sheet!I16568&gt;Ограничения!$B$2,),"Not compatible","Compatible")</f>
        <v>Compatible</v>
      </c>
      <c r="L10519" t="str">
        <f t="shared" si="830"/>
        <v>Модификация</v>
      </c>
      <c r="M10519" s="3">
        <f t="shared" si="831"/>
        <v>0</v>
      </c>
      <c r="N10519" s="3" t="str">
        <f t="shared" si="832"/>
        <v>N</v>
      </c>
      <c r="O10519" t="s">
        <v>28008</v>
      </c>
      <c r="Q10519" t="str">
        <f t="shared" si="828"/>
        <v>COPY 3278cdb01.dat sel\3278cdb01.dat</v>
      </c>
      <c r="R10519" t="str">
        <f>IF(ISNA(VLOOKUP(B10519,Rendered!$B$1:$C$1000,1,FALSE)),"N","Y")</f>
        <v>N</v>
      </c>
    </row>
    <row r="10520" spans="1:18" hidden="1" x14ac:dyDescent="0.35">
      <c r="A10520" t="s">
        <v>10046</v>
      </c>
      <c r="B10520" t="s">
        <v>27607</v>
      </c>
      <c r="C10520" t="s">
        <v>27608</v>
      </c>
      <c r="D10520" t="s">
        <v>13</v>
      </c>
      <c r="E10520">
        <v>2002</v>
      </c>
      <c r="F10520">
        <v>2002</v>
      </c>
      <c r="J10520">
        <f t="shared" si="829"/>
        <v>0</v>
      </c>
      <c r="K10520" t="str">
        <f>IF(OR(J10520&gt;Ограничения!$B$1,Sheet!G16569&gt;Ограничения!$B$2,Sheet!H16569&gt;Ограничения!$B$2,Sheet!I16569&gt;Ограничения!$B$2,),"Not compatible","Compatible")</f>
        <v>Compatible</v>
      </c>
      <c r="L10520" t="str">
        <f t="shared" si="830"/>
        <v>Модификация</v>
      </c>
      <c r="M10520" s="3">
        <f t="shared" si="831"/>
        <v>0</v>
      </c>
      <c r="N10520" s="3" t="str">
        <f t="shared" si="832"/>
        <v>N</v>
      </c>
      <c r="O10520" t="s">
        <v>28008</v>
      </c>
      <c r="Q10520" t="str">
        <f t="shared" si="828"/>
        <v>COPY 3281cdb01.dat sel\3281cdb01.dat</v>
      </c>
      <c r="R10520" t="str">
        <f>IF(ISNA(VLOOKUP(B10520,Rendered!$B$1:$C$1000,1,FALSE)),"N","Y")</f>
        <v>N</v>
      </c>
    </row>
    <row r="10521" spans="1:18" hidden="1" x14ac:dyDescent="0.35">
      <c r="A10521" t="s">
        <v>10046</v>
      </c>
      <c r="B10521" t="s">
        <v>27609</v>
      </c>
      <c r="C10521" t="s">
        <v>27610</v>
      </c>
      <c r="D10521" t="s">
        <v>13</v>
      </c>
      <c r="E10521">
        <v>2003</v>
      </c>
      <c r="F10521">
        <v>2003</v>
      </c>
      <c r="J10521">
        <f t="shared" si="829"/>
        <v>0</v>
      </c>
      <c r="K10521" t="str">
        <f>IF(OR(J10521&gt;Ограничения!$B$1,Sheet!G16570&gt;Ограничения!$B$2,Sheet!H16570&gt;Ограничения!$B$2,Sheet!I16570&gt;Ограничения!$B$2,),"Not compatible","Compatible")</f>
        <v>Compatible</v>
      </c>
      <c r="L10521" t="str">
        <f t="shared" si="830"/>
        <v>Модификация</v>
      </c>
      <c r="M10521" s="3">
        <f t="shared" si="831"/>
        <v>0</v>
      </c>
      <c r="N10521" s="3" t="str">
        <f t="shared" si="832"/>
        <v>N</v>
      </c>
      <c r="O10521" t="s">
        <v>28008</v>
      </c>
      <c r="Q10521" t="str">
        <f t="shared" si="828"/>
        <v>COPY 3284cdb01.dat sel\3284cdb01.dat</v>
      </c>
      <c r="R10521" t="str">
        <f>IF(ISNA(VLOOKUP(B10521,Rendered!$B$1:$C$1000,1,FALSE)),"N","Y")</f>
        <v>N</v>
      </c>
    </row>
    <row r="10522" spans="1:18" hidden="1" x14ac:dyDescent="0.35">
      <c r="A10522" t="s">
        <v>10046</v>
      </c>
      <c r="B10522" t="s">
        <v>27611</v>
      </c>
      <c r="C10522" t="s">
        <v>27612</v>
      </c>
      <c r="D10522" t="s">
        <v>13</v>
      </c>
      <c r="E10522">
        <v>2001</v>
      </c>
      <c r="F10522">
        <v>2002</v>
      </c>
      <c r="J10522">
        <f t="shared" si="829"/>
        <v>0</v>
      </c>
      <c r="K10522" t="str">
        <f>IF(OR(J10522&gt;Ограничения!$B$1,Sheet!G16571&gt;Ограничения!$B$2,Sheet!H16571&gt;Ограничения!$B$2,Sheet!I16571&gt;Ограничения!$B$2,),"Not compatible","Compatible")</f>
        <v>Compatible</v>
      </c>
      <c r="L10522">
        <f t="shared" si="830"/>
        <v>4143306</v>
      </c>
      <c r="M10522" s="3">
        <f t="shared" si="831"/>
        <v>0</v>
      </c>
      <c r="N10522" s="3" t="str">
        <f t="shared" si="832"/>
        <v>N</v>
      </c>
      <c r="O10522" t="s">
        <v>28008</v>
      </c>
      <c r="Q10522" t="str">
        <f t="shared" si="828"/>
        <v>COPY 4143306.dat sel\4143306.dat</v>
      </c>
      <c r="R10522" t="str">
        <f>IF(ISNA(VLOOKUP(B10522,Rendered!$B$1:$C$1000,1,FALSE)),"N","Y")</f>
        <v>N</v>
      </c>
    </row>
    <row r="10523" spans="1:18" hidden="1" x14ac:dyDescent="0.35">
      <c r="A10523" t="s">
        <v>10046</v>
      </c>
      <c r="B10523" t="s">
        <v>27613</v>
      </c>
      <c r="C10523" t="s">
        <v>27614</v>
      </c>
      <c r="D10523" t="s">
        <v>13</v>
      </c>
      <c r="E10523" t="s">
        <v>60</v>
      </c>
      <c r="G10523">
        <v>19</v>
      </c>
      <c r="H10523">
        <v>13</v>
      </c>
      <c r="J10523">
        <f t="shared" si="829"/>
        <v>32</v>
      </c>
      <c r="K10523" t="str">
        <f>IF(OR(J10523&gt;Ограничения!$B$1,Sheet!G16572&gt;Ограничения!$B$2,Sheet!H16572&gt;Ограничения!$B$2,Sheet!I16572&gt;Ограничения!$B$2,),"Not compatible","Compatible")</f>
        <v>Not compatible</v>
      </c>
      <c r="L10523" t="str">
        <f t="shared" si="830"/>
        <v>Модификация</v>
      </c>
      <c r="M10523" s="3">
        <f t="shared" si="831"/>
        <v>0</v>
      </c>
      <c r="N10523" s="3" t="str">
        <f t="shared" si="832"/>
        <v>N</v>
      </c>
      <c r="O10523" t="s">
        <v>28008</v>
      </c>
      <c r="Q10523" t="str">
        <f t="shared" si="828"/>
        <v>COPY 3296Ty.dat sel\3296Ty.dat</v>
      </c>
      <c r="R10523" t="str">
        <f>IF(ISNA(VLOOKUP(B10523,Rendered!$B$1:$C$1000,1,FALSE)),"N","Y")</f>
        <v>N</v>
      </c>
    </row>
    <row r="10524" spans="1:18" hidden="1" x14ac:dyDescent="0.35">
      <c r="A10524" t="s">
        <v>10046</v>
      </c>
      <c r="B10524" t="s">
        <v>27615</v>
      </c>
      <c r="C10524" t="s">
        <v>27616</v>
      </c>
      <c r="D10524" t="s">
        <v>13</v>
      </c>
      <c r="E10524" t="s">
        <v>60</v>
      </c>
      <c r="J10524">
        <f t="shared" si="829"/>
        <v>0</v>
      </c>
      <c r="K10524" t="str">
        <f>IF(OR(J10524&gt;Ограничения!$B$1,Sheet!G16573&gt;Ограничения!$B$2,Sheet!H16573&gt;Ограничения!$B$2,Sheet!I16573&gt;Ограничения!$B$2,),"Not compatible","Compatible")</f>
        <v>Compatible</v>
      </c>
      <c r="L10524" t="str">
        <f t="shared" si="830"/>
        <v>Модификация</v>
      </c>
      <c r="M10524" s="3">
        <f t="shared" si="831"/>
        <v>0</v>
      </c>
      <c r="N10524" s="3" t="str">
        <f t="shared" si="832"/>
        <v>N</v>
      </c>
      <c r="O10524" t="s">
        <v>28008</v>
      </c>
      <c r="Q10524" t="str">
        <f t="shared" si="828"/>
        <v>COPY 3364-Da.dat sel\3364-Da.dat</v>
      </c>
      <c r="R10524" t="str">
        <f>IF(ISNA(VLOOKUP(B10524,Rendered!$B$1:$C$1000,1,FALSE)),"N","Y")</f>
        <v>N</v>
      </c>
    </row>
    <row r="10525" spans="1:18" hidden="1" x14ac:dyDescent="0.35">
      <c r="A10525" t="s">
        <v>10046</v>
      </c>
      <c r="B10525" t="s">
        <v>27617</v>
      </c>
      <c r="C10525" t="s">
        <v>27618</v>
      </c>
      <c r="D10525" t="s">
        <v>13</v>
      </c>
      <c r="E10525" t="s">
        <v>14</v>
      </c>
      <c r="J10525">
        <f t="shared" si="829"/>
        <v>0</v>
      </c>
      <c r="K10525" t="str">
        <f>IF(OR(J10525&gt;Ограничения!$B$1,Sheet!G16574&gt;Ограничения!$B$2,Sheet!H16574&gt;Ограничения!$B$2,Sheet!I16574&gt;Ограничения!$B$2,),"Not compatible","Compatible")</f>
        <v>Compatible</v>
      </c>
      <c r="L10525" t="str">
        <f t="shared" si="830"/>
        <v>Модификация</v>
      </c>
      <c r="M10525" s="3">
        <f t="shared" si="831"/>
        <v>0</v>
      </c>
      <c r="N10525" s="3" t="str">
        <f t="shared" si="832"/>
        <v>N</v>
      </c>
      <c r="O10525" t="s">
        <v>28008</v>
      </c>
      <c r="Q10525" t="str">
        <f t="shared" si="828"/>
        <v>COPY 3364Ho.dat sel\3364Ho.dat</v>
      </c>
      <c r="R10525" t="str">
        <f>IF(ISNA(VLOOKUP(B10525,Rendered!$B$1:$C$1000,1,FALSE)),"N","Y")</f>
        <v>N</v>
      </c>
    </row>
    <row r="10526" spans="1:18" hidden="1" x14ac:dyDescent="0.35">
      <c r="A10526" t="s">
        <v>10046</v>
      </c>
      <c r="B10526" t="s">
        <v>27619</v>
      </c>
      <c r="C10526" t="s">
        <v>27620</v>
      </c>
      <c r="D10526" t="s">
        <v>13</v>
      </c>
      <c r="E10526" t="s">
        <v>60</v>
      </c>
      <c r="G10526">
        <v>19</v>
      </c>
      <c r="H10526">
        <v>13</v>
      </c>
      <c r="J10526">
        <f t="shared" si="829"/>
        <v>32</v>
      </c>
      <c r="K10526" t="str">
        <f>IF(OR(J10526&gt;Ограничения!$B$1,Sheet!G16575&gt;Ограничения!$B$2,Sheet!H16575&gt;Ограничения!$B$2,Sheet!I16575&gt;Ограничения!$B$2,),"Not compatible","Compatible")</f>
        <v>Not compatible</v>
      </c>
      <c r="L10526" t="str">
        <f t="shared" si="830"/>
        <v>Модификация</v>
      </c>
      <c r="M10526" s="3">
        <f t="shared" si="831"/>
        <v>0</v>
      </c>
      <c r="N10526" s="3" t="str">
        <f t="shared" si="832"/>
        <v>N</v>
      </c>
      <c r="O10526" t="s">
        <v>28008</v>
      </c>
      <c r="Q10526" t="str">
        <f t="shared" si="828"/>
        <v>COPY 3364Ty.dat sel\3364Ty.dat</v>
      </c>
      <c r="R10526" t="str">
        <f>IF(ISNA(VLOOKUP(B10526,Rendered!$B$1:$C$1000,1,FALSE)),"N","Y")</f>
        <v>N</v>
      </c>
    </row>
    <row r="10527" spans="1:18" hidden="1" x14ac:dyDescent="0.35">
      <c r="A10527" t="s">
        <v>10046</v>
      </c>
      <c r="B10527" t="s">
        <v>27621</v>
      </c>
      <c r="C10527" t="s">
        <v>27622</v>
      </c>
      <c r="D10527" t="s">
        <v>13</v>
      </c>
      <c r="E10527" t="s">
        <v>60</v>
      </c>
      <c r="J10527">
        <f t="shared" si="829"/>
        <v>0</v>
      </c>
      <c r="K10527" t="str">
        <f>IF(OR(J10527&gt;Ограничения!$B$1,Sheet!G16576&gt;Ограничения!$B$2,Sheet!H16576&gt;Ограничения!$B$2,Sheet!I16576&gt;Ограничения!$B$2,),"Not compatible","Compatible")</f>
        <v>Compatible</v>
      </c>
      <c r="L10527">
        <f t="shared" si="830"/>
        <v>97680</v>
      </c>
      <c r="M10527" s="3">
        <f t="shared" si="831"/>
        <v>0</v>
      </c>
      <c r="N10527" s="3" t="str">
        <f t="shared" si="832"/>
        <v>N</v>
      </c>
      <c r="O10527" t="s">
        <v>28008</v>
      </c>
      <c r="Q10527" t="str">
        <f t="shared" si="828"/>
        <v>COPY 97680.dat sel\97680.dat</v>
      </c>
      <c r="R10527" t="str">
        <f>IF(ISNA(VLOOKUP(B10527,Rendered!$B$1:$C$1000,1,FALSE)),"N","Y")</f>
        <v>N</v>
      </c>
    </row>
    <row r="10528" spans="1:18" hidden="1" x14ac:dyDescent="0.35">
      <c r="A10528" t="s">
        <v>10046</v>
      </c>
      <c r="B10528" t="s">
        <v>27623</v>
      </c>
      <c r="C10528" t="s">
        <v>27624</v>
      </c>
      <c r="D10528" t="s">
        <v>13</v>
      </c>
      <c r="E10528" t="s">
        <v>14</v>
      </c>
      <c r="J10528">
        <f t="shared" si="829"/>
        <v>0</v>
      </c>
      <c r="K10528" t="str">
        <f>IF(OR(J10528&gt;Ограничения!$B$1,Sheet!G16577&gt;Ограничения!$B$2,Sheet!H16577&gt;Ограничения!$B$2,Sheet!I16577&gt;Ограничения!$B$2,),"Not compatible","Compatible")</f>
        <v>Compatible</v>
      </c>
      <c r="L10528" t="str">
        <f t="shared" si="830"/>
        <v>Модификация</v>
      </c>
      <c r="M10528" s="3">
        <f t="shared" si="831"/>
        <v>0.60919540229885061</v>
      </c>
      <c r="N10528" s="3" t="str">
        <f t="shared" si="832"/>
        <v>Y</v>
      </c>
      <c r="O10528" t="s">
        <v>28008</v>
      </c>
      <c r="Q10528" t="str">
        <f t="shared" si="828"/>
        <v>COPY bb0007paper01.dat sel\bb0007paper01.dat</v>
      </c>
      <c r="R10528" t="str">
        <f>IF(ISNA(VLOOKUP(B10528,Rendered!$B$1:$C$1000,1,FALSE)),"N","Y")</f>
        <v>N</v>
      </c>
    </row>
    <row r="10529" spans="1:18" hidden="1" x14ac:dyDescent="0.35">
      <c r="A10529" t="s">
        <v>10046</v>
      </c>
      <c r="B10529" t="s">
        <v>27625</v>
      </c>
      <c r="C10529" t="s">
        <v>27626</v>
      </c>
      <c r="D10529" t="s">
        <v>13</v>
      </c>
      <c r="E10529" t="s">
        <v>14</v>
      </c>
      <c r="J10529">
        <f t="shared" si="829"/>
        <v>0</v>
      </c>
      <c r="K10529" t="str">
        <f>IF(OR(J10529&gt;Ограничения!$B$1,Sheet!G16578&gt;Ограничения!$B$2,Sheet!H16578&gt;Ограничения!$B$2,Sheet!I16578&gt;Ограничения!$B$2,),"Not compatible","Compatible")</f>
        <v>Compatible</v>
      </c>
      <c r="L10529" t="str">
        <f t="shared" si="830"/>
        <v>Модификация</v>
      </c>
      <c r="M10529" s="3">
        <f t="shared" si="831"/>
        <v>0</v>
      </c>
      <c r="N10529" s="3" t="str">
        <f t="shared" si="832"/>
        <v>Y</v>
      </c>
      <c r="O10529" t="s">
        <v>28008</v>
      </c>
      <c r="Q10529" t="str">
        <f t="shared" si="828"/>
        <v>COPY 3249Benl.dat sel\3249Benl.dat</v>
      </c>
      <c r="R10529" t="str">
        <f>IF(ISNA(VLOOKUP(B10529,Rendered!$B$1:$C$1000,1,FALSE)),"N","Y")</f>
        <v>N</v>
      </c>
    </row>
    <row r="10530" spans="1:18" hidden="1" x14ac:dyDescent="0.35">
      <c r="A10530" t="s">
        <v>10046</v>
      </c>
      <c r="B10530" t="s">
        <v>27627</v>
      </c>
      <c r="C10530" t="s">
        <v>27628</v>
      </c>
      <c r="D10530" t="s">
        <v>13</v>
      </c>
      <c r="E10530" t="s">
        <v>14</v>
      </c>
      <c r="J10530">
        <f t="shared" si="829"/>
        <v>0</v>
      </c>
      <c r="K10530" t="str">
        <f>IF(OR(J10530&gt;Ограничения!$B$1,Sheet!G16579&gt;Ограничения!$B$2,Sheet!H16579&gt;Ограничения!$B$2,Sheet!I16579&gt;Ограничения!$B$2,),"Not compatible","Compatible")</f>
        <v>Compatible</v>
      </c>
      <c r="L10530" t="str">
        <f t="shared" si="830"/>
        <v>Модификация</v>
      </c>
      <c r="M10530" s="3">
        <f t="shared" si="831"/>
        <v>0</v>
      </c>
      <c r="N10530" s="3" t="str">
        <f t="shared" si="832"/>
        <v>N</v>
      </c>
      <c r="O10530" t="s">
        <v>28008</v>
      </c>
      <c r="Q10530" t="str">
        <f t="shared" si="828"/>
        <v>COPY 3249Befr.dat sel\3249Befr.dat</v>
      </c>
      <c r="R10530" t="str">
        <f>IF(ISNA(VLOOKUP(B10530,Rendered!$B$1:$C$1000,1,FALSE)),"N","Y")</f>
        <v>N</v>
      </c>
    </row>
    <row r="10531" spans="1:18" hidden="1" x14ac:dyDescent="0.35">
      <c r="A10531" t="s">
        <v>10046</v>
      </c>
      <c r="B10531" t="s">
        <v>27629</v>
      </c>
      <c r="C10531" t="s">
        <v>27630</v>
      </c>
      <c r="D10531" t="s">
        <v>13</v>
      </c>
      <c r="E10531" t="s">
        <v>14</v>
      </c>
      <c r="G10531">
        <v>18.5</v>
      </c>
      <c r="H10531">
        <v>13.5</v>
      </c>
      <c r="J10531">
        <f t="shared" si="829"/>
        <v>32</v>
      </c>
      <c r="K10531" t="str">
        <f>IF(OR(J10531&gt;Ограничения!$B$1,Sheet!G16580&gt;Ограничения!$B$2,Sheet!H16580&gt;Ограничения!$B$2,Sheet!I16580&gt;Ограничения!$B$2,),"Not compatible","Compatible")</f>
        <v>Not compatible</v>
      </c>
      <c r="L10531" t="str">
        <f t="shared" si="830"/>
        <v>Модификация</v>
      </c>
      <c r="M10531" s="3">
        <f t="shared" si="831"/>
        <v>0</v>
      </c>
      <c r="N10531" s="3" t="str">
        <f t="shared" si="832"/>
        <v>N</v>
      </c>
      <c r="O10531" t="s">
        <v>28008</v>
      </c>
      <c r="Q10531" t="str">
        <f t="shared" si="828"/>
        <v>COPY 3249fr.dat sel\3249fr.dat</v>
      </c>
      <c r="R10531" t="str">
        <f>IF(ISNA(VLOOKUP(B10531,Rendered!$B$1:$C$1000,1,FALSE)),"N","Y")</f>
        <v>N</v>
      </c>
    </row>
    <row r="10532" spans="1:18" hidden="1" x14ac:dyDescent="0.35">
      <c r="A10532" t="s">
        <v>10046</v>
      </c>
      <c r="B10532" t="s">
        <v>27631</v>
      </c>
      <c r="C10532" t="s">
        <v>27632</v>
      </c>
      <c r="D10532" t="s">
        <v>13</v>
      </c>
      <c r="E10532" t="s">
        <v>14</v>
      </c>
      <c r="G10532">
        <v>14.8</v>
      </c>
      <c r="H10532">
        <v>10.5</v>
      </c>
      <c r="J10532">
        <f t="shared" si="829"/>
        <v>25.3</v>
      </c>
      <c r="K10532" t="str">
        <f>IF(OR(J10532&gt;Ограничения!$B$1,Sheet!G16581&gt;Ограничения!$B$2,Sheet!H16581&gt;Ограничения!$B$2,Sheet!I16581&gt;Ограничения!$B$2,),"Not compatible","Compatible")</f>
        <v>Not compatible</v>
      </c>
      <c r="L10532" t="str">
        <f t="shared" si="830"/>
        <v>Модификация</v>
      </c>
      <c r="M10532" s="3">
        <f t="shared" si="831"/>
        <v>0</v>
      </c>
      <c r="N10532" s="3" t="str">
        <f t="shared" si="832"/>
        <v>N</v>
      </c>
      <c r="O10532" t="s">
        <v>28008</v>
      </c>
      <c r="Q10532" t="str">
        <f t="shared" si="828"/>
        <v>COPY 3249Ty.dat sel\3249Ty.dat</v>
      </c>
      <c r="R10532" t="str">
        <f>IF(ISNA(VLOOKUP(B10532,Rendered!$B$1:$C$1000,1,FALSE)),"N","Y")</f>
        <v>N</v>
      </c>
    </row>
    <row r="10533" spans="1:18" hidden="1" x14ac:dyDescent="0.35">
      <c r="A10533" t="s">
        <v>10046</v>
      </c>
      <c r="B10533" t="s">
        <v>27633</v>
      </c>
      <c r="C10533" t="s">
        <v>27634</v>
      </c>
      <c r="D10533" t="s">
        <v>13</v>
      </c>
      <c r="E10533" t="s">
        <v>60</v>
      </c>
      <c r="G10533">
        <v>26</v>
      </c>
      <c r="H10533">
        <v>18.5</v>
      </c>
      <c r="J10533">
        <f t="shared" si="829"/>
        <v>44.5</v>
      </c>
      <c r="K10533" t="str">
        <f>IF(OR(J10533&gt;Ограничения!$B$1,Sheet!G16582&gt;Ограничения!$B$2,Sheet!H16582&gt;Ограничения!$B$2,Sheet!I16582&gt;Ограничения!$B$2,),"Not compatible","Compatible")</f>
        <v>Not compatible</v>
      </c>
      <c r="L10533">
        <f t="shared" si="830"/>
        <v>120403</v>
      </c>
      <c r="M10533" s="3">
        <f t="shared" si="831"/>
        <v>0</v>
      </c>
      <c r="N10533" s="3" t="str">
        <f t="shared" si="832"/>
        <v>N</v>
      </c>
      <c r="O10533" t="s">
        <v>28008</v>
      </c>
      <c r="Q10533" t="str">
        <f t="shared" si="828"/>
        <v>COPY 120403.dat sel\120403.dat</v>
      </c>
      <c r="R10533" t="str">
        <f>IF(ISNA(VLOOKUP(B10533,Rendered!$B$1:$C$1000,1,FALSE)),"N","Y")</f>
        <v>N</v>
      </c>
    </row>
    <row r="10534" spans="1:18" hidden="1" x14ac:dyDescent="0.35">
      <c r="A10534" t="s">
        <v>10046</v>
      </c>
      <c r="B10534" t="s">
        <v>27635</v>
      </c>
      <c r="C10534" t="s">
        <v>27636</v>
      </c>
      <c r="D10534" t="s">
        <v>13</v>
      </c>
      <c r="E10534">
        <v>1980</v>
      </c>
      <c r="F10534">
        <v>1980</v>
      </c>
      <c r="G10534">
        <v>26.5</v>
      </c>
      <c r="H10534">
        <v>18.5</v>
      </c>
      <c r="J10534">
        <f t="shared" si="829"/>
        <v>45</v>
      </c>
      <c r="K10534" t="str">
        <f>IF(OR(J10534&gt;Ограничения!$B$1,Sheet!G16583&gt;Ограничения!$B$2,Sheet!H16583&gt;Ограничения!$B$2,Sheet!I16583&gt;Ограничения!$B$2,),"Not compatible","Compatible")</f>
        <v>Not compatible</v>
      </c>
      <c r="L10534">
        <f t="shared" si="830"/>
        <v>108679</v>
      </c>
      <c r="M10534" s="3">
        <f t="shared" si="831"/>
        <v>0</v>
      </c>
      <c r="N10534" s="3" t="str">
        <f t="shared" si="832"/>
        <v>N</v>
      </c>
      <c r="O10534" t="s">
        <v>28008</v>
      </c>
      <c r="Q10534" t="str">
        <f t="shared" si="828"/>
        <v>COPY 108679.dat sel\108679.dat</v>
      </c>
      <c r="R10534" t="str">
        <f>IF(ISNA(VLOOKUP(B10534,Rendered!$B$1:$C$1000,1,FALSE)),"N","Y")</f>
        <v>N</v>
      </c>
    </row>
    <row r="10535" spans="1:18" hidden="1" x14ac:dyDescent="0.35">
      <c r="A10535" t="s">
        <v>10046</v>
      </c>
      <c r="B10535" t="s">
        <v>27637</v>
      </c>
      <c r="C10535" t="s">
        <v>27638</v>
      </c>
      <c r="D10535" t="s">
        <v>13</v>
      </c>
      <c r="E10535">
        <v>1980</v>
      </c>
      <c r="F10535">
        <v>1980</v>
      </c>
      <c r="G10535">
        <v>27.5</v>
      </c>
      <c r="H10535">
        <v>19</v>
      </c>
      <c r="J10535">
        <f t="shared" si="829"/>
        <v>46.5</v>
      </c>
      <c r="K10535" t="str">
        <f>IF(OR(J10535&gt;Ограничения!$B$1,Sheet!G16584&gt;Ограничения!$B$2,Sheet!H16584&gt;Ограничения!$B$2,Sheet!I16584&gt;Ограничения!$B$2,),"Not compatible","Compatible")</f>
        <v>Not compatible</v>
      </c>
      <c r="L10535">
        <f t="shared" si="830"/>
        <v>108681</v>
      </c>
      <c r="M10535" s="3">
        <f t="shared" si="831"/>
        <v>0</v>
      </c>
      <c r="N10535" s="3" t="str">
        <f t="shared" si="832"/>
        <v>N</v>
      </c>
      <c r="O10535" t="s">
        <v>28008</v>
      </c>
      <c r="Q10535" t="str">
        <f t="shared" si="828"/>
        <v>COPY 108681.dat sel\108681.dat</v>
      </c>
      <c r="R10535" t="str">
        <f>IF(ISNA(VLOOKUP(B10535,Rendered!$B$1:$C$1000,1,FALSE)),"N","Y")</f>
        <v>N</v>
      </c>
    </row>
    <row r="10536" spans="1:18" hidden="1" x14ac:dyDescent="0.35">
      <c r="A10536" t="s">
        <v>10046</v>
      </c>
      <c r="B10536" t="s">
        <v>27639</v>
      </c>
      <c r="C10536" t="s">
        <v>27640</v>
      </c>
      <c r="D10536" t="s">
        <v>13</v>
      </c>
      <c r="E10536" t="s">
        <v>14</v>
      </c>
      <c r="G10536">
        <v>29.6</v>
      </c>
      <c r="H10536">
        <v>21</v>
      </c>
      <c r="J10536">
        <f t="shared" si="829"/>
        <v>50.6</v>
      </c>
      <c r="K10536" t="str">
        <f>IF(OR(J10536&gt;Ограничения!$B$1,Sheet!G16585&gt;Ограничения!$B$2,Sheet!H16585&gt;Ограничения!$B$2,Sheet!I16585&gt;Ограничения!$B$2,),"Not compatible","Compatible")</f>
        <v>Not compatible</v>
      </c>
      <c r="L10536">
        <f t="shared" si="830"/>
        <v>4115439</v>
      </c>
      <c r="M10536" s="3">
        <f t="shared" si="831"/>
        <v>0</v>
      </c>
      <c r="N10536" s="3" t="str">
        <f t="shared" si="832"/>
        <v>N</v>
      </c>
      <c r="O10536" t="s">
        <v>28008</v>
      </c>
      <c r="Q10536" t="str">
        <f t="shared" si="828"/>
        <v>COPY 4115439.dat sel\4115439.dat</v>
      </c>
      <c r="R10536" t="str">
        <f>IF(ISNA(VLOOKUP(B10536,Rendered!$B$1:$C$1000,1,FALSE)),"N","Y")</f>
        <v>N</v>
      </c>
    </row>
    <row r="10537" spans="1:18" hidden="1" x14ac:dyDescent="0.35">
      <c r="A10537" t="s">
        <v>10046</v>
      </c>
      <c r="B10537" t="s">
        <v>27641</v>
      </c>
      <c r="C10537" t="s">
        <v>27642</v>
      </c>
      <c r="D10537" t="s">
        <v>13</v>
      </c>
      <c r="E10537">
        <v>1980</v>
      </c>
      <c r="F10537">
        <v>1980</v>
      </c>
      <c r="G10537">
        <v>11</v>
      </c>
      <c r="H10537">
        <v>6</v>
      </c>
      <c r="J10537">
        <f t="shared" si="829"/>
        <v>17</v>
      </c>
      <c r="K10537" t="str">
        <f>IF(OR(J10537&gt;Ограничения!$B$1,Sheet!G16586&gt;Ограничения!$B$2,Sheet!H16586&gt;Ограничения!$B$2,Sheet!I16586&gt;Ограничения!$B$2,),"Not compatible","Compatible")</f>
        <v>Compatible</v>
      </c>
      <c r="L10537">
        <f t="shared" si="830"/>
        <v>192215</v>
      </c>
      <c r="M10537" s="3">
        <f t="shared" si="831"/>
        <v>0</v>
      </c>
      <c r="N10537" s="3" t="str">
        <f t="shared" si="832"/>
        <v>N</v>
      </c>
      <c r="O10537" t="s">
        <v>28008</v>
      </c>
      <c r="Q10537" t="str">
        <f t="shared" si="828"/>
        <v>COPY 192215.dat sel\192215.dat</v>
      </c>
      <c r="R10537" t="str">
        <f>IF(ISNA(VLOOKUP(B10537,Rendered!$B$1:$C$1000,1,FALSE)),"N","Y")</f>
        <v>N</v>
      </c>
    </row>
    <row r="10538" spans="1:18" hidden="1" x14ac:dyDescent="0.35">
      <c r="A10538" t="s">
        <v>10046</v>
      </c>
      <c r="B10538" t="s">
        <v>27643</v>
      </c>
      <c r="C10538" t="s">
        <v>27644</v>
      </c>
      <c r="D10538" t="s">
        <v>13</v>
      </c>
      <c r="E10538">
        <v>1980</v>
      </c>
      <c r="F10538">
        <v>1981</v>
      </c>
      <c r="J10538">
        <f t="shared" si="829"/>
        <v>0</v>
      </c>
      <c r="K10538" t="str">
        <f>IF(OR(J10538&gt;Ограничения!$B$1,Sheet!G16587&gt;Ограничения!$B$2,Sheet!H16587&gt;Ограничения!$B$2,Sheet!I16587&gt;Ограничения!$B$2,),"Not compatible","Compatible")</f>
        <v>Compatible</v>
      </c>
      <c r="L10538">
        <f t="shared" si="830"/>
        <v>101583</v>
      </c>
      <c r="M10538" s="3">
        <f t="shared" si="831"/>
        <v>0</v>
      </c>
      <c r="N10538" s="3" t="str">
        <f t="shared" si="832"/>
        <v>N</v>
      </c>
      <c r="O10538" t="s">
        <v>28008</v>
      </c>
      <c r="Q10538" t="str">
        <f t="shared" si="828"/>
        <v>COPY 101583.dat sel\101583.dat</v>
      </c>
      <c r="R10538" t="str">
        <f>IF(ISNA(VLOOKUP(B10538,Rendered!$B$1:$C$1000,1,FALSE)),"N","Y")</f>
        <v>N</v>
      </c>
    </row>
    <row r="10539" spans="1:18" hidden="1" x14ac:dyDescent="0.35">
      <c r="A10539" t="s">
        <v>10046</v>
      </c>
      <c r="B10539" t="s">
        <v>27645</v>
      </c>
      <c r="C10539" t="s">
        <v>27646</v>
      </c>
      <c r="D10539" t="s">
        <v>13</v>
      </c>
      <c r="E10539" t="s">
        <v>60</v>
      </c>
      <c r="J10539">
        <f t="shared" si="829"/>
        <v>0</v>
      </c>
      <c r="K10539" t="str">
        <f>IF(OR(J10539&gt;Ограничения!$B$1,Sheet!G16588&gt;Ограничения!$B$2,Sheet!H16588&gt;Ограничения!$B$2,Sheet!I16588&gt;Ограничения!$B$2,),"Not compatible","Compatible")</f>
        <v>Compatible</v>
      </c>
      <c r="L10539">
        <f t="shared" si="830"/>
        <v>4499296</v>
      </c>
      <c r="M10539" s="3">
        <f t="shared" si="831"/>
        <v>1</v>
      </c>
      <c r="N10539" s="3" t="str">
        <f t="shared" si="832"/>
        <v>Y</v>
      </c>
      <c r="O10539" t="s">
        <v>28008</v>
      </c>
      <c r="Q10539" t="str">
        <f t="shared" si="828"/>
        <v>COPY 4499296.dat sel\4499296.dat</v>
      </c>
      <c r="R10539" t="str">
        <f>IF(ISNA(VLOOKUP(B10539,Rendered!$B$1:$C$1000,1,FALSE)),"N","Y")</f>
        <v>N</v>
      </c>
    </row>
    <row r="10540" spans="1:18" hidden="1" x14ac:dyDescent="0.35">
      <c r="A10540" t="s">
        <v>10046</v>
      </c>
      <c r="B10540" t="s">
        <v>27647</v>
      </c>
      <c r="C10540" t="s">
        <v>27646</v>
      </c>
      <c r="D10540" t="s">
        <v>13</v>
      </c>
      <c r="E10540" t="s">
        <v>60</v>
      </c>
      <c r="J10540">
        <f t="shared" si="829"/>
        <v>0</v>
      </c>
      <c r="K10540" t="str">
        <f>IF(OR(J10540&gt;Ограничения!$B$1,Sheet!G16589&gt;Ограничения!$B$2,Sheet!H16589&gt;Ограничения!$B$2,Sheet!I16589&gt;Ограничения!$B$2,),"Not compatible","Compatible")</f>
        <v>Compatible</v>
      </c>
      <c r="L10540">
        <f t="shared" si="830"/>
        <v>4527556</v>
      </c>
      <c r="M10540" s="3">
        <f t="shared" si="831"/>
        <v>0</v>
      </c>
      <c r="N10540" s="3" t="str">
        <f t="shared" si="832"/>
        <v>Y</v>
      </c>
      <c r="O10540" t="s">
        <v>28008</v>
      </c>
      <c r="Q10540" t="str">
        <f t="shared" si="828"/>
        <v>COPY 4527556.dat sel\4527556.dat</v>
      </c>
      <c r="R10540" t="str">
        <f>IF(ISNA(VLOOKUP(B10540,Rendered!$B$1:$C$1000,1,FALSE)),"N","Y")</f>
        <v>N</v>
      </c>
    </row>
    <row r="10541" spans="1:18" hidden="1" x14ac:dyDescent="0.35">
      <c r="A10541" t="s">
        <v>10046</v>
      </c>
      <c r="B10541" t="s">
        <v>27648</v>
      </c>
      <c r="C10541" t="s">
        <v>27649</v>
      </c>
      <c r="D10541" t="s">
        <v>13</v>
      </c>
      <c r="E10541">
        <v>1980</v>
      </c>
      <c r="F10541">
        <v>1980</v>
      </c>
      <c r="J10541">
        <f t="shared" si="829"/>
        <v>0</v>
      </c>
      <c r="K10541" t="str">
        <f>IF(OR(J10541&gt;Ограничения!$B$1,Sheet!G16590&gt;Ограничения!$B$2,Sheet!H16590&gt;Ограничения!$B$2,Sheet!I16590&gt;Ограничения!$B$2,),"Not compatible","Compatible")</f>
        <v>Compatible</v>
      </c>
      <c r="L10541">
        <f t="shared" si="830"/>
        <v>111111</v>
      </c>
      <c r="M10541" s="3">
        <f t="shared" si="831"/>
        <v>0</v>
      </c>
      <c r="N10541" s="3" t="str">
        <f t="shared" si="832"/>
        <v>N</v>
      </c>
      <c r="O10541" t="s">
        <v>28008</v>
      </c>
      <c r="Q10541" t="str">
        <f t="shared" ref="Q10541:Q10604" si="833">_xlfn.CONCAT("COPY ",B10541,".dat sel\",B10541,".dat")</f>
        <v>COPY 111111.dat sel\111111.dat</v>
      </c>
      <c r="R10541" t="str">
        <f>IF(ISNA(VLOOKUP(B10541,Rendered!$B$1:$C$1000,1,FALSE)),"N","Y")</f>
        <v>N</v>
      </c>
    </row>
    <row r="10542" spans="1:18" hidden="1" x14ac:dyDescent="0.35">
      <c r="A10542" t="s">
        <v>10046</v>
      </c>
      <c r="B10542" t="s">
        <v>27650</v>
      </c>
      <c r="C10542" t="s">
        <v>27651</v>
      </c>
      <c r="D10542" t="s">
        <v>13</v>
      </c>
      <c r="E10542">
        <v>2020</v>
      </c>
      <c r="F10542">
        <v>2020</v>
      </c>
      <c r="G10542">
        <v>30</v>
      </c>
      <c r="H10542">
        <v>11</v>
      </c>
      <c r="J10542">
        <f t="shared" si="829"/>
        <v>41</v>
      </c>
      <c r="K10542" t="str">
        <f>IF(OR(J10542&gt;Ограничения!$B$1,Sheet!G16591&gt;Ограничения!$B$2,Sheet!H16591&gt;Ограничения!$B$2,Sheet!I16591&gt;Ограничения!$B$2,),"Not compatible","Compatible")</f>
        <v>Not compatible</v>
      </c>
      <c r="L10542">
        <f t="shared" si="830"/>
        <v>6314569</v>
      </c>
      <c r="M10542" s="3">
        <f t="shared" si="831"/>
        <v>0</v>
      </c>
      <c r="N10542" s="3" t="str">
        <f t="shared" si="832"/>
        <v>N</v>
      </c>
      <c r="O10542" t="s">
        <v>28008</v>
      </c>
      <c r="Q10542" t="str">
        <f t="shared" si="833"/>
        <v>COPY 6314569.dat sel\6314569.dat</v>
      </c>
      <c r="R10542" t="str">
        <f>IF(ISNA(VLOOKUP(B10542,Rendered!$B$1:$C$1000,1,FALSE)),"N","Y")</f>
        <v>N</v>
      </c>
    </row>
    <row r="10543" spans="1:18" hidden="1" x14ac:dyDescent="0.35">
      <c r="A10543" t="s">
        <v>10046</v>
      </c>
      <c r="B10543" t="s">
        <v>27652</v>
      </c>
      <c r="C10543" t="s">
        <v>27653</v>
      </c>
      <c r="D10543" t="s">
        <v>13</v>
      </c>
      <c r="E10543">
        <v>2017</v>
      </c>
      <c r="F10543">
        <v>2017</v>
      </c>
      <c r="J10543">
        <f t="shared" si="829"/>
        <v>0</v>
      </c>
      <c r="K10543" t="str">
        <f>IF(OR(J10543&gt;Ограничения!$B$1,Sheet!G16592&gt;Ограничения!$B$2,Sheet!H16592&gt;Ограничения!$B$2,Sheet!I16592&gt;Ограничения!$B$2,),"Not compatible","Compatible")</f>
        <v>Compatible</v>
      </c>
      <c r="L10543">
        <f t="shared" si="830"/>
        <v>6200586</v>
      </c>
      <c r="M10543" s="3">
        <f t="shared" si="831"/>
        <v>0</v>
      </c>
      <c r="N10543" s="3" t="str">
        <f t="shared" si="832"/>
        <v>N</v>
      </c>
      <c r="O10543" t="s">
        <v>28008</v>
      </c>
      <c r="Q10543" t="str">
        <f t="shared" si="833"/>
        <v>COPY 6200586.dat sel\6200586.dat</v>
      </c>
      <c r="R10543" t="str">
        <f>IF(ISNA(VLOOKUP(B10543,Rendered!$B$1:$C$1000,1,FALSE)),"N","Y")</f>
        <v>N</v>
      </c>
    </row>
    <row r="10544" spans="1:18" hidden="1" x14ac:dyDescent="0.35">
      <c r="A10544" t="s">
        <v>10046</v>
      </c>
      <c r="B10544" t="s">
        <v>27654</v>
      </c>
      <c r="C10544" t="s">
        <v>27655</v>
      </c>
      <c r="D10544" t="s">
        <v>13</v>
      </c>
      <c r="E10544">
        <v>1980</v>
      </c>
      <c r="F10544">
        <v>1985</v>
      </c>
      <c r="G10544">
        <v>26.5</v>
      </c>
      <c r="H10544">
        <v>18.5</v>
      </c>
      <c r="J10544">
        <f t="shared" si="829"/>
        <v>45</v>
      </c>
      <c r="K10544" t="str">
        <f>IF(OR(J10544&gt;Ограничения!$B$1,Sheet!G16593&gt;Ограничения!$B$2,Sheet!H16593&gt;Ограничения!$B$2,Sheet!I16593&gt;Ограничения!$B$2,),"Not compatible","Compatible")</f>
        <v>Not compatible</v>
      </c>
      <c r="L10544" t="str">
        <f t="shared" si="830"/>
        <v>Модификация</v>
      </c>
      <c r="M10544" s="3">
        <f t="shared" si="831"/>
        <v>0</v>
      </c>
      <c r="N10544" s="3" t="str">
        <f t="shared" si="832"/>
        <v>N</v>
      </c>
      <c r="O10544" t="s">
        <v>28008</v>
      </c>
      <c r="Q10544" t="str">
        <f t="shared" si="833"/>
        <v>COPY 117983a.dat sel\117983a.dat</v>
      </c>
      <c r="R10544" t="str">
        <f>IF(ISNA(VLOOKUP(B10544,Rendered!$B$1:$C$1000,1,FALSE)),"N","Y")</f>
        <v>N</v>
      </c>
    </row>
    <row r="10545" spans="1:18" hidden="1" x14ac:dyDescent="0.35">
      <c r="A10545" t="s">
        <v>10046</v>
      </c>
      <c r="B10545" t="s">
        <v>27656</v>
      </c>
      <c r="C10545" t="s">
        <v>27657</v>
      </c>
      <c r="D10545" t="s">
        <v>13</v>
      </c>
      <c r="E10545">
        <v>1985</v>
      </c>
      <c r="F10545">
        <v>1985</v>
      </c>
      <c r="G10545">
        <v>26.5</v>
      </c>
      <c r="H10545">
        <v>18.5</v>
      </c>
      <c r="J10545">
        <f t="shared" si="829"/>
        <v>45</v>
      </c>
      <c r="K10545" t="str">
        <f>IF(OR(J10545&gt;Ограничения!$B$1,Sheet!G16594&gt;Ограничения!$B$2,Sheet!H16594&gt;Ограничения!$B$2,Sheet!I16594&gt;Ограничения!$B$2,),"Not compatible","Compatible")</f>
        <v>Not compatible</v>
      </c>
      <c r="L10545" t="str">
        <f t="shared" si="830"/>
        <v>Модификация</v>
      </c>
      <c r="M10545" s="3">
        <f t="shared" si="831"/>
        <v>0</v>
      </c>
      <c r="N10545" s="3" t="str">
        <f t="shared" si="832"/>
        <v>N</v>
      </c>
      <c r="O10545" t="s">
        <v>28008</v>
      </c>
      <c r="Q10545" t="str">
        <f t="shared" si="833"/>
        <v>COPY 117983b.dat sel\117983b.dat</v>
      </c>
      <c r="R10545" t="str">
        <f>IF(ISNA(VLOOKUP(B10545,Rendered!$B$1:$C$1000,1,FALSE)),"N","Y")</f>
        <v>N</v>
      </c>
    </row>
    <row r="10546" spans="1:18" hidden="1" x14ac:dyDescent="0.35">
      <c r="A10546" t="s">
        <v>10046</v>
      </c>
      <c r="B10546" t="s">
        <v>27658</v>
      </c>
      <c r="C10546" t="s">
        <v>27659</v>
      </c>
      <c r="D10546" t="s">
        <v>13</v>
      </c>
      <c r="E10546" t="s">
        <v>60</v>
      </c>
      <c r="G10546">
        <v>25</v>
      </c>
      <c r="H10546">
        <v>19</v>
      </c>
      <c r="J10546">
        <f t="shared" si="829"/>
        <v>44</v>
      </c>
      <c r="K10546" t="str">
        <f>IF(OR(J10546&gt;Ограничения!$B$1,Sheet!G16595&gt;Ограничения!$B$2,Sheet!H16595&gt;Ограничения!$B$2,Sheet!I16595&gt;Ограничения!$B$2,),"Not compatible","Compatible")</f>
        <v>Not compatible</v>
      </c>
      <c r="L10546">
        <f t="shared" si="830"/>
        <v>113508</v>
      </c>
      <c r="M10546" s="3">
        <f t="shared" si="831"/>
        <v>0</v>
      </c>
      <c r="N10546" s="3" t="str">
        <f t="shared" si="832"/>
        <v>N</v>
      </c>
      <c r="O10546" t="s">
        <v>28008</v>
      </c>
      <c r="Q10546" t="str">
        <f t="shared" si="833"/>
        <v>COPY 113508.dat sel\113508.dat</v>
      </c>
      <c r="R10546" t="str">
        <f>IF(ISNA(VLOOKUP(B10546,Rendered!$B$1:$C$1000,1,FALSE)),"N","Y")</f>
        <v>N</v>
      </c>
    </row>
    <row r="10547" spans="1:18" hidden="1" x14ac:dyDescent="0.35">
      <c r="A10547" t="s">
        <v>10046</v>
      </c>
      <c r="B10547" t="s">
        <v>27660</v>
      </c>
      <c r="C10547" t="s">
        <v>27661</v>
      </c>
      <c r="D10547" t="s">
        <v>13</v>
      </c>
      <c r="E10547">
        <v>1981</v>
      </c>
      <c r="F10547">
        <v>1982</v>
      </c>
      <c r="G10547">
        <v>26</v>
      </c>
      <c r="H10547">
        <v>19</v>
      </c>
      <c r="J10547">
        <f t="shared" si="829"/>
        <v>45</v>
      </c>
      <c r="K10547" t="str">
        <f>IF(OR(J10547&gt;Ограничения!$B$1,Sheet!G16596&gt;Ограничения!$B$2,Sheet!H16596&gt;Ограничения!$B$2,Sheet!I16596&gt;Ограничения!$B$2,),"Not compatible","Compatible")</f>
        <v>Not compatible</v>
      </c>
      <c r="L10547">
        <f t="shared" si="830"/>
        <v>113578</v>
      </c>
      <c r="M10547" s="3">
        <f t="shared" si="831"/>
        <v>0</v>
      </c>
      <c r="N10547" s="3" t="str">
        <f t="shared" si="832"/>
        <v>N</v>
      </c>
      <c r="O10547" t="s">
        <v>28008</v>
      </c>
      <c r="Q10547" t="str">
        <f t="shared" si="833"/>
        <v>COPY 113578.dat sel\113578.dat</v>
      </c>
      <c r="R10547" t="str">
        <f>IF(ISNA(VLOOKUP(B10547,Rendered!$B$1:$C$1000,1,FALSE)),"N","Y")</f>
        <v>N</v>
      </c>
    </row>
    <row r="10548" spans="1:18" hidden="1" x14ac:dyDescent="0.35">
      <c r="A10548" t="s">
        <v>10046</v>
      </c>
      <c r="B10548" t="s">
        <v>27662</v>
      </c>
      <c r="C10548" t="s">
        <v>27663</v>
      </c>
      <c r="D10548" t="s">
        <v>13</v>
      </c>
      <c r="E10548">
        <v>1980</v>
      </c>
      <c r="F10548">
        <v>1987</v>
      </c>
      <c r="G10548">
        <v>26</v>
      </c>
      <c r="H10548">
        <v>19</v>
      </c>
      <c r="J10548">
        <f t="shared" si="829"/>
        <v>45</v>
      </c>
      <c r="K10548" t="str">
        <f>IF(OR(J10548&gt;Ограничения!$B$1,Sheet!G16597&gt;Ограничения!$B$2,Sheet!H16597&gt;Ограничения!$B$2,Sheet!I16597&gt;Ограничения!$B$2,),"Not compatible","Compatible")</f>
        <v>Not compatible</v>
      </c>
      <c r="L10548">
        <f t="shared" si="830"/>
        <v>113582</v>
      </c>
      <c r="M10548" s="3">
        <f t="shared" si="831"/>
        <v>0</v>
      </c>
      <c r="N10548" s="3" t="str">
        <f t="shared" si="832"/>
        <v>N</v>
      </c>
      <c r="O10548" t="s">
        <v>28008</v>
      </c>
      <c r="Q10548" t="str">
        <f t="shared" si="833"/>
        <v>COPY 113582.dat sel\113582.dat</v>
      </c>
      <c r="R10548" t="str">
        <f>IF(ISNA(VLOOKUP(B10548,Rendered!$B$1:$C$1000,1,FALSE)),"N","Y")</f>
        <v>N</v>
      </c>
    </row>
    <row r="10549" spans="1:18" hidden="1" x14ac:dyDescent="0.35">
      <c r="A10549" t="s">
        <v>10046</v>
      </c>
      <c r="B10549" t="s">
        <v>27664</v>
      </c>
      <c r="C10549" t="s">
        <v>27665</v>
      </c>
      <c r="D10549" t="s">
        <v>13</v>
      </c>
      <c r="E10549">
        <v>1980</v>
      </c>
      <c r="F10549">
        <v>1980</v>
      </c>
      <c r="G10549">
        <v>11</v>
      </c>
      <c r="H10549">
        <v>6</v>
      </c>
      <c r="J10549">
        <f t="shared" si="829"/>
        <v>17</v>
      </c>
      <c r="K10549" t="str">
        <f>IF(OR(J10549&gt;Ограничения!$B$1,Sheet!G16598&gt;Ограничения!$B$2,Sheet!H16598&gt;Ограничения!$B$2,Sheet!I16598&gt;Ограничения!$B$2,),"Not compatible","Compatible")</f>
        <v>Compatible</v>
      </c>
      <c r="L10549">
        <f t="shared" si="830"/>
        <v>191528</v>
      </c>
      <c r="M10549" s="3">
        <f t="shared" si="831"/>
        <v>0</v>
      </c>
      <c r="N10549" s="3" t="str">
        <f t="shared" si="832"/>
        <v>N</v>
      </c>
      <c r="O10549" t="s">
        <v>28008</v>
      </c>
      <c r="Q10549" t="str">
        <f t="shared" si="833"/>
        <v>COPY 191528.dat sel\191528.dat</v>
      </c>
      <c r="R10549" t="str">
        <f>IF(ISNA(VLOOKUP(B10549,Rendered!$B$1:$C$1000,1,FALSE)),"N","Y")</f>
        <v>N</v>
      </c>
    </row>
    <row r="10550" spans="1:18" hidden="1" x14ac:dyDescent="0.35">
      <c r="A10550" t="s">
        <v>10046</v>
      </c>
      <c r="B10550" t="s">
        <v>27666</v>
      </c>
      <c r="C10550" t="s">
        <v>27667</v>
      </c>
      <c r="D10550" t="s">
        <v>13</v>
      </c>
      <c r="E10550">
        <v>2000</v>
      </c>
      <c r="F10550">
        <v>2001</v>
      </c>
      <c r="J10550">
        <f t="shared" si="829"/>
        <v>0</v>
      </c>
      <c r="K10550" t="str">
        <f>IF(OR(J10550&gt;Ограничения!$B$1,Sheet!G16599&gt;Ограничения!$B$2,Sheet!H16599&gt;Ограничения!$B$2,Sheet!I16599&gt;Ограничения!$B$2,),"Not compatible","Compatible")</f>
        <v>Compatible</v>
      </c>
      <c r="L10550" t="str">
        <f t="shared" si="830"/>
        <v>Модификация</v>
      </c>
      <c r="M10550" s="3">
        <f t="shared" si="831"/>
        <v>0</v>
      </c>
      <c r="N10550" s="3" t="str">
        <f t="shared" si="832"/>
        <v>N</v>
      </c>
      <c r="O10550" t="s">
        <v>28008</v>
      </c>
      <c r="Q10550" t="str">
        <f t="shared" si="833"/>
        <v>COPY 3412cdb01.dat sel\3412cdb01.dat</v>
      </c>
      <c r="R10550" t="str">
        <f>IF(ISNA(VLOOKUP(B10550,Rendered!$B$1:$C$1000,1,FALSE)),"N","Y")</f>
        <v>N</v>
      </c>
    </row>
    <row r="10551" spans="1:18" hidden="1" x14ac:dyDescent="0.35">
      <c r="A10551" t="s">
        <v>10046</v>
      </c>
      <c r="B10551" t="s">
        <v>27668</v>
      </c>
      <c r="C10551" t="s">
        <v>27669</v>
      </c>
      <c r="D10551" t="s">
        <v>13</v>
      </c>
      <c r="E10551">
        <v>2015</v>
      </c>
      <c r="F10551">
        <v>2015</v>
      </c>
      <c r="J10551">
        <f t="shared" si="829"/>
        <v>0</v>
      </c>
      <c r="K10551" t="str">
        <f>IF(OR(J10551&gt;Ограничения!$B$1,Sheet!G16600&gt;Ограничения!$B$2,Sheet!H16600&gt;Ограничения!$B$2,Sheet!I16600&gt;Ограничения!$B$2,),"Not compatible","Compatible")</f>
        <v>Compatible</v>
      </c>
      <c r="L10551" t="str">
        <f t="shared" si="830"/>
        <v>Модификация</v>
      </c>
      <c r="M10551" s="3">
        <f t="shared" si="831"/>
        <v>0</v>
      </c>
      <c r="N10551" s="3" t="str">
        <f t="shared" si="832"/>
        <v>N</v>
      </c>
      <c r="O10551" t="s">
        <v>28008</v>
      </c>
      <c r="Q10551" t="str">
        <f t="shared" si="833"/>
        <v>COPY 5002928paper.dat sel\5002928paper.dat</v>
      </c>
      <c r="R10551" t="str">
        <f>IF(ISNA(VLOOKUP(B10551,Rendered!$B$1:$C$1000,1,FALSE)),"N","Y")</f>
        <v>N</v>
      </c>
    </row>
    <row r="10552" spans="1:18" hidden="1" x14ac:dyDescent="0.35">
      <c r="A10552" t="s">
        <v>10046</v>
      </c>
      <c r="B10552" t="s">
        <v>27670</v>
      </c>
      <c r="C10552" t="s">
        <v>27671</v>
      </c>
      <c r="D10552" t="s">
        <v>27</v>
      </c>
      <c r="E10552">
        <v>2001</v>
      </c>
      <c r="F10552">
        <v>2003</v>
      </c>
      <c r="J10552">
        <f t="shared" si="829"/>
        <v>0</v>
      </c>
      <c r="K10552" t="str">
        <f>IF(OR(J10552&gt;Ограничения!$B$1,Sheet!G16601&gt;Ограничения!$B$2,Sheet!H16601&gt;Ограничения!$B$2,Sheet!I16601&gt;Ограничения!$B$2,),"Not compatible","Compatible")</f>
        <v>Compatible</v>
      </c>
      <c r="L10552" t="str">
        <f t="shared" si="830"/>
        <v>Модификация</v>
      </c>
      <c r="M10552" s="3">
        <f t="shared" si="831"/>
        <v>0</v>
      </c>
      <c r="N10552" s="3" t="str">
        <f t="shared" si="832"/>
        <v>N</v>
      </c>
      <c r="O10552" t="s">
        <v>28008</v>
      </c>
      <c r="Q10552" t="str">
        <f t="shared" si="833"/>
        <v>COPY x214px1.dat sel\x214px1.dat</v>
      </c>
      <c r="R10552" t="str">
        <f>IF(ISNA(VLOOKUP(B10552,Rendered!$B$1:$C$1000,1,FALSE)),"N","Y")</f>
        <v>N</v>
      </c>
    </row>
    <row r="10553" spans="1:18" hidden="1" x14ac:dyDescent="0.35">
      <c r="A10553" t="s">
        <v>10046</v>
      </c>
      <c r="B10553" t="s">
        <v>27672</v>
      </c>
      <c r="C10553" t="s">
        <v>27673</v>
      </c>
      <c r="D10553" t="s">
        <v>13</v>
      </c>
      <c r="E10553">
        <v>2002</v>
      </c>
      <c r="F10553">
        <v>2002</v>
      </c>
      <c r="J10553">
        <f t="shared" si="829"/>
        <v>0</v>
      </c>
      <c r="K10553" t="str">
        <f>IF(OR(J10553&gt;Ограничения!$B$1,Sheet!G16602&gt;Ограничения!$B$2,Sheet!H16602&gt;Ограничения!$B$2,Sheet!I16602&gt;Ограничения!$B$2,),"Not compatible","Compatible")</f>
        <v>Compatible</v>
      </c>
      <c r="L10553">
        <f t="shared" si="830"/>
        <v>4182767</v>
      </c>
      <c r="M10553" s="3">
        <f t="shared" si="831"/>
        <v>0</v>
      </c>
      <c r="N10553" s="3" t="str">
        <f t="shared" si="832"/>
        <v>N</v>
      </c>
      <c r="O10553" t="s">
        <v>28008</v>
      </c>
      <c r="Q10553" t="str">
        <f t="shared" si="833"/>
        <v>COPY 4182767.dat sel\4182767.dat</v>
      </c>
      <c r="R10553" t="str">
        <f>IF(ISNA(VLOOKUP(B10553,Rendered!$B$1:$C$1000,1,FALSE)),"N","Y")</f>
        <v>N</v>
      </c>
    </row>
    <row r="10554" spans="1:18" hidden="1" x14ac:dyDescent="0.35">
      <c r="A10554" t="s">
        <v>10046</v>
      </c>
      <c r="B10554" t="s">
        <v>27674</v>
      </c>
      <c r="C10554" t="s">
        <v>27675</v>
      </c>
      <c r="D10554" t="s">
        <v>13</v>
      </c>
      <c r="E10554">
        <v>2009</v>
      </c>
      <c r="F10554">
        <v>2009</v>
      </c>
      <c r="G10554">
        <v>17</v>
      </c>
      <c r="H10554">
        <v>17.7</v>
      </c>
      <c r="J10554">
        <f t="shared" si="829"/>
        <v>34.700000000000003</v>
      </c>
      <c r="K10554" t="str">
        <f>IF(OR(J10554&gt;Ограничения!$B$1,Sheet!G16603&gt;Ограничения!$B$2,Sheet!H16603&gt;Ограничения!$B$2,Sheet!I16603&gt;Ограничения!$B$2,),"Not compatible","Compatible")</f>
        <v>Not compatible</v>
      </c>
      <c r="L10554" t="str">
        <f t="shared" si="830"/>
        <v>Модификация</v>
      </c>
      <c r="M10554" s="3">
        <f t="shared" si="831"/>
        <v>0</v>
      </c>
      <c r="N10554" s="3" t="str">
        <f t="shared" si="832"/>
        <v>N</v>
      </c>
      <c r="O10554" t="s">
        <v>28008</v>
      </c>
      <c r="Q10554" t="str">
        <f t="shared" si="833"/>
        <v>COPY 8165cdb01.dat sel\8165cdb01.dat</v>
      </c>
      <c r="R10554" t="str">
        <f>IF(ISNA(VLOOKUP(B10554,Rendered!$B$1:$C$1000,1,FALSE)),"N","Y")</f>
        <v>N</v>
      </c>
    </row>
    <row r="10555" spans="1:18" hidden="1" x14ac:dyDescent="0.35">
      <c r="A10555" t="s">
        <v>10046</v>
      </c>
      <c r="B10555" t="s">
        <v>27676</v>
      </c>
      <c r="C10555" t="s">
        <v>27677</v>
      </c>
      <c r="D10555" t="s">
        <v>13</v>
      </c>
      <c r="E10555">
        <v>2001</v>
      </c>
      <c r="F10555">
        <v>2001</v>
      </c>
      <c r="G10555">
        <v>53</v>
      </c>
      <c r="H10555">
        <v>14.5</v>
      </c>
      <c r="J10555">
        <f t="shared" si="829"/>
        <v>67.5</v>
      </c>
      <c r="K10555" t="str">
        <f>IF(OR(J10555&gt;Ограничения!$B$1,Sheet!G16604&gt;Ограничения!$B$2,Sheet!H16604&gt;Ограничения!$B$2,Sheet!I16604&gt;Ограничения!$B$2,),"Not compatible","Compatible")</f>
        <v>Not compatible</v>
      </c>
      <c r="L10555" t="str">
        <f t="shared" si="830"/>
        <v>Модификация</v>
      </c>
      <c r="M10555" s="3">
        <f t="shared" si="831"/>
        <v>0</v>
      </c>
      <c r="N10555" s="3" t="str">
        <f t="shared" si="832"/>
        <v>N</v>
      </c>
      <c r="O10555" t="s">
        <v>28008</v>
      </c>
      <c r="Q10555" t="str">
        <f t="shared" si="833"/>
        <v>COPY 40362px1.dat sel\40362px1.dat</v>
      </c>
      <c r="R10555" t="str">
        <f>IF(ISNA(VLOOKUP(B10555,Rendered!$B$1:$C$1000,1,FALSE)),"N","Y")</f>
        <v>N</v>
      </c>
    </row>
    <row r="10556" spans="1:18" hidden="1" x14ac:dyDescent="0.35">
      <c r="A10556" t="s">
        <v>10046</v>
      </c>
      <c r="B10556" t="s">
        <v>27678</v>
      </c>
      <c r="C10556" t="s">
        <v>27679</v>
      </c>
      <c r="D10556" t="s">
        <v>13</v>
      </c>
      <c r="E10556">
        <v>2022</v>
      </c>
      <c r="F10556">
        <v>2022</v>
      </c>
      <c r="J10556">
        <f t="shared" si="829"/>
        <v>0</v>
      </c>
      <c r="K10556" t="str">
        <f>IF(OR(J10556&gt;Ограничения!$B$1,Sheet!G16605&gt;Ограничения!$B$2,Sheet!H16605&gt;Ограничения!$B$2,Sheet!I16605&gt;Ограничения!$B$2,),"Not compatible","Compatible")</f>
        <v>Compatible</v>
      </c>
      <c r="L10556">
        <f t="shared" si="830"/>
        <v>6418282</v>
      </c>
      <c r="M10556" s="3">
        <f t="shared" si="831"/>
        <v>0</v>
      </c>
      <c r="N10556" s="3" t="str">
        <f t="shared" si="832"/>
        <v>N</v>
      </c>
      <c r="O10556" t="s">
        <v>28008</v>
      </c>
      <c r="Q10556" t="str">
        <f t="shared" si="833"/>
        <v>COPY 6418282.dat sel\6418282.dat</v>
      </c>
      <c r="R10556" t="str">
        <f>IF(ISNA(VLOOKUP(B10556,Rendered!$B$1:$C$1000,1,FALSE)),"N","Y")</f>
        <v>N</v>
      </c>
    </row>
    <row r="10557" spans="1:18" hidden="1" x14ac:dyDescent="0.35">
      <c r="A10557" t="s">
        <v>10046</v>
      </c>
      <c r="B10557" t="s">
        <v>27680</v>
      </c>
      <c r="C10557" t="s">
        <v>27681</v>
      </c>
      <c r="D10557" t="s">
        <v>13</v>
      </c>
      <c r="E10557">
        <v>2017</v>
      </c>
      <c r="F10557">
        <v>2017</v>
      </c>
      <c r="G10557">
        <v>25.5</v>
      </c>
      <c r="H10557">
        <v>25.5</v>
      </c>
      <c r="J10557">
        <f t="shared" si="829"/>
        <v>51</v>
      </c>
      <c r="K10557" t="str">
        <f>IF(OR(J10557&gt;Ограничения!$B$1,Sheet!G16606&gt;Ограничения!$B$2,Sheet!H16606&gt;Ограничения!$B$2,Sheet!I16606&gt;Ограничения!$B$2,),"Not compatible","Compatible")</f>
        <v>Not compatible</v>
      </c>
      <c r="L10557">
        <f t="shared" si="830"/>
        <v>6199540</v>
      </c>
      <c r="M10557" s="3">
        <f t="shared" si="831"/>
        <v>0</v>
      </c>
      <c r="N10557" s="3" t="str">
        <f t="shared" si="832"/>
        <v>N</v>
      </c>
      <c r="O10557" t="s">
        <v>28008</v>
      </c>
      <c r="Q10557" t="str">
        <f t="shared" si="833"/>
        <v>COPY 6199540.dat sel\6199540.dat</v>
      </c>
      <c r="R10557" t="str">
        <f>IF(ISNA(VLOOKUP(B10557,Rendered!$B$1:$C$1000,1,FALSE)),"N","Y")</f>
        <v>N</v>
      </c>
    </row>
    <row r="10558" spans="1:18" hidden="1" x14ac:dyDescent="0.35">
      <c r="A10558" t="s">
        <v>10046</v>
      </c>
      <c r="B10558" t="s">
        <v>27682</v>
      </c>
      <c r="C10558" t="s">
        <v>27683</v>
      </c>
      <c r="D10558" t="s">
        <v>13</v>
      </c>
      <c r="E10558">
        <v>2017</v>
      </c>
      <c r="F10558">
        <v>2017</v>
      </c>
      <c r="G10558">
        <v>25.5</v>
      </c>
      <c r="H10558">
        <v>25.5</v>
      </c>
      <c r="J10558">
        <f t="shared" si="829"/>
        <v>51</v>
      </c>
      <c r="K10558" t="str">
        <f>IF(OR(J10558&gt;Ограничения!$B$1,Sheet!G16607&gt;Ограничения!$B$2,Sheet!H16607&gt;Ограничения!$B$2,Sheet!I16607&gt;Ограничения!$B$2,),"Not compatible","Compatible")</f>
        <v>Not compatible</v>
      </c>
      <c r="L10558">
        <f t="shared" si="830"/>
        <v>6199522</v>
      </c>
      <c r="M10558" s="3">
        <f t="shared" si="831"/>
        <v>0</v>
      </c>
      <c r="N10558" s="3" t="str">
        <f t="shared" si="832"/>
        <v>N</v>
      </c>
      <c r="O10558" t="s">
        <v>28008</v>
      </c>
      <c r="Q10558" t="str">
        <f t="shared" si="833"/>
        <v>COPY 6199522.dat sel\6199522.dat</v>
      </c>
      <c r="R10558" t="str">
        <f>IF(ISNA(VLOOKUP(B10558,Rendered!$B$1:$C$1000,1,FALSE)),"N","Y")</f>
        <v>N</v>
      </c>
    </row>
    <row r="10559" spans="1:18" hidden="1" x14ac:dyDescent="0.35">
      <c r="A10559" t="s">
        <v>10046</v>
      </c>
      <c r="B10559" t="s">
        <v>27684</v>
      </c>
      <c r="C10559" t="s">
        <v>27685</v>
      </c>
      <c r="D10559" t="s">
        <v>13</v>
      </c>
      <c r="E10559">
        <v>2017</v>
      </c>
      <c r="F10559">
        <v>2017</v>
      </c>
      <c r="G10559">
        <v>25.5</v>
      </c>
      <c r="H10559">
        <v>25.5</v>
      </c>
      <c r="J10559">
        <f t="shared" si="829"/>
        <v>51</v>
      </c>
      <c r="K10559" t="str">
        <f>IF(OR(J10559&gt;Ограничения!$B$1,Sheet!G16608&gt;Ограничения!$B$2,Sheet!H16608&gt;Ограничения!$B$2,Sheet!I16608&gt;Ограничения!$B$2,),"Not compatible","Compatible")</f>
        <v>Not compatible</v>
      </c>
      <c r="L10559">
        <f t="shared" si="830"/>
        <v>6199521</v>
      </c>
      <c r="M10559" s="3">
        <f t="shared" si="831"/>
        <v>0</v>
      </c>
      <c r="N10559" s="3" t="str">
        <f t="shared" si="832"/>
        <v>N</v>
      </c>
      <c r="O10559" t="s">
        <v>28008</v>
      </c>
      <c r="Q10559" t="str">
        <f t="shared" si="833"/>
        <v>COPY 6199521.dat sel\6199521.dat</v>
      </c>
      <c r="R10559" t="str">
        <f>IF(ISNA(VLOOKUP(B10559,Rendered!$B$1:$C$1000,1,FALSE)),"N","Y")</f>
        <v>N</v>
      </c>
    </row>
    <row r="10560" spans="1:18" hidden="1" x14ac:dyDescent="0.35">
      <c r="A10560" t="s">
        <v>10046</v>
      </c>
      <c r="B10560" t="s">
        <v>27686</v>
      </c>
      <c r="C10560" t="s">
        <v>27687</v>
      </c>
      <c r="D10560" t="s">
        <v>13</v>
      </c>
      <c r="E10560">
        <v>2017</v>
      </c>
      <c r="F10560">
        <v>2017</v>
      </c>
      <c r="G10560">
        <v>25.5</v>
      </c>
      <c r="H10560">
        <v>25.5</v>
      </c>
      <c r="J10560">
        <f t="shared" si="829"/>
        <v>51</v>
      </c>
      <c r="K10560" t="str">
        <f>IF(OR(J10560&gt;Ограничения!$B$1,Sheet!G16609&gt;Ограничения!$B$2,Sheet!H16609&gt;Ограничения!$B$2,Sheet!I16609&gt;Ограничения!$B$2,),"Not compatible","Compatible")</f>
        <v>Not compatible</v>
      </c>
      <c r="L10560">
        <f t="shared" si="830"/>
        <v>6199603</v>
      </c>
      <c r="M10560" s="3">
        <f t="shared" si="831"/>
        <v>0</v>
      </c>
      <c r="N10560" s="3" t="str">
        <f t="shared" si="832"/>
        <v>N</v>
      </c>
      <c r="O10560" t="s">
        <v>28008</v>
      </c>
      <c r="Q10560" t="str">
        <f t="shared" si="833"/>
        <v>COPY 6199603.dat sel\6199603.dat</v>
      </c>
      <c r="R10560" t="str">
        <f>IF(ISNA(VLOOKUP(B10560,Rendered!$B$1:$C$1000,1,FALSE)),"N","Y")</f>
        <v>N</v>
      </c>
    </row>
    <row r="10561" spans="1:18" hidden="1" x14ac:dyDescent="0.35">
      <c r="A10561" t="s">
        <v>10046</v>
      </c>
      <c r="B10561" t="s">
        <v>27688</v>
      </c>
      <c r="C10561" t="s">
        <v>27689</v>
      </c>
      <c r="D10561" t="s">
        <v>13</v>
      </c>
      <c r="E10561">
        <v>2017</v>
      </c>
      <c r="F10561">
        <v>2017</v>
      </c>
      <c r="G10561">
        <v>25.5</v>
      </c>
      <c r="H10561">
        <v>25.5</v>
      </c>
      <c r="J10561">
        <f t="shared" si="829"/>
        <v>51</v>
      </c>
      <c r="K10561" t="str">
        <f>IF(OR(J10561&gt;Ограничения!$B$1,Sheet!G16610&gt;Ограничения!$B$2,Sheet!H16610&gt;Ограничения!$B$2,Sheet!I16610&gt;Ограничения!$B$2,),"Not compatible","Compatible")</f>
        <v>Not compatible</v>
      </c>
      <c r="L10561">
        <f t="shared" si="830"/>
        <v>6199600</v>
      </c>
      <c r="M10561" s="3">
        <f t="shared" si="831"/>
        <v>0</v>
      </c>
      <c r="N10561" s="3" t="str">
        <f t="shared" si="832"/>
        <v>N</v>
      </c>
      <c r="O10561" t="s">
        <v>28008</v>
      </c>
      <c r="Q10561" t="str">
        <f t="shared" si="833"/>
        <v>COPY 6199600.dat sel\6199600.dat</v>
      </c>
      <c r="R10561" t="str">
        <f>IF(ISNA(VLOOKUP(B10561,Rendered!$B$1:$C$1000,1,FALSE)),"N","Y")</f>
        <v>N</v>
      </c>
    </row>
    <row r="10562" spans="1:18" hidden="1" x14ac:dyDescent="0.35">
      <c r="A10562" t="s">
        <v>10046</v>
      </c>
      <c r="B10562" t="s">
        <v>27690</v>
      </c>
      <c r="C10562" t="s">
        <v>27691</v>
      </c>
      <c r="D10562" t="s">
        <v>13</v>
      </c>
      <c r="E10562">
        <v>2013</v>
      </c>
      <c r="F10562">
        <v>2013</v>
      </c>
      <c r="J10562">
        <f t="shared" ref="J10562:J10625" si="834">SUM(G10562:I10562)</f>
        <v>0</v>
      </c>
      <c r="K10562" t="str">
        <f>IF(OR(J10562&gt;Ограничения!$B$1,Sheet!G16611&gt;Ограничения!$B$2,Sheet!H16611&gt;Ограничения!$B$2,Sheet!I16611&gt;Ограничения!$B$2,),"Not compatible","Compatible")</f>
        <v>Compatible</v>
      </c>
      <c r="L10562" t="str">
        <f t="shared" ref="L10562:L10625" si="835">IFERROR(B10562+1-1,"Модификация")</f>
        <v>Модификация</v>
      </c>
      <c r="M10562" s="3">
        <f t="shared" si="831"/>
        <v>0</v>
      </c>
      <c r="N10562" s="3" t="str">
        <f t="shared" si="832"/>
        <v>N</v>
      </c>
      <c r="O10562" t="s">
        <v>28008</v>
      </c>
      <c r="Q10562" t="str">
        <f t="shared" si="833"/>
        <v>COPY bb0848.dat sel\bb0848.dat</v>
      </c>
      <c r="R10562" t="str">
        <f>IF(ISNA(VLOOKUP(B10562,Rendered!$B$1:$C$1000,1,FALSE)),"N","Y")</f>
        <v>N</v>
      </c>
    </row>
    <row r="10563" spans="1:18" hidden="1" x14ac:dyDescent="0.35">
      <c r="A10563" t="s">
        <v>10046</v>
      </c>
      <c r="B10563" t="s">
        <v>27692</v>
      </c>
      <c r="C10563" t="s">
        <v>27693</v>
      </c>
      <c r="D10563" t="s">
        <v>13</v>
      </c>
      <c r="E10563">
        <v>2016</v>
      </c>
      <c r="F10563">
        <v>2016</v>
      </c>
      <c r="J10563">
        <f t="shared" si="834"/>
        <v>0</v>
      </c>
      <c r="K10563" t="str">
        <f>IF(OR(J10563&gt;Ограничения!$B$1,Sheet!G16612&gt;Ограничения!$B$2,Sheet!H16612&gt;Ограничения!$B$2,Sheet!I16612&gt;Ограничения!$B$2,),"Not compatible","Compatible")</f>
        <v>Compatible</v>
      </c>
      <c r="L10563" t="str">
        <f t="shared" si="835"/>
        <v>Модификация</v>
      </c>
      <c r="M10563" s="3">
        <f t="shared" ref="M10563:M10626" si="836">IF(ISERR(FIND(C10563,C10564)),0,LEN(C10563)/LEN(C10564))</f>
        <v>0</v>
      </c>
      <c r="N10563" s="3" t="str">
        <f t="shared" ref="N10563:N10626" si="837">IF(OR(M10563&gt;0,M10562&gt;0),"Y","N")</f>
        <v>N</v>
      </c>
      <c r="O10563" t="s">
        <v>28008</v>
      </c>
      <c r="Q10563" t="str">
        <f t="shared" si="833"/>
        <v>COPY bb1135.dat sel\bb1135.dat</v>
      </c>
      <c r="R10563" t="str">
        <f>IF(ISNA(VLOOKUP(B10563,Rendered!$B$1:$C$1000,1,FALSE)),"N","Y")</f>
        <v>N</v>
      </c>
    </row>
    <row r="10564" spans="1:18" hidden="1" x14ac:dyDescent="0.35">
      <c r="A10564" t="s">
        <v>10046</v>
      </c>
      <c r="B10564" t="s">
        <v>27694</v>
      </c>
      <c r="C10564" t="s">
        <v>27695</v>
      </c>
      <c r="D10564" t="s">
        <v>13</v>
      </c>
      <c r="E10564">
        <v>2018</v>
      </c>
      <c r="F10564">
        <v>2018</v>
      </c>
      <c r="G10564">
        <v>32</v>
      </c>
      <c r="H10564">
        <v>1</v>
      </c>
      <c r="J10564">
        <f t="shared" si="834"/>
        <v>33</v>
      </c>
      <c r="K10564" t="str">
        <f>IF(OR(J10564&gt;Ограничения!$B$1,Sheet!G16613&gt;Ограничения!$B$2,Sheet!H16613&gt;Ограничения!$B$2,Sheet!I16613&gt;Ограничения!$B$2,),"Not compatible","Compatible")</f>
        <v>Not compatible</v>
      </c>
      <c r="L10564" t="str">
        <f t="shared" si="835"/>
        <v>Модификация</v>
      </c>
      <c r="M10564" s="3">
        <f t="shared" si="836"/>
        <v>0</v>
      </c>
      <c r="N10564" s="3" t="str">
        <f t="shared" si="837"/>
        <v>N</v>
      </c>
      <c r="O10564" t="s">
        <v>28008</v>
      </c>
      <c r="Q10564" t="str">
        <f t="shared" si="833"/>
        <v>COPY 853842cdb01.dat sel\853842cdb01.dat</v>
      </c>
      <c r="R10564" t="str">
        <f>IF(ISNA(VLOOKUP(B10564,Rendered!$B$1:$C$1000,1,FALSE)),"N","Y")</f>
        <v>N</v>
      </c>
    </row>
    <row r="10565" spans="1:18" hidden="1" x14ac:dyDescent="0.35">
      <c r="A10565" t="s">
        <v>10046</v>
      </c>
      <c r="B10565" t="s">
        <v>27696</v>
      </c>
      <c r="C10565" t="s">
        <v>27697</v>
      </c>
      <c r="D10565" t="s">
        <v>13</v>
      </c>
      <c r="E10565">
        <v>2018</v>
      </c>
      <c r="F10565">
        <v>2018</v>
      </c>
      <c r="G10565">
        <v>32</v>
      </c>
      <c r="H10565">
        <v>1</v>
      </c>
      <c r="J10565">
        <f t="shared" si="834"/>
        <v>33</v>
      </c>
      <c r="K10565" t="str">
        <f>IF(OR(J10565&gt;Ограничения!$B$1,Sheet!G16614&gt;Ограничения!$B$2,Sheet!H16614&gt;Ограничения!$B$2,Sheet!I16614&gt;Ограничения!$B$2,),"Not compatible","Compatible")</f>
        <v>Not compatible</v>
      </c>
      <c r="L10565" t="str">
        <f t="shared" si="835"/>
        <v>Модификация</v>
      </c>
      <c r="M10565" s="3">
        <f t="shared" si="836"/>
        <v>0</v>
      </c>
      <c r="N10565" s="3" t="str">
        <f t="shared" si="837"/>
        <v>N</v>
      </c>
      <c r="O10565" t="s">
        <v>28008</v>
      </c>
      <c r="Q10565" t="str">
        <f t="shared" si="833"/>
        <v>COPY 853842cdb02.dat sel\853842cdb02.dat</v>
      </c>
      <c r="R10565" t="str">
        <f>IF(ISNA(VLOOKUP(B10565,Rendered!$B$1:$C$1000,1,FALSE)),"N","Y")</f>
        <v>N</v>
      </c>
    </row>
    <row r="10566" spans="1:18" hidden="1" x14ac:dyDescent="0.35">
      <c r="A10566" t="s">
        <v>10046</v>
      </c>
      <c r="B10566" t="s">
        <v>27698</v>
      </c>
      <c r="C10566" t="s">
        <v>27699</v>
      </c>
      <c r="D10566" t="s">
        <v>13</v>
      </c>
      <c r="E10566">
        <v>2017</v>
      </c>
      <c r="F10566">
        <v>2017</v>
      </c>
      <c r="G10566">
        <v>32</v>
      </c>
      <c r="H10566">
        <v>1</v>
      </c>
      <c r="J10566">
        <f t="shared" si="834"/>
        <v>33</v>
      </c>
      <c r="K10566" t="str">
        <f>IF(OR(J10566&gt;Ограничения!$B$1,Sheet!G16615&gt;Ограничения!$B$2,Sheet!H16615&gt;Ограничения!$B$2,Sheet!I16615&gt;Ограничения!$B$2,),"Not compatible","Compatible")</f>
        <v>Not compatible</v>
      </c>
      <c r="L10566">
        <f t="shared" si="835"/>
        <v>6199517</v>
      </c>
      <c r="M10566" s="3">
        <f t="shared" si="836"/>
        <v>0</v>
      </c>
      <c r="N10566" s="3" t="str">
        <f t="shared" si="837"/>
        <v>N</v>
      </c>
      <c r="O10566" t="s">
        <v>28008</v>
      </c>
      <c r="Q10566" t="str">
        <f t="shared" si="833"/>
        <v>COPY 6199517.dat sel\6199517.dat</v>
      </c>
      <c r="R10566" t="str">
        <f>IF(ISNA(VLOOKUP(B10566,Rendered!$B$1:$C$1000,1,FALSE)),"N","Y")</f>
        <v>N</v>
      </c>
    </row>
    <row r="10567" spans="1:18" hidden="1" x14ac:dyDescent="0.35">
      <c r="A10567" t="s">
        <v>10046</v>
      </c>
      <c r="B10567" t="s">
        <v>27700</v>
      </c>
      <c r="C10567" t="s">
        <v>27701</v>
      </c>
      <c r="D10567" t="s">
        <v>13</v>
      </c>
      <c r="E10567">
        <v>2017</v>
      </c>
      <c r="F10567">
        <v>2017</v>
      </c>
      <c r="G10567">
        <v>32</v>
      </c>
      <c r="H10567">
        <v>1</v>
      </c>
      <c r="J10567">
        <f t="shared" si="834"/>
        <v>33</v>
      </c>
      <c r="K10567" t="str">
        <f>IF(OR(J10567&gt;Ограничения!$B$1,Sheet!G16616&gt;Ограничения!$B$2,Sheet!H16616&gt;Ограничения!$B$2,Sheet!I16616&gt;Ограничения!$B$2,),"Not compatible","Compatible")</f>
        <v>Not compatible</v>
      </c>
      <c r="L10567">
        <f t="shared" si="835"/>
        <v>6199519</v>
      </c>
      <c r="M10567" s="3">
        <f t="shared" si="836"/>
        <v>0</v>
      </c>
      <c r="N10567" s="3" t="str">
        <f t="shared" si="837"/>
        <v>N</v>
      </c>
      <c r="O10567" t="s">
        <v>28008</v>
      </c>
      <c r="Q10567" t="str">
        <f t="shared" si="833"/>
        <v>COPY 6199519.dat sel\6199519.dat</v>
      </c>
      <c r="R10567" t="str">
        <f>IF(ISNA(VLOOKUP(B10567,Rendered!$B$1:$C$1000,1,FALSE)),"N","Y")</f>
        <v>N</v>
      </c>
    </row>
    <row r="10568" spans="1:18" hidden="1" x14ac:dyDescent="0.35">
      <c r="A10568" t="s">
        <v>10046</v>
      </c>
      <c r="B10568" t="s">
        <v>27702</v>
      </c>
      <c r="C10568" t="s">
        <v>27703</v>
      </c>
      <c r="D10568" t="s">
        <v>13</v>
      </c>
      <c r="E10568">
        <v>2017</v>
      </c>
      <c r="F10568">
        <v>2017</v>
      </c>
      <c r="G10568">
        <v>32</v>
      </c>
      <c r="H10568">
        <v>1</v>
      </c>
      <c r="J10568">
        <f t="shared" si="834"/>
        <v>33</v>
      </c>
      <c r="K10568" t="str">
        <f>IF(OR(J10568&gt;Ограничения!$B$1,Sheet!G16617&gt;Ограничения!$B$2,Sheet!H16617&gt;Ограничения!$B$2,Sheet!I16617&gt;Ограничения!$B$2,),"Not compatible","Compatible")</f>
        <v>Not compatible</v>
      </c>
      <c r="L10568">
        <f t="shared" si="835"/>
        <v>6198075</v>
      </c>
      <c r="M10568" s="3">
        <f t="shared" si="836"/>
        <v>0</v>
      </c>
      <c r="N10568" s="3" t="str">
        <f t="shared" si="837"/>
        <v>N</v>
      </c>
      <c r="O10568" t="s">
        <v>28008</v>
      </c>
      <c r="Q10568" t="str">
        <f t="shared" si="833"/>
        <v>COPY 6198075.dat sel\6198075.dat</v>
      </c>
      <c r="R10568" t="str">
        <f>IF(ISNA(VLOOKUP(B10568,Rendered!$B$1:$C$1000,1,FALSE)),"N","Y")</f>
        <v>N</v>
      </c>
    </row>
    <row r="10569" spans="1:18" hidden="1" x14ac:dyDescent="0.35">
      <c r="A10569" t="s">
        <v>10046</v>
      </c>
      <c r="B10569" t="s">
        <v>27704</v>
      </c>
      <c r="C10569" t="s">
        <v>27705</v>
      </c>
      <c r="D10569" t="s">
        <v>13</v>
      </c>
      <c r="E10569">
        <v>2017</v>
      </c>
      <c r="F10569">
        <v>2017</v>
      </c>
      <c r="G10569">
        <v>32</v>
      </c>
      <c r="H10569">
        <v>1</v>
      </c>
      <c r="J10569">
        <f t="shared" si="834"/>
        <v>33</v>
      </c>
      <c r="K10569" t="str">
        <f>IF(OR(J10569&gt;Ограничения!$B$1,Sheet!G16618&gt;Ограничения!$B$2,Sheet!H16618&gt;Ограничения!$B$2,Sheet!I16618&gt;Ограничения!$B$2,),"Not compatible","Compatible")</f>
        <v>Not compatible</v>
      </c>
      <c r="L10569">
        <f t="shared" si="835"/>
        <v>6198155</v>
      </c>
      <c r="M10569" s="3">
        <f t="shared" si="836"/>
        <v>0</v>
      </c>
      <c r="N10569" s="3" t="str">
        <f t="shared" si="837"/>
        <v>N</v>
      </c>
      <c r="O10569" t="s">
        <v>28008</v>
      </c>
      <c r="Q10569" t="str">
        <f t="shared" si="833"/>
        <v>COPY 6198155.dat sel\6198155.dat</v>
      </c>
      <c r="R10569" t="str">
        <f>IF(ISNA(VLOOKUP(B10569,Rendered!$B$1:$C$1000,1,FALSE)),"N","Y")</f>
        <v>N</v>
      </c>
    </row>
    <row r="10570" spans="1:18" hidden="1" x14ac:dyDescent="0.35">
      <c r="A10570" t="s">
        <v>10046</v>
      </c>
      <c r="B10570" t="s">
        <v>27706</v>
      </c>
      <c r="C10570" t="s">
        <v>27707</v>
      </c>
      <c r="D10570" t="s">
        <v>13</v>
      </c>
      <c r="E10570">
        <v>2017</v>
      </c>
      <c r="F10570">
        <v>2017</v>
      </c>
      <c r="G10570">
        <v>32</v>
      </c>
      <c r="H10570">
        <v>1</v>
      </c>
      <c r="J10570">
        <f t="shared" si="834"/>
        <v>33</v>
      </c>
      <c r="K10570" t="str">
        <f>IF(OR(J10570&gt;Ограничения!$B$1,Sheet!G16619&gt;Ограничения!$B$2,Sheet!H16619&gt;Ограничения!$B$2,Sheet!I16619&gt;Ограничения!$B$2,),"Not compatible","Compatible")</f>
        <v>Not compatible</v>
      </c>
      <c r="L10570">
        <f t="shared" si="835"/>
        <v>6199507</v>
      </c>
      <c r="M10570" s="3">
        <f t="shared" si="836"/>
        <v>0</v>
      </c>
      <c r="N10570" s="3" t="str">
        <f t="shared" si="837"/>
        <v>N</v>
      </c>
      <c r="O10570" t="s">
        <v>28008</v>
      </c>
      <c r="Q10570" t="str">
        <f t="shared" si="833"/>
        <v>COPY 6199507.dat sel\6199507.dat</v>
      </c>
      <c r="R10570" t="str">
        <f>IF(ISNA(VLOOKUP(B10570,Rendered!$B$1:$C$1000,1,FALSE)),"N","Y")</f>
        <v>N</v>
      </c>
    </row>
    <row r="10571" spans="1:18" hidden="1" x14ac:dyDescent="0.35">
      <c r="A10571" t="s">
        <v>10046</v>
      </c>
      <c r="B10571" t="s">
        <v>27708</v>
      </c>
      <c r="C10571" t="s">
        <v>27709</v>
      </c>
      <c r="D10571" t="s">
        <v>13</v>
      </c>
      <c r="E10571">
        <v>2018</v>
      </c>
      <c r="F10571">
        <v>2018</v>
      </c>
      <c r="G10571">
        <v>32</v>
      </c>
      <c r="H10571">
        <v>1</v>
      </c>
      <c r="J10571">
        <f t="shared" si="834"/>
        <v>33</v>
      </c>
      <c r="K10571" t="str">
        <f>IF(OR(J10571&gt;Ограничения!$B$1,Sheet!G16620&gt;Ограничения!$B$2,Sheet!H16620&gt;Ограничения!$B$2,Sheet!I16620&gt;Ограничения!$B$2,),"Not compatible","Compatible")</f>
        <v>Not compatible</v>
      </c>
      <c r="L10571" t="str">
        <f t="shared" si="835"/>
        <v>Модификация</v>
      </c>
      <c r="M10571" s="3">
        <f t="shared" si="836"/>
        <v>0</v>
      </c>
      <c r="N10571" s="3" t="str">
        <f t="shared" si="837"/>
        <v>N</v>
      </c>
      <c r="O10571" t="s">
        <v>28008</v>
      </c>
      <c r="Q10571" t="str">
        <f t="shared" si="833"/>
        <v>COPY 853840cdb01.dat sel\853840cdb01.dat</v>
      </c>
      <c r="R10571" t="str">
        <f>IF(ISNA(VLOOKUP(B10571,Rendered!$B$1:$C$1000,1,FALSE)),"N","Y")</f>
        <v>N</v>
      </c>
    </row>
    <row r="10572" spans="1:18" hidden="1" x14ac:dyDescent="0.35">
      <c r="A10572" t="s">
        <v>10046</v>
      </c>
      <c r="B10572" t="s">
        <v>27710</v>
      </c>
      <c r="C10572" t="s">
        <v>27711</v>
      </c>
      <c r="D10572" t="s">
        <v>13</v>
      </c>
      <c r="E10572">
        <v>2018</v>
      </c>
      <c r="F10572">
        <v>2018</v>
      </c>
      <c r="G10572">
        <v>32</v>
      </c>
      <c r="H10572">
        <v>1</v>
      </c>
      <c r="J10572">
        <f t="shared" si="834"/>
        <v>33</v>
      </c>
      <c r="K10572" t="str">
        <f>IF(OR(J10572&gt;Ограничения!$B$1,Sheet!G16621&gt;Ограничения!$B$2,Sheet!H16621&gt;Ограничения!$B$2,Sheet!I16621&gt;Ограничения!$B$2,),"Not compatible","Compatible")</f>
        <v>Not compatible</v>
      </c>
      <c r="L10572" t="str">
        <f t="shared" si="835"/>
        <v>Модификация</v>
      </c>
      <c r="M10572" s="3">
        <f t="shared" si="836"/>
        <v>0</v>
      </c>
      <c r="N10572" s="3" t="str">
        <f t="shared" si="837"/>
        <v>N</v>
      </c>
      <c r="O10572" t="s">
        <v>28008</v>
      </c>
      <c r="Q10572" t="str">
        <f t="shared" si="833"/>
        <v>COPY 853840cdb02.dat sel\853840cdb02.dat</v>
      </c>
      <c r="R10572" t="str">
        <f>IF(ISNA(VLOOKUP(B10572,Rendered!$B$1:$C$1000,1,FALSE)),"N","Y")</f>
        <v>N</v>
      </c>
    </row>
    <row r="10573" spans="1:18" hidden="1" x14ac:dyDescent="0.35">
      <c r="A10573" t="s">
        <v>10046</v>
      </c>
      <c r="B10573" t="s">
        <v>27712</v>
      </c>
      <c r="C10573" t="s">
        <v>27713</v>
      </c>
      <c r="D10573" t="s">
        <v>13</v>
      </c>
      <c r="E10573">
        <v>2004</v>
      </c>
      <c r="F10573">
        <v>2004</v>
      </c>
      <c r="G10573">
        <v>26</v>
      </c>
      <c r="H10573">
        <v>21</v>
      </c>
      <c r="J10573">
        <f t="shared" si="834"/>
        <v>47</v>
      </c>
      <c r="K10573" t="str">
        <f>IF(OR(J10573&gt;Ограничения!$B$1,Sheet!G16622&gt;Ограничения!$B$2,Sheet!H16622&gt;Ограничения!$B$2,Sheet!I16622&gt;Ограничения!$B$2,),"Not compatible","Compatible")</f>
        <v>Not compatible</v>
      </c>
      <c r="L10573">
        <f t="shared" si="835"/>
        <v>4234591</v>
      </c>
      <c r="M10573" s="3">
        <f t="shared" si="836"/>
        <v>0</v>
      </c>
      <c r="N10573" s="3" t="str">
        <f t="shared" si="837"/>
        <v>N</v>
      </c>
      <c r="O10573" t="s">
        <v>28008</v>
      </c>
      <c r="Q10573" t="str">
        <f t="shared" si="833"/>
        <v>COPY 4234591.dat sel\4234591.dat</v>
      </c>
      <c r="R10573" t="str">
        <f>IF(ISNA(VLOOKUP(B10573,Rendered!$B$1:$C$1000,1,FALSE)),"N","Y")</f>
        <v>N</v>
      </c>
    </row>
    <row r="10574" spans="1:18" hidden="1" x14ac:dyDescent="0.35">
      <c r="A10574" t="s">
        <v>10046</v>
      </c>
      <c r="B10574" t="s">
        <v>27714</v>
      </c>
      <c r="C10574" t="s">
        <v>27715</v>
      </c>
      <c r="D10574" t="s">
        <v>13</v>
      </c>
      <c r="E10574">
        <v>2018</v>
      </c>
      <c r="F10574">
        <v>2018</v>
      </c>
      <c r="G10574">
        <v>32</v>
      </c>
      <c r="H10574">
        <v>1</v>
      </c>
      <c r="J10574">
        <f t="shared" si="834"/>
        <v>33</v>
      </c>
      <c r="K10574" t="str">
        <f>IF(OR(J10574&gt;Ограничения!$B$1,Sheet!G16623&gt;Ограничения!$B$2,Sheet!H16623&gt;Ограничения!$B$2,Sheet!I16623&gt;Ограничения!$B$2,),"Not compatible","Compatible")</f>
        <v>Not compatible</v>
      </c>
      <c r="L10574" t="str">
        <f t="shared" si="835"/>
        <v>Модификация</v>
      </c>
      <c r="M10574" s="3">
        <f t="shared" si="836"/>
        <v>0</v>
      </c>
      <c r="N10574" s="3" t="str">
        <f t="shared" si="837"/>
        <v>N</v>
      </c>
      <c r="O10574" t="s">
        <v>28008</v>
      </c>
      <c r="Q10574" t="str">
        <f t="shared" si="833"/>
        <v>COPY 853841cdb01.dat sel\853841cdb01.dat</v>
      </c>
      <c r="R10574" t="str">
        <f>IF(ISNA(VLOOKUP(B10574,Rendered!$B$1:$C$1000,1,FALSE)),"N","Y")</f>
        <v>N</v>
      </c>
    </row>
    <row r="10575" spans="1:18" hidden="1" x14ac:dyDescent="0.35">
      <c r="A10575" t="s">
        <v>10046</v>
      </c>
      <c r="B10575" t="s">
        <v>27716</v>
      </c>
      <c r="C10575" t="s">
        <v>27717</v>
      </c>
      <c r="D10575" t="s">
        <v>13</v>
      </c>
      <c r="E10575">
        <v>2018</v>
      </c>
      <c r="F10575">
        <v>2018</v>
      </c>
      <c r="G10575">
        <v>32</v>
      </c>
      <c r="H10575">
        <v>1</v>
      </c>
      <c r="J10575">
        <f t="shared" si="834"/>
        <v>33</v>
      </c>
      <c r="K10575" t="str">
        <f>IF(OR(J10575&gt;Ограничения!$B$1,Sheet!G16624&gt;Ограничения!$B$2,Sheet!H16624&gt;Ограничения!$B$2,Sheet!I16624&gt;Ограничения!$B$2,),"Not compatible","Compatible")</f>
        <v>Not compatible</v>
      </c>
      <c r="L10575" t="str">
        <f t="shared" si="835"/>
        <v>Модификация</v>
      </c>
      <c r="M10575" s="3">
        <f t="shared" si="836"/>
        <v>0</v>
      </c>
      <c r="N10575" s="3" t="str">
        <f t="shared" si="837"/>
        <v>N</v>
      </c>
      <c r="O10575" t="s">
        <v>28008</v>
      </c>
      <c r="Q10575" t="str">
        <f t="shared" si="833"/>
        <v>COPY 853841cdb02.dat sel\853841cdb02.dat</v>
      </c>
      <c r="R10575" t="str">
        <f>IF(ISNA(VLOOKUP(B10575,Rendered!$B$1:$C$1000,1,FALSE)),"N","Y")</f>
        <v>N</v>
      </c>
    </row>
    <row r="10576" spans="1:18" hidden="1" x14ac:dyDescent="0.35">
      <c r="A10576" t="s">
        <v>10046</v>
      </c>
      <c r="B10576" t="s">
        <v>27718</v>
      </c>
      <c r="C10576" t="s">
        <v>27719</v>
      </c>
      <c r="D10576" t="s">
        <v>13</v>
      </c>
      <c r="E10576" t="s">
        <v>60</v>
      </c>
      <c r="J10576">
        <f t="shared" si="834"/>
        <v>0</v>
      </c>
      <c r="K10576" t="str">
        <f>IF(OR(J10576&gt;Ограничения!$B$1,Sheet!G16625&gt;Ограничения!$B$2,Sheet!H16625&gt;Ограничения!$B$2,Sheet!I16625&gt;Ограничения!$B$2,),"Not compatible","Compatible")</f>
        <v>Compatible</v>
      </c>
      <c r="L10576">
        <f t="shared" si="835"/>
        <v>120427</v>
      </c>
      <c r="M10576" s="3">
        <f t="shared" si="836"/>
        <v>0</v>
      </c>
      <c r="N10576" s="3" t="str">
        <f t="shared" si="837"/>
        <v>N</v>
      </c>
      <c r="O10576" t="s">
        <v>28008</v>
      </c>
      <c r="Q10576" t="str">
        <f t="shared" si="833"/>
        <v>COPY 120427.dat sel\120427.dat</v>
      </c>
      <c r="R10576" t="str">
        <f>IF(ISNA(VLOOKUP(B10576,Rendered!$B$1:$C$1000,1,FALSE)),"N","Y")</f>
        <v>N</v>
      </c>
    </row>
    <row r="10577" spans="1:18" hidden="1" x14ac:dyDescent="0.35">
      <c r="A10577" t="s">
        <v>10046</v>
      </c>
      <c r="B10577" t="s">
        <v>27754</v>
      </c>
      <c r="C10577" t="s">
        <v>27755</v>
      </c>
      <c r="D10577" t="s">
        <v>13</v>
      </c>
      <c r="E10577">
        <v>2001</v>
      </c>
      <c r="F10577">
        <v>2001</v>
      </c>
      <c r="G10577">
        <v>29.6</v>
      </c>
      <c r="H10577">
        <v>21</v>
      </c>
      <c r="J10577">
        <f t="shared" si="834"/>
        <v>50.6</v>
      </c>
      <c r="K10577" t="str">
        <f>IF(OR(J10577&gt;Ограничения!$B$1,Sheet!G16643&gt;Ограничения!$B$2,Sheet!H16643&gt;Ограничения!$B$2,Sheet!I16643&gt;Ограничения!$B$2,),"Not compatible","Compatible")</f>
        <v>Not compatible</v>
      </c>
      <c r="L10577">
        <f t="shared" si="835"/>
        <v>4164083</v>
      </c>
      <c r="M10577" s="3">
        <f t="shared" si="836"/>
        <v>0</v>
      </c>
      <c r="N10577" s="3" t="str">
        <f t="shared" si="837"/>
        <v>N</v>
      </c>
      <c r="O10577" t="s">
        <v>28008</v>
      </c>
      <c r="Q10577" t="str">
        <f t="shared" si="833"/>
        <v>COPY 4164083.dat sel\4164083.dat</v>
      </c>
      <c r="R10577" t="str">
        <f>IF(ISNA(VLOOKUP(B10577,Rendered!$B$1:$C$1000,1,FALSE)),"N","Y")</f>
        <v>N</v>
      </c>
    </row>
    <row r="10578" spans="1:18" hidden="1" x14ac:dyDescent="0.35">
      <c r="A10578" t="s">
        <v>10046</v>
      </c>
      <c r="B10578" t="s">
        <v>27720</v>
      </c>
      <c r="C10578" t="s">
        <v>27721</v>
      </c>
      <c r="D10578" t="s">
        <v>13</v>
      </c>
      <c r="E10578">
        <v>1998</v>
      </c>
      <c r="F10578">
        <v>1998</v>
      </c>
      <c r="J10578">
        <f t="shared" si="834"/>
        <v>0</v>
      </c>
      <c r="K10578" t="str">
        <f>IF(OR(J10578&gt;Ограничения!$B$1,Sheet!G16626&gt;Ограничения!$B$2,Sheet!H16626&gt;Ограничения!$B$2,Sheet!I16626&gt;Ограничения!$B$2,),"Not compatible","Compatible")</f>
        <v>Compatible</v>
      </c>
      <c r="L10578">
        <f t="shared" si="835"/>
        <v>4120948</v>
      </c>
      <c r="M10578" s="3">
        <f t="shared" si="836"/>
        <v>0</v>
      </c>
      <c r="N10578" s="3" t="str">
        <f t="shared" si="837"/>
        <v>N</v>
      </c>
      <c r="O10578" t="s">
        <v>28008</v>
      </c>
      <c r="Q10578" t="str">
        <f t="shared" si="833"/>
        <v>COPY 4120948.dat sel\4120948.dat</v>
      </c>
      <c r="R10578" t="str">
        <f>IF(ISNA(VLOOKUP(B10578,Rendered!$B$1:$C$1000,1,FALSE)),"N","Y")</f>
        <v>N</v>
      </c>
    </row>
    <row r="10579" spans="1:18" hidden="1" x14ac:dyDescent="0.35">
      <c r="A10579" t="s">
        <v>10046</v>
      </c>
      <c r="B10579" t="s">
        <v>27722</v>
      </c>
      <c r="C10579" t="s">
        <v>27723</v>
      </c>
      <c r="D10579" t="s">
        <v>13</v>
      </c>
      <c r="E10579">
        <v>1998</v>
      </c>
      <c r="F10579">
        <v>1998</v>
      </c>
      <c r="G10579">
        <v>16</v>
      </c>
      <c r="H10579">
        <v>24</v>
      </c>
      <c r="J10579">
        <f t="shared" si="834"/>
        <v>40</v>
      </c>
      <c r="K10579" t="str">
        <f>IF(OR(J10579&gt;Ограничения!$B$1,Sheet!G16627&gt;Ограничения!$B$2,Sheet!H16627&gt;Ограничения!$B$2,Sheet!I16627&gt;Ограничения!$B$2,),"Not compatible","Compatible")</f>
        <v>Not compatible</v>
      </c>
      <c r="L10579">
        <f t="shared" si="835"/>
        <v>4120947</v>
      </c>
      <c r="M10579" s="3">
        <f t="shared" si="836"/>
        <v>0</v>
      </c>
      <c r="N10579" s="3" t="str">
        <f t="shared" si="837"/>
        <v>N</v>
      </c>
      <c r="O10579" t="s">
        <v>28008</v>
      </c>
      <c r="Q10579" t="str">
        <f t="shared" si="833"/>
        <v>COPY 4120947.dat sel\4120947.dat</v>
      </c>
      <c r="R10579" t="str">
        <f>IF(ISNA(VLOOKUP(B10579,Rendered!$B$1:$C$1000,1,FALSE)),"N","Y")</f>
        <v>N</v>
      </c>
    </row>
    <row r="10580" spans="1:18" hidden="1" x14ac:dyDescent="0.35">
      <c r="A10580" t="s">
        <v>10046</v>
      </c>
      <c r="B10580" t="s">
        <v>27724</v>
      </c>
      <c r="C10580" t="s">
        <v>27725</v>
      </c>
      <c r="D10580" t="s">
        <v>13</v>
      </c>
      <c r="E10580">
        <v>1998</v>
      </c>
      <c r="F10580">
        <v>1998</v>
      </c>
      <c r="G10580">
        <v>17</v>
      </c>
      <c r="H10580">
        <v>24</v>
      </c>
      <c r="J10580">
        <f t="shared" si="834"/>
        <v>41</v>
      </c>
      <c r="K10580" t="str">
        <f>IF(OR(J10580&gt;Ограничения!$B$1,Sheet!G16628&gt;Ограничения!$B$2,Sheet!H16628&gt;Ограничения!$B$2,Sheet!I16628&gt;Ограничения!$B$2,),"Not compatible","Compatible")</f>
        <v>Not compatible</v>
      </c>
      <c r="L10580">
        <f t="shared" si="835"/>
        <v>4120946</v>
      </c>
      <c r="M10580" s="3">
        <f t="shared" si="836"/>
        <v>0</v>
      </c>
      <c r="N10580" s="3" t="str">
        <f t="shared" si="837"/>
        <v>N</v>
      </c>
      <c r="O10580" t="s">
        <v>28008</v>
      </c>
      <c r="Q10580" t="str">
        <f t="shared" si="833"/>
        <v>COPY 4120946.dat sel\4120946.dat</v>
      </c>
      <c r="R10580" t="str">
        <f>IF(ISNA(VLOOKUP(B10580,Rendered!$B$1:$C$1000,1,FALSE)),"N","Y")</f>
        <v>N</v>
      </c>
    </row>
    <row r="10581" spans="1:18" hidden="1" x14ac:dyDescent="0.35">
      <c r="A10581" t="s">
        <v>10046</v>
      </c>
      <c r="B10581" t="s">
        <v>27726</v>
      </c>
      <c r="C10581" t="s">
        <v>27727</v>
      </c>
      <c r="D10581" t="s">
        <v>13</v>
      </c>
      <c r="E10581">
        <v>1998</v>
      </c>
      <c r="F10581">
        <v>1998</v>
      </c>
      <c r="G10581">
        <v>16</v>
      </c>
      <c r="H10581">
        <v>24</v>
      </c>
      <c r="J10581">
        <f t="shared" si="834"/>
        <v>40</v>
      </c>
      <c r="K10581" t="str">
        <f>IF(OR(J10581&gt;Ограничения!$B$1,Sheet!G16629&gt;Ограничения!$B$2,Sheet!H16629&gt;Ограничения!$B$2,Sheet!I16629&gt;Ограничения!$B$2,),"Not compatible","Compatible")</f>
        <v>Not compatible</v>
      </c>
      <c r="L10581">
        <f t="shared" si="835"/>
        <v>4120945</v>
      </c>
      <c r="M10581" s="3">
        <f t="shared" si="836"/>
        <v>0</v>
      </c>
      <c r="N10581" s="3" t="str">
        <f t="shared" si="837"/>
        <v>N</v>
      </c>
      <c r="O10581" t="s">
        <v>28008</v>
      </c>
      <c r="Q10581" t="str">
        <f t="shared" si="833"/>
        <v>COPY 4120945.dat sel\4120945.dat</v>
      </c>
      <c r="R10581" t="str">
        <f>IF(ISNA(VLOOKUP(B10581,Rendered!$B$1:$C$1000,1,FALSE)),"N","Y")</f>
        <v>N</v>
      </c>
    </row>
    <row r="10582" spans="1:18" hidden="1" x14ac:dyDescent="0.35">
      <c r="A10582" t="s">
        <v>10046</v>
      </c>
      <c r="B10582" t="s">
        <v>27728</v>
      </c>
      <c r="C10582" t="s">
        <v>27729</v>
      </c>
      <c r="D10582" t="s">
        <v>13</v>
      </c>
      <c r="E10582">
        <v>1998</v>
      </c>
      <c r="F10582">
        <v>1998</v>
      </c>
      <c r="J10582">
        <f t="shared" si="834"/>
        <v>0</v>
      </c>
      <c r="K10582" t="str">
        <f>IF(OR(J10582&gt;Ограничения!$B$1,Sheet!G16630&gt;Ограничения!$B$2,Sheet!H16630&gt;Ограничения!$B$2,Sheet!I16630&gt;Ограничения!$B$2,),"Not compatible","Compatible")</f>
        <v>Compatible</v>
      </c>
      <c r="L10582">
        <f t="shared" si="835"/>
        <v>4120944</v>
      </c>
      <c r="M10582" s="3">
        <f t="shared" si="836"/>
        <v>0</v>
      </c>
      <c r="N10582" s="3" t="str">
        <f t="shared" si="837"/>
        <v>N</v>
      </c>
      <c r="O10582" t="s">
        <v>28008</v>
      </c>
      <c r="Q10582" t="str">
        <f t="shared" si="833"/>
        <v>COPY 4120944.dat sel\4120944.dat</v>
      </c>
      <c r="R10582" t="str">
        <f>IF(ISNA(VLOOKUP(B10582,Rendered!$B$1:$C$1000,1,FALSE)),"N","Y")</f>
        <v>N</v>
      </c>
    </row>
    <row r="10583" spans="1:18" hidden="1" x14ac:dyDescent="0.35">
      <c r="A10583" t="s">
        <v>10046</v>
      </c>
      <c r="B10583" t="s">
        <v>27730</v>
      </c>
      <c r="C10583" t="s">
        <v>27731</v>
      </c>
      <c r="D10583" t="s">
        <v>13</v>
      </c>
      <c r="E10583">
        <v>1998</v>
      </c>
      <c r="F10583">
        <v>1998</v>
      </c>
      <c r="J10583">
        <f t="shared" si="834"/>
        <v>0</v>
      </c>
      <c r="K10583" t="str">
        <f>IF(OR(J10583&gt;Ограничения!$B$1,Sheet!G16631&gt;Ограничения!$B$2,Sheet!H16631&gt;Ограничения!$B$2,Sheet!I16631&gt;Ограничения!$B$2,),"Not compatible","Compatible")</f>
        <v>Compatible</v>
      </c>
      <c r="L10583">
        <f t="shared" si="835"/>
        <v>4120943</v>
      </c>
      <c r="M10583" s="3">
        <f t="shared" si="836"/>
        <v>0</v>
      </c>
      <c r="N10583" s="3" t="str">
        <f t="shared" si="837"/>
        <v>N</v>
      </c>
      <c r="O10583" t="s">
        <v>28008</v>
      </c>
      <c r="Q10583" t="str">
        <f t="shared" si="833"/>
        <v>COPY 4120943.dat sel\4120943.dat</v>
      </c>
      <c r="R10583" t="str">
        <f>IF(ISNA(VLOOKUP(B10583,Rendered!$B$1:$C$1000,1,FALSE)),"N","Y")</f>
        <v>N</v>
      </c>
    </row>
    <row r="10584" spans="1:18" hidden="1" x14ac:dyDescent="0.35">
      <c r="A10584" t="s">
        <v>10046</v>
      </c>
      <c r="B10584" t="s">
        <v>27732</v>
      </c>
      <c r="C10584" t="s">
        <v>27733</v>
      </c>
      <c r="D10584" t="s">
        <v>13</v>
      </c>
      <c r="E10584">
        <v>1998</v>
      </c>
      <c r="F10584">
        <v>1998</v>
      </c>
      <c r="J10584">
        <f t="shared" si="834"/>
        <v>0</v>
      </c>
      <c r="K10584" t="str">
        <f>IF(OR(J10584&gt;Ограничения!$B$1,Sheet!G16632&gt;Ограничения!$B$2,Sheet!H16632&gt;Ограничения!$B$2,Sheet!I16632&gt;Ограничения!$B$2,),"Not compatible","Compatible")</f>
        <v>Compatible</v>
      </c>
      <c r="L10584">
        <f t="shared" si="835"/>
        <v>4120942</v>
      </c>
      <c r="M10584" s="3">
        <f t="shared" si="836"/>
        <v>0</v>
      </c>
      <c r="N10584" s="3" t="str">
        <f t="shared" si="837"/>
        <v>N</v>
      </c>
      <c r="O10584" t="s">
        <v>28008</v>
      </c>
      <c r="Q10584" t="str">
        <f t="shared" si="833"/>
        <v>COPY 4120942.dat sel\4120942.dat</v>
      </c>
      <c r="R10584" t="str">
        <f>IF(ISNA(VLOOKUP(B10584,Rendered!$B$1:$C$1000,1,FALSE)),"N","Y")</f>
        <v>N</v>
      </c>
    </row>
    <row r="10585" spans="1:18" hidden="1" x14ac:dyDescent="0.35">
      <c r="A10585" t="s">
        <v>10046</v>
      </c>
      <c r="B10585" t="s">
        <v>27734</v>
      </c>
      <c r="C10585" t="s">
        <v>27735</v>
      </c>
      <c r="D10585" t="s">
        <v>13</v>
      </c>
      <c r="E10585">
        <v>1998</v>
      </c>
      <c r="F10585">
        <v>1998</v>
      </c>
      <c r="J10585">
        <f t="shared" si="834"/>
        <v>0</v>
      </c>
      <c r="K10585" t="str">
        <f>IF(OR(J10585&gt;Ограничения!$B$1,Sheet!G16633&gt;Ограничения!$B$2,Sheet!H16633&gt;Ограничения!$B$2,Sheet!I16633&gt;Ограничения!$B$2,),"Not compatible","Compatible")</f>
        <v>Compatible</v>
      </c>
      <c r="L10585">
        <f t="shared" si="835"/>
        <v>4120941</v>
      </c>
      <c r="M10585" s="3">
        <f t="shared" si="836"/>
        <v>0</v>
      </c>
      <c r="N10585" s="3" t="str">
        <f t="shared" si="837"/>
        <v>N</v>
      </c>
      <c r="O10585" t="s">
        <v>28008</v>
      </c>
      <c r="Q10585" t="str">
        <f t="shared" si="833"/>
        <v>COPY 4120941.dat sel\4120941.dat</v>
      </c>
      <c r="R10585" t="str">
        <f>IF(ISNA(VLOOKUP(B10585,Rendered!$B$1:$C$1000,1,FALSE)),"N","Y")</f>
        <v>N</v>
      </c>
    </row>
    <row r="10586" spans="1:18" hidden="1" x14ac:dyDescent="0.35">
      <c r="A10586" t="s">
        <v>10046</v>
      </c>
      <c r="B10586" t="s">
        <v>27736</v>
      </c>
      <c r="C10586" t="s">
        <v>27737</v>
      </c>
      <c r="D10586" t="s">
        <v>13</v>
      </c>
      <c r="E10586">
        <v>1998</v>
      </c>
      <c r="F10586">
        <v>1998</v>
      </c>
      <c r="J10586">
        <f t="shared" si="834"/>
        <v>0</v>
      </c>
      <c r="K10586" t="str">
        <f>IF(OR(J10586&gt;Ограничения!$B$1,Sheet!G16634&gt;Ограничения!$B$2,Sheet!H16634&gt;Ограничения!$B$2,Sheet!I16634&gt;Ограничения!$B$2,),"Not compatible","Compatible")</f>
        <v>Compatible</v>
      </c>
      <c r="L10586">
        <f t="shared" si="835"/>
        <v>4120940</v>
      </c>
      <c r="M10586" s="3">
        <f t="shared" si="836"/>
        <v>0</v>
      </c>
      <c r="N10586" s="3" t="str">
        <f t="shared" si="837"/>
        <v>N</v>
      </c>
      <c r="O10586" t="s">
        <v>28008</v>
      </c>
      <c r="Q10586" t="str">
        <f t="shared" si="833"/>
        <v>COPY 4120940.dat sel\4120940.dat</v>
      </c>
      <c r="R10586" t="str">
        <f>IF(ISNA(VLOOKUP(B10586,Rendered!$B$1:$C$1000,1,FALSE)),"N","Y")</f>
        <v>N</v>
      </c>
    </row>
    <row r="10587" spans="1:18" hidden="1" x14ac:dyDescent="0.35">
      <c r="A10587" t="s">
        <v>10046</v>
      </c>
      <c r="B10587" t="s">
        <v>27738</v>
      </c>
      <c r="C10587" t="s">
        <v>27739</v>
      </c>
      <c r="D10587" t="s">
        <v>13</v>
      </c>
      <c r="E10587">
        <v>1999</v>
      </c>
      <c r="F10587">
        <v>1999</v>
      </c>
      <c r="J10587">
        <f t="shared" si="834"/>
        <v>0</v>
      </c>
      <c r="K10587" t="str">
        <f>IF(OR(J10587&gt;Ограничения!$B$1,Sheet!G16635&gt;Ограничения!$B$2,Sheet!H16635&gt;Ограничения!$B$2,Sheet!I16635&gt;Ограничения!$B$2,),"Not compatible","Compatible")</f>
        <v>Compatible</v>
      </c>
      <c r="L10587">
        <f t="shared" si="835"/>
        <v>4128420</v>
      </c>
      <c r="M10587" s="3">
        <f t="shared" si="836"/>
        <v>0</v>
      </c>
      <c r="N10587" s="3" t="str">
        <f t="shared" si="837"/>
        <v>N</v>
      </c>
      <c r="O10587" t="s">
        <v>28008</v>
      </c>
      <c r="Q10587" t="str">
        <f t="shared" si="833"/>
        <v>COPY 4128420.dat sel\4128420.dat</v>
      </c>
      <c r="R10587" t="str">
        <f>IF(ISNA(VLOOKUP(B10587,Rendered!$B$1:$C$1000,1,FALSE)),"N","Y")</f>
        <v>N</v>
      </c>
    </row>
    <row r="10588" spans="1:18" hidden="1" x14ac:dyDescent="0.35">
      <c r="A10588" t="s">
        <v>10046</v>
      </c>
      <c r="B10588" t="s">
        <v>27740</v>
      </c>
      <c r="C10588" t="s">
        <v>27741</v>
      </c>
      <c r="D10588" t="s">
        <v>13</v>
      </c>
      <c r="E10588">
        <v>1999</v>
      </c>
      <c r="F10588">
        <v>1999</v>
      </c>
      <c r="G10588">
        <v>16</v>
      </c>
      <c r="H10588">
        <v>8</v>
      </c>
      <c r="J10588">
        <f t="shared" si="834"/>
        <v>24</v>
      </c>
      <c r="K10588" t="str">
        <f>IF(OR(J10588&gt;Ограничения!$B$1,Sheet!G16636&gt;Ограничения!$B$2,Sheet!H16636&gt;Ограничения!$B$2,Sheet!I16636&gt;Ограничения!$B$2,),"Not compatible","Compatible")</f>
        <v>Not compatible</v>
      </c>
      <c r="L10588">
        <f t="shared" si="835"/>
        <v>4128421</v>
      </c>
      <c r="M10588" s="3">
        <f t="shared" si="836"/>
        <v>0</v>
      </c>
      <c r="N10588" s="3" t="str">
        <f t="shared" si="837"/>
        <v>N</v>
      </c>
      <c r="O10588" t="s">
        <v>28008</v>
      </c>
      <c r="Q10588" t="str">
        <f t="shared" si="833"/>
        <v>COPY 4128421.dat sel\4128421.dat</v>
      </c>
      <c r="R10588" t="str">
        <f>IF(ISNA(VLOOKUP(B10588,Rendered!$B$1:$C$1000,1,FALSE)),"N","Y")</f>
        <v>N</v>
      </c>
    </row>
    <row r="10589" spans="1:18" hidden="1" x14ac:dyDescent="0.35">
      <c r="A10589" t="s">
        <v>10046</v>
      </c>
      <c r="B10589" t="s">
        <v>27742</v>
      </c>
      <c r="C10589" t="s">
        <v>27743</v>
      </c>
      <c r="D10589" t="s">
        <v>13</v>
      </c>
      <c r="E10589">
        <v>1999</v>
      </c>
      <c r="F10589">
        <v>1999</v>
      </c>
      <c r="J10589">
        <f t="shared" si="834"/>
        <v>0</v>
      </c>
      <c r="K10589" t="str">
        <f>IF(OR(J10589&gt;Ограничения!$B$1,Sheet!G16637&gt;Ограничения!$B$2,Sheet!H16637&gt;Ограничения!$B$2,Sheet!I16637&gt;Ограничения!$B$2,),"Not compatible","Compatible")</f>
        <v>Compatible</v>
      </c>
      <c r="L10589">
        <f t="shared" si="835"/>
        <v>4128422</v>
      </c>
      <c r="M10589" s="3">
        <f t="shared" si="836"/>
        <v>0</v>
      </c>
      <c r="N10589" s="3" t="str">
        <f t="shared" si="837"/>
        <v>N</v>
      </c>
      <c r="O10589" t="s">
        <v>28008</v>
      </c>
      <c r="Q10589" t="str">
        <f t="shared" si="833"/>
        <v>COPY 4128422.dat sel\4128422.dat</v>
      </c>
      <c r="R10589" t="str">
        <f>IF(ISNA(VLOOKUP(B10589,Rendered!$B$1:$C$1000,1,FALSE)),"N","Y")</f>
        <v>N</v>
      </c>
    </row>
    <row r="10590" spans="1:18" hidden="1" x14ac:dyDescent="0.35">
      <c r="A10590" t="s">
        <v>10046</v>
      </c>
      <c r="B10590" t="s">
        <v>27744</v>
      </c>
      <c r="C10590" t="s">
        <v>27745</v>
      </c>
      <c r="D10590" t="s">
        <v>13</v>
      </c>
      <c r="E10590">
        <v>1999</v>
      </c>
      <c r="F10590">
        <v>1999</v>
      </c>
      <c r="J10590">
        <f t="shared" si="834"/>
        <v>0</v>
      </c>
      <c r="K10590" t="str">
        <f>IF(OR(J10590&gt;Ограничения!$B$1,Sheet!G16638&gt;Ограничения!$B$2,Sheet!H16638&gt;Ограничения!$B$2,Sheet!I16638&gt;Ограничения!$B$2,),"Not compatible","Compatible")</f>
        <v>Compatible</v>
      </c>
      <c r="L10590">
        <f t="shared" si="835"/>
        <v>4128423</v>
      </c>
      <c r="M10590" s="3">
        <f t="shared" si="836"/>
        <v>0</v>
      </c>
      <c r="N10590" s="3" t="str">
        <f t="shared" si="837"/>
        <v>N</v>
      </c>
      <c r="O10590" t="s">
        <v>28008</v>
      </c>
      <c r="Q10590" t="str">
        <f t="shared" si="833"/>
        <v>COPY 4128423.dat sel\4128423.dat</v>
      </c>
      <c r="R10590" t="str">
        <f>IF(ISNA(VLOOKUP(B10590,Rendered!$B$1:$C$1000,1,FALSE)),"N","Y")</f>
        <v>N</v>
      </c>
    </row>
    <row r="10591" spans="1:18" hidden="1" x14ac:dyDescent="0.35">
      <c r="A10591" t="s">
        <v>10046</v>
      </c>
      <c r="B10591" t="s">
        <v>27746</v>
      </c>
      <c r="C10591" t="s">
        <v>27747</v>
      </c>
      <c r="D10591" t="s">
        <v>13</v>
      </c>
      <c r="E10591">
        <v>2000</v>
      </c>
      <c r="F10591">
        <v>2000</v>
      </c>
      <c r="G10591">
        <v>16</v>
      </c>
      <c r="H10591">
        <v>24</v>
      </c>
      <c r="J10591">
        <f t="shared" si="834"/>
        <v>40</v>
      </c>
      <c r="K10591" t="str">
        <f>IF(OR(J10591&gt;Ограничения!$B$1,Sheet!G16639&gt;Ограничения!$B$2,Sheet!H16639&gt;Ограничения!$B$2,Sheet!I16639&gt;Ограничения!$B$2,),"Not compatible","Compatible")</f>
        <v>Not compatible</v>
      </c>
      <c r="L10591">
        <f t="shared" si="835"/>
        <v>4132569</v>
      </c>
      <c r="M10591" s="3">
        <f t="shared" si="836"/>
        <v>0</v>
      </c>
      <c r="N10591" s="3" t="str">
        <f t="shared" si="837"/>
        <v>N</v>
      </c>
      <c r="O10591" t="s">
        <v>28008</v>
      </c>
      <c r="Q10591" t="str">
        <f t="shared" si="833"/>
        <v>COPY 4132569.dat sel\4132569.dat</v>
      </c>
      <c r="R10591" t="str">
        <f>IF(ISNA(VLOOKUP(B10591,Rendered!$B$1:$C$1000,1,FALSE)),"N","Y")</f>
        <v>N</v>
      </c>
    </row>
    <row r="10592" spans="1:18" hidden="1" x14ac:dyDescent="0.35">
      <c r="A10592" t="s">
        <v>10046</v>
      </c>
      <c r="B10592" t="s">
        <v>27748</v>
      </c>
      <c r="C10592" t="s">
        <v>27749</v>
      </c>
      <c r="D10592" t="s">
        <v>13</v>
      </c>
      <c r="E10592">
        <v>2000</v>
      </c>
      <c r="F10592">
        <v>2000</v>
      </c>
      <c r="G10592">
        <v>16.3</v>
      </c>
      <c r="H10592">
        <v>23.6</v>
      </c>
      <c r="J10592">
        <f t="shared" si="834"/>
        <v>39.900000000000006</v>
      </c>
      <c r="K10592" t="str">
        <f>IF(OR(J10592&gt;Ограничения!$B$1,Sheet!G16640&gt;Ограничения!$B$2,Sheet!H16640&gt;Ограничения!$B$2,Sheet!I16640&gt;Ограничения!$B$2,),"Not compatible","Compatible")</f>
        <v>Not compatible</v>
      </c>
      <c r="L10592">
        <f t="shared" si="835"/>
        <v>4132570</v>
      </c>
      <c r="M10592" s="3">
        <f t="shared" si="836"/>
        <v>0</v>
      </c>
      <c r="N10592" s="3" t="str">
        <f t="shared" si="837"/>
        <v>N</v>
      </c>
      <c r="O10592" t="s">
        <v>28008</v>
      </c>
      <c r="Q10592" t="str">
        <f t="shared" si="833"/>
        <v>COPY 4132570.dat sel\4132570.dat</v>
      </c>
      <c r="R10592" t="str">
        <f>IF(ISNA(VLOOKUP(B10592,Rendered!$B$1:$C$1000,1,FALSE)),"N","Y")</f>
        <v>N</v>
      </c>
    </row>
    <row r="10593" spans="1:18" hidden="1" x14ac:dyDescent="0.35">
      <c r="A10593" t="s">
        <v>10046</v>
      </c>
      <c r="B10593" t="s">
        <v>27750</v>
      </c>
      <c r="C10593" t="s">
        <v>27751</v>
      </c>
      <c r="D10593" t="s">
        <v>13</v>
      </c>
      <c r="E10593">
        <v>2000</v>
      </c>
      <c r="F10593">
        <v>2000</v>
      </c>
      <c r="J10593">
        <f t="shared" si="834"/>
        <v>0</v>
      </c>
      <c r="K10593" t="str">
        <f>IF(OR(J10593&gt;Ограничения!$B$1,Sheet!G16641&gt;Ограничения!$B$2,Sheet!H16641&gt;Ограничения!$B$2,Sheet!I16641&gt;Ограничения!$B$2,),"Not compatible","Compatible")</f>
        <v>Compatible</v>
      </c>
      <c r="L10593">
        <f t="shared" si="835"/>
        <v>4132571</v>
      </c>
      <c r="M10593" s="3">
        <f t="shared" si="836"/>
        <v>0</v>
      </c>
      <c r="N10593" s="3" t="str">
        <f t="shared" si="837"/>
        <v>N</v>
      </c>
      <c r="O10593" t="s">
        <v>28008</v>
      </c>
      <c r="Q10593" t="str">
        <f t="shared" si="833"/>
        <v>COPY 4132571.dat sel\4132571.dat</v>
      </c>
      <c r="R10593" t="str">
        <f>IF(ISNA(VLOOKUP(B10593,Rendered!$B$1:$C$1000,1,FALSE)),"N","Y")</f>
        <v>N</v>
      </c>
    </row>
    <row r="10594" spans="1:18" hidden="1" x14ac:dyDescent="0.35">
      <c r="A10594" t="s">
        <v>10046</v>
      </c>
      <c r="B10594" t="s">
        <v>27752</v>
      </c>
      <c r="C10594" t="s">
        <v>27753</v>
      </c>
      <c r="D10594" t="s">
        <v>13</v>
      </c>
      <c r="E10594">
        <v>2000</v>
      </c>
      <c r="F10594">
        <v>2000</v>
      </c>
      <c r="J10594">
        <f t="shared" si="834"/>
        <v>0</v>
      </c>
      <c r="K10594" t="str">
        <f>IF(OR(J10594&gt;Ограничения!$B$1,Sheet!G16642&gt;Ограничения!$B$2,Sheet!H16642&gt;Ограничения!$B$2,Sheet!I16642&gt;Ограничения!$B$2,),"Not compatible","Compatible")</f>
        <v>Compatible</v>
      </c>
      <c r="L10594">
        <f t="shared" si="835"/>
        <v>4132572</v>
      </c>
      <c r="M10594" s="3">
        <f t="shared" si="836"/>
        <v>0</v>
      </c>
      <c r="N10594" s="3" t="str">
        <f t="shared" si="837"/>
        <v>N</v>
      </c>
      <c r="O10594" t="s">
        <v>28008</v>
      </c>
      <c r="Q10594" t="str">
        <f t="shared" si="833"/>
        <v>COPY 4132572.dat sel\4132572.dat</v>
      </c>
      <c r="R10594" t="str">
        <f>IF(ISNA(VLOOKUP(B10594,Rendered!$B$1:$C$1000,1,FALSE)),"N","Y")</f>
        <v>N</v>
      </c>
    </row>
    <row r="10595" spans="1:18" hidden="1" x14ac:dyDescent="0.35">
      <c r="A10595" t="s">
        <v>10046</v>
      </c>
      <c r="B10595" t="s">
        <v>27756</v>
      </c>
      <c r="C10595" t="s">
        <v>27757</v>
      </c>
      <c r="D10595" t="s">
        <v>13</v>
      </c>
      <c r="E10595">
        <v>1998</v>
      </c>
      <c r="F10595">
        <v>2000</v>
      </c>
      <c r="G10595">
        <v>3</v>
      </c>
      <c r="H10595">
        <v>1.3</v>
      </c>
      <c r="J10595">
        <f t="shared" si="834"/>
        <v>4.3</v>
      </c>
      <c r="K10595" t="str">
        <f>IF(OR(J10595&gt;Ограничения!$B$1,Sheet!G16644&gt;Ограничения!$B$2,Sheet!H16644&gt;Ограничения!$B$2,Sheet!I16644&gt;Ограничения!$B$2,),"Not compatible","Compatible")</f>
        <v>Compatible</v>
      </c>
      <c r="L10595" t="str">
        <f t="shared" si="835"/>
        <v>Модификация</v>
      </c>
      <c r="M10595" s="3">
        <f t="shared" si="836"/>
        <v>0</v>
      </c>
      <c r="N10595" s="3" t="str">
        <f t="shared" si="837"/>
        <v>N</v>
      </c>
      <c r="O10595" t="s">
        <v>28008</v>
      </c>
      <c r="Q10595" t="str">
        <f t="shared" si="833"/>
        <v>COPY 72826sub0.dat sel\72826sub0.dat</v>
      </c>
      <c r="R10595" t="str">
        <f>IF(ISNA(VLOOKUP(B10595,Rendered!$B$1:$C$1000,1,FALSE)),"N","Y")</f>
        <v>N</v>
      </c>
    </row>
    <row r="10596" spans="1:18" hidden="1" x14ac:dyDescent="0.35">
      <c r="A10596" t="s">
        <v>10046</v>
      </c>
      <c r="B10596" t="s">
        <v>27758</v>
      </c>
      <c r="C10596" t="s">
        <v>27759</v>
      </c>
      <c r="D10596" t="s">
        <v>13</v>
      </c>
      <c r="E10596">
        <v>1998</v>
      </c>
      <c r="F10596">
        <v>2000</v>
      </c>
      <c r="G10596">
        <v>3</v>
      </c>
      <c r="H10596">
        <v>1.3</v>
      </c>
      <c r="J10596">
        <f t="shared" si="834"/>
        <v>4.3</v>
      </c>
      <c r="K10596" t="str">
        <f>IF(OR(J10596&gt;Ограничения!$B$1,Sheet!G16645&gt;Ограничения!$B$2,Sheet!H16645&gt;Ограничения!$B$2,Sheet!I16645&gt;Ограничения!$B$2,),"Not compatible","Compatible")</f>
        <v>Compatible</v>
      </c>
      <c r="L10596" t="str">
        <f t="shared" si="835"/>
        <v>Модификация</v>
      </c>
      <c r="M10596" s="3">
        <f t="shared" si="836"/>
        <v>0</v>
      </c>
      <c r="N10596" s="3" t="str">
        <f t="shared" si="837"/>
        <v>N</v>
      </c>
      <c r="O10596" t="s">
        <v>28008</v>
      </c>
      <c r="Q10596" t="str">
        <f t="shared" si="833"/>
        <v>COPY 72826sub1.dat sel\72826sub1.dat</v>
      </c>
      <c r="R10596" t="str">
        <f>IF(ISNA(VLOOKUP(B10596,Rendered!$B$1:$C$1000,1,FALSE)),"N","Y")</f>
        <v>N</v>
      </c>
    </row>
    <row r="10597" spans="1:18" hidden="1" x14ac:dyDescent="0.35">
      <c r="A10597" t="s">
        <v>10046</v>
      </c>
      <c r="B10597" t="s">
        <v>27760</v>
      </c>
      <c r="C10597" t="s">
        <v>27761</v>
      </c>
      <c r="D10597" t="s">
        <v>13</v>
      </c>
      <c r="E10597">
        <v>1998</v>
      </c>
      <c r="F10597">
        <v>2000</v>
      </c>
      <c r="G10597">
        <v>3</v>
      </c>
      <c r="H10597">
        <v>1.3</v>
      </c>
      <c r="J10597">
        <f t="shared" si="834"/>
        <v>4.3</v>
      </c>
      <c r="K10597" t="str">
        <f>IF(OR(J10597&gt;Ограничения!$B$1,Sheet!G16646&gt;Ограничения!$B$2,Sheet!H16646&gt;Ограничения!$B$2,Sheet!I16646&gt;Ограничения!$B$2,),"Not compatible","Compatible")</f>
        <v>Compatible</v>
      </c>
      <c r="L10597" t="str">
        <f t="shared" si="835"/>
        <v>Модификация</v>
      </c>
      <c r="M10597" s="3">
        <f t="shared" si="836"/>
        <v>0</v>
      </c>
      <c r="N10597" s="3" t="str">
        <f t="shared" si="837"/>
        <v>N</v>
      </c>
      <c r="O10597" t="s">
        <v>28008</v>
      </c>
      <c r="Q10597" t="str">
        <f t="shared" si="833"/>
        <v>COPY 72826sub2.dat sel\72826sub2.dat</v>
      </c>
      <c r="R10597" t="str">
        <f>IF(ISNA(VLOOKUP(B10597,Rendered!$B$1:$C$1000,1,FALSE)),"N","Y")</f>
        <v>N</v>
      </c>
    </row>
    <row r="10598" spans="1:18" hidden="1" x14ac:dyDescent="0.35">
      <c r="A10598" t="s">
        <v>10046</v>
      </c>
      <c r="B10598" t="s">
        <v>27762</v>
      </c>
      <c r="C10598" t="s">
        <v>27763</v>
      </c>
      <c r="D10598" t="s">
        <v>13</v>
      </c>
      <c r="E10598">
        <v>1998</v>
      </c>
      <c r="F10598">
        <v>2000</v>
      </c>
      <c r="G10598">
        <v>3</v>
      </c>
      <c r="H10598">
        <v>1.3</v>
      </c>
      <c r="J10598">
        <f t="shared" si="834"/>
        <v>4.3</v>
      </c>
      <c r="K10598" t="str">
        <f>IF(OR(J10598&gt;Ограничения!$B$1,Sheet!G16647&gt;Ограничения!$B$2,Sheet!H16647&gt;Ограничения!$B$2,Sheet!I16647&gt;Ограничения!$B$2,),"Not compatible","Compatible")</f>
        <v>Compatible</v>
      </c>
      <c r="L10598" t="str">
        <f t="shared" si="835"/>
        <v>Модификация</v>
      </c>
      <c r="M10598" s="3">
        <f t="shared" si="836"/>
        <v>0</v>
      </c>
      <c r="N10598" s="3" t="str">
        <f t="shared" si="837"/>
        <v>N</v>
      </c>
      <c r="O10598" t="s">
        <v>28008</v>
      </c>
      <c r="Q10598" t="str">
        <f t="shared" si="833"/>
        <v>COPY 72826sub3.dat sel\72826sub3.dat</v>
      </c>
      <c r="R10598" t="str">
        <f>IF(ISNA(VLOOKUP(B10598,Rendered!$B$1:$C$1000,1,FALSE)),"N","Y")</f>
        <v>N</v>
      </c>
    </row>
    <row r="10599" spans="1:18" hidden="1" x14ac:dyDescent="0.35">
      <c r="A10599" t="s">
        <v>10046</v>
      </c>
      <c r="B10599" t="s">
        <v>27764</v>
      </c>
      <c r="C10599" t="s">
        <v>27765</v>
      </c>
      <c r="D10599" t="s">
        <v>13</v>
      </c>
      <c r="E10599">
        <v>1998</v>
      </c>
      <c r="F10599">
        <v>2000</v>
      </c>
      <c r="G10599">
        <v>3</v>
      </c>
      <c r="H10599">
        <v>1.3</v>
      </c>
      <c r="J10599">
        <f t="shared" si="834"/>
        <v>4.3</v>
      </c>
      <c r="K10599" t="str">
        <f>IF(OR(J10599&gt;Ограничения!$B$1,Sheet!G16648&gt;Ограничения!$B$2,Sheet!H16648&gt;Ограничения!$B$2,Sheet!I16648&gt;Ограничения!$B$2,),"Not compatible","Compatible")</f>
        <v>Compatible</v>
      </c>
      <c r="L10599" t="str">
        <f t="shared" si="835"/>
        <v>Модификация</v>
      </c>
      <c r="M10599" s="3">
        <f t="shared" si="836"/>
        <v>0</v>
      </c>
      <c r="N10599" s="3" t="str">
        <f t="shared" si="837"/>
        <v>N</v>
      </c>
      <c r="O10599" t="s">
        <v>28008</v>
      </c>
      <c r="Q10599" t="str">
        <f t="shared" si="833"/>
        <v>COPY 72826sub4.dat sel\72826sub4.dat</v>
      </c>
      <c r="R10599" t="str">
        <f>IF(ISNA(VLOOKUP(B10599,Rendered!$B$1:$C$1000,1,FALSE)),"N","Y")</f>
        <v>N</v>
      </c>
    </row>
    <row r="10600" spans="1:18" hidden="1" x14ac:dyDescent="0.35">
      <c r="A10600" t="s">
        <v>10046</v>
      </c>
      <c r="B10600" t="s">
        <v>27766</v>
      </c>
      <c r="C10600" t="s">
        <v>27767</v>
      </c>
      <c r="D10600" t="s">
        <v>13</v>
      </c>
      <c r="E10600">
        <v>1998</v>
      </c>
      <c r="F10600">
        <v>2000</v>
      </c>
      <c r="G10600">
        <v>3</v>
      </c>
      <c r="H10600">
        <v>1.3</v>
      </c>
      <c r="J10600">
        <f t="shared" si="834"/>
        <v>4.3</v>
      </c>
      <c r="K10600" t="str">
        <f>IF(OR(J10600&gt;Ограничения!$B$1,Sheet!G16649&gt;Ограничения!$B$2,Sheet!H16649&gt;Ограничения!$B$2,Sheet!I16649&gt;Ограничения!$B$2,),"Not compatible","Compatible")</f>
        <v>Compatible</v>
      </c>
      <c r="L10600" t="str">
        <f t="shared" si="835"/>
        <v>Модификация</v>
      </c>
      <c r="M10600" s="3">
        <f t="shared" si="836"/>
        <v>0</v>
      </c>
      <c r="N10600" s="3" t="str">
        <f t="shared" si="837"/>
        <v>N</v>
      </c>
      <c r="O10600" t="s">
        <v>28008</v>
      </c>
      <c r="Q10600" t="str">
        <f t="shared" si="833"/>
        <v>COPY 72826sub5.dat sel\72826sub5.dat</v>
      </c>
      <c r="R10600" t="str">
        <f>IF(ISNA(VLOOKUP(B10600,Rendered!$B$1:$C$1000,1,FALSE)),"N","Y")</f>
        <v>N</v>
      </c>
    </row>
    <row r="10601" spans="1:18" hidden="1" x14ac:dyDescent="0.35">
      <c r="A10601" t="s">
        <v>10046</v>
      </c>
      <c r="B10601" t="s">
        <v>27768</v>
      </c>
      <c r="C10601" t="s">
        <v>27769</v>
      </c>
      <c r="D10601" t="s">
        <v>13</v>
      </c>
      <c r="E10601">
        <v>1998</v>
      </c>
      <c r="F10601">
        <v>2000</v>
      </c>
      <c r="G10601">
        <v>3</v>
      </c>
      <c r="H10601">
        <v>1.3</v>
      </c>
      <c r="J10601">
        <f t="shared" si="834"/>
        <v>4.3</v>
      </c>
      <c r="K10601" t="str">
        <f>IF(OR(J10601&gt;Ограничения!$B$1,Sheet!G16650&gt;Ограничения!$B$2,Sheet!H16650&gt;Ограничения!$B$2,Sheet!I16650&gt;Ограничения!$B$2,),"Not compatible","Compatible")</f>
        <v>Compatible</v>
      </c>
      <c r="L10601" t="str">
        <f t="shared" si="835"/>
        <v>Модификация</v>
      </c>
      <c r="M10601" s="3">
        <f t="shared" si="836"/>
        <v>0</v>
      </c>
      <c r="N10601" s="3" t="str">
        <f t="shared" si="837"/>
        <v>N</v>
      </c>
      <c r="O10601" t="s">
        <v>28008</v>
      </c>
      <c r="Q10601" t="str">
        <f t="shared" si="833"/>
        <v>COPY 72826sub6.dat sel\72826sub6.dat</v>
      </c>
      <c r="R10601" t="str">
        <f>IF(ISNA(VLOOKUP(B10601,Rendered!$B$1:$C$1000,1,FALSE)),"N","Y")</f>
        <v>N</v>
      </c>
    </row>
    <row r="10602" spans="1:18" hidden="1" x14ac:dyDescent="0.35">
      <c r="A10602" t="s">
        <v>10046</v>
      </c>
      <c r="B10602" t="s">
        <v>27770</v>
      </c>
      <c r="C10602" t="s">
        <v>27771</v>
      </c>
      <c r="D10602" t="s">
        <v>13</v>
      </c>
      <c r="E10602">
        <v>1998</v>
      </c>
      <c r="F10602">
        <v>2000</v>
      </c>
      <c r="G10602">
        <v>3</v>
      </c>
      <c r="H10602">
        <v>1.3</v>
      </c>
      <c r="J10602">
        <f t="shared" si="834"/>
        <v>4.3</v>
      </c>
      <c r="K10602" t="str">
        <f>IF(OR(J10602&gt;Ограничения!$B$1,Sheet!G16651&gt;Ограничения!$B$2,Sheet!H16651&gt;Ограничения!$B$2,Sheet!I16651&gt;Ограничения!$B$2,),"Not compatible","Compatible")</f>
        <v>Compatible</v>
      </c>
      <c r="L10602" t="str">
        <f t="shared" si="835"/>
        <v>Модификация</v>
      </c>
      <c r="M10602" s="3">
        <f t="shared" si="836"/>
        <v>0</v>
      </c>
      <c r="N10602" s="3" t="str">
        <f t="shared" si="837"/>
        <v>N</v>
      </c>
      <c r="O10602" t="s">
        <v>28008</v>
      </c>
      <c r="Q10602" t="str">
        <f t="shared" si="833"/>
        <v>COPY 72826sub7.dat sel\72826sub7.dat</v>
      </c>
      <c r="R10602" t="str">
        <f>IF(ISNA(VLOOKUP(B10602,Rendered!$B$1:$C$1000,1,FALSE)),"N","Y")</f>
        <v>N</v>
      </c>
    </row>
    <row r="10603" spans="1:18" hidden="1" x14ac:dyDescent="0.35">
      <c r="A10603" t="s">
        <v>10046</v>
      </c>
      <c r="B10603" t="s">
        <v>27772</v>
      </c>
      <c r="C10603" t="s">
        <v>27773</v>
      </c>
      <c r="D10603" t="s">
        <v>13</v>
      </c>
      <c r="E10603">
        <v>1998</v>
      </c>
      <c r="F10603">
        <v>2000</v>
      </c>
      <c r="G10603">
        <v>3</v>
      </c>
      <c r="H10603">
        <v>1.3</v>
      </c>
      <c r="J10603">
        <f t="shared" si="834"/>
        <v>4.3</v>
      </c>
      <c r="K10603" t="str">
        <f>IF(OR(J10603&gt;Ограничения!$B$1,Sheet!G16652&gt;Ограничения!$B$2,Sheet!H16652&gt;Ограничения!$B$2,Sheet!I16652&gt;Ограничения!$B$2,),"Not compatible","Compatible")</f>
        <v>Compatible</v>
      </c>
      <c r="L10603" t="str">
        <f t="shared" si="835"/>
        <v>Модификация</v>
      </c>
      <c r="M10603" s="3">
        <f t="shared" si="836"/>
        <v>0</v>
      </c>
      <c r="N10603" s="3" t="str">
        <f t="shared" si="837"/>
        <v>N</v>
      </c>
      <c r="O10603" t="s">
        <v>28008</v>
      </c>
      <c r="Q10603" t="str">
        <f t="shared" si="833"/>
        <v>COPY 72826sub8.dat sel\72826sub8.dat</v>
      </c>
      <c r="R10603" t="str">
        <f>IF(ISNA(VLOOKUP(B10603,Rendered!$B$1:$C$1000,1,FALSE)),"N","Y")</f>
        <v>N</v>
      </c>
    </row>
    <row r="10604" spans="1:18" hidden="1" x14ac:dyDescent="0.35">
      <c r="A10604" t="s">
        <v>10046</v>
      </c>
      <c r="B10604" t="s">
        <v>27774</v>
      </c>
      <c r="C10604" t="s">
        <v>27775</v>
      </c>
      <c r="D10604" t="s">
        <v>13</v>
      </c>
      <c r="E10604">
        <v>1998</v>
      </c>
      <c r="F10604">
        <v>2000</v>
      </c>
      <c r="G10604">
        <v>3</v>
      </c>
      <c r="H10604">
        <v>1.3</v>
      </c>
      <c r="J10604">
        <f t="shared" si="834"/>
        <v>4.3</v>
      </c>
      <c r="K10604" t="str">
        <f>IF(OR(J10604&gt;Ограничения!$B$1,Sheet!G16653&gt;Ограничения!$B$2,Sheet!H16653&gt;Ограничения!$B$2,Sheet!I16653&gt;Ограничения!$B$2,),"Not compatible","Compatible")</f>
        <v>Compatible</v>
      </c>
      <c r="L10604" t="str">
        <f t="shared" si="835"/>
        <v>Модификация</v>
      </c>
      <c r="M10604" s="3">
        <f t="shared" si="836"/>
        <v>0</v>
      </c>
      <c r="N10604" s="3" t="str">
        <f t="shared" si="837"/>
        <v>N</v>
      </c>
      <c r="O10604" t="s">
        <v>28008</v>
      </c>
      <c r="Q10604" t="str">
        <f t="shared" si="833"/>
        <v>COPY 72826sub9.dat sel\72826sub9.dat</v>
      </c>
      <c r="R10604" t="str">
        <f>IF(ISNA(VLOOKUP(B10604,Rendered!$B$1:$C$1000,1,FALSE)),"N","Y")</f>
        <v>N</v>
      </c>
    </row>
    <row r="10605" spans="1:18" hidden="1" x14ac:dyDescent="0.35">
      <c r="A10605" t="s">
        <v>10046</v>
      </c>
      <c r="B10605" t="s">
        <v>27776</v>
      </c>
      <c r="C10605" t="s">
        <v>27777</v>
      </c>
      <c r="D10605" t="s">
        <v>13</v>
      </c>
      <c r="E10605">
        <v>1998</v>
      </c>
      <c r="F10605">
        <v>2000</v>
      </c>
      <c r="J10605">
        <f t="shared" si="834"/>
        <v>0</v>
      </c>
      <c r="K10605" t="str">
        <f>IF(OR(J10605&gt;Ограничения!$B$1,Sheet!G16654&gt;Ограничения!$B$2,Sheet!H16654&gt;Ограничения!$B$2,Sheet!I16654&gt;Ограничения!$B$2,),"Not compatible","Compatible")</f>
        <v>Compatible</v>
      </c>
      <c r="L10605">
        <f t="shared" si="835"/>
        <v>72826</v>
      </c>
      <c r="M10605" s="3">
        <f t="shared" si="836"/>
        <v>0</v>
      </c>
      <c r="N10605" s="3" t="str">
        <f t="shared" si="837"/>
        <v>N</v>
      </c>
      <c r="O10605" t="s">
        <v>28008</v>
      </c>
      <c r="Q10605" t="str">
        <f t="shared" ref="Q10605:Q10668" si="838">_xlfn.CONCAT("COPY ",B10605,".dat sel\",B10605,".dat")</f>
        <v>COPY 72826.dat sel\72826.dat</v>
      </c>
      <c r="R10605" t="str">
        <f>IF(ISNA(VLOOKUP(B10605,Rendered!$B$1:$C$1000,1,FALSE)),"N","Y")</f>
        <v>N</v>
      </c>
    </row>
    <row r="10606" spans="1:18" hidden="1" x14ac:dyDescent="0.35">
      <c r="A10606" t="s">
        <v>10046</v>
      </c>
      <c r="B10606" t="s">
        <v>27778</v>
      </c>
      <c r="C10606" t="s">
        <v>27779</v>
      </c>
      <c r="D10606" t="s">
        <v>13</v>
      </c>
      <c r="E10606" t="s">
        <v>60</v>
      </c>
      <c r="J10606">
        <f t="shared" si="834"/>
        <v>0</v>
      </c>
      <c r="K10606" t="str">
        <f>IF(OR(J10606&gt;Ограничения!$B$1,Sheet!G16655&gt;Ограничения!$B$2,Sheet!H16655&gt;Ограничения!$B$2,Sheet!I16655&gt;Ограничения!$B$2,),"Not compatible","Compatible")</f>
        <v>Compatible</v>
      </c>
      <c r="L10606" t="str">
        <f t="shared" si="835"/>
        <v>Модификация</v>
      </c>
      <c r="M10606" s="3">
        <f t="shared" si="836"/>
        <v>0</v>
      </c>
      <c r="N10606" s="3" t="str">
        <f t="shared" si="837"/>
        <v>N</v>
      </c>
      <c r="O10606" t="s">
        <v>28008</v>
      </c>
      <c r="Q10606" t="str">
        <f t="shared" si="838"/>
        <v>COPY bb0148b.dat sel\bb0148b.dat</v>
      </c>
      <c r="R10606" t="str">
        <f>IF(ISNA(VLOOKUP(B10606,Rendered!$B$1:$C$1000,1,FALSE)),"N","Y")</f>
        <v>N</v>
      </c>
    </row>
    <row r="10607" spans="1:18" hidden="1" x14ac:dyDescent="0.35">
      <c r="A10607" t="s">
        <v>10046</v>
      </c>
      <c r="B10607" t="s">
        <v>27780</v>
      </c>
      <c r="C10607" t="s">
        <v>27781</v>
      </c>
      <c r="D10607" t="s">
        <v>13</v>
      </c>
      <c r="E10607">
        <v>2004</v>
      </c>
      <c r="F10607">
        <v>2004</v>
      </c>
      <c r="J10607">
        <f t="shared" si="834"/>
        <v>0</v>
      </c>
      <c r="K10607" t="str">
        <f>IF(OR(J10607&gt;Ограничения!$B$1,Sheet!G16656&gt;Ограничения!$B$2,Sheet!H16656&gt;Ограничения!$B$2,Sheet!I16656&gt;Ограничения!$B$2,),"Not compatible","Compatible")</f>
        <v>Compatible</v>
      </c>
      <c r="L10607" t="str">
        <f t="shared" si="835"/>
        <v>Модификация</v>
      </c>
      <c r="M10607" s="3">
        <f t="shared" si="836"/>
        <v>0</v>
      </c>
      <c r="N10607" s="3" t="str">
        <f t="shared" si="837"/>
        <v>N</v>
      </c>
      <c r="O10607" t="s">
        <v>28008</v>
      </c>
      <c r="Q10607" t="str">
        <f t="shared" si="838"/>
        <v>COPY 48080b.dat sel\48080b.dat</v>
      </c>
      <c r="R10607" t="str">
        <f>IF(ISNA(VLOOKUP(B10607,Rendered!$B$1:$C$1000,1,FALSE)),"N","Y")</f>
        <v>N</v>
      </c>
    </row>
    <row r="10608" spans="1:18" hidden="1" x14ac:dyDescent="0.35">
      <c r="A10608" t="s">
        <v>10046</v>
      </c>
      <c r="B10608" t="s">
        <v>27782</v>
      </c>
      <c r="C10608" t="s">
        <v>27783</v>
      </c>
      <c r="D10608" t="s">
        <v>13</v>
      </c>
      <c r="E10608" t="s">
        <v>60</v>
      </c>
      <c r="J10608">
        <f t="shared" si="834"/>
        <v>0</v>
      </c>
      <c r="K10608" t="str">
        <f>IF(OR(J10608&gt;Ограничения!$B$1,Sheet!G16657&gt;Ограничения!$B$2,Sheet!H16657&gt;Ограничения!$B$2,Sheet!I16657&gt;Ограничения!$B$2,),"Not compatible","Compatible")</f>
        <v>Compatible</v>
      </c>
      <c r="L10608" t="str">
        <f t="shared" si="835"/>
        <v>Модификация</v>
      </c>
      <c r="M10608" s="3">
        <f t="shared" si="836"/>
        <v>0</v>
      </c>
      <c r="N10608" s="3" t="str">
        <f t="shared" si="837"/>
        <v>N</v>
      </c>
      <c r="O10608" t="s">
        <v>28008</v>
      </c>
      <c r="Q10608" t="str">
        <f t="shared" si="838"/>
        <v>COPY bb0166b.dat sel\bb0166b.dat</v>
      </c>
      <c r="R10608" t="str">
        <f>IF(ISNA(VLOOKUP(B10608,Rendered!$B$1:$C$1000,1,FALSE)),"N","Y")</f>
        <v>N</v>
      </c>
    </row>
    <row r="10609" spans="1:18" hidden="1" x14ac:dyDescent="0.35">
      <c r="A10609" t="s">
        <v>10046</v>
      </c>
      <c r="B10609" t="s">
        <v>27784</v>
      </c>
      <c r="C10609" t="s">
        <v>27785</v>
      </c>
      <c r="D10609" t="s">
        <v>13</v>
      </c>
      <c r="E10609" t="s">
        <v>60</v>
      </c>
      <c r="J10609">
        <f t="shared" si="834"/>
        <v>0</v>
      </c>
      <c r="K10609" t="str">
        <f>IF(OR(J10609&gt;Ограничения!$B$1,Sheet!G16658&gt;Ограничения!$B$2,Sheet!H16658&gt;Ограничения!$B$2,Sheet!I16658&gt;Ограничения!$B$2,),"Not compatible","Compatible")</f>
        <v>Compatible</v>
      </c>
      <c r="L10609" t="str">
        <f t="shared" si="835"/>
        <v>Модификация</v>
      </c>
      <c r="M10609" s="3">
        <f t="shared" si="836"/>
        <v>0</v>
      </c>
      <c r="N10609" s="3" t="str">
        <f t="shared" si="837"/>
        <v>N</v>
      </c>
      <c r="O10609" t="s">
        <v>28008</v>
      </c>
      <c r="Q10609" t="str">
        <f t="shared" si="838"/>
        <v>COPY 48079b.dat sel\48079b.dat</v>
      </c>
      <c r="R10609" t="str">
        <f>IF(ISNA(VLOOKUP(B10609,Rendered!$B$1:$C$1000,1,FALSE)),"N","Y")</f>
        <v>N</v>
      </c>
    </row>
    <row r="10610" spans="1:18" hidden="1" x14ac:dyDescent="0.35">
      <c r="A10610" t="s">
        <v>10046</v>
      </c>
      <c r="B10610" t="s">
        <v>27786</v>
      </c>
      <c r="C10610" t="s">
        <v>27787</v>
      </c>
      <c r="D10610" t="s">
        <v>13</v>
      </c>
      <c r="E10610" t="s">
        <v>60</v>
      </c>
      <c r="J10610">
        <f t="shared" si="834"/>
        <v>0</v>
      </c>
      <c r="K10610" t="str">
        <f>IF(OR(J10610&gt;Ограничения!$B$1,Sheet!G16659&gt;Ограничения!$B$2,Sheet!H16659&gt;Ограничения!$B$2,Sheet!I16659&gt;Ограничения!$B$2,),"Not compatible","Compatible")</f>
        <v>Compatible</v>
      </c>
      <c r="L10610" t="str">
        <f t="shared" si="835"/>
        <v>Модификация</v>
      </c>
      <c r="M10610" s="3">
        <f t="shared" si="836"/>
        <v>0</v>
      </c>
      <c r="N10610" s="3" t="str">
        <f t="shared" si="837"/>
        <v>N</v>
      </c>
      <c r="O10610" t="s">
        <v>28008</v>
      </c>
      <c r="Q10610" t="str">
        <f t="shared" si="838"/>
        <v>COPY 48081b.dat sel\48081b.dat</v>
      </c>
      <c r="R10610" t="str">
        <f>IF(ISNA(VLOOKUP(B10610,Rendered!$B$1:$C$1000,1,FALSE)),"N","Y")</f>
        <v>N</v>
      </c>
    </row>
    <row r="10611" spans="1:18" hidden="1" x14ac:dyDescent="0.35">
      <c r="A10611" t="s">
        <v>10046</v>
      </c>
      <c r="B10611" t="s">
        <v>27788</v>
      </c>
      <c r="C10611" t="s">
        <v>27789</v>
      </c>
      <c r="D10611" t="s">
        <v>13</v>
      </c>
      <c r="E10611" t="s">
        <v>60</v>
      </c>
      <c r="J10611">
        <f t="shared" si="834"/>
        <v>0</v>
      </c>
      <c r="K10611" t="str">
        <f>IF(OR(J10611&gt;Ограничения!$B$1,Sheet!G16660&gt;Ограничения!$B$2,Sheet!H16660&gt;Ограничения!$B$2,Sheet!I16660&gt;Ограничения!$B$2,),"Not compatible","Compatible")</f>
        <v>Compatible</v>
      </c>
      <c r="L10611" t="str">
        <f t="shared" si="835"/>
        <v>Модификация</v>
      </c>
      <c r="M10611" s="3">
        <f t="shared" si="836"/>
        <v>0</v>
      </c>
      <c r="N10611" s="3" t="str">
        <f t="shared" si="837"/>
        <v>N</v>
      </c>
      <c r="O10611" t="s">
        <v>28008</v>
      </c>
      <c r="Q10611" t="str">
        <f t="shared" si="838"/>
        <v>COPY 48141b.dat sel\48141b.dat</v>
      </c>
      <c r="R10611" t="str">
        <f>IF(ISNA(VLOOKUP(B10611,Rendered!$B$1:$C$1000,1,FALSE)),"N","Y")</f>
        <v>N</v>
      </c>
    </row>
    <row r="10612" spans="1:18" hidden="1" x14ac:dyDescent="0.35">
      <c r="A10612" t="s">
        <v>10046</v>
      </c>
      <c r="B10612" t="s">
        <v>27790</v>
      </c>
      <c r="C10612" t="s">
        <v>27791</v>
      </c>
      <c r="D10612" t="s">
        <v>13</v>
      </c>
      <c r="E10612">
        <v>2017</v>
      </c>
      <c r="F10612">
        <v>2017</v>
      </c>
      <c r="J10612">
        <f t="shared" si="834"/>
        <v>0</v>
      </c>
      <c r="K10612" t="str">
        <f>IF(OR(J10612&gt;Ограничения!$B$1,Sheet!G16661&gt;Ограничения!$B$2,Sheet!H16661&gt;Ограничения!$B$2,Sheet!I16661&gt;Ограничения!$B$2,),"Not compatible","Compatible")</f>
        <v>Compatible</v>
      </c>
      <c r="L10612">
        <f t="shared" si="835"/>
        <v>6200589</v>
      </c>
      <c r="M10612" s="3">
        <f t="shared" si="836"/>
        <v>0</v>
      </c>
      <c r="N10612" s="3" t="str">
        <f t="shared" si="837"/>
        <v>N</v>
      </c>
      <c r="O10612" t="s">
        <v>28008</v>
      </c>
      <c r="Q10612" t="str">
        <f t="shared" si="838"/>
        <v>COPY 6200589.dat sel\6200589.dat</v>
      </c>
      <c r="R10612" t="str">
        <f>IF(ISNA(VLOOKUP(B10612,Rendered!$B$1:$C$1000,1,FALSE)),"N","Y")</f>
        <v>N</v>
      </c>
    </row>
    <row r="10613" spans="1:18" hidden="1" x14ac:dyDescent="0.35">
      <c r="A10613" t="s">
        <v>10046</v>
      </c>
      <c r="B10613" t="s">
        <v>27792</v>
      </c>
      <c r="C10613" t="s">
        <v>27793</v>
      </c>
      <c r="D10613" t="s">
        <v>13</v>
      </c>
      <c r="E10613">
        <v>2003</v>
      </c>
      <c r="F10613">
        <v>2003</v>
      </c>
      <c r="J10613">
        <f t="shared" si="834"/>
        <v>0</v>
      </c>
      <c r="K10613" t="str">
        <f>IF(OR(J10613&gt;Ограничения!$B$1,Sheet!G16662&gt;Ограничения!$B$2,Sheet!H16662&gt;Ограничения!$B$2,Sheet!I16662&gt;Ограничения!$B$2,),"Not compatible","Compatible")</f>
        <v>Compatible</v>
      </c>
      <c r="L10613" t="str">
        <f t="shared" si="835"/>
        <v>Модификация</v>
      </c>
      <c r="M10613" s="3">
        <f t="shared" si="836"/>
        <v>0</v>
      </c>
      <c r="N10613" s="3" t="str">
        <f t="shared" si="837"/>
        <v>N</v>
      </c>
      <c r="O10613" t="s">
        <v>28008</v>
      </c>
      <c r="Q10613" t="str">
        <f t="shared" si="838"/>
        <v>COPY bb0710.dat sel\bb0710.dat</v>
      </c>
      <c r="R10613" t="str">
        <f>IF(ISNA(VLOOKUP(B10613,Rendered!$B$1:$C$1000,1,FALSE)),"N","Y")</f>
        <v>N</v>
      </c>
    </row>
    <row r="10614" spans="1:18" hidden="1" x14ac:dyDescent="0.35">
      <c r="A10614" t="s">
        <v>10046</v>
      </c>
      <c r="B10614" t="s">
        <v>27794</v>
      </c>
      <c r="C10614" t="s">
        <v>27795</v>
      </c>
      <c r="D10614" t="s">
        <v>13</v>
      </c>
      <c r="E10614" t="s">
        <v>60</v>
      </c>
      <c r="J10614">
        <f t="shared" si="834"/>
        <v>0</v>
      </c>
      <c r="K10614" t="str">
        <f>IF(OR(J10614&gt;Ограничения!$B$1,Sheet!G16663&gt;Ограничения!$B$2,Sheet!H16663&gt;Ограничения!$B$2,Sheet!I16663&gt;Ограничения!$B$2,),"Not compatible","Compatible")</f>
        <v>Compatible</v>
      </c>
      <c r="L10614" t="str">
        <f t="shared" si="835"/>
        <v>Модификация</v>
      </c>
      <c r="M10614" s="3">
        <f t="shared" si="836"/>
        <v>0</v>
      </c>
      <c r="N10614" s="3" t="str">
        <f t="shared" si="837"/>
        <v>N</v>
      </c>
      <c r="O10614" t="s">
        <v>28008</v>
      </c>
      <c r="Q10614" t="str">
        <f t="shared" si="838"/>
        <v>COPY bb0711.dat sel\bb0711.dat</v>
      </c>
      <c r="R10614" t="str">
        <f>IF(ISNA(VLOOKUP(B10614,Rendered!$B$1:$C$1000,1,FALSE)),"N","Y")</f>
        <v>N</v>
      </c>
    </row>
    <row r="10615" spans="1:18" hidden="1" x14ac:dyDescent="0.35">
      <c r="A10615" t="s">
        <v>10046</v>
      </c>
      <c r="B10615" t="s">
        <v>27796</v>
      </c>
      <c r="C10615" t="s">
        <v>27797</v>
      </c>
      <c r="D10615" t="s">
        <v>13</v>
      </c>
      <c r="E10615" t="s">
        <v>60</v>
      </c>
      <c r="J10615">
        <f t="shared" si="834"/>
        <v>0</v>
      </c>
      <c r="K10615" t="str">
        <f>IF(OR(J10615&gt;Ограничения!$B$1,Sheet!G16664&gt;Ограничения!$B$2,Sheet!H16664&gt;Ограничения!$B$2,Sheet!I16664&gt;Ограничения!$B$2,),"Not compatible","Compatible")</f>
        <v>Compatible</v>
      </c>
      <c r="L10615" t="str">
        <f t="shared" si="835"/>
        <v>Модификация</v>
      </c>
      <c r="M10615" s="3">
        <f t="shared" si="836"/>
        <v>0</v>
      </c>
      <c r="N10615" s="3" t="str">
        <f t="shared" si="837"/>
        <v>N</v>
      </c>
      <c r="O10615" t="s">
        <v>28008</v>
      </c>
      <c r="Q10615" t="str">
        <f t="shared" si="838"/>
        <v>COPY ev3sleeve.dat sel\ev3sleeve.dat</v>
      </c>
      <c r="R10615" t="str">
        <f>IF(ISNA(VLOOKUP(B10615,Rendered!$B$1:$C$1000,1,FALSE)),"N","Y")</f>
        <v>N</v>
      </c>
    </row>
    <row r="10616" spans="1:18" hidden="1" x14ac:dyDescent="0.35">
      <c r="A10616" t="s">
        <v>10046</v>
      </c>
      <c r="B10616" t="s">
        <v>27798</v>
      </c>
      <c r="C10616" t="s">
        <v>27799</v>
      </c>
      <c r="D10616" t="s">
        <v>13</v>
      </c>
      <c r="E10616">
        <v>2002</v>
      </c>
      <c r="F10616">
        <v>2005</v>
      </c>
      <c r="J10616">
        <f t="shared" si="834"/>
        <v>0</v>
      </c>
      <c r="K10616" t="str">
        <f>IF(OR(J10616&gt;Ограничения!$B$1,Sheet!G16665&gt;Ограничения!$B$2,Sheet!H16665&gt;Ограничения!$B$2,Sheet!I16665&gt;Ограничения!$B$2,),"Not compatible","Compatible")</f>
        <v>Compatible</v>
      </c>
      <c r="L10616">
        <f t="shared" si="835"/>
        <v>4189432</v>
      </c>
      <c r="M10616" s="3">
        <f t="shared" si="836"/>
        <v>0</v>
      </c>
      <c r="N10616" s="3" t="str">
        <f t="shared" si="837"/>
        <v>N</v>
      </c>
      <c r="O10616" t="s">
        <v>28008</v>
      </c>
      <c r="Q10616" t="str">
        <f t="shared" si="838"/>
        <v>COPY 4189432.dat sel\4189432.dat</v>
      </c>
      <c r="R10616" t="str">
        <f>IF(ISNA(VLOOKUP(B10616,Rendered!$B$1:$C$1000,1,FALSE)),"N","Y")</f>
        <v>N</v>
      </c>
    </row>
    <row r="10617" spans="1:18" hidden="1" x14ac:dyDescent="0.35">
      <c r="A10617" t="s">
        <v>10046</v>
      </c>
      <c r="B10617" t="s">
        <v>27800</v>
      </c>
      <c r="C10617" t="s">
        <v>27801</v>
      </c>
      <c r="D10617" t="s">
        <v>13</v>
      </c>
      <c r="E10617">
        <v>2010</v>
      </c>
      <c r="F10617">
        <v>2014</v>
      </c>
      <c r="G10617">
        <v>296</v>
      </c>
      <c r="H10617">
        <v>22</v>
      </c>
      <c r="J10617">
        <f t="shared" si="834"/>
        <v>318</v>
      </c>
      <c r="K10617" t="str">
        <f>IF(OR(J10617&gt;Ограничения!$B$1,Sheet!G16666&gt;Ограничения!$B$2,Sheet!H16666&gt;Ограничения!$B$2,Sheet!I16666&gt;Ограничения!$B$2,),"Not compatible","Compatible")</f>
        <v>Not compatible</v>
      </c>
      <c r="L10617" t="str">
        <f t="shared" si="835"/>
        <v>Модификация</v>
      </c>
      <c r="M10617" s="3">
        <f t="shared" si="836"/>
        <v>0</v>
      </c>
      <c r="N10617" s="3" t="str">
        <f t="shared" si="837"/>
        <v>N</v>
      </c>
      <c r="O10617" t="s">
        <v>28008</v>
      </c>
      <c r="Q10617" t="str">
        <f t="shared" si="838"/>
        <v>COPY 9594cbd01.dat sel\9594cbd01.dat</v>
      </c>
      <c r="R10617" t="str">
        <f>IF(ISNA(VLOOKUP(B10617,Rendered!$B$1:$C$1000,1,FALSE)),"N","Y")</f>
        <v>N</v>
      </c>
    </row>
    <row r="10618" spans="1:18" hidden="1" x14ac:dyDescent="0.35">
      <c r="A10618" t="s">
        <v>10046</v>
      </c>
      <c r="B10618" t="s">
        <v>27802</v>
      </c>
      <c r="C10618" t="s">
        <v>27803</v>
      </c>
      <c r="D10618" t="s">
        <v>13</v>
      </c>
      <c r="E10618">
        <v>2010</v>
      </c>
      <c r="F10618">
        <v>2014</v>
      </c>
      <c r="G10618">
        <v>143</v>
      </c>
      <c r="H10618">
        <v>8</v>
      </c>
      <c r="J10618">
        <f t="shared" si="834"/>
        <v>151</v>
      </c>
      <c r="K10618" t="str">
        <f>IF(OR(J10618&gt;Ограничения!$B$1,Sheet!G16667&gt;Ограничения!$B$2,Sheet!H16667&gt;Ограничения!$B$2,Sheet!I16667&gt;Ограничения!$B$2,),"Not compatible","Compatible")</f>
        <v>Not compatible</v>
      </c>
      <c r="L10618">
        <f t="shared" si="835"/>
        <v>4618947</v>
      </c>
      <c r="M10618" s="3">
        <f t="shared" si="836"/>
        <v>0</v>
      </c>
      <c r="N10618" s="3" t="str">
        <f t="shared" si="837"/>
        <v>N</v>
      </c>
      <c r="O10618" t="s">
        <v>28008</v>
      </c>
      <c r="Q10618" t="str">
        <f t="shared" si="838"/>
        <v>COPY 4618947.dat sel\4618947.dat</v>
      </c>
      <c r="R10618" t="str">
        <f>IF(ISNA(VLOOKUP(B10618,Rendered!$B$1:$C$1000,1,FALSE)),"N","Y")</f>
        <v>N</v>
      </c>
    </row>
    <row r="10619" spans="1:18" hidden="1" x14ac:dyDescent="0.35">
      <c r="A10619" t="s">
        <v>10046</v>
      </c>
      <c r="B10619" t="s">
        <v>27804</v>
      </c>
      <c r="C10619" t="s">
        <v>27805</v>
      </c>
      <c r="D10619" t="s">
        <v>13</v>
      </c>
      <c r="E10619">
        <v>2010</v>
      </c>
      <c r="F10619">
        <v>2014</v>
      </c>
      <c r="G10619">
        <v>143</v>
      </c>
      <c r="H10619">
        <v>8</v>
      </c>
      <c r="J10619">
        <f t="shared" si="834"/>
        <v>151</v>
      </c>
      <c r="K10619" t="str">
        <f>IF(OR(J10619&gt;Ограничения!$B$1,Sheet!G16668&gt;Ограничения!$B$2,Sheet!H16668&gt;Ограничения!$B$2,Sheet!I16668&gt;Ограничения!$B$2,),"Not compatible","Compatible")</f>
        <v>Not compatible</v>
      </c>
      <c r="L10619">
        <f t="shared" si="835"/>
        <v>4618957</v>
      </c>
      <c r="M10619" s="3">
        <f t="shared" si="836"/>
        <v>0</v>
      </c>
      <c r="N10619" s="3" t="str">
        <f t="shared" si="837"/>
        <v>N</v>
      </c>
      <c r="O10619" t="s">
        <v>28008</v>
      </c>
      <c r="Q10619" t="str">
        <f t="shared" si="838"/>
        <v>COPY 4618957.dat sel\4618957.dat</v>
      </c>
      <c r="R10619" t="str">
        <f>IF(ISNA(VLOOKUP(B10619,Rendered!$B$1:$C$1000,1,FALSE)),"N","Y")</f>
        <v>N</v>
      </c>
    </row>
    <row r="10620" spans="1:18" hidden="1" x14ac:dyDescent="0.35">
      <c r="A10620" t="s">
        <v>10046</v>
      </c>
      <c r="B10620" t="s">
        <v>27806</v>
      </c>
      <c r="C10620" t="s">
        <v>27807</v>
      </c>
      <c r="D10620" t="s">
        <v>13</v>
      </c>
      <c r="E10620">
        <v>2010</v>
      </c>
      <c r="F10620">
        <v>2014</v>
      </c>
      <c r="G10620">
        <v>143</v>
      </c>
      <c r="H10620">
        <v>8</v>
      </c>
      <c r="J10620">
        <f t="shared" si="834"/>
        <v>151</v>
      </c>
      <c r="K10620" t="str">
        <f>IF(OR(J10620&gt;Ограничения!$B$1,Sheet!G16669&gt;Ограничения!$B$2,Sheet!H16669&gt;Ограничения!$B$2,Sheet!I16669&gt;Ограничения!$B$2,),"Not compatible","Compatible")</f>
        <v>Not compatible</v>
      </c>
      <c r="L10620">
        <f t="shared" si="835"/>
        <v>4618958</v>
      </c>
      <c r="M10620" s="3">
        <f t="shared" si="836"/>
        <v>0</v>
      </c>
      <c r="N10620" s="3" t="str">
        <f t="shared" si="837"/>
        <v>N</v>
      </c>
      <c r="O10620" t="s">
        <v>28008</v>
      </c>
      <c r="Q10620" t="str">
        <f t="shared" si="838"/>
        <v>COPY 4618958.dat sel\4618958.dat</v>
      </c>
      <c r="R10620" t="str">
        <f>IF(ISNA(VLOOKUP(B10620,Rendered!$B$1:$C$1000,1,FALSE)),"N","Y")</f>
        <v>N</v>
      </c>
    </row>
    <row r="10621" spans="1:18" hidden="1" x14ac:dyDescent="0.35">
      <c r="A10621" t="s">
        <v>10046</v>
      </c>
      <c r="B10621" t="s">
        <v>27808</v>
      </c>
      <c r="C10621" t="s">
        <v>27809</v>
      </c>
      <c r="D10621" t="s">
        <v>13</v>
      </c>
      <c r="E10621">
        <v>2006</v>
      </c>
      <c r="F10621">
        <v>2006</v>
      </c>
      <c r="J10621">
        <f t="shared" si="834"/>
        <v>0</v>
      </c>
      <c r="K10621" t="str">
        <f>IF(OR(J10621&gt;Ограничения!$B$1,Sheet!G16670&gt;Ограничения!$B$2,Sheet!H16670&gt;Ограничения!$B$2,Sheet!I16670&gt;Ограничения!$B$2,),"Not compatible","Compatible")</f>
        <v>Compatible</v>
      </c>
      <c r="L10621">
        <f t="shared" si="835"/>
        <v>4297446</v>
      </c>
      <c r="M10621" s="3">
        <f t="shared" si="836"/>
        <v>0.89189189189189189</v>
      </c>
      <c r="N10621" s="3" t="str">
        <f t="shared" si="837"/>
        <v>Y</v>
      </c>
      <c r="O10621" t="s">
        <v>28008</v>
      </c>
      <c r="Q10621" t="str">
        <f t="shared" si="838"/>
        <v>COPY 4297446.dat sel\4297446.dat</v>
      </c>
      <c r="R10621" t="str">
        <f>IF(ISNA(VLOOKUP(B10621,Rendered!$B$1:$C$1000,1,FALSE)),"N","Y")</f>
        <v>N</v>
      </c>
    </row>
    <row r="10622" spans="1:18" hidden="1" x14ac:dyDescent="0.35">
      <c r="A10622" t="s">
        <v>10046</v>
      </c>
      <c r="B10622" t="s">
        <v>27810</v>
      </c>
      <c r="C10622" t="s">
        <v>27811</v>
      </c>
      <c r="D10622" t="s">
        <v>13</v>
      </c>
      <c r="E10622">
        <v>2009</v>
      </c>
      <c r="F10622">
        <v>2009</v>
      </c>
      <c r="J10622">
        <f t="shared" si="834"/>
        <v>0</v>
      </c>
      <c r="K10622" t="str">
        <f>IF(OR(J10622&gt;Ограничения!$B$1,Sheet!G16671&gt;Ограничения!$B$2,Sheet!H16671&gt;Ограничения!$B$2,Sheet!I16671&gt;Ограничения!$B$2,),"Not compatible","Compatible")</f>
        <v>Compatible</v>
      </c>
      <c r="L10622">
        <f t="shared" si="835"/>
        <v>4297447</v>
      </c>
      <c r="M10622" s="3">
        <f t="shared" si="836"/>
        <v>0</v>
      </c>
      <c r="N10622" s="3" t="str">
        <f t="shared" si="837"/>
        <v>Y</v>
      </c>
      <c r="O10622" t="s">
        <v>28008</v>
      </c>
      <c r="Q10622" t="str">
        <f t="shared" si="838"/>
        <v>COPY 4297447.dat sel\4297447.dat</v>
      </c>
      <c r="R10622" t="str">
        <f>IF(ISNA(VLOOKUP(B10622,Rendered!$B$1:$C$1000,1,FALSE)),"N","Y")</f>
        <v>N</v>
      </c>
    </row>
    <row r="10623" spans="1:18" hidden="1" x14ac:dyDescent="0.35">
      <c r="A10623" t="s">
        <v>10046</v>
      </c>
      <c r="B10623" t="s">
        <v>27812</v>
      </c>
      <c r="C10623" t="s">
        <v>27813</v>
      </c>
      <c r="D10623" t="s">
        <v>13</v>
      </c>
      <c r="E10623">
        <v>1998</v>
      </c>
      <c r="F10623">
        <v>1998</v>
      </c>
      <c r="J10623">
        <f t="shared" si="834"/>
        <v>0</v>
      </c>
      <c r="K10623" t="str">
        <f>IF(OR(J10623&gt;Ограничения!$B$1,Sheet!G16672&gt;Ограничения!$B$2,Sheet!H16672&gt;Ограничения!$B$2,Sheet!I16672&gt;Ограничения!$B$2,),"Not compatible","Compatible")</f>
        <v>Compatible</v>
      </c>
      <c r="L10623">
        <f t="shared" si="835"/>
        <v>4122123</v>
      </c>
      <c r="M10623" s="3">
        <f t="shared" si="836"/>
        <v>0</v>
      </c>
      <c r="N10623" s="3" t="str">
        <f t="shared" si="837"/>
        <v>N</v>
      </c>
      <c r="O10623" t="s">
        <v>28008</v>
      </c>
      <c r="Q10623" t="str">
        <f t="shared" si="838"/>
        <v>COPY 4122123.dat sel\4122123.dat</v>
      </c>
      <c r="R10623" t="str">
        <f>IF(ISNA(VLOOKUP(B10623,Rendered!$B$1:$C$1000,1,FALSE)),"N","Y")</f>
        <v>N</v>
      </c>
    </row>
    <row r="10624" spans="1:18" hidden="1" x14ac:dyDescent="0.35">
      <c r="A10624" t="s">
        <v>10046</v>
      </c>
      <c r="B10624" t="s">
        <v>27814</v>
      </c>
      <c r="C10624" t="s">
        <v>27815</v>
      </c>
      <c r="D10624" t="s">
        <v>13</v>
      </c>
      <c r="E10624">
        <v>1998</v>
      </c>
      <c r="F10624">
        <v>1998</v>
      </c>
      <c r="J10624">
        <f t="shared" si="834"/>
        <v>0</v>
      </c>
      <c r="K10624" t="str">
        <f>IF(OR(J10624&gt;Ограничения!$B$1,Sheet!G16673&gt;Ограничения!$B$2,Sheet!H16673&gt;Ограничения!$B$2,Sheet!I16673&gt;Ограничения!$B$2,),"Not compatible","Compatible")</f>
        <v>Compatible</v>
      </c>
      <c r="L10624">
        <f t="shared" si="835"/>
        <v>4122119</v>
      </c>
      <c r="M10624" s="3">
        <f t="shared" si="836"/>
        <v>0</v>
      </c>
      <c r="N10624" s="3" t="str">
        <f t="shared" si="837"/>
        <v>N</v>
      </c>
      <c r="O10624" t="s">
        <v>28008</v>
      </c>
      <c r="Q10624" t="str">
        <f t="shared" si="838"/>
        <v>COPY 4122119.dat sel\4122119.dat</v>
      </c>
      <c r="R10624" t="str">
        <f>IF(ISNA(VLOOKUP(B10624,Rendered!$B$1:$C$1000,1,FALSE)),"N","Y")</f>
        <v>N</v>
      </c>
    </row>
    <row r="10625" spans="1:18" hidden="1" x14ac:dyDescent="0.35">
      <c r="A10625" t="s">
        <v>10046</v>
      </c>
      <c r="B10625" t="s">
        <v>27816</v>
      </c>
      <c r="C10625" t="s">
        <v>27817</v>
      </c>
      <c r="D10625" t="s">
        <v>13</v>
      </c>
      <c r="E10625">
        <v>1999</v>
      </c>
      <c r="F10625">
        <v>1999</v>
      </c>
      <c r="J10625">
        <f t="shared" si="834"/>
        <v>0</v>
      </c>
      <c r="K10625" t="str">
        <f>IF(OR(J10625&gt;Ограничения!$B$1,Sheet!G16674&gt;Ограничения!$B$2,Sheet!H16674&gt;Ограничения!$B$2,Sheet!I16674&gt;Ограничения!$B$2,),"Not compatible","Compatible")</f>
        <v>Compatible</v>
      </c>
      <c r="L10625">
        <f t="shared" si="835"/>
        <v>4127972</v>
      </c>
      <c r="M10625" s="3">
        <f t="shared" si="836"/>
        <v>0</v>
      </c>
      <c r="N10625" s="3" t="str">
        <f t="shared" si="837"/>
        <v>N</v>
      </c>
      <c r="O10625" t="s">
        <v>28008</v>
      </c>
      <c r="Q10625" t="str">
        <f t="shared" si="838"/>
        <v>COPY 4127972.dat sel\4127972.dat</v>
      </c>
      <c r="R10625" t="str">
        <f>IF(ISNA(VLOOKUP(B10625,Rendered!$B$1:$C$1000,1,FALSE)),"N","Y")</f>
        <v>N</v>
      </c>
    </row>
    <row r="10626" spans="1:18" hidden="1" x14ac:dyDescent="0.35">
      <c r="A10626" t="s">
        <v>10046</v>
      </c>
      <c r="B10626" t="s">
        <v>27818</v>
      </c>
      <c r="C10626" t="s">
        <v>27819</v>
      </c>
      <c r="D10626" t="s">
        <v>13</v>
      </c>
      <c r="E10626">
        <v>2001</v>
      </c>
      <c r="F10626">
        <v>2004</v>
      </c>
      <c r="J10626">
        <f t="shared" ref="J10626:J10689" si="839">SUM(G10626:I10626)</f>
        <v>0</v>
      </c>
      <c r="K10626" t="str">
        <f>IF(OR(J10626&gt;Ограничения!$B$1,Sheet!G16675&gt;Ограничения!$B$2,Sheet!H16675&gt;Ограничения!$B$2,Sheet!I16675&gt;Ограничения!$B$2,),"Not compatible","Compatible")</f>
        <v>Compatible</v>
      </c>
      <c r="L10626">
        <f t="shared" ref="L10626:L10689" si="840">IFERROR(B10626+1-1,"Модификация")</f>
        <v>4153678</v>
      </c>
      <c r="M10626" s="3">
        <f t="shared" si="836"/>
        <v>0</v>
      </c>
      <c r="N10626" s="3" t="str">
        <f t="shared" si="837"/>
        <v>N</v>
      </c>
      <c r="O10626" t="s">
        <v>28008</v>
      </c>
      <c r="Q10626" t="str">
        <f t="shared" si="838"/>
        <v>COPY 4153678.dat sel\4153678.dat</v>
      </c>
      <c r="R10626" t="str">
        <f>IF(ISNA(VLOOKUP(B10626,Rendered!$B$1:$C$1000,1,FALSE)),"N","Y")</f>
        <v>N</v>
      </c>
    </row>
    <row r="10627" spans="1:18" hidden="1" x14ac:dyDescent="0.35">
      <c r="A10627" t="s">
        <v>10046</v>
      </c>
      <c r="B10627" t="s">
        <v>27820</v>
      </c>
      <c r="C10627" t="s">
        <v>27821</v>
      </c>
      <c r="D10627" t="s">
        <v>13</v>
      </c>
      <c r="E10627">
        <v>1990</v>
      </c>
      <c r="F10627">
        <v>1990</v>
      </c>
      <c r="J10627">
        <f t="shared" si="839"/>
        <v>0</v>
      </c>
      <c r="K10627" t="str">
        <f>IF(OR(J10627&gt;Ограничения!$B$1,Sheet!G16676&gt;Ограничения!$B$2,Sheet!H16676&gt;Ограничения!$B$2,Sheet!I16676&gt;Ограничения!$B$2,),"Not compatible","Compatible")</f>
        <v>Compatible</v>
      </c>
      <c r="L10627" t="str">
        <f t="shared" si="840"/>
        <v>Модификация</v>
      </c>
      <c r="M10627" s="3">
        <f t="shared" ref="M10627:M10690" si="841">IF(ISERR(FIND(C10627,C10628)),0,LEN(C10627)/LEN(C10628))</f>
        <v>0</v>
      </c>
      <c r="N10627" s="3" t="str">
        <f t="shared" ref="N10627:N10690" si="842">IF(OR(M10627&gt;0,M10626&gt;0),"Y","N")</f>
        <v>N</v>
      </c>
      <c r="O10627" t="s">
        <v>28008</v>
      </c>
      <c r="Q10627" t="str">
        <f t="shared" si="838"/>
        <v>COPY bb0965.dat sel\bb0965.dat</v>
      </c>
      <c r="R10627" t="str">
        <f>IF(ISNA(VLOOKUP(B10627,Rendered!$B$1:$C$1000,1,FALSE)),"N","Y")</f>
        <v>N</v>
      </c>
    </row>
    <row r="10628" spans="1:18" hidden="1" x14ac:dyDescent="0.35">
      <c r="A10628" t="s">
        <v>6329</v>
      </c>
      <c r="B10628" t="s">
        <v>6596</v>
      </c>
      <c r="C10628" t="s">
        <v>6597</v>
      </c>
      <c r="D10628" t="s">
        <v>27</v>
      </c>
      <c r="E10628">
        <v>2014</v>
      </c>
      <c r="F10628">
        <v>2014</v>
      </c>
      <c r="G10628">
        <v>2</v>
      </c>
      <c r="H10628">
        <v>6</v>
      </c>
      <c r="I10628">
        <v>2.5</v>
      </c>
      <c r="J10628">
        <f t="shared" si="839"/>
        <v>10.5</v>
      </c>
      <c r="K10628" t="str">
        <f>IF(OR(J10628&gt;Ограничения!$B$1,Sheet!G3579&gt;Ограничения!$B$2,Sheet!H3579&gt;Ограничения!$B$2,Sheet!I3579&gt;Ограничения!$B$2,),"Not compatible","Compatible")</f>
        <v>Compatible</v>
      </c>
      <c r="L10628">
        <f t="shared" si="840"/>
        <v>15101</v>
      </c>
      <c r="M10628" s="3">
        <f t="shared" si="841"/>
        <v>0</v>
      </c>
      <c r="N10628" s="3" t="str">
        <f t="shared" si="842"/>
        <v>N</v>
      </c>
      <c r="O10628" t="s">
        <v>28008</v>
      </c>
      <c r="Q10628" t="str">
        <f t="shared" si="838"/>
        <v>COPY 15101.dat sel\15101.dat</v>
      </c>
      <c r="R10628" t="str">
        <f>IF(ISNA(VLOOKUP(B10628,Rendered!$B$1:$C$1000,1,FALSE)),"N","Y")</f>
        <v>N</v>
      </c>
    </row>
    <row r="10629" spans="1:18" hidden="1" x14ac:dyDescent="0.35">
      <c r="A10629" t="s">
        <v>6329</v>
      </c>
      <c r="B10629" t="s">
        <v>6598</v>
      </c>
      <c r="C10629" t="s">
        <v>6599</v>
      </c>
      <c r="D10629" t="s">
        <v>27</v>
      </c>
      <c r="E10629">
        <v>2014</v>
      </c>
      <c r="F10629">
        <v>2016</v>
      </c>
      <c r="J10629">
        <f t="shared" si="839"/>
        <v>0</v>
      </c>
      <c r="K10629" t="str">
        <f>IF(OR(J10629&gt;Ограничения!$B$1,Sheet!G3580&gt;Ограничения!$B$2,Sheet!H3580&gt;Ограничения!$B$2,Sheet!I3580&gt;Ограничения!$B$2,),"Not compatible","Compatible")</f>
        <v>Compatible</v>
      </c>
      <c r="L10629">
        <f t="shared" si="840"/>
        <v>15090</v>
      </c>
      <c r="M10629" s="3">
        <f t="shared" si="841"/>
        <v>0</v>
      </c>
      <c r="N10629" s="3" t="str">
        <f t="shared" si="842"/>
        <v>N</v>
      </c>
      <c r="O10629" t="s">
        <v>28008</v>
      </c>
      <c r="Q10629" t="str">
        <f t="shared" si="838"/>
        <v>COPY 15090.dat sel\15090.dat</v>
      </c>
      <c r="R10629" t="str">
        <f>IF(ISNA(VLOOKUP(B10629,Rendered!$B$1:$C$1000,1,FALSE)),"N","Y")</f>
        <v>N</v>
      </c>
    </row>
    <row r="10630" spans="1:18" hidden="1" x14ac:dyDescent="0.35">
      <c r="A10630" t="s">
        <v>5095</v>
      </c>
      <c r="B10630" t="s">
        <v>5302</v>
      </c>
      <c r="C10630" t="s">
        <v>5303</v>
      </c>
      <c r="D10630" t="s">
        <v>13</v>
      </c>
      <c r="E10630">
        <v>2015</v>
      </c>
      <c r="F10630">
        <v>2015</v>
      </c>
      <c r="J10630">
        <f t="shared" si="839"/>
        <v>0</v>
      </c>
      <c r="K10630" t="str">
        <f>IF(OR(J10630&gt;Ограничения!$B$1,Sheet!G2933&gt;Ограничения!$B$2,Sheet!H2933&gt;Ограничения!$B$2,Sheet!I2933&gt;Ограничения!$B$2,),"Not compatible","Compatible")</f>
        <v>Compatible</v>
      </c>
      <c r="L10630" t="str">
        <f t="shared" si="840"/>
        <v>Модификация</v>
      </c>
      <c r="M10630" s="3">
        <f t="shared" si="841"/>
        <v>0</v>
      </c>
      <c r="N10630" s="3" t="str">
        <f t="shared" si="842"/>
        <v>N</v>
      </c>
      <c r="O10630" t="s">
        <v>28008</v>
      </c>
      <c r="Q10630" t="str">
        <f t="shared" si="838"/>
        <v>COPY Pegasus01.dat sel\Pegasus01.dat</v>
      </c>
      <c r="R10630" t="str">
        <f>IF(ISNA(VLOOKUP(B10630,Rendered!$B$1:$C$1000,1,FALSE)),"N","Y")</f>
        <v>N</v>
      </c>
    </row>
    <row r="10631" spans="1:18" hidden="1" x14ac:dyDescent="0.35">
      <c r="A10631" t="s">
        <v>5095</v>
      </c>
      <c r="B10631" t="s">
        <v>5304</v>
      </c>
      <c r="C10631" t="s">
        <v>5305</v>
      </c>
      <c r="D10631" t="s">
        <v>13</v>
      </c>
      <c r="E10631">
        <v>2019</v>
      </c>
      <c r="F10631">
        <v>2019</v>
      </c>
      <c r="J10631">
        <f t="shared" si="839"/>
        <v>0</v>
      </c>
      <c r="K10631" t="str">
        <f>IF(OR(J10631&gt;Ограничения!$B$1,Sheet!G2934&gt;Ограничения!$B$2,Sheet!H2934&gt;Ограничения!$B$2,Sheet!I2934&gt;Ограничения!$B$2,),"Not compatible","Compatible")</f>
        <v>Compatible</v>
      </c>
      <c r="L10631" t="str">
        <f t="shared" si="840"/>
        <v>Модификация</v>
      </c>
      <c r="M10631" s="3">
        <f t="shared" si="841"/>
        <v>0</v>
      </c>
      <c r="N10631" s="3" t="str">
        <f t="shared" si="842"/>
        <v>N</v>
      </c>
      <c r="O10631" t="s">
        <v>28008</v>
      </c>
      <c r="Q10631" t="str">
        <f t="shared" si="838"/>
        <v>COPY Pegasus02.dat sel\Pegasus02.dat</v>
      </c>
      <c r="R10631" t="str">
        <f>IF(ISNA(VLOOKUP(B10631,Rendered!$B$1:$C$1000,1,FALSE)),"N","Y")</f>
        <v>N</v>
      </c>
    </row>
    <row r="10632" spans="1:18" hidden="1" x14ac:dyDescent="0.35">
      <c r="A10632" t="s">
        <v>5328</v>
      </c>
      <c r="B10632" t="s">
        <v>6233</v>
      </c>
      <c r="C10632" t="s">
        <v>6234</v>
      </c>
      <c r="D10632" t="s">
        <v>13</v>
      </c>
      <c r="E10632">
        <v>2016</v>
      </c>
      <c r="F10632">
        <v>2022</v>
      </c>
      <c r="J10632">
        <f t="shared" si="839"/>
        <v>0</v>
      </c>
      <c r="K10632" t="str">
        <f>IF(OR(J10632&gt;Ограничения!$B$1,Sheet!G3398&gt;Ограничения!$B$2,Sheet!H3398&gt;Ограничения!$B$2,Sheet!I3398&gt;Ограничения!$B$2,),"Not compatible","Compatible")</f>
        <v>Compatible</v>
      </c>
      <c r="L10632" t="str">
        <f t="shared" si="840"/>
        <v>Модификация</v>
      </c>
      <c r="M10632" s="3">
        <f t="shared" si="841"/>
        <v>0</v>
      </c>
      <c r="N10632" s="3" t="str">
        <f t="shared" si="842"/>
        <v>N</v>
      </c>
      <c r="O10632" t="s">
        <v>28008</v>
      </c>
      <c r="Q10632" t="str">
        <f t="shared" si="838"/>
        <v>COPY 26076pb01.dat sel\26076pb01.dat</v>
      </c>
      <c r="R10632" t="str">
        <f>IF(ISNA(VLOOKUP(B10632,Rendered!$B$1:$C$1000,1,FALSE)),"N","Y")</f>
        <v>N</v>
      </c>
    </row>
    <row r="10633" spans="1:18" hidden="1" x14ac:dyDescent="0.35">
      <c r="A10633" t="s">
        <v>5328</v>
      </c>
      <c r="B10633" t="s">
        <v>6235</v>
      </c>
      <c r="C10633" t="s">
        <v>6236</v>
      </c>
      <c r="D10633" t="s">
        <v>13</v>
      </c>
      <c r="E10633">
        <v>2017</v>
      </c>
      <c r="F10633">
        <v>2017</v>
      </c>
      <c r="J10633">
        <f t="shared" si="839"/>
        <v>0</v>
      </c>
      <c r="K10633" t="str">
        <f>IF(OR(J10633&gt;Ограничения!$B$1,Sheet!G3399&gt;Ограничения!$B$2,Sheet!H3399&gt;Ограничения!$B$2,Sheet!I3399&gt;Ограничения!$B$2,),"Not compatible","Compatible")</f>
        <v>Compatible</v>
      </c>
      <c r="L10633" t="str">
        <f t="shared" si="840"/>
        <v>Модификация</v>
      </c>
      <c r="M10633" s="3">
        <f t="shared" si="841"/>
        <v>0</v>
      </c>
      <c r="N10633" s="3" t="str">
        <f t="shared" si="842"/>
        <v>N</v>
      </c>
      <c r="O10633" t="s">
        <v>28008</v>
      </c>
      <c r="Q10633" t="str">
        <f t="shared" si="838"/>
        <v>COPY 26076pb02.dat sel\26076pb02.dat</v>
      </c>
      <c r="R10633" t="str">
        <f>IF(ISNA(VLOOKUP(B10633,Rendered!$B$1:$C$1000,1,FALSE)),"N","Y")</f>
        <v>N</v>
      </c>
    </row>
    <row r="10634" spans="1:18" hidden="1" x14ac:dyDescent="0.35">
      <c r="A10634" t="s">
        <v>5328</v>
      </c>
      <c r="B10634" t="s">
        <v>6237</v>
      </c>
      <c r="C10634" t="s">
        <v>6238</v>
      </c>
      <c r="D10634" t="s">
        <v>13</v>
      </c>
      <c r="E10634" t="s">
        <v>60</v>
      </c>
      <c r="J10634">
        <f t="shared" si="839"/>
        <v>0</v>
      </c>
      <c r="K10634" t="str">
        <f>IF(OR(J10634&gt;Ограничения!$B$1,Sheet!G3400&gt;Ограничения!$B$2,Sheet!H3400&gt;Ограничения!$B$2,Sheet!I3400&gt;Ограничения!$B$2,),"Not compatible","Compatible")</f>
        <v>Compatible</v>
      </c>
      <c r="L10634" t="str">
        <f t="shared" si="840"/>
        <v>Модификация</v>
      </c>
      <c r="M10634" s="3">
        <f t="shared" si="841"/>
        <v>0</v>
      </c>
      <c r="N10634" s="3" t="str">
        <f t="shared" si="842"/>
        <v>N</v>
      </c>
      <c r="O10634" t="s">
        <v>28008</v>
      </c>
      <c r="Q10634" t="str">
        <f t="shared" si="838"/>
        <v>COPY 14733pb03.dat sel\14733pb03.dat</v>
      </c>
      <c r="R10634" t="str">
        <f>IF(ISNA(VLOOKUP(B10634,Rendered!$B$1:$C$1000,1,FALSE)),"N","Y")</f>
        <v>N</v>
      </c>
    </row>
    <row r="10635" spans="1:18" hidden="1" x14ac:dyDescent="0.35">
      <c r="A10635" t="s">
        <v>5328</v>
      </c>
      <c r="B10635" t="s">
        <v>6239</v>
      </c>
      <c r="C10635" t="s">
        <v>6240</v>
      </c>
      <c r="D10635" t="s">
        <v>27</v>
      </c>
      <c r="E10635">
        <v>2014</v>
      </c>
      <c r="F10635">
        <v>2015</v>
      </c>
      <c r="J10635">
        <f t="shared" si="839"/>
        <v>0</v>
      </c>
      <c r="K10635" t="str">
        <f>IF(OR(J10635&gt;Ограничения!$B$1,Sheet!G3401&gt;Ограничения!$B$2,Sheet!H3401&gt;Ограничения!$B$2,Sheet!I3401&gt;Ограничения!$B$2,),"Not compatible","Compatible")</f>
        <v>Compatible</v>
      </c>
      <c r="L10635" t="str">
        <f t="shared" si="840"/>
        <v>Модификация</v>
      </c>
      <c r="M10635" s="3">
        <f t="shared" si="841"/>
        <v>0</v>
      </c>
      <c r="N10635" s="3" t="str">
        <f t="shared" si="842"/>
        <v>N</v>
      </c>
      <c r="O10635" t="s">
        <v>28008</v>
      </c>
      <c r="Q10635" t="str">
        <f t="shared" si="838"/>
        <v>COPY 14733pb01.dat sel\14733pb01.dat</v>
      </c>
      <c r="R10635" t="str">
        <f>IF(ISNA(VLOOKUP(B10635,Rendered!$B$1:$C$1000,1,FALSE)),"N","Y")</f>
        <v>N</v>
      </c>
    </row>
    <row r="10636" spans="1:18" hidden="1" x14ac:dyDescent="0.35">
      <c r="A10636" t="s">
        <v>5328</v>
      </c>
      <c r="B10636" t="s">
        <v>6241</v>
      </c>
      <c r="C10636" t="s">
        <v>6242</v>
      </c>
      <c r="D10636" t="s">
        <v>13</v>
      </c>
      <c r="E10636">
        <v>2022</v>
      </c>
      <c r="F10636">
        <v>2022</v>
      </c>
      <c r="J10636">
        <f t="shared" si="839"/>
        <v>0</v>
      </c>
      <c r="K10636" t="str">
        <f>IF(OR(J10636&gt;Ограничения!$B$1,Sheet!G3402&gt;Ограничения!$B$2,Sheet!H3402&gt;Ограничения!$B$2,Sheet!I3402&gt;Ограничения!$B$2,),"Not compatible","Compatible")</f>
        <v>Compatible</v>
      </c>
      <c r="L10636" t="str">
        <f t="shared" si="840"/>
        <v>Модификация</v>
      </c>
      <c r="M10636" s="3">
        <f t="shared" si="841"/>
        <v>0</v>
      </c>
      <c r="N10636" s="3" t="str">
        <f t="shared" si="842"/>
        <v>N</v>
      </c>
      <c r="O10636" t="s">
        <v>28008</v>
      </c>
      <c r="Q10636" t="str">
        <f t="shared" si="838"/>
        <v>COPY 14733pb02.dat sel\14733pb02.dat</v>
      </c>
      <c r="R10636" t="str">
        <f>IF(ISNA(VLOOKUP(B10636,Rendered!$B$1:$C$1000,1,FALSE)),"N","Y")</f>
        <v>N</v>
      </c>
    </row>
    <row r="10637" spans="1:18" hidden="1" x14ac:dyDescent="0.35">
      <c r="A10637" t="s">
        <v>5095</v>
      </c>
      <c r="B10637" t="s">
        <v>5306</v>
      </c>
      <c r="C10637" t="s">
        <v>5307</v>
      </c>
      <c r="D10637" t="s">
        <v>13</v>
      </c>
      <c r="E10637">
        <v>2018</v>
      </c>
      <c r="F10637">
        <v>2018</v>
      </c>
      <c r="J10637">
        <f t="shared" si="839"/>
        <v>0</v>
      </c>
      <c r="K10637" t="str">
        <f>IF(OR(J10637&gt;Ограничения!$B$1,Sheet!G2935&gt;Ограничения!$B$2,Sheet!H2935&gt;Ограничения!$B$2,Sheet!I2935&gt;Ограничения!$B$2,),"Not compatible","Compatible")</f>
        <v>Compatible</v>
      </c>
      <c r="L10637" t="str">
        <f t="shared" si="840"/>
        <v>Модификация</v>
      </c>
      <c r="M10637" s="3">
        <f t="shared" si="841"/>
        <v>0</v>
      </c>
      <c r="N10637" s="3" t="str">
        <f t="shared" si="842"/>
        <v>N</v>
      </c>
      <c r="O10637" t="s">
        <v>28008</v>
      </c>
      <c r="Q10637" t="str">
        <f t="shared" si="838"/>
        <v>COPY fawkes01.dat sel\fawkes01.dat</v>
      </c>
      <c r="R10637" t="str">
        <f>IF(ISNA(VLOOKUP(B10637,Rendered!$B$1:$C$1000,1,FALSE)),"N","Y")</f>
        <v>N</v>
      </c>
    </row>
    <row r="10638" spans="1:18" hidden="1" x14ac:dyDescent="0.35">
      <c r="A10638" t="s">
        <v>5095</v>
      </c>
      <c r="B10638" t="s">
        <v>5308</v>
      </c>
      <c r="C10638" t="s">
        <v>5309</v>
      </c>
      <c r="D10638" t="s">
        <v>13</v>
      </c>
      <c r="E10638">
        <v>2020</v>
      </c>
      <c r="F10638">
        <v>2021</v>
      </c>
      <c r="J10638">
        <f t="shared" si="839"/>
        <v>0</v>
      </c>
      <c r="K10638" t="str">
        <f>IF(OR(J10638&gt;Ограничения!$B$1,Sheet!G2936&gt;Ограничения!$B$2,Sheet!H2936&gt;Ограничения!$B$2,Sheet!I2936&gt;Ограничения!$B$2,),"Not compatible","Compatible")</f>
        <v>Compatible</v>
      </c>
      <c r="L10638" t="str">
        <f t="shared" si="840"/>
        <v>Модификация</v>
      </c>
      <c r="M10638" s="3">
        <f t="shared" si="841"/>
        <v>0</v>
      </c>
      <c r="N10638" s="3" t="str">
        <f t="shared" si="842"/>
        <v>N</v>
      </c>
      <c r="O10638" t="s">
        <v>28008</v>
      </c>
      <c r="Q10638" t="str">
        <f t="shared" si="838"/>
        <v>COPY bb1155pb01.dat sel\bb1155pb01.dat</v>
      </c>
      <c r="R10638" t="str">
        <f>IF(ISNA(VLOOKUP(B10638,Rendered!$B$1:$C$1000,1,FALSE)),"N","Y")</f>
        <v>N</v>
      </c>
    </row>
    <row r="10639" spans="1:18" hidden="1" x14ac:dyDescent="0.35">
      <c r="A10639" t="s">
        <v>5095</v>
      </c>
      <c r="B10639" t="s">
        <v>5310</v>
      </c>
      <c r="C10639" t="s">
        <v>5311</v>
      </c>
      <c r="D10639" t="s">
        <v>13</v>
      </c>
      <c r="E10639">
        <v>2002</v>
      </c>
      <c r="F10639">
        <v>2003</v>
      </c>
      <c r="G10639">
        <v>6</v>
      </c>
      <c r="H10639">
        <v>3</v>
      </c>
      <c r="I10639">
        <v>5</v>
      </c>
      <c r="J10639">
        <f t="shared" si="839"/>
        <v>14</v>
      </c>
      <c r="K10639" t="str">
        <f>IF(OR(J10639&gt;Ограничения!$B$1,Sheet!G2937&gt;Ограничения!$B$2,Sheet!H2937&gt;Ограничения!$B$2,Sheet!I2937&gt;Ограничения!$B$2,),"Not compatible","Compatible")</f>
        <v>Compatible</v>
      </c>
      <c r="L10639" t="str">
        <f t="shared" si="840"/>
        <v>Модификация</v>
      </c>
      <c r="M10639" s="3">
        <f t="shared" si="841"/>
        <v>0</v>
      </c>
      <c r="N10639" s="3" t="str">
        <f t="shared" si="842"/>
        <v>N</v>
      </c>
      <c r="O10639" t="s">
        <v>28008</v>
      </c>
      <c r="Q10639" t="str">
        <f t="shared" si="838"/>
        <v>COPY 43744pb01.dat sel\43744pb01.dat</v>
      </c>
      <c r="R10639" t="str">
        <f>IF(ISNA(VLOOKUP(B10639,Rendered!$B$1:$C$1000,1,FALSE)),"N","Y")</f>
        <v>N</v>
      </c>
    </row>
    <row r="10640" spans="1:18" hidden="1" x14ac:dyDescent="0.35">
      <c r="A10640" t="s">
        <v>7576</v>
      </c>
      <c r="B10640" t="s">
        <v>7631</v>
      </c>
      <c r="C10640" t="s">
        <v>7632</v>
      </c>
      <c r="D10640" t="s">
        <v>13</v>
      </c>
      <c r="E10640">
        <v>2014</v>
      </c>
      <c r="F10640">
        <v>2022</v>
      </c>
      <c r="J10640">
        <f t="shared" si="839"/>
        <v>0</v>
      </c>
      <c r="K10640" t="str">
        <f>IF(OR(J10640&gt;Ограничения!$B$1,Sheet!G4092&gt;Ограничения!$B$2,Sheet!H4092&gt;Ограничения!$B$2,Sheet!I4092&gt;Ограничения!$B$2,),"Not compatible","Compatible")</f>
        <v>Not compatible</v>
      </c>
      <c r="L10640" t="str">
        <f t="shared" si="840"/>
        <v>Модификация</v>
      </c>
      <c r="M10640" s="3">
        <f t="shared" si="841"/>
        <v>1</v>
      </c>
      <c r="N10640" s="3" t="str">
        <f t="shared" si="842"/>
        <v>Y</v>
      </c>
      <c r="O10640" t="s">
        <v>28008</v>
      </c>
      <c r="Q10640" t="str">
        <f t="shared" si="838"/>
        <v>COPY 93568pb002.dat sel\93568pb002.dat</v>
      </c>
      <c r="R10640" t="str">
        <f>IF(ISNA(VLOOKUP(B10640,Rendered!$B$1:$C$1000,1,FALSE)),"N","Y")</f>
        <v>N</v>
      </c>
    </row>
    <row r="10641" spans="1:18" hidden="1" x14ac:dyDescent="0.35">
      <c r="A10641" t="s">
        <v>7576</v>
      </c>
      <c r="B10641" t="s">
        <v>7631</v>
      </c>
      <c r="C10641" t="s">
        <v>7632</v>
      </c>
      <c r="D10641" t="s">
        <v>13</v>
      </c>
      <c r="E10641">
        <v>2014</v>
      </c>
      <c r="F10641">
        <v>2022</v>
      </c>
      <c r="J10641">
        <f t="shared" si="839"/>
        <v>0</v>
      </c>
      <c r="K10641" t="str">
        <f>IF(OR(J10641&gt;Ограничения!$B$1,Sheet!G11434&gt;Ограничения!$B$2,Sheet!H11434&gt;Ограничения!$B$2,Sheet!I11434&gt;Ограничения!$B$2,),"Not compatible","Compatible")</f>
        <v>Compatible</v>
      </c>
      <c r="L10641" t="str">
        <f t="shared" si="840"/>
        <v>Модификация</v>
      </c>
      <c r="M10641" s="3">
        <f t="shared" si="841"/>
        <v>1</v>
      </c>
      <c r="N10641" s="3" t="str">
        <f t="shared" si="842"/>
        <v>Y</v>
      </c>
      <c r="O10641" t="s">
        <v>28008</v>
      </c>
      <c r="Q10641" t="str">
        <f t="shared" si="838"/>
        <v>COPY 93568pb002.dat sel\93568pb002.dat</v>
      </c>
      <c r="R10641" t="str">
        <f>IF(ISNA(VLOOKUP(B10641,Rendered!$B$1:$C$1000,1,FALSE)),"N","Y")</f>
        <v>N</v>
      </c>
    </row>
    <row r="10642" spans="1:18" hidden="1" x14ac:dyDescent="0.35">
      <c r="A10642" t="s">
        <v>7576</v>
      </c>
      <c r="B10642" t="s">
        <v>7631</v>
      </c>
      <c r="C10642" t="s">
        <v>7632</v>
      </c>
      <c r="D10642" t="s">
        <v>13</v>
      </c>
      <c r="E10642">
        <v>2014</v>
      </c>
      <c r="F10642">
        <v>2022</v>
      </c>
      <c r="J10642">
        <f t="shared" si="839"/>
        <v>0</v>
      </c>
      <c r="K10642" t="str">
        <f>IF(OR(J10642&gt;Ограничения!$B$1,Sheet!G14524&gt;Ограничения!$B$2,Sheet!H14524&gt;Ограничения!$B$2,Sheet!I14524&gt;Ограничения!$B$2,),"Not compatible","Compatible")</f>
        <v>Compatible</v>
      </c>
      <c r="L10642" t="str">
        <f t="shared" si="840"/>
        <v>Модификация</v>
      </c>
      <c r="M10642" s="3">
        <f t="shared" si="841"/>
        <v>1</v>
      </c>
      <c r="N10642" s="3" t="str">
        <f t="shared" si="842"/>
        <v>Y</v>
      </c>
      <c r="O10642" t="s">
        <v>28008</v>
      </c>
      <c r="Q10642" t="str">
        <f t="shared" si="838"/>
        <v>COPY 93568pb002.dat sel\93568pb002.dat</v>
      </c>
      <c r="R10642" t="str">
        <f>IF(ISNA(VLOOKUP(B10642,Rendered!$B$1:$C$1000,1,FALSE)),"N","Y")</f>
        <v>N</v>
      </c>
    </row>
    <row r="10643" spans="1:18" hidden="1" x14ac:dyDescent="0.35">
      <c r="A10643" t="s">
        <v>7576</v>
      </c>
      <c r="B10643" t="s">
        <v>7631</v>
      </c>
      <c r="C10643" t="s">
        <v>7632</v>
      </c>
      <c r="D10643" t="s">
        <v>13</v>
      </c>
      <c r="E10643">
        <v>2014</v>
      </c>
      <c r="F10643">
        <v>2022</v>
      </c>
      <c r="J10643">
        <f t="shared" si="839"/>
        <v>0</v>
      </c>
      <c r="K10643" t="str">
        <f>IF(OR(J10643&gt;Ограничения!$B$1,Sheet!G16244&gt;Ограничения!$B$2,Sheet!H16244&gt;Ограничения!$B$2,Sheet!I16244&gt;Ограничения!$B$2,),"Not compatible","Compatible")</f>
        <v>Compatible</v>
      </c>
      <c r="L10643" t="str">
        <f t="shared" si="840"/>
        <v>Модификация</v>
      </c>
      <c r="M10643" s="3">
        <f t="shared" si="841"/>
        <v>0</v>
      </c>
      <c r="N10643" s="3" t="str">
        <f t="shared" si="842"/>
        <v>Y</v>
      </c>
      <c r="O10643" t="s">
        <v>28008</v>
      </c>
      <c r="Q10643" t="str">
        <f t="shared" si="838"/>
        <v>COPY 93568pb002.dat sel\93568pb002.dat</v>
      </c>
      <c r="R10643" t="str">
        <f>IF(ISNA(VLOOKUP(B10643,Rendered!$B$1:$C$1000,1,FALSE)),"N","Y")</f>
        <v>N</v>
      </c>
    </row>
    <row r="10644" spans="1:18" hidden="1" x14ac:dyDescent="0.35">
      <c r="A10644" t="s">
        <v>7576</v>
      </c>
      <c r="B10644" t="s">
        <v>7633</v>
      </c>
      <c r="C10644" t="s">
        <v>7634</v>
      </c>
      <c r="D10644" t="s">
        <v>14</v>
      </c>
      <c r="E10644" t="s">
        <v>14</v>
      </c>
      <c r="J10644">
        <f t="shared" si="839"/>
        <v>0</v>
      </c>
      <c r="K10644" t="str">
        <f>IF(OR(J10644&gt;Ограничения!$B$1,Sheet!G4093&gt;Ограничения!$B$2,Sheet!H4093&gt;Ограничения!$B$2,Sheet!I4093&gt;Ограничения!$B$2,),"Not compatible","Compatible")</f>
        <v>Not compatible</v>
      </c>
      <c r="L10644" t="str">
        <f t="shared" si="840"/>
        <v>Модификация</v>
      </c>
      <c r="M10644" s="3">
        <f t="shared" si="841"/>
        <v>1</v>
      </c>
      <c r="N10644" s="3" t="str">
        <f t="shared" si="842"/>
        <v>Y</v>
      </c>
      <c r="O10644" t="s">
        <v>28008</v>
      </c>
      <c r="Q10644" t="str">
        <f t="shared" si="838"/>
        <v>COPY 93568pb01.dat sel\93568pb01.dat</v>
      </c>
      <c r="R10644" t="str">
        <f>IF(ISNA(VLOOKUP(B10644,Rendered!$B$1:$C$1000,1,FALSE)),"N","Y")</f>
        <v>N</v>
      </c>
    </row>
    <row r="10645" spans="1:18" hidden="1" x14ac:dyDescent="0.35">
      <c r="A10645" t="s">
        <v>7576</v>
      </c>
      <c r="B10645" t="s">
        <v>7633</v>
      </c>
      <c r="C10645" t="s">
        <v>7634</v>
      </c>
      <c r="D10645" t="s">
        <v>14</v>
      </c>
      <c r="E10645" t="s">
        <v>14</v>
      </c>
      <c r="J10645">
        <f t="shared" si="839"/>
        <v>0</v>
      </c>
      <c r="K10645" t="str">
        <f>IF(OR(J10645&gt;Ограничения!$B$1,Sheet!G11435&gt;Ограничения!$B$2,Sheet!H11435&gt;Ограничения!$B$2,Sheet!I11435&gt;Ограничения!$B$2,),"Not compatible","Compatible")</f>
        <v>Compatible</v>
      </c>
      <c r="L10645" t="str">
        <f t="shared" si="840"/>
        <v>Модификация</v>
      </c>
      <c r="M10645" s="3">
        <f t="shared" si="841"/>
        <v>1</v>
      </c>
      <c r="N10645" s="3" t="str">
        <f t="shared" si="842"/>
        <v>Y</v>
      </c>
      <c r="O10645" t="s">
        <v>28008</v>
      </c>
      <c r="Q10645" t="str">
        <f t="shared" si="838"/>
        <v>COPY 93568pb01.dat sel\93568pb01.dat</v>
      </c>
      <c r="R10645" t="str">
        <f>IF(ISNA(VLOOKUP(B10645,Rendered!$B$1:$C$1000,1,FALSE)),"N","Y")</f>
        <v>N</v>
      </c>
    </row>
    <row r="10646" spans="1:18" hidden="1" x14ac:dyDescent="0.35">
      <c r="A10646" t="s">
        <v>7576</v>
      </c>
      <c r="B10646" t="s">
        <v>7633</v>
      </c>
      <c r="C10646" t="s">
        <v>7634</v>
      </c>
      <c r="D10646" t="s">
        <v>14</v>
      </c>
      <c r="E10646" t="s">
        <v>14</v>
      </c>
      <c r="J10646">
        <f t="shared" si="839"/>
        <v>0</v>
      </c>
      <c r="K10646" t="str">
        <f>IF(OR(J10646&gt;Ограничения!$B$1,Sheet!G14525&gt;Ограничения!$B$2,Sheet!H14525&gt;Ограничения!$B$2,Sheet!I14525&gt;Ограничения!$B$2,),"Not compatible","Compatible")</f>
        <v>Compatible</v>
      </c>
      <c r="L10646" t="str">
        <f t="shared" si="840"/>
        <v>Модификация</v>
      </c>
      <c r="M10646" s="3">
        <f t="shared" si="841"/>
        <v>1</v>
      </c>
      <c r="N10646" s="3" t="str">
        <f t="shared" si="842"/>
        <v>Y</v>
      </c>
      <c r="O10646" t="s">
        <v>28008</v>
      </c>
      <c r="Q10646" t="str">
        <f t="shared" si="838"/>
        <v>COPY 93568pb01.dat sel\93568pb01.dat</v>
      </c>
      <c r="R10646" t="str">
        <f>IF(ISNA(VLOOKUP(B10646,Rendered!$B$1:$C$1000,1,FALSE)),"N","Y")</f>
        <v>N</v>
      </c>
    </row>
    <row r="10647" spans="1:18" hidden="1" x14ac:dyDescent="0.35">
      <c r="A10647" t="s">
        <v>7576</v>
      </c>
      <c r="B10647" t="s">
        <v>7633</v>
      </c>
      <c r="C10647" t="s">
        <v>7634</v>
      </c>
      <c r="D10647" t="s">
        <v>14</v>
      </c>
      <c r="E10647" t="s">
        <v>14</v>
      </c>
      <c r="J10647">
        <f t="shared" si="839"/>
        <v>0</v>
      </c>
      <c r="K10647" t="str">
        <f>IF(OR(J10647&gt;Ограничения!$B$1,Sheet!G16245&gt;Ограничения!$B$2,Sheet!H16245&gt;Ограничения!$B$2,Sheet!I16245&gt;Ограничения!$B$2,),"Not compatible","Compatible")</f>
        <v>Compatible</v>
      </c>
      <c r="L10647" t="str">
        <f t="shared" si="840"/>
        <v>Модификация</v>
      </c>
      <c r="M10647" s="3">
        <f t="shared" si="841"/>
        <v>0</v>
      </c>
      <c r="N10647" s="3" t="str">
        <f t="shared" si="842"/>
        <v>Y</v>
      </c>
      <c r="O10647" t="s">
        <v>28008</v>
      </c>
      <c r="Q10647" t="str">
        <f t="shared" si="838"/>
        <v>COPY 93568pb01.dat sel\93568pb01.dat</v>
      </c>
      <c r="R10647" t="str">
        <f>IF(ISNA(VLOOKUP(B10647,Rendered!$B$1:$C$1000,1,FALSE)),"N","Y")</f>
        <v>N</v>
      </c>
    </row>
    <row r="10648" spans="1:18" hidden="1" x14ac:dyDescent="0.35">
      <c r="A10648" t="s">
        <v>7576</v>
      </c>
      <c r="B10648" t="s">
        <v>27155</v>
      </c>
      <c r="C10648" t="s">
        <v>27156</v>
      </c>
      <c r="D10648" t="s">
        <v>13</v>
      </c>
      <c r="E10648">
        <v>2017</v>
      </c>
      <c r="F10648">
        <v>2017</v>
      </c>
      <c r="J10648">
        <f t="shared" si="839"/>
        <v>0</v>
      </c>
      <c r="K10648" t="str">
        <f>IF(OR(J10648&gt;Ограничения!$B$1,Sheet!G16246&gt;Ограничения!$B$2,Sheet!H16246&gt;Ограничения!$B$2,Sheet!I16246&gt;Ограничения!$B$2,),"Not compatible","Compatible")</f>
        <v>Compatible</v>
      </c>
      <c r="L10648" t="str">
        <f t="shared" si="840"/>
        <v>Модификация</v>
      </c>
      <c r="M10648" s="3">
        <f t="shared" si="841"/>
        <v>0</v>
      </c>
      <c r="N10648" s="3" t="str">
        <f t="shared" si="842"/>
        <v>N</v>
      </c>
      <c r="O10648" t="s">
        <v>28008</v>
      </c>
      <c r="Q10648" t="str">
        <f t="shared" si="838"/>
        <v>COPY 93568pb003.dat sel\93568pb003.dat</v>
      </c>
      <c r="R10648" t="str">
        <f>IF(ISNA(VLOOKUP(B10648,Rendered!$B$1:$C$1000,1,FALSE)),"N","Y")</f>
        <v>N</v>
      </c>
    </row>
    <row r="10649" spans="1:18" hidden="1" x14ac:dyDescent="0.35">
      <c r="A10649" t="s">
        <v>7576</v>
      </c>
      <c r="B10649" t="s">
        <v>27157</v>
      </c>
      <c r="C10649" t="s">
        <v>27158</v>
      </c>
      <c r="D10649" t="s">
        <v>13</v>
      </c>
      <c r="E10649">
        <v>2020</v>
      </c>
      <c r="F10649">
        <v>2020</v>
      </c>
      <c r="J10649">
        <f t="shared" si="839"/>
        <v>0</v>
      </c>
      <c r="K10649" t="str">
        <f>IF(OR(J10649&gt;Ограничения!$B$1,Sheet!G16247&gt;Ограничения!$B$2,Sheet!H16247&gt;Ограничения!$B$2,Sheet!I16247&gt;Ограничения!$B$2,),"Not compatible","Compatible")</f>
        <v>Compatible</v>
      </c>
      <c r="L10649" t="str">
        <f t="shared" si="840"/>
        <v>Модификация</v>
      </c>
      <c r="M10649" s="3">
        <f t="shared" si="841"/>
        <v>0</v>
      </c>
      <c r="N10649" s="3" t="str">
        <f t="shared" si="842"/>
        <v>N</v>
      </c>
      <c r="O10649" t="s">
        <v>28008</v>
      </c>
      <c r="Q10649" t="str">
        <f t="shared" si="838"/>
        <v>COPY 93568pb004.dat sel\93568pb004.dat</v>
      </c>
      <c r="R10649" t="str">
        <f>IF(ISNA(VLOOKUP(B10649,Rendered!$B$1:$C$1000,1,FALSE)),"N","Y")</f>
        <v>N</v>
      </c>
    </row>
    <row r="10650" spans="1:18" hidden="1" x14ac:dyDescent="0.35">
      <c r="A10650" t="s">
        <v>7576</v>
      </c>
      <c r="B10650" t="s">
        <v>27159</v>
      </c>
      <c r="C10650" t="s">
        <v>27160</v>
      </c>
      <c r="D10650" t="s">
        <v>13</v>
      </c>
      <c r="E10650">
        <v>2011</v>
      </c>
      <c r="F10650">
        <v>2021</v>
      </c>
      <c r="J10650">
        <f t="shared" si="839"/>
        <v>0</v>
      </c>
      <c r="K10650" t="str">
        <f>IF(OR(J10650&gt;Ограничения!$B$1,Sheet!G16248&gt;Ограничения!$B$2,Sheet!H16248&gt;Ограничения!$B$2,Sheet!I16248&gt;Ограничения!$B$2,),"Not compatible","Compatible")</f>
        <v>Compatible</v>
      </c>
      <c r="L10650" t="str">
        <f t="shared" si="840"/>
        <v>Модификация</v>
      </c>
      <c r="M10650" s="3">
        <f t="shared" si="841"/>
        <v>0</v>
      </c>
      <c r="N10650" s="3" t="str">
        <f t="shared" si="842"/>
        <v>N</v>
      </c>
      <c r="O10650" t="s">
        <v>28008</v>
      </c>
      <c r="Q10650" t="str">
        <f t="shared" si="838"/>
        <v>COPY 93568pb001.dat sel\93568pb001.dat</v>
      </c>
      <c r="R10650" t="str">
        <f>IF(ISNA(VLOOKUP(B10650,Rendered!$B$1:$C$1000,1,FALSE)),"N","Y")</f>
        <v>N</v>
      </c>
    </row>
    <row r="10651" spans="1:18" hidden="1" x14ac:dyDescent="0.35">
      <c r="A10651" t="s">
        <v>24385</v>
      </c>
      <c r="B10651" t="s">
        <v>24476</v>
      </c>
      <c r="C10651" t="s">
        <v>24477</v>
      </c>
      <c r="D10651" t="s">
        <v>13</v>
      </c>
      <c r="E10651">
        <v>2010</v>
      </c>
      <c r="F10651">
        <v>2010</v>
      </c>
      <c r="J10651">
        <f t="shared" si="839"/>
        <v>0</v>
      </c>
      <c r="K10651" t="str">
        <f>IF(OR(J10651&gt;Ограничения!$B$1,Sheet!G13205&gt;Ограничения!$B$2,Sheet!H13205&gt;Ограничения!$B$2,Sheet!I13205&gt;Ограничения!$B$2,),"Not compatible","Compatible")</f>
        <v>Compatible</v>
      </c>
      <c r="L10651">
        <f t="shared" si="840"/>
        <v>89992</v>
      </c>
      <c r="M10651" s="3">
        <f t="shared" si="841"/>
        <v>0</v>
      </c>
      <c r="N10651" s="3" t="str">
        <f t="shared" si="842"/>
        <v>N</v>
      </c>
      <c r="O10651" t="s">
        <v>28008</v>
      </c>
      <c r="Q10651" t="str">
        <f t="shared" si="838"/>
        <v>COPY 89992.dat sel\89992.dat</v>
      </c>
      <c r="R10651" t="str">
        <f>IF(ISNA(VLOOKUP(B10651,Rendered!$B$1:$C$1000,1,FALSE)),"N","Y")</f>
        <v>N</v>
      </c>
    </row>
    <row r="10652" spans="1:18" hidden="1" x14ac:dyDescent="0.35">
      <c r="A10652" t="s">
        <v>5328</v>
      </c>
      <c r="B10652" t="s">
        <v>6243</v>
      </c>
      <c r="C10652" t="s">
        <v>6244</v>
      </c>
      <c r="D10652" t="s">
        <v>13</v>
      </c>
      <c r="E10652">
        <v>2017</v>
      </c>
      <c r="F10652">
        <v>2017</v>
      </c>
      <c r="G10652">
        <v>5</v>
      </c>
      <c r="H10652">
        <v>2</v>
      </c>
      <c r="I10652">
        <v>1.7</v>
      </c>
      <c r="J10652">
        <f t="shared" si="839"/>
        <v>8.6999999999999993</v>
      </c>
      <c r="K10652" t="str">
        <f>IF(OR(J10652&gt;Ограничения!$B$1,Sheet!G3403&gt;Ограничения!$B$2,Sheet!H3403&gt;Ограничения!$B$2,Sheet!I3403&gt;Ограничения!$B$2,),"Not compatible","Compatible")</f>
        <v>Compatible</v>
      </c>
      <c r="L10652" t="str">
        <f t="shared" si="840"/>
        <v>Модификация</v>
      </c>
      <c r="M10652" s="3">
        <f t="shared" si="841"/>
        <v>0</v>
      </c>
      <c r="N10652" s="3" t="str">
        <f t="shared" si="842"/>
        <v>N</v>
      </c>
      <c r="O10652" t="s">
        <v>28008</v>
      </c>
      <c r="Q10652" t="str">
        <f t="shared" si="838"/>
        <v>COPY 87621pb04.dat sel\87621pb04.dat</v>
      </c>
      <c r="R10652" t="str">
        <f>IF(ISNA(VLOOKUP(B10652,Rendered!$B$1:$C$1000,1,FALSE)),"N","Y")</f>
        <v>N</v>
      </c>
    </row>
    <row r="10653" spans="1:18" hidden="1" x14ac:dyDescent="0.35">
      <c r="A10653" t="s">
        <v>5328</v>
      </c>
      <c r="B10653" t="s">
        <v>6245</v>
      </c>
      <c r="C10653" t="s">
        <v>6246</v>
      </c>
      <c r="D10653" t="s">
        <v>13</v>
      </c>
      <c r="E10653">
        <v>2011</v>
      </c>
      <c r="F10653">
        <v>2014</v>
      </c>
      <c r="G10653">
        <v>5</v>
      </c>
      <c r="H10653">
        <v>2</v>
      </c>
      <c r="I10653">
        <v>1.7</v>
      </c>
      <c r="J10653">
        <f t="shared" si="839"/>
        <v>8.6999999999999993</v>
      </c>
      <c r="K10653" t="str">
        <f>IF(OR(J10653&gt;Ограничения!$B$1,Sheet!G3404&gt;Ограничения!$B$2,Sheet!H3404&gt;Ограничения!$B$2,Sheet!I3404&gt;Ограничения!$B$2,),"Not compatible","Compatible")</f>
        <v>Compatible</v>
      </c>
      <c r="L10653" t="str">
        <f t="shared" si="840"/>
        <v>Модификация</v>
      </c>
      <c r="M10653" s="3">
        <f t="shared" si="841"/>
        <v>0</v>
      </c>
      <c r="N10653" s="3" t="str">
        <f t="shared" si="842"/>
        <v>N</v>
      </c>
      <c r="O10653" t="s">
        <v>28008</v>
      </c>
      <c r="Q10653" t="str">
        <f t="shared" si="838"/>
        <v>COPY 87621pb02.dat sel\87621pb02.dat</v>
      </c>
      <c r="R10653" t="str">
        <f>IF(ISNA(VLOOKUP(B10653,Rendered!$B$1:$C$1000,1,FALSE)),"N","Y")</f>
        <v>N</v>
      </c>
    </row>
    <row r="10654" spans="1:18" hidden="1" x14ac:dyDescent="0.35">
      <c r="A10654" t="s">
        <v>5328</v>
      </c>
      <c r="B10654" t="s">
        <v>6247</v>
      </c>
      <c r="C10654" t="s">
        <v>6248</v>
      </c>
      <c r="D10654" t="s">
        <v>27</v>
      </c>
      <c r="E10654">
        <v>2010</v>
      </c>
      <c r="F10654">
        <v>2022</v>
      </c>
      <c r="G10654">
        <v>5</v>
      </c>
      <c r="H10654">
        <v>2</v>
      </c>
      <c r="I10654">
        <v>1.7</v>
      </c>
      <c r="J10654">
        <f t="shared" si="839"/>
        <v>8.6999999999999993</v>
      </c>
      <c r="K10654" t="str">
        <f>IF(OR(J10654&gt;Ограничения!$B$1,Sheet!G3405&gt;Ограничения!$B$2,Sheet!H3405&gt;Ограничения!$B$2,Sheet!I3405&gt;Ограничения!$B$2,),"Not compatible","Compatible")</f>
        <v>Compatible</v>
      </c>
      <c r="L10654" t="str">
        <f t="shared" si="840"/>
        <v>Модификация</v>
      </c>
      <c r="M10654" s="3">
        <f t="shared" si="841"/>
        <v>0</v>
      </c>
      <c r="N10654" s="3" t="str">
        <f t="shared" si="842"/>
        <v>N</v>
      </c>
      <c r="O10654" t="s">
        <v>28008</v>
      </c>
      <c r="Q10654" t="str">
        <f t="shared" si="838"/>
        <v>COPY 87621pb01.dat sel\87621pb01.dat</v>
      </c>
      <c r="R10654" t="str">
        <f>IF(ISNA(VLOOKUP(B10654,Rendered!$B$1:$C$1000,1,FALSE)),"N","Y")</f>
        <v>N</v>
      </c>
    </row>
    <row r="10655" spans="1:18" hidden="1" x14ac:dyDescent="0.35">
      <c r="A10655" t="s">
        <v>5328</v>
      </c>
      <c r="B10655" t="s">
        <v>6249</v>
      </c>
      <c r="C10655" t="s">
        <v>6250</v>
      </c>
      <c r="D10655" t="s">
        <v>13</v>
      </c>
      <c r="E10655">
        <v>2016</v>
      </c>
      <c r="F10655">
        <v>2016</v>
      </c>
      <c r="G10655">
        <v>5</v>
      </c>
      <c r="H10655">
        <v>2</v>
      </c>
      <c r="I10655">
        <v>1.7</v>
      </c>
      <c r="J10655">
        <f t="shared" si="839"/>
        <v>8.6999999999999993</v>
      </c>
      <c r="K10655" t="str">
        <f>IF(OR(J10655&gt;Ограничения!$B$1,Sheet!G3406&gt;Ограничения!$B$2,Sheet!H3406&gt;Ограничения!$B$2,Sheet!I3406&gt;Ограничения!$B$2,),"Not compatible","Compatible")</f>
        <v>Compatible</v>
      </c>
      <c r="L10655" t="str">
        <f t="shared" si="840"/>
        <v>Модификация</v>
      </c>
      <c r="M10655" s="3">
        <f t="shared" si="841"/>
        <v>0</v>
      </c>
      <c r="N10655" s="3" t="str">
        <f t="shared" si="842"/>
        <v>N</v>
      </c>
      <c r="O10655" t="s">
        <v>28008</v>
      </c>
      <c r="Q10655" t="str">
        <f t="shared" si="838"/>
        <v>COPY 87621pb03.dat sel\87621pb03.dat</v>
      </c>
      <c r="R10655" t="str">
        <f>IF(ISNA(VLOOKUP(B10655,Rendered!$B$1:$C$1000,1,FALSE)),"N","Y")</f>
        <v>N</v>
      </c>
    </row>
    <row r="10656" spans="1:18" hidden="1" x14ac:dyDescent="0.35">
      <c r="A10656" t="s">
        <v>5328</v>
      </c>
      <c r="B10656" t="s">
        <v>6251</v>
      </c>
      <c r="C10656" t="s">
        <v>6252</v>
      </c>
      <c r="D10656" t="s">
        <v>13</v>
      </c>
      <c r="E10656">
        <v>2020</v>
      </c>
      <c r="F10656">
        <v>2020</v>
      </c>
      <c r="J10656">
        <f t="shared" si="839"/>
        <v>0</v>
      </c>
      <c r="K10656" t="str">
        <f>IF(OR(J10656&gt;Ограничения!$B$1,Sheet!G3407&gt;Ограничения!$B$2,Sheet!H3407&gt;Ограничения!$B$2,Sheet!I3407&gt;Ограничения!$B$2,),"Not compatible","Compatible")</f>
        <v>Compatible</v>
      </c>
      <c r="L10656" t="str">
        <f t="shared" si="840"/>
        <v>Модификация</v>
      </c>
      <c r="M10656" s="3">
        <f t="shared" si="841"/>
        <v>0</v>
      </c>
      <c r="N10656" s="3" t="str">
        <f t="shared" si="842"/>
        <v>N</v>
      </c>
      <c r="O10656" t="s">
        <v>28008</v>
      </c>
      <c r="Q10656" t="str">
        <f t="shared" si="838"/>
        <v>COPY 29769pb02.dat sel\29769pb02.dat</v>
      </c>
      <c r="R10656" t="str">
        <f>IF(ISNA(VLOOKUP(B10656,Rendered!$B$1:$C$1000,1,FALSE)),"N","Y")</f>
        <v>N</v>
      </c>
    </row>
    <row r="10657" spans="1:18" hidden="1" x14ac:dyDescent="0.35">
      <c r="A10657" t="s">
        <v>5328</v>
      </c>
      <c r="B10657" t="s">
        <v>6253</v>
      </c>
      <c r="C10657" t="s">
        <v>6254</v>
      </c>
      <c r="D10657" t="s">
        <v>13</v>
      </c>
      <c r="E10657">
        <v>2022</v>
      </c>
      <c r="F10657">
        <v>2022</v>
      </c>
      <c r="J10657">
        <f t="shared" si="839"/>
        <v>0</v>
      </c>
      <c r="K10657" t="str">
        <f>IF(OR(J10657&gt;Ограничения!$B$1,Sheet!G3408&gt;Ограничения!$B$2,Sheet!H3408&gt;Ограничения!$B$2,Sheet!I3408&gt;Ограничения!$B$2,),"Not compatible","Compatible")</f>
        <v>Compatible</v>
      </c>
      <c r="L10657" t="str">
        <f t="shared" si="840"/>
        <v>Модификация</v>
      </c>
      <c r="M10657" s="3">
        <f t="shared" si="841"/>
        <v>0</v>
      </c>
      <c r="N10657" s="3" t="str">
        <f t="shared" si="842"/>
        <v>N</v>
      </c>
      <c r="O10657" t="s">
        <v>28008</v>
      </c>
      <c r="Q10657" t="str">
        <f t="shared" si="838"/>
        <v>COPY 29769pb03.dat sel\29769pb03.dat</v>
      </c>
      <c r="R10657" t="str">
        <f>IF(ISNA(VLOOKUP(B10657,Rendered!$B$1:$C$1000,1,FALSE)),"N","Y")</f>
        <v>N</v>
      </c>
    </row>
    <row r="10658" spans="1:18" hidden="1" x14ac:dyDescent="0.35">
      <c r="A10658" t="s">
        <v>5328</v>
      </c>
      <c r="B10658" t="s">
        <v>6255</v>
      </c>
      <c r="C10658" t="s">
        <v>6256</v>
      </c>
      <c r="D10658" t="s">
        <v>13</v>
      </c>
      <c r="E10658">
        <v>2017</v>
      </c>
      <c r="F10658">
        <v>2017</v>
      </c>
      <c r="J10658">
        <f t="shared" si="839"/>
        <v>0</v>
      </c>
      <c r="K10658" t="str">
        <f>IF(OR(J10658&gt;Ограничения!$B$1,Sheet!G3409&gt;Ограничения!$B$2,Sheet!H3409&gt;Ограничения!$B$2,Sheet!I3409&gt;Ограничения!$B$2,),"Not compatible","Compatible")</f>
        <v>Compatible</v>
      </c>
      <c r="L10658" t="str">
        <f t="shared" si="840"/>
        <v>Модификация</v>
      </c>
      <c r="M10658" s="3">
        <f t="shared" si="841"/>
        <v>0</v>
      </c>
      <c r="N10658" s="3" t="str">
        <f t="shared" si="842"/>
        <v>N</v>
      </c>
      <c r="O10658" t="s">
        <v>28008</v>
      </c>
      <c r="Q10658" t="str">
        <f t="shared" si="838"/>
        <v>COPY 29769pb01.dat sel\29769pb01.dat</v>
      </c>
      <c r="R10658" t="str">
        <f>IF(ISNA(VLOOKUP(B10658,Rendered!$B$1:$C$1000,1,FALSE)),"N","Y")</f>
        <v>N</v>
      </c>
    </row>
    <row r="10659" spans="1:18" hidden="1" x14ac:dyDescent="0.35">
      <c r="A10659" t="s">
        <v>5328</v>
      </c>
      <c r="B10659" t="s">
        <v>6257</v>
      </c>
      <c r="C10659" t="s">
        <v>6258</v>
      </c>
      <c r="D10659" t="s">
        <v>13</v>
      </c>
      <c r="E10659">
        <v>2010</v>
      </c>
      <c r="F10659">
        <v>2010</v>
      </c>
      <c r="J10659">
        <f t="shared" si="839"/>
        <v>0</v>
      </c>
      <c r="K10659" t="str">
        <f>IF(OR(J10659&gt;Ограничения!$B$1,Sheet!G3410&gt;Ограничения!$B$2,Sheet!H3410&gt;Ограничения!$B$2,Sheet!I3410&gt;Ограничения!$B$2,),"Not compatible","Compatible")</f>
        <v>Compatible</v>
      </c>
      <c r="L10659" t="str">
        <f t="shared" si="840"/>
        <v>Модификация</v>
      </c>
      <c r="M10659" s="3">
        <f t="shared" si="841"/>
        <v>0</v>
      </c>
      <c r="N10659" s="3" t="str">
        <f t="shared" si="842"/>
        <v>N</v>
      </c>
      <c r="O10659" t="s">
        <v>28008</v>
      </c>
      <c r="Q10659" t="str">
        <f t="shared" si="838"/>
        <v>COPY hamm2.dat sel\hamm2.dat</v>
      </c>
      <c r="R10659" t="str">
        <f>IF(ISNA(VLOOKUP(B10659,Rendered!$B$1:$C$1000,1,FALSE)),"N","Y")</f>
        <v>N</v>
      </c>
    </row>
    <row r="10660" spans="1:18" hidden="1" x14ac:dyDescent="0.35">
      <c r="A10660" t="s">
        <v>5328</v>
      </c>
      <c r="B10660" t="s">
        <v>6259</v>
      </c>
      <c r="C10660" t="s">
        <v>6260</v>
      </c>
      <c r="D10660" t="s">
        <v>13</v>
      </c>
      <c r="E10660">
        <v>2010</v>
      </c>
      <c r="F10660">
        <v>2010</v>
      </c>
      <c r="J10660">
        <f t="shared" si="839"/>
        <v>0</v>
      </c>
      <c r="K10660" t="str">
        <f>IF(OR(J10660&gt;Ограничения!$B$1,Sheet!G3411&gt;Ограничения!$B$2,Sheet!H3411&gt;Ограничения!$B$2,Sheet!I3411&gt;Ограничения!$B$2,),"Not compatible","Compatible")</f>
        <v>Compatible</v>
      </c>
      <c r="L10660" t="str">
        <f t="shared" si="840"/>
        <v>Модификация</v>
      </c>
      <c r="M10660" s="3">
        <f t="shared" si="841"/>
        <v>0</v>
      </c>
      <c r="N10660" s="3" t="str">
        <f t="shared" si="842"/>
        <v>N</v>
      </c>
      <c r="O10660" t="s">
        <v>28008</v>
      </c>
      <c r="Q10660" t="str">
        <f t="shared" si="838"/>
        <v>COPY hamm1.dat sel\hamm1.dat</v>
      </c>
      <c r="R10660" t="str">
        <f>IF(ISNA(VLOOKUP(B10660,Rendered!$B$1:$C$1000,1,FALSE)),"N","Y")</f>
        <v>N</v>
      </c>
    </row>
    <row r="10661" spans="1:18" hidden="1" x14ac:dyDescent="0.35">
      <c r="A10661" t="s">
        <v>5328</v>
      </c>
      <c r="B10661" t="s">
        <v>6261</v>
      </c>
      <c r="C10661" t="s">
        <v>6262</v>
      </c>
      <c r="D10661" t="s">
        <v>13</v>
      </c>
      <c r="E10661">
        <v>2010</v>
      </c>
      <c r="F10661">
        <v>2010</v>
      </c>
      <c r="G10661">
        <v>6</v>
      </c>
      <c r="H10661">
        <v>3</v>
      </c>
      <c r="I10661">
        <v>2.5</v>
      </c>
      <c r="J10661">
        <f t="shared" si="839"/>
        <v>11.5</v>
      </c>
      <c r="K10661" t="str">
        <f>IF(OR(J10661&gt;Ограничения!$B$1,Sheet!G3412&gt;Ограничения!$B$2,Sheet!H3412&gt;Ограничения!$B$2,Sheet!I3412&gt;Ограничения!$B$2,),"Not compatible","Compatible")</f>
        <v>Compatible</v>
      </c>
      <c r="L10661" t="str">
        <f t="shared" si="840"/>
        <v>Модификация</v>
      </c>
      <c r="M10661" s="3">
        <f t="shared" si="841"/>
        <v>0</v>
      </c>
      <c r="N10661" s="3" t="str">
        <f t="shared" si="842"/>
        <v>N</v>
      </c>
      <c r="O10661" t="s">
        <v>28008</v>
      </c>
      <c r="Q10661" t="str">
        <f t="shared" si="838"/>
        <v>COPY hamm3.dat sel\hamm3.dat</v>
      </c>
      <c r="R10661" t="str">
        <f>IF(ISNA(VLOOKUP(B10661,Rendered!$B$1:$C$1000,1,FALSE)),"N","Y")</f>
        <v>N</v>
      </c>
    </row>
    <row r="10662" spans="1:18" hidden="1" x14ac:dyDescent="0.35">
      <c r="A10662" t="s">
        <v>24385</v>
      </c>
      <c r="B10662" t="s">
        <v>24478</v>
      </c>
      <c r="C10662" t="s">
        <v>24479</v>
      </c>
      <c r="D10662" t="s">
        <v>13</v>
      </c>
      <c r="E10662">
        <v>2010</v>
      </c>
      <c r="F10662">
        <v>2010</v>
      </c>
      <c r="G10662">
        <v>2</v>
      </c>
      <c r="H10662">
        <v>2</v>
      </c>
      <c r="I10662">
        <v>1</v>
      </c>
      <c r="J10662">
        <f t="shared" si="839"/>
        <v>5</v>
      </c>
      <c r="K10662" t="str">
        <f>IF(OR(J10662&gt;Ограничения!$B$1,Sheet!G13206&gt;Ограничения!$B$2,Sheet!H13206&gt;Ограничения!$B$2,Sheet!I13206&gt;Ограничения!$B$2,),"Not compatible","Compatible")</f>
        <v>Compatible</v>
      </c>
      <c r="L10662">
        <f t="shared" si="840"/>
        <v>89993</v>
      </c>
      <c r="M10662" s="3">
        <f t="shared" si="841"/>
        <v>0</v>
      </c>
      <c r="N10662" s="3" t="str">
        <f t="shared" si="842"/>
        <v>N</v>
      </c>
      <c r="O10662" t="s">
        <v>28008</v>
      </c>
      <c r="Q10662" t="str">
        <f t="shared" si="838"/>
        <v>COPY 89993.dat sel\89993.dat</v>
      </c>
      <c r="R10662" t="str">
        <f>IF(ISNA(VLOOKUP(B10662,Rendered!$B$1:$C$1000,1,FALSE)),"N","Y")</f>
        <v>N</v>
      </c>
    </row>
    <row r="10663" spans="1:18" hidden="1" x14ac:dyDescent="0.35">
      <c r="A10663" t="s">
        <v>5328</v>
      </c>
      <c r="B10663" t="s">
        <v>6263</v>
      </c>
      <c r="C10663" t="s">
        <v>6264</v>
      </c>
      <c r="D10663" t="s">
        <v>13</v>
      </c>
      <c r="E10663">
        <v>2022</v>
      </c>
      <c r="F10663">
        <v>2022</v>
      </c>
      <c r="J10663">
        <f t="shared" si="839"/>
        <v>0</v>
      </c>
      <c r="K10663" t="str">
        <f>IF(OR(J10663&gt;Ограничения!$B$1,Sheet!G3413&gt;Ограничения!$B$2,Sheet!H3413&gt;Ограничения!$B$2,Sheet!I3413&gt;Ограничения!$B$2,),"Not compatible","Compatible")</f>
        <v>Compatible</v>
      </c>
      <c r="L10663" t="str">
        <f t="shared" si="840"/>
        <v>Модификация</v>
      </c>
      <c r="M10663" s="3">
        <f t="shared" si="841"/>
        <v>0</v>
      </c>
      <c r="N10663" s="3" t="str">
        <f t="shared" si="842"/>
        <v>N</v>
      </c>
      <c r="O10663" t="s">
        <v>28008</v>
      </c>
      <c r="Q10663" t="str">
        <f t="shared" si="838"/>
        <v>COPY 1410pb01.dat sel\1410pb01.dat</v>
      </c>
      <c r="R10663" t="str">
        <f>IF(ISNA(VLOOKUP(B10663,Rendered!$B$1:$C$1000,1,FALSE)),"N","Y")</f>
        <v>N</v>
      </c>
    </row>
    <row r="10664" spans="1:18" hidden="1" x14ac:dyDescent="0.35">
      <c r="A10664" t="s">
        <v>61</v>
      </c>
      <c r="B10664" t="s">
        <v>62</v>
      </c>
      <c r="C10664" t="s">
        <v>63</v>
      </c>
      <c r="D10664" t="s">
        <v>27</v>
      </c>
      <c r="E10664">
        <v>1980</v>
      </c>
      <c r="F10664">
        <v>1998</v>
      </c>
      <c r="J10664">
        <f t="shared" si="839"/>
        <v>0</v>
      </c>
      <c r="K10664" t="str">
        <f>IF(OR(J10664&gt;Ограничения!$B$1,Sheet!G21&gt;Ограничения!$B$2,Sheet!H21&gt;Ограничения!$B$2,Sheet!I21&gt;Ограничения!$B$2,),"Not compatible","Compatible")</f>
        <v>Compatible</v>
      </c>
      <c r="L10664">
        <f t="shared" si="840"/>
        <v>2344</v>
      </c>
      <c r="M10664" s="3">
        <f t="shared" si="841"/>
        <v>1</v>
      </c>
      <c r="N10664" s="3" t="str">
        <f t="shared" si="842"/>
        <v>Y</v>
      </c>
      <c r="O10664" t="s">
        <v>28008</v>
      </c>
      <c r="Q10664" t="str">
        <f t="shared" si="838"/>
        <v>COPY 2344.dat sel\2344.dat</v>
      </c>
      <c r="R10664" t="str">
        <f>IF(ISNA(VLOOKUP(B10664,Rendered!$B$1:$C$1000,1,FALSE)),"N","Y")</f>
        <v>N</v>
      </c>
    </row>
    <row r="10665" spans="1:18" hidden="1" x14ac:dyDescent="0.35">
      <c r="A10665" t="s">
        <v>61</v>
      </c>
      <c r="B10665" t="s">
        <v>62</v>
      </c>
      <c r="C10665" t="s">
        <v>63</v>
      </c>
      <c r="D10665" t="s">
        <v>27</v>
      </c>
      <c r="E10665">
        <v>1980</v>
      </c>
      <c r="F10665">
        <v>1998</v>
      </c>
      <c r="J10665">
        <f t="shared" si="839"/>
        <v>0</v>
      </c>
      <c r="K10665" t="str">
        <f>IF(OR(J10665&gt;Ограничения!$B$1,Sheet!G1965&gt;Ограничения!$B$2,Sheet!H1965&gt;Ограничения!$B$2,Sheet!I1965&gt;Ограничения!$B$2,),"Not compatible","Compatible")</f>
        <v>Compatible</v>
      </c>
      <c r="L10665">
        <f t="shared" si="840"/>
        <v>2344</v>
      </c>
      <c r="M10665" s="3">
        <f t="shared" si="841"/>
        <v>1</v>
      </c>
      <c r="N10665" s="3" t="str">
        <f t="shared" si="842"/>
        <v>Y</v>
      </c>
      <c r="O10665" t="s">
        <v>28008</v>
      </c>
      <c r="Q10665" t="str">
        <f t="shared" si="838"/>
        <v>COPY 2344.dat sel\2344.dat</v>
      </c>
      <c r="R10665" t="str">
        <f>IF(ISNA(VLOOKUP(B10665,Rendered!$B$1:$C$1000,1,FALSE)),"N","Y")</f>
        <v>N</v>
      </c>
    </row>
    <row r="10666" spans="1:18" hidden="1" x14ac:dyDescent="0.35">
      <c r="A10666" t="s">
        <v>61</v>
      </c>
      <c r="B10666" t="s">
        <v>62</v>
      </c>
      <c r="C10666" t="s">
        <v>63</v>
      </c>
      <c r="D10666" t="s">
        <v>27</v>
      </c>
      <c r="E10666">
        <v>1980</v>
      </c>
      <c r="F10666">
        <v>1998</v>
      </c>
      <c r="J10666">
        <f t="shared" si="839"/>
        <v>0</v>
      </c>
      <c r="K10666" t="str">
        <f>IF(OR(J10666&gt;Ограничения!$B$1,Sheet!G1990&gt;Ограничения!$B$2,Sheet!H1990&gt;Ограничения!$B$2,Sheet!I1990&gt;Ограничения!$B$2,),"Not compatible","Compatible")</f>
        <v>Compatible</v>
      </c>
      <c r="L10666">
        <f t="shared" si="840"/>
        <v>2344</v>
      </c>
      <c r="M10666" s="3">
        <f t="shared" si="841"/>
        <v>0</v>
      </c>
      <c r="N10666" s="3" t="str">
        <f t="shared" si="842"/>
        <v>Y</v>
      </c>
      <c r="O10666" t="s">
        <v>28008</v>
      </c>
      <c r="Q10666" t="str">
        <f t="shared" si="838"/>
        <v>COPY 2344.dat sel\2344.dat</v>
      </c>
      <c r="R10666" t="str">
        <f>IF(ISNA(VLOOKUP(B10666,Rendered!$B$1:$C$1000,1,FALSE)),"N","Y")</f>
        <v>N</v>
      </c>
    </row>
    <row r="10667" spans="1:18" hidden="1" x14ac:dyDescent="0.35">
      <c r="A10667" t="s">
        <v>10195</v>
      </c>
      <c r="B10667" t="s">
        <v>10196</v>
      </c>
      <c r="C10667" t="s">
        <v>10197</v>
      </c>
      <c r="D10667" t="s">
        <v>57</v>
      </c>
      <c r="E10667">
        <v>1998</v>
      </c>
      <c r="F10667">
        <v>2022</v>
      </c>
      <c r="J10667">
        <f t="shared" si="839"/>
        <v>0</v>
      </c>
      <c r="K10667" t="str">
        <f>IF(OR(J10667&gt;Ограничения!$B$1,Sheet!G5369&gt;Ограничения!$B$2,Sheet!H5369&gt;Ограничения!$B$2,Sheet!I5369&gt;Ограничения!$B$2,),"Not compatible","Compatible")</f>
        <v>Compatible</v>
      </c>
      <c r="L10667">
        <f t="shared" si="840"/>
        <v>30176</v>
      </c>
      <c r="M10667" s="3">
        <f t="shared" si="841"/>
        <v>0</v>
      </c>
      <c r="N10667" s="3" t="str">
        <f t="shared" si="842"/>
        <v>N</v>
      </c>
      <c r="O10667" t="s">
        <v>28007</v>
      </c>
      <c r="P10667">
        <v>3</v>
      </c>
      <c r="Q10667" t="str">
        <f t="shared" si="838"/>
        <v>COPY 30176.dat sel\30176.dat</v>
      </c>
      <c r="R10667" t="str">
        <f>IF(ISNA(VLOOKUP(B10667,Rendered!$B$1:$C$1000,1,FALSE)),"N","Y")</f>
        <v>N</v>
      </c>
    </row>
    <row r="10668" spans="1:18" hidden="1" x14ac:dyDescent="0.35">
      <c r="A10668" t="s">
        <v>10195</v>
      </c>
      <c r="B10668" t="s">
        <v>10198</v>
      </c>
      <c r="C10668" t="s">
        <v>10199</v>
      </c>
      <c r="D10668" t="s">
        <v>59</v>
      </c>
      <c r="E10668">
        <v>1985</v>
      </c>
      <c r="F10668">
        <v>2022</v>
      </c>
      <c r="G10668">
        <v>2</v>
      </c>
      <c r="H10668">
        <v>2</v>
      </c>
      <c r="I10668">
        <v>1</v>
      </c>
      <c r="J10668">
        <f t="shared" si="839"/>
        <v>5</v>
      </c>
      <c r="K10668" t="str">
        <f>IF(OR(J10668&gt;Ограничения!$B$1,Sheet!G5370&gt;Ограничения!$B$2,Sheet!H5370&gt;Ограничения!$B$2,Sheet!I5370&gt;Ограничения!$B$2,),"Not compatible","Compatible")</f>
        <v>Compatible</v>
      </c>
      <c r="L10668">
        <f t="shared" si="840"/>
        <v>4727</v>
      </c>
      <c r="M10668" s="3">
        <f t="shared" si="841"/>
        <v>0</v>
      </c>
      <c r="N10668" s="3" t="str">
        <f t="shared" si="842"/>
        <v>N</v>
      </c>
      <c r="O10668" t="s">
        <v>28007</v>
      </c>
      <c r="P10668">
        <v>3</v>
      </c>
      <c r="Q10668" t="str">
        <f t="shared" si="838"/>
        <v>COPY 4727.dat sel\4727.dat</v>
      </c>
      <c r="R10668" t="str">
        <f>IF(ISNA(VLOOKUP(B10668,Rendered!$B$1:$C$1000,1,FALSE)),"N","Y")</f>
        <v>N</v>
      </c>
    </row>
    <row r="10669" spans="1:18" hidden="1" x14ac:dyDescent="0.35">
      <c r="A10669" t="s">
        <v>10195</v>
      </c>
      <c r="B10669" t="s">
        <v>10200</v>
      </c>
      <c r="C10669" t="s">
        <v>10201</v>
      </c>
      <c r="D10669" t="s">
        <v>978</v>
      </c>
      <c r="E10669">
        <v>1985</v>
      </c>
      <c r="F10669">
        <v>2016</v>
      </c>
      <c r="G10669">
        <v>2</v>
      </c>
      <c r="H10669">
        <v>2</v>
      </c>
      <c r="I10669">
        <v>1</v>
      </c>
      <c r="J10669">
        <f t="shared" si="839"/>
        <v>5</v>
      </c>
      <c r="K10669" t="str">
        <f>IF(OR(J10669&gt;Ограничения!$B$1,Sheet!G5371&gt;Ограничения!$B$2,Sheet!H5371&gt;Ограничения!$B$2,Sheet!I5371&gt;Ограничения!$B$2,),"Not compatible","Compatible")</f>
        <v>Compatible</v>
      </c>
      <c r="L10669">
        <f t="shared" si="840"/>
        <v>4728</v>
      </c>
      <c r="M10669" s="3">
        <f t="shared" si="841"/>
        <v>0.36893203883495146</v>
      </c>
      <c r="N10669" s="3" t="str">
        <f t="shared" si="842"/>
        <v>Y</v>
      </c>
      <c r="O10669" t="s">
        <v>28007</v>
      </c>
      <c r="P10669">
        <v>3</v>
      </c>
      <c r="Q10669" t="str">
        <f t="shared" ref="Q10669:Q10732" si="843">_xlfn.CONCAT("COPY ",B10669,".dat sel\",B10669,".dat")</f>
        <v>COPY 4728.dat sel\4728.dat</v>
      </c>
      <c r="R10669" t="str">
        <f>IF(ISNA(VLOOKUP(B10669,Rendered!$B$1:$C$1000,1,FALSE)),"N","Y")</f>
        <v>N</v>
      </c>
    </row>
    <row r="10670" spans="1:18" hidden="1" x14ac:dyDescent="0.35">
      <c r="A10670" t="s">
        <v>10195</v>
      </c>
      <c r="B10670" t="s">
        <v>10202</v>
      </c>
      <c r="C10670" t="s">
        <v>10203</v>
      </c>
      <c r="D10670" t="s">
        <v>13</v>
      </c>
      <c r="E10670">
        <v>2001</v>
      </c>
      <c r="F10670">
        <v>2001</v>
      </c>
      <c r="G10670">
        <v>2</v>
      </c>
      <c r="H10670">
        <v>2</v>
      </c>
      <c r="I10670">
        <v>1</v>
      </c>
      <c r="J10670">
        <f t="shared" si="839"/>
        <v>5</v>
      </c>
      <c r="K10670" t="str">
        <f>IF(OR(J10670&gt;Ограничения!$B$1,Sheet!G5372&gt;Ограничения!$B$2,Sheet!H5372&gt;Ограничения!$B$2,Sheet!I5372&gt;Ограничения!$B$2,),"Not compatible","Compatible")</f>
        <v>Compatible</v>
      </c>
      <c r="L10670" t="str">
        <f t="shared" si="840"/>
        <v>Модификация</v>
      </c>
      <c r="M10670" s="3">
        <f t="shared" si="841"/>
        <v>0</v>
      </c>
      <c r="N10670" s="3" t="str">
        <f t="shared" si="842"/>
        <v>Y</v>
      </c>
      <c r="O10670" t="s">
        <v>28008</v>
      </c>
      <c r="Q10670" t="str">
        <f t="shared" si="843"/>
        <v>COPY 4728pb01.dat sel\4728pb01.dat</v>
      </c>
      <c r="R10670" t="str">
        <f>IF(ISNA(VLOOKUP(B10670,Rendered!$B$1:$C$1000,1,FALSE)),"N","Y")</f>
        <v>N</v>
      </c>
    </row>
    <row r="10671" spans="1:18" hidden="1" x14ac:dyDescent="0.35">
      <c r="A10671" t="s">
        <v>10195</v>
      </c>
      <c r="B10671" t="s">
        <v>10204</v>
      </c>
      <c r="C10671" t="s">
        <v>10205</v>
      </c>
      <c r="D10671" t="s">
        <v>52</v>
      </c>
      <c r="E10671">
        <v>2007</v>
      </c>
      <c r="F10671">
        <v>2022</v>
      </c>
      <c r="G10671">
        <v>2</v>
      </c>
      <c r="H10671">
        <v>2</v>
      </c>
      <c r="J10671">
        <f t="shared" si="839"/>
        <v>4</v>
      </c>
      <c r="K10671" t="str">
        <f>IF(OR(J10671&gt;Ограничения!$B$1,Sheet!G5373&gt;Ограничения!$B$2,Sheet!H5373&gt;Ограничения!$B$2,Sheet!I5373&gt;Ограничения!$B$2,),"Not compatible","Compatible")</f>
        <v>Compatible</v>
      </c>
      <c r="L10671">
        <f t="shared" si="840"/>
        <v>98262</v>
      </c>
      <c r="M10671" s="3">
        <f t="shared" si="841"/>
        <v>0</v>
      </c>
      <c r="N10671" s="3" t="str">
        <f t="shared" si="842"/>
        <v>N</v>
      </c>
      <c r="O10671" t="s">
        <v>28007</v>
      </c>
      <c r="P10671">
        <v>3</v>
      </c>
      <c r="Q10671" t="str">
        <f t="shared" si="843"/>
        <v>COPY 98262.dat sel\98262.dat</v>
      </c>
      <c r="R10671" t="str">
        <f>IF(ISNA(VLOOKUP(B10671,Rendered!$B$1:$C$1000,1,FALSE)),"N","Y")</f>
        <v>N</v>
      </c>
    </row>
    <row r="10672" spans="1:18" hidden="1" x14ac:dyDescent="0.35">
      <c r="A10672" t="s">
        <v>10195</v>
      </c>
      <c r="B10672" t="s">
        <v>10206</v>
      </c>
      <c r="C10672" t="s">
        <v>10207</v>
      </c>
      <c r="D10672" t="s">
        <v>27</v>
      </c>
      <c r="E10672">
        <v>2018</v>
      </c>
      <c r="F10672">
        <v>2020</v>
      </c>
      <c r="J10672">
        <f t="shared" si="839"/>
        <v>0</v>
      </c>
      <c r="K10672" t="str">
        <f>IF(OR(J10672&gt;Ограничения!$B$1,Sheet!G5374&gt;Ограничения!$B$2,Sheet!H5374&gt;Ограничения!$B$2,Sheet!I5374&gt;Ограничения!$B$2,),"Not compatible","Compatible")</f>
        <v>Compatible</v>
      </c>
      <c r="L10672">
        <f t="shared" si="840"/>
        <v>35473</v>
      </c>
      <c r="M10672" s="3">
        <f t="shared" si="841"/>
        <v>0</v>
      </c>
      <c r="N10672" s="3" t="str">
        <f t="shared" si="842"/>
        <v>N</v>
      </c>
      <c r="O10672" t="s">
        <v>28007</v>
      </c>
      <c r="P10672">
        <v>3</v>
      </c>
      <c r="Q10672" t="str">
        <f t="shared" si="843"/>
        <v>COPY 35473.dat sel\35473.dat</v>
      </c>
      <c r="R10672" t="str">
        <f>IF(ISNA(VLOOKUP(B10672,Rendered!$B$1:$C$1000,1,FALSE)),"N","Y")</f>
        <v>N</v>
      </c>
    </row>
    <row r="10673" spans="1:18" hidden="1" x14ac:dyDescent="0.35">
      <c r="A10673" t="s">
        <v>10195</v>
      </c>
      <c r="B10673" t="s">
        <v>10208</v>
      </c>
      <c r="C10673" t="s">
        <v>10209</v>
      </c>
      <c r="D10673" t="s">
        <v>21</v>
      </c>
      <c r="E10673">
        <v>1977</v>
      </c>
      <c r="F10673">
        <v>2017</v>
      </c>
      <c r="J10673">
        <f t="shared" si="839"/>
        <v>0</v>
      </c>
      <c r="K10673" t="str">
        <f>IF(OR(J10673&gt;Ограничения!$B$1,Sheet!G5375&gt;Ограничения!$B$2,Sheet!H5375&gt;Ограничения!$B$2,Sheet!I5375&gt;Ограничения!$B$2,),"Not compatible","Compatible")</f>
        <v>Compatible</v>
      </c>
      <c r="L10673">
        <f t="shared" si="840"/>
        <v>3742</v>
      </c>
      <c r="M10673" s="3">
        <f t="shared" si="841"/>
        <v>0.6</v>
      </c>
      <c r="N10673" s="3" t="str">
        <f t="shared" si="842"/>
        <v>Y</v>
      </c>
      <c r="O10673" t="s">
        <v>28007</v>
      </c>
      <c r="P10673">
        <v>3</v>
      </c>
      <c r="Q10673" t="str">
        <f t="shared" si="843"/>
        <v>COPY 3742.dat sel\3742.dat</v>
      </c>
      <c r="R10673" t="str">
        <f>IF(ISNA(VLOOKUP(B10673,Rendered!$B$1:$C$1000,1,FALSE)),"N","Y")</f>
        <v>N</v>
      </c>
    </row>
    <row r="10674" spans="1:18" hidden="1" x14ac:dyDescent="0.35">
      <c r="A10674" t="s">
        <v>10195</v>
      </c>
      <c r="B10674" t="s">
        <v>10210</v>
      </c>
      <c r="C10674" t="s">
        <v>10211</v>
      </c>
      <c r="D10674" t="s">
        <v>58</v>
      </c>
      <c r="E10674">
        <v>1977</v>
      </c>
      <c r="F10674">
        <v>2017</v>
      </c>
      <c r="J10674">
        <f t="shared" si="839"/>
        <v>0</v>
      </c>
      <c r="K10674" t="str">
        <f>IF(OR(J10674&gt;Ограничения!$B$1,Sheet!G5376&gt;Ограничения!$B$2,Sheet!H5376&gt;Ограничения!$B$2,Sheet!I5376&gt;Ограничения!$B$2,),"Not compatible","Compatible")</f>
        <v>Compatible</v>
      </c>
      <c r="L10674" t="str">
        <f t="shared" si="840"/>
        <v>Модификация</v>
      </c>
      <c r="M10674" s="3">
        <f t="shared" si="841"/>
        <v>0</v>
      </c>
      <c r="N10674" s="3" t="str">
        <f t="shared" si="842"/>
        <v>Y</v>
      </c>
      <c r="O10674" t="s">
        <v>28008</v>
      </c>
      <c r="Q10674" t="str">
        <f t="shared" si="843"/>
        <v>COPY 3742sprue.dat sel\3742sprue.dat</v>
      </c>
      <c r="R10674" t="str">
        <f>IF(ISNA(VLOOKUP(B10674,Rendered!$B$1:$C$1000,1,FALSE)),"N","Y")</f>
        <v>N</v>
      </c>
    </row>
    <row r="10675" spans="1:18" hidden="1" x14ac:dyDescent="0.35">
      <c r="A10675" t="s">
        <v>10195</v>
      </c>
      <c r="B10675" t="s">
        <v>10212</v>
      </c>
      <c r="C10675" t="s">
        <v>10213</v>
      </c>
      <c r="D10675" t="s">
        <v>58</v>
      </c>
      <c r="E10675">
        <v>1977</v>
      </c>
      <c r="F10675">
        <v>2017</v>
      </c>
      <c r="J10675">
        <f t="shared" si="839"/>
        <v>0</v>
      </c>
      <c r="K10675" t="str">
        <f>IF(OR(J10675&gt;Ограничения!$B$1,Sheet!G5377&gt;Ограничения!$B$2,Sheet!H5377&gt;Ограничения!$B$2,Sheet!I5377&gt;Ограничения!$B$2,),"Not compatible","Compatible")</f>
        <v>Compatible</v>
      </c>
      <c r="L10675">
        <f t="shared" si="840"/>
        <v>3741</v>
      </c>
      <c r="M10675" s="3">
        <f t="shared" si="841"/>
        <v>0.34693877551020408</v>
      </c>
      <c r="N10675" s="3" t="str">
        <f t="shared" si="842"/>
        <v>Y</v>
      </c>
      <c r="O10675" t="s">
        <v>28007</v>
      </c>
      <c r="P10675">
        <v>3</v>
      </c>
      <c r="Q10675" t="str">
        <f t="shared" si="843"/>
        <v>COPY 3741.dat sel\3741.dat</v>
      </c>
      <c r="R10675" t="str">
        <f>IF(ISNA(VLOOKUP(B10675,Rendered!$B$1:$C$1000,1,FALSE)),"N","Y")</f>
        <v>N</v>
      </c>
    </row>
    <row r="10676" spans="1:18" hidden="1" x14ac:dyDescent="0.35">
      <c r="A10676" t="s">
        <v>10195</v>
      </c>
      <c r="B10676" t="s">
        <v>10214</v>
      </c>
      <c r="C10676" t="s">
        <v>10215</v>
      </c>
      <c r="D10676" t="s">
        <v>35</v>
      </c>
      <c r="E10676">
        <v>1995</v>
      </c>
      <c r="F10676">
        <v>2022</v>
      </c>
      <c r="G10676">
        <v>4</v>
      </c>
      <c r="H10676">
        <v>4</v>
      </c>
      <c r="I10676">
        <v>1.5</v>
      </c>
      <c r="J10676">
        <f t="shared" si="839"/>
        <v>9.5</v>
      </c>
      <c r="K10676" t="str">
        <f>IF(OR(J10676&gt;Ограничения!$B$1,Sheet!G5378&gt;Ограничения!$B$2,Sheet!H5378&gt;Ограничения!$B$2,Sheet!I5378&gt;Ограничения!$B$2,),"Not compatible","Compatible")</f>
        <v>Compatible</v>
      </c>
      <c r="L10676">
        <f t="shared" si="840"/>
        <v>6255</v>
      </c>
      <c r="M10676" s="3">
        <f t="shared" si="841"/>
        <v>0</v>
      </c>
      <c r="N10676" s="3" t="str">
        <f t="shared" si="842"/>
        <v>Y</v>
      </c>
      <c r="O10676" t="s">
        <v>28007</v>
      </c>
      <c r="P10676">
        <v>3</v>
      </c>
      <c r="Q10676" t="str">
        <f t="shared" si="843"/>
        <v>COPY 6255.dat sel\6255.dat</v>
      </c>
      <c r="R10676" t="str">
        <f>IF(ISNA(VLOOKUP(B10676,Rendered!$B$1:$C$1000,1,FALSE)),"N","Y")</f>
        <v>N</v>
      </c>
    </row>
    <row r="10677" spans="1:18" hidden="1" x14ac:dyDescent="0.35">
      <c r="A10677" t="s">
        <v>10195</v>
      </c>
      <c r="B10677" t="s">
        <v>10216</v>
      </c>
      <c r="C10677" t="s">
        <v>10217</v>
      </c>
      <c r="D10677" t="s">
        <v>13</v>
      </c>
      <c r="E10677">
        <v>2003</v>
      </c>
      <c r="F10677">
        <v>2004</v>
      </c>
      <c r="J10677">
        <f t="shared" si="839"/>
        <v>0</v>
      </c>
      <c r="K10677" t="str">
        <f>IF(OR(J10677&gt;Ограничения!$B$1,Sheet!G5379&gt;Ограничения!$B$2,Sheet!H5379&gt;Ограничения!$B$2,Sheet!I5379&gt;Ограничения!$B$2,),"Not compatible","Compatible")</f>
        <v>Compatible</v>
      </c>
      <c r="L10677">
        <f t="shared" si="840"/>
        <v>44512</v>
      </c>
      <c r="M10677" s="3">
        <f t="shared" si="841"/>
        <v>0</v>
      </c>
      <c r="N10677" s="3" t="str">
        <f t="shared" si="842"/>
        <v>N</v>
      </c>
      <c r="O10677" t="s">
        <v>28008</v>
      </c>
      <c r="Q10677" t="str">
        <f t="shared" si="843"/>
        <v>COPY 44512.dat sel\44512.dat</v>
      </c>
      <c r="R10677" t="str">
        <f>IF(ISNA(VLOOKUP(B10677,Rendered!$B$1:$C$1000,1,FALSE)),"N","Y")</f>
        <v>N</v>
      </c>
    </row>
    <row r="10678" spans="1:18" hidden="1" x14ac:dyDescent="0.35">
      <c r="A10678" t="s">
        <v>10195</v>
      </c>
      <c r="B10678" t="s">
        <v>10218</v>
      </c>
      <c r="C10678" t="s">
        <v>10219</v>
      </c>
      <c r="D10678" t="s">
        <v>27</v>
      </c>
      <c r="E10678">
        <v>2012</v>
      </c>
      <c r="F10678">
        <v>2017</v>
      </c>
      <c r="J10678">
        <f t="shared" si="839"/>
        <v>0</v>
      </c>
      <c r="K10678" t="str">
        <f>IF(OR(J10678&gt;Ограничения!$B$1,Sheet!G5380&gt;Ограничения!$B$2,Sheet!H5380&gt;Ограничения!$B$2,Sheet!I5380&gt;Ограничения!$B$2,),"Not compatible","Compatible")</f>
        <v>Compatible</v>
      </c>
      <c r="L10678">
        <f t="shared" si="840"/>
        <v>99249</v>
      </c>
      <c r="M10678" s="3">
        <f t="shared" si="841"/>
        <v>0.68421052631578949</v>
      </c>
      <c r="N10678" s="3" t="str">
        <f t="shared" si="842"/>
        <v>Y</v>
      </c>
      <c r="O10678" t="s">
        <v>28007</v>
      </c>
      <c r="P10678">
        <v>3</v>
      </c>
      <c r="Q10678" t="str">
        <f t="shared" si="843"/>
        <v>COPY 99249.dat sel\99249.dat</v>
      </c>
      <c r="R10678" t="str">
        <f>IF(ISNA(VLOOKUP(B10678,Rendered!$B$1:$C$1000,1,FALSE)),"N","Y")</f>
        <v>N</v>
      </c>
    </row>
    <row r="10679" spans="1:18" hidden="1" x14ac:dyDescent="0.35">
      <c r="A10679" t="s">
        <v>10195</v>
      </c>
      <c r="B10679" t="s">
        <v>10220</v>
      </c>
      <c r="C10679" t="s">
        <v>10221</v>
      </c>
      <c r="D10679" t="s">
        <v>52</v>
      </c>
      <c r="E10679">
        <v>2015</v>
      </c>
      <c r="F10679">
        <v>2022</v>
      </c>
      <c r="J10679">
        <f t="shared" si="839"/>
        <v>0</v>
      </c>
      <c r="K10679" t="str">
        <f>IF(OR(J10679&gt;Ограничения!$B$1,Sheet!G5381&gt;Ограничения!$B$2,Sheet!H5381&gt;Ограничения!$B$2,Sheet!I5381&gt;Ограничения!$B$2,),"Not compatible","Compatible")</f>
        <v>Compatible</v>
      </c>
      <c r="L10679">
        <f t="shared" si="840"/>
        <v>19119</v>
      </c>
      <c r="M10679" s="3">
        <f t="shared" si="841"/>
        <v>0</v>
      </c>
      <c r="N10679" s="3" t="str">
        <f t="shared" si="842"/>
        <v>Y</v>
      </c>
      <c r="O10679" t="s">
        <v>28007</v>
      </c>
      <c r="P10679">
        <v>3</v>
      </c>
      <c r="Q10679" t="str">
        <f t="shared" si="843"/>
        <v>COPY 19119.dat sel\19119.dat</v>
      </c>
      <c r="R10679" t="str">
        <f>IF(ISNA(VLOOKUP(B10679,Rendered!$B$1:$C$1000,1,FALSE)),"N","Y")</f>
        <v>N</v>
      </c>
    </row>
    <row r="10680" spans="1:18" hidden="1" x14ac:dyDescent="0.35">
      <c r="A10680" t="s">
        <v>10195</v>
      </c>
      <c r="B10680" t="s">
        <v>10222</v>
      </c>
      <c r="C10680" t="s">
        <v>10223</v>
      </c>
      <c r="D10680" t="s">
        <v>30</v>
      </c>
      <c r="E10680">
        <v>2018</v>
      </c>
      <c r="F10680">
        <v>2022</v>
      </c>
      <c r="J10680">
        <f t="shared" si="839"/>
        <v>0</v>
      </c>
      <c r="K10680" t="str">
        <f>IF(OR(J10680&gt;Ограничения!$B$1,Sheet!G5382&gt;Ограничения!$B$2,Sheet!H5382&gt;Ограничения!$B$2,Sheet!I5382&gt;Ограничения!$B$2,),"Not compatible","Compatible")</f>
        <v>Compatible</v>
      </c>
      <c r="L10680">
        <f t="shared" si="840"/>
        <v>24855</v>
      </c>
      <c r="M10680" s="3">
        <f t="shared" si="841"/>
        <v>0</v>
      </c>
      <c r="N10680" s="3" t="str">
        <f t="shared" si="842"/>
        <v>N</v>
      </c>
      <c r="O10680" t="s">
        <v>28007</v>
      </c>
      <c r="P10680">
        <v>3</v>
      </c>
      <c r="Q10680" t="str">
        <f t="shared" si="843"/>
        <v>COPY 24855.dat sel\24855.dat</v>
      </c>
      <c r="R10680" t="str">
        <f>IF(ISNA(VLOOKUP(B10680,Rendered!$B$1:$C$1000,1,FALSE)),"N","Y")</f>
        <v>N</v>
      </c>
    </row>
    <row r="10681" spans="1:18" hidden="1" x14ac:dyDescent="0.35">
      <c r="A10681" t="s">
        <v>10195</v>
      </c>
      <c r="B10681" t="s">
        <v>10224</v>
      </c>
      <c r="C10681" t="s">
        <v>10225</v>
      </c>
      <c r="D10681" t="s">
        <v>13</v>
      </c>
      <c r="E10681">
        <v>2021</v>
      </c>
      <c r="F10681">
        <v>2021</v>
      </c>
      <c r="J10681">
        <f t="shared" si="839"/>
        <v>0</v>
      </c>
      <c r="K10681" t="str">
        <f>IF(OR(J10681&gt;Ограничения!$B$1,Sheet!G5383&gt;Ограничения!$B$2,Sheet!H5383&gt;Ограничения!$B$2,Sheet!I5383&gt;Ограничения!$B$2,),"Not compatible","Compatible")</f>
        <v>Compatible</v>
      </c>
      <c r="L10681">
        <f t="shared" si="840"/>
        <v>73828</v>
      </c>
      <c r="M10681" s="3">
        <f t="shared" si="841"/>
        <v>0</v>
      </c>
      <c r="N10681" s="3" t="str">
        <f t="shared" si="842"/>
        <v>N</v>
      </c>
      <c r="O10681" t="s">
        <v>28007</v>
      </c>
      <c r="P10681">
        <v>3</v>
      </c>
      <c r="Q10681" t="str">
        <f t="shared" si="843"/>
        <v>COPY 73828.dat sel\73828.dat</v>
      </c>
      <c r="R10681" t="str">
        <f>IF(ISNA(VLOOKUP(B10681,Rendered!$B$1:$C$1000,1,FALSE)),"N","Y")</f>
        <v>N</v>
      </c>
    </row>
    <row r="10682" spans="1:18" hidden="1" x14ac:dyDescent="0.35">
      <c r="A10682" t="s">
        <v>10195</v>
      </c>
      <c r="B10682" t="s">
        <v>10226</v>
      </c>
      <c r="C10682" t="s">
        <v>10227</v>
      </c>
      <c r="D10682" t="s">
        <v>35</v>
      </c>
      <c r="E10682">
        <v>2010</v>
      </c>
      <c r="F10682">
        <v>2022</v>
      </c>
      <c r="J10682">
        <f t="shared" si="839"/>
        <v>0</v>
      </c>
      <c r="K10682" t="str">
        <f>IF(OR(J10682&gt;Ограничения!$B$1,Sheet!G5384&gt;Ограничения!$B$2,Sheet!H5384&gt;Ограничения!$B$2,Sheet!I5384&gt;Ограничения!$B$2,),"Not compatible","Compatible")</f>
        <v>Compatible</v>
      </c>
      <c r="L10682">
        <f t="shared" si="840"/>
        <v>32606</v>
      </c>
      <c r="M10682" s="3">
        <f t="shared" si="841"/>
        <v>0</v>
      </c>
      <c r="N10682" s="3" t="str">
        <f t="shared" si="842"/>
        <v>N</v>
      </c>
      <c r="O10682" t="s">
        <v>28007</v>
      </c>
      <c r="P10682">
        <v>3</v>
      </c>
      <c r="Q10682" t="str">
        <f t="shared" si="843"/>
        <v>COPY 32606.dat sel\32606.dat</v>
      </c>
      <c r="R10682" t="str">
        <f>IF(ISNA(VLOOKUP(B10682,Rendered!$B$1:$C$1000,1,FALSE)),"N","Y")</f>
        <v>N</v>
      </c>
    </row>
    <row r="10683" spans="1:18" hidden="1" x14ac:dyDescent="0.35">
      <c r="A10683" t="s">
        <v>10195</v>
      </c>
      <c r="B10683" t="s">
        <v>10228</v>
      </c>
      <c r="C10683" t="s">
        <v>10229</v>
      </c>
      <c r="D10683" t="s">
        <v>57</v>
      </c>
      <c r="E10683">
        <v>2014</v>
      </c>
      <c r="F10683">
        <v>2022</v>
      </c>
      <c r="G10683">
        <v>0.5</v>
      </c>
      <c r="I10683">
        <v>2.5</v>
      </c>
      <c r="J10683">
        <f t="shared" si="839"/>
        <v>3</v>
      </c>
      <c r="K10683" t="str">
        <f>IF(OR(J10683&gt;Ограничения!$B$1,Sheet!G5385&gt;Ограничения!$B$2,Sheet!H5385&gt;Ограничения!$B$2,Sheet!I5385&gt;Ограничения!$B$2,),"Not compatible","Compatible")</f>
        <v>Compatible</v>
      </c>
      <c r="L10683">
        <f t="shared" si="840"/>
        <v>15279</v>
      </c>
      <c r="M10683" s="3">
        <f t="shared" si="841"/>
        <v>0</v>
      </c>
      <c r="N10683" s="3" t="str">
        <f t="shared" si="842"/>
        <v>N</v>
      </c>
      <c r="O10683" t="s">
        <v>28007</v>
      </c>
      <c r="P10683">
        <v>3</v>
      </c>
      <c r="Q10683" t="str">
        <f t="shared" si="843"/>
        <v>COPY 15279.dat sel\15279.dat</v>
      </c>
      <c r="R10683" t="str">
        <f>IF(ISNA(VLOOKUP(B10683,Rendered!$B$1:$C$1000,1,FALSE)),"N","Y")</f>
        <v>N</v>
      </c>
    </row>
    <row r="10684" spans="1:18" hidden="1" x14ac:dyDescent="0.35">
      <c r="A10684" t="s">
        <v>10195</v>
      </c>
      <c r="B10684" t="s">
        <v>10230</v>
      </c>
      <c r="C10684" t="s">
        <v>10231</v>
      </c>
      <c r="D10684" t="s">
        <v>57</v>
      </c>
      <c r="E10684">
        <v>2014</v>
      </c>
      <c r="F10684">
        <v>2022</v>
      </c>
      <c r="J10684">
        <f t="shared" si="839"/>
        <v>0</v>
      </c>
      <c r="K10684" t="str">
        <f>IF(OR(J10684&gt;Ограничения!$B$1,Sheet!G5386&gt;Ограничения!$B$2,Sheet!H5386&gt;Ограничения!$B$2,Sheet!I5386&gt;Ограничения!$B$2,),"Not compatible","Compatible")</f>
        <v>Compatible</v>
      </c>
      <c r="L10684">
        <f t="shared" si="840"/>
        <v>15469</v>
      </c>
      <c r="M10684" s="3">
        <f t="shared" si="841"/>
        <v>0</v>
      </c>
      <c r="N10684" s="3" t="str">
        <f t="shared" si="842"/>
        <v>N</v>
      </c>
      <c r="O10684" t="s">
        <v>28007</v>
      </c>
      <c r="P10684">
        <v>3</v>
      </c>
      <c r="Q10684" t="str">
        <f t="shared" si="843"/>
        <v>COPY 15469.dat sel\15469.dat</v>
      </c>
      <c r="R10684" t="str">
        <f>IF(ISNA(VLOOKUP(B10684,Rendered!$B$1:$C$1000,1,FALSE)),"N","Y")</f>
        <v>N</v>
      </c>
    </row>
    <row r="10685" spans="1:18" hidden="1" x14ac:dyDescent="0.35">
      <c r="A10685" t="s">
        <v>10195</v>
      </c>
      <c r="B10685" t="s">
        <v>10232</v>
      </c>
      <c r="C10685" t="s">
        <v>10233</v>
      </c>
      <c r="D10685" t="s">
        <v>558</v>
      </c>
      <c r="E10685">
        <v>1987</v>
      </c>
      <c r="F10685">
        <v>2022</v>
      </c>
      <c r="G10685">
        <v>4</v>
      </c>
      <c r="H10685">
        <v>3</v>
      </c>
      <c r="J10685">
        <f t="shared" si="839"/>
        <v>7</v>
      </c>
      <c r="K10685" t="str">
        <f>IF(OR(J10685&gt;Ограничения!$B$1,Sheet!G5387&gt;Ограничения!$B$2,Sheet!H5387&gt;Ограничения!$B$2,Sheet!I5387&gt;Ограничения!$B$2,),"Not compatible","Compatible")</f>
        <v>Compatible</v>
      </c>
      <c r="L10685">
        <f t="shared" si="840"/>
        <v>2423</v>
      </c>
      <c r="M10685" s="3">
        <f t="shared" si="841"/>
        <v>0</v>
      </c>
      <c r="N10685" s="3" t="str">
        <f t="shared" si="842"/>
        <v>N</v>
      </c>
      <c r="O10685" t="s">
        <v>28007</v>
      </c>
      <c r="P10685">
        <v>3</v>
      </c>
      <c r="Q10685" t="str">
        <f t="shared" si="843"/>
        <v>COPY 2423.dat sel\2423.dat</v>
      </c>
      <c r="R10685" t="str">
        <f>IF(ISNA(VLOOKUP(B10685,Rendered!$B$1:$C$1000,1,FALSE)),"N","Y")</f>
        <v>N</v>
      </c>
    </row>
    <row r="10686" spans="1:18" hidden="1" x14ac:dyDescent="0.35">
      <c r="A10686" t="s">
        <v>10195</v>
      </c>
      <c r="B10686" t="s">
        <v>10234</v>
      </c>
      <c r="C10686" t="s">
        <v>10235</v>
      </c>
      <c r="D10686" t="s">
        <v>392</v>
      </c>
      <c r="E10686">
        <v>1987</v>
      </c>
      <c r="F10686">
        <v>2022</v>
      </c>
      <c r="G10686">
        <v>6</v>
      </c>
      <c r="H10686">
        <v>5</v>
      </c>
      <c r="J10686">
        <f t="shared" si="839"/>
        <v>11</v>
      </c>
      <c r="K10686" t="str">
        <f>IF(OR(J10686&gt;Ограничения!$B$1,Sheet!G5388&gt;Ограничения!$B$2,Sheet!H5388&gt;Ограничения!$B$2,Sheet!I5388&gt;Ограничения!$B$2,),"Not compatible","Compatible")</f>
        <v>Compatible</v>
      </c>
      <c r="L10686">
        <f t="shared" si="840"/>
        <v>2417</v>
      </c>
      <c r="M10686" s="3">
        <f t="shared" si="841"/>
        <v>0.47368421052631576</v>
      </c>
      <c r="N10686" s="3" t="str">
        <f t="shared" si="842"/>
        <v>Y</v>
      </c>
      <c r="O10686" t="s">
        <v>28007</v>
      </c>
      <c r="P10686">
        <v>3</v>
      </c>
      <c r="Q10686" t="str">
        <f t="shared" si="843"/>
        <v>COPY 2417.dat sel\2417.dat</v>
      </c>
      <c r="R10686" t="str">
        <f>IF(ISNA(VLOOKUP(B10686,Rendered!$B$1:$C$1000,1,FALSE)),"N","Y")</f>
        <v>N</v>
      </c>
    </row>
    <row r="10687" spans="1:18" hidden="1" x14ac:dyDescent="0.35">
      <c r="A10687" t="s">
        <v>10195</v>
      </c>
      <c r="B10687" t="s">
        <v>10236</v>
      </c>
      <c r="C10687" t="s">
        <v>10237</v>
      </c>
      <c r="D10687" t="s">
        <v>30</v>
      </c>
      <c r="E10687">
        <v>1999</v>
      </c>
      <c r="F10687">
        <v>2013</v>
      </c>
      <c r="G10687">
        <v>6</v>
      </c>
      <c r="H10687">
        <v>5</v>
      </c>
      <c r="J10687">
        <f t="shared" si="839"/>
        <v>11</v>
      </c>
      <c r="K10687" t="str">
        <f>IF(OR(J10687&gt;Ограничения!$B$1,Sheet!G5389&gt;Ограничения!$B$2,Sheet!H5389&gt;Ограничения!$B$2,Sheet!I5389&gt;Ограничения!$B$2,),"Not compatible","Compatible")</f>
        <v>Compatible</v>
      </c>
      <c r="L10687">
        <f t="shared" si="840"/>
        <v>30239</v>
      </c>
      <c r="M10687" s="3">
        <f t="shared" si="841"/>
        <v>0</v>
      </c>
      <c r="N10687" s="3" t="str">
        <f t="shared" si="842"/>
        <v>Y</v>
      </c>
      <c r="O10687" t="s">
        <v>28007</v>
      </c>
      <c r="P10687">
        <v>3</v>
      </c>
      <c r="Q10687" t="str">
        <f t="shared" si="843"/>
        <v>COPY 30239.dat sel\30239.dat</v>
      </c>
      <c r="R10687" t="str">
        <f>IF(ISNA(VLOOKUP(B10687,Rendered!$B$1:$C$1000,1,FALSE)),"N","Y")</f>
        <v>N</v>
      </c>
    </row>
    <row r="10688" spans="1:18" hidden="1" x14ac:dyDescent="0.35">
      <c r="A10688" t="s">
        <v>10195</v>
      </c>
      <c r="B10688" t="s">
        <v>10238</v>
      </c>
      <c r="C10688" t="s">
        <v>10239</v>
      </c>
      <c r="D10688" t="s">
        <v>58</v>
      </c>
      <c r="E10688">
        <v>2012</v>
      </c>
      <c r="F10688">
        <v>2022</v>
      </c>
      <c r="G10688">
        <v>6</v>
      </c>
      <c r="H10688">
        <v>5</v>
      </c>
      <c r="J10688">
        <f t="shared" si="839"/>
        <v>11</v>
      </c>
      <c r="K10688" t="str">
        <f>IF(OR(J10688&gt;Ограничения!$B$1,Sheet!G5390&gt;Ограничения!$B$2,Sheet!H5390&gt;Ограничения!$B$2,Sheet!I5390&gt;Ограничения!$B$2,),"Not compatible","Compatible")</f>
        <v>Compatible</v>
      </c>
      <c r="L10688">
        <f t="shared" si="840"/>
        <v>10884</v>
      </c>
      <c r="M10688" s="3">
        <f t="shared" si="841"/>
        <v>0</v>
      </c>
      <c r="N10688" s="3" t="str">
        <f t="shared" si="842"/>
        <v>N</v>
      </c>
      <c r="O10688" t="s">
        <v>28007</v>
      </c>
      <c r="P10688">
        <v>3</v>
      </c>
      <c r="Q10688" t="str">
        <f t="shared" si="843"/>
        <v>COPY 10884.dat sel\10884.dat</v>
      </c>
      <c r="R10688" t="str">
        <f>IF(ISNA(VLOOKUP(B10688,Rendered!$B$1:$C$1000,1,FALSE)),"N","Y")</f>
        <v>N</v>
      </c>
    </row>
    <row r="10689" spans="1:18" hidden="1" x14ac:dyDescent="0.35">
      <c r="A10689" t="s">
        <v>10195</v>
      </c>
      <c r="B10689" t="s">
        <v>10240</v>
      </c>
      <c r="C10689" t="s">
        <v>10241</v>
      </c>
      <c r="D10689" t="s">
        <v>7</v>
      </c>
      <c r="E10689">
        <v>2018</v>
      </c>
      <c r="F10689">
        <v>2022</v>
      </c>
      <c r="J10689">
        <f t="shared" si="839"/>
        <v>0</v>
      </c>
      <c r="K10689" t="str">
        <f>IF(OR(J10689&gt;Ограничения!$B$1,Sheet!G5391&gt;Ограничения!$B$2,Sheet!H5391&gt;Ограничения!$B$2,Sheet!I5391&gt;Ограничения!$B$2,),"Not compatible","Compatible")</f>
        <v>Compatible</v>
      </c>
      <c r="L10689">
        <f t="shared" si="840"/>
        <v>32607</v>
      </c>
      <c r="M10689" s="3">
        <f t="shared" si="841"/>
        <v>0</v>
      </c>
      <c r="N10689" s="3" t="str">
        <f t="shared" si="842"/>
        <v>N</v>
      </c>
      <c r="O10689" t="s">
        <v>28007</v>
      </c>
      <c r="P10689">
        <v>3</v>
      </c>
      <c r="Q10689" t="str">
        <f t="shared" si="843"/>
        <v>COPY 32607.dat sel\32607.dat</v>
      </c>
      <c r="R10689" t="str">
        <f>IF(ISNA(VLOOKUP(B10689,Rendered!$B$1:$C$1000,1,FALSE)),"N","Y")</f>
        <v>N</v>
      </c>
    </row>
    <row r="10690" spans="1:18" hidden="1" x14ac:dyDescent="0.35">
      <c r="A10690" t="s">
        <v>10195</v>
      </c>
      <c r="B10690" t="s">
        <v>10242</v>
      </c>
      <c r="C10690" t="s">
        <v>10243</v>
      </c>
      <c r="D10690" t="s">
        <v>27</v>
      </c>
      <c r="E10690">
        <v>1995</v>
      </c>
      <c r="F10690">
        <v>2001</v>
      </c>
      <c r="J10690">
        <f t="shared" ref="J10690:J10753" si="844">SUM(G10690:I10690)</f>
        <v>0</v>
      </c>
      <c r="K10690" t="str">
        <f>IF(OR(J10690&gt;Ограничения!$B$1,Sheet!G5392&gt;Ограничения!$B$2,Sheet!H5392&gt;Ограничения!$B$2,Sheet!I5392&gt;Ограничения!$B$2,),"Not compatible","Compatible")</f>
        <v>Compatible</v>
      </c>
      <c r="L10690">
        <f t="shared" ref="L10690:L10753" si="845">IFERROR(B10690+1-1,"Модификация")</f>
        <v>6065</v>
      </c>
      <c r="M10690" s="3">
        <f t="shared" si="841"/>
        <v>0</v>
      </c>
      <c r="N10690" s="3" t="str">
        <f t="shared" si="842"/>
        <v>N</v>
      </c>
      <c r="O10690" t="s">
        <v>28008</v>
      </c>
      <c r="Q10690" t="str">
        <f t="shared" si="843"/>
        <v>COPY 6065.dat sel\6065.dat</v>
      </c>
      <c r="R10690" t="str">
        <f>IF(ISNA(VLOOKUP(B10690,Rendered!$B$1:$C$1000,1,FALSE)),"N","Y")</f>
        <v>N</v>
      </c>
    </row>
    <row r="10691" spans="1:18" hidden="1" x14ac:dyDescent="0.35">
      <c r="A10691" t="s">
        <v>10195</v>
      </c>
      <c r="B10691" t="s">
        <v>10244</v>
      </c>
      <c r="C10691" t="s">
        <v>10245</v>
      </c>
      <c r="D10691" t="s">
        <v>58</v>
      </c>
      <c r="E10691">
        <v>1992</v>
      </c>
      <c r="F10691">
        <v>2022</v>
      </c>
      <c r="G10691">
        <v>4</v>
      </c>
      <c r="H10691">
        <v>4</v>
      </c>
      <c r="I10691">
        <v>5</v>
      </c>
      <c r="J10691">
        <f t="shared" si="844"/>
        <v>13</v>
      </c>
      <c r="K10691" t="str">
        <f>IF(OR(J10691&gt;Ограничения!$B$1,Sheet!G5393&gt;Ограничения!$B$2,Sheet!H5393&gt;Ограничения!$B$2,Sheet!I5393&gt;Ограничения!$B$2,),"Not compatible","Compatible")</f>
        <v>Compatible</v>
      </c>
      <c r="L10691">
        <f t="shared" si="845"/>
        <v>6064</v>
      </c>
      <c r="M10691" s="3">
        <f t="shared" ref="M10691:M10754" si="846">IF(ISERR(FIND(C10691,C10692)),0,LEN(C10691)/LEN(C10692))</f>
        <v>0</v>
      </c>
      <c r="N10691" s="3" t="str">
        <f t="shared" ref="N10691:N10754" si="847">IF(OR(M10691&gt;0,M10690&gt;0),"Y","N")</f>
        <v>N</v>
      </c>
      <c r="O10691" t="s">
        <v>28007</v>
      </c>
      <c r="P10691">
        <v>3</v>
      </c>
      <c r="Q10691" t="str">
        <f t="shared" si="843"/>
        <v>COPY 6064.dat sel\6064.dat</v>
      </c>
      <c r="R10691" t="str">
        <f>IF(ISNA(VLOOKUP(B10691,Rendered!$B$1:$C$1000,1,FALSE)),"N","Y")</f>
        <v>N</v>
      </c>
    </row>
    <row r="10692" spans="1:18" hidden="1" x14ac:dyDescent="0.35">
      <c r="A10692" t="s">
        <v>10195</v>
      </c>
      <c r="B10692" t="s">
        <v>10246</v>
      </c>
      <c r="C10692" t="s">
        <v>10247</v>
      </c>
      <c r="D10692" t="s">
        <v>13</v>
      </c>
      <c r="E10692">
        <v>2019</v>
      </c>
      <c r="F10692">
        <v>2019</v>
      </c>
      <c r="J10692">
        <f t="shared" si="844"/>
        <v>0</v>
      </c>
      <c r="K10692" t="str">
        <f>IF(OR(J10692&gt;Ограничения!$B$1,Sheet!G5394&gt;Ограничения!$B$2,Sheet!H5394&gt;Ограничения!$B$2,Sheet!I5394&gt;Ограничения!$B$2,),"Not compatible","Compatible")</f>
        <v>Compatible</v>
      </c>
      <c r="L10692">
        <f t="shared" si="845"/>
        <v>37681</v>
      </c>
      <c r="M10692" s="3">
        <f t="shared" si="846"/>
        <v>0.57291666666666663</v>
      </c>
      <c r="N10692" s="3" t="str">
        <f t="shared" si="847"/>
        <v>Y</v>
      </c>
      <c r="O10692" t="s">
        <v>28007</v>
      </c>
      <c r="P10692">
        <v>3</v>
      </c>
      <c r="Q10692" t="str">
        <f t="shared" si="843"/>
        <v>COPY 37681.dat sel\37681.dat</v>
      </c>
      <c r="R10692" t="str">
        <f>IF(ISNA(VLOOKUP(B10692,Rendered!$B$1:$C$1000,1,FALSE)),"N","Y")</f>
        <v>N</v>
      </c>
    </row>
    <row r="10693" spans="1:18" hidden="1" x14ac:dyDescent="0.35">
      <c r="A10693" t="s">
        <v>10195</v>
      </c>
      <c r="B10693" t="s">
        <v>10248</v>
      </c>
      <c r="C10693" t="s">
        <v>10249</v>
      </c>
      <c r="D10693" t="s">
        <v>13</v>
      </c>
      <c r="E10693">
        <v>2018</v>
      </c>
      <c r="F10693">
        <v>2018</v>
      </c>
      <c r="J10693">
        <f t="shared" si="844"/>
        <v>0</v>
      </c>
      <c r="K10693" t="str">
        <f>IF(OR(J10693&gt;Ограничения!$B$1,Sheet!G5395&gt;Ограничения!$B$2,Sheet!H5395&gt;Ограничения!$B$2,Sheet!I5395&gt;Ограничения!$B$2,),"Not compatible","Compatible")</f>
        <v>Compatible</v>
      </c>
      <c r="L10693" t="str">
        <f t="shared" si="845"/>
        <v>Модификация</v>
      </c>
      <c r="M10693" s="3">
        <f t="shared" si="846"/>
        <v>0</v>
      </c>
      <c r="N10693" s="3" t="str">
        <f t="shared" si="847"/>
        <v>Y</v>
      </c>
      <c r="O10693" t="s">
        <v>28008</v>
      </c>
      <c r="Q10693" t="str">
        <f t="shared" si="843"/>
        <v>COPY 37681pb01.dat sel\37681pb01.dat</v>
      </c>
      <c r="R10693" t="str">
        <f>IF(ISNA(VLOOKUP(B10693,Rendered!$B$1:$C$1000,1,FALSE)),"N","Y")</f>
        <v>N</v>
      </c>
    </row>
    <row r="10694" spans="1:18" hidden="1" x14ac:dyDescent="0.35">
      <c r="A10694" t="s">
        <v>10195</v>
      </c>
      <c r="B10694" t="s">
        <v>10250</v>
      </c>
      <c r="C10694" t="s">
        <v>10251</v>
      </c>
      <c r="D10694" t="s">
        <v>58</v>
      </c>
      <c r="E10694">
        <v>1997</v>
      </c>
      <c r="F10694">
        <v>2022</v>
      </c>
      <c r="G10694">
        <v>0.5</v>
      </c>
      <c r="H10694">
        <v>3</v>
      </c>
      <c r="I10694">
        <v>4</v>
      </c>
      <c r="J10694">
        <f t="shared" si="844"/>
        <v>7.5</v>
      </c>
      <c r="K10694" t="str">
        <f>IF(OR(J10694&gt;Ограничения!$B$1,Sheet!G5396&gt;Ограничения!$B$2,Sheet!H5396&gt;Ограничения!$B$2,Sheet!I5396&gt;Ограничения!$B$2,),"Not compatible","Compatible")</f>
        <v>Compatible</v>
      </c>
      <c r="L10694">
        <f t="shared" si="845"/>
        <v>30093</v>
      </c>
      <c r="M10694" s="3">
        <f t="shared" si="846"/>
        <v>0</v>
      </c>
      <c r="N10694" s="3" t="str">
        <f t="shared" si="847"/>
        <v>N</v>
      </c>
      <c r="O10694" t="s">
        <v>28007</v>
      </c>
      <c r="P10694">
        <v>3</v>
      </c>
      <c r="Q10694" t="str">
        <f t="shared" si="843"/>
        <v>COPY 30093.dat sel\30093.dat</v>
      </c>
      <c r="R10694" t="str">
        <f>IF(ISNA(VLOOKUP(B10694,Rendered!$B$1:$C$1000,1,FALSE)),"N","Y")</f>
        <v>N</v>
      </c>
    </row>
    <row r="10695" spans="1:18" hidden="1" x14ac:dyDescent="0.35">
      <c r="A10695" t="s">
        <v>10195</v>
      </c>
      <c r="B10695" t="s">
        <v>10252</v>
      </c>
      <c r="C10695" t="s">
        <v>10253</v>
      </c>
      <c r="D10695" t="s">
        <v>13</v>
      </c>
      <c r="E10695">
        <v>2022</v>
      </c>
      <c r="F10695">
        <v>2022</v>
      </c>
      <c r="J10695">
        <f t="shared" si="844"/>
        <v>0</v>
      </c>
      <c r="K10695" t="str">
        <f>IF(OR(J10695&gt;Ограничения!$B$1,Sheet!G5397&gt;Ограничения!$B$2,Sheet!H5397&gt;Ограничения!$B$2,Sheet!I5397&gt;Ограничения!$B$2,),"Not compatible","Compatible")</f>
        <v>Compatible</v>
      </c>
      <c r="L10695">
        <f t="shared" si="845"/>
        <v>1566</v>
      </c>
      <c r="M10695" s="3">
        <f t="shared" si="846"/>
        <v>0</v>
      </c>
      <c r="N10695" s="3" t="str">
        <f t="shared" si="847"/>
        <v>N</v>
      </c>
      <c r="O10695" t="s">
        <v>28007</v>
      </c>
      <c r="P10695">
        <v>3</v>
      </c>
      <c r="Q10695" t="str">
        <f t="shared" si="843"/>
        <v>COPY 1566.dat sel\1566.dat</v>
      </c>
      <c r="R10695" t="str">
        <f>IF(ISNA(VLOOKUP(B10695,Rendered!$B$1:$C$1000,1,FALSE)),"N","Y")</f>
        <v>N</v>
      </c>
    </row>
    <row r="10696" spans="1:18" hidden="1" x14ac:dyDescent="0.35">
      <c r="A10696" t="s">
        <v>10195</v>
      </c>
      <c r="B10696" t="s">
        <v>10254</v>
      </c>
      <c r="C10696" t="s">
        <v>10255</v>
      </c>
      <c r="D10696" t="s">
        <v>13</v>
      </c>
      <c r="E10696">
        <v>2022</v>
      </c>
      <c r="F10696">
        <v>2022</v>
      </c>
      <c r="J10696">
        <f t="shared" si="844"/>
        <v>0</v>
      </c>
      <c r="K10696" t="str">
        <f>IF(OR(J10696&gt;Ограничения!$B$1,Sheet!G5398&gt;Ограничения!$B$2,Sheet!H5398&gt;Ограничения!$B$2,Sheet!I5398&gt;Ограничения!$B$2,),"Not compatible","Compatible")</f>
        <v>Compatible</v>
      </c>
      <c r="L10696">
        <f t="shared" si="845"/>
        <v>1747</v>
      </c>
      <c r="M10696" s="3">
        <f t="shared" si="846"/>
        <v>0</v>
      </c>
      <c r="N10696" s="3" t="str">
        <f t="shared" si="847"/>
        <v>N</v>
      </c>
      <c r="O10696" t="s">
        <v>28007</v>
      </c>
      <c r="P10696">
        <v>3</v>
      </c>
      <c r="Q10696" t="str">
        <f t="shared" si="843"/>
        <v>COPY 1747.dat sel\1747.dat</v>
      </c>
      <c r="R10696" t="str">
        <f>IF(ISNA(VLOOKUP(B10696,Rendered!$B$1:$C$1000,1,FALSE)),"N","Y")</f>
        <v>N</v>
      </c>
    </row>
    <row r="10697" spans="1:18" hidden="1" x14ac:dyDescent="0.35">
      <c r="A10697" t="s">
        <v>10195</v>
      </c>
      <c r="B10697" t="s">
        <v>10256</v>
      </c>
      <c r="C10697" t="s">
        <v>10257</v>
      </c>
      <c r="D10697" t="s">
        <v>30</v>
      </c>
      <c r="E10697">
        <v>2018</v>
      </c>
      <c r="F10697">
        <v>2022</v>
      </c>
      <c r="J10697">
        <f t="shared" si="844"/>
        <v>0</v>
      </c>
      <c r="K10697" t="str">
        <f>IF(OR(J10697&gt;Ограничения!$B$1,Sheet!G5399&gt;Ограничения!$B$2,Sheet!H5399&gt;Ограничения!$B$2,Sheet!I5399&gt;Ограничения!$B$2,),"Not compatible","Compatible")</f>
        <v>Compatible</v>
      </c>
      <c r="L10697">
        <f t="shared" si="845"/>
        <v>37695</v>
      </c>
      <c r="M10697" s="3">
        <f t="shared" si="846"/>
        <v>0</v>
      </c>
      <c r="N10697" s="3" t="str">
        <f t="shared" si="847"/>
        <v>N</v>
      </c>
      <c r="O10697" t="s">
        <v>28007</v>
      </c>
      <c r="P10697">
        <v>3</v>
      </c>
      <c r="Q10697" t="str">
        <f t="shared" si="843"/>
        <v>COPY 37695.dat sel\37695.dat</v>
      </c>
      <c r="R10697" t="str">
        <f>IF(ISNA(VLOOKUP(B10697,Rendered!$B$1:$C$1000,1,FALSE)),"N","Y")</f>
        <v>N</v>
      </c>
    </row>
    <row r="10698" spans="1:18" hidden="1" x14ac:dyDescent="0.35">
      <c r="A10698" t="s">
        <v>10195</v>
      </c>
      <c r="B10698" t="s">
        <v>10258</v>
      </c>
      <c r="C10698" t="s">
        <v>10259</v>
      </c>
      <c r="D10698" t="s">
        <v>38</v>
      </c>
      <c r="E10698">
        <v>2017</v>
      </c>
      <c r="F10698">
        <v>2022</v>
      </c>
      <c r="J10698">
        <f t="shared" si="844"/>
        <v>0</v>
      </c>
      <c r="K10698" t="str">
        <f>IF(OR(J10698&gt;Ограничения!$B$1,Sheet!G5400&gt;Ограничения!$B$2,Sheet!H5400&gt;Ограничения!$B$2,Sheet!I5400&gt;Ограничения!$B$2,),"Not compatible","Compatible")</f>
        <v>Compatible</v>
      </c>
      <c r="L10698">
        <f t="shared" si="845"/>
        <v>28870</v>
      </c>
      <c r="M10698" s="3">
        <f t="shared" si="846"/>
        <v>0</v>
      </c>
      <c r="N10698" s="3" t="str">
        <f t="shared" si="847"/>
        <v>N</v>
      </c>
      <c r="O10698" t="s">
        <v>28007</v>
      </c>
      <c r="P10698">
        <v>3</v>
      </c>
      <c r="Q10698" t="str">
        <f t="shared" si="843"/>
        <v>COPY 28870.dat sel\28870.dat</v>
      </c>
      <c r="R10698" t="str">
        <f>IF(ISNA(VLOOKUP(B10698,Rendered!$B$1:$C$1000,1,FALSE)),"N","Y")</f>
        <v>N</v>
      </c>
    </row>
    <row r="10699" spans="1:18" hidden="1" x14ac:dyDescent="0.35">
      <c r="A10699" t="s">
        <v>10195</v>
      </c>
      <c r="B10699" t="s">
        <v>10260</v>
      </c>
      <c r="C10699" t="s">
        <v>10261</v>
      </c>
      <c r="D10699" t="s">
        <v>35</v>
      </c>
      <c r="E10699">
        <v>2019</v>
      </c>
      <c r="F10699">
        <v>2022</v>
      </c>
      <c r="J10699">
        <f t="shared" si="844"/>
        <v>0</v>
      </c>
      <c r="K10699" t="str">
        <f>IF(OR(J10699&gt;Ограничения!$B$1,Sheet!G5401&gt;Ограничения!$B$2,Sheet!H5401&gt;Ограничения!$B$2,Sheet!I5401&gt;Ограничения!$B$2,),"Not compatible","Compatible")</f>
        <v>Compatible</v>
      </c>
      <c r="L10699">
        <f t="shared" si="845"/>
        <v>49577</v>
      </c>
      <c r="M10699" s="3">
        <f t="shared" si="846"/>
        <v>0</v>
      </c>
      <c r="N10699" s="3" t="str">
        <f t="shared" si="847"/>
        <v>N</v>
      </c>
      <c r="O10699" t="s">
        <v>28007</v>
      </c>
      <c r="P10699">
        <v>3</v>
      </c>
      <c r="Q10699" t="str">
        <f t="shared" si="843"/>
        <v>COPY 49577.dat sel\49577.dat</v>
      </c>
      <c r="R10699" t="str">
        <f>IF(ISNA(VLOOKUP(B10699,Rendered!$B$1:$C$1000,1,FALSE)),"N","Y")</f>
        <v>N</v>
      </c>
    </row>
    <row r="10700" spans="1:18" hidden="1" x14ac:dyDescent="0.35">
      <c r="A10700" t="s">
        <v>10195</v>
      </c>
      <c r="B10700" t="s">
        <v>10262</v>
      </c>
      <c r="C10700" t="s">
        <v>10263</v>
      </c>
      <c r="D10700" t="s">
        <v>13</v>
      </c>
      <c r="E10700">
        <v>2017</v>
      </c>
      <c r="F10700">
        <v>2017</v>
      </c>
      <c r="J10700">
        <f t="shared" si="844"/>
        <v>0</v>
      </c>
      <c r="K10700" t="str">
        <f>IF(OR(J10700&gt;Ограничения!$B$1,Sheet!G5402&gt;Ограничения!$B$2,Sheet!H5402&gt;Ограничения!$B$2,Sheet!I5402&gt;Ограничения!$B$2,),"Not compatible","Compatible")</f>
        <v>Compatible</v>
      </c>
      <c r="L10700" t="str">
        <f t="shared" si="845"/>
        <v>Модификация</v>
      </c>
      <c r="M10700" s="3">
        <f t="shared" si="846"/>
        <v>0</v>
      </c>
      <c r="N10700" s="3" t="str">
        <f t="shared" si="847"/>
        <v>N</v>
      </c>
      <c r="O10700" t="s">
        <v>28008</v>
      </c>
      <c r="Q10700" t="str">
        <f t="shared" si="843"/>
        <v>COPY 29112pb01.dat sel\29112pb01.dat</v>
      </c>
      <c r="R10700" t="str">
        <f>IF(ISNA(VLOOKUP(B10700,Rendered!$B$1:$C$1000,1,FALSE)),"N","Y")</f>
        <v>N</v>
      </c>
    </row>
    <row r="10701" spans="1:18" hidden="1" x14ac:dyDescent="0.35">
      <c r="A10701" t="s">
        <v>10195</v>
      </c>
      <c r="B10701" t="s">
        <v>10264</v>
      </c>
      <c r="C10701" t="s">
        <v>10265</v>
      </c>
      <c r="D10701" t="s">
        <v>49</v>
      </c>
      <c r="E10701">
        <v>2006</v>
      </c>
      <c r="F10701">
        <v>2022</v>
      </c>
      <c r="J10701">
        <f t="shared" si="844"/>
        <v>0</v>
      </c>
      <c r="K10701" t="str">
        <f>IF(OR(J10701&gt;Ограничения!$B$1,Sheet!G5403&gt;Ограничения!$B$2,Sheet!H5403&gt;Ограничения!$B$2,Sheet!I5403&gt;Ограничения!$B$2,),"Not compatible","Compatible")</f>
        <v>Compatible</v>
      </c>
      <c r="L10701">
        <f t="shared" si="845"/>
        <v>55236</v>
      </c>
      <c r="M10701" s="3">
        <f t="shared" si="846"/>
        <v>0</v>
      </c>
      <c r="N10701" s="3" t="str">
        <f t="shared" si="847"/>
        <v>N</v>
      </c>
      <c r="O10701" t="s">
        <v>28007</v>
      </c>
      <c r="P10701">
        <v>3</v>
      </c>
      <c r="Q10701" t="str">
        <f t="shared" si="843"/>
        <v>COPY 55236.dat sel\55236.dat</v>
      </c>
      <c r="R10701" t="str">
        <f>IF(ISNA(VLOOKUP(B10701,Rendered!$B$1:$C$1000,1,FALSE)),"N","Y")</f>
        <v>N</v>
      </c>
    </row>
    <row r="10702" spans="1:18" hidden="1" x14ac:dyDescent="0.35">
      <c r="A10702" t="s">
        <v>10195</v>
      </c>
      <c r="B10702" t="s">
        <v>10266</v>
      </c>
      <c r="C10702" t="s">
        <v>10267</v>
      </c>
      <c r="D10702" t="s">
        <v>27</v>
      </c>
      <c r="E10702">
        <v>2014</v>
      </c>
      <c r="F10702">
        <v>2016</v>
      </c>
      <c r="G10702">
        <v>16</v>
      </c>
      <c r="H10702">
        <v>3</v>
      </c>
      <c r="J10702">
        <f t="shared" si="844"/>
        <v>19</v>
      </c>
      <c r="K10702" t="str">
        <f>IF(OR(J10702&gt;Ограничения!$B$1,Sheet!G5404&gt;Ограничения!$B$2,Sheet!H5404&gt;Ограничения!$B$2,Sheet!I5404&gt;Ограничения!$B$2,),"Not compatible","Compatible")</f>
        <v>Compatible</v>
      </c>
      <c r="L10702">
        <f t="shared" si="845"/>
        <v>16981</v>
      </c>
      <c r="M10702" s="3">
        <f t="shared" si="846"/>
        <v>0</v>
      </c>
      <c r="N10702" s="3" t="str">
        <f t="shared" si="847"/>
        <v>N</v>
      </c>
      <c r="O10702" t="s">
        <v>28008</v>
      </c>
      <c r="Q10702" t="str">
        <f t="shared" si="843"/>
        <v>COPY 16981.dat sel\16981.dat</v>
      </c>
      <c r="R10702" t="str">
        <f>IF(ISNA(VLOOKUP(B10702,Rendered!$B$1:$C$1000,1,FALSE)),"N","Y")</f>
        <v>N</v>
      </c>
    </row>
    <row r="10703" spans="1:18" hidden="1" x14ac:dyDescent="0.35">
      <c r="A10703" t="s">
        <v>24893</v>
      </c>
      <c r="B10703" t="s">
        <v>24894</v>
      </c>
      <c r="C10703" t="s">
        <v>24895</v>
      </c>
      <c r="D10703" t="s">
        <v>13</v>
      </c>
      <c r="E10703">
        <v>1997</v>
      </c>
      <c r="F10703">
        <v>2002</v>
      </c>
      <c r="G10703">
        <v>6</v>
      </c>
      <c r="H10703">
        <v>6</v>
      </c>
      <c r="I10703">
        <v>4</v>
      </c>
      <c r="J10703">
        <f t="shared" si="844"/>
        <v>16</v>
      </c>
      <c r="K10703" t="str">
        <f>IF(OR(J10703&gt;Ограничения!$B$1,Sheet!G13412&gt;Ограничения!$B$2,Sheet!H13412&gt;Ограничения!$B$2,Sheet!I13412&gt;Ограничения!$B$2,),"Not compatible","Compatible")</f>
        <v>Compatible</v>
      </c>
      <c r="L10703">
        <f t="shared" si="845"/>
        <v>30131</v>
      </c>
      <c r="M10703" s="3">
        <f t="shared" si="846"/>
        <v>0</v>
      </c>
      <c r="N10703" s="3" t="str">
        <f t="shared" si="847"/>
        <v>N</v>
      </c>
      <c r="O10703" t="s">
        <v>28008</v>
      </c>
      <c r="Q10703" t="str">
        <f t="shared" si="843"/>
        <v>COPY 30131.dat sel\30131.dat</v>
      </c>
      <c r="R10703" t="str">
        <f>IF(ISNA(VLOOKUP(B10703,Rendered!$B$1:$C$1000,1,FALSE)),"N","Y")</f>
        <v>N</v>
      </c>
    </row>
    <row r="10704" spans="1:18" hidden="1" x14ac:dyDescent="0.35">
      <c r="A10704" t="s">
        <v>24893</v>
      </c>
      <c r="B10704" t="s">
        <v>24896</v>
      </c>
      <c r="C10704" t="s">
        <v>24897</v>
      </c>
      <c r="D10704" t="s">
        <v>13</v>
      </c>
      <c r="E10704">
        <v>1979</v>
      </c>
      <c r="F10704">
        <v>2001</v>
      </c>
      <c r="J10704">
        <f t="shared" si="844"/>
        <v>0</v>
      </c>
      <c r="K10704" t="str">
        <f>IF(OR(J10704&gt;Ограничения!$B$1,Sheet!G13413&gt;Ограничения!$B$2,Sheet!H13413&gt;Ограничения!$B$2,Sheet!I13413&gt;Ограничения!$B$2,),"Not compatible","Compatible")</f>
        <v>Compatible</v>
      </c>
      <c r="L10704">
        <f t="shared" si="845"/>
        <v>3778</v>
      </c>
      <c r="M10704" s="3">
        <f t="shared" si="846"/>
        <v>0</v>
      </c>
      <c r="N10704" s="3" t="str">
        <f t="shared" si="847"/>
        <v>N</v>
      </c>
      <c r="O10704" t="s">
        <v>28008</v>
      </c>
      <c r="Q10704" t="str">
        <f t="shared" si="843"/>
        <v>COPY 3778.dat sel\3778.dat</v>
      </c>
      <c r="R10704" t="str">
        <f>IF(ISNA(VLOOKUP(B10704,Rendered!$B$1:$C$1000,1,FALSE)),"N","Y")</f>
        <v>N</v>
      </c>
    </row>
    <row r="10705" spans="1:18" hidden="1" x14ac:dyDescent="0.35">
      <c r="A10705" t="s">
        <v>24893</v>
      </c>
      <c r="B10705" t="s">
        <v>24898</v>
      </c>
      <c r="C10705" t="s">
        <v>24899</v>
      </c>
      <c r="D10705" t="s">
        <v>13</v>
      </c>
      <c r="E10705">
        <v>1966</v>
      </c>
      <c r="F10705">
        <v>1969</v>
      </c>
      <c r="J10705">
        <f t="shared" si="844"/>
        <v>0</v>
      </c>
      <c r="K10705" t="str">
        <f>IF(OR(J10705&gt;Ограничения!$B$1,Sheet!G13414&gt;Ограничения!$B$2,Sheet!H13414&gt;Ограничения!$B$2,Sheet!I13414&gt;Ограничения!$B$2,),"Not compatible","Compatible")</f>
        <v>Compatible</v>
      </c>
      <c r="L10705" t="str">
        <f t="shared" si="845"/>
        <v>Модификация</v>
      </c>
      <c r="M10705" s="3">
        <f t="shared" si="846"/>
        <v>0</v>
      </c>
      <c r="N10705" s="3" t="str">
        <f t="shared" si="847"/>
        <v>N</v>
      </c>
      <c r="O10705" t="s">
        <v>28008</v>
      </c>
      <c r="Q10705" t="str">
        <f t="shared" si="843"/>
        <v>COPY FTBirchH.dat sel\FTBirchH.dat</v>
      </c>
      <c r="R10705" t="str">
        <f>IF(ISNA(VLOOKUP(B10705,Rendered!$B$1:$C$1000,1,FALSE)),"N","Y")</f>
        <v>N</v>
      </c>
    </row>
    <row r="10706" spans="1:18" hidden="1" x14ac:dyDescent="0.35">
      <c r="A10706" t="s">
        <v>24893</v>
      </c>
      <c r="B10706" t="s">
        <v>24900</v>
      </c>
      <c r="C10706" t="s">
        <v>24901</v>
      </c>
      <c r="D10706" t="s">
        <v>13</v>
      </c>
      <c r="E10706">
        <v>1958</v>
      </c>
      <c r="F10706">
        <v>1962</v>
      </c>
      <c r="J10706">
        <f t="shared" si="844"/>
        <v>0</v>
      </c>
      <c r="K10706" t="str">
        <f>IF(OR(J10706&gt;Ограничения!$B$1,Sheet!G13415&gt;Ограничения!$B$2,Sheet!H13415&gt;Ограничения!$B$2,Sheet!I13415&gt;Ограничения!$B$2,),"Not compatible","Compatible")</f>
        <v>Compatible</v>
      </c>
      <c r="L10706" t="str">
        <f t="shared" si="845"/>
        <v>Модификация</v>
      </c>
      <c r="M10706" s="3">
        <f t="shared" si="846"/>
        <v>0.74193548387096775</v>
      </c>
      <c r="N10706" s="3" t="str">
        <f t="shared" si="847"/>
        <v>Y</v>
      </c>
      <c r="O10706" t="s">
        <v>28008</v>
      </c>
      <c r="Q10706" t="str">
        <f t="shared" si="843"/>
        <v>COPY FTBirch.dat sel\FTBirch.dat</v>
      </c>
      <c r="R10706" t="str">
        <f>IF(ISNA(VLOOKUP(B10706,Rendered!$B$1:$C$1000,1,FALSE)),"N","Y")</f>
        <v>N</v>
      </c>
    </row>
    <row r="10707" spans="1:18" hidden="1" x14ac:dyDescent="0.35">
      <c r="A10707" t="s">
        <v>24893</v>
      </c>
      <c r="B10707" t="s">
        <v>24902</v>
      </c>
      <c r="C10707" t="s">
        <v>24903</v>
      </c>
      <c r="D10707" t="s">
        <v>13</v>
      </c>
      <c r="E10707">
        <v>1955</v>
      </c>
      <c r="F10707">
        <v>1958</v>
      </c>
      <c r="J10707">
        <f t="shared" si="844"/>
        <v>0</v>
      </c>
      <c r="K10707" t="str">
        <f>IF(OR(J10707&gt;Ограничения!$B$1,Sheet!G13416&gt;Ограничения!$B$2,Sheet!H13416&gt;Ограничения!$B$2,Sheet!I13416&gt;Ограничения!$B$2,),"Not compatible","Compatible")</f>
        <v>Compatible</v>
      </c>
      <c r="L10707" t="str">
        <f t="shared" si="845"/>
        <v>Модификация</v>
      </c>
      <c r="M10707" s="3">
        <f t="shared" si="846"/>
        <v>0</v>
      </c>
      <c r="N10707" s="3" t="str">
        <f t="shared" si="847"/>
        <v>Y</v>
      </c>
      <c r="O10707" t="s">
        <v>28008</v>
      </c>
      <c r="Q10707" t="str">
        <f t="shared" si="843"/>
        <v>COPY FTBirch1.dat sel\FTBirch1.dat</v>
      </c>
      <c r="R10707" t="str">
        <f>IF(ISNA(VLOOKUP(B10707,Rendered!$B$1:$C$1000,1,FALSE)),"N","Y")</f>
        <v>N</v>
      </c>
    </row>
    <row r="10708" spans="1:18" hidden="1" x14ac:dyDescent="0.35">
      <c r="A10708" t="s">
        <v>24893</v>
      </c>
      <c r="B10708" t="s">
        <v>24904</v>
      </c>
      <c r="C10708" t="s">
        <v>24905</v>
      </c>
      <c r="D10708" t="s">
        <v>30</v>
      </c>
      <c r="E10708">
        <v>1964</v>
      </c>
      <c r="F10708">
        <v>1969</v>
      </c>
      <c r="J10708">
        <f t="shared" si="844"/>
        <v>0</v>
      </c>
      <c r="K10708" t="str">
        <f>IF(OR(J10708&gt;Ограничения!$B$1,Sheet!G13417&gt;Ограничения!$B$2,Sheet!H13417&gt;Ограничения!$B$2,Sheet!I13417&gt;Ограничения!$B$2,),"Not compatible","Compatible")</f>
        <v>Compatible</v>
      </c>
      <c r="L10708" t="str">
        <f t="shared" si="845"/>
        <v>Модификация</v>
      </c>
      <c r="M10708" s="3">
        <f t="shared" si="846"/>
        <v>0</v>
      </c>
      <c r="N10708" s="3" t="str">
        <f t="shared" si="847"/>
        <v>N</v>
      </c>
      <c r="O10708" t="s">
        <v>28008</v>
      </c>
      <c r="Q10708" t="str">
        <f t="shared" si="843"/>
        <v>COPY FTBushH.dat sel\FTBushH.dat</v>
      </c>
      <c r="R10708" t="str">
        <f>IF(ISNA(VLOOKUP(B10708,Rendered!$B$1:$C$1000,1,FALSE)),"N","Y")</f>
        <v>N</v>
      </c>
    </row>
    <row r="10709" spans="1:18" hidden="1" x14ac:dyDescent="0.35">
      <c r="A10709" t="s">
        <v>24893</v>
      </c>
      <c r="B10709" t="s">
        <v>24906</v>
      </c>
      <c r="C10709" t="s">
        <v>24907</v>
      </c>
      <c r="D10709" t="s">
        <v>13</v>
      </c>
      <c r="E10709">
        <v>1958</v>
      </c>
      <c r="F10709">
        <v>1962</v>
      </c>
      <c r="J10709">
        <f t="shared" si="844"/>
        <v>0</v>
      </c>
      <c r="K10709" t="str">
        <f>IF(OR(J10709&gt;Ограничения!$B$1,Sheet!G13418&gt;Ограничения!$B$2,Sheet!H13418&gt;Ограничения!$B$2,Sheet!I13418&gt;Ограничения!$B$2,),"Not compatible","Compatible")</f>
        <v>Compatible</v>
      </c>
      <c r="L10709" t="str">
        <f t="shared" si="845"/>
        <v>Модификация</v>
      </c>
      <c r="M10709" s="3">
        <f t="shared" si="846"/>
        <v>0.73770491803278693</v>
      </c>
      <c r="N10709" s="3" t="str">
        <f t="shared" si="847"/>
        <v>Y</v>
      </c>
      <c r="O10709" t="s">
        <v>28008</v>
      </c>
      <c r="Q10709" t="str">
        <f t="shared" si="843"/>
        <v>COPY FTBush.dat sel\FTBush.dat</v>
      </c>
      <c r="R10709" t="str">
        <f>IF(ISNA(VLOOKUP(B10709,Rendered!$B$1:$C$1000,1,FALSE)),"N","Y")</f>
        <v>N</v>
      </c>
    </row>
    <row r="10710" spans="1:18" hidden="1" x14ac:dyDescent="0.35">
      <c r="A10710" t="s">
        <v>24893</v>
      </c>
      <c r="B10710" t="s">
        <v>24908</v>
      </c>
      <c r="C10710" t="s">
        <v>24909</v>
      </c>
      <c r="D10710" t="s">
        <v>13</v>
      </c>
      <c r="E10710">
        <v>1955</v>
      </c>
      <c r="F10710">
        <v>1958</v>
      </c>
      <c r="J10710">
        <f t="shared" si="844"/>
        <v>0</v>
      </c>
      <c r="K10710" t="str">
        <f>IF(OR(J10710&gt;Ограничения!$B$1,Sheet!G13419&gt;Ограничения!$B$2,Sheet!H13419&gt;Ограничения!$B$2,Sheet!I13419&gt;Ограничения!$B$2,),"Not compatible","Compatible")</f>
        <v>Compatible</v>
      </c>
      <c r="L10710" t="str">
        <f t="shared" si="845"/>
        <v>Модификация</v>
      </c>
      <c r="M10710" s="3">
        <f t="shared" si="846"/>
        <v>0</v>
      </c>
      <c r="N10710" s="3" t="str">
        <f t="shared" si="847"/>
        <v>Y</v>
      </c>
      <c r="O10710" t="s">
        <v>28008</v>
      </c>
      <c r="Q10710" t="str">
        <f t="shared" si="843"/>
        <v>COPY FTBush1.dat sel\FTBush1.dat</v>
      </c>
      <c r="R10710" t="str">
        <f>IF(ISNA(VLOOKUP(B10710,Rendered!$B$1:$C$1000,1,FALSE)),"N","Y")</f>
        <v>N</v>
      </c>
    </row>
    <row r="10711" spans="1:18" hidden="1" x14ac:dyDescent="0.35">
      <c r="A10711" t="s">
        <v>24893</v>
      </c>
      <c r="B10711" t="s">
        <v>24910</v>
      </c>
      <c r="C10711" t="s">
        <v>24911</v>
      </c>
      <c r="D10711" t="s">
        <v>27</v>
      </c>
      <c r="E10711">
        <v>1967</v>
      </c>
      <c r="F10711">
        <v>1969</v>
      </c>
      <c r="J10711">
        <f t="shared" si="844"/>
        <v>0</v>
      </c>
      <c r="K10711" t="str">
        <f>IF(OR(J10711&gt;Ограничения!$B$1,Sheet!G13420&gt;Ограничения!$B$2,Sheet!H13420&gt;Ограничения!$B$2,Sheet!I13420&gt;Ограничения!$B$2,),"Not compatible","Compatible")</f>
        <v>Compatible</v>
      </c>
      <c r="L10711" t="str">
        <f t="shared" si="845"/>
        <v>Модификация</v>
      </c>
      <c r="M10711" s="3">
        <f t="shared" si="846"/>
        <v>0.72972972972972971</v>
      </c>
      <c r="N10711" s="3" t="str">
        <f t="shared" si="847"/>
        <v>Y</v>
      </c>
      <c r="O10711" t="s">
        <v>28008</v>
      </c>
      <c r="Q10711" t="str">
        <f t="shared" si="843"/>
        <v>COPY FTBushP.dat sel\FTBushP.dat</v>
      </c>
      <c r="R10711" t="str">
        <f>IF(ISNA(VLOOKUP(B10711,Rendered!$B$1:$C$1000,1,FALSE)),"N","Y")</f>
        <v>N</v>
      </c>
    </row>
    <row r="10712" spans="1:18" hidden="1" x14ac:dyDescent="0.35">
      <c r="A10712" t="s">
        <v>24893</v>
      </c>
      <c r="B10712" t="s">
        <v>24912</v>
      </c>
      <c r="C10712" t="s">
        <v>24913</v>
      </c>
      <c r="D10712" t="s">
        <v>13</v>
      </c>
      <c r="E10712">
        <v>1966</v>
      </c>
      <c r="F10712">
        <v>1971</v>
      </c>
      <c r="J10712">
        <f t="shared" si="844"/>
        <v>0</v>
      </c>
      <c r="K10712" t="str">
        <f>IF(OR(J10712&gt;Ограничения!$B$1,Sheet!G13421&gt;Ограничения!$B$2,Sheet!H13421&gt;Ограничения!$B$2,Sheet!I13421&gt;Ограничения!$B$2,),"Not compatible","Compatible")</f>
        <v>Compatible</v>
      </c>
      <c r="L10712" t="str">
        <f t="shared" si="845"/>
        <v>Модификация</v>
      </c>
      <c r="M10712" s="3">
        <f t="shared" si="846"/>
        <v>0</v>
      </c>
      <c r="N10712" s="3" t="str">
        <f t="shared" si="847"/>
        <v>Y</v>
      </c>
      <c r="O10712" t="s">
        <v>28008</v>
      </c>
      <c r="Q10712" t="str">
        <f t="shared" si="843"/>
        <v>COPY FTBushPF.dat sel\FTBushPF.dat</v>
      </c>
      <c r="R10712" t="str">
        <f>IF(ISNA(VLOOKUP(B10712,Rendered!$B$1:$C$1000,1,FALSE)),"N","Y")</f>
        <v>N</v>
      </c>
    </row>
    <row r="10713" spans="1:18" hidden="1" x14ac:dyDescent="0.35">
      <c r="A10713" t="s">
        <v>24893</v>
      </c>
      <c r="B10713" t="s">
        <v>24914</v>
      </c>
      <c r="C10713" t="s">
        <v>24915</v>
      </c>
      <c r="D10713" t="s">
        <v>27</v>
      </c>
      <c r="E10713">
        <v>1966</v>
      </c>
      <c r="F10713">
        <v>1969</v>
      </c>
      <c r="J10713">
        <f t="shared" si="844"/>
        <v>0</v>
      </c>
      <c r="K10713" t="str">
        <f>IF(OR(J10713&gt;Ограничения!$B$1,Sheet!G13422&gt;Ограничения!$B$2,Sheet!H13422&gt;Ограничения!$B$2,Sheet!I13422&gt;Ограничения!$B$2,),"Not compatible","Compatible")</f>
        <v>Compatible</v>
      </c>
      <c r="L10713" t="str">
        <f t="shared" si="845"/>
        <v>Модификация</v>
      </c>
      <c r="M10713" s="3">
        <f t="shared" si="846"/>
        <v>0</v>
      </c>
      <c r="N10713" s="3" t="str">
        <f t="shared" si="847"/>
        <v>N</v>
      </c>
      <c r="O10713" t="s">
        <v>28008</v>
      </c>
      <c r="Q10713" t="str">
        <f t="shared" si="843"/>
        <v>COPY FTCypH.dat sel\FTCypH.dat</v>
      </c>
      <c r="R10713" t="str">
        <f>IF(ISNA(VLOOKUP(B10713,Rendered!$B$1:$C$1000,1,FALSE)),"N","Y")</f>
        <v>N</v>
      </c>
    </row>
    <row r="10714" spans="1:18" hidden="1" x14ac:dyDescent="0.35">
      <c r="A10714" t="s">
        <v>24893</v>
      </c>
      <c r="B10714" t="s">
        <v>24916</v>
      </c>
      <c r="C10714" t="s">
        <v>24917</v>
      </c>
      <c r="D10714" t="s">
        <v>13</v>
      </c>
      <c r="E10714">
        <v>1958</v>
      </c>
      <c r="F10714">
        <v>1962</v>
      </c>
      <c r="J10714">
        <f t="shared" si="844"/>
        <v>0</v>
      </c>
      <c r="K10714" t="str">
        <f>IF(OR(J10714&gt;Ограничения!$B$1,Sheet!G13423&gt;Ограничения!$B$2,Sheet!H13423&gt;Ограничения!$B$2,Sheet!I13423&gt;Ограничения!$B$2,),"Not compatible","Compatible")</f>
        <v>Compatible</v>
      </c>
      <c r="L10714" t="str">
        <f t="shared" si="845"/>
        <v>Модификация</v>
      </c>
      <c r="M10714" s="3">
        <f t="shared" si="846"/>
        <v>0.75</v>
      </c>
      <c r="N10714" s="3" t="str">
        <f t="shared" si="847"/>
        <v>Y</v>
      </c>
      <c r="O10714" t="s">
        <v>28008</v>
      </c>
      <c r="Q10714" t="str">
        <f t="shared" si="843"/>
        <v>COPY FTCyp.dat sel\FTCyp.dat</v>
      </c>
      <c r="R10714" t="str">
        <f>IF(ISNA(VLOOKUP(B10714,Rendered!$B$1:$C$1000,1,FALSE)),"N","Y")</f>
        <v>N</v>
      </c>
    </row>
    <row r="10715" spans="1:18" hidden="1" x14ac:dyDescent="0.35">
      <c r="A10715" t="s">
        <v>24893</v>
      </c>
      <c r="B10715" t="s">
        <v>24918</v>
      </c>
      <c r="C10715" t="s">
        <v>24919</v>
      </c>
      <c r="D10715" t="s">
        <v>13</v>
      </c>
      <c r="E10715">
        <v>1955</v>
      </c>
      <c r="F10715">
        <v>1958</v>
      </c>
      <c r="J10715">
        <f t="shared" si="844"/>
        <v>0</v>
      </c>
      <c r="K10715" t="str">
        <f>IF(OR(J10715&gt;Ограничения!$B$1,Sheet!G13424&gt;Ограничения!$B$2,Sheet!H13424&gt;Ограничения!$B$2,Sheet!I13424&gt;Ограничения!$B$2,),"Not compatible","Compatible")</f>
        <v>Compatible</v>
      </c>
      <c r="L10715" t="str">
        <f t="shared" si="845"/>
        <v>Модификация</v>
      </c>
      <c r="M10715" s="3">
        <f t="shared" si="846"/>
        <v>0</v>
      </c>
      <c r="N10715" s="3" t="str">
        <f t="shared" si="847"/>
        <v>Y</v>
      </c>
      <c r="O10715" t="s">
        <v>28008</v>
      </c>
      <c r="Q10715" t="str">
        <f t="shared" si="843"/>
        <v>COPY FTCyp1.dat sel\FTCyp1.dat</v>
      </c>
      <c r="R10715" t="str">
        <f>IF(ISNA(VLOOKUP(B10715,Rendered!$B$1:$C$1000,1,FALSE)),"N","Y")</f>
        <v>N</v>
      </c>
    </row>
    <row r="10716" spans="1:18" hidden="1" x14ac:dyDescent="0.35">
      <c r="A10716" t="s">
        <v>24893</v>
      </c>
      <c r="B10716" t="s">
        <v>24920</v>
      </c>
      <c r="C10716" t="s">
        <v>24921</v>
      </c>
      <c r="D10716" t="s">
        <v>13</v>
      </c>
      <c r="E10716">
        <v>1955</v>
      </c>
      <c r="F10716">
        <v>1958</v>
      </c>
      <c r="J10716">
        <f t="shared" si="844"/>
        <v>0</v>
      </c>
      <c r="K10716" t="str">
        <f>IF(OR(J10716&gt;Ограничения!$B$1,Sheet!G13425&gt;Ограничения!$B$2,Sheet!H13425&gt;Ограничения!$B$2,Sheet!I13425&gt;Ограничения!$B$2,),"Not compatible","Compatible")</f>
        <v>Compatible</v>
      </c>
      <c r="L10716" t="str">
        <f t="shared" si="845"/>
        <v>Модификация</v>
      </c>
      <c r="M10716" s="3">
        <f t="shared" si="846"/>
        <v>0</v>
      </c>
      <c r="N10716" s="3" t="str">
        <f t="shared" si="847"/>
        <v>N</v>
      </c>
      <c r="O10716" t="s">
        <v>28008</v>
      </c>
      <c r="Q10716" t="str">
        <f t="shared" si="843"/>
        <v>COPY FTElm.dat sel\FTElm.dat</v>
      </c>
      <c r="R10716" t="str">
        <f>IF(ISNA(VLOOKUP(B10716,Rendered!$B$1:$C$1000,1,FALSE)),"N","Y")</f>
        <v>N</v>
      </c>
    </row>
    <row r="10717" spans="1:18" hidden="1" x14ac:dyDescent="0.35">
      <c r="A10717" t="s">
        <v>24893</v>
      </c>
      <c r="B10717" t="s">
        <v>24922</v>
      </c>
      <c r="C10717" t="s">
        <v>24923</v>
      </c>
      <c r="D10717" t="s">
        <v>13</v>
      </c>
      <c r="E10717">
        <v>1966</v>
      </c>
      <c r="F10717">
        <v>1971</v>
      </c>
      <c r="J10717">
        <f t="shared" si="844"/>
        <v>0</v>
      </c>
      <c r="K10717" t="str">
        <f>IF(OR(J10717&gt;Ограничения!$B$1,Sheet!G13426&gt;Ограничения!$B$2,Sheet!H13426&gt;Ограничения!$B$2,Sheet!I13426&gt;Ограничения!$B$2,),"Not compatible","Compatible")</f>
        <v>Compatible</v>
      </c>
      <c r="L10717" t="str">
        <f t="shared" si="845"/>
        <v>Модификация</v>
      </c>
      <c r="M10717" s="3">
        <f t="shared" si="846"/>
        <v>0</v>
      </c>
      <c r="N10717" s="3" t="str">
        <f t="shared" si="847"/>
        <v>N</v>
      </c>
      <c r="O10717" t="s">
        <v>28008</v>
      </c>
      <c r="Q10717" t="str">
        <f t="shared" si="843"/>
        <v>COPY FTFruitH.dat sel\FTFruitH.dat</v>
      </c>
      <c r="R10717" t="str">
        <f>IF(ISNA(VLOOKUP(B10717,Rendered!$B$1:$C$1000,1,FALSE)),"N","Y")</f>
        <v>N</v>
      </c>
    </row>
    <row r="10718" spans="1:18" hidden="1" x14ac:dyDescent="0.35">
      <c r="A10718" t="s">
        <v>24893</v>
      </c>
      <c r="B10718" t="s">
        <v>24924</v>
      </c>
      <c r="C10718" t="s">
        <v>24925</v>
      </c>
      <c r="D10718" t="s">
        <v>13</v>
      </c>
      <c r="E10718">
        <v>1966</v>
      </c>
      <c r="F10718">
        <v>1966</v>
      </c>
      <c r="J10718">
        <f t="shared" si="844"/>
        <v>0</v>
      </c>
      <c r="K10718" t="str">
        <f>IF(OR(J10718&gt;Ограничения!$B$1,Sheet!G13427&gt;Ограничения!$B$2,Sheet!H13427&gt;Ограничения!$B$2,Sheet!I13427&gt;Ограничения!$B$2,),"Not compatible","Compatible")</f>
        <v>Compatible</v>
      </c>
      <c r="L10718" t="str">
        <f t="shared" si="845"/>
        <v>Модификация</v>
      </c>
      <c r="M10718" s="3">
        <f t="shared" si="846"/>
        <v>0</v>
      </c>
      <c r="N10718" s="3" t="str">
        <f t="shared" si="847"/>
        <v>N</v>
      </c>
      <c r="O10718" t="s">
        <v>28008</v>
      </c>
      <c r="Q10718" t="str">
        <f t="shared" si="843"/>
        <v>COPY FTFruitAH.dat sel\FTFruitAH.dat</v>
      </c>
      <c r="R10718" t="str">
        <f>IF(ISNA(VLOOKUP(B10718,Rendered!$B$1:$C$1000,1,FALSE)),"N","Y")</f>
        <v>N</v>
      </c>
    </row>
    <row r="10719" spans="1:18" hidden="1" x14ac:dyDescent="0.35">
      <c r="A10719" t="s">
        <v>24893</v>
      </c>
      <c r="B10719" t="s">
        <v>24926</v>
      </c>
      <c r="C10719" t="s">
        <v>24927</v>
      </c>
      <c r="D10719" t="s">
        <v>27</v>
      </c>
      <c r="E10719">
        <v>1956</v>
      </c>
      <c r="F10719">
        <v>1956</v>
      </c>
      <c r="J10719">
        <f t="shared" si="844"/>
        <v>0</v>
      </c>
      <c r="K10719" t="str">
        <f>IF(OR(J10719&gt;Ограничения!$B$1,Sheet!G13428&gt;Ограничения!$B$2,Sheet!H13428&gt;Ограничения!$B$2,Sheet!I13428&gt;Ограничения!$B$2,),"Not compatible","Compatible")</f>
        <v>Compatible</v>
      </c>
      <c r="L10719" t="str">
        <f t="shared" si="845"/>
        <v>Модификация</v>
      </c>
      <c r="M10719" s="3">
        <f t="shared" si="846"/>
        <v>0.80487804878048785</v>
      </c>
      <c r="N10719" s="3" t="str">
        <f t="shared" si="847"/>
        <v>Y</v>
      </c>
      <c r="O10719" t="s">
        <v>28008</v>
      </c>
      <c r="Q10719" t="str">
        <f t="shared" si="843"/>
        <v>COPY FTFruitA.dat sel\FTFruitA.dat</v>
      </c>
      <c r="R10719" t="str">
        <f>IF(ISNA(VLOOKUP(B10719,Rendered!$B$1:$C$1000,1,FALSE)),"N","Y")</f>
        <v>N</v>
      </c>
    </row>
    <row r="10720" spans="1:18" hidden="1" x14ac:dyDescent="0.35">
      <c r="A10720" t="s">
        <v>24893</v>
      </c>
      <c r="B10720" t="s">
        <v>24928</v>
      </c>
      <c r="C10720" t="s">
        <v>24929</v>
      </c>
      <c r="D10720" t="s">
        <v>13</v>
      </c>
      <c r="E10720">
        <v>1955</v>
      </c>
      <c r="F10720">
        <v>1958</v>
      </c>
      <c r="J10720">
        <f t="shared" si="844"/>
        <v>0</v>
      </c>
      <c r="K10720" t="str">
        <f>IF(OR(J10720&gt;Ограничения!$B$1,Sheet!G13429&gt;Ограничения!$B$2,Sheet!H13429&gt;Ограничения!$B$2,Sheet!I13429&gt;Ограничения!$B$2,),"Not compatible","Compatible")</f>
        <v>Compatible</v>
      </c>
      <c r="L10720" t="str">
        <f t="shared" si="845"/>
        <v>Модификация</v>
      </c>
      <c r="M10720" s="3">
        <f t="shared" si="846"/>
        <v>0</v>
      </c>
      <c r="N10720" s="3" t="str">
        <f t="shared" si="847"/>
        <v>Y</v>
      </c>
      <c r="O10720" t="s">
        <v>28008</v>
      </c>
      <c r="Q10720" t="str">
        <f t="shared" si="843"/>
        <v>COPY FTFruitA1.dat sel\FTFruitA1.dat</v>
      </c>
      <c r="R10720" t="str">
        <f>IF(ISNA(VLOOKUP(B10720,Rendered!$B$1:$C$1000,1,FALSE)),"N","Y")</f>
        <v>N</v>
      </c>
    </row>
    <row r="10721" spans="1:18" hidden="1" x14ac:dyDescent="0.35">
      <c r="A10721" t="s">
        <v>24893</v>
      </c>
      <c r="B10721" t="s">
        <v>24930</v>
      </c>
      <c r="C10721" t="s">
        <v>24931</v>
      </c>
      <c r="D10721" t="s">
        <v>13</v>
      </c>
      <c r="E10721">
        <v>1958</v>
      </c>
      <c r="F10721">
        <v>1962</v>
      </c>
      <c r="J10721">
        <f t="shared" si="844"/>
        <v>0</v>
      </c>
      <c r="K10721" t="str">
        <f>IF(OR(J10721&gt;Ограничения!$B$1,Sheet!G13430&gt;Ограничения!$B$2,Sheet!H13430&gt;Ограничения!$B$2,Sheet!I13430&gt;Ограничения!$B$2,),"Not compatible","Compatible")</f>
        <v>Compatible</v>
      </c>
      <c r="L10721" t="str">
        <f t="shared" si="845"/>
        <v>Модификация</v>
      </c>
      <c r="M10721" s="3">
        <f t="shared" si="846"/>
        <v>0</v>
      </c>
      <c r="N10721" s="3" t="str">
        <f t="shared" si="847"/>
        <v>N</v>
      </c>
      <c r="O10721" t="s">
        <v>28008</v>
      </c>
      <c r="Q10721" t="str">
        <f t="shared" si="843"/>
        <v>COPY FTFruit.dat sel\FTFruit.dat</v>
      </c>
      <c r="R10721" t="str">
        <f>IF(ISNA(VLOOKUP(B10721,Rendered!$B$1:$C$1000,1,FALSE)),"N","Y")</f>
        <v>N</v>
      </c>
    </row>
    <row r="10722" spans="1:18" hidden="1" x14ac:dyDescent="0.35">
      <c r="A10722" t="s">
        <v>24893</v>
      </c>
      <c r="B10722" t="s">
        <v>24932</v>
      </c>
      <c r="C10722" t="s">
        <v>24933</v>
      </c>
      <c r="D10722" t="s">
        <v>13</v>
      </c>
      <c r="E10722">
        <v>1964</v>
      </c>
      <c r="F10722">
        <v>1969</v>
      </c>
      <c r="J10722">
        <f t="shared" si="844"/>
        <v>0</v>
      </c>
      <c r="K10722" t="str">
        <f>IF(OR(J10722&gt;Ограничения!$B$1,Sheet!G13431&gt;Ограничения!$B$2,Sheet!H13431&gt;Ограничения!$B$2,Sheet!I13431&gt;Ограничения!$B$2,),"Not compatible","Compatible")</f>
        <v>Compatible</v>
      </c>
      <c r="L10722" t="str">
        <f t="shared" si="845"/>
        <v>Модификация</v>
      </c>
      <c r="M10722" s="3">
        <f t="shared" si="846"/>
        <v>0</v>
      </c>
      <c r="N10722" s="3" t="str">
        <f t="shared" si="847"/>
        <v>N</v>
      </c>
      <c r="O10722" t="s">
        <v>28008</v>
      </c>
      <c r="Q10722" t="str">
        <f t="shared" si="843"/>
        <v>COPY FTOakH.dat sel\FTOakH.dat</v>
      </c>
      <c r="R10722" t="str">
        <f>IF(ISNA(VLOOKUP(B10722,Rendered!$B$1:$C$1000,1,FALSE)),"N","Y")</f>
        <v>N</v>
      </c>
    </row>
    <row r="10723" spans="1:18" hidden="1" x14ac:dyDescent="0.35">
      <c r="A10723" t="s">
        <v>24893</v>
      </c>
      <c r="B10723" t="s">
        <v>24934</v>
      </c>
      <c r="C10723" t="s">
        <v>24935</v>
      </c>
      <c r="D10723" t="s">
        <v>27</v>
      </c>
      <c r="E10723">
        <v>1958</v>
      </c>
      <c r="F10723">
        <v>1962</v>
      </c>
      <c r="J10723">
        <f t="shared" si="844"/>
        <v>0</v>
      </c>
      <c r="K10723" t="str">
        <f>IF(OR(J10723&gt;Ограничения!$B$1,Sheet!G13432&gt;Ограничения!$B$2,Sheet!H13432&gt;Ограничения!$B$2,Sheet!I13432&gt;Ограничения!$B$2,),"Not compatible","Compatible")</f>
        <v>Compatible</v>
      </c>
      <c r="L10723" t="str">
        <f t="shared" si="845"/>
        <v>Модификация</v>
      </c>
      <c r="M10723" s="3">
        <f t="shared" si="846"/>
        <v>0</v>
      </c>
      <c r="N10723" s="3" t="str">
        <f t="shared" si="847"/>
        <v>N</v>
      </c>
      <c r="O10723" t="s">
        <v>28008</v>
      </c>
      <c r="Q10723" t="str">
        <f t="shared" si="843"/>
        <v>COPY FTOak.dat sel\FTOak.dat</v>
      </c>
      <c r="R10723" t="str">
        <f>IF(ISNA(VLOOKUP(B10723,Rendered!$B$1:$C$1000,1,FALSE)),"N","Y")</f>
        <v>N</v>
      </c>
    </row>
    <row r="10724" spans="1:18" hidden="1" x14ac:dyDescent="0.35">
      <c r="A10724" t="s">
        <v>24893</v>
      </c>
      <c r="B10724" t="s">
        <v>24936</v>
      </c>
      <c r="C10724" t="s">
        <v>24937</v>
      </c>
      <c r="D10724" t="s">
        <v>13</v>
      </c>
      <c r="E10724">
        <v>1964</v>
      </c>
      <c r="F10724">
        <v>1971</v>
      </c>
      <c r="J10724">
        <f t="shared" si="844"/>
        <v>0</v>
      </c>
      <c r="K10724" t="str">
        <f>IF(OR(J10724&gt;Ограничения!$B$1,Sheet!G13433&gt;Ограничения!$B$2,Sheet!H13433&gt;Ограничения!$B$2,Sheet!I13433&gt;Ограничения!$B$2,),"Not compatible","Compatible")</f>
        <v>Compatible</v>
      </c>
      <c r="L10724" t="str">
        <f t="shared" si="845"/>
        <v>Модификация</v>
      </c>
      <c r="M10724" s="3">
        <f t="shared" si="846"/>
        <v>0</v>
      </c>
      <c r="N10724" s="3" t="str">
        <f t="shared" si="847"/>
        <v>N</v>
      </c>
      <c r="O10724" t="s">
        <v>28008</v>
      </c>
      <c r="Q10724" t="str">
        <f t="shared" si="843"/>
        <v>COPY FTPineH.dat sel\FTPineH.dat</v>
      </c>
      <c r="R10724" t="str">
        <f>IF(ISNA(VLOOKUP(B10724,Rendered!$B$1:$C$1000,1,FALSE)),"N","Y")</f>
        <v>N</v>
      </c>
    </row>
    <row r="10725" spans="1:18" hidden="1" x14ac:dyDescent="0.35">
      <c r="A10725" t="s">
        <v>24893</v>
      </c>
      <c r="B10725" t="s">
        <v>24938</v>
      </c>
      <c r="C10725" t="s">
        <v>24939</v>
      </c>
      <c r="D10725" t="s">
        <v>27</v>
      </c>
      <c r="E10725">
        <v>1956</v>
      </c>
      <c r="F10725">
        <v>1971</v>
      </c>
      <c r="J10725">
        <f t="shared" si="844"/>
        <v>0</v>
      </c>
      <c r="K10725" t="str">
        <f>IF(OR(J10725&gt;Ограничения!$B$1,Sheet!G13434&gt;Ограничения!$B$2,Sheet!H13434&gt;Ограничения!$B$2,Sheet!I13434&gt;Ограничения!$B$2,),"Not compatible","Compatible")</f>
        <v>Compatible</v>
      </c>
      <c r="L10725" t="str">
        <f t="shared" si="845"/>
        <v>Модификация</v>
      </c>
      <c r="M10725" s="3">
        <f t="shared" si="846"/>
        <v>0.73770491803278693</v>
      </c>
      <c r="N10725" s="3" t="str">
        <f t="shared" si="847"/>
        <v>Y</v>
      </c>
      <c r="O10725" t="s">
        <v>28008</v>
      </c>
      <c r="Q10725" t="str">
        <f t="shared" si="843"/>
        <v>COPY FTPine.dat sel\FTPine.dat</v>
      </c>
      <c r="R10725" t="str">
        <f>IF(ISNA(VLOOKUP(B10725,Rendered!$B$1:$C$1000,1,FALSE)),"N","Y")</f>
        <v>N</v>
      </c>
    </row>
    <row r="10726" spans="1:18" hidden="1" x14ac:dyDescent="0.35">
      <c r="A10726" t="s">
        <v>24893</v>
      </c>
      <c r="B10726" t="s">
        <v>24940</v>
      </c>
      <c r="C10726" t="s">
        <v>24941</v>
      </c>
      <c r="D10726" t="s">
        <v>13</v>
      </c>
      <c r="E10726">
        <v>1955</v>
      </c>
      <c r="F10726">
        <v>1958</v>
      </c>
      <c r="J10726">
        <f t="shared" si="844"/>
        <v>0</v>
      </c>
      <c r="K10726" t="str">
        <f>IF(OR(J10726&gt;Ограничения!$B$1,Sheet!G13435&gt;Ограничения!$B$2,Sheet!H13435&gt;Ограничения!$B$2,Sheet!I13435&gt;Ограничения!$B$2,),"Not compatible","Compatible")</f>
        <v>Compatible</v>
      </c>
      <c r="L10726" t="str">
        <f t="shared" si="845"/>
        <v>Модификация</v>
      </c>
      <c r="M10726" s="3">
        <f t="shared" si="846"/>
        <v>0</v>
      </c>
      <c r="N10726" s="3" t="str">
        <f t="shared" si="847"/>
        <v>Y</v>
      </c>
      <c r="O10726" t="s">
        <v>28008</v>
      </c>
      <c r="Q10726" t="str">
        <f t="shared" si="843"/>
        <v>COPY FTpine1.dat sel\FTpine1.dat</v>
      </c>
      <c r="R10726" t="str">
        <f>IF(ISNA(VLOOKUP(B10726,Rendered!$B$1:$C$1000,1,FALSE)),"N","Y")</f>
        <v>N</v>
      </c>
    </row>
    <row r="10727" spans="1:18" hidden="1" x14ac:dyDescent="0.35">
      <c r="A10727" t="s">
        <v>24893</v>
      </c>
      <c r="B10727" t="s">
        <v>24942</v>
      </c>
      <c r="C10727" t="s">
        <v>24943</v>
      </c>
      <c r="D10727" t="s">
        <v>13</v>
      </c>
      <c r="E10727">
        <v>1967</v>
      </c>
      <c r="F10727">
        <v>1969</v>
      </c>
      <c r="J10727">
        <f t="shared" si="844"/>
        <v>0</v>
      </c>
      <c r="K10727" t="str">
        <f>IF(OR(J10727&gt;Ограничения!$B$1,Sheet!G13436&gt;Ограничения!$B$2,Sheet!H13436&gt;Ограничения!$B$2,Sheet!I13436&gt;Ограничения!$B$2,),"Not compatible","Compatible")</f>
        <v>Compatible</v>
      </c>
      <c r="L10727" t="str">
        <f t="shared" si="845"/>
        <v>Модификация</v>
      </c>
      <c r="M10727" s="3">
        <f t="shared" si="846"/>
        <v>0.72972972972972971</v>
      </c>
      <c r="N10727" s="3" t="str">
        <f t="shared" si="847"/>
        <v>Y</v>
      </c>
      <c r="O10727" t="s">
        <v>28008</v>
      </c>
      <c r="Q10727" t="str">
        <f t="shared" si="843"/>
        <v>COPY FTPineP.dat sel\FTPineP.dat</v>
      </c>
      <c r="R10727" t="str">
        <f>IF(ISNA(VLOOKUP(B10727,Rendered!$B$1:$C$1000,1,FALSE)),"N","Y")</f>
        <v>N</v>
      </c>
    </row>
    <row r="10728" spans="1:18" hidden="1" x14ac:dyDescent="0.35">
      <c r="A10728" t="s">
        <v>24893</v>
      </c>
      <c r="B10728" t="s">
        <v>24944</v>
      </c>
      <c r="C10728" t="s">
        <v>24945</v>
      </c>
      <c r="D10728" t="s">
        <v>13</v>
      </c>
      <c r="E10728">
        <v>1966</v>
      </c>
      <c r="F10728">
        <v>1971</v>
      </c>
      <c r="J10728">
        <f t="shared" si="844"/>
        <v>0</v>
      </c>
      <c r="K10728" t="str">
        <f>IF(OR(J10728&gt;Ограничения!$B$1,Sheet!G13437&gt;Ограничения!$B$2,Sheet!H13437&gt;Ограничения!$B$2,Sheet!I13437&gt;Ограничения!$B$2,),"Not compatible","Compatible")</f>
        <v>Compatible</v>
      </c>
      <c r="L10728" t="str">
        <f t="shared" si="845"/>
        <v>Модификация</v>
      </c>
      <c r="M10728" s="3">
        <f t="shared" si="846"/>
        <v>0</v>
      </c>
      <c r="N10728" s="3" t="str">
        <f t="shared" si="847"/>
        <v>Y</v>
      </c>
      <c r="O10728" t="s">
        <v>28008</v>
      </c>
      <c r="Q10728" t="str">
        <f t="shared" si="843"/>
        <v>COPY FTPinePF.dat sel\FTPinePF.dat</v>
      </c>
      <c r="R10728" t="str">
        <f>IF(ISNA(VLOOKUP(B10728,Rendered!$B$1:$C$1000,1,FALSE)),"N","Y")</f>
        <v>N</v>
      </c>
    </row>
    <row r="10729" spans="1:18" hidden="1" x14ac:dyDescent="0.35">
      <c r="A10729" t="s">
        <v>24893</v>
      </c>
      <c r="B10729" t="s">
        <v>24946</v>
      </c>
      <c r="C10729" t="s">
        <v>24947</v>
      </c>
      <c r="D10729" t="s">
        <v>30</v>
      </c>
      <c r="E10729">
        <v>1978</v>
      </c>
      <c r="F10729">
        <v>2013</v>
      </c>
      <c r="J10729">
        <f t="shared" si="844"/>
        <v>0</v>
      </c>
      <c r="K10729" t="str">
        <f>IF(OR(J10729&gt;Ограничения!$B$1,Sheet!G13438&gt;Ограничения!$B$2,Sheet!H13438&gt;Ограничения!$B$2,Sheet!I13438&gt;Ограничения!$B$2,),"Not compatible","Compatible")</f>
        <v>Compatible</v>
      </c>
      <c r="L10729">
        <f t="shared" si="845"/>
        <v>3470</v>
      </c>
      <c r="M10729" s="3">
        <f t="shared" si="846"/>
        <v>0</v>
      </c>
      <c r="N10729" s="3" t="str">
        <f t="shared" si="847"/>
        <v>N</v>
      </c>
      <c r="O10729" t="s">
        <v>28007</v>
      </c>
      <c r="P10729">
        <v>3</v>
      </c>
      <c r="Q10729" t="str">
        <f t="shared" si="843"/>
        <v>COPY 3470.dat sel\3470.dat</v>
      </c>
      <c r="R10729" t="str">
        <f>IF(ISNA(VLOOKUP(B10729,Rendered!$B$1:$C$1000,1,FALSE)),"N","Y")</f>
        <v>N</v>
      </c>
    </row>
    <row r="10730" spans="1:18" hidden="1" x14ac:dyDescent="0.35">
      <c r="A10730" t="s">
        <v>24893</v>
      </c>
      <c r="B10730" t="s">
        <v>24948</v>
      </c>
      <c r="C10730" t="s">
        <v>24949</v>
      </c>
      <c r="D10730" t="s">
        <v>13</v>
      </c>
      <c r="E10730">
        <v>1972</v>
      </c>
      <c r="F10730">
        <v>1972</v>
      </c>
      <c r="J10730">
        <f t="shared" si="844"/>
        <v>0</v>
      </c>
      <c r="K10730" t="str">
        <f>IF(OR(J10730&gt;Ограничения!$B$1,Sheet!G13439&gt;Ограничения!$B$2,Sheet!H13439&gt;Ограничения!$B$2,Sheet!I13439&gt;Ограничения!$B$2,),"Not compatible","Compatible")</f>
        <v>Compatible</v>
      </c>
      <c r="L10730" t="str">
        <f t="shared" si="845"/>
        <v>Модификация</v>
      </c>
      <c r="M10730" s="3">
        <f t="shared" si="846"/>
        <v>0</v>
      </c>
      <c r="N10730" s="3" t="str">
        <f t="shared" si="847"/>
        <v>N</v>
      </c>
      <c r="O10730" t="s">
        <v>28008</v>
      </c>
      <c r="Q10730" t="str">
        <f t="shared" si="843"/>
        <v>COPY GTBush.dat sel\GTBush.dat</v>
      </c>
      <c r="R10730" t="str">
        <f>IF(ISNA(VLOOKUP(B10730,Rendered!$B$1:$C$1000,1,FALSE)),"N","Y")</f>
        <v>N</v>
      </c>
    </row>
    <row r="10731" spans="1:18" hidden="1" x14ac:dyDescent="0.35">
      <c r="A10731" t="s">
        <v>24893</v>
      </c>
      <c r="B10731" t="s">
        <v>24950</v>
      </c>
      <c r="C10731" t="s">
        <v>24951</v>
      </c>
      <c r="D10731" t="s">
        <v>13</v>
      </c>
      <c r="E10731">
        <v>1970</v>
      </c>
      <c r="F10731">
        <v>1972</v>
      </c>
      <c r="J10731">
        <f t="shared" si="844"/>
        <v>0</v>
      </c>
      <c r="K10731" t="str">
        <f>IF(OR(J10731&gt;Ограничения!$B$1,Sheet!G13440&gt;Ограничения!$B$2,Sheet!H13440&gt;Ограничения!$B$2,Sheet!I13440&gt;Ограничения!$B$2,),"Not compatible","Compatible")</f>
        <v>Compatible</v>
      </c>
      <c r="L10731" t="str">
        <f t="shared" si="845"/>
        <v>Модификация</v>
      </c>
      <c r="M10731" s="3">
        <f t="shared" si="846"/>
        <v>0</v>
      </c>
      <c r="N10731" s="3" t="str">
        <f t="shared" si="847"/>
        <v>N</v>
      </c>
      <c r="O10731" t="s">
        <v>28008</v>
      </c>
      <c r="Q10731" t="str">
        <f t="shared" si="843"/>
        <v>COPY GTBush3.dat sel\GTBush3.dat</v>
      </c>
      <c r="R10731" t="str">
        <f>IF(ISNA(VLOOKUP(B10731,Rendered!$B$1:$C$1000,1,FALSE)),"N","Y")</f>
        <v>N</v>
      </c>
    </row>
    <row r="10732" spans="1:18" hidden="1" x14ac:dyDescent="0.35">
      <c r="A10732" t="s">
        <v>24893</v>
      </c>
      <c r="B10732" t="s">
        <v>24952</v>
      </c>
      <c r="C10732" t="s">
        <v>24953</v>
      </c>
      <c r="D10732" t="s">
        <v>13</v>
      </c>
      <c r="E10732">
        <v>1969</v>
      </c>
      <c r="F10732">
        <v>1973</v>
      </c>
      <c r="J10732">
        <f t="shared" si="844"/>
        <v>0</v>
      </c>
      <c r="K10732" t="str">
        <f>IF(OR(J10732&gt;Ограничения!$B$1,Sheet!G13441&gt;Ограничения!$B$2,Sheet!H13441&gt;Ограничения!$B$2,Sheet!I13441&gt;Ограничения!$B$2,),"Not compatible","Compatible")</f>
        <v>Compatible</v>
      </c>
      <c r="L10732" t="str">
        <f t="shared" si="845"/>
        <v>Модификация</v>
      </c>
      <c r="M10732" s="3">
        <f t="shared" si="846"/>
        <v>0</v>
      </c>
      <c r="N10732" s="3" t="str">
        <f t="shared" si="847"/>
        <v>N</v>
      </c>
      <c r="O10732" t="s">
        <v>28008</v>
      </c>
      <c r="Q10732" t="str">
        <f t="shared" si="843"/>
        <v>COPY GTFruit.dat sel\GTFruit.dat</v>
      </c>
      <c r="R10732" t="str">
        <f>IF(ISNA(VLOOKUP(B10732,Rendered!$B$1:$C$1000,1,FALSE)),"N","Y")</f>
        <v>N</v>
      </c>
    </row>
    <row r="10733" spans="1:18" hidden="1" x14ac:dyDescent="0.35">
      <c r="A10733" t="s">
        <v>24893</v>
      </c>
      <c r="B10733" t="s">
        <v>24954</v>
      </c>
      <c r="C10733" t="s">
        <v>24955</v>
      </c>
      <c r="D10733" t="s">
        <v>13</v>
      </c>
      <c r="E10733">
        <v>1969</v>
      </c>
      <c r="F10733">
        <v>1972</v>
      </c>
      <c r="J10733">
        <f t="shared" si="844"/>
        <v>0</v>
      </c>
      <c r="K10733" t="str">
        <f>IF(OR(J10733&gt;Ограничения!$B$1,Sheet!G13442&gt;Ограничения!$B$2,Sheet!H13442&gt;Ограничения!$B$2,Sheet!I13442&gt;Ограничения!$B$2,),"Not compatible","Compatible")</f>
        <v>Compatible</v>
      </c>
      <c r="L10733" t="str">
        <f t="shared" si="845"/>
        <v>Модификация</v>
      </c>
      <c r="M10733" s="3">
        <f t="shared" si="846"/>
        <v>0</v>
      </c>
      <c r="N10733" s="3" t="str">
        <f t="shared" si="847"/>
        <v>N</v>
      </c>
      <c r="O10733" t="s">
        <v>28008</v>
      </c>
      <c r="Q10733" t="str">
        <f t="shared" ref="Q10733:Q10796" si="848">_xlfn.CONCAT("COPY ",B10733,".dat sel\",B10733,".dat")</f>
        <v>COPY GTPine.dat sel\GTPine.dat</v>
      </c>
      <c r="R10733" t="str">
        <f>IF(ISNA(VLOOKUP(B10733,Rendered!$B$1:$C$1000,1,FALSE)),"N","Y")</f>
        <v>N</v>
      </c>
    </row>
    <row r="10734" spans="1:18" hidden="1" x14ac:dyDescent="0.35">
      <c r="A10734" t="s">
        <v>24893</v>
      </c>
      <c r="B10734" t="s">
        <v>24956</v>
      </c>
      <c r="C10734" t="s">
        <v>24957</v>
      </c>
      <c r="D10734" t="s">
        <v>38</v>
      </c>
      <c r="E10734">
        <v>1989</v>
      </c>
      <c r="F10734">
        <v>2004</v>
      </c>
      <c r="G10734">
        <v>2</v>
      </c>
      <c r="H10734">
        <v>2</v>
      </c>
      <c r="I10734">
        <v>1.8</v>
      </c>
      <c r="J10734">
        <f t="shared" si="844"/>
        <v>5.8</v>
      </c>
      <c r="K10734" t="str">
        <f>IF(OR(J10734&gt;Ограничения!$B$1,Sheet!G13443&gt;Ограничения!$B$2,Sheet!H13443&gt;Ограничения!$B$2,Sheet!I13443&gt;Ограничения!$B$2,),"Not compatible","Compatible")</f>
        <v>Compatible</v>
      </c>
      <c r="L10734">
        <f t="shared" si="845"/>
        <v>2563</v>
      </c>
      <c r="M10734" s="3">
        <f t="shared" si="846"/>
        <v>0.55263157894736847</v>
      </c>
      <c r="N10734" s="3" t="str">
        <f t="shared" si="847"/>
        <v>Y</v>
      </c>
      <c r="O10734" t="s">
        <v>28008</v>
      </c>
      <c r="Q10734" t="str">
        <f t="shared" si="848"/>
        <v>COPY 2563.dat sel\2563.dat</v>
      </c>
      <c r="R10734" t="str">
        <f>IF(ISNA(VLOOKUP(B10734,Rendered!$B$1:$C$1000,1,FALSE)),"N","Y")</f>
        <v>N</v>
      </c>
    </row>
    <row r="10735" spans="1:18" hidden="1" x14ac:dyDescent="0.35">
      <c r="A10735" t="s">
        <v>24893</v>
      </c>
      <c r="B10735" t="s">
        <v>24958</v>
      </c>
      <c r="C10735" t="s">
        <v>24959</v>
      </c>
      <c r="D10735" t="s">
        <v>27</v>
      </c>
      <c r="E10735">
        <v>1999</v>
      </c>
      <c r="F10735">
        <v>2009</v>
      </c>
      <c r="J10735">
        <f t="shared" si="844"/>
        <v>0</v>
      </c>
      <c r="K10735" t="str">
        <f>IF(OR(J10735&gt;Ограничения!$B$1,Sheet!G13444&gt;Ограничения!$B$2,Sheet!H13444&gt;Ограничения!$B$2,Sheet!I13444&gt;Ограничения!$B$2,),"Not compatible","Compatible")</f>
        <v>Compatible</v>
      </c>
      <c r="L10735">
        <f t="shared" si="845"/>
        <v>30338</v>
      </c>
      <c r="M10735" s="3">
        <f t="shared" si="846"/>
        <v>0</v>
      </c>
      <c r="N10735" s="3" t="str">
        <f t="shared" si="847"/>
        <v>Y</v>
      </c>
      <c r="O10735" t="s">
        <v>28008</v>
      </c>
      <c r="Q10735" t="str">
        <f t="shared" si="848"/>
        <v>COPY 30338.dat sel\30338.dat</v>
      </c>
      <c r="R10735" t="str">
        <f>IF(ISNA(VLOOKUP(B10735,Rendered!$B$1:$C$1000,1,FALSE)),"N","Y")</f>
        <v>N</v>
      </c>
    </row>
    <row r="10736" spans="1:18" hidden="1" x14ac:dyDescent="0.35">
      <c r="A10736" t="s">
        <v>24893</v>
      </c>
      <c r="B10736" t="s">
        <v>24960</v>
      </c>
      <c r="C10736" t="s">
        <v>24961</v>
      </c>
      <c r="D10736" t="s">
        <v>13</v>
      </c>
      <c r="E10736">
        <v>1999</v>
      </c>
      <c r="F10736">
        <v>2004</v>
      </c>
      <c r="J10736">
        <f t="shared" si="844"/>
        <v>0</v>
      </c>
      <c r="K10736" t="str">
        <f>IF(OR(J10736&gt;Ограничения!$B$1,Sheet!G13445&gt;Ограничения!$B$2,Sheet!H13445&gt;Ограничения!$B$2,Sheet!I13445&gt;Ограничения!$B$2,),"Not compatible","Compatible")</f>
        <v>Compatible</v>
      </c>
      <c r="L10736">
        <f t="shared" si="845"/>
        <v>30339</v>
      </c>
      <c r="M10736" s="3">
        <f t="shared" si="846"/>
        <v>0</v>
      </c>
      <c r="N10736" s="3" t="str">
        <f t="shared" si="847"/>
        <v>N</v>
      </c>
      <c r="O10736" t="s">
        <v>28008</v>
      </c>
      <c r="Q10736" t="str">
        <f t="shared" si="848"/>
        <v>COPY 30339.dat sel\30339.dat</v>
      </c>
      <c r="R10736" t="str">
        <f>IF(ISNA(VLOOKUP(B10736,Rendered!$B$1:$C$1000,1,FALSE)),"N","Y")</f>
        <v>N</v>
      </c>
    </row>
    <row r="10737" spans="1:18" hidden="1" x14ac:dyDescent="0.35">
      <c r="A10737" t="s">
        <v>24893</v>
      </c>
      <c r="B10737" t="s">
        <v>24962</v>
      </c>
      <c r="C10737" t="s">
        <v>24963</v>
      </c>
      <c r="D10737" t="s">
        <v>30</v>
      </c>
      <c r="E10737">
        <v>1989</v>
      </c>
      <c r="F10737">
        <v>2002</v>
      </c>
      <c r="G10737">
        <v>10</v>
      </c>
      <c r="H10737">
        <v>5</v>
      </c>
      <c r="I10737">
        <v>1.5</v>
      </c>
      <c r="J10737">
        <f t="shared" si="844"/>
        <v>16.5</v>
      </c>
      <c r="K10737" t="str">
        <f>IF(OR(J10737&gt;Ограничения!$B$1,Sheet!G13446&gt;Ограничения!$B$2,Sheet!H13446&gt;Ограничения!$B$2,Sheet!I13446&gt;Ограничения!$B$2,),"Not compatible","Compatible")</f>
        <v>Compatible</v>
      </c>
      <c r="L10737">
        <f t="shared" si="845"/>
        <v>2518</v>
      </c>
      <c r="M10737" s="3">
        <f t="shared" si="846"/>
        <v>0</v>
      </c>
      <c r="N10737" s="3" t="str">
        <f t="shared" si="847"/>
        <v>N</v>
      </c>
      <c r="O10737" t="s">
        <v>28008</v>
      </c>
      <c r="Q10737" t="str">
        <f t="shared" si="848"/>
        <v>COPY 2518.dat sel\2518.dat</v>
      </c>
      <c r="R10737" t="str">
        <f>IF(ISNA(VLOOKUP(B10737,Rendered!$B$1:$C$1000,1,FALSE)),"N","Y")</f>
        <v>N</v>
      </c>
    </row>
    <row r="10738" spans="1:18" hidden="1" x14ac:dyDescent="0.35">
      <c r="A10738" t="s">
        <v>24893</v>
      </c>
      <c r="B10738" t="s">
        <v>24964</v>
      </c>
      <c r="C10738" t="s">
        <v>24965</v>
      </c>
      <c r="D10738" t="s">
        <v>35</v>
      </c>
      <c r="E10738">
        <v>1994</v>
      </c>
      <c r="F10738">
        <v>2022</v>
      </c>
      <c r="G10738">
        <v>8</v>
      </c>
      <c r="H10738">
        <v>3</v>
      </c>
      <c r="I10738">
        <v>1</v>
      </c>
      <c r="J10738">
        <f t="shared" si="844"/>
        <v>12</v>
      </c>
      <c r="K10738" t="str">
        <f>IF(OR(J10738&gt;Ограничения!$B$1,Sheet!G13447&gt;Ограничения!$B$2,Sheet!H13447&gt;Ограничения!$B$2,Sheet!I13447&gt;Ограничения!$B$2,),"Not compatible","Compatible")</f>
        <v>Compatible</v>
      </c>
      <c r="L10738">
        <f t="shared" si="845"/>
        <v>6148</v>
      </c>
      <c r="M10738" s="3">
        <f t="shared" si="846"/>
        <v>0</v>
      </c>
      <c r="N10738" s="3" t="str">
        <f t="shared" si="847"/>
        <v>N</v>
      </c>
      <c r="O10738" t="s">
        <v>28007</v>
      </c>
      <c r="P10738">
        <v>3</v>
      </c>
      <c r="Q10738" t="str">
        <f t="shared" si="848"/>
        <v>COPY 6148.dat sel\6148.dat</v>
      </c>
      <c r="R10738" t="str">
        <f>IF(ISNA(VLOOKUP(B10738,Rendered!$B$1:$C$1000,1,FALSE)),"N","Y")</f>
        <v>N</v>
      </c>
    </row>
    <row r="10739" spans="1:18" hidden="1" x14ac:dyDescent="0.35">
      <c r="A10739" t="s">
        <v>24893</v>
      </c>
      <c r="B10739" t="s">
        <v>24966</v>
      </c>
      <c r="C10739" t="s">
        <v>24967</v>
      </c>
      <c r="D10739" t="s">
        <v>38</v>
      </c>
      <c r="E10739">
        <v>1989</v>
      </c>
      <c r="F10739">
        <v>2022</v>
      </c>
      <c r="G10739">
        <v>1.8</v>
      </c>
      <c r="H10739">
        <v>1.8</v>
      </c>
      <c r="I10739">
        <v>2.7</v>
      </c>
      <c r="J10739">
        <f t="shared" si="844"/>
        <v>6.3000000000000007</v>
      </c>
      <c r="K10739" t="str">
        <f>IF(OR(J10739&gt;Ограничения!$B$1,Sheet!G13448&gt;Ограничения!$B$2,Sheet!H13448&gt;Ограничения!$B$2,Sheet!I13448&gt;Ограничения!$B$2,),"Not compatible","Compatible")</f>
        <v>Compatible</v>
      </c>
      <c r="L10739">
        <f t="shared" si="845"/>
        <v>2566</v>
      </c>
      <c r="M10739" s="3">
        <f t="shared" si="846"/>
        <v>0</v>
      </c>
      <c r="N10739" s="3" t="str">
        <f t="shared" si="847"/>
        <v>N</v>
      </c>
      <c r="O10739" t="s">
        <v>28007</v>
      </c>
      <c r="P10739">
        <v>3</v>
      </c>
      <c r="Q10739" t="str">
        <f t="shared" si="848"/>
        <v>COPY 2566.dat sel\2566.dat</v>
      </c>
      <c r="R10739" t="str">
        <f>IF(ISNA(VLOOKUP(B10739,Rendered!$B$1:$C$1000,1,FALSE)),"N","Y")</f>
        <v>N</v>
      </c>
    </row>
    <row r="10740" spans="1:18" hidden="1" x14ac:dyDescent="0.35">
      <c r="A10740" t="s">
        <v>24893</v>
      </c>
      <c r="B10740" t="s">
        <v>24970</v>
      </c>
      <c r="C10740" t="s">
        <v>24971</v>
      </c>
      <c r="D10740" t="s">
        <v>57</v>
      </c>
      <c r="E10740">
        <v>1992</v>
      </c>
      <c r="F10740">
        <v>2002</v>
      </c>
      <c r="G10740">
        <v>1.4</v>
      </c>
      <c r="H10740">
        <v>1.4</v>
      </c>
      <c r="I10740">
        <v>1.8</v>
      </c>
      <c r="J10740">
        <f t="shared" si="844"/>
        <v>4.5999999999999996</v>
      </c>
      <c r="K10740" t="str">
        <f>IF(OR(J10740&gt;Ограничения!$B$1,Sheet!G13450&gt;Ограничения!$B$2,Sheet!H13450&gt;Ограничения!$B$2,Sheet!I13450&gt;Ограничения!$B$2,),"Not compatible","Compatible")</f>
        <v>Compatible</v>
      </c>
      <c r="L10740" t="str">
        <f t="shared" si="845"/>
        <v>Модификация</v>
      </c>
      <c r="M10740" s="3">
        <f t="shared" si="846"/>
        <v>0</v>
      </c>
      <c r="N10740" s="3" t="str">
        <f t="shared" si="847"/>
        <v>N</v>
      </c>
      <c r="O10740" t="s">
        <v>28008</v>
      </c>
      <c r="Q10740" t="str">
        <f t="shared" si="848"/>
        <v>COPY 2536a.dat sel\2536a.dat</v>
      </c>
      <c r="R10740" t="str">
        <f>IF(ISNA(VLOOKUP(B10740,Rendered!$B$1:$C$1000,1,FALSE)),"N","Y")</f>
        <v>N</v>
      </c>
    </row>
    <row r="10741" spans="1:18" hidden="1" x14ac:dyDescent="0.35">
      <c r="A10741" t="s">
        <v>24893</v>
      </c>
      <c r="B10741" t="s">
        <v>24972</v>
      </c>
      <c r="C10741" t="s">
        <v>24973</v>
      </c>
      <c r="D10741" t="s">
        <v>30</v>
      </c>
      <c r="E10741">
        <v>1995</v>
      </c>
      <c r="F10741">
        <v>1998</v>
      </c>
      <c r="J10741">
        <f t="shared" si="844"/>
        <v>0</v>
      </c>
      <c r="K10741" t="str">
        <f>IF(OR(J10741&gt;Ограничения!$B$1,Sheet!G13451&gt;Ограничения!$B$2,Sheet!H13451&gt;Ограничения!$B$2,Sheet!I13451&gt;Ограничения!$B$2,),"Not compatible","Compatible")</f>
        <v>Compatible</v>
      </c>
      <c r="L10741" t="str">
        <f t="shared" si="845"/>
        <v>Модификация</v>
      </c>
      <c r="M10741" s="3">
        <f t="shared" si="846"/>
        <v>0</v>
      </c>
      <c r="N10741" s="3" t="str">
        <f t="shared" si="847"/>
        <v>N</v>
      </c>
      <c r="O10741" t="s">
        <v>28008</v>
      </c>
      <c r="Q10741" t="str">
        <f t="shared" si="848"/>
        <v>COPY 2536e.dat sel\2536e.dat</v>
      </c>
      <c r="R10741" t="str">
        <f>IF(ISNA(VLOOKUP(B10741,Rendered!$B$1:$C$1000,1,FALSE)),"N","Y")</f>
        <v>N</v>
      </c>
    </row>
    <row r="10742" spans="1:18" hidden="1" x14ac:dyDescent="0.35">
      <c r="A10742" t="s">
        <v>24893</v>
      </c>
      <c r="B10742" t="s">
        <v>24974</v>
      </c>
      <c r="C10742" t="s">
        <v>24975</v>
      </c>
      <c r="D10742" t="s">
        <v>35</v>
      </c>
      <c r="E10742">
        <v>1995</v>
      </c>
      <c r="F10742">
        <v>2005</v>
      </c>
      <c r="G10742">
        <v>1.4</v>
      </c>
      <c r="H10742">
        <v>1.4</v>
      </c>
      <c r="I10742">
        <v>1.7</v>
      </c>
      <c r="J10742">
        <f t="shared" si="844"/>
        <v>4.5</v>
      </c>
      <c r="K10742" t="str">
        <f>IF(OR(J10742&gt;Ограничения!$B$1,Sheet!G13452&gt;Ограничения!$B$2,Sheet!H13452&gt;Ограничения!$B$2,Sheet!I13452&gt;Ограничения!$B$2,),"Not compatible","Compatible")</f>
        <v>Compatible</v>
      </c>
      <c r="L10742" t="str">
        <f t="shared" si="845"/>
        <v>Модификация</v>
      </c>
      <c r="M10742" s="3">
        <f t="shared" si="846"/>
        <v>0</v>
      </c>
      <c r="N10742" s="3" t="str">
        <f t="shared" si="847"/>
        <v>N</v>
      </c>
      <c r="O10742" t="s">
        <v>28008</v>
      </c>
      <c r="Q10742" t="str">
        <f t="shared" si="848"/>
        <v>COPY 2536d.dat sel\2536d.dat</v>
      </c>
      <c r="R10742" t="str">
        <f>IF(ISNA(VLOOKUP(B10742,Rendered!$B$1:$C$1000,1,FALSE)),"N","Y")</f>
        <v>N</v>
      </c>
    </row>
    <row r="10743" spans="1:18" hidden="1" x14ac:dyDescent="0.35">
      <c r="A10743" t="s">
        <v>24893</v>
      </c>
      <c r="B10743" t="s">
        <v>24976</v>
      </c>
      <c r="C10743" t="s">
        <v>24977</v>
      </c>
      <c r="D10743" t="s">
        <v>27</v>
      </c>
      <c r="E10743">
        <v>1989</v>
      </c>
      <c r="F10743">
        <v>1994</v>
      </c>
      <c r="G10743">
        <v>1.4</v>
      </c>
      <c r="H10743">
        <v>1.4</v>
      </c>
      <c r="I10743">
        <v>1.7</v>
      </c>
      <c r="J10743">
        <f t="shared" si="844"/>
        <v>4.5</v>
      </c>
      <c r="K10743" t="str">
        <f>IF(OR(J10743&gt;Ограничения!$B$1,Sheet!G13453&gt;Ограничения!$B$2,Sheet!H13453&gt;Ограничения!$B$2,Sheet!I13453&gt;Ограничения!$B$2,),"Not compatible","Compatible")</f>
        <v>Compatible</v>
      </c>
      <c r="L10743" t="str">
        <f t="shared" si="845"/>
        <v>Модификация</v>
      </c>
      <c r="M10743" s="3">
        <f t="shared" si="846"/>
        <v>0</v>
      </c>
      <c r="N10743" s="3" t="str">
        <f t="shared" si="847"/>
        <v>N</v>
      </c>
      <c r="O10743" t="s">
        <v>28008</v>
      </c>
      <c r="Q10743" t="str">
        <f t="shared" si="848"/>
        <v>COPY 2536c.dat sel\2536c.dat</v>
      </c>
      <c r="R10743" t="str">
        <f>IF(ISNA(VLOOKUP(B10743,Rendered!$B$1:$C$1000,1,FALSE)),"N","Y")</f>
        <v>N</v>
      </c>
    </row>
    <row r="10744" spans="1:18" hidden="1" x14ac:dyDescent="0.35">
      <c r="A10744" t="s">
        <v>24893</v>
      </c>
      <c r="B10744" t="s">
        <v>24978</v>
      </c>
      <c r="C10744" t="s">
        <v>24979</v>
      </c>
      <c r="D10744" t="s">
        <v>13</v>
      </c>
      <c r="E10744">
        <v>1990</v>
      </c>
      <c r="F10744">
        <v>1998</v>
      </c>
      <c r="G10744">
        <v>1.4</v>
      </c>
      <c r="H10744">
        <v>1.4</v>
      </c>
      <c r="I10744">
        <v>1.7</v>
      </c>
      <c r="J10744">
        <f t="shared" si="844"/>
        <v>4.5</v>
      </c>
      <c r="K10744" t="str">
        <f>IF(OR(J10744&gt;Ограничения!$B$1,Sheet!G13454&gt;Ограничения!$B$2,Sheet!H13454&gt;Ограничения!$B$2,Sheet!I13454&gt;Ограничения!$B$2,),"Not compatible","Compatible")</f>
        <v>Compatible</v>
      </c>
      <c r="L10744" t="str">
        <f t="shared" si="845"/>
        <v>Модификация</v>
      </c>
      <c r="M10744" s="3">
        <f t="shared" si="846"/>
        <v>0</v>
      </c>
      <c r="N10744" s="3" t="str">
        <f t="shared" si="847"/>
        <v>N</v>
      </c>
      <c r="O10744" t="s">
        <v>28008</v>
      </c>
      <c r="Q10744" t="str">
        <f t="shared" si="848"/>
        <v>COPY 2536b.dat sel\2536b.dat</v>
      </c>
      <c r="R10744" t="str">
        <f>IF(ISNA(VLOOKUP(B10744,Rendered!$B$1:$C$1000,1,FALSE)),"N","Y")</f>
        <v>N</v>
      </c>
    </row>
    <row r="10745" spans="1:18" hidden="1" x14ac:dyDescent="0.35">
      <c r="A10745" t="s">
        <v>24893</v>
      </c>
      <c r="B10745" t="s">
        <v>24968</v>
      </c>
      <c r="C10745" t="s">
        <v>24969</v>
      </c>
      <c r="D10745" t="s">
        <v>58</v>
      </c>
      <c r="E10745">
        <v>1995</v>
      </c>
      <c r="F10745">
        <v>2002</v>
      </c>
      <c r="J10745">
        <f t="shared" si="844"/>
        <v>0</v>
      </c>
      <c r="K10745" t="str">
        <f>IF(OR(J10745&gt;Ограничения!$B$1,Sheet!G13449&gt;Ограничения!$B$2,Sheet!H13449&gt;Ограничения!$B$2,Sheet!I13449&gt;Ограничения!$B$2,),"Not compatible","Compatible")</f>
        <v>Compatible</v>
      </c>
      <c r="L10745">
        <f t="shared" si="845"/>
        <v>2536</v>
      </c>
      <c r="M10745" s="3">
        <f t="shared" si="846"/>
        <v>0</v>
      </c>
      <c r="N10745" s="3" t="str">
        <f t="shared" si="847"/>
        <v>N</v>
      </c>
      <c r="O10745" t="s">
        <v>28008</v>
      </c>
      <c r="Q10745" t="str">
        <f t="shared" si="848"/>
        <v>COPY 2536.dat sel\2536.dat</v>
      </c>
      <c r="R10745" t="str">
        <f>IF(ISNA(VLOOKUP(B10745,Rendered!$B$1:$C$1000,1,FALSE)),"N","Y")</f>
        <v>N</v>
      </c>
    </row>
    <row r="10746" spans="1:18" hidden="1" x14ac:dyDescent="0.35">
      <c r="A10746" t="s">
        <v>24893</v>
      </c>
      <c r="B10746" t="s">
        <v>24980</v>
      </c>
      <c r="C10746" t="s">
        <v>24981</v>
      </c>
      <c r="D10746" t="s">
        <v>27</v>
      </c>
      <c r="E10746">
        <v>1971</v>
      </c>
      <c r="F10746">
        <v>2018</v>
      </c>
      <c r="G10746">
        <v>4</v>
      </c>
      <c r="H10746">
        <v>4</v>
      </c>
      <c r="I10746">
        <v>6.7</v>
      </c>
      <c r="J10746">
        <f t="shared" si="844"/>
        <v>14.7</v>
      </c>
      <c r="K10746" t="str">
        <f>IF(OR(J10746&gt;Ограничения!$B$1,Sheet!G13455&gt;Ограничения!$B$2,Sheet!H13455&gt;Ограничения!$B$2,Sheet!I13455&gt;Ограничения!$B$2,),"Not compatible","Compatible")</f>
        <v>Compatible</v>
      </c>
      <c r="L10746">
        <f t="shared" si="845"/>
        <v>3471</v>
      </c>
      <c r="M10746" s="3">
        <f t="shared" si="846"/>
        <v>0.5714285714285714</v>
      </c>
      <c r="N10746" s="3" t="str">
        <f t="shared" si="847"/>
        <v>Y</v>
      </c>
      <c r="O10746" t="s">
        <v>28007</v>
      </c>
      <c r="P10746">
        <v>3</v>
      </c>
      <c r="Q10746" t="str">
        <f t="shared" si="848"/>
        <v>COPY 3471.dat sel\3471.dat</v>
      </c>
      <c r="R10746" t="str">
        <f>IF(ISNA(VLOOKUP(B10746,Rendered!$B$1:$C$1000,1,FALSE)),"N","Y")</f>
        <v>N</v>
      </c>
    </row>
    <row r="10747" spans="1:18" hidden="1" x14ac:dyDescent="0.35">
      <c r="A10747" t="s">
        <v>24893</v>
      </c>
      <c r="B10747" t="s">
        <v>24982</v>
      </c>
      <c r="C10747" t="s">
        <v>24983</v>
      </c>
      <c r="D10747" t="s">
        <v>13</v>
      </c>
      <c r="E10747">
        <v>2005</v>
      </c>
      <c r="F10747">
        <v>2010</v>
      </c>
      <c r="G10747">
        <v>4</v>
      </c>
      <c r="H10747">
        <v>4</v>
      </c>
      <c r="I10747">
        <v>6.7</v>
      </c>
      <c r="J10747">
        <f t="shared" si="844"/>
        <v>14.7</v>
      </c>
      <c r="K10747" t="str">
        <f>IF(OR(J10747&gt;Ограничения!$B$1,Sheet!G13456&gt;Ограничения!$B$2,Sheet!H13456&gt;Ограничения!$B$2,Sheet!I13456&gt;Ограничения!$B$2,),"Not compatible","Compatible")</f>
        <v>Compatible</v>
      </c>
      <c r="L10747" t="str">
        <f t="shared" si="845"/>
        <v>Модификация</v>
      </c>
      <c r="M10747" s="3">
        <f t="shared" si="846"/>
        <v>0</v>
      </c>
      <c r="N10747" s="3" t="str">
        <f t="shared" si="847"/>
        <v>Y</v>
      </c>
      <c r="O10747" t="s">
        <v>28008</v>
      </c>
      <c r="Q10747" t="str">
        <f t="shared" si="848"/>
        <v>COPY 3471pb01.dat sel\3471pb01.dat</v>
      </c>
      <c r="R10747" t="str">
        <f>IF(ISNA(VLOOKUP(B10747,Rendered!$B$1:$C$1000,1,FALSE)),"N","Y")</f>
        <v>N</v>
      </c>
    </row>
    <row r="10748" spans="1:18" hidden="1" x14ac:dyDescent="0.35">
      <c r="A10748" t="s">
        <v>24893</v>
      </c>
      <c r="B10748" t="s">
        <v>24984</v>
      </c>
      <c r="C10748" t="s">
        <v>24985</v>
      </c>
      <c r="D10748" t="s">
        <v>52</v>
      </c>
      <c r="E10748">
        <v>1986</v>
      </c>
      <c r="F10748">
        <v>2022</v>
      </c>
      <c r="J10748">
        <f t="shared" si="844"/>
        <v>0</v>
      </c>
      <c r="K10748" t="str">
        <f>IF(OR(J10748&gt;Ограничения!$B$1,Sheet!G13457&gt;Ограничения!$B$2,Sheet!H13457&gt;Ограничения!$B$2,Sheet!I13457&gt;Ограничения!$B$2,),"Not compatible","Compatible")</f>
        <v>Compatible</v>
      </c>
      <c r="L10748">
        <f t="shared" si="845"/>
        <v>2435</v>
      </c>
      <c r="M10748" s="3">
        <f t="shared" si="846"/>
        <v>0</v>
      </c>
      <c r="N10748" s="3" t="str">
        <f t="shared" si="847"/>
        <v>N</v>
      </c>
      <c r="O10748" t="s">
        <v>28007</v>
      </c>
      <c r="P10748">
        <v>3</v>
      </c>
      <c r="Q10748" t="str">
        <f t="shared" si="848"/>
        <v>COPY 2435.dat sel\2435.dat</v>
      </c>
      <c r="R10748" t="str">
        <f>IF(ISNA(VLOOKUP(B10748,Rendered!$B$1:$C$1000,1,FALSE)),"N","Y")</f>
        <v>N</v>
      </c>
    </row>
    <row r="10749" spans="1:18" hidden="1" x14ac:dyDescent="0.35">
      <c r="A10749" t="s">
        <v>6965</v>
      </c>
      <c r="B10749" t="s">
        <v>6966</v>
      </c>
      <c r="C10749" t="s">
        <v>6967</v>
      </c>
      <c r="D10749" t="s">
        <v>13</v>
      </c>
      <c r="E10749">
        <v>2018</v>
      </c>
      <c r="F10749">
        <v>2018</v>
      </c>
      <c r="G10749">
        <v>9.5</v>
      </c>
      <c r="H10749">
        <v>7.5</v>
      </c>
      <c r="J10749">
        <f t="shared" si="844"/>
        <v>17</v>
      </c>
      <c r="K10749" t="str">
        <f>IF(OR(J10749&gt;Ограничения!$B$1,Sheet!G3760&gt;Ограничения!$B$2,Sheet!H3760&gt;Ограничения!$B$2,Sheet!I3760&gt;Ограничения!$B$2,),"Not compatible","Compatible")</f>
        <v>Compatible</v>
      </c>
      <c r="L10749" t="str">
        <f t="shared" si="845"/>
        <v>Модификация</v>
      </c>
      <c r="M10749" s="3">
        <f t="shared" si="846"/>
        <v>0</v>
      </c>
      <c r="N10749" s="3" t="str">
        <f t="shared" si="847"/>
        <v>N</v>
      </c>
      <c r="O10749" t="s">
        <v>28008</v>
      </c>
      <c r="Q10749" t="str">
        <f t="shared" si="848"/>
        <v>COPY 36512b.dat sel\36512b.dat</v>
      </c>
      <c r="R10749" t="str">
        <f>IF(ISNA(VLOOKUP(B10749,Rendered!$B$1:$C$1000,1,FALSE)),"N","Y")</f>
        <v>N</v>
      </c>
    </row>
    <row r="10750" spans="1:18" hidden="1" x14ac:dyDescent="0.35">
      <c r="A10750" t="s">
        <v>6965</v>
      </c>
      <c r="B10750" t="s">
        <v>6968</v>
      </c>
      <c r="C10750" t="s">
        <v>6969</v>
      </c>
      <c r="D10750" t="s">
        <v>13</v>
      </c>
      <c r="E10750">
        <v>2002</v>
      </c>
      <c r="F10750">
        <v>2002</v>
      </c>
      <c r="J10750">
        <f t="shared" si="844"/>
        <v>0</v>
      </c>
      <c r="K10750" t="str">
        <f>IF(OR(J10750&gt;Ограничения!$B$1,Sheet!G3761&gt;Ограничения!$B$2,Sheet!H3761&gt;Ограничения!$B$2,Sheet!I3761&gt;Ограничения!$B$2,),"Not compatible","Compatible")</f>
        <v>Compatible</v>
      </c>
      <c r="L10750">
        <f t="shared" si="845"/>
        <v>4173818</v>
      </c>
      <c r="M10750" s="3">
        <f t="shared" si="846"/>
        <v>0</v>
      </c>
      <c r="N10750" s="3" t="str">
        <f t="shared" si="847"/>
        <v>N</v>
      </c>
      <c r="O10750" t="s">
        <v>28008</v>
      </c>
      <c r="Q10750" t="str">
        <f t="shared" si="848"/>
        <v>COPY 4173818.dat sel\4173818.dat</v>
      </c>
      <c r="R10750" t="str">
        <f>IF(ISNA(VLOOKUP(B10750,Rendered!$B$1:$C$1000,1,FALSE)),"N","Y")</f>
        <v>N</v>
      </c>
    </row>
    <row r="10751" spans="1:18" hidden="1" x14ac:dyDescent="0.35">
      <c r="A10751" t="s">
        <v>6965</v>
      </c>
      <c r="B10751" t="s">
        <v>6970</v>
      </c>
      <c r="C10751" t="s">
        <v>6971</v>
      </c>
      <c r="D10751" t="s">
        <v>13</v>
      </c>
      <c r="E10751">
        <v>2002</v>
      </c>
      <c r="F10751">
        <v>2002</v>
      </c>
      <c r="J10751">
        <f t="shared" si="844"/>
        <v>0</v>
      </c>
      <c r="K10751" t="str">
        <f>IF(OR(J10751&gt;Ограничения!$B$1,Sheet!G3762&gt;Ограничения!$B$2,Sheet!H3762&gt;Ограничения!$B$2,Sheet!I3762&gt;Ограничения!$B$2,),"Not compatible","Compatible")</f>
        <v>Compatible</v>
      </c>
      <c r="L10751">
        <f t="shared" si="845"/>
        <v>4173952</v>
      </c>
      <c r="M10751" s="3">
        <f t="shared" si="846"/>
        <v>0</v>
      </c>
      <c r="N10751" s="3" t="str">
        <f t="shared" si="847"/>
        <v>N</v>
      </c>
      <c r="O10751" t="s">
        <v>28008</v>
      </c>
      <c r="Q10751" t="str">
        <f t="shared" si="848"/>
        <v>COPY 4173952.dat sel\4173952.dat</v>
      </c>
      <c r="R10751" t="str">
        <f>IF(ISNA(VLOOKUP(B10751,Rendered!$B$1:$C$1000,1,FALSE)),"N","Y")</f>
        <v>N</v>
      </c>
    </row>
    <row r="10752" spans="1:18" hidden="1" x14ac:dyDescent="0.35">
      <c r="A10752" t="s">
        <v>6965</v>
      </c>
      <c r="B10752" t="s">
        <v>6972</v>
      </c>
      <c r="C10752" t="s">
        <v>6973</v>
      </c>
      <c r="D10752" t="s">
        <v>13</v>
      </c>
      <c r="E10752">
        <v>2002</v>
      </c>
      <c r="F10752">
        <v>2002</v>
      </c>
      <c r="J10752">
        <f t="shared" si="844"/>
        <v>0</v>
      </c>
      <c r="K10752" t="str">
        <f>IF(OR(J10752&gt;Ограничения!$B$1,Sheet!G3763&gt;Ограничения!$B$2,Sheet!H3763&gt;Ограничения!$B$2,Sheet!I3763&gt;Ограничения!$B$2,),"Not compatible","Compatible")</f>
        <v>Compatible</v>
      </c>
      <c r="L10752">
        <f t="shared" si="845"/>
        <v>4173953</v>
      </c>
      <c r="M10752" s="3">
        <f t="shared" si="846"/>
        <v>0</v>
      </c>
      <c r="N10752" s="3" t="str">
        <f t="shared" si="847"/>
        <v>N</v>
      </c>
      <c r="O10752" t="s">
        <v>28008</v>
      </c>
      <c r="Q10752" t="str">
        <f t="shared" si="848"/>
        <v>COPY 4173953.dat sel\4173953.dat</v>
      </c>
      <c r="R10752" t="str">
        <f>IF(ISNA(VLOOKUP(B10752,Rendered!$B$1:$C$1000,1,FALSE)),"N","Y")</f>
        <v>N</v>
      </c>
    </row>
    <row r="10753" spans="1:18" hidden="1" x14ac:dyDescent="0.35">
      <c r="A10753" t="s">
        <v>6965</v>
      </c>
      <c r="B10753" t="s">
        <v>6974</v>
      </c>
      <c r="C10753" t="s">
        <v>6975</v>
      </c>
      <c r="D10753" t="s">
        <v>13</v>
      </c>
      <c r="E10753">
        <v>2004</v>
      </c>
      <c r="F10753">
        <v>2004</v>
      </c>
      <c r="J10753">
        <f t="shared" si="844"/>
        <v>0</v>
      </c>
      <c r="K10753" t="str">
        <f>IF(OR(J10753&gt;Ограничения!$B$1,Sheet!G3764&gt;Ограничения!$B$2,Sheet!H3764&gt;Ограничения!$B$2,Sheet!I3764&gt;Ограничения!$B$2,),"Not compatible","Compatible")</f>
        <v>Compatible</v>
      </c>
      <c r="L10753" t="str">
        <f t="shared" si="845"/>
        <v>Модификация</v>
      </c>
      <c r="M10753" s="3">
        <f t="shared" si="846"/>
        <v>0</v>
      </c>
      <c r="N10753" s="3" t="str">
        <f t="shared" si="847"/>
        <v>N</v>
      </c>
      <c r="O10753" t="s">
        <v>28008</v>
      </c>
      <c r="Q10753" t="str">
        <f t="shared" si="848"/>
        <v>COPY 4689cdb01.dat sel\4689cdb01.dat</v>
      </c>
      <c r="R10753" t="str">
        <f>IF(ISNA(VLOOKUP(B10753,Rendered!$B$1:$C$1000,1,FALSE)),"N","Y")</f>
        <v>N</v>
      </c>
    </row>
    <row r="10754" spans="1:18" hidden="1" x14ac:dyDescent="0.35">
      <c r="A10754" t="s">
        <v>6965</v>
      </c>
      <c r="B10754" t="s">
        <v>6976</v>
      </c>
      <c r="C10754" t="s">
        <v>6977</v>
      </c>
      <c r="D10754" t="s">
        <v>13</v>
      </c>
      <c r="E10754">
        <v>2004</v>
      </c>
      <c r="F10754">
        <v>2004</v>
      </c>
      <c r="J10754">
        <f t="shared" ref="J10754:J10817" si="849">SUM(G10754:I10754)</f>
        <v>0</v>
      </c>
      <c r="K10754" t="str">
        <f>IF(OR(J10754&gt;Ограничения!$B$1,Sheet!G3765&gt;Ограничения!$B$2,Sheet!H3765&gt;Ограничения!$B$2,Sheet!I3765&gt;Ограничения!$B$2,),"Not compatible","Compatible")</f>
        <v>Compatible</v>
      </c>
      <c r="L10754" t="str">
        <f t="shared" ref="L10754:L10817" si="850">IFERROR(B10754+1-1,"Модификация")</f>
        <v>Модификация</v>
      </c>
      <c r="M10754" s="3">
        <f t="shared" si="846"/>
        <v>0</v>
      </c>
      <c r="N10754" s="3" t="str">
        <f t="shared" si="847"/>
        <v>N</v>
      </c>
      <c r="O10754" t="s">
        <v>28008</v>
      </c>
      <c r="Q10754" t="str">
        <f t="shared" si="848"/>
        <v>COPY 4689cdb02.dat sel\4689cdb02.dat</v>
      </c>
      <c r="R10754" t="str">
        <f>IF(ISNA(VLOOKUP(B10754,Rendered!$B$1:$C$1000,1,FALSE)),"N","Y")</f>
        <v>N</v>
      </c>
    </row>
    <row r="10755" spans="1:18" hidden="1" x14ac:dyDescent="0.35">
      <c r="A10755" t="s">
        <v>6965</v>
      </c>
      <c r="B10755" t="s">
        <v>6978</v>
      </c>
      <c r="C10755" t="s">
        <v>6979</v>
      </c>
      <c r="D10755" t="s">
        <v>13</v>
      </c>
      <c r="E10755">
        <v>2004</v>
      </c>
      <c r="F10755">
        <v>2004</v>
      </c>
      <c r="J10755">
        <f t="shared" si="849"/>
        <v>0</v>
      </c>
      <c r="K10755" t="str">
        <f>IF(OR(J10755&gt;Ограничения!$B$1,Sheet!G3766&gt;Ограничения!$B$2,Sheet!H3766&gt;Ограничения!$B$2,Sheet!I3766&gt;Ограничения!$B$2,),"Not compatible","Compatible")</f>
        <v>Compatible</v>
      </c>
      <c r="L10755" t="str">
        <f t="shared" si="850"/>
        <v>Модификация</v>
      </c>
      <c r="M10755" s="3">
        <f t="shared" ref="M10755:M10818" si="851">IF(ISERR(FIND(C10755,C10756)),0,LEN(C10755)/LEN(C10756))</f>
        <v>0</v>
      </c>
      <c r="N10755" s="3" t="str">
        <f t="shared" ref="N10755:N10818" si="852">IF(OR(M10755&gt;0,M10754&gt;0),"Y","N")</f>
        <v>N</v>
      </c>
      <c r="O10755" t="s">
        <v>28008</v>
      </c>
      <c r="Q10755" t="str">
        <f t="shared" si="848"/>
        <v>COPY 4691cdb01.dat sel\4691cdb01.dat</v>
      </c>
      <c r="R10755" t="str">
        <f>IF(ISNA(VLOOKUP(B10755,Rendered!$B$1:$C$1000,1,FALSE)),"N","Y")</f>
        <v>N</v>
      </c>
    </row>
    <row r="10756" spans="1:18" hidden="1" x14ac:dyDescent="0.35">
      <c r="A10756" t="s">
        <v>6965</v>
      </c>
      <c r="B10756" t="s">
        <v>6980</v>
      </c>
      <c r="C10756" t="s">
        <v>6981</v>
      </c>
      <c r="D10756" t="s">
        <v>13</v>
      </c>
      <c r="E10756">
        <v>2004</v>
      </c>
      <c r="F10756">
        <v>2004</v>
      </c>
      <c r="J10756">
        <f t="shared" si="849"/>
        <v>0</v>
      </c>
      <c r="K10756" t="str">
        <f>IF(OR(J10756&gt;Ограничения!$B$1,Sheet!G3767&gt;Ограничения!$B$2,Sheet!H3767&gt;Ограничения!$B$2,Sheet!I3767&gt;Ограничения!$B$2,),"Not compatible","Compatible")</f>
        <v>Compatible</v>
      </c>
      <c r="L10756" t="str">
        <f t="shared" si="850"/>
        <v>Модификация</v>
      </c>
      <c r="M10756" s="3">
        <f t="shared" si="851"/>
        <v>0</v>
      </c>
      <c r="N10756" s="3" t="str">
        <f t="shared" si="852"/>
        <v>N</v>
      </c>
      <c r="O10756" t="s">
        <v>28008</v>
      </c>
      <c r="Q10756" t="str">
        <f t="shared" si="848"/>
        <v>COPY 4691cdb02.dat sel\4691cdb02.dat</v>
      </c>
      <c r="R10756" t="str">
        <f>IF(ISNA(VLOOKUP(B10756,Rendered!$B$1:$C$1000,1,FALSE)),"N","Y")</f>
        <v>N</v>
      </c>
    </row>
    <row r="10757" spans="1:18" hidden="1" x14ac:dyDescent="0.35">
      <c r="A10757" t="s">
        <v>6965</v>
      </c>
      <c r="B10757" t="s">
        <v>6982</v>
      </c>
      <c r="C10757" t="s">
        <v>6983</v>
      </c>
      <c r="D10757" t="s">
        <v>13</v>
      </c>
      <c r="E10757">
        <v>2004</v>
      </c>
      <c r="F10757">
        <v>2004</v>
      </c>
      <c r="J10757">
        <f t="shared" si="849"/>
        <v>0</v>
      </c>
      <c r="K10757" t="str">
        <f>IF(OR(J10757&gt;Ограничения!$B$1,Sheet!G3768&gt;Ограничения!$B$2,Sheet!H3768&gt;Ограничения!$B$2,Sheet!I3768&gt;Ограничения!$B$2,),"Not compatible","Compatible")</f>
        <v>Compatible</v>
      </c>
      <c r="L10757">
        <f t="shared" si="850"/>
        <v>4215974</v>
      </c>
      <c r="M10757" s="3">
        <f t="shared" si="851"/>
        <v>0</v>
      </c>
      <c r="N10757" s="3" t="str">
        <f t="shared" si="852"/>
        <v>N</v>
      </c>
      <c r="O10757" t="s">
        <v>28008</v>
      </c>
      <c r="Q10757" t="str">
        <f t="shared" si="848"/>
        <v>COPY 4215974.dat sel\4215974.dat</v>
      </c>
      <c r="R10757" t="str">
        <f>IF(ISNA(VLOOKUP(B10757,Rendered!$B$1:$C$1000,1,FALSE)),"N","Y")</f>
        <v>N</v>
      </c>
    </row>
    <row r="10758" spans="1:18" hidden="1" x14ac:dyDescent="0.35">
      <c r="A10758" t="s">
        <v>6965</v>
      </c>
      <c r="B10758" t="s">
        <v>6984</v>
      </c>
      <c r="C10758" t="s">
        <v>6985</v>
      </c>
      <c r="D10758" t="s">
        <v>13</v>
      </c>
      <c r="E10758">
        <v>2004</v>
      </c>
      <c r="F10758">
        <v>2004</v>
      </c>
      <c r="J10758">
        <f t="shared" si="849"/>
        <v>0</v>
      </c>
      <c r="K10758" t="str">
        <f>IF(OR(J10758&gt;Ограничения!$B$1,Sheet!G3769&gt;Ограничения!$B$2,Sheet!H3769&gt;Ограничения!$B$2,Sheet!I3769&gt;Ограничения!$B$2,),"Not compatible","Compatible")</f>
        <v>Compatible</v>
      </c>
      <c r="L10758">
        <f t="shared" si="850"/>
        <v>4215969</v>
      </c>
      <c r="M10758" s="3">
        <f t="shared" si="851"/>
        <v>0</v>
      </c>
      <c r="N10758" s="3" t="str">
        <f t="shared" si="852"/>
        <v>N</v>
      </c>
      <c r="O10758" t="s">
        <v>28008</v>
      </c>
      <c r="Q10758" t="str">
        <f t="shared" si="848"/>
        <v>COPY 4215969.dat sel\4215969.dat</v>
      </c>
      <c r="R10758" t="str">
        <f>IF(ISNA(VLOOKUP(B10758,Rendered!$B$1:$C$1000,1,FALSE)),"N","Y")</f>
        <v>N</v>
      </c>
    </row>
    <row r="10759" spans="1:18" hidden="1" x14ac:dyDescent="0.35">
      <c r="A10759" t="s">
        <v>6965</v>
      </c>
      <c r="B10759" t="s">
        <v>6986</v>
      </c>
      <c r="C10759" t="s">
        <v>6987</v>
      </c>
      <c r="D10759" t="s">
        <v>13</v>
      </c>
      <c r="E10759">
        <v>2004</v>
      </c>
      <c r="F10759">
        <v>2004</v>
      </c>
      <c r="J10759">
        <f t="shared" si="849"/>
        <v>0</v>
      </c>
      <c r="K10759" t="str">
        <f>IF(OR(J10759&gt;Ограничения!$B$1,Sheet!G3770&gt;Ограничения!$B$2,Sheet!H3770&gt;Ограничения!$B$2,Sheet!I3770&gt;Ограничения!$B$2,),"Not compatible","Compatible")</f>
        <v>Compatible</v>
      </c>
      <c r="L10759">
        <f t="shared" si="850"/>
        <v>4215967</v>
      </c>
      <c r="M10759" s="3">
        <f t="shared" si="851"/>
        <v>0</v>
      </c>
      <c r="N10759" s="3" t="str">
        <f t="shared" si="852"/>
        <v>N</v>
      </c>
      <c r="O10759" t="s">
        <v>28008</v>
      </c>
      <c r="Q10759" t="str">
        <f t="shared" si="848"/>
        <v>COPY 4215967.dat sel\4215967.dat</v>
      </c>
      <c r="R10759" t="str">
        <f>IF(ISNA(VLOOKUP(B10759,Rendered!$B$1:$C$1000,1,FALSE)),"N","Y")</f>
        <v>N</v>
      </c>
    </row>
    <row r="10760" spans="1:18" hidden="1" x14ac:dyDescent="0.35">
      <c r="A10760" t="s">
        <v>6965</v>
      </c>
      <c r="B10760" t="s">
        <v>6988</v>
      </c>
      <c r="C10760" t="s">
        <v>6989</v>
      </c>
      <c r="D10760" t="s">
        <v>13</v>
      </c>
      <c r="E10760">
        <v>2004</v>
      </c>
      <c r="F10760">
        <v>2004</v>
      </c>
      <c r="J10760">
        <f t="shared" si="849"/>
        <v>0</v>
      </c>
      <c r="K10760" t="str">
        <f>IF(OR(J10760&gt;Ограничения!$B$1,Sheet!G3771&gt;Ограничения!$B$2,Sheet!H3771&gt;Ограничения!$B$2,Sheet!I3771&gt;Ограничения!$B$2,),"Not compatible","Compatible")</f>
        <v>Compatible</v>
      </c>
      <c r="L10760">
        <f t="shared" si="850"/>
        <v>4215966</v>
      </c>
      <c r="M10760" s="3">
        <f t="shared" si="851"/>
        <v>0</v>
      </c>
      <c r="N10760" s="3" t="str">
        <f t="shared" si="852"/>
        <v>N</v>
      </c>
      <c r="O10760" t="s">
        <v>28008</v>
      </c>
      <c r="Q10760" t="str">
        <f t="shared" si="848"/>
        <v>COPY 4215966.dat sel\4215966.dat</v>
      </c>
      <c r="R10760" t="str">
        <f>IF(ISNA(VLOOKUP(B10760,Rendered!$B$1:$C$1000,1,FALSE)),"N","Y")</f>
        <v>N</v>
      </c>
    </row>
    <row r="10761" spans="1:18" hidden="1" x14ac:dyDescent="0.35">
      <c r="A10761" t="s">
        <v>6965</v>
      </c>
      <c r="B10761" t="s">
        <v>6990</v>
      </c>
      <c r="C10761" t="s">
        <v>6991</v>
      </c>
      <c r="D10761" t="s">
        <v>13</v>
      </c>
      <c r="E10761">
        <v>2004</v>
      </c>
      <c r="F10761">
        <v>2004</v>
      </c>
      <c r="G10761">
        <v>20</v>
      </c>
      <c r="H10761">
        <v>14</v>
      </c>
      <c r="J10761">
        <f t="shared" si="849"/>
        <v>34</v>
      </c>
      <c r="K10761" t="str">
        <f>IF(OR(J10761&gt;Ограничения!$B$1,Sheet!G3772&gt;Ограничения!$B$2,Sheet!H3772&gt;Ограничения!$B$2,Sheet!I3772&gt;Ограничения!$B$2,),"Not compatible","Compatible")</f>
        <v>Not compatible</v>
      </c>
      <c r="L10761">
        <f t="shared" si="850"/>
        <v>4215976</v>
      </c>
      <c r="M10761" s="3">
        <f t="shared" si="851"/>
        <v>0</v>
      </c>
      <c r="N10761" s="3" t="str">
        <f t="shared" si="852"/>
        <v>N</v>
      </c>
      <c r="O10761" t="s">
        <v>28008</v>
      </c>
      <c r="Q10761" t="str">
        <f t="shared" si="848"/>
        <v>COPY 4215976.dat sel\4215976.dat</v>
      </c>
      <c r="R10761" t="str">
        <f>IF(ISNA(VLOOKUP(B10761,Rendered!$B$1:$C$1000,1,FALSE)),"N","Y")</f>
        <v>N</v>
      </c>
    </row>
    <row r="10762" spans="1:18" hidden="1" x14ac:dyDescent="0.35">
      <c r="A10762" t="s">
        <v>6965</v>
      </c>
      <c r="B10762" t="s">
        <v>6992</v>
      </c>
      <c r="C10762" t="s">
        <v>6993</v>
      </c>
      <c r="D10762" t="s">
        <v>13</v>
      </c>
      <c r="E10762">
        <v>2004</v>
      </c>
      <c r="F10762">
        <v>2004</v>
      </c>
      <c r="J10762">
        <f t="shared" si="849"/>
        <v>0</v>
      </c>
      <c r="K10762" t="str">
        <f>IF(OR(J10762&gt;Ограничения!$B$1,Sheet!G3773&gt;Ограничения!$B$2,Sheet!H3773&gt;Ограничения!$B$2,Sheet!I3773&gt;Ограничения!$B$2,),"Not compatible","Compatible")</f>
        <v>Compatible</v>
      </c>
      <c r="L10762">
        <f t="shared" si="850"/>
        <v>4215978</v>
      </c>
      <c r="M10762" s="3">
        <f t="shared" si="851"/>
        <v>0</v>
      </c>
      <c r="N10762" s="3" t="str">
        <f t="shared" si="852"/>
        <v>N</v>
      </c>
      <c r="O10762" t="s">
        <v>28008</v>
      </c>
      <c r="Q10762" t="str">
        <f t="shared" si="848"/>
        <v>COPY 4215978.dat sel\4215978.dat</v>
      </c>
      <c r="R10762" t="str">
        <f>IF(ISNA(VLOOKUP(B10762,Rendered!$B$1:$C$1000,1,FALSE)),"N","Y")</f>
        <v>N</v>
      </c>
    </row>
    <row r="10763" spans="1:18" hidden="1" x14ac:dyDescent="0.35">
      <c r="A10763" t="s">
        <v>6965</v>
      </c>
      <c r="B10763" t="s">
        <v>6994</v>
      </c>
      <c r="C10763" t="s">
        <v>6995</v>
      </c>
      <c r="D10763" t="s">
        <v>13</v>
      </c>
      <c r="E10763">
        <v>2005</v>
      </c>
      <c r="F10763">
        <v>2005</v>
      </c>
      <c r="J10763">
        <f t="shared" si="849"/>
        <v>0</v>
      </c>
      <c r="K10763" t="str">
        <f>IF(OR(J10763&gt;Ограничения!$B$1,Sheet!G3774&gt;Ограничения!$B$2,Sheet!H3774&gt;Ограничения!$B$2,Sheet!I3774&gt;Ограничения!$B$2,),"Not compatible","Compatible")</f>
        <v>Compatible</v>
      </c>
      <c r="L10763">
        <f t="shared" si="850"/>
        <v>4245319</v>
      </c>
      <c r="M10763" s="3">
        <f t="shared" si="851"/>
        <v>0</v>
      </c>
      <c r="N10763" s="3" t="str">
        <f t="shared" si="852"/>
        <v>N</v>
      </c>
      <c r="O10763" t="s">
        <v>28008</v>
      </c>
      <c r="Q10763" t="str">
        <f t="shared" si="848"/>
        <v>COPY 4245319.dat sel\4245319.dat</v>
      </c>
      <c r="R10763" t="str">
        <f>IF(ISNA(VLOOKUP(B10763,Rendered!$B$1:$C$1000,1,FALSE)),"N","Y")</f>
        <v>N</v>
      </c>
    </row>
    <row r="10764" spans="1:18" hidden="1" x14ac:dyDescent="0.35">
      <c r="A10764" t="s">
        <v>6965</v>
      </c>
      <c r="B10764" t="s">
        <v>6996</v>
      </c>
      <c r="C10764" t="s">
        <v>6997</v>
      </c>
      <c r="D10764" t="s">
        <v>13</v>
      </c>
      <c r="E10764">
        <v>2003</v>
      </c>
      <c r="F10764">
        <v>2003</v>
      </c>
      <c r="J10764">
        <f t="shared" si="849"/>
        <v>0</v>
      </c>
      <c r="K10764" t="str">
        <f>IF(OR(J10764&gt;Ограничения!$B$1,Sheet!G3775&gt;Ограничения!$B$2,Sheet!H3775&gt;Ограничения!$B$2,Sheet!I3775&gt;Ограничения!$B$2,),"Not compatible","Compatible")</f>
        <v>Compatible</v>
      </c>
      <c r="L10764">
        <f t="shared" si="850"/>
        <v>4189251</v>
      </c>
      <c r="M10764" s="3">
        <f t="shared" si="851"/>
        <v>0</v>
      </c>
      <c r="N10764" s="3" t="str">
        <f t="shared" si="852"/>
        <v>N</v>
      </c>
      <c r="O10764" t="s">
        <v>28008</v>
      </c>
      <c r="Q10764" t="str">
        <f t="shared" si="848"/>
        <v>COPY 4189251.dat sel\4189251.dat</v>
      </c>
      <c r="R10764" t="str">
        <f>IF(ISNA(VLOOKUP(B10764,Rendered!$B$1:$C$1000,1,FALSE)),"N","Y")</f>
        <v>N</v>
      </c>
    </row>
    <row r="10765" spans="1:18" hidden="1" x14ac:dyDescent="0.35">
      <c r="A10765" t="s">
        <v>6965</v>
      </c>
      <c r="B10765" t="s">
        <v>6998</v>
      </c>
      <c r="C10765" t="s">
        <v>6999</v>
      </c>
      <c r="D10765" t="s">
        <v>13</v>
      </c>
      <c r="E10765">
        <v>2002</v>
      </c>
      <c r="F10765">
        <v>2003</v>
      </c>
      <c r="J10765">
        <f t="shared" si="849"/>
        <v>0</v>
      </c>
      <c r="K10765" t="str">
        <f>IF(OR(J10765&gt;Ограничения!$B$1,Sheet!G3776&gt;Ограничения!$B$2,Sheet!H3776&gt;Ограничения!$B$2,Sheet!I3776&gt;Ограничения!$B$2,),"Not compatible","Compatible")</f>
        <v>Compatible</v>
      </c>
      <c r="L10765">
        <f t="shared" si="850"/>
        <v>4170201</v>
      </c>
      <c r="M10765" s="3">
        <f t="shared" si="851"/>
        <v>0</v>
      </c>
      <c r="N10765" s="3" t="str">
        <f t="shared" si="852"/>
        <v>N</v>
      </c>
      <c r="O10765" t="s">
        <v>28008</v>
      </c>
      <c r="Q10765" t="str">
        <f t="shared" si="848"/>
        <v>COPY 4170201.dat sel\4170201.dat</v>
      </c>
      <c r="R10765" t="str">
        <f>IF(ISNA(VLOOKUP(B10765,Rendered!$B$1:$C$1000,1,FALSE)),"N","Y")</f>
        <v>N</v>
      </c>
    </row>
    <row r="10766" spans="1:18" hidden="1" x14ac:dyDescent="0.35">
      <c r="A10766" t="s">
        <v>6965</v>
      </c>
      <c r="B10766" t="s">
        <v>7000</v>
      </c>
      <c r="C10766" t="s">
        <v>7001</v>
      </c>
      <c r="D10766" t="s">
        <v>13</v>
      </c>
      <c r="E10766">
        <v>2002</v>
      </c>
      <c r="F10766">
        <v>2002</v>
      </c>
      <c r="J10766">
        <f t="shared" si="849"/>
        <v>0</v>
      </c>
      <c r="K10766" t="str">
        <f>IF(OR(J10766&gt;Ограничения!$B$1,Sheet!G3777&gt;Ограничения!$B$2,Sheet!H3777&gt;Ограничения!$B$2,Sheet!I3777&gt;Ограничения!$B$2,),"Not compatible","Compatible")</f>
        <v>Compatible</v>
      </c>
      <c r="L10766" t="str">
        <f t="shared" si="850"/>
        <v>Модификация</v>
      </c>
      <c r="M10766" s="3">
        <f t="shared" si="851"/>
        <v>0</v>
      </c>
      <c r="N10766" s="3" t="str">
        <f t="shared" si="852"/>
        <v>N</v>
      </c>
      <c r="O10766" t="s">
        <v>28008</v>
      </c>
      <c r="Q10766" t="str">
        <f t="shared" si="848"/>
        <v>COPY 3615plst04.dat sel\3615plst04.dat</v>
      </c>
      <c r="R10766" t="str">
        <f>IF(ISNA(VLOOKUP(B10766,Rendered!$B$1:$C$1000,1,FALSE)),"N","Y")</f>
        <v>N</v>
      </c>
    </row>
    <row r="10767" spans="1:18" hidden="1" x14ac:dyDescent="0.35">
      <c r="A10767" t="s">
        <v>6965</v>
      </c>
      <c r="B10767" t="s">
        <v>7002</v>
      </c>
      <c r="C10767" t="s">
        <v>7003</v>
      </c>
      <c r="D10767" t="s">
        <v>13</v>
      </c>
      <c r="E10767">
        <v>2002</v>
      </c>
      <c r="F10767">
        <v>2002</v>
      </c>
      <c r="J10767">
        <f t="shared" si="849"/>
        <v>0</v>
      </c>
      <c r="K10767" t="str">
        <f>IF(OR(J10767&gt;Ограничения!$B$1,Sheet!G3778&gt;Ограничения!$B$2,Sheet!H3778&gt;Ограничения!$B$2,Sheet!I3778&gt;Ограничения!$B$2,),"Not compatible","Compatible")</f>
        <v>Compatible</v>
      </c>
      <c r="L10767" t="str">
        <f t="shared" si="850"/>
        <v>Модификация</v>
      </c>
      <c r="M10767" s="3">
        <f t="shared" si="851"/>
        <v>0</v>
      </c>
      <c r="N10767" s="3" t="str">
        <f t="shared" si="852"/>
        <v>N</v>
      </c>
      <c r="O10767" t="s">
        <v>28008</v>
      </c>
      <c r="Q10767" t="str">
        <f t="shared" si="848"/>
        <v>COPY 3615plst03.dat sel\3615plst03.dat</v>
      </c>
      <c r="R10767" t="str">
        <f>IF(ISNA(VLOOKUP(B10767,Rendered!$B$1:$C$1000,1,FALSE)),"N","Y")</f>
        <v>N</v>
      </c>
    </row>
    <row r="10768" spans="1:18" hidden="1" x14ac:dyDescent="0.35">
      <c r="A10768" t="s">
        <v>6965</v>
      </c>
      <c r="B10768" t="s">
        <v>7004</v>
      </c>
      <c r="C10768" t="s">
        <v>7005</v>
      </c>
      <c r="D10768" t="s">
        <v>13</v>
      </c>
      <c r="E10768">
        <v>2002</v>
      </c>
      <c r="F10768">
        <v>2002</v>
      </c>
      <c r="J10768">
        <f t="shared" si="849"/>
        <v>0</v>
      </c>
      <c r="K10768" t="str">
        <f>IF(OR(J10768&gt;Ограничения!$B$1,Sheet!G3779&gt;Ограничения!$B$2,Sheet!H3779&gt;Ограничения!$B$2,Sheet!I3779&gt;Ограничения!$B$2,),"Not compatible","Compatible")</f>
        <v>Compatible</v>
      </c>
      <c r="L10768" t="str">
        <f t="shared" si="850"/>
        <v>Модификация</v>
      </c>
      <c r="M10768" s="3">
        <f t="shared" si="851"/>
        <v>0</v>
      </c>
      <c r="N10768" s="3" t="str">
        <f t="shared" si="852"/>
        <v>N</v>
      </c>
      <c r="O10768" t="s">
        <v>28008</v>
      </c>
      <c r="Q10768" t="str">
        <f t="shared" si="848"/>
        <v>COPY 3615plst05.dat sel\3615plst05.dat</v>
      </c>
      <c r="R10768" t="str">
        <f>IF(ISNA(VLOOKUP(B10768,Rendered!$B$1:$C$1000,1,FALSE)),"N","Y")</f>
        <v>N</v>
      </c>
    </row>
    <row r="10769" spans="1:18" hidden="1" x14ac:dyDescent="0.35">
      <c r="A10769" t="s">
        <v>6965</v>
      </c>
      <c r="B10769" t="s">
        <v>7006</v>
      </c>
      <c r="C10769" t="s">
        <v>7007</v>
      </c>
      <c r="D10769" t="s">
        <v>13</v>
      </c>
      <c r="E10769">
        <v>2002</v>
      </c>
      <c r="F10769">
        <v>2002</v>
      </c>
      <c r="J10769">
        <f t="shared" si="849"/>
        <v>0</v>
      </c>
      <c r="K10769" t="str">
        <f>IF(OR(J10769&gt;Ограничения!$B$1,Sheet!G3780&gt;Ограничения!$B$2,Sheet!H3780&gt;Ограничения!$B$2,Sheet!I3780&gt;Ограничения!$B$2,),"Not compatible","Compatible")</f>
        <v>Compatible</v>
      </c>
      <c r="L10769">
        <f t="shared" si="850"/>
        <v>4173820</v>
      </c>
      <c r="M10769" s="3">
        <f t="shared" si="851"/>
        <v>0</v>
      </c>
      <c r="N10769" s="3" t="str">
        <f t="shared" si="852"/>
        <v>N</v>
      </c>
      <c r="O10769" t="s">
        <v>28008</v>
      </c>
      <c r="Q10769" t="str">
        <f t="shared" si="848"/>
        <v>COPY 4173820.dat sel\4173820.dat</v>
      </c>
      <c r="R10769" t="str">
        <f>IF(ISNA(VLOOKUP(B10769,Rendered!$B$1:$C$1000,1,FALSE)),"N","Y")</f>
        <v>N</v>
      </c>
    </row>
    <row r="10770" spans="1:18" hidden="1" x14ac:dyDescent="0.35">
      <c r="A10770" t="s">
        <v>6965</v>
      </c>
      <c r="B10770" t="s">
        <v>7012</v>
      </c>
      <c r="C10770" t="s">
        <v>7013</v>
      </c>
      <c r="D10770" t="s">
        <v>13</v>
      </c>
      <c r="E10770">
        <v>2021</v>
      </c>
      <c r="F10770">
        <v>2021</v>
      </c>
      <c r="J10770">
        <f t="shared" si="849"/>
        <v>0</v>
      </c>
      <c r="K10770" t="str">
        <f>IF(OR(J10770&gt;Ограничения!$B$1,Sheet!G3783&gt;Ограничения!$B$2,Sheet!H3783&gt;Ограничения!$B$2,Sheet!I3783&gt;Ограничения!$B$2,),"Not compatible","Compatible")</f>
        <v>Compatible</v>
      </c>
      <c r="L10770" t="str">
        <f t="shared" si="850"/>
        <v>Модификация</v>
      </c>
      <c r="M10770" s="3">
        <f t="shared" si="851"/>
        <v>0</v>
      </c>
      <c r="N10770" s="3" t="str">
        <f t="shared" si="852"/>
        <v>N</v>
      </c>
      <c r="O10770" t="s">
        <v>28008</v>
      </c>
      <c r="Q10770" t="str">
        <f t="shared" si="848"/>
        <v>COPY 76799a.dat sel\76799a.dat</v>
      </c>
      <c r="R10770" t="str">
        <f>IF(ISNA(VLOOKUP(B10770,Rendered!$B$1:$C$1000,1,FALSE)),"N","Y")</f>
        <v>N</v>
      </c>
    </row>
    <row r="10771" spans="1:18" hidden="1" x14ac:dyDescent="0.35">
      <c r="A10771" t="s">
        <v>6965</v>
      </c>
      <c r="B10771" t="s">
        <v>7010</v>
      </c>
      <c r="C10771" t="s">
        <v>7011</v>
      </c>
      <c r="D10771" t="s">
        <v>13</v>
      </c>
      <c r="E10771">
        <v>2021</v>
      </c>
      <c r="F10771">
        <v>2021</v>
      </c>
      <c r="J10771">
        <f t="shared" si="849"/>
        <v>0</v>
      </c>
      <c r="K10771" t="str">
        <f>IF(OR(J10771&gt;Ограничения!$B$1,Sheet!G3782&gt;Ограничения!$B$2,Sheet!H3782&gt;Ограничения!$B$2,Sheet!I3782&gt;Ограничения!$B$2,),"Not compatible","Compatible")</f>
        <v>Compatible</v>
      </c>
      <c r="L10771" t="str">
        <f t="shared" si="850"/>
        <v>Модификация</v>
      </c>
      <c r="M10771" s="3">
        <f t="shared" si="851"/>
        <v>0</v>
      </c>
      <c r="N10771" s="3" t="str">
        <f t="shared" si="852"/>
        <v>N</v>
      </c>
      <c r="O10771" t="s">
        <v>28008</v>
      </c>
      <c r="Q10771" t="str">
        <f t="shared" si="848"/>
        <v>COPY 76799b.dat sel\76799b.dat</v>
      </c>
      <c r="R10771" t="str">
        <f>IF(ISNA(VLOOKUP(B10771,Rendered!$B$1:$C$1000,1,FALSE)),"N","Y")</f>
        <v>N</v>
      </c>
    </row>
    <row r="10772" spans="1:18" hidden="1" x14ac:dyDescent="0.35">
      <c r="A10772" t="s">
        <v>6965</v>
      </c>
      <c r="B10772" t="s">
        <v>7018</v>
      </c>
      <c r="C10772" t="s">
        <v>7019</v>
      </c>
      <c r="D10772" t="s">
        <v>13</v>
      </c>
      <c r="E10772">
        <v>2021</v>
      </c>
      <c r="F10772">
        <v>2021</v>
      </c>
      <c r="J10772">
        <f t="shared" si="849"/>
        <v>0</v>
      </c>
      <c r="K10772" t="str">
        <f>IF(OR(J10772&gt;Ограничения!$B$1,Sheet!G3786&gt;Ограничения!$B$2,Sheet!H3786&gt;Ограничения!$B$2,Sheet!I3786&gt;Ограничения!$B$2,),"Not compatible","Compatible")</f>
        <v>Compatible</v>
      </c>
      <c r="L10772" t="str">
        <f t="shared" si="850"/>
        <v>Модификация</v>
      </c>
      <c r="M10772" s="3">
        <f t="shared" si="851"/>
        <v>0</v>
      </c>
      <c r="N10772" s="3" t="str">
        <f t="shared" si="852"/>
        <v>N</v>
      </c>
      <c r="O10772" t="s">
        <v>28008</v>
      </c>
      <c r="Q10772" t="str">
        <f t="shared" si="848"/>
        <v>COPY 76799f.dat sel\76799f.dat</v>
      </c>
      <c r="R10772" t="str">
        <f>IF(ISNA(VLOOKUP(B10772,Rendered!$B$1:$C$1000,1,FALSE)),"N","Y")</f>
        <v>N</v>
      </c>
    </row>
    <row r="10773" spans="1:18" hidden="1" x14ac:dyDescent="0.35">
      <c r="A10773" t="s">
        <v>6965</v>
      </c>
      <c r="B10773" t="s">
        <v>7016</v>
      </c>
      <c r="C10773" t="s">
        <v>7017</v>
      </c>
      <c r="D10773" t="s">
        <v>13</v>
      </c>
      <c r="E10773">
        <v>2021</v>
      </c>
      <c r="F10773">
        <v>2021</v>
      </c>
      <c r="J10773">
        <f t="shared" si="849"/>
        <v>0</v>
      </c>
      <c r="K10773" t="str">
        <f>IF(OR(J10773&gt;Ограничения!$B$1,Sheet!G3785&gt;Ограничения!$B$2,Sheet!H3785&gt;Ограничения!$B$2,Sheet!I3785&gt;Ограничения!$B$2,),"Not compatible","Compatible")</f>
        <v>Compatible</v>
      </c>
      <c r="L10773" t="str">
        <f t="shared" si="850"/>
        <v>Модификация</v>
      </c>
      <c r="M10773" s="3">
        <f t="shared" si="851"/>
        <v>0</v>
      </c>
      <c r="N10773" s="3" t="str">
        <f t="shared" si="852"/>
        <v>N</v>
      </c>
      <c r="O10773" t="s">
        <v>28008</v>
      </c>
      <c r="Q10773" t="str">
        <f t="shared" si="848"/>
        <v>COPY 76799e.dat sel\76799e.dat</v>
      </c>
      <c r="R10773" t="str">
        <f>IF(ISNA(VLOOKUP(B10773,Rendered!$B$1:$C$1000,1,FALSE)),"N","Y")</f>
        <v>N</v>
      </c>
    </row>
    <row r="10774" spans="1:18" hidden="1" x14ac:dyDescent="0.35">
      <c r="A10774" t="s">
        <v>6965</v>
      </c>
      <c r="B10774" t="s">
        <v>7008</v>
      </c>
      <c r="C10774" t="s">
        <v>7009</v>
      </c>
      <c r="D10774" t="s">
        <v>13</v>
      </c>
      <c r="E10774">
        <v>2021</v>
      </c>
      <c r="F10774">
        <v>2021</v>
      </c>
      <c r="J10774">
        <f t="shared" si="849"/>
        <v>0</v>
      </c>
      <c r="K10774" t="str">
        <f>IF(OR(J10774&gt;Ограничения!$B$1,Sheet!G3781&gt;Ограничения!$B$2,Sheet!H3781&gt;Ограничения!$B$2,Sheet!I3781&gt;Ограничения!$B$2,),"Not compatible","Compatible")</f>
        <v>Compatible</v>
      </c>
      <c r="L10774" t="str">
        <f t="shared" si="850"/>
        <v>Модификация</v>
      </c>
      <c r="M10774" s="3">
        <f t="shared" si="851"/>
        <v>0</v>
      </c>
      <c r="N10774" s="3" t="str">
        <f t="shared" si="852"/>
        <v>N</v>
      </c>
      <c r="O10774" t="s">
        <v>28008</v>
      </c>
      <c r="Q10774" t="str">
        <f t="shared" si="848"/>
        <v>COPY 76799c.dat sel\76799c.dat</v>
      </c>
      <c r="R10774" t="str">
        <f>IF(ISNA(VLOOKUP(B10774,Rendered!$B$1:$C$1000,1,FALSE)),"N","Y")</f>
        <v>N</v>
      </c>
    </row>
    <row r="10775" spans="1:18" hidden="1" x14ac:dyDescent="0.35">
      <c r="A10775" t="s">
        <v>6965</v>
      </c>
      <c r="B10775" t="s">
        <v>7014</v>
      </c>
      <c r="C10775" t="s">
        <v>7015</v>
      </c>
      <c r="D10775" t="s">
        <v>13</v>
      </c>
      <c r="E10775">
        <v>2021</v>
      </c>
      <c r="F10775">
        <v>2021</v>
      </c>
      <c r="J10775">
        <f t="shared" si="849"/>
        <v>0</v>
      </c>
      <c r="K10775" t="str">
        <f>IF(OR(J10775&gt;Ограничения!$B$1,Sheet!G3784&gt;Ограничения!$B$2,Sheet!H3784&gt;Ограничения!$B$2,Sheet!I3784&gt;Ограничения!$B$2,),"Not compatible","Compatible")</f>
        <v>Compatible</v>
      </c>
      <c r="L10775" t="str">
        <f t="shared" si="850"/>
        <v>Модификация</v>
      </c>
      <c r="M10775" s="3">
        <f t="shared" si="851"/>
        <v>0</v>
      </c>
      <c r="N10775" s="3" t="str">
        <f t="shared" si="852"/>
        <v>N</v>
      </c>
      <c r="O10775" t="s">
        <v>28008</v>
      </c>
      <c r="Q10775" t="str">
        <f t="shared" si="848"/>
        <v>COPY 76799d.dat sel\76799d.dat</v>
      </c>
      <c r="R10775" t="str">
        <f>IF(ISNA(VLOOKUP(B10775,Rendered!$B$1:$C$1000,1,FALSE)),"N","Y")</f>
        <v>N</v>
      </c>
    </row>
    <row r="10776" spans="1:18" hidden="1" x14ac:dyDescent="0.35">
      <c r="A10776" t="s">
        <v>6965</v>
      </c>
      <c r="B10776" t="s">
        <v>7020</v>
      </c>
      <c r="C10776" t="s">
        <v>7021</v>
      </c>
      <c r="D10776" t="s">
        <v>13</v>
      </c>
      <c r="E10776">
        <v>2021</v>
      </c>
      <c r="F10776">
        <v>2021</v>
      </c>
      <c r="J10776">
        <f t="shared" si="849"/>
        <v>0</v>
      </c>
      <c r="K10776" t="str">
        <f>IF(OR(J10776&gt;Ограничения!$B$1,Sheet!G3787&gt;Ограничения!$B$2,Sheet!H3787&gt;Ограничения!$B$2,Sheet!I3787&gt;Ограничения!$B$2,),"Not compatible","Compatible")</f>
        <v>Compatible</v>
      </c>
      <c r="L10776">
        <f t="shared" si="850"/>
        <v>76799</v>
      </c>
      <c r="M10776" s="3">
        <f t="shared" si="851"/>
        <v>0</v>
      </c>
      <c r="N10776" s="3" t="str">
        <f t="shared" si="852"/>
        <v>N</v>
      </c>
      <c r="O10776" t="s">
        <v>28008</v>
      </c>
      <c r="Q10776" t="str">
        <f t="shared" si="848"/>
        <v>COPY 76799.dat sel\76799.dat</v>
      </c>
      <c r="R10776" t="str">
        <f>IF(ISNA(VLOOKUP(B10776,Rendered!$B$1:$C$1000,1,FALSE)),"N","Y")</f>
        <v>N</v>
      </c>
    </row>
    <row r="10777" spans="1:18" hidden="1" x14ac:dyDescent="0.35">
      <c r="A10777" t="s">
        <v>6965</v>
      </c>
      <c r="B10777" t="s">
        <v>7022</v>
      </c>
      <c r="C10777" t="s">
        <v>7023</v>
      </c>
      <c r="D10777" t="s">
        <v>13</v>
      </c>
      <c r="E10777">
        <v>2020</v>
      </c>
      <c r="F10777">
        <v>2020</v>
      </c>
      <c r="G10777">
        <v>10</v>
      </c>
      <c r="H10777">
        <v>11</v>
      </c>
      <c r="J10777">
        <f t="shared" si="849"/>
        <v>21</v>
      </c>
      <c r="K10777" t="str">
        <f>IF(OR(J10777&gt;Ограничения!$B$1,Sheet!G3788&gt;Ограничения!$B$2,Sheet!H3788&gt;Ограничения!$B$2,Sheet!I3788&gt;Ограничения!$B$2,),"Not compatible","Compatible")</f>
        <v>Not compatible</v>
      </c>
      <c r="L10777">
        <f t="shared" si="850"/>
        <v>69335</v>
      </c>
      <c r="M10777" s="3">
        <f t="shared" si="851"/>
        <v>0</v>
      </c>
      <c r="N10777" s="3" t="str">
        <f t="shared" si="852"/>
        <v>N</v>
      </c>
      <c r="O10777" t="s">
        <v>28008</v>
      </c>
      <c r="Q10777" t="str">
        <f t="shared" si="848"/>
        <v>COPY 69335.dat sel\69335.dat</v>
      </c>
      <c r="R10777" t="str">
        <f>IF(ISNA(VLOOKUP(B10777,Rendered!$B$1:$C$1000,1,FALSE)),"N","Y")</f>
        <v>N</v>
      </c>
    </row>
    <row r="10778" spans="1:18" hidden="1" x14ac:dyDescent="0.35">
      <c r="A10778" t="s">
        <v>6965</v>
      </c>
      <c r="B10778" t="s">
        <v>7024</v>
      </c>
      <c r="C10778" t="s">
        <v>7025</v>
      </c>
      <c r="D10778" t="s">
        <v>13</v>
      </c>
      <c r="E10778">
        <v>2021</v>
      </c>
      <c r="F10778">
        <v>2021</v>
      </c>
      <c r="J10778">
        <f t="shared" si="849"/>
        <v>0</v>
      </c>
      <c r="K10778" t="str">
        <f>IF(OR(J10778&gt;Ограничения!$B$1,Sheet!G3789&gt;Ограничения!$B$2,Sheet!H3789&gt;Ограничения!$B$2,Sheet!I3789&gt;Ограничения!$B$2,),"Not compatible","Compatible")</f>
        <v>Compatible</v>
      </c>
      <c r="L10778">
        <f t="shared" si="850"/>
        <v>77787</v>
      </c>
      <c r="M10778" s="3">
        <f t="shared" si="851"/>
        <v>0</v>
      </c>
      <c r="N10778" s="3" t="str">
        <f t="shared" si="852"/>
        <v>N</v>
      </c>
      <c r="O10778" t="s">
        <v>28008</v>
      </c>
      <c r="Q10778" t="str">
        <f t="shared" si="848"/>
        <v>COPY 77787.dat sel\77787.dat</v>
      </c>
      <c r="R10778" t="str">
        <f>IF(ISNA(VLOOKUP(B10778,Rendered!$B$1:$C$1000,1,FALSE)),"N","Y")</f>
        <v>N</v>
      </c>
    </row>
    <row r="10779" spans="1:18" hidden="1" x14ac:dyDescent="0.35">
      <c r="A10779" t="s">
        <v>6965</v>
      </c>
      <c r="B10779" t="s">
        <v>7026</v>
      </c>
      <c r="C10779" t="s">
        <v>7027</v>
      </c>
      <c r="D10779" t="s">
        <v>13</v>
      </c>
      <c r="E10779">
        <v>2019</v>
      </c>
      <c r="F10779">
        <v>2019</v>
      </c>
      <c r="J10779">
        <f t="shared" si="849"/>
        <v>0</v>
      </c>
      <c r="K10779" t="str">
        <f>IF(OR(J10779&gt;Ограничения!$B$1,Sheet!G3790&gt;Ограничения!$B$2,Sheet!H3790&gt;Ограничения!$B$2,Sheet!I3790&gt;Ограничения!$B$2,),"Not compatible","Compatible")</f>
        <v>Compatible</v>
      </c>
      <c r="L10779">
        <f t="shared" si="850"/>
        <v>61862</v>
      </c>
      <c r="M10779" s="3">
        <f t="shared" si="851"/>
        <v>0</v>
      </c>
      <c r="N10779" s="3" t="str">
        <f t="shared" si="852"/>
        <v>N</v>
      </c>
      <c r="O10779" t="s">
        <v>28008</v>
      </c>
      <c r="Q10779" t="str">
        <f t="shared" si="848"/>
        <v>COPY 61862.dat sel\61862.dat</v>
      </c>
      <c r="R10779" t="str">
        <f>IF(ISNA(VLOOKUP(B10779,Rendered!$B$1:$C$1000,1,FALSE)),"N","Y")</f>
        <v>N</v>
      </c>
    </row>
    <row r="10780" spans="1:18" hidden="1" x14ac:dyDescent="0.35">
      <c r="A10780" t="s">
        <v>6965</v>
      </c>
      <c r="B10780" t="s">
        <v>7028</v>
      </c>
      <c r="C10780" t="s">
        <v>7029</v>
      </c>
      <c r="D10780" t="s">
        <v>13</v>
      </c>
      <c r="E10780">
        <v>2015</v>
      </c>
      <c r="F10780">
        <v>2015</v>
      </c>
      <c r="G10780">
        <v>9</v>
      </c>
      <c r="H10780">
        <v>6</v>
      </c>
      <c r="J10780">
        <f t="shared" si="849"/>
        <v>15</v>
      </c>
      <c r="K10780" t="str">
        <f>IF(OR(J10780&gt;Ограничения!$B$1,Sheet!G3791&gt;Ограничения!$B$2,Sheet!H3791&gt;Ограничения!$B$2,Sheet!I3791&gt;Ограничения!$B$2,),"Not compatible","Compatible")</f>
        <v>Compatible</v>
      </c>
      <c r="L10780">
        <f t="shared" si="850"/>
        <v>23715</v>
      </c>
      <c r="M10780" s="3">
        <f t="shared" si="851"/>
        <v>0</v>
      </c>
      <c r="N10780" s="3" t="str">
        <f t="shared" si="852"/>
        <v>N</v>
      </c>
      <c r="O10780" t="s">
        <v>28008</v>
      </c>
      <c r="Q10780" t="str">
        <f t="shared" si="848"/>
        <v>COPY 23715.dat sel\23715.dat</v>
      </c>
      <c r="R10780" t="str">
        <f>IF(ISNA(VLOOKUP(B10780,Rendered!$B$1:$C$1000,1,FALSE)),"N","Y")</f>
        <v>N</v>
      </c>
    </row>
    <row r="10781" spans="1:18" hidden="1" x14ac:dyDescent="0.35">
      <c r="A10781" t="s">
        <v>6965</v>
      </c>
      <c r="B10781" t="s">
        <v>7030</v>
      </c>
      <c r="C10781" t="s">
        <v>7031</v>
      </c>
      <c r="D10781" t="s">
        <v>13</v>
      </c>
      <c r="E10781">
        <v>2017</v>
      </c>
      <c r="F10781">
        <v>2017</v>
      </c>
      <c r="J10781">
        <f t="shared" si="849"/>
        <v>0</v>
      </c>
      <c r="K10781" t="str">
        <f>IF(OR(J10781&gt;Ограничения!$B$1,Sheet!G3792&gt;Ограничения!$B$2,Sheet!H3792&gt;Ограничения!$B$2,Sheet!I3792&gt;Ограничения!$B$2,),"Not compatible","Compatible")</f>
        <v>Compatible</v>
      </c>
      <c r="L10781">
        <f t="shared" si="850"/>
        <v>34721</v>
      </c>
      <c r="M10781" s="3">
        <f t="shared" si="851"/>
        <v>0</v>
      </c>
      <c r="N10781" s="3" t="str">
        <f t="shared" si="852"/>
        <v>N</v>
      </c>
      <c r="O10781" t="s">
        <v>28008</v>
      </c>
      <c r="Q10781" t="str">
        <f t="shared" si="848"/>
        <v>COPY 34721.dat sel\34721.dat</v>
      </c>
      <c r="R10781" t="str">
        <f>IF(ISNA(VLOOKUP(B10781,Rendered!$B$1:$C$1000,1,FALSE)),"N","Y")</f>
        <v>N</v>
      </c>
    </row>
    <row r="10782" spans="1:18" hidden="1" x14ac:dyDescent="0.35">
      <c r="A10782" t="s">
        <v>6965</v>
      </c>
      <c r="B10782" t="s">
        <v>7032</v>
      </c>
      <c r="C10782" t="s">
        <v>7033</v>
      </c>
      <c r="D10782" t="s">
        <v>13</v>
      </c>
      <c r="E10782">
        <v>2021</v>
      </c>
      <c r="F10782">
        <v>2021</v>
      </c>
      <c r="J10782">
        <f t="shared" si="849"/>
        <v>0</v>
      </c>
      <c r="K10782" t="str">
        <f>IF(OR(J10782&gt;Ограничения!$B$1,Sheet!G3793&gt;Ограничения!$B$2,Sheet!H3793&gt;Ограничения!$B$2,Sheet!I3793&gt;Ограничения!$B$2,),"Not compatible","Compatible")</f>
        <v>Compatible</v>
      </c>
      <c r="L10782">
        <f t="shared" si="850"/>
        <v>76794</v>
      </c>
      <c r="M10782" s="3">
        <f t="shared" si="851"/>
        <v>0</v>
      </c>
      <c r="N10782" s="3" t="str">
        <f t="shared" si="852"/>
        <v>N</v>
      </c>
      <c r="O10782" t="s">
        <v>28008</v>
      </c>
      <c r="Q10782" t="str">
        <f t="shared" si="848"/>
        <v>COPY 76794.dat sel\76794.dat</v>
      </c>
      <c r="R10782" t="str">
        <f>IF(ISNA(VLOOKUP(B10782,Rendered!$B$1:$C$1000,1,FALSE)),"N","Y")</f>
        <v>N</v>
      </c>
    </row>
    <row r="10783" spans="1:18" hidden="1" x14ac:dyDescent="0.35">
      <c r="A10783" t="s">
        <v>6965</v>
      </c>
      <c r="B10783" t="s">
        <v>7034</v>
      </c>
      <c r="C10783" t="s">
        <v>7035</v>
      </c>
      <c r="D10783" t="s">
        <v>13</v>
      </c>
      <c r="E10783">
        <v>2011</v>
      </c>
      <c r="F10783">
        <v>2011</v>
      </c>
      <c r="J10783">
        <f t="shared" si="849"/>
        <v>0</v>
      </c>
      <c r="K10783" t="str">
        <f>IF(OR(J10783&gt;Ограничения!$B$1,Sheet!G3794&gt;Ограничения!$B$2,Sheet!H3794&gt;Ограничения!$B$2,Sheet!I3794&gt;Ограничения!$B$2,),"Not compatible","Compatible")</f>
        <v>Compatible</v>
      </c>
      <c r="L10783">
        <f t="shared" si="850"/>
        <v>93668</v>
      </c>
      <c r="M10783" s="3">
        <f t="shared" si="851"/>
        <v>0</v>
      </c>
      <c r="N10783" s="3" t="str">
        <f t="shared" si="852"/>
        <v>N</v>
      </c>
      <c r="O10783" t="s">
        <v>28008</v>
      </c>
      <c r="Q10783" t="str">
        <f t="shared" si="848"/>
        <v>COPY 93668.dat sel\93668.dat</v>
      </c>
      <c r="R10783" t="str">
        <f>IF(ISNA(VLOOKUP(B10783,Rendered!$B$1:$C$1000,1,FALSE)),"N","Y")</f>
        <v>N</v>
      </c>
    </row>
    <row r="10784" spans="1:18" hidden="1" x14ac:dyDescent="0.35">
      <c r="A10784" t="s">
        <v>6965</v>
      </c>
      <c r="B10784" t="s">
        <v>7036</v>
      </c>
      <c r="C10784" t="s">
        <v>7037</v>
      </c>
      <c r="D10784" t="s">
        <v>13</v>
      </c>
      <c r="E10784">
        <v>2021</v>
      </c>
      <c r="F10784">
        <v>2021</v>
      </c>
      <c r="J10784">
        <f t="shared" si="849"/>
        <v>0</v>
      </c>
      <c r="K10784" t="str">
        <f>IF(OR(J10784&gt;Ограничения!$B$1,Sheet!G3795&gt;Ограничения!$B$2,Sheet!H3795&gt;Ограничения!$B$2,Sheet!I3795&gt;Ограничения!$B$2,),"Not compatible","Compatible")</f>
        <v>Compatible</v>
      </c>
      <c r="L10784" t="str">
        <f t="shared" si="850"/>
        <v>Модификация</v>
      </c>
      <c r="M10784" s="3">
        <f t="shared" si="851"/>
        <v>0</v>
      </c>
      <c r="N10784" s="3" t="str">
        <f t="shared" si="852"/>
        <v>N</v>
      </c>
      <c r="O10784" t="s">
        <v>28008</v>
      </c>
      <c r="Q10784" t="str">
        <f t="shared" si="848"/>
        <v>COPY 69692b.dat sel\69692b.dat</v>
      </c>
      <c r="R10784" t="str">
        <f>IF(ISNA(VLOOKUP(B10784,Rendered!$B$1:$C$1000,1,FALSE)),"N","Y")</f>
        <v>N</v>
      </c>
    </row>
    <row r="10785" spans="1:18" hidden="1" x14ac:dyDescent="0.35">
      <c r="A10785" t="s">
        <v>6965</v>
      </c>
      <c r="B10785" t="s">
        <v>7038</v>
      </c>
      <c r="C10785" t="s">
        <v>7039</v>
      </c>
      <c r="D10785" t="s">
        <v>13</v>
      </c>
      <c r="E10785">
        <v>2021</v>
      </c>
      <c r="F10785">
        <v>2021</v>
      </c>
      <c r="J10785">
        <f t="shared" si="849"/>
        <v>0</v>
      </c>
      <c r="K10785" t="str">
        <f>IF(OR(J10785&gt;Ограничения!$B$1,Sheet!G3796&gt;Ограничения!$B$2,Sheet!H3796&gt;Ограничения!$B$2,Sheet!I3796&gt;Ограничения!$B$2,),"Not compatible","Compatible")</f>
        <v>Compatible</v>
      </c>
      <c r="L10785" t="str">
        <f t="shared" si="850"/>
        <v>Модификация</v>
      </c>
      <c r="M10785" s="3">
        <f t="shared" si="851"/>
        <v>0</v>
      </c>
      <c r="N10785" s="3" t="str">
        <f t="shared" si="852"/>
        <v>N</v>
      </c>
      <c r="O10785" t="s">
        <v>28008</v>
      </c>
      <c r="Q10785" t="str">
        <f t="shared" si="848"/>
        <v>COPY 69692a.dat sel\69692a.dat</v>
      </c>
      <c r="R10785" t="str">
        <f>IF(ISNA(VLOOKUP(B10785,Rendered!$B$1:$C$1000,1,FALSE)),"N","Y")</f>
        <v>N</v>
      </c>
    </row>
    <row r="10786" spans="1:18" hidden="1" x14ac:dyDescent="0.35">
      <c r="A10786" t="s">
        <v>6965</v>
      </c>
      <c r="B10786" t="s">
        <v>7040</v>
      </c>
      <c r="C10786" t="s">
        <v>7041</v>
      </c>
      <c r="D10786" t="s">
        <v>13</v>
      </c>
      <c r="E10786">
        <v>2021</v>
      </c>
      <c r="F10786">
        <v>2021</v>
      </c>
      <c r="J10786">
        <f t="shared" si="849"/>
        <v>0</v>
      </c>
      <c r="K10786" t="str">
        <f>IF(OR(J10786&gt;Ограничения!$B$1,Sheet!G3797&gt;Ограничения!$B$2,Sheet!H3797&gt;Ограничения!$B$2,Sheet!I3797&gt;Ограничения!$B$2,),"Not compatible","Compatible")</f>
        <v>Compatible</v>
      </c>
      <c r="L10786">
        <f t="shared" si="850"/>
        <v>69692</v>
      </c>
      <c r="M10786" s="3">
        <f t="shared" si="851"/>
        <v>0</v>
      </c>
      <c r="N10786" s="3" t="str">
        <f t="shared" si="852"/>
        <v>N</v>
      </c>
      <c r="O10786" t="s">
        <v>28008</v>
      </c>
      <c r="Q10786" t="str">
        <f t="shared" si="848"/>
        <v>COPY 69692.dat sel\69692.dat</v>
      </c>
      <c r="R10786" t="str">
        <f>IF(ISNA(VLOOKUP(B10786,Rendered!$B$1:$C$1000,1,FALSE)),"N","Y")</f>
        <v>N</v>
      </c>
    </row>
    <row r="10787" spans="1:18" hidden="1" x14ac:dyDescent="0.35">
      <c r="A10787" t="s">
        <v>6965</v>
      </c>
      <c r="B10787" t="s">
        <v>7042</v>
      </c>
      <c r="C10787" t="s">
        <v>7043</v>
      </c>
      <c r="D10787" t="s">
        <v>13</v>
      </c>
      <c r="E10787">
        <v>2021</v>
      </c>
      <c r="F10787">
        <v>2021</v>
      </c>
      <c r="J10787">
        <f t="shared" si="849"/>
        <v>0</v>
      </c>
      <c r="K10787" t="str">
        <f>IF(OR(J10787&gt;Ограничения!$B$1,Sheet!G3798&gt;Ограничения!$B$2,Sheet!H3798&gt;Ограничения!$B$2,Sheet!I3798&gt;Ограничения!$B$2,),"Not compatible","Compatible")</f>
        <v>Compatible</v>
      </c>
      <c r="L10787" t="str">
        <f t="shared" si="850"/>
        <v>Модификация</v>
      </c>
      <c r="M10787" s="3">
        <f t="shared" si="851"/>
        <v>0</v>
      </c>
      <c r="N10787" s="3" t="str">
        <f t="shared" si="852"/>
        <v>N</v>
      </c>
      <c r="O10787" t="s">
        <v>28008</v>
      </c>
      <c r="Q10787" t="str">
        <f t="shared" si="848"/>
        <v>COPY 77493b.dat sel\77493b.dat</v>
      </c>
      <c r="R10787" t="str">
        <f>IF(ISNA(VLOOKUP(B10787,Rendered!$B$1:$C$1000,1,FALSE)),"N","Y")</f>
        <v>N</v>
      </c>
    </row>
    <row r="10788" spans="1:18" hidden="1" x14ac:dyDescent="0.35">
      <c r="A10788" t="s">
        <v>6965</v>
      </c>
      <c r="B10788" t="s">
        <v>7044</v>
      </c>
      <c r="C10788" t="s">
        <v>7045</v>
      </c>
      <c r="D10788" t="s">
        <v>13</v>
      </c>
      <c r="E10788">
        <v>2002</v>
      </c>
      <c r="F10788">
        <v>2002</v>
      </c>
      <c r="J10788">
        <f t="shared" si="849"/>
        <v>0</v>
      </c>
      <c r="K10788" t="str">
        <f>IF(OR(J10788&gt;Ограничения!$B$1,Sheet!G3799&gt;Ограничения!$B$2,Sheet!H3799&gt;Ограничения!$B$2,Sheet!I3799&gt;Ограничения!$B$2,),"Not compatible","Compatible")</f>
        <v>Compatible</v>
      </c>
      <c r="L10788">
        <f t="shared" si="850"/>
        <v>4182731</v>
      </c>
      <c r="M10788" s="3">
        <f t="shared" si="851"/>
        <v>0</v>
      </c>
      <c r="N10788" s="3" t="str">
        <f t="shared" si="852"/>
        <v>N</v>
      </c>
      <c r="O10788" t="s">
        <v>28008</v>
      </c>
      <c r="Q10788" t="str">
        <f t="shared" si="848"/>
        <v>COPY 4182731.dat sel\4182731.dat</v>
      </c>
      <c r="R10788" t="str">
        <f>IF(ISNA(VLOOKUP(B10788,Rendered!$B$1:$C$1000,1,FALSE)),"N","Y")</f>
        <v>N</v>
      </c>
    </row>
    <row r="10789" spans="1:18" hidden="1" x14ac:dyDescent="0.35">
      <c r="A10789" t="s">
        <v>6965</v>
      </c>
      <c r="B10789" t="s">
        <v>7046</v>
      </c>
      <c r="C10789" t="s">
        <v>7047</v>
      </c>
      <c r="D10789" t="s">
        <v>13</v>
      </c>
      <c r="E10789">
        <v>2013</v>
      </c>
      <c r="F10789">
        <v>2013</v>
      </c>
      <c r="J10789">
        <f t="shared" si="849"/>
        <v>0</v>
      </c>
      <c r="K10789" t="str">
        <f>IF(OR(J10789&gt;Ограничения!$B$1,Sheet!G3800&gt;Ограничения!$B$2,Sheet!H3800&gt;Ограничения!$B$2,Sheet!I3800&gt;Ограничения!$B$2,),"Not compatible","Compatible")</f>
        <v>Compatible</v>
      </c>
      <c r="L10789" t="str">
        <f t="shared" si="850"/>
        <v>Модификация</v>
      </c>
      <c r="M10789" s="3">
        <f t="shared" si="851"/>
        <v>0</v>
      </c>
      <c r="N10789" s="3" t="str">
        <f t="shared" si="852"/>
        <v>N</v>
      </c>
      <c r="O10789" t="s">
        <v>28008</v>
      </c>
      <c r="Q10789" t="str">
        <f t="shared" si="848"/>
        <v>COPY 13586pb01.dat sel\13586pb01.dat</v>
      </c>
      <c r="R10789" t="str">
        <f>IF(ISNA(VLOOKUP(B10789,Rendered!$B$1:$C$1000,1,FALSE)),"N","Y")</f>
        <v>N</v>
      </c>
    </row>
    <row r="10790" spans="1:18" hidden="1" x14ac:dyDescent="0.35">
      <c r="A10790" t="s">
        <v>6965</v>
      </c>
      <c r="B10790" t="s">
        <v>7048</v>
      </c>
      <c r="C10790" t="s">
        <v>7049</v>
      </c>
      <c r="D10790" t="s">
        <v>13</v>
      </c>
      <c r="E10790">
        <v>2013</v>
      </c>
      <c r="F10790">
        <v>2013</v>
      </c>
      <c r="J10790">
        <f t="shared" si="849"/>
        <v>0</v>
      </c>
      <c r="K10790" t="str">
        <f>IF(OR(J10790&gt;Ограничения!$B$1,Sheet!G3801&gt;Ограничения!$B$2,Sheet!H3801&gt;Ограничения!$B$2,Sheet!I3801&gt;Ограничения!$B$2,),"Not compatible","Compatible")</f>
        <v>Compatible</v>
      </c>
      <c r="L10790" t="str">
        <f t="shared" si="850"/>
        <v>Модификация</v>
      </c>
      <c r="M10790" s="3">
        <f t="shared" si="851"/>
        <v>0</v>
      </c>
      <c r="N10790" s="3" t="str">
        <f t="shared" si="852"/>
        <v>N</v>
      </c>
      <c r="O10790" t="s">
        <v>28008</v>
      </c>
      <c r="Q10790" t="str">
        <f t="shared" si="848"/>
        <v>COPY 13586pb02.dat sel\13586pb02.dat</v>
      </c>
      <c r="R10790" t="str">
        <f>IF(ISNA(VLOOKUP(B10790,Rendered!$B$1:$C$1000,1,FALSE)),"N","Y")</f>
        <v>N</v>
      </c>
    </row>
    <row r="10791" spans="1:18" hidden="1" x14ac:dyDescent="0.35">
      <c r="A10791" t="s">
        <v>6965</v>
      </c>
      <c r="B10791" t="s">
        <v>7050</v>
      </c>
      <c r="C10791" t="s">
        <v>7051</v>
      </c>
      <c r="D10791" t="s">
        <v>13</v>
      </c>
      <c r="E10791">
        <v>2013</v>
      </c>
      <c r="F10791">
        <v>2013</v>
      </c>
      <c r="J10791">
        <f t="shared" si="849"/>
        <v>0</v>
      </c>
      <c r="K10791" t="str">
        <f>IF(OR(J10791&gt;Ограничения!$B$1,Sheet!G3802&gt;Ограничения!$B$2,Sheet!H3802&gt;Ограничения!$B$2,Sheet!I3802&gt;Ограничения!$B$2,),"Not compatible","Compatible")</f>
        <v>Compatible</v>
      </c>
      <c r="L10791" t="str">
        <f t="shared" si="850"/>
        <v>Модификация</v>
      </c>
      <c r="M10791" s="3">
        <f t="shared" si="851"/>
        <v>0</v>
      </c>
      <c r="N10791" s="3" t="str">
        <f t="shared" si="852"/>
        <v>N</v>
      </c>
      <c r="O10791" t="s">
        <v>28008</v>
      </c>
      <c r="Q10791" t="str">
        <f t="shared" si="848"/>
        <v>COPY 13586pb03.dat sel\13586pb03.dat</v>
      </c>
      <c r="R10791" t="str">
        <f>IF(ISNA(VLOOKUP(B10791,Rendered!$B$1:$C$1000,1,FALSE)),"N","Y")</f>
        <v>N</v>
      </c>
    </row>
    <row r="10792" spans="1:18" hidden="1" x14ac:dyDescent="0.35">
      <c r="A10792" t="s">
        <v>6965</v>
      </c>
      <c r="B10792" t="s">
        <v>7052</v>
      </c>
      <c r="C10792" t="s">
        <v>7053</v>
      </c>
      <c r="D10792" t="s">
        <v>13</v>
      </c>
      <c r="E10792">
        <v>2013</v>
      </c>
      <c r="F10792">
        <v>2013</v>
      </c>
      <c r="J10792">
        <f t="shared" si="849"/>
        <v>0</v>
      </c>
      <c r="K10792" t="str">
        <f>IF(OR(J10792&gt;Ограничения!$B$1,Sheet!G3803&gt;Ограничения!$B$2,Sheet!H3803&gt;Ограничения!$B$2,Sheet!I3803&gt;Ограничения!$B$2,),"Not compatible","Compatible")</f>
        <v>Compatible</v>
      </c>
      <c r="L10792" t="str">
        <f t="shared" si="850"/>
        <v>Модификация</v>
      </c>
      <c r="M10792" s="3">
        <f t="shared" si="851"/>
        <v>0</v>
      </c>
      <c r="N10792" s="3" t="str">
        <f t="shared" si="852"/>
        <v>N</v>
      </c>
      <c r="O10792" t="s">
        <v>28008</v>
      </c>
      <c r="Q10792" t="str">
        <f t="shared" si="848"/>
        <v>COPY 13586pb04.dat sel\13586pb04.dat</v>
      </c>
      <c r="R10792" t="str">
        <f>IF(ISNA(VLOOKUP(B10792,Rendered!$B$1:$C$1000,1,FALSE)),"N","Y")</f>
        <v>N</v>
      </c>
    </row>
    <row r="10793" spans="1:18" hidden="1" x14ac:dyDescent="0.35">
      <c r="A10793" t="s">
        <v>6965</v>
      </c>
      <c r="B10793" t="s">
        <v>7054</v>
      </c>
      <c r="C10793" t="s">
        <v>7055</v>
      </c>
      <c r="D10793" t="s">
        <v>13</v>
      </c>
      <c r="E10793">
        <v>2011</v>
      </c>
      <c r="F10793">
        <v>2011</v>
      </c>
      <c r="G10793">
        <v>8.5</v>
      </c>
      <c r="H10793">
        <v>16</v>
      </c>
      <c r="J10793">
        <f t="shared" si="849"/>
        <v>24.5</v>
      </c>
      <c r="K10793" t="str">
        <f>IF(OR(J10793&gt;Ограничения!$B$1,Sheet!G3804&gt;Ограничения!$B$2,Sheet!H3804&gt;Ограничения!$B$2,Sheet!I3804&gt;Ограничения!$B$2,),"Not compatible","Compatible")</f>
        <v>Not compatible</v>
      </c>
      <c r="L10793">
        <f t="shared" si="850"/>
        <v>4651886</v>
      </c>
      <c r="M10793" s="3">
        <f t="shared" si="851"/>
        <v>0</v>
      </c>
      <c r="N10793" s="3" t="str">
        <f t="shared" si="852"/>
        <v>N</v>
      </c>
      <c r="O10793" t="s">
        <v>28008</v>
      </c>
      <c r="Q10793" t="str">
        <f t="shared" si="848"/>
        <v>COPY 4651886.dat sel\4651886.dat</v>
      </c>
      <c r="R10793" t="str">
        <f>IF(ISNA(VLOOKUP(B10793,Rendered!$B$1:$C$1000,1,FALSE)),"N","Y")</f>
        <v>N</v>
      </c>
    </row>
    <row r="10794" spans="1:18" hidden="1" x14ac:dyDescent="0.35">
      <c r="A10794" t="s">
        <v>6965</v>
      </c>
      <c r="B10794" t="s">
        <v>7056</v>
      </c>
      <c r="C10794" t="s">
        <v>7057</v>
      </c>
      <c r="D10794" t="s">
        <v>13</v>
      </c>
      <c r="E10794">
        <v>2002</v>
      </c>
      <c r="F10794">
        <v>2002</v>
      </c>
      <c r="J10794">
        <f t="shared" si="849"/>
        <v>0</v>
      </c>
      <c r="K10794" t="str">
        <f>IF(OR(J10794&gt;Ограничения!$B$1,Sheet!G3805&gt;Ограничения!$B$2,Sheet!H3805&gt;Ограничения!$B$2,Sheet!I3805&gt;Ограничения!$B$2,),"Not compatible","Compatible")</f>
        <v>Compatible</v>
      </c>
      <c r="L10794">
        <f t="shared" si="850"/>
        <v>4173821</v>
      </c>
      <c r="M10794" s="3">
        <f t="shared" si="851"/>
        <v>0</v>
      </c>
      <c r="N10794" s="3" t="str">
        <f t="shared" si="852"/>
        <v>N</v>
      </c>
      <c r="O10794" t="s">
        <v>28008</v>
      </c>
      <c r="Q10794" t="str">
        <f t="shared" si="848"/>
        <v>COPY 4173821.dat sel\4173821.dat</v>
      </c>
      <c r="R10794" t="str">
        <f>IF(ISNA(VLOOKUP(B10794,Rendered!$B$1:$C$1000,1,FALSE)),"N","Y")</f>
        <v>N</v>
      </c>
    </row>
    <row r="10795" spans="1:18" hidden="1" x14ac:dyDescent="0.35">
      <c r="A10795" t="s">
        <v>6965</v>
      </c>
      <c r="B10795" t="s">
        <v>7058</v>
      </c>
      <c r="C10795" t="s">
        <v>7059</v>
      </c>
      <c r="D10795" t="s">
        <v>13</v>
      </c>
      <c r="E10795">
        <v>2022</v>
      </c>
      <c r="F10795">
        <v>2022</v>
      </c>
      <c r="J10795">
        <f t="shared" si="849"/>
        <v>0</v>
      </c>
      <c r="K10795" t="str">
        <f>IF(OR(J10795&gt;Ограничения!$B$1,Sheet!G3806&gt;Ограничения!$B$2,Sheet!H3806&gt;Ограничения!$B$2,Sheet!I3806&gt;Ограничения!$B$2,),"Not compatible","Compatible")</f>
        <v>Compatible</v>
      </c>
      <c r="L10795">
        <f t="shared" si="850"/>
        <v>1875</v>
      </c>
      <c r="M10795" s="3">
        <f t="shared" si="851"/>
        <v>0</v>
      </c>
      <c r="N10795" s="3" t="str">
        <f t="shared" si="852"/>
        <v>N</v>
      </c>
      <c r="O10795" t="s">
        <v>28008</v>
      </c>
      <c r="Q10795" t="str">
        <f t="shared" si="848"/>
        <v>COPY 1875.dat sel\1875.dat</v>
      </c>
      <c r="R10795" t="str">
        <f>IF(ISNA(VLOOKUP(B10795,Rendered!$B$1:$C$1000,1,FALSE)),"N","Y")</f>
        <v>N</v>
      </c>
    </row>
    <row r="10796" spans="1:18" hidden="1" x14ac:dyDescent="0.35">
      <c r="A10796" t="s">
        <v>6965</v>
      </c>
      <c r="B10796" t="s">
        <v>7060</v>
      </c>
      <c r="C10796" t="s">
        <v>7061</v>
      </c>
      <c r="D10796" t="s">
        <v>13</v>
      </c>
      <c r="E10796">
        <v>1999</v>
      </c>
      <c r="F10796">
        <v>1999</v>
      </c>
      <c r="G10796">
        <v>3</v>
      </c>
      <c r="H10796">
        <v>6</v>
      </c>
      <c r="J10796">
        <f t="shared" si="849"/>
        <v>9</v>
      </c>
      <c r="K10796" t="str">
        <f>IF(OR(J10796&gt;Ограничения!$B$1,Sheet!G3807&gt;Ограничения!$B$2,Sheet!H3807&gt;Ограничения!$B$2,Sheet!I3807&gt;Ограничения!$B$2,),"Not compatible","Compatible")</f>
        <v>Compatible</v>
      </c>
      <c r="L10796" t="str">
        <f t="shared" si="850"/>
        <v>Модификация</v>
      </c>
      <c r="M10796" s="3">
        <f t="shared" si="851"/>
        <v>0</v>
      </c>
      <c r="N10796" s="3" t="str">
        <f t="shared" si="852"/>
        <v>N</v>
      </c>
      <c r="O10796" t="s">
        <v>28008</v>
      </c>
      <c r="Q10796" t="str">
        <f t="shared" si="848"/>
        <v>COPY x73.dat sel\x73.dat</v>
      </c>
      <c r="R10796" t="str">
        <f>IF(ISNA(VLOOKUP(B10796,Rendered!$B$1:$C$1000,1,FALSE)),"N","Y")</f>
        <v>N</v>
      </c>
    </row>
    <row r="10797" spans="1:18" hidden="1" x14ac:dyDescent="0.35">
      <c r="A10797" t="s">
        <v>6965</v>
      </c>
      <c r="B10797" t="s">
        <v>7062</v>
      </c>
      <c r="C10797" t="s">
        <v>7063</v>
      </c>
      <c r="D10797" t="s">
        <v>13</v>
      </c>
      <c r="E10797">
        <v>1998</v>
      </c>
      <c r="F10797">
        <v>1999</v>
      </c>
      <c r="G10797">
        <v>3</v>
      </c>
      <c r="H10797">
        <v>6</v>
      </c>
      <c r="J10797">
        <f t="shared" si="849"/>
        <v>9</v>
      </c>
      <c r="K10797" t="str">
        <f>IF(OR(J10797&gt;Ограничения!$B$1,Sheet!G3808&gt;Ограничения!$B$2,Sheet!H3808&gt;Ограничения!$B$2,Sheet!I3808&gt;Ограничения!$B$2,),"Not compatible","Compatible")</f>
        <v>Compatible</v>
      </c>
      <c r="L10797" t="str">
        <f t="shared" si="850"/>
        <v>Модификация</v>
      </c>
      <c r="M10797" s="3">
        <f t="shared" si="851"/>
        <v>0</v>
      </c>
      <c r="N10797" s="3" t="str">
        <f t="shared" si="852"/>
        <v>N</v>
      </c>
      <c r="O10797" t="s">
        <v>28008</v>
      </c>
      <c r="Q10797" t="str">
        <f t="shared" ref="Q10797:Q10860" si="853">_xlfn.CONCAT("COPY ",B10797,".dat sel\",B10797,".dat")</f>
        <v>COPY x55.dat sel\x55.dat</v>
      </c>
      <c r="R10797" t="str">
        <f>IF(ISNA(VLOOKUP(B10797,Rendered!$B$1:$C$1000,1,FALSE)),"N","Y")</f>
        <v>N</v>
      </c>
    </row>
    <row r="10798" spans="1:18" hidden="1" x14ac:dyDescent="0.35">
      <c r="A10798" t="s">
        <v>6965</v>
      </c>
      <c r="B10798" t="s">
        <v>7064</v>
      </c>
      <c r="C10798" t="s">
        <v>7065</v>
      </c>
      <c r="D10798" t="s">
        <v>13</v>
      </c>
      <c r="E10798">
        <v>1998</v>
      </c>
      <c r="F10798">
        <v>1999</v>
      </c>
      <c r="G10798">
        <v>3</v>
      </c>
      <c r="H10798">
        <v>6</v>
      </c>
      <c r="J10798">
        <f t="shared" si="849"/>
        <v>9</v>
      </c>
      <c r="K10798" t="str">
        <f>IF(OR(J10798&gt;Ограничения!$B$1,Sheet!G3809&gt;Ограничения!$B$2,Sheet!H3809&gt;Ограничения!$B$2,Sheet!I3809&gt;Ограничения!$B$2,),"Not compatible","Compatible")</f>
        <v>Compatible</v>
      </c>
      <c r="L10798" t="str">
        <f t="shared" si="850"/>
        <v>Модификация</v>
      </c>
      <c r="M10798" s="3">
        <f t="shared" si="851"/>
        <v>0</v>
      </c>
      <c r="N10798" s="3" t="str">
        <f t="shared" si="852"/>
        <v>N</v>
      </c>
      <c r="O10798" t="s">
        <v>28008</v>
      </c>
      <c r="Q10798" t="str">
        <f t="shared" si="853"/>
        <v>COPY x65.dat sel\x65.dat</v>
      </c>
      <c r="R10798" t="str">
        <f>IF(ISNA(VLOOKUP(B10798,Rendered!$B$1:$C$1000,1,FALSE)),"N","Y")</f>
        <v>N</v>
      </c>
    </row>
    <row r="10799" spans="1:18" hidden="1" x14ac:dyDescent="0.35">
      <c r="A10799" t="s">
        <v>6965</v>
      </c>
      <c r="B10799" t="s">
        <v>7066</v>
      </c>
      <c r="C10799" t="s">
        <v>7067</v>
      </c>
      <c r="D10799" t="s">
        <v>13</v>
      </c>
      <c r="E10799">
        <v>2008</v>
      </c>
      <c r="F10799">
        <v>2008</v>
      </c>
      <c r="J10799">
        <f t="shared" si="849"/>
        <v>0</v>
      </c>
      <c r="K10799" t="str">
        <f>IF(OR(J10799&gt;Ограничения!$B$1,Sheet!G3810&gt;Ограничения!$B$2,Sheet!H3810&gt;Ограничения!$B$2,Sheet!I3810&gt;Ограничения!$B$2,),"Not compatible","Compatible")</f>
        <v>Compatible</v>
      </c>
      <c r="L10799">
        <f t="shared" si="850"/>
        <v>61747</v>
      </c>
      <c r="M10799" s="3">
        <f t="shared" si="851"/>
        <v>0</v>
      </c>
      <c r="N10799" s="3" t="str">
        <f t="shared" si="852"/>
        <v>N</v>
      </c>
      <c r="O10799" t="s">
        <v>28008</v>
      </c>
      <c r="Q10799" t="str">
        <f t="shared" si="853"/>
        <v>COPY 61747.dat sel\61747.dat</v>
      </c>
      <c r="R10799" t="str">
        <f>IF(ISNA(VLOOKUP(B10799,Rendered!$B$1:$C$1000,1,FALSE)),"N","Y")</f>
        <v>N</v>
      </c>
    </row>
    <row r="10800" spans="1:18" hidden="1" x14ac:dyDescent="0.35">
      <c r="A10800" t="s">
        <v>6965</v>
      </c>
      <c r="B10800" t="s">
        <v>7068</v>
      </c>
      <c r="C10800" t="s">
        <v>7069</v>
      </c>
      <c r="D10800" t="s">
        <v>13</v>
      </c>
      <c r="E10800">
        <v>2003</v>
      </c>
      <c r="F10800">
        <v>2003</v>
      </c>
      <c r="G10800">
        <v>4</v>
      </c>
      <c r="H10800">
        <v>8</v>
      </c>
      <c r="J10800">
        <f t="shared" si="849"/>
        <v>12</v>
      </c>
      <c r="K10800" t="str">
        <f>IF(OR(J10800&gt;Ограничения!$B$1,Sheet!G3811&gt;Ограничения!$B$2,Sheet!H3811&gt;Ограничения!$B$2,Sheet!I3811&gt;Ограничения!$B$2,),"Not compatible","Compatible")</f>
        <v>Compatible</v>
      </c>
      <c r="L10800" t="str">
        <f t="shared" si="850"/>
        <v>Модификация</v>
      </c>
      <c r="M10800" s="3">
        <f t="shared" si="851"/>
        <v>0.81538461538461537</v>
      </c>
      <c r="N10800" s="3" t="str">
        <f t="shared" si="852"/>
        <v>Y</v>
      </c>
      <c r="O10800" t="s">
        <v>28008</v>
      </c>
      <c r="Q10800" t="str">
        <f t="shared" si="853"/>
        <v>COPY bb0130.dat sel\bb0130.dat</v>
      </c>
      <c r="R10800" t="str">
        <f>IF(ISNA(VLOOKUP(B10800,Rendered!$B$1:$C$1000,1,FALSE)),"N","Y")</f>
        <v>N</v>
      </c>
    </row>
    <row r="10801" spans="1:18" hidden="1" x14ac:dyDescent="0.35">
      <c r="A10801" t="s">
        <v>6965</v>
      </c>
      <c r="B10801" t="s">
        <v>7070</v>
      </c>
      <c r="C10801" t="s">
        <v>7071</v>
      </c>
      <c r="D10801" t="s">
        <v>13</v>
      </c>
      <c r="E10801">
        <v>2003</v>
      </c>
      <c r="F10801">
        <v>2003</v>
      </c>
      <c r="G10801">
        <v>10</v>
      </c>
      <c r="H10801">
        <v>10</v>
      </c>
      <c r="J10801">
        <f t="shared" si="849"/>
        <v>20</v>
      </c>
      <c r="K10801" t="str">
        <f>IF(OR(J10801&gt;Ограничения!$B$1,Sheet!G3812&gt;Ограничения!$B$2,Sheet!H3812&gt;Ограничения!$B$2,Sheet!I3812&gt;Ограничения!$B$2,),"Not compatible","Compatible")</f>
        <v>Compatible</v>
      </c>
      <c r="L10801">
        <f t="shared" si="850"/>
        <v>105608</v>
      </c>
      <c r="M10801" s="3">
        <f t="shared" si="851"/>
        <v>0</v>
      </c>
      <c r="N10801" s="3" t="str">
        <f t="shared" si="852"/>
        <v>Y</v>
      </c>
      <c r="O10801" t="s">
        <v>28008</v>
      </c>
      <c r="Q10801" t="str">
        <f t="shared" si="853"/>
        <v>COPY 105608.dat sel\105608.dat</v>
      </c>
      <c r="R10801" t="str">
        <f>IF(ISNA(VLOOKUP(B10801,Rendered!$B$1:$C$1000,1,FALSE)),"N","Y")</f>
        <v>N</v>
      </c>
    </row>
    <row r="10802" spans="1:18" hidden="1" x14ac:dyDescent="0.35">
      <c r="A10802" t="s">
        <v>6965</v>
      </c>
      <c r="B10802" t="s">
        <v>7072</v>
      </c>
      <c r="C10802" t="s">
        <v>7073</v>
      </c>
      <c r="D10802" t="s">
        <v>13</v>
      </c>
      <c r="E10802">
        <v>2005</v>
      </c>
      <c r="F10802">
        <v>2005</v>
      </c>
      <c r="J10802">
        <f t="shared" si="849"/>
        <v>0</v>
      </c>
      <c r="K10802" t="str">
        <f>IF(OR(J10802&gt;Ограничения!$B$1,Sheet!G3813&gt;Ограничения!$B$2,Sheet!H3813&gt;Ограничения!$B$2,Sheet!I3813&gt;Ограничения!$B$2,),"Not compatible","Compatible")</f>
        <v>Compatible</v>
      </c>
      <c r="L10802" t="str">
        <f t="shared" si="850"/>
        <v>Модификация</v>
      </c>
      <c r="M10802" s="3">
        <f t="shared" si="851"/>
        <v>0</v>
      </c>
      <c r="N10802" s="3" t="str">
        <f t="shared" si="852"/>
        <v>N</v>
      </c>
      <c r="O10802" t="s">
        <v>28008</v>
      </c>
      <c r="Q10802" t="str">
        <f t="shared" si="853"/>
        <v>COPY bb0181.dat sel\bb0181.dat</v>
      </c>
      <c r="R10802" t="str">
        <f>IF(ISNA(VLOOKUP(B10802,Rendered!$B$1:$C$1000,1,FALSE)),"N","Y")</f>
        <v>N</v>
      </c>
    </row>
    <row r="10803" spans="1:18" hidden="1" x14ac:dyDescent="0.35">
      <c r="A10803" t="s">
        <v>6965</v>
      </c>
      <c r="B10803" t="s">
        <v>7074</v>
      </c>
      <c r="C10803" t="s">
        <v>7075</v>
      </c>
      <c r="D10803" t="s">
        <v>13</v>
      </c>
      <c r="E10803">
        <v>2005</v>
      </c>
      <c r="F10803">
        <v>2005</v>
      </c>
      <c r="G10803">
        <v>9</v>
      </c>
      <c r="H10803">
        <v>5</v>
      </c>
      <c r="J10803">
        <f t="shared" si="849"/>
        <v>14</v>
      </c>
      <c r="K10803" t="str">
        <f>IF(OR(J10803&gt;Ограничения!$B$1,Sheet!G3814&gt;Ограничения!$B$2,Sheet!H3814&gt;Ограничения!$B$2,Sheet!I3814&gt;Ограничения!$B$2,),"Not compatible","Compatible")</f>
        <v>Compatible</v>
      </c>
      <c r="L10803" t="str">
        <f t="shared" si="850"/>
        <v>Модификация</v>
      </c>
      <c r="M10803" s="3">
        <f t="shared" si="851"/>
        <v>0</v>
      </c>
      <c r="N10803" s="3" t="str">
        <f t="shared" si="852"/>
        <v>N</v>
      </c>
      <c r="O10803" t="s">
        <v>28008</v>
      </c>
      <c r="Q10803" t="str">
        <f t="shared" si="853"/>
        <v>COPY bb0181a.dat sel\bb0181a.dat</v>
      </c>
      <c r="R10803" t="str">
        <f>IF(ISNA(VLOOKUP(B10803,Rendered!$B$1:$C$1000,1,FALSE)),"N","Y")</f>
        <v>N</v>
      </c>
    </row>
    <row r="10804" spans="1:18" hidden="1" x14ac:dyDescent="0.35">
      <c r="A10804" t="s">
        <v>6965</v>
      </c>
      <c r="B10804" t="s">
        <v>7076</v>
      </c>
      <c r="C10804" t="s">
        <v>7077</v>
      </c>
      <c r="D10804" t="s">
        <v>13</v>
      </c>
      <c r="E10804">
        <v>2005</v>
      </c>
      <c r="F10804">
        <v>2005</v>
      </c>
      <c r="G10804">
        <v>9</v>
      </c>
      <c r="H10804">
        <v>5</v>
      </c>
      <c r="J10804">
        <f t="shared" si="849"/>
        <v>14</v>
      </c>
      <c r="K10804" t="str">
        <f>IF(OR(J10804&gt;Ограничения!$B$1,Sheet!G3815&gt;Ограничения!$B$2,Sheet!H3815&gt;Ограничения!$B$2,Sheet!I3815&gt;Ограничения!$B$2,),"Not compatible","Compatible")</f>
        <v>Compatible</v>
      </c>
      <c r="L10804" t="str">
        <f t="shared" si="850"/>
        <v>Модификация</v>
      </c>
      <c r="M10804" s="3">
        <f t="shared" si="851"/>
        <v>0</v>
      </c>
      <c r="N10804" s="3" t="str">
        <f t="shared" si="852"/>
        <v>N</v>
      </c>
      <c r="O10804" t="s">
        <v>28008</v>
      </c>
      <c r="Q10804" t="str">
        <f t="shared" si="853"/>
        <v>COPY bb0181b.dat sel\bb0181b.dat</v>
      </c>
      <c r="R10804" t="str">
        <f>IF(ISNA(VLOOKUP(B10804,Rendered!$B$1:$C$1000,1,FALSE)),"N","Y")</f>
        <v>N</v>
      </c>
    </row>
    <row r="10805" spans="1:18" hidden="1" x14ac:dyDescent="0.35">
      <c r="A10805" t="s">
        <v>6965</v>
      </c>
      <c r="B10805" t="s">
        <v>7078</v>
      </c>
      <c r="C10805" t="s">
        <v>7079</v>
      </c>
      <c r="D10805" t="s">
        <v>13</v>
      </c>
      <c r="E10805">
        <v>2015</v>
      </c>
      <c r="F10805">
        <v>2015</v>
      </c>
      <c r="G10805">
        <v>5</v>
      </c>
      <c r="H10805">
        <v>8.5</v>
      </c>
      <c r="J10805">
        <f t="shared" si="849"/>
        <v>13.5</v>
      </c>
      <c r="K10805" t="str">
        <f>IF(OR(J10805&gt;Ограничения!$B$1,Sheet!G3816&gt;Ограничения!$B$2,Sheet!H3816&gt;Ограничения!$B$2,Sheet!I3816&gt;Ограничения!$B$2,),"Not compatible","Compatible")</f>
        <v>Compatible</v>
      </c>
      <c r="L10805">
        <f t="shared" si="850"/>
        <v>20170</v>
      </c>
      <c r="M10805" s="3">
        <f t="shared" si="851"/>
        <v>0</v>
      </c>
      <c r="N10805" s="3" t="str">
        <f t="shared" si="852"/>
        <v>N</v>
      </c>
      <c r="O10805" t="s">
        <v>28008</v>
      </c>
      <c r="Q10805" t="str">
        <f t="shared" si="853"/>
        <v>COPY 20170.dat sel\20170.dat</v>
      </c>
      <c r="R10805" t="str">
        <f>IF(ISNA(VLOOKUP(B10805,Rendered!$B$1:$C$1000,1,FALSE)),"N","Y")</f>
        <v>N</v>
      </c>
    </row>
    <row r="10806" spans="1:18" hidden="1" x14ac:dyDescent="0.35">
      <c r="A10806" t="s">
        <v>6965</v>
      </c>
      <c r="B10806" t="s">
        <v>7080</v>
      </c>
      <c r="C10806" t="s">
        <v>7081</v>
      </c>
      <c r="D10806" t="s">
        <v>13</v>
      </c>
      <c r="E10806">
        <v>2015</v>
      </c>
      <c r="F10806">
        <v>2015</v>
      </c>
      <c r="G10806">
        <v>5</v>
      </c>
      <c r="H10806">
        <v>8.5</v>
      </c>
      <c r="J10806">
        <f t="shared" si="849"/>
        <v>13.5</v>
      </c>
      <c r="K10806" t="str">
        <f>IF(OR(J10806&gt;Ограничения!$B$1,Sheet!G3817&gt;Ограничения!$B$2,Sheet!H3817&gt;Ограничения!$B$2,Sheet!I3817&gt;Ограничения!$B$2,),"Not compatible","Compatible")</f>
        <v>Compatible</v>
      </c>
      <c r="L10806">
        <f t="shared" si="850"/>
        <v>20178</v>
      </c>
      <c r="M10806" s="3">
        <f t="shared" si="851"/>
        <v>0</v>
      </c>
      <c r="N10806" s="3" t="str">
        <f t="shared" si="852"/>
        <v>N</v>
      </c>
      <c r="O10806" t="s">
        <v>28008</v>
      </c>
      <c r="Q10806" t="str">
        <f t="shared" si="853"/>
        <v>COPY 20178.dat sel\20178.dat</v>
      </c>
      <c r="R10806" t="str">
        <f>IF(ISNA(VLOOKUP(B10806,Rendered!$B$1:$C$1000,1,FALSE)),"N","Y")</f>
        <v>N</v>
      </c>
    </row>
    <row r="10807" spans="1:18" hidden="1" x14ac:dyDescent="0.35">
      <c r="A10807" t="s">
        <v>6965</v>
      </c>
      <c r="B10807" t="s">
        <v>7082</v>
      </c>
      <c r="C10807" t="s">
        <v>7083</v>
      </c>
      <c r="D10807" t="s">
        <v>13</v>
      </c>
      <c r="E10807">
        <v>2015</v>
      </c>
      <c r="F10807">
        <v>2015</v>
      </c>
      <c r="J10807">
        <f t="shared" si="849"/>
        <v>0</v>
      </c>
      <c r="K10807" t="str">
        <f>IF(OR(J10807&gt;Ограничения!$B$1,Sheet!G3818&gt;Ограничения!$B$2,Sheet!H3818&gt;Ограничения!$B$2,Sheet!I3818&gt;Ограничения!$B$2,),"Not compatible","Compatible")</f>
        <v>Compatible</v>
      </c>
      <c r="L10807">
        <f t="shared" si="850"/>
        <v>20176</v>
      </c>
      <c r="M10807" s="3">
        <f t="shared" si="851"/>
        <v>0</v>
      </c>
      <c r="N10807" s="3" t="str">
        <f t="shared" si="852"/>
        <v>N</v>
      </c>
      <c r="O10807" t="s">
        <v>28008</v>
      </c>
      <c r="Q10807" t="str">
        <f t="shared" si="853"/>
        <v>COPY 20176.dat sel\20176.dat</v>
      </c>
      <c r="R10807" t="str">
        <f>IF(ISNA(VLOOKUP(B10807,Rendered!$B$1:$C$1000,1,FALSE)),"N","Y")</f>
        <v>N</v>
      </c>
    </row>
    <row r="10808" spans="1:18" hidden="1" x14ac:dyDescent="0.35">
      <c r="A10808" t="s">
        <v>6965</v>
      </c>
      <c r="B10808" t="s">
        <v>7084</v>
      </c>
      <c r="C10808" t="s">
        <v>7085</v>
      </c>
      <c r="D10808" t="s">
        <v>13</v>
      </c>
      <c r="E10808">
        <v>2015</v>
      </c>
      <c r="F10808">
        <v>2015</v>
      </c>
      <c r="G10808">
        <v>5</v>
      </c>
      <c r="H10808">
        <v>8.5</v>
      </c>
      <c r="J10808">
        <f t="shared" si="849"/>
        <v>13.5</v>
      </c>
      <c r="K10808" t="str">
        <f>IF(OR(J10808&gt;Ограничения!$B$1,Sheet!G3819&gt;Ограничения!$B$2,Sheet!H3819&gt;Ограничения!$B$2,Sheet!I3819&gt;Ограничения!$B$2,),"Not compatible","Compatible")</f>
        <v>Compatible</v>
      </c>
      <c r="L10808">
        <f t="shared" si="850"/>
        <v>20174</v>
      </c>
      <c r="M10808" s="3">
        <f t="shared" si="851"/>
        <v>0</v>
      </c>
      <c r="N10808" s="3" t="str">
        <f t="shared" si="852"/>
        <v>N</v>
      </c>
      <c r="O10808" t="s">
        <v>28008</v>
      </c>
      <c r="Q10808" t="str">
        <f t="shared" si="853"/>
        <v>COPY 20174.dat sel\20174.dat</v>
      </c>
      <c r="R10808" t="str">
        <f>IF(ISNA(VLOOKUP(B10808,Rendered!$B$1:$C$1000,1,FALSE)),"N","Y")</f>
        <v>N</v>
      </c>
    </row>
    <row r="10809" spans="1:18" hidden="1" x14ac:dyDescent="0.35">
      <c r="A10809" t="s">
        <v>6965</v>
      </c>
      <c r="B10809" t="s">
        <v>7086</v>
      </c>
      <c r="C10809" t="s">
        <v>7087</v>
      </c>
      <c r="D10809" t="s">
        <v>13</v>
      </c>
      <c r="E10809">
        <v>2009</v>
      </c>
      <c r="F10809">
        <v>2010</v>
      </c>
      <c r="G10809">
        <v>7</v>
      </c>
      <c r="H10809">
        <v>4</v>
      </c>
      <c r="J10809">
        <f t="shared" si="849"/>
        <v>11</v>
      </c>
      <c r="K10809" t="str">
        <f>IF(OR(J10809&gt;Ограничения!$B$1,Sheet!G3820&gt;Ограничения!$B$2,Sheet!H3820&gt;Ограничения!$B$2,Sheet!I3820&gt;Ограничения!$B$2,),"Not compatible","Compatible")</f>
        <v>Compatible</v>
      </c>
      <c r="L10809">
        <f t="shared" si="850"/>
        <v>84624</v>
      </c>
      <c r="M10809" s="3">
        <f t="shared" si="851"/>
        <v>0</v>
      </c>
      <c r="N10809" s="3" t="str">
        <f t="shared" si="852"/>
        <v>N</v>
      </c>
      <c r="O10809" t="s">
        <v>28008</v>
      </c>
      <c r="Q10809" t="str">
        <f t="shared" si="853"/>
        <v>COPY 84624.dat sel\84624.dat</v>
      </c>
      <c r="R10809" t="str">
        <f>IF(ISNA(VLOOKUP(B10809,Rendered!$B$1:$C$1000,1,FALSE)),"N","Y")</f>
        <v>N</v>
      </c>
    </row>
    <row r="10810" spans="1:18" hidden="1" x14ac:dyDescent="0.35">
      <c r="A10810" t="s">
        <v>6965</v>
      </c>
      <c r="B10810" t="s">
        <v>7088</v>
      </c>
      <c r="C10810" t="s">
        <v>7089</v>
      </c>
      <c r="D10810" t="s">
        <v>13</v>
      </c>
      <c r="E10810">
        <v>2009</v>
      </c>
      <c r="F10810">
        <v>2009</v>
      </c>
      <c r="G10810">
        <v>7</v>
      </c>
      <c r="H10810">
        <v>4</v>
      </c>
      <c r="J10810">
        <f t="shared" si="849"/>
        <v>11</v>
      </c>
      <c r="K10810" t="str">
        <f>IF(OR(J10810&gt;Ограничения!$B$1,Sheet!G3821&gt;Ограничения!$B$2,Sheet!H3821&gt;Ограничения!$B$2,Sheet!I3821&gt;Ограничения!$B$2,),"Not compatible","Compatible")</f>
        <v>Compatible</v>
      </c>
      <c r="L10810">
        <f t="shared" si="850"/>
        <v>84622</v>
      </c>
      <c r="M10810" s="3">
        <f t="shared" si="851"/>
        <v>0</v>
      </c>
      <c r="N10810" s="3" t="str">
        <f t="shared" si="852"/>
        <v>N</v>
      </c>
      <c r="O10810" t="s">
        <v>28008</v>
      </c>
      <c r="Q10810" t="str">
        <f t="shared" si="853"/>
        <v>COPY 84622.dat sel\84622.dat</v>
      </c>
      <c r="R10810" t="str">
        <f>IF(ISNA(VLOOKUP(B10810,Rendered!$B$1:$C$1000,1,FALSE)),"N","Y")</f>
        <v>N</v>
      </c>
    </row>
    <row r="10811" spans="1:18" hidden="1" x14ac:dyDescent="0.35">
      <c r="A10811" t="s">
        <v>6965</v>
      </c>
      <c r="B10811" t="s">
        <v>7090</v>
      </c>
      <c r="C10811" t="s">
        <v>7091</v>
      </c>
      <c r="D10811" t="s">
        <v>13</v>
      </c>
      <c r="E10811">
        <v>2016</v>
      </c>
      <c r="F10811">
        <v>2016</v>
      </c>
      <c r="J10811">
        <f t="shared" si="849"/>
        <v>0</v>
      </c>
      <c r="K10811" t="str">
        <f>IF(OR(J10811&gt;Ограничения!$B$1,Sheet!G3822&gt;Ограничения!$B$2,Sheet!H3822&gt;Ограничения!$B$2,Sheet!I3822&gt;Ограничения!$B$2,),"Not compatible","Compatible")</f>
        <v>Compatible</v>
      </c>
      <c r="L10811">
        <f t="shared" si="850"/>
        <v>24724</v>
      </c>
      <c r="M10811" s="3">
        <f t="shared" si="851"/>
        <v>0</v>
      </c>
      <c r="N10811" s="3" t="str">
        <f t="shared" si="852"/>
        <v>N</v>
      </c>
      <c r="O10811" t="s">
        <v>28008</v>
      </c>
      <c r="Q10811" t="str">
        <f t="shared" si="853"/>
        <v>COPY 24724.dat sel\24724.dat</v>
      </c>
      <c r="R10811" t="str">
        <f>IF(ISNA(VLOOKUP(B10811,Rendered!$B$1:$C$1000,1,FALSE)),"N","Y")</f>
        <v>N</v>
      </c>
    </row>
    <row r="10812" spans="1:18" hidden="1" x14ac:dyDescent="0.35">
      <c r="A10812" t="s">
        <v>6965</v>
      </c>
      <c r="B10812" t="s">
        <v>7092</v>
      </c>
      <c r="C10812" t="s">
        <v>7093</v>
      </c>
      <c r="D10812" t="s">
        <v>13</v>
      </c>
      <c r="E10812">
        <v>2011</v>
      </c>
      <c r="F10812">
        <v>2011</v>
      </c>
      <c r="G10812">
        <v>8</v>
      </c>
      <c r="H10812">
        <v>5</v>
      </c>
      <c r="J10812">
        <f t="shared" si="849"/>
        <v>13</v>
      </c>
      <c r="K10812" t="str">
        <f>IF(OR(J10812&gt;Ограничения!$B$1,Sheet!G3823&gt;Ограничения!$B$2,Sheet!H3823&gt;Ограничения!$B$2,Sheet!I3823&gt;Ограничения!$B$2,),"Not compatible","Compatible")</f>
        <v>Compatible</v>
      </c>
      <c r="L10812" t="str">
        <f t="shared" si="850"/>
        <v>Модификация</v>
      </c>
      <c r="M10812" s="3">
        <f t="shared" si="851"/>
        <v>0</v>
      </c>
      <c r="N10812" s="3" t="str">
        <f t="shared" si="852"/>
        <v>N</v>
      </c>
      <c r="O10812" t="s">
        <v>28008</v>
      </c>
      <c r="Q10812" t="str">
        <f t="shared" si="853"/>
        <v>COPY bb0511pb02.dat sel\bb0511pb02.dat</v>
      </c>
      <c r="R10812" t="str">
        <f>IF(ISNA(VLOOKUP(B10812,Rendered!$B$1:$C$1000,1,FALSE)),"N","Y")</f>
        <v>N</v>
      </c>
    </row>
    <row r="10813" spans="1:18" hidden="1" x14ac:dyDescent="0.35">
      <c r="A10813" t="s">
        <v>6965</v>
      </c>
      <c r="B10813" t="s">
        <v>7094</v>
      </c>
      <c r="C10813" t="s">
        <v>7095</v>
      </c>
      <c r="D10813" t="s">
        <v>13</v>
      </c>
      <c r="E10813">
        <v>2011</v>
      </c>
      <c r="F10813">
        <v>2011</v>
      </c>
      <c r="G10813">
        <v>8</v>
      </c>
      <c r="H10813">
        <v>5</v>
      </c>
      <c r="J10813">
        <f t="shared" si="849"/>
        <v>13</v>
      </c>
      <c r="K10813" t="str">
        <f>IF(OR(J10813&gt;Ограничения!$B$1,Sheet!G3824&gt;Ограничения!$B$2,Sheet!H3824&gt;Ограничения!$B$2,Sheet!I3824&gt;Ограничения!$B$2,),"Not compatible","Compatible")</f>
        <v>Compatible</v>
      </c>
      <c r="L10813" t="str">
        <f t="shared" si="850"/>
        <v>Модификация</v>
      </c>
      <c r="M10813" s="3">
        <f t="shared" si="851"/>
        <v>0</v>
      </c>
      <c r="N10813" s="3" t="str">
        <f t="shared" si="852"/>
        <v>N</v>
      </c>
      <c r="O10813" t="s">
        <v>28008</v>
      </c>
      <c r="Q10813" t="str">
        <f t="shared" si="853"/>
        <v>COPY bb0511pb01.dat sel\bb0511pb01.dat</v>
      </c>
      <c r="R10813" t="str">
        <f>IF(ISNA(VLOOKUP(B10813,Rendered!$B$1:$C$1000,1,FALSE)),"N","Y")</f>
        <v>N</v>
      </c>
    </row>
    <row r="10814" spans="1:18" hidden="1" x14ac:dyDescent="0.35">
      <c r="A10814" t="s">
        <v>6965</v>
      </c>
      <c r="B10814" t="s">
        <v>7096</v>
      </c>
      <c r="C10814" t="s">
        <v>7097</v>
      </c>
      <c r="D10814" t="s">
        <v>13</v>
      </c>
      <c r="E10814">
        <v>1998</v>
      </c>
      <c r="F10814">
        <v>1998</v>
      </c>
      <c r="J10814">
        <f t="shared" si="849"/>
        <v>0</v>
      </c>
      <c r="K10814" t="str">
        <f>IF(OR(J10814&gt;Ограничения!$B$1,Sheet!G3825&gt;Ограничения!$B$2,Sheet!H3825&gt;Ограничения!$B$2,Sheet!I3825&gt;Ограничения!$B$2,),"Not compatible","Compatible")</f>
        <v>Compatible</v>
      </c>
      <c r="L10814" t="str">
        <f t="shared" si="850"/>
        <v>Модификация</v>
      </c>
      <c r="M10814" s="3">
        <f t="shared" si="851"/>
        <v>0</v>
      </c>
      <c r="N10814" s="3" t="str">
        <f t="shared" si="852"/>
        <v>N</v>
      </c>
      <c r="O10814" t="s">
        <v>28008</v>
      </c>
      <c r="Q10814" t="str">
        <f t="shared" si="853"/>
        <v>COPY bb0285pb01.dat sel\bb0285pb01.dat</v>
      </c>
      <c r="R10814" t="str">
        <f>IF(ISNA(VLOOKUP(B10814,Rendered!$B$1:$C$1000,1,FALSE)),"N","Y")</f>
        <v>N</v>
      </c>
    </row>
    <row r="10815" spans="1:18" hidden="1" x14ac:dyDescent="0.35">
      <c r="A10815" t="s">
        <v>6965</v>
      </c>
      <c r="B10815" t="s">
        <v>7098</v>
      </c>
      <c r="C10815" t="s">
        <v>7099</v>
      </c>
      <c r="D10815" t="s">
        <v>13</v>
      </c>
      <c r="E10815">
        <v>1998</v>
      </c>
      <c r="F10815">
        <v>1998</v>
      </c>
      <c r="J10815">
        <f t="shared" si="849"/>
        <v>0</v>
      </c>
      <c r="K10815" t="str">
        <f>IF(OR(J10815&gt;Ограничения!$B$1,Sheet!G3826&gt;Ограничения!$B$2,Sheet!H3826&gt;Ограничения!$B$2,Sheet!I3826&gt;Ограничения!$B$2,),"Not compatible","Compatible")</f>
        <v>Compatible</v>
      </c>
      <c r="L10815" t="str">
        <f t="shared" si="850"/>
        <v>Модификация</v>
      </c>
      <c r="M10815" s="3">
        <f t="shared" si="851"/>
        <v>0</v>
      </c>
      <c r="N10815" s="3" t="str">
        <f t="shared" si="852"/>
        <v>N</v>
      </c>
      <c r="O10815" t="s">
        <v>28008</v>
      </c>
      <c r="Q10815" t="str">
        <f t="shared" si="853"/>
        <v>COPY x814px1.dat sel\x814px1.dat</v>
      </c>
      <c r="R10815" t="str">
        <f>IF(ISNA(VLOOKUP(B10815,Rendered!$B$1:$C$1000,1,FALSE)),"N","Y")</f>
        <v>N</v>
      </c>
    </row>
    <row r="10816" spans="1:18" hidden="1" x14ac:dyDescent="0.35">
      <c r="A10816" t="s">
        <v>6965</v>
      </c>
      <c r="B10816" t="s">
        <v>7100</v>
      </c>
      <c r="C10816" t="s">
        <v>7101</v>
      </c>
      <c r="D10816" t="s">
        <v>13</v>
      </c>
      <c r="E10816">
        <v>2019</v>
      </c>
      <c r="F10816">
        <v>2019</v>
      </c>
      <c r="J10816">
        <f t="shared" si="849"/>
        <v>0</v>
      </c>
      <c r="K10816" t="str">
        <f>IF(OR(J10816&gt;Ограничения!$B$1,Sheet!G3827&gt;Ограничения!$B$2,Sheet!H3827&gt;Ограничения!$B$2,Sheet!I3827&gt;Ограничения!$B$2,),"Not compatible","Compatible")</f>
        <v>Compatible</v>
      </c>
      <c r="L10816" t="str">
        <f t="shared" si="850"/>
        <v>Модификация</v>
      </c>
      <c r="M10816" s="3">
        <f t="shared" si="851"/>
        <v>0</v>
      </c>
      <c r="N10816" s="3" t="str">
        <f t="shared" si="852"/>
        <v>N</v>
      </c>
      <c r="O10816" t="s">
        <v>28008</v>
      </c>
      <c r="Q10816" t="str">
        <f t="shared" si="853"/>
        <v>COPY 55637b.dat sel\55637b.dat</v>
      </c>
      <c r="R10816" t="str">
        <f>IF(ISNA(VLOOKUP(B10816,Rendered!$B$1:$C$1000,1,FALSE)),"N","Y")</f>
        <v>N</v>
      </c>
    </row>
    <row r="10817" spans="1:18" hidden="1" x14ac:dyDescent="0.35">
      <c r="A10817" t="s">
        <v>6965</v>
      </c>
      <c r="B10817" t="s">
        <v>7102</v>
      </c>
      <c r="C10817" t="s">
        <v>7103</v>
      </c>
      <c r="D10817" t="s">
        <v>13</v>
      </c>
      <c r="E10817">
        <v>2019</v>
      </c>
      <c r="F10817">
        <v>2019</v>
      </c>
      <c r="J10817">
        <f t="shared" si="849"/>
        <v>0</v>
      </c>
      <c r="K10817" t="str">
        <f>IF(OR(J10817&gt;Ограничения!$B$1,Sheet!G3828&gt;Ограничения!$B$2,Sheet!H3828&gt;Ограничения!$B$2,Sheet!I3828&gt;Ограничения!$B$2,),"Not compatible","Compatible")</f>
        <v>Compatible</v>
      </c>
      <c r="L10817" t="str">
        <f t="shared" si="850"/>
        <v>Модификация</v>
      </c>
      <c r="M10817" s="3">
        <f t="shared" si="851"/>
        <v>0</v>
      </c>
      <c r="N10817" s="3" t="str">
        <f t="shared" si="852"/>
        <v>N</v>
      </c>
      <c r="O10817" t="s">
        <v>28008</v>
      </c>
      <c r="Q10817" t="str">
        <f t="shared" si="853"/>
        <v>COPY 55637a.dat sel\55637a.dat</v>
      </c>
      <c r="R10817" t="str">
        <f>IF(ISNA(VLOOKUP(B10817,Rendered!$B$1:$C$1000,1,FALSE)),"N","Y")</f>
        <v>N</v>
      </c>
    </row>
    <row r="10818" spans="1:18" hidden="1" x14ac:dyDescent="0.35">
      <c r="A10818" t="s">
        <v>6965</v>
      </c>
      <c r="B10818" t="s">
        <v>7104</v>
      </c>
      <c r="C10818" t="s">
        <v>7105</v>
      </c>
      <c r="D10818" t="s">
        <v>13</v>
      </c>
      <c r="E10818">
        <v>2019</v>
      </c>
      <c r="F10818">
        <v>2019</v>
      </c>
      <c r="J10818">
        <f t="shared" ref="J10818:J10881" si="854">SUM(G10818:I10818)</f>
        <v>0</v>
      </c>
      <c r="K10818" t="str">
        <f>IF(OR(J10818&gt;Ограничения!$B$1,Sheet!G3829&gt;Ограничения!$B$2,Sheet!H3829&gt;Ограничения!$B$2,Sheet!I3829&gt;Ограничения!$B$2,),"Not compatible","Compatible")</f>
        <v>Compatible</v>
      </c>
      <c r="L10818" t="str">
        <f t="shared" ref="L10818:L10881" si="855">IFERROR(B10818+1-1,"Модификация")</f>
        <v>Модификация</v>
      </c>
      <c r="M10818" s="3">
        <f t="shared" si="851"/>
        <v>0</v>
      </c>
      <c r="N10818" s="3" t="str">
        <f t="shared" si="852"/>
        <v>N</v>
      </c>
      <c r="O10818" t="s">
        <v>28008</v>
      </c>
      <c r="Q10818" t="str">
        <f t="shared" si="853"/>
        <v>COPY 55637c.dat sel\55637c.dat</v>
      </c>
      <c r="R10818" t="str">
        <f>IF(ISNA(VLOOKUP(B10818,Rendered!$B$1:$C$1000,1,FALSE)),"N","Y")</f>
        <v>N</v>
      </c>
    </row>
    <row r="10819" spans="1:18" hidden="1" x14ac:dyDescent="0.35">
      <c r="A10819" t="s">
        <v>6965</v>
      </c>
      <c r="B10819" t="s">
        <v>7106</v>
      </c>
      <c r="C10819" t="s">
        <v>7107</v>
      </c>
      <c r="D10819" t="s">
        <v>13</v>
      </c>
      <c r="E10819">
        <v>2019</v>
      </c>
      <c r="F10819">
        <v>2019</v>
      </c>
      <c r="J10819">
        <f t="shared" si="854"/>
        <v>0</v>
      </c>
      <c r="K10819" t="str">
        <f>IF(OR(J10819&gt;Ограничения!$B$1,Sheet!G3830&gt;Ограничения!$B$2,Sheet!H3830&gt;Ограничения!$B$2,Sheet!I3830&gt;Ограничения!$B$2,),"Not compatible","Compatible")</f>
        <v>Compatible</v>
      </c>
      <c r="L10819">
        <f t="shared" si="855"/>
        <v>55637</v>
      </c>
      <c r="M10819" s="3">
        <f t="shared" ref="M10819:M10882" si="856">IF(ISERR(FIND(C10819,C10820)),0,LEN(C10819)/LEN(C10820))</f>
        <v>0</v>
      </c>
      <c r="N10819" s="3" t="str">
        <f t="shared" ref="N10819:N10882" si="857">IF(OR(M10819&gt;0,M10818&gt;0),"Y","N")</f>
        <v>N</v>
      </c>
      <c r="O10819" t="s">
        <v>28008</v>
      </c>
      <c r="Q10819" t="str">
        <f t="shared" si="853"/>
        <v>COPY 55637.dat sel\55637.dat</v>
      </c>
      <c r="R10819" t="str">
        <f>IF(ISNA(VLOOKUP(B10819,Rendered!$B$1:$C$1000,1,FALSE)),"N","Y")</f>
        <v>N</v>
      </c>
    </row>
    <row r="10820" spans="1:18" hidden="1" x14ac:dyDescent="0.35">
      <c r="A10820" t="s">
        <v>6965</v>
      </c>
      <c r="B10820" t="s">
        <v>7108</v>
      </c>
      <c r="C10820" t="s">
        <v>7109</v>
      </c>
      <c r="D10820" t="s">
        <v>13</v>
      </c>
      <c r="E10820">
        <v>2006</v>
      </c>
      <c r="F10820">
        <v>2006</v>
      </c>
      <c r="J10820">
        <f t="shared" si="854"/>
        <v>0</v>
      </c>
      <c r="K10820" t="str">
        <f>IF(OR(J10820&gt;Ограничения!$B$1,Sheet!G3831&gt;Ограничения!$B$2,Sheet!H3831&gt;Ограничения!$B$2,Sheet!I3831&gt;Ограничения!$B$2,),"Not compatible","Compatible")</f>
        <v>Compatible</v>
      </c>
      <c r="L10820">
        <f t="shared" si="855"/>
        <v>56410</v>
      </c>
      <c r="M10820" s="3">
        <f t="shared" si="856"/>
        <v>0</v>
      </c>
      <c r="N10820" s="3" t="str">
        <f t="shared" si="857"/>
        <v>N</v>
      </c>
      <c r="O10820" t="s">
        <v>28008</v>
      </c>
      <c r="Q10820" t="str">
        <f t="shared" si="853"/>
        <v>COPY 56410.dat sel\56410.dat</v>
      </c>
      <c r="R10820" t="str">
        <f>IF(ISNA(VLOOKUP(B10820,Rendered!$B$1:$C$1000,1,FALSE)),"N","Y")</f>
        <v>N</v>
      </c>
    </row>
    <row r="10821" spans="1:18" hidden="1" x14ac:dyDescent="0.35">
      <c r="A10821" t="s">
        <v>6965</v>
      </c>
      <c r="B10821" t="s">
        <v>7110</v>
      </c>
      <c r="C10821" t="s">
        <v>7111</v>
      </c>
      <c r="D10821" t="s">
        <v>13</v>
      </c>
      <c r="E10821">
        <v>2013</v>
      </c>
      <c r="F10821">
        <v>2013</v>
      </c>
      <c r="J10821">
        <f t="shared" si="854"/>
        <v>0</v>
      </c>
      <c r="K10821" t="str">
        <f>IF(OR(J10821&gt;Ограничения!$B$1,Sheet!G3832&gt;Ограничения!$B$2,Sheet!H3832&gt;Ограничения!$B$2,Sheet!I3832&gt;Ограничения!$B$2,),"Not compatible","Compatible")</f>
        <v>Compatible</v>
      </c>
      <c r="L10821" t="str">
        <f t="shared" si="855"/>
        <v>Модификация</v>
      </c>
      <c r="M10821" s="3">
        <f t="shared" si="856"/>
        <v>0.88785046728971961</v>
      </c>
      <c r="N10821" s="3" t="str">
        <f t="shared" si="857"/>
        <v>Y</v>
      </c>
      <c r="O10821" t="s">
        <v>28008</v>
      </c>
      <c r="Q10821" t="str">
        <f t="shared" si="853"/>
        <v>COPY 14530a.dat sel\14530a.dat</v>
      </c>
      <c r="R10821" t="str">
        <f>IF(ISNA(VLOOKUP(B10821,Rendered!$B$1:$C$1000,1,FALSE)),"N","Y")</f>
        <v>N</v>
      </c>
    </row>
    <row r="10822" spans="1:18" hidden="1" x14ac:dyDescent="0.35">
      <c r="A10822" t="s">
        <v>6965</v>
      </c>
      <c r="B10822" t="s">
        <v>7112</v>
      </c>
      <c r="C10822" t="s">
        <v>7113</v>
      </c>
      <c r="D10822" t="s">
        <v>13</v>
      </c>
      <c r="E10822">
        <v>2013</v>
      </c>
      <c r="F10822">
        <v>2013</v>
      </c>
      <c r="G10822">
        <v>10</v>
      </c>
      <c r="H10822">
        <v>9</v>
      </c>
      <c r="J10822">
        <f t="shared" si="854"/>
        <v>19</v>
      </c>
      <c r="K10822" t="str">
        <f>IF(OR(J10822&gt;Ограничения!$B$1,Sheet!G3833&gt;Ограничения!$B$2,Sheet!H3833&gt;Ограничения!$B$2,Sheet!I3833&gt;Ограничения!$B$2,),"Not compatible","Compatible")</f>
        <v>Compatible</v>
      </c>
      <c r="L10822">
        <f t="shared" si="855"/>
        <v>14530</v>
      </c>
      <c r="M10822" s="3">
        <f t="shared" si="856"/>
        <v>0</v>
      </c>
      <c r="N10822" s="3" t="str">
        <f t="shared" si="857"/>
        <v>Y</v>
      </c>
      <c r="O10822" t="s">
        <v>28008</v>
      </c>
      <c r="Q10822" t="str">
        <f t="shared" si="853"/>
        <v>COPY 14530.dat sel\14530.dat</v>
      </c>
      <c r="R10822" t="str">
        <f>IF(ISNA(VLOOKUP(B10822,Rendered!$B$1:$C$1000,1,FALSE)),"N","Y")</f>
        <v>N</v>
      </c>
    </row>
    <row r="10823" spans="1:18" hidden="1" x14ac:dyDescent="0.35">
      <c r="A10823" t="s">
        <v>6965</v>
      </c>
      <c r="B10823" t="s">
        <v>7114</v>
      </c>
      <c r="C10823" t="s">
        <v>7115</v>
      </c>
      <c r="D10823" t="s">
        <v>13</v>
      </c>
      <c r="E10823">
        <v>2016</v>
      </c>
      <c r="F10823">
        <v>2016</v>
      </c>
      <c r="G10823">
        <v>2</v>
      </c>
      <c r="H10823">
        <v>5</v>
      </c>
      <c r="J10823">
        <f t="shared" si="854"/>
        <v>7</v>
      </c>
      <c r="K10823" t="str">
        <f>IF(OR(J10823&gt;Ограничения!$B$1,Sheet!G3834&gt;Ограничения!$B$2,Sheet!H3834&gt;Ограничения!$B$2,Sheet!I3834&gt;Ограничения!$B$2,),"Not compatible","Compatible")</f>
        <v>Compatible</v>
      </c>
      <c r="L10823" t="str">
        <f t="shared" si="855"/>
        <v>Модификация</v>
      </c>
      <c r="M10823" s="3">
        <f t="shared" si="856"/>
        <v>0.87755102040816324</v>
      </c>
      <c r="N10823" s="3" t="str">
        <f t="shared" si="857"/>
        <v>Y</v>
      </c>
      <c r="O10823" t="s">
        <v>28008</v>
      </c>
      <c r="Q10823" t="str">
        <f t="shared" si="853"/>
        <v>COPY 26750a.dat sel\26750a.dat</v>
      </c>
      <c r="R10823" t="str">
        <f>IF(ISNA(VLOOKUP(B10823,Rendered!$B$1:$C$1000,1,FALSE)),"N","Y")</f>
        <v>N</v>
      </c>
    </row>
    <row r="10824" spans="1:18" hidden="1" x14ac:dyDescent="0.35">
      <c r="A10824" t="s">
        <v>6965</v>
      </c>
      <c r="B10824" t="s">
        <v>7116</v>
      </c>
      <c r="C10824" t="s">
        <v>7117</v>
      </c>
      <c r="D10824" t="s">
        <v>13</v>
      </c>
      <c r="E10824">
        <v>2016</v>
      </c>
      <c r="F10824">
        <v>2016</v>
      </c>
      <c r="G10824">
        <v>5</v>
      </c>
      <c r="H10824">
        <v>7.5</v>
      </c>
      <c r="J10824">
        <f t="shared" si="854"/>
        <v>12.5</v>
      </c>
      <c r="K10824" t="str">
        <f>IF(OR(J10824&gt;Ограничения!$B$1,Sheet!G3835&gt;Ограничения!$B$2,Sheet!H3835&gt;Ограничения!$B$2,Sheet!I3835&gt;Ограничения!$B$2,),"Not compatible","Compatible")</f>
        <v>Compatible</v>
      </c>
      <c r="L10824">
        <f t="shared" si="855"/>
        <v>26750</v>
      </c>
      <c r="M10824" s="3">
        <f t="shared" si="856"/>
        <v>0</v>
      </c>
      <c r="N10824" s="3" t="str">
        <f t="shared" si="857"/>
        <v>Y</v>
      </c>
      <c r="O10824" t="s">
        <v>28008</v>
      </c>
      <c r="Q10824" t="str">
        <f t="shared" si="853"/>
        <v>COPY 26750.dat sel\26750.dat</v>
      </c>
      <c r="R10824" t="str">
        <f>IF(ISNA(VLOOKUP(B10824,Rendered!$B$1:$C$1000,1,FALSE)),"N","Y")</f>
        <v>N</v>
      </c>
    </row>
    <row r="10825" spans="1:18" hidden="1" x14ac:dyDescent="0.35">
      <c r="A10825" t="s">
        <v>6965</v>
      </c>
      <c r="B10825" t="s">
        <v>7118</v>
      </c>
      <c r="C10825" t="s">
        <v>7119</v>
      </c>
      <c r="D10825" t="s">
        <v>13</v>
      </c>
      <c r="E10825">
        <v>2016</v>
      </c>
      <c r="F10825">
        <v>2016</v>
      </c>
      <c r="J10825">
        <f t="shared" si="854"/>
        <v>0</v>
      </c>
      <c r="K10825" t="str">
        <f>IF(OR(J10825&gt;Ограничения!$B$1,Sheet!G3836&gt;Ограничения!$B$2,Sheet!H3836&gt;Ограничения!$B$2,Sheet!I3836&gt;Ограничения!$B$2,),"Not compatible","Compatible")</f>
        <v>Compatible</v>
      </c>
      <c r="L10825" t="str">
        <f t="shared" si="855"/>
        <v>Модификация</v>
      </c>
      <c r="M10825" s="3">
        <f t="shared" si="856"/>
        <v>0.74489795918367352</v>
      </c>
      <c r="N10825" s="3" t="str">
        <f t="shared" si="857"/>
        <v>Y</v>
      </c>
      <c r="O10825" t="s">
        <v>28008</v>
      </c>
      <c r="Q10825" t="str">
        <f t="shared" si="853"/>
        <v>COPY 25342a.dat sel\25342a.dat</v>
      </c>
      <c r="R10825" t="str">
        <f>IF(ISNA(VLOOKUP(B10825,Rendered!$B$1:$C$1000,1,FALSE)),"N","Y")</f>
        <v>N</v>
      </c>
    </row>
    <row r="10826" spans="1:18" hidden="1" x14ac:dyDescent="0.35">
      <c r="A10826" t="s">
        <v>6965</v>
      </c>
      <c r="B10826" t="s">
        <v>7120</v>
      </c>
      <c r="C10826" t="s">
        <v>7121</v>
      </c>
      <c r="D10826" t="s">
        <v>13</v>
      </c>
      <c r="E10826">
        <v>2016</v>
      </c>
      <c r="F10826">
        <v>2016</v>
      </c>
      <c r="J10826">
        <f t="shared" si="854"/>
        <v>0</v>
      </c>
      <c r="K10826" t="str">
        <f>IF(OR(J10826&gt;Ограничения!$B$1,Sheet!G3837&gt;Ограничения!$B$2,Sheet!H3837&gt;Ограничения!$B$2,Sheet!I3837&gt;Ограничения!$B$2,),"Not compatible","Compatible")</f>
        <v>Compatible</v>
      </c>
      <c r="L10826">
        <f t="shared" si="855"/>
        <v>25342</v>
      </c>
      <c r="M10826" s="3">
        <f t="shared" si="856"/>
        <v>0</v>
      </c>
      <c r="N10826" s="3" t="str">
        <f t="shared" si="857"/>
        <v>Y</v>
      </c>
      <c r="O10826" t="s">
        <v>28008</v>
      </c>
      <c r="Q10826" t="str">
        <f t="shared" si="853"/>
        <v>COPY 25342.dat sel\25342.dat</v>
      </c>
      <c r="R10826" t="str">
        <f>IF(ISNA(VLOOKUP(B10826,Rendered!$B$1:$C$1000,1,FALSE)),"N","Y")</f>
        <v>N</v>
      </c>
    </row>
    <row r="10827" spans="1:18" hidden="1" x14ac:dyDescent="0.35">
      <c r="A10827" t="s">
        <v>6965</v>
      </c>
      <c r="B10827" t="s">
        <v>7122</v>
      </c>
      <c r="C10827" t="s">
        <v>7123</v>
      </c>
      <c r="D10827" t="s">
        <v>13</v>
      </c>
      <c r="E10827">
        <v>2004</v>
      </c>
      <c r="F10827">
        <v>2005</v>
      </c>
      <c r="J10827">
        <f t="shared" si="854"/>
        <v>0</v>
      </c>
      <c r="K10827" t="str">
        <f>IF(OR(J10827&gt;Ограничения!$B$1,Sheet!G3838&gt;Ограничения!$B$2,Sheet!H3838&gt;Ограничения!$B$2,Sheet!I3838&gt;Ограничения!$B$2,),"Not compatible","Compatible")</f>
        <v>Compatible</v>
      </c>
      <c r="L10827" t="str">
        <f t="shared" si="855"/>
        <v>Модификация</v>
      </c>
      <c r="M10827" s="3">
        <f t="shared" si="856"/>
        <v>0</v>
      </c>
      <c r="N10827" s="3" t="str">
        <f t="shared" si="857"/>
        <v>N</v>
      </c>
      <c r="O10827" t="s">
        <v>28008</v>
      </c>
      <c r="Q10827" t="str">
        <f t="shared" si="853"/>
        <v>COPY bb0158.dat sel\bb0158.dat</v>
      </c>
      <c r="R10827" t="str">
        <f>IF(ISNA(VLOOKUP(B10827,Rendered!$B$1:$C$1000,1,FALSE)),"N","Y")</f>
        <v>N</v>
      </c>
    </row>
    <row r="10828" spans="1:18" hidden="1" x14ac:dyDescent="0.35">
      <c r="A10828" t="s">
        <v>6965</v>
      </c>
      <c r="B10828" t="s">
        <v>7124</v>
      </c>
      <c r="C10828" t="s">
        <v>7125</v>
      </c>
      <c r="D10828" t="s">
        <v>13</v>
      </c>
      <c r="E10828">
        <v>2004</v>
      </c>
      <c r="F10828">
        <v>2005</v>
      </c>
      <c r="J10828">
        <f t="shared" si="854"/>
        <v>0</v>
      </c>
      <c r="K10828" t="str">
        <f>IF(OR(J10828&gt;Ограничения!$B$1,Sheet!G3839&gt;Ограничения!$B$2,Sheet!H3839&gt;Ограничения!$B$2,Sheet!I3839&gt;Ограничения!$B$2,),"Not compatible","Compatible")</f>
        <v>Compatible</v>
      </c>
      <c r="L10828" t="str">
        <f t="shared" si="855"/>
        <v>Модификация</v>
      </c>
      <c r="M10828" s="3">
        <f t="shared" si="856"/>
        <v>0</v>
      </c>
      <c r="N10828" s="3" t="str">
        <f t="shared" si="857"/>
        <v>N</v>
      </c>
      <c r="O10828" t="s">
        <v>28008</v>
      </c>
      <c r="Q10828" t="str">
        <f t="shared" si="853"/>
        <v>COPY bb0158a.dat sel\bb0158a.dat</v>
      </c>
      <c r="R10828" t="str">
        <f>IF(ISNA(VLOOKUP(B10828,Rendered!$B$1:$C$1000,1,FALSE)),"N","Y")</f>
        <v>N</v>
      </c>
    </row>
    <row r="10829" spans="1:18" hidden="1" x14ac:dyDescent="0.35">
      <c r="A10829" t="s">
        <v>6965</v>
      </c>
      <c r="B10829" t="s">
        <v>7126</v>
      </c>
      <c r="C10829" t="s">
        <v>7127</v>
      </c>
      <c r="D10829" t="s">
        <v>13</v>
      </c>
      <c r="E10829">
        <v>2004</v>
      </c>
      <c r="F10829">
        <v>2005</v>
      </c>
      <c r="J10829">
        <f t="shared" si="854"/>
        <v>0</v>
      </c>
      <c r="K10829" t="str">
        <f>IF(OR(J10829&gt;Ограничения!$B$1,Sheet!G3840&gt;Ограничения!$B$2,Sheet!H3840&gt;Ограничения!$B$2,Sheet!I3840&gt;Ограничения!$B$2,),"Not compatible","Compatible")</f>
        <v>Compatible</v>
      </c>
      <c r="L10829" t="str">
        <f t="shared" si="855"/>
        <v>Модификация</v>
      </c>
      <c r="M10829" s="3">
        <f t="shared" si="856"/>
        <v>0</v>
      </c>
      <c r="N10829" s="3" t="str">
        <f t="shared" si="857"/>
        <v>N</v>
      </c>
      <c r="O10829" t="s">
        <v>28008</v>
      </c>
      <c r="Q10829" t="str">
        <f t="shared" si="853"/>
        <v>COPY bb0158b.dat sel\bb0158b.dat</v>
      </c>
      <c r="R10829" t="str">
        <f>IF(ISNA(VLOOKUP(B10829,Rendered!$B$1:$C$1000,1,FALSE)),"N","Y")</f>
        <v>N</v>
      </c>
    </row>
    <row r="10830" spans="1:18" hidden="1" x14ac:dyDescent="0.35">
      <c r="A10830" t="s">
        <v>6965</v>
      </c>
      <c r="B10830" t="s">
        <v>7128</v>
      </c>
      <c r="C10830" t="s">
        <v>7129</v>
      </c>
      <c r="D10830" t="s">
        <v>13</v>
      </c>
      <c r="E10830">
        <v>2020</v>
      </c>
      <c r="F10830">
        <v>2020</v>
      </c>
      <c r="G10830">
        <v>3.8</v>
      </c>
      <c r="H10830">
        <v>7.5</v>
      </c>
      <c r="J10830">
        <f t="shared" si="854"/>
        <v>11.3</v>
      </c>
      <c r="K10830" t="str">
        <f>IF(OR(J10830&gt;Ограничения!$B$1,Sheet!G3841&gt;Ограничения!$B$2,Sheet!H3841&gt;Ограничения!$B$2,Sheet!I3841&gt;Ограничения!$B$2,),"Not compatible","Compatible")</f>
        <v>Compatible</v>
      </c>
      <c r="L10830">
        <f t="shared" si="855"/>
        <v>62201</v>
      </c>
      <c r="M10830" s="3">
        <f t="shared" si="856"/>
        <v>0</v>
      </c>
      <c r="N10830" s="3" t="str">
        <f t="shared" si="857"/>
        <v>N</v>
      </c>
      <c r="O10830" t="s">
        <v>28008</v>
      </c>
      <c r="Q10830" t="str">
        <f t="shared" si="853"/>
        <v>COPY 62201.dat sel\62201.dat</v>
      </c>
      <c r="R10830" t="str">
        <f>IF(ISNA(VLOOKUP(B10830,Rendered!$B$1:$C$1000,1,FALSE)),"N","Y")</f>
        <v>N</v>
      </c>
    </row>
    <row r="10831" spans="1:18" hidden="1" x14ac:dyDescent="0.35">
      <c r="A10831" t="s">
        <v>6965</v>
      </c>
      <c r="B10831" t="s">
        <v>7130</v>
      </c>
      <c r="C10831" t="s">
        <v>7131</v>
      </c>
      <c r="D10831" t="s">
        <v>35</v>
      </c>
      <c r="E10831">
        <v>2000</v>
      </c>
      <c r="F10831">
        <v>2001</v>
      </c>
      <c r="J10831">
        <f t="shared" si="854"/>
        <v>0</v>
      </c>
      <c r="K10831" t="str">
        <f>IF(OR(J10831&gt;Ограничения!$B$1,Sheet!G3842&gt;Ограничения!$B$2,Sheet!H3842&gt;Ограничения!$B$2,Sheet!I3842&gt;Ограничения!$B$2,),"Not compatible","Compatible")</f>
        <v>Compatible</v>
      </c>
      <c r="L10831" t="str">
        <f t="shared" si="855"/>
        <v>Модификация</v>
      </c>
      <c r="M10831" s="3">
        <f t="shared" si="856"/>
        <v>0</v>
      </c>
      <c r="N10831" s="3" t="str">
        <f t="shared" si="857"/>
        <v>N</v>
      </c>
      <c r="O10831" t="s">
        <v>28008</v>
      </c>
      <c r="Q10831" t="str">
        <f t="shared" si="853"/>
        <v>COPY bb0146.dat sel\bb0146.dat</v>
      </c>
      <c r="R10831" t="str">
        <f>IF(ISNA(VLOOKUP(B10831,Rendered!$B$1:$C$1000,1,FALSE)),"N","Y")</f>
        <v>N</v>
      </c>
    </row>
    <row r="10832" spans="1:18" hidden="1" x14ac:dyDescent="0.35">
      <c r="A10832" t="s">
        <v>6965</v>
      </c>
      <c r="B10832" t="s">
        <v>7132</v>
      </c>
      <c r="C10832" t="s">
        <v>7133</v>
      </c>
      <c r="D10832" t="s">
        <v>13</v>
      </c>
      <c r="E10832" t="s">
        <v>60</v>
      </c>
      <c r="G10832">
        <v>10</v>
      </c>
      <c r="H10832">
        <v>10</v>
      </c>
      <c r="J10832">
        <f t="shared" si="854"/>
        <v>20</v>
      </c>
      <c r="K10832" t="str">
        <f>IF(OR(J10832&gt;Ограничения!$B$1,Sheet!G3843&gt;Ограничения!$B$2,Sheet!H3843&gt;Ограничения!$B$2,Sheet!I3843&gt;Ограничения!$B$2,),"Not compatible","Compatible")</f>
        <v>Compatible</v>
      </c>
      <c r="L10832" t="str">
        <f t="shared" si="855"/>
        <v>Модификация</v>
      </c>
      <c r="M10832" s="3">
        <f t="shared" si="856"/>
        <v>0</v>
      </c>
      <c r="N10832" s="3" t="str">
        <f t="shared" si="857"/>
        <v>N</v>
      </c>
      <c r="O10832" t="s">
        <v>28008</v>
      </c>
      <c r="Q10832" t="str">
        <f t="shared" si="853"/>
        <v>COPY 4520270a.dat sel\4520270a.dat</v>
      </c>
      <c r="R10832" t="str">
        <f>IF(ISNA(VLOOKUP(B10832,Rendered!$B$1:$C$1000,1,FALSE)),"N","Y")</f>
        <v>N</v>
      </c>
    </row>
    <row r="10833" spans="1:18" hidden="1" x14ac:dyDescent="0.35">
      <c r="A10833" t="s">
        <v>6965</v>
      </c>
      <c r="B10833" t="s">
        <v>7134</v>
      </c>
      <c r="C10833" t="s">
        <v>7135</v>
      </c>
      <c r="D10833" t="s">
        <v>13</v>
      </c>
      <c r="E10833" t="s">
        <v>60</v>
      </c>
      <c r="G10833">
        <v>12</v>
      </c>
      <c r="H10833">
        <v>14</v>
      </c>
      <c r="J10833">
        <f t="shared" si="854"/>
        <v>26</v>
      </c>
      <c r="K10833" t="str">
        <f>IF(OR(J10833&gt;Ограничения!$B$1,Sheet!G3844&gt;Ограничения!$B$2,Sheet!H3844&gt;Ограничения!$B$2,Sheet!I3844&gt;Ограничения!$B$2,),"Not compatible","Compatible")</f>
        <v>Not compatible</v>
      </c>
      <c r="L10833" t="str">
        <f t="shared" si="855"/>
        <v>Модификация</v>
      </c>
      <c r="M10833" s="3">
        <f t="shared" si="856"/>
        <v>0</v>
      </c>
      <c r="N10833" s="3" t="str">
        <f t="shared" si="857"/>
        <v>N</v>
      </c>
      <c r="O10833" t="s">
        <v>28008</v>
      </c>
      <c r="Q10833" t="str">
        <f t="shared" si="853"/>
        <v>COPY 4520270b.dat sel\4520270b.dat</v>
      </c>
      <c r="R10833" t="str">
        <f>IF(ISNA(VLOOKUP(B10833,Rendered!$B$1:$C$1000,1,FALSE)),"N","Y")</f>
        <v>N</v>
      </c>
    </row>
    <row r="10834" spans="1:18" hidden="1" x14ac:dyDescent="0.35">
      <c r="A10834" t="s">
        <v>6965</v>
      </c>
      <c r="B10834" t="s">
        <v>7136</v>
      </c>
      <c r="C10834" t="s">
        <v>7137</v>
      </c>
      <c r="D10834" t="s">
        <v>13</v>
      </c>
      <c r="E10834" t="s">
        <v>60</v>
      </c>
      <c r="G10834">
        <v>40</v>
      </c>
      <c r="H10834">
        <v>14</v>
      </c>
      <c r="J10834">
        <f t="shared" si="854"/>
        <v>54</v>
      </c>
      <c r="K10834" t="str">
        <f>IF(OR(J10834&gt;Ограничения!$B$1,Sheet!G3845&gt;Ограничения!$B$2,Sheet!H3845&gt;Ограничения!$B$2,Sheet!I3845&gt;Ограничения!$B$2,),"Not compatible","Compatible")</f>
        <v>Not compatible</v>
      </c>
      <c r="L10834" t="str">
        <f t="shared" si="855"/>
        <v>Модификация</v>
      </c>
      <c r="M10834" s="3">
        <f t="shared" si="856"/>
        <v>0</v>
      </c>
      <c r="N10834" s="3" t="str">
        <f t="shared" si="857"/>
        <v>N</v>
      </c>
      <c r="O10834" t="s">
        <v>28008</v>
      </c>
      <c r="Q10834" t="str">
        <f t="shared" si="853"/>
        <v>COPY 4520270d.dat sel\4520270d.dat</v>
      </c>
      <c r="R10834" t="str">
        <f>IF(ISNA(VLOOKUP(B10834,Rendered!$B$1:$C$1000,1,FALSE)),"N","Y")</f>
        <v>N</v>
      </c>
    </row>
    <row r="10835" spans="1:18" hidden="1" x14ac:dyDescent="0.35">
      <c r="A10835" t="s">
        <v>6965</v>
      </c>
      <c r="B10835" t="s">
        <v>7138</v>
      </c>
      <c r="C10835" t="s">
        <v>7139</v>
      </c>
      <c r="D10835" t="s">
        <v>13</v>
      </c>
      <c r="E10835" t="s">
        <v>60</v>
      </c>
      <c r="G10835">
        <v>26</v>
      </c>
      <c r="H10835">
        <v>8</v>
      </c>
      <c r="J10835">
        <f t="shared" si="854"/>
        <v>34</v>
      </c>
      <c r="K10835" t="str">
        <f>IF(OR(J10835&gt;Ограничения!$B$1,Sheet!G3846&gt;Ограничения!$B$2,Sheet!H3846&gt;Ограничения!$B$2,Sheet!I3846&gt;Ограничения!$B$2,),"Not compatible","Compatible")</f>
        <v>Not compatible</v>
      </c>
      <c r="L10835" t="str">
        <f t="shared" si="855"/>
        <v>Модификация</v>
      </c>
      <c r="M10835" s="3">
        <f t="shared" si="856"/>
        <v>0</v>
      </c>
      <c r="N10835" s="3" t="str">
        <f t="shared" si="857"/>
        <v>N</v>
      </c>
      <c r="O10835" t="s">
        <v>28008</v>
      </c>
      <c r="Q10835" t="str">
        <f t="shared" si="853"/>
        <v>COPY 4520270f.dat sel\4520270f.dat</v>
      </c>
      <c r="R10835" t="str">
        <f>IF(ISNA(VLOOKUP(B10835,Rendered!$B$1:$C$1000,1,FALSE)),"N","Y")</f>
        <v>N</v>
      </c>
    </row>
    <row r="10836" spans="1:18" hidden="1" x14ac:dyDescent="0.35">
      <c r="A10836" t="s">
        <v>6965</v>
      </c>
      <c r="B10836" t="s">
        <v>7140</v>
      </c>
      <c r="C10836" t="s">
        <v>7141</v>
      </c>
      <c r="D10836" t="s">
        <v>13</v>
      </c>
      <c r="E10836" t="s">
        <v>60</v>
      </c>
      <c r="G10836">
        <v>26</v>
      </c>
      <c r="H10836">
        <v>12</v>
      </c>
      <c r="J10836">
        <f t="shared" si="854"/>
        <v>38</v>
      </c>
      <c r="K10836" t="str">
        <f>IF(OR(J10836&gt;Ограничения!$B$1,Sheet!G3847&gt;Ограничения!$B$2,Sheet!H3847&gt;Ограничения!$B$2,Sheet!I3847&gt;Ограничения!$B$2,),"Not compatible","Compatible")</f>
        <v>Not compatible</v>
      </c>
      <c r="L10836" t="str">
        <f t="shared" si="855"/>
        <v>Модификация</v>
      </c>
      <c r="M10836" s="3">
        <f t="shared" si="856"/>
        <v>0</v>
      </c>
      <c r="N10836" s="3" t="str">
        <f t="shared" si="857"/>
        <v>N</v>
      </c>
      <c r="O10836" t="s">
        <v>28008</v>
      </c>
      <c r="Q10836" t="str">
        <f t="shared" si="853"/>
        <v>COPY 4520270e.dat sel\4520270e.dat</v>
      </c>
      <c r="R10836" t="str">
        <f>IF(ISNA(VLOOKUP(B10836,Rendered!$B$1:$C$1000,1,FALSE)),"N","Y")</f>
        <v>N</v>
      </c>
    </row>
    <row r="10837" spans="1:18" hidden="1" x14ac:dyDescent="0.35">
      <c r="A10837" t="s">
        <v>6965</v>
      </c>
      <c r="B10837" t="s">
        <v>7142</v>
      </c>
      <c r="C10837" t="s">
        <v>7143</v>
      </c>
      <c r="D10837" t="s">
        <v>13</v>
      </c>
      <c r="E10837" t="s">
        <v>60</v>
      </c>
      <c r="G10837">
        <v>24</v>
      </c>
      <c r="H10837">
        <v>28</v>
      </c>
      <c r="J10837">
        <f t="shared" si="854"/>
        <v>52</v>
      </c>
      <c r="K10837" t="str">
        <f>IF(OR(J10837&gt;Ограничения!$B$1,Sheet!G3848&gt;Ограничения!$B$2,Sheet!H3848&gt;Ограничения!$B$2,Sheet!I3848&gt;Ограничения!$B$2,),"Not compatible","Compatible")</f>
        <v>Not compatible</v>
      </c>
      <c r="L10837" t="str">
        <f t="shared" si="855"/>
        <v>Модификация</v>
      </c>
      <c r="M10837" s="3">
        <f t="shared" si="856"/>
        <v>0</v>
      </c>
      <c r="N10837" s="3" t="str">
        <f t="shared" si="857"/>
        <v>N</v>
      </c>
      <c r="O10837" t="s">
        <v>28008</v>
      </c>
      <c r="Q10837" t="str">
        <f t="shared" si="853"/>
        <v>COPY 4520270c.dat sel\4520270c.dat</v>
      </c>
      <c r="R10837" t="str">
        <f>IF(ISNA(VLOOKUP(B10837,Rendered!$B$1:$C$1000,1,FALSE)),"N","Y")</f>
        <v>N</v>
      </c>
    </row>
    <row r="10838" spans="1:18" hidden="1" x14ac:dyDescent="0.35">
      <c r="A10838" t="s">
        <v>6965</v>
      </c>
      <c r="B10838" t="s">
        <v>7144</v>
      </c>
      <c r="C10838" t="s">
        <v>7145</v>
      </c>
      <c r="D10838" t="s">
        <v>13</v>
      </c>
      <c r="E10838">
        <v>2008</v>
      </c>
      <c r="F10838">
        <v>2014</v>
      </c>
      <c r="J10838">
        <f t="shared" si="854"/>
        <v>0</v>
      </c>
      <c r="K10838" t="str">
        <f>IF(OR(J10838&gt;Ограничения!$B$1,Sheet!G3849&gt;Ограничения!$B$2,Sheet!H3849&gt;Ограничения!$B$2,Sheet!I3849&gt;Ограничения!$B$2,),"Not compatible","Compatible")</f>
        <v>Compatible</v>
      </c>
      <c r="L10838">
        <f t="shared" si="855"/>
        <v>4520270</v>
      </c>
      <c r="M10838" s="3">
        <f t="shared" si="856"/>
        <v>0</v>
      </c>
      <c r="N10838" s="3" t="str">
        <f t="shared" si="857"/>
        <v>N</v>
      </c>
      <c r="O10838" t="s">
        <v>28008</v>
      </c>
      <c r="Q10838" t="str">
        <f t="shared" si="853"/>
        <v>COPY 4520270.dat sel\4520270.dat</v>
      </c>
      <c r="R10838" t="str">
        <f>IF(ISNA(VLOOKUP(B10838,Rendered!$B$1:$C$1000,1,FALSE)),"N","Y")</f>
        <v>N</v>
      </c>
    </row>
    <row r="10839" spans="1:18" hidden="1" x14ac:dyDescent="0.35">
      <c r="A10839" t="s">
        <v>6965</v>
      </c>
      <c r="B10839" t="s">
        <v>7146</v>
      </c>
      <c r="C10839" t="s">
        <v>7147</v>
      </c>
      <c r="D10839" t="s">
        <v>13</v>
      </c>
      <c r="E10839">
        <v>2019</v>
      </c>
      <c r="F10839">
        <v>2019</v>
      </c>
      <c r="J10839">
        <f t="shared" si="854"/>
        <v>0</v>
      </c>
      <c r="K10839" t="str">
        <f>IF(OR(J10839&gt;Ограничения!$B$1,Sheet!G3850&gt;Ограничения!$B$2,Sheet!H3850&gt;Ограничения!$B$2,Sheet!I3850&gt;Ограничения!$B$2,),"Not compatible","Compatible")</f>
        <v>Compatible</v>
      </c>
      <c r="L10839">
        <f t="shared" si="855"/>
        <v>59437</v>
      </c>
      <c r="M10839" s="3">
        <f t="shared" si="856"/>
        <v>0</v>
      </c>
      <c r="N10839" s="3" t="str">
        <f t="shared" si="857"/>
        <v>N</v>
      </c>
      <c r="O10839" t="s">
        <v>28008</v>
      </c>
      <c r="Q10839" t="str">
        <f t="shared" si="853"/>
        <v>COPY 59437.dat sel\59437.dat</v>
      </c>
      <c r="R10839" t="str">
        <f>IF(ISNA(VLOOKUP(B10839,Rendered!$B$1:$C$1000,1,FALSE)),"N","Y")</f>
        <v>N</v>
      </c>
    </row>
    <row r="10840" spans="1:18" hidden="1" x14ac:dyDescent="0.35">
      <c r="A10840" t="s">
        <v>6965</v>
      </c>
      <c r="B10840" t="s">
        <v>7148</v>
      </c>
      <c r="C10840" t="s">
        <v>7149</v>
      </c>
      <c r="D10840" t="s">
        <v>13</v>
      </c>
      <c r="E10840">
        <v>2019</v>
      </c>
      <c r="F10840">
        <v>2019</v>
      </c>
      <c r="J10840">
        <f t="shared" si="854"/>
        <v>0</v>
      </c>
      <c r="K10840" t="str">
        <f>IF(OR(J10840&gt;Ограничения!$B$1,Sheet!G3851&gt;Ограничения!$B$2,Sheet!H3851&gt;Ограничения!$B$2,Sheet!I3851&gt;Ограничения!$B$2,),"Not compatible","Compatible")</f>
        <v>Compatible</v>
      </c>
      <c r="L10840">
        <f t="shared" si="855"/>
        <v>59441</v>
      </c>
      <c r="M10840" s="3">
        <f t="shared" si="856"/>
        <v>0</v>
      </c>
      <c r="N10840" s="3" t="str">
        <f t="shared" si="857"/>
        <v>N</v>
      </c>
      <c r="O10840" t="s">
        <v>28008</v>
      </c>
      <c r="Q10840" t="str">
        <f t="shared" si="853"/>
        <v>COPY 59441.dat sel\59441.dat</v>
      </c>
      <c r="R10840" t="str">
        <f>IF(ISNA(VLOOKUP(B10840,Rendered!$B$1:$C$1000,1,FALSE)),"N","Y")</f>
        <v>N</v>
      </c>
    </row>
    <row r="10841" spans="1:18" hidden="1" x14ac:dyDescent="0.35">
      <c r="A10841" t="s">
        <v>6965</v>
      </c>
      <c r="B10841" t="s">
        <v>7150</v>
      </c>
      <c r="C10841" t="s">
        <v>7151</v>
      </c>
      <c r="D10841" t="s">
        <v>13</v>
      </c>
      <c r="E10841">
        <v>2017</v>
      </c>
      <c r="F10841">
        <v>2017</v>
      </c>
      <c r="G10841">
        <v>16</v>
      </c>
      <c r="H10841">
        <v>11</v>
      </c>
      <c r="J10841">
        <f t="shared" si="854"/>
        <v>27</v>
      </c>
      <c r="K10841" t="str">
        <f>IF(OR(J10841&gt;Ограничения!$B$1,Sheet!G3852&gt;Ограничения!$B$2,Sheet!H3852&gt;Ограничения!$B$2,Sheet!I3852&gt;Ограничения!$B$2,),"Not compatible","Compatible")</f>
        <v>Not compatible</v>
      </c>
      <c r="L10841">
        <f t="shared" si="855"/>
        <v>28821</v>
      </c>
      <c r="M10841" s="3">
        <f t="shared" si="856"/>
        <v>0</v>
      </c>
      <c r="N10841" s="3" t="str">
        <f t="shared" si="857"/>
        <v>N</v>
      </c>
      <c r="O10841" t="s">
        <v>28008</v>
      </c>
      <c r="Q10841" t="str">
        <f t="shared" si="853"/>
        <v>COPY 28821.dat sel\28821.dat</v>
      </c>
      <c r="R10841" t="str">
        <f>IF(ISNA(VLOOKUP(B10841,Rendered!$B$1:$C$1000,1,FALSE)),"N","Y")</f>
        <v>N</v>
      </c>
    </row>
    <row r="10842" spans="1:18" hidden="1" x14ac:dyDescent="0.35">
      <c r="A10842" t="s">
        <v>6965</v>
      </c>
      <c r="B10842" t="s">
        <v>7152</v>
      </c>
      <c r="C10842" t="s">
        <v>7153</v>
      </c>
      <c r="D10842" t="s">
        <v>13</v>
      </c>
      <c r="E10842">
        <v>2003</v>
      </c>
      <c r="F10842">
        <v>2003</v>
      </c>
      <c r="J10842">
        <f t="shared" si="854"/>
        <v>0</v>
      </c>
      <c r="K10842" t="str">
        <f>IF(OR(J10842&gt;Ограничения!$B$1,Sheet!G3853&gt;Ограничения!$B$2,Sheet!H3853&gt;Ограничения!$B$2,Sheet!I3853&gt;Ограничения!$B$2,),"Not compatible","Compatible")</f>
        <v>Compatible</v>
      </c>
      <c r="L10842" t="str">
        <f t="shared" si="855"/>
        <v>Модификация</v>
      </c>
      <c r="M10842" s="3">
        <f t="shared" si="856"/>
        <v>0</v>
      </c>
      <c r="N10842" s="3" t="str">
        <f t="shared" si="857"/>
        <v>N</v>
      </c>
      <c r="O10842" t="s">
        <v>28008</v>
      </c>
      <c r="Q10842" t="str">
        <f t="shared" si="853"/>
        <v>COPY bb0133.dat sel\bb0133.dat</v>
      </c>
      <c r="R10842" t="str">
        <f>IF(ISNA(VLOOKUP(B10842,Rendered!$B$1:$C$1000,1,FALSE)),"N","Y")</f>
        <v>N</v>
      </c>
    </row>
    <row r="10843" spans="1:18" hidden="1" x14ac:dyDescent="0.35">
      <c r="A10843" t="s">
        <v>6965</v>
      </c>
      <c r="B10843" t="s">
        <v>7154</v>
      </c>
      <c r="C10843" t="s">
        <v>7155</v>
      </c>
      <c r="D10843" t="s">
        <v>13</v>
      </c>
      <c r="E10843">
        <v>2003</v>
      </c>
      <c r="F10843">
        <v>2003</v>
      </c>
      <c r="G10843">
        <v>20</v>
      </c>
      <c r="H10843">
        <v>11</v>
      </c>
      <c r="J10843">
        <f t="shared" si="854"/>
        <v>31</v>
      </c>
      <c r="K10843" t="str">
        <f>IF(OR(J10843&gt;Ограничения!$B$1,Sheet!G3854&gt;Ограничения!$B$2,Sheet!H3854&gt;Ограничения!$B$2,Sheet!I3854&gt;Ограничения!$B$2,),"Not compatible","Compatible")</f>
        <v>Not compatible</v>
      </c>
      <c r="L10843" t="str">
        <f t="shared" si="855"/>
        <v>Модификация</v>
      </c>
      <c r="M10843" s="3">
        <f t="shared" si="856"/>
        <v>0</v>
      </c>
      <c r="N10843" s="3" t="str">
        <f t="shared" si="857"/>
        <v>N</v>
      </c>
      <c r="O10843" t="s">
        <v>28008</v>
      </c>
      <c r="Q10843" t="str">
        <f t="shared" si="853"/>
        <v>COPY bb0133a.dat sel\bb0133a.dat</v>
      </c>
      <c r="R10843" t="str">
        <f>IF(ISNA(VLOOKUP(B10843,Rendered!$B$1:$C$1000,1,FALSE)),"N","Y")</f>
        <v>N</v>
      </c>
    </row>
    <row r="10844" spans="1:18" hidden="1" x14ac:dyDescent="0.35">
      <c r="A10844" t="s">
        <v>6965</v>
      </c>
      <c r="B10844" t="s">
        <v>7156</v>
      </c>
      <c r="C10844" t="s">
        <v>7157</v>
      </c>
      <c r="D10844" t="s">
        <v>13</v>
      </c>
      <c r="E10844">
        <v>2003</v>
      </c>
      <c r="F10844">
        <v>2003</v>
      </c>
      <c r="G10844">
        <v>20</v>
      </c>
      <c r="H10844">
        <v>14</v>
      </c>
      <c r="J10844">
        <f t="shared" si="854"/>
        <v>34</v>
      </c>
      <c r="K10844" t="str">
        <f>IF(OR(J10844&gt;Ограничения!$B$1,Sheet!G3855&gt;Ограничения!$B$2,Sheet!H3855&gt;Ограничения!$B$2,Sheet!I3855&gt;Ограничения!$B$2,),"Not compatible","Compatible")</f>
        <v>Not compatible</v>
      </c>
      <c r="L10844" t="str">
        <f t="shared" si="855"/>
        <v>Модификация</v>
      </c>
      <c r="M10844" s="3">
        <f t="shared" si="856"/>
        <v>0</v>
      </c>
      <c r="N10844" s="3" t="str">
        <f t="shared" si="857"/>
        <v>N</v>
      </c>
      <c r="O10844" t="s">
        <v>28008</v>
      </c>
      <c r="Q10844" t="str">
        <f t="shared" si="853"/>
        <v>COPY bb0133c.dat sel\bb0133c.dat</v>
      </c>
      <c r="R10844" t="str">
        <f>IF(ISNA(VLOOKUP(B10844,Rendered!$B$1:$C$1000,1,FALSE)),"N","Y")</f>
        <v>N</v>
      </c>
    </row>
    <row r="10845" spans="1:18" hidden="1" x14ac:dyDescent="0.35">
      <c r="A10845" t="s">
        <v>6965</v>
      </c>
      <c r="B10845" t="s">
        <v>7158</v>
      </c>
      <c r="C10845" t="s">
        <v>7159</v>
      </c>
      <c r="D10845" t="s">
        <v>13</v>
      </c>
      <c r="E10845">
        <v>2003</v>
      </c>
      <c r="F10845">
        <v>2003</v>
      </c>
      <c r="J10845">
        <f t="shared" si="854"/>
        <v>0</v>
      </c>
      <c r="K10845" t="str">
        <f>IF(OR(J10845&gt;Ограничения!$B$1,Sheet!G3856&gt;Ограничения!$B$2,Sheet!H3856&gt;Ограничения!$B$2,Sheet!I3856&gt;Ограничения!$B$2,),"Not compatible","Compatible")</f>
        <v>Compatible</v>
      </c>
      <c r="L10845" t="str">
        <f t="shared" si="855"/>
        <v>Модификация</v>
      </c>
      <c r="M10845" s="3">
        <f t="shared" si="856"/>
        <v>0</v>
      </c>
      <c r="N10845" s="3" t="str">
        <f t="shared" si="857"/>
        <v>N</v>
      </c>
      <c r="O10845" t="s">
        <v>28008</v>
      </c>
      <c r="Q10845" t="str">
        <f t="shared" si="853"/>
        <v>COPY bb0133d.dat sel\bb0133d.dat</v>
      </c>
      <c r="R10845" t="str">
        <f>IF(ISNA(VLOOKUP(B10845,Rendered!$B$1:$C$1000,1,FALSE)),"N","Y")</f>
        <v>N</v>
      </c>
    </row>
    <row r="10846" spans="1:18" hidden="1" x14ac:dyDescent="0.35">
      <c r="A10846" t="s">
        <v>6965</v>
      </c>
      <c r="B10846" t="s">
        <v>7160</v>
      </c>
      <c r="C10846" t="s">
        <v>7161</v>
      </c>
      <c r="D10846" t="s">
        <v>13</v>
      </c>
      <c r="E10846">
        <v>2003</v>
      </c>
      <c r="F10846">
        <v>2003</v>
      </c>
      <c r="G10846">
        <v>17</v>
      </c>
      <c r="H10846">
        <v>10</v>
      </c>
      <c r="J10846">
        <f t="shared" si="854"/>
        <v>27</v>
      </c>
      <c r="K10846" t="str">
        <f>IF(OR(J10846&gt;Ограничения!$B$1,Sheet!G3857&gt;Ограничения!$B$2,Sheet!H3857&gt;Ограничения!$B$2,Sheet!I3857&gt;Ограничения!$B$2,),"Not compatible","Compatible")</f>
        <v>Not compatible</v>
      </c>
      <c r="L10846" t="str">
        <f t="shared" si="855"/>
        <v>Модификация</v>
      </c>
      <c r="M10846" s="3">
        <f t="shared" si="856"/>
        <v>0</v>
      </c>
      <c r="N10846" s="3" t="str">
        <f t="shared" si="857"/>
        <v>N</v>
      </c>
      <c r="O10846" t="s">
        <v>28008</v>
      </c>
      <c r="Q10846" t="str">
        <f t="shared" si="853"/>
        <v>COPY bb0133b.dat sel\bb0133b.dat</v>
      </c>
      <c r="R10846" t="str">
        <f>IF(ISNA(VLOOKUP(B10846,Rendered!$B$1:$C$1000,1,FALSE)),"N","Y")</f>
        <v>N</v>
      </c>
    </row>
    <row r="10847" spans="1:18" hidden="1" x14ac:dyDescent="0.35">
      <c r="A10847" t="s">
        <v>6965</v>
      </c>
      <c r="B10847" t="s">
        <v>7162</v>
      </c>
      <c r="C10847" t="s">
        <v>7163</v>
      </c>
      <c r="D10847" t="s">
        <v>13</v>
      </c>
      <c r="E10847">
        <v>2018</v>
      </c>
      <c r="F10847">
        <v>2018</v>
      </c>
      <c r="J10847">
        <f t="shared" si="854"/>
        <v>0</v>
      </c>
      <c r="K10847" t="str">
        <f>IF(OR(J10847&gt;Ограничения!$B$1,Sheet!G3858&gt;Ограничения!$B$2,Sheet!H3858&gt;Ограничения!$B$2,Sheet!I3858&gt;Ограничения!$B$2,),"Not compatible","Compatible")</f>
        <v>Compatible</v>
      </c>
      <c r="L10847" t="str">
        <f t="shared" si="855"/>
        <v>Модификация</v>
      </c>
      <c r="M10847" s="3">
        <f t="shared" si="856"/>
        <v>0</v>
      </c>
      <c r="N10847" s="3" t="str">
        <f t="shared" si="857"/>
        <v>N</v>
      </c>
      <c r="O10847" t="s">
        <v>28008</v>
      </c>
      <c r="Q10847" t="str">
        <f t="shared" si="853"/>
        <v>COPY 38165a.dat sel\38165a.dat</v>
      </c>
      <c r="R10847" t="str">
        <f>IF(ISNA(VLOOKUP(B10847,Rendered!$B$1:$C$1000,1,FALSE)),"N","Y")</f>
        <v>N</v>
      </c>
    </row>
    <row r="10848" spans="1:18" hidden="1" x14ac:dyDescent="0.35">
      <c r="A10848" t="s">
        <v>6965</v>
      </c>
      <c r="B10848" t="s">
        <v>7164</v>
      </c>
      <c r="C10848" t="s">
        <v>7165</v>
      </c>
      <c r="D10848" t="s">
        <v>13</v>
      </c>
      <c r="E10848">
        <v>2021</v>
      </c>
      <c r="F10848">
        <v>2021</v>
      </c>
      <c r="J10848">
        <f t="shared" si="854"/>
        <v>0</v>
      </c>
      <c r="K10848" t="str">
        <f>IF(OR(J10848&gt;Ограничения!$B$1,Sheet!G3859&gt;Ограничения!$B$2,Sheet!H3859&gt;Ограничения!$B$2,Sheet!I3859&gt;Ограничения!$B$2,),"Not compatible","Compatible")</f>
        <v>Compatible</v>
      </c>
      <c r="L10848" t="str">
        <f t="shared" si="855"/>
        <v>Модификация</v>
      </c>
      <c r="M10848" s="3">
        <f t="shared" si="856"/>
        <v>0</v>
      </c>
      <c r="N10848" s="3" t="str">
        <f t="shared" si="857"/>
        <v>N</v>
      </c>
      <c r="O10848" t="s">
        <v>28008</v>
      </c>
      <c r="Q10848" t="str">
        <f t="shared" si="853"/>
        <v>COPY 10294pls01b.dat sel\10294pls01b.dat</v>
      </c>
      <c r="R10848" t="str">
        <f>IF(ISNA(VLOOKUP(B10848,Rendered!$B$1:$C$1000,1,FALSE)),"N","Y")</f>
        <v>N</v>
      </c>
    </row>
    <row r="10849" spans="1:18" hidden="1" x14ac:dyDescent="0.35">
      <c r="A10849" t="s">
        <v>6965</v>
      </c>
      <c r="B10849" t="s">
        <v>7166</v>
      </c>
      <c r="C10849" t="s">
        <v>7167</v>
      </c>
      <c r="D10849" t="s">
        <v>13</v>
      </c>
      <c r="E10849">
        <v>2021</v>
      </c>
      <c r="F10849">
        <v>2021</v>
      </c>
      <c r="J10849">
        <f t="shared" si="854"/>
        <v>0</v>
      </c>
      <c r="K10849" t="str">
        <f>IF(OR(J10849&gt;Ограничения!$B$1,Sheet!G3860&gt;Ограничения!$B$2,Sheet!H3860&gt;Ограничения!$B$2,Sheet!I3860&gt;Ограничения!$B$2,),"Not compatible","Compatible")</f>
        <v>Compatible</v>
      </c>
      <c r="L10849" t="str">
        <f t="shared" si="855"/>
        <v>Модификация</v>
      </c>
      <c r="M10849" s="3">
        <f t="shared" si="856"/>
        <v>0</v>
      </c>
      <c r="N10849" s="3" t="str">
        <f t="shared" si="857"/>
        <v>N</v>
      </c>
      <c r="O10849" t="s">
        <v>28008</v>
      </c>
      <c r="Q10849" t="str">
        <f t="shared" si="853"/>
        <v>COPY 10294pls01a.dat sel\10294pls01a.dat</v>
      </c>
      <c r="R10849" t="str">
        <f>IF(ISNA(VLOOKUP(B10849,Rendered!$B$1:$C$1000,1,FALSE)),"N","Y")</f>
        <v>N</v>
      </c>
    </row>
    <row r="10850" spans="1:18" hidden="1" x14ac:dyDescent="0.35">
      <c r="A10850" t="s">
        <v>6965</v>
      </c>
      <c r="B10850" t="s">
        <v>7168</v>
      </c>
      <c r="C10850" t="s">
        <v>7169</v>
      </c>
      <c r="D10850" t="s">
        <v>13</v>
      </c>
      <c r="E10850">
        <v>2021</v>
      </c>
      <c r="F10850">
        <v>2021</v>
      </c>
      <c r="J10850">
        <f t="shared" si="854"/>
        <v>0</v>
      </c>
      <c r="K10850" t="str">
        <f>IF(OR(J10850&gt;Ограничения!$B$1,Sheet!G3861&gt;Ограничения!$B$2,Sheet!H3861&gt;Ограничения!$B$2,Sheet!I3861&gt;Ограничения!$B$2,),"Not compatible","Compatible")</f>
        <v>Compatible</v>
      </c>
      <c r="L10850" t="str">
        <f t="shared" si="855"/>
        <v>Модификация</v>
      </c>
      <c r="M10850" s="3">
        <f t="shared" si="856"/>
        <v>0</v>
      </c>
      <c r="N10850" s="3" t="str">
        <f t="shared" si="857"/>
        <v>N</v>
      </c>
      <c r="O10850" t="s">
        <v>28008</v>
      </c>
      <c r="Q10850" t="str">
        <f t="shared" si="853"/>
        <v>COPY 10294pls01c.dat sel\10294pls01c.dat</v>
      </c>
      <c r="R10850" t="str">
        <f>IF(ISNA(VLOOKUP(B10850,Rendered!$B$1:$C$1000,1,FALSE)),"N","Y")</f>
        <v>N</v>
      </c>
    </row>
    <row r="10851" spans="1:18" hidden="1" x14ac:dyDescent="0.35">
      <c r="A10851" t="s">
        <v>6965</v>
      </c>
      <c r="B10851" t="s">
        <v>7170</v>
      </c>
      <c r="C10851" t="s">
        <v>7171</v>
      </c>
      <c r="D10851" t="s">
        <v>13</v>
      </c>
      <c r="E10851">
        <v>2022</v>
      </c>
      <c r="F10851">
        <v>2022</v>
      </c>
      <c r="J10851">
        <f t="shared" si="854"/>
        <v>0</v>
      </c>
      <c r="K10851" t="str">
        <f>IF(OR(J10851&gt;Ограничения!$B$1,Sheet!G3862&gt;Ограничения!$B$2,Sheet!H3862&gt;Ограничения!$B$2,Sheet!I3862&gt;Ограничения!$B$2,),"Not compatible","Compatible")</f>
        <v>Compatible</v>
      </c>
      <c r="L10851" t="str">
        <f t="shared" si="855"/>
        <v>Модификация</v>
      </c>
      <c r="M10851" s="3">
        <f t="shared" si="856"/>
        <v>0</v>
      </c>
      <c r="N10851" s="3" t="str">
        <f t="shared" si="857"/>
        <v>N</v>
      </c>
      <c r="O10851" t="s">
        <v>28008</v>
      </c>
      <c r="Q10851" t="str">
        <f t="shared" si="853"/>
        <v>COPY 41716pls01b.dat sel\41716pls01b.dat</v>
      </c>
      <c r="R10851" t="str">
        <f>IF(ISNA(VLOOKUP(B10851,Rendered!$B$1:$C$1000,1,FALSE)),"N","Y")</f>
        <v>N</v>
      </c>
    </row>
    <row r="10852" spans="1:18" hidden="1" x14ac:dyDescent="0.35">
      <c r="A10852" t="s">
        <v>6965</v>
      </c>
      <c r="B10852" t="s">
        <v>7172</v>
      </c>
      <c r="C10852" t="s">
        <v>7173</v>
      </c>
      <c r="D10852" t="s">
        <v>13</v>
      </c>
      <c r="E10852">
        <v>2022</v>
      </c>
      <c r="F10852">
        <v>2022</v>
      </c>
      <c r="J10852">
        <f t="shared" si="854"/>
        <v>0</v>
      </c>
      <c r="K10852" t="str">
        <f>IF(OR(J10852&gt;Ограничения!$B$1,Sheet!G3863&gt;Ограничения!$B$2,Sheet!H3863&gt;Ограничения!$B$2,Sheet!I3863&gt;Ограничения!$B$2,),"Not compatible","Compatible")</f>
        <v>Compatible</v>
      </c>
      <c r="L10852" t="str">
        <f t="shared" si="855"/>
        <v>Модификация</v>
      </c>
      <c r="M10852" s="3">
        <f t="shared" si="856"/>
        <v>0</v>
      </c>
      <c r="N10852" s="3" t="str">
        <f t="shared" si="857"/>
        <v>N</v>
      </c>
      <c r="O10852" t="s">
        <v>28008</v>
      </c>
      <c r="Q10852" t="str">
        <f t="shared" si="853"/>
        <v>COPY 41716pls01a.dat sel\41716pls01a.dat</v>
      </c>
      <c r="R10852" t="str">
        <f>IF(ISNA(VLOOKUP(B10852,Rendered!$B$1:$C$1000,1,FALSE)),"N","Y")</f>
        <v>N</v>
      </c>
    </row>
    <row r="10853" spans="1:18" hidden="1" x14ac:dyDescent="0.35">
      <c r="A10853" t="s">
        <v>6965</v>
      </c>
      <c r="B10853" t="s">
        <v>7174</v>
      </c>
      <c r="C10853" t="s">
        <v>7175</v>
      </c>
      <c r="D10853" t="s">
        <v>13</v>
      </c>
      <c r="E10853">
        <v>2018</v>
      </c>
      <c r="F10853">
        <v>2018</v>
      </c>
      <c r="J10853">
        <f t="shared" si="854"/>
        <v>0</v>
      </c>
      <c r="K10853" t="str">
        <f>IF(OR(J10853&gt;Ограничения!$B$1,Sheet!G3864&gt;Ограничения!$B$2,Sheet!H3864&gt;Ограничения!$B$2,Sheet!I3864&gt;Ограничения!$B$2,),"Not compatible","Compatible")</f>
        <v>Not compatible</v>
      </c>
      <c r="L10853" t="str">
        <f t="shared" si="855"/>
        <v>Модификация</v>
      </c>
      <c r="M10853" s="3">
        <f t="shared" si="856"/>
        <v>0</v>
      </c>
      <c r="N10853" s="3" t="str">
        <f t="shared" si="857"/>
        <v>N</v>
      </c>
      <c r="O10853" t="s">
        <v>28008</v>
      </c>
      <c r="Q10853" t="str">
        <f t="shared" si="853"/>
        <v>COPY 42074pls01a.dat sel\42074pls01a.dat</v>
      </c>
      <c r="R10853" t="str">
        <f>IF(ISNA(VLOOKUP(B10853,Rendered!$B$1:$C$1000,1,FALSE)),"N","Y")</f>
        <v>N</v>
      </c>
    </row>
    <row r="10854" spans="1:18" hidden="1" x14ac:dyDescent="0.35">
      <c r="A10854" t="s">
        <v>6965</v>
      </c>
      <c r="B10854" t="s">
        <v>7176</v>
      </c>
      <c r="C10854" t="s">
        <v>7177</v>
      </c>
      <c r="D10854" t="s">
        <v>13</v>
      </c>
      <c r="E10854">
        <v>2018</v>
      </c>
      <c r="F10854">
        <v>2018</v>
      </c>
      <c r="J10854">
        <f t="shared" si="854"/>
        <v>0</v>
      </c>
      <c r="K10854" t="str">
        <f>IF(OR(J10854&gt;Ограничения!$B$1,Sheet!G3865&gt;Ограничения!$B$2,Sheet!H3865&gt;Ограничения!$B$2,Sheet!I3865&gt;Ограничения!$B$2,),"Not compatible","Compatible")</f>
        <v>Not compatible</v>
      </c>
      <c r="L10854" t="str">
        <f t="shared" si="855"/>
        <v>Модификация</v>
      </c>
      <c r="M10854" s="3">
        <f t="shared" si="856"/>
        <v>0</v>
      </c>
      <c r="N10854" s="3" t="str">
        <f t="shared" si="857"/>
        <v>N</v>
      </c>
      <c r="O10854" t="s">
        <v>28008</v>
      </c>
      <c r="Q10854" t="str">
        <f t="shared" si="853"/>
        <v>COPY 42074pls01b.dat sel\42074pls01b.dat</v>
      </c>
      <c r="R10854" t="str">
        <f>IF(ISNA(VLOOKUP(B10854,Rendered!$B$1:$C$1000,1,FALSE)),"N","Y")</f>
        <v>N</v>
      </c>
    </row>
    <row r="10855" spans="1:18" hidden="1" x14ac:dyDescent="0.35">
      <c r="A10855" t="s">
        <v>6965</v>
      </c>
      <c r="B10855" t="s">
        <v>7178</v>
      </c>
      <c r="C10855" t="s">
        <v>7179</v>
      </c>
      <c r="D10855" t="s">
        <v>13</v>
      </c>
      <c r="E10855">
        <v>2005</v>
      </c>
      <c r="F10855">
        <v>2005</v>
      </c>
      <c r="J10855">
        <f t="shared" si="854"/>
        <v>0</v>
      </c>
      <c r="K10855" t="str">
        <f>IF(OR(J10855&gt;Ограничения!$B$1,Sheet!G3866&gt;Ограничения!$B$2,Sheet!H3866&gt;Ограничения!$B$2,Sheet!I3866&gt;Ограничения!$B$2,),"Not compatible","Compatible")</f>
        <v>Compatible</v>
      </c>
      <c r="L10855" t="str">
        <f t="shared" si="855"/>
        <v>Модификация</v>
      </c>
      <c r="M10855" s="3">
        <f t="shared" si="856"/>
        <v>0</v>
      </c>
      <c r="N10855" s="3" t="str">
        <f t="shared" si="857"/>
        <v>N</v>
      </c>
      <c r="O10855" t="s">
        <v>28008</v>
      </c>
      <c r="Q10855" t="str">
        <f t="shared" si="853"/>
        <v>COPY 5961pls01.dat sel\5961pls01.dat</v>
      </c>
      <c r="R10855" t="str">
        <f>IF(ISNA(VLOOKUP(B10855,Rendered!$B$1:$C$1000,1,FALSE)),"N","Y")</f>
        <v>N</v>
      </c>
    </row>
    <row r="10856" spans="1:18" hidden="1" x14ac:dyDescent="0.35">
      <c r="A10856" t="s">
        <v>6965</v>
      </c>
      <c r="B10856" t="s">
        <v>7180</v>
      </c>
      <c r="C10856" t="s">
        <v>7181</v>
      </c>
      <c r="D10856" t="s">
        <v>13</v>
      </c>
      <c r="E10856">
        <v>2005</v>
      </c>
      <c r="F10856">
        <v>2005</v>
      </c>
      <c r="J10856">
        <f t="shared" si="854"/>
        <v>0</v>
      </c>
      <c r="K10856" t="str">
        <f>IF(OR(J10856&gt;Ограничения!$B$1,Sheet!G3867&gt;Ограничения!$B$2,Sheet!H3867&gt;Ограничения!$B$2,Sheet!I3867&gt;Ограничения!$B$2,),"Not compatible","Compatible")</f>
        <v>Compatible</v>
      </c>
      <c r="L10856" t="str">
        <f t="shared" si="855"/>
        <v>Модификация</v>
      </c>
      <c r="M10856" s="3">
        <f t="shared" si="856"/>
        <v>0</v>
      </c>
      <c r="N10856" s="3" t="str">
        <f t="shared" si="857"/>
        <v>N</v>
      </c>
      <c r="O10856" t="s">
        <v>28008</v>
      </c>
      <c r="Q10856" t="str">
        <f t="shared" si="853"/>
        <v>COPY 5964pls01.dat sel\5964pls01.dat</v>
      </c>
      <c r="R10856" t="str">
        <f>IF(ISNA(VLOOKUP(B10856,Rendered!$B$1:$C$1000,1,FALSE)),"N","Y")</f>
        <v>N</v>
      </c>
    </row>
    <row r="10857" spans="1:18" hidden="1" x14ac:dyDescent="0.35">
      <c r="A10857" t="s">
        <v>6965</v>
      </c>
      <c r="B10857" t="s">
        <v>7182</v>
      </c>
      <c r="C10857" t="s">
        <v>7183</v>
      </c>
      <c r="D10857" t="s">
        <v>13</v>
      </c>
      <c r="E10857">
        <v>2019</v>
      </c>
      <c r="F10857">
        <v>2019</v>
      </c>
      <c r="J10857">
        <f t="shared" si="854"/>
        <v>0</v>
      </c>
      <c r="K10857" t="str">
        <f>IF(OR(J10857&gt;Ограничения!$B$1,Sheet!G3868&gt;Ограничения!$B$2,Sheet!H3868&gt;Ограничения!$B$2,Sheet!I3868&gt;Ограничения!$B$2,),"Not compatible","Compatible")</f>
        <v>Compatible</v>
      </c>
      <c r="L10857" t="str">
        <f t="shared" si="855"/>
        <v>Модификация</v>
      </c>
      <c r="M10857" s="3">
        <f t="shared" si="856"/>
        <v>0</v>
      </c>
      <c r="N10857" s="3" t="str">
        <f t="shared" si="857"/>
        <v>N</v>
      </c>
      <c r="O10857" t="s">
        <v>28008</v>
      </c>
      <c r="Q10857" t="str">
        <f t="shared" si="853"/>
        <v>COPY 70674pls01a.dat sel\70674pls01a.dat</v>
      </c>
      <c r="R10857" t="str">
        <f>IF(ISNA(VLOOKUP(B10857,Rendered!$B$1:$C$1000,1,FALSE)),"N","Y")</f>
        <v>N</v>
      </c>
    </row>
    <row r="10858" spans="1:18" hidden="1" x14ac:dyDescent="0.35">
      <c r="A10858" t="s">
        <v>6965</v>
      </c>
      <c r="B10858" t="s">
        <v>7184</v>
      </c>
      <c r="C10858" t="s">
        <v>7185</v>
      </c>
      <c r="D10858" t="s">
        <v>13</v>
      </c>
      <c r="E10858">
        <v>2019</v>
      </c>
      <c r="F10858">
        <v>2019</v>
      </c>
      <c r="J10858">
        <f t="shared" si="854"/>
        <v>0</v>
      </c>
      <c r="K10858" t="str">
        <f>IF(OR(J10858&gt;Ограничения!$B$1,Sheet!G3869&gt;Ограничения!$B$2,Sheet!H3869&gt;Ограничения!$B$2,Sheet!I3869&gt;Ограничения!$B$2,),"Not compatible","Compatible")</f>
        <v>Compatible</v>
      </c>
      <c r="L10858" t="str">
        <f t="shared" si="855"/>
        <v>Модификация</v>
      </c>
      <c r="M10858" s="3">
        <f t="shared" si="856"/>
        <v>0</v>
      </c>
      <c r="N10858" s="3" t="str">
        <f t="shared" si="857"/>
        <v>N</v>
      </c>
      <c r="O10858" t="s">
        <v>28008</v>
      </c>
      <c r="Q10858" t="str">
        <f t="shared" si="853"/>
        <v>COPY 70674pls01c.dat sel\70674pls01c.dat</v>
      </c>
      <c r="R10858" t="str">
        <f>IF(ISNA(VLOOKUP(B10858,Rendered!$B$1:$C$1000,1,FALSE)),"N","Y")</f>
        <v>N</v>
      </c>
    </row>
    <row r="10859" spans="1:18" hidden="1" x14ac:dyDescent="0.35">
      <c r="A10859" t="s">
        <v>6965</v>
      </c>
      <c r="B10859" t="s">
        <v>7186</v>
      </c>
      <c r="C10859" t="s">
        <v>7187</v>
      </c>
      <c r="D10859" t="s">
        <v>13</v>
      </c>
      <c r="E10859">
        <v>2019</v>
      </c>
      <c r="F10859">
        <v>2019</v>
      </c>
      <c r="J10859">
        <f t="shared" si="854"/>
        <v>0</v>
      </c>
      <c r="K10859" t="str">
        <f>IF(OR(J10859&gt;Ограничения!$B$1,Sheet!G3870&gt;Ограничения!$B$2,Sheet!H3870&gt;Ограничения!$B$2,Sheet!I3870&gt;Ограничения!$B$2,),"Not compatible","Compatible")</f>
        <v>Compatible</v>
      </c>
      <c r="L10859" t="str">
        <f t="shared" si="855"/>
        <v>Модификация</v>
      </c>
      <c r="M10859" s="3">
        <f t="shared" si="856"/>
        <v>0</v>
      </c>
      <c r="N10859" s="3" t="str">
        <f t="shared" si="857"/>
        <v>N</v>
      </c>
      <c r="O10859" t="s">
        <v>28008</v>
      </c>
      <c r="Q10859" t="str">
        <f t="shared" si="853"/>
        <v>COPY 70674pls01d.dat sel\70674pls01d.dat</v>
      </c>
      <c r="R10859" t="str">
        <f>IF(ISNA(VLOOKUP(B10859,Rendered!$B$1:$C$1000,1,FALSE)),"N","Y")</f>
        <v>N</v>
      </c>
    </row>
    <row r="10860" spans="1:18" hidden="1" x14ac:dyDescent="0.35">
      <c r="A10860" t="s">
        <v>6965</v>
      </c>
      <c r="B10860" t="s">
        <v>7188</v>
      </c>
      <c r="C10860" t="s">
        <v>7189</v>
      </c>
      <c r="D10860" t="s">
        <v>13</v>
      </c>
      <c r="E10860">
        <v>2019</v>
      </c>
      <c r="F10860">
        <v>2019</v>
      </c>
      <c r="J10860">
        <f t="shared" si="854"/>
        <v>0</v>
      </c>
      <c r="K10860" t="str">
        <f>IF(OR(J10860&gt;Ограничения!$B$1,Sheet!G3871&gt;Ограничения!$B$2,Sheet!H3871&gt;Ограничения!$B$2,Sheet!I3871&gt;Ограничения!$B$2,),"Not compatible","Compatible")</f>
        <v>Compatible</v>
      </c>
      <c r="L10860" t="str">
        <f t="shared" si="855"/>
        <v>Модификация</v>
      </c>
      <c r="M10860" s="3">
        <f t="shared" si="856"/>
        <v>0</v>
      </c>
      <c r="N10860" s="3" t="str">
        <f t="shared" si="857"/>
        <v>N</v>
      </c>
      <c r="O10860" t="s">
        <v>28008</v>
      </c>
      <c r="Q10860" t="str">
        <f t="shared" si="853"/>
        <v>COPY 70674pls01b.dat sel\70674pls01b.dat</v>
      </c>
      <c r="R10860" t="str">
        <f>IF(ISNA(VLOOKUP(B10860,Rendered!$B$1:$C$1000,1,FALSE)),"N","Y")</f>
        <v>N</v>
      </c>
    </row>
    <row r="10861" spans="1:18" hidden="1" x14ac:dyDescent="0.35">
      <c r="A10861" t="s">
        <v>6965</v>
      </c>
      <c r="B10861" t="s">
        <v>7190</v>
      </c>
      <c r="C10861" t="s">
        <v>7191</v>
      </c>
      <c r="D10861" t="s">
        <v>13</v>
      </c>
      <c r="E10861">
        <v>2019</v>
      </c>
      <c r="F10861">
        <v>2019</v>
      </c>
      <c r="G10861">
        <v>4</v>
      </c>
      <c r="H10861">
        <v>7</v>
      </c>
      <c r="J10861">
        <f t="shared" si="854"/>
        <v>11</v>
      </c>
      <c r="K10861" t="str">
        <f>IF(OR(J10861&gt;Ограничения!$B$1,Sheet!G3872&gt;Ограничения!$B$2,Sheet!H3872&gt;Ограничения!$B$2,Sheet!I3872&gt;Ограничения!$B$2,),"Not compatible","Compatible")</f>
        <v>Compatible</v>
      </c>
      <c r="L10861" t="str">
        <f t="shared" si="855"/>
        <v>Модификация</v>
      </c>
      <c r="M10861" s="3">
        <f t="shared" si="856"/>
        <v>0</v>
      </c>
      <c r="N10861" s="3" t="str">
        <f t="shared" si="857"/>
        <v>N</v>
      </c>
      <c r="O10861" t="s">
        <v>28008</v>
      </c>
      <c r="Q10861" t="str">
        <f t="shared" ref="Q10861:Q10924" si="858">_xlfn.CONCAT("COPY ",B10861,".dat sel\",B10861,".dat")</f>
        <v>COPY 70678pls01b.dat sel\70678pls01b.dat</v>
      </c>
      <c r="R10861" t="str">
        <f>IF(ISNA(VLOOKUP(B10861,Rendered!$B$1:$C$1000,1,FALSE)),"N","Y")</f>
        <v>N</v>
      </c>
    </row>
    <row r="10862" spans="1:18" hidden="1" x14ac:dyDescent="0.35">
      <c r="A10862" t="s">
        <v>6965</v>
      </c>
      <c r="B10862" t="s">
        <v>7192</v>
      </c>
      <c r="C10862" t="s">
        <v>7193</v>
      </c>
      <c r="D10862" t="s">
        <v>13</v>
      </c>
      <c r="E10862">
        <v>2019</v>
      </c>
      <c r="F10862">
        <v>2019</v>
      </c>
      <c r="G10862">
        <v>4</v>
      </c>
      <c r="H10862">
        <v>7</v>
      </c>
      <c r="J10862">
        <f t="shared" si="854"/>
        <v>11</v>
      </c>
      <c r="K10862" t="str">
        <f>IF(OR(J10862&gt;Ограничения!$B$1,Sheet!G3873&gt;Ограничения!$B$2,Sheet!H3873&gt;Ограничения!$B$2,Sheet!I3873&gt;Ограничения!$B$2,),"Not compatible","Compatible")</f>
        <v>Compatible</v>
      </c>
      <c r="L10862" t="str">
        <f t="shared" si="855"/>
        <v>Модификация</v>
      </c>
      <c r="M10862" s="3">
        <f t="shared" si="856"/>
        <v>0</v>
      </c>
      <c r="N10862" s="3" t="str">
        <f t="shared" si="857"/>
        <v>N</v>
      </c>
      <c r="O10862" t="s">
        <v>28008</v>
      </c>
      <c r="Q10862" t="str">
        <f t="shared" si="858"/>
        <v>COPY 70678pls01a.dat sel\70678pls01a.dat</v>
      </c>
      <c r="R10862" t="str">
        <f>IF(ISNA(VLOOKUP(B10862,Rendered!$B$1:$C$1000,1,FALSE)),"N","Y")</f>
        <v>N</v>
      </c>
    </row>
    <row r="10863" spans="1:18" hidden="1" x14ac:dyDescent="0.35">
      <c r="A10863" t="s">
        <v>6965</v>
      </c>
      <c r="B10863" t="s">
        <v>7194</v>
      </c>
      <c r="C10863" t="s">
        <v>7195</v>
      </c>
      <c r="D10863" t="s">
        <v>13</v>
      </c>
      <c r="E10863">
        <v>2019</v>
      </c>
      <c r="F10863">
        <v>2019</v>
      </c>
      <c r="G10863">
        <v>27</v>
      </c>
      <c r="H10863">
        <v>13</v>
      </c>
      <c r="J10863">
        <f t="shared" si="854"/>
        <v>40</v>
      </c>
      <c r="K10863" t="str">
        <f>IF(OR(J10863&gt;Ограничения!$B$1,Sheet!G3874&gt;Ограничения!$B$2,Sheet!H3874&gt;Ограничения!$B$2,Sheet!I3874&gt;Ограничения!$B$2,),"Not compatible","Compatible")</f>
        <v>Not compatible</v>
      </c>
      <c r="L10863" t="str">
        <f t="shared" si="855"/>
        <v>Модификация</v>
      </c>
      <c r="M10863" s="3">
        <f t="shared" si="856"/>
        <v>0</v>
      </c>
      <c r="N10863" s="3" t="str">
        <f t="shared" si="857"/>
        <v>N</v>
      </c>
      <c r="O10863" t="s">
        <v>28008</v>
      </c>
      <c r="Q10863" t="str">
        <f t="shared" si="858"/>
        <v>COPY 70678pls01d.dat sel\70678pls01d.dat</v>
      </c>
      <c r="R10863" t="str">
        <f>IF(ISNA(VLOOKUP(B10863,Rendered!$B$1:$C$1000,1,FALSE)),"N","Y")</f>
        <v>N</v>
      </c>
    </row>
    <row r="10864" spans="1:18" hidden="1" x14ac:dyDescent="0.35">
      <c r="A10864" t="s">
        <v>6965</v>
      </c>
      <c r="B10864" t="s">
        <v>7196</v>
      </c>
      <c r="C10864" t="s">
        <v>7197</v>
      </c>
      <c r="D10864" t="s">
        <v>13</v>
      </c>
      <c r="E10864">
        <v>2019</v>
      </c>
      <c r="F10864">
        <v>2019</v>
      </c>
      <c r="G10864">
        <v>27</v>
      </c>
      <c r="H10864">
        <v>13</v>
      </c>
      <c r="J10864">
        <f t="shared" si="854"/>
        <v>40</v>
      </c>
      <c r="K10864" t="str">
        <f>IF(OR(J10864&gt;Ограничения!$B$1,Sheet!G3875&gt;Ограничения!$B$2,Sheet!H3875&gt;Ограничения!$B$2,Sheet!I3875&gt;Ограничения!$B$2,),"Not compatible","Compatible")</f>
        <v>Not compatible</v>
      </c>
      <c r="L10864" t="str">
        <f t="shared" si="855"/>
        <v>Модификация</v>
      </c>
      <c r="M10864" s="3">
        <f t="shared" si="856"/>
        <v>0</v>
      </c>
      <c r="N10864" s="3" t="str">
        <f t="shared" si="857"/>
        <v>N</v>
      </c>
      <c r="O10864" t="s">
        <v>28008</v>
      </c>
      <c r="Q10864" t="str">
        <f t="shared" si="858"/>
        <v>COPY 70678pls01c.dat sel\70678pls01c.dat</v>
      </c>
      <c r="R10864" t="str">
        <f>IF(ISNA(VLOOKUP(B10864,Rendered!$B$1:$C$1000,1,FALSE)),"N","Y")</f>
        <v>N</v>
      </c>
    </row>
    <row r="10865" spans="1:18" hidden="1" x14ac:dyDescent="0.35">
      <c r="A10865" t="s">
        <v>6965</v>
      </c>
      <c r="B10865" t="s">
        <v>7198</v>
      </c>
      <c r="C10865" t="s">
        <v>7199</v>
      </c>
      <c r="D10865" t="s">
        <v>13</v>
      </c>
      <c r="E10865">
        <v>2015</v>
      </c>
      <c r="F10865">
        <v>2015</v>
      </c>
      <c r="J10865">
        <f t="shared" si="854"/>
        <v>0</v>
      </c>
      <c r="K10865" t="str">
        <f>IF(OR(J10865&gt;Ограничения!$B$1,Sheet!G3876&gt;Ограничения!$B$2,Sheet!H3876&gt;Ограничения!$B$2,Sheet!I3876&gt;Ограничения!$B$2,),"Not compatible","Compatible")</f>
        <v>Compatible</v>
      </c>
      <c r="L10865" t="str">
        <f t="shared" si="855"/>
        <v>Модификация</v>
      </c>
      <c r="M10865" s="3">
        <f t="shared" si="856"/>
        <v>0</v>
      </c>
      <c r="N10865" s="3" t="str">
        <f t="shared" si="857"/>
        <v>N</v>
      </c>
      <c r="O10865" t="s">
        <v>28008</v>
      </c>
      <c r="Q10865" t="str">
        <f t="shared" si="858"/>
        <v>COPY 70738pls01a.dat sel\70738pls01a.dat</v>
      </c>
      <c r="R10865" t="str">
        <f>IF(ISNA(VLOOKUP(B10865,Rendered!$B$1:$C$1000,1,FALSE)),"N","Y")</f>
        <v>N</v>
      </c>
    </row>
    <row r="10866" spans="1:18" hidden="1" x14ac:dyDescent="0.35">
      <c r="A10866" t="s">
        <v>6965</v>
      </c>
      <c r="B10866" t="s">
        <v>7200</v>
      </c>
      <c r="C10866" t="s">
        <v>7201</v>
      </c>
      <c r="D10866" t="s">
        <v>13</v>
      </c>
      <c r="E10866">
        <v>2015</v>
      </c>
      <c r="F10866">
        <v>2015</v>
      </c>
      <c r="J10866">
        <f t="shared" si="854"/>
        <v>0</v>
      </c>
      <c r="K10866" t="str">
        <f>IF(OR(J10866&gt;Ограничения!$B$1,Sheet!G3877&gt;Ограничения!$B$2,Sheet!H3877&gt;Ограничения!$B$2,Sheet!I3877&gt;Ограничения!$B$2,),"Not compatible","Compatible")</f>
        <v>Compatible</v>
      </c>
      <c r="L10866" t="str">
        <f t="shared" si="855"/>
        <v>Модификация</v>
      </c>
      <c r="M10866" s="3">
        <f t="shared" si="856"/>
        <v>0</v>
      </c>
      <c r="N10866" s="3" t="str">
        <f t="shared" si="857"/>
        <v>N</v>
      </c>
      <c r="O10866" t="s">
        <v>28008</v>
      </c>
      <c r="Q10866" t="str">
        <f t="shared" si="858"/>
        <v>COPY 70738pls01b.dat sel\70738pls01b.dat</v>
      </c>
      <c r="R10866" t="str">
        <f>IF(ISNA(VLOOKUP(B10866,Rendered!$B$1:$C$1000,1,FALSE)),"N","Y")</f>
        <v>N</v>
      </c>
    </row>
    <row r="10867" spans="1:18" hidden="1" x14ac:dyDescent="0.35">
      <c r="A10867" t="s">
        <v>6965</v>
      </c>
      <c r="B10867" t="s">
        <v>7202</v>
      </c>
      <c r="C10867" t="s">
        <v>7203</v>
      </c>
      <c r="D10867" t="s">
        <v>13</v>
      </c>
      <c r="E10867">
        <v>2022</v>
      </c>
      <c r="F10867">
        <v>2022</v>
      </c>
      <c r="J10867">
        <f t="shared" si="854"/>
        <v>0</v>
      </c>
      <c r="K10867" t="str">
        <f>IF(OR(J10867&gt;Ограничения!$B$1,Sheet!G3878&gt;Ограничения!$B$2,Sheet!H3878&gt;Ограничения!$B$2,Sheet!I3878&gt;Ограничения!$B$2,),"Not compatible","Compatible")</f>
        <v>Compatible</v>
      </c>
      <c r="L10867" t="str">
        <f t="shared" si="855"/>
        <v>Модификация</v>
      </c>
      <c r="M10867" s="3">
        <f t="shared" si="856"/>
        <v>0</v>
      </c>
      <c r="N10867" s="3" t="str">
        <f t="shared" si="857"/>
        <v>N</v>
      </c>
      <c r="O10867" t="s">
        <v>28008</v>
      </c>
      <c r="Q10867" t="str">
        <f t="shared" si="858"/>
        <v>COPY 75572pls01c.dat sel\75572pls01c.dat</v>
      </c>
      <c r="R10867" t="str">
        <f>IF(ISNA(VLOOKUP(B10867,Rendered!$B$1:$C$1000,1,FALSE)),"N","Y")</f>
        <v>N</v>
      </c>
    </row>
    <row r="10868" spans="1:18" hidden="1" x14ac:dyDescent="0.35">
      <c r="A10868" t="s">
        <v>6965</v>
      </c>
      <c r="B10868" t="s">
        <v>7204</v>
      </c>
      <c r="C10868" t="s">
        <v>7205</v>
      </c>
      <c r="D10868" t="s">
        <v>13</v>
      </c>
      <c r="E10868">
        <v>2022</v>
      </c>
      <c r="F10868">
        <v>2022</v>
      </c>
      <c r="J10868">
        <f t="shared" si="854"/>
        <v>0</v>
      </c>
      <c r="K10868" t="str">
        <f>IF(OR(J10868&gt;Ограничения!$B$1,Sheet!G3879&gt;Ограничения!$B$2,Sheet!H3879&gt;Ограничения!$B$2,Sheet!I3879&gt;Ограничения!$B$2,),"Not compatible","Compatible")</f>
        <v>Compatible</v>
      </c>
      <c r="L10868" t="str">
        <f t="shared" si="855"/>
        <v>Модификация</v>
      </c>
      <c r="M10868" s="3">
        <f t="shared" si="856"/>
        <v>0</v>
      </c>
      <c r="N10868" s="3" t="str">
        <f t="shared" si="857"/>
        <v>N</v>
      </c>
      <c r="O10868" t="s">
        <v>28008</v>
      </c>
      <c r="Q10868" t="str">
        <f t="shared" si="858"/>
        <v>COPY 75572pls02c.dat sel\75572pls02c.dat</v>
      </c>
      <c r="R10868" t="str">
        <f>IF(ISNA(VLOOKUP(B10868,Rendered!$B$1:$C$1000,1,FALSE)),"N","Y")</f>
        <v>N</v>
      </c>
    </row>
    <row r="10869" spans="1:18" hidden="1" x14ac:dyDescent="0.35">
      <c r="A10869" t="s">
        <v>6965</v>
      </c>
      <c r="B10869" t="s">
        <v>7206</v>
      </c>
      <c r="C10869" t="s">
        <v>7207</v>
      </c>
      <c r="D10869" t="s">
        <v>13</v>
      </c>
      <c r="E10869">
        <v>2022</v>
      </c>
      <c r="F10869">
        <v>2022</v>
      </c>
      <c r="J10869">
        <f t="shared" si="854"/>
        <v>0</v>
      </c>
      <c r="K10869" t="str">
        <f>IF(OR(J10869&gt;Ограничения!$B$1,Sheet!G3880&gt;Ограничения!$B$2,Sheet!H3880&gt;Ограничения!$B$2,Sheet!I3880&gt;Ограничения!$B$2,),"Not compatible","Compatible")</f>
        <v>Compatible</v>
      </c>
      <c r="L10869" t="str">
        <f t="shared" si="855"/>
        <v>Модификация</v>
      </c>
      <c r="M10869" s="3">
        <f t="shared" si="856"/>
        <v>0</v>
      </c>
      <c r="N10869" s="3" t="str">
        <f t="shared" si="857"/>
        <v>N</v>
      </c>
      <c r="O10869" t="s">
        <v>28008</v>
      </c>
      <c r="Q10869" t="str">
        <f t="shared" si="858"/>
        <v>COPY 75572pls01a.dat sel\75572pls01a.dat</v>
      </c>
      <c r="R10869" t="str">
        <f>IF(ISNA(VLOOKUP(B10869,Rendered!$B$1:$C$1000,1,FALSE)),"N","Y")</f>
        <v>N</v>
      </c>
    </row>
    <row r="10870" spans="1:18" hidden="1" x14ac:dyDescent="0.35">
      <c r="A10870" t="s">
        <v>6965</v>
      </c>
      <c r="B10870" t="s">
        <v>7208</v>
      </c>
      <c r="C10870" t="s">
        <v>7209</v>
      </c>
      <c r="D10870" t="s">
        <v>13</v>
      </c>
      <c r="E10870">
        <v>2022</v>
      </c>
      <c r="F10870">
        <v>2022</v>
      </c>
      <c r="J10870">
        <f t="shared" si="854"/>
        <v>0</v>
      </c>
      <c r="K10870" t="str">
        <f>IF(OR(J10870&gt;Ограничения!$B$1,Sheet!G3881&gt;Ограничения!$B$2,Sheet!H3881&gt;Ограничения!$B$2,Sheet!I3881&gt;Ограничения!$B$2,),"Not compatible","Compatible")</f>
        <v>Compatible</v>
      </c>
      <c r="L10870" t="str">
        <f t="shared" si="855"/>
        <v>Модификация</v>
      </c>
      <c r="M10870" s="3">
        <f t="shared" si="856"/>
        <v>0</v>
      </c>
      <c r="N10870" s="3" t="str">
        <f t="shared" si="857"/>
        <v>N</v>
      </c>
      <c r="O10870" t="s">
        <v>28008</v>
      </c>
      <c r="Q10870" t="str">
        <f t="shared" si="858"/>
        <v>COPY 75572pls02a.dat sel\75572pls02a.dat</v>
      </c>
      <c r="R10870" t="str">
        <f>IF(ISNA(VLOOKUP(B10870,Rendered!$B$1:$C$1000,1,FALSE)),"N","Y")</f>
        <v>N</v>
      </c>
    </row>
    <row r="10871" spans="1:18" hidden="1" x14ac:dyDescent="0.35">
      <c r="A10871" t="s">
        <v>6965</v>
      </c>
      <c r="B10871" t="s">
        <v>7210</v>
      </c>
      <c r="C10871" t="s">
        <v>7211</v>
      </c>
      <c r="D10871" t="s">
        <v>13</v>
      </c>
      <c r="E10871">
        <v>2022</v>
      </c>
      <c r="F10871">
        <v>2022</v>
      </c>
      <c r="J10871">
        <f t="shared" si="854"/>
        <v>0</v>
      </c>
      <c r="K10871" t="str">
        <f>IF(OR(J10871&gt;Ограничения!$B$1,Sheet!G3882&gt;Ограничения!$B$2,Sheet!H3882&gt;Ограничения!$B$2,Sheet!I3882&gt;Ограничения!$B$2,),"Not compatible","Compatible")</f>
        <v>Compatible</v>
      </c>
      <c r="L10871" t="str">
        <f t="shared" si="855"/>
        <v>Модификация</v>
      </c>
      <c r="M10871" s="3">
        <f t="shared" si="856"/>
        <v>0</v>
      </c>
      <c r="N10871" s="3" t="str">
        <f t="shared" si="857"/>
        <v>N</v>
      </c>
      <c r="O10871" t="s">
        <v>28008</v>
      </c>
      <c r="Q10871" t="str">
        <f t="shared" si="858"/>
        <v>COPY 75572pls01d.dat sel\75572pls01d.dat</v>
      </c>
      <c r="R10871" t="str">
        <f>IF(ISNA(VLOOKUP(B10871,Rendered!$B$1:$C$1000,1,FALSE)),"N","Y")</f>
        <v>N</v>
      </c>
    </row>
    <row r="10872" spans="1:18" hidden="1" x14ac:dyDescent="0.35">
      <c r="A10872" t="s">
        <v>6965</v>
      </c>
      <c r="B10872" t="s">
        <v>7212</v>
      </c>
      <c r="C10872" t="s">
        <v>7213</v>
      </c>
      <c r="D10872" t="s">
        <v>13</v>
      </c>
      <c r="E10872">
        <v>2022</v>
      </c>
      <c r="F10872">
        <v>2022</v>
      </c>
      <c r="J10872">
        <f t="shared" si="854"/>
        <v>0</v>
      </c>
      <c r="K10872" t="str">
        <f>IF(OR(J10872&gt;Ограничения!$B$1,Sheet!G3883&gt;Ограничения!$B$2,Sheet!H3883&gt;Ограничения!$B$2,Sheet!I3883&gt;Ограничения!$B$2,),"Not compatible","Compatible")</f>
        <v>Compatible</v>
      </c>
      <c r="L10872" t="str">
        <f t="shared" si="855"/>
        <v>Модификация</v>
      </c>
      <c r="M10872" s="3">
        <f t="shared" si="856"/>
        <v>0</v>
      </c>
      <c r="N10872" s="3" t="str">
        <f t="shared" si="857"/>
        <v>N</v>
      </c>
      <c r="O10872" t="s">
        <v>28008</v>
      </c>
      <c r="Q10872" t="str">
        <f t="shared" si="858"/>
        <v>COPY 75572pls02d.dat sel\75572pls02d.dat</v>
      </c>
      <c r="R10872" t="str">
        <f>IF(ISNA(VLOOKUP(B10872,Rendered!$B$1:$C$1000,1,FALSE)),"N","Y")</f>
        <v>N</v>
      </c>
    </row>
    <row r="10873" spans="1:18" hidden="1" x14ac:dyDescent="0.35">
      <c r="A10873" t="s">
        <v>6965</v>
      </c>
      <c r="B10873" t="s">
        <v>7214</v>
      </c>
      <c r="C10873" t="s">
        <v>7215</v>
      </c>
      <c r="D10873" t="s">
        <v>13</v>
      </c>
      <c r="E10873">
        <v>2022</v>
      </c>
      <c r="F10873">
        <v>2022</v>
      </c>
      <c r="J10873">
        <f t="shared" si="854"/>
        <v>0</v>
      </c>
      <c r="K10873" t="str">
        <f>IF(OR(J10873&gt;Ограничения!$B$1,Sheet!G3884&gt;Ограничения!$B$2,Sheet!H3884&gt;Ограничения!$B$2,Sheet!I3884&gt;Ограничения!$B$2,),"Not compatible","Compatible")</f>
        <v>Compatible</v>
      </c>
      <c r="L10873" t="str">
        <f t="shared" si="855"/>
        <v>Модификация</v>
      </c>
      <c r="M10873" s="3">
        <f t="shared" si="856"/>
        <v>0</v>
      </c>
      <c r="N10873" s="3" t="str">
        <f t="shared" si="857"/>
        <v>N</v>
      </c>
      <c r="O10873" t="s">
        <v>28008</v>
      </c>
      <c r="Q10873" t="str">
        <f t="shared" si="858"/>
        <v>COPY 75572pls01b.dat sel\75572pls01b.dat</v>
      </c>
      <c r="R10873" t="str">
        <f>IF(ISNA(VLOOKUP(B10873,Rendered!$B$1:$C$1000,1,FALSE)),"N","Y")</f>
        <v>N</v>
      </c>
    </row>
    <row r="10874" spans="1:18" hidden="1" x14ac:dyDescent="0.35">
      <c r="A10874" t="s">
        <v>6965</v>
      </c>
      <c r="B10874" t="s">
        <v>7216</v>
      </c>
      <c r="C10874" t="s">
        <v>7217</v>
      </c>
      <c r="D10874" t="s">
        <v>13</v>
      </c>
      <c r="E10874">
        <v>2022</v>
      </c>
      <c r="F10874">
        <v>2022</v>
      </c>
      <c r="J10874">
        <f t="shared" si="854"/>
        <v>0</v>
      </c>
      <c r="K10874" t="str">
        <f>IF(OR(J10874&gt;Ограничения!$B$1,Sheet!G3885&gt;Ограничения!$B$2,Sheet!H3885&gt;Ограничения!$B$2,Sheet!I3885&gt;Ограничения!$B$2,),"Not compatible","Compatible")</f>
        <v>Compatible</v>
      </c>
      <c r="L10874" t="str">
        <f t="shared" si="855"/>
        <v>Модификация</v>
      </c>
      <c r="M10874" s="3">
        <f t="shared" si="856"/>
        <v>0</v>
      </c>
      <c r="N10874" s="3" t="str">
        <f t="shared" si="857"/>
        <v>N</v>
      </c>
      <c r="O10874" t="s">
        <v>28008</v>
      </c>
      <c r="Q10874" t="str">
        <f t="shared" si="858"/>
        <v>COPY 75572pls02b.dat sel\75572pls02b.dat</v>
      </c>
      <c r="R10874" t="str">
        <f>IF(ISNA(VLOOKUP(B10874,Rendered!$B$1:$C$1000,1,FALSE)),"N","Y")</f>
        <v>N</v>
      </c>
    </row>
    <row r="10875" spans="1:18" hidden="1" x14ac:dyDescent="0.35">
      <c r="A10875" t="s">
        <v>6965</v>
      </c>
      <c r="B10875" t="s">
        <v>7218</v>
      </c>
      <c r="C10875" t="s">
        <v>7219</v>
      </c>
      <c r="D10875" t="s">
        <v>13</v>
      </c>
      <c r="E10875">
        <v>2022</v>
      </c>
      <c r="F10875">
        <v>2022</v>
      </c>
      <c r="J10875">
        <f t="shared" si="854"/>
        <v>0</v>
      </c>
      <c r="K10875" t="str">
        <f>IF(OR(J10875&gt;Ограничения!$B$1,Sheet!G3886&gt;Ограничения!$B$2,Sheet!H3886&gt;Ограничения!$B$2,Sheet!I3886&gt;Ограничения!$B$2,),"Not compatible","Compatible")</f>
        <v>Compatible</v>
      </c>
      <c r="L10875" t="str">
        <f t="shared" si="855"/>
        <v>Модификация</v>
      </c>
      <c r="M10875" s="3">
        <f t="shared" si="856"/>
        <v>0</v>
      </c>
      <c r="N10875" s="3" t="str">
        <f t="shared" si="857"/>
        <v>N</v>
      </c>
      <c r="O10875" t="s">
        <v>28008</v>
      </c>
      <c r="Q10875" t="str">
        <f t="shared" si="858"/>
        <v>COPY 75574pls01a.dat sel\75574pls01a.dat</v>
      </c>
      <c r="R10875" t="str">
        <f>IF(ISNA(VLOOKUP(B10875,Rendered!$B$1:$C$1000,1,FALSE)),"N","Y")</f>
        <v>N</v>
      </c>
    </row>
    <row r="10876" spans="1:18" hidden="1" x14ac:dyDescent="0.35">
      <c r="A10876" t="s">
        <v>6965</v>
      </c>
      <c r="B10876" t="s">
        <v>7220</v>
      </c>
      <c r="C10876" t="s">
        <v>7221</v>
      </c>
      <c r="D10876" t="s">
        <v>13</v>
      </c>
      <c r="E10876">
        <v>2022</v>
      </c>
      <c r="F10876">
        <v>2022</v>
      </c>
      <c r="J10876">
        <f t="shared" si="854"/>
        <v>0</v>
      </c>
      <c r="K10876" t="str">
        <f>IF(OR(J10876&gt;Ограничения!$B$1,Sheet!G3887&gt;Ограничения!$B$2,Sheet!H3887&gt;Ограничения!$B$2,Sheet!I3887&gt;Ограничения!$B$2,),"Not compatible","Compatible")</f>
        <v>Compatible</v>
      </c>
      <c r="L10876" t="str">
        <f t="shared" si="855"/>
        <v>Модификация</v>
      </c>
      <c r="M10876" s="3">
        <f t="shared" si="856"/>
        <v>0</v>
      </c>
      <c r="N10876" s="3" t="str">
        <f t="shared" si="857"/>
        <v>N</v>
      </c>
      <c r="O10876" t="s">
        <v>28008</v>
      </c>
      <c r="Q10876" t="str">
        <f t="shared" si="858"/>
        <v>COPY 75574pls01e.dat sel\75574pls01e.dat</v>
      </c>
      <c r="R10876" t="str">
        <f>IF(ISNA(VLOOKUP(B10876,Rendered!$B$1:$C$1000,1,FALSE)),"N","Y")</f>
        <v>N</v>
      </c>
    </row>
    <row r="10877" spans="1:18" hidden="1" x14ac:dyDescent="0.35">
      <c r="A10877" t="s">
        <v>6965</v>
      </c>
      <c r="B10877" t="s">
        <v>7222</v>
      </c>
      <c r="C10877" t="s">
        <v>7223</v>
      </c>
      <c r="D10877" t="s">
        <v>13</v>
      </c>
      <c r="E10877">
        <v>2022</v>
      </c>
      <c r="F10877">
        <v>2022</v>
      </c>
      <c r="J10877">
        <f t="shared" si="854"/>
        <v>0</v>
      </c>
      <c r="K10877" t="str">
        <f>IF(OR(J10877&gt;Ограничения!$B$1,Sheet!G3888&gt;Ограничения!$B$2,Sheet!H3888&gt;Ограничения!$B$2,Sheet!I3888&gt;Ограничения!$B$2,),"Not compatible","Compatible")</f>
        <v>Compatible</v>
      </c>
      <c r="L10877" t="str">
        <f t="shared" si="855"/>
        <v>Модификация</v>
      </c>
      <c r="M10877" s="3">
        <f t="shared" si="856"/>
        <v>0</v>
      </c>
      <c r="N10877" s="3" t="str">
        <f t="shared" si="857"/>
        <v>N</v>
      </c>
      <c r="O10877" t="s">
        <v>28008</v>
      </c>
      <c r="Q10877" t="str">
        <f t="shared" si="858"/>
        <v>COPY 75574pls01c.dat sel\75574pls01c.dat</v>
      </c>
      <c r="R10877" t="str">
        <f>IF(ISNA(VLOOKUP(B10877,Rendered!$B$1:$C$1000,1,FALSE)),"N","Y")</f>
        <v>N</v>
      </c>
    </row>
    <row r="10878" spans="1:18" hidden="1" x14ac:dyDescent="0.35">
      <c r="A10878" t="s">
        <v>6965</v>
      </c>
      <c r="B10878" t="s">
        <v>7224</v>
      </c>
      <c r="C10878" t="s">
        <v>7225</v>
      </c>
      <c r="D10878" t="s">
        <v>13</v>
      </c>
      <c r="E10878">
        <v>2022</v>
      </c>
      <c r="F10878">
        <v>2022</v>
      </c>
      <c r="J10878">
        <f t="shared" si="854"/>
        <v>0</v>
      </c>
      <c r="K10878" t="str">
        <f>IF(OR(J10878&gt;Ограничения!$B$1,Sheet!G3889&gt;Ограничения!$B$2,Sheet!H3889&gt;Ограничения!$B$2,Sheet!I3889&gt;Ограничения!$B$2,),"Not compatible","Compatible")</f>
        <v>Compatible</v>
      </c>
      <c r="L10878" t="str">
        <f t="shared" si="855"/>
        <v>Модификация</v>
      </c>
      <c r="M10878" s="3">
        <f t="shared" si="856"/>
        <v>0</v>
      </c>
      <c r="N10878" s="3" t="str">
        <f t="shared" si="857"/>
        <v>N</v>
      </c>
      <c r="O10878" t="s">
        <v>28008</v>
      </c>
      <c r="Q10878" t="str">
        <f t="shared" si="858"/>
        <v>COPY 75574pls01b.dat sel\75574pls01b.dat</v>
      </c>
      <c r="R10878" t="str">
        <f>IF(ISNA(VLOOKUP(B10878,Rendered!$B$1:$C$1000,1,FALSE)),"N","Y")</f>
        <v>N</v>
      </c>
    </row>
    <row r="10879" spans="1:18" hidden="1" x14ac:dyDescent="0.35">
      <c r="A10879" t="s">
        <v>6965</v>
      </c>
      <c r="B10879" t="s">
        <v>7226</v>
      </c>
      <c r="C10879" t="s">
        <v>7227</v>
      </c>
      <c r="D10879" t="s">
        <v>13</v>
      </c>
      <c r="E10879">
        <v>2022</v>
      </c>
      <c r="F10879">
        <v>2022</v>
      </c>
      <c r="J10879">
        <f t="shared" si="854"/>
        <v>0</v>
      </c>
      <c r="K10879" t="str">
        <f>IF(OR(J10879&gt;Ограничения!$B$1,Sheet!G3890&gt;Ограничения!$B$2,Sheet!H3890&gt;Ограничения!$B$2,Sheet!I3890&gt;Ограничения!$B$2,),"Not compatible","Compatible")</f>
        <v>Compatible</v>
      </c>
      <c r="L10879" t="str">
        <f t="shared" si="855"/>
        <v>Модификация</v>
      </c>
      <c r="M10879" s="3">
        <f t="shared" si="856"/>
        <v>0</v>
      </c>
      <c r="N10879" s="3" t="str">
        <f t="shared" si="857"/>
        <v>N</v>
      </c>
      <c r="O10879" t="s">
        <v>28008</v>
      </c>
      <c r="Q10879" t="str">
        <f t="shared" si="858"/>
        <v>COPY 75574pls01f.dat sel\75574pls01f.dat</v>
      </c>
      <c r="R10879" t="str">
        <f>IF(ISNA(VLOOKUP(B10879,Rendered!$B$1:$C$1000,1,FALSE)),"N","Y")</f>
        <v>N</v>
      </c>
    </row>
    <row r="10880" spans="1:18" hidden="1" x14ac:dyDescent="0.35">
      <c r="A10880" t="s">
        <v>6965</v>
      </c>
      <c r="B10880" t="s">
        <v>7228</v>
      </c>
      <c r="C10880" t="s">
        <v>7229</v>
      </c>
      <c r="D10880" t="s">
        <v>13</v>
      </c>
      <c r="E10880">
        <v>2022</v>
      </c>
      <c r="F10880">
        <v>2022</v>
      </c>
      <c r="J10880">
        <f t="shared" si="854"/>
        <v>0</v>
      </c>
      <c r="K10880" t="str">
        <f>IF(OR(J10880&gt;Ограничения!$B$1,Sheet!G3891&gt;Ограничения!$B$2,Sheet!H3891&gt;Ограничения!$B$2,Sheet!I3891&gt;Ограничения!$B$2,),"Not compatible","Compatible")</f>
        <v>Compatible</v>
      </c>
      <c r="L10880" t="str">
        <f t="shared" si="855"/>
        <v>Модификация</v>
      </c>
      <c r="M10880" s="3">
        <f t="shared" si="856"/>
        <v>0</v>
      </c>
      <c r="N10880" s="3" t="str">
        <f t="shared" si="857"/>
        <v>N</v>
      </c>
      <c r="O10880" t="s">
        <v>28008</v>
      </c>
      <c r="Q10880" t="str">
        <f t="shared" si="858"/>
        <v>COPY 75574pls01d.dat sel\75574pls01d.dat</v>
      </c>
      <c r="R10880" t="str">
        <f>IF(ISNA(VLOOKUP(B10880,Rendered!$B$1:$C$1000,1,FALSE)),"N","Y")</f>
        <v>N</v>
      </c>
    </row>
    <row r="10881" spans="1:18" hidden="1" x14ac:dyDescent="0.35">
      <c r="A10881" t="s">
        <v>6965</v>
      </c>
      <c r="B10881" t="s">
        <v>7230</v>
      </c>
      <c r="C10881" t="s">
        <v>7231</v>
      </c>
      <c r="D10881" t="s">
        <v>13</v>
      </c>
      <c r="E10881">
        <v>2020</v>
      </c>
      <c r="F10881">
        <v>2020</v>
      </c>
      <c r="J10881">
        <f t="shared" si="854"/>
        <v>0</v>
      </c>
      <c r="K10881" t="str">
        <f>IF(OR(J10881&gt;Ограничения!$B$1,Sheet!G3892&gt;Ограничения!$B$2,Sheet!H3892&gt;Ограничения!$B$2,Sheet!I3892&gt;Ограничения!$B$2,),"Not compatible","Compatible")</f>
        <v>Compatible</v>
      </c>
      <c r="L10881" t="str">
        <f t="shared" si="855"/>
        <v>Модификация</v>
      </c>
      <c r="M10881" s="3">
        <f t="shared" si="856"/>
        <v>0</v>
      </c>
      <c r="N10881" s="3" t="str">
        <f t="shared" si="857"/>
        <v>N</v>
      </c>
      <c r="O10881" t="s">
        <v>28008</v>
      </c>
      <c r="Q10881" t="str">
        <f t="shared" si="858"/>
        <v>COPY 80012pls01e.dat sel\80012pls01e.dat</v>
      </c>
      <c r="R10881" t="str">
        <f>IF(ISNA(VLOOKUP(B10881,Rendered!$B$1:$C$1000,1,FALSE)),"N","Y")</f>
        <v>N</v>
      </c>
    </row>
    <row r="10882" spans="1:18" hidden="1" x14ac:dyDescent="0.35">
      <c r="A10882" t="s">
        <v>6965</v>
      </c>
      <c r="B10882" t="s">
        <v>7232</v>
      </c>
      <c r="C10882" t="s">
        <v>7233</v>
      </c>
      <c r="D10882" t="s">
        <v>13</v>
      </c>
      <c r="E10882">
        <v>2020</v>
      </c>
      <c r="F10882">
        <v>2020</v>
      </c>
      <c r="J10882">
        <f t="shared" ref="J10882:J10945" si="859">SUM(G10882:I10882)</f>
        <v>0</v>
      </c>
      <c r="K10882" t="str">
        <f>IF(OR(J10882&gt;Ограничения!$B$1,Sheet!G3893&gt;Ограничения!$B$2,Sheet!H3893&gt;Ограничения!$B$2,Sheet!I3893&gt;Ограничения!$B$2,),"Not compatible","Compatible")</f>
        <v>Compatible</v>
      </c>
      <c r="L10882" t="str">
        <f t="shared" ref="L10882:L10945" si="860">IFERROR(B10882+1-1,"Модификация")</f>
        <v>Модификация</v>
      </c>
      <c r="M10882" s="3">
        <f t="shared" si="856"/>
        <v>0</v>
      </c>
      <c r="N10882" s="3" t="str">
        <f t="shared" si="857"/>
        <v>N</v>
      </c>
      <c r="O10882" t="s">
        <v>28008</v>
      </c>
      <c r="Q10882" t="str">
        <f t="shared" si="858"/>
        <v>COPY 80012pls01f.dat sel\80012pls01f.dat</v>
      </c>
      <c r="R10882" t="str">
        <f>IF(ISNA(VLOOKUP(B10882,Rendered!$B$1:$C$1000,1,FALSE)),"N","Y")</f>
        <v>N</v>
      </c>
    </row>
    <row r="10883" spans="1:18" hidden="1" x14ac:dyDescent="0.35">
      <c r="A10883" t="s">
        <v>6965</v>
      </c>
      <c r="B10883" t="s">
        <v>7234</v>
      </c>
      <c r="C10883" t="s">
        <v>7235</v>
      </c>
      <c r="D10883" t="s">
        <v>13</v>
      </c>
      <c r="E10883">
        <v>2020</v>
      </c>
      <c r="F10883">
        <v>2020</v>
      </c>
      <c r="J10883">
        <f t="shared" si="859"/>
        <v>0</v>
      </c>
      <c r="K10883" t="str">
        <f>IF(OR(J10883&gt;Ограничения!$B$1,Sheet!G3894&gt;Ограничения!$B$2,Sheet!H3894&gt;Ограничения!$B$2,Sheet!I3894&gt;Ограничения!$B$2,),"Not compatible","Compatible")</f>
        <v>Compatible</v>
      </c>
      <c r="L10883" t="str">
        <f t="shared" si="860"/>
        <v>Модификация</v>
      </c>
      <c r="M10883" s="3">
        <f t="shared" ref="M10883:M10946" si="861">IF(ISERR(FIND(C10883,C10884)),0,LEN(C10883)/LEN(C10884))</f>
        <v>0</v>
      </c>
      <c r="N10883" s="3" t="str">
        <f t="shared" ref="N10883:N10946" si="862">IF(OR(M10883&gt;0,M10882&gt;0),"Y","N")</f>
        <v>N</v>
      </c>
      <c r="O10883" t="s">
        <v>28008</v>
      </c>
      <c r="Q10883" t="str">
        <f t="shared" si="858"/>
        <v>COPY 80012pls01g.dat sel\80012pls01g.dat</v>
      </c>
      <c r="R10883" t="str">
        <f>IF(ISNA(VLOOKUP(B10883,Rendered!$B$1:$C$1000,1,FALSE)),"N","Y")</f>
        <v>N</v>
      </c>
    </row>
    <row r="10884" spans="1:18" hidden="1" x14ac:dyDescent="0.35">
      <c r="A10884" t="s">
        <v>6965</v>
      </c>
      <c r="B10884" t="s">
        <v>7236</v>
      </c>
      <c r="C10884" t="s">
        <v>7237</v>
      </c>
      <c r="D10884" t="s">
        <v>13</v>
      </c>
      <c r="E10884">
        <v>2020</v>
      </c>
      <c r="F10884">
        <v>2020</v>
      </c>
      <c r="J10884">
        <f t="shared" si="859"/>
        <v>0</v>
      </c>
      <c r="K10884" t="str">
        <f>IF(OR(J10884&gt;Ограничения!$B$1,Sheet!G3895&gt;Ограничения!$B$2,Sheet!H3895&gt;Ограничения!$B$2,Sheet!I3895&gt;Ограничения!$B$2,),"Not compatible","Compatible")</f>
        <v>Compatible</v>
      </c>
      <c r="L10884" t="str">
        <f t="shared" si="860"/>
        <v>Модификация</v>
      </c>
      <c r="M10884" s="3">
        <f t="shared" si="861"/>
        <v>0</v>
      </c>
      <c r="N10884" s="3" t="str">
        <f t="shared" si="862"/>
        <v>N</v>
      </c>
      <c r="O10884" t="s">
        <v>28008</v>
      </c>
      <c r="Q10884" t="str">
        <f t="shared" si="858"/>
        <v>COPY 80012pls01c.dat sel\80012pls01c.dat</v>
      </c>
      <c r="R10884" t="str">
        <f>IF(ISNA(VLOOKUP(B10884,Rendered!$B$1:$C$1000,1,FALSE)),"N","Y")</f>
        <v>N</v>
      </c>
    </row>
    <row r="10885" spans="1:18" hidden="1" x14ac:dyDescent="0.35">
      <c r="A10885" t="s">
        <v>6965</v>
      </c>
      <c r="B10885" t="s">
        <v>7240</v>
      </c>
      <c r="C10885" t="s">
        <v>7241</v>
      </c>
      <c r="D10885" t="s">
        <v>13</v>
      </c>
      <c r="E10885">
        <v>2020</v>
      </c>
      <c r="F10885">
        <v>2020</v>
      </c>
      <c r="J10885">
        <f t="shared" si="859"/>
        <v>0</v>
      </c>
      <c r="K10885" t="str">
        <f>IF(OR(J10885&gt;Ограничения!$B$1,Sheet!G3897&gt;Ограничения!$B$2,Sheet!H3897&gt;Ограничения!$B$2,Sheet!I3897&gt;Ограничения!$B$2,),"Not compatible","Compatible")</f>
        <v>Compatible</v>
      </c>
      <c r="L10885" t="str">
        <f t="shared" si="860"/>
        <v>Модификация</v>
      </c>
      <c r="M10885" s="3">
        <f t="shared" si="861"/>
        <v>0</v>
      </c>
      <c r="N10885" s="3" t="str">
        <f t="shared" si="862"/>
        <v>N</v>
      </c>
      <c r="O10885" t="s">
        <v>28008</v>
      </c>
      <c r="Q10885" t="str">
        <f t="shared" si="858"/>
        <v>COPY 80012pls01b.dat sel\80012pls01b.dat</v>
      </c>
      <c r="R10885" t="str">
        <f>IF(ISNA(VLOOKUP(B10885,Rendered!$B$1:$C$1000,1,FALSE)),"N","Y")</f>
        <v>N</v>
      </c>
    </row>
    <row r="10886" spans="1:18" hidden="1" x14ac:dyDescent="0.35">
      <c r="A10886" t="s">
        <v>6965</v>
      </c>
      <c r="B10886" t="s">
        <v>7238</v>
      </c>
      <c r="C10886" t="s">
        <v>7239</v>
      </c>
      <c r="D10886" t="s">
        <v>13</v>
      </c>
      <c r="E10886">
        <v>2020</v>
      </c>
      <c r="F10886">
        <v>2020</v>
      </c>
      <c r="J10886">
        <f t="shared" si="859"/>
        <v>0</v>
      </c>
      <c r="K10886" t="str">
        <f>IF(OR(J10886&gt;Ограничения!$B$1,Sheet!G3896&gt;Ограничения!$B$2,Sheet!H3896&gt;Ограничения!$B$2,Sheet!I3896&gt;Ограничения!$B$2,),"Not compatible","Compatible")</f>
        <v>Compatible</v>
      </c>
      <c r="L10886" t="str">
        <f t="shared" si="860"/>
        <v>Модификация</v>
      </c>
      <c r="M10886" s="3">
        <f t="shared" si="861"/>
        <v>0</v>
      </c>
      <c r="N10886" s="3" t="str">
        <f t="shared" si="862"/>
        <v>N</v>
      </c>
      <c r="O10886" t="s">
        <v>28008</v>
      </c>
      <c r="Q10886" t="str">
        <f t="shared" si="858"/>
        <v>COPY 80012pls01d.dat sel\80012pls01d.dat</v>
      </c>
      <c r="R10886" t="str">
        <f>IF(ISNA(VLOOKUP(B10886,Rendered!$B$1:$C$1000,1,FALSE)),"N","Y")</f>
        <v>N</v>
      </c>
    </row>
    <row r="10887" spans="1:18" hidden="1" x14ac:dyDescent="0.35">
      <c r="A10887" t="s">
        <v>6965</v>
      </c>
      <c r="B10887" t="s">
        <v>7242</v>
      </c>
      <c r="C10887" t="s">
        <v>7243</v>
      </c>
      <c r="D10887" t="s">
        <v>13</v>
      </c>
      <c r="E10887">
        <v>2020</v>
      </c>
      <c r="F10887">
        <v>2020</v>
      </c>
      <c r="J10887">
        <f t="shared" si="859"/>
        <v>0</v>
      </c>
      <c r="K10887" t="str">
        <f>IF(OR(J10887&gt;Ограничения!$B$1,Sheet!G3898&gt;Ограничения!$B$2,Sheet!H3898&gt;Ограничения!$B$2,Sheet!I3898&gt;Ограничения!$B$2,),"Not compatible","Compatible")</f>
        <v>Compatible</v>
      </c>
      <c r="L10887" t="str">
        <f t="shared" si="860"/>
        <v>Модификация</v>
      </c>
      <c r="M10887" s="3">
        <f t="shared" si="861"/>
        <v>0</v>
      </c>
      <c r="N10887" s="3" t="str">
        <f t="shared" si="862"/>
        <v>N</v>
      </c>
      <c r="O10887" t="s">
        <v>28008</v>
      </c>
      <c r="Q10887" t="str">
        <f t="shared" si="858"/>
        <v>COPY 80012pls01a.dat sel\80012pls01a.dat</v>
      </c>
      <c r="R10887" t="str">
        <f>IF(ISNA(VLOOKUP(B10887,Rendered!$B$1:$C$1000,1,FALSE)),"N","Y")</f>
        <v>N</v>
      </c>
    </row>
    <row r="10888" spans="1:18" hidden="1" x14ac:dyDescent="0.35">
      <c r="A10888" t="s">
        <v>6965</v>
      </c>
      <c r="B10888" t="s">
        <v>7244</v>
      </c>
      <c r="C10888" t="s">
        <v>7245</v>
      </c>
      <c r="D10888" t="s">
        <v>13</v>
      </c>
      <c r="E10888">
        <v>2022</v>
      </c>
      <c r="F10888">
        <v>2022</v>
      </c>
      <c r="J10888">
        <f t="shared" si="859"/>
        <v>0</v>
      </c>
      <c r="K10888" t="str">
        <f>IF(OR(J10888&gt;Ограничения!$B$1,Sheet!G3899&gt;Ограничения!$B$2,Sheet!H3899&gt;Ограничения!$B$2,Sheet!I3899&gt;Ограничения!$B$2,),"Not compatible","Compatible")</f>
        <v>Compatible</v>
      </c>
      <c r="L10888" t="str">
        <f t="shared" si="860"/>
        <v>Модификация</v>
      </c>
      <c r="M10888" s="3">
        <f t="shared" si="861"/>
        <v>0</v>
      </c>
      <c r="N10888" s="3" t="str">
        <f t="shared" si="862"/>
        <v>N</v>
      </c>
      <c r="O10888" t="s">
        <v>28008</v>
      </c>
      <c r="Q10888" t="str">
        <f t="shared" si="858"/>
        <v>COPY 80039pls01a.dat sel\80039pls01a.dat</v>
      </c>
      <c r="R10888" t="str">
        <f>IF(ISNA(VLOOKUP(B10888,Rendered!$B$1:$C$1000,1,FALSE)),"N","Y")</f>
        <v>N</v>
      </c>
    </row>
    <row r="10889" spans="1:18" hidden="1" x14ac:dyDescent="0.35">
      <c r="A10889" t="s">
        <v>6965</v>
      </c>
      <c r="B10889" t="s">
        <v>7246</v>
      </c>
      <c r="C10889" t="s">
        <v>7247</v>
      </c>
      <c r="D10889" t="s">
        <v>13</v>
      </c>
      <c r="E10889">
        <v>2022</v>
      </c>
      <c r="F10889">
        <v>2022</v>
      </c>
      <c r="J10889">
        <f t="shared" si="859"/>
        <v>0</v>
      </c>
      <c r="K10889" t="str">
        <f>IF(OR(J10889&gt;Ограничения!$B$1,Sheet!G3900&gt;Ограничения!$B$2,Sheet!H3900&gt;Ограничения!$B$2,Sheet!I3900&gt;Ограничения!$B$2,),"Not compatible","Compatible")</f>
        <v>Compatible</v>
      </c>
      <c r="L10889" t="str">
        <f t="shared" si="860"/>
        <v>Модификация</v>
      </c>
      <c r="M10889" s="3">
        <f t="shared" si="861"/>
        <v>0</v>
      </c>
      <c r="N10889" s="3" t="str">
        <f t="shared" si="862"/>
        <v>N</v>
      </c>
      <c r="O10889" t="s">
        <v>28008</v>
      </c>
      <c r="Q10889" t="str">
        <f t="shared" si="858"/>
        <v>COPY 80039pls01b.dat sel\80039pls01b.dat</v>
      </c>
      <c r="R10889" t="str">
        <f>IF(ISNA(VLOOKUP(B10889,Rendered!$B$1:$C$1000,1,FALSE)),"N","Y")</f>
        <v>N</v>
      </c>
    </row>
    <row r="10890" spans="1:18" hidden="1" x14ac:dyDescent="0.35">
      <c r="A10890" t="s">
        <v>6965</v>
      </c>
      <c r="B10890" t="s">
        <v>7248</v>
      </c>
      <c r="C10890" t="s">
        <v>7249</v>
      </c>
      <c r="D10890" t="s">
        <v>13</v>
      </c>
      <c r="E10890">
        <v>2022</v>
      </c>
      <c r="F10890">
        <v>2022</v>
      </c>
      <c r="J10890">
        <f t="shared" si="859"/>
        <v>0</v>
      </c>
      <c r="K10890" t="str">
        <f>IF(OR(J10890&gt;Ограничения!$B$1,Sheet!G3901&gt;Ограничения!$B$2,Sheet!H3901&gt;Ограничения!$B$2,Sheet!I3901&gt;Ограничения!$B$2,),"Not compatible","Compatible")</f>
        <v>Compatible</v>
      </c>
      <c r="L10890" t="str">
        <f t="shared" si="860"/>
        <v>Модификация</v>
      </c>
      <c r="M10890" s="3">
        <f t="shared" si="861"/>
        <v>0</v>
      </c>
      <c r="N10890" s="3" t="str">
        <f t="shared" si="862"/>
        <v>N</v>
      </c>
      <c r="O10890" t="s">
        <v>28008</v>
      </c>
      <c r="Q10890" t="str">
        <f t="shared" si="858"/>
        <v>COPY 80039pls01c.dat sel\80039pls01c.dat</v>
      </c>
      <c r="R10890" t="str">
        <f>IF(ISNA(VLOOKUP(B10890,Rendered!$B$1:$C$1000,1,FALSE)),"N","Y")</f>
        <v>N</v>
      </c>
    </row>
    <row r="10891" spans="1:18" hidden="1" x14ac:dyDescent="0.35">
      <c r="A10891" t="s">
        <v>6965</v>
      </c>
      <c r="B10891" t="s">
        <v>7250</v>
      </c>
      <c r="C10891" t="s">
        <v>7251</v>
      </c>
      <c r="D10891" t="s">
        <v>13</v>
      </c>
      <c r="E10891">
        <v>2022</v>
      </c>
      <c r="F10891">
        <v>2022</v>
      </c>
      <c r="J10891">
        <f t="shared" si="859"/>
        <v>0</v>
      </c>
      <c r="K10891" t="str">
        <f>IF(OR(J10891&gt;Ограничения!$B$1,Sheet!G3902&gt;Ограничения!$B$2,Sheet!H3902&gt;Ограничения!$B$2,Sheet!I3902&gt;Ограничения!$B$2,),"Not compatible","Compatible")</f>
        <v>Compatible</v>
      </c>
      <c r="L10891" t="str">
        <f t="shared" si="860"/>
        <v>Модификация</v>
      </c>
      <c r="M10891" s="3">
        <f t="shared" si="861"/>
        <v>0</v>
      </c>
      <c r="N10891" s="3" t="str">
        <f t="shared" si="862"/>
        <v>N</v>
      </c>
      <c r="O10891" t="s">
        <v>28008</v>
      </c>
      <c r="Q10891" t="str">
        <f t="shared" si="858"/>
        <v>COPY 80039pls01d.dat sel\80039pls01d.dat</v>
      </c>
      <c r="R10891" t="str">
        <f>IF(ISNA(VLOOKUP(B10891,Rendered!$B$1:$C$1000,1,FALSE)),"N","Y")</f>
        <v>N</v>
      </c>
    </row>
    <row r="10892" spans="1:18" hidden="1" x14ac:dyDescent="0.35">
      <c r="A10892" t="s">
        <v>6965</v>
      </c>
      <c r="B10892" t="s">
        <v>7252</v>
      </c>
      <c r="C10892" t="s">
        <v>7253</v>
      </c>
      <c r="D10892" t="s">
        <v>13</v>
      </c>
      <c r="E10892">
        <v>2022</v>
      </c>
      <c r="F10892">
        <v>2022</v>
      </c>
      <c r="J10892">
        <f t="shared" si="859"/>
        <v>0</v>
      </c>
      <c r="K10892" t="str">
        <f>IF(OR(J10892&gt;Ограничения!$B$1,Sheet!G3903&gt;Ограничения!$B$2,Sheet!H3903&gt;Ограничения!$B$2,Sheet!I3903&gt;Ограничения!$B$2,),"Not compatible","Compatible")</f>
        <v>Compatible</v>
      </c>
      <c r="L10892" t="str">
        <f t="shared" si="860"/>
        <v>Модификация</v>
      </c>
      <c r="M10892" s="3">
        <f t="shared" si="861"/>
        <v>0</v>
      </c>
      <c r="N10892" s="3" t="str">
        <f t="shared" si="862"/>
        <v>N</v>
      </c>
      <c r="O10892" t="s">
        <v>28008</v>
      </c>
      <c r="Q10892" t="str">
        <f t="shared" si="858"/>
        <v>COPY 80109pls01.dat sel\80109pls01.dat</v>
      </c>
      <c r="R10892" t="str">
        <f>IF(ISNA(VLOOKUP(B10892,Rendered!$B$1:$C$1000,1,FALSE)),"N","Y")</f>
        <v>N</v>
      </c>
    </row>
    <row r="10893" spans="1:18" hidden="1" x14ac:dyDescent="0.35">
      <c r="A10893" t="s">
        <v>6965</v>
      </c>
      <c r="B10893" t="s">
        <v>7254</v>
      </c>
      <c r="C10893" t="s">
        <v>7255</v>
      </c>
      <c r="D10893" t="s">
        <v>13</v>
      </c>
      <c r="E10893">
        <v>2016</v>
      </c>
      <c r="F10893">
        <v>2016</v>
      </c>
      <c r="J10893">
        <f t="shared" si="859"/>
        <v>0</v>
      </c>
      <c r="K10893" t="str">
        <f>IF(OR(J10893&gt;Ограничения!$B$1,Sheet!G3904&gt;Ограничения!$B$2,Sheet!H3904&gt;Ограничения!$B$2,Sheet!I3904&gt;Ограничения!$B$2,),"Not compatible","Compatible")</f>
        <v>Compatible</v>
      </c>
      <c r="L10893" t="str">
        <f t="shared" si="860"/>
        <v>Модификация</v>
      </c>
      <c r="M10893" s="3">
        <f t="shared" si="861"/>
        <v>0</v>
      </c>
      <c r="N10893" s="3" t="str">
        <f t="shared" si="862"/>
        <v>N</v>
      </c>
      <c r="O10893" t="s">
        <v>28008</v>
      </c>
      <c r="Q10893" t="str">
        <f t="shared" si="858"/>
        <v>COPY 853552pls02.dat sel\853552pls02.dat</v>
      </c>
      <c r="R10893" t="str">
        <f>IF(ISNA(VLOOKUP(B10893,Rendered!$B$1:$C$1000,1,FALSE)),"N","Y")</f>
        <v>N</v>
      </c>
    </row>
    <row r="10894" spans="1:18" hidden="1" x14ac:dyDescent="0.35">
      <c r="A10894" t="s">
        <v>6965</v>
      </c>
      <c r="B10894" t="s">
        <v>7256</v>
      </c>
      <c r="C10894" t="s">
        <v>7257</v>
      </c>
      <c r="D10894" t="s">
        <v>13</v>
      </c>
      <c r="E10894">
        <v>2016</v>
      </c>
      <c r="F10894">
        <v>2016</v>
      </c>
      <c r="J10894">
        <f t="shared" si="859"/>
        <v>0</v>
      </c>
      <c r="K10894" t="str">
        <f>IF(OR(J10894&gt;Ограничения!$B$1,Sheet!G3905&gt;Ограничения!$B$2,Sheet!H3905&gt;Ограничения!$B$2,Sheet!I3905&gt;Ограничения!$B$2,),"Not compatible","Compatible")</f>
        <v>Compatible</v>
      </c>
      <c r="L10894" t="str">
        <f t="shared" si="860"/>
        <v>Модификация</v>
      </c>
      <c r="M10894" s="3">
        <f t="shared" si="861"/>
        <v>0</v>
      </c>
      <c r="N10894" s="3" t="str">
        <f t="shared" si="862"/>
        <v>N</v>
      </c>
      <c r="O10894" t="s">
        <v>28008</v>
      </c>
      <c r="Q10894" t="str">
        <f t="shared" si="858"/>
        <v>COPY 853552pls03.dat sel\853552pls03.dat</v>
      </c>
      <c r="R10894" t="str">
        <f>IF(ISNA(VLOOKUP(B10894,Rendered!$B$1:$C$1000,1,FALSE)),"N","Y")</f>
        <v>N</v>
      </c>
    </row>
    <row r="10895" spans="1:18" hidden="1" x14ac:dyDescent="0.35">
      <c r="A10895" t="s">
        <v>6965</v>
      </c>
      <c r="B10895" t="s">
        <v>7258</v>
      </c>
      <c r="C10895" t="s">
        <v>7259</v>
      </c>
      <c r="D10895" t="s">
        <v>13</v>
      </c>
      <c r="E10895">
        <v>2016</v>
      </c>
      <c r="F10895">
        <v>2016</v>
      </c>
      <c r="J10895">
        <f t="shared" si="859"/>
        <v>0</v>
      </c>
      <c r="K10895" t="str">
        <f>IF(OR(J10895&gt;Ограничения!$B$1,Sheet!G3906&gt;Ограничения!$B$2,Sheet!H3906&gt;Ограничения!$B$2,Sheet!I3906&gt;Ограничения!$B$2,),"Not compatible","Compatible")</f>
        <v>Compatible</v>
      </c>
      <c r="L10895" t="str">
        <f t="shared" si="860"/>
        <v>Модификация</v>
      </c>
      <c r="M10895" s="3">
        <f t="shared" si="861"/>
        <v>0</v>
      </c>
      <c r="N10895" s="3" t="str">
        <f t="shared" si="862"/>
        <v>N</v>
      </c>
      <c r="O10895" t="s">
        <v>28008</v>
      </c>
      <c r="Q10895" t="str">
        <f t="shared" si="858"/>
        <v>COPY 853552pls01.dat sel\853552pls01.dat</v>
      </c>
      <c r="R10895" t="str">
        <f>IF(ISNA(VLOOKUP(B10895,Rendered!$B$1:$C$1000,1,FALSE)),"N","Y")</f>
        <v>N</v>
      </c>
    </row>
    <row r="10896" spans="1:18" hidden="1" x14ac:dyDescent="0.35">
      <c r="A10896" t="s">
        <v>6965</v>
      </c>
      <c r="B10896" t="s">
        <v>7260</v>
      </c>
      <c r="C10896" t="s">
        <v>7261</v>
      </c>
      <c r="D10896" t="s">
        <v>13</v>
      </c>
      <c r="E10896">
        <v>2016</v>
      </c>
      <c r="F10896">
        <v>2016</v>
      </c>
      <c r="J10896">
        <f t="shared" si="859"/>
        <v>0</v>
      </c>
      <c r="K10896" t="str">
        <f>IF(OR(J10896&gt;Ограничения!$B$1,Sheet!G3907&gt;Ограничения!$B$2,Sheet!H3907&gt;Ограничения!$B$2,Sheet!I3907&gt;Ограничения!$B$2,),"Not compatible","Compatible")</f>
        <v>Compatible</v>
      </c>
      <c r="L10896" t="str">
        <f t="shared" si="860"/>
        <v>Модификация</v>
      </c>
      <c r="M10896" s="3">
        <f t="shared" si="861"/>
        <v>0</v>
      </c>
      <c r="N10896" s="3" t="str">
        <f t="shared" si="862"/>
        <v>N</v>
      </c>
      <c r="O10896" t="s">
        <v>28008</v>
      </c>
      <c r="Q10896" t="str">
        <f t="shared" si="858"/>
        <v>COPY 853552pls04.dat sel\853552pls04.dat</v>
      </c>
      <c r="R10896" t="str">
        <f>IF(ISNA(VLOOKUP(B10896,Rendered!$B$1:$C$1000,1,FALSE)),"N","Y")</f>
        <v>N</v>
      </c>
    </row>
    <row r="10897" spans="1:18" hidden="1" x14ac:dyDescent="0.35">
      <c r="A10897" t="s">
        <v>6965</v>
      </c>
      <c r="B10897" t="s">
        <v>7262</v>
      </c>
      <c r="C10897" t="s">
        <v>7263</v>
      </c>
      <c r="D10897" t="s">
        <v>13</v>
      </c>
      <c r="E10897">
        <v>2002</v>
      </c>
      <c r="F10897">
        <v>2002</v>
      </c>
      <c r="J10897">
        <f t="shared" si="859"/>
        <v>0</v>
      </c>
      <c r="K10897" t="str">
        <f>IF(OR(J10897&gt;Ограничения!$B$1,Sheet!G3908&gt;Ограничения!$B$2,Sheet!H3908&gt;Ограничения!$B$2,Sheet!I3908&gt;Ограничения!$B$2,),"Not compatible","Compatible")</f>
        <v>Compatible</v>
      </c>
      <c r="L10897" t="str">
        <f t="shared" si="860"/>
        <v>Модификация</v>
      </c>
      <c r="M10897" s="3">
        <f t="shared" si="861"/>
        <v>0</v>
      </c>
      <c r="N10897" s="3" t="str">
        <f t="shared" si="862"/>
        <v>N</v>
      </c>
      <c r="O10897" t="s">
        <v>28008</v>
      </c>
      <c r="Q10897" t="str">
        <f t="shared" si="858"/>
        <v>COPY 3615pls08.dat sel\3615pls08.dat</v>
      </c>
      <c r="R10897" t="str">
        <f>IF(ISNA(VLOOKUP(B10897,Rendered!$B$1:$C$1000,1,FALSE)),"N","Y")</f>
        <v>N</v>
      </c>
    </row>
    <row r="10898" spans="1:18" hidden="1" x14ac:dyDescent="0.35">
      <c r="A10898" t="s">
        <v>6965</v>
      </c>
      <c r="B10898" t="s">
        <v>7264</v>
      </c>
      <c r="C10898" t="s">
        <v>7265</v>
      </c>
      <c r="D10898" t="s">
        <v>13</v>
      </c>
      <c r="E10898">
        <v>2002</v>
      </c>
      <c r="F10898">
        <v>2002</v>
      </c>
      <c r="J10898">
        <f t="shared" si="859"/>
        <v>0</v>
      </c>
      <c r="K10898" t="str">
        <f>IF(OR(J10898&gt;Ограничения!$B$1,Sheet!G3909&gt;Ограничения!$B$2,Sheet!H3909&gt;Ограничения!$B$2,Sheet!I3909&gt;Ограничения!$B$2,),"Not compatible","Compatible")</f>
        <v>Compatible</v>
      </c>
      <c r="L10898" t="str">
        <f t="shared" si="860"/>
        <v>Модификация</v>
      </c>
      <c r="M10898" s="3">
        <f t="shared" si="861"/>
        <v>0</v>
      </c>
      <c r="N10898" s="3" t="str">
        <f t="shared" si="862"/>
        <v>N</v>
      </c>
      <c r="O10898" t="s">
        <v>28008</v>
      </c>
      <c r="Q10898" t="str">
        <f t="shared" si="858"/>
        <v>COPY 3615pls06.dat sel\3615pls06.dat</v>
      </c>
      <c r="R10898" t="str">
        <f>IF(ISNA(VLOOKUP(B10898,Rendered!$B$1:$C$1000,1,FALSE)),"N","Y")</f>
        <v>N</v>
      </c>
    </row>
    <row r="10899" spans="1:18" hidden="1" x14ac:dyDescent="0.35">
      <c r="A10899" t="s">
        <v>6965</v>
      </c>
      <c r="B10899" t="s">
        <v>7266</v>
      </c>
      <c r="C10899" t="s">
        <v>7267</v>
      </c>
      <c r="D10899" t="s">
        <v>13</v>
      </c>
      <c r="E10899">
        <v>2002</v>
      </c>
      <c r="F10899">
        <v>2002</v>
      </c>
      <c r="J10899">
        <f t="shared" si="859"/>
        <v>0</v>
      </c>
      <c r="K10899" t="str">
        <f>IF(OR(J10899&gt;Ограничения!$B$1,Sheet!G3910&gt;Ограничения!$B$2,Sheet!H3910&gt;Ограничения!$B$2,Sheet!I3910&gt;Ограничения!$B$2,),"Not compatible","Compatible")</f>
        <v>Compatible</v>
      </c>
      <c r="L10899" t="str">
        <f t="shared" si="860"/>
        <v>Модификация</v>
      </c>
      <c r="M10899" s="3">
        <f t="shared" si="861"/>
        <v>0</v>
      </c>
      <c r="N10899" s="3" t="str">
        <f t="shared" si="862"/>
        <v>N</v>
      </c>
      <c r="O10899" t="s">
        <v>28008</v>
      </c>
      <c r="Q10899" t="str">
        <f t="shared" si="858"/>
        <v>COPY 3615pls07.dat sel\3615pls07.dat</v>
      </c>
      <c r="R10899" t="str">
        <f>IF(ISNA(VLOOKUP(B10899,Rendered!$B$1:$C$1000,1,FALSE)),"N","Y")</f>
        <v>N</v>
      </c>
    </row>
    <row r="10900" spans="1:18" hidden="1" x14ac:dyDescent="0.35">
      <c r="A10900" t="s">
        <v>6965</v>
      </c>
      <c r="B10900" t="s">
        <v>7268</v>
      </c>
      <c r="C10900" t="s">
        <v>7269</v>
      </c>
      <c r="D10900" t="s">
        <v>13</v>
      </c>
      <c r="E10900">
        <v>2017</v>
      </c>
      <c r="F10900">
        <v>2017</v>
      </c>
      <c r="G10900">
        <v>15.5</v>
      </c>
      <c r="H10900">
        <v>13</v>
      </c>
      <c r="J10900">
        <f t="shared" si="859"/>
        <v>28.5</v>
      </c>
      <c r="K10900" t="str">
        <f>IF(OR(J10900&gt;Ограничения!$B$1,Sheet!G3911&gt;Ограничения!$B$2,Sheet!H3911&gt;Ограничения!$B$2,Sheet!I3911&gt;Ограничения!$B$2,),"Not compatible","Compatible")</f>
        <v>Not compatible</v>
      </c>
      <c r="L10900">
        <f t="shared" si="860"/>
        <v>30821</v>
      </c>
      <c r="M10900" s="3">
        <f t="shared" si="861"/>
        <v>0</v>
      </c>
      <c r="N10900" s="3" t="str">
        <f t="shared" si="862"/>
        <v>N</v>
      </c>
      <c r="O10900" t="s">
        <v>28008</v>
      </c>
      <c r="Q10900" t="str">
        <f t="shared" si="858"/>
        <v>COPY 30821.dat sel\30821.dat</v>
      </c>
      <c r="R10900" t="str">
        <f>IF(ISNA(VLOOKUP(B10900,Rendered!$B$1:$C$1000,1,FALSE)),"N","Y")</f>
        <v>N</v>
      </c>
    </row>
    <row r="10901" spans="1:18" hidden="1" x14ac:dyDescent="0.35">
      <c r="A10901" t="s">
        <v>6965</v>
      </c>
      <c r="B10901" t="s">
        <v>7270</v>
      </c>
      <c r="C10901" t="s">
        <v>7271</v>
      </c>
      <c r="D10901" t="s">
        <v>13</v>
      </c>
      <c r="E10901">
        <v>2016</v>
      </c>
      <c r="F10901">
        <v>2016</v>
      </c>
      <c r="G10901">
        <v>15.5</v>
      </c>
      <c r="H10901">
        <v>13</v>
      </c>
      <c r="J10901">
        <f t="shared" si="859"/>
        <v>28.5</v>
      </c>
      <c r="K10901" t="str">
        <f>IF(OR(J10901&gt;Ограничения!$B$1,Sheet!G3912&gt;Ограничения!$B$2,Sheet!H3912&gt;Ограничения!$B$2,Sheet!I3912&gt;Ограничения!$B$2,),"Not compatible","Compatible")</f>
        <v>Not compatible</v>
      </c>
      <c r="L10901">
        <f t="shared" si="860"/>
        <v>28091</v>
      </c>
      <c r="M10901" s="3">
        <f t="shared" si="861"/>
        <v>0</v>
      </c>
      <c r="N10901" s="3" t="str">
        <f t="shared" si="862"/>
        <v>N</v>
      </c>
      <c r="O10901" t="s">
        <v>28008</v>
      </c>
      <c r="Q10901" t="str">
        <f t="shared" si="858"/>
        <v>COPY 28091.dat sel\28091.dat</v>
      </c>
      <c r="R10901" t="str">
        <f>IF(ISNA(VLOOKUP(B10901,Rendered!$B$1:$C$1000,1,FALSE)),"N","Y")</f>
        <v>N</v>
      </c>
    </row>
    <row r="10902" spans="1:18" hidden="1" x14ac:dyDescent="0.35">
      <c r="A10902" t="s">
        <v>6965</v>
      </c>
      <c r="B10902" t="s">
        <v>7272</v>
      </c>
      <c r="C10902" t="s">
        <v>7273</v>
      </c>
      <c r="D10902" t="s">
        <v>13</v>
      </c>
      <c r="E10902">
        <v>2021</v>
      </c>
      <c r="F10902">
        <v>2021</v>
      </c>
      <c r="J10902">
        <f t="shared" si="859"/>
        <v>0</v>
      </c>
      <c r="K10902" t="str">
        <f>IF(OR(J10902&gt;Ограничения!$B$1,Sheet!G3913&gt;Ограничения!$B$2,Sheet!H3913&gt;Ограничения!$B$2,Sheet!I3913&gt;Ограничения!$B$2,),"Not compatible","Compatible")</f>
        <v>Compatible</v>
      </c>
      <c r="L10902">
        <f t="shared" si="860"/>
        <v>78278</v>
      </c>
      <c r="M10902" s="3">
        <f t="shared" si="861"/>
        <v>0</v>
      </c>
      <c r="N10902" s="3" t="str">
        <f t="shared" si="862"/>
        <v>N</v>
      </c>
      <c r="O10902" t="s">
        <v>28008</v>
      </c>
      <c r="Q10902" t="str">
        <f t="shared" si="858"/>
        <v>COPY 78278.dat sel\78278.dat</v>
      </c>
      <c r="R10902" t="str">
        <f>IF(ISNA(VLOOKUP(B10902,Rendered!$B$1:$C$1000,1,FALSE)),"N","Y")</f>
        <v>N</v>
      </c>
    </row>
    <row r="10903" spans="1:18" hidden="1" x14ac:dyDescent="0.35">
      <c r="A10903" t="s">
        <v>6965</v>
      </c>
      <c r="B10903" t="s">
        <v>7274</v>
      </c>
      <c r="C10903" t="s">
        <v>7275</v>
      </c>
      <c r="D10903" t="s">
        <v>13</v>
      </c>
      <c r="E10903">
        <v>2008</v>
      </c>
      <c r="F10903">
        <v>2008</v>
      </c>
      <c r="J10903">
        <f t="shared" si="859"/>
        <v>0</v>
      </c>
      <c r="K10903" t="str">
        <f>IF(OR(J10903&gt;Ограничения!$B$1,Sheet!G3914&gt;Ограничения!$B$2,Sheet!H3914&gt;Ограничения!$B$2,Sheet!I3914&gt;Ограничения!$B$2,),"Not compatible","Compatible")</f>
        <v>Compatible</v>
      </c>
      <c r="L10903">
        <f t="shared" si="860"/>
        <v>62886</v>
      </c>
      <c r="M10903" s="3">
        <f t="shared" si="861"/>
        <v>0</v>
      </c>
      <c r="N10903" s="3" t="str">
        <f t="shared" si="862"/>
        <v>N</v>
      </c>
      <c r="O10903" t="s">
        <v>28008</v>
      </c>
      <c r="Q10903" t="str">
        <f t="shared" si="858"/>
        <v>COPY 62886.dat sel\62886.dat</v>
      </c>
      <c r="R10903" t="str">
        <f>IF(ISNA(VLOOKUP(B10903,Rendered!$B$1:$C$1000,1,FALSE)),"N","Y")</f>
        <v>N</v>
      </c>
    </row>
    <row r="10904" spans="1:18" hidden="1" x14ac:dyDescent="0.35">
      <c r="A10904" t="s">
        <v>6965</v>
      </c>
      <c r="B10904" t="s">
        <v>7276</v>
      </c>
      <c r="C10904" t="s">
        <v>7277</v>
      </c>
      <c r="D10904" t="s">
        <v>13</v>
      </c>
      <c r="E10904">
        <v>2004</v>
      </c>
      <c r="F10904">
        <v>2004</v>
      </c>
      <c r="J10904">
        <f t="shared" si="859"/>
        <v>0</v>
      </c>
      <c r="K10904" t="str">
        <f>IF(OR(J10904&gt;Ограничения!$B$1,Sheet!G3915&gt;Ограничения!$B$2,Sheet!H3915&gt;Ограничения!$B$2,Sheet!I3915&gt;Ограничения!$B$2,),"Not compatible","Compatible")</f>
        <v>Compatible</v>
      </c>
      <c r="L10904">
        <f t="shared" si="860"/>
        <v>4221674</v>
      </c>
      <c r="M10904" s="3">
        <f t="shared" si="861"/>
        <v>0</v>
      </c>
      <c r="N10904" s="3" t="str">
        <f t="shared" si="862"/>
        <v>N</v>
      </c>
      <c r="O10904" t="s">
        <v>28008</v>
      </c>
      <c r="Q10904" t="str">
        <f t="shared" si="858"/>
        <v>COPY 4221674.dat sel\4221674.dat</v>
      </c>
      <c r="R10904" t="str">
        <f>IF(ISNA(VLOOKUP(B10904,Rendered!$B$1:$C$1000,1,FALSE)),"N","Y")</f>
        <v>N</v>
      </c>
    </row>
    <row r="10905" spans="1:18" hidden="1" x14ac:dyDescent="0.35">
      <c r="A10905" t="s">
        <v>6965</v>
      </c>
      <c r="B10905" t="s">
        <v>7278</v>
      </c>
      <c r="C10905" t="s">
        <v>7279</v>
      </c>
      <c r="D10905" t="s">
        <v>13</v>
      </c>
      <c r="E10905">
        <v>2002</v>
      </c>
      <c r="F10905">
        <v>2002</v>
      </c>
      <c r="J10905">
        <f t="shared" si="859"/>
        <v>0</v>
      </c>
      <c r="K10905" t="str">
        <f>IF(OR(J10905&gt;Ограничения!$B$1,Sheet!G3916&gt;Ограничения!$B$2,Sheet!H3916&gt;Ограничения!$B$2,Sheet!I3916&gt;Ограничения!$B$2,),"Not compatible","Compatible")</f>
        <v>Compatible</v>
      </c>
      <c r="L10905">
        <f t="shared" si="860"/>
        <v>4182739</v>
      </c>
      <c r="M10905" s="3">
        <f t="shared" si="861"/>
        <v>0</v>
      </c>
      <c r="N10905" s="3" t="str">
        <f t="shared" si="862"/>
        <v>N</v>
      </c>
      <c r="O10905" t="s">
        <v>28008</v>
      </c>
      <c r="Q10905" t="str">
        <f t="shared" si="858"/>
        <v>COPY 4182739.dat sel\4182739.dat</v>
      </c>
      <c r="R10905" t="str">
        <f>IF(ISNA(VLOOKUP(B10905,Rendered!$B$1:$C$1000,1,FALSE)),"N","Y")</f>
        <v>N</v>
      </c>
    </row>
    <row r="10906" spans="1:18" hidden="1" x14ac:dyDescent="0.35">
      <c r="A10906" t="s">
        <v>6965</v>
      </c>
      <c r="B10906" t="s">
        <v>7280</v>
      </c>
      <c r="C10906" t="s">
        <v>7281</v>
      </c>
      <c r="D10906" t="s">
        <v>13</v>
      </c>
      <c r="E10906">
        <v>2002</v>
      </c>
      <c r="F10906">
        <v>2002</v>
      </c>
      <c r="J10906">
        <f t="shared" si="859"/>
        <v>0</v>
      </c>
      <c r="K10906" t="str">
        <f>IF(OR(J10906&gt;Ограничения!$B$1,Sheet!G3917&gt;Ограничения!$B$2,Sheet!H3917&gt;Ограничения!$B$2,Sheet!I3917&gt;Ограничения!$B$2,),"Not compatible","Compatible")</f>
        <v>Compatible</v>
      </c>
      <c r="L10906" t="str">
        <f t="shared" si="860"/>
        <v>Модификация</v>
      </c>
      <c r="M10906" s="3">
        <f t="shared" si="861"/>
        <v>0</v>
      </c>
      <c r="N10906" s="3" t="str">
        <f t="shared" si="862"/>
        <v>N</v>
      </c>
      <c r="O10906" t="s">
        <v>28008</v>
      </c>
      <c r="Q10906" t="str">
        <f t="shared" si="858"/>
        <v>COPY 3619pm.dat sel\3619pm.dat</v>
      </c>
      <c r="R10906" t="str">
        <f>IF(ISNA(VLOOKUP(B10906,Rendered!$B$1:$C$1000,1,FALSE)),"N","Y")</f>
        <v>N</v>
      </c>
    </row>
    <row r="10907" spans="1:18" hidden="1" x14ac:dyDescent="0.35">
      <c r="A10907" t="s">
        <v>6965</v>
      </c>
      <c r="B10907" t="s">
        <v>7282</v>
      </c>
      <c r="C10907" t="s">
        <v>7283</v>
      </c>
      <c r="D10907" t="s">
        <v>13</v>
      </c>
      <c r="E10907">
        <v>2002</v>
      </c>
      <c r="F10907">
        <v>2002</v>
      </c>
      <c r="J10907">
        <f t="shared" si="859"/>
        <v>0</v>
      </c>
      <c r="K10907" t="str">
        <f>IF(OR(J10907&gt;Ограничения!$B$1,Sheet!G3918&gt;Ограничения!$B$2,Sheet!H3918&gt;Ограничения!$B$2,Sheet!I3918&gt;Ограничения!$B$2,),"Not compatible","Compatible")</f>
        <v>Compatible</v>
      </c>
      <c r="L10907">
        <f t="shared" si="860"/>
        <v>4182737</v>
      </c>
      <c r="M10907" s="3">
        <f t="shared" si="861"/>
        <v>0</v>
      </c>
      <c r="N10907" s="3" t="str">
        <f t="shared" si="862"/>
        <v>N</v>
      </c>
      <c r="O10907" t="s">
        <v>28008</v>
      </c>
      <c r="Q10907" t="str">
        <f t="shared" si="858"/>
        <v>COPY 4182737.dat sel\4182737.dat</v>
      </c>
      <c r="R10907" t="str">
        <f>IF(ISNA(VLOOKUP(B10907,Rendered!$B$1:$C$1000,1,FALSE)),"N","Y")</f>
        <v>N</v>
      </c>
    </row>
    <row r="10908" spans="1:18" hidden="1" x14ac:dyDescent="0.35">
      <c r="A10908" t="s">
        <v>6965</v>
      </c>
      <c r="B10908" t="s">
        <v>7284</v>
      </c>
      <c r="C10908" t="s">
        <v>7285</v>
      </c>
      <c r="D10908" t="s">
        <v>13</v>
      </c>
      <c r="E10908">
        <v>2003</v>
      </c>
      <c r="F10908">
        <v>2003</v>
      </c>
      <c r="G10908">
        <v>40</v>
      </c>
      <c r="H10908">
        <v>1</v>
      </c>
      <c r="J10908">
        <f t="shared" si="859"/>
        <v>41</v>
      </c>
      <c r="K10908" t="str">
        <f>IF(OR(J10908&gt;Ограничения!$B$1,Sheet!G3919&gt;Ограничения!$B$2,Sheet!H3919&gt;Ограничения!$B$2,Sheet!I3919&gt;Ограничения!$B$2,),"Not compatible","Compatible")</f>
        <v>Not compatible</v>
      </c>
      <c r="L10908">
        <f t="shared" si="860"/>
        <v>4189503</v>
      </c>
      <c r="M10908" s="3">
        <f t="shared" si="861"/>
        <v>0</v>
      </c>
      <c r="N10908" s="3" t="str">
        <f t="shared" si="862"/>
        <v>N</v>
      </c>
      <c r="O10908" t="s">
        <v>28008</v>
      </c>
      <c r="Q10908" t="str">
        <f t="shared" si="858"/>
        <v>COPY 4189503.dat sel\4189503.dat</v>
      </c>
      <c r="R10908" t="str">
        <f>IF(ISNA(VLOOKUP(B10908,Rendered!$B$1:$C$1000,1,FALSE)),"N","Y")</f>
        <v>N</v>
      </c>
    </row>
    <row r="10909" spans="1:18" hidden="1" x14ac:dyDescent="0.35">
      <c r="A10909" t="s">
        <v>6965</v>
      </c>
      <c r="B10909" t="s">
        <v>7286</v>
      </c>
      <c r="C10909" t="s">
        <v>7287</v>
      </c>
      <c r="D10909" t="s">
        <v>13</v>
      </c>
      <c r="E10909">
        <v>2002</v>
      </c>
      <c r="F10909">
        <v>2002</v>
      </c>
      <c r="J10909">
        <f t="shared" si="859"/>
        <v>0</v>
      </c>
      <c r="K10909" t="str">
        <f>IF(OR(J10909&gt;Ограничения!$B$1,Sheet!G3920&gt;Ограничения!$B$2,Sheet!H3920&gt;Ограничения!$B$2,Sheet!I3920&gt;Ограничения!$B$2,),"Not compatible","Compatible")</f>
        <v>Compatible</v>
      </c>
      <c r="L10909" t="str">
        <f t="shared" si="860"/>
        <v>Модификация</v>
      </c>
      <c r="M10909" s="3">
        <f t="shared" si="861"/>
        <v>0</v>
      </c>
      <c r="N10909" s="3" t="str">
        <f t="shared" si="862"/>
        <v>N</v>
      </c>
      <c r="O10909" t="s">
        <v>28008</v>
      </c>
      <c r="Q10909" t="str">
        <f t="shared" si="858"/>
        <v>COPY 3615plst01.dat sel\3615plst01.dat</v>
      </c>
      <c r="R10909" t="str">
        <f>IF(ISNA(VLOOKUP(B10909,Rendered!$B$1:$C$1000,1,FALSE)),"N","Y")</f>
        <v>N</v>
      </c>
    </row>
    <row r="10910" spans="1:18" hidden="1" x14ac:dyDescent="0.35">
      <c r="A10910" t="s">
        <v>6965</v>
      </c>
      <c r="B10910" t="s">
        <v>7288</v>
      </c>
      <c r="C10910" t="s">
        <v>7289</v>
      </c>
      <c r="D10910" t="s">
        <v>13</v>
      </c>
      <c r="E10910">
        <v>2002</v>
      </c>
      <c r="F10910">
        <v>2002</v>
      </c>
      <c r="J10910">
        <f t="shared" si="859"/>
        <v>0</v>
      </c>
      <c r="K10910" t="str">
        <f>IF(OR(J10910&gt;Ограничения!$B$1,Sheet!G3921&gt;Ограничения!$B$2,Sheet!H3921&gt;Ограничения!$B$2,Sheet!I3921&gt;Ограничения!$B$2,),"Not compatible","Compatible")</f>
        <v>Compatible</v>
      </c>
      <c r="L10910" t="str">
        <f t="shared" si="860"/>
        <v>Модификация</v>
      </c>
      <c r="M10910" s="3">
        <f t="shared" si="861"/>
        <v>0</v>
      </c>
      <c r="N10910" s="3" t="str">
        <f t="shared" si="862"/>
        <v>N</v>
      </c>
      <c r="O10910" t="s">
        <v>28008</v>
      </c>
      <c r="Q10910" t="str">
        <f t="shared" si="858"/>
        <v>COPY 3615plst02.dat sel\3615plst02.dat</v>
      </c>
      <c r="R10910" t="str">
        <f>IF(ISNA(VLOOKUP(B10910,Rendered!$B$1:$C$1000,1,FALSE)),"N","Y")</f>
        <v>N</v>
      </c>
    </row>
    <row r="10911" spans="1:18" hidden="1" x14ac:dyDescent="0.35">
      <c r="A10911" t="s">
        <v>6965</v>
      </c>
      <c r="B10911" t="s">
        <v>7290</v>
      </c>
      <c r="C10911" t="s">
        <v>7291</v>
      </c>
      <c r="D10911" t="s">
        <v>13</v>
      </c>
      <c r="E10911">
        <v>2002</v>
      </c>
      <c r="F10911">
        <v>2002</v>
      </c>
      <c r="J10911">
        <f t="shared" si="859"/>
        <v>0</v>
      </c>
      <c r="K10911" t="str">
        <f>IF(OR(J10911&gt;Ограничения!$B$1,Sheet!G3922&gt;Ограничения!$B$2,Sheet!H3922&gt;Ограничения!$B$2,Sheet!I3922&gt;Ограничения!$B$2,),"Not compatible","Compatible")</f>
        <v>Compatible</v>
      </c>
      <c r="L10911" t="str">
        <f t="shared" si="860"/>
        <v>Модификация</v>
      </c>
      <c r="M10911" s="3">
        <f t="shared" si="861"/>
        <v>0</v>
      </c>
      <c r="N10911" s="3" t="str">
        <f t="shared" si="862"/>
        <v>N</v>
      </c>
      <c r="O10911" t="s">
        <v>28008</v>
      </c>
      <c r="Q10911" t="str">
        <f t="shared" si="858"/>
        <v>COPY 3620plst01.dat sel\3620plst01.dat</v>
      </c>
      <c r="R10911" t="str">
        <f>IF(ISNA(VLOOKUP(B10911,Rendered!$B$1:$C$1000,1,FALSE)),"N","Y")</f>
        <v>N</v>
      </c>
    </row>
    <row r="10912" spans="1:18" hidden="1" x14ac:dyDescent="0.35">
      <c r="A10912" t="s">
        <v>6965</v>
      </c>
      <c r="B10912" t="s">
        <v>7292</v>
      </c>
      <c r="C10912" t="s">
        <v>7293</v>
      </c>
      <c r="D10912" t="s">
        <v>13</v>
      </c>
      <c r="E10912">
        <v>2003</v>
      </c>
      <c r="F10912">
        <v>2003</v>
      </c>
      <c r="J10912">
        <f t="shared" si="859"/>
        <v>0</v>
      </c>
      <c r="K10912" t="str">
        <f>IF(OR(J10912&gt;Ограничения!$B$1,Sheet!G3923&gt;Ограничения!$B$2,Sheet!H3923&gt;Ограничения!$B$2,Sheet!I3923&gt;Ограничения!$B$2,),"Not compatible","Compatible")</f>
        <v>Compatible</v>
      </c>
      <c r="L10912" t="str">
        <f t="shared" si="860"/>
        <v>Модификация</v>
      </c>
      <c r="M10912" s="3">
        <f t="shared" si="861"/>
        <v>0</v>
      </c>
      <c r="N10912" s="3" t="str">
        <f t="shared" si="862"/>
        <v>N</v>
      </c>
      <c r="O10912" t="s">
        <v>28008</v>
      </c>
      <c r="Q10912" t="str">
        <f t="shared" si="858"/>
        <v>COPY bb0120.dat sel\bb0120.dat</v>
      </c>
      <c r="R10912" t="str">
        <f>IF(ISNA(VLOOKUP(B10912,Rendered!$B$1:$C$1000,1,FALSE)),"N","Y")</f>
        <v>N</v>
      </c>
    </row>
    <row r="10913" spans="1:18" hidden="1" x14ac:dyDescent="0.35">
      <c r="A10913" t="s">
        <v>6965</v>
      </c>
      <c r="B10913" t="s">
        <v>7294</v>
      </c>
      <c r="C10913" t="s">
        <v>7295</v>
      </c>
      <c r="D10913" t="s">
        <v>13</v>
      </c>
      <c r="E10913">
        <v>2020</v>
      </c>
      <c r="F10913">
        <v>2020</v>
      </c>
      <c r="G10913">
        <v>14</v>
      </c>
      <c r="H10913">
        <v>27.5</v>
      </c>
      <c r="J10913">
        <f t="shared" si="859"/>
        <v>41.5</v>
      </c>
      <c r="K10913" t="str">
        <f>IF(OR(J10913&gt;Ограничения!$B$1,Sheet!G3924&gt;Ограничения!$B$2,Sheet!H3924&gt;Ограничения!$B$2,Sheet!I3924&gt;Ограничения!$B$2,),"Not compatible","Compatible")</f>
        <v>Not compatible</v>
      </c>
      <c r="L10913">
        <f t="shared" si="860"/>
        <v>69188</v>
      </c>
      <c r="M10913" s="3">
        <f t="shared" si="861"/>
        <v>0</v>
      </c>
      <c r="N10913" s="3" t="str">
        <f t="shared" si="862"/>
        <v>N</v>
      </c>
      <c r="O10913" t="s">
        <v>28008</v>
      </c>
      <c r="Q10913" t="str">
        <f t="shared" si="858"/>
        <v>COPY 69188.dat sel\69188.dat</v>
      </c>
      <c r="R10913" t="str">
        <f>IF(ISNA(VLOOKUP(B10913,Rendered!$B$1:$C$1000,1,FALSE)),"N","Y")</f>
        <v>N</v>
      </c>
    </row>
    <row r="10914" spans="1:18" hidden="1" x14ac:dyDescent="0.35">
      <c r="A10914" t="s">
        <v>6965</v>
      </c>
      <c r="B10914" t="s">
        <v>7296</v>
      </c>
      <c r="C10914" t="s">
        <v>7297</v>
      </c>
      <c r="D10914" t="s">
        <v>13</v>
      </c>
      <c r="E10914">
        <v>2008</v>
      </c>
      <c r="F10914">
        <v>2008</v>
      </c>
      <c r="G10914">
        <v>19</v>
      </c>
      <c r="H10914">
        <v>25</v>
      </c>
      <c r="J10914">
        <f t="shared" si="859"/>
        <v>44</v>
      </c>
      <c r="K10914" t="str">
        <f>IF(OR(J10914&gt;Ограничения!$B$1,Sheet!G3925&gt;Ограничения!$B$2,Sheet!H3925&gt;Ограничения!$B$2,Sheet!I3925&gt;Ограничения!$B$2,),"Not compatible","Compatible")</f>
        <v>Not compatible</v>
      </c>
      <c r="L10914">
        <f t="shared" si="860"/>
        <v>61770</v>
      </c>
      <c r="M10914" s="3">
        <f t="shared" si="861"/>
        <v>0</v>
      </c>
      <c r="N10914" s="3" t="str">
        <f t="shared" si="862"/>
        <v>N</v>
      </c>
      <c r="O10914" t="s">
        <v>28008</v>
      </c>
      <c r="Q10914" t="str">
        <f t="shared" si="858"/>
        <v>COPY 61770.dat sel\61770.dat</v>
      </c>
      <c r="R10914" t="str">
        <f>IF(ISNA(VLOOKUP(B10914,Rendered!$B$1:$C$1000,1,FALSE)),"N","Y")</f>
        <v>N</v>
      </c>
    </row>
    <row r="10915" spans="1:18" hidden="1" x14ac:dyDescent="0.35">
      <c r="A10915" t="s">
        <v>6965</v>
      </c>
      <c r="B10915" t="s">
        <v>7298</v>
      </c>
      <c r="C10915" t="s">
        <v>7299</v>
      </c>
      <c r="D10915" t="s">
        <v>13</v>
      </c>
      <c r="E10915">
        <v>2008</v>
      </c>
      <c r="F10915">
        <v>2008</v>
      </c>
      <c r="G10915">
        <v>18</v>
      </c>
      <c r="H10915">
        <v>17</v>
      </c>
      <c r="J10915">
        <f t="shared" si="859"/>
        <v>35</v>
      </c>
      <c r="K10915" t="str">
        <f>IF(OR(J10915&gt;Ограничения!$B$1,Sheet!G3926&gt;Ограничения!$B$2,Sheet!H3926&gt;Ограничения!$B$2,Sheet!I3926&gt;Ограничения!$B$2,),"Not compatible","Compatible")</f>
        <v>Not compatible</v>
      </c>
      <c r="L10915">
        <f t="shared" si="860"/>
        <v>61769</v>
      </c>
      <c r="M10915" s="3">
        <f t="shared" si="861"/>
        <v>0</v>
      </c>
      <c r="N10915" s="3" t="str">
        <f t="shared" si="862"/>
        <v>N</v>
      </c>
      <c r="O10915" t="s">
        <v>28008</v>
      </c>
      <c r="Q10915" t="str">
        <f t="shared" si="858"/>
        <v>COPY 61769.dat sel\61769.dat</v>
      </c>
      <c r="R10915" t="str">
        <f>IF(ISNA(VLOOKUP(B10915,Rendered!$B$1:$C$1000,1,FALSE)),"N","Y")</f>
        <v>N</v>
      </c>
    </row>
    <row r="10916" spans="1:18" hidden="1" x14ac:dyDescent="0.35">
      <c r="A10916" t="s">
        <v>6965</v>
      </c>
      <c r="B10916" t="s">
        <v>7300</v>
      </c>
      <c r="C10916" t="s">
        <v>7301</v>
      </c>
      <c r="D10916" t="s">
        <v>13</v>
      </c>
      <c r="E10916">
        <v>2008</v>
      </c>
      <c r="F10916">
        <v>2008</v>
      </c>
      <c r="G10916">
        <v>18</v>
      </c>
      <c r="H10916">
        <v>17</v>
      </c>
      <c r="J10916">
        <f t="shared" si="859"/>
        <v>35</v>
      </c>
      <c r="K10916" t="str">
        <f>IF(OR(J10916&gt;Ограничения!$B$1,Sheet!G3927&gt;Ограничения!$B$2,Sheet!H3927&gt;Ограничения!$B$2,Sheet!I3927&gt;Ограничения!$B$2,),"Not compatible","Compatible")</f>
        <v>Not compatible</v>
      </c>
      <c r="L10916">
        <f t="shared" si="860"/>
        <v>61767</v>
      </c>
      <c r="M10916" s="3">
        <f t="shared" si="861"/>
        <v>0</v>
      </c>
      <c r="N10916" s="3" t="str">
        <f t="shared" si="862"/>
        <v>N</v>
      </c>
      <c r="O10916" t="s">
        <v>28008</v>
      </c>
      <c r="Q10916" t="str">
        <f t="shared" si="858"/>
        <v>COPY 61767.dat sel\61767.dat</v>
      </c>
      <c r="R10916" t="str">
        <f>IF(ISNA(VLOOKUP(B10916,Rendered!$B$1:$C$1000,1,FALSE)),"N","Y")</f>
        <v>N</v>
      </c>
    </row>
    <row r="10917" spans="1:18" hidden="1" x14ac:dyDescent="0.35">
      <c r="A10917" t="s">
        <v>6965</v>
      </c>
      <c r="B10917" t="s">
        <v>7302</v>
      </c>
      <c r="C10917" t="s">
        <v>7303</v>
      </c>
      <c r="D10917" t="s">
        <v>13</v>
      </c>
      <c r="E10917">
        <v>2008</v>
      </c>
      <c r="F10917">
        <v>2008</v>
      </c>
      <c r="G10917">
        <v>18</v>
      </c>
      <c r="H10917">
        <v>17</v>
      </c>
      <c r="J10917">
        <f t="shared" si="859"/>
        <v>35</v>
      </c>
      <c r="K10917" t="str">
        <f>IF(OR(J10917&gt;Ограничения!$B$1,Sheet!G3928&gt;Ограничения!$B$2,Sheet!H3928&gt;Ограничения!$B$2,Sheet!I3928&gt;Ограничения!$B$2,),"Not compatible","Compatible")</f>
        <v>Not compatible</v>
      </c>
      <c r="L10917">
        <f t="shared" si="860"/>
        <v>61768</v>
      </c>
      <c r="M10917" s="3">
        <f t="shared" si="861"/>
        <v>0</v>
      </c>
      <c r="N10917" s="3" t="str">
        <f t="shared" si="862"/>
        <v>N</v>
      </c>
      <c r="O10917" t="s">
        <v>28008</v>
      </c>
      <c r="Q10917" t="str">
        <f t="shared" si="858"/>
        <v>COPY 61768.dat sel\61768.dat</v>
      </c>
      <c r="R10917" t="str">
        <f>IF(ISNA(VLOOKUP(B10917,Rendered!$B$1:$C$1000,1,FALSE)),"N","Y")</f>
        <v>N</v>
      </c>
    </row>
    <row r="10918" spans="1:18" hidden="1" x14ac:dyDescent="0.35">
      <c r="A10918" t="s">
        <v>6965</v>
      </c>
      <c r="B10918" t="s">
        <v>7304</v>
      </c>
      <c r="C10918" t="s">
        <v>7305</v>
      </c>
      <c r="D10918" t="s">
        <v>13</v>
      </c>
      <c r="E10918">
        <v>2008</v>
      </c>
      <c r="F10918">
        <v>2008</v>
      </c>
      <c r="G10918">
        <v>18</v>
      </c>
      <c r="H10918">
        <v>17</v>
      </c>
      <c r="J10918">
        <f t="shared" si="859"/>
        <v>35</v>
      </c>
      <c r="K10918" t="str">
        <f>IF(OR(J10918&gt;Ограничения!$B$1,Sheet!G3929&gt;Ограничения!$B$2,Sheet!H3929&gt;Ограничения!$B$2,Sheet!I3929&gt;Ограничения!$B$2,),"Not compatible","Compatible")</f>
        <v>Not compatible</v>
      </c>
      <c r="L10918">
        <f t="shared" si="860"/>
        <v>61766</v>
      </c>
      <c r="M10918" s="3">
        <f t="shared" si="861"/>
        <v>0</v>
      </c>
      <c r="N10918" s="3" t="str">
        <f t="shared" si="862"/>
        <v>N</v>
      </c>
      <c r="O10918" t="s">
        <v>28008</v>
      </c>
      <c r="Q10918" t="str">
        <f t="shared" si="858"/>
        <v>COPY 61766.dat sel\61766.dat</v>
      </c>
      <c r="R10918" t="str">
        <f>IF(ISNA(VLOOKUP(B10918,Rendered!$B$1:$C$1000,1,FALSE)),"N","Y")</f>
        <v>N</v>
      </c>
    </row>
    <row r="10919" spans="1:18" hidden="1" x14ac:dyDescent="0.35">
      <c r="A10919" t="s">
        <v>6965</v>
      </c>
      <c r="B10919" t="s">
        <v>7312</v>
      </c>
      <c r="C10919" t="s">
        <v>7313</v>
      </c>
      <c r="D10919" t="s">
        <v>13</v>
      </c>
      <c r="E10919">
        <v>2003</v>
      </c>
      <c r="F10919">
        <v>2003</v>
      </c>
      <c r="J10919">
        <f t="shared" si="859"/>
        <v>0</v>
      </c>
      <c r="K10919" t="str">
        <f>IF(OR(J10919&gt;Ограничения!$B$1,Sheet!G3933&gt;Ограничения!$B$2,Sheet!H3933&gt;Ограничения!$B$2,Sheet!I3933&gt;Ограничения!$B$2,),"Not compatible","Compatible")</f>
        <v>Compatible</v>
      </c>
      <c r="L10919" t="str">
        <f t="shared" si="860"/>
        <v>Модификация</v>
      </c>
      <c r="M10919" s="3">
        <f t="shared" si="861"/>
        <v>0</v>
      </c>
      <c r="N10919" s="3" t="str">
        <f t="shared" si="862"/>
        <v>N</v>
      </c>
      <c r="O10919" t="s">
        <v>28008</v>
      </c>
      <c r="Q10919" t="str">
        <f t="shared" si="858"/>
        <v>COPY bb0125.dat sel\bb0125.dat</v>
      </c>
      <c r="R10919" t="str">
        <f>IF(ISNA(VLOOKUP(B10919,Rendered!$B$1:$C$1000,1,FALSE)),"N","Y")</f>
        <v>N</v>
      </c>
    </row>
    <row r="10920" spans="1:18" hidden="1" x14ac:dyDescent="0.35">
      <c r="A10920" t="s">
        <v>6965</v>
      </c>
      <c r="B10920" t="s">
        <v>7314</v>
      </c>
      <c r="C10920" t="s">
        <v>7315</v>
      </c>
      <c r="D10920" t="s">
        <v>13</v>
      </c>
      <c r="E10920">
        <v>1996</v>
      </c>
      <c r="F10920">
        <v>1996</v>
      </c>
      <c r="G10920">
        <v>16</v>
      </c>
      <c r="H10920">
        <v>4</v>
      </c>
      <c r="J10920">
        <f t="shared" si="859"/>
        <v>20</v>
      </c>
      <c r="K10920" t="str">
        <f>IF(OR(J10920&gt;Ограничения!$B$1,Sheet!G3934&gt;Ограничения!$B$2,Sheet!H3934&gt;Ограничения!$B$2,Sheet!I3934&gt;Ограничения!$B$2,),"Not compatible","Compatible")</f>
        <v>Compatible</v>
      </c>
      <c r="L10920" t="str">
        <f t="shared" si="860"/>
        <v>Модификация</v>
      </c>
      <c r="M10920" s="3">
        <f t="shared" si="861"/>
        <v>0</v>
      </c>
      <c r="N10920" s="3" t="str">
        <f t="shared" si="862"/>
        <v>N</v>
      </c>
      <c r="O10920" t="s">
        <v>28008</v>
      </c>
      <c r="Q10920" t="str">
        <f t="shared" si="858"/>
        <v>COPY x353px2.dat sel\x353px2.dat</v>
      </c>
      <c r="R10920" t="str">
        <f>IF(ISNA(VLOOKUP(B10920,Rendered!$B$1:$C$1000,1,FALSE)),"N","Y")</f>
        <v>N</v>
      </c>
    </row>
    <row r="10921" spans="1:18" hidden="1" x14ac:dyDescent="0.35">
      <c r="A10921" t="s">
        <v>6965</v>
      </c>
      <c r="B10921" t="s">
        <v>7316</v>
      </c>
      <c r="C10921" t="s">
        <v>7317</v>
      </c>
      <c r="D10921" t="s">
        <v>13</v>
      </c>
      <c r="E10921">
        <v>2002</v>
      </c>
      <c r="F10921">
        <v>2002</v>
      </c>
      <c r="G10921">
        <v>16</v>
      </c>
      <c r="H10921">
        <v>4</v>
      </c>
      <c r="J10921">
        <f t="shared" si="859"/>
        <v>20</v>
      </c>
      <c r="K10921" t="str">
        <f>IF(OR(J10921&gt;Ограничения!$B$1,Sheet!G3935&gt;Ограничения!$B$2,Sheet!H3935&gt;Ограничения!$B$2,Sheet!I3935&gt;Ограничения!$B$2,),"Not compatible","Compatible")</f>
        <v>Compatible</v>
      </c>
      <c r="L10921" t="str">
        <f t="shared" si="860"/>
        <v>Модификация</v>
      </c>
      <c r="M10921" s="3">
        <f t="shared" si="861"/>
        <v>0</v>
      </c>
      <c r="N10921" s="3" t="str">
        <f t="shared" si="862"/>
        <v>N</v>
      </c>
      <c r="O10921" t="s">
        <v>28008</v>
      </c>
      <c r="Q10921" t="str">
        <f t="shared" si="858"/>
        <v>COPY x353px1a.dat sel\x353px1a.dat</v>
      </c>
      <c r="R10921" t="str">
        <f>IF(ISNA(VLOOKUP(B10921,Rendered!$B$1:$C$1000,1,FALSE)),"N","Y")</f>
        <v>N</v>
      </c>
    </row>
    <row r="10922" spans="1:18" hidden="1" x14ac:dyDescent="0.35">
      <c r="A10922" t="s">
        <v>6965</v>
      </c>
      <c r="B10922" t="s">
        <v>7318</v>
      </c>
      <c r="C10922" t="s">
        <v>7319</v>
      </c>
      <c r="D10922" t="s">
        <v>13</v>
      </c>
      <c r="E10922">
        <v>2021</v>
      </c>
      <c r="F10922">
        <v>2021</v>
      </c>
      <c r="J10922">
        <f t="shared" si="859"/>
        <v>0</v>
      </c>
      <c r="K10922" t="str">
        <f>IF(OR(J10922&gt;Ограничения!$B$1,Sheet!G3936&gt;Ограничения!$B$2,Sheet!H3936&gt;Ограничения!$B$2,Sheet!I3936&gt;Ограничения!$B$2,),"Not compatible","Compatible")</f>
        <v>Compatible</v>
      </c>
      <c r="L10922" t="str">
        <f t="shared" si="860"/>
        <v>Модификация</v>
      </c>
      <c r="M10922" s="3">
        <f t="shared" si="861"/>
        <v>0.81818181818181823</v>
      </c>
      <c r="N10922" s="3" t="str">
        <f t="shared" si="862"/>
        <v>Y</v>
      </c>
      <c r="O10922" t="s">
        <v>28008</v>
      </c>
      <c r="Q10922" t="str">
        <f t="shared" si="858"/>
        <v>COPY 78267a.dat sel\78267a.dat</v>
      </c>
      <c r="R10922" t="str">
        <f>IF(ISNA(VLOOKUP(B10922,Rendered!$B$1:$C$1000,1,FALSE)),"N","Y")</f>
        <v>N</v>
      </c>
    </row>
    <row r="10923" spans="1:18" hidden="1" x14ac:dyDescent="0.35">
      <c r="A10923" t="s">
        <v>6965</v>
      </c>
      <c r="B10923" t="s">
        <v>7320</v>
      </c>
      <c r="C10923" t="s">
        <v>7321</v>
      </c>
      <c r="D10923" t="s">
        <v>13</v>
      </c>
      <c r="E10923">
        <v>2021</v>
      </c>
      <c r="F10923">
        <v>2021</v>
      </c>
      <c r="J10923">
        <f t="shared" si="859"/>
        <v>0</v>
      </c>
      <c r="K10923" t="str">
        <f>IF(OR(J10923&gt;Ограничения!$B$1,Sheet!G3937&gt;Ограничения!$B$2,Sheet!H3937&gt;Ограничения!$B$2,Sheet!I3937&gt;Ограничения!$B$2,),"Not compatible","Compatible")</f>
        <v>Compatible</v>
      </c>
      <c r="L10923">
        <f t="shared" si="860"/>
        <v>78267</v>
      </c>
      <c r="M10923" s="3">
        <f t="shared" si="861"/>
        <v>0</v>
      </c>
      <c r="N10923" s="3" t="str">
        <f t="shared" si="862"/>
        <v>Y</v>
      </c>
      <c r="O10923" t="s">
        <v>28008</v>
      </c>
      <c r="Q10923" t="str">
        <f t="shared" si="858"/>
        <v>COPY 78267.dat sel\78267.dat</v>
      </c>
      <c r="R10923" t="str">
        <f>IF(ISNA(VLOOKUP(B10923,Rendered!$B$1:$C$1000,1,FALSE)),"N","Y")</f>
        <v>N</v>
      </c>
    </row>
    <row r="10924" spans="1:18" hidden="1" x14ac:dyDescent="0.35">
      <c r="A10924" t="s">
        <v>6965</v>
      </c>
      <c r="B10924" t="s">
        <v>7306</v>
      </c>
      <c r="C10924" t="s">
        <v>7307</v>
      </c>
      <c r="D10924" t="s">
        <v>13</v>
      </c>
      <c r="E10924">
        <v>2013</v>
      </c>
      <c r="F10924">
        <v>2013</v>
      </c>
      <c r="G10924">
        <v>6</v>
      </c>
      <c r="H10924">
        <v>7</v>
      </c>
      <c r="J10924">
        <f t="shared" si="859"/>
        <v>13</v>
      </c>
      <c r="K10924" t="str">
        <f>IF(OR(J10924&gt;Ограничения!$B$1,Sheet!G3930&gt;Ограничения!$B$2,Sheet!H3930&gt;Ограничения!$B$2,Sheet!I3930&gt;Ограничения!$B$2,),"Not compatible","Compatible")</f>
        <v>Not compatible</v>
      </c>
      <c r="L10924">
        <f t="shared" si="860"/>
        <v>14309</v>
      </c>
      <c r="M10924" s="3">
        <f t="shared" si="861"/>
        <v>0</v>
      </c>
      <c r="N10924" s="3" t="str">
        <f t="shared" si="862"/>
        <v>N</v>
      </c>
      <c r="O10924" t="s">
        <v>28008</v>
      </c>
      <c r="Q10924" t="str">
        <f t="shared" si="858"/>
        <v>COPY 14309.dat sel\14309.dat</v>
      </c>
      <c r="R10924" t="str">
        <f>IF(ISNA(VLOOKUP(B10924,Rendered!$B$1:$C$1000,1,FALSE)),"N","Y")</f>
        <v>N</v>
      </c>
    </row>
    <row r="10925" spans="1:18" hidden="1" x14ac:dyDescent="0.35">
      <c r="A10925" t="s">
        <v>6965</v>
      </c>
      <c r="B10925" t="s">
        <v>7310</v>
      </c>
      <c r="C10925" t="s">
        <v>7311</v>
      </c>
      <c r="D10925" t="s">
        <v>13</v>
      </c>
      <c r="E10925">
        <v>2011</v>
      </c>
      <c r="F10925">
        <v>2011</v>
      </c>
      <c r="G10925">
        <v>8</v>
      </c>
      <c r="H10925">
        <v>11.5</v>
      </c>
      <c r="J10925">
        <f t="shared" si="859"/>
        <v>19.5</v>
      </c>
      <c r="K10925" t="str">
        <f>IF(OR(J10925&gt;Ограничения!$B$1,Sheet!G3932&gt;Ограничения!$B$2,Sheet!H3932&gt;Ограничения!$B$2,Sheet!I3932&gt;Ограничения!$B$2,),"Not compatible","Compatible")</f>
        <v>Not compatible</v>
      </c>
      <c r="L10925" t="str">
        <f t="shared" si="860"/>
        <v>Модификация</v>
      </c>
      <c r="M10925" s="3">
        <f t="shared" si="861"/>
        <v>0</v>
      </c>
      <c r="N10925" s="3" t="str">
        <f t="shared" si="862"/>
        <v>N</v>
      </c>
      <c r="O10925" t="s">
        <v>28008</v>
      </c>
      <c r="Q10925" t="str">
        <f t="shared" ref="Q10925:Q10988" si="863">_xlfn.CONCAT("COPY ",B10925,".dat sel\",B10925,".dat")</f>
        <v>COPY bb0515pb01.dat sel\bb0515pb01.dat</v>
      </c>
      <c r="R10925" t="str">
        <f>IF(ISNA(VLOOKUP(B10925,Rendered!$B$1:$C$1000,1,FALSE)),"N","Y")</f>
        <v>N</v>
      </c>
    </row>
    <row r="10926" spans="1:18" hidden="1" x14ac:dyDescent="0.35">
      <c r="A10926" t="s">
        <v>6965</v>
      </c>
      <c r="B10926" t="s">
        <v>7308</v>
      </c>
      <c r="C10926" t="s">
        <v>7309</v>
      </c>
      <c r="D10926" t="s">
        <v>13</v>
      </c>
      <c r="E10926">
        <v>2017</v>
      </c>
      <c r="F10926">
        <v>2017</v>
      </c>
      <c r="J10926">
        <f t="shared" si="859"/>
        <v>0</v>
      </c>
      <c r="K10926" t="str">
        <f>IF(OR(J10926&gt;Ограничения!$B$1,Sheet!G3931&gt;Ограничения!$B$2,Sheet!H3931&gt;Ограничения!$B$2,Sheet!I3931&gt;Ограничения!$B$2,),"Not compatible","Compatible")</f>
        <v>Compatible</v>
      </c>
      <c r="L10926">
        <f t="shared" si="860"/>
        <v>32920</v>
      </c>
      <c r="M10926" s="3">
        <f t="shared" si="861"/>
        <v>0</v>
      </c>
      <c r="N10926" s="3" t="str">
        <f t="shared" si="862"/>
        <v>N</v>
      </c>
      <c r="O10926" t="s">
        <v>28008</v>
      </c>
      <c r="Q10926" t="str">
        <f t="shared" si="863"/>
        <v>COPY 32920.dat sel\32920.dat</v>
      </c>
      <c r="R10926" t="str">
        <f>IF(ISNA(VLOOKUP(B10926,Rendered!$B$1:$C$1000,1,FALSE)),"N","Y")</f>
        <v>N</v>
      </c>
    </row>
    <row r="10927" spans="1:18" hidden="1" x14ac:dyDescent="0.35">
      <c r="A10927" t="s">
        <v>6965</v>
      </c>
      <c r="B10927" t="s">
        <v>7322</v>
      </c>
      <c r="C10927" t="s">
        <v>7323</v>
      </c>
      <c r="D10927" t="s">
        <v>13</v>
      </c>
      <c r="E10927">
        <v>2018</v>
      </c>
      <c r="F10927">
        <v>2018</v>
      </c>
      <c r="G10927">
        <v>9</v>
      </c>
      <c r="H10927">
        <v>7.5</v>
      </c>
      <c r="J10927">
        <f t="shared" si="859"/>
        <v>16.5</v>
      </c>
      <c r="K10927" t="str">
        <f>IF(OR(J10927&gt;Ограничения!$B$1,Sheet!G3938&gt;Ограничения!$B$2,Sheet!H3938&gt;Ограничения!$B$2,Sheet!I3938&gt;Ограничения!$B$2,),"Not compatible","Compatible")</f>
        <v>Compatible</v>
      </c>
      <c r="L10927">
        <f t="shared" si="860"/>
        <v>6228842</v>
      </c>
      <c r="M10927" s="3">
        <f t="shared" si="861"/>
        <v>0</v>
      </c>
      <c r="N10927" s="3" t="str">
        <f t="shared" si="862"/>
        <v>N</v>
      </c>
      <c r="O10927" t="s">
        <v>28008</v>
      </c>
      <c r="Q10927" t="str">
        <f t="shared" si="863"/>
        <v>COPY 6228842.dat sel\6228842.dat</v>
      </c>
      <c r="R10927" t="str">
        <f>IF(ISNA(VLOOKUP(B10927,Rendered!$B$1:$C$1000,1,FALSE)),"N","Y")</f>
        <v>N</v>
      </c>
    </row>
    <row r="10928" spans="1:18" hidden="1" x14ac:dyDescent="0.35">
      <c r="A10928" t="s">
        <v>6965</v>
      </c>
      <c r="B10928" t="s">
        <v>7324</v>
      </c>
      <c r="C10928" t="s">
        <v>7325</v>
      </c>
      <c r="D10928" t="s">
        <v>13</v>
      </c>
      <c r="E10928">
        <v>1998</v>
      </c>
      <c r="F10928">
        <v>1998</v>
      </c>
      <c r="G10928">
        <v>40</v>
      </c>
      <c r="H10928">
        <v>25</v>
      </c>
      <c r="J10928">
        <f t="shared" si="859"/>
        <v>65</v>
      </c>
      <c r="K10928" t="str">
        <f>IF(OR(J10928&gt;Ограничения!$B$1,Sheet!G3939&gt;Ограничения!$B$2,Sheet!H3939&gt;Ограничения!$B$2,Sheet!I3939&gt;Ограничения!$B$2,),"Not compatible","Compatible")</f>
        <v>Not compatible</v>
      </c>
      <c r="L10928">
        <f t="shared" si="860"/>
        <v>71768</v>
      </c>
      <c r="M10928" s="3">
        <f t="shared" si="861"/>
        <v>0</v>
      </c>
      <c r="N10928" s="3" t="str">
        <f t="shared" si="862"/>
        <v>N</v>
      </c>
      <c r="O10928" t="s">
        <v>28008</v>
      </c>
      <c r="Q10928" t="str">
        <f t="shared" si="863"/>
        <v>COPY 71768.dat sel\71768.dat</v>
      </c>
      <c r="R10928" t="str">
        <f>IF(ISNA(VLOOKUP(B10928,Rendered!$B$1:$C$1000,1,FALSE)),"N","Y")</f>
        <v>N</v>
      </c>
    </row>
    <row r="10929" spans="1:18" hidden="1" x14ac:dyDescent="0.35">
      <c r="A10929" t="s">
        <v>6965</v>
      </c>
      <c r="B10929" t="s">
        <v>7326</v>
      </c>
      <c r="C10929" t="s">
        <v>7327</v>
      </c>
      <c r="D10929" t="s">
        <v>13</v>
      </c>
      <c r="E10929">
        <v>1998</v>
      </c>
      <c r="F10929">
        <v>1998</v>
      </c>
      <c r="G10929">
        <v>40</v>
      </c>
      <c r="H10929">
        <v>25</v>
      </c>
      <c r="J10929">
        <f t="shared" si="859"/>
        <v>65</v>
      </c>
      <c r="K10929" t="str">
        <f>IF(OR(J10929&gt;Ограничения!$B$1,Sheet!G3940&gt;Ограничения!$B$2,Sheet!H3940&gt;Ограничения!$B$2,Sheet!I3940&gt;Ограничения!$B$2,),"Not compatible","Compatible")</f>
        <v>Not compatible</v>
      </c>
      <c r="L10929">
        <f t="shared" si="860"/>
        <v>72465</v>
      </c>
      <c r="M10929" s="3">
        <f t="shared" si="861"/>
        <v>0</v>
      </c>
      <c r="N10929" s="3" t="str">
        <f t="shared" si="862"/>
        <v>N</v>
      </c>
      <c r="O10929" t="s">
        <v>28008</v>
      </c>
      <c r="Q10929" t="str">
        <f t="shared" si="863"/>
        <v>COPY 72465.dat sel\72465.dat</v>
      </c>
      <c r="R10929" t="str">
        <f>IF(ISNA(VLOOKUP(B10929,Rendered!$B$1:$C$1000,1,FALSE)),"N","Y")</f>
        <v>N</v>
      </c>
    </row>
    <row r="10930" spans="1:18" hidden="1" x14ac:dyDescent="0.35">
      <c r="A10930" t="s">
        <v>6965</v>
      </c>
      <c r="B10930" t="s">
        <v>7328</v>
      </c>
      <c r="C10930" t="s">
        <v>7329</v>
      </c>
      <c r="D10930" t="s">
        <v>13</v>
      </c>
      <c r="E10930">
        <v>2004</v>
      </c>
      <c r="F10930">
        <v>2004</v>
      </c>
      <c r="J10930">
        <f t="shared" si="859"/>
        <v>0</v>
      </c>
      <c r="K10930" t="str">
        <f>IF(OR(J10930&gt;Ограничения!$B$1,Sheet!G3941&gt;Ограничения!$B$2,Sheet!H3941&gt;Ограничения!$B$2,Sheet!I3941&gt;Ограничения!$B$2,),"Not compatible","Compatible")</f>
        <v>Compatible</v>
      </c>
      <c r="L10930">
        <f t="shared" si="860"/>
        <v>4212151</v>
      </c>
      <c r="M10930" s="3">
        <f t="shared" si="861"/>
        <v>0</v>
      </c>
      <c r="N10930" s="3" t="str">
        <f t="shared" si="862"/>
        <v>N</v>
      </c>
      <c r="O10930" t="s">
        <v>28008</v>
      </c>
      <c r="Q10930" t="str">
        <f t="shared" si="863"/>
        <v>COPY 4212151.dat sel\4212151.dat</v>
      </c>
      <c r="R10930" t="str">
        <f>IF(ISNA(VLOOKUP(B10930,Rendered!$B$1:$C$1000,1,FALSE)),"N","Y")</f>
        <v>N</v>
      </c>
    </row>
    <row r="10931" spans="1:18" hidden="1" x14ac:dyDescent="0.35">
      <c r="A10931" t="s">
        <v>6965</v>
      </c>
      <c r="B10931" t="s">
        <v>7330</v>
      </c>
      <c r="C10931" t="s">
        <v>7331</v>
      </c>
      <c r="D10931" t="s">
        <v>13</v>
      </c>
      <c r="E10931">
        <v>2004</v>
      </c>
      <c r="F10931">
        <v>2004</v>
      </c>
      <c r="G10931">
        <v>24</v>
      </c>
      <c r="H10931">
        <v>15</v>
      </c>
      <c r="J10931">
        <f t="shared" si="859"/>
        <v>39</v>
      </c>
      <c r="K10931" t="str">
        <f>IF(OR(J10931&gt;Ограничения!$B$1,Sheet!G3942&gt;Ограничения!$B$2,Sheet!H3942&gt;Ограничения!$B$2,Sheet!I3942&gt;Ограничения!$B$2,),"Not compatible","Compatible")</f>
        <v>Not compatible</v>
      </c>
      <c r="L10931">
        <f t="shared" si="860"/>
        <v>4212158</v>
      </c>
      <c r="M10931" s="3">
        <f t="shared" si="861"/>
        <v>0</v>
      </c>
      <c r="N10931" s="3" t="str">
        <f t="shared" si="862"/>
        <v>N</v>
      </c>
      <c r="O10931" t="s">
        <v>28008</v>
      </c>
      <c r="Q10931" t="str">
        <f t="shared" si="863"/>
        <v>COPY 4212158.dat sel\4212158.dat</v>
      </c>
      <c r="R10931" t="str">
        <f>IF(ISNA(VLOOKUP(B10931,Rendered!$B$1:$C$1000,1,FALSE)),"N","Y")</f>
        <v>N</v>
      </c>
    </row>
    <row r="10932" spans="1:18" hidden="1" x14ac:dyDescent="0.35">
      <c r="A10932" t="s">
        <v>6965</v>
      </c>
      <c r="B10932" t="s">
        <v>7332</v>
      </c>
      <c r="C10932" t="s">
        <v>7333</v>
      </c>
      <c r="D10932" t="s">
        <v>13</v>
      </c>
      <c r="E10932">
        <v>2016</v>
      </c>
      <c r="F10932">
        <v>2016</v>
      </c>
      <c r="J10932">
        <f t="shared" si="859"/>
        <v>0</v>
      </c>
      <c r="K10932" t="str">
        <f>IF(OR(J10932&gt;Ограничения!$B$1,Sheet!G3943&gt;Ограничения!$B$2,Sheet!H3943&gt;Ограничения!$B$2,Sheet!I3943&gt;Ограничения!$B$2,),"Not compatible","Compatible")</f>
        <v>Compatible</v>
      </c>
      <c r="L10932">
        <f t="shared" si="860"/>
        <v>26337</v>
      </c>
      <c r="M10932" s="3">
        <f t="shared" si="861"/>
        <v>0</v>
      </c>
      <c r="N10932" s="3" t="str">
        <f t="shared" si="862"/>
        <v>N</v>
      </c>
      <c r="O10932" t="s">
        <v>28008</v>
      </c>
      <c r="Q10932" t="str">
        <f t="shared" si="863"/>
        <v>COPY 26337.dat sel\26337.dat</v>
      </c>
      <c r="R10932" t="str">
        <f>IF(ISNA(VLOOKUP(B10932,Rendered!$B$1:$C$1000,1,FALSE)),"N","Y")</f>
        <v>N</v>
      </c>
    </row>
    <row r="10933" spans="1:18" hidden="1" x14ac:dyDescent="0.35">
      <c r="A10933" t="s">
        <v>6965</v>
      </c>
      <c r="B10933" t="s">
        <v>7340</v>
      </c>
      <c r="C10933" t="s">
        <v>7341</v>
      </c>
      <c r="D10933" t="s">
        <v>13</v>
      </c>
      <c r="E10933">
        <v>2013</v>
      </c>
      <c r="F10933">
        <v>2013</v>
      </c>
      <c r="G10933">
        <v>24</v>
      </c>
      <c r="H10933">
        <v>17</v>
      </c>
      <c r="J10933">
        <f t="shared" si="859"/>
        <v>41</v>
      </c>
      <c r="K10933" t="str">
        <f>IF(OR(J10933&gt;Ограничения!$B$1,Sheet!G3947&gt;Ограничения!$B$2,Sheet!H3947&gt;Ограничения!$B$2,Sheet!I3947&gt;Ограничения!$B$2,),"Not compatible","Compatible")</f>
        <v>Not compatible</v>
      </c>
      <c r="L10933">
        <f t="shared" si="860"/>
        <v>14187</v>
      </c>
      <c r="M10933" s="3">
        <f t="shared" si="861"/>
        <v>0</v>
      </c>
      <c r="N10933" s="3" t="str">
        <f t="shared" si="862"/>
        <v>N</v>
      </c>
      <c r="O10933" t="s">
        <v>28008</v>
      </c>
      <c r="Q10933" t="str">
        <f t="shared" si="863"/>
        <v>COPY 14187.dat sel\14187.dat</v>
      </c>
      <c r="R10933" t="str">
        <f>IF(ISNA(VLOOKUP(B10933,Rendered!$B$1:$C$1000,1,FALSE)),"N","Y")</f>
        <v>N</v>
      </c>
    </row>
    <row r="10934" spans="1:18" hidden="1" x14ac:dyDescent="0.35">
      <c r="A10934" t="s">
        <v>6965</v>
      </c>
      <c r="B10934" t="s">
        <v>7334</v>
      </c>
      <c r="C10934" t="s">
        <v>7335</v>
      </c>
      <c r="D10934" t="s">
        <v>13</v>
      </c>
      <c r="E10934">
        <v>2012</v>
      </c>
      <c r="F10934">
        <v>2012</v>
      </c>
      <c r="G10934">
        <v>5</v>
      </c>
      <c r="H10934">
        <v>15</v>
      </c>
      <c r="J10934">
        <f t="shared" si="859"/>
        <v>20</v>
      </c>
      <c r="K10934" t="str">
        <f>IF(OR(J10934&gt;Ограничения!$B$1,Sheet!G3944&gt;Ограничения!$B$2,Sheet!H3944&gt;Ограничения!$B$2,Sheet!I3944&gt;Ограничения!$B$2,),"Not compatible","Compatible")</f>
        <v>Compatible</v>
      </c>
      <c r="L10934">
        <f t="shared" si="860"/>
        <v>72306</v>
      </c>
      <c r="M10934" s="3">
        <f t="shared" si="861"/>
        <v>0</v>
      </c>
      <c r="N10934" s="3" t="str">
        <f t="shared" si="862"/>
        <v>N</v>
      </c>
      <c r="O10934" t="s">
        <v>28008</v>
      </c>
      <c r="Q10934" t="str">
        <f t="shared" si="863"/>
        <v>COPY 72306.dat sel\72306.dat</v>
      </c>
      <c r="R10934" t="str">
        <f>IF(ISNA(VLOOKUP(B10934,Rendered!$B$1:$C$1000,1,FALSE)),"N","Y")</f>
        <v>N</v>
      </c>
    </row>
    <row r="10935" spans="1:18" hidden="1" x14ac:dyDescent="0.35">
      <c r="A10935" t="s">
        <v>6965</v>
      </c>
      <c r="B10935" t="s">
        <v>7336</v>
      </c>
      <c r="C10935" t="s">
        <v>7337</v>
      </c>
      <c r="D10935" t="s">
        <v>13</v>
      </c>
      <c r="E10935">
        <v>2021</v>
      </c>
      <c r="F10935">
        <v>2021</v>
      </c>
      <c r="J10935">
        <f t="shared" si="859"/>
        <v>0</v>
      </c>
      <c r="K10935" t="str">
        <f>IF(OR(J10935&gt;Ограничения!$B$1,Sheet!G3945&gt;Ограничения!$B$2,Sheet!H3945&gt;Ограничения!$B$2,Sheet!I3945&gt;Ограничения!$B$2,),"Not compatible","Compatible")</f>
        <v>Compatible</v>
      </c>
      <c r="L10935">
        <f t="shared" si="860"/>
        <v>78009</v>
      </c>
      <c r="M10935" s="3">
        <f t="shared" si="861"/>
        <v>0</v>
      </c>
      <c r="N10935" s="3" t="str">
        <f t="shared" si="862"/>
        <v>N</v>
      </c>
      <c r="O10935" t="s">
        <v>28008</v>
      </c>
      <c r="Q10935" t="str">
        <f t="shared" si="863"/>
        <v>COPY 78009.dat sel\78009.dat</v>
      </c>
      <c r="R10935" t="str">
        <f>IF(ISNA(VLOOKUP(B10935,Rendered!$B$1:$C$1000,1,FALSE)),"N","Y")</f>
        <v>N</v>
      </c>
    </row>
    <row r="10936" spans="1:18" hidden="1" x14ac:dyDescent="0.35">
      <c r="A10936" t="s">
        <v>6965</v>
      </c>
      <c r="B10936" t="s">
        <v>7338</v>
      </c>
      <c r="C10936" t="s">
        <v>7339</v>
      </c>
      <c r="D10936" t="s">
        <v>13</v>
      </c>
      <c r="E10936">
        <v>2018</v>
      </c>
      <c r="F10936">
        <v>2018</v>
      </c>
      <c r="J10936">
        <f t="shared" si="859"/>
        <v>0</v>
      </c>
      <c r="K10936" t="str">
        <f>IF(OR(J10936&gt;Ограничения!$B$1,Sheet!G3946&gt;Ограничения!$B$2,Sheet!H3946&gt;Ограничения!$B$2,Sheet!I3946&gt;Ограничения!$B$2,),"Not compatible","Compatible")</f>
        <v>Compatible</v>
      </c>
      <c r="L10936" t="str">
        <f t="shared" si="860"/>
        <v>Модификация</v>
      </c>
      <c r="M10936" s="3">
        <f t="shared" si="861"/>
        <v>0</v>
      </c>
      <c r="N10936" s="3" t="str">
        <f t="shared" si="862"/>
        <v>N</v>
      </c>
      <c r="O10936" t="s">
        <v>28008</v>
      </c>
      <c r="Q10936" t="str">
        <f t="shared" si="863"/>
        <v>COPY 38165b.dat sel\38165b.dat</v>
      </c>
      <c r="R10936" t="str">
        <f>IF(ISNA(VLOOKUP(B10936,Rendered!$B$1:$C$1000,1,FALSE)),"N","Y")</f>
        <v>N</v>
      </c>
    </row>
    <row r="10937" spans="1:18" hidden="1" x14ac:dyDescent="0.35">
      <c r="A10937" t="s">
        <v>6965</v>
      </c>
      <c r="B10937" t="s">
        <v>7342</v>
      </c>
      <c r="C10937" t="s">
        <v>7343</v>
      </c>
      <c r="D10937" t="s">
        <v>13</v>
      </c>
      <c r="E10937">
        <v>2019</v>
      </c>
      <c r="F10937">
        <v>2019</v>
      </c>
      <c r="G10937">
        <v>9.5</v>
      </c>
      <c r="H10937">
        <v>7</v>
      </c>
      <c r="J10937">
        <f t="shared" si="859"/>
        <v>16.5</v>
      </c>
      <c r="K10937" t="str">
        <f>IF(OR(J10937&gt;Ограничения!$B$1,Sheet!G3948&gt;Ограничения!$B$2,Sheet!H3948&gt;Ограничения!$B$2,Sheet!I3948&gt;Ограничения!$B$2,),"Not compatible","Compatible")</f>
        <v>Compatible</v>
      </c>
      <c r="L10937" t="str">
        <f t="shared" si="860"/>
        <v>Модификация</v>
      </c>
      <c r="M10937" s="3">
        <f t="shared" si="861"/>
        <v>0</v>
      </c>
      <c r="N10937" s="3" t="str">
        <f t="shared" si="862"/>
        <v>N</v>
      </c>
      <c r="O10937" t="s">
        <v>28008</v>
      </c>
      <c r="Q10937" t="str">
        <f t="shared" si="863"/>
        <v>COPY 64982b.dat sel\64982b.dat</v>
      </c>
      <c r="R10937" t="str">
        <f>IF(ISNA(VLOOKUP(B10937,Rendered!$B$1:$C$1000,1,FALSE)),"N","Y")</f>
        <v>N</v>
      </c>
    </row>
    <row r="10938" spans="1:18" hidden="1" x14ac:dyDescent="0.35">
      <c r="A10938" t="s">
        <v>6965</v>
      </c>
      <c r="B10938" t="s">
        <v>7344</v>
      </c>
      <c r="C10938" t="s">
        <v>7345</v>
      </c>
      <c r="D10938" t="s">
        <v>13</v>
      </c>
      <c r="E10938">
        <v>2019</v>
      </c>
      <c r="F10938">
        <v>2019</v>
      </c>
      <c r="G10938">
        <v>13.5</v>
      </c>
      <c r="H10938">
        <v>9</v>
      </c>
      <c r="J10938">
        <f t="shared" si="859"/>
        <v>22.5</v>
      </c>
      <c r="K10938" t="str">
        <f>IF(OR(J10938&gt;Ограничения!$B$1,Sheet!G3949&gt;Ограничения!$B$2,Sheet!H3949&gt;Ограничения!$B$2,Sheet!I3949&gt;Ограничения!$B$2,),"Not compatible","Compatible")</f>
        <v>Not compatible</v>
      </c>
      <c r="L10938" t="str">
        <f t="shared" si="860"/>
        <v>Модификация</v>
      </c>
      <c r="M10938" s="3">
        <f t="shared" si="861"/>
        <v>0</v>
      </c>
      <c r="N10938" s="3" t="str">
        <f t="shared" si="862"/>
        <v>N</v>
      </c>
      <c r="O10938" t="s">
        <v>28008</v>
      </c>
      <c r="Q10938" t="str">
        <f t="shared" si="863"/>
        <v>COPY 64982a.dat sel\64982a.dat</v>
      </c>
      <c r="R10938" t="str">
        <f>IF(ISNA(VLOOKUP(B10938,Rendered!$B$1:$C$1000,1,FALSE)),"N","Y")</f>
        <v>N</v>
      </c>
    </row>
    <row r="10939" spans="1:18" hidden="1" x14ac:dyDescent="0.35">
      <c r="A10939" t="s">
        <v>6965</v>
      </c>
      <c r="B10939" t="s">
        <v>7346</v>
      </c>
      <c r="C10939" t="s">
        <v>7347</v>
      </c>
      <c r="D10939" t="s">
        <v>13</v>
      </c>
      <c r="E10939">
        <v>2019</v>
      </c>
      <c r="F10939">
        <v>2019</v>
      </c>
      <c r="G10939">
        <v>6</v>
      </c>
      <c r="H10939">
        <v>9.5</v>
      </c>
      <c r="J10939">
        <f t="shared" si="859"/>
        <v>15.5</v>
      </c>
      <c r="K10939" t="str">
        <f>IF(OR(J10939&gt;Ограничения!$B$1,Sheet!G3950&gt;Ограничения!$B$2,Sheet!H3950&gt;Ограничения!$B$2,Sheet!I3950&gt;Ограничения!$B$2,),"Not compatible","Compatible")</f>
        <v>Compatible</v>
      </c>
      <c r="L10939" t="str">
        <f t="shared" si="860"/>
        <v>Модификация</v>
      </c>
      <c r="M10939" s="3">
        <f t="shared" si="861"/>
        <v>0</v>
      </c>
      <c r="N10939" s="3" t="str">
        <f t="shared" si="862"/>
        <v>N</v>
      </c>
      <c r="O10939" t="s">
        <v>28008</v>
      </c>
      <c r="Q10939" t="str">
        <f t="shared" si="863"/>
        <v>COPY 64982c.dat sel\64982c.dat</v>
      </c>
      <c r="R10939" t="str">
        <f>IF(ISNA(VLOOKUP(B10939,Rendered!$B$1:$C$1000,1,FALSE)),"N","Y")</f>
        <v>N</v>
      </c>
    </row>
    <row r="10940" spans="1:18" hidden="1" x14ac:dyDescent="0.35">
      <c r="A10940" t="s">
        <v>6965</v>
      </c>
      <c r="B10940" t="s">
        <v>7348</v>
      </c>
      <c r="C10940" t="s">
        <v>7349</v>
      </c>
      <c r="D10940" t="s">
        <v>13</v>
      </c>
      <c r="E10940">
        <v>2021</v>
      </c>
      <c r="F10940">
        <v>2021</v>
      </c>
      <c r="J10940">
        <f t="shared" si="859"/>
        <v>0</v>
      </c>
      <c r="K10940" t="str">
        <f>IF(OR(J10940&gt;Ограничения!$B$1,Sheet!G3951&gt;Ограничения!$B$2,Sheet!H3951&gt;Ограничения!$B$2,Sheet!I3951&gt;Ограничения!$B$2,),"Not compatible","Compatible")</f>
        <v>Compatible</v>
      </c>
      <c r="L10940" t="str">
        <f t="shared" si="860"/>
        <v>Модификация</v>
      </c>
      <c r="M10940" s="3">
        <f t="shared" si="861"/>
        <v>0</v>
      </c>
      <c r="N10940" s="3" t="str">
        <f t="shared" si="862"/>
        <v>N</v>
      </c>
      <c r="O10940" t="s">
        <v>28008</v>
      </c>
      <c r="Q10940" t="str">
        <f t="shared" si="863"/>
        <v>COPY 77493a.dat sel\77493a.dat</v>
      </c>
      <c r="R10940" t="str">
        <f>IF(ISNA(VLOOKUP(B10940,Rendered!$B$1:$C$1000,1,FALSE)),"N","Y")</f>
        <v>N</v>
      </c>
    </row>
    <row r="10941" spans="1:18" hidden="1" x14ac:dyDescent="0.35">
      <c r="A10941" t="s">
        <v>6965</v>
      </c>
      <c r="B10941" t="s">
        <v>7350</v>
      </c>
      <c r="C10941" t="s">
        <v>7351</v>
      </c>
      <c r="D10941" t="s">
        <v>13</v>
      </c>
      <c r="E10941">
        <v>2020</v>
      </c>
      <c r="F10941">
        <v>2020</v>
      </c>
      <c r="J10941">
        <f t="shared" si="859"/>
        <v>0</v>
      </c>
      <c r="K10941" t="str">
        <f>IF(OR(J10941&gt;Ограничения!$B$1,Sheet!G3952&gt;Ограничения!$B$2,Sheet!H3952&gt;Ограничения!$B$2,Sheet!I3952&gt;Ограничения!$B$2,),"Not compatible","Compatible")</f>
        <v>Compatible</v>
      </c>
      <c r="L10941">
        <f t="shared" si="860"/>
        <v>66645</v>
      </c>
      <c r="M10941" s="3">
        <f t="shared" si="861"/>
        <v>0</v>
      </c>
      <c r="N10941" s="3" t="str">
        <f t="shared" si="862"/>
        <v>N</v>
      </c>
      <c r="O10941" t="s">
        <v>28008</v>
      </c>
      <c r="Q10941" t="str">
        <f t="shared" si="863"/>
        <v>COPY 66645.dat sel\66645.dat</v>
      </c>
      <c r="R10941" t="str">
        <f>IF(ISNA(VLOOKUP(B10941,Rendered!$B$1:$C$1000,1,FALSE)),"N","Y")</f>
        <v>N</v>
      </c>
    </row>
    <row r="10942" spans="1:18" hidden="1" x14ac:dyDescent="0.35">
      <c r="A10942" t="s">
        <v>6965</v>
      </c>
      <c r="B10942" t="s">
        <v>7352</v>
      </c>
      <c r="C10942" t="s">
        <v>7353</v>
      </c>
      <c r="D10942" t="s">
        <v>13</v>
      </c>
      <c r="E10942">
        <v>2018</v>
      </c>
      <c r="F10942">
        <v>2018</v>
      </c>
      <c r="J10942">
        <f t="shared" si="859"/>
        <v>0</v>
      </c>
      <c r="K10942" t="str">
        <f>IF(OR(J10942&gt;Ограничения!$B$1,Sheet!G3953&gt;Ограничения!$B$2,Sheet!H3953&gt;Ограничения!$B$2,Sheet!I3953&gt;Ограничения!$B$2,),"Not compatible","Compatible")</f>
        <v>Compatible</v>
      </c>
      <c r="L10942">
        <f t="shared" si="860"/>
        <v>38165</v>
      </c>
      <c r="M10942" s="3">
        <f t="shared" si="861"/>
        <v>0</v>
      </c>
      <c r="N10942" s="3" t="str">
        <f t="shared" si="862"/>
        <v>N</v>
      </c>
      <c r="O10942" t="s">
        <v>28008</v>
      </c>
      <c r="Q10942" t="str">
        <f t="shared" si="863"/>
        <v>COPY 38165.dat sel\38165.dat</v>
      </c>
      <c r="R10942" t="str">
        <f>IF(ISNA(VLOOKUP(B10942,Rendered!$B$1:$C$1000,1,FALSE)),"N","Y")</f>
        <v>N</v>
      </c>
    </row>
    <row r="10943" spans="1:18" hidden="1" x14ac:dyDescent="0.35">
      <c r="A10943" t="s">
        <v>6965</v>
      </c>
      <c r="B10943" t="s">
        <v>7354</v>
      </c>
      <c r="C10943" t="s">
        <v>7355</v>
      </c>
      <c r="D10943" t="s">
        <v>13</v>
      </c>
      <c r="E10943">
        <v>2019</v>
      </c>
      <c r="F10943">
        <v>2019</v>
      </c>
      <c r="G10943">
        <v>22</v>
      </c>
      <c r="H10943">
        <v>21</v>
      </c>
      <c r="J10943">
        <f t="shared" si="859"/>
        <v>43</v>
      </c>
      <c r="K10943" t="str">
        <f>IF(OR(J10943&gt;Ограничения!$B$1,Sheet!G3954&gt;Ограничения!$B$2,Sheet!H3954&gt;Ограничения!$B$2,Sheet!I3954&gt;Ограничения!$B$2,),"Not compatible","Compatible")</f>
        <v>Not compatible</v>
      </c>
      <c r="L10943">
        <f t="shared" si="860"/>
        <v>64982</v>
      </c>
      <c r="M10943" s="3">
        <f t="shared" si="861"/>
        <v>0</v>
      </c>
      <c r="N10943" s="3" t="str">
        <f t="shared" si="862"/>
        <v>N</v>
      </c>
      <c r="O10943" t="s">
        <v>28008</v>
      </c>
      <c r="Q10943" t="str">
        <f t="shared" si="863"/>
        <v>COPY 64982.dat sel\64982.dat</v>
      </c>
      <c r="R10943" t="str">
        <f>IF(ISNA(VLOOKUP(B10943,Rendered!$B$1:$C$1000,1,FALSE)),"N","Y")</f>
        <v>N</v>
      </c>
    </row>
    <row r="10944" spans="1:18" hidden="1" x14ac:dyDescent="0.35">
      <c r="A10944" t="s">
        <v>6965</v>
      </c>
      <c r="B10944" t="s">
        <v>7356</v>
      </c>
      <c r="C10944" t="s">
        <v>7357</v>
      </c>
      <c r="D10944" t="s">
        <v>13</v>
      </c>
      <c r="E10944">
        <v>2021</v>
      </c>
      <c r="F10944">
        <v>2021</v>
      </c>
      <c r="J10944">
        <f t="shared" si="859"/>
        <v>0</v>
      </c>
      <c r="K10944" t="str">
        <f>IF(OR(J10944&gt;Ограничения!$B$1,Sheet!G3955&gt;Ограничения!$B$2,Sheet!H3955&gt;Ограничения!$B$2,Sheet!I3955&gt;Ограничения!$B$2,),"Not compatible","Compatible")</f>
        <v>Compatible</v>
      </c>
      <c r="L10944">
        <f t="shared" si="860"/>
        <v>77493</v>
      </c>
      <c r="M10944" s="3">
        <f t="shared" si="861"/>
        <v>0</v>
      </c>
      <c r="N10944" s="3" t="str">
        <f t="shared" si="862"/>
        <v>N</v>
      </c>
      <c r="O10944" t="s">
        <v>28008</v>
      </c>
      <c r="Q10944" t="str">
        <f t="shared" si="863"/>
        <v>COPY 77493.dat sel\77493.dat</v>
      </c>
      <c r="R10944" t="str">
        <f>IF(ISNA(VLOOKUP(B10944,Rendered!$B$1:$C$1000,1,FALSE)),"N","Y")</f>
        <v>N</v>
      </c>
    </row>
    <row r="10945" spans="1:18" hidden="1" x14ac:dyDescent="0.35">
      <c r="A10945" t="s">
        <v>6965</v>
      </c>
      <c r="B10945" t="s">
        <v>7358</v>
      </c>
      <c r="C10945" t="s">
        <v>7359</v>
      </c>
      <c r="D10945" t="s">
        <v>13</v>
      </c>
      <c r="E10945">
        <v>2006</v>
      </c>
      <c r="F10945">
        <v>2016</v>
      </c>
      <c r="G10945">
        <v>10</v>
      </c>
      <c r="H10945">
        <v>10</v>
      </c>
      <c r="J10945">
        <f t="shared" si="859"/>
        <v>20</v>
      </c>
      <c r="K10945" t="str">
        <f>IF(OR(J10945&gt;Ограничения!$B$1,Sheet!G3956&gt;Ограничения!$B$2,Sheet!H3956&gt;Ограничения!$B$2,Sheet!I3956&gt;Ограничения!$B$2,),"Not compatible","Compatible")</f>
        <v>Compatible</v>
      </c>
      <c r="L10945" t="str">
        <f t="shared" si="860"/>
        <v>Модификация</v>
      </c>
      <c r="M10945" s="3">
        <f t="shared" si="861"/>
        <v>0</v>
      </c>
      <c r="N10945" s="3" t="str">
        <f t="shared" si="862"/>
        <v>N</v>
      </c>
      <c r="O10945" t="s">
        <v>28008</v>
      </c>
      <c r="Q10945" t="str">
        <f t="shared" si="863"/>
        <v>COPY bb0278a.dat sel\bb0278a.dat</v>
      </c>
      <c r="R10945" t="str">
        <f>IF(ISNA(VLOOKUP(B10945,Rendered!$B$1:$C$1000,1,FALSE)),"N","Y")</f>
        <v>N</v>
      </c>
    </row>
    <row r="10946" spans="1:18" hidden="1" x14ac:dyDescent="0.35">
      <c r="A10946" t="s">
        <v>6965</v>
      </c>
      <c r="B10946" t="s">
        <v>7360</v>
      </c>
      <c r="C10946" t="s">
        <v>7361</v>
      </c>
      <c r="D10946" t="s">
        <v>13</v>
      </c>
      <c r="E10946">
        <v>2006</v>
      </c>
      <c r="F10946">
        <v>2016</v>
      </c>
      <c r="G10946">
        <v>8</v>
      </c>
      <c r="H10946">
        <v>8</v>
      </c>
      <c r="J10946">
        <f t="shared" ref="J10946:J11009" si="864">SUM(G10946:I10946)</f>
        <v>16</v>
      </c>
      <c r="K10946" t="str">
        <f>IF(OR(J10946&gt;Ограничения!$B$1,Sheet!G3957&gt;Ограничения!$B$2,Sheet!H3957&gt;Ограничения!$B$2,Sheet!I3957&gt;Ограничения!$B$2,),"Not compatible","Compatible")</f>
        <v>Compatible</v>
      </c>
      <c r="L10946" t="str">
        <f t="shared" ref="L10946:L11009" si="865">IFERROR(B10946+1-1,"Модификация")</f>
        <v>Модификация</v>
      </c>
      <c r="M10946" s="3">
        <f t="shared" si="861"/>
        <v>0.67123287671232879</v>
      </c>
      <c r="N10946" s="3" t="str">
        <f t="shared" si="862"/>
        <v>Y</v>
      </c>
      <c r="O10946" t="s">
        <v>28008</v>
      </c>
      <c r="Q10946" t="str">
        <f t="shared" si="863"/>
        <v>COPY bb0278b.dat sel\bb0278b.dat</v>
      </c>
      <c r="R10946" t="str">
        <f>IF(ISNA(VLOOKUP(B10946,Rendered!$B$1:$C$1000,1,FALSE)),"N","Y")</f>
        <v>N</v>
      </c>
    </row>
    <row r="10947" spans="1:18" hidden="1" x14ac:dyDescent="0.35">
      <c r="A10947" t="s">
        <v>6965</v>
      </c>
      <c r="B10947" t="s">
        <v>7362</v>
      </c>
      <c r="C10947" t="s">
        <v>7363</v>
      </c>
      <c r="D10947" t="s">
        <v>13</v>
      </c>
      <c r="E10947">
        <v>2021</v>
      </c>
      <c r="F10947">
        <v>2021</v>
      </c>
      <c r="G10947">
        <v>8</v>
      </c>
      <c r="H10947">
        <v>8</v>
      </c>
      <c r="J10947">
        <f t="shared" si="864"/>
        <v>16</v>
      </c>
      <c r="K10947" t="str">
        <f>IF(OR(J10947&gt;Ограничения!$B$1,Sheet!G3958&gt;Ограничения!$B$2,Sheet!H3958&gt;Ограничения!$B$2,Sheet!I3958&gt;Ограничения!$B$2,),"Not compatible","Compatible")</f>
        <v>Compatible</v>
      </c>
      <c r="L10947" t="str">
        <f t="shared" si="865"/>
        <v>Модификация</v>
      </c>
      <c r="M10947" s="3">
        <f t="shared" ref="M10947:M11010" si="866">IF(ISERR(FIND(C10947,C10948)),0,LEN(C10947)/LEN(C10948))</f>
        <v>0</v>
      </c>
      <c r="N10947" s="3" t="str">
        <f t="shared" ref="N10947:N11010" si="867">IF(OR(M10947&gt;0,M10946&gt;0),"Y","N")</f>
        <v>Y</v>
      </c>
      <c r="O10947" t="s">
        <v>28008</v>
      </c>
      <c r="Q10947" t="str">
        <f t="shared" si="863"/>
        <v>COPY bb0278bpb01.dat sel\bb0278bpb01.dat</v>
      </c>
      <c r="R10947" t="str">
        <f>IF(ISNA(VLOOKUP(B10947,Rendered!$B$1:$C$1000,1,FALSE)),"N","Y")</f>
        <v>N</v>
      </c>
    </row>
    <row r="10948" spans="1:18" hidden="1" x14ac:dyDescent="0.35">
      <c r="A10948" t="s">
        <v>6965</v>
      </c>
      <c r="B10948" t="s">
        <v>7364</v>
      </c>
      <c r="C10948" t="s">
        <v>7365</v>
      </c>
      <c r="D10948" t="s">
        <v>13</v>
      </c>
      <c r="E10948">
        <v>2006</v>
      </c>
      <c r="F10948">
        <v>2016</v>
      </c>
      <c r="G10948">
        <v>14</v>
      </c>
      <c r="H10948">
        <v>5</v>
      </c>
      <c r="J10948">
        <f t="shared" si="864"/>
        <v>19</v>
      </c>
      <c r="K10948" t="str">
        <f>IF(OR(J10948&gt;Ограничения!$B$1,Sheet!G3959&gt;Ограничения!$B$2,Sheet!H3959&gt;Ограничения!$B$2,Sheet!I3959&gt;Ограничения!$B$2,),"Not compatible","Compatible")</f>
        <v>Compatible</v>
      </c>
      <c r="L10948" t="str">
        <f t="shared" si="865"/>
        <v>Модификация</v>
      </c>
      <c r="M10948" s="3">
        <f t="shared" si="866"/>
        <v>0</v>
      </c>
      <c r="N10948" s="3" t="str">
        <f t="shared" si="867"/>
        <v>N</v>
      </c>
      <c r="O10948" t="s">
        <v>28008</v>
      </c>
      <c r="Q10948" t="str">
        <f t="shared" si="863"/>
        <v>COPY bb0278c.dat sel\bb0278c.dat</v>
      </c>
      <c r="R10948" t="str">
        <f>IF(ISNA(VLOOKUP(B10948,Rendered!$B$1:$C$1000,1,FALSE)),"N","Y")</f>
        <v>N</v>
      </c>
    </row>
    <row r="10949" spans="1:18" hidden="1" x14ac:dyDescent="0.35">
      <c r="A10949" t="s">
        <v>6965</v>
      </c>
      <c r="B10949" t="s">
        <v>7366</v>
      </c>
      <c r="C10949" t="s">
        <v>7367</v>
      </c>
      <c r="D10949" t="s">
        <v>13</v>
      </c>
      <c r="E10949">
        <v>2006</v>
      </c>
      <c r="F10949">
        <v>2016</v>
      </c>
      <c r="J10949">
        <f t="shared" si="864"/>
        <v>0</v>
      </c>
      <c r="K10949" t="str">
        <f>IF(OR(J10949&gt;Ограничения!$B$1,Sheet!G3960&gt;Ограничения!$B$2,Sheet!H3960&gt;Ограничения!$B$2,Sheet!I3960&gt;Ограничения!$B$2,),"Not compatible","Compatible")</f>
        <v>Compatible</v>
      </c>
      <c r="L10949" t="str">
        <f t="shared" si="865"/>
        <v>Модификация</v>
      </c>
      <c r="M10949" s="3">
        <f t="shared" si="866"/>
        <v>0.49038461538461536</v>
      </c>
      <c r="N10949" s="3" t="str">
        <f t="shared" si="867"/>
        <v>Y</v>
      </c>
      <c r="O10949" t="s">
        <v>28008</v>
      </c>
      <c r="Q10949" t="str">
        <f t="shared" si="863"/>
        <v>COPY bb0278d.dat sel\bb0278d.dat</v>
      </c>
      <c r="R10949" t="str">
        <f>IF(ISNA(VLOOKUP(B10949,Rendered!$B$1:$C$1000,1,FALSE)),"N","Y")</f>
        <v>N</v>
      </c>
    </row>
    <row r="10950" spans="1:18" hidden="1" x14ac:dyDescent="0.35">
      <c r="A10950" t="s">
        <v>6965</v>
      </c>
      <c r="B10950" t="s">
        <v>7368</v>
      </c>
      <c r="C10950" t="s">
        <v>7369</v>
      </c>
      <c r="D10950" t="s">
        <v>13</v>
      </c>
      <c r="E10950">
        <v>2021</v>
      </c>
      <c r="F10950">
        <v>2021</v>
      </c>
      <c r="G10950">
        <v>29</v>
      </c>
      <c r="H10950">
        <v>16.5</v>
      </c>
      <c r="J10950">
        <f t="shared" si="864"/>
        <v>45.5</v>
      </c>
      <c r="K10950" t="str">
        <f>IF(OR(J10950&gt;Ограничения!$B$1,Sheet!G3961&gt;Ограничения!$B$2,Sheet!H3961&gt;Ограничения!$B$2,Sheet!I3961&gt;Ограничения!$B$2,),"Not compatible","Compatible")</f>
        <v>Not compatible</v>
      </c>
      <c r="L10950" t="str">
        <f t="shared" si="865"/>
        <v>Модификация</v>
      </c>
      <c r="M10950" s="3">
        <f t="shared" si="866"/>
        <v>0</v>
      </c>
      <c r="N10950" s="3" t="str">
        <f t="shared" si="867"/>
        <v>Y</v>
      </c>
      <c r="O10950" t="s">
        <v>28008</v>
      </c>
      <c r="Q10950" t="str">
        <f t="shared" si="863"/>
        <v>COPY bb0278dpb01.dat sel\bb0278dpb01.dat</v>
      </c>
      <c r="R10950" t="str">
        <f>IF(ISNA(VLOOKUP(B10950,Rendered!$B$1:$C$1000,1,FALSE)),"N","Y")</f>
        <v>N</v>
      </c>
    </row>
    <row r="10951" spans="1:18" hidden="1" x14ac:dyDescent="0.35">
      <c r="A10951" t="s">
        <v>6965</v>
      </c>
      <c r="B10951" t="s">
        <v>7370</v>
      </c>
      <c r="C10951" t="s">
        <v>7371</v>
      </c>
      <c r="D10951" t="s">
        <v>13</v>
      </c>
      <c r="E10951">
        <v>2006</v>
      </c>
      <c r="F10951">
        <v>2016</v>
      </c>
      <c r="G10951">
        <v>23</v>
      </c>
      <c r="H10951">
        <v>11</v>
      </c>
      <c r="J10951">
        <f t="shared" si="864"/>
        <v>34</v>
      </c>
      <c r="K10951" t="str">
        <f>IF(OR(J10951&gt;Ограничения!$B$1,Sheet!G3962&gt;Ограничения!$B$2,Sheet!H3962&gt;Ограничения!$B$2,Sheet!I3962&gt;Ограничения!$B$2,),"Not compatible","Compatible")</f>
        <v>Not compatible</v>
      </c>
      <c r="L10951" t="str">
        <f t="shared" si="865"/>
        <v>Модификация</v>
      </c>
      <c r="M10951" s="3">
        <f t="shared" si="866"/>
        <v>0</v>
      </c>
      <c r="N10951" s="3" t="str">
        <f t="shared" si="867"/>
        <v>N</v>
      </c>
      <c r="O10951" t="s">
        <v>28008</v>
      </c>
      <c r="Q10951" t="str">
        <f t="shared" si="863"/>
        <v>COPY bb0278e.dat sel\bb0278e.dat</v>
      </c>
      <c r="R10951" t="str">
        <f>IF(ISNA(VLOOKUP(B10951,Rendered!$B$1:$C$1000,1,FALSE)),"N","Y")</f>
        <v>N</v>
      </c>
    </row>
    <row r="10952" spans="1:18" hidden="1" x14ac:dyDescent="0.35">
      <c r="A10952" t="s">
        <v>6965</v>
      </c>
      <c r="B10952" t="s">
        <v>7372</v>
      </c>
      <c r="C10952" t="s">
        <v>7373</v>
      </c>
      <c r="D10952" t="s">
        <v>13</v>
      </c>
      <c r="E10952">
        <v>2006</v>
      </c>
      <c r="F10952">
        <v>2016</v>
      </c>
      <c r="G10952">
        <v>15</v>
      </c>
      <c r="H10952">
        <v>9</v>
      </c>
      <c r="J10952">
        <f t="shared" si="864"/>
        <v>24</v>
      </c>
      <c r="K10952" t="str">
        <f>IF(OR(J10952&gt;Ограничения!$B$1,Sheet!G3963&gt;Ограничения!$B$2,Sheet!H3963&gt;Ограничения!$B$2,Sheet!I3963&gt;Ограничения!$B$2,),"Not compatible","Compatible")</f>
        <v>Not compatible</v>
      </c>
      <c r="L10952" t="str">
        <f t="shared" si="865"/>
        <v>Модификация</v>
      </c>
      <c r="M10952" s="3">
        <f t="shared" si="866"/>
        <v>0.56666666666666665</v>
      </c>
      <c r="N10952" s="3" t="str">
        <f t="shared" si="867"/>
        <v>Y</v>
      </c>
      <c r="O10952" t="s">
        <v>28008</v>
      </c>
      <c r="Q10952" t="str">
        <f t="shared" si="863"/>
        <v>COPY bb0278f.dat sel\bb0278f.dat</v>
      </c>
      <c r="R10952" t="str">
        <f>IF(ISNA(VLOOKUP(B10952,Rendered!$B$1:$C$1000,1,FALSE)),"N","Y")</f>
        <v>N</v>
      </c>
    </row>
    <row r="10953" spans="1:18" hidden="1" x14ac:dyDescent="0.35">
      <c r="A10953" t="s">
        <v>6965</v>
      </c>
      <c r="B10953" t="s">
        <v>7374</v>
      </c>
      <c r="C10953" t="s">
        <v>7375</v>
      </c>
      <c r="D10953" t="s">
        <v>13</v>
      </c>
      <c r="E10953">
        <v>2021</v>
      </c>
      <c r="F10953">
        <v>2021</v>
      </c>
      <c r="G10953">
        <v>15</v>
      </c>
      <c r="H10953">
        <v>9</v>
      </c>
      <c r="J10953">
        <f t="shared" si="864"/>
        <v>24</v>
      </c>
      <c r="K10953" t="str">
        <f>IF(OR(J10953&gt;Ограничения!$B$1,Sheet!G3964&gt;Ограничения!$B$2,Sheet!H3964&gt;Ограничения!$B$2,Sheet!I3964&gt;Ограничения!$B$2,),"Not compatible","Compatible")</f>
        <v>Not compatible</v>
      </c>
      <c r="L10953" t="str">
        <f t="shared" si="865"/>
        <v>Модификация</v>
      </c>
      <c r="M10953" s="3">
        <f t="shared" si="866"/>
        <v>0</v>
      </c>
      <c r="N10953" s="3" t="str">
        <f t="shared" si="867"/>
        <v>Y</v>
      </c>
      <c r="O10953" t="s">
        <v>28008</v>
      </c>
      <c r="Q10953" t="str">
        <f t="shared" si="863"/>
        <v>COPY pb0278fpb01.dat sel\pb0278fpb01.dat</v>
      </c>
      <c r="R10953" t="str">
        <f>IF(ISNA(VLOOKUP(B10953,Rendered!$B$1:$C$1000,1,FALSE)),"N","Y")</f>
        <v>N</v>
      </c>
    </row>
    <row r="10954" spans="1:18" hidden="1" x14ac:dyDescent="0.35">
      <c r="A10954" t="s">
        <v>6965</v>
      </c>
      <c r="B10954" t="s">
        <v>7376</v>
      </c>
      <c r="C10954" t="s">
        <v>7377</v>
      </c>
      <c r="D10954" t="s">
        <v>13</v>
      </c>
      <c r="E10954">
        <v>2006</v>
      </c>
      <c r="F10954">
        <v>2016</v>
      </c>
      <c r="J10954">
        <f t="shared" si="864"/>
        <v>0</v>
      </c>
      <c r="K10954" t="str">
        <f>IF(OR(J10954&gt;Ограничения!$B$1,Sheet!G3965&gt;Ограничения!$B$2,Sheet!H3965&gt;Ограничения!$B$2,Sheet!I3965&gt;Ограничения!$B$2,),"Not compatible","Compatible")</f>
        <v>Compatible</v>
      </c>
      <c r="L10954">
        <f t="shared" si="865"/>
        <v>4500588</v>
      </c>
      <c r="M10954" s="3">
        <f t="shared" si="866"/>
        <v>0</v>
      </c>
      <c r="N10954" s="3" t="str">
        <f t="shared" si="867"/>
        <v>N</v>
      </c>
      <c r="O10954" t="s">
        <v>28008</v>
      </c>
      <c r="Q10954" t="str">
        <f t="shared" si="863"/>
        <v>COPY 4500588.dat sel\4500588.dat</v>
      </c>
      <c r="R10954" t="str">
        <f>IF(ISNA(VLOOKUP(B10954,Rendered!$B$1:$C$1000,1,FALSE)),"N","Y")</f>
        <v>N</v>
      </c>
    </row>
    <row r="10955" spans="1:18" hidden="1" x14ac:dyDescent="0.35">
      <c r="A10955" t="s">
        <v>6965</v>
      </c>
      <c r="B10955" t="s">
        <v>7378</v>
      </c>
      <c r="C10955" t="s">
        <v>7379</v>
      </c>
      <c r="D10955" t="s">
        <v>13</v>
      </c>
      <c r="E10955">
        <v>1997</v>
      </c>
      <c r="F10955">
        <v>2002</v>
      </c>
      <c r="J10955">
        <f t="shared" si="864"/>
        <v>0</v>
      </c>
      <c r="K10955" t="str">
        <f>IF(OR(J10955&gt;Ограничения!$B$1,Sheet!G3966&gt;Ограничения!$B$2,Sheet!H3966&gt;Ограничения!$B$2,Sheet!I3966&gt;Ограничения!$B$2,),"Not compatible","Compatible")</f>
        <v>Compatible</v>
      </c>
      <c r="L10955" t="str">
        <f t="shared" si="865"/>
        <v>Модификация</v>
      </c>
      <c r="M10955" s="3">
        <f t="shared" si="866"/>
        <v>0</v>
      </c>
      <c r="N10955" s="3" t="str">
        <f t="shared" si="867"/>
        <v>N</v>
      </c>
      <c r="O10955" t="s">
        <v>28008</v>
      </c>
      <c r="Q10955" t="str">
        <f t="shared" si="863"/>
        <v>COPY bb0369.dat sel\bb0369.dat</v>
      </c>
      <c r="R10955" t="str">
        <f>IF(ISNA(VLOOKUP(B10955,Rendered!$B$1:$C$1000,1,FALSE)),"N","Y")</f>
        <v>N</v>
      </c>
    </row>
    <row r="10956" spans="1:18" hidden="1" x14ac:dyDescent="0.35">
      <c r="A10956" t="s">
        <v>6965</v>
      </c>
      <c r="B10956" t="s">
        <v>7380</v>
      </c>
      <c r="C10956" t="s">
        <v>7381</v>
      </c>
      <c r="D10956" t="s">
        <v>13</v>
      </c>
      <c r="E10956">
        <v>2021</v>
      </c>
      <c r="F10956">
        <v>2021</v>
      </c>
      <c r="J10956">
        <f t="shared" si="864"/>
        <v>0</v>
      </c>
      <c r="K10956" t="str">
        <f>IF(OR(J10956&gt;Ограничения!$B$1,Sheet!G3967&gt;Ограничения!$B$2,Sheet!H3967&gt;Ограничения!$B$2,Sheet!I3967&gt;Ограничения!$B$2,),"Not compatible","Compatible")</f>
        <v>Compatible</v>
      </c>
      <c r="L10956" t="str">
        <f t="shared" si="865"/>
        <v>Модификация</v>
      </c>
      <c r="M10956" s="3">
        <f t="shared" si="866"/>
        <v>0</v>
      </c>
      <c r="N10956" s="3" t="str">
        <f t="shared" si="867"/>
        <v>N</v>
      </c>
      <c r="O10956" t="s">
        <v>28008</v>
      </c>
      <c r="Q10956" t="str">
        <f t="shared" si="863"/>
        <v>COPY 10294pls01.dat sel\10294pls01.dat</v>
      </c>
      <c r="R10956" t="str">
        <f>IF(ISNA(VLOOKUP(B10956,Rendered!$B$1:$C$1000,1,FALSE)),"N","Y")</f>
        <v>N</v>
      </c>
    </row>
    <row r="10957" spans="1:18" hidden="1" x14ac:dyDescent="0.35">
      <c r="A10957" t="s">
        <v>6965</v>
      </c>
      <c r="B10957" t="s">
        <v>7382</v>
      </c>
      <c r="C10957" t="s">
        <v>7383</v>
      </c>
      <c r="D10957" t="s">
        <v>13</v>
      </c>
      <c r="E10957">
        <v>2022</v>
      </c>
      <c r="F10957">
        <v>2022</v>
      </c>
      <c r="J10957">
        <f t="shared" si="864"/>
        <v>0</v>
      </c>
      <c r="K10957" t="str">
        <f>IF(OR(J10957&gt;Ограничения!$B$1,Sheet!G3968&gt;Ограничения!$B$2,Sheet!H3968&gt;Ограничения!$B$2,Sheet!I3968&gt;Ограничения!$B$2,),"Not compatible","Compatible")</f>
        <v>Compatible</v>
      </c>
      <c r="L10957" t="str">
        <f t="shared" si="865"/>
        <v>Модификация</v>
      </c>
      <c r="M10957" s="3">
        <f t="shared" si="866"/>
        <v>0</v>
      </c>
      <c r="N10957" s="3" t="str">
        <f t="shared" si="867"/>
        <v>N</v>
      </c>
      <c r="O10957" t="s">
        <v>28008</v>
      </c>
      <c r="Q10957" t="str">
        <f t="shared" si="863"/>
        <v>COPY 41716pls01.dat sel\41716pls01.dat</v>
      </c>
      <c r="R10957" t="str">
        <f>IF(ISNA(VLOOKUP(B10957,Rendered!$B$1:$C$1000,1,FALSE)),"N","Y")</f>
        <v>N</v>
      </c>
    </row>
    <row r="10958" spans="1:18" hidden="1" x14ac:dyDescent="0.35">
      <c r="A10958" t="s">
        <v>6965</v>
      </c>
      <c r="B10958" t="s">
        <v>7384</v>
      </c>
      <c r="C10958" t="s">
        <v>7385</v>
      </c>
      <c r="D10958" t="s">
        <v>13</v>
      </c>
      <c r="E10958">
        <v>2018</v>
      </c>
      <c r="F10958">
        <v>2018</v>
      </c>
      <c r="J10958">
        <f t="shared" si="864"/>
        <v>0</v>
      </c>
      <c r="K10958" t="str">
        <f>IF(OR(J10958&gt;Ограничения!$B$1,Sheet!G3969&gt;Ограничения!$B$2,Sheet!H3969&gt;Ограничения!$B$2,Sheet!I3969&gt;Ограничения!$B$2,),"Not compatible","Compatible")</f>
        <v>Compatible</v>
      </c>
      <c r="L10958" t="str">
        <f t="shared" si="865"/>
        <v>Модификация</v>
      </c>
      <c r="M10958" s="3">
        <f t="shared" si="866"/>
        <v>0</v>
      </c>
      <c r="N10958" s="3" t="str">
        <f t="shared" si="867"/>
        <v>N</v>
      </c>
      <c r="O10958" t="s">
        <v>28008</v>
      </c>
      <c r="Q10958" t="str">
        <f t="shared" si="863"/>
        <v>COPY 42074pls01.dat sel\42074pls01.dat</v>
      </c>
      <c r="R10958" t="str">
        <f>IF(ISNA(VLOOKUP(B10958,Rendered!$B$1:$C$1000,1,FALSE)),"N","Y")</f>
        <v>N</v>
      </c>
    </row>
    <row r="10959" spans="1:18" hidden="1" x14ac:dyDescent="0.35">
      <c r="A10959" t="s">
        <v>6965</v>
      </c>
      <c r="B10959" t="s">
        <v>7386</v>
      </c>
      <c r="C10959" t="s">
        <v>7387</v>
      </c>
      <c r="D10959" t="s">
        <v>13</v>
      </c>
      <c r="E10959">
        <v>2019</v>
      </c>
      <c r="F10959">
        <v>2019</v>
      </c>
      <c r="J10959">
        <f t="shared" si="864"/>
        <v>0</v>
      </c>
      <c r="K10959" t="str">
        <f>IF(OR(J10959&gt;Ограничения!$B$1,Sheet!G3970&gt;Ограничения!$B$2,Sheet!H3970&gt;Ограничения!$B$2,Sheet!I3970&gt;Ограничения!$B$2,),"Not compatible","Compatible")</f>
        <v>Compatible</v>
      </c>
      <c r="L10959" t="str">
        <f t="shared" si="865"/>
        <v>Модификация</v>
      </c>
      <c r="M10959" s="3">
        <f t="shared" si="866"/>
        <v>0</v>
      </c>
      <c r="N10959" s="3" t="str">
        <f t="shared" si="867"/>
        <v>N</v>
      </c>
      <c r="O10959" t="s">
        <v>28008</v>
      </c>
      <c r="Q10959" t="str">
        <f t="shared" si="863"/>
        <v>COPY 70674pls01.dat sel\70674pls01.dat</v>
      </c>
      <c r="R10959" t="str">
        <f>IF(ISNA(VLOOKUP(B10959,Rendered!$B$1:$C$1000,1,FALSE)),"N","Y")</f>
        <v>N</v>
      </c>
    </row>
    <row r="10960" spans="1:18" hidden="1" x14ac:dyDescent="0.35">
      <c r="A10960" t="s">
        <v>6965</v>
      </c>
      <c r="B10960" t="s">
        <v>7388</v>
      </c>
      <c r="C10960" t="s">
        <v>7389</v>
      </c>
      <c r="D10960" t="s">
        <v>13</v>
      </c>
      <c r="E10960">
        <v>2019</v>
      </c>
      <c r="F10960">
        <v>2019</v>
      </c>
      <c r="J10960">
        <f t="shared" si="864"/>
        <v>0</v>
      </c>
      <c r="K10960" t="str">
        <f>IF(OR(J10960&gt;Ограничения!$B$1,Sheet!G3971&gt;Ограничения!$B$2,Sheet!H3971&gt;Ограничения!$B$2,Sheet!I3971&gt;Ограничения!$B$2,),"Not compatible","Compatible")</f>
        <v>Compatible</v>
      </c>
      <c r="L10960" t="str">
        <f t="shared" si="865"/>
        <v>Модификация</v>
      </c>
      <c r="M10960" s="3">
        <f t="shared" si="866"/>
        <v>0</v>
      </c>
      <c r="N10960" s="3" t="str">
        <f t="shared" si="867"/>
        <v>N</v>
      </c>
      <c r="O10960" t="s">
        <v>28008</v>
      </c>
      <c r="Q10960" t="str">
        <f t="shared" si="863"/>
        <v>COPY 70678pls01.dat sel\70678pls01.dat</v>
      </c>
      <c r="R10960" t="str">
        <f>IF(ISNA(VLOOKUP(B10960,Rendered!$B$1:$C$1000,1,FALSE)),"N","Y")</f>
        <v>N</v>
      </c>
    </row>
    <row r="10961" spans="1:18" hidden="1" x14ac:dyDescent="0.35">
      <c r="A10961" t="s">
        <v>6965</v>
      </c>
      <c r="B10961" t="s">
        <v>7390</v>
      </c>
      <c r="C10961" t="s">
        <v>7391</v>
      </c>
      <c r="D10961" t="s">
        <v>13</v>
      </c>
      <c r="E10961">
        <v>2015</v>
      </c>
      <c r="F10961">
        <v>2015</v>
      </c>
      <c r="J10961">
        <f t="shared" si="864"/>
        <v>0</v>
      </c>
      <c r="K10961" t="str">
        <f>IF(OR(J10961&gt;Ограничения!$B$1,Sheet!G3972&gt;Ограничения!$B$2,Sheet!H3972&gt;Ограничения!$B$2,Sheet!I3972&gt;Ограничения!$B$2,),"Not compatible","Compatible")</f>
        <v>Compatible</v>
      </c>
      <c r="L10961" t="str">
        <f t="shared" si="865"/>
        <v>Модификация</v>
      </c>
      <c r="M10961" s="3">
        <f t="shared" si="866"/>
        <v>0</v>
      </c>
      <c r="N10961" s="3" t="str">
        <f t="shared" si="867"/>
        <v>N</v>
      </c>
      <c r="O10961" t="s">
        <v>28008</v>
      </c>
      <c r="Q10961" t="str">
        <f t="shared" si="863"/>
        <v>COPY 70738pls01.dat sel\70738pls01.dat</v>
      </c>
      <c r="R10961" t="str">
        <f>IF(ISNA(VLOOKUP(B10961,Rendered!$B$1:$C$1000,1,FALSE)),"N","Y")</f>
        <v>N</v>
      </c>
    </row>
    <row r="10962" spans="1:18" hidden="1" x14ac:dyDescent="0.35">
      <c r="A10962" t="s">
        <v>6965</v>
      </c>
      <c r="B10962" t="s">
        <v>7392</v>
      </c>
      <c r="C10962" t="s">
        <v>7393</v>
      </c>
      <c r="D10962" t="s">
        <v>13</v>
      </c>
      <c r="E10962">
        <v>2020</v>
      </c>
      <c r="F10962">
        <v>2020</v>
      </c>
      <c r="J10962">
        <f t="shared" si="864"/>
        <v>0</v>
      </c>
      <c r="K10962" t="str">
        <f>IF(OR(J10962&gt;Ограничения!$B$1,Sheet!G3973&gt;Ограничения!$B$2,Sheet!H3973&gt;Ограничения!$B$2,Sheet!I3973&gt;Ограничения!$B$2,),"Not compatible","Compatible")</f>
        <v>Compatible</v>
      </c>
      <c r="L10962" t="str">
        <f t="shared" si="865"/>
        <v>Модификация</v>
      </c>
      <c r="M10962" s="3">
        <f t="shared" si="866"/>
        <v>0</v>
      </c>
      <c r="N10962" s="3" t="str">
        <f t="shared" si="867"/>
        <v>N</v>
      </c>
      <c r="O10962" t="s">
        <v>28008</v>
      </c>
      <c r="Q10962" t="str">
        <f t="shared" si="863"/>
        <v>COPY 71718pls01.dat sel\71718pls01.dat</v>
      </c>
      <c r="R10962" t="str">
        <f>IF(ISNA(VLOOKUP(B10962,Rendered!$B$1:$C$1000,1,FALSE)),"N","Y")</f>
        <v>N</v>
      </c>
    </row>
    <row r="10963" spans="1:18" hidden="1" x14ac:dyDescent="0.35">
      <c r="A10963" t="s">
        <v>6965</v>
      </c>
      <c r="B10963" t="s">
        <v>7394</v>
      </c>
      <c r="C10963" t="s">
        <v>7395</v>
      </c>
      <c r="D10963" t="s">
        <v>13</v>
      </c>
      <c r="E10963">
        <v>2022</v>
      </c>
      <c r="F10963">
        <v>2022</v>
      </c>
      <c r="J10963">
        <f t="shared" si="864"/>
        <v>0</v>
      </c>
      <c r="K10963" t="str">
        <f>IF(OR(J10963&gt;Ограничения!$B$1,Sheet!G3974&gt;Ограничения!$B$2,Sheet!H3974&gt;Ограничения!$B$2,Sheet!I3974&gt;Ограничения!$B$2,),"Not compatible","Compatible")</f>
        <v>Compatible</v>
      </c>
      <c r="L10963" t="str">
        <f t="shared" si="865"/>
        <v>Модификация</v>
      </c>
      <c r="M10963" s="3">
        <f t="shared" si="866"/>
        <v>0</v>
      </c>
      <c r="N10963" s="3" t="str">
        <f t="shared" si="867"/>
        <v>N</v>
      </c>
      <c r="O10963" t="s">
        <v>28008</v>
      </c>
      <c r="Q10963" t="str">
        <f t="shared" si="863"/>
        <v>COPY 75572pls01.dat sel\75572pls01.dat</v>
      </c>
      <c r="R10963" t="str">
        <f>IF(ISNA(VLOOKUP(B10963,Rendered!$B$1:$C$1000,1,FALSE)),"N","Y")</f>
        <v>N</v>
      </c>
    </row>
    <row r="10964" spans="1:18" hidden="1" x14ac:dyDescent="0.35">
      <c r="A10964" t="s">
        <v>6965</v>
      </c>
      <c r="B10964" t="s">
        <v>7396</v>
      </c>
      <c r="C10964" t="s">
        <v>7397</v>
      </c>
      <c r="D10964" t="s">
        <v>13</v>
      </c>
      <c r="E10964">
        <v>2022</v>
      </c>
      <c r="F10964">
        <v>2022</v>
      </c>
      <c r="J10964">
        <f t="shared" si="864"/>
        <v>0</v>
      </c>
      <c r="K10964" t="str">
        <f>IF(OR(J10964&gt;Ограничения!$B$1,Sheet!G3975&gt;Ограничения!$B$2,Sheet!H3975&gt;Ограничения!$B$2,Sheet!I3975&gt;Ограничения!$B$2,),"Not compatible","Compatible")</f>
        <v>Compatible</v>
      </c>
      <c r="L10964" t="str">
        <f t="shared" si="865"/>
        <v>Модификация</v>
      </c>
      <c r="M10964" s="3">
        <f t="shared" si="866"/>
        <v>0</v>
      </c>
      <c r="N10964" s="3" t="str">
        <f t="shared" si="867"/>
        <v>N</v>
      </c>
      <c r="O10964" t="s">
        <v>28008</v>
      </c>
      <c r="Q10964" t="str">
        <f t="shared" si="863"/>
        <v>COPY 75572pls02.dat sel\75572pls02.dat</v>
      </c>
      <c r="R10964" t="str">
        <f>IF(ISNA(VLOOKUP(B10964,Rendered!$B$1:$C$1000,1,FALSE)),"N","Y")</f>
        <v>N</v>
      </c>
    </row>
    <row r="10965" spans="1:18" hidden="1" x14ac:dyDescent="0.35">
      <c r="A10965" t="s">
        <v>6965</v>
      </c>
      <c r="B10965" t="s">
        <v>7398</v>
      </c>
      <c r="C10965" t="s">
        <v>7399</v>
      </c>
      <c r="D10965" t="s">
        <v>13</v>
      </c>
      <c r="E10965">
        <v>2022</v>
      </c>
      <c r="F10965">
        <v>2022</v>
      </c>
      <c r="J10965">
        <f t="shared" si="864"/>
        <v>0</v>
      </c>
      <c r="K10965" t="str">
        <f>IF(OR(J10965&gt;Ограничения!$B$1,Sheet!G3976&gt;Ограничения!$B$2,Sheet!H3976&gt;Ограничения!$B$2,Sheet!I3976&gt;Ограничения!$B$2,),"Not compatible","Compatible")</f>
        <v>Compatible</v>
      </c>
      <c r="L10965" t="str">
        <f t="shared" si="865"/>
        <v>Модификация</v>
      </c>
      <c r="M10965" s="3">
        <f t="shared" si="866"/>
        <v>0</v>
      </c>
      <c r="N10965" s="3" t="str">
        <f t="shared" si="867"/>
        <v>N</v>
      </c>
      <c r="O10965" t="s">
        <v>28008</v>
      </c>
      <c r="Q10965" t="str">
        <f t="shared" si="863"/>
        <v>COPY 75574pls01.dat sel\75574pls01.dat</v>
      </c>
      <c r="R10965" t="str">
        <f>IF(ISNA(VLOOKUP(B10965,Rendered!$B$1:$C$1000,1,FALSE)),"N","Y")</f>
        <v>N</v>
      </c>
    </row>
    <row r="10966" spans="1:18" hidden="1" x14ac:dyDescent="0.35">
      <c r="A10966" t="s">
        <v>6965</v>
      </c>
      <c r="B10966" t="s">
        <v>7400</v>
      </c>
      <c r="C10966" t="s">
        <v>7401</v>
      </c>
      <c r="D10966" t="s">
        <v>13</v>
      </c>
      <c r="E10966">
        <v>2020</v>
      </c>
      <c r="F10966">
        <v>2020</v>
      </c>
      <c r="J10966">
        <f t="shared" si="864"/>
        <v>0</v>
      </c>
      <c r="K10966" t="str">
        <f>IF(OR(J10966&gt;Ограничения!$B$1,Sheet!G3977&gt;Ограничения!$B$2,Sheet!H3977&gt;Ограничения!$B$2,Sheet!I3977&gt;Ограничения!$B$2,),"Not compatible","Compatible")</f>
        <v>Compatible</v>
      </c>
      <c r="L10966" t="str">
        <f t="shared" si="865"/>
        <v>Модификация</v>
      </c>
      <c r="M10966" s="3">
        <f t="shared" si="866"/>
        <v>0</v>
      </c>
      <c r="N10966" s="3" t="str">
        <f t="shared" si="867"/>
        <v>N</v>
      </c>
      <c r="O10966" t="s">
        <v>28008</v>
      </c>
      <c r="Q10966" t="str">
        <f t="shared" si="863"/>
        <v>COPY 80012pls01.dat sel\80012pls01.dat</v>
      </c>
      <c r="R10966" t="str">
        <f>IF(ISNA(VLOOKUP(B10966,Rendered!$B$1:$C$1000,1,FALSE)),"N","Y")</f>
        <v>N</v>
      </c>
    </row>
    <row r="10967" spans="1:18" hidden="1" x14ac:dyDescent="0.35">
      <c r="A10967" t="s">
        <v>6965</v>
      </c>
      <c r="B10967" t="s">
        <v>7402</v>
      </c>
      <c r="C10967" t="s">
        <v>7403</v>
      </c>
      <c r="D10967" t="s">
        <v>13</v>
      </c>
      <c r="E10967">
        <v>2021</v>
      </c>
      <c r="F10967">
        <v>2021</v>
      </c>
      <c r="J10967">
        <f t="shared" si="864"/>
        <v>0</v>
      </c>
      <c r="K10967" t="str">
        <f>IF(OR(J10967&gt;Ограничения!$B$1,Sheet!G3978&gt;Ограничения!$B$2,Sheet!H3978&gt;Ограничения!$B$2,Sheet!I3978&gt;Ограничения!$B$2,),"Not compatible","Compatible")</f>
        <v>Compatible</v>
      </c>
      <c r="L10967" t="str">
        <f t="shared" si="865"/>
        <v>Модификация</v>
      </c>
      <c r="M10967" s="3">
        <f t="shared" si="866"/>
        <v>0</v>
      </c>
      <c r="N10967" s="3" t="str">
        <f t="shared" si="867"/>
        <v>N</v>
      </c>
      <c r="O10967" t="s">
        <v>28008</v>
      </c>
      <c r="Q10967" t="str">
        <f t="shared" si="863"/>
        <v>COPY 80021pls01.dat sel\80021pls01.dat</v>
      </c>
      <c r="R10967" t="str">
        <f>IF(ISNA(VLOOKUP(B10967,Rendered!$B$1:$C$1000,1,FALSE)),"N","Y")</f>
        <v>N</v>
      </c>
    </row>
    <row r="10968" spans="1:18" hidden="1" x14ac:dyDescent="0.35">
      <c r="A10968" t="s">
        <v>6965</v>
      </c>
      <c r="B10968" t="s">
        <v>7404</v>
      </c>
      <c r="C10968" t="s">
        <v>7405</v>
      </c>
      <c r="D10968" t="s">
        <v>13</v>
      </c>
      <c r="E10968">
        <v>2021</v>
      </c>
      <c r="F10968">
        <v>2021</v>
      </c>
      <c r="J10968">
        <f t="shared" si="864"/>
        <v>0</v>
      </c>
      <c r="K10968" t="str">
        <f>IF(OR(J10968&gt;Ограничения!$B$1,Sheet!G3979&gt;Ограничения!$B$2,Sheet!H3979&gt;Ограничения!$B$2,Sheet!I3979&gt;Ограничения!$B$2,),"Not compatible","Compatible")</f>
        <v>Compatible</v>
      </c>
      <c r="L10968" t="str">
        <f t="shared" si="865"/>
        <v>Модификация</v>
      </c>
      <c r="M10968" s="3">
        <f t="shared" si="866"/>
        <v>0</v>
      </c>
      <c r="N10968" s="3" t="str">
        <f t="shared" si="867"/>
        <v>N</v>
      </c>
      <c r="O10968" t="s">
        <v>28008</v>
      </c>
      <c r="Q10968" t="str">
        <f t="shared" si="863"/>
        <v>COPY 80028pls01.dat sel\80028pls01.dat</v>
      </c>
      <c r="R10968" t="str">
        <f>IF(ISNA(VLOOKUP(B10968,Rendered!$B$1:$C$1000,1,FALSE)),"N","Y")</f>
        <v>N</v>
      </c>
    </row>
    <row r="10969" spans="1:18" hidden="1" x14ac:dyDescent="0.35">
      <c r="A10969" t="s">
        <v>6965</v>
      </c>
      <c r="B10969" t="s">
        <v>7406</v>
      </c>
      <c r="C10969" t="s">
        <v>7407</v>
      </c>
      <c r="D10969" t="s">
        <v>13</v>
      </c>
      <c r="E10969">
        <v>2022</v>
      </c>
      <c r="F10969">
        <v>2022</v>
      </c>
      <c r="J10969">
        <f t="shared" si="864"/>
        <v>0</v>
      </c>
      <c r="K10969" t="str">
        <f>IF(OR(J10969&gt;Ограничения!$B$1,Sheet!G3980&gt;Ограничения!$B$2,Sheet!H3980&gt;Ограничения!$B$2,Sheet!I3980&gt;Ограничения!$B$2,),"Not compatible","Compatible")</f>
        <v>Compatible</v>
      </c>
      <c r="L10969" t="str">
        <f t="shared" si="865"/>
        <v>Модификация</v>
      </c>
      <c r="M10969" s="3">
        <f t="shared" si="866"/>
        <v>0</v>
      </c>
      <c r="N10969" s="3" t="str">
        <f t="shared" si="867"/>
        <v>N</v>
      </c>
      <c r="O10969" t="s">
        <v>28008</v>
      </c>
      <c r="Q10969" t="str">
        <f t="shared" si="863"/>
        <v>COPY 80039pls01.dat sel\80039pls01.dat</v>
      </c>
      <c r="R10969" t="str">
        <f>IF(ISNA(VLOOKUP(B10969,Rendered!$B$1:$C$1000,1,FALSE)),"N","Y")</f>
        <v>N</v>
      </c>
    </row>
    <row r="10970" spans="1:18" hidden="1" x14ac:dyDescent="0.35">
      <c r="A10970" t="s">
        <v>6965</v>
      </c>
      <c r="B10970" t="s">
        <v>7408</v>
      </c>
      <c r="C10970" t="s">
        <v>7409</v>
      </c>
      <c r="D10970" t="s">
        <v>13</v>
      </c>
      <c r="E10970">
        <v>2002</v>
      </c>
      <c r="F10970">
        <v>2002</v>
      </c>
      <c r="G10970">
        <v>16</v>
      </c>
      <c r="H10970">
        <v>16</v>
      </c>
      <c r="J10970">
        <f t="shared" si="864"/>
        <v>32</v>
      </c>
      <c r="K10970" t="str">
        <f>IF(OR(J10970&gt;Ограничения!$B$1,Sheet!G3981&gt;Ограничения!$B$2,Sheet!H3981&gt;Ограничения!$B$2,Sheet!I3981&gt;Ограничения!$B$2,),"Not compatible","Compatible")</f>
        <v>Not compatible</v>
      </c>
      <c r="L10970" t="str">
        <f t="shared" si="865"/>
        <v>Модификация</v>
      </c>
      <c r="M10970" s="3">
        <f t="shared" si="866"/>
        <v>0</v>
      </c>
      <c r="N10970" s="3" t="str">
        <f t="shared" si="867"/>
        <v>N</v>
      </c>
      <c r="O10970" t="s">
        <v>28008</v>
      </c>
      <c r="Q10970" t="str">
        <f t="shared" si="863"/>
        <v>COPY x353px1.dat sel\x353px1.dat</v>
      </c>
      <c r="R10970" t="str">
        <f>IF(ISNA(VLOOKUP(B10970,Rendered!$B$1:$C$1000,1,FALSE)),"N","Y")</f>
        <v>N</v>
      </c>
    </row>
    <row r="10971" spans="1:18" hidden="1" x14ac:dyDescent="0.35">
      <c r="A10971" t="s">
        <v>6965</v>
      </c>
      <c r="B10971" t="s">
        <v>7410</v>
      </c>
      <c r="C10971" t="s">
        <v>7411</v>
      </c>
      <c r="D10971" t="s">
        <v>13</v>
      </c>
      <c r="E10971">
        <v>2004</v>
      </c>
      <c r="F10971">
        <v>2004</v>
      </c>
      <c r="G10971">
        <v>7</v>
      </c>
      <c r="H10971">
        <v>10</v>
      </c>
      <c r="J10971">
        <f t="shared" si="864"/>
        <v>17</v>
      </c>
      <c r="K10971" t="str">
        <f>IF(OR(J10971&gt;Ограничения!$B$1,Sheet!G3982&gt;Ограничения!$B$2,Sheet!H3982&gt;Ограничения!$B$2,Sheet!I3982&gt;Ограничения!$B$2,),"Not compatible","Compatible")</f>
        <v>Compatible</v>
      </c>
      <c r="L10971" t="str">
        <f t="shared" si="865"/>
        <v>Модификация</v>
      </c>
      <c r="M10971" s="3">
        <f t="shared" si="866"/>
        <v>0</v>
      </c>
      <c r="N10971" s="3" t="str">
        <f t="shared" si="867"/>
        <v>N</v>
      </c>
      <c r="O10971" t="s">
        <v>28008</v>
      </c>
      <c r="Q10971" t="str">
        <f t="shared" si="863"/>
        <v>COPY bb0148.dat sel\bb0148.dat</v>
      </c>
      <c r="R10971" t="str">
        <f>IF(ISNA(VLOOKUP(B10971,Rendered!$B$1:$C$1000,1,FALSE)),"N","Y")</f>
        <v>N</v>
      </c>
    </row>
    <row r="10972" spans="1:18" hidden="1" x14ac:dyDescent="0.35">
      <c r="A10972" t="s">
        <v>6965</v>
      </c>
      <c r="B10972" t="s">
        <v>7412</v>
      </c>
      <c r="C10972" t="s">
        <v>7413</v>
      </c>
      <c r="D10972" t="s">
        <v>13</v>
      </c>
      <c r="E10972">
        <v>2004</v>
      </c>
      <c r="F10972">
        <v>2005</v>
      </c>
      <c r="G10972">
        <v>7</v>
      </c>
      <c r="H10972">
        <v>10</v>
      </c>
      <c r="J10972">
        <f t="shared" si="864"/>
        <v>17</v>
      </c>
      <c r="K10972" t="str">
        <f>IF(OR(J10972&gt;Ограничения!$B$1,Sheet!G3983&gt;Ограничения!$B$2,Sheet!H3983&gt;Ограничения!$B$2,Sheet!I3983&gt;Ограничения!$B$2,),"Not compatible","Compatible")</f>
        <v>Compatible</v>
      </c>
      <c r="L10972">
        <f t="shared" si="865"/>
        <v>48080</v>
      </c>
      <c r="M10972" s="3">
        <f t="shared" si="866"/>
        <v>0</v>
      </c>
      <c r="N10972" s="3" t="str">
        <f t="shared" si="867"/>
        <v>N</v>
      </c>
      <c r="O10972" t="s">
        <v>28008</v>
      </c>
      <c r="Q10972" t="str">
        <f t="shared" si="863"/>
        <v>COPY 48080.dat sel\48080.dat</v>
      </c>
      <c r="R10972" t="str">
        <f>IF(ISNA(VLOOKUP(B10972,Rendered!$B$1:$C$1000,1,FALSE)),"N","Y")</f>
        <v>N</v>
      </c>
    </row>
    <row r="10973" spans="1:18" hidden="1" x14ac:dyDescent="0.35">
      <c r="A10973" t="s">
        <v>6965</v>
      </c>
      <c r="B10973" t="s">
        <v>7414</v>
      </c>
      <c r="C10973" t="s">
        <v>7415</v>
      </c>
      <c r="D10973" t="s">
        <v>13</v>
      </c>
      <c r="E10973">
        <v>2004</v>
      </c>
      <c r="F10973">
        <v>2004</v>
      </c>
      <c r="G10973">
        <v>7</v>
      </c>
      <c r="H10973">
        <v>10</v>
      </c>
      <c r="J10973">
        <f t="shared" si="864"/>
        <v>17</v>
      </c>
      <c r="K10973" t="str">
        <f>IF(OR(J10973&gt;Ограничения!$B$1,Sheet!G3984&gt;Ограничения!$B$2,Sheet!H3984&gt;Ограничения!$B$2,Sheet!I3984&gt;Ограничения!$B$2,),"Not compatible","Compatible")</f>
        <v>Compatible</v>
      </c>
      <c r="L10973" t="str">
        <f t="shared" si="865"/>
        <v>Модификация</v>
      </c>
      <c r="M10973" s="3">
        <f t="shared" si="866"/>
        <v>0</v>
      </c>
      <c r="N10973" s="3" t="str">
        <f t="shared" si="867"/>
        <v>N</v>
      </c>
      <c r="O10973" t="s">
        <v>28008</v>
      </c>
      <c r="Q10973" t="str">
        <f t="shared" si="863"/>
        <v>COPY bb0166.dat sel\bb0166.dat</v>
      </c>
      <c r="R10973" t="str">
        <f>IF(ISNA(VLOOKUP(B10973,Rendered!$B$1:$C$1000,1,FALSE)),"N","Y")</f>
        <v>N</v>
      </c>
    </row>
    <row r="10974" spans="1:18" hidden="1" x14ac:dyDescent="0.35">
      <c r="A10974" t="s">
        <v>6965</v>
      </c>
      <c r="B10974" t="s">
        <v>7416</v>
      </c>
      <c r="C10974" t="s">
        <v>7417</v>
      </c>
      <c r="D10974" t="s">
        <v>13</v>
      </c>
      <c r="E10974">
        <v>2004</v>
      </c>
      <c r="F10974">
        <v>2005</v>
      </c>
      <c r="G10974">
        <v>7</v>
      </c>
      <c r="H10974">
        <v>10</v>
      </c>
      <c r="J10974">
        <f t="shared" si="864"/>
        <v>17</v>
      </c>
      <c r="K10974" t="str">
        <f>IF(OR(J10974&gt;Ограничения!$B$1,Sheet!G3985&gt;Ограничения!$B$2,Sheet!H3985&gt;Ограничения!$B$2,Sheet!I3985&gt;Ограничения!$B$2,),"Not compatible","Compatible")</f>
        <v>Compatible</v>
      </c>
      <c r="L10974">
        <f t="shared" si="865"/>
        <v>48079</v>
      </c>
      <c r="M10974" s="3">
        <f t="shared" si="866"/>
        <v>0</v>
      </c>
      <c r="N10974" s="3" t="str">
        <f t="shared" si="867"/>
        <v>N</v>
      </c>
      <c r="O10974" t="s">
        <v>28008</v>
      </c>
      <c r="Q10974" t="str">
        <f t="shared" si="863"/>
        <v>COPY 48079.dat sel\48079.dat</v>
      </c>
      <c r="R10974" t="str">
        <f>IF(ISNA(VLOOKUP(B10974,Rendered!$B$1:$C$1000,1,FALSE)),"N","Y")</f>
        <v>N</v>
      </c>
    </row>
    <row r="10975" spans="1:18" hidden="1" x14ac:dyDescent="0.35">
      <c r="A10975" t="s">
        <v>6965</v>
      </c>
      <c r="B10975" t="s">
        <v>7418</v>
      </c>
      <c r="C10975" t="s">
        <v>7419</v>
      </c>
      <c r="D10975" t="s">
        <v>13</v>
      </c>
      <c r="E10975">
        <v>2004</v>
      </c>
      <c r="F10975">
        <v>2004</v>
      </c>
      <c r="G10975">
        <v>7</v>
      </c>
      <c r="H10975">
        <v>10</v>
      </c>
      <c r="J10975">
        <f t="shared" si="864"/>
        <v>17</v>
      </c>
      <c r="K10975" t="str">
        <f>IF(OR(J10975&gt;Ограничения!$B$1,Sheet!G3986&gt;Ограничения!$B$2,Sheet!H3986&gt;Ограничения!$B$2,Sheet!I3986&gt;Ограничения!$B$2,),"Not compatible","Compatible")</f>
        <v>Compatible</v>
      </c>
      <c r="L10975">
        <f t="shared" si="865"/>
        <v>48081</v>
      </c>
      <c r="M10975" s="3">
        <f t="shared" si="866"/>
        <v>0</v>
      </c>
      <c r="N10975" s="3" t="str">
        <f t="shared" si="867"/>
        <v>N</v>
      </c>
      <c r="O10975" t="s">
        <v>28008</v>
      </c>
      <c r="Q10975" t="str">
        <f t="shared" si="863"/>
        <v>COPY 48081.dat sel\48081.dat</v>
      </c>
      <c r="R10975" t="str">
        <f>IF(ISNA(VLOOKUP(B10975,Rendered!$B$1:$C$1000,1,FALSE)),"N","Y")</f>
        <v>N</v>
      </c>
    </row>
    <row r="10976" spans="1:18" hidden="1" x14ac:dyDescent="0.35">
      <c r="A10976" t="s">
        <v>6965</v>
      </c>
      <c r="B10976" t="s">
        <v>7420</v>
      </c>
      <c r="C10976" t="s">
        <v>7421</v>
      </c>
      <c r="D10976" t="s">
        <v>13</v>
      </c>
      <c r="E10976">
        <v>2004</v>
      </c>
      <c r="F10976">
        <v>2004</v>
      </c>
      <c r="G10976">
        <v>7</v>
      </c>
      <c r="H10976">
        <v>10</v>
      </c>
      <c r="J10976">
        <f t="shared" si="864"/>
        <v>17</v>
      </c>
      <c r="K10976" t="str">
        <f>IF(OR(J10976&gt;Ограничения!$B$1,Sheet!G3987&gt;Ограничения!$B$2,Sheet!H3987&gt;Ограничения!$B$2,Sheet!I3987&gt;Ограничения!$B$2,),"Not compatible","Compatible")</f>
        <v>Compatible</v>
      </c>
      <c r="L10976">
        <f t="shared" si="865"/>
        <v>48141</v>
      </c>
      <c r="M10976" s="3">
        <f t="shared" si="866"/>
        <v>0</v>
      </c>
      <c r="N10976" s="3" t="str">
        <f t="shared" si="867"/>
        <v>N</v>
      </c>
      <c r="O10976" t="s">
        <v>28008</v>
      </c>
      <c r="Q10976" t="str">
        <f t="shared" si="863"/>
        <v>COPY 48141.dat sel\48141.dat</v>
      </c>
      <c r="R10976" t="str">
        <f>IF(ISNA(VLOOKUP(B10976,Rendered!$B$1:$C$1000,1,FALSE)),"N","Y")</f>
        <v>N</v>
      </c>
    </row>
    <row r="10977" spans="1:18" hidden="1" x14ac:dyDescent="0.35">
      <c r="A10977" t="s">
        <v>6965</v>
      </c>
      <c r="B10977" t="s">
        <v>7422</v>
      </c>
      <c r="C10977" t="s">
        <v>7423</v>
      </c>
      <c r="D10977" t="s">
        <v>13</v>
      </c>
      <c r="E10977" t="s">
        <v>60</v>
      </c>
      <c r="J10977">
        <f t="shared" si="864"/>
        <v>0</v>
      </c>
      <c r="K10977" t="str">
        <f>IF(OR(J10977&gt;Ограничения!$B$1,Sheet!G3988&gt;Ограничения!$B$2,Sheet!H3988&gt;Ограничения!$B$2,Sheet!I3988&gt;Ограничения!$B$2,),"Not compatible","Compatible")</f>
        <v>Compatible</v>
      </c>
      <c r="L10977" t="str">
        <f t="shared" si="865"/>
        <v>Модификация</v>
      </c>
      <c r="M10977" s="3">
        <f t="shared" si="866"/>
        <v>0</v>
      </c>
      <c r="N10977" s="3" t="str">
        <f t="shared" si="867"/>
        <v>N</v>
      </c>
      <c r="O10977" t="s">
        <v>28008</v>
      </c>
      <c r="Q10977" t="str">
        <f t="shared" si="863"/>
        <v>COPY bb0148a.dat sel\bb0148a.dat</v>
      </c>
      <c r="R10977" t="str">
        <f>IF(ISNA(VLOOKUP(B10977,Rendered!$B$1:$C$1000,1,FALSE)),"N","Y")</f>
        <v>N</v>
      </c>
    </row>
    <row r="10978" spans="1:18" hidden="1" x14ac:dyDescent="0.35">
      <c r="A10978" t="s">
        <v>6965</v>
      </c>
      <c r="B10978" t="s">
        <v>7424</v>
      </c>
      <c r="C10978" t="s">
        <v>7425</v>
      </c>
      <c r="D10978" t="s">
        <v>13</v>
      </c>
      <c r="E10978">
        <v>2004</v>
      </c>
      <c r="F10978">
        <v>2004</v>
      </c>
      <c r="J10978">
        <f t="shared" si="864"/>
        <v>0</v>
      </c>
      <c r="K10978" t="str">
        <f>IF(OR(J10978&gt;Ограничения!$B$1,Sheet!G3989&gt;Ограничения!$B$2,Sheet!H3989&gt;Ограничения!$B$2,Sheet!I3989&gt;Ограничения!$B$2,),"Not compatible","Compatible")</f>
        <v>Compatible</v>
      </c>
      <c r="L10978" t="str">
        <f t="shared" si="865"/>
        <v>Модификация</v>
      </c>
      <c r="M10978" s="3">
        <f t="shared" si="866"/>
        <v>0</v>
      </c>
      <c r="N10978" s="3" t="str">
        <f t="shared" si="867"/>
        <v>N</v>
      </c>
      <c r="O10978" t="s">
        <v>28008</v>
      </c>
      <c r="Q10978" t="str">
        <f t="shared" si="863"/>
        <v>COPY 48080a.dat sel\48080a.dat</v>
      </c>
      <c r="R10978" t="str">
        <f>IF(ISNA(VLOOKUP(B10978,Rendered!$B$1:$C$1000,1,FALSE)),"N","Y")</f>
        <v>N</v>
      </c>
    </row>
    <row r="10979" spans="1:18" hidden="1" x14ac:dyDescent="0.35">
      <c r="A10979" t="s">
        <v>6965</v>
      </c>
      <c r="B10979" t="s">
        <v>7426</v>
      </c>
      <c r="C10979" t="s">
        <v>7427</v>
      </c>
      <c r="D10979" t="s">
        <v>13</v>
      </c>
      <c r="E10979" t="s">
        <v>60</v>
      </c>
      <c r="J10979">
        <f t="shared" si="864"/>
        <v>0</v>
      </c>
      <c r="K10979" t="str">
        <f>IF(OR(J10979&gt;Ограничения!$B$1,Sheet!G3990&gt;Ограничения!$B$2,Sheet!H3990&gt;Ограничения!$B$2,Sheet!I3990&gt;Ограничения!$B$2,),"Not compatible","Compatible")</f>
        <v>Compatible</v>
      </c>
      <c r="L10979" t="str">
        <f t="shared" si="865"/>
        <v>Модификация</v>
      </c>
      <c r="M10979" s="3">
        <f t="shared" si="866"/>
        <v>0</v>
      </c>
      <c r="N10979" s="3" t="str">
        <f t="shared" si="867"/>
        <v>N</v>
      </c>
      <c r="O10979" t="s">
        <v>28008</v>
      </c>
      <c r="Q10979" t="str">
        <f t="shared" si="863"/>
        <v>COPY bb0166a.dat sel\bb0166a.dat</v>
      </c>
      <c r="R10979" t="str">
        <f>IF(ISNA(VLOOKUP(B10979,Rendered!$B$1:$C$1000,1,FALSE)),"N","Y")</f>
        <v>N</v>
      </c>
    </row>
    <row r="10980" spans="1:18" hidden="1" x14ac:dyDescent="0.35">
      <c r="A10980" t="s">
        <v>6965</v>
      </c>
      <c r="B10980" t="s">
        <v>7428</v>
      </c>
      <c r="C10980" t="s">
        <v>7429</v>
      </c>
      <c r="D10980" t="s">
        <v>13</v>
      </c>
      <c r="E10980" t="s">
        <v>60</v>
      </c>
      <c r="J10980">
        <f t="shared" si="864"/>
        <v>0</v>
      </c>
      <c r="K10980" t="str">
        <f>IF(OR(J10980&gt;Ограничения!$B$1,Sheet!G3991&gt;Ограничения!$B$2,Sheet!H3991&gt;Ограничения!$B$2,Sheet!I3991&gt;Ограничения!$B$2,),"Not compatible","Compatible")</f>
        <v>Compatible</v>
      </c>
      <c r="L10980" t="str">
        <f t="shared" si="865"/>
        <v>Модификация</v>
      </c>
      <c r="M10980" s="3">
        <f t="shared" si="866"/>
        <v>0</v>
      </c>
      <c r="N10980" s="3" t="str">
        <f t="shared" si="867"/>
        <v>N</v>
      </c>
      <c r="O10980" t="s">
        <v>28008</v>
      </c>
      <c r="Q10980" t="str">
        <f t="shared" si="863"/>
        <v>COPY 48079a.dat sel\48079a.dat</v>
      </c>
      <c r="R10980" t="str">
        <f>IF(ISNA(VLOOKUP(B10980,Rendered!$B$1:$C$1000,1,FALSE)),"N","Y")</f>
        <v>N</v>
      </c>
    </row>
    <row r="10981" spans="1:18" hidden="1" x14ac:dyDescent="0.35">
      <c r="A10981" t="s">
        <v>6965</v>
      </c>
      <c r="B10981" t="s">
        <v>7430</v>
      </c>
      <c r="C10981" t="s">
        <v>7431</v>
      </c>
      <c r="D10981" t="s">
        <v>13</v>
      </c>
      <c r="E10981" t="s">
        <v>60</v>
      </c>
      <c r="J10981">
        <f t="shared" si="864"/>
        <v>0</v>
      </c>
      <c r="K10981" t="str">
        <f>IF(OR(J10981&gt;Ограничения!$B$1,Sheet!G3992&gt;Ограничения!$B$2,Sheet!H3992&gt;Ограничения!$B$2,Sheet!I3992&gt;Ограничения!$B$2,),"Not compatible","Compatible")</f>
        <v>Compatible</v>
      </c>
      <c r="L10981" t="str">
        <f t="shared" si="865"/>
        <v>Модификация</v>
      </c>
      <c r="M10981" s="3">
        <f t="shared" si="866"/>
        <v>0</v>
      </c>
      <c r="N10981" s="3" t="str">
        <f t="shared" si="867"/>
        <v>N</v>
      </c>
      <c r="O10981" t="s">
        <v>28008</v>
      </c>
      <c r="Q10981" t="str">
        <f t="shared" si="863"/>
        <v>COPY 48081a.dat sel\48081a.dat</v>
      </c>
      <c r="R10981" t="str">
        <f>IF(ISNA(VLOOKUP(B10981,Rendered!$B$1:$C$1000,1,FALSE)),"N","Y")</f>
        <v>N</v>
      </c>
    </row>
    <row r="10982" spans="1:18" hidden="1" x14ac:dyDescent="0.35">
      <c r="A10982" t="s">
        <v>6965</v>
      </c>
      <c r="B10982" t="s">
        <v>7432</v>
      </c>
      <c r="C10982" t="s">
        <v>7433</v>
      </c>
      <c r="D10982" t="s">
        <v>13</v>
      </c>
      <c r="E10982">
        <v>2004</v>
      </c>
      <c r="F10982">
        <v>2004</v>
      </c>
      <c r="J10982">
        <f t="shared" si="864"/>
        <v>0</v>
      </c>
      <c r="K10982" t="str">
        <f>IF(OR(J10982&gt;Ограничения!$B$1,Sheet!G3993&gt;Ограничения!$B$2,Sheet!H3993&gt;Ограничения!$B$2,Sheet!I3993&gt;Ограничения!$B$2,),"Not compatible","Compatible")</f>
        <v>Compatible</v>
      </c>
      <c r="L10982" t="str">
        <f t="shared" si="865"/>
        <v>Модификация</v>
      </c>
      <c r="M10982" s="3">
        <f t="shared" si="866"/>
        <v>0</v>
      </c>
      <c r="N10982" s="3" t="str">
        <f t="shared" si="867"/>
        <v>N</v>
      </c>
      <c r="O10982" t="s">
        <v>28008</v>
      </c>
      <c r="Q10982" t="str">
        <f t="shared" si="863"/>
        <v>COPY 48141a.dat sel\48141a.dat</v>
      </c>
      <c r="R10982" t="str">
        <f>IF(ISNA(VLOOKUP(B10982,Rendered!$B$1:$C$1000,1,FALSE)),"N","Y")</f>
        <v>N</v>
      </c>
    </row>
    <row r="10983" spans="1:18" hidden="1" x14ac:dyDescent="0.35">
      <c r="A10983" t="s">
        <v>6965</v>
      </c>
      <c r="B10983" t="s">
        <v>7434</v>
      </c>
      <c r="C10983" t="s">
        <v>7435</v>
      </c>
      <c r="D10983" t="s">
        <v>13</v>
      </c>
      <c r="E10983">
        <v>2019</v>
      </c>
      <c r="F10983">
        <v>2019</v>
      </c>
      <c r="J10983">
        <f t="shared" si="864"/>
        <v>0</v>
      </c>
      <c r="K10983" t="str">
        <f>IF(OR(J10983&gt;Ограничения!$B$1,Sheet!G3994&gt;Ограничения!$B$2,Sheet!H3994&gt;Ограничения!$B$2,Sheet!I3994&gt;Ограничения!$B$2,),"Not compatible","Compatible")</f>
        <v>Compatible</v>
      </c>
      <c r="L10983">
        <f t="shared" si="865"/>
        <v>59904</v>
      </c>
      <c r="M10983" s="3">
        <f t="shared" si="866"/>
        <v>0</v>
      </c>
      <c r="N10983" s="3" t="str">
        <f t="shared" si="867"/>
        <v>N</v>
      </c>
      <c r="O10983" t="s">
        <v>28008</v>
      </c>
      <c r="Q10983" t="str">
        <f t="shared" si="863"/>
        <v>COPY 59904.dat sel\59904.dat</v>
      </c>
      <c r="R10983" t="str">
        <f>IF(ISNA(VLOOKUP(B10983,Rendered!$B$1:$C$1000,1,FALSE)),"N","Y")</f>
        <v>N</v>
      </c>
    </row>
    <row r="10984" spans="1:18" hidden="1" x14ac:dyDescent="0.35">
      <c r="A10984" t="s">
        <v>6965</v>
      </c>
      <c r="B10984" t="s">
        <v>7436</v>
      </c>
      <c r="C10984" t="s">
        <v>7437</v>
      </c>
      <c r="D10984" t="s">
        <v>13</v>
      </c>
      <c r="E10984">
        <v>2019</v>
      </c>
      <c r="F10984">
        <v>2019</v>
      </c>
      <c r="J10984">
        <f t="shared" si="864"/>
        <v>0</v>
      </c>
      <c r="K10984" t="str">
        <f>IF(OR(J10984&gt;Ограничения!$B$1,Sheet!G3995&gt;Ограничения!$B$2,Sheet!H3995&gt;Ограничения!$B$2,Sheet!I3995&gt;Ограничения!$B$2,),"Not compatible","Compatible")</f>
        <v>Compatible</v>
      </c>
      <c r="L10984">
        <f t="shared" si="865"/>
        <v>59862</v>
      </c>
      <c r="M10984" s="3">
        <f t="shared" si="866"/>
        <v>0</v>
      </c>
      <c r="N10984" s="3" t="str">
        <f t="shared" si="867"/>
        <v>N</v>
      </c>
      <c r="O10984" t="s">
        <v>28008</v>
      </c>
      <c r="Q10984" t="str">
        <f t="shared" si="863"/>
        <v>COPY 59862.dat sel\59862.dat</v>
      </c>
      <c r="R10984" t="str">
        <f>IF(ISNA(VLOOKUP(B10984,Rendered!$B$1:$C$1000,1,FALSE)),"N","Y")</f>
        <v>N</v>
      </c>
    </row>
    <row r="10985" spans="1:18" hidden="1" x14ac:dyDescent="0.35">
      <c r="A10985" t="s">
        <v>6965</v>
      </c>
      <c r="B10985" t="s">
        <v>7438</v>
      </c>
      <c r="C10985" t="s">
        <v>7439</v>
      </c>
      <c r="D10985" t="s">
        <v>13</v>
      </c>
      <c r="E10985">
        <v>2019</v>
      </c>
      <c r="F10985">
        <v>2019</v>
      </c>
      <c r="J10985">
        <f t="shared" si="864"/>
        <v>0</v>
      </c>
      <c r="K10985" t="str">
        <f>IF(OR(J10985&gt;Ограничения!$B$1,Sheet!G3996&gt;Ограничения!$B$2,Sheet!H3996&gt;Ограничения!$B$2,Sheet!I3996&gt;Ограничения!$B$2,),"Not compatible","Compatible")</f>
        <v>Compatible</v>
      </c>
      <c r="L10985">
        <f t="shared" si="865"/>
        <v>59810</v>
      </c>
      <c r="M10985" s="3">
        <f t="shared" si="866"/>
        <v>0</v>
      </c>
      <c r="N10985" s="3" t="str">
        <f t="shared" si="867"/>
        <v>N</v>
      </c>
      <c r="O10985" t="s">
        <v>28008</v>
      </c>
      <c r="Q10985" t="str">
        <f t="shared" si="863"/>
        <v>COPY 59810.dat sel\59810.dat</v>
      </c>
      <c r="R10985" t="str">
        <f>IF(ISNA(VLOOKUP(B10985,Rendered!$B$1:$C$1000,1,FALSE)),"N","Y")</f>
        <v>N</v>
      </c>
    </row>
    <row r="10986" spans="1:18" hidden="1" x14ac:dyDescent="0.35">
      <c r="A10986" t="s">
        <v>6965</v>
      </c>
      <c r="B10986" t="s">
        <v>7440</v>
      </c>
      <c r="C10986" t="s">
        <v>7441</v>
      </c>
      <c r="D10986" t="s">
        <v>13</v>
      </c>
      <c r="E10986">
        <v>2019</v>
      </c>
      <c r="F10986">
        <v>2019</v>
      </c>
      <c r="J10986">
        <f t="shared" si="864"/>
        <v>0</v>
      </c>
      <c r="K10986" t="str">
        <f>IF(OR(J10986&gt;Ограничения!$B$1,Sheet!G3997&gt;Ограничения!$B$2,Sheet!H3997&gt;Ограничения!$B$2,Sheet!I3997&gt;Ограничения!$B$2,),"Not compatible","Compatible")</f>
        <v>Compatible</v>
      </c>
      <c r="L10986">
        <f t="shared" si="865"/>
        <v>59833</v>
      </c>
      <c r="M10986" s="3">
        <f t="shared" si="866"/>
        <v>0</v>
      </c>
      <c r="N10986" s="3" t="str">
        <f t="shared" si="867"/>
        <v>N</v>
      </c>
      <c r="O10986" t="s">
        <v>28008</v>
      </c>
      <c r="Q10986" t="str">
        <f t="shared" si="863"/>
        <v>COPY 59833.dat sel\59833.dat</v>
      </c>
      <c r="R10986" t="str">
        <f>IF(ISNA(VLOOKUP(B10986,Rendered!$B$1:$C$1000,1,FALSE)),"N","Y")</f>
        <v>N</v>
      </c>
    </row>
    <row r="10987" spans="1:18" hidden="1" x14ac:dyDescent="0.35">
      <c r="A10987" t="s">
        <v>6965</v>
      </c>
      <c r="B10987" t="s">
        <v>7442</v>
      </c>
      <c r="C10987" t="s">
        <v>7443</v>
      </c>
      <c r="D10987" t="s">
        <v>13</v>
      </c>
      <c r="E10987">
        <v>2019</v>
      </c>
      <c r="F10987">
        <v>2019</v>
      </c>
      <c r="J10987">
        <f t="shared" si="864"/>
        <v>0</v>
      </c>
      <c r="K10987" t="str">
        <f>IF(OR(J10987&gt;Ограничения!$B$1,Sheet!G3998&gt;Ограничения!$B$2,Sheet!H3998&gt;Ограничения!$B$2,Sheet!I3998&gt;Ограничения!$B$2,),"Not compatible","Compatible")</f>
        <v>Compatible</v>
      </c>
      <c r="L10987">
        <f t="shared" si="865"/>
        <v>59834</v>
      </c>
      <c r="M10987" s="3">
        <f t="shared" si="866"/>
        <v>0</v>
      </c>
      <c r="N10987" s="3" t="str">
        <f t="shared" si="867"/>
        <v>N</v>
      </c>
      <c r="O10987" t="s">
        <v>28008</v>
      </c>
      <c r="Q10987" t="str">
        <f t="shared" si="863"/>
        <v>COPY 59834.dat sel\59834.dat</v>
      </c>
      <c r="R10987" t="str">
        <f>IF(ISNA(VLOOKUP(B10987,Rendered!$B$1:$C$1000,1,FALSE)),"N","Y")</f>
        <v>N</v>
      </c>
    </row>
    <row r="10988" spans="1:18" hidden="1" x14ac:dyDescent="0.35">
      <c r="A10988" t="s">
        <v>6965</v>
      </c>
      <c r="B10988" t="s">
        <v>7444</v>
      </c>
      <c r="C10988" t="s">
        <v>7445</v>
      </c>
      <c r="D10988" t="s">
        <v>13</v>
      </c>
      <c r="E10988">
        <v>2019</v>
      </c>
      <c r="F10988">
        <v>2019</v>
      </c>
      <c r="J10988">
        <f t="shared" si="864"/>
        <v>0</v>
      </c>
      <c r="K10988" t="str">
        <f>IF(OR(J10988&gt;Ограничения!$B$1,Sheet!G3999&gt;Ограничения!$B$2,Sheet!H3999&gt;Ограничения!$B$2,Sheet!I3999&gt;Ограничения!$B$2,),"Not compatible","Compatible")</f>
        <v>Compatible</v>
      </c>
      <c r="L10988">
        <f t="shared" si="865"/>
        <v>59835</v>
      </c>
      <c r="M10988" s="3">
        <f t="shared" si="866"/>
        <v>0</v>
      </c>
      <c r="N10988" s="3" t="str">
        <f t="shared" si="867"/>
        <v>N</v>
      </c>
      <c r="O10988" t="s">
        <v>28008</v>
      </c>
      <c r="Q10988" t="str">
        <f t="shared" si="863"/>
        <v>COPY 59835.dat sel\59835.dat</v>
      </c>
      <c r="R10988" t="str">
        <f>IF(ISNA(VLOOKUP(B10988,Rendered!$B$1:$C$1000,1,FALSE)),"N","Y")</f>
        <v>N</v>
      </c>
    </row>
    <row r="10989" spans="1:18" hidden="1" x14ac:dyDescent="0.35">
      <c r="A10989" t="s">
        <v>6965</v>
      </c>
      <c r="B10989" t="s">
        <v>7446</v>
      </c>
      <c r="C10989" t="s">
        <v>7447</v>
      </c>
      <c r="D10989" t="s">
        <v>13</v>
      </c>
      <c r="E10989">
        <v>2001</v>
      </c>
      <c r="F10989">
        <v>2001</v>
      </c>
      <c r="J10989">
        <f t="shared" si="864"/>
        <v>0</v>
      </c>
      <c r="K10989" t="str">
        <f>IF(OR(J10989&gt;Ограничения!$B$1,Sheet!G4000&gt;Ограничения!$B$2,Sheet!H4000&gt;Ограничения!$B$2,Sheet!I4000&gt;Ограничения!$B$2,),"Not compatible","Compatible")</f>
        <v>Compatible</v>
      </c>
      <c r="L10989" t="str">
        <f t="shared" si="865"/>
        <v>Модификация</v>
      </c>
      <c r="M10989" s="3">
        <f t="shared" si="866"/>
        <v>0</v>
      </c>
      <c r="N10989" s="3" t="str">
        <f t="shared" si="867"/>
        <v>N</v>
      </c>
      <c r="O10989" t="s">
        <v>28008</v>
      </c>
      <c r="Q10989" t="str">
        <f t="shared" ref="Q10989:Q11052" si="868">_xlfn.CONCAT("COPY ",B10989,".dat sel\",B10989,".dat")</f>
        <v>COPY x152px1.dat sel\x152px1.dat</v>
      </c>
      <c r="R10989" t="str">
        <f>IF(ISNA(VLOOKUP(B10989,Rendered!$B$1:$C$1000,1,FALSE)),"N","Y")</f>
        <v>N</v>
      </c>
    </row>
    <row r="10990" spans="1:18" hidden="1" x14ac:dyDescent="0.35">
      <c r="A10990" t="s">
        <v>6965</v>
      </c>
      <c r="B10990" t="s">
        <v>7448</v>
      </c>
      <c r="C10990" t="s">
        <v>7449</v>
      </c>
      <c r="D10990" t="s">
        <v>13</v>
      </c>
      <c r="E10990" t="s">
        <v>60</v>
      </c>
      <c r="J10990">
        <f t="shared" si="864"/>
        <v>0</v>
      </c>
      <c r="K10990" t="str">
        <f>IF(OR(J10990&gt;Ограничения!$B$1,Sheet!G4001&gt;Ограничения!$B$2,Sheet!H4001&gt;Ограничения!$B$2,Sheet!I4001&gt;Ограничения!$B$2,),"Not compatible","Compatible")</f>
        <v>Compatible</v>
      </c>
      <c r="L10990" t="str">
        <f t="shared" si="865"/>
        <v>Модификация</v>
      </c>
      <c r="M10990" s="3">
        <f t="shared" si="866"/>
        <v>0.50819672131147542</v>
      </c>
      <c r="N10990" s="3" t="str">
        <f t="shared" si="867"/>
        <v>Y</v>
      </c>
      <c r="O10990" t="s">
        <v>28008</v>
      </c>
      <c r="Q10990" t="str">
        <f t="shared" si="868"/>
        <v>COPY 48546a.dat sel\48546a.dat</v>
      </c>
      <c r="R10990" t="str">
        <f>IF(ISNA(VLOOKUP(B10990,Rendered!$B$1:$C$1000,1,FALSE)),"N","Y")</f>
        <v>N</v>
      </c>
    </row>
    <row r="10991" spans="1:18" hidden="1" x14ac:dyDescent="0.35">
      <c r="A10991" t="s">
        <v>6965</v>
      </c>
      <c r="B10991" t="s">
        <v>7450</v>
      </c>
      <c r="C10991" t="s">
        <v>7451</v>
      </c>
      <c r="D10991" t="s">
        <v>13</v>
      </c>
      <c r="E10991">
        <v>2019</v>
      </c>
      <c r="F10991">
        <v>2019</v>
      </c>
      <c r="J10991">
        <f t="shared" si="864"/>
        <v>0</v>
      </c>
      <c r="K10991" t="str">
        <f>IF(OR(J10991&gt;Ограничения!$B$1,Sheet!G4002&gt;Ограничения!$B$2,Sheet!H4002&gt;Ограничения!$B$2,Sheet!I4002&gt;Ограничения!$B$2,),"Not compatible","Compatible")</f>
        <v>Compatible</v>
      </c>
      <c r="L10991">
        <f t="shared" si="865"/>
        <v>48546</v>
      </c>
      <c r="M10991" s="3">
        <f t="shared" si="866"/>
        <v>0</v>
      </c>
      <c r="N10991" s="3" t="str">
        <f t="shared" si="867"/>
        <v>Y</v>
      </c>
      <c r="O10991" t="s">
        <v>28008</v>
      </c>
      <c r="Q10991" t="str">
        <f t="shared" si="868"/>
        <v>COPY 48546.dat sel\48546.dat</v>
      </c>
      <c r="R10991" t="str">
        <f>IF(ISNA(VLOOKUP(B10991,Rendered!$B$1:$C$1000,1,FALSE)),"N","Y")</f>
        <v>N</v>
      </c>
    </row>
    <row r="10992" spans="1:18" hidden="1" x14ac:dyDescent="0.35">
      <c r="A10992" t="s">
        <v>6965</v>
      </c>
      <c r="B10992" t="s">
        <v>7452</v>
      </c>
      <c r="C10992" t="s">
        <v>7453</v>
      </c>
      <c r="D10992" t="s">
        <v>13</v>
      </c>
      <c r="E10992">
        <v>2020</v>
      </c>
      <c r="F10992">
        <v>2020</v>
      </c>
      <c r="J10992">
        <f t="shared" si="864"/>
        <v>0</v>
      </c>
      <c r="K10992" t="str">
        <f>IF(OR(J10992&gt;Ограничения!$B$1,Sheet!G4003&gt;Ограничения!$B$2,Sheet!H4003&gt;Ограничения!$B$2,Sheet!I4003&gt;Ограничения!$B$2,),"Not compatible","Compatible")</f>
        <v>Compatible</v>
      </c>
      <c r="L10992" t="str">
        <f t="shared" si="865"/>
        <v>Модификация</v>
      </c>
      <c r="M10992" s="3">
        <f t="shared" si="866"/>
        <v>0</v>
      </c>
      <c r="N10992" s="3" t="str">
        <f t="shared" si="867"/>
        <v>N</v>
      </c>
      <c r="O10992" t="s">
        <v>28008</v>
      </c>
      <c r="Q10992" t="str">
        <f t="shared" si="868"/>
        <v>COPY bb1116pb01.dat sel\bb1116pb01.dat</v>
      </c>
      <c r="R10992" t="str">
        <f>IF(ISNA(VLOOKUP(B10992,Rendered!$B$1:$C$1000,1,FALSE)),"N","Y")</f>
        <v>N</v>
      </c>
    </row>
    <row r="10993" spans="1:18" hidden="1" x14ac:dyDescent="0.35">
      <c r="A10993" t="s">
        <v>6965</v>
      </c>
      <c r="B10993" t="s">
        <v>7454</v>
      </c>
      <c r="C10993" t="s">
        <v>7455</v>
      </c>
      <c r="D10993" t="s">
        <v>13</v>
      </c>
      <c r="E10993">
        <v>2020</v>
      </c>
      <c r="F10993">
        <v>2020</v>
      </c>
      <c r="J10993">
        <f t="shared" si="864"/>
        <v>0</v>
      </c>
      <c r="K10993" t="str">
        <f>IF(OR(J10993&gt;Ограничения!$B$1,Sheet!G4004&gt;Ограничения!$B$2,Sheet!H4004&gt;Ограничения!$B$2,Sheet!I4004&gt;Ограничения!$B$2,),"Not compatible","Compatible")</f>
        <v>Compatible</v>
      </c>
      <c r="L10993" t="str">
        <f t="shared" si="865"/>
        <v>Модификация</v>
      </c>
      <c r="M10993" s="3">
        <f t="shared" si="866"/>
        <v>0</v>
      </c>
      <c r="N10993" s="3" t="str">
        <f t="shared" si="867"/>
        <v>N</v>
      </c>
      <c r="O10993" t="s">
        <v>28008</v>
      </c>
      <c r="Q10993" t="str">
        <f t="shared" si="868"/>
        <v>COPY bb1116pb02.dat sel\bb1116pb02.dat</v>
      </c>
      <c r="R10993" t="str">
        <f>IF(ISNA(VLOOKUP(B10993,Rendered!$B$1:$C$1000,1,FALSE)),"N","Y")</f>
        <v>N</v>
      </c>
    </row>
    <row r="10994" spans="1:18" hidden="1" x14ac:dyDescent="0.35">
      <c r="A10994" t="s">
        <v>6965</v>
      </c>
      <c r="B10994" t="s">
        <v>7456</v>
      </c>
      <c r="C10994" t="s">
        <v>7457</v>
      </c>
      <c r="D10994" t="s">
        <v>13</v>
      </c>
      <c r="E10994">
        <v>2020</v>
      </c>
      <c r="F10994">
        <v>2020</v>
      </c>
      <c r="J10994">
        <f t="shared" si="864"/>
        <v>0</v>
      </c>
      <c r="K10994" t="str">
        <f>IF(OR(J10994&gt;Ограничения!$B$1,Sheet!G4005&gt;Ограничения!$B$2,Sheet!H4005&gt;Ограничения!$B$2,Sheet!I4005&gt;Ограничения!$B$2,),"Not compatible","Compatible")</f>
        <v>Compatible</v>
      </c>
      <c r="L10994" t="str">
        <f t="shared" si="865"/>
        <v>Модификация</v>
      </c>
      <c r="M10994" s="3">
        <f t="shared" si="866"/>
        <v>0</v>
      </c>
      <c r="N10994" s="3" t="str">
        <f t="shared" si="867"/>
        <v>N</v>
      </c>
      <c r="O10994" t="s">
        <v>28008</v>
      </c>
      <c r="Q10994" t="str">
        <f t="shared" si="868"/>
        <v>COPY bb1116pb04.dat sel\bb1116pb04.dat</v>
      </c>
      <c r="R10994" t="str">
        <f>IF(ISNA(VLOOKUP(B10994,Rendered!$B$1:$C$1000,1,FALSE)),"N","Y")</f>
        <v>N</v>
      </c>
    </row>
    <row r="10995" spans="1:18" hidden="1" x14ac:dyDescent="0.35">
      <c r="A10995" t="s">
        <v>6965</v>
      </c>
      <c r="B10995" t="s">
        <v>7458</v>
      </c>
      <c r="C10995" t="s">
        <v>7459</v>
      </c>
      <c r="D10995" t="s">
        <v>13</v>
      </c>
      <c r="E10995">
        <v>2020</v>
      </c>
      <c r="F10995">
        <v>2020</v>
      </c>
      <c r="J10995">
        <f t="shared" si="864"/>
        <v>0</v>
      </c>
      <c r="K10995" t="str">
        <f>IF(OR(J10995&gt;Ограничения!$B$1,Sheet!G4006&gt;Ограничения!$B$2,Sheet!H4006&gt;Ограничения!$B$2,Sheet!I4006&gt;Ограничения!$B$2,),"Not compatible","Compatible")</f>
        <v>Compatible</v>
      </c>
      <c r="L10995" t="str">
        <f t="shared" si="865"/>
        <v>Модификация</v>
      </c>
      <c r="M10995" s="3">
        <f t="shared" si="866"/>
        <v>0</v>
      </c>
      <c r="N10995" s="3" t="str">
        <f t="shared" si="867"/>
        <v>N</v>
      </c>
      <c r="O10995" t="s">
        <v>28008</v>
      </c>
      <c r="Q10995" t="str">
        <f t="shared" si="868"/>
        <v>COPY bb1116pb03.dat sel\bb1116pb03.dat</v>
      </c>
      <c r="R10995" t="str">
        <f>IF(ISNA(VLOOKUP(B10995,Rendered!$B$1:$C$1000,1,FALSE)),"N","Y")</f>
        <v>N</v>
      </c>
    </row>
    <row r="10996" spans="1:18" hidden="1" x14ac:dyDescent="0.35">
      <c r="A10996" t="s">
        <v>6965</v>
      </c>
      <c r="B10996" t="s">
        <v>7460</v>
      </c>
      <c r="C10996" t="s">
        <v>7461</v>
      </c>
      <c r="D10996" t="s">
        <v>13</v>
      </c>
      <c r="E10996">
        <v>2018</v>
      </c>
      <c r="F10996">
        <v>2018</v>
      </c>
      <c r="J10996">
        <f t="shared" si="864"/>
        <v>0</v>
      </c>
      <c r="K10996" t="str">
        <f>IF(OR(J10996&gt;Ограничения!$B$1,Sheet!G4007&gt;Ограничения!$B$2,Sheet!H4007&gt;Ограничения!$B$2,Sheet!I4007&gt;Ограничения!$B$2,),"Not compatible","Compatible")</f>
        <v>Compatible</v>
      </c>
      <c r="L10996">
        <f t="shared" si="865"/>
        <v>38975</v>
      </c>
      <c r="M10996" s="3">
        <f t="shared" si="866"/>
        <v>0</v>
      </c>
      <c r="N10996" s="3" t="str">
        <f t="shared" si="867"/>
        <v>N</v>
      </c>
      <c r="O10996" t="s">
        <v>28008</v>
      </c>
      <c r="Q10996" t="str">
        <f t="shared" si="868"/>
        <v>COPY 38975.dat sel\38975.dat</v>
      </c>
      <c r="R10996" t="str">
        <f>IF(ISNA(VLOOKUP(B10996,Rendered!$B$1:$C$1000,1,FALSE)),"N","Y")</f>
        <v>N</v>
      </c>
    </row>
    <row r="10997" spans="1:18" hidden="1" x14ac:dyDescent="0.35">
      <c r="A10997" t="s">
        <v>6965</v>
      </c>
      <c r="B10997" t="s">
        <v>7462</v>
      </c>
      <c r="C10997" t="s">
        <v>7463</v>
      </c>
      <c r="D10997" t="s">
        <v>13</v>
      </c>
      <c r="E10997">
        <v>2020</v>
      </c>
      <c r="F10997">
        <v>2020</v>
      </c>
      <c r="G10997">
        <v>31</v>
      </c>
      <c r="H10997">
        <v>21</v>
      </c>
      <c r="J10997">
        <f t="shared" si="864"/>
        <v>52</v>
      </c>
      <c r="K10997" t="str">
        <f>IF(OR(J10997&gt;Ограничения!$B$1,Sheet!G4008&gt;Ограничения!$B$2,Sheet!H4008&gt;Ограничения!$B$2,Sheet!I4008&gt;Ограничения!$B$2,),"Not compatible","Compatible")</f>
        <v>Not compatible</v>
      </c>
      <c r="L10997">
        <f t="shared" si="865"/>
        <v>66864</v>
      </c>
      <c r="M10997" s="3">
        <f t="shared" si="866"/>
        <v>0</v>
      </c>
      <c r="N10997" s="3" t="str">
        <f t="shared" si="867"/>
        <v>N</v>
      </c>
      <c r="O10997" t="s">
        <v>28008</v>
      </c>
      <c r="Q10997" t="str">
        <f t="shared" si="868"/>
        <v>COPY 66864.dat sel\66864.dat</v>
      </c>
      <c r="R10997" t="str">
        <f>IF(ISNA(VLOOKUP(B10997,Rendered!$B$1:$C$1000,1,FALSE)),"N","Y")</f>
        <v>N</v>
      </c>
    </row>
    <row r="10998" spans="1:18" hidden="1" x14ac:dyDescent="0.35">
      <c r="A10998" t="s">
        <v>6965</v>
      </c>
      <c r="B10998" t="s">
        <v>7464</v>
      </c>
      <c r="C10998" t="s">
        <v>7465</v>
      </c>
      <c r="D10998" t="s">
        <v>13</v>
      </c>
      <c r="E10998">
        <v>2018</v>
      </c>
      <c r="F10998">
        <v>2018</v>
      </c>
      <c r="G10998">
        <v>18</v>
      </c>
      <c r="H10998">
        <v>16</v>
      </c>
      <c r="J10998">
        <f t="shared" si="864"/>
        <v>34</v>
      </c>
      <c r="K10998" t="str">
        <f>IF(OR(J10998&gt;Ограничения!$B$1,Sheet!G4009&gt;Ограничения!$B$2,Sheet!H4009&gt;Ограничения!$B$2,Sheet!I4009&gt;Ограничения!$B$2,),"Not compatible","Compatible")</f>
        <v>Not compatible</v>
      </c>
      <c r="L10998" t="str">
        <f t="shared" si="865"/>
        <v>Модификация</v>
      </c>
      <c r="M10998" s="3">
        <f t="shared" si="866"/>
        <v>0</v>
      </c>
      <c r="N10998" s="3" t="str">
        <f t="shared" si="867"/>
        <v>N</v>
      </c>
      <c r="O10998" t="s">
        <v>28008</v>
      </c>
      <c r="Q10998" t="str">
        <f t="shared" si="868"/>
        <v>COPY 36512a.dat sel\36512a.dat</v>
      </c>
      <c r="R10998" t="str">
        <f>IF(ISNA(VLOOKUP(B10998,Rendered!$B$1:$C$1000,1,FALSE)),"N","Y")</f>
        <v>N</v>
      </c>
    </row>
    <row r="10999" spans="1:18" hidden="1" x14ac:dyDescent="0.35">
      <c r="A10999" t="s">
        <v>6965</v>
      </c>
      <c r="B10999" t="s">
        <v>7466</v>
      </c>
      <c r="C10999" t="s">
        <v>7467</v>
      </c>
      <c r="D10999" t="s">
        <v>13</v>
      </c>
      <c r="E10999">
        <v>2018</v>
      </c>
      <c r="F10999">
        <v>2018</v>
      </c>
      <c r="J10999">
        <f t="shared" si="864"/>
        <v>0</v>
      </c>
      <c r="K10999" t="str">
        <f>IF(OR(J10999&gt;Ограничения!$B$1,Sheet!G4010&gt;Ограничения!$B$2,Sheet!H4010&gt;Ограничения!$B$2,Sheet!I4010&gt;Ограничения!$B$2,),"Not compatible","Compatible")</f>
        <v>Compatible</v>
      </c>
      <c r="L10999">
        <f t="shared" si="865"/>
        <v>36512</v>
      </c>
      <c r="M10999" s="3">
        <f t="shared" si="866"/>
        <v>0</v>
      </c>
      <c r="N10999" s="3" t="str">
        <f t="shared" si="867"/>
        <v>N</v>
      </c>
      <c r="O10999" t="s">
        <v>28008</v>
      </c>
      <c r="Q10999" t="str">
        <f t="shared" si="868"/>
        <v>COPY 36512.dat sel\36512.dat</v>
      </c>
      <c r="R10999" t="str">
        <f>IF(ISNA(VLOOKUP(B10999,Rendered!$B$1:$C$1000,1,FALSE)),"N","Y")</f>
        <v>N</v>
      </c>
    </row>
    <row r="11000" spans="1:18" hidden="1" x14ac:dyDescent="0.35">
      <c r="A11000" t="s">
        <v>6965</v>
      </c>
      <c r="B11000" t="s">
        <v>7468</v>
      </c>
      <c r="C11000" t="s">
        <v>7469</v>
      </c>
      <c r="D11000" t="s">
        <v>13</v>
      </c>
      <c r="E11000">
        <v>2016</v>
      </c>
      <c r="F11000">
        <v>2016</v>
      </c>
      <c r="J11000">
        <f t="shared" si="864"/>
        <v>0</v>
      </c>
      <c r="K11000" t="str">
        <f>IF(OR(J11000&gt;Ограничения!$B$1,Sheet!G4011&gt;Ограничения!$B$2,Sheet!H4011&gt;Ограничения!$B$2,Sheet!I4011&gt;Ограничения!$B$2,),"Not compatible","Compatible")</f>
        <v>Compatible</v>
      </c>
      <c r="L11000">
        <f t="shared" si="865"/>
        <v>25651</v>
      </c>
      <c r="M11000" s="3">
        <f t="shared" si="866"/>
        <v>0</v>
      </c>
      <c r="N11000" s="3" t="str">
        <f t="shared" si="867"/>
        <v>N</v>
      </c>
      <c r="O11000" t="s">
        <v>28008</v>
      </c>
      <c r="Q11000" t="str">
        <f t="shared" si="868"/>
        <v>COPY 25651.dat sel\25651.dat</v>
      </c>
      <c r="R11000" t="str">
        <f>IF(ISNA(VLOOKUP(B11000,Rendered!$B$1:$C$1000,1,FALSE)),"N","Y")</f>
        <v>N</v>
      </c>
    </row>
    <row r="11001" spans="1:18" hidden="1" x14ac:dyDescent="0.35">
      <c r="A11001" t="s">
        <v>6965</v>
      </c>
      <c r="B11001" t="s">
        <v>7470</v>
      </c>
      <c r="C11001" t="s">
        <v>7471</v>
      </c>
      <c r="D11001" t="s">
        <v>13</v>
      </c>
      <c r="E11001">
        <v>2017</v>
      </c>
      <c r="F11001">
        <v>2017</v>
      </c>
      <c r="J11001">
        <f t="shared" si="864"/>
        <v>0</v>
      </c>
      <c r="K11001" t="str">
        <f>IF(OR(J11001&gt;Ограничения!$B$1,Sheet!G4012&gt;Ограничения!$B$2,Sheet!H4012&gt;Ограничения!$B$2,Sheet!I4012&gt;Ограничения!$B$2,),"Not compatible","Compatible")</f>
        <v>Compatible</v>
      </c>
      <c r="L11001">
        <f t="shared" si="865"/>
        <v>34576</v>
      </c>
      <c r="M11001" s="3">
        <f t="shared" si="866"/>
        <v>0</v>
      </c>
      <c r="N11001" s="3" t="str">
        <f t="shared" si="867"/>
        <v>N</v>
      </c>
      <c r="O11001" t="s">
        <v>28008</v>
      </c>
      <c r="Q11001" t="str">
        <f t="shared" si="868"/>
        <v>COPY 34576.dat sel\34576.dat</v>
      </c>
      <c r="R11001" t="str">
        <f>IF(ISNA(VLOOKUP(B11001,Rendered!$B$1:$C$1000,1,FALSE)),"N","Y")</f>
        <v>N</v>
      </c>
    </row>
    <row r="11002" spans="1:18" hidden="1" x14ac:dyDescent="0.35">
      <c r="A11002" t="s">
        <v>6965</v>
      </c>
      <c r="B11002" t="s">
        <v>7472</v>
      </c>
      <c r="C11002" t="s">
        <v>7473</v>
      </c>
      <c r="D11002" t="s">
        <v>13</v>
      </c>
      <c r="E11002">
        <v>2013</v>
      </c>
      <c r="F11002">
        <v>2013</v>
      </c>
      <c r="J11002">
        <f t="shared" si="864"/>
        <v>0</v>
      </c>
      <c r="K11002" t="str">
        <f>IF(OR(J11002&gt;Ограничения!$B$1,Sheet!G4013&gt;Ограничения!$B$2,Sheet!H4013&gt;Ограничения!$B$2,Sheet!I4013&gt;Ограничения!$B$2,),"Not compatible","Compatible")</f>
        <v>Compatible</v>
      </c>
      <c r="L11002">
        <f t="shared" si="865"/>
        <v>13882</v>
      </c>
      <c r="M11002" s="3">
        <f t="shared" si="866"/>
        <v>0</v>
      </c>
      <c r="N11002" s="3" t="str">
        <f t="shared" si="867"/>
        <v>N</v>
      </c>
      <c r="O11002" t="s">
        <v>28008</v>
      </c>
      <c r="Q11002" t="str">
        <f t="shared" si="868"/>
        <v>COPY 13882.dat sel\13882.dat</v>
      </c>
      <c r="R11002" t="str">
        <f>IF(ISNA(VLOOKUP(B11002,Rendered!$B$1:$C$1000,1,FALSE)),"N","Y")</f>
        <v>N</v>
      </c>
    </row>
    <row r="11003" spans="1:18" hidden="1" x14ac:dyDescent="0.35">
      <c r="A11003" t="s">
        <v>6965</v>
      </c>
      <c r="B11003" t="s">
        <v>7474</v>
      </c>
      <c r="C11003" t="s">
        <v>7475</v>
      </c>
      <c r="D11003" t="s">
        <v>13</v>
      </c>
      <c r="E11003">
        <v>2015</v>
      </c>
      <c r="F11003">
        <v>2015</v>
      </c>
      <c r="G11003">
        <v>6.5</v>
      </c>
      <c r="H11003">
        <v>12.5</v>
      </c>
      <c r="J11003">
        <f t="shared" si="864"/>
        <v>19</v>
      </c>
      <c r="K11003" t="str">
        <f>IF(OR(J11003&gt;Ограничения!$B$1,Sheet!G4014&gt;Ограничения!$B$2,Sheet!H4014&gt;Ограничения!$B$2,Sheet!I4014&gt;Ограничения!$B$2,),"Not compatible","Compatible")</f>
        <v>Compatible</v>
      </c>
      <c r="L11003">
        <f t="shared" si="865"/>
        <v>21765</v>
      </c>
      <c r="M11003" s="3">
        <f t="shared" si="866"/>
        <v>0</v>
      </c>
      <c r="N11003" s="3" t="str">
        <f t="shared" si="867"/>
        <v>N</v>
      </c>
      <c r="O11003" t="s">
        <v>28008</v>
      </c>
      <c r="Q11003" t="str">
        <f t="shared" si="868"/>
        <v>COPY 21765.dat sel\21765.dat</v>
      </c>
      <c r="R11003" t="str">
        <f>IF(ISNA(VLOOKUP(B11003,Rendered!$B$1:$C$1000,1,FALSE)),"N","Y")</f>
        <v>N</v>
      </c>
    </row>
    <row r="11004" spans="1:18" hidden="1" x14ac:dyDescent="0.35">
      <c r="A11004" t="s">
        <v>6965</v>
      </c>
      <c r="B11004" t="s">
        <v>7520</v>
      </c>
      <c r="C11004" t="s">
        <v>7521</v>
      </c>
      <c r="D11004" t="s">
        <v>13</v>
      </c>
      <c r="E11004">
        <v>1998</v>
      </c>
      <c r="F11004">
        <v>1998</v>
      </c>
      <c r="J11004">
        <f t="shared" si="864"/>
        <v>0</v>
      </c>
      <c r="K11004" t="str">
        <f>IF(OR(J11004&gt;Ограничения!$B$1,Sheet!G4037&gt;Ограничения!$B$2,Sheet!H4037&gt;Ограничения!$B$2,Sheet!I4037&gt;Ограничения!$B$2,),"Not compatible","Compatible")</f>
        <v>Compatible</v>
      </c>
      <c r="L11004" t="str">
        <f t="shared" si="865"/>
        <v>Модификация</v>
      </c>
      <c r="M11004" s="3">
        <f t="shared" si="866"/>
        <v>0</v>
      </c>
      <c r="N11004" s="3" t="str">
        <f t="shared" si="867"/>
        <v>N</v>
      </c>
      <c r="O11004" t="s">
        <v>28008</v>
      </c>
      <c r="Q11004" t="str">
        <f t="shared" si="868"/>
        <v>COPY bb0729pb01.dat sel\bb0729pb01.dat</v>
      </c>
      <c r="R11004" t="str">
        <f>IF(ISNA(VLOOKUP(B11004,Rendered!$B$1:$C$1000,1,FALSE)),"N","Y")</f>
        <v>N</v>
      </c>
    </row>
    <row r="11005" spans="1:18" hidden="1" x14ac:dyDescent="0.35">
      <c r="A11005" t="s">
        <v>6965</v>
      </c>
      <c r="B11005" t="s">
        <v>7522</v>
      </c>
      <c r="C11005" t="s">
        <v>7523</v>
      </c>
      <c r="D11005" t="s">
        <v>13</v>
      </c>
      <c r="E11005">
        <v>2017</v>
      </c>
      <c r="F11005">
        <v>2017</v>
      </c>
      <c r="G11005">
        <v>10</v>
      </c>
      <c r="H11005">
        <v>19</v>
      </c>
      <c r="J11005">
        <f t="shared" si="864"/>
        <v>29</v>
      </c>
      <c r="K11005" t="str">
        <f>IF(OR(J11005&gt;Ограничения!$B$1,Sheet!G4038&gt;Ограничения!$B$2,Sheet!H4038&gt;Ограничения!$B$2,Sheet!I4038&gt;Ограничения!$B$2,),"Not compatible","Compatible")</f>
        <v>Not compatible</v>
      </c>
      <c r="L11005">
        <f t="shared" si="865"/>
        <v>28876</v>
      </c>
      <c r="M11005" s="3">
        <f t="shared" si="866"/>
        <v>0</v>
      </c>
      <c r="N11005" s="3" t="str">
        <f t="shared" si="867"/>
        <v>N</v>
      </c>
      <c r="O11005" t="s">
        <v>28008</v>
      </c>
      <c r="Q11005" t="str">
        <f t="shared" si="868"/>
        <v>COPY 28876.dat sel\28876.dat</v>
      </c>
      <c r="R11005" t="str">
        <f>IF(ISNA(VLOOKUP(B11005,Rendered!$B$1:$C$1000,1,FALSE)),"N","Y")</f>
        <v>N</v>
      </c>
    </row>
    <row r="11006" spans="1:18" hidden="1" x14ac:dyDescent="0.35">
      <c r="A11006" t="s">
        <v>6965</v>
      </c>
      <c r="B11006" t="s">
        <v>7524</v>
      </c>
      <c r="C11006" t="s">
        <v>7525</v>
      </c>
      <c r="D11006" t="s">
        <v>13</v>
      </c>
      <c r="E11006">
        <v>2017</v>
      </c>
      <c r="F11006">
        <v>2017</v>
      </c>
      <c r="G11006">
        <v>10</v>
      </c>
      <c r="H11006">
        <v>19</v>
      </c>
      <c r="J11006">
        <f t="shared" si="864"/>
        <v>29</v>
      </c>
      <c r="K11006" t="str">
        <f>IF(OR(J11006&gt;Ограничения!$B$1,Sheet!G4039&gt;Ограничения!$B$2,Sheet!H4039&gt;Ограничения!$B$2,Sheet!I4039&gt;Ограничения!$B$2,),"Not compatible","Compatible")</f>
        <v>Not compatible</v>
      </c>
      <c r="L11006">
        <f t="shared" si="865"/>
        <v>32947</v>
      </c>
      <c r="M11006" s="3">
        <f t="shared" si="866"/>
        <v>0</v>
      </c>
      <c r="N11006" s="3" t="str">
        <f t="shared" si="867"/>
        <v>N</v>
      </c>
      <c r="O11006" t="s">
        <v>28008</v>
      </c>
      <c r="Q11006" t="str">
        <f t="shared" si="868"/>
        <v>COPY 32947.dat sel\32947.dat</v>
      </c>
      <c r="R11006" t="str">
        <f>IF(ISNA(VLOOKUP(B11006,Rendered!$B$1:$C$1000,1,FALSE)),"N","Y")</f>
        <v>N</v>
      </c>
    </row>
    <row r="11007" spans="1:18" hidden="1" x14ac:dyDescent="0.35">
      <c r="A11007" t="s">
        <v>6965</v>
      </c>
      <c r="B11007" t="s">
        <v>7526</v>
      </c>
      <c r="C11007" t="s">
        <v>7527</v>
      </c>
      <c r="D11007" t="s">
        <v>13</v>
      </c>
      <c r="E11007">
        <v>2017</v>
      </c>
      <c r="F11007">
        <v>2017</v>
      </c>
      <c r="J11007">
        <f t="shared" si="864"/>
        <v>0</v>
      </c>
      <c r="K11007" t="str">
        <f>IF(OR(J11007&gt;Ограничения!$B$1,Sheet!G4040&gt;Ограничения!$B$2,Sheet!H4040&gt;Ограничения!$B$2,Sheet!I4040&gt;Ограничения!$B$2,),"Not compatible","Compatible")</f>
        <v>Compatible</v>
      </c>
      <c r="L11007">
        <f t="shared" si="865"/>
        <v>32845</v>
      </c>
      <c r="M11007" s="3">
        <f t="shared" si="866"/>
        <v>0</v>
      </c>
      <c r="N11007" s="3" t="str">
        <f t="shared" si="867"/>
        <v>N</v>
      </c>
      <c r="O11007" t="s">
        <v>28008</v>
      </c>
      <c r="Q11007" t="str">
        <f t="shared" si="868"/>
        <v>COPY 32845.dat sel\32845.dat</v>
      </c>
      <c r="R11007" t="str">
        <f>IF(ISNA(VLOOKUP(B11007,Rendered!$B$1:$C$1000,1,FALSE)),"N","Y")</f>
        <v>N</v>
      </c>
    </row>
    <row r="11008" spans="1:18" hidden="1" x14ac:dyDescent="0.35">
      <c r="A11008" t="s">
        <v>6965</v>
      </c>
      <c r="B11008" t="s">
        <v>7478</v>
      </c>
      <c r="C11008" t="s">
        <v>7479</v>
      </c>
      <c r="D11008" t="s">
        <v>13</v>
      </c>
      <c r="E11008">
        <v>1992</v>
      </c>
      <c r="F11008">
        <v>1992</v>
      </c>
      <c r="G11008">
        <v>6</v>
      </c>
      <c r="H11008">
        <v>12</v>
      </c>
      <c r="J11008">
        <f t="shared" si="864"/>
        <v>18</v>
      </c>
      <c r="K11008" t="str">
        <f>IF(OR(J11008&gt;Ограничения!$B$1,Sheet!G4016&gt;Ограничения!$B$2,Sheet!H4016&gt;Ограничения!$B$2,Sheet!I4016&gt;Ограничения!$B$2,),"Not compatible","Compatible")</f>
        <v>Compatible</v>
      </c>
      <c r="L11008" t="str">
        <f t="shared" si="865"/>
        <v>Модификация</v>
      </c>
      <c r="M11008" s="3">
        <f t="shared" si="866"/>
        <v>0</v>
      </c>
      <c r="N11008" s="3" t="str">
        <f t="shared" si="867"/>
        <v>N</v>
      </c>
      <c r="O11008" t="s">
        <v>28008</v>
      </c>
      <c r="Q11008" t="str">
        <f t="shared" si="868"/>
        <v>COPY x66px13.dat sel\x66px13.dat</v>
      </c>
      <c r="R11008" t="str">
        <f>IF(ISNA(VLOOKUP(B11008,Rendered!$B$1:$C$1000,1,FALSE)),"N","Y")</f>
        <v>N</v>
      </c>
    </row>
    <row r="11009" spans="1:18" hidden="1" x14ac:dyDescent="0.35">
      <c r="A11009" t="s">
        <v>6965</v>
      </c>
      <c r="B11009" t="s">
        <v>7480</v>
      </c>
      <c r="C11009" t="s">
        <v>7481</v>
      </c>
      <c r="D11009" t="s">
        <v>13</v>
      </c>
      <c r="E11009">
        <v>1993</v>
      </c>
      <c r="F11009">
        <v>1993</v>
      </c>
      <c r="G11009">
        <v>6</v>
      </c>
      <c r="H11009">
        <v>12</v>
      </c>
      <c r="J11009">
        <f t="shared" si="864"/>
        <v>18</v>
      </c>
      <c r="K11009" t="str">
        <f>IF(OR(J11009&gt;Ограничения!$B$1,Sheet!G4017&gt;Ограничения!$B$2,Sheet!H4017&gt;Ограничения!$B$2,Sheet!I4017&gt;Ограничения!$B$2,),"Not compatible","Compatible")</f>
        <v>Compatible</v>
      </c>
      <c r="L11009" t="str">
        <f t="shared" si="865"/>
        <v>Модификация</v>
      </c>
      <c r="M11009" s="3">
        <f t="shared" si="866"/>
        <v>0</v>
      </c>
      <c r="N11009" s="3" t="str">
        <f t="shared" si="867"/>
        <v>N</v>
      </c>
      <c r="O11009" t="s">
        <v>28008</v>
      </c>
      <c r="Q11009" t="str">
        <f t="shared" si="868"/>
        <v>COPY x66px11.dat sel\x66px11.dat</v>
      </c>
      <c r="R11009" t="str">
        <f>IF(ISNA(VLOOKUP(B11009,Rendered!$B$1:$C$1000,1,FALSE)),"N","Y")</f>
        <v>N</v>
      </c>
    </row>
    <row r="11010" spans="1:18" hidden="1" x14ac:dyDescent="0.35">
      <c r="A11010" t="s">
        <v>6965</v>
      </c>
      <c r="B11010" t="s">
        <v>7482</v>
      </c>
      <c r="C11010" t="s">
        <v>7483</v>
      </c>
      <c r="D11010" t="s">
        <v>13</v>
      </c>
      <c r="E11010">
        <v>1992</v>
      </c>
      <c r="F11010">
        <v>1994</v>
      </c>
      <c r="G11010">
        <v>6</v>
      </c>
      <c r="H11010">
        <v>12</v>
      </c>
      <c r="J11010">
        <f t="shared" ref="J11010:J11073" si="869">SUM(G11010:I11010)</f>
        <v>18</v>
      </c>
      <c r="K11010" t="str">
        <f>IF(OR(J11010&gt;Ограничения!$B$1,Sheet!G4018&gt;Ограничения!$B$2,Sheet!H4018&gt;Ограничения!$B$2,Sheet!I4018&gt;Ограничения!$B$2,),"Not compatible","Compatible")</f>
        <v>Compatible</v>
      </c>
      <c r="L11010" t="str">
        <f t="shared" ref="L11010:L11073" si="870">IFERROR(B11010+1-1,"Модификация")</f>
        <v>Модификация</v>
      </c>
      <c r="M11010" s="3">
        <f t="shared" si="866"/>
        <v>0</v>
      </c>
      <c r="N11010" s="3" t="str">
        <f t="shared" si="867"/>
        <v>N</v>
      </c>
      <c r="O11010" t="s">
        <v>28008</v>
      </c>
      <c r="Q11010" t="str">
        <f t="shared" si="868"/>
        <v>COPY x66px7.dat sel\x66px7.dat</v>
      </c>
      <c r="R11010" t="str">
        <f>IF(ISNA(VLOOKUP(B11010,Rendered!$B$1:$C$1000,1,FALSE)),"N","Y")</f>
        <v>N</v>
      </c>
    </row>
    <row r="11011" spans="1:18" hidden="1" x14ac:dyDescent="0.35">
      <c r="A11011" t="s">
        <v>6965</v>
      </c>
      <c r="B11011" t="s">
        <v>7484</v>
      </c>
      <c r="C11011" t="s">
        <v>7485</v>
      </c>
      <c r="D11011" t="s">
        <v>13</v>
      </c>
      <c r="E11011">
        <v>2017</v>
      </c>
      <c r="F11011">
        <v>2017</v>
      </c>
      <c r="G11011">
        <v>12.5</v>
      </c>
      <c r="H11011">
        <v>7</v>
      </c>
      <c r="J11011">
        <f t="shared" si="869"/>
        <v>19.5</v>
      </c>
      <c r="K11011" t="str">
        <f>IF(OR(J11011&gt;Ограничения!$B$1,Sheet!G4019&gt;Ограничения!$B$2,Sheet!H4019&gt;Ограничения!$B$2,Sheet!I4019&gt;Ограничения!$B$2,),"Not compatible","Compatible")</f>
        <v>Compatible</v>
      </c>
      <c r="L11011">
        <f t="shared" si="870"/>
        <v>32918</v>
      </c>
      <c r="M11011" s="3">
        <f t="shared" ref="M11011:M11074" si="871">IF(ISERR(FIND(C11011,C11012)),0,LEN(C11011)/LEN(C11012))</f>
        <v>0</v>
      </c>
      <c r="N11011" s="3" t="str">
        <f t="shared" ref="N11011:N11074" si="872">IF(OR(M11011&gt;0,M11010&gt;0),"Y","N")</f>
        <v>N</v>
      </c>
      <c r="O11011" t="s">
        <v>28008</v>
      </c>
      <c r="Q11011" t="str">
        <f t="shared" si="868"/>
        <v>COPY 32918.dat sel\32918.dat</v>
      </c>
      <c r="R11011" t="str">
        <f>IF(ISNA(VLOOKUP(B11011,Rendered!$B$1:$C$1000,1,FALSE)),"N","Y")</f>
        <v>N</v>
      </c>
    </row>
    <row r="11012" spans="1:18" hidden="1" x14ac:dyDescent="0.35">
      <c r="A11012" t="s">
        <v>6965</v>
      </c>
      <c r="B11012" t="s">
        <v>7476</v>
      </c>
      <c r="C11012" t="s">
        <v>7477</v>
      </c>
      <c r="D11012" t="s">
        <v>13</v>
      </c>
      <c r="E11012">
        <v>2014</v>
      </c>
      <c r="F11012">
        <v>2014</v>
      </c>
      <c r="G11012">
        <v>6</v>
      </c>
      <c r="H11012">
        <v>12</v>
      </c>
      <c r="J11012">
        <f t="shared" si="869"/>
        <v>18</v>
      </c>
      <c r="K11012" t="str">
        <f>IF(OR(J11012&gt;Ограничения!$B$1,Sheet!G4015&gt;Ограничения!$B$2,Sheet!H4015&gt;Ограничения!$B$2,Sheet!I4015&gt;Ограничения!$B$2,),"Not compatible","Compatible")</f>
        <v>Compatible</v>
      </c>
      <c r="L11012">
        <f t="shared" si="870"/>
        <v>16292</v>
      </c>
      <c r="M11012" s="3">
        <f t="shared" si="871"/>
        <v>0</v>
      </c>
      <c r="N11012" s="3" t="str">
        <f t="shared" si="872"/>
        <v>N</v>
      </c>
      <c r="O11012" t="s">
        <v>28008</v>
      </c>
      <c r="Q11012" t="str">
        <f t="shared" si="868"/>
        <v>COPY 16292.dat sel\16292.dat</v>
      </c>
      <c r="R11012" t="str">
        <f>IF(ISNA(VLOOKUP(B11012,Rendered!$B$1:$C$1000,1,FALSE)),"N","Y")</f>
        <v>N</v>
      </c>
    </row>
    <row r="11013" spans="1:18" hidden="1" x14ac:dyDescent="0.35">
      <c r="A11013" t="s">
        <v>6965</v>
      </c>
      <c r="B11013" t="s">
        <v>7486</v>
      </c>
      <c r="C11013" t="s">
        <v>7487</v>
      </c>
      <c r="D11013" t="s">
        <v>13</v>
      </c>
      <c r="E11013">
        <v>2022</v>
      </c>
      <c r="F11013">
        <v>2022</v>
      </c>
      <c r="J11013">
        <f t="shared" si="869"/>
        <v>0</v>
      </c>
      <c r="K11013" t="str">
        <f>IF(OR(J11013&gt;Ограничения!$B$1,Sheet!G4020&gt;Ограничения!$B$2,Sheet!H4020&gt;Ограничения!$B$2,Sheet!I4020&gt;Ограничения!$B$2,),"Not compatible","Compatible")</f>
        <v>Compatible</v>
      </c>
      <c r="L11013">
        <f t="shared" si="870"/>
        <v>1601</v>
      </c>
      <c r="M11013" s="3">
        <f t="shared" si="871"/>
        <v>0</v>
      </c>
      <c r="N11013" s="3" t="str">
        <f t="shared" si="872"/>
        <v>N</v>
      </c>
      <c r="O11013" t="s">
        <v>28008</v>
      </c>
      <c r="Q11013" t="str">
        <f t="shared" si="868"/>
        <v>COPY 1601.dat sel\1601.dat</v>
      </c>
      <c r="R11013" t="str">
        <f>IF(ISNA(VLOOKUP(B11013,Rendered!$B$1:$C$1000,1,FALSE)),"N","Y")</f>
        <v>N</v>
      </c>
    </row>
    <row r="11014" spans="1:18" hidden="1" x14ac:dyDescent="0.35">
      <c r="A11014" t="s">
        <v>6965</v>
      </c>
      <c r="B11014" t="s">
        <v>7488</v>
      </c>
      <c r="C11014" t="s">
        <v>7489</v>
      </c>
      <c r="D11014" t="s">
        <v>13</v>
      </c>
      <c r="E11014">
        <v>2011</v>
      </c>
      <c r="F11014">
        <v>2013</v>
      </c>
      <c r="G11014">
        <v>6</v>
      </c>
      <c r="H11014">
        <v>12</v>
      </c>
      <c r="J11014">
        <f t="shared" si="869"/>
        <v>18</v>
      </c>
      <c r="K11014" t="str">
        <f>IF(OR(J11014&gt;Ограничения!$B$1,Sheet!G4021&gt;Ограничения!$B$2,Sheet!H4021&gt;Ограничения!$B$2,Sheet!I4021&gt;Ограничения!$B$2,),"Not compatible","Compatible")</f>
        <v>Compatible</v>
      </c>
      <c r="L11014">
        <f t="shared" si="870"/>
        <v>93383</v>
      </c>
      <c r="M11014" s="3">
        <f t="shared" si="871"/>
        <v>0</v>
      </c>
      <c r="N11014" s="3" t="str">
        <f t="shared" si="872"/>
        <v>N</v>
      </c>
      <c r="O11014" t="s">
        <v>28008</v>
      </c>
      <c r="Q11014" t="str">
        <f t="shared" si="868"/>
        <v>COPY 93383.dat sel\93383.dat</v>
      </c>
      <c r="R11014" t="str">
        <f>IF(ISNA(VLOOKUP(B11014,Rendered!$B$1:$C$1000,1,FALSE)),"N","Y")</f>
        <v>N</v>
      </c>
    </row>
    <row r="11015" spans="1:18" hidden="1" x14ac:dyDescent="0.35">
      <c r="A11015" t="s">
        <v>6965</v>
      </c>
      <c r="B11015" t="s">
        <v>7490</v>
      </c>
      <c r="C11015" t="s">
        <v>7491</v>
      </c>
      <c r="D11015" t="s">
        <v>13</v>
      </c>
      <c r="E11015">
        <v>1992</v>
      </c>
      <c r="F11015">
        <v>1994</v>
      </c>
      <c r="G11015">
        <v>6</v>
      </c>
      <c r="H11015">
        <v>12</v>
      </c>
      <c r="J11015">
        <f t="shared" si="869"/>
        <v>18</v>
      </c>
      <c r="K11015" t="str">
        <f>IF(OR(J11015&gt;Ограничения!$B$1,Sheet!G4022&gt;Ограничения!$B$2,Sheet!H4022&gt;Ограничения!$B$2,Sheet!I4022&gt;Ограничения!$B$2,),"Not compatible","Compatible")</f>
        <v>Compatible</v>
      </c>
      <c r="L11015" t="str">
        <f t="shared" si="870"/>
        <v>Модификация</v>
      </c>
      <c r="M11015" s="3">
        <f t="shared" si="871"/>
        <v>0</v>
      </c>
      <c r="N11015" s="3" t="str">
        <f t="shared" si="872"/>
        <v>N</v>
      </c>
      <c r="O11015" t="s">
        <v>28008</v>
      </c>
      <c r="Q11015" t="str">
        <f t="shared" si="868"/>
        <v>COPY x66px9.dat sel\x66px9.dat</v>
      </c>
      <c r="R11015" t="str">
        <f>IF(ISNA(VLOOKUP(B11015,Rendered!$B$1:$C$1000,1,FALSE)),"N","Y")</f>
        <v>N</v>
      </c>
    </row>
    <row r="11016" spans="1:18" hidden="1" x14ac:dyDescent="0.35">
      <c r="A11016" t="s">
        <v>6965</v>
      </c>
      <c r="B11016" t="s">
        <v>7492</v>
      </c>
      <c r="C11016" t="s">
        <v>7493</v>
      </c>
      <c r="D11016" t="s">
        <v>13</v>
      </c>
      <c r="E11016">
        <v>1993</v>
      </c>
      <c r="F11016">
        <v>1995</v>
      </c>
      <c r="G11016">
        <v>6</v>
      </c>
      <c r="H11016">
        <v>12</v>
      </c>
      <c r="J11016">
        <f t="shared" si="869"/>
        <v>18</v>
      </c>
      <c r="K11016" t="str">
        <f>IF(OR(J11016&gt;Ограничения!$B$1,Sheet!G4023&gt;Ограничения!$B$2,Sheet!H4023&gt;Ограничения!$B$2,Sheet!I4023&gt;Ограничения!$B$2,),"Not compatible","Compatible")</f>
        <v>Compatible</v>
      </c>
      <c r="L11016" t="str">
        <f t="shared" si="870"/>
        <v>Модификация</v>
      </c>
      <c r="M11016" s="3">
        <f t="shared" si="871"/>
        <v>0</v>
      </c>
      <c r="N11016" s="3" t="str">
        <f t="shared" si="872"/>
        <v>N</v>
      </c>
      <c r="O11016" t="s">
        <v>28008</v>
      </c>
      <c r="Q11016" t="str">
        <f t="shared" si="868"/>
        <v>COPY x66px8.dat sel\x66px8.dat</v>
      </c>
      <c r="R11016" t="str">
        <f>IF(ISNA(VLOOKUP(B11016,Rendered!$B$1:$C$1000,1,FALSE)),"N","Y")</f>
        <v>N</v>
      </c>
    </row>
    <row r="11017" spans="1:18" hidden="1" x14ac:dyDescent="0.35">
      <c r="A11017" t="s">
        <v>6965</v>
      </c>
      <c r="B11017" t="s">
        <v>7494</v>
      </c>
      <c r="C11017" t="s">
        <v>7495</v>
      </c>
      <c r="D11017" t="s">
        <v>13</v>
      </c>
      <c r="E11017">
        <v>2002</v>
      </c>
      <c r="F11017">
        <v>2002</v>
      </c>
      <c r="J11017">
        <f t="shared" si="869"/>
        <v>0</v>
      </c>
      <c r="K11017" t="str">
        <f>IF(OR(J11017&gt;Ограничения!$B$1,Sheet!G4024&gt;Ограничения!$B$2,Sheet!H4024&gt;Ограничения!$B$2,Sheet!I4024&gt;Ограничения!$B$2,),"Not compatible","Compatible")</f>
        <v>Compatible</v>
      </c>
      <c r="L11017" t="str">
        <f t="shared" si="870"/>
        <v>Модификация</v>
      </c>
      <c r="M11017" s="3">
        <f t="shared" si="871"/>
        <v>0</v>
      </c>
      <c r="N11017" s="3" t="str">
        <f t="shared" si="872"/>
        <v>N</v>
      </c>
      <c r="O11017" t="s">
        <v>28008</v>
      </c>
      <c r="Q11017" t="str">
        <f t="shared" si="868"/>
        <v>COPY 54255pb01.dat sel\54255pb01.dat</v>
      </c>
      <c r="R11017" t="str">
        <f>IF(ISNA(VLOOKUP(B11017,Rendered!$B$1:$C$1000,1,FALSE)),"N","Y")</f>
        <v>N</v>
      </c>
    </row>
    <row r="11018" spans="1:18" hidden="1" x14ac:dyDescent="0.35">
      <c r="A11018" t="s">
        <v>6965</v>
      </c>
      <c r="B11018" t="s">
        <v>7496</v>
      </c>
      <c r="C11018" t="s">
        <v>7497</v>
      </c>
      <c r="D11018" t="s">
        <v>13</v>
      </c>
      <c r="E11018">
        <v>2005</v>
      </c>
      <c r="F11018">
        <v>2005</v>
      </c>
      <c r="G11018">
        <v>6</v>
      </c>
      <c r="H11018">
        <v>12</v>
      </c>
      <c r="J11018">
        <f t="shared" si="869"/>
        <v>18</v>
      </c>
      <c r="K11018" t="str">
        <f>IF(OR(J11018&gt;Ограничения!$B$1,Sheet!G4025&gt;Ограничения!$B$2,Sheet!H4025&gt;Ограничения!$B$2,Sheet!I4025&gt;Ограничения!$B$2,),"Not compatible","Compatible")</f>
        <v>Compatible</v>
      </c>
      <c r="L11018" t="str">
        <f t="shared" si="870"/>
        <v>Модификация</v>
      </c>
      <c r="M11018" s="3">
        <f t="shared" si="871"/>
        <v>0.85365853658536583</v>
      </c>
      <c r="N11018" s="3" t="str">
        <f t="shared" si="872"/>
        <v>Y</v>
      </c>
      <c r="O11018" t="s">
        <v>28008</v>
      </c>
      <c r="Q11018" t="str">
        <f t="shared" si="868"/>
        <v>COPY 54255pb02a.dat sel\54255pb02a.dat</v>
      </c>
      <c r="R11018" t="str">
        <f>IF(ISNA(VLOOKUP(B11018,Rendered!$B$1:$C$1000,1,FALSE)),"N","Y")</f>
        <v>N</v>
      </c>
    </row>
    <row r="11019" spans="1:18" hidden="1" x14ac:dyDescent="0.35">
      <c r="A11019" t="s">
        <v>6965</v>
      </c>
      <c r="B11019" t="s">
        <v>7498</v>
      </c>
      <c r="C11019" t="s">
        <v>7499</v>
      </c>
      <c r="D11019" t="s">
        <v>13</v>
      </c>
      <c r="E11019">
        <v>2005</v>
      </c>
      <c r="F11019">
        <v>2005</v>
      </c>
      <c r="G11019">
        <v>16</v>
      </c>
      <c r="H11019">
        <v>10</v>
      </c>
      <c r="J11019">
        <f t="shared" si="869"/>
        <v>26</v>
      </c>
      <c r="K11019" t="str">
        <f>IF(OR(J11019&gt;Ограничения!$B$1,Sheet!G4026&gt;Ограничения!$B$2,Sheet!H4026&gt;Ограничения!$B$2,Sheet!I4026&gt;Ограничения!$B$2,),"Not compatible","Compatible")</f>
        <v>Not compatible</v>
      </c>
      <c r="L11019" t="str">
        <f t="shared" si="870"/>
        <v>Модификация</v>
      </c>
      <c r="M11019" s="3">
        <f t="shared" si="871"/>
        <v>0</v>
      </c>
      <c r="N11019" s="3" t="str">
        <f t="shared" si="872"/>
        <v>Y</v>
      </c>
      <c r="O11019" t="s">
        <v>28008</v>
      </c>
      <c r="Q11019" t="str">
        <f t="shared" si="868"/>
        <v>COPY 54255pb02.dat sel\54255pb02.dat</v>
      </c>
      <c r="R11019" t="str">
        <f>IF(ISNA(VLOOKUP(B11019,Rendered!$B$1:$C$1000,1,FALSE)),"N","Y")</f>
        <v>N</v>
      </c>
    </row>
    <row r="11020" spans="1:18" hidden="1" x14ac:dyDescent="0.35">
      <c r="A11020" t="s">
        <v>6965</v>
      </c>
      <c r="B11020" t="s">
        <v>7500</v>
      </c>
      <c r="C11020" t="s">
        <v>7501</v>
      </c>
      <c r="D11020" t="s">
        <v>13</v>
      </c>
      <c r="E11020">
        <v>2006</v>
      </c>
      <c r="F11020">
        <v>2006</v>
      </c>
      <c r="G11020">
        <v>6</v>
      </c>
      <c r="H11020">
        <v>12</v>
      </c>
      <c r="J11020">
        <f t="shared" si="869"/>
        <v>18</v>
      </c>
      <c r="K11020" t="str">
        <f>IF(OR(J11020&gt;Ограничения!$B$1,Sheet!G4027&gt;Ограничения!$B$2,Sheet!H4027&gt;Ограничения!$B$2,Sheet!I4027&gt;Ограничения!$B$2,),"Not compatible","Compatible")</f>
        <v>Compatible</v>
      </c>
      <c r="L11020" t="str">
        <f t="shared" si="870"/>
        <v>Модификация</v>
      </c>
      <c r="M11020" s="3">
        <f t="shared" si="871"/>
        <v>0.72916666666666663</v>
      </c>
      <c r="N11020" s="3" t="str">
        <f t="shared" si="872"/>
        <v>Y</v>
      </c>
      <c r="O11020" t="s">
        <v>28008</v>
      </c>
      <c r="Q11020" t="str">
        <f t="shared" si="868"/>
        <v>COPY x66px15.dat sel\x66px15.dat</v>
      </c>
      <c r="R11020" t="str">
        <f>IF(ISNA(VLOOKUP(B11020,Rendered!$B$1:$C$1000,1,FALSE)),"N","Y")</f>
        <v>N</v>
      </c>
    </row>
    <row r="11021" spans="1:18" hidden="1" x14ac:dyDescent="0.35">
      <c r="A11021" t="s">
        <v>6965</v>
      </c>
      <c r="B11021" t="s">
        <v>7502</v>
      </c>
      <c r="C11021" t="s">
        <v>7503</v>
      </c>
      <c r="D11021" t="s">
        <v>13</v>
      </c>
      <c r="E11021">
        <v>2006</v>
      </c>
      <c r="F11021">
        <v>2006</v>
      </c>
      <c r="G11021">
        <v>16</v>
      </c>
      <c r="H11021">
        <v>10</v>
      </c>
      <c r="J11021">
        <f t="shared" si="869"/>
        <v>26</v>
      </c>
      <c r="K11021" t="str">
        <f>IF(OR(J11021&gt;Ограничения!$B$1,Sheet!G4028&gt;Ограничения!$B$2,Sheet!H4028&gt;Ограничения!$B$2,Sheet!I4028&gt;Ограничения!$B$2,),"Not compatible","Compatible")</f>
        <v>Not compatible</v>
      </c>
      <c r="L11021">
        <f t="shared" si="870"/>
        <v>56217</v>
      </c>
      <c r="M11021" s="3">
        <f t="shared" si="871"/>
        <v>0</v>
      </c>
      <c r="N11021" s="3" t="str">
        <f t="shared" si="872"/>
        <v>Y</v>
      </c>
      <c r="O11021" t="s">
        <v>28008</v>
      </c>
      <c r="Q11021" t="str">
        <f t="shared" si="868"/>
        <v>COPY 56217.dat sel\56217.dat</v>
      </c>
      <c r="R11021" t="str">
        <f>IF(ISNA(VLOOKUP(B11021,Rendered!$B$1:$C$1000,1,FALSE)),"N","Y")</f>
        <v>N</v>
      </c>
    </row>
    <row r="11022" spans="1:18" hidden="1" x14ac:dyDescent="0.35">
      <c r="A11022" t="s">
        <v>6965</v>
      </c>
      <c r="B11022" t="s">
        <v>7504</v>
      </c>
      <c r="C11022" t="s">
        <v>7505</v>
      </c>
      <c r="D11022" t="s">
        <v>13</v>
      </c>
      <c r="E11022">
        <v>1998</v>
      </c>
      <c r="F11022">
        <v>1999</v>
      </c>
      <c r="G11022">
        <v>6</v>
      </c>
      <c r="H11022">
        <v>12</v>
      </c>
      <c r="J11022">
        <f t="shared" si="869"/>
        <v>18</v>
      </c>
      <c r="K11022" t="str">
        <f>IF(OR(J11022&gt;Ограничения!$B$1,Sheet!G4029&gt;Ограничения!$B$2,Sheet!H4029&gt;Ограничения!$B$2,Sheet!I4029&gt;Ограничения!$B$2,),"Not compatible","Compatible")</f>
        <v>Compatible</v>
      </c>
      <c r="L11022" t="str">
        <f t="shared" si="870"/>
        <v>Модификация</v>
      </c>
      <c r="M11022" s="3">
        <f t="shared" si="871"/>
        <v>0</v>
      </c>
      <c r="N11022" s="3" t="str">
        <f t="shared" si="872"/>
        <v>N</v>
      </c>
      <c r="O11022" t="s">
        <v>28008</v>
      </c>
      <c r="Q11022" t="str">
        <f t="shared" si="868"/>
        <v>COPY x66px2.dat sel\x66px2.dat</v>
      </c>
      <c r="R11022" t="str">
        <f>IF(ISNA(VLOOKUP(B11022,Rendered!$B$1:$C$1000,1,FALSE)),"N","Y")</f>
        <v>N</v>
      </c>
    </row>
    <row r="11023" spans="1:18" hidden="1" x14ac:dyDescent="0.35">
      <c r="A11023" t="s">
        <v>6965</v>
      </c>
      <c r="B11023" t="s">
        <v>7506</v>
      </c>
      <c r="C11023" t="s">
        <v>7507</v>
      </c>
      <c r="D11023" t="s">
        <v>13</v>
      </c>
      <c r="E11023">
        <v>1998</v>
      </c>
      <c r="F11023">
        <v>2000</v>
      </c>
      <c r="J11023">
        <f t="shared" si="869"/>
        <v>0</v>
      </c>
      <c r="K11023" t="str">
        <f>IF(OR(J11023&gt;Ограничения!$B$1,Sheet!G4030&gt;Ограничения!$B$2,Sheet!H4030&gt;Ограничения!$B$2,Sheet!I4030&gt;Ограничения!$B$2,),"Not compatible","Compatible")</f>
        <v>Compatible</v>
      </c>
      <c r="L11023" t="str">
        <f t="shared" si="870"/>
        <v>Модификация</v>
      </c>
      <c r="M11023" s="3">
        <f t="shared" si="871"/>
        <v>0</v>
      </c>
      <c r="N11023" s="3" t="str">
        <f t="shared" si="872"/>
        <v>N</v>
      </c>
      <c r="O11023" t="s">
        <v>28008</v>
      </c>
      <c r="Q11023" t="str">
        <f t="shared" si="868"/>
        <v>COPY x66px1.dat sel\x66px1.dat</v>
      </c>
      <c r="R11023" t="str">
        <f>IF(ISNA(VLOOKUP(B11023,Rendered!$B$1:$C$1000,1,FALSE)),"N","Y")</f>
        <v>N</v>
      </c>
    </row>
    <row r="11024" spans="1:18" hidden="1" x14ac:dyDescent="0.35">
      <c r="A11024" t="s">
        <v>6965</v>
      </c>
      <c r="B11024" t="s">
        <v>7508</v>
      </c>
      <c r="C11024" t="s">
        <v>7509</v>
      </c>
      <c r="D11024" t="s">
        <v>13</v>
      </c>
      <c r="E11024">
        <v>1997</v>
      </c>
      <c r="F11024">
        <v>1997</v>
      </c>
      <c r="J11024">
        <f t="shared" si="869"/>
        <v>0</v>
      </c>
      <c r="K11024" t="str">
        <f>IF(OR(J11024&gt;Ограничения!$B$1,Sheet!G4031&gt;Ограничения!$B$2,Sheet!H4031&gt;Ограничения!$B$2,Sheet!I4031&gt;Ограничения!$B$2,),"Not compatible","Compatible")</f>
        <v>Compatible</v>
      </c>
      <c r="L11024" t="str">
        <f t="shared" si="870"/>
        <v>Модификация</v>
      </c>
      <c r="M11024" s="3">
        <f t="shared" si="871"/>
        <v>0</v>
      </c>
      <c r="N11024" s="3" t="str">
        <f t="shared" si="872"/>
        <v>N</v>
      </c>
      <c r="O11024" t="s">
        <v>28008</v>
      </c>
      <c r="Q11024" t="str">
        <f t="shared" si="868"/>
        <v>COPY x66px4.dat sel\x66px4.dat</v>
      </c>
      <c r="R11024" t="str">
        <f>IF(ISNA(VLOOKUP(B11024,Rendered!$B$1:$C$1000,1,FALSE)),"N","Y")</f>
        <v>N</v>
      </c>
    </row>
    <row r="11025" spans="1:18" hidden="1" x14ac:dyDescent="0.35">
      <c r="A11025" t="s">
        <v>6965</v>
      </c>
      <c r="B11025" t="s">
        <v>7510</v>
      </c>
      <c r="C11025" t="s">
        <v>7511</v>
      </c>
      <c r="D11025" t="s">
        <v>13</v>
      </c>
      <c r="E11025">
        <v>1998</v>
      </c>
      <c r="F11025">
        <v>1998</v>
      </c>
      <c r="G11025">
        <v>9</v>
      </c>
      <c r="H11025">
        <v>15</v>
      </c>
      <c r="J11025">
        <f t="shared" si="869"/>
        <v>24</v>
      </c>
      <c r="K11025" t="str">
        <f>IF(OR(J11025&gt;Ограничения!$B$1,Sheet!G4032&gt;Ограничения!$B$2,Sheet!H4032&gt;Ограничения!$B$2,Sheet!I4032&gt;Ограничения!$B$2,),"Not compatible","Compatible")</f>
        <v>Not compatible</v>
      </c>
      <c r="L11025" t="str">
        <f t="shared" si="870"/>
        <v>Модификация</v>
      </c>
      <c r="M11025" s="3">
        <f t="shared" si="871"/>
        <v>0</v>
      </c>
      <c r="N11025" s="3" t="str">
        <f t="shared" si="872"/>
        <v>N</v>
      </c>
      <c r="O11025" t="s">
        <v>28008</v>
      </c>
      <c r="Q11025" t="str">
        <f t="shared" si="868"/>
        <v>COPY x772px3.dat sel\x772px3.dat</v>
      </c>
      <c r="R11025" t="str">
        <f>IF(ISNA(VLOOKUP(B11025,Rendered!$B$1:$C$1000,1,FALSE)),"N","Y")</f>
        <v>N</v>
      </c>
    </row>
    <row r="11026" spans="1:18" hidden="1" x14ac:dyDescent="0.35">
      <c r="A11026" t="s">
        <v>6965</v>
      </c>
      <c r="B11026" t="s">
        <v>7512</v>
      </c>
      <c r="C11026" t="s">
        <v>7513</v>
      </c>
      <c r="D11026" t="s">
        <v>13</v>
      </c>
      <c r="E11026">
        <v>1998</v>
      </c>
      <c r="F11026">
        <v>1998</v>
      </c>
      <c r="G11026">
        <v>9</v>
      </c>
      <c r="H11026">
        <v>15</v>
      </c>
      <c r="J11026">
        <f t="shared" si="869"/>
        <v>24</v>
      </c>
      <c r="K11026" t="str">
        <f>IF(OR(J11026&gt;Ограничения!$B$1,Sheet!G4033&gt;Ограничения!$B$2,Sheet!H4033&gt;Ограничения!$B$2,Sheet!I4033&gt;Ограничения!$B$2,),"Not compatible","Compatible")</f>
        <v>Not compatible</v>
      </c>
      <c r="L11026" t="str">
        <f t="shared" si="870"/>
        <v>Модификация</v>
      </c>
      <c r="M11026" s="3">
        <f t="shared" si="871"/>
        <v>0</v>
      </c>
      <c r="N11026" s="3" t="str">
        <f t="shared" si="872"/>
        <v>N</v>
      </c>
      <c r="O11026" t="s">
        <v>28008</v>
      </c>
      <c r="Q11026" t="str">
        <f t="shared" si="868"/>
        <v>COPY x772px4.dat sel\x772px4.dat</v>
      </c>
      <c r="R11026" t="str">
        <f>IF(ISNA(VLOOKUP(B11026,Rendered!$B$1:$C$1000,1,FALSE)),"N","Y")</f>
        <v>N</v>
      </c>
    </row>
    <row r="11027" spans="1:18" hidden="1" x14ac:dyDescent="0.35">
      <c r="A11027" t="s">
        <v>6965</v>
      </c>
      <c r="B11027" t="s">
        <v>7514</v>
      </c>
      <c r="C11027" t="s">
        <v>7515</v>
      </c>
      <c r="D11027" t="s">
        <v>13</v>
      </c>
      <c r="E11027">
        <v>2002</v>
      </c>
      <c r="F11027">
        <v>2002</v>
      </c>
      <c r="G11027">
        <v>9</v>
      </c>
      <c r="H11027">
        <v>15</v>
      </c>
      <c r="J11027">
        <f t="shared" si="869"/>
        <v>24</v>
      </c>
      <c r="K11027" t="str">
        <f>IF(OR(J11027&gt;Ограничения!$B$1,Sheet!G4034&gt;Ограничения!$B$2,Sheet!H4034&gt;Ограничения!$B$2,Sheet!I4034&gt;Ограничения!$B$2,),"Not compatible","Compatible")</f>
        <v>Not compatible</v>
      </c>
      <c r="L11027" t="str">
        <f t="shared" si="870"/>
        <v>Модификация</v>
      </c>
      <c r="M11027" s="3">
        <f t="shared" si="871"/>
        <v>0</v>
      </c>
      <c r="N11027" s="3" t="str">
        <f t="shared" si="872"/>
        <v>N</v>
      </c>
      <c r="O11027" t="s">
        <v>28008</v>
      </c>
      <c r="Q11027" t="str">
        <f t="shared" si="868"/>
        <v>COPY x772px1.dat sel\x772px1.dat</v>
      </c>
      <c r="R11027" t="str">
        <f>IF(ISNA(VLOOKUP(B11027,Rendered!$B$1:$C$1000,1,FALSE)),"N","Y")</f>
        <v>N</v>
      </c>
    </row>
    <row r="11028" spans="1:18" hidden="1" x14ac:dyDescent="0.35">
      <c r="A11028" t="s">
        <v>6965</v>
      </c>
      <c r="B11028" t="s">
        <v>7516</v>
      </c>
      <c r="C11028" t="s">
        <v>7517</v>
      </c>
      <c r="D11028" t="s">
        <v>13</v>
      </c>
      <c r="E11028">
        <v>2000</v>
      </c>
      <c r="F11028">
        <v>2000</v>
      </c>
      <c r="G11028">
        <v>9</v>
      </c>
      <c r="H11028">
        <v>15</v>
      </c>
      <c r="J11028">
        <f t="shared" si="869"/>
        <v>24</v>
      </c>
      <c r="K11028" t="str">
        <f>IF(OR(J11028&gt;Ограничения!$B$1,Sheet!G4035&gt;Ограничения!$B$2,Sheet!H4035&gt;Ограничения!$B$2,Sheet!I4035&gt;Ограничения!$B$2,),"Not compatible","Compatible")</f>
        <v>Not compatible</v>
      </c>
      <c r="L11028" t="str">
        <f t="shared" si="870"/>
        <v>Модификация</v>
      </c>
      <c r="M11028" s="3">
        <f t="shared" si="871"/>
        <v>0</v>
      </c>
      <c r="N11028" s="3" t="str">
        <f t="shared" si="872"/>
        <v>N</v>
      </c>
      <c r="O11028" t="s">
        <v>28008</v>
      </c>
      <c r="Q11028" t="str">
        <f t="shared" si="868"/>
        <v>COPY x772px2.dat sel\x772px2.dat</v>
      </c>
      <c r="R11028" t="str">
        <f>IF(ISNA(VLOOKUP(B11028,Rendered!$B$1:$C$1000,1,FALSE)),"N","Y")</f>
        <v>N</v>
      </c>
    </row>
    <row r="11029" spans="1:18" hidden="1" x14ac:dyDescent="0.35">
      <c r="A11029" t="s">
        <v>6965</v>
      </c>
      <c r="B11029" t="s">
        <v>7518</v>
      </c>
      <c r="C11029" t="s">
        <v>7519</v>
      </c>
      <c r="D11029" t="s">
        <v>13</v>
      </c>
      <c r="E11029">
        <v>1998</v>
      </c>
      <c r="F11029">
        <v>1999</v>
      </c>
      <c r="G11029">
        <v>9</v>
      </c>
      <c r="H11029">
        <v>15</v>
      </c>
      <c r="J11029">
        <f t="shared" si="869"/>
        <v>24</v>
      </c>
      <c r="K11029" t="str">
        <f>IF(OR(J11029&gt;Ограничения!$B$1,Sheet!G4036&gt;Ограничения!$B$2,Sheet!H4036&gt;Ограничения!$B$2,Sheet!I4036&gt;Ограничения!$B$2,),"Not compatible","Compatible")</f>
        <v>Not compatible</v>
      </c>
      <c r="L11029" t="str">
        <f t="shared" si="870"/>
        <v>Модификация</v>
      </c>
      <c r="M11029" s="3">
        <f t="shared" si="871"/>
        <v>0</v>
      </c>
      <c r="N11029" s="3" t="str">
        <f t="shared" si="872"/>
        <v>N</v>
      </c>
      <c r="O11029" t="s">
        <v>28008</v>
      </c>
      <c r="Q11029" t="str">
        <f t="shared" si="868"/>
        <v>COPY x772px5.dat sel\x772px5.dat</v>
      </c>
      <c r="R11029" t="str">
        <f>IF(ISNA(VLOOKUP(B11029,Rendered!$B$1:$C$1000,1,FALSE)),"N","Y")</f>
        <v>N</v>
      </c>
    </row>
    <row r="11030" spans="1:18" hidden="1" x14ac:dyDescent="0.35">
      <c r="A11030" t="s">
        <v>6965</v>
      </c>
      <c r="B11030" t="s">
        <v>7528</v>
      </c>
      <c r="C11030" t="s">
        <v>7529</v>
      </c>
      <c r="D11030" t="s">
        <v>13</v>
      </c>
      <c r="E11030">
        <v>2020</v>
      </c>
      <c r="F11030">
        <v>2020</v>
      </c>
      <c r="J11030">
        <f t="shared" si="869"/>
        <v>0</v>
      </c>
      <c r="K11030" t="str">
        <f>IF(OR(J11030&gt;Ограничения!$B$1,Sheet!G4041&gt;Ограничения!$B$2,Sheet!H4041&gt;Ограничения!$B$2,Sheet!I4041&gt;Ограничения!$B$2,),"Not compatible","Compatible")</f>
        <v>Compatible</v>
      </c>
      <c r="L11030">
        <f t="shared" si="870"/>
        <v>67144</v>
      </c>
      <c r="M11030" s="3">
        <f t="shared" si="871"/>
        <v>0</v>
      </c>
      <c r="N11030" s="3" t="str">
        <f t="shared" si="872"/>
        <v>N</v>
      </c>
      <c r="O11030" t="s">
        <v>28008</v>
      </c>
      <c r="Q11030" t="str">
        <f t="shared" si="868"/>
        <v>COPY 67144.dat sel\67144.dat</v>
      </c>
      <c r="R11030" t="str">
        <f>IF(ISNA(VLOOKUP(B11030,Rendered!$B$1:$C$1000,1,FALSE)),"N","Y")</f>
        <v>N</v>
      </c>
    </row>
    <row r="11031" spans="1:18" hidden="1" x14ac:dyDescent="0.35">
      <c r="A11031" t="s">
        <v>6965</v>
      </c>
      <c r="B11031" t="s">
        <v>7530</v>
      </c>
      <c r="C11031" t="s">
        <v>7531</v>
      </c>
      <c r="D11031" t="s">
        <v>13</v>
      </c>
      <c r="E11031">
        <v>2017</v>
      </c>
      <c r="F11031">
        <v>2017</v>
      </c>
      <c r="G11031">
        <v>15</v>
      </c>
      <c r="H11031">
        <v>5</v>
      </c>
      <c r="J11031">
        <f t="shared" si="869"/>
        <v>20</v>
      </c>
      <c r="K11031" t="str">
        <f>IF(OR(J11031&gt;Ограничения!$B$1,Sheet!G4042&gt;Ограничения!$B$2,Sheet!H4042&gt;Ограничения!$B$2,Sheet!I4042&gt;Ограничения!$B$2,),"Not compatible","Compatible")</f>
        <v>Compatible</v>
      </c>
      <c r="L11031" t="str">
        <f t="shared" si="870"/>
        <v>Модификация</v>
      </c>
      <c r="M11031" s="3">
        <f t="shared" si="871"/>
        <v>0</v>
      </c>
      <c r="N11031" s="3" t="str">
        <f t="shared" si="872"/>
        <v>N</v>
      </c>
      <c r="O11031" t="s">
        <v>28008</v>
      </c>
      <c r="Q11031" t="str">
        <f t="shared" si="868"/>
        <v>COPY 29497a.dat sel\29497a.dat</v>
      </c>
      <c r="R11031" t="str">
        <f>IF(ISNA(VLOOKUP(B11031,Rendered!$B$1:$C$1000,1,FALSE)),"N","Y")</f>
        <v>N</v>
      </c>
    </row>
    <row r="11032" spans="1:18" hidden="1" x14ac:dyDescent="0.35">
      <c r="A11032" t="s">
        <v>6965</v>
      </c>
      <c r="B11032" t="s">
        <v>7532</v>
      </c>
      <c r="C11032" t="s">
        <v>7533</v>
      </c>
      <c r="D11032" t="s">
        <v>13</v>
      </c>
      <c r="E11032">
        <v>2018</v>
      </c>
      <c r="F11032">
        <v>2018</v>
      </c>
      <c r="J11032">
        <f t="shared" si="869"/>
        <v>0</v>
      </c>
      <c r="K11032" t="str">
        <f>IF(OR(J11032&gt;Ограничения!$B$1,Sheet!G4043&gt;Ограничения!$B$2,Sheet!H4043&gt;Ограничения!$B$2,Sheet!I4043&gt;Ограничения!$B$2,),"Not compatible","Compatible")</f>
        <v>Compatible</v>
      </c>
      <c r="L11032">
        <f t="shared" si="870"/>
        <v>38765</v>
      </c>
      <c r="M11032" s="3">
        <f t="shared" si="871"/>
        <v>0</v>
      </c>
      <c r="N11032" s="3" t="str">
        <f t="shared" si="872"/>
        <v>N</v>
      </c>
      <c r="O11032" t="s">
        <v>28008</v>
      </c>
      <c r="Q11032" t="str">
        <f t="shared" si="868"/>
        <v>COPY 38765.dat sel\38765.dat</v>
      </c>
      <c r="R11032" t="str">
        <f>IF(ISNA(VLOOKUP(B11032,Rendered!$B$1:$C$1000,1,FALSE)),"N","Y")</f>
        <v>N</v>
      </c>
    </row>
    <row r="11033" spans="1:18" hidden="1" x14ac:dyDescent="0.35">
      <c r="A11033" t="s">
        <v>6965</v>
      </c>
      <c r="B11033" t="s">
        <v>7534</v>
      </c>
      <c r="C11033" t="s">
        <v>7535</v>
      </c>
      <c r="D11033" t="s">
        <v>13</v>
      </c>
      <c r="E11033">
        <v>2019</v>
      </c>
      <c r="F11033">
        <v>2019</v>
      </c>
      <c r="J11033">
        <f t="shared" si="869"/>
        <v>0</v>
      </c>
      <c r="K11033" t="str">
        <f>IF(OR(J11033&gt;Ограничения!$B$1,Sheet!G4044&gt;Ограничения!$B$2,Sheet!H4044&gt;Ограничения!$B$2,Sheet!I4044&gt;Ограничения!$B$2,),"Not compatible","Compatible")</f>
        <v>Compatible</v>
      </c>
      <c r="L11033">
        <f t="shared" si="870"/>
        <v>49452</v>
      </c>
      <c r="M11033" s="3">
        <f t="shared" si="871"/>
        <v>0</v>
      </c>
      <c r="N11033" s="3" t="str">
        <f t="shared" si="872"/>
        <v>N</v>
      </c>
      <c r="O11033" t="s">
        <v>28008</v>
      </c>
      <c r="Q11033" t="str">
        <f t="shared" si="868"/>
        <v>COPY 49452.dat sel\49452.dat</v>
      </c>
      <c r="R11033" t="str">
        <f>IF(ISNA(VLOOKUP(B11033,Rendered!$B$1:$C$1000,1,FALSE)),"N","Y")</f>
        <v>N</v>
      </c>
    </row>
    <row r="11034" spans="1:18" hidden="1" x14ac:dyDescent="0.35">
      <c r="A11034" t="s">
        <v>6965</v>
      </c>
      <c r="B11034" t="s">
        <v>7536</v>
      </c>
      <c r="C11034" t="s">
        <v>7537</v>
      </c>
      <c r="D11034" t="s">
        <v>13</v>
      </c>
      <c r="E11034">
        <v>2016</v>
      </c>
      <c r="F11034">
        <v>2016</v>
      </c>
      <c r="G11034">
        <v>22</v>
      </c>
      <c r="H11034">
        <v>13.5</v>
      </c>
      <c r="J11034">
        <f t="shared" si="869"/>
        <v>35.5</v>
      </c>
      <c r="K11034" t="str">
        <f>IF(OR(J11034&gt;Ограничения!$B$1,Sheet!G4045&gt;Ограничения!$B$2,Sheet!H4045&gt;Ограничения!$B$2,Sheet!I4045&gt;Ограничения!$B$2,),"Not compatible","Compatible")</f>
        <v>Not compatible</v>
      </c>
      <c r="L11034" t="str">
        <f t="shared" si="870"/>
        <v>Модификация</v>
      </c>
      <c r="M11034" s="3">
        <f t="shared" si="871"/>
        <v>0.88888888888888884</v>
      </c>
      <c r="N11034" s="3" t="str">
        <f t="shared" si="872"/>
        <v>Y</v>
      </c>
      <c r="O11034" t="s">
        <v>28008</v>
      </c>
      <c r="Q11034" t="str">
        <f t="shared" si="868"/>
        <v>COPY 25348a.dat sel\25348a.dat</v>
      </c>
      <c r="R11034" t="str">
        <f>IF(ISNA(VLOOKUP(B11034,Rendered!$B$1:$C$1000,1,FALSE)),"N","Y")</f>
        <v>N</v>
      </c>
    </row>
    <row r="11035" spans="1:18" hidden="1" x14ac:dyDescent="0.35">
      <c r="A11035" t="s">
        <v>6965</v>
      </c>
      <c r="B11035" t="s">
        <v>7538</v>
      </c>
      <c r="C11035" t="s">
        <v>7539</v>
      </c>
      <c r="D11035" t="s">
        <v>13</v>
      </c>
      <c r="E11035">
        <v>2016</v>
      </c>
      <c r="F11035">
        <v>2016</v>
      </c>
      <c r="G11035">
        <v>30</v>
      </c>
      <c r="H11035">
        <v>24.5</v>
      </c>
      <c r="J11035">
        <f t="shared" si="869"/>
        <v>54.5</v>
      </c>
      <c r="K11035" t="str">
        <f>IF(OR(J11035&gt;Ограничения!$B$1,Sheet!G4046&gt;Ограничения!$B$2,Sheet!H4046&gt;Ограничения!$B$2,Sheet!I4046&gt;Ограничения!$B$2,),"Not compatible","Compatible")</f>
        <v>Not compatible</v>
      </c>
      <c r="L11035">
        <f t="shared" si="870"/>
        <v>25348</v>
      </c>
      <c r="M11035" s="3">
        <f t="shared" si="871"/>
        <v>0</v>
      </c>
      <c r="N11035" s="3" t="str">
        <f t="shared" si="872"/>
        <v>Y</v>
      </c>
      <c r="O11035" t="s">
        <v>28008</v>
      </c>
      <c r="Q11035" t="str">
        <f t="shared" si="868"/>
        <v>COPY 25348.dat sel\25348.dat</v>
      </c>
      <c r="R11035" t="str">
        <f>IF(ISNA(VLOOKUP(B11035,Rendered!$B$1:$C$1000,1,FALSE)),"N","Y")</f>
        <v>N</v>
      </c>
    </row>
    <row r="11036" spans="1:18" hidden="1" x14ac:dyDescent="0.35">
      <c r="A11036" t="s">
        <v>6965</v>
      </c>
      <c r="B11036" t="s">
        <v>7540</v>
      </c>
      <c r="C11036" t="s">
        <v>7541</v>
      </c>
      <c r="D11036" t="s">
        <v>13</v>
      </c>
      <c r="E11036" t="s">
        <v>60</v>
      </c>
      <c r="J11036">
        <f t="shared" si="869"/>
        <v>0</v>
      </c>
      <c r="K11036" t="str">
        <f>IF(OR(J11036&gt;Ограничения!$B$1,Sheet!G4047&gt;Ограничения!$B$2,Sheet!H4047&gt;Ограничения!$B$2,Sheet!I4047&gt;Ограничения!$B$2,),"Not compatible","Compatible")</f>
        <v>Compatible</v>
      </c>
      <c r="L11036" t="str">
        <f t="shared" si="870"/>
        <v>Модификация</v>
      </c>
      <c r="M11036" s="3">
        <f t="shared" si="871"/>
        <v>0</v>
      </c>
      <c r="N11036" s="3" t="str">
        <f t="shared" si="872"/>
        <v>N</v>
      </c>
      <c r="O11036" t="s">
        <v>28008</v>
      </c>
      <c r="Q11036" t="str">
        <f t="shared" si="868"/>
        <v>COPY 33721a.dat sel\33721a.dat</v>
      </c>
      <c r="R11036" t="str">
        <f>IF(ISNA(VLOOKUP(B11036,Rendered!$B$1:$C$1000,1,FALSE)),"N","Y")</f>
        <v>N</v>
      </c>
    </row>
    <row r="11037" spans="1:18" hidden="1" x14ac:dyDescent="0.35">
      <c r="A11037" t="s">
        <v>6965</v>
      </c>
      <c r="B11037" t="s">
        <v>7542</v>
      </c>
      <c r="C11037" t="s">
        <v>7543</v>
      </c>
      <c r="D11037" t="s">
        <v>13</v>
      </c>
      <c r="E11037" t="s">
        <v>60</v>
      </c>
      <c r="J11037">
        <f t="shared" si="869"/>
        <v>0</v>
      </c>
      <c r="K11037" t="str">
        <f>IF(OR(J11037&gt;Ограничения!$B$1,Sheet!G4048&gt;Ограничения!$B$2,Sheet!H4048&gt;Ограничения!$B$2,Sheet!I4048&gt;Ограничения!$B$2,),"Not compatible","Compatible")</f>
        <v>Compatible</v>
      </c>
      <c r="L11037" t="str">
        <f t="shared" si="870"/>
        <v>Модификация</v>
      </c>
      <c r="M11037" s="3">
        <f t="shared" si="871"/>
        <v>0</v>
      </c>
      <c r="N11037" s="3" t="str">
        <f t="shared" si="872"/>
        <v>N</v>
      </c>
      <c r="O11037" t="s">
        <v>28008</v>
      </c>
      <c r="Q11037" t="str">
        <f t="shared" si="868"/>
        <v>COPY 33721b.dat sel\33721b.dat</v>
      </c>
      <c r="R11037" t="str">
        <f>IF(ISNA(VLOOKUP(B11037,Rendered!$B$1:$C$1000,1,FALSE)),"N","Y")</f>
        <v>N</v>
      </c>
    </row>
    <row r="11038" spans="1:18" hidden="1" x14ac:dyDescent="0.35">
      <c r="A11038" t="s">
        <v>6965</v>
      </c>
      <c r="B11038" t="s">
        <v>7544</v>
      </c>
      <c r="C11038" t="s">
        <v>7545</v>
      </c>
      <c r="D11038" t="s">
        <v>13</v>
      </c>
      <c r="E11038">
        <v>2017</v>
      </c>
      <c r="F11038">
        <v>2017</v>
      </c>
      <c r="J11038">
        <f t="shared" si="869"/>
        <v>0</v>
      </c>
      <c r="K11038" t="str">
        <f>IF(OR(J11038&gt;Ограничения!$B$1,Sheet!G4049&gt;Ограничения!$B$2,Sheet!H4049&gt;Ограничения!$B$2,Sheet!I4049&gt;Ограничения!$B$2,),"Not compatible","Compatible")</f>
        <v>Compatible</v>
      </c>
      <c r="L11038" t="str">
        <f t="shared" si="870"/>
        <v>Модификация</v>
      </c>
      <c r="M11038" s="3">
        <f t="shared" si="871"/>
        <v>0</v>
      </c>
      <c r="N11038" s="3" t="str">
        <f t="shared" si="872"/>
        <v>N</v>
      </c>
      <c r="O11038" t="s">
        <v>28008</v>
      </c>
      <c r="Q11038" t="str">
        <f t="shared" si="868"/>
        <v>COPY 29053a.dat sel\29053a.dat</v>
      </c>
      <c r="R11038" t="str">
        <f>IF(ISNA(VLOOKUP(B11038,Rendered!$B$1:$C$1000,1,FALSE)),"N","Y")</f>
        <v>N</v>
      </c>
    </row>
    <row r="11039" spans="1:18" hidden="1" x14ac:dyDescent="0.35">
      <c r="A11039" t="s">
        <v>6965</v>
      </c>
      <c r="B11039" t="s">
        <v>7546</v>
      </c>
      <c r="C11039" t="s">
        <v>7547</v>
      </c>
      <c r="D11039" t="s">
        <v>13</v>
      </c>
      <c r="E11039">
        <v>2015</v>
      </c>
      <c r="F11039">
        <v>2015</v>
      </c>
      <c r="G11039">
        <v>9</v>
      </c>
      <c r="H11039">
        <v>20</v>
      </c>
      <c r="J11039">
        <f t="shared" si="869"/>
        <v>29</v>
      </c>
      <c r="K11039" t="str">
        <f>IF(OR(J11039&gt;Ограничения!$B$1,Sheet!G4050&gt;Ограничения!$B$2,Sheet!H4050&gt;Ограничения!$B$2,Sheet!I4050&gt;Ограничения!$B$2,),"Not compatible","Compatible")</f>
        <v>Not compatible</v>
      </c>
      <c r="L11039">
        <f t="shared" si="870"/>
        <v>21850</v>
      </c>
      <c r="M11039" s="3">
        <f t="shared" si="871"/>
        <v>0</v>
      </c>
      <c r="N11039" s="3" t="str">
        <f t="shared" si="872"/>
        <v>N</v>
      </c>
      <c r="O11039" t="s">
        <v>28008</v>
      </c>
      <c r="Q11039" t="str">
        <f t="shared" si="868"/>
        <v>COPY 21850.dat sel\21850.dat</v>
      </c>
      <c r="R11039" t="str">
        <f>IF(ISNA(VLOOKUP(B11039,Rendered!$B$1:$C$1000,1,FALSE)),"N","Y")</f>
        <v>N</v>
      </c>
    </row>
    <row r="11040" spans="1:18" hidden="1" x14ac:dyDescent="0.35">
      <c r="A11040" t="s">
        <v>6965</v>
      </c>
      <c r="B11040" t="s">
        <v>7548</v>
      </c>
      <c r="C11040" t="s">
        <v>7549</v>
      </c>
      <c r="D11040" t="s">
        <v>13</v>
      </c>
      <c r="E11040">
        <v>2017</v>
      </c>
      <c r="F11040">
        <v>2017</v>
      </c>
      <c r="J11040">
        <f t="shared" si="869"/>
        <v>0</v>
      </c>
      <c r="K11040" t="str">
        <f>IF(OR(J11040&gt;Ограничения!$B$1,Sheet!G4051&gt;Ограничения!$B$2,Sheet!H4051&gt;Ограничения!$B$2,Sheet!I4051&gt;Ограничения!$B$2,),"Not compatible","Compatible")</f>
        <v>Compatible</v>
      </c>
      <c r="L11040">
        <f t="shared" si="870"/>
        <v>29497</v>
      </c>
      <c r="M11040" s="3">
        <f t="shared" si="871"/>
        <v>0</v>
      </c>
      <c r="N11040" s="3" t="str">
        <f t="shared" si="872"/>
        <v>N</v>
      </c>
      <c r="O11040" t="s">
        <v>28008</v>
      </c>
      <c r="Q11040" t="str">
        <f t="shared" si="868"/>
        <v>COPY 29497.dat sel\29497.dat</v>
      </c>
      <c r="R11040" t="str">
        <f>IF(ISNA(VLOOKUP(B11040,Rendered!$B$1:$C$1000,1,FALSE)),"N","Y")</f>
        <v>N</v>
      </c>
    </row>
    <row r="11041" spans="1:18" hidden="1" x14ac:dyDescent="0.35">
      <c r="A11041" t="s">
        <v>6965</v>
      </c>
      <c r="B11041" t="s">
        <v>7550</v>
      </c>
      <c r="C11041" t="s">
        <v>7551</v>
      </c>
      <c r="D11041" t="s">
        <v>13</v>
      </c>
      <c r="E11041">
        <v>2012</v>
      </c>
      <c r="F11041">
        <v>2012</v>
      </c>
      <c r="G11041">
        <v>21</v>
      </c>
      <c r="H11041">
        <v>8.5</v>
      </c>
      <c r="J11041">
        <f t="shared" si="869"/>
        <v>29.5</v>
      </c>
      <c r="K11041" t="str">
        <f>IF(OR(J11041&gt;Ограничения!$B$1,Sheet!G4052&gt;Ограничения!$B$2,Sheet!H4052&gt;Ограничения!$B$2,Sheet!I4052&gt;Ограничения!$B$2,),"Not compatible","Compatible")</f>
        <v>Not compatible</v>
      </c>
      <c r="L11041">
        <f t="shared" si="870"/>
        <v>4661484</v>
      </c>
      <c r="M11041" s="3">
        <f t="shared" si="871"/>
        <v>0</v>
      </c>
      <c r="N11041" s="3" t="str">
        <f t="shared" si="872"/>
        <v>N</v>
      </c>
      <c r="O11041" t="s">
        <v>28008</v>
      </c>
      <c r="Q11041" t="str">
        <f t="shared" si="868"/>
        <v>COPY 4661484.dat sel\4661484.dat</v>
      </c>
      <c r="R11041" t="str">
        <f>IF(ISNA(VLOOKUP(B11041,Rendered!$B$1:$C$1000,1,FALSE)),"N","Y")</f>
        <v>N</v>
      </c>
    </row>
    <row r="11042" spans="1:18" hidden="1" x14ac:dyDescent="0.35">
      <c r="A11042" t="s">
        <v>6965</v>
      </c>
      <c r="B11042" t="s">
        <v>7552</v>
      </c>
      <c r="C11042" t="s">
        <v>7553</v>
      </c>
      <c r="D11042" t="s">
        <v>13</v>
      </c>
      <c r="E11042">
        <v>2018</v>
      </c>
      <c r="F11042">
        <v>2018</v>
      </c>
      <c r="G11042">
        <v>26</v>
      </c>
      <c r="H11042">
        <v>15</v>
      </c>
      <c r="J11042">
        <f t="shared" si="869"/>
        <v>41</v>
      </c>
      <c r="K11042" t="str">
        <f>IF(OR(J11042&gt;Ограничения!$B$1,Sheet!G4053&gt;Ограничения!$B$2,Sheet!H4053&gt;Ограничения!$B$2,Sheet!I4053&gt;Ограничения!$B$2,),"Not compatible","Compatible")</f>
        <v>Not compatible</v>
      </c>
      <c r="L11042">
        <f t="shared" si="870"/>
        <v>38470</v>
      </c>
      <c r="M11042" s="3">
        <f t="shared" si="871"/>
        <v>0</v>
      </c>
      <c r="N11042" s="3" t="str">
        <f t="shared" si="872"/>
        <v>N</v>
      </c>
      <c r="O11042" t="s">
        <v>28008</v>
      </c>
      <c r="Q11042" t="str">
        <f t="shared" si="868"/>
        <v>COPY 38470.dat sel\38470.dat</v>
      </c>
      <c r="R11042" t="str">
        <f>IF(ISNA(VLOOKUP(B11042,Rendered!$B$1:$C$1000,1,FALSE)),"N","Y")</f>
        <v>N</v>
      </c>
    </row>
    <row r="11043" spans="1:18" hidden="1" x14ac:dyDescent="0.35">
      <c r="A11043" t="s">
        <v>6965</v>
      </c>
      <c r="B11043" t="s">
        <v>7554</v>
      </c>
      <c r="C11043" t="s">
        <v>7555</v>
      </c>
      <c r="D11043" t="s">
        <v>13</v>
      </c>
      <c r="E11043">
        <v>2017</v>
      </c>
      <c r="F11043">
        <v>2017</v>
      </c>
      <c r="G11043">
        <v>38.4</v>
      </c>
      <c r="H11043">
        <v>24.5</v>
      </c>
      <c r="J11043">
        <f t="shared" si="869"/>
        <v>62.9</v>
      </c>
      <c r="K11043" t="str">
        <f>IF(OR(J11043&gt;Ограничения!$B$1,Sheet!G4054&gt;Ограничения!$B$2,Sheet!H4054&gt;Ограничения!$B$2,Sheet!I4054&gt;Ограничения!$B$2,),"Not compatible","Compatible")</f>
        <v>Not compatible</v>
      </c>
      <c r="L11043">
        <f t="shared" si="870"/>
        <v>33721</v>
      </c>
      <c r="M11043" s="3">
        <f t="shared" si="871"/>
        <v>0</v>
      </c>
      <c r="N11043" s="3" t="str">
        <f t="shared" si="872"/>
        <v>N</v>
      </c>
      <c r="O11043" t="s">
        <v>28008</v>
      </c>
      <c r="Q11043" t="str">
        <f t="shared" si="868"/>
        <v>COPY 33721.dat sel\33721.dat</v>
      </c>
      <c r="R11043" t="str">
        <f>IF(ISNA(VLOOKUP(B11043,Rendered!$B$1:$C$1000,1,FALSE)),"N","Y")</f>
        <v>N</v>
      </c>
    </row>
    <row r="11044" spans="1:18" hidden="1" x14ac:dyDescent="0.35">
      <c r="A11044" t="s">
        <v>6965</v>
      </c>
      <c r="B11044" t="s">
        <v>7556</v>
      </c>
      <c r="C11044" t="s">
        <v>7557</v>
      </c>
      <c r="D11044" t="s">
        <v>13</v>
      </c>
      <c r="E11044">
        <v>2018</v>
      </c>
      <c r="F11044">
        <v>2018</v>
      </c>
      <c r="G11044">
        <v>22</v>
      </c>
      <c r="H11044">
        <v>4</v>
      </c>
      <c r="J11044">
        <f t="shared" si="869"/>
        <v>26</v>
      </c>
      <c r="K11044" t="str">
        <f>IF(OR(J11044&gt;Ограничения!$B$1,Sheet!G4055&gt;Ограничения!$B$2,Sheet!H4055&gt;Ограничения!$B$2,Sheet!I4055&gt;Ограничения!$B$2,),"Not compatible","Compatible")</f>
        <v>Not compatible</v>
      </c>
      <c r="L11044">
        <f t="shared" si="870"/>
        <v>38785</v>
      </c>
      <c r="M11044" s="3">
        <f t="shared" si="871"/>
        <v>0</v>
      </c>
      <c r="N11044" s="3" t="str">
        <f t="shared" si="872"/>
        <v>N</v>
      </c>
      <c r="O11044" t="s">
        <v>28008</v>
      </c>
      <c r="Q11044" t="str">
        <f t="shared" si="868"/>
        <v>COPY 38785.dat sel\38785.dat</v>
      </c>
      <c r="R11044" t="str">
        <f>IF(ISNA(VLOOKUP(B11044,Rendered!$B$1:$C$1000,1,FALSE)),"N","Y")</f>
        <v>N</v>
      </c>
    </row>
    <row r="11045" spans="1:18" hidden="1" x14ac:dyDescent="0.35">
      <c r="A11045" t="s">
        <v>6965</v>
      </c>
      <c r="B11045" t="s">
        <v>7558</v>
      </c>
      <c r="C11045" t="s">
        <v>7559</v>
      </c>
      <c r="D11045" t="s">
        <v>13</v>
      </c>
      <c r="E11045">
        <v>2018</v>
      </c>
      <c r="F11045">
        <v>2018</v>
      </c>
      <c r="G11045">
        <v>22</v>
      </c>
      <c r="H11045">
        <v>4</v>
      </c>
      <c r="J11045">
        <f t="shared" si="869"/>
        <v>26</v>
      </c>
      <c r="K11045" t="str">
        <f>IF(OR(J11045&gt;Ограничения!$B$1,Sheet!G4056&gt;Ограничения!$B$2,Sheet!H4056&gt;Ограничения!$B$2,Sheet!I4056&gt;Ограничения!$B$2,),"Not compatible","Compatible")</f>
        <v>Not compatible</v>
      </c>
      <c r="L11045">
        <f t="shared" si="870"/>
        <v>38775</v>
      </c>
      <c r="M11045" s="3">
        <f t="shared" si="871"/>
        <v>0</v>
      </c>
      <c r="N11045" s="3" t="str">
        <f t="shared" si="872"/>
        <v>N</v>
      </c>
      <c r="O11045" t="s">
        <v>28008</v>
      </c>
      <c r="Q11045" t="str">
        <f t="shared" si="868"/>
        <v>COPY 38775.dat sel\38775.dat</v>
      </c>
      <c r="R11045" t="str">
        <f>IF(ISNA(VLOOKUP(B11045,Rendered!$B$1:$C$1000,1,FALSE)),"N","Y")</f>
        <v>N</v>
      </c>
    </row>
    <row r="11046" spans="1:18" hidden="1" x14ac:dyDescent="0.35">
      <c r="A11046" t="s">
        <v>6965</v>
      </c>
      <c r="B11046" t="s">
        <v>7560</v>
      </c>
      <c r="C11046" t="s">
        <v>7561</v>
      </c>
      <c r="D11046" t="s">
        <v>13</v>
      </c>
      <c r="E11046">
        <v>2018</v>
      </c>
      <c r="F11046">
        <v>2018</v>
      </c>
      <c r="G11046">
        <v>22</v>
      </c>
      <c r="H11046">
        <v>4</v>
      </c>
      <c r="J11046">
        <f t="shared" si="869"/>
        <v>26</v>
      </c>
      <c r="K11046" t="str">
        <f>IF(OR(J11046&gt;Ограничения!$B$1,Sheet!G4057&gt;Ограничения!$B$2,Sheet!H4057&gt;Ограничения!$B$2,Sheet!I4057&gt;Ограничения!$B$2,),"Not compatible","Compatible")</f>
        <v>Not compatible</v>
      </c>
      <c r="L11046">
        <f t="shared" si="870"/>
        <v>38787</v>
      </c>
      <c r="M11046" s="3">
        <f t="shared" si="871"/>
        <v>0</v>
      </c>
      <c r="N11046" s="3" t="str">
        <f t="shared" si="872"/>
        <v>N</v>
      </c>
      <c r="O11046" t="s">
        <v>28008</v>
      </c>
      <c r="Q11046" t="str">
        <f t="shared" si="868"/>
        <v>COPY 38787.dat sel\38787.dat</v>
      </c>
      <c r="R11046" t="str">
        <f>IF(ISNA(VLOOKUP(B11046,Rendered!$B$1:$C$1000,1,FALSE)),"N","Y")</f>
        <v>N</v>
      </c>
    </row>
    <row r="11047" spans="1:18" hidden="1" x14ac:dyDescent="0.35">
      <c r="A11047" t="s">
        <v>6965</v>
      </c>
      <c r="B11047" t="s">
        <v>7562</v>
      </c>
      <c r="C11047" t="s">
        <v>7563</v>
      </c>
      <c r="D11047" t="s">
        <v>13</v>
      </c>
      <c r="E11047">
        <v>2017</v>
      </c>
      <c r="F11047">
        <v>2017</v>
      </c>
      <c r="J11047">
        <f t="shared" si="869"/>
        <v>0</v>
      </c>
      <c r="K11047" t="str">
        <f>IF(OR(J11047&gt;Ограничения!$B$1,Sheet!G4058&gt;Ограничения!$B$2,Sheet!H4058&gt;Ограничения!$B$2,Sheet!I4058&gt;Ограничения!$B$2,),"Not compatible","Compatible")</f>
        <v>Compatible</v>
      </c>
      <c r="L11047">
        <f t="shared" si="870"/>
        <v>29053</v>
      </c>
      <c r="M11047" s="3">
        <f t="shared" si="871"/>
        <v>0</v>
      </c>
      <c r="N11047" s="3" t="str">
        <f t="shared" si="872"/>
        <v>N</v>
      </c>
      <c r="O11047" t="s">
        <v>28008</v>
      </c>
      <c r="Q11047" t="str">
        <f t="shared" si="868"/>
        <v>COPY 29053.dat sel\29053.dat</v>
      </c>
      <c r="R11047" t="str">
        <f>IF(ISNA(VLOOKUP(B11047,Rendered!$B$1:$C$1000,1,FALSE)),"N","Y")</f>
        <v>N</v>
      </c>
    </row>
    <row r="11048" spans="1:18" hidden="1" x14ac:dyDescent="0.35">
      <c r="A11048" t="s">
        <v>6965</v>
      </c>
      <c r="B11048" t="s">
        <v>7564</v>
      </c>
      <c r="C11048" t="s">
        <v>7565</v>
      </c>
      <c r="D11048" t="s">
        <v>13</v>
      </c>
      <c r="E11048">
        <v>2018</v>
      </c>
      <c r="F11048">
        <v>2018</v>
      </c>
      <c r="J11048">
        <f t="shared" si="869"/>
        <v>0</v>
      </c>
      <c r="K11048" t="str">
        <f>IF(OR(J11048&gt;Ограничения!$B$1,Sheet!G4059&gt;Ограничения!$B$2,Sheet!H4059&gt;Ограничения!$B$2,Sheet!I4059&gt;Ограничения!$B$2,),"Not compatible","Compatible")</f>
        <v>Compatible</v>
      </c>
      <c r="L11048">
        <f t="shared" si="870"/>
        <v>36876</v>
      </c>
      <c r="M11048" s="3">
        <f t="shared" si="871"/>
        <v>0</v>
      </c>
      <c r="N11048" s="3" t="str">
        <f t="shared" si="872"/>
        <v>N</v>
      </c>
      <c r="O11048" t="s">
        <v>28008</v>
      </c>
      <c r="Q11048" t="str">
        <f t="shared" si="868"/>
        <v>COPY 36876.dat sel\36876.dat</v>
      </c>
      <c r="R11048" t="str">
        <f>IF(ISNA(VLOOKUP(B11048,Rendered!$B$1:$C$1000,1,FALSE)),"N","Y")</f>
        <v>N</v>
      </c>
    </row>
    <row r="11049" spans="1:18" hidden="1" x14ac:dyDescent="0.35">
      <c r="A11049" t="s">
        <v>6965</v>
      </c>
      <c r="B11049" t="s">
        <v>7566</v>
      </c>
      <c r="C11049" t="s">
        <v>7567</v>
      </c>
      <c r="D11049" t="s">
        <v>13</v>
      </c>
      <c r="E11049">
        <v>2015</v>
      </c>
      <c r="F11049">
        <v>2015</v>
      </c>
      <c r="J11049">
        <f t="shared" si="869"/>
        <v>0</v>
      </c>
      <c r="K11049" t="str">
        <f>IF(OR(J11049&gt;Ограничения!$B$1,Sheet!G4060&gt;Ограничения!$B$2,Sheet!H4060&gt;Ограничения!$B$2,Sheet!I4060&gt;Ограничения!$B$2,),"Not compatible","Compatible")</f>
        <v>Compatible</v>
      </c>
      <c r="L11049">
        <f t="shared" si="870"/>
        <v>20286</v>
      </c>
      <c r="M11049" s="3">
        <f t="shared" si="871"/>
        <v>0</v>
      </c>
      <c r="N11049" s="3" t="str">
        <f t="shared" si="872"/>
        <v>N</v>
      </c>
      <c r="O11049" t="s">
        <v>28008</v>
      </c>
      <c r="Q11049" t="str">
        <f t="shared" si="868"/>
        <v>COPY 20286.dat sel\20286.dat</v>
      </c>
      <c r="R11049" t="str">
        <f>IF(ISNA(VLOOKUP(B11049,Rendered!$B$1:$C$1000,1,FALSE)),"N","Y")</f>
        <v>N</v>
      </c>
    </row>
    <row r="11050" spans="1:18" hidden="1" x14ac:dyDescent="0.35">
      <c r="A11050" t="s">
        <v>6965</v>
      </c>
      <c r="B11050" t="s">
        <v>7568</v>
      </c>
      <c r="C11050" t="s">
        <v>7569</v>
      </c>
      <c r="D11050" t="s">
        <v>13</v>
      </c>
      <c r="E11050">
        <v>2017</v>
      </c>
      <c r="F11050">
        <v>2017</v>
      </c>
      <c r="J11050">
        <f t="shared" si="869"/>
        <v>0</v>
      </c>
      <c r="K11050" t="str">
        <f>IF(OR(J11050&gt;Ограничения!$B$1,Sheet!G4061&gt;Ограничения!$B$2,Sheet!H4061&gt;Ограничения!$B$2,Sheet!I4061&gt;Ограничения!$B$2,),"Not compatible","Compatible")</f>
        <v>Compatible</v>
      </c>
      <c r="L11050">
        <f t="shared" si="870"/>
        <v>35029</v>
      </c>
      <c r="M11050" s="3">
        <f t="shared" si="871"/>
        <v>0</v>
      </c>
      <c r="N11050" s="3" t="str">
        <f t="shared" si="872"/>
        <v>N</v>
      </c>
      <c r="O11050" t="s">
        <v>28008</v>
      </c>
      <c r="Q11050" t="str">
        <f t="shared" si="868"/>
        <v>COPY 35029.dat sel\35029.dat</v>
      </c>
      <c r="R11050" t="str">
        <f>IF(ISNA(VLOOKUP(B11050,Rendered!$B$1:$C$1000,1,FALSE)),"N","Y")</f>
        <v>N</v>
      </c>
    </row>
    <row r="11051" spans="1:18" hidden="1" x14ac:dyDescent="0.35">
      <c r="A11051" t="s">
        <v>6965</v>
      </c>
      <c r="B11051" t="s">
        <v>7570</v>
      </c>
      <c r="C11051" t="s">
        <v>7571</v>
      </c>
      <c r="D11051" t="s">
        <v>13</v>
      </c>
      <c r="E11051">
        <v>2015</v>
      </c>
      <c r="F11051">
        <v>2015</v>
      </c>
      <c r="G11051">
        <v>13</v>
      </c>
      <c r="H11051">
        <v>10</v>
      </c>
      <c r="J11051">
        <f t="shared" si="869"/>
        <v>23</v>
      </c>
      <c r="K11051" t="str">
        <f>IF(OR(J11051&gt;Ограничения!$B$1,Sheet!G4062&gt;Ограничения!$B$2,Sheet!H4062&gt;Ограничения!$B$2,Sheet!I4062&gt;Ограничения!$B$2,),"Not compatible","Compatible")</f>
        <v>Not compatible</v>
      </c>
      <c r="L11051">
        <f t="shared" si="870"/>
        <v>20273</v>
      </c>
      <c r="M11051" s="3">
        <f t="shared" si="871"/>
        <v>0</v>
      </c>
      <c r="N11051" s="3" t="str">
        <f t="shared" si="872"/>
        <v>N</v>
      </c>
      <c r="O11051" t="s">
        <v>28008</v>
      </c>
      <c r="Q11051" t="str">
        <f t="shared" si="868"/>
        <v>COPY 20273.dat sel\20273.dat</v>
      </c>
      <c r="R11051" t="str">
        <f>IF(ISNA(VLOOKUP(B11051,Rendered!$B$1:$C$1000,1,FALSE)),"N","Y")</f>
        <v>N</v>
      </c>
    </row>
    <row r="11052" spans="1:18" hidden="1" x14ac:dyDescent="0.35">
      <c r="A11052" t="s">
        <v>6965</v>
      </c>
      <c r="B11052" t="s">
        <v>7572</v>
      </c>
      <c r="C11052" t="s">
        <v>7573</v>
      </c>
      <c r="D11052" t="s">
        <v>13</v>
      </c>
      <c r="E11052">
        <v>2018</v>
      </c>
      <c r="F11052">
        <v>2018</v>
      </c>
      <c r="J11052">
        <f t="shared" si="869"/>
        <v>0</v>
      </c>
      <c r="K11052" t="str">
        <f>IF(OR(J11052&gt;Ограничения!$B$1,Sheet!G4063&gt;Ограничения!$B$2,Sheet!H4063&gt;Ограничения!$B$2,Sheet!I4063&gt;Ограничения!$B$2,),"Not compatible","Compatible")</f>
        <v>Compatible</v>
      </c>
      <c r="L11052">
        <f t="shared" si="870"/>
        <v>38790</v>
      </c>
      <c r="M11052" s="3">
        <f t="shared" si="871"/>
        <v>0</v>
      </c>
      <c r="N11052" s="3" t="str">
        <f t="shared" si="872"/>
        <v>N</v>
      </c>
      <c r="O11052" t="s">
        <v>28008</v>
      </c>
      <c r="Q11052" t="str">
        <f t="shared" si="868"/>
        <v>COPY 38790.dat sel\38790.dat</v>
      </c>
      <c r="R11052" t="str">
        <f>IF(ISNA(VLOOKUP(B11052,Rendered!$B$1:$C$1000,1,FALSE)),"N","Y")</f>
        <v>N</v>
      </c>
    </row>
    <row r="11053" spans="1:18" hidden="1" x14ac:dyDescent="0.35">
      <c r="A11053" t="s">
        <v>6965</v>
      </c>
      <c r="B11053" t="s">
        <v>7574</v>
      </c>
      <c r="C11053" t="s">
        <v>7575</v>
      </c>
      <c r="D11053" t="s">
        <v>13</v>
      </c>
      <c r="E11053">
        <v>2018</v>
      </c>
      <c r="F11053">
        <v>2018</v>
      </c>
      <c r="G11053">
        <v>22</v>
      </c>
      <c r="H11053">
        <v>4</v>
      </c>
      <c r="J11053">
        <f t="shared" si="869"/>
        <v>26</v>
      </c>
      <c r="K11053" t="str">
        <f>IF(OR(J11053&gt;Ограничения!$B$1,Sheet!G4064&gt;Ограничения!$B$2,Sheet!H4064&gt;Ограничения!$B$2,Sheet!I4064&gt;Ограничения!$B$2,),"Not compatible","Compatible")</f>
        <v>Not compatible</v>
      </c>
      <c r="L11053">
        <f t="shared" si="870"/>
        <v>38789</v>
      </c>
      <c r="M11053" s="3">
        <f t="shared" si="871"/>
        <v>0</v>
      </c>
      <c r="N11053" s="3" t="str">
        <f t="shared" si="872"/>
        <v>N</v>
      </c>
      <c r="O11053" t="s">
        <v>28008</v>
      </c>
      <c r="Q11053" t="str">
        <f t="shared" ref="Q11053" si="873">_xlfn.CONCAT("COPY ",B11053,".dat sel\",B11053,".dat")</f>
        <v>COPY 38789.dat sel\38789.dat</v>
      </c>
      <c r="R11053" t="str">
        <f>IF(ISNA(VLOOKUP(B11053,Rendered!$B$1:$C$1000,1,FALSE)),"N","Y")</f>
        <v>N</v>
      </c>
    </row>
    <row r="11054" spans="1:18" hidden="1" x14ac:dyDescent="0.35">
      <c r="A11054" t="s">
        <v>10268</v>
      </c>
      <c r="B11054" t="s">
        <v>10269</v>
      </c>
      <c r="C11054" t="s">
        <v>10270</v>
      </c>
      <c r="D11054" t="s">
        <v>10271</v>
      </c>
      <c r="E11054">
        <v>1962</v>
      </c>
      <c r="F11054">
        <v>2022</v>
      </c>
      <c r="G11054">
        <v>1</v>
      </c>
      <c r="H11054">
        <v>1</v>
      </c>
      <c r="J11054">
        <f t="shared" si="869"/>
        <v>2</v>
      </c>
      <c r="K11054" t="str">
        <f>IF(OR(J11054&gt;Ограничения!$B$1,Sheet!G5405&gt;Ограничения!$B$2,Sheet!H5405&gt;Ограничения!$B$2,Sheet!I5405&gt;Ограничения!$B$2,),"Not compatible","Compatible")</f>
        <v>Compatible</v>
      </c>
      <c r="L11054">
        <f t="shared" si="870"/>
        <v>3024</v>
      </c>
      <c r="M11054" s="3">
        <f t="shared" si="871"/>
        <v>0.91666666666666663</v>
      </c>
      <c r="N11054" s="3" t="str">
        <f t="shared" si="872"/>
        <v>Y</v>
      </c>
      <c r="O11054" t="s">
        <v>28007</v>
      </c>
      <c r="P11054">
        <v>3</v>
      </c>
      <c r="Q11054" t="str">
        <f>_xlfn.CONCAT("COPY ",B11054,".dat sel\",B11054,".dat")</f>
        <v>COPY 3024.dat sel\3024.dat</v>
      </c>
      <c r="R11054" t="str">
        <f>IF(ISNA(VLOOKUP(B11054,Rendered!$B$1:$C$1000,1,FALSE)),"N","Y")</f>
        <v>Y</v>
      </c>
    </row>
    <row r="11055" spans="1:18" hidden="1" x14ac:dyDescent="0.35">
      <c r="A11055" t="s">
        <v>10268</v>
      </c>
      <c r="B11055" t="s">
        <v>10291</v>
      </c>
      <c r="C11055" t="s">
        <v>10292</v>
      </c>
      <c r="D11055" t="s">
        <v>1495</v>
      </c>
      <c r="E11055">
        <v>1983</v>
      </c>
      <c r="F11055">
        <v>2022</v>
      </c>
      <c r="G11055">
        <v>1</v>
      </c>
      <c r="H11055">
        <v>10</v>
      </c>
      <c r="J11055">
        <f t="shared" si="869"/>
        <v>11</v>
      </c>
      <c r="K11055" t="str">
        <f>IF(OR(J11055&gt;Ограничения!$B$1,Sheet!G5414&gt;Ограничения!$B$2,Sheet!H5414&gt;Ограничения!$B$2,Sheet!I5414&gt;Ограничения!$B$2,),"Not compatible","Compatible")</f>
        <v>Compatible</v>
      </c>
      <c r="L11055">
        <f t="shared" si="870"/>
        <v>4477</v>
      </c>
      <c r="M11055" s="3">
        <f t="shared" si="871"/>
        <v>0</v>
      </c>
      <c r="N11055" s="3" t="str">
        <f t="shared" si="872"/>
        <v>Y</v>
      </c>
      <c r="O11055" t="s">
        <v>28007</v>
      </c>
      <c r="P11055">
        <v>3</v>
      </c>
      <c r="Q11055" t="str">
        <f>_xlfn.CONCAT("COPY ",B11055,".dat sel\",B11055,".dat")</f>
        <v>COPY 4477.dat sel\4477.dat</v>
      </c>
      <c r="R11055" t="str">
        <f>IF(ISNA(VLOOKUP(B11055,Rendered!$B$1:$C$1000,1,FALSE)),"N","Y")</f>
        <v>Y</v>
      </c>
    </row>
    <row r="11056" spans="1:18" hidden="1" x14ac:dyDescent="0.35">
      <c r="A11056" t="s">
        <v>10268</v>
      </c>
      <c r="B11056" t="s">
        <v>10293</v>
      </c>
      <c r="C11056" t="s">
        <v>10294</v>
      </c>
      <c r="D11056" t="s">
        <v>242</v>
      </c>
      <c r="E11056">
        <v>2008</v>
      </c>
      <c r="F11056">
        <v>2022</v>
      </c>
      <c r="G11056">
        <v>1</v>
      </c>
      <c r="H11056">
        <v>12</v>
      </c>
      <c r="J11056">
        <f t="shared" si="869"/>
        <v>13</v>
      </c>
      <c r="K11056" t="str">
        <f>IF(OR(J11056&gt;Ограничения!$B$1,Sheet!G5415&gt;Ограничения!$B$2,Sheet!H5415&gt;Ограничения!$B$2,Sheet!I5415&gt;Ограничения!$B$2,),"Not compatible","Compatible")</f>
        <v>Compatible</v>
      </c>
      <c r="L11056">
        <f t="shared" si="870"/>
        <v>60479</v>
      </c>
      <c r="M11056" s="3">
        <f t="shared" si="871"/>
        <v>0</v>
      </c>
      <c r="N11056" s="3" t="str">
        <f t="shared" si="872"/>
        <v>N</v>
      </c>
      <c r="O11056" t="s">
        <v>28008</v>
      </c>
      <c r="Q11056" t="str">
        <f>_xlfn.CONCAT("COPY ",B11056,".dat sel\",B11056,".dat")</f>
        <v>COPY 60479.dat sel\60479.dat</v>
      </c>
      <c r="R11056" t="str">
        <f>IF(ISNA(VLOOKUP(B11056,Rendered!$B$1:$C$1000,1,FALSE)),"N","Y")</f>
        <v>N</v>
      </c>
    </row>
    <row r="11057" spans="1:18" hidden="1" x14ac:dyDescent="0.35">
      <c r="A11057" t="s">
        <v>10268</v>
      </c>
      <c r="B11057" t="s">
        <v>10272</v>
      </c>
      <c r="C11057" t="s">
        <v>10273</v>
      </c>
      <c r="D11057" t="s">
        <v>10274</v>
      </c>
      <c r="E11057">
        <v>1963</v>
      </c>
      <c r="F11057">
        <v>2022</v>
      </c>
      <c r="G11057">
        <v>1</v>
      </c>
      <c r="H11057">
        <v>2</v>
      </c>
      <c r="J11057">
        <f t="shared" si="869"/>
        <v>3</v>
      </c>
      <c r="K11057" t="str">
        <f>IF(OR(J11057&gt;Ограничения!$B$1,Sheet!G5406&gt;Ограничения!$B$2,Sheet!H5406&gt;Ограничения!$B$2,Sheet!I5406&gt;Ограничения!$B$2,),"Not compatible","Compatible")</f>
        <v>Compatible</v>
      </c>
      <c r="L11057">
        <f t="shared" si="870"/>
        <v>3023</v>
      </c>
      <c r="M11057" s="3">
        <f t="shared" si="871"/>
        <v>0.40740740740740738</v>
      </c>
      <c r="N11057" s="3" t="str">
        <f t="shared" si="872"/>
        <v>Y</v>
      </c>
      <c r="O11057" t="s">
        <v>28007</v>
      </c>
      <c r="P11057">
        <v>3</v>
      </c>
      <c r="Q11057" t="str">
        <f>_xlfn.CONCAT("COPY ",B11057,".dat sel\",B11057,".dat")</f>
        <v>COPY 3023.dat sel\3023.dat</v>
      </c>
      <c r="R11057" t="str">
        <f>IF(ISNA(VLOOKUP(B11057,Rendered!$B$1:$C$1000,1,FALSE)),"N","Y")</f>
        <v>Y</v>
      </c>
    </row>
    <row r="11058" spans="1:18" hidden="1" x14ac:dyDescent="0.35">
      <c r="A11058" t="s">
        <v>10268</v>
      </c>
      <c r="B11058" t="s">
        <v>10275</v>
      </c>
      <c r="C11058" t="s">
        <v>10276</v>
      </c>
      <c r="D11058" t="s">
        <v>58</v>
      </c>
      <c r="E11058">
        <v>1962</v>
      </c>
      <c r="F11058">
        <v>1971</v>
      </c>
      <c r="G11058">
        <v>1</v>
      </c>
      <c r="H11058">
        <v>2</v>
      </c>
      <c r="J11058">
        <f t="shared" si="869"/>
        <v>3</v>
      </c>
      <c r="K11058" t="str">
        <f>IF(OR(J11058&gt;Ограничения!$B$1,Sheet!G5407&gt;Ограничения!$B$2,Sheet!H5407&gt;Ограничения!$B$2,Sheet!I5407&gt;Ограничения!$B$2,),"Not compatible","Compatible")</f>
        <v>Compatible</v>
      </c>
      <c r="L11058" t="str">
        <f t="shared" si="870"/>
        <v>Модификация</v>
      </c>
      <c r="M11058" s="3">
        <f t="shared" si="871"/>
        <v>0</v>
      </c>
      <c r="N11058" s="3" t="str">
        <f t="shared" si="872"/>
        <v>Y</v>
      </c>
      <c r="O11058" t="s">
        <v>28008</v>
      </c>
      <c r="Q11058" t="str">
        <f t="shared" ref="Q11058:Q11059" si="874">_xlfn.CONCAT("COPY ",B11058,".dat sel\",B11058,".dat")</f>
        <v>COPY 3023old.dat sel\3023old.dat</v>
      </c>
      <c r="R11058" t="str">
        <f>IF(ISNA(VLOOKUP(B11058,Rendered!$B$1:$C$1000,1,FALSE)),"N","Y")</f>
        <v>N</v>
      </c>
    </row>
    <row r="11059" spans="1:18" hidden="1" x14ac:dyDescent="0.35">
      <c r="A11059" t="s">
        <v>10268</v>
      </c>
      <c r="B11059" t="s">
        <v>10277</v>
      </c>
      <c r="C11059" t="s">
        <v>10278</v>
      </c>
      <c r="D11059" t="s">
        <v>27</v>
      </c>
      <c r="E11059" t="s">
        <v>60</v>
      </c>
      <c r="G11059">
        <v>1</v>
      </c>
      <c r="H11059">
        <v>2</v>
      </c>
      <c r="J11059">
        <f t="shared" si="869"/>
        <v>3</v>
      </c>
      <c r="K11059" t="str">
        <f>IF(OR(J11059&gt;Ограничения!$B$1,Sheet!G5408&gt;Ограничения!$B$2,Sheet!H5408&gt;Ограничения!$B$2,Sheet!I5408&gt;Ограничения!$B$2,),"Not compatible","Compatible")</f>
        <v>Compatible</v>
      </c>
      <c r="L11059" t="str">
        <f t="shared" si="870"/>
        <v>Модификация</v>
      </c>
      <c r="M11059" s="3">
        <f t="shared" si="871"/>
        <v>0</v>
      </c>
      <c r="N11059" s="3" t="str">
        <f t="shared" si="872"/>
        <v>N</v>
      </c>
      <c r="O11059" t="s">
        <v>28008</v>
      </c>
      <c r="Q11059" t="str">
        <f t="shared" si="874"/>
        <v>COPY 3023old2.dat sel\3023old2.dat</v>
      </c>
      <c r="R11059" t="str">
        <f>IF(ISNA(VLOOKUP(B11059,Rendered!$B$1:$C$1000,1,FALSE)),"N","Y")</f>
        <v>N</v>
      </c>
    </row>
    <row r="11060" spans="1:18" hidden="1" x14ac:dyDescent="0.35">
      <c r="A11060" t="s">
        <v>10268</v>
      </c>
      <c r="B11060" t="s">
        <v>10279</v>
      </c>
      <c r="C11060" t="s">
        <v>10280</v>
      </c>
      <c r="D11060" t="s">
        <v>10281</v>
      </c>
      <c r="E11060">
        <v>1977</v>
      </c>
      <c r="F11060">
        <v>2022</v>
      </c>
      <c r="G11060">
        <v>1</v>
      </c>
      <c r="H11060">
        <v>3</v>
      </c>
      <c r="J11060">
        <f t="shared" si="869"/>
        <v>4</v>
      </c>
      <c r="K11060" t="str">
        <f>IF(OR(J11060&gt;Ограничения!$B$1,Sheet!G5409&gt;Ограничения!$B$2,Sheet!H5409&gt;Ограничения!$B$2,Sheet!I5409&gt;Ограничения!$B$2,),"Not compatible","Compatible")</f>
        <v>Compatible</v>
      </c>
      <c r="L11060">
        <f t="shared" si="870"/>
        <v>3623</v>
      </c>
      <c r="M11060" s="3">
        <f t="shared" si="871"/>
        <v>0</v>
      </c>
      <c r="N11060" s="3" t="str">
        <f t="shared" si="872"/>
        <v>N</v>
      </c>
      <c r="O11060" t="s">
        <v>28007</v>
      </c>
      <c r="P11060">
        <v>3</v>
      </c>
      <c r="Q11060" t="str">
        <f t="shared" ref="Q11060:Q11066" si="875">_xlfn.CONCAT("COPY ",B11060,".dat sel\",B11060,".dat")</f>
        <v>COPY 3623.dat sel\3623.dat</v>
      </c>
      <c r="R11060" t="str">
        <f>IF(ISNA(VLOOKUP(B11060,Rendered!$B$1:$C$1000,1,FALSE)),"N","Y")</f>
        <v>Y</v>
      </c>
    </row>
    <row r="11061" spans="1:18" hidden="1" x14ac:dyDescent="0.35">
      <c r="A11061" t="s">
        <v>10268</v>
      </c>
      <c r="B11061" t="s">
        <v>10282</v>
      </c>
      <c r="C11061" t="s">
        <v>10283</v>
      </c>
      <c r="D11061" t="s">
        <v>8826</v>
      </c>
      <c r="E11061">
        <v>1977</v>
      </c>
      <c r="F11061">
        <v>2022</v>
      </c>
      <c r="G11061">
        <v>1</v>
      </c>
      <c r="H11061">
        <v>4</v>
      </c>
      <c r="J11061">
        <f t="shared" si="869"/>
        <v>5</v>
      </c>
      <c r="K11061" t="str">
        <f>IF(OR(J11061&gt;Ограничения!$B$1,Sheet!G5410&gt;Ограничения!$B$2,Sheet!H5410&gt;Ограничения!$B$2,Sheet!I5410&gt;Ограничения!$B$2,),"Not compatible","Compatible")</f>
        <v>Compatible</v>
      </c>
      <c r="L11061">
        <f t="shared" si="870"/>
        <v>3710</v>
      </c>
      <c r="M11061" s="3">
        <f t="shared" si="871"/>
        <v>0</v>
      </c>
      <c r="N11061" s="3" t="str">
        <f t="shared" si="872"/>
        <v>N</v>
      </c>
      <c r="O11061" t="s">
        <v>28007</v>
      </c>
      <c r="P11061">
        <v>3</v>
      </c>
      <c r="Q11061" t="str">
        <f t="shared" si="875"/>
        <v>COPY 3710.dat sel\3710.dat</v>
      </c>
      <c r="R11061" t="str">
        <f>IF(ISNA(VLOOKUP(B11061,Rendered!$B$1:$C$1000,1,FALSE)),"N","Y")</f>
        <v>Y</v>
      </c>
    </row>
    <row r="11062" spans="1:18" hidden="1" x14ac:dyDescent="0.35">
      <c r="A11062" t="s">
        <v>10268</v>
      </c>
      <c r="B11062" t="s">
        <v>10284</v>
      </c>
      <c r="C11062" t="s">
        <v>10285</v>
      </c>
      <c r="D11062" t="s">
        <v>59</v>
      </c>
      <c r="E11062">
        <v>2021</v>
      </c>
      <c r="F11062">
        <v>2022</v>
      </c>
      <c r="G11062">
        <v>1</v>
      </c>
      <c r="H11062">
        <v>5</v>
      </c>
      <c r="J11062">
        <f t="shared" si="869"/>
        <v>6</v>
      </c>
      <c r="K11062" t="str">
        <f>IF(OR(J11062&gt;Ограничения!$B$1,Sheet!G5411&gt;Ограничения!$B$2,Sheet!H5411&gt;Ограничения!$B$2,Sheet!I5411&gt;Ограничения!$B$2,),"Not compatible","Compatible")</f>
        <v>Compatible</v>
      </c>
      <c r="L11062">
        <f t="shared" si="870"/>
        <v>78329</v>
      </c>
      <c r="M11062" s="3">
        <f t="shared" si="871"/>
        <v>0</v>
      </c>
      <c r="N11062" s="3" t="str">
        <f t="shared" si="872"/>
        <v>N</v>
      </c>
      <c r="O11062" t="s">
        <v>28007</v>
      </c>
      <c r="P11062">
        <v>3</v>
      </c>
      <c r="Q11062" t="str">
        <f t="shared" si="875"/>
        <v>COPY 78329.dat sel\78329.dat</v>
      </c>
      <c r="R11062" t="str">
        <f>IF(ISNA(VLOOKUP(B11062,Rendered!$B$1:$C$1000,1,FALSE)),"N","Y")</f>
        <v>Y</v>
      </c>
    </row>
    <row r="11063" spans="1:18" hidden="1" x14ac:dyDescent="0.35">
      <c r="A11063" t="s">
        <v>10268</v>
      </c>
      <c r="B11063" t="s">
        <v>10286</v>
      </c>
      <c r="C11063" t="s">
        <v>10287</v>
      </c>
      <c r="D11063" t="s">
        <v>10288</v>
      </c>
      <c r="E11063">
        <v>1977</v>
      </c>
      <c r="F11063">
        <v>2022</v>
      </c>
      <c r="G11063">
        <v>1</v>
      </c>
      <c r="H11063">
        <v>6</v>
      </c>
      <c r="J11063">
        <f t="shared" si="869"/>
        <v>7</v>
      </c>
      <c r="K11063" t="str">
        <f>IF(OR(J11063&gt;Ограничения!$B$1,Sheet!G5412&gt;Ограничения!$B$2,Sheet!H5412&gt;Ограничения!$B$2,Sheet!I5412&gt;Ограничения!$B$2,),"Not compatible","Compatible")</f>
        <v>Compatible</v>
      </c>
      <c r="L11063">
        <f t="shared" si="870"/>
        <v>3666</v>
      </c>
      <c r="M11063" s="3">
        <f t="shared" si="871"/>
        <v>0</v>
      </c>
      <c r="N11063" s="3" t="str">
        <f t="shared" si="872"/>
        <v>N</v>
      </c>
      <c r="O11063" t="s">
        <v>28007</v>
      </c>
      <c r="P11063">
        <v>3</v>
      </c>
      <c r="Q11063" t="str">
        <f t="shared" si="875"/>
        <v>COPY 3666.dat sel\3666.dat</v>
      </c>
      <c r="R11063" t="str">
        <f>IF(ISNA(VLOOKUP(B11063,Rendered!$B$1:$C$1000,1,FALSE)),"N","Y")</f>
        <v>Y</v>
      </c>
    </row>
    <row r="11064" spans="1:18" hidden="1" x14ac:dyDescent="0.35">
      <c r="A11064" t="s">
        <v>10268</v>
      </c>
      <c r="B11064" t="s">
        <v>10289</v>
      </c>
      <c r="C11064" t="s">
        <v>10290</v>
      </c>
      <c r="D11064" t="s">
        <v>8947</v>
      </c>
      <c r="E11064">
        <v>1972</v>
      </c>
      <c r="F11064">
        <v>2022</v>
      </c>
      <c r="G11064">
        <v>1</v>
      </c>
      <c r="H11064">
        <v>8</v>
      </c>
      <c r="J11064">
        <f t="shared" si="869"/>
        <v>9</v>
      </c>
      <c r="K11064" t="str">
        <f>IF(OR(J11064&gt;Ограничения!$B$1,Sheet!G5413&gt;Ограничения!$B$2,Sheet!H5413&gt;Ограничения!$B$2,Sheet!I5413&gt;Ограничения!$B$2,),"Not compatible","Compatible")</f>
        <v>Compatible</v>
      </c>
      <c r="L11064">
        <f t="shared" si="870"/>
        <v>3460</v>
      </c>
      <c r="M11064" s="3">
        <f t="shared" si="871"/>
        <v>0</v>
      </c>
      <c r="N11064" s="3" t="str">
        <f t="shared" si="872"/>
        <v>N</v>
      </c>
      <c r="O11064" t="s">
        <v>28007</v>
      </c>
      <c r="P11064">
        <v>3</v>
      </c>
      <c r="Q11064" t="str">
        <f t="shared" si="875"/>
        <v>COPY 3460.dat sel\3460.dat</v>
      </c>
      <c r="R11064" t="str">
        <f>IF(ISNA(VLOOKUP(B11064,Rendered!$B$1:$C$1000,1,FALSE)),"N","Y")</f>
        <v>Y</v>
      </c>
    </row>
    <row r="11065" spans="1:18" hidden="1" x14ac:dyDescent="0.35">
      <c r="A11065" t="s">
        <v>10268</v>
      </c>
      <c r="B11065" t="s">
        <v>10362</v>
      </c>
      <c r="C11065" t="s">
        <v>10363</v>
      </c>
      <c r="D11065" t="s">
        <v>539</v>
      </c>
      <c r="E11065">
        <v>2011</v>
      </c>
      <c r="F11065">
        <v>2022</v>
      </c>
      <c r="G11065">
        <v>16</v>
      </c>
      <c r="H11065">
        <v>16</v>
      </c>
      <c r="J11065">
        <f t="shared" si="869"/>
        <v>32</v>
      </c>
      <c r="K11065" t="str">
        <f>IF(OR(J11065&gt;Ограничения!$B$1,Sheet!G5447&gt;Ограничения!$B$2,Sheet!H5447&gt;Ограничения!$B$2,Sheet!I5447&gt;Ограничения!$B$2,),"Not compatible","Compatible")</f>
        <v>Not compatible</v>
      </c>
      <c r="L11065">
        <f t="shared" si="870"/>
        <v>91405</v>
      </c>
      <c r="M11065" s="3">
        <f t="shared" si="871"/>
        <v>0</v>
      </c>
      <c r="N11065" s="3" t="str">
        <f t="shared" si="872"/>
        <v>N</v>
      </c>
      <c r="O11065" t="s">
        <v>28008</v>
      </c>
      <c r="Q11065" t="str">
        <f t="shared" si="875"/>
        <v>COPY 91405.dat sel\91405.dat</v>
      </c>
      <c r="R11065" t="str">
        <f>IF(ISNA(VLOOKUP(B11065,Rendered!$B$1:$C$1000,1,FALSE)),"N","Y")</f>
        <v>N</v>
      </c>
    </row>
    <row r="11066" spans="1:18" hidden="1" x14ac:dyDescent="0.35">
      <c r="A11066" t="s">
        <v>10268</v>
      </c>
      <c r="B11066" t="s">
        <v>10313</v>
      </c>
      <c r="C11066" t="s">
        <v>10314</v>
      </c>
      <c r="D11066" t="s">
        <v>1508</v>
      </c>
      <c r="E11066">
        <v>1978</v>
      </c>
      <c r="F11066">
        <v>2022</v>
      </c>
      <c r="G11066">
        <v>2</v>
      </c>
      <c r="H11066">
        <v>10</v>
      </c>
      <c r="J11066">
        <f t="shared" si="869"/>
        <v>12</v>
      </c>
      <c r="K11066" t="str">
        <f>IF(OR(J11066&gt;Ограничения!$B$1,Sheet!G5423&gt;Ограничения!$B$2,Sheet!H5423&gt;Ограничения!$B$2,Sheet!I5423&gt;Ограничения!$B$2,),"Not compatible","Compatible")</f>
        <v>Compatible</v>
      </c>
      <c r="L11066">
        <f t="shared" si="870"/>
        <v>3832</v>
      </c>
      <c r="M11066" s="3">
        <f t="shared" si="871"/>
        <v>0</v>
      </c>
      <c r="N11066" s="3" t="str">
        <f t="shared" si="872"/>
        <v>N</v>
      </c>
      <c r="O11066" t="s">
        <v>28007</v>
      </c>
      <c r="P11066">
        <v>3</v>
      </c>
      <c r="Q11066" t="str">
        <f t="shared" si="875"/>
        <v>COPY 3832.dat sel\3832.dat</v>
      </c>
      <c r="R11066" t="str">
        <f>IF(ISNA(VLOOKUP(B11066,Rendered!$B$1:$C$1000,1,FALSE)),"N","Y")</f>
        <v>Y</v>
      </c>
    </row>
    <row r="11067" spans="1:18" hidden="1" x14ac:dyDescent="0.35">
      <c r="A11067" t="s">
        <v>10268</v>
      </c>
      <c r="B11067" t="s">
        <v>10315</v>
      </c>
      <c r="C11067" t="s">
        <v>10316</v>
      </c>
      <c r="D11067" t="s">
        <v>135</v>
      </c>
      <c r="E11067">
        <v>1988</v>
      </c>
      <c r="F11067">
        <v>2022</v>
      </c>
      <c r="G11067">
        <v>2</v>
      </c>
      <c r="H11067">
        <v>12</v>
      </c>
      <c r="J11067">
        <f t="shared" si="869"/>
        <v>14</v>
      </c>
      <c r="K11067" t="str">
        <f>IF(OR(J11067&gt;Ограничения!$B$1,Sheet!G5424&gt;Ограничения!$B$2,Sheet!H5424&gt;Ограничения!$B$2,Sheet!I5424&gt;Ограничения!$B$2,),"Not compatible","Compatible")</f>
        <v>Compatible</v>
      </c>
      <c r="L11067">
        <f t="shared" si="870"/>
        <v>2445</v>
      </c>
      <c r="M11067" s="3">
        <f t="shared" si="871"/>
        <v>0</v>
      </c>
      <c r="N11067" s="3" t="str">
        <f t="shared" si="872"/>
        <v>N</v>
      </c>
      <c r="O11067" t="s">
        <v>28008</v>
      </c>
      <c r="Q11067" t="str">
        <f t="shared" ref="Q11067:Q11069" si="876">_xlfn.CONCAT("COPY ",B11067,".dat sel\",B11067,".dat")</f>
        <v>COPY 2445.dat sel\2445.dat</v>
      </c>
      <c r="R11067" t="str">
        <f>IF(ISNA(VLOOKUP(B11067,Rendered!$B$1:$C$1000,1,FALSE)),"N","Y")</f>
        <v>N</v>
      </c>
    </row>
    <row r="11068" spans="1:18" hidden="1" x14ac:dyDescent="0.35">
      <c r="A11068" t="s">
        <v>10268</v>
      </c>
      <c r="B11068" t="s">
        <v>10317</v>
      </c>
      <c r="C11068" t="s">
        <v>10318</v>
      </c>
      <c r="D11068" t="s">
        <v>292</v>
      </c>
      <c r="E11068">
        <v>2012</v>
      </c>
      <c r="F11068">
        <v>2022</v>
      </c>
      <c r="G11068">
        <v>2</v>
      </c>
      <c r="H11068">
        <v>14</v>
      </c>
      <c r="J11068">
        <f t="shared" si="869"/>
        <v>16</v>
      </c>
      <c r="K11068" t="str">
        <f>IF(OR(J11068&gt;Ограничения!$B$1,Sheet!G5425&gt;Ограничения!$B$2,Sheet!H5425&gt;Ограничения!$B$2,Sheet!I5425&gt;Ограничения!$B$2,),"Not compatible","Compatible")</f>
        <v>Compatible</v>
      </c>
      <c r="L11068">
        <f t="shared" si="870"/>
        <v>91988</v>
      </c>
      <c r="M11068" s="3">
        <f t="shared" si="871"/>
        <v>0</v>
      </c>
      <c r="N11068" s="3" t="str">
        <f t="shared" si="872"/>
        <v>N</v>
      </c>
      <c r="O11068" t="s">
        <v>28008</v>
      </c>
      <c r="Q11068" t="str">
        <f t="shared" si="876"/>
        <v>COPY 91988.dat sel\91988.dat</v>
      </c>
      <c r="R11068" t="str">
        <f>IF(ISNA(VLOOKUP(B11068,Rendered!$B$1:$C$1000,1,FALSE)),"N","Y")</f>
        <v>N</v>
      </c>
    </row>
    <row r="11069" spans="1:18" hidden="1" x14ac:dyDescent="0.35">
      <c r="A11069" t="s">
        <v>10268</v>
      </c>
      <c r="B11069" t="s">
        <v>10319</v>
      </c>
      <c r="C11069" t="s">
        <v>10320</v>
      </c>
      <c r="D11069" t="s">
        <v>10</v>
      </c>
      <c r="E11069">
        <v>1984</v>
      </c>
      <c r="F11069">
        <v>2022</v>
      </c>
      <c r="G11069">
        <v>2</v>
      </c>
      <c r="H11069">
        <v>16</v>
      </c>
      <c r="J11069">
        <f t="shared" si="869"/>
        <v>18</v>
      </c>
      <c r="K11069" t="str">
        <f>IF(OR(J11069&gt;Ограничения!$B$1,Sheet!G5426&gt;Ограничения!$B$2,Sheet!H5426&gt;Ограничения!$B$2,Sheet!I5426&gt;Ограничения!$B$2,),"Not compatible","Compatible")</f>
        <v>Compatible</v>
      </c>
      <c r="L11069">
        <f t="shared" si="870"/>
        <v>4282</v>
      </c>
      <c r="M11069" s="3">
        <f t="shared" si="871"/>
        <v>0</v>
      </c>
      <c r="N11069" s="3" t="str">
        <f t="shared" si="872"/>
        <v>N</v>
      </c>
      <c r="O11069" t="s">
        <v>28008</v>
      </c>
      <c r="Q11069" t="str">
        <f t="shared" si="876"/>
        <v>COPY 4282.dat sel\4282.dat</v>
      </c>
      <c r="R11069" t="str">
        <f>IF(ISNA(VLOOKUP(B11069,Rendered!$B$1:$C$1000,1,FALSE)),"N","Y")</f>
        <v>N</v>
      </c>
    </row>
    <row r="11070" spans="1:18" hidden="1" x14ac:dyDescent="0.35">
      <c r="A11070" t="s">
        <v>10268</v>
      </c>
      <c r="B11070" t="s">
        <v>10295</v>
      </c>
      <c r="C11070" t="s">
        <v>10296</v>
      </c>
      <c r="D11070" t="s">
        <v>1532</v>
      </c>
      <c r="E11070">
        <v>1962</v>
      </c>
      <c r="F11070">
        <v>2022</v>
      </c>
      <c r="G11070">
        <v>2</v>
      </c>
      <c r="H11070">
        <v>2</v>
      </c>
      <c r="J11070">
        <f t="shared" si="869"/>
        <v>4</v>
      </c>
      <c r="K11070" t="str">
        <f>IF(OR(J11070&gt;Ограничения!$B$1,Sheet!G5416&gt;Ограничения!$B$2,Sheet!H5416&gt;Ограничения!$B$2,Sheet!I5416&gt;Ограничения!$B$2,),"Not compatible","Compatible")</f>
        <v>Compatible</v>
      </c>
      <c r="L11070">
        <f t="shared" si="870"/>
        <v>3022</v>
      </c>
      <c r="M11070" s="3">
        <f t="shared" si="871"/>
        <v>0.61111111111111116</v>
      </c>
      <c r="N11070" s="3" t="str">
        <f t="shared" si="872"/>
        <v>Y</v>
      </c>
      <c r="O11070" t="s">
        <v>28007</v>
      </c>
      <c r="P11070">
        <v>3</v>
      </c>
      <c r="Q11070" t="str">
        <f t="shared" ref="Q11070:Q11078" si="877">_xlfn.CONCAT("COPY ",B11070,".dat sel\",B11070,".dat")</f>
        <v>COPY 3022.dat sel\3022.dat</v>
      </c>
      <c r="R11070" t="str">
        <f>IF(ISNA(VLOOKUP(B11070,Rendered!$B$1:$C$1000,1,FALSE)),"N","Y")</f>
        <v>Y</v>
      </c>
    </row>
    <row r="11071" spans="1:18" hidden="1" x14ac:dyDescent="0.35">
      <c r="A11071" t="s">
        <v>10268</v>
      </c>
      <c r="B11071" t="s">
        <v>10297</v>
      </c>
      <c r="C11071" t="s">
        <v>10298</v>
      </c>
      <c r="D11071" t="s">
        <v>10299</v>
      </c>
      <c r="E11071">
        <v>1987</v>
      </c>
      <c r="F11071">
        <v>2022</v>
      </c>
      <c r="G11071">
        <v>2</v>
      </c>
      <c r="H11071">
        <v>2</v>
      </c>
      <c r="J11071">
        <f t="shared" si="869"/>
        <v>4</v>
      </c>
      <c r="K11071" t="str">
        <f>IF(OR(J11071&gt;Ограничения!$B$1,Sheet!G5417&gt;Ограничения!$B$2,Sheet!H5417&gt;Ограничения!$B$2,Sheet!I5417&gt;Ограничения!$B$2,),"Not compatible","Compatible")</f>
        <v>Compatible</v>
      </c>
      <c r="L11071">
        <f t="shared" si="870"/>
        <v>2420</v>
      </c>
      <c r="M11071" s="3">
        <f t="shared" si="871"/>
        <v>0</v>
      </c>
      <c r="N11071" s="3" t="str">
        <f t="shared" si="872"/>
        <v>Y</v>
      </c>
      <c r="O11071" t="s">
        <v>28007</v>
      </c>
      <c r="P11071">
        <v>3</v>
      </c>
      <c r="Q11071" t="str">
        <f t="shared" si="877"/>
        <v>COPY 2420.dat sel\2420.dat</v>
      </c>
      <c r="R11071" t="str">
        <f>IF(ISNA(VLOOKUP(B11071,Rendered!$B$1:$C$1000,1,FALSE)),"N","Y")</f>
        <v>Y</v>
      </c>
    </row>
    <row r="11072" spans="1:18" hidden="1" x14ac:dyDescent="0.35">
      <c r="A11072" t="s">
        <v>10268</v>
      </c>
      <c r="B11072" t="s">
        <v>10300</v>
      </c>
      <c r="C11072" t="s">
        <v>10301</v>
      </c>
      <c r="D11072" t="s">
        <v>10288</v>
      </c>
      <c r="E11072">
        <v>1962</v>
      </c>
      <c r="F11072">
        <v>2022</v>
      </c>
      <c r="G11072">
        <v>2</v>
      </c>
      <c r="H11072">
        <v>3</v>
      </c>
      <c r="J11072">
        <f t="shared" si="869"/>
        <v>5</v>
      </c>
      <c r="K11072" t="str">
        <f>IF(OR(J11072&gt;Ограничения!$B$1,Sheet!G5418&gt;Ограничения!$B$2,Sheet!H5418&gt;Ограничения!$B$2,Sheet!I5418&gt;Ограничения!$B$2,),"Not compatible","Compatible")</f>
        <v>Compatible</v>
      </c>
      <c r="L11072">
        <f t="shared" si="870"/>
        <v>3021</v>
      </c>
      <c r="M11072" s="3">
        <f t="shared" si="871"/>
        <v>0</v>
      </c>
      <c r="N11072" s="3" t="str">
        <f t="shared" si="872"/>
        <v>N</v>
      </c>
      <c r="O11072" t="s">
        <v>28007</v>
      </c>
      <c r="P11072">
        <v>3</v>
      </c>
      <c r="Q11072" t="str">
        <f t="shared" si="877"/>
        <v>COPY 3021.dat sel\3021.dat</v>
      </c>
      <c r="R11072" t="str">
        <f>IF(ISNA(VLOOKUP(B11072,Rendered!$B$1:$C$1000,1,FALSE)),"N","Y")</f>
        <v>Y</v>
      </c>
    </row>
    <row r="11073" spans="1:18" hidden="1" x14ac:dyDescent="0.35">
      <c r="A11073" t="s">
        <v>10268</v>
      </c>
      <c r="B11073" t="s">
        <v>10302</v>
      </c>
      <c r="C11073" t="s">
        <v>10303</v>
      </c>
      <c r="D11073" t="s">
        <v>10304</v>
      </c>
      <c r="E11073">
        <v>1962</v>
      </c>
      <c r="F11073">
        <v>2022</v>
      </c>
      <c r="G11073">
        <v>2</v>
      </c>
      <c r="H11073">
        <v>4</v>
      </c>
      <c r="J11073">
        <f t="shared" si="869"/>
        <v>6</v>
      </c>
      <c r="K11073" t="str">
        <f>IF(OR(J11073&gt;Ограничения!$B$1,Sheet!G5419&gt;Ограничения!$B$2,Sheet!H5419&gt;Ограничения!$B$2,Sheet!I5419&gt;Ограничения!$B$2,),"Not compatible","Compatible")</f>
        <v>Compatible</v>
      </c>
      <c r="L11073">
        <f t="shared" si="870"/>
        <v>3020</v>
      </c>
      <c r="M11073" s="3">
        <f t="shared" si="871"/>
        <v>0</v>
      </c>
      <c r="N11073" s="3" t="str">
        <f t="shared" si="872"/>
        <v>N</v>
      </c>
      <c r="O11073" t="s">
        <v>28007</v>
      </c>
      <c r="P11073">
        <v>3</v>
      </c>
      <c r="Q11073" t="str">
        <f t="shared" si="877"/>
        <v>COPY 3020.dat sel\3020.dat</v>
      </c>
      <c r="R11073" t="str">
        <f>IF(ISNA(VLOOKUP(B11073,Rendered!$B$1:$C$1000,1,FALSE)),"N","Y")</f>
        <v>Y</v>
      </c>
    </row>
    <row r="11074" spans="1:18" hidden="1" x14ac:dyDescent="0.35">
      <c r="A11074" t="s">
        <v>10268</v>
      </c>
      <c r="B11074" t="s">
        <v>10305</v>
      </c>
      <c r="C11074" t="s">
        <v>10306</v>
      </c>
      <c r="D11074" t="s">
        <v>10307</v>
      </c>
      <c r="E11074">
        <v>1978</v>
      </c>
      <c r="F11074">
        <v>2022</v>
      </c>
      <c r="G11074">
        <v>2</v>
      </c>
      <c r="H11074">
        <v>6</v>
      </c>
      <c r="J11074">
        <f t="shared" ref="J11074:J11137" si="878">SUM(G11074:I11074)</f>
        <v>8</v>
      </c>
      <c r="K11074" t="str">
        <f>IF(OR(J11074&gt;Ограничения!$B$1,Sheet!G5420&gt;Ограничения!$B$2,Sheet!H5420&gt;Ограничения!$B$2,Sheet!I5420&gt;Ограничения!$B$2,),"Not compatible","Compatible")</f>
        <v>Compatible</v>
      </c>
      <c r="L11074">
        <f t="shared" ref="L11074:L11137" si="879">IFERROR(B11074+1-1,"Модификация")</f>
        <v>3795</v>
      </c>
      <c r="M11074" s="3">
        <f t="shared" si="871"/>
        <v>0</v>
      </c>
      <c r="N11074" s="3" t="str">
        <f t="shared" si="872"/>
        <v>N</v>
      </c>
      <c r="O11074" t="s">
        <v>28007</v>
      </c>
      <c r="P11074">
        <v>3</v>
      </c>
      <c r="Q11074" t="str">
        <f t="shared" si="877"/>
        <v>COPY 3795.dat sel\3795.dat</v>
      </c>
      <c r="R11074" t="str">
        <f>IF(ISNA(VLOOKUP(B11074,Rendered!$B$1:$C$1000,1,FALSE)),"N","Y")</f>
        <v>Y</v>
      </c>
    </row>
    <row r="11075" spans="1:18" hidden="1" x14ac:dyDescent="0.35">
      <c r="A11075" t="s">
        <v>10268</v>
      </c>
      <c r="B11075" t="s">
        <v>10308</v>
      </c>
      <c r="C11075" t="s">
        <v>10309</v>
      </c>
      <c r="D11075" t="s">
        <v>10310</v>
      </c>
      <c r="E11075">
        <v>1958</v>
      </c>
      <c r="F11075">
        <v>2022</v>
      </c>
      <c r="G11075">
        <v>2</v>
      </c>
      <c r="H11075">
        <v>8</v>
      </c>
      <c r="J11075">
        <f t="shared" si="878"/>
        <v>10</v>
      </c>
      <c r="K11075" t="str">
        <f>IF(OR(J11075&gt;Ограничения!$B$1,Sheet!G5421&gt;Ограничения!$B$2,Sheet!H5421&gt;Ограничения!$B$2,Sheet!I5421&gt;Ограничения!$B$2,),"Not compatible","Compatible")</f>
        <v>Compatible</v>
      </c>
      <c r="L11075">
        <f t="shared" si="879"/>
        <v>3034</v>
      </c>
      <c r="M11075" s="3">
        <f t="shared" ref="M11075:M11138" si="880">IF(ISERR(FIND(C11075,C11076)),0,LEN(C11075)/LEN(C11076))</f>
        <v>0.36666666666666664</v>
      </c>
      <c r="N11075" s="3" t="str">
        <f t="shared" ref="N11075:N11138" si="881">IF(OR(M11075&gt;0,M11074&gt;0),"Y","N")</f>
        <v>Y</v>
      </c>
      <c r="O11075" t="s">
        <v>28007</v>
      </c>
      <c r="P11075">
        <v>3</v>
      </c>
      <c r="Q11075" t="str">
        <f t="shared" si="877"/>
        <v>COPY 3034.dat sel\3034.dat</v>
      </c>
      <c r="R11075" t="str">
        <f>IF(ISNA(VLOOKUP(B11075,Rendered!$B$1:$C$1000,1,FALSE)),"N","Y")</f>
        <v>Y</v>
      </c>
    </row>
    <row r="11076" spans="1:18" hidden="1" x14ac:dyDescent="0.35">
      <c r="A11076" t="s">
        <v>10268</v>
      </c>
      <c r="B11076" t="s">
        <v>10311</v>
      </c>
      <c r="C11076" t="s">
        <v>10312</v>
      </c>
      <c r="D11076" t="s">
        <v>27</v>
      </c>
      <c r="E11076">
        <v>1955</v>
      </c>
      <c r="F11076">
        <v>1969</v>
      </c>
      <c r="G11076">
        <v>2</v>
      </c>
      <c r="H11076">
        <v>8</v>
      </c>
      <c r="J11076">
        <f t="shared" si="878"/>
        <v>10</v>
      </c>
      <c r="K11076" t="str">
        <f>IF(OR(J11076&gt;Ограничения!$B$1,Sheet!G5422&gt;Ограничения!$B$2,Sheet!H5422&gt;Ограничения!$B$2,Sheet!I5422&gt;Ограничения!$B$2,),"Not compatible","Compatible")</f>
        <v>Compatible</v>
      </c>
      <c r="L11076" t="str">
        <f t="shared" si="879"/>
        <v>Модификация</v>
      </c>
      <c r="M11076" s="3">
        <f t="shared" si="880"/>
        <v>0</v>
      </c>
      <c r="N11076" s="3" t="str">
        <f t="shared" si="881"/>
        <v>Y</v>
      </c>
      <c r="O11076" t="s">
        <v>28008</v>
      </c>
      <c r="Q11076" t="str">
        <f t="shared" si="877"/>
        <v>COPY 3034old.dat sel\3034old.dat</v>
      </c>
      <c r="R11076" t="str">
        <f>IF(ISNA(VLOOKUP(B11076,Rendered!$B$1:$C$1000,1,FALSE)),"N","Y")</f>
        <v>N</v>
      </c>
    </row>
    <row r="11077" spans="1:18" hidden="1" x14ac:dyDescent="0.35">
      <c r="A11077" t="s">
        <v>10268</v>
      </c>
      <c r="B11077" t="s">
        <v>10321</v>
      </c>
      <c r="C11077" t="s">
        <v>10322</v>
      </c>
      <c r="D11077" t="s">
        <v>558</v>
      </c>
      <c r="E11077">
        <v>2012</v>
      </c>
      <c r="F11077">
        <v>2022</v>
      </c>
      <c r="G11077">
        <v>3</v>
      </c>
      <c r="H11077">
        <v>3</v>
      </c>
      <c r="J11077">
        <f t="shared" si="878"/>
        <v>6</v>
      </c>
      <c r="K11077" t="str">
        <f>IF(OR(J11077&gt;Ограничения!$B$1,Sheet!G5427&gt;Ограничения!$B$2,Sheet!H5427&gt;Ограничения!$B$2,Sheet!I5427&gt;Ограничения!$B$2,),"Not compatible","Compatible")</f>
        <v>Compatible</v>
      </c>
      <c r="L11077">
        <f t="shared" si="879"/>
        <v>11212</v>
      </c>
      <c r="M11077" s="3">
        <f t="shared" si="880"/>
        <v>0</v>
      </c>
      <c r="N11077" s="3" t="str">
        <f t="shared" si="881"/>
        <v>N</v>
      </c>
      <c r="O11077" t="s">
        <v>28007</v>
      </c>
      <c r="P11077">
        <v>3</v>
      </c>
      <c r="Q11077" t="str">
        <f t="shared" si="877"/>
        <v>COPY 11212.dat sel\11212.dat</v>
      </c>
      <c r="R11077" t="str">
        <f>IF(ISNA(VLOOKUP(B11077,Rendered!$B$1:$C$1000,1,FALSE)),"N","Y")</f>
        <v>Y</v>
      </c>
    </row>
    <row r="11078" spans="1:18" hidden="1" x14ac:dyDescent="0.35">
      <c r="A11078" t="s">
        <v>10268</v>
      </c>
      <c r="B11078" t="s">
        <v>10334</v>
      </c>
      <c r="C11078" t="s">
        <v>10335</v>
      </c>
      <c r="D11078" t="s">
        <v>135</v>
      </c>
      <c r="E11078">
        <v>1963</v>
      </c>
      <c r="F11078">
        <v>2022</v>
      </c>
      <c r="G11078">
        <v>4</v>
      </c>
      <c r="H11078">
        <v>10</v>
      </c>
      <c r="J11078">
        <f t="shared" si="878"/>
        <v>14</v>
      </c>
      <c r="K11078" t="str">
        <f>IF(OR(J11078&gt;Ограничения!$B$1,Sheet!G5433&gt;Ограничения!$B$2,Sheet!H5433&gt;Ограничения!$B$2,Sheet!I5433&gt;Ограничения!$B$2,),"Not compatible","Compatible")</f>
        <v>Compatible</v>
      </c>
      <c r="L11078">
        <f t="shared" si="879"/>
        <v>3030</v>
      </c>
      <c r="M11078" s="3">
        <f t="shared" si="880"/>
        <v>0.5</v>
      </c>
      <c r="N11078" s="3" t="str">
        <f t="shared" si="881"/>
        <v>Y</v>
      </c>
      <c r="O11078" t="s">
        <v>28007</v>
      </c>
      <c r="P11078">
        <v>3</v>
      </c>
      <c r="Q11078" t="str">
        <f t="shared" si="877"/>
        <v>COPY 3030.dat sel\3030.dat</v>
      </c>
      <c r="R11078" t="str">
        <f>IF(ISNA(VLOOKUP(B11078,Rendered!$B$1:$C$1000,1,FALSE)),"N","Y")</f>
        <v>Y</v>
      </c>
    </row>
    <row r="11079" spans="1:18" hidden="1" x14ac:dyDescent="0.35">
      <c r="A11079" t="s">
        <v>10268</v>
      </c>
      <c r="B11079" t="s">
        <v>10336</v>
      </c>
      <c r="C11079" t="s">
        <v>10337</v>
      </c>
      <c r="D11079" t="s">
        <v>52</v>
      </c>
      <c r="E11079" t="s">
        <v>60</v>
      </c>
      <c r="G11079">
        <v>4</v>
      </c>
      <c r="H11079">
        <v>10</v>
      </c>
      <c r="J11079">
        <f t="shared" si="878"/>
        <v>14</v>
      </c>
      <c r="K11079" t="str">
        <f>IF(OR(J11079&gt;Ограничения!$B$1,Sheet!G5434&gt;Ограничения!$B$2,Sheet!H5434&gt;Ограничения!$B$2,Sheet!I5434&gt;Ограничения!$B$2,),"Not compatible","Compatible")</f>
        <v>Compatible</v>
      </c>
      <c r="L11079" t="str">
        <f t="shared" si="879"/>
        <v>Модификация</v>
      </c>
      <c r="M11079" s="3">
        <f t="shared" si="880"/>
        <v>0</v>
      </c>
      <c r="N11079" s="3" t="str">
        <f t="shared" si="881"/>
        <v>Y</v>
      </c>
      <c r="O11079" t="s">
        <v>28008</v>
      </c>
      <c r="Q11079" t="str">
        <f t="shared" ref="Q11079:Q11080" si="882">_xlfn.CONCAT("COPY ",B11079,".dat sel\",B11079,".dat")</f>
        <v>COPY 3030a.dat sel\3030a.dat</v>
      </c>
      <c r="R11079" t="str">
        <f>IF(ISNA(VLOOKUP(B11079,Rendered!$B$1:$C$1000,1,FALSE)),"N","Y")</f>
        <v>N</v>
      </c>
    </row>
    <row r="11080" spans="1:18" hidden="1" x14ac:dyDescent="0.35">
      <c r="A11080" t="s">
        <v>10268</v>
      </c>
      <c r="B11080" t="s">
        <v>10338</v>
      </c>
      <c r="C11080" t="s">
        <v>10339</v>
      </c>
      <c r="D11080" t="s">
        <v>2829</v>
      </c>
      <c r="E11080">
        <v>1966</v>
      </c>
      <c r="F11080">
        <v>2022</v>
      </c>
      <c r="G11080">
        <v>4</v>
      </c>
      <c r="H11080">
        <v>12</v>
      </c>
      <c r="J11080">
        <f t="shared" si="878"/>
        <v>16</v>
      </c>
      <c r="K11080" t="str">
        <f>IF(OR(J11080&gt;Ограничения!$B$1,Sheet!G5435&gt;Ограничения!$B$2,Sheet!H5435&gt;Ограничения!$B$2,Sheet!I5435&gt;Ограничения!$B$2,),"Not compatible","Compatible")</f>
        <v>Compatible</v>
      </c>
      <c r="L11080">
        <f t="shared" si="879"/>
        <v>3029</v>
      </c>
      <c r="M11080" s="3">
        <f t="shared" si="880"/>
        <v>0</v>
      </c>
      <c r="N11080" s="3" t="str">
        <f t="shared" si="881"/>
        <v>N</v>
      </c>
      <c r="O11080" t="s">
        <v>28008</v>
      </c>
      <c r="Q11080" t="str">
        <f t="shared" si="882"/>
        <v>COPY 3029.dat sel\3029.dat</v>
      </c>
      <c r="R11080" t="str">
        <f>IF(ISNA(VLOOKUP(B11080,Rendered!$B$1:$C$1000,1,FALSE)),"N","Y")</f>
        <v>N</v>
      </c>
    </row>
    <row r="11081" spans="1:18" hidden="1" x14ac:dyDescent="0.35">
      <c r="A11081" t="s">
        <v>10268</v>
      </c>
      <c r="B11081" t="s">
        <v>10323</v>
      </c>
      <c r="C11081" t="s">
        <v>10324</v>
      </c>
      <c r="D11081" t="s">
        <v>1575</v>
      </c>
      <c r="E11081">
        <v>1970</v>
      </c>
      <c r="F11081">
        <v>2022</v>
      </c>
      <c r="G11081">
        <v>4</v>
      </c>
      <c r="H11081">
        <v>4</v>
      </c>
      <c r="J11081">
        <f t="shared" si="878"/>
        <v>8</v>
      </c>
      <c r="K11081" t="str">
        <f>IF(OR(J11081&gt;Ограничения!$B$1,Sheet!G5428&gt;Ограничения!$B$2,Sheet!H5428&gt;Ограничения!$B$2,Sheet!I5428&gt;Ограничения!$B$2,),"Not compatible","Compatible")</f>
        <v>Compatible</v>
      </c>
      <c r="L11081">
        <f t="shared" si="879"/>
        <v>3031</v>
      </c>
      <c r="M11081" s="3">
        <f t="shared" si="880"/>
        <v>0.61111111111111116</v>
      </c>
      <c r="N11081" s="3" t="str">
        <f t="shared" si="881"/>
        <v>Y</v>
      </c>
      <c r="O11081" t="s">
        <v>28007</v>
      </c>
      <c r="P11081">
        <v>3</v>
      </c>
      <c r="Q11081" t="str">
        <f t="shared" ref="Q11081:Q11086" si="883">_xlfn.CONCAT("COPY ",B11081,".dat sel\",B11081,".dat")</f>
        <v>COPY 3031.dat sel\3031.dat</v>
      </c>
      <c r="R11081" t="str">
        <f>IF(ISNA(VLOOKUP(B11081,Rendered!$B$1:$C$1000,1,FALSE)),"N","Y")</f>
        <v>Y</v>
      </c>
    </row>
    <row r="11082" spans="1:18" hidden="1" x14ac:dyDescent="0.35">
      <c r="A11082" t="s">
        <v>10268</v>
      </c>
      <c r="B11082" t="s">
        <v>10325</v>
      </c>
      <c r="C11082" t="s">
        <v>10326</v>
      </c>
      <c r="D11082" t="s">
        <v>38</v>
      </c>
      <c r="E11082">
        <v>1991</v>
      </c>
      <c r="F11082">
        <v>2022</v>
      </c>
      <c r="G11082">
        <v>4</v>
      </c>
      <c r="H11082">
        <v>4</v>
      </c>
      <c r="J11082">
        <f t="shared" si="878"/>
        <v>8</v>
      </c>
      <c r="K11082" t="str">
        <f>IF(OR(J11082&gt;Ограничения!$B$1,Sheet!G5429&gt;Ограничения!$B$2,Sheet!H5429&gt;Ограничения!$B$2,Sheet!I5429&gt;Ограничения!$B$2,),"Not compatible","Compatible")</f>
        <v>Compatible</v>
      </c>
      <c r="L11082">
        <f t="shared" si="879"/>
        <v>2639</v>
      </c>
      <c r="M11082" s="3">
        <f t="shared" si="880"/>
        <v>0</v>
      </c>
      <c r="N11082" s="3" t="str">
        <f t="shared" si="881"/>
        <v>Y</v>
      </c>
      <c r="O11082" t="s">
        <v>28007</v>
      </c>
      <c r="P11082">
        <v>3</v>
      </c>
      <c r="Q11082" t="str">
        <f t="shared" si="883"/>
        <v>COPY 2639.dat sel\2639.dat</v>
      </c>
      <c r="R11082" t="str">
        <f>IF(ISNA(VLOOKUP(B11082,Rendered!$B$1:$C$1000,1,FALSE)),"N","Y")</f>
        <v>Y</v>
      </c>
    </row>
    <row r="11083" spans="1:18" hidden="1" x14ac:dyDescent="0.35">
      <c r="A11083" t="s">
        <v>10268</v>
      </c>
      <c r="B11083" t="s">
        <v>10327</v>
      </c>
      <c r="C11083" t="s">
        <v>10328</v>
      </c>
      <c r="D11083" t="s">
        <v>10329</v>
      </c>
      <c r="E11083">
        <v>1970</v>
      </c>
      <c r="F11083">
        <v>2022</v>
      </c>
      <c r="G11083">
        <v>4</v>
      </c>
      <c r="H11083">
        <v>6</v>
      </c>
      <c r="J11083">
        <f t="shared" si="878"/>
        <v>10</v>
      </c>
      <c r="K11083" t="str">
        <f>IF(OR(J11083&gt;Ограничения!$B$1,Sheet!G5430&gt;Ограничения!$B$2,Sheet!H5430&gt;Ограничения!$B$2,Sheet!I5430&gt;Ограничения!$B$2,),"Not compatible","Compatible")</f>
        <v>Compatible</v>
      </c>
      <c r="L11083">
        <f t="shared" si="879"/>
        <v>3032</v>
      </c>
      <c r="M11083" s="3">
        <f t="shared" si="880"/>
        <v>0</v>
      </c>
      <c r="N11083" s="3" t="str">
        <f t="shared" si="881"/>
        <v>N</v>
      </c>
      <c r="O11083" t="s">
        <v>28007</v>
      </c>
      <c r="P11083">
        <v>3</v>
      </c>
      <c r="Q11083" t="str">
        <f t="shared" si="883"/>
        <v>COPY 3032.dat sel\3032.dat</v>
      </c>
      <c r="R11083" t="str">
        <f>IF(ISNA(VLOOKUP(B11083,Rendered!$B$1:$C$1000,1,FALSE)),"N","Y")</f>
        <v>Y</v>
      </c>
    </row>
    <row r="11084" spans="1:18" hidden="1" x14ac:dyDescent="0.35">
      <c r="A11084" t="s">
        <v>10268</v>
      </c>
      <c r="B11084" t="s">
        <v>10330</v>
      </c>
      <c r="C11084" t="s">
        <v>10331</v>
      </c>
      <c r="D11084" t="s">
        <v>1575</v>
      </c>
      <c r="E11084">
        <v>1956</v>
      </c>
      <c r="F11084">
        <v>2022</v>
      </c>
      <c r="G11084">
        <v>4</v>
      </c>
      <c r="H11084">
        <v>8</v>
      </c>
      <c r="J11084">
        <f t="shared" si="878"/>
        <v>12</v>
      </c>
      <c r="K11084" t="str">
        <f>IF(OR(J11084&gt;Ограничения!$B$1,Sheet!G5431&gt;Ограничения!$B$2,Sheet!H5431&gt;Ограничения!$B$2,Sheet!I5431&gt;Ограничения!$B$2,),"Not compatible","Compatible")</f>
        <v>Compatible</v>
      </c>
      <c r="L11084">
        <f t="shared" si="879"/>
        <v>3035</v>
      </c>
      <c r="M11084" s="3">
        <f t="shared" si="880"/>
        <v>0.36666666666666664</v>
      </c>
      <c r="N11084" s="3" t="str">
        <f t="shared" si="881"/>
        <v>Y</v>
      </c>
      <c r="O11084" t="s">
        <v>28007</v>
      </c>
      <c r="P11084">
        <v>3</v>
      </c>
      <c r="Q11084" t="str">
        <f t="shared" si="883"/>
        <v>COPY 3035.dat sel\3035.dat</v>
      </c>
      <c r="R11084" t="str">
        <f>IF(ISNA(VLOOKUP(B11084,Rendered!$B$1:$C$1000,1,FALSE)),"N","Y")</f>
        <v>Y</v>
      </c>
    </row>
    <row r="11085" spans="1:18" hidden="1" x14ac:dyDescent="0.35">
      <c r="A11085" t="s">
        <v>10268</v>
      </c>
      <c r="B11085" t="s">
        <v>10332</v>
      </c>
      <c r="C11085" t="s">
        <v>10333</v>
      </c>
      <c r="D11085" t="s">
        <v>35</v>
      </c>
      <c r="E11085">
        <v>1954</v>
      </c>
      <c r="F11085">
        <v>1971</v>
      </c>
      <c r="G11085">
        <v>4</v>
      </c>
      <c r="H11085">
        <v>8</v>
      </c>
      <c r="J11085">
        <f t="shared" si="878"/>
        <v>12</v>
      </c>
      <c r="K11085" t="str">
        <f>IF(OR(J11085&gt;Ограничения!$B$1,Sheet!G5432&gt;Ограничения!$B$2,Sheet!H5432&gt;Ограничения!$B$2,Sheet!I5432&gt;Ограничения!$B$2,),"Not compatible","Compatible")</f>
        <v>Compatible</v>
      </c>
      <c r="L11085" t="str">
        <f t="shared" si="879"/>
        <v>Модификация</v>
      </c>
      <c r="M11085" s="3">
        <f t="shared" si="880"/>
        <v>0</v>
      </c>
      <c r="N11085" s="3" t="str">
        <f t="shared" si="881"/>
        <v>Y</v>
      </c>
      <c r="O11085" t="s">
        <v>28008</v>
      </c>
      <c r="Q11085" t="str">
        <f t="shared" si="883"/>
        <v>COPY 3035old.dat sel\3035old.dat</v>
      </c>
      <c r="R11085" t="str">
        <f>IF(ISNA(VLOOKUP(B11085,Rendered!$B$1:$C$1000,1,FALSE)),"N","Y")</f>
        <v>N</v>
      </c>
    </row>
    <row r="11086" spans="1:18" hidden="1" x14ac:dyDescent="0.35">
      <c r="A11086" t="s">
        <v>10268</v>
      </c>
      <c r="B11086" t="s">
        <v>10346</v>
      </c>
      <c r="C11086" t="s">
        <v>10347</v>
      </c>
      <c r="D11086" t="s">
        <v>10</v>
      </c>
      <c r="E11086">
        <v>1971</v>
      </c>
      <c r="F11086">
        <v>2022</v>
      </c>
      <c r="G11086">
        <v>6</v>
      </c>
      <c r="H11086">
        <v>10</v>
      </c>
      <c r="J11086">
        <f t="shared" si="878"/>
        <v>16</v>
      </c>
      <c r="K11086" t="str">
        <f>IF(OR(J11086&gt;Ограничения!$B$1,Sheet!G5439&gt;Ограничения!$B$2,Sheet!H5439&gt;Ограничения!$B$2,Sheet!I5439&gt;Ограничения!$B$2,),"Not compatible","Compatible")</f>
        <v>Compatible</v>
      </c>
      <c r="L11086">
        <f t="shared" si="879"/>
        <v>3033</v>
      </c>
      <c r="M11086" s="3">
        <f t="shared" si="880"/>
        <v>0</v>
      </c>
      <c r="N11086" s="3" t="str">
        <f t="shared" si="881"/>
        <v>N</v>
      </c>
      <c r="O11086" t="s">
        <v>28007</v>
      </c>
      <c r="P11086">
        <v>3</v>
      </c>
      <c r="Q11086" t="str">
        <f t="shared" si="883"/>
        <v>COPY 3033.dat sel\3033.dat</v>
      </c>
      <c r="R11086" t="str">
        <f>IF(ISNA(VLOOKUP(B11086,Rendered!$B$1:$C$1000,1,FALSE)),"N","Y")</f>
        <v>Y</v>
      </c>
    </row>
    <row r="11087" spans="1:18" hidden="1" x14ac:dyDescent="0.35">
      <c r="A11087" t="s">
        <v>10268</v>
      </c>
      <c r="B11087" t="s">
        <v>10348</v>
      </c>
      <c r="C11087" t="s">
        <v>10349</v>
      </c>
      <c r="D11087" t="s">
        <v>1550</v>
      </c>
      <c r="E11087">
        <v>1967</v>
      </c>
      <c r="F11087">
        <v>2022</v>
      </c>
      <c r="G11087">
        <v>6</v>
      </c>
      <c r="H11087">
        <v>12</v>
      </c>
      <c r="J11087">
        <f t="shared" si="878"/>
        <v>18</v>
      </c>
      <c r="K11087" t="str">
        <f>IF(OR(J11087&gt;Ограничения!$B$1,Sheet!G5440&gt;Ограничения!$B$2,Sheet!H5440&gt;Ограничения!$B$2,Sheet!I5440&gt;Ограничения!$B$2,),"Not compatible","Compatible")</f>
        <v>Compatible</v>
      </c>
      <c r="L11087">
        <f t="shared" si="879"/>
        <v>3028</v>
      </c>
      <c r="M11087" s="3">
        <f t="shared" si="880"/>
        <v>0</v>
      </c>
      <c r="N11087" s="3" t="str">
        <f t="shared" si="881"/>
        <v>N</v>
      </c>
      <c r="O11087" t="s">
        <v>28008</v>
      </c>
      <c r="Q11087" t="str">
        <f t="shared" ref="Q11087:Q11090" si="884">_xlfn.CONCAT("COPY ",B11087,".dat sel\",B11087,".dat")</f>
        <v>COPY 3028.dat sel\3028.dat</v>
      </c>
      <c r="R11087" t="str">
        <f>IF(ISNA(VLOOKUP(B11087,Rendered!$B$1:$C$1000,1,FALSE)),"N","Y")</f>
        <v>N</v>
      </c>
    </row>
    <row r="11088" spans="1:18" hidden="1" x14ac:dyDescent="0.35">
      <c r="A11088" t="s">
        <v>10268</v>
      </c>
      <c r="B11088" t="s">
        <v>10350</v>
      </c>
      <c r="C11088" t="s">
        <v>10351</v>
      </c>
      <c r="D11088" t="s">
        <v>392</v>
      </c>
      <c r="E11088">
        <v>1972</v>
      </c>
      <c r="F11088">
        <v>2022</v>
      </c>
      <c r="G11088">
        <v>6</v>
      </c>
      <c r="H11088">
        <v>14</v>
      </c>
      <c r="J11088">
        <f t="shared" si="878"/>
        <v>20</v>
      </c>
      <c r="K11088" t="str">
        <f>IF(OR(J11088&gt;Ограничения!$B$1,Sheet!G5441&gt;Ограничения!$B$2,Sheet!H5441&gt;Ограничения!$B$2,Sheet!I5441&gt;Ограничения!$B$2,),"Not compatible","Compatible")</f>
        <v>Compatible</v>
      </c>
      <c r="L11088">
        <f t="shared" si="879"/>
        <v>3456</v>
      </c>
      <c r="M11088" s="3">
        <f t="shared" si="880"/>
        <v>0</v>
      </c>
      <c r="N11088" s="3" t="str">
        <f t="shared" si="881"/>
        <v>N</v>
      </c>
      <c r="O11088" t="s">
        <v>28008</v>
      </c>
      <c r="Q11088" t="str">
        <f t="shared" si="884"/>
        <v>COPY 3456.dat sel\3456.dat</v>
      </c>
      <c r="R11088" t="str">
        <f>IF(ISNA(VLOOKUP(B11088,Rendered!$B$1:$C$1000,1,FALSE)),"N","Y")</f>
        <v>N</v>
      </c>
    </row>
    <row r="11089" spans="1:18" hidden="1" x14ac:dyDescent="0.35">
      <c r="A11089" t="s">
        <v>10268</v>
      </c>
      <c r="B11089" t="s">
        <v>10352</v>
      </c>
      <c r="C11089" t="s">
        <v>10353</v>
      </c>
      <c r="D11089" t="s">
        <v>392</v>
      </c>
      <c r="E11089">
        <v>1966</v>
      </c>
      <c r="F11089">
        <v>2022</v>
      </c>
      <c r="G11089">
        <v>6</v>
      </c>
      <c r="H11089">
        <v>16</v>
      </c>
      <c r="J11089">
        <f t="shared" si="878"/>
        <v>22</v>
      </c>
      <c r="K11089" t="str">
        <f>IF(OR(J11089&gt;Ограничения!$B$1,Sheet!G5442&gt;Ограничения!$B$2,Sheet!H5442&gt;Ограничения!$B$2,Sheet!I5442&gt;Ограничения!$B$2,),"Not compatible","Compatible")</f>
        <v>Not compatible</v>
      </c>
      <c r="L11089">
        <f t="shared" si="879"/>
        <v>3027</v>
      </c>
      <c r="M11089" s="3">
        <f t="shared" si="880"/>
        <v>0</v>
      </c>
      <c r="N11089" s="3" t="str">
        <f t="shared" si="881"/>
        <v>N</v>
      </c>
      <c r="O11089" t="s">
        <v>28008</v>
      </c>
      <c r="Q11089" t="str">
        <f t="shared" si="884"/>
        <v>COPY 3027.dat sel\3027.dat</v>
      </c>
      <c r="R11089" t="str">
        <f>IF(ISNA(VLOOKUP(B11089,Rendered!$B$1:$C$1000,1,FALSE)),"N","Y")</f>
        <v>N</v>
      </c>
    </row>
    <row r="11090" spans="1:18" hidden="1" x14ac:dyDescent="0.35">
      <c r="A11090" t="s">
        <v>10268</v>
      </c>
      <c r="B11090" t="s">
        <v>10354</v>
      </c>
      <c r="C11090" t="s">
        <v>10355</v>
      </c>
      <c r="D11090" t="s">
        <v>59</v>
      </c>
      <c r="E11090">
        <v>1966</v>
      </c>
      <c r="F11090">
        <v>2019</v>
      </c>
      <c r="G11090">
        <v>6</v>
      </c>
      <c r="H11090">
        <v>24</v>
      </c>
      <c r="J11090">
        <f t="shared" si="878"/>
        <v>30</v>
      </c>
      <c r="K11090" t="str">
        <f>IF(OR(J11090&gt;Ограничения!$B$1,Sheet!G5443&gt;Ограничения!$B$2,Sheet!H5443&gt;Ограничения!$B$2,Sheet!I5443&gt;Ограничения!$B$2,),"Not compatible","Compatible")</f>
        <v>Not compatible</v>
      </c>
      <c r="L11090">
        <f t="shared" si="879"/>
        <v>3026</v>
      </c>
      <c r="M11090" s="3">
        <f t="shared" si="880"/>
        <v>0</v>
      </c>
      <c r="N11090" s="3" t="str">
        <f t="shared" si="881"/>
        <v>N</v>
      </c>
      <c r="O11090" t="s">
        <v>28008</v>
      </c>
      <c r="Q11090" t="str">
        <f t="shared" si="884"/>
        <v>COPY 3026.dat sel\3026.dat</v>
      </c>
      <c r="R11090" t="str">
        <f>IF(ISNA(VLOOKUP(B11090,Rendered!$B$1:$C$1000,1,FALSE)),"N","Y")</f>
        <v>N</v>
      </c>
    </row>
    <row r="11091" spans="1:18" hidden="1" x14ac:dyDescent="0.35">
      <c r="A11091" t="s">
        <v>10268</v>
      </c>
      <c r="B11091" t="s">
        <v>10340</v>
      </c>
      <c r="C11091" t="s">
        <v>10341</v>
      </c>
      <c r="D11091" t="s">
        <v>938</v>
      </c>
      <c r="E11091">
        <v>1979</v>
      </c>
      <c r="F11091">
        <v>2022</v>
      </c>
      <c r="G11091">
        <v>6</v>
      </c>
      <c r="H11091">
        <v>6</v>
      </c>
      <c r="J11091">
        <f t="shared" si="878"/>
        <v>12</v>
      </c>
      <c r="K11091" t="str">
        <f>IF(OR(J11091&gt;Ограничения!$B$1,Sheet!G5436&gt;Ограничения!$B$2,Sheet!H5436&gt;Ограничения!$B$2,Sheet!I5436&gt;Ограничения!$B$2,),"Not compatible","Compatible")</f>
        <v>Compatible</v>
      </c>
      <c r="L11091">
        <f t="shared" si="879"/>
        <v>3958</v>
      </c>
      <c r="M11091" s="3">
        <f t="shared" si="880"/>
        <v>0</v>
      </c>
      <c r="N11091" s="3" t="str">
        <f t="shared" si="881"/>
        <v>N</v>
      </c>
      <c r="O11091" t="s">
        <v>28007</v>
      </c>
      <c r="P11091">
        <v>3</v>
      </c>
      <c r="Q11091" t="str">
        <f>_xlfn.CONCAT("COPY ",B11091,".dat sel\",B11091,".dat")</f>
        <v>COPY 3958.dat sel\3958.dat</v>
      </c>
      <c r="R11091" t="str">
        <f>IF(ISNA(VLOOKUP(B11091,Rendered!$B$1:$C$1000,1,FALSE)),"N","Y")</f>
        <v>Y</v>
      </c>
    </row>
    <row r="11092" spans="1:18" hidden="1" x14ac:dyDescent="0.35">
      <c r="A11092" t="s">
        <v>10268</v>
      </c>
      <c r="B11092" t="s">
        <v>10342</v>
      </c>
      <c r="C11092" t="s">
        <v>10343</v>
      </c>
      <c r="D11092" t="s">
        <v>852</v>
      </c>
      <c r="E11092">
        <v>1958</v>
      </c>
      <c r="F11092">
        <v>2022</v>
      </c>
      <c r="G11092">
        <v>6</v>
      </c>
      <c r="H11092">
        <v>8</v>
      </c>
      <c r="J11092">
        <f t="shared" si="878"/>
        <v>14</v>
      </c>
      <c r="K11092" t="str">
        <f>IF(OR(J11092&gt;Ограничения!$B$1,Sheet!G5437&gt;Ограничения!$B$2,Sheet!H5437&gt;Ограничения!$B$2,Sheet!I5437&gt;Ограничения!$B$2,),"Not compatible","Compatible")</f>
        <v>Compatible</v>
      </c>
      <c r="L11092">
        <f t="shared" si="879"/>
        <v>3036</v>
      </c>
      <c r="M11092" s="3">
        <f t="shared" si="880"/>
        <v>0.36666666666666664</v>
      </c>
      <c r="N11092" s="3" t="str">
        <f t="shared" si="881"/>
        <v>Y</v>
      </c>
      <c r="O11092" t="s">
        <v>28007</v>
      </c>
      <c r="P11092">
        <v>3</v>
      </c>
      <c r="Q11092" t="str">
        <f>_xlfn.CONCAT("COPY ",B11092,".dat sel\",B11092,".dat")</f>
        <v>COPY 3036.dat sel\3036.dat</v>
      </c>
      <c r="R11092" t="str">
        <f>IF(ISNA(VLOOKUP(B11092,Rendered!$B$1:$C$1000,1,FALSE)),"N","Y")</f>
        <v>Y</v>
      </c>
    </row>
    <row r="11093" spans="1:18" hidden="1" x14ac:dyDescent="0.35">
      <c r="A11093" t="s">
        <v>10268</v>
      </c>
      <c r="B11093" t="s">
        <v>10344</v>
      </c>
      <c r="C11093" t="s">
        <v>10345</v>
      </c>
      <c r="D11093" t="s">
        <v>30</v>
      </c>
      <c r="E11093">
        <v>1955</v>
      </c>
      <c r="F11093">
        <v>1971</v>
      </c>
      <c r="G11093">
        <v>6</v>
      </c>
      <c r="H11093">
        <v>8</v>
      </c>
      <c r="J11093">
        <f t="shared" si="878"/>
        <v>14</v>
      </c>
      <c r="K11093" t="str">
        <f>IF(OR(J11093&gt;Ограничения!$B$1,Sheet!G5438&gt;Ограничения!$B$2,Sheet!H5438&gt;Ограничения!$B$2,Sheet!I5438&gt;Ограничения!$B$2,),"Not compatible","Compatible")</f>
        <v>Compatible</v>
      </c>
      <c r="L11093" t="str">
        <f t="shared" si="879"/>
        <v>Модификация</v>
      </c>
      <c r="M11093" s="3">
        <f t="shared" si="880"/>
        <v>0</v>
      </c>
      <c r="N11093" s="3" t="str">
        <f t="shared" si="881"/>
        <v>Y</v>
      </c>
      <c r="O11093" t="s">
        <v>28008</v>
      </c>
      <c r="Q11093" t="str">
        <f t="shared" ref="Q11093:Q11156" si="885">_xlfn.CONCAT("COPY ",B11093,".dat sel\",B11093,".dat")</f>
        <v>COPY 3036old.dat sel\3036old.dat</v>
      </c>
      <c r="R11093" t="str">
        <f>IF(ISNA(VLOOKUP(B11093,Rendered!$B$1:$C$1000,1,FALSE)),"N","Y")</f>
        <v>N</v>
      </c>
    </row>
    <row r="11094" spans="1:18" hidden="1" x14ac:dyDescent="0.35">
      <c r="A11094" t="s">
        <v>10268</v>
      </c>
      <c r="B11094" t="s">
        <v>10358</v>
      </c>
      <c r="C11094" t="s">
        <v>10359</v>
      </c>
      <c r="D11094" t="s">
        <v>13</v>
      </c>
      <c r="E11094">
        <v>1962</v>
      </c>
      <c r="F11094">
        <v>1962</v>
      </c>
      <c r="G11094">
        <v>8</v>
      </c>
      <c r="H11094">
        <v>11</v>
      </c>
      <c r="J11094">
        <f t="shared" si="878"/>
        <v>19</v>
      </c>
      <c r="K11094" t="str">
        <f>IF(OR(J11094&gt;Ограничения!$B$1,Sheet!G5445&gt;Ограничения!$B$2,Sheet!H5445&gt;Ограничения!$B$2,Sheet!I5445&gt;Ограничения!$B$2,),"Not compatible","Compatible")</f>
        <v>Compatible</v>
      </c>
      <c r="L11094">
        <f t="shared" si="879"/>
        <v>728</v>
      </c>
      <c r="M11094" s="3">
        <f t="shared" si="880"/>
        <v>0</v>
      </c>
      <c r="N11094" s="3" t="str">
        <f t="shared" si="881"/>
        <v>N</v>
      </c>
      <c r="O11094" t="s">
        <v>28008</v>
      </c>
      <c r="Q11094" t="str">
        <f t="shared" si="885"/>
        <v>COPY 728.dat sel\728.dat</v>
      </c>
      <c r="R11094" t="str">
        <f>IF(ISNA(VLOOKUP(B11094,Rendered!$B$1:$C$1000,1,FALSE)),"N","Y")</f>
        <v>N</v>
      </c>
    </row>
    <row r="11095" spans="1:18" hidden="1" x14ac:dyDescent="0.35">
      <c r="A11095" t="s">
        <v>10268</v>
      </c>
      <c r="B11095" t="s">
        <v>10360</v>
      </c>
      <c r="C11095" t="s">
        <v>10361</v>
      </c>
      <c r="D11095" t="s">
        <v>1550</v>
      </c>
      <c r="E11095">
        <v>2011</v>
      </c>
      <c r="F11095">
        <v>2022</v>
      </c>
      <c r="G11095">
        <v>8</v>
      </c>
      <c r="H11095">
        <v>16</v>
      </c>
      <c r="J11095">
        <f t="shared" si="878"/>
        <v>24</v>
      </c>
      <c r="K11095" t="str">
        <f>IF(OR(J11095&gt;Ограничения!$B$1,Sheet!G5446&gt;Ограничения!$B$2,Sheet!H5446&gt;Ограничения!$B$2,Sheet!I5446&gt;Ограничения!$B$2,),"Not compatible","Compatible")</f>
        <v>Not compatible</v>
      </c>
      <c r="L11095">
        <f t="shared" si="879"/>
        <v>92438</v>
      </c>
      <c r="M11095" s="3">
        <f t="shared" si="880"/>
        <v>0</v>
      </c>
      <c r="N11095" s="3" t="str">
        <f t="shared" si="881"/>
        <v>N</v>
      </c>
      <c r="O11095" t="s">
        <v>28008</v>
      </c>
      <c r="Q11095" t="str">
        <f t="shared" si="885"/>
        <v>COPY 92438.dat sel\92438.dat</v>
      </c>
      <c r="R11095" t="str">
        <f>IF(ISNA(VLOOKUP(B11095,Rendered!$B$1:$C$1000,1,FALSE)),"N","Y")</f>
        <v>N</v>
      </c>
    </row>
    <row r="11096" spans="1:18" hidden="1" x14ac:dyDescent="0.35">
      <c r="A11096" t="s">
        <v>10268</v>
      </c>
      <c r="B11096" t="s">
        <v>10356</v>
      </c>
      <c r="C11096" t="s">
        <v>10357</v>
      </c>
      <c r="D11096" t="s">
        <v>10299</v>
      </c>
      <c r="E11096">
        <v>2001</v>
      </c>
      <c r="F11096">
        <v>2022</v>
      </c>
      <c r="G11096">
        <v>8</v>
      </c>
      <c r="H11096">
        <v>8</v>
      </c>
      <c r="J11096">
        <f t="shared" si="878"/>
        <v>16</v>
      </c>
      <c r="K11096" t="str">
        <f>IF(OR(J11096&gt;Ограничения!$B$1,Sheet!G5444&gt;Ограничения!$B$2,Sheet!H5444&gt;Ограничения!$B$2,Sheet!I5444&gt;Ограничения!$B$2,),"Not compatible","Compatible")</f>
        <v>Compatible</v>
      </c>
      <c r="L11096">
        <f t="shared" si="879"/>
        <v>41539</v>
      </c>
      <c r="M11096" s="3">
        <f t="shared" si="880"/>
        <v>0</v>
      </c>
      <c r="N11096" s="3" t="str">
        <f t="shared" si="881"/>
        <v>N</v>
      </c>
      <c r="O11096" t="s">
        <v>28007</v>
      </c>
      <c r="P11096">
        <v>3</v>
      </c>
      <c r="Q11096" t="str">
        <f t="shared" si="885"/>
        <v>COPY 41539.dat sel\41539.dat</v>
      </c>
      <c r="R11096" t="str">
        <f>IF(ISNA(VLOOKUP(B11096,Rendered!$B$1:$C$1000,1,FALSE)),"N","Y")</f>
        <v>Y</v>
      </c>
    </row>
    <row r="11097" spans="1:18" x14ac:dyDescent="0.35">
      <c r="A11097" t="s">
        <v>10364</v>
      </c>
      <c r="B11097" t="s">
        <v>10365</v>
      </c>
      <c r="C11097" t="s">
        <v>10366</v>
      </c>
      <c r="D11097" t="s">
        <v>35</v>
      </c>
      <c r="E11097">
        <v>2021</v>
      </c>
      <c r="F11097">
        <v>2022</v>
      </c>
      <c r="J11097">
        <f t="shared" si="878"/>
        <v>0</v>
      </c>
      <c r="K11097" t="str">
        <f>IF(OR(J11097&gt;Ограничения!$B$1,Sheet!G5448&gt;Ограничения!$B$2,Sheet!H5448&gt;Ограничения!$B$2,Sheet!I5448&gt;Ограничения!$B$2,),"Not compatible","Compatible")</f>
        <v>Compatible</v>
      </c>
      <c r="L11097">
        <f t="shared" si="879"/>
        <v>78257</v>
      </c>
      <c r="M11097" s="3">
        <f t="shared" si="880"/>
        <v>0</v>
      </c>
      <c r="N11097" s="3" t="str">
        <f t="shared" si="881"/>
        <v>N</v>
      </c>
      <c r="O11097" t="s">
        <v>28007</v>
      </c>
      <c r="P11097">
        <v>3</v>
      </c>
      <c r="Q11097" t="str">
        <f t="shared" si="885"/>
        <v>COPY 78257.dat sel\78257.dat</v>
      </c>
      <c r="R11097" t="str">
        <f>IF(ISNA(VLOOKUP(B11097,Rendered!$B$1:$C$1000,1,FALSE)),"N","Y")</f>
        <v>N</v>
      </c>
    </row>
    <row r="11098" spans="1:18" hidden="1" x14ac:dyDescent="0.35">
      <c r="A11098" t="s">
        <v>10364</v>
      </c>
      <c r="B11098" t="s">
        <v>10367</v>
      </c>
      <c r="C11098" t="s">
        <v>10368</v>
      </c>
      <c r="D11098" t="s">
        <v>253</v>
      </c>
      <c r="E11098">
        <v>1990</v>
      </c>
      <c r="F11098">
        <v>1990</v>
      </c>
      <c r="J11098">
        <f t="shared" si="878"/>
        <v>0</v>
      </c>
      <c r="K11098" t="str">
        <f>IF(OR(J11098&gt;Ограничения!$B$1,Sheet!G5449&gt;Ограничения!$B$2,Sheet!H5449&gt;Ограничения!$B$2,Sheet!I5449&gt;Ограничения!$B$2,),"Not compatible","Compatible")</f>
        <v>Compatible</v>
      </c>
      <c r="L11098">
        <f t="shared" si="879"/>
        <v>4085</v>
      </c>
      <c r="M11098" s="3">
        <f t="shared" si="880"/>
        <v>0</v>
      </c>
      <c r="N11098" s="3" t="str">
        <f t="shared" si="881"/>
        <v>N</v>
      </c>
      <c r="O11098" t="s">
        <v>28008</v>
      </c>
      <c r="Q11098" t="str">
        <f t="shared" si="885"/>
        <v>COPY 4085.dat sel\4085.dat</v>
      </c>
      <c r="R11098" t="str">
        <f>IF(ISNA(VLOOKUP(B11098,Rendered!$B$1:$C$1000,1,FALSE)),"N","Y")</f>
        <v>N</v>
      </c>
    </row>
    <row r="11099" spans="1:18" hidden="1" x14ac:dyDescent="0.35">
      <c r="A11099" t="s">
        <v>10364</v>
      </c>
      <c r="B11099" t="s">
        <v>10371</v>
      </c>
      <c r="C11099" t="s">
        <v>10372</v>
      </c>
      <c r="D11099" t="s">
        <v>2950</v>
      </c>
      <c r="E11099">
        <v>1980</v>
      </c>
      <c r="F11099">
        <v>2022</v>
      </c>
      <c r="J11099">
        <f t="shared" si="878"/>
        <v>0</v>
      </c>
      <c r="K11099" t="str">
        <f>IF(OR(J11099&gt;Ограничения!$B$1,Sheet!G5451&gt;Ограничения!$B$2,Sheet!H5451&gt;Ограничения!$B$2,Sheet!I5451&gt;Ограничения!$B$2,),"Not compatible","Compatible")</f>
        <v>Compatible</v>
      </c>
      <c r="L11099" t="str">
        <f t="shared" si="879"/>
        <v>Модификация</v>
      </c>
      <c r="M11099" s="3">
        <f t="shared" si="880"/>
        <v>0</v>
      </c>
      <c r="N11099" s="3" t="str">
        <f t="shared" si="881"/>
        <v>N</v>
      </c>
      <c r="O11099" t="s">
        <v>28008</v>
      </c>
      <c r="Q11099" t="str">
        <f t="shared" si="885"/>
        <v>COPY 4081b.dat sel\4081b.dat</v>
      </c>
      <c r="R11099" t="str">
        <f>IF(ISNA(VLOOKUP(B11099,Rendered!$B$1:$C$1000,1,FALSE)),"N","Y")</f>
        <v>N</v>
      </c>
    </row>
    <row r="11100" spans="1:18" hidden="1" x14ac:dyDescent="0.35">
      <c r="A11100" t="s">
        <v>10364</v>
      </c>
      <c r="B11100" t="s">
        <v>10373</v>
      </c>
      <c r="C11100" t="s">
        <v>10374</v>
      </c>
      <c r="D11100" t="s">
        <v>57</v>
      </c>
      <c r="E11100">
        <v>1980</v>
      </c>
      <c r="F11100">
        <v>1986</v>
      </c>
      <c r="J11100">
        <f t="shared" si="878"/>
        <v>0</v>
      </c>
      <c r="K11100" t="str">
        <f>IF(OR(J11100&gt;Ограничения!$B$1,Sheet!G5452&gt;Ограничения!$B$2,Sheet!H5452&gt;Ограничения!$B$2,Sheet!I5452&gt;Ограничения!$B$2,),"Not compatible","Compatible")</f>
        <v>Compatible</v>
      </c>
      <c r="L11100" t="str">
        <f t="shared" si="879"/>
        <v>Модификация</v>
      </c>
      <c r="M11100" s="3">
        <f t="shared" si="880"/>
        <v>0</v>
      </c>
      <c r="N11100" s="3" t="str">
        <f t="shared" si="881"/>
        <v>N</v>
      </c>
      <c r="O11100" t="s">
        <v>28008</v>
      </c>
      <c r="Q11100" t="str">
        <f t="shared" si="885"/>
        <v>COPY 4081a.dat sel\4081a.dat</v>
      </c>
      <c r="R11100" t="str">
        <f>IF(ISNA(VLOOKUP(B11100,Rendered!$B$1:$C$1000,1,FALSE)),"N","Y")</f>
        <v>N</v>
      </c>
    </row>
    <row r="11101" spans="1:18" x14ac:dyDescent="0.35">
      <c r="A11101" t="s">
        <v>10364</v>
      </c>
      <c r="B11101" t="s">
        <v>10369</v>
      </c>
      <c r="C11101" t="s">
        <v>10370</v>
      </c>
      <c r="D11101" t="s">
        <v>38</v>
      </c>
      <c r="E11101" t="s">
        <v>60</v>
      </c>
      <c r="J11101">
        <f t="shared" si="878"/>
        <v>0</v>
      </c>
      <c r="K11101" t="str">
        <f>IF(OR(J11101&gt;Ограничения!$B$1,Sheet!G5450&gt;Ограничения!$B$2,Sheet!H5450&gt;Ограничения!$B$2,Sheet!I5450&gt;Ограничения!$B$2,),"Not compatible","Compatible")</f>
        <v>Compatible</v>
      </c>
      <c r="L11101">
        <f t="shared" si="879"/>
        <v>4081</v>
      </c>
      <c r="M11101" s="3">
        <f t="shared" si="880"/>
        <v>0</v>
      </c>
      <c r="N11101" s="3" t="str">
        <f t="shared" si="881"/>
        <v>N</v>
      </c>
      <c r="O11101" t="s">
        <v>28007</v>
      </c>
      <c r="P11101">
        <v>3</v>
      </c>
      <c r="Q11101" t="str">
        <f t="shared" si="885"/>
        <v>COPY 4081.dat sel\4081.dat</v>
      </c>
      <c r="R11101" t="str">
        <f>IF(ISNA(VLOOKUP(B11101,Rendered!$B$1:$C$1000,1,FALSE)),"N","Y")</f>
        <v>N</v>
      </c>
    </row>
    <row r="11102" spans="1:18" x14ac:dyDescent="0.35">
      <c r="A11102" t="s">
        <v>10364</v>
      </c>
      <c r="B11102" t="s">
        <v>10375</v>
      </c>
      <c r="C11102" t="s">
        <v>10376</v>
      </c>
      <c r="D11102" t="s">
        <v>539</v>
      </c>
      <c r="E11102">
        <v>2005</v>
      </c>
      <c r="F11102">
        <v>2022</v>
      </c>
      <c r="J11102">
        <f t="shared" si="878"/>
        <v>0</v>
      </c>
      <c r="K11102" t="str">
        <f>IF(OR(J11102&gt;Ограничения!$B$1,Sheet!G5453&gt;Ограничения!$B$2,Sheet!H5453&gt;Ограничения!$B$2,Sheet!I5453&gt;Ограничения!$B$2,),"Not compatible","Compatible")</f>
        <v>Compatible</v>
      </c>
      <c r="L11102">
        <f t="shared" si="879"/>
        <v>61252</v>
      </c>
      <c r="M11102" s="3">
        <f t="shared" si="880"/>
        <v>0</v>
      </c>
      <c r="N11102" s="3" t="str">
        <f t="shared" si="881"/>
        <v>N</v>
      </c>
      <c r="O11102" t="s">
        <v>28007</v>
      </c>
      <c r="P11102">
        <v>3</v>
      </c>
      <c r="Q11102" t="str">
        <f t="shared" si="885"/>
        <v>COPY 61252.dat sel\61252.dat</v>
      </c>
      <c r="R11102" t="str">
        <f>IF(ISNA(VLOOKUP(B11102,Rendered!$B$1:$C$1000,1,FALSE)),"N","Y")</f>
        <v>N</v>
      </c>
    </row>
    <row r="11103" spans="1:18" hidden="1" x14ac:dyDescent="0.35">
      <c r="A11103" t="s">
        <v>10364</v>
      </c>
      <c r="B11103" t="s">
        <v>10377</v>
      </c>
      <c r="C11103" t="s">
        <v>10378</v>
      </c>
      <c r="D11103" t="s">
        <v>539</v>
      </c>
      <c r="E11103">
        <v>2004</v>
      </c>
      <c r="F11103">
        <v>2022</v>
      </c>
      <c r="J11103">
        <f t="shared" si="878"/>
        <v>0</v>
      </c>
      <c r="K11103" t="str">
        <f>IF(OR(J11103&gt;Ограничения!$B$1,Sheet!G5454&gt;Ограничения!$B$2,Sheet!H5454&gt;Ограничения!$B$2,Sheet!I5454&gt;Ограничения!$B$2,),"Not compatible","Compatible")</f>
        <v>Compatible</v>
      </c>
      <c r="L11103" t="str">
        <f t="shared" si="879"/>
        <v>Модификация</v>
      </c>
      <c r="M11103" s="3">
        <f t="shared" si="880"/>
        <v>0</v>
      </c>
      <c r="N11103" s="3" t="str">
        <f t="shared" si="881"/>
        <v>N</v>
      </c>
      <c r="O11103" t="s">
        <v>28008</v>
      </c>
      <c r="Q11103" t="str">
        <f t="shared" si="885"/>
        <v>COPY 4085d.dat sel\4085d.dat</v>
      </c>
      <c r="R11103" t="str">
        <f>IF(ISNA(VLOOKUP(B11103,Rendered!$B$1:$C$1000,1,FALSE)),"N","Y")</f>
        <v>N</v>
      </c>
    </row>
    <row r="11104" spans="1:18" hidden="1" x14ac:dyDescent="0.35">
      <c r="A11104" t="s">
        <v>10364</v>
      </c>
      <c r="B11104" t="s">
        <v>10379</v>
      </c>
      <c r="C11104" t="s">
        <v>10380</v>
      </c>
      <c r="D11104" t="s">
        <v>57</v>
      </c>
      <c r="E11104">
        <v>1980</v>
      </c>
      <c r="F11104">
        <v>1986</v>
      </c>
      <c r="J11104">
        <f t="shared" si="878"/>
        <v>0</v>
      </c>
      <c r="K11104" t="str">
        <f>IF(OR(J11104&gt;Ограничения!$B$1,Sheet!G5455&gt;Ограничения!$B$2,Sheet!H5455&gt;Ограничения!$B$2,Sheet!I5455&gt;Ограничения!$B$2,),"Not compatible","Compatible")</f>
        <v>Compatible</v>
      </c>
      <c r="L11104" t="str">
        <f t="shared" si="879"/>
        <v>Модификация</v>
      </c>
      <c r="M11104" s="3">
        <f t="shared" si="880"/>
        <v>0</v>
      </c>
      <c r="N11104" s="3" t="str">
        <f t="shared" si="881"/>
        <v>N</v>
      </c>
      <c r="O11104" t="s">
        <v>28008</v>
      </c>
      <c r="Q11104" t="str">
        <f t="shared" si="885"/>
        <v>COPY 4085a.dat sel\4085a.dat</v>
      </c>
      <c r="R11104" t="str">
        <f>IF(ISNA(VLOOKUP(B11104,Rendered!$B$1:$C$1000,1,FALSE)),"N","Y")</f>
        <v>N</v>
      </c>
    </row>
    <row r="11105" spans="1:18" x14ac:dyDescent="0.35">
      <c r="A11105" t="s">
        <v>10364</v>
      </c>
      <c r="B11105" t="s">
        <v>10381</v>
      </c>
      <c r="C11105" t="s">
        <v>10382</v>
      </c>
      <c r="D11105" t="s">
        <v>3131</v>
      </c>
      <c r="E11105">
        <v>2004</v>
      </c>
      <c r="F11105">
        <v>2022</v>
      </c>
      <c r="J11105">
        <f t="shared" si="878"/>
        <v>0</v>
      </c>
      <c r="K11105" t="str">
        <f>IF(OR(J11105&gt;Ограничения!$B$1,Sheet!G5456&gt;Ограничения!$B$2,Sheet!H5456&gt;Ограничения!$B$2,Sheet!I5456&gt;Ограничения!$B$2,),"Not compatible","Compatible")</f>
        <v>Compatible</v>
      </c>
      <c r="L11105">
        <f t="shared" si="879"/>
        <v>49668</v>
      </c>
      <c r="M11105" s="3">
        <f t="shared" si="880"/>
        <v>0</v>
      </c>
      <c r="N11105" s="3" t="str">
        <f t="shared" si="881"/>
        <v>N</v>
      </c>
      <c r="O11105" t="s">
        <v>28007</v>
      </c>
      <c r="P11105">
        <v>3</v>
      </c>
      <c r="Q11105" t="str">
        <f t="shared" si="885"/>
        <v>COPY 49668.dat sel\49668.dat</v>
      </c>
      <c r="R11105" t="str">
        <f>IF(ISNA(VLOOKUP(B11105,Rendered!$B$1:$C$1000,1,FALSE)),"N","Y")</f>
        <v>N</v>
      </c>
    </row>
    <row r="11106" spans="1:18" x14ac:dyDescent="0.35">
      <c r="A11106" t="s">
        <v>10364</v>
      </c>
      <c r="B11106" t="s">
        <v>10383</v>
      </c>
      <c r="C11106" t="s">
        <v>10384</v>
      </c>
      <c r="D11106" t="s">
        <v>7</v>
      </c>
      <c r="E11106">
        <v>2014</v>
      </c>
      <c r="F11106">
        <v>2022</v>
      </c>
      <c r="G11106">
        <v>1</v>
      </c>
      <c r="H11106">
        <v>1</v>
      </c>
      <c r="J11106">
        <f t="shared" si="878"/>
        <v>2</v>
      </c>
      <c r="K11106" t="str">
        <f>IF(OR(J11106&gt;Ограничения!$B$1,Sheet!G5457&gt;Ограничения!$B$2,Sheet!H5457&gt;Ограничения!$B$2,Sheet!I5457&gt;Ограничения!$B$2,),"Not compatible","Compatible")</f>
        <v>Compatible</v>
      </c>
      <c r="L11106">
        <f t="shared" si="879"/>
        <v>15070</v>
      </c>
      <c r="M11106" s="3">
        <f t="shared" si="880"/>
        <v>0</v>
      </c>
      <c r="N11106" s="3" t="str">
        <f t="shared" si="881"/>
        <v>N</v>
      </c>
      <c r="O11106" t="s">
        <v>28007</v>
      </c>
      <c r="P11106">
        <v>3</v>
      </c>
      <c r="Q11106" t="str">
        <f t="shared" si="885"/>
        <v>COPY 15070.dat sel\15070.dat</v>
      </c>
      <c r="R11106" t="str">
        <f>IF(ISNA(VLOOKUP(B11106,Rendered!$B$1:$C$1000,1,FALSE)),"N","Y")</f>
        <v>N</v>
      </c>
    </row>
    <row r="11107" spans="1:18" x14ac:dyDescent="0.35">
      <c r="A11107" t="s">
        <v>10364</v>
      </c>
      <c r="B11107" t="s">
        <v>10385</v>
      </c>
      <c r="C11107" t="s">
        <v>10386</v>
      </c>
      <c r="D11107" t="s">
        <v>558</v>
      </c>
      <c r="E11107">
        <v>1990</v>
      </c>
      <c r="F11107">
        <v>2016</v>
      </c>
      <c r="J11107">
        <f t="shared" si="878"/>
        <v>0</v>
      </c>
      <c r="K11107" t="str">
        <f>IF(OR(J11107&gt;Ограничения!$B$1,Sheet!G5458&gt;Ограничения!$B$2,Sheet!H5458&gt;Ограничения!$B$2,Sheet!I5458&gt;Ограничения!$B$2,),"Not compatible","Compatible")</f>
        <v>Compatible</v>
      </c>
      <c r="L11107">
        <f t="shared" si="879"/>
        <v>6019</v>
      </c>
      <c r="M11107" s="3">
        <f t="shared" si="880"/>
        <v>0</v>
      </c>
      <c r="N11107" s="3" t="str">
        <f t="shared" si="881"/>
        <v>N</v>
      </c>
      <c r="O11107" t="s">
        <v>28007</v>
      </c>
      <c r="P11107">
        <v>3</v>
      </c>
      <c r="Q11107" t="str">
        <f t="shared" si="885"/>
        <v>COPY 6019.dat sel\6019.dat</v>
      </c>
      <c r="R11107" t="str">
        <f>IF(ISNA(VLOOKUP(B11107,Rendered!$B$1:$C$1000,1,FALSE)),"N","Y")</f>
        <v>N</v>
      </c>
    </row>
    <row r="11108" spans="1:18" hidden="1" x14ac:dyDescent="0.35">
      <c r="A11108" t="s">
        <v>10364</v>
      </c>
      <c r="B11108" t="s">
        <v>10387</v>
      </c>
      <c r="C11108" t="s">
        <v>10388</v>
      </c>
      <c r="D11108" t="s">
        <v>21</v>
      </c>
      <c r="E11108">
        <v>1986</v>
      </c>
      <c r="F11108">
        <v>2014</v>
      </c>
      <c r="J11108">
        <f t="shared" si="878"/>
        <v>0</v>
      </c>
      <c r="K11108" t="str">
        <f>IF(OR(J11108&gt;Ограничения!$B$1,Sheet!G5459&gt;Ограничения!$B$2,Sheet!H5459&gt;Ограничения!$B$2,Sheet!I5459&gt;Ограничения!$B$2,),"Not compatible","Compatible")</f>
        <v>Compatible</v>
      </c>
      <c r="L11108" t="str">
        <f t="shared" si="879"/>
        <v>Модификация</v>
      </c>
      <c r="M11108" s="3">
        <f t="shared" si="880"/>
        <v>0</v>
      </c>
      <c r="N11108" s="3" t="str">
        <f t="shared" si="881"/>
        <v>N</v>
      </c>
      <c r="O11108" t="s">
        <v>28008</v>
      </c>
      <c r="Q11108" t="str">
        <f t="shared" si="885"/>
        <v>COPY 4085c.dat sel\4085c.dat</v>
      </c>
      <c r="R11108" t="str">
        <f>IF(ISNA(VLOOKUP(B11108,Rendered!$B$1:$C$1000,1,FALSE)),"N","Y")</f>
        <v>N</v>
      </c>
    </row>
    <row r="11109" spans="1:18" hidden="1" x14ac:dyDescent="0.35">
      <c r="A11109" t="s">
        <v>10364</v>
      </c>
      <c r="B11109" t="s">
        <v>10389</v>
      </c>
      <c r="C11109" t="s">
        <v>10390</v>
      </c>
      <c r="D11109" t="s">
        <v>292</v>
      </c>
      <c r="E11109">
        <v>1980</v>
      </c>
      <c r="F11109">
        <v>2017</v>
      </c>
      <c r="J11109">
        <f t="shared" si="878"/>
        <v>0</v>
      </c>
      <c r="K11109" t="str">
        <f>IF(OR(J11109&gt;Ограничения!$B$1,Sheet!G5460&gt;Ограничения!$B$2,Sheet!H5460&gt;Ограничения!$B$2,Sheet!I5460&gt;Ограничения!$B$2,),"Not compatible","Compatible")</f>
        <v>Compatible</v>
      </c>
      <c r="L11109" t="str">
        <f t="shared" si="879"/>
        <v>Модификация</v>
      </c>
      <c r="M11109" s="3">
        <f t="shared" si="880"/>
        <v>0</v>
      </c>
      <c r="N11109" s="3" t="str">
        <f t="shared" si="881"/>
        <v>N</v>
      </c>
      <c r="O11109" t="s">
        <v>28008</v>
      </c>
      <c r="Q11109" t="str">
        <f t="shared" si="885"/>
        <v>COPY 4085b.dat sel\4085b.dat</v>
      </c>
      <c r="R11109" t="str">
        <f>IF(ISNA(VLOOKUP(B11109,Rendered!$B$1:$C$1000,1,FALSE)),"N","Y")</f>
        <v>N</v>
      </c>
    </row>
    <row r="11110" spans="1:18" x14ac:dyDescent="0.35">
      <c r="A11110" t="s">
        <v>10364</v>
      </c>
      <c r="B11110" t="s">
        <v>10528</v>
      </c>
      <c r="C11110" t="s">
        <v>10529</v>
      </c>
      <c r="D11110" t="s">
        <v>13</v>
      </c>
      <c r="E11110">
        <v>2017</v>
      </c>
      <c r="F11110">
        <v>2018</v>
      </c>
      <c r="J11110">
        <f t="shared" si="878"/>
        <v>0</v>
      </c>
      <c r="K11110" t="str">
        <f>IF(OR(J11110&gt;Ограничения!$B$1,Sheet!G5529&gt;Ограничения!$B$2,Sheet!H5529&gt;Ограничения!$B$2,Sheet!I5529&gt;Ограничения!$B$2,),"Not compatible","Compatible")</f>
        <v>Not compatible</v>
      </c>
      <c r="L11110">
        <f t="shared" si="879"/>
        <v>27934</v>
      </c>
      <c r="M11110" s="3">
        <f t="shared" si="880"/>
        <v>0</v>
      </c>
      <c r="N11110" s="3" t="str">
        <f t="shared" si="881"/>
        <v>N</v>
      </c>
      <c r="O11110" t="s">
        <v>28007</v>
      </c>
      <c r="P11110">
        <v>3</v>
      </c>
      <c r="Q11110" t="str">
        <f t="shared" si="885"/>
        <v>COPY 27934.dat sel\27934.dat</v>
      </c>
      <c r="R11110" t="str">
        <f>IF(ISNA(VLOOKUP(B11110,Rendered!$B$1:$C$1000,1,FALSE)),"N","Y")</f>
        <v>N</v>
      </c>
    </row>
    <row r="11111" spans="1:18" hidden="1" x14ac:dyDescent="0.35">
      <c r="A11111" t="s">
        <v>10364</v>
      </c>
      <c r="B11111" t="s">
        <v>10391</v>
      </c>
      <c r="C11111" t="s">
        <v>10392</v>
      </c>
      <c r="D11111" t="s">
        <v>978</v>
      </c>
      <c r="E11111">
        <v>2004</v>
      </c>
      <c r="F11111">
        <v>2022</v>
      </c>
      <c r="G11111">
        <v>1</v>
      </c>
      <c r="H11111">
        <v>2</v>
      </c>
      <c r="J11111">
        <f t="shared" si="878"/>
        <v>3</v>
      </c>
      <c r="K11111" t="str">
        <f>IF(OR(J11111&gt;Ограничения!$B$1,Sheet!G5461&gt;Ограничения!$B$2,Sheet!H5461&gt;Ограничения!$B$2,Sheet!I5461&gt;Ограничения!$B$2,),"Not compatible","Compatible")</f>
        <v>Compatible</v>
      </c>
      <c r="L11111" t="str">
        <f t="shared" si="879"/>
        <v>Модификация</v>
      </c>
      <c r="M11111" s="3">
        <f t="shared" si="880"/>
        <v>0</v>
      </c>
      <c r="N11111" s="3" t="str">
        <f t="shared" si="881"/>
        <v>N</v>
      </c>
      <c r="O11111" t="s">
        <v>28008</v>
      </c>
      <c r="Q11111" t="str">
        <f t="shared" si="885"/>
        <v>COPY 3794b.dat sel\3794b.dat</v>
      </c>
      <c r="R11111" t="str">
        <f>IF(ISNA(VLOOKUP(B11111,Rendered!$B$1:$C$1000,1,FALSE)),"N","Y")</f>
        <v>N</v>
      </c>
    </row>
    <row r="11112" spans="1:18" x14ac:dyDescent="0.35">
      <c r="A11112" t="s">
        <v>10364</v>
      </c>
      <c r="B11112" t="s">
        <v>10393</v>
      </c>
      <c r="C11112" t="s">
        <v>10394</v>
      </c>
      <c r="D11112" t="s">
        <v>938</v>
      </c>
      <c r="E11112">
        <v>2010</v>
      </c>
      <c r="F11112">
        <v>2022</v>
      </c>
      <c r="G11112">
        <v>1</v>
      </c>
      <c r="H11112">
        <v>2</v>
      </c>
      <c r="J11112">
        <f t="shared" si="878"/>
        <v>3</v>
      </c>
      <c r="K11112" t="str">
        <f>IF(OR(J11112&gt;Ограничения!$B$1,Sheet!G5462&gt;Ограничения!$B$2,Sheet!H5462&gt;Ограничения!$B$2,Sheet!I5462&gt;Ограничения!$B$2,),"Not compatible","Compatible")</f>
        <v>Compatible</v>
      </c>
      <c r="L11112">
        <f t="shared" si="879"/>
        <v>15573</v>
      </c>
      <c r="M11112" s="3">
        <f t="shared" si="880"/>
        <v>0</v>
      </c>
      <c r="N11112" s="3" t="str">
        <f t="shared" si="881"/>
        <v>N</v>
      </c>
      <c r="O11112" t="s">
        <v>28007</v>
      </c>
      <c r="P11112">
        <v>3</v>
      </c>
      <c r="Q11112" t="str">
        <f t="shared" si="885"/>
        <v>COPY 15573.dat sel\15573.dat</v>
      </c>
      <c r="R11112" t="str">
        <f>IF(ISNA(VLOOKUP(B11112,Rendered!$B$1:$C$1000,1,FALSE)),"N","Y")</f>
        <v>N</v>
      </c>
    </row>
    <row r="11113" spans="1:18" hidden="1" x14ac:dyDescent="0.35">
      <c r="A11113" t="s">
        <v>10364</v>
      </c>
      <c r="B11113" t="s">
        <v>10395</v>
      </c>
      <c r="C11113" t="s">
        <v>10396</v>
      </c>
      <c r="D11113" t="s">
        <v>852</v>
      </c>
      <c r="E11113">
        <v>1978</v>
      </c>
      <c r="F11113">
        <v>2016</v>
      </c>
      <c r="G11113">
        <v>1</v>
      </c>
      <c r="H11113">
        <v>2</v>
      </c>
      <c r="J11113">
        <f t="shared" si="878"/>
        <v>3</v>
      </c>
      <c r="K11113" t="str">
        <f>IF(OR(J11113&gt;Ограничения!$B$1,Sheet!G5463&gt;Ограничения!$B$2,Sheet!H5463&gt;Ограничения!$B$2,Sheet!I5463&gt;Ограничения!$B$2,),"Not compatible","Compatible")</f>
        <v>Compatible</v>
      </c>
      <c r="L11113" t="str">
        <f t="shared" si="879"/>
        <v>Модификация</v>
      </c>
      <c r="M11113" s="3">
        <f t="shared" si="880"/>
        <v>0</v>
      </c>
      <c r="N11113" s="3" t="str">
        <f t="shared" si="881"/>
        <v>N</v>
      </c>
      <c r="O11113" t="s">
        <v>28008</v>
      </c>
      <c r="Q11113" t="str">
        <f t="shared" si="885"/>
        <v>COPY 3794a.dat sel\3794a.dat</v>
      </c>
      <c r="R11113" t="str">
        <f>IF(ISNA(VLOOKUP(B11113,Rendered!$B$1:$C$1000,1,FALSE)),"N","Y")</f>
        <v>N</v>
      </c>
    </row>
    <row r="11114" spans="1:18" x14ac:dyDescent="0.35">
      <c r="A11114" t="s">
        <v>10364</v>
      </c>
      <c r="B11114" t="s">
        <v>10397</v>
      </c>
      <c r="C11114" t="s">
        <v>10398</v>
      </c>
      <c r="D11114" t="s">
        <v>10399</v>
      </c>
      <c r="E11114">
        <v>2010</v>
      </c>
      <c r="F11114">
        <v>2015</v>
      </c>
      <c r="G11114">
        <v>1</v>
      </c>
      <c r="H11114">
        <v>2</v>
      </c>
      <c r="J11114">
        <f t="shared" si="878"/>
        <v>3</v>
      </c>
      <c r="K11114" t="str">
        <f>IF(OR(J11114&gt;Ограничения!$B$1,Sheet!G5464&gt;Ограничения!$B$2,Sheet!H5464&gt;Ограничения!$B$2,Sheet!I5464&gt;Ограничения!$B$2,),"Not compatible","Compatible")</f>
        <v>Compatible</v>
      </c>
      <c r="L11114">
        <f t="shared" si="879"/>
        <v>3794</v>
      </c>
      <c r="M11114" s="3">
        <f t="shared" si="880"/>
        <v>0</v>
      </c>
      <c r="N11114" s="3" t="str">
        <f t="shared" si="881"/>
        <v>N</v>
      </c>
      <c r="O11114" t="s">
        <v>28007</v>
      </c>
      <c r="P11114">
        <v>3</v>
      </c>
      <c r="Q11114" t="str">
        <f t="shared" si="885"/>
        <v>COPY 3794.dat sel\3794.dat</v>
      </c>
      <c r="R11114" t="str">
        <f>IF(ISNA(VLOOKUP(B11114,Rendered!$B$1:$C$1000,1,FALSE)),"N","Y")</f>
        <v>N</v>
      </c>
    </row>
    <row r="11115" spans="1:18" hidden="1" x14ac:dyDescent="0.35">
      <c r="A11115" t="s">
        <v>10364</v>
      </c>
      <c r="B11115" t="s">
        <v>10400</v>
      </c>
      <c r="C11115" t="s">
        <v>10401</v>
      </c>
      <c r="D11115" t="s">
        <v>21</v>
      </c>
      <c r="E11115">
        <v>2008</v>
      </c>
      <c r="F11115">
        <v>2022</v>
      </c>
      <c r="G11115">
        <v>1</v>
      </c>
      <c r="H11115">
        <v>2</v>
      </c>
      <c r="J11115">
        <f t="shared" si="878"/>
        <v>3</v>
      </c>
      <c r="K11115" t="str">
        <f>IF(OR(J11115&gt;Ограничения!$B$1,Sheet!G5465&gt;Ограничения!$B$2,Sheet!H5465&gt;Ограничения!$B$2,Sheet!I5465&gt;Ограничения!$B$2,),"Not compatible","Compatible")</f>
        <v>Compatible</v>
      </c>
      <c r="L11115" t="str">
        <f t="shared" si="879"/>
        <v>Модификация</v>
      </c>
      <c r="M11115" s="3">
        <f t="shared" si="880"/>
        <v>0</v>
      </c>
      <c r="N11115" s="3" t="str">
        <f t="shared" si="881"/>
        <v>N</v>
      </c>
      <c r="O11115" t="s">
        <v>28008</v>
      </c>
      <c r="Q11115" t="str">
        <f t="shared" si="885"/>
        <v>COPY 60470b.dat sel\60470b.dat</v>
      </c>
      <c r="R11115" t="str">
        <f>IF(ISNA(VLOOKUP(B11115,Rendered!$B$1:$C$1000,1,FALSE)),"N","Y")</f>
        <v>N</v>
      </c>
    </row>
    <row r="11116" spans="1:18" x14ac:dyDescent="0.35">
      <c r="A11116" t="s">
        <v>10364</v>
      </c>
      <c r="B11116" t="s">
        <v>10402</v>
      </c>
      <c r="C11116" t="s">
        <v>10403</v>
      </c>
      <c r="D11116" t="s">
        <v>57</v>
      </c>
      <c r="E11116">
        <v>2008</v>
      </c>
      <c r="F11116">
        <v>2015</v>
      </c>
      <c r="G11116">
        <v>1</v>
      </c>
      <c r="H11116">
        <v>2</v>
      </c>
      <c r="J11116">
        <f t="shared" si="878"/>
        <v>3</v>
      </c>
      <c r="K11116" t="str">
        <f>IF(OR(J11116&gt;Ограничения!$B$1,Sheet!G5466&gt;Ограничения!$B$2,Sheet!H5466&gt;Ограничения!$B$2,Sheet!I5466&gt;Ограничения!$B$2,),"Not compatible","Compatible")</f>
        <v>Compatible</v>
      </c>
      <c r="L11116">
        <f t="shared" si="879"/>
        <v>60470</v>
      </c>
      <c r="M11116" s="3">
        <f t="shared" si="880"/>
        <v>0</v>
      </c>
      <c r="N11116" s="3" t="str">
        <f t="shared" si="881"/>
        <v>N</v>
      </c>
      <c r="O11116" t="s">
        <v>28007</v>
      </c>
      <c r="P11116">
        <v>3</v>
      </c>
      <c r="Q11116" t="str">
        <f t="shared" si="885"/>
        <v>COPY 60470.dat sel\60470.dat</v>
      </c>
      <c r="R11116" t="str">
        <f>IF(ISNA(VLOOKUP(B11116,Rendered!$B$1:$C$1000,1,FALSE)),"N","Y")</f>
        <v>N</v>
      </c>
    </row>
    <row r="11117" spans="1:18" x14ac:dyDescent="0.35">
      <c r="A11117" t="s">
        <v>10364</v>
      </c>
      <c r="B11117" t="s">
        <v>10404</v>
      </c>
      <c r="C11117" t="s">
        <v>10405</v>
      </c>
      <c r="D11117" t="s">
        <v>24</v>
      </c>
      <c r="E11117">
        <v>2017</v>
      </c>
      <c r="F11117">
        <v>2022</v>
      </c>
      <c r="J11117">
        <f t="shared" si="878"/>
        <v>0</v>
      </c>
      <c r="K11117" t="str">
        <f>IF(OR(J11117&gt;Ограничения!$B$1,Sheet!G5467&gt;Ограничения!$B$2,Sheet!H5467&gt;Ограничения!$B$2,Sheet!I5467&gt;Ограничения!$B$2,),"Not compatible","Compatible")</f>
        <v>Compatible</v>
      </c>
      <c r="L11117">
        <f t="shared" si="879"/>
        <v>27261</v>
      </c>
      <c r="M11117" s="3">
        <f t="shared" si="880"/>
        <v>0</v>
      </c>
      <c r="N11117" s="3" t="str">
        <f t="shared" si="881"/>
        <v>N</v>
      </c>
      <c r="O11117" t="s">
        <v>28007</v>
      </c>
      <c r="P11117">
        <v>3</v>
      </c>
      <c r="Q11117" t="str">
        <f t="shared" si="885"/>
        <v>COPY 27261.dat sel\27261.dat</v>
      </c>
      <c r="R11117" t="str">
        <f>IF(ISNA(VLOOKUP(B11117,Rendered!$B$1:$C$1000,1,FALSE)),"N","Y")</f>
        <v>N</v>
      </c>
    </row>
    <row r="11118" spans="1:18" x14ac:dyDescent="0.35">
      <c r="A11118" t="s">
        <v>10364</v>
      </c>
      <c r="B11118" t="s">
        <v>10406</v>
      </c>
      <c r="C11118" t="s">
        <v>10407</v>
      </c>
      <c r="D11118" t="s">
        <v>38</v>
      </c>
      <c r="E11118">
        <v>2014</v>
      </c>
      <c r="F11118">
        <v>2022</v>
      </c>
      <c r="G11118">
        <v>1</v>
      </c>
      <c r="H11118">
        <v>2</v>
      </c>
      <c r="J11118">
        <f t="shared" si="878"/>
        <v>3</v>
      </c>
      <c r="K11118" t="str">
        <f>IF(OR(J11118&gt;Ограничения!$B$1,Sheet!G5468&gt;Ограничения!$B$2,Sheet!H5468&gt;Ограничения!$B$2,Sheet!I5468&gt;Ограничения!$B$2,),"Not compatible","Compatible")</f>
        <v>Compatible</v>
      </c>
      <c r="L11118">
        <f t="shared" si="879"/>
        <v>15208</v>
      </c>
      <c r="M11118" s="3">
        <f t="shared" si="880"/>
        <v>0</v>
      </c>
      <c r="N11118" s="3" t="str">
        <f t="shared" si="881"/>
        <v>N</v>
      </c>
      <c r="O11118" t="s">
        <v>28007</v>
      </c>
      <c r="P11118">
        <v>3</v>
      </c>
      <c r="Q11118" t="str">
        <f t="shared" si="885"/>
        <v>COPY 15208.dat sel\15208.dat</v>
      </c>
      <c r="R11118" t="str">
        <f>IF(ISNA(VLOOKUP(B11118,Rendered!$B$1:$C$1000,1,FALSE)),"N","Y")</f>
        <v>N</v>
      </c>
    </row>
    <row r="11119" spans="1:18" x14ac:dyDescent="0.35">
      <c r="A11119" t="s">
        <v>10364</v>
      </c>
      <c r="B11119" t="s">
        <v>10408</v>
      </c>
      <c r="C11119" t="s">
        <v>10409</v>
      </c>
      <c r="D11119" t="s">
        <v>52</v>
      </c>
      <c r="E11119">
        <v>2011</v>
      </c>
      <c r="F11119">
        <v>2022</v>
      </c>
      <c r="J11119">
        <f t="shared" si="878"/>
        <v>0</v>
      </c>
      <c r="K11119" t="str">
        <f>IF(OR(J11119&gt;Ограничения!$B$1,Sheet!G5469&gt;Ограничения!$B$2,Sheet!H5469&gt;Ограничения!$B$2,Sheet!I5469&gt;Ограничения!$B$2,),"Not compatible","Compatible")</f>
        <v>Compatible</v>
      </c>
      <c r="L11119">
        <f t="shared" si="879"/>
        <v>92692</v>
      </c>
      <c r="M11119" s="3">
        <f t="shared" si="880"/>
        <v>0</v>
      </c>
      <c r="N11119" s="3" t="str">
        <f t="shared" si="881"/>
        <v>N</v>
      </c>
      <c r="O11119" t="s">
        <v>28007</v>
      </c>
      <c r="P11119">
        <v>3</v>
      </c>
      <c r="Q11119" t="str">
        <f t="shared" si="885"/>
        <v>COPY 92692.dat sel\92692.dat</v>
      </c>
      <c r="R11119" t="str">
        <f>IF(ISNA(VLOOKUP(B11119,Rendered!$B$1:$C$1000,1,FALSE)),"N","Y")</f>
        <v>N</v>
      </c>
    </row>
    <row r="11120" spans="1:18" hidden="1" x14ac:dyDescent="0.35">
      <c r="A11120" t="s">
        <v>10364</v>
      </c>
      <c r="B11120" t="s">
        <v>10410</v>
      </c>
      <c r="C11120" t="s">
        <v>10411</v>
      </c>
      <c r="D11120" t="s">
        <v>30</v>
      </c>
      <c r="E11120">
        <v>2012</v>
      </c>
      <c r="F11120">
        <v>2018</v>
      </c>
      <c r="J11120">
        <f t="shared" si="878"/>
        <v>0</v>
      </c>
      <c r="K11120" t="str">
        <f>IF(OR(J11120&gt;Ограничения!$B$1,Sheet!G5470&gt;Ограничения!$B$2,Sheet!H5470&gt;Ограничения!$B$2,Sheet!I5470&gt;Ограничения!$B$2,),"Not compatible","Compatible")</f>
        <v>Compatible</v>
      </c>
      <c r="L11120" t="str">
        <f t="shared" si="879"/>
        <v>Модификация</v>
      </c>
      <c r="M11120" s="3">
        <f t="shared" si="880"/>
        <v>0</v>
      </c>
      <c r="N11120" s="3" t="str">
        <f t="shared" si="881"/>
        <v>N</v>
      </c>
      <c r="O11120" t="s">
        <v>28008</v>
      </c>
      <c r="Q11120" t="str">
        <f t="shared" si="885"/>
        <v>COPY 61406pb05.dat sel\61406pb05.dat</v>
      </c>
      <c r="R11120" t="str">
        <f>IF(ISNA(VLOOKUP(B11120,Rendered!$B$1:$C$1000,1,FALSE)),"N","Y")</f>
        <v>N</v>
      </c>
    </row>
    <row r="11121" spans="1:18" hidden="1" x14ac:dyDescent="0.35">
      <c r="A11121" t="s">
        <v>10364</v>
      </c>
      <c r="B11121" t="s">
        <v>10412</v>
      </c>
      <c r="C11121" t="s">
        <v>10413</v>
      </c>
      <c r="D11121" t="s">
        <v>13</v>
      </c>
      <c r="E11121">
        <v>2021</v>
      </c>
      <c r="F11121">
        <v>2021</v>
      </c>
      <c r="J11121">
        <f t="shared" si="878"/>
        <v>0</v>
      </c>
      <c r="K11121" t="str">
        <f>IF(OR(J11121&gt;Ограничения!$B$1,Sheet!G5471&gt;Ограничения!$B$2,Sheet!H5471&gt;Ограничения!$B$2,Sheet!I5471&gt;Ограничения!$B$2,),"Not compatible","Compatible")</f>
        <v>Compatible</v>
      </c>
      <c r="L11121" t="str">
        <f t="shared" si="879"/>
        <v>Модификация</v>
      </c>
      <c r="M11121" s="3">
        <f t="shared" si="880"/>
        <v>0</v>
      </c>
      <c r="N11121" s="3" t="str">
        <f t="shared" si="881"/>
        <v>N</v>
      </c>
      <c r="O11121" t="s">
        <v>28008</v>
      </c>
      <c r="Q11121" t="str">
        <f t="shared" si="885"/>
        <v>COPY 61406pb08.dat sel\61406pb08.dat</v>
      </c>
      <c r="R11121" t="str">
        <f>IF(ISNA(VLOOKUP(B11121,Rendered!$B$1:$C$1000,1,FALSE)),"N","Y")</f>
        <v>N</v>
      </c>
    </row>
    <row r="11122" spans="1:18" hidden="1" x14ac:dyDescent="0.35">
      <c r="A11122" t="s">
        <v>10364</v>
      </c>
      <c r="B11122" t="s">
        <v>10414</v>
      </c>
      <c r="C11122" t="s">
        <v>10415</v>
      </c>
      <c r="D11122" t="s">
        <v>27</v>
      </c>
      <c r="E11122">
        <v>2009</v>
      </c>
      <c r="F11122">
        <v>2022</v>
      </c>
      <c r="J11122">
        <f t="shared" si="878"/>
        <v>0</v>
      </c>
      <c r="K11122" t="str">
        <f>IF(OR(J11122&gt;Ограничения!$B$1,Sheet!G5472&gt;Ограничения!$B$2,Sheet!H5472&gt;Ограничения!$B$2,Sheet!I5472&gt;Ограничения!$B$2,),"Not compatible","Compatible")</f>
        <v>Compatible</v>
      </c>
      <c r="L11122" t="str">
        <f t="shared" si="879"/>
        <v>Модификация</v>
      </c>
      <c r="M11122" s="3">
        <f t="shared" si="880"/>
        <v>0</v>
      </c>
      <c r="N11122" s="3" t="str">
        <f t="shared" si="881"/>
        <v>N</v>
      </c>
      <c r="O11122" t="s">
        <v>28008</v>
      </c>
      <c r="Q11122" t="str">
        <f t="shared" si="885"/>
        <v>COPY 61406pb03.dat sel\61406pb03.dat</v>
      </c>
      <c r="R11122" t="str">
        <f>IF(ISNA(VLOOKUP(B11122,Rendered!$B$1:$C$1000,1,FALSE)),"N","Y")</f>
        <v>N</v>
      </c>
    </row>
    <row r="11123" spans="1:18" hidden="1" x14ac:dyDescent="0.35">
      <c r="A11123" t="s">
        <v>10364</v>
      </c>
      <c r="B11123" t="s">
        <v>10416</v>
      </c>
      <c r="C11123" t="s">
        <v>10417</v>
      </c>
      <c r="D11123" t="s">
        <v>30</v>
      </c>
      <c r="E11123">
        <v>2008</v>
      </c>
      <c r="F11123">
        <v>2013</v>
      </c>
      <c r="J11123">
        <f t="shared" si="878"/>
        <v>0</v>
      </c>
      <c r="K11123" t="str">
        <f>IF(OR(J11123&gt;Ограничения!$B$1,Sheet!G5473&gt;Ограничения!$B$2,Sheet!H5473&gt;Ограничения!$B$2,Sheet!I5473&gt;Ограничения!$B$2,),"Not compatible","Compatible")</f>
        <v>Compatible</v>
      </c>
      <c r="L11123" t="str">
        <f t="shared" si="879"/>
        <v>Модификация</v>
      </c>
      <c r="M11123" s="3">
        <f t="shared" si="880"/>
        <v>0</v>
      </c>
      <c r="N11123" s="3" t="str">
        <f t="shared" si="881"/>
        <v>N</v>
      </c>
      <c r="O11123" t="s">
        <v>28008</v>
      </c>
      <c r="Q11123" t="str">
        <f t="shared" si="885"/>
        <v>COPY 61406pb02.dat sel\61406pb02.dat</v>
      </c>
      <c r="R11123" t="str">
        <f>IF(ISNA(VLOOKUP(B11123,Rendered!$B$1:$C$1000,1,FALSE)),"N","Y")</f>
        <v>N</v>
      </c>
    </row>
    <row r="11124" spans="1:18" hidden="1" x14ac:dyDescent="0.35">
      <c r="A11124" t="s">
        <v>10364</v>
      </c>
      <c r="B11124" t="s">
        <v>10418</v>
      </c>
      <c r="C11124" t="s">
        <v>10419</v>
      </c>
      <c r="D11124" t="s">
        <v>27</v>
      </c>
      <c r="E11124">
        <v>2010</v>
      </c>
      <c r="F11124">
        <v>2015</v>
      </c>
      <c r="J11124">
        <f t="shared" si="878"/>
        <v>0</v>
      </c>
      <c r="K11124" t="str">
        <f>IF(OR(J11124&gt;Ограничения!$B$1,Sheet!G5474&gt;Ограничения!$B$2,Sheet!H5474&gt;Ограничения!$B$2,Sheet!I5474&gt;Ограничения!$B$2,),"Not compatible","Compatible")</f>
        <v>Compatible</v>
      </c>
      <c r="L11124" t="str">
        <f t="shared" si="879"/>
        <v>Модификация</v>
      </c>
      <c r="M11124" s="3">
        <f t="shared" si="880"/>
        <v>0</v>
      </c>
      <c r="N11124" s="3" t="str">
        <f t="shared" si="881"/>
        <v>N</v>
      </c>
      <c r="O11124" t="s">
        <v>28008</v>
      </c>
      <c r="Q11124" t="str">
        <f t="shared" si="885"/>
        <v>COPY 61406pb04.dat sel\61406pb04.dat</v>
      </c>
      <c r="R11124" t="str">
        <f>IF(ISNA(VLOOKUP(B11124,Rendered!$B$1:$C$1000,1,FALSE)),"N","Y")</f>
        <v>N</v>
      </c>
    </row>
    <row r="11125" spans="1:18" hidden="1" x14ac:dyDescent="0.35">
      <c r="A11125" t="s">
        <v>10364</v>
      </c>
      <c r="B11125" t="s">
        <v>10420</v>
      </c>
      <c r="C11125" t="s">
        <v>10421</v>
      </c>
      <c r="D11125" t="s">
        <v>27</v>
      </c>
      <c r="E11125">
        <v>2019</v>
      </c>
      <c r="F11125">
        <v>2021</v>
      </c>
      <c r="J11125">
        <f t="shared" si="878"/>
        <v>0</v>
      </c>
      <c r="K11125" t="str">
        <f>IF(OR(J11125&gt;Ограничения!$B$1,Sheet!G5475&gt;Ограничения!$B$2,Sheet!H5475&gt;Ограничения!$B$2,Sheet!I5475&gt;Ограничения!$B$2,),"Not compatible","Compatible")</f>
        <v>Compatible</v>
      </c>
      <c r="L11125" t="str">
        <f t="shared" si="879"/>
        <v>Модификация</v>
      </c>
      <c r="M11125" s="3">
        <f t="shared" si="880"/>
        <v>0</v>
      </c>
      <c r="N11125" s="3" t="str">
        <f t="shared" si="881"/>
        <v>N</v>
      </c>
      <c r="O11125" t="s">
        <v>28008</v>
      </c>
      <c r="Q11125" t="str">
        <f t="shared" si="885"/>
        <v>COPY 61406pb06.dat sel\61406pb06.dat</v>
      </c>
      <c r="R11125" t="str">
        <f>IF(ISNA(VLOOKUP(B11125,Rendered!$B$1:$C$1000,1,FALSE)),"N","Y")</f>
        <v>N</v>
      </c>
    </row>
    <row r="11126" spans="1:18" hidden="1" x14ac:dyDescent="0.35">
      <c r="A11126" t="s">
        <v>10364</v>
      </c>
      <c r="B11126" t="s">
        <v>10422</v>
      </c>
      <c r="C11126" t="s">
        <v>10423</v>
      </c>
      <c r="D11126" t="s">
        <v>13</v>
      </c>
      <c r="E11126">
        <v>2019</v>
      </c>
      <c r="F11126">
        <v>2019</v>
      </c>
      <c r="J11126">
        <f t="shared" si="878"/>
        <v>0</v>
      </c>
      <c r="K11126" t="str">
        <f>IF(OR(J11126&gt;Ограничения!$B$1,Sheet!G5476&gt;Ограничения!$B$2,Sheet!H5476&gt;Ограничения!$B$2,Sheet!I5476&gt;Ограничения!$B$2,),"Not compatible","Compatible")</f>
        <v>Compatible</v>
      </c>
      <c r="L11126" t="str">
        <f t="shared" si="879"/>
        <v>Модификация</v>
      </c>
      <c r="M11126" s="3">
        <f t="shared" si="880"/>
        <v>0</v>
      </c>
      <c r="N11126" s="3" t="str">
        <f t="shared" si="881"/>
        <v>N</v>
      </c>
      <c r="O11126" t="s">
        <v>28008</v>
      </c>
      <c r="Q11126" t="str">
        <f t="shared" si="885"/>
        <v>COPY 61406pb07.dat sel\61406pb07.dat</v>
      </c>
      <c r="R11126" t="str">
        <f>IF(ISNA(VLOOKUP(B11126,Rendered!$B$1:$C$1000,1,FALSE)),"N","Y")</f>
        <v>N</v>
      </c>
    </row>
    <row r="11127" spans="1:18" hidden="1" x14ac:dyDescent="0.35">
      <c r="A11127" t="s">
        <v>10364</v>
      </c>
      <c r="B11127" t="s">
        <v>10424</v>
      </c>
      <c r="C11127" t="s">
        <v>10425</v>
      </c>
      <c r="D11127" t="s">
        <v>30</v>
      </c>
      <c r="E11127">
        <v>2008</v>
      </c>
      <c r="F11127">
        <v>2017</v>
      </c>
      <c r="J11127">
        <f t="shared" si="878"/>
        <v>0</v>
      </c>
      <c r="K11127" t="str">
        <f>IF(OR(J11127&gt;Ограничения!$B$1,Sheet!G5477&gt;Ограничения!$B$2,Sheet!H5477&gt;Ограничения!$B$2,Sheet!I5477&gt;Ограничения!$B$2,),"Not compatible","Compatible")</f>
        <v>Compatible</v>
      </c>
      <c r="L11127" t="str">
        <f t="shared" si="879"/>
        <v>Модификация</v>
      </c>
      <c r="M11127" s="3">
        <f t="shared" si="880"/>
        <v>0</v>
      </c>
      <c r="N11127" s="3" t="str">
        <f t="shared" si="881"/>
        <v>N</v>
      </c>
      <c r="O11127" t="s">
        <v>28008</v>
      </c>
      <c r="Q11127" t="str">
        <f t="shared" si="885"/>
        <v>COPY 61406pb01.dat sel\61406pb01.dat</v>
      </c>
      <c r="R11127" t="str">
        <f>IF(ISNA(VLOOKUP(B11127,Rendered!$B$1:$C$1000,1,FALSE)),"N","Y")</f>
        <v>N</v>
      </c>
    </row>
    <row r="11128" spans="1:18" hidden="1" x14ac:dyDescent="0.35">
      <c r="A11128" t="s">
        <v>10364</v>
      </c>
      <c r="B11128" t="s">
        <v>10426</v>
      </c>
      <c r="C11128" t="s">
        <v>10427</v>
      </c>
      <c r="D11128" t="s">
        <v>292</v>
      </c>
      <c r="E11128">
        <v>1984</v>
      </c>
      <c r="F11128">
        <v>2022</v>
      </c>
      <c r="J11128">
        <f t="shared" si="878"/>
        <v>0</v>
      </c>
      <c r="K11128" t="str">
        <f>IF(OR(J11128&gt;Ограничения!$B$1,Sheet!G5478&gt;Ограничения!$B$2,Sheet!H5478&gt;Ограничения!$B$2,Sheet!I5478&gt;Ограничения!$B$2,),"Not compatible","Compatible")</f>
        <v>Compatible</v>
      </c>
      <c r="L11128" t="str">
        <f t="shared" si="879"/>
        <v>Модификация</v>
      </c>
      <c r="M11128" s="3">
        <f t="shared" si="880"/>
        <v>0</v>
      </c>
      <c r="N11128" s="3" t="str">
        <f t="shared" si="881"/>
        <v>N</v>
      </c>
      <c r="O11128" t="s">
        <v>28008</v>
      </c>
      <c r="Q11128" t="str">
        <f t="shared" si="885"/>
        <v>COPY 4623b.dat sel\4623b.dat</v>
      </c>
      <c r="R11128" t="str">
        <f>IF(ISNA(VLOOKUP(B11128,Rendered!$B$1:$C$1000,1,FALSE)),"N","Y")</f>
        <v>N</v>
      </c>
    </row>
    <row r="11129" spans="1:18" hidden="1" x14ac:dyDescent="0.35">
      <c r="A11129" t="s">
        <v>10364</v>
      </c>
      <c r="B11129" t="s">
        <v>10428</v>
      </c>
      <c r="C11129" t="s">
        <v>10429</v>
      </c>
      <c r="D11129" t="s">
        <v>292</v>
      </c>
      <c r="E11129">
        <v>1985</v>
      </c>
      <c r="F11129">
        <v>2011</v>
      </c>
      <c r="J11129">
        <f t="shared" si="878"/>
        <v>0</v>
      </c>
      <c r="K11129" t="str">
        <f>IF(OR(J11129&gt;Ограничения!$B$1,Sheet!G5479&gt;Ограничения!$B$2,Sheet!H5479&gt;Ограничения!$B$2,Sheet!I5479&gt;Ограничения!$B$2,),"Not compatible","Compatible")</f>
        <v>Compatible</v>
      </c>
      <c r="L11129" t="str">
        <f t="shared" si="879"/>
        <v>Модификация</v>
      </c>
      <c r="M11129" s="3">
        <f t="shared" si="880"/>
        <v>0</v>
      </c>
      <c r="N11129" s="3" t="str">
        <f t="shared" si="881"/>
        <v>N</v>
      </c>
      <c r="O11129" t="s">
        <v>28008</v>
      </c>
      <c r="Q11129" t="str">
        <f t="shared" si="885"/>
        <v>COPY 4623a.dat sel\4623a.dat</v>
      </c>
      <c r="R11129" t="str">
        <f>IF(ISNA(VLOOKUP(B11129,Rendered!$B$1:$C$1000,1,FALSE)),"N","Y")</f>
        <v>N</v>
      </c>
    </row>
    <row r="11130" spans="1:18" x14ac:dyDescent="0.35">
      <c r="A11130" t="s">
        <v>10364</v>
      </c>
      <c r="B11130" t="s">
        <v>10430</v>
      </c>
      <c r="C11130" t="s">
        <v>10431</v>
      </c>
      <c r="D11130" t="s">
        <v>292</v>
      </c>
      <c r="E11130">
        <v>1984</v>
      </c>
      <c r="F11130">
        <v>2012</v>
      </c>
      <c r="J11130">
        <f t="shared" si="878"/>
        <v>0</v>
      </c>
      <c r="K11130" t="str">
        <f>IF(OR(J11130&gt;Ограничения!$B$1,Sheet!G5480&gt;Ограничения!$B$2,Sheet!H5480&gt;Ограничения!$B$2,Sheet!I5480&gt;Ограничения!$B$2,),"Not compatible","Compatible")</f>
        <v>Compatible</v>
      </c>
      <c r="L11130">
        <f t="shared" si="879"/>
        <v>4623</v>
      </c>
      <c r="M11130" s="3">
        <f t="shared" si="880"/>
        <v>0</v>
      </c>
      <c r="N11130" s="3" t="str">
        <f t="shared" si="881"/>
        <v>N</v>
      </c>
      <c r="O11130" t="s">
        <v>28007</v>
      </c>
      <c r="P11130">
        <v>3</v>
      </c>
      <c r="Q11130" t="str">
        <f t="shared" si="885"/>
        <v>COPY 4623.dat sel\4623.dat</v>
      </c>
      <c r="R11130" t="str">
        <f>IF(ISNA(VLOOKUP(B11130,Rendered!$B$1:$C$1000,1,FALSE)),"N","Y")</f>
        <v>N</v>
      </c>
    </row>
    <row r="11131" spans="1:18" x14ac:dyDescent="0.35">
      <c r="A11131" t="s">
        <v>10364</v>
      </c>
      <c r="B11131" t="s">
        <v>10432</v>
      </c>
      <c r="C11131" t="s">
        <v>10433</v>
      </c>
      <c r="D11131" t="s">
        <v>575</v>
      </c>
      <c r="E11131">
        <v>2008</v>
      </c>
      <c r="F11131">
        <v>2022</v>
      </c>
      <c r="G11131">
        <v>1</v>
      </c>
      <c r="H11131">
        <v>2</v>
      </c>
      <c r="J11131">
        <f t="shared" si="878"/>
        <v>3</v>
      </c>
      <c r="K11131" t="str">
        <f>IF(OR(J11131&gt;Ограничения!$B$1,Sheet!G5481&gt;Ограничения!$B$2,Sheet!H5481&gt;Ограничения!$B$2,Sheet!I5481&gt;Ограничения!$B$2,),"Not compatible","Compatible")</f>
        <v>Compatible</v>
      </c>
      <c r="L11131">
        <f t="shared" si="879"/>
        <v>60478</v>
      </c>
      <c r="M11131" s="3">
        <f t="shared" si="880"/>
        <v>0</v>
      </c>
      <c r="N11131" s="3" t="str">
        <f t="shared" si="881"/>
        <v>N</v>
      </c>
      <c r="O11131" t="s">
        <v>28007</v>
      </c>
      <c r="P11131">
        <v>3</v>
      </c>
      <c r="Q11131" t="str">
        <f t="shared" si="885"/>
        <v>COPY 60478.dat sel\60478.dat</v>
      </c>
      <c r="R11131" t="str">
        <f>IF(ISNA(VLOOKUP(B11131,Rendered!$B$1:$C$1000,1,FALSE)),"N","Y")</f>
        <v>N</v>
      </c>
    </row>
    <row r="11132" spans="1:18" x14ac:dyDescent="0.35">
      <c r="A11132" t="s">
        <v>10364</v>
      </c>
      <c r="B11132" t="s">
        <v>10434</v>
      </c>
      <c r="C11132" t="s">
        <v>10435</v>
      </c>
      <c r="D11132" t="s">
        <v>7</v>
      </c>
      <c r="E11132">
        <v>2004</v>
      </c>
      <c r="F11132">
        <v>2022</v>
      </c>
      <c r="J11132">
        <f t="shared" si="878"/>
        <v>0</v>
      </c>
      <c r="K11132" t="str">
        <f>IF(OR(J11132&gt;Ограничения!$B$1,Sheet!G5482&gt;Ограничения!$B$2,Sheet!H5482&gt;Ограничения!$B$2,Sheet!I5482&gt;Ограничения!$B$2,),"Not compatible","Compatible")</f>
        <v>Compatible</v>
      </c>
      <c r="L11132">
        <f t="shared" si="879"/>
        <v>48336</v>
      </c>
      <c r="M11132" s="3">
        <f t="shared" si="880"/>
        <v>0</v>
      </c>
      <c r="N11132" s="3" t="str">
        <f t="shared" si="881"/>
        <v>N</v>
      </c>
      <c r="O11132" t="s">
        <v>28007</v>
      </c>
      <c r="P11132">
        <v>3</v>
      </c>
      <c r="Q11132" t="str">
        <f t="shared" si="885"/>
        <v>COPY 48336.dat sel\48336.dat</v>
      </c>
      <c r="R11132" t="str">
        <f>IF(ISNA(VLOOKUP(B11132,Rendered!$B$1:$C$1000,1,FALSE)),"N","Y")</f>
        <v>N</v>
      </c>
    </row>
    <row r="11133" spans="1:18" x14ac:dyDescent="0.35">
      <c r="A11133" t="s">
        <v>10364</v>
      </c>
      <c r="B11133" t="s">
        <v>10436</v>
      </c>
      <c r="C11133" t="s">
        <v>10437</v>
      </c>
      <c r="D11133" t="s">
        <v>3131</v>
      </c>
      <c r="E11133">
        <v>1989</v>
      </c>
      <c r="F11133">
        <v>2022</v>
      </c>
      <c r="J11133">
        <f t="shared" si="878"/>
        <v>0</v>
      </c>
      <c r="K11133" t="str">
        <f>IF(OR(J11133&gt;Ограничения!$B$1,Sheet!G5483&gt;Ограничения!$B$2,Sheet!H5483&gt;Ограничения!$B$2,Sheet!I5483&gt;Ограничения!$B$2,),"Not compatible","Compatible")</f>
        <v>Compatible</v>
      </c>
      <c r="L11133">
        <f t="shared" si="879"/>
        <v>2540</v>
      </c>
      <c r="M11133" s="3">
        <f t="shared" si="880"/>
        <v>0</v>
      </c>
      <c r="N11133" s="3" t="str">
        <f t="shared" si="881"/>
        <v>N</v>
      </c>
      <c r="O11133" t="s">
        <v>28007</v>
      </c>
      <c r="P11133">
        <v>3</v>
      </c>
      <c r="Q11133" t="str">
        <f t="shared" si="885"/>
        <v>COPY 2540.dat sel\2540.dat</v>
      </c>
      <c r="R11133" t="str">
        <f>IF(ISNA(VLOOKUP(B11133,Rendered!$B$1:$C$1000,1,FALSE)),"N","Y")</f>
        <v>N</v>
      </c>
    </row>
    <row r="11134" spans="1:18" hidden="1" x14ac:dyDescent="0.35">
      <c r="A11134" t="s">
        <v>10364</v>
      </c>
      <c r="B11134" t="s">
        <v>10440</v>
      </c>
      <c r="C11134" t="s">
        <v>10441</v>
      </c>
      <c r="D11134" t="s">
        <v>253</v>
      </c>
      <c r="E11134">
        <v>1978</v>
      </c>
      <c r="F11134">
        <v>2022</v>
      </c>
      <c r="J11134">
        <f t="shared" si="878"/>
        <v>0</v>
      </c>
      <c r="K11134" t="str">
        <f>IF(OR(J11134&gt;Ограничения!$B$1,Sheet!G5485&gt;Ограничения!$B$2,Sheet!H5485&gt;Ограничения!$B$2,Sheet!I5485&gt;Ограничения!$B$2,),"Not compatible","Compatible")</f>
        <v>Compatible</v>
      </c>
      <c r="L11134" t="str">
        <f t="shared" si="879"/>
        <v>Модификация</v>
      </c>
      <c r="M11134" s="3">
        <f t="shared" si="880"/>
        <v>0</v>
      </c>
      <c r="N11134" s="3" t="str">
        <f t="shared" si="881"/>
        <v>N</v>
      </c>
      <c r="O11134" t="s">
        <v>28008</v>
      </c>
      <c r="Q11134" t="str">
        <f t="shared" si="885"/>
        <v>COPY 3839b.dat sel\3839b.dat</v>
      </c>
      <c r="R11134" t="str">
        <f>IF(ISNA(VLOOKUP(B11134,Rendered!$B$1:$C$1000,1,FALSE)),"N","Y")</f>
        <v>N</v>
      </c>
    </row>
    <row r="11135" spans="1:18" hidden="1" x14ac:dyDescent="0.35">
      <c r="A11135" t="s">
        <v>10364</v>
      </c>
      <c r="B11135" t="s">
        <v>10442</v>
      </c>
      <c r="C11135" t="s">
        <v>10443</v>
      </c>
      <c r="D11135" t="s">
        <v>30</v>
      </c>
      <c r="E11135">
        <v>1978</v>
      </c>
      <c r="F11135">
        <v>1983</v>
      </c>
      <c r="G11135">
        <v>1</v>
      </c>
      <c r="H11135">
        <v>2</v>
      </c>
      <c r="J11135">
        <f t="shared" si="878"/>
        <v>3</v>
      </c>
      <c r="K11135" t="str">
        <f>IF(OR(J11135&gt;Ограничения!$B$1,Sheet!G5486&gt;Ограничения!$B$2,Sheet!H5486&gt;Ограничения!$B$2,Sheet!I5486&gt;Ограничения!$B$2,),"Not compatible","Compatible")</f>
        <v>Compatible</v>
      </c>
      <c r="L11135" t="str">
        <f t="shared" si="879"/>
        <v>Модификация</v>
      </c>
      <c r="M11135" s="3">
        <f t="shared" si="880"/>
        <v>0</v>
      </c>
      <c r="N11135" s="3" t="str">
        <f t="shared" si="881"/>
        <v>N</v>
      </c>
      <c r="O11135" t="s">
        <v>28008</v>
      </c>
      <c r="Q11135" t="str">
        <f t="shared" si="885"/>
        <v>COPY 3839a.dat sel\3839a.dat</v>
      </c>
      <c r="R11135" t="str">
        <f>IF(ISNA(VLOOKUP(B11135,Rendered!$B$1:$C$1000,1,FALSE)),"N","Y")</f>
        <v>N</v>
      </c>
    </row>
    <row r="11136" spans="1:18" hidden="1" x14ac:dyDescent="0.35">
      <c r="A11136" t="s">
        <v>10364</v>
      </c>
      <c r="B11136" t="s">
        <v>10438</v>
      </c>
      <c r="C11136" t="s">
        <v>10439</v>
      </c>
      <c r="D11136" t="s">
        <v>21</v>
      </c>
      <c r="E11136">
        <v>1980</v>
      </c>
      <c r="F11136">
        <v>1986</v>
      </c>
      <c r="J11136">
        <f t="shared" si="878"/>
        <v>0</v>
      </c>
      <c r="K11136" t="str">
        <f>IF(OR(J11136&gt;Ограничения!$B$1,Sheet!G5484&gt;Ограничения!$B$2,Sheet!H5484&gt;Ограничения!$B$2,Sheet!I5484&gt;Ограничения!$B$2,),"Not compatible","Compatible")</f>
        <v>Compatible</v>
      </c>
      <c r="L11136">
        <f t="shared" si="879"/>
        <v>3839</v>
      </c>
      <c r="M11136" s="3">
        <f t="shared" si="880"/>
        <v>0</v>
      </c>
      <c r="N11136" s="3" t="str">
        <f t="shared" si="881"/>
        <v>N</v>
      </c>
      <c r="O11136" t="s">
        <v>28008</v>
      </c>
      <c r="Q11136" t="str">
        <f t="shared" si="885"/>
        <v>COPY 3839.dat sel\3839.dat</v>
      </c>
      <c r="R11136" t="str">
        <f>IF(ISNA(VLOOKUP(B11136,Rendered!$B$1:$C$1000,1,FALSE)),"N","Y")</f>
        <v>N</v>
      </c>
    </row>
    <row r="11137" spans="1:18" x14ac:dyDescent="0.35">
      <c r="A11137" t="s">
        <v>10364</v>
      </c>
      <c r="B11137" t="s">
        <v>10444</v>
      </c>
      <c r="C11137" t="s">
        <v>10445</v>
      </c>
      <c r="D11137" t="s">
        <v>59</v>
      </c>
      <c r="E11137">
        <v>2015</v>
      </c>
      <c r="F11137">
        <v>2022</v>
      </c>
      <c r="J11137">
        <f t="shared" si="878"/>
        <v>0</v>
      </c>
      <c r="K11137" t="str">
        <f>IF(OR(J11137&gt;Ограничения!$B$1,Sheet!G5487&gt;Ограничения!$B$2,Sheet!H5487&gt;Ограничения!$B$2,Sheet!I5487&gt;Ограничения!$B$2,),"Not compatible","Compatible")</f>
        <v>Compatible</v>
      </c>
      <c r="L11137">
        <f t="shared" si="879"/>
        <v>18649</v>
      </c>
      <c r="M11137" s="3">
        <f t="shared" si="880"/>
        <v>0</v>
      </c>
      <c r="N11137" s="3" t="str">
        <f t="shared" si="881"/>
        <v>N</v>
      </c>
      <c r="O11137" t="s">
        <v>28007</v>
      </c>
      <c r="P11137">
        <v>3</v>
      </c>
      <c r="Q11137" t="str">
        <f t="shared" si="885"/>
        <v>COPY 18649.dat sel\18649.dat</v>
      </c>
      <c r="R11137" t="str">
        <f>IF(ISNA(VLOOKUP(B11137,Rendered!$B$1:$C$1000,1,FALSE)),"N","Y")</f>
        <v>N</v>
      </c>
    </row>
    <row r="11138" spans="1:18" x14ac:dyDescent="0.35">
      <c r="A11138" t="s">
        <v>10364</v>
      </c>
      <c r="B11138" t="s">
        <v>10446</v>
      </c>
      <c r="C11138" t="s">
        <v>10447</v>
      </c>
      <c r="D11138" t="s">
        <v>253</v>
      </c>
      <c r="E11138">
        <v>2009</v>
      </c>
      <c r="F11138">
        <v>2022</v>
      </c>
      <c r="J11138">
        <f t="shared" ref="J11138:J11201" si="886">SUM(G11138:I11138)</f>
        <v>0</v>
      </c>
      <c r="K11138" t="str">
        <f>IF(OR(J11138&gt;Ограничения!$B$1,Sheet!G5488&gt;Ограничения!$B$2,Sheet!H5488&gt;Ограничения!$B$2,Sheet!I5488&gt;Ограничения!$B$2,),"Not compatible","Compatible")</f>
        <v>Compatible</v>
      </c>
      <c r="L11138">
        <f t="shared" ref="L11138:L11201" si="887">IFERROR(B11138+1-1,"Модификация")</f>
        <v>63868</v>
      </c>
      <c r="M11138" s="3">
        <f t="shared" si="880"/>
        <v>0</v>
      </c>
      <c r="N11138" s="3" t="str">
        <f t="shared" si="881"/>
        <v>N</v>
      </c>
      <c r="O11138" t="s">
        <v>28007</v>
      </c>
      <c r="P11138">
        <v>3</v>
      </c>
      <c r="Q11138" t="str">
        <f t="shared" si="885"/>
        <v>COPY 63868.dat sel\63868.dat</v>
      </c>
      <c r="R11138" t="str">
        <f>IF(ISNA(VLOOKUP(B11138,Rendered!$B$1:$C$1000,1,FALSE)),"N","Y")</f>
        <v>N</v>
      </c>
    </row>
    <row r="11139" spans="1:18" x14ac:dyDescent="0.35">
      <c r="A11139" t="s">
        <v>10364</v>
      </c>
      <c r="B11139" t="s">
        <v>10448</v>
      </c>
      <c r="C11139" t="s">
        <v>10449</v>
      </c>
      <c r="D11139" t="s">
        <v>52</v>
      </c>
      <c r="E11139">
        <v>2021</v>
      </c>
      <c r="F11139">
        <v>2022</v>
      </c>
      <c r="J11139">
        <f t="shared" si="886"/>
        <v>0</v>
      </c>
      <c r="K11139" t="str">
        <f>IF(OR(J11139&gt;Ограничения!$B$1,Sheet!G5489&gt;Ограничения!$B$2,Sheet!H5489&gt;Ограничения!$B$2,Sheet!I5489&gt;Ограничения!$B$2,),"Not compatible","Compatible")</f>
        <v>Compatible</v>
      </c>
      <c r="L11139">
        <f t="shared" si="887"/>
        <v>78256</v>
      </c>
      <c r="M11139" s="3">
        <f t="shared" ref="M11139:M11202" si="888">IF(ISERR(FIND(C11139,C11140)),0,LEN(C11139)/LEN(C11140))</f>
        <v>0</v>
      </c>
      <c r="N11139" s="3" t="str">
        <f t="shared" ref="N11139:N11202" si="889">IF(OR(M11139&gt;0,M11138&gt;0),"Y","N")</f>
        <v>N</v>
      </c>
      <c r="O11139" t="s">
        <v>28007</v>
      </c>
      <c r="P11139">
        <v>3</v>
      </c>
      <c r="Q11139" t="str">
        <f t="shared" si="885"/>
        <v>COPY 78256.dat sel\78256.dat</v>
      </c>
      <c r="R11139" t="str">
        <f>IF(ISNA(VLOOKUP(B11139,Rendered!$B$1:$C$1000,1,FALSE)),"N","Y")</f>
        <v>N</v>
      </c>
    </row>
    <row r="11140" spans="1:18" x14ac:dyDescent="0.35">
      <c r="A11140" t="s">
        <v>10364</v>
      </c>
      <c r="B11140" t="s">
        <v>10450</v>
      </c>
      <c r="C11140" t="s">
        <v>10451</v>
      </c>
      <c r="D11140" t="s">
        <v>41</v>
      </c>
      <c r="E11140">
        <v>2013</v>
      </c>
      <c r="F11140">
        <v>2022</v>
      </c>
      <c r="J11140">
        <f t="shared" si="886"/>
        <v>0</v>
      </c>
      <c r="K11140" t="str">
        <f>IF(OR(J11140&gt;Ограничения!$B$1,Sheet!G5490&gt;Ограничения!$B$2,Sheet!H5490&gt;Ограничения!$B$2,Sheet!I5490&gt;Ограничения!$B$2,),"Not compatible","Compatible")</f>
        <v>Compatible</v>
      </c>
      <c r="L11140">
        <f t="shared" si="887"/>
        <v>11476</v>
      </c>
      <c r="M11140" s="3">
        <f t="shared" si="888"/>
        <v>0</v>
      </c>
      <c r="N11140" s="3" t="str">
        <f t="shared" si="889"/>
        <v>N</v>
      </c>
      <c r="O11140" t="s">
        <v>28007</v>
      </c>
      <c r="P11140">
        <v>3</v>
      </c>
      <c r="Q11140" t="str">
        <f t="shared" si="885"/>
        <v>COPY 11476.dat sel\11476.dat</v>
      </c>
      <c r="R11140" t="str">
        <f>IF(ISNA(VLOOKUP(B11140,Rendered!$B$1:$C$1000,1,FALSE)),"N","Y")</f>
        <v>N</v>
      </c>
    </row>
    <row r="11141" spans="1:18" x14ac:dyDescent="0.35">
      <c r="A11141" t="s">
        <v>10364</v>
      </c>
      <c r="B11141" t="s">
        <v>10452</v>
      </c>
      <c r="C11141" t="s">
        <v>10453</v>
      </c>
      <c r="D11141" t="s">
        <v>38</v>
      </c>
      <c r="E11141">
        <v>2011</v>
      </c>
      <c r="F11141">
        <v>2022</v>
      </c>
      <c r="G11141">
        <v>1</v>
      </c>
      <c r="H11141">
        <v>2</v>
      </c>
      <c r="J11141">
        <f t="shared" si="886"/>
        <v>3</v>
      </c>
      <c r="K11141" t="str">
        <f>IF(OR(J11141&gt;Ограничения!$B$1,Sheet!G5491&gt;Ограничения!$B$2,Sheet!H5491&gt;Ограничения!$B$2,Sheet!I5491&gt;Ограничения!$B$2,),"Not compatible","Compatible")</f>
        <v>Compatible</v>
      </c>
      <c r="L11141">
        <f t="shared" si="887"/>
        <v>92280</v>
      </c>
      <c r="M11141" s="3">
        <f t="shared" si="888"/>
        <v>0</v>
      </c>
      <c r="N11141" s="3" t="str">
        <f t="shared" si="889"/>
        <v>N</v>
      </c>
      <c r="O11141" t="s">
        <v>28007</v>
      </c>
      <c r="P11141">
        <v>3</v>
      </c>
      <c r="Q11141" t="str">
        <f t="shared" si="885"/>
        <v>COPY 92280.dat sel\92280.dat</v>
      </c>
      <c r="R11141" t="str">
        <f>IF(ISNA(VLOOKUP(B11141,Rendered!$B$1:$C$1000,1,FALSE)),"N","Y")</f>
        <v>N</v>
      </c>
    </row>
    <row r="11142" spans="1:18" x14ac:dyDescent="0.35">
      <c r="A11142" t="s">
        <v>10364</v>
      </c>
      <c r="B11142" t="s">
        <v>10454</v>
      </c>
      <c r="C11142" t="s">
        <v>10455</v>
      </c>
      <c r="D11142" t="s">
        <v>3131</v>
      </c>
      <c r="E11142">
        <v>1997</v>
      </c>
      <c r="F11142">
        <v>2022</v>
      </c>
      <c r="J11142">
        <f t="shared" si="886"/>
        <v>0</v>
      </c>
      <c r="K11142" t="str">
        <f>IF(OR(J11142&gt;Ограничения!$B$1,Sheet!G5492&gt;Ограничения!$B$2,Sheet!H5492&gt;Ограничения!$B$2,Sheet!I5492&gt;Ограничения!$B$2,),"Not compatible","Compatible")</f>
        <v>Compatible</v>
      </c>
      <c r="L11142">
        <f t="shared" si="887"/>
        <v>32028</v>
      </c>
      <c r="M11142" s="3">
        <f t="shared" si="888"/>
        <v>0</v>
      </c>
      <c r="N11142" s="3" t="str">
        <f t="shared" si="889"/>
        <v>N</v>
      </c>
      <c r="O11142" t="s">
        <v>28007</v>
      </c>
      <c r="P11142">
        <v>3</v>
      </c>
      <c r="Q11142" t="str">
        <f t="shared" si="885"/>
        <v>COPY 32028.dat sel\32028.dat</v>
      </c>
      <c r="R11142" t="str">
        <f>IF(ISNA(VLOOKUP(B11142,Rendered!$B$1:$C$1000,1,FALSE)),"N","Y")</f>
        <v>N</v>
      </c>
    </row>
    <row r="11143" spans="1:18" x14ac:dyDescent="0.35">
      <c r="A11143" t="s">
        <v>10364</v>
      </c>
      <c r="B11143" t="s">
        <v>10456</v>
      </c>
      <c r="C11143" t="s">
        <v>10457</v>
      </c>
      <c r="D11143" t="s">
        <v>13</v>
      </c>
      <c r="E11143">
        <v>2017</v>
      </c>
      <c r="F11143">
        <v>2018</v>
      </c>
      <c r="J11143">
        <f t="shared" si="886"/>
        <v>0</v>
      </c>
      <c r="K11143" t="str">
        <f>IF(OR(J11143&gt;Ограничения!$B$1,Sheet!G5493&gt;Ограничения!$B$2,Sheet!H5493&gt;Ограничения!$B$2,Sheet!I5493&gt;Ограничения!$B$2,),"Not compatible","Compatible")</f>
        <v>Compatible</v>
      </c>
      <c r="L11143">
        <f t="shared" si="887"/>
        <v>27259</v>
      </c>
      <c r="M11143" s="3">
        <f t="shared" si="888"/>
        <v>0</v>
      </c>
      <c r="N11143" s="3" t="str">
        <f t="shared" si="889"/>
        <v>N</v>
      </c>
      <c r="O11143" t="s">
        <v>28007</v>
      </c>
      <c r="P11143">
        <v>3</v>
      </c>
      <c r="Q11143" t="str">
        <f t="shared" si="885"/>
        <v>COPY 27259.dat sel\27259.dat</v>
      </c>
      <c r="R11143" t="str">
        <f>IF(ISNA(VLOOKUP(B11143,Rendered!$B$1:$C$1000,1,FALSE)),"N","Y")</f>
        <v>N</v>
      </c>
    </row>
    <row r="11144" spans="1:18" x14ac:dyDescent="0.35">
      <c r="A11144" t="s">
        <v>10364</v>
      </c>
      <c r="B11144" t="s">
        <v>10458</v>
      </c>
      <c r="C11144" t="s">
        <v>10459</v>
      </c>
      <c r="D11144" t="s">
        <v>58</v>
      </c>
      <c r="E11144">
        <v>1984</v>
      </c>
      <c r="F11144">
        <v>2022</v>
      </c>
      <c r="J11144">
        <f t="shared" si="886"/>
        <v>0</v>
      </c>
      <c r="K11144" t="str">
        <f>IF(OR(J11144&gt;Ограничения!$B$1,Sheet!G5494&gt;Ограничения!$B$2,Sheet!H5494&gt;Ограничения!$B$2,Sheet!I5494&gt;Ограничения!$B$2,),"Not compatible","Compatible")</f>
        <v>Compatible</v>
      </c>
      <c r="L11144">
        <f t="shared" si="887"/>
        <v>4596</v>
      </c>
      <c r="M11144" s="3">
        <f t="shared" si="888"/>
        <v>0</v>
      </c>
      <c r="N11144" s="3" t="str">
        <f t="shared" si="889"/>
        <v>N</v>
      </c>
      <c r="O11144" t="s">
        <v>28007</v>
      </c>
      <c r="P11144">
        <v>3</v>
      </c>
      <c r="Q11144" t="str">
        <f t="shared" si="885"/>
        <v>COPY 4596.dat sel\4596.dat</v>
      </c>
      <c r="R11144" t="str">
        <f>IF(ISNA(VLOOKUP(B11144,Rendered!$B$1:$C$1000,1,FALSE)),"N","Y")</f>
        <v>N</v>
      </c>
    </row>
    <row r="11145" spans="1:18" x14ac:dyDescent="0.35">
      <c r="A11145" t="s">
        <v>10364</v>
      </c>
      <c r="B11145" t="s">
        <v>10460</v>
      </c>
      <c r="C11145" t="s">
        <v>10461</v>
      </c>
      <c r="D11145" t="s">
        <v>59</v>
      </c>
      <c r="E11145">
        <v>1989</v>
      </c>
      <c r="F11145">
        <v>2022</v>
      </c>
      <c r="J11145">
        <f t="shared" si="886"/>
        <v>0</v>
      </c>
      <c r="K11145" t="str">
        <f>IF(OR(J11145&gt;Ограничения!$B$1,Sheet!G5495&gt;Ограничения!$B$2,Sheet!H5495&gt;Ограничения!$B$2,Sheet!I5495&gt;Ограничения!$B$2,),"Not compatible","Compatible")</f>
        <v>Compatible</v>
      </c>
      <c r="L11145">
        <f t="shared" si="887"/>
        <v>2508</v>
      </c>
      <c r="M11145" s="3">
        <f t="shared" si="888"/>
        <v>0</v>
      </c>
      <c r="N11145" s="3" t="str">
        <f t="shared" si="889"/>
        <v>N</v>
      </c>
      <c r="O11145" t="s">
        <v>28007</v>
      </c>
      <c r="P11145">
        <v>3</v>
      </c>
      <c r="Q11145" t="str">
        <f t="shared" si="885"/>
        <v>COPY 2508.dat sel\2508.dat</v>
      </c>
      <c r="R11145" t="str">
        <f>IF(ISNA(VLOOKUP(B11145,Rendered!$B$1:$C$1000,1,FALSE)),"N","Y")</f>
        <v>N</v>
      </c>
    </row>
    <row r="11146" spans="1:18" x14ac:dyDescent="0.35">
      <c r="A11146" t="s">
        <v>10364</v>
      </c>
      <c r="B11146" t="s">
        <v>10462</v>
      </c>
      <c r="C11146" t="s">
        <v>10463</v>
      </c>
      <c r="D11146" t="s">
        <v>38</v>
      </c>
      <c r="E11146">
        <v>2017</v>
      </c>
      <c r="F11146">
        <v>2022</v>
      </c>
      <c r="G11146">
        <v>1</v>
      </c>
      <c r="H11146">
        <v>2</v>
      </c>
      <c r="J11146">
        <f t="shared" si="886"/>
        <v>3</v>
      </c>
      <c r="K11146" t="str">
        <f>IF(OR(J11146&gt;Ограничения!$B$1,Sheet!G5496&gt;Ограничения!$B$2,Sheet!H5496&gt;Ограничения!$B$2,Sheet!I5496&gt;Ограничения!$B$2,),"Not compatible","Compatible")</f>
        <v>Compatible</v>
      </c>
      <c r="L11146">
        <f t="shared" si="887"/>
        <v>44861</v>
      </c>
      <c r="M11146" s="3">
        <f t="shared" si="888"/>
        <v>0</v>
      </c>
      <c r="N11146" s="3" t="str">
        <f t="shared" si="889"/>
        <v>N</v>
      </c>
      <c r="O11146" t="s">
        <v>28007</v>
      </c>
      <c r="P11146">
        <v>3</v>
      </c>
      <c r="Q11146" t="str">
        <f t="shared" si="885"/>
        <v>COPY 44861.dat sel\44861.dat</v>
      </c>
      <c r="R11146" t="str">
        <f>IF(ISNA(VLOOKUP(B11146,Rendered!$B$1:$C$1000,1,FALSE)),"N","Y")</f>
        <v>N</v>
      </c>
    </row>
    <row r="11147" spans="1:18" x14ac:dyDescent="0.35">
      <c r="A11147" t="s">
        <v>10364</v>
      </c>
      <c r="B11147" t="s">
        <v>10464</v>
      </c>
      <c r="C11147" t="s">
        <v>10465</v>
      </c>
      <c r="D11147" t="s">
        <v>52</v>
      </c>
      <c r="E11147">
        <v>2010</v>
      </c>
      <c r="F11147">
        <v>2022</v>
      </c>
      <c r="J11147">
        <f t="shared" si="886"/>
        <v>0</v>
      </c>
      <c r="K11147" t="str">
        <f>IF(OR(J11147&gt;Ограничения!$B$1,Sheet!G5497&gt;Ограничения!$B$2,Sheet!H5497&gt;Ограничения!$B$2,Sheet!I5497&gt;Ограничения!$B$2,),"Not compatible","Compatible")</f>
        <v>Compatible</v>
      </c>
      <c r="L11147">
        <f t="shared" si="887"/>
        <v>88289</v>
      </c>
      <c r="M11147" s="3">
        <f t="shared" si="888"/>
        <v>0</v>
      </c>
      <c r="N11147" s="3" t="str">
        <f t="shared" si="889"/>
        <v>N</v>
      </c>
      <c r="O11147" t="s">
        <v>28007</v>
      </c>
      <c r="P11147">
        <v>3</v>
      </c>
      <c r="Q11147" t="str">
        <f t="shared" si="885"/>
        <v>COPY 88289.dat sel\88289.dat</v>
      </c>
      <c r="R11147" t="str">
        <f>IF(ISNA(VLOOKUP(B11147,Rendered!$B$1:$C$1000,1,FALSE)),"N","Y")</f>
        <v>N</v>
      </c>
    </row>
    <row r="11148" spans="1:18" x14ac:dyDescent="0.35">
      <c r="A11148" t="s">
        <v>10364</v>
      </c>
      <c r="B11148" t="s">
        <v>10466</v>
      </c>
      <c r="C11148" t="s">
        <v>10467</v>
      </c>
      <c r="D11148" t="s">
        <v>59</v>
      </c>
      <c r="E11148">
        <v>2015</v>
      </c>
      <c r="F11148">
        <v>2022</v>
      </c>
      <c r="G11148">
        <v>1</v>
      </c>
      <c r="H11148">
        <v>2</v>
      </c>
      <c r="I11148">
        <v>1</v>
      </c>
      <c r="J11148">
        <f t="shared" si="886"/>
        <v>4</v>
      </c>
      <c r="K11148" t="str">
        <f>IF(OR(J11148&gt;Ограничения!$B$1,Sheet!G5498&gt;Ограничения!$B$2,Sheet!H5498&gt;Ограничения!$B$2,Sheet!I5498&gt;Ограничения!$B$2,),"Not compatible","Compatible")</f>
        <v>Compatible</v>
      </c>
      <c r="L11148">
        <f t="shared" si="887"/>
        <v>18677</v>
      </c>
      <c r="M11148" s="3">
        <f t="shared" si="888"/>
        <v>0</v>
      </c>
      <c r="N11148" s="3" t="str">
        <f t="shared" si="889"/>
        <v>N</v>
      </c>
      <c r="O11148" t="s">
        <v>28007</v>
      </c>
      <c r="P11148">
        <v>3</v>
      </c>
      <c r="Q11148" t="str">
        <f t="shared" si="885"/>
        <v>COPY 18677.dat sel\18677.dat</v>
      </c>
      <c r="R11148" t="str">
        <f>IF(ISNA(VLOOKUP(B11148,Rendered!$B$1:$C$1000,1,FALSE)),"N","Y")</f>
        <v>N</v>
      </c>
    </row>
    <row r="11149" spans="1:18" x14ac:dyDescent="0.35">
      <c r="A11149" t="s">
        <v>10364</v>
      </c>
      <c r="B11149" t="s">
        <v>10468</v>
      </c>
      <c r="C11149" t="s">
        <v>10469</v>
      </c>
      <c r="D11149" t="s">
        <v>539</v>
      </c>
      <c r="E11149">
        <v>2013</v>
      </c>
      <c r="F11149">
        <v>2022</v>
      </c>
      <c r="G11149">
        <v>1</v>
      </c>
      <c r="H11149">
        <v>2</v>
      </c>
      <c r="I11149">
        <v>1</v>
      </c>
      <c r="J11149">
        <f t="shared" si="886"/>
        <v>4</v>
      </c>
      <c r="K11149" t="str">
        <f>IF(OR(J11149&gt;Ограничения!$B$1,Sheet!G5499&gt;Ограничения!$B$2,Sheet!H5499&gt;Ограничения!$B$2,Sheet!I5499&gt;Ограничения!$B$2,),"Not compatible","Compatible")</f>
        <v>Compatible</v>
      </c>
      <c r="L11149">
        <f t="shared" si="887"/>
        <v>11458</v>
      </c>
      <c r="M11149" s="3">
        <f t="shared" si="888"/>
        <v>0</v>
      </c>
      <c r="N11149" s="3" t="str">
        <f t="shared" si="889"/>
        <v>N</v>
      </c>
      <c r="O11149" t="s">
        <v>28007</v>
      </c>
      <c r="P11149">
        <v>3</v>
      </c>
      <c r="Q11149" t="str">
        <f t="shared" si="885"/>
        <v>COPY 11458.dat sel\11458.dat</v>
      </c>
      <c r="R11149" t="str">
        <f>IF(ISNA(VLOOKUP(B11149,Rendered!$B$1:$C$1000,1,FALSE)),"N","Y")</f>
        <v>N</v>
      </c>
    </row>
    <row r="11150" spans="1:18" x14ac:dyDescent="0.35">
      <c r="A11150" t="s">
        <v>10364</v>
      </c>
      <c r="B11150" t="s">
        <v>10470</v>
      </c>
      <c r="C11150" t="s">
        <v>10471</v>
      </c>
      <c r="D11150" t="s">
        <v>59</v>
      </c>
      <c r="E11150">
        <v>2005</v>
      </c>
      <c r="F11150">
        <v>2022</v>
      </c>
      <c r="G11150">
        <v>4</v>
      </c>
      <c r="H11150">
        <v>2</v>
      </c>
      <c r="J11150">
        <f t="shared" si="886"/>
        <v>6</v>
      </c>
      <c r="K11150" t="str">
        <f>IF(OR(J11150&gt;Ограничения!$B$1,Sheet!G5500&gt;Ограничения!$B$2,Sheet!H5500&gt;Ограничения!$B$2,Sheet!I5500&gt;Ограничения!$B$2,),"Not compatible","Compatible")</f>
        <v>Compatible</v>
      </c>
      <c r="L11150">
        <f t="shared" si="887"/>
        <v>50949</v>
      </c>
      <c r="M11150" s="3">
        <f t="shared" si="888"/>
        <v>0</v>
      </c>
      <c r="N11150" s="3" t="str">
        <f t="shared" si="889"/>
        <v>N</v>
      </c>
      <c r="O11150" t="s">
        <v>28007</v>
      </c>
      <c r="P11150">
        <v>3</v>
      </c>
      <c r="Q11150" t="str">
        <f t="shared" si="885"/>
        <v>COPY 50949.dat sel\50949.dat</v>
      </c>
      <c r="R11150" t="str">
        <f>IF(ISNA(VLOOKUP(B11150,Rendered!$B$1:$C$1000,1,FALSE)),"N","Y")</f>
        <v>N</v>
      </c>
    </row>
    <row r="11151" spans="1:18" x14ac:dyDescent="0.35">
      <c r="A11151" t="s">
        <v>10364</v>
      </c>
      <c r="B11151" t="s">
        <v>10472</v>
      </c>
      <c r="C11151" t="s">
        <v>10473</v>
      </c>
      <c r="D11151" t="s">
        <v>13</v>
      </c>
      <c r="E11151">
        <v>2014</v>
      </c>
      <c r="F11151">
        <v>2022</v>
      </c>
      <c r="J11151">
        <f t="shared" si="886"/>
        <v>0</v>
      </c>
      <c r="K11151" t="str">
        <f>IF(OR(J11151&gt;Ограничения!$B$1,Sheet!G5501&gt;Ограничения!$B$2,Sheet!H5501&gt;Ограничения!$B$2,Sheet!I5501&gt;Ограничения!$B$2,),"Not compatible","Compatible")</f>
        <v>Compatible</v>
      </c>
      <c r="L11151">
        <f t="shared" si="887"/>
        <v>14418</v>
      </c>
      <c r="M11151" s="3">
        <f t="shared" si="888"/>
        <v>0</v>
      </c>
      <c r="N11151" s="3" t="str">
        <f t="shared" si="889"/>
        <v>N</v>
      </c>
      <c r="O11151" t="s">
        <v>28007</v>
      </c>
      <c r="P11151">
        <v>3</v>
      </c>
      <c r="Q11151" t="str">
        <f t="shared" si="885"/>
        <v>COPY 14418.dat sel\14418.dat</v>
      </c>
      <c r="R11151" t="str">
        <f>IF(ISNA(VLOOKUP(B11151,Rendered!$B$1:$C$1000,1,FALSE)),"N","Y")</f>
        <v>N</v>
      </c>
    </row>
    <row r="11152" spans="1:18" x14ac:dyDescent="0.35">
      <c r="A11152" t="s">
        <v>10364</v>
      </c>
      <c r="B11152" t="s">
        <v>10474</v>
      </c>
      <c r="C11152" t="s">
        <v>10475</v>
      </c>
      <c r="D11152" t="s">
        <v>27</v>
      </c>
      <c r="E11152">
        <v>2014</v>
      </c>
      <c r="F11152">
        <v>2022</v>
      </c>
      <c r="J11152">
        <f t="shared" si="886"/>
        <v>0</v>
      </c>
      <c r="K11152" t="str">
        <f>IF(OR(J11152&gt;Ограничения!$B$1,Sheet!G5502&gt;Ограничения!$B$2,Sheet!H5502&gt;Ограничения!$B$2,Sheet!I5502&gt;Ограничения!$B$2,),"Not compatible","Compatible")</f>
        <v>Compatible</v>
      </c>
      <c r="L11152">
        <f t="shared" si="887"/>
        <v>14704</v>
      </c>
      <c r="M11152" s="3">
        <f t="shared" si="888"/>
        <v>0</v>
      </c>
      <c r="N11152" s="3" t="str">
        <f t="shared" si="889"/>
        <v>N</v>
      </c>
      <c r="O11152" t="s">
        <v>28007</v>
      </c>
      <c r="P11152">
        <v>3</v>
      </c>
      <c r="Q11152" t="str">
        <f t="shared" si="885"/>
        <v>COPY 14704.dat sel\14704.dat</v>
      </c>
      <c r="R11152" t="str">
        <f>IF(ISNA(VLOOKUP(B11152,Rendered!$B$1:$C$1000,1,FALSE)),"N","Y")</f>
        <v>N</v>
      </c>
    </row>
    <row r="11153" spans="1:18" hidden="1" x14ac:dyDescent="0.35">
      <c r="A11153" t="s">
        <v>10364</v>
      </c>
      <c r="B11153" t="s">
        <v>10476</v>
      </c>
      <c r="C11153" t="s">
        <v>10477</v>
      </c>
      <c r="D11153" t="s">
        <v>13</v>
      </c>
      <c r="E11153">
        <v>1974</v>
      </c>
      <c r="F11153">
        <v>1977</v>
      </c>
      <c r="J11153">
        <f t="shared" si="886"/>
        <v>0</v>
      </c>
      <c r="K11153" t="str">
        <f>IF(OR(J11153&gt;Ограничения!$B$1,Sheet!G5503&gt;Ограничения!$B$2,Sheet!H5503&gt;Ограничения!$B$2,Sheet!I5503&gt;Ограничения!$B$2,),"Not compatible","Compatible")</f>
        <v>Compatible</v>
      </c>
      <c r="L11153">
        <f t="shared" si="887"/>
        <v>263</v>
      </c>
      <c r="M11153" s="3">
        <f t="shared" si="888"/>
        <v>0</v>
      </c>
      <c r="N11153" s="3" t="str">
        <f t="shared" si="889"/>
        <v>N</v>
      </c>
      <c r="O11153" t="s">
        <v>28008</v>
      </c>
      <c r="Q11153" t="str">
        <f t="shared" si="885"/>
        <v>COPY 263.dat sel\263.dat</v>
      </c>
      <c r="R11153" t="str">
        <f>IF(ISNA(VLOOKUP(B11153,Rendered!$B$1:$C$1000,1,FALSE)),"N","Y")</f>
        <v>N</v>
      </c>
    </row>
    <row r="11154" spans="1:18" hidden="1" x14ac:dyDescent="0.35">
      <c r="A11154" t="s">
        <v>10364</v>
      </c>
      <c r="B11154" t="s">
        <v>10478</v>
      </c>
      <c r="C11154" t="s">
        <v>10479</v>
      </c>
      <c r="D11154" t="s">
        <v>13</v>
      </c>
      <c r="E11154">
        <v>1980</v>
      </c>
      <c r="F11154">
        <v>1981</v>
      </c>
      <c r="J11154">
        <f t="shared" si="886"/>
        <v>0</v>
      </c>
      <c r="K11154" t="str">
        <f>IF(OR(J11154&gt;Ограничения!$B$1,Sheet!G5504&gt;Ограничения!$B$2,Sheet!H5504&gt;Ограничения!$B$2,Sheet!I5504&gt;Ограничения!$B$2,),"Not compatible","Compatible")</f>
        <v>Not compatible</v>
      </c>
      <c r="L11154" t="str">
        <f t="shared" si="887"/>
        <v>Модификация</v>
      </c>
      <c r="M11154" s="3">
        <f t="shared" si="888"/>
        <v>0.78048780487804881</v>
      </c>
      <c r="N11154" s="3" t="str">
        <f t="shared" si="889"/>
        <v>Y</v>
      </c>
      <c r="O11154" t="s">
        <v>28008</v>
      </c>
      <c r="Q11154" t="str">
        <f t="shared" si="885"/>
        <v>COPY x461.dat sel\x461.dat</v>
      </c>
      <c r="R11154" t="str">
        <f>IF(ISNA(VLOOKUP(B11154,Rendered!$B$1:$C$1000,1,FALSE)),"N","Y")</f>
        <v>N</v>
      </c>
    </row>
    <row r="11155" spans="1:18" hidden="1" x14ac:dyDescent="0.35">
      <c r="A11155" t="s">
        <v>10364</v>
      </c>
      <c r="B11155" t="s">
        <v>10480</v>
      </c>
      <c r="C11155" t="s">
        <v>10481</v>
      </c>
      <c r="D11155" t="s">
        <v>27</v>
      </c>
      <c r="E11155">
        <v>1980</v>
      </c>
      <c r="F11155">
        <v>1985</v>
      </c>
      <c r="J11155">
        <f t="shared" si="886"/>
        <v>0</v>
      </c>
      <c r="K11155" t="str">
        <f>IF(OR(J11155&gt;Ограничения!$B$1,Sheet!G5505&gt;Ограничения!$B$2,Sheet!H5505&gt;Ограничения!$B$2,Sheet!I5505&gt;Ограничения!$B$2,),"Not compatible","Compatible")</f>
        <v>Compatible</v>
      </c>
      <c r="L11155" t="str">
        <f t="shared" si="887"/>
        <v>Модификация</v>
      </c>
      <c r="M11155" s="3">
        <f t="shared" si="888"/>
        <v>0</v>
      </c>
      <c r="N11155" s="3" t="str">
        <f t="shared" si="889"/>
        <v>Y</v>
      </c>
      <c r="O11155" t="s">
        <v>28008</v>
      </c>
      <c r="Q11155" t="str">
        <f t="shared" si="885"/>
        <v>COPY x461b.dat sel\x461b.dat</v>
      </c>
      <c r="R11155" t="str">
        <f>IF(ISNA(VLOOKUP(B11155,Rendered!$B$1:$C$1000,1,FALSE)),"N","Y")</f>
        <v>N</v>
      </c>
    </row>
    <row r="11156" spans="1:18" x14ac:dyDescent="0.35">
      <c r="A11156" t="s">
        <v>10364</v>
      </c>
      <c r="B11156" t="s">
        <v>10482</v>
      </c>
      <c r="C11156" t="s">
        <v>10483</v>
      </c>
      <c r="D11156" t="s">
        <v>13</v>
      </c>
      <c r="E11156">
        <v>2014</v>
      </c>
      <c r="F11156">
        <v>2022</v>
      </c>
      <c r="J11156">
        <f t="shared" si="886"/>
        <v>0</v>
      </c>
      <c r="K11156" t="str">
        <f>IF(OR(J11156&gt;Ограничения!$B$1,Sheet!G5506&gt;Ограничения!$B$2,Sheet!H5506&gt;Ограничения!$B$2,Sheet!I5506&gt;Ограничения!$B$2,),"Not compatible","Compatible")</f>
        <v>Not compatible</v>
      </c>
      <c r="L11156">
        <f t="shared" si="887"/>
        <v>14419</v>
      </c>
      <c r="M11156" s="3">
        <f t="shared" si="888"/>
        <v>0</v>
      </c>
      <c r="N11156" s="3" t="str">
        <f t="shared" si="889"/>
        <v>N</v>
      </c>
      <c r="O11156" t="s">
        <v>28007</v>
      </c>
      <c r="P11156">
        <v>3</v>
      </c>
      <c r="Q11156" t="str">
        <f t="shared" si="885"/>
        <v>COPY 14419.dat sel\14419.dat</v>
      </c>
      <c r="R11156" t="str">
        <f>IF(ISNA(VLOOKUP(B11156,Rendered!$B$1:$C$1000,1,FALSE)),"N","Y")</f>
        <v>N</v>
      </c>
    </row>
    <row r="11157" spans="1:18" x14ac:dyDescent="0.35">
      <c r="A11157" t="s">
        <v>10364</v>
      </c>
      <c r="B11157" t="s">
        <v>10484</v>
      </c>
      <c r="C11157" t="s">
        <v>10485</v>
      </c>
      <c r="D11157" t="s">
        <v>13</v>
      </c>
      <c r="E11157">
        <v>2016</v>
      </c>
      <c r="F11157">
        <v>2022</v>
      </c>
      <c r="J11157">
        <f t="shared" si="886"/>
        <v>0</v>
      </c>
      <c r="K11157" t="str">
        <f>IF(OR(J11157&gt;Ограничения!$B$1,Sheet!G5507&gt;Ограничения!$B$2,Sheet!H5507&gt;Ограничения!$B$2,Sheet!I5507&gt;Ограничения!$B$2,),"Not compatible","Compatible")</f>
        <v>Compatible</v>
      </c>
      <c r="L11157">
        <f t="shared" si="887"/>
        <v>22890</v>
      </c>
      <c r="M11157" s="3">
        <f t="shared" si="888"/>
        <v>0</v>
      </c>
      <c r="N11157" s="3" t="str">
        <f t="shared" si="889"/>
        <v>N</v>
      </c>
      <c r="O11157" t="s">
        <v>28007</v>
      </c>
      <c r="P11157">
        <v>3</v>
      </c>
      <c r="Q11157" t="str">
        <f t="shared" ref="Q11157:Q11220" si="890">_xlfn.CONCAT("COPY ",B11157,".dat sel\",B11157,".dat")</f>
        <v>COPY 22890.dat sel\22890.dat</v>
      </c>
      <c r="R11157" t="str">
        <f>IF(ISNA(VLOOKUP(B11157,Rendered!$B$1:$C$1000,1,FALSE)),"N","Y")</f>
        <v>N</v>
      </c>
    </row>
    <row r="11158" spans="1:18" x14ac:dyDescent="0.35">
      <c r="A11158" t="s">
        <v>10364</v>
      </c>
      <c r="B11158" t="s">
        <v>10486</v>
      </c>
      <c r="C11158" t="s">
        <v>10487</v>
      </c>
      <c r="D11158" t="s">
        <v>13</v>
      </c>
      <c r="E11158">
        <v>2014</v>
      </c>
      <c r="F11158">
        <v>2022</v>
      </c>
      <c r="J11158">
        <f t="shared" si="886"/>
        <v>0</v>
      </c>
      <c r="K11158" t="str">
        <f>IF(OR(J11158&gt;Ограничения!$B$1,Sheet!G5508&gt;Ограничения!$B$2,Sheet!H5508&gt;Ограничения!$B$2,Sheet!I5508&gt;Ограничения!$B$2,),"Not compatible","Compatible")</f>
        <v>Compatible</v>
      </c>
      <c r="L11158">
        <f t="shared" si="887"/>
        <v>14417</v>
      </c>
      <c r="M11158" s="3">
        <f t="shared" si="888"/>
        <v>0</v>
      </c>
      <c r="N11158" s="3" t="str">
        <f t="shared" si="889"/>
        <v>N</v>
      </c>
      <c r="O11158" t="s">
        <v>28007</v>
      </c>
      <c r="P11158">
        <v>3</v>
      </c>
      <c r="Q11158" t="str">
        <f t="shared" si="890"/>
        <v>COPY 14417.dat sel\14417.dat</v>
      </c>
      <c r="R11158" t="str">
        <f>IF(ISNA(VLOOKUP(B11158,Rendered!$B$1:$C$1000,1,FALSE)),"N","Y")</f>
        <v>N</v>
      </c>
    </row>
    <row r="11159" spans="1:18" x14ac:dyDescent="0.35">
      <c r="A11159" t="s">
        <v>10364</v>
      </c>
      <c r="B11159" t="s">
        <v>10488</v>
      </c>
      <c r="C11159" t="s">
        <v>10489</v>
      </c>
      <c r="D11159" t="s">
        <v>30</v>
      </c>
      <c r="E11159">
        <v>2015</v>
      </c>
      <c r="F11159">
        <v>2022</v>
      </c>
      <c r="J11159">
        <f t="shared" si="886"/>
        <v>0</v>
      </c>
      <c r="K11159" t="str">
        <f>IF(OR(J11159&gt;Ограничения!$B$1,Sheet!G5509&gt;Ограничения!$B$2,Sheet!H5509&gt;Ограничения!$B$2,Sheet!I5509&gt;Ограничения!$B$2,),"Not compatible","Compatible")</f>
        <v>Not compatible</v>
      </c>
      <c r="L11159">
        <f t="shared" si="887"/>
        <v>21445</v>
      </c>
      <c r="M11159" s="3">
        <f t="shared" si="888"/>
        <v>0.63934426229508201</v>
      </c>
      <c r="N11159" s="3" t="str">
        <f t="shared" si="889"/>
        <v>Y</v>
      </c>
      <c r="O11159" t="s">
        <v>28008</v>
      </c>
      <c r="P11159">
        <v>3</v>
      </c>
      <c r="Q11159" t="str">
        <f t="shared" si="890"/>
        <v>COPY 21445.dat sel\21445.dat</v>
      </c>
      <c r="R11159" t="str">
        <f>IF(ISNA(VLOOKUP(B11159,Rendered!$B$1:$C$1000,1,FALSE)),"N","Y")</f>
        <v>N</v>
      </c>
    </row>
    <row r="11160" spans="1:18" x14ac:dyDescent="0.35">
      <c r="A11160" t="s">
        <v>10364</v>
      </c>
      <c r="B11160" t="s">
        <v>10490</v>
      </c>
      <c r="C11160" t="s">
        <v>10491</v>
      </c>
      <c r="D11160" t="s">
        <v>27</v>
      </c>
      <c r="E11160">
        <v>2020</v>
      </c>
      <c r="F11160">
        <v>2022</v>
      </c>
      <c r="J11160">
        <f t="shared" si="886"/>
        <v>0</v>
      </c>
      <c r="K11160" t="str">
        <f>IF(OR(J11160&gt;Ограничения!$B$1,Sheet!G5510&gt;Ограничения!$B$2,Sheet!H5510&gt;Ограничения!$B$2,Sheet!I5510&gt;Ограничения!$B$2,),"Not compatible","Compatible")</f>
        <v>Not compatible</v>
      </c>
      <c r="L11160">
        <f t="shared" si="887"/>
        <v>66897</v>
      </c>
      <c r="M11160" s="3">
        <f t="shared" si="888"/>
        <v>0</v>
      </c>
      <c r="N11160" s="3" t="str">
        <f t="shared" si="889"/>
        <v>Y</v>
      </c>
      <c r="O11160" t="s">
        <v>28007</v>
      </c>
      <c r="P11160">
        <v>3</v>
      </c>
      <c r="Q11160" t="str">
        <f t="shared" si="890"/>
        <v>COPY 66897.dat sel\66897.dat</v>
      </c>
      <c r="R11160" t="str">
        <f>IF(ISNA(VLOOKUP(B11160,Rendered!$B$1:$C$1000,1,FALSE)),"N","Y")</f>
        <v>N</v>
      </c>
    </row>
    <row r="11161" spans="1:18" x14ac:dyDescent="0.35">
      <c r="A11161" t="s">
        <v>10364</v>
      </c>
      <c r="B11161" t="s">
        <v>10492</v>
      </c>
      <c r="C11161" t="s">
        <v>10493</v>
      </c>
      <c r="D11161" t="s">
        <v>13</v>
      </c>
      <c r="E11161">
        <v>2022</v>
      </c>
      <c r="F11161">
        <v>2022</v>
      </c>
      <c r="G11161">
        <v>1</v>
      </c>
      <c r="H11161">
        <v>3</v>
      </c>
      <c r="J11161">
        <f t="shared" si="886"/>
        <v>4</v>
      </c>
      <c r="K11161" t="str">
        <f>IF(OR(J11161&gt;Ограничения!$B$1,Sheet!G5511&gt;Ограничения!$B$2,Sheet!H5511&gt;Ограничения!$B$2,Sheet!I5511&gt;Ограничения!$B$2,),"Not compatible","Compatible")</f>
        <v>Not compatible</v>
      </c>
      <c r="L11161">
        <f t="shared" si="887"/>
        <v>79987</v>
      </c>
      <c r="M11161" s="3">
        <f t="shared" si="888"/>
        <v>0</v>
      </c>
      <c r="N11161" s="3" t="str">
        <f t="shared" si="889"/>
        <v>N</v>
      </c>
      <c r="O11161" t="s">
        <v>28007</v>
      </c>
      <c r="P11161">
        <v>3</v>
      </c>
      <c r="Q11161" t="str">
        <f t="shared" si="890"/>
        <v>COPY 79987.dat sel\79987.dat</v>
      </c>
      <c r="R11161" t="str">
        <f>IF(ISNA(VLOOKUP(B11161,Rendered!$B$1:$C$1000,1,FALSE)),"N","Y")</f>
        <v>N</v>
      </c>
    </row>
    <row r="11162" spans="1:18" x14ac:dyDescent="0.35">
      <c r="A11162" t="s">
        <v>10364</v>
      </c>
      <c r="B11162" t="s">
        <v>10494</v>
      </c>
      <c r="C11162" t="s">
        <v>10495</v>
      </c>
      <c r="D11162" t="s">
        <v>575</v>
      </c>
      <c r="E11162">
        <v>2017</v>
      </c>
      <c r="F11162">
        <v>2022</v>
      </c>
      <c r="G11162">
        <v>1</v>
      </c>
      <c r="H11162">
        <v>3</v>
      </c>
      <c r="J11162">
        <f t="shared" si="886"/>
        <v>4</v>
      </c>
      <c r="K11162" t="str">
        <f>IF(OR(J11162&gt;Ограничения!$B$1,Sheet!G5512&gt;Ограничения!$B$2,Sheet!H5512&gt;Ограничения!$B$2,Sheet!I5512&gt;Ограничения!$B$2,),"Not compatible","Compatible")</f>
        <v>Not compatible</v>
      </c>
      <c r="L11162">
        <f t="shared" si="887"/>
        <v>34103</v>
      </c>
      <c r="M11162" s="3">
        <f t="shared" si="888"/>
        <v>0</v>
      </c>
      <c r="N11162" s="3" t="str">
        <f t="shared" si="889"/>
        <v>N</v>
      </c>
      <c r="O11162" t="s">
        <v>28007</v>
      </c>
      <c r="P11162">
        <v>3</v>
      </c>
      <c r="Q11162" t="str">
        <f t="shared" si="890"/>
        <v>COPY 34103.dat sel\34103.dat</v>
      </c>
      <c r="R11162" t="str">
        <f>IF(ISNA(VLOOKUP(B11162,Rendered!$B$1:$C$1000,1,FALSE)),"N","Y")</f>
        <v>N</v>
      </c>
    </row>
    <row r="11163" spans="1:18" x14ac:dyDescent="0.35">
      <c r="A11163" t="s">
        <v>10364</v>
      </c>
      <c r="B11163" t="s">
        <v>10496</v>
      </c>
      <c r="C11163" t="s">
        <v>10497</v>
      </c>
      <c r="D11163" t="s">
        <v>292</v>
      </c>
      <c r="E11163">
        <v>1984</v>
      </c>
      <c r="F11163">
        <v>2022</v>
      </c>
      <c r="J11163">
        <f t="shared" si="886"/>
        <v>0</v>
      </c>
      <c r="K11163" t="str">
        <f>IF(OR(J11163&gt;Ограничения!$B$1,Sheet!G5513&gt;Ограничения!$B$2,Sheet!H5513&gt;Ограничения!$B$2,Sheet!I5513&gt;Ограничения!$B$2,),"Not compatible","Compatible")</f>
        <v>Not compatible</v>
      </c>
      <c r="L11163">
        <f t="shared" si="887"/>
        <v>4590</v>
      </c>
      <c r="M11163" s="3">
        <f t="shared" si="888"/>
        <v>0</v>
      </c>
      <c r="N11163" s="3" t="str">
        <f t="shared" si="889"/>
        <v>N</v>
      </c>
      <c r="O11163" t="s">
        <v>28007</v>
      </c>
      <c r="P11163">
        <v>3</v>
      </c>
      <c r="Q11163" t="str">
        <f t="shared" si="890"/>
        <v>COPY 4590.dat sel\4590.dat</v>
      </c>
      <c r="R11163" t="str">
        <f>IF(ISNA(VLOOKUP(B11163,Rendered!$B$1:$C$1000,1,FALSE)),"N","Y")</f>
        <v>N</v>
      </c>
    </row>
    <row r="11164" spans="1:18" x14ac:dyDescent="0.35">
      <c r="A11164" t="s">
        <v>10364</v>
      </c>
      <c r="B11164" t="s">
        <v>10498</v>
      </c>
      <c r="C11164" t="s">
        <v>10499</v>
      </c>
      <c r="D11164" t="s">
        <v>3131</v>
      </c>
      <c r="E11164">
        <v>2019</v>
      </c>
      <c r="F11164">
        <v>2022</v>
      </c>
      <c r="G11164">
        <v>1</v>
      </c>
      <c r="H11164">
        <v>4</v>
      </c>
      <c r="J11164">
        <f t="shared" si="886"/>
        <v>5</v>
      </c>
      <c r="K11164" t="str">
        <f>IF(OR(J11164&gt;Ограничения!$B$1,Sheet!G5514&gt;Ограничения!$B$2,Sheet!H5514&gt;Ограничения!$B$2,Sheet!I5514&gt;Ограничения!$B$2,),"Not compatible","Compatible")</f>
        <v>Not compatible</v>
      </c>
      <c r="L11164">
        <f t="shared" si="887"/>
        <v>41740</v>
      </c>
      <c r="M11164" s="3">
        <f t="shared" si="888"/>
        <v>0</v>
      </c>
      <c r="N11164" s="3" t="str">
        <f t="shared" si="889"/>
        <v>N</v>
      </c>
      <c r="O11164" t="s">
        <v>28007</v>
      </c>
      <c r="P11164">
        <v>3</v>
      </c>
      <c r="Q11164" t="str">
        <f t="shared" si="890"/>
        <v>COPY 41740.dat sel\41740.dat</v>
      </c>
      <c r="R11164" t="str">
        <f>IF(ISNA(VLOOKUP(B11164,Rendered!$B$1:$C$1000,1,FALSE)),"N","Y")</f>
        <v>N</v>
      </c>
    </row>
    <row r="11165" spans="1:18" x14ac:dyDescent="0.35">
      <c r="A11165" t="s">
        <v>10364</v>
      </c>
      <c r="B11165" t="s">
        <v>10500</v>
      </c>
      <c r="C11165" t="s">
        <v>10501</v>
      </c>
      <c r="D11165" t="s">
        <v>2829</v>
      </c>
      <c r="E11165">
        <v>2011</v>
      </c>
      <c r="F11165">
        <v>2021</v>
      </c>
      <c r="G11165">
        <v>1</v>
      </c>
      <c r="H11165">
        <v>4</v>
      </c>
      <c r="J11165">
        <f t="shared" si="886"/>
        <v>5</v>
      </c>
      <c r="K11165" t="str">
        <f>IF(OR(J11165&gt;Ограничения!$B$1,Sheet!G5515&gt;Ограничения!$B$2,Sheet!H5515&gt;Ограничения!$B$2,Sheet!I5515&gt;Ограничения!$B$2,),"Not compatible","Compatible")</f>
        <v>Not compatible</v>
      </c>
      <c r="L11165">
        <f t="shared" si="887"/>
        <v>92593</v>
      </c>
      <c r="M11165" s="3">
        <f t="shared" si="888"/>
        <v>0</v>
      </c>
      <c r="N11165" s="3" t="str">
        <f t="shared" si="889"/>
        <v>N</v>
      </c>
      <c r="O11165" t="s">
        <v>28007</v>
      </c>
      <c r="P11165">
        <v>3</v>
      </c>
      <c r="Q11165" t="str">
        <f t="shared" si="890"/>
        <v>COPY 92593.dat sel\92593.dat</v>
      </c>
      <c r="R11165" t="str">
        <f>IF(ISNA(VLOOKUP(B11165,Rendered!$B$1:$C$1000,1,FALSE)),"N","Y")</f>
        <v>N</v>
      </c>
    </row>
    <row r="11166" spans="1:18" x14ac:dyDescent="0.35">
      <c r="A11166" t="s">
        <v>10364</v>
      </c>
      <c r="B11166" t="s">
        <v>10502</v>
      </c>
      <c r="C11166" t="s">
        <v>10503</v>
      </c>
      <c r="D11166" t="s">
        <v>30</v>
      </c>
      <c r="E11166">
        <v>2008</v>
      </c>
      <c r="F11166">
        <v>2022</v>
      </c>
      <c r="G11166">
        <v>1</v>
      </c>
      <c r="H11166">
        <v>4.8</v>
      </c>
      <c r="I11166">
        <v>1.3</v>
      </c>
      <c r="J11166">
        <f t="shared" si="886"/>
        <v>7.1</v>
      </c>
      <c r="K11166" t="str">
        <f>IF(OR(J11166&gt;Ограничения!$B$1,Sheet!G5516&gt;Ограничения!$B$2,Sheet!H5516&gt;Ограничения!$B$2,Sheet!I5516&gt;Ограничения!$B$2,),"Not compatible","Compatible")</f>
        <v>Not compatible</v>
      </c>
      <c r="L11166">
        <f t="shared" si="887"/>
        <v>61072</v>
      </c>
      <c r="M11166" s="3">
        <f t="shared" si="888"/>
        <v>0</v>
      </c>
      <c r="N11166" s="3" t="str">
        <f t="shared" si="889"/>
        <v>N</v>
      </c>
      <c r="O11166" t="s">
        <v>28007</v>
      </c>
      <c r="P11166">
        <v>3</v>
      </c>
      <c r="Q11166" t="str">
        <f t="shared" si="890"/>
        <v>COPY 61072.dat sel\61072.dat</v>
      </c>
      <c r="R11166" t="str">
        <f>IF(ISNA(VLOOKUP(B11166,Rendered!$B$1:$C$1000,1,FALSE)),"N","Y")</f>
        <v>N</v>
      </c>
    </row>
    <row r="11167" spans="1:18" x14ac:dyDescent="0.35">
      <c r="A11167" t="s">
        <v>10364</v>
      </c>
      <c r="B11167" t="s">
        <v>10504</v>
      </c>
      <c r="C11167" t="s">
        <v>10505</v>
      </c>
      <c r="D11167" t="s">
        <v>35</v>
      </c>
      <c r="E11167">
        <v>1996</v>
      </c>
      <c r="F11167">
        <v>2022</v>
      </c>
      <c r="J11167">
        <f t="shared" si="886"/>
        <v>0</v>
      </c>
      <c r="K11167" t="str">
        <f>IF(OR(J11167&gt;Ограничения!$B$1,Sheet!G5517&gt;Ограничения!$B$2,Sheet!H5517&gt;Ограничения!$B$2,Sheet!I5517&gt;Ограничения!$B$2,),"Not compatible","Compatible")</f>
        <v>Not compatible</v>
      </c>
      <c r="L11167">
        <f t="shared" si="887"/>
        <v>30043</v>
      </c>
      <c r="M11167" s="3">
        <f t="shared" si="888"/>
        <v>0</v>
      </c>
      <c r="N11167" s="3" t="str">
        <f t="shared" si="889"/>
        <v>N</v>
      </c>
      <c r="O11167" t="s">
        <v>28007</v>
      </c>
      <c r="P11167">
        <v>3</v>
      </c>
      <c r="Q11167" t="str">
        <f t="shared" si="890"/>
        <v>COPY 30043.dat sel\30043.dat</v>
      </c>
      <c r="R11167" t="str">
        <f>IF(ISNA(VLOOKUP(B11167,Rendered!$B$1:$C$1000,1,FALSE)),"N","Y")</f>
        <v>N</v>
      </c>
    </row>
    <row r="11168" spans="1:18" x14ac:dyDescent="0.35">
      <c r="A11168" t="s">
        <v>10364</v>
      </c>
      <c r="B11168" t="s">
        <v>10506</v>
      </c>
      <c r="C11168" t="s">
        <v>10507</v>
      </c>
      <c r="D11168" t="s">
        <v>13</v>
      </c>
      <c r="E11168">
        <v>2020</v>
      </c>
      <c r="F11168">
        <v>2020</v>
      </c>
      <c r="G11168">
        <v>1</v>
      </c>
      <c r="H11168">
        <v>4</v>
      </c>
      <c r="I11168">
        <v>1.5</v>
      </c>
      <c r="J11168">
        <f t="shared" si="886"/>
        <v>6.5</v>
      </c>
      <c r="K11168" t="str">
        <f>IF(OR(J11168&gt;Ограничения!$B$1,Sheet!G5518&gt;Ограничения!$B$2,Sheet!H5518&gt;Ограничения!$B$2,Sheet!I5518&gt;Ограничения!$B$2,),"Not compatible","Compatible")</f>
        <v>Not compatible</v>
      </c>
      <c r="L11168">
        <f t="shared" si="887"/>
        <v>68382</v>
      </c>
      <c r="M11168" s="3">
        <f t="shared" si="888"/>
        <v>0</v>
      </c>
      <c r="N11168" s="3" t="str">
        <f t="shared" si="889"/>
        <v>N</v>
      </c>
      <c r="O11168" t="s">
        <v>28007</v>
      </c>
      <c r="P11168">
        <v>3</v>
      </c>
      <c r="Q11168" t="str">
        <f t="shared" si="890"/>
        <v>COPY 68382.dat sel\68382.dat</v>
      </c>
      <c r="R11168" t="str">
        <f>IF(ISNA(VLOOKUP(B11168,Rendered!$B$1:$C$1000,1,FALSE)),"N","Y")</f>
        <v>N</v>
      </c>
    </row>
    <row r="11169" spans="1:18" x14ac:dyDescent="0.35">
      <c r="A11169" t="s">
        <v>10364</v>
      </c>
      <c r="B11169" t="s">
        <v>10508</v>
      </c>
      <c r="C11169" t="s">
        <v>10509</v>
      </c>
      <c r="D11169" t="s">
        <v>58</v>
      </c>
      <c r="E11169">
        <v>1970</v>
      </c>
      <c r="F11169">
        <v>2022</v>
      </c>
      <c r="J11169">
        <f t="shared" si="886"/>
        <v>0</v>
      </c>
      <c r="K11169" t="str">
        <f>IF(OR(J11169&gt;Ограничения!$B$1,Sheet!G5519&gt;Ограничения!$B$2,Sheet!H5519&gt;Ограничения!$B$2,Sheet!I5519&gt;Ограничения!$B$2,),"Not compatible","Compatible")</f>
        <v>Not compatible</v>
      </c>
      <c r="L11169">
        <f t="shared" si="887"/>
        <v>3184</v>
      </c>
      <c r="M11169" s="3">
        <f t="shared" si="888"/>
        <v>0.56451612903225812</v>
      </c>
      <c r="N11169" s="3" t="str">
        <f t="shared" si="889"/>
        <v>Y</v>
      </c>
      <c r="O11169" t="s">
        <v>28007</v>
      </c>
      <c r="P11169">
        <v>3</v>
      </c>
      <c r="Q11169" t="str">
        <f t="shared" si="890"/>
        <v>COPY 3184.dat sel\3184.dat</v>
      </c>
      <c r="R11169" t="str">
        <f>IF(ISNA(VLOOKUP(B11169,Rendered!$B$1:$C$1000,1,FALSE)),"N","Y")</f>
        <v>N</v>
      </c>
    </row>
    <row r="11170" spans="1:18" hidden="1" x14ac:dyDescent="0.35">
      <c r="A11170" t="s">
        <v>10364</v>
      </c>
      <c r="B11170" t="s">
        <v>10510</v>
      </c>
      <c r="C11170" t="s">
        <v>10511</v>
      </c>
      <c r="D11170" t="s">
        <v>52</v>
      </c>
      <c r="E11170">
        <v>1981</v>
      </c>
      <c r="F11170">
        <v>1993</v>
      </c>
      <c r="J11170">
        <f t="shared" si="886"/>
        <v>0</v>
      </c>
      <c r="K11170" t="str">
        <f>IF(OR(J11170&gt;Ограничения!$B$1,Sheet!G5520&gt;Ограничения!$B$2,Sheet!H5520&gt;Ограничения!$B$2,Sheet!I5520&gt;Ограничения!$B$2,),"Not compatible","Compatible")</f>
        <v>Compatible</v>
      </c>
      <c r="L11170">
        <f t="shared" si="887"/>
        <v>3183</v>
      </c>
      <c r="M11170" s="3">
        <f t="shared" si="888"/>
        <v>0</v>
      </c>
      <c r="N11170" s="3" t="str">
        <f t="shared" si="889"/>
        <v>Y</v>
      </c>
      <c r="O11170" t="s">
        <v>28008</v>
      </c>
      <c r="Q11170" t="str">
        <f t="shared" si="890"/>
        <v>COPY 3183.dat sel\3183.dat</v>
      </c>
      <c r="R11170" t="str">
        <f>IF(ISNA(VLOOKUP(B11170,Rendered!$B$1:$C$1000,1,FALSE)),"N","Y")</f>
        <v>N</v>
      </c>
    </row>
    <row r="11171" spans="1:18" x14ac:dyDescent="0.35">
      <c r="A11171" t="s">
        <v>10364</v>
      </c>
      <c r="B11171" t="s">
        <v>10512</v>
      </c>
      <c r="C11171" t="s">
        <v>10513</v>
      </c>
      <c r="D11171" t="s">
        <v>27</v>
      </c>
      <c r="E11171">
        <v>2004</v>
      </c>
      <c r="F11171">
        <v>2022</v>
      </c>
      <c r="G11171">
        <v>1</v>
      </c>
      <c r="H11171">
        <v>4</v>
      </c>
      <c r="J11171">
        <f t="shared" si="886"/>
        <v>5</v>
      </c>
      <c r="K11171" t="str">
        <f>IF(OR(J11171&gt;Ограничения!$B$1,Sheet!G5521&gt;Ограничения!$B$2,Sheet!H5521&gt;Ограничения!$B$2,Sheet!I5521&gt;Ограничения!$B$2,),"Not compatible","Compatible")</f>
        <v>Compatible</v>
      </c>
      <c r="L11171">
        <f t="shared" si="887"/>
        <v>98263</v>
      </c>
      <c r="M11171" s="3">
        <f t="shared" si="888"/>
        <v>0</v>
      </c>
      <c r="N11171" s="3" t="str">
        <f t="shared" si="889"/>
        <v>N</v>
      </c>
      <c r="O11171" t="s">
        <v>28007</v>
      </c>
      <c r="P11171">
        <v>3</v>
      </c>
      <c r="Q11171" t="str">
        <f t="shared" si="890"/>
        <v>COPY 98263.dat sel\98263.dat</v>
      </c>
      <c r="R11171" t="str">
        <f>IF(ISNA(VLOOKUP(B11171,Rendered!$B$1:$C$1000,1,FALSE)),"N","Y")</f>
        <v>N</v>
      </c>
    </row>
    <row r="11172" spans="1:18" hidden="1" x14ac:dyDescent="0.35">
      <c r="A11172" t="s">
        <v>10364</v>
      </c>
      <c r="B11172" t="s">
        <v>10514</v>
      </c>
      <c r="C11172" t="s">
        <v>10515</v>
      </c>
      <c r="D11172" t="s">
        <v>35</v>
      </c>
      <c r="E11172">
        <v>1971</v>
      </c>
      <c r="F11172">
        <v>1988</v>
      </c>
      <c r="J11172">
        <f t="shared" si="886"/>
        <v>0</v>
      </c>
      <c r="K11172" t="str">
        <f>IF(OR(J11172&gt;Ограничения!$B$1,Sheet!G5522&gt;Ограничения!$B$2,Sheet!H5522&gt;Ограничения!$B$2,Sheet!I5522&gt;Ограничения!$B$2,),"Not compatible","Compatible")</f>
        <v>Not compatible</v>
      </c>
      <c r="L11172" t="str">
        <f t="shared" si="887"/>
        <v>Модификация</v>
      </c>
      <c r="M11172" s="3">
        <f t="shared" si="888"/>
        <v>0</v>
      </c>
      <c r="N11172" s="3" t="str">
        <f t="shared" si="889"/>
        <v>N</v>
      </c>
      <c r="O11172" t="s">
        <v>28008</v>
      </c>
      <c r="Q11172" t="str">
        <f t="shared" si="890"/>
        <v>COPY 3183a.dat sel\3183a.dat</v>
      </c>
      <c r="R11172" t="str">
        <f>IF(ISNA(VLOOKUP(B11172,Rendered!$B$1:$C$1000,1,FALSE)),"N","Y")</f>
        <v>N</v>
      </c>
    </row>
    <row r="11173" spans="1:18" hidden="1" x14ac:dyDescent="0.35">
      <c r="A11173" t="s">
        <v>10364</v>
      </c>
      <c r="B11173" t="s">
        <v>10516</v>
      </c>
      <c r="C11173" t="s">
        <v>10517</v>
      </c>
      <c r="D11173" t="s">
        <v>35</v>
      </c>
      <c r="E11173">
        <v>1970</v>
      </c>
      <c r="F11173">
        <v>1990</v>
      </c>
      <c r="J11173">
        <f t="shared" si="886"/>
        <v>0</v>
      </c>
      <c r="K11173" t="str">
        <f>IF(OR(J11173&gt;Ограничения!$B$1,Sheet!G5523&gt;Ограничения!$B$2,Sheet!H5523&gt;Ограничения!$B$2,Sheet!I5523&gt;Ограничения!$B$2,),"Not compatible","Compatible")</f>
        <v>Not compatible</v>
      </c>
      <c r="L11173" t="str">
        <f t="shared" si="887"/>
        <v>Модификация</v>
      </c>
      <c r="M11173" s="3">
        <f t="shared" si="888"/>
        <v>0</v>
      </c>
      <c r="N11173" s="3" t="str">
        <f t="shared" si="889"/>
        <v>N</v>
      </c>
      <c r="O11173" t="s">
        <v>28008</v>
      </c>
      <c r="Q11173" t="str">
        <f t="shared" si="890"/>
        <v>COPY 3183b.dat sel\3183b.dat</v>
      </c>
      <c r="R11173" t="str">
        <f>IF(ISNA(VLOOKUP(B11173,Rendered!$B$1:$C$1000,1,FALSE)),"N","Y")</f>
        <v>N</v>
      </c>
    </row>
    <row r="11174" spans="1:18" hidden="1" x14ac:dyDescent="0.35">
      <c r="A11174" t="s">
        <v>10364</v>
      </c>
      <c r="B11174" t="s">
        <v>10518</v>
      </c>
      <c r="C11174" t="s">
        <v>10519</v>
      </c>
      <c r="D11174" t="s">
        <v>24</v>
      </c>
      <c r="E11174">
        <v>1987</v>
      </c>
      <c r="F11174">
        <v>2011</v>
      </c>
      <c r="J11174">
        <f t="shared" si="886"/>
        <v>0</v>
      </c>
      <c r="K11174" t="str">
        <f>IF(OR(J11174&gt;Ограничения!$B$1,Sheet!G5524&gt;Ограничения!$B$2,Sheet!H5524&gt;Ограничения!$B$2,Sheet!I5524&gt;Ограничения!$B$2,),"Not compatible","Compatible")</f>
        <v>Not compatible</v>
      </c>
      <c r="L11174" t="str">
        <f t="shared" si="887"/>
        <v>Модификация</v>
      </c>
      <c r="M11174" s="3">
        <f t="shared" si="888"/>
        <v>0</v>
      </c>
      <c r="N11174" s="3" t="str">
        <f t="shared" si="889"/>
        <v>N</v>
      </c>
      <c r="O11174" t="s">
        <v>28008</v>
      </c>
      <c r="Q11174" t="str">
        <f t="shared" si="890"/>
        <v>COPY 3183c.dat sel\3183c.dat</v>
      </c>
      <c r="R11174" t="str">
        <f>IF(ISNA(VLOOKUP(B11174,Rendered!$B$1:$C$1000,1,FALSE)),"N","Y")</f>
        <v>N</v>
      </c>
    </row>
    <row r="11175" spans="1:18" x14ac:dyDescent="0.35">
      <c r="A11175" t="s">
        <v>10364</v>
      </c>
      <c r="B11175" t="s">
        <v>10520</v>
      </c>
      <c r="C11175" t="s">
        <v>10521</v>
      </c>
      <c r="D11175" t="s">
        <v>57</v>
      </c>
      <c r="E11175">
        <v>1991</v>
      </c>
      <c r="F11175">
        <v>2022</v>
      </c>
      <c r="G11175">
        <v>1</v>
      </c>
      <c r="H11175">
        <v>5.5</v>
      </c>
      <c r="J11175">
        <f t="shared" si="886"/>
        <v>6.5</v>
      </c>
      <c r="K11175" t="str">
        <f>IF(OR(J11175&gt;Ограничения!$B$1,Sheet!G5525&gt;Ограничения!$B$2,Sheet!H5525&gt;Ограничения!$B$2,Sheet!I5525&gt;Ограничения!$B$2,),"Not compatible","Compatible")</f>
        <v>Not compatible</v>
      </c>
      <c r="L11175">
        <f t="shared" si="887"/>
        <v>2926</v>
      </c>
      <c r="M11175" s="3">
        <f t="shared" si="888"/>
        <v>0</v>
      </c>
      <c r="N11175" s="3" t="str">
        <f t="shared" si="889"/>
        <v>N</v>
      </c>
      <c r="O11175" t="s">
        <v>28007</v>
      </c>
      <c r="P11175">
        <v>3</v>
      </c>
      <c r="Q11175" t="str">
        <f t="shared" si="890"/>
        <v>COPY 2926.dat sel\2926.dat</v>
      </c>
      <c r="R11175" t="str">
        <f>IF(ISNA(VLOOKUP(B11175,Rendered!$B$1:$C$1000,1,FALSE)),"N","Y")</f>
        <v>N</v>
      </c>
    </row>
    <row r="11176" spans="1:18" x14ac:dyDescent="0.35">
      <c r="A11176" t="s">
        <v>10364</v>
      </c>
      <c r="B11176" t="s">
        <v>10522</v>
      </c>
      <c r="C11176" t="s">
        <v>10523</v>
      </c>
      <c r="D11176" t="s">
        <v>49</v>
      </c>
      <c r="E11176">
        <v>1994</v>
      </c>
      <c r="F11176">
        <v>2022</v>
      </c>
      <c r="J11176">
        <f t="shared" si="886"/>
        <v>0</v>
      </c>
      <c r="K11176" t="str">
        <f>IF(OR(J11176&gt;Ограничения!$B$1,Sheet!G5526&gt;Ограничения!$B$2,Sheet!H5526&gt;Ограничения!$B$2,Sheet!I5526&gt;Ограничения!$B$2,),"Not compatible","Compatible")</f>
        <v>Not compatible</v>
      </c>
      <c r="L11176">
        <f t="shared" si="887"/>
        <v>6583</v>
      </c>
      <c r="M11176" s="3">
        <f t="shared" si="888"/>
        <v>0</v>
      </c>
      <c r="N11176" s="3" t="str">
        <f t="shared" si="889"/>
        <v>N</v>
      </c>
      <c r="O11176" t="s">
        <v>28007</v>
      </c>
      <c r="P11176">
        <v>3</v>
      </c>
      <c r="Q11176" t="str">
        <f t="shared" si="890"/>
        <v>COPY 6583.dat sel\6583.dat</v>
      </c>
      <c r="R11176" t="str">
        <f>IF(ISNA(VLOOKUP(B11176,Rendered!$B$1:$C$1000,1,FALSE)),"N","Y")</f>
        <v>N</v>
      </c>
    </row>
    <row r="11177" spans="1:18" x14ac:dyDescent="0.35">
      <c r="A11177" t="s">
        <v>10364</v>
      </c>
      <c r="B11177" t="s">
        <v>10524</v>
      </c>
      <c r="C11177" t="s">
        <v>10525</v>
      </c>
      <c r="D11177" t="s">
        <v>242</v>
      </c>
      <c r="E11177">
        <v>1983</v>
      </c>
      <c r="F11177">
        <v>2022</v>
      </c>
      <c r="J11177">
        <f t="shared" si="886"/>
        <v>0</v>
      </c>
      <c r="K11177" t="str">
        <f>IF(OR(J11177&gt;Ограничения!$B$1,Sheet!G5527&gt;Ограничения!$B$2,Sheet!H5527&gt;Ограничения!$B$2,Sheet!I5527&gt;Ограничения!$B$2,),"Not compatible","Compatible")</f>
        <v>Compatible</v>
      </c>
      <c r="L11177">
        <f t="shared" si="887"/>
        <v>4510</v>
      </c>
      <c r="M11177" s="3">
        <f t="shared" si="888"/>
        <v>0</v>
      </c>
      <c r="N11177" s="3" t="str">
        <f t="shared" si="889"/>
        <v>N</v>
      </c>
      <c r="O11177" t="s">
        <v>28007</v>
      </c>
      <c r="P11177">
        <v>3</v>
      </c>
      <c r="Q11177" t="str">
        <f t="shared" si="890"/>
        <v>COPY 4510.dat sel\4510.dat</v>
      </c>
      <c r="R11177" t="str">
        <f>IF(ISNA(VLOOKUP(B11177,Rendered!$B$1:$C$1000,1,FALSE)),"N","Y")</f>
        <v>N</v>
      </c>
    </row>
    <row r="11178" spans="1:18" x14ac:dyDescent="0.35">
      <c r="A11178" t="s">
        <v>10364</v>
      </c>
      <c r="B11178" t="s">
        <v>10526</v>
      </c>
      <c r="C11178" t="s">
        <v>10527</v>
      </c>
      <c r="D11178" t="s">
        <v>57</v>
      </c>
      <c r="E11178">
        <v>2000</v>
      </c>
      <c r="F11178">
        <v>2016</v>
      </c>
      <c r="J11178">
        <f t="shared" si="886"/>
        <v>0</v>
      </c>
      <c r="K11178" t="str">
        <f>IF(OR(J11178&gt;Ограничения!$B$1,Sheet!G5528&gt;Ограничения!$B$2,Sheet!H5528&gt;Ограничения!$B$2,Sheet!I5528&gt;Ограничения!$B$2,),"Not compatible","Compatible")</f>
        <v>Not compatible</v>
      </c>
      <c r="L11178">
        <f t="shared" si="887"/>
        <v>30275</v>
      </c>
      <c r="M11178" s="3">
        <f t="shared" si="888"/>
        <v>0</v>
      </c>
      <c r="N11178" s="3" t="str">
        <f t="shared" si="889"/>
        <v>N</v>
      </c>
      <c r="O11178" t="s">
        <v>28007</v>
      </c>
      <c r="P11178">
        <v>3</v>
      </c>
      <c r="Q11178" t="str">
        <f t="shared" si="890"/>
        <v>COPY 30275.dat sel\30275.dat</v>
      </c>
      <c r="R11178" t="str">
        <f>IF(ISNA(VLOOKUP(B11178,Rendered!$B$1:$C$1000,1,FALSE)),"N","Y")</f>
        <v>N</v>
      </c>
    </row>
    <row r="11179" spans="1:18" x14ac:dyDescent="0.35">
      <c r="A11179" t="s">
        <v>10364</v>
      </c>
      <c r="B11179" t="s">
        <v>10703</v>
      </c>
      <c r="C11179" t="s">
        <v>10704</v>
      </c>
      <c r="D11179" t="s">
        <v>57</v>
      </c>
      <c r="E11179">
        <v>1995</v>
      </c>
      <c r="F11179">
        <v>2022</v>
      </c>
      <c r="G11179">
        <v>10</v>
      </c>
      <c r="H11179">
        <v>10</v>
      </c>
      <c r="J11179">
        <f t="shared" si="886"/>
        <v>20</v>
      </c>
      <c r="K11179" t="str">
        <f>IF(OR(J11179&gt;Ограничения!$B$1,Sheet!G5617&gt;Ограничения!$B$2,Sheet!H5617&gt;Ограничения!$B$2,Sheet!I5617&gt;Ограничения!$B$2,),"Not compatible","Compatible")</f>
        <v>Compatible</v>
      </c>
      <c r="L11179">
        <f t="shared" si="887"/>
        <v>6063</v>
      </c>
      <c r="M11179" s="3">
        <f t="shared" si="888"/>
        <v>0</v>
      </c>
      <c r="N11179" s="3" t="str">
        <f t="shared" si="889"/>
        <v>N</v>
      </c>
      <c r="O11179" t="s">
        <v>28007</v>
      </c>
      <c r="P11179">
        <v>3</v>
      </c>
      <c r="Q11179" t="str">
        <f t="shared" si="890"/>
        <v>COPY 6063.dat sel\6063.dat</v>
      </c>
      <c r="R11179" t="str">
        <f>IF(ISNA(VLOOKUP(B11179,Rendered!$B$1:$C$1000,1,FALSE)),"N","Y")</f>
        <v>N</v>
      </c>
    </row>
    <row r="11180" spans="1:18" x14ac:dyDescent="0.35">
      <c r="A11180" t="s">
        <v>10364</v>
      </c>
      <c r="B11180" t="s">
        <v>10705</v>
      </c>
      <c r="C11180" t="s">
        <v>10706</v>
      </c>
      <c r="D11180" t="s">
        <v>21</v>
      </c>
      <c r="E11180">
        <v>2010</v>
      </c>
      <c r="F11180">
        <v>2022</v>
      </c>
      <c r="G11180">
        <v>10</v>
      </c>
      <c r="H11180">
        <v>10</v>
      </c>
      <c r="J11180">
        <f t="shared" si="886"/>
        <v>20</v>
      </c>
      <c r="K11180" t="str">
        <f>IF(OR(J11180&gt;Ограничения!$B$1,Sheet!G5618&gt;Ограничения!$B$2,Sheet!H5618&gt;Ограничения!$B$2,Sheet!I5618&gt;Ограничения!$B$2,),"Not compatible","Compatible")</f>
        <v>Compatible</v>
      </c>
      <c r="L11180">
        <f t="shared" si="887"/>
        <v>89523</v>
      </c>
      <c r="M11180" s="3">
        <f t="shared" si="888"/>
        <v>0</v>
      </c>
      <c r="N11180" s="3" t="str">
        <f t="shared" si="889"/>
        <v>N</v>
      </c>
      <c r="O11180" t="s">
        <v>28007</v>
      </c>
      <c r="P11180">
        <v>3</v>
      </c>
      <c r="Q11180" t="str">
        <f t="shared" si="890"/>
        <v>COPY 89523.dat sel\89523.dat</v>
      </c>
      <c r="R11180" t="str">
        <f>IF(ISNA(VLOOKUP(B11180,Rendered!$B$1:$C$1000,1,FALSE)),"N","Y")</f>
        <v>N</v>
      </c>
    </row>
    <row r="11181" spans="1:18" hidden="1" x14ac:dyDescent="0.35">
      <c r="A11181" t="s">
        <v>10364</v>
      </c>
      <c r="B11181" t="s">
        <v>10707</v>
      </c>
      <c r="C11181" t="s">
        <v>10708</v>
      </c>
      <c r="D11181" t="s">
        <v>27</v>
      </c>
      <c r="E11181">
        <v>2015</v>
      </c>
      <c r="F11181">
        <v>2017</v>
      </c>
      <c r="G11181">
        <v>12</v>
      </c>
      <c r="H11181">
        <v>24</v>
      </c>
      <c r="J11181">
        <f t="shared" si="886"/>
        <v>36</v>
      </c>
      <c r="K11181" t="str">
        <f>IF(OR(J11181&gt;Ограничения!$B$1,Sheet!G5619&gt;Ограничения!$B$2,Sheet!H5619&gt;Ограничения!$B$2,Sheet!I5619&gt;Ограничения!$B$2,),"Not compatible","Compatible")</f>
        <v>Not compatible</v>
      </c>
      <c r="L11181">
        <f t="shared" si="887"/>
        <v>18601</v>
      </c>
      <c r="M11181" s="3">
        <f t="shared" si="888"/>
        <v>0</v>
      </c>
      <c r="N11181" s="3" t="str">
        <f t="shared" si="889"/>
        <v>N</v>
      </c>
      <c r="O11181" t="s">
        <v>28008</v>
      </c>
      <c r="Q11181" t="str">
        <f t="shared" si="890"/>
        <v>COPY 18601.dat sel\18601.dat</v>
      </c>
      <c r="R11181" t="str">
        <f>IF(ISNA(VLOOKUP(B11181,Rendered!$B$1:$C$1000,1,FALSE)),"N","Y")</f>
        <v>N</v>
      </c>
    </row>
    <row r="11182" spans="1:18" hidden="1" x14ac:dyDescent="0.35">
      <c r="A11182" t="s">
        <v>10364</v>
      </c>
      <c r="B11182" t="s">
        <v>10709</v>
      </c>
      <c r="C11182" t="s">
        <v>10710</v>
      </c>
      <c r="D11182" t="s">
        <v>13</v>
      </c>
      <c r="E11182">
        <v>2019</v>
      </c>
      <c r="F11182">
        <v>2019</v>
      </c>
      <c r="G11182">
        <v>14</v>
      </c>
      <c r="H11182">
        <v>18</v>
      </c>
      <c r="I11182">
        <v>1</v>
      </c>
      <c r="J11182">
        <f t="shared" si="886"/>
        <v>33</v>
      </c>
      <c r="K11182" t="str">
        <f>IF(OR(J11182&gt;Ограничения!$B$1,Sheet!G5620&gt;Ограничения!$B$2,Sheet!H5620&gt;Ограничения!$B$2,Sheet!I5620&gt;Ограничения!$B$2,),"Not compatible","Compatible")</f>
        <v>Not compatible</v>
      </c>
      <c r="L11182">
        <f t="shared" si="887"/>
        <v>44666</v>
      </c>
      <c r="M11182" s="3">
        <f t="shared" si="888"/>
        <v>0</v>
      </c>
      <c r="N11182" s="3" t="str">
        <f t="shared" si="889"/>
        <v>N</v>
      </c>
      <c r="O11182" t="s">
        <v>28008</v>
      </c>
      <c r="Q11182" t="str">
        <f t="shared" si="890"/>
        <v>COPY 44666.dat sel\44666.dat</v>
      </c>
      <c r="R11182" t="str">
        <f>IF(ISNA(VLOOKUP(B11182,Rendered!$B$1:$C$1000,1,FALSE)),"N","Y")</f>
        <v>N</v>
      </c>
    </row>
    <row r="11183" spans="1:18" hidden="1" x14ac:dyDescent="0.35">
      <c r="A11183" t="s">
        <v>10364</v>
      </c>
      <c r="B11183" t="s">
        <v>10633</v>
      </c>
      <c r="C11183" t="s">
        <v>10634</v>
      </c>
      <c r="D11183" t="s">
        <v>57</v>
      </c>
      <c r="E11183">
        <v>2008</v>
      </c>
      <c r="F11183">
        <v>2022</v>
      </c>
      <c r="G11183">
        <v>2</v>
      </c>
      <c r="H11183">
        <v>16</v>
      </c>
      <c r="J11183">
        <f t="shared" si="886"/>
        <v>18</v>
      </c>
      <c r="K11183" t="str">
        <f>IF(OR(J11183&gt;Ограничения!$B$1,Sheet!G5582&gt;Ограничения!$B$2,Sheet!H5582&gt;Ограничения!$B$2,Sheet!I5582&gt;Ограничения!$B$2,),"Not compatible","Compatible")</f>
        <v>Compatible</v>
      </c>
      <c r="L11183">
        <f t="shared" si="887"/>
        <v>62743</v>
      </c>
      <c r="M11183" s="3">
        <f t="shared" si="888"/>
        <v>0</v>
      </c>
      <c r="N11183" s="3" t="str">
        <f t="shared" si="889"/>
        <v>N</v>
      </c>
      <c r="O11183" t="s">
        <v>28008</v>
      </c>
      <c r="Q11183" t="str">
        <f t="shared" si="890"/>
        <v>COPY 62743.dat sel\62743.dat</v>
      </c>
      <c r="R11183" t="str">
        <f>IF(ISNA(VLOOKUP(B11183,Rendered!$B$1:$C$1000,1,FALSE)),"N","Y")</f>
        <v>N</v>
      </c>
    </row>
    <row r="11184" spans="1:18" hidden="1" x14ac:dyDescent="0.35">
      <c r="A11184" t="s">
        <v>24716</v>
      </c>
      <c r="B11184" t="s">
        <v>24833</v>
      </c>
      <c r="C11184" t="s">
        <v>24834</v>
      </c>
      <c r="D11184" t="s">
        <v>13</v>
      </c>
      <c r="E11184">
        <v>1995</v>
      </c>
      <c r="F11184">
        <v>2001</v>
      </c>
      <c r="J11184">
        <f t="shared" si="886"/>
        <v>0</v>
      </c>
      <c r="K11184" t="str">
        <f>IF(OR(J11184&gt;Ограничения!$B$1,Sheet!G13382&gt;Ограничения!$B$2,Sheet!H13382&gt;Ограничения!$B$2,Sheet!I13382&gt;Ограничения!$B$2,),"Not compatible","Compatible")</f>
        <v>Compatible</v>
      </c>
      <c r="L11184" t="str">
        <f t="shared" si="887"/>
        <v>Модификация</v>
      </c>
      <c r="M11184" s="3">
        <f t="shared" si="888"/>
        <v>0.7078651685393258</v>
      </c>
      <c r="N11184" s="3" t="str">
        <f t="shared" si="889"/>
        <v>Y</v>
      </c>
      <c r="O11184" t="s">
        <v>28008</v>
      </c>
      <c r="Q11184" t="str">
        <f t="shared" si="890"/>
        <v>COPY bb0164.dat sel\bb0164.dat</v>
      </c>
      <c r="R11184" t="str">
        <f>IF(ISNA(VLOOKUP(B11184,Rendered!$B$1:$C$1000,1,FALSE)),"N","Y")</f>
        <v>N</v>
      </c>
    </row>
    <row r="11185" spans="1:18" hidden="1" x14ac:dyDescent="0.35">
      <c r="A11185" t="s">
        <v>24716</v>
      </c>
      <c r="B11185" t="s">
        <v>24835</v>
      </c>
      <c r="C11185" t="s">
        <v>24836</v>
      </c>
      <c r="D11185" t="s">
        <v>13</v>
      </c>
      <c r="E11185">
        <v>1995</v>
      </c>
      <c r="F11185">
        <v>2001</v>
      </c>
      <c r="J11185">
        <f t="shared" si="886"/>
        <v>0</v>
      </c>
      <c r="K11185" t="str">
        <f>IF(OR(J11185&gt;Ограничения!$B$1,Sheet!G13383&gt;Ограничения!$B$2,Sheet!H13383&gt;Ограничения!$B$2,Sheet!I13383&gt;Ограничения!$B$2,),"Not compatible","Compatible")</f>
        <v>Compatible</v>
      </c>
      <c r="L11185" t="str">
        <f t="shared" si="887"/>
        <v>Модификация</v>
      </c>
      <c r="M11185" s="3">
        <f t="shared" si="888"/>
        <v>0</v>
      </c>
      <c r="N11185" s="3" t="str">
        <f t="shared" si="889"/>
        <v>Y</v>
      </c>
      <c r="O11185" t="s">
        <v>28008</v>
      </c>
      <c r="Q11185" t="str">
        <f t="shared" si="890"/>
        <v>COPY bb0164c01.dat sel\bb0164c01.dat</v>
      </c>
      <c r="R11185" t="str">
        <f>IF(ISNA(VLOOKUP(B11185,Rendered!$B$1:$C$1000,1,FALSE)),"N","Y")</f>
        <v>N</v>
      </c>
    </row>
    <row r="11186" spans="1:18" hidden="1" x14ac:dyDescent="0.35">
      <c r="A11186" t="s">
        <v>24716</v>
      </c>
      <c r="B11186" t="s">
        <v>24837</v>
      </c>
      <c r="C11186" t="s">
        <v>24838</v>
      </c>
      <c r="D11186" t="s">
        <v>27</v>
      </c>
      <c r="E11186">
        <v>1985</v>
      </c>
      <c r="F11186">
        <v>2021</v>
      </c>
      <c r="G11186">
        <v>2</v>
      </c>
      <c r="H11186">
        <v>2.1</v>
      </c>
      <c r="I11186">
        <v>1.9</v>
      </c>
      <c r="J11186">
        <f t="shared" si="886"/>
        <v>6</v>
      </c>
      <c r="K11186" t="str">
        <f>IF(OR(J11186&gt;Ограничения!$B$1,Sheet!G13384&gt;Ограничения!$B$2,Sheet!H13384&gt;Ограничения!$B$2,Sheet!I13384&gt;Ограничения!$B$2,),"Not compatible","Compatible")</f>
        <v>Compatible</v>
      </c>
      <c r="L11186">
        <f t="shared" si="887"/>
        <v>4870</v>
      </c>
      <c r="M11186" s="3">
        <f t="shared" si="888"/>
        <v>0.43448275862068964</v>
      </c>
      <c r="N11186" s="3" t="str">
        <f t="shared" si="889"/>
        <v>Y</v>
      </c>
      <c r="O11186" t="s">
        <v>28007</v>
      </c>
      <c r="P11186">
        <v>3</v>
      </c>
      <c r="Q11186" t="str">
        <f t="shared" si="890"/>
        <v>COPY 4870.dat sel\4870.dat</v>
      </c>
      <c r="R11186" t="str">
        <f>IF(ISNA(VLOOKUP(B11186,Rendered!$B$1:$C$1000,1,FALSE)),"N","Y")</f>
        <v>N</v>
      </c>
    </row>
    <row r="11187" spans="1:18" hidden="1" x14ac:dyDescent="0.35">
      <c r="A11187" t="s">
        <v>24716</v>
      </c>
      <c r="B11187" t="s">
        <v>24839</v>
      </c>
      <c r="C11187" t="s">
        <v>24840</v>
      </c>
      <c r="D11187" t="s">
        <v>13</v>
      </c>
      <c r="E11187">
        <v>2016</v>
      </c>
      <c r="F11187">
        <v>2016</v>
      </c>
      <c r="J11187">
        <f t="shared" si="886"/>
        <v>0</v>
      </c>
      <c r="K11187" t="str">
        <f>IF(OR(J11187&gt;Ограничения!$B$1,Sheet!G13385&gt;Ограничения!$B$2,Sheet!H13385&gt;Ограничения!$B$2,Sheet!I13385&gt;Ограничения!$B$2,),"Not compatible","Compatible")</f>
        <v>Compatible</v>
      </c>
      <c r="L11187" t="str">
        <f t="shared" si="887"/>
        <v>Модификация</v>
      </c>
      <c r="M11187" s="3">
        <f t="shared" si="888"/>
        <v>0</v>
      </c>
      <c r="N11187" s="3" t="str">
        <f t="shared" si="889"/>
        <v>Y</v>
      </c>
      <c r="O11187" t="s">
        <v>28008</v>
      </c>
      <c r="Q11187" t="str">
        <f t="shared" si="890"/>
        <v>COPY 4870c08.dat sel\4870c08.dat</v>
      </c>
      <c r="R11187" t="str">
        <f>IF(ISNA(VLOOKUP(B11187,Rendered!$B$1:$C$1000,1,FALSE)),"N","Y")</f>
        <v>N</v>
      </c>
    </row>
    <row r="11188" spans="1:18" hidden="1" x14ac:dyDescent="0.35">
      <c r="A11188" t="s">
        <v>24716</v>
      </c>
      <c r="B11188" t="s">
        <v>24841</v>
      </c>
      <c r="C11188" t="s">
        <v>24842</v>
      </c>
      <c r="D11188" t="s">
        <v>13</v>
      </c>
      <c r="E11188">
        <v>2011</v>
      </c>
      <c r="F11188">
        <v>2011</v>
      </c>
      <c r="J11188">
        <f t="shared" si="886"/>
        <v>0</v>
      </c>
      <c r="K11188" t="str">
        <f>IF(OR(J11188&gt;Ограничения!$B$1,Sheet!G13386&gt;Ограничения!$B$2,Sheet!H13386&gt;Ограничения!$B$2,Sheet!I13386&gt;Ограничения!$B$2,),"Not compatible","Compatible")</f>
        <v>Not compatible</v>
      </c>
      <c r="L11188" t="str">
        <f t="shared" si="887"/>
        <v>Модификация</v>
      </c>
      <c r="M11188" s="3">
        <f t="shared" si="888"/>
        <v>0</v>
      </c>
      <c r="N11188" s="3" t="str">
        <f t="shared" si="889"/>
        <v>N</v>
      </c>
      <c r="O11188" t="s">
        <v>28008</v>
      </c>
      <c r="Q11188" t="str">
        <f t="shared" si="890"/>
        <v>COPY 4870c05.dat sel\4870c05.dat</v>
      </c>
      <c r="R11188" t="str">
        <f>IF(ISNA(VLOOKUP(B11188,Rendered!$B$1:$C$1000,1,FALSE)),"N","Y")</f>
        <v>N</v>
      </c>
    </row>
    <row r="11189" spans="1:18" hidden="1" x14ac:dyDescent="0.35">
      <c r="A11189" t="s">
        <v>24716</v>
      </c>
      <c r="B11189" t="s">
        <v>24843</v>
      </c>
      <c r="C11189" t="s">
        <v>24844</v>
      </c>
      <c r="D11189" t="s">
        <v>13</v>
      </c>
      <c r="E11189">
        <v>2020</v>
      </c>
      <c r="F11189">
        <v>2020</v>
      </c>
      <c r="J11189">
        <f t="shared" si="886"/>
        <v>0</v>
      </c>
      <c r="K11189" t="str">
        <f>IF(OR(J11189&gt;Ограничения!$B$1,Sheet!G13387&gt;Ограничения!$B$2,Sheet!H13387&gt;Ограничения!$B$2,Sheet!I13387&gt;Ограничения!$B$2,),"Not compatible","Compatible")</f>
        <v>Compatible</v>
      </c>
      <c r="L11189" t="str">
        <f t="shared" si="887"/>
        <v>Модификация</v>
      </c>
      <c r="M11189" s="3">
        <f t="shared" si="888"/>
        <v>0</v>
      </c>
      <c r="N11189" s="3" t="str">
        <f t="shared" si="889"/>
        <v>N</v>
      </c>
      <c r="O11189" t="s">
        <v>28008</v>
      </c>
      <c r="Q11189" t="str">
        <f t="shared" si="890"/>
        <v>COPY 4870c09.dat sel\4870c09.dat</v>
      </c>
      <c r="R11189" t="str">
        <f>IF(ISNA(VLOOKUP(B11189,Rendered!$B$1:$C$1000,1,FALSE)),"N","Y")</f>
        <v>N</v>
      </c>
    </row>
    <row r="11190" spans="1:18" hidden="1" x14ac:dyDescent="0.35">
      <c r="A11190" t="s">
        <v>24716</v>
      </c>
      <c r="B11190" t="s">
        <v>24845</v>
      </c>
      <c r="C11190" t="s">
        <v>24846</v>
      </c>
      <c r="D11190" t="s">
        <v>13</v>
      </c>
      <c r="E11190">
        <v>2004</v>
      </c>
      <c r="F11190">
        <v>2011</v>
      </c>
      <c r="J11190">
        <f t="shared" si="886"/>
        <v>0</v>
      </c>
      <c r="K11190" t="str">
        <f>IF(OR(J11190&gt;Ограничения!$B$1,Sheet!G13388&gt;Ограничения!$B$2,Sheet!H13388&gt;Ограничения!$B$2,Sheet!I13388&gt;Ограничения!$B$2,),"Not compatible","Compatible")</f>
        <v>Compatible</v>
      </c>
      <c r="L11190" t="str">
        <f t="shared" si="887"/>
        <v>Модификация</v>
      </c>
      <c r="M11190" s="3">
        <f t="shared" si="888"/>
        <v>0</v>
      </c>
      <c r="N11190" s="3" t="str">
        <f t="shared" si="889"/>
        <v>N</v>
      </c>
      <c r="O11190" t="s">
        <v>28008</v>
      </c>
      <c r="Q11190" t="str">
        <f t="shared" si="890"/>
        <v>COPY 4870c03.dat sel\4870c03.dat</v>
      </c>
      <c r="R11190" t="str">
        <f>IF(ISNA(VLOOKUP(B11190,Rendered!$B$1:$C$1000,1,FALSE)),"N","Y")</f>
        <v>N</v>
      </c>
    </row>
    <row r="11191" spans="1:18" hidden="1" x14ac:dyDescent="0.35">
      <c r="A11191" t="s">
        <v>24716</v>
      </c>
      <c r="B11191" t="s">
        <v>24847</v>
      </c>
      <c r="C11191" t="s">
        <v>24848</v>
      </c>
      <c r="D11191" t="s">
        <v>13</v>
      </c>
      <c r="E11191">
        <v>2006</v>
      </c>
      <c r="F11191">
        <v>2014</v>
      </c>
      <c r="J11191">
        <f t="shared" si="886"/>
        <v>0</v>
      </c>
      <c r="K11191" t="str">
        <f>IF(OR(J11191&gt;Ограничения!$B$1,Sheet!G13389&gt;Ограничения!$B$2,Sheet!H13389&gt;Ограничения!$B$2,Sheet!I13389&gt;Ограничения!$B$2,),"Not compatible","Compatible")</f>
        <v>Compatible</v>
      </c>
      <c r="L11191" t="str">
        <f t="shared" si="887"/>
        <v>Модификация</v>
      </c>
      <c r="M11191" s="3">
        <f t="shared" si="888"/>
        <v>0</v>
      </c>
      <c r="N11191" s="3" t="str">
        <f t="shared" si="889"/>
        <v>N</v>
      </c>
      <c r="O11191" t="s">
        <v>28008</v>
      </c>
      <c r="Q11191" t="str">
        <f t="shared" si="890"/>
        <v>COPY 4870c06.dat sel\4870c06.dat</v>
      </c>
      <c r="R11191" t="str">
        <f>IF(ISNA(VLOOKUP(B11191,Rendered!$B$1:$C$1000,1,FALSE)),"N","Y")</f>
        <v>N</v>
      </c>
    </row>
    <row r="11192" spans="1:18" hidden="1" x14ac:dyDescent="0.35">
      <c r="A11192" t="s">
        <v>24716</v>
      </c>
      <c r="B11192" t="s">
        <v>24849</v>
      </c>
      <c r="C11192" t="s">
        <v>24850</v>
      </c>
      <c r="D11192" t="s">
        <v>13</v>
      </c>
      <c r="E11192">
        <v>2008</v>
      </c>
      <c r="F11192">
        <v>2017</v>
      </c>
      <c r="J11192">
        <f t="shared" si="886"/>
        <v>0</v>
      </c>
      <c r="K11192" t="str">
        <f>IF(OR(J11192&gt;Ограничения!$B$1,Sheet!G13390&gt;Ограничения!$B$2,Sheet!H13390&gt;Ограничения!$B$2,Sheet!I13390&gt;Ограничения!$B$2,),"Not compatible","Compatible")</f>
        <v>Compatible</v>
      </c>
      <c r="L11192" t="str">
        <f t="shared" si="887"/>
        <v>Модификация</v>
      </c>
      <c r="M11192" s="3">
        <f t="shared" si="888"/>
        <v>0</v>
      </c>
      <c r="N11192" s="3" t="str">
        <f t="shared" si="889"/>
        <v>N</v>
      </c>
      <c r="O11192" t="s">
        <v>28008</v>
      </c>
      <c r="Q11192" t="str">
        <f t="shared" si="890"/>
        <v>COPY 4870c07.dat sel\4870c07.dat</v>
      </c>
      <c r="R11192" t="str">
        <f>IF(ISNA(VLOOKUP(B11192,Rendered!$B$1:$C$1000,1,FALSE)),"N","Y")</f>
        <v>N</v>
      </c>
    </row>
    <row r="11193" spans="1:18" hidden="1" x14ac:dyDescent="0.35">
      <c r="A11193" t="s">
        <v>24716</v>
      </c>
      <c r="B11193" t="s">
        <v>24851</v>
      </c>
      <c r="C11193" t="s">
        <v>24852</v>
      </c>
      <c r="D11193" t="s">
        <v>13</v>
      </c>
      <c r="E11193">
        <v>1985</v>
      </c>
      <c r="F11193">
        <v>2006</v>
      </c>
      <c r="J11193">
        <f t="shared" si="886"/>
        <v>0</v>
      </c>
      <c r="K11193" t="str">
        <f>IF(OR(J11193&gt;Ограничения!$B$1,Sheet!G13391&gt;Ограничения!$B$2,Sheet!H13391&gt;Ограничения!$B$2,Sheet!I13391&gt;Ограничения!$B$2,),"Not compatible","Compatible")</f>
        <v>Compatible</v>
      </c>
      <c r="L11193" t="str">
        <f t="shared" si="887"/>
        <v>Модификация</v>
      </c>
      <c r="M11193" s="3">
        <f t="shared" si="888"/>
        <v>0</v>
      </c>
      <c r="N11193" s="3" t="str">
        <f t="shared" si="889"/>
        <v>N</v>
      </c>
      <c r="O11193" t="s">
        <v>28008</v>
      </c>
      <c r="Q11193" t="str">
        <f t="shared" si="890"/>
        <v>COPY 4870c01.dat sel\4870c01.dat</v>
      </c>
      <c r="R11193" t="str">
        <f>IF(ISNA(VLOOKUP(B11193,Rendered!$B$1:$C$1000,1,FALSE)),"N","Y")</f>
        <v>N</v>
      </c>
    </row>
    <row r="11194" spans="1:18" hidden="1" x14ac:dyDescent="0.35">
      <c r="A11194" t="s">
        <v>24716</v>
      </c>
      <c r="B11194" t="s">
        <v>24853</v>
      </c>
      <c r="C11194" t="s">
        <v>24854</v>
      </c>
      <c r="D11194" t="s">
        <v>27</v>
      </c>
      <c r="E11194">
        <v>1996</v>
      </c>
      <c r="F11194">
        <v>2010</v>
      </c>
      <c r="J11194">
        <f t="shared" si="886"/>
        <v>0</v>
      </c>
      <c r="K11194" t="str">
        <f>IF(OR(J11194&gt;Ограничения!$B$1,Sheet!G13392&gt;Ограничения!$B$2,Sheet!H13392&gt;Ограничения!$B$2,Sheet!I13392&gt;Ограничения!$B$2,),"Not compatible","Compatible")</f>
        <v>Compatible</v>
      </c>
      <c r="L11194" t="str">
        <f t="shared" si="887"/>
        <v>Модификация</v>
      </c>
      <c r="M11194" s="3">
        <f t="shared" si="888"/>
        <v>0</v>
      </c>
      <c r="N11194" s="3" t="str">
        <f t="shared" si="889"/>
        <v>N</v>
      </c>
      <c r="O11194" t="s">
        <v>28008</v>
      </c>
      <c r="Q11194" t="str">
        <f t="shared" si="890"/>
        <v>COPY 4870c02.dat sel\4870c02.dat</v>
      </c>
      <c r="R11194" t="str">
        <f>IF(ISNA(VLOOKUP(B11194,Rendered!$B$1:$C$1000,1,FALSE)),"N","Y")</f>
        <v>N</v>
      </c>
    </row>
    <row r="11195" spans="1:18" hidden="1" x14ac:dyDescent="0.35">
      <c r="A11195" t="s">
        <v>24716</v>
      </c>
      <c r="B11195" t="s">
        <v>24855</v>
      </c>
      <c r="C11195" t="s">
        <v>24856</v>
      </c>
      <c r="D11195" t="s">
        <v>13</v>
      </c>
      <c r="E11195">
        <v>2010</v>
      </c>
      <c r="F11195">
        <v>2015</v>
      </c>
      <c r="J11195">
        <f t="shared" si="886"/>
        <v>0</v>
      </c>
      <c r="K11195" t="str">
        <f>IF(OR(J11195&gt;Ограничения!$B$1,Sheet!G13393&gt;Ограничения!$B$2,Sheet!H13393&gt;Ограничения!$B$2,Sheet!I13393&gt;Ограничения!$B$2,),"Not compatible","Compatible")</f>
        <v>Compatible</v>
      </c>
      <c r="L11195" t="str">
        <f t="shared" si="887"/>
        <v>Модификация</v>
      </c>
      <c r="M11195" s="3">
        <f t="shared" si="888"/>
        <v>0</v>
      </c>
      <c r="N11195" s="3" t="str">
        <f t="shared" si="889"/>
        <v>N</v>
      </c>
      <c r="O11195" t="s">
        <v>28008</v>
      </c>
      <c r="Q11195" t="str">
        <f t="shared" si="890"/>
        <v>COPY 4870c04.dat sel\4870c04.dat</v>
      </c>
      <c r="R11195" t="str">
        <f>IF(ISNA(VLOOKUP(B11195,Rendered!$B$1:$C$1000,1,FALSE)),"N","Y")</f>
        <v>N</v>
      </c>
    </row>
    <row r="11196" spans="1:18" hidden="1" x14ac:dyDescent="0.35">
      <c r="A11196" t="s">
        <v>24716</v>
      </c>
      <c r="B11196" t="s">
        <v>24857</v>
      </c>
      <c r="C11196" t="s">
        <v>24858</v>
      </c>
      <c r="D11196" t="s">
        <v>27</v>
      </c>
      <c r="E11196">
        <v>1987</v>
      </c>
      <c r="F11196">
        <v>2022</v>
      </c>
      <c r="G11196">
        <v>2</v>
      </c>
      <c r="H11196">
        <v>2.2999999999999998</v>
      </c>
      <c r="I11196">
        <v>1.5</v>
      </c>
      <c r="J11196">
        <f t="shared" si="886"/>
        <v>5.8</v>
      </c>
      <c r="K11196" t="str">
        <f>IF(OR(J11196&gt;Ограничения!$B$1,Sheet!G13394&gt;Ограничения!$B$2,Sheet!H13394&gt;Ограничения!$B$2,Sheet!I13394&gt;Ограничения!$B$2,),"Not compatible","Compatible")</f>
        <v>Compatible</v>
      </c>
      <c r="L11196">
        <f t="shared" si="887"/>
        <v>2415</v>
      </c>
      <c r="M11196" s="3">
        <f t="shared" si="888"/>
        <v>0.52777777777777779</v>
      </c>
      <c r="N11196" s="3" t="str">
        <f t="shared" si="889"/>
        <v>Y</v>
      </c>
      <c r="O11196" t="s">
        <v>28007</v>
      </c>
      <c r="P11196">
        <v>3</v>
      </c>
      <c r="Q11196" t="str">
        <f t="shared" si="890"/>
        <v>COPY 2415.dat sel\2415.dat</v>
      </c>
      <c r="R11196" t="str">
        <f>IF(ISNA(VLOOKUP(B11196,Rendered!$B$1:$C$1000,1,FALSE)),"N","Y")</f>
        <v>N</v>
      </c>
    </row>
    <row r="11197" spans="1:18" hidden="1" x14ac:dyDescent="0.35">
      <c r="A11197" t="s">
        <v>24716</v>
      </c>
      <c r="B11197" t="s">
        <v>24859</v>
      </c>
      <c r="C11197" t="s">
        <v>24860</v>
      </c>
      <c r="D11197" t="s">
        <v>13</v>
      </c>
      <c r="E11197">
        <v>2015</v>
      </c>
      <c r="F11197">
        <v>2021</v>
      </c>
      <c r="J11197">
        <f t="shared" si="886"/>
        <v>0</v>
      </c>
      <c r="K11197" t="str">
        <f>IF(OR(J11197&gt;Ограничения!$B$1,Sheet!G13395&gt;Ограничения!$B$2,Sheet!H13395&gt;Ограничения!$B$2,Sheet!I13395&gt;Ограничения!$B$2,),"Not compatible","Compatible")</f>
        <v>Compatible</v>
      </c>
      <c r="L11197" t="str">
        <f t="shared" si="887"/>
        <v>Модификация</v>
      </c>
      <c r="M11197" s="3">
        <f t="shared" si="888"/>
        <v>0</v>
      </c>
      <c r="N11197" s="3" t="str">
        <f t="shared" si="889"/>
        <v>Y</v>
      </c>
      <c r="O11197" t="s">
        <v>28008</v>
      </c>
      <c r="Q11197" t="str">
        <f t="shared" si="890"/>
        <v>COPY 2415c05.dat sel\2415c05.dat</v>
      </c>
      <c r="R11197" t="str">
        <f>IF(ISNA(VLOOKUP(B11197,Rendered!$B$1:$C$1000,1,FALSE)),"N","Y")</f>
        <v>N</v>
      </c>
    </row>
    <row r="11198" spans="1:18" hidden="1" x14ac:dyDescent="0.35">
      <c r="A11198" t="s">
        <v>24716</v>
      </c>
      <c r="B11198" t="s">
        <v>24861</v>
      </c>
      <c r="C11198" t="s">
        <v>24862</v>
      </c>
      <c r="D11198" t="s">
        <v>13</v>
      </c>
      <c r="E11198">
        <v>2012</v>
      </c>
      <c r="F11198">
        <v>2020</v>
      </c>
      <c r="J11198">
        <f t="shared" si="886"/>
        <v>0</v>
      </c>
      <c r="K11198" t="str">
        <f>IF(OR(J11198&gt;Ограничения!$B$1,Sheet!G13396&gt;Ограничения!$B$2,Sheet!H13396&gt;Ограничения!$B$2,Sheet!I13396&gt;Ограничения!$B$2,),"Not compatible","Compatible")</f>
        <v>Compatible</v>
      </c>
      <c r="L11198" t="str">
        <f t="shared" si="887"/>
        <v>Модификация</v>
      </c>
      <c r="M11198" s="3">
        <f t="shared" si="888"/>
        <v>0</v>
      </c>
      <c r="N11198" s="3" t="str">
        <f t="shared" si="889"/>
        <v>N</v>
      </c>
      <c r="O11198" t="s">
        <v>28008</v>
      </c>
      <c r="Q11198" t="str">
        <f t="shared" si="890"/>
        <v>COPY 2415c06.dat sel\2415c06.dat</v>
      </c>
      <c r="R11198" t="str">
        <f>IF(ISNA(VLOOKUP(B11198,Rendered!$B$1:$C$1000,1,FALSE)),"N","Y")</f>
        <v>N</v>
      </c>
    </row>
    <row r="11199" spans="1:18" hidden="1" x14ac:dyDescent="0.35">
      <c r="A11199" t="s">
        <v>24716</v>
      </c>
      <c r="B11199" t="s">
        <v>24863</v>
      </c>
      <c r="C11199" t="s">
        <v>24864</v>
      </c>
      <c r="D11199" t="s">
        <v>13</v>
      </c>
      <c r="E11199">
        <v>2013</v>
      </c>
      <c r="F11199">
        <v>2022</v>
      </c>
      <c r="J11199">
        <f t="shared" si="886"/>
        <v>0</v>
      </c>
      <c r="K11199" t="str">
        <f>IF(OR(J11199&gt;Ограничения!$B$1,Sheet!G13397&gt;Ограничения!$B$2,Sheet!H13397&gt;Ограничения!$B$2,Sheet!I13397&gt;Ограничения!$B$2,),"Not compatible","Compatible")</f>
        <v>Compatible</v>
      </c>
      <c r="L11199" t="str">
        <f t="shared" si="887"/>
        <v>Модификация</v>
      </c>
      <c r="M11199" s="3">
        <f t="shared" si="888"/>
        <v>0</v>
      </c>
      <c r="N11199" s="3" t="str">
        <f t="shared" si="889"/>
        <v>N</v>
      </c>
      <c r="O11199" t="s">
        <v>28008</v>
      </c>
      <c r="Q11199" t="str">
        <f t="shared" si="890"/>
        <v>COPY 2415c04.dat sel\2415c04.dat</v>
      </c>
      <c r="R11199" t="str">
        <f>IF(ISNA(VLOOKUP(B11199,Rendered!$B$1:$C$1000,1,FALSE)),"N","Y")</f>
        <v>N</v>
      </c>
    </row>
    <row r="11200" spans="1:18" hidden="1" x14ac:dyDescent="0.35">
      <c r="A11200" t="s">
        <v>24716</v>
      </c>
      <c r="B11200" t="s">
        <v>24865</v>
      </c>
      <c r="C11200" t="s">
        <v>24866</v>
      </c>
      <c r="D11200" t="s">
        <v>13</v>
      </c>
      <c r="E11200">
        <v>2017</v>
      </c>
      <c r="F11200">
        <v>2019</v>
      </c>
      <c r="J11200">
        <f t="shared" si="886"/>
        <v>0</v>
      </c>
      <c r="K11200" t="str">
        <f>IF(OR(J11200&gt;Ограничения!$B$1,Sheet!G13398&gt;Ограничения!$B$2,Sheet!H13398&gt;Ограничения!$B$2,Sheet!I13398&gt;Ограничения!$B$2,),"Not compatible","Compatible")</f>
        <v>Compatible</v>
      </c>
      <c r="L11200" t="str">
        <f t="shared" si="887"/>
        <v>Модификация</v>
      </c>
      <c r="M11200" s="3">
        <f t="shared" si="888"/>
        <v>0</v>
      </c>
      <c r="N11200" s="3" t="str">
        <f t="shared" si="889"/>
        <v>N</v>
      </c>
      <c r="O11200" t="s">
        <v>28008</v>
      </c>
      <c r="Q11200" t="str">
        <f t="shared" si="890"/>
        <v>COPY 2415c07.dat sel\2415c07.dat</v>
      </c>
      <c r="R11200" t="str">
        <f>IF(ISNA(VLOOKUP(B11200,Rendered!$B$1:$C$1000,1,FALSE)),"N","Y")</f>
        <v>N</v>
      </c>
    </row>
    <row r="11201" spans="1:18" hidden="1" x14ac:dyDescent="0.35">
      <c r="A11201" t="s">
        <v>24716</v>
      </c>
      <c r="B11201" t="s">
        <v>24867</v>
      </c>
      <c r="C11201" t="s">
        <v>24868</v>
      </c>
      <c r="D11201" t="s">
        <v>13</v>
      </c>
      <c r="E11201">
        <v>2020</v>
      </c>
      <c r="F11201">
        <v>2022</v>
      </c>
      <c r="J11201">
        <f t="shared" si="886"/>
        <v>0</v>
      </c>
      <c r="K11201" t="str">
        <f>IF(OR(J11201&gt;Ограничения!$B$1,Sheet!G13399&gt;Ограничения!$B$2,Sheet!H13399&gt;Ограничения!$B$2,Sheet!I13399&gt;Ограничения!$B$2,),"Not compatible","Compatible")</f>
        <v>Compatible</v>
      </c>
      <c r="L11201" t="str">
        <f t="shared" si="887"/>
        <v>Модификация</v>
      </c>
      <c r="M11201" s="3">
        <f t="shared" si="888"/>
        <v>0</v>
      </c>
      <c r="N11201" s="3" t="str">
        <f t="shared" si="889"/>
        <v>N</v>
      </c>
      <c r="O11201" t="s">
        <v>28008</v>
      </c>
      <c r="Q11201" t="str">
        <f t="shared" si="890"/>
        <v>COPY 2415c08.dat sel\2415c08.dat</v>
      </c>
      <c r="R11201" t="str">
        <f>IF(ISNA(VLOOKUP(B11201,Rendered!$B$1:$C$1000,1,FALSE)),"N","Y")</f>
        <v>N</v>
      </c>
    </row>
    <row r="11202" spans="1:18" hidden="1" x14ac:dyDescent="0.35">
      <c r="A11202" t="s">
        <v>24716</v>
      </c>
      <c r="B11202" t="s">
        <v>24869</v>
      </c>
      <c r="C11202" t="s">
        <v>24870</v>
      </c>
      <c r="D11202" t="s">
        <v>13</v>
      </c>
      <c r="E11202" t="s">
        <v>60</v>
      </c>
      <c r="J11202">
        <f t="shared" ref="J11202:J11265" si="891">SUM(G11202:I11202)</f>
        <v>0</v>
      </c>
      <c r="K11202" t="str">
        <f>IF(OR(J11202&gt;Ограничения!$B$1,Sheet!G13400&gt;Ограничения!$B$2,Sheet!H13400&gt;Ограничения!$B$2,Sheet!I13400&gt;Ограничения!$B$2,),"Not compatible","Compatible")</f>
        <v>Compatible</v>
      </c>
      <c r="L11202" t="str">
        <f t="shared" ref="L11202:L11265" si="892">IFERROR(B11202+1-1,"Модификация")</f>
        <v>Модификация</v>
      </c>
      <c r="M11202" s="3">
        <f t="shared" si="888"/>
        <v>0</v>
      </c>
      <c r="N11202" s="3" t="str">
        <f t="shared" si="889"/>
        <v>N</v>
      </c>
      <c r="O11202" t="s">
        <v>28008</v>
      </c>
      <c r="Q11202" t="str">
        <f t="shared" si="890"/>
        <v>COPY 2415c03.dat sel\2415c03.dat</v>
      </c>
      <c r="R11202" t="str">
        <f>IF(ISNA(VLOOKUP(B11202,Rendered!$B$1:$C$1000,1,FALSE)),"N","Y")</f>
        <v>N</v>
      </c>
    </row>
    <row r="11203" spans="1:18" hidden="1" x14ac:dyDescent="0.35">
      <c r="A11203" t="s">
        <v>24716</v>
      </c>
      <c r="B11203" t="s">
        <v>24871</v>
      </c>
      <c r="C11203" t="s">
        <v>24872</v>
      </c>
      <c r="D11203" t="s">
        <v>13</v>
      </c>
      <c r="E11203">
        <v>1987</v>
      </c>
      <c r="F11203">
        <v>2003</v>
      </c>
      <c r="J11203">
        <f t="shared" si="891"/>
        <v>0</v>
      </c>
      <c r="K11203" t="str">
        <f>IF(OR(J11203&gt;Ограничения!$B$1,Sheet!G13401&gt;Ограничения!$B$2,Sheet!H13401&gt;Ограничения!$B$2,Sheet!I13401&gt;Ограничения!$B$2,),"Not compatible","Compatible")</f>
        <v>Compatible</v>
      </c>
      <c r="L11203" t="str">
        <f t="shared" si="892"/>
        <v>Модификация</v>
      </c>
      <c r="M11203" s="3">
        <f t="shared" ref="M11203:M11266" si="893">IF(ISERR(FIND(C11203,C11204)),0,LEN(C11203)/LEN(C11204))</f>
        <v>0</v>
      </c>
      <c r="N11203" s="3" t="str">
        <f t="shared" ref="N11203:N11266" si="894">IF(OR(M11203&gt;0,M11202&gt;0),"Y","N")</f>
        <v>N</v>
      </c>
      <c r="O11203" t="s">
        <v>28008</v>
      </c>
      <c r="Q11203" t="str">
        <f t="shared" si="890"/>
        <v>COPY 2415c01.dat sel\2415c01.dat</v>
      </c>
      <c r="R11203" t="str">
        <f>IF(ISNA(VLOOKUP(B11203,Rendered!$B$1:$C$1000,1,FALSE)),"N","Y")</f>
        <v>N</v>
      </c>
    </row>
    <row r="11204" spans="1:18" hidden="1" x14ac:dyDescent="0.35">
      <c r="A11204" t="s">
        <v>24716</v>
      </c>
      <c r="B11204" t="s">
        <v>24873</v>
      </c>
      <c r="C11204" t="s">
        <v>24874</v>
      </c>
      <c r="D11204" t="s">
        <v>13</v>
      </c>
      <c r="E11204">
        <v>2006</v>
      </c>
      <c r="F11204">
        <v>2011</v>
      </c>
      <c r="J11204">
        <f t="shared" si="891"/>
        <v>0</v>
      </c>
      <c r="K11204" t="str">
        <f>IF(OR(J11204&gt;Ограничения!$B$1,Sheet!G13402&gt;Ограничения!$B$2,Sheet!H13402&gt;Ограничения!$B$2,Sheet!I13402&gt;Ограничения!$B$2,),"Not compatible","Compatible")</f>
        <v>Compatible</v>
      </c>
      <c r="L11204" t="str">
        <f t="shared" si="892"/>
        <v>Модификация</v>
      </c>
      <c r="M11204" s="3">
        <f t="shared" si="893"/>
        <v>0</v>
      </c>
      <c r="N11204" s="3" t="str">
        <f t="shared" si="894"/>
        <v>N</v>
      </c>
      <c r="O11204" t="s">
        <v>28008</v>
      </c>
      <c r="Q11204" t="str">
        <f t="shared" si="890"/>
        <v>COPY 2415c02.dat sel\2415c02.dat</v>
      </c>
      <c r="R11204" t="str">
        <f>IF(ISNA(VLOOKUP(B11204,Rendered!$B$1:$C$1000,1,FALSE)),"N","Y")</f>
        <v>N</v>
      </c>
    </row>
    <row r="11205" spans="1:18" x14ac:dyDescent="0.35">
      <c r="A11205" t="s">
        <v>10364</v>
      </c>
      <c r="B11205" t="s">
        <v>10530</v>
      </c>
      <c r="C11205" t="s">
        <v>10531</v>
      </c>
      <c r="D11205" t="s">
        <v>59</v>
      </c>
      <c r="E11205">
        <v>1996</v>
      </c>
      <c r="F11205">
        <v>2012</v>
      </c>
      <c r="J11205">
        <f t="shared" si="891"/>
        <v>0</v>
      </c>
      <c r="K11205" t="str">
        <f>IF(OR(J11205&gt;Ограничения!$B$1,Sheet!G5530&gt;Ограничения!$B$2,Sheet!H5530&gt;Ограничения!$B$2,Sheet!I5530&gt;Ограничения!$B$2,),"Not compatible","Compatible")</f>
        <v>Not compatible</v>
      </c>
      <c r="L11205">
        <f t="shared" si="892"/>
        <v>30033</v>
      </c>
      <c r="M11205" s="3">
        <f t="shared" si="893"/>
        <v>0.56097560975609762</v>
      </c>
      <c r="N11205" s="3" t="str">
        <f t="shared" si="894"/>
        <v>Y</v>
      </c>
      <c r="O11205" t="s">
        <v>28008</v>
      </c>
      <c r="P11205">
        <v>3</v>
      </c>
      <c r="Q11205" t="str">
        <f t="shared" si="890"/>
        <v>COPY 30033.dat sel\30033.dat</v>
      </c>
      <c r="R11205" t="str">
        <f>IF(ISNA(VLOOKUP(B11205,Rendered!$B$1:$C$1000,1,FALSE)),"N","Y")</f>
        <v>N</v>
      </c>
    </row>
    <row r="11206" spans="1:18" x14ac:dyDescent="0.35">
      <c r="A11206" t="s">
        <v>10364</v>
      </c>
      <c r="B11206" t="s">
        <v>10532</v>
      </c>
      <c r="C11206" t="s">
        <v>10533</v>
      </c>
      <c r="D11206" t="s">
        <v>24</v>
      </c>
      <c r="E11206">
        <v>2008</v>
      </c>
      <c r="F11206">
        <v>2022</v>
      </c>
      <c r="J11206">
        <f t="shared" si="891"/>
        <v>0</v>
      </c>
      <c r="K11206" t="str">
        <f>IF(OR(J11206&gt;Ограничения!$B$1,Sheet!G5531&gt;Ограничения!$B$2,Sheet!H5531&gt;Ограничения!$B$2,Sheet!I5531&gt;Ограничения!$B$2,),"Not compatible","Compatible")</f>
        <v>Not compatible</v>
      </c>
      <c r="L11206">
        <f t="shared" si="892"/>
        <v>75937</v>
      </c>
      <c r="M11206" s="3">
        <f t="shared" si="893"/>
        <v>0</v>
      </c>
      <c r="N11206" s="3" t="str">
        <f t="shared" si="894"/>
        <v>Y</v>
      </c>
      <c r="O11206" t="s">
        <v>28007</v>
      </c>
      <c r="P11206">
        <v>3</v>
      </c>
      <c r="Q11206" t="str">
        <f t="shared" si="890"/>
        <v>COPY 75937.dat sel\75937.dat</v>
      </c>
      <c r="R11206" t="str">
        <f>IF(ISNA(VLOOKUP(B11206,Rendered!$B$1:$C$1000,1,FALSE)),"N","Y")</f>
        <v>N</v>
      </c>
    </row>
    <row r="11207" spans="1:18" x14ac:dyDescent="0.35">
      <c r="A11207" t="s">
        <v>10364</v>
      </c>
      <c r="B11207" t="s">
        <v>10534</v>
      </c>
      <c r="C11207" t="s">
        <v>10535</v>
      </c>
      <c r="D11207" t="s">
        <v>59</v>
      </c>
      <c r="E11207">
        <v>1997</v>
      </c>
      <c r="F11207">
        <v>2022</v>
      </c>
      <c r="J11207">
        <f t="shared" si="891"/>
        <v>0</v>
      </c>
      <c r="K11207" t="str">
        <f>IF(OR(J11207&gt;Ограничения!$B$1,Sheet!G5532&gt;Ограничения!$B$2,Sheet!H5532&gt;Ограничения!$B$2,Sheet!I5532&gt;Ограничения!$B$2,),"Not compatible","Compatible")</f>
        <v>Compatible</v>
      </c>
      <c r="L11207">
        <f t="shared" si="892"/>
        <v>30094</v>
      </c>
      <c r="M11207" s="3">
        <f t="shared" si="893"/>
        <v>0</v>
      </c>
      <c r="N11207" s="3" t="str">
        <f t="shared" si="894"/>
        <v>N</v>
      </c>
      <c r="O11207" t="s">
        <v>28007</v>
      </c>
      <c r="P11207">
        <v>3</v>
      </c>
      <c r="Q11207" t="str">
        <f t="shared" si="890"/>
        <v>COPY 30094.dat sel\30094.dat</v>
      </c>
      <c r="R11207" t="str">
        <f>IF(ISNA(VLOOKUP(B11207,Rendered!$B$1:$C$1000,1,FALSE)),"N","Y")</f>
        <v>N</v>
      </c>
    </row>
    <row r="11208" spans="1:18" x14ac:dyDescent="0.35">
      <c r="A11208" t="s">
        <v>10364</v>
      </c>
      <c r="B11208" t="s">
        <v>10536</v>
      </c>
      <c r="C11208" t="s">
        <v>10537</v>
      </c>
      <c r="D11208" t="s">
        <v>30</v>
      </c>
      <c r="E11208">
        <v>2014</v>
      </c>
      <c r="F11208">
        <v>2021</v>
      </c>
      <c r="G11208">
        <v>3</v>
      </c>
      <c r="H11208">
        <v>3.5</v>
      </c>
      <c r="I11208">
        <v>2.5</v>
      </c>
      <c r="J11208">
        <f t="shared" si="891"/>
        <v>9</v>
      </c>
      <c r="K11208" t="str">
        <f>IF(OR(J11208&gt;Ограничения!$B$1,Sheet!G5533&gt;Ограничения!$B$2,Sheet!H5533&gt;Ограничения!$B$2,Sheet!I5533&gt;Ограничения!$B$2,),"Not compatible","Compatible")</f>
        <v>Not compatible</v>
      </c>
      <c r="L11208">
        <f t="shared" si="892"/>
        <v>15440</v>
      </c>
      <c r="M11208" s="3">
        <f t="shared" si="893"/>
        <v>0</v>
      </c>
      <c r="N11208" s="3" t="str">
        <f t="shared" si="894"/>
        <v>N</v>
      </c>
      <c r="O11208" t="s">
        <v>28007</v>
      </c>
      <c r="P11208">
        <v>3</v>
      </c>
      <c r="Q11208" t="str">
        <f t="shared" si="890"/>
        <v>COPY 15440.dat sel\15440.dat</v>
      </c>
      <c r="R11208" t="str">
        <f>IF(ISNA(VLOOKUP(B11208,Rendered!$B$1:$C$1000,1,FALSE)),"N","Y")</f>
        <v>N</v>
      </c>
    </row>
    <row r="11209" spans="1:18" x14ac:dyDescent="0.35">
      <c r="A11209" t="s">
        <v>10364</v>
      </c>
      <c r="B11209" t="s">
        <v>10538</v>
      </c>
      <c r="C11209" t="s">
        <v>10539</v>
      </c>
      <c r="D11209" t="s">
        <v>10329</v>
      </c>
      <c r="E11209">
        <v>2009</v>
      </c>
      <c r="F11209">
        <v>2022</v>
      </c>
      <c r="G11209">
        <v>2</v>
      </c>
      <c r="H11209">
        <v>2</v>
      </c>
      <c r="J11209">
        <f t="shared" si="891"/>
        <v>4</v>
      </c>
      <c r="K11209" t="str">
        <f>IF(OR(J11209&gt;Ограничения!$B$1,Sheet!G5534&gt;Ограничения!$B$2,Sheet!H5534&gt;Ограничения!$B$2,Sheet!I5534&gt;Ограничения!$B$2,),"Not compatible","Compatible")</f>
        <v>Not compatible</v>
      </c>
      <c r="L11209">
        <f t="shared" si="892"/>
        <v>87580</v>
      </c>
      <c r="M11209" s="3">
        <f t="shared" si="893"/>
        <v>0</v>
      </c>
      <c r="N11209" s="3" t="str">
        <f t="shared" si="894"/>
        <v>N</v>
      </c>
      <c r="O11209" t="s">
        <v>28007</v>
      </c>
      <c r="P11209">
        <v>3</v>
      </c>
      <c r="Q11209" t="str">
        <f t="shared" si="890"/>
        <v>COPY 87580.dat sel\87580.dat</v>
      </c>
      <c r="R11209" t="str">
        <f>IF(ISNA(VLOOKUP(B11209,Rendered!$B$1:$C$1000,1,FALSE)),"N","Y")</f>
        <v>N</v>
      </c>
    </row>
    <row r="11210" spans="1:18" hidden="1" x14ac:dyDescent="0.35">
      <c r="A11210" t="s">
        <v>10364</v>
      </c>
      <c r="B11210" t="s">
        <v>10540</v>
      </c>
      <c r="C11210" t="s">
        <v>10541</v>
      </c>
      <c r="D11210" t="s">
        <v>57</v>
      </c>
      <c r="E11210">
        <v>1974</v>
      </c>
      <c r="F11210">
        <v>1989</v>
      </c>
      <c r="J11210">
        <f t="shared" si="891"/>
        <v>0</v>
      </c>
      <c r="K11210" t="str">
        <f>IF(OR(J11210&gt;Ограничения!$B$1,Sheet!G5535&gt;Ограничения!$B$2,Sheet!H5535&gt;Ограничения!$B$2,Sheet!I5535&gt;Ограничения!$B$2,),"Not compatible","Compatible")</f>
        <v>Compatible</v>
      </c>
      <c r="L11210">
        <f t="shared" si="892"/>
        <v>3481</v>
      </c>
      <c r="M11210" s="3">
        <f t="shared" si="893"/>
        <v>0</v>
      </c>
      <c r="N11210" s="3" t="str">
        <f t="shared" si="894"/>
        <v>N</v>
      </c>
      <c r="O11210" t="s">
        <v>28008</v>
      </c>
      <c r="Q11210" t="str">
        <f t="shared" si="890"/>
        <v>COPY 3481.dat sel\3481.dat</v>
      </c>
      <c r="R11210" t="str">
        <f>IF(ISNA(VLOOKUP(B11210,Rendered!$B$1:$C$1000,1,FALSE)),"N","Y")</f>
        <v>N</v>
      </c>
    </row>
    <row r="11211" spans="1:18" x14ac:dyDescent="0.35">
      <c r="A11211" t="s">
        <v>10364</v>
      </c>
      <c r="B11211" t="s">
        <v>10542</v>
      </c>
      <c r="C11211" t="s">
        <v>10543</v>
      </c>
      <c r="D11211" t="s">
        <v>292</v>
      </c>
      <c r="E11211">
        <v>1987</v>
      </c>
      <c r="F11211">
        <v>2014</v>
      </c>
      <c r="J11211">
        <f t="shared" si="891"/>
        <v>0</v>
      </c>
      <c r="K11211" t="str">
        <f>IF(OR(J11211&gt;Ограничения!$B$1,Sheet!G5536&gt;Ограничения!$B$2,Sheet!H5536&gt;Ограничения!$B$2,Sheet!I5536&gt;Ограничения!$B$2,),"Not compatible","Compatible")</f>
        <v>Compatible</v>
      </c>
      <c r="L11211">
        <f t="shared" si="892"/>
        <v>2444</v>
      </c>
      <c r="M11211" s="3">
        <f t="shared" si="893"/>
        <v>0.52238805970149249</v>
      </c>
      <c r="N11211" s="3" t="str">
        <f t="shared" si="894"/>
        <v>Y</v>
      </c>
      <c r="O11211" t="s">
        <v>28007</v>
      </c>
      <c r="P11211">
        <v>3</v>
      </c>
      <c r="Q11211" t="str">
        <f t="shared" si="890"/>
        <v>COPY 2444.dat sel\2444.dat</v>
      </c>
      <c r="R11211" t="str">
        <f>IF(ISNA(VLOOKUP(B11211,Rendered!$B$1:$C$1000,1,FALSE)),"N","Y")</f>
        <v>N</v>
      </c>
    </row>
    <row r="11212" spans="1:18" x14ac:dyDescent="0.35">
      <c r="A11212" t="s">
        <v>10364</v>
      </c>
      <c r="B11212" t="s">
        <v>10544</v>
      </c>
      <c r="C11212" t="s">
        <v>10545</v>
      </c>
      <c r="D11212" t="s">
        <v>59</v>
      </c>
      <c r="E11212">
        <v>2008</v>
      </c>
      <c r="F11212">
        <v>2022</v>
      </c>
      <c r="J11212">
        <f t="shared" si="891"/>
        <v>0</v>
      </c>
      <c r="K11212" t="str">
        <f>IF(OR(J11212&gt;Ограничения!$B$1,Sheet!G5537&gt;Ограничения!$B$2,Sheet!H5537&gt;Ограничения!$B$2,Sheet!I5537&gt;Ограничения!$B$2,),"Not compatible","Compatible")</f>
        <v>Compatible</v>
      </c>
      <c r="L11212">
        <f t="shared" si="892"/>
        <v>10247</v>
      </c>
      <c r="M11212" s="3">
        <f t="shared" si="893"/>
        <v>0</v>
      </c>
      <c r="N11212" s="3" t="str">
        <f t="shared" si="894"/>
        <v>Y</v>
      </c>
      <c r="O11212" t="s">
        <v>28008</v>
      </c>
      <c r="P11212">
        <v>3</v>
      </c>
      <c r="Q11212" t="str">
        <f t="shared" si="890"/>
        <v>COPY 10247.dat sel\10247.dat</v>
      </c>
      <c r="R11212" t="str">
        <f>IF(ISNA(VLOOKUP(B11212,Rendered!$B$1:$C$1000,1,FALSE)),"N","Y")</f>
        <v>N</v>
      </c>
    </row>
    <row r="11213" spans="1:18" x14ac:dyDescent="0.35">
      <c r="A11213" t="s">
        <v>10364</v>
      </c>
      <c r="B11213" t="s">
        <v>10546</v>
      </c>
      <c r="C11213" t="s">
        <v>10547</v>
      </c>
      <c r="D11213" t="s">
        <v>13</v>
      </c>
      <c r="E11213">
        <v>2014</v>
      </c>
      <c r="F11213">
        <v>2014</v>
      </c>
      <c r="J11213">
        <f t="shared" si="891"/>
        <v>0</v>
      </c>
      <c r="K11213" t="str">
        <f>IF(OR(J11213&gt;Ограничения!$B$1,Sheet!G5538&gt;Ограничения!$B$2,Sheet!H5538&gt;Ограничения!$B$2,Sheet!I5538&gt;Ограничения!$B$2,),"Not compatible","Compatible")</f>
        <v>Compatible</v>
      </c>
      <c r="L11213">
        <f t="shared" si="892"/>
        <v>15108</v>
      </c>
      <c r="M11213" s="3">
        <f t="shared" si="893"/>
        <v>0</v>
      </c>
      <c r="N11213" s="3" t="str">
        <f t="shared" si="894"/>
        <v>N</v>
      </c>
      <c r="O11213" t="s">
        <v>28008</v>
      </c>
      <c r="P11213">
        <v>3</v>
      </c>
      <c r="Q11213" t="str">
        <f t="shared" si="890"/>
        <v>COPY 15108.dat sel\15108.dat</v>
      </c>
      <c r="R11213" t="str">
        <f>IF(ISNA(VLOOKUP(B11213,Rendered!$B$1:$C$1000,1,FALSE)),"N","Y")</f>
        <v>N</v>
      </c>
    </row>
    <row r="11214" spans="1:18" x14ac:dyDescent="0.35">
      <c r="A11214" t="s">
        <v>10364</v>
      </c>
      <c r="B11214" t="s">
        <v>10548</v>
      </c>
      <c r="C11214" t="s">
        <v>10549</v>
      </c>
      <c r="D11214" t="s">
        <v>292</v>
      </c>
      <c r="E11214">
        <v>1989</v>
      </c>
      <c r="F11214">
        <v>2022</v>
      </c>
      <c r="J11214">
        <f t="shared" si="891"/>
        <v>0</v>
      </c>
      <c r="K11214" t="str">
        <f>IF(OR(J11214&gt;Ограничения!$B$1,Sheet!G5539&gt;Ограничения!$B$2,Sheet!H5539&gt;Ограничения!$B$2,Sheet!I5539&gt;Ограничения!$B$2,),"Not compatible","Compatible")</f>
        <v>Compatible</v>
      </c>
      <c r="L11214">
        <f t="shared" si="892"/>
        <v>2817</v>
      </c>
      <c r="M11214" s="3">
        <f t="shared" si="893"/>
        <v>0</v>
      </c>
      <c r="N11214" s="3" t="str">
        <f t="shared" si="894"/>
        <v>N</v>
      </c>
      <c r="O11214" t="s">
        <v>28007</v>
      </c>
      <c r="P11214">
        <v>3</v>
      </c>
      <c r="Q11214" t="str">
        <f t="shared" si="890"/>
        <v>COPY 2817.dat sel\2817.dat</v>
      </c>
      <c r="R11214" t="str">
        <f>IF(ISNA(VLOOKUP(B11214,Rendered!$B$1:$C$1000,1,FALSE)),"N","Y")</f>
        <v>N</v>
      </c>
    </row>
    <row r="11215" spans="1:18" x14ac:dyDescent="0.35">
      <c r="A11215" t="s">
        <v>10364</v>
      </c>
      <c r="B11215" t="s">
        <v>10550</v>
      </c>
      <c r="C11215" t="s">
        <v>10551</v>
      </c>
      <c r="D11215" t="s">
        <v>558</v>
      </c>
      <c r="E11215">
        <v>1988</v>
      </c>
      <c r="F11215">
        <v>2022</v>
      </c>
      <c r="G11215">
        <v>2</v>
      </c>
      <c r="H11215">
        <v>2</v>
      </c>
      <c r="I11215">
        <v>1.5</v>
      </c>
      <c r="J11215">
        <f t="shared" si="891"/>
        <v>5.5</v>
      </c>
      <c r="K11215" t="str">
        <f>IF(OR(J11215&gt;Ограничения!$B$1,Sheet!G5540&gt;Ограничения!$B$2,Sheet!H5540&gt;Ограничения!$B$2,Sheet!I5540&gt;Ограничения!$B$2,),"Not compatible","Compatible")</f>
        <v>Compatible</v>
      </c>
      <c r="L11215">
        <f t="shared" si="892"/>
        <v>2476</v>
      </c>
      <c r="M11215" s="3">
        <f t="shared" si="893"/>
        <v>0.42105263157894735</v>
      </c>
      <c r="N11215" s="3" t="str">
        <f t="shared" si="894"/>
        <v>Y</v>
      </c>
      <c r="O11215" t="s">
        <v>28007</v>
      </c>
      <c r="P11215">
        <v>3</v>
      </c>
      <c r="Q11215" t="str">
        <f t="shared" si="890"/>
        <v>COPY 2476.dat sel\2476.dat</v>
      </c>
      <c r="R11215" t="str">
        <f>IF(ISNA(VLOOKUP(B11215,Rendered!$B$1:$C$1000,1,FALSE)),"N","Y")</f>
        <v>N</v>
      </c>
    </row>
    <row r="11216" spans="1:18" hidden="1" x14ac:dyDescent="0.35">
      <c r="A11216" t="s">
        <v>10364</v>
      </c>
      <c r="B11216" t="s">
        <v>10552</v>
      </c>
      <c r="C11216" t="s">
        <v>10553</v>
      </c>
      <c r="D11216" t="s">
        <v>38</v>
      </c>
      <c r="E11216">
        <v>2001</v>
      </c>
      <c r="F11216">
        <v>2008</v>
      </c>
      <c r="G11216">
        <v>2</v>
      </c>
      <c r="H11216">
        <v>2</v>
      </c>
      <c r="J11216">
        <f t="shared" si="891"/>
        <v>4</v>
      </c>
      <c r="K11216" t="str">
        <f>IF(OR(J11216&gt;Ограничения!$B$1,Sheet!G5541&gt;Ограничения!$B$2,Sheet!H5541&gt;Ограничения!$B$2,Sheet!I5541&gt;Ограничения!$B$2,),"Not compatible","Compatible")</f>
        <v>Compatible</v>
      </c>
      <c r="L11216" t="str">
        <f t="shared" si="892"/>
        <v>Модификация</v>
      </c>
      <c r="M11216" s="3">
        <f t="shared" si="893"/>
        <v>0</v>
      </c>
      <c r="N11216" s="3" t="str">
        <f t="shared" si="894"/>
        <v>Y</v>
      </c>
      <c r="O11216" t="s">
        <v>28008</v>
      </c>
      <c r="Q11216" t="str">
        <f t="shared" si="890"/>
        <v>COPY 2476b.dat sel\2476b.dat</v>
      </c>
      <c r="R11216" t="str">
        <f>IF(ISNA(VLOOKUP(B11216,Rendered!$B$1:$C$1000,1,FALSE)),"N","Y")</f>
        <v>N</v>
      </c>
    </row>
    <row r="11217" spans="1:18" x14ac:dyDescent="0.35">
      <c r="A11217" t="s">
        <v>10364</v>
      </c>
      <c r="B11217" t="s">
        <v>10554</v>
      </c>
      <c r="C11217" t="s">
        <v>10555</v>
      </c>
      <c r="D11217" t="s">
        <v>13</v>
      </c>
      <c r="E11217">
        <v>2014</v>
      </c>
      <c r="F11217">
        <v>2022</v>
      </c>
      <c r="G11217">
        <v>2</v>
      </c>
      <c r="H11217">
        <v>2</v>
      </c>
      <c r="I11217">
        <v>1.5</v>
      </c>
      <c r="J11217">
        <f t="shared" si="891"/>
        <v>5.5</v>
      </c>
      <c r="K11217" t="str">
        <f>IF(OR(J11217&gt;Ограничения!$B$1,Sheet!G5542&gt;Ограничения!$B$2,Sheet!H5542&gt;Ограничения!$B$2,Sheet!I5542&gt;Ограничения!$B$2,),"Not compatible","Compatible")</f>
        <v>Compatible</v>
      </c>
      <c r="L11217">
        <f t="shared" si="892"/>
        <v>15092</v>
      </c>
      <c r="M11217" s="3">
        <f t="shared" si="893"/>
        <v>0</v>
      </c>
      <c r="N11217" s="3" t="str">
        <f t="shared" si="894"/>
        <v>N</v>
      </c>
      <c r="O11217" t="s">
        <v>28007</v>
      </c>
      <c r="P11217">
        <v>3</v>
      </c>
      <c r="Q11217" t="str">
        <f t="shared" si="890"/>
        <v>COPY 15092.dat sel\15092.dat</v>
      </c>
      <c r="R11217" t="str">
        <f>IF(ISNA(VLOOKUP(B11217,Rendered!$B$1:$C$1000,1,FALSE)),"N","Y")</f>
        <v>N</v>
      </c>
    </row>
    <row r="11218" spans="1:18" hidden="1" x14ac:dyDescent="0.35">
      <c r="A11218" t="s">
        <v>13715</v>
      </c>
      <c r="B11218" t="s">
        <v>21935</v>
      </c>
      <c r="C11218" t="s">
        <v>21936</v>
      </c>
      <c r="D11218" t="s">
        <v>27</v>
      </c>
      <c r="E11218">
        <v>1978</v>
      </c>
      <c r="F11218">
        <v>1994</v>
      </c>
      <c r="J11218">
        <f t="shared" si="891"/>
        <v>0</v>
      </c>
      <c r="K11218" t="str">
        <f>IF(OR(J11218&gt;Ограничения!$B$1,Sheet!G11570&gt;Ограничения!$B$2,Sheet!H11570&gt;Ограничения!$B$2,Sheet!I11570&gt;Ограничения!$B$2,),"Not compatible","Compatible")</f>
        <v>Compatible</v>
      </c>
      <c r="L11218" t="str">
        <f t="shared" si="892"/>
        <v>Модификация</v>
      </c>
      <c r="M11218" s="3">
        <f t="shared" si="893"/>
        <v>0.34579439252336447</v>
      </c>
      <c r="N11218" s="3" t="str">
        <f t="shared" si="894"/>
        <v>Y</v>
      </c>
      <c r="O11218" t="s">
        <v>28008</v>
      </c>
      <c r="Q11218" t="str">
        <f t="shared" si="890"/>
        <v>COPY 122c01.dat sel\122c01.dat</v>
      </c>
      <c r="R11218" t="str">
        <f>IF(ISNA(VLOOKUP(B11218,Rendered!$B$1:$C$1000,1,FALSE)),"N","Y")</f>
        <v>N</v>
      </c>
    </row>
    <row r="11219" spans="1:18" hidden="1" x14ac:dyDescent="0.35">
      <c r="A11219" t="s">
        <v>15534</v>
      </c>
      <c r="B11219" t="s">
        <v>15555</v>
      </c>
      <c r="C11219" t="s">
        <v>15556</v>
      </c>
      <c r="D11219" t="s">
        <v>27</v>
      </c>
      <c r="E11219">
        <v>1983</v>
      </c>
      <c r="F11219">
        <v>1989</v>
      </c>
      <c r="J11219">
        <f t="shared" si="891"/>
        <v>0</v>
      </c>
      <c r="K11219" t="str">
        <f>IF(OR(J11219&gt;Ограничения!$B$1,Sheet!G8017&gt;Ограничения!$B$2,Sheet!H8017&gt;Ограничения!$B$2,Sheet!I8017&gt;Ограничения!$B$2,),"Not compatible","Compatible")</f>
        <v>Compatible</v>
      </c>
      <c r="L11219" t="str">
        <f t="shared" si="892"/>
        <v>Модификация</v>
      </c>
      <c r="M11219" s="3">
        <f t="shared" si="893"/>
        <v>1</v>
      </c>
      <c r="N11219" s="3" t="str">
        <f t="shared" si="894"/>
        <v>Y</v>
      </c>
      <c r="O11219" t="s">
        <v>28008</v>
      </c>
      <c r="Q11219" t="str">
        <f t="shared" si="890"/>
        <v>COPY 122c01assy4.dat sel\122c01assy4.dat</v>
      </c>
      <c r="R11219" t="str">
        <f>IF(ISNA(VLOOKUP(B11219,Rendered!$B$1:$C$1000,1,FALSE)),"N","Y")</f>
        <v>N</v>
      </c>
    </row>
    <row r="11220" spans="1:18" hidden="1" x14ac:dyDescent="0.35">
      <c r="A11220" t="s">
        <v>15534</v>
      </c>
      <c r="B11220" t="s">
        <v>15555</v>
      </c>
      <c r="C11220" t="s">
        <v>15556</v>
      </c>
      <c r="D11220" t="s">
        <v>27</v>
      </c>
      <c r="E11220">
        <v>1983</v>
      </c>
      <c r="F11220">
        <v>1989</v>
      </c>
      <c r="J11220">
        <f t="shared" si="891"/>
        <v>0</v>
      </c>
      <c r="K11220" t="str">
        <f>IF(OR(J11220&gt;Ограничения!$B$1,Sheet!G11907&gt;Ограничения!$B$2,Sheet!H11907&gt;Ограничения!$B$2,Sheet!I11907&gt;Ограничения!$B$2,),"Not compatible","Compatible")</f>
        <v>Compatible</v>
      </c>
      <c r="L11220" t="str">
        <f t="shared" si="892"/>
        <v>Модификация</v>
      </c>
      <c r="M11220" s="3">
        <f t="shared" si="893"/>
        <v>0</v>
      </c>
      <c r="N11220" s="3" t="str">
        <f t="shared" si="894"/>
        <v>Y</v>
      </c>
      <c r="O11220" t="s">
        <v>28008</v>
      </c>
      <c r="Q11220" t="str">
        <f t="shared" si="890"/>
        <v>COPY 122c01assy4.dat sel\122c01assy4.dat</v>
      </c>
      <c r="R11220" t="str">
        <f>IF(ISNA(VLOOKUP(B11220,Rendered!$B$1:$C$1000,1,FALSE)),"N","Y")</f>
        <v>N</v>
      </c>
    </row>
    <row r="11221" spans="1:18" hidden="1" x14ac:dyDescent="0.35">
      <c r="A11221" t="s">
        <v>15534</v>
      </c>
      <c r="B11221" t="s">
        <v>15557</v>
      </c>
      <c r="C11221" t="s">
        <v>15558</v>
      </c>
      <c r="D11221" t="s">
        <v>30</v>
      </c>
      <c r="E11221" t="s">
        <v>60</v>
      </c>
      <c r="G11221">
        <v>2</v>
      </c>
      <c r="H11221">
        <v>2</v>
      </c>
      <c r="J11221">
        <f t="shared" si="891"/>
        <v>4</v>
      </c>
      <c r="K11221" t="str">
        <f>IF(OR(J11221&gt;Ограничения!$B$1,Sheet!G8018&gt;Ограничения!$B$2,Sheet!H8018&gt;Ограничения!$B$2,Sheet!I8018&gt;Ограничения!$B$2,),"Not compatible","Compatible")</f>
        <v>Compatible</v>
      </c>
      <c r="L11221" t="str">
        <f t="shared" si="892"/>
        <v>Модификация</v>
      </c>
      <c r="M11221" s="3">
        <f t="shared" si="893"/>
        <v>1</v>
      </c>
      <c r="N11221" s="3" t="str">
        <f t="shared" si="894"/>
        <v>Y</v>
      </c>
      <c r="O11221" t="s">
        <v>28008</v>
      </c>
      <c r="Q11221" t="str">
        <f t="shared" ref="Q11221:Q11284" si="895">_xlfn.CONCAT("COPY ",B11221,".dat sel\",B11221,".dat")</f>
        <v>COPY 122c01assy1.dat sel\122c01assy1.dat</v>
      </c>
      <c r="R11221" t="str">
        <f>IF(ISNA(VLOOKUP(B11221,Rendered!$B$1:$C$1000,1,FALSE)),"N","Y")</f>
        <v>N</v>
      </c>
    </row>
    <row r="11222" spans="1:18" hidden="1" x14ac:dyDescent="0.35">
      <c r="A11222" t="s">
        <v>15534</v>
      </c>
      <c r="B11222" t="s">
        <v>15557</v>
      </c>
      <c r="C11222" t="s">
        <v>15558</v>
      </c>
      <c r="D11222" t="s">
        <v>30</v>
      </c>
      <c r="E11222" t="s">
        <v>60</v>
      </c>
      <c r="G11222">
        <v>2</v>
      </c>
      <c r="H11222">
        <v>2</v>
      </c>
      <c r="J11222">
        <f t="shared" si="891"/>
        <v>4</v>
      </c>
      <c r="K11222" t="str">
        <f>IF(OR(J11222&gt;Ограничения!$B$1,Sheet!G11908&gt;Ограничения!$B$2,Sheet!H11908&gt;Ограничения!$B$2,Sheet!I11908&gt;Ограничения!$B$2,),"Not compatible","Compatible")</f>
        <v>Compatible</v>
      </c>
      <c r="L11222" t="str">
        <f t="shared" si="892"/>
        <v>Модификация</v>
      </c>
      <c r="M11222" s="3">
        <f t="shared" si="893"/>
        <v>0</v>
      </c>
      <c r="N11222" s="3" t="str">
        <f t="shared" si="894"/>
        <v>Y</v>
      </c>
      <c r="O11222" t="s">
        <v>28008</v>
      </c>
      <c r="Q11222" t="str">
        <f t="shared" si="895"/>
        <v>COPY 122c01assy1.dat sel\122c01assy1.dat</v>
      </c>
      <c r="R11222" t="str">
        <f>IF(ISNA(VLOOKUP(B11222,Rendered!$B$1:$C$1000,1,FALSE)),"N","Y")</f>
        <v>N</v>
      </c>
    </row>
    <row r="11223" spans="1:18" hidden="1" x14ac:dyDescent="0.35">
      <c r="A11223" t="s">
        <v>15534</v>
      </c>
      <c r="B11223" t="s">
        <v>15559</v>
      </c>
      <c r="C11223" t="s">
        <v>15560</v>
      </c>
      <c r="D11223" t="s">
        <v>27</v>
      </c>
      <c r="E11223">
        <v>1978</v>
      </c>
      <c r="F11223">
        <v>1994</v>
      </c>
      <c r="G11223">
        <v>2</v>
      </c>
      <c r="H11223">
        <v>2</v>
      </c>
      <c r="J11223">
        <f t="shared" si="891"/>
        <v>4</v>
      </c>
      <c r="K11223" t="str">
        <f>IF(OR(J11223&gt;Ограничения!$B$1,Sheet!G8019&gt;Ограничения!$B$2,Sheet!H8019&gt;Ограничения!$B$2,Sheet!I8019&gt;Ограничения!$B$2,),"Not compatible","Compatible")</f>
        <v>Compatible</v>
      </c>
      <c r="L11223" t="str">
        <f t="shared" si="892"/>
        <v>Модификация</v>
      </c>
      <c r="M11223" s="3">
        <f t="shared" si="893"/>
        <v>1</v>
      </c>
      <c r="N11223" s="3" t="str">
        <f t="shared" si="894"/>
        <v>Y</v>
      </c>
      <c r="O11223" t="s">
        <v>28008</v>
      </c>
      <c r="Q11223" t="str">
        <f t="shared" si="895"/>
        <v>COPY 122c01assy2.dat sel\122c01assy2.dat</v>
      </c>
      <c r="R11223" t="str">
        <f>IF(ISNA(VLOOKUP(B11223,Rendered!$B$1:$C$1000,1,FALSE)),"N","Y")</f>
        <v>N</v>
      </c>
    </row>
    <row r="11224" spans="1:18" hidden="1" x14ac:dyDescent="0.35">
      <c r="A11224" t="s">
        <v>15534</v>
      </c>
      <c r="B11224" t="s">
        <v>15559</v>
      </c>
      <c r="C11224" t="s">
        <v>15560</v>
      </c>
      <c r="D11224" t="s">
        <v>27</v>
      </c>
      <c r="E11224">
        <v>1978</v>
      </c>
      <c r="F11224">
        <v>1994</v>
      </c>
      <c r="G11224">
        <v>2</v>
      </c>
      <c r="H11224">
        <v>2</v>
      </c>
      <c r="J11224">
        <f t="shared" si="891"/>
        <v>4</v>
      </c>
      <c r="K11224" t="str">
        <f>IF(OR(J11224&gt;Ограничения!$B$1,Sheet!G11909&gt;Ограничения!$B$2,Sheet!H11909&gt;Ограничения!$B$2,Sheet!I11909&gt;Ограничения!$B$2,),"Not compatible","Compatible")</f>
        <v>Compatible</v>
      </c>
      <c r="L11224" t="str">
        <f t="shared" si="892"/>
        <v>Модификация</v>
      </c>
      <c r="M11224" s="3">
        <f t="shared" si="893"/>
        <v>0</v>
      </c>
      <c r="N11224" s="3" t="str">
        <f t="shared" si="894"/>
        <v>Y</v>
      </c>
      <c r="O11224" t="s">
        <v>28008</v>
      </c>
      <c r="Q11224" t="str">
        <f t="shared" si="895"/>
        <v>COPY 122c01assy2.dat sel\122c01assy2.dat</v>
      </c>
      <c r="R11224" t="str">
        <f>IF(ISNA(VLOOKUP(B11224,Rendered!$B$1:$C$1000,1,FALSE)),"N","Y")</f>
        <v>N</v>
      </c>
    </row>
    <row r="11225" spans="1:18" hidden="1" x14ac:dyDescent="0.35">
      <c r="A11225" t="s">
        <v>15534</v>
      </c>
      <c r="B11225" t="s">
        <v>15561</v>
      </c>
      <c r="C11225" t="s">
        <v>15562</v>
      </c>
      <c r="D11225" t="s">
        <v>27</v>
      </c>
      <c r="E11225">
        <v>1980</v>
      </c>
      <c r="F11225">
        <v>1986</v>
      </c>
      <c r="J11225">
        <f t="shared" si="891"/>
        <v>0</v>
      </c>
      <c r="K11225" t="str">
        <f>IF(OR(J11225&gt;Ограничения!$B$1,Sheet!G8020&gt;Ограничения!$B$2,Sheet!H8020&gt;Ограничения!$B$2,Sheet!I8020&gt;Ограничения!$B$2,),"Not compatible","Compatible")</f>
        <v>Compatible</v>
      </c>
      <c r="L11225" t="str">
        <f t="shared" si="892"/>
        <v>Модификация</v>
      </c>
      <c r="M11225" s="3">
        <f t="shared" si="893"/>
        <v>1</v>
      </c>
      <c r="N11225" s="3" t="str">
        <f t="shared" si="894"/>
        <v>Y</v>
      </c>
      <c r="O11225" t="s">
        <v>28008</v>
      </c>
      <c r="Q11225" t="str">
        <f t="shared" si="895"/>
        <v>COPY 122c01assy3.dat sel\122c01assy3.dat</v>
      </c>
      <c r="R11225" t="str">
        <f>IF(ISNA(VLOOKUP(B11225,Rendered!$B$1:$C$1000,1,FALSE)),"N","Y")</f>
        <v>N</v>
      </c>
    </row>
    <row r="11226" spans="1:18" hidden="1" x14ac:dyDescent="0.35">
      <c r="A11226" t="s">
        <v>15534</v>
      </c>
      <c r="B11226" t="s">
        <v>15561</v>
      </c>
      <c r="C11226" t="s">
        <v>15562</v>
      </c>
      <c r="D11226" t="s">
        <v>27</v>
      </c>
      <c r="E11226">
        <v>1980</v>
      </c>
      <c r="F11226">
        <v>1986</v>
      </c>
      <c r="J11226">
        <f t="shared" si="891"/>
        <v>0</v>
      </c>
      <c r="K11226" t="str">
        <f>IF(OR(J11226&gt;Ограничения!$B$1,Sheet!G11910&gt;Ограничения!$B$2,Sheet!H11910&gt;Ограничения!$B$2,Sheet!I11910&gt;Ограничения!$B$2,),"Not compatible","Compatible")</f>
        <v>Compatible</v>
      </c>
      <c r="L11226" t="str">
        <f t="shared" si="892"/>
        <v>Модификация</v>
      </c>
      <c r="M11226" s="3">
        <f t="shared" si="893"/>
        <v>0</v>
      </c>
      <c r="N11226" s="3" t="str">
        <f t="shared" si="894"/>
        <v>Y</v>
      </c>
      <c r="O11226" t="s">
        <v>28008</v>
      </c>
      <c r="Q11226" t="str">
        <f t="shared" si="895"/>
        <v>COPY 122c01assy3.dat sel\122c01assy3.dat</v>
      </c>
      <c r="R11226" t="str">
        <f>IF(ISNA(VLOOKUP(B11226,Rendered!$B$1:$C$1000,1,FALSE)),"N","Y")</f>
        <v>N</v>
      </c>
    </row>
    <row r="11227" spans="1:18" hidden="1" x14ac:dyDescent="0.35">
      <c r="A11227" t="s">
        <v>10364</v>
      </c>
      <c r="B11227" t="s">
        <v>10556</v>
      </c>
      <c r="C11227" t="s">
        <v>10557</v>
      </c>
      <c r="D11227" t="s">
        <v>13</v>
      </c>
      <c r="E11227">
        <v>1978</v>
      </c>
      <c r="F11227">
        <v>1978</v>
      </c>
      <c r="G11227">
        <v>2</v>
      </c>
      <c r="H11227">
        <v>2</v>
      </c>
      <c r="J11227">
        <f t="shared" si="891"/>
        <v>4</v>
      </c>
      <c r="K11227" t="str">
        <f>IF(OR(J11227&gt;Ограничения!$B$1,Sheet!G5543&gt;Ограничения!$B$2,Sheet!H5543&gt;Ограничения!$B$2,Sheet!I5543&gt;Ограничения!$B$2,),"Not compatible","Compatible")</f>
        <v>Compatible</v>
      </c>
      <c r="L11227">
        <f t="shared" si="892"/>
        <v>422</v>
      </c>
      <c r="M11227" s="3">
        <f t="shared" si="893"/>
        <v>0</v>
      </c>
      <c r="N11227" s="3" t="str">
        <f t="shared" si="894"/>
        <v>N</v>
      </c>
      <c r="O11227" t="s">
        <v>28008</v>
      </c>
      <c r="Q11227" t="str">
        <f t="shared" si="895"/>
        <v>COPY 422.dat sel\422.dat</v>
      </c>
      <c r="R11227" t="str">
        <f>IF(ISNA(VLOOKUP(B11227,Rendered!$B$1:$C$1000,1,FALSE)),"N","Y")</f>
        <v>N</v>
      </c>
    </row>
    <row r="11228" spans="1:18" x14ac:dyDescent="0.35">
      <c r="A11228" t="s">
        <v>10364</v>
      </c>
      <c r="B11228" t="s">
        <v>10558</v>
      </c>
      <c r="C11228" t="s">
        <v>10559</v>
      </c>
      <c r="D11228" t="s">
        <v>49</v>
      </c>
      <c r="E11228">
        <v>1979</v>
      </c>
      <c r="F11228">
        <v>2015</v>
      </c>
      <c r="J11228">
        <f t="shared" si="891"/>
        <v>0</v>
      </c>
      <c r="K11228" t="str">
        <f>IF(OR(J11228&gt;Ограничения!$B$1,Sheet!G5544&gt;Ограничения!$B$2,Sheet!H5544&gt;Ограничения!$B$2,Sheet!I5544&gt;Ограничения!$B$2,),"Not compatible","Compatible")</f>
        <v>Compatible</v>
      </c>
      <c r="L11228">
        <f t="shared" si="892"/>
        <v>3731</v>
      </c>
      <c r="M11228" s="3">
        <f t="shared" si="893"/>
        <v>0.79545454545454541</v>
      </c>
      <c r="N11228" s="3" t="str">
        <f t="shared" si="894"/>
        <v>Y</v>
      </c>
      <c r="O11228" t="s">
        <v>28007</v>
      </c>
      <c r="P11228">
        <v>3</v>
      </c>
      <c r="Q11228" t="str">
        <f t="shared" si="895"/>
        <v>COPY 3731.dat sel\3731.dat</v>
      </c>
      <c r="R11228" t="str">
        <f>IF(ISNA(VLOOKUP(B11228,Rendered!$B$1:$C$1000,1,FALSE)),"N","Y")</f>
        <v>N</v>
      </c>
    </row>
    <row r="11229" spans="1:18" x14ac:dyDescent="0.35">
      <c r="A11229" t="s">
        <v>10364</v>
      </c>
      <c r="B11229" t="s">
        <v>10560</v>
      </c>
      <c r="C11229" t="s">
        <v>10561</v>
      </c>
      <c r="D11229" t="s">
        <v>27</v>
      </c>
      <c r="E11229">
        <v>2010</v>
      </c>
      <c r="F11229">
        <v>2022</v>
      </c>
      <c r="G11229">
        <v>2</v>
      </c>
      <c r="H11229">
        <v>3.5</v>
      </c>
      <c r="J11229">
        <f t="shared" si="891"/>
        <v>5.5</v>
      </c>
      <c r="K11229" t="str">
        <f>IF(OR(J11229&gt;Ограничения!$B$1,Sheet!G5545&gt;Ограничения!$B$2,Sheet!H5545&gt;Ограничения!$B$2,Sheet!I5545&gt;Ограничения!$B$2,),"Not compatible","Compatible")</f>
        <v>Compatible</v>
      </c>
      <c r="L11229">
        <f t="shared" si="892"/>
        <v>15456</v>
      </c>
      <c r="M11229" s="3">
        <f t="shared" si="893"/>
        <v>0</v>
      </c>
      <c r="N11229" s="3" t="str">
        <f t="shared" si="894"/>
        <v>Y</v>
      </c>
      <c r="O11229" t="s">
        <v>28007</v>
      </c>
      <c r="P11229">
        <v>3</v>
      </c>
      <c r="Q11229" t="str">
        <f t="shared" si="895"/>
        <v>COPY 15456.dat sel\15456.dat</v>
      </c>
      <c r="R11229" t="str">
        <f>IF(ISNA(VLOOKUP(B11229,Rendered!$B$1:$C$1000,1,FALSE)),"N","Y")</f>
        <v>N</v>
      </c>
    </row>
    <row r="11230" spans="1:18" x14ac:dyDescent="0.35">
      <c r="A11230" t="s">
        <v>10364</v>
      </c>
      <c r="B11230" t="s">
        <v>10562</v>
      </c>
      <c r="C11230" t="s">
        <v>10563</v>
      </c>
      <c r="D11230" t="s">
        <v>24</v>
      </c>
      <c r="E11230">
        <v>1979</v>
      </c>
      <c r="F11230">
        <v>2010</v>
      </c>
      <c r="J11230">
        <f t="shared" si="891"/>
        <v>0</v>
      </c>
      <c r="K11230" t="str">
        <f>IF(OR(J11230&gt;Ограничения!$B$1,Sheet!G5546&gt;Ограничения!$B$2,Sheet!H5546&gt;Ограничения!$B$2,Sheet!I5546&gt;Ограничения!$B$2,),"Not compatible","Compatible")</f>
        <v>Compatible</v>
      </c>
      <c r="L11230">
        <f t="shared" si="892"/>
        <v>3730</v>
      </c>
      <c r="M11230" s="3">
        <f t="shared" si="893"/>
        <v>0</v>
      </c>
      <c r="N11230" s="3" t="str">
        <f t="shared" si="894"/>
        <v>N</v>
      </c>
      <c r="O11230" t="s">
        <v>28007</v>
      </c>
      <c r="P11230">
        <v>3</v>
      </c>
      <c r="Q11230" t="str">
        <f t="shared" si="895"/>
        <v>COPY 3730.dat sel\3730.dat</v>
      </c>
      <c r="R11230" t="str">
        <f>IF(ISNA(VLOOKUP(B11230,Rendered!$B$1:$C$1000,1,FALSE)),"N","Y")</f>
        <v>N</v>
      </c>
    </row>
    <row r="11231" spans="1:18" x14ac:dyDescent="0.35">
      <c r="A11231" t="s">
        <v>10364</v>
      </c>
      <c r="B11231" t="s">
        <v>10564</v>
      </c>
      <c r="C11231" t="s">
        <v>10565</v>
      </c>
      <c r="D11231" t="s">
        <v>27</v>
      </c>
      <c r="E11231">
        <v>2007</v>
      </c>
      <c r="F11231">
        <v>2022</v>
      </c>
      <c r="J11231">
        <f t="shared" si="891"/>
        <v>0</v>
      </c>
      <c r="K11231" t="str">
        <f>IF(OR(J11231&gt;Ограничения!$B$1,Sheet!G5547&gt;Ограничения!$B$2,Sheet!H5547&gt;Ограничения!$B$2,Sheet!I5547&gt;Ограничения!$B$2,),"Not compatible","Compatible")</f>
        <v>Compatible</v>
      </c>
      <c r="L11231">
        <f t="shared" si="892"/>
        <v>63082</v>
      </c>
      <c r="M11231" s="3">
        <f t="shared" si="893"/>
        <v>0</v>
      </c>
      <c r="N11231" s="3" t="str">
        <f t="shared" si="894"/>
        <v>N</v>
      </c>
      <c r="O11231" t="s">
        <v>28008</v>
      </c>
      <c r="P11231">
        <v>3</v>
      </c>
      <c r="Q11231" t="str">
        <f t="shared" si="895"/>
        <v>COPY 63082.dat sel\63082.dat</v>
      </c>
      <c r="R11231" t="str">
        <f>IF(ISNA(VLOOKUP(B11231,Rendered!$B$1:$C$1000,1,FALSE)),"N","Y")</f>
        <v>N</v>
      </c>
    </row>
    <row r="11232" spans="1:18" x14ac:dyDescent="0.35">
      <c r="A11232" t="s">
        <v>10364</v>
      </c>
      <c r="B11232" t="s">
        <v>10566</v>
      </c>
      <c r="C11232" t="s">
        <v>10567</v>
      </c>
      <c r="D11232" t="s">
        <v>242</v>
      </c>
      <c r="E11232">
        <v>2002</v>
      </c>
      <c r="F11232">
        <v>2022</v>
      </c>
      <c r="J11232">
        <f t="shared" si="891"/>
        <v>0</v>
      </c>
      <c r="K11232" t="str">
        <f>IF(OR(J11232&gt;Ограничения!$B$1,Sheet!G5548&gt;Ограничения!$B$2,Sheet!H5548&gt;Ограничения!$B$2,Sheet!I5548&gt;Ограничения!$B$2,),"Not compatible","Compatible")</f>
        <v>Compatible</v>
      </c>
      <c r="L11232">
        <f t="shared" si="892"/>
        <v>41862</v>
      </c>
      <c r="M11232" s="3">
        <f t="shared" si="893"/>
        <v>0</v>
      </c>
      <c r="N11232" s="3" t="str">
        <f t="shared" si="894"/>
        <v>N</v>
      </c>
      <c r="O11232" t="s">
        <v>28007</v>
      </c>
      <c r="P11232">
        <v>3</v>
      </c>
      <c r="Q11232" t="str">
        <f t="shared" si="895"/>
        <v>COPY 41862.dat sel\41862.dat</v>
      </c>
      <c r="R11232" t="str">
        <f>IF(ISNA(VLOOKUP(B11232,Rendered!$B$1:$C$1000,1,FALSE)),"N","Y")</f>
        <v>N</v>
      </c>
    </row>
    <row r="11233" spans="1:18" x14ac:dyDescent="0.35">
      <c r="A11233" t="s">
        <v>10364</v>
      </c>
      <c r="B11233" t="s">
        <v>10568</v>
      </c>
      <c r="C11233" t="s">
        <v>10569</v>
      </c>
      <c r="D11233" t="s">
        <v>59</v>
      </c>
      <c r="E11233">
        <v>1984</v>
      </c>
      <c r="F11233">
        <v>2022</v>
      </c>
      <c r="G11233">
        <v>2</v>
      </c>
      <c r="H11233">
        <v>2.5</v>
      </c>
      <c r="J11233">
        <f t="shared" si="891"/>
        <v>4.5</v>
      </c>
      <c r="K11233" t="str">
        <f>IF(OR(J11233&gt;Ограничения!$B$1,Sheet!G5549&gt;Ограничения!$B$2,Sheet!H5549&gt;Ограничения!$B$2,Sheet!I5549&gt;Ограничения!$B$2,),"Not compatible","Compatible")</f>
        <v>Compatible</v>
      </c>
      <c r="L11233">
        <f t="shared" si="892"/>
        <v>4488</v>
      </c>
      <c r="M11233" s="3">
        <f t="shared" si="893"/>
        <v>0.84782608695652173</v>
      </c>
      <c r="N11233" s="3" t="str">
        <f t="shared" si="894"/>
        <v>Y</v>
      </c>
      <c r="O11233" t="s">
        <v>28007</v>
      </c>
      <c r="P11233">
        <v>3</v>
      </c>
      <c r="Q11233" t="str">
        <f t="shared" si="895"/>
        <v>COPY 4488.dat sel\4488.dat</v>
      </c>
      <c r="R11233" t="str">
        <f>IF(ISNA(VLOOKUP(B11233,Rendered!$B$1:$C$1000,1,FALSE)),"N","Y")</f>
        <v>N</v>
      </c>
    </row>
    <row r="11234" spans="1:18" hidden="1" x14ac:dyDescent="0.35">
      <c r="A11234" t="s">
        <v>10364</v>
      </c>
      <c r="B11234" t="s">
        <v>58</v>
      </c>
      <c r="C11234" t="s">
        <v>10570</v>
      </c>
      <c r="D11234" t="s">
        <v>35</v>
      </c>
      <c r="E11234">
        <v>1972</v>
      </c>
      <c r="F11234">
        <v>1996</v>
      </c>
      <c r="J11234">
        <f t="shared" si="891"/>
        <v>0</v>
      </c>
      <c r="K11234" t="str">
        <f>IF(OR(J11234&gt;Ограничения!$B$1,Sheet!G5550&gt;Ограничения!$B$2,Sheet!H5550&gt;Ограничения!$B$2,Sheet!I5550&gt;Ограничения!$B$2,),"Not compatible","Compatible")</f>
        <v>Compatible</v>
      </c>
      <c r="L11234">
        <f t="shared" si="892"/>
        <v>8</v>
      </c>
      <c r="M11234" s="3">
        <f t="shared" si="893"/>
        <v>0.359375</v>
      </c>
      <c r="N11234" s="3" t="str">
        <f t="shared" si="894"/>
        <v>Y</v>
      </c>
      <c r="O11234" t="s">
        <v>28008</v>
      </c>
      <c r="Q11234" t="str">
        <f t="shared" si="895"/>
        <v>COPY 8.dat sel\8.dat</v>
      </c>
      <c r="R11234" t="str">
        <f>IF(ISNA(VLOOKUP(B11234,Rendered!$B$1:$C$1000,1,FALSE)),"N","Y")</f>
        <v>N</v>
      </c>
    </row>
    <row r="11235" spans="1:18" hidden="1" x14ac:dyDescent="0.35">
      <c r="A11235" t="s">
        <v>24716</v>
      </c>
      <c r="B11235" t="s">
        <v>24875</v>
      </c>
      <c r="C11235" t="s">
        <v>24876</v>
      </c>
      <c r="D11235" t="s">
        <v>35</v>
      </c>
      <c r="E11235">
        <v>1972</v>
      </c>
      <c r="F11235">
        <v>1996</v>
      </c>
      <c r="J11235">
        <f t="shared" si="891"/>
        <v>0</v>
      </c>
      <c r="K11235" t="str">
        <f>IF(OR(J11235&gt;Ограничения!$B$1,Sheet!G13403&gt;Ограничения!$B$2,Sheet!H13403&gt;Ограничения!$B$2,Sheet!I13403&gt;Ограничения!$B$2,),"Not compatible","Compatible")</f>
        <v>Compatible</v>
      </c>
      <c r="L11235" t="str">
        <f t="shared" si="892"/>
        <v>Модификация</v>
      </c>
      <c r="M11235" s="3">
        <f t="shared" si="893"/>
        <v>0</v>
      </c>
      <c r="N11235" s="3" t="str">
        <f t="shared" si="894"/>
        <v>Y</v>
      </c>
      <c r="O11235" t="s">
        <v>28008</v>
      </c>
      <c r="Q11235" t="str">
        <f t="shared" si="895"/>
        <v>COPY 8c01.dat sel\8c01.dat</v>
      </c>
      <c r="R11235" t="str">
        <f>IF(ISNA(VLOOKUP(B11235,Rendered!$B$1:$C$1000,1,FALSE)),"N","Y")</f>
        <v>N</v>
      </c>
    </row>
    <row r="11236" spans="1:18" hidden="1" x14ac:dyDescent="0.35">
      <c r="A11236" t="s">
        <v>24716</v>
      </c>
      <c r="B11236" t="s">
        <v>24877</v>
      </c>
      <c r="C11236" t="s">
        <v>24878</v>
      </c>
      <c r="D11236" t="s">
        <v>30</v>
      </c>
      <c r="E11236">
        <v>1978</v>
      </c>
      <c r="F11236">
        <v>1985</v>
      </c>
      <c r="J11236">
        <f t="shared" si="891"/>
        <v>0</v>
      </c>
      <c r="K11236" t="str">
        <f>IF(OR(J11236&gt;Ограничения!$B$1,Sheet!G13404&gt;Ограничения!$B$2,Sheet!H13404&gt;Ограничения!$B$2,Sheet!I13404&gt;Ограничения!$B$2,),"Not compatible","Compatible")</f>
        <v>Compatible</v>
      </c>
      <c r="L11236" t="str">
        <f t="shared" si="892"/>
        <v>Модификация</v>
      </c>
      <c r="M11236" s="3">
        <f t="shared" si="893"/>
        <v>0</v>
      </c>
      <c r="N11236" s="3" t="str">
        <f t="shared" si="894"/>
        <v>N</v>
      </c>
      <c r="O11236" t="s">
        <v>28008</v>
      </c>
      <c r="Q11236" t="str">
        <f t="shared" si="895"/>
        <v>COPY 8c02.dat sel\8c02.dat</v>
      </c>
      <c r="R11236" t="str">
        <f>IF(ISNA(VLOOKUP(B11236,Rendered!$B$1:$C$1000,1,FALSE)),"N","Y")</f>
        <v>N</v>
      </c>
    </row>
    <row r="11237" spans="1:18" x14ac:dyDescent="0.35">
      <c r="A11237" t="s">
        <v>10364</v>
      </c>
      <c r="B11237" t="s">
        <v>10571</v>
      </c>
      <c r="C11237" t="s">
        <v>10572</v>
      </c>
      <c r="D11237" t="s">
        <v>52</v>
      </c>
      <c r="E11237">
        <v>1984</v>
      </c>
      <c r="F11237">
        <v>2022</v>
      </c>
      <c r="J11237">
        <f t="shared" si="891"/>
        <v>0</v>
      </c>
      <c r="K11237" t="str">
        <f>IF(OR(J11237&gt;Ограничения!$B$1,Sheet!G5551&gt;Ограничения!$B$2,Sheet!H5551&gt;Ограничения!$B$2,Sheet!I5551&gt;Ограничения!$B$2,),"Not compatible","Compatible")</f>
        <v>Compatible</v>
      </c>
      <c r="L11237">
        <f t="shared" si="892"/>
        <v>4600</v>
      </c>
      <c r="M11237" s="3">
        <f t="shared" si="893"/>
        <v>0.66666666666666663</v>
      </c>
      <c r="N11237" s="3" t="str">
        <f t="shared" si="894"/>
        <v>Y</v>
      </c>
      <c r="O11237" t="s">
        <v>28007</v>
      </c>
      <c r="P11237">
        <v>3</v>
      </c>
      <c r="Q11237" t="str">
        <f t="shared" si="895"/>
        <v>COPY 4600.dat sel\4600.dat</v>
      </c>
      <c r="R11237" t="str">
        <f>IF(ISNA(VLOOKUP(B11237,Rendered!$B$1:$C$1000,1,FALSE)),"N","Y")</f>
        <v>N</v>
      </c>
    </row>
    <row r="11238" spans="1:18" x14ac:dyDescent="0.35">
      <c r="A11238" t="s">
        <v>10364</v>
      </c>
      <c r="B11238" t="s">
        <v>10573</v>
      </c>
      <c r="C11238" t="s">
        <v>10574</v>
      </c>
      <c r="D11238" t="s">
        <v>27</v>
      </c>
      <c r="E11238">
        <v>2004</v>
      </c>
      <c r="F11238">
        <v>2022</v>
      </c>
      <c r="G11238">
        <v>2</v>
      </c>
      <c r="H11238">
        <v>6</v>
      </c>
      <c r="I11238">
        <v>1</v>
      </c>
      <c r="J11238">
        <f t="shared" si="891"/>
        <v>9</v>
      </c>
      <c r="K11238" t="str">
        <f>IF(OR(J11238&gt;Ограничения!$B$1,Sheet!G5552&gt;Ограничения!$B$2,Sheet!H5552&gt;Ограничения!$B$2,Sheet!I5552&gt;Ограничения!$B$2,),"Not compatible","Compatible")</f>
        <v>Compatible</v>
      </c>
      <c r="L11238">
        <f t="shared" si="892"/>
        <v>47720</v>
      </c>
      <c r="M11238" s="3">
        <f t="shared" si="893"/>
        <v>0</v>
      </c>
      <c r="N11238" s="3" t="str">
        <f t="shared" si="894"/>
        <v>Y</v>
      </c>
      <c r="O11238" t="s">
        <v>28007</v>
      </c>
      <c r="P11238">
        <v>3</v>
      </c>
      <c r="Q11238" t="str">
        <f t="shared" si="895"/>
        <v>COPY 47720.dat sel\47720.dat</v>
      </c>
      <c r="R11238" t="str">
        <f>IF(ISNA(VLOOKUP(B11238,Rendered!$B$1:$C$1000,1,FALSE)),"N","Y")</f>
        <v>N</v>
      </c>
    </row>
    <row r="11239" spans="1:18" x14ac:dyDescent="0.35">
      <c r="A11239" t="s">
        <v>10364</v>
      </c>
      <c r="B11239" t="s">
        <v>10575</v>
      </c>
      <c r="C11239" t="s">
        <v>10576</v>
      </c>
      <c r="D11239" t="s">
        <v>58</v>
      </c>
      <c r="E11239">
        <v>1994</v>
      </c>
      <c r="F11239">
        <v>2022</v>
      </c>
      <c r="J11239">
        <f t="shared" si="891"/>
        <v>0</v>
      </c>
      <c r="K11239" t="str">
        <f>IF(OR(J11239&gt;Ограничения!$B$1,Sheet!G5553&gt;Ограничения!$B$2,Sheet!H5553&gt;Ограничения!$B$2,Sheet!I5553&gt;Ограничения!$B$2,),"Not compatible","Compatible")</f>
        <v>Compatible</v>
      </c>
      <c r="L11239">
        <f t="shared" si="892"/>
        <v>6157</v>
      </c>
      <c r="M11239" s="3">
        <f t="shared" si="893"/>
        <v>0.73972602739726023</v>
      </c>
      <c r="N11239" s="3" t="str">
        <f t="shared" si="894"/>
        <v>Y</v>
      </c>
      <c r="O11239" t="s">
        <v>28008</v>
      </c>
      <c r="P11239">
        <v>3</v>
      </c>
      <c r="Q11239" t="str">
        <f t="shared" si="895"/>
        <v>COPY 6157.dat sel\6157.dat</v>
      </c>
      <c r="R11239" t="str">
        <f>IF(ISNA(VLOOKUP(B11239,Rendered!$B$1:$C$1000,1,FALSE)),"N","Y")</f>
        <v>N</v>
      </c>
    </row>
    <row r="11240" spans="1:18" x14ac:dyDescent="0.35">
      <c r="A11240" t="s">
        <v>10364</v>
      </c>
      <c r="B11240" t="s">
        <v>10577</v>
      </c>
      <c r="C11240" t="s">
        <v>10578</v>
      </c>
      <c r="D11240" t="s">
        <v>13</v>
      </c>
      <c r="E11240">
        <v>2012</v>
      </c>
      <c r="F11240">
        <v>2014</v>
      </c>
      <c r="J11240">
        <f t="shared" si="891"/>
        <v>0</v>
      </c>
      <c r="K11240" t="str">
        <f>IF(OR(J11240&gt;Ограничения!$B$1,Sheet!G5554&gt;Ограничения!$B$2,Sheet!H5554&gt;Ограничения!$B$2,Sheet!I5554&gt;Ограничения!$B$2,),"Not compatible","Compatible")</f>
        <v>Compatible</v>
      </c>
      <c r="L11240">
        <f t="shared" si="892"/>
        <v>11002</v>
      </c>
      <c r="M11240" s="3">
        <f t="shared" si="893"/>
        <v>0</v>
      </c>
      <c r="N11240" s="3" t="str">
        <f t="shared" si="894"/>
        <v>Y</v>
      </c>
      <c r="O11240" t="s">
        <v>28007</v>
      </c>
      <c r="P11240">
        <v>3</v>
      </c>
      <c r="Q11240" t="str">
        <f t="shared" si="895"/>
        <v>COPY 11002.dat sel\11002.dat</v>
      </c>
      <c r="R11240" t="str">
        <f>IF(ISNA(VLOOKUP(B11240,Rendered!$B$1:$C$1000,1,FALSE)),"N","Y")</f>
        <v>N</v>
      </c>
    </row>
    <row r="11241" spans="1:18" hidden="1" x14ac:dyDescent="0.35">
      <c r="A11241" t="s">
        <v>13715</v>
      </c>
      <c r="B11241" t="s">
        <v>21937</v>
      </c>
      <c r="C11241" t="s">
        <v>21938</v>
      </c>
      <c r="D11241" t="s">
        <v>13</v>
      </c>
      <c r="E11241">
        <v>1986</v>
      </c>
      <c r="F11241">
        <v>1994</v>
      </c>
      <c r="J11241">
        <f t="shared" si="891"/>
        <v>0</v>
      </c>
      <c r="K11241" t="str">
        <f>IF(OR(J11241&gt;Ограничения!$B$1,Sheet!G11571&gt;Ограничения!$B$2,Sheet!H11571&gt;Ограничения!$B$2,Sheet!I11571&gt;Ограничения!$B$2,),"Not compatible","Compatible")</f>
        <v>Compatible</v>
      </c>
      <c r="L11241" t="str">
        <f t="shared" si="892"/>
        <v>Модификация</v>
      </c>
      <c r="M11241" s="3">
        <f t="shared" si="893"/>
        <v>0.36792452830188677</v>
      </c>
      <c r="N11241" s="3" t="str">
        <f t="shared" si="894"/>
        <v>Y</v>
      </c>
      <c r="O11241" t="s">
        <v>28008</v>
      </c>
      <c r="Q11241" t="str">
        <f t="shared" si="895"/>
        <v>COPY 122c02.dat sel\122c02.dat</v>
      </c>
      <c r="R11241" t="str">
        <f>IF(ISNA(VLOOKUP(B11241,Rendered!$B$1:$C$1000,1,FALSE)),"N","Y")</f>
        <v>N</v>
      </c>
    </row>
    <row r="11242" spans="1:18" hidden="1" x14ac:dyDescent="0.35">
      <c r="A11242" t="s">
        <v>15534</v>
      </c>
      <c r="B11242" t="s">
        <v>15563</v>
      </c>
      <c r="C11242" t="s">
        <v>15564</v>
      </c>
      <c r="D11242" t="s">
        <v>13</v>
      </c>
      <c r="E11242" t="s">
        <v>60</v>
      </c>
      <c r="G11242">
        <v>2</v>
      </c>
      <c r="H11242">
        <v>2</v>
      </c>
      <c r="J11242">
        <f t="shared" si="891"/>
        <v>4</v>
      </c>
      <c r="K11242" t="str">
        <f>IF(OR(J11242&gt;Ограничения!$B$1,Sheet!G8021&gt;Ограничения!$B$2,Sheet!H8021&gt;Ограничения!$B$2,Sheet!I8021&gt;Ограничения!$B$2,),"Not compatible","Compatible")</f>
        <v>Compatible</v>
      </c>
      <c r="L11242" t="str">
        <f t="shared" si="892"/>
        <v>Модификация</v>
      </c>
      <c r="M11242" s="3">
        <f t="shared" si="893"/>
        <v>1</v>
      </c>
      <c r="N11242" s="3" t="str">
        <f t="shared" si="894"/>
        <v>Y</v>
      </c>
      <c r="O11242" t="s">
        <v>28008</v>
      </c>
      <c r="Q11242" t="str">
        <f t="shared" si="895"/>
        <v>COPY 122c02assy1.dat sel\122c02assy1.dat</v>
      </c>
      <c r="R11242" t="str">
        <f>IF(ISNA(VLOOKUP(B11242,Rendered!$B$1:$C$1000,1,FALSE)),"N","Y")</f>
        <v>N</v>
      </c>
    </row>
    <row r="11243" spans="1:18" hidden="1" x14ac:dyDescent="0.35">
      <c r="A11243" t="s">
        <v>15534</v>
      </c>
      <c r="B11243" t="s">
        <v>15563</v>
      </c>
      <c r="C11243" t="s">
        <v>15564</v>
      </c>
      <c r="D11243" t="s">
        <v>13</v>
      </c>
      <c r="E11243" t="s">
        <v>60</v>
      </c>
      <c r="G11243">
        <v>2</v>
      </c>
      <c r="H11243">
        <v>2</v>
      </c>
      <c r="J11243">
        <f t="shared" si="891"/>
        <v>4</v>
      </c>
      <c r="K11243" t="str">
        <f>IF(OR(J11243&gt;Ограничения!$B$1,Sheet!G11911&gt;Ограничения!$B$2,Sheet!H11911&gt;Ограничения!$B$2,Sheet!I11911&gt;Ограничения!$B$2,),"Not compatible","Compatible")</f>
        <v>Compatible</v>
      </c>
      <c r="L11243" t="str">
        <f t="shared" si="892"/>
        <v>Модификация</v>
      </c>
      <c r="M11243" s="3">
        <f t="shared" si="893"/>
        <v>0</v>
      </c>
      <c r="N11243" s="3" t="str">
        <f t="shared" si="894"/>
        <v>Y</v>
      </c>
      <c r="O11243" t="s">
        <v>28008</v>
      </c>
      <c r="Q11243" t="str">
        <f t="shared" si="895"/>
        <v>COPY 122c02assy1.dat sel\122c02assy1.dat</v>
      </c>
      <c r="R11243" t="str">
        <f>IF(ISNA(VLOOKUP(B11243,Rendered!$B$1:$C$1000,1,FALSE)),"N","Y")</f>
        <v>N</v>
      </c>
    </row>
    <row r="11244" spans="1:18" hidden="1" x14ac:dyDescent="0.35">
      <c r="A11244" t="s">
        <v>15534</v>
      </c>
      <c r="B11244" t="s">
        <v>15565</v>
      </c>
      <c r="C11244" t="s">
        <v>15566</v>
      </c>
      <c r="D11244" t="s">
        <v>13</v>
      </c>
      <c r="E11244">
        <v>1986</v>
      </c>
      <c r="F11244">
        <v>1994</v>
      </c>
      <c r="G11244">
        <v>2</v>
      </c>
      <c r="H11244">
        <v>2</v>
      </c>
      <c r="J11244">
        <f t="shared" si="891"/>
        <v>4</v>
      </c>
      <c r="K11244" t="str">
        <f>IF(OR(J11244&gt;Ограничения!$B$1,Sheet!G8022&gt;Ограничения!$B$2,Sheet!H8022&gt;Ограничения!$B$2,Sheet!I8022&gt;Ограничения!$B$2,),"Not compatible","Compatible")</f>
        <v>Compatible</v>
      </c>
      <c r="L11244" t="str">
        <f t="shared" si="892"/>
        <v>Модификация</v>
      </c>
      <c r="M11244" s="3">
        <f t="shared" si="893"/>
        <v>1</v>
      </c>
      <c r="N11244" s="3" t="str">
        <f t="shared" si="894"/>
        <v>Y</v>
      </c>
      <c r="O11244" t="s">
        <v>28008</v>
      </c>
      <c r="Q11244" t="str">
        <f t="shared" si="895"/>
        <v>COPY 122c02assy2.dat sel\122c02assy2.dat</v>
      </c>
      <c r="R11244" t="str">
        <f>IF(ISNA(VLOOKUP(B11244,Rendered!$B$1:$C$1000,1,FALSE)),"N","Y")</f>
        <v>N</v>
      </c>
    </row>
    <row r="11245" spans="1:18" hidden="1" x14ac:dyDescent="0.35">
      <c r="A11245" t="s">
        <v>15534</v>
      </c>
      <c r="B11245" t="s">
        <v>15565</v>
      </c>
      <c r="C11245" t="s">
        <v>15566</v>
      </c>
      <c r="D11245" t="s">
        <v>13</v>
      </c>
      <c r="E11245">
        <v>1986</v>
      </c>
      <c r="F11245">
        <v>1994</v>
      </c>
      <c r="G11245">
        <v>2</v>
      </c>
      <c r="H11245">
        <v>2</v>
      </c>
      <c r="J11245">
        <f t="shared" si="891"/>
        <v>4</v>
      </c>
      <c r="K11245" t="str">
        <f>IF(OR(J11245&gt;Ограничения!$B$1,Sheet!G11912&gt;Ограничения!$B$2,Sheet!H11912&gt;Ограничения!$B$2,Sheet!I11912&gt;Ограничения!$B$2,),"Not compatible","Compatible")</f>
        <v>Compatible</v>
      </c>
      <c r="L11245" t="str">
        <f t="shared" si="892"/>
        <v>Модификация</v>
      </c>
      <c r="M11245" s="3">
        <f t="shared" si="893"/>
        <v>0</v>
      </c>
      <c r="N11245" s="3" t="str">
        <f t="shared" si="894"/>
        <v>Y</v>
      </c>
      <c r="O11245" t="s">
        <v>28008</v>
      </c>
      <c r="Q11245" t="str">
        <f t="shared" si="895"/>
        <v>COPY 122c02assy2.dat sel\122c02assy2.dat</v>
      </c>
      <c r="R11245" t="str">
        <f>IF(ISNA(VLOOKUP(B11245,Rendered!$B$1:$C$1000,1,FALSE)),"N","Y")</f>
        <v>N</v>
      </c>
    </row>
    <row r="11246" spans="1:18" hidden="1" x14ac:dyDescent="0.35">
      <c r="A11246" t="s">
        <v>15534</v>
      </c>
      <c r="B11246" t="s">
        <v>15567</v>
      </c>
      <c r="C11246" t="s">
        <v>15568</v>
      </c>
      <c r="D11246" t="s">
        <v>13</v>
      </c>
      <c r="E11246">
        <v>1986</v>
      </c>
      <c r="F11246">
        <v>1993</v>
      </c>
      <c r="J11246">
        <f t="shared" si="891"/>
        <v>0</v>
      </c>
      <c r="K11246" t="str">
        <f>IF(OR(J11246&gt;Ограничения!$B$1,Sheet!G8023&gt;Ограничения!$B$2,Sheet!H8023&gt;Ограничения!$B$2,Sheet!I8023&gt;Ограничения!$B$2,),"Not compatible","Compatible")</f>
        <v>Compatible</v>
      </c>
      <c r="L11246" t="str">
        <f t="shared" si="892"/>
        <v>Модификация</v>
      </c>
      <c r="M11246" s="3">
        <f t="shared" si="893"/>
        <v>1</v>
      </c>
      <c r="N11246" s="3" t="str">
        <f t="shared" si="894"/>
        <v>Y</v>
      </c>
      <c r="O11246" t="s">
        <v>28008</v>
      </c>
      <c r="Q11246" t="str">
        <f t="shared" si="895"/>
        <v>COPY 122c02assy3.dat sel\122c02assy3.dat</v>
      </c>
      <c r="R11246" t="str">
        <f>IF(ISNA(VLOOKUP(B11246,Rendered!$B$1:$C$1000,1,FALSE)),"N","Y")</f>
        <v>N</v>
      </c>
    </row>
    <row r="11247" spans="1:18" hidden="1" x14ac:dyDescent="0.35">
      <c r="A11247" t="s">
        <v>15534</v>
      </c>
      <c r="B11247" t="s">
        <v>15567</v>
      </c>
      <c r="C11247" t="s">
        <v>15568</v>
      </c>
      <c r="D11247" t="s">
        <v>13</v>
      </c>
      <c r="E11247">
        <v>1986</v>
      </c>
      <c r="F11247">
        <v>1993</v>
      </c>
      <c r="J11247">
        <f t="shared" si="891"/>
        <v>0</v>
      </c>
      <c r="K11247" t="str">
        <f>IF(OR(J11247&gt;Ограничения!$B$1,Sheet!G11913&gt;Ограничения!$B$2,Sheet!H11913&gt;Ограничения!$B$2,Sheet!I11913&gt;Ограничения!$B$2,),"Not compatible","Compatible")</f>
        <v>Compatible</v>
      </c>
      <c r="L11247" t="str">
        <f t="shared" si="892"/>
        <v>Модификация</v>
      </c>
      <c r="M11247" s="3">
        <f t="shared" si="893"/>
        <v>0</v>
      </c>
      <c r="N11247" s="3" t="str">
        <f t="shared" si="894"/>
        <v>Y</v>
      </c>
      <c r="O11247" t="s">
        <v>28008</v>
      </c>
      <c r="Q11247" t="str">
        <f t="shared" si="895"/>
        <v>COPY 122c02assy3.dat sel\122c02assy3.dat</v>
      </c>
      <c r="R11247" t="str">
        <f>IF(ISNA(VLOOKUP(B11247,Rendered!$B$1:$C$1000,1,FALSE)),"N","Y")</f>
        <v>N</v>
      </c>
    </row>
    <row r="11248" spans="1:18" x14ac:dyDescent="0.35">
      <c r="A11248" t="s">
        <v>10364</v>
      </c>
      <c r="B11248" t="s">
        <v>10579</v>
      </c>
      <c r="C11248" t="s">
        <v>10580</v>
      </c>
      <c r="D11248" t="s">
        <v>978</v>
      </c>
      <c r="E11248">
        <v>2012</v>
      </c>
      <c r="F11248">
        <v>2022</v>
      </c>
      <c r="G11248">
        <v>2</v>
      </c>
      <c r="H11248">
        <v>2</v>
      </c>
      <c r="J11248">
        <f t="shared" si="891"/>
        <v>4</v>
      </c>
      <c r="K11248" t="str">
        <f>IF(OR(J11248&gt;Ограничения!$B$1,Sheet!G5555&gt;Ограничения!$B$2,Sheet!H5555&gt;Ограничения!$B$2,Sheet!I5555&gt;Ограничения!$B$2,),"Not compatible","Compatible")</f>
        <v>Compatible</v>
      </c>
      <c r="L11248">
        <f t="shared" si="892"/>
        <v>99206</v>
      </c>
      <c r="M11248" s="3">
        <f t="shared" si="893"/>
        <v>0</v>
      </c>
      <c r="N11248" s="3" t="str">
        <f t="shared" si="894"/>
        <v>N</v>
      </c>
      <c r="O11248" t="s">
        <v>28007</v>
      </c>
      <c r="P11248">
        <v>3</v>
      </c>
      <c r="Q11248" t="str">
        <f t="shared" si="895"/>
        <v>COPY 99206.dat sel\99206.dat</v>
      </c>
      <c r="R11248" t="str">
        <f>IF(ISNA(VLOOKUP(B11248,Rendered!$B$1:$C$1000,1,FALSE)),"N","Y")</f>
        <v>N</v>
      </c>
    </row>
    <row r="11249" spans="1:18" x14ac:dyDescent="0.35">
      <c r="A11249" t="s">
        <v>10364</v>
      </c>
      <c r="B11249" t="s">
        <v>10581</v>
      </c>
      <c r="C11249" t="s">
        <v>10582</v>
      </c>
      <c r="D11249" t="s">
        <v>52</v>
      </c>
      <c r="E11249">
        <v>2017</v>
      </c>
      <c r="F11249">
        <v>2022</v>
      </c>
      <c r="G11249">
        <v>2</v>
      </c>
      <c r="H11249">
        <v>3</v>
      </c>
      <c r="J11249">
        <f t="shared" si="891"/>
        <v>5</v>
      </c>
      <c r="K11249" t="str">
        <f>IF(OR(J11249&gt;Ограничения!$B$1,Sheet!G5556&gt;Ограничения!$B$2,Sheet!H5556&gt;Ограничения!$B$2,Sheet!I5556&gt;Ограничения!$B$2,),"Not compatible","Compatible")</f>
        <v>Compatible</v>
      </c>
      <c r="L11249">
        <f t="shared" si="892"/>
        <v>30166</v>
      </c>
      <c r="M11249" s="3">
        <f t="shared" si="893"/>
        <v>0</v>
      </c>
      <c r="N11249" s="3" t="str">
        <f t="shared" si="894"/>
        <v>N</v>
      </c>
      <c r="O11249" t="s">
        <v>28007</v>
      </c>
      <c r="P11249">
        <v>3</v>
      </c>
      <c r="Q11249" t="str">
        <f t="shared" si="895"/>
        <v>COPY 30166.dat sel\30166.dat</v>
      </c>
      <c r="R11249" t="str">
        <f>IF(ISNA(VLOOKUP(B11249,Rendered!$B$1:$C$1000,1,FALSE)),"N","Y")</f>
        <v>N</v>
      </c>
    </row>
    <row r="11250" spans="1:18" x14ac:dyDescent="0.35">
      <c r="A11250" t="s">
        <v>10364</v>
      </c>
      <c r="B11250" t="s">
        <v>10583</v>
      </c>
      <c r="C11250" t="s">
        <v>10584</v>
      </c>
      <c r="D11250" t="s">
        <v>30</v>
      </c>
      <c r="E11250">
        <v>2021</v>
      </c>
      <c r="F11250">
        <v>2022</v>
      </c>
      <c r="G11250">
        <v>2</v>
      </c>
      <c r="H11250">
        <v>3</v>
      </c>
      <c r="J11250">
        <f t="shared" si="891"/>
        <v>5</v>
      </c>
      <c r="K11250" t="str">
        <f>IF(OR(J11250&gt;Ограничения!$B$1,Sheet!G5557&gt;Ограничения!$B$2,Sheet!H5557&gt;Ограничения!$B$2,Sheet!I5557&gt;Ограничения!$B$2,),"Not compatible","Compatible")</f>
        <v>Compatible</v>
      </c>
      <c r="L11250">
        <f t="shared" si="892"/>
        <v>73831</v>
      </c>
      <c r="M11250" s="3">
        <f t="shared" si="893"/>
        <v>0</v>
      </c>
      <c r="N11250" s="3" t="str">
        <f t="shared" si="894"/>
        <v>N</v>
      </c>
      <c r="O11250" t="s">
        <v>28007</v>
      </c>
      <c r="P11250">
        <v>3</v>
      </c>
      <c r="Q11250" t="str">
        <f t="shared" si="895"/>
        <v>COPY 73831.dat sel\73831.dat</v>
      </c>
      <c r="R11250" t="str">
        <f>IF(ISNA(VLOOKUP(B11250,Rendered!$B$1:$C$1000,1,FALSE)),"N","Y")</f>
        <v>N</v>
      </c>
    </row>
    <row r="11251" spans="1:18" hidden="1" x14ac:dyDescent="0.35">
      <c r="A11251" t="s">
        <v>10364</v>
      </c>
      <c r="B11251" t="s">
        <v>10585</v>
      </c>
      <c r="C11251" t="s">
        <v>10586</v>
      </c>
      <c r="D11251" t="s">
        <v>52</v>
      </c>
      <c r="E11251">
        <v>1972</v>
      </c>
      <c r="F11251">
        <v>1994</v>
      </c>
      <c r="J11251">
        <f t="shared" si="891"/>
        <v>0</v>
      </c>
      <c r="K11251" t="str">
        <f>IF(OR(J11251&gt;Ограничения!$B$1,Sheet!G5558&gt;Ограничения!$B$2,Sheet!H5558&gt;Ограничения!$B$2,Sheet!I5558&gt;Ограничения!$B$2,),"Not compatible","Compatible")</f>
        <v>Compatible</v>
      </c>
      <c r="L11251">
        <f t="shared" si="892"/>
        <v>3462</v>
      </c>
      <c r="M11251" s="3">
        <f t="shared" si="893"/>
        <v>0</v>
      </c>
      <c r="N11251" s="3" t="str">
        <f t="shared" si="894"/>
        <v>N</v>
      </c>
      <c r="O11251" t="s">
        <v>28008</v>
      </c>
      <c r="Q11251" t="str">
        <f t="shared" si="895"/>
        <v>COPY 3462.dat sel\3462.dat</v>
      </c>
      <c r="R11251" t="str">
        <f>IF(ISNA(VLOOKUP(B11251,Rendered!$B$1:$C$1000,1,FALSE)),"N","Y")</f>
        <v>N</v>
      </c>
    </row>
    <row r="11252" spans="1:18" x14ac:dyDescent="0.35">
      <c r="A11252" t="s">
        <v>10364</v>
      </c>
      <c r="B11252" t="s">
        <v>10587</v>
      </c>
      <c r="C11252" t="s">
        <v>10588</v>
      </c>
      <c r="D11252" t="s">
        <v>2829</v>
      </c>
      <c r="E11252">
        <v>1966</v>
      </c>
      <c r="F11252">
        <v>2022</v>
      </c>
      <c r="G11252">
        <v>2</v>
      </c>
      <c r="H11252">
        <v>3</v>
      </c>
      <c r="J11252">
        <f t="shared" si="891"/>
        <v>5</v>
      </c>
      <c r="K11252" t="str">
        <f>IF(OR(J11252&gt;Ограничения!$B$1,Sheet!G5559&gt;Ограничения!$B$2,Sheet!H5559&gt;Ограничения!$B$2,Sheet!I5559&gt;Ограничения!$B$2,),"Not compatible","Compatible")</f>
        <v>Compatible</v>
      </c>
      <c r="L11252">
        <f t="shared" si="892"/>
        <v>3176</v>
      </c>
      <c r="M11252" s="3">
        <f t="shared" si="893"/>
        <v>0.484375</v>
      </c>
      <c r="N11252" s="3" t="str">
        <f t="shared" si="894"/>
        <v>Y</v>
      </c>
      <c r="O11252" t="s">
        <v>28007</v>
      </c>
      <c r="P11252">
        <v>3</v>
      </c>
      <c r="Q11252" t="str">
        <f t="shared" si="895"/>
        <v>COPY 3176.dat sel\3176.dat</v>
      </c>
      <c r="R11252" t="str">
        <f>IF(ISNA(VLOOKUP(B11252,Rendered!$B$1:$C$1000,1,FALSE)),"N","Y")</f>
        <v>N</v>
      </c>
    </row>
    <row r="11253" spans="1:18" hidden="1" x14ac:dyDescent="0.35">
      <c r="A11253" t="s">
        <v>10364</v>
      </c>
      <c r="B11253" t="s">
        <v>10589</v>
      </c>
      <c r="C11253" t="s">
        <v>10590</v>
      </c>
      <c r="D11253" t="s">
        <v>13</v>
      </c>
      <c r="E11253">
        <v>1966</v>
      </c>
      <c r="F11253">
        <v>1967</v>
      </c>
      <c r="J11253">
        <f t="shared" si="891"/>
        <v>0</v>
      </c>
      <c r="K11253" t="str">
        <f>IF(OR(J11253&gt;Ограничения!$B$1,Sheet!G5560&gt;Ограничения!$B$2,Sheet!H5560&gt;Ограничения!$B$2,Sheet!I5560&gt;Ограничения!$B$2,),"Not compatible","Compatible")</f>
        <v>Compatible</v>
      </c>
      <c r="L11253" t="str">
        <f t="shared" si="892"/>
        <v>Модификация</v>
      </c>
      <c r="M11253" s="3">
        <f t="shared" si="893"/>
        <v>0</v>
      </c>
      <c r="N11253" s="3" t="str">
        <f t="shared" si="894"/>
        <v>Y</v>
      </c>
      <c r="O11253" t="s">
        <v>28008</v>
      </c>
      <c r="Q11253" t="str">
        <f t="shared" si="895"/>
        <v>COPY 3176c01.dat sel\3176c01.dat</v>
      </c>
      <c r="R11253" t="str">
        <f>IF(ISNA(VLOOKUP(B11253,Rendered!$B$1:$C$1000,1,FALSE)),"N","Y")</f>
        <v>N</v>
      </c>
    </row>
    <row r="11254" spans="1:18" hidden="1" x14ac:dyDescent="0.35">
      <c r="A11254" t="s">
        <v>24716</v>
      </c>
      <c r="B11254" t="s">
        <v>24879</v>
      </c>
      <c r="C11254" t="s">
        <v>24880</v>
      </c>
      <c r="D11254" t="s">
        <v>35</v>
      </c>
      <c r="E11254">
        <v>2002</v>
      </c>
      <c r="F11254">
        <v>2014</v>
      </c>
      <c r="G11254">
        <v>4</v>
      </c>
      <c r="H11254">
        <v>4</v>
      </c>
      <c r="I11254">
        <v>3.6</v>
      </c>
      <c r="J11254">
        <f t="shared" si="891"/>
        <v>11.6</v>
      </c>
      <c r="K11254" t="str">
        <f>IF(OR(J11254&gt;Ограничения!$B$1,Sheet!G13405&gt;Ограничения!$B$2,Sheet!H13405&gt;Ограничения!$B$2,Sheet!I13405&gt;Ограничения!$B$2,),"Not compatible","Compatible")</f>
        <v>Compatible</v>
      </c>
      <c r="L11254">
        <f t="shared" si="892"/>
        <v>42608</v>
      </c>
      <c r="M11254" s="3">
        <f t="shared" si="893"/>
        <v>0</v>
      </c>
      <c r="N11254" s="3" t="str">
        <f t="shared" si="894"/>
        <v>N</v>
      </c>
      <c r="O11254" t="s">
        <v>28007</v>
      </c>
      <c r="P11254">
        <v>3</v>
      </c>
      <c r="Q11254" t="str">
        <f t="shared" si="895"/>
        <v>COPY 42608.dat sel\42608.dat</v>
      </c>
      <c r="R11254" t="str">
        <f>IF(ISNA(VLOOKUP(B11254,Rendered!$B$1:$C$1000,1,FALSE)),"N","Y")</f>
        <v>N</v>
      </c>
    </row>
    <row r="11255" spans="1:18" x14ac:dyDescent="0.35">
      <c r="A11255" t="s">
        <v>10364</v>
      </c>
      <c r="B11255" t="s">
        <v>10591</v>
      </c>
      <c r="C11255" t="s">
        <v>10592</v>
      </c>
      <c r="D11255" t="s">
        <v>38</v>
      </c>
      <c r="E11255">
        <v>2020</v>
      </c>
      <c r="F11255">
        <v>2022</v>
      </c>
      <c r="G11255">
        <v>2</v>
      </c>
      <c r="H11255">
        <v>4</v>
      </c>
      <c r="J11255">
        <f t="shared" si="891"/>
        <v>6</v>
      </c>
      <c r="K11255" t="str">
        <f>IF(OR(J11255&gt;Ограничения!$B$1,Sheet!G5561&gt;Ограничения!$B$2,Sheet!H5561&gt;Ограничения!$B$2,Sheet!I5561&gt;Ограничения!$B$2,),"Not compatible","Compatible")</f>
        <v>Compatible</v>
      </c>
      <c r="L11255">
        <f t="shared" si="892"/>
        <v>65509</v>
      </c>
      <c r="M11255" s="3">
        <f t="shared" si="893"/>
        <v>0</v>
      </c>
      <c r="N11255" s="3" t="str">
        <f t="shared" si="894"/>
        <v>N</v>
      </c>
      <c r="O11255" t="s">
        <v>28007</v>
      </c>
      <c r="P11255">
        <v>3</v>
      </c>
      <c r="Q11255" t="str">
        <f t="shared" si="895"/>
        <v>COPY 65509.dat sel\65509.dat</v>
      </c>
      <c r="R11255" t="str">
        <f>IF(ISNA(VLOOKUP(B11255,Rendered!$B$1:$C$1000,1,FALSE)),"N","Y")</f>
        <v>N</v>
      </c>
    </row>
    <row r="11256" spans="1:18" x14ac:dyDescent="0.35">
      <c r="A11256" t="s">
        <v>10364</v>
      </c>
      <c r="B11256" t="s">
        <v>10593</v>
      </c>
      <c r="C11256" t="s">
        <v>10594</v>
      </c>
      <c r="D11256" t="s">
        <v>27</v>
      </c>
      <c r="E11256">
        <v>2010</v>
      </c>
      <c r="F11256">
        <v>2014</v>
      </c>
      <c r="G11256">
        <v>2.5</v>
      </c>
      <c r="H11256">
        <v>4.5</v>
      </c>
      <c r="J11256">
        <f t="shared" si="891"/>
        <v>7</v>
      </c>
      <c r="K11256" t="str">
        <f>IF(OR(J11256&gt;Ограничения!$B$1,Sheet!G5562&gt;Ограничения!$B$2,Sheet!H5562&gt;Ограничения!$B$2,Sheet!I5562&gt;Ограничения!$B$2,),"Not compatible","Compatible")</f>
        <v>Compatible</v>
      </c>
      <c r="L11256">
        <f t="shared" si="892"/>
        <v>88000</v>
      </c>
      <c r="M11256" s="3">
        <f t="shared" si="893"/>
        <v>0</v>
      </c>
      <c r="N11256" s="3" t="str">
        <f t="shared" si="894"/>
        <v>N</v>
      </c>
      <c r="O11256" t="s">
        <v>28007</v>
      </c>
      <c r="P11256">
        <v>3</v>
      </c>
      <c r="Q11256" t="str">
        <f t="shared" si="895"/>
        <v>COPY 88000.dat sel\88000.dat</v>
      </c>
      <c r="R11256" t="str">
        <f>IF(ISNA(VLOOKUP(B11256,Rendered!$B$1:$C$1000,1,FALSE)),"N","Y")</f>
        <v>N</v>
      </c>
    </row>
    <row r="11257" spans="1:18" x14ac:dyDescent="0.35">
      <c r="A11257" t="s">
        <v>10364</v>
      </c>
      <c r="B11257" t="s">
        <v>10595</v>
      </c>
      <c r="C11257" t="s">
        <v>10596</v>
      </c>
      <c r="D11257" t="s">
        <v>27</v>
      </c>
      <c r="E11257">
        <v>2016</v>
      </c>
      <c r="F11257">
        <v>2022</v>
      </c>
      <c r="J11257">
        <f t="shared" si="891"/>
        <v>0</v>
      </c>
      <c r="K11257" t="str">
        <f>IF(OR(J11257&gt;Ограничения!$B$1,Sheet!G5563&gt;Ограничения!$B$2,Sheet!H5563&gt;Ограничения!$B$2,Sheet!I5563&gt;Ограничения!$B$2,),"Not compatible","Compatible")</f>
        <v>Compatible</v>
      </c>
      <c r="L11257">
        <f t="shared" si="892"/>
        <v>26599</v>
      </c>
      <c r="M11257" s="3">
        <f t="shared" si="893"/>
        <v>0</v>
      </c>
      <c r="N11257" s="3" t="str">
        <f t="shared" si="894"/>
        <v>N</v>
      </c>
      <c r="O11257" t="s">
        <v>28007</v>
      </c>
      <c r="P11257">
        <v>3</v>
      </c>
      <c r="Q11257" t="str">
        <f t="shared" si="895"/>
        <v>COPY 26599.dat sel\26599.dat</v>
      </c>
      <c r="R11257" t="str">
        <f>IF(ISNA(VLOOKUP(B11257,Rendered!$B$1:$C$1000,1,FALSE)),"N","Y")</f>
        <v>N</v>
      </c>
    </row>
    <row r="11258" spans="1:18" x14ac:dyDescent="0.35">
      <c r="A11258" t="s">
        <v>10364</v>
      </c>
      <c r="B11258" t="s">
        <v>10597</v>
      </c>
      <c r="C11258" t="s">
        <v>10598</v>
      </c>
      <c r="D11258" t="s">
        <v>35</v>
      </c>
      <c r="E11258">
        <v>2019</v>
      </c>
      <c r="F11258">
        <v>2022</v>
      </c>
      <c r="G11258">
        <v>2</v>
      </c>
      <c r="H11258">
        <v>6</v>
      </c>
      <c r="J11258">
        <f t="shared" si="891"/>
        <v>8</v>
      </c>
      <c r="K11258" t="str">
        <f>IF(OR(J11258&gt;Ограничения!$B$1,Sheet!G5564&gt;Ограничения!$B$2,Sheet!H5564&gt;Ограничения!$B$2,Sheet!I5564&gt;Ограничения!$B$2,),"Not compatible","Compatible")</f>
        <v>Compatible</v>
      </c>
      <c r="L11258">
        <f t="shared" si="892"/>
        <v>40687</v>
      </c>
      <c r="M11258" s="3">
        <f t="shared" si="893"/>
        <v>0</v>
      </c>
      <c r="N11258" s="3" t="str">
        <f t="shared" si="894"/>
        <v>N</v>
      </c>
      <c r="O11258" t="s">
        <v>28008</v>
      </c>
      <c r="P11258">
        <v>3</v>
      </c>
      <c r="Q11258" t="str">
        <f t="shared" si="895"/>
        <v>COPY 40687.dat sel\40687.dat</v>
      </c>
      <c r="R11258" t="str">
        <f>IF(ISNA(VLOOKUP(B11258,Rendered!$B$1:$C$1000,1,FALSE)),"N","Y")</f>
        <v>N</v>
      </c>
    </row>
    <row r="11259" spans="1:18" x14ac:dyDescent="0.35">
      <c r="A11259" t="s">
        <v>10364</v>
      </c>
      <c r="B11259" t="s">
        <v>10599</v>
      </c>
      <c r="C11259" t="s">
        <v>10600</v>
      </c>
      <c r="D11259" t="s">
        <v>58</v>
      </c>
      <c r="E11259">
        <v>1998</v>
      </c>
      <c r="F11259">
        <v>2022</v>
      </c>
      <c r="G11259">
        <v>2</v>
      </c>
      <c r="H11259">
        <v>6</v>
      </c>
      <c r="J11259">
        <f t="shared" si="891"/>
        <v>8</v>
      </c>
      <c r="K11259" t="str">
        <f>IF(OR(J11259&gt;Ограничения!$B$1,Sheet!G5565&gt;Ограничения!$B$2,Sheet!H5565&gt;Ограничения!$B$2,Sheet!I5565&gt;Ограничения!$B$2,),"Not compatible","Compatible")</f>
        <v>Compatible</v>
      </c>
      <c r="L11259">
        <f t="shared" si="892"/>
        <v>30157</v>
      </c>
      <c r="M11259" s="3">
        <f t="shared" si="893"/>
        <v>0</v>
      </c>
      <c r="N11259" s="3" t="str">
        <f t="shared" si="894"/>
        <v>N</v>
      </c>
      <c r="O11259" t="s">
        <v>28008</v>
      </c>
      <c r="P11259">
        <v>3</v>
      </c>
      <c r="Q11259" t="str">
        <f t="shared" si="895"/>
        <v>COPY 30157.dat sel\30157.dat</v>
      </c>
      <c r="R11259" t="str">
        <f>IF(ISNA(VLOOKUP(B11259,Rendered!$B$1:$C$1000,1,FALSE)),"N","Y")</f>
        <v>N</v>
      </c>
    </row>
    <row r="11260" spans="1:18" hidden="1" x14ac:dyDescent="0.35">
      <c r="A11260" t="s">
        <v>10364</v>
      </c>
      <c r="B11260" t="s">
        <v>10601</v>
      </c>
      <c r="C11260" t="s">
        <v>10602</v>
      </c>
      <c r="D11260" t="s">
        <v>13</v>
      </c>
      <c r="E11260">
        <v>1966</v>
      </c>
      <c r="F11260">
        <v>1972</v>
      </c>
      <c r="J11260">
        <f t="shared" si="891"/>
        <v>0</v>
      </c>
      <c r="K11260" t="str">
        <f>IF(OR(J11260&gt;Ограничения!$B$1,Sheet!G5566&gt;Ограничения!$B$2,Sheet!H5566&gt;Ограничения!$B$2,Sheet!I5566&gt;Ограничения!$B$2,),"Not compatible","Compatible")</f>
        <v>Compatible</v>
      </c>
      <c r="L11260">
        <f t="shared" si="892"/>
        <v>737</v>
      </c>
      <c r="M11260" s="3">
        <f t="shared" si="893"/>
        <v>0</v>
      </c>
      <c r="N11260" s="3" t="str">
        <f t="shared" si="894"/>
        <v>N</v>
      </c>
      <c r="O11260" t="s">
        <v>28008</v>
      </c>
      <c r="Q11260" t="str">
        <f t="shared" si="895"/>
        <v>COPY 737.dat sel\737.dat</v>
      </c>
      <c r="R11260" t="str">
        <f>IF(ISNA(VLOOKUP(B11260,Rendered!$B$1:$C$1000,1,FALSE)),"N","Y")</f>
        <v>N</v>
      </c>
    </row>
    <row r="11261" spans="1:18" hidden="1" x14ac:dyDescent="0.35">
      <c r="A11261" t="s">
        <v>10364</v>
      </c>
      <c r="B11261" t="s">
        <v>10603</v>
      </c>
      <c r="C11261" t="s">
        <v>10604</v>
      </c>
      <c r="D11261" t="s">
        <v>13</v>
      </c>
      <c r="E11261">
        <v>1966</v>
      </c>
      <c r="F11261">
        <v>1969</v>
      </c>
      <c r="J11261">
        <f t="shared" si="891"/>
        <v>0</v>
      </c>
      <c r="K11261" t="str">
        <f>IF(OR(J11261&gt;Ограничения!$B$1,Sheet!G5567&gt;Ограничения!$B$2,Sheet!H5567&gt;Ограничения!$B$2,Sheet!I5567&gt;Ограничения!$B$2,),"Not compatible","Compatible")</f>
        <v>Compatible</v>
      </c>
      <c r="L11261" t="str">
        <f t="shared" si="892"/>
        <v>Модификация</v>
      </c>
      <c r="M11261" s="3">
        <f t="shared" si="893"/>
        <v>0</v>
      </c>
      <c r="N11261" s="3" t="str">
        <f t="shared" si="894"/>
        <v>N</v>
      </c>
      <c r="O11261" t="s">
        <v>28008</v>
      </c>
      <c r="Q11261" t="str">
        <f t="shared" si="895"/>
        <v>COPY 737c01.dat sel\737c01.dat</v>
      </c>
      <c r="R11261" t="str">
        <f>IF(ISNA(VLOOKUP(B11261,Rendered!$B$1:$C$1000,1,FALSE)),"N","Y")</f>
        <v>N</v>
      </c>
    </row>
    <row r="11262" spans="1:18" hidden="1" x14ac:dyDescent="0.35">
      <c r="A11262" t="s">
        <v>10364</v>
      </c>
      <c r="B11262" t="s">
        <v>10605</v>
      </c>
      <c r="C11262" t="s">
        <v>10606</v>
      </c>
      <c r="D11262" t="s">
        <v>13</v>
      </c>
      <c r="E11262">
        <v>1966</v>
      </c>
      <c r="F11262">
        <v>1969</v>
      </c>
      <c r="J11262">
        <f t="shared" si="891"/>
        <v>0</v>
      </c>
      <c r="K11262" t="str">
        <f>IF(OR(J11262&gt;Ограничения!$B$1,Sheet!G5568&gt;Ограничения!$B$2,Sheet!H5568&gt;Ограничения!$B$2,Sheet!I5568&gt;Ограничения!$B$2,),"Not compatible","Compatible")</f>
        <v>Compatible</v>
      </c>
      <c r="L11262" t="str">
        <f t="shared" si="892"/>
        <v>Модификация</v>
      </c>
      <c r="M11262" s="3">
        <f t="shared" si="893"/>
        <v>0</v>
      </c>
      <c r="N11262" s="3" t="str">
        <f t="shared" si="894"/>
        <v>N</v>
      </c>
      <c r="O11262" t="s">
        <v>28008</v>
      </c>
      <c r="Q11262" t="str">
        <f t="shared" si="895"/>
        <v>COPY 737b.dat sel\737b.dat</v>
      </c>
      <c r="R11262" t="str">
        <f>IF(ISNA(VLOOKUP(B11262,Rendered!$B$1:$C$1000,1,FALSE)),"N","Y")</f>
        <v>N</v>
      </c>
    </row>
    <row r="11263" spans="1:18" hidden="1" x14ac:dyDescent="0.35">
      <c r="A11263" t="s">
        <v>10364</v>
      </c>
      <c r="B11263" t="s">
        <v>10607</v>
      </c>
      <c r="C11263" t="s">
        <v>10608</v>
      </c>
      <c r="D11263" t="s">
        <v>13</v>
      </c>
      <c r="E11263">
        <v>1967</v>
      </c>
      <c r="F11263">
        <v>1977</v>
      </c>
      <c r="J11263">
        <f t="shared" si="891"/>
        <v>0</v>
      </c>
      <c r="K11263" t="str">
        <f>IF(OR(J11263&gt;Ограничения!$B$1,Sheet!G5569&gt;Ограничения!$B$2,Sheet!H5569&gt;Ограничения!$B$2,Sheet!I5569&gt;Ограничения!$B$2,),"Not compatible","Compatible")</f>
        <v>Compatible</v>
      </c>
      <c r="L11263" t="str">
        <f t="shared" si="892"/>
        <v>Модификация</v>
      </c>
      <c r="M11263" s="3">
        <f t="shared" si="893"/>
        <v>0.46280991735537191</v>
      </c>
      <c r="N11263" s="3" t="str">
        <f t="shared" si="894"/>
        <v>Y</v>
      </c>
      <c r="O11263" t="s">
        <v>28008</v>
      </c>
      <c r="Q11263" t="str">
        <f t="shared" si="895"/>
        <v>COPY 737a.dat sel\737a.dat</v>
      </c>
      <c r="R11263" t="str">
        <f>IF(ISNA(VLOOKUP(B11263,Rendered!$B$1:$C$1000,1,FALSE)),"N","Y")</f>
        <v>N</v>
      </c>
    </row>
    <row r="11264" spans="1:18" hidden="1" x14ac:dyDescent="0.35">
      <c r="A11264" t="s">
        <v>10364</v>
      </c>
      <c r="B11264" t="s">
        <v>10609</v>
      </c>
      <c r="C11264" t="s">
        <v>10610</v>
      </c>
      <c r="D11264" t="s">
        <v>13</v>
      </c>
      <c r="E11264">
        <v>1967</v>
      </c>
      <c r="F11264">
        <v>1977</v>
      </c>
      <c r="J11264">
        <f t="shared" si="891"/>
        <v>0</v>
      </c>
      <c r="K11264" t="str">
        <f>IF(OR(J11264&gt;Ограничения!$B$1,Sheet!G5570&gt;Ограничения!$B$2,Sheet!H5570&gt;Ограничения!$B$2,Sheet!I5570&gt;Ограничения!$B$2,),"Not compatible","Compatible")</f>
        <v>Compatible</v>
      </c>
      <c r="L11264" t="str">
        <f t="shared" si="892"/>
        <v>Модификация</v>
      </c>
      <c r="M11264" s="3">
        <f t="shared" si="893"/>
        <v>0</v>
      </c>
      <c r="N11264" s="3" t="str">
        <f t="shared" si="894"/>
        <v>Y</v>
      </c>
      <c r="O11264" t="s">
        <v>28008</v>
      </c>
      <c r="Q11264" t="str">
        <f t="shared" si="895"/>
        <v>COPY 737ac02.dat sel\737ac02.dat</v>
      </c>
      <c r="R11264" t="str">
        <f>IF(ISNA(VLOOKUP(B11264,Rendered!$B$1:$C$1000,1,FALSE)),"N","Y")</f>
        <v>N</v>
      </c>
    </row>
    <row r="11265" spans="1:18" hidden="1" x14ac:dyDescent="0.35">
      <c r="A11265" t="s">
        <v>10364</v>
      </c>
      <c r="B11265" t="s">
        <v>10611</v>
      </c>
      <c r="C11265" t="s">
        <v>10612</v>
      </c>
      <c r="D11265" t="s">
        <v>13</v>
      </c>
      <c r="E11265">
        <v>1968</v>
      </c>
      <c r="F11265">
        <v>1970</v>
      </c>
      <c r="J11265">
        <f t="shared" si="891"/>
        <v>0</v>
      </c>
      <c r="K11265" t="str">
        <f>IF(OR(J11265&gt;Ограничения!$B$1,Sheet!G5571&gt;Ограничения!$B$2,Sheet!H5571&gt;Ограничения!$B$2,Sheet!I5571&gt;Ограничения!$B$2,),"Not compatible","Compatible")</f>
        <v>Compatible</v>
      </c>
      <c r="L11265" t="str">
        <f t="shared" si="892"/>
        <v>Модификация</v>
      </c>
      <c r="M11265" s="3">
        <f t="shared" si="893"/>
        <v>0</v>
      </c>
      <c r="N11265" s="3" t="str">
        <f t="shared" si="894"/>
        <v>N</v>
      </c>
      <c r="O11265" t="s">
        <v>28008</v>
      </c>
      <c r="Q11265" t="str">
        <f t="shared" si="895"/>
        <v>COPY 737ac04.dat sel\737ac04.dat</v>
      </c>
      <c r="R11265" t="str">
        <f>IF(ISNA(VLOOKUP(B11265,Rendered!$B$1:$C$1000,1,FALSE)),"N","Y")</f>
        <v>N</v>
      </c>
    </row>
    <row r="11266" spans="1:18" hidden="1" x14ac:dyDescent="0.35">
      <c r="A11266" t="s">
        <v>10364</v>
      </c>
      <c r="B11266" t="s">
        <v>10613</v>
      </c>
      <c r="C11266" t="s">
        <v>10614</v>
      </c>
      <c r="D11266" t="s">
        <v>13</v>
      </c>
      <c r="E11266">
        <v>1967</v>
      </c>
      <c r="F11266">
        <v>1977</v>
      </c>
      <c r="J11266">
        <f t="shared" ref="J11266:J11329" si="896">SUM(G11266:I11266)</f>
        <v>0</v>
      </c>
      <c r="K11266" t="str">
        <f>IF(OR(J11266&gt;Ограничения!$B$1,Sheet!G5572&gt;Ограничения!$B$2,Sheet!H5572&gt;Ограничения!$B$2,Sheet!I5572&gt;Ограничения!$B$2,),"Not compatible","Compatible")</f>
        <v>Compatible</v>
      </c>
      <c r="L11266" t="str">
        <f t="shared" ref="L11266:L11329" si="897">IFERROR(B11266+1-1,"Модификация")</f>
        <v>Модификация</v>
      </c>
      <c r="M11266" s="3">
        <f t="shared" si="893"/>
        <v>0</v>
      </c>
      <c r="N11266" s="3" t="str">
        <f t="shared" si="894"/>
        <v>N</v>
      </c>
      <c r="O11266" t="s">
        <v>28008</v>
      </c>
      <c r="Q11266" t="str">
        <f t="shared" si="895"/>
        <v>COPY 737ac01.dat sel\737ac01.dat</v>
      </c>
      <c r="R11266" t="str">
        <f>IF(ISNA(VLOOKUP(B11266,Rendered!$B$1:$C$1000,1,FALSE)),"N","Y")</f>
        <v>N</v>
      </c>
    </row>
    <row r="11267" spans="1:18" hidden="1" x14ac:dyDescent="0.35">
      <c r="A11267" t="s">
        <v>10364</v>
      </c>
      <c r="B11267" t="s">
        <v>10615</v>
      </c>
      <c r="C11267" t="s">
        <v>10616</v>
      </c>
      <c r="D11267" t="s">
        <v>13</v>
      </c>
      <c r="E11267">
        <v>1968</v>
      </c>
      <c r="F11267">
        <v>1970</v>
      </c>
      <c r="J11267">
        <f t="shared" si="896"/>
        <v>0</v>
      </c>
      <c r="K11267" t="str">
        <f>IF(OR(J11267&gt;Ограничения!$B$1,Sheet!G5573&gt;Ограничения!$B$2,Sheet!H5573&gt;Ограничения!$B$2,Sheet!I5573&gt;Ограничения!$B$2,),"Not compatible","Compatible")</f>
        <v>Compatible</v>
      </c>
      <c r="L11267" t="str">
        <f t="shared" si="897"/>
        <v>Модификация</v>
      </c>
      <c r="M11267" s="3">
        <f t="shared" ref="M11267:M11330" si="898">IF(ISERR(FIND(C11267,C11268)),0,LEN(C11267)/LEN(C11268))</f>
        <v>0</v>
      </c>
      <c r="N11267" s="3" t="str">
        <f t="shared" ref="N11267:N11330" si="899">IF(OR(M11267&gt;0,M11266&gt;0),"Y","N")</f>
        <v>N</v>
      </c>
      <c r="O11267" t="s">
        <v>28008</v>
      </c>
      <c r="Q11267" t="str">
        <f t="shared" si="895"/>
        <v>COPY 737ac03.dat sel\737ac03.dat</v>
      </c>
      <c r="R11267" t="str">
        <f>IF(ISNA(VLOOKUP(B11267,Rendered!$B$1:$C$1000,1,FALSE)),"N","Y")</f>
        <v>N</v>
      </c>
    </row>
    <row r="11268" spans="1:18" hidden="1" x14ac:dyDescent="0.35">
      <c r="A11268" t="s">
        <v>10364</v>
      </c>
      <c r="B11268" t="s">
        <v>10617</v>
      </c>
      <c r="C11268" t="s">
        <v>10618</v>
      </c>
      <c r="D11268" t="s">
        <v>13</v>
      </c>
      <c r="E11268">
        <v>1966</v>
      </c>
      <c r="F11268">
        <v>1969</v>
      </c>
      <c r="J11268">
        <f t="shared" si="896"/>
        <v>0</v>
      </c>
      <c r="K11268" t="str">
        <f>IF(OR(J11268&gt;Ограничения!$B$1,Sheet!G5574&gt;Ограничения!$B$2,Sheet!H5574&gt;Ограничения!$B$2,Sheet!I5574&gt;Ограничения!$B$2,),"Not compatible","Compatible")</f>
        <v>Compatible</v>
      </c>
      <c r="L11268" t="str">
        <f t="shared" si="897"/>
        <v>Модификация</v>
      </c>
      <c r="M11268" s="3">
        <f t="shared" si="898"/>
        <v>0</v>
      </c>
      <c r="N11268" s="3" t="str">
        <f t="shared" si="899"/>
        <v>N</v>
      </c>
      <c r="O11268" t="s">
        <v>28008</v>
      </c>
      <c r="Q11268" t="str">
        <f t="shared" si="895"/>
        <v>COPY 737bc01.dat sel\737bc01.dat</v>
      </c>
      <c r="R11268" t="str">
        <f>IF(ISNA(VLOOKUP(B11268,Rendered!$B$1:$C$1000,1,FALSE)),"N","Y")</f>
        <v>N</v>
      </c>
    </row>
    <row r="11269" spans="1:18" hidden="1" x14ac:dyDescent="0.35">
      <c r="A11269" t="s">
        <v>10364</v>
      </c>
      <c r="B11269" t="s">
        <v>10619</v>
      </c>
      <c r="C11269" t="s">
        <v>10620</v>
      </c>
      <c r="D11269" t="s">
        <v>30</v>
      </c>
      <c r="E11269">
        <v>1974</v>
      </c>
      <c r="F11269">
        <v>1997</v>
      </c>
      <c r="J11269">
        <f t="shared" si="896"/>
        <v>0</v>
      </c>
      <c r="K11269" t="str">
        <f>IF(OR(J11269&gt;Ограничения!$B$1,Sheet!G5575&gt;Ограничения!$B$2,Sheet!H5575&gt;Ограничения!$B$2,Sheet!I5575&gt;Ограничения!$B$2,),"Not compatible","Compatible")</f>
        <v>Compatible</v>
      </c>
      <c r="L11269">
        <f t="shared" si="897"/>
        <v>3491</v>
      </c>
      <c r="M11269" s="3">
        <f t="shared" si="898"/>
        <v>0</v>
      </c>
      <c r="N11269" s="3" t="str">
        <f t="shared" si="899"/>
        <v>N</v>
      </c>
      <c r="O11269" t="s">
        <v>28008</v>
      </c>
      <c r="Q11269" t="str">
        <f t="shared" si="895"/>
        <v>COPY 3491.dat sel\3491.dat</v>
      </c>
      <c r="R11269" t="str">
        <f>IF(ISNA(VLOOKUP(B11269,Rendered!$B$1:$C$1000,1,FALSE)),"N","Y")</f>
        <v>N</v>
      </c>
    </row>
    <row r="11270" spans="1:18" hidden="1" x14ac:dyDescent="0.35">
      <c r="A11270" t="s">
        <v>10364</v>
      </c>
      <c r="B11270" t="s">
        <v>10621</v>
      </c>
      <c r="C11270" t="s">
        <v>10622</v>
      </c>
      <c r="D11270" t="s">
        <v>13</v>
      </c>
      <c r="E11270">
        <v>1998</v>
      </c>
      <c r="F11270">
        <v>1998</v>
      </c>
      <c r="G11270">
        <v>8</v>
      </c>
      <c r="H11270">
        <v>10</v>
      </c>
      <c r="I11270">
        <v>1.3</v>
      </c>
      <c r="J11270">
        <f t="shared" si="896"/>
        <v>19.3</v>
      </c>
      <c r="K11270" t="str">
        <f>IF(OR(J11270&gt;Ограничения!$B$1,Sheet!G5576&gt;Ограничения!$B$2,Sheet!H5576&gt;Ограничения!$B$2,Sheet!I5576&gt;Ограничения!$B$2,),"Not compatible","Compatible")</f>
        <v>Compatible</v>
      </c>
      <c r="L11270">
        <f t="shared" si="897"/>
        <v>30195</v>
      </c>
      <c r="M11270" s="3">
        <f t="shared" si="898"/>
        <v>0</v>
      </c>
      <c r="N11270" s="3" t="str">
        <f t="shared" si="899"/>
        <v>N</v>
      </c>
      <c r="O11270" t="s">
        <v>28008</v>
      </c>
      <c r="Q11270" t="str">
        <f t="shared" si="895"/>
        <v>COPY 30195.dat sel\30195.dat</v>
      </c>
      <c r="R11270" t="str">
        <f>IF(ISNA(VLOOKUP(B11270,Rendered!$B$1:$C$1000,1,FALSE)),"N","Y")</f>
        <v>N</v>
      </c>
    </row>
    <row r="11271" spans="1:18" x14ac:dyDescent="0.35">
      <c r="A11271" t="s">
        <v>10364</v>
      </c>
      <c r="B11271" t="s">
        <v>10623</v>
      </c>
      <c r="C11271" t="s">
        <v>10624</v>
      </c>
      <c r="D11271" t="s">
        <v>30</v>
      </c>
      <c r="E11271">
        <v>2021</v>
      </c>
      <c r="F11271">
        <v>2022</v>
      </c>
      <c r="G11271">
        <v>4</v>
      </c>
      <c r="H11271">
        <v>6</v>
      </c>
      <c r="J11271">
        <f t="shared" si="896"/>
        <v>10</v>
      </c>
      <c r="K11271" t="str">
        <f>IF(OR(J11271&gt;Ограничения!$B$1,Sheet!G5577&gt;Ограничения!$B$2,Sheet!H5577&gt;Ограничения!$B$2,Sheet!I5577&gt;Ограничения!$B$2,),"Not compatible","Compatible")</f>
        <v>Compatible</v>
      </c>
      <c r="L11271">
        <f t="shared" si="897"/>
        <v>78168</v>
      </c>
      <c r="M11271" s="3">
        <f t="shared" si="898"/>
        <v>0</v>
      </c>
      <c r="N11271" s="3" t="str">
        <f t="shared" si="899"/>
        <v>N</v>
      </c>
      <c r="O11271" t="s">
        <v>28007</v>
      </c>
      <c r="P11271">
        <v>3</v>
      </c>
      <c r="Q11271" t="str">
        <f t="shared" si="895"/>
        <v>COPY 78168.dat sel\78168.dat</v>
      </c>
      <c r="R11271" t="str">
        <f>IF(ISNA(VLOOKUP(B11271,Rendered!$B$1:$C$1000,1,FALSE)),"N","Y")</f>
        <v>N</v>
      </c>
    </row>
    <row r="11272" spans="1:18" x14ac:dyDescent="0.35">
      <c r="A11272" t="s">
        <v>10364</v>
      </c>
      <c r="B11272" t="s">
        <v>10625</v>
      </c>
      <c r="C11272" t="s">
        <v>10626</v>
      </c>
      <c r="D11272" t="s">
        <v>27</v>
      </c>
      <c r="E11272">
        <v>2016</v>
      </c>
      <c r="F11272">
        <v>2017</v>
      </c>
      <c r="G11272">
        <v>2</v>
      </c>
      <c r="H11272">
        <v>6</v>
      </c>
      <c r="J11272">
        <f t="shared" si="896"/>
        <v>8</v>
      </c>
      <c r="K11272" t="str">
        <f>IF(OR(J11272&gt;Ограничения!$B$1,Sheet!G5578&gt;Ограничения!$B$2,Sheet!H5578&gt;Ограничения!$B$2,Sheet!I5578&gt;Ограничения!$B$2,),"Not compatible","Compatible")</f>
        <v>Compatible</v>
      </c>
      <c r="L11272">
        <f t="shared" si="897"/>
        <v>25195</v>
      </c>
      <c r="M11272" s="3">
        <f t="shared" si="898"/>
        <v>0</v>
      </c>
      <c r="N11272" s="3" t="str">
        <f t="shared" si="899"/>
        <v>N</v>
      </c>
      <c r="O11272" t="s">
        <v>28007</v>
      </c>
      <c r="P11272">
        <v>3</v>
      </c>
      <c r="Q11272" t="str">
        <f t="shared" si="895"/>
        <v>COPY 25195.dat sel\25195.dat</v>
      </c>
      <c r="R11272" t="str">
        <f>IF(ISNA(VLOOKUP(B11272,Rendered!$B$1:$C$1000,1,FALSE)),"N","Y")</f>
        <v>N</v>
      </c>
    </row>
    <row r="11273" spans="1:18" x14ac:dyDescent="0.35">
      <c r="A11273" t="s">
        <v>10364</v>
      </c>
      <c r="B11273" t="s">
        <v>10627</v>
      </c>
      <c r="C11273" t="s">
        <v>10628</v>
      </c>
      <c r="D11273" t="s">
        <v>57</v>
      </c>
      <c r="E11273">
        <v>2022</v>
      </c>
      <c r="F11273">
        <v>2022</v>
      </c>
      <c r="J11273">
        <f t="shared" si="896"/>
        <v>0</v>
      </c>
      <c r="K11273" t="str">
        <f>IF(OR(J11273&gt;Ограничения!$B$1,Sheet!G5579&gt;Ограничения!$B$2,Sheet!H5579&gt;Ограничения!$B$2,Sheet!I5579&gt;Ограничения!$B$2,),"Not compatible","Compatible")</f>
        <v>Compatible</v>
      </c>
      <c r="L11273">
        <f t="shared" si="897"/>
        <v>79846</v>
      </c>
      <c r="M11273" s="3">
        <f t="shared" si="898"/>
        <v>0</v>
      </c>
      <c r="N11273" s="3" t="str">
        <f t="shared" si="899"/>
        <v>N</v>
      </c>
      <c r="O11273" t="s">
        <v>28007</v>
      </c>
      <c r="P11273">
        <v>3</v>
      </c>
      <c r="Q11273" t="str">
        <f t="shared" si="895"/>
        <v>COPY 79846.dat sel\79846.dat</v>
      </c>
      <c r="R11273" t="str">
        <f>IF(ISNA(VLOOKUP(B11273,Rendered!$B$1:$C$1000,1,FALSE)),"N","Y")</f>
        <v>N</v>
      </c>
    </row>
    <row r="11274" spans="1:18" x14ac:dyDescent="0.35">
      <c r="A11274" t="s">
        <v>10364</v>
      </c>
      <c r="B11274" t="s">
        <v>10629</v>
      </c>
      <c r="C11274" t="s">
        <v>10630</v>
      </c>
      <c r="D11274" t="s">
        <v>7</v>
      </c>
      <c r="E11274">
        <v>2010</v>
      </c>
      <c r="F11274">
        <v>2022</v>
      </c>
      <c r="G11274">
        <v>2</v>
      </c>
      <c r="H11274">
        <v>6</v>
      </c>
      <c r="J11274">
        <f t="shared" si="896"/>
        <v>8</v>
      </c>
      <c r="K11274" t="str">
        <f>IF(OR(J11274&gt;Ограничения!$B$1,Sheet!G5580&gt;Ограничения!$B$2,Sheet!H5580&gt;Ограничения!$B$2,Sheet!I5580&gt;Ограничения!$B$2,),"Not compatible","Compatible")</f>
        <v>Compatible</v>
      </c>
      <c r="L11274">
        <f t="shared" si="897"/>
        <v>87609</v>
      </c>
      <c r="M11274" s="3">
        <f t="shared" si="898"/>
        <v>0</v>
      </c>
      <c r="N11274" s="3" t="str">
        <f t="shared" si="899"/>
        <v>N</v>
      </c>
      <c r="O11274" t="s">
        <v>28007</v>
      </c>
      <c r="P11274">
        <v>3</v>
      </c>
      <c r="Q11274" t="str">
        <f t="shared" si="895"/>
        <v>COPY 87609.dat sel\87609.dat</v>
      </c>
      <c r="R11274" t="str">
        <f>IF(ISNA(VLOOKUP(B11274,Rendered!$B$1:$C$1000,1,FALSE)),"N","Y")</f>
        <v>N</v>
      </c>
    </row>
    <row r="11275" spans="1:18" x14ac:dyDescent="0.35">
      <c r="A11275" t="s">
        <v>10364</v>
      </c>
      <c r="B11275" t="s">
        <v>10631</v>
      </c>
      <c r="C11275" t="s">
        <v>10632</v>
      </c>
      <c r="D11275" t="s">
        <v>58</v>
      </c>
      <c r="E11275">
        <v>2001</v>
      </c>
      <c r="F11275">
        <v>2022</v>
      </c>
      <c r="J11275">
        <f t="shared" si="896"/>
        <v>0</v>
      </c>
      <c r="K11275" t="str">
        <f>IF(OR(J11275&gt;Ограничения!$B$1,Sheet!G5581&gt;Ограничения!$B$2,Sheet!H5581&gt;Ограничения!$B$2,Sheet!I5581&gt;Ограничения!$B$2,),"Not compatible","Compatible")</f>
        <v>Compatible</v>
      </c>
      <c r="L11275">
        <f t="shared" si="897"/>
        <v>30586</v>
      </c>
      <c r="M11275" s="3">
        <f t="shared" si="898"/>
        <v>0</v>
      </c>
      <c r="N11275" s="3" t="str">
        <f t="shared" si="899"/>
        <v>N</v>
      </c>
      <c r="O11275" t="s">
        <v>28007</v>
      </c>
      <c r="P11275">
        <v>3</v>
      </c>
      <c r="Q11275" t="str">
        <f t="shared" si="895"/>
        <v>COPY 30586.dat sel\30586.dat</v>
      </c>
      <c r="R11275" t="str">
        <f>IF(ISNA(VLOOKUP(B11275,Rendered!$B$1:$C$1000,1,FALSE)),"N","Y")</f>
        <v>N</v>
      </c>
    </row>
    <row r="11276" spans="1:18" x14ac:dyDescent="0.35">
      <c r="A11276" t="s">
        <v>10364</v>
      </c>
      <c r="B11276" t="s">
        <v>10635</v>
      </c>
      <c r="C11276" t="s">
        <v>10636</v>
      </c>
      <c r="D11276" t="s">
        <v>59</v>
      </c>
      <c r="E11276">
        <v>2014</v>
      </c>
      <c r="F11276">
        <v>2022</v>
      </c>
      <c r="G11276">
        <v>3</v>
      </c>
      <c r="H11276">
        <v>3</v>
      </c>
      <c r="J11276">
        <f t="shared" si="896"/>
        <v>6</v>
      </c>
      <c r="K11276" t="str">
        <f>IF(OR(J11276&gt;Ограничения!$B$1,Sheet!G5583&gt;Ограничения!$B$2,Sheet!H5583&gt;Ограничения!$B$2,Sheet!I5583&gt;Ограничения!$B$2,),"Not compatible","Compatible")</f>
        <v>Compatible</v>
      </c>
      <c r="L11276">
        <f t="shared" si="897"/>
        <v>15397</v>
      </c>
      <c r="M11276" s="3">
        <f t="shared" si="898"/>
        <v>0.61363636363636365</v>
      </c>
      <c r="N11276" s="3" t="str">
        <f t="shared" si="899"/>
        <v>Y</v>
      </c>
      <c r="O11276" t="s">
        <v>28007</v>
      </c>
      <c r="P11276">
        <v>3</v>
      </c>
      <c r="Q11276" t="str">
        <f t="shared" si="895"/>
        <v>COPY 15397.dat sel\15397.dat</v>
      </c>
      <c r="R11276" t="str">
        <f>IF(ISNA(VLOOKUP(B11276,Rendered!$B$1:$C$1000,1,FALSE)),"N","Y")</f>
        <v>N</v>
      </c>
    </row>
    <row r="11277" spans="1:18" hidden="1" x14ac:dyDescent="0.35">
      <c r="A11277" t="s">
        <v>10364</v>
      </c>
      <c r="B11277" t="s">
        <v>10637</v>
      </c>
      <c r="C11277" t="s">
        <v>10638</v>
      </c>
      <c r="D11277" t="s">
        <v>27</v>
      </c>
      <c r="E11277">
        <v>1979</v>
      </c>
      <c r="F11277">
        <v>1979</v>
      </c>
      <c r="G11277">
        <v>3</v>
      </c>
      <c r="H11277">
        <v>3</v>
      </c>
      <c r="J11277">
        <f t="shared" si="896"/>
        <v>6</v>
      </c>
      <c r="K11277" t="str">
        <f>IF(OR(J11277&gt;Ограничения!$B$1,Sheet!G5584&gt;Ограничения!$B$2,Sheet!H5584&gt;Ограничения!$B$2,Sheet!I5584&gt;Ограничения!$B$2,),"Not compatible","Compatible")</f>
        <v>Compatible</v>
      </c>
      <c r="L11277" t="str">
        <f t="shared" si="897"/>
        <v>Модификация</v>
      </c>
      <c r="M11277" s="3">
        <f t="shared" si="898"/>
        <v>0</v>
      </c>
      <c r="N11277" s="3" t="str">
        <f t="shared" si="899"/>
        <v>Y</v>
      </c>
      <c r="O11277" t="s">
        <v>28008</v>
      </c>
      <c r="Q11277" t="str">
        <f t="shared" si="895"/>
        <v>COPY bb0185.dat sel\bb0185.dat</v>
      </c>
      <c r="R11277" t="str">
        <f>IF(ISNA(VLOOKUP(B11277,Rendered!$B$1:$C$1000,1,FALSE)),"N","Y")</f>
        <v>N</v>
      </c>
    </row>
    <row r="11278" spans="1:18" hidden="1" x14ac:dyDescent="0.35">
      <c r="A11278" t="s">
        <v>10364</v>
      </c>
      <c r="B11278" t="s">
        <v>10663</v>
      </c>
      <c r="C11278" t="s">
        <v>10664</v>
      </c>
      <c r="D11278" t="s">
        <v>27</v>
      </c>
      <c r="E11278">
        <v>1984</v>
      </c>
      <c r="F11278">
        <v>1985</v>
      </c>
      <c r="G11278">
        <v>4</v>
      </c>
      <c r="H11278">
        <v>16</v>
      </c>
      <c r="J11278">
        <f t="shared" si="896"/>
        <v>20</v>
      </c>
      <c r="K11278" t="str">
        <f>IF(OR(J11278&gt;Ограничения!$B$1,Sheet!G5597&gt;Ограничения!$B$2,Sheet!H5597&gt;Ограничения!$B$2,Sheet!I5597&gt;Ограничения!$B$2,),"Not compatible","Compatible")</f>
        <v>Compatible</v>
      </c>
      <c r="L11278">
        <f t="shared" si="897"/>
        <v>4607</v>
      </c>
      <c r="M11278" s="3">
        <f t="shared" si="898"/>
        <v>0</v>
      </c>
      <c r="N11278" s="3" t="str">
        <f t="shared" si="899"/>
        <v>N</v>
      </c>
      <c r="O11278" t="s">
        <v>28008</v>
      </c>
      <c r="Q11278" t="str">
        <f t="shared" si="895"/>
        <v>COPY 4607.dat sel\4607.dat</v>
      </c>
      <c r="R11278" t="str">
        <f>IF(ISNA(VLOOKUP(B11278,Rendered!$B$1:$C$1000,1,FALSE)),"N","Y")</f>
        <v>N</v>
      </c>
    </row>
    <row r="11279" spans="1:18" x14ac:dyDescent="0.35">
      <c r="A11279" t="s">
        <v>10364</v>
      </c>
      <c r="B11279" t="s">
        <v>10639</v>
      </c>
      <c r="C11279" t="s">
        <v>10640</v>
      </c>
      <c r="D11279" t="s">
        <v>30</v>
      </c>
      <c r="E11279">
        <v>2004</v>
      </c>
      <c r="F11279">
        <v>2012</v>
      </c>
      <c r="G11279">
        <v>4</v>
      </c>
      <c r="H11279">
        <v>4</v>
      </c>
      <c r="J11279">
        <f t="shared" si="896"/>
        <v>8</v>
      </c>
      <c r="K11279" t="str">
        <f>IF(OR(J11279&gt;Ограничения!$B$1,Sheet!G5585&gt;Ограничения!$B$2,Sheet!H5585&gt;Ограничения!$B$2,Sheet!I5585&gt;Ограничения!$B$2,),"Not compatible","Compatible")</f>
        <v>Compatible</v>
      </c>
      <c r="L11279">
        <f t="shared" si="897"/>
        <v>47998</v>
      </c>
      <c r="M11279" s="3">
        <f t="shared" si="898"/>
        <v>0</v>
      </c>
      <c r="N11279" s="3" t="str">
        <f t="shared" si="899"/>
        <v>N</v>
      </c>
      <c r="O11279" t="s">
        <v>28007</v>
      </c>
      <c r="P11279">
        <v>3</v>
      </c>
      <c r="Q11279" t="str">
        <f t="shared" si="895"/>
        <v>COPY 47998.dat sel\47998.dat</v>
      </c>
      <c r="R11279" t="str">
        <f>IF(ISNA(VLOOKUP(B11279,Rendered!$B$1:$C$1000,1,FALSE)),"N","Y")</f>
        <v>N</v>
      </c>
    </row>
    <row r="11280" spans="1:18" x14ac:dyDescent="0.35">
      <c r="A11280" t="s">
        <v>10364</v>
      </c>
      <c r="B11280" t="s">
        <v>10641</v>
      </c>
      <c r="C11280" t="s">
        <v>10642</v>
      </c>
      <c r="D11280" t="s">
        <v>52</v>
      </c>
      <c r="E11280">
        <v>2012</v>
      </c>
      <c r="F11280">
        <v>2020</v>
      </c>
      <c r="G11280">
        <v>4</v>
      </c>
      <c r="H11280">
        <v>4</v>
      </c>
      <c r="J11280">
        <f t="shared" si="896"/>
        <v>8</v>
      </c>
      <c r="K11280" t="str">
        <f>IF(OR(J11280&gt;Ограничения!$B$1,Sheet!G5586&gt;Ограничения!$B$2,Sheet!H5586&gt;Ограничения!$B$2,Sheet!I5586&gt;Ограничения!$B$2,),"Not compatible","Compatible")</f>
        <v>Compatible</v>
      </c>
      <c r="L11280">
        <f t="shared" si="897"/>
        <v>11399</v>
      </c>
      <c r="M11280" s="3">
        <f t="shared" si="898"/>
        <v>0</v>
      </c>
      <c r="N11280" s="3" t="str">
        <f t="shared" si="899"/>
        <v>N</v>
      </c>
      <c r="O11280" t="s">
        <v>28007</v>
      </c>
      <c r="P11280">
        <v>3</v>
      </c>
      <c r="Q11280" t="str">
        <f t="shared" si="895"/>
        <v>COPY 11399.dat sel\11399.dat</v>
      </c>
      <c r="R11280" t="str">
        <f>IF(ISNA(VLOOKUP(B11280,Rendered!$B$1:$C$1000,1,FALSE)),"N","Y")</f>
        <v>N</v>
      </c>
    </row>
    <row r="11281" spans="1:18" x14ac:dyDescent="0.35">
      <c r="A11281" t="s">
        <v>10364</v>
      </c>
      <c r="B11281" t="s">
        <v>10643</v>
      </c>
      <c r="C11281" t="s">
        <v>10644</v>
      </c>
      <c r="D11281" t="s">
        <v>21</v>
      </c>
      <c r="E11281">
        <v>2009</v>
      </c>
      <c r="F11281">
        <v>2022</v>
      </c>
      <c r="G11281">
        <v>4</v>
      </c>
      <c r="H11281">
        <v>4</v>
      </c>
      <c r="J11281">
        <f t="shared" si="896"/>
        <v>8</v>
      </c>
      <c r="K11281" t="str">
        <f>IF(OR(J11281&gt;Ограничения!$B$1,Sheet!G5587&gt;Ограничения!$B$2,Sheet!H5587&gt;Ограничения!$B$2,Sheet!I5587&gt;Ограничения!$B$2,),"Not compatible","Compatible")</f>
        <v>Compatible</v>
      </c>
      <c r="L11281">
        <f t="shared" si="897"/>
        <v>64799</v>
      </c>
      <c r="M11281" s="3">
        <f t="shared" si="898"/>
        <v>0</v>
      </c>
      <c r="N11281" s="3" t="str">
        <f t="shared" si="899"/>
        <v>N</v>
      </c>
      <c r="O11281" t="s">
        <v>28007</v>
      </c>
      <c r="P11281">
        <v>3</v>
      </c>
      <c r="Q11281" t="str">
        <f t="shared" si="895"/>
        <v>COPY 64799.dat sel\64799.dat</v>
      </c>
      <c r="R11281" t="str">
        <f>IF(ISNA(VLOOKUP(B11281,Rendered!$B$1:$C$1000,1,FALSE)),"N","Y")</f>
        <v>N</v>
      </c>
    </row>
    <row r="11282" spans="1:18" x14ac:dyDescent="0.35">
      <c r="A11282" t="s">
        <v>10364</v>
      </c>
      <c r="B11282" t="s">
        <v>10645</v>
      </c>
      <c r="C11282" t="s">
        <v>10646</v>
      </c>
      <c r="D11282" t="s">
        <v>253</v>
      </c>
      <c r="E11282">
        <v>2018</v>
      </c>
      <c r="F11282">
        <v>2022</v>
      </c>
      <c r="G11282">
        <v>4</v>
      </c>
      <c r="H11282">
        <v>4</v>
      </c>
      <c r="J11282">
        <f t="shared" si="896"/>
        <v>8</v>
      </c>
      <c r="K11282" t="str">
        <f>IF(OR(J11282&gt;Ограничения!$B$1,Sheet!G5588&gt;Ограничения!$B$2,Sheet!H5588&gt;Ограничения!$B$2,Sheet!I5588&gt;Ограничения!$B$2,),"Not compatible","Compatible")</f>
        <v>Compatible</v>
      </c>
      <c r="L11282">
        <f t="shared" si="897"/>
        <v>35044</v>
      </c>
      <c r="M11282" s="3">
        <f t="shared" si="898"/>
        <v>0</v>
      </c>
      <c r="N11282" s="3" t="str">
        <f t="shared" si="899"/>
        <v>N</v>
      </c>
      <c r="O11282" t="s">
        <v>28007</v>
      </c>
      <c r="P11282">
        <v>3</v>
      </c>
      <c r="Q11282" t="str">
        <f t="shared" si="895"/>
        <v>COPY 35044.dat sel\35044.dat</v>
      </c>
      <c r="R11282" t="str">
        <f>IF(ISNA(VLOOKUP(B11282,Rendered!$B$1:$C$1000,1,FALSE)),"N","Y")</f>
        <v>N</v>
      </c>
    </row>
    <row r="11283" spans="1:18" x14ac:dyDescent="0.35">
      <c r="A11283" t="s">
        <v>10364</v>
      </c>
      <c r="B11283" t="s">
        <v>10647</v>
      </c>
      <c r="C11283" t="s">
        <v>10648</v>
      </c>
      <c r="D11283" t="s">
        <v>558</v>
      </c>
      <c r="E11283">
        <v>2020</v>
      </c>
      <c r="F11283">
        <v>2022</v>
      </c>
      <c r="G11283">
        <v>4</v>
      </c>
      <c r="H11283">
        <v>4</v>
      </c>
      <c r="J11283">
        <f t="shared" si="896"/>
        <v>8</v>
      </c>
      <c r="K11283" t="str">
        <f>IF(OR(J11283&gt;Ограничения!$B$1,Sheet!G5589&gt;Ограничения!$B$2,Sheet!H5589&gt;Ограничения!$B$2,Sheet!I5589&gt;Ограничения!$B$2,),"Not compatible","Compatible")</f>
        <v>Compatible</v>
      </c>
      <c r="L11283">
        <f t="shared" si="897"/>
        <v>66792</v>
      </c>
      <c r="M11283" s="3">
        <f t="shared" si="898"/>
        <v>0</v>
      </c>
      <c r="N11283" s="3" t="str">
        <f t="shared" si="899"/>
        <v>N</v>
      </c>
      <c r="O11283" t="s">
        <v>28007</v>
      </c>
      <c r="P11283">
        <v>3</v>
      </c>
      <c r="Q11283" t="str">
        <f t="shared" si="895"/>
        <v>COPY 66792.dat sel\66792.dat</v>
      </c>
      <c r="R11283" t="str">
        <f>IF(ISNA(VLOOKUP(B11283,Rendered!$B$1:$C$1000,1,FALSE)),"N","Y")</f>
        <v>N</v>
      </c>
    </row>
    <row r="11284" spans="1:18" x14ac:dyDescent="0.35">
      <c r="A11284" t="s">
        <v>10364</v>
      </c>
      <c r="B11284" t="s">
        <v>10649</v>
      </c>
      <c r="C11284" t="s">
        <v>10650</v>
      </c>
      <c r="D11284" t="s">
        <v>35</v>
      </c>
      <c r="E11284">
        <v>2021</v>
      </c>
      <c r="F11284">
        <v>2022</v>
      </c>
      <c r="G11284">
        <v>4</v>
      </c>
      <c r="H11284">
        <v>4</v>
      </c>
      <c r="J11284">
        <f t="shared" si="896"/>
        <v>8</v>
      </c>
      <c r="K11284" t="str">
        <f>IF(OR(J11284&gt;Ограничения!$B$1,Sheet!G5590&gt;Ограничения!$B$2,Sheet!H5590&gt;Ограничения!$B$2,Sheet!I5590&gt;Ограничения!$B$2,),"Not compatible","Compatible")</f>
        <v>Compatible</v>
      </c>
      <c r="L11284">
        <f t="shared" si="897"/>
        <v>79387</v>
      </c>
      <c r="M11284" s="3">
        <f t="shared" si="898"/>
        <v>0</v>
      </c>
      <c r="N11284" s="3" t="str">
        <f t="shared" si="899"/>
        <v>N</v>
      </c>
      <c r="O11284" t="s">
        <v>28007</v>
      </c>
      <c r="P11284">
        <v>3</v>
      </c>
      <c r="Q11284" t="str">
        <f t="shared" si="895"/>
        <v>COPY 79387.dat sel\79387.dat</v>
      </c>
      <c r="R11284" t="str">
        <f>IF(ISNA(VLOOKUP(B11284,Rendered!$B$1:$C$1000,1,FALSE)),"N","Y")</f>
        <v>N</v>
      </c>
    </row>
    <row r="11285" spans="1:18" x14ac:dyDescent="0.35">
      <c r="A11285" t="s">
        <v>10364</v>
      </c>
      <c r="B11285" t="s">
        <v>10651</v>
      </c>
      <c r="C11285" t="s">
        <v>10652</v>
      </c>
      <c r="D11285" t="s">
        <v>58</v>
      </c>
      <c r="E11285">
        <v>1996</v>
      </c>
      <c r="F11285">
        <v>2010</v>
      </c>
      <c r="J11285">
        <f t="shared" si="896"/>
        <v>0</v>
      </c>
      <c r="K11285" t="str">
        <f>IF(OR(J11285&gt;Ограничения!$B$1,Sheet!G5591&gt;Ограничения!$B$2,Sheet!H5591&gt;Ограничения!$B$2,Sheet!I5591&gt;Ограничения!$B$2,),"Not compatible","Compatible")</f>
        <v>Compatible</v>
      </c>
      <c r="L11285">
        <f t="shared" si="897"/>
        <v>30042</v>
      </c>
      <c r="M11285" s="3">
        <f t="shared" si="898"/>
        <v>0</v>
      </c>
      <c r="N11285" s="3" t="str">
        <f t="shared" si="899"/>
        <v>N</v>
      </c>
      <c r="O11285" t="s">
        <v>28007</v>
      </c>
      <c r="P11285">
        <v>3</v>
      </c>
      <c r="Q11285" t="str">
        <f t="shared" ref="Q11285:Q11348" si="900">_xlfn.CONCAT("COPY ",B11285,".dat sel\",B11285,".dat")</f>
        <v>COPY 30042.dat sel\30042.dat</v>
      </c>
      <c r="R11285" t="str">
        <f>IF(ISNA(VLOOKUP(B11285,Rendered!$B$1:$C$1000,1,FALSE)),"N","Y")</f>
        <v>N</v>
      </c>
    </row>
    <row r="11286" spans="1:18" x14ac:dyDescent="0.35">
      <c r="A11286" t="s">
        <v>10364</v>
      </c>
      <c r="B11286" t="s">
        <v>10653</v>
      </c>
      <c r="C11286" t="s">
        <v>10654</v>
      </c>
      <c r="D11286" t="s">
        <v>35</v>
      </c>
      <c r="E11286">
        <v>2022</v>
      </c>
      <c r="F11286">
        <v>2022</v>
      </c>
      <c r="G11286">
        <v>4</v>
      </c>
      <c r="H11286">
        <v>6</v>
      </c>
      <c r="J11286">
        <f t="shared" si="896"/>
        <v>10</v>
      </c>
      <c r="K11286" t="str">
        <f>IF(OR(J11286&gt;Ограничения!$B$1,Sheet!G5592&gt;Ограничения!$B$2,Sheet!H5592&gt;Ограничения!$B$2,Sheet!I5592&gt;Ограничения!$B$2,),"Not compatible","Compatible")</f>
        <v>Compatible</v>
      </c>
      <c r="L11286">
        <f t="shared" si="897"/>
        <v>89681</v>
      </c>
      <c r="M11286" s="3">
        <f t="shared" si="898"/>
        <v>0</v>
      </c>
      <c r="N11286" s="3" t="str">
        <f t="shared" si="899"/>
        <v>N</v>
      </c>
      <c r="O11286" t="s">
        <v>28007</v>
      </c>
      <c r="P11286">
        <v>3</v>
      </c>
      <c r="Q11286" t="str">
        <f t="shared" si="900"/>
        <v>COPY 89681.dat sel\89681.dat</v>
      </c>
      <c r="R11286" t="str">
        <f>IF(ISNA(VLOOKUP(B11286,Rendered!$B$1:$C$1000,1,FALSE)),"N","Y")</f>
        <v>N</v>
      </c>
    </row>
    <row r="11287" spans="1:18" hidden="1" x14ac:dyDescent="0.35">
      <c r="A11287" t="s">
        <v>10364</v>
      </c>
      <c r="B11287" t="s">
        <v>10655</v>
      </c>
      <c r="C11287" t="s">
        <v>10656</v>
      </c>
      <c r="D11287" t="s">
        <v>35</v>
      </c>
      <c r="E11287">
        <v>1967</v>
      </c>
      <c r="F11287">
        <v>1978</v>
      </c>
      <c r="G11287">
        <v>4</v>
      </c>
      <c r="H11287">
        <v>6</v>
      </c>
      <c r="J11287">
        <f t="shared" si="896"/>
        <v>10</v>
      </c>
      <c r="K11287" t="str">
        <f>IF(OR(J11287&gt;Ограничения!$B$1,Sheet!G5593&gt;Ограничения!$B$2,Sheet!H5593&gt;Ограничения!$B$2,Sheet!I5593&gt;Ограничения!$B$2,),"Not compatible","Compatible")</f>
        <v>Compatible</v>
      </c>
      <c r="L11287">
        <f t="shared" si="897"/>
        <v>709</v>
      </c>
      <c r="M11287" s="3">
        <f t="shared" si="898"/>
        <v>0</v>
      </c>
      <c r="N11287" s="3" t="str">
        <f t="shared" si="899"/>
        <v>N</v>
      </c>
      <c r="O11287" t="s">
        <v>28008</v>
      </c>
      <c r="Q11287" t="str">
        <f t="shared" si="900"/>
        <v>COPY 709.dat sel\709.dat</v>
      </c>
      <c r="R11287" t="str">
        <f>IF(ISNA(VLOOKUP(B11287,Rendered!$B$1:$C$1000,1,FALSE)),"N","Y")</f>
        <v>N</v>
      </c>
    </row>
    <row r="11288" spans="1:18" x14ac:dyDescent="0.35">
      <c r="A11288" t="s">
        <v>10364</v>
      </c>
      <c r="B11288" t="s">
        <v>10657</v>
      </c>
      <c r="C11288" t="s">
        <v>10658</v>
      </c>
      <c r="D11288" t="s">
        <v>57</v>
      </c>
      <c r="E11288">
        <v>2009</v>
      </c>
      <c r="F11288">
        <v>2022</v>
      </c>
      <c r="J11288">
        <f t="shared" si="896"/>
        <v>0</v>
      </c>
      <c r="K11288" t="str">
        <f>IF(OR(J11288&gt;Ограничения!$B$1,Sheet!G5594&gt;Ограничения!$B$2,Sheet!H5594&gt;Ограничения!$B$2,Sheet!I5594&gt;Ограничения!$B$2,),"Not compatible","Compatible")</f>
        <v>Compatible</v>
      </c>
      <c r="L11288">
        <f t="shared" si="897"/>
        <v>92099</v>
      </c>
      <c r="M11288" s="3">
        <f t="shared" si="898"/>
        <v>0</v>
      </c>
      <c r="N11288" s="3" t="str">
        <f t="shared" si="899"/>
        <v>N</v>
      </c>
      <c r="O11288" t="s">
        <v>28007</v>
      </c>
      <c r="P11288">
        <v>3</v>
      </c>
      <c r="Q11288" t="str">
        <f t="shared" si="900"/>
        <v>COPY 92099.dat sel\92099.dat</v>
      </c>
      <c r="R11288" t="str">
        <f>IF(ISNA(VLOOKUP(B11288,Rendered!$B$1:$C$1000,1,FALSE)),"N","Y")</f>
        <v>N</v>
      </c>
    </row>
    <row r="11289" spans="1:18" x14ac:dyDescent="0.35">
      <c r="A11289" t="s">
        <v>10364</v>
      </c>
      <c r="B11289" t="s">
        <v>10659</v>
      </c>
      <c r="C11289" t="s">
        <v>10660</v>
      </c>
      <c r="D11289" t="s">
        <v>59</v>
      </c>
      <c r="E11289">
        <v>1993</v>
      </c>
      <c r="F11289">
        <v>2010</v>
      </c>
      <c r="G11289">
        <v>4</v>
      </c>
      <c r="H11289">
        <v>8</v>
      </c>
      <c r="J11289">
        <f t="shared" si="896"/>
        <v>12</v>
      </c>
      <c r="K11289" t="str">
        <f>IF(OR(J11289&gt;Ограничения!$B$1,Sheet!G5595&gt;Ограничения!$B$2,Sheet!H5595&gt;Ограничения!$B$2,Sheet!I5595&gt;Ограничения!$B$2,),"Not compatible","Compatible")</f>
        <v>Compatible</v>
      </c>
      <c r="L11289">
        <f t="shared" si="897"/>
        <v>6576</v>
      </c>
      <c r="M11289" s="3">
        <f t="shared" si="898"/>
        <v>0</v>
      </c>
      <c r="N11289" s="3" t="str">
        <f t="shared" si="899"/>
        <v>N</v>
      </c>
      <c r="O11289" t="s">
        <v>28007</v>
      </c>
      <c r="P11289">
        <v>3</v>
      </c>
      <c r="Q11289" t="str">
        <f t="shared" si="900"/>
        <v>COPY 6576.dat sel\6576.dat</v>
      </c>
      <c r="R11289" t="str">
        <f>IF(ISNA(VLOOKUP(B11289,Rendered!$B$1:$C$1000,1,FALSE)),"N","Y")</f>
        <v>N</v>
      </c>
    </row>
    <row r="11290" spans="1:18" hidden="1" x14ac:dyDescent="0.35">
      <c r="A11290" t="s">
        <v>10364</v>
      </c>
      <c r="B11290" t="s">
        <v>10661</v>
      </c>
      <c r="C11290" t="s">
        <v>10662</v>
      </c>
      <c r="D11290" t="s">
        <v>30</v>
      </c>
      <c r="E11290">
        <v>1970</v>
      </c>
      <c r="F11290">
        <v>1975</v>
      </c>
      <c r="J11290">
        <f t="shared" si="896"/>
        <v>0</v>
      </c>
      <c r="K11290" t="str">
        <f>IF(OR(J11290&gt;Ограничения!$B$1,Sheet!G5596&gt;Ограничения!$B$2,Sheet!H5596&gt;Ограничения!$B$2,Sheet!I5596&gt;Ограничения!$B$2,),"Not compatible","Compatible")</f>
        <v>Compatible</v>
      </c>
      <c r="L11290">
        <f t="shared" si="897"/>
        <v>967</v>
      </c>
      <c r="M11290" s="3">
        <f t="shared" si="898"/>
        <v>0</v>
      </c>
      <c r="N11290" s="3" t="str">
        <f t="shared" si="899"/>
        <v>N</v>
      </c>
      <c r="O11290" t="s">
        <v>28008</v>
      </c>
      <c r="Q11290" t="str">
        <f t="shared" si="900"/>
        <v>COPY 967.dat sel\967.dat</v>
      </c>
      <c r="R11290" t="str">
        <f>IF(ISNA(VLOOKUP(B11290,Rendered!$B$1:$C$1000,1,FALSE)),"N","Y")</f>
        <v>N</v>
      </c>
    </row>
    <row r="11291" spans="1:18" hidden="1" x14ac:dyDescent="0.35">
      <c r="A11291" t="s">
        <v>10364</v>
      </c>
      <c r="B11291" t="s">
        <v>10665</v>
      </c>
      <c r="C11291" t="s">
        <v>10666</v>
      </c>
      <c r="D11291" t="s">
        <v>35</v>
      </c>
      <c r="E11291">
        <v>1967</v>
      </c>
      <c r="F11291">
        <v>1974</v>
      </c>
      <c r="G11291">
        <v>5</v>
      </c>
      <c r="H11291">
        <v>6</v>
      </c>
      <c r="J11291">
        <f t="shared" si="896"/>
        <v>11</v>
      </c>
      <c r="K11291" t="str">
        <f>IF(OR(J11291&gt;Ограничения!$B$1,Sheet!G5598&gt;Ограничения!$B$2,Sheet!H5598&gt;Ограничения!$B$2,Sheet!I5598&gt;Ограничения!$B$2,),"Not compatible","Compatible")</f>
        <v>Compatible</v>
      </c>
      <c r="L11291">
        <f t="shared" si="897"/>
        <v>711</v>
      </c>
      <c r="M11291" s="3">
        <f t="shared" si="898"/>
        <v>0</v>
      </c>
      <c r="N11291" s="3" t="str">
        <f t="shared" si="899"/>
        <v>N</v>
      </c>
      <c r="O11291" t="s">
        <v>28008</v>
      </c>
      <c r="Q11291" t="str">
        <f t="shared" si="900"/>
        <v>COPY 711.dat sel\711.dat</v>
      </c>
      <c r="R11291" t="str">
        <f>IF(ISNA(VLOOKUP(B11291,Rendered!$B$1:$C$1000,1,FALSE)),"N","Y")</f>
        <v>N</v>
      </c>
    </row>
    <row r="11292" spans="1:18" hidden="1" x14ac:dyDescent="0.35">
      <c r="A11292" t="s">
        <v>10364</v>
      </c>
      <c r="B11292" t="s">
        <v>10685</v>
      </c>
      <c r="C11292" t="s">
        <v>10686</v>
      </c>
      <c r="D11292" t="s">
        <v>35</v>
      </c>
      <c r="E11292" t="s">
        <v>60</v>
      </c>
      <c r="G11292">
        <v>6</v>
      </c>
      <c r="H11292">
        <v>16</v>
      </c>
      <c r="J11292">
        <f t="shared" si="896"/>
        <v>22</v>
      </c>
      <c r="K11292" t="str">
        <f>IF(OR(J11292&gt;Ограничения!$B$1,Sheet!G5608&gt;Ограничения!$B$2,Sheet!H5608&gt;Ограничения!$B$2,Sheet!I5608&gt;Ограничения!$B$2,),"Not compatible","Compatible")</f>
        <v>Not compatible</v>
      </c>
      <c r="L11292">
        <f t="shared" si="897"/>
        <v>3058</v>
      </c>
      <c r="M11292" s="3">
        <f t="shared" si="898"/>
        <v>0</v>
      </c>
      <c r="N11292" s="3" t="str">
        <f t="shared" si="899"/>
        <v>N</v>
      </c>
      <c r="O11292" t="s">
        <v>28008</v>
      </c>
      <c r="Q11292" t="str">
        <f t="shared" si="900"/>
        <v>COPY 3058.dat sel\3058.dat</v>
      </c>
      <c r="R11292" t="str">
        <f>IF(ISNA(VLOOKUP(B11292,Rendered!$B$1:$C$1000,1,FALSE)),"N","Y")</f>
        <v>N</v>
      </c>
    </row>
    <row r="11293" spans="1:18" hidden="1" x14ac:dyDescent="0.35">
      <c r="A11293" t="s">
        <v>10364</v>
      </c>
      <c r="B11293" t="s">
        <v>10687</v>
      </c>
      <c r="C11293" t="s">
        <v>10688</v>
      </c>
      <c r="D11293" t="s">
        <v>13</v>
      </c>
      <c r="E11293">
        <v>1966</v>
      </c>
      <c r="F11293">
        <v>1966</v>
      </c>
      <c r="G11293">
        <v>6</v>
      </c>
      <c r="H11293">
        <v>16</v>
      </c>
      <c r="J11293">
        <f t="shared" si="896"/>
        <v>22</v>
      </c>
      <c r="K11293" t="str">
        <f>IF(OR(J11293&gt;Ограничения!$B$1,Sheet!G5609&gt;Ограничения!$B$2,Sheet!H5609&gt;Ограничения!$B$2,Sheet!I5609&gt;Ограничения!$B$2,),"Not compatible","Compatible")</f>
        <v>Not compatible</v>
      </c>
      <c r="L11293" t="str">
        <f t="shared" si="897"/>
        <v>Модификация</v>
      </c>
      <c r="M11293" s="3">
        <f t="shared" si="898"/>
        <v>0</v>
      </c>
      <c r="N11293" s="3" t="str">
        <f t="shared" si="899"/>
        <v>N</v>
      </c>
      <c r="O11293" t="s">
        <v>28008</v>
      </c>
      <c r="Q11293" t="str">
        <f t="shared" si="900"/>
        <v>COPY 3058a.dat sel\3058a.dat</v>
      </c>
      <c r="R11293" t="str">
        <f>IF(ISNA(VLOOKUP(B11293,Rendered!$B$1:$C$1000,1,FALSE)),"N","Y")</f>
        <v>N</v>
      </c>
    </row>
    <row r="11294" spans="1:18" hidden="1" x14ac:dyDescent="0.35">
      <c r="A11294" t="s">
        <v>10364</v>
      </c>
      <c r="B11294" t="s">
        <v>10689</v>
      </c>
      <c r="C11294" t="s">
        <v>10690</v>
      </c>
      <c r="D11294" t="s">
        <v>30</v>
      </c>
      <c r="E11294">
        <v>1966</v>
      </c>
      <c r="F11294">
        <v>2001</v>
      </c>
      <c r="G11294">
        <v>6</v>
      </c>
      <c r="H11294">
        <v>16</v>
      </c>
      <c r="J11294">
        <f t="shared" si="896"/>
        <v>22</v>
      </c>
      <c r="K11294" t="str">
        <f>IF(OR(J11294&gt;Ограничения!$B$1,Sheet!G5610&gt;Ограничения!$B$2,Sheet!H5610&gt;Ограничения!$B$2,Sheet!I5610&gt;Ограничения!$B$2,),"Not compatible","Compatible")</f>
        <v>Not compatible</v>
      </c>
      <c r="L11294" t="str">
        <f t="shared" si="897"/>
        <v>Модификация</v>
      </c>
      <c r="M11294" s="3">
        <f t="shared" si="898"/>
        <v>0</v>
      </c>
      <c r="N11294" s="3" t="str">
        <f t="shared" si="899"/>
        <v>N</v>
      </c>
      <c r="O11294" t="s">
        <v>28008</v>
      </c>
      <c r="Q11294" t="str">
        <f t="shared" si="900"/>
        <v>COPY 3058b.dat sel\3058b.dat</v>
      </c>
      <c r="R11294" t="str">
        <f>IF(ISNA(VLOOKUP(B11294,Rendered!$B$1:$C$1000,1,FALSE)),"N","Y")</f>
        <v>N</v>
      </c>
    </row>
    <row r="11295" spans="1:18" x14ac:dyDescent="0.35">
      <c r="A11295" t="s">
        <v>10364</v>
      </c>
      <c r="B11295" t="s">
        <v>10667</v>
      </c>
      <c r="C11295" t="s">
        <v>10668</v>
      </c>
      <c r="D11295" t="s">
        <v>30</v>
      </c>
      <c r="E11295">
        <v>2022</v>
      </c>
      <c r="F11295">
        <v>2022</v>
      </c>
      <c r="J11295">
        <f t="shared" si="896"/>
        <v>0</v>
      </c>
      <c r="K11295" t="str">
        <f>IF(OR(J11295&gt;Ограничения!$B$1,Sheet!G5599&gt;Ограничения!$B$2,Sheet!H5599&gt;Ограничения!$B$2,Sheet!I5599&gt;Ограничения!$B$2,),"Not compatible","Compatible")</f>
        <v>Compatible</v>
      </c>
      <c r="L11295">
        <f t="shared" si="897"/>
        <v>79998</v>
      </c>
      <c r="M11295" s="3">
        <f t="shared" si="898"/>
        <v>0</v>
      </c>
      <c r="N11295" s="3" t="str">
        <f t="shared" si="899"/>
        <v>N</v>
      </c>
      <c r="O11295" t="s">
        <v>28007</v>
      </c>
      <c r="P11295">
        <v>3</v>
      </c>
      <c r="Q11295" t="str">
        <f t="shared" si="900"/>
        <v>COPY 79998.dat sel\79998.dat</v>
      </c>
      <c r="R11295" t="str">
        <f>IF(ISNA(VLOOKUP(B11295,Rendered!$B$1:$C$1000,1,FALSE)),"N","Y")</f>
        <v>N</v>
      </c>
    </row>
    <row r="11296" spans="1:18" x14ac:dyDescent="0.35">
      <c r="A11296" t="s">
        <v>10364</v>
      </c>
      <c r="B11296" t="s">
        <v>10669</v>
      </c>
      <c r="C11296" t="s">
        <v>10670</v>
      </c>
      <c r="D11296" t="s">
        <v>27</v>
      </c>
      <c r="E11296">
        <v>2017</v>
      </c>
      <c r="F11296">
        <v>2018</v>
      </c>
      <c r="G11296">
        <v>6</v>
      </c>
      <c r="H11296">
        <v>6</v>
      </c>
      <c r="J11296">
        <f t="shared" si="896"/>
        <v>12</v>
      </c>
      <c r="K11296" t="str">
        <f>IF(OR(J11296&gt;Ограничения!$B$1,Sheet!G5600&gt;Ограничения!$B$2,Sheet!H5600&gt;Ограничения!$B$2,Sheet!I5600&gt;Ограничения!$B$2,),"Not compatible","Compatible")</f>
        <v>Compatible</v>
      </c>
      <c r="L11296">
        <f t="shared" si="897"/>
        <v>27255</v>
      </c>
      <c r="M11296" s="3">
        <f t="shared" si="898"/>
        <v>0</v>
      </c>
      <c r="N11296" s="3" t="str">
        <f t="shared" si="899"/>
        <v>N</v>
      </c>
      <c r="O11296" t="s">
        <v>28007</v>
      </c>
      <c r="P11296">
        <v>3</v>
      </c>
      <c r="Q11296" t="str">
        <f t="shared" si="900"/>
        <v>COPY 27255.dat sel\27255.dat</v>
      </c>
      <c r="R11296" t="str">
        <f>IF(ISNA(VLOOKUP(B11296,Rendered!$B$1:$C$1000,1,FALSE)),"N","Y")</f>
        <v>N</v>
      </c>
    </row>
    <row r="11297" spans="1:18" hidden="1" x14ac:dyDescent="0.35">
      <c r="A11297" t="s">
        <v>10364</v>
      </c>
      <c r="B11297" t="s">
        <v>10671</v>
      </c>
      <c r="C11297" t="s">
        <v>10672</v>
      </c>
      <c r="D11297" t="s">
        <v>14</v>
      </c>
      <c r="E11297">
        <v>1997</v>
      </c>
      <c r="F11297">
        <v>1999</v>
      </c>
      <c r="G11297">
        <v>6</v>
      </c>
      <c r="H11297">
        <v>6</v>
      </c>
      <c r="J11297">
        <f t="shared" si="896"/>
        <v>12</v>
      </c>
      <c r="K11297" t="str">
        <f>IF(OR(J11297&gt;Ограничения!$B$1,Sheet!G5601&gt;Ограничения!$B$2,Sheet!H5601&gt;Ограничения!$B$2,Sheet!I5601&gt;Ограничения!$B$2,),"Not compatible","Compatible")</f>
        <v>Compatible</v>
      </c>
      <c r="L11297">
        <f t="shared" si="897"/>
        <v>30062</v>
      </c>
      <c r="M11297" s="3">
        <f t="shared" si="898"/>
        <v>0</v>
      </c>
      <c r="N11297" s="3" t="str">
        <f t="shared" si="899"/>
        <v>N</v>
      </c>
      <c r="O11297" t="s">
        <v>28008</v>
      </c>
      <c r="Q11297" t="str">
        <f t="shared" si="900"/>
        <v>COPY 30062.dat sel\30062.dat</v>
      </c>
      <c r="R11297" t="str">
        <f>IF(ISNA(VLOOKUP(B11297,Rendered!$B$1:$C$1000,1,FALSE)),"N","Y")</f>
        <v>N</v>
      </c>
    </row>
    <row r="11298" spans="1:18" hidden="1" x14ac:dyDescent="0.35">
      <c r="A11298" t="s">
        <v>10364</v>
      </c>
      <c r="B11298" t="s">
        <v>10673</v>
      </c>
      <c r="C11298" t="s">
        <v>10674</v>
      </c>
      <c r="D11298" t="s">
        <v>30</v>
      </c>
      <c r="E11298">
        <v>1989</v>
      </c>
      <c r="F11298">
        <v>2002</v>
      </c>
      <c r="G11298">
        <v>6</v>
      </c>
      <c r="H11298">
        <v>6</v>
      </c>
      <c r="J11298">
        <f t="shared" si="896"/>
        <v>12</v>
      </c>
      <c r="K11298" t="str">
        <f>IF(OR(J11298&gt;Ограничения!$B$1,Sheet!G5602&gt;Ограничения!$B$2,Sheet!H5602&gt;Ограничения!$B$2,Sheet!I5602&gt;Ограничения!$B$2,),"Not compatible","Compatible")</f>
        <v>Compatible</v>
      </c>
      <c r="L11298">
        <f t="shared" si="897"/>
        <v>2539</v>
      </c>
      <c r="M11298" s="3">
        <f t="shared" si="898"/>
        <v>0</v>
      </c>
      <c r="N11298" s="3" t="str">
        <f t="shared" si="899"/>
        <v>N</v>
      </c>
      <c r="O11298" t="s">
        <v>28008</v>
      </c>
      <c r="Q11298" t="str">
        <f t="shared" si="900"/>
        <v>COPY 2539.dat sel\2539.dat</v>
      </c>
      <c r="R11298" t="str">
        <f>IF(ISNA(VLOOKUP(B11298,Rendered!$B$1:$C$1000,1,FALSE)),"N","Y")</f>
        <v>N</v>
      </c>
    </row>
    <row r="11299" spans="1:18" x14ac:dyDescent="0.35">
      <c r="A11299" t="s">
        <v>10364</v>
      </c>
      <c r="B11299" t="s">
        <v>10675</v>
      </c>
      <c r="C11299" t="s">
        <v>10676</v>
      </c>
      <c r="D11299" t="s">
        <v>13</v>
      </c>
      <c r="E11299">
        <v>2021</v>
      </c>
      <c r="F11299">
        <v>2021</v>
      </c>
      <c r="G11299">
        <v>6</v>
      </c>
      <c r="H11299">
        <v>6</v>
      </c>
      <c r="I11299">
        <v>1</v>
      </c>
      <c r="J11299">
        <f t="shared" si="896"/>
        <v>13</v>
      </c>
      <c r="K11299" t="str">
        <f>IF(OR(J11299&gt;Ограничения!$B$1,Sheet!G5603&gt;Ограничения!$B$2,Sheet!H5603&gt;Ограничения!$B$2,Sheet!I5603&gt;Ограничения!$B$2,),"Not compatible","Compatible")</f>
        <v>Compatible</v>
      </c>
      <c r="L11299">
        <f t="shared" si="897"/>
        <v>73110</v>
      </c>
      <c r="M11299" s="3">
        <f t="shared" si="898"/>
        <v>0</v>
      </c>
      <c r="N11299" s="3" t="str">
        <f t="shared" si="899"/>
        <v>N</v>
      </c>
      <c r="O11299" t="s">
        <v>28007</v>
      </c>
      <c r="P11299">
        <v>3</v>
      </c>
      <c r="Q11299" t="str">
        <f t="shared" si="900"/>
        <v>COPY 73110.dat sel\73110.dat</v>
      </c>
      <c r="R11299" t="str">
        <f>IF(ISNA(VLOOKUP(B11299,Rendered!$B$1:$C$1000,1,FALSE)),"N","Y")</f>
        <v>N</v>
      </c>
    </row>
    <row r="11300" spans="1:18" x14ac:dyDescent="0.35">
      <c r="A11300" t="s">
        <v>10364</v>
      </c>
      <c r="B11300" t="s">
        <v>10677</v>
      </c>
      <c r="C11300" t="s">
        <v>10678</v>
      </c>
      <c r="D11300" t="s">
        <v>38</v>
      </c>
      <c r="E11300">
        <v>2020</v>
      </c>
      <c r="F11300">
        <v>2022</v>
      </c>
      <c r="G11300">
        <v>6</v>
      </c>
      <c r="H11300">
        <v>6</v>
      </c>
      <c r="J11300">
        <f t="shared" si="896"/>
        <v>12</v>
      </c>
      <c r="K11300" t="str">
        <f>IF(OR(J11300&gt;Ограничения!$B$1,Sheet!G5604&gt;Ограничения!$B$2,Sheet!H5604&gt;Ограничения!$B$2,Sheet!I5604&gt;Ограничения!$B$2,),"Not compatible","Compatible")</f>
        <v>Compatible</v>
      </c>
      <c r="L11300">
        <f t="shared" si="897"/>
        <v>66789</v>
      </c>
      <c r="M11300" s="3">
        <f t="shared" si="898"/>
        <v>0</v>
      </c>
      <c r="N11300" s="3" t="str">
        <f t="shared" si="899"/>
        <v>N</v>
      </c>
      <c r="O11300" t="s">
        <v>28007</v>
      </c>
      <c r="P11300">
        <v>3</v>
      </c>
      <c r="Q11300" t="str">
        <f t="shared" si="900"/>
        <v>COPY 66789.dat sel\66789.dat</v>
      </c>
      <c r="R11300" t="str">
        <f>IF(ISNA(VLOOKUP(B11300,Rendered!$B$1:$C$1000,1,FALSE)),"N","Y")</f>
        <v>N</v>
      </c>
    </row>
    <row r="11301" spans="1:18" x14ac:dyDescent="0.35">
      <c r="A11301" t="s">
        <v>10364</v>
      </c>
      <c r="B11301" t="s">
        <v>10679</v>
      </c>
      <c r="C11301" t="s">
        <v>10680</v>
      </c>
      <c r="D11301" t="s">
        <v>52</v>
      </c>
      <c r="E11301">
        <v>1999</v>
      </c>
      <c r="F11301">
        <v>2013</v>
      </c>
      <c r="G11301">
        <v>6</v>
      </c>
      <c r="H11301">
        <v>6</v>
      </c>
      <c r="J11301">
        <f t="shared" si="896"/>
        <v>12</v>
      </c>
      <c r="K11301" t="str">
        <f>IF(OR(J11301&gt;Ограничения!$B$1,Sheet!G5605&gt;Ограничения!$B$2,Sheet!H5605&gt;Ограничения!$B$2,Sheet!I5605&gt;Ограничения!$B$2,),"Not compatible","Compatible")</f>
        <v>Compatible</v>
      </c>
      <c r="L11301">
        <f t="shared" si="897"/>
        <v>30303</v>
      </c>
      <c r="M11301" s="3">
        <f t="shared" si="898"/>
        <v>0</v>
      </c>
      <c r="N11301" s="3" t="str">
        <f t="shared" si="899"/>
        <v>N</v>
      </c>
      <c r="O11301" t="s">
        <v>28007</v>
      </c>
      <c r="P11301">
        <v>3</v>
      </c>
      <c r="Q11301" t="str">
        <f t="shared" si="900"/>
        <v>COPY 30303.dat sel\30303.dat</v>
      </c>
      <c r="R11301" t="str">
        <f>IF(ISNA(VLOOKUP(B11301,Rendered!$B$1:$C$1000,1,FALSE)),"N","Y")</f>
        <v>N</v>
      </c>
    </row>
    <row r="11302" spans="1:18" x14ac:dyDescent="0.35">
      <c r="A11302" t="s">
        <v>10364</v>
      </c>
      <c r="B11302" t="s">
        <v>10681</v>
      </c>
      <c r="C11302" t="s">
        <v>10682</v>
      </c>
      <c r="D11302" t="s">
        <v>59</v>
      </c>
      <c r="E11302">
        <v>1996</v>
      </c>
      <c r="F11302">
        <v>2010</v>
      </c>
      <c r="J11302">
        <f t="shared" si="896"/>
        <v>0</v>
      </c>
      <c r="K11302" t="str">
        <f>IF(OR(J11302&gt;Ограничения!$B$1,Sheet!G5606&gt;Ограничения!$B$2,Sheet!H5606&gt;Ограничения!$B$2,Sheet!I5606&gt;Ограничения!$B$2,),"Not compatible","Compatible")</f>
        <v>Compatible</v>
      </c>
      <c r="L11302">
        <f t="shared" si="897"/>
        <v>30041</v>
      </c>
      <c r="M11302" s="3">
        <f t="shared" si="898"/>
        <v>0.71641791044776115</v>
      </c>
      <c r="N11302" s="3" t="str">
        <f t="shared" si="899"/>
        <v>Y</v>
      </c>
      <c r="O11302" t="s">
        <v>28007</v>
      </c>
      <c r="P11302">
        <v>3</v>
      </c>
      <c r="Q11302" t="str">
        <f t="shared" si="900"/>
        <v>COPY 30041.dat sel\30041.dat</v>
      </c>
      <c r="R11302" t="str">
        <f>IF(ISNA(VLOOKUP(B11302,Rendered!$B$1:$C$1000,1,FALSE)),"N","Y")</f>
        <v>N</v>
      </c>
    </row>
    <row r="11303" spans="1:18" x14ac:dyDescent="0.35">
      <c r="A11303" t="s">
        <v>10364</v>
      </c>
      <c r="B11303" t="s">
        <v>10683</v>
      </c>
      <c r="C11303" t="s">
        <v>10684</v>
      </c>
      <c r="D11303" t="s">
        <v>24</v>
      </c>
      <c r="E11303">
        <v>2009</v>
      </c>
      <c r="F11303">
        <v>2022</v>
      </c>
      <c r="G11303">
        <v>6</v>
      </c>
      <c r="H11303">
        <v>8</v>
      </c>
      <c r="J11303">
        <f t="shared" si="896"/>
        <v>14</v>
      </c>
      <c r="K11303" t="str">
        <f>IF(OR(J11303&gt;Ограничения!$B$1,Sheet!G5607&gt;Ограничения!$B$2,Sheet!H5607&gt;Ограничения!$B$2,Sheet!I5607&gt;Ограничения!$B$2,),"Not compatible","Compatible")</f>
        <v>Compatible</v>
      </c>
      <c r="L11303">
        <f t="shared" si="897"/>
        <v>92107</v>
      </c>
      <c r="M11303" s="3">
        <f t="shared" si="898"/>
        <v>0</v>
      </c>
      <c r="N11303" s="3" t="str">
        <f t="shared" si="899"/>
        <v>Y</v>
      </c>
      <c r="O11303" t="s">
        <v>28007</v>
      </c>
      <c r="P11303">
        <v>3</v>
      </c>
      <c r="Q11303" t="str">
        <f t="shared" si="900"/>
        <v>COPY 92107.dat sel\92107.dat</v>
      </c>
      <c r="R11303" t="str">
        <f>IF(ISNA(VLOOKUP(B11303,Rendered!$B$1:$C$1000,1,FALSE)),"N","Y")</f>
        <v>N</v>
      </c>
    </row>
    <row r="11304" spans="1:18" x14ac:dyDescent="0.35">
      <c r="A11304" t="s">
        <v>10364</v>
      </c>
      <c r="B11304" t="s">
        <v>10691</v>
      </c>
      <c r="C11304" t="s">
        <v>10692</v>
      </c>
      <c r="D11304" t="s">
        <v>13</v>
      </c>
      <c r="E11304">
        <v>2020</v>
      </c>
      <c r="F11304">
        <v>2022</v>
      </c>
      <c r="G11304">
        <v>8</v>
      </c>
      <c r="H11304">
        <v>8</v>
      </c>
      <c r="J11304">
        <f t="shared" si="896"/>
        <v>16</v>
      </c>
      <c r="K11304" t="str">
        <f>IF(OR(J11304&gt;Ограничения!$B$1,Sheet!G5611&gt;Ограничения!$B$2,Sheet!H5611&gt;Ограничения!$B$2,Sheet!I5611&gt;Ограничения!$B$2,),"Not compatible","Compatible")</f>
        <v>Compatible</v>
      </c>
      <c r="L11304">
        <f t="shared" si="897"/>
        <v>67929</v>
      </c>
      <c r="M11304" s="3">
        <f t="shared" si="898"/>
        <v>0</v>
      </c>
      <c r="N11304" s="3" t="str">
        <f t="shared" si="899"/>
        <v>N</v>
      </c>
      <c r="O11304" t="s">
        <v>28007</v>
      </c>
      <c r="P11304">
        <v>3</v>
      </c>
      <c r="Q11304" t="str">
        <f t="shared" si="900"/>
        <v>COPY 67929.dat sel\67929.dat</v>
      </c>
      <c r="R11304" t="str">
        <f>IF(ISNA(VLOOKUP(B11304,Rendered!$B$1:$C$1000,1,FALSE)),"N","Y")</f>
        <v>N</v>
      </c>
    </row>
    <row r="11305" spans="1:18" hidden="1" x14ac:dyDescent="0.35">
      <c r="A11305" t="s">
        <v>10364</v>
      </c>
      <c r="B11305" t="s">
        <v>10693</v>
      </c>
      <c r="C11305" t="s">
        <v>10694</v>
      </c>
      <c r="D11305" t="s">
        <v>57</v>
      </c>
      <c r="E11305">
        <v>2022</v>
      </c>
      <c r="F11305">
        <v>2022</v>
      </c>
      <c r="G11305">
        <v>8</v>
      </c>
      <c r="H11305">
        <v>8</v>
      </c>
      <c r="J11305">
        <f t="shared" si="896"/>
        <v>16</v>
      </c>
      <c r="K11305" t="str">
        <f>IF(OR(J11305&gt;Ограничения!$B$1,Sheet!G5612&gt;Ограничения!$B$2,Sheet!H5612&gt;Ограничения!$B$2,Sheet!I5612&gt;Ограничения!$B$2,),"Not compatible","Compatible")</f>
        <v>Compatible</v>
      </c>
      <c r="L11305" t="str">
        <f t="shared" si="897"/>
        <v>Модификация</v>
      </c>
      <c r="M11305" s="3">
        <f t="shared" si="898"/>
        <v>0</v>
      </c>
      <c r="N11305" s="3" t="str">
        <f t="shared" si="899"/>
        <v>N</v>
      </c>
      <c r="O11305" t="s">
        <v>28008</v>
      </c>
      <c r="Q11305" t="str">
        <f t="shared" si="900"/>
        <v>COPY 79759c01.dat sel\79759c01.dat</v>
      </c>
      <c r="R11305" t="str">
        <f>IF(ISNA(VLOOKUP(B11305,Rendered!$B$1:$C$1000,1,FALSE)),"N","Y")</f>
        <v>N</v>
      </c>
    </row>
    <row r="11306" spans="1:18" x14ac:dyDescent="0.35">
      <c r="A11306" t="s">
        <v>10364</v>
      </c>
      <c r="B11306" t="s">
        <v>10695</v>
      </c>
      <c r="C11306" t="s">
        <v>10696</v>
      </c>
      <c r="D11306" t="s">
        <v>38</v>
      </c>
      <c r="E11306">
        <v>1989</v>
      </c>
      <c r="F11306">
        <v>2011</v>
      </c>
      <c r="G11306">
        <v>8</v>
      </c>
      <c r="H11306">
        <v>8</v>
      </c>
      <c r="J11306">
        <f t="shared" si="896"/>
        <v>16</v>
      </c>
      <c r="K11306" t="str">
        <f>IF(OR(J11306&gt;Ограничения!$B$1,Sheet!G5613&gt;Ограничения!$B$2,Sheet!H5613&gt;Ограничения!$B$2,Sheet!I5613&gt;Ограничения!$B$2,),"Not compatible","Compatible")</f>
        <v>Compatible</v>
      </c>
      <c r="L11306">
        <f t="shared" si="897"/>
        <v>4151</v>
      </c>
      <c r="M11306" s="3">
        <f t="shared" si="898"/>
        <v>0.63461538461538458</v>
      </c>
      <c r="N11306" s="3" t="str">
        <f t="shared" si="899"/>
        <v>Y</v>
      </c>
      <c r="O11306" t="s">
        <v>28007</v>
      </c>
      <c r="P11306">
        <v>3</v>
      </c>
      <c r="Q11306" t="str">
        <f t="shared" si="900"/>
        <v>COPY 4151.dat sel\4151.dat</v>
      </c>
      <c r="R11306" t="str">
        <f>IF(ISNA(VLOOKUP(B11306,Rendered!$B$1:$C$1000,1,FALSE)),"N","Y")</f>
        <v>N</v>
      </c>
    </row>
    <row r="11307" spans="1:18" hidden="1" x14ac:dyDescent="0.35">
      <c r="A11307" t="s">
        <v>10364</v>
      </c>
      <c r="B11307" t="s">
        <v>10697</v>
      </c>
      <c r="C11307" t="s">
        <v>10698</v>
      </c>
      <c r="D11307" t="s">
        <v>58</v>
      </c>
      <c r="E11307">
        <v>2005</v>
      </c>
      <c r="F11307">
        <v>2022</v>
      </c>
      <c r="G11307">
        <v>8</v>
      </c>
      <c r="H11307">
        <v>8</v>
      </c>
      <c r="J11307">
        <f t="shared" si="896"/>
        <v>16</v>
      </c>
      <c r="K11307" t="str">
        <f>IF(OR(J11307&gt;Ограничения!$B$1,Sheet!G5614&gt;Ограничения!$B$2,Sheet!H5614&gt;Ограничения!$B$2,Sheet!I5614&gt;Ограничения!$B$2,),"Not compatible","Compatible")</f>
        <v>Compatible</v>
      </c>
      <c r="L11307" t="str">
        <f t="shared" si="897"/>
        <v>Модификация</v>
      </c>
      <c r="M11307" s="3">
        <f t="shared" si="898"/>
        <v>0</v>
      </c>
      <c r="N11307" s="3" t="str">
        <f t="shared" si="899"/>
        <v>Y</v>
      </c>
      <c r="O11307" t="s">
        <v>28008</v>
      </c>
      <c r="Q11307" t="str">
        <f t="shared" si="900"/>
        <v>COPY 4151b.dat sel\4151b.dat</v>
      </c>
      <c r="R11307" t="str">
        <f>IF(ISNA(VLOOKUP(B11307,Rendered!$B$1:$C$1000,1,FALSE)),"N","Y")</f>
        <v>N</v>
      </c>
    </row>
    <row r="11308" spans="1:18" hidden="1" x14ac:dyDescent="0.35">
      <c r="A11308" t="s">
        <v>10364</v>
      </c>
      <c r="B11308" t="s">
        <v>10699</v>
      </c>
      <c r="C11308" t="s">
        <v>10700</v>
      </c>
      <c r="D11308" t="s">
        <v>13</v>
      </c>
      <c r="E11308">
        <v>1980</v>
      </c>
      <c r="F11308">
        <v>1980</v>
      </c>
      <c r="G11308">
        <v>8</v>
      </c>
      <c r="H11308">
        <v>8</v>
      </c>
      <c r="J11308">
        <f t="shared" si="896"/>
        <v>16</v>
      </c>
      <c r="K11308" t="str">
        <f>IF(OR(J11308&gt;Ограничения!$B$1,Sheet!G5615&gt;Ограничения!$B$2,Sheet!H5615&gt;Ограничения!$B$2,Sheet!I5615&gt;Ограничения!$B$2,),"Not compatible","Compatible")</f>
        <v>Compatible</v>
      </c>
      <c r="L11308" t="str">
        <f t="shared" si="897"/>
        <v>Модификация</v>
      </c>
      <c r="M11308" s="3">
        <f t="shared" si="898"/>
        <v>0</v>
      </c>
      <c r="N11308" s="3" t="str">
        <f t="shared" si="899"/>
        <v>N</v>
      </c>
      <c r="O11308" t="s">
        <v>28008</v>
      </c>
      <c r="Q11308" t="str">
        <f t="shared" si="900"/>
        <v>COPY 4151c.dat sel\4151c.dat</v>
      </c>
      <c r="R11308" t="str">
        <f>IF(ISNA(VLOOKUP(B11308,Rendered!$B$1:$C$1000,1,FALSE)),"N","Y")</f>
        <v>N</v>
      </c>
    </row>
    <row r="11309" spans="1:18" x14ac:dyDescent="0.35">
      <c r="A11309" t="s">
        <v>10364</v>
      </c>
      <c r="B11309" t="s">
        <v>10701</v>
      </c>
      <c r="C11309" t="s">
        <v>10702</v>
      </c>
      <c r="D11309" t="s">
        <v>58</v>
      </c>
      <c r="E11309">
        <v>2020</v>
      </c>
      <c r="F11309">
        <v>2022</v>
      </c>
      <c r="G11309">
        <v>8</v>
      </c>
      <c r="H11309">
        <v>8</v>
      </c>
      <c r="J11309">
        <f t="shared" si="896"/>
        <v>16</v>
      </c>
      <c r="K11309" t="str">
        <f>IF(OR(J11309&gt;Ограничения!$B$1,Sheet!G5616&gt;Ограничения!$B$2,Sheet!H5616&gt;Ограничения!$B$2,Sheet!I5616&gt;Ограничения!$B$2,),"Not compatible","Compatible")</f>
        <v>Compatible</v>
      </c>
      <c r="L11309">
        <f t="shared" si="897"/>
        <v>66790</v>
      </c>
      <c r="M11309" s="3">
        <f t="shared" si="898"/>
        <v>0</v>
      </c>
      <c r="N11309" s="3" t="str">
        <f t="shared" si="899"/>
        <v>N</v>
      </c>
      <c r="O11309" t="s">
        <v>28007</v>
      </c>
      <c r="P11309">
        <v>3</v>
      </c>
      <c r="Q11309" t="str">
        <f t="shared" si="900"/>
        <v>COPY 66790.dat sel\66790.dat</v>
      </c>
      <c r="R11309" t="str">
        <f>IF(ISNA(VLOOKUP(B11309,Rendered!$B$1:$C$1000,1,FALSE)),"N","Y")</f>
        <v>N</v>
      </c>
    </row>
    <row r="11310" spans="1:18" x14ac:dyDescent="0.35">
      <c r="A11310" t="s">
        <v>10711</v>
      </c>
      <c r="B11310" t="s">
        <v>10712</v>
      </c>
      <c r="C11310" t="s">
        <v>10713</v>
      </c>
      <c r="D11310" t="s">
        <v>10714</v>
      </c>
      <c r="E11310">
        <v>1980</v>
      </c>
      <c r="F11310">
        <v>2022</v>
      </c>
      <c r="G11310">
        <v>1</v>
      </c>
      <c r="H11310">
        <v>1</v>
      </c>
      <c r="J11310">
        <f t="shared" si="896"/>
        <v>2</v>
      </c>
      <c r="K11310" t="str">
        <f>IF(OR(J11310&gt;Ограничения!$B$1,Sheet!G5621&gt;Ограничения!$B$2,Sheet!H5621&gt;Ограничения!$B$2,Sheet!I5621&gt;Ограничения!$B$2,),"Not compatible","Compatible")</f>
        <v>Compatible</v>
      </c>
      <c r="L11310">
        <f t="shared" si="897"/>
        <v>4073</v>
      </c>
      <c r="M11310" s="3">
        <f t="shared" si="898"/>
        <v>0.58064516129032262</v>
      </c>
      <c r="N11310" s="3" t="str">
        <f t="shared" si="899"/>
        <v>Y</v>
      </c>
      <c r="O11310" t="s">
        <v>28007</v>
      </c>
      <c r="P11310">
        <v>3</v>
      </c>
      <c r="Q11310" t="str">
        <f t="shared" si="900"/>
        <v>COPY 4073.dat sel\4073.dat</v>
      </c>
      <c r="R11310" t="str">
        <f>IF(ISNA(VLOOKUP(B11310,Rendered!$B$1:$C$1000,1,FALSE)),"N","Y")</f>
        <v>N</v>
      </c>
    </row>
    <row r="11311" spans="1:18" hidden="1" x14ac:dyDescent="0.35">
      <c r="A11311" t="s">
        <v>10711</v>
      </c>
      <c r="B11311" t="s">
        <v>10715</v>
      </c>
      <c r="C11311" t="s">
        <v>10716</v>
      </c>
      <c r="D11311" t="s">
        <v>13</v>
      </c>
      <c r="E11311" t="s">
        <v>60</v>
      </c>
      <c r="G11311">
        <v>1</v>
      </c>
      <c r="H11311">
        <v>1</v>
      </c>
      <c r="J11311">
        <f t="shared" si="896"/>
        <v>2</v>
      </c>
      <c r="K11311" t="str">
        <f>IF(OR(J11311&gt;Ограничения!$B$1,Sheet!G5622&gt;Ограничения!$B$2,Sheet!H5622&gt;Ограничения!$B$2,Sheet!I5622&gt;Ограничения!$B$2,),"Not compatible","Compatible")</f>
        <v>Compatible</v>
      </c>
      <c r="L11311" t="str">
        <f t="shared" si="897"/>
        <v>Модификация</v>
      </c>
      <c r="M11311" s="3">
        <f t="shared" si="898"/>
        <v>0</v>
      </c>
      <c r="N11311" s="3" t="str">
        <f t="shared" si="899"/>
        <v>Y</v>
      </c>
      <c r="O11311" t="s">
        <v>28008</v>
      </c>
      <c r="Q11311" t="str">
        <f t="shared" si="900"/>
        <v>COPY bb0517.dat sel\bb0517.dat</v>
      </c>
      <c r="R11311" t="str">
        <f>IF(ISNA(VLOOKUP(B11311,Rendered!$B$1:$C$1000,1,FALSE)),"N","Y")</f>
        <v>N</v>
      </c>
    </row>
    <row r="11312" spans="1:18" x14ac:dyDescent="0.35">
      <c r="A11312" t="s">
        <v>10711</v>
      </c>
      <c r="B11312" t="s">
        <v>10717</v>
      </c>
      <c r="C11312" t="s">
        <v>10718</v>
      </c>
      <c r="D11312" t="s">
        <v>21</v>
      </c>
      <c r="E11312">
        <v>2016</v>
      </c>
      <c r="F11312">
        <v>2022</v>
      </c>
      <c r="G11312">
        <v>1.5</v>
      </c>
      <c r="H11312">
        <v>1</v>
      </c>
      <c r="J11312">
        <f t="shared" si="896"/>
        <v>2.5</v>
      </c>
      <c r="K11312" t="str">
        <f>IF(OR(J11312&gt;Ограничения!$B$1,Sheet!G5623&gt;Ограничения!$B$2,Sheet!H5623&gt;Ограничения!$B$2,Sheet!I5623&gt;Ограничения!$B$2,),"Not compatible","Compatible")</f>
        <v>Compatible</v>
      </c>
      <c r="L11312">
        <f t="shared" si="897"/>
        <v>26047</v>
      </c>
      <c r="M11312" s="3">
        <f t="shared" si="898"/>
        <v>0.62962962962962965</v>
      </c>
      <c r="N11312" s="3" t="str">
        <f t="shared" si="899"/>
        <v>Y</v>
      </c>
      <c r="O11312" t="s">
        <v>28007</v>
      </c>
      <c r="P11312">
        <v>3</v>
      </c>
      <c r="Q11312" t="str">
        <f t="shared" si="900"/>
        <v>COPY 26047.dat sel\26047.dat</v>
      </c>
      <c r="R11312" t="str">
        <f>IF(ISNA(VLOOKUP(B11312,Rendered!$B$1:$C$1000,1,FALSE)),"N","Y")</f>
        <v>N</v>
      </c>
    </row>
    <row r="11313" spans="1:18" hidden="1" x14ac:dyDescent="0.35">
      <c r="A11313" t="s">
        <v>10711</v>
      </c>
      <c r="B11313" t="s">
        <v>10719</v>
      </c>
      <c r="C11313" t="s">
        <v>10720</v>
      </c>
      <c r="D11313" t="s">
        <v>35</v>
      </c>
      <c r="E11313">
        <v>2020</v>
      </c>
      <c r="F11313">
        <v>2022</v>
      </c>
      <c r="G11313">
        <v>1</v>
      </c>
      <c r="H11313">
        <v>1</v>
      </c>
      <c r="J11313">
        <f t="shared" si="896"/>
        <v>2</v>
      </c>
      <c r="K11313" t="str">
        <f>IF(OR(J11313&gt;Ограничения!$B$1,Sheet!G5624&gt;Ограничения!$B$2,Sheet!H5624&gt;Ограничения!$B$2,Sheet!I5624&gt;Ограничения!$B$2,),"Not compatible","Compatible")</f>
        <v>Compatible</v>
      </c>
      <c r="L11313" t="str">
        <f t="shared" si="897"/>
        <v>Модификация</v>
      </c>
      <c r="M11313" s="3">
        <f t="shared" si="898"/>
        <v>0</v>
      </c>
      <c r="N11313" s="3" t="str">
        <f t="shared" si="899"/>
        <v>Y</v>
      </c>
      <c r="O11313" t="s">
        <v>28008</v>
      </c>
      <c r="Q11313" t="str">
        <f t="shared" si="900"/>
        <v>COPY 25893u.dat sel\25893u.dat</v>
      </c>
      <c r="R11313" t="str">
        <f>IF(ISNA(VLOOKUP(B11313,Rendered!$B$1:$C$1000,1,FALSE)),"N","Y")</f>
        <v>N</v>
      </c>
    </row>
    <row r="11314" spans="1:18" x14ac:dyDescent="0.35">
      <c r="A11314" t="s">
        <v>10711</v>
      </c>
      <c r="B11314" t="s">
        <v>10721</v>
      </c>
      <c r="C11314" t="s">
        <v>10722</v>
      </c>
      <c r="D11314" t="s">
        <v>57</v>
      </c>
      <c r="E11314">
        <v>2021</v>
      </c>
      <c r="F11314">
        <v>2022</v>
      </c>
      <c r="J11314">
        <f t="shared" si="896"/>
        <v>0</v>
      </c>
      <c r="K11314" t="str">
        <f>IF(OR(J11314&gt;Ограничения!$B$1,Sheet!G5625&gt;Ограничения!$B$2,Sheet!H5625&gt;Ограничения!$B$2,Sheet!I5625&gt;Ограничения!$B$2,),"Not compatible","Compatible")</f>
        <v>Compatible</v>
      </c>
      <c r="L11314">
        <f t="shared" si="897"/>
        <v>79194</v>
      </c>
      <c r="M11314" s="3">
        <f t="shared" si="898"/>
        <v>0</v>
      </c>
      <c r="N11314" s="3" t="str">
        <f t="shared" si="899"/>
        <v>N</v>
      </c>
      <c r="O11314" t="s">
        <v>28007</v>
      </c>
      <c r="P11314">
        <v>3</v>
      </c>
      <c r="Q11314" t="str">
        <f t="shared" si="900"/>
        <v>COPY 79194.dat sel\79194.dat</v>
      </c>
      <c r="R11314" t="str">
        <f>IF(ISNA(VLOOKUP(B11314,Rendered!$B$1:$C$1000,1,FALSE)),"N","Y")</f>
        <v>N</v>
      </c>
    </row>
    <row r="11315" spans="1:18" x14ac:dyDescent="0.35">
      <c r="A11315" t="s">
        <v>10711</v>
      </c>
      <c r="B11315" t="s">
        <v>10723</v>
      </c>
      <c r="C11315" t="s">
        <v>10724</v>
      </c>
      <c r="D11315" t="s">
        <v>30</v>
      </c>
      <c r="E11315">
        <v>2016</v>
      </c>
      <c r="F11315">
        <v>2021</v>
      </c>
      <c r="G11315">
        <v>1</v>
      </c>
      <c r="H11315">
        <v>1</v>
      </c>
      <c r="J11315">
        <f t="shared" si="896"/>
        <v>2</v>
      </c>
      <c r="K11315" t="str">
        <f>IF(OR(J11315&gt;Ограничения!$B$1,Sheet!G5626&gt;Ограничения!$B$2,Sheet!H5626&gt;Ограничения!$B$2,Sheet!I5626&gt;Ограничения!$B$2,),"Not compatible","Compatible")</f>
        <v>Compatible</v>
      </c>
      <c r="L11315">
        <f t="shared" si="897"/>
        <v>25893</v>
      </c>
      <c r="M11315" s="3">
        <f t="shared" si="898"/>
        <v>0</v>
      </c>
      <c r="N11315" s="3" t="str">
        <f t="shared" si="899"/>
        <v>N</v>
      </c>
      <c r="O11315" t="s">
        <v>28007</v>
      </c>
      <c r="P11315">
        <v>3</v>
      </c>
      <c r="Q11315" t="str">
        <f t="shared" si="900"/>
        <v>COPY 25893.dat sel\25893.dat</v>
      </c>
      <c r="R11315" t="str">
        <f>IF(ISNA(VLOOKUP(B11315,Rendered!$B$1:$C$1000,1,FALSE)),"N","Y")</f>
        <v>N</v>
      </c>
    </row>
    <row r="11316" spans="1:18" x14ac:dyDescent="0.35">
      <c r="A11316" t="s">
        <v>10711</v>
      </c>
      <c r="B11316" t="s">
        <v>10725</v>
      </c>
      <c r="C11316" t="s">
        <v>10726</v>
      </c>
      <c r="D11316" t="s">
        <v>13</v>
      </c>
      <c r="E11316">
        <v>2019</v>
      </c>
      <c r="F11316">
        <v>2022</v>
      </c>
      <c r="J11316">
        <f t="shared" si="896"/>
        <v>0</v>
      </c>
      <c r="K11316" t="str">
        <f>IF(OR(J11316&gt;Ограничения!$B$1,Sheet!G5627&gt;Ограничения!$B$2,Sheet!H5627&gt;Ограничения!$B$2,Sheet!I5627&gt;Ограничения!$B$2,),"Not compatible","Compatible")</f>
        <v>Compatible</v>
      </c>
      <c r="L11316">
        <f t="shared" si="897"/>
        <v>52494</v>
      </c>
      <c r="M11316" s="3">
        <f t="shared" si="898"/>
        <v>0</v>
      </c>
      <c r="N11316" s="3" t="str">
        <f t="shared" si="899"/>
        <v>N</v>
      </c>
      <c r="O11316" t="s">
        <v>28007</v>
      </c>
      <c r="P11316">
        <v>3</v>
      </c>
      <c r="Q11316" t="str">
        <f t="shared" si="900"/>
        <v>COPY 52494.dat sel\52494.dat</v>
      </c>
      <c r="R11316" t="str">
        <f>IF(ISNA(VLOOKUP(B11316,Rendered!$B$1:$C$1000,1,FALSE)),"N","Y")</f>
        <v>N</v>
      </c>
    </row>
    <row r="11317" spans="1:18" x14ac:dyDescent="0.35">
      <c r="A11317" t="s">
        <v>10711</v>
      </c>
      <c r="B11317" t="s">
        <v>10727</v>
      </c>
      <c r="C11317" t="s">
        <v>10728</v>
      </c>
      <c r="D11317" t="s">
        <v>978</v>
      </c>
      <c r="E11317">
        <v>2000</v>
      </c>
      <c r="F11317">
        <v>2020</v>
      </c>
      <c r="G11317">
        <v>1</v>
      </c>
      <c r="H11317">
        <v>1</v>
      </c>
      <c r="J11317">
        <f t="shared" si="896"/>
        <v>2</v>
      </c>
      <c r="K11317" t="str">
        <f>IF(OR(J11317&gt;Ограничения!$B$1,Sheet!G5628&gt;Ограничения!$B$2,Sheet!H5628&gt;Ограничения!$B$2,Sheet!I5628&gt;Ограничения!$B$2,),"Not compatible","Compatible")</f>
        <v>Compatible</v>
      </c>
      <c r="L11317">
        <f t="shared" si="897"/>
        <v>33291</v>
      </c>
      <c r="M11317" s="3">
        <f t="shared" si="898"/>
        <v>0</v>
      </c>
      <c r="N11317" s="3" t="str">
        <f t="shared" si="899"/>
        <v>N</v>
      </c>
      <c r="O11317" t="s">
        <v>28007</v>
      </c>
      <c r="P11317">
        <v>3</v>
      </c>
      <c r="Q11317" t="str">
        <f t="shared" si="900"/>
        <v>COPY 33291.dat sel\33291.dat</v>
      </c>
      <c r="R11317" t="str">
        <f>IF(ISNA(VLOOKUP(B11317,Rendered!$B$1:$C$1000,1,FALSE)),"N","Y")</f>
        <v>N</v>
      </c>
    </row>
    <row r="11318" spans="1:18" x14ac:dyDescent="0.35">
      <c r="A11318" t="s">
        <v>10711</v>
      </c>
      <c r="B11318" t="s">
        <v>10729</v>
      </c>
      <c r="C11318" t="s">
        <v>10730</v>
      </c>
      <c r="D11318" t="s">
        <v>539</v>
      </c>
      <c r="E11318">
        <v>2018</v>
      </c>
      <c r="F11318">
        <v>2022</v>
      </c>
      <c r="G11318">
        <v>1</v>
      </c>
      <c r="H11318">
        <v>1</v>
      </c>
      <c r="J11318">
        <f t="shared" si="896"/>
        <v>2</v>
      </c>
      <c r="K11318" t="str">
        <f>IF(OR(J11318&gt;Ограничения!$B$1,Sheet!G5629&gt;Ограничения!$B$2,Sheet!H5629&gt;Ограничения!$B$2,Sheet!I5629&gt;Ограничения!$B$2,),"Not compatible","Compatible")</f>
        <v>Compatible</v>
      </c>
      <c r="L11318">
        <f t="shared" si="897"/>
        <v>24866</v>
      </c>
      <c r="M11318" s="3">
        <f t="shared" si="898"/>
        <v>0</v>
      </c>
      <c r="N11318" s="3" t="str">
        <f t="shared" si="899"/>
        <v>N</v>
      </c>
      <c r="O11318" t="s">
        <v>28007</v>
      </c>
      <c r="P11318">
        <v>3</v>
      </c>
      <c r="Q11318" t="str">
        <f t="shared" si="900"/>
        <v>COPY 24866.dat sel\24866.dat</v>
      </c>
      <c r="R11318" t="str">
        <f>IF(ISNA(VLOOKUP(B11318,Rendered!$B$1:$C$1000,1,FALSE)),"N","Y")</f>
        <v>N</v>
      </c>
    </row>
    <row r="11319" spans="1:18" x14ac:dyDescent="0.35">
      <c r="A11319" t="s">
        <v>10711</v>
      </c>
      <c r="B11319" t="s">
        <v>10731</v>
      </c>
      <c r="C11319" t="s">
        <v>10732</v>
      </c>
      <c r="D11319" t="s">
        <v>27</v>
      </c>
      <c r="E11319">
        <v>2019</v>
      </c>
      <c r="F11319">
        <v>2022</v>
      </c>
      <c r="G11319">
        <v>1</v>
      </c>
      <c r="H11319">
        <v>1</v>
      </c>
      <c r="J11319">
        <f t="shared" si="896"/>
        <v>2</v>
      </c>
      <c r="K11319" t="str">
        <f>IF(OR(J11319&gt;Ограничения!$B$1,Sheet!G5630&gt;Ограничения!$B$2,Sheet!H5630&gt;Ограничения!$B$2,Sheet!I5630&gt;Ограничения!$B$2,),"Not compatible","Compatible")</f>
        <v>Compatible</v>
      </c>
      <c r="L11319">
        <f t="shared" si="897"/>
        <v>53119</v>
      </c>
      <c r="M11319" s="3">
        <f t="shared" si="898"/>
        <v>0</v>
      </c>
      <c r="N11319" s="3" t="str">
        <f t="shared" si="899"/>
        <v>N</v>
      </c>
      <c r="O11319" t="s">
        <v>28007</v>
      </c>
      <c r="P11319">
        <v>3</v>
      </c>
      <c r="Q11319" t="str">
        <f t="shared" si="900"/>
        <v>COPY 53119.dat sel\53119.dat</v>
      </c>
      <c r="R11319" t="str">
        <f>IF(ISNA(VLOOKUP(B11319,Rendered!$B$1:$C$1000,1,FALSE)),"N","Y")</f>
        <v>N</v>
      </c>
    </row>
    <row r="11320" spans="1:18" x14ac:dyDescent="0.35">
      <c r="A11320" t="s">
        <v>10711</v>
      </c>
      <c r="B11320" t="s">
        <v>10733</v>
      </c>
      <c r="C11320" t="s">
        <v>10734</v>
      </c>
      <c r="D11320" t="s">
        <v>978</v>
      </c>
      <c r="E11320">
        <v>2009</v>
      </c>
      <c r="F11320">
        <v>2022</v>
      </c>
      <c r="G11320">
        <v>1</v>
      </c>
      <c r="H11320">
        <v>1</v>
      </c>
      <c r="J11320">
        <f t="shared" si="896"/>
        <v>2</v>
      </c>
      <c r="K11320" t="str">
        <f>IF(OR(J11320&gt;Ограничения!$B$1,Sheet!G5631&gt;Ограничения!$B$2,Sheet!H5631&gt;Ограничения!$B$2,Sheet!I5631&gt;Ограничения!$B$2,),"Not compatible","Compatible")</f>
        <v>Compatible</v>
      </c>
      <c r="L11320">
        <f t="shared" si="897"/>
        <v>85861</v>
      </c>
      <c r="M11320" s="3">
        <f t="shared" si="898"/>
        <v>0</v>
      </c>
      <c r="N11320" s="3" t="str">
        <f t="shared" si="899"/>
        <v>N</v>
      </c>
      <c r="O11320" t="s">
        <v>28007</v>
      </c>
      <c r="P11320">
        <v>3</v>
      </c>
      <c r="Q11320" t="str">
        <f t="shared" si="900"/>
        <v>COPY 85861.dat sel\85861.dat</v>
      </c>
      <c r="R11320" t="str">
        <f>IF(ISNA(VLOOKUP(B11320,Rendered!$B$1:$C$1000,1,FALSE)),"N","Y")</f>
        <v>N</v>
      </c>
    </row>
    <row r="11321" spans="1:18" x14ac:dyDescent="0.35">
      <c r="A11321" t="s">
        <v>10711</v>
      </c>
      <c r="B11321" t="s">
        <v>10735</v>
      </c>
      <c r="C11321" t="s">
        <v>10736</v>
      </c>
      <c r="D11321" t="s">
        <v>52</v>
      </c>
      <c r="E11321">
        <v>2013</v>
      </c>
      <c r="F11321">
        <v>2022</v>
      </c>
      <c r="J11321">
        <f t="shared" si="896"/>
        <v>0</v>
      </c>
      <c r="K11321" t="str">
        <f>IF(OR(J11321&gt;Ограничения!$B$1,Sheet!G5632&gt;Ограничения!$B$2,Sheet!H5632&gt;Ограничения!$B$2,Sheet!I5632&gt;Ограничения!$B$2,),"Not compatible","Compatible")</f>
        <v>Compatible</v>
      </c>
      <c r="L11321">
        <f t="shared" si="897"/>
        <v>11609</v>
      </c>
      <c r="M11321" s="3">
        <f t="shared" si="898"/>
        <v>0</v>
      </c>
      <c r="N11321" s="3" t="str">
        <f t="shared" si="899"/>
        <v>N</v>
      </c>
      <c r="O11321" t="s">
        <v>28007</v>
      </c>
      <c r="P11321">
        <v>3</v>
      </c>
      <c r="Q11321" t="str">
        <f t="shared" si="900"/>
        <v>COPY 11609.dat sel\11609.dat</v>
      </c>
      <c r="R11321" t="str">
        <f>IF(ISNA(VLOOKUP(B11321,Rendered!$B$1:$C$1000,1,FALSE)),"N","Y")</f>
        <v>N</v>
      </c>
    </row>
    <row r="11322" spans="1:18" hidden="1" x14ac:dyDescent="0.35">
      <c r="A11322" t="s">
        <v>10711</v>
      </c>
      <c r="B11322" t="s">
        <v>10737</v>
      </c>
      <c r="C11322" t="s">
        <v>10738</v>
      </c>
      <c r="D11322" t="s">
        <v>30</v>
      </c>
      <c r="E11322">
        <v>1976</v>
      </c>
      <c r="F11322">
        <v>2004</v>
      </c>
      <c r="G11322">
        <v>1</v>
      </c>
      <c r="H11322">
        <v>2</v>
      </c>
      <c r="J11322">
        <f t="shared" si="896"/>
        <v>3</v>
      </c>
      <c r="K11322" t="str">
        <f>IF(OR(J11322&gt;Ограничения!$B$1,Sheet!G5633&gt;Ограничения!$B$2,Sheet!H5633&gt;Ограничения!$B$2,Sheet!I5633&gt;Ограничения!$B$2,),"Not compatible","Compatible")</f>
        <v>Compatible</v>
      </c>
      <c r="L11322" t="str">
        <f t="shared" si="897"/>
        <v>Модификация</v>
      </c>
      <c r="M11322" s="3">
        <f t="shared" si="898"/>
        <v>0</v>
      </c>
      <c r="N11322" s="3" t="str">
        <f t="shared" si="899"/>
        <v>N</v>
      </c>
      <c r="O11322" t="s">
        <v>28008</v>
      </c>
      <c r="Q11322" t="str">
        <f t="shared" si="900"/>
        <v>COPY 3614b.dat sel\3614b.dat</v>
      </c>
      <c r="R11322" t="str">
        <f>IF(ISNA(VLOOKUP(B11322,Rendered!$B$1:$C$1000,1,FALSE)),"N","Y")</f>
        <v>N</v>
      </c>
    </row>
    <row r="11323" spans="1:18" hidden="1" x14ac:dyDescent="0.35">
      <c r="A11323" t="s">
        <v>10711</v>
      </c>
      <c r="B11323" t="s">
        <v>10739</v>
      </c>
      <c r="C11323" t="s">
        <v>10740</v>
      </c>
      <c r="D11323" t="s">
        <v>27</v>
      </c>
      <c r="E11323">
        <v>1974</v>
      </c>
      <c r="F11323">
        <v>1978</v>
      </c>
      <c r="G11323">
        <v>1</v>
      </c>
      <c r="H11323">
        <v>2</v>
      </c>
      <c r="J11323">
        <f t="shared" si="896"/>
        <v>3</v>
      </c>
      <c r="K11323" t="str">
        <f>IF(OR(J11323&gt;Ограничения!$B$1,Sheet!G5634&gt;Ограничения!$B$2,Sheet!H5634&gt;Ограничения!$B$2,Sheet!I5634&gt;Ограничения!$B$2,),"Not compatible","Compatible")</f>
        <v>Compatible</v>
      </c>
      <c r="L11323" t="str">
        <f t="shared" si="897"/>
        <v>Модификация</v>
      </c>
      <c r="M11323" s="3">
        <f t="shared" si="898"/>
        <v>0</v>
      </c>
      <c r="N11323" s="3" t="str">
        <f t="shared" si="899"/>
        <v>N</v>
      </c>
      <c r="O11323" t="s">
        <v>28008</v>
      </c>
      <c r="Q11323" t="str">
        <f t="shared" si="900"/>
        <v>COPY 3614a.dat sel\3614a.dat</v>
      </c>
      <c r="R11323" t="str">
        <f>IF(ISNA(VLOOKUP(B11323,Rendered!$B$1:$C$1000,1,FALSE)),"N","Y")</f>
        <v>N</v>
      </c>
    </row>
    <row r="11324" spans="1:18" x14ac:dyDescent="0.35">
      <c r="A11324" t="s">
        <v>10711</v>
      </c>
      <c r="B11324" t="s">
        <v>10741</v>
      </c>
      <c r="C11324" t="s">
        <v>10742</v>
      </c>
      <c r="D11324" t="s">
        <v>57</v>
      </c>
      <c r="E11324">
        <v>2013</v>
      </c>
      <c r="F11324">
        <v>2022</v>
      </c>
      <c r="G11324">
        <v>1</v>
      </c>
      <c r="H11324">
        <v>1</v>
      </c>
      <c r="J11324">
        <f t="shared" si="896"/>
        <v>2</v>
      </c>
      <c r="K11324" t="str">
        <f>IF(OR(J11324&gt;Ограничения!$B$1,Sheet!G5635&gt;Ограничения!$B$2,Sheet!H5635&gt;Ограничения!$B$2,Sheet!I5635&gt;Ограничения!$B$2,),"Not compatible","Compatible")</f>
        <v>Compatible</v>
      </c>
      <c r="L11324">
        <f t="shared" si="897"/>
        <v>15470</v>
      </c>
      <c r="M11324" s="3">
        <f t="shared" si="898"/>
        <v>0</v>
      </c>
      <c r="N11324" s="3" t="str">
        <f t="shared" si="899"/>
        <v>N</v>
      </c>
      <c r="O11324" t="s">
        <v>28007</v>
      </c>
      <c r="P11324">
        <v>3</v>
      </c>
      <c r="Q11324" t="str">
        <f t="shared" si="900"/>
        <v>COPY 15470.dat sel\15470.dat</v>
      </c>
      <c r="R11324" t="str">
        <f>IF(ISNA(VLOOKUP(B11324,Rendered!$B$1:$C$1000,1,FALSE)),"N","Y")</f>
        <v>N</v>
      </c>
    </row>
    <row r="11325" spans="1:18" hidden="1" x14ac:dyDescent="0.35">
      <c r="A11325" t="s">
        <v>10711</v>
      </c>
      <c r="B11325" t="s">
        <v>10747</v>
      </c>
      <c r="C11325" t="s">
        <v>10748</v>
      </c>
      <c r="D11325" t="s">
        <v>49</v>
      </c>
      <c r="E11325">
        <v>1980</v>
      </c>
      <c r="F11325">
        <v>1993</v>
      </c>
      <c r="J11325">
        <f t="shared" si="896"/>
        <v>0</v>
      </c>
      <c r="K11325" t="str">
        <f>IF(OR(J11325&gt;Ограничения!$B$1,Sheet!G5638&gt;Ограничения!$B$2,Sheet!H5638&gt;Ограничения!$B$2,Sheet!I5638&gt;Ограничения!$B$2,),"Not compatible","Compatible")</f>
        <v>Compatible</v>
      </c>
      <c r="L11325" t="str">
        <f t="shared" si="897"/>
        <v>Модификация</v>
      </c>
      <c r="M11325" s="3">
        <f t="shared" si="898"/>
        <v>0</v>
      </c>
      <c r="N11325" s="3" t="str">
        <f t="shared" si="899"/>
        <v>N</v>
      </c>
      <c r="O11325" t="s">
        <v>28008</v>
      </c>
      <c r="Q11325" t="str">
        <f t="shared" si="900"/>
        <v>COPY 4073sprue.dat sel\4073sprue.dat</v>
      </c>
      <c r="R11325" t="str">
        <f>IF(ISNA(VLOOKUP(B11325,Rendered!$B$1:$C$1000,1,FALSE)),"N","Y")</f>
        <v>N</v>
      </c>
    </row>
    <row r="11326" spans="1:18" x14ac:dyDescent="0.35">
      <c r="A11326" t="s">
        <v>10711</v>
      </c>
      <c r="B11326" t="s">
        <v>10743</v>
      </c>
      <c r="C11326" t="s">
        <v>10744</v>
      </c>
      <c r="D11326" t="s">
        <v>13</v>
      </c>
      <c r="E11326">
        <v>2022</v>
      </c>
      <c r="F11326">
        <v>2022</v>
      </c>
      <c r="G11326">
        <v>1</v>
      </c>
      <c r="H11326">
        <v>2</v>
      </c>
      <c r="J11326">
        <f t="shared" si="896"/>
        <v>3</v>
      </c>
      <c r="K11326" t="str">
        <f>IF(OR(J11326&gt;Ограничения!$B$1,Sheet!G5636&gt;Ограничения!$B$2,Sheet!H5636&gt;Ограничения!$B$2,Sheet!I5636&gt;Ограничения!$B$2,),"Not compatible","Compatible")</f>
        <v>Compatible</v>
      </c>
      <c r="L11326">
        <f t="shared" si="897"/>
        <v>1745</v>
      </c>
      <c r="M11326" s="3">
        <f t="shared" si="898"/>
        <v>0</v>
      </c>
      <c r="N11326" s="3" t="str">
        <f t="shared" si="899"/>
        <v>N</v>
      </c>
      <c r="O11326" t="s">
        <v>28007</v>
      </c>
      <c r="P11326">
        <v>3</v>
      </c>
      <c r="Q11326" t="str">
        <f t="shared" si="900"/>
        <v>COPY 1745.dat sel\1745.dat</v>
      </c>
      <c r="R11326" t="str">
        <f>IF(ISNA(VLOOKUP(B11326,Rendered!$B$1:$C$1000,1,FALSE)),"N","Y")</f>
        <v>N</v>
      </c>
    </row>
    <row r="11327" spans="1:18" x14ac:dyDescent="0.35">
      <c r="A11327" t="s">
        <v>10711</v>
      </c>
      <c r="B11327" t="s">
        <v>10745</v>
      </c>
      <c r="C11327" t="s">
        <v>10746</v>
      </c>
      <c r="D11327" t="s">
        <v>978</v>
      </c>
      <c r="E11327">
        <v>2018</v>
      </c>
      <c r="F11327">
        <v>2022</v>
      </c>
      <c r="G11327">
        <v>1</v>
      </c>
      <c r="H11327">
        <v>2</v>
      </c>
      <c r="J11327">
        <f t="shared" si="896"/>
        <v>3</v>
      </c>
      <c r="K11327" t="str">
        <f>IF(OR(J11327&gt;Ограничения!$B$1,Sheet!G5637&gt;Ограничения!$B$2,Sheet!H5637&gt;Ограничения!$B$2,Sheet!I5637&gt;Ограничения!$B$2,),"Not compatible","Compatible")</f>
        <v>Compatible</v>
      </c>
      <c r="L11327">
        <f t="shared" si="897"/>
        <v>35480</v>
      </c>
      <c r="M11327" s="3">
        <f t="shared" si="898"/>
        <v>0</v>
      </c>
      <c r="N11327" s="3" t="str">
        <f t="shared" si="899"/>
        <v>N</v>
      </c>
      <c r="O11327" t="s">
        <v>28007</v>
      </c>
      <c r="P11327">
        <v>3</v>
      </c>
      <c r="Q11327" t="str">
        <f t="shared" si="900"/>
        <v>COPY 35480.dat sel\35480.dat</v>
      </c>
      <c r="R11327" t="str">
        <f>IF(ISNA(VLOOKUP(B11327,Rendered!$B$1:$C$1000,1,FALSE)),"N","Y")</f>
        <v>N</v>
      </c>
    </row>
    <row r="11328" spans="1:18" x14ac:dyDescent="0.35">
      <c r="A11328" t="s">
        <v>10711</v>
      </c>
      <c r="B11328" t="s">
        <v>10807</v>
      </c>
      <c r="C11328" t="s">
        <v>10808</v>
      </c>
      <c r="D11328" t="s">
        <v>52</v>
      </c>
      <c r="E11328">
        <v>2022</v>
      </c>
      <c r="F11328">
        <v>2022</v>
      </c>
      <c r="G11328">
        <v>10</v>
      </c>
      <c r="H11328">
        <v>10</v>
      </c>
      <c r="J11328">
        <f t="shared" si="896"/>
        <v>20</v>
      </c>
      <c r="K11328" t="str">
        <f>IF(OR(J11328&gt;Ограничения!$B$1,Sheet!G5668&gt;Ограничения!$B$2,Sheet!H5668&gt;Ограничения!$B$2,Sheet!I5668&gt;Ограничения!$B$2,),"Not compatible","Compatible")</f>
        <v>Compatible</v>
      </c>
      <c r="L11328">
        <f t="shared" si="897"/>
        <v>80031</v>
      </c>
      <c r="M11328" s="3">
        <f t="shared" si="898"/>
        <v>0</v>
      </c>
      <c r="N11328" s="3" t="str">
        <f t="shared" si="899"/>
        <v>N</v>
      </c>
      <c r="O11328" t="s">
        <v>28007</v>
      </c>
      <c r="P11328">
        <v>3</v>
      </c>
      <c r="Q11328" t="str">
        <f t="shared" si="900"/>
        <v>COPY 80031.dat sel\80031.dat</v>
      </c>
      <c r="R11328" t="str">
        <f>IF(ISNA(VLOOKUP(B11328,Rendered!$B$1:$C$1000,1,FALSE)),"N","Y")</f>
        <v>N</v>
      </c>
    </row>
    <row r="11329" spans="1:18" x14ac:dyDescent="0.35">
      <c r="A11329" t="s">
        <v>10711</v>
      </c>
      <c r="B11329" t="s">
        <v>10749</v>
      </c>
      <c r="C11329" t="s">
        <v>10750</v>
      </c>
      <c r="D11329" t="s">
        <v>13</v>
      </c>
      <c r="E11329">
        <v>2019</v>
      </c>
      <c r="F11329">
        <v>2022</v>
      </c>
      <c r="J11329">
        <f t="shared" si="896"/>
        <v>0</v>
      </c>
      <c r="K11329" t="str">
        <f>IF(OR(J11329&gt;Ограничения!$B$1,Sheet!G5639&gt;Ограничения!$B$2,Sheet!H5639&gt;Ограничения!$B$2,Sheet!I5639&gt;Ограничения!$B$2,),"Not compatible","Compatible")</f>
        <v>Compatible</v>
      </c>
      <c r="L11329">
        <f t="shared" si="897"/>
        <v>40145</v>
      </c>
      <c r="M11329" s="3">
        <f t="shared" si="898"/>
        <v>0.80769230769230771</v>
      </c>
      <c r="N11329" s="3" t="str">
        <f t="shared" si="899"/>
        <v>Y</v>
      </c>
      <c r="O11329" t="s">
        <v>28007</v>
      </c>
      <c r="P11329">
        <v>3</v>
      </c>
      <c r="Q11329" t="str">
        <f t="shared" si="900"/>
        <v>COPY 40145.dat sel\40145.dat</v>
      </c>
      <c r="R11329" t="str">
        <f>IF(ISNA(VLOOKUP(B11329,Rendered!$B$1:$C$1000,1,FALSE)),"N","Y")</f>
        <v>N</v>
      </c>
    </row>
    <row r="11330" spans="1:18" x14ac:dyDescent="0.35">
      <c r="A11330" t="s">
        <v>10711</v>
      </c>
      <c r="B11330" t="s">
        <v>10751</v>
      </c>
      <c r="C11330" t="s">
        <v>10752</v>
      </c>
      <c r="D11330" t="s">
        <v>13</v>
      </c>
      <c r="E11330">
        <v>2019</v>
      </c>
      <c r="F11330">
        <v>2020</v>
      </c>
      <c r="G11330">
        <v>2</v>
      </c>
      <c r="H11330">
        <v>2</v>
      </c>
      <c r="I11330">
        <v>2</v>
      </c>
      <c r="J11330">
        <f t="shared" ref="J11330:J11393" si="901">SUM(G11330:I11330)</f>
        <v>6</v>
      </c>
      <c r="K11330" t="str">
        <f>IF(OR(J11330&gt;Ограничения!$B$1,Sheet!G5640&gt;Ограничения!$B$2,Sheet!H5640&gt;Ограничения!$B$2,Sheet!I5640&gt;Ограничения!$B$2,),"Not compatible","Compatible")</f>
        <v>Compatible</v>
      </c>
      <c r="L11330">
        <f t="shared" ref="L11330:L11393" si="902">IFERROR(B11330+1-1,"Модификация")</f>
        <v>50407</v>
      </c>
      <c r="M11330" s="3">
        <f t="shared" si="898"/>
        <v>0</v>
      </c>
      <c r="N11330" s="3" t="str">
        <f t="shared" si="899"/>
        <v>Y</v>
      </c>
      <c r="O11330" t="s">
        <v>28007</v>
      </c>
      <c r="P11330">
        <v>3</v>
      </c>
      <c r="Q11330" t="str">
        <f t="shared" si="900"/>
        <v>COPY 50407.dat sel\50407.dat</v>
      </c>
      <c r="R11330" t="str">
        <f>IF(ISNA(VLOOKUP(B11330,Rendered!$B$1:$C$1000,1,FALSE)),"N","Y")</f>
        <v>N</v>
      </c>
    </row>
    <row r="11331" spans="1:18" hidden="1" x14ac:dyDescent="0.35">
      <c r="A11331" t="s">
        <v>10711</v>
      </c>
      <c r="B11331" t="s">
        <v>10753</v>
      </c>
      <c r="C11331" t="s">
        <v>10754</v>
      </c>
      <c r="D11331" t="s">
        <v>13</v>
      </c>
      <c r="E11331">
        <v>2019</v>
      </c>
      <c r="F11331">
        <v>2022</v>
      </c>
      <c r="J11331">
        <f t="shared" si="901"/>
        <v>0</v>
      </c>
      <c r="K11331" t="str">
        <f>IF(OR(J11331&gt;Ограничения!$B$1,Sheet!G5641&gt;Ограничения!$B$2,Sheet!H5641&gt;Ограничения!$B$2,Sheet!I5641&gt;Ограничения!$B$2,),"Not compatible","Compatible")</f>
        <v>Compatible</v>
      </c>
      <c r="L11331" t="str">
        <f t="shared" si="902"/>
        <v>Модификация</v>
      </c>
      <c r="M11331" s="3">
        <f t="shared" ref="M11331:M11394" si="903">IF(ISERR(FIND(C11331,C11332)),0,LEN(C11331)/LEN(C11332))</f>
        <v>0</v>
      </c>
      <c r="N11331" s="3" t="str">
        <f t="shared" ref="N11331:N11394" si="904">IF(OR(M11331&gt;0,M11330&gt;0),"Y","N")</f>
        <v>N</v>
      </c>
      <c r="O11331" t="s">
        <v>28008</v>
      </c>
      <c r="Q11331" t="str">
        <f t="shared" si="900"/>
        <v>COPY 40145c01.dat sel\40145c01.dat</v>
      </c>
      <c r="R11331" t="str">
        <f>IF(ISNA(VLOOKUP(B11331,Rendered!$B$1:$C$1000,1,FALSE)),"N","Y")</f>
        <v>N</v>
      </c>
    </row>
    <row r="11332" spans="1:18" x14ac:dyDescent="0.35">
      <c r="A11332" t="s">
        <v>10711</v>
      </c>
      <c r="B11332" t="s">
        <v>10755</v>
      </c>
      <c r="C11332" t="s">
        <v>10756</v>
      </c>
      <c r="D11332" t="s">
        <v>35</v>
      </c>
      <c r="E11332">
        <v>1991</v>
      </c>
      <c r="F11332">
        <v>2022</v>
      </c>
      <c r="G11332">
        <v>2</v>
      </c>
      <c r="H11332">
        <v>2</v>
      </c>
      <c r="J11332">
        <f t="shared" si="901"/>
        <v>4</v>
      </c>
      <c r="K11332" t="str">
        <f>IF(OR(J11332&gt;Ограничения!$B$1,Sheet!G5642&gt;Ограничения!$B$2,Sheet!H5642&gt;Ограничения!$B$2,Sheet!I5642&gt;Ограничения!$B$2,),"Not compatible","Compatible")</f>
        <v>Compatible</v>
      </c>
      <c r="L11332">
        <f t="shared" si="902"/>
        <v>2655</v>
      </c>
      <c r="M11332" s="3">
        <f t="shared" si="903"/>
        <v>0.53947368421052633</v>
      </c>
      <c r="N11332" s="3" t="str">
        <f t="shared" si="904"/>
        <v>Y</v>
      </c>
      <c r="O11332" t="s">
        <v>28007</v>
      </c>
      <c r="P11332">
        <v>3</v>
      </c>
      <c r="Q11332" t="str">
        <f t="shared" si="900"/>
        <v>COPY 2655.dat sel\2655.dat</v>
      </c>
      <c r="R11332" t="str">
        <f>IF(ISNA(VLOOKUP(B11332,Rendered!$B$1:$C$1000,1,FALSE)),"N","Y")</f>
        <v>N</v>
      </c>
    </row>
    <row r="11333" spans="1:18" hidden="1" x14ac:dyDescent="0.35">
      <c r="A11333" t="s">
        <v>10711</v>
      </c>
      <c r="B11333" t="s">
        <v>10757</v>
      </c>
      <c r="C11333" t="s">
        <v>10758</v>
      </c>
      <c r="D11333" t="s">
        <v>30</v>
      </c>
      <c r="E11333">
        <v>1991</v>
      </c>
      <c r="F11333">
        <v>2003</v>
      </c>
      <c r="J11333">
        <f t="shared" si="901"/>
        <v>0</v>
      </c>
      <c r="K11333" t="str">
        <f>IF(OR(J11333&gt;Ограничения!$B$1,Sheet!G5643&gt;Ограничения!$B$2,Sheet!H5643&gt;Ограничения!$B$2,Sheet!I5643&gt;Ограничения!$B$2,),"Not compatible","Compatible")</f>
        <v>Compatible</v>
      </c>
      <c r="L11333" t="str">
        <f t="shared" si="902"/>
        <v>Модификация</v>
      </c>
      <c r="M11333" s="3">
        <f t="shared" si="903"/>
        <v>0</v>
      </c>
      <c r="N11333" s="3" t="str">
        <f t="shared" si="904"/>
        <v>Y</v>
      </c>
      <c r="O11333" t="s">
        <v>28008</v>
      </c>
      <c r="Q11333" t="str">
        <f t="shared" si="900"/>
        <v>COPY 2655c01.dat sel\2655c01.dat</v>
      </c>
      <c r="R11333" t="str">
        <f>IF(ISNA(VLOOKUP(B11333,Rendered!$B$1:$C$1000,1,FALSE)),"N","Y")</f>
        <v>N</v>
      </c>
    </row>
    <row r="11334" spans="1:18" hidden="1" x14ac:dyDescent="0.35">
      <c r="A11334" t="s">
        <v>10711</v>
      </c>
      <c r="B11334" t="s">
        <v>10759</v>
      </c>
      <c r="C11334" t="s">
        <v>10760</v>
      </c>
      <c r="D11334" t="s">
        <v>35</v>
      </c>
      <c r="E11334">
        <v>1992</v>
      </c>
      <c r="F11334">
        <v>2022</v>
      </c>
      <c r="J11334">
        <f t="shared" si="901"/>
        <v>0</v>
      </c>
      <c r="K11334" t="str">
        <f>IF(OR(J11334&gt;Ограничения!$B$1,Sheet!G5644&gt;Ограничения!$B$2,Sheet!H5644&gt;Ограничения!$B$2,Sheet!I5644&gt;Ограничения!$B$2,),"Not compatible","Compatible")</f>
        <v>Compatible</v>
      </c>
      <c r="L11334" t="str">
        <f t="shared" si="902"/>
        <v>Модификация</v>
      </c>
      <c r="M11334" s="3">
        <f t="shared" si="903"/>
        <v>0</v>
      </c>
      <c r="N11334" s="3" t="str">
        <f t="shared" si="904"/>
        <v>N</v>
      </c>
      <c r="O11334" t="s">
        <v>28008</v>
      </c>
      <c r="Q11334" t="str">
        <f t="shared" si="900"/>
        <v>COPY 2655c02.dat sel\2655c02.dat</v>
      </c>
      <c r="R11334" t="str">
        <f>IF(ISNA(VLOOKUP(B11334,Rendered!$B$1:$C$1000,1,FALSE)),"N","Y")</f>
        <v>N</v>
      </c>
    </row>
    <row r="11335" spans="1:18" hidden="1" x14ac:dyDescent="0.35">
      <c r="A11335" t="s">
        <v>10711</v>
      </c>
      <c r="B11335" t="s">
        <v>10761</v>
      </c>
      <c r="C11335" t="s">
        <v>10762</v>
      </c>
      <c r="D11335" t="s">
        <v>13</v>
      </c>
      <c r="E11335">
        <v>2022</v>
      </c>
      <c r="F11335">
        <v>2022</v>
      </c>
      <c r="J11335">
        <f t="shared" si="901"/>
        <v>0</v>
      </c>
      <c r="K11335" t="str">
        <f>IF(OR(J11335&gt;Ограничения!$B$1,Sheet!G5645&gt;Ограничения!$B$2,Sheet!H5645&gt;Ограничения!$B$2,Sheet!I5645&gt;Ограничения!$B$2,),"Not compatible","Compatible")</f>
        <v>Compatible</v>
      </c>
      <c r="L11335" t="str">
        <f t="shared" si="902"/>
        <v>Модификация</v>
      </c>
      <c r="M11335" s="3">
        <f t="shared" si="903"/>
        <v>0</v>
      </c>
      <c r="N11335" s="3" t="str">
        <f t="shared" si="904"/>
        <v>N</v>
      </c>
      <c r="O11335" t="s">
        <v>28008</v>
      </c>
      <c r="Q11335" t="str">
        <f t="shared" si="900"/>
        <v>COPY 2655c07.dat sel\2655c07.dat</v>
      </c>
      <c r="R11335" t="str">
        <f>IF(ISNA(VLOOKUP(B11335,Rendered!$B$1:$C$1000,1,FALSE)),"N","Y")</f>
        <v>N</v>
      </c>
    </row>
    <row r="11336" spans="1:18" hidden="1" x14ac:dyDescent="0.35">
      <c r="A11336" t="s">
        <v>10711</v>
      </c>
      <c r="B11336" t="s">
        <v>10763</v>
      </c>
      <c r="C11336" t="s">
        <v>10764</v>
      </c>
      <c r="D11336" t="s">
        <v>13</v>
      </c>
      <c r="E11336">
        <v>2016</v>
      </c>
      <c r="F11336">
        <v>2018</v>
      </c>
      <c r="J11336">
        <f t="shared" si="901"/>
        <v>0</v>
      </c>
      <c r="K11336" t="str">
        <f>IF(OR(J11336&gt;Ограничения!$B$1,Sheet!G5646&gt;Ограничения!$B$2,Sheet!H5646&gt;Ограничения!$B$2,Sheet!I5646&gt;Ограничения!$B$2,),"Not compatible","Compatible")</f>
        <v>Compatible</v>
      </c>
      <c r="L11336" t="str">
        <f t="shared" si="902"/>
        <v>Модификация</v>
      </c>
      <c r="M11336" s="3">
        <f t="shared" si="903"/>
        <v>0</v>
      </c>
      <c r="N11336" s="3" t="str">
        <f t="shared" si="904"/>
        <v>N</v>
      </c>
      <c r="O11336" t="s">
        <v>28008</v>
      </c>
      <c r="Q11336" t="str">
        <f t="shared" si="900"/>
        <v>COPY 2655c06.dat sel\2655c06.dat</v>
      </c>
      <c r="R11336" t="str">
        <f>IF(ISNA(VLOOKUP(B11336,Rendered!$B$1:$C$1000,1,FALSE)),"N","Y")</f>
        <v>N</v>
      </c>
    </row>
    <row r="11337" spans="1:18" hidden="1" x14ac:dyDescent="0.35">
      <c r="A11337" t="s">
        <v>10711</v>
      </c>
      <c r="B11337" t="s">
        <v>10765</v>
      </c>
      <c r="C11337" t="s">
        <v>10766</v>
      </c>
      <c r="D11337" t="s">
        <v>13</v>
      </c>
      <c r="E11337">
        <v>2013</v>
      </c>
      <c r="F11337">
        <v>2021</v>
      </c>
      <c r="J11337">
        <f t="shared" si="901"/>
        <v>0</v>
      </c>
      <c r="K11337" t="str">
        <f>IF(OR(J11337&gt;Ограничения!$B$1,Sheet!G5647&gt;Ограничения!$B$2,Sheet!H5647&gt;Ограничения!$B$2,Sheet!I5647&gt;Ограничения!$B$2,),"Not compatible","Compatible")</f>
        <v>Compatible</v>
      </c>
      <c r="L11337" t="str">
        <f t="shared" si="902"/>
        <v>Модификация</v>
      </c>
      <c r="M11337" s="3">
        <f t="shared" si="903"/>
        <v>0</v>
      </c>
      <c r="N11337" s="3" t="str">
        <f t="shared" si="904"/>
        <v>N</v>
      </c>
      <c r="O11337" t="s">
        <v>28008</v>
      </c>
      <c r="Q11337" t="str">
        <f t="shared" si="900"/>
        <v>COPY 2655c04.dat sel\2655c04.dat</v>
      </c>
      <c r="R11337" t="str">
        <f>IF(ISNA(VLOOKUP(B11337,Rendered!$B$1:$C$1000,1,FALSE)),"N","Y")</f>
        <v>N</v>
      </c>
    </row>
    <row r="11338" spans="1:18" hidden="1" x14ac:dyDescent="0.35">
      <c r="A11338" t="s">
        <v>10711</v>
      </c>
      <c r="B11338" t="s">
        <v>10767</v>
      </c>
      <c r="C11338" t="s">
        <v>10768</v>
      </c>
      <c r="D11338" t="s">
        <v>13</v>
      </c>
      <c r="E11338">
        <v>2003</v>
      </c>
      <c r="F11338">
        <v>2003</v>
      </c>
      <c r="J11338">
        <f t="shared" si="901"/>
        <v>0</v>
      </c>
      <c r="K11338" t="str">
        <f>IF(OR(J11338&gt;Ограничения!$B$1,Sheet!G5648&gt;Ограничения!$B$2,Sheet!H5648&gt;Ограничения!$B$2,Sheet!I5648&gt;Ограничения!$B$2,),"Not compatible","Compatible")</f>
        <v>Compatible</v>
      </c>
      <c r="L11338" t="str">
        <f t="shared" si="902"/>
        <v>Модификация</v>
      </c>
      <c r="M11338" s="3">
        <f t="shared" si="903"/>
        <v>0</v>
      </c>
      <c r="N11338" s="3" t="str">
        <f t="shared" si="904"/>
        <v>N</v>
      </c>
      <c r="O11338" t="s">
        <v>28008</v>
      </c>
      <c r="Q11338" t="str">
        <f t="shared" si="900"/>
        <v>COPY 2655c05.dat sel\2655c05.dat</v>
      </c>
      <c r="R11338" t="str">
        <f>IF(ISNA(VLOOKUP(B11338,Rendered!$B$1:$C$1000,1,FALSE)),"N","Y")</f>
        <v>N</v>
      </c>
    </row>
    <row r="11339" spans="1:18" hidden="1" x14ac:dyDescent="0.35">
      <c r="A11339" t="s">
        <v>10711</v>
      </c>
      <c r="B11339" t="s">
        <v>10769</v>
      </c>
      <c r="C11339" t="s">
        <v>10770</v>
      </c>
      <c r="D11339" t="s">
        <v>13</v>
      </c>
      <c r="E11339">
        <v>2010</v>
      </c>
      <c r="F11339">
        <v>2016</v>
      </c>
      <c r="J11339">
        <f t="shared" si="901"/>
        <v>0</v>
      </c>
      <c r="K11339" t="str">
        <f>IF(OR(J11339&gt;Ограничения!$B$1,Sheet!G5649&gt;Ограничения!$B$2,Sheet!H5649&gt;Ограничения!$B$2,Sheet!I5649&gt;Ограничения!$B$2,),"Not compatible","Compatible")</f>
        <v>Compatible</v>
      </c>
      <c r="L11339" t="str">
        <f t="shared" si="902"/>
        <v>Модификация</v>
      </c>
      <c r="M11339" s="3">
        <f t="shared" si="903"/>
        <v>0</v>
      </c>
      <c r="N11339" s="3" t="str">
        <f t="shared" si="904"/>
        <v>N</v>
      </c>
      <c r="O11339" t="s">
        <v>28008</v>
      </c>
      <c r="Q11339" t="str">
        <f t="shared" si="900"/>
        <v>COPY 2655c03.dat sel\2655c03.dat</v>
      </c>
      <c r="R11339" t="str">
        <f>IF(ISNA(VLOOKUP(B11339,Rendered!$B$1:$C$1000,1,FALSE)),"N","Y")</f>
        <v>N</v>
      </c>
    </row>
    <row r="11340" spans="1:18" x14ac:dyDescent="0.35">
      <c r="A11340" t="s">
        <v>10711</v>
      </c>
      <c r="B11340" t="s">
        <v>10771</v>
      </c>
      <c r="C11340" t="s">
        <v>10772</v>
      </c>
      <c r="D11340" t="s">
        <v>52</v>
      </c>
      <c r="E11340">
        <v>2019</v>
      </c>
      <c r="F11340">
        <v>2022</v>
      </c>
      <c r="J11340">
        <f t="shared" si="901"/>
        <v>0</v>
      </c>
      <c r="K11340" t="str">
        <f>IF(OR(J11340&gt;Ограничения!$B$1,Sheet!G5650&gt;Ограничения!$B$2,Sheet!H5650&gt;Ограничения!$B$2,Sheet!I5650&gt;Ограничения!$B$2,),"Not compatible","Compatible")</f>
        <v>Compatible</v>
      </c>
      <c r="L11340">
        <f t="shared" si="902"/>
        <v>35442</v>
      </c>
      <c r="M11340" s="3">
        <f t="shared" si="903"/>
        <v>0</v>
      </c>
      <c r="N11340" s="3" t="str">
        <f t="shared" si="904"/>
        <v>N</v>
      </c>
      <c r="O11340" t="s">
        <v>28007</v>
      </c>
      <c r="P11340">
        <v>3</v>
      </c>
      <c r="Q11340" t="str">
        <f t="shared" si="900"/>
        <v>COPY 35442.dat sel\35442.dat</v>
      </c>
      <c r="R11340" t="str">
        <f>IF(ISNA(VLOOKUP(B11340,Rendered!$B$1:$C$1000,1,FALSE)),"N","Y")</f>
        <v>N</v>
      </c>
    </row>
    <row r="11341" spans="1:18" x14ac:dyDescent="0.35">
      <c r="A11341" t="s">
        <v>10711</v>
      </c>
      <c r="B11341" t="s">
        <v>10773</v>
      </c>
      <c r="C11341" t="s">
        <v>10774</v>
      </c>
      <c r="D11341" t="s">
        <v>10399</v>
      </c>
      <c r="E11341">
        <v>1980</v>
      </c>
      <c r="F11341">
        <v>2022</v>
      </c>
      <c r="G11341">
        <v>2</v>
      </c>
      <c r="H11341">
        <v>2</v>
      </c>
      <c r="J11341">
        <f t="shared" si="901"/>
        <v>4</v>
      </c>
      <c r="K11341" t="str">
        <f>IF(OR(J11341&gt;Ограничения!$B$1,Sheet!G5651&gt;Ограничения!$B$2,Sheet!H5651&gt;Ограничения!$B$2,Sheet!I5651&gt;Ограничения!$B$2,),"Not compatible","Compatible")</f>
        <v>Compatible</v>
      </c>
      <c r="L11341">
        <f t="shared" si="902"/>
        <v>4032</v>
      </c>
      <c r="M11341" s="3">
        <f t="shared" si="903"/>
        <v>0.76744186046511631</v>
      </c>
      <c r="N11341" s="3" t="str">
        <f t="shared" si="904"/>
        <v>Y</v>
      </c>
      <c r="O11341" t="s">
        <v>28007</v>
      </c>
      <c r="P11341">
        <v>3</v>
      </c>
      <c r="Q11341" t="str">
        <f t="shared" si="900"/>
        <v>COPY 4032.dat sel\4032.dat</v>
      </c>
      <c r="R11341" t="str">
        <f>IF(ISNA(VLOOKUP(B11341,Rendered!$B$1:$C$1000,1,FALSE)),"N","Y")</f>
        <v>N</v>
      </c>
    </row>
    <row r="11342" spans="1:18" hidden="1" x14ac:dyDescent="0.35">
      <c r="A11342" t="s">
        <v>10711</v>
      </c>
      <c r="B11342" t="s">
        <v>10775</v>
      </c>
      <c r="C11342" t="s">
        <v>10776</v>
      </c>
      <c r="D11342" t="s">
        <v>7</v>
      </c>
      <c r="E11342">
        <v>2001</v>
      </c>
      <c r="F11342">
        <v>2014</v>
      </c>
      <c r="G11342">
        <v>2</v>
      </c>
      <c r="H11342">
        <v>2</v>
      </c>
      <c r="J11342">
        <f t="shared" si="901"/>
        <v>4</v>
      </c>
      <c r="K11342" t="str">
        <f>IF(OR(J11342&gt;Ограничения!$B$1,Sheet!G5652&gt;Ограничения!$B$2,Sheet!H5652&gt;Ограничения!$B$2,Sheet!I5652&gt;Ограничения!$B$2,),"Not compatible","Compatible")</f>
        <v>Compatible</v>
      </c>
      <c r="L11342" t="str">
        <f t="shared" si="902"/>
        <v>Модификация</v>
      </c>
      <c r="M11342" s="3">
        <f t="shared" si="903"/>
        <v>0</v>
      </c>
      <c r="N11342" s="3" t="str">
        <f t="shared" si="904"/>
        <v>Y</v>
      </c>
      <c r="O11342" t="s">
        <v>28008</v>
      </c>
      <c r="Q11342" t="str">
        <f t="shared" si="900"/>
        <v>COPY 4032b.dat sel\4032b.dat</v>
      </c>
      <c r="R11342" t="str">
        <f>IF(ISNA(VLOOKUP(B11342,Rendered!$B$1:$C$1000,1,FALSE)),"N","Y")</f>
        <v>N</v>
      </c>
    </row>
    <row r="11343" spans="1:18" x14ac:dyDescent="0.35">
      <c r="A11343" t="s">
        <v>10711</v>
      </c>
      <c r="B11343" t="s">
        <v>10777</v>
      </c>
      <c r="C11343" t="s">
        <v>10778</v>
      </c>
      <c r="D11343" t="s">
        <v>30</v>
      </c>
      <c r="E11343">
        <v>2012</v>
      </c>
      <c r="F11343">
        <v>2022</v>
      </c>
      <c r="J11343">
        <f t="shared" si="901"/>
        <v>0</v>
      </c>
      <c r="K11343" t="str">
        <f>IF(OR(J11343&gt;Ограничения!$B$1,Sheet!G5653&gt;Ограничения!$B$2,Sheet!H5653&gt;Ограничения!$B$2,Sheet!I5653&gt;Ограничения!$B$2,),"Not compatible","Compatible")</f>
        <v>Compatible</v>
      </c>
      <c r="L11343">
        <f t="shared" si="902"/>
        <v>98284</v>
      </c>
      <c r="M11343" s="3">
        <f t="shared" si="903"/>
        <v>0</v>
      </c>
      <c r="N11343" s="3" t="str">
        <f t="shared" si="904"/>
        <v>N</v>
      </c>
      <c r="O11343" t="s">
        <v>28007</v>
      </c>
      <c r="P11343">
        <v>3</v>
      </c>
      <c r="Q11343" t="str">
        <f t="shared" si="900"/>
        <v>COPY 98284.dat sel\98284.dat</v>
      </c>
      <c r="R11343" t="str">
        <f>IF(ISNA(VLOOKUP(B11343,Rendered!$B$1:$C$1000,1,FALSE)),"N","Y")</f>
        <v>N</v>
      </c>
    </row>
    <row r="11344" spans="1:18" x14ac:dyDescent="0.35">
      <c r="A11344" t="s">
        <v>10711</v>
      </c>
      <c r="B11344" t="s">
        <v>10779</v>
      </c>
      <c r="C11344" t="s">
        <v>10780</v>
      </c>
      <c r="D11344" t="s">
        <v>10299</v>
      </c>
      <c r="E11344">
        <v>1991</v>
      </c>
      <c r="F11344">
        <v>2022</v>
      </c>
      <c r="G11344">
        <v>2</v>
      </c>
      <c r="H11344">
        <v>2</v>
      </c>
      <c r="J11344">
        <f t="shared" si="901"/>
        <v>4</v>
      </c>
      <c r="K11344" t="str">
        <f>IF(OR(J11344&gt;Ограничения!$B$1,Sheet!G5654&gt;Ограничения!$B$2,Sheet!H5654&gt;Ограничения!$B$2,Sheet!I5654&gt;Ограничения!$B$2,),"Not compatible","Compatible")</f>
        <v>Compatible</v>
      </c>
      <c r="L11344">
        <f t="shared" si="902"/>
        <v>2654</v>
      </c>
      <c r="M11344" s="3">
        <f t="shared" si="903"/>
        <v>0</v>
      </c>
      <c r="N11344" s="3" t="str">
        <f t="shared" si="904"/>
        <v>N</v>
      </c>
      <c r="O11344" t="s">
        <v>28007</v>
      </c>
      <c r="P11344">
        <v>3</v>
      </c>
      <c r="Q11344" t="str">
        <f t="shared" si="900"/>
        <v>COPY 2654.dat sel\2654.dat</v>
      </c>
      <c r="R11344" t="str">
        <f>IF(ISNA(VLOOKUP(B11344,Rendered!$B$1:$C$1000,1,FALSE)),"N","Y")</f>
        <v>N</v>
      </c>
    </row>
    <row r="11345" spans="1:18" x14ac:dyDescent="0.35">
      <c r="A11345" t="s">
        <v>10711</v>
      </c>
      <c r="B11345" t="s">
        <v>10781</v>
      </c>
      <c r="C11345" t="s">
        <v>10782</v>
      </c>
      <c r="D11345" t="s">
        <v>30</v>
      </c>
      <c r="E11345">
        <v>2019</v>
      </c>
      <c r="F11345">
        <v>2022</v>
      </c>
      <c r="G11345">
        <v>3</v>
      </c>
      <c r="H11345">
        <v>3</v>
      </c>
      <c r="J11345">
        <f t="shared" si="901"/>
        <v>6</v>
      </c>
      <c r="K11345" t="str">
        <f>IF(OR(J11345&gt;Ограничения!$B$1,Sheet!G5655&gt;Ограничения!$B$2,Sheet!H5655&gt;Ограничения!$B$2,Sheet!I5655&gt;Ограничения!$B$2,),"Not compatible","Compatible")</f>
        <v>Compatible</v>
      </c>
      <c r="L11345">
        <f t="shared" si="902"/>
        <v>39613</v>
      </c>
      <c r="M11345" s="3">
        <f t="shared" si="903"/>
        <v>0</v>
      </c>
      <c r="N11345" s="3" t="str">
        <f t="shared" si="904"/>
        <v>N</v>
      </c>
      <c r="O11345" t="s">
        <v>28007</v>
      </c>
      <c r="P11345">
        <v>3</v>
      </c>
      <c r="Q11345" t="str">
        <f t="shared" si="900"/>
        <v>COPY 39613.dat sel\39613.dat</v>
      </c>
      <c r="R11345" t="str">
        <f>IF(ISNA(VLOOKUP(B11345,Rendered!$B$1:$C$1000,1,FALSE)),"N","Y")</f>
        <v>N</v>
      </c>
    </row>
    <row r="11346" spans="1:18" x14ac:dyDescent="0.35">
      <c r="A11346" t="s">
        <v>10711</v>
      </c>
      <c r="B11346" t="s">
        <v>10785</v>
      </c>
      <c r="C11346" t="s">
        <v>10786</v>
      </c>
      <c r="D11346" t="s">
        <v>35</v>
      </c>
      <c r="E11346">
        <v>2019</v>
      </c>
      <c r="F11346">
        <v>2022</v>
      </c>
      <c r="J11346">
        <f t="shared" si="901"/>
        <v>0</v>
      </c>
      <c r="K11346" t="str">
        <f>IF(OR(J11346&gt;Ограничения!$B$1,Sheet!G5657&gt;Ограничения!$B$2,Sheet!H5657&gt;Ограничения!$B$2,Sheet!I5657&gt;Ограничения!$B$2,),"Not compatible","Compatible")</f>
        <v>Compatible</v>
      </c>
      <c r="L11346">
        <f t="shared" si="902"/>
        <v>35443</v>
      </c>
      <c r="M11346" s="3">
        <f t="shared" si="903"/>
        <v>0</v>
      </c>
      <c r="N11346" s="3" t="str">
        <f t="shared" si="904"/>
        <v>N</v>
      </c>
      <c r="O11346" t="s">
        <v>28007</v>
      </c>
      <c r="P11346">
        <v>3</v>
      </c>
      <c r="Q11346" t="str">
        <f t="shared" si="900"/>
        <v>COPY 35443.dat sel\35443.dat</v>
      </c>
      <c r="R11346" t="str">
        <f>IF(ISNA(VLOOKUP(B11346,Rendered!$B$1:$C$1000,1,FALSE)),"N","Y")</f>
        <v>N</v>
      </c>
    </row>
    <row r="11347" spans="1:18" x14ac:dyDescent="0.35">
      <c r="A11347" t="s">
        <v>10711</v>
      </c>
      <c r="B11347" t="s">
        <v>10783</v>
      </c>
      <c r="C11347" t="s">
        <v>10784</v>
      </c>
      <c r="D11347" t="s">
        <v>7</v>
      </c>
      <c r="E11347">
        <v>2012</v>
      </c>
      <c r="F11347">
        <v>2022</v>
      </c>
      <c r="G11347">
        <v>4</v>
      </c>
      <c r="H11347">
        <v>4</v>
      </c>
      <c r="J11347">
        <f t="shared" si="901"/>
        <v>8</v>
      </c>
      <c r="K11347" t="str">
        <f>IF(OR(J11347&gt;Ограничения!$B$1,Sheet!G5656&gt;Ограничения!$B$2,Sheet!H5656&gt;Ограничения!$B$2,Sheet!I5656&gt;Ограничения!$B$2,),"Not compatible","Compatible")</f>
        <v>Compatible</v>
      </c>
      <c r="L11347">
        <f t="shared" si="902"/>
        <v>11833</v>
      </c>
      <c r="M11347" s="3">
        <f t="shared" si="903"/>
        <v>0</v>
      </c>
      <c r="N11347" s="3" t="str">
        <f t="shared" si="904"/>
        <v>N</v>
      </c>
      <c r="O11347" t="s">
        <v>28007</v>
      </c>
      <c r="P11347">
        <v>3</v>
      </c>
      <c r="Q11347" t="str">
        <f t="shared" si="900"/>
        <v>COPY 11833.dat sel\11833.dat</v>
      </c>
      <c r="R11347" t="str">
        <f>IF(ISNA(VLOOKUP(B11347,Rendered!$B$1:$C$1000,1,FALSE)),"N","Y")</f>
        <v>N</v>
      </c>
    </row>
    <row r="11348" spans="1:18" x14ac:dyDescent="0.35">
      <c r="A11348" t="s">
        <v>10711</v>
      </c>
      <c r="B11348" t="s">
        <v>10787</v>
      </c>
      <c r="C11348" t="s">
        <v>10788</v>
      </c>
      <c r="D11348" t="s">
        <v>3131</v>
      </c>
      <c r="E11348">
        <v>2008</v>
      </c>
      <c r="F11348">
        <v>2022</v>
      </c>
      <c r="G11348">
        <v>4</v>
      </c>
      <c r="H11348">
        <v>4</v>
      </c>
      <c r="J11348">
        <f t="shared" si="901"/>
        <v>8</v>
      </c>
      <c r="K11348" t="str">
        <f>IF(OR(J11348&gt;Ограничения!$B$1,Sheet!G5658&gt;Ограничения!$B$2,Sheet!H5658&gt;Ограничения!$B$2,Sheet!I5658&gt;Ограничения!$B$2,),"Not compatible","Compatible")</f>
        <v>Compatible</v>
      </c>
      <c r="L11348">
        <f t="shared" si="902"/>
        <v>60474</v>
      </c>
      <c r="M11348" s="3">
        <f t="shared" si="903"/>
        <v>0</v>
      </c>
      <c r="N11348" s="3" t="str">
        <f t="shared" si="904"/>
        <v>N</v>
      </c>
      <c r="O11348" t="s">
        <v>28007</v>
      </c>
      <c r="P11348">
        <v>3</v>
      </c>
      <c r="Q11348" t="str">
        <f t="shared" si="900"/>
        <v>COPY 60474.dat sel\60474.dat</v>
      </c>
      <c r="R11348" t="str">
        <f>IF(ISNA(VLOOKUP(B11348,Rendered!$B$1:$C$1000,1,FALSE)),"N","Y")</f>
        <v>N</v>
      </c>
    </row>
    <row r="11349" spans="1:18" x14ac:dyDescent="0.35">
      <c r="A11349" t="s">
        <v>10711</v>
      </c>
      <c r="B11349" t="s">
        <v>10789</v>
      </c>
      <c r="C11349" t="s">
        <v>10790</v>
      </c>
      <c r="D11349" t="s">
        <v>35</v>
      </c>
      <c r="E11349">
        <v>2019</v>
      </c>
      <c r="F11349">
        <v>2022</v>
      </c>
      <c r="G11349">
        <v>4</v>
      </c>
      <c r="H11349">
        <v>4</v>
      </c>
      <c r="J11349">
        <f t="shared" si="901"/>
        <v>8</v>
      </c>
      <c r="K11349" t="str">
        <f>IF(OR(J11349&gt;Ограничения!$B$1,Sheet!G5659&gt;Ограничения!$B$2,Sheet!H5659&gt;Ограничения!$B$2,Sheet!I5659&gt;Ограничения!$B$2,),"Not compatible","Compatible")</f>
        <v>Compatible</v>
      </c>
      <c r="L11349">
        <f t="shared" si="902"/>
        <v>39611</v>
      </c>
      <c r="M11349" s="3">
        <f t="shared" si="903"/>
        <v>0</v>
      </c>
      <c r="N11349" s="3" t="str">
        <f t="shared" si="904"/>
        <v>N</v>
      </c>
      <c r="O11349" t="s">
        <v>28007</v>
      </c>
      <c r="P11349">
        <v>3</v>
      </c>
      <c r="Q11349" t="str">
        <f t="shared" ref="Q11349:Q11412" si="905">_xlfn.CONCAT("COPY ",B11349,".dat sel\",B11349,".dat")</f>
        <v>COPY 39611.dat sel\39611.dat</v>
      </c>
      <c r="R11349" t="str">
        <f>IF(ISNA(VLOOKUP(B11349,Rendered!$B$1:$C$1000,1,FALSE)),"N","Y")</f>
        <v>N</v>
      </c>
    </row>
    <row r="11350" spans="1:18" x14ac:dyDescent="0.35">
      <c r="A11350" t="s">
        <v>10711</v>
      </c>
      <c r="B11350" t="s">
        <v>10791</v>
      </c>
      <c r="C11350" t="s">
        <v>10792</v>
      </c>
      <c r="D11350" t="s">
        <v>52</v>
      </c>
      <c r="E11350">
        <v>2021</v>
      </c>
      <c r="F11350">
        <v>2022</v>
      </c>
      <c r="G11350">
        <v>4</v>
      </c>
      <c r="H11350">
        <v>8</v>
      </c>
      <c r="J11350">
        <f t="shared" si="901"/>
        <v>12</v>
      </c>
      <c r="K11350" t="str">
        <f>IF(OR(J11350&gt;Ограничения!$B$1,Sheet!G5660&gt;Ограничения!$B$2,Sheet!H5660&gt;Ограничения!$B$2,Sheet!I5660&gt;Ограничения!$B$2,),"Not compatible","Compatible")</f>
        <v>Compatible</v>
      </c>
      <c r="L11350">
        <f t="shared" si="902"/>
        <v>73832</v>
      </c>
      <c r="M11350" s="3">
        <f t="shared" si="903"/>
        <v>0</v>
      </c>
      <c r="N11350" s="3" t="str">
        <f t="shared" si="904"/>
        <v>N</v>
      </c>
      <c r="O11350" t="s">
        <v>28007</v>
      </c>
      <c r="P11350">
        <v>3</v>
      </c>
      <c r="Q11350" t="str">
        <f t="shared" si="905"/>
        <v>COPY 73832.dat sel\73832.dat</v>
      </c>
      <c r="R11350" t="str">
        <f>IF(ISNA(VLOOKUP(B11350,Rendered!$B$1:$C$1000,1,FALSE)),"N","Y")</f>
        <v>N</v>
      </c>
    </row>
    <row r="11351" spans="1:18" x14ac:dyDescent="0.35">
      <c r="A11351" t="s">
        <v>10711</v>
      </c>
      <c r="B11351" t="s">
        <v>10793</v>
      </c>
      <c r="C11351" t="s">
        <v>10794</v>
      </c>
      <c r="D11351" t="s">
        <v>52</v>
      </c>
      <c r="E11351">
        <v>2019</v>
      </c>
      <c r="F11351">
        <v>2021</v>
      </c>
      <c r="G11351">
        <v>6</v>
      </c>
      <c r="H11351">
        <v>6</v>
      </c>
      <c r="J11351">
        <f t="shared" si="901"/>
        <v>12</v>
      </c>
      <c r="K11351" t="str">
        <f>IF(OR(J11351&gt;Ограничения!$B$1,Sheet!G5661&gt;Ограничения!$B$2,Sheet!H5661&gt;Ограничения!$B$2,Sheet!I5661&gt;Ограничения!$B$2,),"Not compatible","Compatible")</f>
        <v>Compatible</v>
      </c>
      <c r="L11351">
        <f t="shared" si="902"/>
        <v>46342</v>
      </c>
      <c r="M11351" s="3">
        <f t="shared" si="903"/>
        <v>0</v>
      </c>
      <c r="N11351" s="3" t="str">
        <f t="shared" si="904"/>
        <v>N</v>
      </c>
      <c r="O11351" t="s">
        <v>28007</v>
      </c>
      <c r="P11351">
        <v>3</v>
      </c>
      <c r="Q11351" t="str">
        <f t="shared" si="905"/>
        <v>COPY 46342.dat sel\46342.dat</v>
      </c>
      <c r="R11351" t="str">
        <f>IF(ISNA(VLOOKUP(B11351,Rendered!$B$1:$C$1000,1,FALSE)),"N","Y")</f>
        <v>N</v>
      </c>
    </row>
    <row r="11352" spans="1:18" x14ac:dyDescent="0.35">
      <c r="A11352" t="s">
        <v>10711</v>
      </c>
      <c r="B11352" t="s">
        <v>10795</v>
      </c>
      <c r="C11352" t="s">
        <v>10796</v>
      </c>
      <c r="D11352" t="s">
        <v>52</v>
      </c>
      <c r="E11352">
        <v>2019</v>
      </c>
      <c r="F11352">
        <v>2022</v>
      </c>
      <c r="J11352">
        <f t="shared" si="901"/>
        <v>0</v>
      </c>
      <c r="K11352" t="str">
        <f>IF(OR(J11352&gt;Ограничения!$B$1,Sheet!G5662&gt;Ограничения!$B$2,Sheet!H5662&gt;Ограничения!$B$2,Sheet!I5662&gt;Ограничения!$B$2,),"Not compatible","Compatible")</f>
        <v>Compatible</v>
      </c>
      <c r="L11352">
        <f t="shared" si="902"/>
        <v>35446</v>
      </c>
      <c r="M11352" s="3">
        <f t="shared" si="903"/>
        <v>0</v>
      </c>
      <c r="N11352" s="3" t="str">
        <f t="shared" si="904"/>
        <v>N</v>
      </c>
      <c r="O11352" t="s">
        <v>28007</v>
      </c>
      <c r="P11352">
        <v>3</v>
      </c>
      <c r="Q11352" t="str">
        <f t="shared" si="905"/>
        <v>COPY 35446.dat sel\35446.dat</v>
      </c>
      <c r="R11352" t="str">
        <f>IF(ISNA(VLOOKUP(B11352,Rendered!$B$1:$C$1000,1,FALSE)),"N","Y")</f>
        <v>N</v>
      </c>
    </row>
    <row r="11353" spans="1:18" x14ac:dyDescent="0.35">
      <c r="A11353" t="s">
        <v>10711</v>
      </c>
      <c r="B11353" t="s">
        <v>10797</v>
      </c>
      <c r="C11353" t="s">
        <v>10798</v>
      </c>
      <c r="D11353" t="s">
        <v>392</v>
      </c>
      <c r="E11353">
        <v>2013</v>
      </c>
      <c r="F11353">
        <v>2022</v>
      </c>
      <c r="G11353">
        <v>6</v>
      </c>
      <c r="H11353">
        <v>6</v>
      </c>
      <c r="J11353">
        <f t="shared" si="901"/>
        <v>12</v>
      </c>
      <c r="K11353" t="str">
        <f>IF(OR(J11353&gt;Ограничения!$B$1,Sheet!G5663&gt;Ограничения!$B$2,Sheet!H5663&gt;Ограничения!$B$2,Sheet!I5663&gt;Ограничения!$B$2,),"Not compatible","Compatible")</f>
        <v>Compatible</v>
      </c>
      <c r="L11353">
        <f t="shared" si="902"/>
        <v>11213</v>
      </c>
      <c r="M11353" s="3">
        <f t="shared" si="903"/>
        <v>0</v>
      </c>
      <c r="N11353" s="3" t="str">
        <f t="shared" si="904"/>
        <v>N</v>
      </c>
      <c r="O11353" t="s">
        <v>28007</v>
      </c>
      <c r="P11353">
        <v>3</v>
      </c>
      <c r="Q11353" t="str">
        <f t="shared" si="905"/>
        <v>COPY 11213.dat sel\11213.dat</v>
      </c>
      <c r="R11353" t="str">
        <f>IF(ISNA(VLOOKUP(B11353,Rendered!$B$1:$C$1000,1,FALSE)),"N","Y")</f>
        <v>N</v>
      </c>
    </row>
    <row r="11354" spans="1:18" x14ac:dyDescent="0.35">
      <c r="A11354" t="s">
        <v>10711</v>
      </c>
      <c r="B11354" t="s">
        <v>10799</v>
      </c>
      <c r="C11354" t="s">
        <v>10800</v>
      </c>
      <c r="D11354" t="s">
        <v>392</v>
      </c>
      <c r="E11354">
        <v>2019</v>
      </c>
      <c r="F11354">
        <v>2022</v>
      </c>
      <c r="G11354">
        <v>8</v>
      </c>
      <c r="H11354">
        <v>8</v>
      </c>
      <c r="J11354">
        <f t="shared" si="901"/>
        <v>16</v>
      </c>
      <c r="K11354" t="str">
        <f>IF(OR(J11354&gt;Ограничения!$B$1,Sheet!G5664&gt;Ограничения!$B$2,Sheet!H5664&gt;Ограничения!$B$2,Sheet!I5664&gt;Ограничения!$B$2,),"Not compatible","Compatible")</f>
        <v>Compatible</v>
      </c>
      <c r="L11354">
        <f t="shared" si="902"/>
        <v>41948</v>
      </c>
      <c r="M11354" s="3">
        <f t="shared" si="903"/>
        <v>0</v>
      </c>
      <c r="N11354" s="3" t="str">
        <f t="shared" si="904"/>
        <v>N</v>
      </c>
      <c r="O11354" t="s">
        <v>28007</v>
      </c>
      <c r="P11354">
        <v>3</v>
      </c>
      <c r="Q11354" t="str">
        <f t="shared" si="905"/>
        <v>COPY 41948.dat sel\41948.dat</v>
      </c>
      <c r="R11354" t="str">
        <f>IF(ISNA(VLOOKUP(B11354,Rendered!$B$1:$C$1000,1,FALSE)),"N","Y")</f>
        <v>N</v>
      </c>
    </row>
    <row r="11355" spans="1:18" x14ac:dyDescent="0.35">
      <c r="A11355" t="s">
        <v>10711</v>
      </c>
      <c r="B11355" t="s">
        <v>10801</v>
      </c>
      <c r="C11355" t="s">
        <v>10802</v>
      </c>
      <c r="D11355" t="s">
        <v>57</v>
      </c>
      <c r="E11355">
        <v>2021</v>
      </c>
      <c r="F11355">
        <v>2022</v>
      </c>
      <c r="G11355">
        <v>8</v>
      </c>
      <c r="H11355">
        <v>8</v>
      </c>
      <c r="J11355">
        <f t="shared" si="901"/>
        <v>16</v>
      </c>
      <c r="K11355" t="str">
        <f>IF(OR(J11355&gt;Ограничения!$B$1,Sheet!G5665&gt;Ограничения!$B$2,Sheet!H5665&gt;Ограничения!$B$2,Sheet!I5665&gt;Ограничения!$B$2,),"Not compatible","Compatible")</f>
        <v>Compatible</v>
      </c>
      <c r="L11355">
        <f t="shared" si="902"/>
        <v>74611</v>
      </c>
      <c r="M11355" s="3">
        <f t="shared" si="903"/>
        <v>0</v>
      </c>
      <c r="N11355" s="3" t="str">
        <f t="shared" si="904"/>
        <v>N</v>
      </c>
      <c r="O11355" t="s">
        <v>28007</v>
      </c>
      <c r="P11355">
        <v>3</v>
      </c>
      <c r="Q11355" t="str">
        <f t="shared" si="905"/>
        <v>COPY 74611.dat sel\74611.dat</v>
      </c>
      <c r="R11355" t="str">
        <f>IF(ISNA(VLOOKUP(B11355,Rendered!$B$1:$C$1000,1,FALSE)),"N","Y")</f>
        <v>N</v>
      </c>
    </row>
    <row r="11356" spans="1:18" x14ac:dyDescent="0.35">
      <c r="A11356" t="s">
        <v>10711</v>
      </c>
      <c r="B11356" t="s">
        <v>10803</v>
      </c>
      <c r="C11356" t="s">
        <v>10804</v>
      </c>
      <c r="D11356" t="s">
        <v>59</v>
      </c>
      <c r="E11356">
        <v>2021</v>
      </c>
      <c r="F11356">
        <v>2022</v>
      </c>
      <c r="G11356">
        <v>8</v>
      </c>
      <c r="H11356">
        <v>8</v>
      </c>
      <c r="J11356">
        <f t="shared" si="901"/>
        <v>16</v>
      </c>
      <c r="K11356" t="str">
        <f>IF(OR(J11356&gt;Ограничения!$B$1,Sheet!G5666&gt;Ограничения!$B$2,Sheet!H5666&gt;Ограничения!$B$2,Sheet!I5666&gt;Ограничения!$B$2,),"Not compatible","Compatible")</f>
        <v>Compatible</v>
      </c>
      <c r="L11356">
        <f t="shared" si="902"/>
        <v>65140</v>
      </c>
      <c r="M11356" s="3">
        <f t="shared" si="903"/>
        <v>0</v>
      </c>
      <c r="N11356" s="3" t="str">
        <f t="shared" si="904"/>
        <v>N</v>
      </c>
      <c r="O11356" t="s">
        <v>28007</v>
      </c>
      <c r="P11356">
        <v>3</v>
      </c>
      <c r="Q11356" t="str">
        <f t="shared" si="905"/>
        <v>COPY 65140.dat sel\65140.dat</v>
      </c>
      <c r="R11356" t="str">
        <f>IF(ISNA(VLOOKUP(B11356,Rendered!$B$1:$C$1000,1,FALSE)),"N","Y")</f>
        <v>N</v>
      </c>
    </row>
    <row r="11357" spans="1:18" x14ac:dyDescent="0.35">
      <c r="A11357" t="s">
        <v>10711</v>
      </c>
      <c r="B11357" t="s">
        <v>10805</v>
      </c>
      <c r="C11357" t="s">
        <v>10806</v>
      </c>
      <c r="D11357" t="s">
        <v>13</v>
      </c>
      <c r="E11357">
        <v>2020</v>
      </c>
      <c r="F11357">
        <v>2021</v>
      </c>
      <c r="G11357">
        <v>9</v>
      </c>
      <c r="H11357">
        <v>9</v>
      </c>
      <c r="J11357">
        <f t="shared" si="901"/>
        <v>18</v>
      </c>
      <c r="K11357" t="str">
        <f>IF(OR(J11357&gt;Ограничения!$B$1,Sheet!G5667&gt;Ограничения!$B$2,Sheet!H5667&gt;Ограничения!$B$2,Sheet!I5667&gt;Ограничения!$B$2,),"Not compatible","Compatible")</f>
        <v>Compatible</v>
      </c>
      <c r="L11357">
        <f t="shared" si="902"/>
        <v>65486</v>
      </c>
      <c r="M11357" s="3">
        <f t="shared" si="903"/>
        <v>0</v>
      </c>
      <c r="N11357" s="3" t="str">
        <f t="shared" si="904"/>
        <v>N</v>
      </c>
      <c r="O11357" t="s">
        <v>28007</v>
      </c>
      <c r="P11357">
        <v>3</v>
      </c>
      <c r="Q11357" t="str">
        <f t="shared" si="905"/>
        <v>COPY 65486.dat sel\65486.dat</v>
      </c>
      <c r="R11357" t="str">
        <f>IF(ISNA(VLOOKUP(B11357,Rendered!$B$1:$C$1000,1,FALSE)),"N","Y")</f>
        <v>N</v>
      </c>
    </row>
    <row r="11358" spans="1:18" x14ac:dyDescent="0.35">
      <c r="A11358" t="s">
        <v>10711</v>
      </c>
      <c r="B11358" t="s">
        <v>10809</v>
      </c>
      <c r="C11358" t="s">
        <v>10810</v>
      </c>
      <c r="D11358" t="s">
        <v>27</v>
      </c>
      <c r="E11358">
        <v>2021</v>
      </c>
      <c r="F11358">
        <v>2022</v>
      </c>
      <c r="G11358">
        <v>2</v>
      </c>
      <c r="H11358">
        <v>2</v>
      </c>
      <c r="J11358">
        <f t="shared" si="901"/>
        <v>4</v>
      </c>
      <c r="K11358" t="str">
        <f>IF(OR(J11358&gt;Ограничения!$B$1,Sheet!G5669&gt;Ограничения!$B$2,Sheet!H5669&gt;Ограничения!$B$2,Sheet!I5669&gt;Ограничения!$B$2,),"Not compatible","Compatible")</f>
        <v>Compatible</v>
      </c>
      <c r="L11358">
        <f t="shared" si="902"/>
        <v>79491</v>
      </c>
      <c r="M11358" s="3">
        <f t="shared" si="903"/>
        <v>0</v>
      </c>
      <c r="N11358" s="3" t="str">
        <f t="shared" si="904"/>
        <v>N</v>
      </c>
      <c r="O11358" t="s">
        <v>28007</v>
      </c>
      <c r="P11358">
        <v>3</v>
      </c>
      <c r="Q11358" t="str">
        <f t="shared" si="905"/>
        <v>COPY 79491.dat sel\79491.dat</v>
      </c>
      <c r="R11358" t="str">
        <f>IF(ISNA(VLOOKUP(B11358,Rendered!$B$1:$C$1000,1,FALSE)),"N","Y")</f>
        <v>N</v>
      </c>
    </row>
    <row r="11359" spans="1:18" x14ac:dyDescent="0.35">
      <c r="A11359" t="s">
        <v>10711</v>
      </c>
      <c r="B11359" t="s">
        <v>10811</v>
      </c>
      <c r="C11359" t="s">
        <v>10812</v>
      </c>
      <c r="D11359" t="s">
        <v>1508</v>
      </c>
      <c r="E11359">
        <v>2015</v>
      </c>
      <c r="F11359">
        <v>2022</v>
      </c>
      <c r="G11359">
        <v>2</v>
      </c>
      <c r="H11359">
        <v>6</v>
      </c>
      <c r="J11359">
        <f t="shared" si="901"/>
        <v>8</v>
      </c>
      <c r="K11359" t="str">
        <f>IF(OR(J11359&gt;Ограничения!$B$1,Sheet!G5670&gt;Ограничения!$B$2,Sheet!H5670&gt;Ограничения!$B$2,Sheet!I5670&gt;Ограничения!$B$2,),"Not compatible","Compatible")</f>
        <v>Compatible</v>
      </c>
      <c r="L11359">
        <f t="shared" si="902"/>
        <v>18980</v>
      </c>
      <c r="M11359" s="3">
        <f t="shared" si="903"/>
        <v>0</v>
      </c>
      <c r="N11359" s="3" t="str">
        <f t="shared" si="904"/>
        <v>N</v>
      </c>
      <c r="O11359" t="s">
        <v>28007</v>
      </c>
      <c r="P11359">
        <v>3</v>
      </c>
      <c r="Q11359" t="str">
        <f t="shared" si="905"/>
        <v>COPY 18980.dat sel\18980.dat</v>
      </c>
      <c r="R11359" t="str">
        <f>IF(ISNA(VLOOKUP(B11359,Rendered!$B$1:$C$1000,1,FALSE)),"N","Y")</f>
        <v>N</v>
      </c>
    </row>
    <row r="11360" spans="1:18" x14ac:dyDescent="0.35">
      <c r="A11360" t="s">
        <v>10711</v>
      </c>
      <c r="B11360" t="s">
        <v>10813</v>
      </c>
      <c r="C11360" t="s">
        <v>10814</v>
      </c>
      <c r="D11360" t="s">
        <v>763</v>
      </c>
      <c r="E11360">
        <v>1999</v>
      </c>
      <c r="F11360">
        <v>2022</v>
      </c>
      <c r="G11360">
        <v>3</v>
      </c>
      <c r="H11360">
        <v>3</v>
      </c>
      <c r="J11360">
        <f t="shared" si="901"/>
        <v>6</v>
      </c>
      <c r="K11360" t="str">
        <f>IF(OR(J11360&gt;Ограничения!$B$1,Sheet!G5671&gt;Ограничения!$B$2,Sheet!H5671&gt;Ограничения!$B$2,Sheet!I5671&gt;Ограничения!$B$2,),"Not compatible","Compatible")</f>
        <v>Compatible</v>
      </c>
      <c r="L11360">
        <f t="shared" si="902"/>
        <v>30357</v>
      </c>
      <c r="M11360" s="3">
        <f t="shared" si="903"/>
        <v>0.5</v>
      </c>
      <c r="N11360" s="3" t="str">
        <f t="shared" si="904"/>
        <v>Y</v>
      </c>
      <c r="O11360" t="s">
        <v>28007</v>
      </c>
      <c r="P11360">
        <v>3</v>
      </c>
      <c r="Q11360" t="str">
        <f t="shared" si="905"/>
        <v>COPY 30357.dat sel\30357.dat</v>
      </c>
      <c r="R11360" t="str">
        <f>IF(ISNA(VLOOKUP(B11360,Rendered!$B$1:$C$1000,1,FALSE)),"N","Y")</f>
        <v>N</v>
      </c>
    </row>
    <row r="11361" spans="1:18" x14ac:dyDescent="0.35">
      <c r="A11361" t="s">
        <v>10711</v>
      </c>
      <c r="B11361" t="s">
        <v>10815</v>
      </c>
      <c r="C11361" t="s">
        <v>10816</v>
      </c>
      <c r="D11361" t="s">
        <v>242</v>
      </c>
      <c r="E11361">
        <v>2020</v>
      </c>
      <c r="F11361">
        <v>2022</v>
      </c>
      <c r="G11361">
        <v>3</v>
      </c>
      <c r="H11361">
        <v>3</v>
      </c>
      <c r="J11361">
        <f t="shared" si="901"/>
        <v>6</v>
      </c>
      <c r="K11361" t="str">
        <f>IF(OR(J11361&gt;Ограничения!$B$1,Sheet!G5672&gt;Ограничения!$B$2,Sheet!H5672&gt;Ограничения!$B$2,Sheet!I5672&gt;Ограничения!$B$2,),"Not compatible","Compatible")</f>
        <v>Compatible</v>
      </c>
      <c r="L11361">
        <f t="shared" si="902"/>
        <v>68568</v>
      </c>
      <c r="M11361" s="3">
        <f t="shared" si="903"/>
        <v>0</v>
      </c>
      <c r="N11361" s="3" t="str">
        <f t="shared" si="904"/>
        <v>Y</v>
      </c>
      <c r="O11361" t="s">
        <v>28007</v>
      </c>
      <c r="P11361">
        <v>3</v>
      </c>
      <c r="Q11361" t="str">
        <f t="shared" si="905"/>
        <v>COPY 68568.dat sel\68568.dat</v>
      </c>
      <c r="R11361" t="str">
        <f>IF(ISNA(VLOOKUP(B11361,Rendered!$B$1:$C$1000,1,FALSE)),"N","Y")</f>
        <v>N</v>
      </c>
    </row>
    <row r="11362" spans="1:18" x14ac:dyDescent="0.35">
      <c r="A11362" t="s">
        <v>10711</v>
      </c>
      <c r="B11362" t="s">
        <v>10817</v>
      </c>
      <c r="C11362" t="s">
        <v>10818</v>
      </c>
      <c r="D11362" t="s">
        <v>10399</v>
      </c>
      <c r="E11362">
        <v>2001</v>
      </c>
      <c r="F11362">
        <v>2022</v>
      </c>
      <c r="G11362">
        <v>4</v>
      </c>
      <c r="H11362">
        <v>4</v>
      </c>
      <c r="J11362">
        <f t="shared" si="901"/>
        <v>8</v>
      </c>
      <c r="K11362" t="str">
        <f>IF(OR(J11362&gt;Ограничения!$B$1,Sheet!G5673&gt;Ограничения!$B$2,Sheet!H5673&gt;Ограничения!$B$2,Sheet!I5673&gt;Ограничения!$B$2,),"Not compatible","Compatible")</f>
        <v>Compatible</v>
      </c>
      <c r="L11362">
        <f t="shared" si="902"/>
        <v>30565</v>
      </c>
      <c r="M11362" s="3">
        <f t="shared" si="903"/>
        <v>0</v>
      </c>
      <c r="N11362" s="3" t="str">
        <f t="shared" si="904"/>
        <v>N</v>
      </c>
      <c r="O11362" t="s">
        <v>28007</v>
      </c>
      <c r="P11362">
        <v>3</v>
      </c>
      <c r="Q11362" t="str">
        <f t="shared" si="905"/>
        <v>COPY 30565.dat sel\30565.dat</v>
      </c>
      <c r="R11362" t="str">
        <f>IF(ISNA(VLOOKUP(B11362,Rendered!$B$1:$C$1000,1,FALSE)),"N","Y")</f>
        <v>N</v>
      </c>
    </row>
    <row r="11363" spans="1:18" x14ac:dyDescent="0.35">
      <c r="A11363" t="s">
        <v>10711</v>
      </c>
      <c r="B11363" t="s">
        <v>10819</v>
      </c>
      <c r="C11363" t="s">
        <v>10820</v>
      </c>
      <c r="D11363" t="s">
        <v>24</v>
      </c>
      <c r="E11363">
        <v>2022</v>
      </c>
      <c r="F11363">
        <v>2022</v>
      </c>
      <c r="G11363">
        <v>5</v>
      </c>
      <c r="H11363">
        <v>5</v>
      </c>
      <c r="J11363">
        <f t="shared" si="901"/>
        <v>10</v>
      </c>
      <c r="K11363" t="str">
        <f>IF(OR(J11363&gt;Ограничения!$B$1,Sheet!G5674&gt;Ограничения!$B$2,Sheet!H5674&gt;Ограничения!$B$2,Sheet!I5674&gt;Ограничения!$B$2,),"Not compatible","Compatible")</f>
        <v>Compatible</v>
      </c>
      <c r="L11363">
        <f t="shared" si="902"/>
        <v>80015</v>
      </c>
      <c r="M11363" s="3">
        <f t="shared" si="903"/>
        <v>0</v>
      </c>
      <c r="N11363" s="3" t="str">
        <f t="shared" si="904"/>
        <v>N</v>
      </c>
      <c r="O11363" t="s">
        <v>28007</v>
      </c>
      <c r="P11363">
        <v>3</v>
      </c>
      <c r="Q11363" t="str">
        <f t="shared" si="905"/>
        <v>COPY 80015.dat sel\80015.dat</v>
      </c>
      <c r="R11363" t="str">
        <f>IF(ISNA(VLOOKUP(B11363,Rendered!$B$1:$C$1000,1,FALSE)),"N","Y")</f>
        <v>N</v>
      </c>
    </row>
    <row r="11364" spans="1:18" x14ac:dyDescent="0.35">
      <c r="A11364" t="s">
        <v>10711</v>
      </c>
      <c r="B11364" t="s">
        <v>10821</v>
      </c>
      <c r="C11364" t="s">
        <v>10822</v>
      </c>
      <c r="D11364" t="s">
        <v>3131</v>
      </c>
      <c r="E11364">
        <v>1992</v>
      </c>
      <c r="F11364">
        <v>2022</v>
      </c>
      <c r="G11364">
        <v>6</v>
      </c>
      <c r="H11364">
        <v>6</v>
      </c>
      <c r="J11364">
        <f t="shared" si="901"/>
        <v>12</v>
      </c>
      <c r="K11364" t="str">
        <f>IF(OR(J11364&gt;Ограничения!$B$1,Sheet!G5675&gt;Ограничения!$B$2,Sheet!H5675&gt;Ограничения!$B$2,Sheet!I5675&gt;Ограничения!$B$2,),"Not compatible","Compatible")</f>
        <v>Compatible</v>
      </c>
      <c r="L11364">
        <f t="shared" si="902"/>
        <v>6003</v>
      </c>
      <c r="M11364" s="3">
        <f t="shared" si="903"/>
        <v>0</v>
      </c>
      <c r="N11364" s="3" t="str">
        <f t="shared" si="904"/>
        <v>N</v>
      </c>
      <c r="O11364" t="s">
        <v>28007</v>
      </c>
      <c r="P11364">
        <v>3</v>
      </c>
      <c r="Q11364" t="str">
        <f t="shared" si="905"/>
        <v>COPY 6003.dat sel\6003.dat</v>
      </c>
      <c r="R11364" t="str">
        <f>IF(ISNA(VLOOKUP(B11364,Rendered!$B$1:$C$1000,1,FALSE)),"N","Y")</f>
        <v>N</v>
      </c>
    </row>
    <row r="11365" spans="1:18" hidden="1" x14ac:dyDescent="0.35">
      <c r="A11365" t="s">
        <v>10711</v>
      </c>
      <c r="B11365" t="s">
        <v>10823</v>
      </c>
      <c r="C11365" t="s">
        <v>10824</v>
      </c>
      <c r="D11365" t="s">
        <v>30</v>
      </c>
      <c r="E11365">
        <v>1958</v>
      </c>
      <c r="F11365">
        <v>1962</v>
      </c>
      <c r="G11365">
        <v>4</v>
      </c>
      <c r="H11365">
        <v>8</v>
      </c>
      <c r="J11365">
        <f t="shared" si="901"/>
        <v>12</v>
      </c>
      <c r="K11365" t="str">
        <f>IF(OR(J11365&gt;Ограничения!$B$1,Sheet!G5676&gt;Ограничения!$B$2,Sheet!H5676&gt;Ограничения!$B$2,Sheet!I5676&gt;Ограничения!$B$2,),"Not compatible","Compatible")</f>
        <v>Compatible</v>
      </c>
      <c r="L11365">
        <f t="shared" si="902"/>
        <v>712</v>
      </c>
      <c r="M11365" s="3">
        <f t="shared" si="903"/>
        <v>0.44776119402985076</v>
      </c>
      <c r="N11365" s="3" t="str">
        <f t="shared" si="904"/>
        <v>Y</v>
      </c>
      <c r="O11365" t="s">
        <v>28008</v>
      </c>
      <c r="Q11365" t="str">
        <f t="shared" si="905"/>
        <v>COPY 712.dat sel\712.dat</v>
      </c>
      <c r="R11365" t="str">
        <f>IF(ISNA(VLOOKUP(B11365,Rendered!$B$1:$C$1000,1,FALSE)),"N","Y")</f>
        <v>N</v>
      </c>
    </row>
    <row r="11366" spans="1:18" hidden="1" x14ac:dyDescent="0.35">
      <c r="A11366" t="s">
        <v>10711</v>
      </c>
      <c r="B11366" t="s">
        <v>10825</v>
      </c>
      <c r="C11366" t="s">
        <v>10826</v>
      </c>
      <c r="D11366" t="s">
        <v>13</v>
      </c>
      <c r="E11366">
        <v>1958</v>
      </c>
      <c r="F11366">
        <v>1958</v>
      </c>
      <c r="G11366">
        <v>4</v>
      </c>
      <c r="H11366">
        <v>8</v>
      </c>
      <c r="J11366">
        <f t="shared" si="901"/>
        <v>12</v>
      </c>
      <c r="K11366" t="str">
        <f>IF(OR(J11366&gt;Ограничения!$B$1,Sheet!G5677&gt;Ограничения!$B$2,Sheet!H5677&gt;Ограничения!$B$2,Sheet!I5677&gt;Ограничения!$B$2,),"Not compatible","Compatible")</f>
        <v>Compatible</v>
      </c>
      <c r="L11366" t="str">
        <f t="shared" si="902"/>
        <v>Модификация</v>
      </c>
      <c r="M11366" s="3">
        <f t="shared" si="903"/>
        <v>0</v>
      </c>
      <c r="N11366" s="3" t="str">
        <f t="shared" si="904"/>
        <v>Y</v>
      </c>
      <c r="O11366" t="s">
        <v>28008</v>
      </c>
      <c r="Q11366" t="str">
        <f t="shared" si="905"/>
        <v>COPY 712pb01.dat sel\712pb01.dat</v>
      </c>
      <c r="R11366" t="str">
        <f>IF(ISNA(VLOOKUP(B11366,Rendered!$B$1:$C$1000,1,FALSE)),"N","Y")</f>
        <v>N</v>
      </c>
    </row>
    <row r="11367" spans="1:18" hidden="1" x14ac:dyDescent="0.35">
      <c r="A11367" t="s">
        <v>10711</v>
      </c>
      <c r="B11367" t="s">
        <v>10827</v>
      </c>
      <c r="C11367" t="s">
        <v>10828</v>
      </c>
      <c r="D11367" t="s">
        <v>27</v>
      </c>
      <c r="E11367">
        <v>1955</v>
      </c>
      <c r="F11367">
        <v>1969</v>
      </c>
      <c r="G11367">
        <v>4</v>
      </c>
      <c r="H11367">
        <v>8</v>
      </c>
      <c r="J11367">
        <f t="shared" si="901"/>
        <v>12</v>
      </c>
      <c r="K11367" t="str">
        <f>IF(OR(J11367&gt;Ограничения!$B$1,Sheet!G5678&gt;Ограничения!$B$2,Sheet!H5678&gt;Ограничения!$B$2,Sheet!I5678&gt;Ограничения!$B$2,),"Not compatible","Compatible")</f>
        <v>Compatible</v>
      </c>
      <c r="L11367" t="str">
        <f t="shared" si="902"/>
        <v>Модификация</v>
      </c>
      <c r="M11367" s="3">
        <f t="shared" si="903"/>
        <v>0.56976744186046513</v>
      </c>
      <c r="N11367" s="3" t="str">
        <f t="shared" si="904"/>
        <v>Y</v>
      </c>
      <c r="O11367" t="s">
        <v>28008</v>
      </c>
      <c r="Q11367" t="str">
        <f t="shared" si="905"/>
        <v>COPY 712old.dat sel\712old.dat</v>
      </c>
      <c r="R11367" t="str">
        <f>IF(ISNA(VLOOKUP(B11367,Rendered!$B$1:$C$1000,1,FALSE)),"N","Y")</f>
        <v>N</v>
      </c>
    </row>
    <row r="11368" spans="1:18" hidden="1" x14ac:dyDescent="0.35">
      <c r="A11368" t="s">
        <v>10711</v>
      </c>
      <c r="B11368" t="s">
        <v>10829</v>
      </c>
      <c r="C11368" t="s">
        <v>10830</v>
      </c>
      <c r="D11368" t="s">
        <v>13</v>
      </c>
      <c r="E11368">
        <v>1956</v>
      </c>
      <c r="F11368">
        <v>1958</v>
      </c>
      <c r="G11368">
        <v>4</v>
      </c>
      <c r="H11368">
        <v>8</v>
      </c>
      <c r="J11368">
        <f t="shared" si="901"/>
        <v>12</v>
      </c>
      <c r="K11368" t="str">
        <f>IF(OR(J11368&gt;Ограничения!$B$1,Sheet!G5679&gt;Ограничения!$B$2,Sheet!H5679&gt;Ограничения!$B$2,Sheet!I5679&gt;Ограничения!$B$2,),"Not compatible","Compatible")</f>
        <v>Compatible</v>
      </c>
      <c r="L11368" t="str">
        <f t="shared" si="902"/>
        <v>Модификация</v>
      </c>
      <c r="M11368" s="3">
        <f t="shared" si="903"/>
        <v>0</v>
      </c>
      <c r="N11368" s="3" t="str">
        <f t="shared" si="904"/>
        <v>Y</v>
      </c>
      <c r="O11368" t="s">
        <v>28008</v>
      </c>
      <c r="Q11368" t="str">
        <f t="shared" si="905"/>
        <v>COPY 712oldpb01.dat sel\712oldpb01.dat</v>
      </c>
      <c r="R11368" t="str">
        <f>IF(ISNA(VLOOKUP(B11368,Rendered!$B$1:$C$1000,1,FALSE)),"N","Y")</f>
        <v>N</v>
      </c>
    </row>
    <row r="11369" spans="1:18" hidden="1" x14ac:dyDescent="0.35">
      <c r="A11369" t="s">
        <v>10711</v>
      </c>
      <c r="B11369" t="s">
        <v>10831</v>
      </c>
      <c r="C11369" t="s">
        <v>10832</v>
      </c>
      <c r="D11369" t="s">
        <v>27</v>
      </c>
      <c r="E11369">
        <v>1958</v>
      </c>
      <c r="F11369">
        <v>1962</v>
      </c>
      <c r="G11369">
        <v>4</v>
      </c>
      <c r="H11369">
        <v>8</v>
      </c>
      <c r="J11369">
        <f t="shared" si="901"/>
        <v>12</v>
      </c>
      <c r="K11369" t="str">
        <f>IF(OR(J11369&gt;Ограничения!$B$1,Sheet!G5680&gt;Ограничения!$B$2,Sheet!H5680&gt;Ограничения!$B$2,Sheet!I5680&gt;Ограничения!$B$2,),"Not compatible","Compatible")</f>
        <v>Compatible</v>
      </c>
      <c r="L11369">
        <f t="shared" si="902"/>
        <v>713</v>
      </c>
      <c r="M11369" s="3">
        <f t="shared" si="903"/>
        <v>0.62</v>
      </c>
      <c r="N11369" s="3" t="str">
        <f t="shared" si="904"/>
        <v>Y</v>
      </c>
      <c r="O11369" t="s">
        <v>28008</v>
      </c>
      <c r="Q11369" t="str">
        <f t="shared" si="905"/>
        <v>COPY 713.dat sel\713.dat</v>
      </c>
      <c r="R11369" t="str">
        <f>IF(ISNA(VLOOKUP(B11369,Rendered!$B$1:$C$1000,1,FALSE)),"N","Y")</f>
        <v>N</v>
      </c>
    </row>
    <row r="11370" spans="1:18" hidden="1" x14ac:dyDescent="0.35">
      <c r="A11370" t="s">
        <v>10711</v>
      </c>
      <c r="B11370" t="s">
        <v>10833</v>
      </c>
      <c r="C11370" t="s">
        <v>10834</v>
      </c>
      <c r="D11370" t="s">
        <v>27</v>
      </c>
      <c r="E11370">
        <v>1955</v>
      </c>
      <c r="F11370">
        <v>1969</v>
      </c>
      <c r="G11370">
        <v>4</v>
      </c>
      <c r="H11370">
        <v>8</v>
      </c>
      <c r="J11370">
        <f t="shared" si="901"/>
        <v>12</v>
      </c>
      <c r="K11370" t="str">
        <f>IF(OR(J11370&gt;Ограничения!$B$1,Sheet!G5681&gt;Ограничения!$B$2,Sheet!H5681&gt;Ограничения!$B$2,Sheet!I5681&gt;Ограничения!$B$2,),"Not compatible","Compatible")</f>
        <v>Compatible</v>
      </c>
      <c r="L11370" t="str">
        <f t="shared" si="902"/>
        <v>Модификация</v>
      </c>
      <c r="M11370" s="3">
        <f t="shared" si="903"/>
        <v>0</v>
      </c>
      <c r="N11370" s="3" t="str">
        <f t="shared" si="904"/>
        <v>Y</v>
      </c>
      <c r="O11370" t="s">
        <v>28008</v>
      </c>
      <c r="Q11370" t="str">
        <f t="shared" si="905"/>
        <v>COPY 713old.dat sel\713old.dat</v>
      </c>
      <c r="R11370" t="str">
        <f>IF(ISNA(VLOOKUP(B11370,Rendered!$B$1:$C$1000,1,FALSE)),"N","Y")</f>
        <v>N</v>
      </c>
    </row>
    <row r="11371" spans="1:18" x14ac:dyDescent="0.35">
      <c r="A11371" t="s">
        <v>10711</v>
      </c>
      <c r="B11371" t="s">
        <v>10835</v>
      </c>
      <c r="C11371" t="s">
        <v>10836</v>
      </c>
      <c r="D11371" t="s">
        <v>253</v>
      </c>
      <c r="E11371">
        <v>2015</v>
      </c>
      <c r="F11371">
        <v>2022</v>
      </c>
      <c r="G11371">
        <v>3</v>
      </c>
      <c r="H11371">
        <v>6</v>
      </c>
      <c r="J11371">
        <f t="shared" si="901"/>
        <v>9</v>
      </c>
      <c r="K11371" t="str">
        <f>IF(OR(J11371&gt;Ограничения!$B$1,Sheet!G5682&gt;Ограничения!$B$2,Sheet!H5682&gt;Ограничения!$B$2,Sheet!I5682&gt;Ограничения!$B$2,),"Not compatible","Compatible")</f>
        <v>Compatible</v>
      </c>
      <c r="L11371">
        <f t="shared" si="902"/>
        <v>18646</v>
      </c>
      <c r="M11371" s="3">
        <f t="shared" si="903"/>
        <v>0</v>
      </c>
      <c r="N11371" s="3" t="str">
        <f t="shared" si="904"/>
        <v>N</v>
      </c>
      <c r="O11371" t="s">
        <v>28007</v>
      </c>
      <c r="P11371">
        <v>3</v>
      </c>
      <c r="Q11371" t="str">
        <f t="shared" si="905"/>
        <v>COPY 18646.dat sel\18646.dat</v>
      </c>
      <c r="R11371" t="str">
        <f>IF(ISNA(VLOOKUP(B11371,Rendered!$B$1:$C$1000,1,FALSE)),"N","Y")</f>
        <v>N</v>
      </c>
    </row>
    <row r="11372" spans="1:18" x14ac:dyDescent="0.35">
      <c r="A11372" t="s">
        <v>10711</v>
      </c>
      <c r="B11372" t="s">
        <v>10837</v>
      </c>
      <c r="C11372" t="s">
        <v>10838</v>
      </c>
      <c r="D11372" t="s">
        <v>3131</v>
      </c>
      <c r="E11372">
        <v>2016</v>
      </c>
      <c r="F11372">
        <v>2022</v>
      </c>
      <c r="G11372">
        <v>4</v>
      </c>
      <c r="H11372">
        <v>8</v>
      </c>
      <c r="J11372">
        <f t="shared" si="901"/>
        <v>12</v>
      </c>
      <c r="K11372" t="str">
        <f>IF(OR(J11372&gt;Ограничения!$B$1,Sheet!G5683&gt;Ограничения!$B$2,Sheet!H5683&gt;Ограничения!$B$2,Sheet!I5683&gt;Ограничения!$B$2,),"Not compatible","Compatible")</f>
        <v>Compatible</v>
      </c>
      <c r="L11372">
        <f t="shared" si="902"/>
        <v>22888</v>
      </c>
      <c r="M11372" s="3">
        <f t="shared" si="903"/>
        <v>0</v>
      </c>
      <c r="N11372" s="3" t="str">
        <f t="shared" si="904"/>
        <v>N</v>
      </c>
      <c r="O11372" t="s">
        <v>28007</v>
      </c>
      <c r="P11372">
        <v>3</v>
      </c>
      <c r="Q11372" t="str">
        <f t="shared" si="905"/>
        <v>COPY 22888.dat sel\22888.dat</v>
      </c>
      <c r="R11372" t="str">
        <f>IF(ISNA(VLOOKUP(B11372,Rendered!$B$1:$C$1000,1,FALSE)),"N","Y")</f>
        <v>N</v>
      </c>
    </row>
    <row r="11373" spans="1:18" hidden="1" x14ac:dyDescent="0.35">
      <c r="A11373" t="s">
        <v>6852</v>
      </c>
      <c r="B11373" t="s">
        <v>6853</v>
      </c>
      <c r="C11373" t="s">
        <v>6854</v>
      </c>
      <c r="D11373" t="s">
        <v>27</v>
      </c>
      <c r="E11373">
        <v>2001</v>
      </c>
      <c r="F11373">
        <v>2008</v>
      </c>
      <c r="G11373">
        <v>32</v>
      </c>
      <c r="H11373">
        <v>3</v>
      </c>
      <c r="I11373">
        <v>2.2999999999999998</v>
      </c>
      <c r="J11373">
        <f t="shared" si="901"/>
        <v>37.299999999999997</v>
      </c>
      <c r="K11373" t="str">
        <f>IF(OR(J11373&gt;Ограничения!$B$1,Sheet!G3705&gt;Ограничения!$B$2,Sheet!H3705&gt;Ограничения!$B$2,Sheet!I3705&gt;Ограничения!$B$2,),"Not compatible","Compatible")</f>
        <v>Not compatible</v>
      </c>
      <c r="L11373">
        <f t="shared" si="902"/>
        <v>23221</v>
      </c>
      <c r="M11373" s="3">
        <f t="shared" si="903"/>
        <v>0</v>
      </c>
      <c r="N11373" s="3" t="str">
        <f t="shared" si="904"/>
        <v>N</v>
      </c>
      <c r="O11373" t="s">
        <v>28008</v>
      </c>
      <c r="Q11373" t="str">
        <f t="shared" si="905"/>
        <v>COPY 23221.dat sel\23221.dat</v>
      </c>
      <c r="R11373" t="str">
        <f>IF(ISNA(VLOOKUP(B11373,Rendered!$B$1:$C$1000,1,FALSE)),"N","Y")</f>
        <v>N</v>
      </c>
    </row>
    <row r="11374" spans="1:18" hidden="1" x14ac:dyDescent="0.35">
      <c r="A11374" t="s">
        <v>6852</v>
      </c>
      <c r="B11374" t="s">
        <v>6855</v>
      </c>
      <c r="C11374" t="s">
        <v>6856</v>
      </c>
      <c r="D11374" t="s">
        <v>27</v>
      </c>
      <c r="E11374">
        <v>2001</v>
      </c>
      <c r="F11374">
        <v>2008</v>
      </c>
      <c r="G11374">
        <v>16</v>
      </c>
      <c r="H11374">
        <v>14</v>
      </c>
      <c r="I11374">
        <v>13</v>
      </c>
      <c r="J11374">
        <f t="shared" si="901"/>
        <v>43</v>
      </c>
      <c r="K11374" t="str">
        <f>IF(OR(J11374&gt;Ограничения!$B$1,Sheet!G3706&gt;Ограничения!$B$2,Sheet!H3706&gt;Ограничения!$B$2,Sheet!I3706&gt;Ограничения!$B$2,),"Not compatible","Compatible")</f>
        <v>Not compatible</v>
      </c>
      <c r="L11374" t="str">
        <f t="shared" si="902"/>
        <v>Модификация</v>
      </c>
      <c r="M11374" s="3">
        <f t="shared" si="903"/>
        <v>0.31060606060606061</v>
      </c>
      <c r="N11374" s="3" t="str">
        <f t="shared" si="904"/>
        <v>Y</v>
      </c>
      <c r="O11374" t="s">
        <v>28008</v>
      </c>
      <c r="Q11374" t="str">
        <f t="shared" si="905"/>
        <v>COPY 30584c01.dat sel\30584c01.dat</v>
      </c>
      <c r="R11374" t="str">
        <f>IF(ISNA(VLOOKUP(B11374,Rendered!$B$1:$C$1000,1,FALSE)),"N","Y")</f>
        <v>N</v>
      </c>
    </row>
    <row r="11375" spans="1:18" hidden="1" x14ac:dyDescent="0.35">
      <c r="A11375" t="s">
        <v>6852</v>
      </c>
      <c r="B11375" t="s">
        <v>6857</v>
      </c>
      <c r="C11375" t="s">
        <v>6858</v>
      </c>
      <c r="D11375" t="s">
        <v>13</v>
      </c>
      <c r="E11375">
        <v>2007</v>
      </c>
      <c r="F11375">
        <v>2008</v>
      </c>
      <c r="G11375">
        <v>16</v>
      </c>
      <c r="H11375">
        <v>14</v>
      </c>
      <c r="I11375">
        <v>13</v>
      </c>
      <c r="J11375">
        <f t="shared" si="901"/>
        <v>43</v>
      </c>
      <c r="K11375" t="str">
        <f>IF(OR(J11375&gt;Ограничения!$B$1,Sheet!G3707&gt;Ограничения!$B$2,Sheet!H3707&gt;Ограничения!$B$2,Sheet!I3707&gt;Ограничения!$B$2,),"Not compatible","Compatible")</f>
        <v>Not compatible</v>
      </c>
      <c r="L11375" t="str">
        <f t="shared" si="902"/>
        <v>Модификация</v>
      </c>
      <c r="M11375" s="3">
        <f t="shared" si="903"/>
        <v>0</v>
      </c>
      <c r="N11375" s="3" t="str">
        <f t="shared" si="904"/>
        <v>Y</v>
      </c>
      <c r="O11375" t="s">
        <v>28008</v>
      </c>
      <c r="Q11375" t="str">
        <f t="shared" si="905"/>
        <v>COPY 30584c01pb01.dat sel\30584c01pb01.dat</v>
      </c>
      <c r="R11375" t="str">
        <f>IF(ISNA(VLOOKUP(B11375,Rendered!$B$1:$C$1000,1,FALSE)),"N","Y")</f>
        <v>N</v>
      </c>
    </row>
    <row r="11376" spans="1:18" hidden="1" x14ac:dyDescent="0.35">
      <c r="A11376" t="s">
        <v>6852</v>
      </c>
      <c r="B11376" t="s">
        <v>6859</v>
      </c>
      <c r="C11376" t="s">
        <v>6860</v>
      </c>
      <c r="D11376" t="s">
        <v>13</v>
      </c>
      <c r="E11376">
        <v>2001</v>
      </c>
      <c r="F11376">
        <v>2001</v>
      </c>
      <c r="G11376">
        <v>2</v>
      </c>
      <c r="H11376">
        <v>4</v>
      </c>
      <c r="I11376">
        <v>3</v>
      </c>
      <c r="J11376">
        <f t="shared" si="901"/>
        <v>9</v>
      </c>
      <c r="K11376" t="str">
        <f>IF(OR(J11376&gt;Ограничения!$B$1,Sheet!G3708&gt;Ограничения!$B$2,Sheet!H3708&gt;Ограничения!$B$2,Sheet!I3708&gt;Ограничения!$B$2,),"Not compatible","Compatible")</f>
        <v>Compatible</v>
      </c>
      <c r="L11376" t="str">
        <f t="shared" si="902"/>
        <v>Модификация</v>
      </c>
      <c r="M11376" s="3">
        <f t="shared" si="903"/>
        <v>0</v>
      </c>
      <c r="N11376" s="3" t="str">
        <f t="shared" si="904"/>
        <v>N</v>
      </c>
      <c r="O11376" t="s">
        <v>28008</v>
      </c>
      <c r="Q11376" t="str">
        <f t="shared" si="905"/>
        <v>COPY 30585a.dat sel\30585a.dat</v>
      </c>
      <c r="R11376" t="str">
        <f>IF(ISNA(VLOOKUP(B11376,Rendered!$B$1:$C$1000,1,FALSE)),"N","Y")</f>
        <v>N</v>
      </c>
    </row>
    <row r="11377" spans="1:18" hidden="1" x14ac:dyDescent="0.35">
      <c r="A11377" t="s">
        <v>6852</v>
      </c>
      <c r="B11377" t="s">
        <v>6861</v>
      </c>
      <c r="C11377" t="s">
        <v>6862</v>
      </c>
      <c r="D11377" t="s">
        <v>27</v>
      </c>
      <c r="E11377">
        <v>2001</v>
      </c>
      <c r="F11377">
        <v>2008</v>
      </c>
      <c r="G11377">
        <v>3</v>
      </c>
      <c r="H11377">
        <v>4</v>
      </c>
      <c r="I11377">
        <v>3</v>
      </c>
      <c r="J11377">
        <f t="shared" si="901"/>
        <v>10</v>
      </c>
      <c r="K11377" t="str">
        <f>IF(OR(J11377&gt;Ограничения!$B$1,Sheet!G3709&gt;Ограничения!$B$2,Sheet!H3709&gt;Ограничения!$B$2,Sheet!I3709&gt;Ограничения!$B$2,),"Not compatible","Compatible")</f>
        <v>Compatible</v>
      </c>
      <c r="L11377" t="str">
        <f t="shared" si="902"/>
        <v>Модификация</v>
      </c>
      <c r="M11377" s="3">
        <f t="shared" si="903"/>
        <v>0</v>
      </c>
      <c r="N11377" s="3" t="str">
        <f t="shared" si="904"/>
        <v>N</v>
      </c>
      <c r="O11377" t="s">
        <v>28008</v>
      </c>
      <c r="Q11377" t="str">
        <f t="shared" si="905"/>
        <v>COPY 30585b.dat sel\30585b.dat</v>
      </c>
      <c r="R11377" t="str">
        <f>IF(ISNA(VLOOKUP(B11377,Rendered!$B$1:$C$1000,1,FALSE)),"N","Y")</f>
        <v>N</v>
      </c>
    </row>
    <row r="11378" spans="1:18" hidden="1" x14ac:dyDescent="0.35">
      <c r="A11378" t="s">
        <v>6852</v>
      </c>
      <c r="B11378" t="s">
        <v>6863</v>
      </c>
      <c r="C11378" t="s">
        <v>6864</v>
      </c>
      <c r="D11378" t="s">
        <v>27</v>
      </c>
      <c r="E11378">
        <v>1997</v>
      </c>
      <c r="F11378">
        <v>2016</v>
      </c>
      <c r="G11378">
        <v>8</v>
      </c>
      <c r="H11378">
        <v>4</v>
      </c>
      <c r="I11378">
        <v>3.3</v>
      </c>
      <c r="J11378">
        <f t="shared" si="901"/>
        <v>15.3</v>
      </c>
      <c r="K11378" t="str">
        <f>IF(OR(J11378&gt;Ограничения!$B$1,Sheet!G3710&gt;Ограничения!$B$2,Sheet!H3710&gt;Ограничения!$B$2,Sheet!I3710&gt;Ограничения!$B$2,),"Not compatible","Compatible")</f>
        <v>Compatible</v>
      </c>
      <c r="L11378" t="str">
        <f t="shared" si="902"/>
        <v>Модификация</v>
      </c>
      <c r="M11378" s="3">
        <f t="shared" si="903"/>
        <v>0.2608695652173913</v>
      </c>
      <c r="N11378" s="3" t="str">
        <f t="shared" si="904"/>
        <v>Y</v>
      </c>
      <c r="O11378" t="s">
        <v>28008</v>
      </c>
      <c r="Q11378" t="str">
        <f t="shared" si="905"/>
        <v>COPY 67c01.dat sel\67c01.dat</v>
      </c>
      <c r="R11378" t="str">
        <f>IF(ISNA(VLOOKUP(B11378,Rendered!$B$1:$C$1000,1,FALSE)),"N","Y")</f>
        <v>N</v>
      </c>
    </row>
    <row r="11379" spans="1:18" hidden="1" x14ac:dyDescent="0.35">
      <c r="A11379" t="s">
        <v>6852</v>
      </c>
      <c r="B11379" t="s">
        <v>6865</v>
      </c>
      <c r="C11379" t="s">
        <v>6866</v>
      </c>
      <c r="D11379" t="s">
        <v>13</v>
      </c>
      <c r="E11379">
        <v>1997</v>
      </c>
      <c r="F11379">
        <v>1997</v>
      </c>
      <c r="G11379">
        <v>8</v>
      </c>
      <c r="H11379">
        <v>4</v>
      </c>
      <c r="I11379">
        <v>3.3</v>
      </c>
      <c r="J11379">
        <f t="shared" si="901"/>
        <v>15.3</v>
      </c>
      <c r="K11379" t="str">
        <f>IF(OR(J11379&gt;Ограничения!$B$1,Sheet!G3711&gt;Ограничения!$B$2,Sheet!H3711&gt;Ограничения!$B$2,Sheet!I3711&gt;Ограничения!$B$2,),"Not compatible","Compatible")</f>
        <v>Compatible</v>
      </c>
      <c r="L11379" t="str">
        <f t="shared" si="902"/>
        <v>Модификация</v>
      </c>
      <c r="M11379" s="3">
        <f t="shared" si="903"/>
        <v>0</v>
      </c>
      <c r="N11379" s="3" t="str">
        <f t="shared" si="904"/>
        <v>Y</v>
      </c>
      <c r="O11379" t="s">
        <v>28008</v>
      </c>
      <c r="Q11379" t="str">
        <f t="shared" si="905"/>
        <v>COPY 67c01pb01.dat sel\67c01pb01.dat</v>
      </c>
      <c r="R11379" t="str">
        <f>IF(ISNA(VLOOKUP(B11379,Rendered!$B$1:$C$1000,1,FALSE)),"N","Y")</f>
        <v>N</v>
      </c>
    </row>
    <row r="11380" spans="1:18" hidden="1" x14ac:dyDescent="0.35">
      <c r="A11380" t="s">
        <v>6852</v>
      </c>
      <c r="B11380" t="s">
        <v>6867</v>
      </c>
      <c r="C11380" t="s">
        <v>6868</v>
      </c>
      <c r="D11380" t="s">
        <v>13</v>
      </c>
      <c r="E11380">
        <v>1997</v>
      </c>
      <c r="F11380">
        <v>2004</v>
      </c>
      <c r="G11380">
        <v>8</v>
      </c>
      <c r="H11380">
        <v>4</v>
      </c>
      <c r="I11380">
        <v>3.3</v>
      </c>
      <c r="J11380">
        <f t="shared" si="901"/>
        <v>15.3</v>
      </c>
      <c r="K11380" t="str">
        <f>IF(OR(J11380&gt;Ограничения!$B$1,Sheet!G3712&gt;Ограничения!$B$2,Sheet!H3712&gt;Ограничения!$B$2,Sheet!I3712&gt;Ограничения!$B$2,),"Not compatible","Compatible")</f>
        <v>Compatible</v>
      </c>
      <c r="L11380" t="str">
        <f t="shared" si="902"/>
        <v>Модификация</v>
      </c>
      <c r="M11380" s="3">
        <f t="shared" si="903"/>
        <v>0</v>
      </c>
      <c r="N11380" s="3" t="str">
        <f t="shared" si="904"/>
        <v>N</v>
      </c>
      <c r="O11380" t="s">
        <v>28008</v>
      </c>
      <c r="Q11380" t="str">
        <f t="shared" si="905"/>
        <v>COPY 67c01pb03.dat sel\67c01pb03.dat</v>
      </c>
      <c r="R11380" t="str">
        <f>IF(ISNA(VLOOKUP(B11380,Rendered!$B$1:$C$1000,1,FALSE)),"N","Y")</f>
        <v>N</v>
      </c>
    </row>
    <row r="11381" spans="1:18" hidden="1" x14ac:dyDescent="0.35">
      <c r="A11381" t="s">
        <v>6852</v>
      </c>
      <c r="B11381" t="s">
        <v>6869</v>
      </c>
      <c r="C11381" t="s">
        <v>6870</v>
      </c>
      <c r="D11381" t="s">
        <v>13</v>
      </c>
      <c r="E11381">
        <v>1998</v>
      </c>
      <c r="F11381">
        <v>1998</v>
      </c>
      <c r="G11381">
        <v>8</v>
      </c>
      <c r="H11381">
        <v>4</v>
      </c>
      <c r="I11381">
        <v>3.3</v>
      </c>
      <c r="J11381">
        <f t="shared" si="901"/>
        <v>15.3</v>
      </c>
      <c r="K11381" t="str">
        <f>IF(OR(J11381&gt;Ограничения!$B$1,Sheet!G3713&gt;Ограничения!$B$2,Sheet!H3713&gt;Ограничения!$B$2,Sheet!I3713&gt;Ограничения!$B$2,),"Not compatible","Compatible")</f>
        <v>Compatible</v>
      </c>
      <c r="L11381" t="str">
        <f t="shared" si="902"/>
        <v>Модификация</v>
      </c>
      <c r="M11381" s="3">
        <f t="shared" si="903"/>
        <v>0</v>
      </c>
      <c r="N11381" s="3" t="str">
        <f t="shared" si="904"/>
        <v>N</v>
      </c>
      <c r="O11381" t="s">
        <v>28008</v>
      </c>
      <c r="Q11381" t="str">
        <f t="shared" si="905"/>
        <v>COPY 67c01pb02L.dat sel\67c01pb02L.dat</v>
      </c>
      <c r="R11381" t="str">
        <f>IF(ISNA(VLOOKUP(B11381,Rendered!$B$1:$C$1000,1,FALSE)),"N","Y")</f>
        <v>N</v>
      </c>
    </row>
    <row r="11382" spans="1:18" hidden="1" x14ac:dyDescent="0.35">
      <c r="A11382" t="s">
        <v>6852</v>
      </c>
      <c r="B11382" t="s">
        <v>6871</v>
      </c>
      <c r="C11382" t="s">
        <v>6872</v>
      </c>
      <c r="D11382" t="s">
        <v>13</v>
      </c>
      <c r="E11382">
        <v>1998</v>
      </c>
      <c r="F11382">
        <v>1998</v>
      </c>
      <c r="G11382">
        <v>8</v>
      </c>
      <c r="H11382">
        <v>4</v>
      </c>
      <c r="I11382">
        <v>3.3</v>
      </c>
      <c r="J11382">
        <f t="shared" si="901"/>
        <v>15.3</v>
      </c>
      <c r="K11382" t="str">
        <f>IF(OR(J11382&gt;Ограничения!$B$1,Sheet!G3714&gt;Ограничения!$B$2,Sheet!H3714&gt;Ограничения!$B$2,Sheet!I3714&gt;Ограничения!$B$2,),"Not compatible","Compatible")</f>
        <v>Compatible</v>
      </c>
      <c r="L11382" t="str">
        <f t="shared" si="902"/>
        <v>Модификация</v>
      </c>
      <c r="M11382" s="3">
        <f t="shared" si="903"/>
        <v>0</v>
      </c>
      <c r="N11382" s="3" t="str">
        <f t="shared" si="904"/>
        <v>N</v>
      </c>
      <c r="O11382" t="s">
        <v>28008</v>
      </c>
      <c r="Q11382" t="str">
        <f t="shared" si="905"/>
        <v>COPY 67c01pb02R.dat sel\67c01pb02R.dat</v>
      </c>
      <c r="R11382" t="str">
        <f>IF(ISNA(VLOOKUP(B11382,Rendered!$B$1:$C$1000,1,FALSE)),"N","Y")</f>
        <v>N</v>
      </c>
    </row>
    <row r="11383" spans="1:18" hidden="1" x14ac:dyDescent="0.35">
      <c r="A11383" t="s">
        <v>6852</v>
      </c>
      <c r="B11383" t="s">
        <v>6873</v>
      </c>
      <c r="C11383" t="s">
        <v>6874</v>
      </c>
      <c r="D11383" t="s">
        <v>13</v>
      </c>
      <c r="E11383">
        <v>2005</v>
      </c>
      <c r="F11383">
        <v>2007</v>
      </c>
      <c r="G11383">
        <v>7</v>
      </c>
      <c r="H11383">
        <v>3</v>
      </c>
      <c r="I11383">
        <v>2</v>
      </c>
      <c r="J11383">
        <f t="shared" si="901"/>
        <v>12</v>
      </c>
      <c r="K11383" t="str">
        <f>IF(OR(J11383&gt;Ограничения!$B$1,Sheet!G3715&gt;Ограничения!$B$2,Sheet!H3715&gt;Ограничения!$B$2,Sheet!I3715&gt;Ограничения!$B$2,),"Not compatible","Compatible")</f>
        <v>Compatible</v>
      </c>
      <c r="L11383">
        <f t="shared" si="902"/>
        <v>53178</v>
      </c>
      <c r="M11383" s="3">
        <f t="shared" si="903"/>
        <v>0</v>
      </c>
      <c r="N11383" s="3" t="str">
        <f t="shared" si="904"/>
        <v>N</v>
      </c>
      <c r="O11383" t="s">
        <v>28008</v>
      </c>
      <c r="Q11383" t="str">
        <f t="shared" si="905"/>
        <v>COPY 53178.dat sel\53178.dat</v>
      </c>
      <c r="R11383" t="str">
        <f>IF(ISNA(VLOOKUP(B11383,Rendered!$B$1:$C$1000,1,FALSE)),"N","Y")</f>
        <v>N</v>
      </c>
    </row>
    <row r="11384" spans="1:18" hidden="1" x14ac:dyDescent="0.35">
      <c r="A11384" t="s">
        <v>6852</v>
      </c>
      <c r="B11384" t="s">
        <v>6877</v>
      </c>
      <c r="C11384" t="s">
        <v>6878</v>
      </c>
      <c r="D11384" t="s">
        <v>13</v>
      </c>
      <c r="E11384">
        <v>2015</v>
      </c>
      <c r="F11384">
        <v>2021</v>
      </c>
      <c r="G11384">
        <v>1</v>
      </c>
      <c r="H11384">
        <v>11</v>
      </c>
      <c r="J11384">
        <f t="shared" si="901"/>
        <v>12</v>
      </c>
      <c r="K11384" t="str">
        <f>IF(OR(J11384&gt;Ограничения!$B$1,Sheet!G3717&gt;Ограничения!$B$2,Sheet!H3717&gt;Ограничения!$B$2,Sheet!I3717&gt;Ограничения!$B$2,),"Not compatible","Compatible")</f>
        <v>Compatible</v>
      </c>
      <c r="L11384" t="str">
        <f t="shared" si="902"/>
        <v>Модификация</v>
      </c>
      <c r="M11384" s="3">
        <f t="shared" si="903"/>
        <v>0</v>
      </c>
      <c r="N11384" s="3" t="str">
        <f t="shared" si="904"/>
        <v>N</v>
      </c>
      <c r="O11384" t="s">
        <v>28008</v>
      </c>
      <c r="Q11384" t="str">
        <f t="shared" si="905"/>
        <v>COPY 21828c01.dat sel\21828c01.dat</v>
      </c>
      <c r="R11384" t="str">
        <f>IF(ISNA(VLOOKUP(B11384,Rendered!$B$1:$C$1000,1,FALSE)),"N","Y")</f>
        <v>N</v>
      </c>
    </row>
    <row r="11385" spans="1:18" hidden="1" x14ac:dyDescent="0.35">
      <c r="A11385" t="s">
        <v>6852</v>
      </c>
      <c r="B11385" t="s">
        <v>6875</v>
      </c>
      <c r="C11385" t="s">
        <v>6876</v>
      </c>
      <c r="D11385" t="s">
        <v>13</v>
      </c>
      <c r="E11385">
        <v>2015</v>
      </c>
      <c r="F11385">
        <v>2022</v>
      </c>
      <c r="G11385">
        <v>1</v>
      </c>
      <c r="H11385">
        <v>5</v>
      </c>
      <c r="J11385">
        <f t="shared" si="901"/>
        <v>6</v>
      </c>
      <c r="K11385" t="str">
        <f>IF(OR(J11385&gt;Ограничения!$B$1,Sheet!G3716&gt;Ограничения!$B$2,Sheet!H3716&gt;Ограничения!$B$2,Sheet!I3716&gt;Ограничения!$B$2,),"Not compatible","Compatible")</f>
        <v>Compatible</v>
      </c>
      <c r="L11385" t="str">
        <f t="shared" si="902"/>
        <v>Модификация</v>
      </c>
      <c r="M11385" s="3">
        <f t="shared" si="903"/>
        <v>0</v>
      </c>
      <c r="N11385" s="3" t="str">
        <f t="shared" si="904"/>
        <v>N</v>
      </c>
      <c r="O11385" t="s">
        <v>28008</v>
      </c>
      <c r="Q11385" t="str">
        <f t="shared" si="905"/>
        <v>COPY 19475c01.dat sel\19475c01.dat</v>
      </c>
      <c r="R11385" t="str">
        <f>IF(ISNA(VLOOKUP(B11385,Rendered!$B$1:$C$1000,1,FALSE)),"N","Y")</f>
        <v>N</v>
      </c>
    </row>
    <row r="11386" spans="1:18" hidden="1" x14ac:dyDescent="0.35">
      <c r="A11386" t="s">
        <v>6852</v>
      </c>
      <c r="B11386" t="s">
        <v>6879</v>
      </c>
      <c r="C11386" t="s">
        <v>6880</v>
      </c>
      <c r="D11386" t="s">
        <v>27</v>
      </c>
      <c r="E11386">
        <v>2015</v>
      </c>
      <c r="F11386">
        <v>2022</v>
      </c>
      <c r="G11386">
        <v>2</v>
      </c>
      <c r="H11386">
        <v>11</v>
      </c>
      <c r="J11386">
        <f t="shared" si="901"/>
        <v>13</v>
      </c>
      <c r="K11386" t="str">
        <f>IF(OR(J11386&gt;Ограничения!$B$1,Sheet!G3718&gt;Ограничения!$B$2,Sheet!H3718&gt;Ограничения!$B$2,Sheet!I3718&gt;Ограничения!$B$2,),"Not compatible","Compatible")</f>
        <v>Compatible</v>
      </c>
      <c r="L11386" t="str">
        <f t="shared" si="902"/>
        <v>Модификация</v>
      </c>
      <c r="M11386" s="3">
        <f t="shared" si="903"/>
        <v>0</v>
      </c>
      <c r="N11386" s="3" t="str">
        <f t="shared" si="904"/>
        <v>N</v>
      </c>
      <c r="O11386" t="s">
        <v>28008</v>
      </c>
      <c r="Q11386" t="str">
        <f t="shared" si="905"/>
        <v>COPY 19467c01.dat sel\19467c01.dat</v>
      </c>
      <c r="R11386" t="str">
        <f>IF(ISNA(VLOOKUP(B11386,Rendered!$B$1:$C$1000,1,FALSE)),"N","Y")</f>
        <v>N</v>
      </c>
    </row>
    <row r="11387" spans="1:18" hidden="1" x14ac:dyDescent="0.35">
      <c r="A11387" t="s">
        <v>6852</v>
      </c>
      <c r="B11387" t="s">
        <v>6881</v>
      </c>
      <c r="C11387" t="s">
        <v>6882</v>
      </c>
      <c r="D11387" t="s">
        <v>13</v>
      </c>
      <c r="E11387">
        <v>1984</v>
      </c>
      <c r="F11387">
        <v>1987</v>
      </c>
      <c r="J11387">
        <f t="shared" si="901"/>
        <v>0</v>
      </c>
      <c r="K11387" t="str">
        <f>IF(OR(J11387&gt;Ограничения!$B$1,Sheet!G3719&gt;Ограничения!$B$2,Sheet!H3719&gt;Ограничения!$B$2,Sheet!I3719&gt;Ограничения!$B$2,),"Not compatible","Compatible")</f>
        <v>Compatible</v>
      </c>
      <c r="L11387" t="str">
        <f t="shared" si="902"/>
        <v>Модификация</v>
      </c>
      <c r="M11387" s="3">
        <f t="shared" si="903"/>
        <v>0</v>
      </c>
      <c r="N11387" s="3" t="str">
        <f t="shared" si="904"/>
        <v>N</v>
      </c>
      <c r="O11387" t="s">
        <v>28008</v>
      </c>
      <c r="Q11387" t="str">
        <f t="shared" si="905"/>
        <v>COPY 4689c01.dat sel\4689c01.dat</v>
      </c>
      <c r="R11387" t="str">
        <f>IF(ISNA(VLOOKUP(B11387,Rendered!$B$1:$C$1000,1,FALSE)),"N","Y")</f>
        <v>N</v>
      </c>
    </row>
    <row r="11388" spans="1:18" hidden="1" x14ac:dyDescent="0.35">
      <c r="A11388" t="s">
        <v>6852</v>
      </c>
      <c r="B11388" t="s">
        <v>6883</v>
      </c>
      <c r="C11388" t="s">
        <v>6884</v>
      </c>
      <c r="D11388" t="s">
        <v>27</v>
      </c>
      <c r="E11388">
        <v>1984</v>
      </c>
      <c r="F11388">
        <v>1987</v>
      </c>
      <c r="J11388">
        <f t="shared" si="901"/>
        <v>0</v>
      </c>
      <c r="K11388" t="str">
        <f>IF(OR(J11388&gt;Ограничения!$B$1,Sheet!G3720&gt;Ограничения!$B$2,Sheet!H3720&gt;Ограничения!$B$2,Sheet!I3720&gt;Ограничения!$B$2,),"Not compatible","Compatible")</f>
        <v>Compatible</v>
      </c>
      <c r="L11388" t="str">
        <f t="shared" si="902"/>
        <v>Модификация</v>
      </c>
      <c r="M11388" s="3">
        <f t="shared" si="903"/>
        <v>0</v>
      </c>
      <c r="N11388" s="3" t="str">
        <f t="shared" si="904"/>
        <v>N</v>
      </c>
      <c r="O11388" t="s">
        <v>28008</v>
      </c>
      <c r="Q11388" t="str">
        <f t="shared" si="905"/>
        <v>COPY 4688c01.dat sel\4688c01.dat</v>
      </c>
      <c r="R11388" t="str">
        <f>IF(ISNA(VLOOKUP(B11388,Rendered!$B$1:$C$1000,1,FALSE)),"N","Y")</f>
        <v>N</v>
      </c>
    </row>
    <row r="11389" spans="1:18" hidden="1" x14ac:dyDescent="0.35">
      <c r="A11389" t="s">
        <v>6852</v>
      </c>
      <c r="B11389" t="s">
        <v>6885</v>
      </c>
      <c r="C11389" t="s">
        <v>6886</v>
      </c>
      <c r="D11389" t="s">
        <v>27</v>
      </c>
      <c r="E11389">
        <v>2002</v>
      </c>
      <c r="F11389">
        <v>2016</v>
      </c>
      <c r="J11389">
        <f t="shared" si="901"/>
        <v>0</v>
      </c>
      <c r="K11389" t="str">
        <f>IF(OR(J11389&gt;Ограничения!$B$1,Sheet!G3721&gt;Ограничения!$B$2,Sheet!H3721&gt;Ограничения!$B$2,Sheet!I3721&gt;Ограничения!$B$2,),"Not compatible","Compatible")</f>
        <v>Compatible</v>
      </c>
      <c r="L11389" t="str">
        <f t="shared" si="902"/>
        <v>Модификация</v>
      </c>
      <c r="M11389" s="3">
        <f t="shared" si="903"/>
        <v>0</v>
      </c>
      <c r="N11389" s="3" t="str">
        <f t="shared" si="904"/>
        <v>N</v>
      </c>
      <c r="O11389" t="s">
        <v>28008</v>
      </c>
      <c r="Q11389" t="str">
        <f t="shared" si="905"/>
        <v>COPY 47224c01.dat sel\47224c01.dat</v>
      </c>
      <c r="R11389" t="str">
        <f>IF(ISNA(VLOOKUP(B11389,Rendered!$B$1:$C$1000,1,FALSE)),"N","Y")</f>
        <v>N</v>
      </c>
    </row>
    <row r="11390" spans="1:18" hidden="1" x14ac:dyDescent="0.35">
      <c r="A11390" t="s">
        <v>6852</v>
      </c>
      <c r="B11390" t="s">
        <v>6887</v>
      </c>
      <c r="C11390" t="s">
        <v>6888</v>
      </c>
      <c r="D11390" t="s">
        <v>35</v>
      </c>
      <c r="E11390">
        <v>1989</v>
      </c>
      <c r="F11390">
        <v>2003</v>
      </c>
      <c r="J11390">
        <f t="shared" si="901"/>
        <v>0</v>
      </c>
      <c r="K11390" t="str">
        <f>IF(OR(J11390&gt;Ограничения!$B$1,Sheet!G3722&gt;Ограничения!$B$2,Sheet!H3722&gt;Ограничения!$B$2,Sheet!I3722&gt;Ограничения!$B$2,),"Not compatible","Compatible")</f>
        <v>Compatible</v>
      </c>
      <c r="L11390" t="str">
        <f t="shared" si="902"/>
        <v>Модификация</v>
      </c>
      <c r="M11390" s="3">
        <f t="shared" si="903"/>
        <v>0</v>
      </c>
      <c r="N11390" s="3" t="str">
        <f t="shared" si="904"/>
        <v>N</v>
      </c>
      <c r="O11390" t="s">
        <v>28008</v>
      </c>
      <c r="Q11390" t="str">
        <f t="shared" si="905"/>
        <v>COPY 2793c01.dat sel\2793c01.dat</v>
      </c>
      <c r="R11390" t="str">
        <f>IF(ISNA(VLOOKUP(B11390,Rendered!$B$1:$C$1000,1,FALSE)),"N","Y")</f>
        <v>N</v>
      </c>
    </row>
    <row r="11391" spans="1:18" hidden="1" x14ac:dyDescent="0.35">
      <c r="A11391" t="s">
        <v>6852</v>
      </c>
      <c r="B11391" t="s">
        <v>6889</v>
      </c>
      <c r="C11391" t="s">
        <v>6890</v>
      </c>
      <c r="D11391" t="s">
        <v>13</v>
      </c>
      <c r="E11391">
        <v>1989</v>
      </c>
      <c r="F11391">
        <v>1989</v>
      </c>
      <c r="J11391">
        <f t="shared" si="901"/>
        <v>0</v>
      </c>
      <c r="K11391" t="str">
        <f>IF(OR(J11391&gt;Ограничения!$B$1,Sheet!G3723&gt;Ограничения!$B$2,Sheet!H3723&gt;Ограничения!$B$2,Sheet!I3723&gt;Ограничения!$B$2,),"Not compatible","Compatible")</f>
        <v>Compatible</v>
      </c>
      <c r="L11391" t="str">
        <f t="shared" si="902"/>
        <v>Модификация</v>
      </c>
      <c r="M11391" s="3">
        <f t="shared" si="903"/>
        <v>0</v>
      </c>
      <c r="N11391" s="3" t="str">
        <f t="shared" si="904"/>
        <v>N</v>
      </c>
      <c r="O11391" t="s">
        <v>28008</v>
      </c>
      <c r="Q11391" t="str">
        <f t="shared" si="905"/>
        <v>COPY 2793c02.dat sel\2793c02.dat</v>
      </c>
      <c r="R11391" t="str">
        <f>IF(ISNA(VLOOKUP(B11391,Rendered!$B$1:$C$1000,1,FALSE)),"N","Y")</f>
        <v>N</v>
      </c>
    </row>
    <row r="11392" spans="1:18" hidden="1" x14ac:dyDescent="0.35">
      <c r="A11392" t="s">
        <v>6852</v>
      </c>
      <c r="B11392" t="s">
        <v>6891</v>
      </c>
      <c r="C11392" t="s">
        <v>6892</v>
      </c>
      <c r="D11392" t="s">
        <v>52</v>
      </c>
      <c r="E11392">
        <v>1992</v>
      </c>
      <c r="F11392">
        <v>2016</v>
      </c>
      <c r="J11392">
        <f t="shared" si="901"/>
        <v>0</v>
      </c>
      <c r="K11392" t="str">
        <f>IF(OR(J11392&gt;Ограничения!$B$1,Sheet!G3724&gt;Ограничения!$B$2,Sheet!H3724&gt;Ограничения!$B$2,Sheet!I3724&gt;Ограничения!$B$2,),"Not compatible","Compatible")</f>
        <v>Compatible</v>
      </c>
      <c r="L11392" t="str">
        <f t="shared" si="902"/>
        <v>Модификация</v>
      </c>
      <c r="M11392" s="3">
        <f t="shared" si="903"/>
        <v>0</v>
      </c>
      <c r="N11392" s="3" t="str">
        <f t="shared" si="904"/>
        <v>N</v>
      </c>
      <c r="O11392" t="s">
        <v>28008</v>
      </c>
      <c r="Q11392" t="str">
        <f t="shared" si="905"/>
        <v>COPY x189c01.dat sel\x189c01.dat</v>
      </c>
      <c r="R11392" t="str">
        <f>IF(ISNA(VLOOKUP(B11392,Rendered!$B$1:$C$1000,1,FALSE)),"N","Y")</f>
        <v>N</v>
      </c>
    </row>
    <row r="11393" spans="1:18" hidden="1" x14ac:dyDescent="0.35">
      <c r="A11393" t="s">
        <v>6852</v>
      </c>
      <c r="B11393" t="s">
        <v>6893</v>
      </c>
      <c r="C11393" t="s">
        <v>6894</v>
      </c>
      <c r="D11393" t="s">
        <v>13</v>
      </c>
      <c r="E11393">
        <v>1984</v>
      </c>
      <c r="F11393">
        <v>1987</v>
      </c>
      <c r="J11393">
        <f t="shared" si="901"/>
        <v>0</v>
      </c>
      <c r="K11393" t="str">
        <f>IF(OR(J11393&gt;Ограничения!$B$1,Sheet!G3725&gt;Ограничения!$B$2,Sheet!H3725&gt;Ограничения!$B$2,Sheet!I3725&gt;Ограничения!$B$2,),"Not compatible","Compatible")</f>
        <v>Compatible</v>
      </c>
      <c r="L11393">
        <f t="shared" si="902"/>
        <v>4692</v>
      </c>
      <c r="M11393" s="3">
        <f t="shared" si="903"/>
        <v>0</v>
      </c>
      <c r="N11393" s="3" t="str">
        <f t="shared" si="904"/>
        <v>N</v>
      </c>
      <c r="O11393" t="s">
        <v>28008</v>
      </c>
      <c r="Q11393" t="str">
        <f t="shared" si="905"/>
        <v>COPY 4692.dat sel\4692.dat</v>
      </c>
      <c r="R11393" t="str">
        <f>IF(ISNA(VLOOKUP(B11393,Rendered!$B$1:$C$1000,1,FALSE)),"N","Y")</f>
        <v>N</v>
      </c>
    </row>
    <row r="11394" spans="1:18" hidden="1" x14ac:dyDescent="0.35">
      <c r="A11394" t="s">
        <v>6852</v>
      </c>
      <c r="B11394" t="s">
        <v>6895</v>
      </c>
      <c r="C11394" t="s">
        <v>6896</v>
      </c>
      <c r="D11394" t="s">
        <v>30</v>
      </c>
      <c r="E11394">
        <v>2011</v>
      </c>
      <c r="F11394">
        <v>2022</v>
      </c>
      <c r="G11394">
        <v>2</v>
      </c>
      <c r="H11394">
        <v>2</v>
      </c>
      <c r="I11394">
        <v>1</v>
      </c>
      <c r="J11394">
        <f t="shared" ref="J11394:J11457" si="906">SUM(G11394:I11394)</f>
        <v>5</v>
      </c>
      <c r="K11394" t="str">
        <f>IF(OR(J11394&gt;Ограничения!$B$1,Sheet!G3726&gt;Ограничения!$B$2,Sheet!H3726&gt;Ограничения!$B$2,Sheet!I3726&gt;Ограничения!$B$2,),"Not compatible","Compatible")</f>
        <v>Compatible</v>
      </c>
      <c r="L11394">
        <f t="shared" ref="L11394:L11457" si="907">IFERROR(B11394+1-1,"Модификация")</f>
        <v>99021</v>
      </c>
      <c r="M11394" s="3">
        <f t="shared" si="903"/>
        <v>0</v>
      </c>
      <c r="N11394" s="3" t="str">
        <f t="shared" si="904"/>
        <v>N</v>
      </c>
      <c r="O11394" t="s">
        <v>28007</v>
      </c>
      <c r="P11394">
        <v>3</v>
      </c>
      <c r="Q11394" t="str">
        <f t="shared" si="905"/>
        <v>COPY 99021.dat sel\99021.dat</v>
      </c>
      <c r="R11394" t="str">
        <f>IF(ISNA(VLOOKUP(B11394,Rendered!$B$1:$C$1000,1,FALSE)),"N","Y")</f>
        <v>N</v>
      </c>
    </row>
    <row r="11395" spans="1:18" hidden="1" x14ac:dyDescent="0.35">
      <c r="A11395" t="s">
        <v>6852</v>
      </c>
      <c r="B11395" t="s">
        <v>6897</v>
      </c>
      <c r="C11395" t="s">
        <v>6898</v>
      </c>
      <c r="D11395" t="s">
        <v>13</v>
      </c>
      <c r="E11395">
        <v>2008</v>
      </c>
      <c r="F11395">
        <v>2016</v>
      </c>
      <c r="G11395">
        <v>6</v>
      </c>
      <c r="H11395">
        <v>3</v>
      </c>
      <c r="I11395">
        <v>9</v>
      </c>
      <c r="J11395">
        <f t="shared" si="906"/>
        <v>18</v>
      </c>
      <c r="K11395" t="str">
        <f>IF(OR(J11395&gt;Ограничения!$B$1,Sheet!G3727&gt;Ограничения!$B$2,Sheet!H3727&gt;Ограничения!$B$2,Sheet!I3727&gt;Ограничения!$B$2,),"Not compatible","Compatible")</f>
        <v>Compatible</v>
      </c>
      <c r="L11395">
        <f t="shared" si="907"/>
        <v>64065</v>
      </c>
      <c r="M11395" s="3">
        <f t="shared" ref="M11395:M11458" si="908">IF(ISERR(FIND(C11395,C11396)),0,LEN(C11395)/LEN(C11396))</f>
        <v>0</v>
      </c>
      <c r="N11395" s="3" t="str">
        <f t="shared" ref="N11395:N11458" si="909">IF(OR(M11395&gt;0,M11394&gt;0),"Y","N")</f>
        <v>N</v>
      </c>
      <c r="O11395" t="s">
        <v>28007</v>
      </c>
      <c r="P11395">
        <v>3</v>
      </c>
      <c r="Q11395" t="str">
        <f t="shared" si="905"/>
        <v>COPY 64065.dat sel\64065.dat</v>
      </c>
      <c r="R11395" t="str">
        <f>IF(ISNA(VLOOKUP(B11395,Rendered!$B$1:$C$1000,1,FALSE)),"N","Y")</f>
        <v>N</v>
      </c>
    </row>
    <row r="11396" spans="1:18" hidden="1" x14ac:dyDescent="0.35">
      <c r="A11396" t="s">
        <v>6852</v>
      </c>
      <c r="B11396" t="s">
        <v>6899</v>
      </c>
      <c r="C11396" t="s">
        <v>6900</v>
      </c>
      <c r="D11396" t="s">
        <v>27</v>
      </c>
      <c r="E11396">
        <v>1984</v>
      </c>
      <c r="F11396">
        <v>1987</v>
      </c>
      <c r="J11396">
        <f t="shared" si="906"/>
        <v>0</v>
      </c>
      <c r="K11396" t="str">
        <f>IF(OR(J11396&gt;Ограничения!$B$1,Sheet!G3728&gt;Ограничения!$B$2,Sheet!H3728&gt;Ограничения!$B$2,Sheet!I3728&gt;Ограничения!$B$2,),"Not compatible","Compatible")</f>
        <v>Compatible</v>
      </c>
      <c r="L11396" t="str">
        <f t="shared" si="907"/>
        <v>Модификация</v>
      </c>
      <c r="M11396" s="3">
        <f t="shared" si="908"/>
        <v>0</v>
      </c>
      <c r="N11396" s="3" t="str">
        <f t="shared" si="909"/>
        <v>N</v>
      </c>
      <c r="O11396" t="s">
        <v>28008</v>
      </c>
      <c r="Q11396" t="str">
        <f t="shared" si="905"/>
        <v>COPY 4701c01.dat sel\4701c01.dat</v>
      </c>
      <c r="R11396" t="str">
        <f>IF(ISNA(VLOOKUP(B11396,Rendered!$B$1:$C$1000,1,FALSE)),"N","Y")</f>
        <v>N</v>
      </c>
    </row>
    <row r="11397" spans="1:18" hidden="1" x14ac:dyDescent="0.35">
      <c r="A11397" t="s">
        <v>6852</v>
      </c>
      <c r="B11397" t="s">
        <v>6901</v>
      </c>
      <c r="C11397" t="s">
        <v>6902</v>
      </c>
      <c r="D11397" t="s">
        <v>13</v>
      </c>
      <c r="E11397">
        <v>2016</v>
      </c>
      <c r="F11397">
        <v>2022</v>
      </c>
      <c r="J11397">
        <f t="shared" si="906"/>
        <v>0</v>
      </c>
      <c r="K11397" t="str">
        <f>IF(OR(J11397&gt;Ограничения!$B$1,Sheet!G3729&gt;Ограничения!$B$2,Sheet!H3729&gt;Ограничения!$B$2,Sheet!I3729&gt;Ограничения!$B$2,),"Not compatible","Compatible")</f>
        <v>Compatible</v>
      </c>
      <c r="L11397" t="str">
        <f t="shared" si="907"/>
        <v>Модификация</v>
      </c>
      <c r="M11397" s="3">
        <f t="shared" si="908"/>
        <v>0</v>
      </c>
      <c r="N11397" s="3" t="str">
        <f t="shared" si="909"/>
        <v>N</v>
      </c>
      <c r="O11397" t="s">
        <v>28008</v>
      </c>
      <c r="Q11397" t="str">
        <f t="shared" si="905"/>
        <v>COPY 26288c01.dat sel\26288c01.dat</v>
      </c>
      <c r="R11397" t="str">
        <f>IF(ISNA(VLOOKUP(B11397,Rendered!$B$1:$C$1000,1,FALSE)),"N","Y")</f>
        <v>N</v>
      </c>
    </row>
    <row r="11398" spans="1:18" hidden="1" x14ac:dyDescent="0.35">
      <c r="A11398" t="s">
        <v>6852</v>
      </c>
      <c r="B11398" t="s">
        <v>6903</v>
      </c>
      <c r="C11398" t="s">
        <v>6904</v>
      </c>
      <c r="D11398" t="s">
        <v>30</v>
      </c>
      <c r="E11398">
        <v>1989</v>
      </c>
      <c r="F11398">
        <v>2016</v>
      </c>
      <c r="J11398">
        <f t="shared" si="906"/>
        <v>0</v>
      </c>
      <c r="K11398" t="str">
        <f>IF(OR(J11398&gt;Ограничения!$B$1,Sheet!G3730&gt;Ограничения!$B$2,Sheet!H3730&gt;Ограничения!$B$2,Sheet!I3730&gt;Ограничения!$B$2,),"Not compatible","Compatible")</f>
        <v>Compatible</v>
      </c>
      <c r="L11398" t="str">
        <f t="shared" si="907"/>
        <v>Модификация</v>
      </c>
      <c r="M11398" s="3">
        <f t="shared" si="908"/>
        <v>0</v>
      </c>
      <c r="N11398" s="3" t="str">
        <f t="shared" si="909"/>
        <v>N</v>
      </c>
      <c r="O11398" t="s">
        <v>28008</v>
      </c>
      <c r="Q11398" t="str">
        <f t="shared" si="905"/>
        <v>COPY 2797c02.dat sel\2797c02.dat</v>
      </c>
      <c r="R11398" t="str">
        <f>IF(ISNA(VLOOKUP(B11398,Rendered!$B$1:$C$1000,1,FALSE)),"N","Y")</f>
        <v>N</v>
      </c>
    </row>
    <row r="11399" spans="1:18" hidden="1" x14ac:dyDescent="0.35">
      <c r="A11399" t="s">
        <v>6852</v>
      </c>
      <c r="B11399" t="s">
        <v>6905</v>
      </c>
      <c r="C11399" t="s">
        <v>6906</v>
      </c>
      <c r="D11399" t="s">
        <v>13</v>
      </c>
      <c r="E11399">
        <v>1989</v>
      </c>
      <c r="F11399">
        <v>1989</v>
      </c>
      <c r="J11399">
        <f t="shared" si="906"/>
        <v>0</v>
      </c>
      <c r="K11399" t="str">
        <f>IF(OR(J11399&gt;Ограничения!$B$1,Sheet!G3731&gt;Ограничения!$B$2,Sheet!H3731&gt;Ограничения!$B$2,Sheet!I3731&gt;Ограничения!$B$2,),"Not compatible","Compatible")</f>
        <v>Compatible</v>
      </c>
      <c r="L11399" t="str">
        <f t="shared" si="907"/>
        <v>Модификация</v>
      </c>
      <c r="M11399" s="3">
        <f t="shared" si="908"/>
        <v>0</v>
      </c>
      <c r="N11399" s="3" t="str">
        <f t="shared" si="909"/>
        <v>N</v>
      </c>
      <c r="O11399" t="s">
        <v>28008</v>
      </c>
      <c r="Q11399" t="str">
        <f t="shared" si="905"/>
        <v>COPY 2797c03.dat sel\2797c03.dat</v>
      </c>
      <c r="R11399" t="str">
        <f>IF(ISNA(VLOOKUP(B11399,Rendered!$B$1:$C$1000,1,FALSE)),"N","Y")</f>
        <v>N</v>
      </c>
    </row>
    <row r="11400" spans="1:18" hidden="1" x14ac:dyDescent="0.35">
      <c r="A11400" t="s">
        <v>6852</v>
      </c>
      <c r="B11400" t="s">
        <v>6907</v>
      </c>
      <c r="C11400" t="s">
        <v>6908</v>
      </c>
      <c r="D11400" t="s">
        <v>57</v>
      </c>
      <c r="E11400">
        <v>1992</v>
      </c>
      <c r="F11400">
        <v>2016</v>
      </c>
      <c r="J11400">
        <f t="shared" si="906"/>
        <v>0</v>
      </c>
      <c r="K11400" t="str">
        <f>IF(OR(J11400&gt;Ограничения!$B$1,Sheet!G3732&gt;Ограничения!$B$2,Sheet!H3732&gt;Ограничения!$B$2,Sheet!I3732&gt;Ограничения!$B$2,),"Not compatible","Compatible")</f>
        <v>Compatible</v>
      </c>
      <c r="L11400" t="str">
        <f t="shared" si="907"/>
        <v>Модификация</v>
      </c>
      <c r="M11400" s="3">
        <f t="shared" si="908"/>
        <v>0.9</v>
      </c>
      <c r="N11400" s="3" t="str">
        <f t="shared" si="909"/>
        <v>Y</v>
      </c>
      <c r="O11400" t="s">
        <v>28008</v>
      </c>
      <c r="Q11400" t="str">
        <f t="shared" si="905"/>
        <v>COPY x191c01.dat sel\x191c01.dat</v>
      </c>
      <c r="R11400" t="str">
        <f>IF(ISNA(VLOOKUP(B11400,Rendered!$B$1:$C$1000,1,FALSE)),"N","Y")</f>
        <v>N</v>
      </c>
    </row>
    <row r="11401" spans="1:18" hidden="1" x14ac:dyDescent="0.35">
      <c r="A11401" t="s">
        <v>6852</v>
      </c>
      <c r="B11401" t="s">
        <v>6909</v>
      </c>
      <c r="C11401" t="s">
        <v>6910</v>
      </c>
      <c r="D11401" t="s">
        <v>13</v>
      </c>
      <c r="E11401">
        <v>2008</v>
      </c>
      <c r="F11401">
        <v>2016</v>
      </c>
      <c r="J11401">
        <f t="shared" si="906"/>
        <v>0</v>
      </c>
      <c r="K11401" t="str">
        <f>IF(OR(J11401&gt;Ограничения!$B$1,Sheet!G3733&gt;Ограничения!$B$2,Sheet!H3733&gt;Ограничения!$B$2,Sheet!I3733&gt;Ограничения!$B$2,),"Not compatible","Compatible")</f>
        <v>Compatible</v>
      </c>
      <c r="L11401" t="str">
        <f t="shared" si="907"/>
        <v>Модификация</v>
      </c>
      <c r="M11401" s="3">
        <f t="shared" si="908"/>
        <v>0</v>
      </c>
      <c r="N11401" s="3" t="str">
        <f t="shared" si="909"/>
        <v>Y</v>
      </c>
      <c r="O11401" t="s">
        <v>28008</v>
      </c>
      <c r="Q11401" t="str">
        <f t="shared" si="905"/>
        <v>COPY bb1244.dat sel\bb1244.dat</v>
      </c>
      <c r="R11401" t="str">
        <f>IF(ISNA(VLOOKUP(B11401,Rendered!$B$1:$C$1000,1,FALSE)),"N","Y")</f>
        <v>N</v>
      </c>
    </row>
    <row r="11402" spans="1:18" hidden="1" x14ac:dyDescent="0.35">
      <c r="A11402" t="s">
        <v>6852</v>
      </c>
      <c r="B11402" t="s">
        <v>6911</v>
      </c>
      <c r="C11402" t="s">
        <v>6912</v>
      </c>
      <c r="D11402" t="s">
        <v>13</v>
      </c>
      <c r="E11402">
        <v>2011</v>
      </c>
      <c r="F11402">
        <v>2014</v>
      </c>
      <c r="J11402">
        <f t="shared" si="906"/>
        <v>0</v>
      </c>
      <c r="K11402" t="str">
        <f>IF(OR(J11402&gt;Ограничения!$B$1,Sheet!G3734&gt;Ограничения!$B$2,Sheet!H3734&gt;Ограничения!$B$2,Sheet!I3734&gt;Ограничения!$B$2,),"Not compatible","Compatible")</f>
        <v>Compatible</v>
      </c>
      <c r="L11402" t="str">
        <f t="shared" si="907"/>
        <v>Модификация</v>
      </c>
      <c r="M11402" s="3">
        <f t="shared" si="908"/>
        <v>0.8928571428571429</v>
      </c>
      <c r="N11402" s="3" t="str">
        <f t="shared" si="909"/>
        <v>Y</v>
      </c>
      <c r="O11402" t="s">
        <v>28008</v>
      </c>
      <c r="Q11402" t="str">
        <f t="shared" si="905"/>
        <v>COPY 99798c01.dat sel\99798c01.dat</v>
      </c>
      <c r="R11402" t="str">
        <f>IF(ISNA(VLOOKUP(B11402,Rendered!$B$1:$C$1000,1,FALSE)),"N","Y")</f>
        <v>N</v>
      </c>
    </row>
    <row r="11403" spans="1:18" hidden="1" x14ac:dyDescent="0.35">
      <c r="A11403" t="s">
        <v>6852</v>
      </c>
      <c r="B11403" t="s">
        <v>6913</v>
      </c>
      <c r="C11403" t="s">
        <v>6914</v>
      </c>
      <c r="D11403" t="s">
        <v>13</v>
      </c>
      <c r="E11403">
        <v>2015</v>
      </c>
      <c r="F11403">
        <v>2016</v>
      </c>
      <c r="J11403">
        <f t="shared" si="906"/>
        <v>0</v>
      </c>
      <c r="K11403" t="str">
        <f>IF(OR(J11403&gt;Ограничения!$B$1,Sheet!G3735&gt;Ограничения!$B$2,Sheet!H3735&gt;Ограничения!$B$2,Sheet!I3735&gt;Ограничения!$B$2,),"Not compatible","Compatible")</f>
        <v>Compatible</v>
      </c>
      <c r="L11403" t="str">
        <f t="shared" si="907"/>
        <v>Модификация</v>
      </c>
      <c r="M11403" s="3">
        <f t="shared" si="908"/>
        <v>0.52830188679245282</v>
      </c>
      <c r="N11403" s="3" t="str">
        <f t="shared" si="909"/>
        <v>Y</v>
      </c>
      <c r="O11403" t="s">
        <v>28008</v>
      </c>
      <c r="Q11403" t="str">
        <f t="shared" si="905"/>
        <v>COPY 19482c01.dat sel\19482c01.dat</v>
      </c>
      <c r="R11403" t="str">
        <f>IF(ISNA(VLOOKUP(B11403,Rendered!$B$1:$C$1000,1,FALSE)),"N","Y")</f>
        <v>N</v>
      </c>
    </row>
    <row r="11404" spans="1:18" hidden="1" x14ac:dyDescent="0.35">
      <c r="A11404" t="s">
        <v>6852</v>
      </c>
      <c r="B11404" t="s">
        <v>6915</v>
      </c>
      <c r="C11404" t="s">
        <v>6916</v>
      </c>
      <c r="D11404" t="s">
        <v>13</v>
      </c>
      <c r="E11404">
        <v>2018</v>
      </c>
      <c r="F11404">
        <v>2021</v>
      </c>
      <c r="J11404">
        <f t="shared" si="906"/>
        <v>0</v>
      </c>
      <c r="K11404" t="str">
        <f>IF(OR(J11404&gt;Ограничения!$B$1,Sheet!G3736&gt;Ограничения!$B$2,Sheet!H3736&gt;Ограничения!$B$2,Sheet!I3736&gt;Ограничения!$B$2,),"Not compatible","Compatible")</f>
        <v>Compatible</v>
      </c>
      <c r="L11404" t="str">
        <f t="shared" si="907"/>
        <v>Модификация</v>
      </c>
      <c r="M11404" s="3">
        <f t="shared" si="908"/>
        <v>0</v>
      </c>
      <c r="N11404" s="3" t="str">
        <f t="shared" si="909"/>
        <v>Y</v>
      </c>
      <c r="O11404" t="s">
        <v>28008</v>
      </c>
      <c r="Q11404" t="str">
        <f t="shared" si="905"/>
        <v>COPY bb0875.dat sel\bb0875.dat</v>
      </c>
      <c r="R11404" t="str">
        <f>IF(ISNA(VLOOKUP(B11404,Rendered!$B$1:$C$1000,1,FALSE)),"N","Y")</f>
        <v>N</v>
      </c>
    </row>
    <row r="11405" spans="1:18" hidden="1" x14ac:dyDescent="0.35">
      <c r="A11405" t="s">
        <v>6852</v>
      </c>
      <c r="B11405" t="s">
        <v>6917</v>
      </c>
      <c r="C11405" t="s">
        <v>6918</v>
      </c>
      <c r="D11405" t="s">
        <v>13</v>
      </c>
      <c r="E11405">
        <v>2003</v>
      </c>
      <c r="F11405">
        <v>2016</v>
      </c>
      <c r="J11405">
        <f t="shared" si="906"/>
        <v>0</v>
      </c>
      <c r="K11405" t="str">
        <f>IF(OR(J11405&gt;Ограничения!$B$1,Sheet!G3737&gt;Ограничения!$B$2,Sheet!H3737&gt;Ограничения!$B$2,Sheet!I3737&gt;Ограничения!$B$2,),"Not compatible","Compatible")</f>
        <v>Compatible</v>
      </c>
      <c r="L11405">
        <f t="shared" si="907"/>
        <v>4695</v>
      </c>
      <c r="M11405" s="3">
        <f t="shared" si="908"/>
        <v>0</v>
      </c>
      <c r="N11405" s="3" t="str">
        <f t="shared" si="909"/>
        <v>N</v>
      </c>
      <c r="O11405" t="s">
        <v>28007</v>
      </c>
      <c r="P11405">
        <v>3</v>
      </c>
      <c r="Q11405" t="str">
        <f t="shared" si="905"/>
        <v>COPY 4695.dat sel\4695.dat</v>
      </c>
      <c r="R11405" t="str">
        <f>IF(ISNA(VLOOKUP(B11405,Rendered!$B$1:$C$1000,1,FALSE)),"N","Y")</f>
        <v>N</v>
      </c>
    </row>
    <row r="11406" spans="1:18" hidden="1" x14ac:dyDescent="0.35">
      <c r="A11406" t="s">
        <v>6852</v>
      </c>
      <c r="B11406" t="s">
        <v>6919</v>
      </c>
      <c r="C11406" t="s">
        <v>6920</v>
      </c>
      <c r="D11406" t="s">
        <v>27</v>
      </c>
      <c r="E11406">
        <v>2003</v>
      </c>
      <c r="F11406">
        <v>2016</v>
      </c>
      <c r="J11406">
        <f t="shared" si="906"/>
        <v>0</v>
      </c>
      <c r="K11406" t="str">
        <f>IF(OR(J11406&gt;Ограничения!$B$1,Sheet!G3738&gt;Ограничения!$B$2,Sheet!H3738&gt;Ограничения!$B$2,Sheet!I3738&gt;Ограничения!$B$2,),"Not compatible","Compatible")</f>
        <v>Compatible</v>
      </c>
      <c r="L11406" t="str">
        <f t="shared" si="907"/>
        <v>Модификация</v>
      </c>
      <c r="M11406" s="3">
        <f t="shared" si="908"/>
        <v>0.68888888888888888</v>
      </c>
      <c r="N11406" s="3" t="str">
        <f t="shared" si="909"/>
        <v>Y</v>
      </c>
      <c r="O11406" t="s">
        <v>28008</v>
      </c>
      <c r="Q11406" t="str">
        <f t="shared" si="905"/>
        <v>COPY 4694bc01.dat sel\4694bc01.dat</v>
      </c>
      <c r="R11406" t="str">
        <f>IF(ISNA(VLOOKUP(B11406,Rendered!$B$1:$C$1000,1,FALSE)),"N","Y")</f>
        <v>N</v>
      </c>
    </row>
    <row r="11407" spans="1:18" hidden="1" x14ac:dyDescent="0.35">
      <c r="A11407" t="s">
        <v>6852</v>
      </c>
      <c r="B11407" t="s">
        <v>6921</v>
      </c>
      <c r="C11407" t="s">
        <v>6922</v>
      </c>
      <c r="D11407" t="s">
        <v>13</v>
      </c>
      <c r="E11407">
        <v>2018</v>
      </c>
      <c r="F11407">
        <v>2022</v>
      </c>
      <c r="J11407">
        <f t="shared" si="906"/>
        <v>0</v>
      </c>
      <c r="K11407" t="str">
        <f>IF(OR(J11407&gt;Ограничения!$B$1,Sheet!G3739&gt;Ограничения!$B$2,Sheet!H3739&gt;Ограничения!$B$2,Sheet!I3739&gt;Ограничения!$B$2,),"Not compatible","Compatible")</f>
        <v>Compatible</v>
      </c>
      <c r="L11407" t="str">
        <f t="shared" si="907"/>
        <v>Модификация</v>
      </c>
      <c r="M11407" s="3">
        <f t="shared" si="908"/>
        <v>0</v>
      </c>
      <c r="N11407" s="3" t="str">
        <f t="shared" si="909"/>
        <v>Y</v>
      </c>
      <c r="O11407" t="s">
        <v>28008</v>
      </c>
      <c r="Q11407" t="str">
        <f t="shared" si="905"/>
        <v>COPY bb0874.dat sel\bb0874.dat</v>
      </c>
      <c r="R11407" t="str">
        <f>IF(ISNA(VLOOKUP(B11407,Rendered!$B$1:$C$1000,1,FALSE)),"N","Y")</f>
        <v>N</v>
      </c>
    </row>
    <row r="11408" spans="1:18" hidden="1" x14ac:dyDescent="0.35">
      <c r="A11408" t="s">
        <v>6852</v>
      </c>
      <c r="B11408" t="s">
        <v>6923</v>
      </c>
      <c r="C11408" t="s">
        <v>6924</v>
      </c>
      <c r="D11408" t="s">
        <v>13</v>
      </c>
      <c r="E11408">
        <v>2008</v>
      </c>
      <c r="F11408">
        <v>2016</v>
      </c>
      <c r="J11408">
        <f t="shared" si="906"/>
        <v>0</v>
      </c>
      <c r="K11408" t="str">
        <f>IF(OR(J11408&gt;Ограничения!$B$1,Sheet!G3740&gt;Ограничения!$B$2,Sheet!H3740&gt;Ограничения!$B$2,Sheet!I3740&gt;Ограничения!$B$2,),"Not compatible","Compatible")</f>
        <v>Compatible</v>
      </c>
      <c r="L11408" t="str">
        <f t="shared" si="907"/>
        <v>Модификация</v>
      </c>
      <c r="M11408" s="3">
        <f t="shared" si="908"/>
        <v>0</v>
      </c>
      <c r="N11408" s="3" t="str">
        <f t="shared" si="909"/>
        <v>N</v>
      </c>
      <c r="O11408" t="s">
        <v>28008</v>
      </c>
      <c r="Q11408" t="str">
        <f t="shared" si="905"/>
        <v>COPY 4694cc01.dat sel\4694cc01.dat</v>
      </c>
      <c r="R11408" t="str">
        <f>IF(ISNA(VLOOKUP(B11408,Rendered!$B$1:$C$1000,1,FALSE)),"N","Y")</f>
        <v>N</v>
      </c>
    </row>
    <row r="11409" spans="1:18" hidden="1" x14ac:dyDescent="0.35">
      <c r="A11409" t="s">
        <v>6852</v>
      </c>
      <c r="B11409" t="s">
        <v>6925</v>
      </c>
      <c r="C11409" t="s">
        <v>6926</v>
      </c>
      <c r="D11409" t="s">
        <v>13</v>
      </c>
      <c r="E11409">
        <v>2003</v>
      </c>
      <c r="F11409">
        <v>2016</v>
      </c>
      <c r="J11409">
        <f t="shared" si="906"/>
        <v>0</v>
      </c>
      <c r="K11409" t="str">
        <f>IF(OR(J11409&gt;Ограничения!$B$1,Sheet!G3741&gt;Ограничения!$B$2,Sheet!H3741&gt;Ограничения!$B$2,Sheet!I3741&gt;Ограничения!$B$2,),"Not compatible","Compatible")</f>
        <v>Compatible</v>
      </c>
      <c r="L11409">
        <f t="shared" si="907"/>
        <v>47222</v>
      </c>
      <c r="M11409" s="3">
        <f t="shared" si="908"/>
        <v>0</v>
      </c>
      <c r="N11409" s="3" t="str">
        <f t="shared" si="909"/>
        <v>N</v>
      </c>
      <c r="O11409" t="s">
        <v>28007</v>
      </c>
      <c r="P11409">
        <v>3</v>
      </c>
      <c r="Q11409" t="str">
        <f t="shared" si="905"/>
        <v>COPY 47222.dat sel\47222.dat</v>
      </c>
      <c r="R11409" t="str">
        <f>IF(ISNA(VLOOKUP(B11409,Rendered!$B$1:$C$1000,1,FALSE)),"N","Y")</f>
        <v>N</v>
      </c>
    </row>
    <row r="11410" spans="1:18" hidden="1" x14ac:dyDescent="0.35">
      <c r="A11410" t="s">
        <v>6852</v>
      </c>
      <c r="B11410" t="s">
        <v>6927</v>
      </c>
      <c r="C11410" t="s">
        <v>6928</v>
      </c>
      <c r="D11410" t="s">
        <v>27</v>
      </c>
      <c r="E11410">
        <v>1984</v>
      </c>
      <c r="F11410">
        <v>2004</v>
      </c>
      <c r="J11410">
        <f t="shared" si="906"/>
        <v>0</v>
      </c>
      <c r="K11410" t="str">
        <f>IF(OR(J11410&gt;Ограничения!$B$1,Sheet!G3742&gt;Ограничения!$B$2,Sheet!H3742&gt;Ограничения!$B$2,Sheet!I3742&gt;Ограничения!$B$2,),"Not compatible","Compatible")</f>
        <v>Compatible</v>
      </c>
      <c r="L11410" t="str">
        <f t="shared" si="907"/>
        <v>Модификация</v>
      </c>
      <c r="M11410" s="3">
        <f t="shared" si="908"/>
        <v>0.37349397590361444</v>
      </c>
      <c r="N11410" s="3" t="str">
        <f t="shared" si="909"/>
        <v>Y</v>
      </c>
      <c r="O11410" t="s">
        <v>28008</v>
      </c>
      <c r="Q11410" t="str">
        <f t="shared" si="905"/>
        <v>COPY 4694c01.dat sel\4694c01.dat</v>
      </c>
      <c r="R11410" t="str">
        <f>IF(ISNA(VLOOKUP(B11410,Rendered!$B$1:$C$1000,1,FALSE)),"N","Y")</f>
        <v>N</v>
      </c>
    </row>
    <row r="11411" spans="1:18" hidden="1" x14ac:dyDescent="0.35">
      <c r="A11411" t="s">
        <v>6852</v>
      </c>
      <c r="B11411" t="s">
        <v>6929</v>
      </c>
      <c r="C11411" t="s">
        <v>6930</v>
      </c>
      <c r="D11411" t="s">
        <v>13</v>
      </c>
      <c r="E11411">
        <v>1996</v>
      </c>
      <c r="F11411">
        <v>1996</v>
      </c>
      <c r="J11411">
        <f t="shared" si="906"/>
        <v>0</v>
      </c>
      <c r="K11411" t="str">
        <f>IF(OR(J11411&gt;Ограничения!$B$1,Sheet!G3743&gt;Ограничения!$B$2,Sheet!H3743&gt;Ограничения!$B$2,Sheet!I3743&gt;Ограничения!$B$2,),"Not compatible","Compatible")</f>
        <v>Compatible</v>
      </c>
      <c r="L11411" t="str">
        <f t="shared" si="907"/>
        <v>Модификация</v>
      </c>
      <c r="M11411" s="3">
        <f t="shared" si="908"/>
        <v>0</v>
      </c>
      <c r="N11411" s="3" t="str">
        <f t="shared" si="909"/>
        <v>Y</v>
      </c>
      <c r="O11411" t="s">
        <v>28008</v>
      </c>
      <c r="Q11411" t="str">
        <f t="shared" si="905"/>
        <v>COPY 4694c01pb02.dat sel\4694c01pb02.dat</v>
      </c>
      <c r="R11411" t="str">
        <f>IF(ISNA(VLOOKUP(B11411,Rendered!$B$1:$C$1000,1,FALSE)),"N","Y")</f>
        <v>N</v>
      </c>
    </row>
    <row r="11412" spans="1:18" hidden="1" x14ac:dyDescent="0.35">
      <c r="A11412" t="s">
        <v>6852</v>
      </c>
      <c r="B11412" t="s">
        <v>6931</v>
      </c>
      <c r="C11412" t="s">
        <v>6932</v>
      </c>
      <c r="D11412" t="s">
        <v>13</v>
      </c>
      <c r="E11412">
        <v>1992</v>
      </c>
      <c r="F11412">
        <v>1992</v>
      </c>
      <c r="J11412">
        <f t="shared" si="906"/>
        <v>0</v>
      </c>
      <c r="K11412" t="str">
        <f>IF(OR(J11412&gt;Ограничения!$B$1,Sheet!G3744&gt;Ограничения!$B$2,Sheet!H3744&gt;Ограничения!$B$2,Sheet!I3744&gt;Ограничения!$B$2,),"Not compatible","Compatible")</f>
        <v>Compatible</v>
      </c>
      <c r="L11412" t="str">
        <f t="shared" si="907"/>
        <v>Модификация</v>
      </c>
      <c r="M11412" s="3">
        <f t="shared" si="908"/>
        <v>0</v>
      </c>
      <c r="N11412" s="3" t="str">
        <f t="shared" si="909"/>
        <v>N</v>
      </c>
      <c r="O11412" t="s">
        <v>28008</v>
      </c>
      <c r="Q11412" t="str">
        <f t="shared" si="905"/>
        <v>COPY 4694c01pb03.dat sel\4694c01pb03.dat</v>
      </c>
      <c r="R11412" t="str">
        <f>IF(ISNA(VLOOKUP(B11412,Rendered!$B$1:$C$1000,1,FALSE)),"N","Y")</f>
        <v>N</v>
      </c>
    </row>
    <row r="11413" spans="1:18" hidden="1" x14ac:dyDescent="0.35">
      <c r="A11413" t="s">
        <v>6852</v>
      </c>
      <c r="B11413" t="s">
        <v>6933</v>
      </c>
      <c r="C11413" t="s">
        <v>6934</v>
      </c>
      <c r="D11413" t="s">
        <v>13</v>
      </c>
      <c r="E11413">
        <v>1996</v>
      </c>
      <c r="F11413">
        <v>1996</v>
      </c>
      <c r="J11413">
        <f t="shared" si="906"/>
        <v>0</v>
      </c>
      <c r="K11413" t="str">
        <f>IF(OR(J11413&gt;Ограничения!$B$1,Sheet!G3745&gt;Ограничения!$B$2,Sheet!H3745&gt;Ограничения!$B$2,Sheet!I3745&gt;Ограничения!$B$2,),"Not compatible","Compatible")</f>
        <v>Compatible</v>
      </c>
      <c r="L11413" t="str">
        <f t="shared" si="907"/>
        <v>Модификация</v>
      </c>
      <c r="M11413" s="3">
        <f t="shared" si="908"/>
        <v>0</v>
      </c>
      <c r="N11413" s="3" t="str">
        <f t="shared" si="909"/>
        <v>N</v>
      </c>
      <c r="O11413" t="s">
        <v>28008</v>
      </c>
      <c r="Q11413" t="str">
        <f t="shared" ref="Q11413:Q11476" si="910">_xlfn.CONCAT("COPY ",B11413,".dat sel\",B11413,".dat")</f>
        <v>COPY 4694c01pb01.dat sel\4694c01pb01.dat</v>
      </c>
      <c r="R11413" t="str">
        <f>IF(ISNA(VLOOKUP(B11413,Rendered!$B$1:$C$1000,1,FALSE)),"N","Y")</f>
        <v>N</v>
      </c>
    </row>
    <row r="11414" spans="1:18" hidden="1" x14ac:dyDescent="0.35">
      <c r="A11414" t="s">
        <v>6852</v>
      </c>
      <c r="B11414" t="s">
        <v>6935</v>
      </c>
      <c r="C11414" t="s">
        <v>6936</v>
      </c>
      <c r="D11414" t="s">
        <v>13</v>
      </c>
      <c r="E11414" t="s">
        <v>60</v>
      </c>
      <c r="J11414">
        <f t="shared" si="906"/>
        <v>0</v>
      </c>
      <c r="K11414" t="str">
        <f>IF(OR(J11414&gt;Ограничения!$B$1,Sheet!G3746&gt;Ограничения!$B$2,Sheet!H3746&gt;Ограничения!$B$2,Sheet!I3746&gt;Ограничения!$B$2,),"Not compatible","Compatible")</f>
        <v>Compatible</v>
      </c>
      <c r="L11414">
        <f t="shared" si="907"/>
        <v>4694</v>
      </c>
      <c r="M11414" s="3">
        <f t="shared" si="908"/>
        <v>0</v>
      </c>
      <c r="N11414" s="3" t="str">
        <f t="shared" si="909"/>
        <v>N</v>
      </c>
      <c r="O11414" t="s">
        <v>28007</v>
      </c>
      <c r="P11414">
        <v>3</v>
      </c>
      <c r="Q11414" t="str">
        <f t="shared" si="910"/>
        <v>COPY 4694.dat sel\4694.dat</v>
      </c>
      <c r="R11414" t="str">
        <f>IF(ISNA(VLOOKUP(B11414,Rendered!$B$1:$C$1000,1,FALSE)),"N","Y")</f>
        <v>N</v>
      </c>
    </row>
    <row r="11415" spans="1:18" hidden="1" x14ac:dyDescent="0.35">
      <c r="A11415" t="s">
        <v>6852</v>
      </c>
      <c r="B11415" t="s">
        <v>6937</v>
      </c>
      <c r="C11415" t="s">
        <v>6938</v>
      </c>
      <c r="D11415" t="s">
        <v>27</v>
      </c>
      <c r="E11415" t="s">
        <v>60</v>
      </c>
      <c r="J11415">
        <f t="shared" si="906"/>
        <v>0</v>
      </c>
      <c r="K11415" t="str">
        <f>IF(OR(J11415&gt;Ограничения!$B$1,Sheet!G3747&gt;Ограничения!$B$2,Sheet!H3747&gt;Ограничения!$B$2,Sheet!I3747&gt;Ограничения!$B$2,),"Not compatible","Compatible")</f>
        <v>Compatible</v>
      </c>
      <c r="L11415">
        <f t="shared" si="907"/>
        <v>4713</v>
      </c>
      <c r="M11415" s="3">
        <f t="shared" si="908"/>
        <v>0</v>
      </c>
      <c r="N11415" s="3" t="str">
        <f t="shared" si="909"/>
        <v>N</v>
      </c>
      <c r="O11415" t="s">
        <v>28007</v>
      </c>
      <c r="P11415">
        <v>3</v>
      </c>
      <c r="Q11415" t="str">
        <f t="shared" si="910"/>
        <v>COPY 4713.dat sel\4713.dat</v>
      </c>
      <c r="R11415" t="str">
        <f>IF(ISNA(VLOOKUP(B11415,Rendered!$B$1:$C$1000,1,FALSE)),"N","Y")</f>
        <v>N</v>
      </c>
    </row>
    <row r="11416" spans="1:18" hidden="1" x14ac:dyDescent="0.35">
      <c r="A11416" t="s">
        <v>6852</v>
      </c>
      <c r="B11416" t="s">
        <v>6939</v>
      </c>
      <c r="C11416" t="s">
        <v>6940</v>
      </c>
      <c r="D11416" t="s">
        <v>13</v>
      </c>
      <c r="E11416">
        <v>1984</v>
      </c>
      <c r="F11416">
        <v>1996</v>
      </c>
      <c r="J11416">
        <f t="shared" si="906"/>
        <v>0</v>
      </c>
      <c r="K11416" t="str">
        <f>IF(OR(J11416&gt;Ограничения!$B$1,Sheet!G3748&gt;Ограничения!$B$2,Sheet!H3748&gt;Ограничения!$B$2,Sheet!I3748&gt;Ограничения!$B$2,),"Not compatible","Compatible")</f>
        <v>Compatible</v>
      </c>
      <c r="L11416" t="str">
        <f t="shared" si="907"/>
        <v>Модификация</v>
      </c>
      <c r="M11416" s="3">
        <f t="shared" si="908"/>
        <v>0</v>
      </c>
      <c r="N11416" s="3" t="str">
        <f t="shared" si="909"/>
        <v>N</v>
      </c>
      <c r="O11416" t="s">
        <v>28008</v>
      </c>
      <c r="Q11416" t="str">
        <f t="shared" si="910"/>
        <v>COPY 4697a.dat sel\4697a.dat</v>
      </c>
      <c r="R11416" t="str">
        <f>IF(ISNA(VLOOKUP(B11416,Rendered!$B$1:$C$1000,1,FALSE)),"N","Y")</f>
        <v>N</v>
      </c>
    </row>
    <row r="11417" spans="1:18" hidden="1" x14ac:dyDescent="0.35">
      <c r="A11417" t="s">
        <v>6852</v>
      </c>
      <c r="B11417" t="s">
        <v>6941</v>
      </c>
      <c r="C11417" t="s">
        <v>6942</v>
      </c>
      <c r="D11417" t="s">
        <v>57</v>
      </c>
      <c r="E11417">
        <v>1987</v>
      </c>
      <c r="F11417">
        <v>2022</v>
      </c>
      <c r="J11417">
        <f t="shared" si="906"/>
        <v>0</v>
      </c>
      <c r="K11417" t="str">
        <f>IF(OR(J11417&gt;Ограничения!$B$1,Sheet!G3749&gt;Ограничения!$B$2,Sheet!H3749&gt;Ограничения!$B$2,Sheet!I3749&gt;Ограничения!$B$2,),"Not compatible","Compatible")</f>
        <v>Compatible</v>
      </c>
      <c r="L11417" t="str">
        <f t="shared" si="907"/>
        <v>Модификация</v>
      </c>
      <c r="M11417" s="3">
        <f t="shared" si="908"/>
        <v>0</v>
      </c>
      <c r="N11417" s="3" t="str">
        <f t="shared" si="909"/>
        <v>N</v>
      </c>
      <c r="O11417" t="s">
        <v>28008</v>
      </c>
      <c r="Q11417" t="str">
        <f t="shared" si="910"/>
        <v>COPY 4697b.dat sel\4697b.dat</v>
      </c>
      <c r="R11417" t="str">
        <f>IF(ISNA(VLOOKUP(B11417,Rendered!$B$1:$C$1000,1,FALSE)),"N","Y")</f>
        <v>N</v>
      </c>
    </row>
    <row r="11418" spans="1:18" hidden="1" x14ac:dyDescent="0.35">
      <c r="A11418" t="s">
        <v>6852</v>
      </c>
      <c r="B11418" t="s">
        <v>6943</v>
      </c>
      <c r="C11418" t="s">
        <v>6944</v>
      </c>
      <c r="D11418" t="s">
        <v>13</v>
      </c>
      <c r="E11418">
        <v>2019</v>
      </c>
      <c r="F11418">
        <v>2019</v>
      </c>
      <c r="J11418">
        <f t="shared" si="906"/>
        <v>0</v>
      </c>
      <c r="K11418" t="str">
        <f>IF(OR(J11418&gt;Ограничения!$B$1,Sheet!G3750&gt;Ограничения!$B$2,Sheet!H3750&gt;Ограничения!$B$2,Sheet!I3750&gt;Ограничения!$B$2,),"Not compatible","Compatible")</f>
        <v>Compatible</v>
      </c>
      <c r="L11418">
        <f t="shared" si="907"/>
        <v>41817</v>
      </c>
      <c r="M11418" s="3">
        <f t="shared" si="908"/>
        <v>0</v>
      </c>
      <c r="N11418" s="3" t="str">
        <f t="shared" si="909"/>
        <v>N</v>
      </c>
      <c r="O11418" t="s">
        <v>28007</v>
      </c>
      <c r="P11418">
        <v>3</v>
      </c>
      <c r="Q11418" t="str">
        <f t="shared" si="910"/>
        <v>COPY 41817.dat sel\41817.dat</v>
      </c>
      <c r="R11418" t="str">
        <f>IF(ISNA(VLOOKUP(B11418,Rendered!$B$1:$C$1000,1,FALSE)),"N","Y")</f>
        <v>N</v>
      </c>
    </row>
    <row r="11419" spans="1:18" hidden="1" x14ac:dyDescent="0.35">
      <c r="A11419" t="s">
        <v>5328</v>
      </c>
      <c r="B11419" t="s">
        <v>6265</v>
      </c>
      <c r="C11419" t="s">
        <v>6266</v>
      </c>
      <c r="D11419" t="s">
        <v>13</v>
      </c>
      <c r="E11419">
        <v>2000</v>
      </c>
      <c r="F11419">
        <v>2001</v>
      </c>
      <c r="G11419">
        <v>8.3000000000000007</v>
      </c>
      <c r="H11419">
        <v>2</v>
      </c>
      <c r="I11419">
        <v>3.7</v>
      </c>
      <c r="J11419">
        <f t="shared" si="906"/>
        <v>14</v>
      </c>
      <c r="K11419" t="str">
        <f>IF(OR(J11419&gt;Ограничения!$B$1,Sheet!G3414&gt;Ограничения!$B$2,Sheet!H3414&gt;Ограничения!$B$2,Sheet!I3414&gt;Ограничения!$B$2,),"Not compatible","Compatible")</f>
        <v>Compatible</v>
      </c>
      <c r="L11419" t="str">
        <f t="shared" si="907"/>
        <v>Модификация</v>
      </c>
      <c r="M11419" s="3">
        <f t="shared" si="908"/>
        <v>0.15873015873015872</v>
      </c>
      <c r="N11419" s="3" t="str">
        <f t="shared" si="909"/>
        <v>Y</v>
      </c>
      <c r="O11419" t="s">
        <v>28008</v>
      </c>
      <c r="Q11419" t="str">
        <f t="shared" si="910"/>
        <v>COPY 76147c01.dat sel\76147c01.dat</v>
      </c>
      <c r="R11419" t="str">
        <f>IF(ISNA(VLOOKUP(B11419,Rendered!$B$1:$C$1000,1,FALSE)),"N","Y")</f>
        <v>N</v>
      </c>
    </row>
    <row r="11420" spans="1:18" hidden="1" x14ac:dyDescent="0.35">
      <c r="A11420" t="s">
        <v>5328</v>
      </c>
      <c r="B11420" t="s">
        <v>6267</v>
      </c>
      <c r="C11420" t="s">
        <v>6268</v>
      </c>
      <c r="D11420" t="s">
        <v>13</v>
      </c>
      <c r="E11420">
        <v>2014</v>
      </c>
      <c r="F11420">
        <v>2018</v>
      </c>
      <c r="J11420">
        <f t="shared" si="906"/>
        <v>0</v>
      </c>
      <c r="K11420" t="str">
        <f>IF(OR(J11420&gt;Ограничения!$B$1,Sheet!G3415&gt;Ограничения!$B$2,Sheet!H3415&gt;Ограничения!$B$2,Sheet!I3415&gt;Ограничения!$B$2,),"Not compatible","Compatible")</f>
        <v>Compatible</v>
      </c>
      <c r="L11420" t="str">
        <f t="shared" si="907"/>
        <v>Модификация</v>
      </c>
      <c r="M11420" s="3">
        <f t="shared" si="908"/>
        <v>0</v>
      </c>
      <c r="N11420" s="3" t="str">
        <f t="shared" si="909"/>
        <v>Y</v>
      </c>
      <c r="O11420" t="s">
        <v>28008</v>
      </c>
      <c r="Q11420" t="str">
        <f t="shared" si="910"/>
        <v>COPY 98295c01pb01.dat sel\98295c01pb01.dat</v>
      </c>
      <c r="R11420" t="str">
        <f>IF(ISNA(VLOOKUP(B11420,Rendered!$B$1:$C$1000,1,FALSE)),"N","Y")</f>
        <v>N</v>
      </c>
    </row>
    <row r="11421" spans="1:18" hidden="1" x14ac:dyDescent="0.35">
      <c r="A11421" t="s">
        <v>24986</v>
      </c>
      <c r="B11421" t="s">
        <v>25041</v>
      </c>
      <c r="C11421" t="s">
        <v>25042</v>
      </c>
      <c r="D11421" t="s">
        <v>13</v>
      </c>
      <c r="E11421">
        <v>2018</v>
      </c>
      <c r="F11421">
        <v>2018</v>
      </c>
      <c r="J11421">
        <f t="shared" si="906"/>
        <v>0</v>
      </c>
      <c r="K11421" t="str">
        <f>IF(OR(J11421&gt;Ограничения!$B$1,Sheet!G13485&gt;Ограничения!$B$2,Sheet!H13485&gt;Ограничения!$B$2,Sheet!I13485&gt;Ограничения!$B$2,),"Not compatible","Compatible")</f>
        <v>Compatible</v>
      </c>
      <c r="L11421" t="str">
        <f t="shared" si="907"/>
        <v>Модификация</v>
      </c>
      <c r="M11421" s="3">
        <f t="shared" si="908"/>
        <v>0</v>
      </c>
      <c r="N11421" s="3" t="str">
        <f t="shared" si="909"/>
        <v>N</v>
      </c>
      <c r="O11421" t="s">
        <v>28008</v>
      </c>
      <c r="Q11421" t="str">
        <f t="shared" si="910"/>
        <v>COPY spa0003.dat sel\spa0003.dat</v>
      </c>
      <c r="R11421" t="str">
        <f>IF(ISNA(VLOOKUP(B11421,Rendered!$B$1:$C$1000,1,FALSE)),"N","Y")</f>
        <v>N</v>
      </c>
    </row>
    <row r="11422" spans="1:18" hidden="1" x14ac:dyDescent="0.35">
      <c r="A11422" t="s">
        <v>24986</v>
      </c>
      <c r="B11422" t="s">
        <v>25043</v>
      </c>
      <c r="C11422" t="s">
        <v>25044</v>
      </c>
      <c r="D11422" t="s">
        <v>13</v>
      </c>
      <c r="E11422">
        <v>2018</v>
      </c>
      <c r="F11422">
        <v>2018</v>
      </c>
      <c r="J11422">
        <f t="shared" si="906"/>
        <v>0</v>
      </c>
      <c r="K11422" t="str">
        <f>IF(OR(J11422&gt;Ограничения!$B$1,Sheet!G13486&gt;Ограничения!$B$2,Sheet!H13486&gt;Ограничения!$B$2,Sheet!I13486&gt;Ограничения!$B$2,),"Not compatible","Compatible")</f>
        <v>Compatible</v>
      </c>
      <c r="L11422" t="str">
        <f t="shared" si="907"/>
        <v>Модификация</v>
      </c>
      <c r="M11422" s="3">
        <f t="shared" si="908"/>
        <v>0</v>
      </c>
      <c r="N11422" s="3" t="str">
        <f t="shared" si="909"/>
        <v>N</v>
      </c>
      <c r="O11422" t="s">
        <v>28008</v>
      </c>
      <c r="Q11422" t="str">
        <f t="shared" si="910"/>
        <v>COPY spa0005.dat sel\spa0005.dat</v>
      </c>
      <c r="R11422" t="str">
        <f>IF(ISNA(VLOOKUP(B11422,Rendered!$B$1:$C$1000,1,FALSE)),"N","Y")</f>
        <v>N</v>
      </c>
    </row>
    <row r="11423" spans="1:18" hidden="1" x14ac:dyDescent="0.35">
      <c r="A11423" t="s">
        <v>5095</v>
      </c>
      <c r="B11423" t="s">
        <v>5312</v>
      </c>
      <c r="C11423" t="s">
        <v>5313</v>
      </c>
      <c r="D11423" t="s">
        <v>13</v>
      </c>
      <c r="E11423" t="s">
        <v>60</v>
      </c>
      <c r="J11423">
        <f t="shared" si="906"/>
        <v>0</v>
      </c>
      <c r="K11423" t="str">
        <f>IF(OR(J11423&gt;Ограничения!$B$1,Sheet!G2938&gt;Ограничения!$B$2,Sheet!H2938&gt;Ограничения!$B$2,Sheet!I2938&gt;Ограничения!$B$2,),"Not compatible","Compatible")</f>
        <v>Compatible</v>
      </c>
      <c r="L11423" t="str">
        <f t="shared" si="907"/>
        <v>Модификация</v>
      </c>
      <c r="M11423" s="3">
        <f t="shared" si="908"/>
        <v>0</v>
      </c>
      <c r="N11423" s="3" t="str">
        <f t="shared" si="909"/>
        <v>N</v>
      </c>
      <c r="O11423" t="s">
        <v>28008</v>
      </c>
      <c r="Q11423" t="str">
        <f t="shared" si="910"/>
        <v>COPY Porg01.dat sel\Porg01.dat</v>
      </c>
      <c r="R11423" t="str">
        <f>IF(ISNA(VLOOKUP(B11423,Rendered!$B$1:$C$1000,1,FALSE)),"N","Y")</f>
        <v>N</v>
      </c>
    </row>
    <row r="11424" spans="1:18" hidden="1" x14ac:dyDescent="0.35">
      <c r="A11424" t="s">
        <v>5095</v>
      </c>
      <c r="B11424" t="s">
        <v>5314</v>
      </c>
      <c r="C11424" t="s">
        <v>5315</v>
      </c>
      <c r="D11424" t="s">
        <v>13</v>
      </c>
      <c r="E11424">
        <v>2017</v>
      </c>
      <c r="F11424">
        <v>2017</v>
      </c>
      <c r="J11424">
        <f t="shared" si="906"/>
        <v>0</v>
      </c>
      <c r="K11424" t="str">
        <f>IF(OR(J11424&gt;Ограничения!$B$1,Sheet!G2939&gt;Ограничения!$B$2,Sheet!H2939&gt;Ограничения!$B$2,Sheet!I2939&gt;Ограничения!$B$2,),"Not compatible","Compatible")</f>
        <v>Compatible</v>
      </c>
      <c r="L11424" t="str">
        <f t="shared" si="907"/>
        <v>Модификация</v>
      </c>
      <c r="M11424" s="3">
        <f t="shared" si="908"/>
        <v>0</v>
      </c>
      <c r="N11424" s="3" t="str">
        <f t="shared" si="909"/>
        <v>N</v>
      </c>
      <c r="O11424" t="s">
        <v>28008</v>
      </c>
      <c r="Q11424" t="str">
        <f t="shared" si="910"/>
        <v>COPY Porg01b.dat sel\Porg01b.dat</v>
      </c>
      <c r="R11424" t="str">
        <f>IF(ISNA(VLOOKUP(B11424,Rendered!$B$1:$C$1000,1,FALSE)),"N","Y")</f>
        <v>N</v>
      </c>
    </row>
    <row r="11425" spans="1:18" hidden="1" x14ac:dyDescent="0.35">
      <c r="A11425" t="s">
        <v>5095</v>
      </c>
      <c r="B11425" t="s">
        <v>5316</v>
      </c>
      <c r="C11425" t="s">
        <v>5317</v>
      </c>
      <c r="D11425" t="s">
        <v>13</v>
      </c>
      <c r="E11425">
        <v>2017</v>
      </c>
      <c r="F11425">
        <v>2017</v>
      </c>
      <c r="J11425">
        <f t="shared" si="906"/>
        <v>0</v>
      </c>
      <c r="K11425" t="str">
        <f>IF(OR(J11425&gt;Ограничения!$B$1,Sheet!G2940&gt;Ограничения!$B$2,Sheet!H2940&gt;Ограничения!$B$2,Sheet!I2940&gt;Ограничения!$B$2,),"Not compatible","Compatible")</f>
        <v>Compatible</v>
      </c>
      <c r="L11425" t="str">
        <f t="shared" si="907"/>
        <v>Модификация</v>
      </c>
      <c r="M11425" s="3">
        <f t="shared" si="908"/>
        <v>0</v>
      </c>
      <c r="N11425" s="3" t="str">
        <f t="shared" si="909"/>
        <v>N</v>
      </c>
      <c r="O11425" t="s">
        <v>28008</v>
      </c>
      <c r="Q11425" t="str">
        <f t="shared" si="910"/>
        <v>COPY Porg01a.dat sel\Porg01a.dat</v>
      </c>
      <c r="R11425" t="str">
        <f>IF(ISNA(VLOOKUP(B11425,Rendered!$B$1:$C$1000,1,FALSE)),"N","Y")</f>
        <v>N</v>
      </c>
    </row>
    <row r="11426" spans="1:18" hidden="1" x14ac:dyDescent="0.35">
      <c r="A11426" t="s">
        <v>5095</v>
      </c>
      <c r="B11426" t="s">
        <v>5318</v>
      </c>
      <c r="C11426" t="s">
        <v>5319</v>
      </c>
      <c r="D11426" t="s">
        <v>13</v>
      </c>
      <c r="E11426">
        <v>2018</v>
      </c>
      <c r="F11426">
        <v>2018</v>
      </c>
      <c r="J11426">
        <f t="shared" si="906"/>
        <v>0</v>
      </c>
      <c r="K11426" t="str">
        <f>IF(OR(J11426&gt;Ограничения!$B$1,Sheet!G2941&gt;Ограничения!$B$2,Sheet!H2941&gt;Ограничения!$B$2,Sheet!I2941&gt;Ограничения!$B$2,),"Not compatible","Compatible")</f>
        <v>Compatible</v>
      </c>
      <c r="L11426" t="str">
        <f t="shared" si="907"/>
        <v>Модификация</v>
      </c>
      <c r="M11426" s="3">
        <f t="shared" si="908"/>
        <v>0</v>
      </c>
      <c r="N11426" s="3" t="str">
        <f t="shared" si="909"/>
        <v>N</v>
      </c>
      <c r="O11426" t="s">
        <v>28008</v>
      </c>
      <c r="Q11426" t="str">
        <f t="shared" si="910"/>
        <v>COPY Porg02.dat sel\Porg02.dat</v>
      </c>
      <c r="R11426" t="str">
        <f>IF(ISNA(VLOOKUP(B11426,Rendered!$B$1:$C$1000,1,FALSE)),"N","Y")</f>
        <v>N</v>
      </c>
    </row>
    <row r="11427" spans="1:18" hidden="1" x14ac:dyDescent="0.35">
      <c r="A11427" t="s">
        <v>5095</v>
      </c>
      <c r="B11427" t="s">
        <v>5320</v>
      </c>
      <c r="C11427" t="s">
        <v>5321</v>
      </c>
      <c r="D11427" t="s">
        <v>13</v>
      </c>
      <c r="E11427">
        <v>2018</v>
      </c>
      <c r="F11427">
        <v>2018</v>
      </c>
      <c r="J11427">
        <f t="shared" si="906"/>
        <v>0</v>
      </c>
      <c r="K11427" t="str">
        <f>IF(OR(J11427&gt;Ограничения!$B$1,Sheet!G2942&gt;Ограничения!$B$2,Sheet!H2942&gt;Ограничения!$B$2,Sheet!I2942&gt;Ограничения!$B$2,),"Not compatible","Compatible")</f>
        <v>Compatible</v>
      </c>
      <c r="L11427" t="str">
        <f t="shared" si="907"/>
        <v>Модификация</v>
      </c>
      <c r="M11427" s="3">
        <f t="shared" si="908"/>
        <v>0</v>
      </c>
      <c r="N11427" s="3" t="str">
        <f t="shared" si="909"/>
        <v>N</v>
      </c>
      <c r="O11427" t="s">
        <v>28008</v>
      </c>
      <c r="Q11427" t="str">
        <f t="shared" si="910"/>
        <v>COPY Porg03.dat sel\Porg03.dat</v>
      </c>
      <c r="R11427" t="str">
        <f>IF(ISNA(VLOOKUP(B11427,Rendered!$B$1:$C$1000,1,FALSE)),"N","Y")</f>
        <v>N</v>
      </c>
    </row>
    <row r="11428" spans="1:18" hidden="1" x14ac:dyDescent="0.35">
      <c r="A11428" t="s">
        <v>5095</v>
      </c>
      <c r="B11428" t="s">
        <v>5322</v>
      </c>
      <c r="C11428" t="s">
        <v>5323</v>
      </c>
      <c r="D11428" t="s">
        <v>13</v>
      </c>
      <c r="E11428">
        <v>2019</v>
      </c>
      <c r="F11428">
        <v>2019</v>
      </c>
      <c r="J11428">
        <f t="shared" si="906"/>
        <v>0</v>
      </c>
      <c r="K11428" t="str">
        <f>IF(OR(J11428&gt;Ограничения!$B$1,Sheet!G2943&gt;Ограничения!$B$2,Sheet!H2943&gt;Ограничения!$B$2,Sheet!I2943&gt;Ограничения!$B$2,),"Not compatible","Compatible")</f>
        <v>Compatible</v>
      </c>
      <c r="L11428" t="str">
        <f t="shared" si="907"/>
        <v>Модификация</v>
      </c>
      <c r="M11428" s="3">
        <f t="shared" si="908"/>
        <v>0</v>
      </c>
      <c r="N11428" s="3" t="str">
        <f t="shared" si="909"/>
        <v>N</v>
      </c>
      <c r="O11428" t="s">
        <v>28008</v>
      </c>
      <c r="Q11428" t="str">
        <f t="shared" si="910"/>
        <v>COPY Porg04.dat sel\Porg04.dat</v>
      </c>
      <c r="R11428" t="str">
        <f>IF(ISNA(VLOOKUP(B11428,Rendered!$B$1:$C$1000,1,FALSE)),"N","Y")</f>
        <v>N</v>
      </c>
    </row>
    <row r="11429" spans="1:18" hidden="1" x14ac:dyDescent="0.35">
      <c r="A11429" t="s">
        <v>5095</v>
      </c>
      <c r="B11429" t="s">
        <v>5324</v>
      </c>
      <c r="C11429" t="s">
        <v>5325</v>
      </c>
      <c r="D11429" t="s">
        <v>13</v>
      </c>
      <c r="E11429">
        <v>2020</v>
      </c>
      <c r="F11429">
        <v>2020</v>
      </c>
      <c r="J11429">
        <f t="shared" si="906"/>
        <v>0</v>
      </c>
      <c r="K11429" t="str">
        <f>IF(OR(J11429&gt;Ограничения!$B$1,Sheet!G2944&gt;Ограничения!$B$2,Sheet!H2944&gt;Ограничения!$B$2,Sheet!I2944&gt;Ограничения!$B$2,),"Not compatible","Compatible")</f>
        <v>Compatible</v>
      </c>
      <c r="L11429" t="str">
        <f t="shared" si="907"/>
        <v>Модификация</v>
      </c>
      <c r="M11429" s="3">
        <f t="shared" si="908"/>
        <v>0</v>
      </c>
      <c r="N11429" s="3" t="str">
        <f t="shared" si="909"/>
        <v>N</v>
      </c>
      <c r="O11429" t="s">
        <v>28008</v>
      </c>
      <c r="Q11429" t="str">
        <f t="shared" si="910"/>
        <v>COPY Porg05.dat sel\Porg05.dat</v>
      </c>
      <c r="R11429" t="str">
        <f>IF(ISNA(VLOOKUP(B11429,Rendered!$B$1:$C$1000,1,FALSE)),"N","Y")</f>
        <v>N</v>
      </c>
    </row>
    <row r="11430" spans="1:18" hidden="1" x14ac:dyDescent="0.35">
      <c r="A11430" t="s">
        <v>25506</v>
      </c>
      <c r="B11430" t="s">
        <v>25519</v>
      </c>
      <c r="C11430" t="s">
        <v>25520</v>
      </c>
      <c r="D11430" t="s">
        <v>35</v>
      </c>
      <c r="E11430">
        <v>2018</v>
      </c>
      <c r="F11430">
        <v>2022</v>
      </c>
      <c r="J11430">
        <f t="shared" si="906"/>
        <v>0</v>
      </c>
      <c r="K11430" t="str">
        <f>IF(OR(J11430&gt;Ограничения!$B$1,Sheet!G13721&gt;Ограничения!$B$2,Sheet!H13721&gt;Ограничения!$B$2,Sheet!I13721&gt;Ограничения!$B$2,),"Not compatible","Compatible")</f>
        <v>Compatible</v>
      </c>
      <c r="L11430" t="str">
        <f t="shared" si="907"/>
        <v>Модификация</v>
      </c>
      <c r="M11430" s="3">
        <f t="shared" si="908"/>
        <v>0</v>
      </c>
      <c r="N11430" s="3" t="str">
        <f t="shared" si="909"/>
        <v>N</v>
      </c>
      <c r="O11430" t="s">
        <v>28008</v>
      </c>
      <c r="Q11430" t="str">
        <f t="shared" si="910"/>
        <v>COPY 35032a.dat sel\35032a.dat</v>
      </c>
      <c r="R11430" t="str">
        <f>IF(ISNA(VLOOKUP(B11430,Rendered!$B$1:$C$1000,1,FALSE)),"N","Y")</f>
        <v>N</v>
      </c>
    </row>
    <row r="11431" spans="1:18" hidden="1" x14ac:dyDescent="0.35">
      <c r="A11431" t="s">
        <v>25506</v>
      </c>
      <c r="B11431" t="s">
        <v>25521</v>
      </c>
      <c r="C11431" t="s">
        <v>25522</v>
      </c>
      <c r="D11431" t="s">
        <v>35</v>
      </c>
      <c r="E11431">
        <v>2018</v>
      </c>
      <c r="F11431">
        <v>2022</v>
      </c>
      <c r="J11431">
        <f t="shared" si="906"/>
        <v>0</v>
      </c>
      <c r="K11431" t="str">
        <f>IF(OR(J11431&gt;Ограничения!$B$1,Sheet!G13722&gt;Ограничения!$B$2,Sheet!H13722&gt;Ограничения!$B$2,Sheet!I13722&gt;Ограничения!$B$2,),"Not compatible","Compatible")</f>
        <v>Compatible</v>
      </c>
      <c r="L11431" t="str">
        <f t="shared" si="907"/>
        <v>Модификация</v>
      </c>
      <c r="M11431" s="3">
        <f t="shared" si="908"/>
        <v>0</v>
      </c>
      <c r="N11431" s="3" t="str">
        <f t="shared" si="909"/>
        <v>N</v>
      </c>
      <c r="O11431" t="s">
        <v>28008</v>
      </c>
      <c r="Q11431" t="str">
        <f t="shared" si="910"/>
        <v>COPY 35032b.dat sel\35032b.dat</v>
      </c>
      <c r="R11431" t="str">
        <f>IF(ISNA(VLOOKUP(B11431,Rendered!$B$1:$C$1000,1,FALSE)),"N","Y")</f>
        <v>N</v>
      </c>
    </row>
    <row r="11432" spans="1:18" hidden="1" x14ac:dyDescent="0.35">
      <c r="A11432" t="s">
        <v>25506</v>
      </c>
      <c r="B11432" t="s">
        <v>25523</v>
      </c>
      <c r="C11432" t="s">
        <v>25524</v>
      </c>
      <c r="D11432" t="s">
        <v>35</v>
      </c>
      <c r="E11432">
        <v>2018</v>
      </c>
      <c r="F11432">
        <v>2022</v>
      </c>
      <c r="J11432">
        <f t="shared" si="906"/>
        <v>0</v>
      </c>
      <c r="K11432" t="str">
        <f>IF(OR(J11432&gt;Ограничения!$B$1,Sheet!G13723&gt;Ограничения!$B$2,Sheet!H13723&gt;Ограничения!$B$2,Sheet!I13723&gt;Ограничения!$B$2,),"Not compatible","Compatible")</f>
        <v>Compatible</v>
      </c>
      <c r="L11432" t="str">
        <f t="shared" si="907"/>
        <v>Модификация</v>
      </c>
      <c r="M11432" s="3">
        <f t="shared" si="908"/>
        <v>0</v>
      </c>
      <c r="N11432" s="3" t="str">
        <f t="shared" si="909"/>
        <v>N</v>
      </c>
      <c r="O11432" t="s">
        <v>28008</v>
      </c>
      <c r="Q11432" t="str">
        <f t="shared" si="910"/>
        <v>COPY 35032c.dat sel\35032c.dat</v>
      </c>
      <c r="R11432" t="str">
        <f>IF(ISNA(VLOOKUP(B11432,Rendered!$B$1:$C$1000,1,FALSE)),"N","Y")</f>
        <v>N</v>
      </c>
    </row>
    <row r="11433" spans="1:18" hidden="1" x14ac:dyDescent="0.35">
      <c r="A11433" t="s">
        <v>25506</v>
      </c>
      <c r="B11433" t="s">
        <v>25525</v>
      </c>
      <c r="C11433" t="s">
        <v>25526</v>
      </c>
      <c r="D11433" t="s">
        <v>35</v>
      </c>
      <c r="E11433">
        <v>2018</v>
      </c>
      <c r="F11433">
        <v>2022</v>
      </c>
      <c r="J11433">
        <f t="shared" si="906"/>
        <v>0</v>
      </c>
      <c r="K11433" t="str">
        <f>IF(OR(J11433&gt;Ограничения!$B$1,Sheet!G13724&gt;Ограничения!$B$2,Sheet!H13724&gt;Ограничения!$B$2,Sheet!I13724&gt;Ограничения!$B$2,),"Not compatible","Compatible")</f>
        <v>Compatible</v>
      </c>
      <c r="L11433" t="str">
        <f t="shared" si="907"/>
        <v>Модификация</v>
      </c>
      <c r="M11433" s="3">
        <f t="shared" si="908"/>
        <v>0</v>
      </c>
      <c r="N11433" s="3" t="str">
        <f t="shared" si="909"/>
        <v>N</v>
      </c>
      <c r="O11433" t="s">
        <v>28008</v>
      </c>
      <c r="Q11433" t="str">
        <f t="shared" si="910"/>
        <v>COPY 35032d.dat sel\35032d.dat</v>
      </c>
      <c r="R11433" t="str">
        <f>IF(ISNA(VLOOKUP(B11433,Rendered!$B$1:$C$1000,1,FALSE)),"N","Y")</f>
        <v>N</v>
      </c>
    </row>
    <row r="11434" spans="1:18" hidden="1" x14ac:dyDescent="0.35">
      <c r="A11434" t="s">
        <v>25506</v>
      </c>
      <c r="B11434" t="s">
        <v>25527</v>
      </c>
      <c r="C11434" t="s">
        <v>25528</v>
      </c>
      <c r="D11434" t="s">
        <v>30</v>
      </c>
      <c r="E11434">
        <v>2021</v>
      </c>
      <c r="F11434">
        <v>2022</v>
      </c>
      <c r="G11434">
        <v>5</v>
      </c>
      <c r="H11434">
        <v>5</v>
      </c>
      <c r="J11434">
        <f t="shared" si="906"/>
        <v>10</v>
      </c>
      <c r="K11434" t="str">
        <f>IF(OR(J11434&gt;Ограничения!$B$1,Sheet!G13725&gt;Ограничения!$B$2,Sheet!H13725&gt;Ограничения!$B$2,Sheet!I13725&gt;Ограничения!$B$2,),"Not compatible","Compatible")</f>
        <v>Compatible</v>
      </c>
      <c r="L11434">
        <f t="shared" si="907"/>
        <v>73304</v>
      </c>
      <c r="M11434" s="3">
        <f t="shared" si="908"/>
        <v>0</v>
      </c>
      <c r="N11434" s="3" t="str">
        <f t="shared" si="909"/>
        <v>N</v>
      </c>
      <c r="O11434" t="s">
        <v>28007</v>
      </c>
      <c r="P11434">
        <v>3</v>
      </c>
      <c r="Q11434" t="str">
        <f t="shared" si="910"/>
        <v>COPY 73304.dat sel\73304.dat</v>
      </c>
      <c r="R11434" t="str">
        <f>IF(ISNA(VLOOKUP(B11434,Rendered!$B$1:$C$1000,1,FALSE)),"N","Y")</f>
        <v>N</v>
      </c>
    </row>
    <row r="11435" spans="1:18" hidden="1" x14ac:dyDescent="0.35">
      <c r="A11435" t="s">
        <v>25506</v>
      </c>
      <c r="B11435" t="s">
        <v>25529</v>
      </c>
      <c r="C11435" t="s">
        <v>25530</v>
      </c>
      <c r="D11435" t="s">
        <v>35</v>
      </c>
      <c r="E11435">
        <v>2018</v>
      </c>
      <c r="F11435">
        <v>2022</v>
      </c>
      <c r="J11435">
        <f t="shared" si="906"/>
        <v>0</v>
      </c>
      <c r="K11435" t="str">
        <f>IF(OR(J11435&gt;Ограничения!$B$1,Sheet!G13726&gt;Ограничения!$B$2,Sheet!H13726&gt;Ограничения!$B$2,Sheet!I13726&gt;Ограничения!$B$2,),"Not compatible","Compatible")</f>
        <v>Compatible</v>
      </c>
      <c r="L11435" t="str">
        <f t="shared" si="907"/>
        <v>Модификация</v>
      </c>
      <c r="M11435" s="3">
        <f t="shared" si="908"/>
        <v>0</v>
      </c>
      <c r="N11435" s="3" t="str">
        <f t="shared" si="909"/>
        <v>N</v>
      </c>
      <c r="O11435" t="s">
        <v>28008</v>
      </c>
      <c r="Q11435" t="str">
        <f t="shared" si="910"/>
        <v>COPY 35032e.dat sel\35032e.dat</v>
      </c>
      <c r="R11435" t="str">
        <f>IF(ISNA(VLOOKUP(B11435,Rendered!$B$1:$C$1000,1,FALSE)),"N","Y")</f>
        <v>N</v>
      </c>
    </row>
    <row r="11436" spans="1:18" hidden="1" x14ac:dyDescent="0.35">
      <c r="A11436" t="s">
        <v>25506</v>
      </c>
      <c r="B11436" t="s">
        <v>25531</v>
      </c>
      <c r="C11436" t="s">
        <v>25532</v>
      </c>
      <c r="D11436" t="s">
        <v>35</v>
      </c>
      <c r="E11436">
        <v>2018</v>
      </c>
      <c r="F11436">
        <v>2022</v>
      </c>
      <c r="J11436">
        <f t="shared" si="906"/>
        <v>0</v>
      </c>
      <c r="K11436" t="str">
        <f>IF(OR(J11436&gt;Ограничения!$B$1,Sheet!G13727&gt;Ограничения!$B$2,Sheet!H13727&gt;Ограничения!$B$2,Sheet!I13727&gt;Ограничения!$B$2,),"Not compatible","Compatible")</f>
        <v>Compatible</v>
      </c>
      <c r="L11436" t="str">
        <f t="shared" si="907"/>
        <v>Модификация</v>
      </c>
      <c r="M11436" s="3">
        <f t="shared" si="908"/>
        <v>0</v>
      </c>
      <c r="N11436" s="3" t="str">
        <f t="shared" si="909"/>
        <v>N</v>
      </c>
      <c r="O11436" t="s">
        <v>28008</v>
      </c>
      <c r="Q11436" t="str">
        <f t="shared" si="910"/>
        <v>COPY 35032f.dat sel\35032f.dat</v>
      </c>
      <c r="R11436" t="str">
        <f>IF(ISNA(VLOOKUP(B11436,Rendered!$B$1:$C$1000,1,FALSE)),"N","Y")</f>
        <v>N</v>
      </c>
    </row>
    <row r="11437" spans="1:18" hidden="1" x14ac:dyDescent="0.35">
      <c r="A11437" t="s">
        <v>25506</v>
      </c>
      <c r="B11437" t="s">
        <v>25533</v>
      </c>
      <c r="C11437" t="s">
        <v>25534</v>
      </c>
      <c r="D11437" t="s">
        <v>35</v>
      </c>
      <c r="E11437">
        <v>2018</v>
      </c>
      <c r="F11437">
        <v>2022</v>
      </c>
      <c r="J11437">
        <f t="shared" si="906"/>
        <v>0</v>
      </c>
      <c r="K11437" t="str">
        <f>IF(OR(J11437&gt;Ограничения!$B$1,Sheet!G13728&gt;Ограничения!$B$2,Sheet!H13728&gt;Ограничения!$B$2,Sheet!I13728&gt;Ограничения!$B$2,),"Not compatible","Compatible")</f>
        <v>Compatible</v>
      </c>
      <c r="L11437">
        <f t="shared" si="907"/>
        <v>35032</v>
      </c>
      <c r="M11437" s="3">
        <f t="shared" si="908"/>
        <v>0</v>
      </c>
      <c r="N11437" s="3" t="str">
        <f t="shared" si="909"/>
        <v>N</v>
      </c>
      <c r="O11437" t="s">
        <v>28007</v>
      </c>
      <c r="P11437">
        <v>3</v>
      </c>
      <c r="Q11437" t="str">
        <f t="shared" si="910"/>
        <v>COPY 35032.dat sel\35032.dat</v>
      </c>
      <c r="R11437" t="str">
        <f>IF(ISNA(VLOOKUP(B11437,Rendered!$B$1:$C$1000,1,FALSE)),"N","Y")</f>
        <v>N</v>
      </c>
    </row>
    <row r="11438" spans="1:18" hidden="1" x14ac:dyDescent="0.35">
      <c r="A11438" t="s">
        <v>7576</v>
      </c>
      <c r="B11438" t="s">
        <v>27161</v>
      </c>
      <c r="C11438" t="s">
        <v>27162</v>
      </c>
      <c r="D11438" t="s">
        <v>27</v>
      </c>
      <c r="E11438">
        <v>2012</v>
      </c>
      <c r="F11438">
        <v>2022</v>
      </c>
      <c r="J11438">
        <f t="shared" si="906"/>
        <v>0</v>
      </c>
      <c r="K11438" t="str">
        <f>IF(OR(J11438&gt;Ограничения!$B$1,Sheet!G16249&gt;Ограничения!$B$2,Sheet!H16249&gt;Ограничения!$B$2,Sheet!I16249&gt;Ограничения!$B$2,),"Not compatible","Compatible")</f>
        <v>Compatible</v>
      </c>
      <c r="L11438">
        <f t="shared" si="907"/>
        <v>10170</v>
      </c>
      <c r="M11438" s="3">
        <f t="shared" si="908"/>
        <v>0</v>
      </c>
      <c r="N11438" s="3" t="str">
        <f t="shared" si="909"/>
        <v>N</v>
      </c>
      <c r="O11438" t="s">
        <v>28007</v>
      </c>
      <c r="P11438">
        <v>3</v>
      </c>
      <c r="Q11438" t="str">
        <f t="shared" si="910"/>
        <v>COPY 10170.dat sel\10170.dat</v>
      </c>
      <c r="R11438" t="str">
        <f>IF(ISNA(VLOOKUP(B11438,Rendered!$B$1:$C$1000,1,FALSE)),"N","Y")</f>
        <v>N</v>
      </c>
    </row>
    <row r="11439" spans="1:18" hidden="1" x14ac:dyDescent="0.35">
      <c r="A11439" t="s">
        <v>10839</v>
      </c>
      <c r="B11439" t="s">
        <v>10840</v>
      </c>
      <c r="C11439" t="s">
        <v>10841</v>
      </c>
      <c r="D11439" t="s">
        <v>13</v>
      </c>
      <c r="E11439">
        <v>2004</v>
      </c>
      <c r="F11439">
        <v>2004</v>
      </c>
      <c r="J11439">
        <f t="shared" si="906"/>
        <v>0</v>
      </c>
      <c r="K11439" t="str">
        <f>IF(OR(J11439&gt;Ограничения!$B$1,Sheet!G5684&gt;Ограничения!$B$2,Sheet!H5684&gt;Ограничения!$B$2,Sheet!I5684&gt;Ограничения!$B$2,),"Not compatible","Compatible")</f>
        <v>Compatible</v>
      </c>
      <c r="L11439" t="str">
        <f t="shared" si="907"/>
        <v>Модификация</v>
      </c>
      <c r="M11439" s="3">
        <f t="shared" si="908"/>
        <v>0</v>
      </c>
      <c r="N11439" s="3" t="str">
        <f t="shared" si="909"/>
        <v>N</v>
      </c>
      <c r="O11439" t="s">
        <v>28008</v>
      </c>
      <c r="Q11439" t="str">
        <f t="shared" si="910"/>
        <v>COPY 49836c01.dat sel\49836c01.dat</v>
      </c>
      <c r="R11439" t="str">
        <f>IF(ISNA(VLOOKUP(B11439,Rendered!$B$1:$C$1000,1,FALSE)),"N","Y")</f>
        <v>N</v>
      </c>
    </row>
    <row r="11440" spans="1:18" hidden="1" x14ac:dyDescent="0.35">
      <c r="A11440" t="s">
        <v>10839</v>
      </c>
      <c r="B11440" t="s">
        <v>10842</v>
      </c>
      <c r="C11440" t="s">
        <v>10843</v>
      </c>
      <c r="D11440" t="s">
        <v>13</v>
      </c>
      <c r="E11440">
        <v>2004</v>
      </c>
      <c r="F11440">
        <v>2004</v>
      </c>
      <c r="J11440">
        <f t="shared" si="906"/>
        <v>0</v>
      </c>
      <c r="K11440" t="str">
        <f>IF(OR(J11440&gt;Ограничения!$B$1,Sheet!G5685&gt;Ограничения!$B$2,Sheet!H5685&gt;Ограничения!$B$2,Sheet!I5685&gt;Ограничения!$B$2,),"Not compatible","Compatible")</f>
        <v>Compatible</v>
      </c>
      <c r="L11440" t="str">
        <f t="shared" si="907"/>
        <v>Модификация</v>
      </c>
      <c r="M11440" s="3">
        <f t="shared" si="908"/>
        <v>0</v>
      </c>
      <c r="N11440" s="3" t="str">
        <f t="shared" si="909"/>
        <v>N</v>
      </c>
      <c r="O11440" t="s">
        <v>28008</v>
      </c>
      <c r="Q11440" t="str">
        <f t="shared" si="910"/>
        <v>COPY 49843pb01.dat sel\49843pb01.dat</v>
      </c>
      <c r="R11440" t="str">
        <f>IF(ISNA(VLOOKUP(B11440,Rendered!$B$1:$C$1000,1,FALSE)),"N","Y")</f>
        <v>N</v>
      </c>
    </row>
    <row r="11441" spans="1:18" hidden="1" x14ac:dyDescent="0.35">
      <c r="A11441" t="s">
        <v>10839</v>
      </c>
      <c r="B11441" t="s">
        <v>10844</v>
      </c>
      <c r="C11441" t="s">
        <v>10845</v>
      </c>
      <c r="D11441" t="s">
        <v>13</v>
      </c>
      <c r="E11441">
        <v>2004</v>
      </c>
      <c r="F11441">
        <v>2004</v>
      </c>
      <c r="J11441">
        <f t="shared" si="906"/>
        <v>0</v>
      </c>
      <c r="K11441" t="str">
        <f>IF(OR(J11441&gt;Ограничения!$B$1,Sheet!G5686&gt;Ограничения!$B$2,Sheet!H5686&gt;Ограничения!$B$2,Sheet!I5686&gt;Ограничения!$B$2,),"Not compatible","Compatible")</f>
        <v>Compatible</v>
      </c>
      <c r="L11441" t="str">
        <f t="shared" si="907"/>
        <v>Модификация</v>
      </c>
      <c r="M11441" s="3">
        <f t="shared" si="908"/>
        <v>0</v>
      </c>
      <c r="N11441" s="3" t="str">
        <f t="shared" si="909"/>
        <v>N</v>
      </c>
      <c r="O11441" t="s">
        <v>28008</v>
      </c>
      <c r="Q11441" t="str">
        <f t="shared" si="910"/>
        <v>COPY 49841pb01.dat sel\49841pb01.dat</v>
      </c>
      <c r="R11441" t="str">
        <f>IF(ISNA(VLOOKUP(B11441,Rendered!$B$1:$C$1000,1,FALSE)),"N","Y")</f>
        <v>N</v>
      </c>
    </row>
    <row r="11442" spans="1:18" hidden="1" x14ac:dyDescent="0.35">
      <c r="A11442" t="s">
        <v>10839</v>
      </c>
      <c r="B11442" t="s">
        <v>10846</v>
      </c>
      <c r="C11442" t="s">
        <v>10847</v>
      </c>
      <c r="D11442" t="s">
        <v>13</v>
      </c>
      <c r="E11442">
        <v>2001</v>
      </c>
      <c r="F11442">
        <v>2002</v>
      </c>
      <c r="J11442">
        <f t="shared" si="906"/>
        <v>0</v>
      </c>
      <c r="K11442" t="str">
        <f>IF(OR(J11442&gt;Ограничения!$B$1,Sheet!G5687&gt;Ограничения!$B$2,Sheet!H5687&gt;Ограничения!$B$2,Sheet!I5687&gt;Ограничения!$B$2,),"Not compatible","Compatible")</f>
        <v>Compatible</v>
      </c>
      <c r="L11442" t="str">
        <f t="shared" si="907"/>
        <v>Модификация</v>
      </c>
      <c r="M11442" s="3">
        <f t="shared" si="908"/>
        <v>0</v>
      </c>
      <c r="N11442" s="3" t="str">
        <f t="shared" si="909"/>
        <v>N</v>
      </c>
      <c r="O11442" t="s">
        <v>28008</v>
      </c>
      <c r="Q11442" t="str">
        <f t="shared" si="910"/>
        <v>COPY pri039.dat sel\pri039.dat</v>
      </c>
      <c r="R11442" t="str">
        <f>IF(ISNA(VLOOKUP(B11442,Rendered!$B$1:$C$1000,1,FALSE)),"N","Y")</f>
        <v>N</v>
      </c>
    </row>
    <row r="11443" spans="1:18" hidden="1" x14ac:dyDescent="0.35">
      <c r="A11443" t="s">
        <v>10839</v>
      </c>
      <c r="B11443" t="s">
        <v>10848</v>
      </c>
      <c r="C11443" t="s">
        <v>10849</v>
      </c>
      <c r="D11443" t="s">
        <v>13</v>
      </c>
      <c r="E11443">
        <v>2001</v>
      </c>
      <c r="F11443">
        <v>2002</v>
      </c>
      <c r="J11443">
        <f t="shared" si="906"/>
        <v>0</v>
      </c>
      <c r="K11443" t="str">
        <f>IF(OR(J11443&gt;Ограничения!$B$1,Sheet!G5688&gt;Ограничения!$B$2,Sheet!H5688&gt;Ограничения!$B$2,Sheet!I5688&gt;Ограничения!$B$2,),"Not compatible","Compatible")</f>
        <v>Compatible</v>
      </c>
      <c r="L11443" t="str">
        <f t="shared" si="907"/>
        <v>Модификация</v>
      </c>
      <c r="M11443" s="3">
        <f t="shared" si="908"/>
        <v>0</v>
      </c>
      <c r="N11443" s="3" t="str">
        <f t="shared" si="909"/>
        <v>N</v>
      </c>
      <c r="O11443" t="s">
        <v>28008</v>
      </c>
      <c r="Q11443" t="str">
        <f t="shared" si="910"/>
        <v>COPY pri040.dat sel\pri040.dat</v>
      </c>
      <c r="R11443" t="str">
        <f>IF(ISNA(VLOOKUP(B11443,Rendered!$B$1:$C$1000,1,FALSE)),"N","Y")</f>
        <v>N</v>
      </c>
    </row>
    <row r="11444" spans="1:18" hidden="1" x14ac:dyDescent="0.35">
      <c r="A11444" t="s">
        <v>10839</v>
      </c>
      <c r="B11444" t="s">
        <v>10850</v>
      </c>
      <c r="C11444" t="s">
        <v>10851</v>
      </c>
      <c r="D11444" t="s">
        <v>13</v>
      </c>
      <c r="E11444">
        <v>1998</v>
      </c>
      <c r="F11444">
        <v>1998</v>
      </c>
      <c r="J11444">
        <f t="shared" si="906"/>
        <v>0</v>
      </c>
      <c r="K11444" t="str">
        <f>IF(OR(J11444&gt;Ограничения!$B$1,Sheet!G5689&gt;Ограничения!$B$2,Sheet!H5689&gt;Ограничения!$B$2,Sheet!I5689&gt;Ограничения!$B$2,),"Not compatible","Compatible")</f>
        <v>Compatible</v>
      </c>
      <c r="L11444" t="str">
        <f t="shared" si="907"/>
        <v>Модификация</v>
      </c>
      <c r="M11444" s="3">
        <f t="shared" si="908"/>
        <v>0</v>
      </c>
      <c r="N11444" s="3" t="str">
        <f t="shared" si="909"/>
        <v>N</v>
      </c>
      <c r="O11444" t="s">
        <v>28008</v>
      </c>
      <c r="Q11444" t="str">
        <f t="shared" si="910"/>
        <v>COPY pri045.dat sel\pri045.dat</v>
      </c>
      <c r="R11444" t="str">
        <f>IF(ISNA(VLOOKUP(B11444,Rendered!$B$1:$C$1000,1,FALSE)),"N","Y")</f>
        <v>N</v>
      </c>
    </row>
    <row r="11445" spans="1:18" hidden="1" x14ac:dyDescent="0.35">
      <c r="A11445" t="s">
        <v>10839</v>
      </c>
      <c r="B11445" t="s">
        <v>10852</v>
      </c>
      <c r="C11445" t="s">
        <v>10853</v>
      </c>
      <c r="D11445" t="s">
        <v>13</v>
      </c>
      <c r="E11445">
        <v>1998</v>
      </c>
      <c r="F11445">
        <v>2001</v>
      </c>
      <c r="J11445">
        <f t="shared" si="906"/>
        <v>0</v>
      </c>
      <c r="K11445" t="str">
        <f>IF(OR(J11445&gt;Ограничения!$B$1,Sheet!G5690&gt;Ограничения!$B$2,Sheet!H5690&gt;Ограничения!$B$2,Sheet!I5690&gt;Ограничения!$B$2,),"Not compatible","Compatible")</f>
        <v>Compatible</v>
      </c>
      <c r="L11445" t="str">
        <f t="shared" si="907"/>
        <v>Модификация</v>
      </c>
      <c r="M11445" s="3">
        <f t="shared" si="908"/>
        <v>0</v>
      </c>
      <c r="N11445" s="3" t="str">
        <f t="shared" si="909"/>
        <v>N</v>
      </c>
      <c r="O11445" t="s">
        <v>28008</v>
      </c>
      <c r="Q11445" t="str">
        <f t="shared" si="910"/>
        <v>COPY pri020.dat sel\pri020.dat</v>
      </c>
      <c r="R11445" t="str">
        <f>IF(ISNA(VLOOKUP(B11445,Rendered!$B$1:$C$1000,1,FALSE)),"N","Y")</f>
        <v>N</v>
      </c>
    </row>
    <row r="11446" spans="1:18" hidden="1" x14ac:dyDescent="0.35">
      <c r="A11446" t="s">
        <v>10839</v>
      </c>
      <c r="B11446" t="s">
        <v>10854</v>
      </c>
      <c r="C11446" t="s">
        <v>10855</v>
      </c>
      <c r="D11446" t="s">
        <v>13</v>
      </c>
      <c r="E11446">
        <v>2004</v>
      </c>
      <c r="F11446">
        <v>2004</v>
      </c>
      <c r="J11446">
        <f t="shared" si="906"/>
        <v>0</v>
      </c>
      <c r="K11446" t="str">
        <f>IF(OR(J11446&gt;Ограничения!$B$1,Sheet!G5691&gt;Ограничения!$B$2,Sheet!H5691&gt;Ограничения!$B$2,Sheet!I5691&gt;Ограничения!$B$2,),"Not compatible","Compatible")</f>
        <v>Compatible</v>
      </c>
      <c r="L11446" t="str">
        <f t="shared" si="907"/>
        <v>Модификация</v>
      </c>
      <c r="M11446" s="3">
        <f t="shared" si="908"/>
        <v>0</v>
      </c>
      <c r="N11446" s="3" t="str">
        <f t="shared" si="909"/>
        <v>N</v>
      </c>
      <c r="O11446" t="s">
        <v>28008</v>
      </c>
      <c r="Q11446" t="str">
        <f t="shared" si="910"/>
        <v>COPY 49845pb01.dat sel\49845pb01.dat</v>
      </c>
      <c r="R11446" t="str">
        <f>IF(ISNA(VLOOKUP(B11446,Rendered!$B$1:$C$1000,1,FALSE)),"N","Y")</f>
        <v>N</v>
      </c>
    </row>
    <row r="11447" spans="1:18" hidden="1" x14ac:dyDescent="0.35">
      <c r="A11447" t="s">
        <v>10839</v>
      </c>
      <c r="B11447" t="s">
        <v>10856</v>
      </c>
      <c r="C11447" t="s">
        <v>10857</v>
      </c>
      <c r="D11447" t="s">
        <v>13</v>
      </c>
      <c r="E11447">
        <v>2004</v>
      </c>
      <c r="F11447">
        <v>2004</v>
      </c>
      <c r="J11447">
        <f t="shared" si="906"/>
        <v>0</v>
      </c>
      <c r="K11447" t="str">
        <f>IF(OR(J11447&gt;Ограничения!$B$1,Sheet!G5692&gt;Ограничения!$B$2,Sheet!H5692&gt;Ограничения!$B$2,Sheet!I5692&gt;Ограничения!$B$2,),"Not compatible","Compatible")</f>
        <v>Compatible</v>
      </c>
      <c r="L11447" t="str">
        <f t="shared" si="907"/>
        <v>Модификация</v>
      </c>
      <c r="M11447" s="3">
        <f t="shared" si="908"/>
        <v>0</v>
      </c>
      <c r="N11447" s="3" t="str">
        <f t="shared" si="909"/>
        <v>N</v>
      </c>
      <c r="O11447" t="s">
        <v>28008</v>
      </c>
      <c r="Q11447" t="str">
        <f t="shared" si="910"/>
        <v>COPY 49814pb01.dat sel\49814pb01.dat</v>
      </c>
      <c r="R11447" t="str">
        <f>IF(ISNA(VLOOKUP(B11447,Rendered!$B$1:$C$1000,1,FALSE)),"N","Y")</f>
        <v>N</v>
      </c>
    </row>
    <row r="11448" spans="1:18" hidden="1" x14ac:dyDescent="0.35">
      <c r="A11448" t="s">
        <v>10839</v>
      </c>
      <c r="B11448" t="s">
        <v>10858</v>
      </c>
      <c r="C11448" t="s">
        <v>10859</v>
      </c>
      <c r="D11448" t="s">
        <v>13</v>
      </c>
      <c r="E11448">
        <v>1997</v>
      </c>
      <c r="F11448">
        <v>1998</v>
      </c>
      <c r="J11448">
        <f t="shared" si="906"/>
        <v>0</v>
      </c>
      <c r="K11448" t="str">
        <f>IF(OR(J11448&gt;Ограничения!$B$1,Sheet!G5693&gt;Ограничения!$B$2,Sheet!H5693&gt;Ограничения!$B$2,Sheet!I5693&gt;Ограничения!$B$2,),"Not compatible","Compatible")</f>
        <v>Not compatible</v>
      </c>
      <c r="L11448" t="str">
        <f t="shared" si="907"/>
        <v>Модификация</v>
      </c>
      <c r="M11448" s="3">
        <f t="shared" si="908"/>
        <v>0</v>
      </c>
      <c r="N11448" s="3" t="str">
        <f t="shared" si="909"/>
        <v>N</v>
      </c>
      <c r="O11448" t="s">
        <v>28008</v>
      </c>
      <c r="Q11448" t="str">
        <f t="shared" si="910"/>
        <v>COPY pri021.dat sel\pri021.dat</v>
      </c>
      <c r="R11448" t="str">
        <f>IF(ISNA(VLOOKUP(B11448,Rendered!$B$1:$C$1000,1,FALSE)),"N","Y")</f>
        <v>N</v>
      </c>
    </row>
    <row r="11449" spans="1:18" hidden="1" x14ac:dyDescent="0.35">
      <c r="A11449" t="s">
        <v>10839</v>
      </c>
      <c r="B11449" t="s">
        <v>10860</v>
      </c>
      <c r="C11449" t="s">
        <v>10861</v>
      </c>
      <c r="D11449" t="s">
        <v>13</v>
      </c>
      <c r="E11449">
        <v>1995</v>
      </c>
      <c r="F11449">
        <v>2001</v>
      </c>
      <c r="J11449">
        <f t="shared" si="906"/>
        <v>0</v>
      </c>
      <c r="K11449" t="str">
        <f>IF(OR(J11449&gt;Ограничения!$B$1,Sheet!G5694&gt;Ограничения!$B$2,Sheet!H5694&gt;Ограничения!$B$2,Sheet!I5694&gt;Ограничения!$B$2,),"Not compatible","Compatible")</f>
        <v>Compatible</v>
      </c>
      <c r="L11449" t="str">
        <f t="shared" si="907"/>
        <v>Модификация</v>
      </c>
      <c r="M11449" s="3">
        <f t="shared" si="908"/>
        <v>0</v>
      </c>
      <c r="N11449" s="3" t="str">
        <f t="shared" si="909"/>
        <v>N</v>
      </c>
      <c r="O11449" t="s">
        <v>28008</v>
      </c>
      <c r="Q11449" t="str">
        <f t="shared" si="910"/>
        <v>COPY pri016.dat sel\pri016.dat</v>
      </c>
      <c r="R11449" t="str">
        <f>IF(ISNA(VLOOKUP(B11449,Rendered!$B$1:$C$1000,1,FALSE)),"N","Y")</f>
        <v>N</v>
      </c>
    </row>
    <row r="11450" spans="1:18" hidden="1" x14ac:dyDescent="0.35">
      <c r="A11450" t="s">
        <v>10839</v>
      </c>
      <c r="B11450" t="s">
        <v>10862</v>
      </c>
      <c r="C11450" t="s">
        <v>10863</v>
      </c>
      <c r="D11450" t="s">
        <v>13</v>
      </c>
      <c r="E11450">
        <v>2000</v>
      </c>
      <c r="F11450">
        <v>2000</v>
      </c>
      <c r="J11450">
        <f t="shared" si="906"/>
        <v>0</v>
      </c>
      <c r="K11450" t="str">
        <f>IF(OR(J11450&gt;Ограничения!$B$1,Sheet!G5695&gt;Ограничения!$B$2,Sheet!H5695&gt;Ограничения!$B$2,Sheet!I5695&gt;Ограничения!$B$2,),"Not compatible","Compatible")</f>
        <v>Compatible</v>
      </c>
      <c r="L11450" t="str">
        <f t="shared" si="907"/>
        <v>Модификация</v>
      </c>
      <c r="M11450" s="3">
        <f t="shared" si="908"/>
        <v>0</v>
      </c>
      <c r="N11450" s="3" t="str">
        <f t="shared" si="909"/>
        <v>N</v>
      </c>
      <c r="O11450" t="s">
        <v>28008</v>
      </c>
      <c r="Q11450" t="str">
        <f t="shared" si="910"/>
        <v>COPY pri019c01.dat sel\pri019c01.dat</v>
      </c>
      <c r="R11450" t="str">
        <f>IF(ISNA(VLOOKUP(B11450,Rendered!$B$1:$C$1000,1,FALSE)),"N","Y")</f>
        <v>N</v>
      </c>
    </row>
    <row r="11451" spans="1:18" hidden="1" x14ac:dyDescent="0.35">
      <c r="A11451" t="s">
        <v>10839</v>
      </c>
      <c r="B11451" t="s">
        <v>10864</v>
      </c>
      <c r="C11451" t="s">
        <v>10865</v>
      </c>
      <c r="D11451" t="s">
        <v>13</v>
      </c>
      <c r="E11451">
        <v>2004</v>
      </c>
      <c r="F11451">
        <v>2004</v>
      </c>
      <c r="J11451">
        <f t="shared" si="906"/>
        <v>0</v>
      </c>
      <c r="K11451" t="str">
        <f>IF(OR(J11451&gt;Ограничения!$B$1,Sheet!G5696&gt;Ограничения!$B$2,Sheet!H5696&gt;Ограничения!$B$2,Sheet!I5696&gt;Ограничения!$B$2,),"Not compatible","Compatible")</f>
        <v>Compatible</v>
      </c>
      <c r="L11451" t="str">
        <f t="shared" si="907"/>
        <v>Модификация</v>
      </c>
      <c r="M11451" s="3">
        <f t="shared" si="908"/>
        <v>0</v>
      </c>
      <c r="N11451" s="3" t="str">
        <f t="shared" si="909"/>
        <v>N</v>
      </c>
      <c r="O11451" t="s">
        <v>28008</v>
      </c>
      <c r="Q11451" t="str">
        <f t="shared" si="910"/>
        <v>COPY 49265c01.dat sel\49265c01.dat</v>
      </c>
      <c r="R11451" t="str">
        <f>IF(ISNA(VLOOKUP(B11451,Rendered!$B$1:$C$1000,1,FALSE)),"N","Y")</f>
        <v>N</v>
      </c>
    </row>
    <row r="11452" spans="1:18" hidden="1" x14ac:dyDescent="0.35">
      <c r="A11452" t="s">
        <v>10839</v>
      </c>
      <c r="B11452" t="s">
        <v>10866</v>
      </c>
      <c r="C11452" t="s">
        <v>10867</v>
      </c>
      <c r="D11452" t="s">
        <v>27</v>
      </c>
      <c r="E11452">
        <v>1999</v>
      </c>
      <c r="F11452">
        <v>2002</v>
      </c>
      <c r="J11452">
        <f t="shared" si="906"/>
        <v>0</v>
      </c>
      <c r="K11452" t="str">
        <f>IF(OR(J11452&gt;Ограничения!$B$1,Sheet!G5697&gt;Ограничения!$B$2,Sheet!H5697&gt;Ограничения!$B$2,Sheet!I5697&gt;Ограничения!$B$2,),"Not compatible","Compatible")</f>
        <v>Compatible</v>
      </c>
      <c r="L11452" t="str">
        <f t="shared" si="907"/>
        <v>Модификация</v>
      </c>
      <c r="M11452" s="3">
        <f t="shared" si="908"/>
        <v>0</v>
      </c>
      <c r="N11452" s="3" t="str">
        <f t="shared" si="909"/>
        <v>N</v>
      </c>
      <c r="O11452" t="s">
        <v>28008</v>
      </c>
      <c r="Q11452" t="str">
        <f t="shared" si="910"/>
        <v>COPY pri026.dat sel\pri026.dat</v>
      </c>
      <c r="R11452" t="str">
        <f>IF(ISNA(VLOOKUP(B11452,Rendered!$B$1:$C$1000,1,FALSE)),"N","Y")</f>
        <v>N</v>
      </c>
    </row>
    <row r="11453" spans="1:18" hidden="1" x14ac:dyDescent="0.35">
      <c r="A11453" t="s">
        <v>10839</v>
      </c>
      <c r="B11453" t="s">
        <v>10868</v>
      </c>
      <c r="C11453" t="s">
        <v>10869</v>
      </c>
      <c r="D11453" t="s">
        <v>27</v>
      </c>
      <c r="E11453">
        <v>1999</v>
      </c>
      <c r="F11453">
        <v>1999</v>
      </c>
      <c r="J11453">
        <f t="shared" si="906"/>
        <v>0</v>
      </c>
      <c r="K11453" t="str">
        <f>IF(OR(J11453&gt;Ограничения!$B$1,Sheet!G5698&gt;Ограничения!$B$2,Sheet!H5698&gt;Ограничения!$B$2,Sheet!I5698&gt;Ограничения!$B$2,),"Not compatible","Compatible")</f>
        <v>Compatible</v>
      </c>
      <c r="L11453" t="str">
        <f t="shared" si="907"/>
        <v>Модификация</v>
      </c>
      <c r="M11453" s="3">
        <f t="shared" si="908"/>
        <v>0</v>
      </c>
      <c r="N11453" s="3" t="str">
        <f t="shared" si="909"/>
        <v>N</v>
      </c>
      <c r="O11453" t="s">
        <v>28008</v>
      </c>
      <c r="Q11453" t="str">
        <f t="shared" si="910"/>
        <v>COPY 72113c01.dat sel\72113c01.dat</v>
      </c>
      <c r="R11453" t="str">
        <f>IF(ISNA(VLOOKUP(B11453,Rendered!$B$1:$C$1000,1,FALSE)),"N","Y")</f>
        <v>N</v>
      </c>
    </row>
    <row r="11454" spans="1:18" hidden="1" x14ac:dyDescent="0.35">
      <c r="A11454" t="s">
        <v>10839</v>
      </c>
      <c r="B11454" t="s">
        <v>10870</v>
      </c>
      <c r="C11454" t="s">
        <v>10871</v>
      </c>
      <c r="D11454" t="s">
        <v>52</v>
      </c>
      <c r="E11454">
        <v>1995</v>
      </c>
      <c r="F11454">
        <v>2005</v>
      </c>
      <c r="G11454">
        <v>1</v>
      </c>
      <c r="H11454">
        <v>1</v>
      </c>
      <c r="I11454">
        <v>1</v>
      </c>
      <c r="J11454">
        <f t="shared" si="906"/>
        <v>3</v>
      </c>
      <c r="K11454" t="str">
        <f>IF(OR(J11454&gt;Ограничения!$B$1,Sheet!G5699&gt;Ограничения!$B$2,Sheet!H5699&gt;Ограничения!$B$2,Sheet!I5699&gt;Ограничения!$B$2,),"Not compatible","Compatible")</f>
        <v>Compatible</v>
      </c>
      <c r="L11454">
        <f t="shared" si="907"/>
        <v>31000</v>
      </c>
      <c r="M11454" s="3">
        <f t="shared" si="908"/>
        <v>0.40476190476190477</v>
      </c>
      <c r="N11454" s="3" t="str">
        <f t="shared" si="909"/>
        <v>Y</v>
      </c>
      <c r="O11454" t="s">
        <v>28008</v>
      </c>
      <c r="Q11454" t="str">
        <f t="shared" si="910"/>
        <v>COPY 31000.dat sel\31000.dat</v>
      </c>
      <c r="R11454" t="str">
        <f>IF(ISNA(VLOOKUP(B11454,Rendered!$B$1:$C$1000,1,FALSE)),"N","Y")</f>
        <v>N</v>
      </c>
    </row>
    <row r="11455" spans="1:18" hidden="1" x14ac:dyDescent="0.35">
      <c r="A11455" t="s">
        <v>10839</v>
      </c>
      <c r="B11455" t="s">
        <v>10872</v>
      </c>
      <c r="C11455" t="s">
        <v>10873</v>
      </c>
      <c r="D11455" t="s">
        <v>13</v>
      </c>
      <c r="E11455" t="s">
        <v>60</v>
      </c>
      <c r="G11455">
        <v>1</v>
      </c>
      <c r="H11455">
        <v>1</v>
      </c>
      <c r="I11455">
        <v>1</v>
      </c>
      <c r="J11455">
        <f t="shared" si="906"/>
        <v>3</v>
      </c>
      <c r="K11455" t="str">
        <f>IF(OR(J11455&gt;Ограничения!$B$1,Sheet!G5700&gt;Ограничения!$B$2,Sheet!H5700&gt;Ограничения!$B$2,Sheet!I5700&gt;Ограничения!$B$2,),"Not compatible","Compatible")</f>
        <v>Compatible</v>
      </c>
      <c r="L11455" t="str">
        <f t="shared" si="907"/>
        <v>Модификация</v>
      </c>
      <c r="M11455" s="3">
        <f t="shared" si="908"/>
        <v>0</v>
      </c>
      <c r="N11455" s="3" t="str">
        <f t="shared" si="909"/>
        <v>Y</v>
      </c>
      <c r="O11455" t="s">
        <v>28008</v>
      </c>
      <c r="Q11455" t="str">
        <f t="shared" si="910"/>
        <v>COPY 31000pb15.dat sel\31000pb15.dat</v>
      </c>
      <c r="R11455" t="str">
        <f>IF(ISNA(VLOOKUP(B11455,Rendered!$B$1:$C$1000,1,FALSE)),"N","Y")</f>
        <v>N</v>
      </c>
    </row>
    <row r="11456" spans="1:18" hidden="1" x14ac:dyDescent="0.35">
      <c r="A11456" t="s">
        <v>10839</v>
      </c>
      <c r="B11456" t="s">
        <v>10874</v>
      </c>
      <c r="C11456" t="s">
        <v>10875</v>
      </c>
      <c r="D11456" t="s">
        <v>13</v>
      </c>
      <c r="E11456">
        <v>1998</v>
      </c>
      <c r="F11456">
        <v>1999</v>
      </c>
      <c r="G11456">
        <v>1</v>
      </c>
      <c r="H11456">
        <v>1</v>
      </c>
      <c r="I11456">
        <v>1</v>
      </c>
      <c r="J11456">
        <f t="shared" si="906"/>
        <v>3</v>
      </c>
      <c r="K11456" t="str">
        <f>IF(OR(J11456&gt;Ограничения!$B$1,Sheet!G5701&gt;Ограничения!$B$2,Sheet!H5701&gt;Ограничения!$B$2,Sheet!I5701&gt;Ограничения!$B$2,),"Not compatible","Compatible")</f>
        <v>Compatible</v>
      </c>
      <c r="L11456" t="str">
        <f t="shared" si="907"/>
        <v>Модификация</v>
      </c>
      <c r="M11456" s="3">
        <f t="shared" si="908"/>
        <v>0</v>
      </c>
      <c r="N11456" s="3" t="str">
        <f t="shared" si="909"/>
        <v>N</v>
      </c>
      <c r="O11456" t="s">
        <v>28008</v>
      </c>
      <c r="Q11456" t="str">
        <f t="shared" si="910"/>
        <v>COPY 31000pb11.dat sel\31000pb11.dat</v>
      </c>
      <c r="R11456" t="str">
        <f>IF(ISNA(VLOOKUP(B11456,Rendered!$B$1:$C$1000,1,FALSE)),"N","Y")</f>
        <v>N</v>
      </c>
    </row>
    <row r="11457" spans="1:18" hidden="1" x14ac:dyDescent="0.35">
      <c r="A11457" t="s">
        <v>10839</v>
      </c>
      <c r="B11457" t="s">
        <v>10876</v>
      </c>
      <c r="C11457" t="s">
        <v>10877</v>
      </c>
      <c r="D11457" t="s">
        <v>13</v>
      </c>
      <c r="E11457">
        <v>1995</v>
      </c>
      <c r="F11457">
        <v>1997</v>
      </c>
      <c r="G11457">
        <v>1</v>
      </c>
      <c r="H11457">
        <v>1</v>
      </c>
      <c r="I11457">
        <v>1</v>
      </c>
      <c r="J11457">
        <f t="shared" si="906"/>
        <v>3</v>
      </c>
      <c r="K11457" t="str">
        <f>IF(OR(J11457&gt;Ограничения!$B$1,Sheet!G5702&gt;Ограничения!$B$2,Sheet!H5702&gt;Ограничения!$B$2,Sheet!I5702&gt;Ограничения!$B$2,),"Not compatible","Compatible")</f>
        <v>Compatible</v>
      </c>
      <c r="L11457" t="str">
        <f t="shared" si="907"/>
        <v>Модификация</v>
      </c>
      <c r="M11457" s="3">
        <f t="shared" si="908"/>
        <v>0</v>
      </c>
      <c r="N11457" s="3" t="str">
        <f t="shared" si="909"/>
        <v>N</v>
      </c>
      <c r="O11457" t="s">
        <v>28008</v>
      </c>
      <c r="Q11457" t="str">
        <f t="shared" si="910"/>
        <v>COPY 31000pb03.dat sel\31000pb03.dat</v>
      </c>
      <c r="R11457" t="str">
        <f>IF(ISNA(VLOOKUP(B11457,Rendered!$B$1:$C$1000,1,FALSE)),"N","Y")</f>
        <v>N</v>
      </c>
    </row>
    <row r="11458" spans="1:18" hidden="1" x14ac:dyDescent="0.35">
      <c r="A11458" t="s">
        <v>10839</v>
      </c>
      <c r="B11458" t="s">
        <v>10878</v>
      </c>
      <c r="C11458" t="s">
        <v>10879</v>
      </c>
      <c r="D11458" t="s">
        <v>27</v>
      </c>
      <c r="E11458">
        <v>1995</v>
      </c>
      <c r="F11458">
        <v>1997</v>
      </c>
      <c r="G11458">
        <v>1</v>
      </c>
      <c r="H11458">
        <v>1</v>
      </c>
      <c r="I11458">
        <v>1</v>
      </c>
      <c r="J11458">
        <f t="shared" ref="J11458:J11521" si="911">SUM(G11458:I11458)</f>
        <v>3</v>
      </c>
      <c r="K11458" t="str">
        <f>IF(OR(J11458&gt;Ограничения!$B$1,Sheet!G5703&gt;Ограничения!$B$2,Sheet!H5703&gt;Ограничения!$B$2,Sheet!I5703&gt;Ограничения!$B$2,),"Not compatible","Compatible")</f>
        <v>Compatible</v>
      </c>
      <c r="L11458" t="str">
        <f t="shared" ref="L11458:L11521" si="912">IFERROR(B11458+1-1,"Модификация")</f>
        <v>Модификация</v>
      </c>
      <c r="M11458" s="3">
        <f t="shared" si="908"/>
        <v>0</v>
      </c>
      <c r="N11458" s="3" t="str">
        <f t="shared" si="909"/>
        <v>N</v>
      </c>
      <c r="O11458" t="s">
        <v>28008</v>
      </c>
      <c r="Q11458" t="str">
        <f t="shared" si="910"/>
        <v>COPY 31000pb04.dat sel\31000pb04.dat</v>
      </c>
      <c r="R11458" t="str">
        <f>IF(ISNA(VLOOKUP(B11458,Rendered!$B$1:$C$1000,1,FALSE)),"N","Y")</f>
        <v>N</v>
      </c>
    </row>
    <row r="11459" spans="1:18" hidden="1" x14ac:dyDescent="0.35">
      <c r="A11459" t="s">
        <v>10839</v>
      </c>
      <c r="B11459" t="s">
        <v>10880</v>
      </c>
      <c r="C11459" t="s">
        <v>10881</v>
      </c>
      <c r="D11459" t="s">
        <v>13</v>
      </c>
      <c r="E11459">
        <v>1997</v>
      </c>
      <c r="F11459">
        <v>1999</v>
      </c>
      <c r="G11459">
        <v>1</v>
      </c>
      <c r="H11459">
        <v>1</v>
      </c>
      <c r="I11459">
        <v>1</v>
      </c>
      <c r="J11459">
        <f t="shared" si="911"/>
        <v>3</v>
      </c>
      <c r="K11459" t="str">
        <f>IF(OR(J11459&gt;Ограничения!$B$1,Sheet!G5704&gt;Ограничения!$B$2,Sheet!H5704&gt;Ограничения!$B$2,Sheet!I5704&gt;Ограничения!$B$2,),"Not compatible","Compatible")</f>
        <v>Compatible</v>
      </c>
      <c r="L11459" t="str">
        <f t="shared" si="912"/>
        <v>Модификация</v>
      </c>
      <c r="M11459" s="3">
        <f t="shared" ref="M11459:M11522" si="913">IF(ISERR(FIND(C11459,C11460)),0,LEN(C11459)/LEN(C11460))</f>
        <v>0</v>
      </c>
      <c r="N11459" s="3" t="str">
        <f t="shared" ref="N11459:N11522" si="914">IF(OR(M11459&gt;0,M11458&gt;0),"Y","N")</f>
        <v>N</v>
      </c>
      <c r="O11459" t="s">
        <v>28008</v>
      </c>
      <c r="Q11459" t="str">
        <f t="shared" si="910"/>
        <v>COPY 31000pb16.dat sel\31000pb16.dat</v>
      </c>
      <c r="R11459" t="str">
        <f>IF(ISNA(VLOOKUP(B11459,Rendered!$B$1:$C$1000,1,FALSE)),"N","Y")</f>
        <v>N</v>
      </c>
    </row>
    <row r="11460" spans="1:18" hidden="1" x14ac:dyDescent="0.35">
      <c r="A11460" t="s">
        <v>10839</v>
      </c>
      <c r="B11460" t="s">
        <v>10882</v>
      </c>
      <c r="C11460" t="s">
        <v>10883</v>
      </c>
      <c r="D11460" t="s">
        <v>13</v>
      </c>
      <c r="E11460">
        <v>1999</v>
      </c>
      <c r="F11460">
        <v>2001</v>
      </c>
      <c r="G11460">
        <v>1</v>
      </c>
      <c r="H11460">
        <v>1</v>
      </c>
      <c r="I11460">
        <v>1</v>
      </c>
      <c r="J11460">
        <f t="shared" si="911"/>
        <v>3</v>
      </c>
      <c r="K11460" t="str">
        <f>IF(OR(J11460&gt;Ограничения!$B$1,Sheet!G5705&gt;Ограничения!$B$2,Sheet!H5705&gt;Ограничения!$B$2,Sheet!I5705&gt;Ограничения!$B$2,),"Not compatible","Compatible")</f>
        <v>Compatible</v>
      </c>
      <c r="L11460" t="str">
        <f t="shared" si="912"/>
        <v>Модификация</v>
      </c>
      <c r="M11460" s="3">
        <f t="shared" si="913"/>
        <v>0</v>
      </c>
      <c r="N11460" s="3" t="str">
        <f t="shared" si="914"/>
        <v>N</v>
      </c>
      <c r="O11460" t="s">
        <v>28008</v>
      </c>
      <c r="Q11460" t="str">
        <f t="shared" si="910"/>
        <v>COPY 31000pb24.dat sel\31000pb24.dat</v>
      </c>
      <c r="R11460" t="str">
        <f>IF(ISNA(VLOOKUP(B11460,Rendered!$B$1:$C$1000,1,FALSE)),"N","Y")</f>
        <v>N</v>
      </c>
    </row>
    <row r="11461" spans="1:18" hidden="1" x14ac:dyDescent="0.35">
      <c r="A11461" t="s">
        <v>10839</v>
      </c>
      <c r="B11461" t="s">
        <v>10884</v>
      </c>
      <c r="C11461" t="s">
        <v>10885</v>
      </c>
      <c r="D11461" t="s">
        <v>13</v>
      </c>
      <c r="E11461">
        <v>2004</v>
      </c>
      <c r="F11461">
        <v>2005</v>
      </c>
      <c r="G11461">
        <v>1</v>
      </c>
      <c r="H11461">
        <v>1</v>
      </c>
      <c r="I11461">
        <v>1</v>
      </c>
      <c r="J11461">
        <f t="shared" si="911"/>
        <v>3</v>
      </c>
      <c r="K11461" t="str">
        <f>IF(OR(J11461&gt;Ограничения!$B$1,Sheet!G5706&gt;Ограничения!$B$2,Sheet!H5706&gt;Ограничения!$B$2,Sheet!I5706&gt;Ограничения!$B$2,),"Not compatible","Compatible")</f>
        <v>Compatible</v>
      </c>
      <c r="L11461" t="str">
        <f t="shared" si="912"/>
        <v>Модификация</v>
      </c>
      <c r="M11461" s="3">
        <f t="shared" si="913"/>
        <v>0</v>
      </c>
      <c r="N11461" s="3" t="str">
        <f t="shared" si="914"/>
        <v>N</v>
      </c>
      <c r="O11461" t="s">
        <v>28008</v>
      </c>
      <c r="Q11461" t="str">
        <f t="shared" si="910"/>
        <v>COPY 31000pb30.dat sel\31000pb30.dat</v>
      </c>
      <c r="R11461" t="str">
        <f>IF(ISNA(VLOOKUP(B11461,Rendered!$B$1:$C$1000,1,FALSE)),"N","Y")</f>
        <v>N</v>
      </c>
    </row>
    <row r="11462" spans="1:18" hidden="1" x14ac:dyDescent="0.35">
      <c r="A11462" t="s">
        <v>10839</v>
      </c>
      <c r="B11462" t="s">
        <v>10886</v>
      </c>
      <c r="C11462" t="s">
        <v>10887</v>
      </c>
      <c r="D11462" t="s">
        <v>13</v>
      </c>
      <c r="E11462">
        <v>2004</v>
      </c>
      <c r="F11462">
        <v>2005</v>
      </c>
      <c r="G11462">
        <v>1</v>
      </c>
      <c r="H11462">
        <v>1</v>
      </c>
      <c r="I11462">
        <v>1</v>
      </c>
      <c r="J11462">
        <f t="shared" si="911"/>
        <v>3</v>
      </c>
      <c r="K11462" t="str">
        <f>IF(OR(J11462&gt;Ограничения!$B$1,Sheet!G5707&gt;Ограничения!$B$2,Sheet!H5707&gt;Ограничения!$B$2,Sheet!I5707&gt;Ограничения!$B$2,),"Not compatible","Compatible")</f>
        <v>Compatible</v>
      </c>
      <c r="L11462" t="str">
        <f t="shared" si="912"/>
        <v>Модификация</v>
      </c>
      <c r="M11462" s="3">
        <f t="shared" si="913"/>
        <v>0</v>
      </c>
      <c r="N11462" s="3" t="str">
        <f t="shared" si="914"/>
        <v>N</v>
      </c>
      <c r="O11462" t="s">
        <v>28008</v>
      </c>
      <c r="Q11462" t="str">
        <f t="shared" si="910"/>
        <v>COPY 31000pb31.dat sel\31000pb31.dat</v>
      </c>
      <c r="R11462" t="str">
        <f>IF(ISNA(VLOOKUP(B11462,Rendered!$B$1:$C$1000,1,FALSE)),"N","Y")</f>
        <v>N</v>
      </c>
    </row>
    <row r="11463" spans="1:18" hidden="1" x14ac:dyDescent="0.35">
      <c r="A11463" t="s">
        <v>10839</v>
      </c>
      <c r="B11463" t="s">
        <v>10888</v>
      </c>
      <c r="C11463" t="s">
        <v>10889</v>
      </c>
      <c r="D11463" t="s">
        <v>13</v>
      </c>
      <c r="E11463">
        <v>2005</v>
      </c>
      <c r="F11463">
        <v>2005</v>
      </c>
      <c r="G11463">
        <v>1</v>
      </c>
      <c r="H11463">
        <v>1</v>
      </c>
      <c r="I11463">
        <v>1</v>
      </c>
      <c r="J11463">
        <f t="shared" si="911"/>
        <v>3</v>
      </c>
      <c r="K11463" t="str">
        <f>IF(OR(J11463&gt;Ограничения!$B$1,Sheet!G5708&gt;Ограничения!$B$2,Sheet!H5708&gt;Ограничения!$B$2,Sheet!I5708&gt;Ограничения!$B$2,),"Not compatible","Compatible")</f>
        <v>Compatible</v>
      </c>
      <c r="L11463" t="str">
        <f t="shared" si="912"/>
        <v>Модификация</v>
      </c>
      <c r="M11463" s="3">
        <f t="shared" si="913"/>
        <v>0</v>
      </c>
      <c r="N11463" s="3" t="str">
        <f t="shared" si="914"/>
        <v>N</v>
      </c>
      <c r="O11463" t="s">
        <v>28008</v>
      </c>
      <c r="Q11463" t="str">
        <f t="shared" si="910"/>
        <v>COPY 31000pb23.dat sel\31000pb23.dat</v>
      </c>
      <c r="R11463" t="str">
        <f>IF(ISNA(VLOOKUP(B11463,Rendered!$B$1:$C$1000,1,FALSE)),"N","Y")</f>
        <v>N</v>
      </c>
    </row>
    <row r="11464" spans="1:18" hidden="1" x14ac:dyDescent="0.35">
      <c r="A11464" t="s">
        <v>10839</v>
      </c>
      <c r="B11464" t="s">
        <v>10890</v>
      </c>
      <c r="C11464" t="s">
        <v>10891</v>
      </c>
      <c r="D11464" t="s">
        <v>13</v>
      </c>
      <c r="E11464">
        <v>1995</v>
      </c>
      <c r="F11464">
        <v>1997</v>
      </c>
      <c r="G11464">
        <v>1</v>
      </c>
      <c r="H11464">
        <v>1</v>
      </c>
      <c r="I11464">
        <v>1</v>
      </c>
      <c r="J11464">
        <f t="shared" si="911"/>
        <v>3</v>
      </c>
      <c r="K11464" t="str">
        <f>IF(OR(J11464&gt;Ограничения!$B$1,Sheet!G5709&gt;Ограничения!$B$2,Sheet!H5709&gt;Ограничения!$B$2,Sheet!I5709&gt;Ограничения!$B$2,),"Not compatible","Compatible")</f>
        <v>Compatible</v>
      </c>
      <c r="L11464" t="str">
        <f t="shared" si="912"/>
        <v>Модификация</v>
      </c>
      <c r="M11464" s="3">
        <f t="shared" si="913"/>
        <v>0</v>
      </c>
      <c r="N11464" s="3" t="str">
        <f t="shared" si="914"/>
        <v>N</v>
      </c>
      <c r="O11464" t="s">
        <v>28008</v>
      </c>
      <c r="Q11464" t="str">
        <f t="shared" si="910"/>
        <v>COPY 31000pb02.dat sel\31000pb02.dat</v>
      </c>
      <c r="R11464" t="str">
        <f>IF(ISNA(VLOOKUP(B11464,Rendered!$B$1:$C$1000,1,FALSE)),"N","Y")</f>
        <v>N</v>
      </c>
    </row>
    <row r="11465" spans="1:18" hidden="1" x14ac:dyDescent="0.35">
      <c r="A11465" t="s">
        <v>10839</v>
      </c>
      <c r="B11465" t="s">
        <v>10892</v>
      </c>
      <c r="C11465" t="s">
        <v>10893</v>
      </c>
      <c r="D11465" t="s">
        <v>13</v>
      </c>
      <c r="E11465">
        <v>1996</v>
      </c>
      <c r="F11465">
        <v>1996</v>
      </c>
      <c r="G11465">
        <v>1</v>
      </c>
      <c r="H11465">
        <v>1</v>
      </c>
      <c r="I11465">
        <v>1</v>
      </c>
      <c r="J11465">
        <f t="shared" si="911"/>
        <v>3</v>
      </c>
      <c r="K11465" t="str">
        <f>IF(OR(J11465&gt;Ограничения!$B$1,Sheet!G5710&gt;Ограничения!$B$2,Sheet!H5710&gt;Ограничения!$B$2,Sheet!I5710&gt;Ограничения!$B$2,),"Not compatible","Compatible")</f>
        <v>Compatible</v>
      </c>
      <c r="L11465" t="str">
        <f t="shared" si="912"/>
        <v>Модификация</v>
      </c>
      <c r="M11465" s="3">
        <f t="shared" si="913"/>
        <v>0</v>
      </c>
      <c r="N11465" s="3" t="str">
        <f t="shared" si="914"/>
        <v>N</v>
      </c>
      <c r="O11465" t="s">
        <v>28008</v>
      </c>
      <c r="Q11465" t="str">
        <f t="shared" si="910"/>
        <v>COPY 31000pb18.dat sel\31000pb18.dat</v>
      </c>
      <c r="R11465" t="str">
        <f>IF(ISNA(VLOOKUP(B11465,Rendered!$B$1:$C$1000,1,FALSE)),"N","Y")</f>
        <v>N</v>
      </c>
    </row>
    <row r="11466" spans="1:18" hidden="1" x14ac:dyDescent="0.35">
      <c r="A11466" t="s">
        <v>10839</v>
      </c>
      <c r="B11466" t="s">
        <v>10894</v>
      </c>
      <c r="C11466" t="s">
        <v>10895</v>
      </c>
      <c r="D11466" t="s">
        <v>13</v>
      </c>
      <c r="E11466">
        <v>1995</v>
      </c>
      <c r="F11466">
        <v>1998</v>
      </c>
      <c r="G11466">
        <v>1</v>
      </c>
      <c r="H11466">
        <v>1</v>
      </c>
      <c r="I11466">
        <v>1</v>
      </c>
      <c r="J11466">
        <f t="shared" si="911"/>
        <v>3</v>
      </c>
      <c r="K11466" t="str">
        <f>IF(OR(J11466&gt;Ограничения!$B$1,Sheet!G5711&gt;Ограничения!$B$2,Sheet!H5711&gt;Ограничения!$B$2,Sheet!I5711&gt;Ограничения!$B$2,),"Not compatible","Compatible")</f>
        <v>Compatible</v>
      </c>
      <c r="L11466" t="str">
        <f t="shared" si="912"/>
        <v>Модификация</v>
      </c>
      <c r="M11466" s="3">
        <f t="shared" si="913"/>
        <v>0</v>
      </c>
      <c r="N11466" s="3" t="str">
        <f t="shared" si="914"/>
        <v>N</v>
      </c>
      <c r="O11466" t="s">
        <v>28008</v>
      </c>
      <c r="Q11466" t="str">
        <f t="shared" si="910"/>
        <v>COPY 31000pb07.dat sel\31000pb07.dat</v>
      </c>
      <c r="R11466" t="str">
        <f>IF(ISNA(VLOOKUP(B11466,Rendered!$B$1:$C$1000,1,FALSE)),"N","Y")</f>
        <v>N</v>
      </c>
    </row>
    <row r="11467" spans="1:18" hidden="1" x14ac:dyDescent="0.35">
      <c r="A11467" t="s">
        <v>10839</v>
      </c>
      <c r="B11467" t="s">
        <v>10896</v>
      </c>
      <c r="C11467" t="s">
        <v>10897</v>
      </c>
      <c r="D11467" t="s">
        <v>13</v>
      </c>
      <c r="E11467">
        <v>1995</v>
      </c>
      <c r="F11467">
        <v>1998</v>
      </c>
      <c r="G11467">
        <v>1</v>
      </c>
      <c r="H11467">
        <v>1</v>
      </c>
      <c r="I11467">
        <v>1</v>
      </c>
      <c r="J11467">
        <f t="shared" si="911"/>
        <v>3</v>
      </c>
      <c r="K11467" t="str">
        <f>IF(OR(J11467&gt;Ограничения!$B$1,Sheet!G5712&gt;Ограничения!$B$2,Sheet!H5712&gt;Ограничения!$B$2,Sheet!I5712&gt;Ограничения!$B$2,),"Not compatible","Compatible")</f>
        <v>Compatible</v>
      </c>
      <c r="L11467" t="str">
        <f t="shared" si="912"/>
        <v>Модификация</v>
      </c>
      <c r="M11467" s="3">
        <f t="shared" si="913"/>
        <v>0</v>
      </c>
      <c r="N11467" s="3" t="str">
        <f t="shared" si="914"/>
        <v>N</v>
      </c>
      <c r="O11467" t="s">
        <v>28008</v>
      </c>
      <c r="Q11467" t="str">
        <f t="shared" si="910"/>
        <v>COPY 31000pb09.dat sel\31000pb09.dat</v>
      </c>
      <c r="R11467" t="str">
        <f>IF(ISNA(VLOOKUP(B11467,Rendered!$B$1:$C$1000,1,FALSE)),"N","Y")</f>
        <v>N</v>
      </c>
    </row>
    <row r="11468" spans="1:18" hidden="1" x14ac:dyDescent="0.35">
      <c r="A11468" t="s">
        <v>10839</v>
      </c>
      <c r="B11468" t="s">
        <v>10898</v>
      </c>
      <c r="C11468" t="s">
        <v>10899</v>
      </c>
      <c r="D11468" t="s">
        <v>13</v>
      </c>
      <c r="E11468">
        <v>1995</v>
      </c>
      <c r="F11468">
        <v>1998</v>
      </c>
      <c r="G11468">
        <v>1</v>
      </c>
      <c r="H11468">
        <v>1</v>
      </c>
      <c r="I11468">
        <v>1</v>
      </c>
      <c r="J11468">
        <f t="shared" si="911"/>
        <v>3</v>
      </c>
      <c r="K11468" t="str">
        <f>IF(OR(J11468&gt;Ограничения!$B$1,Sheet!G5713&gt;Ограничения!$B$2,Sheet!H5713&gt;Ограничения!$B$2,Sheet!I5713&gt;Ограничения!$B$2,),"Not compatible","Compatible")</f>
        <v>Compatible</v>
      </c>
      <c r="L11468" t="str">
        <f t="shared" si="912"/>
        <v>Модификация</v>
      </c>
      <c r="M11468" s="3">
        <f t="shared" si="913"/>
        <v>0</v>
      </c>
      <c r="N11468" s="3" t="str">
        <f t="shared" si="914"/>
        <v>N</v>
      </c>
      <c r="O11468" t="s">
        <v>28008</v>
      </c>
      <c r="Q11468" t="str">
        <f t="shared" si="910"/>
        <v>COPY 31000pb08.dat sel\31000pb08.dat</v>
      </c>
      <c r="R11468" t="str">
        <f>IF(ISNA(VLOOKUP(B11468,Rendered!$B$1:$C$1000,1,FALSE)),"N","Y")</f>
        <v>N</v>
      </c>
    </row>
    <row r="11469" spans="1:18" hidden="1" x14ac:dyDescent="0.35">
      <c r="A11469" t="s">
        <v>10839</v>
      </c>
      <c r="B11469" t="s">
        <v>10900</v>
      </c>
      <c r="C11469" t="s">
        <v>10901</v>
      </c>
      <c r="D11469" t="s">
        <v>13</v>
      </c>
      <c r="E11469">
        <v>1997</v>
      </c>
      <c r="F11469">
        <v>2004</v>
      </c>
      <c r="G11469">
        <v>1</v>
      </c>
      <c r="H11469">
        <v>1</v>
      </c>
      <c r="I11469">
        <v>1</v>
      </c>
      <c r="J11469">
        <f t="shared" si="911"/>
        <v>3</v>
      </c>
      <c r="K11469" t="str">
        <f>IF(OR(J11469&gt;Ограничения!$B$1,Sheet!G5714&gt;Ограничения!$B$2,Sheet!H5714&gt;Ограничения!$B$2,Sheet!I5714&gt;Ограничения!$B$2,),"Not compatible","Compatible")</f>
        <v>Compatible</v>
      </c>
      <c r="L11469" t="str">
        <f t="shared" si="912"/>
        <v>Модификация</v>
      </c>
      <c r="M11469" s="3">
        <f t="shared" si="913"/>
        <v>0</v>
      </c>
      <c r="N11469" s="3" t="str">
        <f t="shared" si="914"/>
        <v>N</v>
      </c>
      <c r="O11469" t="s">
        <v>28008</v>
      </c>
      <c r="Q11469" t="str">
        <f t="shared" si="910"/>
        <v>COPY 31000pb01.dat sel\31000pb01.dat</v>
      </c>
      <c r="R11469" t="str">
        <f>IF(ISNA(VLOOKUP(B11469,Rendered!$B$1:$C$1000,1,FALSE)),"N","Y")</f>
        <v>N</v>
      </c>
    </row>
    <row r="11470" spans="1:18" hidden="1" x14ac:dyDescent="0.35">
      <c r="A11470" t="s">
        <v>10839</v>
      </c>
      <c r="B11470" t="s">
        <v>10902</v>
      </c>
      <c r="C11470" t="s">
        <v>10903</v>
      </c>
      <c r="D11470" t="s">
        <v>13</v>
      </c>
      <c r="E11470">
        <v>2004</v>
      </c>
      <c r="F11470">
        <v>2005</v>
      </c>
      <c r="G11470">
        <v>1</v>
      </c>
      <c r="H11470">
        <v>1</v>
      </c>
      <c r="I11470">
        <v>1</v>
      </c>
      <c r="J11470">
        <f t="shared" si="911"/>
        <v>3</v>
      </c>
      <c r="K11470" t="str">
        <f>IF(OR(J11470&gt;Ограничения!$B$1,Sheet!G5715&gt;Ограничения!$B$2,Sheet!H5715&gt;Ограничения!$B$2,Sheet!I5715&gt;Ограничения!$B$2,),"Not compatible","Compatible")</f>
        <v>Compatible</v>
      </c>
      <c r="L11470" t="str">
        <f t="shared" si="912"/>
        <v>Модификация</v>
      </c>
      <c r="M11470" s="3">
        <f t="shared" si="913"/>
        <v>0</v>
      </c>
      <c r="N11470" s="3" t="str">
        <f t="shared" si="914"/>
        <v>N</v>
      </c>
      <c r="O11470" t="s">
        <v>28008</v>
      </c>
      <c r="Q11470" t="str">
        <f t="shared" si="910"/>
        <v>COPY 31000pb32.dat sel\31000pb32.dat</v>
      </c>
      <c r="R11470" t="str">
        <f>IF(ISNA(VLOOKUP(B11470,Rendered!$B$1:$C$1000,1,FALSE)),"N","Y")</f>
        <v>N</v>
      </c>
    </row>
    <row r="11471" spans="1:18" hidden="1" x14ac:dyDescent="0.35">
      <c r="A11471" t="s">
        <v>10839</v>
      </c>
      <c r="B11471" t="s">
        <v>10904</v>
      </c>
      <c r="C11471" t="s">
        <v>10905</v>
      </c>
      <c r="D11471" t="s">
        <v>13</v>
      </c>
      <c r="E11471">
        <v>2004</v>
      </c>
      <c r="F11471">
        <v>2005</v>
      </c>
      <c r="G11471">
        <v>1</v>
      </c>
      <c r="H11471">
        <v>1</v>
      </c>
      <c r="I11471">
        <v>1</v>
      </c>
      <c r="J11471">
        <f t="shared" si="911"/>
        <v>3</v>
      </c>
      <c r="K11471" t="str">
        <f>IF(OR(J11471&gt;Ограничения!$B$1,Sheet!G5716&gt;Ограничения!$B$2,Sheet!H5716&gt;Ограничения!$B$2,Sheet!I5716&gt;Ограничения!$B$2,),"Not compatible","Compatible")</f>
        <v>Compatible</v>
      </c>
      <c r="L11471" t="str">
        <f t="shared" si="912"/>
        <v>Модификация</v>
      </c>
      <c r="M11471" s="3">
        <f t="shared" si="913"/>
        <v>0</v>
      </c>
      <c r="N11471" s="3" t="str">
        <f t="shared" si="914"/>
        <v>N</v>
      </c>
      <c r="O11471" t="s">
        <v>28008</v>
      </c>
      <c r="Q11471" t="str">
        <f t="shared" si="910"/>
        <v>COPY 31000pb33.dat sel\31000pb33.dat</v>
      </c>
      <c r="R11471" t="str">
        <f>IF(ISNA(VLOOKUP(B11471,Rendered!$B$1:$C$1000,1,FALSE)),"N","Y")</f>
        <v>N</v>
      </c>
    </row>
    <row r="11472" spans="1:18" hidden="1" x14ac:dyDescent="0.35">
      <c r="A11472" t="s">
        <v>10839</v>
      </c>
      <c r="B11472" t="s">
        <v>10906</v>
      </c>
      <c r="C11472" t="s">
        <v>10907</v>
      </c>
      <c r="D11472" t="s">
        <v>13</v>
      </c>
      <c r="E11472">
        <v>2004</v>
      </c>
      <c r="F11472">
        <v>2005</v>
      </c>
      <c r="G11472">
        <v>1</v>
      </c>
      <c r="H11472">
        <v>1</v>
      </c>
      <c r="I11472">
        <v>1</v>
      </c>
      <c r="J11472">
        <f t="shared" si="911"/>
        <v>3</v>
      </c>
      <c r="K11472" t="str">
        <f>IF(OR(J11472&gt;Ограничения!$B$1,Sheet!G5717&gt;Ограничения!$B$2,Sheet!H5717&gt;Ограничения!$B$2,Sheet!I5717&gt;Ограничения!$B$2,),"Not compatible","Compatible")</f>
        <v>Compatible</v>
      </c>
      <c r="L11472" t="str">
        <f t="shared" si="912"/>
        <v>Модификация</v>
      </c>
      <c r="M11472" s="3">
        <f t="shared" si="913"/>
        <v>0</v>
      </c>
      <c r="N11472" s="3" t="str">
        <f t="shared" si="914"/>
        <v>N</v>
      </c>
      <c r="O11472" t="s">
        <v>28008</v>
      </c>
      <c r="Q11472" t="str">
        <f t="shared" si="910"/>
        <v>COPY 31000pb34.dat sel\31000pb34.dat</v>
      </c>
      <c r="R11472" t="str">
        <f>IF(ISNA(VLOOKUP(B11472,Rendered!$B$1:$C$1000,1,FALSE)),"N","Y")</f>
        <v>N</v>
      </c>
    </row>
    <row r="11473" spans="1:18" hidden="1" x14ac:dyDescent="0.35">
      <c r="A11473" t="s">
        <v>10839</v>
      </c>
      <c r="B11473" t="s">
        <v>10908</v>
      </c>
      <c r="C11473" t="s">
        <v>10909</v>
      </c>
      <c r="D11473" t="s">
        <v>13</v>
      </c>
      <c r="E11473">
        <v>2005</v>
      </c>
      <c r="F11473">
        <v>2005</v>
      </c>
      <c r="G11473">
        <v>1</v>
      </c>
      <c r="H11473">
        <v>1</v>
      </c>
      <c r="I11473">
        <v>1</v>
      </c>
      <c r="J11473">
        <f t="shared" si="911"/>
        <v>3</v>
      </c>
      <c r="K11473" t="str">
        <f>IF(OR(J11473&gt;Ограничения!$B$1,Sheet!G5718&gt;Ограничения!$B$2,Sheet!H5718&gt;Ограничения!$B$2,Sheet!I5718&gt;Ограничения!$B$2,),"Not compatible","Compatible")</f>
        <v>Compatible</v>
      </c>
      <c r="L11473" t="str">
        <f t="shared" si="912"/>
        <v>Модификация</v>
      </c>
      <c r="M11473" s="3">
        <f t="shared" si="913"/>
        <v>0</v>
      </c>
      <c r="N11473" s="3" t="str">
        <f t="shared" si="914"/>
        <v>N</v>
      </c>
      <c r="O11473" t="s">
        <v>28008</v>
      </c>
      <c r="Q11473" t="str">
        <f t="shared" si="910"/>
        <v>COPY 31000pb22.dat sel\31000pb22.dat</v>
      </c>
      <c r="R11473" t="str">
        <f>IF(ISNA(VLOOKUP(B11473,Rendered!$B$1:$C$1000,1,FALSE)),"N","Y")</f>
        <v>N</v>
      </c>
    </row>
    <row r="11474" spans="1:18" hidden="1" x14ac:dyDescent="0.35">
      <c r="A11474" t="s">
        <v>10839</v>
      </c>
      <c r="B11474" t="s">
        <v>10910</v>
      </c>
      <c r="C11474" t="s">
        <v>10911</v>
      </c>
      <c r="D11474" t="s">
        <v>13</v>
      </c>
      <c r="E11474">
        <v>2000</v>
      </c>
      <c r="F11474">
        <v>2000</v>
      </c>
      <c r="G11474">
        <v>1</v>
      </c>
      <c r="H11474">
        <v>1</v>
      </c>
      <c r="I11474">
        <v>1</v>
      </c>
      <c r="J11474">
        <f t="shared" si="911"/>
        <v>3</v>
      </c>
      <c r="K11474" t="str">
        <f>IF(OR(J11474&gt;Ограничения!$B$1,Sheet!G5719&gt;Ограничения!$B$2,Sheet!H5719&gt;Ограничения!$B$2,Sheet!I5719&gt;Ограничения!$B$2,),"Not compatible","Compatible")</f>
        <v>Compatible</v>
      </c>
      <c r="L11474" t="str">
        <f t="shared" si="912"/>
        <v>Модификация</v>
      </c>
      <c r="M11474" s="3">
        <f t="shared" si="913"/>
        <v>0</v>
      </c>
      <c r="N11474" s="3" t="str">
        <f t="shared" si="914"/>
        <v>N</v>
      </c>
      <c r="O11474" t="s">
        <v>28008</v>
      </c>
      <c r="Q11474" t="str">
        <f t="shared" si="910"/>
        <v>COPY 31000pb05.dat sel\31000pb05.dat</v>
      </c>
      <c r="R11474" t="str">
        <f>IF(ISNA(VLOOKUP(B11474,Rendered!$B$1:$C$1000,1,FALSE)),"N","Y")</f>
        <v>N</v>
      </c>
    </row>
    <row r="11475" spans="1:18" hidden="1" x14ac:dyDescent="0.35">
      <c r="A11475" t="s">
        <v>10839</v>
      </c>
      <c r="B11475" t="s">
        <v>10912</v>
      </c>
      <c r="C11475" t="s">
        <v>10913</v>
      </c>
      <c r="D11475" t="s">
        <v>13</v>
      </c>
      <c r="E11475">
        <v>2004</v>
      </c>
      <c r="F11475">
        <v>2004</v>
      </c>
      <c r="G11475">
        <v>1</v>
      </c>
      <c r="H11475">
        <v>1</v>
      </c>
      <c r="I11475">
        <v>1</v>
      </c>
      <c r="J11475">
        <f t="shared" si="911"/>
        <v>3</v>
      </c>
      <c r="K11475" t="str">
        <f>IF(OR(J11475&gt;Ограничения!$B$1,Sheet!G5720&gt;Ограничения!$B$2,Sheet!H5720&gt;Ограничения!$B$2,Sheet!I5720&gt;Ограничения!$B$2,),"Not compatible","Compatible")</f>
        <v>Compatible</v>
      </c>
      <c r="L11475" t="str">
        <f t="shared" si="912"/>
        <v>Модификация</v>
      </c>
      <c r="M11475" s="3">
        <f t="shared" si="913"/>
        <v>0</v>
      </c>
      <c r="N11475" s="3" t="str">
        <f t="shared" si="914"/>
        <v>N</v>
      </c>
      <c r="O11475" t="s">
        <v>28008</v>
      </c>
      <c r="Q11475" t="str">
        <f t="shared" si="910"/>
        <v>COPY 49256px5.dat sel\49256px5.dat</v>
      </c>
      <c r="R11475" t="str">
        <f>IF(ISNA(VLOOKUP(B11475,Rendered!$B$1:$C$1000,1,FALSE)),"N","Y")</f>
        <v>N</v>
      </c>
    </row>
    <row r="11476" spans="1:18" hidden="1" x14ac:dyDescent="0.35">
      <c r="A11476" t="s">
        <v>10839</v>
      </c>
      <c r="B11476" t="s">
        <v>10914</v>
      </c>
      <c r="C11476" t="s">
        <v>10915</v>
      </c>
      <c r="D11476" t="s">
        <v>13</v>
      </c>
      <c r="E11476">
        <v>2004</v>
      </c>
      <c r="F11476">
        <v>2004</v>
      </c>
      <c r="G11476">
        <v>1</v>
      </c>
      <c r="H11476">
        <v>1</v>
      </c>
      <c r="I11476">
        <v>1</v>
      </c>
      <c r="J11476">
        <f t="shared" si="911"/>
        <v>3</v>
      </c>
      <c r="K11476" t="str">
        <f>IF(OR(J11476&gt;Ограничения!$B$1,Sheet!G5721&gt;Ограничения!$B$2,Sheet!H5721&gt;Ограничения!$B$2,Sheet!I5721&gt;Ограничения!$B$2,),"Not compatible","Compatible")</f>
        <v>Compatible</v>
      </c>
      <c r="L11476" t="str">
        <f t="shared" si="912"/>
        <v>Модификация</v>
      </c>
      <c r="M11476" s="3">
        <f t="shared" si="913"/>
        <v>0</v>
      </c>
      <c r="N11476" s="3" t="str">
        <f t="shared" si="914"/>
        <v>N</v>
      </c>
      <c r="O11476" t="s">
        <v>28008</v>
      </c>
      <c r="Q11476" t="str">
        <f t="shared" si="910"/>
        <v>COPY 49256px6.dat sel\49256px6.dat</v>
      </c>
      <c r="R11476" t="str">
        <f>IF(ISNA(VLOOKUP(B11476,Rendered!$B$1:$C$1000,1,FALSE)),"N","Y")</f>
        <v>N</v>
      </c>
    </row>
    <row r="11477" spans="1:18" hidden="1" x14ac:dyDescent="0.35">
      <c r="A11477" t="s">
        <v>10839</v>
      </c>
      <c r="B11477" t="s">
        <v>10916</v>
      </c>
      <c r="C11477" t="s">
        <v>10917</v>
      </c>
      <c r="D11477" t="s">
        <v>13</v>
      </c>
      <c r="E11477">
        <v>2004</v>
      </c>
      <c r="F11477">
        <v>2004</v>
      </c>
      <c r="G11477">
        <v>1</v>
      </c>
      <c r="H11477">
        <v>1</v>
      </c>
      <c r="I11477">
        <v>1</v>
      </c>
      <c r="J11477">
        <f t="shared" si="911"/>
        <v>3</v>
      </c>
      <c r="K11477" t="str">
        <f>IF(OR(J11477&gt;Ограничения!$B$1,Sheet!G5722&gt;Ограничения!$B$2,Sheet!H5722&gt;Ограничения!$B$2,Sheet!I5722&gt;Ограничения!$B$2,),"Not compatible","Compatible")</f>
        <v>Compatible</v>
      </c>
      <c r="L11477" t="str">
        <f t="shared" si="912"/>
        <v>Модификация</v>
      </c>
      <c r="M11477" s="3">
        <f t="shared" si="913"/>
        <v>0</v>
      </c>
      <c r="N11477" s="3" t="str">
        <f t="shared" si="914"/>
        <v>N</v>
      </c>
      <c r="O11477" t="s">
        <v>28008</v>
      </c>
      <c r="Q11477" t="str">
        <f t="shared" ref="Q11477:Q11540" si="915">_xlfn.CONCAT("COPY ",B11477,".dat sel\",B11477,".dat")</f>
        <v>COPY 49256px7.dat sel\49256px7.dat</v>
      </c>
      <c r="R11477" t="str">
        <f>IF(ISNA(VLOOKUP(B11477,Rendered!$B$1:$C$1000,1,FALSE)),"N","Y")</f>
        <v>N</v>
      </c>
    </row>
    <row r="11478" spans="1:18" hidden="1" x14ac:dyDescent="0.35">
      <c r="A11478" t="s">
        <v>10839</v>
      </c>
      <c r="B11478" t="s">
        <v>10918</v>
      </c>
      <c r="C11478" t="s">
        <v>10919</v>
      </c>
      <c r="D11478" t="s">
        <v>13</v>
      </c>
      <c r="E11478">
        <v>2001</v>
      </c>
      <c r="F11478">
        <v>2003</v>
      </c>
      <c r="G11478">
        <v>1</v>
      </c>
      <c r="H11478">
        <v>1</v>
      </c>
      <c r="I11478">
        <v>1</v>
      </c>
      <c r="J11478">
        <f t="shared" si="911"/>
        <v>3</v>
      </c>
      <c r="K11478" t="str">
        <f>IF(OR(J11478&gt;Ограничения!$B$1,Sheet!G5723&gt;Ограничения!$B$2,Sheet!H5723&gt;Ограничения!$B$2,Sheet!I5723&gt;Ограничения!$B$2,),"Not compatible","Compatible")</f>
        <v>Compatible</v>
      </c>
      <c r="L11478" t="str">
        <f t="shared" si="912"/>
        <v>Модификация</v>
      </c>
      <c r="M11478" s="3">
        <f t="shared" si="913"/>
        <v>0</v>
      </c>
      <c r="N11478" s="3" t="str">
        <f t="shared" si="914"/>
        <v>N</v>
      </c>
      <c r="O11478" t="s">
        <v>28008</v>
      </c>
      <c r="Q11478" t="str">
        <f t="shared" si="915"/>
        <v>COPY 31000pb21.dat sel\31000pb21.dat</v>
      </c>
      <c r="R11478" t="str">
        <f>IF(ISNA(VLOOKUP(B11478,Rendered!$B$1:$C$1000,1,FALSE)),"N","Y")</f>
        <v>N</v>
      </c>
    </row>
    <row r="11479" spans="1:18" hidden="1" x14ac:dyDescent="0.35">
      <c r="A11479" t="s">
        <v>10839</v>
      </c>
      <c r="B11479" t="s">
        <v>10920</v>
      </c>
      <c r="C11479" t="s">
        <v>10921</v>
      </c>
      <c r="D11479" t="s">
        <v>13</v>
      </c>
      <c r="E11479">
        <v>2004</v>
      </c>
      <c r="F11479">
        <v>2005</v>
      </c>
      <c r="G11479">
        <v>1</v>
      </c>
      <c r="H11479">
        <v>1</v>
      </c>
      <c r="I11479">
        <v>1</v>
      </c>
      <c r="J11479">
        <f t="shared" si="911"/>
        <v>3</v>
      </c>
      <c r="K11479" t="str">
        <f>IF(OR(J11479&gt;Ограничения!$B$1,Sheet!G5724&gt;Ограничения!$B$2,Sheet!H5724&gt;Ограничения!$B$2,Sheet!I5724&gt;Ограничения!$B$2,),"Not compatible","Compatible")</f>
        <v>Compatible</v>
      </c>
      <c r="L11479" t="str">
        <f t="shared" si="912"/>
        <v>Модификация</v>
      </c>
      <c r="M11479" s="3">
        <f t="shared" si="913"/>
        <v>0</v>
      </c>
      <c r="N11479" s="3" t="str">
        <f t="shared" si="914"/>
        <v>N</v>
      </c>
      <c r="O11479" t="s">
        <v>28008</v>
      </c>
      <c r="Q11479" t="str">
        <f t="shared" si="915"/>
        <v>COPY 31000pb26.dat sel\31000pb26.dat</v>
      </c>
      <c r="R11479" t="str">
        <f>IF(ISNA(VLOOKUP(B11479,Rendered!$B$1:$C$1000,1,FALSE)),"N","Y")</f>
        <v>N</v>
      </c>
    </row>
    <row r="11480" spans="1:18" hidden="1" x14ac:dyDescent="0.35">
      <c r="A11480" t="s">
        <v>10839</v>
      </c>
      <c r="B11480" t="s">
        <v>10922</v>
      </c>
      <c r="C11480" t="s">
        <v>10923</v>
      </c>
      <c r="D11480" t="s">
        <v>13</v>
      </c>
      <c r="E11480">
        <v>2001</v>
      </c>
      <c r="F11480">
        <v>2003</v>
      </c>
      <c r="G11480">
        <v>1</v>
      </c>
      <c r="H11480">
        <v>1</v>
      </c>
      <c r="I11480">
        <v>1</v>
      </c>
      <c r="J11480">
        <f t="shared" si="911"/>
        <v>3</v>
      </c>
      <c r="K11480" t="str">
        <f>IF(OR(J11480&gt;Ограничения!$B$1,Sheet!G5725&gt;Ограничения!$B$2,Sheet!H5725&gt;Ограничения!$B$2,Sheet!I5725&gt;Ограничения!$B$2,),"Not compatible","Compatible")</f>
        <v>Compatible</v>
      </c>
      <c r="L11480" t="str">
        <f t="shared" si="912"/>
        <v>Модификация</v>
      </c>
      <c r="M11480" s="3">
        <f t="shared" si="913"/>
        <v>0</v>
      </c>
      <c r="N11480" s="3" t="str">
        <f t="shared" si="914"/>
        <v>N</v>
      </c>
      <c r="O11480" t="s">
        <v>28008</v>
      </c>
      <c r="Q11480" t="str">
        <f t="shared" si="915"/>
        <v>COPY 31000pb19.dat sel\31000pb19.dat</v>
      </c>
      <c r="R11480" t="str">
        <f>IF(ISNA(VLOOKUP(B11480,Rendered!$B$1:$C$1000,1,FALSE)),"N","Y")</f>
        <v>N</v>
      </c>
    </row>
    <row r="11481" spans="1:18" hidden="1" x14ac:dyDescent="0.35">
      <c r="A11481" t="s">
        <v>10839</v>
      </c>
      <c r="B11481" t="s">
        <v>10924</v>
      </c>
      <c r="C11481" t="s">
        <v>10925</v>
      </c>
      <c r="D11481" t="s">
        <v>13</v>
      </c>
      <c r="E11481">
        <v>2000</v>
      </c>
      <c r="F11481">
        <v>2000</v>
      </c>
      <c r="G11481">
        <v>1</v>
      </c>
      <c r="H11481">
        <v>1</v>
      </c>
      <c r="I11481">
        <v>1</v>
      </c>
      <c r="J11481">
        <f t="shared" si="911"/>
        <v>3</v>
      </c>
      <c r="K11481" t="str">
        <f>IF(OR(J11481&gt;Ограничения!$B$1,Sheet!G5726&gt;Ограничения!$B$2,Sheet!H5726&gt;Ограничения!$B$2,Sheet!I5726&gt;Ограничения!$B$2,),"Not compatible","Compatible")</f>
        <v>Compatible</v>
      </c>
      <c r="L11481" t="str">
        <f t="shared" si="912"/>
        <v>Модификация</v>
      </c>
      <c r="M11481" s="3">
        <f t="shared" si="913"/>
        <v>0</v>
      </c>
      <c r="N11481" s="3" t="str">
        <f t="shared" si="914"/>
        <v>N</v>
      </c>
      <c r="O11481" t="s">
        <v>28008</v>
      </c>
      <c r="Q11481" t="str">
        <f t="shared" si="915"/>
        <v>COPY 31000pb13.dat sel\31000pb13.dat</v>
      </c>
      <c r="R11481" t="str">
        <f>IF(ISNA(VLOOKUP(B11481,Rendered!$B$1:$C$1000,1,FALSE)),"N","Y")</f>
        <v>N</v>
      </c>
    </row>
    <row r="11482" spans="1:18" hidden="1" x14ac:dyDescent="0.35">
      <c r="A11482" t="s">
        <v>10839</v>
      </c>
      <c r="B11482" t="s">
        <v>10926</v>
      </c>
      <c r="C11482" t="s">
        <v>10927</v>
      </c>
      <c r="D11482" t="s">
        <v>13</v>
      </c>
      <c r="E11482">
        <v>2000</v>
      </c>
      <c r="F11482">
        <v>2000</v>
      </c>
      <c r="G11482">
        <v>1</v>
      </c>
      <c r="H11482">
        <v>1</v>
      </c>
      <c r="I11482">
        <v>1</v>
      </c>
      <c r="J11482">
        <f t="shared" si="911"/>
        <v>3</v>
      </c>
      <c r="K11482" t="str">
        <f>IF(OR(J11482&gt;Ограничения!$B$1,Sheet!G5727&gt;Ограничения!$B$2,Sheet!H5727&gt;Ограничения!$B$2,Sheet!I5727&gt;Ограничения!$B$2,),"Not compatible","Compatible")</f>
        <v>Compatible</v>
      </c>
      <c r="L11482" t="str">
        <f t="shared" si="912"/>
        <v>Модификация</v>
      </c>
      <c r="M11482" s="3">
        <f t="shared" si="913"/>
        <v>0</v>
      </c>
      <c r="N11482" s="3" t="str">
        <f t="shared" si="914"/>
        <v>N</v>
      </c>
      <c r="O11482" t="s">
        <v>28008</v>
      </c>
      <c r="Q11482" t="str">
        <f t="shared" si="915"/>
        <v>COPY 31000pb12.dat sel\31000pb12.dat</v>
      </c>
      <c r="R11482" t="str">
        <f>IF(ISNA(VLOOKUP(B11482,Rendered!$B$1:$C$1000,1,FALSE)),"N","Y")</f>
        <v>N</v>
      </c>
    </row>
    <row r="11483" spans="1:18" hidden="1" x14ac:dyDescent="0.35">
      <c r="A11483" t="s">
        <v>10839</v>
      </c>
      <c r="B11483" t="s">
        <v>10928</v>
      </c>
      <c r="C11483" t="s">
        <v>10929</v>
      </c>
      <c r="D11483" t="s">
        <v>13</v>
      </c>
      <c r="E11483">
        <v>2000</v>
      </c>
      <c r="F11483">
        <v>2000</v>
      </c>
      <c r="G11483">
        <v>1</v>
      </c>
      <c r="H11483">
        <v>1</v>
      </c>
      <c r="I11483">
        <v>1</v>
      </c>
      <c r="J11483">
        <f t="shared" si="911"/>
        <v>3</v>
      </c>
      <c r="K11483" t="str">
        <f>IF(OR(J11483&gt;Ограничения!$B$1,Sheet!G5728&gt;Ограничения!$B$2,Sheet!H5728&gt;Ограничения!$B$2,Sheet!I5728&gt;Ограничения!$B$2,),"Not compatible","Compatible")</f>
        <v>Compatible</v>
      </c>
      <c r="L11483" t="str">
        <f t="shared" si="912"/>
        <v>Модификация</v>
      </c>
      <c r="M11483" s="3">
        <f t="shared" si="913"/>
        <v>0</v>
      </c>
      <c r="N11483" s="3" t="str">
        <f t="shared" si="914"/>
        <v>N</v>
      </c>
      <c r="O11483" t="s">
        <v>28008</v>
      </c>
      <c r="Q11483" t="str">
        <f t="shared" si="915"/>
        <v>COPY 31000pb14.dat sel\31000pb14.dat</v>
      </c>
      <c r="R11483" t="str">
        <f>IF(ISNA(VLOOKUP(B11483,Rendered!$B$1:$C$1000,1,FALSE)),"N","Y")</f>
        <v>N</v>
      </c>
    </row>
    <row r="11484" spans="1:18" hidden="1" x14ac:dyDescent="0.35">
      <c r="A11484" t="s">
        <v>10839</v>
      </c>
      <c r="B11484" t="s">
        <v>10930</v>
      </c>
      <c r="C11484" t="s">
        <v>10931</v>
      </c>
      <c r="D11484" t="s">
        <v>13</v>
      </c>
      <c r="E11484">
        <v>2000</v>
      </c>
      <c r="F11484">
        <v>2000</v>
      </c>
      <c r="G11484">
        <v>1</v>
      </c>
      <c r="H11484">
        <v>1</v>
      </c>
      <c r="I11484">
        <v>1</v>
      </c>
      <c r="J11484">
        <f t="shared" si="911"/>
        <v>3</v>
      </c>
      <c r="K11484" t="str">
        <f>IF(OR(J11484&gt;Ограничения!$B$1,Sheet!G5729&gt;Ограничения!$B$2,Sheet!H5729&gt;Ограничения!$B$2,Sheet!I5729&gt;Ограничения!$B$2,),"Not compatible","Compatible")</f>
        <v>Compatible</v>
      </c>
      <c r="L11484" t="str">
        <f t="shared" si="912"/>
        <v>Модификация</v>
      </c>
      <c r="M11484" s="3">
        <f t="shared" si="913"/>
        <v>0</v>
      </c>
      <c r="N11484" s="3" t="str">
        <f t="shared" si="914"/>
        <v>N</v>
      </c>
      <c r="O11484" t="s">
        <v>28008</v>
      </c>
      <c r="Q11484" t="str">
        <f t="shared" si="915"/>
        <v>COPY 31000pb06.dat sel\31000pb06.dat</v>
      </c>
      <c r="R11484" t="str">
        <f>IF(ISNA(VLOOKUP(B11484,Rendered!$B$1:$C$1000,1,FALSE)),"N","Y")</f>
        <v>N</v>
      </c>
    </row>
    <row r="11485" spans="1:18" hidden="1" x14ac:dyDescent="0.35">
      <c r="A11485" t="s">
        <v>10839</v>
      </c>
      <c r="B11485" t="s">
        <v>10932</v>
      </c>
      <c r="C11485" t="s">
        <v>10933</v>
      </c>
      <c r="D11485" t="s">
        <v>13</v>
      </c>
      <c r="E11485">
        <v>2001</v>
      </c>
      <c r="F11485">
        <v>2003</v>
      </c>
      <c r="G11485">
        <v>1</v>
      </c>
      <c r="H11485">
        <v>1</v>
      </c>
      <c r="I11485">
        <v>1</v>
      </c>
      <c r="J11485">
        <f t="shared" si="911"/>
        <v>3</v>
      </c>
      <c r="K11485" t="str">
        <f>IF(OR(J11485&gt;Ограничения!$B$1,Sheet!G5730&gt;Ограничения!$B$2,Sheet!H5730&gt;Ограничения!$B$2,Sheet!I5730&gt;Ограничения!$B$2,),"Not compatible","Compatible")</f>
        <v>Compatible</v>
      </c>
      <c r="L11485" t="str">
        <f t="shared" si="912"/>
        <v>Модификация</v>
      </c>
      <c r="M11485" s="3">
        <f t="shared" si="913"/>
        <v>0</v>
      </c>
      <c r="N11485" s="3" t="str">
        <f t="shared" si="914"/>
        <v>N</v>
      </c>
      <c r="O11485" t="s">
        <v>28008</v>
      </c>
      <c r="Q11485" t="str">
        <f t="shared" si="915"/>
        <v>COPY 31000pb17.dat sel\31000pb17.dat</v>
      </c>
      <c r="R11485" t="str">
        <f>IF(ISNA(VLOOKUP(B11485,Rendered!$B$1:$C$1000,1,FALSE)),"N","Y")</f>
        <v>N</v>
      </c>
    </row>
    <row r="11486" spans="1:18" hidden="1" x14ac:dyDescent="0.35">
      <c r="A11486" t="s">
        <v>10839</v>
      </c>
      <c r="B11486" t="s">
        <v>10934</v>
      </c>
      <c r="C11486" t="s">
        <v>10935</v>
      </c>
      <c r="D11486" t="s">
        <v>27</v>
      </c>
      <c r="E11486">
        <v>2001</v>
      </c>
      <c r="F11486">
        <v>2003</v>
      </c>
      <c r="G11486">
        <v>1</v>
      </c>
      <c r="H11486">
        <v>1</v>
      </c>
      <c r="I11486">
        <v>1</v>
      </c>
      <c r="J11486">
        <f t="shared" si="911"/>
        <v>3</v>
      </c>
      <c r="K11486" t="str">
        <f>IF(OR(J11486&gt;Ограничения!$B$1,Sheet!G5731&gt;Ограничения!$B$2,Sheet!H5731&gt;Ограничения!$B$2,Sheet!I5731&gt;Ограничения!$B$2,),"Not compatible","Compatible")</f>
        <v>Not compatible</v>
      </c>
      <c r="L11486" t="str">
        <f t="shared" si="912"/>
        <v>Модификация</v>
      </c>
      <c r="M11486" s="3">
        <f t="shared" si="913"/>
        <v>0</v>
      </c>
      <c r="N11486" s="3" t="str">
        <f t="shared" si="914"/>
        <v>N</v>
      </c>
      <c r="O11486" t="s">
        <v>28008</v>
      </c>
      <c r="Q11486" t="str">
        <f t="shared" si="915"/>
        <v>COPY 31000pb20.dat sel\31000pb20.dat</v>
      </c>
      <c r="R11486" t="str">
        <f>IF(ISNA(VLOOKUP(B11486,Rendered!$B$1:$C$1000,1,FALSE)),"N","Y")</f>
        <v>N</v>
      </c>
    </row>
    <row r="11487" spans="1:18" hidden="1" x14ac:dyDescent="0.35">
      <c r="A11487" t="s">
        <v>10839</v>
      </c>
      <c r="B11487" t="s">
        <v>10936</v>
      </c>
      <c r="C11487" t="s">
        <v>10937</v>
      </c>
      <c r="D11487" t="s">
        <v>27</v>
      </c>
      <c r="E11487">
        <v>2004</v>
      </c>
      <c r="F11487">
        <v>2005</v>
      </c>
      <c r="G11487">
        <v>1</v>
      </c>
      <c r="H11487">
        <v>1</v>
      </c>
      <c r="I11487">
        <v>1</v>
      </c>
      <c r="J11487">
        <f t="shared" si="911"/>
        <v>3</v>
      </c>
      <c r="K11487" t="str">
        <f>IF(OR(J11487&gt;Ограничения!$B$1,Sheet!G5732&gt;Ограничения!$B$2,Sheet!H5732&gt;Ограничения!$B$2,Sheet!I5732&gt;Ограничения!$B$2,),"Not compatible","Compatible")</f>
        <v>Not compatible</v>
      </c>
      <c r="L11487" t="str">
        <f t="shared" si="912"/>
        <v>Модификация</v>
      </c>
      <c r="M11487" s="3">
        <f t="shared" si="913"/>
        <v>0</v>
      </c>
      <c r="N11487" s="3" t="str">
        <f t="shared" si="914"/>
        <v>N</v>
      </c>
      <c r="O11487" t="s">
        <v>28008</v>
      </c>
      <c r="Q11487" t="str">
        <f t="shared" si="915"/>
        <v>COPY 31000pb28.dat sel\31000pb28.dat</v>
      </c>
      <c r="R11487" t="str">
        <f>IF(ISNA(VLOOKUP(B11487,Rendered!$B$1:$C$1000,1,FALSE)),"N","Y")</f>
        <v>N</v>
      </c>
    </row>
    <row r="11488" spans="1:18" hidden="1" x14ac:dyDescent="0.35">
      <c r="A11488" t="s">
        <v>10839</v>
      </c>
      <c r="B11488" t="s">
        <v>10938</v>
      </c>
      <c r="C11488" t="s">
        <v>10939</v>
      </c>
      <c r="D11488" t="s">
        <v>13</v>
      </c>
      <c r="E11488">
        <v>2004</v>
      </c>
      <c r="F11488">
        <v>2005</v>
      </c>
      <c r="G11488">
        <v>1</v>
      </c>
      <c r="H11488">
        <v>1</v>
      </c>
      <c r="I11488">
        <v>1</v>
      </c>
      <c r="J11488">
        <f t="shared" si="911"/>
        <v>3</v>
      </c>
      <c r="K11488" t="str">
        <f>IF(OR(J11488&gt;Ограничения!$B$1,Sheet!G5733&gt;Ограничения!$B$2,Sheet!H5733&gt;Ограничения!$B$2,Sheet!I5733&gt;Ограничения!$B$2,),"Not compatible","Compatible")</f>
        <v>Compatible</v>
      </c>
      <c r="L11488" t="str">
        <f t="shared" si="912"/>
        <v>Модификация</v>
      </c>
      <c r="M11488" s="3">
        <f t="shared" si="913"/>
        <v>0</v>
      </c>
      <c r="N11488" s="3" t="str">
        <f t="shared" si="914"/>
        <v>N</v>
      </c>
      <c r="O11488" t="s">
        <v>28008</v>
      </c>
      <c r="Q11488" t="str">
        <f t="shared" si="915"/>
        <v>COPY 31000pb29.dat sel\31000pb29.dat</v>
      </c>
      <c r="R11488" t="str">
        <f>IF(ISNA(VLOOKUP(B11488,Rendered!$B$1:$C$1000,1,FALSE)),"N","Y")</f>
        <v>N</v>
      </c>
    </row>
    <row r="11489" spans="1:18" hidden="1" x14ac:dyDescent="0.35">
      <c r="A11489" t="s">
        <v>10839</v>
      </c>
      <c r="B11489" t="s">
        <v>10940</v>
      </c>
      <c r="C11489" t="s">
        <v>10941</v>
      </c>
      <c r="D11489" t="s">
        <v>27</v>
      </c>
      <c r="E11489">
        <v>2001</v>
      </c>
      <c r="F11489">
        <v>2003</v>
      </c>
      <c r="G11489">
        <v>1</v>
      </c>
      <c r="H11489">
        <v>1</v>
      </c>
      <c r="I11489">
        <v>1</v>
      </c>
      <c r="J11489">
        <f t="shared" si="911"/>
        <v>3</v>
      </c>
      <c r="K11489" t="str">
        <f>IF(OR(J11489&gt;Ограничения!$B$1,Sheet!G5734&gt;Ограничения!$B$2,Sheet!H5734&gt;Ограничения!$B$2,Sheet!I5734&gt;Ограничения!$B$2,),"Not compatible","Compatible")</f>
        <v>Compatible</v>
      </c>
      <c r="L11489" t="str">
        <f t="shared" si="912"/>
        <v>Модификация</v>
      </c>
      <c r="M11489" s="3">
        <f t="shared" si="913"/>
        <v>0</v>
      </c>
      <c r="N11489" s="3" t="str">
        <f t="shared" si="914"/>
        <v>N</v>
      </c>
      <c r="O11489" t="s">
        <v>28008</v>
      </c>
      <c r="Q11489" t="str">
        <f t="shared" si="915"/>
        <v>COPY 31000pb25.dat sel\31000pb25.dat</v>
      </c>
      <c r="R11489" t="str">
        <f>IF(ISNA(VLOOKUP(B11489,Rendered!$B$1:$C$1000,1,FALSE)),"N","Y")</f>
        <v>N</v>
      </c>
    </row>
    <row r="11490" spans="1:18" hidden="1" x14ac:dyDescent="0.35">
      <c r="A11490" t="s">
        <v>10839</v>
      </c>
      <c r="B11490" t="s">
        <v>10942</v>
      </c>
      <c r="C11490" t="s">
        <v>10943</v>
      </c>
      <c r="D11490" t="s">
        <v>27</v>
      </c>
      <c r="E11490">
        <v>2000</v>
      </c>
      <c r="F11490">
        <v>2001</v>
      </c>
      <c r="G11490">
        <v>1</v>
      </c>
      <c r="H11490">
        <v>1</v>
      </c>
      <c r="I11490">
        <v>1</v>
      </c>
      <c r="J11490">
        <f t="shared" si="911"/>
        <v>3</v>
      </c>
      <c r="K11490" t="str">
        <f>IF(OR(J11490&gt;Ограничения!$B$1,Sheet!G5735&gt;Ограничения!$B$2,Sheet!H5735&gt;Ограничения!$B$2,Sheet!I5735&gt;Ограничения!$B$2,),"Not compatible","Compatible")</f>
        <v>Compatible</v>
      </c>
      <c r="L11490" t="str">
        <f t="shared" si="912"/>
        <v>Модификация</v>
      </c>
      <c r="M11490" s="3">
        <f t="shared" si="913"/>
        <v>0</v>
      </c>
      <c r="N11490" s="3" t="str">
        <f t="shared" si="914"/>
        <v>N</v>
      </c>
      <c r="O11490" t="s">
        <v>28008</v>
      </c>
      <c r="Q11490" t="str">
        <f t="shared" si="915"/>
        <v>COPY 31000pb10.dat sel\31000pb10.dat</v>
      </c>
      <c r="R11490" t="str">
        <f>IF(ISNA(VLOOKUP(B11490,Rendered!$B$1:$C$1000,1,FALSE)),"N","Y")</f>
        <v>N</v>
      </c>
    </row>
    <row r="11491" spans="1:18" hidden="1" x14ac:dyDescent="0.35">
      <c r="A11491" t="s">
        <v>10839</v>
      </c>
      <c r="B11491" t="s">
        <v>10944</v>
      </c>
      <c r="C11491" t="s">
        <v>10945</v>
      </c>
      <c r="D11491" t="s">
        <v>13</v>
      </c>
      <c r="E11491">
        <v>2004</v>
      </c>
      <c r="F11491">
        <v>2005</v>
      </c>
      <c r="G11491">
        <v>1</v>
      </c>
      <c r="H11491">
        <v>1</v>
      </c>
      <c r="I11491">
        <v>1</v>
      </c>
      <c r="J11491">
        <f t="shared" si="911"/>
        <v>3</v>
      </c>
      <c r="K11491" t="str">
        <f>IF(OR(J11491&gt;Ограничения!$B$1,Sheet!G5736&gt;Ограничения!$B$2,Sheet!H5736&gt;Ограничения!$B$2,Sheet!I5736&gt;Ограничения!$B$2,),"Not compatible","Compatible")</f>
        <v>Not compatible</v>
      </c>
      <c r="L11491" t="str">
        <f t="shared" si="912"/>
        <v>Модификация</v>
      </c>
      <c r="M11491" s="3">
        <f t="shared" si="913"/>
        <v>0</v>
      </c>
      <c r="N11491" s="3" t="str">
        <f t="shared" si="914"/>
        <v>N</v>
      </c>
      <c r="O11491" t="s">
        <v>28008</v>
      </c>
      <c r="Q11491" t="str">
        <f t="shared" si="915"/>
        <v>COPY 31000pb27.dat sel\31000pb27.dat</v>
      </c>
      <c r="R11491" t="str">
        <f>IF(ISNA(VLOOKUP(B11491,Rendered!$B$1:$C$1000,1,FALSE)),"N","Y")</f>
        <v>N</v>
      </c>
    </row>
    <row r="11492" spans="1:18" hidden="1" x14ac:dyDescent="0.35">
      <c r="A11492" t="s">
        <v>10839</v>
      </c>
      <c r="B11492" t="s">
        <v>10958</v>
      </c>
      <c r="C11492" t="s">
        <v>10959</v>
      </c>
      <c r="D11492" t="s">
        <v>27</v>
      </c>
      <c r="E11492">
        <v>1995</v>
      </c>
      <c r="F11492">
        <v>1998</v>
      </c>
      <c r="G11492">
        <v>1</v>
      </c>
      <c r="H11492">
        <v>1</v>
      </c>
      <c r="I11492">
        <v>1</v>
      </c>
      <c r="J11492">
        <f t="shared" si="911"/>
        <v>3</v>
      </c>
      <c r="K11492" t="str">
        <f>IF(OR(J11492&gt;Ограничения!$B$1,Sheet!G5743&gt;Ограничения!$B$2,Sheet!H5743&gt;Ограничения!$B$2,Sheet!I5743&gt;Ограничения!$B$2,),"Not compatible","Compatible")</f>
        <v>Not compatible</v>
      </c>
      <c r="L11492">
        <f t="shared" si="912"/>
        <v>31007</v>
      </c>
      <c r="M11492" s="3">
        <f t="shared" si="913"/>
        <v>0</v>
      </c>
      <c r="N11492" s="3" t="str">
        <f t="shared" si="914"/>
        <v>N</v>
      </c>
      <c r="O11492" t="s">
        <v>28008</v>
      </c>
      <c r="Q11492" t="str">
        <f t="shared" si="915"/>
        <v>COPY 31007.dat sel\31007.dat</v>
      </c>
      <c r="R11492" t="str">
        <f>IF(ISNA(VLOOKUP(B11492,Rendered!$B$1:$C$1000,1,FALSE)),"N","Y")</f>
        <v>N</v>
      </c>
    </row>
    <row r="11493" spans="1:18" hidden="1" x14ac:dyDescent="0.35">
      <c r="A11493" t="s">
        <v>10839</v>
      </c>
      <c r="B11493" t="s">
        <v>10960</v>
      </c>
      <c r="C11493" t="s">
        <v>10961</v>
      </c>
      <c r="D11493" t="s">
        <v>27</v>
      </c>
      <c r="E11493">
        <v>2003</v>
      </c>
      <c r="F11493">
        <v>2005</v>
      </c>
      <c r="J11493">
        <f t="shared" si="911"/>
        <v>0</v>
      </c>
      <c r="K11493" t="str">
        <f>IF(OR(J11493&gt;Ограничения!$B$1,Sheet!G5744&gt;Ограничения!$B$2,Sheet!H5744&gt;Ограничения!$B$2,Sheet!I5744&gt;Ограничения!$B$2,),"Not compatible","Compatible")</f>
        <v>Compatible</v>
      </c>
      <c r="L11493">
        <f t="shared" si="912"/>
        <v>44589</v>
      </c>
      <c r="M11493" s="3">
        <f t="shared" si="913"/>
        <v>0</v>
      </c>
      <c r="N11493" s="3" t="str">
        <f t="shared" si="914"/>
        <v>N</v>
      </c>
      <c r="O11493" t="s">
        <v>28008</v>
      </c>
      <c r="Q11493" t="str">
        <f t="shared" si="915"/>
        <v>COPY 44589.dat sel\44589.dat</v>
      </c>
      <c r="R11493" t="str">
        <f>IF(ISNA(VLOOKUP(B11493,Rendered!$B$1:$C$1000,1,FALSE)),"N","Y")</f>
        <v>N</v>
      </c>
    </row>
    <row r="11494" spans="1:18" hidden="1" x14ac:dyDescent="0.35">
      <c r="A11494" t="s">
        <v>10839</v>
      </c>
      <c r="B11494" t="s">
        <v>10962</v>
      </c>
      <c r="C11494" t="s">
        <v>10963</v>
      </c>
      <c r="D11494" t="s">
        <v>13</v>
      </c>
      <c r="E11494">
        <v>2004</v>
      </c>
      <c r="F11494">
        <v>2004</v>
      </c>
      <c r="J11494">
        <f t="shared" si="911"/>
        <v>0</v>
      </c>
      <c r="K11494" t="str">
        <f>IF(OR(J11494&gt;Ограничения!$B$1,Sheet!G5745&gt;Ограничения!$B$2,Sheet!H5745&gt;Ограничения!$B$2,Sheet!I5745&gt;Ограничения!$B$2,),"Not compatible","Compatible")</f>
        <v>Compatible</v>
      </c>
      <c r="L11494">
        <f t="shared" si="912"/>
        <v>49272</v>
      </c>
      <c r="M11494" s="3">
        <f t="shared" si="913"/>
        <v>0</v>
      </c>
      <c r="N11494" s="3" t="str">
        <f t="shared" si="914"/>
        <v>N</v>
      </c>
      <c r="O11494" t="s">
        <v>28008</v>
      </c>
      <c r="Q11494" t="str">
        <f t="shared" si="915"/>
        <v>COPY 49272.dat sel\49272.dat</v>
      </c>
      <c r="R11494" t="str">
        <f>IF(ISNA(VLOOKUP(B11494,Rendered!$B$1:$C$1000,1,FALSE)),"N","Y")</f>
        <v>N</v>
      </c>
    </row>
    <row r="11495" spans="1:18" hidden="1" x14ac:dyDescent="0.35">
      <c r="A11495" t="s">
        <v>10839</v>
      </c>
      <c r="B11495" t="s">
        <v>10964</v>
      </c>
      <c r="C11495" t="s">
        <v>10965</v>
      </c>
      <c r="D11495" t="s">
        <v>27</v>
      </c>
      <c r="E11495">
        <v>2003</v>
      </c>
      <c r="F11495">
        <v>2005</v>
      </c>
      <c r="J11495">
        <f t="shared" si="911"/>
        <v>0</v>
      </c>
      <c r="K11495" t="str">
        <f>IF(OR(J11495&gt;Ограничения!$B$1,Sheet!G5746&gt;Ограничения!$B$2,Sheet!H5746&gt;Ограничения!$B$2,Sheet!I5746&gt;Ограничения!$B$2,),"Not compatible","Compatible")</f>
        <v>Compatible</v>
      </c>
      <c r="L11495">
        <f t="shared" si="912"/>
        <v>44591</v>
      </c>
      <c r="M11495" s="3">
        <f t="shared" si="913"/>
        <v>0</v>
      </c>
      <c r="N11495" s="3" t="str">
        <f t="shared" si="914"/>
        <v>N</v>
      </c>
      <c r="O11495" t="s">
        <v>28008</v>
      </c>
      <c r="Q11495" t="str">
        <f t="shared" si="915"/>
        <v>COPY 44591.dat sel\44591.dat</v>
      </c>
      <c r="R11495" t="str">
        <f>IF(ISNA(VLOOKUP(B11495,Rendered!$B$1:$C$1000,1,FALSE)),"N","Y")</f>
        <v>N</v>
      </c>
    </row>
    <row r="11496" spans="1:18" hidden="1" x14ac:dyDescent="0.35">
      <c r="A11496" t="s">
        <v>10839</v>
      </c>
      <c r="B11496" t="s">
        <v>10966</v>
      </c>
      <c r="C11496" t="s">
        <v>10967</v>
      </c>
      <c r="D11496" t="s">
        <v>13</v>
      </c>
      <c r="E11496">
        <v>2003</v>
      </c>
      <c r="F11496">
        <v>2005</v>
      </c>
      <c r="G11496">
        <v>1</v>
      </c>
      <c r="H11496">
        <v>1</v>
      </c>
      <c r="I11496">
        <v>1</v>
      </c>
      <c r="J11496">
        <f t="shared" si="911"/>
        <v>3</v>
      </c>
      <c r="K11496" t="str">
        <f>IF(OR(J11496&gt;Ограничения!$B$1,Sheet!G5747&gt;Ограничения!$B$2,Sheet!H5747&gt;Ограничения!$B$2,Sheet!I5747&gt;Ограничения!$B$2,),"Not compatible","Compatible")</f>
        <v>Not compatible</v>
      </c>
      <c r="L11496">
        <f t="shared" si="912"/>
        <v>44592</v>
      </c>
      <c r="M11496" s="3">
        <f t="shared" si="913"/>
        <v>0</v>
      </c>
      <c r="N11496" s="3" t="str">
        <f t="shared" si="914"/>
        <v>N</v>
      </c>
      <c r="O11496" t="s">
        <v>28008</v>
      </c>
      <c r="Q11496" t="str">
        <f t="shared" si="915"/>
        <v>COPY 44592.dat sel\44592.dat</v>
      </c>
      <c r="R11496" t="str">
        <f>IF(ISNA(VLOOKUP(B11496,Rendered!$B$1:$C$1000,1,FALSE)),"N","Y")</f>
        <v>N</v>
      </c>
    </row>
    <row r="11497" spans="1:18" hidden="1" x14ac:dyDescent="0.35">
      <c r="A11497" t="s">
        <v>10839</v>
      </c>
      <c r="B11497" t="s">
        <v>10946</v>
      </c>
      <c r="C11497" t="s">
        <v>10947</v>
      </c>
      <c r="D11497" t="s">
        <v>52</v>
      </c>
      <c r="E11497">
        <v>1995</v>
      </c>
      <c r="F11497">
        <v>2005</v>
      </c>
      <c r="G11497">
        <v>1</v>
      </c>
      <c r="H11497">
        <v>2</v>
      </c>
      <c r="I11497">
        <v>1</v>
      </c>
      <c r="J11497">
        <f t="shared" si="911"/>
        <v>4</v>
      </c>
      <c r="K11497" t="str">
        <f>IF(OR(J11497&gt;Ограничения!$B$1,Sheet!G5737&gt;Ограничения!$B$2,Sheet!H5737&gt;Ограничения!$B$2,Sheet!I5737&gt;Ограничения!$B$2,),"Not compatible","Compatible")</f>
        <v>Not compatible</v>
      </c>
      <c r="L11497">
        <f t="shared" si="912"/>
        <v>31001</v>
      </c>
      <c r="M11497" s="3">
        <f t="shared" si="913"/>
        <v>0.37777777777777777</v>
      </c>
      <c r="N11497" s="3" t="str">
        <f t="shared" si="914"/>
        <v>Y</v>
      </c>
      <c r="O11497" t="s">
        <v>28008</v>
      </c>
      <c r="Q11497" t="str">
        <f t="shared" si="915"/>
        <v>COPY 31001.dat sel\31001.dat</v>
      </c>
      <c r="R11497" t="str">
        <f>IF(ISNA(VLOOKUP(B11497,Rendered!$B$1:$C$1000,1,FALSE)),"N","Y")</f>
        <v>N</v>
      </c>
    </row>
    <row r="11498" spans="1:18" hidden="1" x14ac:dyDescent="0.35">
      <c r="A11498" t="s">
        <v>10839</v>
      </c>
      <c r="B11498" t="s">
        <v>10948</v>
      </c>
      <c r="C11498" t="s">
        <v>10949</v>
      </c>
      <c r="D11498" t="s">
        <v>13</v>
      </c>
      <c r="E11498">
        <v>1997</v>
      </c>
      <c r="F11498">
        <v>1998</v>
      </c>
      <c r="G11498">
        <v>1</v>
      </c>
      <c r="H11498">
        <v>2</v>
      </c>
      <c r="I11498">
        <v>1</v>
      </c>
      <c r="J11498">
        <f t="shared" si="911"/>
        <v>4</v>
      </c>
      <c r="K11498" t="str">
        <f>IF(OR(J11498&gt;Ограничения!$B$1,Sheet!G5738&gt;Ограничения!$B$2,Sheet!H5738&gt;Ограничения!$B$2,Sheet!I5738&gt;Ограничения!$B$2,),"Not compatible","Compatible")</f>
        <v>Compatible</v>
      </c>
      <c r="L11498" t="str">
        <f t="shared" si="912"/>
        <v>Модификация</v>
      </c>
      <c r="M11498" s="3">
        <f t="shared" si="913"/>
        <v>0</v>
      </c>
      <c r="N11498" s="3" t="str">
        <f t="shared" si="914"/>
        <v>Y</v>
      </c>
      <c r="O11498" t="s">
        <v>28008</v>
      </c>
      <c r="Q11498" t="str">
        <f t="shared" si="915"/>
        <v>COPY 31001pb02.dat sel\31001pb02.dat</v>
      </c>
      <c r="R11498" t="str">
        <f>IF(ISNA(VLOOKUP(B11498,Rendered!$B$1:$C$1000,1,FALSE)),"N","Y")</f>
        <v>N</v>
      </c>
    </row>
    <row r="11499" spans="1:18" hidden="1" x14ac:dyDescent="0.35">
      <c r="A11499" t="s">
        <v>10839</v>
      </c>
      <c r="B11499" t="s">
        <v>10950</v>
      </c>
      <c r="C11499" t="s">
        <v>10951</v>
      </c>
      <c r="D11499" t="s">
        <v>13</v>
      </c>
      <c r="E11499">
        <v>1995</v>
      </c>
      <c r="F11499">
        <v>1997</v>
      </c>
      <c r="G11499">
        <v>1</v>
      </c>
      <c r="H11499">
        <v>2</v>
      </c>
      <c r="I11499">
        <v>1</v>
      </c>
      <c r="J11499">
        <f t="shared" si="911"/>
        <v>4</v>
      </c>
      <c r="K11499" t="str">
        <f>IF(OR(J11499&gt;Ограничения!$B$1,Sheet!G5739&gt;Ограничения!$B$2,Sheet!H5739&gt;Ограничения!$B$2,Sheet!I5739&gt;Ограничения!$B$2,),"Not compatible","Compatible")</f>
        <v>Not compatible</v>
      </c>
      <c r="L11499" t="str">
        <f t="shared" si="912"/>
        <v>Модификация</v>
      </c>
      <c r="M11499" s="3">
        <f t="shared" si="913"/>
        <v>0</v>
      </c>
      <c r="N11499" s="3" t="str">
        <f t="shared" si="914"/>
        <v>N</v>
      </c>
      <c r="O11499" t="s">
        <v>28008</v>
      </c>
      <c r="Q11499" t="str">
        <f t="shared" si="915"/>
        <v>COPY 31001pb01.dat sel\31001pb01.dat</v>
      </c>
      <c r="R11499" t="str">
        <f>IF(ISNA(VLOOKUP(B11499,Rendered!$B$1:$C$1000,1,FALSE)),"N","Y")</f>
        <v>N</v>
      </c>
    </row>
    <row r="11500" spans="1:18" hidden="1" x14ac:dyDescent="0.35">
      <c r="A11500" t="s">
        <v>10839</v>
      </c>
      <c r="B11500" t="s">
        <v>10952</v>
      </c>
      <c r="C11500" t="s">
        <v>10953</v>
      </c>
      <c r="D11500" t="s">
        <v>13</v>
      </c>
      <c r="E11500">
        <v>1999</v>
      </c>
      <c r="F11500">
        <v>2001</v>
      </c>
      <c r="G11500">
        <v>1</v>
      </c>
      <c r="H11500">
        <v>2</v>
      </c>
      <c r="I11500">
        <v>1</v>
      </c>
      <c r="J11500">
        <f t="shared" si="911"/>
        <v>4</v>
      </c>
      <c r="K11500" t="str">
        <f>IF(OR(J11500&gt;Ограничения!$B$1,Sheet!G5740&gt;Ограничения!$B$2,Sheet!H5740&gt;Ограничения!$B$2,Sheet!I5740&gt;Ограничения!$B$2,),"Not compatible","Compatible")</f>
        <v>Compatible</v>
      </c>
      <c r="L11500" t="str">
        <f t="shared" si="912"/>
        <v>Модификация</v>
      </c>
      <c r="M11500" s="3">
        <f t="shared" si="913"/>
        <v>0</v>
      </c>
      <c r="N11500" s="3" t="str">
        <f t="shared" si="914"/>
        <v>N</v>
      </c>
      <c r="O11500" t="s">
        <v>28008</v>
      </c>
      <c r="Q11500" t="str">
        <f t="shared" si="915"/>
        <v>COPY 31001px3.dat sel\31001px3.dat</v>
      </c>
      <c r="R11500" t="str">
        <f>IF(ISNA(VLOOKUP(B11500,Rendered!$B$1:$C$1000,1,FALSE)),"N","Y")</f>
        <v>N</v>
      </c>
    </row>
    <row r="11501" spans="1:18" hidden="1" x14ac:dyDescent="0.35">
      <c r="A11501" t="s">
        <v>10839</v>
      </c>
      <c r="B11501" t="s">
        <v>10954</v>
      </c>
      <c r="C11501" t="s">
        <v>10955</v>
      </c>
      <c r="D11501" t="s">
        <v>13</v>
      </c>
      <c r="E11501">
        <v>2001</v>
      </c>
      <c r="F11501">
        <v>2001</v>
      </c>
      <c r="G11501">
        <v>1</v>
      </c>
      <c r="H11501">
        <v>2</v>
      </c>
      <c r="I11501">
        <v>1</v>
      </c>
      <c r="J11501">
        <f t="shared" si="911"/>
        <v>4</v>
      </c>
      <c r="K11501" t="str">
        <f>IF(OR(J11501&gt;Ограничения!$B$1,Sheet!G5741&gt;Ограничения!$B$2,Sheet!H5741&gt;Ограничения!$B$2,Sheet!I5741&gt;Ограничения!$B$2,),"Not compatible","Compatible")</f>
        <v>Not compatible</v>
      </c>
      <c r="L11501" t="str">
        <f t="shared" si="912"/>
        <v>Модификация</v>
      </c>
      <c r="M11501" s="3">
        <f t="shared" si="913"/>
        <v>0</v>
      </c>
      <c r="N11501" s="3" t="str">
        <f t="shared" si="914"/>
        <v>N</v>
      </c>
      <c r="O11501" t="s">
        <v>28008</v>
      </c>
      <c r="Q11501" t="str">
        <f t="shared" si="915"/>
        <v>COPY 31001pb03.dat sel\31001pb03.dat</v>
      </c>
      <c r="R11501" t="str">
        <f>IF(ISNA(VLOOKUP(B11501,Rendered!$B$1:$C$1000,1,FALSE)),"N","Y")</f>
        <v>N</v>
      </c>
    </row>
    <row r="11502" spans="1:18" hidden="1" x14ac:dyDescent="0.35">
      <c r="A11502" t="s">
        <v>10839</v>
      </c>
      <c r="B11502" t="s">
        <v>10956</v>
      </c>
      <c r="C11502" t="s">
        <v>10957</v>
      </c>
      <c r="D11502" t="s">
        <v>35</v>
      </c>
      <c r="E11502">
        <v>1995</v>
      </c>
      <c r="F11502">
        <v>2001</v>
      </c>
      <c r="G11502">
        <v>1</v>
      </c>
      <c r="H11502">
        <v>3</v>
      </c>
      <c r="I11502">
        <v>1</v>
      </c>
      <c r="J11502">
        <f t="shared" si="911"/>
        <v>5</v>
      </c>
      <c r="K11502" t="str">
        <f>IF(OR(J11502&gt;Ограничения!$B$1,Sheet!G5742&gt;Ограничения!$B$2,Sheet!H5742&gt;Ограничения!$B$2,Sheet!I5742&gt;Ограничения!$B$2,),"Not compatible","Compatible")</f>
        <v>Compatible</v>
      </c>
      <c r="L11502">
        <f t="shared" si="912"/>
        <v>31002</v>
      </c>
      <c r="M11502" s="3">
        <f t="shared" si="913"/>
        <v>0.53125</v>
      </c>
      <c r="N11502" s="3" t="str">
        <f t="shared" si="914"/>
        <v>Y</v>
      </c>
      <c r="O11502" t="s">
        <v>28008</v>
      </c>
      <c r="Q11502" t="str">
        <f t="shared" si="915"/>
        <v>COPY 31002.dat sel\31002.dat</v>
      </c>
      <c r="R11502" t="str">
        <f>IF(ISNA(VLOOKUP(B11502,Rendered!$B$1:$C$1000,1,FALSE)),"N","Y")</f>
        <v>N</v>
      </c>
    </row>
    <row r="11503" spans="1:18" hidden="1" x14ac:dyDescent="0.35">
      <c r="A11503" t="s">
        <v>10839</v>
      </c>
      <c r="B11503" t="s">
        <v>10968</v>
      </c>
      <c r="C11503" t="s">
        <v>10969</v>
      </c>
      <c r="D11503" t="s">
        <v>27</v>
      </c>
      <c r="E11503">
        <v>1999</v>
      </c>
      <c r="F11503">
        <v>2001</v>
      </c>
      <c r="J11503">
        <f t="shared" si="911"/>
        <v>0</v>
      </c>
      <c r="K11503" t="str">
        <f>IF(OR(J11503&gt;Ограничения!$B$1,Sheet!G5748&gt;Ограничения!$B$2,Sheet!H5748&gt;Ограничения!$B$2,Sheet!I5748&gt;Ограничения!$B$2,),"Not compatible","Compatible")</f>
        <v>Compatible</v>
      </c>
      <c r="L11503">
        <f t="shared" si="912"/>
        <v>31767</v>
      </c>
      <c r="M11503" s="3">
        <f t="shared" si="913"/>
        <v>0</v>
      </c>
      <c r="N11503" s="3" t="str">
        <f t="shared" si="914"/>
        <v>Y</v>
      </c>
      <c r="O11503" t="s">
        <v>28008</v>
      </c>
      <c r="Q11503" t="str">
        <f t="shared" si="915"/>
        <v>COPY 31767.dat sel\31767.dat</v>
      </c>
      <c r="R11503" t="str">
        <f>IF(ISNA(VLOOKUP(B11503,Rendered!$B$1:$C$1000,1,FALSE)),"N","Y")</f>
        <v>N</v>
      </c>
    </row>
    <row r="11504" spans="1:18" hidden="1" x14ac:dyDescent="0.35">
      <c r="A11504" t="s">
        <v>10839</v>
      </c>
      <c r="B11504" t="s">
        <v>10970</v>
      </c>
      <c r="C11504" t="s">
        <v>10971</v>
      </c>
      <c r="D11504" t="s">
        <v>35</v>
      </c>
      <c r="E11504">
        <v>1996</v>
      </c>
      <c r="F11504">
        <v>1997</v>
      </c>
      <c r="G11504">
        <v>2</v>
      </c>
      <c r="H11504">
        <v>2</v>
      </c>
      <c r="I11504">
        <v>1</v>
      </c>
      <c r="J11504">
        <f t="shared" si="911"/>
        <v>5</v>
      </c>
      <c r="K11504" t="str">
        <f>IF(OR(J11504&gt;Ограничения!$B$1,Sheet!G5749&gt;Ограничения!$B$2,Sheet!H5749&gt;Ограничения!$B$2,Sheet!I5749&gt;Ограничения!$B$2,),"Not compatible","Compatible")</f>
        <v>Compatible</v>
      </c>
      <c r="L11504">
        <f t="shared" si="912"/>
        <v>31148</v>
      </c>
      <c r="M11504" s="3">
        <f t="shared" si="913"/>
        <v>0</v>
      </c>
      <c r="N11504" s="3" t="str">
        <f t="shared" si="914"/>
        <v>N</v>
      </c>
      <c r="O11504" t="s">
        <v>28008</v>
      </c>
      <c r="Q11504" t="str">
        <f t="shared" si="915"/>
        <v>COPY 31148.dat sel\31148.dat</v>
      </c>
      <c r="R11504" t="str">
        <f>IF(ISNA(VLOOKUP(B11504,Rendered!$B$1:$C$1000,1,FALSE)),"N","Y")</f>
        <v>N</v>
      </c>
    </row>
    <row r="11505" spans="1:18" hidden="1" x14ac:dyDescent="0.35">
      <c r="A11505" t="s">
        <v>10839</v>
      </c>
      <c r="B11505" t="s">
        <v>10972</v>
      </c>
      <c r="C11505" t="s">
        <v>10973</v>
      </c>
      <c r="D11505" t="s">
        <v>27</v>
      </c>
      <c r="E11505">
        <v>1996</v>
      </c>
      <c r="F11505">
        <v>1996</v>
      </c>
      <c r="G11505">
        <v>2</v>
      </c>
      <c r="H11505">
        <v>3</v>
      </c>
      <c r="I11505">
        <v>1</v>
      </c>
      <c r="J11505">
        <f t="shared" si="911"/>
        <v>6</v>
      </c>
      <c r="K11505" t="str">
        <f>IF(OR(J11505&gt;Ограничения!$B$1,Sheet!G5750&gt;Ограничения!$B$2,Sheet!H5750&gt;Ограничения!$B$2,Sheet!I5750&gt;Ограничения!$B$2,),"Not compatible","Compatible")</f>
        <v>Compatible</v>
      </c>
      <c r="L11505">
        <f t="shared" si="912"/>
        <v>31149</v>
      </c>
      <c r="M11505" s="3">
        <f t="shared" si="913"/>
        <v>0</v>
      </c>
      <c r="N11505" s="3" t="str">
        <f t="shared" si="914"/>
        <v>N</v>
      </c>
      <c r="O11505" t="s">
        <v>28008</v>
      </c>
      <c r="Q11505" t="str">
        <f t="shared" si="915"/>
        <v>COPY 31149.dat sel\31149.dat</v>
      </c>
      <c r="R11505" t="str">
        <f>IF(ISNA(VLOOKUP(B11505,Rendered!$B$1:$C$1000,1,FALSE)),"N","Y")</f>
        <v>N</v>
      </c>
    </row>
    <row r="11506" spans="1:18" hidden="1" x14ac:dyDescent="0.35">
      <c r="A11506" t="s">
        <v>10839</v>
      </c>
      <c r="B11506" t="s">
        <v>10974</v>
      </c>
      <c r="C11506" t="s">
        <v>10975</v>
      </c>
      <c r="D11506" t="s">
        <v>13</v>
      </c>
      <c r="E11506">
        <v>1998</v>
      </c>
      <c r="F11506">
        <v>2001</v>
      </c>
      <c r="G11506">
        <v>1</v>
      </c>
      <c r="H11506">
        <v>4</v>
      </c>
      <c r="I11506">
        <v>2</v>
      </c>
      <c r="J11506">
        <f t="shared" si="911"/>
        <v>7</v>
      </c>
      <c r="K11506" t="str">
        <f>IF(OR(J11506&gt;Ограничения!$B$1,Sheet!G5751&gt;Ограничения!$B$2,Sheet!H5751&gt;Ограничения!$B$2,Sheet!I5751&gt;Ограничения!$B$2,),"Not compatible","Compatible")</f>
        <v>Compatible</v>
      </c>
      <c r="L11506">
        <f t="shared" si="912"/>
        <v>31150</v>
      </c>
      <c r="M11506" s="3">
        <f t="shared" si="913"/>
        <v>0</v>
      </c>
      <c r="N11506" s="3" t="str">
        <f t="shared" si="914"/>
        <v>N</v>
      </c>
      <c r="O11506" t="s">
        <v>28008</v>
      </c>
      <c r="Q11506" t="str">
        <f t="shared" si="915"/>
        <v>COPY 31150.dat sel\31150.dat</v>
      </c>
      <c r="R11506" t="str">
        <f>IF(ISNA(VLOOKUP(B11506,Rendered!$B$1:$C$1000,1,FALSE)),"N","Y")</f>
        <v>N</v>
      </c>
    </row>
    <row r="11507" spans="1:18" hidden="1" x14ac:dyDescent="0.35">
      <c r="A11507" t="s">
        <v>10839</v>
      </c>
      <c r="B11507" t="s">
        <v>10976</v>
      </c>
      <c r="C11507" t="s">
        <v>10977</v>
      </c>
      <c r="D11507" t="s">
        <v>13</v>
      </c>
      <c r="E11507">
        <v>1995</v>
      </c>
      <c r="F11507">
        <v>2003</v>
      </c>
      <c r="G11507">
        <v>1</v>
      </c>
      <c r="H11507">
        <v>1</v>
      </c>
      <c r="I11507">
        <v>2</v>
      </c>
      <c r="J11507">
        <f t="shared" si="911"/>
        <v>4</v>
      </c>
      <c r="K11507" t="str">
        <f>IF(OR(J11507&gt;Ограничения!$B$1,Sheet!G5752&gt;Ограничения!$B$2,Sheet!H5752&gt;Ограничения!$B$2,Sheet!I5752&gt;Ограничения!$B$2,),"Not compatible","Compatible")</f>
        <v>Compatible</v>
      </c>
      <c r="L11507" t="str">
        <f t="shared" si="912"/>
        <v>Модификация</v>
      </c>
      <c r="M11507" s="3">
        <f t="shared" si="913"/>
        <v>0</v>
      </c>
      <c r="N11507" s="3" t="str">
        <f t="shared" si="914"/>
        <v>N</v>
      </c>
      <c r="O11507" t="s">
        <v>28008</v>
      </c>
      <c r="Q11507" t="str">
        <f t="shared" si="915"/>
        <v>COPY 31004pb01.dat sel\31004pb01.dat</v>
      </c>
      <c r="R11507" t="str">
        <f>IF(ISNA(VLOOKUP(B11507,Rendered!$B$1:$C$1000,1,FALSE)),"N","Y")</f>
        <v>N</v>
      </c>
    </row>
    <row r="11508" spans="1:18" hidden="1" x14ac:dyDescent="0.35">
      <c r="A11508" t="s">
        <v>10839</v>
      </c>
      <c r="B11508" t="s">
        <v>10978</v>
      </c>
      <c r="C11508" t="s">
        <v>10979</v>
      </c>
      <c r="D11508" t="s">
        <v>27</v>
      </c>
      <c r="E11508">
        <v>1997</v>
      </c>
      <c r="F11508">
        <v>1999</v>
      </c>
      <c r="G11508">
        <v>1</v>
      </c>
      <c r="H11508">
        <v>1</v>
      </c>
      <c r="I11508">
        <v>2</v>
      </c>
      <c r="J11508">
        <f t="shared" si="911"/>
        <v>4</v>
      </c>
      <c r="K11508" t="str">
        <f>IF(OR(J11508&gt;Ограничения!$B$1,Sheet!G5753&gt;Ограничения!$B$2,Sheet!H5753&gt;Ограничения!$B$2,Sheet!I5753&gt;Ограничения!$B$2,),"Not compatible","Compatible")</f>
        <v>Compatible</v>
      </c>
      <c r="L11508" t="str">
        <f t="shared" si="912"/>
        <v>Модификация</v>
      </c>
      <c r="M11508" s="3">
        <f t="shared" si="913"/>
        <v>0</v>
      </c>
      <c r="N11508" s="3" t="str">
        <f t="shared" si="914"/>
        <v>N</v>
      </c>
      <c r="O11508" t="s">
        <v>28008</v>
      </c>
      <c r="Q11508" t="str">
        <f t="shared" si="915"/>
        <v>COPY 31139pb01.dat sel\31139pb01.dat</v>
      </c>
      <c r="R11508" t="str">
        <f>IF(ISNA(VLOOKUP(B11508,Rendered!$B$1:$C$1000,1,FALSE)),"N","Y")</f>
        <v>N</v>
      </c>
    </row>
    <row r="11509" spans="1:18" hidden="1" x14ac:dyDescent="0.35">
      <c r="A11509" t="s">
        <v>10839</v>
      </c>
      <c r="B11509" t="s">
        <v>10980</v>
      </c>
      <c r="C11509" t="s">
        <v>10981</v>
      </c>
      <c r="D11509" t="s">
        <v>13</v>
      </c>
      <c r="E11509">
        <v>2005</v>
      </c>
      <c r="F11509">
        <v>2005</v>
      </c>
      <c r="G11509">
        <v>1</v>
      </c>
      <c r="H11509">
        <v>1</v>
      </c>
      <c r="I11509">
        <v>2</v>
      </c>
      <c r="J11509">
        <f t="shared" si="911"/>
        <v>4</v>
      </c>
      <c r="K11509" t="str">
        <f>IF(OR(J11509&gt;Ограничения!$B$1,Sheet!G5754&gt;Ограничения!$B$2,Sheet!H5754&gt;Ограничения!$B$2,Sheet!I5754&gt;Ограничения!$B$2,),"Not compatible","Compatible")</f>
        <v>Compatible</v>
      </c>
      <c r="L11509" t="str">
        <f t="shared" si="912"/>
        <v>Модификация</v>
      </c>
      <c r="M11509" s="3">
        <f t="shared" si="913"/>
        <v>0</v>
      </c>
      <c r="N11509" s="3" t="str">
        <f t="shared" si="914"/>
        <v>N</v>
      </c>
      <c r="O11509" t="s">
        <v>28008</v>
      </c>
      <c r="Q11509" t="str">
        <f t="shared" si="915"/>
        <v>COPY 31139pb02.dat sel\31139pb02.dat</v>
      </c>
      <c r="R11509" t="str">
        <f>IF(ISNA(VLOOKUP(B11509,Rendered!$B$1:$C$1000,1,FALSE)),"N","Y")</f>
        <v>N</v>
      </c>
    </row>
    <row r="11510" spans="1:18" hidden="1" x14ac:dyDescent="0.35">
      <c r="A11510" t="s">
        <v>10839</v>
      </c>
      <c r="B11510" t="s">
        <v>10982</v>
      </c>
      <c r="C11510" t="s">
        <v>10983</v>
      </c>
      <c r="D11510" t="s">
        <v>13</v>
      </c>
      <c r="E11510">
        <v>1995</v>
      </c>
      <c r="F11510">
        <v>1996</v>
      </c>
      <c r="G11510">
        <v>1</v>
      </c>
      <c r="H11510">
        <v>1</v>
      </c>
      <c r="I11510">
        <v>1</v>
      </c>
      <c r="J11510">
        <f t="shared" si="911"/>
        <v>3</v>
      </c>
      <c r="K11510" t="str">
        <f>IF(OR(J11510&gt;Ограничения!$B$1,Sheet!G5755&gt;Ограничения!$B$2,Sheet!H5755&gt;Ограничения!$B$2,Sheet!I5755&gt;Ограничения!$B$2,),"Not compatible","Compatible")</f>
        <v>Compatible</v>
      </c>
      <c r="L11510" t="str">
        <f t="shared" si="912"/>
        <v>Модификация</v>
      </c>
      <c r="M11510" s="3">
        <f t="shared" si="913"/>
        <v>0</v>
      </c>
      <c r="N11510" s="3" t="str">
        <f t="shared" si="914"/>
        <v>N</v>
      </c>
      <c r="O11510" t="s">
        <v>28008</v>
      </c>
      <c r="Q11510" t="str">
        <f t="shared" si="915"/>
        <v>COPY 31005pb10.dat sel\31005pb10.dat</v>
      </c>
      <c r="R11510" t="str">
        <f>IF(ISNA(VLOOKUP(B11510,Rendered!$B$1:$C$1000,1,FALSE)),"N","Y")</f>
        <v>N</v>
      </c>
    </row>
    <row r="11511" spans="1:18" hidden="1" x14ac:dyDescent="0.35">
      <c r="A11511" t="s">
        <v>10839</v>
      </c>
      <c r="B11511" t="s">
        <v>10984</v>
      </c>
      <c r="C11511" t="s">
        <v>10985</v>
      </c>
      <c r="D11511" t="s">
        <v>27</v>
      </c>
      <c r="E11511">
        <v>1997</v>
      </c>
      <c r="F11511">
        <v>2003</v>
      </c>
      <c r="G11511">
        <v>1</v>
      </c>
      <c r="H11511">
        <v>1</v>
      </c>
      <c r="I11511">
        <v>1</v>
      </c>
      <c r="J11511">
        <f t="shared" si="911"/>
        <v>3</v>
      </c>
      <c r="K11511" t="str">
        <f>IF(OR(J11511&gt;Ограничения!$B$1,Sheet!G5756&gt;Ограничения!$B$2,Sheet!H5756&gt;Ограничения!$B$2,Sheet!I5756&gt;Ограничения!$B$2,),"Not compatible","Compatible")</f>
        <v>Compatible</v>
      </c>
      <c r="L11511" t="str">
        <f t="shared" si="912"/>
        <v>Модификация</v>
      </c>
      <c r="M11511" s="3">
        <f t="shared" si="913"/>
        <v>0</v>
      </c>
      <c r="N11511" s="3" t="str">
        <f t="shared" si="914"/>
        <v>N</v>
      </c>
      <c r="O11511" t="s">
        <v>28008</v>
      </c>
      <c r="Q11511" t="str">
        <f t="shared" si="915"/>
        <v>COPY 31005pb13.dat sel\31005pb13.dat</v>
      </c>
      <c r="R11511" t="str">
        <f>IF(ISNA(VLOOKUP(B11511,Rendered!$B$1:$C$1000,1,FALSE)),"N","Y")</f>
        <v>N</v>
      </c>
    </row>
    <row r="11512" spans="1:18" hidden="1" x14ac:dyDescent="0.35">
      <c r="A11512" t="s">
        <v>10839</v>
      </c>
      <c r="B11512" t="s">
        <v>10986</v>
      </c>
      <c r="C11512" t="s">
        <v>10987</v>
      </c>
      <c r="D11512" t="s">
        <v>13</v>
      </c>
      <c r="E11512">
        <v>2001</v>
      </c>
      <c r="F11512">
        <v>2002</v>
      </c>
      <c r="G11512">
        <v>1</v>
      </c>
      <c r="H11512">
        <v>1</v>
      </c>
      <c r="I11512">
        <v>1</v>
      </c>
      <c r="J11512">
        <f t="shared" si="911"/>
        <v>3</v>
      </c>
      <c r="K11512" t="str">
        <f>IF(OR(J11512&gt;Ограничения!$B$1,Sheet!G5757&gt;Ограничения!$B$2,Sheet!H5757&gt;Ограничения!$B$2,Sheet!I5757&gt;Ограничения!$B$2,),"Not compatible","Compatible")</f>
        <v>Compatible</v>
      </c>
      <c r="L11512" t="str">
        <f t="shared" si="912"/>
        <v>Модификация</v>
      </c>
      <c r="M11512" s="3">
        <f t="shared" si="913"/>
        <v>0</v>
      </c>
      <c r="N11512" s="3" t="str">
        <f t="shared" si="914"/>
        <v>N</v>
      </c>
      <c r="O11512" t="s">
        <v>28008</v>
      </c>
      <c r="Q11512" t="str">
        <f t="shared" si="915"/>
        <v>COPY 31005pb22.dat sel\31005pb22.dat</v>
      </c>
      <c r="R11512" t="str">
        <f>IF(ISNA(VLOOKUP(B11512,Rendered!$B$1:$C$1000,1,FALSE)),"N","Y")</f>
        <v>N</v>
      </c>
    </row>
    <row r="11513" spans="1:18" hidden="1" x14ac:dyDescent="0.35">
      <c r="A11513" t="s">
        <v>10839</v>
      </c>
      <c r="B11513" t="s">
        <v>10988</v>
      </c>
      <c r="C11513" t="s">
        <v>10989</v>
      </c>
      <c r="D11513" t="s">
        <v>13</v>
      </c>
      <c r="E11513">
        <v>1999</v>
      </c>
      <c r="F11513">
        <v>2001</v>
      </c>
      <c r="G11513">
        <v>1</v>
      </c>
      <c r="H11513">
        <v>1</v>
      </c>
      <c r="I11513">
        <v>1</v>
      </c>
      <c r="J11513">
        <f t="shared" si="911"/>
        <v>3</v>
      </c>
      <c r="K11513" t="str">
        <f>IF(OR(J11513&gt;Ограничения!$B$1,Sheet!G5758&gt;Ограничения!$B$2,Sheet!H5758&gt;Ограничения!$B$2,Sheet!I5758&gt;Ограничения!$B$2,),"Not compatible","Compatible")</f>
        <v>Compatible</v>
      </c>
      <c r="L11513" t="str">
        <f t="shared" si="912"/>
        <v>Модификация</v>
      </c>
      <c r="M11513" s="3">
        <f t="shared" si="913"/>
        <v>0</v>
      </c>
      <c r="N11513" s="3" t="str">
        <f t="shared" si="914"/>
        <v>N</v>
      </c>
      <c r="O11513" t="s">
        <v>28008</v>
      </c>
      <c r="Q11513" t="str">
        <f t="shared" si="915"/>
        <v>COPY 31005cx14.dat sel\31005cx14.dat</v>
      </c>
      <c r="R11513" t="str">
        <f>IF(ISNA(VLOOKUP(B11513,Rendered!$B$1:$C$1000,1,FALSE)),"N","Y")</f>
        <v>N</v>
      </c>
    </row>
    <row r="11514" spans="1:18" hidden="1" x14ac:dyDescent="0.35">
      <c r="A11514" t="s">
        <v>10839</v>
      </c>
      <c r="B11514" t="s">
        <v>10990</v>
      </c>
      <c r="C11514" t="s">
        <v>10991</v>
      </c>
      <c r="D11514" t="s">
        <v>13</v>
      </c>
      <c r="E11514">
        <v>2003</v>
      </c>
      <c r="F11514">
        <v>2003</v>
      </c>
      <c r="G11514">
        <v>1</v>
      </c>
      <c r="H11514">
        <v>1</v>
      </c>
      <c r="I11514">
        <v>1</v>
      </c>
      <c r="J11514">
        <f t="shared" si="911"/>
        <v>3</v>
      </c>
      <c r="K11514" t="str">
        <f>IF(OR(J11514&gt;Ограничения!$B$1,Sheet!G5759&gt;Ограничения!$B$2,Sheet!H5759&gt;Ограничения!$B$2,Sheet!I5759&gt;Ограничения!$B$2,),"Not compatible","Compatible")</f>
        <v>Compatible</v>
      </c>
      <c r="L11514" t="str">
        <f t="shared" si="912"/>
        <v>Модификация</v>
      </c>
      <c r="M11514" s="3">
        <f t="shared" si="913"/>
        <v>0</v>
      </c>
      <c r="N11514" s="3" t="str">
        <f t="shared" si="914"/>
        <v>N</v>
      </c>
      <c r="O11514" t="s">
        <v>28008</v>
      </c>
      <c r="Q11514" t="str">
        <f t="shared" si="915"/>
        <v>COPY 31005pb26.dat sel\31005pb26.dat</v>
      </c>
      <c r="R11514" t="str">
        <f>IF(ISNA(VLOOKUP(B11514,Rendered!$B$1:$C$1000,1,FALSE)),"N","Y")</f>
        <v>N</v>
      </c>
    </row>
    <row r="11515" spans="1:18" hidden="1" x14ac:dyDescent="0.35">
      <c r="A11515" t="s">
        <v>10839</v>
      </c>
      <c r="B11515" t="s">
        <v>10992</v>
      </c>
      <c r="C11515" t="s">
        <v>10993</v>
      </c>
      <c r="D11515" t="s">
        <v>13</v>
      </c>
      <c r="E11515">
        <v>1995</v>
      </c>
      <c r="F11515">
        <v>2003</v>
      </c>
      <c r="G11515">
        <v>1</v>
      </c>
      <c r="H11515">
        <v>1</v>
      </c>
      <c r="I11515">
        <v>1</v>
      </c>
      <c r="J11515">
        <f t="shared" si="911"/>
        <v>3</v>
      </c>
      <c r="K11515" t="str">
        <f>IF(OR(J11515&gt;Ограничения!$B$1,Sheet!G5760&gt;Ограничения!$B$2,Sheet!H5760&gt;Ограничения!$B$2,Sheet!I5760&gt;Ограничения!$B$2,),"Not compatible","Compatible")</f>
        <v>Compatible</v>
      </c>
      <c r="L11515" t="str">
        <f t="shared" si="912"/>
        <v>Модификация</v>
      </c>
      <c r="M11515" s="3">
        <f t="shared" si="913"/>
        <v>0</v>
      </c>
      <c r="N11515" s="3" t="str">
        <f t="shared" si="914"/>
        <v>N</v>
      </c>
      <c r="O11515" t="s">
        <v>28008</v>
      </c>
      <c r="Q11515" t="str">
        <f t="shared" si="915"/>
        <v>COPY 31005pb01.dat sel\31005pb01.dat</v>
      </c>
      <c r="R11515" t="str">
        <f>IF(ISNA(VLOOKUP(B11515,Rendered!$B$1:$C$1000,1,FALSE)),"N","Y")</f>
        <v>N</v>
      </c>
    </row>
    <row r="11516" spans="1:18" hidden="1" x14ac:dyDescent="0.35">
      <c r="A11516" t="s">
        <v>10839</v>
      </c>
      <c r="B11516" t="s">
        <v>10994</v>
      </c>
      <c r="C11516" t="s">
        <v>10995</v>
      </c>
      <c r="D11516" t="s">
        <v>13</v>
      </c>
      <c r="E11516">
        <v>1995</v>
      </c>
      <c r="F11516">
        <v>1999</v>
      </c>
      <c r="G11516">
        <v>1</v>
      </c>
      <c r="H11516">
        <v>1</v>
      </c>
      <c r="I11516">
        <v>1</v>
      </c>
      <c r="J11516">
        <f t="shared" si="911"/>
        <v>3</v>
      </c>
      <c r="K11516" t="str">
        <f>IF(OR(J11516&gt;Ограничения!$B$1,Sheet!G5761&gt;Ограничения!$B$2,Sheet!H5761&gt;Ограничения!$B$2,Sheet!I5761&gt;Ограничения!$B$2,),"Not compatible","Compatible")</f>
        <v>Compatible</v>
      </c>
      <c r="L11516" t="str">
        <f t="shared" si="912"/>
        <v>Модификация</v>
      </c>
      <c r="M11516" s="3">
        <f t="shared" si="913"/>
        <v>0</v>
      </c>
      <c r="N11516" s="3" t="str">
        <f t="shared" si="914"/>
        <v>N</v>
      </c>
      <c r="O11516" t="s">
        <v>28008</v>
      </c>
      <c r="Q11516" t="str">
        <f t="shared" si="915"/>
        <v>COPY 31005pb02.dat sel\31005pb02.dat</v>
      </c>
      <c r="R11516" t="str">
        <f>IF(ISNA(VLOOKUP(B11516,Rendered!$B$1:$C$1000,1,FALSE)),"N","Y")</f>
        <v>N</v>
      </c>
    </row>
    <row r="11517" spans="1:18" hidden="1" x14ac:dyDescent="0.35">
      <c r="A11517" t="s">
        <v>10839</v>
      </c>
      <c r="B11517" t="s">
        <v>10996</v>
      </c>
      <c r="C11517" t="s">
        <v>10997</v>
      </c>
      <c r="D11517" t="s">
        <v>13</v>
      </c>
      <c r="E11517">
        <v>1998</v>
      </c>
      <c r="F11517">
        <v>1999</v>
      </c>
      <c r="G11517">
        <v>1</v>
      </c>
      <c r="H11517">
        <v>1</v>
      </c>
      <c r="I11517">
        <v>1</v>
      </c>
      <c r="J11517">
        <f t="shared" si="911"/>
        <v>3</v>
      </c>
      <c r="K11517" t="str">
        <f>IF(OR(J11517&gt;Ограничения!$B$1,Sheet!G5762&gt;Ограничения!$B$2,Sheet!H5762&gt;Ограничения!$B$2,Sheet!I5762&gt;Ограничения!$B$2,),"Not compatible","Compatible")</f>
        <v>Compatible</v>
      </c>
      <c r="L11517" t="str">
        <f t="shared" si="912"/>
        <v>Модификация</v>
      </c>
      <c r="M11517" s="3">
        <f t="shared" si="913"/>
        <v>0</v>
      </c>
      <c r="N11517" s="3" t="str">
        <f t="shared" si="914"/>
        <v>N</v>
      </c>
      <c r="O11517" t="s">
        <v>28008</v>
      </c>
      <c r="Q11517" t="str">
        <f t="shared" si="915"/>
        <v>COPY 31005pb12.dat sel\31005pb12.dat</v>
      </c>
      <c r="R11517" t="str">
        <f>IF(ISNA(VLOOKUP(B11517,Rendered!$B$1:$C$1000,1,FALSE)),"N","Y")</f>
        <v>N</v>
      </c>
    </row>
    <row r="11518" spans="1:18" hidden="1" x14ac:dyDescent="0.35">
      <c r="A11518" t="s">
        <v>10839</v>
      </c>
      <c r="B11518" t="s">
        <v>10998</v>
      </c>
      <c r="C11518" t="s">
        <v>10999</v>
      </c>
      <c r="D11518" t="s">
        <v>13</v>
      </c>
      <c r="E11518">
        <v>1998</v>
      </c>
      <c r="F11518">
        <v>2003</v>
      </c>
      <c r="G11518">
        <v>1</v>
      </c>
      <c r="H11518">
        <v>1</v>
      </c>
      <c r="I11518">
        <v>1</v>
      </c>
      <c r="J11518">
        <f t="shared" si="911"/>
        <v>3</v>
      </c>
      <c r="K11518" t="str">
        <f>IF(OR(J11518&gt;Ограничения!$B$1,Sheet!G5763&gt;Ограничения!$B$2,Sheet!H5763&gt;Ограничения!$B$2,Sheet!I5763&gt;Ограничения!$B$2,),"Not compatible","Compatible")</f>
        <v>Compatible</v>
      </c>
      <c r="L11518" t="str">
        <f t="shared" si="912"/>
        <v>Модификация</v>
      </c>
      <c r="M11518" s="3">
        <f t="shared" si="913"/>
        <v>0</v>
      </c>
      <c r="N11518" s="3" t="str">
        <f t="shared" si="914"/>
        <v>N</v>
      </c>
      <c r="O11518" t="s">
        <v>28008</v>
      </c>
      <c r="Q11518" t="str">
        <f t="shared" si="915"/>
        <v>COPY 31005pb15.dat sel\31005pb15.dat</v>
      </c>
      <c r="R11518" t="str">
        <f>IF(ISNA(VLOOKUP(B11518,Rendered!$B$1:$C$1000,1,FALSE)),"N","Y")</f>
        <v>N</v>
      </c>
    </row>
    <row r="11519" spans="1:18" hidden="1" x14ac:dyDescent="0.35">
      <c r="A11519" t="s">
        <v>10839</v>
      </c>
      <c r="B11519" t="s">
        <v>11000</v>
      </c>
      <c r="C11519" t="s">
        <v>11001</v>
      </c>
      <c r="D11519" t="s">
        <v>13</v>
      </c>
      <c r="E11519">
        <v>2000</v>
      </c>
      <c r="F11519">
        <v>2000</v>
      </c>
      <c r="G11519">
        <v>1</v>
      </c>
      <c r="H11519">
        <v>1</v>
      </c>
      <c r="I11519">
        <v>1</v>
      </c>
      <c r="J11519">
        <f t="shared" si="911"/>
        <v>3</v>
      </c>
      <c r="K11519" t="str">
        <f>IF(OR(J11519&gt;Ограничения!$B$1,Sheet!G5764&gt;Ограничения!$B$2,Sheet!H5764&gt;Ограничения!$B$2,Sheet!I5764&gt;Ограничения!$B$2,),"Not compatible","Compatible")</f>
        <v>Compatible</v>
      </c>
      <c r="L11519" t="str">
        <f t="shared" si="912"/>
        <v>Модификация</v>
      </c>
      <c r="M11519" s="3">
        <f t="shared" si="913"/>
        <v>0</v>
      </c>
      <c r="N11519" s="3" t="str">
        <f t="shared" si="914"/>
        <v>N</v>
      </c>
      <c r="O11519" t="s">
        <v>28008</v>
      </c>
      <c r="Q11519" t="str">
        <f t="shared" si="915"/>
        <v>COPY 31005pb20.dat sel\31005pb20.dat</v>
      </c>
      <c r="R11519" t="str">
        <f>IF(ISNA(VLOOKUP(B11519,Rendered!$B$1:$C$1000,1,FALSE)),"N","Y")</f>
        <v>N</v>
      </c>
    </row>
    <row r="11520" spans="1:18" hidden="1" x14ac:dyDescent="0.35">
      <c r="A11520" t="s">
        <v>10839</v>
      </c>
      <c r="B11520" t="s">
        <v>11002</v>
      </c>
      <c r="C11520" t="s">
        <v>11003</v>
      </c>
      <c r="D11520" t="s">
        <v>13</v>
      </c>
      <c r="E11520">
        <v>1998</v>
      </c>
      <c r="F11520">
        <v>1999</v>
      </c>
      <c r="G11520">
        <v>1</v>
      </c>
      <c r="H11520">
        <v>1</v>
      </c>
      <c r="I11520">
        <v>1</v>
      </c>
      <c r="J11520">
        <f t="shared" si="911"/>
        <v>3</v>
      </c>
      <c r="K11520" t="str">
        <f>IF(OR(J11520&gt;Ограничения!$B$1,Sheet!G5765&gt;Ограничения!$B$2,Sheet!H5765&gt;Ограничения!$B$2,Sheet!I5765&gt;Ограничения!$B$2,),"Not compatible","Compatible")</f>
        <v>Compatible</v>
      </c>
      <c r="L11520" t="str">
        <f t="shared" si="912"/>
        <v>Модификация</v>
      </c>
      <c r="M11520" s="3">
        <f t="shared" si="913"/>
        <v>0</v>
      </c>
      <c r="N11520" s="3" t="str">
        <f t="shared" si="914"/>
        <v>N</v>
      </c>
      <c r="O11520" t="s">
        <v>28008</v>
      </c>
      <c r="Q11520" t="str">
        <f t="shared" si="915"/>
        <v>COPY 31005pb14.dat sel\31005pb14.dat</v>
      </c>
      <c r="R11520" t="str">
        <f>IF(ISNA(VLOOKUP(B11520,Rendered!$B$1:$C$1000,1,FALSE)),"N","Y")</f>
        <v>N</v>
      </c>
    </row>
    <row r="11521" spans="1:18" hidden="1" x14ac:dyDescent="0.35">
      <c r="A11521" t="s">
        <v>10839</v>
      </c>
      <c r="B11521" t="s">
        <v>11004</v>
      </c>
      <c r="C11521" t="s">
        <v>11005</v>
      </c>
      <c r="D11521" t="s">
        <v>13</v>
      </c>
      <c r="E11521">
        <v>1999</v>
      </c>
      <c r="F11521">
        <v>1999</v>
      </c>
      <c r="G11521">
        <v>1</v>
      </c>
      <c r="H11521">
        <v>1</v>
      </c>
      <c r="I11521">
        <v>1</v>
      </c>
      <c r="J11521">
        <f t="shared" si="911"/>
        <v>3</v>
      </c>
      <c r="K11521" t="str">
        <f>IF(OR(J11521&gt;Ограничения!$B$1,Sheet!G5766&gt;Ограничения!$B$2,Sheet!H5766&gt;Ограничения!$B$2,Sheet!I5766&gt;Ограничения!$B$2,),"Not compatible","Compatible")</f>
        <v>Compatible</v>
      </c>
      <c r="L11521" t="str">
        <f t="shared" si="912"/>
        <v>Модификация</v>
      </c>
      <c r="M11521" s="3">
        <f t="shared" si="913"/>
        <v>0</v>
      </c>
      <c r="N11521" s="3" t="str">
        <f t="shared" si="914"/>
        <v>N</v>
      </c>
      <c r="O11521" t="s">
        <v>28008</v>
      </c>
      <c r="Q11521" t="str">
        <f t="shared" si="915"/>
        <v>COPY 31005pb21.dat sel\31005pb21.dat</v>
      </c>
      <c r="R11521" t="str">
        <f>IF(ISNA(VLOOKUP(B11521,Rendered!$B$1:$C$1000,1,FALSE)),"N","Y")</f>
        <v>N</v>
      </c>
    </row>
    <row r="11522" spans="1:18" hidden="1" x14ac:dyDescent="0.35">
      <c r="A11522" t="s">
        <v>10839</v>
      </c>
      <c r="B11522" t="s">
        <v>11006</v>
      </c>
      <c r="C11522" t="s">
        <v>11007</v>
      </c>
      <c r="D11522" t="s">
        <v>13</v>
      </c>
      <c r="E11522">
        <v>1997</v>
      </c>
      <c r="F11522">
        <v>2000</v>
      </c>
      <c r="G11522">
        <v>1</v>
      </c>
      <c r="H11522">
        <v>1</v>
      </c>
      <c r="I11522">
        <v>1</v>
      </c>
      <c r="J11522">
        <f t="shared" ref="J11522:J11585" si="916">SUM(G11522:I11522)</f>
        <v>3</v>
      </c>
      <c r="K11522" t="str">
        <f>IF(OR(J11522&gt;Ограничения!$B$1,Sheet!G5767&gt;Ограничения!$B$2,Sheet!H5767&gt;Ограничения!$B$2,Sheet!I5767&gt;Ограничения!$B$2,),"Not compatible","Compatible")</f>
        <v>Compatible</v>
      </c>
      <c r="L11522" t="str">
        <f t="shared" ref="L11522:L11585" si="917">IFERROR(B11522+1-1,"Модификация")</f>
        <v>Модификация</v>
      </c>
      <c r="M11522" s="3">
        <f t="shared" si="913"/>
        <v>0</v>
      </c>
      <c r="N11522" s="3" t="str">
        <f t="shared" si="914"/>
        <v>N</v>
      </c>
      <c r="O11522" t="s">
        <v>28008</v>
      </c>
      <c r="Q11522" t="str">
        <f t="shared" si="915"/>
        <v>COPY 31005pb03.dat sel\31005pb03.dat</v>
      </c>
      <c r="R11522" t="str">
        <f>IF(ISNA(VLOOKUP(B11522,Rendered!$B$1:$C$1000,1,FALSE)),"N","Y")</f>
        <v>N</v>
      </c>
    </row>
    <row r="11523" spans="1:18" hidden="1" x14ac:dyDescent="0.35">
      <c r="A11523" t="s">
        <v>10839</v>
      </c>
      <c r="B11523" t="s">
        <v>11008</v>
      </c>
      <c r="C11523" t="s">
        <v>11009</v>
      </c>
      <c r="D11523" t="s">
        <v>13</v>
      </c>
      <c r="E11523">
        <v>1997</v>
      </c>
      <c r="F11523">
        <v>2003</v>
      </c>
      <c r="G11523">
        <v>1</v>
      </c>
      <c r="H11523">
        <v>1</v>
      </c>
      <c r="I11523">
        <v>1</v>
      </c>
      <c r="J11523">
        <f t="shared" si="916"/>
        <v>3</v>
      </c>
      <c r="K11523" t="str">
        <f>IF(OR(J11523&gt;Ограничения!$B$1,Sheet!G5768&gt;Ограничения!$B$2,Sheet!H5768&gt;Ограничения!$B$2,Sheet!I5768&gt;Ограничения!$B$2,),"Not compatible","Compatible")</f>
        <v>Compatible</v>
      </c>
      <c r="L11523" t="str">
        <f t="shared" si="917"/>
        <v>Модификация</v>
      </c>
      <c r="M11523" s="3">
        <f t="shared" ref="M11523:M11586" si="918">IF(ISERR(FIND(C11523,C11524)),0,LEN(C11523)/LEN(C11524))</f>
        <v>0</v>
      </c>
      <c r="N11523" s="3" t="str">
        <f t="shared" ref="N11523:N11586" si="919">IF(OR(M11523&gt;0,M11522&gt;0),"Y","N")</f>
        <v>N</v>
      </c>
      <c r="O11523" t="s">
        <v>28008</v>
      </c>
      <c r="Q11523" t="str">
        <f t="shared" si="915"/>
        <v>COPY 31005pb04.dat sel\31005pb04.dat</v>
      </c>
      <c r="R11523" t="str">
        <f>IF(ISNA(VLOOKUP(B11523,Rendered!$B$1:$C$1000,1,FALSE)),"N","Y")</f>
        <v>N</v>
      </c>
    </row>
    <row r="11524" spans="1:18" hidden="1" x14ac:dyDescent="0.35">
      <c r="A11524" t="s">
        <v>10839</v>
      </c>
      <c r="B11524" t="s">
        <v>11010</v>
      </c>
      <c r="C11524" t="s">
        <v>11011</v>
      </c>
      <c r="D11524" t="s">
        <v>13</v>
      </c>
      <c r="E11524">
        <v>1995</v>
      </c>
      <c r="F11524">
        <v>2003</v>
      </c>
      <c r="G11524">
        <v>1</v>
      </c>
      <c r="H11524">
        <v>1</v>
      </c>
      <c r="I11524">
        <v>1</v>
      </c>
      <c r="J11524">
        <f t="shared" si="916"/>
        <v>3</v>
      </c>
      <c r="K11524" t="str">
        <f>IF(OR(J11524&gt;Ограничения!$B$1,Sheet!G5769&gt;Ограничения!$B$2,Sheet!H5769&gt;Ограничения!$B$2,Sheet!I5769&gt;Ограничения!$B$2,),"Not compatible","Compatible")</f>
        <v>Compatible</v>
      </c>
      <c r="L11524" t="str">
        <f t="shared" si="917"/>
        <v>Модификация</v>
      </c>
      <c r="M11524" s="3">
        <f t="shared" si="918"/>
        <v>0</v>
      </c>
      <c r="N11524" s="3" t="str">
        <f t="shared" si="919"/>
        <v>N</v>
      </c>
      <c r="O11524" t="s">
        <v>28008</v>
      </c>
      <c r="Q11524" t="str">
        <f t="shared" si="915"/>
        <v>COPY 31005pb05.dat sel\31005pb05.dat</v>
      </c>
      <c r="R11524" t="str">
        <f>IF(ISNA(VLOOKUP(B11524,Rendered!$B$1:$C$1000,1,FALSE)),"N","Y")</f>
        <v>N</v>
      </c>
    </row>
    <row r="11525" spans="1:18" hidden="1" x14ac:dyDescent="0.35">
      <c r="A11525" t="s">
        <v>10839</v>
      </c>
      <c r="B11525" t="s">
        <v>11012</v>
      </c>
      <c r="C11525" t="s">
        <v>11013</v>
      </c>
      <c r="D11525" t="s">
        <v>13</v>
      </c>
      <c r="E11525">
        <v>1995</v>
      </c>
      <c r="F11525">
        <v>1999</v>
      </c>
      <c r="G11525">
        <v>1</v>
      </c>
      <c r="H11525">
        <v>1</v>
      </c>
      <c r="I11525">
        <v>1</v>
      </c>
      <c r="J11525">
        <f t="shared" si="916"/>
        <v>3</v>
      </c>
      <c r="K11525" t="str">
        <f>IF(OR(J11525&gt;Ограничения!$B$1,Sheet!G5770&gt;Ограничения!$B$2,Sheet!H5770&gt;Ограничения!$B$2,Sheet!I5770&gt;Ограничения!$B$2,),"Not compatible","Compatible")</f>
        <v>Compatible</v>
      </c>
      <c r="L11525" t="str">
        <f t="shared" si="917"/>
        <v>Модификация</v>
      </c>
      <c r="M11525" s="3">
        <f t="shared" si="918"/>
        <v>0</v>
      </c>
      <c r="N11525" s="3" t="str">
        <f t="shared" si="919"/>
        <v>N</v>
      </c>
      <c r="O11525" t="s">
        <v>28008</v>
      </c>
      <c r="Q11525" t="str">
        <f t="shared" si="915"/>
        <v>COPY 31005pb06.dat sel\31005pb06.dat</v>
      </c>
      <c r="R11525" t="str">
        <f>IF(ISNA(VLOOKUP(B11525,Rendered!$B$1:$C$1000,1,FALSE)),"N","Y")</f>
        <v>N</v>
      </c>
    </row>
    <row r="11526" spans="1:18" hidden="1" x14ac:dyDescent="0.35">
      <c r="A11526" t="s">
        <v>10839</v>
      </c>
      <c r="B11526" t="s">
        <v>11014</v>
      </c>
      <c r="C11526" t="s">
        <v>11015</v>
      </c>
      <c r="D11526" t="s">
        <v>13</v>
      </c>
      <c r="E11526">
        <v>1995</v>
      </c>
      <c r="F11526">
        <v>1999</v>
      </c>
      <c r="G11526">
        <v>1</v>
      </c>
      <c r="H11526">
        <v>1</v>
      </c>
      <c r="I11526">
        <v>1</v>
      </c>
      <c r="J11526">
        <f t="shared" si="916"/>
        <v>3</v>
      </c>
      <c r="K11526" t="str">
        <f>IF(OR(J11526&gt;Ограничения!$B$1,Sheet!G5771&gt;Ограничения!$B$2,Sheet!H5771&gt;Ограничения!$B$2,Sheet!I5771&gt;Ограничения!$B$2,),"Not compatible","Compatible")</f>
        <v>Compatible</v>
      </c>
      <c r="L11526" t="str">
        <f t="shared" si="917"/>
        <v>Модификация</v>
      </c>
      <c r="M11526" s="3">
        <f t="shared" si="918"/>
        <v>0</v>
      </c>
      <c r="N11526" s="3" t="str">
        <f t="shared" si="919"/>
        <v>N</v>
      </c>
      <c r="O11526" t="s">
        <v>28008</v>
      </c>
      <c r="Q11526" t="str">
        <f t="shared" si="915"/>
        <v>COPY 31005pb07.dat sel\31005pb07.dat</v>
      </c>
      <c r="R11526" t="str">
        <f>IF(ISNA(VLOOKUP(B11526,Rendered!$B$1:$C$1000,1,FALSE)),"N","Y")</f>
        <v>N</v>
      </c>
    </row>
    <row r="11527" spans="1:18" hidden="1" x14ac:dyDescent="0.35">
      <c r="A11527" t="s">
        <v>10839</v>
      </c>
      <c r="B11527" t="s">
        <v>11016</v>
      </c>
      <c r="C11527" t="s">
        <v>11017</v>
      </c>
      <c r="D11527" t="s">
        <v>27</v>
      </c>
      <c r="E11527">
        <v>1998</v>
      </c>
      <c r="F11527">
        <v>2003</v>
      </c>
      <c r="G11527">
        <v>1</v>
      </c>
      <c r="H11527">
        <v>1</v>
      </c>
      <c r="I11527">
        <v>1</v>
      </c>
      <c r="J11527">
        <f t="shared" si="916"/>
        <v>3</v>
      </c>
      <c r="K11527" t="str">
        <f>IF(OR(J11527&gt;Ограничения!$B$1,Sheet!G5772&gt;Ограничения!$B$2,Sheet!H5772&gt;Ограничения!$B$2,Sheet!I5772&gt;Ограничения!$B$2,),"Not compatible","Compatible")</f>
        <v>Compatible</v>
      </c>
      <c r="L11527" t="str">
        <f t="shared" si="917"/>
        <v>Модификация</v>
      </c>
      <c r="M11527" s="3">
        <f t="shared" si="918"/>
        <v>0</v>
      </c>
      <c r="N11527" s="3" t="str">
        <f t="shared" si="919"/>
        <v>N</v>
      </c>
      <c r="O11527" t="s">
        <v>28008</v>
      </c>
      <c r="Q11527" t="str">
        <f t="shared" si="915"/>
        <v>COPY 31005pb08.dat sel\31005pb08.dat</v>
      </c>
      <c r="R11527" t="str">
        <f>IF(ISNA(VLOOKUP(B11527,Rendered!$B$1:$C$1000,1,FALSE)),"N","Y")</f>
        <v>N</v>
      </c>
    </row>
    <row r="11528" spans="1:18" hidden="1" x14ac:dyDescent="0.35">
      <c r="A11528" t="s">
        <v>10839</v>
      </c>
      <c r="B11528" t="s">
        <v>11018</v>
      </c>
      <c r="C11528" t="s">
        <v>11019</v>
      </c>
      <c r="D11528" t="s">
        <v>13</v>
      </c>
      <c r="E11528">
        <v>1997</v>
      </c>
      <c r="F11528">
        <v>1999</v>
      </c>
      <c r="G11528">
        <v>1</v>
      </c>
      <c r="H11528">
        <v>1</v>
      </c>
      <c r="I11528">
        <v>1</v>
      </c>
      <c r="J11528">
        <f t="shared" si="916"/>
        <v>3</v>
      </c>
      <c r="K11528" t="str">
        <f>IF(OR(J11528&gt;Ограничения!$B$1,Sheet!G5773&gt;Ограничения!$B$2,Sheet!H5773&gt;Ограничения!$B$2,Sheet!I5773&gt;Ограничения!$B$2,),"Not compatible","Compatible")</f>
        <v>Compatible</v>
      </c>
      <c r="L11528" t="str">
        <f t="shared" si="917"/>
        <v>Модификация</v>
      </c>
      <c r="M11528" s="3">
        <f t="shared" si="918"/>
        <v>0</v>
      </c>
      <c r="N11528" s="3" t="str">
        <f t="shared" si="919"/>
        <v>N</v>
      </c>
      <c r="O11528" t="s">
        <v>28008</v>
      </c>
      <c r="Q11528" t="str">
        <f t="shared" si="915"/>
        <v>COPY 31005pb09.dat sel\31005pb09.dat</v>
      </c>
      <c r="R11528" t="str">
        <f>IF(ISNA(VLOOKUP(B11528,Rendered!$B$1:$C$1000,1,FALSE)),"N","Y")</f>
        <v>N</v>
      </c>
    </row>
    <row r="11529" spans="1:18" hidden="1" x14ac:dyDescent="0.35">
      <c r="A11529" t="s">
        <v>10839</v>
      </c>
      <c r="B11529" t="s">
        <v>11020</v>
      </c>
      <c r="C11529" t="s">
        <v>11021</v>
      </c>
      <c r="D11529" t="s">
        <v>13</v>
      </c>
      <c r="E11529">
        <v>1995</v>
      </c>
      <c r="F11529">
        <v>1999</v>
      </c>
      <c r="G11529">
        <v>1</v>
      </c>
      <c r="H11529">
        <v>1</v>
      </c>
      <c r="I11529">
        <v>1</v>
      </c>
      <c r="J11529">
        <f t="shared" si="916"/>
        <v>3</v>
      </c>
      <c r="K11529" t="str">
        <f>IF(OR(J11529&gt;Ограничения!$B$1,Sheet!G5774&gt;Ограничения!$B$2,Sheet!H5774&gt;Ограничения!$B$2,Sheet!I5774&gt;Ограничения!$B$2,),"Not compatible","Compatible")</f>
        <v>Compatible</v>
      </c>
      <c r="L11529" t="str">
        <f t="shared" si="917"/>
        <v>Модификация</v>
      </c>
      <c r="M11529" s="3">
        <f t="shared" si="918"/>
        <v>0</v>
      </c>
      <c r="N11529" s="3" t="str">
        <f t="shared" si="919"/>
        <v>N</v>
      </c>
      <c r="O11529" t="s">
        <v>28008</v>
      </c>
      <c r="Q11529" t="str">
        <f t="shared" si="915"/>
        <v>COPY 31005pb11.dat sel\31005pb11.dat</v>
      </c>
      <c r="R11529" t="str">
        <f>IF(ISNA(VLOOKUP(B11529,Rendered!$B$1:$C$1000,1,FALSE)),"N","Y")</f>
        <v>N</v>
      </c>
    </row>
    <row r="11530" spans="1:18" hidden="1" x14ac:dyDescent="0.35">
      <c r="A11530" t="s">
        <v>10839</v>
      </c>
      <c r="B11530" t="s">
        <v>11022</v>
      </c>
      <c r="C11530" t="s">
        <v>11023</v>
      </c>
      <c r="D11530" t="s">
        <v>27</v>
      </c>
      <c r="E11530">
        <v>2005</v>
      </c>
      <c r="F11530">
        <v>2005</v>
      </c>
      <c r="G11530">
        <v>1</v>
      </c>
      <c r="H11530">
        <v>1</v>
      </c>
      <c r="I11530">
        <v>1</v>
      </c>
      <c r="J11530">
        <f t="shared" si="916"/>
        <v>3</v>
      </c>
      <c r="K11530" t="str">
        <f>IF(OR(J11530&gt;Ограничения!$B$1,Sheet!G5775&gt;Ограничения!$B$2,Sheet!H5775&gt;Ограничения!$B$2,Sheet!I5775&gt;Ограничения!$B$2,),"Not compatible","Compatible")</f>
        <v>Compatible</v>
      </c>
      <c r="L11530" t="str">
        <f t="shared" si="917"/>
        <v>Модификация</v>
      </c>
      <c r="M11530" s="3">
        <f t="shared" si="918"/>
        <v>0</v>
      </c>
      <c r="N11530" s="3" t="str">
        <f t="shared" si="919"/>
        <v>N</v>
      </c>
      <c r="O11530" t="s">
        <v>28008</v>
      </c>
      <c r="Q11530" t="str">
        <f t="shared" si="915"/>
        <v>COPY 31005pb24.dat sel\31005pb24.dat</v>
      </c>
      <c r="R11530" t="str">
        <f>IF(ISNA(VLOOKUP(B11530,Rendered!$B$1:$C$1000,1,FALSE)),"N","Y")</f>
        <v>N</v>
      </c>
    </row>
    <row r="11531" spans="1:18" hidden="1" x14ac:dyDescent="0.35">
      <c r="A11531" t="s">
        <v>10839</v>
      </c>
      <c r="B11531" t="s">
        <v>11024</v>
      </c>
      <c r="C11531" t="s">
        <v>11025</v>
      </c>
      <c r="D11531" t="s">
        <v>13</v>
      </c>
      <c r="E11531">
        <v>2005</v>
      </c>
      <c r="F11531">
        <v>2005</v>
      </c>
      <c r="G11531">
        <v>1</v>
      </c>
      <c r="H11531">
        <v>1</v>
      </c>
      <c r="I11531">
        <v>1</v>
      </c>
      <c r="J11531">
        <f t="shared" si="916"/>
        <v>3</v>
      </c>
      <c r="K11531" t="str">
        <f>IF(OR(J11531&gt;Ограничения!$B$1,Sheet!G5776&gt;Ограничения!$B$2,Sheet!H5776&gt;Ограничения!$B$2,Sheet!I5776&gt;Ограничения!$B$2,),"Not compatible","Compatible")</f>
        <v>Compatible</v>
      </c>
      <c r="L11531" t="str">
        <f t="shared" si="917"/>
        <v>Модификация</v>
      </c>
      <c r="M11531" s="3">
        <f t="shared" si="918"/>
        <v>0</v>
      </c>
      <c r="N11531" s="3" t="str">
        <f t="shared" si="919"/>
        <v>N</v>
      </c>
      <c r="O11531" t="s">
        <v>28008</v>
      </c>
      <c r="Q11531" t="str">
        <f t="shared" si="915"/>
        <v>COPY 31005pb23.dat sel\31005pb23.dat</v>
      </c>
      <c r="R11531" t="str">
        <f>IF(ISNA(VLOOKUP(B11531,Rendered!$B$1:$C$1000,1,FALSE)),"N","Y")</f>
        <v>N</v>
      </c>
    </row>
    <row r="11532" spans="1:18" hidden="1" x14ac:dyDescent="0.35">
      <c r="A11532" t="s">
        <v>10839</v>
      </c>
      <c r="B11532" t="s">
        <v>11026</v>
      </c>
      <c r="C11532" t="s">
        <v>11027</v>
      </c>
      <c r="D11532" t="s">
        <v>13</v>
      </c>
      <c r="E11532">
        <v>2003</v>
      </c>
      <c r="F11532">
        <v>2003</v>
      </c>
      <c r="J11532">
        <f t="shared" si="916"/>
        <v>0</v>
      </c>
      <c r="K11532" t="str">
        <f>IF(OR(J11532&gt;Ограничения!$B$1,Sheet!G5777&gt;Ограничения!$B$2,Sheet!H5777&gt;Ограничения!$B$2,Sheet!I5777&gt;Ограничения!$B$2,),"Not compatible","Compatible")</f>
        <v>Compatible</v>
      </c>
      <c r="L11532">
        <f t="shared" si="917"/>
        <v>44657</v>
      </c>
      <c r="M11532" s="3">
        <f t="shared" si="918"/>
        <v>0</v>
      </c>
      <c r="N11532" s="3" t="str">
        <f t="shared" si="919"/>
        <v>N</v>
      </c>
      <c r="O11532" t="s">
        <v>28008</v>
      </c>
      <c r="Q11532" t="str">
        <f t="shared" si="915"/>
        <v>COPY 44657.dat sel\44657.dat</v>
      </c>
      <c r="R11532" t="str">
        <f>IF(ISNA(VLOOKUP(B11532,Rendered!$B$1:$C$1000,1,FALSE)),"N","Y")</f>
        <v>N</v>
      </c>
    </row>
    <row r="11533" spans="1:18" hidden="1" x14ac:dyDescent="0.35">
      <c r="A11533" t="s">
        <v>10839</v>
      </c>
      <c r="B11533" t="s">
        <v>11028</v>
      </c>
      <c r="C11533" t="s">
        <v>11029</v>
      </c>
      <c r="D11533" t="s">
        <v>13</v>
      </c>
      <c r="E11533">
        <v>1998</v>
      </c>
      <c r="F11533">
        <v>1998</v>
      </c>
      <c r="G11533">
        <v>10</v>
      </c>
      <c r="H11533">
        <v>12</v>
      </c>
      <c r="I11533">
        <v>5</v>
      </c>
      <c r="J11533">
        <f t="shared" si="916"/>
        <v>27</v>
      </c>
      <c r="K11533" t="str">
        <f>IF(OR(J11533&gt;Ограничения!$B$1,Sheet!G5778&gt;Ограничения!$B$2,Sheet!H5778&gt;Ограничения!$B$2,Sheet!I5778&gt;Ограничения!$B$2,),"Not compatible","Compatible")</f>
        <v>Not compatible</v>
      </c>
      <c r="L11533">
        <f t="shared" si="917"/>
        <v>31615</v>
      </c>
      <c r="M11533" s="3">
        <f t="shared" si="918"/>
        <v>0.88372093023255816</v>
      </c>
      <c r="N11533" s="3" t="str">
        <f t="shared" si="919"/>
        <v>Y</v>
      </c>
      <c r="O11533" t="s">
        <v>28008</v>
      </c>
      <c r="Q11533" t="str">
        <f t="shared" si="915"/>
        <v>COPY 31615.dat sel\31615.dat</v>
      </c>
      <c r="R11533" t="str">
        <f>IF(ISNA(VLOOKUP(B11533,Rendered!$B$1:$C$1000,1,FALSE)),"N","Y")</f>
        <v>N</v>
      </c>
    </row>
    <row r="11534" spans="1:18" hidden="1" x14ac:dyDescent="0.35">
      <c r="A11534" t="s">
        <v>10839</v>
      </c>
      <c r="B11534" t="s">
        <v>11030</v>
      </c>
      <c r="C11534" t="s">
        <v>11031</v>
      </c>
      <c r="D11534" t="s">
        <v>13</v>
      </c>
      <c r="E11534">
        <v>1998</v>
      </c>
      <c r="F11534">
        <v>1998</v>
      </c>
      <c r="G11534">
        <v>1</v>
      </c>
      <c r="H11534">
        <v>2</v>
      </c>
      <c r="I11534">
        <v>2</v>
      </c>
      <c r="J11534">
        <f t="shared" si="916"/>
        <v>5</v>
      </c>
      <c r="K11534" t="str">
        <f>IF(OR(J11534&gt;Ограничения!$B$1,Sheet!G5779&gt;Ограничения!$B$2,Sheet!H5779&gt;Ограничения!$B$2,Sheet!I5779&gt;Ограничения!$B$2,),"Not compatible","Compatible")</f>
        <v>Compatible</v>
      </c>
      <c r="L11534">
        <f t="shared" si="917"/>
        <v>31616</v>
      </c>
      <c r="M11534" s="3">
        <f t="shared" si="918"/>
        <v>0</v>
      </c>
      <c r="N11534" s="3" t="str">
        <f t="shared" si="919"/>
        <v>Y</v>
      </c>
      <c r="O11534" t="s">
        <v>28008</v>
      </c>
      <c r="Q11534" t="str">
        <f t="shared" si="915"/>
        <v>COPY 31616.dat sel\31616.dat</v>
      </c>
      <c r="R11534" t="str">
        <f>IF(ISNA(VLOOKUP(B11534,Rendered!$B$1:$C$1000,1,FALSE)),"N","Y")</f>
        <v>N</v>
      </c>
    </row>
    <row r="11535" spans="1:18" hidden="1" x14ac:dyDescent="0.35">
      <c r="A11535" t="s">
        <v>10839</v>
      </c>
      <c r="B11535" t="s">
        <v>11032</v>
      </c>
      <c r="C11535" t="s">
        <v>11033</v>
      </c>
      <c r="D11535" t="s">
        <v>13</v>
      </c>
      <c r="E11535">
        <v>1999</v>
      </c>
      <c r="F11535">
        <v>2001</v>
      </c>
      <c r="J11535">
        <f t="shared" si="916"/>
        <v>0</v>
      </c>
      <c r="K11535" t="str">
        <f>IF(OR(J11535&gt;Ограничения!$B$1,Sheet!G5780&gt;Ограничения!$B$2,Sheet!H5780&gt;Ограничения!$B$2,Sheet!I5780&gt;Ограничения!$B$2,),"Not compatible","Compatible")</f>
        <v>Compatible</v>
      </c>
      <c r="L11535" t="str">
        <f t="shared" si="917"/>
        <v>Модификация</v>
      </c>
      <c r="M11535" s="3">
        <f t="shared" si="918"/>
        <v>0</v>
      </c>
      <c r="N11535" s="3" t="str">
        <f t="shared" si="919"/>
        <v>N</v>
      </c>
      <c r="O11535" t="s">
        <v>28008</v>
      </c>
      <c r="Q11535" t="str">
        <f t="shared" si="915"/>
        <v>COPY pri017.dat sel\pri017.dat</v>
      </c>
      <c r="R11535" t="str">
        <f>IF(ISNA(VLOOKUP(B11535,Rendered!$B$1:$C$1000,1,FALSE)),"N","Y")</f>
        <v>N</v>
      </c>
    </row>
    <row r="11536" spans="1:18" hidden="1" x14ac:dyDescent="0.35">
      <c r="A11536" t="s">
        <v>10839</v>
      </c>
      <c r="B11536" t="s">
        <v>11034</v>
      </c>
      <c r="C11536" t="s">
        <v>11035</v>
      </c>
      <c r="D11536" t="s">
        <v>13</v>
      </c>
      <c r="E11536">
        <v>1999</v>
      </c>
      <c r="F11536">
        <v>1999</v>
      </c>
      <c r="J11536">
        <f t="shared" si="916"/>
        <v>0</v>
      </c>
      <c r="K11536" t="str">
        <f>IF(OR(J11536&gt;Ограничения!$B$1,Sheet!G5781&gt;Ограничения!$B$2,Sheet!H5781&gt;Ограничения!$B$2,Sheet!I5781&gt;Ограничения!$B$2,),"Not compatible","Compatible")</f>
        <v>Compatible</v>
      </c>
      <c r="L11536" t="str">
        <f t="shared" si="917"/>
        <v>Модификация</v>
      </c>
      <c r="M11536" s="3">
        <f t="shared" si="918"/>
        <v>0</v>
      </c>
      <c r="N11536" s="3" t="str">
        <f t="shared" si="919"/>
        <v>N</v>
      </c>
      <c r="O11536" t="s">
        <v>28008</v>
      </c>
      <c r="Q11536" t="str">
        <f t="shared" si="915"/>
        <v>COPY pri018.dat sel\pri018.dat</v>
      </c>
      <c r="R11536" t="str">
        <f>IF(ISNA(VLOOKUP(B11536,Rendered!$B$1:$C$1000,1,FALSE)),"N","Y")</f>
        <v>N</v>
      </c>
    </row>
    <row r="11537" spans="1:18" hidden="1" x14ac:dyDescent="0.35">
      <c r="A11537" t="s">
        <v>10839</v>
      </c>
      <c r="B11537" t="s">
        <v>11036</v>
      </c>
      <c r="C11537" t="s">
        <v>11037</v>
      </c>
      <c r="D11537" t="s">
        <v>13</v>
      </c>
      <c r="E11537">
        <v>2000</v>
      </c>
      <c r="F11537">
        <v>2001</v>
      </c>
      <c r="J11537">
        <f t="shared" si="916"/>
        <v>0</v>
      </c>
      <c r="K11537" t="str">
        <f>IF(OR(J11537&gt;Ограничения!$B$1,Sheet!G5782&gt;Ограничения!$B$2,Sheet!H5782&gt;Ограничения!$B$2,Sheet!I5782&gt;Ограничения!$B$2,),"Not compatible","Compatible")</f>
        <v>Not compatible</v>
      </c>
      <c r="L11537" t="str">
        <f t="shared" si="917"/>
        <v>Модификация</v>
      </c>
      <c r="M11537" s="3">
        <f t="shared" si="918"/>
        <v>0</v>
      </c>
      <c r="N11537" s="3" t="str">
        <f t="shared" si="919"/>
        <v>N</v>
      </c>
      <c r="O11537" t="s">
        <v>28008</v>
      </c>
      <c r="Q11537" t="str">
        <f t="shared" si="915"/>
        <v>COPY pri027.dat sel\pri027.dat</v>
      </c>
      <c r="R11537" t="str">
        <f>IF(ISNA(VLOOKUP(B11537,Rendered!$B$1:$C$1000,1,FALSE)),"N","Y")</f>
        <v>N</v>
      </c>
    </row>
    <row r="11538" spans="1:18" hidden="1" x14ac:dyDescent="0.35">
      <c r="A11538" t="s">
        <v>10839</v>
      </c>
      <c r="B11538" t="s">
        <v>11038</v>
      </c>
      <c r="C11538" t="s">
        <v>11039</v>
      </c>
      <c r="D11538" t="s">
        <v>14</v>
      </c>
      <c r="E11538" t="s">
        <v>14</v>
      </c>
      <c r="J11538">
        <f t="shared" si="916"/>
        <v>0</v>
      </c>
      <c r="K11538" t="str">
        <f>IF(OR(J11538&gt;Ограничения!$B$1,Sheet!G5783&gt;Ограничения!$B$2,Sheet!H5783&gt;Ограничения!$B$2,Sheet!I5783&gt;Ограничения!$B$2,),"Not compatible","Compatible")</f>
        <v>Compatible</v>
      </c>
      <c r="L11538" t="str">
        <f t="shared" si="917"/>
        <v>Модификация</v>
      </c>
      <c r="M11538" s="3">
        <f t="shared" si="918"/>
        <v>0</v>
      </c>
      <c r="N11538" s="3" t="str">
        <f t="shared" si="919"/>
        <v>N</v>
      </c>
      <c r="O11538" t="s">
        <v>28008</v>
      </c>
      <c r="Q11538" t="str">
        <f t="shared" si="915"/>
        <v>COPY pri065.dat sel\pri065.dat</v>
      </c>
      <c r="R11538" t="str">
        <f>IF(ISNA(VLOOKUP(B11538,Rendered!$B$1:$C$1000,1,FALSE)),"N","Y")</f>
        <v>N</v>
      </c>
    </row>
    <row r="11539" spans="1:18" hidden="1" x14ac:dyDescent="0.35">
      <c r="A11539" t="s">
        <v>10839</v>
      </c>
      <c r="B11539" t="s">
        <v>11040</v>
      </c>
      <c r="C11539" t="s">
        <v>11041</v>
      </c>
      <c r="D11539" t="s">
        <v>13</v>
      </c>
      <c r="E11539">
        <v>2001</v>
      </c>
      <c r="F11539">
        <v>2002</v>
      </c>
      <c r="J11539">
        <f t="shared" si="916"/>
        <v>0</v>
      </c>
      <c r="K11539" t="str">
        <f>IF(OR(J11539&gt;Ограничения!$B$1,Sheet!G5784&gt;Ограничения!$B$2,Sheet!H5784&gt;Ограничения!$B$2,Sheet!I5784&gt;Ограничения!$B$2,),"Not compatible","Compatible")</f>
        <v>Compatible</v>
      </c>
      <c r="L11539" t="str">
        <f t="shared" si="917"/>
        <v>Модификация</v>
      </c>
      <c r="M11539" s="3">
        <f t="shared" si="918"/>
        <v>0</v>
      </c>
      <c r="N11539" s="3" t="str">
        <f t="shared" si="919"/>
        <v>N</v>
      </c>
      <c r="O11539" t="s">
        <v>28008</v>
      </c>
      <c r="Q11539" t="str">
        <f t="shared" si="915"/>
        <v>COPY pri063.dat sel\pri063.dat</v>
      </c>
      <c r="R11539" t="str">
        <f>IF(ISNA(VLOOKUP(B11539,Rendered!$B$1:$C$1000,1,FALSE)),"N","Y")</f>
        <v>N</v>
      </c>
    </row>
    <row r="11540" spans="1:18" hidden="1" x14ac:dyDescent="0.35">
      <c r="A11540" t="s">
        <v>10839</v>
      </c>
      <c r="B11540" t="s">
        <v>11042</v>
      </c>
      <c r="C11540" t="s">
        <v>11043</v>
      </c>
      <c r="D11540" t="s">
        <v>13</v>
      </c>
      <c r="E11540">
        <v>2001</v>
      </c>
      <c r="F11540">
        <v>2002</v>
      </c>
      <c r="J11540">
        <f t="shared" si="916"/>
        <v>0</v>
      </c>
      <c r="K11540" t="str">
        <f>IF(OR(J11540&gt;Ограничения!$B$1,Sheet!G5785&gt;Ограничения!$B$2,Sheet!H5785&gt;Ограничения!$B$2,Sheet!I5785&gt;Ограничения!$B$2,),"Not compatible","Compatible")</f>
        <v>Compatible</v>
      </c>
      <c r="L11540" t="str">
        <f t="shared" si="917"/>
        <v>Модификация</v>
      </c>
      <c r="M11540" s="3">
        <f t="shared" si="918"/>
        <v>0</v>
      </c>
      <c r="N11540" s="3" t="str">
        <f t="shared" si="919"/>
        <v>N</v>
      </c>
      <c r="O11540" t="s">
        <v>28008</v>
      </c>
      <c r="Q11540" t="str">
        <f t="shared" si="915"/>
        <v>COPY pri024.dat sel\pri024.dat</v>
      </c>
      <c r="R11540" t="str">
        <f>IF(ISNA(VLOOKUP(B11540,Rendered!$B$1:$C$1000,1,FALSE)),"N","Y")</f>
        <v>N</v>
      </c>
    </row>
    <row r="11541" spans="1:18" hidden="1" x14ac:dyDescent="0.35">
      <c r="A11541" t="s">
        <v>10839</v>
      </c>
      <c r="B11541" t="s">
        <v>11044</v>
      </c>
      <c r="C11541" t="s">
        <v>11045</v>
      </c>
      <c r="D11541" t="s">
        <v>13</v>
      </c>
      <c r="E11541">
        <v>2001</v>
      </c>
      <c r="F11541">
        <v>2002</v>
      </c>
      <c r="J11541">
        <f t="shared" si="916"/>
        <v>0</v>
      </c>
      <c r="K11541" t="str">
        <f>IF(OR(J11541&gt;Ограничения!$B$1,Sheet!G5786&gt;Ограничения!$B$2,Sheet!H5786&gt;Ограничения!$B$2,Sheet!I5786&gt;Ограничения!$B$2,),"Not compatible","Compatible")</f>
        <v>Compatible</v>
      </c>
      <c r="L11541" t="str">
        <f t="shared" si="917"/>
        <v>Модификация</v>
      </c>
      <c r="M11541" s="3">
        <f t="shared" si="918"/>
        <v>0</v>
      </c>
      <c r="N11541" s="3" t="str">
        <f t="shared" si="919"/>
        <v>N</v>
      </c>
      <c r="O11541" t="s">
        <v>28008</v>
      </c>
      <c r="Q11541" t="str">
        <f t="shared" ref="Q11541:Q11604" si="920">_xlfn.CONCAT("COPY ",B11541,".dat sel\",B11541,".dat")</f>
        <v>COPY pri064.dat sel\pri064.dat</v>
      </c>
      <c r="R11541" t="str">
        <f>IF(ISNA(VLOOKUP(B11541,Rendered!$B$1:$C$1000,1,FALSE)),"N","Y")</f>
        <v>N</v>
      </c>
    </row>
    <row r="11542" spans="1:18" hidden="1" x14ac:dyDescent="0.35">
      <c r="A11542" t="s">
        <v>10839</v>
      </c>
      <c r="B11542" t="s">
        <v>11046</v>
      </c>
      <c r="C11542" t="s">
        <v>11047</v>
      </c>
      <c r="D11542" t="s">
        <v>13</v>
      </c>
      <c r="E11542">
        <v>1997</v>
      </c>
      <c r="F11542">
        <v>1997</v>
      </c>
      <c r="J11542">
        <f t="shared" si="916"/>
        <v>0</v>
      </c>
      <c r="K11542" t="str">
        <f>IF(OR(J11542&gt;Ограничения!$B$1,Sheet!G5787&gt;Ограничения!$B$2,Sheet!H5787&gt;Ограничения!$B$2,Sheet!I5787&gt;Ограничения!$B$2,),"Not compatible","Compatible")</f>
        <v>Compatible</v>
      </c>
      <c r="L11542" t="str">
        <f t="shared" si="917"/>
        <v>Модификация</v>
      </c>
      <c r="M11542" s="3">
        <f t="shared" si="918"/>
        <v>0</v>
      </c>
      <c r="N11542" s="3" t="str">
        <f t="shared" si="919"/>
        <v>N</v>
      </c>
      <c r="O11542" t="s">
        <v>28008</v>
      </c>
      <c r="Q11542" t="str">
        <f t="shared" si="920"/>
        <v>COPY pri038.dat sel\pri038.dat</v>
      </c>
      <c r="R11542" t="str">
        <f>IF(ISNA(VLOOKUP(B11542,Rendered!$B$1:$C$1000,1,FALSE)),"N","Y")</f>
        <v>N</v>
      </c>
    </row>
    <row r="11543" spans="1:18" hidden="1" x14ac:dyDescent="0.35">
      <c r="A11543" t="s">
        <v>10839</v>
      </c>
      <c r="B11543" t="s">
        <v>11048</v>
      </c>
      <c r="C11543" t="s">
        <v>11049</v>
      </c>
      <c r="D11543" t="s">
        <v>13</v>
      </c>
      <c r="E11543">
        <v>1999</v>
      </c>
      <c r="F11543">
        <v>1999</v>
      </c>
      <c r="J11543">
        <f t="shared" si="916"/>
        <v>0</v>
      </c>
      <c r="K11543" t="str">
        <f>IF(OR(J11543&gt;Ограничения!$B$1,Sheet!G5788&gt;Ограничения!$B$2,Sheet!H5788&gt;Ограничения!$B$2,Sheet!I5788&gt;Ограничения!$B$2,),"Not compatible","Compatible")</f>
        <v>Compatible</v>
      </c>
      <c r="L11543" t="str">
        <f t="shared" si="917"/>
        <v>Модификация</v>
      </c>
      <c r="M11543" s="3">
        <f t="shared" si="918"/>
        <v>0</v>
      </c>
      <c r="N11543" s="3" t="str">
        <f t="shared" si="919"/>
        <v>N</v>
      </c>
      <c r="O11543" t="s">
        <v>28008</v>
      </c>
      <c r="Q11543" t="str">
        <f t="shared" si="920"/>
        <v>COPY pri075.dat sel\pri075.dat</v>
      </c>
      <c r="R11543" t="str">
        <f>IF(ISNA(VLOOKUP(B11543,Rendered!$B$1:$C$1000,1,FALSE)),"N","Y")</f>
        <v>N</v>
      </c>
    </row>
    <row r="11544" spans="1:18" hidden="1" x14ac:dyDescent="0.35">
      <c r="A11544" t="s">
        <v>10839</v>
      </c>
      <c r="B11544" t="s">
        <v>11050</v>
      </c>
      <c r="C11544" t="s">
        <v>11051</v>
      </c>
      <c r="D11544" t="s">
        <v>13</v>
      </c>
      <c r="E11544">
        <v>2001</v>
      </c>
      <c r="F11544">
        <v>2002</v>
      </c>
      <c r="J11544">
        <f t="shared" si="916"/>
        <v>0</v>
      </c>
      <c r="K11544" t="str">
        <f>IF(OR(J11544&gt;Ограничения!$B$1,Sheet!G5789&gt;Ограничения!$B$2,Sheet!H5789&gt;Ограничения!$B$2,Sheet!I5789&gt;Ограничения!$B$2,),"Not compatible","Compatible")</f>
        <v>Compatible</v>
      </c>
      <c r="L11544" t="str">
        <f t="shared" si="917"/>
        <v>Модификация</v>
      </c>
      <c r="M11544" s="3">
        <f t="shared" si="918"/>
        <v>0</v>
      </c>
      <c r="N11544" s="3" t="str">
        <f t="shared" si="919"/>
        <v>N</v>
      </c>
      <c r="O11544" t="s">
        <v>28008</v>
      </c>
      <c r="Q11544" t="str">
        <f t="shared" si="920"/>
        <v>COPY pri025.dat sel\pri025.dat</v>
      </c>
      <c r="R11544" t="str">
        <f>IF(ISNA(VLOOKUP(B11544,Rendered!$B$1:$C$1000,1,FALSE)),"N","Y")</f>
        <v>N</v>
      </c>
    </row>
    <row r="11545" spans="1:18" hidden="1" x14ac:dyDescent="0.35">
      <c r="A11545" t="s">
        <v>10839</v>
      </c>
      <c r="B11545" t="s">
        <v>11052</v>
      </c>
      <c r="C11545" t="s">
        <v>11053</v>
      </c>
      <c r="D11545" t="s">
        <v>13</v>
      </c>
      <c r="E11545">
        <v>2003</v>
      </c>
      <c r="F11545">
        <v>2003</v>
      </c>
      <c r="J11545">
        <f t="shared" si="916"/>
        <v>0</v>
      </c>
      <c r="K11545" t="str">
        <f>IF(OR(J11545&gt;Ограничения!$B$1,Sheet!G5790&gt;Ограничения!$B$2,Sheet!H5790&gt;Ограничения!$B$2,Sheet!I5790&gt;Ограничения!$B$2,),"Not compatible","Compatible")</f>
        <v>Compatible</v>
      </c>
      <c r="L11545" t="str">
        <f t="shared" si="917"/>
        <v>Модификация</v>
      </c>
      <c r="M11545" s="3">
        <f t="shared" si="918"/>
        <v>0</v>
      </c>
      <c r="N11545" s="3" t="str">
        <f t="shared" si="919"/>
        <v>N</v>
      </c>
      <c r="O11545" t="s">
        <v>28008</v>
      </c>
      <c r="Q11545" t="str">
        <f t="shared" si="920"/>
        <v>COPY pri056.dat sel\pri056.dat</v>
      </c>
      <c r="R11545" t="str">
        <f>IF(ISNA(VLOOKUP(B11545,Rendered!$B$1:$C$1000,1,FALSE)),"N","Y")</f>
        <v>N</v>
      </c>
    </row>
    <row r="11546" spans="1:18" hidden="1" x14ac:dyDescent="0.35">
      <c r="A11546" t="s">
        <v>10839</v>
      </c>
      <c r="B11546" t="s">
        <v>11054</v>
      </c>
      <c r="C11546" t="s">
        <v>11055</v>
      </c>
      <c r="D11546" t="s">
        <v>13</v>
      </c>
      <c r="E11546">
        <v>2000</v>
      </c>
      <c r="F11546">
        <v>2000</v>
      </c>
      <c r="J11546">
        <f t="shared" si="916"/>
        <v>0</v>
      </c>
      <c r="K11546" t="str">
        <f>IF(OR(J11546&gt;Ограничения!$B$1,Sheet!G5791&gt;Ограничения!$B$2,Sheet!H5791&gt;Ограничения!$B$2,Sheet!I5791&gt;Ограничения!$B$2,),"Not compatible","Compatible")</f>
        <v>Compatible</v>
      </c>
      <c r="L11546" t="str">
        <f t="shared" si="917"/>
        <v>Модификация</v>
      </c>
      <c r="M11546" s="3">
        <f t="shared" si="918"/>
        <v>0</v>
      </c>
      <c r="N11546" s="3" t="str">
        <f t="shared" si="919"/>
        <v>N</v>
      </c>
      <c r="O11546" t="s">
        <v>28008</v>
      </c>
      <c r="Q11546" t="str">
        <f t="shared" si="920"/>
        <v>COPY pri073.dat sel\pri073.dat</v>
      </c>
      <c r="R11546" t="str">
        <f>IF(ISNA(VLOOKUP(B11546,Rendered!$B$1:$C$1000,1,FALSE)),"N","Y")</f>
        <v>N</v>
      </c>
    </row>
    <row r="11547" spans="1:18" hidden="1" x14ac:dyDescent="0.35">
      <c r="A11547" t="s">
        <v>10839</v>
      </c>
      <c r="B11547" t="s">
        <v>11056</v>
      </c>
      <c r="C11547" t="s">
        <v>11057</v>
      </c>
      <c r="D11547" t="s">
        <v>13</v>
      </c>
      <c r="E11547">
        <v>2001</v>
      </c>
      <c r="F11547">
        <v>2002</v>
      </c>
      <c r="J11547">
        <f t="shared" si="916"/>
        <v>0</v>
      </c>
      <c r="K11547" t="str">
        <f>IF(OR(J11547&gt;Ограничения!$B$1,Sheet!G5792&gt;Ограничения!$B$2,Sheet!H5792&gt;Ограничения!$B$2,Sheet!I5792&gt;Ограничения!$B$2,),"Not compatible","Compatible")</f>
        <v>Compatible</v>
      </c>
      <c r="L11547" t="str">
        <f t="shared" si="917"/>
        <v>Модификация</v>
      </c>
      <c r="M11547" s="3">
        <f t="shared" si="918"/>
        <v>0</v>
      </c>
      <c r="N11547" s="3" t="str">
        <f t="shared" si="919"/>
        <v>N</v>
      </c>
      <c r="O11547" t="s">
        <v>28008</v>
      </c>
      <c r="Q11547" t="str">
        <f t="shared" si="920"/>
        <v>COPY pri019.dat sel\pri019.dat</v>
      </c>
      <c r="R11547" t="str">
        <f>IF(ISNA(VLOOKUP(B11547,Rendered!$B$1:$C$1000,1,FALSE)),"N","Y")</f>
        <v>N</v>
      </c>
    </row>
    <row r="11548" spans="1:18" hidden="1" x14ac:dyDescent="0.35">
      <c r="A11548" t="s">
        <v>10839</v>
      </c>
      <c r="B11548" t="s">
        <v>11058</v>
      </c>
      <c r="C11548" t="s">
        <v>11059</v>
      </c>
      <c r="D11548" t="s">
        <v>13</v>
      </c>
      <c r="E11548">
        <v>2003</v>
      </c>
      <c r="F11548">
        <v>2003</v>
      </c>
      <c r="J11548">
        <f t="shared" si="916"/>
        <v>0</v>
      </c>
      <c r="K11548" t="str">
        <f>IF(OR(J11548&gt;Ограничения!$B$1,Sheet!G5793&gt;Ограничения!$B$2,Sheet!H5793&gt;Ограничения!$B$2,Sheet!I5793&gt;Ограничения!$B$2,),"Not compatible","Compatible")</f>
        <v>Compatible</v>
      </c>
      <c r="L11548" t="str">
        <f t="shared" si="917"/>
        <v>Модификация</v>
      </c>
      <c r="M11548" s="3">
        <f t="shared" si="918"/>
        <v>0</v>
      </c>
      <c r="N11548" s="3" t="str">
        <f t="shared" si="919"/>
        <v>N</v>
      </c>
      <c r="O11548" t="s">
        <v>28008</v>
      </c>
      <c r="Q11548" t="str">
        <f t="shared" si="920"/>
        <v>COPY pri052.dat sel\pri052.dat</v>
      </c>
      <c r="R11548" t="str">
        <f>IF(ISNA(VLOOKUP(B11548,Rendered!$B$1:$C$1000,1,FALSE)),"N","Y")</f>
        <v>N</v>
      </c>
    </row>
    <row r="11549" spans="1:18" hidden="1" x14ac:dyDescent="0.35">
      <c r="A11549" t="s">
        <v>10839</v>
      </c>
      <c r="B11549" t="s">
        <v>11060</v>
      </c>
      <c r="C11549" t="s">
        <v>11061</v>
      </c>
      <c r="D11549" t="s">
        <v>13</v>
      </c>
      <c r="E11549">
        <v>2003</v>
      </c>
      <c r="F11549">
        <v>2003</v>
      </c>
      <c r="J11549">
        <f t="shared" si="916"/>
        <v>0</v>
      </c>
      <c r="K11549" t="str">
        <f>IF(OR(J11549&gt;Ограничения!$B$1,Sheet!G5794&gt;Ограничения!$B$2,Sheet!H5794&gt;Ограничения!$B$2,Sheet!I5794&gt;Ограничения!$B$2,),"Not compatible","Compatible")</f>
        <v>Compatible</v>
      </c>
      <c r="L11549" t="str">
        <f t="shared" si="917"/>
        <v>Модификация</v>
      </c>
      <c r="M11549" s="3">
        <f t="shared" si="918"/>
        <v>0</v>
      </c>
      <c r="N11549" s="3" t="str">
        <f t="shared" si="919"/>
        <v>N</v>
      </c>
      <c r="O11549" t="s">
        <v>28008</v>
      </c>
      <c r="Q11549" t="str">
        <f t="shared" si="920"/>
        <v>COPY pri054pb02.dat sel\pri054pb02.dat</v>
      </c>
      <c r="R11549" t="str">
        <f>IF(ISNA(VLOOKUP(B11549,Rendered!$B$1:$C$1000,1,FALSE)),"N","Y")</f>
        <v>N</v>
      </c>
    </row>
    <row r="11550" spans="1:18" hidden="1" x14ac:dyDescent="0.35">
      <c r="A11550" t="s">
        <v>10839</v>
      </c>
      <c r="B11550" t="s">
        <v>11062</v>
      </c>
      <c r="C11550" t="s">
        <v>11063</v>
      </c>
      <c r="D11550" t="s">
        <v>13</v>
      </c>
      <c r="E11550">
        <v>2005</v>
      </c>
      <c r="F11550">
        <v>2005</v>
      </c>
      <c r="J11550">
        <f t="shared" si="916"/>
        <v>0</v>
      </c>
      <c r="K11550" t="str">
        <f>IF(OR(J11550&gt;Ограничения!$B$1,Sheet!G5795&gt;Ограничения!$B$2,Sheet!H5795&gt;Ограничения!$B$2,Sheet!I5795&gt;Ограничения!$B$2,),"Not compatible","Compatible")</f>
        <v>Compatible</v>
      </c>
      <c r="L11550" t="str">
        <f t="shared" si="917"/>
        <v>Модификация</v>
      </c>
      <c r="M11550" s="3">
        <f t="shared" si="918"/>
        <v>0</v>
      </c>
      <c r="N11550" s="3" t="str">
        <f t="shared" si="919"/>
        <v>N</v>
      </c>
      <c r="O11550" t="s">
        <v>28008</v>
      </c>
      <c r="Q11550" t="str">
        <f t="shared" si="920"/>
        <v>COPY pri054pb01.dat sel\pri054pb01.dat</v>
      </c>
      <c r="R11550" t="str">
        <f>IF(ISNA(VLOOKUP(B11550,Rendered!$B$1:$C$1000,1,FALSE)),"N","Y")</f>
        <v>N</v>
      </c>
    </row>
    <row r="11551" spans="1:18" hidden="1" x14ac:dyDescent="0.35">
      <c r="A11551" t="s">
        <v>10839</v>
      </c>
      <c r="B11551" t="s">
        <v>11064</v>
      </c>
      <c r="C11551" t="s">
        <v>11065</v>
      </c>
      <c r="D11551" t="s">
        <v>13</v>
      </c>
      <c r="E11551">
        <v>2005</v>
      </c>
      <c r="F11551">
        <v>2005</v>
      </c>
      <c r="J11551">
        <f t="shared" si="916"/>
        <v>0</v>
      </c>
      <c r="K11551" t="str">
        <f>IF(OR(J11551&gt;Ограничения!$B$1,Sheet!G5796&gt;Ограничения!$B$2,Sheet!H5796&gt;Ограничения!$B$2,Sheet!I5796&gt;Ограничения!$B$2,),"Not compatible","Compatible")</f>
        <v>Compatible</v>
      </c>
      <c r="L11551">
        <f t="shared" si="917"/>
        <v>51715</v>
      </c>
      <c r="M11551" s="3">
        <f t="shared" si="918"/>
        <v>0</v>
      </c>
      <c r="N11551" s="3" t="str">
        <f t="shared" si="919"/>
        <v>N</v>
      </c>
      <c r="O11551" t="s">
        <v>28008</v>
      </c>
      <c r="Q11551" t="str">
        <f t="shared" si="920"/>
        <v>COPY 51715.dat sel\51715.dat</v>
      </c>
      <c r="R11551" t="str">
        <f>IF(ISNA(VLOOKUP(B11551,Rendered!$B$1:$C$1000,1,FALSE)),"N","Y")</f>
        <v>N</v>
      </c>
    </row>
    <row r="11552" spans="1:18" hidden="1" x14ac:dyDescent="0.35">
      <c r="A11552" t="s">
        <v>10839</v>
      </c>
      <c r="B11552" t="s">
        <v>11066</v>
      </c>
      <c r="C11552" t="s">
        <v>11067</v>
      </c>
      <c r="D11552" t="s">
        <v>13</v>
      </c>
      <c r="E11552">
        <v>1999</v>
      </c>
      <c r="F11552">
        <v>2003</v>
      </c>
      <c r="J11552">
        <f t="shared" si="916"/>
        <v>0</v>
      </c>
      <c r="K11552" t="str">
        <f>IF(OR(J11552&gt;Ограничения!$B$1,Sheet!G5797&gt;Ограничения!$B$2,Sheet!H5797&gt;Ограничения!$B$2,Sheet!I5797&gt;Ограничения!$B$2,),"Not compatible","Compatible")</f>
        <v>Compatible</v>
      </c>
      <c r="L11552" t="str">
        <f t="shared" si="917"/>
        <v>Модификация</v>
      </c>
      <c r="M11552" s="3">
        <f t="shared" si="918"/>
        <v>0</v>
      </c>
      <c r="N11552" s="3" t="str">
        <f t="shared" si="919"/>
        <v>N</v>
      </c>
      <c r="O11552" t="s">
        <v>28008</v>
      </c>
      <c r="Q11552" t="str">
        <f t="shared" si="920"/>
        <v>COPY 31641pb01.dat sel\31641pb01.dat</v>
      </c>
      <c r="R11552" t="str">
        <f>IF(ISNA(VLOOKUP(B11552,Rendered!$B$1:$C$1000,1,FALSE)),"N","Y")</f>
        <v>N</v>
      </c>
    </row>
    <row r="11553" spans="1:18" hidden="1" x14ac:dyDescent="0.35">
      <c r="A11553" t="s">
        <v>10839</v>
      </c>
      <c r="B11553" t="s">
        <v>11068</v>
      </c>
      <c r="C11553" t="s">
        <v>11069</v>
      </c>
      <c r="D11553" t="s">
        <v>13</v>
      </c>
      <c r="E11553">
        <v>2000</v>
      </c>
      <c r="F11553">
        <v>2000</v>
      </c>
      <c r="J11553">
        <f t="shared" si="916"/>
        <v>0</v>
      </c>
      <c r="K11553" t="str">
        <f>IF(OR(J11553&gt;Ограничения!$B$1,Sheet!G5798&gt;Ограничения!$B$2,Sheet!H5798&gt;Ограничения!$B$2,Sheet!I5798&gt;Ограничения!$B$2,),"Not compatible","Compatible")</f>
        <v>Compatible</v>
      </c>
      <c r="L11553" t="str">
        <f t="shared" si="917"/>
        <v>Модификация</v>
      </c>
      <c r="M11553" s="3">
        <f t="shared" si="918"/>
        <v>0</v>
      </c>
      <c r="N11553" s="3" t="str">
        <f t="shared" si="919"/>
        <v>N</v>
      </c>
      <c r="O11553" t="s">
        <v>28008</v>
      </c>
      <c r="Q11553" t="str">
        <f t="shared" si="920"/>
        <v>COPY pri024pb01.dat sel\pri024pb01.dat</v>
      </c>
      <c r="R11553" t="str">
        <f>IF(ISNA(VLOOKUP(B11553,Rendered!$B$1:$C$1000,1,FALSE)),"N","Y")</f>
        <v>N</v>
      </c>
    </row>
    <row r="11554" spans="1:18" hidden="1" x14ac:dyDescent="0.35">
      <c r="A11554" t="s">
        <v>10839</v>
      </c>
      <c r="B11554" t="s">
        <v>11070</v>
      </c>
      <c r="C11554" t="s">
        <v>11071</v>
      </c>
      <c r="D11554" t="s">
        <v>13</v>
      </c>
      <c r="E11554">
        <v>2000</v>
      </c>
      <c r="F11554">
        <v>2000</v>
      </c>
      <c r="J11554">
        <f t="shared" si="916"/>
        <v>0</v>
      </c>
      <c r="K11554" t="str">
        <f>IF(OR(J11554&gt;Ограничения!$B$1,Sheet!G5799&gt;Ограничения!$B$2,Sheet!H5799&gt;Ограничения!$B$2,Sheet!I5799&gt;Ограничения!$B$2,),"Not compatible","Compatible")</f>
        <v>Compatible</v>
      </c>
      <c r="L11554" t="str">
        <f t="shared" si="917"/>
        <v>Модификация</v>
      </c>
      <c r="M11554" s="3">
        <f t="shared" si="918"/>
        <v>0</v>
      </c>
      <c r="N11554" s="3" t="str">
        <f t="shared" si="919"/>
        <v>N</v>
      </c>
      <c r="O11554" t="s">
        <v>28008</v>
      </c>
      <c r="Q11554" t="str">
        <f t="shared" si="920"/>
        <v>COPY pri024pb02.dat sel\pri024pb02.dat</v>
      </c>
      <c r="R11554" t="str">
        <f>IF(ISNA(VLOOKUP(B11554,Rendered!$B$1:$C$1000,1,FALSE)),"N","Y")</f>
        <v>N</v>
      </c>
    </row>
    <row r="11555" spans="1:18" hidden="1" x14ac:dyDescent="0.35">
      <c r="A11555" t="s">
        <v>10839</v>
      </c>
      <c r="B11555" t="s">
        <v>11072</v>
      </c>
      <c r="C11555" t="s">
        <v>11073</v>
      </c>
      <c r="D11555" t="s">
        <v>13</v>
      </c>
      <c r="E11555">
        <v>2000</v>
      </c>
      <c r="F11555">
        <v>2002</v>
      </c>
      <c r="J11555">
        <f t="shared" si="916"/>
        <v>0</v>
      </c>
      <c r="K11555" t="str">
        <f>IF(OR(J11555&gt;Ограничения!$B$1,Sheet!G5800&gt;Ограничения!$B$2,Sheet!H5800&gt;Ограничения!$B$2,Sheet!I5800&gt;Ограничения!$B$2,),"Not compatible","Compatible")</f>
        <v>Compatible</v>
      </c>
      <c r="L11555" t="str">
        <f t="shared" si="917"/>
        <v>Модификация</v>
      </c>
      <c r="M11555" s="3">
        <f t="shared" si="918"/>
        <v>0</v>
      </c>
      <c r="N11555" s="3" t="str">
        <f t="shared" si="919"/>
        <v>N</v>
      </c>
      <c r="O11555" t="s">
        <v>28008</v>
      </c>
      <c r="Q11555" t="str">
        <f t="shared" si="920"/>
        <v>COPY pri023.dat sel\pri023.dat</v>
      </c>
      <c r="R11555" t="str">
        <f>IF(ISNA(VLOOKUP(B11555,Rendered!$B$1:$C$1000,1,FALSE)),"N","Y")</f>
        <v>N</v>
      </c>
    </row>
    <row r="11556" spans="1:18" hidden="1" x14ac:dyDescent="0.35">
      <c r="A11556" t="s">
        <v>10839</v>
      </c>
      <c r="B11556" t="s">
        <v>11074</v>
      </c>
      <c r="C11556" t="s">
        <v>11075</v>
      </c>
      <c r="D11556" t="s">
        <v>27</v>
      </c>
      <c r="E11556">
        <v>1999</v>
      </c>
      <c r="F11556">
        <v>1999</v>
      </c>
      <c r="J11556">
        <f t="shared" si="916"/>
        <v>0</v>
      </c>
      <c r="K11556" t="str">
        <f>IF(OR(J11556&gt;Ограничения!$B$1,Sheet!G5801&gt;Ограничения!$B$2,Sheet!H5801&gt;Ограничения!$B$2,Sheet!I5801&gt;Ограничения!$B$2,),"Not compatible","Compatible")</f>
        <v>Compatible</v>
      </c>
      <c r="L11556" t="str">
        <f t="shared" si="917"/>
        <v>Модификация</v>
      </c>
      <c r="M11556" s="3">
        <f t="shared" si="918"/>
        <v>0</v>
      </c>
      <c r="N11556" s="3" t="str">
        <f t="shared" si="919"/>
        <v>N</v>
      </c>
      <c r="O11556" t="s">
        <v>28008</v>
      </c>
      <c r="Q11556" t="str">
        <f t="shared" si="920"/>
        <v>COPY pri029.dat sel\pri029.dat</v>
      </c>
      <c r="R11556" t="str">
        <f>IF(ISNA(VLOOKUP(B11556,Rendered!$B$1:$C$1000,1,FALSE)),"N","Y")</f>
        <v>N</v>
      </c>
    </row>
    <row r="11557" spans="1:18" hidden="1" x14ac:dyDescent="0.35">
      <c r="A11557" t="s">
        <v>10839</v>
      </c>
      <c r="B11557" t="s">
        <v>11076</v>
      </c>
      <c r="C11557" t="s">
        <v>11077</v>
      </c>
      <c r="D11557" t="s">
        <v>27</v>
      </c>
      <c r="E11557">
        <v>1998</v>
      </c>
      <c r="F11557">
        <v>1998</v>
      </c>
      <c r="J11557">
        <f t="shared" si="916"/>
        <v>0</v>
      </c>
      <c r="K11557" t="str">
        <f>IF(OR(J11557&gt;Ограничения!$B$1,Sheet!G5802&gt;Ограничения!$B$2,Sheet!H5802&gt;Ограничения!$B$2,Sheet!I5802&gt;Ограничения!$B$2,),"Not compatible","Compatible")</f>
        <v>Compatible</v>
      </c>
      <c r="L11557">
        <f t="shared" si="917"/>
        <v>31609</v>
      </c>
      <c r="M11557" s="3">
        <f t="shared" si="918"/>
        <v>0</v>
      </c>
      <c r="N11557" s="3" t="str">
        <f t="shared" si="919"/>
        <v>N</v>
      </c>
      <c r="O11557" t="s">
        <v>28008</v>
      </c>
      <c r="Q11557" t="str">
        <f t="shared" si="920"/>
        <v>COPY 31609.dat sel\31609.dat</v>
      </c>
      <c r="R11557" t="str">
        <f>IF(ISNA(VLOOKUP(B11557,Rendered!$B$1:$C$1000,1,FALSE)),"N","Y")</f>
        <v>N</v>
      </c>
    </row>
    <row r="11558" spans="1:18" hidden="1" x14ac:dyDescent="0.35">
      <c r="A11558" t="s">
        <v>10839</v>
      </c>
      <c r="B11558" t="s">
        <v>11078</v>
      </c>
      <c r="C11558" t="s">
        <v>11079</v>
      </c>
      <c r="D11558" t="s">
        <v>27</v>
      </c>
      <c r="E11558">
        <v>1999</v>
      </c>
      <c r="F11558">
        <v>1999</v>
      </c>
      <c r="G11558">
        <v>3</v>
      </c>
      <c r="H11558">
        <v>3</v>
      </c>
      <c r="I11558">
        <v>1</v>
      </c>
      <c r="J11558">
        <f t="shared" si="916"/>
        <v>7</v>
      </c>
      <c r="K11558" t="str">
        <f>IF(OR(J11558&gt;Ограничения!$B$1,Sheet!G5803&gt;Ограничения!$B$2,Sheet!H5803&gt;Ограничения!$B$2,Sheet!I5803&gt;Ограничения!$B$2,),"Not compatible","Compatible")</f>
        <v>Compatible</v>
      </c>
      <c r="L11558" t="str">
        <f t="shared" si="917"/>
        <v>Модификация</v>
      </c>
      <c r="M11558" s="3">
        <f t="shared" si="918"/>
        <v>0</v>
      </c>
      <c r="N11558" s="3" t="str">
        <f t="shared" si="919"/>
        <v>N</v>
      </c>
      <c r="O11558" t="s">
        <v>28008</v>
      </c>
      <c r="Q11558" t="str">
        <f t="shared" si="920"/>
        <v>COPY 31631cx1.dat sel\31631cx1.dat</v>
      </c>
      <c r="R11558" t="str">
        <f>IF(ISNA(VLOOKUP(B11558,Rendered!$B$1:$C$1000,1,FALSE)),"N","Y")</f>
        <v>N</v>
      </c>
    </row>
    <row r="11559" spans="1:18" hidden="1" x14ac:dyDescent="0.35">
      <c r="A11559" t="s">
        <v>10839</v>
      </c>
      <c r="B11559" t="s">
        <v>11080</v>
      </c>
      <c r="C11559" t="s">
        <v>11081</v>
      </c>
      <c r="D11559" t="s">
        <v>14</v>
      </c>
      <c r="E11559" t="s">
        <v>14</v>
      </c>
      <c r="J11559">
        <f t="shared" si="916"/>
        <v>0</v>
      </c>
      <c r="K11559" t="str">
        <f>IF(OR(J11559&gt;Ограничения!$B$1,Sheet!G5804&gt;Ограничения!$B$2,Sheet!H5804&gt;Ограничения!$B$2,Sheet!I5804&gt;Ограничения!$B$2,),"Not compatible","Compatible")</f>
        <v>Compatible</v>
      </c>
      <c r="L11559" t="str">
        <f t="shared" si="917"/>
        <v>Модификация</v>
      </c>
      <c r="M11559" s="3">
        <f t="shared" si="918"/>
        <v>0</v>
      </c>
      <c r="N11559" s="3" t="str">
        <f t="shared" si="919"/>
        <v>N</v>
      </c>
      <c r="O11559" t="s">
        <v>28008</v>
      </c>
      <c r="Q11559" t="str">
        <f t="shared" si="920"/>
        <v>COPY 31631cx2.dat sel\31631cx2.dat</v>
      </c>
      <c r="R11559" t="str">
        <f>IF(ISNA(VLOOKUP(B11559,Rendered!$B$1:$C$1000,1,FALSE)),"N","Y")</f>
        <v>N</v>
      </c>
    </row>
    <row r="11560" spans="1:18" hidden="1" x14ac:dyDescent="0.35">
      <c r="A11560" t="s">
        <v>10839</v>
      </c>
      <c r="B11560" t="s">
        <v>11082</v>
      </c>
      <c r="C11560" t="s">
        <v>11083</v>
      </c>
      <c r="D11560" t="s">
        <v>13</v>
      </c>
      <c r="E11560">
        <v>2003</v>
      </c>
      <c r="F11560">
        <v>2003</v>
      </c>
      <c r="J11560">
        <f t="shared" si="916"/>
        <v>0</v>
      </c>
      <c r="K11560" t="str">
        <f>IF(OR(J11560&gt;Ограничения!$B$1,Sheet!G5805&gt;Ограничения!$B$2,Sheet!H5805&gt;Ограничения!$B$2,Sheet!I5805&gt;Ограничения!$B$2,),"Not compatible","Compatible")</f>
        <v>Compatible</v>
      </c>
      <c r="L11560" t="str">
        <f t="shared" si="917"/>
        <v>Модификация</v>
      </c>
      <c r="M11560" s="3">
        <f t="shared" si="918"/>
        <v>0</v>
      </c>
      <c r="N11560" s="3" t="str">
        <f t="shared" si="919"/>
        <v>N</v>
      </c>
      <c r="O11560" t="s">
        <v>28008</v>
      </c>
      <c r="Q11560" t="str">
        <f t="shared" si="920"/>
        <v>COPY 45211pb02.dat sel\45211pb02.dat</v>
      </c>
      <c r="R11560" t="str">
        <f>IF(ISNA(VLOOKUP(B11560,Rendered!$B$1:$C$1000,1,FALSE)),"N","Y")</f>
        <v>N</v>
      </c>
    </row>
    <row r="11561" spans="1:18" hidden="1" x14ac:dyDescent="0.35">
      <c r="A11561" t="s">
        <v>10839</v>
      </c>
      <c r="B11561" t="s">
        <v>11084</v>
      </c>
      <c r="C11561" t="s">
        <v>11085</v>
      </c>
      <c r="D11561" t="s">
        <v>30</v>
      </c>
      <c r="E11561">
        <v>2003</v>
      </c>
      <c r="F11561">
        <v>2003</v>
      </c>
      <c r="J11561">
        <f t="shared" si="916"/>
        <v>0</v>
      </c>
      <c r="K11561" t="str">
        <f>IF(OR(J11561&gt;Ограничения!$B$1,Sheet!G5806&gt;Ограничения!$B$2,Sheet!H5806&gt;Ограничения!$B$2,Sheet!I5806&gt;Ограничения!$B$2,),"Not compatible","Compatible")</f>
        <v>Compatible</v>
      </c>
      <c r="L11561">
        <f t="shared" si="917"/>
        <v>45209</v>
      </c>
      <c r="M11561" s="3">
        <f t="shared" si="918"/>
        <v>0</v>
      </c>
      <c r="N11561" s="3" t="str">
        <f t="shared" si="919"/>
        <v>N</v>
      </c>
      <c r="O11561" t="s">
        <v>28008</v>
      </c>
      <c r="Q11561" t="str">
        <f t="shared" si="920"/>
        <v>COPY 45209.dat sel\45209.dat</v>
      </c>
      <c r="R11561" t="str">
        <f>IF(ISNA(VLOOKUP(B11561,Rendered!$B$1:$C$1000,1,FALSE)),"N","Y")</f>
        <v>N</v>
      </c>
    </row>
    <row r="11562" spans="1:18" hidden="1" x14ac:dyDescent="0.35">
      <c r="A11562" t="s">
        <v>10839</v>
      </c>
      <c r="B11562" t="s">
        <v>11086</v>
      </c>
      <c r="C11562" t="s">
        <v>11087</v>
      </c>
      <c r="D11562" t="s">
        <v>13</v>
      </c>
      <c r="E11562">
        <v>2003</v>
      </c>
      <c r="F11562">
        <v>2003</v>
      </c>
      <c r="J11562">
        <f t="shared" si="916"/>
        <v>0</v>
      </c>
      <c r="K11562" t="str">
        <f>IF(OR(J11562&gt;Ограничения!$B$1,Sheet!G5807&gt;Ограничения!$B$2,Sheet!H5807&gt;Ограничения!$B$2,Sheet!I5807&gt;Ограничения!$B$2,),"Not compatible","Compatible")</f>
        <v>Compatible</v>
      </c>
      <c r="L11562" t="str">
        <f t="shared" si="917"/>
        <v>Модификация</v>
      </c>
      <c r="M11562" s="3">
        <f t="shared" si="918"/>
        <v>0</v>
      </c>
      <c r="N11562" s="3" t="str">
        <f t="shared" si="919"/>
        <v>N</v>
      </c>
      <c r="O11562" t="s">
        <v>28008</v>
      </c>
      <c r="Q11562" t="str">
        <f t="shared" si="920"/>
        <v>COPY 45211pb03.dat sel\45211pb03.dat</v>
      </c>
      <c r="R11562" t="str">
        <f>IF(ISNA(VLOOKUP(B11562,Rendered!$B$1:$C$1000,1,FALSE)),"N","Y")</f>
        <v>N</v>
      </c>
    </row>
    <row r="11563" spans="1:18" hidden="1" x14ac:dyDescent="0.35">
      <c r="A11563" t="s">
        <v>10839</v>
      </c>
      <c r="B11563" t="s">
        <v>11088</v>
      </c>
      <c r="C11563" t="s">
        <v>11089</v>
      </c>
      <c r="D11563" t="s">
        <v>13</v>
      </c>
      <c r="E11563">
        <v>2003</v>
      </c>
      <c r="F11563">
        <v>2003</v>
      </c>
      <c r="G11563">
        <v>1</v>
      </c>
      <c r="H11563">
        <v>1</v>
      </c>
      <c r="J11563">
        <f t="shared" si="916"/>
        <v>2</v>
      </c>
      <c r="K11563" t="str">
        <f>IF(OR(J11563&gt;Ограничения!$B$1,Sheet!G5808&gt;Ограничения!$B$2,Sheet!H5808&gt;Ограничения!$B$2,Sheet!I5808&gt;Ограничения!$B$2,),"Not compatible","Compatible")</f>
        <v>Compatible</v>
      </c>
      <c r="L11563" t="str">
        <f t="shared" si="917"/>
        <v>Модификация</v>
      </c>
      <c r="M11563" s="3">
        <f t="shared" si="918"/>
        <v>0</v>
      </c>
      <c r="N11563" s="3" t="str">
        <f t="shared" si="919"/>
        <v>N</v>
      </c>
      <c r="O11563" t="s">
        <v>28008</v>
      </c>
      <c r="Q11563" t="str">
        <f t="shared" si="920"/>
        <v>COPY 45210pb03.dat sel\45210pb03.dat</v>
      </c>
      <c r="R11563" t="str">
        <f>IF(ISNA(VLOOKUP(B11563,Rendered!$B$1:$C$1000,1,FALSE)),"N","Y")</f>
        <v>N</v>
      </c>
    </row>
    <row r="11564" spans="1:18" hidden="1" x14ac:dyDescent="0.35">
      <c r="A11564" t="s">
        <v>10839</v>
      </c>
      <c r="B11564" t="s">
        <v>11090</v>
      </c>
      <c r="C11564" t="s">
        <v>11091</v>
      </c>
      <c r="D11564" t="s">
        <v>13</v>
      </c>
      <c r="E11564">
        <v>2003</v>
      </c>
      <c r="F11564">
        <v>2003</v>
      </c>
      <c r="G11564">
        <v>1</v>
      </c>
      <c r="H11564">
        <v>1</v>
      </c>
      <c r="J11564">
        <f t="shared" si="916"/>
        <v>2</v>
      </c>
      <c r="K11564" t="str">
        <f>IF(OR(J11564&gt;Ограничения!$B$1,Sheet!G5809&gt;Ограничения!$B$2,Sheet!H5809&gt;Ограничения!$B$2,Sheet!I5809&gt;Ограничения!$B$2,),"Not compatible","Compatible")</f>
        <v>Compatible</v>
      </c>
      <c r="L11564" t="str">
        <f t="shared" si="917"/>
        <v>Модификация</v>
      </c>
      <c r="M11564" s="3">
        <f t="shared" si="918"/>
        <v>0</v>
      </c>
      <c r="N11564" s="3" t="str">
        <f t="shared" si="919"/>
        <v>N</v>
      </c>
      <c r="O11564" t="s">
        <v>28008</v>
      </c>
      <c r="Q11564" t="str">
        <f t="shared" si="920"/>
        <v>COPY 45210pb04.dat sel\45210pb04.dat</v>
      </c>
      <c r="R11564" t="str">
        <f>IF(ISNA(VLOOKUP(B11564,Rendered!$B$1:$C$1000,1,FALSE)),"N","Y")</f>
        <v>N</v>
      </c>
    </row>
    <row r="11565" spans="1:18" hidden="1" x14ac:dyDescent="0.35">
      <c r="A11565" t="s">
        <v>10839</v>
      </c>
      <c r="B11565" t="s">
        <v>11092</v>
      </c>
      <c r="C11565" t="s">
        <v>11093</v>
      </c>
      <c r="D11565" t="s">
        <v>13</v>
      </c>
      <c r="E11565">
        <v>2003</v>
      </c>
      <c r="F11565">
        <v>2003</v>
      </c>
      <c r="G11565">
        <v>1</v>
      </c>
      <c r="H11565">
        <v>1</v>
      </c>
      <c r="J11565">
        <f t="shared" si="916"/>
        <v>2</v>
      </c>
      <c r="K11565" t="str">
        <f>IF(OR(J11565&gt;Ограничения!$B$1,Sheet!G5810&gt;Ограничения!$B$2,Sheet!H5810&gt;Ограничения!$B$2,Sheet!I5810&gt;Ограничения!$B$2,),"Not compatible","Compatible")</f>
        <v>Compatible</v>
      </c>
      <c r="L11565" t="str">
        <f t="shared" si="917"/>
        <v>Модификация</v>
      </c>
      <c r="M11565" s="3">
        <f t="shared" si="918"/>
        <v>0</v>
      </c>
      <c r="N11565" s="3" t="str">
        <f t="shared" si="919"/>
        <v>N</v>
      </c>
      <c r="O11565" t="s">
        <v>28008</v>
      </c>
      <c r="Q11565" t="str">
        <f t="shared" si="920"/>
        <v>COPY 45210pb02.dat sel\45210pb02.dat</v>
      </c>
      <c r="R11565" t="str">
        <f>IF(ISNA(VLOOKUP(B11565,Rendered!$B$1:$C$1000,1,FALSE)),"N","Y")</f>
        <v>N</v>
      </c>
    </row>
    <row r="11566" spans="1:18" hidden="1" x14ac:dyDescent="0.35">
      <c r="A11566" t="s">
        <v>10839</v>
      </c>
      <c r="B11566" t="s">
        <v>11094</v>
      </c>
      <c r="C11566" t="s">
        <v>11095</v>
      </c>
      <c r="D11566" t="s">
        <v>13</v>
      </c>
      <c r="E11566">
        <v>2003</v>
      </c>
      <c r="F11566">
        <v>2003</v>
      </c>
      <c r="G11566">
        <v>1</v>
      </c>
      <c r="H11566">
        <v>1</v>
      </c>
      <c r="J11566">
        <f t="shared" si="916"/>
        <v>2</v>
      </c>
      <c r="K11566" t="str">
        <f>IF(OR(J11566&gt;Ограничения!$B$1,Sheet!G5811&gt;Ограничения!$B$2,Sheet!H5811&gt;Ограничения!$B$2,Sheet!I5811&gt;Ограничения!$B$2,),"Not compatible","Compatible")</f>
        <v>Compatible</v>
      </c>
      <c r="L11566" t="str">
        <f t="shared" si="917"/>
        <v>Модификация</v>
      </c>
      <c r="M11566" s="3">
        <f t="shared" si="918"/>
        <v>0</v>
      </c>
      <c r="N11566" s="3" t="str">
        <f t="shared" si="919"/>
        <v>N</v>
      </c>
      <c r="O11566" t="s">
        <v>28008</v>
      </c>
      <c r="Q11566" t="str">
        <f t="shared" si="920"/>
        <v>COPY 45210pb01.dat sel\45210pb01.dat</v>
      </c>
      <c r="R11566" t="str">
        <f>IF(ISNA(VLOOKUP(B11566,Rendered!$B$1:$C$1000,1,FALSE)),"N","Y")</f>
        <v>N</v>
      </c>
    </row>
    <row r="11567" spans="1:18" hidden="1" x14ac:dyDescent="0.35">
      <c r="A11567" t="s">
        <v>10839</v>
      </c>
      <c r="B11567" t="s">
        <v>11096</v>
      </c>
      <c r="C11567" t="s">
        <v>11097</v>
      </c>
      <c r="D11567" t="s">
        <v>13</v>
      </c>
      <c r="E11567">
        <v>2003</v>
      </c>
      <c r="F11567">
        <v>2003</v>
      </c>
      <c r="J11567">
        <f t="shared" si="916"/>
        <v>0</v>
      </c>
      <c r="K11567" t="str">
        <f>IF(OR(J11567&gt;Ограничения!$B$1,Sheet!G5812&gt;Ограничения!$B$2,Sheet!H5812&gt;Ограничения!$B$2,Sheet!I5812&gt;Ограничения!$B$2,),"Not compatible","Compatible")</f>
        <v>Compatible</v>
      </c>
      <c r="L11567" t="str">
        <f t="shared" si="917"/>
        <v>Модификация</v>
      </c>
      <c r="M11567" s="3">
        <f t="shared" si="918"/>
        <v>0</v>
      </c>
      <c r="N11567" s="3" t="str">
        <f t="shared" si="919"/>
        <v>N</v>
      </c>
      <c r="O11567" t="s">
        <v>28008</v>
      </c>
      <c r="Q11567" t="str">
        <f t="shared" si="920"/>
        <v>COPY 45211pb01.dat sel\45211pb01.dat</v>
      </c>
      <c r="R11567" t="str">
        <f>IF(ISNA(VLOOKUP(B11567,Rendered!$B$1:$C$1000,1,FALSE)),"N","Y")</f>
        <v>N</v>
      </c>
    </row>
    <row r="11568" spans="1:18" hidden="1" x14ac:dyDescent="0.35">
      <c r="A11568" t="s">
        <v>10839</v>
      </c>
      <c r="B11568" t="s">
        <v>11098</v>
      </c>
      <c r="C11568" t="s">
        <v>11099</v>
      </c>
      <c r="D11568" t="s">
        <v>13</v>
      </c>
      <c r="E11568">
        <v>2003</v>
      </c>
      <c r="F11568">
        <v>2003</v>
      </c>
      <c r="J11568">
        <f t="shared" si="916"/>
        <v>0</v>
      </c>
      <c r="K11568" t="str">
        <f>IF(OR(J11568&gt;Ограничения!$B$1,Sheet!G5813&gt;Ограничения!$B$2,Sheet!H5813&gt;Ограничения!$B$2,Sheet!I5813&gt;Ограничения!$B$2,),"Not compatible","Compatible")</f>
        <v>Compatible</v>
      </c>
      <c r="L11568" t="str">
        <f t="shared" si="917"/>
        <v>Модификация</v>
      </c>
      <c r="M11568" s="3">
        <f t="shared" si="918"/>
        <v>0</v>
      </c>
      <c r="N11568" s="3" t="str">
        <f t="shared" si="919"/>
        <v>N</v>
      </c>
      <c r="O11568" t="s">
        <v>28008</v>
      </c>
      <c r="Q11568" t="str">
        <f t="shared" si="920"/>
        <v>COPY 45211pb04.dat sel\45211pb04.dat</v>
      </c>
      <c r="R11568" t="str">
        <f>IF(ISNA(VLOOKUP(B11568,Rendered!$B$1:$C$1000,1,FALSE)),"N","Y")</f>
        <v>N</v>
      </c>
    </row>
    <row r="11569" spans="1:18" hidden="1" x14ac:dyDescent="0.35">
      <c r="A11569" t="s">
        <v>10839</v>
      </c>
      <c r="B11569" t="s">
        <v>11100</v>
      </c>
      <c r="C11569" t="s">
        <v>11101</v>
      </c>
      <c r="D11569" t="s">
        <v>13</v>
      </c>
      <c r="E11569">
        <v>1997</v>
      </c>
      <c r="F11569">
        <v>1997</v>
      </c>
      <c r="G11569">
        <v>2</v>
      </c>
      <c r="H11569">
        <v>6</v>
      </c>
      <c r="J11569">
        <f t="shared" si="916"/>
        <v>8</v>
      </c>
      <c r="K11569" t="str">
        <f>IF(OR(J11569&gt;Ограничения!$B$1,Sheet!G5814&gt;Ограничения!$B$2,Sheet!H5814&gt;Ограничения!$B$2,Sheet!I5814&gt;Ограничения!$B$2,),"Not compatible","Compatible")</f>
        <v>Compatible</v>
      </c>
      <c r="L11569">
        <f t="shared" si="917"/>
        <v>31133</v>
      </c>
      <c r="M11569" s="3">
        <f t="shared" si="918"/>
        <v>0</v>
      </c>
      <c r="N11569" s="3" t="str">
        <f t="shared" si="919"/>
        <v>N</v>
      </c>
      <c r="O11569" t="s">
        <v>28008</v>
      </c>
      <c r="Q11569" t="str">
        <f t="shared" si="920"/>
        <v>COPY 31133.dat sel\31133.dat</v>
      </c>
      <c r="R11569" t="str">
        <f>IF(ISNA(VLOOKUP(B11569,Rendered!$B$1:$C$1000,1,FALSE)),"N","Y")</f>
        <v>N</v>
      </c>
    </row>
    <row r="11570" spans="1:18" hidden="1" x14ac:dyDescent="0.35">
      <c r="A11570" t="s">
        <v>10839</v>
      </c>
      <c r="B11570" t="s">
        <v>11102</v>
      </c>
      <c r="C11570" t="s">
        <v>11103</v>
      </c>
      <c r="D11570" t="s">
        <v>27</v>
      </c>
      <c r="E11570">
        <v>1995</v>
      </c>
      <c r="F11570">
        <v>2005</v>
      </c>
      <c r="G11570">
        <v>3</v>
      </c>
      <c r="H11570">
        <v>3</v>
      </c>
      <c r="J11570">
        <f t="shared" si="916"/>
        <v>6</v>
      </c>
      <c r="K11570" t="str">
        <f>IF(OR(J11570&gt;Ограничения!$B$1,Sheet!G5815&gt;Ограничения!$B$2,Sheet!H5815&gt;Ограничения!$B$2,Sheet!I5815&gt;Ограничения!$B$2,),"Not compatible","Compatible")</f>
        <v>Compatible</v>
      </c>
      <c r="L11570">
        <f t="shared" si="917"/>
        <v>31012</v>
      </c>
      <c r="M11570" s="3">
        <f t="shared" si="918"/>
        <v>0</v>
      </c>
      <c r="N11570" s="3" t="str">
        <f t="shared" si="919"/>
        <v>N</v>
      </c>
      <c r="O11570" t="s">
        <v>28008</v>
      </c>
      <c r="Q11570" t="str">
        <f t="shared" si="920"/>
        <v>COPY 31012.dat sel\31012.dat</v>
      </c>
      <c r="R11570" t="str">
        <f>IF(ISNA(VLOOKUP(B11570,Rendered!$B$1:$C$1000,1,FALSE)),"N","Y")</f>
        <v>N</v>
      </c>
    </row>
    <row r="11571" spans="1:18" hidden="1" x14ac:dyDescent="0.35">
      <c r="A11571" t="s">
        <v>10839</v>
      </c>
      <c r="B11571" t="s">
        <v>11104</v>
      </c>
      <c r="C11571" t="s">
        <v>11105</v>
      </c>
      <c r="D11571" t="s">
        <v>13</v>
      </c>
      <c r="E11571">
        <v>1995</v>
      </c>
      <c r="F11571">
        <v>1997</v>
      </c>
      <c r="G11571">
        <v>4</v>
      </c>
      <c r="H11571">
        <v>4</v>
      </c>
      <c r="J11571">
        <f t="shared" si="916"/>
        <v>8</v>
      </c>
      <c r="K11571" t="str">
        <f>IF(OR(J11571&gt;Ограничения!$B$1,Sheet!G5816&gt;Ограничения!$B$2,Sheet!H5816&gt;Ограничения!$B$2,Sheet!I5816&gt;Ограничения!$B$2,),"Not compatible","Compatible")</f>
        <v>Compatible</v>
      </c>
      <c r="L11571">
        <f t="shared" si="917"/>
        <v>31013</v>
      </c>
      <c r="M11571" s="3">
        <f t="shared" si="918"/>
        <v>0</v>
      </c>
      <c r="N11571" s="3" t="str">
        <f t="shared" si="919"/>
        <v>N</v>
      </c>
      <c r="O11571" t="s">
        <v>28008</v>
      </c>
      <c r="Q11571" t="str">
        <f t="shared" si="920"/>
        <v>COPY 31013.dat sel\31013.dat</v>
      </c>
      <c r="R11571" t="str">
        <f>IF(ISNA(VLOOKUP(B11571,Rendered!$B$1:$C$1000,1,FALSE)),"N","Y")</f>
        <v>N</v>
      </c>
    </row>
    <row r="11572" spans="1:18" hidden="1" x14ac:dyDescent="0.35">
      <c r="A11572" t="s">
        <v>10839</v>
      </c>
      <c r="B11572" t="s">
        <v>11106</v>
      </c>
      <c r="C11572" t="s">
        <v>11107</v>
      </c>
      <c r="D11572" t="s">
        <v>13</v>
      </c>
      <c r="E11572">
        <v>1999</v>
      </c>
      <c r="F11572">
        <v>1999</v>
      </c>
      <c r="J11572">
        <f t="shared" si="916"/>
        <v>0</v>
      </c>
      <c r="K11572" t="str">
        <f>IF(OR(J11572&gt;Ограничения!$B$1,Sheet!G5817&gt;Ограничения!$B$2,Sheet!H5817&gt;Ограничения!$B$2,Sheet!I5817&gt;Ограничения!$B$2,),"Not compatible","Compatible")</f>
        <v>Compatible</v>
      </c>
      <c r="L11572">
        <f t="shared" si="917"/>
        <v>72110</v>
      </c>
      <c r="M11572" s="3">
        <f t="shared" si="918"/>
        <v>0</v>
      </c>
      <c r="N11572" s="3" t="str">
        <f t="shared" si="919"/>
        <v>N</v>
      </c>
      <c r="O11572" t="s">
        <v>28008</v>
      </c>
      <c r="Q11572" t="str">
        <f t="shared" si="920"/>
        <v>COPY 72110.dat sel\72110.dat</v>
      </c>
      <c r="R11572" t="str">
        <f>IF(ISNA(VLOOKUP(B11572,Rendered!$B$1:$C$1000,1,FALSE)),"N","Y")</f>
        <v>N</v>
      </c>
    </row>
    <row r="11573" spans="1:18" hidden="1" x14ac:dyDescent="0.35">
      <c r="A11573" t="s">
        <v>10839</v>
      </c>
      <c r="B11573" t="s">
        <v>11108</v>
      </c>
      <c r="C11573" t="s">
        <v>11109</v>
      </c>
      <c r="D11573" t="s">
        <v>13</v>
      </c>
      <c r="E11573">
        <v>1999</v>
      </c>
      <c r="F11573">
        <v>1999</v>
      </c>
      <c r="J11573">
        <f t="shared" si="916"/>
        <v>0</v>
      </c>
      <c r="K11573" t="str">
        <f>IF(OR(J11573&gt;Ограничения!$B$1,Sheet!G5818&gt;Ограничения!$B$2,Sheet!H5818&gt;Ограничения!$B$2,Sheet!I5818&gt;Ограничения!$B$2,),"Not compatible","Compatible")</f>
        <v>Compatible</v>
      </c>
      <c r="L11573" t="str">
        <f t="shared" si="917"/>
        <v>Модификация</v>
      </c>
      <c r="M11573" s="3">
        <f t="shared" si="918"/>
        <v>0</v>
      </c>
      <c r="N11573" s="3" t="str">
        <f t="shared" si="919"/>
        <v>N</v>
      </c>
      <c r="O11573" t="s">
        <v>28008</v>
      </c>
      <c r="Q11573" t="str">
        <f t="shared" si="920"/>
        <v>COPY 31632cx1.dat sel\31632cx1.dat</v>
      </c>
      <c r="R11573" t="str">
        <f>IF(ISNA(VLOOKUP(B11573,Rendered!$B$1:$C$1000,1,FALSE)),"N","Y")</f>
        <v>N</v>
      </c>
    </row>
    <row r="11574" spans="1:18" hidden="1" x14ac:dyDescent="0.35">
      <c r="A11574" t="s">
        <v>10839</v>
      </c>
      <c r="B11574" t="s">
        <v>11110</v>
      </c>
      <c r="C11574" t="s">
        <v>11111</v>
      </c>
      <c r="D11574" t="s">
        <v>27</v>
      </c>
      <c r="E11574">
        <v>1997</v>
      </c>
      <c r="F11574">
        <v>2002</v>
      </c>
      <c r="J11574">
        <f t="shared" si="916"/>
        <v>0</v>
      </c>
      <c r="K11574" t="str">
        <f>IF(OR(J11574&gt;Ограничения!$B$1,Sheet!G5819&gt;Ограничения!$B$2,Sheet!H5819&gt;Ограничения!$B$2,Sheet!I5819&gt;Ограничения!$B$2,),"Not compatible","Compatible")</f>
        <v>Compatible</v>
      </c>
      <c r="L11574" t="str">
        <f t="shared" si="917"/>
        <v>Модификация</v>
      </c>
      <c r="M11574" s="3">
        <f t="shared" si="918"/>
        <v>0</v>
      </c>
      <c r="N11574" s="3" t="str">
        <f t="shared" si="919"/>
        <v>N</v>
      </c>
      <c r="O11574" t="s">
        <v>28008</v>
      </c>
      <c r="Q11574" t="str">
        <f t="shared" si="920"/>
        <v>COPY pri023c01.dat sel\pri023c01.dat</v>
      </c>
      <c r="R11574" t="str">
        <f>IF(ISNA(VLOOKUP(B11574,Rendered!$B$1:$C$1000,1,FALSE)),"N","Y")</f>
        <v>N</v>
      </c>
    </row>
    <row r="11575" spans="1:18" hidden="1" x14ac:dyDescent="0.35">
      <c r="A11575" t="s">
        <v>10839</v>
      </c>
      <c r="B11575" t="s">
        <v>11112</v>
      </c>
      <c r="C11575" t="s">
        <v>11113</v>
      </c>
      <c r="D11575" t="s">
        <v>13</v>
      </c>
      <c r="E11575">
        <v>2003</v>
      </c>
      <c r="F11575">
        <v>2003</v>
      </c>
      <c r="J11575">
        <f t="shared" si="916"/>
        <v>0</v>
      </c>
      <c r="K11575" t="str">
        <f>IF(OR(J11575&gt;Ограничения!$B$1,Sheet!G5820&gt;Ограничения!$B$2,Sheet!H5820&gt;Ограничения!$B$2,Sheet!I5820&gt;Ограничения!$B$2,),"Not compatible","Compatible")</f>
        <v>Compatible</v>
      </c>
      <c r="L11575" t="str">
        <f t="shared" si="917"/>
        <v>Модификация</v>
      </c>
      <c r="M11575" s="3">
        <f t="shared" si="918"/>
        <v>0</v>
      </c>
      <c r="N11575" s="3" t="str">
        <f t="shared" si="919"/>
        <v>N</v>
      </c>
      <c r="O11575" t="s">
        <v>28008</v>
      </c>
      <c r="Q11575" t="str">
        <f t="shared" si="920"/>
        <v>COPY pri072.dat sel\pri072.dat</v>
      </c>
      <c r="R11575" t="str">
        <f>IF(ISNA(VLOOKUP(B11575,Rendered!$B$1:$C$1000,1,FALSE)),"N","Y")</f>
        <v>N</v>
      </c>
    </row>
    <row r="11576" spans="1:18" hidden="1" x14ac:dyDescent="0.35">
      <c r="A11576" t="s">
        <v>10839</v>
      </c>
      <c r="B11576" t="s">
        <v>11114</v>
      </c>
      <c r="C11576" t="s">
        <v>11115</v>
      </c>
      <c r="D11576" t="s">
        <v>13</v>
      </c>
      <c r="E11576">
        <v>1997</v>
      </c>
      <c r="F11576">
        <v>1997</v>
      </c>
      <c r="J11576">
        <f t="shared" si="916"/>
        <v>0</v>
      </c>
      <c r="K11576" t="str">
        <f>IF(OR(J11576&gt;Ограничения!$B$1,Sheet!G5821&gt;Ограничения!$B$2,Sheet!H5821&gt;Ограничения!$B$2,Sheet!I5821&gt;Ограничения!$B$2,),"Not compatible","Compatible")</f>
        <v>Compatible</v>
      </c>
      <c r="L11576" t="str">
        <f t="shared" si="917"/>
        <v>Модификация</v>
      </c>
      <c r="M11576" s="3">
        <f t="shared" si="918"/>
        <v>0</v>
      </c>
      <c r="N11576" s="3" t="str">
        <f t="shared" si="919"/>
        <v>N</v>
      </c>
      <c r="O11576" t="s">
        <v>28008</v>
      </c>
      <c r="Q11576" t="str">
        <f t="shared" si="920"/>
        <v>COPY pri067pb01.dat sel\pri067pb01.dat</v>
      </c>
      <c r="R11576" t="str">
        <f>IF(ISNA(VLOOKUP(B11576,Rendered!$B$1:$C$1000,1,FALSE)),"N","Y")</f>
        <v>N</v>
      </c>
    </row>
    <row r="11577" spans="1:18" hidden="1" x14ac:dyDescent="0.35">
      <c r="A11577" t="s">
        <v>10839</v>
      </c>
      <c r="B11577" t="s">
        <v>11116</v>
      </c>
      <c r="C11577" t="s">
        <v>11117</v>
      </c>
      <c r="D11577" t="s">
        <v>27</v>
      </c>
      <c r="E11577">
        <v>1998</v>
      </c>
      <c r="F11577">
        <v>2003</v>
      </c>
      <c r="J11577">
        <f t="shared" si="916"/>
        <v>0</v>
      </c>
      <c r="K11577" t="str">
        <f>IF(OR(J11577&gt;Ограничения!$B$1,Sheet!G5822&gt;Ограничения!$B$2,Sheet!H5822&gt;Ограничения!$B$2,Sheet!I5822&gt;Ограничения!$B$2,),"Not compatible","Compatible")</f>
        <v>Compatible</v>
      </c>
      <c r="L11577" t="str">
        <f t="shared" si="917"/>
        <v>Модификация</v>
      </c>
      <c r="M11577" s="3">
        <f t="shared" si="918"/>
        <v>0</v>
      </c>
      <c r="N11577" s="3" t="str">
        <f t="shared" si="919"/>
        <v>N</v>
      </c>
      <c r="O11577" t="s">
        <v>28008</v>
      </c>
      <c r="Q11577" t="str">
        <f t="shared" si="920"/>
        <v>COPY pri067pb02.dat sel\pri067pb02.dat</v>
      </c>
      <c r="R11577" t="str">
        <f>IF(ISNA(VLOOKUP(B11577,Rendered!$B$1:$C$1000,1,FALSE)),"N","Y")</f>
        <v>N</v>
      </c>
    </row>
    <row r="11578" spans="1:18" hidden="1" x14ac:dyDescent="0.35">
      <c r="A11578" t="s">
        <v>10839</v>
      </c>
      <c r="B11578" t="s">
        <v>11118</v>
      </c>
      <c r="C11578" t="s">
        <v>11119</v>
      </c>
      <c r="D11578" t="s">
        <v>13</v>
      </c>
      <c r="E11578">
        <v>1998</v>
      </c>
      <c r="F11578">
        <v>1998</v>
      </c>
      <c r="J11578">
        <f t="shared" si="916"/>
        <v>0</v>
      </c>
      <c r="K11578" t="str">
        <f>IF(OR(J11578&gt;Ограничения!$B$1,Sheet!G5823&gt;Ограничения!$B$2,Sheet!H5823&gt;Ограничения!$B$2,Sheet!I5823&gt;Ограничения!$B$2,),"Not compatible","Compatible")</f>
        <v>Compatible</v>
      </c>
      <c r="L11578" t="str">
        <f t="shared" si="917"/>
        <v>Модификация</v>
      </c>
      <c r="M11578" s="3">
        <f t="shared" si="918"/>
        <v>0</v>
      </c>
      <c r="N11578" s="3" t="str">
        <f t="shared" si="919"/>
        <v>N</v>
      </c>
      <c r="O11578" t="s">
        <v>28008</v>
      </c>
      <c r="Q11578" t="str">
        <f t="shared" si="920"/>
        <v>COPY pri067pb03.dat sel\pri067pb03.dat</v>
      </c>
      <c r="R11578" t="str">
        <f>IF(ISNA(VLOOKUP(B11578,Rendered!$B$1:$C$1000,1,FALSE)),"N","Y")</f>
        <v>N</v>
      </c>
    </row>
    <row r="11579" spans="1:18" hidden="1" x14ac:dyDescent="0.35">
      <c r="A11579" t="s">
        <v>10839</v>
      </c>
      <c r="B11579" t="s">
        <v>11120</v>
      </c>
      <c r="C11579" t="s">
        <v>11121</v>
      </c>
      <c r="D11579" t="s">
        <v>27</v>
      </c>
      <c r="E11579">
        <v>1997</v>
      </c>
      <c r="F11579">
        <v>2002</v>
      </c>
      <c r="J11579">
        <f t="shared" si="916"/>
        <v>0</v>
      </c>
      <c r="K11579" t="str">
        <f>IF(OR(J11579&gt;Ограничения!$B$1,Sheet!G5824&gt;Ограничения!$B$2,Sheet!H5824&gt;Ограничения!$B$2,Sheet!I5824&gt;Ограничения!$B$2,),"Not compatible","Compatible")</f>
        <v>Compatible</v>
      </c>
      <c r="L11579">
        <f t="shared" si="917"/>
        <v>31118</v>
      </c>
      <c r="M11579" s="3">
        <f t="shared" si="918"/>
        <v>0</v>
      </c>
      <c r="N11579" s="3" t="str">
        <f t="shared" si="919"/>
        <v>N</v>
      </c>
      <c r="O11579" t="s">
        <v>28008</v>
      </c>
      <c r="Q11579" t="str">
        <f t="shared" si="920"/>
        <v>COPY 31118.dat sel\31118.dat</v>
      </c>
      <c r="R11579" t="str">
        <f>IF(ISNA(VLOOKUP(B11579,Rendered!$B$1:$C$1000,1,FALSE)),"N","Y")</f>
        <v>N</v>
      </c>
    </row>
    <row r="11580" spans="1:18" hidden="1" x14ac:dyDescent="0.35">
      <c r="A11580" t="s">
        <v>10839</v>
      </c>
      <c r="B11580" t="s">
        <v>11122</v>
      </c>
      <c r="C11580" t="s">
        <v>11123</v>
      </c>
      <c r="D11580" t="s">
        <v>27</v>
      </c>
      <c r="E11580">
        <v>1997</v>
      </c>
      <c r="F11580">
        <v>2002</v>
      </c>
      <c r="J11580">
        <f t="shared" si="916"/>
        <v>0</v>
      </c>
      <c r="K11580" t="str">
        <f>IF(OR(J11580&gt;Ограничения!$B$1,Sheet!G5825&gt;Ограничения!$B$2,Sheet!H5825&gt;Ограничения!$B$2,Sheet!I5825&gt;Ограничения!$B$2,),"Not compatible","Compatible")</f>
        <v>Compatible</v>
      </c>
      <c r="L11580">
        <f t="shared" si="917"/>
        <v>31117</v>
      </c>
      <c r="M11580" s="3">
        <f t="shared" si="918"/>
        <v>0</v>
      </c>
      <c r="N11580" s="3" t="str">
        <f t="shared" si="919"/>
        <v>N</v>
      </c>
      <c r="O11580" t="s">
        <v>28008</v>
      </c>
      <c r="Q11580" t="str">
        <f t="shared" si="920"/>
        <v>COPY 31117.dat sel\31117.dat</v>
      </c>
      <c r="R11580" t="str">
        <f>IF(ISNA(VLOOKUP(B11580,Rendered!$B$1:$C$1000,1,FALSE)),"N","Y")</f>
        <v>N</v>
      </c>
    </row>
    <row r="11581" spans="1:18" hidden="1" x14ac:dyDescent="0.35">
      <c r="A11581" t="s">
        <v>10839</v>
      </c>
      <c r="B11581" t="s">
        <v>11124</v>
      </c>
      <c r="C11581" t="s">
        <v>11125</v>
      </c>
      <c r="D11581" t="s">
        <v>27</v>
      </c>
      <c r="E11581">
        <v>1997</v>
      </c>
      <c r="F11581">
        <v>2002</v>
      </c>
      <c r="J11581">
        <f t="shared" si="916"/>
        <v>0</v>
      </c>
      <c r="K11581" t="str">
        <f>IF(OR(J11581&gt;Ограничения!$B$1,Sheet!G5826&gt;Ограничения!$B$2,Sheet!H5826&gt;Ограничения!$B$2,Sheet!I5826&gt;Ограничения!$B$2,),"Not compatible","Compatible")</f>
        <v>Compatible</v>
      </c>
      <c r="L11581">
        <f t="shared" si="917"/>
        <v>31119</v>
      </c>
      <c r="M11581" s="3">
        <f t="shared" si="918"/>
        <v>0</v>
      </c>
      <c r="N11581" s="3" t="str">
        <f t="shared" si="919"/>
        <v>N</v>
      </c>
      <c r="O11581" t="s">
        <v>28008</v>
      </c>
      <c r="Q11581" t="str">
        <f t="shared" si="920"/>
        <v>COPY 31119.dat sel\31119.dat</v>
      </c>
      <c r="R11581" t="str">
        <f>IF(ISNA(VLOOKUP(B11581,Rendered!$B$1:$C$1000,1,FALSE)),"N","Y")</f>
        <v>N</v>
      </c>
    </row>
    <row r="11582" spans="1:18" hidden="1" x14ac:dyDescent="0.35">
      <c r="A11582" t="s">
        <v>10839</v>
      </c>
      <c r="B11582" t="s">
        <v>11126</v>
      </c>
      <c r="C11582" t="s">
        <v>11127</v>
      </c>
      <c r="D11582" t="s">
        <v>13</v>
      </c>
      <c r="E11582">
        <v>1997</v>
      </c>
      <c r="F11582">
        <v>1997</v>
      </c>
      <c r="J11582">
        <f t="shared" si="916"/>
        <v>0</v>
      </c>
      <c r="K11582" t="str">
        <f>IF(OR(J11582&gt;Ограничения!$B$1,Sheet!G5827&gt;Ограничения!$B$2,Sheet!H5827&gt;Ограничения!$B$2,Sheet!I5827&gt;Ограничения!$B$2,),"Not compatible","Compatible")</f>
        <v>Compatible</v>
      </c>
      <c r="L11582" t="str">
        <f t="shared" si="917"/>
        <v>Модификация</v>
      </c>
      <c r="M11582" s="3">
        <f t="shared" si="918"/>
        <v>0</v>
      </c>
      <c r="N11582" s="3" t="str">
        <f t="shared" si="919"/>
        <v>N</v>
      </c>
      <c r="O11582" t="s">
        <v>28008</v>
      </c>
      <c r="Q11582" t="str">
        <f t="shared" si="920"/>
        <v>COPY 31127cx2.dat sel\31127cx2.dat</v>
      </c>
      <c r="R11582" t="str">
        <f>IF(ISNA(VLOOKUP(B11582,Rendered!$B$1:$C$1000,1,FALSE)),"N","Y")</f>
        <v>N</v>
      </c>
    </row>
    <row r="11583" spans="1:18" hidden="1" x14ac:dyDescent="0.35">
      <c r="A11583" t="s">
        <v>10839</v>
      </c>
      <c r="B11583" t="s">
        <v>11128</v>
      </c>
      <c r="C11583" t="s">
        <v>11129</v>
      </c>
      <c r="D11583" t="s">
        <v>27</v>
      </c>
      <c r="E11583">
        <v>2001</v>
      </c>
      <c r="F11583">
        <v>2002</v>
      </c>
      <c r="J11583">
        <f t="shared" si="916"/>
        <v>0</v>
      </c>
      <c r="K11583" t="str">
        <f>IF(OR(J11583&gt;Ограничения!$B$1,Sheet!G5828&gt;Ограничения!$B$2,Sheet!H5828&gt;Ограничения!$B$2,Sheet!I5828&gt;Ограничения!$B$2,),"Not compatible","Compatible")</f>
        <v>Compatible</v>
      </c>
      <c r="L11583" t="str">
        <f t="shared" si="917"/>
        <v>Модификация</v>
      </c>
      <c r="M11583" s="3">
        <f t="shared" si="918"/>
        <v>0</v>
      </c>
      <c r="N11583" s="3" t="str">
        <f t="shared" si="919"/>
        <v>N</v>
      </c>
      <c r="O11583" t="s">
        <v>28008</v>
      </c>
      <c r="Q11583" t="str">
        <f t="shared" si="920"/>
        <v>COPY 31127cx5.dat sel\31127cx5.dat</v>
      </c>
      <c r="R11583" t="str">
        <f>IF(ISNA(VLOOKUP(B11583,Rendered!$B$1:$C$1000,1,FALSE)),"N","Y")</f>
        <v>N</v>
      </c>
    </row>
    <row r="11584" spans="1:18" hidden="1" x14ac:dyDescent="0.35">
      <c r="A11584" t="s">
        <v>10839</v>
      </c>
      <c r="B11584" t="s">
        <v>11130</v>
      </c>
      <c r="C11584" t="s">
        <v>11131</v>
      </c>
      <c r="D11584" t="s">
        <v>13</v>
      </c>
      <c r="E11584">
        <v>2001</v>
      </c>
      <c r="F11584">
        <v>2002</v>
      </c>
      <c r="J11584">
        <f t="shared" si="916"/>
        <v>0</v>
      </c>
      <c r="K11584" t="str">
        <f>IF(OR(J11584&gt;Ограничения!$B$1,Sheet!G5829&gt;Ограничения!$B$2,Sheet!H5829&gt;Ограничения!$B$2,Sheet!I5829&gt;Ограничения!$B$2,),"Not compatible","Compatible")</f>
        <v>Compatible</v>
      </c>
      <c r="L11584" t="str">
        <f t="shared" si="917"/>
        <v>Модификация</v>
      </c>
      <c r="M11584" s="3">
        <f t="shared" si="918"/>
        <v>0</v>
      </c>
      <c r="N11584" s="3" t="str">
        <f t="shared" si="919"/>
        <v>N</v>
      </c>
      <c r="O11584" t="s">
        <v>28008</v>
      </c>
      <c r="Q11584" t="str">
        <f t="shared" si="920"/>
        <v>COPY 31127cx4.dat sel\31127cx4.dat</v>
      </c>
      <c r="R11584" t="str">
        <f>IF(ISNA(VLOOKUP(B11584,Rendered!$B$1:$C$1000,1,FALSE)),"N","Y")</f>
        <v>N</v>
      </c>
    </row>
    <row r="11585" spans="1:18" hidden="1" x14ac:dyDescent="0.35">
      <c r="A11585" t="s">
        <v>10839</v>
      </c>
      <c r="B11585" t="s">
        <v>11132</v>
      </c>
      <c r="C11585" t="s">
        <v>11133</v>
      </c>
      <c r="D11585" t="s">
        <v>13</v>
      </c>
      <c r="E11585">
        <v>2001</v>
      </c>
      <c r="F11585">
        <v>2002</v>
      </c>
      <c r="J11585">
        <f t="shared" si="916"/>
        <v>0</v>
      </c>
      <c r="K11585" t="str">
        <f>IF(OR(J11585&gt;Ограничения!$B$1,Sheet!G5830&gt;Ограничения!$B$2,Sheet!H5830&gt;Ограничения!$B$2,Sheet!I5830&gt;Ограничения!$B$2,),"Not compatible","Compatible")</f>
        <v>Compatible</v>
      </c>
      <c r="L11585" t="str">
        <f t="shared" si="917"/>
        <v>Модификация</v>
      </c>
      <c r="M11585" s="3">
        <f t="shared" si="918"/>
        <v>0</v>
      </c>
      <c r="N11585" s="3" t="str">
        <f t="shared" si="919"/>
        <v>N</v>
      </c>
      <c r="O11585" t="s">
        <v>28008</v>
      </c>
      <c r="Q11585" t="str">
        <f t="shared" si="920"/>
        <v>COPY 31127cx6.dat sel\31127cx6.dat</v>
      </c>
      <c r="R11585" t="str">
        <f>IF(ISNA(VLOOKUP(B11585,Rendered!$B$1:$C$1000,1,FALSE)),"N","Y")</f>
        <v>N</v>
      </c>
    </row>
    <row r="11586" spans="1:18" hidden="1" x14ac:dyDescent="0.35">
      <c r="A11586" t="s">
        <v>10839</v>
      </c>
      <c r="B11586" t="s">
        <v>11134</v>
      </c>
      <c r="C11586" t="s">
        <v>11135</v>
      </c>
      <c r="D11586" t="s">
        <v>13</v>
      </c>
      <c r="E11586">
        <v>1997</v>
      </c>
      <c r="F11586">
        <v>1997</v>
      </c>
      <c r="J11586">
        <f t="shared" ref="J11586:J11649" si="921">SUM(G11586:I11586)</f>
        <v>0</v>
      </c>
      <c r="K11586" t="str">
        <f>IF(OR(J11586&gt;Ограничения!$B$1,Sheet!G5831&gt;Ограничения!$B$2,Sheet!H5831&gt;Ограничения!$B$2,Sheet!I5831&gt;Ограничения!$B$2,),"Not compatible","Compatible")</f>
        <v>Compatible</v>
      </c>
      <c r="L11586" t="str">
        <f t="shared" ref="L11586:L11649" si="922">IFERROR(B11586+1-1,"Модификация")</f>
        <v>Модификация</v>
      </c>
      <c r="M11586" s="3">
        <f t="shared" si="918"/>
        <v>0</v>
      </c>
      <c r="N11586" s="3" t="str">
        <f t="shared" si="919"/>
        <v>N</v>
      </c>
      <c r="O11586" t="s">
        <v>28008</v>
      </c>
      <c r="Q11586" t="str">
        <f t="shared" si="920"/>
        <v>COPY 31127cx1.dat sel\31127cx1.dat</v>
      </c>
      <c r="R11586" t="str">
        <f>IF(ISNA(VLOOKUP(B11586,Rendered!$B$1:$C$1000,1,FALSE)),"N","Y")</f>
        <v>N</v>
      </c>
    </row>
    <row r="11587" spans="1:18" hidden="1" x14ac:dyDescent="0.35">
      <c r="A11587" t="s">
        <v>10839</v>
      </c>
      <c r="B11587" t="s">
        <v>11136</v>
      </c>
      <c r="C11587" t="s">
        <v>11137</v>
      </c>
      <c r="D11587" t="s">
        <v>13</v>
      </c>
      <c r="E11587">
        <v>1997</v>
      </c>
      <c r="F11587">
        <v>1997</v>
      </c>
      <c r="J11587">
        <f t="shared" si="921"/>
        <v>0</v>
      </c>
      <c r="K11587" t="str">
        <f>IF(OR(J11587&gt;Ограничения!$B$1,Sheet!G5832&gt;Ограничения!$B$2,Sheet!H5832&gt;Ограничения!$B$2,Sheet!I5832&gt;Ограничения!$B$2,),"Not compatible","Compatible")</f>
        <v>Compatible</v>
      </c>
      <c r="L11587" t="str">
        <f t="shared" si="922"/>
        <v>Модификация</v>
      </c>
      <c r="M11587" s="3">
        <f t="shared" ref="M11587:M11650" si="923">IF(ISERR(FIND(C11587,C11588)),0,LEN(C11587)/LEN(C11588))</f>
        <v>0</v>
      </c>
      <c r="N11587" s="3" t="str">
        <f t="shared" ref="N11587:N11650" si="924">IF(OR(M11587&gt;0,M11586&gt;0),"Y","N")</f>
        <v>N</v>
      </c>
      <c r="O11587" t="s">
        <v>28008</v>
      </c>
      <c r="Q11587" t="str">
        <f t="shared" si="920"/>
        <v>COPY 31127cx3.dat sel\31127cx3.dat</v>
      </c>
      <c r="R11587" t="str">
        <f>IF(ISNA(VLOOKUP(B11587,Rendered!$B$1:$C$1000,1,FALSE)),"N","Y")</f>
        <v>N</v>
      </c>
    </row>
    <row r="11588" spans="1:18" hidden="1" x14ac:dyDescent="0.35">
      <c r="A11588" t="s">
        <v>10839</v>
      </c>
      <c r="B11588" t="s">
        <v>11138</v>
      </c>
      <c r="C11588" t="s">
        <v>11139</v>
      </c>
      <c r="D11588" t="s">
        <v>13</v>
      </c>
      <c r="E11588">
        <v>2001</v>
      </c>
      <c r="F11588">
        <v>2002</v>
      </c>
      <c r="J11588">
        <f t="shared" si="921"/>
        <v>0</v>
      </c>
      <c r="K11588" t="str">
        <f>IF(OR(J11588&gt;Ограничения!$B$1,Sheet!G5833&gt;Ограничения!$B$2,Sheet!H5833&gt;Ограничения!$B$2,Sheet!I5833&gt;Ограничения!$B$2,),"Not compatible","Compatible")</f>
        <v>Compatible</v>
      </c>
      <c r="L11588" t="str">
        <f t="shared" si="922"/>
        <v>Модификация</v>
      </c>
      <c r="M11588" s="3">
        <f t="shared" si="923"/>
        <v>0</v>
      </c>
      <c r="N11588" s="3" t="str">
        <f t="shared" si="924"/>
        <v>N</v>
      </c>
      <c r="O11588" t="s">
        <v>28008</v>
      </c>
      <c r="Q11588" t="str">
        <f t="shared" si="920"/>
        <v>COPY pri049.dat sel\pri049.dat</v>
      </c>
      <c r="R11588" t="str">
        <f>IF(ISNA(VLOOKUP(B11588,Rendered!$B$1:$C$1000,1,FALSE)),"N","Y")</f>
        <v>N</v>
      </c>
    </row>
    <row r="11589" spans="1:18" hidden="1" x14ac:dyDescent="0.35">
      <c r="A11589" t="s">
        <v>10839</v>
      </c>
      <c r="B11589" t="s">
        <v>11140</v>
      </c>
      <c r="C11589" t="s">
        <v>11141</v>
      </c>
      <c r="D11589" t="s">
        <v>13</v>
      </c>
      <c r="E11589">
        <v>2001</v>
      </c>
      <c r="F11589">
        <v>2002</v>
      </c>
      <c r="J11589">
        <f t="shared" si="921"/>
        <v>0</v>
      </c>
      <c r="K11589" t="str">
        <f>IF(OR(J11589&gt;Ограничения!$B$1,Sheet!G5834&gt;Ограничения!$B$2,Sheet!H5834&gt;Ограничения!$B$2,Sheet!I5834&gt;Ограничения!$B$2,),"Not compatible","Compatible")</f>
        <v>Compatible</v>
      </c>
      <c r="L11589" t="str">
        <f t="shared" si="922"/>
        <v>Модификация</v>
      </c>
      <c r="M11589" s="3">
        <f t="shared" si="923"/>
        <v>0</v>
      </c>
      <c r="N11589" s="3" t="str">
        <f t="shared" si="924"/>
        <v>N</v>
      </c>
      <c r="O11589" t="s">
        <v>28008</v>
      </c>
      <c r="Q11589" t="str">
        <f t="shared" si="920"/>
        <v>COPY pri050.dat sel\pri050.dat</v>
      </c>
      <c r="R11589" t="str">
        <f>IF(ISNA(VLOOKUP(B11589,Rendered!$B$1:$C$1000,1,FALSE)),"N","Y")</f>
        <v>N</v>
      </c>
    </row>
    <row r="11590" spans="1:18" hidden="1" x14ac:dyDescent="0.35">
      <c r="A11590" t="s">
        <v>10839</v>
      </c>
      <c r="B11590" t="s">
        <v>11142</v>
      </c>
      <c r="C11590" t="s">
        <v>11143</v>
      </c>
      <c r="D11590" t="s">
        <v>13</v>
      </c>
      <c r="E11590">
        <v>2001</v>
      </c>
      <c r="F11590">
        <v>2002</v>
      </c>
      <c r="J11590">
        <f t="shared" si="921"/>
        <v>0</v>
      </c>
      <c r="K11590" t="str">
        <f>IF(OR(J11590&gt;Ограничения!$B$1,Sheet!G5835&gt;Ограничения!$B$2,Sheet!H5835&gt;Ограничения!$B$2,Sheet!I5835&gt;Ограничения!$B$2,),"Not compatible","Compatible")</f>
        <v>Compatible</v>
      </c>
      <c r="L11590" t="str">
        <f t="shared" si="922"/>
        <v>Модификация</v>
      </c>
      <c r="M11590" s="3">
        <f t="shared" si="923"/>
        <v>0</v>
      </c>
      <c r="N11590" s="3" t="str">
        <f t="shared" si="924"/>
        <v>N</v>
      </c>
      <c r="O11590" t="s">
        <v>28008</v>
      </c>
      <c r="Q11590" t="str">
        <f t="shared" si="920"/>
        <v>COPY pri048.dat sel\pri048.dat</v>
      </c>
      <c r="R11590" t="str">
        <f>IF(ISNA(VLOOKUP(B11590,Rendered!$B$1:$C$1000,1,FALSE)),"N","Y")</f>
        <v>N</v>
      </c>
    </row>
    <row r="11591" spans="1:18" hidden="1" x14ac:dyDescent="0.35">
      <c r="A11591" t="s">
        <v>10839</v>
      </c>
      <c r="B11591" t="s">
        <v>11144</v>
      </c>
      <c r="C11591" t="s">
        <v>11145</v>
      </c>
      <c r="D11591" t="s">
        <v>13</v>
      </c>
      <c r="E11591">
        <v>2005</v>
      </c>
      <c r="F11591">
        <v>2005</v>
      </c>
      <c r="G11591">
        <v>5.5</v>
      </c>
      <c r="H11591">
        <v>5.5</v>
      </c>
      <c r="I11591">
        <v>6</v>
      </c>
      <c r="J11591">
        <f t="shared" si="921"/>
        <v>17</v>
      </c>
      <c r="K11591" t="str">
        <f>IF(OR(J11591&gt;Ограничения!$B$1,Sheet!G5836&gt;Ограничения!$B$2,Sheet!H5836&gt;Ограничения!$B$2,Sheet!I5836&gt;Ограничения!$B$2,),"Not compatible","Compatible")</f>
        <v>Compatible</v>
      </c>
      <c r="L11591" t="str">
        <f t="shared" si="922"/>
        <v>Модификация</v>
      </c>
      <c r="M11591" s="3">
        <f t="shared" si="923"/>
        <v>0</v>
      </c>
      <c r="N11591" s="3" t="str">
        <f t="shared" si="924"/>
        <v>N</v>
      </c>
      <c r="O11591" t="s">
        <v>28008</v>
      </c>
      <c r="Q11591" t="str">
        <f t="shared" si="920"/>
        <v>COPY pri036.dat sel\pri036.dat</v>
      </c>
      <c r="R11591" t="str">
        <f>IF(ISNA(VLOOKUP(B11591,Rendered!$B$1:$C$1000,1,FALSE)),"N","Y")</f>
        <v>N</v>
      </c>
    </row>
    <row r="11592" spans="1:18" hidden="1" x14ac:dyDescent="0.35">
      <c r="A11592" t="s">
        <v>10839</v>
      </c>
      <c r="B11592" t="s">
        <v>11146</v>
      </c>
      <c r="C11592" t="s">
        <v>11147</v>
      </c>
      <c r="D11592" t="s">
        <v>13</v>
      </c>
      <c r="E11592">
        <v>1997</v>
      </c>
      <c r="F11592">
        <v>1997</v>
      </c>
      <c r="J11592">
        <f t="shared" si="921"/>
        <v>0</v>
      </c>
      <c r="K11592" t="str">
        <f>IF(OR(J11592&gt;Ограничения!$B$1,Sheet!G5837&gt;Ограничения!$B$2,Sheet!H5837&gt;Ограничения!$B$2,Sheet!I5837&gt;Ограничения!$B$2,),"Not compatible","Compatible")</f>
        <v>Compatible</v>
      </c>
      <c r="L11592">
        <f t="shared" si="922"/>
        <v>31657</v>
      </c>
      <c r="M11592" s="3">
        <f t="shared" si="923"/>
        <v>0</v>
      </c>
      <c r="N11592" s="3" t="str">
        <f t="shared" si="924"/>
        <v>N</v>
      </c>
      <c r="O11592" t="s">
        <v>28008</v>
      </c>
      <c r="Q11592" t="str">
        <f t="shared" si="920"/>
        <v>COPY 31657.dat sel\31657.dat</v>
      </c>
      <c r="R11592" t="str">
        <f>IF(ISNA(VLOOKUP(B11592,Rendered!$B$1:$C$1000,1,FALSE)),"N","Y")</f>
        <v>N</v>
      </c>
    </row>
    <row r="11593" spans="1:18" hidden="1" x14ac:dyDescent="0.35">
      <c r="A11593" t="s">
        <v>10839</v>
      </c>
      <c r="B11593" t="s">
        <v>11148</v>
      </c>
      <c r="C11593" t="s">
        <v>11149</v>
      </c>
      <c r="D11593" t="s">
        <v>13</v>
      </c>
      <c r="E11593">
        <v>1997</v>
      </c>
      <c r="F11593">
        <v>1997</v>
      </c>
      <c r="J11593">
        <f t="shared" si="921"/>
        <v>0</v>
      </c>
      <c r="K11593" t="str">
        <f>IF(OR(J11593&gt;Ограничения!$B$1,Sheet!G5838&gt;Ограничения!$B$2,Sheet!H5838&gt;Ограничения!$B$2,Sheet!I5838&gt;Ограничения!$B$2,),"Not compatible","Compatible")</f>
        <v>Compatible</v>
      </c>
      <c r="L11593" t="str">
        <f t="shared" si="922"/>
        <v>Модификация</v>
      </c>
      <c r="M11593" s="3">
        <f t="shared" si="923"/>
        <v>0</v>
      </c>
      <c r="N11593" s="3" t="str">
        <f t="shared" si="924"/>
        <v>N</v>
      </c>
      <c r="O11593" t="s">
        <v>28008</v>
      </c>
      <c r="Q11593" t="str">
        <f t="shared" si="920"/>
        <v>COPY pri032.dat sel\pri032.dat</v>
      </c>
      <c r="R11593" t="str">
        <f>IF(ISNA(VLOOKUP(B11593,Rendered!$B$1:$C$1000,1,FALSE)),"N","Y")</f>
        <v>N</v>
      </c>
    </row>
    <row r="11594" spans="1:18" hidden="1" x14ac:dyDescent="0.35">
      <c r="A11594" t="s">
        <v>10839</v>
      </c>
      <c r="B11594" t="s">
        <v>11150</v>
      </c>
      <c r="C11594" t="s">
        <v>11151</v>
      </c>
      <c r="D11594" t="s">
        <v>13</v>
      </c>
      <c r="E11594">
        <v>2004</v>
      </c>
      <c r="F11594">
        <v>2004</v>
      </c>
      <c r="J11594">
        <f t="shared" si="921"/>
        <v>0</v>
      </c>
      <c r="K11594" t="str">
        <f>IF(OR(J11594&gt;Ограничения!$B$1,Sheet!G5839&gt;Ограничения!$B$2,Sheet!H5839&gt;Ограничения!$B$2,Sheet!I5839&gt;Ограничения!$B$2,),"Not compatible","Compatible")</f>
        <v>Compatible</v>
      </c>
      <c r="L11594" t="str">
        <f t="shared" si="922"/>
        <v>Модификация</v>
      </c>
      <c r="M11594" s="3">
        <f t="shared" si="923"/>
        <v>0</v>
      </c>
      <c r="N11594" s="3" t="str">
        <f t="shared" si="924"/>
        <v>N</v>
      </c>
      <c r="O11594" t="s">
        <v>28008</v>
      </c>
      <c r="Q11594" t="str">
        <f t="shared" si="920"/>
        <v>COPY 49275c01.dat sel\49275c01.dat</v>
      </c>
      <c r="R11594" t="str">
        <f>IF(ISNA(VLOOKUP(B11594,Rendered!$B$1:$C$1000,1,FALSE)),"N","Y")</f>
        <v>N</v>
      </c>
    </row>
    <row r="11595" spans="1:18" hidden="1" x14ac:dyDescent="0.35">
      <c r="A11595" t="s">
        <v>10839</v>
      </c>
      <c r="B11595" t="s">
        <v>11152</v>
      </c>
      <c r="C11595" t="s">
        <v>11153</v>
      </c>
      <c r="D11595" t="s">
        <v>13</v>
      </c>
      <c r="E11595">
        <v>2004</v>
      </c>
      <c r="F11595">
        <v>2004</v>
      </c>
      <c r="J11595">
        <f t="shared" si="921"/>
        <v>0</v>
      </c>
      <c r="K11595" t="str">
        <f>IF(OR(J11595&gt;Ограничения!$B$1,Sheet!G5840&gt;Ограничения!$B$2,Sheet!H5840&gt;Ограничения!$B$2,Sheet!I5840&gt;Ограничения!$B$2,),"Not compatible","Compatible")</f>
        <v>Compatible</v>
      </c>
      <c r="L11595">
        <f t="shared" si="922"/>
        <v>49274</v>
      </c>
      <c r="M11595" s="3">
        <f t="shared" si="923"/>
        <v>0</v>
      </c>
      <c r="N11595" s="3" t="str">
        <f t="shared" si="924"/>
        <v>N</v>
      </c>
      <c r="O11595" t="s">
        <v>28008</v>
      </c>
      <c r="Q11595" t="str">
        <f t="shared" si="920"/>
        <v>COPY 49274.dat sel\49274.dat</v>
      </c>
      <c r="R11595" t="str">
        <f>IF(ISNA(VLOOKUP(B11595,Rendered!$B$1:$C$1000,1,FALSE)),"N","Y")</f>
        <v>N</v>
      </c>
    </row>
    <row r="11596" spans="1:18" hidden="1" x14ac:dyDescent="0.35">
      <c r="A11596" t="s">
        <v>10839</v>
      </c>
      <c r="B11596" t="s">
        <v>11154</v>
      </c>
      <c r="C11596" t="s">
        <v>11155</v>
      </c>
      <c r="D11596" t="s">
        <v>13</v>
      </c>
      <c r="E11596">
        <v>2004</v>
      </c>
      <c r="F11596">
        <v>2004</v>
      </c>
      <c r="J11596">
        <f t="shared" si="921"/>
        <v>0</v>
      </c>
      <c r="K11596" t="str">
        <f>IF(OR(J11596&gt;Ограничения!$B$1,Sheet!G5841&gt;Ограничения!$B$2,Sheet!H5841&gt;Ограничения!$B$2,Sheet!I5841&gt;Ограничения!$B$2,),"Not compatible","Compatible")</f>
        <v>Compatible</v>
      </c>
      <c r="L11596" t="str">
        <f t="shared" si="922"/>
        <v>Модификация</v>
      </c>
      <c r="M11596" s="3">
        <f t="shared" si="923"/>
        <v>0</v>
      </c>
      <c r="N11596" s="3" t="str">
        <f t="shared" si="924"/>
        <v>N</v>
      </c>
      <c r="O11596" t="s">
        <v>28008</v>
      </c>
      <c r="Q11596" t="str">
        <f t="shared" si="920"/>
        <v>COPY 49273pb01.dat sel\49273pb01.dat</v>
      </c>
      <c r="R11596" t="str">
        <f>IF(ISNA(VLOOKUP(B11596,Rendered!$B$1:$C$1000,1,FALSE)),"N","Y")</f>
        <v>N</v>
      </c>
    </row>
    <row r="11597" spans="1:18" hidden="1" x14ac:dyDescent="0.35">
      <c r="A11597" t="s">
        <v>10839</v>
      </c>
      <c r="B11597" t="s">
        <v>11156</v>
      </c>
      <c r="C11597" t="s">
        <v>11157</v>
      </c>
      <c r="D11597" t="s">
        <v>13</v>
      </c>
      <c r="E11597">
        <v>1995</v>
      </c>
      <c r="F11597">
        <v>2003</v>
      </c>
      <c r="J11597">
        <f t="shared" si="921"/>
        <v>0</v>
      </c>
      <c r="K11597" t="str">
        <f>IF(OR(J11597&gt;Ограничения!$B$1,Sheet!G5842&gt;Ограничения!$B$2,Sheet!H5842&gt;Ограничения!$B$2,Sheet!I5842&gt;Ограничения!$B$2,),"Not compatible","Compatible")</f>
        <v>Compatible</v>
      </c>
      <c r="L11597" t="str">
        <f t="shared" si="922"/>
        <v>Модификация</v>
      </c>
      <c r="M11597" s="3">
        <f t="shared" si="923"/>
        <v>0</v>
      </c>
      <c r="N11597" s="3" t="str">
        <f t="shared" si="924"/>
        <v>N</v>
      </c>
      <c r="O11597" t="s">
        <v>28008</v>
      </c>
      <c r="Q11597" t="str">
        <f t="shared" si="920"/>
        <v>COPY 31011c01.dat sel\31011c01.dat</v>
      </c>
      <c r="R11597" t="str">
        <f>IF(ISNA(VLOOKUP(B11597,Rendered!$B$1:$C$1000,1,FALSE)),"N","Y")</f>
        <v>N</v>
      </c>
    </row>
    <row r="11598" spans="1:18" hidden="1" x14ac:dyDescent="0.35">
      <c r="A11598" t="s">
        <v>10839</v>
      </c>
      <c r="B11598" t="s">
        <v>11158</v>
      </c>
      <c r="C11598" t="s">
        <v>11159</v>
      </c>
      <c r="D11598" t="s">
        <v>27</v>
      </c>
      <c r="E11598">
        <v>1997</v>
      </c>
      <c r="F11598">
        <v>2003</v>
      </c>
      <c r="J11598">
        <f t="shared" si="921"/>
        <v>0</v>
      </c>
      <c r="K11598" t="str">
        <f>IF(OR(J11598&gt;Ограничения!$B$1,Sheet!G5843&gt;Ограничения!$B$2,Sheet!H5843&gt;Ограничения!$B$2,Sheet!I5843&gt;Ограничения!$B$2,),"Not compatible","Compatible")</f>
        <v>Compatible</v>
      </c>
      <c r="L11598">
        <f t="shared" si="922"/>
        <v>31137</v>
      </c>
      <c r="M11598" s="3">
        <f t="shared" si="923"/>
        <v>0</v>
      </c>
      <c r="N11598" s="3" t="str">
        <f t="shared" si="924"/>
        <v>N</v>
      </c>
      <c r="O11598" t="s">
        <v>28008</v>
      </c>
      <c r="Q11598" t="str">
        <f t="shared" si="920"/>
        <v>COPY 31137.dat sel\31137.dat</v>
      </c>
      <c r="R11598" t="str">
        <f>IF(ISNA(VLOOKUP(B11598,Rendered!$B$1:$C$1000,1,FALSE)),"N","Y")</f>
        <v>N</v>
      </c>
    </row>
    <row r="11599" spans="1:18" hidden="1" x14ac:dyDescent="0.35">
      <c r="A11599" t="s">
        <v>10839</v>
      </c>
      <c r="B11599" t="s">
        <v>11160</v>
      </c>
      <c r="C11599" t="s">
        <v>11161</v>
      </c>
      <c r="D11599" t="s">
        <v>27</v>
      </c>
      <c r="E11599">
        <v>1997</v>
      </c>
      <c r="F11599">
        <v>2003</v>
      </c>
      <c r="J11599">
        <f t="shared" si="921"/>
        <v>0</v>
      </c>
      <c r="K11599" t="str">
        <f>IF(OR(J11599&gt;Ограничения!$B$1,Sheet!G5844&gt;Ограничения!$B$2,Sheet!H5844&gt;Ограничения!$B$2,Sheet!I5844&gt;Ограничения!$B$2,),"Not compatible","Compatible")</f>
        <v>Compatible</v>
      </c>
      <c r="L11599">
        <f t="shared" si="922"/>
        <v>31136</v>
      </c>
      <c r="M11599" s="3">
        <f t="shared" si="923"/>
        <v>0</v>
      </c>
      <c r="N11599" s="3" t="str">
        <f t="shared" si="924"/>
        <v>N</v>
      </c>
      <c r="O11599" t="s">
        <v>28008</v>
      </c>
      <c r="Q11599" t="str">
        <f t="shared" si="920"/>
        <v>COPY 31136.dat sel\31136.dat</v>
      </c>
      <c r="R11599" t="str">
        <f>IF(ISNA(VLOOKUP(B11599,Rendered!$B$1:$C$1000,1,FALSE)),"N","Y")</f>
        <v>N</v>
      </c>
    </row>
    <row r="11600" spans="1:18" hidden="1" x14ac:dyDescent="0.35">
      <c r="A11600" t="s">
        <v>10839</v>
      </c>
      <c r="B11600" t="s">
        <v>11162</v>
      </c>
      <c r="C11600" t="s">
        <v>11163</v>
      </c>
      <c r="D11600" t="s">
        <v>30</v>
      </c>
      <c r="E11600">
        <v>1997</v>
      </c>
      <c r="F11600">
        <v>2003</v>
      </c>
      <c r="J11600">
        <f t="shared" si="921"/>
        <v>0</v>
      </c>
      <c r="K11600" t="str">
        <f>IF(OR(J11600&gt;Ограничения!$B$1,Sheet!G5845&gt;Ограничения!$B$2,Sheet!H5845&gt;Ограничения!$B$2,Sheet!I5845&gt;Ограничения!$B$2,),"Not compatible","Compatible")</f>
        <v>Compatible</v>
      </c>
      <c r="L11600">
        <f t="shared" si="922"/>
        <v>31135</v>
      </c>
      <c r="M11600" s="3">
        <f t="shared" si="923"/>
        <v>0</v>
      </c>
      <c r="N11600" s="3" t="str">
        <f t="shared" si="924"/>
        <v>N</v>
      </c>
      <c r="O11600" t="s">
        <v>28008</v>
      </c>
      <c r="Q11600" t="str">
        <f t="shared" si="920"/>
        <v>COPY 31135.dat sel\31135.dat</v>
      </c>
      <c r="R11600" t="str">
        <f>IF(ISNA(VLOOKUP(B11600,Rendered!$B$1:$C$1000,1,FALSE)),"N","Y")</f>
        <v>N</v>
      </c>
    </row>
    <row r="11601" spans="1:18" hidden="1" x14ac:dyDescent="0.35">
      <c r="A11601" t="s">
        <v>10839</v>
      </c>
      <c r="B11601" t="s">
        <v>11164</v>
      </c>
      <c r="C11601" t="s">
        <v>11165</v>
      </c>
      <c r="D11601" t="s">
        <v>13</v>
      </c>
      <c r="E11601">
        <v>2004</v>
      </c>
      <c r="F11601">
        <v>2004</v>
      </c>
      <c r="G11601">
        <v>2.2999999999999998</v>
      </c>
      <c r="H11601">
        <v>1.6</v>
      </c>
      <c r="I11601">
        <v>1</v>
      </c>
      <c r="J11601">
        <f t="shared" si="921"/>
        <v>4.9000000000000004</v>
      </c>
      <c r="K11601" t="str">
        <f>IF(OR(J11601&gt;Ограничения!$B$1,Sheet!G5846&gt;Ограничения!$B$2,Sheet!H5846&gt;Ограничения!$B$2,Sheet!I5846&gt;Ограничения!$B$2,),"Not compatible","Compatible")</f>
        <v>Compatible</v>
      </c>
      <c r="L11601">
        <f t="shared" si="922"/>
        <v>49254</v>
      </c>
      <c r="M11601" s="3">
        <f t="shared" si="923"/>
        <v>0</v>
      </c>
      <c r="N11601" s="3" t="str">
        <f t="shared" si="924"/>
        <v>N</v>
      </c>
      <c r="O11601" t="s">
        <v>28008</v>
      </c>
      <c r="Q11601" t="str">
        <f t="shared" si="920"/>
        <v>COPY 49254.dat sel\49254.dat</v>
      </c>
      <c r="R11601" t="str">
        <f>IF(ISNA(VLOOKUP(B11601,Rendered!$B$1:$C$1000,1,FALSE)),"N","Y")</f>
        <v>N</v>
      </c>
    </row>
    <row r="11602" spans="1:18" hidden="1" x14ac:dyDescent="0.35">
      <c r="A11602" t="s">
        <v>10839</v>
      </c>
      <c r="B11602" t="s">
        <v>11166</v>
      </c>
      <c r="C11602" t="s">
        <v>11167</v>
      </c>
      <c r="D11602" t="s">
        <v>13</v>
      </c>
      <c r="E11602">
        <v>2004</v>
      </c>
      <c r="F11602">
        <v>2004</v>
      </c>
      <c r="G11602">
        <v>1.6</v>
      </c>
      <c r="H11602">
        <v>1.5</v>
      </c>
      <c r="I11602">
        <v>1</v>
      </c>
      <c r="J11602">
        <f t="shared" si="921"/>
        <v>4.0999999999999996</v>
      </c>
      <c r="K11602" t="str">
        <f>IF(OR(J11602&gt;Ограничения!$B$1,Sheet!G5847&gt;Ограничения!$B$2,Sheet!H5847&gt;Ограничения!$B$2,Sheet!I5847&gt;Ограничения!$B$2,),"Not compatible","Compatible")</f>
        <v>Compatible</v>
      </c>
      <c r="L11602" t="str">
        <f t="shared" si="922"/>
        <v>Модификация</v>
      </c>
      <c r="M11602" s="3">
        <f t="shared" si="923"/>
        <v>0</v>
      </c>
      <c r="N11602" s="3" t="str">
        <f t="shared" si="924"/>
        <v>N</v>
      </c>
      <c r="O11602" t="s">
        <v>28008</v>
      </c>
      <c r="Q11602" t="str">
        <f t="shared" si="920"/>
        <v>COPY 49839pb01.dat sel\49839pb01.dat</v>
      </c>
      <c r="R11602" t="str">
        <f>IF(ISNA(VLOOKUP(B11602,Rendered!$B$1:$C$1000,1,FALSE)),"N","Y")</f>
        <v>N</v>
      </c>
    </row>
    <row r="11603" spans="1:18" hidden="1" x14ac:dyDescent="0.35">
      <c r="A11603" t="s">
        <v>10839</v>
      </c>
      <c r="B11603" t="s">
        <v>11168</v>
      </c>
      <c r="C11603" t="s">
        <v>11169</v>
      </c>
      <c r="D11603" t="s">
        <v>13</v>
      </c>
      <c r="E11603">
        <v>2001</v>
      </c>
      <c r="F11603">
        <v>2003</v>
      </c>
      <c r="J11603">
        <f t="shared" si="921"/>
        <v>0</v>
      </c>
      <c r="K11603" t="str">
        <f>IF(OR(J11603&gt;Ограничения!$B$1,Sheet!G5848&gt;Ограничения!$B$2,Sheet!H5848&gt;Ограничения!$B$2,Sheet!I5848&gt;Ограничения!$B$2,),"Not compatible","Compatible")</f>
        <v>Compatible</v>
      </c>
      <c r="L11603" t="str">
        <f t="shared" si="922"/>
        <v>Модификация</v>
      </c>
      <c r="M11603" s="3">
        <f t="shared" si="923"/>
        <v>0</v>
      </c>
      <c r="N11603" s="3" t="str">
        <f t="shared" si="924"/>
        <v>N</v>
      </c>
      <c r="O11603" t="s">
        <v>28008</v>
      </c>
      <c r="Q11603" t="str">
        <f t="shared" si="920"/>
        <v>COPY pri035.dat sel\pri035.dat</v>
      </c>
      <c r="R11603" t="str">
        <f>IF(ISNA(VLOOKUP(B11603,Rendered!$B$1:$C$1000,1,FALSE)),"N","Y")</f>
        <v>N</v>
      </c>
    </row>
    <row r="11604" spans="1:18" hidden="1" x14ac:dyDescent="0.35">
      <c r="A11604" t="s">
        <v>10839</v>
      </c>
      <c r="B11604" t="s">
        <v>11170</v>
      </c>
      <c r="C11604" t="s">
        <v>11171</v>
      </c>
      <c r="D11604" t="s">
        <v>13</v>
      </c>
      <c r="E11604">
        <v>2004</v>
      </c>
      <c r="F11604">
        <v>2004</v>
      </c>
      <c r="J11604">
        <f t="shared" si="921"/>
        <v>0</v>
      </c>
      <c r="K11604" t="str">
        <f>IF(OR(J11604&gt;Ограничения!$B$1,Sheet!G5849&gt;Ограничения!$B$2,Sheet!H5849&gt;Ограничения!$B$2,Sheet!I5849&gt;Ограничения!$B$2,),"Not compatible","Compatible")</f>
        <v>Compatible</v>
      </c>
      <c r="L11604" t="str">
        <f t="shared" si="922"/>
        <v>Модификация</v>
      </c>
      <c r="M11604" s="3">
        <f t="shared" si="923"/>
        <v>0</v>
      </c>
      <c r="N11604" s="3" t="str">
        <f t="shared" si="924"/>
        <v>N</v>
      </c>
      <c r="O11604" t="s">
        <v>28008</v>
      </c>
      <c r="Q11604" t="str">
        <f t="shared" si="920"/>
        <v>COPY 49833c01pb01.dat sel\49833c01pb01.dat</v>
      </c>
      <c r="R11604" t="str">
        <f>IF(ISNA(VLOOKUP(B11604,Rendered!$B$1:$C$1000,1,FALSE)),"N","Y")</f>
        <v>N</v>
      </c>
    </row>
    <row r="11605" spans="1:18" hidden="1" x14ac:dyDescent="0.35">
      <c r="A11605" t="s">
        <v>10839</v>
      </c>
      <c r="B11605" t="s">
        <v>11172</v>
      </c>
      <c r="C11605" t="s">
        <v>11173</v>
      </c>
      <c r="D11605" t="s">
        <v>13</v>
      </c>
      <c r="E11605">
        <v>1997</v>
      </c>
      <c r="F11605">
        <v>1998</v>
      </c>
      <c r="J11605">
        <f t="shared" si="921"/>
        <v>0</v>
      </c>
      <c r="K11605" t="str">
        <f>IF(OR(J11605&gt;Ограничения!$B$1,Sheet!G5850&gt;Ограничения!$B$2,Sheet!H5850&gt;Ограничения!$B$2,Sheet!I5850&gt;Ограничения!$B$2,),"Not compatible","Compatible")</f>
        <v>Compatible</v>
      </c>
      <c r="L11605">
        <f t="shared" si="922"/>
        <v>31134</v>
      </c>
      <c r="M11605" s="3">
        <f t="shared" si="923"/>
        <v>0</v>
      </c>
      <c r="N11605" s="3" t="str">
        <f t="shared" si="924"/>
        <v>N</v>
      </c>
      <c r="O11605" t="s">
        <v>28008</v>
      </c>
      <c r="Q11605" t="str">
        <f t="shared" ref="Q11605:Q11668" si="925">_xlfn.CONCAT("COPY ",B11605,".dat sel\",B11605,".dat")</f>
        <v>COPY 31134.dat sel\31134.dat</v>
      </c>
      <c r="R11605" t="str">
        <f>IF(ISNA(VLOOKUP(B11605,Rendered!$B$1:$C$1000,1,FALSE)),"N","Y")</f>
        <v>N</v>
      </c>
    </row>
    <row r="11606" spans="1:18" hidden="1" x14ac:dyDescent="0.35">
      <c r="A11606" t="s">
        <v>10839</v>
      </c>
      <c r="B11606" t="s">
        <v>11174</v>
      </c>
      <c r="C11606" t="s">
        <v>11175</v>
      </c>
      <c r="D11606" t="s">
        <v>13</v>
      </c>
      <c r="E11606">
        <v>2001</v>
      </c>
      <c r="F11606">
        <v>2001</v>
      </c>
      <c r="J11606">
        <f t="shared" si="921"/>
        <v>0</v>
      </c>
      <c r="K11606" t="str">
        <f>IF(OR(J11606&gt;Ограничения!$B$1,Sheet!G5851&gt;Ограничения!$B$2,Sheet!H5851&gt;Ограничения!$B$2,Sheet!I5851&gt;Ограничения!$B$2,),"Not compatible","Compatible")</f>
        <v>Compatible</v>
      </c>
      <c r="L11606" t="str">
        <f t="shared" si="922"/>
        <v>Модификация</v>
      </c>
      <c r="M11606" s="3">
        <f t="shared" si="923"/>
        <v>0</v>
      </c>
      <c r="N11606" s="3" t="str">
        <f t="shared" si="924"/>
        <v>N</v>
      </c>
      <c r="O11606" t="s">
        <v>28008</v>
      </c>
      <c r="Q11606" t="str">
        <f t="shared" si="925"/>
        <v>COPY pri076.dat sel\pri076.dat</v>
      </c>
      <c r="R11606" t="str">
        <f>IF(ISNA(VLOOKUP(B11606,Rendered!$B$1:$C$1000,1,FALSE)),"N","Y")</f>
        <v>N</v>
      </c>
    </row>
    <row r="11607" spans="1:18" hidden="1" x14ac:dyDescent="0.35">
      <c r="A11607" t="s">
        <v>10839</v>
      </c>
      <c r="B11607" t="s">
        <v>11176</v>
      </c>
      <c r="C11607" t="s">
        <v>11177</v>
      </c>
      <c r="D11607" t="s">
        <v>13</v>
      </c>
      <c r="E11607">
        <v>2001</v>
      </c>
      <c r="F11607">
        <v>2001</v>
      </c>
      <c r="J11607">
        <f t="shared" si="921"/>
        <v>0</v>
      </c>
      <c r="K11607" t="str">
        <f>IF(OR(J11607&gt;Ограничения!$B$1,Sheet!G5852&gt;Ограничения!$B$2,Sheet!H5852&gt;Ограничения!$B$2,Sheet!I5852&gt;Ограничения!$B$2,),"Not compatible","Compatible")</f>
        <v>Compatible</v>
      </c>
      <c r="L11607" t="str">
        <f t="shared" si="922"/>
        <v>Модификация</v>
      </c>
      <c r="M11607" s="3">
        <f t="shared" si="923"/>
        <v>0</v>
      </c>
      <c r="N11607" s="3" t="str">
        <f t="shared" si="924"/>
        <v>N</v>
      </c>
      <c r="O11607" t="s">
        <v>28008</v>
      </c>
      <c r="Q11607" t="str">
        <f t="shared" si="925"/>
        <v>COPY pri077.dat sel\pri077.dat</v>
      </c>
      <c r="R11607" t="str">
        <f>IF(ISNA(VLOOKUP(B11607,Rendered!$B$1:$C$1000,1,FALSE)),"N","Y")</f>
        <v>N</v>
      </c>
    </row>
    <row r="11608" spans="1:18" hidden="1" x14ac:dyDescent="0.35">
      <c r="A11608" t="s">
        <v>10839</v>
      </c>
      <c r="B11608" t="s">
        <v>11178</v>
      </c>
      <c r="C11608" t="s">
        <v>11179</v>
      </c>
      <c r="D11608" t="s">
        <v>13</v>
      </c>
      <c r="E11608">
        <v>2001</v>
      </c>
      <c r="F11608">
        <v>2001</v>
      </c>
      <c r="J11608">
        <f t="shared" si="921"/>
        <v>0</v>
      </c>
      <c r="K11608" t="str">
        <f>IF(OR(J11608&gt;Ограничения!$B$1,Sheet!G5853&gt;Ограничения!$B$2,Sheet!H5853&gt;Ограничения!$B$2,Sheet!I5853&gt;Ограничения!$B$2,),"Not compatible","Compatible")</f>
        <v>Compatible</v>
      </c>
      <c r="L11608" t="str">
        <f t="shared" si="922"/>
        <v>Модификация</v>
      </c>
      <c r="M11608" s="3">
        <f t="shared" si="923"/>
        <v>0</v>
      </c>
      <c r="N11608" s="3" t="str">
        <f t="shared" si="924"/>
        <v>N</v>
      </c>
      <c r="O11608" t="s">
        <v>28008</v>
      </c>
      <c r="Q11608" t="str">
        <f t="shared" si="925"/>
        <v>COPY pri071.dat sel\pri071.dat</v>
      </c>
      <c r="R11608" t="str">
        <f>IF(ISNA(VLOOKUP(B11608,Rendered!$B$1:$C$1000,1,FALSE)),"N","Y")</f>
        <v>N</v>
      </c>
    </row>
    <row r="11609" spans="1:18" hidden="1" x14ac:dyDescent="0.35">
      <c r="A11609" t="s">
        <v>10839</v>
      </c>
      <c r="B11609" t="s">
        <v>11180</v>
      </c>
      <c r="C11609" t="s">
        <v>11181</v>
      </c>
      <c r="D11609" t="s">
        <v>13</v>
      </c>
      <c r="E11609">
        <v>2001</v>
      </c>
      <c r="F11609">
        <v>2001</v>
      </c>
      <c r="J11609">
        <f t="shared" si="921"/>
        <v>0</v>
      </c>
      <c r="K11609" t="str">
        <f>IF(OR(J11609&gt;Ограничения!$B$1,Sheet!G5854&gt;Ограничения!$B$2,Sheet!H5854&gt;Ограничения!$B$2,Sheet!I5854&gt;Ограничения!$B$2,),"Not compatible","Compatible")</f>
        <v>Compatible</v>
      </c>
      <c r="L11609" t="str">
        <f t="shared" si="922"/>
        <v>Модификация</v>
      </c>
      <c r="M11609" s="3">
        <f t="shared" si="923"/>
        <v>0</v>
      </c>
      <c r="N11609" s="3" t="str">
        <f t="shared" si="924"/>
        <v>N</v>
      </c>
      <c r="O11609" t="s">
        <v>28008</v>
      </c>
      <c r="Q11609" t="str">
        <f t="shared" si="925"/>
        <v>COPY pri070.dat sel\pri070.dat</v>
      </c>
      <c r="R11609" t="str">
        <f>IF(ISNA(VLOOKUP(B11609,Rendered!$B$1:$C$1000,1,FALSE)),"N","Y")</f>
        <v>N</v>
      </c>
    </row>
    <row r="11610" spans="1:18" hidden="1" x14ac:dyDescent="0.35">
      <c r="A11610" t="s">
        <v>10839</v>
      </c>
      <c r="B11610" t="s">
        <v>11182</v>
      </c>
      <c r="C11610" t="s">
        <v>11183</v>
      </c>
      <c r="D11610" t="s">
        <v>13</v>
      </c>
      <c r="E11610">
        <v>2000</v>
      </c>
      <c r="F11610">
        <v>2000</v>
      </c>
      <c r="J11610">
        <f t="shared" si="921"/>
        <v>0</v>
      </c>
      <c r="K11610" t="str">
        <f>IF(OR(J11610&gt;Ограничения!$B$1,Sheet!G5855&gt;Ограничения!$B$2,Sheet!H5855&gt;Ограничения!$B$2,Sheet!I5855&gt;Ограничения!$B$2,),"Not compatible","Compatible")</f>
        <v>Compatible</v>
      </c>
      <c r="L11610" t="str">
        <f t="shared" si="922"/>
        <v>Модификация</v>
      </c>
      <c r="M11610" s="3">
        <f t="shared" si="923"/>
        <v>0</v>
      </c>
      <c r="N11610" s="3" t="str">
        <f t="shared" si="924"/>
        <v>N</v>
      </c>
      <c r="O11610" t="s">
        <v>28008</v>
      </c>
      <c r="Q11610" t="str">
        <f t="shared" si="925"/>
        <v>COPY pri053.dat sel\pri053.dat</v>
      </c>
      <c r="R11610" t="str">
        <f>IF(ISNA(VLOOKUP(B11610,Rendered!$B$1:$C$1000,1,FALSE)),"N","Y")</f>
        <v>N</v>
      </c>
    </row>
    <row r="11611" spans="1:18" hidden="1" x14ac:dyDescent="0.35">
      <c r="A11611" t="s">
        <v>10839</v>
      </c>
      <c r="B11611" t="s">
        <v>11184</v>
      </c>
      <c r="C11611" t="s">
        <v>11185</v>
      </c>
      <c r="D11611" t="s">
        <v>30</v>
      </c>
      <c r="E11611">
        <v>2000</v>
      </c>
      <c r="F11611">
        <v>2000</v>
      </c>
      <c r="J11611">
        <f t="shared" si="921"/>
        <v>0</v>
      </c>
      <c r="K11611" t="str">
        <f>IF(OR(J11611&gt;Ограничения!$B$1,Sheet!G5856&gt;Ограничения!$B$2,Sheet!H5856&gt;Ограничения!$B$2,Sheet!I5856&gt;Ограничения!$B$2,),"Not compatible","Compatible")</f>
        <v>Compatible</v>
      </c>
      <c r="L11611">
        <f t="shared" si="922"/>
        <v>31652</v>
      </c>
      <c r="M11611" s="3">
        <f t="shared" si="923"/>
        <v>0</v>
      </c>
      <c r="N11611" s="3" t="str">
        <f t="shared" si="924"/>
        <v>N</v>
      </c>
      <c r="O11611" t="s">
        <v>28008</v>
      </c>
      <c r="Q11611" t="str">
        <f t="shared" si="925"/>
        <v>COPY 31652.dat sel\31652.dat</v>
      </c>
      <c r="R11611" t="str">
        <f>IF(ISNA(VLOOKUP(B11611,Rendered!$B$1:$C$1000,1,FALSE)),"N","Y")</f>
        <v>N</v>
      </c>
    </row>
    <row r="11612" spans="1:18" hidden="1" x14ac:dyDescent="0.35">
      <c r="A11612" t="s">
        <v>10839</v>
      </c>
      <c r="B11612" t="s">
        <v>11186</v>
      </c>
      <c r="C11612" t="s">
        <v>11187</v>
      </c>
      <c r="D11612" t="s">
        <v>13</v>
      </c>
      <c r="E11612">
        <v>2000</v>
      </c>
      <c r="F11612">
        <v>2000</v>
      </c>
      <c r="J11612">
        <f t="shared" si="921"/>
        <v>0</v>
      </c>
      <c r="K11612" t="str">
        <f>IF(OR(J11612&gt;Ограничения!$B$1,Sheet!G5857&gt;Ограничения!$B$2,Sheet!H5857&gt;Ограничения!$B$2,Sheet!I5857&gt;Ограничения!$B$2,),"Not compatible","Compatible")</f>
        <v>Compatible</v>
      </c>
      <c r="L11612">
        <f t="shared" si="922"/>
        <v>31698</v>
      </c>
      <c r="M11612" s="3">
        <f t="shared" si="923"/>
        <v>0</v>
      </c>
      <c r="N11612" s="3" t="str">
        <f t="shared" si="924"/>
        <v>N</v>
      </c>
      <c r="O11612" t="s">
        <v>28008</v>
      </c>
      <c r="Q11612" t="str">
        <f t="shared" si="925"/>
        <v>COPY 31698.dat sel\31698.dat</v>
      </c>
      <c r="R11612" t="str">
        <f>IF(ISNA(VLOOKUP(B11612,Rendered!$B$1:$C$1000,1,FALSE)),"N","Y")</f>
        <v>N</v>
      </c>
    </row>
    <row r="11613" spans="1:18" hidden="1" x14ac:dyDescent="0.35">
      <c r="A11613" t="s">
        <v>10839</v>
      </c>
      <c r="B11613" t="s">
        <v>11188</v>
      </c>
      <c r="C11613" t="s">
        <v>11189</v>
      </c>
      <c r="D11613" t="s">
        <v>13</v>
      </c>
      <c r="E11613">
        <v>2000</v>
      </c>
      <c r="F11613">
        <v>2000</v>
      </c>
      <c r="J11613">
        <f t="shared" si="921"/>
        <v>0</v>
      </c>
      <c r="K11613" t="str">
        <f>IF(OR(J11613&gt;Ограничения!$B$1,Sheet!G5858&gt;Ограничения!$B$2,Sheet!H5858&gt;Ограничения!$B$2,Sheet!I5858&gt;Ограничения!$B$2,),"Not compatible","Compatible")</f>
        <v>Compatible</v>
      </c>
      <c r="L11613" t="str">
        <f t="shared" si="922"/>
        <v>Модификация</v>
      </c>
      <c r="M11613" s="3">
        <f t="shared" si="923"/>
        <v>0</v>
      </c>
      <c r="N11613" s="3" t="str">
        <f t="shared" si="924"/>
        <v>N</v>
      </c>
      <c r="O11613" t="s">
        <v>28008</v>
      </c>
      <c r="Q11613" t="str">
        <f t="shared" si="925"/>
        <v>COPY 31697pb02.dat sel\31697pb02.dat</v>
      </c>
      <c r="R11613" t="str">
        <f>IF(ISNA(VLOOKUP(B11613,Rendered!$B$1:$C$1000,1,FALSE)),"N","Y")</f>
        <v>N</v>
      </c>
    </row>
    <row r="11614" spans="1:18" hidden="1" x14ac:dyDescent="0.35">
      <c r="A11614" t="s">
        <v>10839</v>
      </c>
      <c r="B11614" t="s">
        <v>11190</v>
      </c>
      <c r="C11614" t="s">
        <v>11191</v>
      </c>
      <c r="D11614" t="s">
        <v>13</v>
      </c>
      <c r="E11614">
        <v>2000</v>
      </c>
      <c r="F11614">
        <v>2000</v>
      </c>
      <c r="J11614">
        <f t="shared" si="921"/>
        <v>0</v>
      </c>
      <c r="K11614" t="str">
        <f>IF(OR(J11614&gt;Ограничения!$B$1,Sheet!G5859&gt;Ограничения!$B$2,Sheet!H5859&gt;Ограничения!$B$2,Sheet!I5859&gt;Ограничения!$B$2,),"Not compatible","Compatible")</f>
        <v>Compatible</v>
      </c>
      <c r="L11614" t="str">
        <f t="shared" si="922"/>
        <v>Модификация</v>
      </c>
      <c r="M11614" s="3">
        <f t="shared" si="923"/>
        <v>0</v>
      </c>
      <c r="N11614" s="3" t="str">
        <f t="shared" si="924"/>
        <v>N</v>
      </c>
      <c r="O11614" t="s">
        <v>28008</v>
      </c>
      <c r="Q11614" t="str">
        <f t="shared" si="925"/>
        <v>COPY 31697pb01.dat sel\31697pb01.dat</v>
      </c>
      <c r="R11614" t="str">
        <f>IF(ISNA(VLOOKUP(B11614,Rendered!$B$1:$C$1000,1,FALSE)),"N","Y")</f>
        <v>N</v>
      </c>
    </row>
    <row r="11615" spans="1:18" hidden="1" x14ac:dyDescent="0.35">
      <c r="A11615" t="s">
        <v>10839</v>
      </c>
      <c r="B11615" t="s">
        <v>11192</v>
      </c>
      <c r="C11615" t="s">
        <v>11193</v>
      </c>
      <c r="D11615" t="s">
        <v>13</v>
      </c>
      <c r="E11615">
        <v>1998</v>
      </c>
      <c r="F11615">
        <v>1999</v>
      </c>
      <c r="J11615">
        <f t="shared" si="921"/>
        <v>0</v>
      </c>
      <c r="K11615" t="str">
        <f>IF(OR(J11615&gt;Ограничения!$B$1,Sheet!G5860&gt;Ограничения!$B$2,Sheet!H5860&gt;Ограничения!$B$2,Sheet!I5860&gt;Ограничения!$B$2,),"Not compatible","Compatible")</f>
        <v>Compatible</v>
      </c>
      <c r="L11615" t="str">
        <f t="shared" si="922"/>
        <v>Модификация</v>
      </c>
      <c r="M11615" s="3">
        <f t="shared" si="923"/>
        <v>0</v>
      </c>
      <c r="N11615" s="3" t="str">
        <f t="shared" si="924"/>
        <v>N</v>
      </c>
      <c r="O11615" t="s">
        <v>28008</v>
      </c>
      <c r="Q11615" t="str">
        <f t="shared" si="925"/>
        <v>COPY pri030.dat sel\pri030.dat</v>
      </c>
      <c r="R11615" t="str">
        <f>IF(ISNA(VLOOKUP(B11615,Rendered!$B$1:$C$1000,1,FALSE)),"N","Y")</f>
        <v>N</v>
      </c>
    </row>
    <row r="11616" spans="1:18" hidden="1" x14ac:dyDescent="0.35">
      <c r="A11616" t="s">
        <v>10839</v>
      </c>
      <c r="B11616" t="s">
        <v>11194</v>
      </c>
      <c r="C11616" t="s">
        <v>11195</v>
      </c>
      <c r="D11616" t="s">
        <v>27</v>
      </c>
      <c r="E11616">
        <v>1998</v>
      </c>
      <c r="F11616">
        <v>2002</v>
      </c>
      <c r="J11616">
        <f t="shared" si="921"/>
        <v>0</v>
      </c>
      <c r="K11616" t="str">
        <f>IF(OR(J11616&gt;Ограничения!$B$1,Sheet!G5861&gt;Ограничения!$B$2,Sheet!H5861&gt;Ограничения!$B$2,Sheet!I5861&gt;Ограничения!$B$2,),"Not compatible","Compatible")</f>
        <v>Compatible</v>
      </c>
      <c r="L11616" t="str">
        <f t="shared" si="922"/>
        <v>Модификация</v>
      </c>
      <c r="M11616" s="3">
        <f t="shared" si="923"/>
        <v>0</v>
      </c>
      <c r="N11616" s="3" t="str">
        <f t="shared" si="924"/>
        <v>N</v>
      </c>
      <c r="O11616" t="s">
        <v>28008</v>
      </c>
      <c r="Q11616" t="str">
        <f t="shared" si="925"/>
        <v>COPY 31627cx01.dat sel\31627cx01.dat</v>
      </c>
      <c r="R11616" t="str">
        <f>IF(ISNA(VLOOKUP(B11616,Rendered!$B$1:$C$1000,1,FALSE)),"N","Y")</f>
        <v>N</v>
      </c>
    </row>
    <row r="11617" spans="1:18" hidden="1" x14ac:dyDescent="0.35">
      <c r="A11617" t="s">
        <v>10839</v>
      </c>
      <c r="B11617" t="s">
        <v>11196</v>
      </c>
      <c r="C11617" t="s">
        <v>11197</v>
      </c>
      <c r="D11617" t="s">
        <v>13</v>
      </c>
      <c r="E11617" t="s">
        <v>60</v>
      </c>
      <c r="G11617">
        <v>33</v>
      </c>
      <c r="H11617">
        <v>22</v>
      </c>
      <c r="I11617">
        <v>11</v>
      </c>
      <c r="J11617">
        <f t="shared" si="921"/>
        <v>66</v>
      </c>
      <c r="K11617" t="str">
        <f>IF(OR(J11617&gt;Ограничения!$B$1,Sheet!G5862&gt;Ограничения!$B$2,Sheet!H5862&gt;Ограничения!$B$2,Sheet!I5862&gt;Ограничения!$B$2,),"Not compatible","Compatible")</f>
        <v>Not compatible</v>
      </c>
      <c r="L11617">
        <f t="shared" si="922"/>
        <v>31635</v>
      </c>
      <c r="M11617" s="3">
        <f t="shared" si="923"/>
        <v>0</v>
      </c>
      <c r="N11617" s="3" t="str">
        <f t="shared" si="924"/>
        <v>N</v>
      </c>
      <c r="O11617" t="s">
        <v>28008</v>
      </c>
      <c r="Q11617" t="str">
        <f t="shared" si="925"/>
        <v>COPY 31635.dat sel\31635.dat</v>
      </c>
      <c r="R11617" t="str">
        <f>IF(ISNA(VLOOKUP(B11617,Rendered!$B$1:$C$1000,1,FALSE)),"N","Y")</f>
        <v>N</v>
      </c>
    </row>
    <row r="11618" spans="1:18" hidden="1" x14ac:dyDescent="0.35">
      <c r="A11618" t="s">
        <v>10839</v>
      </c>
      <c r="B11618" t="s">
        <v>11198</v>
      </c>
      <c r="C11618" t="s">
        <v>11199</v>
      </c>
      <c r="D11618" t="s">
        <v>13</v>
      </c>
      <c r="E11618">
        <v>2001</v>
      </c>
      <c r="F11618">
        <v>2003</v>
      </c>
      <c r="J11618">
        <f t="shared" si="921"/>
        <v>0</v>
      </c>
      <c r="K11618" t="str">
        <f>IF(OR(J11618&gt;Ограничения!$B$1,Sheet!G5863&gt;Ограничения!$B$2,Sheet!H5863&gt;Ограничения!$B$2,Sheet!I5863&gt;Ограничения!$B$2,),"Not compatible","Compatible")</f>
        <v>Compatible</v>
      </c>
      <c r="L11618" t="str">
        <f t="shared" si="922"/>
        <v>Модификация</v>
      </c>
      <c r="M11618" s="3">
        <f t="shared" si="923"/>
        <v>0</v>
      </c>
      <c r="N11618" s="3" t="str">
        <f t="shared" si="924"/>
        <v>N</v>
      </c>
      <c r="O11618" t="s">
        <v>28008</v>
      </c>
      <c r="Q11618" t="str">
        <f t="shared" si="925"/>
        <v>COPY 31639c02pb01.dat sel\31639c02pb01.dat</v>
      </c>
      <c r="R11618" t="str">
        <f>IF(ISNA(VLOOKUP(B11618,Rendered!$B$1:$C$1000,1,FALSE)),"N","Y")</f>
        <v>N</v>
      </c>
    </row>
    <row r="11619" spans="1:18" hidden="1" x14ac:dyDescent="0.35">
      <c r="A11619" t="s">
        <v>10839</v>
      </c>
      <c r="B11619" t="s">
        <v>11200</v>
      </c>
      <c r="C11619" t="s">
        <v>11201</v>
      </c>
      <c r="D11619" t="s">
        <v>13</v>
      </c>
      <c r="E11619">
        <v>2005</v>
      </c>
      <c r="F11619">
        <v>2005</v>
      </c>
      <c r="J11619">
        <f t="shared" si="921"/>
        <v>0</v>
      </c>
      <c r="K11619" t="str">
        <f>IF(OR(J11619&gt;Ограничения!$B$1,Sheet!G5864&gt;Ограничения!$B$2,Sheet!H5864&gt;Ограничения!$B$2,Sheet!I5864&gt;Ограничения!$B$2,),"Not compatible","Compatible")</f>
        <v>Compatible</v>
      </c>
      <c r="L11619" t="str">
        <f t="shared" si="922"/>
        <v>Модификация</v>
      </c>
      <c r="M11619" s="3">
        <f t="shared" si="923"/>
        <v>0</v>
      </c>
      <c r="N11619" s="3" t="str">
        <f t="shared" si="924"/>
        <v>N</v>
      </c>
      <c r="O11619" t="s">
        <v>28008</v>
      </c>
      <c r="Q11619" t="str">
        <f t="shared" si="925"/>
        <v>COPY 31639c02pb02.dat sel\31639c02pb02.dat</v>
      </c>
      <c r="R11619" t="str">
        <f>IF(ISNA(VLOOKUP(B11619,Rendered!$B$1:$C$1000,1,FALSE)),"N","Y")</f>
        <v>N</v>
      </c>
    </row>
    <row r="11620" spans="1:18" hidden="1" x14ac:dyDescent="0.35">
      <c r="A11620" t="s">
        <v>10839</v>
      </c>
      <c r="B11620" t="s">
        <v>11202</v>
      </c>
      <c r="C11620" t="s">
        <v>11203</v>
      </c>
      <c r="D11620" t="s">
        <v>13</v>
      </c>
      <c r="E11620">
        <v>1999</v>
      </c>
      <c r="F11620">
        <v>1999</v>
      </c>
      <c r="J11620">
        <f t="shared" si="921"/>
        <v>0</v>
      </c>
      <c r="K11620" t="str">
        <f>IF(OR(J11620&gt;Ограничения!$B$1,Sheet!G5865&gt;Ограничения!$B$2,Sheet!H5865&gt;Ограничения!$B$2,Sheet!I5865&gt;Ограничения!$B$2,),"Not compatible","Compatible")</f>
        <v>Compatible</v>
      </c>
      <c r="L11620" t="str">
        <f t="shared" si="922"/>
        <v>Модификация</v>
      </c>
      <c r="M11620" s="3">
        <f t="shared" si="923"/>
        <v>0</v>
      </c>
      <c r="N11620" s="3" t="str">
        <f t="shared" si="924"/>
        <v>N</v>
      </c>
      <c r="O11620" t="s">
        <v>28008</v>
      </c>
      <c r="Q11620" t="str">
        <f t="shared" si="925"/>
        <v>COPY 31639c01pb01.dat sel\31639c01pb01.dat</v>
      </c>
      <c r="R11620" t="str">
        <f>IF(ISNA(VLOOKUP(B11620,Rendered!$B$1:$C$1000,1,FALSE)),"N","Y")</f>
        <v>N</v>
      </c>
    </row>
    <row r="11621" spans="1:18" hidden="1" x14ac:dyDescent="0.35">
      <c r="A11621" t="s">
        <v>10839</v>
      </c>
      <c r="B11621" t="s">
        <v>11204</v>
      </c>
      <c r="C11621" t="s">
        <v>11205</v>
      </c>
      <c r="D11621" t="s">
        <v>14</v>
      </c>
      <c r="E11621" t="s">
        <v>14</v>
      </c>
      <c r="J11621">
        <f t="shared" si="921"/>
        <v>0</v>
      </c>
      <c r="K11621" t="str">
        <f>IF(OR(J11621&gt;Ограничения!$B$1,Sheet!G5866&gt;Ограничения!$B$2,Sheet!H5866&gt;Ограничения!$B$2,Sheet!I5866&gt;Ограничения!$B$2,),"Not compatible","Compatible")</f>
        <v>Compatible</v>
      </c>
      <c r="L11621" t="str">
        <f t="shared" si="922"/>
        <v>Модификация</v>
      </c>
      <c r="M11621" s="3">
        <f t="shared" si="923"/>
        <v>0</v>
      </c>
      <c r="N11621" s="3" t="str">
        <f t="shared" si="924"/>
        <v>N</v>
      </c>
      <c r="O11621" t="s">
        <v>28008</v>
      </c>
      <c r="Q11621" t="str">
        <f t="shared" si="925"/>
        <v>COPY 31639c01pb02.dat sel\31639c01pb02.dat</v>
      </c>
      <c r="R11621" t="str">
        <f>IF(ISNA(VLOOKUP(B11621,Rendered!$B$1:$C$1000,1,FALSE)),"N","Y")</f>
        <v>N</v>
      </c>
    </row>
    <row r="11622" spans="1:18" hidden="1" x14ac:dyDescent="0.35">
      <c r="A11622" t="s">
        <v>10839</v>
      </c>
      <c r="B11622" t="s">
        <v>11206</v>
      </c>
      <c r="C11622" t="s">
        <v>11207</v>
      </c>
      <c r="D11622" t="s">
        <v>27</v>
      </c>
      <c r="E11622">
        <v>1997</v>
      </c>
      <c r="F11622">
        <v>2005</v>
      </c>
      <c r="J11622">
        <f t="shared" si="921"/>
        <v>0</v>
      </c>
      <c r="K11622" t="str">
        <f>IF(OR(J11622&gt;Ограничения!$B$1,Sheet!G5867&gt;Ограничения!$B$2,Sheet!H5867&gt;Ограничения!$B$2,Sheet!I5867&gt;Ограничения!$B$2,),"Not compatible","Compatible")</f>
        <v>Compatible</v>
      </c>
      <c r="L11622" t="str">
        <f t="shared" si="922"/>
        <v>Модификация</v>
      </c>
      <c r="M11622" s="3">
        <f t="shared" si="923"/>
        <v>0</v>
      </c>
      <c r="N11622" s="3" t="str">
        <f t="shared" si="924"/>
        <v>N</v>
      </c>
      <c r="O11622" t="s">
        <v>28008</v>
      </c>
      <c r="Q11622" t="str">
        <f t="shared" si="925"/>
        <v>COPY 71370c01.dat sel\71370c01.dat</v>
      </c>
      <c r="R11622" t="str">
        <f>IF(ISNA(VLOOKUP(B11622,Rendered!$B$1:$C$1000,1,FALSE)),"N","Y")</f>
        <v>N</v>
      </c>
    </row>
    <row r="11623" spans="1:18" hidden="1" x14ac:dyDescent="0.35">
      <c r="A11623" t="s">
        <v>10839</v>
      </c>
      <c r="B11623" t="s">
        <v>11208</v>
      </c>
      <c r="C11623" t="s">
        <v>11209</v>
      </c>
      <c r="D11623" t="s">
        <v>13</v>
      </c>
      <c r="E11623">
        <v>1999</v>
      </c>
      <c r="F11623">
        <v>1999</v>
      </c>
      <c r="J11623">
        <f t="shared" si="921"/>
        <v>0</v>
      </c>
      <c r="K11623" t="str">
        <f>IF(OR(J11623&gt;Ограничения!$B$1,Sheet!G5868&gt;Ограничения!$B$2,Sheet!H5868&gt;Ограничения!$B$2,Sheet!I5868&gt;Ограничения!$B$2,),"Not compatible","Compatible")</f>
        <v>Compatible</v>
      </c>
      <c r="L11623" t="str">
        <f t="shared" si="922"/>
        <v>Модификация</v>
      </c>
      <c r="M11623" s="3">
        <f t="shared" si="923"/>
        <v>0</v>
      </c>
      <c r="N11623" s="3" t="str">
        <f t="shared" si="924"/>
        <v>N</v>
      </c>
      <c r="O11623" t="s">
        <v>28008</v>
      </c>
      <c r="Q11623" t="str">
        <f t="shared" si="925"/>
        <v>COPY 72111c01.dat sel\72111c01.dat</v>
      </c>
      <c r="R11623" t="str">
        <f>IF(ISNA(VLOOKUP(B11623,Rendered!$B$1:$C$1000,1,FALSE)),"N","Y")</f>
        <v>N</v>
      </c>
    </row>
    <row r="11624" spans="1:18" hidden="1" x14ac:dyDescent="0.35">
      <c r="A11624" t="s">
        <v>10839</v>
      </c>
      <c r="B11624" t="s">
        <v>11210</v>
      </c>
      <c r="C11624" t="s">
        <v>11211</v>
      </c>
      <c r="D11624" t="s">
        <v>13</v>
      </c>
      <c r="E11624">
        <v>2003</v>
      </c>
      <c r="F11624">
        <v>2003</v>
      </c>
      <c r="J11624">
        <f t="shared" si="921"/>
        <v>0</v>
      </c>
      <c r="K11624" t="str">
        <f>IF(OR(J11624&gt;Ограничения!$B$1,Sheet!G5869&gt;Ограничения!$B$2,Sheet!H5869&gt;Ограничения!$B$2,Sheet!I5869&gt;Ограничения!$B$2,),"Not compatible","Compatible")</f>
        <v>Compatible</v>
      </c>
      <c r="L11624" t="str">
        <f t="shared" si="922"/>
        <v>Модификация</v>
      </c>
      <c r="M11624" s="3">
        <f t="shared" si="923"/>
        <v>0</v>
      </c>
      <c r="N11624" s="3" t="str">
        <f t="shared" si="924"/>
        <v>N</v>
      </c>
      <c r="O11624" t="s">
        <v>28008</v>
      </c>
      <c r="Q11624" t="str">
        <f t="shared" si="925"/>
        <v>COPY 45218pb01.dat sel\45218pb01.dat</v>
      </c>
      <c r="R11624" t="str">
        <f>IF(ISNA(VLOOKUP(B11624,Rendered!$B$1:$C$1000,1,FALSE)),"N","Y")</f>
        <v>N</v>
      </c>
    </row>
    <row r="11625" spans="1:18" hidden="1" x14ac:dyDescent="0.35">
      <c r="A11625" t="s">
        <v>10839</v>
      </c>
      <c r="B11625" t="s">
        <v>11212</v>
      </c>
      <c r="C11625" t="s">
        <v>11213</v>
      </c>
      <c r="D11625" t="s">
        <v>13</v>
      </c>
      <c r="E11625">
        <v>2001</v>
      </c>
      <c r="F11625">
        <v>2002</v>
      </c>
      <c r="J11625">
        <f t="shared" si="921"/>
        <v>0</v>
      </c>
      <c r="K11625" t="str">
        <f>IF(OR(J11625&gt;Ограничения!$B$1,Sheet!G5870&gt;Ограничения!$B$2,Sheet!H5870&gt;Ограничения!$B$2,Sheet!I5870&gt;Ограничения!$B$2,),"Not compatible","Compatible")</f>
        <v>Compatible</v>
      </c>
      <c r="L11625" t="str">
        <f t="shared" si="922"/>
        <v>Модификация</v>
      </c>
      <c r="M11625" s="3">
        <f t="shared" si="923"/>
        <v>0</v>
      </c>
      <c r="N11625" s="3" t="str">
        <f t="shared" si="924"/>
        <v>N</v>
      </c>
      <c r="O11625" t="s">
        <v>28008</v>
      </c>
      <c r="Q11625" t="str">
        <f t="shared" si="925"/>
        <v>COPY caterpillarc02.dat sel\caterpillarc02.dat</v>
      </c>
      <c r="R11625" t="str">
        <f>IF(ISNA(VLOOKUP(B11625,Rendered!$B$1:$C$1000,1,FALSE)),"N","Y")</f>
        <v>N</v>
      </c>
    </row>
    <row r="11626" spans="1:18" hidden="1" x14ac:dyDescent="0.35">
      <c r="A11626" t="s">
        <v>10839</v>
      </c>
      <c r="B11626" t="s">
        <v>11214</v>
      </c>
      <c r="C11626" t="s">
        <v>11215</v>
      </c>
      <c r="D11626" t="s">
        <v>13</v>
      </c>
      <c r="E11626">
        <v>1997</v>
      </c>
      <c r="F11626">
        <v>1998</v>
      </c>
      <c r="J11626">
        <f t="shared" si="921"/>
        <v>0</v>
      </c>
      <c r="K11626" t="str">
        <f>IF(OR(J11626&gt;Ограничения!$B$1,Sheet!G5871&gt;Ограничения!$B$2,Sheet!H5871&gt;Ограничения!$B$2,Sheet!I5871&gt;Ограничения!$B$2,),"Not compatible","Compatible")</f>
        <v>Compatible</v>
      </c>
      <c r="L11626" t="str">
        <f t="shared" si="922"/>
        <v>Модификация</v>
      </c>
      <c r="M11626" s="3">
        <f t="shared" si="923"/>
        <v>0.62121212121212122</v>
      </c>
      <c r="N11626" s="3" t="str">
        <f t="shared" si="924"/>
        <v>Y</v>
      </c>
      <c r="O11626" t="s">
        <v>28008</v>
      </c>
      <c r="Q11626" t="str">
        <f t="shared" si="925"/>
        <v>COPY caterpillarc01.dat sel\caterpillarc01.dat</v>
      </c>
      <c r="R11626" t="str">
        <f>IF(ISNA(VLOOKUP(B11626,Rendered!$B$1:$C$1000,1,FALSE)),"N","Y")</f>
        <v>N</v>
      </c>
    </row>
    <row r="11627" spans="1:18" hidden="1" x14ac:dyDescent="0.35">
      <c r="A11627" t="s">
        <v>10839</v>
      </c>
      <c r="B11627" t="s">
        <v>11216</v>
      </c>
      <c r="C11627" t="s">
        <v>11217</v>
      </c>
      <c r="D11627" t="s">
        <v>13</v>
      </c>
      <c r="E11627">
        <v>2005</v>
      </c>
      <c r="F11627">
        <v>2005</v>
      </c>
      <c r="J11627">
        <f t="shared" si="921"/>
        <v>0</v>
      </c>
      <c r="K11627" t="str">
        <f>IF(OR(J11627&gt;Ограничения!$B$1,Sheet!G5872&gt;Ограничения!$B$2,Sheet!H5872&gt;Ограничения!$B$2,Sheet!I5872&gt;Ограничения!$B$2,),"Not compatible","Compatible")</f>
        <v>Compatible</v>
      </c>
      <c r="L11627" t="str">
        <f t="shared" si="922"/>
        <v>Модификация</v>
      </c>
      <c r="M11627" s="3">
        <f t="shared" si="923"/>
        <v>0</v>
      </c>
      <c r="N11627" s="3" t="str">
        <f t="shared" si="924"/>
        <v>Y</v>
      </c>
      <c r="O11627" t="s">
        <v>28008</v>
      </c>
      <c r="Q11627" t="str">
        <f t="shared" si="925"/>
        <v>COPY caterpillarc03.dat sel\caterpillarc03.dat</v>
      </c>
      <c r="R11627" t="str">
        <f>IF(ISNA(VLOOKUP(B11627,Rendered!$B$1:$C$1000,1,FALSE)),"N","Y")</f>
        <v>N</v>
      </c>
    </row>
    <row r="11628" spans="1:18" hidden="1" x14ac:dyDescent="0.35">
      <c r="A11628" t="s">
        <v>10839</v>
      </c>
      <c r="B11628" t="s">
        <v>11218</v>
      </c>
      <c r="C11628" t="s">
        <v>11219</v>
      </c>
      <c r="D11628" t="s">
        <v>27</v>
      </c>
      <c r="E11628">
        <v>2003</v>
      </c>
      <c r="F11628">
        <v>2003</v>
      </c>
      <c r="J11628">
        <f t="shared" si="921"/>
        <v>0</v>
      </c>
      <c r="K11628" t="str">
        <f>IF(OR(J11628&gt;Ограничения!$B$1,Sheet!G5873&gt;Ограничения!$B$2,Sheet!H5873&gt;Ограничения!$B$2,Sheet!I5873&gt;Ограничения!$B$2,),"Not compatible","Compatible")</f>
        <v>Compatible</v>
      </c>
      <c r="L11628">
        <f t="shared" si="922"/>
        <v>45746</v>
      </c>
      <c r="M11628" s="3">
        <f t="shared" si="923"/>
        <v>0</v>
      </c>
      <c r="N11628" s="3" t="str">
        <f t="shared" si="924"/>
        <v>N</v>
      </c>
      <c r="O11628" t="s">
        <v>28008</v>
      </c>
      <c r="Q11628" t="str">
        <f t="shared" si="925"/>
        <v>COPY 45746.dat sel\45746.dat</v>
      </c>
      <c r="R11628" t="str">
        <f>IF(ISNA(VLOOKUP(B11628,Rendered!$B$1:$C$1000,1,FALSE)),"N","Y")</f>
        <v>N</v>
      </c>
    </row>
    <row r="11629" spans="1:18" hidden="1" x14ac:dyDescent="0.35">
      <c r="A11629" t="s">
        <v>10839</v>
      </c>
      <c r="B11629" t="s">
        <v>11220</v>
      </c>
      <c r="C11629" t="s">
        <v>11221</v>
      </c>
      <c r="D11629" t="s">
        <v>13</v>
      </c>
      <c r="E11629">
        <v>2003</v>
      </c>
      <c r="F11629">
        <v>2003</v>
      </c>
      <c r="J11629">
        <f t="shared" si="921"/>
        <v>0</v>
      </c>
      <c r="K11629" t="str">
        <f>IF(OR(J11629&gt;Ограничения!$B$1,Sheet!G5874&gt;Ограничения!$B$2,Sheet!H5874&gt;Ограничения!$B$2,Sheet!I5874&gt;Ограничения!$B$2,),"Not compatible","Compatible")</f>
        <v>Compatible</v>
      </c>
      <c r="L11629">
        <f t="shared" si="922"/>
        <v>45216</v>
      </c>
      <c r="M11629" s="3">
        <f t="shared" si="923"/>
        <v>0</v>
      </c>
      <c r="N11629" s="3" t="str">
        <f t="shared" si="924"/>
        <v>N</v>
      </c>
      <c r="O11629" t="s">
        <v>28008</v>
      </c>
      <c r="Q11629" t="str">
        <f t="shared" si="925"/>
        <v>COPY 45216.dat sel\45216.dat</v>
      </c>
      <c r="R11629" t="str">
        <f>IF(ISNA(VLOOKUP(B11629,Rendered!$B$1:$C$1000,1,FALSE)),"N","Y")</f>
        <v>N</v>
      </c>
    </row>
    <row r="11630" spans="1:18" hidden="1" x14ac:dyDescent="0.35">
      <c r="A11630" t="s">
        <v>10839</v>
      </c>
      <c r="B11630" t="s">
        <v>11222</v>
      </c>
      <c r="C11630" t="s">
        <v>11223</v>
      </c>
      <c r="D11630" t="s">
        <v>13</v>
      </c>
      <c r="E11630">
        <v>2003</v>
      </c>
      <c r="F11630">
        <v>2003</v>
      </c>
      <c r="J11630">
        <f t="shared" si="921"/>
        <v>0</v>
      </c>
      <c r="K11630" t="str">
        <f>IF(OR(J11630&gt;Ограничения!$B$1,Sheet!G5875&gt;Ограничения!$B$2,Sheet!H5875&gt;Ограничения!$B$2,Sheet!I5875&gt;Ограничения!$B$2,),"Not compatible","Compatible")</f>
        <v>Compatible</v>
      </c>
      <c r="L11630">
        <f t="shared" si="922"/>
        <v>45215</v>
      </c>
      <c r="M11630" s="3">
        <f t="shared" si="923"/>
        <v>0</v>
      </c>
      <c r="N11630" s="3" t="str">
        <f t="shared" si="924"/>
        <v>N</v>
      </c>
      <c r="O11630" t="s">
        <v>28008</v>
      </c>
      <c r="Q11630" t="str">
        <f t="shared" si="925"/>
        <v>COPY 45215.dat sel\45215.dat</v>
      </c>
      <c r="R11630" t="str">
        <f>IF(ISNA(VLOOKUP(B11630,Rendered!$B$1:$C$1000,1,FALSE)),"N","Y")</f>
        <v>N</v>
      </c>
    </row>
    <row r="11631" spans="1:18" hidden="1" x14ac:dyDescent="0.35">
      <c r="A11631" t="s">
        <v>10839</v>
      </c>
      <c r="B11631" t="s">
        <v>11224</v>
      </c>
      <c r="C11631" t="s">
        <v>11225</v>
      </c>
      <c r="D11631" t="s">
        <v>13</v>
      </c>
      <c r="E11631">
        <v>2003</v>
      </c>
      <c r="F11631">
        <v>2003</v>
      </c>
      <c r="G11631">
        <v>1</v>
      </c>
      <c r="H11631">
        <v>1</v>
      </c>
      <c r="J11631">
        <f t="shared" si="921"/>
        <v>2</v>
      </c>
      <c r="K11631" t="str">
        <f>IF(OR(J11631&gt;Ограничения!$B$1,Sheet!G5876&gt;Ограничения!$B$2,Sheet!H5876&gt;Ограничения!$B$2,Sheet!I5876&gt;Ограничения!$B$2,),"Not compatible","Compatible")</f>
        <v>Compatible</v>
      </c>
      <c r="L11631" t="str">
        <f t="shared" si="922"/>
        <v>Модификация</v>
      </c>
      <c r="M11631" s="3">
        <f t="shared" si="923"/>
        <v>0</v>
      </c>
      <c r="N11631" s="3" t="str">
        <f t="shared" si="924"/>
        <v>N</v>
      </c>
      <c r="O11631" t="s">
        <v>28008</v>
      </c>
      <c r="Q11631" t="str">
        <f t="shared" si="925"/>
        <v>COPY 45212c01.dat sel\45212c01.dat</v>
      </c>
      <c r="R11631" t="str">
        <f>IF(ISNA(VLOOKUP(B11631,Rendered!$B$1:$C$1000,1,FALSE)),"N","Y")</f>
        <v>N</v>
      </c>
    </row>
    <row r="11632" spans="1:18" hidden="1" x14ac:dyDescent="0.35">
      <c r="A11632" t="s">
        <v>10839</v>
      </c>
      <c r="B11632" t="s">
        <v>11226</v>
      </c>
      <c r="C11632" t="s">
        <v>11227</v>
      </c>
      <c r="D11632" t="s">
        <v>13</v>
      </c>
      <c r="E11632">
        <v>2003</v>
      </c>
      <c r="F11632">
        <v>2003</v>
      </c>
      <c r="J11632">
        <f t="shared" si="921"/>
        <v>0</v>
      </c>
      <c r="K11632" t="str">
        <f>IF(OR(J11632&gt;Ограничения!$B$1,Sheet!G5877&gt;Ограничения!$B$2,Sheet!H5877&gt;Ограничения!$B$2,Sheet!I5877&gt;Ограничения!$B$2,),"Not compatible","Compatible")</f>
        <v>Compatible</v>
      </c>
      <c r="L11632">
        <f t="shared" si="922"/>
        <v>45217</v>
      </c>
      <c r="M11632" s="3">
        <f t="shared" si="923"/>
        <v>0</v>
      </c>
      <c r="N11632" s="3" t="str">
        <f t="shared" si="924"/>
        <v>N</v>
      </c>
      <c r="O11632" t="s">
        <v>28008</v>
      </c>
      <c r="Q11632" t="str">
        <f t="shared" si="925"/>
        <v>COPY 45217.dat sel\45217.dat</v>
      </c>
      <c r="R11632" t="str">
        <f>IF(ISNA(VLOOKUP(B11632,Rendered!$B$1:$C$1000,1,FALSE)),"N","Y")</f>
        <v>N</v>
      </c>
    </row>
    <row r="11633" spans="1:18" hidden="1" x14ac:dyDescent="0.35">
      <c r="A11633" t="s">
        <v>10839</v>
      </c>
      <c r="B11633" t="s">
        <v>11228</v>
      </c>
      <c r="C11633" t="s">
        <v>11229</v>
      </c>
      <c r="D11633" t="s">
        <v>30</v>
      </c>
      <c r="E11633">
        <v>1998</v>
      </c>
      <c r="F11633">
        <v>2005</v>
      </c>
      <c r="J11633">
        <f t="shared" si="921"/>
        <v>0</v>
      </c>
      <c r="K11633" t="str">
        <f>IF(OR(J11633&gt;Ограничения!$B$1,Sheet!G5878&gt;Ограничения!$B$2,Sheet!H5878&gt;Ограничения!$B$2,Sheet!I5878&gt;Ограничения!$B$2,),"Not compatible","Compatible")</f>
        <v>Compatible</v>
      </c>
      <c r="L11633">
        <f t="shared" si="922"/>
        <v>31155</v>
      </c>
      <c r="M11633" s="3">
        <f t="shared" si="923"/>
        <v>0</v>
      </c>
      <c r="N11633" s="3" t="str">
        <f t="shared" si="924"/>
        <v>N</v>
      </c>
      <c r="O11633" t="s">
        <v>28008</v>
      </c>
      <c r="Q11633" t="str">
        <f t="shared" si="925"/>
        <v>COPY 31155.dat sel\31155.dat</v>
      </c>
      <c r="R11633" t="str">
        <f>IF(ISNA(VLOOKUP(B11633,Rendered!$B$1:$C$1000,1,FALSE)),"N","Y")</f>
        <v>N</v>
      </c>
    </row>
    <row r="11634" spans="1:18" hidden="1" x14ac:dyDescent="0.35">
      <c r="A11634" t="s">
        <v>10839</v>
      </c>
      <c r="B11634" t="s">
        <v>11230</v>
      </c>
      <c r="C11634" t="s">
        <v>11231</v>
      </c>
      <c r="D11634" t="s">
        <v>35</v>
      </c>
      <c r="E11634">
        <v>2001</v>
      </c>
      <c r="F11634">
        <v>2005</v>
      </c>
      <c r="J11634">
        <f t="shared" si="921"/>
        <v>0</v>
      </c>
      <c r="K11634" t="str">
        <f>IF(OR(J11634&gt;Ограничения!$B$1,Sheet!G5879&gt;Ограничения!$B$2,Sheet!H5879&gt;Ограничения!$B$2,Sheet!I5879&gt;Ограничения!$B$2,),"Not compatible","Compatible")</f>
        <v>Compatible</v>
      </c>
      <c r="L11634" t="str">
        <f t="shared" si="922"/>
        <v>Модификация</v>
      </c>
      <c r="M11634" s="3">
        <f t="shared" si="923"/>
        <v>0</v>
      </c>
      <c r="N11634" s="3" t="str">
        <f t="shared" si="924"/>
        <v>N</v>
      </c>
      <c r="O11634" t="s">
        <v>28008</v>
      </c>
      <c r="Q11634" t="str">
        <f t="shared" si="925"/>
        <v>COPY 31605c02.dat sel\31605c02.dat</v>
      </c>
      <c r="R11634" t="str">
        <f>IF(ISNA(VLOOKUP(B11634,Rendered!$B$1:$C$1000,1,FALSE)),"N","Y")</f>
        <v>N</v>
      </c>
    </row>
    <row r="11635" spans="1:18" hidden="1" x14ac:dyDescent="0.35">
      <c r="A11635" t="s">
        <v>10839</v>
      </c>
      <c r="B11635" t="s">
        <v>11232</v>
      </c>
      <c r="C11635" t="s">
        <v>11233</v>
      </c>
      <c r="D11635" t="s">
        <v>30</v>
      </c>
      <c r="E11635">
        <v>1997</v>
      </c>
      <c r="F11635">
        <v>2003</v>
      </c>
      <c r="J11635">
        <f t="shared" si="921"/>
        <v>0</v>
      </c>
      <c r="K11635" t="str">
        <f>IF(OR(J11635&gt;Ограничения!$B$1,Sheet!G5880&gt;Ограничения!$B$2,Sheet!H5880&gt;Ограничения!$B$2,Sheet!I5880&gt;Ограничения!$B$2,),"Not compatible","Compatible")</f>
        <v>Compatible</v>
      </c>
      <c r="L11635" t="str">
        <f t="shared" si="922"/>
        <v>Модификация</v>
      </c>
      <c r="M11635" s="3">
        <f t="shared" si="923"/>
        <v>0</v>
      </c>
      <c r="N11635" s="3" t="str">
        <f t="shared" si="924"/>
        <v>N</v>
      </c>
      <c r="O11635" t="s">
        <v>28008</v>
      </c>
      <c r="Q11635" t="str">
        <f t="shared" si="925"/>
        <v>COPY 31605c01.dat sel\31605c01.dat</v>
      </c>
      <c r="R11635" t="str">
        <f>IF(ISNA(VLOOKUP(B11635,Rendered!$B$1:$C$1000,1,FALSE)),"N","Y")</f>
        <v>N</v>
      </c>
    </row>
    <row r="11636" spans="1:18" hidden="1" x14ac:dyDescent="0.35">
      <c r="A11636" t="s">
        <v>10839</v>
      </c>
      <c r="B11636" t="s">
        <v>11234</v>
      </c>
      <c r="C11636" t="s">
        <v>11235</v>
      </c>
      <c r="D11636" t="s">
        <v>35</v>
      </c>
      <c r="E11636">
        <v>2003</v>
      </c>
      <c r="F11636">
        <v>2003</v>
      </c>
      <c r="G11636">
        <v>2</v>
      </c>
      <c r="H11636">
        <v>2</v>
      </c>
      <c r="I11636">
        <v>1</v>
      </c>
      <c r="J11636">
        <f t="shared" si="921"/>
        <v>5</v>
      </c>
      <c r="K11636" t="str">
        <f>IF(OR(J11636&gt;Ограничения!$B$1,Sheet!G5881&gt;Ограничения!$B$2,Sheet!H5881&gt;Ограничения!$B$2,Sheet!I5881&gt;Ограничения!$B$2,),"Not compatible","Compatible")</f>
        <v>Compatible</v>
      </c>
      <c r="L11636">
        <f t="shared" si="922"/>
        <v>45205</v>
      </c>
      <c r="M11636" s="3">
        <f t="shared" si="923"/>
        <v>0</v>
      </c>
      <c r="N11636" s="3" t="str">
        <f t="shared" si="924"/>
        <v>N</v>
      </c>
      <c r="O11636" t="s">
        <v>28008</v>
      </c>
      <c r="Q11636" t="str">
        <f t="shared" si="925"/>
        <v>COPY 45205.dat sel\45205.dat</v>
      </c>
      <c r="R11636" t="str">
        <f>IF(ISNA(VLOOKUP(B11636,Rendered!$B$1:$C$1000,1,FALSE)),"N","Y")</f>
        <v>N</v>
      </c>
    </row>
    <row r="11637" spans="1:18" hidden="1" x14ac:dyDescent="0.35">
      <c r="A11637" t="s">
        <v>10839</v>
      </c>
      <c r="B11637" t="s">
        <v>11236</v>
      </c>
      <c r="C11637" t="s">
        <v>11237</v>
      </c>
      <c r="D11637" t="s">
        <v>27</v>
      </c>
      <c r="E11637">
        <v>1995</v>
      </c>
      <c r="F11637">
        <v>2002</v>
      </c>
      <c r="J11637">
        <f t="shared" si="921"/>
        <v>0</v>
      </c>
      <c r="K11637" t="str">
        <f>IF(OR(J11637&gt;Ограничения!$B$1,Sheet!G5882&gt;Ограничения!$B$2,Sheet!H5882&gt;Ограничения!$B$2,Sheet!I5882&gt;Ограничения!$B$2,),"Not compatible","Compatible")</f>
        <v>Compatible</v>
      </c>
      <c r="L11637" t="str">
        <f t="shared" si="922"/>
        <v>Модификация</v>
      </c>
      <c r="M11637" s="3">
        <f t="shared" si="923"/>
        <v>0</v>
      </c>
      <c r="N11637" s="3" t="str">
        <f t="shared" si="924"/>
        <v>N</v>
      </c>
      <c r="O11637" t="s">
        <v>28008</v>
      </c>
      <c r="Q11637" t="str">
        <f t="shared" si="925"/>
        <v>COPY 31008c01.dat sel\31008c01.dat</v>
      </c>
      <c r="R11637" t="str">
        <f>IF(ISNA(VLOOKUP(B11637,Rendered!$B$1:$C$1000,1,FALSE)),"N","Y")</f>
        <v>N</v>
      </c>
    </row>
    <row r="11638" spans="1:18" hidden="1" x14ac:dyDescent="0.35">
      <c r="A11638" t="s">
        <v>25370</v>
      </c>
      <c r="B11638" t="s">
        <v>25371</v>
      </c>
      <c r="C11638" t="s">
        <v>25372</v>
      </c>
      <c r="D11638" t="s">
        <v>27</v>
      </c>
      <c r="E11638">
        <v>2015</v>
      </c>
      <c r="F11638">
        <v>2015</v>
      </c>
      <c r="J11638">
        <f t="shared" si="921"/>
        <v>0</v>
      </c>
      <c r="K11638" t="str">
        <f>IF(OR(J11638&gt;Ограничения!$B$1,Sheet!G13648&gt;Ограничения!$B$2,Sheet!H13648&gt;Ограничения!$B$2,Sheet!I13648&gt;Ограничения!$B$2,),"Not compatible","Compatible")</f>
        <v>Compatible</v>
      </c>
      <c r="L11638" t="str">
        <f t="shared" si="922"/>
        <v>Модификация</v>
      </c>
      <c r="M11638" s="3">
        <f t="shared" si="923"/>
        <v>0</v>
      </c>
      <c r="N11638" s="3" t="str">
        <f t="shared" si="924"/>
        <v>N</v>
      </c>
      <c r="O11638" t="s">
        <v>28008</v>
      </c>
      <c r="Q11638" t="str">
        <f t="shared" si="925"/>
        <v>COPY 19020c01.dat sel\19020c01.dat</v>
      </c>
      <c r="R11638" t="str">
        <f>IF(ISNA(VLOOKUP(B11638,Rendered!$B$1:$C$1000,1,FALSE)),"N","Y")</f>
        <v>N</v>
      </c>
    </row>
    <row r="11639" spans="1:18" hidden="1" x14ac:dyDescent="0.35">
      <c r="A11639" t="s">
        <v>25370</v>
      </c>
      <c r="B11639" t="s">
        <v>25373</v>
      </c>
      <c r="C11639" t="s">
        <v>25374</v>
      </c>
      <c r="D11639" t="s">
        <v>21</v>
      </c>
      <c r="E11639">
        <v>2014</v>
      </c>
      <c r="F11639">
        <v>2022</v>
      </c>
      <c r="G11639">
        <v>8</v>
      </c>
      <c r="H11639">
        <v>1</v>
      </c>
      <c r="I11639">
        <v>1</v>
      </c>
      <c r="J11639">
        <f t="shared" si="921"/>
        <v>10</v>
      </c>
      <c r="K11639" t="str">
        <f>IF(OR(J11639&gt;Ограничения!$B$1,Sheet!G13649&gt;Ограничения!$B$2,Sheet!H13649&gt;Ограничения!$B$2,Sheet!I13649&gt;Ограничения!$B$2,),"Not compatible","Compatible")</f>
        <v>Compatible</v>
      </c>
      <c r="L11639">
        <f t="shared" si="922"/>
        <v>15303</v>
      </c>
      <c r="M11639" s="3">
        <f t="shared" si="923"/>
        <v>0</v>
      </c>
      <c r="N11639" s="3" t="str">
        <f t="shared" si="924"/>
        <v>N</v>
      </c>
      <c r="O11639" t="s">
        <v>28007</v>
      </c>
      <c r="P11639">
        <v>3</v>
      </c>
      <c r="Q11639" t="str">
        <f t="shared" si="925"/>
        <v>COPY 15303.dat sel\15303.dat</v>
      </c>
      <c r="R11639" t="str">
        <f>IF(ISNA(VLOOKUP(B11639,Rendered!$B$1:$C$1000,1,FALSE)),"N","Y")</f>
        <v>N</v>
      </c>
    </row>
    <row r="11640" spans="1:18" hidden="1" x14ac:dyDescent="0.35">
      <c r="A11640" t="s">
        <v>25370</v>
      </c>
      <c r="B11640" t="s">
        <v>25375</v>
      </c>
      <c r="C11640" t="s">
        <v>25376</v>
      </c>
      <c r="D11640" t="s">
        <v>27</v>
      </c>
      <c r="E11640">
        <v>2006</v>
      </c>
      <c r="F11640">
        <v>2019</v>
      </c>
      <c r="G11640">
        <v>2.5</v>
      </c>
      <c r="H11640">
        <v>8</v>
      </c>
      <c r="I11640">
        <v>2</v>
      </c>
      <c r="J11640">
        <f t="shared" si="921"/>
        <v>12.5</v>
      </c>
      <c r="K11640" t="str">
        <f>IF(OR(J11640&gt;Ограничения!$B$1,Sheet!G13650&gt;Ограничения!$B$2,Sheet!H13650&gt;Ограничения!$B$2,Sheet!I13650&gt;Ограничения!$B$2,),"Not compatible","Compatible")</f>
        <v>Compatible</v>
      </c>
      <c r="L11640" t="str">
        <f t="shared" si="922"/>
        <v>Модификация</v>
      </c>
      <c r="M11640" s="3">
        <f t="shared" si="923"/>
        <v>0</v>
      </c>
      <c r="N11640" s="3" t="str">
        <f t="shared" si="924"/>
        <v>N</v>
      </c>
      <c r="O11640" t="s">
        <v>28008</v>
      </c>
      <c r="Q11640" t="str">
        <f t="shared" si="925"/>
        <v>COPY 57028c01.dat sel\57028c01.dat</v>
      </c>
      <c r="R11640" t="str">
        <f>IF(ISNA(VLOOKUP(B11640,Rendered!$B$1:$C$1000,1,FALSE)),"N","Y")</f>
        <v>N</v>
      </c>
    </row>
    <row r="11641" spans="1:18" hidden="1" x14ac:dyDescent="0.35">
      <c r="A11641" t="s">
        <v>25370</v>
      </c>
      <c r="B11641" t="s">
        <v>25377</v>
      </c>
      <c r="C11641" t="s">
        <v>25378</v>
      </c>
      <c r="D11641" t="s">
        <v>13</v>
      </c>
      <c r="E11641">
        <v>2006</v>
      </c>
      <c r="F11641">
        <v>2006</v>
      </c>
      <c r="J11641">
        <f t="shared" si="921"/>
        <v>0</v>
      </c>
      <c r="K11641" t="str">
        <f>IF(OR(J11641&gt;Ограничения!$B$1,Sheet!G13651&gt;Ограничения!$B$2,Sheet!H13651&gt;Ограничения!$B$2,Sheet!I13651&gt;Ограничения!$B$2,),"Not compatible","Compatible")</f>
        <v>Compatible</v>
      </c>
      <c r="L11641" t="str">
        <f t="shared" si="922"/>
        <v>Модификация</v>
      </c>
      <c r="M11641" s="3">
        <f t="shared" si="923"/>
        <v>0</v>
      </c>
      <c r="N11641" s="3" t="str">
        <f t="shared" si="924"/>
        <v>N</v>
      </c>
      <c r="O11641" t="s">
        <v>28008</v>
      </c>
      <c r="Q11641" t="str">
        <f t="shared" si="925"/>
        <v>COPY 57028c02.dat sel\57028c02.dat</v>
      </c>
      <c r="R11641" t="str">
        <f>IF(ISNA(VLOOKUP(B11641,Rendered!$B$1:$C$1000,1,FALSE)),"N","Y")</f>
        <v>N</v>
      </c>
    </row>
    <row r="11642" spans="1:18" hidden="1" x14ac:dyDescent="0.35">
      <c r="A11642" t="s">
        <v>25370</v>
      </c>
      <c r="B11642" t="s">
        <v>25379</v>
      </c>
      <c r="C11642" t="s">
        <v>25380</v>
      </c>
      <c r="D11642" t="s">
        <v>13</v>
      </c>
      <c r="E11642">
        <v>2006</v>
      </c>
      <c r="F11642">
        <v>2006</v>
      </c>
      <c r="J11642">
        <f t="shared" si="921"/>
        <v>0</v>
      </c>
      <c r="K11642" t="str">
        <f>IF(OR(J11642&gt;Ограничения!$B$1,Sheet!G13652&gt;Ограничения!$B$2,Sheet!H13652&gt;Ограничения!$B$2,Sheet!I13652&gt;Ограничения!$B$2,),"Not compatible","Compatible")</f>
        <v>Compatible</v>
      </c>
      <c r="L11642" t="str">
        <f t="shared" si="922"/>
        <v>Модификация</v>
      </c>
      <c r="M11642" s="3">
        <f t="shared" si="923"/>
        <v>0</v>
      </c>
      <c r="N11642" s="3" t="str">
        <f t="shared" si="924"/>
        <v>N</v>
      </c>
      <c r="O11642" t="s">
        <v>28008</v>
      </c>
      <c r="Q11642" t="str">
        <f t="shared" si="925"/>
        <v>COPY 57028c03.dat sel\57028c03.dat</v>
      </c>
      <c r="R11642" t="str">
        <f>IF(ISNA(VLOOKUP(B11642,Rendered!$B$1:$C$1000,1,FALSE)),"N","Y")</f>
        <v>N</v>
      </c>
    </row>
    <row r="11643" spans="1:18" hidden="1" x14ac:dyDescent="0.35">
      <c r="A11643" t="s">
        <v>25370</v>
      </c>
      <c r="B11643" t="s">
        <v>25381</v>
      </c>
      <c r="C11643" t="s">
        <v>25382</v>
      </c>
      <c r="D11643" t="s">
        <v>13</v>
      </c>
      <c r="E11643">
        <v>2013</v>
      </c>
      <c r="F11643">
        <v>2014</v>
      </c>
      <c r="J11643">
        <f t="shared" si="921"/>
        <v>0</v>
      </c>
      <c r="K11643" t="str">
        <f>IF(OR(J11643&gt;Ограничения!$B$1,Sheet!G13653&gt;Ограничения!$B$2,Sheet!H13653&gt;Ограничения!$B$2,Sheet!I13653&gt;Ограничения!$B$2,),"Not compatible","Compatible")</f>
        <v>Compatible</v>
      </c>
      <c r="L11643" t="str">
        <f t="shared" si="922"/>
        <v>Модификация</v>
      </c>
      <c r="M11643" s="3">
        <f t="shared" si="923"/>
        <v>0</v>
      </c>
      <c r="N11643" s="3" t="str">
        <f t="shared" si="924"/>
        <v>N</v>
      </c>
      <c r="O11643" t="s">
        <v>28008</v>
      </c>
      <c r="Q11643" t="str">
        <f t="shared" si="925"/>
        <v>COPY 57028c04.dat sel\57028c04.dat</v>
      </c>
      <c r="R11643" t="str">
        <f>IF(ISNA(VLOOKUP(B11643,Rendered!$B$1:$C$1000,1,FALSE)),"N","Y")</f>
        <v>N</v>
      </c>
    </row>
    <row r="11644" spans="1:18" hidden="1" x14ac:dyDescent="0.35">
      <c r="A11644" t="s">
        <v>25370</v>
      </c>
      <c r="B11644" t="s">
        <v>25383</v>
      </c>
      <c r="C11644" t="s">
        <v>25384</v>
      </c>
      <c r="D11644" t="s">
        <v>30</v>
      </c>
      <c r="E11644">
        <v>1998</v>
      </c>
      <c r="F11644">
        <v>2006</v>
      </c>
      <c r="J11644">
        <f t="shared" si="921"/>
        <v>0</v>
      </c>
      <c r="K11644" t="str">
        <f>IF(OR(J11644&gt;Ограничения!$B$1,Sheet!G13654&gt;Ограничения!$B$2,Sheet!H13654&gt;Ограничения!$B$2,Sheet!I13654&gt;Ограничения!$B$2,),"Not compatible","Compatible")</f>
        <v>Compatible</v>
      </c>
      <c r="L11644" t="str">
        <f t="shared" si="922"/>
        <v>Модификация</v>
      </c>
      <c r="M11644" s="3">
        <f t="shared" si="923"/>
        <v>0</v>
      </c>
      <c r="N11644" s="3" t="str">
        <f t="shared" si="924"/>
        <v>N</v>
      </c>
      <c r="O11644" t="s">
        <v>28008</v>
      </c>
      <c r="Q11644" t="str">
        <f t="shared" si="925"/>
        <v>COPY 32133ac01.dat sel\32133ac01.dat</v>
      </c>
      <c r="R11644" t="str">
        <f>IF(ISNA(VLOOKUP(B11644,Rendered!$B$1:$C$1000,1,FALSE)),"N","Y")</f>
        <v>N</v>
      </c>
    </row>
    <row r="11645" spans="1:18" hidden="1" x14ac:dyDescent="0.35">
      <c r="A11645" t="s">
        <v>25370</v>
      </c>
      <c r="B11645" t="s">
        <v>25385</v>
      </c>
      <c r="C11645" t="s">
        <v>25386</v>
      </c>
      <c r="D11645" t="s">
        <v>13</v>
      </c>
      <c r="E11645">
        <v>2004</v>
      </c>
      <c r="F11645">
        <v>2004</v>
      </c>
      <c r="J11645">
        <f t="shared" si="921"/>
        <v>0</v>
      </c>
      <c r="K11645" t="str">
        <f>IF(OR(J11645&gt;Ограничения!$B$1,Sheet!G13655&gt;Ограничения!$B$2,Sheet!H13655&gt;Ограничения!$B$2,Sheet!I13655&gt;Ограничения!$B$2,),"Not compatible","Compatible")</f>
        <v>Compatible</v>
      </c>
      <c r="L11645" t="str">
        <f t="shared" si="922"/>
        <v>Модификация</v>
      </c>
      <c r="M11645" s="3">
        <f t="shared" si="923"/>
        <v>0</v>
      </c>
      <c r="N11645" s="3" t="str">
        <f t="shared" si="924"/>
        <v>N</v>
      </c>
      <c r="O11645" t="s">
        <v>28008</v>
      </c>
      <c r="Q11645" t="str">
        <f t="shared" si="925"/>
        <v>COPY 32133ac03.dat sel\32133ac03.dat</v>
      </c>
      <c r="R11645" t="str">
        <f>IF(ISNA(VLOOKUP(B11645,Rendered!$B$1:$C$1000,1,FALSE)),"N","Y")</f>
        <v>N</v>
      </c>
    </row>
    <row r="11646" spans="1:18" hidden="1" x14ac:dyDescent="0.35">
      <c r="A11646" t="s">
        <v>25370</v>
      </c>
      <c r="B11646" t="s">
        <v>25387</v>
      </c>
      <c r="C11646" t="s">
        <v>25388</v>
      </c>
      <c r="D11646" t="s">
        <v>13</v>
      </c>
      <c r="E11646">
        <v>2005</v>
      </c>
      <c r="F11646">
        <v>2006</v>
      </c>
      <c r="J11646">
        <f t="shared" si="921"/>
        <v>0</v>
      </c>
      <c r="K11646" t="str">
        <f>IF(OR(J11646&gt;Ограничения!$B$1,Sheet!G13656&gt;Ограничения!$B$2,Sheet!H13656&gt;Ограничения!$B$2,Sheet!I13656&gt;Ограничения!$B$2,),"Not compatible","Compatible")</f>
        <v>Compatible</v>
      </c>
      <c r="L11646" t="str">
        <f t="shared" si="922"/>
        <v>Модификация</v>
      </c>
      <c r="M11646" s="3">
        <f t="shared" si="923"/>
        <v>0</v>
      </c>
      <c r="N11646" s="3" t="str">
        <f t="shared" si="924"/>
        <v>N</v>
      </c>
      <c r="O11646" t="s">
        <v>28008</v>
      </c>
      <c r="Q11646" t="str">
        <f t="shared" si="925"/>
        <v>COPY 32133ac05.dat sel\32133ac05.dat</v>
      </c>
      <c r="R11646" t="str">
        <f>IF(ISNA(VLOOKUP(B11646,Rendered!$B$1:$C$1000,1,FALSE)),"N","Y")</f>
        <v>N</v>
      </c>
    </row>
    <row r="11647" spans="1:18" hidden="1" x14ac:dyDescent="0.35">
      <c r="A11647" t="s">
        <v>25370</v>
      </c>
      <c r="B11647" t="s">
        <v>25389</v>
      </c>
      <c r="C11647" t="s">
        <v>25390</v>
      </c>
      <c r="D11647" t="s">
        <v>13</v>
      </c>
      <c r="E11647">
        <v>2005</v>
      </c>
      <c r="F11647">
        <v>2006</v>
      </c>
      <c r="J11647">
        <f t="shared" si="921"/>
        <v>0</v>
      </c>
      <c r="K11647" t="str">
        <f>IF(OR(J11647&gt;Ограничения!$B$1,Sheet!G13657&gt;Ограничения!$B$2,Sheet!H13657&gt;Ограничения!$B$2,Sheet!I13657&gt;Ограничения!$B$2,),"Not compatible","Compatible")</f>
        <v>Compatible</v>
      </c>
      <c r="L11647" t="str">
        <f t="shared" si="922"/>
        <v>Модификация</v>
      </c>
      <c r="M11647" s="3">
        <f t="shared" si="923"/>
        <v>0</v>
      </c>
      <c r="N11647" s="3" t="str">
        <f t="shared" si="924"/>
        <v>N</v>
      </c>
      <c r="O11647" t="s">
        <v>28008</v>
      </c>
      <c r="Q11647" t="str">
        <f t="shared" si="925"/>
        <v>COPY 32133ac04.dat sel\32133ac04.dat</v>
      </c>
      <c r="R11647" t="str">
        <f>IF(ISNA(VLOOKUP(B11647,Rendered!$B$1:$C$1000,1,FALSE)),"N","Y")</f>
        <v>N</v>
      </c>
    </row>
    <row r="11648" spans="1:18" hidden="1" x14ac:dyDescent="0.35">
      <c r="A11648" t="s">
        <v>25370</v>
      </c>
      <c r="B11648" t="s">
        <v>25391</v>
      </c>
      <c r="C11648" t="s">
        <v>25392</v>
      </c>
      <c r="D11648" t="s">
        <v>13</v>
      </c>
      <c r="E11648">
        <v>2000</v>
      </c>
      <c r="F11648">
        <v>2000</v>
      </c>
      <c r="J11648">
        <f t="shared" si="921"/>
        <v>0</v>
      </c>
      <c r="K11648" t="str">
        <f>IF(OR(J11648&gt;Ограничения!$B$1,Sheet!G13658&gt;Ограничения!$B$2,Sheet!H13658&gt;Ограничения!$B$2,Sheet!I13658&gt;Ограничения!$B$2,),"Not compatible","Compatible")</f>
        <v>Compatible</v>
      </c>
      <c r="L11648" t="str">
        <f t="shared" si="922"/>
        <v>Модификация</v>
      </c>
      <c r="M11648" s="3">
        <f t="shared" si="923"/>
        <v>0</v>
      </c>
      <c r="N11648" s="3" t="str">
        <f t="shared" si="924"/>
        <v>N</v>
      </c>
      <c r="O11648" t="s">
        <v>28008</v>
      </c>
      <c r="Q11648" t="str">
        <f t="shared" si="925"/>
        <v>COPY 32133ac02.dat sel\32133ac02.dat</v>
      </c>
      <c r="R11648" t="str">
        <f>IF(ISNA(VLOOKUP(B11648,Rendered!$B$1:$C$1000,1,FALSE)),"N","Y")</f>
        <v>N</v>
      </c>
    </row>
    <row r="11649" spans="1:18" hidden="1" x14ac:dyDescent="0.35">
      <c r="A11649" t="s">
        <v>25370</v>
      </c>
      <c r="B11649" t="s">
        <v>25393</v>
      </c>
      <c r="C11649" t="s">
        <v>25394</v>
      </c>
      <c r="D11649" t="s">
        <v>13</v>
      </c>
      <c r="E11649">
        <v>2022</v>
      </c>
      <c r="F11649">
        <v>2022</v>
      </c>
      <c r="J11649">
        <f t="shared" si="921"/>
        <v>0</v>
      </c>
      <c r="K11649" t="str">
        <f>IF(OR(J11649&gt;Ограничения!$B$1,Sheet!G13659&gt;Ограничения!$B$2,Sheet!H13659&gt;Ограничения!$B$2,Sheet!I13659&gt;Ограничения!$B$2,),"Not compatible","Compatible")</f>
        <v>Compatible</v>
      </c>
      <c r="L11649" t="str">
        <f t="shared" si="922"/>
        <v>Модификация</v>
      </c>
      <c r="M11649" s="3">
        <f t="shared" si="923"/>
        <v>0</v>
      </c>
      <c r="N11649" s="3" t="str">
        <f t="shared" si="924"/>
        <v>N</v>
      </c>
      <c r="O11649" t="s">
        <v>28008</v>
      </c>
      <c r="Q11649" t="str">
        <f t="shared" si="925"/>
        <v>COPY 70694pb02.dat sel\70694pb02.dat</v>
      </c>
      <c r="R11649" t="str">
        <f>IF(ISNA(VLOOKUP(B11649,Rendered!$B$1:$C$1000,1,FALSE)),"N","Y")</f>
        <v>N</v>
      </c>
    </row>
    <row r="11650" spans="1:18" hidden="1" x14ac:dyDescent="0.35">
      <c r="A11650" t="s">
        <v>25370</v>
      </c>
      <c r="B11650" t="s">
        <v>25395</v>
      </c>
      <c r="C11650" t="s">
        <v>25396</v>
      </c>
      <c r="D11650" t="s">
        <v>13</v>
      </c>
      <c r="E11650">
        <v>2021</v>
      </c>
      <c r="F11650">
        <v>2022</v>
      </c>
      <c r="J11650">
        <f t="shared" ref="J11650:J11713" si="926">SUM(G11650:I11650)</f>
        <v>0</v>
      </c>
      <c r="K11650" t="str">
        <f>IF(OR(J11650&gt;Ограничения!$B$1,Sheet!G13660&gt;Ограничения!$B$2,Sheet!H13660&gt;Ограничения!$B$2,Sheet!I13660&gt;Ограничения!$B$2,),"Not compatible","Compatible")</f>
        <v>Compatible</v>
      </c>
      <c r="L11650" t="str">
        <f t="shared" ref="L11650:L11713" si="927">IFERROR(B11650+1-1,"Модификация")</f>
        <v>Модификация</v>
      </c>
      <c r="M11650" s="3">
        <f t="shared" si="923"/>
        <v>0</v>
      </c>
      <c r="N11650" s="3" t="str">
        <f t="shared" si="924"/>
        <v>N</v>
      </c>
      <c r="O11650" t="s">
        <v>28008</v>
      </c>
      <c r="Q11650" t="str">
        <f t="shared" si="925"/>
        <v>COPY 70694pb01.dat sel\70694pb01.dat</v>
      </c>
      <c r="R11650" t="str">
        <f>IF(ISNA(VLOOKUP(B11650,Rendered!$B$1:$C$1000,1,FALSE)),"N","Y")</f>
        <v>N</v>
      </c>
    </row>
    <row r="11651" spans="1:18" hidden="1" x14ac:dyDescent="0.35">
      <c r="A11651" t="s">
        <v>25370</v>
      </c>
      <c r="B11651" t="s">
        <v>25397</v>
      </c>
      <c r="C11651" t="s">
        <v>25398</v>
      </c>
      <c r="D11651" t="s">
        <v>13</v>
      </c>
      <c r="E11651">
        <v>2022</v>
      </c>
      <c r="F11651">
        <v>2022</v>
      </c>
      <c r="J11651">
        <f t="shared" si="926"/>
        <v>0</v>
      </c>
      <c r="K11651" t="str">
        <f>IF(OR(J11651&gt;Ограничения!$B$1,Sheet!G13661&gt;Ограничения!$B$2,Sheet!H13661&gt;Ограничения!$B$2,Sheet!I13661&gt;Ограничения!$B$2,),"Not compatible","Compatible")</f>
        <v>Compatible</v>
      </c>
      <c r="L11651" t="str">
        <f t="shared" si="927"/>
        <v>Модификация</v>
      </c>
      <c r="M11651" s="3">
        <f t="shared" ref="M11651:M11714" si="928">IF(ISERR(FIND(C11651,C11652)),0,LEN(C11651)/LEN(C11652))</f>
        <v>0</v>
      </c>
      <c r="N11651" s="3" t="str">
        <f t="shared" ref="N11651:N11714" si="929">IF(OR(M11651&gt;0,M11650&gt;0),"Y","N")</f>
        <v>N</v>
      </c>
      <c r="O11651" t="s">
        <v>28008</v>
      </c>
      <c r="Q11651" t="str">
        <f t="shared" si="925"/>
        <v>COPY 70694pb03.dat sel\70694pb03.dat</v>
      </c>
      <c r="R11651" t="str">
        <f>IF(ISNA(VLOOKUP(B11651,Rendered!$B$1:$C$1000,1,FALSE)),"N","Y")</f>
        <v>N</v>
      </c>
    </row>
    <row r="11652" spans="1:18" hidden="1" x14ac:dyDescent="0.35">
      <c r="A11652" t="s">
        <v>25370</v>
      </c>
      <c r="B11652" t="s">
        <v>25399</v>
      </c>
      <c r="C11652" t="s">
        <v>25400</v>
      </c>
      <c r="D11652" t="s">
        <v>13</v>
      </c>
      <c r="E11652">
        <v>2020</v>
      </c>
      <c r="F11652">
        <v>2021</v>
      </c>
      <c r="J11652">
        <f t="shared" si="926"/>
        <v>0</v>
      </c>
      <c r="K11652" t="str">
        <f>IF(OR(J11652&gt;Ограничения!$B$1,Sheet!G13662&gt;Ограничения!$B$2,Sheet!H13662&gt;Ограничения!$B$2,Sheet!I13662&gt;Ограничения!$B$2,),"Not compatible","Compatible")</f>
        <v>Compatible</v>
      </c>
      <c r="L11652" t="str">
        <f t="shared" si="927"/>
        <v>Модификация</v>
      </c>
      <c r="M11652" s="3">
        <f t="shared" si="928"/>
        <v>0</v>
      </c>
      <c r="N11652" s="3" t="str">
        <f t="shared" si="929"/>
        <v>N</v>
      </c>
      <c r="O11652" t="s">
        <v>28008</v>
      </c>
      <c r="Q11652" t="str">
        <f t="shared" si="925"/>
        <v>COPY 46537c01.dat sel\46537c01.dat</v>
      </c>
      <c r="R11652" t="str">
        <f>IF(ISNA(VLOOKUP(B11652,Rendered!$B$1:$C$1000,1,FALSE)),"N","Y")</f>
        <v>N</v>
      </c>
    </row>
    <row r="11653" spans="1:18" hidden="1" x14ac:dyDescent="0.35">
      <c r="A11653" t="s">
        <v>25370</v>
      </c>
      <c r="B11653" t="s">
        <v>25401</v>
      </c>
      <c r="C11653" t="s">
        <v>25402</v>
      </c>
      <c r="D11653" t="s">
        <v>13</v>
      </c>
      <c r="E11653">
        <v>2002</v>
      </c>
      <c r="F11653">
        <v>2002</v>
      </c>
      <c r="J11653">
        <f t="shared" si="926"/>
        <v>0</v>
      </c>
      <c r="K11653" t="str">
        <f>IF(OR(J11653&gt;Ограничения!$B$1,Sheet!G13663&gt;Ограничения!$B$2,Sheet!H13663&gt;Ограничения!$B$2,Sheet!I13663&gt;Ограничения!$B$2,),"Not compatible","Compatible")</f>
        <v>Compatible</v>
      </c>
      <c r="L11653" t="str">
        <f t="shared" si="927"/>
        <v>Модификация</v>
      </c>
      <c r="M11653" s="3">
        <f t="shared" si="928"/>
        <v>0</v>
      </c>
      <c r="N11653" s="3" t="str">
        <f t="shared" si="929"/>
        <v>N</v>
      </c>
      <c r="O11653" t="s">
        <v>28008</v>
      </c>
      <c r="Q11653" t="str">
        <f t="shared" si="925"/>
        <v>COPY 32133bc02.dat sel\32133bc02.dat</v>
      </c>
      <c r="R11653" t="str">
        <f>IF(ISNA(VLOOKUP(B11653,Rendered!$B$1:$C$1000,1,FALSE)),"N","Y")</f>
        <v>N</v>
      </c>
    </row>
    <row r="11654" spans="1:18" hidden="1" x14ac:dyDescent="0.35">
      <c r="A11654" t="s">
        <v>25370</v>
      </c>
      <c r="B11654" t="s">
        <v>25403</v>
      </c>
      <c r="C11654" t="s">
        <v>25404</v>
      </c>
      <c r="D11654" t="s">
        <v>13</v>
      </c>
      <c r="E11654">
        <v>2002</v>
      </c>
      <c r="F11654">
        <v>2002</v>
      </c>
      <c r="J11654">
        <f t="shared" si="926"/>
        <v>0</v>
      </c>
      <c r="K11654" t="str">
        <f>IF(OR(J11654&gt;Ограничения!$B$1,Sheet!G13664&gt;Ограничения!$B$2,Sheet!H13664&gt;Ограничения!$B$2,Sheet!I13664&gt;Ограничения!$B$2,),"Not compatible","Compatible")</f>
        <v>Compatible</v>
      </c>
      <c r="L11654" t="str">
        <f t="shared" si="927"/>
        <v>Модификация</v>
      </c>
      <c r="M11654" s="3">
        <f t="shared" si="928"/>
        <v>0</v>
      </c>
      <c r="N11654" s="3" t="str">
        <f t="shared" si="929"/>
        <v>N</v>
      </c>
      <c r="O11654" t="s">
        <v>28008</v>
      </c>
      <c r="Q11654" t="str">
        <f t="shared" si="925"/>
        <v>COPY 32133bc01.dat sel\32133bc01.dat</v>
      </c>
      <c r="R11654" t="str">
        <f>IF(ISNA(VLOOKUP(B11654,Rendered!$B$1:$C$1000,1,FALSE)),"N","Y")</f>
        <v>N</v>
      </c>
    </row>
    <row r="11655" spans="1:18" hidden="1" x14ac:dyDescent="0.35">
      <c r="A11655" t="s">
        <v>25370</v>
      </c>
      <c r="B11655" t="s">
        <v>25405</v>
      </c>
      <c r="C11655" t="s">
        <v>25406</v>
      </c>
      <c r="D11655" t="s">
        <v>13</v>
      </c>
      <c r="E11655">
        <v>2007</v>
      </c>
      <c r="F11655">
        <v>2007</v>
      </c>
      <c r="J11655">
        <f t="shared" si="926"/>
        <v>0</v>
      </c>
      <c r="K11655" t="str">
        <f>IF(OR(J11655&gt;Ограничения!$B$1,Sheet!G13665&gt;Ограничения!$B$2,Sheet!H13665&gt;Ограничения!$B$2,Sheet!I13665&gt;Ограничения!$B$2,),"Not compatible","Compatible")</f>
        <v>Compatible</v>
      </c>
      <c r="L11655">
        <f t="shared" si="927"/>
        <v>57525</v>
      </c>
      <c r="M11655" s="3">
        <f t="shared" si="928"/>
        <v>0</v>
      </c>
      <c r="N11655" s="3" t="str">
        <f t="shared" si="929"/>
        <v>N</v>
      </c>
      <c r="O11655" t="s">
        <v>28008</v>
      </c>
      <c r="Q11655" t="str">
        <f t="shared" si="925"/>
        <v>COPY 57525.dat sel\57525.dat</v>
      </c>
      <c r="R11655" t="str">
        <f>IF(ISNA(VLOOKUP(B11655,Rendered!$B$1:$C$1000,1,FALSE)),"N","Y")</f>
        <v>N</v>
      </c>
    </row>
    <row r="11656" spans="1:18" hidden="1" x14ac:dyDescent="0.35">
      <c r="A11656" t="s">
        <v>25370</v>
      </c>
      <c r="B11656" t="s">
        <v>25407</v>
      </c>
      <c r="C11656" t="s">
        <v>25408</v>
      </c>
      <c r="D11656" t="s">
        <v>27</v>
      </c>
      <c r="E11656">
        <v>2006</v>
      </c>
      <c r="F11656">
        <v>2008</v>
      </c>
      <c r="J11656">
        <f t="shared" si="926"/>
        <v>0</v>
      </c>
      <c r="K11656" t="str">
        <f>IF(OR(J11656&gt;Ограничения!$B$1,Sheet!G13666&gt;Ограничения!$B$2,Sheet!H13666&gt;Ограничения!$B$2,Sheet!I13666&gt;Ограничения!$B$2,),"Not compatible","Compatible")</f>
        <v>Compatible</v>
      </c>
      <c r="L11656" t="str">
        <f t="shared" si="927"/>
        <v>Модификация</v>
      </c>
      <c r="M11656" s="3">
        <f t="shared" si="928"/>
        <v>0</v>
      </c>
      <c r="N11656" s="3" t="str">
        <f t="shared" si="929"/>
        <v>N</v>
      </c>
      <c r="O11656" t="s">
        <v>28008</v>
      </c>
      <c r="Q11656" t="str">
        <f t="shared" si="925"/>
        <v>COPY 53993pb01.dat sel\53993pb01.dat</v>
      </c>
      <c r="R11656" t="str">
        <f>IF(ISNA(VLOOKUP(B11656,Rendered!$B$1:$C$1000,1,FALSE)),"N","Y")</f>
        <v>N</v>
      </c>
    </row>
    <row r="11657" spans="1:18" hidden="1" x14ac:dyDescent="0.35">
      <c r="A11657" t="s">
        <v>25370</v>
      </c>
      <c r="B11657" t="s">
        <v>25409</v>
      </c>
      <c r="C11657" t="s">
        <v>25410</v>
      </c>
      <c r="D11657" t="s">
        <v>13</v>
      </c>
      <c r="E11657">
        <v>2007</v>
      </c>
      <c r="F11657">
        <v>2008</v>
      </c>
      <c r="J11657">
        <f t="shared" si="926"/>
        <v>0</v>
      </c>
      <c r="K11657" t="str">
        <f>IF(OR(J11657&gt;Ограничения!$B$1,Sheet!G13667&gt;Ограничения!$B$2,Sheet!H13667&gt;Ограничения!$B$2,Sheet!I13667&gt;Ограничения!$B$2,),"Not compatible","Compatible")</f>
        <v>Compatible</v>
      </c>
      <c r="L11657" t="str">
        <f t="shared" si="927"/>
        <v>Модификация</v>
      </c>
      <c r="M11657" s="3">
        <f t="shared" si="928"/>
        <v>0</v>
      </c>
      <c r="N11657" s="3" t="str">
        <f t="shared" si="929"/>
        <v>N</v>
      </c>
      <c r="O11657" t="s">
        <v>28008</v>
      </c>
      <c r="Q11657" t="str">
        <f t="shared" si="925"/>
        <v>COPY x1774cx1.dat sel\x1774cx1.dat</v>
      </c>
      <c r="R11657" t="str">
        <f>IF(ISNA(VLOOKUP(B11657,Rendered!$B$1:$C$1000,1,FALSE)),"N","Y")</f>
        <v>N</v>
      </c>
    </row>
    <row r="11658" spans="1:18" hidden="1" x14ac:dyDescent="0.35">
      <c r="A11658" t="s">
        <v>25370</v>
      </c>
      <c r="B11658" t="s">
        <v>25411</v>
      </c>
      <c r="C11658" t="s">
        <v>25412</v>
      </c>
      <c r="D11658" t="s">
        <v>52</v>
      </c>
      <c r="E11658">
        <v>2009</v>
      </c>
      <c r="F11658">
        <v>2013</v>
      </c>
      <c r="G11658">
        <v>2</v>
      </c>
      <c r="H11658">
        <v>8.5</v>
      </c>
      <c r="I11658">
        <v>1</v>
      </c>
      <c r="J11658">
        <f t="shared" si="926"/>
        <v>11.5</v>
      </c>
      <c r="K11658" t="str">
        <f>IF(OR(J11658&gt;Ограничения!$B$1,Sheet!G13668&gt;Ограничения!$B$2,Sheet!H13668&gt;Ограничения!$B$2,Sheet!I13668&gt;Ограничения!$B$2,),"Not compatible","Compatible")</f>
        <v>Compatible</v>
      </c>
      <c r="L11658">
        <f t="shared" si="927"/>
        <v>64275</v>
      </c>
      <c r="M11658" s="3">
        <f t="shared" si="928"/>
        <v>0</v>
      </c>
      <c r="N11658" s="3" t="str">
        <f t="shared" si="929"/>
        <v>N</v>
      </c>
      <c r="O11658" t="s">
        <v>28007</v>
      </c>
      <c r="P11658">
        <v>3</v>
      </c>
      <c r="Q11658" t="str">
        <f t="shared" si="925"/>
        <v>COPY 64275.dat sel\64275.dat</v>
      </c>
      <c r="R11658" t="str">
        <f>IF(ISNA(VLOOKUP(B11658,Rendered!$B$1:$C$1000,1,FALSE)),"N","Y")</f>
        <v>N</v>
      </c>
    </row>
    <row r="11659" spans="1:18" hidden="1" x14ac:dyDescent="0.35">
      <c r="A11659" t="s">
        <v>25370</v>
      </c>
      <c r="B11659" t="s">
        <v>25413</v>
      </c>
      <c r="C11659" t="s">
        <v>25414</v>
      </c>
      <c r="D11659" t="s">
        <v>52</v>
      </c>
      <c r="E11659">
        <v>1989</v>
      </c>
      <c r="F11659">
        <v>2022</v>
      </c>
      <c r="J11659">
        <f t="shared" si="926"/>
        <v>0</v>
      </c>
      <c r="K11659" t="str">
        <f>IF(OR(J11659&gt;Ограничения!$B$1,Sheet!G13669&gt;Ограничения!$B$2,Sheet!H13669&gt;Ограничения!$B$2,Sheet!I13669&gt;Ограничения!$B$2,),"Not compatible","Compatible")</f>
        <v>Compatible</v>
      </c>
      <c r="L11659">
        <f t="shared" si="927"/>
        <v>2527</v>
      </c>
      <c r="M11659" s="3">
        <f t="shared" si="928"/>
        <v>0</v>
      </c>
      <c r="N11659" s="3" t="str">
        <f t="shared" si="929"/>
        <v>N</v>
      </c>
      <c r="O11659" t="s">
        <v>28007</v>
      </c>
      <c r="P11659">
        <v>3</v>
      </c>
      <c r="Q11659" t="str">
        <f t="shared" si="925"/>
        <v>COPY 2527.dat sel\2527.dat</v>
      </c>
      <c r="R11659" t="str">
        <f>IF(ISNA(VLOOKUP(B11659,Rendered!$B$1:$C$1000,1,FALSE)),"N","Y")</f>
        <v>N</v>
      </c>
    </row>
    <row r="11660" spans="1:18" hidden="1" x14ac:dyDescent="0.35">
      <c r="A11660" t="s">
        <v>25370</v>
      </c>
      <c r="B11660" t="s">
        <v>25415</v>
      </c>
      <c r="C11660" t="s">
        <v>25416</v>
      </c>
      <c r="D11660" t="s">
        <v>13</v>
      </c>
      <c r="E11660">
        <v>2004</v>
      </c>
      <c r="F11660">
        <v>2004</v>
      </c>
      <c r="G11660">
        <v>2</v>
      </c>
      <c r="H11660">
        <v>6</v>
      </c>
      <c r="I11660">
        <v>2.7</v>
      </c>
      <c r="J11660">
        <f t="shared" si="926"/>
        <v>10.7</v>
      </c>
      <c r="K11660" t="str">
        <f>IF(OR(J11660&gt;Ограничения!$B$1,Sheet!G13670&gt;Ограничения!$B$2,Sheet!H13670&gt;Ограничения!$B$2,Sheet!I13670&gt;Ограничения!$B$2,),"Not compatible","Compatible")</f>
        <v>Compatible</v>
      </c>
      <c r="L11660">
        <f t="shared" si="927"/>
        <v>48003</v>
      </c>
      <c r="M11660" s="3">
        <f t="shared" si="928"/>
        <v>0</v>
      </c>
      <c r="N11660" s="3" t="str">
        <f t="shared" si="929"/>
        <v>N</v>
      </c>
      <c r="O11660" t="s">
        <v>28008</v>
      </c>
      <c r="Q11660" t="str">
        <f t="shared" si="925"/>
        <v>COPY 48003.dat sel\48003.dat</v>
      </c>
      <c r="R11660" t="str">
        <f>IF(ISNA(VLOOKUP(B11660,Rendered!$B$1:$C$1000,1,FALSE)),"N","Y")</f>
        <v>N</v>
      </c>
    </row>
    <row r="11661" spans="1:18" hidden="1" x14ac:dyDescent="0.35">
      <c r="A11661" t="s">
        <v>25370</v>
      </c>
      <c r="B11661" t="s">
        <v>25417</v>
      </c>
      <c r="C11661" t="s">
        <v>25418</v>
      </c>
      <c r="D11661" t="s">
        <v>52</v>
      </c>
      <c r="E11661">
        <v>2012</v>
      </c>
      <c r="F11661">
        <v>2018</v>
      </c>
      <c r="G11661">
        <v>1</v>
      </c>
      <c r="H11661">
        <v>7</v>
      </c>
      <c r="I11661">
        <v>1.5</v>
      </c>
      <c r="J11661">
        <f t="shared" si="926"/>
        <v>9.5</v>
      </c>
      <c r="K11661" t="str">
        <f>IF(OR(J11661&gt;Ограничения!$B$1,Sheet!G13671&gt;Ограничения!$B$2,Sheet!H13671&gt;Ограничения!$B$2,Sheet!I13671&gt;Ограничения!$B$2,),"Not compatible","Compatible")</f>
        <v>Compatible</v>
      </c>
      <c r="L11661">
        <f t="shared" si="927"/>
        <v>98564</v>
      </c>
      <c r="M11661" s="3">
        <f t="shared" si="928"/>
        <v>0</v>
      </c>
      <c r="N11661" s="3" t="str">
        <f t="shared" si="929"/>
        <v>N</v>
      </c>
      <c r="O11661" t="s">
        <v>28007</v>
      </c>
      <c r="P11661">
        <v>3</v>
      </c>
      <c r="Q11661" t="str">
        <f t="shared" si="925"/>
        <v>COPY 98564.dat sel\98564.dat</v>
      </c>
      <c r="R11661" t="str">
        <f>IF(ISNA(VLOOKUP(B11661,Rendered!$B$1:$C$1000,1,FALSE)),"N","Y")</f>
        <v>N</v>
      </c>
    </row>
    <row r="11662" spans="1:18" hidden="1" x14ac:dyDescent="0.35">
      <c r="A11662" t="s">
        <v>25370</v>
      </c>
      <c r="B11662" t="s">
        <v>25419</v>
      </c>
      <c r="C11662" t="s">
        <v>25420</v>
      </c>
      <c r="D11662" t="s">
        <v>27</v>
      </c>
      <c r="E11662">
        <v>2018</v>
      </c>
      <c r="F11662">
        <v>2022</v>
      </c>
      <c r="J11662">
        <f t="shared" si="926"/>
        <v>0</v>
      </c>
      <c r="K11662" t="str">
        <f>IF(OR(J11662&gt;Ограничения!$B$1,Sheet!G13672&gt;Ограничения!$B$2,Sheet!H13672&gt;Ограничения!$B$2,Sheet!I13672&gt;Ограничения!$B$2,),"Not compatible","Compatible")</f>
        <v>Compatible</v>
      </c>
      <c r="L11662">
        <f t="shared" si="927"/>
        <v>35456</v>
      </c>
      <c r="M11662" s="3">
        <f t="shared" si="928"/>
        <v>0.36220472440944884</v>
      </c>
      <c r="N11662" s="3" t="str">
        <f t="shared" si="929"/>
        <v>Y</v>
      </c>
      <c r="O11662" t="s">
        <v>28007</v>
      </c>
      <c r="P11662">
        <v>3</v>
      </c>
      <c r="Q11662" t="str">
        <f t="shared" si="925"/>
        <v>COPY 35456.dat sel\35456.dat</v>
      </c>
      <c r="R11662" t="str">
        <f>IF(ISNA(VLOOKUP(B11662,Rendered!$B$1:$C$1000,1,FALSE)),"N","Y")</f>
        <v>N</v>
      </c>
    </row>
    <row r="11663" spans="1:18" hidden="1" x14ac:dyDescent="0.35">
      <c r="A11663" t="s">
        <v>25370</v>
      </c>
      <c r="B11663" t="s">
        <v>25425</v>
      </c>
      <c r="C11663" t="s">
        <v>25426</v>
      </c>
      <c r="D11663" t="s">
        <v>13</v>
      </c>
      <c r="E11663">
        <v>2018</v>
      </c>
      <c r="F11663">
        <v>2018</v>
      </c>
      <c r="J11663">
        <f t="shared" si="926"/>
        <v>0</v>
      </c>
      <c r="K11663" t="str">
        <f>IF(OR(J11663&gt;Ограничения!$B$1,Sheet!G13675&gt;Ограничения!$B$2,Sheet!H13675&gt;Ограничения!$B$2,Sheet!I13675&gt;Ограничения!$B$2,),"Not compatible","Compatible")</f>
        <v>Not compatible</v>
      </c>
      <c r="L11663" t="str">
        <f t="shared" si="927"/>
        <v>Модификация</v>
      </c>
      <c r="M11663" s="3">
        <f t="shared" si="928"/>
        <v>0</v>
      </c>
      <c r="N11663" s="3" t="str">
        <f t="shared" si="929"/>
        <v>Y</v>
      </c>
      <c r="O11663" t="s">
        <v>28008</v>
      </c>
      <c r="Q11663" t="str">
        <f t="shared" si="925"/>
        <v>COPY 35456pb001.dat sel\35456pb001.dat</v>
      </c>
      <c r="R11663" t="str">
        <f>IF(ISNA(VLOOKUP(B11663,Rendered!$B$1:$C$1000,1,FALSE)),"N","Y")</f>
        <v>N</v>
      </c>
    </row>
    <row r="11664" spans="1:18" hidden="1" x14ac:dyDescent="0.35">
      <c r="A11664" t="s">
        <v>25370</v>
      </c>
      <c r="B11664" t="s">
        <v>25421</v>
      </c>
      <c r="C11664" t="s">
        <v>25422</v>
      </c>
      <c r="D11664" t="s">
        <v>13</v>
      </c>
      <c r="E11664">
        <v>2018</v>
      </c>
      <c r="F11664">
        <v>2018</v>
      </c>
      <c r="J11664">
        <f t="shared" si="926"/>
        <v>0</v>
      </c>
      <c r="K11664" t="str">
        <f>IF(OR(J11664&gt;Ограничения!$B$1,Sheet!G13673&gt;Ограничения!$B$2,Sheet!H13673&gt;Ограничения!$B$2,Sheet!I13673&gt;Ограничения!$B$2,),"Not compatible","Compatible")</f>
        <v>Not compatible</v>
      </c>
      <c r="L11664" t="str">
        <f t="shared" si="927"/>
        <v>Модификация</v>
      </c>
      <c r="M11664" s="3">
        <f t="shared" si="928"/>
        <v>0</v>
      </c>
      <c r="N11664" s="3" t="str">
        <f t="shared" si="929"/>
        <v>N</v>
      </c>
      <c r="O11664" t="s">
        <v>28008</v>
      </c>
      <c r="Q11664" t="str">
        <f t="shared" si="925"/>
        <v>COPY 35456pb003.dat sel\35456pb003.dat</v>
      </c>
      <c r="R11664" t="str">
        <f>IF(ISNA(VLOOKUP(B11664,Rendered!$B$1:$C$1000,1,FALSE)),"N","Y")</f>
        <v>N</v>
      </c>
    </row>
    <row r="11665" spans="1:18" hidden="1" x14ac:dyDescent="0.35">
      <c r="A11665" t="s">
        <v>25370</v>
      </c>
      <c r="B11665" t="s">
        <v>25423</v>
      </c>
      <c r="C11665" t="s">
        <v>25424</v>
      </c>
      <c r="D11665" t="s">
        <v>13</v>
      </c>
      <c r="E11665">
        <v>2018</v>
      </c>
      <c r="F11665">
        <v>2018</v>
      </c>
      <c r="J11665">
        <f t="shared" si="926"/>
        <v>0</v>
      </c>
      <c r="K11665" t="str">
        <f>IF(OR(J11665&gt;Ограничения!$B$1,Sheet!G13674&gt;Ограничения!$B$2,Sheet!H13674&gt;Ограничения!$B$2,Sheet!I13674&gt;Ограничения!$B$2,),"Not compatible","Compatible")</f>
        <v>Not compatible</v>
      </c>
      <c r="L11665" t="str">
        <f t="shared" si="927"/>
        <v>Модификация</v>
      </c>
      <c r="M11665" s="3">
        <f t="shared" si="928"/>
        <v>0</v>
      </c>
      <c r="N11665" s="3" t="str">
        <f t="shared" si="929"/>
        <v>N</v>
      </c>
      <c r="O11665" t="s">
        <v>28008</v>
      </c>
      <c r="Q11665" t="str">
        <f t="shared" si="925"/>
        <v>COPY 35456pb002.dat sel\35456pb002.dat</v>
      </c>
      <c r="R11665" t="str">
        <f>IF(ISNA(VLOOKUP(B11665,Rendered!$B$1:$C$1000,1,FALSE)),"N","Y")</f>
        <v>N</v>
      </c>
    </row>
    <row r="11666" spans="1:18" hidden="1" x14ac:dyDescent="0.35">
      <c r="A11666" t="s">
        <v>25370</v>
      </c>
      <c r="B11666" t="s">
        <v>25427</v>
      </c>
      <c r="C11666" t="s">
        <v>25428</v>
      </c>
      <c r="D11666" t="s">
        <v>13</v>
      </c>
      <c r="E11666">
        <v>2018</v>
      </c>
      <c r="F11666">
        <v>2022</v>
      </c>
      <c r="J11666">
        <f t="shared" si="926"/>
        <v>0</v>
      </c>
      <c r="K11666" t="str">
        <f>IF(OR(J11666&gt;Ограничения!$B$1,Sheet!G13676&gt;Ограничения!$B$2,Sheet!H13676&gt;Ограничения!$B$2,Sheet!I13676&gt;Ограничения!$B$2,),"Not compatible","Compatible")</f>
        <v>Not compatible</v>
      </c>
      <c r="L11666">
        <f t="shared" si="927"/>
        <v>35457</v>
      </c>
      <c r="M11666" s="3">
        <f t="shared" si="928"/>
        <v>0</v>
      </c>
      <c r="N11666" s="3" t="str">
        <f t="shared" si="929"/>
        <v>N</v>
      </c>
      <c r="O11666" t="s">
        <v>28007</v>
      </c>
      <c r="P11666">
        <v>3</v>
      </c>
      <c r="Q11666" t="str">
        <f t="shared" si="925"/>
        <v>COPY 35457.dat sel\35457.dat</v>
      </c>
      <c r="R11666" t="str">
        <f>IF(ISNA(VLOOKUP(B11666,Rendered!$B$1:$C$1000,1,FALSE)),"N","Y")</f>
        <v>N</v>
      </c>
    </row>
    <row r="11667" spans="1:18" hidden="1" x14ac:dyDescent="0.35">
      <c r="A11667" t="s">
        <v>25370</v>
      </c>
      <c r="B11667" t="s">
        <v>25429</v>
      </c>
      <c r="C11667" t="s">
        <v>25430</v>
      </c>
      <c r="D11667" t="s">
        <v>57</v>
      </c>
      <c r="E11667">
        <v>2015</v>
      </c>
      <c r="F11667">
        <v>2021</v>
      </c>
      <c r="J11667">
        <f t="shared" si="926"/>
        <v>0</v>
      </c>
      <c r="K11667" t="str">
        <f>IF(OR(J11667&gt;Ограничения!$B$1,Sheet!G13677&gt;Ограничения!$B$2,Sheet!H13677&gt;Ограничения!$B$2,Sheet!I13677&gt;Ограничения!$B$2,),"Not compatible","Compatible")</f>
        <v>Not compatible</v>
      </c>
      <c r="L11667">
        <f t="shared" si="927"/>
        <v>18588</v>
      </c>
      <c r="M11667" s="3">
        <f t="shared" si="928"/>
        <v>0</v>
      </c>
      <c r="N11667" s="3" t="str">
        <f t="shared" si="929"/>
        <v>N</v>
      </c>
      <c r="O11667" t="s">
        <v>28007</v>
      </c>
      <c r="P11667">
        <v>3</v>
      </c>
      <c r="Q11667" t="str">
        <f t="shared" si="925"/>
        <v>COPY 18588.dat sel\18588.dat</v>
      </c>
      <c r="R11667" t="str">
        <f>IF(ISNA(VLOOKUP(B11667,Rendered!$B$1:$C$1000,1,FALSE)),"N","Y")</f>
        <v>N</v>
      </c>
    </row>
    <row r="11668" spans="1:18" hidden="1" x14ac:dyDescent="0.35">
      <c r="A11668" t="s">
        <v>25370</v>
      </c>
      <c r="B11668" t="s">
        <v>25431</v>
      </c>
      <c r="C11668" t="s">
        <v>25432</v>
      </c>
      <c r="D11668" t="s">
        <v>27</v>
      </c>
      <c r="E11668">
        <v>2015</v>
      </c>
      <c r="F11668">
        <v>2021</v>
      </c>
      <c r="J11668">
        <f t="shared" si="926"/>
        <v>0</v>
      </c>
      <c r="K11668" t="str">
        <f>IF(OR(J11668&gt;Ограничения!$B$1,Sheet!G13678&gt;Ограничения!$B$2,Sheet!H13678&gt;Ограничения!$B$2,Sheet!I13678&gt;Ограничения!$B$2,),"Not compatible","Compatible")</f>
        <v>Not compatible</v>
      </c>
      <c r="L11668">
        <f t="shared" si="927"/>
        <v>18587</v>
      </c>
      <c r="M11668" s="3">
        <f t="shared" si="928"/>
        <v>0</v>
      </c>
      <c r="N11668" s="3" t="str">
        <f t="shared" si="929"/>
        <v>N</v>
      </c>
      <c r="O11668" t="s">
        <v>28007</v>
      </c>
      <c r="P11668">
        <v>3</v>
      </c>
      <c r="Q11668" t="str">
        <f t="shared" si="925"/>
        <v>COPY 18587.dat sel\18587.dat</v>
      </c>
      <c r="R11668" t="str">
        <f>IF(ISNA(VLOOKUP(B11668,Rendered!$B$1:$C$1000,1,FALSE)),"N","Y")</f>
        <v>N</v>
      </c>
    </row>
    <row r="11669" spans="1:18" hidden="1" x14ac:dyDescent="0.35">
      <c r="A11669" t="s">
        <v>25370</v>
      </c>
      <c r="B11669" t="s">
        <v>25433</v>
      </c>
      <c r="C11669" t="s">
        <v>25434</v>
      </c>
      <c r="D11669" t="s">
        <v>13</v>
      </c>
      <c r="E11669">
        <v>2021</v>
      </c>
      <c r="F11669">
        <v>2022</v>
      </c>
      <c r="J11669">
        <f t="shared" si="926"/>
        <v>0</v>
      </c>
      <c r="K11669" t="str">
        <f>IF(OR(J11669&gt;Ограничения!$B$1,Sheet!G13679&gt;Ограничения!$B$2,Sheet!H13679&gt;Ограничения!$B$2,Sheet!I13679&gt;Ограничения!$B$2,),"Not compatible","Compatible")</f>
        <v>Not compatible</v>
      </c>
      <c r="L11669">
        <f t="shared" si="927"/>
        <v>69755</v>
      </c>
      <c r="M11669" s="3">
        <f t="shared" si="928"/>
        <v>0</v>
      </c>
      <c r="N11669" s="3" t="str">
        <f t="shared" si="929"/>
        <v>N</v>
      </c>
      <c r="O11669" t="s">
        <v>28007</v>
      </c>
      <c r="P11669">
        <v>3</v>
      </c>
      <c r="Q11669" t="str">
        <f t="shared" ref="Q11669:Q11732" si="930">_xlfn.CONCAT("COPY ",B11669,".dat sel\",B11669,".dat")</f>
        <v>COPY 69755.dat sel\69755.dat</v>
      </c>
      <c r="R11669" t="str">
        <f>IF(ISNA(VLOOKUP(B11669,Rendered!$B$1:$C$1000,1,FALSE)),"N","Y")</f>
        <v>N</v>
      </c>
    </row>
    <row r="11670" spans="1:18" hidden="1" x14ac:dyDescent="0.35">
      <c r="A11670" t="s">
        <v>25370</v>
      </c>
      <c r="B11670" t="s">
        <v>25435</v>
      </c>
      <c r="C11670" t="s">
        <v>25436</v>
      </c>
      <c r="D11670" t="s">
        <v>27</v>
      </c>
      <c r="E11670">
        <v>2014</v>
      </c>
      <c r="F11670">
        <v>2022</v>
      </c>
      <c r="J11670">
        <f t="shared" si="926"/>
        <v>0</v>
      </c>
      <c r="K11670" t="str">
        <f>IF(OR(J11670&gt;Ограничения!$B$1,Sheet!G13680&gt;Ограничения!$B$2,Sheet!H13680&gt;Ограничения!$B$2,Sheet!I13680&gt;Ограничения!$B$2,),"Not compatible","Compatible")</f>
        <v>Not compatible</v>
      </c>
      <c r="L11670">
        <f t="shared" si="927"/>
        <v>15392</v>
      </c>
      <c r="M11670" s="3">
        <f t="shared" si="928"/>
        <v>0</v>
      </c>
      <c r="N11670" s="3" t="str">
        <f t="shared" si="929"/>
        <v>N</v>
      </c>
      <c r="O11670" t="s">
        <v>28007</v>
      </c>
      <c r="P11670">
        <v>3</v>
      </c>
      <c r="Q11670" t="str">
        <f t="shared" si="930"/>
        <v>COPY 15392.dat sel\15392.dat</v>
      </c>
      <c r="R11670" t="str">
        <f>IF(ISNA(VLOOKUP(B11670,Rendered!$B$1:$C$1000,1,FALSE)),"N","Y")</f>
        <v>N</v>
      </c>
    </row>
    <row r="11671" spans="1:18" hidden="1" x14ac:dyDescent="0.35">
      <c r="A11671" t="s">
        <v>25370</v>
      </c>
      <c r="B11671" t="s">
        <v>25437</v>
      </c>
      <c r="C11671" t="s">
        <v>25438</v>
      </c>
      <c r="D11671" t="s">
        <v>35</v>
      </c>
      <c r="E11671">
        <v>2015</v>
      </c>
      <c r="F11671">
        <v>2022</v>
      </c>
      <c r="G11671">
        <v>1</v>
      </c>
      <c r="H11671">
        <v>3</v>
      </c>
      <c r="I11671">
        <v>1</v>
      </c>
      <c r="J11671">
        <f t="shared" si="926"/>
        <v>5</v>
      </c>
      <c r="K11671" t="str">
        <f>IF(OR(J11671&gt;Ограничения!$B$1,Sheet!G13681&gt;Ограничения!$B$2,Sheet!H13681&gt;Ограничения!$B$2,Sheet!I13681&gt;Ограничения!$B$2,),"Not compatible","Compatible")</f>
        <v>Not compatible</v>
      </c>
      <c r="L11671">
        <f t="shared" si="927"/>
        <v>15403</v>
      </c>
      <c r="M11671" s="3">
        <f t="shared" si="928"/>
        <v>0.51578947368421058</v>
      </c>
      <c r="N11671" s="3" t="str">
        <f t="shared" si="929"/>
        <v>Y</v>
      </c>
      <c r="O11671" t="s">
        <v>28007</v>
      </c>
      <c r="P11671">
        <v>3</v>
      </c>
      <c r="Q11671" t="str">
        <f t="shared" si="930"/>
        <v>COPY 15403.dat sel\15403.dat</v>
      </c>
      <c r="R11671" t="str">
        <f>IF(ISNA(VLOOKUP(B11671,Rendered!$B$1:$C$1000,1,FALSE)),"N","Y")</f>
        <v>N</v>
      </c>
    </row>
    <row r="11672" spans="1:18" hidden="1" x14ac:dyDescent="0.35">
      <c r="A11672" t="s">
        <v>25370</v>
      </c>
      <c r="B11672" t="s">
        <v>25439</v>
      </c>
      <c r="C11672" t="s">
        <v>25440</v>
      </c>
      <c r="D11672" t="s">
        <v>35</v>
      </c>
      <c r="E11672">
        <v>2015</v>
      </c>
      <c r="F11672">
        <v>2022</v>
      </c>
      <c r="J11672">
        <f t="shared" si="926"/>
        <v>0</v>
      </c>
      <c r="K11672" t="str">
        <f>IF(OR(J11672&gt;Ограничения!$B$1,Sheet!G13682&gt;Ограничения!$B$2,Sheet!H13682&gt;Ограничения!$B$2,Sheet!I13682&gt;Ограничения!$B$2,),"Not compatible","Compatible")</f>
        <v>Compatible</v>
      </c>
      <c r="L11672" t="str">
        <f t="shared" si="927"/>
        <v>Модификация</v>
      </c>
      <c r="M11672" s="3">
        <f t="shared" si="928"/>
        <v>0</v>
      </c>
      <c r="N11672" s="3" t="str">
        <f t="shared" si="929"/>
        <v>Y</v>
      </c>
      <c r="O11672" t="s">
        <v>28008</v>
      </c>
      <c r="Q11672" t="str">
        <f t="shared" si="930"/>
        <v>COPY 15403c01.dat sel\15403c01.dat</v>
      </c>
      <c r="R11672" t="str">
        <f>IF(ISNA(VLOOKUP(B11672,Rendered!$B$1:$C$1000,1,FALSE)),"N","Y")</f>
        <v>N</v>
      </c>
    </row>
    <row r="11673" spans="1:18" hidden="1" x14ac:dyDescent="0.35">
      <c r="A11673" t="s">
        <v>25370</v>
      </c>
      <c r="B11673" t="s">
        <v>25441</v>
      </c>
      <c r="C11673" t="s">
        <v>25442</v>
      </c>
      <c r="D11673" t="s">
        <v>13</v>
      </c>
      <c r="E11673">
        <v>2016</v>
      </c>
      <c r="F11673">
        <v>2021</v>
      </c>
      <c r="J11673">
        <f t="shared" si="926"/>
        <v>0</v>
      </c>
      <c r="K11673" t="str">
        <f>IF(OR(J11673&gt;Ограничения!$B$1,Sheet!G13683&gt;Ограничения!$B$2,Sheet!H13683&gt;Ограничения!$B$2,Sheet!I13683&gt;Ограничения!$B$2,),"Not compatible","Compatible")</f>
        <v>Compatible</v>
      </c>
      <c r="L11673" t="str">
        <f t="shared" si="927"/>
        <v>Модификация</v>
      </c>
      <c r="M11673" s="3">
        <f t="shared" si="928"/>
        <v>0</v>
      </c>
      <c r="N11673" s="3" t="str">
        <f t="shared" si="929"/>
        <v>N</v>
      </c>
      <c r="O11673" t="s">
        <v>28008</v>
      </c>
      <c r="Q11673" t="str">
        <f t="shared" si="930"/>
        <v>COPY 15403c02.dat sel\15403c02.dat</v>
      </c>
      <c r="R11673" t="str">
        <f>IF(ISNA(VLOOKUP(B11673,Rendered!$B$1:$C$1000,1,FALSE)),"N","Y")</f>
        <v>N</v>
      </c>
    </row>
    <row r="11674" spans="1:18" hidden="1" x14ac:dyDescent="0.35">
      <c r="A11674" t="s">
        <v>25370</v>
      </c>
      <c r="B11674" t="s">
        <v>25443</v>
      </c>
      <c r="C11674" t="s">
        <v>25444</v>
      </c>
      <c r="D11674" t="s">
        <v>30</v>
      </c>
      <c r="E11674">
        <v>2022</v>
      </c>
      <c r="F11674">
        <v>2022</v>
      </c>
      <c r="J11674">
        <f t="shared" si="926"/>
        <v>0</v>
      </c>
      <c r="K11674" t="str">
        <f>IF(OR(J11674&gt;Ограничения!$B$1,Sheet!G13684&gt;Ограничения!$B$2,Sheet!H13684&gt;Ограничения!$B$2,Sheet!I13684&gt;Ограничения!$B$2,),"Not compatible","Compatible")</f>
        <v>Compatible</v>
      </c>
      <c r="L11674">
        <f t="shared" si="927"/>
        <v>69754</v>
      </c>
      <c r="M11674" s="3">
        <f t="shared" si="928"/>
        <v>0.54</v>
      </c>
      <c r="N11674" s="3" t="str">
        <f t="shared" si="929"/>
        <v>Y</v>
      </c>
      <c r="O11674" t="s">
        <v>28007</v>
      </c>
      <c r="P11674">
        <v>3</v>
      </c>
      <c r="Q11674" t="str">
        <f t="shared" si="930"/>
        <v>COPY 69754.dat sel\69754.dat</v>
      </c>
      <c r="R11674" t="str">
        <f>IF(ISNA(VLOOKUP(B11674,Rendered!$B$1:$C$1000,1,FALSE)),"N","Y")</f>
        <v>N</v>
      </c>
    </row>
    <row r="11675" spans="1:18" hidden="1" x14ac:dyDescent="0.35">
      <c r="A11675" t="s">
        <v>25370</v>
      </c>
      <c r="B11675" t="s">
        <v>25445</v>
      </c>
      <c r="C11675" t="s">
        <v>25446</v>
      </c>
      <c r="D11675" t="s">
        <v>30</v>
      </c>
      <c r="E11675">
        <v>2022</v>
      </c>
      <c r="F11675">
        <v>2022</v>
      </c>
      <c r="J11675">
        <f t="shared" si="926"/>
        <v>0</v>
      </c>
      <c r="K11675" t="str">
        <f>IF(OR(J11675&gt;Ограничения!$B$1,Sheet!G13685&gt;Ограничения!$B$2,Sheet!H13685&gt;Ограничения!$B$2,Sheet!I13685&gt;Ограничения!$B$2,),"Not compatible","Compatible")</f>
        <v>Compatible</v>
      </c>
      <c r="L11675" t="str">
        <f t="shared" si="927"/>
        <v>Модификация</v>
      </c>
      <c r="M11675" s="3">
        <f t="shared" si="928"/>
        <v>0</v>
      </c>
      <c r="N11675" s="3" t="str">
        <f t="shared" si="929"/>
        <v>Y</v>
      </c>
      <c r="O11675" t="s">
        <v>28008</v>
      </c>
      <c r="Q11675" t="str">
        <f t="shared" si="930"/>
        <v>COPY 69754c01.dat sel\69754c01.dat</v>
      </c>
      <c r="R11675" t="str">
        <f>IF(ISNA(VLOOKUP(B11675,Rendered!$B$1:$C$1000,1,FALSE)),"N","Y")</f>
        <v>N</v>
      </c>
    </row>
    <row r="11676" spans="1:18" hidden="1" x14ac:dyDescent="0.35">
      <c r="A11676" t="s">
        <v>25370</v>
      </c>
      <c r="B11676" t="s">
        <v>25447</v>
      </c>
      <c r="C11676" t="s">
        <v>25448</v>
      </c>
      <c r="D11676" t="s">
        <v>13</v>
      </c>
      <c r="E11676">
        <v>2014</v>
      </c>
      <c r="F11676">
        <v>2022</v>
      </c>
      <c r="G11676">
        <v>1</v>
      </c>
      <c r="H11676">
        <v>4</v>
      </c>
      <c r="I11676">
        <v>1</v>
      </c>
      <c r="J11676">
        <f t="shared" si="926"/>
        <v>6</v>
      </c>
      <c r="K11676" t="str">
        <f>IF(OR(J11676&gt;Ограничения!$B$1,Sheet!G13686&gt;Ограничения!$B$2,Sheet!H13686&gt;Ограничения!$B$2,Sheet!I13686&gt;Ограничения!$B$2,),"Not compatible","Compatible")</f>
        <v>Not compatible</v>
      </c>
      <c r="L11676" t="str">
        <f t="shared" si="927"/>
        <v>Модификация</v>
      </c>
      <c r="M11676" s="3">
        <f t="shared" si="928"/>
        <v>0</v>
      </c>
      <c r="N11676" s="3" t="str">
        <f t="shared" si="929"/>
        <v>N</v>
      </c>
      <c r="O11676" t="s">
        <v>28008</v>
      </c>
      <c r="Q11676" t="str">
        <f t="shared" si="930"/>
        <v>COPY 15301c01.dat sel\15301c01.dat</v>
      </c>
      <c r="R11676" t="str">
        <f>IF(ISNA(VLOOKUP(B11676,Rendered!$B$1:$C$1000,1,FALSE)),"N","Y")</f>
        <v>N</v>
      </c>
    </row>
    <row r="11677" spans="1:18" hidden="1" x14ac:dyDescent="0.35">
      <c r="A11677" t="s">
        <v>25370</v>
      </c>
      <c r="B11677" t="s">
        <v>25449</v>
      </c>
      <c r="C11677" t="s">
        <v>25450</v>
      </c>
      <c r="D11677" t="s">
        <v>52</v>
      </c>
      <c r="E11677">
        <v>2015</v>
      </c>
      <c r="F11677">
        <v>2022</v>
      </c>
      <c r="G11677">
        <v>1</v>
      </c>
      <c r="H11677">
        <v>4</v>
      </c>
      <c r="I11677">
        <v>1</v>
      </c>
      <c r="J11677">
        <f t="shared" si="926"/>
        <v>6</v>
      </c>
      <c r="K11677" t="str">
        <f>IF(OR(J11677&gt;Ограничения!$B$1,Sheet!G13687&gt;Ограничения!$B$2,Sheet!H13687&gt;Ограничения!$B$2,Sheet!I13687&gt;Ограничения!$B$2,),"Not compatible","Compatible")</f>
        <v>Not compatible</v>
      </c>
      <c r="L11677">
        <f t="shared" si="927"/>
        <v>16968</v>
      </c>
      <c r="M11677" s="3">
        <f t="shared" si="928"/>
        <v>0</v>
      </c>
      <c r="N11677" s="3" t="str">
        <f t="shared" si="929"/>
        <v>N</v>
      </c>
      <c r="O11677" t="s">
        <v>28007</v>
      </c>
      <c r="P11677">
        <v>3</v>
      </c>
      <c r="Q11677" t="str">
        <f t="shared" si="930"/>
        <v>COPY 16968.dat sel\16968.dat</v>
      </c>
      <c r="R11677" t="str">
        <f>IF(ISNA(VLOOKUP(B11677,Rendered!$B$1:$C$1000,1,FALSE)),"N","Y")</f>
        <v>N</v>
      </c>
    </row>
    <row r="11678" spans="1:18" hidden="1" x14ac:dyDescent="0.35">
      <c r="A11678" t="s">
        <v>25370</v>
      </c>
      <c r="B11678" t="s">
        <v>25457</v>
      </c>
      <c r="C11678" t="s">
        <v>25458</v>
      </c>
      <c r="D11678" t="s">
        <v>13</v>
      </c>
      <c r="E11678">
        <v>2019</v>
      </c>
      <c r="F11678">
        <v>2020</v>
      </c>
      <c r="G11678">
        <v>2</v>
      </c>
      <c r="H11678">
        <v>10</v>
      </c>
      <c r="I11678">
        <v>3</v>
      </c>
      <c r="J11678">
        <f t="shared" si="926"/>
        <v>15</v>
      </c>
      <c r="K11678" t="str">
        <f>IF(OR(J11678&gt;Ограничения!$B$1,Sheet!G13691&gt;Ограничения!$B$2,Sheet!H13691&gt;Ограничения!$B$2,Sheet!I13691&gt;Ограничения!$B$2,),"Not compatible","Compatible")</f>
        <v>Compatible</v>
      </c>
      <c r="L11678">
        <f t="shared" si="927"/>
        <v>50408</v>
      </c>
      <c r="M11678" s="3">
        <f t="shared" si="928"/>
        <v>0</v>
      </c>
      <c r="N11678" s="3" t="str">
        <f t="shared" si="929"/>
        <v>N</v>
      </c>
      <c r="O11678" t="s">
        <v>28007</v>
      </c>
      <c r="P11678">
        <v>3</v>
      </c>
      <c r="Q11678" t="str">
        <f t="shared" si="930"/>
        <v>COPY 50408.dat sel\50408.dat</v>
      </c>
      <c r="R11678" t="str">
        <f>IF(ISNA(VLOOKUP(B11678,Rendered!$B$1:$C$1000,1,FALSE)),"N","Y")</f>
        <v>N</v>
      </c>
    </row>
    <row r="11679" spans="1:18" hidden="1" x14ac:dyDescent="0.35">
      <c r="A11679" t="s">
        <v>25370</v>
      </c>
      <c r="B11679" t="s">
        <v>25451</v>
      </c>
      <c r="C11679" t="s">
        <v>25452</v>
      </c>
      <c r="D11679" t="s">
        <v>27</v>
      </c>
      <c r="E11679">
        <v>2006</v>
      </c>
      <c r="F11679">
        <v>2008</v>
      </c>
      <c r="G11679">
        <v>2</v>
      </c>
      <c r="H11679">
        <v>3</v>
      </c>
      <c r="I11679">
        <v>4.7</v>
      </c>
      <c r="J11679">
        <f t="shared" si="926"/>
        <v>9.6999999999999993</v>
      </c>
      <c r="K11679" t="str">
        <f>IF(OR(J11679&gt;Ограничения!$B$1,Sheet!G13688&gt;Ограничения!$B$2,Sheet!H13688&gt;Ограничения!$B$2,Sheet!I13688&gt;Ограничения!$B$2,),"Not compatible","Compatible")</f>
        <v>Not compatible</v>
      </c>
      <c r="L11679">
        <f t="shared" si="927"/>
        <v>53990</v>
      </c>
      <c r="M11679" s="3">
        <f t="shared" si="928"/>
        <v>0.38793103448275862</v>
      </c>
      <c r="N11679" s="3" t="str">
        <f t="shared" si="929"/>
        <v>Y</v>
      </c>
      <c r="O11679" t="s">
        <v>28008</v>
      </c>
      <c r="Q11679" t="str">
        <f t="shared" si="930"/>
        <v>COPY 53990.dat sel\53990.dat</v>
      </c>
      <c r="R11679" t="str">
        <f>IF(ISNA(VLOOKUP(B11679,Rendered!$B$1:$C$1000,1,FALSE)),"N","Y")</f>
        <v>N</v>
      </c>
    </row>
    <row r="11680" spans="1:18" hidden="1" x14ac:dyDescent="0.35">
      <c r="A11680" t="s">
        <v>25370</v>
      </c>
      <c r="B11680" t="s">
        <v>25453</v>
      </c>
      <c r="C11680" t="s">
        <v>25454</v>
      </c>
      <c r="D11680" t="s">
        <v>13</v>
      </c>
      <c r="E11680">
        <v>2006</v>
      </c>
      <c r="F11680">
        <v>2006</v>
      </c>
      <c r="G11680">
        <v>2</v>
      </c>
      <c r="H11680">
        <v>3</v>
      </c>
      <c r="I11680">
        <v>4.7</v>
      </c>
      <c r="J11680">
        <f t="shared" si="926"/>
        <v>9.6999999999999993</v>
      </c>
      <c r="K11680" t="str">
        <f>IF(OR(J11680&gt;Ограничения!$B$1,Sheet!G13689&gt;Ограничения!$B$2,Sheet!H13689&gt;Ограничения!$B$2,Sheet!I13689&gt;Ограничения!$B$2,),"Not compatible","Compatible")</f>
        <v>Compatible</v>
      </c>
      <c r="L11680" t="str">
        <f t="shared" si="927"/>
        <v>Модификация</v>
      </c>
      <c r="M11680" s="3">
        <f t="shared" si="928"/>
        <v>0</v>
      </c>
      <c r="N11680" s="3" t="str">
        <f t="shared" si="929"/>
        <v>Y</v>
      </c>
      <c r="O11680" t="s">
        <v>28008</v>
      </c>
      <c r="Q11680" t="str">
        <f t="shared" si="930"/>
        <v>COPY 53990pb01.dat sel\53990pb01.dat</v>
      </c>
      <c r="R11680" t="str">
        <f>IF(ISNA(VLOOKUP(B11680,Rendered!$B$1:$C$1000,1,FALSE)),"N","Y")</f>
        <v>N</v>
      </c>
    </row>
    <row r="11681" spans="1:18" hidden="1" x14ac:dyDescent="0.35">
      <c r="A11681" t="s">
        <v>25370</v>
      </c>
      <c r="B11681" t="s">
        <v>25455</v>
      </c>
      <c r="C11681" t="s">
        <v>25456</v>
      </c>
      <c r="D11681" t="s">
        <v>13</v>
      </c>
      <c r="E11681">
        <v>2008</v>
      </c>
      <c r="F11681">
        <v>2008</v>
      </c>
      <c r="G11681">
        <v>4</v>
      </c>
      <c r="H11681">
        <v>3</v>
      </c>
      <c r="I11681">
        <v>1</v>
      </c>
      <c r="J11681">
        <f t="shared" si="926"/>
        <v>8</v>
      </c>
      <c r="K11681" t="str">
        <f>IF(OR(J11681&gt;Ограничения!$B$1,Sheet!G13690&gt;Ограничения!$B$2,Sheet!H13690&gt;Ограничения!$B$2,Sheet!I13690&gt;Ограничения!$B$2,),"Not compatible","Compatible")</f>
        <v>Compatible</v>
      </c>
      <c r="L11681" t="str">
        <f t="shared" si="927"/>
        <v>Модификация</v>
      </c>
      <c r="M11681" s="3">
        <f t="shared" si="928"/>
        <v>0</v>
      </c>
      <c r="N11681" s="3" t="str">
        <f t="shared" si="929"/>
        <v>N</v>
      </c>
      <c r="O11681" t="s">
        <v>28008</v>
      </c>
      <c r="Q11681" t="str">
        <f t="shared" si="930"/>
        <v>COPY 61185c01.dat sel\61185c01.dat</v>
      </c>
      <c r="R11681" t="str">
        <f>IF(ISNA(VLOOKUP(B11681,Rendered!$B$1:$C$1000,1,FALSE)),"N","Y")</f>
        <v>N</v>
      </c>
    </row>
    <row r="11682" spans="1:18" hidden="1" x14ac:dyDescent="0.35">
      <c r="A11682" t="s">
        <v>25370</v>
      </c>
      <c r="B11682" t="s">
        <v>25459</v>
      </c>
      <c r="C11682" t="s">
        <v>25460</v>
      </c>
      <c r="D11682" t="s">
        <v>27</v>
      </c>
      <c r="E11682">
        <v>2019</v>
      </c>
      <c r="F11682">
        <v>2021</v>
      </c>
      <c r="J11682">
        <f t="shared" si="926"/>
        <v>0</v>
      </c>
      <c r="K11682" t="str">
        <f>IF(OR(J11682&gt;Ограничения!$B$1,Sheet!G13692&gt;Ограничения!$B$2,Sheet!H13692&gt;Ограничения!$B$2,Sheet!I13692&gt;Ограничения!$B$2,),"Not compatible","Compatible")</f>
        <v>Compatible</v>
      </c>
      <c r="L11682">
        <f t="shared" si="927"/>
        <v>41812</v>
      </c>
      <c r="M11682" s="3">
        <f t="shared" si="928"/>
        <v>0</v>
      </c>
      <c r="N11682" s="3" t="str">
        <f t="shared" si="929"/>
        <v>N</v>
      </c>
      <c r="O11682" t="s">
        <v>28007</v>
      </c>
      <c r="P11682">
        <v>3</v>
      </c>
      <c r="Q11682" t="str">
        <f t="shared" si="930"/>
        <v>COPY 41812.dat sel\41812.dat</v>
      </c>
      <c r="R11682" t="str">
        <f>IF(ISNA(VLOOKUP(B11682,Rendered!$B$1:$C$1000,1,FALSE)),"N","Y")</f>
        <v>N</v>
      </c>
    </row>
    <row r="11683" spans="1:18" hidden="1" x14ac:dyDescent="0.35">
      <c r="A11683" t="s">
        <v>25370</v>
      </c>
      <c r="B11683" t="s">
        <v>25461</v>
      </c>
      <c r="C11683" t="s">
        <v>25462</v>
      </c>
      <c r="D11683" t="s">
        <v>13</v>
      </c>
      <c r="E11683">
        <v>2007</v>
      </c>
      <c r="F11683">
        <v>2007</v>
      </c>
      <c r="J11683">
        <f t="shared" si="926"/>
        <v>0</v>
      </c>
      <c r="K11683" t="str">
        <f>IF(OR(J11683&gt;Ограничения!$B$1,Sheet!G13693&gt;Ограничения!$B$2,Sheet!H13693&gt;Ограничения!$B$2,Sheet!I13693&gt;Ограничения!$B$2,),"Not compatible","Compatible")</f>
        <v>Compatible</v>
      </c>
      <c r="L11683" t="str">
        <f t="shared" si="927"/>
        <v>Модификация</v>
      </c>
      <c r="M11683" s="3">
        <f t="shared" si="928"/>
        <v>0</v>
      </c>
      <c r="N11683" s="3" t="str">
        <f t="shared" si="929"/>
        <v>N</v>
      </c>
      <c r="O11683" t="s">
        <v>28008</v>
      </c>
      <c r="Q11683" t="str">
        <f t="shared" si="930"/>
        <v>COPY 57523c01.dat sel\57523c01.dat</v>
      </c>
      <c r="R11683" t="str">
        <f>IF(ISNA(VLOOKUP(B11683,Rendered!$B$1:$C$1000,1,FALSE)),"N","Y")</f>
        <v>N</v>
      </c>
    </row>
    <row r="11684" spans="1:18" hidden="1" x14ac:dyDescent="0.35">
      <c r="A11684" t="s">
        <v>25370</v>
      </c>
      <c r="B11684" t="s">
        <v>25463</v>
      </c>
      <c r="C11684" t="s">
        <v>25464</v>
      </c>
      <c r="D11684" t="s">
        <v>27</v>
      </c>
      <c r="E11684">
        <v>2008</v>
      </c>
      <c r="F11684">
        <v>2010</v>
      </c>
      <c r="J11684">
        <f t="shared" si="926"/>
        <v>0</v>
      </c>
      <c r="K11684" t="str">
        <f>IF(OR(J11684&gt;Ограничения!$B$1,Sheet!G13694&gt;Ограничения!$B$2,Sheet!H13694&gt;Ограничения!$B$2,Sheet!I13694&gt;Ограничения!$B$2,),"Not compatible","Compatible")</f>
        <v>Compatible</v>
      </c>
      <c r="L11684" t="str">
        <f t="shared" si="927"/>
        <v>Модификация</v>
      </c>
      <c r="M11684" s="3">
        <f t="shared" si="928"/>
        <v>0.45977011494252873</v>
      </c>
      <c r="N11684" s="3" t="str">
        <f t="shared" si="929"/>
        <v>Y</v>
      </c>
      <c r="O11684" t="s">
        <v>28008</v>
      </c>
      <c r="Q11684" t="str">
        <f t="shared" si="930"/>
        <v>COPY 60932cx1.dat sel\60932cx1.dat</v>
      </c>
      <c r="R11684" t="str">
        <f>IF(ISNA(VLOOKUP(B11684,Rendered!$B$1:$C$1000,1,FALSE)),"N","Y")</f>
        <v>N</v>
      </c>
    </row>
    <row r="11685" spans="1:18" hidden="1" x14ac:dyDescent="0.35">
      <c r="A11685" t="s">
        <v>25370</v>
      </c>
      <c r="B11685" t="s">
        <v>25465</v>
      </c>
      <c r="C11685" t="s">
        <v>25466</v>
      </c>
      <c r="D11685" t="s">
        <v>13</v>
      </c>
      <c r="E11685">
        <v>2010</v>
      </c>
      <c r="F11685">
        <v>2010</v>
      </c>
      <c r="J11685">
        <f t="shared" si="926"/>
        <v>0</v>
      </c>
      <c r="K11685" t="str">
        <f>IF(OR(J11685&gt;Ограничения!$B$1,Sheet!G13695&gt;Ограничения!$B$2,Sheet!H13695&gt;Ограничения!$B$2,Sheet!I13695&gt;Ограничения!$B$2,),"Not compatible","Compatible")</f>
        <v>Compatible</v>
      </c>
      <c r="L11685" t="str">
        <f t="shared" si="927"/>
        <v>Модификация</v>
      </c>
      <c r="M11685" s="3">
        <f t="shared" si="928"/>
        <v>0</v>
      </c>
      <c r="N11685" s="3" t="str">
        <f t="shared" si="929"/>
        <v>Y</v>
      </c>
      <c r="O11685" t="s">
        <v>28008</v>
      </c>
      <c r="Q11685" t="str">
        <f t="shared" si="930"/>
        <v>COPY 60932cx1pb01.dat sel\60932cx1pb01.dat</v>
      </c>
      <c r="R11685" t="str">
        <f>IF(ISNA(VLOOKUP(B11685,Rendered!$B$1:$C$1000,1,FALSE)),"N","Y")</f>
        <v>N</v>
      </c>
    </row>
    <row r="11686" spans="1:18" hidden="1" x14ac:dyDescent="0.35">
      <c r="A11686" t="s">
        <v>25370</v>
      </c>
      <c r="B11686" t="s">
        <v>25467</v>
      </c>
      <c r="C11686" t="s">
        <v>25468</v>
      </c>
      <c r="D11686" t="s">
        <v>27</v>
      </c>
      <c r="E11686">
        <v>1989</v>
      </c>
      <c r="F11686">
        <v>2022</v>
      </c>
      <c r="J11686">
        <f t="shared" si="926"/>
        <v>0</v>
      </c>
      <c r="K11686" t="str">
        <f>IF(OR(J11686&gt;Ограничения!$B$1,Sheet!G13696&gt;Ограничения!$B$2,Sheet!H13696&gt;Ограничения!$B$2,Sheet!I13696&gt;Ограничения!$B$2,),"Not compatible","Compatible")</f>
        <v>Compatible</v>
      </c>
      <c r="L11686" t="str">
        <f t="shared" si="927"/>
        <v>Модификация</v>
      </c>
      <c r="M11686" s="3">
        <f t="shared" si="928"/>
        <v>0</v>
      </c>
      <c r="N11686" s="3" t="str">
        <f t="shared" si="929"/>
        <v>N</v>
      </c>
      <c r="O11686" t="s">
        <v>28008</v>
      </c>
      <c r="Q11686" t="str">
        <f t="shared" si="930"/>
        <v>COPY 2533c01.dat sel\2533c01.dat</v>
      </c>
      <c r="R11686" t="str">
        <f>IF(ISNA(VLOOKUP(B11686,Rendered!$B$1:$C$1000,1,FALSE)),"N","Y")</f>
        <v>N</v>
      </c>
    </row>
    <row r="11687" spans="1:18" hidden="1" x14ac:dyDescent="0.35">
      <c r="A11687" t="s">
        <v>25370</v>
      </c>
      <c r="B11687" t="s">
        <v>25469</v>
      </c>
      <c r="C11687" t="s">
        <v>25470</v>
      </c>
      <c r="D11687" t="s">
        <v>13</v>
      </c>
      <c r="E11687">
        <v>1989</v>
      </c>
      <c r="F11687">
        <v>1991</v>
      </c>
      <c r="J11687">
        <f t="shared" si="926"/>
        <v>0</v>
      </c>
      <c r="K11687" t="str">
        <f>IF(OR(J11687&gt;Ограничения!$B$1,Sheet!G13697&gt;Ограничения!$B$2,Sheet!H13697&gt;Ограничения!$B$2,Sheet!I13697&gt;Ограничения!$B$2,),"Not compatible","Compatible")</f>
        <v>Compatible</v>
      </c>
      <c r="L11687" t="str">
        <f t="shared" si="927"/>
        <v>Модификация</v>
      </c>
      <c r="M11687" s="3">
        <f t="shared" si="928"/>
        <v>0</v>
      </c>
      <c r="N11687" s="3" t="str">
        <f t="shared" si="929"/>
        <v>N</v>
      </c>
      <c r="O11687" t="s">
        <v>28008</v>
      </c>
      <c r="Q11687" t="str">
        <f t="shared" si="930"/>
        <v>COPY bb0039.dat sel\bb0039.dat</v>
      </c>
      <c r="R11687" t="str">
        <f>IF(ISNA(VLOOKUP(B11687,Rendered!$B$1:$C$1000,1,FALSE)),"N","Y")</f>
        <v>N</v>
      </c>
    </row>
    <row r="11688" spans="1:18" hidden="1" x14ac:dyDescent="0.35">
      <c r="A11688" t="s">
        <v>25370</v>
      </c>
      <c r="B11688" t="s">
        <v>25471</v>
      </c>
      <c r="C11688" t="s">
        <v>25472</v>
      </c>
      <c r="D11688" t="s">
        <v>27</v>
      </c>
      <c r="E11688">
        <v>2006</v>
      </c>
      <c r="F11688">
        <v>2019</v>
      </c>
      <c r="G11688">
        <v>2</v>
      </c>
      <c r="H11688">
        <v>5.5</v>
      </c>
      <c r="I11688">
        <v>3</v>
      </c>
      <c r="J11688">
        <f t="shared" si="926"/>
        <v>10.5</v>
      </c>
      <c r="K11688" t="str">
        <f>IF(OR(J11688&gt;Ограничения!$B$1,Sheet!G13698&gt;Ограничения!$B$2,Sheet!H13698&gt;Ограничения!$B$2,Sheet!I13698&gt;Ограничения!$B$2,),"Not compatible","Compatible")</f>
        <v>Compatible</v>
      </c>
      <c r="L11688" t="str">
        <f t="shared" si="927"/>
        <v>Модификация</v>
      </c>
      <c r="M11688" s="3">
        <f t="shared" si="928"/>
        <v>0.34188034188034189</v>
      </c>
      <c r="N11688" s="3" t="str">
        <f t="shared" si="929"/>
        <v>Y</v>
      </c>
      <c r="O11688" t="s">
        <v>28008</v>
      </c>
      <c r="Q11688" t="str">
        <f t="shared" si="930"/>
        <v>COPY 57029c01.dat sel\57029c01.dat</v>
      </c>
      <c r="R11688" t="str">
        <f>IF(ISNA(VLOOKUP(B11688,Rendered!$B$1:$C$1000,1,FALSE)),"N","Y")</f>
        <v>N</v>
      </c>
    </row>
    <row r="11689" spans="1:18" hidden="1" x14ac:dyDescent="0.35">
      <c r="A11689" t="s">
        <v>25370</v>
      </c>
      <c r="B11689" t="s">
        <v>25473</v>
      </c>
      <c r="C11689" t="s">
        <v>25474</v>
      </c>
      <c r="D11689" t="s">
        <v>13</v>
      </c>
      <c r="E11689">
        <v>2010</v>
      </c>
      <c r="F11689">
        <v>2010</v>
      </c>
      <c r="G11689">
        <v>2</v>
      </c>
      <c r="H11689">
        <v>5.5</v>
      </c>
      <c r="I11689">
        <v>3</v>
      </c>
      <c r="J11689">
        <f t="shared" si="926"/>
        <v>10.5</v>
      </c>
      <c r="K11689" t="str">
        <f>IF(OR(J11689&gt;Ограничения!$B$1,Sheet!G13699&gt;Ограничения!$B$2,Sheet!H13699&gt;Ограничения!$B$2,Sheet!I13699&gt;Ограничения!$B$2,),"Not compatible","Compatible")</f>
        <v>Compatible</v>
      </c>
      <c r="L11689" t="str">
        <f t="shared" si="927"/>
        <v>Модификация</v>
      </c>
      <c r="M11689" s="3">
        <f t="shared" si="928"/>
        <v>0</v>
      </c>
      <c r="N11689" s="3" t="str">
        <f t="shared" si="929"/>
        <v>Y</v>
      </c>
      <c r="O11689" t="s">
        <v>28008</v>
      </c>
      <c r="Q11689" t="str">
        <f t="shared" si="930"/>
        <v>COPY 57029c01pb02.dat sel\57029c01pb02.dat</v>
      </c>
      <c r="R11689" t="str">
        <f>IF(ISNA(VLOOKUP(B11689,Rendered!$B$1:$C$1000,1,FALSE)),"N","Y")</f>
        <v>N</v>
      </c>
    </row>
    <row r="11690" spans="1:18" hidden="1" x14ac:dyDescent="0.35">
      <c r="A11690" t="s">
        <v>25370</v>
      </c>
      <c r="B11690" t="s">
        <v>25475</v>
      </c>
      <c r="C11690" t="s">
        <v>25476</v>
      </c>
      <c r="D11690" t="s">
        <v>13</v>
      </c>
      <c r="E11690">
        <v>2009</v>
      </c>
      <c r="F11690">
        <v>2009</v>
      </c>
      <c r="G11690">
        <v>2</v>
      </c>
      <c r="H11690">
        <v>5.5</v>
      </c>
      <c r="I11690">
        <v>3</v>
      </c>
      <c r="J11690">
        <f t="shared" si="926"/>
        <v>10.5</v>
      </c>
      <c r="K11690" t="str">
        <f>IF(OR(J11690&gt;Ограничения!$B$1,Sheet!G13700&gt;Ограничения!$B$2,Sheet!H13700&gt;Ограничения!$B$2,Sheet!I13700&gt;Ограничения!$B$2,),"Not compatible","Compatible")</f>
        <v>Compatible</v>
      </c>
      <c r="L11690" t="str">
        <f t="shared" si="927"/>
        <v>Модификация</v>
      </c>
      <c r="M11690" s="3">
        <f t="shared" si="928"/>
        <v>0</v>
      </c>
      <c r="N11690" s="3" t="str">
        <f t="shared" si="929"/>
        <v>N</v>
      </c>
      <c r="O11690" t="s">
        <v>28008</v>
      </c>
      <c r="Q11690" t="str">
        <f t="shared" si="930"/>
        <v>COPY 57029c01pb01.dat sel\57029c01pb01.dat</v>
      </c>
      <c r="R11690" t="str">
        <f>IF(ISNA(VLOOKUP(B11690,Rendered!$B$1:$C$1000,1,FALSE)),"N","Y")</f>
        <v>N</v>
      </c>
    </row>
    <row r="11691" spans="1:18" hidden="1" x14ac:dyDescent="0.35">
      <c r="A11691" t="s">
        <v>25370</v>
      </c>
      <c r="B11691" t="s">
        <v>25477</v>
      </c>
      <c r="C11691" t="s">
        <v>25478</v>
      </c>
      <c r="D11691" t="s">
        <v>30</v>
      </c>
      <c r="E11691">
        <v>2000</v>
      </c>
      <c r="F11691">
        <v>2006</v>
      </c>
      <c r="J11691">
        <f t="shared" si="926"/>
        <v>0</v>
      </c>
      <c r="K11691" t="str">
        <f>IF(OR(J11691&gt;Ограничения!$B$1,Sheet!G13701&gt;Ограничения!$B$2,Sheet!H13701&gt;Ограничения!$B$2,Sheet!I13701&gt;Ограничения!$B$2,),"Not compatible","Compatible")</f>
        <v>Compatible</v>
      </c>
      <c r="L11691" t="str">
        <f t="shared" si="927"/>
        <v>Модификация</v>
      </c>
      <c r="M11691" s="3">
        <f t="shared" si="928"/>
        <v>0.68333333333333335</v>
      </c>
      <c r="N11691" s="3" t="str">
        <f t="shared" si="929"/>
        <v>Y</v>
      </c>
      <c r="O11691" t="s">
        <v>28008</v>
      </c>
      <c r="Q11691" t="str">
        <f t="shared" si="930"/>
        <v>COPY 32074c01.dat sel\32074c01.dat</v>
      </c>
      <c r="R11691" t="str">
        <f>IF(ISNA(VLOOKUP(B11691,Rendered!$B$1:$C$1000,1,FALSE)),"N","Y")</f>
        <v>N</v>
      </c>
    </row>
    <row r="11692" spans="1:18" hidden="1" x14ac:dyDescent="0.35">
      <c r="A11692" t="s">
        <v>25370</v>
      </c>
      <c r="B11692" t="s">
        <v>25479</v>
      </c>
      <c r="C11692" t="s">
        <v>25480</v>
      </c>
      <c r="D11692" t="s">
        <v>27</v>
      </c>
      <c r="E11692">
        <v>1998</v>
      </c>
      <c r="F11692">
        <v>1999</v>
      </c>
      <c r="J11692">
        <f t="shared" si="926"/>
        <v>0</v>
      </c>
      <c r="K11692" t="str">
        <f>IF(OR(J11692&gt;Ограничения!$B$1,Sheet!G13702&gt;Ограничения!$B$2,Sheet!H13702&gt;Ограничения!$B$2,Sheet!I13702&gt;Ограничения!$B$2,),"Not compatible","Compatible")</f>
        <v>Compatible</v>
      </c>
      <c r="L11692" t="str">
        <f t="shared" si="927"/>
        <v>Модификация</v>
      </c>
      <c r="M11692" s="3">
        <f t="shared" si="928"/>
        <v>0</v>
      </c>
      <c r="N11692" s="3" t="str">
        <f t="shared" si="929"/>
        <v>Y</v>
      </c>
      <c r="O11692" t="s">
        <v>28008</v>
      </c>
      <c r="Q11692" t="str">
        <f t="shared" si="930"/>
        <v>COPY 32074c02.dat sel\32074c02.dat</v>
      </c>
      <c r="R11692" t="str">
        <f>IF(ISNA(VLOOKUP(B11692,Rendered!$B$1:$C$1000,1,FALSE)),"N","Y")</f>
        <v>N</v>
      </c>
    </row>
    <row r="11693" spans="1:18" hidden="1" x14ac:dyDescent="0.35">
      <c r="A11693" t="s">
        <v>25370</v>
      </c>
      <c r="B11693" t="s">
        <v>25481</v>
      </c>
      <c r="C11693" t="s">
        <v>25482</v>
      </c>
      <c r="D11693" t="s">
        <v>13</v>
      </c>
      <c r="E11693">
        <v>2000</v>
      </c>
      <c r="F11693">
        <v>2000</v>
      </c>
      <c r="J11693">
        <f t="shared" si="926"/>
        <v>0</v>
      </c>
      <c r="K11693" t="str">
        <f>IF(OR(J11693&gt;Ограничения!$B$1,Sheet!G13703&gt;Ограничения!$B$2,Sheet!H13703&gt;Ограничения!$B$2,Sheet!I13703&gt;Ограничения!$B$2,),"Not compatible","Compatible")</f>
        <v>Compatible</v>
      </c>
      <c r="L11693" t="str">
        <f t="shared" si="927"/>
        <v>Модификация</v>
      </c>
      <c r="M11693" s="3">
        <f t="shared" si="928"/>
        <v>0</v>
      </c>
      <c r="N11693" s="3" t="str">
        <f t="shared" si="929"/>
        <v>N</v>
      </c>
      <c r="O11693" t="s">
        <v>28008</v>
      </c>
      <c r="Q11693" t="str">
        <f t="shared" si="930"/>
        <v>COPY 32074ac01.dat sel\32074ac01.dat</v>
      </c>
      <c r="R11693" t="str">
        <f>IF(ISNA(VLOOKUP(B11693,Rendered!$B$1:$C$1000,1,FALSE)),"N","Y")</f>
        <v>N</v>
      </c>
    </row>
    <row r="11694" spans="1:18" hidden="1" x14ac:dyDescent="0.35">
      <c r="A11694" t="s">
        <v>25370</v>
      </c>
      <c r="B11694" t="s">
        <v>25483</v>
      </c>
      <c r="C11694" t="s">
        <v>25484</v>
      </c>
      <c r="D11694" t="s">
        <v>13</v>
      </c>
      <c r="E11694">
        <v>2007</v>
      </c>
      <c r="F11694">
        <v>2008</v>
      </c>
      <c r="J11694">
        <f t="shared" si="926"/>
        <v>0</v>
      </c>
      <c r="K11694" t="str">
        <f>IF(OR(J11694&gt;Ограничения!$B$1,Sheet!G13704&gt;Ограничения!$B$2,Sheet!H13704&gt;Ограничения!$B$2,Sheet!I13704&gt;Ограничения!$B$2,),"Not compatible","Compatible")</f>
        <v>Compatible</v>
      </c>
      <c r="L11694">
        <f t="shared" si="927"/>
        <v>59492</v>
      </c>
      <c r="M11694" s="3">
        <f t="shared" si="928"/>
        <v>0</v>
      </c>
      <c r="N11694" s="3" t="str">
        <f t="shared" si="929"/>
        <v>N</v>
      </c>
      <c r="O11694" t="s">
        <v>28008</v>
      </c>
      <c r="Q11694" t="str">
        <f t="shared" si="930"/>
        <v>COPY 59492.dat sel\59492.dat</v>
      </c>
      <c r="R11694" t="str">
        <f>IF(ISNA(VLOOKUP(B11694,Rendered!$B$1:$C$1000,1,FALSE)),"N","Y")</f>
        <v>N</v>
      </c>
    </row>
    <row r="11695" spans="1:18" hidden="1" x14ac:dyDescent="0.35">
      <c r="A11695" t="s">
        <v>25370</v>
      </c>
      <c r="B11695" t="s">
        <v>25485</v>
      </c>
      <c r="C11695" t="s">
        <v>25486</v>
      </c>
      <c r="D11695" t="s">
        <v>13</v>
      </c>
      <c r="E11695">
        <v>2020</v>
      </c>
      <c r="F11695">
        <v>2022</v>
      </c>
      <c r="G11695">
        <v>2</v>
      </c>
      <c r="H11695">
        <v>6</v>
      </c>
      <c r="I11695">
        <v>1.3</v>
      </c>
      <c r="J11695">
        <f t="shared" si="926"/>
        <v>9.3000000000000007</v>
      </c>
      <c r="K11695" t="str">
        <f>IF(OR(J11695&gt;Ограничения!$B$1,Sheet!G13705&gt;Ограничения!$B$2,Sheet!H13705&gt;Ограничения!$B$2,Sheet!I13705&gt;Ограничения!$B$2,),"Not compatible","Compatible")</f>
        <v>Compatible</v>
      </c>
      <c r="L11695" t="str">
        <f t="shared" si="927"/>
        <v>Модификация</v>
      </c>
      <c r="M11695" s="3">
        <f t="shared" si="928"/>
        <v>0</v>
      </c>
      <c r="N11695" s="3" t="str">
        <f t="shared" si="929"/>
        <v>N</v>
      </c>
      <c r="O11695" t="s">
        <v>28008</v>
      </c>
      <c r="Q11695" t="str">
        <f t="shared" si="930"/>
        <v>COPY 49743c01.dat sel\49743c01.dat</v>
      </c>
      <c r="R11695" t="str">
        <f>IF(ISNA(VLOOKUP(B11695,Rendered!$B$1:$C$1000,1,FALSE)),"N","Y")</f>
        <v>N</v>
      </c>
    </row>
    <row r="11696" spans="1:18" hidden="1" x14ac:dyDescent="0.35">
      <c r="A11696" t="s">
        <v>25370</v>
      </c>
      <c r="B11696" t="s">
        <v>25487</v>
      </c>
      <c r="C11696" t="s">
        <v>25488</v>
      </c>
      <c r="D11696" t="s">
        <v>27</v>
      </c>
      <c r="E11696">
        <v>2018</v>
      </c>
      <c r="F11696">
        <v>2022</v>
      </c>
      <c r="J11696">
        <f t="shared" si="926"/>
        <v>0</v>
      </c>
      <c r="K11696" t="str">
        <f>IF(OR(J11696&gt;Ограничения!$B$1,Sheet!G13706&gt;Ограничения!$B$2,Sheet!H13706&gt;Ограничения!$B$2,Sheet!I13706&gt;Ограничения!$B$2,),"Not compatible","Compatible")</f>
        <v>Compatible</v>
      </c>
      <c r="L11696" t="str">
        <f t="shared" si="927"/>
        <v>Модификация</v>
      </c>
      <c r="M11696" s="3">
        <f t="shared" si="928"/>
        <v>0</v>
      </c>
      <c r="N11696" s="3" t="str">
        <f t="shared" si="929"/>
        <v>N</v>
      </c>
      <c r="O11696" t="s">
        <v>28008</v>
      </c>
      <c r="Q11696" t="str">
        <f t="shared" si="930"/>
        <v>COPY 35456c01.dat sel\35456c01.dat</v>
      </c>
      <c r="R11696" t="str">
        <f>IF(ISNA(VLOOKUP(B11696,Rendered!$B$1:$C$1000,1,FALSE)),"N","Y")</f>
        <v>N</v>
      </c>
    </row>
    <row r="11697" spans="1:18" hidden="1" x14ac:dyDescent="0.35">
      <c r="A11697" t="s">
        <v>25370</v>
      </c>
      <c r="B11697" t="s">
        <v>25495</v>
      </c>
      <c r="C11697" t="s">
        <v>25496</v>
      </c>
      <c r="D11697" t="s">
        <v>13</v>
      </c>
      <c r="E11697">
        <v>2018</v>
      </c>
      <c r="F11697">
        <v>2018</v>
      </c>
      <c r="J11697">
        <f t="shared" si="926"/>
        <v>0</v>
      </c>
      <c r="K11697" t="str">
        <f>IF(OR(J11697&gt;Ограничения!$B$1,Sheet!G13710&gt;Ограничения!$B$2,Sheet!H13710&gt;Ограничения!$B$2,Sheet!I13710&gt;Ограничения!$B$2,),"Not compatible","Compatible")</f>
        <v>Not compatible</v>
      </c>
      <c r="L11697" t="str">
        <f t="shared" si="927"/>
        <v>Модификация</v>
      </c>
      <c r="M11697" s="3">
        <f t="shared" si="928"/>
        <v>0</v>
      </c>
      <c r="N11697" s="3" t="str">
        <f t="shared" si="929"/>
        <v>N</v>
      </c>
      <c r="O11697" t="s">
        <v>28008</v>
      </c>
      <c r="Q11697" t="str">
        <f t="shared" si="930"/>
        <v>COPY 35456c01pb04.dat sel\35456c01pb04.dat</v>
      </c>
      <c r="R11697" t="str">
        <f>IF(ISNA(VLOOKUP(B11697,Rendered!$B$1:$C$1000,1,FALSE)),"N","Y")</f>
        <v>N</v>
      </c>
    </row>
    <row r="11698" spans="1:18" hidden="1" x14ac:dyDescent="0.35">
      <c r="A11698" t="s">
        <v>25370</v>
      </c>
      <c r="B11698" t="s">
        <v>25489</v>
      </c>
      <c r="C11698" t="s">
        <v>25490</v>
      </c>
      <c r="D11698" t="s">
        <v>13</v>
      </c>
      <c r="E11698">
        <v>2019</v>
      </c>
      <c r="F11698">
        <v>2020</v>
      </c>
      <c r="J11698">
        <f t="shared" si="926"/>
        <v>0</v>
      </c>
      <c r="K11698" t="str">
        <f>IF(OR(J11698&gt;Ограничения!$B$1,Sheet!G13707&gt;Ограничения!$B$2,Sheet!H13707&gt;Ограничения!$B$2,Sheet!I13707&gt;Ограничения!$B$2,),"Not compatible","Compatible")</f>
        <v>Compatible</v>
      </c>
      <c r="L11698" t="str">
        <f t="shared" si="927"/>
        <v>Модификация</v>
      </c>
      <c r="M11698" s="3">
        <f t="shared" si="928"/>
        <v>0</v>
      </c>
      <c r="N11698" s="3" t="str">
        <f t="shared" si="929"/>
        <v>N</v>
      </c>
      <c r="O11698" t="s">
        <v>28008</v>
      </c>
      <c r="Q11698" t="str">
        <f t="shared" si="930"/>
        <v>COPY 35456c01pb01.dat sel\35456c01pb01.dat</v>
      </c>
      <c r="R11698" t="str">
        <f>IF(ISNA(VLOOKUP(B11698,Rendered!$B$1:$C$1000,1,FALSE)),"N","Y")</f>
        <v>N</v>
      </c>
    </row>
    <row r="11699" spans="1:18" hidden="1" x14ac:dyDescent="0.35">
      <c r="A11699" t="s">
        <v>25370</v>
      </c>
      <c r="B11699" t="s">
        <v>25491</v>
      </c>
      <c r="C11699" t="s">
        <v>25492</v>
      </c>
      <c r="D11699" t="s">
        <v>13</v>
      </c>
      <c r="E11699">
        <v>2018</v>
      </c>
      <c r="F11699">
        <v>2018</v>
      </c>
      <c r="J11699">
        <f t="shared" si="926"/>
        <v>0</v>
      </c>
      <c r="K11699" t="str">
        <f>IF(OR(J11699&gt;Ограничения!$B$1,Sheet!G13708&gt;Ограничения!$B$2,Sheet!H13708&gt;Ограничения!$B$2,Sheet!I13708&gt;Ограничения!$B$2,),"Not compatible","Compatible")</f>
        <v>Compatible</v>
      </c>
      <c r="L11699" t="str">
        <f t="shared" si="927"/>
        <v>Модификация</v>
      </c>
      <c r="M11699" s="3">
        <f t="shared" si="928"/>
        <v>0</v>
      </c>
      <c r="N11699" s="3" t="str">
        <f t="shared" si="929"/>
        <v>N</v>
      </c>
      <c r="O11699" t="s">
        <v>28008</v>
      </c>
      <c r="Q11699" t="str">
        <f t="shared" si="930"/>
        <v>COPY 35456c01pb03.dat sel\35456c01pb03.dat</v>
      </c>
      <c r="R11699" t="str">
        <f>IF(ISNA(VLOOKUP(B11699,Rendered!$B$1:$C$1000,1,FALSE)),"N","Y")</f>
        <v>N</v>
      </c>
    </row>
    <row r="11700" spans="1:18" hidden="1" x14ac:dyDescent="0.35">
      <c r="A11700" t="s">
        <v>25370</v>
      </c>
      <c r="B11700" t="s">
        <v>25493</v>
      </c>
      <c r="C11700" t="s">
        <v>25494</v>
      </c>
      <c r="D11700" t="s">
        <v>13</v>
      </c>
      <c r="E11700">
        <v>2018</v>
      </c>
      <c r="F11700">
        <v>2018</v>
      </c>
      <c r="J11700">
        <f t="shared" si="926"/>
        <v>0</v>
      </c>
      <c r="K11700" t="str">
        <f>IF(OR(J11700&gt;Ограничения!$B$1,Sheet!G13709&gt;Ограничения!$B$2,Sheet!H13709&gt;Ограничения!$B$2,Sheet!I13709&gt;Ограничения!$B$2,),"Not compatible","Compatible")</f>
        <v>Not compatible</v>
      </c>
      <c r="L11700" t="str">
        <f t="shared" si="927"/>
        <v>Модификация</v>
      </c>
      <c r="M11700" s="3">
        <f t="shared" si="928"/>
        <v>0</v>
      </c>
      <c r="N11700" s="3" t="str">
        <f t="shared" si="929"/>
        <v>N</v>
      </c>
      <c r="O11700" t="s">
        <v>28008</v>
      </c>
      <c r="Q11700" t="str">
        <f t="shared" si="930"/>
        <v>COPY 35456c01pb02.dat sel\35456c01pb02.dat</v>
      </c>
      <c r="R11700" t="str">
        <f>IF(ISNA(VLOOKUP(B11700,Rendered!$B$1:$C$1000,1,FALSE)),"N","Y")</f>
        <v>N</v>
      </c>
    </row>
    <row r="11701" spans="1:18" hidden="1" x14ac:dyDescent="0.35">
      <c r="A11701" t="s">
        <v>25370</v>
      </c>
      <c r="B11701" t="s">
        <v>25497</v>
      </c>
      <c r="C11701" t="s">
        <v>25498</v>
      </c>
      <c r="D11701" t="s">
        <v>57</v>
      </c>
      <c r="E11701">
        <v>2015</v>
      </c>
      <c r="F11701">
        <v>2021</v>
      </c>
      <c r="J11701">
        <f t="shared" si="926"/>
        <v>0</v>
      </c>
      <c r="K11701" t="str">
        <f>IF(OR(J11701&gt;Ограничения!$B$1,Sheet!G13711&gt;Ограничения!$B$2,Sheet!H13711&gt;Ограничения!$B$2,Sheet!I13711&gt;Ограничения!$B$2,),"Not compatible","Compatible")</f>
        <v>Not compatible</v>
      </c>
      <c r="L11701" t="str">
        <f t="shared" si="927"/>
        <v>Модификация</v>
      </c>
      <c r="M11701" s="3">
        <f t="shared" si="928"/>
        <v>0</v>
      </c>
      <c r="N11701" s="3" t="str">
        <f t="shared" si="929"/>
        <v>N</v>
      </c>
      <c r="O11701" t="s">
        <v>28008</v>
      </c>
      <c r="Q11701" t="str">
        <f t="shared" si="930"/>
        <v>COPY 18588c01.dat sel\18588c01.dat</v>
      </c>
      <c r="R11701" t="str">
        <f>IF(ISNA(VLOOKUP(B11701,Rendered!$B$1:$C$1000,1,FALSE)),"N","Y")</f>
        <v>N</v>
      </c>
    </row>
    <row r="11702" spans="1:18" hidden="1" x14ac:dyDescent="0.35">
      <c r="A11702" t="s">
        <v>25370</v>
      </c>
      <c r="B11702" t="s">
        <v>25499</v>
      </c>
      <c r="C11702" t="s">
        <v>25500</v>
      </c>
      <c r="D11702" t="s">
        <v>27</v>
      </c>
      <c r="E11702">
        <v>2015</v>
      </c>
      <c r="F11702">
        <v>2018</v>
      </c>
      <c r="J11702">
        <f t="shared" si="926"/>
        <v>0</v>
      </c>
      <c r="K11702" t="str">
        <f>IF(OR(J11702&gt;Ограничения!$B$1,Sheet!G13712&gt;Ограничения!$B$2,Sheet!H13712&gt;Ограничения!$B$2,Sheet!I13712&gt;Ограничения!$B$2,),"Not compatible","Compatible")</f>
        <v>Compatible</v>
      </c>
      <c r="L11702" t="str">
        <f t="shared" si="927"/>
        <v>Модификация</v>
      </c>
      <c r="M11702" s="3">
        <f t="shared" si="928"/>
        <v>0</v>
      </c>
      <c r="N11702" s="3" t="str">
        <f t="shared" si="929"/>
        <v>N</v>
      </c>
      <c r="O11702" t="s">
        <v>28008</v>
      </c>
      <c r="Q11702" t="str">
        <f t="shared" si="930"/>
        <v>COPY 18588c02.dat sel\18588c02.dat</v>
      </c>
      <c r="R11702" t="str">
        <f>IF(ISNA(VLOOKUP(B11702,Rendered!$B$1:$C$1000,1,FALSE)),"N","Y")</f>
        <v>N</v>
      </c>
    </row>
    <row r="11703" spans="1:18" hidden="1" x14ac:dyDescent="0.35">
      <c r="A11703" t="s">
        <v>11729</v>
      </c>
      <c r="B11703" t="s">
        <v>11730</v>
      </c>
      <c r="C11703" t="s">
        <v>11731</v>
      </c>
      <c r="D11703" t="s">
        <v>58</v>
      </c>
      <c r="E11703">
        <v>2012</v>
      </c>
      <c r="F11703">
        <v>2022</v>
      </c>
      <c r="J11703">
        <f t="shared" si="926"/>
        <v>0</v>
      </c>
      <c r="K11703" t="str">
        <f>IF(OR(J11703&gt;Ограничения!$B$1,Sheet!G6128&gt;Ограничения!$B$2,Sheet!H6128&gt;Ограничения!$B$2,Sheet!I6128&gt;Ограничения!$B$2,),"Not compatible","Compatible")</f>
        <v>Compatible</v>
      </c>
      <c r="L11703">
        <f t="shared" si="927"/>
        <v>98137</v>
      </c>
      <c r="M11703" s="3">
        <f t="shared" si="928"/>
        <v>0</v>
      </c>
      <c r="N11703" s="3" t="str">
        <f t="shared" si="929"/>
        <v>N</v>
      </c>
      <c r="O11703" t="s">
        <v>28007</v>
      </c>
      <c r="P11703">
        <v>3</v>
      </c>
      <c r="Q11703" t="str">
        <f t="shared" si="930"/>
        <v>COPY 98137.dat sel\98137.dat</v>
      </c>
      <c r="R11703" t="str">
        <f>IF(ISNA(VLOOKUP(B11703,Rendered!$B$1:$C$1000,1,FALSE)),"N","Y")</f>
        <v>N</v>
      </c>
    </row>
    <row r="11704" spans="1:18" hidden="1" x14ac:dyDescent="0.35">
      <c r="A11704" t="s">
        <v>11729</v>
      </c>
      <c r="B11704" t="s">
        <v>11732</v>
      </c>
      <c r="C11704" t="s">
        <v>11733</v>
      </c>
      <c r="D11704" t="s">
        <v>13</v>
      </c>
      <c r="E11704">
        <v>2022</v>
      </c>
      <c r="F11704">
        <v>2022</v>
      </c>
      <c r="J11704">
        <f t="shared" si="926"/>
        <v>0</v>
      </c>
      <c r="K11704" t="str">
        <f>IF(OR(J11704&gt;Ограничения!$B$1,Sheet!G6129&gt;Ограничения!$B$2,Sheet!H6129&gt;Ограничения!$B$2,Sheet!I6129&gt;Ограничения!$B$2,),"Not compatible","Compatible")</f>
        <v>Compatible</v>
      </c>
      <c r="L11704">
        <f t="shared" si="927"/>
        <v>79895</v>
      </c>
      <c r="M11704" s="3">
        <f t="shared" si="928"/>
        <v>0.68627450980392157</v>
      </c>
      <c r="N11704" s="3" t="str">
        <f t="shared" si="929"/>
        <v>Y</v>
      </c>
      <c r="O11704" t="s">
        <v>28007</v>
      </c>
      <c r="P11704">
        <v>3</v>
      </c>
      <c r="Q11704" t="str">
        <f t="shared" si="930"/>
        <v>COPY 79895.dat sel\79895.dat</v>
      </c>
      <c r="R11704" t="str">
        <f>IF(ISNA(VLOOKUP(B11704,Rendered!$B$1:$C$1000,1,FALSE)),"N","Y")</f>
        <v>N</v>
      </c>
    </row>
    <row r="11705" spans="1:18" hidden="1" x14ac:dyDescent="0.35">
      <c r="A11705" t="s">
        <v>11729</v>
      </c>
      <c r="B11705" t="s">
        <v>11734</v>
      </c>
      <c r="C11705" t="s">
        <v>11735</v>
      </c>
      <c r="D11705" t="s">
        <v>27</v>
      </c>
      <c r="E11705">
        <v>2022</v>
      </c>
      <c r="F11705">
        <v>2022</v>
      </c>
      <c r="J11705">
        <f t="shared" si="926"/>
        <v>0</v>
      </c>
      <c r="K11705" t="str">
        <f>IF(OR(J11705&gt;Ограничения!$B$1,Sheet!G6130&gt;Ограничения!$B$2,Sheet!H6130&gt;Ограничения!$B$2,Sheet!I6130&gt;Ограничения!$B$2,),"Not compatible","Compatible")</f>
        <v>Compatible</v>
      </c>
      <c r="L11705" t="str">
        <f t="shared" si="927"/>
        <v>Модификация</v>
      </c>
      <c r="M11705" s="3">
        <f t="shared" si="928"/>
        <v>0</v>
      </c>
      <c r="N11705" s="3" t="str">
        <f t="shared" si="929"/>
        <v>Y</v>
      </c>
      <c r="O11705" t="s">
        <v>28008</v>
      </c>
      <c r="Q11705" t="str">
        <f t="shared" si="930"/>
        <v>COPY 79895pb01.dat sel\79895pb01.dat</v>
      </c>
      <c r="R11705" t="str">
        <f>IF(ISNA(VLOOKUP(B11705,Rendered!$B$1:$C$1000,1,FALSE)),"N","Y")</f>
        <v>N</v>
      </c>
    </row>
    <row r="11706" spans="1:18" hidden="1" x14ac:dyDescent="0.35">
      <c r="A11706" t="s">
        <v>11729</v>
      </c>
      <c r="B11706" t="s">
        <v>11736</v>
      </c>
      <c r="C11706" t="s">
        <v>11737</v>
      </c>
      <c r="D11706" t="s">
        <v>35</v>
      </c>
      <c r="E11706">
        <v>2020</v>
      </c>
      <c r="F11706">
        <v>2022</v>
      </c>
      <c r="J11706">
        <f t="shared" si="926"/>
        <v>0</v>
      </c>
      <c r="K11706" t="str">
        <f>IF(OR(J11706&gt;Ограничения!$B$1,Sheet!G6131&gt;Ограничения!$B$2,Sheet!H6131&gt;Ограничения!$B$2,Sheet!I6131&gt;Ограничения!$B$2,),"Not compatible","Compatible")</f>
        <v>Compatible</v>
      </c>
      <c r="L11706">
        <f t="shared" si="927"/>
        <v>65184</v>
      </c>
      <c r="M11706" s="3">
        <f t="shared" si="928"/>
        <v>0</v>
      </c>
      <c r="N11706" s="3" t="str">
        <f t="shared" si="929"/>
        <v>N</v>
      </c>
      <c r="O11706" t="s">
        <v>28007</v>
      </c>
      <c r="P11706">
        <v>3</v>
      </c>
      <c r="Q11706" t="str">
        <f t="shared" si="930"/>
        <v>COPY 65184.dat sel\65184.dat</v>
      </c>
      <c r="R11706" t="str">
        <f>IF(ISNA(VLOOKUP(B11706,Rendered!$B$1:$C$1000,1,FALSE)),"N","Y")</f>
        <v>N</v>
      </c>
    </row>
    <row r="11707" spans="1:18" hidden="1" x14ac:dyDescent="0.35">
      <c r="A11707" t="s">
        <v>11729</v>
      </c>
      <c r="B11707" t="s">
        <v>11738</v>
      </c>
      <c r="C11707" t="s">
        <v>11739</v>
      </c>
      <c r="D11707" t="s">
        <v>13</v>
      </c>
      <c r="E11707">
        <v>2010</v>
      </c>
      <c r="F11707">
        <v>2021</v>
      </c>
      <c r="G11707">
        <v>14</v>
      </c>
      <c r="H11707">
        <v>7.5</v>
      </c>
      <c r="I11707">
        <v>3.5</v>
      </c>
      <c r="J11707">
        <f t="shared" si="926"/>
        <v>25</v>
      </c>
      <c r="K11707" t="str">
        <f>IF(OR(J11707&gt;Ограничения!$B$1,Sheet!G6132&gt;Ограничения!$B$2,Sheet!H6132&gt;Ограничения!$B$2,Sheet!I6132&gt;Ограничения!$B$2,),"Not compatible","Compatible")</f>
        <v>Not compatible</v>
      </c>
      <c r="L11707">
        <f t="shared" si="927"/>
        <v>89509</v>
      </c>
      <c r="M11707" s="3">
        <f t="shared" si="928"/>
        <v>0</v>
      </c>
      <c r="N11707" s="3" t="str">
        <f t="shared" si="929"/>
        <v>N</v>
      </c>
      <c r="O11707" t="s">
        <v>28008</v>
      </c>
      <c r="Q11707" t="str">
        <f t="shared" si="930"/>
        <v>COPY 89509.dat sel\89509.dat</v>
      </c>
      <c r="R11707" t="str">
        <f>IF(ISNA(VLOOKUP(B11707,Rendered!$B$1:$C$1000,1,FALSE)),"N","Y")</f>
        <v>N</v>
      </c>
    </row>
    <row r="11708" spans="1:18" hidden="1" x14ac:dyDescent="0.35">
      <c r="A11708" t="s">
        <v>11729</v>
      </c>
      <c r="B11708" t="s">
        <v>11740</v>
      </c>
      <c r="C11708" t="s">
        <v>11741</v>
      </c>
      <c r="D11708" t="s">
        <v>57</v>
      </c>
      <c r="E11708">
        <v>2012</v>
      </c>
      <c r="F11708">
        <v>2022</v>
      </c>
      <c r="J11708">
        <f t="shared" si="926"/>
        <v>0</v>
      </c>
      <c r="K11708" t="str">
        <f>IF(OR(J11708&gt;Ограничения!$B$1,Sheet!G6133&gt;Ограничения!$B$2,Sheet!H6133&gt;Ограничения!$B$2,Sheet!I6133&gt;Ограничения!$B$2,),"Not compatible","Compatible")</f>
        <v>Compatible</v>
      </c>
      <c r="L11708">
        <f t="shared" si="927"/>
        <v>98135</v>
      </c>
      <c r="M11708" s="3">
        <f t="shared" si="928"/>
        <v>0</v>
      </c>
      <c r="N11708" s="3" t="str">
        <f t="shared" si="929"/>
        <v>N</v>
      </c>
      <c r="O11708" t="s">
        <v>28007</v>
      </c>
      <c r="P11708">
        <v>3</v>
      </c>
      <c r="Q11708" t="str">
        <f t="shared" si="930"/>
        <v>COPY 98135.dat sel\98135.dat</v>
      </c>
      <c r="R11708" t="str">
        <f>IF(ISNA(VLOOKUP(B11708,Rendered!$B$1:$C$1000,1,FALSE)),"N","Y")</f>
        <v>N</v>
      </c>
    </row>
    <row r="11709" spans="1:18" hidden="1" x14ac:dyDescent="0.35">
      <c r="A11709" t="s">
        <v>11729</v>
      </c>
      <c r="B11709" t="s">
        <v>11742</v>
      </c>
      <c r="C11709" t="s">
        <v>11743</v>
      </c>
      <c r="D11709" t="s">
        <v>59</v>
      </c>
      <c r="E11709">
        <v>2018</v>
      </c>
      <c r="F11709">
        <v>2018</v>
      </c>
      <c r="G11709">
        <v>10</v>
      </c>
      <c r="H11709">
        <v>10</v>
      </c>
      <c r="I11709">
        <v>3</v>
      </c>
      <c r="J11709">
        <f t="shared" si="926"/>
        <v>23</v>
      </c>
      <c r="K11709" t="str">
        <f>IF(OR(J11709&gt;Ограничения!$B$1,Sheet!G6134&gt;Ограничения!$B$2,Sheet!H6134&gt;Ограничения!$B$2,Sheet!I6134&gt;Ограничения!$B$2,),"Not compatible","Compatible")</f>
        <v>Not compatible</v>
      </c>
      <c r="L11709">
        <f t="shared" si="927"/>
        <v>35775</v>
      </c>
      <c r="M11709" s="3">
        <f t="shared" si="928"/>
        <v>0</v>
      </c>
      <c r="N11709" s="3" t="str">
        <f t="shared" si="929"/>
        <v>N</v>
      </c>
      <c r="O11709" t="s">
        <v>28008</v>
      </c>
      <c r="Q11709" t="str">
        <f t="shared" si="930"/>
        <v>COPY 35775.dat sel\35775.dat</v>
      </c>
      <c r="R11709" t="str">
        <f>IF(ISNA(VLOOKUP(B11709,Rendered!$B$1:$C$1000,1,FALSE)),"N","Y")</f>
        <v>N</v>
      </c>
    </row>
    <row r="11710" spans="1:18" hidden="1" x14ac:dyDescent="0.35">
      <c r="A11710" t="s">
        <v>11729</v>
      </c>
      <c r="B11710" t="s">
        <v>11744</v>
      </c>
      <c r="C11710" t="s">
        <v>11745</v>
      </c>
      <c r="D11710" t="s">
        <v>27</v>
      </c>
      <c r="E11710">
        <v>2001</v>
      </c>
      <c r="F11710">
        <v>2007</v>
      </c>
      <c r="G11710">
        <v>22</v>
      </c>
      <c r="H11710">
        <v>4</v>
      </c>
      <c r="I11710">
        <v>1</v>
      </c>
      <c r="J11710">
        <f t="shared" si="926"/>
        <v>27</v>
      </c>
      <c r="K11710" t="str">
        <f>IF(OR(J11710&gt;Ограничения!$B$1,Sheet!G6135&gt;Ограничения!$B$2,Sheet!H6135&gt;Ограничения!$B$2,Sheet!I6135&gt;Ограничения!$B$2,),"Not compatible","Compatible")</f>
        <v>Not compatible</v>
      </c>
      <c r="L11710">
        <f t="shared" si="927"/>
        <v>30644</v>
      </c>
      <c r="M11710" s="3">
        <f t="shared" si="928"/>
        <v>0</v>
      </c>
      <c r="N11710" s="3" t="str">
        <f t="shared" si="929"/>
        <v>N</v>
      </c>
      <c r="O11710" t="s">
        <v>28008</v>
      </c>
      <c r="Q11710" t="str">
        <f t="shared" si="930"/>
        <v>COPY 30644.dat sel\30644.dat</v>
      </c>
      <c r="R11710" t="str">
        <f>IF(ISNA(VLOOKUP(B11710,Rendered!$B$1:$C$1000,1,FALSE)),"N","Y")</f>
        <v>N</v>
      </c>
    </row>
    <row r="11711" spans="1:18" hidden="1" x14ac:dyDescent="0.35">
      <c r="A11711" t="s">
        <v>11729</v>
      </c>
      <c r="B11711" t="s">
        <v>11746</v>
      </c>
      <c r="C11711" t="s">
        <v>11747</v>
      </c>
      <c r="D11711" t="s">
        <v>30</v>
      </c>
      <c r="E11711">
        <v>1992</v>
      </c>
      <c r="F11711">
        <v>2009</v>
      </c>
      <c r="J11711">
        <f t="shared" si="926"/>
        <v>0</v>
      </c>
      <c r="K11711" t="str">
        <f>IF(OR(J11711&gt;Ограничения!$B$1,Sheet!G6136&gt;Ограничения!$B$2,Sheet!H6136&gt;Ограничения!$B$2,Sheet!I6136&gt;Ограничения!$B$2,),"Not compatible","Compatible")</f>
        <v>Compatible</v>
      </c>
      <c r="L11711">
        <f t="shared" si="927"/>
        <v>2952</v>
      </c>
      <c r="M11711" s="3">
        <f t="shared" si="928"/>
        <v>0</v>
      </c>
      <c r="N11711" s="3" t="str">
        <f t="shared" si="929"/>
        <v>N</v>
      </c>
      <c r="O11711" t="s">
        <v>28008</v>
      </c>
      <c r="Q11711" t="str">
        <f t="shared" si="930"/>
        <v>COPY 2952.dat sel\2952.dat</v>
      </c>
      <c r="R11711" t="str">
        <f>IF(ISNA(VLOOKUP(B11711,Rendered!$B$1:$C$1000,1,FALSE)),"N","Y")</f>
        <v>N</v>
      </c>
    </row>
    <row r="11712" spans="1:18" hidden="1" x14ac:dyDescent="0.35">
      <c r="A11712" t="s">
        <v>11729</v>
      </c>
      <c r="B11712" t="s">
        <v>11748</v>
      </c>
      <c r="C11712" t="s">
        <v>11749</v>
      </c>
      <c r="D11712" t="s">
        <v>30</v>
      </c>
      <c r="E11712">
        <v>1974</v>
      </c>
      <c r="F11712">
        <v>1989</v>
      </c>
      <c r="J11712">
        <f t="shared" si="926"/>
        <v>0</v>
      </c>
      <c r="K11712" t="str">
        <f>IF(OR(J11712&gt;Ограничения!$B$1,Sheet!G6137&gt;Ограничения!$B$2,Sheet!H6137&gt;Ограничения!$B$2,Sheet!I6137&gt;Ограничения!$B$2,),"Not compatible","Compatible")</f>
        <v>Compatible</v>
      </c>
      <c r="L11712">
        <f t="shared" si="927"/>
        <v>3480</v>
      </c>
      <c r="M11712" s="3">
        <f t="shared" si="928"/>
        <v>0</v>
      </c>
      <c r="N11712" s="3" t="str">
        <f t="shared" si="929"/>
        <v>N</v>
      </c>
      <c r="O11712" t="s">
        <v>28008</v>
      </c>
      <c r="Q11712" t="str">
        <f t="shared" si="930"/>
        <v>COPY 3480.dat sel\3480.dat</v>
      </c>
      <c r="R11712" t="str">
        <f>IF(ISNA(VLOOKUP(B11712,Rendered!$B$1:$C$1000,1,FALSE)),"N","Y")</f>
        <v>N</v>
      </c>
    </row>
    <row r="11713" spans="1:18" hidden="1" x14ac:dyDescent="0.35">
      <c r="A11713" t="s">
        <v>11729</v>
      </c>
      <c r="B11713" t="s">
        <v>11750</v>
      </c>
      <c r="C11713" t="s">
        <v>11751</v>
      </c>
      <c r="D11713" t="s">
        <v>27</v>
      </c>
      <c r="E11713">
        <v>1985</v>
      </c>
      <c r="F11713">
        <v>1999</v>
      </c>
      <c r="J11713">
        <f t="shared" si="926"/>
        <v>0</v>
      </c>
      <c r="K11713" t="str">
        <f>IF(OR(J11713&gt;Ограничения!$B$1,Sheet!G6138&gt;Ограничения!$B$2,Sheet!H6138&gt;Ограничения!$B$2,Sheet!I6138&gt;Ограничения!$B$2,),"Not compatible","Compatible")</f>
        <v>Compatible</v>
      </c>
      <c r="L11713">
        <f t="shared" si="927"/>
        <v>4745</v>
      </c>
      <c r="M11713" s="3">
        <f t="shared" si="928"/>
        <v>0</v>
      </c>
      <c r="N11713" s="3" t="str">
        <f t="shared" si="929"/>
        <v>N</v>
      </c>
      <c r="O11713" t="s">
        <v>28008</v>
      </c>
      <c r="Q11713" t="str">
        <f t="shared" si="930"/>
        <v>COPY 4745.dat sel\4745.dat</v>
      </c>
      <c r="R11713" t="str">
        <f>IF(ISNA(VLOOKUP(B11713,Rendered!$B$1:$C$1000,1,FALSE)),"N","Y")</f>
        <v>N</v>
      </c>
    </row>
    <row r="11714" spans="1:18" hidden="1" x14ac:dyDescent="0.35">
      <c r="A11714" t="s">
        <v>11729</v>
      </c>
      <c r="B11714" t="s">
        <v>11774</v>
      </c>
      <c r="C11714" t="s">
        <v>11775</v>
      </c>
      <c r="D11714" t="s">
        <v>24</v>
      </c>
      <c r="E11714">
        <v>2015</v>
      </c>
      <c r="F11714">
        <v>2018</v>
      </c>
      <c r="G11714">
        <v>13</v>
      </c>
      <c r="H11714">
        <v>13</v>
      </c>
      <c r="I11714">
        <v>4</v>
      </c>
      <c r="J11714">
        <f t="shared" ref="J11714:J11777" si="931">SUM(G11714:I11714)</f>
        <v>30</v>
      </c>
      <c r="K11714" t="str">
        <f>IF(OR(J11714&gt;Ограничения!$B$1,Sheet!G6150&gt;Ограничения!$B$2,Sheet!H6150&gt;Ограничения!$B$2,Sheet!I6150&gt;Ограничения!$B$2,),"Not compatible","Compatible")</f>
        <v>Not compatible</v>
      </c>
      <c r="L11714">
        <f t="shared" ref="L11714:L11777" si="932">IFERROR(B11714+1-1,"Модификация")</f>
        <v>18592</v>
      </c>
      <c r="M11714" s="3">
        <f t="shared" si="928"/>
        <v>0</v>
      </c>
      <c r="N11714" s="3" t="str">
        <f t="shared" si="929"/>
        <v>N</v>
      </c>
      <c r="O11714" t="s">
        <v>28008</v>
      </c>
      <c r="Q11714" t="str">
        <f t="shared" si="930"/>
        <v>COPY 18592.dat sel\18592.dat</v>
      </c>
      <c r="R11714" t="str">
        <f>IF(ISNA(VLOOKUP(B11714,Rendered!$B$1:$C$1000,1,FALSE)),"N","Y")</f>
        <v>N</v>
      </c>
    </row>
    <row r="11715" spans="1:18" hidden="1" x14ac:dyDescent="0.35">
      <c r="A11715" t="s">
        <v>11729</v>
      </c>
      <c r="B11715" t="s">
        <v>11752</v>
      </c>
      <c r="C11715" t="s">
        <v>11753</v>
      </c>
      <c r="D11715" t="s">
        <v>49</v>
      </c>
      <c r="E11715">
        <v>1992</v>
      </c>
      <c r="F11715">
        <v>2020</v>
      </c>
      <c r="J11715">
        <f t="shared" si="931"/>
        <v>0</v>
      </c>
      <c r="K11715" t="str">
        <f>IF(OR(J11715&gt;Ограничения!$B$1,Sheet!G6139&gt;Ограничения!$B$2,Sheet!H6139&gt;Ограничения!$B$2,Sheet!I6139&gt;Ограничения!$B$2,),"Not compatible","Compatible")</f>
        <v>Compatible</v>
      </c>
      <c r="L11715">
        <f t="shared" si="932"/>
        <v>6041</v>
      </c>
      <c r="M11715" s="3">
        <f t="shared" ref="M11715:M11778" si="933">IF(ISERR(FIND(C11715,C11716)),0,LEN(C11715)/LEN(C11716))</f>
        <v>0</v>
      </c>
      <c r="N11715" s="3" t="str">
        <f t="shared" ref="N11715:N11778" si="934">IF(OR(M11715&gt;0,M11714&gt;0),"Y","N")</f>
        <v>N</v>
      </c>
      <c r="O11715" t="s">
        <v>28007</v>
      </c>
      <c r="P11715">
        <v>3</v>
      </c>
      <c r="Q11715" t="str">
        <f t="shared" si="930"/>
        <v>COPY 6041.dat sel\6041.dat</v>
      </c>
      <c r="R11715" t="str">
        <f>IF(ISNA(VLOOKUP(B11715,Rendered!$B$1:$C$1000,1,FALSE)),"N","Y")</f>
        <v>N</v>
      </c>
    </row>
    <row r="11716" spans="1:18" hidden="1" x14ac:dyDescent="0.35">
      <c r="A11716" t="s">
        <v>11729</v>
      </c>
      <c r="B11716" t="s">
        <v>11754</v>
      </c>
      <c r="C11716" t="s">
        <v>11755</v>
      </c>
      <c r="D11716" t="s">
        <v>30</v>
      </c>
      <c r="E11716">
        <v>2021</v>
      </c>
      <c r="F11716">
        <v>2022</v>
      </c>
      <c r="J11716">
        <f t="shared" si="931"/>
        <v>0</v>
      </c>
      <c r="K11716" t="str">
        <f>IF(OR(J11716&gt;Ограничения!$B$1,Sheet!G6140&gt;Ограничения!$B$2,Sheet!H6140&gt;Ограничения!$B$2,Sheet!I6140&gt;Ограничения!$B$2,),"Not compatible","Compatible")</f>
        <v>Compatible</v>
      </c>
      <c r="L11716">
        <f t="shared" si="932"/>
        <v>65768</v>
      </c>
      <c r="M11716" s="3">
        <f t="shared" si="933"/>
        <v>0</v>
      </c>
      <c r="N11716" s="3" t="str">
        <f t="shared" si="934"/>
        <v>N</v>
      </c>
      <c r="O11716" t="s">
        <v>28007</v>
      </c>
      <c r="P11716">
        <v>3</v>
      </c>
      <c r="Q11716" t="str">
        <f t="shared" si="930"/>
        <v>COPY 65768.dat sel\65768.dat</v>
      </c>
      <c r="R11716" t="str">
        <f>IF(ISNA(VLOOKUP(B11716,Rendered!$B$1:$C$1000,1,FALSE)),"N","Y")</f>
        <v>N</v>
      </c>
    </row>
    <row r="11717" spans="1:18" hidden="1" x14ac:dyDescent="0.35">
      <c r="A11717" t="s">
        <v>11729</v>
      </c>
      <c r="B11717" t="s">
        <v>11756</v>
      </c>
      <c r="C11717" t="s">
        <v>11757</v>
      </c>
      <c r="D11717" t="s">
        <v>27</v>
      </c>
      <c r="E11717">
        <v>2008</v>
      </c>
      <c r="F11717">
        <v>2022</v>
      </c>
      <c r="J11717">
        <f t="shared" si="931"/>
        <v>0</v>
      </c>
      <c r="K11717" t="str">
        <f>IF(OR(J11717&gt;Ограничения!$B$1,Sheet!G6141&gt;Ограничения!$B$2,Sheet!H6141&gt;Ограничения!$B$2,Sheet!I6141&gt;Ограничения!$B$2,),"Not compatible","Compatible")</f>
        <v>Compatible</v>
      </c>
      <c r="L11717">
        <f t="shared" si="932"/>
        <v>92842</v>
      </c>
      <c r="M11717" s="3">
        <f t="shared" si="933"/>
        <v>0</v>
      </c>
      <c r="N11717" s="3" t="str">
        <f t="shared" si="934"/>
        <v>N</v>
      </c>
      <c r="O11717" t="s">
        <v>28007</v>
      </c>
      <c r="P11717">
        <v>3</v>
      </c>
      <c r="Q11717" t="str">
        <f t="shared" si="930"/>
        <v>COPY 92842.dat sel\92842.dat</v>
      </c>
      <c r="R11717" t="str">
        <f>IF(ISNA(VLOOKUP(B11717,Rendered!$B$1:$C$1000,1,FALSE)),"N","Y")</f>
        <v>N</v>
      </c>
    </row>
    <row r="11718" spans="1:18" hidden="1" x14ac:dyDescent="0.35">
      <c r="A11718" t="s">
        <v>11729</v>
      </c>
      <c r="B11718" t="s">
        <v>11776</v>
      </c>
      <c r="C11718" t="s">
        <v>11777</v>
      </c>
      <c r="D11718" t="s">
        <v>35</v>
      </c>
      <c r="E11718">
        <v>1993</v>
      </c>
      <c r="F11718">
        <v>2014</v>
      </c>
      <c r="J11718">
        <f t="shared" si="931"/>
        <v>0</v>
      </c>
      <c r="K11718" t="str">
        <f>IF(OR(J11718&gt;Ограничения!$B$1,Sheet!G6151&gt;Ограничения!$B$2,Sheet!H6151&gt;Ограничения!$B$2,Sheet!I6151&gt;Ограничения!$B$2,),"Not compatible","Compatible")</f>
        <v>Compatible</v>
      </c>
      <c r="L11718">
        <f t="shared" si="932"/>
        <v>4617</v>
      </c>
      <c r="M11718" s="3">
        <f t="shared" si="933"/>
        <v>0.65217391304347827</v>
      </c>
      <c r="N11718" s="3" t="str">
        <f t="shared" si="934"/>
        <v>Y</v>
      </c>
      <c r="O11718" t="s">
        <v>28007</v>
      </c>
      <c r="P11718">
        <v>3</v>
      </c>
      <c r="Q11718" t="str">
        <f t="shared" si="930"/>
        <v>COPY 4617.dat sel\4617.dat</v>
      </c>
      <c r="R11718" t="str">
        <f>IF(ISNA(VLOOKUP(B11718,Rendered!$B$1:$C$1000,1,FALSE)),"N","Y")</f>
        <v>N</v>
      </c>
    </row>
    <row r="11719" spans="1:18" hidden="1" x14ac:dyDescent="0.35">
      <c r="A11719" t="s">
        <v>11729</v>
      </c>
      <c r="B11719" t="s">
        <v>11778</v>
      </c>
      <c r="C11719" t="s">
        <v>11779</v>
      </c>
      <c r="D11719" t="s">
        <v>13</v>
      </c>
      <c r="E11719">
        <v>1984</v>
      </c>
      <c r="F11719">
        <v>1985</v>
      </c>
      <c r="G11719">
        <v>5.5</v>
      </c>
      <c r="H11719">
        <v>5.5</v>
      </c>
      <c r="J11719">
        <f t="shared" si="931"/>
        <v>11</v>
      </c>
      <c r="K11719" t="str">
        <f>IF(OR(J11719&gt;Ограничения!$B$1,Sheet!G6152&gt;Ограничения!$B$2,Sheet!H6152&gt;Ограничения!$B$2,Sheet!I6152&gt;Ограничения!$B$2,),"Not compatible","Compatible")</f>
        <v>Compatible</v>
      </c>
      <c r="L11719" t="str">
        <f t="shared" si="932"/>
        <v>Модификация</v>
      </c>
      <c r="M11719" s="3">
        <f t="shared" si="933"/>
        <v>0</v>
      </c>
      <c r="N11719" s="3" t="str">
        <f t="shared" si="934"/>
        <v>Y</v>
      </c>
      <c r="O11719" t="s">
        <v>28008</v>
      </c>
      <c r="Q11719" t="str">
        <f t="shared" si="930"/>
        <v>COPY 4617a.dat sel\4617a.dat</v>
      </c>
      <c r="R11719" t="str">
        <f>IF(ISNA(VLOOKUP(B11719,Rendered!$B$1:$C$1000,1,FALSE)),"N","Y")</f>
        <v>N</v>
      </c>
    </row>
    <row r="11720" spans="1:18" hidden="1" x14ac:dyDescent="0.35">
      <c r="A11720" t="s">
        <v>11729</v>
      </c>
      <c r="B11720" t="s">
        <v>11758</v>
      </c>
      <c r="C11720" t="s">
        <v>11759</v>
      </c>
      <c r="D11720" t="s">
        <v>35</v>
      </c>
      <c r="E11720">
        <v>1999</v>
      </c>
      <c r="F11720">
        <v>2015</v>
      </c>
      <c r="J11720">
        <f t="shared" si="931"/>
        <v>0</v>
      </c>
      <c r="K11720" t="str">
        <f>IF(OR(J11720&gt;Ограничения!$B$1,Sheet!G6142&gt;Ограничения!$B$2,Sheet!H6142&gt;Ограничения!$B$2,Sheet!I6142&gt;Ограничения!$B$2,),"Not compatible","Compatible")</f>
        <v>Compatible</v>
      </c>
      <c r="L11720">
        <f t="shared" si="932"/>
        <v>30332</v>
      </c>
      <c r="M11720" s="3">
        <f t="shared" si="933"/>
        <v>0.5714285714285714</v>
      </c>
      <c r="N11720" s="3" t="str">
        <f t="shared" si="934"/>
        <v>Y</v>
      </c>
      <c r="O11720" t="s">
        <v>28007</v>
      </c>
      <c r="P11720">
        <v>3</v>
      </c>
      <c r="Q11720" t="str">
        <f t="shared" si="930"/>
        <v>COPY 30332.dat sel\30332.dat</v>
      </c>
      <c r="R11720" t="str">
        <f>IF(ISNA(VLOOKUP(B11720,Rendered!$B$1:$C$1000,1,FALSE)),"N","Y")</f>
        <v>N</v>
      </c>
    </row>
    <row r="11721" spans="1:18" hidden="1" x14ac:dyDescent="0.35">
      <c r="A11721" t="s">
        <v>11729</v>
      </c>
      <c r="B11721" t="s">
        <v>11760</v>
      </c>
      <c r="C11721" t="s">
        <v>11761</v>
      </c>
      <c r="D11721" t="s">
        <v>27</v>
      </c>
      <c r="E11721">
        <v>2014</v>
      </c>
      <c r="F11721">
        <v>2022</v>
      </c>
      <c r="J11721">
        <f t="shared" si="931"/>
        <v>0</v>
      </c>
      <c r="K11721" t="str">
        <f>IF(OR(J11721&gt;Ограничения!$B$1,Sheet!G6143&gt;Ограничения!$B$2,Sheet!H6143&gt;Ограничения!$B$2,Sheet!I6143&gt;Ограничения!$B$2,),"Not compatible","Compatible")</f>
        <v>Compatible</v>
      </c>
      <c r="L11721">
        <f t="shared" si="932"/>
        <v>15790</v>
      </c>
      <c r="M11721" s="3">
        <f t="shared" si="933"/>
        <v>0.44545454545454544</v>
      </c>
      <c r="N11721" s="3" t="str">
        <f t="shared" si="934"/>
        <v>Y</v>
      </c>
      <c r="O11721" t="s">
        <v>28007</v>
      </c>
      <c r="P11721">
        <v>3</v>
      </c>
      <c r="Q11721" t="str">
        <f t="shared" si="930"/>
        <v>COPY 15790.dat sel\15790.dat</v>
      </c>
      <c r="R11721" t="str">
        <f>IF(ISNA(VLOOKUP(B11721,Rendered!$B$1:$C$1000,1,FALSE)),"N","Y")</f>
        <v>N</v>
      </c>
    </row>
    <row r="11722" spans="1:18" hidden="1" x14ac:dyDescent="0.35">
      <c r="A11722" t="s">
        <v>11729</v>
      </c>
      <c r="B11722" t="s">
        <v>11762</v>
      </c>
      <c r="C11722" t="s">
        <v>11763</v>
      </c>
      <c r="D11722" t="s">
        <v>13</v>
      </c>
      <c r="E11722">
        <v>2016</v>
      </c>
      <c r="F11722">
        <v>2016</v>
      </c>
      <c r="J11722">
        <f t="shared" si="931"/>
        <v>0</v>
      </c>
      <c r="K11722" t="str">
        <f>IF(OR(J11722&gt;Ограничения!$B$1,Sheet!G6144&gt;Ограничения!$B$2,Sheet!H6144&gt;Ограничения!$B$2,Sheet!I6144&gt;Ограничения!$B$2,),"Not compatible","Compatible")</f>
        <v>Compatible</v>
      </c>
      <c r="L11722" t="str">
        <f t="shared" si="932"/>
        <v>Модификация</v>
      </c>
      <c r="M11722" s="3">
        <f t="shared" si="933"/>
        <v>0</v>
      </c>
      <c r="N11722" s="3" t="str">
        <f t="shared" si="934"/>
        <v>Y</v>
      </c>
      <c r="O11722" t="s">
        <v>28008</v>
      </c>
      <c r="Q11722" t="str">
        <f t="shared" si="930"/>
        <v>COPY 15790pb01.dat sel\15790pb01.dat</v>
      </c>
      <c r="R11722" t="str">
        <f>IF(ISNA(VLOOKUP(B11722,Rendered!$B$1:$C$1000,1,FALSE)),"N","Y")</f>
        <v>N</v>
      </c>
    </row>
    <row r="11723" spans="1:18" hidden="1" x14ac:dyDescent="0.35">
      <c r="A11723" t="s">
        <v>11729</v>
      </c>
      <c r="B11723" t="s">
        <v>11764</v>
      </c>
      <c r="C11723" t="s">
        <v>11765</v>
      </c>
      <c r="D11723" t="s">
        <v>13</v>
      </c>
      <c r="E11723">
        <v>2021</v>
      </c>
      <c r="F11723">
        <v>2021</v>
      </c>
      <c r="J11723">
        <f t="shared" si="931"/>
        <v>0</v>
      </c>
      <c r="K11723" t="str">
        <f>IF(OR(J11723&gt;Ограничения!$B$1,Sheet!G6145&gt;Ограничения!$B$2,Sheet!H6145&gt;Ограничения!$B$2,Sheet!I6145&gt;Ограничения!$B$2,),"Not compatible","Compatible")</f>
        <v>Compatible</v>
      </c>
      <c r="L11723" t="str">
        <f t="shared" si="932"/>
        <v>Модификация</v>
      </c>
      <c r="M11723" s="3">
        <f t="shared" si="933"/>
        <v>0</v>
      </c>
      <c r="N11723" s="3" t="str">
        <f t="shared" si="934"/>
        <v>N</v>
      </c>
      <c r="O11723" t="s">
        <v>28008</v>
      </c>
      <c r="Q11723" t="str">
        <f t="shared" si="930"/>
        <v>COPY 15790pb03.dat sel\15790pb03.dat</v>
      </c>
      <c r="R11723" t="str">
        <f>IF(ISNA(VLOOKUP(B11723,Rendered!$B$1:$C$1000,1,FALSE)),"N","Y")</f>
        <v>N</v>
      </c>
    </row>
    <row r="11724" spans="1:18" hidden="1" x14ac:dyDescent="0.35">
      <c r="A11724" t="s">
        <v>11729</v>
      </c>
      <c r="B11724" t="s">
        <v>11766</v>
      </c>
      <c r="C11724" t="s">
        <v>11767</v>
      </c>
      <c r="D11724" t="s">
        <v>13</v>
      </c>
      <c r="E11724">
        <v>2016</v>
      </c>
      <c r="F11724">
        <v>2016</v>
      </c>
      <c r="J11724">
        <f t="shared" si="931"/>
        <v>0</v>
      </c>
      <c r="K11724" t="str">
        <f>IF(OR(J11724&gt;Ограничения!$B$1,Sheet!G6146&gt;Ограничения!$B$2,Sheet!H6146&gt;Ограничения!$B$2,Sheet!I6146&gt;Ограничения!$B$2,),"Not compatible","Compatible")</f>
        <v>Compatible</v>
      </c>
      <c r="L11724" t="str">
        <f t="shared" si="932"/>
        <v>Модификация</v>
      </c>
      <c r="M11724" s="3">
        <f t="shared" si="933"/>
        <v>0</v>
      </c>
      <c r="N11724" s="3" t="str">
        <f t="shared" si="934"/>
        <v>N</v>
      </c>
      <c r="O11724" t="s">
        <v>28008</v>
      </c>
      <c r="Q11724" t="str">
        <f t="shared" si="930"/>
        <v>COPY 15790pb02.dat sel\15790pb02.dat</v>
      </c>
      <c r="R11724" t="str">
        <f>IF(ISNA(VLOOKUP(B11724,Rendered!$B$1:$C$1000,1,FALSE)),"N","Y")</f>
        <v>N</v>
      </c>
    </row>
    <row r="11725" spans="1:18" hidden="1" x14ac:dyDescent="0.35">
      <c r="A11725" t="s">
        <v>11729</v>
      </c>
      <c r="B11725" t="s">
        <v>11768</v>
      </c>
      <c r="C11725" t="s">
        <v>11769</v>
      </c>
      <c r="D11725" t="s">
        <v>13</v>
      </c>
      <c r="E11725">
        <v>2009</v>
      </c>
      <c r="F11725">
        <v>2009</v>
      </c>
      <c r="J11725">
        <f t="shared" si="931"/>
        <v>0</v>
      </c>
      <c r="K11725" t="str">
        <f>IF(OR(J11725&gt;Ограничения!$B$1,Sheet!G6147&gt;Ограничения!$B$2,Sheet!H6147&gt;Ограничения!$B$2,Sheet!I6147&gt;Ограничения!$B$2,),"Not compatible","Compatible")</f>
        <v>Compatible</v>
      </c>
      <c r="L11725" t="str">
        <f t="shared" si="932"/>
        <v>Модификация</v>
      </c>
      <c r="M11725" s="3">
        <f t="shared" si="933"/>
        <v>0</v>
      </c>
      <c r="N11725" s="3" t="str">
        <f t="shared" si="934"/>
        <v>N</v>
      </c>
      <c r="O11725" t="s">
        <v>28008</v>
      </c>
      <c r="Q11725" t="str">
        <f t="shared" si="930"/>
        <v>COPY 30332pb002.dat sel\30332pb002.dat</v>
      </c>
      <c r="R11725" t="str">
        <f>IF(ISNA(VLOOKUP(B11725,Rendered!$B$1:$C$1000,1,FALSE)),"N","Y")</f>
        <v>N</v>
      </c>
    </row>
    <row r="11726" spans="1:18" hidden="1" x14ac:dyDescent="0.35">
      <c r="A11726" t="s">
        <v>11729</v>
      </c>
      <c r="B11726" t="s">
        <v>11770</v>
      </c>
      <c r="C11726" t="s">
        <v>11771</v>
      </c>
      <c r="D11726" t="s">
        <v>13</v>
      </c>
      <c r="E11726">
        <v>2009</v>
      </c>
      <c r="F11726">
        <v>2009</v>
      </c>
      <c r="J11726">
        <f t="shared" si="931"/>
        <v>0</v>
      </c>
      <c r="K11726" t="str">
        <f>IF(OR(J11726&gt;Ограничения!$B$1,Sheet!G6148&gt;Ограничения!$B$2,Sheet!H6148&gt;Ограничения!$B$2,Sheet!I6148&gt;Ограничения!$B$2,),"Not compatible","Compatible")</f>
        <v>Compatible</v>
      </c>
      <c r="L11726" t="str">
        <f t="shared" si="932"/>
        <v>Модификация</v>
      </c>
      <c r="M11726" s="3">
        <f t="shared" si="933"/>
        <v>0</v>
      </c>
      <c r="N11726" s="3" t="str">
        <f t="shared" si="934"/>
        <v>N</v>
      </c>
      <c r="O11726" t="s">
        <v>28008</v>
      </c>
      <c r="Q11726" t="str">
        <f t="shared" si="930"/>
        <v>COPY 30332pb003.dat sel\30332pb003.dat</v>
      </c>
      <c r="R11726" t="str">
        <f>IF(ISNA(VLOOKUP(B11726,Rendered!$B$1:$C$1000,1,FALSE)),"N","Y")</f>
        <v>N</v>
      </c>
    </row>
    <row r="11727" spans="1:18" hidden="1" x14ac:dyDescent="0.35">
      <c r="A11727" t="s">
        <v>11729</v>
      </c>
      <c r="B11727" t="s">
        <v>11772</v>
      </c>
      <c r="C11727" t="s">
        <v>11773</v>
      </c>
      <c r="D11727" t="s">
        <v>13</v>
      </c>
      <c r="E11727">
        <v>2008</v>
      </c>
      <c r="F11727">
        <v>2008</v>
      </c>
      <c r="J11727">
        <f t="shared" si="931"/>
        <v>0</v>
      </c>
      <c r="K11727" t="str">
        <f>IF(OR(J11727&gt;Ограничения!$B$1,Sheet!G6149&gt;Ограничения!$B$2,Sheet!H6149&gt;Ограничения!$B$2,Sheet!I6149&gt;Ограничения!$B$2,),"Not compatible","Compatible")</f>
        <v>Compatible</v>
      </c>
      <c r="L11727" t="str">
        <f t="shared" si="932"/>
        <v>Модификация</v>
      </c>
      <c r="M11727" s="3">
        <f t="shared" si="933"/>
        <v>0</v>
      </c>
      <c r="N11727" s="3" t="str">
        <f t="shared" si="934"/>
        <v>N</v>
      </c>
      <c r="O11727" t="s">
        <v>28008</v>
      </c>
      <c r="Q11727" t="str">
        <f t="shared" si="930"/>
        <v>COPY 30332pb001.dat sel\30332pb001.dat</v>
      </c>
      <c r="R11727" t="str">
        <f>IF(ISNA(VLOOKUP(B11727,Rendered!$B$1:$C$1000,1,FALSE)),"N","Y")</f>
        <v>N</v>
      </c>
    </row>
    <row r="11728" spans="1:18" hidden="1" x14ac:dyDescent="0.35">
      <c r="A11728" t="s">
        <v>11729</v>
      </c>
      <c r="B11728" t="s">
        <v>11780</v>
      </c>
      <c r="C11728" t="s">
        <v>11781</v>
      </c>
      <c r="D11728" t="s">
        <v>30</v>
      </c>
      <c r="E11728">
        <v>1987</v>
      </c>
      <c r="F11728">
        <v>2022</v>
      </c>
      <c r="J11728">
        <f t="shared" si="931"/>
        <v>0</v>
      </c>
      <c r="K11728" t="str">
        <f>IF(OR(J11728&gt;Ограничения!$B$1,Sheet!G6153&gt;Ограничения!$B$2,Sheet!H6153&gt;Ограничения!$B$2,Sheet!I6153&gt;Ограничения!$B$2,),"Not compatible","Compatible")</f>
        <v>Compatible</v>
      </c>
      <c r="L11728">
        <f t="shared" si="932"/>
        <v>2421</v>
      </c>
      <c r="M11728" s="3">
        <f t="shared" si="933"/>
        <v>0</v>
      </c>
      <c r="N11728" s="3" t="str">
        <f t="shared" si="934"/>
        <v>N</v>
      </c>
      <c r="O11728" t="s">
        <v>28007</v>
      </c>
      <c r="P11728">
        <v>3</v>
      </c>
      <c r="Q11728" t="str">
        <f t="shared" si="930"/>
        <v>COPY 2421.dat sel\2421.dat</v>
      </c>
      <c r="R11728" t="str">
        <f>IF(ISNA(VLOOKUP(B11728,Rendered!$B$1:$C$1000,1,FALSE)),"N","Y")</f>
        <v>N</v>
      </c>
    </row>
    <row r="11729" spans="1:18" hidden="1" x14ac:dyDescent="0.35">
      <c r="A11729" t="s">
        <v>11729</v>
      </c>
      <c r="B11729" t="s">
        <v>11788</v>
      </c>
      <c r="C11729" t="s">
        <v>11789</v>
      </c>
      <c r="D11729" t="s">
        <v>13</v>
      </c>
      <c r="E11729">
        <v>1986</v>
      </c>
      <c r="F11729">
        <v>1986</v>
      </c>
      <c r="G11729">
        <v>13</v>
      </c>
      <c r="H11729">
        <v>13</v>
      </c>
      <c r="J11729">
        <f t="shared" si="931"/>
        <v>26</v>
      </c>
      <c r="K11729" t="str">
        <f>IF(OR(J11729&gt;Ограничения!$B$1,Sheet!G6157&gt;Ограничения!$B$2,Sheet!H6157&gt;Ограничения!$B$2,Sheet!I6157&gt;Ограничения!$B$2,),"Not compatible","Compatible")</f>
        <v>Not compatible</v>
      </c>
      <c r="L11729" t="str">
        <f t="shared" si="932"/>
        <v>Модификация</v>
      </c>
      <c r="M11729" s="3">
        <f t="shared" si="933"/>
        <v>0.8</v>
      </c>
      <c r="N11729" s="3" t="str">
        <f t="shared" si="934"/>
        <v>Y</v>
      </c>
      <c r="O11729" t="s">
        <v>28008</v>
      </c>
      <c r="Q11729" t="str">
        <f t="shared" si="930"/>
        <v>COPY 4751b.dat sel\4751b.dat</v>
      </c>
      <c r="R11729" t="str">
        <f>IF(ISNA(VLOOKUP(B11729,Rendered!$B$1:$C$1000,1,FALSE)),"N","Y")</f>
        <v>N</v>
      </c>
    </row>
    <row r="11730" spans="1:18" hidden="1" x14ac:dyDescent="0.35">
      <c r="A11730" t="s">
        <v>11729</v>
      </c>
      <c r="B11730" t="s">
        <v>11790</v>
      </c>
      <c r="C11730" t="s">
        <v>11791</v>
      </c>
      <c r="D11730" t="s">
        <v>13</v>
      </c>
      <c r="E11730">
        <v>1986</v>
      </c>
      <c r="F11730">
        <v>1986</v>
      </c>
      <c r="G11730">
        <v>13</v>
      </c>
      <c r="H11730">
        <v>13</v>
      </c>
      <c r="J11730">
        <f t="shared" si="931"/>
        <v>26</v>
      </c>
      <c r="K11730" t="str">
        <f>IF(OR(J11730&gt;Ограничения!$B$1,Sheet!G6158&gt;Ограничения!$B$2,Sheet!H6158&gt;Ограничения!$B$2,Sheet!I6158&gt;Ограничения!$B$2,),"Not compatible","Compatible")</f>
        <v>Not compatible</v>
      </c>
      <c r="L11730" t="str">
        <f t="shared" si="932"/>
        <v>Модификация</v>
      </c>
      <c r="M11730" s="3">
        <f t="shared" si="933"/>
        <v>0</v>
      </c>
      <c r="N11730" s="3" t="str">
        <f t="shared" si="934"/>
        <v>Y</v>
      </c>
      <c r="O11730" t="s">
        <v>28008</v>
      </c>
      <c r="Q11730" t="str">
        <f t="shared" si="930"/>
        <v>COPY 4751a.dat sel\4751a.dat</v>
      </c>
      <c r="R11730" t="str">
        <f>IF(ISNA(VLOOKUP(B11730,Rendered!$B$1:$C$1000,1,FALSE)),"N","Y")</f>
        <v>N</v>
      </c>
    </row>
    <row r="11731" spans="1:18" hidden="1" x14ac:dyDescent="0.35">
      <c r="A11731" t="s">
        <v>11729</v>
      </c>
      <c r="B11731" t="s">
        <v>11792</v>
      </c>
      <c r="C11731" t="s">
        <v>11793</v>
      </c>
      <c r="D11731" t="s">
        <v>13</v>
      </c>
      <c r="E11731">
        <v>1995</v>
      </c>
      <c r="F11731">
        <v>1998</v>
      </c>
      <c r="J11731">
        <f t="shared" si="931"/>
        <v>0</v>
      </c>
      <c r="K11731" t="str">
        <f>IF(OR(J11731&gt;Ограничения!$B$1,Sheet!G6159&gt;Ограничения!$B$2,Sheet!H6159&gt;Ограничения!$B$2,Sheet!I6159&gt;Ограничения!$B$2,),"Not compatible","Compatible")</f>
        <v>Compatible</v>
      </c>
      <c r="L11731" t="str">
        <f t="shared" si="932"/>
        <v>Модификация</v>
      </c>
      <c r="M11731" s="3">
        <f t="shared" si="933"/>
        <v>0</v>
      </c>
      <c r="N11731" s="3" t="str">
        <f t="shared" si="934"/>
        <v>N</v>
      </c>
      <c r="O11731" t="s">
        <v>28008</v>
      </c>
      <c r="Q11731" t="str">
        <f t="shared" si="930"/>
        <v>COPY 4751c.dat sel\4751c.dat</v>
      </c>
      <c r="R11731" t="str">
        <f>IF(ISNA(VLOOKUP(B11731,Rendered!$B$1:$C$1000,1,FALSE)),"N","Y")</f>
        <v>N</v>
      </c>
    </row>
    <row r="11732" spans="1:18" hidden="1" x14ac:dyDescent="0.35">
      <c r="A11732" t="s">
        <v>11729</v>
      </c>
      <c r="B11732" t="s">
        <v>11782</v>
      </c>
      <c r="C11732" t="s">
        <v>11783</v>
      </c>
      <c r="D11732" t="s">
        <v>57</v>
      </c>
      <c r="E11732">
        <v>1972</v>
      </c>
      <c r="F11732">
        <v>1994</v>
      </c>
      <c r="G11732">
        <v>5</v>
      </c>
      <c r="H11732">
        <v>5</v>
      </c>
      <c r="J11732">
        <f t="shared" si="931"/>
        <v>10</v>
      </c>
      <c r="K11732" t="str">
        <f>IF(OR(J11732&gt;Ограничения!$B$1,Sheet!G6154&gt;Ограничения!$B$2,Sheet!H6154&gt;Ограничения!$B$2,Sheet!I6154&gt;Ограничения!$B$2,),"Not compatible","Compatible")</f>
        <v>Compatible</v>
      </c>
      <c r="L11732">
        <f t="shared" si="932"/>
        <v>3461</v>
      </c>
      <c r="M11732" s="3">
        <f t="shared" si="933"/>
        <v>0</v>
      </c>
      <c r="N11732" s="3" t="str">
        <f t="shared" si="934"/>
        <v>N</v>
      </c>
      <c r="O11732" t="s">
        <v>28008</v>
      </c>
      <c r="Q11732" t="str">
        <f t="shared" si="930"/>
        <v>COPY 3461.dat sel\3461.dat</v>
      </c>
      <c r="R11732" t="str">
        <f>IF(ISNA(VLOOKUP(B11732,Rendered!$B$1:$C$1000,1,FALSE)),"N","Y")</f>
        <v>N</v>
      </c>
    </row>
    <row r="11733" spans="1:18" hidden="1" x14ac:dyDescent="0.35">
      <c r="A11733" t="s">
        <v>11729</v>
      </c>
      <c r="B11733" t="s">
        <v>11784</v>
      </c>
      <c r="C11733" t="s">
        <v>11785</v>
      </c>
      <c r="D11733" t="s">
        <v>13</v>
      </c>
      <c r="E11733">
        <v>2010</v>
      </c>
      <c r="F11733">
        <v>2022</v>
      </c>
      <c r="J11733">
        <f t="shared" si="931"/>
        <v>0</v>
      </c>
      <c r="K11733" t="str">
        <f>IF(OR(J11733&gt;Ограничения!$B$1,Sheet!G6155&gt;Ограничения!$B$2,Sheet!H6155&gt;Ограничения!$B$2,Sheet!I6155&gt;Ограничения!$B$2,),"Not compatible","Compatible")</f>
        <v>Compatible</v>
      </c>
      <c r="L11733">
        <f t="shared" si="932"/>
        <v>67737</v>
      </c>
      <c r="M11733" s="3">
        <f t="shared" si="933"/>
        <v>0</v>
      </c>
      <c r="N11733" s="3" t="str">
        <f t="shared" si="934"/>
        <v>N</v>
      </c>
      <c r="O11733" t="s">
        <v>28007</v>
      </c>
      <c r="P11733">
        <v>3</v>
      </c>
      <c r="Q11733" t="str">
        <f t="shared" ref="Q11733:Q11796" si="935">_xlfn.CONCAT("COPY ",B11733,".dat sel\",B11733,".dat")</f>
        <v>COPY 67737.dat sel\67737.dat</v>
      </c>
      <c r="R11733" t="str">
        <f>IF(ISNA(VLOOKUP(B11733,Rendered!$B$1:$C$1000,1,FALSE)),"N","Y")</f>
        <v>N</v>
      </c>
    </row>
    <row r="11734" spans="1:18" hidden="1" x14ac:dyDescent="0.35">
      <c r="A11734" t="s">
        <v>11729</v>
      </c>
      <c r="B11734" t="s">
        <v>11786</v>
      </c>
      <c r="C11734" t="s">
        <v>11787</v>
      </c>
      <c r="D11734" t="s">
        <v>35</v>
      </c>
      <c r="E11734">
        <v>1988</v>
      </c>
      <c r="F11734">
        <v>2021</v>
      </c>
      <c r="J11734">
        <f t="shared" si="931"/>
        <v>0</v>
      </c>
      <c r="K11734" t="str">
        <f>IF(OR(J11734&gt;Ограничения!$B$1,Sheet!G6156&gt;Ограничения!$B$2,Sheet!H6156&gt;Ограничения!$B$2,Sheet!I6156&gt;Ограничения!$B$2,),"Not compatible","Compatible")</f>
        <v>Compatible</v>
      </c>
      <c r="L11734">
        <f t="shared" si="932"/>
        <v>2479</v>
      </c>
      <c r="M11734" s="3">
        <f t="shared" si="933"/>
        <v>0</v>
      </c>
      <c r="N11734" s="3" t="str">
        <f t="shared" si="934"/>
        <v>N</v>
      </c>
      <c r="O11734" t="s">
        <v>28007</v>
      </c>
      <c r="P11734">
        <v>3</v>
      </c>
      <c r="Q11734" t="str">
        <f t="shared" si="935"/>
        <v>COPY 2479.dat sel\2479.dat</v>
      </c>
      <c r="R11734" t="str">
        <f>IF(ISNA(VLOOKUP(B11734,Rendered!$B$1:$C$1000,1,FALSE)),"N","Y")</f>
        <v>N</v>
      </c>
    </row>
    <row r="11735" spans="1:18" hidden="1" x14ac:dyDescent="0.35">
      <c r="A11735" t="s">
        <v>11729</v>
      </c>
      <c r="B11735" t="s">
        <v>11794</v>
      </c>
      <c r="C11735" t="s">
        <v>11795</v>
      </c>
      <c r="D11735" t="s">
        <v>13</v>
      </c>
      <c r="E11735">
        <v>2020</v>
      </c>
      <c r="F11735">
        <v>2020</v>
      </c>
      <c r="J11735">
        <f t="shared" si="931"/>
        <v>0</v>
      </c>
      <c r="K11735" t="str">
        <f>IF(OR(J11735&gt;Ограничения!$B$1,Sheet!G6160&gt;Ограничения!$B$2,Sheet!H6160&gt;Ограничения!$B$2,Sheet!I6160&gt;Ограничения!$B$2,),"Not compatible","Compatible")</f>
        <v>Compatible</v>
      </c>
      <c r="L11735">
        <f t="shared" si="932"/>
        <v>41325</v>
      </c>
      <c r="M11735" s="3">
        <f t="shared" si="933"/>
        <v>0</v>
      </c>
      <c r="N11735" s="3" t="str">
        <f t="shared" si="934"/>
        <v>N</v>
      </c>
      <c r="O11735" t="s">
        <v>28007</v>
      </c>
      <c r="P11735">
        <v>3</v>
      </c>
      <c r="Q11735" t="str">
        <f t="shared" si="935"/>
        <v>COPY 41325.dat sel\41325.dat</v>
      </c>
      <c r="R11735" t="str">
        <f>IF(ISNA(VLOOKUP(B11735,Rendered!$B$1:$C$1000,1,FALSE)),"N","Y")</f>
        <v>N</v>
      </c>
    </row>
    <row r="11736" spans="1:18" hidden="1" x14ac:dyDescent="0.35">
      <c r="A11736" t="s">
        <v>11729</v>
      </c>
      <c r="B11736" t="s">
        <v>11796</v>
      </c>
      <c r="C11736" t="s">
        <v>11797</v>
      </c>
      <c r="D11736" t="s">
        <v>59</v>
      </c>
      <c r="E11736">
        <v>1997</v>
      </c>
      <c r="F11736">
        <v>2006</v>
      </c>
      <c r="J11736">
        <f t="shared" si="931"/>
        <v>0</v>
      </c>
      <c r="K11736" t="str">
        <f>IF(OR(J11736&gt;Ограничения!$B$1,Sheet!G6161&gt;Ограничения!$B$2,Sheet!H6161&gt;Ограничения!$B$2,Sheet!I6161&gt;Ограничения!$B$2,),"Not compatible","Compatible")</f>
        <v>Compatible</v>
      </c>
      <c r="L11736">
        <f t="shared" si="932"/>
        <v>30078</v>
      </c>
      <c r="M11736" s="3">
        <f t="shared" si="933"/>
        <v>0</v>
      </c>
      <c r="N11736" s="3" t="str">
        <f t="shared" si="934"/>
        <v>N</v>
      </c>
      <c r="O11736" t="s">
        <v>28008</v>
      </c>
      <c r="Q11736" t="str">
        <f t="shared" si="935"/>
        <v>COPY 30078.dat sel\30078.dat</v>
      </c>
      <c r="R11736" t="str">
        <f>IF(ISNA(VLOOKUP(B11736,Rendered!$B$1:$C$1000,1,FALSE)),"N","Y")</f>
        <v>N</v>
      </c>
    </row>
    <row r="11737" spans="1:18" hidden="1" x14ac:dyDescent="0.35">
      <c r="A11737" t="s">
        <v>11729</v>
      </c>
      <c r="B11737" t="s">
        <v>11798</v>
      </c>
      <c r="C11737" t="s">
        <v>11799</v>
      </c>
      <c r="D11737" t="s">
        <v>52</v>
      </c>
      <c r="E11737">
        <v>2010</v>
      </c>
      <c r="F11737">
        <v>2021</v>
      </c>
      <c r="J11737">
        <f t="shared" si="931"/>
        <v>0</v>
      </c>
      <c r="K11737" t="str">
        <f>IF(OR(J11737&gt;Ограничения!$B$1,Sheet!G6162&gt;Ограничения!$B$2,Sheet!H6162&gt;Ограничения!$B$2,Sheet!I6162&gt;Ограничения!$B$2,),"Not compatible","Compatible")</f>
        <v>Compatible</v>
      </c>
      <c r="L11737">
        <f t="shared" si="932"/>
        <v>87751</v>
      </c>
      <c r="M11737" s="3">
        <f t="shared" si="933"/>
        <v>0</v>
      </c>
      <c r="N11737" s="3" t="str">
        <f t="shared" si="934"/>
        <v>N</v>
      </c>
      <c r="O11737" t="s">
        <v>28007</v>
      </c>
      <c r="P11737">
        <v>3</v>
      </c>
      <c r="Q11737" t="str">
        <f t="shared" si="935"/>
        <v>COPY 87751.dat sel\87751.dat</v>
      </c>
      <c r="R11737" t="str">
        <f>IF(ISNA(VLOOKUP(B11737,Rendered!$B$1:$C$1000,1,FALSE)),"N","Y")</f>
        <v>N</v>
      </c>
    </row>
    <row r="11738" spans="1:18" hidden="1" x14ac:dyDescent="0.35">
      <c r="A11738" t="s">
        <v>11729</v>
      </c>
      <c r="B11738" t="s">
        <v>11800</v>
      </c>
      <c r="C11738" t="s">
        <v>11801</v>
      </c>
      <c r="D11738" t="s">
        <v>59</v>
      </c>
      <c r="E11738">
        <v>2002</v>
      </c>
      <c r="F11738">
        <v>2021</v>
      </c>
      <c r="J11738">
        <f t="shared" si="931"/>
        <v>0</v>
      </c>
      <c r="K11738" t="str">
        <f>IF(OR(J11738&gt;Ограничения!$B$1,Sheet!G6163&gt;Ограничения!$B$2,Sheet!H6163&gt;Ограничения!$B$2,Sheet!I6163&gt;Ограничения!$B$2,),"Not compatible","Compatible")</f>
        <v>Compatible</v>
      </c>
      <c r="L11738">
        <f t="shared" si="932"/>
        <v>41530</v>
      </c>
      <c r="M11738" s="3">
        <f t="shared" si="933"/>
        <v>0</v>
      </c>
      <c r="N11738" s="3" t="str">
        <f t="shared" si="934"/>
        <v>N</v>
      </c>
      <c r="O11738" t="s">
        <v>28007</v>
      </c>
      <c r="P11738">
        <v>3</v>
      </c>
      <c r="Q11738" t="str">
        <f t="shared" si="935"/>
        <v>COPY 41530.dat sel\41530.dat</v>
      </c>
      <c r="R11738" t="str">
        <f>IF(ISNA(VLOOKUP(B11738,Rendered!$B$1:$C$1000,1,FALSE)),"N","Y")</f>
        <v>N</v>
      </c>
    </row>
    <row r="11739" spans="1:18" hidden="1" x14ac:dyDescent="0.35">
      <c r="A11739" t="s">
        <v>11729</v>
      </c>
      <c r="B11739" t="s">
        <v>11802</v>
      </c>
      <c r="C11739" t="s">
        <v>11803</v>
      </c>
      <c r="D11739" t="s">
        <v>35</v>
      </c>
      <c r="E11739">
        <v>1995</v>
      </c>
      <c r="F11739">
        <v>2005</v>
      </c>
      <c r="G11739">
        <v>5</v>
      </c>
      <c r="H11739">
        <v>5</v>
      </c>
      <c r="I11739">
        <v>3.7</v>
      </c>
      <c r="J11739">
        <f t="shared" si="931"/>
        <v>13.7</v>
      </c>
      <c r="K11739" t="str">
        <f>IF(OR(J11739&gt;Ограничения!$B$1,Sheet!G6164&gt;Ограничения!$B$2,Sheet!H6164&gt;Ограничения!$B$2,Sheet!I6164&gt;Ограничения!$B$2,),"Not compatible","Compatible")</f>
        <v>Compatible</v>
      </c>
      <c r="L11739">
        <f t="shared" si="932"/>
        <v>6040</v>
      </c>
      <c r="M11739" s="3">
        <f t="shared" si="933"/>
        <v>0.24285714285714285</v>
      </c>
      <c r="N11739" s="3" t="str">
        <f t="shared" si="934"/>
        <v>Y</v>
      </c>
      <c r="O11739" t="s">
        <v>28008</v>
      </c>
      <c r="Q11739" t="str">
        <f t="shared" si="935"/>
        <v>COPY 6040.dat sel\6040.dat</v>
      </c>
      <c r="R11739" t="str">
        <f>IF(ISNA(VLOOKUP(B11739,Rendered!$B$1:$C$1000,1,FALSE)),"N","Y")</f>
        <v>N</v>
      </c>
    </row>
    <row r="11740" spans="1:18" hidden="1" x14ac:dyDescent="0.35">
      <c r="A11740" t="s">
        <v>11729</v>
      </c>
      <c r="B11740" t="s">
        <v>11804</v>
      </c>
      <c r="C11740" t="s">
        <v>11805</v>
      </c>
      <c r="D11740" t="s">
        <v>13</v>
      </c>
      <c r="E11740">
        <v>1997</v>
      </c>
      <c r="F11740">
        <v>1997</v>
      </c>
      <c r="G11740">
        <v>5</v>
      </c>
      <c r="H11740">
        <v>5</v>
      </c>
      <c r="I11740">
        <v>3.7</v>
      </c>
      <c r="J11740">
        <f t="shared" si="931"/>
        <v>13.7</v>
      </c>
      <c r="K11740" t="str">
        <f>IF(OR(J11740&gt;Ограничения!$B$1,Sheet!G6165&gt;Ограничения!$B$2,Sheet!H6165&gt;Ограничения!$B$2,Sheet!I6165&gt;Ограничения!$B$2,),"Not compatible","Compatible")</f>
        <v>Compatible</v>
      </c>
      <c r="L11740" t="str">
        <f t="shared" si="932"/>
        <v>Модификация</v>
      </c>
      <c r="M11740" s="3">
        <f t="shared" si="933"/>
        <v>0</v>
      </c>
      <c r="N11740" s="3" t="str">
        <f t="shared" si="934"/>
        <v>Y</v>
      </c>
      <c r="O11740" t="s">
        <v>28008</v>
      </c>
      <c r="Q11740" t="str">
        <f t="shared" si="935"/>
        <v>COPY 6040pb01.dat sel\6040pb01.dat</v>
      </c>
      <c r="R11740" t="str">
        <f>IF(ISNA(VLOOKUP(B11740,Rendered!$B$1:$C$1000,1,FALSE)),"N","Y")</f>
        <v>N</v>
      </c>
    </row>
    <row r="11741" spans="1:18" hidden="1" x14ac:dyDescent="0.35">
      <c r="A11741" t="s">
        <v>14991</v>
      </c>
      <c r="B11741" t="s">
        <v>15040</v>
      </c>
      <c r="C11741" t="s">
        <v>15041</v>
      </c>
      <c r="D11741" t="s">
        <v>13</v>
      </c>
      <c r="E11741">
        <v>2003</v>
      </c>
      <c r="F11741">
        <v>2003</v>
      </c>
      <c r="G11741">
        <v>10</v>
      </c>
      <c r="H11741">
        <v>5</v>
      </c>
      <c r="I11741">
        <v>4</v>
      </c>
      <c r="J11741">
        <f t="shared" si="931"/>
        <v>19</v>
      </c>
      <c r="K11741" t="str">
        <f>IF(OR(J11741&gt;Ограничения!$B$1,Sheet!G7763&gt;Ограничения!$B$2,Sheet!H7763&gt;Ограничения!$B$2,Sheet!I7763&gt;Ограничения!$B$2,),"Not compatible","Compatible")</f>
        <v>Compatible</v>
      </c>
      <c r="L11741" t="str">
        <f t="shared" si="932"/>
        <v>Модификация</v>
      </c>
      <c r="M11741" s="3">
        <f t="shared" si="933"/>
        <v>0.42592592592592593</v>
      </c>
      <c r="N11741" s="3" t="str">
        <f t="shared" si="934"/>
        <v>Y</v>
      </c>
      <c r="O11741" t="s">
        <v>28008</v>
      </c>
      <c r="Q11741" t="str">
        <f t="shared" si="935"/>
        <v>COPY motor8.dat sel\motor8.dat</v>
      </c>
      <c r="R11741" t="str">
        <f>IF(ISNA(VLOOKUP(B11741,Rendered!$B$1:$C$1000,1,FALSE)),"N","Y")</f>
        <v>N</v>
      </c>
    </row>
    <row r="11742" spans="1:18" hidden="1" x14ac:dyDescent="0.35">
      <c r="A11742" t="s">
        <v>14991</v>
      </c>
      <c r="B11742" t="s">
        <v>15042</v>
      </c>
      <c r="C11742" t="s">
        <v>15043</v>
      </c>
      <c r="D11742" t="s">
        <v>13</v>
      </c>
      <c r="E11742">
        <v>2003</v>
      </c>
      <c r="F11742">
        <v>2003</v>
      </c>
      <c r="G11742">
        <v>10</v>
      </c>
      <c r="H11742">
        <v>5</v>
      </c>
      <c r="I11742">
        <v>4</v>
      </c>
      <c r="J11742">
        <f t="shared" si="931"/>
        <v>19</v>
      </c>
      <c r="K11742" t="str">
        <f>IF(OR(J11742&gt;Ограничения!$B$1,Sheet!G7764&gt;Ограничения!$B$2,Sheet!H7764&gt;Ограничения!$B$2,Sheet!I7764&gt;Ограничения!$B$2,),"Not compatible","Compatible")</f>
        <v>Compatible</v>
      </c>
      <c r="L11742" t="str">
        <f t="shared" si="932"/>
        <v>Модификация</v>
      </c>
      <c r="M11742" s="3">
        <f t="shared" si="933"/>
        <v>0</v>
      </c>
      <c r="N11742" s="3" t="str">
        <f t="shared" si="934"/>
        <v>Y</v>
      </c>
      <c r="O11742" t="s">
        <v>28008</v>
      </c>
      <c r="Q11742" t="str">
        <f t="shared" si="935"/>
        <v>COPY motor8pb04.dat sel\motor8pb04.dat</v>
      </c>
      <c r="R11742" t="str">
        <f>IF(ISNA(VLOOKUP(B11742,Rendered!$B$1:$C$1000,1,FALSE)),"N","Y")</f>
        <v>N</v>
      </c>
    </row>
    <row r="11743" spans="1:18" hidden="1" x14ac:dyDescent="0.35">
      <c r="A11743" t="s">
        <v>14991</v>
      </c>
      <c r="B11743" t="s">
        <v>15046</v>
      </c>
      <c r="C11743" t="s">
        <v>15047</v>
      </c>
      <c r="D11743" t="s">
        <v>13</v>
      </c>
      <c r="E11743">
        <v>2003</v>
      </c>
      <c r="F11743">
        <v>2003</v>
      </c>
      <c r="G11743">
        <v>10</v>
      </c>
      <c r="H11743">
        <v>5</v>
      </c>
      <c r="I11743">
        <v>4</v>
      </c>
      <c r="J11743">
        <f t="shared" si="931"/>
        <v>19</v>
      </c>
      <c r="K11743" t="str">
        <f>IF(OR(J11743&gt;Ограничения!$B$1,Sheet!G7766&gt;Ограничения!$B$2,Sheet!H7766&gt;Ограничения!$B$2,Sheet!I7766&gt;Ограничения!$B$2,),"Not compatible","Compatible")</f>
        <v>Compatible</v>
      </c>
      <c r="L11743" t="str">
        <f t="shared" si="932"/>
        <v>Модификация</v>
      </c>
      <c r="M11743" s="3">
        <f t="shared" si="933"/>
        <v>0</v>
      </c>
      <c r="N11743" s="3" t="str">
        <f t="shared" si="934"/>
        <v>N</v>
      </c>
      <c r="O11743" t="s">
        <v>28008</v>
      </c>
      <c r="Q11743" t="str">
        <f t="shared" si="935"/>
        <v>COPY motor8pb03.dat sel\motor8pb03.dat</v>
      </c>
      <c r="R11743" t="str">
        <f>IF(ISNA(VLOOKUP(B11743,Rendered!$B$1:$C$1000,1,FALSE)),"N","Y")</f>
        <v>N</v>
      </c>
    </row>
    <row r="11744" spans="1:18" hidden="1" x14ac:dyDescent="0.35">
      <c r="A11744" t="s">
        <v>14991</v>
      </c>
      <c r="B11744" t="s">
        <v>15044</v>
      </c>
      <c r="C11744" t="s">
        <v>15045</v>
      </c>
      <c r="D11744" t="s">
        <v>13</v>
      </c>
      <c r="E11744">
        <v>2003</v>
      </c>
      <c r="F11744">
        <v>2003</v>
      </c>
      <c r="G11744">
        <v>10</v>
      </c>
      <c r="H11744">
        <v>5</v>
      </c>
      <c r="I11744">
        <v>4</v>
      </c>
      <c r="J11744">
        <f t="shared" si="931"/>
        <v>19</v>
      </c>
      <c r="K11744" t="str">
        <f>IF(OR(J11744&gt;Ограничения!$B$1,Sheet!G7765&gt;Ограничения!$B$2,Sheet!H7765&gt;Ограничения!$B$2,Sheet!I7765&gt;Ограничения!$B$2,),"Not compatible","Compatible")</f>
        <v>Compatible</v>
      </c>
      <c r="L11744" t="str">
        <f t="shared" si="932"/>
        <v>Модификация</v>
      </c>
      <c r="M11744" s="3">
        <f t="shared" si="933"/>
        <v>0</v>
      </c>
      <c r="N11744" s="3" t="str">
        <f t="shared" si="934"/>
        <v>N</v>
      </c>
      <c r="O11744" t="s">
        <v>28008</v>
      </c>
      <c r="Q11744" t="str">
        <f t="shared" si="935"/>
        <v>COPY motor8pb02.dat sel\motor8pb02.dat</v>
      </c>
      <c r="R11744" t="str">
        <f>IF(ISNA(VLOOKUP(B11744,Rendered!$B$1:$C$1000,1,FALSE)),"N","Y")</f>
        <v>N</v>
      </c>
    </row>
    <row r="11745" spans="1:18" hidden="1" x14ac:dyDescent="0.35">
      <c r="A11745" t="s">
        <v>14991</v>
      </c>
      <c r="B11745" t="s">
        <v>15048</v>
      </c>
      <c r="C11745" t="s">
        <v>15049</v>
      </c>
      <c r="D11745" t="s">
        <v>13</v>
      </c>
      <c r="E11745">
        <v>2003</v>
      </c>
      <c r="F11745">
        <v>2003</v>
      </c>
      <c r="G11745">
        <v>10</v>
      </c>
      <c r="H11745">
        <v>5</v>
      </c>
      <c r="I11745">
        <v>4</v>
      </c>
      <c r="J11745">
        <f t="shared" si="931"/>
        <v>19</v>
      </c>
      <c r="K11745" t="str">
        <f>IF(OR(J11745&gt;Ограничения!$B$1,Sheet!G7767&gt;Ограничения!$B$2,Sheet!H7767&gt;Ограничения!$B$2,Sheet!I7767&gt;Ограничения!$B$2,),"Not compatible","Compatible")</f>
        <v>Compatible</v>
      </c>
      <c r="L11745" t="str">
        <f t="shared" si="932"/>
        <v>Модификация</v>
      </c>
      <c r="M11745" s="3">
        <f t="shared" si="933"/>
        <v>0</v>
      </c>
      <c r="N11745" s="3" t="str">
        <f t="shared" si="934"/>
        <v>N</v>
      </c>
      <c r="O11745" t="s">
        <v>28008</v>
      </c>
      <c r="Q11745" t="str">
        <f t="shared" si="935"/>
        <v>COPY motor8pb01.dat sel\motor8pb01.dat</v>
      </c>
      <c r="R11745" t="str">
        <f>IF(ISNA(VLOOKUP(B11745,Rendered!$B$1:$C$1000,1,FALSE)),"N","Y")</f>
        <v>N</v>
      </c>
    </row>
    <row r="11746" spans="1:18" hidden="1" x14ac:dyDescent="0.35">
      <c r="A11746" t="s">
        <v>14991</v>
      </c>
      <c r="B11746" t="s">
        <v>14996</v>
      </c>
      <c r="C11746" t="s">
        <v>14997</v>
      </c>
      <c r="D11746" t="s">
        <v>13</v>
      </c>
      <c r="E11746">
        <v>2002</v>
      </c>
      <c r="F11746">
        <v>2003</v>
      </c>
      <c r="G11746">
        <v>6</v>
      </c>
      <c r="H11746">
        <v>2</v>
      </c>
      <c r="I11746">
        <v>1.3</v>
      </c>
      <c r="J11746">
        <f t="shared" si="931"/>
        <v>9.3000000000000007</v>
      </c>
      <c r="K11746" t="str">
        <f>IF(OR(J11746&gt;Ограничения!$B$1,Sheet!G7741&gt;Ограничения!$B$2,Sheet!H7741&gt;Ограничения!$B$2,Sheet!I7741&gt;Ограничения!$B$2,),"Not compatible","Compatible")</f>
        <v>Compatible</v>
      </c>
      <c r="L11746" t="str">
        <f t="shared" si="932"/>
        <v>Модификация</v>
      </c>
      <c r="M11746" s="3">
        <f t="shared" si="933"/>
        <v>0.4563758389261745</v>
      </c>
      <c r="N11746" s="3" t="str">
        <f t="shared" si="934"/>
        <v>Y</v>
      </c>
      <c r="O11746" t="s">
        <v>28008</v>
      </c>
      <c r="Q11746" t="str">
        <f t="shared" si="935"/>
        <v>COPY 41857c01.dat sel\41857c01.dat</v>
      </c>
      <c r="R11746" t="str">
        <f>IF(ISNA(VLOOKUP(B11746,Rendered!$B$1:$C$1000,1,FALSE)),"N","Y")</f>
        <v>N</v>
      </c>
    </row>
    <row r="11747" spans="1:18" hidden="1" x14ac:dyDescent="0.35">
      <c r="A11747" t="s">
        <v>14991</v>
      </c>
      <c r="B11747" t="s">
        <v>14998</v>
      </c>
      <c r="C11747" t="s">
        <v>14999</v>
      </c>
      <c r="D11747" t="s">
        <v>13</v>
      </c>
      <c r="E11747">
        <v>2002</v>
      </c>
      <c r="F11747">
        <v>2002</v>
      </c>
      <c r="G11747">
        <v>6</v>
      </c>
      <c r="H11747">
        <v>2</v>
      </c>
      <c r="I11747">
        <v>1.3</v>
      </c>
      <c r="J11747">
        <f t="shared" si="931"/>
        <v>9.3000000000000007</v>
      </c>
      <c r="K11747" t="str">
        <f>IF(OR(J11747&gt;Ограничения!$B$1,Sheet!G7742&gt;Ограничения!$B$2,Sheet!H7742&gt;Ограничения!$B$2,Sheet!I7742&gt;Ограничения!$B$2,),"Not compatible","Compatible")</f>
        <v>Compatible</v>
      </c>
      <c r="L11747" t="str">
        <f t="shared" si="932"/>
        <v>Модификация</v>
      </c>
      <c r="M11747" s="3">
        <f t="shared" si="933"/>
        <v>0</v>
      </c>
      <c r="N11747" s="3" t="str">
        <f t="shared" si="934"/>
        <v>Y</v>
      </c>
      <c r="O11747" t="s">
        <v>28008</v>
      </c>
      <c r="Q11747" t="str">
        <f t="shared" si="935"/>
        <v>COPY 41857c01pb01.dat sel\41857c01pb01.dat</v>
      </c>
      <c r="R11747" t="str">
        <f>IF(ISNA(VLOOKUP(B11747,Rendered!$B$1:$C$1000,1,FALSE)),"N","Y")</f>
        <v>N</v>
      </c>
    </row>
    <row r="11748" spans="1:18" hidden="1" x14ac:dyDescent="0.35">
      <c r="A11748" t="s">
        <v>14991</v>
      </c>
      <c r="B11748" t="s">
        <v>15000</v>
      </c>
      <c r="C11748" t="s">
        <v>15001</v>
      </c>
      <c r="D11748" t="s">
        <v>27</v>
      </c>
      <c r="E11748">
        <v>2002</v>
      </c>
      <c r="F11748">
        <v>2009</v>
      </c>
      <c r="G11748">
        <v>6</v>
      </c>
      <c r="H11748">
        <v>2</v>
      </c>
      <c r="I11748">
        <v>1.7</v>
      </c>
      <c r="J11748">
        <f t="shared" si="931"/>
        <v>9.6999999999999993</v>
      </c>
      <c r="K11748" t="str">
        <f>IF(OR(J11748&gt;Ограничения!$B$1,Sheet!G7743&gt;Ограничения!$B$2,Sheet!H7743&gt;Ограничения!$B$2,Sheet!I7743&gt;Ограничения!$B$2,),"Not compatible","Compatible")</f>
        <v>Compatible</v>
      </c>
      <c r="L11748" t="str">
        <f t="shared" si="932"/>
        <v>Модификация</v>
      </c>
      <c r="M11748" s="3">
        <f t="shared" si="933"/>
        <v>0</v>
      </c>
      <c r="N11748" s="3" t="str">
        <f t="shared" si="934"/>
        <v>N</v>
      </c>
      <c r="O11748" t="s">
        <v>28008</v>
      </c>
      <c r="Q11748" t="str">
        <f t="shared" si="935"/>
        <v>COPY 41861c01.dat sel\41861c01.dat</v>
      </c>
      <c r="R11748" t="str">
        <f>IF(ISNA(VLOOKUP(B11748,Rendered!$B$1:$C$1000,1,FALSE)),"N","Y")</f>
        <v>N</v>
      </c>
    </row>
    <row r="11749" spans="1:18" hidden="1" x14ac:dyDescent="0.35">
      <c r="A11749" t="s">
        <v>14991</v>
      </c>
      <c r="B11749" t="s">
        <v>15002</v>
      </c>
      <c r="C11749" t="s">
        <v>15003</v>
      </c>
      <c r="D11749" t="s">
        <v>13</v>
      </c>
      <c r="E11749">
        <v>2013</v>
      </c>
      <c r="F11749">
        <v>2022</v>
      </c>
      <c r="G11749">
        <v>6</v>
      </c>
      <c r="H11749">
        <v>5</v>
      </c>
      <c r="I11749">
        <v>3</v>
      </c>
      <c r="J11749">
        <f t="shared" si="931"/>
        <v>14</v>
      </c>
      <c r="K11749" t="str">
        <f>IF(OR(J11749&gt;Ограничения!$B$1,Sheet!G7744&gt;Ограничения!$B$2,Sheet!H7744&gt;Ограничения!$B$2,Sheet!I7744&gt;Ограничения!$B$2,),"Not compatible","Compatible")</f>
        <v>Compatible</v>
      </c>
      <c r="L11749" t="str">
        <f t="shared" si="932"/>
        <v>Модификация</v>
      </c>
      <c r="M11749" s="3">
        <f t="shared" si="933"/>
        <v>0.2</v>
      </c>
      <c r="N11749" s="3" t="str">
        <f t="shared" si="934"/>
        <v>Y</v>
      </c>
      <c r="O11749" t="s">
        <v>28008</v>
      </c>
      <c r="Q11749" t="str">
        <f t="shared" si="935"/>
        <v>COPY 12787c01.dat sel\12787c01.dat</v>
      </c>
      <c r="R11749" t="str">
        <f>IF(ISNA(VLOOKUP(B11749,Rendered!$B$1:$C$1000,1,FALSE)),"N","Y")</f>
        <v>N</v>
      </c>
    </row>
    <row r="11750" spans="1:18" hidden="1" x14ac:dyDescent="0.35">
      <c r="A11750" t="s">
        <v>14991</v>
      </c>
      <c r="B11750" t="s">
        <v>15004</v>
      </c>
      <c r="C11750" t="s">
        <v>15005</v>
      </c>
      <c r="D11750" t="s">
        <v>13</v>
      </c>
      <c r="E11750">
        <v>2014</v>
      </c>
      <c r="F11750">
        <v>2014</v>
      </c>
      <c r="G11750">
        <v>6</v>
      </c>
      <c r="H11750">
        <v>5</v>
      </c>
      <c r="I11750">
        <v>3</v>
      </c>
      <c r="J11750">
        <f t="shared" si="931"/>
        <v>14</v>
      </c>
      <c r="K11750" t="str">
        <f>IF(OR(J11750&gt;Ограничения!$B$1,Sheet!G7745&gt;Ограничения!$B$2,Sheet!H7745&gt;Ограничения!$B$2,Sheet!I7745&gt;Ограничения!$B$2,),"Not compatible","Compatible")</f>
        <v>Compatible</v>
      </c>
      <c r="L11750" t="str">
        <f t="shared" si="932"/>
        <v>Модификация</v>
      </c>
      <c r="M11750" s="3">
        <f t="shared" si="933"/>
        <v>0</v>
      </c>
      <c r="N11750" s="3" t="str">
        <f t="shared" si="934"/>
        <v>Y</v>
      </c>
      <c r="O11750" t="s">
        <v>28008</v>
      </c>
      <c r="Q11750" t="str">
        <f t="shared" si="935"/>
        <v>COPY 12787c01pb02.dat sel\12787c01pb02.dat</v>
      </c>
      <c r="R11750" t="str">
        <f>IF(ISNA(VLOOKUP(B11750,Rendered!$B$1:$C$1000,1,FALSE)),"N","Y")</f>
        <v>N</v>
      </c>
    </row>
    <row r="11751" spans="1:18" hidden="1" x14ac:dyDescent="0.35">
      <c r="A11751" t="s">
        <v>14991</v>
      </c>
      <c r="B11751" t="s">
        <v>15006</v>
      </c>
      <c r="C11751" t="s">
        <v>15007</v>
      </c>
      <c r="D11751" t="s">
        <v>13</v>
      </c>
      <c r="E11751">
        <v>2013</v>
      </c>
      <c r="F11751">
        <v>2013</v>
      </c>
      <c r="G11751">
        <v>6</v>
      </c>
      <c r="H11751">
        <v>5</v>
      </c>
      <c r="I11751">
        <v>3</v>
      </c>
      <c r="J11751">
        <f t="shared" si="931"/>
        <v>14</v>
      </c>
      <c r="K11751" t="str">
        <f>IF(OR(J11751&gt;Ограничения!$B$1,Sheet!G7746&gt;Ограничения!$B$2,Sheet!H7746&gt;Ограничения!$B$2,Sheet!I7746&gt;Ограничения!$B$2,),"Not compatible","Compatible")</f>
        <v>Compatible</v>
      </c>
      <c r="L11751" t="str">
        <f t="shared" si="932"/>
        <v>Модификация</v>
      </c>
      <c r="M11751" s="3">
        <f t="shared" si="933"/>
        <v>0</v>
      </c>
      <c r="N11751" s="3" t="str">
        <f t="shared" si="934"/>
        <v>N</v>
      </c>
      <c r="O11751" t="s">
        <v>28008</v>
      </c>
      <c r="Q11751" t="str">
        <f t="shared" si="935"/>
        <v>COPY 12787c01pb01.dat sel\12787c01pb01.dat</v>
      </c>
      <c r="R11751" t="str">
        <f>IF(ISNA(VLOOKUP(B11751,Rendered!$B$1:$C$1000,1,FALSE)),"N","Y")</f>
        <v>N</v>
      </c>
    </row>
    <row r="11752" spans="1:18" hidden="1" x14ac:dyDescent="0.35">
      <c r="A11752" t="s">
        <v>14991</v>
      </c>
      <c r="B11752" t="s">
        <v>15008</v>
      </c>
      <c r="C11752" t="s">
        <v>15009</v>
      </c>
      <c r="D11752" t="s">
        <v>13</v>
      </c>
      <c r="E11752">
        <v>2020</v>
      </c>
      <c r="F11752">
        <v>2020</v>
      </c>
      <c r="G11752">
        <v>6</v>
      </c>
      <c r="H11752">
        <v>5</v>
      </c>
      <c r="I11752">
        <v>3</v>
      </c>
      <c r="J11752">
        <f t="shared" si="931"/>
        <v>14</v>
      </c>
      <c r="K11752" t="str">
        <f>IF(OR(J11752&gt;Ограничения!$B$1,Sheet!G7747&gt;Ограничения!$B$2,Sheet!H7747&gt;Ограничения!$B$2,Sheet!I7747&gt;Ограничения!$B$2,),"Not compatible","Compatible")</f>
        <v>Compatible</v>
      </c>
      <c r="L11752" t="str">
        <f t="shared" si="932"/>
        <v>Модификация</v>
      </c>
      <c r="M11752" s="3">
        <f t="shared" si="933"/>
        <v>0</v>
      </c>
      <c r="N11752" s="3" t="str">
        <f t="shared" si="934"/>
        <v>N</v>
      </c>
      <c r="O11752" t="s">
        <v>28008</v>
      </c>
      <c r="Q11752" t="str">
        <f t="shared" si="935"/>
        <v>COPY 12787c01pb03.dat sel\12787c01pb03.dat</v>
      </c>
      <c r="R11752" t="str">
        <f>IF(ISNA(VLOOKUP(B11752,Rendered!$B$1:$C$1000,1,FALSE)),"N","Y")</f>
        <v>N</v>
      </c>
    </row>
    <row r="11753" spans="1:18" hidden="1" x14ac:dyDescent="0.35">
      <c r="A11753" t="s">
        <v>14991</v>
      </c>
      <c r="B11753" t="s">
        <v>15010</v>
      </c>
      <c r="C11753" t="s">
        <v>15011</v>
      </c>
      <c r="D11753" t="s">
        <v>27</v>
      </c>
      <c r="E11753">
        <v>2002</v>
      </c>
      <c r="F11753">
        <v>2005</v>
      </c>
      <c r="G11753">
        <v>7</v>
      </c>
      <c r="H11753">
        <v>5</v>
      </c>
      <c r="I11753">
        <v>3</v>
      </c>
      <c r="J11753">
        <f t="shared" si="931"/>
        <v>15</v>
      </c>
      <c r="K11753" t="str">
        <f>IF(OR(J11753&gt;Ограничения!$B$1,Sheet!G7748&gt;Ограничения!$B$2,Sheet!H7748&gt;Ограничения!$B$2,Sheet!I7748&gt;Ограничения!$B$2,),"Not compatible","Compatible")</f>
        <v>Compatible</v>
      </c>
      <c r="L11753" t="str">
        <f t="shared" si="932"/>
        <v>Модификация</v>
      </c>
      <c r="M11753" s="3">
        <f t="shared" si="933"/>
        <v>0</v>
      </c>
      <c r="N11753" s="3" t="str">
        <f t="shared" si="934"/>
        <v>N</v>
      </c>
      <c r="O11753" t="s">
        <v>28008</v>
      </c>
      <c r="Q11753" t="str">
        <f t="shared" si="935"/>
        <v>COPY motor6.dat sel\motor6.dat</v>
      </c>
      <c r="R11753" t="str">
        <f>IF(ISNA(VLOOKUP(B11753,Rendered!$B$1:$C$1000,1,FALSE)),"N","Y")</f>
        <v>N</v>
      </c>
    </row>
    <row r="11754" spans="1:18" hidden="1" x14ac:dyDescent="0.35">
      <c r="A11754" t="s">
        <v>14991</v>
      </c>
      <c r="B11754" t="s">
        <v>15012</v>
      </c>
      <c r="C11754" t="s">
        <v>15013</v>
      </c>
      <c r="D11754" t="s">
        <v>13</v>
      </c>
      <c r="E11754">
        <v>2012</v>
      </c>
      <c r="F11754">
        <v>2014</v>
      </c>
      <c r="G11754">
        <v>8</v>
      </c>
      <c r="H11754">
        <v>4</v>
      </c>
      <c r="J11754">
        <f t="shared" si="931"/>
        <v>12</v>
      </c>
      <c r="K11754" t="str">
        <f>IF(OR(J11754&gt;Ограничения!$B$1,Sheet!G7749&gt;Ограничения!$B$2,Sheet!H7749&gt;Ограничения!$B$2,Sheet!I7749&gt;Ограничения!$B$2,),"Not compatible","Compatible")</f>
        <v>Compatible</v>
      </c>
      <c r="L11754" t="str">
        <f t="shared" si="932"/>
        <v>Модификация</v>
      </c>
      <c r="M11754" s="3">
        <f t="shared" si="933"/>
        <v>0</v>
      </c>
      <c r="N11754" s="3" t="str">
        <f t="shared" si="934"/>
        <v>N</v>
      </c>
      <c r="O11754" t="s">
        <v>28008</v>
      </c>
      <c r="Q11754" t="str">
        <f t="shared" si="935"/>
        <v>COPY 10039c01.dat sel\10039c01.dat</v>
      </c>
      <c r="R11754" t="str">
        <f>IF(ISNA(VLOOKUP(B11754,Rendered!$B$1:$C$1000,1,FALSE)),"N","Y")</f>
        <v>N</v>
      </c>
    </row>
    <row r="11755" spans="1:18" hidden="1" x14ac:dyDescent="0.35">
      <c r="A11755" t="s">
        <v>14991</v>
      </c>
      <c r="B11755" t="s">
        <v>15014</v>
      </c>
      <c r="C11755" t="s">
        <v>15015</v>
      </c>
      <c r="D11755" t="s">
        <v>14</v>
      </c>
      <c r="E11755" t="s">
        <v>14</v>
      </c>
      <c r="G11755">
        <v>8</v>
      </c>
      <c r="H11755">
        <v>5</v>
      </c>
      <c r="I11755">
        <v>3</v>
      </c>
      <c r="J11755">
        <f t="shared" si="931"/>
        <v>16</v>
      </c>
      <c r="K11755" t="str">
        <f>IF(OR(J11755&gt;Ограничения!$B$1,Sheet!G7750&gt;Ограничения!$B$2,Sheet!H7750&gt;Ограничения!$B$2,Sheet!I7750&gt;Ограничения!$B$2,),"Not compatible","Compatible")</f>
        <v>Compatible</v>
      </c>
      <c r="L11755" t="str">
        <f t="shared" si="932"/>
        <v>Модификация</v>
      </c>
      <c r="M11755" s="3">
        <f t="shared" si="933"/>
        <v>0</v>
      </c>
      <c r="N11755" s="3" t="str">
        <f t="shared" si="934"/>
        <v>N</v>
      </c>
      <c r="O11755" t="s">
        <v>28008</v>
      </c>
      <c r="Q11755" t="str">
        <f t="shared" si="935"/>
        <v>COPY motor6a.dat sel\motor6a.dat</v>
      </c>
      <c r="R11755" t="str">
        <f>IF(ISNA(VLOOKUP(B11755,Rendered!$B$1:$C$1000,1,FALSE)),"N","Y")</f>
        <v>N</v>
      </c>
    </row>
    <row r="11756" spans="1:18" hidden="1" x14ac:dyDescent="0.35">
      <c r="A11756" t="s">
        <v>14991</v>
      </c>
      <c r="B11756" t="s">
        <v>15016</v>
      </c>
      <c r="C11756" t="s">
        <v>15017</v>
      </c>
      <c r="D11756" t="s">
        <v>13</v>
      </c>
      <c r="E11756">
        <v>1990</v>
      </c>
      <c r="F11756">
        <v>1996</v>
      </c>
      <c r="J11756">
        <f t="shared" si="931"/>
        <v>0</v>
      </c>
      <c r="K11756" t="str">
        <f>IF(OR(J11756&gt;Ограничения!$B$1,Sheet!G7751&gt;Ограничения!$B$2,Sheet!H7751&gt;Ограничения!$B$2,Sheet!I7751&gt;Ограничения!$B$2,),"Not compatible","Compatible")</f>
        <v>Compatible</v>
      </c>
      <c r="L11756">
        <f t="shared" si="932"/>
        <v>2574</v>
      </c>
      <c r="M11756" s="3">
        <f t="shared" si="933"/>
        <v>0.20618556701030927</v>
      </c>
      <c r="N11756" s="3" t="str">
        <f t="shared" si="934"/>
        <v>Y</v>
      </c>
      <c r="O11756" t="s">
        <v>28008</v>
      </c>
      <c r="Q11756" t="str">
        <f t="shared" si="935"/>
        <v>COPY 2574.dat sel\2574.dat</v>
      </c>
      <c r="R11756" t="str">
        <f>IF(ISNA(VLOOKUP(B11756,Rendered!$B$1:$C$1000,1,FALSE)),"N","Y")</f>
        <v>N</v>
      </c>
    </row>
    <row r="11757" spans="1:18" hidden="1" x14ac:dyDescent="0.35">
      <c r="A11757" t="s">
        <v>14991</v>
      </c>
      <c r="B11757" t="s">
        <v>15018</v>
      </c>
      <c r="C11757" t="s">
        <v>15019</v>
      </c>
      <c r="D11757" t="s">
        <v>13</v>
      </c>
      <c r="E11757">
        <v>1990</v>
      </c>
      <c r="F11757">
        <v>1996</v>
      </c>
      <c r="J11757">
        <f t="shared" si="931"/>
        <v>0</v>
      </c>
      <c r="K11757" t="str">
        <f>IF(OR(J11757&gt;Ограничения!$B$1,Sheet!G7752&gt;Ограничения!$B$2,Sheet!H7752&gt;Ограничения!$B$2,Sheet!I7752&gt;Ограничения!$B$2,),"Not compatible","Compatible")</f>
        <v>Compatible</v>
      </c>
      <c r="L11757" t="str">
        <f t="shared" si="932"/>
        <v>Модификация</v>
      </c>
      <c r="M11757" s="3">
        <f t="shared" si="933"/>
        <v>0</v>
      </c>
      <c r="N11757" s="3" t="str">
        <f t="shared" si="934"/>
        <v>Y</v>
      </c>
      <c r="O11757" t="s">
        <v>28008</v>
      </c>
      <c r="Q11757" t="str">
        <f t="shared" si="935"/>
        <v>COPY 2574c01.dat sel\2574c01.dat</v>
      </c>
      <c r="R11757" t="str">
        <f>IF(ISNA(VLOOKUP(B11757,Rendered!$B$1:$C$1000,1,FALSE)),"N","Y")</f>
        <v>N</v>
      </c>
    </row>
    <row r="11758" spans="1:18" hidden="1" x14ac:dyDescent="0.35">
      <c r="A11758" t="s">
        <v>14991</v>
      </c>
      <c r="B11758" t="s">
        <v>15020</v>
      </c>
      <c r="C11758" t="s">
        <v>15021</v>
      </c>
      <c r="D11758" t="s">
        <v>13</v>
      </c>
      <c r="E11758">
        <v>2000</v>
      </c>
      <c r="F11758">
        <v>2001</v>
      </c>
      <c r="G11758">
        <v>9</v>
      </c>
      <c r="H11758">
        <v>4</v>
      </c>
      <c r="I11758">
        <v>2.2999999999999998</v>
      </c>
      <c r="J11758">
        <f t="shared" si="931"/>
        <v>15.3</v>
      </c>
      <c r="K11758" t="str">
        <f>IF(OR(J11758&gt;Ограничения!$B$1,Sheet!G7753&gt;Ограничения!$B$2,Sheet!H7753&gt;Ограничения!$B$2,Sheet!I7753&gt;Ограничения!$B$2,),"Not compatible","Compatible")</f>
        <v>Compatible</v>
      </c>
      <c r="L11758" t="str">
        <f t="shared" si="932"/>
        <v>Модификация</v>
      </c>
      <c r="M11758" s="3">
        <f t="shared" si="933"/>
        <v>0</v>
      </c>
      <c r="N11758" s="3" t="str">
        <f t="shared" si="934"/>
        <v>N</v>
      </c>
      <c r="O11758" t="s">
        <v>28008</v>
      </c>
      <c r="Q11758" t="str">
        <f t="shared" si="935"/>
        <v>COPY 32283c01.dat sel\32283c01.dat</v>
      </c>
      <c r="R11758" t="str">
        <f>IF(ISNA(VLOOKUP(B11758,Rendered!$B$1:$C$1000,1,FALSE)),"N","Y")</f>
        <v>N</v>
      </c>
    </row>
    <row r="11759" spans="1:18" hidden="1" x14ac:dyDescent="0.35">
      <c r="A11759" t="s">
        <v>14991</v>
      </c>
      <c r="B11759" t="s">
        <v>15022</v>
      </c>
      <c r="C11759" t="s">
        <v>15023</v>
      </c>
      <c r="D11759" t="s">
        <v>27</v>
      </c>
      <c r="E11759">
        <v>2002</v>
      </c>
      <c r="F11759">
        <v>2002</v>
      </c>
      <c r="G11759">
        <v>9</v>
      </c>
      <c r="H11759">
        <v>4</v>
      </c>
      <c r="I11759">
        <v>2.2999999999999998</v>
      </c>
      <c r="J11759">
        <f t="shared" si="931"/>
        <v>15.3</v>
      </c>
      <c r="K11759" t="str">
        <f>IF(OR(J11759&gt;Ограничения!$B$1,Sheet!G7754&gt;Ограничения!$B$2,Sheet!H7754&gt;Ограничения!$B$2,Sheet!I7754&gt;Ограничения!$B$2,),"Not compatible","Compatible")</f>
        <v>Compatible</v>
      </c>
      <c r="L11759" t="str">
        <f t="shared" si="932"/>
        <v>Модификация</v>
      </c>
      <c r="M11759" s="3">
        <f t="shared" si="933"/>
        <v>0</v>
      </c>
      <c r="N11759" s="3" t="str">
        <f t="shared" si="934"/>
        <v>N</v>
      </c>
      <c r="O11759" t="s">
        <v>28008</v>
      </c>
      <c r="Q11759" t="str">
        <f t="shared" si="935"/>
        <v>COPY 32283c02.dat sel\32283c02.dat</v>
      </c>
      <c r="R11759" t="str">
        <f>IF(ISNA(VLOOKUP(B11759,Rendered!$B$1:$C$1000,1,FALSE)),"N","Y")</f>
        <v>N</v>
      </c>
    </row>
    <row r="11760" spans="1:18" hidden="1" x14ac:dyDescent="0.35">
      <c r="A11760" t="s">
        <v>14991</v>
      </c>
      <c r="B11760" t="s">
        <v>15024</v>
      </c>
      <c r="C11760" t="s">
        <v>15025</v>
      </c>
      <c r="D11760" t="s">
        <v>13</v>
      </c>
      <c r="E11760">
        <v>2003</v>
      </c>
      <c r="F11760">
        <v>2003</v>
      </c>
      <c r="G11760">
        <v>9</v>
      </c>
      <c r="H11760">
        <v>4</v>
      </c>
      <c r="I11760">
        <v>2.2999999999999998</v>
      </c>
      <c r="J11760">
        <f t="shared" si="931"/>
        <v>15.3</v>
      </c>
      <c r="K11760" t="str">
        <f>IF(OR(J11760&gt;Ограничения!$B$1,Sheet!G7755&gt;Ограничения!$B$2,Sheet!H7755&gt;Ограничения!$B$2,Sheet!I7755&gt;Ограничения!$B$2,),"Not compatible","Compatible")</f>
        <v>Compatible</v>
      </c>
      <c r="L11760" t="str">
        <f t="shared" si="932"/>
        <v>Модификация</v>
      </c>
      <c r="M11760" s="3">
        <f t="shared" si="933"/>
        <v>0</v>
      </c>
      <c r="N11760" s="3" t="str">
        <f t="shared" si="934"/>
        <v>N</v>
      </c>
      <c r="O11760" t="s">
        <v>28008</v>
      </c>
      <c r="Q11760" t="str">
        <f t="shared" si="935"/>
        <v>COPY 32283c03.dat sel\32283c03.dat</v>
      </c>
      <c r="R11760" t="str">
        <f>IF(ISNA(VLOOKUP(B11760,Rendered!$B$1:$C$1000,1,FALSE)),"N","Y")</f>
        <v>N</v>
      </c>
    </row>
    <row r="11761" spans="1:18" hidden="1" x14ac:dyDescent="0.35">
      <c r="A11761" t="s">
        <v>14991</v>
      </c>
      <c r="B11761" t="s">
        <v>15026</v>
      </c>
      <c r="C11761" t="s">
        <v>15027</v>
      </c>
      <c r="D11761" t="s">
        <v>30</v>
      </c>
      <c r="E11761">
        <v>2003</v>
      </c>
      <c r="F11761">
        <v>2010</v>
      </c>
      <c r="G11761">
        <v>9</v>
      </c>
      <c r="H11761">
        <v>4</v>
      </c>
      <c r="I11761">
        <v>2.7</v>
      </c>
      <c r="J11761">
        <f t="shared" si="931"/>
        <v>15.7</v>
      </c>
      <c r="K11761" t="str">
        <f>IF(OR(J11761&gt;Ограничения!$B$1,Sheet!G7756&gt;Ограничения!$B$2,Sheet!H7756&gt;Ограничения!$B$2,Sheet!I7756&gt;Ограничения!$B$2,),"Not compatible","Compatible")</f>
        <v>Compatible</v>
      </c>
      <c r="L11761" t="str">
        <f t="shared" si="932"/>
        <v>Модификация</v>
      </c>
      <c r="M11761" s="3">
        <f t="shared" si="933"/>
        <v>0.28865979381443296</v>
      </c>
      <c r="N11761" s="3" t="str">
        <f t="shared" si="934"/>
        <v>Y</v>
      </c>
      <c r="O11761" t="s">
        <v>28008</v>
      </c>
      <c r="Q11761" t="str">
        <f t="shared" si="935"/>
        <v>COPY 47715c01.dat sel\47715c01.dat</v>
      </c>
      <c r="R11761" t="str">
        <f>IF(ISNA(VLOOKUP(B11761,Rendered!$B$1:$C$1000,1,FALSE)),"N","Y")</f>
        <v>N</v>
      </c>
    </row>
    <row r="11762" spans="1:18" hidden="1" x14ac:dyDescent="0.35">
      <c r="A11762" t="s">
        <v>14991</v>
      </c>
      <c r="B11762" t="s">
        <v>15028</v>
      </c>
      <c r="C11762" t="s">
        <v>15029</v>
      </c>
      <c r="D11762" t="s">
        <v>13</v>
      </c>
      <c r="E11762">
        <v>2005</v>
      </c>
      <c r="F11762">
        <v>2005</v>
      </c>
      <c r="G11762">
        <v>9</v>
      </c>
      <c r="H11762">
        <v>4</v>
      </c>
      <c r="I11762">
        <v>2.7</v>
      </c>
      <c r="J11762">
        <f t="shared" si="931"/>
        <v>15.7</v>
      </c>
      <c r="K11762" t="str">
        <f>IF(OR(J11762&gt;Ограничения!$B$1,Sheet!G7757&gt;Ограничения!$B$2,Sheet!H7757&gt;Ограничения!$B$2,Sheet!I7757&gt;Ограничения!$B$2,),"Not compatible","Compatible")</f>
        <v>Compatible</v>
      </c>
      <c r="L11762" t="str">
        <f t="shared" si="932"/>
        <v>Модификация</v>
      </c>
      <c r="M11762" s="3">
        <f t="shared" si="933"/>
        <v>0</v>
      </c>
      <c r="N11762" s="3" t="str">
        <f t="shared" si="934"/>
        <v>Y</v>
      </c>
      <c r="O11762" t="s">
        <v>28008</v>
      </c>
      <c r="Q11762" t="str">
        <f t="shared" si="935"/>
        <v>COPY 47715c01pb01.dat sel\47715c01pb01.dat</v>
      </c>
      <c r="R11762" t="str">
        <f>IF(ISNA(VLOOKUP(B11762,Rendered!$B$1:$C$1000,1,FALSE)),"N","Y")</f>
        <v>N</v>
      </c>
    </row>
    <row r="11763" spans="1:18" hidden="1" x14ac:dyDescent="0.35">
      <c r="A11763" t="s">
        <v>14991</v>
      </c>
      <c r="B11763" t="s">
        <v>15030</v>
      </c>
      <c r="C11763" t="s">
        <v>15031</v>
      </c>
      <c r="D11763" t="s">
        <v>13</v>
      </c>
      <c r="E11763">
        <v>2005</v>
      </c>
      <c r="F11763">
        <v>2005</v>
      </c>
      <c r="G11763">
        <v>9</v>
      </c>
      <c r="H11763">
        <v>4</v>
      </c>
      <c r="I11763">
        <v>2.7</v>
      </c>
      <c r="J11763">
        <f t="shared" si="931"/>
        <v>15.7</v>
      </c>
      <c r="K11763" t="str">
        <f>IF(OR(J11763&gt;Ограничения!$B$1,Sheet!G7758&gt;Ограничения!$B$2,Sheet!H7758&gt;Ограничения!$B$2,Sheet!I7758&gt;Ограничения!$B$2,),"Not compatible","Compatible")</f>
        <v>Compatible</v>
      </c>
      <c r="L11763" t="str">
        <f t="shared" si="932"/>
        <v>Модификация</v>
      </c>
      <c r="M11763" s="3">
        <f t="shared" si="933"/>
        <v>0</v>
      </c>
      <c r="N11763" s="3" t="str">
        <f t="shared" si="934"/>
        <v>N</v>
      </c>
      <c r="O11763" t="s">
        <v>28008</v>
      </c>
      <c r="Q11763" t="str">
        <f t="shared" si="935"/>
        <v>COPY 47715c01pb06.dat sel\47715c01pb06.dat</v>
      </c>
      <c r="R11763" t="str">
        <f>IF(ISNA(VLOOKUP(B11763,Rendered!$B$1:$C$1000,1,FALSE)),"N","Y")</f>
        <v>N</v>
      </c>
    </row>
    <row r="11764" spans="1:18" hidden="1" x14ac:dyDescent="0.35">
      <c r="A11764" t="s">
        <v>14991</v>
      </c>
      <c r="B11764" t="s">
        <v>15032</v>
      </c>
      <c r="C11764" t="s">
        <v>15033</v>
      </c>
      <c r="D11764" t="s">
        <v>13</v>
      </c>
      <c r="E11764">
        <v>2003</v>
      </c>
      <c r="F11764">
        <v>2005</v>
      </c>
      <c r="G11764">
        <v>9</v>
      </c>
      <c r="H11764">
        <v>4</v>
      </c>
      <c r="I11764">
        <v>2.7</v>
      </c>
      <c r="J11764">
        <f t="shared" si="931"/>
        <v>15.7</v>
      </c>
      <c r="K11764" t="str">
        <f>IF(OR(J11764&gt;Ограничения!$B$1,Sheet!G7759&gt;Ограничения!$B$2,Sheet!H7759&gt;Ограничения!$B$2,Sheet!I7759&gt;Ограничения!$B$2,),"Not compatible","Compatible")</f>
        <v>Compatible</v>
      </c>
      <c r="L11764" t="str">
        <f t="shared" si="932"/>
        <v>Модификация</v>
      </c>
      <c r="M11764" s="3">
        <f t="shared" si="933"/>
        <v>0</v>
      </c>
      <c r="N11764" s="3" t="str">
        <f t="shared" si="934"/>
        <v>N</v>
      </c>
      <c r="O11764" t="s">
        <v>28008</v>
      </c>
      <c r="Q11764" t="str">
        <f t="shared" si="935"/>
        <v>COPY 47715c01pb02.dat sel\47715c01pb02.dat</v>
      </c>
      <c r="R11764" t="str">
        <f>IF(ISNA(VLOOKUP(B11764,Rendered!$B$1:$C$1000,1,FALSE)),"N","Y")</f>
        <v>N</v>
      </c>
    </row>
    <row r="11765" spans="1:18" hidden="1" x14ac:dyDescent="0.35">
      <c r="A11765" t="s">
        <v>14991</v>
      </c>
      <c r="B11765" t="s">
        <v>15034</v>
      </c>
      <c r="C11765" t="s">
        <v>15035</v>
      </c>
      <c r="D11765" t="s">
        <v>13</v>
      </c>
      <c r="E11765">
        <v>2003</v>
      </c>
      <c r="F11765">
        <v>2003</v>
      </c>
      <c r="G11765">
        <v>9</v>
      </c>
      <c r="H11765">
        <v>4</v>
      </c>
      <c r="I11765">
        <v>2.7</v>
      </c>
      <c r="J11765">
        <f t="shared" si="931"/>
        <v>15.7</v>
      </c>
      <c r="K11765" t="str">
        <f>IF(OR(J11765&gt;Ограничения!$B$1,Sheet!G7760&gt;Ограничения!$B$2,Sheet!H7760&gt;Ограничения!$B$2,Sheet!I7760&gt;Ограничения!$B$2,),"Not compatible","Compatible")</f>
        <v>Compatible</v>
      </c>
      <c r="L11765" t="str">
        <f t="shared" si="932"/>
        <v>Модификация</v>
      </c>
      <c r="M11765" s="3">
        <f t="shared" si="933"/>
        <v>0</v>
      </c>
      <c r="N11765" s="3" t="str">
        <f t="shared" si="934"/>
        <v>N</v>
      </c>
      <c r="O11765" t="s">
        <v>28008</v>
      </c>
      <c r="Q11765" t="str">
        <f t="shared" si="935"/>
        <v>COPY 47715c01pb05.dat sel\47715c01pb05.dat</v>
      </c>
      <c r="R11765" t="str">
        <f>IF(ISNA(VLOOKUP(B11765,Rendered!$B$1:$C$1000,1,FALSE)),"N","Y")</f>
        <v>N</v>
      </c>
    </row>
    <row r="11766" spans="1:18" hidden="1" x14ac:dyDescent="0.35">
      <c r="A11766" t="s">
        <v>14991</v>
      </c>
      <c r="B11766" t="s">
        <v>15036</v>
      </c>
      <c r="C11766" t="s">
        <v>15037</v>
      </c>
      <c r="D11766" t="s">
        <v>14</v>
      </c>
      <c r="E11766">
        <v>2003</v>
      </c>
      <c r="F11766">
        <v>2005</v>
      </c>
      <c r="G11766">
        <v>9</v>
      </c>
      <c r="H11766">
        <v>4</v>
      </c>
      <c r="I11766">
        <v>2.7</v>
      </c>
      <c r="J11766">
        <f t="shared" si="931"/>
        <v>15.7</v>
      </c>
      <c r="K11766" t="str">
        <f>IF(OR(J11766&gt;Ограничения!$B$1,Sheet!G7761&gt;Ограничения!$B$2,Sheet!H7761&gt;Ограничения!$B$2,Sheet!I7761&gt;Ограничения!$B$2,),"Not compatible","Compatible")</f>
        <v>Compatible</v>
      </c>
      <c r="L11766" t="str">
        <f t="shared" si="932"/>
        <v>Модификация</v>
      </c>
      <c r="M11766" s="3">
        <f t="shared" si="933"/>
        <v>0</v>
      </c>
      <c r="N11766" s="3" t="str">
        <f t="shared" si="934"/>
        <v>N</v>
      </c>
      <c r="O11766" t="s">
        <v>28008</v>
      </c>
      <c r="Q11766" t="str">
        <f t="shared" si="935"/>
        <v>COPY 47715c01pb03.dat sel\47715c01pb03.dat</v>
      </c>
      <c r="R11766" t="str">
        <f>IF(ISNA(VLOOKUP(B11766,Rendered!$B$1:$C$1000,1,FALSE)),"N","Y")</f>
        <v>N</v>
      </c>
    </row>
    <row r="11767" spans="1:18" hidden="1" x14ac:dyDescent="0.35">
      <c r="A11767" t="s">
        <v>14991</v>
      </c>
      <c r="B11767" t="s">
        <v>15038</v>
      </c>
      <c r="C11767" t="s">
        <v>15039</v>
      </c>
      <c r="D11767" t="s">
        <v>13</v>
      </c>
      <c r="E11767">
        <v>2003</v>
      </c>
      <c r="F11767">
        <v>2003</v>
      </c>
      <c r="G11767">
        <v>9</v>
      </c>
      <c r="H11767">
        <v>4</v>
      </c>
      <c r="I11767">
        <v>2.7</v>
      </c>
      <c r="J11767">
        <f t="shared" si="931"/>
        <v>15.7</v>
      </c>
      <c r="K11767" t="str">
        <f>IF(OR(J11767&gt;Ограничения!$B$1,Sheet!G7762&gt;Ограничения!$B$2,Sheet!H7762&gt;Ограничения!$B$2,Sheet!I7762&gt;Ограничения!$B$2,),"Not compatible","Compatible")</f>
        <v>Compatible</v>
      </c>
      <c r="L11767" t="str">
        <f t="shared" si="932"/>
        <v>Модификация</v>
      </c>
      <c r="M11767" s="3">
        <f t="shared" si="933"/>
        <v>0</v>
      </c>
      <c r="N11767" s="3" t="str">
        <f t="shared" si="934"/>
        <v>N</v>
      </c>
      <c r="O11767" t="s">
        <v>28008</v>
      </c>
      <c r="Q11767" t="str">
        <f t="shared" si="935"/>
        <v>COPY 47715c01pb04.dat sel\47715c01pb04.dat</v>
      </c>
      <c r="R11767" t="str">
        <f>IF(ISNA(VLOOKUP(B11767,Rendered!$B$1:$C$1000,1,FALSE)),"N","Y")</f>
        <v>N</v>
      </c>
    </row>
    <row r="11768" spans="1:18" hidden="1" x14ac:dyDescent="0.35">
      <c r="A11768" t="s">
        <v>7576</v>
      </c>
      <c r="B11768" t="s">
        <v>27163</v>
      </c>
      <c r="C11768" t="s">
        <v>27164</v>
      </c>
      <c r="D11768" t="s">
        <v>30</v>
      </c>
      <c r="E11768">
        <v>2019</v>
      </c>
      <c r="F11768">
        <v>2022</v>
      </c>
      <c r="J11768">
        <f t="shared" si="931"/>
        <v>0</v>
      </c>
      <c r="K11768" t="str">
        <f>IF(OR(J11768&gt;Ограничения!$B$1,Sheet!G16250&gt;Ограничения!$B$2,Sheet!H16250&gt;Ограничения!$B$2,Sheet!I16250&gt;Ограничения!$B$2,),"Not compatible","Compatible")</f>
        <v>Compatible</v>
      </c>
      <c r="L11768">
        <f t="shared" si="932"/>
        <v>51270</v>
      </c>
      <c r="M11768" s="3">
        <f t="shared" si="933"/>
        <v>0</v>
      </c>
      <c r="N11768" s="3" t="str">
        <f t="shared" si="934"/>
        <v>N</v>
      </c>
      <c r="O11768" t="s">
        <v>28007</v>
      </c>
      <c r="P11768">
        <v>3</v>
      </c>
      <c r="Q11768" t="str">
        <f t="shared" si="935"/>
        <v>COPY 51270.dat sel\51270.dat</v>
      </c>
      <c r="R11768" t="str">
        <f>IF(ISNA(VLOOKUP(B11768,Rendered!$B$1:$C$1000,1,FALSE)),"N","Y")</f>
        <v>N</v>
      </c>
    </row>
    <row r="11769" spans="1:18" hidden="1" x14ac:dyDescent="0.35">
      <c r="A11769" t="s">
        <v>16579</v>
      </c>
      <c r="B11769" t="s">
        <v>16580</v>
      </c>
      <c r="C11769" t="s">
        <v>16581</v>
      </c>
      <c r="D11769" t="s">
        <v>30</v>
      </c>
      <c r="E11769">
        <v>2004</v>
      </c>
      <c r="F11769">
        <v>2006</v>
      </c>
      <c r="G11769">
        <v>1</v>
      </c>
      <c r="H11769">
        <v>2</v>
      </c>
      <c r="I11769">
        <v>1</v>
      </c>
      <c r="J11769">
        <f t="shared" si="931"/>
        <v>4</v>
      </c>
      <c r="K11769" t="str">
        <f>IF(OR(J11769&gt;Ограничения!$B$1,Sheet!G8529&gt;Ограничения!$B$2,Sheet!H8529&gt;Ограничения!$B$2,Sheet!I8529&gt;Ограничения!$B$2,),"Not compatible","Compatible")</f>
        <v>Compatible</v>
      </c>
      <c r="L11769">
        <f t="shared" si="932"/>
        <v>48287</v>
      </c>
      <c r="M11769" s="3">
        <f t="shared" si="933"/>
        <v>0</v>
      </c>
      <c r="N11769" s="3" t="str">
        <f t="shared" si="934"/>
        <v>N</v>
      </c>
      <c r="O11769" t="s">
        <v>28008</v>
      </c>
      <c r="Q11769" t="str">
        <f t="shared" si="935"/>
        <v>COPY 48287.dat sel\48287.dat</v>
      </c>
      <c r="R11769" t="str">
        <f>IF(ISNA(VLOOKUP(B11769,Rendered!$B$1:$C$1000,1,FALSE)),"N","Y")</f>
        <v>N</v>
      </c>
    </row>
    <row r="11770" spans="1:18" hidden="1" x14ac:dyDescent="0.35">
      <c r="A11770" t="s">
        <v>16579</v>
      </c>
      <c r="B11770" t="s">
        <v>16582</v>
      </c>
      <c r="C11770" t="s">
        <v>16583</v>
      </c>
      <c r="D11770" t="s">
        <v>27</v>
      </c>
      <c r="E11770">
        <v>2004</v>
      </c>
      <c r="F11770">
        <v>2006</v>
      </c>
      <c r="G11770">
        <v>1</v>
      </c>
      <c r="H11770">
        <v>4</v>
      </c>
      <c r="I11770">
        <v>1</v>
      </c>
      <c r="J11770">
        <f t="shared" si="931"/>
        <v>6</v>
      </c>
      <c r="K11770" t="str">
        <f>IF(OR(J11770&gt;Ограничения!$B$1,Sheet!G8530&gt;Ограничения!$B$2,Sheet!H8530&gt;Ограничения!$B$2,Sheet!I8530&gt;Ограничения!$B$2,),"Not compatible","Compatible")</f>
        <v>Compatible</v>
      </c>
      <c r="L11770">
        <f t="shared" si="932"/>
        <v>48411</v>
      </c>
      <c r="M11770" s="3">
        <f t="shared" si="933"/>
        <v>0</v>
      </c>
      <c r="N11770" s="3" t="str">
        <f t="shared" si="934"/>
        <v>N</v>
      </c>
      <c r="O11770" t="s">
        <v>28008</v>
      </c>
      <c r="Q11770" t="str">
        <f t="shared" si="935"/>
        <v>COPY 48411.dat sel\48411.dat</v>
      </c>
      <c r="R11770" t="str">
        <f>IF(ISNA(VLOOKUP(B11770,Rendered!$B$1:$C$1000,1,FALSE)),"N","Y")</f>
        <v>N</v>
      </c>
    </row>
    <row r="11771" spans="1:18" hidden="1" x14ac:dyDescent="0.35">
      <c r="A11771" t="s">
        <v>16579</v>
      </c>
      <c r="B11771" t="s">
        <v>16584</v>
      </c>
      <c r="C11771" t="s">
        <v>16585</v>
      </c>
      <c r="D11771" t="s">
        <v>30</v>
      </c>
      <c r="E11771">
        <v>2004</v>
      </c>
      <c r="F11771">
        <v>2006</v>
      </c>
      <c r="G11771">
        <v>2</v>
      </c>
      <c r="H11771">
        <v>2</v>
      </c>
      <c r="I11771">
        <v>1</v>
      </c>
      <c r="J11771">
        <f t="shared" si="931"/>
        <v>5</v>
      </c>
      <c r="K11771" t="str">
        <f>IF(OR(J11771&gt;Ограничения!$B$1,Sheet!G8531&gt;Ограничения!$B$2,Sheet!H8531&gt;Ограничения!$B$2,Sheet!I8531&gt;Ограничения!$B$2,),"Not compatible","Compatible")</f>
        <v>Compatible</v>
      </c>
      <c r="L11771">
        <f t="shared" si="932"/>
        <v>48138</v>
      </c>
      <c r="M11771" s="3">
        <f t="shared" si="933"/>
        <v>0.52941176470588236</v>
      </c>
      <c r="N11771" s="3" t="str">
        <f t="shared" si="934"/>
        <v>Y</v>
      </c>
      <c r="O11771" t="s">
        <v>28008</v>
      </c>
      <c r="Q11771" t="str">
        <f t="shared" si="935"/>
        <v>COPY 48138.dat sel\48138.dat</v>
      </c>
      <c r="R11771" t="str">
        <f>IF(ISNA(VLOOKUP(B11771,Rendered!$B$1:$C$1000,1,FALSE)),"N","Y")</f>
        <v>N</v>
      </c>
    </row>
    <row r="11772" spans="1:18" hidden="1" x14ac:dyDescent="0.35">
      <c r="A11772" t="s">
        <v>16579</v>
      </c>
      <c r="B11772" t="s">
        <v>16586</v>
      </c>
      <c r="C11772" t="s">
        <v>16587</v>
      </c>
      <c r="D11772" t="s">
        <v>30</v>
      </c>
      <c r="E11772">
        <v>2004</v>
      </c>
      <c r="F11772">
        <v>2006</v>
      </c>
      <c r="G11772">
        <v>2</v>
      </c>
      <c r="H11772">
        <v>2</v>
      </c>
      <c r="I11772">
        <v>1</v>
      </c>
      <c r="J11772">
        <f t="shared" si="931"/>
        <v>5</v>
      </c>
      <c r="K11772" t="str">
        <f>IF(OR(J11772&gt;Ограничения!$B$1,Sheet!G8532&gt;Ограничения!$B$2,Sheet!H8532&gt;Ограничения!$B$2,Sheet!I8532&gt;Ограничения!$B$2,),"Not compatible","Compatible")</f>
        <v>Compatible</v>
      </c>
      <c r="L11772">
        <f t="shared" si="932"/>
        <v>49465</v>
      </c>
      <c r="M11772" s="3">
        <f t="shared" si="933"/>
        <v>0</v>
      </c>
      <c r="N11772" s="3" t="str">
        <f t="shared" si="934"/>
        <v>Y</v>
      </c>
      <c r="O11772" t="s">
        <v>28008</v>
      </c>
      <c r="Q11772" t="str">
        <f t="shared" si="935"/>
        <v>COPY 49465.dat sel\49465.dat</v>
      </c>
      <c r="R11772" t="str">
        <f>IF(ISNA(VLOOKUP(B11772,Rendered!$B$1:$C$1000,1,FALSE)),"N","Y")</f>
        <v>N</v>
      </c>
    </row>
    <row r="11773" spans="1:18" hidden="1" x14ac:dyDescent="0.35">
      <c r="A11773" t="s">
        <v>16579</v>
      </c>
      <c r="B11773" t="s">
        <v>16588</v>
      </c>
      <c r="C11773" t="s">
        <v>16589</v>
      </c>
      <c r="D11773" t="s">
        <v>13</v>
      </c>
      <c r="E11773">
        <v>2004</v>
      </c>
      <c r="F11773">
        <v>2006</v>
      </c>
      <c r="G11773">
        <v>2</v>
      </c>
      <c r="H11773">
        <v>2</v>
      </c>
      <c r="I11773">
        <v>1</v>
      </c>
      <c r="J11773">
        <f t="shared" si="931"/>
        <v>5</v>
      </c>
      <c r="K11773" t="str">
        <f>IF(OR(J11773&gt;Ограничения!$B$1,Sheet!G8533&gt;Ограничения!$B$2,Sheet!H8533&gt;Ограничения!$B$2,Sheet!I8533&gt;Ограничения!$B$2,),"Not compatible","Compatible")</f>
        <v>Compatible</v>
      </c>
      <c r="L11773" t="str">
        <f t="shared" si="932"/>
        <v>Модификация</v>
      </c>
      <c r="M11773" s="3">
        <f t="shared" si="933"/>
        <v>0</v>
      </c>
      <c r="N11773" s="3" t="str">
        <f t="shared" si="934"/>
        <v>N</v>
      </c>
      <c r="O11773" t="s">
        <v>28008</v>
      </c>
      <c r="Q11773" t="str">
        <f t="shared" si="935"/>
        <v>COPY 48138pb02.dat sel\48138pb02.dat</v>
      </c>
      <c r="R11773" t="str">
        <f>IF(ISNA(VLOOKUP(B11773,Rendered!$B$1:$C$1000,1,FALSE)),"N","Y")</f>
        <v>N</v>
      </c>
    </row>
    <row r="11774" spans="1:18" hidden="1" x14ac:dyDescent="0.35">
      <c r="A11774" t="s">
        <v>16579</v>
      </c>
      <c r="B11774" t="s">
        <v>16590</v>
      </c>
      <c r="C11774" t="s">
        <v>16591</v>
      </c>
      <c r="D11774" t="s">
        <v>13</v>
      </c>
      <c r="E11774">
        <v>2004</v>
      </c>
      <c r="F11774">
        <v>2006</v>
      </c>
      <c r="G11774">
        <v>2</v>
      </c>
      <c r="H11774">
        <v>2</v>
      </c>
      <c r="I11774">
        <v>1</v>
      </c>
      <c r="J11774">
        <f t="shared" si="931"/>
        <v>5</v>
      </c>
      <c r="K11774" t="str">
        <f>IF(OR(J11774&gt;Ограничения!$B$1,Sheet!G8534&gt;Ограничения!$B$2,Sheet!H8534&gt;Ограничения!$B$2,Sheet!I8534&gt;Ограничения!$B$2,),"Not compatible","Compatible")</f>
        <v>Compatible</v>
      </c>
      <c r="L11774" t="str">
        <f t="shared" si="932"/>
        <v>Модификация</v>
      </c>
      <c r="M11774" s="3">
        <f t="shared" si="933"/>
        <v>0</v>
      </c>
      <c r="N11774" s="3" t="str">
        <f t="shared" si="934"/>
        <v>N</v>
      </c>
      <c r="O11774" t="s">
        <v>28008</v>
      </c>
      <c r="Q11774" t="str">
        <f t="shared" si="935"/>
        <v>COPY 48138pb01.dat sel\48138pb01.dat</v>
      </c>
      <c r="R11774" t="str">
        <f>IF(ISNA(VLOOKUP(B11774,Rendered!$B$1:$C$1000,1,FALSE)),"N","Y")</f>
        <v>N</v>
      </c>
    </row>
    <row r="11775" spans="1:18" hidden="1" x14ac:dyDescent="0.35">
      <c r="A11775" t="s">
        <v>16579</v>
      </c>
      <c r="B11775" t="s">
        <v>16592</v>
      </c>
      <c r="C11775" t="s">
        <v>16593</v>
      </c>
      <c r="D11775" t="s">
        <v>30</v>
      </c>
      <c r="E11775">
        <v>2004</v>
      </c>
      <c r="F11775">
        <v>2006</v>
      </c>
      <c r="G11775">
        <v>2</v>
      </c>
      <c r="H11775">
        <v>4</v>
      </c>
      <c r="I11775">
        <v>1</v>
      </c>
      <c r="J11775">
        <f t="shared" si="931"/>
        <v>7</v>
      </c>
      <c r="K11775" t="str">
        <f>IF(OR(J11775&gt;Ограничения!$B$1,Sheet!G8535&gt;Ограничения!$B$2,Sheet!H8535&gt;Ограничения!$B$2,Sheet!I8535&gt;Ограничения!$B$2,),"Not compatible","Compatible")</f>
        <v>Compatible</v>
      </c>
      <c r="L11775">
        <f t="shared" si="932"/>
        <v>48201</v>
      </c>
      <c r="M11775" s="3">
        <f t="shared" si="933"/>
        <v>0.35294117647058826</v>
      </c>
      <c r="N11775" s="3" t="str">
        <f t="shared" si="934"/>
        <v>Y</v>
      </c>
      <c r="O11775" t="s">
        <v>28008</v>
      </c>
      <c r="Q11775" t="str">
        <f t="shared" si="935"/>
        <v>COPY 48201.dat sel\48201.dat</v>
      </c>
      <c r="R11775" t="str">
        <f>IF(ISNA(VLOOKUP(B11775,Rendered!$B$1:$C$1000,1,FALSE)),"N","Y")</f>
        <v>N</v>
      </c>
    </row>
    <row r="11776" spans="1:18" hidden="1" x14ac:dyDescent="0.35">
      <c r="A11776" t="s">
        <v>16579</v>
      </c>
      <c r="B11776" t="s">
        <v>16594</v>
      </c>
      <c r="C11776" t="s">
        <v>16595</v>
      </c>
      <c r="D11776" t="s">
        <v>13</v>
      </c>
      <c r="E11776">
        <v>2006</v>
      </c>
      <c r="F11776">
        <v>2006</v>
      </c>
      <c r="J11776">
        <f t="shared" si="931"/>
        <v>0</v>
      </c>
      <c r="K11776" t="str">
        <f>IF(OR(J11776&gt;Ограничения!$B$1,Sheet!G8536&gt;Ограничения!$B$2,Sheet!H8536&gt;Ограничения!$B$2,Sheet!I8536&gt;Ограничения!$B$2,),"Not compatible","Compatible")</f>
        <v>Compatible</v>
      </c>
      <c r="L11776" t="str">
        <f t="shared" si="932"/>
        <v>Модификация</v>
      </c>
      <c r="M11776" s="3">
        <f t="shared" si="933"/>
        <v>0</v>
      </c>
      <c r="N11776" s="3" t="str">
        <f t="shared" si="934"/>
        <v>Y</v>
      </c>
      <c r="O11776" t="s">
        <v>28008</v>
      </c>
      <c r="Q11776" t="str">
        <f t="shared" si="935"/>
        <v>COPY 54600c01.dat sel\54600c01.dat</v>
      </c>
      <c r="R11776" t="str">
        <f>IF(ISNA(VLOOKUP(B11776,Rendered!$B$1:$C$1000,1,FALSE)),"N","Y")</f>
        <v>N</v>
      </c>
    </row>
    <row r="11777" spans="1:18" hidden="1" x14ac:dyDescent="0.35">
      <c r="A11777" t="s">
        <v>5328</v>
      </c>
      <c r="B11777" t="s">
        <v>6269</v>
      </c>
      <c r="C11777" t="s">
        <v>6270</v>
      </c>
      <c r="D11777" t="s">
        <v>13</v>
      </c>
      <c r="E11777">
        <v>2021</v>
      </c>
      <c r="F11777">
        <v>2022</v>
      </c>
      <c r="J11777">
        <f t="shared" si="931"/>
        <v>0</v>
      </c>
      <c r="K11777" t="str">
        <f>IF(OR(J11777&gt;Ограничения!$B$1,Sheet!G3416&gt;Ограничения!$B$2,Sheet!H3416&gt;Ограничения!$B$2,Sheet!I3416&gt;Ограничения!$B$2,),"Not compatible","Compatible")</f>
        <v>Compatible</v>
      </c>
      <c r="L11777" t="str">
        <f t="shared" si="932"/>
        <v>Модификация</v>
      </c>
      <c r="M11777" s="3">
        <f t="shared" si="933"/>
        <v>0</v>
      </c>
      <c r="N11777" s="3" t="str">
        <f t="shared" si="934"/>
        <v>N</v>
      </c>
      <c r="O11777" t="s">
        <v>28008</v>
      </c>
      <c r="Q11777" t="str">
        <f t="shared" si="935"/>
        <v>COPY 77110pb01.dat sel\77110pb01.dat</v>
      </c>
      <c r="R11777" t="str">
        <f>IF(ISNA(VLOOKUP(B11777,Rendered!$B$1:$C$1000,1,FALSE)),"N","Y")</f>
        <v>N</v>
      </c>
    </row>
    <row r="11778" spans="1:18" hidden="1" x14ac:dyDescent="0.35">
      <c r="A11778" t="s">
        <v>5328</v>
      </c>
      <c r="B11778" t="s">
        <v>6271</v>
      </c>
      <c r="C11778" t="s">
        <v>6272</v>
      </c>
      <c r="D11778" t="s">
        <v>13</v>
      </c>
      <c r="E11778">
        <v>2016</v>
      </c>
      <c r="F11778">
        <v>2016</v>
      </c>
      <c r="J11778">
        <f t="shared" ref="J11778:J11841" si="936">SUM(G11778:I11778)</f>
        <v>0</v>
      </c>
      <c r="K11778" t="str">
        <f>IF(OR(J11778&gt;Ограничения!$B$1,Sheet!G3417&gt;Ограничения!$B$2,Sheet!H3417&gt;Ограничения!$B$2,Sheet!I3417&gt;Ограничения!$B$2,),"Not compatible","Compatible")</f>
        <v>Compatible</v>
      </c>
      <c r="L11778" t="str">
        <f t="shared" ref="L11778:L11841" si="937">IFERROR(B11778+1-1,"Модификация")</f>
        <v>Модификация</v>
      </c>
      <c r="M11778" s="3">
        <f t="shared" si="933"/>
        <v>0</v>
      </c>
      <c r="N11778" s="3" t="str">
        <f t="shared" si="934"/>
        <v>N</v>
      </c>
      <c r="O11778" t="s">
        <v>28008</v>
      </c>
      <c r="Q11778" t="str">
        <f t="shared" si="935"/>
        <v>COPY 24207pb01.dat sel\24207pb01.dat</v>
      </c>
      <c r="R11778" t="str">
        <f>IF(ISNA(VLOOKUP(B11778,Rendered!$B$1:$C$1000,1,FALSE)),"N","Y")</f>
        <v>N</v>
      </c>
    </row>
    <row r="11779" spans="1:18" hidden="1" x14ac:dyDescent="0.35">
      <c r="A11779" t="s">
        <v>5328</v>
      </c>
      <c r="B11779" t="s">
        <v>6273</v>
      </c>
      <c r="C11779" t="s">
        <v>6274</v>
      </c>
      <c r="D11779" t="s">
        <v>13</v>
      </c>
      <c r="E11779">
        <v>2013</v>
      </c>
      <c r="F11779">
        <v>2013</v>
      </c>
      <c r="J11779">
        <f t="shared" si="936"/>
        <v>0</v>
      </c>
      <c r="K11779" t="str">
        <f>IF(OR(J11779&gt;Ограничения!$B$1,Sheet!G3418&gt;Ограничения!$B$2,Sheet!H3418&gt;Ограничения!$B$2,Sheet!I3418&gt;Ограничения!$B$2,),"Not compatible","Compatible")</f>
        <v>Compatible</v>
      </c>
      <c r="L11779" t="str">
        <f t="shared" si="937"/>
        <v>Модификация</v>
      </c>
      <c r="M11779" s="3">
        <f t="shared" ref="M11779:M11842" si="938">IF(ISERR(FIND(C11779,C11780)),0,LEN(C11779)/LEN(C11780))</f>
        <v>0.4</v>
      </c>
      <c r="N11779" s="3" t="str">
        <f t="shared" ref="N11779:N11842" si="939">IF(OR(M11779&gt;0,M11778&gt;0),"Y","N")</f>
        <v>Y</v>
      </c>
      <c r="O11779" t="s">
        <v>28008</v>
      </c>
      <c r="Q11779" t="str">
        <f t="shared" si="935"/>
        <v>COPY 11323pb01c01.dat sel\11323pb01c01.dat</v>
      </c>
      <c r="R11779" t="str">
        <f>IF(ISNA(VLOOKUP(B11779,Rendered!$B$1:$C$1000,1,FALSE)),"N","Y")</f>
        <v>N</v>
      </c>
    </row>
    <row r="11780" spans="1:18" hidden="1" x14ac:dyDescent="0.35">
      <c r="A11780" t="s">
        <v>6329</v>
      </c>
      <c r="B11780" t="s">
        <v>6600</v>
      </c>
      <c r="C11780" t="s">
        <v>6601</v>
      </c>
      <c r="D11780" t="s">
        <v>13</v>
      </c>
      <c r="E11780">
        <v>2013</v>
      </c>
      <c r="F11780">
        <v>2013</v>
      </c>
      <c r="J11780">
        <f t="shared" si="936"/>
        <v>0</v>
      </c>
      <c r="K11780" t="str">
        <f>IF(OR(J11780&gt;Ограничения!$B$1,Sheet!G3581&gt;Ограничения!$B$2,Sheet!H3581&gt;Ограничения!$B$2,Sheet!I3581&gt;Ограничения!$B$2,),"Not compatible","Compatible")</f>
        <v>Compatible</v>
      </c>
      <c r="L11780">
        <f t="shared" si="937"/>
        <v>11326</v>
      </c>
      <c r="M11780" s="3">
        <f t="shared" si="938"/>
        <v>0</v>
      </c>
      <c r="N11780" s="3" t="str">
        <f t="shared" si="939"/>
        <v>Y</v>
      </c>
      <c r="O11780" t="s">
        <v>28008</v>
      </c>
      <c r="Q11780" t="str">
        <f t="shared" si="935"/>
        <v>COPY 11326.dat sel\11326.dat</v>
      </c>
      <c r="R11780" t="str">
        <f>IF(ISNA(VLOOKUP(B11780,Rendered!$B$1:$C$1000,1,FALSE)),"N","Y")</f>
        <v>N</v>
      </c>
    </row>
    <row r="11781" spans="1:18" hidden="1" x14ac:dyDescent="0.35">
      <c r="A11781" t="s">
        <v>6329</v>
      </c>
      <c r="B11781" t="s">
        <v>6602</v>
      </c>
      <c r="C11781" t="s">
        <v>6603</v>
      </c>
      <c r="D11781" t="s">
        <v>27</v>
      </c>
      <c r="E11781">
        <v>2013</v>
      </c>
      <c r="F11781">
        <v>2017</v>
      </c>
      <c r="J11781">
        <f t="shared" si="936"/>
        <v>0</v>
      </c>
      <c r="K11781" t="str">
        <f>IF(OR(J11781&gt;Ограничения!$B$1,Sheet!G3582&gt;Ограничения!$B$2,Sheet!H3582&gt;Ограничения!$B$2,Sheet!I3582&gt;Ограничения!$B$2,),"Not compatible","Compatible")</f>
        <v>Compatible</v>
      </c>
      <c r="L11781">
        <f t="shared" si="937"/>
        <v>11329</v>
      </c>
      <c r="M11781" s="3">
        <f t="shared" si="938"/>
        <v>0</v>
      </c>
      <c r="N11781" s="3" t="str">
        <f t="shared" si="939"/>
        <v>N</v>
      </c>
      <c r="O11781" t="s">
        <v>28008</v>
      </c>
      <c r="Q11781" t="str">
        <f t="shared" si="935"/>
        <v>COPY 11329.dat sel\11329.dat</v>
      </c>
      <c r="R11781" t="str">
        <f>IF(ISNA(VLOOKUP(B11781,Rendered!$B$1:$C$1000,1,FALSE)),"N","Y")</f>
        <v>N</v>
      </c>
    </row>
    <row r="11782" spans="1:18" hidden="1" x14ac:dyDescent="0.35">
      <c r="A11782" t="s">
        <v>6329</v>
      </c>
      <c r="B11782" t="s">
        <v>6604</v>
      </c>
      <c r="C11782" t="s">
        <v>6605</v>
      </c>
      <c r="D11782" t="s">
        <v>27</v>
      </c>
      <c r="E11782">
        <v>2013</v>
      </c>
      <c r="F11782">
        <v>2017</v>
      </c>
      <c r="J11782">
        <f t="shared" si="936"/>
        <v>0</v>
      </c>
      <c r="K11782" t="str">
        <f>IF(OR(J11782&gt;Ограничения!$B$1,Sheet!G3583&gt;Ограничения!$B$2,Sheet!H3583&gt;Ограничения!$B$2,Sheet!I3583&gt;Ограничения!$B$2,),"Not compatible","Compatible")</f>
        <v>Compatible</v>
      </c>
      <c r="L11782">
        <f t="shared" si="937"/>
        <v>11327</v>
      </c>
      <c r="M11782" s="3">
        <f t="shared" si="938"/>
        <v>0</v>
      </c>
      <c r="N11782" s="3" t="str">
        <f t="shared" si="939"/>
        <v>N</v>
      </c>
      <c r="O11782" t="s">
        <v>28008</v>
      </c>
      <c r="Q11782" t="str">
        <f t="shared" si="935"/>
        <v>COPY 11327.dat sel\11327.dat</v>
      </c>
      <c r="R11782" t="str">
        <f>IF(ISNA(VLOOKUP(B11782,Rendered!$B$1:$C$1000,1,FALSE)),"N","Y")</f>
        <v>N</v>
      </c>
    </row>
    <row r="11783" spans="1:18" hidden="1" x14ac:dyDescent="0.35">
      <c r="A11783" t="s">
        <v>24385</v>
      </c>
      <c r="B11783" t="s">
        <v>24480</v>
      </c>
      <c r="C11783" t="s">
        <v>24481</v>
      </c>
      <c r="D11783" t="s">
        <v>13</v>
      </c>
      <c r="E11783">
        <v>2015</v>
      </c>
      <c r="F11783">
        <v>2015</v>
      </c>
      <c r="J11783">
        <f t="shared" si="936"/>
        <v>0</v>
      </c>
      <c r="K11783" t="str">
        <f>IF(OR(J11783&gt;Ограничения!$B$1,Sheet!G13207&gt;Ограничения!$B$2,Sheet!H13207&gt;Ограничения!$B$2,Sheet!I13207&gt;Ограничения!$B$2,),"Not compatible","Compatible")</f>
        <v>Compatible</v>
      </c>
      <c r="L11783">
        <f t="shared" si="937"/>
        <v>21608</v>
      </c>
      <c r="M11783" s="3">
        <f t="shared" si="938"/>
        <v>0</v>
      </c>
      <c r="N11783" s="3" t="str">
        <f t="shared" si="939"/>
        <v>N</v>
      </c>
      <c r="O11783" t="s">
        <v>28008</v>
      </c>
      <c r="Q11783" t="str">
        <f t="shared" si="935"/>
        <v>COPY 21608.dat sel\21608.dat</v>
      </c>
      <c r="R11783" t="str">
        <f>IF(ISNA(VLOOKUP(B11783,Rendered!$B$1:$C$1000,1,FALSE)),"N","Y")</f>
        <v>N</v>
      </c>
    </row>
    <row r="11784" spans="1:18" hidden="1" x14ac:dyDescent="0.35">
      <c r="A11784" t="s">
        <v>5328</v>
      </c>
      <c r="B11784" t="s">
        <v>6275</v>
      </c>
      <c r="C11784" t="s">
        <v>6276</v>
      </c>
      <c r="D11784" t="s">
        <v>58</v>
      </c>
      <c r="E11784">
        <v>2001</v>
      </c>
      <c r="F11784">
        <v>2018</v>
      </c>
      <c r="J11784">
        <f t="shared" si="936"/>
        <v>0</v>
      </c>
      <c r="K11784" t="str">
        <f>IF(OR(J11784&gt;Ограничения!$B$1,Sheet!G3419&gt;Ограничения!$B$2,Sheet!H3419&gt;Ограничения!$B$2,Sheet!I3419&gt;Ограничения!$B$2,),"Not compatible","Compatible")</f>
        <v>Compatible</v>
      </c>
      <c r="L11784">
        <f t="shared" si="937"/>
        <v>40234</v>
      </c>
      <c r="M11784" s="3">
        <f t="shared" si="938"/>
        <v>0.15277777777777779</v>
      </c>
      <c r="N11784" s="3" t="str">
        <f t="shared" si="939"/>
        <v>Y</v>
      </c>
      <c r="O11784" t="s">
        <v>28008</v>
      </c>
      <c r="Q11784" t="str">
        <f t="shared" si="935"/>
        <v>COPY 40234.dat sel\40234.dat</v>
      </c>
      <c r="R11784" t="str">
        <f>IF(ISNA(VLOOKUP(B11784,Rendered!$B$1:$C$1000,1,FALSE)),"N","Y")</f>
        <v>N</v>
      </c>
    </row>
    <row r="11785" spans="1:18" hidden="1" x14ac:dyDescent="0.35">
      <c r="A11785" t="s">
        <v>5328</v>
      </c>
      <c r="B11785" t="s">
        <v>6277</v>
      </c>
      <c r="C11785" t="s">
        <v>6278</v>
      </c>
      <c r="D11785" t="s">
        <v>13</v>
      </c>
      <c r="E11785">
        <v>2018</v>
      </c>
      <c r="F11785">
        <v>2018</v>
      </c>
      <c r="J11785">
        <f t="shared" si="936"/>
        <v>0</v>
      </c>
      <c r="K11785" t="str">
        <f>IF(OR(J11785&gt;Ограничения!$B$1,Sheet!G3420&gt;Ограничения!$B$2,Sheet!H3420&gt;Ограничения!$B$2,Sheet!I3420&gt;Ограничения!$B$2,),"Not compatible","Compatible")</f>
        <v>Compatible</v>
      </c>
      <c r="L11785" t="str">
        <f t="shared" si="937"/>
        <v>Модификация</v>
      </c>
      <c r="M11785" s="3">
        <f t="shared" si="938"/>
        <v>0</v>
      </c>
      <c r="N11785" s="3" t="str">
        <f t="shared" si="939"/>
        <v>Y</v>
      </c>
      <c r="O11785" t="s">
        <v>28008</v>
      </c>
      <c r="Q11785" t="str">
        <f t="shared" si="935"/>
        <v>COPY 36756pb02.dat sel\36756pb02.dat</v>
      </c>
      <c r="R11785" t="str">
        <f>IF(ISNA(VLOOKUP(B11785,Rendered!$B$1:$C$1000,1,FALSE)),"N","Y")</f>
        <v>N</v>
      </c>
    </row>
    <row r="11786" spans="1:18" hidden="1" x14ac:dyDescent="0.35">
      <c r="A11786" t="s">
        <v>5328</v>
      </c>
      <c r="B11786" t="s">
        <v>6279</v>
      </c>
      <c r="C11786" t="s">
        <v>6280</v>
      </c>
      <c r="D11786" t="s">
        <v>13</v>
      </c>
      <c r="E11786">
        <v>2018</v>
      </c>
      <c r="F11786">
        <v>2022</v>
      </c>
      <c r="J11786">
        <f t="shared" si="936"/>
        <v>0</v>
      </c>
      <c r="K11786" t="str">
        <f>IF(OR(J11786&gt;Ограничения!$B$1,Sheet!G3421&gt;Ограничения!$B$2,Sheet!H3421&gt;Ограничения!$B$2,Sheet!I3421&gt;Ограничения!$B$2,),"Not compatible","Compatible")</f>
        <v>Compatible</v>
      </c>
      <c r="L11786" t="str">
        <f t="shared" si="937"/>
        <v>Модификация</v>
      </c>
      <c r="M11786" s="3">
        <f t="shared" si="938"/>
        <v>0</v>
      </c>
      <c r="N11786" s="3" t="str">
        <f t="shared" si="939"/>
        <v>N</v>
      </c>
      <c r="O11786" t="s">
        <v>28008</v>
      </c>
      <c r="Q11786" t="str">
        <f t="shared" si="935"/>
        <v>COPY 36756pb01.dat sel\36756pb01.dat</v>
      </c>
      <c r="R11786" t="str">
        <f>IF(ISNA(VLOOKUP(B11786,Rendered!$B$1:$C$1000,1,FALSE)),"N","Y")</f>
        <v>N</v>
      </c>
    </row>
    <row r="11787" spans="1:18" hidden="1" x14ac:dyDescent="0.35">
      <c r="A11787" t="s">
        <v>5328</v>
      </c>
      <c r="B11787" t="s">
        <v>6281</v>
      </c>
      <c r="C11787" t="s">
        <v>6282</v>
      </c>
      <c r="D11787" t="s">
        <v>27</v>
      </c>
      <c r="E11787">
        <v>2004</v>
      </c>
      <c r="F11787">
        <v>2007</v>
      </c>
      <c r="J11787">
        <f t="shared" si="936"/>
        <v>0</v>
      </c>
      <c r="K11787" t="str">
        <f>IF(OR(J11787&gt;Ограничения!$B$1,Sheet!G3422&gt;Ограничения!$B$2,Sheet!H3422&gt;Ограничения!$B$2,Sheet!I3422&gt;Ограничения!$B$2,),"Not compatible","Compatible")</f>
        <v>Compatible</v>
      </c>
      <c r="L11787">
        <f t="shared" si="937"/>
        <v>50687</v>
      </c>
      <c r="M11787" s="3">
        <f t="shared" si="938"/>
        <v>0</v>
      </c>
      <c r="N11787" s="3" t="str">
        <f t="shared" si="939"/>
        <v>N</v>
      </c>
      <c r="O11787" t="s">
        <v>28008</v>
      </c>
      <c r="Q11787" t="str">
        <f t="shared" si="935"/>
        <v>COPY 50687.dat sel\50687.dat</v>
      </c>
      <c r="R11787" t="str">
        <f>IF(ISNA(VLOOKUP(B11787,Rendered!$B$1:$C$1000,1,FALSE)),"N","Y")</f>
        <v>N</v>
      </c>
    </row>
    <row r="11788" spans="1:18" hidden="1" x14ac:dyDescent="0.35">
      <c r="A11788" t="s">
        <v>5328</v>
      </c>
      <c r="B11788" t="s">
        <v>6283</v>
      </c>
      <c r="C11788" t="s">
        <v>6284</v>
      </c>
      <c r="D11788" t="s">
        <v>13</v>
      </c>
      <c r="E11788">
        <v>2017</v>
      </c>
      <c r="F11788">
        <v>2017</v>
      </c>
      <c r="J11788">
        <f t="shared" si="936"/>
        <v>0</v>
      </c>
      <c r="K11788" t="str">
        <f>IF(OR(J11788&gt;Ограничения!$B$1,Sheet!G3423&gt;Ограничения!$B$2,Sheet!H3423&gt;Ограничения!$B$2,Sheet!I3423&gt;Ограничения!$B$2,),"Not compatible","Compatible")</f>
        <v>Compatible</v>
      </c>
      <c r="L11788" t="str">
        <f t="shared" si="937"/>
        <v>Модификация</v>
      </c>
      <c r="M11788" s="3">
        <f t="shared" si="938"/>
        <v>0</v>
      </c>
      <c r="N11788" s="3" t="str">
        <f t="shared" si="939"/>
        <v>N</v>
      </c>
      <c r="O11788" t="s">
        <v>28008</v>
      </c>
      <c r="Q11788" t="str">
        <f t="shared" si="935"/>
        <v>COPY rathtar1.dat sel\rathtar1.dat</v>
      </c>
      <c r="R11788" t="str">
        <f>IF(ISNA(VLOOKUP(B11788,Rendered!$B$1:$C$1000,1,FALSE)),"N","Y")</f>
        <v>N</v>
      </c>
    </row>
    <row r="11789" spans="1:18" hidden="1" x14ac:dyDescent="0.35">
      <c r="A11789" t="s">
        <v>5328</v>
      </c>
      <c r="B11789" t="s">
        <v>6285</v>
      </c>
      <c r="C11789" t="s">
        <v>6286</v>
      </c>
      <c r="D11789" t="s">
        <v>13</v>
      </c>
      <c r="E11789">
        <v>2017</v>
      </c>
      <c r="F11789">
        <v>2017</v>
      </c>
      <c r="J11789">
        <f t="shared" si="936"/>
        <v>0</v>
      </c>
      <c r="K11789" t="str">
        <f>IF(OR(J11789&gt;Ограничения!$B$1,Sheet!G3424&gt;Ограничения!$B$2,Sheet!H3424&gt;Ограничения!$B$2,Sheet!I3424&gt;Ограничения!$B$2,),"Not compatible","Compatible")</f>
        <v>Compatible</v>
      </c>
      <c r="L11789" t="str">
        <f t="shared" si="937"/>
        <v>Модификация</v>
      </c>
      <c r="M11789" s="3">
        <f t="shared" si="938"/>
        <v>0</v>
      </c>
      <c r="N11789" s="3" t="str">
        <f t="shared" si="939"/>
        <v>N</v>
      </c>
      <c r="O11789" t="s">
        <v>28008</v>
      </c>
      <c r="Q11789" t="str">
        <f t="shared" si="935"/>
        <v>COPY rathtar2.dat sel\rathtar2.dat</v>
      </c>
      <c r="R11789" t="str">
        <f>IF(ISNA(VLOOKUP(B11789,Rendered!$B$1:$C$1000,1,FALSE)),"N","Y")</f>
        <v>N</v>
      </c>
    </row>
    <row r="11790" spans="1:18" hidden="1" x14ac:dyDescent="0.35">
      <c r="A11790" t="s">
        <v>14169</v>
      </c>
      <c r="B11790" t="s">
        <v>14228</v>
      </c>
      <c r="C11790" t="s">
        <v>14229</v>
      </c>
      <c r="D11790" t="s">
        <v>13</v>
      </c>
      <c r="E11790">
        <v>2003</v>
      </c>
      <c r="F11790">
        <v>2003</v>
      </c>
      <c r="G11790">
        <v>16</v>
      </c>
      <c r="H11790">
        <v>10</v>
      </c>
      <c r="I11790">
        <v>4</v>
      </c>
      <c r="J11790">
        <f t="shared" si="936"/>
        <v>30</v>
      </c>
      <c r="K11790" t="str">
        <f>IF(OR(J11790&gt;Ограничения!$B$1,Sheet!G7364&gt;Ограничения!$B$2,Sheet!H7364&gt;Ограничения!$B$2,Sheet!I7364&gt;Ограничения!$B$2,),"Not compatible","Compatible")</f>
        <v>Not compatible</v>
      </c>
      <c r="L11790" t="str">
        <f t="shared" si="937"/>
        <v>Модификация</v>
      </c>
      <c r="M11790" s="3">
        <f t="shared" si="938"/>
        <v>0</v>
      </c>
      <c r="N11790" s="3" t="str">
        <f t="shared" si="939"/>
        <v>N</v>
      </c>
      <c r="O11790" t="s">
        <v>28008</v>
      </c>
      <c r="Q11790" t="str">
        <f t="shared" si="935"/>
        <v>COPY 3173c01.dat sel\3173c01.dat</v>
      </c>
      <c r="R11790" t="str">
        <f>IF(ISNA(VLOOKUP(B11790,Rendered!$B$1:$C$1000,1,FALSE)),"N","Y")</f>
        <v>N</v>
      </c>
    </row>
    <row r="11791" spans="1:18" hidden="1" x14ac:dyDescent="0.35">
      <c r="A11791" t="s">
        <v>24385</v>
      </c>
      <c r="B11791" t="s">
        <v>24482</v>
      </c>
      <c r="C11791" t="s">
        <v>24483</v>
      </c>
      <c r="D11791" t="s">
        <v>13</v>
      </c>
      <c r="E11791">
        <v>2009</v>
      </c>
      <c r="F11791">
        <v>2021</v>
      </c>
      <c r="J11791">
        <f t="shared" si="936"/>
        <v>0</v>
      </c>
      <c r="K11791" t="str">
        <f>IF(OR(J11791&gt;Ограничения!$B$1,Sheet!G13208&gt;Ограничения!$B$2,Sheet!H13208&gt;Ограничения!$B$2,Sheet!I13208&gt;Ограничения!$B$2,),"Not compatible","Compatible")</f>
        <v>Compatible</v>
      </c>
      <c r="L11791">
        <f t="shared" si="937"/>
        <v>86059</v>
      </c>
      <c r="M11791" s="3">
        <f t="shared" si="938"/>
        <v>0</v>
      </c>
      <c r="N11791" s="3" t="str">
        <f t="shared" si="939"/>
        <v>N</v>
      </c>
      <c r="O11791" t="s">
        <v>28008</v>
      </c>
      <c r="Q11791" t="str">
        <f t="shared" si="935"/>
        <v>COPY 86059.dat sel\86059.dat</v>
      </c>
      <c r="R11791" t="str">
        <f>IF(ISNA(VLOOKUP(B11791,Rendered!$B$1:$C$1000,1,FALSE)),"N","Y")</f>
        <v>N</v>
      </c>
    </row>
    <row r="11792" spans="1:18" hidden="1" x14ac:dyDescent="0.35">
      <c r="A11792" t="s">
        <v>5328</v>
      </c>
      <c r="B11792" t="s">
        <v>6287</v>
      </c>
      <c r="C11792" t="s">
        <v>6288</v>
      </c>
      <c r="D11792" t="s">
        <v>13</v>
      </c>
      <c r="E11792">
        <v>2019</v>
      </c>
      <c r="F11792">
        <v>2022</v>
      </c>
      <c r="J11792">
        <f t="shared" si="936"/>
        <v>0</v>
      </c>
      <c r="K11792" t="str">
        <f>IF(OR(J11792&gt;Ограничения!$B$1,Sheet!G3425&gt;Ограничения!$B$2,Sheet!H3425&gt;Ограничения!$B$2,Sheet!I3425&gt;Ограничения!$B$2,),"Not compatible","Compatible")</f>
        <v>Compatible</v>
      </c>
      <c r="L11792" t="str">
        <f t="shared" si="937"/>
        <v>Модификация</v>
      </c>
      <c r="M11792" s="3">
        <f t="shared" si="938"/>
        <v>0</v>
      </c>
      <c r="N11792" s="3" t="str">
        <f t="shared" si="939"/>
        <v>N</v>
      </c>
      <c r="O11792" t="s">
        <v>28008</v>
      </c>
      <c r="Q11792" t="str">
        <f t="shared" si="935"/>
        <v>COPY 58808pb01.dat sel\58808pb01.dat</v>
      </c>
      <c r="R11792" t="str">
        <f>IF(ISNA(VLOOKUP(B11792,Rendered!$B$1:$C$1000,1,FALSE)),"N","Y")</f>
        <v>N</v>
      </c>
    </row>
    <row r="11793" spans="1:18" hidden="1" x14ac:dyDescent="0.35">
      <c r="A11793" t="s">
        <v>5328</v>
      </c>
      <c r="B11793" t="s">
        <v>6289</v>
      </c>
      <c r="C11793" t="s">
        <v>6290</v>
      </c>
      <c r="D11793" t="s">
        <v>13</v>
      </c>
      <c r="E11793">
        <v>2016</v>
      </c>
      <c r="F11793">
        <v>2019</v>
      </c>
      <c r="J11793">
        <f t="shared" si="936"/>
        <v>0</v>
      </c>
      <c r="K11793" t="str">
        <f>IF(OR(J11793&gt;Ограничения!$B$1,Sheet!G3426&gt;Ограничения!$B$2,Sheet!H3426&gt;Ограничения!$B$2,Sheet!I3426&gt;Ограничения!$B$2,),"Not compatible","Compatible")</f>
        <v>Compatible</v>
      </c>
      <c r="L11793" t="str">
        <f t="shared" si="937"/>
        <v>Модификация</v>
      </c>
      <c r="M11793" s="3">
        <f t="shared" si="938"/>
        <v>0</v>
      </c>
      <c r="N11793" s="3" t="str">
        <f t="shared" si="939"/>
        <v>N</v>
      </c>
      <c r="O11793" t="s">
        <v>28008</v>
      </c>
      <c r="Q11793" t="str">
        <f t="shared" si="935"/>
        <v>COPY reindeerpb01.dat sel\reindeerpb01.dat</v>
      </c>
      <c r="R11793" t="str">
        <f>IF(ISNA(VLOOKUP(B11793,Rendered!$B$1:$C$1000,1,FALSE)),"N","Y")</f>
        <v>N</v>
      </c>
    </row>
    <row r="11794" spans="1:18" hidden="1" x14ac:dyDescent="0.35">
      <c r="A11794" t="s">
        <v>25144</v>
      </c>
      <c r="B11794" t="s">
        <v>25145</v>
      </c>
      <c r="C11794" t="s">
        <v>25146</v>
      </c>
      <c r="D11794" t="s">
        <v>13</v>
      </c>
      <c r="E11794">
        <v>2021</v>
      </c>
      <c r="F11794">
        <v>2021</v>
      </c>
      <c r="G11794">
        <v>3</v>
      </c>
      <c r="H11794">
        <v>3</v>
      </c>
      <c r="J11794">
        <f t="shared" si="936"/>
        <v>6</v>
      </c>
      <c r="K11794" t="str">
        <f>IF(OR(J11794&gt;Ограничения!$B$1,Sheet!G13536&gt;Ограничения!$B$2,Sheet!H13536&gt;Ограничения!$B$2,Sheet!I13536&gt;Ограничения!$B$2,),"Not compatible","Compatible")</f>
        <v>Compatible</v>
      </c>
      <c r="L11794" t="str">
        <f t="shared" si="937"/>
        <v>Модификация</v>
      </c>
      <c r="M11794" s="3">
        <f t="shared" si="938"/>
        <v>0</v>
      </c>
      <c r="N11794" s="3" t="str">
        <f t="shared" si="939"/>
        <v>N</v>
      </c>
      <c r="O11794" t="s">
        <v>28008</v>
      </c>
      <c r="Q11794" t="str">
        <f t="shared" si="935"/>
        <v>COPY 69567pb03.dat sel\69567pb03.dat</v>
      </c>
      <c r="R11794" t="str">
        <f>IF(ISNA(VLOOKUP(B11794,Rendered!$B$1:$C$1000,1,FALSE)),"N","Y")</f>
        <v>N</v>
      </c>
    </row>
    <row r="11795" spans="1:18" hidden="1" x14ac:dyDescent="0.35">
      <c r="A11795" t="s">
        <v>25144</v>
      </c>
      <c r="B11795" t="s">
        <v>25147</v>
      </c>
      <c r="C11795" t="s">
        <v>25148</v>
      </c>
      <c r="D11795" t="s">
        <v>13</v>
      </c>
      <c r="E11795">
        <v>2021</v>
      </c>
      <c r="F11795">
        <v>2021</v>
      </c>
      <c r="J11795">
        <f t="shared" si="936"/>
        <v>0</v>
      </c>
      <c r="K11795" t="str">
        <f>IF(OR(J11795&gt;Ограничения!$B$1,Sheet!G13537&gt;Ограничения!$B$2,Sheet!H13537&gt;Ограничения!$B$2,Sheet!I13537&gt;Ограничения!$B$2,),"Not compatible","Compatible")</f>
        <v>Compatible</v>
      </c>
      <c r="L11795" t="str">
        <f t="shared" si="937"/>
        <v>Модификация</v>
      </c>
      <c r="M11795" s="3">
        <f t="shared" si="938"/>
        <v>0</v>
      </c>
      <c r="N11795" s="3" t="str">
        <f t="shared" si="939"/>
        <v>N</v>
      </c>
      <c r="O11795" t="s">
        <v>28008</v>
      </c>
      <c r="Q11795" t="str">
        <f t="shared" si="935"/>
        <v>COPY 69567pb02.dat sel\69567pb02.dat</v>
      </c>
      <c r="R11795" t="str">
        <f>IF(ISNA(VLOOKUP(B11795,Rendered!$B$1:$C$1000,1,FALSE)),"N","Y")</f>
        <v>N</v>
      </c>
    </row>
    <row r="11796" spans="1:18" hidden="1" x14ac:dyDescent="0.35">
      <c r="A11796" t="s">
        <v>25144</v>
      </c>
      <c r="B11796" t="s">
        <v>25149</v>
      </c>
      <c r="C11796" t="s">
        <v>25150</v>
      </c>
      <c r="D11796" t="s">
        <v>13</v>
      </c>
      <c r="E11796">
        <v>2021</v>
      </c>
      <c r="F11796">
        <v>2021</v>
      </c>
      <c r="J11796">
        <f t="shared" si="936"/>
        <v>0</v>
      </c>
      <c r="K11796" t="str">
        <f>IF(OR(J11796&gt;Ограничения!$B$1,Sheet!G13538&gt;Ограничения!$B$2,Sheet!H13538&gt;Ограничения!$B$2,Sheet!I13538&gt;Ограничения!$B$2,),"Not compatible","Compatible")</f>
        <v>Compatible</v>
      </c>
      <c r="L11796" t="str">
        <f t="shared" si="937"/>
        <v>Модификация</v>
      </c>
      <c r="M11796" s="3">
        <f t="shared" si="938"/>
        <v>0</v>
      </c>
      <c r="N11796" s="3" t="str">
        <f t="shared" si="939"/>
        <v>N</v>
      </c>
      <c r="O11796" t="s">
        <v>28008</v>
      </c>
      <c r="Q11796" t="str">
        <f t="shared" si="935"/>
        <v>COPY 69567pb01.dat sel\69567pb01.dat</v>
      </c>
      <c r="R11796" t="str">
        <f>IF(ISNA(VLOOKUP(B11796,Rendered!$B$1:$C$1000,1,FALSE)),"N","Y")</f>
        <v>N</v>
      </c>
    </row>
    <row r="11797" spans="1:18" hidden="1" x14ac:dyDescent="0.35">
      <c r="A11797" t="s">
        <v>25144</v>
      </c>
      <c r="B11797" t="s">
        <v>25151</v>
      </c>
      <c r="C11797" t="s">
        <v>25152</v>
      </c>
      <c r="D11797" t="s">
        <v>13</v>
      </c>
      <c r="E11797">
        <v>2012</v>
      </c>
      <c r="F11797">
        <v>2012</v>
      </c>
      <c r="G11797">
        <v>5</v>
      </c>
      <c r="H11797">
        <v>5</v>
      </c>
      <c r="J11797">
        <f t="shared" si="936"/>
        <v>10</v>
      </c>
      <c r="K11797" t="str">
        <f>IF(OR(J11797&gt;Ограничения!$B$1,Sheet!G13539&gt;Ограничения!$B$2,Sheet!H13539&gt;Ограничения!$B$2,Sheet!I13539&gt;Ограничения!$B$2,),"Not compatible","Compatible")</f>
        <v>Compatible</v>
      </c>
      <c r="L11797" t="str">
        <f t="shared" si="937"/>
        <v>Модификация</v>
      </c>
      <c r="M11797" s="3">
        <f t="shared" si="938"/>
        <v>0</v>
      </c>
      <c r="N11797" s="3" t="str">
        <f t="shared" si="939"/>
        <v>N</v>
      </c>
      <c r="O11797" t="s">
        <v>28008</v>
      </c>
      <c r="Q11797" t="str">
        <f t="shared" ref="Q11797:Q11860" si="940">_xlfn.CONCAT("COPY ",B11797,".dat sel\",B11797,".dat")</f>
        <v>COPY 98344pb02.dat sel\98344pb02.dat</v>
      </c>
      <c r="R11797" t="str">
        <f>IF(ISNA(VLOOKUP(B11797,Rendered!$B$1:$C$1000,1,FALSE)),"N","Y")</f>
        <v>N</v>
      </c>
    </row>
    <row r="11798" spans="1:18" hidden="1" x14ac:dyDescent="0.35">
      <c r="A11798" t="s">
        <v>25144</v>
      </c>
      <c r="B11798" t="s">
        <v>25153</v>
      </c>
      <c r="C11798" t="s">
        <v>25154</v>
      </c>
      <c r="D11798" t="s">
        <v>13</v>
      </c>
      <c r="E11798">
        <v>2012</v>
      </c>
      <c r="F11798">
        <v>2012</v>
      </c>
      <c r="G11798">
        <v>5</v>
      </c>
      <c r="H11798">
        <v>5</v>
      </c>
      <c r="J11798">
        <f t="shared" si="936"/>
        <v>10</v>
      </c>
      <c r="K11798" t="str">
        <f>IF(OR(J11798&gt;Ограничения!$B$1,Sheet!G13540&gt;Ограничения!$B$2,Sheet!H13540&gt;Ограничения!$B$2,Sheet!I13540&gt;Ограничения!$B$2,),"Not compatible","Compatible")</f>
        <v>Compatible</v>
      </c>
      <c r="L11798" t="str">
        <f t="shared" si="937"/>
        <v>Модификация</v>
      </c>
      <c r="M11798" s="3">
        <f t="shared" si="938"/>
        <v>0</v>
      </c>
      <c r="N11798" s="3" t="str">
        <f t="shared" si="939"/>
        <v>N</v>
      </c>
      <c r="O11798" t="s">
        <v>28008</v>
      </c>
      <c r="Q11798" t="str">
        <f t="shared" si="940"/>
        <v>COPY 98344pb01.dat sel\98344pb01.dat</v>
      </c>
      <c r="R11798" t="str">
        <f>IF(ISNA(VLOOKUP(B11798,Rendered!$B$1:$C$1000,1,FALSE)),"N","Y")</f>
        <v>N</v>
      </c>
    </row>
    <row r="11799" spans="1:18" hidden="1" x14ac:dyDescent="0.35">
      <c r="A11799" t="s">
        <v>25144</v>
      </c>
      <c r="B11799" t="s">
        <v>25155</v>
      </c>
      <c r="C11799" t="s">
        <v>25156</v>
      </c>
      <c r="D11799" t="s">
        <v>13</v>
      </c>
      <c r="E11799">
        <v>2012</v>
      </c>
      <c r="F11799">
        <v>2012</v>
      </c>
      <c r="G11799">
        <v>5</v>
      </c>
      <c r="H11799">
        <v>5</v>
      </c>
      <c r="J11799">
        <f t="shared" si="936"/>
        <v>10</v>
      </c>
      <c r="K11799" t="str">
        <f>IF(OR(J11799&gt;Ограничения!$B$1,Sheet!G13541&gt;Ограничения!$B$2,Sheet!H13541&gt;Ограничения!$B$2,Sheet!I13541&gt;Ограничения!$B$2,),"Not compatible","Compatible")</f>
        <v>Compatible</v>
      </c>
      <c r="L11799" t="str">
        <f t="shared" si="937"/>
        <v>Модификация</v>
      </c>
      <c r="M11799" s="3">
        <f t="shared" si="938"/>
        <v>0</v>
      </c>
      <c r="N11799" s="3" t="str">
        <f t="shared" si="939"/>
        <v>N</v>
      </c>
      <c r="O11799" t="s">
        <v>28008</v>
      </c>
      <c r="Q11799" t="str">
        <f t="shared" si="940"/>
        <v>COPY 98344pb03.dat sel\98344pb03.dat</v>
      </c>
      <c r="R11799" t="str">
        <f>IF(ISNA(VLOOKUP(B11799,Rendered!$B$1:$C$1000,1,FALSE)),"N","Y")</f>
        <v>N</v>
      </c>
    </row>
    <row r="11800" spans="1:18" hidden="1" x14ac:dyDescent="0.35">
      <c r="A11800" t="s">
        <v>25144</v>
      </c>
      <c r="B11800" t="s">
        <v>25157</v>
      </c>
      <c r="C11800" t="s">
        <v>25158</v>
      </c>
      <c r="D11800" t="s">
        <v>35</v>
      </c>
      <c r="E11800">
        <v>2012</v>
      </c>
      <c r="F11800">
        <v>2022</v>
      </c>
      <c r="G11800">
        <v>5.5</v>
      </c>
      <c r="H11800">
        <v>5.5</v>
      </c>
      <c r="J11800">
        <f t="shared" si="936"/>
        <v>11</v>
      </c>
      <c r="K11800" t="str">
        <f>IF(OR(J11800&gt;Ограничения!$B$1,Sheet!G13542&gt;Ограничения!$B$2,Sheet!H13542&gt;Ограничения!$B$2,Sheet!I13542&gt;Ограничения!$B$2,),"Not compatible","Compatible")</f>
        <v>Compatible</v>
      </c>
      <c r="L11800">
        <f t="shared" si="937"/>
        <v>98341</v>
      </c>
      <c r="M11800" s="3">
        <f t="shared" si="938"/>
        <v>0</v>
      </c>
      <c r="N11800" s="3" t="str">
        <f t="shared" si="939"/>
        <v>N</v>
      </c>
      <c r="O11800" t="s">
        <v>28007</v>
      </c>
      <c r="P11800">
        <v>3</v>
      </c>
      <c r="Q11800" t="str">
        <f t="shared" si="940"/>
        <v>COPY 98341.dat sel\98341.dat</v>
      </c>
      <c r="R11800" t="str">
        <f>IF(ISNA(VLOOKUP(B11800,Rendered!$B$1:$C$1000,1,FALSE)),"N","Y")</f>
        <v>N</v>
      </c>
    </row>
    <row r="11801" spans="1:18" hidden="1" x14ac:dyDescent="0.35">
      <c r="A11801" t="s">
        <v>25144</v>
      </c>
      <c r="B11801" t="s">
        <v>25159</v>
      </c>
      <c r="C11801" t="s">
        <v>25160</v>
      </c>
      <c r="D11801" t="s">
        <v>13</v>
      </c>
      <c r="E11801">
        <v>2012</v>
      </c>
      <c r="F11801">
        <v>2012</v>
      </c>
      <c r="G11801">
        <v>5.5</v>
      </c>
      <c r="H11801">
        <v>5.5</v>
      </c>
      <c r="J11801">
        <f t="shared" si="936"/>
        <v>11</v>
      </c>
      <c r="K11801" t="str">
        <f>IF(OR(J11801&gt;Ограничения!$B$1,Sheet!G13543&gt;Ограничения!$B$2,Sheet!H13543&gt;Ограничения!$B$2,Sheet!I13543&gt;Ограничения!$B$2,),"Not compatible","Compatible")</f>
        <v>Compatible</v>
      </c>
      <c r="L11801" t="str">
        <f t="shared" si="937"/>
        <v>Модификация</v>
      </c>
      <c r="M11801" s="3">
        <f t="shared" si="938"/>
        <v>0</v>
      </c>
      <c r="N11801" s="3" t="str">
        <f t="shared" si="939"/>
        <v>N</v>
      </c>
      <c r="O11801" t="s">
        <v>28008</v>
      </c>
      <c r="Q11801" t="str">
        <f t="shared" si="940"/>
        <v>COPY 98341pb03.dat sel\98341pb03.dat</v>
      </c>
      <c r="R11801" t="str">
        <f>IF(ISNA(VLOOKUP(B11801,Rendered!$B$1:$C$1000,1,FALSE)),"N","Y")</f>
        <v>N</v>
      </c>
    </row>
    <row r="11802" spans="1:18" hidden="1" x14ac:dyDescent="0.35">
      <c r="A11802" t="s">
        <v>25144</v>
      </c>
      <c r="B11802" t="s">
        <v>25161</v>
      </c>
      <c r="C11802" t="s">
        <v>25162</v>
      </c>
      <c r="D11802" t="s">
        <v>13</v>
      </c>
      <c r="E11802">
        <v>2012</v>
      </c>
      <c r="F11802">
        <v>2012</v>
      </c>
      <c r="G11802">
        <v>5.5</v>
      </c>
      <c r="H11802">
        <v>5.5</v>
      </c>
      <c r="J11802">
        <f t="shared" si="936"/>
        <v>11</v>
      </c>
      <c r="K11802" t="str">
        <f>IF(OR(J11802&gt;Ограничения!$B$1,Sheet!G13544&gt;Ограничения!$B$2,Sheet!H13544&gt;Ограничения!$B$2,Sheet!I13544&gt;Ограничения!$B$2,),"Not compatible","Compatible")</f>
        <v>Compatible</v>
      </c>
      <c r="L11802" t="str">
        <f t="shared" si="937"/>
        <v>Модификация</v>
      </c>
      <c r="M11802" s="3">
        <f t="shared" si="938"/>
        <v>0</v>
      </c>
      <c r="N11802" s="3" t="str">
        <f t="shared" si="939"/>
        <v>N</v>
      </c>
      <c r="O11802" t="s">
        <v>28008</v>
      </c>
      <c r="Q11802" t="str">
        <f t="shared" si="940"/>
        <v>COPY 98341pb05.dat sel\98341pb05.dat</v>
      </c>
      <c r="R11802" t="str">
        <f>IF(ISNA(VLOOKUP(B11802,Rendered!$B$1:$C$1000,1,FALSE)),"N","Y")</f>
        <v>N</v>
      </c>
    </row>
    <row r="11803" spans="1:18" hidden="1" x14ac:dyDescent="0.35">
      <c r="A11803" t="s">
        <v>25144</v>
      </c>
      <c r="B11803" t="s">
        <v>25163</v>
      </c>
      <c r="C11803" t="s">
        <v>25164</v>
      </c>
      <c r="D11803" t="s">
        <v>13</v>
      </c>
      <c r="E11803">
        <v>2012</v>
      </c>
      <c r="F11803">
        <v>2012</v>
      </c>
      <c r="G11803">
        <v>5.5</v>
      </c>
      <c r="H11803">
        <v>5.5</v>
      </c>
      <c r="J11803">
        <f t="shared" si="936"/>
        <v>11</v>
      </c>
      <c r="K11803" t="str">
        <f>IF(OR(J11803&gt;Ограничения!$B$1,Sheet!G13545&gt;Ограничения!$B$2,Sheet!H13545&gt;Ограничения!$B$2,Sheet!I13545&gt;Ограничения!$B$2,),"Not compatible","Compatible")</f>
        <v>Compatible</v>
      </c>
      <c r="L11803" t="str">
        <f t="shared" si="937"/>
        <v>Модификация</v>
      </c>
      <c r="M11803" s="3">
        <f t="shared" si="938"/>
        <v>0</v>
      </c>
      <c r="N11803" s="3" t="str">
        <f t="shared" si="939"/>
        <v>N</v>
      </c>
      <c r="O11803" t="s">
        <v>28008</v>
      </c>
      <c r="Q11803" t="str">
        <f t="shared" si="940"/>
        <v>COPY 98341pb02.dat sel\98341pb02.dat</v>
      </c>
      <c r="R11803" t="str">
        <f>IF(ISNA(VLOOKUP(B11803,Rendered!$B$1:$C$1000,1,FALSE)),"N","Y")</f>
        <v>N</v>
      </c>
    </row>
    <row r="11804" spans="1:18" hidden="1" x14ac:dyDescent="0.35">
      <c r="A11804" t="s">
        <v>25144</v>
      </c>
      <c r="B11804" t="s">
        <v>25165</v>
      </c>
      <c r="C11804" t="s">
        <v>25166</v>
      </c>
      <c r="D11804" t="s">
        <v>27</v>
      </c>
      <c r="E11804">
        <v>2012</v>
      </c>
      <c r="F11804">
        <v>2012</v>
      </c>
      <c r="G11804">
        <v>5.5</v>
      </c>
      <c r="H11804">
        <v>5.5</v>
      </c>
      <c r="J11804">
        <f t="shared" si="936"/>
        <v>11</v>
      </c>
      <c r="K11804" t="str">
        <f>IF(OR(J11804&gt;Ограничения!$B$1,Sheet!G13546&gt;Ограничения!$B$2,Sheet!H13546&gt;Ограничения!$B$2,Sheet!I13546&gt;Ограничения!$B$2,),"Not compatible","Compatible")</f>
        <v>Compatible</v>
      </c>
      <c r="L11804" t="str">
        <f t="shared" si="937"/>
        <v>Модификация</v>
      </c>
      <c r="M11804" s="3">
        <f t="shared" si="938"/>
        <v>0</v>
      </c>
      <c r="N11804" s="3" t="str">
        <f t="shared" si="939"/>
        <v>N</v>
      </c>
      <c r="O11804" t="s">
        <v>28008</v>
      </c>
      <c r="Q11804" t="str">
        <f t="shared" si="940"/>
        <v>COPY 98341pb04.dat sel\98341pb04.dat</v>
      </c>
      <c r="R11804" t="str">
        <f>IF(ISNA(VLOOKUP(B11804,Rendered!$B$1:$C$1000,1,FALSE)),"N","Y")</f>
        <v>N</v>
      </c>
    </row>
    <row r="11805" spans="1:18" hidden="1" x14ac:dyDescent="0.35">
      <c r="A11805" t="s">
        <v>25144</v>
      </c>
      <c r="B11805" t="s">
        <v>25167</v>
      </c>
      <c r="C11805" t="s">
        <v>25168</v>
      </c>
      <c r="D11805" t="s">
        <v>13</v>
      </c>
      <c r="E11805">
        <v>2012</v>
      </c>
      <c r="F11805">
        <v>2012</v>
      </c>
      <c r="G11805">
        <v>5.5</v>
      </c>
      <c r="H11805">
        <v>5.5</v>
      </c>
      <c r="J11805">
        <f t="shared" si="936"/>
        <v>11</v>
      </c>
      <c r="K11805" t="str">
        <f>IF(OR(J11805&gt;Ограничения!$B$1,Sheet!G13547&gt;Ограничения!$B$2,Sheet!H13547&gt;Ограничения!$B$2,Sheet!I13547&gt;Ограничения!$B$2,),"Not compatible","Compatible")</f>
        <v>Compatible</v>
      </c>
      <c r="L11805" t="str">
        <f t="shared" si="937"/>
        <v>Модификация</v>
      </c>
      <c r="M11805" s="3">
        <f t="shared" si="938"/>
        <v>0</v>
      </c>
      <c r="N11805" s="3" t="str">
        <f t="shared" si="939"/>
        <v>N</v>
      </c>
      <c r="O11805" t="s">
        <v>28008</v>
      </c>
      <c r="Q11805" t="str">
        <f t="shared" si="940"/>
        <v>COPY 98341pb01.dat sel\98341pb01.dat</v>
      </c>
      <c r="R11805" t="str">
        <f>IF(ISNA(VLOOKUP(B11805,Rendered!$B$1:$C$1000,1,FALSE)),"N","Y")</f>
        <v>N</v>
      </c>
    </row>
    <row r="11806" spans="1:18" hidden="1" x14ac:dyDescent="0.35">
      <c r="A11806" t="s">
        <v>25144</v>
      </c>
      <c r="B11806" t="s">
        <v>25169</v>
      </c>
      <c r="C11806" t="s">
        <v>25170</v>
      </c>
      <c r="D11806" t="s">
        <v>13</v>
      </c>
      <c r="E11806">
        <v>2012</v>
      </c>
      <c r="F11806">
        <v>2012</v>
      </c>
      <c r="G11806">
        <v>5.5</v>
      </c>
      <c r="H11806">
        <v>5.5</v>
      </c>
      <c r="J11806">
        <f t="shared" si="936"/>
        <v>11</v>
      </c>
      <c r="K11806" t="str">
        <f>IF(OR(J11806&gt;Ограничения!$B$1,Sheet!G13548&gt;Ограничения!$B$2,Sheet!H13548&gt;Ограничения!$B$2,Sheet!I13548&gt;Ограничения!$B$2,),"Not compatible","Compatible")</f>
        <v>Compatible</v>
      </c>
      <c r="L11806" t="str">
        <f t="shared" si="937"/>
        <v>Модификация</v>
      </c>
      <c r="M11806" s="3">
        <f t="shared" si="938"/>
        <v>0</v>
      </c>
      <c r="N11806" s="3" t="str">
        <f t="shared" si="939"/>
        <v>N</v>
      </c>
      <c r="O11806" t="s">
        <v>28008</v>
      </c>
      <c r="Q11806" t="str">
        <f t="shared" si="940"/>
        <v>COPY 98341pb06.dat sel\98341pb06.dat</v>
      </c>
      <c r="R11806" t="str">
        <f>IF(ISNA(VLOOKUP(B11806,Rendered!$B$1:$C$1000,1,FALSE)),"N","Y")</f>
        <v>N</v>
      </c>
    </row>
    <row r="11807" spans="1:18" hidden="1" x14ac:dyDescent="0.35">
      <c r="A11807" t="s">
        <v>25144</v>
      </c>
      <c r="B11807" t="s">
        <v>25171</v>
      </c>
      <c r="C11807" t="s">
        <v>25172</v>
      </c>
      <c r="D11807" t="s">
        <v>13</v>
      </c>
      <c r="E11807">
        <v>2012</v>
      </c>
      <c r="F11807">
        <v>2012</v>
      </c>
      <c r="G11807">
        <v>5.5</v>
      </c>
      <c r="H11807">
        <v>5.5</v>
      </c>
      <c r="J11807">
        <f t="shared" si="936"/>
        <v>11</v>
      </c>
      <c r="K11807" t="str">
        <f>IF(OR(J11807&gt;Ограничения!$B$1,Sheet!G13549&gt;Ограничения!$B$2,Sheet!H13549&gt;Ограничения!$B$2,Sheet!I13549&gt;Ограничения!$B$2,),"Not compatible","Compatible")</f>
        <v>Compatible</v>
      </c>
      <c r="L11807" t="str">
        <f t="shared" si="937"/>
        <v>Модификация</v>
      </c>
      <c r="M11807" s="3">
        <f t="shared" si="938"/>
        <v>0</v>
      </c>
      <c r="N11807" s="3" t="str">
        <f t="shared" si="939"/>
        <v>N</v>
      </c>
      <c r="O11807" t="s">
        <v>28008</v>
      </c>
      <c r="Q11807" t="str">
        <f t="shared" si="940"/>
        <v>COPY 98343pb02.dat sel\98343pb02.dat</v>
      </c>
      <c r="R11807" t="str">
        <f>IF(ISNA(VLOOKUP(B11807,Rendered!$B$1:$C$1000,1,FALSE)),"N","Y")</f>
        <v>N</v>
      </c>
    </row>
    <row r="11808" spans="1:18" hidden="1" x14ac:dyDescent="0.35">
      <c r="A11808" t="s">
        <v>25144</v>
      </c>
      <c r="B11808" t="s">
        <v>25173</v>
      </c>
      <c r="C11808" t="s">
        <v>25174</v>
      </c>
      <c r="D11808" t="s">
        <v>13</v>
      </c>
      <c r="E11808">
        <v>2012</v>
      </c>
      <c r="F11808">
        <v>2012</v>
      </c>
      <c r="G11808">
        <v>5.5</v>
      </c>
      <c r="H11808">
        <v>5.5</v>
      </c>
      <c r="J11808">
        <f t="shared" si="936"/>
        <v>11</v>
      </c>
      <c r="K11808" t="str">
        <f>IF(OR(J11808&gt;Ограничения!$B$1,Sheet!G13550&gt;Ограничения!$B$2,Sheet!H13550&gt;Ограничения!$B$2,Sheet!I13550&gt;Ограничения!$B$2,),"Not compatible","Compatible")</f>
        <v>Compatible</v>
      </c>
      <c r="L11808" t="str">
        <f t="shared" si="937"/>
        <v>Модификация</v>
      </c>
      <c r="M11808" s="3">
        <f t="shared" si="938"/>
        <v>0</v>
      </c>
      <c r="N11808" s="3" t="str">
        <f t="shared" si="939"/>
        <v>N</v>
      </c>
      <c r="O11808" t="s">
        <v>28008</v>
      </c>
      <c r="Q11808" t="str">
        <f t="shared" si="940"/>
        <v>COPY 98343pb03.dat sel\98343pb03.dat</v>
      </c>
      <c r="R11808" t="str">
        <f>IF(ISNA(VLOOKUP(B11808,Rendered!$B$1:$C$1000,1,FALSE)),"N","Y")</f>
        <v>N</v>
      </c>
    </row>
    <row r="11809" spans="1:18" hidden="1" x14ac:dyDescent="0.35">
      <c r="A11809" t="s">
        <v>25144</v>
      </c>
      <c r="B11809" t="s">
        <v>25175</v>
      </c>
      <c r="C11809" t="s">
        <v>25176</v>
      </c>
      <c r="D11809" t="s">
        <v>27</v>
      </c>
      <c r="E11809">
        <v>2012</v>
      </c>
      <c r="F11809">
        <v>2012</v>
      </c>
      <c r="G11809">
        <v>5.5</v>
      </c>
      <c r="H11809">
        <v>5.5</v>
      </c>
      <c r="J11809">
        <f t="shared" si="936"/>
        <v>11</v>
      </c>
      <c r="K11809" t="str">
        <f>IF(OR(J11809&gt;Ограничения!$B$1,Sheet!G13551&gt;Ограничения!$B$2,Sheet!H13551&gt;Ограничения!$B$2,Sheet!I13551&gt;Ограничения!$B$2,),"Not compatible","Compatible")</f>
        <v>Compatible</v>
      </c>
      <c r="L11809" t="str">
        <f t="shared" si="937"/>
        <v>Модификация</v>
      </c>
      <c r="M11809" s="3">
        <f t="shared" si="938"/>
        <v>0</v>
      </c>
      <c r="N11809" s="3" t="str">
        <f t="shared" si="939"/>
        <v>N</v>
      </c>
      <c r="O11809" t="s">
        <v>28008</v>
      </c>
      <c r="Q11809" t="str">
        <f t="shared" si="940"/>
        <v>COPY 98343pb01.dat sel\98343pb01.dat</v>
      </c>
      <c r="R11809" t="str">
        <f>IF(ISNA(VLOOKUP(B11809,Rendered!$B$1:$C$1000,1,FALSE)),"N","Y")</f>
        <v>N</v>
      </c>
    </row>
    <row r="11810" spans="1:18" hidden="1" x14ac:dyDescent="0.35">
      <c r="A11810" t="s">
        <v>25144</v>
      </c>
      <c r="B11810" t="s">
        <v>25177</v>
      </c>
      <c r="C11810" t="s">
        <v>25178</v>
      </c>
      <c r="D11810" t="s">
        <v>13</v>
      </c>
      <c r="E11810">
        <v>2012</v>
      </c>
      <c r="F11810">
        <v>2012</v>
      </c>
      <c r="G11810">
        <v>5</v>
      </c>
      <c r="H11810">
        <v>5</v>
      </c>
      <c r="J11810">
        <f t="shared" si="936"/>
        <v>10</v>
      </c>
      <c r="K11810" t="str">
        <f>IF(OR(J11810&gt;Ограничения!$B$1,Sheet!G13552&gt;Ограничения!$B$2,Sheet!H13552&gt;Ограничения!$B$2,Sheet!I13552&gt;Ограничения!$B$2,),"Not compatible","Compatible")</f>
        <v>Compatible</v>
      </c>
      <c r="L11810">
        <f t="shared" si="937"/>
        <v>98342</v>
      </c>
      <c r="M11810" s="3">
        <f t="shared" si="938"/>
        <v>0</v>
      </c>
      <c r="N11810" s="3" t="str">
        <f t="shared" si="939"/>
        <v>N</v>
      </c>
      <c r="O11810" t="s">
        <v>28007</v>
      </c>
      <c r="P11810">
        <v>3</v>
      </c>
      <c r="Q11810" t="str">
        <f t="shared" si="940"/>
        <v>COPY 98342.dat sel\98342.dat</v>
      </c>
      <c r="R11810" t="str">
        <f>IF(ISNA(VLOOKUP(B11810,Rendered!$B$1:$C$1000,1,FALSE)),"N","Y")</f>
        <v>N</v>
      </c>
    </row>
    <row r="11811" spans="1:18" hidden="1" x14ac:dyDescent="0.35">
      <c r="A11811" t="s">
        <v>25144</v>
      </c>
      <c r="B11811" t="s">
        <v>25179</v>
      </c>
      <c r="C11811" t="s">
        <v>25180</v>
      </c>
      <c r="D11811" t="s">
        <v>13</v>
      </c>
      <c r="E11811">
        <v>2012</v>
      </c>
      <c r="F11811">
        <v>2012</v>
      </c>
      <c r="G11811">
        <v>5</v>
      </c>
      <c r="H11811">
        <v>5</v>
      </c>
      <c r="J11811">
        <f t="shared" si="936"/>
        <v>10</v>
      </c>
      <c r="K11811" t="str">
        <f>IF(OR(J11811&gt;Ограничения!$B$1,Sheet!G13553&gt;Ограничения!$B$2,Sheet!H13553&gt;Ограничения!$B$2,Sheet!I13553&gt;Ограничения!$B$2,),"Not compatible","Compatible")</f>
        <v>Compatible</v>
      </c>
      <c r="L11811" t="str">
        <f t="shared" si="937"/>
        <v>Модификация</v>
      </c>
      <c r="M11811" s="3">
        <f t="shared" si="938"/>
        <v>0</v>
      </c>
      <c r="N11811" s="3" t="str">
        <f t="shared" si="939"/>
        <v>N</v>
      </c>
      <c r="O11811" t="s">
        <v>28008</v>
      </c>
      <c r="Q11811" t="str">
        <f t="shared" si="940"/>
        <v>COPY 98342pb01.dat sel\98342pb01.dat</v>
      </c>
      <c r="R11811" t="str">
        <f>IF(ISNA(VLOOKUP(B11811,Rendered!$B$1:$C$1000,1,FALSE)),"N","Y")</f>
        <v>N</v>
      </c>
    </row>
    <row r="11812" spans="1:18" hidden="1" x14ac:dyDescent="0.35">
      <c r="A11812" t="s">
        <v>25144</v>
      </c>
      <c r="B11812" t="s">
        <v>25181</v>
      </c>
      <c r="C11812" t="s">
        <v>25182</v>
      </c>
      <c r="D11812" t="s">
        <v>13</v>
      </c>
      <c r="E11812">
        <v>2012</v>
      </c>
      <c r="F11812">
        <v>2012</v>
      </c>
      <c r="G11812">
        <v>5</v>
      </c>
      <c r="H11812">
        <v>5</v>
      </c>
      <c r="J11812">
        <f t="shared" si="936"/>
        <v>10</v>
      </c>
      <c r="K11812" t="str">
        <f>IF(OR(J11812&gt;Ограничения!$B$1,Sheet!G13554&gt;Ограничения!$B$2,Sheet!H13554&gt;Ограничения!$B$2,Sheet!I13554&gt;Ограничения!$B$2,),"Not compatible","Compatible")</f>
        <v>Compatible</v>
      </c>
      <c r="L11812" t="str">
        <f t="shared" si="937"/>
        <v>Модификация</v>
      </c>
      <c r="M11812" s="3">
        <f t="shared" si="938"/>
        <v>0</v>
      </c>
      <c r="N11812" s="3" t="str">
        <f t="shared" si="939"/>
        <v>N</v>
      </c>
      <c r="O11812" t="s">
        <v>28008</v>
      </c>
      <c r="Q11812" t="str">
        <f t="shared" si="940"/>
        <v>COPY 98342pb03.dat sel\98342pb03.dat</v>
      </c>
      <c r="R11812" t="str">
        <f>IF(ISNA(VLOOKUP(B11812,Rendered!$B$1:$C$1000,1,FALSE)),"N","Y")</f>
        <v>N</v>
      </c>
    </row>
    <row r="11813" spans="1:18" hidden="1" x14ac:dyDescent="0.35">
      <c r="A11813" t="s">
        <v>25144</v>
      </c>
      <c r="B11813" t="s">
        <v>25183</v>
      </c>
      <c r="C11813" t="s">
        <v>25184</v>
      </c>
      <c r="D11813" t="s">
        <v>13</v>
      </c>
      <c r="E11813">
        <v>2012</v>
      </c>
      <c r="F11813">
        <v>2012</v>
      </c>
      <c r="G11813">
        <v>5</v>
      </c>
      <c r="H11813">
        <v>5</v>
      </c>
      <c r="J11813">
        <f t="shared" si="936"/>
        <v>10</v>
      </c>
      <c r="K11813" t="str">
        <f>IF(OR(J11813&gt;Ограничения!$B$1,Sheet!G13555&gt;Ограничения!$B$2,Sheet!H13555&gt;Ограничения!$B$2,Sheet!I13555&gt;Ограничения!$B$2,),"Not compatible","Compatible")</f>
        <v>Compatible</v>
      </c>
      <c r="L11813" t="str">
        <f t="shared" si="937"/>
        <v>Модификация</v>
      </c>
      <c r="M11813" s="3">
        <f t="shared" si="938"/>
        <v>0</v>
      </c>
      <c r="N11813" s="3" t="str">
        <f t="shared" si="939"/>
        <v>N</v>
      </c>
      <c r="O11813" t="s">
        <v>28008</v>
      </c>
      <c r="Q11813" t="str">
        <f t="shared" si="940"/>
        <v>COPY 98342pb05.dat sel\98342pb05.dat</v>
      </c>
      <c r="R11813" t="str">
        <f>IF(ISNA(VLOOKUP(B11813,Rendered!$B$1:$C$1000,1,FALSE)),"N","Y")</f>
        <v>N</v>
      </c>
    </row>
    <row r="11814" spans="1:18" hidden="1" x14ac:dyDescent="0.35">
      <c r="A11814" t="s">
        <v>25144</v>
      </c>
      <c r="B11814" t="s">
        <v>25185</v>
      </c>
      <c r="C11814" t="s">
        <v>25186</v>
      </c>
      <c r="D11814" t="s">
        <v>13</v>
      </c>
      <c r="E11814">
        <v>2012</v>
      </c>
      <c r="F11814">
        <v>2012</v>
      </c>
      <c r="G11814">
        <v>5</v>
      </c>
      <c r="H11814">
        <v>5</v>
      </c>
      <c r="J11814">
        <f t="shared" si="936"/>
        <v>10</v>
      </c>
      <c r="K11814" t="str">
        <f>IF(OR(J11814&gt;Ограничения!$B$1,Sheet!G13556&gt;Ограничения!$B$2,Sheet!H13556&gt;Ограничения!$B$2,Sheet!I13556&gt;Ограничения!$B$2,),"Not compatible","Compatible")</f>
        <v>Compatible</v>
      </c>
      <c r="L11814" t="str">
        <f t="shared" si="937"/>
        <v>Модификация</v>
      </c>
      <c r="M11814" s="3">
        <f t="shared" si="938"/>
        <v>0</v>
      </c>
      <c r="N11814" s="3" t="str">
        <f t="shared" si="939"/>
        <v>N</v>
      </c>
      <c r="O11814" t="s">
        <v>28008</v>
      </c>
      <c r="Q11814" t="str">
        <f t="shared" si="940"/>
        <v>COPY 98342pb04.dat sel\98342pb04.dat</v>
      </c>
      <c r="R11814" t="str">
        <f>IF(ISNA(VLOOKUP(B11814,Rendered!$B$1:$C$1000,1,FALSE)),"N","Y")</f>
        <v>N</v>
      </c>
    </row>
    <row r="11815" spans="1:18" hidden="1" x14ac:dyDescent="0.35">
      <c r="A11815" t="s">
        <v>25144</v>
      </c>
      <c r="B11815" t="s">
        <v>25187</v>
      </c>
      <c r="C11815" t="s">
        <v>25188</v>
      </c>
      <c r="D11815" t="s">
        <v>13</v>
      </c>
      <c r="E11815">
        <v>2012</v>
      </c>
      <c r="F11815">
        <v>2012</v>
      </c>
      <c r="G11815">
        <v>5</v>
      </c>
      <c r="H11815">
        <v>5</v>
      </c>
      <c r="J11815">
        <f t="shared" si="936"/>
        <v>10</v>
      </c>
      <c r="K11815" t="str">
        <f>IF(OR(J11815&gt;Ограничения!$B$1,Sheet!G13557&gt;Ограничения!$B$2,Sheet!H13557&gt;Ограничения!$B$2,Sheet!I13557&gt;Ограничения!$B$2,),"Not compatible","Compatible")</f>
        <v>Compatible</v>
      </c>
      <c r="L11815" t="str">
        <f t="shared" si="937"/>
        <v>Модификация</v>
      </c>
      <c r="M11815" s="3">
        <f t="shared" si="938"/>
        <v>0</v>
      </c>
      <c r="N11815" s="3" t="str">
        <f t="shared" si="939"/>
        <v>N</v>
      </c>
      <c r="O11815" t="s">
        <v>28008</v>
      </c>
      <c r="Q11815" t="str">
        <f t="shared" si="940"/>
        <v>COPY 98342pb02.dat sel\98342pb02.dat</v>
      </c>
      <c r="R11815" t="str">
        <f>IF(ISNA(VLOOKUP(B11815,Rendered!$B$1:$C$1000,1,FALSE)),"N","Y")</f>
        <v>N</v>
      </c>
    </row>
    <row r="11816" spans="1:18" hidden="1" x14ac:dyDescent="0.35">
      <c r="A11816" t="s">
        <v>25144</v>
      </c>
      <c r="B11816" t="s">
        <v>25189</v>
      </c>
      <c r="C11816" t="s">
        <v>25190</v>
      </c>
      <c r="D11816" t="s">
        <v>13</v>
      </c>
      <c r="E11816">
        <v>2012</v>
      </c>
      <c r="F11816">
        <v>2012</v>
      </c>
      <c r="G11816">
        <v>5.5</v>
      </c>
      <c r="H11816">
        <v>5.5</v>
      </c>
      <c r="J11816">
        <f t="shared" si="936"/>
        <v>11</v>
      </c>
      <c r="K11816" t="str">
        <f>IF(OR(J11816&gt;Ограничения!$B$1,Sheet!G13558&gt;Ограничения!$B$2,Sheet!H13558&gt;Ограничения!$B$2,Sheet!I13558&gt;Ограничения!$B$2,),"Not compatible","Compatible")</f>
        <v>Compatible</v>
      </c>
      <c r="L11816" t="str">
        <f t="shared" si="937"/>
        <v>Модификация</v>
      </c>
      <c r="M11816" s="3">
        <f t="shared" si="938"/>
        <v>0</v>
      </c>
      <c r="N11816" s="3" t="str">
        <f t="shared" si="939"/>
        <v>N</v>
      </c>
      <c r="O11816" t="s">
        <v>28008</v>
      </c>
      <c r="Q11816" t="str">
        <f t="shared" si="940"/>
        <v>COPY 98345pb01.dat sel\98345pb01.dat</v>
      </c>
      <c r="R11816" t="str">
        <f>IF(ISNA(VLOOKUP(B11816,Rendered!$B$1:$C$1000,1,FALSE)),"N","Y")</f>
        <v>N</v>
      </c>
    </row>
    <row r="11817" spans="1:18" hidden="1" x14ac:dyDescent="0.35">
      <c r="A11817" t="s">
        <v>25144</v>
      </c>
      <c r="B11817" t="s">
        <v>25191</v>
      </c>
      <c r="C11817" t="s">
        <v>25192</v>
      </c>
      <c r="D11817" t="s">
        <v>13</v>
      </c>
      <c r="E11817">
        <v>2012</v>
      </c>
      <c r="F11817">
        <v>2012</v>
      </c>
      <c r="G11817">
        <v>5.5</v>
      </c>
      <c r="H11817">
        <v>5.5</v>
      </c>
      <c r="J11817">
        <f t="shared" si="936"/>
        <v>11</v>
      </c>
      <c r="K11817" t="str">
        <f>IF(OR(J11817&gt;Ограничения!$B$1,Sheet!G13559&gt;Ограничения!$B$2,Sheet!H13559&gt;Ограничения!$B$2,Sheet!I13559&gt;Ограничения!$B$2,),"Not compatible","Compatible")</f>
        <v>Compatible</v>
      </c>
      <c r="L11817" t="str">
        <f t="shared" si="937"/>
        <v>Модификация</v>
      </c>
      <c r="M11817" s="3">
        <f t="shared" si="938"/>
        <v>0</v>
      </c>
      <c r="N11817" s="3" t="str">
        <f t="shared" si="939"/>
        <v>N</v>
      </c>
      <c r="O11817" t="s">
        <v>28008</v>
      </c>
      <c r="Q11817" t="str">
        <f t="shared" si="940"/>
        <v>COPY 98345pb03.dat sel\98345pb03.dat</v>
      </c>
      <c r="R11817" t="str">
        <f>IF(ISNA(VLOOKUP(B11817,Rendered!$B$1:$C$1000,1,FALSE)),"N","Y")</f>
        <v>N</v>
      </c>
    </row>
    <row r="11818" spans="1:18" hidden="1" x14ac:dyDescent="0.35">
      <c r="A11818" t="s">
        <v>25144</v>
      </c>
      <c r="B11818" t="s">
        <v>25193</v>
      </c>
      <c r="C11818" t="s">
        <v>25194</v>
      </c>
      <c r="D11818" t="s">
        <v>13</v>
      </c>
      <c r="E11818">
        <v>2012</v>
      </c>
      <c r="F11818">
        <v>2012</v>
      </c>
      <c r="G11818">
        <v>5.5</v>
      </c>
      <c r="H11818">
        <v>5.5</v>
      </c>
      <c r="J11818">
        <f t="shared" si="936"/>
        <v>11</v>
      </c>
      <c r="K11818" t="str">
        <f>IF(OR(J11818&gt;Ограничения!$B$1,Sheet!G13560&gt;Ограничения!$B$2,Sheet!H13560&gt;Ограничения!$B$2,Sheet!I13560&gt;Ограничения!$B$2,),"Not compatible","Compatible")</f>
        <v>Compatible</v>
      </c>
      <c r="L11818" t="str">
        <f t="shared" si="937"/>
        <v>Модификация</v>
      </c>
      <c r="M11818" s="3">
        <f t="shared" si="938"/>
        <v>0</v>
      </c>
      <c r="N11818" s="3" t="str">
        <f t="shared" si="939"/>
        <v>N</v>
      </c>
      <c r="O11818" t="s">
        <v>28008</v>
      </c>
      <c r="Q11818" t="str">
        <f t="shared" si="940"/>
        <v>COPY 98345pb02.dat sel\98345pb02.dat</v>
      </c>
      <c r="R11818" t="str">
        <f>IF(ISNA(VLOOKUP(B11818,Rendered!$B$1:$C$1000,1,FALSE)),"N","Y")</f>
        <v>N</v>
      </c>
    </row>
    <row r="11819" spans="1:18" hidden="1" x14ac:dyDescent="0.35">
      <c r="A11819" t="s">
        <v>25144</v>
      </c>
      <c r="B11819" t="s">
        <v>25197</v>
      </c>
      <c r="C11819" t="s">
        <v>25198</v>
      </c>
      <c r="D11819" t="s">
        <v>13</v>
      </c>
      <c r="E11819" t="s">
        <v>60</v>
      </c>
      <c r="G11819">
        <v>5.7</v>
      </c>
      <c r="H11819">
        <v>5.7</v>
      </c>
      <c r="I11819">
        <v>1.2</v>
      </c>
      <c r="J11819">
        <f t="shared" si="936"/>
        <v>12.6</v>
      </c>
      <c r="K11819" t="str">
        <f>IF(OR(J11819&gt;Ограничения!$B$1,Sheet!G13562&gt;Ограничения!$B$2,Sheet!H13562&gt;Ограничения!$B$2,Sheet!I13562&gt;Ограничения!$B$2,),"Not compatible","Compatible")</f>
        <v>Compatible</v>
      </c>
      <c r="L11819">
        <f t="shared" si="937"/>
        <v>92552</v>
      </c>
      <c r="M11819" s="3">
        <f t="shared" si="938"/>
        <v>0</v>
      </c>
      <c r="N11819" s="3" t="str">
        <f t="shared" si="939"/>
        <v>N</v>
      </c>
      <c r="O11819" t="s">
        <v>28007</v>
      </c>
      <c r="P11819">
        <v>3</v>
      </c>
      <c r="Q11819" t="str">
        <f t="shared" si="940"/>
        <v>COPY 92552.dat sel\92552.dat</v>
      </c>
      <c r="R11819" t="str">
        <f>IF(ISNA(VLOOKUP(B11819,Rendered!$B$1:$C$1000,1,FALSE)),"N","Y")</f>
        <v>N</v>
      </c>
    </row>
    <row r="11820" spans="1:18" hidden="1" x14ac:dyDescent="0.35">
      <c r="A11820" t="s">
        <v>25144</v>
      </c>
      <c r="B11820" t="s">
        <v>25195</v>
      </c>
      <c r="C11820" t="s">
        <v>25196</v>
      </c>
      <c r="D11820" t="s">
        <v>13</v>
      </c>
      <c r="E11820">
        <v>2021</v>
      </c>
      <c r="F11820">
        <v>2022</v>
      </c>
      <c r="J11820">
        <f t="shared" si="936"/>
        <v>0</v>
      </c>
      <c r="K11820" t="str">
        <f>IF(OR(J11820&gt;Ограничения!$B$1,Sheet!G13561&gt;Ограничения!$B$2,Sheet!H13561&gt;Ограничения!$B$2,Sheet!I13561&gt;Ограничения!$B$2,),"Not compatible","Compatible")</f>
        <v>Compatible</v>
      </c>
      <c r="L11820">
        <f t="shared" si="937"/>
        <v>79851</v>
      </c>
      <c r="M11820" s="3">
        <f t="shared" si="938"/>
        <v>0</v>
      </c>
      <c r="N11820" s="3" t="str">
        <f t="shared" si="939"/>
        <v>N</v>
      </c>
      <c r="O11820" t="s">
        <v>28007</v>
      </c>
      <c r="P11820">
        <v>3</v>
      </c>
      <c r="Q11820" t="str">
        <f t="shared" si="940"/>
        <v>COPY 79851.dat sel\79851.dat</v>
      </c>
      <c r="R11820" t="str">
        <f>IF(ISNA(VLOOKUP(B11820,Rendered!$B$1:$C$1000,1,FALSE)),"N","Y")</f>
        <v>N</v>
      </c>
    </row>
    <row r="11821" spans="1:18" hidden="1" x14ac:dyDescent="0.35">
      <c r="A11821" t="s">
        <v>25144</v>
      </c>
      <c r="B11821" t="s">
        <v>25199</v>
      </c>
      <c r="C11821" t="s">
        <v>25200</v>
      </c>
      <c r="D11821" t="s">
        <v>13</v>
      </c>
      <c r="E11821">
        <v>2018</v>
      </c>
      <c r="F11821">
        <v>2018</v>
      </c>
      <c r="G11821">
        <v>2.2999999999999998</v>
      </c>
      <c r="H11821">
        <v>5.3</v>
      </c>
      <c r="J11821">
        <f t="shared" si="936"/>
        <v>7.6</v>
      </c>
      <c r="K11821" t="str">
        <f>IF(OR(J11821&gt;Ограничения!$B$1,Sheet!G13563&gt;Ограничения!$B$2,Sheet!H13563&gt;Ограничения!$B$2,Sheet!I13563&gt;Ограничения!$B$2,),"Not compatible","Compatible")</f>
        <v>Compatible</v>
      </c>
      <c r="L11821">
        <f t="shared" si="937"/>
        <v>35365</v>
      </c>
      <c r="M11821" s="3">
        <f t="shared" si="938"/>
        <v>0</v>
      </c>
      <c r="N11821" s="3" t="str">
        <f t="shared" si="939"/>
        <v>N</v>
      </c>
      <c r="O11821" t="s">
        <v>28007</v>
      </c>
      <c r="P11821">
        <v>3</v>
      </c>
      <c r="Q11821" t="str">
        <f t="shared" si="940"/>
        <v>COPY 35365.dat sel\35365.dat</v>
      </c>
      <c r="R11821" t="str">
        <f>IF(ISNA(VLOOKUP(B11821,Rendered!$B$1:$C$1000,1,FALSE)),"N","Y")</f>
        <v>N</v>
      </c>
    </row>
    <row r="11822" spans="1:18" hidden="1" x14ac:dyDescent="0.35">
      <c r="A11822" t="s">
        <v>25144</v>
      </c>
      <c r="B11822" t="s">
        <v>25201</v>
      </c>
      <c r="C11822" t="s">
        <v>25202</v>
      </c>
      <c r="D11822" t="s">
        <v>13</v>
      </c>
      <c r="E11822">
        <v>2010</v>
      </c>
      <c r="F11822">
        <v>2010</v>
      </c>
      <c r="G11822">
        <v>3</v>
      </c>
      <c r="H11822">
        <v>3</v>
      </c>
      <c r="I11822">
        <v>1</v>
      </c>
      <c r="J11822">
        <f t="shared" si="936"/>
        <v>7</v>
      </c>
      <c r="K11822" t="str">
        <f>IF(OR(J11822&gt;Ограничения!$B$1,Sheet!G13564&gt;Ограничения!$B$2,Sheet!H13564&gt;Ограничения!$B$2,Sheet!I13564&gt;Ограничения!$B$2,),"Not compatible","Compatible")</f>
        <v>Compatible</v>
      </c>
      <c r="L11822" t="str">
        <f t="shared" si="937"/>
        <v>Модификация</v>
      </c>
      <c r="M11822" s="3">
        <f t="shared" si="938"/>
        <v>0</v>
      </c>
      <c r="N11822" s="3" t="str">
        <f t="shared" si="939"/>
        <v>N</v>
      </c>
      <c r="O11822" t="s">
        <v>28008</v>
      </c>
      <c r="Q11822" t="str">
        <f t="shared" si="940"/>
        <v>COPY 87748pb01.dat sel\87748pb01.dat</v>
      </c>
      <c r="R11822" t="str">
        <f>IF(ISNA(VLOOKUP(B11822,Rendered!$B$1:$C$1000,1,FALSE)),"N","Y")</f>
        <v>N</v>
      </c>
    </row>
    <row r="11823" spans="1:18" hidden="1" x14ac:dyDescent="0.35">
      <c r="A11823" t="s">
        <v>25144</v>
      </c>
      <c r="B11823" t="s">
        <v>25203</v>
      </c>
      <c r="C11823" t="s">
        <v>25204</v>
      </c>
      <c r="D11823" t="s">
        <v>13</v>
      </c>
      <c r="E11823">
        <v>2010</v>
      </c>
      <c r="F11823">
        <v>2010</v>
      </c>
      <c r="G11823">
        <v>3</v>
      </c>
      <c r="H11823">
        <v>3</v>
      </c>
      <c r="I11823">
        <v>1</v>
      </c>
      <c r="J11823">
        <f t="shared" si="936"/>
        <v>7</v>
      </c>
      <c r="K11823" t="str">
        <f>IF(OR(J11823&gt;Ограничения!$B$1,Sheet!G13565&gt;Ограничения!$B$2,Sheet!H13565&gt;Ограничения!$B$2,Sheet!I13565&gt;Ограничения!$B$2,),"Not compatible","Compatible")</f>
        <v>Compatible</v>
      </c>
      <c r="L11823" t="str">
        <f t="shared" si="937"/>
        <v>Модификация</v>
      </c>
      <c r="M11823" s="3">
        <f t="shared" si="938"/>
        <v>0</v>
      </c>
      <c r="N11823" s="3" t="str">
        <f t="shared" si="939"/>
        <v>N</v>
      </c>
      <c r="O11823" t="s">
        <v>28008</v>
      </c>
      <c r="Q11823" t="str">
        <f t="shared" si="940"/>
        <v>COPY 87748pb05.dat sel\87748pb05.dat</v>
      </c>
      <c r="R11823" t="str">
        <f>IF(ISNA(VLOOKUP(B11823,Rendered!$B$1:$C$1000,1,FALSE)),"N","Y")</f>
        <v>N</v>
      </c>
    </row>
    <row r="11824" spans="1:18" hidden="1" x14ac:dyDescent="0.35">
      <c r="A11824" t="s">
        <v>25144</v>
      </c>
      <c r="B11824" t="s">
        <v>25205</v>
      </c>
      <c r="C11824" t="s">
        <v>25206</v>
      </c>
      <c r="D11824" t="s">
        <v>13</v>
      </c>
      <c r="E11824">
        <v>2010</v>
      </c>
      <c r="F11824">
        <v>2010</v>
      </c>
      <c r="G11824">
        <v>3</v>
      </c>
      <c r="H11824">
        <v>3</v>
      </c>
      <c r="I11824">
        <v>1</v>
      </c>
      <c r="J11824">
        <f t="shared" si="936"/>
        <v>7</v>
      </c>
      <c r="K11824" t="str">
        <f>IF(OR(J11824&gt;Ограничения!$B$1,Sheet!G13566&gt;Ограничения!$B$2,Sheet!H13566&gt;Ограничения!$B$2,Sheet!I13566&gt;Ограничения!$B$2,),"Not compatible","Compatible")</f>
        <v>Compatible</v>
      </c>
      <c r="L11824" t="str">
        <f t="shared" si="937"/>
        <v>Модификация</v>
      </c>
      <c r="M11824" s="3">
        <f t="shared" si="938"/>
        <v>0</v>
      </c>
      <c r="N11824" s="3" t="str">
        <f t="shared" si="939"/>
        <v>N</v>
      </c>
      <c r="O11824" t="s">
        <v>28008</v>
      </c>
      <c r="Q11824" t="str">
        <f t="shared" si="940"/>
        <v>COPY 87748pb03.dat sel\87748pb03.dat</v>
      </c>
      <c r="R11824" t="str">
        <f>IF(ISNA(VLOOKUP(B11824,Rendered!$B$1:$C$1000,1,FALSE)),"N","Y")</f>
        <v>N</v>
      </c>
    </row>
    <row r="11825" spans="1:18" hidden="1" x14ac:dyDescent="0.35">
      <c r="A11825" t="s">
        <v>25144</v>
      </c>
      <c r="B11825" t="s">
        <v>25207</v>
      </c>
      <c r="C11825" t="s">
        <v>25208</v>
      </c>
      <c r="D11825" t="s">
        <v>13</v>
      </c>
      <c r="E11825">
        <v>2010</v>
      </c>
      <c r="F11825">
        <v>2010</v>
      </c>
      <c r="G11825">
        <v>3</v>
      </c>
      <c r="H11825">
        <v>3</v>
      </c>
      <c r="I11825">
        <v>1</v>
      </c>
      <c r="J11825">
        <f t="shared" si="936"/>
        <v>7</v>
      </c>
      <c r="K11825" t="str">
        <f>IF(OR(J11825&gt;Ограничения!$B$1,Sheet!G13567&gt;Ограничения!$B$2,Sheet!H13567&gt;Ограничения!$B$2,Sheet!I13567&gt;Ограничения!$B$2,),"Not compatible","Compatible")</f>
        <v>Compatible</v>
      </c>
      <c r="L11825" t="str">
        <f t="shared" si="937"/>
        <v>Модификация</v>
      </c>
      <c r="M11825" s="3">
        <f t="shared" si="938"/>
        <v>0</v>
      </c>
      <c r="N11825" s="3" t="str">
        <f t="shared" si="939"/>
        <v>N</v>
      </c>
      <c r="O11825" t="s">
        <v>28008</v>
      </c>
      <c r="Q11825" t="str">
        <f t="shared" si="940"/>
        <v>COPY 87748pb04.dat sel\87748pb04.dat</v>
      </c>
      <c r="R11825" t="str">
        <f>IF(ISNA(VLOOKUP(B11825,Rendered!$B$1:$C$1000,1,FALSE)),"N","Y")</f>
        <v>N</v>
      </c>
    </row>
    <row r="11826" spans="1:18" hidden="1" x14ac:dyDescent="0.35">
      <c r="A11826" t="s">
        <v>25144</v>
      </c>
      <c r="B11826" t="s">
        <v>25209</v>
      </c>
      <c r="C11826" t="s">
        <v>25210</v>
      </c>
      <c r="D11826" t="s">
        <v>13</v>
      </c>
      <c r="E11826">
        <v>2011</v>
      </c>
      <c r="F11826">
        <v>2011</v>
      </c>
      <c r="G11826">
        <v>3</v>
      </c>
      <c r="H11826">
        <v>3</v>
      </c>
      <c r="I11826">
        <v>1</v>
      </c>
      <c r="J11826">
        <f t="shared" si="936"/>
        <v>7</v>
      </c>
      <c r="K11826" t="str">
        <f>IF(OR(J11826&gt;Ограничения!$B$1,Sheet!G13568&gt;Ограничения!$B$2,Sheet!H13568&gt;Ограничения!$B$2,Sheet!I13568&gt;Ограничения!$B$2,),"Not compatible","Compatible")</f>
        <v>Compatible</v>
      </c>
      <c r="L11826" t="str">
        <f t="shared" si="937"/>
        <v>Модификация</v>
      </c>
      <c r="M11826" s="3">
        <f t="shared" si="938"/>
        <v>0</v>
      </c>
      <c r="N11826" s="3" t="str">
        <f t="shared" si="939"/>
        <v>N</v>
      </c>
      <c r="O11826" t="s">
        <v>28008</v>
      </c>
      <c r="Q11826" t="str">
        <f t="shared" si="940"/>
        <v>COPY 87748pb06.dat sel\87748pb06.dat</v>
      </c>
      <c r="R11826" t="str">
        <f>IF(ISNA(VLOOKUP(B11826,Rendered!$B$1:$C$1000,1,FALSE)),"N","Y")</f>
        <v>N</v>
      </c>
    </row>
    <row r="11827" spans="1:18" hidden="1" x14ac:dyDescent="0.35">
      <c r="A11827" t="s">
        <v>25144</v>
      </c>
      <c r="B11827" t="s">
        <v>25211</v>
      </c>
      <c r="C11827" t="s">
        <v>25212</v>
      </c>
      <c r="D11827" t="s">
        <v>13</v>
      </c>
      <c r="E11827">
        <v>2010</v>
      </c>
      <c r="F11827">
        <v>2010</v>
      </c>
      <c r="G11827">
        <v>3</v>
      </c>
      <c r="H11827">
        <v>3</v>
      </c>
      <c r="I11827">
        <v>1</v>
      </c>
      <c r="J11827">
        <f t="shared" si="936"/>
        <v>7</v>
      </c>
      <c r="K11827" t="str">
        <f>IF(OR(J11827&gt;Ограничения!$B$1,Sheet!G13569&gt;Ограничения!$B$2,Sheet!H13569&gt;Ограничения!$B$2,Sheet!I13569&gt;Ограничения!$B$2,),"Not compatible","Compatible")</f>
        <v>Compatible</v>
      </c>
      <c r="L11827" t="str">
        <f t="shared" si="937"/>
        <v>Модификация</v>
      </c>
      <c r="M11827" s="3">
        <f t="shared" si="938"/>
        <v>0</v>
      </c>
      <c r="N11827" s="3" t="str">
        <f t="shared" si="939"/>
        <v>N</v>
      </c>
      <c r="O11827" t="s">
        <v>28008</v>
      </c>
      <c r="Q11827" t="str">
        <f t="shared" si="940"/>
        <v>COPY 87748pb02.dat sel\87748pb02.dat</v>
      </c>
      <c r="R11827" t="str">
        <f>IF(ISNA(VLOOKUP(B11827,Rendered!$B$1:$C$1000,1,FALSE)),"N","Y")</f>
        <v>N</v>
      </c>
    </row>
    <row r="11828" spans="1:18" hidden="1" x14ac:dyDescent="0.35">
      <c r="A11828" t="s">
        <v>2079</v>
      </c>
      <c r="B11828" t="s">
        <v>2098</v>
      </c>
      <c r="C11828" t="s">
        <v>2099</v>
      </c>
      <c r="D11828" t="s">
        <v>30</v>
      </c>
      <c r="E11828">
        <v>2018</v>
      </c>
      <c r="F11828">
        <v>2019</v>
      </c>
      <c r="J11828">
        <f t="shared" si="936"/>
        <v>0</v>
      </c>
      <c r="K11828" t="str">
        <f>IF(OR(J11828&gt;Ограничения!$B$1,Sheet!G1023&gt;Ограничения!$B$2,Sheet!H1023&gt;Ограничения!$B$2,Sheet!I1023&gt;Ограничения!$B$2,),"Not compatible","Compatible")</f>
        <v>Compatible</v>
      </c>
      <c r="L11828" t="str">
        <f t="shared" si="937"/>
        <v>Модификация</v>
      </c>
      <c r="M11828" s="3">
        <f t="shared" si="938"/>
        <v>0</v>
      </c>
      <c r="N11828" s="3" t="str">
        <f t="shared" si="939"/>
        <v>N</v>
      </c>
      <c r="O11828" t="s">
        <v>28008</v>
      </c>
      <c r="Q11828" t="str">
        <f t="shared" si="940"/>
        <v>COPY 36970a.dat sel\36970a.dat</v>
      </c>
      <c r="R11828" t="str">
        <f>IF(ISNA(VLOOKUP(B11828,Rendered!$B$1:$C$1000,1,FALSE)),"N","Y")</f>
        <v>N</v>
      </c>
    </row>
    <row r="11829" spans="1:18" hidden="1" x14ac:dyDescent="0.35">
      <c r="A11829" t="s">
        <v>2079</v>
      </c>
      <c r="B11829" t="s">
        <v>2100</v>
      </c>
      <c r="C11829" t="s">
        <v>2101</v>
      </c>
      <c r="D11829" t="s">
        <v>30</v>
      </c>
      <c r="E11829">
        <v>2018</v>
      </c>
      <c r="F11829">
        <v>2019</v>
      </c>
      <c r="J11829">
        <f t="shared" si="936"/>
        <v>0</v>
      </c>
      <c r="K11829" t="str">
        <f>IF(OR(J11829&gt;Ограничения!$B$1,Sheet!G1024&gt;Ограничения!$B$2,Sheet!H1024&gt;Ограничения!$B$2,Sheet!I1024&gt;Ограничения!$B$2,),"Not compatible","Compatible")</f>
        <v>Compatible</v>
      </c>
      <c r="L11829" t="str">
        <f t="shared" si="937"/>
        <v>Модификация</v>
      </c>
      <c r="M11829" s="3">
        <f t="shared" si="938"/>
        <v>0</v>
      </c>
      <c r="N11829" s="3" t="str">
        <f t="shared" si="939"/>
        <v>N</v>
      </c>
      <c r="O11829" t="s">
        <v>28008</v>
      </c>
      <c r="Q11829" t="str">
        <f t="shared" si="940"/>
        <v>COPY 36970b.dat sel\36970b.dat</v>
      </c>
      <c r="R11829" t="str">
        <f>IF(ISNA(VLOOKUP(B11829,Rendered!$B$1:$C$1000,1,FALSE)),"N","Y")</f>
        <v>N</v>
      </c>
    </row>
    <row r="11830" spans="1:18" hidden="1" x14ac:dyDescent="0.35">
      <c r="A11830" t="s">
        <v>2079</v>
      </c>
      <c r="B11830" t="s">
        <v>2096</v>
      </c>
      <c r="C11830" t="s">
        <v>2097</v>
      </c>
      <c r="D11830" t="s">
        <v>27</v>
      </c>
      <c r="E11830" t="s">
        <v>60</v>
      </c>
      <c r="J11830">
        <f t="shared" si="936"/>
        <v>0</v>
      </c>
      <c r="K11830" t="str">
        <f>IF(OR(J11830&gt;Ограничения!$B$1,Sheet!G1022&gt;Ограничения!$B$2,Sheet!H1022&gt;Ограничения!$B$2,Sheet!I1022&gt;Ограничения!$B$2,),"Not compatible","Compatible")</f>
        <v>Compatible</v>
      </c>
      <c r="L11830" t="str">
        <f t="shared" si="937"/>
        <v>Модификация</v>
      </c>
      <c r="M11830" s="3">
        <f t="shared" si="938"/>
        <v>0</v>
      </c>
      <c r="N11830" s="3" t="str">
        <f t="shared" si="939"/>
        <v>N</v>
      </c>
      <c r="O11830" t="s">
        <v>28008</v>
      </c>
      <c r="Q11830" t="str">
        <f t="shared" si="940"/>
        <v>COPY 36970u.dat sel\36970u.dat</v>
      </c>
      <c r="R11830" t="str">
        <f>IF(ISNA(VLOOKUP(B11830,Rendered!$B$1:$C$1000,1,FALSE)),"N","Y")</f>
        <v>N</v>
      </c>
    </row>
    <row r="11831" spans="1:18" hidden="1" x14ac:dyDescent="0.35">
      <c r="A11831" t="s">
        <v>2079</v>
      </c>
      <c r="B11831" t="s">
        <v>2102</v>
      </c>
      <c r="C11831" t="s">
        <v>2103</v>
      </c>
      <c r="D11831" t="s">
        <v>35</v>
      </c>
      <c r="E11831">
        <v>2018</v>
      </c>
      <c r="F11831">
        <v>2019</v>
      </c>
      <c r="J11831">
        <f t="shared" si="936"/>
        <v>0</v>
      </c>
      <c r="K11831" t="str">
        <f>IF(OR(J11831&gt;Ограничения!$B$1,Sheet!G1025&gt;Ограничения!$B$2,Sheet!H1025&gt;Ограничения!$B$2,Sheet!I1025&gt;Ограничения!$B$2,),"Not compatible","Compatible")</f>
        <v>Compatible</v>
      </c>
      <c r="L11831">
        <f t="shared" si="937"/>
        <v>36970</v>
      </c>
      <c r="M11831" s="3">
        <f t="shared" si="938"/>
        <v>0</v>
      </c>
      <c r="N11831" s="3" t="str">
        <f t="shared" si="939"/>
        <v>N</v>
      </c>
      <c r="O11831" t="s">
        <v>28008</v>
      </c>
      <c r="Q11831" t="str">
        <f t="shared" si="940"/>
        <v>COPY 36970.dat sel\36970.dat</v>
      </c>
      <c r="R11831" t="str">
        <f>IF(ISNA(VLOOKUP(B11831,Rendered!$B$1:$C$1000,1,FALSE)),"N","Y")</f>
        <v>N</v>
      </c>
    </row>
    <row r="11832" spans="1:18" hidden="1" x14ac:dyDescent="0.35">
      <c r="A11832" t="s">
        <v>25116</v>
      </c>
      <c r="B11832" t="s">
        <v>25117</v>
      </c>
      <c r="C11832" t="s">
        <v>25118</v>
      </c>
      <c r="D11832" t="s">
        <v>13</v>
      </c>
      <c r="E11832">
        <v>1999</v>
      </c>
      <c r="F11832">
        <v>2001</v>
      </c>
      <c r="G11832">
        <v>2</v>
      </c>
      <c r="H11832">
        <v>2</v>
      </c>
      <c r="J11832">
        <f t="shared" si="936"/>
        <v>4</v>
      </c>
      <c r="K11832" t="str">
        <f>IF(OR(J11832&gt;Ограничения!$B$1,Sheet!G13522&gt;Ограничения!$B$2,Sheet!H13522&gt;Ограничения!$B$2,Sheet!I13522&gt;Ограничения!$B$2,),"Not compatible","Compatible")</f>
        <v>Compatible</v>
      </c>
      <c r="L11832">
        <f t="shared" si="937"/>
        <v>890</v>
      </c>
      <c r="M11832" s="3">
        <f t="shared" si="938"/>
        <v>0</v>
      </c>
      <c r="N11832" s="3" t="str">
        <f t="shared" si="939"/>
        <v>N</v>
      </c>
      <c r="O11832" t="s">
        <v>28008</v>
      </c>
      <c r="Q11832" t="str">
        <f t="shared" si="940"/>
        <v>COPY 890.dat sel\890.dat</v>
      </c>
      <c r="R11832" t="str">
        <f>IF(ISNA(VLOOKUP(B11832,Rendered!$B$1:$C$1000,1,FALSE)),"N","Y")</f>
        <v>N</v>
      </c>
    </row>
    <row r="11833" spans="1:18" hidden="1" x14ac:dyDescent="0.35">
      <c r="A11833" t="s">
        <v>25116</v>
      </c>
      <c r="B11833" t="s">
        <v>25119</v>
      </c>
      <c r="C11833" t="s">
        <v>25120</v>
      </c>
      <c r="D11833" t="s">
        <v>30</v>
      </c>
      <c r="E11833">
        <v>1999</v>
      </c>
      <c r="F11833">
        <v>2022</v>
      </c>
      <c r="G11833">
        <v>2</v>
      </c>
      <c r="H11833">
        <v>2</v>
      </c>
      <c r="J11833">
        <f t="shared" si="936"/>
        <v>4</v>
      </c>
      <c r="K11833" t="str">
        <f>IF(OR(J11833&gt;Ограничения!$B$1,Sheet!G13523&gt;Ограничения!$B$2,Sheet!H13523&gt;Ограничения!$B$2,Sheet!I13523&gt;Ограничения!$B$2,),"Not compatible","Compatible")</f>
        <v>Compatible</v>
      </c>
      <c r="L11833">
        <f t="shared" si="937"/>
        <v>30261</v>
      </c>
      <c r="M11833" s="3">
        <f t="shared" si="938"/>
        <v>0</v>
      </c>
      <c r="N11833" s="3" t="str">
        <f t="shared" si="939"/>
        <v>N</v>
      </c>
      <c r="O11833" t="s">
        <v>28007</v>
      </c>
      <c r="P11833">
        <v>3</v>
      </c>
      <c r="Q11833" t="str">
        <f t="shared" si="940"/>
        <v>COPY 30261.dat sel\30261.dat</v>
      </c>
      <c r="R11833" t="str">
        <f>IF(ISNA(VLOOKUP(B11833,Rendered!$B$1:$C$1000,1,FALSE)),"N","Y")</f>
        <v>N</v>
      </c>
    </row>
    <row r="11834" spans="1:18" hidden="1" x14ac:dyDescent="0.35">
      <c r="A11834" t="s">
        <v>25116</v>
      </c>
      <c r="B11834" t="s">
        <v>25121</v>
      </c>
      <c r="C11834" t="s">
        <v>25122</v>
      </c>
      <c r="D11834" t="s">
        <v>52</v>
      </c>
      <c r="E11834">
        <v>2001</v>
      </c>
      <c r="F11834">
        <v>2014</v>
      </c>
      <c r="G11834">
        <v>2</v>
      </c>
      <c r="H11834">
        <v>2</v>
      </c>
      <c r="J11834">
        <f t="shared" si="936"/>
        <v>4</v>
      </c>
      <c r="K11834" t="str">
        <f>IF(OR(J11834&gt;Ограничения!$B$1,Sheet!G13524&gt;Ограничения!$B$2,Sheet!H13524&gt;Ограничения!$B$2,Sheet!I13524&gt;Ограничения!$B$2,),"Not compatible","Compatible")</f>
        <v>Compatible</v>
      </c>
      <c r="L11834">
        <f t="shared" si="937"/>
        <v>30258</v>
      </c>
      <c r="M11834" s="3">
        <f t="shared" si="938"/>
        <v>0</v>
      </c>
      <c r="N11834" s="3" t="str">
        <f t="shared" si="939"/>
        <v>N</v>
      </c>
      <c r="O11834" t="s">
        <v>28007</v>
      </c>
      <c r="P11834">
        <v>3</v>
      </c>
      <c r="Q11834" t="str">
        <f t="shared" si="940"/>
        <v>COPY 30258.dat sel\30258.dat</v>
      </c>
      <c r="R11834" t="str">
        <f>IF(ISNA(VLOOKUP(B11834,Rendered!$B$1:$C$1000,1,FALSE)),"N","Y")</f>
        <v>N</v>
      </c>
    </row>
    <row r="11835" spans="1:18" hidden="1" x14ac:dyDescent="0.35">
      <c r="A11835" t="s">
        <v>25116</v>
      </c>
      <c r="B11835" t="s">
        <v>25123</v>
      </c>
      <c r="C11835" t="s">
        <v>25124</v>
      </c>
      <c r="D11835" t="s">
        <v>30</v>
      </c>
      <c r="E11835">
        <v>2012</v>
      </c>
      <c r="F11835">
        <v>2022</v>
      </c>
      <c r="G11835">
        <v>2</v>
      </c>
      <c r="H11835">
        <v>2</v>
      </c>
      <c r="J11835">
        <f t="shared" si="936"/>
        <v>4</v>
      </c>
      <c r="K11835" t="str">
        <f>IF(OR(J11835&gt;Ограничения!$B$1,Sheet!G13525&gt;Ограничения!$B$2,Sheet!H13525&gt;Ограничения!$B$2,Sheet!I13525&gt;Ограничения!$B$2,),"Not compatible","Compatible")</f>
        <v>Compatible</v>
      </c>
      <c r="L11835">
        <f t="shared" si="937"/>
        <v>15210</v>
      </c>
      <c r="M11835" s="3">
        <f t="shared" si="938"/>
        <v>0</v>
      </c>
      <c r="N11835" s="3" t="str">
        <f t="shared" si="939"/>
        <v>N</v>
      </c>
      <c r="O11835" t="s">
        <v>28007</v>
      </c>
      <c r="P11835">
        <v>3</v>
      </c>
      <c r="Q11835" t="str">
        <f t="shared" si="940"/>
        <v>COPY 15210.dat sel\15210.dat</v>
      </c>
      <c r="R11835" t="str">
        <f>IF(ISNA(VLOOKUP(B11835,Rendered!$B$1:$C$1000,1,FALSE)),"N","Y")</f>
        <v>N</v>
      </c>
    </row>
    <row r="11836" spans="1:18" hidden="1" x14ac:dyDescent="0.35">
      <c r="A11836" t="s">
        <v>25116</v>
      </c>
      <c r="B11836" t="s">
        <v>25125</v>
      </c>
      <c r="C11836" t="s">
        <v>25126</v>
      </c>
      <c r="D11836" t="s">
        <v>24</v>
      </c>
      <c r="E11836">
        <v>1999</v>
      </c>
      <c r="F11836">
        <v>2020</v>
      </c>
      <c r="J11836">
        <f t="shared" si="936"/>
        <v>0</v>
      </c>
      <c r="K11836" t="str">
        <f>IF(OR(J11836&gt;Ограничения!$B$1,Sheet!G13526&gt;Ограничения!$B$2,Sheet!H13526&gt;Ограничения!$B$2,Sheet!I13526&gt;Ограничения!$B$2,),"Not compatible","Compatible")</f>
        <v>Compatible</v>
      </c>
      <c r="L11836">
        <f t="shared" si="937"/>
        <v>892</v>
      </c>
      <c r="M11836" s="3">
        <f t="shared" si="938"/>
        <v>0</v>
      </c>
      <c r="N11836" s="3" t="str">
        <f t="shared" si="939"/>
        <v>N</v>
      </c>
      <c r="O11836" t="s">
        <v>28007</v>
      </c>
      <c r="P11836">
        <v>3</v>
      </c>
      <c r="Q11836" t="str">
        <f t="shared" si="940"/>
        <v>COPY 892.dat sel\892.dat</v>
      </c>
      <c r="R11836" t="str">
        <f>IF(ISNA(VLOOKUP(B11836,Rendered!$B$1:$C$1000,1,FALSE)),"N","Y")</f>
        <v>N</v>
      </c>
    </row>
    <row r="11837" spans="1:18" hidden="1" x14ac:dyDescent="0.35">
      <c r="A11837" t="s">
        <v>25116</v>
      </c>
      <c r="B11837" t="s">
        <v>25127</v>
      </c>
      <c r="C11837" t="s">
        <v>25128</v>
      </c>
      <c r="D11837" t="s">
        <v>35</v>
      </c>
      <c r="E11837">
        <v>2019</v>
      </c>
      <c r="F11837">
        <v>2022</v>
      </c>
      <c r="J11837">
        <f t="shared" si="936"/>
        <v>0</v>
      </c>
      <c r="K11837" t="str">
        <f>IF(OR(J11837&gt;Ограничения!$B$1,Sheet!G13527&gt;Ограничения!$B$2,Sheet!H13527&gt;Ограничения!$B$2,Sheet!I13527&gt;Ограничения!$B$2,),"Not compatible","Compatible")</f>
        <v>Compatible</v>
      </c>
      <c r="L11837">
        <f t="shared" si="937"/>
        <v>65676</v>
      </c>
      <c r="M11837" s="3">
        <f t="shared" si="938"/>
        <v>0</v>
      </c>
      <c r="N11837" s="3" t="str">
        <f t="shared" si="939"/>
        <v>N</v>
      </c>
      <c r="O11837" t="s">
        <v>28007</v>
      </c>
      <c r="P11837">
        <v>3</v>
      </c>
      <c r="Q11837" t="str">
        <f t="shared" si="940"/>
        <v>COPY 65676.dat sel\65676.dat</v>
      </c>
      <c r="R11837" t="str">
        <f>IF(ISNA(VLOOKUP(B11837,Rendered!$B$1:$C$1000,1,FALSE)),"N","Y")</f>
        <v>N</v>
      </c>
    </row>
    <row r="11838" spans="1:18" hidden="1" x14ac:dyDescent="0.35">
      <c r="A11838" t="s">
        <v>25116</v>
      </c>
      <c r="B11838" t="s">
        <v>25129</v>
      </c>
      <c r="C11838" t="s">
        <v>25130</v>
      </c>
      <c r="D11838" t="s">
        <v>13</v>
      </c>
      <c r="E11838" t="s">
        <v>60</v>
      </c>
      <c r="G11838">
        <v>2</v>
      </c>
      <c r="H11838">
        <v>2</v>
      </c>
      <c r="J11838">
        <f t="shared" si="936"/>
        <v>4</v>
      </c>
      <c r="K11838" t="str">
        <f>IF(OR(J11838&gt;Ограничения!$B$1,Sheet!G13528&gt;Ограничения!$B$2,Sheet!H13528&gt;Ограничения!$B$2,Sheet!I13528&gt;Ограничения!$B$2,),"Not compatible","Compatible")</f>
        <v>Compatible</v>
      </c>
      <c r="L11838">
        <f t="shared" si="937"/>
        <v>745</v>
      </c>
      <c r="M11838" s="3">
        <f t="shared" si="938"/>
        <v>0</v>
      </c>
      <c r="N11838" s="3" t="str">
        <f t="shared" si="939"/>
        <v>N</v>
      </c>
      <c r="O11838" t="s">
        <v>28007</v>
      </c>
      <c r="P11838">
        <v>3</v>
      </c>
      <c r="Q11838" t="str">
        <f t="shared" si="940"/>
        <v>COPY 745.dat sel\745.dat</v>
      </c>
      <c r="R11838" t="str">
        <f>IF(ISNA(VLOOKUP(B11838,Rendered!$B$1:$C$1000,1,FALSE)),"N","Y")</f>
        <v>N</v>
      </c>
    </row>
    <row r="11839" spans="1:18" hidden="1" x14ac:dyDescent="0.35">
      <c r="A11839" t="s">
        <v>25116</v>
      </c>
      <c r="B11839" t="s">
        <v>25131</v>
      </c>
      <c r="C11839" t="s">
        <v>25132</v>
      </c>
      <c r="D11839" t="s">
        <v>13</v>
      </c>
      <c r="E11839" t="s">
        <v>60</v>
      </c>
      <c r="J11839">
        <f t="shared" si="936"/>
        <v>0</v>
      </c>
      <c r="K11839" t="str">
        <f>IF(OR(J11839&gt;Ограничения!$B$1,Sheet!G13529&gt;Ограничения!$B$2,Sheet!H13529&gt;Ограничения!$B$2,Sheet!I13529&gt;Ограничения!$B$2,),"Not compatible","Compatible")</f>
        <v>Compatible</v>
      </c>
      <c r="L11839">
        <f t="shared" si="937"/>
        <v>746</v>
      </c>
      <c r="M11839" s="3">
        <f t="shared" si="938"/>
        <v>0</v>
      </c>
      <c r="N11839" s="3" t="str">
        <f t="shared" si="939"/>
        <v>N</v>
      </c>
      <c r="O11839" t="s">
        <v>28007</v>
      </c>
      <c r="P11839">
        <v>3</v>
      </c>
      <c r="Q11839" t="str">
        <f t="shared" si="940"/>
        <v>COPY 746.dat sel\746.dat</v>
      </c>
      <c r="R11839" t="str">
        <f>IF(ISNA(VLOOKUP(B11839,Rendered!$B$1:$C$1000,1,FALSE)),"N","Y")</f>
        <v>N</v>
      </c>
    </row>
    <row r="11840" spans="1:18" hidden="1" x14ac:dyDescent="0.35">
      <c r="A11840" t="s">
        <v>25116</v>
      </c>
      <c r="B11840" t="s">
        <v>25133</v>
      </c>
      <c r="C11840" t="s">
        <v>25134</v>
      </c>
      <c r="D11840" t="s">
        <v>13</v>
      </c>
      <c r="E11840" t="s">
        <v>60</v>
      </c>
      <c r="J11840">
        <f t="shared" si="936"/>
        <v>0</v>
      </c>
      <c r="K11840" t="str">
        <f>IF(OR(J11840&gt;Ограничения!$B$1,Sheet!G13530&gt;Ограничения!$B$2,Sheet!H13530&gt;Ограничения!$B$2,Sheet!I13530&gt;Ограничения!$B$2,),"Not compatible","Compatible")</f>
        <v>Compatible</v>
      </c>
      <c r="L11840" t="str">
        <f t="shared" si="937"/>
        <v>Модификация</v>
      </c>
      <c r="M11840" s="3">
        <f t="shared" si="938"/>
        <v>0</v>
      </c>
      <c r="N11840" s="3" t="str">
        <f t="shared" si="939"/>
        <v>N</v>
      </c>
      <c r="O11840" t="s">
        <v>28008</v>
      </c>
      <c r="Q11840" t="str">
        <f t="shared" si="940"/>
        <v>COPY bb0107.dat sel\bb0107.dat</v>
      </c>
      <c r="R11840" t="str">
        <f>IF(ISNA(VLOOKUP(B11840,Rendered!$B$1:$C$1000,1,FALSE)),"N","Y")</f>
        <v>N</v>
      </c>
    </row>
    <row r="11841" spans="1:18" hidden="1" x14ac:dyDescent="0.35">
      <c r="A11841" t="s">
        <v>25116</v>
      </c>
      <c r="B11841" t="s">
        <v>25135</v>
      </c>
      <c r="C11841" t="s">
        <v>25136</v>
      </c>
      <c r="D11841" t="s">
        <v>13</v>
      </c>
      <c r="E11841" t="s">
        <v>60</v>
      </c>
      <c r="J11841">
        <f t="shared" si="936"/>
        <v>0</v>
      </c>
      <c r="K11841" t="str">
        <f>IF(OR(J11841&gt;Ограничения!$B$1,Sheet!G13531&gt;Ограничения!$B$2,Sheet!H13531&gt;Ограничения!$B$2,Sheet!I13531&gt;Ограничения!$B$2,),"Not compatible","Compatible")</f>
        <v>Compatible</v>
      </c>
      <c r="L11841">
        <f t="shared" si="937"/>
        <v>676</v>
      </c>
      <c r="M11841" s="3">
        <f t="shared" si="938"/>
        <v>0</v>
      </c>
      <c r="N11841" s="3" t="str">
        <f t="shared" si="939"/>
        <v>N</v>
      </c>
      <c r="O11841" t="s">
        <v>28007</v>
      </c>
      <c r="P11841">
        <v>3</v>
      </c>
      <c r="Q11841" t="str">
        <f t="shared" si="940"/>
        <v>COPY 676.dat sel\676.dat</v>
      </c>
      <c r="R11841" t="str">
        <f>IF(ISNA(VLOOKUP(B11841,Rendered!$B$1:$C$1000,1,FALSE)),"N","Y")</f>
        <v>N</v>
      </c>
    </row>
    <row r="11842" spans="1:18" hidden="1" x14ac:dyDescent="0.35">
      <c r="A11842" t="s">
        <v>25116</v>
      </c>
      <c r="B11842" t="s">
        <v>25137</v>
      </c>
      <c r="C11842" t="s">
        <v>25138</v>
      </c>
      <c r="D11842" t="s">
        <v>13</v>
      </c>
      <c r="E11842">
        <v>1991</v>
      </c>
      <c r="F11842">
        <v>1996</v>
      </c>
      <c r="J11842">
        <f t="shared" ref="J11842:J11905" si="941">SUM(G11842:I11842)</f>
        <v>0</v>
      </c>
      <c r="K11842" t="str">
        <f>IF(OR(J11842&gt;Ограничения!$B$1,Sheet!G13532&gt;Ограничения!$B$2,Sheet!H13532&gt;Ограничения!$B$2,Sheet!I13532&gt;Ограничения!$B$2,),"Not compatible","Compatible")</f>
        <v>Compatible</v>
      </c>
      <c r="L11842" t="str">
        <f t="shared" ref="L11842:L11905" si="942">IFERROR(B11842+1-1,"Модификация")</f>
        <v>Модификация</v>
      </c>
      <c r="M11842" s="3">
        <f t="shared" si="938"/>
        <v>0</v>
      </c>
      <c r="N11842" s="3" t="str">
        <f t="shared" si="939"/>
        <v>N</v>
      </c>
      <c r="O11842" t="s">
        <v>28008</v>
      </c>
      <c r="Q11842" t="str">
        <f t="shared" si="940"/>
        <v>COPY x53.dat sel\x53.dat</v>
      </c>
      <c r="R11842" t="str">
        <f>IF(ISNA(VLOOKUP(B11842,Rendered!$B$1:$C$1000,1,FALSE)),"N","Y")</f>
        <v>N</v>
      </c>
    </row>
    <row r="11843" spans="1:18" hidden="1" x14ac:dyDescent="0.35">
      <c r="A11843" t="s">
        <v>25116</v>
      </c>
      <c r="B11843" t="s">
        <v>558</v>
      </c>
      <c r="C11843" t="s">
        <v>25139</v>
      </c>
      <c r="D11843" t="s">
        <v>13</v>
      </c>
      <c r="E11843">
        <v>1978</v>
      </c>
      <c r="F11843">
        <v>1981</v>
      </c>
      <c r="J11843">
        <f t="shared" si="941"/>
        <v>0</v>
      </c>
      <c r="K11843" t="str">
        <f>IF(OR(J11843&gt;Ограничения!$B$1,Sheet!G13533&gt;Ограничения!$B$2,Sheet!H13533&gt;Ограничения!$B$2,Sheet!I13533&gt;Ограничения!$B$2,),"Not compatible","Compatible")</f>
        <v>Compatible</v>
      </c>
      <c r="L11843">
        <f t="shared" si="942"/>
        <v>14</v>
      </c>
      <c r="M11843" s="3">
        <f t="shared" ref="M11843:M11906" si="943">IF(ISERR(FIND(C11843,C11844)),0,LEN(C11843)/LEN(C11844))</f>
        <v>0.65217391304347827</v>
      </c>
      <c r="N11843" s="3" t="str">
        <f t="shared" ref="N11843:N11906" si="944">IF(OR(M11843&gt;0,M11842&gt;0),"Y","N")</f>
        <v>Y</v>
      </c>
      <c r="O11843" t="s">
        <v>28008</v>
      </c>
      <c r="Q11843" t="str">
        <f t="shared" si="940"/>
        <v>COPY 14.dat sel\14.dat</v>
      </c>
      <c r="R11843" t="str">
        <f>IF(ISNA(VLOOKUP(B11843,Rendered!$B$1:$C$1000,1,FALSE)),"N","Y")</f>
        <v>N</v>
      </c>
    </row>
    <row r="11844" spans="1:18" hidden="1" x14ac:dyDescent="0.35">
      <c r="A11844" t="s">
        <v>25116</v>
      </c>
      <c r="B11844" t="s">
        <v>25140</v>
      </c>
      <c r="C11844" t="s">
        <v>25141</v>
      </c>
      <c r="D11844" t="s">
        <v>30</v>
      </c>
      <c r="E11844">
        <v>2013</v>
      </c>
      <c r="F11844">
        <v>2020</v>
      </c>
      <c r="J11844">
        <f t="shared" si="941"/>
        <v>0</v>
      </c>
      <c r="K11844" t="str">
        <f>IF(OR(J11844&gt;Ограничения!$B$1,Sheet!G13534&gt;Ограничения!$B$2,Sheet!H13534&gt;Ограничения!$B$2,Sheet!I13534&gt;Ограничения!$B$2,),"Not compatible","Compatible")</f>
        <v>Compatible</v>
      </c>
      <c r="L11844">
        <f t="shared" si="942"/>
        <v>13459</v>
      </c>
      <c r="M11844" s="3">
        <f t="shared" si="943"/>
        <v>0</v>
      </c>
      <c r="N11844" s="3" t="str">
        <f t="shared" si="944"/>
        <v>Y</v>
      </c>
      <c r="O11844" t="s">
        <v>28007</v>
      </c>
      <c r="P11844">
        <v>3</v>
      </c>
      <c r="Q11844" t="str">
        <f t="shared" si="940"/>
        <v>COPY 13459.dat sel\13459.dat</v>
      </c>
      <c r="R11844" t="str">
        <f>IF(ISNA(VLOOKUP(B11844,Rendered!$B$1:$C$1000,1,FALSE)),"N","Y")</f>
        <v>N</v>
      </c>
    </row>
    <row r="11845" spans="1:18" hidden="1" x14ac:dyDescent="0.35">
      <c r="A11845" t="s">
        <v>25116</v>
      </c>
      <c r="B11845" t="s">
        <v>25142</v>
      </c>
      <c r="C11845" t="s">
        <v>25143</v>
      </c>
      <c r="D11845" t="s">
        <v>13</v>
      </c>
      <c r="E11845">
        <v>1981</v>
      </c>
      <c r="F11845">
        <v>1981</v>
      </c>
      <c r="J11845">
        <f t="shared" si="941"/>
        <v>0</v>
      </c>
      <c r="K11845" t="str">
        <f>IF(OR(J11845&gt;Ограничения!$B$1,Sheet!G13535&gt;Ограничения!$B$2,Sheet!H13535&gt;Ограничения!$B$2,Sheet!I13535&gt;Ограничения!$B$2,),"Not compatible","Compatible")</f>
        <v>Compatible</v>
      </c>
      <c r="L11845">
        <f t="shared" si="942"/>
        <v>649</v>
      </c>
      <c r="M11845" s="3">
        <f t="shared" si="943"/>
        <v>0</v>
      </c>
      <c r="N11845" s="3" t="str">
        <f t="shared" si="944"/>
        <v>N</v>
      </c>
      <c r="O11845" t="s">
        <v>28008</v>
      </c>
      <c r="Q11845" t="str">
        <f t="shared" si="940"/>
        <v>COPY 649.dat sel\649.dat</v>
      </c>
      <c r="R11845" t="str">
        <f>IF(ISNA(VLOOKUP(B11845,Rendered!$B$1:$C$1000,1,FALSE)),"N","Y")</f>
        <v>N</v>
      </c>
    </row>
    <row r="11846" spans="1:18" hidden="1" x14ac:dyDescent="0.35">
      <c r="A11846" t="s">
        <v>25213</v>
      </c>
      <c r="B11846" t="s">
        <v>25214</v>
      </c>
      <c r="C11846" t="s">
        <v>25215</v>
      </c>
      <c r="D11846" t="s">
        <v>27</v>
      </c>
      <c r="E11846">
        <v>2018</v>
      </c>
      <c r="F11846">
        <v>2022</v>
      </c>
      <c r="G11846">
        <v>1.3</v>
      </c>
      <c r="H11846">
        <v>1.3</v>
      </c>
      <c r="I11846">
        <v>1</v>
      </c>
      <c r="J11846">
        <f t="shared" si="941"/>
        <v>3.6</v>
      </c>
      <c r="K11846" t="str">
        <f>IF(OR(J11846&gt;Ограничения!$B$1,Sheet!G13570&gt;Ограничения!$B$2,Sheet!H13570&gt;Ограничения!$B$2,Sheet!I13570&gt;Ограничения!$B$2,),"Not compatible","Compatible")</f>
        <v>Compatible</v>
      </c>
      <c r="L11846">
        <f t="shared" si="942"/>
        <v>35646</v>
      </c>
      <c r="M11846" s="3">
        <f t="shared" si="943"/>
        <v>0</v>
      </c>
      <c r="N11846" s="3" t="str">
        <f t="shared" si="944"/>
        <v>N</v>
      </c>
      <c r="O11846" t="s">
        <v>28007</v>
      </c>
      <c r="P11846">
        <v>3</v>
      </c>
      <c r="Q11846" t="str">
        <f t="shared" si="940"/>
        <v>COPY 35646.dat sel\35646.dat</v>
      </c>
      <c r="R11846" t="str">
        <f>IF(ISNA(VLOOKUP(B11846,Rendered!$B$1:$C$1000,1,FALSE)),"N","Y")</f>
        <v>N</v>
      </c>
    </row>
    <row r="11847" spans="1:18" hidden="1" x14ac:dyDescent="0.35">
      <c r="A11847" t="s">
        <v>25213</v>
      </c>
      <c r="B11847" t="s">
        <v>25216</v>
      </c>
      <c r="C11847" t="s">
        <v>25217</v>
      </c>
      <c r="D11847" t="s">
        <v>30</v>
      </c>
      <c r="E11847">
        <v>2013</v>
      </c>
      <c r="F11847">
        <v>2022</v>
      </c>
      <c r="J11847">
        <f t="shared" si="941"/>
        <v>0</v>
      </c>
      <c r="K11847" t="str">
        <f>IF(OR(J11847&gt;Ограничения!$B$1,Sheet!G13571&gt;Ограничения!$B$2,Sheet!H13571&gt;Ограничения!$B$2,Sheet!I13571&gt;Ограничения!$B$2,),"Not compatible","Compatible")</f>
        <v>Compatible</v>
      </c>
      <c r="L11847">
        <f t="shared" si="942"/>
        <v>11127</v>
      </c>
      <c r="M11847" s="3">
        <f t="shared" si="943"/>
        <v>0</v>
      </c>
      <c r="N11847" s="3" t="str">
        <f t="shared" si="944"/>
        <v>N</v>
      </c>
      <c r="O11847" t="s">
        <v>28007</v>
      </c>
      <c r="P11847">
        <v>3</v>
      </c>
      <c r="Q11847" t="str">
        <f t="shared" si="940"/>
        <v>COPY 11127.dat sel\11127.dat</v>
      </c>
      <c r="R11847" t="str">
        <f>IF(ISNA(VLOOKUP(B11847,Rendered!$B$1:$C$1000,1,FALSE)),"N","Y")</f>
        <v>N</v>
      </c>
    </row>
    <row r="11848" spans="1:18" hidden="1" x14ac:dyDescent="0.35">
      <c r="A11848" t="s">
        <v>25213</v>
      </c>
      <c r="B11848" t="s">
        <v>10307</v>
      </c>
      <c r="C11848" t="s">
        <v>25218</v>
      </c>
      <c r="D11848" t="s">
        <v>253</v>
      </c>
      <c r="E11848">
        <v>1995</v>
      </c>
      <c r="F11848">
        <v>2022</v>
      </c>
      <c r="J11848">
        <f t="shared" si="941"/>
        <v>0</v>
      </c>
      <c r="K11848" t="str">
        <f>IF(OR(J11848&gt;Ограничения!$B$1,Sheet!G13572&gt;Ограничения!$B$2,Sheet!H13572&gt;Ограничения!$B$2,Sheet!I13572&gt;Ограничения!$B$2,),"Not compatible","Compatible")</f>
        <v>Compatible</v>
      </c>
      <c r="L11848">
        <f t="shared" si="942"/>
        <v>52</v>
      </c>
      <c r="M11848" s="3">
        <f t="shared" si="943"/>
        <v>0</v>
      </c>
      <c r="N11848" s="3" t="str">
        <f t="shared" si="944"/>
        <v>N</v>
      </c>
      <c r="O11848" t="s">
        <v>28007</v>
      </c>
      <c r="P11848">
        <v>3</v>
      </c>
      <c r="Q11848" t="str">
        <f t="shared" si="940"/>
        <v>COPY 52.dat sel\52.dat</v>
      </c>
      <c r="R11848" t="str">
        <f>IF(ISNA(VLOOKUP(B11848,Rendered!$B$1:$C$1000,1,FALSE)),"N","Y")</f>
        <v>N</v>
      </c>
    </row>
    <row r="11849" spans="1:18" hidden="1" x14ac:dyDescent="0.35">
      <c r="A11849" t="s">
        <v>25213</v>
      </c>
      <c r="B11849" t="s">
        <v>25219</v>
      </c>
      <c r="C11849" t="s">
        <v>25220</v>
      </c>
      <c r="D11849" t="s">
        <v>13</v>
      </c>
      <c r="E11849">
        <v>2019</v>
      </c>
      <c r="F11849">
        <v>2019</v>
      </c>
      <c r="G11849">
        <v>1</v>
      </c>
      <c r="H11849">
        <v>1</v>
      </c>
      <c r="I11849">
        <v>1</v>
      </c>
      <c r="J11849">
        <f t="shared" si="941"/>
        <v>3</v>
      </c>
      <c r="K11849" t="str">
        <f>IF(OR(J11849&gt;Ограничения!$B$1,Sheet!G13573&gt;Ограничения!$B$2,Sheet!H13573&gt;Ограничения!$B$2,Sheet!I13573&gt;Ограничения!$B$2,),"Not compatible","Compatible")</f>
        <v>Compatible</v>
      </c>
      <c r="L11849" t="str">
        <f t="shared" si="942"/>
        <v>Модификация</v>
      </c>
      <c r="M11849" s="3">
        <f t="shared" si="943"/>
        <v>0</v>
      </c>
      <c r="N11849" s="3" t="str">
        <f t="shared" si="944"/>
        <v>N</v>
      </c>
      <c r="O11849" t="s">
        <v>28008</v>
      </c>
      <c r="Q11849" t="str">
        <f t="shared" si="940"/>
        <v>COPY 49656pb01.dat sel\49656pb01.dat</v>
      </c>
      <c r="R11849" t="str">
        <f>IF(ISNA(VLOOKUP(B11849,Rendered!$B$1:$C$1000,1,FALSE)),"N","Y")</f>
        <v>N</v>
      </c>
    </row>
    <row r="11850" spans="1:18" hidden="1" x14ac:dyDescent="0.35">
      <c r="A11850" t="s">
        <v>25213</v>
      </c>
      <c r="B11850" t="s">
        <v>25221</v>
      </c>
      <c r="C11850" t="s">
        <v>25222</v>
      </c>
      <c r="D11850" t="s">
        <v>13</v>
      </c>
      <c r="E11850">
        <v>2019</v>
      </c>
      <c r="F11850">
        <v>2022</v>
      </c>
      <c r="G11850">
        <v>1</v>
      </c>
      <c r="H11850">
        <v>1</v>
      </c>
      <c r="J11850">
        <f t="shared" si="941"/>
        <v>2</v>
      </c>
      <c r="K11850" t="str">
        <f>IF(OR(J11850&gt;Ограничения!$B$1,Sheet!G13574&gt;Ограничения!$B$2,Sheet!H13574&gt;Ограничения!$B$2,Sheet!I13574&gt;Ограничения!$B$2,),"Not compatible","Compatible")</f>
        <v>Compatible</v>
      </c>
      <c r="L11850" t="str">
        <f t="shared" si="942"/>
        <v>Модификация</v>
      </c>
      <c r="M11850" s="3">
        <f t="shared" si="943"/>
        <v>0</v>
      </c>
      <c r="N11850" s="3" t="str">
        <f t="shared" si="944"/>
        <v>N</v>
      </c>
      <c r="O11850" t="s">
        <v>28008</v>
      </c>
      <c r="Q11850" t="str">
        <f t="shared" si="940"/>
        <v>COPY 49656pb02.dat sel\49656pb02.dat</v>
      </c>
      <c r="R11850" t="str">
        <f>IF(ISNA(VLOOKUP(B11850,Rendered!$B$1:$C$1000,1,FALSE)),"N","Y")</f>
        <v>N</v>
      </c>
    </row>
    <row r="11851" spans="1:18" hidden="1" x14ac:dyDescent="0.35">
      <c r="A11851" t="s">
        <v>25213</v>
      </c>
      <c r="B11851" t="s">
        <v>25223</v>
      </c>
      <c r="C11851" t="s">
        <v>25224</v>
      </c>
      <c r="D11851" t="s">
        <v>27</v>
      </c>
      <c r="E11851">
        <v>2019</v>
      </c>
      <c r="F11851">
        <v>2022</v>
      </c>
      <c r="G11851">
        <v>1</v>
      </c>
      <c r="H11851">
        <v>1</v>
      </c>
      <c r="I11851">
        <v>1</v>
      </c>
      <c r="J11851">
        <f t="shared" si="941"/>
        <v>3</v>
      </c>
      <c r="K11851" t="str">
        <f>IF(OR(J11851&gt;Ограничения!$B$1,Sheet!G13575&gt;Ограничения!$B$2,Sheet!H13575&gt;Ограничения!$B$2,Sheet!I13575&gt;Ограничения!$B$2,),"Not compatible","Compatible")</f>
        <v>Compatible</v>
      </c>
      <c r="L11851" t="str">
        <f t="shared" si="942"/>
        <v>Модификация</v>
      </c>
      <c r="M11851" s="3">
        <f t="shared" si="943"/>
        <v>0</v>
      </c>
      <c r="N11851" s="3" t="str">
        <f t="shared" si="944"/>
        <v>N</v>
      </c>
      <c r="O11851" t="s">
        <v>28008</v>
      </c>
      <c r="Q11851" t="str">
        <f t="shared" si="940"/>
        <v>COPY 49656pb03.dat sel\49656pb03.dat</v>
      </c>
      <c r="R11851" t="str">
        <f>IF(ISNA(VLOOKUP(B11851,Rendered!$B$1:$C$1000,1,FALSE)),"N","Y")</f>
        <v>N</v>
      </c>
    </row>
    <row r="11852" spans="1:18" hidden="1" x14ac:dyDescent="0.35">
      <c r="A11852" t="s">
        <v>25213</v>
      </c>
      <c r="B11852" t="s">
        <v>25225</v>
      </c>
      <c r="C11852" t="s">
        <v>25226</v>
      </c>
      <c r="D11852" t="s">
        <v>558</v>
      </c>
      <c r="E11852">
        <v>1998</v>
      </c>
      <c r="F11852">
        <v>2022</v>
      </c>
      <c r="G11852">
        <v>1</v>
      </c>
      <c r="H11852">
        <v>1</v>
      </c>
      <c r="I11852">
        <v>1</v>
      </c>
      <c r="J11852">
        <f t="shared" si="941"/>
        <v>3</v>
      </c>
      <c r="K11852" t="str">
        <f>IF(OR(J11852&gt;Ограничения!$B$1,Sheet!G13576&gt;Ограничения!$B$2,Sheet!H13576&gt;Ограничения!$B$2,Sheet!I13576&gt;Ограничения!$B$2,),"Not compatible","Compatible")</f>
        <v>Compatible</v>
      </c>
      <c r="L11852">
        <f t="shared" si="942"/>
        <v>30153</v>
      </c>
      <c r="M11852" s="3">
        <f t="shared" si="943"/>
        <v>0</v>
      </c>
      <c r="N11852" s="3" t="str">
        <f t="shared" si="944"/>
        <v>N</v>
      </c>
      <c r="O11852" t="s">
        <v>28007</v>
      </c>
      <c r="P11852">
        <v>3</v>
      </c>
      <c r="Q11852" t="str">
        <f t="shared" si="940"/>
        <v>COPY 30153.dat sel\30153.dat</v>
      </c>
      <c r="R11852" t="str">
        <f>IF(ISNA(VLOOKUP(B11852,Rendered!$B$1:$C$1000,1,FALSE)),"N","Y")</f>
        <v>N</v>
      </c>
    </row>
    <row r="11853" spans="1:18" hidden="1" x14ac:dyDescent="0.35">
      <c r="A11853" t="s">
        <v>25213</v>
      </c>
      <c r="B11853" t="s">
        <v>25227</v>
      </c>
      <c r="C11853" t="s">
        <v>25228</v>
      </c>
      <c r="D11853" t="s">
        <v>30</v>
      </c>
      <c r="E11853">
        <v>2014</v>
      </c>
      <c r="F11853">
        <v>2022</v>
      </c>
      <c r="J11853">
        <f t="shared" si="941"/>
        <v>0</v>
      </c>
      <c r="K11853" t="str">
        <f>IF(OR(J11853&gt;Ограничения!$B$1,Sheet!G13577&gt;Ограничения!$B$2,Sheet!H13577&gt;Ограничения!$B$2,Sheet!I13577&gt;Ограничения!$B$2,),"Not compatible","Compatible")</f>
        <v>Compatible</v>
      </c>
      <c r="L11853">
        <f t="shared" si="942"/>
        <v>15745</v>
      </c>
      <c r="M11853" s="3">
        <f t="shared" si="943"/>
        <v>0</v>
      </c>
      <c r="N11853" s="3" t="str">
        <f t="shared" si="944"/>
        <v>N</v>
      </c>
      <c r="O11853" t="s">
        <v>28007</v>
      </c>
      <c r="P11853">
        <v>3</v>
      </c>
      <c r="Q11853" t="str">
        <f t="shared" si="940"/>
        <v>COPY 15745.dat sel\15745.dat</v>
      </c>
      <c r="R11853" t="str">
        <f>IF(ISNA(VLOOKUP(B11853,Rendered!$B$1:$C$1000,1,FALSE)),"N","Y")</f>
        <v>N</v>
      </c>
    </row>
    <row r="11854" spans="1:18" hidden="1" x14ac:dyDescent="0.35">
      <c r="A11854" t="s">
        <v>25213</v>
      </c>
      <c r="B11854" t="s">
        <v>25229</v>
      </c>
      <c r="C11854" t="s">
        <v>25230</v>
      </c>
      <c r="D11854" t="s">
        <v>27</v>
      </c>
      <c r="E11854">
        <v>2020</v>
      </c>
      <c r="F11854">
        <v>2022</v>
      </c>
      <c r="J11854">
        <f t="shared" si="941"/>
        <v>0</v>
      </c>
      <c r="K11854" t="str">
        <f>IF(OR(J11854&gt;Ограничения!$B$1,Sheet!G13578&gt;Ограничения!$B$2,Sheet!H13578&gt;Ограничения!$B$2,Sheet!I13578&gt;Ограничения!$B$2,),"Not compatible","Compatible")</f>
        <v>Compatible</v>
      </c>
      <c r="L11854">
        <f t="shared" si="942"/>
        <v>65092</v>
      </c>
      <c r="M11854" s="3">
        <f t="shared" si="943"/>
        <v>0</v>
      </c>
      <c r="N11854" s="3" t="str">
        <f t="shared" si="944"/>
        <v>N</v>
      </c>
      <c r="O11854" t="s">
        <v>28007</v>
      </c>
      <c r="P11854">
        <v>3</v>
      </c>
      <c r="Q11854" t="str">
        <f t="shared" si="940"/>
        <v>COPY 65092.dat sel\65092.dat</v>
      </c>
      <c r="R11854" t="str">
        <f>IF(ISNA(VLOOKUP(B11854,Rendered!$B$1:$C$1000,1,FALSE)),"N","Y")</f>
        <v>N</v>
      </c>
    </row>
    <row r="11855" spans="1:18" hidden="1" x14ac:dyDescent="0.35">
      <c r="A11855" t="s">
        <v>25213</v>
      </c>
      <c r="B11855" t="s">
        <v>25231</v>
      </c>
      <c r="C11855" t="s">
        <v>25232</v>
      </c>
      <c r="D11855" t="s">
        <v>52</v>
      </c>
      <c r="E11855">
        <v>2014</v>
      </c>
      <c r="F11855">
        <v>2015</v>
      </c>
      <c r="J11855">
        <f t="shared" si="941"/>
        <v>0</v>
      </c>
      <c r="K11855" t="str">
        <f>IF(OR(J11855&gt;Ограничения!$B$1,Sheet!G13579&gt;Ограничения!$B$2,Sheet!H13579&gt;Ограничения!$B$2,Sheet!I13579&gt;Ограничения!$B$2,),"Not compatible","Compatible")</f>
        <v>Compatible</v>
      </c>
      <c r="L11855">
        <f t="shared" si="942"/>
        <v>10178</v>
      </c>
      <c r="M11855" s="3">
        <f t="shared" si="943"/>
        <v>0.44067796610169491</v>
      </c>
      <c r="N11855" s="3" t="str">
        <f t="shared" si="944"/>
        <v>Y</v>
      </c>
      <c r="O11855" t="s">
        <v>28007</v>
      </c>
      <c r="P11855">
        <v>3</v>
      </c>
      <c r="Q11855" t="str">
        <f t="shared" si="940"/>
        <v>COPY 10178.dat sel\10178.dat</v>
      </c>
      <c r="R11855" t="str">
        <f>IF(ISNA(VLOOKUP(B11855,Rendered!$B$1:$C$1000,1,FALSE)),"N","Y")</f>
        <v>N</v>
      </c>
    </row>
    <row r="11856" spans="1:18" hidden="1" x14ac:dyDescent="0.35">
      <c r="A11856" t="s">
        <v>25213</v>
      </c>
      <c r="B11856" t="s">
        <v>25233</v>
      </c>
      <c r="C11856" t="s">
        <v>25234</v>
      </c>
      <c r="D11856" t="s">
        <v>13</v>
      </c>
      <c r="E11856">
        <v>2012</v>
      </c>
      <c r="F11856">
        <v>2012</v>
      </c>
      <c r="J11856">
        <f t="shared" si="941"/>
        <v>0</v>
      </c>
      <c r="K11856" t="str">
        <f>IF(OR(J11856&gt;Ограничения!$B$1,Sheet!G13580&gt;Ограничения!$B$2,Sheet!H13580&gt;Ограничения!$B$2,Sheet!I13580&gt;Ограничения!$B$2,),"Not compatible","Compatible")</f>
        <v>Compatible</v>
      </c>
      <c r="L11856" t="str">
        <f t="shared" si="942"/>
        <v>Модификация</v>
      </c>
      <c r="M11856" s="3">
        <f t="shared" si="943"/>
        <v>0</v>
      </c>
      <c r="N11856" s="3" t="str">
        <f t="shared" si="944"/>
        <v>Y</v>
      </c>
      <c r="O11856" t="s">
        <v>28008</v>
      </c>
      <c r="Q11856" t="str">
        <f t="shared" si="940"/>
        <v>COPY 10178pb05.dat sel\10178pb05.dat</v>
      </c>
      <c r="R11856" t="str">
        <f>IF(ISNA(VLOOKUP(B11856,Rendered!$B$1:$C$1000,1,FALSE)),"N","Y")</f>
        <v>N</v>
      </c>
    </row>
    <row r="11857" spans="1:18" hidden="1" x14ac:dyDescent="0.35">
      <c r="A11857" t="s">
        <v>25213</v>
      </c>
      <c r="B11857" t="s">
        <v>25235</v>
      </c>
      <c r="C11857" t="s">
        <v>25236</v>
      </c>
      <c r="D11857" t="s">
        <v>13</v>
      </c>
      <c r="E11857">
        <v>2015</v>
      </c>
      <c r="F11857">
        <v>2015</v>
      </c>
      <c r="J11857">
        <f t="shared" si="941"/>
        <v>0</v>
      </c>
      <c r="K11857" t="str">
        <f>IF(OR(J11857&gt;Ограничения!$B$1,Sheet!G13581&gt;Ограничения!$B$2,Sheet!H13581&gt;Ограничения!$B$2,Sheet!I13581&gt;Ограничения!$B$2,),"Not compatible","Compatible")</f>
        <v>Compatible</v>
      </c>
      <c r="L11857" t="str">
        <f t="shared" si="942"/>
        <v>Модификация</v>
      </c>
      <c r="M11857" s="3">
        <f t="shared" si="943"/>
        <v>0</v>
      </c>
      <c r="N11857" s="3" t="str">
        <f t="shared" si="944"/>
        <v>N</v>
      </c>
      <c r="O11857" t="s">
        <v>28008</v>
      </c>
      <c r="Q11857" t="str">
        <f t="shared" si="940"/>
        <v>COPY 10178pb08.dat sel\10178pb08.dat</v>
      </c>
      <c r="R11857" t="str">
        <f>IF(ISNA(VLOOKUP(B11857,Rendered!$B$1:$C$1000,1,FALSE)),"N","Y")</f>
        <v>N</v>
      </c>
    </row>
    <row r="11858" spans="1:18" hidden="1" x14ac:dyDescent="0.35">
      <c r="A11858" t="s">
        <v>25213</v>
      </c>
      <c r="B11858" t="s">
        <v>25237</v>
      </c>
      <c r="C11858" t="s">
        <v>25238</v>
      </c>
      <c r="D11858" t="s">
        <v>13</v>
      </c>
      <c r="E11858">
        <v>2012</v>
      </c>
      <c r="F11858">
        <v>2012</v>
      </c>
      <c r="J11858">
        <f t="shared" si="941"/>
        <v>0</v>
      </c>
      <c r="K11858" t="str">
        <f>IF(OR(J11858&gt;Ограничения!$B$1,Sheet!G13582&gt;Ограничения!$B$2,Sheet!H13582&gt;Ограничения!$B$2,Sheet!I13582&gt;Ограничения!$B$2,),"Not compatible","Compatible")</f>
        <v>Compatible</v>
      </c>
      <c r="L11858" t="str">
        <f t="shared" si="942"/>
        <v>Модификация</v>
      </c>
      <c r="M11858" s="3">
        <f t="shared" si="943"/>
        <v>0</v>
      </c>
      <c r="N11858" s="3" t="str">
        <f t="shared" si="944"/>
        <v>N</v>
      </c>
      <c r="O11858" t="s">
        <v>28008</v>
      </c>
      <c r="Q11858" t="str">
        <f t="shared" si="940"/>
        <v>COPY 10178pb01.dat sel\10178pb01.dat</v>
      </c>
      <c r="R11858" t="str">
        <f>IF(ISNA(VLOOKUP(B11858,Rendered!$B$1:$C$1000,1,FALSE)),"N","Y")</f>
        <v>N</v>
      </c>
    </row>
    <row r="11859" spans="1:18" hidden="1" x14ac:dyDescent="0.35">
      <c r="A11859" t="s">
        <v>25213</v>
      </c>
      <c r="B11859" t="s">
        <v>25239</v>
      </c>
      <c r="C11859" t="s">
        <v>25240</v>
      </c>
      <c r="D11859" t="s">
        <v>13</v>
      </c>
      <c r="E11859">
        <v>2012</v>
      </c>
      <c r="F11859">
        <v>2012</v>
      </c>
      <c r="J11859">
        <f t="shared" si="941"/>
        <v>0</v>
      </c>
      <c r="K11859" t="str">
        <f>IF(OR(J11859&gt;Ограничения!$B$1,Sheet!G13583&gt;Ограничения!$B$2,Sheet!H13583&gt;Ограничения!$B$2,Sheet!I13583&gt;Ограничения!$B$2,),"Not compatible","Compatible")</f>
        <v>Compatible</v>
      </c>
      <c r="L11859" t="str">
        <f t="shared" si="942"/>
        <v>Модификация</v>
      </c>
      <c r="M11859" s="3">
        <f t="shared" si="943"/>
        <v>0</v>
      </c>
      <c r="N11859" s="3" t="str">
        <f t="shared" si="944"/>
        <v>N</v>
      </c>
      <c r="O11859" t="s">
        <v>28008</v>
      </c>
      <c r="Q11859" t="str">
        <f t="shared" si="940"/>
        <v>COPY 10178pb02.dat sel\10178pb02.dat</v>
      </c>
      <c r="R11859" t="str">
        <f>IF(ISNA(VLOOKUP(B11859,Rendered!$B$1:$C$1000,1,FALSE)),"N","Y")</f>
        <v>N</v>
      </c>
    </row>
    <row r="11860" spans="1:18" hidden="1" x14ac:dyDescent="0.35">
      <c r="A11860" t="s">
        <v>25213</v>
      </c>
      <c r="B11860" t="s">
        <v>25241</v>
      </c>
      <c r="C11860" t="s">
        <v>25242</v>
      </c>
      <c r="D11860" t="s">
        <v>13</v>
      </c>
      <c r="E11860">
        <v>2012</v>
      </c>
      <c r="F11860">
        <v>2012</v>
      </c>
      <c r="J11860">
        <f t="shared" si="941"/>
        <v>0</v>
      </c>
      <c r="K11860" t="str">
        <f>IF(OR(J11860&gt;Ограничения!$B$1,Sheet!G13584&gt;Ограничения!$B$2,Sheet!H13584&gt;Ограничения!$B$2,Sheet!I13584&gt;Ограничения!$B$2,),"Not compatible","Compatible")</f>
        <v>Compatible</v>
      </c>
      <c r="L11860" t="str">
        <f t="shared" si="942"/>
        <v>Модификация</v>
      </c>
      <c r="M11860" s="3">
        <f t="shared" si="943"/>
        <v>0</v>
      </c>
      <c r="N11860" s="3" t="str">
        <f t="shared" si="944"/>
        <v>N</v>
      </c>
      <c r="O11860" t="s">
        <v>28008</v>
      </c>
      <c r="Q11860" t="str">
        <f t="shared" si="940"/>
        <v>COPY 10178pb03.dat sel\10178pb03.dat</v>
      </c>
      <c r="R11860" t="str">
        <f>IF(ISNA(VLOOKUP(B11860,Rendered!$B$1:$C$1000,1,FALSE)),"N","Y")</f>
        <v>N</v>
      </c>
    </row>
    <row r="11861" spans="1:18" hidden="1" x14ac:dyDescent="0.35">
      <c r="A11861" t="s">
        <v>25213</v>
      </c>
      <c r="B11861" t="s">
        <v>25243</v>
      </c>
      <c r="C11861" t="s">
        <v>25244</v>
      </c>
      <c r="D11861" t="s">
        <v>27</v>
      </c>
      <c r="E11861">
        <v>2012</v>
      </c>
      <c r="F11861">
        <v>2012</v>
      </c>
      <c r="J11861">
        <f t="shared" si="941"/>
        <v>0</v>
      </c>
      <c r="K11861" t="str">
        <f>IF(OR(J11861&gt;Ограничения!$B$1,Sheet!G13585&gt;Ограничения!$B$2,Sheet!H13585&gt;Ограничения!$B$2,Sheet!I13585&gt;Ограничения!$B$2,),"Not compatible","Compatible")</f>
        <v>Compatible</v>
      </c>
      <c r="L11861" t="str">
        <f t="shared" si="942"/>
        <v>Модификация</v>
      </c>
      <c r="M11861" s="3">
        <f t="shared" si="943"/>
        <v>0</v>
      </c>
      <c r="N11861" s="3" t="str">
        <f t="shared" si="944"/>
        <v>N</v>
      </c>
      <c r="O11861" t="s">
        <v>28008</v>
      </c>
      <c r="Q11861" t="str">
        <f t="shared" ref="Q11861:Q11924" si="945">_xlfn.CONCAT("COPY ",B11861,".dat sel\",B11861,".dat")</f>
        <v>COPY 10178pb07.dat sel\10178pb07.dat</v>
      </c>
      <c r="R11861" t="str">
        <f>IF(ISNA(VLOOKUP(B11861,Rendered!$B$1:$C$1000,1,FALSE)),"N","Y")</f>
        <v>N</v>
      </c>
    </row>
    <row r="11862" spans="1:18" hidden="1" x14ac:dyDescent="0.35">
      <c r="A11862" t="s">
        <v>25213</v>
      </c>
      <c r="B11862" t="s">
        <v>25245</v>
      </c>
      <c r="C11862" t="s">
        <v>25246</v>
      </c>
      <c r="D11862" t="s">
        <v>13</v>
      </c>
      <c r="E11862">
        <v>2012</v>
      </c>
      <c r="F11862">
        <v>2012</v>
      </c>
      <c r="J11862">
        <f t="shared" si="941"/>
        <v>0</v>
      </c>
      <c r="K11862" t="str">
        <f>IF(OR(J11862&gt;Ограничения!$B$1,Sheet!G13586&gt;Ограничения!$B$2,Sheet!H13586&gt;Ограничения!$B$2,Sheet!I13586&gt;Ограничения!$B$2,),"Not compatible","Compatible")</f>
        <v>Compatible</v>
      </c>
      <c r="L11862" t="str">
        <f t="shared" si="942"/>
        <v>Модификация</v>
      </c>
      <c r="M11862" s="3">
        <f t="shared" si="943"/>
        <v>0</v>
      </c>
      <c r="N11862" s="3" t="str">
        <f t="shared" si="944"/>
        <v>N</v>
      </c>
      <c r="O11862" t="s">
        <v>28008</v>
      </c>
      <c r="Q11862" t="str">
        <f t="shared" si="945"/>
        <v>COPY 10178pb06.dat sel\10178pb06.dat</v>
      </c>
      <c r="R11862" t="str">
        <f>IF(ISNA(VLOOKUP(B11862,Rendered!$B$1:$C$1000,1,FALSE)),"N","Y")</f>
        <v>N</v>
      </c>
    </row>
    <row r="11863" spans="1:18" hidden="1" x14ac:dyDescent="0.35">
      <c r="A11863" t="s">
        <v>25213</v>
      </c>
      <c r="B11863" t="s">
        <v>25247</v>
      </c>
      <c r="C11863" t="s">
        <v>25248</v>
      </c>
      <c r="D11863" t="s">
        <v>13</v>
      </c>
      <c r="E11863">
        <v>2012</v>
      </c>
      <c r="F11863">
        <v>2012</v>
      </c>
      <c r="J11863">
        <f t="shared" si="941"/>
        <v>0</v>
      </c>
      <c r="K11863" t="str">
        <f>IF(OR(J11863&gt;Ограничения!$B$1,Sheet!G13587&gt;Ограничения!$B$2,Sheet!H13587&gt;Ограничения!$B$2,Sheet!I13587&gt;Ограничения!$B$2,),"Not compatible","Compatible")</f>
        <v>Compatible</v>
      </c>
      <c r="L11863" t="str">
        <f t="shared" si="942"/>
        <v>Модификация</v>
      </c>
      <c r="M11863" s="3">
        <f t="shared" si="943"/>
        <v>0</v>
      </c>
      <c r="N11863" s="3" t="str">
        <f t="shared" si="944"/>
        <v>N</v>
      </c>
      <c r="O11863" t="s">
        <v>28008</v>
      </c>
      <c r="Q11863" t="str">
        <f t="shared" si="945"/>
        <v>COPY 10178pb04.dat sel\10178pb04.dat</v>
      </c>
      <c r="R11863" t="str">
        <f>IF(ISNA(VLOOKUP(B11863,Rendered!$B$1:$C$1000,1,FALSE)),"N","Y")</f>
        <v>N</v>
      </c>
    </row>
    <row r="11864" spans="1:18" hidden="1" x14ac:dyDescent="0.35">
      <c r="A11864" t="s">
        <v>25213</v>
      </c>
      <c r="B11864" t="s">
        <v>25249</v>
      </c>
      <c r="C11864" t="s">
        <v>25250</v>
      </c>
      <c r="D11864" t="s">
        <v>13</v>
      </c>
      <c r="E11864">
        <v>1998</v>
      </c>
      <c r="F11864">
        <v>2000</v>
      </c>
      <c r="J11864">
        <f t="shared" si="941"/>
        <v>0</v>
      </c>
      <c r="K11864" t="str">
        <f>IF(OR(J11864&gt;Ограничения!$B$1,Sheet!G13588&gt;Ограничения!$B$2,Sheet!H13588&gt;Ограничения!$B$2,Sheet!I13588&gt;Ограничения!$B$2,),"Not compatible","Compatible")</f>
        <v>Compatible</v>
      </c>
      <c r="L11864">
        <f t="shared" si="942"/>
        <v>30213</v>
      </c>
      <c r="M11864" s="3">
        <f t="shared" si="943"/>
        <v>0.12682926829268293</v>
      </c>
      <c r="N11864" s="3" t="str">
        <f t="shared" si="944"/>
        <v>Y</v>
      </c>
      <c r="O11864" t="s">
        <v>28008</v>
      </c>
      <c r="Q11864" t="str">
        <f t="shared" si="945"/>
        <v>COPY 30213.dat sel\30213.dat</v>
      </c>
      <c r="R11864" t="str">
        <f>IF(ISNA(VLOOKUP(B11864,Rendered!$B$1:$C$1000,1,FALSE)),"N","Y")</f>
        <v>N</v>
      </c>
    </row>
    <row r="11865" spans="1:18" hidden="1" x14ac:dyDescent="0.35">
      <c r="A11865" t="s">
        <v>25213</v>
      </c>
      <c r="B11865" t="s">
        <v>25251</v>
      </c>
      <c r="C11865" t="s">
        <v>25252</v>
      </c>
      <c r="D11865" t="s">
        <v>13</v>
      </c>
      <c r="E11865">
        <v>1998</v>
      </c>
      <c r="F11865">
        <v>2000</v>
      </c>
      <c r="J11865">
        <f t="shared" si="941"/>
        <v>0</v>
      </c>
      <c r="K11865" t="str">
        <f>IF(OR(J11865&gt;Ограничения!$B$1,Sheet!G13589&gt;Ограничения!$B$2,Sheet!H13589&gt;Ограничения!$B$2,Sheet!I13589&gt;Ограничения!$B$2,),"Not compatible","Compatible")</f>
        <v>Compatible</v>
      </c>
      <c r="L11865" t="str">
        <f t="shared" si="942"/>
        <v>Модификация</v>
      </c>
      <c r="M11865" s="3">
        <f t="shared" si="943"/>
        <v>0</v>
      </c>
      <c r="N11865" s="3" t="str">
        <f t="shared" si="944"/>
        <v>Y</v>
      </c>
      <c r="O11865" t="s">
        <v>28008</v>
      </c>
      <c r="Q11865" t="str">
        <f t="shared" si="945"/>
        <v>COPY 30213pb01.dat sel\30213pb01.dat</v>
      </c>
      <c r="R11865" t="str">
        <f>IF(ISNA(VLOOKUP(B11865,Rendered!$B$1:$C$1000,1,FALSE)),"N","Y")</f>
        <v>N</v>
      </c>
    </row>
    <row r="11866" spans="1:18" hidden="1" x14ac:dyDescent="0.35">
      <c r="A11866" t="s">
        <v>25213</v>
      </c>
      <c r="B11866" t="s">
        <v>25253</v>
      </c>
      <c r="C11866" t="s">
        <v>25254</v>
      </c>
      <c r="D11866" t="s">
        <v>30</v>
      </c>
      <c r="E11866">
        <v>2001</v>
      </c>
      <c r="F11866">
        <v>2005</v>
      </c>
      <c r="J11866">
        <f t="shared" si="941"/>
        <v>0</v>
      </c>
      <c r="K11866" t="str">
        <f>IF(OR(J11866&gt;Ограничения!$B$1,Sheet!G13590&gt;Ограничения!$B$2,Sheet!H13590&gt;Ограничения!$B$2,Sheet!I13590&gt;Ограничения!$B$2,),"Not compatible","Compatible")</f>
        <v>Compatible</v>
      </c>
      <c r="L11866">
        <f t="shared" si="942"/>
        <v>30596</v>
      </c>
      <c r="M11866" s="3">
        <f t="shared" si="943"/>
        <v>0</v>
      </c>
      <c r="N11866" s="3" t="str">
        <f t="shared" si="944"/>
        <v>N</v>
      </c>
      <c r="O11866" t="s">
        <v>28008</v>
      </c>
      <c r="Q11866" t="str">
        <f t="shared" si="945"/>
        <v>COPY 30596.dat sel\30596.dat</v>
      </c>
      <c r="R11866" t="str">
        <f>IF(ISNA(VLOOKUP(B11866,Rendered!$B$1:$C$1000,1,FALSE)),"N","Y")</f>
        <v>N</v>
      </c>
    </row>
    <row r="11867" spans="1:18" hidden="1" x14ac:dyDescent="0.35">
      <c r="A11867" t="s">
        <v>25213</v>
      </c>
      <c r="B11867" t="s">
        <v>25255</v>
      </c>
      <c r="C11867" t="s">
        <v>25256</v>
      </c>
      <c r="D11867" t="s">
        <v>30</v>
      </c>
      <c r="E11867">
        <v>1999</v>
      </c>
      <c r="F11867">
        <v>2014</v>
      </c>
      <c r="G11867">
        <v>4</v>
      </c>
      <c r="H11867">
        <v>4</v>
      </c>
      <c r="I11867">
        <v>3.5</v>
      </c>
      <c r="J11867">
        <f t="shared" si="941"/>
        <v>11.5</v>
      </c>
      <c r="K11867" t="str">
        <f>IF(OR(J11867&gt;Ограничения!$B$1,Sheet!G13591&gt;Ограничения!$B$2,Sheet!H13591&gt;Ограничения!$B$2,Sheet!I13591&gt;Ограничения!$B$2,),"Not compatible","Compatible")</f>
        <v>Compatible</v>
      </c>
      <c r="L11867" t="str">
        <f t="shared" si="942"/>
        <v>Модификация</v>
      </c>
      <c r="M11867" s="3">
        <f t="shared" si="943"/>
        <v>0</v>
      </c>
      <c r="N11867" s="3" t="str">
        <f t="shared" si="944"/>
        <v>N</v>
      </c>
      <c r="O11867" t="s">
        <v>28008</v>
      </c>
      <c r="Q11867" t="str">
        <f t="shared" si="945"/>
        <v>COPY 30342c01.dat sel\30342c01.dat</v>
      </c>
      <c r="R11867" t="str">
        <f>IF(ISNA(VLOOKUP(B11867,Rendered!$B$1:$C$1000,1,FALSE)),"N","Y")</f>
        <v>N</v>
      </c>
    </row>
    <row r="11868" spans="1:18" hidden="1" x14ac:dyDescent="0.35">
      <c r="A11868" t="s">
        <v>25213</v>
      </c>
      <c r="B11868" t="s">
        <v>25257</v>
      </c>
      <c r="C11868" t="s">
        <v>25258</v>
      </c>
      <c r="D11868" t="s">
        <v>52</v>
      </c>
      <c r="E11868">
        <v>1999</v>
      </c>
      <c r="F11868">
        <v>2015</v>
      </c>
      <c r="G11868">
        <v>4</v>
      </c>
      <c r="H11868">
        <v>4</v>
      </c>
      <c r="I11868">
        <v>1.8</v>
      </c>
      <c r="J11868">
        <f t="shared" si="941"/>
        <v>9.8000000000000007</v>
      </c>
      <c r="K11868" t="str">
        <f>IF(OR(J11868&gt;Ограничения!$B$1,Sheet!G13592&gt;Ограничения!$B$2,Sheet!H13592&gt;Ограничения!$B$2,Sheet!I13592&gt;Ограничения!$B$2,),"Not compatible","Compatible")</f>
        <v>Compatible</v>
      </c>
      <c r="L11868">
        <f t="shared" si="942"/>
        <v>30342</v>
      </c>
      <c r="M11868" s="3">
        <f t="shared" si="943"/>
        <v>0</v>
      </c>
      <c r="N11868" s="3" t="str">
        <f t="shared" si="944"/>
        <v>N</v>
      </c>
      <c r="O11868" t="s">
        <v>28007</v>
      </c>
      <c r="P11868">
        <v>3</v>
      </c>
      <c r="Q11868" t="str">
        <f t="shared" si="945"/>
        <v>COPY 30342.dat sel\30342.dat</v>
      </c>
      <c r="R11868" t="str">
        <f>IF(ISNA(VLOOKUP(B11868,Rendered!$B$1:$C$1000,1,FALSE)),"N","Y")</f>
        <v>N</v>
      </c>
    </row>
    <row r="11869" spans="1:18" hidden="1" x14ac:dyDescent="0.35">
      <c r="A11869" t="s">
        <v>25213</v>
      </c>
      <c r="B11869" t="s">
        <v>25259</v>
      </c>
      <c r="C11869" t="s">
        <v>25260</v>
      </c>
      <c r="D11869" t="s">
        <v>35</v>
      </c>
      <c r="E11869">
        <v>1999</v>
      </c>
      <c r="F11869">
        <v>2015</v>
      </c>
      <c r="G11869">
        <v>4</v>
      </c>
      <c r="H11869">
        <v>4</v>
      </c>
      <c r="I11869">
        <v>1.8</v>
      </c>
      <c r="J11869">
        <f t="shared" si="941"/>
        <v>9.8000000000000007</v>
      </c>
      <c r="K11869" t="str">
        <f>IF(OR(J11869&gt;Ограничения!$B$1,Sheet!G13593&gt;Ограничения!$B$2,Sheet!H13593&gt;Ограничения!$B$2,Sheet!I13593&gt;Ограничения!$B$2,),"Not compatible","Compatible")</f>
        <v>Compatible</v>
      </c>
      <c r="L11869">
        <f t="shared" si="942"/>
        <v>30286</v>
      </c>
      <c r="M11869" s="3">
        <f t="shared" si="943"/>
        <v>0</v>
      </c>
      <c r="N11869" s="3" t="str">
        <f t="shared" si="944"/>
        <v>N</v>
      </c>
      <c r="O11869" t="s">
        <v>28007</v>
      </c>
      <c r="P11869">
        <v>3</v>
      </c>
      <c r="Q11869" t="str">
        <f t="shared" si="945"/>
        <v>COPY 30286.dat sel\30286.dat</v>
      </c>
      <c r="R11869" t="str">
        <f>IF(ISNA(VLOOKUP(B11869,Rendered!$B$1:$C$1000,1,FALSE)),"N","Y")</f>
        <v>N</v>
      </c>
    </row>
    <row r="11870" spans="1:18" hidden="1" x14ac:dyDescent="0.35">
      <c r="A11870" t="s">
        <v>25213</v>
      </c>
      <c r="B11870" t="s">
        <v>25261</v>
      </c>
      <c r="C11870" t="s">
        <v>25262</v>
      </c>
      <c r="D11870" t="s">
        <v>52</v>
      </c>
      <c r="E11870">
        <v>2002</v>
      </c>
      <c r="F11870">
        <v>2022</v>
      </c>
      <c r="J11870">
        <f t="shared" si="941"/>
        <v>0</v>
      </c>
      <c r="K11870" t="str">
        <f>IF(OR(J11870&gt;Ограничения!$B$1,Sheet!G13594&gt;Ограничения!$B$2,Sheet!H13594&gt;Ограничения!$B$2,Sheet!I13594&gt;Ограничения!$B$2,),"Not compatible","Compatible")</f>
        <v>Compatible</v>
      </c>
      <c r="L11870" t="str">
        <f t="shared" si="942"/>
        <v>Модификация</v>
      </c>
      <c r="M11870" s="3">
        <f t="shared" si="943"/>
        <v>0</v>
      </c>
      <c r="N11870" s="3" t="str">
        <f t="shared" si="944"/>
        <v>N</v>
      </c>
      <c r="O11870" t="s">
        <v>28008</v>
      </c>
      <c r="Q11870" t="str">
        <f t="shared" si="945"/>
        <v>COPY x789.dat sel\x789.dat</v>
      </c>
      <c r="R11870" t="str">
        <f>IF(ISNA(VLOOKUP(B11870,Rendered!$B$1:$C$1000,1,FALSE)),"N","Y")</f>
        <v>N</v>
      </c>
    </row>
    <row r="11871" spans="1:18" hidden="1" x14ac:dyDescent="0.35">
      <c r="A11871" t="s">
        <v>25213</v>
      </c>
      <c r="B11871" t="s">
        <v>25263</v>
      </c>
      <c r="C11871" t="s">
        <v>25264</v>
      </c>
      <c r="D11871" t="s">
        <v>21</v>
      </c>
      <c r="E11871">
        <v>1999</v>
      </c>
      <c r="F11871">
        <v>2022</v>
      </c>
      <c r="G11871">
        <v>4</v>
      </c>
      <c r="H11871">
        <v>4</v>
      </c>
      <c r="I11871">
        <v>3</v>
      </c>
      <c r="J11871">
        <f t="shared" si="941"/>
        <v>11</v>
      </c>
      <c r="K11871" t="str">
        <f>IF(OR(J11871&gt;Ограничения!$B$1,Sheet!G13595&gt;Ограничения!$B$2,Sheet!H13595&gt;Ограничения!$B$2,Sheet!I13595&gt;Ограничения!$B$2,),"Not compatible","Compatible")</f>
        <v>Compatible</v>
      </c>
      <c r="L11871" t="str">
        <f t="shared" si="942"/>
        <v>Модификация</v>
      </c>
      <c r="M11871" s="3">
        <f t="shared" si="943"/>
        <v>0</v>
      </c>
      <c r="N11871" s="3" t="str">
        <f t="shared" si="944"/>
        <v>N</v>
      </c>
      <c r="O11871" t="s">
        <v>28008</v>
      </c>
      <c r="Q11871" t="str">
        <f t="shared" si="945"/>
        <v>COPY 30294c01.dat sel\30294c01.dat</v>
      </c>
      <c r="R11871" t="str">
        <f>IF(ISNA(VLOOKUP(B11871,Rendered!$B$1:$C$1000,1,FALSE)),"N","Y")</f>
        <v>N</v>
      </c>
    </row>
    <row r="11872" spans="1:18" hidden="1" x14ac:dyDescent="0.35">
      <c r="A11872" t="s">
        <v>25213</v>
      </c>
      <c r="B11872" t="s">
        <v>25265</v>
      </c>
      <c r="C11872" t="s">
        <v>25266</v>
      </c>
      <c r="D11872" t="s">
        <v>13</v>
      </c>
      <c r="E11872">
        <v>2005</v>
      </c>
      <c r="F11872">
        <v>2005</v>
      </c>
      <c r="G11872">
        <v>4</v>
      </c>
      <c r="H11872">
        <v>4</v>
      </c>
      <c r="I11872">
        <v>3</v>
      </c>
      <c r="J11872">
        <f t="shared" si="941"/>
        <v>11</v>
      </c>
      <c r="K11872" t="str">
        <f>IF(OR(J11872&gt;Ограничения!$B$1,Sheet!G13596&gt;Ограничения!$B$2,Sheet!H13596&gt;Ограничения!$B$2,Sheet!I13596&gt;Ограничения!$B$2,),"Not compatible","Compatible")</f>
        <v>Compatible</v>
      </c>
      <c r="L11872" t="str">
        <f t="shared" si="942"/>
        <v>Модификация</v>
      </c>
      <c r="M11872" s="3">
        <f t="shared" si="943"/>
        <v>0</v>
      </c>
      <c r="N11872" s="3" t="str">
        <f t="shared" si="944"/>
        <v>N</v>
      </c>
      <c r="O11872" t="s">
        <v>28008</v>
      </c>
      <c r="Q11872" t="str">
        <f t="shared" si="945"/>
        <v>COPY 30294c01pb01.dat sel\30294c01pb01.dat</v>
      </c>
      <c r="R11872" t="str">
        <f>IF(ISNA(VLOOKUP(B11872,Rendered!$B$1:$C$1000,1,FALSE)),"N","Y")</f>
        <v>N</v>
      </c>
    </row>
    <row r="11873" spans="1:18" hidden="1" x14ac:dyDescent="0.35">
      <c r="A11873" t="s">
        <v>25213</v>
      </c>
      <c r="B11873" t="s">
        <v>25267</v>
      </c>
      <c r="C11873" t="s">
        <v>25268</v>
      </c>
      <c r="D11873" t="s">
        <v>27</v>
      </c>
      <c r="E11873">
        <v>2022</v>
      </c>
      <c r="F11873">
        <v>2022</v>
      </c>
      <c r="G11873">
        <v>4</v>
      </c>
      <c r="H11873">
        <v>4</v>
      </c>
      <c r="I11873">
        <v>3</v>
      </c>
      <c r="J11873">
        <f t="shared" si="941"/>
        <v>11</v>
      </c>
      <c r="K11873" t="str">
        <f>IF(OR(J11873&gt;Ограничения!$B$1,Sheet!G13597&gt;Ограничения!$B$2,Sheet!H13597&gt;Ограничения!$B$2,Sheet!I13597&gt;Ограничения!$B$2,),"Not compatible","Compatible")</f>
        <v>Compatible</v>
      </c>
      <c r="L11873" t="str">
        <f t="shared" si="942"/>
        <v>Модификация</v>
      </c>
      <c r="M11873" s="3">
        <f t="shared" si="943"/>
        <v>0</v>
      </c>
      <c r="N11873" s="3" t="str">
        <f t="shared" si="944"/>
        <v>N</v>
      </c>
      <c r="O11873" t="s">
        <v>28008</v>
      </c>
      <c r="Q11873" t="str">
        <f t="shared" si="945"/>
        <v>COPY 88644c01.dat sel\88644c01.dat</v>
      </c>
      <c r="R11873" t="str">
        <f>IF(ISNA(VLOOKUP(B11873,Rendered!$B$1:$C$1000,1,FALSE)),"N","Y")</f>
        <v>N</v>
      </c>
    </row>
    <row r="11874" spans="1:18" hidden="1" x14ac:dyDescent="0.35">
      <c r="A11874" t="s">
        <v>25213</v>
      </c>
      <c r="B11874" t="s">
        <v>25269</v>
      </c>
      <c r="C11874" t="s">
        <v>25270</v>
      </c>
      <c r="D11874" t="s">
        <v>49</v>
      </c>
      <c r="E11874">
        <v>1999</v>
      </c>
      <c r="F11874">
        <v>2022</v>
      </c>
      <c r="G11874">
        <v>4</v>
      </c>
      <c r="H11874">
        <v>4</v>
      </c>
      <c r="I11874">
        <v>1.5</v>
      </c>
      <c r="J11874">
        <f t="shared" si="941"/>
        <v>9.5</v>
      </c>
      <c r="K11874" t="str">
        <f>IF(OR(J11874&gt;Ограничения!$B$1,Sheet!G13598&gt;Ограничения!$B$2,Sheet!H13598&gt;Ограничения!$B$2,Sheet!I13598&gt;Ограничения!$B$2,),"Not compatible","Compatible")</f>
        <v>Compatible</v>
      </c>
      <c r="L11874">
        <f t="shared" si="942"/>
        <v>30294</v>
      </c>
      <c r="M11874" s="3">
        <f t="shared" si="943"/>
        <v>0.48</v>
      </c>
      <c r="N11874" s="3" t="str">
        <f t="shared" si="944"/>
        <v>Y</v>
      </c>
      <c r="O11874" t="s">
        <v>28007</v>
      </c>
      <c r="P11874">
        <v>3</v>
      </c>
      <c r="Q11874" t="str">
        <f t="shared" si="945"/>
        <v>COPY 30294.dat sel\30294.dat</v>
      </c>
      <c r="R11874" t="str">
        <f>IF(ISNA(VLOOKUP(B11874,Rendered!$B$1:$C$1000,1,FALSE)),"N","Y")</f>
        <v>N</v>
      </c>
    </row>
    <row r="11875" spans="1:18" hidden="1" x14ac:dyDescent="0.35">
      <c r="A11875" t="s">
        <v>25213</v>
      </c>
      <c r="B11875" t="s">
        <v>25271</v>
      </c>
      <c r="C11875" t="s">
        <v>25272</v>
      </c>
      <c r="D11875" t="s">
        <v>13</v>
      </c>
      <c r="E11875">
        <v>2005</v>
      </c>
      <c r="F11875">
        <v>2009</v>
      </c>
      <c r="G11875">
        <v>4</v>
      </c>
      <c r="H11875">
        <v>4</v>
      </c>
      <c r="I11875">
        <v>1.5</v>
      </c>
      <c r="J11875">
        <f t="shared" si="941"/>
        <v>9.5</v>
      </c>
      <c r="K11875" t="str">
        <f>IF(OR(J11875&gt;Ограничения!$B$1,Sheet!G13599&gt;Ограничения!$B$2,Sheet!H13599&gt;Ограничения!$B$2,Sheet!I13599&gt;Ограничения!$B$2,),"Not compatible","Compatible")</f>
        <v>Compatible</v>
      </c>
      <c r="L11875" t="str">
        <f t="shared" si="942"/>
        <v>Модификация</v>
      </c>
      <c r="M11875" s="3">
        <f t="shared" si="943"/>
        <v>0</v>
      </c>
      <c r="N11875" s="3" t="str">
        <f t="shared" si="944"/>
        <v>Y</v>
      </c>
      <c r="O11875" t="s">
        <v>28008</v>
      </c>
      <c r="Q11875" t="str">
        <f t="shared" si="945"/>
        <v>COPY 30294pb01.dat sel\30294pb01.dat</v>
      </c>
      <c r="R11875" t="str">
        <f>IF(ISNA(VLOOKUP(B11875,Rendered!$B$1:$C$1000,1,FALSE)),"N","Y")</f>
        <v>N</v>
      </c>
    </row>
    <row r="11876" spans="1:18" hidden="1" x14ac:dyDescent="0.35">
      <c r="A11876" t="s">
        <v>25213</v>
      </c>
      <c r="B11876" t="s">
        <v>25273</v>
      </c>
      <c r="C11876" t="s">
        <v>25274</v>
      </c>
      <c r="D11876" t="s">
        <v>27</v>
      </c>
      <c r="E11876">
        <v>2022</v>
      </c>
      <c r="F11876">
        <v>2022</v>
      </c>
      <c r="G11876">
        <v>4</v>
      </c>
      <c r="H11876">
        <v>4</v>
      </c>
      <c r="I11876">
        <v>2</v>
      </c>
      <c r="J11876">
        <f t="shared" si="941"/>
        <v>10</v>
      </c>
      <c r="K11876" t="str">
        <f>IF(OR(J11876&gt;Ограничения!$B$1,Sheet!G13600&gt;Ограничения!$B$2,Sheet!H13600&gt;Ограничения!$B$2,Sheet!I13600&gt;Ограничения!$B$2,),"Not compatible","Compatible")</f>
        <v>Compatible</v>
      </c>
      <c r="L11876" t="str">
        <f t="shared" si="942"/>
        <v>Модификация</v>
      </c>
      <c r="M11876" s="3">
        <f t="shared" si="943"/>
        <v>0</v>
      </c>
      <c r="N11876" s="3" t="str">
        <f t="shared" si="944"/>
        <v>N</v>
      </c>
      <c r="O11876" t="s">
        <v>28008</v>
      </c>
      <c r="Q11876" t="str">
        <f t="shared" si="945"/>
        <v>COPY 88644pb01.dat sel\88644pb01.dat</v>
      </c>
      <c r="R11876" t="str">
        <f>IF(ISNA(VLOOKUP(B11876,Rendered!$B$1:$C$1000,1,FALSE)),"N","Y")</f>
        <v>N</v>
      </c>
    </row>
    <row r="11877" spans="1:18" hidden="1" x14ac:dyDescent="0.35">
      <c r="A11877" t="s">
        <v>25213</v>
      </c>
      <c r="B11877" t="s">
        <v>25275</v>
      </c>
      <c r="C11877" t="s">
        <v>25276</v>
      </c>
      <c r="D11877" t="s">
        <v>21</v>
      </c>
      <c r="E11877">
        <v>1999</v>
      </c>
      <c r="F11877">
        <v>2022</v>
      </c>
      <c r="G11877">
        <v>4</v>
      </c>
      <c r="H11877">
        <v>4</v>
      </c>
      <c r="I11877">
        <v>1.3</v>
      </c>
      <c r="J11877">
        <f t="shared" si="941"/>
        <v>9.3000000000000007</v>
      </c>
      <c r="K11877" t="str">
        <f>IF(OR(J11877&gt;Ограничения!$B$1,Sheet!G13601&gt;Ограничения!$B$2,Sheet!H13601&gt;Ограничения!$B$2,Sheet!I13601&gt;Ограничения!$B$2,),"Not compatible","Compatible")</f>
        <v>Compatible</v>
      </c>
      <c r="L11877">
        <f t="shared" si="942"/>
        <v>30293</v>
      </c>
      <c r="M11877" s="3">
        <f t="shared" si="943"/>
        <v>0.45833333333333331</v>
      </c>
      <c r="N11877" s="3" t="str">
        <f t="shared" si="944"/>
        <v>Y</v>
      </c>
      <c r="O11877" t="s">
        <v>28007</v>
      </c>
      <c r="P11877">
        <v>3</v>
      </c>
      <c r="Q11877" t="str">
        <f t="shared" si="945"/>
        <v>COPY 30293.dat sel\30293.dat</v>
      </c>
      <c r="R11877" t="str">
        <f>IF(ISNA(VLOOKUP(B11877,Rendered!$B$1:$C$1000,1,FALSE)),"N","Y")</f>
        <v>N</v>
      </c>
    </row>
    <row r="11878" spans="1:18" hidden="1" x14ac:dyDescent="0.35">
      <c r="A11878" t="s">
        <v>25213</v>
      </c>
      <c r="B11878" t="s">
        <v>25277</v>
      </c>
      <c r="C11878" t="s">
        <v>25278</v>
      </c>
      <c r="D11878" t="s">
        <v>13</v>
      </c>
      <c r="E11878">
        <v>2005</v>
      </c>
      <c r="F11878">
        <v>2007</v>
      </c>
      <c r="G11878">
        <v>4</v>
      </c>
      <c r="H11878">
        <v>4</v>
      </c>
      <c r="I11878">
        <v>1.3</v>
      </c>
      <c r="J11878">
        <f t="shared" si="941"/>
        <v>9.3000000000000007</v>
      </c>
      <c r="K11878" t="str">
        <f>IF(OR(J11878&gt;Ограничения!$B$1,Sheet!G13602&gt;Ограничения!$B$2,Sheet!H13602&gt;Ограничения!$B$2,Sheet!I13602&gt;Ограничения!$B$2,),"Not compatible","Compatible")</f>
        <v>Compatible</v>
      </c>
      <c r="L11878" t="str">
        <f t="shared" si="942"/>
        <v>Модификация</v>
      </c>
      <c r="M11878" s="3">
        <f t="shared" si="943"/>
        <v>0</v>
      </c>
      <c r="N11878" s="3" t="str">
        <f t="shared" si="944"/>
        <v>Y</v>
      </c>
      <c r="O11878" t="s">
        <v>28008</v>
      </c>
      <c r="Q11878" t="str">
        <f t="shared" si="945"/>
        <v>COPY 30293pb01.dat sel\30293pb01.dat</v>
      </c>
      <c r="R11878" t="str">
        <f>IF(ISNA(VLOOKUP(B11878,Rendered!$B$1:$C$1000,1,FALSE)),"N","Y")</f>
        <v>N</v>
      </c>
    </row>
    <row r="11879" spans="1:18" hidden="1" x14ac:dyDescent="0.35">
      <c r="A11879" t="s">
        <v>25213</v>
      </c>
      <c r="B11879" t="s">
        <v>25279</v>
      </c>
      <c r="C11879" t="s">
        <v>25280</v>
      </c>
      <c r="D11879" t="s">
        <v>27</v>
      </c>
      <c r="E11879">
        <v>2022</v>
      </c>
      <c r="F11879">
        <v>2022</v>
      </c>
      <c r="G11879">
        <v>4</v>
      </c>
      <c r="H11879">
        <v>4</v>
      </c>
      <c r="I11879">
        <v>1.3</v>
      </c>
      <c r="J11879">
        <f t="shared" si="941"/>
        <v>9.3000000000000007</v>
      </c>
      <c r="K11879" t="str">
        <f>IF(OR(J11879&gt;Ограничения!$B$1,Sheet!G13603&gt;Ограничения!$B$2,Sheet!H13603&gt;Ограничения!$B$2,Sheet!I13603&gt;Ограничения!$B$2,),"Not compatible","Compatible")</f>
        <v>Compatible</v>
      </c>
      <c r="L11879" t="str">
        <f t="shared" si="942"/>
        <v>Модификация</v>
      </c>
      <c r="M11879" s="3">
        <f t="shared" si="943"/>
        <v>0</v>
      </c>
      <c r="N11879" s="3" t="str">
        <f t="shared" si="944"/>
        <v>N</v>
      </c>
      <c r="O11879" t="s">
        <v>28008</v>
      </c>
      <c r="Q11879" t="str">
        <f t="shared" si="945"/>
        <v>COPY 87398pb01.dat sel\87398pb01.dat</v>
      </c>
      <c r="R11879" t="str">
        <f>IF(ISNA(VLOOKUP(B11879,Rendered!$B$1:$C$1000,1,FALSE)),"N","Y")</f>
        <v>N</v>
      </c>
    </row>
    <row r="11880" spans="1:18" hidden="1" x14ac:dyDescent="0.35">
      <c r="A11880" t="s">
        <v>25213</v>
      </c>
      <c r="B11880" t="s">
        <v>25281</v>
      </c>
      <c r="C11880" t="s">
        <v>25282</v>
      </c>
      <c r="D11880" t="s">
        <v>57</v>
      </c>
      <c r="E11880">
        <v>2022</v>
      </c>
      <c r="F11880">
        <v>2022</v>
      </c>
      <c r="J11880">
        <f t="shared" si="941"/>
        <v>0</v>
      </c>
      <c r="K11880" t="str">
        <f>IF(OR(J11880&gt;Ограничения!$B$1,Sheet!G13604&gt;Ограничения!$B$2,Sheet!H13604&gt;Ограничения!$B$2,Sheet!I13604&gt;Ограничения!$B$2,),"Not compatible","Compatible")</f>
        <v>Compatible</v>
      </c>
      <c r="L11880">
        <f t="shared" si="942"/>
        <v>80337</v>
      </c>
      <c r="M11880" s="3">
        <f t="shared" si="943"/>
        <v>0</v>
      </c>
      <c r="N11880" s="3" t="str">
        <f t="shared" si="944"/>
        <v>N</v>
      </c>
      <c r="O11880" t="s">
        <v>28007</v>
      </c>
      <c r="P11880">
        <v>3</v>
      </c>
      <c r="Q11880" t="str">
        <f t="shared" si="945"/>
        <v>COPY 80337.dat sel\80337.dat</v>
      </c>
      <c r="R11880" t="str">
        <f>IF(ISNA(VLOOKUP(B11880,Rendered!$B$1:$C$1000,1,FALSE)),"N","Y")</f>
        <v>N</v>
      </c>
    </row>
    <row r="11881" spans="1:18" hidden="1" x14ac:dyDescent="0.35">
      <c r="A11881" t="s">
        <v>25213</v>
      </c>
      <c r="B11881" t="s">
        <v>25283</v>
      </c>
      <c r="C11881" t="s">
        <v>25284</v>
      </c>
      <c r="D11881" t="s">
        <v>27</v>
      </c>
      <c r="E11881">
        <v>2014</v>
      </c>
      <c r="F11881">
        <v>2014</v>
      </c>
      <c r="J11881">
        <f t="shared" si="941"/>
        <v>0</v>
      </c>
      <c r="K11881" t="str">
        <f>IF(OR(J11881&gt;Ограничения!$B$1,Sheet!G13605&gt;Ограничения!$B$2,Sheet!H13605&gt;Ограничения!$B$2,Sheet!I13605&gt;Ограничения!$B$2,),"Not compatible","Compatible")</f>
        <v>Compatible</v>
      </c>
      <c r="L11881" t="str">
        <f t="shared" si="942"/>
        <v>Модификация</v>
      </c>
      <c r="M11881" s="3">
        <f t="shared" si="943"/>
        <v>0</v>
      </c>
      <c r="N11881" s="3" t="str">
        <f t="shared" si="944"/>
        <v>N</v>
      </c>
      <c r="O11881" t="s">
        <v>28008</v>
      </c>
      <c r="Q11881" t="str">
        <f t="shared" si="945"/>
        <v>COPY 15073c01.dat sel\15073c01.dat</v>
      </c>
      <c r="R11881" t="str">
        <f>IF(ISNA(VLOOKUP(B11881,Rendered!$B$1:$C$1000,1,FALSE)),"N","Y")</f>
        <v>N</v>
      </c>
    </row>
    <row r="11882" spans="1:18" hidden="1" x14ac:dyDescent="0.35">
      <c r="A11882" t="s">
        <v>25213</v>
      </c>
      <c r="B11882" t="s">
        <v>25285</v>
      </c>
      <c r="C11882" t="s">
        <v>25286</v>
      </c>
      <c r="D11882" t="s">
        <v>27</v>
      </c>
      <c r="E11882">
        <v>2014</v>
      </c>
      <c r="F11882">
        <v>2014</v>
      </c>
      <c r="J11882">
        <f t="shared" si="941"/>
        <v>0</v>
      </c>
      <c r="K11882" t="str">
        <f>IF(OR(J11882&gt;Ограничения!$B$1,Sheet!G13606&gt;Ограничения!$B$2,Sheet!H13606&gt;Ограничения!$B$2,Sheet!I13606&gt;Ограничения!$B$2,),"Not compatible","Compatible")</f>
        <v>Compatible</v>
      </c>
      <c r="L11882">
        <f t="shared" si="942"/>
        <v>15073</v>
      </c>
      <c r="M11882" s="3">
        <f t="shared" si="943"/>
        <v>0</v>
      </c>
      <c r="N11882" s="3" t="str">
        <f t="shared" si="944"/>
        <v>N</v>
      </c>
      <c r="O11882" t="s">
        <v>28007</v>
      </c>
      <c r="P11882">
        <v>3</v>
      </c>
      <c r="Q11882" t="str">
        <f t="shared" si="945"/>
        <v>COPY 15073.dat sel\15073.dat</v>
      </c>
      <c r="R11882" t="str">
        <f>IF(ISNA(VLOOKUP(B11882,Rendered!$B$1:$C$1000,1,FALSE)),"N","Y")</f>
        <v>N</v>
      </c>
    </row>
    <row r="11883" spans="1:18" hidden="1" x14ac:dyDescent="0.35">
      <c r="A11883" t="s">
        <v>25213</v>
      </c>
      <c r="B11883" t="s">
        <v>25287</v>
      </c>
      <c r="C11883" t="s">
        <v>25288</v>
      </c>
      <c r="D11883" t="s">
        <v>13</v>
      </c>
      <c r="E11883">
        <v>2016</v>
      </c>
      <c r="F11883">
        <v>2016</v>
      </c>
      <c r="G11883">
        <v>3</v>
      </c>
      <c r="H11883">
        <v>3</v>
      </c>
      <c r="I11883">
        <v>2</v>
      </c>
      <c r="J11883">
        <f t="shared" si="941"/>
        <v>8</v>
      </c>
      <c r="K11883" t="str">
        <f>IF(OR(J11883&gt;Ограничения!$B$1,Sheet!G13607&gt;Ограничения!$B$2,Sheet!H13607&gt;Ограничения!$B$2,Sheet!I13607&gt;Ограничения!$B$2,),"Not compatible","Compatible")</f>
        <v>Compatible</v>
      </c>
      <c r="L11883">
        <f t="shared" si="942"/>
        <v>23447</v>
      </c>
      <c r="M11883" s="3">
        <f t="shared" si="943"/>
        <v>0</v>
      </c>
      <c r="N11883" s="3" t="str">
        <f t="shared" si="944"/>
        <v>N</v>
      </c>
      <c r="O11883" t="s">
        <v>28007</v>
      </c>
      <c r="P11883">
        <v>3</v>
      </c>
      <c r="Q11883" t="str">
        <f t="shared" si="945"/>
        <v>COPY 23447.dat sel\23447.dat</v>
      </c>
      <c r="R11883" t="str">
        <f>IF(ISNA(VLOOKUP(B11883,Rendered!$B$1:$C$1000,1,FALSE)),"N","Y")</f>
        <v>N</v>
      </c>
    </row>
    <row r="11884" spans="1:18" hidden="1" x14ac:dyDescent="0.35">
      <c r="A11884" t="s">
        <v>25213</v>
      </c>
      <c r="B11884" t="s">
        <v>25289</v>
      </c>
      <c r="C11884" t="s">
        <v>25290</v>
      </c>
      <c r="D11884" t="s">
        <v>57</v>
      </c>
      <c r="E11884">
        <v>2018</v>
      </c>
      <c r="F11884">
        <v>2022</v>
      </c>
      <c r="J11884">
        <f t="shared" si="941"/>
        <v>0</v>
      </c>
      <c r="K11884" t="str">
        <f>IF(OR(J11884&gt;Ограничения!$B$1,Sheet!G13608&gt;Ограничения!$B$2,Sheet!H13608&gt;Ограничения!$B$2,Sheet!I13608&gt;Ограничения!$B$2,),"Not compatible","Compatible")</f>
        <v>Compatible</v>
      </c>
      <c r="L11884" t="str">
        <f t="shared" si="942"/>
        <v>Модификация</v>
      </c>
      <c r="M11884" s="3">
        <f t="shared" si="943"/>
        <v>0.61290322580645162</v>
      </c>
      <c r="N11884" s="3" t="str">
        <f t="shared" si="944"/>
        <v>Y</v>
      </c>
      <c r="O11884" t="s">
        <v>28008</v>
      </c>
      <c r="Q11884" t="str">
        <f t="shared" si="945"/>
        <v>COPY 36451a.dat sel\36451a.dat</v>
      </c>
      <c r="R11884" t="str">
        <f>IF(ISNA(VLOOKUP(B11884,Rendered!$B$1:$C$1000,1,FALSE)),"N","Y")</f>
        <v>N</v>
      </c>
    </row>
    <row r="11885" spans="1:18" hidden="1" x14ac:dyDescent="0.35">
      <c r="A11885" t="s">
        <v>25213</v>
      </c>
      <c r="B11885" t="s">
        <v>25291</v>
      </c>
      <c r="C11885" t="s">
        <v>25292</v>
      </c>
      <c r="D11885" t="s">
        <v>57</v>
      </c>
      <c r="E11885">
        <v>2018</v>
      </c>
      <c r="F11885">
        <v>2022</v>
      </c>
      <c r="G11885">
        <v>2.8</v>
      </c>
      <c r="H11885">
        <v>2.8</v>
      </c>
      <c r="J11885">
        <f t="shared" si="941"/>
        <v>5.6</v>
      </c>
      <c r="K11885" t="str">
        <f>IF(OR(J11885&gt;Ограничения!$B$1,Sheet!G13609&gt;Ограничения!$B$2,Sheet!H13609&gt;Ограничения!$B$2,Sheet!I13609&gt;Ограничения!$B$2,),"Not compatible","Compatible")</f>
        <v>Compatible</v>
      </c>
      <c r="L11885">
        <f t="shared" si="942"/>
        <v>36451</v>
      </c>
      <c r="M11885" s="3">
        <f t="shared" si="943"/>
        <v>0</v>
      </c>
      <c r="N11885" s="3" t="str">
        <f t="shared" si="944"/>
        <v>Y</v>
      </c>
      <c r="O11885" t="s">
        <v>28007</v>
      </c>
      <c r="P11885">
        <v>3</v>
      </c>
      <c r="Q11885" t="str">
        <f t="shared" si="945"/>
        <v>COPY 36451.dat sel\36451.dat</v>
      </c>
      <c r="R11885" t="str">
        <f>IF(ISNA(VLOOKUP(B11885,Rendered!$B$1:$C$1000,1,FALSE)),"N","Y")</f>
        <v>N</v>
      </c>
    </row>
    <row r="11886" spans="1:18" hidden="1" x14ac:dyDescent="0.35">
      <c r="A11886" t="s">
        <v>5328</v>
      </c>
      <c r="B11886" t="s">
        <v>6291</v>
      </c>
      <c r="C11886" t="s">
        <v>6292</v>
      </c>
      <c r="D11886" t="s">
        <v>13</v>
      </c>
      <c r="E11886">
        <v>1999</v>
      </c>
      <c r="F11886">
        <v>1999</v>
      </c>
      <c r="G11886">
        <v>10</v>
      </c>
      <c r="H11886">
        <v>8</v>
      </c>
      <c r="I11886">
        <v>6</v>
      </c>
      <c r="J11886">
        <f t="shared" si="941"/>
        <v>24</v>
      </c>
      <c r="K11886" t="str">
        <f>IF(OR(J11886&gt;Ограничения!$B$1,Sheet!G3427&gt;Ограничения!$B$2,Sheet!H3427&gt;Ограничения!$B$2,Sheet!I3427&gt;Ограничения!$B$2,),"Not compatible","Compatible")</f>
        <v>Not compatible</v>
      </c>
      <c r="L11886" t="str">
        <f t="shared" si="942"/>
        <v>Модификация</v>
      </c>
      <c r="M11886" s="3">
        <f t="shared" si="943"/>
        <v>0</v>
      </c>
      <c r="N11886" s="3" t="str">
        <f t="shared" si="944"/>
        <v>N</v>
      </c>
      <c r="O11886" t="s">
        <v>28008</v>
      </c>
      <c r="Q11886" t="str">
        <f t="shared" si="945"/>
        <v>COPY 30305c01.dat sel\30305c01.dat</v>
      </c>
      <c r="R11886" t="str">
        <f>IF(ISNA(VLOOKUP(B11886,Rendered!$B$1:$C$1000,1,FALSE)),"N","Y")</f>
        <v>N</v>
      </c>
    </row>
    <row r="11887" spans="1:18" hidden="1" x14ac:dyDescent="0.35">
      <c r="A11887" t="s">
        <v>25213</v>
      </c>
      <c r="B11887" t="s">
        <v>25293</v>
      </c>
      <c r="C11887" t="s">
        <v>25294</v>
      </c>
      <c r="D11887" t="s">
        <v>13</v>
      </c>
      <c r="E11887">
        <v>2014</v>
      </c>
      <c r="F11887">
        <v>2015</v>
      </c>
      <c r="J11887">
        <f t="shared" si="941"/>
        <v>0</v>
      </c>
      <c r="K11887" t="str">
        <f>IF(OR(J11887&gt;Ограничения!$B$1,Sheet!G13610&gt;Ограничения!$B$2,Sheet!H13610&gt;Ограничения!$B$2,Sheet!I13610&gt;Ограничения!$B$2,),"Not compatible","Compatible")</f>
        <v>Compatible</v>
      </c>
      <c r="L11887">
        <f t="shared" si="942"/>
        <v>15091</v>
      </c>
      <c r="M11887" s="3">
        <f t="shared" si="943"/>
        <v>0</v>
      </c>
      <c r="N11887" s="3" t="str">
        <f t="shared" si="944"/>
        <v>N</v>
      </c>
      <c r="O11887" t="s">
        <v>28007</v>
      </c>
      <c r="P11887">
        <v>3</v>
      </c>
      <c r="Q11887" t="str">
        <f t="shared" si="945"/>
        <v>COPY 15091.dat sel\15091.dat</v>
      </c>
      <c r="R11887" t="str">
        <f>IF(ISNA(VLOOKUP(B11887,Rendered!$B$1:$C$1000,1,FALSE)),"N","Y")</f>
        <v>N</v>
      </c>
    </row>
    <row r="11888" spans="1:18" hidden="1" x14ac:dyDescent="0.35">
      <c r="A11888" t="s">
        <v>25213</v>
      </c>
      <c r="B11888" t="s">
        <v>25295</v>
      </c>
      <c r="C11888" t="s">
        <v>25296</v>
      </c>
      <c r="D11888" t="s">
        <v>21</v>
      </c>
      <c r="E11888">
        <v>2005</v>
      </c>
      <c r="F11888">
        <v>2022</v>
      </c>
      <c r="G11888">
        <v>2</v>
      </c>
      <c r="H11888">
        <v>4</v>
      </c>
      <c r="I11888">
        <v>6</v>
      </c>
      <c r="J11888">
        <f t="shared" si="941"/>
        <v>12</v>
      </c>
      <c r="K11888" t="str">
        <f>IF(OR(J11888&gt;Ограничения!$B$1,Sheet!G13611&gt;Ограничения!$B$2,Sheet!H13611&gt;Ограничения!$B$2,Sheet!I13611&gt;Ограничения!$B$2,),"Not compatible","Compatible")</f>
        <v>Compatible</v>
      </c>
      <c r="L11888">
        <f t="shared" si="942"/>
        <v>47847</v>
      </c>
      <c r="M11888" s="3">
        <f t="shared" si="943"/>
        <v>0.23529411764705882</v>
      </c>
      <c r="N11888" s="3" t="str">
        <f t="shared" si="944"/>
        <v>Y</v>
      </c>
      <c r="O11888" t="s">
        <v>28007</v>
      </c>
      <c r="P11888">
        <v>3</v>
      </c>
      <c r="Q11888" t="str">
        <f t="shared" si="945"/>
        <v>COPY 47847.dat sel\47847.dat</v>
      </c>
      <c r="R11888" t="str">
        <f>IF(ISNA(VLOOKUP(B11888,Rendered!$B$1:$C$1000,1,FALSE)),"N","Y")</f>
        <v>N</v>
      </c>
    </row>
    <row r="11889" spans="1:18" hidden="1" x14ac:dyDescent="0.35">
      <c r="A11889" t="s">
        <v>25213</v>
      </c>
      <c r="B11889" t="s">
        <v>25297</v>
      </c>
      <c r="C11889" t="s">
        <v>25298</v>
      </c>
      <c r="D11889" t="s">
        <v>13</v>
      </c>
      <c r="E11889">
        <v>2011</v>
      </c>
      <c r="F11889">
        <v>2011</v>
      </c>
      <c r="G11889">
        <v>2</v>
      </c>
      <c r="H11889">
        <v>4</v>
      </c>
      <c r="I11889">
        <v>6</v>
      </c>
      <c r="J11889">
        <f t="shared" si="941"/>
        <v>12</v>
      </c>
      <c r="K11889" t="str">
        <f>IF(OR(J11889&gt;Ограничения!$B$1,Sheet!G13612&gt;Ограничения!$B$2,Sheet!H13612&gt;Ограничения!$B$2,Sheet!I13612&gt;Ограничения!$B$2,),"Not compatible","Compatible")</f>
        <v>Compatible</v>
      </c>
      <c r="L11889" t="str">
        <f t="shared" si="942"/>
        <v>Модификация</v>
      </c>
      <c r="M11889" s="3">
        <f t="shared" si="943"/>
        <v>0</v>
      </c>
      <c r="N11889" s="3" t="str">
        <f t="shared" si="944"/>
        <v>Y</v>
      </c>
      <c r="O11889" t="s">
        <v>28008</v>
      </c>
      <c r="Q11889" t="str">
        <f t="shared" si="945"/>
        <v>COPY 47847pb004.dat sel\47847pb004.dat</v>
      </c>
      <c r="R11889" t="str">
        <f>IF(ISNA(VLOOKUP(B11889,Rendered!$B$1:$C$1000,1,FALSE)),"N","Y")</f>
        <v>N</v>
      </c>
    </row>
    <row r="11890" spans="1:18" hidden="1" x14ac:dyDescent="0.35">
      <c r="A11890" t="s">
        <v>25213</v>
      </c>
      <c r="B11890" t="s">
        <v>25299</v>
      </c>
      <c r="C11890" t="s">
        <v>25300</v>
      </c>
      <c r="D11890" t="s">
        <v>13</v>
      </c>
      <c r="E11890">
        <v>2014</v>
      </c>
      <c r="F11890">
        <v>2014</v>
      </c>
      <c r="G11890">
        <v>2</v>
      </c>
      <c r="H11890">
        <v>4</v>
      </c>
      <c r="I11890">
        <v>6</v>
      </c>
      <c r="J11890">
        <f t="shared" si="941"/>
        <v>12</v>
      </c>
      <c r="K11890" t="str">
        <f>IF(OR(J11890&gt;Ограничения!$B$1,Sheet!G13613&gt;Ограничения!$B$2,Sheet!H13613&gt;Ограничения!$B$2,Sheet!I13613&gt;Ограничения!$B$2,),"Not compatible","Compatible")</f>
        <v>Compatible</v>
      </c>
      <c r="L11890" t="str">
        <f t="shared" si="942"/>
        <v>Модификация</v>
      </c>
      <c r="M11890" s="3">
        <f t="shared" si="943"/>
        <v>0</v>
      </c>
      <c r="N11890" s="3" t="str">
        <f t="shared" si="944"/>
        <v>N</v>
      </c>
      <c r="O11890" t="s">
        <v>28008</v>
      </c>
      <c r="Q11890" t="str">
        <f t="shared" si="945"/>
        <v>COPY 47847pb005.dat sel\47847pb005.dat</v>
      </c>
      <c r="R11890" t="str">
        <f>IF(ISNA(VLOOKUP(B11890,Rendered!$B$1:$C$1000,1,FALSE)),"N","Y")</f>
        <v>N</v>
      </c>
    </row>
    <row r="11891" spans="1:18" hidden="1" x14ac:dyDescent="0.35">
      <c r="A11891" t="s">
        <v>25213</v>
      </c>
      <c r="B11891" t="s">
        <v>25301</v>
      </c>
      <c r="C11891" t="s">
        <v>25302</v>
      </c>
      <c r="D11891" t="s">
        <v>13</v>
      </c>
      <c r="E11891">
        <v>2016</v>
      </c>
      <c r="F11891">
        <v>2016</v>
      </c>
      <c r="G11891">
        <v>2</v>
      </c>
      <c r="H11891">
        <v>4</v>
      </c>
      <c r="I11891">
        <v>6</v>
      </c>
      <c r="J11891">
        <f t="shared" si="941"/>
        <v>12</v>
      </c>
      <c r="K11891" t="str">
        <f>IF(OR(J11891&gt;Ограничения!$B$1,Sheet!G13614&gt;Ограничения!$B$2,Sheet!H13614&gt;Ограничения!$B$2,Sheet!I13614&gt;Ограничения!$B$2,),"Not compatible","Compatible")</f>
        <v>Compatible</v>
      </c>
      <c r="L11891" t="str">
        <f t="shared" si="942"/>
        <v>Модификация</v>
      </c>
      <c r="M11891" s="3">
        <f t="shared" si="943"/>
        <v>0</v>
      </c>
      <c r="N11891" s="3" t="str">
        <f t="shared" si="944"/>
        <v>N</v>
      </c>
      <c r="O11891" t="s">
        <v>28008</v>
      </c>
      <c r="Q11891" t="str">
        <f t="shared" si="945"/>
        <v>COPY 47847pb006.dat sel\47847pb006.dat</v>
      </c>
      <c r="R11891" t="str">
        <f>IF(ISNA(VLOOKUP(B11891,Rendered!$B$1:$C$1000,1,FALSE)),"N","Y")</f>
        <v>N</v>
      </c>
    </row>
    <row r="11892" spans="1:18" hidden="1" x14ac:dyDescent="0.35">
      <c r="A11892" t="s">
        <v>25213</v>
      </c>
      <c r="B11892" t="s">
        <v>25303</v>
      </c>
      <c r="C11892" t="s">
        <v>25304</v>
      </c>
      <c r="D11892" t="s">
        <v>13</v>
      </c>
      <c r="E11892">
        <v>2005</v>
      </c>
      <c r="F11892">
        <v>2009</v>
      </c>
      <c r="G11892">
        <v>2</v>
      </c>
      <c r="H11892">
        <v>4</v>
      </c>
      <c r="I11892">
        <v>6</v>
      </c>
      <c r="J11892">
        <f t="shared" si="941"/>
        <v>12</v>
      </c>
      <c r="K11892" t="str">
        <f>IF(OR(J11892&gt;Ограничения!$B$1,Sheet!G13615&gt;Ограничения!$B$2,Sheet!H13615&gt;Ограничения!$B$2,Sheet!I13615&gt;Ограничения!$B$2,),"Not compatible","Compatible")</f>
        <v>Compatible</v>
      </c>
      <c r="L11892" t="str">
        <f t="shared" si="942"/>
        <v>Модификация</v>
      </c>
      <c r="M11892" s="3">
        <f t="shared" si="943"/>
        <v>0</v>
      </c>
      <c r="N11892" s="3" t="str">
        <f t="shared" si="944"/>
        <v>N</v>
      </c>
      <c r="O11892" t="s">
        <v>28008</v>
      </c>
      <c r="Q11892" t="str">
        <f t="shared" si="945"/>
        <v>COPY 47847pb002.dat sel\47847pb002.dat</v>
      </c>
      <c r="R11892" t="str">
        <f>IF(ISNA(VLOOKUP(B11892,Rendered!$B$1:$C$1000,1,FALSE)),"N","Y")</f>
        <v>N</v>
      </c>
    </row>
    <row r="11893" spans="1:18" hidden="1" x14ac:dyDescent="0.35">
      <c r="A11893" t="s">
        <v>25213</v>
      </c>
      <c r="B11893" t="s">
        <v>25305</v>
      </c>
      <c r="C11893" t="s">
        <v>25306</v>
      </c>
      <c r="D11893" t="s">
        <v>13</v>
      </c>
      <c r="E11893">
        <v>2006</v>
      </c>
      <c r="F11893">
        <v>2007</v>
      </c>
      <c r="G11893">
        <v>2</v>
      </c>
      <c r="H11893">
        <v>4</v>
      </c>
      <c r="I11893">
        <v>6</v>
      </c>
      <c r="J11893">
        <f t="shared" si="941"/>
        <v>12</v>
      </c>
      <c r="K11893" t="str">
        <f>IF(OR(J11893&gt;Ограничения!$B$1,Sheet!G13616&gt;Ограничения!$B$2,Sheet!H13616&gt;Ограничения!$B$2,Sheet!I13616&gt;Ограничения!$B$2,),"Not compatible","Compatible")</f>
        <v>Compatible</v>
      </c>
      <c r="L11893" t="str">
        <f t="shared" si="942"/>
        <v>Модификация</v>
      </c>
      <c r="M11893" s="3">
        <f t="shared" si="943"/>
        <v>0</v>
      </c>
      <c r="N11893" s="3" t="str">
        <f t="shared" si="944"/>
        <v>N</v>
      </c>
      <c r="O11893" t="s">
        <v>28008</v>
      </c>
      <c r="Q11893" t="str">
        <f t="shared" si="945"/>
        <v>COPY 47847pb003.dat sel\47847pb003.dat</v>
      </c>
      <c r="R11893" t="str">
        <f>IF(ISNA(VLOOKUP(B11893,Rendered!$B$1:$C$1000,1,FALSE)),"N","Y")</f>
        <v>N</v>
      </c>
    </row>
    <row r="11894" spans="1:18" hidden="1" x14ac:dyDescent="0.35">
      <c r="A11894" t="s">
        <v>25213</v>
      </c>
      <c r="B11894" t="s">
        <v>25307</v>
      </c>
      <c r="C11894" t="s">
        <v>25308</v>
      </c>
      <c r="D11894" t="s">
        <v>13</v>
      </c>
      <c r="E11894">
        <v>2004</v>
      </c>
      <c r="F11894">
        <v>2006</v>
      </c>
      <c r="G11894">
        <v>2</v>
      </c>
      <c r="H11894">
        <v>4</v>
      </c>
      <c r="I11894">
        <v>6</v>
      </c>
      <c r="J11894">
        <f t="shared" si="941"/>
        <v>12</v>
      </c>
      <c r="K11894" t="str">
        <f>IF(OR(J11894&gt;Ограничения!$B$1,Sheet!G13617&gt;Ограничения!$B$2,Sheet!H13617&gt;Ограничения!$B$2,Sheet!I13617&gt;Ограничения!$B$2,),"Not compatible","Compatible")</f>
        <v>Compatible</v>
      </c>
      <c r="L11894" t="str">
        <f t="shared" si="942"/>
        <v>Модификация</v>
      </c>
      <c r="M11894" s="3">
        <f t="shared" si="943"/>
        <v>0.6811594202898551</v>
      </c>
      <c r="N11894" s="3" t="str">
        <f t="shared" si="944"/>
        <v>Y</v>
      </c>
      <c r="O11894" t="s">
        <v>28008</v>
      </c>
      <c r="Q11894" t="str">
        <f t="shared" si="945"/>
        <v>COPY 47847pb001.dat sel\47847pb001.dat</v>
      </c>
      <c r="R11894" t="str">
        <f>IF(ISNA(VLOOKUP(B11894,Rendered!$B$1:$C$1000,1,FALSE)),"N","Y")</f>
        <v>N</v>
      </c>
    </row>
    <row r="11895" spans="1:18" hidden="1" x14ac:dyDescent="0.35">
      <c r="A11895" t="s">
        <v>25213</v>
      </c>
      <c r="B11895" t="s">
        <v>25309</v>
      </c>
      <c r="C11895" t="s">
        <v>25310</v>
      </c>
      <c r="D11895" t="s">
        <v>13</v>
      </c>
      <c r="E11895" t="s">
        <v>60</v>
      </c>
      <c r="G11895">
        <v>2</v>
      </c>
      <c r="H11895">
        <v>4</v>
      </c>
      <c r="I11895">
        <v>6</v>
      </c>
      <c r="J11895">
        <f t="shared" si="941"/>
        <v>12</v>
      </c>
      <c r="K11895" t="str">
        <f>IF(OR(J11895&gt;Ограничения!$B$1,Sheet!G13618&gt;Ограничения!$B$2,Sheet!H13618&gt;Ограничения!$B$2,Sheet!I13618&gt;Ограничения!$B$2,),"Not compatible","Compatible")</f>
        <v>Compatible</v>
      </c>
      <c r="L11895" t="str">
        <f t="shared" si="942"/>
        <v>Модификация</v>
      </c>
      <c r="M11895" s="3">
        <f t="shared" si="943"/>
        <v>0</v>
      </c>
      <c r="N11895" s="3" t="str">
        <f t="shared" si="944"/>
        <v>Y</v>
      </c>
      <c r="O11895" t="s">
        <v>28008</v>
      </c>
      <c r="Q11895" t="str">
        <f t="shared" si="945"/>
        <v>COPY 47847pb001L.dat sel\47847pb001L.dat</v>
      </c>
      <c r="R11895" t="str">
        <f>IF(ISNA(VLOOKUP(B11895,Rendered!$B$1:$C$1000,1,FALSE)),"N","Y")</f>
        <v>N</v>
      </c>
    </row>
    <row r="11896" spans="1:18" hidden="1" x14ac:dyDescent="0.35">
      <c r="A11896" t="s">
        <v>25213</v>
      </c>
      <c r="B11896" t="s">
        <v>25311</v>
      </c>
      <c r="C11896" t="s">
        <v>25312</v>
      </c>
      <c r="D11896" t="s">
        <v>13</v>
      </c>
      <c r="E11896" t="s">
        <v>60</v>
      </c>
      <c r="G11896">
        <v>2</v>
      </c>
      <c r="H11896">
        <v>4</v>
      </c>
      <c r="I11896">
        <v>6</v>
      </c>
      <c r="J11896">
        <f t="shared" si="941"/>
        <v>12</v>
      </c>
      <c r="K11896" t="str">
        <f>IF(OR(J11896&gt;Ограничения!$B$1,Sheet!G13619&gt;Ограничения!$B$2,Sheet!H13619&gt;Ограничения!$B$2,Sheet!I13619&gt;Ограничения!$B$2,),"Not compatible","Compatible")</f>
        <v>Compatible</v>
      </c>
      <c r="L11896" t="str">
        <f t="shared" si="942"/>
        <v>Модификация</v>
      </c>
      <c r="M11896" s="3">
        <f t="shared" si="943"/>
        <v>0</v>
      </c>
      <c r="N11896" s="3" t="str">
        <f t="shared" si="944"/>
        <v>N</v>
      </c>
      <c r="O11896" t="s">
        <v>28008</v>
      </c>
      <c r="Q11896" t="str">
        <f t="shared" si="945"/>
        <v>COPY 47847pb001R.dat sel\47847pb001R.dat</v>
      </c>
      <c r="R11896" t="str">
        <f>IF(ISNA(VLOOKUP(B11896,Rendered!$B$1:$C$1000,1,FALSE)),"N","Y")</f>
        <v>N</v>
      </c>
    </row>
    <row r="11897" spans="1:18" hidden="1" x14ac:dyDescent="0.35">
      <c r="A11897" t="s">
        <v>25213</v>
      </c>
      <c r="B11897" t="s">
        <v>25313</v>
      </c>
      <c r="C11897" t="s">
        <v>25314</v>
      </c>
      <c r="D11897" t="s">
        <v>13</v>
      </c>
      <c r="E11897" t="s">
        <v>60</v>
      </c>
      <c r="G11897">
        <v>2</v>
      </c>
      <c r="H11897">
        <v>4</v>
      </c>
      <c r="I11897">
        <v>6</v>
      </c>
      <c r="J11897">
        <f t="shared" si="941"/>
        <v>12</v>
      </c>
      <c r="K11897" t="str">
        <f>IF(OR(J11897&gt;Ограничения!$B$1,Sheet!G13620&gt;Ограничения!$B$2,Sheet!H13620&gt;Ограничения!$B$2,Sheet!I13620&gt;Ограничения!$B$2,),"Not compatible","Compatible")</f>
        <v>Compatible</v>
      </c>
      <c r="L11897" t="str">
        <f t="shared" si="942"/>
        <v>Модификация</v>
      </c>
      <c r="M11897" s="3">
        <f t="shared" si="943"/>
        <v>0</v>
      </c>
      <c r="N11897" s="3" t="str">
        <f t="shared" si="944"/>
        <v>N</v>
      </c>
      <c r="O11897" t="s">
        <v>28008</v>
      </c>
      <c r="Q11897" t="str">
        <f t="shared" si="945"/>
        <v>COPY 47847pb001B.dat sel\47847pb001B.dat</v>
      </c>
      <c r="R11897" t="str">
        <f>IF(ISNA(VLOOKUP(B11897,Rendered!$B$1:$C$1000,1,FALSE)),"N","Y")</f>
        <v>N</v>
      </c>
    </row>
    <row r="11898" spans="1:18" hidden="1" x14ac:dyDescent="0.35">
      <c r="A11898" t="s">
        <v>25213</v>
      </c>
      <c r="B11898" t="s">
        <v>25315</v>
      </c>
      <c r="C11898" t="s">
        <v>25316</v>
      </c>
      <c r="D11898" t="s">
        <v>13</v>
      </c>
      <c r="E11898">
        <v>2016</v>
      </c>
      <c r="F11898">
        <v>2016</v>
      </c>
      <c r="G11898">
        <v>2</v>
      </c>
      <c r="H11898">
        <v>4</v>
      </c>
      <c r="I11898">
        <v>6</v>
      </c>
      <c r="J11898">
        <f t="shared" si="941"/>
        <v>12</v>
      </c>
      <c r="K11898" t="str">
        <f>IF(OR(J11898&gt;Ограничения!$B$1,Sheet!G13621&gt;Ограничения!$B$2,Sheet!H13621&gt;Ограничения!$B$2,Sheet!I13621&gt;Ограничения!$B$2,),"Not compatible","Compatible")</f>
        <v>Compatible</v>
      </c>
      <c r="L11898" t="str">
        <f t="shared" si="942"/>
        <v>Модификация</v>
      </c>
      <c r="M11898" s="3">
        <f t="shared" si="943"/>
        <v>0</v>
      </c>
      <c r="N11898" s="3" t="str">
        <f t="shared" si="944"/>
        <v>N</v>
      </c>
      <c r="O11898" t="s">
        <v>28008</v>
      </c>
      <c r="Q11898" t="str">
        <f t="shared" si="945"/>
        <v>COPY 47847pb007.dat sel\47847pb007.dat</v>
      </c>
      <c r="R11898" t="str">
        <f>IF(ISNA(VLOOKUP(B11898,Rendered!$B$1:$C$1000,1,FALSE)),"N","Y")</f>
        <v>N</v>
      </c>
    </row>
    <row r="11899" spans="1:18" hidden="1" x14ac:dyDescent="0.35">
      <c r="A11899" t="s">
        <v>25213</v>
      </c>
      <c r="B11899" t="s">
        <v>25317</v>
      </c>
      <c r="C11899" t="s">
        <v>25318</v>
      </c>
      <c r="D11899" t="s">
        <v>38</v>
      </c>
      <c r="E11899">
        <v>1992</v>
      </c>
      <c r="F11899">
        <v>2022</v>
      </c>
      <c r="G11899">
        <v>3</v>
      </c>
      <c r="H11899">
        <v>8</v>
      </c>
      <c r="I11899">
        <v>7</v>
      </c>
      <c r="J11899">
        <f t="shared" si="941"/>
        <v>18</v>
      </c>
      <c r="K11899" t="str">
        <f>IF(OR(J11899&gt;Ограничения!$B$1,Sheet!G13622&gt;Ограничения!$B$2,Sheet!H13622&gt;Ограничения!$B$2,Sheet!I13622&gt;Ограничения!$B$2,),"Not compatible","Compatible")</f>
        <v>Compatible</v>
      </c>
      <c r="L11899">
        <f t="shared" si="942"/>
        <v>6083</v>
      </c>
      <c r="M11899" s="3">
        <f t="shared" si="943"/>
        <v>0.47499999999999998</v>
      </c>
      <c r="N11899" s="3" t="str">
        <f t="shared" si="944"/>
        <v>Y</v>
      </c>
      <c r="O11899" t="s">
        <v>28007</v>
      </c>
      <c r="P11899">
        <v>3</v>
      </c>
      <c r="Q11899" t="str">
        <f t="shared" si="945"/>
        <v>COPY 6083.dat sel\6083.dat</v>
      </c>
      <c r="R11899" t="str">
        <f>IF(ISNA(VLOOKUP(B11899,Rendered!$B$1:$C$1000,1,FALSE)),"N","Y")</f>
        <v>N</v>
      </c>
    </row>
    <row r="11900" spans="1:18" hidden="1" x14ac:dyDescent="0.35">
      <c r="A11900" t="s">
        <v>25213</v>
      </c>
      <c r="B11900" t="s">
        <v>25319</v>
      </c>
      <c r="C11900" t="s">
        <v>25320</v>
      </c>
      <c r="D11900" t="s">
        <v>13</v>
      </c>
      <c r="E11900">
        <v>1997</v>
      </c>
      <c r="F11900">
        <v>1997</v>
      </c>
      <c r="G11900">
        <v>3</v>
      </c>
      <c r="H11900">
        <v>8</v>
      </c>
      <c r="I11900">
        <v>7</v>
      </c>
      <c r="J11900">
        <f t="shared" si="941"/>
        <v>18</v>
      </c>
      <c r="K11900" t="str">
        <f>IF(OR(J11900&gt;Ограничения!$B$1,Sheet!G13623&gt;Ограничения!$B$2,Sheet!H13623&gt;Ограничения!$B$2,Sheet!I13623&gt;Ограничения!$B$2,),"Not compatible","Compatible")</f>
        <v>Compatible</v>
      </c>
      <c r="L11900" t="str">
        <f t="shared" si="942"/>
        <v>Модификация</v>
      </c>
      <c r="M11900" s="3">
        <f t="shared" si="943"/>
        <v>0</v>
      </c>
      <c r="N11900" s="3" t="str">
        <f t="shared" si="944"/>
        <v>Y</v>
      </c>
      <c r="O11900" t="s">
        <v>28008</v>
      </c>
      <c r="Q11900" t="str">
        <f t="shared" si="945"/>
        <v>COPY 6083pb03.dat sel\6083pb03.dat</v>
      </c>
      <c r="R11900" t="str">
        <f>IF(ISNA(VLOOKUP(B11900,Rendered!$B$1:$C$1000,1,FALSE)),"N","Y")</f>
        <v>N</v>
      </c>
    </row>
    <row r="11901" spans="1:18" hidden="1" x14ac:dyDescent="0.35">
      <c r="A11901" t="s">
        <v>25213</v>
      </c>
      <c r="B11901" t="s">
        <v>25321</v>
      </c>
      <c r="C11901" t="s">
        <v>25322</v>
      </c>
      <c r="D11901" t="s">
        <v>13</v>
      </c>
      <c r="E11901" t="s">
        <v>60</v>
      </c>
      <c r="G11901">
        <v>3</v>
      </c>
      <c r="H11901">
        <v>8</v>
      </c>
      <c r="I11901">
        <v>7</v>
      </c>
      <c r="J11901">
        <f t="shared" si="941"/>
        <v>18</v>
      </c>
      <c r="K11901" t="str">
        <f>IF(OR(J11901&gt;Ограничения!$B$1,Sheet!G13624&gt;Ограничения!$B$2,Sheet!H13624&gt;Ограничения!$B$2,Sheet!I13624&gt;Ограничения!$B$2,),"Not compatible","Compatible")</f>
        <v>Compatible</v>
      </c>
      <c r="L11901" t="str">
        <f t="shared" si="942"/>
        <v>Модификация</v>
      </c>
      <c r="M11901" s="3">
        <f t="shared" si="943"/>
        <v>0</v>
      </c>
      <c r="N11901" s="3" t="str">
        <f t="shared" si="944"/>
        <v>N</v>
      </c>
      <c r="O11901" t="s">
        <v>28008</v>
      </c>
      <c r="Q11901" t="str">
        <f t="shared" si="945"/>
        <v>COPY 6083pb09.dat sel\6083pb09.dat</v>
      </c>
      <c r="R11901" t="str">
        <f>IF(ISNA(VLOOKUP(B11901,Rendered!$B$1:$C$1000,1,FALSE)),"N","Y")</f>
        <v>N</v>
      </c>
    </row>
    <row r="11902" spans="1:18" hidden="1" x14ac:dyDescent="0.35">
      <c r="A11902" t="s">
        <v>25213</v>
      </c>
      <c r="B11902" t="s">
        <v>25323</v>
      </c>
      <c r="C11902" t="s">
        <v>25324</v>
      </c>
      <c r="D11902" t="s">
        <v>13</v>
      </c>
      <c r="E11902">
        <v>1997</v>
      </c>
      <c r="F11902">
        <v>1997</v>
      </c>
      <c r="G11902">
        <v>3</v>
      </c>
      <c r="H11902">
        <v>8</v>
      </c>
      <c r="I11902">
        <v>7</v>
      </c>
      <c r="J11902">
        <f t="shared" si="941"/>
        <v>18</v>
      </c>
      <c r="K11902" t="str">
        <f>IF(OR(J11902&gt;Ограничения!$B$1,Sheet!G13625&gt;Ограничения!$B$2,Sheet!H13625&gt;Ограничения!$B$2,Sheet!I13625&gt;Ограничения!$B$2,),"Not compatible","Compatible")</f>
        <v>Compatible</v>
      </c>
      <c r="L11902" t="str">
        <f t="shared" si="942"/>
        <v>Модификация</v>
      </c>
      <c r="M11902" s="3">
        <f t="shared" si="943"/>
        <v>0</v>
      </c>
      <c r="N11902" s="3" t="str">
        <f t="shared" si="944"/>
        <v>N</v>
      </c>
      <c r="O11902" t="s">
        <v>28008</v>
      </c>
      <c r="Q11902" t="str">
        <f t="shared" si="945"/>
        <v>COPY 6083pb05.dat sel\6083pb05.dat</v>
      </c>
      <c r="R11902" t="str">
        <f>IF(ISNA(VLOOKUP(B11902,Rendered!$B$1:$C$1000,1,FALSE)),"N","Y")</f>
        <v>N</v>
      </c>
    </row>
    <row r="11903" spans="1:18" hidden="1" x14ac:dyDescent="0.35">
      <c r="A11903" t="s">
        <v>25213</v>
      </c>
      <c r="B11903" t="s">
        <v>25325</v>
      </c>
      <c r="C11903" t="s">
        <v>25326</v>
      </c>
      <c r="D11903" t="s">
        <v>13</v>
      </c>
      <c r="E11903">
        <v>1997</v>
      </c>
      <c r="F11903">
        <v>1997</v>
      </c>
      <c r="G11903">
        <v>3</v>
      </c>
      <c r="H11903">
        <v>8</v>
      </c>
      <c r="I11903">
        <v>7</v>
      </c>
      <c r="J11903">
        <f t="shared" si="941"/>
        <v>18</v>
      </c>
      <c r="K11903" t="str">
        <f>IF(OR(J11903&gt;Ограничения!$B$1,Sheet!G13626&gt;Ограничения!$B$2,Sheet!H13626&gt;Ограничения!$B$2,Sheet!I13626&gt;Ограничения!$B$2,),"Not compatible","Compatible")</f>
        <v>Compatible</v>
      </c>
      <c r="L11903" t="str">
        <f t="shared" si="942"/>
        <v>Модификация</v>
      </c>
      <c r="M11903" s="3">
        <f t="shared" si="943"/>
        <v>0</v>
      </c>
      <c r="N11903" s="3" t="str">
        <f t="shared" si="944"/>
        <v>N</v>
      </c>
      <c r="O11903" t="s">
        <v>28008</v>
      </c>
      <c r="Q11903" t="str">
        <f t="shared" si="945"/>
        <v>COPY 6083pb08.dat sel\6083pb08.dat</v>
      </c>
      <c r="R11903" t="str">
        <f>IF(ISNA(VLOOKUP(B11903,Rendered!$B$1:$C$1000,1,FALSE)),"N","Y")</f>
        <v>N</v>
      </c>
    </row>
    <row r="11904" spans="1:18" hidden="1" x14ac:dyDescent="0.35">
      <c r="A11904" t="s">
        <v>25213</v>
      </c>
      <c r="B11904" t="s">
        <v>25327</v>
      </c>
      <c r="C11904" t="s">
        <v>25328</v>
      </c>
      <c r="D11904" t="s">
        <v>13</v>
      </c>
      <c r="E11904">
        <v>1997</v>
      </c>
      <c r="F11904">
        <v>1997</v>
      </c>
      <c r="G11904">
        <v>3</v>
      </c>
      <c r="H11904">
        <v>8</v>
      </c>
      <c r="I11904">
        <v>7</v>
      </c>
      <c r="J11904">
        <f t="shared" si="941"/>
        <v>18</v>
      </c>
      <c r="K11904" t="str">
        <f>IF(OR(J11904&gt;Ограничения!$B$1,Sheet!G13627&gt;Ограничения!$B$2,Sheet!H13627&gt;Ограничения!$B$2,Sheet!I13627&gt;Ограничения!$B$2,),"Not compatible","Compatible")</f>
        <v>Compatible</v>
      </c>
      <c r="L11904" t="str">
        <f t="shared" si="942"/>
        <v>Модификация</v>
      </c>
      <c r="M11904" s="3">
        <f t="shared" si="943"/>
        <v>0</v>
      </c>
      <c r="N11904" s="3" t="str">
        <f t="shared" si="944"/>
        <v>N</v>
      </c>
      <c r="O11904" t="s">
        <v>28008</v>
      </c>
      <c r="Q11904" t="str">
        <f t="shared" si="945"/>
        <v>COPY 6083pb06.dat sel\6083pb06.dat</v>
      </c>
      <c r="R11904" t="str">
        <f>IF(ISNA(VLOOKUP(B11904,Rendered!$B$1:$C$1000,1,FALSE)),"N","Y")</f>
        <v>N</v>
      </c>
    </row>
    <row r="11905" spans="1:18" hidden="1" x14ac:dyDescent="0.35">
      <c r="A11905" t="s">
        <v>25213</v>
      </c>
      <c r="B11905" t="s">
        <v>25329</v>
      </c>
      <c r="C11905" t="s">
        <v>25330</v>
      </c>
      <c r="D11905" t="s">
        <v>13</v>
      </c>
      <c r="E11905">
        <v>1997</v>
      </c>
      <c r="F11905">
        <v>1997</v>
      </c>
      <c r="G11905">
        <v>3</v>
      </c>
      <c r="H11905">
        <v>8</v>
      </c>
      <c r="I11905">
        <v>7</v>
      </c>
      <c r="J11905">
        <f t="shared" si="941"/>
        <v>18</v>
      </c>
      <c r="K11905" t="str">
        <f>IF(OR(J11905&gt;Ограничения!$B$1,Sheet!G13628&gt;Ограничения!$B$2,Sheet!H13628&gt;Ограничения!$B$2,Sheet!I13628&gt;Ограничения!$B$2,),"Not compatible","Compatible")</f>
        <v>Compatible</v>
      </c>
      <c r="L11905" t="str">
        <f t="shared" si="942"/>
        <v>Модификация</v>
      </c>
      <c r="M11905" s="3">
        <f t="shared" si="943"/>
        <v>0</v>
      </c>
      <c r="N11905" s="3" t="str">
        <f t="shared" si="944"/>
        <v>N</v>
      </c>
      <c r="O11905" t="s">
        <v>28008</v>
      </c>
      <c r="Q11905" t="str">
        <f t="shared" si="945"/>
        <v>COPY 6083pb02.dat sel\6083pb02.dat</v>
      </c>
      <c r="R11905" t="str">
        <f>IF(ISNA(VLOOKUP(B11905,Rendered!$B$1:$C$1000,1,FALSE)),"N","Y")</f>
        <v>N</v>
      </c>
    </row>
    <row r="11906" spans="1:18" hidden="1" x14ac:dyDescent="0.35">
      <c r="A11906" t="s">
        <v>25213</v>
      </c>
      <c r="B11906" t="s">
        <v>25331</v>
      </c>
      <c r="C11906" t="s">
        <v>25332</v>
      </c>
      <c r="D11906" t="s">
        <v>13</v>
      </c>
      <c r="E11906" t="s">
        <v>60</v>
      </c>
      <c r="G11906">
        <v>3</v>
      </c>
      <c r="H11906">
        <v>8</v>
      </c>
      <c r="I11906">
        <v>7</v>
      </c>
      <c r="J11906">
        <f t="shared" ref="J11906:J11969" si="946">SUM(G11906:I11906)</f>
        <v>18</v>
      </c>
      <c r="K11906" t="str">
        <f>IF(OR(J11906&gt;Ограничения!$B$1,Sheet!G13629&gt;Ограничения!$B$2,Sheet!H13629&gt;Ограничения!$B$2,Sheet!I13629&gt;Ограничения!$B$2,),"Not compatible","Compatible")</f>
        <v>Compatible</v>
      </c>
      <c r="L11906" t="str">
        <f t="shared" ref="L11906:L11969" si="947">IFERROR(B11906+1-1,"Модификация")</f>
        <v>Модификация</v>
      </c>
      <c r="M11906" s="3">
        <f t="shared" si="943"/>
        <v>0</v>
      </c>
      <c r="N11906" s="3" t="str">
        <f t="shared" si="944"/>
        <v>N</v>
      </c>
      <c r="O11906" t="s">
        <v>28008</v>
      </c>
      <c r="Q11906" t="str">
        <f t="shared" si="945"/>
        <v>COPY 6083pb10.dat sel\6083pb10.dat</v>
      </c>
      <c r="R11906" t="str">
        <f>IF(ISNA(VLOOKUP(B11906,Rendered!$B$1:$C$1000,1,FALSE)),"N","Y")</f>
        <v>N</v>
      </c>
    </row>
    <row r="11907" spans="1:18" hidden="1" x14ac:dyDescent="0.35">
      <c r="A11907" t="s">
        <v>25213</v>
      </c>
      <c r="B11907" t="s">
        <v>25333</v>
      </c>
      <c r="C11907" t="s">
        <v>25334</v>
      </c>
      <c r="D11907" t="s">
        <v>13</v>
      </c>
      <c r="E11907" t="s">
        <v>60</v>
      </c>
      <c r="G11907">
        <v>3</v>
      </c>
      <c r="H11907">
        <v>8</v>
      </c>
      <c r="I11907">
        <v>7</v>
      </c>
      <c r="J11907">
        <f t="shared" si="946"/>
        <v>18</v>
      </c>
      <c r="K11907" t="str">
        <f>IF(OR(J11907&gt;Ограничения!$B$1,Sheet!G13630&gt;Ограничения!$B$2,Sheet!H13630&gt;Ограничения!$B$2,Sheet!I13630&gt;Ограничения!$B$2,),"Not compatible","Compatible")</f>
        <v>Compatible</v>
      </c>
      <c r="L11907" t="str">
        <f t="shared" si="947"/>
        <v>Модификация</v>
      </c>
      <c r="M11907" s="3">
        <f t="shared" ref="M11907:M11970" si="948">IF(ISERR(FIND(C11907,C11908)),0,LEN(C11907)/LEN(C11908))</f>
        <v>0</v>
      </c>
      <c r="N11907" s="3" t="str">
        <f t="shared" ref="N11907:N11970" si="949">IF(OR(M11907&gt;0,M11906&gt;0),"Y","N")</f>
        <v>N</v>
      </c>
      <c r="O11907" t="s">
        <v>28008</v>
      </c>
      <c r="Q11907" t="str">
        <f t="shared" si="945"/>
        <v>COPY 6083pb11.dat sel\6083pb11.dat</v>
      </c>
      <c r="R11907" t="str">
        <f>IF(ISNA(VLOOKUP(B11907,Rendered!$B$1:$C$1000,1,FALSE)),"N","Y")</f>
        <v>N</v>
      </c>
    </row>
    <row r="11908" spans="1:18" hidden="1" x14ac:dyDescent="0.35">
      <c r="A11908" t="s">
        <v>25213</v>
      </c>
      <c r="B11908" t="s">
        <v>25335</v>
      </c>
      <c r="C11908" t="s">
        <v>25336</v>
      </c>
      <c r="D11908" t="s">
        <v>13</v>
      </c>
      <c r="E11908">
        <v>2016</v>
      </c>
      <c r="F11908">
        <v>2016</v>
      </c>
      <c r="G11908">
        <v>3</v>
      </c>
      <c r="H11908">
        <v>8</v>
      </c>
      <c r="I11908">
        <v>7</v>
      </c>
      <c r="J11908">
        <f t="shared" si="946"/>
        <v>18</v>
      </c>
      <c r="K11908" t="str">
        <f>IF(OR(J11908&gt;Ограничения!$B$1,Sheet!G13631&gt;Ограничения!$B$2,Sheet!H13631&gt;Ограничения!$B$2,Sheet!I13631&gt;Ограничения!$B$2,),"Not compatible","Compatible")</f>
        <v>Compatible</v>
      </c>
      <c r="L11908" t="str">
        <f t="shared" si="947"/>
        <v>Модификация</v>
      </c>
      <c r="M11908" s="3">
        <f t="shared" si="948"/>
        <v>0</v>
      </c>
      <c r="N11908" s="3" t="str">
        <f t="shared" si="949"/>
        <v>N</v>
      </c>
      <c r="O11908" t="s">
        <v>28008</v>
      </c>
      <c r="Q11908" t="str">
        <f t="shared" si="945"/>
        <v>COPY 6083pb07.dat sel\6083pb07.dat</v>
      </c>
      <c r="R11908" t="str">
        <f>IF(ISNA(VLOOKUP(B11908,Rendered!$B$1:$C$1000,1,FALSE)),"N","Y")</f>
        <v>N</v>
      </c>
    </row>
    <row r="11909" spans="1:18" hidden="1" x14ac:dyDescent="0.35">
      <c r="A11909" t="s">
        <v>25213</v>
      </c>
      <c r="B11909" t="s">
        <v>25337</v>
      </c>
      <c r="C11909" t="s">
        <v>25338</v>
      </c>
      <c r="D11909" t="s">
        <v>27</v>
      </c>
      <c r="E11909">
        <v>2005</v>
      </c>
      <c r="F11909">
        <v>2007</v>
      </c>
      <c r="G11909">
        <v>3</v>
      </c>
      <c r="H11909">
        <v>8</v>
      </c>
      <c r="I11909">
        <v>7</v>
      </c>
      <c r="J11909">
        <f t="shared" si="946"/>
        <v>18</v>
      </c>
      <c r="K11909" t="str">
        <f>IF(OR(J11909&gt;Ограничения!$B$1,Sheet!G13632&gt;Ограничения!$B$2,Sheet!H13632&gt;Ограничения!$B$2,Sheet!I13632&gt;Ограничения!$B$2,),"Not compatible","Compatible")</f>
        <v>Compatible</v>
      </c>
      <c r="L11909" t="str">
        <f t="shared" si="947"/>
        <v>Модификация</v>
      </c>
      <c r="M11909" s="3">
        <f t="shared" si="948"/>
        <v>0</v>
      </c>
      <c r="N11909" s="3" t="str">
        <f t="shared" si="949"/>
        <v>N</v>
      </c>
      <c r="O11909" t="s">
        <v>28008</v>
      </c>
      <c r="Q11909" t="str">
        <f t="shared" si="945"/>
        <v>COPY 6083pb01.dat sel\6083pb01.dat</v>
      </c>
      <c r="R11909" t="str">
        <f>IF(ISNA(VLOOKUP(B11909,Rendered!$B$1:$C$1000,1,FALSE)),"N","Y")</f>
        <v>N</v>
      </c>
    </row>
    <row r="11910" spans="1:18" hidden="1" x14ac:dyDescent="0.35">
      <c r="A11910" t="s">
        <v>25213</v>
      </c>
      <c r="B11910" t="s">
        <v>25339</v>
      </c>
      <c r="C11910" t="s">
        <v>25340</v>
      </c>
      <c r="D11910" t="s">
        <v>13</v>
      </c>
      <c r="E11910">
        <v>1997</v>
      </c>
      <c r="F11910">
        <v>1997</v>
      </c>
      <c r="G11910">
        <v>3</v>
      </c>
      <c r="H11910">
        <v>8</v>
      </c>
      <c r="I11910">
        <v>7</v>
      </c>
      <c r="J11910">
        <f t="shared" si="946"/>
        <v>18</v>
      </c>
      <c r="K11910" t="str">
        <f>IF(OR(J11910&gt;Ограничения!$B$1,Sheet!G13633&gt;Ограничения!$B$2,Sheet!H13633&gt;Ограничения!$B$2,Sheet!I13633&gt;Ограничения!$B$2,),"Not compatible","Compatible")</f>
        <v>Compatible</v>
      </c>
      <c r="L11910" t="str">
        <f t="shared" si="947"/>
        <v>Модификация</v>
      </c>
      <c r="M11910" s="3">
        <f t="shared" si="948"/>
        <v>0</v>
      </c>
      <c r="N11910" s="3" t="str">
        <f t="shared" si="949"/>
        <v>N</v>
      </c>
      <c r="O11910" t="s">
        <v>28008</v>
      </c>
      <c r="Q11910" t="str">
        <f t="shared" si="945"/>
        <v>COPY 6083pb04.dat sel\6083pb04.dat</v>
      </c>
      <c r="R11910" t="str">
        <f>IF(ISNA(VLOOKUP(B11910,Rendered!$B$1:$C$1000,1,FALSE)),"N","Y")</f>
        <v>N</v>
      </c>
    </row>
    <row r="11911" spans="1:18" hidden="1" x14ac:dyDescent="0.35">
      <c r="A11911" t="s">
        <v>25213</v>
      </c>
      <c r="B11911" t="s">
        <v>25341</v>
      </c>
      <c r="C11911" t="s">
        <v>25342</v>
      </c>
      <c r="D11911" t="s">
        <v>38</v>
      </c>
      <c r="E11911">
        <v>1992</v>
      </c>
      <c r="F11911">
        <v>2022</v>
      </c>
      <c r="G11911">
        <v>4</v>
      </c>
      <c r="H11911">
        <v>10</v>
      </c>
      <c r="I11911">
        <v>6</v>
      </c>
      <c r="J11911">
        <f t="shared" si="946"/>
        <v>20</v>
      </c>
      <c r="K11911" t="str">
        <f>IF(OR(J11911&gt;Ограничения!$B$1,Sheet!G13634&gt;Ограничения!$B$2,Sheet!H13634&gt;Ограничения!$B$2,Sheet!I13634&gt;Ограничения!$B$2,),"Not compatible","Compatible")</f>
        <v>Compatible</v>
      </c>
      <c r="L11911">
        <f t="shared" si="947"/>
        <v>6082</v>
      </c>
      <c r="M11911" s="3">
        <f t="shared" si="948"/>
        <v>0.43478260869565216</v>
      </c>
      <c r="N11911" s="3" t="str">
        <f t="shared" si="949"/>
        <v>Y</v>
      </c>
      <c r="O11911" t="s">
        <v>28007</v>
      </c>
      <c r="P11911">
        <v>3</v>
      </c>
      <c r="Q11911" t="str">
        <f t="shared" si="945"/>
        <v>COPY 6082.dat sel\6082.dat</v>
      </c>
      <c r="R11911" t="str">
        <f>IF(ISNA(VLOOKUP(B11911,Rendered!$B$1:$C$1000,1,FALSE)),"N","Y")</f>
        <v>N</v>
      </c>
    </row>
    <row r="11912" spans="1:18" hidden="1" x14ac:dyDescent="0.35">
      <c r="A11912" t="s">
        <v>25213</v>
      </c>
      <c r="B11912" t="s">
        <v>25343</v>
      </c>
      <c r="C11912" t="s">
        <v>25344</v>
      </c>
      <c r="D11912" t="s">
        <v>13</v>
      </c>
      <c r="E11912" t="s">
        <v>60</v>
      </c>
      <c r="G11912">
        <v>4</v>
      </c>
      <c r="H11912">
        <v>10</v>
      </c>
      <c r="I11912">
        <v>6</v>
      </c>
      <c r="J11912">
        <f t="shared" si="946"/>
        <v>20</v>
      </c>
      <c r="K11912" t="str">
        <f>IF(OR(J11912&gt;Ограничения!$B$1,Sheet!G13635&gt;Ограничения!$B$2,Sheet!H13635&gt;Ограничения!$B$2,Sheet!I13635&gt;Ограничения!$B$2,),"Not compatible","Compatible")</f>
        <v>Compatible</v>
      </c>
      <c r="L11912" t="str">
        <f t="shared" si="947"/>
        <v>Модификация</v>
      </c>
      <c r="M11912" s="3">
        <f t="shared" si="948"/>
        <v>0</v>
      </c>
      <c r="N11912" s="3" t="str">
        <f t="shared" si="949"/>
        <v>Y</v>
      </c>
      <c r="O11912" t="s">
        <v>28008</v>
      </c>
      <c r="Q11912" t="str">
        <f t="shared" si="945"/>
        <v>COPY 6082pb04.dat sel\6082pb04.dat</v>
      </c>
      <c r="R11912" t="str">
        <f>IF(ISNA(VLOOKUP(B11912,Rendered!$B$1:$C$1000,1,FALSE)),"N","Y")</f>
        <v>N</v>
      </c>
    </row>
    <row r="11913" spans="1:18" hidden="1" x14ac:dyDescent="0.35">
      <c r="A11913" t="s">
        <v>25213</v>
      </c>
      <c r="B11913" t="s">
        <v>25345</v>
      </c>
      <c r="C11913" t="s">
        <v>25346</v>
      </c>
      <c r="D11913" t="s">
        <v>13</v>
      </c>
      <c r="E11913" t="s">
        <v>60</v>
      </c>
      <c r="G11913">
        <v>4</v>
      </c>
      <c r="H11913">
        <v>10</v>
      </c>
      <c r="I11913">
        <v>6</v>
      </c>
      <c r="J11913">
        <f t="shared" si="946"/>
        <v>20</v>
      </c>
      <c r="K11913" t="str">
        <f>IF(OR(J11913&gt;Ограничения!$B$1,Sheet!G13636&gt;Ограничения!$B$2,Sheet!H13636&gt;Ограничения!$B$2,Sheet!I13636&gt;Ограничения!$B$2,),"Not compatible","Compatible")</f>
        <v>Compatible</v>
      </c>
      <c r="L11913" t="str">
        <f t="shared" si="947"/>
        <v>Модификация</v>
      </c>
      <c r="M11913" s="3">
        <f t="shared" si="948"/>
        <v>0</v>
      </c>
      <c r="N11913" s="3" t="str">
        <f t="shared" si="949"/>
        <v>N</v>
      </c>
      <c r="O11913" t="s">
        <v>28008</v>
      </c>
      <c r="Q11913" t="str">
        <f t="shared" si="945"/>
        <v>COPY 6082pb05.dat sel\6082pb05.dat</v>
      </c>
      <c r="R11913" t="str">
        <f>IF(ISNA(VLOOKUP(B11913,Rendered!$B$1:$C$1000,1,FALSE)),"N","Y")</f>
        <v>N</v>
      </c>
    </row>
    <row r="11914" spans="1:18" hidden="1" x14ac:dyDescent="0.35">
      <c r="A11914" t="s">
        <v>25213</v>
      </c>
      <c r="B11914" t="s">
        <v>25347</v>
      </c>
      <c r="C11914" t="s">
        <v>25348</v>
      </c>
      <c r="D11914" t="s">
        <v>13</v>
      </c>
      <c r="E11914">
        <v>1997</v>
      </c>
      <c r="F11914">
        <v>1997</v>
      </c>
      <c r="G11914">
        <v>4</v>
      </c>
      <c r="H11914">
        <v>10</v>
      </c>
      <c r="I11914">
        <v>6</v>
      </c>
      <c r="J11914">
        <f t="shared" si="946"/>
        <v>20</v>
      </c>
      <c r="K11914" t="str">
        <f>IF(OR(J11914&gt;Ограничения!$B$1,Sheet!G13637&gt;Ограничения!$B$2,Sheet!H13637&gt;Ограничения!$B$2,Sheet!I13637&gt;Ограничения!$B$2,),"Not compatible","Compatible")</f>
        <v>Compatible</v>
      </c>
      <c r="L11914" t="str">
        <f t="shared" si="947"/>
        <v>Модификация</v>
      </c>
      <c r="M11914" s="3">
        <f t="shared" si="948"/>
        <v>0</v>
      </c>
      <c r="N11914" s="3" t="str">
        <f t="shared" si="949"/>
        <v>N</v>
      </c>
      <c r="O11914" t="s">
        <v>28008</v>
      </c>
      <c r="Q11914" t="str">
        <f t="shared" si="945"/>
        <v>COPY 6082pb03.dat sel\6082pb03.dat</v>
      </c>
      <c r="R11914" t="str">
        <f>IF(ISNA(VLOOKUP(B11914,Rendered!$B$1:$C$1000,1,FALSE)),"N","Y")</f>
        <v>N</v>
      </c>
    </row>
    <row r="11915" spans="1:18" hidden="1" x14ac:dyDescent="0.35">
      <c r="A11915" t="s">
        <v>25213</v>
      </c>
      <c r="B11915" t="s">
        <v>25349</v>
      </c>
      <c r="C11915" t="s">
        <v>25350</v>
      </c>
      <c r="D11915" t="s">
        <v>13</v>
      </c>
      <c r="E11915" t="s">
        <v>60</v>
      </c>
      <c r="G11915">
        <v>4</v>
      </c>
      <c r="H11915">
        <v>10</v>
      </c>
      <c r="I11915">
        <v>6</v>
      </c>
      <c r="J11915">
        <f t="shared" si="946"/>
        <v>20</v>
      </c>
      <c r="K11915" t="str">
        <f>IF(OR(J11915&gt;Ограничения!$B$1,Sheet!G13638&gt;Ограничения!$B$2,Sheet!H13638&gt;Ограничения!$B$2,Sheet!I13638&gt;Ограничения!$B$2,),"Not compatible","Compatible")</f>
        <v>Compatible</v>
      </c>
      <c r="L11915" t="str">
        <f t="shared" si="947"/>
        <v>Модификация</v>
      </c>
      <c r="M11915" s="3">
        <f t="shared" si="948"/>
        <v>0</v>
      </c>
      <c r="N11915" s="3" t="str">
        <f t="shared" si="949"/>
        <v>N</v>
      </c>
      <c r="O11915" t="s">
        <v>28008</v>
      </c>
      <c r="Q11915" t="str">
        <f t="shared" si="945"/>
        <v>COPY 6082pb06.dat sel\6082pb06.dat</v>
      </c>
      <c r="R11915" t="str">
        <f>IF(ISNA(VLOOKUP(B11915,Rendered!$B$1:$C$1000,1,FALSE)),"N","Y")</f>
        <v>N</v>
      </c>
    </row>
    <row r="11916" spans="1:18" hidden="1" x14ac:dyDescent="0.35">
      <c r="A11916" t="s">
        <v>25213</v>
      </c>
      <c r="B11916" t="s">
        <v>25351</v>
      </c>
      <c r="C11916" t="s">
        <v>25352</v>
      </c>
      <c r="D11916" t="s">
        <v>13</v>
      </c>
      <c r="E11916">
        <v>1997</v>
      </c>
      <c r="F11916">
        <v>1997</v>
      </c>
      <c r="G11916">
        <v>4</v>
      </c>
      <c r="H11916">
        <v>10</v>
      </c>
      <c r="I11916">
        <v>6</v>
      </c>
      <c r="J11916">
        <f t="shared" si="946"/>
        <v>20</v>
      </c>
      <c r="K11916" t="str">
        <f>IF(OR(J11916&gt;Ограничения!$B$1,Sheet!G13639&gt;Ограничения!$B$2,Sheet!H13639&gt;Ограничения!$B$2,Sheet!I13639&gt;Ограничения!$B$2,),"Not compatible","Compatible")</f>
        <v>Compatible</v>
      </c>
      <c r="L11916" t="str">
        <f t="shared" si="947"/>
        <v>Модификация</v>
      </c>
      <c r="M11916" s="3">
        <f t="shared" si="948"/>
        <v>0</v>
      </c>
      <c r="N11916" s="3" t="str">
        <f t="shared" si="949"/>
        <v>N</v>
      </c>
      <c r="O11916" t="s">
        <v>28008</v>
      </c>
      <c r="Q11916" t="str">
        <f t="shared" si="945"/>
        <v>COPY 6082pb02.dat sel\6082pb02.dat</v>
      </c>
      <c r="R11916" t="str">
        <f>IF(ISNA(VLOOKUP(B11916,Rendered!$B$1:$C$1000,1,FALSE)),"N","Y")</f>
        <v>N</v>
      </c>
    </row>
    <row r="11917" spans="1:18" hidden="1" x14ac:dyDescent="0.35">
      <c r="A11917" t="s">
        <v>25213</v>
      </c>
      <c r="B11917" t="s">
        <v>25353</v>
      </c>
      <c r="C11917" t="s">
        <v>25354</v>
      </c>
      <c r="D11917" t="s">
        <v>13</v>
      </c>
      <c r="E11917">
        <v>2007</v>
      </c>
      <c r="F11917">
        <v>2008</v>
      </c>
      <c r="G11917">
        <v>4</v>
      </c>
      <c r="H11917">
        <v>10</v>
      </c>
      <c r="I11917">
        <v>6</v>
      </c>
      <c r="J11917">
        <f t="shared" si="946"/>
        <v>20</v>
      </c>
      <c r="K11917" t="str">
        <f>IF(OR(J11917&gt;Ограничения!$B$1,Sheet!G13640&gt;Ограничения!$B$2,Sheet!H13640&gt;Ограничения!$B$2,Sheet!I13640&gt;Ограничения!$B$2,),"Not compatible","Compatible")</f>
        <v>Compatible</v>
      </c>
      <c r="L11917" t="str">
        <f t="shared" si="947"/>
        <v>Модификация</v>
      </c>
      <c r="M11917" s="3">
        <f t="shared" si="948"/>
        <v>0</v>
      </c>
      <c r="N11917" s="3" t="str">
        <f t="shared" si="949"/>
        <v>N</v>
      </c>
      <c r="O11917" t="s">
        <v>28008</v>
      </c>
      <c r="Q11917" t="str">
        <f t="shared" si="945"/>
        <v>COPY 6082pb01.dat sel\6082pb01.dat</v>
      </c>
      <c r="R11917" t="str">
        <f>IF(ISNA(VLOOKUP(B11917,Rendered!$B$1:$C$1000,1,FALSE)),"N","Y")</f>
        <v>N</v>
      </c>
    </row>
    <row r="11918" spans="1:18" hidden="1" x14ac:dyDescent="0.35">
      <c r="A11918" t="s">
        <v>25213</v>
      </c>
      <c r="B11918" t="s">
        <v>25355</v>
      </c>
      <c r="C11918" t="s">
        <v>25356</v>
      </c>
      <c r="D11918" t="s">
        <v>27</v>
      </c>
      <c r="E11918">
        <v>2016</v>
      </c>
      <c r="F11918">
        <v>2022</v>
      </c>
      <c r="G11918">
        <v>8</v>
      </c>
      <c r="H11918">
        <v>8</v>
      </c>
      <c r="I11918">
        <v>6</v>
      </c>
      <c r="J11918">
        <f t="shared" si="946"/>
        <v>22</v>
      </c>
      <c r="K11918" t="str">
        <f>IF(OR(J11918&gt;Ограничения!$B$1,Sheet!G13641&gt;Ограничения!$B$2,Sheet!H13641&gt;Ограничения!$B$2,Sheet!I13641&gt;Ограничения!$B$2,),"Not compatible","Compatible")</f>
        <v>Not compatible</v>
      </c>
      <c r="L11918">
        <f t="shared" si="947"/>
        <v>23996</v>
      </c>
      <c r="M11918" s="3">
        <f t="shared" si="948"/>
        <v>0</v>
      </c>
      <c r="N11918" s="3" t="str">
        <f t="shared" si="949"/>
        <v>N</v>
      </c>
      <c r="O11918" t="s">
        <v>28008</v>
      </c>
      <c r="Q11918" t="str">
        <f t="shared" si="945"/>
        <v>COPY 23996.dat sel\23996.dat</v>
      </c>
      <c r="R11918" t="str">
        <f>IF(ISNA(VLOOKUP(B11918,Rendered!$B$1:$C$1000,1,FALSE)),"N","Y")</f>
        <v>N</v>
      </c>
    </row>
    <row r="11919" spans="1:18" hidden="1" x14ac:dyDescent="0.35">
      <c r="A11919" t="s">
        <v>25213</v>
      </c>
      <c r="B11919" t="s">
        <v>25357</v>
      </c>
      <c r="C11919" t="s">
        <v>25358</v>
      </c>
      <c r="D11919" t="s">
        <v>27</v>
      </c>
      <c r="E11919">
        <v>2004</v>
      </c>
      <c r="F11919">
        <v>2011</v>
      </c>
      <c r="G11919">
        <v>1</v>
      </c>
      <c r="H11919">
        <v>4</v>
      </c>
      <c r="I11919">
        <v>3</v>
      </c>
      <c r="J11919">
        <f t="shared" si="946"/>
        <v>8</v>
      </c>
      <c r="K11919" t="str">
        <f>IF(OR(J11919&gt;Ограничения!$B$1,Sheet!G13642&gt;Ограничения!$B$2,Sheet!H13642&gt;Ограничения!$B$2,Sheet!I13642&gt;Ограничения!$B$2,),"Not compatible","Compatible")</f>
        <v>Compatible</v>
      </c>
      <c r="L11919">
        <f t="shared" si="947"/>
        <v>47990</v>
      </c>
      <c r="M11919" s="3">
        <f t="shared" si="948"/>
        <v>0</v>
      </c>
      <c r="N11919" s="3" t="str">
        <f t="shared" si="949"/>
        <v>N</v>
      </c>
      <c r="O11919" t="s">
        <v>28007</v>
      </c>
      <c r="P11919">
        <v>3</v>
      </c>
      <c r="Q11919" t="str">
        <f t="shared" si="945"/>
        <v>COPY 47990.dat sel\47990.dat</v>
      </c>
      <c r="R11919" t="str">
        <f>IF(ISNA(VLOOKUP(B11919,Rendered!$B$1:$C$1000,1,FALSE)),"N","Y")</f>
        <v>N</v>
      </c>
    </row>
    <row r="11920" spans="1:18" hidden="1" x14ac:dyDescent="0.35">
      <c r="A11920" t="s">
        <v>25213</v>
      </c>
      <c r="B11920" t="s">
        <v>25359</v>
      </c>
      <c r="C11920" t="s">
        <v>25360</v>
      </c>
      <c r="D11920" t="s">
        <v>13</v>
      </c>
      <c r="E11920">
        <v>2004</v>
      </c>
      <c r="F11920">
        <v>2006</v>
      </c>
      <c r="G11920">
        <v>4</v>
      </c>
      <c r="H11920">
        <v>10</v>
      </c>
      <c r="I11920">
        <v>10</v>
      </c>
      <c r="J11920">
        <f t="shared" si="946"/>
        <v>24</v>
      </c>
      <c r="K11920" t="str">
        <f>IF(OR(J11920&gt;Ограничения!$B$1,Sheet!G13643&gt;Ограничения!$B$2,Sheet!H13643&gt;Ограничения!$B$2,Sheet!I13643&gt;Ограничения!$B$2,),"Not compatible","Compatible")</f>
        <v>Not compatible</v>
      </c>
      <c r="L11920">
        <f t="shared" si="947"/>
        <v>47991</v>
      </c>
      <c r="M11920" s="3">
        <f t="shared" si="948"/>
        <v>0</v>
      </c>
      <c r="N11920" s="3" t="str">
        <f t="shared" si="949"/>
        <v>N</v>
      </c>
      <c r="O11920" t="s">
        <v>28008</v>
      </c>
      <c r="Q11920" t="str">
        <f t="shared" si="945"/>
        <v>COPY 47991.dat sel\47991.dat</v>
      </c>
      <c r="R11920" t="str">
        <f>IF(ISNA(VLOOKUP(B11920,Rendered!$B$1:$C$1000,1,FALSE)),"N","Y")</f>
        <v>N</v>
      </c>
    </row>
    <row r="11921" spans="1:18" hidden="1" x14ac:dyDescent="0.35">
      <c r="A11921" t="s">
        <v>12579</v>
      </c>
      <c r="B11921" t="s">
        <v>12588</v>
      </c>
      <c r="C11921" t="s">
        <v>12589</v>
      </c>
      <c r="D11921" t="s">
        <v>27</v>
      </c>
      <c r="E11921">
        <v>2003</v>
      </c>
      <c r="F11921">
        <v>2003</v>
      </c>
      <c r="G11921">
        <v>16</v>
      </c>
      <c r="H11921">
        <v>5</v>
      </c>
      <c r="I11921">
        <v>5</v>
      </c>
      <c r="J11921">
        <f t="shared" si="946"/>
        <v>26</v>
      </c>
      <c r="K11921" t="str">
        <f>IF(OR(J11921&gt;Ограничения!$B$1,Sheet!G6552&gt;Ограничения!$B$2,Sheet!H6552&gt;Ограничения!$B$2,Sheet!I6552&gt;Ограничения!$B$2,),"Not compatible","Compatible")</f>
        <v>Not compatible</v>
      </c>
      <c r="L11921">
        <f t="shared" si="947"/>
        <v>45405</v>
      </c>
      <c r="M11921" s="3">
        <f t="shared" si="948"/>
        <v>0</v>
      </c>
      <c r="N11921" s="3" t="str">
        <f t="shared" si="949"/>
        <v>N</v>
      </c>
      <c r="O11921" t="s">
        <v>28008</v>
      </c>
      <c r="Q11921" t="str">
        <f t="shared" si="945"/>
        <v>COPY 45405.dat sel\45405.dat</v>
      </c>
      <c r="R11921" t="str">
        <f>IF(ISNA(VLOOKUP(B11921,Rendered!$B$1:$C$1000,1,FALSE)),"N","Y")</f>
        <v>N</v>
      </c>
    </row>
    <row r="11922" spans="1:18" hidden="1" x14ac:dyDescent="0.35">
      <c r="A11922" t="s">
        <v>12579</v>
      </c>
      <c r="B11922" t="s">
        <v>12586</v>
      </c>
      <c r="C11922" t="s">
        <v>12587</v>
      </c>
      <c r="D11922" t="s">
        <v>30</v>
      </c>
      <c r="E11922">
        <v>2001</v>
      </c>
      <c r="F11922">
        <v>2003</v>
      </c>
      <c r="G11922">
        <v>6</v>
      </c>
      <c r="H11922">
        <v>6</v>
      </c>
      <c r="I11922">
        <v>3</v>
      </c>
      <c r="J11922">
        <f t="shared" si="946"/>
        <v>15</v>
      </c>
      <c r="K11922" t="str">
        <f>IF(OR(J11922&gt;Ограничения!$B$1,Sheet!G6551&gt;Ограничения!$B$2,Sheet!H6551&gt;Ограничения!$B$2,Sheet!I6551&gt;Ограничения!$B$2,),"Not compatible","Compatible")</f>
        <v>Compatible</v>
      </c>
      <c r="L11922">
        <f t="shared" si="947"/>
        <v>30614</v>
      </c>
      <c r="M11922" s="3">
        <f t="shared" si="948"/>
        <v>0</v>
      </c>
      <c r="N11922" s="3" t="str">
        <f t="shared" si="949"/>
        <v>N</v>
      </c>
      <c r="O11922" t="s">
        <v>28008</v>
      </c>
      <c r="Q11922" t="str">
        <f t="shared" si="945"/>
        <v>COPY 30614.dat sel\30614.dat</v>
      </c>
      <c r="R11922" t="str">
        <f>IF(ISNA(VLOOKUP(B11922,Rendered!$B$1:$C$1000,1,FALSE)),"N","Y")</f>
        <v>N</v>
      </c>
    </row>
    <row r="11923" spans="1:18" hidden="1" x14ac:dyDescent="0.35">
      <c r="A11923" t="s">
        <v>24539</v>
      </c>
      <c r="B11923" t="s">
        <v>24579</v>
      </c>
      <c r="C11923" t="s">
        <v>24580</v>
      </c>
      <c r="D11923" t="s">
        <v>30</v>
      </c>
      <c r="E11923">
        <v>1989</v>
      </c>
      <c r="F11923">
        <v>2009</v>
      </c>
      <c r="G11923">
        <v>16</v>
      </c>
      <c r="H11923">
        <v>4</v>
      </c>
      <c r="I11923">
        <v>3</v>
      </c>
      <c r="J11923">
        <f t="shared" si="946"/>
        <v>23</v>
      </c>
      <c r="K11923" t="str">
        <f>IF(OR(J11923&gt;Ограничения!$B$1,Sheet!G13256&gt;Ограничения!$B$2,Sheet!H13256&gt;Ограничения!$B$2,Sheet!I13256&gt;Ограничения!$B$2,),"Not compatible","Compatible")</f>
        <v>Not compatible</v>
      </c>
      <c r="L11923">
        <f t="shared" si="947"/>
        <v>2549</v>
      </c>
      <c r="M11923" s="3">
        <f t="shared" si="948"/>
        <v>0</v>
      </c>
      <c r="N11923" s="3" t="str">
        <f t="shared" si="949"/>
        <v>N</v>
      </c>
      <c r="O11923" t="s">
        <v>28008</v>
      </c>
      <c r="Q11923" t="str">
        <f t="shared" si="945"/>
        <v>COPY 2549.dat sel\2549.dat</v>
      </c>
      <c r="R11923" t="str">
        <f>IF(ISNA(VLOOKUP(B11923,Rendered!$B$1:$C$1000,1,FALSE)),"N","Y")</f>
        <v>N</v>
      </c>
    </row>
    <row r="11924" spans="1:18" hidden="1" x14ac:dyDescent="0.35">
      <c r="A11924" t="s">
        <v>5328</v>
      </c>
      <c r="B11924" t="s">
        <v>6293</v>
      </c>
      <c r="C11924" t="s">
        <v>6294</v>
      </c>
      <c r="D11924" t="s">
        <v>13</v>
      </c>
      <c r="E11924">
        <v>2022</v>
      </c>
      <c r="F11924">
        <v>2022</v>
      </c>
      <c r="J11924">
        <f t="shared" si="946"/>
        <v>0</v>
      </c>
      <c r="K11924" t="str">
        <f>IF(OR(J11924&gt;Ограничения!$B$1,Sheet!G3428&gt;Ограничения!$B$2,Sheet!H3428&gt;Ограничения!$B$2,Sheet!I3428&gt;Ограничения!$B$2,),"Not compatible","Compatible")</f>
        <v>Compatible</v>
      </c>
      <c r="L11924" t="str">
        <f t="shared" si="947"/>
        <v>Модификация</v>
      </c>
      <c r="M11924" s="3">
        <f t="shared" si="948"/>
        <v>0</v>
      </c>
      <c r="N11924" s="3" t="str">
        <f t="shared" si="949"/>
        <v>N</v>
      </c>
      <c r="O11924" t="s">
        <v>28008</v>
      </c>
      <c r="Q11924" t="str">
        <f t="shared" si="945"/>
        <v>COPY 84307pb01.dat sel\84307pb01.dat</v>
      </c>
      <c r="R11924" t="str">
        <f>IF(ISNA(VLOOKUP(B11924,Rendered!$B$1:$C$1000,1,FALSE)),"N","Y")</f>
        <v>N</v>
      </c>
    </row>
    <row r="11925" spans="1:18" hidden="1" x14ac:dyDescent="0.35">
      <c r="A11925" t="s">
        <v>24986</v>
      </c>
      <c r="B11925" t="s">
        <v>25045</v>
      </c>
      <c r="C11925" t="s">
        <v>25046</v>
      </c>
      <c r="D11925" t="s">
        <v>13</v>
      </c>
      <c r="E11925">
        <v>2006</v>
      </c>
      <c r="F11925">
        <v>2006</v>
      </c>
      <c r="J11925">
        <f t="shared" si="946"/>
        <v>0</v>
      </c>
      <c r="K11925" t="str">
        <f>IF(OR(J11925&gt;Ограничения!$B$1,Sheet!G13487&gt;Ограничения!$B$2,Sheet!H13487&gt;Ограничения!$B$2,Sheet!I13487&gt;Ограничения!$B$2,),"Not compatible","Compatible")</f>
        <v>Compatible</v>
      </c>
      <c r="L11925" t="str">
        <f t="shared" si="947"/>
        <v>Модификация</v>
      </c>
      <c r="M11925" s="3">
        <f t="shared" si="948"/>
        <v>0</v>
      </c>
      <c r="N11925" s="3" t="str">
        <f t="shared" si="949"/>
        <v>N</v>
      </c>
      <c r="O11925" t="s">
        <v>28008</v>
      </c>
      <c r="Q11925" t="str">
        <f t="shared" ref="Q11925:Q11988" si="950">_xlfn.CONCAT("COPY ",B11925,".dat sel\",B11925,".dat")</f>
        <v>COPY spa0015.dat sel\spa0015.dat</v>
      </c>
      <c r="R11925" t="str">
        <f>IF(ISNA(VLOOKUP(B11925,Rendered!$B$1:$C$1000,1,FALSE)),"N","Y")</f>
        <v>N</v>
      </c>
    </row>
    <row r="11926" spans="1:18" hidden="1" x14ac:dyDescent="0.35">
      <c r="A11926" t="s">
        <v>24986</v>
      </c>
      <c r="B11926" t="s">
        <v>25047</v>
      </c>
      <c r="C11926" t="s">
        <v>25048</v>
      </c>
      <c r="D11926" t="s">
        <v>13</v>
      </c>
      <c r="E11926">
        <v>2017</v>
      </c>
      <c r="F11926">
        <v>2017</v>
      </c>
      <c r="J11926">
        <f t="shared" si="946"/>
        <v>0</v>
      </c>
      <c r="K11926" t="str">
        <f>IF(OR(J11926&gt;Ограничения!$B$1,Sheet!G13488&gt;Ограничения!$B$2,Sheet!H13488&gt;Ограничения!$B$2,Sheet!I13488&gt;Ограничения!$B$2,),"Not compatible","Compatible")</f>
        <v>Compatible</v>
      </c>
      <c r="L11926" t="str">
        <f t="shared" si="947"/>
        <v>Модификация</v>
      </c>
      <c r="M11926" s="3">
        <f t="shared" si="948"/>
        <v>0</v>
      </c>
      <c r="N11926" s="3" t="str">
        <f t="shared" si="949"/>
        <v>N</v>
      </c>
      <c r="O11926" t="s">
        <v>28008</v>
      </c>
      <c r="Q11926" t="str">
        <f t="shared" si="950"/>
        <v>COPY spa0017.dat sel\spa0017.dat</v>
      </c>
      <c r="R11926" t="str">
        <f>IF(ISNA(VLOOKUP(B11926,Rendered!$B$1:$C$1000,1,FALSE)),"N","Y")</f>
        <v>N</v>
      </c>
    </row>
    <row r="11927" spans="1:18" hidden="1" x14ac:dyDescent="0.35">
      <c r="A11927" t="s">
        <v>24986</v>
      </c>
      <c r="B11927" t="s">
        <v>25049</v>
      </c>
      <c r="C11927" t="s">
        <v>25050</v>
      </c>
      <c r="D11927" t="s">
        <v>13</v>
      </c>
      <c r="E11927">
        <v>2012</v>
      </c>
      <c r="F11927">
        <v>2012</v>
      </c>
      <c r="J11927">
        <f t="shared" si="946"/>
        <v>0</v>
      </c>
      <c r="K11927" t="str">
        <f>IF(OR(J11927&gt;Ограничения!$B$1,Sheet!G13489&gt;Ограничения!$B$2,Sheet!H13489&gt;Ограничения!$B$2,Sheet!I13489&gt;Ограничения!$B$2,),"Not compatible","Compatible")</f>
        <v>Compatible</v>
      </c>
      <c r="L11927" t="str">
        <f t="shared" si="947"/>
        <v>Модификация</v>
      </c>
      <c r="M11927" s="3">
        <f t="shared" si="948"/>
        <v>0</v>
      </c>
      <c r="N11927" s="3" t="str">
        <f t="shared" si="949"/>
        <v>N</v>
      </c>
      <c r="O11927" t="s">
        <v>28008</v>
      </c>
      <c r="Q11927" t="str">
        <f t="shared" si="950"/>
        <v>COPY spa0016.dat sel\spa0016.dat</v>
      </c>
      <c r="R11927" t="str">
        <f>IF(ISNA(VLOOKUP(B11927,Rendered!$B$1:$C$1000,1,FALSE)),"N","Y")</f>
        <v>N</v>
      </c>
    </row>
    <row r="11928" spans="1:18" hidden="1" x14ac:dyDescent="0.35">
      <c r="A11928" t="s">
        <v>4922</v>
      </c>
      <c r="B11928" t="s">
        <v>5029</v>
      </c>
      <c r="C11928" t="s">
        <v>5030</v>
      </c>
      <c r="D11928" t="s">
        <v>30</v>
      </c>
      <c r="E11928">
        <v>1997</v>
      </c>
      <c r="F11928">
        <v>2010</v>
      </c>
      <c r="J11928">
        <f t="shared" si="946"/>
        <v>0</v>
      </c>
      <c r="K11928" t="str">
        <f>IF(OR(J11928&gt;Ограничения!$B$1,Sheet!G2797&gt;Ограничения!$B$2,Sheet!H2797&gt;Ограничения!$B$2,Sheet!I2797&gt;Ограничения!$B$2,),"Not compatible","Compatible")</f>
        <v>Compatible</v>
      </c>
      <c r="L11928" t="str">
        <f t="shared" si="947"/>
        <v>Модификация</v>
      </c>
      <c r="M11928" s="3">
        <f t="shared" si="948"/>
        <v>0.11864406779661017</v>
      </c>
      <c r="N11928" s="3" t="str">
        <f t="shared" si="949"/>
        <v>Y</v>
      </c>
      <c r="O11928" t="s">
        <v>28008</v>
      </c>
      <c r="Q11928" t="str">
        <f t="shared" si="950"/>
        <v>COPY 2547c02.dat sel\2547c02.dat</v>
      </c>
      <c r="R11928" t="str">
        <f>IF(ISNA(VLOOKUP(B11928,Rendered!$B$1:$C$1000,1,FALSE)),"N","Y")</f>
        <v>N</v>
      </c>
    </row>
    <row r="11929" spans="1:18" hidden="1" x14ac:dyDescent="0.35">
      <c r="A11929" t="s">
        <v>4922</v>
      </c>
      <c r="B11929" t="s">
        <v>5031</v>
      </c>
      <c r="C11929" t="s">
        <v>5032</v>
      </c>
      <c r="D11929" t="s">
        <v>13</v>
      </c>
      <c r="E11929">
        <v>2015</v>
      </c>
      <c r="F11929">
        <v>2020</v>
      </c>
      <c r="J11929">
        <f t="shared" si="946"/>
        <v>0</v>
      </c>
      <c r="K11929" t="str">
        <f>IF(OR(J11929&gt;Ограничения!$B$1,Sheet!G2798&gt;Ограничения!$B$2,Sheet!H2798&gt;Ограничения!$B$2,Sheet!I2798&gt;Ограничения!$B$2,),"Not compatible","Compatible")</f>
        <v>Compatible</v>
      </c>
      <c r="L11929" t="str">
        <f t="shared" si="947"/>
        <v>Модификация</v>
      </c>
      <c r="M11929" s="3">
        <f t="shared" si="948"/>
        <v>0</v>
      </c>
      <c r="N11929" s="3" t="str">
        <f t="shared" si="949"/>
        <v>Y</v>
      </c>
      <c r="O11929" t="s">
        <v>28008</v>
      </c>
      <c r="Q11929" t="str">
        <f t="shared" si="950"/>
        <v>COPY 14518c02pb01.dat sel\14518c02pb01.dat</v>
      </c>
      <c r="R11929" t="str">
        <f>IF(ISNA(VLOOKUP(B11929,Rendered!$B$1:$C$1000,1,FALSE)),"N","Y")</f>
        <v>N</v>
      </c>
    </row>
    <row r="11930" spans="1:18" hidden="1" x14ac:dyDescent="0.35">
      <c r="A11930" t="s">
        <v>24385</v>
      </c>
      <c r="B11930" t="s">
        <v>24484</v>
      </c>
      <c r="C11930" t="s">
        <v>24485</v>
      </c>
      <c r="D11930" t="s">
        <v>27</v>
      </c>
      <c r="E11930">
        <v>1999</v>
      </c>
      <c r="F11930">
        <v>2001</v>
      </c>
      <c r="J11930">
        <f t="shared" si="946"/>
        <v>0</v>
      </c>
      <c r="K11930" t="str">
        <f>IF(OR(J11930&gt;Ограничения!$B$1,Sheet!G13209&gt;Ограничения!$B$2,Sheet!H13209&gt;Ограничения!$B$2,Sheet!I13209&gt;Ограничения!$B$2,),"Not compatible","Compatible")</f>
        <v>Compatible</v>
      </c>
      <c r="L11930">
        <f t="shared" si="947"/>
        <v>33192</v>
      </c>
      <c r="M11930" s="3">
        <f t="shared" si="948"/>
        <v>0</v>
      </c>
      <c r="N11930" s="3" t="str">
        <f t="shared" si="949"/>
        <v>N</v>
      </c>
      <c r="O11930" t="s">
        <v>28008</v>
      </c>
      <c r="Q11930" t="str">
        <f t="shared" si="950"/>
        <v>COPY 33192.dat sel\33192.dat</v>
      </c>
      <c r="R11930" t="str">
        <f>IF(ISNA(VLOOKUP(B11930,Rendered!$B$1:$C$1000,1,FALSE)),"N","Y")</f>
        <v>N</v>
      </c>
    </row>
    <row r="11931" spans="1:18" hidden="1" x14ac:dyDescent="0.35">
      <c r="A11931" t="s">
        <v>9271</v>
      </c>
      <c r="B11931" t="s">
        <v>9688</v>
      </c>
      <c r="C11931" t="s">
        <v>9689</v>
      </c>
      <c r="D11931" t="s">
        <v>57</v>
      </c>
      <c r="E11931">
        <v>2014</v>
      </c>
      <c r="F11931">
        <v>2022</v>
      </c>
      <c r="J11931">
        <f t="shared" si="946"/>
        <v>0</v>
      </c>
      <c r="K11931" t="str">
        <f>IF(OR(J11931&gt;Ограничения!$B$1,Sheet!G5118&gt;Ограничения!$B$2,Sheet!H5118&gt;Ограничения!$B$2,Sheet!I5118&gt;Ограничения!$B$2,),"Not compatible","Compatible")</f>
        <v>Compatible</v>
      </c>
      <c r="L11931">
        <f t="shared" si="947"/>
        <v>15396</v>
      </c>
      <c r="M11931" s="3">
        <f t="shared" si="948"/>
        <v>0</v>
      </c>
      <c r="N11931" s="3" t="str">
        <f t="shared" si="949"/>
        <v>N</v>
      </c>
      <c r="O11931" t="s">
        <v>28007</v>
      </c>
      <c r="P11931">
        <v>3</v>
      </c>
      <c r="Q11931" t="str">
        <f t="shared" si="950"/>
        <v>COPY 15396.dat sel\15396.dat</v>
      </c>
      <c r="R11931" t="str">
        <f>IF(ISNA(VLOOKUP(B11931,Rendered!$B$1:$C$1000,1,FALSE)),"N","Y")</f>
        <v>N</v>
      </c>
    </row>
    <row r="11932" spans="1:18" hidden="1" x14ac:dyDescent="0.35">
      <c r="A11932" t="s">
        <v>9271</v>
      </c>
      <c r="B11932" t="s">
        <v>9690</v>
      </c>
      <c r="C11932" t="s">
        <v>9691</v>
      </c>
      <c r="D11932" t="s">
        <v>13</v>
      </c>
      <c r="E11932">
        <v>2019</v>
      </c>
      <c r="F11932">
        <v>2019</v>
      </c>
      <c r="J11932">
        <f t="shared" si="946"/>
        <v>0</v>
      </c>
      <c r="K11932" t="str">
        <f>IF(OR(J11932&gt;Ограничения!$B$1,Sheet!G5119&gt;Ограничения!$B$2,Sheet!H5119&gt;Ограничения!$B$2,Sheet!I5119&gt;Ограничения!$B$2,),"Not compatible","Compatible")</f>
        <v>Compatible</v>
      </c>
      <c r="L11932" t="str">
        <f t="shared" si="947"/>
        <v>Модификация</v>
      </c>
      <c r="M11932" s="3">
        <f t="shared" si="948"/>
        <v>0</v>
      </c>
      <c r="N11932" s="3" t="str">
        <f t="shared" si="949"/>
        <v>N</v>
      </c>
      <c r="O11932" t="s">
        <v>28008</v>
      </c>
      <c r="Q11932" t="str">
        <f t="shared" si="950"/>
        <v>COPY 15396c07.dat sel\15396c07.dat</v>
      </c>
      <c r="R11932" t="str">
        <f>IF(ISNA(VLOOKUP(B11932,Rendered!$B$1:$C$1000,1,FALSE)),"N","Y")</f>
        <v>N</v>
      </c>
    </row>
    <row r="11933" spans="1:18" hidden="1" x14ac:dyDescent="0.35">
      <c r="A11933" t="s">
        <v>9271</v>
      </c>
      <c r="B11933" t="s">
        <v>9692</v>
      </c>
      <c r="C11933" t="s">
        <v>9693</v>
      </c>
      <c r="D11933" t="s">
        <v>13</v>
      </c>
      <c r="E11933">
        <v>2015</v>
      </c>
      <c r="F11933">
        <v>2015</v>
      </c>
      <c r="J11933">
        <f t="shared" si="946"/>
        <v>0</v>
      </c>
      <c r="K11933" t="str">
        <f>IF(OR(J11933&gt;Ограничения!$B$1,Sheet!G5120&gt;Ограничения!$B$2,Sheet!H5120&gt;Ограничения!$B$2,Sheet!I5120&gt;Ограничения!$B$2,),"Not compatible","Compatible")</f>
        <v>Compatible</v>
      </c>
      <c r="L11933" t="str">
        <f t="shared" si="947"/>
        <v>Модификация</v>
      </c>
      <c r="M11933" s="3">
        <f t="shared" si="948"/>
        <v>0</v>
      </c>
      <c r="N11933" s="3" t="str">
        <f t="shared" si="949"/>
        <v>N</v>
      </c>
      <c r="O11933" t="s">
        <v>28008</v>
      </c>
      <c r="Q11933" t="str">
        <f t="shared" si="950"/>
        <v>COPY 15396c04.dat sel\15396c04.dat</v>
      </c>
      <c r="R11933" t="str">
        <f>IF(ISNA(VLOOKUP(B11933,Rendered!$B$1:$C$1000,1,FALSE)),"N","Y")</f>
        <v>N</v>
      </c>
    </row>
    <row r="11934" spans="1:18" hidden="1" x14ac:dyDescent="0.35">
      <c r="A11934" t="s">
        <v>9271</v>
      </c>
      <c r="B11934" t="s">
        <v>9694</v>
      </c>
      <c r="C11934" t="s">
        <v>9695</v>
      </c>
      <c r="D11934" t="s">
        <v>27</v>
      </c>
      <c r="E11934">
        <v>2018</v>
      </c>
      <c r="F11934">
        <v>2020</v>
      </c>
      <c r="J11934">
        <f t="shared" si="946"/>
        <v>0</v>
      </c>
      <c r="K11934" t="str">
        <f>IF(OR(J11934&gt;Ограничения!$B$1,Sheet!G5121&gt;Ограничения!$B$2,Sheet!H5121&gt;Ограничения!$B$2,Sheet!I5121&gt;Ограничения!$B$2,),"Not compatible","Compatible")</f>
        <v>Compatible</v>
      </c>
      <c r="L11934" t="str">
        <f t="shared" si="947"/>
        <v>Модификация</v>
      </c>
      <c r="M11934" s="3">
        <f t="shared" si="948"/>
        <v>0</v>
      </c>
      <c r="N11934" s="3" t="str">
        <f t="shared" si="949"/>
        <v>N</v>
      </c>
      <c r="O11934" t="s">
        <v>28008</v>
      </c>
      <c r="Q11934" t="str">
        <f t="shared" si="950"/>
        <v>COPY 15396c06.dat sel\15396c06.dat</v>
      </c>
      <c r="R11934" t="str">
        <f>IF(ISNA(VLOOKUP(B11934,Rendered!$B$1:$C$1000,1,FALSE)),"N","Y")</f>
        <v>N</v>
      </c>
    </row>
    <row r="11935" spans="1:18" hidden="1" x14ac:dyDescent="0.35">
      <c r="A11935" t="s">
        <v>9271</v>
      </c>
      <c r="B11935" t="s">
        <v>9696</v>
      </c>
      <c r="C11935" t="s">
        <v>9697</v>
      </c>
      <c r="D11935" t="s">
        <v>13</v>
      </c>
      <c r="E11935">
        <v>2022</v>
      </c>
      <c r="F11935">
        <v>2022</v>
      </c>
      <c r="J11935">
        <f t="shared" si="946"/>
        <v>0</v>
      </c>
      <c r="K11935" t="str">
        <f>IF(OR(J11935&gt;Ограничения!$B$1,Sheet!G5122&gt;Ограничения!$B$2,Sheet!H5122&gt;Ограничения!$B$2,Sheet!I5122&gt;Ограничения!$B$2,),"Not compatible","Compatible")</f>
        <v>Compatible</v>
      </c>
      <c r="L11935" t="str">
        <f t="shared" si="947"/>
        <v>Модификация</v>
      </c>
      <c r="M11935" s="3">
        <f t="shared" si="948"/>
        <v>0</v>
      </c>
      <c r="N11935" s="3" t="str">
        <f t="shared" si="949"/>
        <v>N</v>
      </c>
      <c r="O11935" t="s">
        <v>28008</v>
      </c>
      <c r="Q11935" t="str">
        <f t="shared" si="950"/>
        <v>COPY 15396c09.dat sel\15396c09.dat</v>
      </c>
      <c r="R11935" t="str">
        <f>IF(ISNA(VLOOKUP(B11935,Rendered!$B$1:$C$1000,1,FALSE)),"N","Y")</f>
        <v>N</v>
      </c>
    </row>
    <row r="11936" spans="1:18" hidden="1" x14ac:dyDescent="0.35">
      <c r="A11936" t="s">
        <v>9271</v>
      </c>
      <c r="B11936" t="s">
        <v>9698</v>
      </c>
      <c r="C11936" t="s">
        <v>9699</v>
      </c>
      <c r="D11936" t="s">
        <v>13</v>
      </c>
      <c r="E11936">
        <v>2014</v>
      </c>
      <c r="F11936">
        <v>2014</v>
      </c>
      <c r="J11936">
        <f t="shared" si="946"/>
        <v>0</v>
      </c>
      <c r="K11936" t="str">
        <f>IF(OR(J11936&gt;Ограничения!$B$1,Sheet!G5123&gt;Ограничения!$B$2,Sheet!H5123&gt;Ограничения!$B$2,Sheet!I5123&gt;Ограничения!$B$2,),"Not compatible","Compatible")</f>
        <v>Compatible</v>
      </c>
      <c r="L11936" t="str">
        <f t="shared" si="947"/>
        <v>Модификация</v>
      </c>
      <c r="M11936" s="3">
        <f t="shared" si="948"/>
        <v>0</v>
      </c>
      <c r="N11936" s="3" t="str">
        <f t="shared" si="949"/>
        <v>N</v>
      </c>
      <c r="O11936" t="s">
        <v>28008</v>
      </c>
      <c r="Q11936" t="str">
        <f t="shared" si="950"/>
        <v>COPY 15396c02.dat sel\15396c02.dat</v>
      </c>
      <c r="R11936" t="str">
        <f>IF(ISNA(VLOOKUP(B11936,Rendered!$B$1:$C$1000,1,FALSE)),"N","Y")</f>
        <v>N</v>
      </c>
    </row>
    <row r="11937" spans="1:18" hidden="1" x14ac:dyDescent="0.35">
      <c r="A11937" t="s">
        <v>9271</v>
      </c>
      <c r="B11937" t="s">
        <v>9700</v>
      </c>
      <c r="C11937" t="s">
        <v>9701</v>
      </c>
      <c r="D11937" t="s">
        <v>13</v>
      </c>
      <c r="E11937">
        <v>2015</v>
      </c>
      <c r="F11937">
        <v>2015</v>
      </c>
      <c r="J11937">
        <f t="shared" si="946"/>
        <v>0</v>
      </c>
      <c r="K11937" t="str">
        <f>IF(OR(J11937&gt;Ограничения!$B$1,Sheet!G5124&gt;Ограничения!$B$2,Sheet!H5124&gt;Ограничения!$B$2,Sheet!I5124&gt;Ограничения!$B$2,),"Not compatible","Compatible")</f>
        <v>Compatible</v>
      </c>
      <c r="L11937" t="str">
        <f t="shared" si="947"/>
        <v>Модификация</v>
      </c>
      <c r="M11937" s="3">
        <f t="shared" si="948"/>
        <v>0</v>
      </c>
      <c r="N11937" s="3" t="str">
        <f t="shared" si="949"/>
        <v>N</v>
      </c>
      <c r="O11937" t="s">
        <v>28008</v>
      </c>
      <c r="Q11937" t="str">
        <f t="shared" si="950"/>
        <v>COPY 15396c03.dat sel\15396c03.dat</v>
      </c>
      <c r="R11937" t="str">
        <f>IF(ISNA(VLOOKUP(B11937,Rendered!$B$1:$C$1000,1,FALSE)),"N","Y")</f>
        <v>N</v>
      </c>
    </row>
    <row r="11938" spans="1:18" hidden="1" x14ac:dyDescent="0.35">
      <c r="A11938" t="s">
        <v>9271</v>
      </c>
      <c r="B11938" t="s">
        <v>9702</v>
      </c>
      <c r="C11938" t="s">
        <v>9703</v>
      </c>
      <c r="D11938" t="s">
        <v>13</v>
      </c>
      <c r="E11938">
        <v>2015</v>
      </c>
      <c r="F11938">
        <v>2017</v>
      </c>
      <c r="J11938">
        <f t="shared" si="946"/>
        <v>0</v>
      </c>
      <c r="K11938" t="str">
        <f>IF(OR(J11938&gt;Ограничения!$B$1,Sheet!G5125&gt;Ограничения!$B$2,Sheet!H5125&gt;Ограничения!$B$2,Sheet!I5125&gt;Ограничения!$B$2,),"Not compatible","Compatible")</f>
        <v>Compatible</v>
      </c>
      <c r="L11938" t="str">
        <f t="shared" si="947"/>
        <v>Модификация</v>
      </c>
      <c r="M11938" s="3">
        <f t="shared" si="948"/>
        <v>0</v>
      </c>
      <c r="N11938" s="3" t="str">
        <f t="shared" si="949"/>
        <v>N</v>
      </c>
      <c r="O11938" t="s">
        <v>28008</v>
      </c>
      <c r="Q11938" t="str">
        <f t="shared" si="950"/>
        <v>COPY 15396c05.dat sel\15396c05.dat</v>
      </c>
      <c r="R11938" t="str">
        <f>IF(ISNA(VLOOKUP(B11938,Rendered!$B$1:$C$1000,1,FALSE)),"N","Y")</f>
        <v>N</v>
      </c>
    </row>
    <row r="11939" spans="1:18" hidden="1" x14ac:dyDescent="0.35">
      <c r="A11939" t="s">
        <v>9271</v>
      </c>
      <c r="B11939" t="s">
        <v>9704</v>
      </c>
      <c r="C11939" t="s">
        <v>9705</v>
      </c>
      <c r="D11939" t="s">
        <v>27</v>
      </c>
      <c r="E11939">
        <v>2014</v>
      </c>
      <c r="F11939">
        <v>2016</v>
      </c>
      <c r="J11939">
        <f t="shared" si="946"/>
        <v>0</v>
      </c>
      <c r="K11939" t="str">
        <f>IF(OR(J11939&gt;Ограничения!$B$1,Sheet!G5126&gt;Ограничения!$B$2,Sheet!H5126&gt;Ограничения!$B$2,Sheet!I5126&gt;Ограничения!$B$2,),"Not compatible","Compatible")</f>
        <v>Compatible</v>
      </c>
      <c r="L11939" t="str">
        <f t="shared" si="947"/>
        <v>Модификация</v>
      </c>
      <c r="M11939" s="3">
        <f t="shared" si="948"/>
        <v>0</v>
      </c>
      <c r="N11939" s="3" t="str">
        <f t="shared" si="949"/>
        <v>N</v>
      </c>
      <c r="O11939" t="s">
        <v>28008</v>
      </c>
      <c r="Q11939" t="str">
        <f t="shared" si="950"/>
        <v>COPY 15396c01.dat sel\15396c01.dat</v>
      </c>
      <c r="R11939" t="str">
        <f>IF(ISNA(VLOOKUP(B11939,Rendered!$B$1:$C$1000,1,FALSE)),"N","Y")</f>
        <v>N</v>
      </c>
    </row>
    <row r="11940" spans="1:18" hidden="1" x14ac:dyDescent="0.35">
      <c r="A11940" t="s">
        <v>9271</v>
      </c>
      <c r="B11940" t="s">
        <v>9706</v>
      </c>
      <c r="C11940" t="s">
        <v>9707</v>
      </c>
      <c r="D11940" t="s">
        <v>13</v>
      </c>
      <c r="E11940">
        <v>2021</v>
      </c>
      <c r="F11940">
        <v>2021</v>
      </c>
      <c r="J11940">
        <f t="shared" si="946"/>
        <v>0</v>
      </c>
      <c r="K11940" t="str">
        <f>IF(OR(J11940&gt;Ограничения!$B$1,Sheet!G5127&gt;Ограничения!$B$2,Sheet!H5127&gt;Ограничения!$B$2,Sheet!I5127&gt;Ограничения!$B$2,),"Not compatible","Compatible")</f>
        <v>Compatible</v>
      </c>
      <c r="L11940" t="str">
        <f t="shared" si="947"/>
        <v>Модификация</v>
      </c>
      <c r="M11940" s="3">
        <f t="shared" si="948"/>
        <v>0</v>
      </c>
      <c r="N11940" s="3" t="str">
        <f t="shared" si="949"/>
        <v>N</v>
      </c>
      <c r="O11940" t="s">
        <v>28008</v>
      </c>
      <c r="Q11940" t="str">
        <f t="shared" si="950"/>
        <v>COPY 15396c08.dat sel\15396c08.dat</v>
      </c>
      <c r="R11940" t="str">
        <f>IF(ISNA(VLOOKUP(B11940,Rendered!$B$1:$C$1000,1,FALSE)),"N","Y")</f>
        <v>N</v>
      </c>
    </row>
    <row r="11941" spans="1:18" hidden="1" x14ac:dyDescent="0.35">
      <c r="A11941" t="s">
        <v>5328</v>
      </c>
      <c r="B11941" t="s">
        <v>6295</v>
      </c>
      <c r="C11941" t="s">
        <v>6296</v>
      </c>
      <c r="D11941" t="s">
        <v>38</v>
      </c>
      <c r="E11941">
        <v>1998</v>
      </c>
      <c r="F11941">
        <v>2022</v>
      </c>
      <c r="G11941">
        <v>2</v>
      </c>
      <c r="H11941">
        <v>3</v>
      </c>
      <c r="I11941">
        <v>2</v>
      </c>
      <c r="J11941">
        <f t="shared" si="946"/>
        <v>7</v>
      </c>
      <c r="K11941" t="str">
        <f>IF(OR(J11941&gt;Ограничения!$B$1,Sheet!G3429&gt;Ограничения!$B$2,Sheet!H3429&gt;Ограничения!$B$2,Sheet!I3429&gt;Ограничения!$B$2,),"Not compatible","Compatible")</f>
        <v>Compatible</v>
      </c>
      <c r="L11941">
        <f t="shared" si="947"/>
        <v>30169</v>
      </c>
      <c r="M11941" s="3">
        <f t="shared" si="948"/>
        <v>0.61538461538461542</v>
      </c>
      <c r="N11941" s="3" t="str">
        <f t="shared" si="949"/>
        <v>Y</v>
      </c>
      <c r="O11941" t="s">
        <v>28008</v>
      </c>
      <c r="Q11941" t="str">
        <f t="shared" si="950"/>
        <v>COPY 30169.dat sel\30169.dat</v>
      </c>
      <c r="R11941" t="str">
        <f>IF(ISNA(VLOOKUP(B11941,Rendered!$B$1:$C$1000,1,FALSE)),"N","Y")</f>
        <v>N</v>
      </c>
    </row>
    <row r="11942" spans="1:18" hidden="1" x14ac:dyDescent="0.35">
      <c r="A11942" t="s">
        <v>6329</v>
      </c>
      <c r="B11942" t="s">
        <v>6606</v>
      </c>
      <c r="C11942" t="s">
        <v>6607</v>
      </c>
      <c r="D11942" t="s">
        <v>13</v>
      </c>
      <c r="E11942">
        <v>2016</v>
      </c>
      <c r="F11942">
        <v>2018</v>
      </c>
      <c r="J11942">
        <f t="shared" si="946"/>
        <v>0</v>
      </c>
      <c r="K11942" t="str">
        <f>IF(OR(J11942&gt;Ограничения!$B$1,Sheet!G3584&gt;Ограничения!$B$2,Sheet!H3584&gt;Ограничения!$B$2,Sheet!I3584&gt;Ограничения!$B$2,),"Not compatible","Compatible")</f>
        <v>Not compatible</v>
      </c>
      <c r="L11942">
        <f t="shared" si="947"/>
        <v>26064</v>
      </c>
      <c r="M11942" s="3">
        <f t="shared" si="948"/>
        <v>0</v>
      </c>
      <c r="N11942" s="3" t="str">
        <f t="shared" si="949"/>
        <v>Y</v>
      </c>
      <c r="O11942" t="s">
        <v>28008</v>
      </c>
      <c r="Q11942" t="str">
        <f t="shared" si="950"/>
        <v>COPY 26064.dat sel\26064.dat</v>
      </c>
      <c r="R11942" t="str">
        <f>IF(ISNA(VLOOKUP(B11942,Rendered!$B$1:$C$1000,1,FALSE)),"N","Y")</f>
        <v>N</v>
      </c>
    </row>
    <row r="11943" spans="1:18" hidden="1" x14ac:dyDescent="0.35">
      <c r="A11943" t="s">
        <v>4922</v>
      </c>
      <c r="B11943" t="s">
        <v>5033</v>
      </c>
      <c r="C11943" t="s">
        <v>5034</v>
      </c>
      <c r="D11943" t="s">
        <v>13</v>
      </c>
      <c r="E11943">
        <v>2022</v>
      </c>
      <c r="F11943">
        <v>2022</v>
      </c>
      <c r="J11943">
        <f t="shared" si="946"/>
        <v>0</v>
      </c>
      <c r="K11943" t="str">
        <f>IF(OR(J11943&gt;Ограничения!$B$1,Sheet!G2799&gt;Ограничения!$B$2,Sheet!H2799&gt;Ограничения!$B$2,Sheet!I2799&gt;Ограничения!$B$2,),"Not compatible","Compatible")</f>
        <v>Compatible</v>
      </c>
      <c r="L11943" t="str">
        <f t="shared" si="947"/>
        <v>Модификация</v>
      </c>
      <c r="M11943" s="3">
        <f t="shared" si="948"/>
        <v>0</v>
      </c>
      <c r="N11943" s="3" t="str">
        <f t="shared" si="949"/>
        <v>N</v>
      </c>
      <c r="O11943" t="s">
        <v>28008</v>
      </c>
      <c r="Q11943" t="str">
        <f t="shared" si="950"/>
        <v>COPY 67040pb02.dat sel\67040pb02.dat</v>
      </c>
      <c r="R11943" t="str">
        <f>IF(ISNA(VLOOKUP(B11943,Rendered!$B$1:$C$1000,1,FALSE)),"N","Y")</f>
        <v>N</v>
      </c>
    </row>
    <row r="11944" spans="1:18" hidden="1" x14ac:dyDescent="0.35">
      <c r="A11944" t="s">
        <v>4922</v>
      </c>
      <c r="B11944" t="s">
        <v>5035</v>
      </c>
      <c r="C11944" t="s">
        <v>5036</v>
      </c>
      <c r="D11944" t="s">
        <v>13</v>
      </c>
      <c r="E11944">
        <v>2020</v>
      </c>
      <c r="F11944">
        <v>2020</v>
      </c>
      <c r="J11944">
        <f t="shared" si="946"/>
        <v>0</v>
      </c>
      <c r="K11944" t="str">
        <f>IF(OR(J11944&gt;Ограничения!$B$1,Sheet!G2800&gt;Ограничения!$B$2,Sheet!H2800&gt;Ограничения!$B$2,Sheet!I2800&gt;Ограничения!$B$2,),"Not compatible","Compatible")</f>
        <v>Compatible</v>
      </c>
      <c r="L11944" t="str">
        <f t="shared" si="947"/>
        <v>Модификация</v>
      </c>
      <c r="M11944" s="3">
        <f t="shared" si="948"/>
        <v>0</v>
      </c>
      <c r="N11944" s="3" t="str">
        <f t="shared" si="949"/>
        <v>N</v>
      </c>
      <c r="O11944" t="s">
        <v>28008</v>
      </c>
      <c r="Q11944" t="str">
        <f t="shared" si="950"/>
        <v>COPY 67040pb01.dat sel\67040pb01.dat</v>
      </c>
      <c r="R11944" t="str">
        <f>IF(ISNA(VLOOKUP(B11944,Rendered!$B$1:$C$1000,1,FALSE)),"N","Y")</f>
        <v>N</v>
      </c>
    </row>
    <row r="11945" spans="1:18" hidden="1" x14ac:dyDescent="0.35">
      <c r="A11945" t="s">
        <v>4922</v>
      </c>
      <c r="B11945" t="s">
        <v>5037</v>
      </c>
      <c r="C11945" t="s">
        <v>5038</v>
      </c>
      <c r="D11945" t="s">
        <v>13</v>
      </c>
      <c r="E11945">
        <v>2005</v>
      </c>
      <c r="F11945">
        <v>2005</v>
      </c>
      <c r="J11945">
        <f t="shared" si="946"/>
        <v>0</v>
      </c>
      <c r="K11945" t="str">
        <f>IF(OR(J11945&gt;Ограничения!$B$1,Sheet!G2801&gt;Ограничения!$B$2,Sheet!H2801&gt;Ограничения!$B$2,Sheet!I2801&gt;Ограничения!$B$2,),"Not compatible","Compatible")</f>
        <v>Compatible</v>
      </c>
      <c r="L11945" t="str">
        <f t="shared" si="947"/>
        <v>Модификация</v>
      </c>
      <c r="M11945" s="3">
        <f t="shared" si="948"/>
        <v>0</v>
      </c>
      <c r="N11945" s="3" t="str">
        <f t="shared" si="949"/>
        <v>N</v>
      </c>
      <c r="O11945" t="s">
        <v>28008</v>
      </c>
      <c r="Q11945" t="str">
        <f t="shared" si="950"/>
        <v>COPY 51164pb01.dat sel\51164pb01.dat</v>
      </c>
      <c r="R11945" t="str">
        <f>IF(ISNA(VLOOKUP(B11945,Rendered!$B$1:$C$1000,1,FALSE)),"N","Y")</f>
        <v>N</v>
      </c>
    </row>
    <row r="11946" spans="1:18" hidden="1" x14ac:dyDescent="0.35">
      <c r="A11946" t="s">
        <v>4922</v>
      </c>
      <c r="B11946" t="s">
        <v>5039</v>
      </c>
      <c r="C11946" t="s">
        <v>5040</v>
      </c>
      <c r="D11946" t="s">
        <v>35</v>
      </c>
      <c r="E11946">
        <v>2020</v>
      </c>
      <c r="F11946">
        <v>2020</v>
      </c>
      <c r="J11946">
        <f t="shared" si="946"/>
        <v>0</v>
      </c>
      <c r="K11946" t="str">
        <f>IF(OR(J11946&gt;Ограничения!$B$1,Sheet!G2802&gt;Ограничения!$B$2,Sheet!H2802&gt;Ограничения!$B$2,Sheet!I2802&gt;Ограничения!$B$2,),"Not compatible","Compatible")</f>
        <v>Not compatible</v>
      </c>
      <c r="L11946" t="str">
        <f t="shared" si="947"/>
        <v>Модификация</v>
      </c>
      <c r="M11946" s="3">
        <f t="shared" si="948"/>
        <v>0</v>
      </c>
      <c r="N11946" s="3" t="str">
        <f t="shared" si="949"/>
        <v>N</v>
      </c>
      <c r="O11946" t="s">
        <v>28008</v>
      </c>
      <c r="Q11946" t="str">
        <f t="shared" si="950"/>
        <v>COPY 67156pb02.dat sel\67156pb02.dat</v>
      </c>
      <c r="R11946" t="str">
        <f>IF(ISNA(VLOOKUP(B11946,Rendered!$B$1:$C$1000,1,FALSE)),"N","Y")</f>
        <v>N</v>
      </c>
    </row>
    <row r="11947" spans="1:18" hidden="1" x14ac:dyDescent="0.35">
      <c r="A11947" t="s">
        <v>4922</v>
      </c>
      <c r="B11947" t="s">
        <v>5041</v>
      </c>
      <c r="C11947" t="s">
        <v>5042</v>
      </c>
      <c r="D11947" t="s">
        <v>13</v>
      </c>
      <c r="E11947">
        <v>2020</v>
      </c>
      <c r="F11947">
        <v>2020</v>
      </c>
      <c r="J11947">
        <f t="shared" si="946"/>
        <v>0</v>
      </c>
      <c r="K11947" t="str">
        <f>IF(OR(J11947&gt;Ограничения!$B$1,Sheet!G2803&gt;Ограничения!$B$2,Sheet!H2803&gt;Ограничения!$B$2,Sheet!I2803&gt;Ограничения!$B$2,),"Not compatible","Compatible")</f>
        <v>Compatible</v>
      </c>
      <c r="L11947" t="str">
        <f t="shared" si="947"/>
        <v>Модификация</v>
      </c>
      <c r="M11947" s="3">
        <f t="shared" si="948"/>
        <v>0</v>
      </c>
      <c r="N11947" s="3" t="str">
        <f t="shared" si="949"/>
        <v>N</v>
      </c>
      <c r="O11947" t="s">
        <v>28008</v>
      </c>
      <c r="Q11947" t="str">
        <f t="shared" si="950"/>
        <v>COPY 67156pb01.dat sel\67156pb01.dat</v>
      </c>
      <c r="R11947" t="str">
        <f>IF(ISNA(VLOOKUP(B11947,Rendered!$B$1:$C$1000,1,FALSE)),"N","Y")</f>
        <v>N</v>
      </c>
    </row>
    <row r="11948" spans="1:18" hidden="1" x14ac:dyDescent="0.35">
      <c r="A11948" t="s">
        <v>4922</v>
      </c>
      <c r="B11948" t="s">
        <v>5043</v>
      </c>
      <c r="C11948" t="s">
        <v>5044</v>
      </c>
      <c r="D11948" t="s">
        <v>13</v>
      </c>
      <c r="E11948" t="s">
        <v>60</v>
      </c>
      <c r="J11948">
        <f t="shared" si="946"/>
        <v>0</v>
      </c>
      <c r="K11948" t="str">
        <f>IF(OR(J11948&gt;Ограничения!$B$1,Sheet!G2804&gt;Ограничения!$B$2,Sheet!H2804&gt;Ограничения!$B$2,Sheet!I2804&gt;Ограничения!$B$2,),"Not compatible","Compatible")</f>
        <v>Not compatible</v>
      </c>
      <c r="L11948" t="str">
        <f t="shared" si="947"/>
        <v>Модификация</v>
      </c>
      <c r="M11948" s="3">
        <f t="shared" si="948"/>
        <v>0.22033898305084745</v>
      </c>
      <c r="N11948" s="3" t="str">
        <f t="shared" si="949"/>
        <v>Y</v>
      </c>
      <c r="O11948" t="s">
        <v>28008</v>
      </c>
      <c r="Q11948" t="str">
        <f t="shared" si="950"/>
        <v>COPY bb0682.dat sel\bb0682.dat</v>
      </c>
      <c r="R11948" t="str">
        <f>IF(ISNA(VLOOKUP(B11948,Rendered!$B$1:$C$1000,1,FALSE)),"N","Y")</f>
        <v>N</v>
      </c>
    </row>
    <row r="11949" spans="1:18" hidden="1" x14ac:dyDescent="0.35">
      <c r="A11949" t="s">
        <v>4922</v>
      </c>
      <c r="B11949" t="s">
        <v>5045</v>
      </c>
      <c r="C11949" t="s">
        <v>5046</v>
      </c>
      <c r="D11949" t="s">
        <v>27</v>
      </c>
      <c r="E11949">
        <v>2014</v>
      </c>
      <c r="F11949">
        <v>2020</v>
      </c>
      <c r="J11949">
        <f t="shared" si="946"/>
        <v>0</v>
      </c>
      <c r="K11949" t="str">
        <f>IF(OR(J11949&gt;Ограничения!$B$1,Sheet!G2805&gt;Ограничения!$B$2,Sheet!H2805&gt;Ограничения!$B$2,Sheet!I2805&gt;Ограничения!$B$2,),"Not compatible","Compatible")</f>
        <v>Compatible</v>
      </c>
      <c r="L11949" t="str">
        <f t="shared" si="947"/>
        <v>Модификация</v>
      </c>
      <c r="M11949" s="3">
        <f t="shared" si="948"/>
        <v>0</v>
      </c>
      <c r="N11949" s="3" t="str">
        <f t="shared" si="949"/>
        <v>Y</v>
      </c>
      <c r="O11949" t="s">
        <v>28008</v>
      </c>
      <c r="Q11949" t="str">
        <f t="shared" si="950"/>
        <v>COPY bb0682pb01.dat sel\bb0682pb01.dat</v>
      </c>
      <c r="R11949" t="str">
        <f>IF(ISNA(VLOOKUP(B11949,Rendered!$B$1:$C$1000,1,FALSE)),"N","Y")</f>
        <v>N</v>
      </c>
    </row>
    <row r="11950" spans="1:18" hidden="1" x14ac:dyDescent="0.35">
      <c r="A11950" t="s">
        <v>4922</v>
      </c>
      <c r="B11950" t="s">
        <v>5047</v>
      </c>
      <c r="C11950" t="s">
        <v>5048</v>
      </c>
      <c r="D11950" t="s">
        <v>35</v>
      </c>
      <c r="E11950">
        <v>2020</v>
      </c>
      <c r="F11950">
        <v>2020</v>
      </c>
      <c r="J11950">
        <f t="shared" si="946"/>
        <v>0</v>
      </c>
      <c r="K11950" t="str">
        <f>IF(OR(J11950&gt;Ограничения!$B$1,Sheet!G2806&gt;Ограничения!$B$2,Sheet!H2806&gt;Ограничения!$B$2,Sheet!I2806&gt;Ограничения!$B$2,),"Not compatible","Compatible")</f>
        <v>Compatible</v>
      </c>
      <c r="L11950" t="str">
        <f t="shared" si="947"/>
        <v>Модификация</v>
      </c>
      <c r="M11950" s="3">
        <f t="shared" si="948"/>
        <v>0</v>
      </c>
      <c r="N11950" s="3" t="str">
        <f t="shared" si="949"/>
        <v>N</v>
      </c>
      <c r="O11950" t="s">
        <v>28008</v>
      </c>
      <c r="Q11950" t="str">
        <f t="shared" si="950"/>
        <v>COPY bb0682pb02.dat sel\bb0682pb02.dat</v>
      </c>
      <c r="R11950" t="str">
        <f>IF(ISNA(VLOOKUP(B11950,Rendered!$B$1:$C$1000,1,FALSE)),"N","Y")</f>
        <v>N</v>
      </c>
    </row>
    <row r="11951" spans="1:18" hidden="1" x14ac:dyDescent="0.35">
      <c r="A11951" t="s">
        <v>6329</v>
      </c>
      <c r="B11951" t="s">
        <v>6608</v>
      </c>
      <c r="C11951" t="s">
        <v>6609</v>
      </c>
      <c r="D11951" t="s">
        <v>13</v>
      </c>
      <c r="E11951">
        <v>2007</v>
      </c>
      <c r="F11951">
        <v>2009</v>
      </c>
      <c r="G11951">
        <v>4</v>
      </c>
      <c r="H11951">
        <v>3</v>
      </c>
      <c r="I11951">
        <v>2</v>
      </c>
      <c r="J11951">
        <f t="shared" si="946"/>
        <v>9</v>
      </c>
      <c r="K11951" t="str">
        <f>IF(OR(J11951&gt;Ограничения!$B$1,Sheet!G3585&gt;Ограничения!$B$2,Sheet!H3585&gt;Ограничения!$B$2,Sheet!I3585&gt;Ограничения!$B$2,),"Not compatible","Compatible")</f>
        <v>Not compatible</v>
      </c>
      <c r="L11951">
        <f t="shared" si="947"/>
        <v>43936</v>
      </c>
      <c r="M11951" s="3">
        <f t="shared" si="948"/>
        <v>0</v>
      </c>
      <c r="N11951" s="3" t="str">
        <f t="shared" si="949"/>
        <v>N</v>
      </c>
      <c r="O11951" t="s">
        <v>28008</v>
      </c>
      <c r="Q11951" t="str">
        <f t="shared" si="950"/>
        <v>COPY 43936.dat sel\43936.dat</v>
      </c>
      <c r="R11951" t="str">
        <f>IF(ISNA(VLOOKUP(B11951,Rendered!$B$1:$C$1000,1,FALSE)),"N","Y")</f>
        <v>N</v>
      </c>
    </row>
    <row r="11952" spans="1:18" hidden="1" x14ac:dyDescent="0.35">
      <c r="A11952" t="s">
        <v>6329</v>
      </c>
      <c r="B11952" t="s">
        <v>6610</v>
      </c>
      <c r="C11952" t="s">
        <v>6611</v>
      </c>
      <c r="D11952" t="s">
        <v>13</v>
      </c>
      <c r="E11952">
        <v>2005</v>
      </c>
      <c r="F11952">
        <v>2005</v>
      </c>
      <c r="J11952">
        <f t="shared" si="946"/>
        <v>0</v>
      </c>
      <c r="K11952" t="str">
        <f>IF(OR(J11952&gt;Ограничения!$B$1,Sheet!G3586&gt;Ограничения!$B$2,Sheet!H3586&gt;Ограничения!$B$2,Sheet!I3586&gt;Ограничения!$B$2,),"Not compatible","Compatible")</f>
        <v>Not compatible</v>
      </c>
      <c r="L11952">
        <f t="shared" si="947"/>
        <v>53455</v>
      </c>
      <c r="M11952" s="3">
        <f t="shared" si="948"/>
        <v>0</v>
      </c>
      <c r="N11952" s="3" t="str">
        <f t="shared" si="949"/>
        <v>N</v>
      </c>
      <c r="O11952" t="s">
        <v>28008</v>
      </c>
      <c r="Q11952" t="str">
        <f t="shared" si="950"/>
        <v>COPY 53455.dat sel\53455.dat</v>
      </c>
      <c r="R11952" t="str">
        <f>IF(ISNA(VLOOKUP(B11952,Rendered!$B$1:$C$1000,1,FALSE)),"N","Y")</f>
        <v>N</v>
      </c>
    </row>
    <row r="11953" spans="1:18" hidden="1" x14ac:dyDescent="0.35">
      <c r="A11953" t="s">
        <v>6329</v>
      </c>
      <c r="B11953" t="s">
        <v>6612</v>
      </c>
      <c r="C11953" t="s">
        <v>6613</v>
      </c>
      <c r="D11953" t="s">
        <v>30</v>
      </c>
      <c r="E11953">
        <v>2007</v>
      </c>
      <c r="F11953">
        <v>2008</v>
      </c>
      <c r="J11953">
        <f t="shared" si="946"/>
        <v>0</v>
      </c>
      <c r="K11953" t="str">
        <f>IF(OR(J11953&gt;Ограничения!$B$1,Sheet!G3587&gt;Ограничения!$B$2,Sheet!H3587&gt;Ограничения!$B$2,Sheet!I3587&gt;Ограничения!$B$2,),"Not compatible","Compatible")</f>
        <v>Not compatible</v>
      </c>
      <c r="L11953" t="str">
        <f t="shared" si="947"/>
        <v>Модификация</v>
      </c>
      <c r="M11953" s="3">
        <f t="shared" si="948"/>
        <v>0.75308641975308643</v>
      </c>
      <c r="N11953" s="3" t="str">
        <f t="shared" si="949"/>
        <v>Y</v>
      </c>
      <c r="O11953" t="s">
        <v>28008</v>
      </c>
      <c r="Q11953" t="str">
        <f t="shared" si="950"/>
        <v>COPY 59225c01.dat sel\59225c01.dat</v>
      </c>
      <c r="R11953" t="str">
        <f>IF(ISNA(VLOOKUP(B11953,Rendered!$B$1:$C$1000,1,FALSE)),"N","Y")</f>
        <v>N</v>
      </c>
    </row>
    <row r="11954" spans="1:18" hidden="1" x14ac:dyDescent="0.35">
      <c r="A11954" t="s">
        <v>6329</v>
      </c>
      <c r="B11954" t="s">
        <v>6614</v>
      </c>
      <c r="C11954" t="s">
        <v>6615</v>
      </c>
      <c r="D11954" t="s">
        <v>13</v>
      </c>
      <c r="E11954">
        <v>2014</v>
      </c>
      <c r="F11954">
        <v>2014</v>
      </c>
      <c r="J11954">
        <f t="shared" si="946"/>
        <v>0</v>
      </c>
      <c r="K11954" t="str">
        <f>IF(OR(J11954&gt;Ограничения!$B$1,Sheet!G3588&gt;Ограничения!$B$2,Sheet!H3588&gt;Ограничения!$B$2,Sheet!I3588&gt;Ограничения!$B$2,),"Not compatible","Compatible")</f>
        <v>Not compatible</v>
      </c>
      <c r="L11954" t="str">
        <f t="shared" si="947"/>
        <v>Модификация</v>
      </c>
      <c r="M11954" s="3">
        <f t="shared" si="948"/>
        <v>0</v>
      </c>
      <c r="N11954" s="3" t="str">
        <f t="shared" si="949"/>
        <v>Y</v>
      </c>
      <c r="O11954" t="s">
        <v>28008</v>
      </c>
      <c r="Q11954" t="str">
        <f t="shared" si="950"/>
        <v>COPY 18234c01.dat sel\18234c01.dat</v>
      </c>
      <c r="R11954" t="str">
        <f>IF(ISNA(VLOOKUP(B11954,Rendered!$B$1:$C$1000,1,FALSE)),"N","Y")</f>
        <v>N</v>
      </c>
    </row>
    <row r="11955" spans="1:18" hidden="1" x14ac:dyDescent="0.35">
      <c r="A11955" t="s">
        <v>6329</v>
      </c>
      <c r="B11955" t="s">
        <v>6616</v>
      </c>
      <c r="C11955" t="s">
        <v>6617</v>
      </c>
      <c r="D11955" t="s">
        <v>13</v>
      </c>
      <c r="E11955">
        <v>2013</v>
      </c>
      <c r="F11955">
        <v>2013</v>
      </c>
      <c r="J11955">
        <f t="shared" si="946"/>
        <v>0</v>
      </c>
      <c r="K11955" t="str">
        <f>IF(OR(J11955&gt;Ограничения!$B$1,Sheet!G3589&gt;Ограничения!$B$2,Sheet!H3589&gt;Ограничения!$B$2,Sheet!I3589&gt;Ограничения!$B$2,),"Not compatible","Compatible")</f>
        <v>Not compatible</v>
      </c>
      <c r="L11955" t="str">
        <f t="shared" si="947"/>
        <v>Модификация</v>
      </c>
      <c r="M11955" s="3">
        <f t="shared" si="948"/>
        <v>0</v>
      </c>
      <c r="N11955" s="3" t="str">
        <f t="shared" si="949"/>
        <v>N</v>
      </c>
      <c r="O11955" t="s">
        <v>28008</v>
      </c>
      <c r="Q11955" t="str">
        <f t="shared" si="950"/>
        <v>COPY 59225c02.dat sel\59225c02.dat</v>
      </c>
      <c r="R11955" t="str">
        <f>IF(ISNA(VLOOKUP(B11955,Rendered!$B$1:$C$1000,1,FALSE)),"N","Y")</f>
        <v>N</v>
      </c>
    </row>
    <row r="11956" spans="1:18" hidden="1" x14ac:dyDescent="0.35">
      <c r="A11956" t="s">
        <v>4922</v>
      </c>
      <c r="B11956" t="s">
        <v>5049</v>
      </c>
      <c r="C11956" t="s">
        <v>5050</v>
      </c>
      <c r="D11956" t="s">
        <v>30</v>
      </c>
      <c r="E11956">
        <v>1989</v>
      </c>
      <c r="F11956">
        <v>2011</v>
      </c>
      <c r="G11956">
        <v>4</v>
      </c>
      <c r="H11956">
        <v>8</v>
      </c>
      <c r="I11956">
        <v>3</v>
      </c>
      <c r="J11956">
        <f t="shared" si="946"/>
        <v>15</v>
      </c>
      <c r="K11956" t="str">
        <f>IF(OR(J11956&gt;Ограничения!$B$1,Sheet!G2807&gt;Ограничения!$B$2,Sheet!H2807&gt;Ограничения!$B$2,Sheet!I2807&gt;Ограничения!$B$2,),"Not compatible","Compatible")</f>
        <v>Compatible</v>
      </c>
      <c r="L11956" t="str">
        <f t="shared" si="947"/>
        <v>Модификация</v>
      </c>
      <c r="M11956" s="3">
        <f t="shared" si="948"/>
        <v>0.5</v>
      </c>
      <c r="N11956" s="3" t="str">
        <f t="shared" si="949"/>
        <v>Y</v>
      </c>
      <c r="O11956" t="s">
        <v>28008</v>
      </c>
      <c r="Q11956" t="str">
        <f t="shared" si="950"/>
        <v>COPY 2547c01.dat sel\2547c01.dat</v>
      </c>
      <c r="R11956" t="str">
        <f>IF(ISNA(VLOOKUP(B11956,Rendered!$B$1:$C$1000,1,FALSE)),"N","Y")</f>
        <v>N</v>
      </c>
    </row>
    <row r="11957" spans="1:18" hidden="1" x14ac:dyDescent="0.35">
      <c r="A11957" t="s">
        <v>6329</v>
      </c>
      <c r="B11957" t="s">
        <v>6618</v>
      </c>
      <c r="C11957" t="s">
        <v>6619</v>
      </c>
      <c r="D11957" t="s">
        <v>52</v>
      </c>
      <c r="E11957">
        <v>1989</v>
      </c>
      <c r="F11957">
        <v>2014</v>
      </c>
      <c r="J11957">
        <f t="shared" si="946"/>
        <v>0</v>
      </c>
      <c r="K11957" t="str">
        <f>IF(OR(J11957&gt;Ограничения!$B$1,Sheet!G3590&gt;Ограничения!$B$2,Sheet!H3590&gt;Ограничения!$B$2,Sheet!I3590&gt;Ограничения!$B$2,),"Not compatible","Compatible")</f>
        <v>Not compatible</v>
      </c>
      <c r="L11957">
        <f t="shared" si="947"/>
        <v>2547</v>
      </c>
      <c r="M11957" s="3">
        <f t="shared" si="948"/>
        <v>0.47619047619047616</v>
      </c>
      <c r="N11957" s="3" t="str">
        <f t="shared" si="949"/>
        <v>Y</v>
      </c>
      <c r="O11957" t="s">
        <v>28008</v>
      </c>
      <c r="Q11957" t="str">
        <f t="shared" si="950"/>
        <v>COPY 2547.dat sel\2547.dat</v>
      </c>
      <c r="R11957" t="str">
        <f>IF(ISNA(VLOOKUP(B11957,Rendered!$B$1:$C$1000,1,FALSE)),"N","Y")</f>
        <v>N</v>
      </c>
    </row>
    <row r="11958" spans="1:18" hidden="1" x14ac:dyDescent="0.35">
      <c r="A11958" t="s">
        <v>6329</v>
      </c>
      <c r="B11958" t="s">
        <v>6620</v>
      </c>
      <c r="C11958" t="s">
        <v>6621</v>
      </c>
      <c r="D11958" t="s">
        <v>52</v>
      </c>
      <c r="E11958">
        <v>2013</v>
      </c>
      <c r="F11958">
        <v>2022</v>
      </c>
      <c r="J11958">
        <f t="shared" si="946"/>
        <v>0</v>
      </c>
      <c r="K11958" t="str">
        <f>IF(OR(J11958&gt;Ограничения!$B$1,Sheet!G3591&gt;Ограничения!$B$2,Sheet!H3591&gt;Ограничения!$B$2,Sheet!I3591&gt;Ограничения!$B$2,),"Not compatible","Compatible")</f>
        <v>Not compatible</v>
      </c>
      <c r="L11958">
        <f t="shared" si="947"/>
        <v>14518</v>
      </c>
      <c r="M11958" s="3">
        <f t="shared" si="948"/>
        <v>0</v>
      </c>
      <c r="N11958" s="3" t="str">
        <f t="shared" si="949"/>
        <v>Y</v>
      </c>
      <c r="O11958" t="s">
        <v>28008</v>
      </c>
      <c r="Q11958" t="str">
        <f t="shared" si="950"/>
        <v>COPY 14518.dat sel\14518.dat</v>
      </c>
      <c r="R11958" t="str">
        <f>IF(ISNA(VLOOKUP(B11958,Rendered!$B$1:$C$1000,1,FALSE)),"N","Y")</f>
        <v>N</v>
      </c>
    </row>
    <row r="11959" spans="1:18" hidden="1" x14ac:dyDescent="0.35">
      <c r="A11959" t="s">
        <v>4922</v>
      </c>
      <c r="B11959" t="s">
        <v>5051</v>
      </c>
      <c r="C11959" t="s">
        <v>5052</v>
      </c>
      <c r="D11959" t="s">
        <v>13</v>
      </c>
      <c r="E11959">
        <v>2020</v>
      </c>
      <c r="F11959">
        <v>2020</v>
      </c>
      <c r="G11959">
        <v>5</v>
      </c>
      <c r="H11959">
        <v>10</v>
      </c>
      <c r="I11959">
        <v>3</v>
      </c>
      <c r="J11959">
        <f t="shared" si="946"/>
        <v>18</v>
      </c>
      <c r="K11959" t="str">
        <f>IF(OR(J11959&gt;Ограничения!$B$1,Sheet!G2808&gt;Ограничения!$B$2,Sheet!H2808&gt;Ограничения!$B$2,Sheet!I2808&gt;Ограничения!$B$2,),"Not compatible","Compatible")</f>
        <v>Compatible</v>
      </c>
      <c r="L11959" t="str">
        <f t="shared" si="947"/>
        <v>Модификация</v>
      </c>
      <c r="M11959" s="3">
        <f t="shared" si="948"/>
        <v>0</v>
      </c>
      <c r="N11959" s="3" t="str">
        <f t="shared" si="949"/>
        <v>N</v>
      </c>
      <c r="O11959" t="s">
        <v>28008</v>
      </c>
      <c r="Q11959" t="str">
        <f t="shared" si="950"/>
        <v>COPY 14518c03pb01.dat sel\14518c03pb01.dat</v>
      </c>
      <c r="R11959" t="str">
        <f>IF(ISNA(VLOOKUP(B11959,Rendered!$B$1:$C$1000,1,FALSE)),"N","Y")</f>
        <v>N</v>
      </c>
    </row>
    <row r="11960" spans="1:18" hidden="1" x14ac:dyDescent="0.35">
      <c r="A11960" t="s">
        <v>6329</v>
      </c>
      <c r="B11960" t="s">
        <v>6622</v>
      </c>
      <c r="C11960" t="s">
        <v>6623</v>
      </c>
      <c r="D11960" t="s">
        <v>30</v>
      </c>
      <c r="E11960">
        <v>1989</v>
      </c>
      <c r="F11960">
        <v>2011</v>
      </c>
      <c r="J11960">
        <f t="shared" si="946"/>
        <v>0</v>
      </c>
      <c r="K11960" t="str">
        <f>IF(OR(J11960&gt;Ограничения!$B$1,Sheet!G3592&gt;Ограничения!$B$2,Sheet!H3592&gt;Ограничения!$B$2,Sheet!I3592&gt;Ограничения!$B$2,),"Not compatible","Compatible")</f>
        <v>Compatible</v>
      </c>
      <c r="L11960">
        <f t="shared" si="947"/>
        <v>2548</v>
      </c>
      <c r="M11960" s="3">
        <f t="shared" si="948"/>
        <v>0.55555555555555558</v>
      </c>
      <c r="N11960" s="3" t="str">
        <f t="shared" si="949"/>
        <v>Y</v>
      </c>
      <c r="O11960" t="s">
        <v>28008</v>
      </c>
      <c r="Q11960" t="str">
        <f t="shared" si="950"/>
        <v>COPY 2548.dat sel\2548.dat</v>
      </c>
      <c r="R11960" t="str">
        <f>IF(ISNA(VLOOKUP(B11960,Rendered!$B$1:$C$1000,1,FALSE)),"N","Y")</f>
        <v>N</v>
      </c>
    </row>
    <row r="11961" spans="1:18" hidden="1" x14ac:dyDescent="0.35">
      <c r="A11961" t="s">
        <v>6329</v>
      </c>
      <c r="B11961" t="s">
        <v>6624</v>
      </c>
      <c r="C11961" t="s">
        <v>6625</v>
      </c>
      <c r="D11961" t="s">
        <v>30</v>
      </c>
      <c r="E11961">
        <v>1997</v>
      </c>
      <c r="F11961">
        <v>2010</v>
      </c>
      <c r="J11961">
        <f t="shared" si="946"/>
        <v>0</v>
      </c>
      <c r="K11961" t="str">
        <f>IF(OR(J11961&gt;Ограничения!$B$1,Sheet!G3593&gt;Ограничения!$B$2,Sheet!H3593&gt;Ограничения!$B$2,Sheet!I3593&gt;Ограничения!$B$2,),"Not compatible","Compatible")</f>
        <v>Compatible</v>
      </c>
      <c r="L11961">
        <f t="shared" si="947"/>
        <v>30085</v>
      </c>
      <c r="M11961" s="3">
        <f t="shared" si="948"/>
        <v>0</v>
      </c>
      <c r="N11961" s="3" t="str">
        <f t="shared" si="949"/>
        <v>Y</v>
      </c>
      <c r="O11961" t="s">
        <v>28008</v>
      </c>
      <c r="Q11961" t="str">
        <f t="shared" si="950"/>
        <v>COPY 30085.dat sel\30085.dat</v>
      </c>
      <c r="R11961" t="str">
        <f>IF(ISNA(VLOOKUP(B11961,Rendered!$B$1:$C$1000,1,FALSE)),"N","Y")</f>
        <v>N</v>
      </c>
    </row>
    <row r="11962" spans="1:18" hidden="1" x14ac:dyDescent="0.35">
      <c r="A11962" t="s">
        <v>6329</v>
      </c>
      <c r="B11962" t="s">
        <v>6626</v>
      </c>
      <c r="C11962" t="s">
        <v>6627</v>
      </c>
      <c r="D11962" t="s">
        <v>13</v>
      </c>
      <c r="E11962">
        <v>2022</v>
      </c>
      <c r="F11962">
        <v>2022</v>
      </c>
      <c r="J11962">
        <f t="shared" si="946"/>
        <v>0</v>
      </c>
      <c r="K11962" t="str">
        <f>IF(OR(J11962&gt;Ограничения!$B$1,Sheet!G3594&gt;Ограничения!$B$2,Sheet!H3594&gt;Ограничения!$B$2,Sheet!I3594&gt;Ограничения!$B$2,),"Not compatible","Compatible")</f>
        <v>Compatible</v>
      </c>
      <c r="L11962">
        <f t="shared" si="947"/>
        <v>20512</v>
      </c>
      <c r="M11962" s="3">
        <f t="shared" si="948"/>
        <v>0</v>
      </c>
      <c r="N11962" s="3" t="str">
        <f t="shared" si="949"/>
        <v>N</v>
      </c>
      <c r="O11962" t="s">
        <v>28008</v>
      </c>
      <c r="Q11962" t="str">
        <f t="shared" si="950"/>
        <v>COPY 20512.dat sel\20512.dat</v>
      </c>
      <c r="R11962" t="str">
        <f>IF(ISNA(VLOOKUP(B11962,Rendered!$B$1:$C$1000,1,FALSE)),"N","Y")</f>
        <v>N</v>
      </c>
    </row>
    <row r="11963" spans="1:18" hidden="1" x14ac:dyDescent="0.35">
      <c r="A11963" t="s">
        <v>6329</v>
      </c>
      <c r="B11963" t="s">
        <v>6628</v>
      </c>
      <c r="C11963" t="s">
        <v>6629</v>
      </c>
      <c r="D11963" t="s">
        <v>30</v>
      </c>
      <c r="E11963">
        <v>2010</v>
      </c>
      <c r="F11963">
        <v>2015</v>
      </c>
      <c r="J11963">
        <f t="shared" si="946"/>
        <v>0</v>
      </c>
      <c r="K11963" t="str">
        <f>IF(OR(J11963&gt;Ограничения!$B$1,Sheet!G3595&gt;Ограничения!$B$2,Sheet!H3595&gt;Ограничения!$B$2,Sheet!I3595&gt;Ограничения!$B$2,),"Not compatible","Compatible")</f>
        <v>Compatible</v>
      </c>
      <c r="L11963">
        <f t="shared" si="947"/>
        <v>87587</v>
      </c>
      <c r="M11963" s="3">
        <f t="shared" si="948"/>
        <v>0</v>
      </c>
      <c r="N11963" s="3" t="str">
        <f t="shared" si="949"/>
        <v>N</v>
      </c>
      <c r="O11963" t="s">
        <v>28008</v>
      </c>
      <c r="Q11963" t="str">
        <f t="shared" si="950"/>
        <v>COPY 87587.dat sel\87587.dat</v>
      </c>
      <c r="R11963" t="str">
        <f>IF(ISNA(VLOOKUP(B11963,Rendered!$B$1:$C$1000,1,FALSE)),"N","Y")</f>
        <v>N</v>
      </c>
    </row>
    <row r="11964" spans="1:18" hidden="1" x14ac:dyDescent="0.35">
      <c r="A11964" t="s">
        <v>4922</v>
      </c>
      <c r="B11964" t="s">
        <v>5053</v>
      </c>
      <c r="C11964" t="s">
        <v>5054</v>
      </c>
      <c r="D11964" t="s">
        <v>13</v>
      </c>
      <c r="E11964">
        <v>2017</v>
      </c>
      <c r="F11964">
        <v>2017</v>
      </c>
      <c r="J11964">
        <f t="shared" si="946"/>
        <v>0</v>
      </c>
      <c r="K11964" t="str">
        <f>IF(OR(J11964&gt;Ограничения!$B$1,Sheet!G2809&gt;Ограничения!$B$2,Sheet!H2809&gt;Ограничения!$B$2,Sheet!I2809&gt;Ограничения!$B$2,),"Not compatible","Compatible")</f>
        <v>Compatible</v>
      </c>
      <c r="L11964" t="str">
        <f t="shared" si="947"/>
        <v>Модификация</v>
      </c>
      <c r="M11964" s="3">
        <f t="shared" si="948"/>
        <v>0</v>
      </c>
      <c r="N11964" s="3" t="str">
        <f t="shared" si="949"/>
        <v>N</v>
      </c>
      <c r="O11964" t="s">
        <v>28008</v>
      </c>
      <c r="Q11964" t="str">
        <f t="shared" si="950"/>
        <v>COPY 30942c01pb01.dat sel\30942c01pb01.dat</v>
      </c>
      <c r="R11964" t="str">
        <f>IF(ISNA(VLOOKUP(B11964,Rendered!$B$1:$C$1000,1,FALSE)),"N","Y")</f>
        <v>N</v>
      </c>
    </row>
    <row r="11965" spans="1:18" hidden="1" x14ac:dyDescent="0.35">
      <c r="A11965" t="s">
        <v>4922</v>
      </c>
      <c r="B11965" t="s">
        <v>5055</v>
      </c>
      <c r="C11965" t="s">
        <v>5056</v>
      </c>
      <c r="D11965" t="s">
        <v>13</v>
      </c>
      <c r="E11965">
        <v>2022</v>
      </c>
      <c r="F11965">
        <v>2022</v>
      </c>
      <c r="J11965">
        <f t="shared" si="946"/>
        <v>0</v>
      </c>
      <c r="K11965" t="str">
        <f>IF(OR(J11965&gt;Ограничения!$B$1,Sheet!G2810&gt;Ограничения!$B$2,Sheet!H2810&gt;Ограничения!$B$2,Sheet!I2810&gt;Ограничения!$B$2,),"Not compatible","Compatible")</f>
        <v>Compatible</v>
      </c>
      <c r="L11965" t="str">
        <f t="shared" si="947"/>
        <v>Модификация</v>
      </c>
      <c r="M11965" s="3">
        <f t="shared" si="948"/>
        <v>0</v>
      </c>
      <c r="N11965" s="3" t="str">
        <f t="shared" si="949"/>
        <v>N</v>
      </c>
      <c r="O11965" t="s">
        <v>28008</v>
      </c>
      <c r="Q11965" t="str">
        <f t="shared" si="950"/>
        <v>COPY 14518c04.dat sel\14518c04.dat</v>
      </c>
      <c r="R11965" t="str">
        <f>IF(ISNA(VLOOKUP(B11965,Rendered!$B$1:$C$1000,1,FALSE)),"N","Y")</f>
        <v>N</v>
      </c>
    </row>
    <row r="11966" spans="1:18" hidden="1" x14ac:dyDescent="0.35">
      <c r="A11966" t="s">
        <v>4922</v>
      </c>
      <c r="B11966" t="s">
        <v>5057</v>
      </c>
      <c r="C11966" t="s">
        <v>5058</v>
      </c>
      <c r="D11966" t="s">
        <v>27</v>
      </c>
      <c r="E11966">
        <v>2013</v>
      </c>
      <c r="F11966">
        <v>2015</v>
      </c>
      <c r="J11966">
        <f t="shared" si="946"/>
        <v>0</v>
      </c>
      <c r="K11966" t="str">
        <f>IF(OR(J11966&gt;Ограничения!$B$1,Sheet!G2811&gt;Ограничения!$B$2,Sheet!H2811&gt;Ограничения!$B$2,Sheet!I2811&gt;Ограничения!$B$2,),"Not compatible","Compatible")</f>
        <v>Compatible</v>
      </c>
      <c r="L11966" t="str">
        <f t="shared" si="947"/>
        <v>Модификация</v>
      </c>
      <c r="M11966" s="3">
        <f t="shared" si="948"/>
        <v>0</v>
      </c>
      <c r="N11966" s="3" t="str">
        <f t="shared" si="949"/>
        <v>N</v>
      </c>
      <c r="O11966" t="s">
        <v>28008</v>
      </c>
      <c r="Q11966" t="str">
        <f t="shared" si="950"/>
        <v>COPY 14518c01.dat sel\14518c01.dat</v>
      </c>
      <c r="R11966" t="str">
        <f>IF(ISNA(VLOOKUP(B11966,Rendered!$B$1:$C$1000,1,FALSE)),"N","Y")</f>
        <v>N</v>
      </c>
    </row>
    <row r="11967" spans="1:18" hidden="1" x14ac:dyDescent="0.35">
      <c r="A11967" t="s">
        <v>4922</v>
      </c>
      <c r="B11967" t="s">
        <v>5059</v>
      </c>
      <c r="C11967" t="s">
        <v>5060</v>
      </c>
      <c r="D11967" t="s">
        <v>13</v>
      </c>
      <c r="E11967">
        <v>2008</v>
      </c>
      <c r="F11967">
        <v>2009</v>
      </c>
      <c r="J11967">
        <f t="shared" si="946"/>
        <v>0</v>
      </c>
      <c r="K11967" t="str">
        <f>IF(OR(J11967&gt;Ограничения!$B$1,Sheet!G2812&gt;Ограничения!$B$2,Sheet!H2812&gt;Ограничения!$B$2,Sheet!I2812&gt;Ограничения!$B$2,),"Not compatible","Compatible")</f>
        <v>Compatible</v>
      </c>
      <c r="L11967" t="str">
        <f t="shared" si="947"/>
        <v>Модификация</v>
      </c>
      <c r="M11967" s="3">
        <f t="shared" si="948"/>
        <v>0</v>
      </c>
      <c r="N11967" s="3" t="str">
        <f t="shared" si="949"/>
        <v>N</v>
      </c>
      <c r="O11967" t="s">
        <v>28008</v>
      </c>
      <c r="Q11967" t="str">
        <f t="shared" si="950"/>
        <v>COPY 62605pb01c01.dat sel\62605pb01c01.dat</v>
      </c>
      <c r="R11967" t="str">
        <f>IF(ISNA(VLOOKUP(B11967,Rendered!$B$1:$C$1000,1,FALSE)),"N","Y")</f>
        <v>N</v>
      </c>
    </row>
    <row r="11968" spans="1:18" hidden="1" x14ac:dyDescent="0.35">
      <c r="A11968" t="s">
        <v>4922</v>
      </c>
      <c r="B11968" t="s">
        <v>5061</v>
      </c>
      <c r="C11968" t="s">
        <v>5062</v>
      </c>
      <c r="D11968" t="s">
        <v>27</v>
      </c>
      <c r="E11968">
        <v>2013</v>
      </c>
      <c r="F11968">
        <v>2022</v>
      </c>
      <c r="G11968">
        <v>4</v>
      </c>
      <c r="H11968">
        <v>8</v>
      </c>
      <c r="I11968">
        <v>3</v>
      </c>
      <c r="J11968">
        <f t="shared" si="946"/>
        <v>15</v>
      </c>
      <c r="K11968" t="str">
        <f>IF(OR(J11968&gt;Ограничения!$B$1,Sheet!G2813&gt;Ограничения!$B$2,Sheet!H2813&gt;Ограничения!$B$2,Sheet!I2813&gt;Ограничения!$B$2,),"Not compatible","Compatible")</f>
        <v>Compatible</v>
      </c>
      <c r="L11968" t="str">
        <f t="shared" si="947"/>
        <v>Модификация</v>
      </c>
      <c r="M11968" s="3">
        <f t="shared" si="948"/>
        <v>0</v>
      </c>
      <c r="N11968" s="3" t="str">
        <f t="shared" si="949"/>
        <v>N</v>
      </c>
      <c r="O11968" t="s">
        <v>28008</v>
      </c>
      <c r="Q11968" t="str">
        <f t="shared" si="950"/>
        <v>COPY 14518c01pb01.dat sel\14518c01pb01.dat</v>
      </c>
      <c r="R11968" t="str">
        <f>IF(ISNA(VLOOKUP(B11968,Rendered!$B$1:$C$1000,1,FALSE)),"N","Y")</f>
        <v>N</v>
      </c>
    </row>
    <row r="11969" spans="1:18" hidden="1" x14ac:dyDescent="0.35">
      <c r="A11969" t="s">
        <v>4922</v>
      </c>
      <c r="B11969" t="s">
        <v>5063</v>
      </c>
      <c r="C11969" t="s">
        <v>5064</v>
      </c>
      <c r="D11969" t="s">
        <v>13</v>
      </c>
      <c r="E11969">
        <v>2020</v>
      </c>
      <c r="F11969">
        <v>2020</v>
      </c>
      <c r="J11969">
        <f t="shared" si="946"/>
        <v>0</v>
      </c>
      <c r="K11969" t="str">
        <f>IF(OR(J11969&gt;Ограничения!$B$1,Sheet!G2814&gt;Ограничения!$B$2,Sheet!H2814&gt;Ограничения!$B$2,Sheet!I2814&gt;Ограничения!$B$2,),"Not compatible","Compatible")</f>
        <v>Not compatible</v>
      </c>
      <c r="L11969" t="str">
        <f t="shared" si="947"/>
        <v>Модификация</v>
      </c>
      <c r="M11969" s="3">
        <f t="shared" si="948"/>
        <v>0</v>
      </c>
      <c r="N11969" s="3" t="str">
        <f t="shared" si="949"/>
        <v>N</v>
      </c>
      <c r="O11969" t="s">
        <v>28008</v>
      </c>
      <c r="Q11969" t="str">
        <f t="shared" si="950"/>
        <v>COPY 14518c01pb03.dat sel\14518c01pb03.dat</v>
      </c>
      <c r="R11969" t="str">
        <f>IF(ISNA(VLOOKUP(B11969,Rendered!$B$1:$C$1000,1,FALSE)),"N","Y")</f>
        <v>N</v>
      </c>
    </row>
    <row r="11970" spans="1:18" hidden="1" x14ac:dyDescent="0.35">
      <c r="A11970" t="s">
        <v>4922</v>
      </c>
      <c r="B11970" t="s">
        <v>5065</v>
      </c>
      <c r="C11970" t="s">
        <v>5066</v>
      </c>
      <c r="D11970" t="s">
        <v>13</v>
      </c>
      <c r="E11970">
        <v>2019</v>
      </c>
      <c r="F11970">
        <v>2019</v>
      </c>
      <c r="J11970">
        <f t="shared" ref="J11970:J12033" si="951">SUM(G11970:I11970)</f>
        <v>0</v>
      </c>
      <c r="K11970" t="str">
        <f>IF(OR(J11970&gt;Ограничения!$B$1,Sheet!G2815&gt;Ограничения!$B$2,Sheet!H2815&gt;Ограничения!$B$2,Sheet!I2815&gt;Ограничения!$B$2,),"Not compatible","Compatible")</f>
        <v>Not compatible</v>
      </c>
      <c r="L11970" t="str">
        <f t="shared" ref="L11970:L12033" si="952">IFERROR(B11970+1-1,"Модификация")</f>
        <v>Модификация</v>
      </c>
      <c r="M11970" s="3">
        <f t="shared" si="948"/>
        <v>0</v>
      </c>
      <c r="N11970" s="3" t="str">
        <f t="shared" si="949"/>
        <v>N</v>
      </c>
      <c r="O11970" t="s">
        <v>28008</v>
      </c>
      <c r="Q11970" t="str">
        <f t="shared" si="950"/>
        <v>COPY 14518c01pb02.dat sel\14518c01pb02.dat</v>
      </c>
      <c r="R11970" t="str">
        <f>IF(ISNA(VLOOKUP(B11970,Rendered!$B$1:$C$1000,1,FALSE)),"N","Y")</f>
        <v>N</v>
      </c>
    </row>
    <row r="11971" spans="1:18" hidden="1" x14ac:dyDescent="0.35">
      <c r="A11971" t="s">
        <v>4922</v>
      </c>
      <c r="B11971" t="s">
        <v>5067</v>
      </c>
      <c r="C11971" t="s">
        <v>5068</v>
      </c>
      <c r="D11971" t="s">
        <v>13</v>
      </c>
      <c r="E11971">
        <v>2015</v>
      </c>
      <c r="F11971">
        <v>2015</v>
      </c>
      <c r="J11971">
        <f t="shared" si="951"/>
        <v>0</v>
      </c>
      <c r="K11971" t="str">
        <f>IF(OR(J11971&gt;Ограничения!$B$1,Sheet!G2816&gt;Ограничения!$B$2,Sheet!H2816&gt;Ограничения!$B$2,Sheet!I2816&gt;Ограничения!$B$2,),"Not compatible","Compatible")</f>
        <v>Not compatible</v>
      </c>
      <c r="L11971" t="str">
        <f t="shared" si="952"/>
        <v>Модификация</v>
      </c>
      <c r="M11971" s="3">
        <f t="shared" ref="M11971:M12034" si="953">IF(ISERR(FIND(C11971,C11972)),0,LEN(C11971)/LEN(C11972))</f>
        <v>0</v>
      </c>
      <c r="N11971" s="3" t="str">
        <f t="shared" ref="N11971:N12034" si="954">IF(OR(M11971&gt;0,M11970&gt;0),"Y","N")</f>
        <v>N</v>
      </c>
      <c r="O11971" t="s">
        <v>28008</v>
      </c>
      <c r="Q11971" t="str">
        <f t="shared" si="950"/>
        <v>COPY 62605pb02c01.dat sel\62605pb02c01.dat</v>
      </c>
      <c r="R11971" t="str">
        <f>IF(ISNA(VLOOKUP(B11971,Rendered!$B$1:$C$1000,1,FALSE)),"N","Y")</f>
        <v>N</v>
      </c>
    </row>
    <row r="11972" spans="1:18" hidden="1" x14ac:dyDescent="0.35">
      <c r="A11972" t="s">
        <v>4922</v>
      </c>
      <c r="B11972" t="s">
        <v>5069</v>
      </c>
      <c r="C11972" t="s">
        <v>5070</v>
      </c>
      <c r="D11972" t="s">
        <v>13</v>
      </c>
      <c r="E11972">
        <v>2020</v>
      </c>
      <c r="F11972">
        <v>2020</v>
      </c>
      <c r="J11972">
        <f t="shared" si="951"/>
        <v>0</v>
      </c>
      <c r="K11972" t="str">
        <f>IF(OR(J11972&gt;Ограничения!$B$1,Sheet!G2817&gt;Ограничения!$B$2,Sheet!H2817&gt;Ограничения!$B$2,Sheet!I2817&gt;Ограничения!$B$2,),"Not compatible","Compatible")</f>
        <v>Not compatible</v>
      </c>
      <c r="L11972" t="str">
        <f t="shared" si="952"/>
        <v>Модификация</v>
      </c>
      <c r="M11972" s="3">
        <f t="shared" si="953"/>
        <v>0</v>
      </c>
      <c r="N11972" s="3" t="str">
        <f t="shared" si="954"/>
        <v>N</v>
      </c>
      <c r="O11972" t="s">
        <v>28008</v>
      </c>
      <c r="Q11972" t="str">
        <f t="shared" si="950"/>
        <v>COPY 62605pb03c01.dat sel\62605pb03c01.dat</v>
      </c>
      <c r="R11972" t="str">
        <f>IF(ISNA(VLOOKUP(B11972,Rendered!$B$1:$C$1000,1,FALSE)),"N","Y")</f>
        <v>N</v>
      </c>
    </row>
    <row r="11973" spans="1:18" hidden="1" x14ac:dyDescent="0.35">
      <c r="A11973" t="s">
        <v>4922</v>
      </c>
      <c r="B11973" t="s">
        <v>5071</v>
      </c>
      <c r="C11973" t="s">
        <v>5072</v>
      </c>
      <c r="D11973" t="s">
        <v>27</v>
      </c>
      <c r="E11973">
        <v>2010</v>
      </c>
      <c r="F11973">
        <v>2014</v>
      </c>
      <c r="J11973">
        <f t="shared" si="951"/>
        <v>0</v>
      </c>
      <c r="K11973" t="str">
        <f>IF(OR(J11973&gt;Ограничения!$B$1,Sheet!G2818&gt;Ограничения!$B$2,Sheet!H2818&gt;Ограничения!$B$2,Sheet!I2818&gt;Ограничения!$B$2,),"Not compatible","Compatible")</f>
        <v>Not compatible</v>
      </c>
      <c r="L11973" t="str">
        <f t="shared" si="952"/>
        <v>Модификация</v>
      </c>
      <c r="M11973" s="3">
        <f t="shared" si="953"/>
        <v>0</v>
      </c>
      <c r="N11973" s="3" t="str">
        <f t="shared" si="954"/>
        <v>N</v>
      </c>
      <c r="O11973" t="s">
        <v>28008</v>
      </c>
      <c r="Q11973" t="str">
        <f t="shared" si="950"/>
        <v>COPY 2547c03.dat sel\2547c03.dat</v>
      </c>
      <c r="R11973" t="str">
        <f>IF(ISNA(VLOOKUP(B11973,Rendered!$B$1:$C$1000,1,FALSE)),"N","Y")</f>
        <v>N</v>
      </c>
    </row>
    <row r="11974" spans="1:18" hidden="1" x14ac:dyDescent="0.35">
      <c r="A11974" t="s">
        <v>6329</v>
      </c>
      <c r="B11974" t="s">
        <v>6630</v>
      </c>
      <c r="C11974" t="s">
        <v>6631</v>
      </c>
      <c r="D11974" t="s">
        <v>13</v>
      </c>
      <c r="E11974">
        <v>2022</v>
      </c>
      <c r="F11974">
        <v>2022</v>
      </c>
      <c r="J11974">
        <f t="shared" si="951"/>
        <v>0</v>
      </c>
      <c r="K11974" t="str">
        <f>IF(OR(J11974&gt;Ограничения!$B$1,Sheet!G3596&gt;Ограничения!$B$2,Sheet!H3596&gt;Ограничения!$B$2,Sheet!I3596&gt;Ограничения!$B$2,),"Not compatible","Compatible")</f>
        <v>Compatible</v>
      </c>
      <c r="L11974">
        <f t="shared" si="952"/>
        <v>1570</v>
      </c>
      <c r="M11974" s="3">
        <f t="shared" si="953"/>
        <v>0</v>
      </c>
      <c r="N11974" s="3" t="str">
        <f t="shared" si="954"/>
        <v>N</v>
      </c>
      <c r="O11974" t="s">
        <v>28008</v>
      </c>
      <c r="Q11974" t="str">
        <f t="shared" si="950"/>
        <v>COPY 1570.dat sel\1570.dat</v>
      </c>
      <c r="R11974" t="str">
        <f>IF(ISNA(VLOOKUP(B11974,Rendered!$B$1:$C$1000,1,FALSE)),"N","Y")</f>
        <v>N</v>
      </c>
    </row>
    <row r="11975" spans="1:18" hidden="1" x14ac:dyDescent="0.35">
      <c r="A11975" t="s">
        <v>5328</v>
      </c>
      <c r="B11975" t="s">
        <v>6297</v>
      </c>
      <c r="C11975" t="s">
        <v>6298</v>
      </c>
      <c r="D11975" t="s">
        <v>13</v>
      </c>
      <c r="E11975">
        <v>2021</v>
      </c>
      <c r="F11975">
        <v>2022</v>
      </c>
      <c r="J11975">
        <f t="shared" si="951"/>
        <v>0</v>
      </c>
      <c r="K11975" t="str">
        <f>IF(OR(J11975&gt;Ограничения!$B$1,Sheet!G3430&gt;Ограничения!$B$2,Sheet!H3430&gt;Ограничения!$B$2,Sheet!I3430&gt;Ограничения!$B$2,),"Not compatible","Compatible")</f>
        <v>Compatible</v>
      </c>
      <c r="L11975" t="str">
        <f t="shared" si="952"/>
        <v>Модификация</v>
      </c>
      <c r="M11975" s="3">
        <f t="shared" si="953"/>
        <v>0</v>
      </c>
      <c r="N11975" s="3" t="str">
        <f t="shared" si="954"/>
        <v>N</v>
      </c>
      <c r="O11975" t="s">
        <v>28008</v>
      </c>
      <c r="Q11975" t="str">
        <f t="shared" si="950"/>
        <v>COPY 74188pb01.dat sel\74188pb01.dat</v>
      </c>
      <c r="R11975" t="str">
        <f>IF(ISNA(VLOOKUP(B11975,Rendered!$B$1:$C$1000,1,FALSE)),"N","Y")</f>
        <v>N</v>
      </c>
    </row>
    <row r="11976" spans="1:18" hidden="1" x14ac:dyDescent="0.35">
      <c r="A11976" t="s">
        <v>5328</v>
      </c>
      <c r="B11976" t="s">
        <v>6299</v>
      </c>
      <c r="C11976" t="s">
        <v>6300</v>
      </c>
      <c r="D11976" t="s">
        <v>13</v>
      </c>
      <c r="E11976">
        <v>2022</v>
      </c>
      <c r="F11976">
        <v>2022</v>
      </c>
      <c r="J11976">
        <f t="shared" si="951"/>
        <v>0</v>
      </c>
      <c r="K11976" t="str">
        <f>IF(OR(J11976&gt;Ограничения!$B$1,Sheet!G3431&gt;Ограничения!$B$2,Sheet!H3431&gt;Ограничения!$B$2,Sheet!I3431&gt;Ограничения!$B$2,),"Not compatible","Compatible")</f>
        <v>Compatible</v>
      </c>
      <c r="L11976" t="str">
        <f t="shared" si="952"/>
        <v>Модификация</v>
      </c>
      <c r="M11976" s="3">
        <f t="shared" si="953"/>
        <v>0</v>
      </c>
      <c r="N11976" s="3" t="str">
        <f t="shared" si="954"/>
        <v>N</v>
      </c>
      <c r="O11976" t="s">
        <v>28008</v>
      </c>
      <c r="Q11976" t="str">
        <f t="shared" si="950"/>
        <v>COPY 74188pb01c01.dat sel\74188pb01c01.dat</v>
      </c>
      <c r="R11976" t="str">
        <f>IF(ISNA(VLOOKUP(B11976,Rendered!$B$1:$C$1000,1,FALSE)),"N","Y")</f>
        <v>N</v>
      </c>
    </row>
    <row r="11977" spans="1:18" hidden="1" x14ac:dyDescent="0.35">
      <c r="A11977" t="s">
        <v>23329</v>
      </c>
      <c r="B11977" t="s">
        <v>23420</v>
      </c>
      <c r="C11977" t="s">
        <v>23421</v>
      </c>
      <c r="D11977" t="s">
        <v>57</v>
      </c>
      <c r="E11977">
        <v>1973</v>
      </c>
      <c r="F11977">
        <v>2003</v>
      </c>
      <c r="G11977">
        <v>1</v>
      </c>
      <c r="H11977">
        <v>2</v>
      </c>
      <c r="I11977">
        <v>2</v>
      </c>
      <c r="J11977">
        <f t="shared" si="951"/>
        <v>5</v>
      </c>
      <c r="K11977" t="str">
        <f>IF(OR(J11977&gt;Ограничения!$B$1,Sheet!G12678&gt;Ограничения!$B$2,Sheet!H12678&gt;Ограничения!$B$2,Sheet!I12678&gt;Ограничения!$B$2,),"Not compatible","Compatible")</f>
        <v>Compatible</v>
      </c>
      <c r="L11977">
        <f t="shared" si="952"/>
        <v>3582</v>
      </c>
      <c r="M11977" s="3">
        <f t="shared" si="953"/>
        <v>0.5714285714285714</v>
      </c>
      <c r="N11977" s="3" t="str">
        <f t="shared" si="954"/>
        <v>Y</v>
      </c>
      <c r="O11977" t="s">
        <v>28008</v>
      </c>
      <c r="Q11977" t="str">
        <f t="shared" si="950"/>
        <v>COPY 3582.dat sel\3582.dat</v>
      </c>
      <c r="R11977" t="str">
        <f>IF(ISNA(VLOOKUP(B11977,Rendered!$B$1:$C$1000,1,FALSE)),"N","Y")</f>
        <v>N</v>
      </c>
    </row>
    <row r="11978" spans="1:18" hidden="1" x14ac:dyDescent="0.35">
      <c r="A11978" t="s">
        <v>23329</v>
      </c>
      <c r="B11978" t="s">
        <v>23422</v>
      </c>
      <c r="C11978" t="s">
        <v>23423</v>
      </c>
      <c r="D11978" t="s">
        <v>13</v>
      </c>
      <c r="E11978">
        <v>2011</v>
      </c>
      <c r="F11978">
        <v>2021</v>
      </c>
      <c r="G11978">
        <v>1</v>
      </c>
      <c r="H11978">
        <v>2</v>
      </c>
      <c r="I11978">
        <v>2.7</v>
      </c>
      <c r="J11978">
        <f t="shared" si="951"/>
        <v>5.7</v>
      </c>
      <c r="K11978" t="str">
        <f>IF(OR(J11978&gt;Ограничения!$B$1,Sheet!G12679&gt;Ограничения!$B$2,Sheet!H12679&gt;Ограничения!$B$2,Sheet!I12679&gt;Ограничения!$B$2,),"Not compatible","Compatible")</f>
        <v>Compatible</v>
      </c>
      <c r="L11978">
        <f t="shared" si="952"/>
        <v>94161</v>
      </c>
      <c r="M11978" s="3">
        <f t="shared" si="953"/>
        <v>0</v>
      </c>
      <c r="N11978" s="3" t="str">
        <f t="shared" si="954"/>
        <v>Y</v>
      </c>
      <c r="O11978" t="s">
        <v>28007</v>
      </c>
      <c r="P11978">
        <v>3</v>
      </c>
      <c r="Q11978" t="str">
        <f t="shared" si="950"/>
        <v>COPY 94161.dat sel\94161.dat</v>
      </c>
      <c r="R11978" t="str">
        <f>IF(ISNA(VLOOKUP(B11978,Rendered!$B$1:$C$1000,1,FALSE)),"N","Y")</f>
        <v>N</v>
      </c>
    </row>
    <row r="11979" spans="1:18" hidden="1" x14ac:dyDescent="0.35">
      <c r="A11979" t="s">
        <v>23329</v>
      </c>
      <c r="B11979" t="s">
        <v>23424</v>
      </c>
      <c r="C11979" t="s">
        <v>23425</v>
      </c>
      <c r="D11979" t="s">
        <v>24</v>
      </c>
      <c r="E11979">
        <v>1978</v>
      </c>
      <c r="F11979">
        <v>2007</v>
      </c>
      <c r="G11979">
        <v>1</v>
      </c>
      <c r="H11979">
        <v>2</v>
      </c>
      <c r="I11979">
        <v>3</v>
      </c>
      <c r="J11979">
        <f t="shared" si="951"/>
        <v>6</v>
      </c>
      <c r="K11979" t="str">
        <f>IF(OR(J11979&gt;Ограничения!$B$1,Sheet!G12680&gt;Ограничения!$B$2,Sheet!H12680&gt;Ограничения!$B$2,Sheet!I12680&gt;Ограничения!$B$2,),"Not compatible","Compatible")</f>
        <v>Compatible</v>
      </c>
      <c r="L11979">
        <f t="shared" si="952"/>
        <v>3856</v>
      </c>
      <c r="M11979" s="3">
        <f t="shared" si="953"/>
        <v>0.7</v>
      </c>
      <c r="N11979" s="3" t="str">
        <f t="shared" si="954"/>
        <v>Y</v>
      </c>
      <c r="O11979" t="s">
        <v>28008</v>
      </c>
      <c r="Q11979" t="str">
        <f t="shared" si="950"/>
        <v>COPY 3856.dat sel\3856.dat</v>
      </c>
      <c r="R11979" t="str">
        <f>IF(ISNA(VLOOKUP(B11979,Rendered!$B$1:$C$1000,1,FALSE)),"N","Y")</f>
        <v>N</v>
      </c>
    </row>
    <row r="11980" spans="1:18" hidden="1" x14ac:dyDescent="0.35">
      <c r="A11980" t="s">
        <v>23329</v>
      </c>
      <c r="B11980" t="s">
        <v>23426</v>
      </c>
      <c r="C11980" t="s">
        <v>23427</v>
      </c>
      <c r="D11980" t="s">
        <v>27</v>
      </c>
      <c r="E11980">
        <v>2008</v>
      </c>
      <c r="F11980">
        <v>2010</v>
      </c>
      <c r="G11980">
        <v>1</v>
      </c>
      <c r="H11980">
        <v>2</v>
      </c>
      <c r="I11980">
        <v>3</v>
      </c>
      <c r="J11980">
        <f t="shared" si="951"/>
        <v>6</v>
      </c>
      <c r="K11980" t="str">
        <f>IF(OR(J11980&gt;Ограничения!$B$1,Sheet!G12681&gt;Ограничения!$B$2,Sheet!H12681&gt;Ограничения!$B$2,Sheet!I12681&gt;Ограничения!$B$2,),"Not compatible","Compatible")</f>
        <v>Compatible</v>
      </c>
      <c r="L11980">
        <f t="shared" si="952"/>
        <v>60800</v>
      </c>
      <c r="M11980" s="3">
        <f t="shared" si="953"/>
        <v>0.78431372549019607</v>
      </c>
      <c r="N11980" s="3" t="str">
        <f t="shared" si="954"/>
        <v>Y</v>
      </c>
      <c r="O11980" t="s">
        <v>28007</v>
      </c>
      <c r="P11980">
        <v>3</v>
      </c>
      <c r="Q11980" t="str">
        <f t="shared" si="950"/>
        <v>COPY 60800.dat sel\60800.dat</v>
      </c>
      <c r="R11980" t="str">
        <f>IF(ISNA(VLOOKUP(B11980,Rendered!$B$1:$C$1000,1,FALSE)),"N","Y")</f>
        <v>N</v>
      </c>
    </row>
    <row r="11981" spans="1:18" hidden="1" x14ac:dyDescent="0.35">
      <c r="A11981" t="s">
        <v>23329</v>
      </c>
      <c r="B11981" t="s">
        <v>23428</v>
      </c>
      <c r="C11981" t="s">
        <v>23429</v>
      </c>
      <c r="D11981" t="s">
        <v>21</v>
      </c>
      <c r="E11981">
        <v>2008</v>
      </c>
      <c r="F11981">
        <v>2022</v>
      </c>
      <c r="G11981">
        <v>1</v>
      </c>
      <c r="H11981">
        <v>2</v>
      </c>
      <c r="I11981">
        <v>3</v>
      </c>
      <c r="J11981">
        <f t="shared" si="951"/>
        <v>6</v>
      </c>
      <c r="K11981" t="str">
        <f>IF(OR(J11981&gt;Ограничения!$B$1,Sheet!G12682&gt;Ограничения!$B$2,Sheet!H12682&gt;Ограничения!$B$2,Sheet!I12682&gt;Ограничения!$B$2,),"Not compatible","Compatible")</f>
        <v>Compatible</v>
      </c>
      <c r="L11981" t="str">
        <f t="shared" si="952"/>
        <v>Модификация</v>
      </c>
      <c r="M11981" s="3">
        <f t="shared" si="953"/>
        <v>0</v>
      </c>
      <c r="N11981" s="3" t="str">
        <f t="shared" si="954"/>
        <v>Y</v>
      </c>
      <c r="O11981" t="s">
        <v>28008</v>
      </c>
      <c r="Q11981" t="str">
        <f t="shared" si="950"/>
        <v>COPY 60800a.dat sel\60800a.dat</v>
      </c>
      <c r="R11981" t="str">
        <f>IF(ISNA(VLOOKUP(B11981,Rendered!$B$1:$C$1000,1,FALSE)),"N","Y")</f>
        <v>N</v>
      </c>
    </row>
    <row r="11982" spans="1:18" hidden="1" x14ac:dyDescent="0.35">
      <c r="A11982" t="s">
        <v>23329</v>
      </c>
      <c r="B11982" t="s">
        <v>23430</v>
      </c>
      <c r="C11982" t="s">
        <v>23431</v>
      </c>
      <c r="D11982" t="s">
        <v>30</v>
      </c>
      <c r="E11982">
        <v>1978</v>
      </c>
      <c r="F11982">
        <v>1985</v>
      </c>
      <c r="G11982">
        <v>1</v>
      </c>
      <c r="H11982">
        <v>3</v>
      </c>
      <c r="I11982">
        <v>5</v>
      </c>
      <c r="J11982">
        <f t="shared" si="951"/>
        <v>9</v>
      </c>
      <c r="K11982" t="str">
        <f>IF(OR(J11982&gt;Ограничения!$B$1,Sheet!G12683&gt;Ограничения!$B$2,Sheet!H12683&gt;Ограничения!$B$2,Sheet!I12683&gt;Ограничения!$B$2,),"Not compatible","Compatible")</f>
        <v>Not compatible</v>
      </c>
      <c r="L11982">
        <f t="shared" si="952"/>
        <v>791</v>
      </c>
      <c r="M11982" s="3">
        <f t="shared" si="953"/>
        <v>0</v>
      </c>
      <c r="N11982" s="3" t="str">
        <f t="shared" si="954"/>
        <v>N</v>
      </c>
      <c r="O11982" t="s">
        <v>28008</v>
      </c>
      <c r="Q11982" t="str">
        <f t="shared" si="950"/>
        <v>COPY 791.dat sel\791.dat</v>
      </c>
      <c r="R11982" t="str">
        <f>IF(ISNA(VLOOKUP(B11982,Rendered!$B$1:$C$1000,1,FALSE)),"N","Y")</f>
        <v>N</v>
      </c>
    </row>
    <row r="11983" spans="1:18" hidden="1" x14ac:dyDescent="0.35">
      <c r="A11983" t="s">
        <v>5328</v>
      </c>
      <c r="B11983" t="s">
        <v>6301</v>
      </c>
      <c r="C11983" t="s">
        <v>6302</v>
      </c>
      <c r="D11983" t="s">
        <v>13</v>
      </c>
      <c r="E11983">
        <v>2016</v>
      </c>
      <c r="F11983">
        <v>2019</v>
      </c>
      <c r="G11983">
        <v>5</v>
      </c>
      <c r="H11983">
        <v>2</v>
      </c>
      <c r="I11983">
        <v>1.7</v>
      </c>
      <c r="J11983">
        <f t="shared" si="951"/>
        <v>8.6999999999999993</v>
      </c>
      <c r="K11983" t="str">
        <f>IF(OR(J11983&gt;Ограничения!$B$1,Sheet!G3432&gt;Ограничения!$B$2,Sheet!H3432&gt;Ограничения!$B$2,Sheet!I3432&gt;Ограничения!$B$2,),"Not compatible","Compatible")</f>
        <v>Not compatible</v>
      </c>
      <c r="L11983" t="str">
        <f t="shared" si="952"/>
        <v>Модификация</v>
      </c>
      <c r="M11983" s="3">
        <f t="shared" si="953"/>
        <v>0</v>
      </c>
      <c r="N11983" s="3" t="str">
        <f t="shared" si="954"/>
        <v>N</v>
      </c>
      <c r="O11983" t="s">
        <v>28008</v>
      </c>
      <c r="Q11983" t="str">
        <f t="shared" si="950"/>
        <v>COPY 24066pb01.dat sel\24066pb01.dat</v>
      </c>
      <c r="R11983" t="str">
        <f>IF(ISNA(VLOOKUP(B11983,Rendered!$B$1:$C$1000,1,FALSE)),"N","Y")</f>
        <v>N</v>
      </c>
    </row>
    <row r="11984" spans="1:18" hidden="1" x14ac:dyDescent="0.35">
      <c r="A11984" t="s">
        <v>24986</v>
      </c>
      <c r="B11984" t="s">
        <v>25051</v>
      </c>
      <c r="C11984" t="s">
        <v>25052</v>
      </c>
      <c r="D11984" t="s">
        <v>13</v>
      </c>
      <c r="E11984">
        <v>2018</v>
      </c>
      <c r="F11984">
        <v>2018</v>
      </c>
      <c r="J11984">
        <f t="shared" si="951"/>
        <v>0</v>
      </c>
      <c r="K11984" t="str">
        <f>IF(OR(J11984&gt;Ограничения!$B$1,Sheet!G13490&gt;Ограничения!$B$2,Sheet!H13490&gt;Ограничения!$B$2,Sheet!I13490&gt;Ограничения!$B$2,),"Not compatible","Compatible")</f>
        <v>Compatible</v>
      </c>
      <c r="L11984" t="str">
        <f t="shared" si="952"/>
        <v>Модификация</v>
      </c>
      <c r="M11984" s="3">
        <f t="shared" si="953"/>
        <v>0</v>
      </c>
      <c r="N11984" s="3" t="str">
        <f t="shared" si="954"/>
        <v>N</v>
      </c>
      <c r="O11984" t="s">
        <v>28008</v>
      </c>
      <c r="Q11984" t="str">
        <f t="shared" si="950"/>
        <v>COPY spa0022.dat sel\spa0022.dat</v>
      </c>
      <c r="R11984" t="str">
        <f>IF(ISNA(VLOOKUP(B11984,Rendered!$B$1:$C$1000,1,FALSE)),"N","Y")</f>
        <v>N</v>
      </c>
    </row>
    <row r="11985" spans="1:18" hidden="1" x14ac:dyDescent="0.35">
      <c r="A11985" t="s">
        <v>25661</v>
      </c>
      <c r="B11985" t="s">
        <v>25662</v>
      </c>
      <c r="C11985" t="s">
        <v>25663</v>
      </c>
      <c r="D11985" t="s">
        <v>58</v>
      </c>
      <c r="E11985">
        <v>2017</v>
      </c>
      <c r="F11985">
        <v>2022</v>
      </c>
      <c r="G11985">
        <v>4</v>
      </c>
      <c r="H11985">
        <v>6</v>
      </c>
      <c r="I11985">
        <v>6</v>
      </c>
      <c r="J11985">
        <f t="shared" si="951"/>
        <v>16</v>
      </c>
      <c r="K11985" t="str">
        <f>IF(OR(J11985&gt;Ограничения!$B$1,Sheet!G13792&gt;Ограничения!$B$2,Sheet!H13792&gt;Ограничения!$B$2,Sheet!I13792&gt;Ограничения!$B$2,),"Not compatible","Compatible")</f>
        <v>Not compatible</v>
      </c>
      <c r="L11985">
        <f t="shared" si="952"/>
        <v>27976</v>
      </c>
      <c r="M11985" s="3">
        <f t="shared" si="953"/>
        <v>0</v>
      </c>
      <c r="N11985" s="3" t="str">
        <f t="shared" si="954"/>
        <v>N</v>
      </c>
      <c r="O11985" t="s">
        <v>28007</v>
      </c>
      <c r="P11985">
        <v>3</v>
      </c>
      <c r="Q11985" t="str">
        <f t="shared" si="950"/>
        <v>COPY 27976.dat sel\27976.dat</v>
      </c>
      <c r="R11985" t="str">
        <f>IF(ISNA(VLOOKUP(B11985,Rendered!$B$1:$C$1000,1,FALSE)),"N","Y")</f>
        <v>N</v>
      </c>
    </row>
    <row r="11986" spans="1:18" hidden="1" x14ac:dyDescent="0.35">
      <c r="A11986" t="s">
        <v>25661</v>
      </c>
      <c r="B11986" t="s">
        <v>25664</v>
      </c>
      <c r="C11986" t="s">
        <v>25665</v>
      </c>
      <c r="D11986" t="s">
        <v>59</v>
      </c>
      <c r="E11986">
        <v>2017</v>
      </c>
      <c r="F11986">
        <v>2022</v>
      </c>
      <c r="G11986">
        <v>6</v>
      </c>
      <c r="H11986">
        <v>6</v>
      </c>
      <c r="I11986">
        <v>6</v>
      </c>
      <c r="J11986">
        <f t="shared" si="951"/>
        <v>18</v>
      </c>
      <c r="K11986" t="str">
        <f>IF(OR(J11986&gt;Ограничения!$B$1,Sheet!G13793&gt;Ограничения!$B$2,Sheet!H13793&gt;Ограничения!$B$2,Sheet!I13793&gt;Ограничения!$B$2,),"Not compatible","Compatible")</f>
        <v>Not compatible</v>
      </c>
      <c r="L11986">
        <f t="shared" si="952"/>
        <v>28387</v>
      </c>
      <c r="M11986" s="3">
        <f t="shared" si="953"/>
        <v>0</v>
      </c>
      <c r="N11986" s="3" t="str">
        <f t="shared" si="954"/>
        <v>N</v>
      </c>
      <c r="O11986" t="s">
        <v>28007</v>
      </c>
      <c r="P11986">
        <v>3</v>
      </c>
      <c r="Q11986" t="str">
        <f t="shared" si="950"/>
        <v>COPY 28387.dat sel\28387.dat</v>
      </c>
      <c r="R11986" t="str">
        <f>IF(ISNA(VLOOKUP(B11986,Rendered!$B$1:$C$1000,1,FALSE)),"N","Y")</f>
        <v>N</v>
      </c>
    </row>
    <row r="11987" spans="1:18" hidden="1" x14ac:dyDescent="0.35">
      <c r="A11987" t="s">
        <v>25661</v>
      </c>
      <c r="B11987" t="s">
        <v>25666</v>
      </c>
      <c r="C11987" t="s">
        <v>25667</v>
      </c>
      <c r="D11987" t="s">
        <v>292</v>
      </c>
      <c r="E11987">
        <v>2013</v>
      </c>
      <c r="F11987">
        <v>2022</v>
      </c>
      <c r="G11987">
        <v>7</v>
      </c>
      <c r="H11987">
        <v>12</v>
      </c>
      <c r="I11987">
        <v>8.3000000000000007</v>
      </c>
      <c r="J11987">
        <f t="shared" si="951"/>
        <v>27.3</v>
      </c>
      <c r="K11987" t="str">
        <f>IF(OR(J11987&gt;Ограничения!$B$1,Sheet!G13794&gt;Ограничения!$B$2,Sheet!H13794&gt;Ограничения!$B$2,Sheet!I13794&gt;Ограничения!$B$2,),"Not compatible","Compatible")</f>
        <v>Not compatible</v>
      </c>
      <c r="L11987">
        <f t="shared" si="952"/>
        <v>11267</v>
      </c>
      <c r="M11987" s="3">
        <f t="shared" si="953"/>
        <v>0</v>
      </c>
      <c r="N11987" s="3" t="str">
        <f t="shared" si="954"/>
        <v>N</v>
      </c>
      <c r="O11987" t="s">
        <v>28008</v>
      </c>
      <c r="Q11987" t="str">
        <f t="shared" si="950"/>
        <v>COPY 11267.dat sel\11267.dat</v>
      </c>
      <c r="R11987" t="str">
        <f>IF(ISNA(VLOOKUP(B11987,Rendered!$B$1:$C$1000,1,FALSE)),"N","Y")</f>
        <v>N</v>
      </c>
    </row>
    <row r="11988" spans="1:18" hidden="1" x14ac:dyDescent="0.35">
      <c r="A11988" t="s">
        <v>25661</v>
      </c>
      <c r="B11988" t="s">
        <v>25668</v>
      </c>
      <c r="C11988" t="s">
        <v>25669</v>
      </c>
      <c r="D11988" t="s">
        <v>30</v>
      </c>
      <c r="E11988">
        <v>2016</v>
      </c>
      <c r="F11988">
        <v>2018</v>
      </c>
      <c r="J11988">
        <f t="shared" si="951"/>
        <v>0</v>
      </c>
      <c r="K11988" t="str">
        <f>IF(OR(J11988&gt;Ограничения!$B$1,Sheet!G13795&gt;Ограничения!$B$2,Sheet!H13795&gt;Ограничения!$B$2,Sheet!I13795&gt;Ограничения!$B$2,),"Not compatible","Compatible")</f>
        <v>Compatible</v>
      </c>
      <c r="L11988">
        <f t="shared" si="952"/>
        <v>23421</v>
      </c>
      <c r="M11988" s="3">
        <f t="shared" si="953"/>
        <v>0</v>
      </c>
      <c r="N11988" s="3" t="str">
        <f t="shared" si="954"/>
        <v>N</v>
      </c>
      <c r="O11988" t="s">
        <v>28007</v>
      </c>
      <c r="P11988">
        <v>3</v>
      </c>
      <c r="Q11988" t="str">
        <f t="shared" si="950"/>
        <v>COPY 23421.dat sel\23421.dat</v>
      </c>
      <c r="R11988" t="str">
        <f>IF(ISNA(VLOOKUP(B11988,Rendered!$B$1:$C$1000,1,FALSE)),"N","Y")</f>
        <v>N</v>
      </c>
    </row>
    <row r="11989" spans="1:18" hidden="1" x14ac:dyDescent="0.35">
      <c r="A11989" t="s">
        <v>25506</v>
      </c>
      <c r="B11989" t="s">
        <v>25535</v>
      </c>
      <c r="C11989" t="s">
        <v>25536</v>
      </c>
      <c r="D11989" t="s">
        <v>27</v>
      </c>
      <c r="E11989">
        <v>2020</v>
      </c>
      <c r="F11989">
        <v>2020</v>
      </c>
      <c r="J11989">
        <f t="shared" si="951"/>
        <v>0</v>
      </c>
      <c r="K11989" t="str">
        <f>IF(OR(J11989&gt;Ограничения!$B$1,Sheet!G13729&gt;Ограничения!$B$2,Sheet!H13729&gt;Ограничения!$B$2,Sheet!I13729&gt;Ограничения!$B$2,),"Not compatible","Compatible")</f>
        <v>Compatible</v>
      </c>
      <c r="L11989" t="str">
        <f t="shared" si="952"/>
        <v>Модификация</v>
      </c>
      <c r="M11989" s="3">
        <f t="shared" si="953"/>
        <v>0</v>
      </c>
      <c r="N11989" s="3" t="str">
        <f t="shared" si="954"/>
        <v>N</v>
      </c>
      <c r="O11989" t="s">
        <v>28008</v>
      </c>
      <c r="Q11989" t="str">
        <f t="shared" ref="Q11989:Q12052" si="955">_xlfn.CONCAT("COPY ",B11989,".dat sel\",B11989,".dat")</f>
        <v>COPY 65726a.dat sel\65726a.dat</v>
      </c>
      <c r="R11989" t="str">
        <f>IF(ISNA(VLOOKUP(B11989,Rendered!$B$1:$C$1000,1,FALSE)),"N","Y")</f>
        <v>N</v>
      </c>
    </row>
    <row r="11990" spans="1:18" hidden="1" x14ac:dyDescent="0.35">
      <c r="A11990" t="s">
        <v>25506</v>
      </c>
      <c r="B11990" t="s">
        <v>25537</v>
      </c>
      <c r="C11990" t="s">
        <v>25538</v>
      </c>
      <c r="D11990" t="s">
        <v>27</v>
      </c>
      <c r="E11990">
        <v>2020</v>
      </c>
      <c r="F11990">
        <v>2020</v>
      </c>
      <c r="J11990">
        <f t="shared" si="951"/>
        <v>0</v>
      </c>
      <c r="K11990" t="str">
        <f>IF(OR(J11990&gt;Ограничения!$B$1,Sheet!G13730&gt;Ограничения!$B$2,Sheet!H13730&gt;Ограничения!$B$2,Sheet!I13730&gt;Ограничения!$B$2,),"Not compatible","Compatible")</f>
        <v>Compatible</v>
      </c>
      <c r="L11990" t="str">
        <f t="shared" si="952"/>
        <v>Модификация</v>
      </c>
      <c r="M11990" s="3">
        <f t="shared" si="953"/>
        <v>0</v>
      </c>
      <c r="N11990" s="3" t="str">
        <f t="shared" si="954"/>
        <v>N</v>
      </c>
      <c r="O11990" t="s">
        <v>28008</v>
      </c>
      <c r="Q11990" t="str">
        <f t="shared" si="955"/>
        <v>COPY 65726e.dat sel\65726e.dat</v>
      </c>
      <c r="R11990" t="str">
        <f>IF(ISNA(VLOOKUP(B11990,Rendered!$B$1:$C$1000,1,FALSE)),"N","Y")</f>
        <v>N</v>
      </c>
    </row>
    <row r="11991" spans="1:18" hidden="1" x14ac:dyDescent="0.35">
      <c r="A11991" t="s">
        <v>25506</v>
      </c>
      <c r="B11991" t="s">
        <v>25539</v>
      </c>
      <c r="C11991" t="s">
        <v>25540</v>
      </c>
      <c r="D11991" t="s">
        <v>13</v>
      </c>
      <c r="E11991" t="s">
        <v>60</v>
      </c>
      <c r="J11991">
        <f t="shared" si="951"/>
        <v>0</v>
      </c>
      <c r="K11991" t="str">
        <f>IF(OR(J11991&gt;Ограничения!$B$1,Sheet!G13731&gt;Ограничения!$B$2,Sheet!H13731&gt;Ограничения!$B$2,Sheet!I13731&gt;Ограничения!$B$2,),"Not compatible","Compatible")</f>
        <v>Compatible</v>
      </c>
      <c r="L11991" t="str">
        <f t="shared" si="952"/>
        <v>Модификация</v>
      </c>
      <c r="M11991" s="3">
        <f t="shared" si="953"/>
        <v>0</v>
      </c>
      <c r="N11991" s="3" t="str">
        <f t="shared" si="954"/>
        <v>N</v>
      </c>
      <c r="O11991" t="s">
        <v>28008</v>
      </c>
      <c r="Q11991" t="str">
        <f t="shared" si="955"/>
        <v>COPY 65726c.dat sel\65726c.dat</v>
      </c>
      <c r="R11991" t="str">
        <f>IF(ISNA(VLOOKUP(B11991,Rendered!$B$1:$C$1000,1,FALSE)),"N","Y")</f>
        <v>N</v>
      </c>
    </row>
    <row r="11992" spans="1:18" hidden="1" x14ac:dyDescent="0.35">
      <c r="A11992" t="s">
        <v>25506</v>
      </c>
      <c r="B11992" t="s">
        <v>25541</v>
      </c>
      <c r="C11992" t="s">
        <v>25542</v>
      </c>
      <c r="D11992" t="s">
        <v>27</v>
      </c>
      <c r="E11992">
        <v>2020</v>
      </c>
      <c r="F11992">
        <v>2020</v>
      </c>
      <c r="J11992">
        <f t="shared" si="951"/>
        <v>0</v>
      </c>
      <c r="K11992" t="str">
        <f>IF(OR(J11992&gt;Ограничения!$B$1,Sheet!G13732&gt;Ограничения!$B$2,Sheet!H13732&gt;Ограничения!$B$2,Sheet!I13732&gt;Ограничения!$B$2,),"Not compatible","Compatible")</f>
        <v>Compatible</v>
      </c>
      <c r="L11992" t="str">
        <f t="shared" si="952"/>
        <v>Модификация</v>
      </c>
      <c r="M11992" s="3">
        <f t="shared" si="953"/>
        <v>0</v>
      </c>
      <c r="N11992" s="3" t="str">
        <f t="shared" si="954"/>
        <v>N</v>
      </c>
      <c r="O11992" t="s">
        <v>28008</v>
      </c>
      <c r="Q11992" t="str">
        <f t="shared" si="955"/>
        <v>COPY 65726cL.dat sel\65726cL.dat</v>
      </c>
      <c r="R11992" t="str">
        <f>IF(ISNA(VLOOKUP(B11992,Rendered!$B$1:$C$1000,1,FALSE)),"N","Y")</f>
        <v>N</v>
      </c>
    </row>
    <row r="11993" spans="1:18" hidden="1" x14ac:dyDescent="0.35">
      <c r="A11993" t="s">
        <v>25506</v>
      </c>
      <c r="B11993" t="s">
        <v>25543</v>
      </c>
      <c r="C11993" t="s">
        <v>25544</v>
      </c>
      <c r="D11993" t="s">
        <v>27</v>
      </c>
      <c r="E11993">
        <v>2020</v>
      </c>
      <c r="F11993">
        <v>2020</v>
      </c>
      <c r="J11993">
        <f t="shared" si="951"/>
        <v>0</v>
      </c>
      <c r="K11993" t="str">
        <f>IF(OR(J11993&gt;Ограничения!$B$1,Sheet!G13733&gt;Ограничения!$B$2,Sheet!H13733&gt;Ограничения!$B$2,Sheet!I13733&gt;Ограничения!$B$2,),"Not compatible","Compatible")</f>
        <v>Compatible</v>
      </c>
      <c r="L11993" t="str">
        <f t="shared" si="952"/>
        <v>Модификация</v>
      </c>
      <c r="M11993" s="3">
        <f t="shared" si="953"/>
        <v>0</v>
      </c>
      <c r="N11993" s="3" t="str">
        <f t="shared" si="954"/>
        <v>N</v>
      </c>
      <c r="O11993" t="s">
        <v>28008</v>
      </c>
      <c r="Q11993" t="str">
        <f t="shared" si="955"/>
        <v>COPY 65726cR.dat sel\65726cR.dat</v>
      </c>
      <c r="R11993" t="str">
        <f>IF(ISNA(VLOOKUP(B11993,Rendered!$B$1:$C$1000,1,FALSE)),"N","Y")</f>
        <v>N</v>
      </c>
    </row>
    <row r="11994" spans="1:18" hidden="1" x14ac:dyDescent="0.35">
      <c r="A11994" t="s">
        <v>25506</v>
      </c>
      <c r="B11994" t="s">
        <v>25545</v>
      </c>
      <c r="C11994" t="s">
        <v>25546</v>
      </c>
      <c r="D11994" t="s">
        <v>27</v>
      </c>
      <c r="E11994">
        <v>2020</v>
      </c>
      <c r="F11994">
        <v>2020</v>
      </c>
      <c r="J11994">
        <f t="shared" si="951"/>
        <v>0</v>
      </c>
      <c r="K11994" t="str">
        <f>IF(OR(J11994&gt;Ограничения!$B$1,Sheet!G13734&gt;Ограничения!$B$2,Sheet!H13734&gt;Ограничения!$B$2,Sheet!I13734&gt;Ограничения!$B$2,),"Not compatible","Compatible")</f>
        <v>Compatible</v>
      </c>
      <c r="L11994" t="str">
        <f t="shared" si="952"/>
        <v>Модификация</v>
      </c>
      <c r="M11994" s="3">
        <f t="shared" si="953"/>
        <v>0</v>
      </c>
      <c r="N11994" s="3" t="str">
        <f t="shared" si="954"/>
        <v>N</v>
      </c>
      <c r="O11994" t="s">
        <v>28008</v>
      </c>
      <c r="Q11994" t="str">
        <f t="shared" si="955"/>
        <v>COPY 65726d.dat sel\65726d.dat</v>
      </c>
      <c r="R11994" t="str">
        <f>IF(ISNA(VLOOKUP(B11994,Rendered!$B$1:$C$1000,1,FALSE)),"N","Y")</f>
        <v>N</v>
      </c>
    </row>
    <row r="11995" spans="1:18" hidden="1" x14ac:dyDescent="0.35">
      <c r="A11995" t="s">
        <v>25506</v>
      </c>
      <c r="B11995" t="s">
        <v>25547</v>
      </c>
      <c r="C11995" t="s">
        <v>25548</v>
      </c>
      <c r="D11995" t="s">
        <v>27</v>
      </c>
      <c r="E11995">
        <v>2020</v>
      </c>
      <c r="F11995">
        <v>2020</v>
      </c>
      <c r="J11995">
        <f t="shared" si="951"/>
        <v>0</v>
      </c>
      <c r="K11995" t="str">
        <f>IF(OR(J11995&gt;Ограничения!$B$1,Sheet!G13735&gt;Ограничения!$B$2,Sheet!H13735&gt;Ограничения!$B$2,Sheet!I13735&gt;Ограничения!$B$2,),"Not compatible","Compatible")</f>
        <v>Compatible</v>
      </c>
      <c r="L11995" t="str">
        <f t="shared" si="952"/>
        <v>Модификация</v>
      </c>
      <c r="M11995" s="3">
        <f t="shared" si="953"/>
        <v>0</v>
      </c>
      <c r="N11995" s="3" t="str">
        <f t="shared" si="954"/>
        <v>N</v>
      </c>
      <c r="O11995" t="s">
        <v>28008</v>
      </c>
      <c r="Q11995" t="str">
        <f t="shared" si="955"/>
        <v>COPY 65726b.dat sel\65726b.dat</v>
      </c>
      <c r="R11995" t="str">
        <f>IF(ISNA(VLOOKUP(B11995,Rendered!$B$1:$C$1000,1,FALSE)),"N","Y")</f>
        <v>N</v>
      </c>
    </row>
    <row r="11996" spans="1:18" hidden="1" x14ac:dyDescent="0.35">
      <c r="A11996" t="s">
        <v>25506</v>
      </c>
      <c r="B11996" t="s">
        <v>25549</v>
      </c>
      <c r="C11996" t="s">
        <v>25550</v>
      </c>
      <c r="D11996" t="s">
        <v>27</v>
      </c>
      <c r="E11996">
        <v>2020</v>
      </c>
      <c r="F11996">
        <v>2020</v>
      </c>
      <c r="J11996">
        <f t="shared" si="951"/>
        <v>0</v>
      </c>
      <c r="K11996" t="str">
        <f>IF(OR(J11996&gt;Ограничения!$B$1,Sheet!G13736&gt;Ограничения!$B$2,Sheet!H13736&gt;Ограничения!$B$2,Sheet!I13736&gt;Ограничения!$B$2,),"Not compatible","Compatible")</f>
        <v>Compatible</v>
      </c>
      <c r="L11996">
        <f t="shared" si="952"/>
        <v>65726</v>
      </c>
      <c r="M11996" s="3">
        <f t="shared" si="953"/>
        <v>0</v>
      </c>
      <c r="N11996" s="3" t="str">
        <f t="shared" si="954"/>
        <v>N</v>
      </c>
      <c r="O11996" t="s">
        <v>28007</v>
      </c>
      <c r="P11996">
        <v>3</v>
      </c>
      <c r="Q11996" t="str">
        <f t="shared" si="955"/>
        <v>COPY 65726.dat sel\65726.dat</v>
      </c>
      <c r="R11996" t="str">
        <f>IF(ISNA(VLOOKUP(B11996,Rendered!$B$1:$C$1000,1,FALSE)),"N","Y")</f>
        <v>N</v>
      </c>
    </row>
    <row r="11997" spans="1:18" hidden="1" x14ac:dyDescent="0.35">
      <c r="A11997" t="s">
        <v>11806</v>
      </c>
      <c r="B11997" t="s">
        <v>11807</v>
      </c>
      <c r="C11997" t="s">
        <v>11808</v>
      </c>
      <c r="D11997" t="s">
        <v>392</v>
      </c>
      <c r="E11997">
        <v>1983</v>
      </c>
      <c r="F11997">
        <v>2022</v>
      </c>
      <c r="G11997">
        <v>6</v>
      </c>
      <c r="H11997">
        <v>8</v>
      </c>
      <c r="I11997">
        <v>1</v>
      </c>
      <c r="J11997">
        <f t="shared" si="951"/>
        <v>15</v>
      </c>
      <c r="K11997" t="str">
        <f>IF(OR(J11997&gt;Ограничения!$B$1,Sheet!G6166&gt;Ограничения!$B$2,Sheet!H6166&gt;Ограничения!$B$2,Sheet!I6166&gt;Ограничения!$B$2,),"Not compatible","Compatible")</f>
        <v>Compatible</v>
      </c>
      <c r="L11997">
        <f t="shared" si="952"/>
        <v>4515</v>
      </c>
      <c r="M11997" s="3">
        <f t="shared" si="953"/>
        <v>0</v>
      </c>
      <c r="N11997" s="3" t="str">
        <f t="shared" si="954"/>
        <v>N</v>
      </c>
      <c r="O11997" t="s">
        <v>28007</v>
      </c>
      <c r="P11997">
        <v>3</v>
      </c>
      <c r="Q11997" t="str">
        <f t="shared" si="955"/>
        <v>COPY 4515.dat sel\4515.dat</v>
      </c>
      <c r="R11997" t="str">
        <f>IF(ISNA(VLOOKUP(B11997,Rendered!$B$1:$C$1000,1,FALSE)),"N","Y")</f>
        <v>N</v>
      </c>
    </row>
    <row r="11998" spans="1:18" hidden="1" x14ac:dyDescent="0.35">
      <c r="A11998" t="s">
        <v>11806</v>
      </c>
      <c r="B11998" t="s">
        <v>11809</v>
      </c>
      <c r="C11998" t="s">
        <v>11810</v>
      </c>
      <c r="D11998" t="s">
        <v>2829</v>
      </c>
      <c r="E11998">
        <v>2008</v>
      </c>
      <c r="F11998">
        <v>2022</v>
      </c>
      <c r="G11998">
        <v>2</v>
      </c>
      <c r="H11998">
        <v>1</v>
      </c>
      <c r="J11998">
        <f t="shared" si="951"/>
        <v>3</v>
      </c>
      <c r="K11998" t="str">
        <f>IF(OR(J11998&gt;Ограничения!$B$1,Sheet!G6167&gt;Ограничения!$B$2,Sheet!H6167&gt;Ограничения!$B$2,Sheet!I6167&gt;Ограничения!$B$2,),"Not compatible","Compatible")</f>
        <v>Compatible</v>
      </c>
      <c r="L11998">
        <f t="shared" si="952"/>
        <v>61409</v>
      </c>
      <c r="M11998" s="3">
        <f t="shared" si="953"/>
        <v>0</v>
      </c>
      <c r="N11998" s="3" t="str">
        <f t="shared" si="954"/>
        <v>N</v>
      </c>
      <c r="O11998" t="s">
        <v>28007</v>
      </c>
      <c r="P11998">
        <v>3</v>
      </c>
      <c r="Q11998" t="str">
        <f t="shared" si="955"/>
        <v>COPY 61409.dat sel\61409.dat</v>
      </c>
      <c r="R11998" t="str">
        <f>IF(ISNA(VLOOKUP(B11998,Rendered!$B$1:$C$1000,1,FALSE)),"N","Y")</f>
        <v>N</v>
      </c>
    </row>
    <row r="11999" spans="1:18" hidden="1" x14ac:dyDescent="0.35">
      <c r="A11999" t="s">
        <v>11806</v>
      </c>
      <c r="B11999" t="s">
        <v>11811</v>
      </c>
      <c r="C11999" t="s">
        <v>11812</v>
      </c>
      <c r="D11999" t="s">
        <v>7</v>
      </c>
      <c r="E11999">
        <v>2008</v>
      </c>
      <c r="F11999">
        <v>2022</v>
      </c>
      <c r="G11999">
        <v>4</v>
      </c>
      <c r="H11999">
        <v>1</v>
      </c>
      <c r="I11999">
        <v>1</v>
      </c>
      <c r="J11999">
        <f t="shared" si="951"/>
        <v>6</v>
      </c>
      <c r="K11999" t="str">
        <f>IF(OR(J11999&gt;Ограничения!$B$1,Sheet!G6168&gt;Ограничения!$B$2,Sheet!H6168&gt;Ограничения!$B$2,Sheet!I6168&gt;Ограничения!$B$2,),"Not compatible","Compatible")</f>
        <v>Compatible</v>
      </c>
      <c r="L11999">
        <f t="shared" si="952"/>
        <v>60477</v>
      </c>
      <c r="M11999" s="3">
        <f t="shared" si="953"/>
        <v>0</v>
      </c>
      <c r="N11999" s="3" t="str">
        <f t="shared" si="954"/>
        <v>N</v>
      </c>
      <c r="O11999" t="s">
        <v>28007</v>
      </c>
      <c r="P11999">
        <v>3</v>
      </c>
      <c r="Q11999" t="str">
        <f t="shared" si="955"/>
        <v>COPY 60477.dat sel\60477.dat</v>
      </c>
      <c r="R11999" t="str">
        <f>IF(ISNA(VLOOKUP(B11999,Rendered!$B$1:$C$1000,1,FALSE)),"N","Y")</f>
        <v>N</v>
      </c>
    </row>
    <row r="12000" spans="1:18" hidden="1" x14ac:dyDescent="0.35">
      <c r="A12000" t="s">
        <v>11806</v>
      </c>
      <c r="B12000" t="s">
        <v>11813</v>
      </c>
      <c r="C12000" t="s">
        <v>11814</v>
      </c>
      <c r="D12000" t="s">
        <v>41</v>
      </c>
      <c r="E12000">
        <v>1999</v>
      </c>
      <c r="F12000">
        <v>2022</v>
      </c>
      <c r="G12000">
        <v>4</v>
      </c>
      <c r="H12000">
        <v>2</v>
      </c>
      <c r="I12000">
        <v>1</v>
      </c>
      <c r="J12000">
        <f t="shared" si="951"/>
        <v>7</v>
      </c>
      <c r="K12000" t="str">
        <f>IF(OR(J12000&gt;Ограничения!$B$1,Sheet!G6169&gt;Ограничения!$B$2,Sheet!H6169&gt;Ограничения!$B$2,Sheet!I6169&gt;Ограничения!$B$2,),"Not compatible","Compatible")</f>
        <v>Compatible</v>
      </c>
      <c r="L12000">
        <f t="shared" si="952"/>
        <v>30363</v>
      </c>
      <c r="M12000" s="3">
        <f t="shared" si="953"/>
        <v>0</v>
      </c>
      <c r="N12000" s="3" t="str">
        <f t="shared" si="954"/>
        <v>N</v>
      </c>
      <c r="O12000" t="s">
        <v>28007</v>
      </c>
      <c r="P12000">
        <v>3</v>
      </c>
      <c r="Q12000" t="str">
        <f t="shared" si="955"/>
        <v>COPY 30363.dat sel\30363.dat</v>
      </c>
      <c r="R12000" t="str">
        <f>IF(ISNA(VLOOKUP(B12000,Rendered!$B$1:$C$1000,1,FALSE)),"N","Y")</f>
        <v>N</v>
      </c>
    </row>
    <row r="12001" spans="1:18" hidden="1" x14ac:dyDescent="0.35">
      <c r="A12001" t="s">
        <v>11806</v>
      </c>
      <c r="B12001" t="s">
        <v>11815</v>
      </c>
      <c r="C12001" t="s">
        <v>11816</v>
      </c>
      <c r="D12001" t="s">
        <v>35</v>
      </c>
      <c r="E12001">
        <v>2019</v>
      </c>
      <c r="F12001">
        <v>2022</v>
      </c>
      <c r="G12001">
        <v>8</v>
      </c>
      <c r="H12001">
        <v>1</v>
      </c>
      <c r="I12001">
        <v>3</v>
      </c>
      <c r="J12001">
        <f t="shared" si="951"/>
        <v>12</v>
      </c>
      <c r="K12001" t="str">
        <f>IF(OR(J12001&gt;Ограничения!$B$1,Sheet!G6170&gt;Ограничения!$B$2,Sheet!H6170&gt;Ограничения!$B$2,Sheet!I6170&gt;Ограничения!$B$2,),"Not compatible","Compatible")</f>
        <v>Compatible</v>
      </c>
      <c r="L12001">
        <f t="shared" si="952"/>
        <v>49618</v>
      </c>
      <c r="M12001" s="3">
        <f t="shared" si="953"/>
        <v>0</v>
      </c>
      <c r="N12001" s="3" t="str">
        <f t="shared" si="954"/>
        <v>N</v>
      </c>
      <c r="O12001" t="s">
        <v>28007</v>
      </c>
      <c r="P12001">
        <v>3</v>
      </c>
      <c r="Q12001" t="str">
        <f t="shared" si="955"/>
        <v>COPY 49618.dat sel\49618.dat</v>
      </c>
      <c r="R12001" t="str">
        <f>IF(ISNA(VLOOKUP(B12001,Rendered!$B$1:$C$1000,1,FALSE)),"N","Y")</f>
        <v>N</v>
      </c>
    </row>
    <row r="12002" spans="1:18" hidden="1" x14ac:dyDescent="0.35">
      <c r="A12002" t="s">
        <v>11806</v>
      </c>
      <c r="B12002" t="s">
        <v>11817</v>
      </c>
      <c r="C12002" t="s">
        <v>11818</v>
      </c>
      <c r="D12002" t="s">
        <v>11819</v>
      </c>
      <c r="E12002">
        <v>2004</v>
      </c>
      <c r="F12002">
        <v>2022</v>
      </c>
      <c r="G12002">
        <v>1</v>
      </c>
      <c r="H12002">
        <v>1</v>
      </c>
      <c r="J12002">
        <f t="shared" si="951"/>
        <v>2</v>
      </c>
      <c r="K12002" t="str">
        <f>IF(OR(J12002&gt;Ограничения!$B$1,Sheet!G6171&gt;Ограничения!$B$2,Sheet!H6171&gt;Ограничения!$B$2,Sheet!I6171&gt;Ограничения!$B$2,),"Not compatible","Compatible")</f>
        <v>Compatible</v>
      </c>
      <c r="L12002">
        <f t="shared" si="952"/>
        <v>54200</v>
      </c>
      <c r="M12002" s="3">
        <f t="shared" si="953"/>
        <v>0</v>
      </c>
      <c r="N12002" s="3" t="str">
        <f t="shared" si="954"/>
        <v>N</v>
      </c>
      <c r="O12002" t="s">
        <v>28007</v>
      </c>
      <c r="P12002">
        <v>3</v>
      </c>
      <c r="Q12002" t="str">
        <f t="shared" si="955"/>
        <v>COPY 54200.dat sel\54200.dat</v>
      </c>
      <c r="R12002" t="str">
        <f>IF(ISNA(VLOOKUP(B12002,Rendered!$B$1:$C$1000,1,FALSE)),"N","Y")</f>
        <v>N</v>
      </c>
    </row>
    <row r="12003" spans="1:18" hidden="1" x14ac:dyDescent="0.35">
      <c r="A12003" t="s">
        <v>11806</v>
      </c>
      <c r="B12003" t="s">
        <v>11820</v>
      </c>
      <c r="C12003" t="s">
        <v>11821</v>
      </c>
      <c r="D12003" t="s">
        <v>11822</v>
      </c>
      <c r="E12003">
        <v>2009</v>
      </c>
      <c r="F12003">
        <v>2022</v>
      </c>
      <c r="G12003">
        <v>1</v>
      </c>
      <c r="H12003">
        <v>2</v>
      </c>
      <c r="J12003">
        <f t="shared" si="951"/>
        <v>3</v>
      </c>
      <c r="K12003" t="str">
        <f>IF(OR(J12003&gt;Ограничения!$B$1,Sheet!G6172&gt;Ограничения!$B$2,Sheet!H6172&gt;Ограничения!$B$2,Sheet!I6172&gt;Ограничения!$B$2,),"Not compatible","Compatible")</f>
        <v>Compatible</v>
      </c>
      <c r="L12003">
        <f t="shared" si="952"/>
        <v>85984</v>
      </c>
      <c r="M12003" s="3">
        <f t="shared" si="953"/>
        <v>0</v>
      </c>
      <c r="N12003" s="3" t="str">
        <f t="shared" si="954"/>
        <v>N</v>
      </c>
      <c r="O12003" t="s">
        <v>28007</v>
      </c>
      <c r="P12003">
        <v>3</v>
      </c>
      <c r="Q12003" t="str">
        <f t="shared" si="955"/>
        <v>COPY 85984.dat sel\85984.dat</v>
      </c>
      <c r="R12003" t="str">
        <f>IF(ISNA(VLOOKUP(B12003,Rendered!$B$1:$C$1000,1,FALSE)),"N","Y")</f>
        <v>N</v>
      </c>
    </row>
    <row r="12004" spans="1:18" hidden="1" x14ac:dyDescent="0.35">
      <c r="A12004" t="s">
        <v>11806</v>
      </c>
      <c r="B12004" t="s">
        <v>11823</v>
      </c>
      <c r="C12004" t="s">
        <v>11824</v>
      </c>
      <c r="D12004" t="s">
        <v>292</v>
      </c>
      <c r="E12004">
        <v>1971</v>
      </c>
      <c r="F12004">
        <v>2022</v>
      </c>
      <c r="G12004">
        <v>2</v>
      </c>
      <c r="H12004">
        <v>2</v>
      </c>
      <c r="J12004">
        <f t="shared" si="951"/>
        <v>4</v>
      </c>
      <c r="K12004" t="str">
        <f>IF(OR(J12004&gt;Ограничения!$B$1,Sheet!G6173&gt;Ограничения!$B$2,Sheet!H6173&gt;Ограничения!$B$2,Sheet!I6173&gt;Ограничения!$B$2,),"Not compatible","Compatible")</f>
        <v>Compatible</v>
      </c>
      <c r="L12004">
        <f t="shared" si="952"/>
        <v>3300</v>
      </c>
      <c r="M12004" s="3">
        <f t="shared" si="953"/>
        <v>0</v>
      </c>
      <c r="N12004" s="3" t="str">
        <f t="shared" si="954"/>
        <v>N</v>
      </c>
      <c r="O12004" t="s">
        <v>28007</v>
      </c>
      <c r="P12004">
        <v>3</v>
      </c>
      <c r="Q12004" t="str">
        <f t="shared" si="955"/>
        <v>COPY 3300.dat sel\3300.dat</v>
      </c>
      <c r="R12004" t="str">
        <f>IF(ISNA(VLOOKUP(B12004,Rendered!$B$1:$C$1000,1,FALSE)),"N","Y")</f>
        <v>N</v>
      </c>
    </row>
    <row r="12005" spans="1:18" hidden="1" x14ac:dyDescent="0.35">
      <c r="A12005" t="s">
        <v>11806</v>
      </c>
      <c r="B12005" t="s">
        <v>11825</v>
      </c>
      <c r="C12005" t="s">
        <v>11826</v>
      </c>
      <c r="D12005" t="s">
        <v>38</v>
      </c>
      <c r="E12005">
        <v>1971</v>
      </c>
      <c r="F12005">
        <v>2022</v>
      </c>
      <c r="G12005">
        <v>2</v>
      </c>
      <c r="H12005">
        <v>4</v>
      </c>
      <c r="J12005">
        <f t="shared" si="951"/>
        <v>6</v>
      </c>
      <c r="K12005" t="str">
        <f>IF(OR(J12005&gt;Ограничения!$B$1,Sheet!G6174&gt;Ограничения!$B$2,Sheet!H6174&gt;Ограничения!$B$2,Sheet!I6174&gt;Ограничения!$B$2,),"Not compatible","Compatible")</f>
        <v>Compatible</v>
      </c>
      <c r="L12005">
        <f t="shared" si="952"/>
        <v>3299</v>
      </c>
      <c r="M12005" s="3">
        <f t="shared" si="953"/>
        <v>0</v>
      </c>
      <c r="N12005" s="3" t="str">
        <f t="shared" si="954"/>
        <v>N</v>
      </c>
      <c r="O12005" t="s">
        <v>28007</v>
      </c>
      <c r="P12005">
        <v>3</v>
      </c>
      <c r="Q12005" t="str">
        <f t="shared" si="955"/>
        <v>COPY 3299.dat sel\3299.dat</v>
      </c>
      <c r="R12005" t="str">
        <f>IF(ISNA(VLOOKUP(B12005,Rendered!$B$1:$C$1000,1,FALSE)),"N","Y")</f>
        <v>N</v>
      </c>
    </row>
    <row r="12006" spans="1:18" hidden="1" x14ac:dyDescent="0.35">
      <c r="A12006" t="s">
        <v>11806</v>
      </c>
      <c r="B12006" t="s">
        <v>11827</v>
      </c>
      <c r="C12006" t="s">
        <v>11828</v>
      </c>
      <c r="D12006" t="s">
        <v>8947</v>
      </c>
      <c r="E12006">
        <v>1982</v>
      </c>
      <c r="F12006">
        <v>2022</v>
      </c>
      <c r="G12006">
        <v>3</v>
      </c>
      <c r="H12006">
        <v>1</v>
      </c>
      <c r="I12006">
        <v>1</v>
      </c>
      <c r="J12006">
        <f t="shared" si="951"/>
        <v>5</v>
      </c>
      <c r="K12006" t="str">
        <f>IF(OR(J12006&gt;Ограничения!$B$1,Sheet!G6175&gt;Ограничения!$B$2,Sheet!H6175&gt;Ограничения!$B$2,Sheet!I6175&gt;Ограничения!$B$2,),"Not compatible","Compatible")</f>
        <v>Compatible</v>
      </c>
      <c r="L12006">
        <f t="shared" si="952"/>
        <v>4286</v>
      </c>
      <c r="M12006" s="3">
        <f t="shared" si="953"/>
        <v>0.29166666666666669</v>
      </c>
      <c r="N12006" s="3" t="str">
        <f t="shared" si="954"/>
        <v>Y</v>
      </c>
      <c r="O12006" t="s">
        <v>28007</v>
      </c>
      <c r="P12006">
        <v>3</v>
      </c>
      <c r="Q12006" t="str">
        <f t="shared" si="955"/>
        <v>COPY 4286.dat sel\4286.dat</v>
      </c>
      <c r="R12006" t="str">
        <f>IF(ISNA(VLOOKUP(B12006,Rendered!$B$1:$C$1000,1,FALSE)),"N","Y")</f>
        <v>N</v>
      </c>
    </row>
    <row r="12007" spans="1:18" hidden="1" x14ac:dyDescent="0.35">
      <c r="A12007" t="s">
        <v>11806</v>
      </c>
      <c r="B12007" t="s">
        <v>11829</v>
      </c>
      <c r="C12007" t="s">
        <v>11830</v>
      </c>
      <c r="D12007" t="s">
        <v>13</v>
      </c>
      <c r="E12007" t="s">
        <v>60</v>
      </c>
      <c r="G12007">
        <v>3</v>
      </c>
      <c r="H12007">
        <v>1</v>
      </c>
      <c r="I12007">
        <v>1</v>
      </c>
      <c r="J12007">
        <f t="shared" si="951"/>
        <v>5</v>
      </c>
      <c r="K12007" t="str">
        <f>IF(OR(J12007&gt;Ограничения!$B$1,Sheet!G6176&gt;Ограничения!$B$2,Sheet!H6176&gt;Ограничения!$B$2,Sheet!I6176&gt;Ограничения!$B$2,),"Not compatible","Compatible")</f>
        <v>Compatible</v>
      </c>
      <c r="L12007" t="str">
        <f t="shared" si="952"/>
        <v>Модификация</v>
      </c>
      <c r="M12007" s="3">
        <f t="shared" si="953"/>
        <v>0</v>
      </c>
      <c r="N12007" s="3" t="str">
        <f t="shared" si="954"/>
        <v>Y</v>
      </c>
      <c r="O12007" t="s">
        <v>28008</v>
      </c>
      <c r="Q12007" t="str">
        <f t="shared" si="955"/>
        <v>COPY 4286b.dat sel\4286b.dat</v>
      </c>
      <c r="R12007" t="str">
        <f>IF(ISNA(VLOOKUP(B12007,Rendered!$B$1:$C$1000,1,FALSE)),"N","Y")</f>
        <v>N</v>
      </c>
    </row>
    <row r="12008" spans="1:18" hidden="1" x14ac:dyDescent="0.35">
      <c r="A12008" t="s">
        <v>11806</v>
      </c>
      <c r="B12008" t="s">
        <v>11831</v>
      </c>
      <c r="C12008" t="s">
        <v>11832</v>
      </c>
      <c r="D12008" t="s">
        <v>852</v>
      </c>
      <c r="E12008">
        <v>1971</v>
      </c>
      <c r="F12008">
        <v>2022</v>
      </c>
      <c r="G12008">
        <v>3</v>
      </c>
      <c r="H12008">
        <v>2</v>
      </c>
      <c r="I12008">
        <v>1</v>
      </c>
      <c r="J12008">
        <f t="shared" si="951"/>
        <v>6</v>
      </c>
      <c r="K12008" t="str">
        <f>IF(OR(J12008&gt;Ограничения!$B$1,Sheet!G6177&gt;Ограничения!$B$2,Sheet!H6177&gt;Ограничения!$B$2,Sheet!I6177&gt;Ограничения!$B$2,),"Not compatible","Compatible")</f>
        <v>Compatible</v>
      </c>
      <c r="L12008">
        <f t="shared" si="952"/>
        <v>3298</v>
      </c>
      <c r="M12008" s="3">
        <f t="shared" si="953"/>
        <v>0.66666666666666663</v>
      </c>
      <c r="N12008" s="3" t="str">
        <f t="shared" si="954"/>
        <v>Y</v>
      </c>
      <c r="O12008" t="s">
        <v>28007</v>
      </c>
      <c r="P12008">
        <v>3</v>
      </c>
      <c r="Q12008" t="str">
        <f t="shared" si="955"/>
        <v>COPY 3298.dat sel\3298.dat</v>
      </c>
      <c r="R12008" t="str">
        <f>IF(ISNA(VLOOKUP(B12008,Rendered!$B$1:$C$1000,1,FALSE)),"N","Y")</f>
        <v>N</v>
      </c>
    </row>
    <row r="12009" spans="1:18" hidden="1" x14ac:dyDescent="0.35">
      <c r="A12009" t="s">
        <v>11806</v>
      </c>
      <c r="B12009" t="s">
        <v>11833</v>
      </c>
      <c r="C12009" t="s">
        <v>11834</v>
      </c>
      <c r="D12009" t="s">
        <v>27</v>
      </c>
      <c r="E12009">
        <v>2002</v>
      </c>
      <c r="F12009">
        <v>2014</v>
      </c>
      <c r="G12009">
        <v>3</v>
      </c>
      <c r="H12009">
        <v>2</v>
      </c>
      <c r="I12009">
        <v>1</v>
      </c>
      <c r="J12009">
        <f t="shared" si="951"/>
        <v>6</v>
      </c>
      <c r="K12009" t="str">
        <f>IF(OR(J12009&gt;Ограничения!$B$1,Sheet!G6178&gt;Ограничения!$B$2,Sheet!H6178&gt;Ограничения!$B$2,Sheet!I6178&gt;Ограничения!$B$2,),"Not compatible","Compatible")</f>
        <v>Not compatible</v>
      </c>
      <c r="L12009">
        <f t="shared" si="952"/>
        <v>30474</v>
      </c>
      <c r="M12009" s="3">
        <f t="shared" si="953"/>
        <v>0</v>
      </c>
      <c r="N12009" s="3" t="str">
        <f t="shared" si="954"/>
        <v>Y</v>
      </c>
      <c r="O12009" t="s">
        <v>28007</v>
      </c>
      <c r="P12009">
        <v>3</v>
      </c>
      <c r="Q12009" t="str">
        <f t="shared" si="955"/>
        <v>COPY 30474.dat sel\30474.dat</v>
      </c>
      <c r="R12009" t="str">
        <f>IF(ISNA(VLOOKUP(B12009,Rendered!$B$1:$C$1000,1,FALSE)),"N","Y")</f>
        <v>N</v>
      </c>
    </row>
    <row r="12010" spans="1:18" hidden="1" x14ac:dyDescent="0.35">
      <c r="A12010" t="s">
        <v>11806</v>
      </c>
      <c r="B12010" t="s">
        <v>11835</v>
      </c>
      <c r="C12010" t="s">
        <v>11836</v>
      </c>
      <c r="D12010" t="s">
        <v>49</v>
      </c>
      <c r="E12010">
        <v>1980</v>
      </c>
      <c r="F12010">
        <v>2022</v>
      </c>
      <c r="G12010">
        <v>3</v>
      </c>
      <c r="H12010">
        <v>3</v>
      </c>
      <c r="I12010">
        <v>1</v>
      </c>
      <c r="J12010">
        <f t="shared" si="951"/>
        <v>7</v>
      </c>
      <c r="K12010" t="str">
        <f>IF(OR(J12010&gt;Ограничения!$B$1,Sheet!G6179&gt;Ограничения!$B$2,Sheet!H6179&gt;Ограничения!$B$2,Sheet!I6179&gt;Ограничения!$B$2,),"Not compatible","Compatible")</f>
        <v>Compatible</v>
      </c>
      <c r="L12010">
        <f t="shared" si="952"/>
        <v>4161</v>
      </c>
      <c r="M12010" s="3">
        <f t="shared" si="953"/>
        <v>0.48275862068965519</v>
      </c>
      <c r="N12010" s="3" t="str">
        <f t="shared" si="954"/>
        <v>Y</v>
      </c>
      <c r="O12010" t="s">
        <v>28007</v>
      </c>
      <c r="P12010">
        <v>3</v>
      </c>
      <c r="Q12010" t="str">
        <f t="shared" si="955"/>
        <v>COPY 4161.dat sel\4161.dat</v>
      </c>
      <c r="R12010" t="str">
        <f>IF(ISNA(VLOOKUP(B12010,Rendered!$B$1:$C$1000,1,FALSE)),"N","Y")</f>
        <v>N</v>
      </c>
    </row>
    <row r="12011" spans="1:18" hidden="1" x14ac:dyDescent="0.35">
      <c r="A12011" t="s">
        <v>11806</v>
      </c>
      <c r="B12011" t="s">
        <v>11837</v>
      </c>
      <c r="C12011" t="s">
        <v>11838</v>
      </c>
      <c r="D12011" t="s">
        <v>52</v>
      </c>
      <c r="E12011">
        <v>2011</v>
      </c>
      <c r="F12011">
        <v>2022</v>
      </c>
      <c r="G12011">
        <v>3</v>
      </c>
      <c r="H12011">
        <v>3</v>
      </c>
      <c r="J12011">
        <f t="shared" si="951"/>
        <v>6</v>
      </c>
      <c r="K12011" t="str">
        <f>IF(OR(J12011&gt;Ограничения!$B$1,Sheet!G6180&gt;Ограничения!$B$2,Sheet!H6180&gt;Ограничения!$B$2,Sheet!I6180&gt;Ограничения!$B$2,),"Not compatible","Compatible")</f>
        <v>Compatible</v>
      </c>
      <c r="L12011">
        <f t="shared" si="952"/>
        <v>99301</v>
      </c>
      <c r="M12011" s="3">
        <f t="shared" si="953"/>
        <v>0</v>
      </c>
      <c r="N12011" s="3" t="str">
        <f t="shared" si="954"/>
        <v>Y</v>
      </c>
      <c r="O12011" t="s">
        <v>28007</v>
      </c>
      <c r="P12011">
        <v>3</v>
      </c>
      <c r="Q12011" t="str">
        <f t="shared" si="955"/>
        <v>COPY 99301.dat sel\99301.dat</v>
      </c>
      <c r="R12011" t="str">
        <f>IF(ISNA(VLOOKUP(B12011,Rendered!$B$1:$C$1000,1,FALSE)),"N","Y")</f>
        <v>N</v>
      </c>
    </row>
    <row r="12012" spans="1:18" hidden="1" x14ac:dyDescent="0.35">
      <c r="A12012" t="s">
        <v>11806</v>
      </c>
      <c r="B12012" t="s">
        <v>11839</v>
      </c>
      <c r="C12012" t="s">
        <v>11840</v>
      </c>
      <c r="D12012" t="s">
        <v>253</v>
      </c>
      <c r="E12012">
        <v>1980</v>
      </c>
      <c r="F12012">
        <v>2022</v>
      </c>
      <c r="G12012">
        <v>3</v>
      </c>
      <c r="H12012">
        <v>3</v>
      </c>
      <c r="I12012">
        <v>1</v>
      </c>
      <c r="J12012">
        <f t="shared" si="951"/>
        <v>7</v>
      </c>
      <c r="K12012" t="str">
        <f>IF(OR(J12012&gt;Ограничения!$B$1,Sheet!G6181&gt;Ограничения!$B$2,Sheet!H6181&gt;Ограничения!$B$2,Sheet!I6181&gt;Ограничения!$B$2,),"Not compatible","Compatible")</f>
        <v>Compatible</v>
      </c>
      <c r="L12012">
        <f t="shared" si="952"/>
        <v>3675</v>
      </c>
      <c r="M12012" s="3">
        <f t="shared" si="953"/>
        <v>0</v>
      </c>
      <c r="N12012" s="3" t="str">
        <f t="shared" si="954"/>
        <v>N</v>
      </c>
      <c r="O12012" t="s">
        <v>28007</v>
      </c>
      <c r="P12012">
        <v>3</v>
      </c>
      <c r="Q12012" t="str">
        <f t="shared" si="955"/>
        <v>COPY 3675.dat sel\3675.dat</v>
      </c>
      <c r="R12012" t="str">
        <f>IF(ISNA(VLOOKUP(B12012,Rendered!$B$1:$C$1000,1,FALSE)),"N","Y")</f>
        <v>N</v>
      </c>
    </row>
    <row r="12013" spans="1:18" hidden="1" x14ac:dyDescent="0.35">
      <c r="A12013" t="s">
        <v>11806</v>
      </c>
      <c r="B12013" t="s">
        <v>11841</v>
      </c>
      <c r="C12013" t="s">
        <v>11842</v>
      </c>
      <c r="D12013" t="s">
        <v>978</v>
      </c>
      <c r="E12013">
        <v>1971</v>
      </c>
      <c r="F12013">
        <v>2022</v>
      </c>
      <c r="G12013">
        <v>3</v>
      </c>
      <c r="H12013">
        <v>4</v>
      </c>
      <c r="I12013">
        <v>1</v>
      </c>
      <c r="J12013">
        <f t="shared" si="951"/>
        <v>8</v>
      </c>
      <c r="K12013" t="str">
        <f>IF(OR(J12013&gt;Ограничения!$B$1,Sheet!G6182&gt;Ограничения!$B$2,Sheet!H6182&gt;Ограничения!$B$2,Sheet!I6182&gt;Ограничения!$B$2,),"Not compatible","Compatible")</f>
        <v>Compatible</v>
      </c>
      <c r="L12013">
        <f t="shared" si="952"/>
        <v>3297</v>
      </c>
      <c r="M12013" s="3">
        <f t="shared" si="953"/>
        <v>0</v>
      </c>
      <c r="N12013" s="3" t="str">
        <f t="shared" si="954"/>
        <v>N</v>
      </c>
      <c r="O12013" t="s">
        <v>28007</v>
      </c>
      <c r="P12013">
        <v>3</v>
      </c>
      <c r="Q12013" t="str">
        <f t="shared" si="955"/>
        <v>COPY 3297.dat sel\3297.dat</v>
      </c>
      <c r="R12013" t="str">
        <f>IF(ISNA(VLOOKUP(B12013,Rendered!$B$1:$C$1000,1,FALSE)),"N","Y")</f>
        <v>N</v>
      </c>
    </row>
    <row r="12014" spans="1:18" hidden="1" x14ac:dyDescent="0.35">
      <c r="A12014" t="s">
        <v>11806</v>
      </c>
      <c r="B12014" t="s">
        <v>11843</v>
      </c>
      <c r="C12014" t="s">
        <v>11844</v>
      </c>
      <c r="D12014" t="s">
        <v>292</v>
      </c>
      <c r="E12014">
        <v>1979</v>
      </c>
      <c r="F12014">
        <v>2008</v>
      </c>
      <c r="G12014">
        <v>3</v>
      </c>
      <c r="H12014">
        <v>6</v>
      </c>
      <c r="I12014">
        <v>1</v>
      </c>
      <c r="J12014">
        <f t="shared" si="951"/>
        <v>10</v>
      </c>
      <c r="K12014" t="str">
        <f>IF(OR(J12014&gt;Ограничения!$B$1,Sheet!G6183&gt;Ограничения!$B$2,Sheet!H6183&gt;Ограничения!$B$2,Sheet!I6183&gt;Ограничения!$B$2,),"Not compatible","Compatible")</f>
        <v>Compatible</v>
      </c>
      <c r="L12014">
        <f t="shared" si="952"/>
        <v>3939</v>
      </c>
      <c r="M12014" s="3">
        <f t="shared" si="953"/>
        <v>0</v>
      </c>
      <c r="N12014" s="3" t="str">
        <f t="shared" si="954"/>
        <v>N</v>
      </c>
      <c r="O12014" t="s">
        <v>28008</v>
      </c>
      <c r="Q12014" t="str">
        <f t="shared" si="955"/>
        <v>COPY 3939.dat sel\3939.dat</v>
      </c>
      <c r="R12014" t="str">
        <f>IF(ISNA(VLOOKUP(B12014,Rendered!$B$1:$C$1000,1,FALSE)),"N","Y")</f>
        <v>N</v>
      </c>
    </row>
    <row r="12015" spans="1:18" hidden="1" x14ac:dyDescent="0.35">
      <c r="A12015" t="s">
        <v>11806</v>
      </c>
      <c r="B12015" t="s">
        <v>11845</v>
      </c>
      <c r="C12015" t="s">
        <v>11846</v>
      </c>
      <c r="D12015" t="s">
        <v>58</v>
      </c>
      <c r="E12015">
        <v>2005</v>
      </c>
      <c r="F12015">
        <v>2022</v>
      </c>
      <c r="G12015">
        <v>3</v>
      </c>
      <c r="H12015">
        <v>6</v>
      </c>
      <c r="I12015">
        <v>1</v>
      </c>
      <c r="J12015">
        <f t="shared" si="951"/>
        <v>10</v>
      </c>
      <c r="K12015" t="str">
        <f>IF(OR(J12015&gt;Ограничения!$B$1,Sheet!G6184&gt;Ограничения!$B$2,Sheet!H6184&gt;Ограничения!$B$2,Sheet!I6184&gt;Ограничения!$B$2,),"Not compatible","Compatible")</f>
        <v>Compatible</v>
      </c>
      <c r="L12015">
        <f t="shared" si="952"/>
        <v>58181</v>
      </c>
      <c r="M12015" s="3">
        <f t="shared" si="953"/>
        <v>0</v>
      </c>
      <c r="N12015" s="3" t="str">
        <f t="shared" si="954"/>
        <v>N</v>
      </c>
      <c r="O12015" t="s">
        <v>28007</v>
      </c>
      <c r="P12015">
        <v>3</v>
      </c>
      <c r="Q12015" t="str">
        <f t="shared" si="955"/>
        <v>COPY 58181.dat sel\58181.dat</v>
      </c>
      <c r="R12015" t="str">
        <f>IF(ISNA(VLOOKUP(B12015,Rendered!$B$1:$C$1000,1,FALSE)),"N","Y")</f>
        <v>N</v>
      </c>
    </row>
    <row r="12016" spans="1:18" hidden="1" x14ac:dyDescent="0.35">
      <c r="A12016" t="s">
        <v>11806</v>
      </c>
      <c r="B12016" t="s">
        <v>11847</v>
      </c>
      <c r="C12016" t="s">
        <v>11848</v>
      </c>
      <c r="D12016" t="s">
        <v>59</v>
      </c>
      <c r="E12016">
        <v>1983</v>
      </c>
      <c r="F12016">
        <v>2012</v>
      </c>
      <c r="G12016">
        <v>6</v>
      </c>
      <c r="H12016">
        <v>6</v>
      </c>
      <c r="I12016">
        <v>1</v>
      </c>
      <c r="J12016">
        <f t="shared" si="951"/>
        <v>13</v>
      </c>
      <c r="K12016" t="str">
        <f>IF(OR(J12016&gt;Ограничения!$B$1,Sheet!G6185&gt;Ограничения!$B$2,Sheet!H6185&gt;Ограничения!$B$2,Sheet!I6185&gt;Ограничения!$B$2,),"Not compatible","Compatible")</f>
        <v>Compatible</v>
      </c>
      <c r="L12016">
        <f t="shared" si="952"/>
        <v>4509</v>
      </c>
      <c r="M12016" s="3">
        <f t="shared" si="953"/>
        <v>0</v>
      </c>
      <c r="N12016" s="3" t="str">
        <f t="shared" si="954"/>
        <v>N</v>
      </c>
      <c r="O12016" t="s">
        <v>28007</v>
      </c>
      <c r="P12016">
        <v>3</v>
      </c>
      <c r="Q12016" t="str">
        <f t="shared" si="955"/>
        <v>COPY 4509.dat sel\4509.dat</v>
      </c>
      <c r="R12016" t="str">
        <f>IF(ISNA(VLOOKUP(B12016,Rendered!$B$1:$C$1000,1,FALSE)),"N","Y")</f>
        <v>N</v>
      </c>
    </row>
    <row r="12017" spans="1:18" hidden="1" x14ac:dyDescent="0.35">
      <c r="A12017" t="s">
        <v>11806</v>
      </c>
      <c r="B12017" t="s">
        <v>11849</v>
      </c>
      <c r="C12017" t="s">
        <v>11850</v>
      </c>
      <c r="D12017" t="s">
        <v>58</v>
      </c>
      <c r="E12017">
        <v>2018</v>
      </c>
      <c r="F12017">
        <v>2022</v>
      </c>
      <c r="G12017">
        <v>1</v>
      </c>
      <c r="H12017">
        <v>1</v>
      </c>
      <c r="J12017">
        <f t="shared" si="951"/>
        <v>2</v>
      </c>
      <c r="K12017" t="str">
        <f>IF(OR(J12017&gt;Ограничения!$B$1,Sheet!G6186&gt;Ограничения!$B$2,Sheet!H6186&gt;Ограничения!$B$2,Sheet!I6186&gt;Ограничения!$B$2,),"Not compatible","Compatible")</f>
        <v>Compatible</v>
      </c>
      <c r="L12017">
        <f t="shared" si="952"/>
        <v>35464</v>
      </c>
      <c r="M12017" s="3">
        <f t="shared" si="953"/>
        <v>0</v>
      </c>
      <c r="N12017" s="3" t="str">
        <f t="shared" si="954"/>
        <v>N</v>
      </c>
      <c r="O12017" t="s">
        <v>28007</v>
      </c>
      <c r="P12017">
        <v>3</v>
      </c>
      <c r="Q12017" t="str">
        <f t="shared" si="955"/>
        <v>COPY 35464.dat sel\35464.dat</v>
      </c>
      <c r="R12017" t="str">
        <f>IF(ISNA(VLOOKUP(B12017,Rendered!$B$1:$C$1000,1,FALSE)),"N","Y")</f>
        <v>N</v>
      </c>
    </row>
    <row r="12018" spans="1:18" hidden="1" x14ac:dyDescent="0.35">
      <c r="A12018" t="s">
        <v>11806</v>
      </c>
      <c r="B12018" t="s">
        <v>11851</v>
      </c>
      <c r="C12018" t="s">
        <v>11852</v>
      </c>
      <c r="D12018" t="s">
        <v>539</v>
      </c>
      <c r="E12018">
        <v>2016</v>
      </c>
      <c r="F12018">
        <v>2022</v>
      </c>
      <c r="G12018">
        <v>1</v>
      </c>
      <c r="H12018">
        <v>1</v>
      </c>
      <c r="J12018">
        <f t="shared" si="951"/>
        <v>2</v>
      </c>
      <c r="K12018" t="str">
        <f>IF(OR(J12018&gt;Ограничения!$B$1,Sheet!G6187&gt;Ограничения!$B$2,Sheet!H6187&gt;Ограничения!$B$2,Sheet!I6187&gt;Ограничения!$B$2,),"Not compatible","Compatible")</f>
        <v>Compatible</v>
      </c>
      <c r="L12018">
        <f t="shared" si="952"/>
        <v>22388</v>
      </c>
      <c r="M12018" s="3">
        <f t="shared" si="953"/>
        <v>0</v>
      </c>
      <c r="N12018" s="3" t="str">
        <f t="shared" si="954"/>
        <v>N</v>
      </c>
      <c r="O12018" t="s">
        <v>28007</v>
      </c>
      <c r="P12018">
        <v>3</v>
      </c>
      <c r="Q12018" t="str">
        <f t="shared" si="955"/>
        <v>COPY 22388.dat sel\22388.dat</v>
      </c>
      <c r="R12018" t="str">
        <f>IF(ISNA(VLOOKUP(B12018,Rendered!$B$1:$C$1000,1,FALSE)),"N","Y")</f>
        <v>N</v>
      </c>
    </row>
    <row r="12019" spans="1:18" hidden="1" x14ac:dyDescent="0.35">
      <c r="A12019" t="s">
        <v>11806</v>
      </c>
      <c r="B12019" t="s">
        <v>11934</v>
      </c>
      <c r="C12019" t="s">
        <v>11935</v>
      </c>
      <c r="D12019" t="s">
        <v>24</v>
      </c>
      <c r="E12019">
        <v>1998</v>
      </c>
      <c r="F12019">
        <v>2022</v>
      </c>
      <c r="G12019">
        <v>10</v>
      </c>
      <c r="H12019">
        <v>2</v>
      </c>
      <c r="I12019">
        <v>2</v>
      </c>
      <c r="J12019">
        <f t="shared" si="951"/>
        <v>14</v>
      </c>
      <c r="K12019" t="str">
        <f>IF(OR(J12019&gt;Ограничения!$B$1,Sheet!G6228&gt;Ограничения!$B$2,Sheet!H6228&gt;Ограничения!$B$2,Sheet!I6228&gt;Ограничения!$B$2,),"Not compatible","Compatible")</f>
        <v>Compatible</v>
      </c>
      <c r="L12019">
        <f t="shared" si="952"/>
        <v>30180</v>
      </c>
      <c r="M12019" s="3">
        <f t="shared" si="953"/>
        <v>0</v>
      </c>
      <c r="N12019" s="3" t="str">
        <f t="shared" si="954"/>
        <v>N</v>
      </c>
      <c r="O12019" t="s">
        <v>28007</v>
      </c>
      <c r="P12019">
        <v>3</v>
      </c>
      <c r="Q12019" t="str">
        <f t="shared" si="955"/>
        <v>COPY 30180.dat sel\30180.dat</v>
      </c>
      <c r="R12019" t="str">
        <f>IF(ISNA(VLOOKUP(B12019,Rendered!$B$1:$C$1000,1,FALSE)),"N","Y")</f>
        <v>N</v>
      </c>
    </row>
    <row r="12020" spans="1:18" hidden="1" x14ac:dyDescent="0.35">
      <c r="A12020" t="s">
        <v>11806</v>
      </c>
      <c r="B12020" t="s">
        <v>11853</v>
      </c>
      <c r="C12020" t="s">
        <v>11854</v>
      </c>
      <c r="D12020" t="s">
        <v>1539</v>
      </c>
      <c r="E12020">
        <v>1977</v>
      </c>
      <c r="F12020">
        <v>2022</v>
      </c>
      <c r="G12020">
        <v>2</v>
      </c>
      <c r="H12020">
        <v>1</v>
      </c>
      <c r="I12020">
        <v>1</v>
      </c>
      <c r="J12020">
        <f t="shared" si="951"/>
        <v>4</v>
      </c>
      <c r="K12020" t="str">
        <f>IF(OR(J12020&gt;Ограничения!$B$1,Sheet!G6188&gt;Ограничения!$B$2,Sheet!H6188&gt;Ограничения!$B$2,Sheet!I6188&gt;Ограничения!$B$2,),"Not compatible","Compatible")</f>
        <v>Compatible</v>
      </c>
      <c r="L12020">
        <f t="shared" si="952"/>
        <v>3040</v>
      </c>
      <c r="M12020" s="3">
        <f t="shared" si="953"/>
        <v>0.34146341463414637</v>
      </c>
      <c r="N12020" s="3" t="str">
        <f t="shared" si="954"/>
        <v>Y</v>
      </c>
      <c r="O12020" t="s">
        <v>28007</v>
      </c>
      <c r="P12020">
        <v>3</v>
      </c>
      <c r="Q12020" t="str">
        <f t="shared" si="955"/>
        <v>COPY 3040.dat sel\3040.dat</v>
      </c>
      <c r="R12020" t="str">
        <f>IF(ISNA(VLOOKUP(B12020,Rendered!$B$1:$C$1000,1,FALSE)),"N","Y")</f>
        <v>N</v>
      </c>
    </row>
    <row r="12021" spans="1:18" hidden="1" x14ac:dyDescent="0.35">
      <c r="A12021" t="s">
        <v>11806</v>
      </c>
      <c r="B12021" t="s">
        <v>11855</v>
      </c>
      <c r="C12021" t="s">
        <v>11856</v>
      </c>
      <c r="D12021" t="s">
        <v>7</v>
      </c>
      <c r="E12021">
        <v>1980</v>
      </c>
      <c r="F12021">
        <v>2013</v>
      </c>
      <c r="G12021">
        <v>2</v>
      </c>
      <c r="H12021">
        <v>1</v>
      </c>
      <c r="I12021">
        <v>1</v>
      </c>
      <c r="J12021">
        <f t="shared" si="951"/>
        <v>4</v>
      </c>
      <c r="K12021" t="str">
        <f>IF(OR(J12021&gt;Ограничения!$B$1,Sheet!G6189&gt;Ограничения!$B$2,Sheet!H6189&gt;Ограничения!$B$2,Sheet!I6189&gt;Ограничения!$B$2,),"Not compatible","Compatible")</f>
        <v>Compatible</v>
      </c>
      <c r="L12021">
        <f t="shared" si="952"/>
        <v>3044</v>
      </c>
      <c r="M12021" s="3">
        <f t="shared" si="953"/>
        <v>0</v>
      </c>
      <c r="N12021" s="3" t="str">
        <f t="shared" si="954"/>
        <v>Y</v>
      </c>
      <c r="O12021" t="s">
        <v>28007</v>
      </c>
      <c r="P12021">
        <v>3</v>
      </c>
      <c r="Q12021" t="str">
        <f t="shared" si="955"/>
        <v>COPY 3044.dat sel\3044.dat</v>
      </c>
      <c r="R12021" t="str">
        <f>IF(ISNA(VLOOKUP(B12021,Rendered!$B$1:$C$1000,1,FALSE)),"N","Y")</f>
        <v>N</v>
      </c>
    </row>
    <row r="12022" spans="1:18" hidden="1" x14ac:dyDescent="0.35">
      <c r="A12022" t="s">
        <v>11806</v>
      </c>
      <c r="B12022" t="s">
        <v>11859</v>
      </c>
      <c r="C12022" t="s">
        <v>11860</v>
      </c>
      <c r="D12022" t="s">
        <v>27</v>
      </c>
      <c r="E12022">
        <v>1957</v>
      </c>
      <c r="F12022">
        <v>1967</v>
      </c>
      <c r="G12022">
        <v>2</v>
      </c>
      <c r="H12022">
        <v>2</v>
      </c>
      <c r="I12022">
        <v>1</v>
      </c>
      <c r="J12022">
        <f t="shared" si="951"/>
        <v>5</v>
      </c>
      <c r="K12022" t="str">
        <f>IF(OR(J12022&gt;Ограничения!$B$1,Sheet!G6191&gt;Ограничения!$B$2,Sheet!H6191&gt;Ограничения!$B$2,Sheet!I6191&gt;Ограничения!$B$2,),"Not compatible","Compatible")</f>
        <v>Compatible</v>
      </c>
      <c r="L12022" t="str">
        <f t="shared" si="952"/>
        <v>Модификация</v>
      </c>
      <c r="M12022" s="3">
        <f t="shared" si="953"/>
        <v>0</v>
      </c>
      <c r="N12022" s="3" t="str">
        <f t="shared" si="954"/>
        <v>N</v>
      </c>
      <c r="O12022" t="s">
        <v>28008</v>
      </c>
      <c r="Q12022" t="str">
        <f t="shared" si="955"/>
        <v>COPY 3049a.dat sel\3049a.dat</v>
      </c>
      <c r="R12022" t="str">
        <f>IF(ISNA(VLOOKUP(B12022,Rendered!$B$1:$C$1000,1,FALSE)),"N","Y")</f>
        <v>N</v>
      </c>
    </row>
    <row r="12023" spans="1:18" hidden="1" x14ac:dyDescent="0.35">
      <c r="A12023" t="s">
        <v>11806</v>
      </c>
      <c r="B12023" t="s">
        <v>11861</v>
      </c>
      <c r="C12023" t="s">
        <v>11862</v>
      </c>
      <c r="D12023" t="s">
        <v>292</v>
      </c>
      <c r="E12023">
        <v>1966</v>
      </c>
      <c r="F12023">
        <v>2014</v>
      </c>
      <c r="G12023">
        <v>2</v>
      </c>
      <c r="H12023">
        <v>2</v>
      </c>
      <c r="I12023">
        <v>1</v>
      </c>
      <c r="J12023">
        <f t="shared" si="951"/>
        <v>5</v>
      </c>
      <c r="K12023" t="str">
        <f>IF(OR(J12023&gt;Ограничения!$B$1,Sheet!G6192&gt;Ограничения!$B$2,Sheet!H6192&gt;Ограничения!$B$2,Sheet!I6192&gt;Ограничения!$B$2,),"Not compatible","Compatible")</f>
        <v>Compatible</v>
      </c>
      <c r="L12023" t="str">
        <f t="shared" si="952"/>
        <v>Модификация</v>
      </c>
      <c r="M12023" s="3">
        <f t="shared" si="953"/>
        <v>0</v>
      </c>
      <c r="N12023" s="3" t="str">
        <f t="shared" si="954"/>
        <v>N</v>
      </c>
      <c r="O12023" t="s">
        <v>28008</v>
      </c>
      <c r="Q12023" t="str">
        <f t="shared" si="955"/>
        <v>COPY 3049b.dat sel\3049b.dat</v>
      </c>
      <c r="R12023" t="str">
        <f>IF(ISNA(VLOOKUP(B12023,Rendered!$B$1:$C$1000,1,FALSE)),"N","Y")</f>
        <v>N</v>
      </c>
    </row>
    <row r="12024" spans="1:18" hidden="1" x14ac:dyDescent="0.35">
      <c r="A12024" t="s">
        <v>11806</v>
      </c>
      <c r="B12024" t="s">
        <v>11857</v>
      </c>
      <c r="C12024" t="s">
        <v>11858</v>
      </c>
      <c r="D12024" t="s">
        <v>978</v>
      </c>
      <c r="E12024">
        <v>2000</v>
      </c>
      <c r="F12024">
        <v>2011</v>
      </c>
      <c r="G12024">
        <v>2</v>
      </c>
      <c r="H12024">
        <v>2</v>
      </c>
      <c r="I12024">
        <v>1</v>
      </c>
      <c r="J12024">
        <f t="shared" si="951"/>
        <v>5</v>
      </c>
      <c r="K12024" t="str">
        <f>IF(OR(J12024&gt;Ограничения!$B$1,Sheet!G6190&gt;Ограничения!$B$2,Sheet!H6190&gt;Ограничения!$B$2,Sheet!I6190&gt;Ограничения!$B$2,),"Not compatible","Compatible")</f>
        <v>Compatible</v>
      </c>
      <c r="L12024">
        <f t="shared" si="952"/>
        <v>3049</v>
      </c>
      <c r="M12024" s="3">
        <f t="shared" si="953"/>
        <v>0</v>
      </c>
      <c r="N12024" s="3" t="str">
        <f t="shared" si="954"/>
        <v>N</v>
      </c>
      <c r="O12024" t="s">
        <v>28007</v>
      </c>
      <c r="P12024">
        <v>3</v>
      </c>
      <c r="Q12024" t="str">
        <f t="shared" si="955"/>
        <v>COPY 3049.dat sel\3049.dat</v>
      </c>
      <c r="R12024" t="str">
        <f>IF(ISNA(VLOOKUP(B12024,Rendered!$B$1:$C$1000,1,FALSE)),"N","Y")</f>
        <v>N</v>
      </c>
    </row>
    <row r="12025" spans="1:18" hidden="1" x14ac:dyDescent="0.35">
      <c r="A12025" t="s">
        <v>11806</v>
      </c>
      <c r="B12025" t="s">
        <v>11863</v>
      </c>
      <c r="C12025" t="s">
        <v>11864</v>
      </c>
      <c r="D12025" t="s">
        <v>392</v>
      </c>
      <c r="E12025">
        <v>2004</v>
      </c>
      <c r="F12025">
        <v>2022</v>
      </c>
      <c r="G12025">
        <v>2</v>
      </c>
      <c r="H12025">
        <v>2</v>
      </c>
      <c r="I12025">
        <v>1</v>
      </c>
      <c r="J12025">
        <f t="shared" si="951"/>
        <v>5</v>
      </c>
      <c r="K12025" t="str">
        <f>IF(OR(J12025&gt;Ограничения!$B$1,Sheet!G6193&gt;Ограничения!$B$2,Sheet!H6193&gt;Ограничения!$B$2,Sheet!I6193&gt;Ограничения!$B$2,),"Not compatible","Compatible")</f>
        <v>Compatible</v>
      </c>
      <c r="L12025" t="str">
        <f t="shared" si="952"/>
        <v>Модификация</v>
      </c>
      <c r="M12025" s="3">
        <f t="shared" si="953"/>
        <v>0</v>
      </c>
      <c r="N12025" s="3" t="str">
        <f t="shared" si="954"/>
        <v>N</v>
      </c>
      <c r="O12025" t="s">
        <v>28008</v>
      </c>
      <c r="Q12025" t="str">
        <f t="shared" si="955"/>
        <v>COPY 3049c.dat sel\3049c.dat</v>
      </c>
      <c r="R12025" t="str">
        <f>IF(ISNA(VLOOKUP(B12025,Rendered!$B$1:$C$1000,1,FALSE)),"N","Y")</f>
        <v>N</v>
      </c>
    </row>
    <row r="12026" spans="1:18" hidden="1" x14ac:dyDescent="0.35">
      <c r="A12026" t="s">
        <v>11806</v>
      </c>
      <c r="B12026" t="s">
        <v>11865</v>
      </c>
      <c r="C12026" t="s">
        <v>11866</v>
      </c>
      <c r="D12026" t="s">
        <v>59</v>
      </c>
      <c r="E12026">
        <v>2008</v>
      </c>
      <c r="F12026">
        <v>2022</v>
      </c>
      <c r="G12026">
        <v>2</v>
      </c>
      <c r="H12026">
        <v>1</v>
      </c>
      <c r="I12026">
        <v>1</v>
      </c>
      <c r="J12026">
        <f t="shared" si="951"/>
        <v>4</v>
      </c>
      <c r="K12026" t="str">
        <f>IF(OR(J12026&gt;Ограничения!$B$1,Sheet!G6194&gt;Ограничения!$B$2,Sheet!H6194&gt;Ограничения!$B$2,Sheet!I6194&gt;Ограничения!$B$2,),"Not compatible","Compatible")</f>
        <v>Compatible</v>
      </c>
      <c r="L12026" t="str">
        <f t="shared" si="952"/>
        <v>Модификация</v>
      </c>
      <c r="M12026" s="3">
        <f t="shared" si="953"/>
        <v>0</v>
      </c>
      <c r="N12026" s="3" t="str">
        <f t="shared" si="954"/>
        <v>N</v>
      </c>
      <c r="O12026" t="s">
        <v>28008</v>
      </c>
      <c r="Q12026" t="str">
        <f t="shared" si="955"/>
        <v>COPY 3044c.dat sel\3044c.dat</v>
      </c>
      <c r="R12026" t="str">
        <f>IF(ISNA(VLOOKUP(B12026,Rendered!$B$1:$C$1000,1,FALSE)),"N","Y")</f>
        <v>N</v>
      </c>
    </row>
    <row r="12027" spans="1:18" hidden="1" x14ac:dyDescent="0.35">
      <c r="A12027" t="s">
        <v>11806</v>
      </c>
      <c r="B12027" t="s">
        <v>11867</v>
      </c>
      <c r="C12027" t="s">
        <v>11868</v>
      </c>
      <c r="D12027" t="s">
        <v>38</v>
      </c>
      <c r="E12027">
        <v>1984</v>
      </c>
      <c r="F12027">
        <v>2016</v>
      </c>
      <c r="G12027">
        <v>2</v>
      </c>
      <c r="H12027">
        <v>1</v>
      </c>
      <c r="I12027">
        <v>1</v>
      </c>
      <c r="J12027">
        <f t="shared" si="951"/>
        <v>4</v>
      </c>
      <c r="K12027" t="str">
        <f>IF(OR(J12027&gt;Ограничения!$B$1,Sheet!G6195&gt;Ограничения!$B$2,Sheet!H6195&gt;Ограничения!$B$2,Sheet!I6195&gt;Ограничения!$B$2,),"Not compatible","Compatible")</f>
        <v>Compatible</v>
      </c>
      <c r="L12027" t="str">
        <f t="shared" si="952"/>
        <v>Модификация</v>
      </c>
      <c r="M12027" s="3">
        <f t="shared" si="953"/>
        <v>0</v>
      </c>
      <c r="N12027" s="3" t="str">
        <f t="shared" si="954"/>
        <v>N</v>
      </c>
      <c r="O12027" t="s">
        <v>28008</v>
      </c>
      <c r="Q12027" t="str">
        <f t="shared" si="955"/>
        <v>COPY 3044b.dat sel\3044b.dat</v>
      </c>
      <c r="R12027" t="str">
        <f>IF(ISNA(VLOOKUP(B12027,Rendered!$B$1:$C$1000,1,FALSE)),"N","Y")</f>
        <v>N</v>
      </c>
    </row>
    <row r="12028" spans="1:18" hidden="1" x14ac:dyDescent="0.35">
      <c r="A12028" t="s">
        <v>11806</v>
      </c>
      <c r="B12028" t="s">
        <v>11869</v>
      </c>
      <c r="C12028" t="s">
        <v>11870</v>
      </c>
      <c r="D12028" t="s">
        <v>30</v>
      </c>
      <c r="E12028">
        <v>1959</v>
      </c>
      <c r="F12028">
        <v>1989</v>
      </c>
      <c r="G12028">
        <v>2</v>
      </c>
      <c r="H12028">
        <v>1</v>
      </c>
      <c r="I12028">
        <v>1</v>
      </c>
      <c r="J12028">
        <f t="shared" si="951"/>
        <v>4</v>
      </c>
      <c r="K12028" t="str">
        <f>IF(OR(J12028&gt;Ограничения!$B$1,Sheet!G6196&gt;Ограничения!$B$2,Sheet!H6196&gt;Ограничения!$B$2,Sheet!I6196&gt;Ограничения!$B$2,),"Not compatible","Compatible")</f>
        <v>Compatible</v>
      </c>
      <c r="L12028" t="str">
        <f t="shared" si="952"/>
        <v>Модификация</v>
      </c>
      <c r="M12028" s="3">
        <f t="shared" si="953"/>
        <v>0</v>
      </c>
      <c r="N12028" s="3" t="str">
        <f t="shared" si="954"/>
        <v>N</v>
      </c>
      <c r="O12028" t="s">
        <v>28008</v>
      </c>
      <c r="Q12028" t="str">
        <f t="shared" si="955"/>
        <v>COPY 3044a.dat sel\3044a.dat</v>
      </c>
      <c r="R12028" t="str">
        <f>IF(ISNA(VLOOKUP(B12028,Rendered!$B$1:$C$1000,1,FALSE)),"N","Y")</f>
        <v>N</v>
      </c>
    </row>
    <row r="12029" spans="1:18" hidden="1" x14ac:dyDescent="0.35">
      <c r="A12029" t="s">
        <v>11806</v>
      </c>
      <c r="B12029" t="s">
        <v>11873</v>
      </c>
      <c r="C12029" t="s">
        <v>11874</v>
      </c>
      <c r="D12029" t="s">
        <v>292</v>
      </c>
      <c r="E12029">
        <v>2004</v>
      </c>
      <c r="F12029">
        <v>2011</v>
      </c>
      <c r="G12029">
        <v>1</v>
      </c>
      <c r="H12029">
        <v>2</v>
      </c>
      <c r="I12029">
        <v>1</v>
      </c>
      <c r="J12029">
        <f t="shared" si="951"/>
        <v>4</v>
      </c>
      <c r="K12029" t="str">
        <f>IF(OR(J12029&gt;Ограничения!$B$1,Sheet!G6198&gt;Ограничения!$B$2,Sheet!H6198&gt;Ограничения!$B$2,Sheet!I6198&gt;Ограничения!$B$2,),"Not compatible","Compatible")</f>
        <v>Compatible</v>
      </c>
      <c r="L12029" t="str">
        <f t="shared" si="952"/>
        <v>Модификация</v>
      </c>
      <c r="M12029" s="3">
        <f t="shared" si="953"/>
        <v>0</v>
      </c>
      <c r="N12029" s="3" t="str">
        <f t="shared" si="954"/>
        <v>N</v>
      </c>
      <c r="O12029" t="s">
        <v>28008</v>
      </c>
      <c r="Q12029" t="str">
        <f t="shared" si="955"/>
        <v>COPY 3048b.dat sel\3048b.dat</v>
      </c>
      <c r="R12029" t="str">
        <f>IF(ISNA(VLOOKUP(B12029,Rendered!$B$1:$C$1000,1,FALSE)),"N","Y")</f>
        <v>N</v>
      </c>
    </row>
    <row r="12030" spans="1:18" hidden="1" x14ac:dyDescent="0.35">
      <c r="A12030" t="s">
        <v>11806</v>
      </c>
      <c r="B12030" t="s">
        <v>11871</v>
      </c>
      <c r="C12030" t="s">
        <v>11872</v>
      </c>
      <c r="D12030" t="s">
        <v>59</v>
      </c>
      <c r="E12030" t="s">
        <v>60</v>
      </c>
      <c r="G12030">
        <v>2</v>
      </c>
      <c r="H12030">
        <v>1</v>
      </c>
      <c r="I12030">
        <v>1</v>
      </c>
      <c r="J12030">
        <f t="shared" si="951"/>
        <v>4</v>
      </c>
      <c r="K12030" t="str">
        <f>IF(OR(J12030&gt;Ограничения!$B$1,Sheet!G6197&gt;Ограничения!$B$2,Sheet!H6197&gt;Ограничения!$B$2,Sheet!I6197&gt;Ограничения!$B$2,),"Not compatible","Compatible")</f>
        <v>Compatible</v>
      </c>
      <c r="L12030">
        <f t="shared" si="952"/>
        <v>3048</v>
      </c>
      <c r="M12030" s="3">
        <f t="shared" si="953"/>
        <v>0</v>
      </c>
      <c r="N12030" s="3" t="str">
        <f t="shared" si="954"/>
        <v>N</v>
      </c>
      <c r="O12030" t="s">
        <v>28007</v>
      </c>
      <c r="P12030">
        <v>3</v>
      </c>
      <c r="Q12030" t="str">
        <f t="shared" si="955"/>
        <v>COPY 3048.dat sel\3048.dat</v>
      </c>
      <c r="R12030" t="str">
        <f>IF(ISNA(VLOOKUP(B12030,Rendered!$B$1:$C$1000,1,FALSE)),"N","Y")</f>
        <v>N</v>
      </c>
    </row>
    <row r="12031" spans="1:18" hidden="1" x14ac:dyDescent="0.35">
      <c r="A12031" t="s">
        <v>11806</v>
      </c>
      <c r="B12031" t="s">
        <v>11875</v>
      </c>
      <c r="C12031" t="s">
        <v>11876</v>
      </c>
      <c r="D12031" t="s">
        <v>2950</v>
      </c>
      <c r="E12031">
        <v>2012</v>
      </c>
      <c r="F12031">
        <v>2022</v>
      </c>
      <c r="G12031">
        <v>2</v>
      </c>
      <c r="H12031">
        <v>1</v>
      </c>
      <c r="I12031">
        <v>1</v>
      </c>
      <c r="J12031">
        <f t="shared" si="951"/>
        <v>4</v>
      </c>
      <c r="K12031" t="str">
        <f>IF(OR(J12031&gt;Ограничения!$B$1,Sheet!G6199&gt;Ограничения!$B$2,Sheet!H6199&gt;Ограничения!$B$2,Sheet!I6199&gt;Ограничения!$B$2,),"Not compatible","Compatible")</f>
        <v>Compatible</v>
      </c>
      <c r="L12031">
        <f t="shared" si="952"/>
        <v>15571</v>
      </c>
      <c r="M12031" s="3">
        <f t="shared" si="953"/>
        <v>0</v>
      </c>
      <c r="N12031" s="3" t="str">
        <f t="shared" si="954"/>
        <v>N</v>
      </c>
      <c r="O12031" t="s">
        <v>28007</v>
      </c>
      <c r="P12031">
        <v>3</v>
      </c>
      <c r="Q12031" t="str">
        <f t="shared" si="955"/>
        <v>COPY 15571.dat sel\15571.dat</v>
      </c>
      <c r="R12031" t="str">
        <f>IF(ISNA(VLOOKUP(B12031,Rendered!$B$1:$C$1000,1,FALSE)),"N","Y")</f>
        <v>N</v>
      </c>
    </row>
    <row r="12032" spans="1:18" hidden="1" x14ac:dyDescent="0.35">
      <c r="A12032" t="s">
        <v>11806</v>
      </c>
      <c r="B12032" t="s">
        <v>11877</v>
      </c>
      <c r="C12032" t="s">
        <v>11878</v>
      </c>
      <c r="D12032" t="s">
        <v>2829</v>
      </c>
      <c r="E12032">
        <v>1984</v>
      </c>
      <c r="F12032">
        <v>2016</v>
      </c>
      <c r="G12032">
        <v>2</v>
      </c>
      <c r="H12032">
        <v>1</v>
      </c>
      <c r="I12032">
        <v>1</v>
      </c>
      <c r="J12032">
        <f t="shared" si="951"/>
        <v>4</v>
      </c>
      <c r="K12032" t="str">
        <f>IF(OR(J12032&gt;Ограничения!$B$1,Sheet!G6200&gt;Ограничения!$B$2,Sheet!H6200&gt;Ограничения!$B$2,Sheet!I6200&gt;Ограничения!$B$2,),"Not compatible","Compatible")</f>
        <v>Compatible</v>
      </c>
      <c r="L12032" t="str">
        <f t="shared" si="952"/>
        <v>Модификация</v>
      </c>
      <c r="M12032" s="3">
        <f t="shared" si="953"/>
        <v>0</v>
      </c>
      <c r="N12032" s="3" t="str">
        <f t="shared" si="954"/>
        <v>N</v>
      </c>
      <c r="O12032" t="s">
        <v>28008</v>
      </c>
      <c r="Q12032" t="str">
        <f t="shared" si="955"/>
        <v>COPY 3048c.dat sel\3048c.dat</v>
      </c>
      <c r="R12032" t="str">
        <f>IF(ISNA(VLOOKUP(B12032,Rendered!$B$1:$C$1000,1,FALSE)),"N","Y")</f>
        <v>N</v>
      </c>
    </row>
    <row r="12033" spans="1:18" hidden="1" x14ac:dyDescent="0.35">
      <c r="A12033" t="s">
        <v>11806</v>
      </c>
      <c r="B12033" t="s">
        <v>11879</v>
      </c>
      <c r="C12033" t="s">
        <v>11880</v>
      </c>
      <c r="D12033" t="s">
        <v>35</v>
      </c>
      <c r="E12033">
        <v>1957</v>
      </c>
      <c r="F12033">
        <v>1989</v>
      </c>
      <c r="G12033">
        <v>2</v>
      </c>
      <c r="H12033">
        <v>1</v>
      </c>
      <c r="I12033">
        <v>1</v>
      </c>
      <c r="J12033">
        <f t="shared" si="951"/>
        <v>4</v>
      </c>
      <c r="K12033" t="str">
        <f>IF(OR(J12033&gt;Ограничения!$B$1,Sheet!G6201&gt;Ограничения!$B$2,Sheet!H6201&gt;Ограничения!$B$2,Sheet!I6201&gt;Ограничения!$B$2,),"Not compatible","Compatible")</f>
        <v>Compatible</v>
      </c>
      <c r="L12033" t="str">
        <f t="shared" si="952"/>
        <v>Модификация</v>
      </c>
      <c r="M12033" s="3">
        <f t="shared" si="953"/>
        <v>0</v>
      </c>
      <c r="N12033" s="3" t="str">
        <f t="shared" si="954"/>
        <v>N</v>
      </c>
      <c r="O12033" t="s">
        <v>28008</v>
      </c>
      <c r="Q12033" t="str">
        <f t="shared" si="955"/>
        <v>COPY 3048a.dat sel\3048a.dat</v>
      </c>
      <c r="R12033" t="str">
        <f>IF(ISNA(VLOOKUP(B12033,Rendered!$B$1:$C$1000,1,FALSE)),"N","Y")</f>
        <v>N</v>
      </c>
    </row>
    <row r="12034" spans="1:18" hidden="1" x14ac:dyDescent="0.35">
      <c r="A12034" t="s">
        <v>11806</v>
      </c>
      <c r="B12034" t="s">
        <v>11881</v>
      </c>
      <c r="C12034" t="s">
        <v>11882</v>
      </c>
      <c r="D12034" t="s">
        <v>1508</v>
      </c>
      <c r="E12034">
        <v>2011</v>
      </c>
      <c r="F12034">
        <v>2022</v>
      </c>
      <c r="G12034">
        <v>2</v>
      </c>
      <c r="H12034">
        <v>1</v>
      </c>
      <c r="I12034">
        <v>1</v>
      </c>
      <c r="J12034">
        <f t="shared" ref="J12034:J12097" si="956">SUM(G12034:I12034)</f>
        <v>4</v>
      </c>
      <c r="K12034" t="str">
        <f>IF(OR(J12034&gt;Ограничения!$B$1,Sheet!G6202&gt;Ограничения!$B$2,Sheet!H6202&gt;Ограничения!$B$2,Sheet!I6202&gt;Ограничения!$B$2,),"Not compatible","Compatible")</f>
        <v>Compatible</v>
      </c>
      <c r="L12034">
        <f t="shared" ref="L12034:L12097" si="957">IFERROR(B12034+1-1,"Модификация")</f>
        <v>92946</v>
      </c>
      <c r="M12034" s="3">
        <f t="shared" si="953"/>
        <v>0</v>
      </c>
      <c r="N12034" s="3" t="str">
        <f t="shared" si="954"/>
        <v>N</v>
      </c>
      <c r="O12034" t="s">
        <v>28007</v>
      </c>
      <c r="P12034">
        <v>3</v>
      </c>
      <c r="Q12034" t="str">
        <f t="shared" si="955"/>
        <v>COPY 92946.dat sel\92946.dat</v>
      </c>
      <c r="R12034" t="str">
        <f>IF(ISNA(VLOOKUP(B12034,Rendered!$B$1:$C$1000,1,FALSE)),"N","Y")</f>
        <v>N</v>
      </c>
    </row>
    <row r="12035" spans="1:18" hidden="1" x14ac:dyDescent="0.35">
      <c r="A12035" t="s">
        <v>11806</v>
      </c>
      <c r="B12035" t="s">
        <v>11883</v>
      </c>
      <c r="C12035" t="s">
        <v>11884</v>
      </c>
      <c r="D12035" t="s">
        <v>41</v>
      </c>
      <c r="E12035">
        <v>2017</v>
      </c>
      <c r="F12035">
        <v>2022</v>
      </c>
      <c r="G12035">
        <v>2</v>
      </c>
      <c r="H12035">
        <v>1</v>
      </c>
      <c r="I12035">
        <v>1</v>
      </c>
      <c r="J12035">
        <f t="shared" si="956"/>
        <v>4</v>
      </c>
      <c r="K12035" t="str">
        <f>IF(OR(J12035&gt;Ограничения!$B$1,Sheet!G6203&gt;Ограничения!$B$2,Sheet!H6203&gt;Ограничения!$B$2,Sheet!I6203&gt;Ограничения!$B$2,),"Not compatible","Compatible")</f>
        <v>Compatible</v>
      </c>
      <c r="L12035">
        <f t="shared" si="957"/>
        <v>28192</v>
      </c>
      <c r="M12035" s="3">
        <f t="shared" ref="M12035:M12098" si="958">IF(ISERR(FIND(C12035,C12036)),0,LEN(C12035)/LEN(C12036))</f>
        <v>0</v>
      </c>
      <c r="N12035" s="3" t="str">
        <f t="shared" ref="N12035:N12098" si="959">IF(OR(M12035&gt;0,M12034&gt;0),"Y","N")</f>
        <v>N</v>
      </c>
      <c r="O12035" t="s">
        <v>28007</v>
      </c>
      <c r="P12035">
        <v>3</v>
      </c>
      <c r="Q12035" t="str">
        <f t="shared" si="955"/>
        <v>COPY 28192.dat sel\28192.dat</v>
      </c>
      <c r="R12035" t="str">
        <f>IF(ISNA(VLOOKUP(B12035,Rendered!$B$1:$C$1000,1,FALSE)),"N","Y")</f>
        <v>N</v>
      </c>
    </row>
    <row r="12036" spans="1:18" hidden="1" x14ac:dyDescent="0.35">
      <c r="A12036" t="s">
        <v>11806</v>
      </c>
      <c r="B12036" t="s">
        <v>11885</v>
      </c>
      <c r="C12036" t="s">
        <v>11886</v>
      </c>
      <c r="D12036" t="s">
        <v>59</v>
      </c>
      <c r="E12036">
        <v>1959</v>
      </c>
      <c r="F12036">
        <v>1981</v>
      </c>
      <c r="G12036">
        <v>2</v>
      </c>
      <c r="H12036">
        <v>1</v>
      </c>
      <c r="I12036">
        <v>1</v>
      </c>
      <c r="J12036">
        <f t="shared" si="956"/>
        <v>4</v>
      </c>
      <c r="K12036" t="str">
        <f>IF(OR(J12036&gt;Ограничения!$B$1,Sheet!G6204&gt;Ограничения!$B$2,Sheet!H6204&gt;Ограничения!$B$2,Sheet!I6204&gt;Ограничения!$B$2,),"Not compatible","Compatible")</f>
        <v>Compatible</v>
      </c>
      <c r="L12036" t="str">
        <f t="shared" si="957"/>
        <v>Модификация</v>
      </c>
      <c r="M12036" s="3">
        <f t="shared" si="958"/>
        <v>0</v>
      </c>
      <c r="N12036" s="3" t="str">
        <f t="shared" si="959"/>
        <v>N</v>
      </c>
      <c r="O12036" t="s">
        <v>28008</v>
      </c>
      <c r="Q12036" t="str">
        <f t="shared" si="955"/>
        <v>COPY 3040a.dat sel\3040a.dat</v>
      </c>
      <c r="R12036" t="str">
        <f>IF(ISNA(VLOOKUP(B12036,Rendered!$B$1:$C$1000,1,FALSE)),"N","Y")</f>
        <v>N</v>
      </c>
    </row>
    <row r="12037" spans="1:18" hidden="1" x14ac:dyDescent="0.35">
      <c r="A12037" t="s">
        <v>11806</v>
      </c>
      <c r="B12037" t="s">
        <v>11887</v>
      </c>
      <c r="C12037" t="s">
        <v>11888</v>
      </c>
      <c r="D12037" t="s">
        <v>11889</v>
      </c>
      <c r="E12037">
        <v>1959</v>
      </c>
      <c r="F12037">
        <v>2022</v>
      </c>
      <c r="G12037">
        <v>2</v>
      </c>
      <c r="H12037">
        <v>2</v>
      </c>
      <c r="I12037">
        <v>1</v>
      </c>
      <c r="J12037">
        <f t="shared" si="956"/>
        <v>5</v>
      </c>
      <c r="K12037" t="str">
        <f>IF(OR(J12037&gt;Ограничения!$B$1,Sheet!G6205&gt;Ограничения!$B$2,Sheet!H6205&gt;Ограничения!$B$2,Sheet!I6205&gt;Ограничения!$B$2,),"Not compatible","Compatible")</f>
        <v>Compatible</v>
      </c>
      <c r="L12037">
        <f t="shared" si="957"/>
        <v>3039</v>
      </c>
      <c r="M12037" s="3">
        <f t="shared" si="958"/>
        <v>0.66666666666666663</v>
      </c>
      <c r="N12037" s="3" t="str">
        <f t="shared" si="959"/>
        <v>Y</v>
      </c>
      <c r="O12037" t="s">
        <v>28007</v>
      </c>
      <c r="P12037">
        <v>3</v>
      </c>
      <c r="Q12037" t="str">
        <f t="shared" si="955"/>
        <v>COPY 3039.dat sel\3039.dat</v>
      </c>
      <c r="R12037" t="str">
        <f>IF(ISNA(VLOOKUP(B12037,Rendered!$B$1:$C$1000,1,FALSE)),"N","Y")</f>
        <v>N</v>
      </c>
    </row>
    <row r="12038" spans="1:18" hidden="1" x14ac:dyDescent="0.35">
      <c r="A12038" t="s">
        <v>11806</v>
      </c>
      <c r="B12038" t="s">
        <v>11890</v>
      </c>
      <c r="C12038" t="s">
        <v>11891</v>
      </c>
      <c r="D12038" t="s">
        <v>7</v>
      </c>
      <c r="E12038">
        <v>1959</v>
      </c>
      <c r="F12038">
        <v>2022</v>
      </c>
      <c r="G12038">
        <v>2</v>
      </c>
      <c r="H12038">
        <v>2</v>
      </c>
      <c r="I12038">
        <v>1</v>
      </c>
      <c r="J12038">
        <f t="shared" si="956"/>
        <v>5</v>
      </c>
      <c r="K12038" t="str">
        <f>IF(OR(J12038&gt;Ограничения!$B$1,Sheet!G6206&gt;Ограничения!$B$2,Sheet!H6206&gt;Ограничения!$B$2,Sheet!I6206&gt;Ограничения!$B$2,),"Not compatible","Compatible")</f>
        <v>Compatible</v>
      </c>
      <c r="L12038">
        <f t="shared" si="957"/>
        <v>3043</v>
      </c>
      <c r="M12038" s="3">
        <f t="shared" si="958"/>
        <v>0.72413793103448276</v>
      </c>
      <c r="N12038" s="3" t="str">
        <f t="shared" si="959"/>
        <v>Y</v>
      </c>
      <c r="O12038" t="s">
        <v>28007</v>
      </c>
      <c r="P12038">
        <v>3</v>
      </c>
      <c r="Q12038" t="str">
        <f t="shared" si="955"/>
        <v>COPY 3043.dat sel\3043.dat</v>
      </c>
      <c r="R12038" t="str">
        <f>IF(ISNA(VLOOKUP(B12038,Rendered!$B$1:$C$1000,1,FALSE)),"N","Y")</f>
        <v>N</v>
      </c>
    </row>
    <row r="12039" spans="1:18" hidden="1" x14ac:dyDescent="0.35">
      <c r="A12039" t="s">
        <v>11806</v>
      </c>
      <c r="B12039" t="s">
        <v>11892</v>
      </c>
      <c r="C12039" t="s">
        <v>11893</v>
      </c>
      <c r="D12039" t="s">
        <v>7</v>
      </c>
      <c r="E12039">
        <v>1957</v>
      </c>
      <c r="F12039">
        <v>2022</v>
      </c>
      <c r="G12039">
        <v>2</v>
      </c>
      <c r="H12039">
        <v>2</v>
      </c>
      <c r="I12039">
        <v>1</v>
      </c>
      <c r="J12039">
        <f t="shared" si="956"/>
        <v>5</v>
      </c>
      <c r="K12039" t="str">
        <f>IF(OR(J12039&gt;Ограничения!$B$1,Sheet!G6207&gt;Ограничения!$B$2,Sheet!H6207&gt;Ограничения!$B$2,Sheet!I6207&gt;Ограничения!$B$2,),"Not compatible","Compatible")</f>
        <v>Compatible</v>
      </c>
      <c r="L12039" t="str">
        <f t="shared" si="957"/>
        <v>Модификация</v>
      </c>
      <c r="M12039" s="3">
        <f t="shared" si="958"/>
        <v>0.76315789473684215</v>
      </c>
      <c r="N12039" s="3" t="str">
        <f t="shared" si="959"/>
        <v>Y</v>
      </c>
      <c r="O12039" t="s">
        <v>28008</v>
      </c>
      <c r="Q12039" t="str">
        <f t="shared" si="955"/>
        <v>COPY 3046a.dat sel\3046a.dat</v>
      </c>
      <c r="R12039" t="str">
        <f>IF(ISNA(VLOOKUP(B12039,Rendered!$B$1:$C$1000,1,FALSE)),"N","Y")</f>
        <v>N</v>
      </c>
    </row>
    <row r="12040" spans="1:18" hidden="1" x14ac:dyDescent="0.35">
      <c r="A12040" t="s">
        <v>11806</v>
      </c>
      <c r="B12040" t="s">
        <v>11894</v>
      </c>
      <c r="C12040" t="s">
        <v>11895</v>
      </c>
      <c r="D12040" t="s">
        <v>57</v>
      </c>
      <c r="E12040">
        <v>2004</v>
      </c>
      <c r="F12040">
        <v>2007</v>
      </c>
      <c r="G12040">
        <v>2</v>
      </c>
      <c r="H12040">
        <v>2</v>
      </c>
      <c r="I12040">
        <v>1</v>
      </c>
      <c r="J12040">
        <f t="shared" si="956"/>
        <v>5</v>
      </c>
      <c r="K12040" t="str">
        <f>IF(OR(J12040&gt;Ограничения!$B$1,Sheet!G6208&gt;Ограничения!$B$2,Sheet!H6208&gt;Ограничения!$B$2,Sheet!I6208&gt;Ограничения!$B$2,),"Not compatible","Compatible")</f>
        <v>Compatible</v>
      </c>
      <c r="L12040" t="str">
        <f t="shared" si="957"/>
        <v>Модификация</v>
      </c>
      <c r="M12040" s="3">
        <f t="shared" si="958"/>
        <v>0</v>
      </c>
      <c r="N12040" s="3" t="str">
        <f t="shared" si="959"/>
        <v>Y</v>
      </c>
      <c r="O12040" t="s">
        <v>28008</v>
      </c>
      <c r="Q12040" t="str">
        <f t="shared" si="955"/>
        <v>COPY 3046b.dat sel\3046b.dat</v>
      </c>
      <c r="R12040" t="str">
        <f>IF(ISNA(VLOOKUP(B12040,Rendered!$B$1:$C$1000,1,FALSE)),"N","Y")</f>
        <v>N</v>
      </c>
    </row>
    <row r="12041" spans="1:18" hidden="1" x14ac:dyDescent="0.35">
      <c r="A12041" t="s">
        <v>11806</v>
      </c>
      <c r="B12041" t="s">
        <v>11896</v>
      </c>
      <c r="C12041" t="s">
        <v>11897</v>
      </c>
      <c r="D12041" t="s">
        <v>30</v>
      </c>
      <c r="E12041">
        <v>1957</v>
      </c>
      <c r="F12041">
        <v>1969</v>
      </c>
      <c r="G12041">
        <v>2</v>
      </c>
      <c r="H12041">
        <v>2</v>
      </c>
      <c r="I12041">
        <v>1</v>
      </c>
      <c r="J12041">
        <f t="shared" si="956"/>
        <v>5</v>
      </c>
      <c r="K12041" t="str">
        <f>IF(OR(J12041&gt;Ограничения!$B$1,Sheet!G6209&gt;Ограничения!$B$2,Sheet!H6209&gt;Ограничения!$B$2,Sheet!I6209&gt;Ограничения!$B$2,),"Not compatible","Compatible")</f>
        <v>Compatible</v>
      </c>
      <c r="L12041">
        <f t="shared" si="957"/>
        <v>962</v>
      </c>
      <c r="M12041" s="3">
        <f t="shared" si="958"/>
        <v>0</v>
      </c>
      <c r="N12041" s="3" t="str">
        <f t="shared" si="959"/>
        <v>N</v>
      </c>
      <c r="O12041" t="s">
        <v>28008</v>
      </c>
      <c r="Q12041" t="str">
        <f t="shared" si="955"/>
        <v>COPY 962.dat sel\962.dat</v>
      </c>
      <c r="R12041" t="str">
        <f>IF(ISNA(VLOOKUP(B12041,Rendered!$B$1:$C$1000,1,FALSE)),"N","Y")</f>
        <v>N</v>
      </c>
    </row>
    <row r="12042" spans="1:18" hidden="1" x14ac:dyDescent="0.35">
      <c r="A12042" t="s">
        <v>11806</v>
      </c>
      <c r="B12042" t="s">
        <v>11898</v>
      </c>
      <c r="C12042" t="s">
        <v>11899</v>
      </c>
      <c r="D12042" t="s">
        <v>3131</v>
      </c>
      <c r="E12042">
        <v>1957</v>
      </c>
      <c r="F12042">
        <v>2022</v>
      </c>
      <c r="G12042">
        <v>2</v>
      </c>
      <c r="H12042">
        <v>2</v>
      </c>
      <c r="I12042">
        <v>1</v>
      </c>
      <c r="J12042">
        <f t="shared" si="956"/>
        <v>5</v>
      </c>
      <c r="K12042" t="str">
        <f>IF(OR(J12042&gt;Ограничения!$B$1,Sheet!G6210&gt;Ограничения!$B$2,Sheet!H6210&gt;Ограничения!$B$2,Sheet!I6210&gt;Ограничения!$B$2,),"Not compatible","Compatible")</f>
        <v>Compatible</v>
      </c>
      <c r="L12042">
        <f t="shared" si="957"/>
        <v>3045</v>
      </c>
      <c r="M12042" s="3">
        <f t="shared" si="958"/>
        <v>0</v>
      </c>
      <c r="N12042" s="3" t="str">
        <f t="shared" si="959"/>
        <v>N</v>
      </c>
      <c r="O12042" t="s">
        <v>28007</v>
      </c>
      <c r="P12042">
        <v>3</v>
      </c>
      <c r="Q12042" t="str">
        <f t="shared" si="955"/>
        <v>COPY 3045.dat sel\3045.dat</v>
      </c>
      <c r="R12042" t="str">
        <f>IF(ISNA(VLOOKUP(B12042,Rendered!$B$1:$C$1000,1,FALSE)),"N","Y")</f>
        <v>N</v>
      </c>
    </row>
    <row r="12043" spans="1:18" hidden="1" x14ac:dyDescent="0.35">
      <c r="A12043" t="s">
        <v>11806</v>
      </c>
      <c r="B12043" t="s">
        <v>11900</v>
      </c>
      <c r="C12043" t="s">
        <v>11901</v>
      </c>
      <c r="D12043" t="s">
        <v>13</v>
      </c>
      <c r="E12043" t="s">
        <v>60</v>
      </c>
      <c r="G12043">
        <v>2</v>
      </c>
      <c r="H12043">
        <v>2</v>
      </c>
      <c r="J12043">
        <f t="shared" si="956"/>
        <v>4</v>
      </c>
      <c r="K12043" t="str">
        <f>IF(OR(J12043&gt;Ограничения!$B$1,Sheet!G6211&gt;Ограничения!$B$2,Sheet!H6211&gt;Ограничения!$B$2,Sheet!I6211&gt;Ограничения!$B$2,),"Not compatible","Compatible")</f>
        <v>Compatible</v>
      </c>
      <c r="L12043" t="str">
        <f t="shared" si="957"/>
        <v>Модификация</v>
      </c>
      <c r="M12043" s="3">
        <f t="shared" si="958"/>
        <v>0</v>
      </c>
      <c r="N12043" s="3" t="str">
        <f t="shared" si="959"/>
        <v>N</v>
      </c>
      <c r="O12043" t="s">
        <v>28008</v>
      </c>
      <c r="Q12043" t="str">
        <f t="shared" si="955"/>
        <v>COPY 3039f2.dat sel\3039f2.dat</v>
      </c>
      <c r="R12043" t="str">
        <f>IF(ISNA(VLOOKUP(B12043,Rendered!$B$1:$C$1000,1,FALSE)),"N","Y")</f>
        <v>N</v>
      </c>
    </row>
    <row r="12044" spans="1:18" hidden="1" x14ac:dyDescent="0.35">
      <c r="A12044" t="s">
        <v>11806</v>
      </c>
      <c r="B12044" t="s">
        <v>11902</v>
      </c>
      <c r="C12044" t="s">
        <v>11903</v>
      </c>
      <c r="D12044" t="s">
        <v>52</v>
      </c>
      <c r="E12044">
        <v>2008</v>
      </c>
      <c r="F12044">
        <v>2008</v>
      </c>
      <c r="G12044">
        <v>2</v>
      </c>
      <c r="H12044">
        <v>2</v>
      </c>
      <c r="J12044">
        <f t="shared" si="956"/>
        <v>4</v>
      </c>
      <c r="K12044" t="str">
        <f>IF(OR(J12044&gt;Ограничения!$B$1,Sheet!G6212&gt;Ограничения!$B$2,Sheet!H6212&gt;Ограничения!$B$2,Sheet!I6212&gt;Ограничения!$B$2,),"Not compatible","Compatible")</f>
        <v>Compatible</v>
      </c>
      <c r="L12044" t="str">
        <f t="shared" si="957"/>
        <v>Модификация</v>
      </c>
      <c r="M12044" s="3">
        <f t="shared" si="958"/>
        <v>0</v>
      </c>
      <c r="N12044" s="3" t="str">
        <f t="shared" si="959"/>
        <v>N</v>
      </c>
      <c r="O12044" t="s">
        <v>28008</v>
      </c>
      <c r="Q12044" t="str">
        <f t="shared" si="955"/>
        <v>COPY 3039f1.dat sel\3039f1.dat</v>
      </c>
      <c r="R12044" t="str">
        <f>IF(ISNA(VLOOKUP(B12044,Rendered!$B$1:$C$1000,1,FALSE)),"N","Y")</f>
        <v>N</v>
      </c>
    </row>
    <row r="12045" spans="1:18" hidden="1" x14ac:dyDescent="0.35">
      <c r="A12045" t="s">
        <v>11806</v>
      </c>
      <c r="B12045" t="s">
        <v>11904</v>
      </c>
      <c r="C12045" t="s">
        <v>11905</v>
      </c>
      <c r="D12045" t="s">
        <v>978</v>
      </c>
      <c r="E12045">
        <v>1959</v>
      </c>
      <c r="F12045">
        <v>2022</v>
      </c>
      <c r="G12045">
        <v>2</v>
      </c>
      <c r="H12045">
        <v>3</v>
      </c>
      <c r="J12045">
        <f t="shared" si="956"/>
        <v>5</v>
      </c>
      <c r="K12045" t="str">
        <f>IF(OR(J12045&gt;Ограничения!$B$1,Sheet!G6213&gt;Ограничения!$B$2,Sheet!H6213&gt;Ограничения!$B$2,Sheet!I6213&gt;Ограничения!$B$2,),"Not compatible","Compatible")</f>
        <v>Compatible</v>
      </c>
      <c r="L12045">
        <f t="shared" si="957"/>
        <v>3038</v>
      </c>
      <c r="M12045" s="3">
        <f t="shared" si="958"/>
        <v>0.66666666666666663</v>
      </c>
      <c r="N12045" s="3" t="str">
        <f t="shared" si="959"/>
        <v>Y</v>
      </c>
      <c r="O12045" t="s">
        <v>28007</v>
      </c>
      <c r="P12045">
        <v>3</v>
      </c>
      <c r="Q12045" t="str">
        <f t="shared" si="955"/>
        <v>COPY 3038.dat sel\3038.dat</v>
      </c>
      <c r="R12045" t="str">
        <f>IF(ISNA(VLOOKUP(B12045,Rendered!$B$1:$C$1000,1,FALSE)),"N","Y")</f>
        <v>N</v>
      </c>
    </row>
    <row r="12046" spans="1:18" hidden="1" x14ac:dyDescent="0.35">
      <c r="A12046" t="s">
        <v>11806</v>
      </c>
      <c r="B12046" t="s">
        <v>11906</v>
      </c>
      <c r="C12046" t="s">
        <v>11907</v>
      </c>
      <c r="D12046" t="s">
        <v>52</v>
      </c>
      <c r="E12046">
        <v>1959</v>
      </c>
      <c r="F12046">
        <v>1994</v>
      </c>
      <c r="G12046">
        <v>2</v>
      </c>
      <c r="H12046">
        <v>3</v>
      </c>
      <c r="I12046">
        <v>1</v>
      </c>
      <c r="J12046">
        <f t="shared" si="956"/>
        <v>6</v>
      </c>
      <c r="K12046" t="str">
        <f>IF(OR(J12046&gt;Ограничения!$B$1,Sheet!G6214&gt;Ограничения!$B$2,Sheet!H6214&gt;Ограничения!$B$2,Sheet!I6214&gt;Ограничения!$B$2,),"Not compatible","Compatible")</f>
        <v>Compatible</v>
      </c>
      <c r="L12046">
        <f t="shared" si="957"/>
        <v>3042</v>
      </c>
      <c r="M12046" s="3">
        <f t="shared" si="958"/>
        <v>0</v>
      </c>
      <c r="N12046" s="3" t="str">
        <f t="shared" si="959"/>
        <v>Y</v>
      </c>
      <c r="O12046" t="s">
        <v>28008</v>
      </c>
      <c r="Q12046" t="str">
        <f t="shared" si="955"/>
        <v>COPY 3042.dat sel\3042.dat</v>
      </c>
      <c r="R12046" t="str">
        <f>IF(ISNA(VLOOKUP(B12046,Rendered!$B$1:$C$1000,1,FALSE)),"N","Y")</f>
        <v>N</v>
      </c>
    </row>
    <row r="12047" spans="1:18" hidden="1" x14ac:dyDescent="0.35">
      <c r="A12047" t="s">
        <v>11806</v>
      </c>
      <c r="B12047" t="s">
        <v>11908</v>
      </c>
      <c r="C12047" t="s">
        <v>11909</v>
      </c>
      <c r="D12047" t="s">
        <v>1021</v>
      </c>
      <c r="E12047">
        <v>1959</v>
      </c>
      <c r="F12047">
        <v>2022</v>
      </c>
      <c r="G12047">
        <v>2</v>
      </c>
      <c r="H12047">
        <v>4</v>
      </c>
      <c r="J12047">
        <f t="shared" si="956"/>
        <v>6</v>
      </c>
      <c r="K12047" t="str">
        <f>IF(OR(J12047&gt;Ограничения!$B$1,Sheet!G6215&gt;Ограничения!$B$2,Sheet!H6215&gt;Ограничения!$B$2,Sheet!I6215&gt;Ограничения!$B$2,),"Not compatible","Compatible")</f>
        <v>Compatible</v>
      </c>
      <c r="L12047">
        <f t="shared" si="957"/>
        <v>3037</v>
      </c>
      <c r="M12047" s="3">
        <f t="shared" si="958"/>
        <v>0.66666666666666663</v>
      </c>
      <c r="N12047" s="3" t="str">
        <f t="shared" si="959"/>
        <v>Y</v>
      </c>
      <c r="O12047" t="s">
        <v>28007</v>
      </c>
      <c r="P12047">
        <v>3</v>
      </c>
      <c r="Q12047" t="str">
        <f t="shared" si="955"/>
        <v>COPY 3037.dat sel\3037.dat</v>
      </c>
      <c r="R12047" t="str">
        <f>IF(ISNA(VLOOKUP(B12047,Rendered!$B$1:$C$1000,1,FALSE)),"N","Y")</f>
        <v>N</v>
      </c>
    </row>
    <row r="12048" spans="1:18" hidden="1" x14ac:dyDescent="0.35">
      <c r="A12048" t="s">
        <v>11806</v>
      </c>
      <c r="B12048" t="s">
        <v>11910</v>
      </c>
      <c r="C12048" t="s">
        <v>11911</v>
      </c>
      <c r="D12048" t="s">
        <v>242</v>
      </c>
      <c r="E12048">
        <v>1959</v>
      </c>
      <c r="F12048">
        <v>2022</v>
      </c>
      <c r="G12048">
        <v>2</v>
      </c>
      <c r="H12048">
        <v>4</v>
      </c>
      <c r="I12048">
        <v>1</v>
      </c>
      <c r="J12048">
        <f t="shared" si="956"/>
        <v>7</v>
      </c>
      <c r="K12048" t="str">
        <f>IF(OR(J12048&gt;Ограничения!$B$1,Sheet!G6216&gt;Ограничения!$B$2,Sheet!H6216&gt;Ограничения!$B$2,Sheet!I6216&gt;Ограничения!$B$2,),"Not compatible","Compatible")</f>
        <v>Compatible</v>
      </c>
      <c r="L12048">
        <f t="shared" si="957"/>
        <v>3041</v>
      </c>
      <c r="M12048" s="3">
        <f t="shared" si="958"/>
        <v>0</v>
      </c>
      <c r="N12048" s="3" t="str">
        <f t="shared" si="959"/>
        <v>Y</v>
      </c>
      <c r="O12048" t="s">
        <v>28007</v>
      </c>
      <c r="P12048">
        <v>3</v>
      </c>
      <c r="Q12048" t="str">
        <f t="shared" si="955"/>
        <v>COPY 3041.dat sel\3041.dat</v>
      </c>
      <c r="R12048" t="str">
        <f>IF(ISNA(VLOOKUP(B12048,Rendered!$B$1:$C$1000,1,FALSE)),"N","Y")</f>
        <v>N</v>
      </c>
    </row>
    <row r="12049" spans="1:18" hidden="1" x14ac:dyDescent="0.35">
      <c r="A12049" t="s">
        <v>11806</v>
      </c>
      <c r="B12049" t="s">
        <v>11912</v>
      </c>
      <c r="C12049" t="s">
        <v>11913</v>
      </c>
      <c r="D12049" t="s">
        <v>24</v>
      </c>
      <c r="E12049">
        <v>2004</v>
      </c>
      <c r="F12049">
        <v>2009</v>
      </c>
      <c r="G12049">
        <v>2</v>
      </c>
      <c r="H12049">
        <v>4</v>
      </c>
      <c r="J12049">
        <f t="shared" si="956"/>
        <v>6</v>
      </c>
      <c r="K12049" t="str">
        <f>IF(OR(J12049&gt;Ограничения!$B$1,Sheet!G6217&gt;Ограничения!$B$2,Sheet!H6217&gt;Ограничения!$B$2,Sheet!I6217&gt;Ограничения!$B$2,),"Not compatible","Compatible")</f>
        <v>Compatible</v>
      </c>
      <c r="L12049" t="str">
        <f t="shared" si="957"/>
        <v>Модификация</v>
      </c>
      <c r="M12049" s="3">
        <f t="shared" si="958"/>
        <v>0</v>
      </c>
      <c r="N12049" s="3" t="str">
        <f t="shared" si="959"/>
        <v>N</v>
      </c>
      <c r="O12049" t="s">
        <v>28008</v>
      </c>
      <c r="Q12049" t="str">
        <f t="shared" si="955"/>
        <v>COPY 3037b.dat sel\3037b.dat</v>
      </c>
      <c r="R12049" t="str">
        <f>IF(ISNA(VLOOKUP(B12049,Rendered!$B$1:$C$1000,1,FALSE)),"N","Y")</f>
        <v>N</v>
      </c>
    </row>
    <row r="12050" spans="1:18" hidden="1" x14ac:dyDescent="0.35">
      <c r="A12050" t="s">
        <v>11806</v>
      </c>
      <c r="B12050" t="s">
        <v>11914</v>
      </c>
      <c r="C12050" t="s">
        <v>11915</v>
      </c>
      <c r="D12050" t="s">
        <v>13</v>
      </c>
      <c r="E12050" t="s">
        <v>60</v>
      </c>
      <c r="G12050">
        <v>2</v>
      </c>
      <c r="H12050">
        <v>4</v>
      </c>
      <c r="J12050">
        <f t="shared" si="956"/>
        <v>6</v>
      </c>
      <c r="K12050" t="str">
        <f>IF(OR(J12050&gt;Ограничения!$B$1,Sheet!G6218&gt;Ограничения!$B$2,Sheet!H6218&gt;Ограничения!$B$2,Sheet!I6218&gt;Ограничения!$B$2,),"Not compatible","Compatible")</f>
        <v>Compatible</v>
      </c>
      <c r="L12050" t="str">
        <f t="shared" si="957"/>
        <v>Модификация</v>
      </c>
      <c r="M12050" s="3">
        <f t="shared" si="958"/>
        <v>0</v>
      </c>
      <c r="N12050" s="3" t="str">
        <f t="shared" si="959"/>
        <v>N</v>
      </c>
      <c r="O12050" t="s">
        <v>28008</v>
      </c>
      <c r="Q12050" t="str">
        <f t="shared" si="955"/>
        <v>COPY 3037f.dat sel\3037f.dat</v>
      </c>
      <c r="R12050" t="str">
        <f>IF(ISNA(VLOOKUP(B12050,Rendered!$B$1:$C$1000,1,FALSE)),"N","Y")</f>
        <v>N</v>
      </c>
    </row>
    <row r="12051" spans="1:18" hidden="1" x14ac:dyDescent="0.35">
      <c r="A12051" t="s">
        <v>11806</v>
      </c>
      <c r="B12051" t="s">
        <v>11916</v>
      </c>
      <c r="C12051" t="s">
        <v>11917</v>
      </c>
      <c r="D12051" t="s">
        <v>13</v>
      </c>
      <c r="E12051">
        <v>2022</v>
      </c>
      <c r="F12051">
        <v>2022</v>
      </c>
      <c r="G12051">
        <v>2</v>
      </c>
      <c r="H12051">
        <v>4</v>
      </c>
      <c r="I12051">
        <v>1.3</v>
      </c>
      <c r="J12051">
        <f t="shared" si="956"/>
        <v>7.3</v>
      </c>
      <c r="K12051" t="str">
        <f>IF(OR(J12051&gt;Ограничения!$B$1,Sheet!G6219&gt;Ограничения!$B$2,Sheet!H6219&gt;Ограничения!$B$2,Sheet!I6219&gt;Ограничения!$B$2,),"Not compatible","Compatible")</f>
        <v>Compatible</v>
      </c>
      <c r="L12051">
        <f t="shared" si="957"/>
        <v>80545</v>
      </c>
      <c r="M12051" s="3">
        <f t="shared" si="958"/>
        <v>0</v>
      </c>
      <c r="N12051" s="3" t="str">
        <f t="shared" si="959"/>
        <v>N</v>
      </c>
      <c r="O12051" t="s">
        <v>28007</v>
      </c>
      <c r="P12051">
        <v>3</v>
      </c>
      <c r="Q12051" t="str">
        <f t="shared" si="955"/>
        <v>COPY 80545.dat sel\80545.dat</v>
      </c>
      <c r="R12051" t="str">
        <f>IF(ISNA(VLOOKUP(B12051,Rendered!$B$1:$C$1000,1,FALSE)),"N","Y")</f>
        <v>N</v>
      </c>
    </row>
    <row r="12052" spans="1:18" hidden="1" x14ac:dyDescent="0.35">
      <c r="A12052" t="s">
        <v>11806</v>
      </c>
      <c r="B12052" t="s">
        <v>11918</v>
      </c>
      <c r="C12052" t="s">
        <v>11919</v>
      </c>
      <c r="D12052" t="s">
        <v>59</v>
      </c>
      <c r="E12052">
        <v>2017</v>
      </c>
      <c r="F12052">
        <v>2022</v>
      </c>
      <c r="G12052">
        <v>2</v>
      </c>
      <c r="H12052">
        <v>6</v>
      </c>
      <c r="I12052">
        <v>1</v>
      </c>
      <c r="J12052">
        <f t="shared" si="956"/>
        <v>9</v>
      </c>
      <c r="K12052" t="str">
        <f>IF(OR(J12052&gt;Ограничения!$B$1,Sheet!G6220&gt;Ограничения!$B$2,Sheet!H6220&gt;Ограничения!$B$2,Sheet!I6220&gt;Ограничения!$B$2,),"Not compatible","Compatible")</f>
        <v>Compatible</v>
      </c>
      <c r="L12052">
        <f t="shared" si="957"/>
        <v>23949</v>
      </c>
      <c r="M12052" s="3">
        <f t="shared" si="958"/>
        <v>0.7</v>
      </c>
      <c r="N12052" s="3" t="str">
        <f t="shared" si="959"/>
        <v>Y</v>
      </c>
      <c r="O12052" t="s">
        <v>28007</v>
      </c>
      <c r="P12052">
        <v>3</v>
      </c>
      <c r="Q12052" t="str">
        <f t="shared" si="955"/>
        <v>COPY 23949.dat sel\23949.dat</v>
      </c>
      <c r="R12052" t="str">
        <f>IF(ISNA(VLOOKUP(B12052,Rendered!$B$1:$C$1000,1,FALSE)),"N","Y")</f>
        <v>N</v>
      </c>
    </row>
    <row r="12053" spans="1:18" hidden="1" x14ac:dyDescent="0.35">
      <c r="A12053" t="s">
        <v>11806</v>
      </c>
      <c r="B12053" t="s">
        <v>11920</v>
      </c>
      <c r="C12053" t="s">
        <v>11921</v>
      </c>
      <c r="D12053" t="s">
        <v>30</v>
      </c>
      <c r="E12053">
        <v>1991</v>
      </c>
      <c r="F12053">
        <v>2001</v>
      </c>
      <c r="G12053">
        <v>2</v>
      </c>
      <c r="H12053">
        <v>6</v>
      </c>
      <c r="J12053">
        <f t="shared" si="956"/>
        <v>8</v>
      </c>
      <c r="K12053" t="str">
        <f>IF(OR(J12053&gt;Ограничения!$B$1,Sheet!G6221&gt;Ограничения!$B$2,Sheet!H6221&gt;Ограничения!$B$2,Sheet!I6221&gt;Ограничения!$B$2,),"Not compatible","Compatible")</f>
        <v>Compatible</v>
      </c>
      <c r="L12053">
        <f t="shared" si="957"/>
        <v>2875</v>
      </c>
      <c r="M12053" s="3">
        <f t="shared" si="958"/>
        <v>0</v>
      </c>
      <c r="N12053" s="3" t="str">
        <f t="shared" si="959"/>
        <v>Y</v>
      </c>
      <c r="O12053" t="s">
        <v>28008</v>
      </c>
      <c r="Q12053" t="str">
        <f t="shared" ref="Q12053:Q12116" si="960">_xlfn.CONCAT("COPY ",B12053,".dat sel\",B12053,".dat")</f>
        <v>COPY 2875.dat sel\2875.dat</v>
      </c>
      <c r="R12053" t="str">
        <f>IF(ISNA(VLOOKUP(B12053,Rendered!$B$1:$C$1000,1,FALSE)),"N","Y")</f>
        <v>N</v>
      </c>
    </row>
    <row r="12054" spans="1:18" hidden="1" x14ac:dyDescent="0.35">
      <c r="A12054" t="s">
        <v>11806</v>
      </c>
      <c r="B12054" t="s">
        <v>11922</v>
      </c>
      <c r="C12054" t="s">
        <v>11923</v>
      </c>
      <c r="D12054" t="s">
        <v>558</v>
      </c>
      <c r="E12054">
        <v>1983</v>
      </c>
      <c r="F12054">
        <v>2022</v>
      </c>
      <c r="G12054">
        <v>2</v>
      </c>
      <c r="H12054">
        <v>8</v>
      </c>
      <c r="I12054">
        <v>1</v>
      </c>
      <c r="J12054">
        <f t="shared" si="956"/>
        <v>11</v>
      </c>
      <c r="K12054" t="str">
        <f>IF(OR(J12054&gt;Ограничения!$B$1,Sheet!G6222&gt;Ограничения!$B$2,Sheet!H6222&gt;Ограничения!$B$2,Sheet!I6222&gt;Ограничения!$B$2,),"Not compatible","Compatible")</f>
        <v>Compatible</v>
      </c>
      <c r="L12054">
        <f t="shared" si="957"/>
        <v>4445</v>
      </c>
      <c r="M12054" s="3">
        <f t="shared" si="958"/>
        <v>0</v>
      </c>
      <c r="N12054" s="3" t="str">
        <f t="shared" si="959"/>
        <v>N</v>
      </c>
      <c r="O12054" t="s">
        <v>28007</v>
      </c>
      <c r="P12054">
        <v>3</v>
      </c>
      <c r="Q12054" t="str">
        <f t="shared" si="960"/>
        <v>COPY 4445.dat sel\4445.dat</v>
      </c>
      <c r="R12054" t="str">
        <f>IF(ISNA(VLOOKUP(B12054,Rendered!$B$1:$C$1000,1,FALSE)),"N","Y")</f>
        <v>N</v>
      </c>
    </row>
    <row r="12055" spans="1:18" hidden="1" x14ac:dyDescent="0.35">
      <c r="A12055" t="s">
        <v>11806</v>
      </c>
      <c r="B12055" t="s">
        <v>11924</v>
      </c>
      <c r="C12055" t="s">
        <v>11925</v>
      </c>
      <c r="D12055" t="s">
        <v>49</v>
      </c>
      <c r="E12055">
        <v>1985</v>
      </c>
      <c r="F12055">
        <v>2022</v>
      </c>
      <c r="G12055">
        <v>3</v>
      </c>
      <c r="H12055">
        <v>4</v>
      </c>
      <c r="I12055">
        <v>1</v>
      </c>
      <c r="J12055">
        <f t="shared" si="956"/>
        <v>8</v>
      </c>
      <c r="K12055" t="str">
        <f>IF(OR(J12055&gt;Ограничения!$B$1,Sheet!G6223&gt;Ограничения!$B$2,Sheet!H6223&gt;Ограничения!$B$2,Sheet!I6223&gt;Ограничения!$B$2,),"Not compatible","Compatible")</f>
        <v>Compatible</v>
      </c>
      <c r="L12055">
        <f t="shared" si="957"/>
        <v>4861</v>
      </c>
      <c r="M12055" s="3">
        <f t="shared" si="958"/>
        <v>0</v>
      </c>
      <c r="N12055" s="3" t="str">
        <f t="shared" si="959"/>
        <v>N</v>
      </c>
      <c r="O12055" t="s">
        <v>28007</v>
      </c>
      <c r="P12055">
        <v>3</v>
      </c>
      <c r="Q12055" t="str">
        <f t="shared" si="960"/>
        <v>COPY 4861.dat sel\4861.dat</v>
      </c>
      <c r="R12055" t="str">
        <f>IF(ISNA(VLOOKUP(B12055,Rendered!$B$1:$C$1000,1,FALSE)),"N","Y")</f>
        <v>N</v>
      </c>
    </row>
    <row r="12056" spans="1:18" hidden="1" x14ac:dyDescent="0.35">
      <c r="A12056" t="s">
        <v>11806</v>
      </c>
      <c r="B12056" t="s">
        <v>11926</v>
      </c>
      <c r="C12056" t="s">
        <v>11927</v>
      </c>
      <c r="D12056" t="s">
        <v>52</v>
      </c>
      <c r="E12056">
        <v>1998</v>
      </c>
      <c r="F12056">
        <v>2000</v>
      </c>
      <c r="G12056">
        <v>4</v>
      </c>
      <c r="H12056">
        <v>4</v>
      </c>
      <c r="I12056">
        <v>1</v>
      </c>
      <c r="J12056">
        <f t="shared" si="956"/>
        <v>9</v>
      </c>
      <c r="K12056" t="str">
        <f>IF(OR(J12056&gt;Ограничения!$B$1,Sheet!G6224&gt;Ограничения!$B$2,Sheet!H6224&gt;Ограничения!$B$2,Sheet!I6224&gt;Ограничения!$B$2,),"Not compatible","Compatible")</f>
        <v>Compatible</v>
      </c>
      <c r="L12056">
        <f t="shared" si="957"/>
        <v>30182</v>
      </c>
      <c r="M12056" s="3">
        <f t="shared" si="958"/>
        <v>0.4375</v>
      </c>
      <c r="N12056" s="3" t="str">
        <f t="shared" si="959"/>
        <v>Y</v>
      </c>
      <c r="O12056" t="s">
        <v>28008</v>
      </c>
      <c r="Q12056" t="str">
        <f t="shared" si="960"/>
        <v>COPY 30182.dat sel\30182.dat</v>
      </c>
      <c r="R12056" t="str">
        <f>IF(ISNA(VLOOKUP(B12056,Rendered!$B$1:$C$1000,1,FALSE)),"N","Y")</f>
        <v>N</v>
      </c>
    </row>
    <row r="12057" spans="1:18" hidden="1" x14ac:dyDescent="0.35">
      <c r="A12057" t="s">
        <v>11806</v>
      </c>
      <c r="B12057" t="s">
        <v>11928</v>
      </c>
      <c r="C12057" t="s">
        <v>11929</v>
      </c>
      <c r="D12057" t="s">
        <v>57</v>
      </c>
      <c r="E12057">
        <v>1985</v>
      </c>
      <c r="F12057">
        <v>2004</v>
      </c>
      <c r="G12057">
        <v>4</v>
      </c>
      <c r="H12057">
        <v>4</v>
      </c>
      <c r="I12057">
        <v>1</v>
      </c>
      <c r="J12057">
        <f t="shared" si="956"/>
        <v>9</v>
      </c>
      <c r="K12057" t="str">
        <f>IF(OR(J12057&gt;Ограничения!$B$1,Sheet!G6225&gt;Ограничения!$B$2,Sheet!H6225&gt;Ограничения!$B$2,Sheet!I6225&gt;Ограничения!$B$2,),"Not compatible","Compatible")</f>
        <v>Compatible</v>
      </c>
      <c r="L12057">
        <f t="shared" si="957"/>
        <v>4857</v>
      </c>
      <c r="M12057" s="3">
        <f t="shared" si="958"/>
        <v>0</v>
      </c>
      <c r="N12057" s="3" t="str">
        <f t="shared" si="959"/>
        <v>Y</v>
      </c>
      <c r="O12057" t="s">
        <v>28008</v>
      </c>
      <c r="Q12057" t="str">
        <f t="shared" si="960"/>
        <v>COPY 4857.dat sel\4857.dat</v>
      </c>
      <c r="R12057" t="str">
        <f>IF(ISNA(VLOOKUP(B12057,Rendered!$B$1:$C$1000,1,FALSE)),"N","Y")</f>
        <v>N</v>
      </c>
    </row>
    <row r="12058" spans="1:18" hidden="1" x14ac:dyDescent="0.35">
      <c r="A12058" t="s">
        <v>11806</v>
      </c>
      <c r="B12058" t="s">
        <v>11930</v>
      </c>
      <c r="C12058" t="s">
        <v>11931</v>
      </c>
      <c r="D12058" t="s">
        <v>35</v>
      </c>
      <c r="E12058">
        <v>2003</v>
      </c>
      <c r="F12058">
        <v>2014</v>
      </c>
      <c r="G12058">
        <v>4</v>
      </c>
      <c r="H12058">
        <v>4</v>
      </c>
      <c r="I12058">
        <v>1</v>
      </c>
      <c r="J12058">
        <f t="shared" si="956"/>
        <v>9</v>
      </c>
      <c r="K12058" t="str">
        <f>IF(OR(J12058&gt;Ограничения!$B$1,Sheet!G6226&gt;Ограничения!$B$2,Sheet!H6226&gt;Ограничения!$B$2,Sheet!I6226&gt;Ограничения!$B$2,),"Not compatible","Compatible")</f>
        <v>Compatible</v>
      </c>
      <c r="L12058">
        <f t="shared" si="957"/>
        <v>44571</v>
      </c>
      <c r="M12058" s="3">
        <f t="shared" si="958"/>
        <v>0</v>
      </c>
      <c r="N12058" s="3" t="str">
        <f t="shared" si="959"/>
        <v>N</v>
      </c>
      <c r="O12058" t="s">
        <v>28007</v>
      </c>
      <c r="P12058">
        <v>3</v>
      </c>
      <c r="Q12058" t="str">
        <f t="shared" si="960"/>
        <v>COPY 44571.dat sel\44571.dat</v>
      </c>
      <c r="R12058" t="str">
        <f>IF(ISNA(VLOOKUP(B12058,Rendered!$B$1:$C$1000,1,FALSE)),"N","Y")</f>
        <v>N</v>
      </c>
    </row>
    <row r="12059" spans="1:18" hidden="1" x14ac:dyDescent="0.35">
      <c r="A12059" t="s">
        <v>11806</v>
      </c>
      <c r="B12059" t="s">
        <v>11932</v>
      </c>
      <c r="C12059" t="s">
        <v>11933</v>
      </c>
      <c r="D12059" t="s">
        <v>14</v>
      </c>
      <c r="E12059">
        <v>1999</v>
      </c>
      <c r="F12059">
        <v>2022</v>
      </c>
      <c r="G12059">
        <v>6</v>
      </c>
      <c r="H12059">
        <v>4</v>
      </c>
      <c r="I12059">
        <v>1</v>
      </c>
      <c r="J12059">
        <f t="shared" si="956"/>
        <v>11</v>
      </c>
      <c r="K12059" t="str">
        <f>IF(OR(J12059&gt;Ограничения!$B$1,Sheet!G6227&gt;Ограничения!$B$2,Sheet!H6227&gt;Ограничения!$B$2,Sheet!I6227&gt;Ограничения!$B$2,),"Not compatible","Compatible")</f>
        <v>Compatible</v>
      </c>
      <c r="L12059">
        <f t="shared" si="957"/>
        <v>32083</v>
      </c>
      <c r="M12059" s="3">
        <f t="shared" si="958"/>
        <v>0</v>
      </c>
      <c r="N12059" s="3" t="str">
        <f t="shared" si="959"/>
        <v>N</v>
      </c>
      <c r="O12059" t="s">
        <v>28007</v>
      </c>
      <c r="P12059">
        <v>3</v>
      </c>
      <c r="Q12059" t="str">
        <f t="shared" si="960"/>
        <v>COPY 32083.dat sel\32083.dat</v>
      </c>
      <c r="R12059" t="str">
        <f>IF(ISNA(VLOOKUP(B12059,Rendered!$B$1:$C$1000,1,FALSE)),"N","Y")</f>
        <v>N</v>
      </c>
    </row>
    <row r="12060" spans="1:18" hidden="1" x14ac:dyDescent="0.35">
      <c r="A12060" t="s">
        <v>11806</v>
      </c>
      <c r="B12060" t="s">
        <v>11936</v>
      </c>
      <c r="C12060" t="s">
        <v>11937</v>
      </c>
      <c r="D12060" t="s">
        <v>35</v>
      </c>
      <c r="E12060">
        <v>1992</v>
      </c>
      <c r="F12060">
        <v>1999</v>
      </c>
      <c r="G12060">
        <v>3</v>
      </c>
      <c r="H12060">
        <v>1</v>
      </c>
      <c r="I12060">
        <v>3.3</v>
      </c>
      <c r="J12060">
        <f t="shared" si="956"/>
        <v>7.3</v>
      </c>
      <c r="K12060" t="str">
        <f>IF(OR(J12060&gt;Ограничения!$B$1,Sheet!G6229&gt;Ограничения!$B$2,Sheet!H6229&gt;Ограничения!$B$2,Sheet!I6229&gt;Ограничения!$B$2,),"Not compatible","Compatible")</f>
        <v>Compatible</v>
      </c>
      <c r="L12060">
        <f t="shared" si="957"/>
        <v>6044</v>
      </c>
      <c r="M12060" s="3">
        <f t="shared" si="958"/>
        <v>0</v>
      </c>
      <c r="N12060" s="3" t="str">
        <f t="shared" si="959"/>
        <v>N</v>
      </c>
      <c r="O12060" t="s">
        <v>28008</v>
      </c>
      <c r="Q12060" t="str">
        <f t="shared" si="960"/>
        <v>COPY 6044.dat sel\6044.dat</v>
      </c>
      <c r="R12060" t="str">
        <f>IF(ISNA(VLOOKUP(B12060,Rendered!$B$1:$C$1000,1,FALSE)),"N","Y")</f>
        <v>N</v>
      </c>
    </row>
    <row r="12061" spans="1:18" hidden="1" x14ac:dyDescent="0.35">
      <c r="A12061" t="s">
        <v>11806</v>
      </c>
      <c r="B12061" t="s">
        <v>11938</v>
      </c>
      <c r="C12061" t="s">
        <v>11939</v>
      </c>
      <c r="D12061" t="s">
        <v>292</v>
      </c>
      <c r="E12061">
        <v>1999</v>
      </c>
      <c r="F12061">
        <v>2022</v>
      </c>
      <c r="G12061">
        <v>6</v>
      </c>
      <c r="H12061">
        <v>1</v>
      </c>
      <c r="I12061">
        <v>5</v>
      </c>
      <c r="J12061">
        <f t="shared" si="956"/>
        <v>12</v>
      </c>
      <c r="K12061" t="str">
        <f>IF(OR(J12061&gt;Ограничения!$B$1,Sheet!G6230&gt;Ограничения!$B$2,Sheet!H6230&gt;Ограничения!$B$2,Sheet!I6230&gt;Ограничения!$B$2,),"Not compatible","Compatible")</f>
        <v>Compatible</v>
      </c>
      <c r="L12061">
        <f t="shared" si="957"/>
        <v>30249</v>
      </c>
      <c r="M12061" s="3">
        <f t="shared" si="958"/>
        <v>0</v>
      </c>
      <c r="N12061" s="3" t="str">
        <f t="shared" si="959"/>
        <v>N</v>
      </c>
      <c r="O12061" t="s">
        <v>28007</v>
      </c>
      <c r="P12061">
        <v>3</v>
      </c>
      <c r="Q12061" t="str">
        <f t="shared" si="960"/>
        <v>COPY 30249.dat sel\30249.dat</v>
      </c>
      <c r="R12061" t="str">
        <f>IF(ISNA(VLOOKUP(B12061,Rendered!$B$1:$C$1000,1,FALSE)),"N","Y")</f>
        <v>N</v>
      </c>
    </row>
    <row r="12062" spans="1:18" hidden="1" x14ac:dyDescent="0.35">
      <c r="A12062" t="s">
        <v>11806</v>
      </c>
      <c r="B12062" t="s">
        <v>11940</v>
      </c>
      <c r="C12062" t="s">
        <v>11941</v>
      </c>
      <c r="D12062" t="s">
        <v>1580</v>
      </c>
      <c r="E12062">
        <v>2008</v>
      </c>
      <c r="F12062">
        <v>2022</v>
      </c>
      <c r="G12062">
        <v>2</v>
      </c>
      <c r="H12062">
        <v>1</v>
      </c>
      <c r="I12062">
        <v>2</v>
      </c>
      <c r="J12062">
        <f t="shared" si="956"/>
        <v>5</v>
      </c>
      <c r="K12062" t="str">
        <f>IF(OR(J12062&gt;Ограничения!$B$1,Sheet!G6231&gt;Ограничения!$B$2,Sheet!H6231&gt;Ограничения!$B$2,Sheet!I6231&gt;Ограничения!$B$2,),"Not compatible","Compatible")</f>
        <v>Compatible</v>
      </c>
      <c r="L12062">
        <f t="shared" si="957"/>
        <v>60481</v>
      </c>
      <c r="M12062" s="3">
        <f t="shared" si="958"/>
        <v>0</v>
      </c>
      <c r="N12062" s="3" t="str">
        <f t="shared" si="959"/>
        <v>N</v>
      </c>
      <c r="O12062" t="s">
        <v>28007</v>
      </c>
      <c r="P12062">
        <v>3</v>
      </c>
      <c r="Q12062" t="str">
        <f t="shared" si="960"/>
        <v>COPY 60481.dat sel\60481.dat</v>
      </c>
      <c r="R12062" t="str">
        <f>IF(ISNA(VLOOKUP(B12062,Rendered!$B$1:$C$1000,1,FALSE)),"N","Y")</f>
        <v>N</v>
      </c>
    </row>
    <row r="12063" spans="1:18" hidden="1" x14ac:dyDescent="0.35">
      <c r="A12063" t="s">
        <v>11806</v>
      </c>
      <c r="B12063" t="s">
        <v>11942</v>
      </c>
      <c r="C12063" t="s">
        <v>11943</v>
      </c>
      <c r="D12063" t="s">
        <v>1021</v>
      </c>
      <c r="E12063">
        <v>2003</v>
      </c>
      <c r="F12063">
        <v>2022</v>
      </c>
      <c r="G12063">
        <v>2</v>
      </c>
      <c r="H12063">
        <v>2</v>
      </c>
      <c r="I12063">
        <v>2</v>
      </c>
      <c r="J12063">
        <f t="shared" si="956"/>
        <v>6</v>
      </c>
      <c r="K12063" t="str">
        <f>IF(OR(J12063&gt;Ограничения!$B$1,Sheet!G6232&gt;Ограничения!$B$2,Sheet!H6232&gt;Ограничения!$B$2,Sheet!I6232&gt;Ограничения!$B$2,),"Not compatible","Compatible")</f>
        <v>Compatible</v>
      </c>
      <c r="L12063" t="str">
        <f t="shared" si="957"/>
        <v>Модификация</v>
      </c>
      <c r="M12063" s="3">
        <f t="shared" si="958"/>
        <v>0</v>
      </c>
      <c r="N12063" s="3" t="str">
        <f t="shared" si="959"/>
        <v>N</v>
      </c>
      <c r="O12063" t="s">
        <v>28008</v>
      </c>
      <c r="Q12063" t="str">
        <f t="shared" si="960"/>
        <v>COPY 3678b.dat sel\3678b.dat</v>
      </c>
      <c r="R12063" t="str">
        <f>IF(ISNA(VLOOKUP(B12063,Rendered!$B$1:$C$1000,1,FALSE)),"N","Y")</f>
        <v>N</v>
      </c>
    </row>
    <row r="12064" spans="1:18" hidden="1" x14ac:dyDescent="0.35">
      <c r="A12064" t="s">
        <v>11806</v>
      </c>
      <c r="B12064" t="s">
        <v>11944</v>
      </c>
      <c r="C12064" t="s">
        <v>11945</v>
      </c>
      <c r="D12064" t="s">
        <v>292</v>
      </c>
      <c r="E12064">
        <v>1978</v>
      </c>
      <c r="F12064">
        <v>2004</v>
      </c>
      <c r="G12064">
        <v>2</v>
      </c>
      <c r="H12064">
        <v>2</v>
      </c>
      <c r="I12064">
        <v>2</v>
      </c>
      <c r="J12064">
        <f t="shared" si="956"/>
        <v>6</v>
      </c>
      <c r="K12064" t="str">
        <f>IF(OR(J12064&gt;Ограничения!$B$1,Sheet!G6233&gt;Ограничения!$B$2,Sheet!H6233&gt;Ограничения!$B$2,Sheet!I6233&gt;Ограничения!$B$2,),"Not compatible","Compatible")</f>
        <v>Compatible</v>
      </c>
      <c r="L12064" t="str">
        <f t="shared" si="957"/>
        <v>Модификация</v>
      </c>
      <c r="M12064" s="3">
        <f t="shared" si="958"/>
        <v>0</v>
      </c>
      <c r="N12064" s="3" t="str">
        <f t="shared" si="959"/>
        <v>N</v>
      </c>
      <c r="O12064" t="s">
        <v>28008</v>
      </c>
      <c r="Q12064" t="str">
        <f t="shared" si="960"/>
        <v>COPY 3678a.dat sel\3678a.dat</v>
      </c>
      <c r="R12064" t="str">
        <f>IF(ISNA(VLOOKUP(B12064,Rendered!$B$1:$C$1000,1,FALSE)),"N","Y")</f>
        <v>N</v>
      </c>
    </row>
    <row r="12065" spans="1:18" hidden="1" x14ac:dyDescent="0.35">
      <c r="A12065" t="s">
        <v>11806</v>
      </c>
      <c r="B12065" t="s">
        <v>11948</v>
      </c>
      <c r="C12065" t="s">
        <v>11949</v>
      </c>
      <c r="D12065" t="s">
        <v>3131</v>
      </c>
      <c r="E12065">
        <v>2006</v>
      </c>
      <c r="F12065">
        <v>2022</v>
      </c>
      <c r="G12065">
        <v>2</v>
      </c>
      <c r="H12065">
        <v>1</v>
      </c>
      <c r="I12065">
        <v>3</v>
      </c>
      <c r="J12065">
        <f t="shared" si="956"/>
        <v>6</v>
      </c>
      <c r="K12065" t="str">
        <f>IF(OR(J12065&gt;Ограничения!$B$1,Sheet!G6235&gt;Ограничения!$B$2,Sheet!H6235&gt;Ограничения!$B$2,Sheet!I6235&gt;Ограничения!$B$2,),"Not compatible","Compatible")</f>
        <v>Compatible</v>
      </c>
      <c r="L12065" t="str">
        <f t="shared" si="957"/>
        <v>Модификация</v>
      </c>
      <c r="M12065" s="3">
        <f t="shared" si="958"/>
        <v>0</v>
      </c>
      <c r="N12065" s="3" t="str">
        <f t="shared" si="959"/>
        <v>N</v>
      </c>
      <c r="O12065" t="s">
        <v>28008</v>
      </c>
      <c r="Q12065" t="str">
        <f t="shared" si="960"/>
        <v>COPY 4460b.dat sel\4460b.dat</v>
      </c>
      <c r="R12065" t="str">
        <f>IF(ISNA(VLOOKUP(B12065,Rendered!$B$1:$C$1000,1,FALSE)),"N","Y")</f>
        <v>N</v>
      </c>
    </row>
    <row r="12066" spans="1:18" hidden="1" x14ac:dyDescent="0.35">
      <c r="A12066" t="s">
        <v>11806</v>
      </c>
      <c r="B12066" t="s">
        <v>11950</v>
      </c>
      <c r="C12066" t="s">
        <v>11951</v>
      </c>
      <c r="D12066" t="s">
        <v>392</v>
      </c>
      <c r="E12066">
        <v>1984</v>
      </c>
      <c r="F12066">
        <v>2010</v>
      </c>
      <c r="G12066">
        <v>2</v>
      </c>
      <c r="H12066">
        <v>1</v>
      </c>
      <c r="I12066">
        <v>3</v>
      </c>
      <c r="J12066">
        <f t="shared" si="956"/>
        <v>6</v>
      </c>
      <c r="K12066" t="str">
        <f>IF(OR(J12066&gt;Ограничения!$B$1,Sheet!G6236&gt;Ограничения!$B$2,Sheet!H6236&gt;Ограничения!$B$2,Sheet!I6236&gt;Ограничения!$B$2,),"Not compatible","Compatible")</f>
        <v>Compatible</v>
      </c>
      <c r="L12066" t="str">
        <f t="shared" si="957"/>
        <v>Модификация</v>
      </c>
      <c r="M12066" s="3">
        <f t="shared" si="958"/>
        <v>0</v>
      </c>
      <c r="N12066" s="3" t="str">
        <f t="shared" si="959"/>
        <v>N</v>
      </c>
      <c r="O12066" t="s">
        <v>28008</v>
      </c>
      <c r="Q12066" t="str">
        <f t="shared" si="960"/>
        <v>COPY 4460a.dat sel\4460a.dat</v>
      </c>
      <c r="R12066" t="str">
        <f>IF(ISNA(VLOOKUP(B12066,Rendered!$B$1:$C$1000,1,FALSE)),"N","Y")</f>
        <v>N</v>
      </c>
    </row>
    <row r="12067" spans="1:18" hidden="1" x14ac:dyDescent="0.35">
      <c r="A12067" t="s">
        <v>11806</v>
      </c>
      <c r="B12067" t="s">
        <v>11946</v>
      </c>
      <c r="C12067" t="s">
        <v>11947</v>
      </c>
      <c r="D12067" t="s">
        <v>292</v>
      </c>
      <c r="E12067">
        <v>2005</v>
      </c>
      <c r="F12067">
        <v>2014</v>
      </c>
      <c r="G12067">
        <v>2</v>
      </c>
      <c r="H12067">
        <v>1</v>
      </c>
      <c r="I12067">
        <v>3</v>
      </c>
      <c r="J12067">
        <f t="shared" si="956"/>
        <v>6</v>
      </c>
      <c r="K12067" t="str">
        <f>IF(OR(J12067&gt;Ограничения!$B$1,Sheet!G6234&gt;Ограничения!$B$2,Sheet!H6234&gt;Ограничения!$B$2,Sheet!I6234&gt;Ограничения!$B$2,),"Not compatible","Compatible")</f>
        <v>Compatible</v>
      </c>
      <c r="L12067">
        <f t="shared" si="957"/>
        <v>4460</v>
      </c>
      <c r="M12067" s="3">
        <f t="shared" si="958"/>
        <v>0</v>
      </c>
      <c r="N12067" s="3" t="str">
        <f t="shared" si="959"/>
        <v>N</v>
      </c>
      <c r="O12067" t="s">
        <v>28007</v>
      </c>
      <c r="P12067">
        <v>3</v>
      </c>
      <c r="Q12067" t="str">
        <f t="shared" si="960"/>
        <v>COPY 4460.dat sel\4460.dat</v>
      </c>
      <c r="R12067" t="str">
        <f>IF(ISNA(VLOOKUP(B12067,Rendered!$B$1:$C$1000,1,FALSE)),"N","Y")</f>
        <v>N</v>
      </c>
    </row>
    <row r="12068" spans="1:18" hidden="1" x14ac:dyDescent="0.35">
      <c r="A12068" t="s">
        <v>11806</v>
      </c>
      <c r="B12068" t="s">
        <v>11952</v>
      </c>
      <c r="C12068" t="s">
        <v>11953</v>
      </c>
      <c r="D12068" t="s">
        <v>7</v>
      </c>
      <c r="E12068">
        <v>1986</v>
      </c>
      <c r="F12068">
        <v>2022</v>
      </c>
      <c r="G12068">
        <v>2</v>
      </c>
      <c r="H12068">
        <v>2</v>
      </c>
      <c r="I12068">
        <v>2</v>
      </c>
      <c r="J12068">
        <f t="shared" si="956"/>
        <v>6</v>
      </c>
      <c r="K12068" t="str">
        <f>IF(OR(J12068&gt;Ограничения!$B$1,Sheet!G6237&gt;Ограничения!$B$2,Sheet!H6237&gt;Ограничения!$B$2,Sheet!I6237&gt;Ограничения!$B$2,),"Not compatible","Compatible")</f>
        <v>Compatible</v>
      </c>
      <c r="L12068">
        <f t="shared" si="957"/>
        <v>3688</v>
      </c>
      <c r="M12068" s="3">
        <f t="shared" si="958"/>
        <v>0</v>
      </c>
      <c r="N12068" s="3" t="str">
        <f t="shared" si="959"/>
        <v>N</v>
      </c>
      <c r="O12068" t="s">
        <v>28007</v>
      </c>
      <c r="P12068">
        <v>3</v>
      </c>
      <c r="Q12068" t="str">
        <f t="shared" si="960"/>
        <v>COPY 3688.dat sel\3688.dat</v>
      </c>
      <c r="R12068" t="str">
        <f>IF(ISNA(VLOOKUP(B12068,Rendered!$B$1:$C$1000,1,FALSE)),"N","Y")</f>
        <v>N</v>
      </c>
    </row>
    <row r="12069" spans="1:18" hidden="1" x14ac:dyDescent="0.35">
      <c r="A12069" t="s">
        <v>11806</v>
      </c>
      <c r="B12069" t="s">
        <v>11956</v>
      </c>
      <c r="C12069" t="s">
        <v>11957</v>
      </c>
      <c r="D12069" t="s">
        <v>539</v>
      </c>
      <c r="E12069">
        <v>1978</v>
      </c>
      <c r="F12069">
        <v>2012</v>
      </c>
      <c r="G12069">
        <v>2</v>
      </c>
      <c r="H12069">
        <v>2</v>
      </c>
      <c r="I12069">
        <v>3</v>
      </c>
      <c r="J12069">
        <f t="shared" si="956"/>
        <v>7</v>
      </c>
      <c r="K12069" t="str">
        <f>IF(OR(J12069&gt;Ограничения!$B$1,Sheet!G6239&gt;Ограничения!$B$2,Sheet!H6239&gt;Ограничения!$B$2,Sheet!I6239&gt;Ограничения!$B$2,),"Not compatible","Compatible")</f>
        <v>Compatible</v>
      </c>
      <c r="L12069" t="str">
        <f t="shared" si="957"/>
        <v>Модификация</v>
      </c>
      <c r="M12069" s="3">
        <f t="shared" si="958"/>
        <v>0</v>
      </c>
      <c r="N12069" s="3" t="str">
        <f t="shared" si="959"/>
        <v>N</v>
      </c>
      <c r="O12069" t="s">
        <v>28008</v>
      </c>
      <c r="Q12069" t="str">
        <f t="shared" si="960"/>
        <v>COPY 3684a.dat sel\3684a.dat</v>
      </c>
      <c r="R12069" t="str">
        <f>IF(ISNA(VLOOKUP(B12069,Rendered!$B$1:$C$1000,1,FALSE)),"N","Y")</f>
        <v>N</v>
      </c>
    </row>
    <row r="12070" spans="1:18" hidden="1" x14ac:dyDescent="0.35">
      <c r="A12070" t="s">
        <v>11806</v>
      </c>
      <c r="B12070" t="s">
        <v>11958</v>
      </c>
      <c r="C12070" t="s">
        <v>11959</v>
      </c>
      <c r="D12070" t="s">
        <v>2950</v>
      </c>
      <c r="E12070">
        <v>2009</v>
      </c>
      <c r="F12070">
        <v>2022</v>
      </c>
      <c r="G12070">
        <v>2</v>
      </c>
      <c r="H12070">
        <v>2</v>
      </c>
      <c r="I12070">
        <v>3</v>
      </c>
      <c r="J12070">
        <f t="shared" si="956"/>
        <v>7</v>
      </c>
      <c r="K12070" t="str">
        <f>IF(OR(J12070&gt;Ограничения!$B$1,Sheet!G6240&gt;Ограничения!$B$2,Sheet!H6240&gt;Ограничения!$B$2,Sheet!I6240&gt;Ограничения!$B$2,),"Not compatible","Compatible")</f>
        <v>Compatible</v>
      </c>
      <c r="L12070" t="str">
        <f t="shared" si="957"/>
        <v>Модификация</v>
      </c>
      <c r="M12070" s="3">
        <f t="shared" si="958"/>
        <v>0</v>
      </c>
      <c r="N12070" s="3" t="str">
        <f t="shared" si="959"/>
        <v>N</v>
      </c>
      <c r="O12070" t="s">
        <v>28008</v>
      </c>
      <c r="Q12070" t="str">
        <f t="shared" si="960"/>
        <v>COPY 3684c.dat sel\3684c.dat</v>
      </c>
      <c r="R12070" t="str">
        <f>IF(ISNA(VLOOKUP(B12070,Rendered!$B$1:$C$1000,1,FALSE)),"N","Y")</f>
        <v>N</v>
      </c>
    </row>
    <row r="12071" spans="1:18" hidden="1" x14ac:dyDescent="0.35">
      <c r="A12071" t="s">
        <v>11806</v>
      </c>
      <c r="B12071" t="s">
        <v>11954</v>
      </c>
      <c r="C12071" t="s">
        <v>11955</v>
      </c>
      <c r="D12071" t="s">
        <v>2950</v>
      </c>
      <c r="E12071">
        <v>2009</v>
      </c>
      <c r="F12071">
        <v>2013</v>
      </c>
      <c r="G12071">
        <v>2</v>
      </c>
      <c r="H12071">
        <v>2</v>
      </c>
      <c r="I12071">
        <v>3</v>
      </c>
      <c r="J12071">
        <f t="shared" si="956"/>
        <v>7</v>
      </c>
      <c r="K12071" t="str">
        <f>IF(OR(J12071&gt;Ограничения!$B$1,Sheet!G6238&gt;Ограничения!$B$2,Sheet!H6238&gt;Ограничения!$B$2,Sheet!I6238&gt;Ограничения!$B$2,),"Not compatible","Compatible")</f>
        <v>Compatible</v>
      </c>
      <c r="L12071">
        <f t="shared" si="957"/>
        <v>3684</v>
      </c>
      <c r="M12071" s="3">
        <f t="shared" si="958"/>
        <v>0</v>
      </c>
      <c r="N12071" s="3" t="str">
        <f t="shared" si="959"/>
        <v>N</v>
      </c>
      <c r="O12071" t="s">
        <v>28007</v>
      </c>
      <c r="P12071">
        <v>3</v>
      </c>
      <c r="Q12071" t="str">
        <f t="shared" si="960"/>
        <v>COPY 3684.dat sel\3684.dat</v>
      </c>
      <c r="R12071" t="str">
        <f>IF(ISNA(VLOOKUP(B12071,Rendered!$B$1:$C$1000,1,FALSE)),"N","Y")</f>
        <v>N</v>
      </c>
    </row>
    <row r="12072" spans="1:18" hidden="1" x14ac:dyDescent="0.35">
      <c r="A12072" t="s">
        <v>11806</v>
      </c>
      <c r="B12072" t="s">
        <v>11960</v>
      </c>
      <c r="C12072" t="s">
        <v>11961</v>
      </c>
      <c r="D12072" t="s">
        <v>253</v>
      </c>
      <c r="E12072">
        <v>1978</v>
      </c>
      <c r="F12072">
        <v>2022</v>
      </c>
      <c r="G12072">
        <v>2</v>
      </c>
      <c r="H12072">
        <v>2</v>
      </c>
      <c r="I12072">
        <v>3</v>
      </c>
      <c r="J12072">
        <f t="shared" si="956"/>
        <v>7</v>
      </c>
      <c r="K12072" t="str">
        <f>IF(OR(J12072&gt;Ограничения!$B$1,Sheet!G6241&gt;Ограничения!$B$2,Sheet!H6241&gt;Ограничения!$B$2,Sheet!I6241&gt;Ограничения!$B$2,),"Not compatible","Compatible")</f>
        <v>Compatible</v>
      </c>
      <c r="L12072">
        <f t="shared" si="957"/>
        <v>3685</v>
      </c>
      <c r="M12072" s="3">
        <f t="shared" si="958"/>
        <v>0</v>
      </c>
      <c r="N12072" s="3" t="str">
        <f t="shared" si="959"/>
        <v>N</v>
      </c>
      <c r="O12072" t="s">
        <v>28007</v>
      </c>
      <c r="P12072">
        <v>3</v>
      </c>
      <c r="Q12072" t="str">
        <f t="shared" si="960"/>
        <v>COPY 3685.dat sel\3685.dat</v>
      </c>
      <c r="R12072" t="str">
        <f>IF(ISNA(VLOOKUP(B12072,Rendered!$B$1:$C$1000,1,FALSE)),"N","Y")</f>
        <v>N</v>
      </c>
    </row>
    <row r="12073" spans="1:18" hidden="1" x14ac:dyDescent="0.35">
      <c r="A12073" t="s">
        <v>11806</v>
      </c>
      <c r="B12073" t="s">
        <v>11962</v>
      </c>
      <c r="C12073" t="s">
        <v>11963</v>
      </c>
      <c r="D12073" t="s">
        <v>49</v>
      </c>
      <c r="E12073">
        <v>2005</v>
      </c>
      <c r="F12073">
        <v>2008</v>
      </c>
      <c r="G12073">
        <v>2</v>
      </c>
      <c r="H12073">
        <v>2</v>
      </c>
      <c r="I12073">
        <v>3</v>
      </c>
      <c r="J12073">
        <f t="shared" si="956"/>
        <v>7</v>
      </c>
      <c r="K12073" t="str">
        <f>IF(OR(J12073&gt;Ограничения!$B$1,Sheet!G6242&gt;Ограничения!$B$2,Sheet!H6242&gt;Ограничения!$B$2,Sheet!I6242&gt;Ограничения!$B$2,),"Not compatible","Compatible")</f>
        <v>Compatible</v>
      </c>
      <c r="L12073" t="str">
        <f t="shared" si="957"/>
        <v>Модификация</v>
      </c>
      <c r="M12073" s="3">
        <f t="shared" si="958"/>
        <v>0</v>
      </c>
      <c r="N12073" s="3" t="str">
        <f t="shared" si="959"/>
        <v>N</v>
      </c>
      <c r="O12073" t="s">
        <v>28008</v>
      </c>
      <c r="Q12073" t="str">
        <f t="shared" si="960"/>
        <v>COPY 3684b.dat sel\3684b.dat</v>
      </c>
      <c r="R12073" t="str">
        <f>IF(ISNA(VLOOKUP(B12073,Rendered!$B$1:$C$1000,1,FALSE)),"N","Y")</f>
        <v>N</v>
      </c>
    </row>
    <row r="12074" spans="1:18" hidden="1" x14ac:dyDescent="0.35">
      <c r="A12074" t="s">
        <v>11806</v>
      </c>
      <c r="B12074" t="s">
        <v>11964</v>
      </c>
      <c r="C12074" t="s">
        <v>11965</v>
      </c>
      <c r="D12074" t="s">
        <v>13</v>
      </c>
      <c r="E12074">
        <v>2021</v>
      </c>
      <c r="F12074">
        <v>2022</v>
      </c>
      <c r="G12074">
        <v>5</v>
      </c>
      <c r="H12074">
        <v>8</v>
      </c>
      <c r="J12074">
        <f t="shared" si="956"/>
        <v>13</v>
      </c>
      <c r="K12074" t="str">
        <f>IF(OR(J12074&gt;Ограничения!$B$1,Sheet!G6243&gt;Ограничения!$B$2,Sheet!H6243&gt;Ограничения!$B$2,Sheet!I6243&gt;Ограничения!$B$2,),"Not compatible","Compatible")</f>
        <v>Compatible</v>
      </c>
      <c r="L12074">
        <f t="shared" si="957"/>
        <v>75539</v>
      </c>
      <c r="M12074" s="3">
        <f t="shared" si="958"/>
        <v>0</v>
      </c>
      <c r="N12074" s="3" t="str">
        <f t="shared" si="959"/>
        <v>N</v>
      </c>
      <c r="O12074" t="s">
        <v>28007</v>
      </c>
      <c r="P12074">
        <v>3</v>
      </c>
      <c r="Q12074" t="str">
        <f t="shared" si="960"/>
        <v>COPY 75539.dat sel\75539.dat</v>
      </c>
      <c r="R12074" t="str">
        <f>IF(ISNA(VLOOKUP(B12074,Rendered!$B$1:$C$1000,1,FALSE)),"N","Y")</f>
        <v>N</v>
      </c>
    </row>
    <row r="12075" spans="1:18" hidden="1" x14ac:dyDescent="0.35">
      <c r="A12075" t="s">
        <v>13883</v>
      </c>
      <c r="B12075" t="s">
        <v>13884</v>
      </c>
      <c r="C12075" t="s">
        <v>13885</v>
      </c>
      <c r="D12075" t="s">
        <v>41</v>
      </c>
      <c r="E12075">
        <v>2019</v>
      </c>
      <c r="F12075">
        <v>2022</v>
      </c>
      <c r="G12075">
        <v>1</v>
      </c>
      <c r="H12075">
        <v>1</v>
      </c>
      <c r="J12075">
        <f t="shared" si="956"/>
        <v>2</v>
      </c>
      <c r="K12075" t="str">
        <f>IF(OR(J12075&gt;Ограничения!$B$1,Sheet!G7194&gt;Ограничения!$B$2,Sheet!H7194&gt;Ограничения!$B$2,Sheet!I7194&gt;Ограничения!$B$2,),"Not compatible","Compatible")</f>
        <v>Compatible</v>
      </c>
      <c r="L12075">
        <f t="shared" si="957"/>
        <v>49307</v>
      </c>
      <c r="M12075" s="3">
        <f t="shared" si="958"/>
        <v>0</v>
      </c>
      <c r="N12075" s="3" t="str">
        <f t="shared" si="959"/>
        <v>N</v>
      </c>
      <c r="O12075" t="s">
        <v>28007</v>
      </c>
      <c r="P12075">
        <v>3</v>
      </c>
      <c r="Q12075" t="str">
        <f t="shared" si="960"/>
        <v>COPY 49307.dat sel\49307.dat</v>
      </c>
      <c r="R12075" t="str">
        <f>IF(ISNA(VLOOKUP(B12075,Rendered!$B$1:$C$1000,1,FALSE)),"N","Y")</f>
        <v>N</v>
      </c>
    </row>
    <row r="12076" spans="1:18" hidden="1" x14ac:dyDescent="0.35">
      <c r="A12076" t="s">
        <v>13883</v>
      </c>
      <c r="B12076" t="s">
        <v>13886</v>
      </c>
      <c r="C12076" t="s">
        <v>13887</v>
      </c>
      <c r="D12076" t="s">
        <v>1021</v>
      </c>
      <c r="E12076">
        <v>2018</v>
      </c>
      <c r="F12076">
        <v>2022</v>
      </c>
      <c r="G12076">
        <v>1</v>
      </c>
      <c r="H12076">
        <v>2</v>
      </c>
      <c r="I12076">
        <v>1</v>
      </c>
      <c r="J12076">
        <f t="shared" si="956"/>
        <v>4</v>
      </c>
      <c r="K12076" t="str">
        <f>IF(OR(J12076&gt;Ограничения!$B$1,Sheet!G7195&gt;Ограничения!$B$2,Sheet!H7195&gt;Ограничения!$B$2,Sheet!I7195&gt;Ограничения!$B$2,),"Not compatible","Compatible")</f>
        <v>Compatible</v>
      </c>
      <c r="L12076">
        <f t="shared" si="957"/>
        <v>37352</v>
      </c>
      <c r="M12076" s="3">
        <f t="shared" si="958"/>
        <v>0</v>
      </c>
      <c r="N12076" s="3" t="str">
        <f t="shared" si="959"/>
        <v>N</v>
      </c>
      <c r="O12076" t="s">
        <v>28007</v>
      </c>
      <c r="P12076">
        <v>3</v>
      </c>
      <c r="Q12076" t="str">
        <f t="shared" si="960"/>
        <v>COPY 37352.dat sel\37352.dat</v>
      </c>
      <c r="R12076" t="str">
        <f>IF(ISNA(VLOOKUP(B12076,Rendered!$B$1:$C$1000,1,FALSE)),"N","Y")</f>
        <v>N</v>
      </c>
    </row>
    <row r="12077" spans="1:18" hidden="1" x14ac:dyDescent="0.35">
      <c r="A12077" t="s">
        <v>13883</v>
      </c>
      <c r="B12077" t="s">
        <v>13888</v>
      </c>
      <c r="C12077" t="s">
        <v>13889</v>
      </c>
      <c r="D12077" t="s">
        <v>539</v>
      </c>
      <c r="E12077">
        <v>2004</v>
      </c>
      <c r="F12077">
        <v>2022</v>
      </c>
      <c r="G12077">
        <v>1</v>
      </c>
      <c r="H12077">
        <v>2</v>
      </c>
      <c r="J12077">
        <f t="shared" si="956"/>
        <v>3</v>
      </c>
      <c r="K12077" t="str">
        <f>IF(OR(J12077&gt;Ограничения!$B$1,Sheet!G7196&gt;Ограничения!$B$2,Sheet!H7196&gt;Ограничения!$B$2,Sheet!I7196&gt;Ограничения!$B$2,),"Not compatible","Compatible")</f>
        <v>Compatible</v>
      </c>
      <c r="L12077">
        <f t="shared" si="957"/>
        <v>47458</v>
      </c>
      <c r="M12077" s="3">
        <f t="shared" si="958"/>
        <v>0</v>
      </c>
      <c r="N12077" s="3" t="str">
        <f t="shared" si="959"/>
        <v>N</v>
      </c>
      <c r="O12077" t="s">
        <v>28007</v>
      </c>
      <c r="P12077">
        <v>3</v>
      </c>
      <c r="Q12077" t="str">
        <f t="shared" si="960"/>
        <v>COPY 47458.dat sel\47458.dat</v>
      </c>
      <c r="R12077" t="str">
        <f>IF(ISNA(VLOOKUP(B12077,Rendered!$B$1:$C$1000,1,FALSE)),"N","Y")</f>
        <v>N</v>
      </c>
    </row>
    <row r="12078" spans="1:18" hidden="1" x14ac:dyDescent="0.35">
      <c r="A12078" t="s">
        <v>13883</v>
      </c>
      <c r="B12078" t="s">
        <v>13890</v>
      </c>
      <c r="C12078" t="s">
        <v>13891</v>
      </c>
      <c r="D12078" t="s">
        <v>1021</v>
      </c>
      <c r="E12078">
        <v>1994</v>
      </c>
      <c r="F12078">
        <v>2022</v>
      </c>
      <c r="G12078">
        <v>1</v>
      </c>
      <c r="H12078">
        <v>4</v>
      </c>
      <c r="I12078">
        <v>1.3</v>
      </c>
      <c r="J12078">
        <f t="shared" si="956"/>
        <v>6.3</v>
      </c>
      <c r="K12078" t="str">
        <f>IF(OR(J12078&gt;Ограничения!$B$1,Sheet!G7197&gt;Ограничения!$B$2,Sheet!H7197&gt;Ограничения!$B$2,Sheet!I7197&gt;Ограничения!$B$2,),"Not compatible","Compatible")</f>
        <v>Compatible</v>
      </c>
      <c r="L12078">
        <f t="shared" si="957"/>
        <v>6191</v>
      </c>
      <c r="M12078" s="3">
        <f t="shared" si="958"/>
        <v>0</v>
      </c>
      <c r="N12078" s="3" t="str">
        <f t="shared" si="959"/>
        <v>N</v>
      </c>
      <c r="O12078" t="s">
        <v>28007</v>
      </c>
      <c r="P12078">
        <v>3</v>
      </c>
      <c r="Q12078" t="str">
        <f t="shared" si="960"/>
        <v>COPY 6191.dat sel\6191.dat</v>
      </c>
      <c r="R12078" t="str">
        <f>IF(ISNA(VLOOKUP(B12078,Rendered!$B$1:$C$1000,1,FALSE)),"N","Y")</f>
        <v>N</v>
      </c>
    </row>
    <row r="12079" spans="1:18" hidden="1" x14ac:dyDescent="0.35">
      <c r="A12079" t="s">
        <v>13883</v>
      </c>
      <c r="B12079" t="s">
        <v>13892</v>
      </c>
      <c r="C12079" t="s">
        <v>13893</v>
      </c>
      <c r="D12079" t="s">
        <v>52</v>
      </c>
      <c r="E12079">
        <v>2022</v>
      </c>
      <c r="F12079">
        <v>2022</v>
      </c>
      <c r="G12079">
        <v>1</v>
      </c>
      <c r="H12079">
        <v>4</v>
      </c>
      <c r="J12079">
        <f t="shared" si="956"/>
        <v>5</v>
      </c>
      <c r="K12079" t="str">
        <f>IF(OR(J12079&gt;Ограничения!$B$1,Sheet!G7198&gt;Ограничения!$B$2,Sheet!H7198&gt;Ограничения!$B$2,Sheet!I7198&gt;Ограничения!$B$2,),"Not compatible","Compatible")</f>
        <v>Compatible</v>
      </c>
      <c r="L12079">
        <f t="shared" si="957"/>
        <v>79756</v>
      </c>
      <c r="M12079" s="3">
        <f t="shared" si="958"/>
        <v>0</v>
      </c>
      <c r="N12079" s="3" t="str">
        <f t="shared" si="959"/>
        <v>N</v>
      </c>
      <c r="O12079" t="s">
        <v>28007</v>
      </c>
      <c r="P12079">
        <v>3</v>
      </c>
      <c r="Q12079" t="str">
        <f t="shared" si="960"/>
        <v>COPY 79756.dat sel\79756.dat</v>
      </c>
      <c r="R12079" t="str">
        <f>IF(ISNA(VLOOKUP(B12079,Rendered!$B$1:$C$1000,1,FALSE)),"N","Y")</f>
        <v>N</v>
      </c>
    </row>
    <row r="12080" spans="1:18" hidden="1" x14ac:dyDescent="0.35">
      <c r="A12080" t="s">
        <v>13883</v>
      </c>
      <c r="B12080" t="s">
        <v>13998</v>
      </c>
      <c r="C12080" t="s">
        <v>13999</v>
      </c>
      <c r="D12080" t="s">
        <v>41</v>
      </c>
      <c r="E12080">
        <v>2009</v>
      </c>
      <c r="F12080">
        <v>2022</v>
      </c>
      <c r="G12080">
        <v>10</v>
      </c>
      <c r="H12080">
        <v>1</v>
      </c>
      <c r="I12080">
        <v>1</v>
      </c>
      <c r="J12080">
        <f t="shared" si="956"/>
        <v>12</v>
      </c>
      <c r="K12080" t="str">
        <f>IF(OR(J12080&gt;Ограничения!$B$1,Sheet!G7251&gt;Ограничения!$B$2,Sheet!H7251&gt;Ограничения!$B$2,Sheet!I7251&gt;Ограничения!$B$2,),"Not compatible","Compatible")</f>
        <v>Compatible</v>
      </c>
      <c r="L12080">
        <f t="shared" si="957"/>
        <v>85970</v>
      </c>
      <c r="M12080" s="3">
        <f t="shared" si="958"/>
        <v>0</v>
      </c>
      <c r="N12080" s="3" t="str">
        <f t="shared" si="959"/>
        <v>N</v>
      </c>
      <c r="O12080" t="s">
        <v>28007</v>
      </c>
      <c r="P12080">
        <v>3</v>
      </c>
      <c r="Q12080" t="str">
        <f t="shared" si="960"/>
        <v>COPY 85970.dat sel\85970.dat</v>
      </c>
      <c r="R12080" t="str">
        <f>IF(ISNA(VLOOKUP(B12080,Rendered!$B$1:$C$1000,1,FALSE)),"N","Y")</f>
        <v>N</v>
      </c>
    </row>
    <row r="12081" spans="1:18" hidden="1" x14ac:dyDescent="0.35">
      <c r="A12081" t="s">
        <v>13883</v>
      </c>
      <c r="B12081" t="s">
        <v>13894</v>
      </c>
      <c r="C12081" t="s">
        <v>13895</v>
      </c>
      <c r="D12081" t="s">
        <v>938</v>
      </c>
      <c r="E12081">
        <v>1992</v>
      </c>
      <c r="F12081">
        <v>2022</v>
      </c>
      <c r="G12081">
        <v>2</v>
      </c>
      <c r="H12081">
        <v>1</v>
      </c>
      <c r="I12081">
        <v>1.3</v>
      </c>
      <c r="J12081">
        <f t="shared" si="956"/>
        <v>4.3</v>
      </c>
      <c r="K12081" t="str">
        <f>IF(OR(J12081&gt;Ограничения!$B$1,Sheet!G7199&gt;Ограничения!$B$2,Sheet!H7199&gt;Ограничения!$B$2,Sheet!I7199&gt;Ограничения!$B$2,),"Not compatible","Compatible")</f>
        <v>Compatible</v>
      </c>
      <c r="L12081">
        <f t="shared" si="957"/>
        <v>6091</v>
      </c>
      <c r="M12081" s="3">
        <f t="shared" si="958"/>
        <v>0</v>
      </c>
      <c r="N12081" s="3" t="str">
        <f t="shared" si="959"/>
        <v>N</v>
      </c>
      <c r="O12081" t="s">
        <v>28007</v>
      </c>
      <c r="P12081">
        <v>3</v>
      </c>
      <c r="Q12081" t="str">
        <f t="shared" si="960"/>
        <v>COPY 6091.dat sel\6091.dat</v>
      </c>
      <c r="R12081" t="str">
        <f>IF(ISNA(VLOOKUP(B12081,Rendered!$B$1:$C$1000,1,FALSE)),"N","Y")</f>
        <v>N</v>
      </c>
    </row>
    <row r="12082" spans="1:18" hidden="1" x14ac:dyDescent="0.35">
      <c r="A12082" t="s">
        <v>13883</v>
      </c>
      <c r="B12082" t="s">
        <v>13896</v>
      </c>
      <c r="C12082" t="s">
        <v>13897</v>
      </c>
      <c r="D12082" t="s">
        <v>12550</v>
      </c>
      <c r="E12082">
        <v>2013</v>
      </c>
      <c r="F12082">
        <v>2022</v>
      </c>
      <c r="G12082">
        <v>2</v>
      </c>
      <c r="H12082">
        <v>1</v>
      </c>
      <c r="J12082">
        <f t="shared" si="956"/>
        <v>3</v>
      </c>
      <c r="K12082" t="str">
        <f>IF(OR(J12082&gt;Ограничения!$B$1,Sheet!G7200&gt;Ограничения!$B$2,Sheet!H7200&gt;Ограничения!$B$2,Sheet!I7200&gt;Ограничения!$B$2,),"Not compatible","Compatible")</f>
        <v>Compatible</v>
      </c>
      <c r="L12082">
        <f t="shared" si="957"/>
        <v>11477</v>
      </c>
      <c r="M12082" s="3">
        <f t="shared" si="958"/>
        <v>0.73529411764705888</v>
      </c>
      <c r="N12082" s="3" t="str">
        <f t="shared" si="959"/>
        <v>Y</v>
      </c>
      <c r="O12082" t="s">
        <v>28007</v>
      </c>
      <c r="P12082">
        <v>3</v>
      </c>
      <c r="Q12082" t="str">
        <f t="shared" si="960"/>
        <v>COPY 11477.dat sel\11477.dat</v>
      </c>
      <c r="R12082" t="str">
        <f>IF(ISNA(VLOOKUP(B12082,Rendered!$B$1:$C$1000,1,FALSE)),"N","Y")</f>
        <v>N</v>
      </c>
    </row>
    <row r="12083" spans="1:18" hidden="1" x14ac:dyDescent="0.35">
      <c r="A12083" t="s">
        <v>13883</v>
      </c>
      <c r="B12083" t="s">
        <v>13898</v>
      </c>
      <c r="C12083" t="s">
        <v>13899</v>
      </c>
      <c r="D12083" t="s">
        <v>2829</v>
      </c>
      <c r="E12083">
        <v>2015</v>
      </c>
      <c r="F12083">
        <v>2022</v>
      </c>
      <c r="G12083">
        <v>1</v>
      </c>
      <c r="H12083">
        <v>2</v>
      </c>
      <c r="J12083">
        <f t="shared" si="956"/>
        <v>3</v>
      </c>
      <c r="K12083" t="str">
        <f>IF(OR(J12083&gt;Ограничения!$B$1,Sheet!G7201&gt;Ограничения!$B$2,Sheet!H7201&gt;Ограничения!$B$2,Sheet!I7201&gt;Ограничения!$B$2,),"Not compatible","Compatible")</f>
        <v>Compatible</v>
      </c>
      <c r="L12083">
        <f t="shared" si="957"/>
        <v>24201</v>
      </c>
      <c r="M12083" s="3">
        <f t="shared" si="958"/>
        <v>0</v>
      </c>
      <c r="N12083" s="3" t="str">
        <f t="shared" si="959"/>
        <v>Y</v>
      </c>
      <c r="O12083" t="s">
        <v>28007</v>
      </c>
      <c r="P12083">
        <v>3</v>
      </c>
      <c r="Q12083" t="str">
        <f t="shared" si="960"/>
        <v>COPY 24201.dat sel\24201.dat</v>
      </c>
      <c r="R12083" t="str">
        <f>IF(ISNA(VLOOKUP(B12083,Rendered!$B$1:$C$1000,1,FALSE)),"N","Y")</f>
        <v>N</v>
      </c>
    </row>
    <row r="12084" spans="1:18" hidden="1" x14ac:dyDescent="0.35">
      <c r="A12084" t="s">
        <v>13883</v>
      </c>
      <c r="B12084" t="s">
        <v>13900</v>
      </c>
      <c r="C12084" t="s">
        <v>13901</v>
      </c>
      <c r="D12084" t="s">
        <v>10399</v>
      </c>
      <c r="E12084">
        <v>2001</v>
      </c>
      <c r="F12084">
        <v>2022</v>
      </c>
      <c r="G12084">
        <v>2</v>
      </c>
      <c r="H12084">
        <v>2</v>
      </c>
      <c r="I12084">
        <v>1</v>
      </c>
      <c r="J12084">
        <f t="shared" si="956"/>
        <v>5</v>
      </c>
      <c r="K12084" t="str">
        <f>IF(OR(J12084&gt;Ограничения!$B$1,Sheet!G7202&gt;Ограничения!$B$2,Sheet!H7202&gt;Ограничения!$B$2,Sheet!I7202&gt;Ограничения!$B$2,),"Not compatible","Compatible")</f>
        <v>Compatible</v>
      </c>
      <c r="L12084">
        <f t="shared" si="957"/>
        <v>30602</v>
      </c>
      <c r="M12084" s="3">
        <f t="shared" si="958"/>
        <v>0</v>
      </c>
      <c r="N12084" s="3" t="str">
        <f t="shared" si="959"/>
        <v>N</v>
      </c>
      <c r="O12084" t="s">
        <v>28007</v>
      </c>
      <c r="P12084">
        <v>3</v>
      </c>
      <c r="Q12084" t="str">
        <f t="shared" si="960"/>
        <v>COPY 30602.dat sel\30602.dat</v>
      </c>
      <c r="R12084" t="str">
        <f>IF(ISNA(VLOOKUP(B12084,Rendered!$B$1:$C$1000,1,FALSE)),"N","Y")</f>
        <v>N</v>
      </c>
    </row>
    <row r="12085" spans="1:18" hidden="1" x14ac:dyDescent="0.35">
      <c r="A12085" t="s">
        <v>13883</v>
      </c>
      <c r="B12085" t="s">
        <v>13902</v>
      </c>
      <c r="C12085" t="s">
        <v>13903</v>
      </c>
      <c r="D12085" t="s">
        <v>24</v>
      </c>
      <c r="E12085">
        <v>2003</v>
      </c>
      <c r="F12085">
        <v>2017</v>
      </c>
      <c r="G12085">
        <v>2</v>
      </c>
      <c r="H12085">
        <v>2</v>
      </c>
      <c r="I12085">
        <v>1</v>
      </c>
      <c r="J12085">
        <f t="shared" si="956"/>
        <v>5</v>
      </c>
      <c r="K12085" t="str">
        <f>IF(OR(J12085&gt;Ограничения!$B$1,Sheet!G7203&gt;Ограничения!$B$2,Sheet!H7203&gt;Ограничения!$B$2,Sheet!I7203&gt;Ограничения!$B$2,),"Not compatible","Compatible")</f>
        <v>Compatible</v>
      </c>
      <c r="L12085">
        <f t="shared" si="957"/>
        <v>44675</v>
      </c>
      <c r="M12085" s="3">
        <f t="shared" si="958"/>
        <v>0</v>
      </c>
      <c r="N12085" s="3" t="str">
        <f t="shared" si="959"/>
        <v>N</v>
      </c>
      <c r="O12085" t="s">
        <v>28007</v>
      </c>
      <c r="P12085">
        <v>3</v>
      </c>
      <c r="Q12085" t="str">
        <f t="shared" si="960"/>
        <v>COPY 44675.dat sel\44675.dat</v>
      </c>
      <c r="R12085" t="str">
        <f>IF(ISNA(VLOOKUP(B12085,Rendered!$B$1:$C$1000,1,FALSE)),"N","Y")</f>
        <v>N</v>
      </c>
    </row>
    <row r="12086" spans="1:18" hidden="1" x14ac:dyDescent="0.35">
      <c r="A12086" t="s">
        <v>13883</v>
      </c>
      <c r="B12086" t="s">
        <v>13904</v>
      </c>
      <c r="C12086" t="s">
        <v>13905</v>
      </c>
      <c r="D12086" t="s">
        <v>292</v>
      </c>
      <c r="E12086">
        <v>2020</v>
      </c>
      <c r="F12086">
        <v>2022</v>
      </c>
      <c r="G12086">
        <v>2</v>
      </c>
      <c r="H12086">
        <v>2</v>
      </c>
      <c r="I12086">
        <v>1.3</v>
      </c>
      <c r="J12086">
        <f t="shared" si="956"/>
        <v>5.3</v>
      </c>
      <c r="K12086" t="str">
        <f>IF(OR(J12086&gt;Ограничения!$B$1,Sheet!G7204&gt;Ограничения!$B$2,Sheet!H7204&gt;Ограничения!$B$2,Sheet!I7204&gt;Ограничения!$B$2,),"Not compatible","Compatible")</f>
        <v>Compatible</v>
      </c>
      <c r="L12086">
        <f t="shared" si="957"/>
        <v>67810</v>
      </c>
      <c r="M12086" s="3">
        <f t="shared" si="958"/>
        <v>0</v>
      </c>
      <c r="N12086" s="3" t="str">
        <f t="shared" si="959"/>
        <v>N</v>
      </c>
      <c r="O12086" t="s">
        <v>28007</v>
      </c>
      <c r="P12086">
        <v>3</v>
      </c>
      <c r="Q12086" t="str">
        <f t="shared" si="960"/>
        <v>COPY 67810.dat sel\67810.dat</v>
      </c>
      <c r="R12086" t="str">
        <f>IF(ISNA(VLOOKUP(B12086,Rendered!$B$1:$C$1000,1,FALSE)),"N","Y")</f>
        <v>N</v>
      </c>
    </row>
    <row r="12087" spans="1:18" hidden="1" x14ac:dyDescent="0.35">
      <c r="A12087" t="s">
        <v>13883</v>
      </c>
      <c r="B12087" t="s">
        <v>13906</v>
      </c>
      <c r="C12087" t="s">
        <v>13907</v>
      </c>
      <c r="D12087" t="s">
        <v>3131</v>
      </c>
      <c r="E12087">
        <v>1998</v>
      </c>
      <c r="F12087">
        <v>2022</v>
      </c>
      <c r="G12087">
        <v>2</v>
      </c>
      <c r="H12087">
        <v>2</v>
      </c>
      <c r="I12087">
        <v>1</v>
      </c>
      <c r="J12087">
        <f t="shared" si="956"/>
        <v>5</v>
      </c>
      <c r="K12087" t="str">
        <f>IF(OR(J12087&gt;Ограничения!$B$1,Sheet!G7205&gt;Ограничения!$B$2,Sheet!H7205&gt;Ограничения!$B$2,Sheet!I7205&gt;Ограничения!$B$2,),"Not compatible","Compatible")</f>
        <v>Compatible</v>
      </c>
      <c r="L12087">
        <f t="shared" si="957"/>
        <v>30165</v>
      </c>
      <c r="M12087" s="3">
        <f t="shared" si="958"/>
        <v>0</v>
      </c>
      <c r="N12087" s="3" t="str">
        <f t="shared" si="959"/>
        <v>N</v>
      </c>
      <c r="O12087" t="s">
        <v>28007</v>
      </c>
      <c r="P12087">
        <v>3</v>
      </c>
      <c r="Q12087" t="str">
        <f t="shared" si="960"/>
        <v>COPY 30165.dat sel\30165.dat</v>
      </c>
      <c r="R12087" t="str">
        <f>IF(ISNA(VLOOKUP(B12087,Rendered!$B$1:$C$1000,1,FALSE)),"N","Y")</f>
        <v>N</v>
      </c>
    </row>
    <row r="12088" spans="1:18" hidden="1" x14ac:dyDescent="0.35">
      <c r="A12088" t="s">
        <v>13883</v>
      </c>
      <c r="B12088" t="s">
        <v>13908</v>
      </c>
      <c r="C12088" t="s">
        <v>13909</v>
      </c>
      <c r="D12088" t="s">
        <v>27</v>
      </c>
      <c r="E12088">
        <v>2022</v>
      </c>
      <c r="F12088">
        <v>2022</v>
      </c>
      <c r="G12088">
        <v>2</v>
      </c>
      <c r="H12088">
        <v>2</v>
      </c>
      <c r="I12088">
        <v>1</v>
      </c>
      <c r="J12088">
        <f t="shared" si="956"/>
        <v>5</v>
      </c>
      <c r="K12088" t="str">
        <f>IF(OR(J12088&gt;Ограничения!$B$1,Sheet!G7206&gt;Ограничения!$B$2,Sheet!H7206&gt;Ограничения!$B$2,Sheet!I7206&gt;Ограничения!$B$2,),"Not compatible","Compatible")</f>
        <v>Compatible</v>
      </c>
      <c r="L12088">
        <f t="shared" si="957"/>
        <v>1750</v>
      </c>
      <c r="M12088" s="3">
        <f t="shared" si="958"/>
        <v>0</v>
      </c>
      <c r="N12088" s="3" t="str">
        <f t="shared" si="959"/>
        <v>N</v>
      </c>
      <c r="O12088" t="s">
        <v>28007</v>
      </c>
      <c r="P12088">
        <v>3</v>
      </c>
      <c r="Q12088" t="str">
        <f t="shared" si="960"/>
        <v>COPY 1750.dat sel\1750.dat</v>
      </c>
      <c r="R12088" t="str">
        <f>IF(ISNA(VLOOKUP(B12088,Rendered!$B$1:$C$1000,1,FALSE)),"N","Y")</f>
        <v>N</v>
      </c>
    </row>
    <row r="12089" spans="1:18" hidden="1" x14ac:dyDescent="0.35">
      <c r="A12089" t="s">
        <v>13883</v>
      </c>
      <c r="B12089" t="s">
        <v>13910</v>
      </c>
      <c r="C12089" t="s">
        <v>13911</v>
      </c>
      <c r="D12089" t="s">
        <v>8947</v>
      </c>
      <c r="E12089">
        <v>2014</v>
      </c>
      <c r="F12089">
        <v>2022</v>
      </c>
      <c r="G12089">
        <v>2</v>
      </c>
      <c r="H12089">
        <v>2</v>
      </c>
      <c r="J12089">
        <f t="shared" si="956"/>
        <v>4</v>
      </c>
      <c r="K12089" t="str">
        <f>IF(OR(J12089&gt;Ограничения!$B$1,Sheet!G7207&gt;Ограничения!$B$2,Sheet!H7207&gt;Ограничения!$B$2,Sheet!I7207&gt;Ограничения!$B$2,),"Not compatible","Compatible")</f>
        <v>Compatible</v>
      </c>
      <c r="L12089">
        <f t="shared" si="957"/>
        <v>15068</v>
      </c>
      <c r="M12089" s="3">
        <f t="shared" si="958"/>
        <v>0.64102564102564108</v>
      </c>
      <c r="N12089" s="3" t="str">
        <f t="shared" si="959"/>
        <v>Y</v>
      </c>
      <c r="O12089" t="s">
        <v>28007</v>
      </c>
      <c r="P12089">
        <v>3</v>
      </c>
      <c r="Q12089" t="str">
        <f t="shared" si="960"/>
        <v>COPY 15068.dat sel\15068.dat</v>
      </c>
      <c r="R12089" t="str">
        <f>IF(ISNA(VLOOKUP(B12089,Rendered!$B$1:$C$1000,1,FALSE)),"N","Y")</f>
        <v>N</v>
      </c>
    </row>
    <row r="12090" spans="1:18" hidden="1" x14ac:dyDescent="0.35">
      <c r="A12090" t="s">
        <v>13883</v>
      </c>
      <c r="B12090" t="s">
        <v>13912</v>
      </c>
      <c r="C12090" t="s">
        <v>13913</v>
      </c>
      <c r="D12090" t="s">
        <v>35</v>
      </c>
      <c r="E12090">
        <v>2022</v>
      </c>
      <c r="F12090">
        <v>2022</v>
      </c>
      <c r="G12090">
        <v>2</v>
      </c>
      <c r="H12090">
        <v>2</v>
      </c>
      <c r="J12090">
        <f t="shared" si="956"/>
        <v>4</v>
      </c>
      <c r="K12090" t="str">
        <f>IF(OR(J12090&gt;Ограничения!$B$1,Sheet!G7208&gt;Ограничения!$B$2,Sheet!H7208&gt;Ограничения!$B$2,Sheet!I7208&gt;Ограничения!$B$2,),"Not compatible","Compatible")</f>
        <v>Compatible</v>
      </c>
      <c r="L12090">
        <f t="shared" si="957"/>
        <v>79757</v>
      </c>
      <c r="M12090" s="3">
        <f t="shared" si="958"/>
        <v>0</v>
      </c>
      <c r="N12090" s="3" t="str">
        <f t="shared" si="959"/>
        <v>Y</v>
      </c>
      <c r="O12090" t="s">
        <v>28007</v>
      </c>
      <c r="P12090">
        <v>3</v>
      </c>
      <c r="Q12090" t="str">
        <f t="shared" si="960"/>
        <v>COPY 79757.dat sel\79757.dat</v>
      </c>
      <c r="R12090" t="str">
        <f>IF(ISNA(VLOOKUP(B12090,Rendered!$B$1:$C$1000,1,FALSE)),"N","Y")</f>
        <v>N</v>
      </c>
    </row>
    <row r="12091" spans="1:18" hidden="1" x14ac:dyDescent="0.35">
      <c r="A12091" t="s">
        <v>13883</v>
      </c>
      <c r="B12091" t="s">
        <v>13914</v>
      </c>
      <c r="C12091" t="s">
        <v>13915</v>
      </c>
      <c r="D12091" t="s">
        <v>242</v>
      </c>
      <c r="E12091">
        <v>2017</v>
      </c>
      <c r="F12091">
        <v>2022</v>
      </c>
      <c r="G12091">
        <v>2</v>
      </c>
      <c r="H12091">
        <v>2</v>
      </c>
      <c r="J12091">
        <f t="shared" si="956"/>
        <v>4</v>
      </c>
      <c r="K12091" t="str">
        <f>IF(OR(J12091&gt;Ограничения!$B$1,Sheet!G7209&gt;Ограничения!$B$2,Sheet!H7209&gt;Ограничения!$B$2,Sheet!I7209&gt;Ограничения!$B$2,),"Not compatible","Compatible")</f>
        <v>Compatible</v>
      </c>
      <c r="L12091">
        <f t="shared" si="957"/>
        <v>32803</v>
      </c>
      <c r="M12091" s="3">
        <f t="shared" si="958"/>
        <v>0</v>
      </c>
      <c r="N12091" s="3" t="str">
        <f t="shared" si="959"/>
        <v>N</v>
      </c>
      <c r="O12091" t="s">
        <v>28007</v>
      </c>
      <c r="P12091">
        <v>3</v>
      </c>
      <c r="Q12091" t="str">
        <f t="shared" si="960"/>
        <v>COPY 32803.dat sel\32803.dat</v>
      </c>
      <c r="R12091" t="str">
        <f>IF(ISNA(VLOOKUP(B12091,Rendered!$B$1:$C$1000,1,FALSE)),"N","Y")</f>
        <v>N</v>
      </c>
    </row>
    <row r="12092" spans="1:18" hidden="1" x14ac:dyDescent="0.35">
      <c r="A12092" t="s">
        <v>13883</v>
      </c>
      <c r="B12092" t="s">
        <v>13916</v>
      </c>
      <c r="C12092" t="s">
        <v>13917</v>
      </c>
      <c r="D12092" t="s">
        <v>2829</v>
      </c>
      <c r="E12092">
        <v>2004</v>
      </c>
      <c r="F12092">
        <v>2022</v>
      </c>
      <c r="G12092">
        <v>2</v>
      </c>
      <c r="H12092">
        <v>2</v>
      </c>
      <c r="J12092">
        <f t="shared" si="956"/>
        <v>4</v>
      </c>
      <c r="K12092" t="str">
        <f>IF(OR(J12092&gt;Ограничения!$B$1,Sheet!G7210&gt;Ограничения!$B$2,Sheet!H7210&gt;Ограничения!$B$2,Sheet!I7210&gt;Ограничения!$B$2,),"Not compatible","Compatible")</f>
        <v>Compatible</v>
      </c>
      <c r="L12092">
        <f t="shared" si="957"/>
        <v>47457</v>
      </c>
      <c r="M12092" s="3">
        <f t="shared" si="958"/>
        <v>0.86363636363636365</v>
      </c>
      <c r="N12092" s="3" t="str">
        <f t="shared" si="959"/>
        <v>Y</v>
      </c>
      <c r="O12092" t="s">
        <v>28007</v>
      </c>
      <c r="P12092">
        <v>3</v>
      </c>
      <c r="Q12092" t="str">
        <f t="shared" si="960"/>
        <v>COPY 47457.dat sel\47457.dat</v>
      </c>
      <c r="R12092" t="str">
        <f>IF(ISNA(VLOOKUP(B12092,Rendered!$B$1:$C$1000,1,FALSE)),"N","Y")</f>
        <v>N</v>
      </c>
    </row>
    <row r="12093" spans="1:18" hidden="1" x14ac:dyDescent="0.35">
      <c r="A12093" t="s">
        <v>13883</v>
      </c>
      <c r="B12093" t="s">
        <v>13918</v>
      </c>
      <c r="C12093" t="s">
        <v>13919</v>
      </c>
      <c r="D12093" t="s">
        <v>49</v>
      </c>
      <c r="E12093">
        <v>2002</v>
      </c>
      <c r="F12093">
        <v>2007</v>
      </c>
      <c r="G12093">
        <v>2</v>
      </c>
      <c r="H12093">
        <v>2</v>
      </c>
      <c r="J12093">
        <f t="shared" si="956"/>
        <v>4</v>
      </c>
      <c r="K12093" t="str">
        <f>IF(OR(J12093&gt;Ограничения!$B$1,Sheet!G7211&gt;Ограничения!$B$2,Sheet!H7211&gt;Ограничения!$B$2,Sheet!I7211&gt;Ограничения!$B$2,),"Not compatible","Compatible")</f>
        <v>Compatible</v>
      </c>
      <c r="L12093">
        <f t="shared" si="957"/>
        <v>41855</v>
      </c>
      <c r="M12093" s="3">
        <f t="shared" si="958"/>
        <v>0</v>
      </c>
      <c r="N12093" s="3" t="str">
        <f t="shared" si="959"/>
        <v>Y</v>
      </c>
      <c r="O12093" t="s">
        <v>28008</v>
      </c>
      <c r="Q12093" t="str">
        <f t="shared" si="960"/>
        <v>COPY 41855.dat sel\41855.dat</v>
      </c>
      <c r="R12093" t="str">
        <f>IF(ISNA(VLOOKUP(B12093,Rendered!$B$1:$C$1000,1,FALSE)),"N","Y")</f>
        <v>N</v>
      </c>
    </row>
    <row r="12094" spans="1:18" hidden="1" x14ac:dyDescent="0.35">
      <c r="A12094" t="s">
        <v>13883</v>
      </c>
      <c r="B12094" t="s">
        <v>13920</v>
      </c>
      <c r="C12094" t="s">
        <v>13921</v>
      </c>
      <c r="D12094" t="s">
        <v>978</v>
      </c>
      <c r="E12094">
        <v>1994</v>
      </c>
      <c r="F12094">
        <v>2022</v>
      </c>
      <c r="G12094">
        <v>2</v>
      </c>
      <c r="H12094">
        <v>4</v>
      </c>
      <c r="I12094">
        <v>1</v>
      </c>
      <c r="J12094">
        <f t="shared" si="956"/>
        <v>7</v>
      </c>
      <c r="K12094" t="str">
        <f>IF(OR(J12094&gt;Ограничения!$B$1,Sheet!G7212&gt;Ограничения!$B$2,Sheet!H7212&gt;Ограничения!$B$2,Sheet!I7212&gt;Ограничения!$B$2,),"Not compatible","Compatible")</f>
        <v>Compatible</v>
      </c>
      <c r="L12094">
        <f t="shared" si="957"/>
        <v>6192</v>
      </c>
      <c r="M12094" s="3">
        <f t="shared" si="958"/>
        <v>0</v>
      </c>
      <c r="N12094" s="3" t="str">
        <f t="shared" si="959"/>
        <v>N</v>
      </c>
      <c r="O12094" t="s">
        <v>28007</v>
      </c>
      <c r="P12094">
        <v>3</v>
      </c>
      <c r="Q12094" t="str">
        <f t="shared" si="960"/>
        <v>COPY 6192.dat sel\6192.dat</v>
      </c>
      <c r="R12094" t="str">
        <f>IF(ISNA(VLOOKUP(B12094,Rendered!$B$1:$C$1000,1,FALSE)),"N","Y")</f>
        <v>N</v>
      </c>
    </row>
    <row r="12095" spans="1:18" hidden="1" x14ac:dyDescent="0.35">
      <c r="A12095" t="s">
        <v>13883</v>
      </c>
      <c r="B12095" t="s">
        <v>13922</v>
      </c>
      <c r="C12095" t="s">
        <v>13923</v>
      </c>
      <c r="D12095" t="s">
        <v>41</v>
      </c>
      <c r="E12095">
        <v>1992</v>
      </c>
      <c r="F12095">
        <v>2022</v>
      </c>
      <c r="G12095">
        <v>2</v>
      </c>
      <c r="H12095">
        <v>4</v>
      </c>
      <c r="I12095">
        <v>1.3</v>
      </c>
      <c r="J12095">
        <f t="shared" si="956"/>
        <v>7.3</v>
      </c>
      <c r="K12095" t="str">
        <f>IF(OR(J12095&gt;Ограничения!$B$1,Sheet!G7213&gt;Ограничения!$B$2,Sheet!H7213&gt;Ограничения!$B$2,Sheet!I7213&gt;Ограничения!$B$2,),"Not compatible","Compatible")</f>
        <v>Compatible</v>
      </c>
      <c r="L12095">
        <f t="shared" si="957"/>
        <v>6081</v>
      </c>
      <c r="M12095" s="3">
        <f t="shared" si="958"/>
        <v>0</v>
      </c>
      <c r="N12095" s="3" t="str">
        <f t="shared" si="959"/>
        <v>N</v>
      </c>
      <c r="O12095" t="s">
        <v>28007</v>
      </c>
      <c r="P12095">
        <v>3</v>
      </c>
      <c r="Q12095" t="str">
        <f t="shared" si="960"/>
        <v>COPY 6081.dat sel\6081.dat</v>
      </c>
      <c r="R12095" t="str">
        <f>IF(ISNA(VLOOKUP(B12095,Rendered!$B$1:$C$1000,1,FALSE)),"N","Y")</f>
        <v>N</v>
      </c>
    </row>
    <row r="12096" spans="1:18" hidden="1" x14ac:dyDescent="0.35">
      <c r="A12096" t="s">
        <v>13883</v>
      </c>
      <c r="B12096" t="s">
        <v>13924</v>
      </c>
      <c r="C12096" t="s">
        <v>13925</v>
      </c>
      <c r="D12096" t="s">
        <v>1508</v>
      </c>
      <c r="E12096">
        <v>2009</v>
      </c>
      <c r="F12096">
        <v>2022</v>
      </c>
      <c r="G12096">
        <v>2</v>
      </c>
      <c r="H12096">
        <v>4</v>
      </c>
      <c r="J12096">
        <f t="shared" si="956"/>
        <v>6</v>
      </c>
      <c r="K12096" t="str">
        <f>IF(OR(J12096&gt;Ограничения!$B$1,Sheet!G7214&gt;Ограничения!$B$2,Sheet!H7214&gt;Ограничения!$B$2,Sheet!I7214&gt;Ограничения!$B$2,),"Not compatible","Compatible")</f>
        <v>Compatible</v>
      </c>
      <c r="L12096">
        <f t="shared" si="957"/>
        <v>88930</v>
      </c>
      <c r="M12096" s="3">
        <f t="shared" si="958"/>
        <v>0</v>
      </c>
      <c r="N12096" s="3" t="str">
        <f t="shared" si="959"/>
        <v>N</v>
      </c>
      <c r="O12096" t="s">
        <v>28007</v>
      </c>
      <c r="P12096">
        <v>3</v>
      </c>
      <c r="Q12096" t="str">
        <f t="shared" si="960"/>
        <v>COPY 88930.dat sel\88930.dat</v>
      </c>
      <c r="R12096" t="str">
        <f>IF(ISNA(VLOOKUP(B12096,Rendered!$B$1:$C$1000,1,FALSE)),"N","Y")</f>
        <v>N</v>
      </c>
    </row>
    <row r="12097" spans="1:18" hidden="1" x14ac:dyDescent="0.35">
      <c r="A12097" t="s">
        <v>13883</v>
      </c>
      <c r="B12097" t="s">
        <v>13926</v>
      </c>
      <c r="C12097" t="s">
        <v>13927</v>
      </c>
      <c r="D12097" t="s">
        <v>59</v>
      </c>
      <c r="E12097">
        <v>2008</v>
      </c>
      <c r="F12097">
        <v>2012</v>
      </c>
      <c r="G12097">
        <v>2</v>
      </c>
      <c r="H12097">
        <v>4</v>
      </c>
      <c r="J12097">
        <f t="shared" si="956"/>
        <v>6</v>
      </c>
      <c r="K12097" t="str">
        <f>IF(OR(J12097&gt;Ограничения!$B$1,Sheet!G7215&gt;Ограничения!$B$2,Sheet!H7215&gt;Ограничения!$B$2,Sheet!I7215&gt;Ограничения!$B$2,),"Not compatible","Compatible")</f>
        <v>Compatible</v>
      </c>
      <c r="L12097">
        <f t="shared" si="957"/>
        <v>61068</v>
      </c>
      <c r="M12097" s="3">
        <f t="shared" si="958"/>
        <v>0</v>
      </c>
      <c r="N12097" s="3" t="str">
        <f t="shared" si="959"/>
        <v>N</v>
      </c>
      <c r="O12097" t="s">
        <v>28007</v>
      </c>
      <c r="P12097">
        <v>3</v>
      </c>
      <c r="Q12097" t="str">
        <f t="shared" si="960"/>
        <v>COPY 61068.dat sel\61068.dat</v>
      </c>
      <c r="R12097" t="str">
        <f>IF(ISNA(VLOOKUP(B12097,Rendered!$B$1:$C$1000,1,FALSE)),"N","Y")</f>
        <v>N</v>
      </c>
    </row>
    <row r="12098" spans="1:18" hidden="1" x14ac:dyDescent="0.35">
      <c r="A12098" t="s">
        <v>13883</v>
      </c>
      <c r="B12098" t="s">
        <v>13928</v>
      </c>
      <c r="C12098" t="s">
        <v>13929</v>
      </c>
      <c r="D12098" t="s">
        <v>10299</v>
      </c>
      <c r="E12098">
        <v>2004</v>
      </c>
      <c r="F12098">
        <v>2022</v>
      </c>
      <c r="G12098">
        <v>3</v>
      </c>
      <c r="H12098">
        <v>1</v>
      </c>
      <c r="I12098">
        <v>1</v>
      </c>
      <c r="J12098">
        <f t="shared" ref="J12098:J12161" si="961">SUM(G12098:I12098)</f>
        <v>5</v>
      </c>
      <c r="K12098" t="str">
        <f>IF(OR(J12098&gt;Ограничения!$B$1,Sheet!G7216&gt;Ограничения!$B$2,Sheet!H7216&gt;Ограничения!$B$2,Sheet!I7216&gt;Ограничения!$B$2,),"Not compatible","Compatible")</f>
        <v>Compatible</v>
      </c>
      <c r="L12098">
        <f t="shared" ref="L12098:L12161" si="962">IFERROR(B12098+1-1,"Модификация")</f>
        <v>50950</v>
      </c>
      <c r="M12098" s="3">
        <f t="shared" si="958"/>
        <v>0.5757575757575758</v>
      </c>
      <c r="N12098" s="3" t="str">
        <f t="shared" si="959"/>
        <v>Y</v>
      </c>
      <c r="O12098" t="s">
        <v>28007</v>
      </c>
      <c r="P12098">
        <v>3</v>
      </c>
      <c r="Q12098" t="str">
        <f t="shared" si="960"/>
        <v>COPY 50950.dat sel\50950.dat</v>
      </c>
      <c r="R12098" t="str">
        <f>IF(ISNA(VLOOKUP(B12098,Rendered!$B$1:$C$1000,1,FALSE)),"N","Y")</f>
        <v>N</v>
      </c>
    </row>
    <row r="12099" spans="1:18" hidden="1" x14ac:dyDescent="0.35">
      <c r="A12099" t="s">
        <v>13883</v>
      </c>
      <c r="B12099" t="s">
        <v>13930</v>
      </c>
      <c r="C12099" t="s">
        <v>13931</v>
      </c>
      <c r="D12099" t="s">
        <v>41</v>
      </c>
      <c r="E12099">
        <v>2002</v>
      </c>
      <c r="F12099">
        <v>2022</v>
      </c>
      <c r="G12099">
        <v>3</v>
      </c>
      <c r="H12099">
        <v>1</v>
      </c>
      <c r="I12099">
        <v>2</v>
      </c>
      <c r="J12099">
        <f t="shared" si="961"/>
        <v>6</v>
      </c>
      <c r="K12099" t="str">
        <f>IF(OR(J12099&gt;Ограничения!$B$1,Sheet!G7217&gt;Ограничения!$B$2,Sheet!H7217&gt;Ограничения!$B$2,Sheet!I7217&gt;Ограничения!$B$2,),"Not compatible","Compatible")</f>
        <v>Compatible</v>
      </c>
      <c r="L12099">
        <f t="shared" si="962"/>
        <v>33243</v>
      </c>
      <c r="M12099" s="3">
        <f t="shared" ref="M12099:M12162" si="963">IF(ISERR(FIND(C12099,C12100)),0,LEN(C12099)/LEN(C12100))</f>
        <v>0</v>
      </c>
      <c r="N12099" s="3" t="str">
        <f t="shared" ref="N12099:N12162" si="964">IF(OR(M12099&gt;0,M12098&gt;0),"Y","N")</f>
        <v>Y</v>
      </c>
      <c r="O12099" t="s">
        <v>28007</v>
      </c>
      <c r="P12099">
        <v>3</v>
      </c>
      <c r="Q12099" t="str">
        <f t="shared" si="960"/>
        <v>COPY 33243.dat sel\33243.dat</v>
      </c>
      <c r="R12099" t="str">
        <f>IF(ISNA(VLOOKUP(B12099,Rendered!$B$1:$C$1000,1,FALSE)),"N","Y")</f>
        <v>N</v>
      </c>
    </row>
    <row r="12100" spans="1:18" hidden="1" x14ac:dyDescent="0.35">
      <c r="A12100" t="s">
        <v>13883</v>
      </c>
      <c r="B12100" t="s">
        <v>13932</v>
      </c>
      <c r="C12100" t="s">
        <v>13933</v>
      </c>
      <c r="D12100" t="s">
        <v>558</v>
      </c>
      <c r="E12100">
        <v>2016</v>
      </c>
      <c r="F12100">
        <v>2022</v>
      </c>
      <c r="G12100">
        <v>3</v>
      </c>
      <c r="H12100">
        <v>2</v>
      </c>
      <c r="I12100">
        <v>1</v>
      </c>
      <c r="J12100">
        <f t="shared" si="961"/>
        <v>6</v>
      </c>
      <c r="K12100" t="str">
        <f>IF(OR(J12100&gt;Ограничения!$B$1,Sheet!G7218&gt;Ограничения!$B$2,Sheet!H7218&gt;Ограничения!$B$2,Sheet!I7218&gt;Ограничения!$B$2,),"Not compatible","Compatible")</f>
        <v>Compatible</v>
      </c>
      <c r="L12100">
        <f t="shared" si="962"/>
        <v>24309</v>
      </c>
      <c r="M12100" s="3">
        <f t="shared" si="963"/>
        <v>0.48717948717948717</v>
      </c>
      <c r="N12100" s="3" t="str">
        <f t="shared" si="964"/>
        <v>Y</v>
      </c>
      <c r="O12100" t="s">
        <v>28007</v>
      </c>
      <c r="P12100">
        <v>3</v>
      </c>
      <c r="Q12100" t="str">
        <f t="shared" si="960"/>
        <v>COPY 24309.dat sel\24309.dat</v>
      </c>
      <c r="R12100" t="str">
        <f>IF(ISNA(VLOOKUP(B12100,Rendered!$B$1:$C$1000,1,FALSE)),"N","Y")</f>
        <v>N</v>
      </c>
    </row>
    <row r="12101" spans="1:18" hidden="1" x14ac:dyDescent="0.35">
      <c r="A12101" t="s">
        <v>13883</v>
      </c>
      <c r="B12101" t="s">
        <v>13934</v>
      </c>
      <c r="C12101" t="s">
        <v>13935</v>
      </c>
      <c r="D12101" t="s">
        <v>2829</v>
      </c>
      <c r="E12101">
        <v>1995</v>
      </c>
      <c r="F12101">
        <v>2022</v>
      </c>
      <c r="G12101">
        <v>3</v>
      </c>
      <c r="H12101">
        <v>2</v>
      </c>
      <c r="I12101">
        <v>1</v>
      </c>
      <c r="J12101">
        <f t="shared" si="961"/>
        <v>6</v>
      </c>
      <c r="K12101" t="str">
        <f>IF(OR(J12101&gt;Ограничения!$B$1,Sheet!G7219&gt;Ограничения!$B$2,Sheet!H7219&gt;Ограничения!$B$2,Sheet!I7219&gt;Ограничения!$B$2,),"Not compatible","Compatible")</f>
        <v>Compatible</v>
      </c>
      <c r="L12101">
        <f t="shared" si="962"/>
        <v>6215</v>
      </c>
      <c r="M12101" s="3">
        <f t="shared" si="963"/>
        <v>0</v>
      </c>
      <c r="N12101" s="3" t="str">
        <f t="shared" si="964"/>
        <v>Y</v>
      </c>
      <c r="O12101" t="s">
        <v>28007</v>
      </c>
      <c r="P12101">
        <v>3</v>
      </c>
      <c r="Q12101" t="str">
        <f t="shared" si="960"/>
        <v>COPY 6215.dat sel\6215.dat</v>
      </c>
      <c r="R12101" t="str">
        <f>IF(ISNA(VLOOKUP(B12101,Rendered!$B$1:$C$1000,1,FALSE)),"N","Y")</f>
        <v>N</v>
      </c>
    </row>
    <row r="12102" spans="1:18" hidden="1" x14ac:dyDescent="0.35">
      <c r="A12102" t="s">
        <v>13883</v>
      </c>
      <c r="B12102" t="s">
        <v>13936</v>
      </c>
      <c r="C12102" t="s">
        <v>13937</v>
      </c>
      <c r="D12102" t="s">
        <v>10</v>
      </c>
      <c r="E12102">
        <v>2004</v>
      </c>
      <c r="F12102">
        <v>2022</v>
      </c>
      <c r="G12102">
        <v>3</v>
      </c>
      <c r="H12102">
        <v>2</v>
      </c>
      <c r="J12102">
        <f t="shared" si="961"/>
        <v>5</v>
      </c>
      <c r="K12102" t="str">
        <f>IF(OR(J12102&gt;Ограничения!$B$1,Sheet!G7220&gt;Ограничения!$B$2,Sheet!H7220&gt;Ограничения!$B$2,Sheet!I7220&gt;Ограничения!$B$2,),"Not compatible","Compatible")</f>
        <v>Compatible</v>
      </c>
      <c r="L12102">
        <f t="shared" si="962"/>
        <v>47456</v>
      </c>
      <c r="M12102" s="3">
        <f t="shared" si="963"/>
        <v>0</v>
      </c>
      <c r="N12102" s="3" t="str">
        <f t="shared" si="964"/>
        <v>N</v>
      </c>
      <c r="O12102" t="s">
        <v>28007</v>
      </c>
      <c r="P12102">
        <v>3</v>
      </c>
      <c r="Q12102" t="str">
        <f t="shared" si="960"/>
        <v>COPY 47456.dat sel\47456.dat</v>
      </c>
      <c r="R12102" t="str">
        <f>IF(ISNA(VLOOKUP(B12102,Rendered!$B$1:$C$1000,1,FALSE)),"N","Y")</f>
        <v>N</v>
      </c>
    </row>
    <row r="12103" spans="1:18" hidden="1" x14ac:dyDescent="0.35">
      <c r="A12103" t="s">
        <v>13883</v>
      </c>
      <c r="B12103" t="s">
        <v>13938</v>
      </c>
      <c r="C12103" t="s">
        <v>13939</v>
      </c>
      <c r="D12103" t="s">
        <v>24</v>
      </c>
      <c r="E12103">
        <v>2021</v>
      </c>
      <c r="F12103">
        <v>2022</v>
      </c>
      <c r="G12103">
        <v>3</v>
      </c>
      <c r="H12103">
        <v>3</v>
      </c>
      <c r="I12103">
        <v>1</v>
      </c>
      <c r="J12103">
        <f t="shared" si="961"/>
        <v>7</v>
      </c>
      <c r="K12103" t="str">
        <f>IF(OR(J12103&gt;Ограничения!$B$1,Sheet!G7221&gt;Ограничения!$B$2,Sheet!H7221&gt;Ограничения!$B$2,Sheet!I7221&gt;Ограничения!$B$2,),"Not compatible","Compatible")</f>
        <v>Compatible</v>
      </c>
      <c r="L12103">
        <f t="shared" si="962"/>
        <v>76797</v>
      </c>
      <c r="M12103" s="3">
        <f t="shared" si="963"/>
        <v>0</v>
      </c>
      <c r="N12103" s="3" t="str">
        <f t="shared" si="964"/>
        <v>N</v>
      </c>
      <c r="O12103" t="s">
        <v>28007</v>
      </c>
      <c r="P12103">
        <v>3</v>
      </c>
      <c r="Q12103" t="str">
        <f t="shared" si="960"/>
        <v>COPY 76797.dat sel\76797.dat</v>
      </c>
      <c r="R12103" t="str">
        <f>IF(ISNA(VLOOKUP(B12103,Rendered!$B$1:$C$1000,1,FALSE)),"N","Y")</f>
        <v>N</v>
      </c>
    </row>
    <row r="12104" spans="1:18" hidden="1" x14ac:dyDescent="0.35">
      <c r="A12104" t="s">
        <v>13883</v>
      </c>
      <c r="B12104" t="s">
        <v>13940</v>
      </c>
      <c r="C12104" t="s">
        <v>13941</v>
      </c>
      <c r="D12104" t="s">
        <v>13</v>
      </c>
      <c r="E12104">
        <v>2021</v>
      </c>
      <c r="F12104">
        <v>2022</v>
      </c>
      <c r="G12104">
        <v>3</v>
      </c>
      <c r="H12104">
        <v>3</v>
      </c>
      <c r="I12104">
        <v>1</v>
      </c>
      <c r="J12104">
        <f t="shared" si="961"/>
        <v>7</v>
      </c>
      <c r="K12104" t="str">
        <f>IF(OR(J12104&gt;Ограничения!$B$1,Sheet!G7222&gt;Ограничения!$B$2,Sheet!H7222&gt;Ограничения!$B$2,Sheet!I7222&gt;Ограничения!$B$2,),"Not compatible","Compatible")</f>
        <v>Compatible</v>
      </c>
      <c r="L12104">
        <f t="shared" si="962"/>
        <v>73682</v>
      </c>
      <c r="M12104" s="3">
        <f t="shared" si="963"/>
        <v>0</v>
      </c>
      <c r="N12104" s="3" t="str">
        <f t="shared" si="964"/>
        <v>N</v>
      </c>
      <c r="O12104" t="s">
        <v>28007</v>
      </c>
      <c r="P12104">
        <v>3</v>
      </c>
      <c r="Q12104" t="str">
        <f t="shared" si="960"/>
        <v>COPY 73682.dat sel\73682.dat</v>
      </c>
      <c r="R12104" t="str">
        <f>IF(ISNA(VLOOKUP(B12104,Rendered!$B$1:$C$1000,1,FALSE)),"N","Y")</f>
        <v>N</v>
      </c>
    </row>
    <row r="12105" spans="1:18" hidden="1" x14ac:dyDescent="0.35">
      <c r="A12105" t="s">
        <v>13883</v>
      </c>
      <c r="B12105" t="s">
        <v>14000</v>
      </c>
      <c r="C12105" t="s">
        <v>14001</v>
      </c>
      <c r="D12105" t="s">
        <v>27</v>
      </c>
      <c r="E12105">
        <v>2022</v>
      </c>
      <c r="F12105">
        <v>2022</v>
      </c>
      <c r="J12105">
        <f t="shared" si="961"/>
        <v>0</v>
      </c>
      <c r="K12105" t="str">
        <f>IF(OR(J12105&gt;Ограничения!$B$1,Sheet!G7252&gt;Ограничения!$B$2,Sheet!H7252&gt;Ограничения!$B$2,Sheet!I7252&gt;Ограничения!$B$2,),"Not compatible","Compatible")</f>
        <v>Compatible</v>
      </c>
      <c r="L12105">
        <f t="shared" si="962"/>
        <v>1762</v>
      </c>
      <c r="M12105" s="3">
        <f t="shared" si="963"/>
        <v>0</v>
      </c>
      <c r="N12105" s="3" t="str">
        <f t="shared" si="964"/>
        <v>N</v>
      </c>
      <c r="O12105" t="s">
        <v>28007</v>
      </c>
      <c r="P12105">
        <v>3</v>
      </c>
      <c r="Q12105" t="str">
        <f t="shared" si="960"/>
        <v>COPY 1762.dat sel\1762.dat</v>
      </c>
      <c r="R12105" t="str">
        <f>IF(ISNA(VLOOKUP(B12105,Rendered!$B$1:$C$1000,1,FALSE)),"N","Y")</f>
        <v>N</v>
      </c>
    </row>
    <row r="12106" spans="1:18" hidden="1" x14ac:dyDescent="0.35">
      <c r="A12106" t="s">
        <v>13883</v>
      </c>
      <c r="B12106" t="s">
        <v>13942</v>
      </c>
      <c r="C12106" t="s">
        <v>13943</v>
      </c>
      <c r="D12106" t="s">
        <v>10399</v>
      </c>
      <c r="E12106">
        <v>2008</v>
      </c>
      <c r="F12106">
        <v>2022</v>
      </c>
      <c r="G12106">
        <v>4</v>
      </c>
      <c r="H12106">
        <v>1</v>
      </c>
      <c r="I12106">
        <v>1</v>
      </c>
      <c r="J12106">
        <f t="shared" si="961"/>
        <v>6</v>
      </c>
      <c r="K12106" t="str">
        <f>IF(OR(J12106&gt;Ограничения!$B$1,Sheet!G7223&gt;Ограничения!$B$2,Sheet!H7223&gt;Ограничения!$B$2,Sheet!I7223&gt;Ограничения!$B$2,),"Not compatible","Compatible")</f>
        <v>Compatible</v>
      </c>
      <c r="L12106">
        <f t="shared" si="962"/>
        <v>61678</v>
      </c>
      <c r="M12106" s="3">
        <f t="shared" si="963"/>
        <v>0.6785714285714286</v>
      </c>
      <c r="N12106" s="3" t="str">
        <f t="shared" si="964"/>
        <v>Y</v>
      </c>
      <c r="O12106" t="s">
        <v>28007</v>
      </c>
      <c r="P12106">
        <v>3</v>
      </c>
      <c r="Q12106" t="str">
        <f t="shared" si="960"/>
        <v>COPY 61678.dat sel\61678.dat</v>
      </c>
      <c r="R12106" t="str">
        <f>IF(ISNA(VLOOKUP(B12106,Rendered!$B$1:$C$1000,1,FALSE)),"N","Y")</f>
        <v>N</v>
      </c>
    </row>
    <row r="12107" spans="1:18" hidden="1" x14ac:dyDescent="0.35">
      <c r="A12107" t="s">
        <v>13883</v>
      </c>
      <c r="B12107" t="s">
        <v>13944</v>
      </c>
      <c r="C12107" t="s">
        <v>13945</v>
      </c>
      <c r="D12107" t="s">
        <v>2829</v>
      </c>
      <c r="E12107">
        <v>2013</v>
      </c>
      <c r="F12107">
        <v>2022</v>
      </c>
      <c r="G12107">
        <v>4</v>
      </c>
      <c r="H12107">
        <v>1</v>
      </c>
      <c r="I12107">
        <v>1</v>
      </c>
      <c r="J12107">
        <f t="shared" si="961"/>
        <v>6</v>
      </c>
      <c r="K12107" t="str">
        <f>IF(OR(J12107&gt;Ограничения!$B$1,Sheet!G7224&gt;Ограничения!$B$2,Sheet!H7224&gt;Ограничения!$B$2,Sheet!I7224&gt;Ограничения!$B$2,),"Not compatible","Compatible")</f>
        <v>Compatible</v>
      </c>
      <c r="L12107">
        <f t="shared" si="962"/>
        <v>13547</v>
      </c>
      <c r="M12107" s="3">
        <f t="shared" si="963"/>
        <v>0</v>
      </c>
      <c r="N12107" s="3" t="str">
        <f t="shared" si="964"/>
        <v>Y</v>
      </c>
      <c r="O12107" t="s">
        <v>28007</v>
      </c>
      <c r="P12107">
        <v>3</v>
      </c>
      <c r="Q12107" t="str">
        <f t="shared" si="960"/>
        <v>COPY 13547.dat sel\13547.dat</v>
      </c>
      <c r="R12107" t="str">
        <f>IF(ISNA(VLOOKUP(B12107,Rendered!$B$1:$C$1000,1,FALSE)),"N","Y")</f>
        <v>N</v>
      </c>
    </row>
    <row r="12108" spans="1:18" hidden="1" x14ac:dyDescent="0.35">
      <c r="A12108" t="s">
        <v>13883</v>
      </c>
      <c r="B12108" t="s">
        <v>13946</v>
      </c>
      <c r="C12108" t="s">
        <v>13947</v>
      </c>
      <c r="D12108" t="s">
        <v>58</v>
      </c>
      <c r="E12108">
        <v>2001</v>
      </c>
      <c r="F12108">
        <v>2008</v>
      </c>
      <c r="J12108">
        <f t="shared" si="961"/>
        <v>0</v>
      </c>
      <c r="K12108" t="str">
        <f>IF(OR(J12108&gt;Ограничения!$B$1,Sheet!G7225&gt;Ограничения!$B$2,Sheet!H7225&gt;Ограничения!$B$2,Sheet!I7225&gt;Ограничения!$B$2,),"Not compatible","Compatible")</f>
        <v>Compatible</v>
      </c>
      <c r="L12108">
        <f t="shared" si="962"/>
        <v>40996</v>
      </c>
      <c r="M12108" s="3">
        <f t="shared" si="963"/>
        <v>0</v>
      </c>
      <c r="N12108" s="3" t="str">
        <f t="shared" si="964"/>
        <v>N</v>
      </c>
      <c r="O12108" t="s">
        <v>28008</v>
      </c>
      <c r="Q12108" t="str">
        <f t="shared" si="960"/>
        <v>COPY 40996.dat sel\40996.dat</v>
      </c>
      <c r="R12108" t="str">
        <f>IF(ISNA(VLOOKUP(B12108,Rendered!$B$1:$C$1000,1,FALSE)),"N","Y")</f>
        <v>N</v>
      </c>
    </row>
    <row r="12109" spans="1:18" hidden="1" x14ac:dyDescent="0.35">
      <c r="A12109" t="s">
        <v>13883</v>
      </c>
      <c r="B12109" t="s">
        <v>13948</v>
      </c>
      <c r="C12109" t="s">
        <v>13949</v>
      </c>
      <c r="D12109" t="s">
        <v>52</v>
      </c>
      <c r="E12109">
        <v>2020</v>
      </c>
      <c r="F12109">
        <v>2022</v>
      </c>
      <c r="G12109">
        <v>4</v>
      </c>
      <c r="H12109">
        <v>1</v>
      </c>
      <c r="I12109">
        <v>2.7</v>
      </c>
      <c r="J12109">
        <f t="shared" si="961"/>
        <v>7.7</v>
      </c>
      <c r="K12109" t="str">
        <f>IF(OR(J12109&gt;Ограничения!$B$1,Sheet!G7226&gt;Ограничения!$B$2,Sheet!H7226&gt;Ограничения!$B$2,Sheet!I7226&gt;Ограничения!$B$2,),"Not compatible","Compatible")</f>
        <v>Compatible</v>
      </c>
      <c r="L12109">
        <f t="shared" si="962"/>
        <v>65734</v>
      </c>
      <c r="M12109" s="3">
        <f t="shared" si="963"/>
        <v>0</v>
      </c>
      <c r="N12109" s="3" t="str">
        <f t="shared" si="964"/>
        <v>N</v>
      </c>
      <c r="O12109" t="s">
        <v>28007</v>
      </c>
      <c r="P12109">
        <v>3</v>
      </c>
      <c r="Q12109" t="str">
        <f t="shared" si="960"/>
        <v>COPY 65734.dat sel\65734.dat</v>
      </c>
      <c r="R12109" t="str">
        <f>IF(ISNA(VLOOKUP(B12109,Rendered!$B$1:$C$1000,1,FALSE)),"N","Y")</f>
        <v>N</v>
      </c>
    </row>
    <row r="12110" spans="1:18" hidden="1" x14ac:dyDescent="0.35">
      <c r="A12110" t="s">
        <v>13883</v>
      </c>
      <c r="B12110" t="s">
        <v>13950</v>
      </c>
      <c r="C12110" t="s">
        <v>13951</v>
      </c>
      <c r="D12110" t="s">
        <v>10299</v>
      </c>
      <c r="E12110">
        <v>2011</v>
      </c>
      <c r="F12110">
        <v>2022</v>
      </c>
      <c r="G12110">
        <v>4</v>
      </c>
      <c r="H12110">
        <v>1</v>
      </c>
      <c r="J12110">
        <f t="shared" si="961"/>
        <v>5</v>
      </c>
      <c r="K12110" t="str">
        <f>IF(OR(J12110&gt;Ограничения!$B$1,Sheet!G7227&gt;Ограничения!$B$2,Sheet!H7227&gt;Ограничения!$B$2,Sheet!I7227&gt;Ограничения!$B$2,),"Not compatible","Compatible")</f>
        <v>Compatible</v>
      </c>
      <c r="L12110">
        <f t="shared" si="962"/>
        <v>93273</v>
      </c>
      <c r="M12110" s="3">
        <f t="shared" si="963"/>
        <v>0</v>
      </c>
      <c r="N12110" s="3" t="str">
        <f t="shared" si="964"/>
        <v>N</v>
      </c>
      <c r="O12110" t="s">
        <v>28007</v>
      </c>
      <c r="P12110">
        <v>3</v>
      </c>
      <c r="Q12110" t="str">
        <f t="shared" si="960"/>
        <v>COPY 93273.dat sel\93273.dat</v>
      </c>
      <c r="R12110" t="str">
        <f>IF(ISNA(VLOOKUP(B12110,Rendered!$B$1:$C$1000,1,FALSE)),"N","Y")</f>
        <v>N</v>
      </c>
    </row>
    <row r="12111" spans="1:18" hidden="1" x14ac:dyDescent="0.35">
      <c r="A12111" t="s">
        <v>13883</v>
      </c>
      <c r="B12111" t="s">
        <v>13952</v>
      </c>
      <c r="C12111" t="s">
        <v>13953</v>
      </c>
      <c r="D12111" t="s">
        <v>2950</v>
      </c>
      <c r="E12111">
        <v>2011</v>
      </c>
      <c r="F12111">
        <v>2022</v>
      </c>
      <c r="G12111">
        <v>4</v>
      </c>
      <c r="H12111">
        <v>2</v>
      </c>
      <c r="I12111">
        <v>1</v>
      </c>
      <c r="J12111">
        <f t="shared" si="961"/>
        <v>7</v>
      </c>
      <c r="K12111" t="str">
        <f>IF(OR(J12111&gt;Ограничения!$B$1,Sheet!G7228&gt;Ограничения!$B$2,Sheet!H7228&gt;Ограничения!$B$2,Sheet!I7228&gt;Ограничения!$B$2,),"Not compatible","Compatible")</f>
        <v>Compatible</v>
      </c>
      <c r="L12111">
        <f t="shared" si="962"/>
        <v>93606</v>
      </c>
      <c r="M12111" s="3">
        <f t="shared" si="963"/>
        <v>0.26760563380281688</v>
      </c>
      <c r="N12111" s="3" t="str">
        <f t="shared" si="964"/>
        <v>Y</v>
      </c>
      <c r="O12111" t="s">
        <v>28007</v>
      </c>
      <c r="P12111">
        <v>3</v>
      </c>
      <c r="Q12111" t="str">
        <f t="shared" si="960"/>
        <v>COPY 93606.dat sel\93606.dat</v>
      </c>
      <c r="R12111" t="str">
        <f>IF(ISNA(VLOOKUP(B12111,Rendered!$B$1:$C$1000,1,FALSE)),"N","Y")</f>
        <v>N</v>
      </c>
    </row>
    <row r="12112" spans="1:18" hidden="1" x14ac:dyDescent="0.35">
      <c r="A12112" t="s">
        <v>13883</v>
      </c>
      <c r="B12112" t="s">
        <v>13954</v>
      </c>
      <c r="C12112" t="s">
        <v>13955</v>
      </c>
      <c r="D12112" t="s">
        <v>30</v>
      </c>
      <c r="E12112">
        <v>2022</v>
      </c>
      <c r="F12112">
        <v>2022</v>
      </c>
      <c r="J12112">
        <f t="shared" si="961"/>
        <v>0</v>
      </c>
      <c r="K12112" t="str">
        <f>IF(OR(J12112&gt;Ограничения!$B$1,Sheet!G7229&gt;Ограничения!$B$2,Sheet!H7229&gt;Ограничения!$B$2,Sheet!I7229&gt;Ограничения!$B$2,),"Not compatible","Compatible")</f>
        <v>Compatible</v>
      </c>
      <c r="L12112">
        <f t="shared" si="962"/>
        <v>79897</v>
      </c>
      <c r="M12112" s="3">
        <f t="shared" si="963"/>
        <v>0</v>
      </c>
      <c r="N12112" s="3" t="str">
        <f t="shared" si="964"/>
        <v>Y</v>
      </c>
      <c r="O12112" t="s">
        <v>28007</v>
      </c>
      <c r="P12112">
        <v>3</v>
      </c>
      <c r="Q12112" t="str">
        <f t="shared" si="960"/>
        <v>COPY 79897.dat sel\79897.dat</v>
      </c>
      <c r="R12112" t="str">
        <f>IF(ISNA(VLOOKUP(B12112,Rendered!$B$1:$C$1000,1,FALSE)),"N","Y")</f>
        <v>N</v>
      </c>
    </row>
    <row r="12113" spans="1:18" hidden="1" x14ac:dyDescent="0.35">
      <c r="A12113" t="s">
        <v>13883</v>
      </c>
      <c r="B12113" t="s">
        <v>13956</v>
      </c>
      <c r="C12113" t="s">
        <v>13957</v>
      </c>
      <c r="D12113" t="s">
        <v>24</v>
      </c>
      <c r="E12113">
        <v>1985</v>
      </c>
      <c r="F12113">
        <v>2009</v>
      </c>
      <c r="G12113">
        <v>4</v>
      </c>
      <c r="H12113">
        <v>2</v>
      </c>
      <c r="I12113">
        <v>2</v>
      </c>
      <c r="J12113">
        <f t="shared" si="961"/>
        <v>8</v>
      </c>
      <c r="K12113" t="str">
        <f>IF(OR(J12113&gt;Ограничения!$B$1,Sheet!G7230&gt;Ограничения!$B$2,Sheet!H7230&gt;Ограничения!$B$2,Sheet!I7230&gt;Ограничения!$B$2,),"Not compatible","Compatible")</f>
        <v>Compatible</v>
      </c>
      <c r="L12113">
        <f t="shared" si="962"/>
        <v>4744</v>
      </c>
      <c r="M12113" s="3">
        <f t="shared" si="963"/>
        <v>0</v>
      </c>
      <c r="N12113" s="3" t="str">
        <f t="shared" si="964"/>
        <v>N</v>
      </c>
      <c r="O12113" t="s">
        <v>28008</v>
      </c>
      <c r="Q12113" t="str">
        <f t="shared" si="960"/>
        <v>COPY 4744.dat sel\4744.dat</v>
      </c>
      <c r="R12113" t="str">
        <f>IF(ISNA(VLOOKUP(B12113,Rendered!$B$1:$C$1000,1,FALSE)),"N","Y")</f>
        <v>N</v>
      </c>
    </row>
    <row r="12114" spans="1:18" hidden="1" x14ac:dyDescent="0.35">
      <c r="A12114" t="s">
        <v>13883</v>
      </c>
      <c r="B12114" t="s">
        <v>13958</v>
      </c>
      <c r="C12114" t="s">
        <v>13959</v>
      </c>
      <c r="D12114" t="s">
        <v>57</v>
      </c>
      <c r="E12114">
        <v>1995</v>
      </c>
      <c r="F12114">
        <v>2009</v>
      </c>
      <c r="G12114">
        <v>2</v>
      </c>
      <c r="H12114">
        <v>4</v>
      </c>
      <c r="I12114">
        <v>2</v>
      </c>
      <c r="J12114">
        <f t="shared" si="961"/>
        <v>8</v>
      </c>
      <c r="K12114" t="str">
        <f>IF(OR(J12114&gt;Ограничения!$B$1,Sheet!G7231&gt;Ограничения!$B$2,Sheet!H7231&gt;Ограничения!$B$2,Sheet!I7231&gt;Ограничения!$B$2,),"Not compatible","Compatible")</f>
        <v>Compatible</v>
      </c>
      <c r="L12114">
        <f t="shared" si="962"/>
        <v>6216</v>
      </c>
      <c r="M12114" s="3">
        <f t="shared" si="963"/>
        <v>0</v>
      </c>
      <c r="N12114" s="3" t="str">
        <f t="shared" si="964"/>
        <v>N</v>
      </c>
      <c r="O12114" t="s">
        <v>28008</v>
      </c>
      <c r="Q12114" t="str">
        <f t="shared" si="960"/>
        <v>COPY 6216.dat sel\6216.dat</v>
      </c>
      <c r="R12114" t="str">
        <f>IF(ISNA(VLOOKUP(B12114,Rendered!$B$1:$C$1000,1,FALSE)),"N","Y")</f>
        <v>N</v>
      </c>
    </row>
    <row r="12115" spans="1:18" hidden="1" x14ac:dyDescent="0.35">
      <c r="A12115" t="s">
        <v>13883</v>
      </c>
      <c r="B12115" t="s">
        <v>13960</v>
      </c>
      <c r="C12115" t="s">
        <v>13961</v>
      </c>
      <c r="D12115" t="s">
        <v>57</v>
      </c>
      <c r="E12115">
        <v>2008</v>
      </c>
      <c r="F12115">
        <v>2020</v>
      </c>
      <c r="G12115">
        <v>4</v>
      </c>
      <c r="H12115">
        <v>4</v>
      </c>
      <c r="I12115">
        <v>2</v>
      </c>
      <c r="J12115">
        <f t="shared" si="961"/>
        <v>10</v>
      </c>
      <c r="K12115" t="str">
        <f>IF(OR(J12115&gt;Ограничения!$B$1,Sheet!G7232&gt;Ограничения!$B$2,Sheet!H7232&gt;Ограничения!$B$2,Sheet!I7232&gt;Ограничения!$B$2,),"Not compatible","Compatible")</f>
        <v>Compatible</v>
      </c>
      <c r="L12115">
        <f t="shared" si="962"/>
        <v>61487</v>
      </c>
      <c r="M12115" s="3">
        <f t="shared" si="963"/>
        <v>0</v>
      </c>
      <c r="N12115" s="3" t="str">
        <f t="shared" si="964"/>
        <v>N</v>
      </c>
      <c r="O12115" t="s">
        <v>28007</v>
      </c>
      <c r="P12115">
        <v>3</v>
      </c>
      <c r="Q12115" t="str">
        <f t="shared" si="960"/>
        <v>COPY 61487.dat sel\61487.dat</v>
      </c>
      <c r="R12115" t="str">
        <f>IF(ISNA(VLOOKUP(B12115,Rendered!$B$1:$C$1000,1,FALSE)),"N","Y")</f>
        <v>N</v>
      </c>
    </row>
    <row r="12116" spans="1:18" hidden="1" x14ac:dyDescent="0.35">
      <c r="A12116" t="s">
        <v>13883</v>
      </c>
      <c r="B12116" t="s">
        <v>13962</v>
      </c>
      <c r="C12116" t="s">
        <v>13963</v>
      </c>
      <c r="D12116" t="s">
        <v>27</v>
      </c>
      <c r="E12116">
        <v>2021</v>
      </c>
      <c r="F12116">
        <v>2022</v>
      </c>
      <c r="G12116">
        <v>5</v>
      </c>
      <c r="H12116">
        <v>8</v>
      </c>
      <c r="J12116">
        <f t="shared" si="961"/>
        <v>13</v>
      </c>
      <c r="K12116" t="str">
        <f>IF(OR(J12116&gt;Ограничения!$B$1,Sheet!G7233&gt;Ограничения!$B$2,Sheet!H7233&gt;Ограничения!$B$2,Sheet!I7233&gt;Ограничения!$B$2,),"Not compatible","Compatible")</f>
        <v>Compatible</v>
      </c>
      <c r="L12116">
        <f t="shared" si="962"/>
        <v>71771</v>
      </c>
      <c r="M12116" s="3">
        <f t="shared" si="963"/>
        <v>0.6097560975609756</v>
      </c>
      <c r="N12116" s="3" t="str">
        <f t="shared" si="964"/>
        <v>Y</v>
      </c>
      <c r="O12116" t="s">
        <v>28007</v>
      </c>
      <c r="P12116">
        <v>3</v>
      </c>
      <c r="Q12116" t="str">
        <f t="shared" si="960"/>
        <v>COPY 71771.dat sel\71771.dat</v>
      </c>
      <c r="R12116" t="str">
        <f>IF(ISNA(VLOOKUP(B12116,Rendered!$B$1:$C$1000,1,FALSE)),"N","Y")</f>
        <v>N</v>
      </c>
    </row>
    <row r="12117" spans="1:18" hidden="1" x14ac:dyDescent="0.35">
      <c r="A12117" t="s">
        <v>13883</v>
      </c>
      <c r="B12117" t="s">
        <v>13964</v>
      </c>
      <c r="C12117" t="s">
        <v>13965</v>
      </c>
      <c r="D12117" t="s">
        <v>57</v>
      </c>
      <c r="E12117">
        <v>2014</v>
      </c>
      <c r="F12117">
        <v>2022</v>
      </c>
      <c r="G12117">
        <v>5</v>
      </c>
      <c r="H12117">
        <v>8</v>
      </c>
      <c r="J12117">
        <f t="shared" si="961"/>
        <v>13</v>
      </c>
      <c r="K12117" t="str">
        <f>IF(OR(J12117&gt;Ограничения!$B$1,Sheet!G7234&gt;Ограничения!$B$2,Sheet!H7234&gt;Ограничения!$B$2,Sheet!I7234&gt;Ограничения!$B$2,),"Not compatible","Compatible")</f>
        <v>Compatible</v>
      </c>
      <c r="L12117">
        <f t="shared" si="962"/>
        <v>15625</v>
      </c>
      <c r="M12117" s="3">
        <f t="shared" si="963"/>
        <v>0</v>
      </c>
      <c r="N12117" s="3" t="str">
        <f t="shared" si="964"/>
        <v>Y</v>
      </c>
      <c r="O12117" t="s">
        <v>28007</v>
      </c>
      <c r="P12117">
        <v>3</v>
      </c>
      <c r="Q12117" t="str">
        <f t="shared" ref="Q12117:Q12180" si="965">_xlfn.CONCAT("COPY ",B12117,".dat sel\",B12117,".dat")</f>
        <v>COPY 15625.dat sel\15625.dat</v>
      </c>
      <c r="R12117" t="str">
        <f>IF(ISNA(VLOOKUP(B12117,Rendered!$B$1:$C$1000,1,FALSE)),"N","Y")</f>
        <v>N</v>
      </c>
    </row>
    <row r="12118" spans="1:18" hidden="1" x14ac:dyDescent="0.35">
      <c r="A12118" t="s">
        <v>13883</v>
      </c>
      <c r="B12118" t="s">
        <v>13966</v>
      </c>
      <c r="C12118" t="s">
        <v>13967</v>
      </c>
      <c r="D12118" t="s">
        <v>1495</v>
      </c>
      <c r="E12118">
        <v>2002</v>
      </c>
      <c r="F12118">
        <v>2022</v>
      </c>
      <c r="G12118">
        <v>6</v>
      </c>
      <c r="H12118">
        <v>1</v>
      </c>
      <c r="I12118">
        <v>1</v>
      </c>
      <c r="J12118">
        <f t="shared" si="961"/>
        <v>8</v>
      </c>
      <c r="K12118" t="str">
        <f>IF(OR(J12118&gt;Ограничения!$B$1,Sheet!G7235&gt;Ограничения!$B$2,Sheet!H7235&gt;Ограничения!$B$2,Sheet!I7235&gt;Ограничения!$B$2,),"Not compatible","Compatible")</f>
        <v>Compatible</v>
      </c>
      <c r="L12118">
        <f t="shared" si="962"/>
        <v>42022</v>
      </c>
      <c r="M12118" s="3">
        <f t="shared" si="963"/>
        <v>0.6785714285714286</v>
      </c>
      <c r="N12118" s="3" t="str">
        <f t="shared" si="964"/>
        <v>Y</v>
      </c>
      <c r="O12118" t="s">
        <v>28007</v>
      </c>
      <c r="P12118">
        <v>3</v>
      </c>
      <c r="Q12118" t="str">
        <f t="shared" si="965"/>
        <v>COPY 42022.dat sel\42022.dat</v>
      </c>
      <c r="R12118" t="str">
        <f>IF(ISNA(VLOOKUP(B12118,Rendered!$B$1:$C$1000,1,FALSE)),"N","Y")</f>
        <v>N</v>
      </c>
    </row>
    <row r="12119" spans="1:18" hidden="1" x14ac:dyDescent="0.35">
      <c r="A12119" t="s">
        <v>13883</v>
      </c>
      <c r="B12119" t="s">
        <v>13968</v>
      </c>
      <c r="C12119" t="s">
        <v>13969</v>
      </c>
      <c r="D12119" t="s">
        <v>2950</v>
      </c>
      <c r="E12119">
        <v>2002</v>
      </c>
      <c r="F12119">
        <v>2022</v>
      </c>
      <c r="G12119">
        <v>6</v>
      </c>
      <c r="H12119">
        <v>1</v>
      </c>
      <c r="J12119">
        <f t="shared" si="961"/>
        <v>7</v>
      </c>
      <c r="K12119" t="str">
        <f>IF(OR(J12119&gt;Ограничения!$B$1,Sheet!G7236&gt;Ограничения!$B$2,Sheet!H7236&gt;Ограничения!$B$2,Sheet!I7236&gt;Ограничения!$B$2,),"Not compatible","Compatible")</f>
        <v>Compatible</v>
      </c>
      <c r="L12119">
        <f t="shared" si="962"/>
        <v>42023</v>
      </c>
      <c r="M12119" s="3">
        <f t="shared" si="963"/>
        <v>0</v>
      </c>
      <c r="N12119" s="3" t="str">
        <f t="shared" si="964"/>
        <v>Y</v>
      </c>
      <c r="O12119" t="s">
        <v>28007</v>
      </c>
      <c r="P12119">
        <v>3</v>
      </c>
      <c r="Q12119" t="str">
        <f t="shared" si="965"/>
        <v>COPY 42023.dat sel\42023.dat</v>
      </c>
      <c r="R12119" t="str">
        <f>IF(ISNA(VLOOKUP(B12119,Rendered!$B$1:$C$1000,1,FALSE)),"N","Y")</f>
        <v>N</v>
      </c>
    </row>
    <row r="12120" spans="1:18" hidden="1" x14ac:dyDescent="0.35">
      <c r="A12120" t="s">
        <v>13883</v>
      </c>
      <c r="B12120" t="s">
        <v>13970</v>
      </c>
      <c r="C12120" t="s">
        <v>13971</v>
      </c>
      <c r="D12120" t="s">
        <v>7</v>
      </c>
      <c r="E12120">
        <v>2003</v>
      </c>
      <c r="F12120">
        <v>2022</v>
      </c>
      <c r="G12120">
        <v>6</v>
      </c>
      <c r="H12120">
        <v>2</v>
      </c>
      <c r="I12120">
        <v>1</v>
      </c>
      <c r="J12120">
        <f t="shared" si="961"/>
        <v>9</v>
      </c>
      <c r="K12120" t="str">
        <f>IF(OR(J12120&gt;Ограничения!$B$1,Sheet!G7237&gt;Ограничения!$B$2,Sheet!H7237&gt;Ограничения!$B$2,Sheet!I7237&gt;Ограничения!$B$2,),"Not compatible","Compatible")</f>
        <v>Compatible</v>
      </c>
      <c r="L12120">
        <f t="shared" si="962"/>
        <v>44126</v>
      </c>
      <c r="M12120" s="3">
        <f t="shared" si="963"/>
        <v>0.40425531914893614</v>
      </c>
      <c r="N12120" s="3" t="str">
        <f t="shared" si="964"/>
        <v>Y</v>
      </c>
      <c r="O12120" t="s">
        <v>28007</v>
      </c>
      <c r="P12120">
        <v>3</v>
      </c>
      <c r="Q12120" t="str">
        <f t="shared" si="965"/>
        <v>COPY 44126.dat sel\44126.dat</v>
      </c>
      <c r="R12120" t="str">
        <f>IF(ISNA(VLOOKUP(B12120,Rendered!$B$1:$C$1000,1,FALSE)),"N","Y")</f>
        <v>N</v>
      </c>
    </row>
    <row r="12121" spans="1:18" hidden="1" x14ac:dyDescent="0.35">
      <c r="A12121" t="s">
        <v>13883</v>
      </c>
      <c r="B12121" t="s">
        <v>13972</v>
      </c>
      <c r="C12121" t="s">
        <v>13973</v>
      </c>
      <c r="D12121" t="s">
        <v>13</v>
      </c>
      <c r="E12121" t="s">
        <v>60</v>
      </c>
      <c r="G12121">
        <v>2</v>
      </c>
      <c r="H12121">
        <v>6</v>
      </c>
      <c r="I12121">
        <v>3</v>
      </c>
      <c r="J12121">
        <f t="shared" si="961"/>
        <v>11</v>
      </c>
      <c r="K12121" t="str">
        <f>IF(OR(J12121&gt;Ограничения!$B$1,Sheet!G7238&gt;Ограничения!$B$2,Sheet!H7238&gt;Ограничения!$B$2,Sheet!I7238&gt;Ограничения!$B$2,),"Not compatible","Compatible")</f>
        <v>Compatible</v>
      </c>
      <c r="L12121">
        <f t="shared" si="962"/>
        <v>30075</v>
      </c>
      <c r="M12121" s="3">
        <f t="shared" si="963"/>
        <v>0</v>
      </c>
      <c r="N12121" s="3" t="str">
        <f t="shared" si="964"/>
        <v>Y</v>
      </c>
      <c r="O12121" t="s">
        <v>28007</v>
      </c>
      <c r="P12121">
        <v>3</v>
      </c>
      <c r="Q12121" t="str">
        <f t="shared" si="965"/>
        <v>COPY 30075.dat sel\30075.dat</v>
      </c>
      <c r="R12121" t="str">
        <f>IF(ISNA(VLOOKUP(B12121,Rendered!$B$1:$C$1000,1,FALSE)),"N","Y")</f>
        <v>N</v>
      </c>
    </row>
    <row r="12122" spans="1:18" hidden="1" x14ac:dyDescent="0.35">
      <c r="A12122" t="s">
        <v>13883</v>
      </c>
      <c r="B12122" t="s">
        <v>13974</v>
      </c>
      <c r="C12122" t="s">
        <v>13975</v>
      </c>
      <c r="D12122" t="s">
        <v>13</v>
      </c>
      <c r="E12122">
        <v>2022</v>
      </c>
      <c r="F12122">
        <v>2022</v>
      </c>
      <c r="G12122">
        <v>6</v>
      </c>
      <c r="H12122">
        <v>4</v>
      </c>
      <c r="I12122">
        <v>1</v>
      </c>
      <c r="J12122">
        <f t="shared" si="961"/>
        <v>11</v>
      </c>
      <c r="K12122" t="str">
        <f>IF(OR(J12122&gt;Ограничения!$B$1,Sheet!G7239&gt;Ограничения!$B$2,Sheet!H7239&gt;Ограничения!$B$2,Sheet!I7239&gt;Ограничения!$B$2,),"Not compatible","Compatible")</f>
        <v>Compatible</v>
      </c>
      <c r="L12122">
        <f t="shared" si="962"/>
        <v>78522</v>
      </c>
      <c r="M12122" s="3">
        <f t="shared" si="963"/>
        <v>0</v>
      </c>
      <c r="N12122" s="3" t="str">
        <f t="shared" si="964"/>
        <v>N</v>
      </c>
      <c r="O12122" t="s">
        <v>28007</v>
      </c>
      <c r="P12122">
        <v>3</v>
      </c>
      <c r="Q12122" t="str">
        <f t="shared" si="965"/>
        <v>COPY 78522.dat sel\78522.dat</v>
      </c>
      <c r="R12122" t="str">
        <f>IF(ISNA(VLOOKUP(B12122,Rendered!$B$1:$C$1000,1,FALSE)),"N","Y")</f>
        <v>N</v>
      </c>
    </row>
    <row r="12123" spans="1:18" hidden="1" x14ac:dyDescent="0.35">
      <c r="A12123" t="s">
        <v>13883</v>
      </c>
      <c r="B12123" t="s">
        <v>13976</v>
      </c>
      <c r="C12123" t="s">
        <v>13977</v>
      </c>
      <c r="D12123" t="s">
        <v>57</v>
      </c>
      <c r="E12123">
        <v>2004</v>
      </c>
      <c r="F12123">
        <v>2022</v>
      </c>
      <c r="G12123">
        <v>6</v>
      </c>
      <c r="H12123">
        <v>8</v>
      </c>
      <c r="I12123">
        <v>2</v>
      </c>
      <c r="J12123">
        <f t="shared" si="961"/>
        <v>16</v>
      </c>
      <c r="K12123" t="str">
        <f>IF(OR(J12123&gt;Ограничения!$B$1,Sheet!G7240&gt;Ограничения!$B$2,Sheet!H7240&gt;Ограничения!$B$2,Sheet!I7240&gt;Ограничения!$B$2,),"Not compatible","Compatible")</f>
        <v>Compatible</v>
      </c>
      <c r="L12123">
        <f t="shared" si="962"/>
        <v>45411</v>
      </c>
      <c r="M12123" s="3">
        <f t="shared" si="963"/>
        <v>0</v>
      </c>
      <c r="N12123" s="3" t="str">
        <f t="shared" si="964"/>
        <v>N</v>
      </c>
      <c r="O12123" t="s">
        <v>28007</v>
      </c>
      <c r="P12123">
        <v>3</v>
      </c>
      <c r="Q12123" t="str">
        <f t="shared" si="965"/>
        <v>COPY 45411.dat sel\45411.dat</v>
      </c>
      <c r="R12123" t="str">
        <f>IF(ISNA(VLOOKUP(B12123,Rendered!$B$1:$C$1000,1,FALSE)),"N","Y")</f>
        <v>N</v>
      </c>
    </row>
    <row r="12124" spans="1:18" hidden="1" x14ac:dyDescent="0.35">
      <c r="A12124" t="s">
        <v>13883</v>
      </c>
      <c r="B12124" t="s">
        <v>13978</v>
      </c>
      <c r="C12124" t="s">
        <v>13979</v>
      </c>
      <c r="D12124" t="s">
        <v>59</v>
      </c>
      <c r="E12124">
        <v>2003</v>
      </c>
      <c r="F12124">
        <v>2022</v>
      </c>
      <c r="G12124">
        <v>6</v>
      </c>
      <c r="H12124">
        <v>8</v>
      </c>
      <c r="I12124">
        <v>2</v>
      </c>
      <c r="J12124">
        <f t="shared" si="961"/>
        <v>16</v>
      </c>
      <c r="K12124" t="str">
        <f>IF(OR(J12124&gt;Ограничения!$B$1,Sheet!G7241&gt;Ограничения!$B$2,Sheet!H7241&gt;Ограничения!$B$2,Sheet!I7241&gt;Ограничения!$B$2,),"Not compatible","Compatible")</f>
        <v>Compatible</v>
      </c>
      <c r="L12124">
        <f t="shared" si="962"/>
        <v>45410</v>
      </c>
      <c r="M12124" s="3">
        <f t="shared" si="963"/>
        <v>0</v>
      </c>
      <c r="N12124" s="3" t="str">
        <f t="shared" si="964"/>
        <v>N</v>
      </c>
      <c r="O12124" t="s">
        <v>28007</v>
      </c>
      <c r="P12124">
        <v>3</v>
      </c>
      <c r="Q12124" t="str">
        <f t="shared" si="965"/>
        <v>COPY 45410.dat sel\45410.dat</v>
      </c>
      <c r="R12124" t="str">
        <f>IF(ISNA(VLOOKUP(B12124,Rendered!$B$1:$C$1000,1,FALSE)),"N","Y")</f>
        <v>N</v>
      </c>
    </row>
    <row r="12125" spans="1:18" hidden="1" x14ac:dyDescent="0.35">
      <c r="A12125" t="s">
        <v>13883</v>
      </c>
      <c r="B12125" t="s">
        <v>13980</v>
      </c>
      <c r="C12125" t="s">
        <v>13981</v>
      </c>
      <c r="D12125" t="s">
        <v>57</v>
      </c>
      <c r="E12125">
        <v>2005</v>
      </c>
      <c r="F12125">
        <v>2021</v>
      </c>
      <c r="G12125">
        <v>8</v>
      </c>
      <c r="H12125">
        <v>1</v>
      </c>
      <c r="I12125">
        <v>1.7</v>
      </c>
      <c r="J12125">
        <f t="shared" si="961"/>
        <v>10.7</v>
      </c>
      <c r="K12125" t="str">
        <f>IF(OR(J12125&gt;Ограничения!$B$1,Sheet!G7242&gt;Ограничения!$B$2,Sheet!H7242&gt;Ограничения!$B$2,Sheet!I7242&gt;Ограничения!$B$2,),"Not compatible","Compatible")</f>
        <v>Compatible</v>
      </c>
      <c r="L12125">
        <f t="shared" si="962"/>
        <v>50967</v>
      </c>
      <c r="M12125" s="3">
        <f t="shared" si="963"/>
        <v>0</v>
      </c>
      <c r="N12125" s="3" t="str">
        <f t="shared" si="964"/>
        <v>N</v>
      </c>
      <c r="O12125" t="s">
        <v>28007</v>
      </c>
      <c r="P12125">
        <v>3</v>
      </c>
      <c r="Q12125" t="str">
        <f t="shared" si="965"/>
        <v>COPY 50967.dat sel\50967.dat</v>
      </c>
      <c r="R12125" t="str">
        <f>IF(ISNA(VLOOKUP(B12125,Rendered!$B$1:$C$1000,1,FALSE)),"N","Y")</f>
        <v>N</v>
      </c>
    </row>
    <row r="12126" spans="1:18" hidden="1" x14ac:dyDescent="0.35">
      <c r="A12126" t="s">
        <v>13883</v>
      </c>
      <c r="B12126" t="s">
        <v>13982</v>
      </c>
      <c r="C12126" t="s">
        <v>13983</v>
      </c>
      <c r="D12126" t="s">
        <v>49</v>
      </c>
      <c r="E12126">
        <v>2019</v>
      </c>
      <c r="F12126">
        <v>2022</v>
      </c>
      <c r="G12126">
        <v>8</v>
      </c>
      <c r="H12126">
        <v>2</v>
      </c>
      <c r="I12126">
        <v>1</v>
      </c>
      <c r="J12126">
        <f t="shared" si="961"/>
        <v>11</v>
      </c>
      <c r="K12126" t="str">
        <f>IF(OR(J12126&gt;Ограничения!$B$1,Sheet!G7243&gt;Ограничения!$B$2,Sheet!H7243&gt;Ограничения!$B$2,Sheet!I7243&gt;Ограничения!$B$2,),"Not compatible","Compatible")</f>
        <v>Compatible</v>
      </c>
      <c r="L12126">
        <f t="shared" si="962"/>
        <v>42918</v>
      </c>
      <c r="M12126" s="3">
        <f t="shared" si="963"/>
        <v>0.82608695652173914</v>
      </c>
      <c r="N12126" s="3" t="str">
        <f t="shared" si="964"/>
        <v>Y</v>
      </c>
      <c r="O12126" t="s">
        <v>28007</v>
      </c>
      <c r="P12126">
        <v>3</v>
      </c>
      <c r="Q12126" t="str">
        <f t="shared" si="965"/>
        <v>COPY 42918.dat sel\42918.dat</v>
      </c>
      <c r="R12126" t="str">
        <f>IF(ISNA(VLOOKUP(B12126,Rendered!$B$1:$C$1000,1,FALSE)),"N","Y")</f>
        <v>N</v>
      </c>
    </row>
    <row r="12127" spans="1:18" hidden="1" x14ac:dyDescent="0.35">
      <c r="A12127" t="s">
        <v>13883</v>
      </c>
      <c r="B12127" t="s">
        <v>13984</v>
      </c>
      <c r="C12127" t="s">
        <v>13985</v>
      </c>
      <c r="D12127" t="s">
        <v>59</v>
      </c>
      <c r="E12127">
        <v>2002</v>
      </c>
      <c r="F12127">
        <v>2011</v>
      </c>
      <c r="G12127">
        <v>8</v>
      </c>
      <c r="H12127">
        <v>2</v>
      </c>
      <c r="I12127">
        <v>2</v>
      </c>
      <c r="J12127">
        <f t="shared" si="961"/>
        <v>12</v>
      </c>
      <c r="K12127" t="str">
        <f>IF(OR(J12127&gt;Ограничения!$B$1,Sheet!G7244&gt;Ограничения!$B$2,Sheet!H7244&gt;Ограничения!$B$2,Sheet!I7244&gt;Ограничения!$B$2,),"Not compatible","Compatible")</f>
        <v>Compatible</v>
      </c>
      <c r="L12127">
        <f t="shared" si="962"/>
        <v>41766</v>
      </c>
      <c r="M12127" s="3">
        <f t="shared" si="963"/>
        <v>0.76666666666666672</v>
      </c>
      <c r="N12127" s="3" t="str">
        <f t="shared" si="964"/>
        <v>Y</v>
      </c>
      <c r="O12127" t="s">
        <v>28007</v>
      </c>
      <c r="P12127">
        <v>3</v>
      </c>
      <c r="Q12127" t="str">
        <f t="shared" si="965"/>
        <v>COPY 41766.dat sel\41766.dat</v>
      </c>
      <c r="R12127" t="str">
        <f>IF(ISNA(VLOOKUP(B12127,Rendered!$B$1:$C$1000,1,FALSE)),"N","Y")</f>
        <v>N</v>
      </c>
    </row>
    <row r="12128" spans="1:18" hidden="1" x14ac:dyDescent="0.35">
      <c r="A12128" t="s">
        <v>13883</v>
      </c>
      <c r="B12128" t="s">
        <v>13986</v>
      </c>
      <c r="C12128" t="s">
        <v>13987</v>
      </c>
      <c r="D12128" t="s">
        <v>292</v>
      </c>
      <c r="E12128">
        <v>2013</v>
      </c>
      <c r="F12128">
        <v>2022</v>
      </c>
      <c r="G12128">
        <v>8</v>
      </c>
      <c r="H12128">
        <v>2</v>
      </c>
      <c r="I12128">
        <v>2</v>
      </c>
      <c r="J12128">
        <f t="shared" si="961"/>
        <v>12</v>
      </c>
      <c r="K12128" t="str">
        <f>IF(OR(J12128&gt;Ограничения!$B$1,Sheet!G7245&gt;Ограничения!$B$2,Sheet!H7245&gt;Ограничения!$B$2,Sheet!I7245&gt;Ограничения!$B$2,),"Not compatible","Compatible")</f>
        <v>Compatible</v>
      </c>
      <c r="L12128">
        <f t="shared" si="962"/>
        <v>11290</v>
      </c>
      <c r="M12128" s="3">
        <f t="shared" si="963"/>
        <v>0</v>
      </c>
      <c r="N12128" s="3" t="str">
        <f t="shared" si="964"/>
        <v>Y</v>
      </c>
      <c r="O12128" t="s">
        <v>28007</v>
      </c>
      <c r="P12128">
        <v>3</v>
      </c>
      <c r="Q12128" t="str">
        <f t="shared" si="965"/>
        <v>COPY 11290.dat sel\11290.dat</v>
      </c>
      <c r="R12128" t="str">
        <f>IF(ISNA(VLOOKUP(B12128,Rendered!$B$1:$C$1000,1,FALSE)),"N","Y")</f>
        <v>N</v>
      </c>
    </row>
    <row r="12129" spans="1:18" hidden="1" x14ac:dyDescent="0.35">
      <c r="A12129" t="s">
        <v>13883</v>
      </c>
      <c r="B12129" t="s">
        <v>13988</v>
      </c>
      <c r="C12129" t="s">
        <v>13989</v>
      </c>
      <c r="D12129" t="s">
        <v>58</v>
      </c>
      <c r="E12129">
        <v>2013</v>
      </c>
      <c r="F12129">
        <v>2022</v>
      </c>
      <c r="G12129">
        <v>8</v>
      </c>
      <c r="H12129">
        <v>2</v>
      </c>
      <c r="I12129">
        <v>2</v>
      </c>
      <c r="J12129">
        <f t="shared" si="961"/>
        <v>12</v>
      </c>
      <c r="K12129" t="str">
        <f>IF(OR(J12129&gt;Ограничения!$B$1,Sheet!G7246&gt;Ограничения!$B$2,Sheet!H7246&gt;Ограничения!$B$2,Sheet!I7246&gt;Ограничения!$B$2,),"Not compatible","Compatible")</f>
        <v>Compatible</v>
      </c>
      <c r="L12129">
        <f t="shared" si="962"/>
        <v>11301</v>
      </c>
      <c r="M12129" s="3">
        <f t="shared" si="963"/>
        <v>0</v>
      </c>
      <c r="N12129" s="3" t="str">
        <f t="shared" si="964"/>
        <v>N</v>
      </c>
      <c r="O12129" t="s">
        <v>28007</v>
      </c>
      <c r="P12129">
        <v>3</v>
      </c>
      <c r="Q12129" t="str">
        <f t="shared" si="965"/>
        <v>COPY 11301.dat sel\11301.dat</v>
      </c>
      <c r="R12129" t="str">
        <f>IF(ISNA(VLOOKUP(B12129,Rendered!$B$1:$C$1000,1,FALSE)),"N","Y")</f>
        <v>N</v>
      </c>
    </row>
    <row r="12130" spans="1:18" hidden="1" x14ac:dyDescent="0.35">
      <c r="A12130" t="s">
        <v>13883</v>
      </c>
      <c r="B12130" t="s">
        <v>13990</v>
      </c>
      <c r="C12130" t="s">
        <v>13991</v>
      </c>
      <c r="D12130" t="s">
        <v>13</v>
      </c>
      <c r="E12130">
        <v>1995</v>
      </c>
      <c r="F12130">
        <v>2006</v>
      </c>
      <c r="G12130">
        <v>2</v>
      </c>
      <c r="H12130">
        <v>8</v>
      </c>
      <c r="I12130">
        <v>4</v>
      </c>
      <c r="J12130">
        <f t="shared" si="961"/>
        <v>14</v>
      </c>
      <c r="K12130" t="str">
        <f>IF(OR(J12130&gt;Ограничения!$B$1,Sheet!G7247&gt;Ограничения!$B$2,Sheet!H7247&gt;Ограничения!$B$2,Sheet!I7247&gt;Ограничения!$B$2,),"Not compatible","Compatible")</f>
        <v>Compatible</v>
      </c>
      <c r="L12130">
        <f t="shared" si="962"/>
        <v>6214</v>
      </c>
      <c r="M12130" s="3">
        <f t="shared" si="963"/>
        <v>0</v>
      </c>
      <c r="N12130" s="3" t="str">
        <f t="shared" si="964"/>
        <v>N</v>
      </c>
      <c r="O12130" t="s">
        <v>28008</v>
      </c>
      <c r="Q12130" t="str">
        <f t="shared" si="965"/>
        <v>COPY 6214.dat sel\6214.dat</v>
      </c>
      <c r="R12130" t="str">
        <f>IF(ISNA(VLOOKUP(B12130,Rendered!$B$1:$C$1000,1,FALSE)),"N","Y")</f>
        <v>N</v>
      </c>
    </row>
    <row r="12131" spans="1:18" hidden="1" x14ac:dyDescent="0.35">
      <c r="A12131" t="s">
        <v>13883</v>
      </c>
      <c r="B12131" t="s">
        <v>13992</v>
      </c>
      <c r="C12131" t="s">
        <v>13993</v>
      </c>
      <c r="D12131" t="s">
        <v>49</v>
      </c>
      <c r="E12131">
        <v>2006</v>
      </c>
      <c r="F12131">
        <v>2022</v>
      </c>
      <c r="G12131">
        <v>8</v>
      </c>
      <c r="H12131">
        <v>8</v>
      </c>
      <c r="I12131">
        <v>2</v>
      </c>
      <c r="J12131">
        <f t="shared" si="961"/>
        <v>18</v>
      </c>
      <c r="K12131" t="str">
        <f>IF(OR(J12131&gt;Ограничения!$B$1,Sheet!G7248&gt;Ограничения!$B$2,Sheet!H7248&gt;Ограничения!$B$2,Sheet!I7248&gt;Ограничения!$B$2,),"Not compatible","Compatible")</f>
        <v>Compatible</v>
      </c>
      <c r="L12131">
        <f t="shared" si="962"/>
        <v>54095</v>
      </c>
      <c r="M12131" s="3">
        <f t="shared" si="963"/>
        <v>0.7142857142857143</v>
      </c>
      <c r="N12131" s="3" t="str">
        <f t="shared" si="964"/>
        <v>Y</v>
      </c>
      <c r="O12131" t="s">
        <v>28007</v>
      </c>
      <c r="P12131">
        <v>3</v>
      </c>
      <c r="Q12131" t="str">
        <f t="shared" si="965"/>
        <v>COPY 54095.dat sel\54095.dat</v>
      </c>
      <c r="R12131" t="str">
        <f>IF(ISNA(VLOOKUP(B12131,Rendered!$B$1:$C$1000,1,FALSE)),"N","Y")</f>
        <v>N</v>
      </c>
    </row>
    <row r="12132" spans="1:18" hidden="1" x14ac:dyDescent="0.35">
      <c r="A12132" t="s">
        <v>13883</v>
      </c>
      <c r="B12132" t="s">
        <v>13994</v>
      </c>
      <c r="C12132" t="s">
        <v>13995</v>
      </c>
      <c r="D12132" t="s">
        <v>27</v>
      </c>
      <c r="E12132">
        <v>2006</v>
      </c>
      <c r="F12132">
        <v>2020</v>
      </c>
      <c r="G12132">
        <v>8</v>
      </c>
      <c r="H12132">
        <v>8</v>
      </c>
      <c r="I12132">
        <v>2</v>
      </c>
      <c r="J12132">
        <f t="shared" si="961"/>
        <v>18</v>
      </c>
      <c r="K12132" t="str">
        <f>IF(OR(J12132&gt;Ограничения!$B$1,Sheet!G7249&gt;Ограничения!$B$2,Sheet!H7249&gt;Ограничения!$B$2,Sheet!I7249&gt;Ограничения!$B$2,),"Not compatible","Compatible")</f>
        <v>Compatible</v>
      </c>
      <c r="L12132">
        <f t="shared" si="962"/>
        <v>54096</v>
      </c>
      <c r="M12132" s="3">
        <f t="shared" si="963"/>
        <v>0</v>
      </c>
      <c r="N12132" s="3" t="str">
        <f t="shared" si="964"/>
        <v>Y</v>
      </c>
      <c r="O12132" t="s">
        <v>28007</v>
      </c>
      <c r="P12132">
        <v>3</v>
      </c>
      <c r="Q12132" t="str">
        <f t="shared" si="965"/>
        <v>COPY 54096.dat sel\54096.dat</v>
      </c>
      <c r="R12132" t="str">
        <f>IF(ISNA(VLOOKUP(B12132,Rendered!$B$1:$C$1000,1,FALSE)),"N","Y")</f>
        <v>N</v>
      </c>
    </row>
    <row r="12133" spans="1:18" hidden="1" x14ac:dyDescent="0.35">
      <c r="A12133" t="s">
        <v>13883</v>
      </c>
      <c r="B12133" t="s">
        <v>13996</v>
      </c>
      <c r="C12133" t="s">
        <v>13997</v>
      </c>
      <c r="D12133" t="s">
        <v>558</v>
      </c>
      <c r="E12133">
        <v>2006</v>
      </c>
      <c r="F12133">
        <v>2022</v>
      </c>
      <c r="G12133">
        <v>8</v>
      </c>
      <c r="H12133">
        <v>8</v>
      </c>
      <c r="I12133">
        <v>2</v>
      </c>
      <c r="J12133">
        <f t="shared" si="961"/>
        <v>18</v>
      </c>
      <c r="K12133" t="str">
        <f>IF(OR(J12133&gt;Ограничения!$B$1,Sheet!G7250&gt;Ограничения!$B$2,Sheet!H7250&gt;Ограничения!$B$2,Sheet!I7250&gt;Ограничения!$B$2,),"Not compatible","Compatible")</f>
        <v>Compatible</v>
      </c>
      <c r="L12133">
        <f t="shared" si="962"/>
        <v>54091</v>
      </c>
      <c r="M12133" s="3">
        <f t="shared" si="963"/>
        <v>0</v>
      </c>
      <c r="N12133" s="3" t="str">
        <f t="shared" si="964"/>
        <v>N</v>
      </c>
      <c r="O12133" t="s">
        <v>28007</v>
      </c>
      <c r="P12133">
        <v>3</v>
      </c>
      <c r="Q12133" t="str">
        <f t="shared" si="965"/>
        <v>COPY 54091.dat sel\54091.dat</v>
      </c>
      <c r="R12133" t="str">
        <f>IF(ISNA(VLOOKUP(B12133,Rendered!$B$1:$C$1000,1,FALSE)),"N","Y")</f>
        <v>N</v>
      </c>
    </row>
    <row r="12134" spans="1:18" hidden="1" x14ac:dyDescent="0.35">
      <c r="A12134" t="s">
        <v>11966</v>
      </c>
      <c r="B12134" t="s">
        <v>11967</v>
      </c>
      <c r="C12134" t="s">
        <v>11968</v>
      </c>
      <c r="D12134" t="s">
        <v>2829</v>
      </c>
      <c r="E12134">
        <v>1982</v>
      </c>
      <c r="F12134">
        <v>2022</v>
      </c>
      <c r="G12134">
        <v>3</v>
      </c>
      <c r="H12134">
        <v>1</v>
      </c>
      <c r="I12134">
        <v>1</v>
      </c>
      <c r="J12134">
        <f t="shared" si="961"/>
        <v>5</v>
      </c>
      <c r="K12134" t="str">
        <f>IF(OR(J12134&gt;Ограничения!$B$1,Sheet!G6244&gt;Ограничения!$B$2,Sheet!H6244&gt;Ограничения!$B$2,Sheet!I6244&gt;Ограничения!$B$2,),"Not compatible","Compatible")</f>
        <v>Compatible</v>
      </c>
      <c r="L12134">
        <f t="shared" si="962"/>
        <v>4287</v>
      </c>
      <c r="M12134" s="3">
        <f t="shared" si="963"/>
        <v>0</v>
      </c>
      <c r="N12134" s="3" t="str">
        <f t="shared" si="964"/>
        <v>N</v>
      </c>
      <c r="O12134" t="s">
        <v>28007</v>
      </c>
      <c r="P12134">
        <v>3</v>
      </c>
      <c r="Q12134" t="str">
        <f t="shared" si="965"/>
        <v>COPY 4287.dat sel\4287.dat</v>
      </c>
      <c r="R12134" t="str">
        <f>IF(ISNA(VLOOKUP(B12134,Rendered!$B$1:$C$1000,1,FALSE)),"N","Y")</f>
        <v>N</v>
      </c>
    </row>
    <row r="12135" spans="1:18" hidden="1" x14ac:dyDescent="0.35">
      <c r="A12135" t="s">
        <v>11966</v>
      </c>
      <c r="B12135" t="s">
        <v>11969</v>
      </c>
      <c r="C12135" t="s">
        <v>11970</v>
      </c>
      <c r="D12135" t="s">
        <v>30</v>
      </c>
      <c r="E12135">
        <v>1980</v>
      </c>
      <c r="F12135">
        <v>1986</v>
      </c>
      <c r="J12135">
        <f t="shared" si="961"/>
        <v>0</v>
      </c>
      <c r="K12135" t="str">
        <f>IF(OR(J12135&gt;Ограничения!$B$1,Sheet!G6245&gt;Ограничения!$B$2,Sheet!H6245&gt;Ограничения!$B$2,Sheet!I6245&gt;Ограничения!$B$2,),"Not compatible","Compatible")</f>
        <v>Compatible</v>
      </c>
      <c r="L12135">
        <f t="shared" si="962"/>
        <v>4089</v>
      </c>
      <c r="M12135" s="3">
        <f t="shared" si="963"/>
        <v>0</v>
      </c>
      <c r="N12135" s="3" t="str">
        <f t="shared" si="964"/>
        <v>N</v>
      </c>
      <c r="O12135" t="s">
        <v>28008</v>
      </c>
      <c r="Q12135" t="str">
        <f t="shared" si="965"/>
        <v>COPY 4089.dat sel\4089.dat</v>
      </c>
      <c r="R12135" t="str">
        <f>IF(ISNA(VLOOKUP(B12135,Rendered!$B$1:$C$1000,1,FALSE)),"N","Y")</f>
        <v>N</v>
      </c>
    </row>
    <row r="12136" spans="1:18" hidden="1" x14ac:dyDescent="0.35">
      <c r="A12136" t="s">
        <v>11966</v>
      </c>
      <c r="B12136" t="s">
        <v>11971</v>
      </c>
      <c r="C12136" t="s">
        <v>11972</v>
      </c>
      <c r="D12136" t="s">
        <v>978</v>
      </c>
      <c r="E12136">
        <v>2002</v>
      </c>
      <c r="F12136">
        <v>2022</v>
      </c>
      <c r="G12136">
        <v>3</v>
      </c>
      <c r="H12136">
        <v>2</v>
      </c>
      <c r="I12136">
        <v>1</v>
      </c>
      <c r="J12136">
        <f t="shared" si="961"/>
        <v>6</v>
      </c>
      <c r="K12136" t="str">
        <f>IF(OR(J12136&gt;Ограничения!$B$1,Sheet!G6246&gt;Ограничения!$B$2,Sheet!H6246&gt;Ограничения!$B$2,Sheet!I6246&gt;Ограничения!$B$2,),"Not compatible","Compatible")</f>
        <v>Compatible</v>
      </c>
      <c r="L12136" t="str">
        <f t="shared" si="962"/>
        <v>Модификация</v>
      </c>
      <c r="M12136" s="3">
        <f t="shared" si="963"/>
        <v>0</v>
      </c>
      <c r="N12136" s="3" t="str">
        <f t="shared" si="964"/>
        <v>N</v>
      </c>
      <c r="O12136" t="s">
        <v>28008</v>
      </c>
      <c r="Q12136" t="str">
        <f t="shared" si="965"/>
        <v>COPY 3747b.dat sel\3747b.dat</v>
      </c>
      <c r="R12136" t="str">
        <f>IF(ISNA(VLOOKUP(B12136,Rendered!$B$1:$C$1000,1,FALSE)),"N","Y")</f>
        <v>N</v>
      </c>
    </row>
    <row r="12137" spans="1:18" hidden="1" x14ac:dyDescent="0.35">
      <c r="A12137" t="s">
        <v>11966</v>
      </c>
      <c r="B12137" t="s">
        <v>11973</v>
      </c>
      <c r="C12137" t="s">
        <v>11974</v>
      </c>
      <c r="D12137" t="s">
        <v>575</v>
      </c>
      <c r="E12137">
        <v>1980</v>
      </c>
      <c r="F12137">
        <v>2014</v>
      </c>
      <c r="G12137">
        <v>3</v>
      </c>
      <c r="H12137">
        <v>2</v>
      </c>
      <c r="J12137">
        <f t="shared" si="961"/>
        <v>5</v>
      </c>
      <c r="K12137" t="str">
        <f>IF(OR(J12137&gt;Ограничения!$B$1,Sheet!G6247&gt;Ограничения!$B$2,Sheet!H6247&gt;Ограничения!$B$2,Sheet!I6247&gt;Ограничения!$B$2,),"Not compatible","Compatible")</f>
        <v>Compatible</v>
      </c>
      <c r="L12137" t="str">
        <f t="shared" si="962"/>
        <v>Модификация</v>
      </c>
      <c r="M12137" s="3">
        <f t="shared" si="963"/>
        <v>0</v>
      </c>
      <c r="N12137" s="3" t="str">
        <f t="shared" si="964"/>
        <v>N</v>
      </c>
      <c r="O12137" t="s">
        <v>28008</v>
      </c>
      <c r="Q12137" t="str">
        <f t="shared" si="965"/>
        <v>COPY 3747a.dat sel\3747a.dat</v>
      </c>
      <c r="R12137" t="str">
        <f>IF(ISNA(VLOOKUP(B12137,Rendered!$B$1:$C$1000,1,FALSE)),"N","Y")</f>
        <v>N</v>
      </c>
    </row>
    <row r="12138" spans="1:18" hidden="1" x14ac:dyDescent="0.35">
      <c r="A12138" t="s">
        <v>11966</v>
      </c>
      <c r="B12138" t="s">
        <v>11975</v>
      </c>
      <c r="C12138" t="s">
        <v>11976</v>
      </c>
      <c r="D12138" t="s">
        <v>59</v>
      </c>
      <c r="E12138">
        <v>1981</v>
      </c>
      <c r="F12138">
        <v>1990</v>
      </c>
      <c r="G12138">
        <v>5</v>
      </c>
      <c r="H12138">
        <v>6</v>
      </c>
      <c r="I12138">
        <v>2</v>
      </c>
      <c r="J12138">
        <f t="shared" si="961"/>
        <v>13</v>
      </c>
      <c r="K12138" t="str">
        <f>IF(OR(J12138&gt;Ограничения!$B$1,Sheet!G6248&gt;Ограничения!$B$2,Sheet!H6248&gt;Ограничения!$B$2,Sheet!I6248&gt;Ограничения!$B$2,),"Not compatible","Compatible")</f>
        <v>Compatible</v>
      </c>
      <c r="L12138">
        <f t="shared" si="962"/>
        <v>4228</v>
      </c>
      <c r="M12138" s="3">
        <f t="shared" si="963"/>
        <v>0</v>
      </c>
      <c r="N12138" s="3" t="str">
        <f t="shared" si="964"/>
        <v>N</v>
      </c>
      <c r="O12138" t="s">
        <v>28008</v>
      </c>
      <c r="Q12138" t="str">
        <f t="shared" si="965"/>
        <v>COPY 4228.dat sel\4228.dat</v>
      </c>
      <c r="R12138" t="str">
        <f>IF(ISNA(VLOOKUP(B12138,Rendered!$B$1:$C$1000,1,FALSE)),"N","Y")</f>
        <v>N</v>
      </c>
    </row>
    <row r="12139" spans="1:18" hidden="1" x14ac:dyDescent="0.35">
      <c r="A12139" t="s">
        <v>11966</v>
      </c>
      <c r="B12139" t="s">
        <v>11977</v>
      </c>
      <c r="C12139" t="s">
        <v>11978</v>
      </c>
      <c r="D12139" t="s">
        <v>10281</v>
      </c>
      <c r="E12139">
        <v>1977</v>
      </c>
      <c r="F12139">
        <v>2022</v>
      </c>
      <c r="G12139">
        <v>2</v>
      </c>
      <c r="H12139">
        <v>1</v>
      </c>
      <c r="I12139">
        <v>1</v>
      </c>
      <c r="J12139">
        <f t="shared" si="961"/>
        <v>4</v>
      </c>
      <c r="K12139" t="str">
        <f>IF(OR(J12139&gt;Ограничения!$B$1,Sheet!G6249&gt;Ограничения!$B$2,Sheet!H6249&gt;Ограничения!$B$2,Sheet!I6249&gt;Ограничения!$B$2,),"Not compatible","Compatible")</f>
        <v>Compatible</v>
      </c>
      <c r="L12139">
        <f t="shared" si="962"/>
        <v>3665</v>
      </c>
      <c r="M12139" s="3">
        <f t="shared" si="963"/>
        <v>0.6</v>
      </c>
      <c r="N12139" s="3" t="str">
        <f t="shared" si="964"/>
        <v>Y</v>
      </c>
      <c r="O12139" t="s">
        <v>28007</v>
      </c>
      <c r="P12139">
        <v>3</v>
      </c>
      <c r="Q12139" t="str">
        <f t="shared" si="965"/>
        <v>COPY 3665.dat sel\3665.dat</v>
      </c>
      <c r="R12139" t="str">
        <f>IF(ISNA(VLOOKUP(B12139,Rendered!$B$1:$C$1000,1,FALSE)),"N","Y")</f>
        <v>N</v>
      </c>
    </row>
    <row r="12140" spans="1:18" hidden="1" x14ac:dyDescent="0.35">
      <c r="A12140" t="s">
        <v>11966</v>
      </c>
      <c r="B12140" t="s">
        <v>11979</v>
      </c>
      <c r="C12140" t="s">
        <v>11980</v>
      </c>
      <c r="D12140" t="s">
        <v>13</v>
      </c>
      <c r="E12140">
        <v>2022</v>
      </c>
      <c r="F12140">
        <v>2022</v>
      </c>
      <c r="G12140">
        <v>2</v>
      </c>
      <c r="H12140">
        <v>1</v>
      </c>
      <c r="I12140">
        <v>1</v>
      </c>
      <c r="J12140">
        <f t="shared" si="961"/>
        <v>4</v>
      </c>
      <c r="K12140" t="str">
        <f>IF(OR(J12140&gt;Ограничения!$B$1,Sheet!G6250&gt;Ограничения!$B$2,Sheet!H6250&gt;Ограничения!$B$2,Sheet!I6250&gt;Ограничения!$B$2,),"Not compatible","Compatible")</f>
        <v>Compatible</v>
      </c>
      <c r="L12140">
        <f t="shared" si="962"/>
        <v>2310</v>
      </c>
      <c r="M12140" s="3">
        <f t="shared" si="963"/>
        <v>0</v>
      </c>
      <c r="N12140" s="3" t="str">
        <f t="shared" si="964"/>
        <v>Y</v>
      </c>
      <c r="O12140" t="s">
        <v>28007</v>
      </c>
      <c r="P12140">
        <v>3</v>
      </c>
      <c r="Q12140" t="str">
        <f t="shared" si="965"/>
        <v>COPY 2310.dat sel\2310.dat</v>
      </c>
      <c r="R12140" t="str">
        <f>IF(ISNA(VLOOKUP(B12140,Rendered!$B$1:$C$1000,1,FALSE)),"N","Y")</f>
        <v>N</v>
      </c>
    </row>
    <row r="12141" spans="1:18" hidden="1" x14ac:dyDescent="0.35">
      <c r="A12141" t="s">
        <v>11966</v>
      </c>
      <c r="B12141" t="s">
        <v>11981</v>
      </c>
      <c r="C12141" t="s">
        <v>11982</v>
      </c>
      <c r="D12141" t="s">
        <v>253</v>
      </c>
      <c r="E12141">
        <v>1984</v>
      </c>
      <c r="F12141">
        <v>2022</v>
      </c>
      <c r="G12141">
        <v>2</v>
      </c>
      <c r="H12141">
        <v>2</v>
      </c>
      <c r="I12141">
        <v>1</v>
      </c>
      <c r="J12141">
        <f t="shared" si="961"/>
        <v>5</v>
      </c>
      <c r="K12141" t="str">
        <f>IF(OR(J12141&gt;Ограничения!$B$1,Sheet!G6251&gt;Ограничения!$B$2,Sheet!H6251&gt;Ограничения!$B$2,Sheet!I6251&gt;Ограничения!$B$2,),"Not compatible","Compatible")</f>
        <v>Compatible</v>
      </c>
      <c r="L12141">
        <f t="shared" si="962"/>
        <v>3676</v>
      </c>
      <c r="M12141" s="3">
        <f t="shared" si="963"/>
        <v>0</v>
      </c>
      <c r="N12141" s="3" t="str">
        <f t="shared" si="964"/>
        <v>N</v>
      </c>
      <c r="O12141" t="s">
        <v>28007</v>
      </c>
      <c r="P12141">
        <v>3</v>
      </c>
      <c r="Q12141" t="str">
        <f t="shared" si="965"/>
        <v>COPY 3676.dat sel\3676.dat</v>
      </c>
      <c r="R12141" t="str">
        <f>IF(ISNA(VLOOKUP(B12141,Rendered!$B$1:$C$1000,1,FALSE)),"N","Y")</f>
        <v>N</v>
      </c>
    </row>
    <row r="12142" spans="1:18" hidden="1" x14ac:dyDescent="0.35">
      <c r="A12142" t="s">
        <v>11966</v>
      </c>
      <c r="B12142" t="s">
        <v>11983</v>
      </c>
      <c r="C12142" t="s">
        <v>11984</v>
      </c>
      <c r="D12142" t="s">
        <v>10329</v>
      </c>
      <c r="E12142">
        <v>1976</v>
      </c>
      <c r="F12142">
        <v>2022</v>
      </c>
      <c r="G12142">
        <v>2</v>
      </c>
      <c r="H12142">
        <v>2</v>
      </c>
      <c r="I12142">
        <v>1</v>
      </c>
      <c r="J12142">
        <f t="shared" si="961"/>
        <v>5</v>
      </c>
      <c r="K12142" t="str">
        <f>IF(OR(J12142&gt;Ограничения!$B$1,Sheet!G6252&gt;Ограничения!$B$2,Sheet!H6252&gt;Ограничения!$B$2,Sheet!I6252&gt;Ограничения!$B$2,),"Not compatible","Compatible")</f>
        <v>Compatible</v>
      </c>
      <c r="L12142">
        <f t="shared" si="962"/>
        <v>3660</v>
      </c>
      <c r="M12142" s="3">
        <f t="shared" si="963"/>
        <v>0</v>
      </c>
      <c r="N12142" s="3" t="str">
        <f t="shared" si="964"/>
        <v>N</v>
      </c>
      <c r="O12142" t="s">
        <v>28007</v>
      </c>
      <c r="P12142">
        <v>3</v>
      </c>
      <c r="Q12142" t="str">
        <f t="shared" si="965"/>
        <v>COPY 3660.dat sel\3660.dat</v>
      </c>
      <c r="R12142" t="str">
        <f>IF(ISNA(VLOOKUP(B12142,Rendered!$B$1:$C$1000,1,FALSE)),"N","Y")</f>
        <v>N</v>
      </c>
    </row>
    <row r="12143" spans="1:18" hidden="1" x14ac:dyDescent="0.35">
      <c r="A12143" t="s">
        <v>11966</v>
      </c>
      <c r="B12143" t="s">
        <v>11985</v>
      </c>
      <c r="C12143" t="s">
        <v>11986</v>
      </c>
      <c r="D12143" t="s">
        <v>35</v>
      </c>
      <c r="E12143">
        <v>2020</v>
      </c>
      <c r="F12143">
        <v>2022</v>
      </c>
      <c r="G12143">
        <v>2</v>
      </c>
      <c r="H12143">
        <v>2</v>
      </c>
      <c r="I12143">
        <v>1</v>
      </c>
      <c r="J12143">
        <f t="shared" si="961"/>
        <v>5</v>
      </c>
      <c r="K12143" t="str">
        <f>IF(OR(J12143&gt;Ограничения!$B$1,Sheet!G6253&gt;Ограничения!$B$2,Sheet!H6253&gt;Ограничения!$B$2,Sheet!I6253&gt;Ограничения!$B$2,),"Not compatible","Compatible")</f>
        <v>Compatible</v>
      </c>
      <c r="L12143">
        <f t="shared" si="962"/>
        <v>76959</v>
      </c>
      <c r="M12143" s="3">
        <f t="shared" si="963"/>
        <v>0</v>
      </c>
      <c r="N12143" s="3" t="str">
        <f t="shared" si="964"/>
        <v>N</v>
      </c>
      <c r="O12143" t="s">
        <v>28007</v>
      </c>
      <c r="P12143">
        <v>3</v>
      </c>
      <c r="Q12143" t="str">
        <f t="shared" si="965"/>
        <v>COPY 76959.dat sel\76959.dat</v>
      </c>
      <c r="R12143" t="str">
        <f>IF(ISNA(VLOOKUP(B12143,Rendered!$B$1:$C$1000,1,FALSE)),"N","Y")</f>
        <v>N</v>
      </c>
    </row>
    <row r="12144" spans="1:18" hidden="1" x14ac:dyDescent="0.35">
      <c r="A12144" t="s">
        <v>11966</v>
      </c>
      <c r="B12144" t="s">
        <v>11987</v>
      </c>
      <c r="C12144" t="s">
        <v>11988</v>
      </c>
      <c r="D12144" t="s">
        <v>52</v>
      </c>
      <c r="E12144">
        <v>1976</v>
      </c>
      <c r="F12144">
        <v>1977</v>
      </c>
      <c r="G12144">
        <v>2</v>
      </c>
      <c r="H12144">
        <v>2</v>
      </c>
      <c r="I12144">
        <v>1</v>
      </c>
      <c r="J12144">
        <f t="shared" si="961"/>
        <v>5</v>
      </c>
      <c r="K12144" t="str">
        <f>IF(OR(J12144&gt;Ограничения!$B$1,Sheet!G6254&gt;Ограничения!$B$2,Sheet!H6254&gt;Ограничения!$B$2,Sheet!I6254&gt;Ограничения!$B$2,),"Not compatible","Compatible")</f>
        <v>Compatible</v>
      </c>
      <c r="L12144" t="str">
        <f t="shared" si="962"/>
        <v>Модификация</v>
      </c>
      <c r="M12144" s="3">
        <f t="shared" si="963"/>
        <v>0</v>
      </c>
      <c r="N12144" s="3" t="str">
        <f t="shared" si="964"/>
        <v>N</v>
      </c>
      <c r="O12144" t="s">
        <v>28008</v>
      </c>
      <c r="Q12144" t="str">
        <f t="shared" si="965"/>
        <v>COPY 3660old.dat sel\3660old.dat</v>
      </c>
      <c r="R12144" t="str">
        <f>IF(ISNA(VLOOKUP(B12144,Rendered!$B$1:$C$1000,1,FALSE)),"N","Y")</f>
        <v>N</v>
      </c>
    </row>
    <row r="12145" spans="1:18" hidden="1" x14ac:dyDescent="0.35">
      <c r="A12145" t="s">
        <v>11966</v>
      </c>
      <c r="B12145" t="s">
        <v>11989</v>
      </c>
      <c r="C12145" t="s">
        <v>11990</v>
      </c>
      <c r="D12145" t="s">
        <v>49</v>
      </c>
      <c r="E12145">
        <v>1987</v>
      </c>
      <c r="F12145">
        <v>2022</v>
      </c>
      <c r="G12145">
        <v>3</v>
      </c>
      <c r="H12145">
        <v>1</v>
      </c>
      <c r="I12145">
        <v>1</v>
      </c>
      <c r="J12145">
        <f t="shared" si="961"/>
        <v>5</v>
      </c>
      <c r="K12145" t="str">
        <f>IF(OR(J12145&gt;Ограничения!$B$1,Sheet!G6255&gt;Ограничения!$B$2,Sheet!H6255&gt;Ограничения!$B$2,Sheet!I6255&gt;Ограничения!$B$2,),"Not compatible","Compatible")</f>
        <v>Compatible</v>
      </c>
      <c r="L12145">
        <f t="shared" si="962"/>
        <v>2341</v>
      </c>
      <c r="M12145" s="3">
        <f t="shared" si="963"/>
        <v>0</v>
      </c>
      <c r="N12145" s="3" t="str">
        <f t="shared" si="964"/>
        <v>N</v>
      </c>
      <c r="O12145" t="s">
        <v>28007</v>
      </c>
      <c r="P12145">
        <v>3</v>
      </c>
      <c r="Q12145" t="str">
        <f t="shared" si="965"/>
        <v>COPY 2341.dat sel\2341.dat</v>
      </c>
      <c r="R12145" t="str">
        <f>IF(ISNA(VLOOKUP(B12145,Rendered!$B$1:$C$1000,1,FALSE)),"N","Y")</f>
        <v>N</v>
      </c>
    </row>
    <row r="12146" spans="1:18" hidden="1" x14ac:dyDescent="0.35">
      <c r="A12146" t="s">
        <v>11966</v>
      </c>
      <c r="B12146" t="s">
        <v>11991</v>
      </c>
      <c r="C12146" t="s">
        <v>11992</v>
      </c>
      <c r="D12146" t="s">
        <v>57</v>
      </c>
      <c r="E12146">
        <v>2018</v>
      </c>
      <c r="F12146">
        <v>2022</v>
      </c>
      <c r="G12146">
        <v>4</v>
      </c>
      <c r="H12146">
        <v>1</v>
      </c>
      <c r="I12146">
        <v>1</v>
      </c>
      <c r="J12146">
        <f t="shared" si="961"/>
        <v>6</v>
      </c>
      <c r="K12146" t="str">
        <f>IF(OR(J12146&gt;Ограничения!$B$1,Sheet!G6256&gt;Ограничения!$B$2,Sheet!H6256&gt;Ограничения!$B$2,Sheet!I6256&gt;Ограничения!$B$2,),"Not compatible","Compatible")</f>
        <v>Compatible</v>
      </c>
      <c r="L12146">
        <f t="shared" si="962"/>
        <v>32802</v>
      </c>
      <c r="M12146" s="3">
        <f t="shared" si="963"/>
        <v>0</v>
      </c>
      <c r="N12146" s="3" t="str">
        <f t="shared" si="964"/>
        <v>N</v>
      </c>
      <c r="O12146" t="s">
        <v>28007</v>
      </c>
      <c r="P12146">
        <v>3</v>
      </c>
      <c r="Q12146" t="str">
        <f t="shared" si="965"/>
        <v>COPY 32802.dat sel\32802.dat</v>
      </c>
      <c r="R12146" t="str">
        <f>IF(ISNA(VLOOKUP(B12146,Rendered!$B$1:$C$1000,1,FALSE)),"N","Y")</f>
        <v>N</v>
      </c>
    </row>
    <row r="12147" spans="1:18" hidden="1" x14ac:dyDescent="0.35">
      <c r="A12147" t="s">
        <v>11966</v>
      </c>
      <c r="B12147" t="s">
        <v>11993</v>
      </c>
      <c r="C12147" t="s">
        <v>11994</v>
      </c>
      <c r="D12147" t="s">
        <v>978</v>
      </c>
      <c r="E12147">
        <v>1985</v>
      </c>
      <c r="F12147">
        <v>2022</v>
      </c>
      <c r="G12147">
        <v>4</v>
      </c>
      <c r="H12147">
        <v>2</v>
      </c>
      <c r="I12147">
        <v>1</v>
      </c>
      <c r="J12147">
        <f t="shared" si="961"/>
        <v>7</v>
      </c>
      <c r="K12147" t="str">
        <f>IF(OR(J12147&gt;Ограничения!$B$1,Sheet!G6257&gt;Ограничения!$B$2,Sheet!H6257&gt;Ограничения!$B$2,Sheet!I6257&gt;Ограничения!$B$2,),"Not compatible","Compatible")</f>
        <v>Compatible</v>
      </c>
      <c r="L12147">
        <f t="shared" si="962"/>
        <v>4871</v>
      </c>
      <c r="M12147" s="3">
        <f t="shared" si="963"/>
        <v>0</v>
      </c>
      <c r="N12147" s="3" t="str">
        <f t="shared" si="964"/>
        <v>N</v>
      </c>
      <c r="O12147" t="s">
        <v>28007</v>
      </c>
      <c r="P12147">
        <v>3</v>
      </c>
      <c r="Q12147" t="str">
        <f t="shared" si="965"/>
        <v>COPY 4871.dat sel\4871.dat</v>
      </c>
      <c r="R12147" t="str">
        <f>IF(ISNA(VLOOKUP(B12147,Rendered!$B$1:$C$1000,1,FALSE)),"N","Y")</f>
        <v>N</v>
      </c>
    </row>
    <row r="12148" spans="1:18" hidden="1" x14ac:dyDescent="0.35">
      <c r="A12148" t="s">
        <v>11966</v>
      </c>
      <c r="B12148" t="s">
        <v>11995</v>
      </c>
      <c r="C12148" t="s">
        <v>11996</v>
      </c>
      <c r="D12148" t="s">
        <v>52</v>
      </c>
      <c r="E12148">
        <v>1999</v>
      </c>
      <c r="F12148">
        <v>2021</v>
      </c>
      <c r="J12148">
        <f t="shared" si="961"/>
        <v>0</v>
      </c>
      <c r="K12148" t="str">
        <f>IF(OR(J12148&gt;Ограничения!$B$1,Sheet!G6258&gt;Ограничения!$B$2,Sheet!H6258&gt;Ограничения!$B$2,Sheet!I6258&gt;Ограничения!$B$2,),"Not compatible","Compatible")</f>
        <v>Compatible</v>
      </c>
      <c r="L12148">
        <f t="shared" si="962"/>
        <v>30390</v>
      </c>
      <c r="M12148" s="3">
        <f t="shared" si="963"/>
        <v>0</v>
      </c>
      <c r="N12148" s="3" t="str">
        <f t="shared" si="964"/>
        <v>N</v>
      </c>
      <c r="O12148" t="s">
        <v>28007</v>
      </c>
      <c r="P12148">
        <v>3</v>
      </c>
      <c r="Q12148" t="str">
        <f t="shared" si="965"/>
        <v>COPY 30390.dat sel\30390.dat</v>
      </c>
      <c r="R12148" t="str">
        <f>IF(ISNA(VLOOKUP(B12148,Rendered!$B$1:$C$1000,1,FALSE)),"N","Y")</f>
        <v>N</v>
      </c>
    </row>
    <row r="12149" spans="1:18" hidden="1" x14ac:dyDescent="0.35">
      <c r="A12149" t="s">
        <v>11966</v>
      </c>
      <c r="B12149" t="s">
        <v>11997</v>
      </c>
      <c r="C12149" t="s">
        <v>11998</v>
      </c>
      <c r="D12149" t="s">
        <v>49</v>
      </c>
      <c r="E12149">
        <v>1985</v>
      </c>
      <c r="F12149">
        <v>2014</v>
      </c>
      <c r="G12149">
        <v>4</v>
      </c>
      <c r="H12149">
        <v>4</v>
      </c>
      <c r="I12149">
        <v>1</v>
      </c>
      <c r="J12149">
        <f t="shared" si="961"/>
        <v>9</v>
      </c>
      <c r="K12149" t="str">
        <f>IF(OR(J12149&gt;Ограничения!$B$1,Sheet!G6259&gt;Ограничения!$B$2,Sheet!H6259&gt;Ограничения!$B$2,Sheet!I6259&gt;Ограничения!$B$2,),"Not compatible","Compatible")</f>
        <v>Compatible</v>
      </c>
      <c r="L12149">
        <f t="shared" si="962"/>
        <v>4854</v>
      </c>
      <c r="M12149" s="3">
        <f t="shared" si="963"/>
        <v>0.70454545454545459</v>
      </c>
      <c r="N12149" s="3" t="str">
        <f t="shared" si="964"/>
        <v>Y</v>
      </c>
      <c r="O12149" t="s">
        <v>28007</v>
      </c>
      <c r="P12149">
        <v>3</v>
      </c>
      <c r="Q12149" t="str">
        <f t="shared" si="965"/>
        <v>COPY 4854.dat sel\4854.dat</v>
      </c>
      <c r="R12149" t="str">
        <f>IF(ISNA(VLOOKUP(B12149,Rendered!$B$1:$C$1000,1,FALSE)),"N","Y")</f>
        <v>N</v>
      </c>
    </row>
    <row r="12150" spans="1:18" hidden="1" x14ac:dyDescent="0.35">
      <c r="A12150" t="s">
        <v>11966</v>
      </c>
      <c r="B12150" t="s">
        <v>11999</v>
      </c>
      <c r="C12150" t="s">
        <v>12000</v>
      </c>
      <c r="D12150" t="s">
        <v>58</v>
      </c>
      <c r="E12150">
        <v>2008</v>
      </c>
      <c r="F12150">
        <v>2022</v>
      </c>
      <c r="G12150">
        <v>4</v>
      </c>
      <c r="H12150">
        <v>4</v>
      </c>
      <c r="I12150">
        <v>1</v>
      </c>
      <c r="J12150">
        <f t="shared" si="961"/>
        <v>9</v>
      </c>
      <c r="K12150" t="str">
        <f>IF(OR(J12150&gt;Ограничения!$B$1,Sheet!G6260&gt;Ограничения!$B$2,Sheet!H6260&gt;Ограничения!$B$2,Sheet!I6260&gt;Ограничения!$B$2,),"Not compatible","Compatible")</f>
        <v>Compatible</v>
      </c>
      <c r="L12150">
        <f t="shared" si="962"/>
        <v>72454</v>
      </c>
      <c r="M12150" s="3">
        <f t="shared" si="963"/>
        <v>0</v>
      </c>
      <c r="N12150" s="3" t="str">
        <f t="shared" si="964"/>
        <v>Y</v>
      </c>
      <c r="O12150" t="s">
        <v>28007</v>
      </c>
      <c r="P12150">
        <v>3</v>
      </c>
      <c r="Q12150" t="str">
        <f t="shared" si="965"/>
        <v>COPY 72454.dat sel\72454.dat</v>
      </c>
      <c r="R12150" t="str">
        <f>IF(ISNA(VLOOKUP(B12150,Rendered!$B$1:$C$1000,1,FALSE)),"N","Y")</f>
        <v>N</v>
      </c>
    </row>
    <row r="12151" spans="1:18" hidden="1" x14ac:dyDescent="0.35">
      <c r="A12151" t="s">
        <v>11966</v>
      </c>
      <c r="B12151" t="s">
        <v>12001</v>
      </c>
      <c r="C12151" t="s">
        <v>12002</v>
      </c>
      <c r="D12151" t="s">
        <v>49</v>
      </c>
      <c r="E12151">
        <v>2004</v>
      </c>
      <c r="F12151">
        <v>2022</v>
      </c>
      <c r="G12151">
        <v>1</v>
      </c>
      <c r="H12151">
        <v>6</v>
      </c>
      <c r="I12151">
        <v>1</v>
      </c>
      <c r="J12151">
        <f t="shared" si="961"/>
        <v>8</v>
      </c>
      <c r="K12151" t="str">
        <f>IF(OR(J12151&gt;Ограничения!$B$1,Sheet!G6261&gt;Ограничения!$B$2,Sheet!H6261&gt;Ограничения!$B$2,Sheet!I6261&gt;Ограничения!$B$2,),"Not compatible","Compatible")</f>
        <v>Compatible</v>
      </c>
      <c r="L12151">
        <f t="shared" si="962"/>
        <v>52501</v>
      </c>
      <c r="M12151" s="3">
        <f t="shared" si="963"/>
        <v>0</v>
      </c>
      <c r="N12151" s="3" t="str">
        <f t="shared" si="964"/>
        <v>N</v>
      </c>
      <c r="O12151" t="s">
        <v>28007</v>
      </c>
      <c r="P12151">
        <v>3</v>
      </c>
      <c r="Q12151" t="str">
        <f t="shared" si="965"/>
        <v>COPY 52501.dat sel\52501.dat</v>
      </c>
      <c r="R12151" t="str">
        <f>IF(ISNA(VLOOKUP(B12151,Rendered!$B$1:$C$1000,1,FALSE)),"N","Y")</f>
        <v>N</v>
      </c>
    </row>
    <row r="12152" spans="1:18" hidden="1" x14ac:dyDescent="0.35">
      <c r="A12152" t="s">
        <v>11966</v>
      </c>
      <c r="B12152" t="s">
        <v>12003</v>
      </c>
      <c r="C12152" t="s">
        <v>12004</v>
      </c>
      <c r="D12152" t="s">
        <v>292</v>
      </c>
      <c r="E12152">
        <v>2016</v>
      </c>
      <c r="F12152">
        <v>2022</v>
      </c>
      <c r="G12152">
        <v>6</v>
      </c>
      <c r="H12152">
        <v>2</v>
      </c>
      <c r="I12152">
        <v>1</v>
      </c>
      <c r="J12152">
        <f t="shared" si="961"/>
        <v>9</v>
      </c>
      <c r="K12152" t="str">
        <f>IF(OR(J12152&gt;Ограничения!$B$1,Sheet!G6262&gt;Ограничения!$B$2,Sheet!H6262&gt;Ограничения!$B$2,Sheet!I6262&gt;Ограничения!$B$2,),"Not compatible","Compatible")</f>
        <v>Compatible</v>
      </c>
      <c r="L12152">
        <f t="shared" si="962"/>
        <v>22889</v>
      </c>
      <c r="M12152" s="3">
        <f t="shared" si="963"/>
        <v>0</v>
      </c>
      <c r="N12152" s="3" t="str">
        <f t="shared" si="964"/>
        <v>N</v>
      </c>
      <c r="O12152" t="s">
        <v>28007</v>
      </c>
      <c r="P12152">
        <v>3</v>
      </c>
      <c r="Q12152" t="str">
        <f t="shared" si="965"/>
        <v>COPY 22889.dat sel\22889.dat</v>
      </c>
      <c r="R12152" t="str">
        <f>IF(ISNA(VLOOKUP(B12152,Rendered!$B$1:$C$1000,1,FALSE)),"N","Y")</f>
        <v>N</v>
      </c>
    </row>
    <row r="12153" spans="1:18" hidden="1" x14ac:dyDescent="0.35">
      <c r="A12153" t="s">
        <v>11966</v>
      </c>
      <c r="B12153" t="s">
        <v>12005</v>
      </c>
      <c r="C12153" t="s">
        <v>12006</v>
      </c>
      <c r="D12153" t="s">
        <v>21</v>
      </c>
      <c r="E12153">
        <v>1999</v>
      </c>
      <c r="F12153">
        <v>2013</v>
      </c>
      <c r="G12153">
        <v>6</v>
      </c>
      <c r="H12153">
        <v>4</v>
      </c>
      <c r="I12153">
        <v>1</v>
      </c>
      <c r="J12153">
        <f t="shared" si="961"/>
        <v>11</v>
      </c>
      <c r="K12153" t="str">
        <f>IF(OR(J12153&gt;Ограничения!$B$1,Sheet!G6263&gt;Ограничения!$B$2,Sheet!H6263&gt;Ограничения!$B$2,Sheet!I6263&gt;Ограничения!$B$2,),"Not compatible","Compatible")</f>
        <v>Compatible</v>
      </c>
      <c r="L12153">
        <f t="shared" si="962"/>
        <v>30283</v>
      </c>
      <c r="M12153" s="3">
        <f t="shared" si="963"/>
        <v>0.80327868852459017</v>
      </c>
      <c r="N12153" s="3" t="str">
        <f t="shared" si="964"/>
        <v>Y</v>
      </c>
      <c r="O12153" t="s">
        <v>28007</v>
      </c>
      <c r="P12153">
        <v>3</v>
      </c>
      <c r="Q12153" t="str">
        <f t="shared" si="965"/>
        <v>COPY 30283.dat sel\30283.dat</v>
      </c>
      <c r="R12153" t="str">
        <f>IF(ISNA(VLOOKUP(B12153,Rendered!$B$1:$C$1000,1,FALSE)),"N","Y")</f>
        <v>N</v>
      </c>
    </row>
    <row r="12154" spans="1:18" hidden="1" x14ac:dyDescent="0.35">
      <c r="A12154" t="s">
        <v>11966</v>
      </c>
      <c r="B12154" t="s">
        <v>12007</v>
      </c>
      <c r="C12154" t="s">
        <v>12008</v>
      </c>
      <c r="D12154" t="s">
        <v>392</v>
      </c>
      <c r="E12154">
        <v>2008</v>
      </c>
      <c r="F12154">
        <v>2022</v>
      </c>
      <c r="G12154">
        <v>6</v>
      </c>
      <c r="H12154">
        <v>4</v>
      </c>
      <c r="I12154">
        <v>1</v>
      </c>
      <c r="J12154">
        <f t="shared" si="961"/>
        <v>11</v>
      </c>
      <c r="K12154" t="str">
        <f>IF(OR(J12154&gt;Ограничения!$B$1,Sheet!G6264&gt;Ограничения!$B$2,Sheet!H6264&gt;Ограничения!$B$2,Sheet!I6264&gt;Ограничения!$B$2,),"Not compatible","Compatible")</f>
        <v>Compatible</v>
      </c>
      <c r="L12154">
        <f t="shared" si="962"/>
        <v>60219</v>
      </c>
      <c r="M12154" s="3">
        <f t="shared" si="963"/>
        <v>0</v>
      </c>
      <c r="N12154" s="3" t="str">
        <f t="shared" si="964"/>
        <v>Y</v>
      </c>
      <c r="O12154" t="s">
        <v>28007</v>
      </c>
      <c r="P12154">
        <v>3</v>
      </c>
      <c r="Q12154" t="str">
        <f t="shared" si="965"/>
        <v>COPY 60219.dat sel\60219.dat</v>
      </c>
      <c r="R12154" t="str">
        <f>IF(ISNA(VLOOKUP(B12154,Rendered!$B$1:$C$1000,1,FALSE)),"N","Y")</f>
        <v>N</v>
      </c>
    </row>
    <row r="12155" spans="1:18" hidden="1" x14ac:dyDescent="0.35">
      <c r="A12155" t="s">
        <v>11966</v>
      </c>
      <c r="B12155" t="s">
        <v>12009</v>
      </c>
      <c r="C12155" t="s">
        <v>12010</v>
      </c>
      <c r="D12155" t="s">
        <v>24</v>
      </c>
      <c r="E12155">
        <v>1998</v>
      </c>
      <c r="F12155">
        <v>2006</v>
      </c>
      <c r="G12155">
        <v>6</v>
      </c>
      <c r="H12155">
        <v>4</v>
      </c>
      <c r="I12155">
        <v>1</v>
      </c>
      <c r="J12155">
        <f t="shared" si="961"/>
        <v>11</v>
      </c>
      <c r="K12155" t="str">
        <f>IF(OR(J12155&gt;Ограничения!$B$1,Sheet!G6265&gt;Ограничения!$B$2,Sheet!H6265&gt;Ограничения!$B$2,Sheet!I6265&gt;Ограничения!$B$2,),"Not compatible","Compatible")</f>
        <v>Compatible</v>
      </c>
      <c r="L12155">
        <f t="shared" si="962"/>
        <v>30183</v>
      </c>
      <c r="M12155" s="3">
        <f t="shared" si="963"/>
        <v>0</v>
      </c>
      <c r="N12155" s="3" t="str">
        <f t="shared" si="964"/>
        <v>N</v>
      </c>
      <c r="O12155" t="s">
        <v>28008</v>
      </c>
      <c r="Q12155" t="str">
        <f t="shared" si="965"/>
        <v>COPY 30183.dat sel\30183.dat</v>
      </c>
      <c r="R12155" t="str">
        <f>IF(ISNA(VLOOKUP(B12155,Rendered!$B$1:$C$1000,1,FALSE)),"N","Y")</f>
        <v>N</v>
      </c>
    </row>
    <row r="12156" spans="1:18" hidden="1" x14ac:dyDescent="0.35">
      <c r="A12156" t="s">
        <v>11966</v>
      </c>
      <c r="B12156" t="s">
        <v>12011</v>
      </c>
      <c r="C12156" t="s">
        <v>12012</v>
      </c>
      <c r="D12156" t="s">
        <v>52</v>
      </c>
      <c r="E12156">
        <v>2020</v>
      </c>
      <c r="F12156">
        <v>2022</v>
      </c>
      <c r="G12156">
        <v>4</v>
      </c>
      <c r="H12156">
        <v>1</v>
      </c>
      <c r="I12156">
        <v>3</v>
      </c>
      <c r="J12156">
        <f t="shared" si="961"/>
        <v>8</v>
      </c>
      <c r="K12156" t="str">
        <f>IF(OR(J12156&gt;Ограничения!$B$1,Sheet!G6266&gt;Ограничения!$B$2,Sheet!H6266&gt;Ограничения!$B$2,Sheet!I6266&gt;Ограничения!$B$2,),"Not compatible","Compatible")</f>
        <v>Compatible</v>
      </c>
      <c r="L12156">
        <f t="shared" si="962"/>
        <v>67440</v>
      </c>
      <c r="M12156" s="3">
        <f t="shared" si="963"/>
        <v>0</v>
      </c>
      <c r="N12156" s="3" t="str">
        <f t="shared" si="964"/>
        <v>N</v>
      </c>
      <c r="O12156" t="s">
        <v>28007</v>
      </c>
      <c r="P12156">
        <v>3</v>
      </c>
      <c r="Q12156" t="str">
        <f t="shared" si="965"/>
        <v>COPY 67440.dat sel\67440.dat</v>
      </c>
      <c r="R12156" t="str">
        <f>IF(ISNA(VLOOKUP(B12156,Rendered!$B$1:$C$1000,1,FALSE)),"N","Y")</f>
        <v>N</v>
      </c>
    </row>
    <row r="12157" spans="1:18" hidden="1" x14ac:dyDescent="0.35">
      <c r="A12157" t="s">
        <v>11966</v>
      </c>
      <c r="B12157" t="s">
        <v>12013</v>
      </c>
      <c r="C12157" t="s">
        <v>12014</v>
      </c>
      <c r="D12157" t="s">
        <v>57</v>
      </c>
      <c r="E12157">
        <v>1999</v>
      </c>
      <c r="F12157">
        <v>2016</v>
      </c>
      <c r="G12157">
        <v>6</v>
      </c>
      <c r="H12157">
        <v>6</v>
      </c>
      <c r="I12157">
        <v>2</v>
      </c>
      <c r="J12157">
        <f t="shared" si="961"/>
        <v>14</v>
      </c>
      <c r="K12157" t="str">
        <f>IF(OR(J12157&gt;Ограничения!$B$1,Sheet!G6267&gt;Ограничения!$B$2,Sheet!H6267&gt;Ограничения!$B$2,Sheet!I6267&gt;Ограничения!$B$2,),"Not compatible","Compatible")</f>
        <v>Compatible</v>
      </c>
      <c r="L12157">
        <f t="shared" si="962"/>
        <v>30373</v>
      </c>
      <c r="M12157" s="3">
        <f t="shared" si="963"/>
        <v>0</v>
      </c>
      <c r="N12157" s="3" t="str">
        <f t="shared" si="964"/>
        <v>N</v>
      </c>
      <c r="O12157" t="s">
        <v>28007</v>
      </c>
      <c r="P12157">
        <v>3</v>
      </c>
      <c r="Q12157" t="str">
        <f t="shared" si="965"/>
        <v>COPY 30373.dat sel\30373.dat</v>
      </c>
      <c r="R12157" t="str">
        <f>IF(ISNA(VLOOKUP(B12157,Rendered!$B$1:$C$1000,1,FALSE)),"N","Y")</f>
        <v>N</v>
      </c>
    </row>
    <row r="12158" spans="1:18" hidden="1" x14ac:dyDescent="0.35">
      <c r="A12158" t="s">
        <v>11966</v>
      </c>
      <c r="B12158" t="s">
        <v>12015</v>
      </c>
      <c r="C12158" t="s">
        <v>12016</v>
      </c>
      <c r="D12158" t="s">
        <v>1021</v>
      </c>
      <c r="E12158">
        <v>1987</v>
      </c>
      <c r="F12158">
        <v>2022</v>
      </c>
      <c r="G12158">
        <v>2</v>
      </c>
      <c r="H12158">
        <v>1</v>
      </c>
      <c r="I12158">
        <v>3</v>
      </c>
      <c r="J12158">
        <f t="shared" si="961"/>
        <v>6</v>
      </c>
      <c r="K12158" t="str">
        <f>IF(OR(J12158&gt;Ограничения!$B$1,Sheet!G6268&gt;Ограничения!$B$2,Sheet!H6268&gt;Ограничения!$B$2,Sheet!I6268&gt;Ограничения!$B$2,),"Not compatible","Compatible")</f>
        <v>Compatible</v>
      </c>
      <c r="L12158">
        <f t="shared" si="962"/>
        <v>2449</v>
      </c>
      <c r="M12158" s="3">
        <f t="shared" si="963"/>
        <v>0</v>
      </c>
      <c r="N12158" s="3" t="str">
        <f t="shared" si="964"/>
        <v>N</v>
      </c>
      <c r="O12158" t="s">
        <v>28007</v>
      </c>
      <c r="P12158">
        <v>3</v>
      </c>
      <c r="Q12158" t="str">
        <f t="shared" si="965"/>
        <v>COPY 2449.dat sel\2449.dat</v>
      </c>
      <c r="R12158" t="str">
        <f>IF(ISNA(VLOOKUP(B12158,Rendered!$B$1:$C$1000,1,FALSE)),"N","Y")</f>
        <v>N</v>
      </c>
    </row>
    <row r="12159" spans="1:18" hidden="1" x14ac:dyDescent="0.35">
      <c r="A12159" t="s">
        <v>5328</v>
      </c>
      <c r="B12159" t="s">
        <v>6303</v>
      </c>
      <c r="C12159" t="s">
        <v>6304</v>
      </c>
      <c r="D12159" t="s">
        <v>13</v>
      </c>
      <c r="E12159">
        <v>2020</v>
      </c>
      <c r="F12159">
        <v>2020</v>
      </c>
      <c r="J12159">
        <f t="shared" si="961"/>
        <v>0</v>
      </c>
      <c r="K12159" t="str">
        <f>IF(OR(J12159&gt;Ограничения!$B$1,Sheet!G3433&gt;Ограничения!$B$2,Sheet!H3433&gt;Ограничения!$B$2,Sheet!I3433&gt;Ограничения!$B$2,),"Not compatible","Compatible")</f>
        <v>Compatible</v>
      </c>
      <c r="L12159" t="str">
        <f t="shared" si="962"/>
        <v>Модификация</v>
      </c>
      <c r="M12159" s="3">
        <f t="shared" si="963"/>
        <v>0</v>
      </c>
      <c r="N12159" s="3" t="str">
        <f t="shared" si="964"/>
        <v>N</v>
      </c>
      <c r="O12159" t="s">
        <v>28008</v>
      </c>
      <c r="Q12159" t="str">
        <f t="shared" si="965"/>
        <v>COPY bb1149pb02.dat sel\bb1149pb02.dat</v>
      </c>
      <c r="R12159" t="str">
        <f>IF(ISNA(VLOOKUP(B12159,Rendered!$B$1:$C$1000,1,FALSE)),"N","Y")</f>
        <v>N</v>
      </c>
    </row>
    <row r="12160" spans="1:18" hidden="1" x14ac:dyDescent="0.35">
      <c r="A12160" t="s">
        <v>5328</v>
      </c>
      <c r="B12160" t="s">
        <v>6305</v>
      </c>
      <c r="C12160" t="s">
        <v>6306</v>
      </c>
      <c r="D12160" t="s">
        <v>13</v>
      </c>
      <c r="E12160">
        <v>2020</v>
      </c>
      <c r="F12160">
        <v>2020</v>
      </c>
      <c r="J12160">
        <f t="shared" si="961"/>
        <v>0</v>
      </c>
      <c r="K12160" t="str">
        <f>IF(OR(J12160&gt;Ограничения!$B$1,Sheet!G3434&gt;Ограничения!$B$2,Sheet!H3434&gt;Ограничения!$B$2,Sheet!I3434&gt;Ограничения!$B$2,),"Not compatible","Compatible")</f>
        <v>Compatible</v>
      </c>
      <c r="L12160" t="str">
        <f t="shared" si="962"/>
        <v>Модификация</v>
      </c>
      <c r="M12160" s="3">
        <f t="shared" si="963"/>
        <v>0</v>
      </c>
      <c r="N12160" s="3" t="str">
        <f t="shared" si="964"/>
        <v>N</v>
      </c>
      <c r="O12160" t="s">
        <v>28008</v>
      </c>
      <c r="Q12160" t="str">
        <f t="shared" si="965"/>
        <v>COPY bb1149pb04.dat sel\bb1149pb04.dat</v>
      </c>
      <c r="R12160" t="str">
        <f>IF(ISNA(VLOOKUP(B12160,Rendered!$B$1:$C$1000,1,FALSE)),"N","Y")</f>
        <v>N</v>
      </c>
    </row>
    <row r="12161" spans="1:18" hidden="1" x14ac:dyDescent="0.35">
      <c r="A12161" t="s">
        <v>5328</v>
      </c>
      <c r="B12161" t="s">
        <v>6307</v>
      </c>
      <c r="C12161" t="s">
        <v>6308</v>
      </c>
      <c r="D12161" t="s">
        <v>13</v>
      </c>
      <c r="E12161">
        <v>2020</v>
      </c>
      <c r="F12161">
        <v>2020</v>
      </c>
      <c r="J12161">
        <f t="shared" si="961"/>
        <v>0</v>
      </c>
      <c r="K12161" t="str">
        <f>IF(OR(J12161&gt;Ограничения!$B$1,Sheet!G3435&gt;Ограничения!$B$2,Sheet!H3435&gt;Ограничения!$B$2,Sheet!I3435&gt;Ограничения!$B$2,),"Not compatible","Compatible")</f>
        <v>Compatible</v>
      </c>
      <c r="L12161" t="str">
        <f t="shared" si="962"/>
        <v>Модификация</v>
      </c>
      <c r="M12161" s="3">
        <f t="shared" si="963"/>
        <v>0</v>
      </c>
      <c r="N12161" s="3" t="str">
        <f t="shared" si="964"/>
        <v>N</v>
      </c>
      <c r="O12161" t="s">
        <v>28008</v>
      </c>
      <c r="Q12161" t="str">
        <f t="shared" si="965"/>
        <v>COPY bb1149pb05.dat sel\bb1149pb05.dat</v>
      </c>
      <c r="R12161" t="str">
        <f>IF(ISNA(VLOOKUP(B12161,Rendered!$B$1:$C$1000,1,FALSE)),"N","Y")</f>
        <v>N</v>
      </c>
    </row>
    <row r="12162" spans="1:18" hidden="1" x14ac:dyDescent="0.35">
      <c r="A12162" t="s">
        <v>5328</v>
      </c>
      <c r="B12162" t="s">
        <v>6309</v>
      </c>
      <c r="C12162" t="s">
        <v>6310</v>
      </c>
      <c r="D12162" t="s">
        <v>13</v>
      </c>
      <c r="E12162">
        <v>2020</v>
      </c>
      <c r="F12162">
        <v>2020</v>
      </c>
      <c r="J12162">
        <f t="shared" ref="J12162:J12225" si="966">SUM(G12162:I12162)</f>
        <v>0</v>
      </c>
      <c r="K12162" t="str">
        <f>IF(OR(J12162&gt;Ограничения!$B$1,Sheet!G3436&gt;Ограничения!$B$2,Sheet!H3436&gt;Ограничения!$B$2,Sheet!I3436&gt;Ограничения!$B$2,),"Not compatible","Compatible")</f>
        <v>Compatible</v>
      </c>
      <c r="L12162" t="str">
        <f t="shared" ref="L12162:L12225" si="967">IFERROR(B12162+1-1,"Модификация")</f>
        <v>Модификация</v>
      </c>
      <c r="M12162" s="3">
        <f t="shared" si="963"/>
        <v>0</v>
      </c>
      <c r="N12162" s="3" t="str">
        <f t="shared" si="964"/>
        <v>N</v>
      </c>
      <c r="O12162" t="s">
        <v>28008</v>
      </c>
      <c r="Q12162" t="str">
        <f t="shared" si="965"/>
        <v>COPY bb1149pb03.dat sel\bb1149pb03.dat</v>
      </c>
      <c r="R12162" t="str">
        <f>IF(ISNA(VLOOKUP(B12162,Rendered!$B$1:$C$1000,1,FALSE)),"N","Y")</f>
        <v>N</v>
      </c>
    </row>
    <row r="12163" spans="1:18" hidden="1" x14ac:dyDescent="0.35">
      <c r="A12163" t="s">
        <v>5328</v>
      </c>
      <c r="B12163" t="s">
        <v>6311</v>
      </c>
      <c r="C12163" t="s">
        <v>6312</v>
      </c>
      <c r="D12163" t="s">
        <v>13</v>
      </c>
      <c r="E12163">
        <v>2020</v>
      </c>
      <c r="F12163">
        <v>2020</v>
      </c>
      <c r="J12163">
        <f t="shared" si="966"/>
        <v>0</v>
      </c>
      <c r="K12163" t="str">
        <f>IF(OR(J12163&gt;Ограничения!$B$1,Sheet!G3437&gt;Ограничения!$B$2,Sheet!H3437&gt;Ограничения!$B$2,Sheet!I3437&gt;Ограничения!$B$2,),"Not compatible","Compatible")</f>
        <v>Compatible</v>
      </c>
      <c r="L12163" t="str">
        <f t="shared" si="967"/>
        <v>Модификация</v>
      </c>
      <c r="M12163" s="3">
        <f t="shared" ref="M12163:M12226" si="968">IF(ISERR(FIND(C12163,C12164)),0,LEN(C12163)/LEN(C12164))</f>
        <v>0</v>
      </c>
      <c r="N12163" s="3" t="str">
        <f t="shared" ref="N12163:N12226" si="969">IF(OR(M12163&gt;0,M12162&gt;0),"Y","N")</f>
        <v>N</v>
      </c>
      <c r="O12163" t="s">
        <v>28008</v>
      </c>
      <c r="Q12163" t="str">
        <f t="shared" si="965"/>
        <v>COPY bb1149pb01.dat sel\bb1149pb01.dat</v>
      </c>
      <c r="R12163" t="str">
        <f>IF(ISNA(VLOOKUP(B12163,Rendered!$B$1:$C$1000,1,FALSE)),"N","Y")</f>
        <v>N</v>
      </c>
    </row>
    <row r="12164" spans="1:18" hidden="1" x14ac:dyDescent="0.35">
      <c r="A12164" t="s">
        <v>5328</v>
      </c>
      <c r="B12164" t="s">
        <v>6313</v>
      </c>
      <c r="C12164" t="s">
        <v>6314</v>
      </c>
      <c r="D12164" t="s">
        <v>13</v>
      </c>
      <c r="E12164">
        <v>2003</v>
      </c>
      <c r="F12164">
        <v>2003</v>
      </c>
      <c r="G12164">
        <v>7</v>
      </c>
      <c r="H12164">
        <v>5</v>
      </c>
      <c r="I12164">
        <v>4</v>
      </c>
      <c r="J12164">
        <f t="shared" si="966"/>
        <v>16</v>
      </c>
      <c r="K12164" t="str">
        <f>IF(OR(J12164&gt;Ограничения!$B$1,Sheet!G3438&gt;Ограничения!$B$2,Sheet!H3438&gt;Ограничения!$B$2,Sheet!I3438&gt;Ограничения!$B$2,),"Not compatible","Compatible")</f>
        <v>Compatible</v>
      </c>
      <c r="L12164" t="str">
        <f t="shared" si="967"/>
        <v>Модификация</v>
      </c>
      <c r="M12164" s="3">
        <f t="shared" si="968"/>
        <v>0</v>
      </c>
      <c r="N12164" s="3" t="str">
        <f t="shared" si="969"/>
        <v>N</v>
      </c>
      <c r="O12164" t="s">
        <v>28008</v>
      </c>
      <c r="Q12164" t="str">
        <f t="shared" si="965"/>
        <v>COPY 45024pb02c01.dat sel\45024pb02c01.dat</v>
      </c>
      <c r="R12164" t="str">
        <f>IF(ISNA(VLOOKUP(B12164,Rendered!$B$1:$C$1000,1,FALSE)),"N","Y")</f>
        <v>N</v>
      </c>
    </row>
    <row r="12165" spans="1:18" hidden="1" x14ac:dyDescent="0.35">
      <c r="A12165" t="s">
        <v>5328</v>
      </c>
      <c r="B12165" t="s">
        <v>6315</v>
      </c>
      <c r="C12165" t="s">
        <v>6316</v>
      </c>
      <c r="D12165" t="s">
        <v>13</v>
      </c>
      <c r="E12165">
        <v>2003</v>
      </c>
      <c r="F12165">
        <v>2004</v>
      </c>
      <c r="J12165">
        <f t="shared" si="966"/>
        <v>0</v>
      </c>
      <c r="K12165" t="str">
        <f>IF(OR(J12165&gt;Ограничения!$B$1,Sheet!G3439&gt;Ограничения!$B$2,Sheet!H3439&gt;Ограничения!$B$2,Sheet!I3439&gt;Ограничения!$B$2,),"Not compatible","Compatible")</f>
        <v>Compatible</v>
      </c>
      <c r="L12165" t="str">
        <f t="shared" si="967"/>
        <v>Модификация</v>
      </c>
      <c r="M12165" s="3">
        <f t="shared" si="968"/>
        <v>0</v>
      </c>
      <c r="N12165" s="3" t="str">
        <f t="shared" si="969"/>
        <v>N</v>
      </c>
      <c r="O12165" t="s">
        <v>28008</v>
      </c>
      <c r="Q12165" t="str">
        <f t="shared" si="965"/>
        <v>COPY 45024pb01c01.dat sel\45024pb01c01.dat</v>
      </c>
      <c r="R12165" t="str">
        <f>IF(ISNA(VLOOKUP(B12165,Rendered!$B$1:$C$1000,1,FALSE)),"N","Y")</f>
        <v>N</v>
      </c>
    </row>
    <row r="12166" spans="1:18" hidden="1" x14ac:dyDescent="0.35">
      <c r="A12166" t="s">
        <v>5328</v>
      </c>
      <c r="B12166" t="s">
        <v>6317</v>
      </c>
      <c r="C12166" t="s">
        <v>6318</v>
      </c>
      <c r="D12166" t="s">
        <v>13</v>
      </c>
      <c r="E12166">
        <v>2009</v>
      </c>
      <c r="F12166">
        <v>2012</v>
      </c>
      <c r="J12166">
        <f t="shared" si="966"/>
        <v>0</v>
      </c>
      <c r="K12166" t="str">
        <f>IF(OR(J12166&gt;Ограничения!$B$1,Sheet!G3440&gt;Ограничения!$B$2,Sheet!H3440&gt;Ограничения!$B$2,Sheet!I3440&gt;Ограничения!$B$2,),"Not compatible","Compatible")</f>
        <v>Compatible</v>
      </c>
      <c r="L12166" t="str">
        <f t="shared" si="967"/>
        <v>Модификация</v>
      </c>
      <c r="M12166" s="3">
        <f t="shared" si="968"/>
        <v>0</v>
      </c>
      <c r="N12166" s="3" t="str">
        <f t="shared" si="969"/>
        <v>N</v>
      </c>
      <c r="O12166" t="s">
        <v>28008</v>
      </c>
      <c r="Q12166" t="str">
        <f t="shared" si="965"/>
        <v>COPY bob018.dat sel\bob018.dat</v>
      </c>
      <c r="R12166" t="str">
        <f>IF(ISNA(VLOOKUP(B12166,Rendered!$B$1:$C$1000,1,FALSE)),"N","Y")</f>
        <v>N</v>
      </c>
    </row>
    <row r="12167" spans="1:18" hidden="1" x14ac:dyDescent="0.35">
      <c r="A12167" t="s">
        <v>5328</v>
      </c>
      <c r="B12167" t="s">
        <v>6319</v>
      </c>
      <c r="C12167" t="s">
        <v>6320</v>
      </c>
      <c r="D12167" t="s">
        <v>13</v>
      </c>
      <c r="E12167">
        <v>2006</v>
      </c>
      <c r="F12167">
        <v>2006</v>
      </c>
      <c r="J12167">
        <f t="shared" si="966"/>
        <v>0</v>
      </c>
      <c r="K12167" t="str">
        <f>IF(OR(J12167&gt;Ограничения!$B$1,Sheet!G3441&gt;Ограничения!$B$2,Sheet!H3441&gt;Ограничения!$B$2,Sheet!I3441&gt;Ограничения!$B$2,),"Not compatible","Compatible")</f>
        <v>Compatible</v>
      </c>
      <c r="L12167" t="str">
        <f t="shared" si="967"/>
        <v>Модификация</v>
      </c>
      <c r="M12167" s="3">
        <f t="shared" si="968"/>
        <v>0</v>
      </c>
      <c r="N12167" s="3" t="str">
        <f t="shared" si="969"/>
        <v>N</v>
      </c>
      <c r="O12167" t="s">
        <v>28008</v>
      </c>
      <c r="Q12167" t="str">
        <f t="shared" si="965"/>
        <v>COPY bob004.dat sel\bob004.dat</v>
      </c>
      <c r="R12167" t="str">
        <f>IF(ISNA(VLOOKUP(B12167,Rendered!$B$1:$C$1000,1,FALSE)),"N","Y")</f>
        <v>N</v>
      </c>
    </row>
    <row r="12168" spans="1:18" hidden="1" x14ac:dyDescent="0.35">
      <c r="A12168" t="s">
        <v>5328</v>
      </c>
      <c r="B12168" t="s">
        <v>6321</v>
      </c>
      <c r="C12168" t="s">
        <v>6322</v>
      </c>
      <c r="D12168" t="s">
        <v>13</v>
      </c>
      <c r="E12168">
        <v>2014</v>
      </c>
      <c r="F12168">
        <v>2014</v>
      </c>
      <c r="J12168">
        <f t="shared" si="966"/>
        <v>0</v>
      </c>
      <c r="K12168" t="str">
        <f>IF(OR(J12168&gt;Ограничения!$B$1,Sheet!G3442&gt;Ограничения!$B$2,Sheet!H3442&gt;Ограничения!$B$2,Sheet!I3442&gt;Ограничения!$B$2,),"Not compatible","Compatible")</f>
        <v>Compatible</v>
      </c>
      <c r="L12168" t="str">
        <f t="shared" si="967"/>
        <v>Модификация</v>
      </c>
      <c r="M12168" s="3">
        <f t="shared" si="968"/>
        <v>0</v>
      </c>
      <c r="N12168" s="3" t="str">
        <f t="shared" si="969"/>
        <v>N</v>
      </c>
      <c r="O12168" t="s">
        <v>28008</v>
      </c>
      <c r="Q12168" t="str">
        <f t="shared" si="965"/>
        <v>COPY snail01.dat sel\snail01.dat</v>
      </c>
      <c r="R12168" t="str">
        <f>IF(ISNA(VLOOKUP(B12168,Rendered!$B$1:$C$1000,1,FALSE)),"N","Y")</f>
        <v>N</v>
      </c>
    </row>
    <row r="12169" spans="1:18" hidden="1" x14ac:dyDescent="0.35">
      <c r="A12169" t="s">
        <v>5328</v>
      </c>
      <c r="B12169" t="s">
        <v>6323</v>
      </c>
      <c r="C12169" t="s">
        <v>6324</v>
      </c>
      <c r="D12169" t="s">
        <v>57</v>
      </c>
      <c r="E12169">
        <v>1997</v>
      </c>
      <c r="F12169">
        <v>2022</v>
      </c>
      <c r="J12169">
        <f t="shared" si="966"/>
        <v>0</v>
      </c>
      <c r="K12169" t="str">
        <f>IF(OR(J12169&gt;Ограничения!$B$1,Sheet!G3443&gt;Ограничения!$B$2,Sheet!H3443&gt;Ограничения!$B$2,Sheet!I3443&gt;Ограничения!$B$2,),"Not compatible","Compatible")</f>
        <v>Compatible</v>
      </c>
      <c r="L12169">
        <f t="shared" si="967"/>
        <v>30115</v>
      </c>
      <c r="M12169" s="3">
        <f t="shared" si="968"/>
        <v>8.6206896551724144E-2</v>
      </c>
      <c r="N12169" s="3" t="str">
        <f t="shared" si="969"/>
        <v>Y</v>
      </c>
      <c r="O12169" t="s">
        <v>28008</v>
      </c>
      <c r="Q12169" t="str">
        <f t="shared" si="965"/>
        <v>COPY 30115.dat sel\30115.dat</v>
      </c>
      <c r="R12169" t="str">
        <f>IF(ISNA(VLOOKUP(B12169,Rendered!$B$1:$C$1000,1,FALSE)),"N","Y")</f>
        <v>N</v>
      </c>
    </row>
    <row r="12170" spans="1:18" hidden="1" x14ac:dyDescent="0.35">
      <c r="A12170" t="s">
        <v>6329</v>
      </c>
      <c r="B12170" t="s">
        <v>6632</v>
      </c>
      <c r="C12170" t="s">
        <v>6633</v>
      </c>
      <c r="D12170" t="s">
        <v>52</v>
      </c>
      <c r="E12170">
        <v>2017</v>
      </c>
      <c r="F12170">
        <v>2022</v>
      </c>
      <c r="J12170">
        <f t="shared" si="966"/>
        <v>0</v>
      </c>
      <c r="K12170" t="str">
        <f>IF(OR(J12170&gt;Ограничения!$B$1,Sheet!G3597&gt;Ограничения!$B$2,Sheet!H3597&gt;Ограничения!$B$2,Sheet!I3597&gt;Ограничения!$B$2,),"Not compatible","Compatible")</f>
        <v>Compatible</v>
      </c>
      <c r="L12170">
        <f t="shared" si="967"/>
        <v>28588</v>
      </c>
      <c r="M12170" s="3">
        <f t="shared" si="968"/>
        <v>0</v>
      </c>
      <c r="N12170" s="3" t="str">
        <f t="shared" si="969"/>
        <v>Y</v>
      </c>
      <c r="O12170" t="s">
        <v>28008</v>
      </c>
      <c r="Q12170" t="str">
        <f t="shared" si="965"/>
        <v>COPY 28588.dat sel\28588.dat</v>
      </c>
      <c r="R12170" t="str">
        <f>IF(ISNA(VLOOKUP(B12170,Rendered!$B$1:$C$1000,1,FALSE)),"N","Y")</f>
        <v>N</v>
      </c>
    </row>
    <row r="12171" spans="1:18" hidden="1" x14ac:dyDescent="0.35">
      <c r="A12171" t="s">
        <v>5328</v>
      </c>
      <c r="B12171" t="s">
        <v>6325</v>
      </c>
      <c r="C12171" t="s">
        <v>6326</v>
      </c>
      <c r="D12171" t="s">
        <v>13</v>
      </c>
      <c r="E12171">
        <v>2015</v>
      </c>
      <c r="F12171">
        <v>2015</v>
      </c>
      <c r="J12171">
        <f t="shared" si="966"/>
        <v>0</v>
      </c>
      <c r="K12171" t="str">
        <f>IF(OR(J12171&gt;Ограничения!$B$1,Sheet!G3444&gt;Ограничения!$B$2,Sheet!H3444&gt;Ограничения!$B$2,Sheet!I3444&gt;Ограничения!$B$2,),"Not compatible","Compatible")</f>
        <v>Compatible</v>
      </c>
      <c r="L12171" t="str">
        <f t="shared" si="967"/>
        <v>Модификация</v>
      </c>
      <c r="M12171" s="3">
        <f t="shared" si="968"/>
        <v>0</v>
      </c>
      <c r="N12171" s="3" t="str">
        <f t="shared" si="969"/>
        <v>N</v>
      </c>
      <c r="O12171" t="s">
        <v>28008</v>
      </c>
      <c r="Q12171" t="str">
        <f t="shared" si="965"/>
        <v>COPY 18824pb01.dat sel\18824pb01.dat</v>
      </c>
      <c r="R12171" t="str">
        <f>IF(ISNA(VLOOKUP(B12171,Rendered!$B$1:$C$1000,1,FALSE)),"N","Y")</f>
        <v>N</v>
      </c>
    </row>
    <row r="12172" spans="1:18" hidden="1" x14ac:dyDescent="0.35">
      <c r="A12172" t="s">
        <v>5328</v>
      </c>
      <c r="B12172" t="s">
        <v>6327</v>
      </c>
      <c r="C12172" t="s">
        <v>6328</v>
      </c>
      <c r="D12172" t="s">
        <v>13</v>
      </c>
      <c r="E12172">
        <v>2018</v>
      </c>
      <c r="F12172">
        <v>2018</v>
      </c>
      <c r="J12172">
        <f t="shared" si="966"/>
        <v>0</v>
      </c>
      <c r="K12172" t="str">
        <f>IF(OR(J12172&gt;Ограничения!$B$1,Sheet!G3445&gt;Ограничения!$B$2,Sheet!H3445&gt;Ограничения!$B$2,Sheet!I3445&gt;Ограничения!$B$2,),"Not compatible","Compatible")</f>
        <v>Compatible</v>
      </c>
      <c r="L12172" t="str">
        <f t="shared" si="967"/>
        <v>Модификация</v>
      </c>
      <c r="M12172" s="3">
        <f t="shared" si="968"/>
        <v>0</v>
      </c>
      <c r="N12172" s="3" t="str">
        <f t="shared" si="969"/>
        <v>N</v>
      </c>
      <c r="O12172" t="s">
        <v>28008</v>
      </c>
      <c r="Q12172" t="str">
        <f t="shared" si="965"/>
        <v>COPY basilisk02.dat sel\basilisk02.dat</v>
      </c>
      <c r="R12172" t="str">
        <f>IF(ISNA(VLOOKUP(B12172,Rendered!$B$1:$C$1000,1,FALSE)),"N","Y")</f>
        <v>N</v>
      </c>
    </row>
    <row r="12173" spans="1:18" hidden="1" x14ac:dyDescent="0.35">
      <c r="A12173" t="s">
        <v>24986</v>
      </c>
      <c r="B12173" t="s">
        <v>25053</v>
      </c>
      <c r="C12173" t="s">
        <v>25054</v>
      </c>
      <c r="D12173" t="s">
        <v>13</v>
      </c>
      <c r="E12173">
        <v>2017</v>
      </c>
      <c r="F12173">
        <v>2019</v>
      </c>
      <c r="J12173">
        <f t="shared" si="966"/>
        <v>0</v>
      </c>
      <c r="K12173" t="str">
        <f>IF(OR(J12173&gt;Ограничения!$B$1,Sheet!G13491&gt;Ограничения!$B$2,Sheet!H13491&gt;Ограничения!$B$2,Sheet!I13491&gt;Ограничения!$B$2,),"Not compatible","Compatible")</f>
        <v>Compatible</v>
      </c>
      <c r="L12173" t="str">
        <f t="shared" si="967"/>
        <v>Модификация</v>
      </c>
      <c r="M12173" s="3">
        <f t="shared" si="968"/>
        <v>0</v>
      </c>
      <c r="N12173" s="3" t="str">
        <f t="shared" si="969"/>
        <v>N</v>
      </c>
      <c r="O12173" t="s">
        <v>28008</v>
      </c>
      <c r="Q12173" t="str">
        <f t="shared" si="965"/>
        <v>COPY spa0032.dat sel\spa0032.dat</v>
      </c>
      <c r="R12173" t="str">
        <f>IF(ISNA(VLOOKUP(B12173,Rendered!$B$1:$C$1000,1,FALSE)),"N","Y")</f>
        <v>N</v>
      </c>
    </row>
    <row r="12174" spans="1:18" hidden="1" x14ac:dyDescent="0.35">
      <c r="A12174" t="s">
        <v>9271</v>
      </c>
      <c r="B12174" t="s">
        <v>9708</v>
      </c>
      <c r="C12174" t="s">
        <v>9709</v>
      </c>
      <c r="D12174" t="s">
        <v>13</v>
      </c>
      <c r="E12174">
        <v>2018</v>
      </c>
      <c r="F12174">
        <v>2018</v>
      </c>
      <c r="J12174">
        <f t="shared" si="966"/>
        <v>0</v>
      </c>
      <c r="K12174" t="str">
        <f>IF(OR(J12174&gt;Ограничения!$B$1,Sheet!G5128&gt;Ограничения!$B$2,Sheet!H5128&gt;Ограничения!$B$2,Sheet!I5128&gt;Ограничения!$B$2,),"Not compatible","Compatible")</f>
        <v>Compatible</v>
      </c>
      <c r="L12174" t="str">
        <f t="shared" si="967"/>
        <v>Модификация</v>
      </c>
      <c r="M12174" s="3">
        <f t="shared" si="968"/>
        <v>0</v>
      </c>
      <c r="N12174" s="3" t="str">
        <f t="shared" si="969"/>
        <v>N</v>
      </c>
      <c r="O12174" t="s">
        <v>28008</v>
      </c>
      <c r="Q12174" t="str">
        <f t="shared" si="965"/>
        <v>COPY 50860c09.dat sel\50860c09.dat</v>
      </c>
      <c r="R12174" t="str">
        <f>IF(ISNA(VLOOKUP(B12174,Rendered!$B$1:$C$1000,1,FALSE)),"N","Y")</f>
        <v>N</v>
      </c>
    </row>
    <row r="12175" spans="1:18" hidden="1" x14ac:dyDescent="0.35">
      <c r="A12175" t="s">
        <v>24986</v>
      </c>
      <c r="B12175" t="s">
        <v>25055</v>
      </c>
      <c r="C12175" t="s">
        <v>25056</v>
      </c>
      <c r="D12175" t="s">
        <v>13</v>
      </c>
      <c r="E12175">
        <v>2016</v>
      </c>
      <c r="F12175">
        <v>2016</v>
      </c>
      <c r="J12175">
        <f t="shared" si="966"/>
        <v>0</v>
      </c>
      <c r="K12175" t="str">
        <f>IF(OR(J12175&gt;Ограничения!$B$1,Sheet!G13492&gt;Ограничения!$B$2,Sheet!H13492&gt;Ограничения!$B$2,Sheet!I13492&gt;Ограничения!$B$2,),"Not compatible","Compatible")</f>
        <v>Compatible</v>
      </c>
      <c r="L12175" t="str">
        <f t="shared" si="967"/>
        <v>Модификация</v>
      </c>
      <c r="M12175" s="3">
        <f t="shared" si="968"/>
        <v>0</v>
      </c>
      <c r="N12175" s="3" t="str">
        <f t="shared" si="969"/>
        <v>N</v>
      </c>
      <c r="O12175" t="s">
        <v>28008</v>
      </c>
      <c r="Q12175" t="str">
        <f t="shared" si="965"/>
        <v>COPY spa0009.dat sel\spa0009.dat</v>
      </c>
      <c r="R12175" t="str">
        <f>IF(ISNA(VLOOKUP(B12175,Rendered!$B$1:$C$1000,1,FALSE)),"N","Y")</f>
        <v>N</v>
      </c>
    </row>
    <row r="12176" spans="1:18" hidden="1" x14ac:dyDescent="0.35">
      <c r="A12176" t="s">
        <v>6329</v>
      </c>
      <c r="B12176" t="s">
        <v>6634</v>
      </c>
      <c r="C12176" t="s">
        <v>6635</v>
      </c>
      <c r="D12176" t="s">
        <v>13</v>
      </c>
      <c r="E12176">
        <v>2018</v>
      </c>
      <c r="F12176">
        <v>2021</v>
      </c>
      <c r="J12176">
        <f t="shared" si="966"/>
        <v>0</v>
      </c>
      <c r="K12176" t="str">
        <f>IF(OR(J12176&gt;Ограничения!$B$1,Sheet!G3598&gt;Ограничения!$B$2,Sheet!H3598&gt;Ограничения!$B$2,Sheet!I3598&gt;Ограничения!$B$2,),"Not compatible","Compatible")</f>
        <v>Compatible</v>
      </c>
      <c r="L12176">
        <f t="shared" si="967"/>
        <v>35039</v>
      </c>
      <c r="M12176" s="3">
        <f t="shared" si="968"/>
        <v>0</v>
      </c>
      <c r="N12176" s="3" t="str">
        <f t="shared" si="969"/>
        <v>N</v>
      </c>
      <c r="O12176" t="s">
        <v>28008</v>
      </c>
      <c r="Q12176" t="str">
        <f t="shared" si="965"/>
        <v>COPY 35039.dat sel\35039.dat</v>
      </c>
      <c r="R12176" t="str">
        <f>IF(ISNA(VLOOKUP(B12176,Rendered!$B$1:$C$1000,1,FALSE)),"N","Y")</f>
        <v>N</v>
      </c>
    </row>
    <row r="12177" spans="1:18" hidden="1" x14ac:dyDescent="0.35">
      <c r="A12177" t="s">
        <v>24385</v>
      </c>
      <c r="B12177" t="s">
        <v>24486</v>
      </c>
      <c r="C12177" t="s">
        <v>24487</v>
      </c>
      <c r="D12177" t="s">
        <v>27</v>
      </c>
      <c r="E12177">
        <v>2011</v>
      </c>
      <c r="F12177">
        <v>2022</v>
      </c>
      <c r="G12177">
        <v>0.3</v>
      </c>
      <c r="H12177">
        <v>5</v>
      </c>
      <c r="I12177">
        <v>5</v>
      </c>
      <c r="J12177">
        <f t="shared" si="966"/>
        <v>10.3</v>
      </c>
      <c r="K12177" t="str">
        <f>IF(OR(J12177&gt;Ограничения!$B$1,Sheet!G13210&gt;Ограничения!$B$2,Sheet!H13210&gt;Ограничения!$B$2,Sheet!I13210&gt;Ограничения!$B$2,),"Not compatible","Compatible")</f>
        <v>Compatible</v>
      </c>
      <c r="L12177">
        <f t="shared" si="967"/>
        <v>90981</v>
      </c>
      <c r="M12177" s="3">
        <f t="shared" si="968"/>
        <v>0</v>
      </c>
      <c r="N12177" s="3" t="str">
        <f t="shared" si="969"/>
        <v>N</v>
      </c>
      <c r="O12177" t="s">
        <v>28008</v>
      </c>
      <c r="Q12177" t="str">
        <f t="shared" si="965"/>
        <v>COPY 90981.dat sel\90981.dat</v>
      </c>
      <c r="R12177" t="str">
        <f>IF(ISNA(VLOOKUP(B12177,Rendered!$B$1:$C$1000,1,FALSE)),"N","Y")</f>
        <v>N</v>
      </c>
    </row>
    <row r="12178" spans="1:18" hidden="1" x14ac:dyDescent="0.35">
      <c r="A12178" t="s">
        <v>24385</v>
      </c>
      <c r="B12178" t="s">
        <v>24488</v>
      </c>
      <c r="C12178" t="s">
        <v>24489</v>
      </c>
      <c r="D12178" t="s">
        <v>57</v>
      </c>
      <c r="E12178">
        <v>1999</v>
      </c>
      <c r="F12178">
        <v>2009</v>
      </c>
      <c r="G12178">
        <v>7</v>
      </c>
      <c r="H12178">
        <v>7</v>
      </c>
      <c r="J12178">
        <f t="shared" si="966"/>
        <v>14</v>
      </c>
      <c r="K12178" t="str">
        <f>IF(OR(J12178&gt;Ограничения!$B$1,Sheet!G13211&gt;Ограничения!$B$2,Sheet!H13211&gt;Ограничения!$B$2,Sheet!I13211&gt;Ограничения!$B$2,),"Not compatible","Compatible")</f>
        <v>Compatible</v>
      </c>
      <c r="L12178">
        <f t="shared" si="967"/>
        <v>30240</v>
      </c>
      <c r="M12178" s="3">
        <f t="shared" si="968"/>
        <v>0</v>
      </c>
      <c r="N12178" s="3" t="str">
        <f t="shared" si="969"/>
        <v>N</v>
      </c>
      <c r="O12178" t="s">
        <v>28008</v>
      </c>
      <c r="Q12178" t="str">
        <f t="shared" si="965"/>
        <v>COPY 30240.dat sel\30240.dat</v>
      </c>
      <c r="R12178" t="str">
        <f>IF(ISNA(VLOOKUP(B12178,Rendered!$B$1:$C$1000,1,FALSE)),"N","Y")</f>
        <v>N</v>
      </c>
    </row>
    <row r="12179" spans="1:18" hidden="1" x14ac:dyDescent="0.35">
      <c r="A12179" t="s">
        <v>14246</v>
      </c>
      <c r="B12179" t="s">
        <v>14247</v>
      </c>
      <c r="C12179" t="s">
        <v>14248</v>
      </c>
      <c r="D12179" t="s">
        <v>52</v>
      </c>
      <c r="E12179">
        <v>2002</v>
      </c>
      <c r="F12179">
        <v>2004</v>
      </c>
      <c r="G12179">
        <v>12</v>
      </c>
      <c r="H12179">
        <v>8</v>
      </c>
      <c r="I12179">
        <v>6</v>
      </c>
      <c r="J12179">
        <f t="shared" si="966"/>
        <v>26</v>
      </c>
      <c r="K12179" t="str">
        <f>IF(OR(J12179&gt;Ограничения!$B$1,Sheet!G7373&gt;Ограничения!$B$2,Sheet!H7373&gt;Ограничения!$B$2,Sheet!I7373&gt;Ограничения!$B$2,),"Not compatible","Compatible")</f>
        <v>Not compatible</v>
      </c>
      <c r="L12179">
        <f t="shared" si="967"/>
        <v>43085</v>
      </c>
      <c r="M12179" s="3">
        <f t="shared" si="968"/>
        <v>0.84444444444444444</v>
      </c>
      <c r="N12179" s="3" t="str">
        <f t="shared" si="969"/>
        <v>Y</v>
      </c>
      <c r="O12179" t="s">
        <v>28008</v>
      </c>
      <c r="Q12179" t="str">
        <f t="shared" si="965"/>
        <v>COPY 43085.dat sel\43085.dat</v>
      </c>
      <c r="R12179" t="str">
        <f>IF(ISNA(VLOOKUP(B12179,Rendered!$B$1:$C$1000,1,FALSE)),"N","Y")</f>
        <v>N</v>
      </c>
    </row>
    <row r="12180" spans="1:18" hidden="1" x14ac:dyDescent="0.35">
      <c r="A12180" t="s">
        <v>14246</v>
      </c>
      <c r="B12180" t="s">
        <v>14249</v>
      </c>
      <c r="C12180" t="s">
        <v>14250</v>
      </c>
      <c r="D12180" t="s">
        <v>27</v>
      </c>
      <c r="E12180">
        <v>2003</v>
      </c>
      <c r="F12180">
        <v>2004</v>
      </c>
      <c r="G12180">
        <v>16</v>
      </c>
      <c r="H12180">
        <v>16</v>
      </c>
      <c r="I12180">
        <v>6</v>
      </c>
      <c r="J12180">
        <f t="shared" si="966"/>
        <v>38</v>
      </c>
      <c r="K12180" t="str">
        <f>IF(OR(J12180&gt;Ограничения!$B$1,Sheet!G7374&gt;Ограничения!$B$2,Sheet!H7374&gt;Ограничения!$B$2,Sheet!I7374&gt;Ограничения!$B$2,),"Not compatible","Compatible")</f>
        <v>Not compatible</v>
      </c>
      <c r="L12180">
        <f t="shared" si="967"/>
        <v>43086</v>
      </c>
      <c r="M12180" s="3">
        <f t="shared" si="968"/>
        <v>0</v>
      </c>
      <c r="N12180" s="3" t="str">
        <f t="shared" si="969"/>
        <v>Y</v>
      </c>
      <c r="O12180" t="s">
        <v>28008</v>
      </c>
      <c r="Q12180" t="str">
        <f t="shared" si="965"/>
        <v>COPY 43086.dat sel\43086.dat</v>
      </c>
      <c r="R12180" t="str">
        <f>IF(ISNA(VLOOKUP(B12180,Rendered!$B$1:$C$1000,1,FALSE)),"N","Y")</f>
        <v>N</v>
      </c>
    </row>
    <row r="12181" spans="1:18" hidden="1" x14ac:dyDescent="0.35">
      <c r="A12181" t="s">
        <v>14246</v>
      </c>
      <c r="B12181" t="s">
        <v>14251</v>
      </c>
      <c r="C12181" t="s">
        <v>14252</v>
      </c>
      <c r="D12181" t="s">
        <v>13</v>
      </c>
      <c r="E12181">
        <v>2003</v>
      </c>
      <c r="F12181">
        <v>2003</v>
      </c>
      <c r="G12181">
        <v>12</v>
      </c>
      <c r="H12181">
        <v>8</v>
      </c>
      <c r="I12181">
        <v>6</v>
      </c>
      <c r="J12181">
        <f t="shared" si="966"/>
        <v>26</v>
      </c>
      <c r="K12181" t="str">
        <f>IF(OR(J12181&gt;Ограничения!$B$1,Sheet!G7375&gt;Ограничения!$B$2,Sheet!H7375&gt;Ограничения!$B$2,Sheet!I7375&gt;Ограничения!$B$2,),"Not compatible","Compatible")</f>
        <v>Not compatible</v>
      </c>
      <c r="L12181" t="str">
        <f t="shared" si="967"/>
        <v>Модификация</v>
      </c>
      <c r="M12181" s="3">
        <f t="shared" si="968"/>
        <v>0</v>
      </c>
      <c r="N12181" s="3" t="str">
        <f t="shared" si="969"/>
        <v>N</v>
      </c>
      <c r="O12181" t="s">
        <v>28008</v>
      </c>
      <c r="Q12181" t="str">
        <f t="shared" ref="Q12181:Q12244" si="970">_xlfn.CONCAT("COPY ",B12181,".dat sel\",B12181,".dat")</f>
        <v>COPY 43085pb03.dat sel\43085pb03.dat</v>
      </c>
      <c r="R12181" t="str">
        <f>IF(ISNA(VLOOKUP(B12181,Rendered!$B$1:$C$1000,1,FALSE)),"N","Y")</f>
        <v>N</v>
      </c>
    </row>
    <row r="12182" spans="1:18" hidden="1" x14ac:dyDescent="0.35">
      <c r="A12182" t="s">
        <v>14246</v>
      </c>
      <c r="B12182" t="s">
        <v>14253</v>
      </c>
      <c r="C12182" t="s">
        <v>14254</v>
      </c>
      <c r="D12182" t="s">
        <v>13</v>
      </c>
      <c r="E12182">
        <v>2003</v>
      </c>
      <c r="F12182">
        <v>2004</v>
      </c>
      <c r="G12182">
        <v>12</v>
      </c>
      <c r="H12182">
        <v>8</v>
      </c>
      <c r="I12182">
        <v>6</v>
      </c>
      <c r="J12182">
        <f t="shared" si="966"/>
        <v>26</v>
      </c>
      <c r="K12182" t="str">
        <f>IF(OR(J12182&gt;Ограничения!$B$1,Sheet!G7376&gt;Ограничения!$B$2,Sheet!H7376&gt;Ограничения!$B$2,Sheet!I7376&gt;Ограничения!$B$2,),"Not compatible","Compatible")</f>
        <v>Not compatible</v>
      </c>
      <c r="L12182" t="str">
        <f t="shared" si="967"/>
        <v>Модификация</v>
      </c>
      <c r="M12182" s="3">
        <f t="shared" si="968"/>
        <v>0</v>
      </c>
      <c r="N12182" s="3" t="str">
        <f t="shared" si="969"/>
        <v>N</v>
      </c>
      <c r="O12182" t="s">
        <v>28008</v>
      </c>
      <c r="Q12182" t="str">
        <f t="shared" si="970"/>
        <v>COPY 43085pb05.dat sel\43085pb05.dat</v>
      </c>
      <c r="R12182" t="str">
        <f>IF(ISNA(VLOOKUP(B12182,Rendered!$B$1:$C$1000,1,FALSE)),"N","Y")</f>
        <v>N</v>
      </c>
    </row>
    <row r="12183" spans="1:18" hidden="1" x14ac:dyDescent="0.35">
      <c r="A12183" t="s">
        <v>14246</v>
      </c>
      <c r="B12183" t="s">
        <v>14255</v>
      </c>
      <c r="C12183" t="s">
        <v>14256</v>
      </c>
      <c r="D12183" t="s">
        <v>13</v>
      </c>
      <c r="E12183">
        <v>2003</v>
      </c>
      <c r="F12183">
        <v>2004</v>
      </c>
      <c r="G12183">
        <v>12</v>
      </c>
      <c r="H12183">
        <v>8</v>
      </c>
      <c r="I12183">
        <v>6</v>
      </c>
      <c r="J12183">
        <f t="shared" si="966"/>
        <v>26</v>
      </c>
      <c r="K12183" t="str">
        <f>IF(OR(J12183&gt;Ограничения!$B$1,Sheet!G7377&gt;Ограничения!$B$2,Sheet!H7377&gt;Ограничения!$B$2,Sheet!I7377&gt;Ограничения!$B$2,),"Not compatible","Compatible")</f>
        <v>Not compatible</v>
      </c>
      <c r="L12183" t="str">
        <f t="shared" si="967"/>
        <v>Модификация</v>
      </c>
      <c r="M12183" s="3">
        <f t="shared" si="968"/>
        <v>0</v>
      </c>
      <c r="N12183" s="3" t="str">
        <f t="shared" si="969"/>
        <v>N</v>
      </c>
      <c r="O12183" t="s">
        <v>28008</v>
      </c>
      <c r="Q12183" t="str">
        <f t="shared" si="970"/>
        <v>COPY 43085pb06.dat sel\43085pb06.dat</v>
      </c>
      <c r="R12183" t="str">
        <f>IF(ISNA(VLOOKUP(B12183,Rendered!$B$1:$C$1000,1,FALSE)),"N","Y")</f>
        <v>N</v>
      </c>
    </row>
    <row r="12184" spans="1:18" hidden="1" x14ac:dyDescent="0.35">
      <c r="A12184" t="s">
        <v>14246</v>
      </c>
      <c r="B12184" t="s">
        <v>14257</v>
      </c>
      <c r="C12184" t="s">
        <v>14258</v>
      </c>
      <c r="D12184" t="s">
        <v>13</v>
      </c>
      <c r="E12184">
        <v>2003</v>
      </c>
      <c r="F12184">
        <v>2003</v>
      </c>
      <c r="G12184">
        <v>12</v>
      </c>
      <c r="H12184">
        <v>8</v>
      </c>
      <c r="I12184">
        <v>6</v>
      </c>
      <c r="J12184">
        <f t="shared" si="966"/>
        <v>26</v>
      </c>
      <c r="K12184" t="str">
        <f>IF(OR(J12184&gt;Ограничения!$B$1,Sheet!G7378&gt;Ограничения!$B$2,Sheet!H7378&gt;Ограничения!$B$2,Sheet!I7378&gt;Ограничения!$B$2,),"Not compatible","Compatible")</f>
        <v>Not compatible</v>
      </c>
      <c r="L12184" t="str">
        <f t="shared" si="967"/>
        <v>Модификация</v>
      </c>
      <c r="M12184" s="3">
        <f t="shared" si="968"/>
        <v>0</v>
      </c>
      <c r="N12184" s="3" t="str">
        <f t="shared" si="969"/>
        <v>N</v>
      </c>
      <c r="O12184" t="s">
        <v>28008</v>
      </c>
      <c r="Q12184" t="str">
        <f t="shared" si="970"/>
        <v>COPY 43085pb02.dat sel\43085pb02.dat</v>
      </c>
      <c r="R12184" t="str">
        <f>IF(ISNA(VLOOKUP(B12184,Rendered!$B$1:$C$1000,1,FALSE)),"N","Y")</f>
        <v>N</v>
      </c>
    </row>
    <row r="12185" spans="1:18" hidden="1" x14ac:dyDescent="0.35">
      <c r="A12185" t="s">
        <v>14246</v>
      </c>
      <c r="B12185" t="s">
        <v>14259</v>
      </c>
      <c r="C12185" t="s">
        <v>14260</v>
      </c>
      <c r="D12185" t="s">
        <v>13</v>
      </c>
      <c r="E12185">
        <v>2002</v>
      </c>
      <c r="F12185">
        <v>2002</v>
      </c>
      <c r="G12185">
        <v>12</v>
      </c>
      <c r="H12185">
        <v>8</v>
      </c>
      <c r="I12185">
        <v>6</v>
      </c>
      <c r="J12185">
        <f t="shared" si="966"/>
        <v>26</v>
      </c>
      <c r="K12185" t="str">
        <f>IF(OR(J12185&gt;Ограничения!$B$1,Sheet!G7379&gt;Ограничения!$B$2,Sheet!H7379&gt;Ограничения!$B$2,Sheet!I7379&gt;Ограничения!$B$2,),"Not compatible","Compatible")</f>
        <v>Not compatible</v>
      </c>
      <c r="L12185" t="str">
        <f t="shared" si="967"/>
        <v>Модификация</v>
      </c>
      <c r="M12185" s="3">
        <f t="shared" si="968"/>
        <v>0</v>
      </c>
      <c r="N12185" s="3" t="str">
        <f t="shared" si="969"/>
        <v>N</v>
      </c>
      <c r="O12185" t="s">
        <v>28008</v>
      </c>
      <c r="Q12185" t="str">
        <f t="shared" si="970"/>
        <v>COPY 43085pb04.dat sel\43085pb04.dat</v>
      </c>
      <c r="R12185" t="str">
        <f>IF(ISNA(VLOOKUP(B12185,Rendered!$B$1:$C$1000,1,FALSE)),"N","Y")</f>
        <v>N</v>
      </c>
    </row>
    <row r="12186" spans="1:18" hidden="1" x14ac:dyDescent="0.35">
      <c r="A12186" t="s">
        <v>14246</v>
      </c>
      <c r="B12186" t="s">
        <v>14261</v>
      </c>
      <c r="C12186" t="s">
        <v>14262</v>
      </c>
      <c r="D12186" t="s">
        <v>13</v>
      </c>
      <c r="E12186">
        <v>2002</v>
      </c>
      <c r="F12186">
        <v>2002</v>
      </c>
      <c r="G12186">
        <v>12</v>
      </c>
      <c r="H12186">
        <v>8</v>
      </c>
      <c r="I12186">
        <v>6</v>
      </c>
      <c r="J12186">
        <f t="shared" si="966"/>
        <v>26</v>
      </c>
      <c r="K12186" t="str">
        <f>IF(OR(J12186&gt;Ограничения!$B$1,Sheet!G7380&gt;Ограничения!$B$2,Sheet!H7380&gt;Ограничения!$B$2,Sheet!I7380&gt;Ограничения!$B$2,),"Not compatible","Compatible")</f>
        <v>Not compatible</v>
      </c>
      <c r="L12186" t="str">
        <f t="shared" si="967"/>
        <v>Модификация</v>
      </c>
      <c r="M12186" s="3">
        <f t="shared" si="968"/>
        <v>0</v>
      </c>
      <c r="N12186" s="3" t="str">
        <f t="shared" si="969"/>
        <v>N</v>
      </c>
      <c r="O12186" t="s">
        <v>28008</v>
      </c>
      <c r="Q12186" t="str">
        <f t="shared" si="970"/>
        <v>COPY 43085pb01.dat sel\43085pb01.dat</v>
      </c>
      <c r="R12186" t="str">
        <f>IF(ISNA(VLOOKUP(B12186,Rendered!$B$1:$C$1000,1,FALSE)),"N","Y")</f>
        <v>N</v>
      </c>
    </row>
    <row r="12187" spans="1:18" hidden="1" x14ac:dyDescent="0.35">
      <c r="A12187" t="s">
        <v>14246</v>
      </c>
      <c r="B12187" t="s">
        <v>14263</v>
      </c>
      <c r="C12187" t="s">
        <v>14264</v>
      </c>
      <c r="D12187" t="s">
        <v>13</v>
      </c>
      <c r="E12187">
        <v>2018</v>
      </c>
      <c r="F12187">
        <v>2021</v>
      </c>
      <c r="J12187">
        <f t="shared" si="966"/>
        <v>0</v>
      </c>
      <c r="K12187" t="str">
        <f>IF(OR(J12187&gt;Ограничения!$B$1,Sheet!G7381&gt;Ограничения!$B$2,Sheet!H7381&gt;Ограничения!$B$2,Sheet!I7381&gt;Ограничения!$B$2,),"Not compatible","Compatible")</f>
        <v>Compatible</v>
      </c>
      <c r="L12187">
        <f t="shared" si="967"/>
        <v>37704</v>
      </c>
      <c r="M12187" s="3">
        <f t="shared" si="968"/>
        <v>0</v>
      </c>
      <c r="N12187" s="3" t="str">
        <f t="shared" si="969"/>
        <v>N</v>
      </c>
      <c r="O12187" t="s">
        <v>28008</v>
      </c>
      <c r="Q12187" t="str">
        <f t="shared" si="970"/>
        <v>COPY 37704.dat sel\37704.dat</v>
      </c>
      <c r="R12187" t="str">
        <f>IF(ISNA(VLOOKUP(B12187,Rendered!$B$1:$C$1000,1,FALSE)),"N","Y")</f>
        <v>N</v>
      </c>
    </row>
    <row r="12188" spans="1:18" hidden="1" x14ac:dyDescent="0.35">
      <c r="A12188" t="s">
        <v>14246</v>
      </c>
      <c r="B12188" t="s">
        <v>14265</v>
      </c>
      <c r="C12188" t="s">
        <v>14266</v>
      </c>
      <c r="D12188" t="s">
        <v>13</v>
      </c>
      <c r="E12188">
        <v>2003</v>
      </c>
      <c r="F12188">
        <v>2006</v>
      </c>
      <c r="J12188">
        <f t="shared" si="966"/>
        <v>0</v>
      </c>
      <c r="K12188" t="str">
        <f>IF(OR(J12188&gt;Ограничения!$B$1,Sheet!G7382&gt;Ограничения!$B$2,Sheet!H7382&gt;Ограничения!$B$2,Sheet!I7382&gt;Ограничения!$B$2,),"Not compatible","Compatible")</f>
        <v>Compatible</v>
      </c>
      <c r="L12188">
        <f t="shared" si="967"/>
        <v>43374</v>
      </c>
      <c r="M12188" s="3">
        <f t="shared" si="968"/>
        <v>0.67741935483870963</v>
      </c>
      <c r="N12188" s="3" t="str">
        <f t="shared" si="969"/>
        <v>Y</v>
      </c>
      <c r="O12188" t="s">
        <v>28008</v>
      </c>
      <c r="Q12188" t="str">
        <f t="shared" si="970"/>
        <v>COPY 43374.dat sel\43374.dat</v>
      </c>
      <c r="R12188" t="str">
        <f>IF(ISNA(VLOOKUP(B12188,Rendered!$B$1:$C$1000,1,FALSE)),"N","Y")</f>
        <v>N</v>
      </c>
    </row>
    <row r="12189" spans="1:18" hidden="1" x14ac:dyDescent="0.35">
      <c r="A12189" t="s">
        <v>14246</v>
      </c>
      <c r="B12189" t="s">
        <v>14267</v>
      </c>
      <c r="C12189" t="s">
        <v>14268</v>
      </c>
      <c r="D12189" t="s">
        <v>27</v>
      </c>
      <c r="E12189">
        <v>2013</v>
      </c>
      <c r="F12189">
        <v>2022</v>
      </c>
      <c r="G12189">
        <v>6</v>
      </c>
      <c r="H12189">
        <v>5</v>
      </c>
      <c r="I12189">
        <v>3</v>
      </c>
      <c r="J12189">
        <f t="shared" si="966"/>
        <v>14</v>
      </c>
      <c r="K12189" t="str">
        <f>IF(OR(J12189&gt;Ограничения!$B$1,Sheet!G7383&gt;Ограничения!$B$2,Sheet!H7383&gt;Ограничения!$B$2,Sheet!I7383&gt;Ограничения!$B$2,),"Not compatible","Compatible")</f>
        <v>Compatible</v>
      </c>
      <c r="L12189">
        <f t="shared" si="967"/>
        <v>11641</v>
      </c>
      <c r="M12189" s="3">
        <f t="shared" si="968"/>
        <v>0</v>
      </c>
      <c r="N12189" s="3" t="str">
        <f t="shared" si="969"/>
        <v>Y</v>
      </c>
      <c r="O12189" t="s">
        <v>28008</v>
      </c>
      <c r="Q12189" t="str">
        <f t="shared" si="970"/>
        <v>COPY 11641.dat sel\11641.dat</v>
      </c>
      <c r="R12189" t="str">
        <f>IF(ISNA(VLOOKUP(B12189,Rendered!$B$1:$C$1000,1,FALSE)),"N","Y")</f>
        <v>N</v>
      </c>
    </row>
    <row r="12190" spans="1:18" hidden="1" x14ac:dyDescent="0.35">
      <c r="A12190" t="s">
        <v>14246</v>
      </c>
      <c r="B12190" t="s">
        <v>14271</v>
      </c>
      <c r="C12190" t="s">
        <v>14272</v>
      </c>
      <c r="D12190" t="s">
        <v>30</v>
      </c>
      <c r="E12190">
        <v>2000</v>
      </c>
      <c r="F12190">
        <v>2006</v>
      </c>
      <c r="G12190">
        <v>8</v>
      </c>
      <c r="H12190">
        <v>16</v>
      </c>
      <c r="I12190">
        <v>1.3</v>
      </c>
      <c r="J12190">
        <f t="shared" si="966"/>
        <v>25.3</v>
      </c>
      <c r="K12190" t="str">
        <f>IF(OR(J12190&gt;Ограничения!$B$1,Sheet!G7385&gt;Ограничения!$B$2,Sheet!H7385&gt;Ограничения!$B$2,Sheet!I7385&gt;Ограничения!$B$2,),"Not compatible","Compatible")</f>
        <v>Not compatible</v>
      </c>
      <c r="L12190">
        <f t="shared" si="967"/>
        <v>30489</v>
      </c>
      <c r="M12190" s="3">
        <f t="shared" si="968"/>
        <v>0.40298507462686567</v>
      </c>
      <c r="N12190" s="3" t="str">
        <f t="shared" si="969"/>
        <v>Y</v>
      </c>
      <c r="O12190" t="s">
        <v>28008</v>
      </c>
      <c r="Q12190" t="str">
        <f t="shared" si="970"/>
        <v>COPY 30489.dat sel\30489.dat</v>
      </c>
      <c r="R12190" t="str">
        <f>IF(ISNA(VLOOKUP(B12190,Rendered!$B$1:$C$1000,1,FALSE)),"N","Y")</f>
        <v>N</v>
      </c>
    </row>
    <row r="12191" spans="1:18" hidden="1" x14ac:dyDescent="0.35">
      <c r="A12191" t="s">
        <v>14246</v>
      </c>
      <c r="B12191" t="s">
        <v>14273</v>
      </c>
      <c r="C12191" t="s">
        <v>14274</v>
      </c>
      <c r="D12191" t="s">
        <v>13</v>
      </c>
      <c r="E12191">
        <v>2003</v>
      </c>
      <c r="F12191">
        <v>2004</v>
      </c>
      <c r="G12191">
        <v>8</v>
      </c>
      <c r="H12191">
        <v>16</v>
      </c>
      <c r="I12191">
        <v>1.3</v>
      </c>
      <c r="J12191">
        <f t="shared" si="966"/>
        <v>25.3</v>
      </c>
      <c r="K12191" t="str">
        <f>IF(OR(J12191&gt;Ограничения!$B$1,Sheet!G7386&gt;Ограничения!$B$2,Sheet!H7386&gt;Ограничения!$B$2,Sheet!I7386&gt;Ограничения!$B$2,),"Not compatible","Compatible")</f>
        <v>Not compatible</v>
      </c>
      <c r="L12191" t="str">
        <f t="shared" si="967"/>
        <v>Модификация</v>
      </c>
      <c r="M12191" s="3">
        <f t="shared" si="968"/>
        <v>0</v>
      </c>
      <c r="N12191" s="3" t="str">
        <f t="shared" si="969"/>
        <v>Y</v>
      </c>
      <c r="O12191" t="s">
        <v>28008</v>
      </c>
      <c r="Q12191" t="str">
        <f t="shared" si="970"/>
        <v>COPY 30489pb02.dat sel\30489pb02.dat</v>
      </c>
      <c r="R12191" t="str">
        <f>IF(ISNA(VLOOKUP(B12191,Rendered!$B$1:$C$1000,1,FALSE)),"N","Y")</f>
        <v>N</v>
      </c>
    </row>
    <row r="12192" spans="1:18" hidden="1" x14ac:dyDescent="0.35">
      <c r="A12192" t="s">
        <v>14246</v>
      </c>
      <c r="B12192" t="s">
        <v>14275</v>
      </c>
      <c r="C12192" t="s">
        <v>14276</v>
      </c>
      <c r="D12192" t="s">
        <v>13</v>
      </c>
      <c r="E12192">
        <v>2003</v>
      </c>
      <c r="F12192">
        <v>2004</v>
      </c>
      <c r="G12192">
        <v>8</v>
      </c>
      <c r="H12192">
        <v>16</v>
      </c>
      <c r="I12192">
        <v>1.3</v>
      </c>
      <c r="J12192">
        <f t="shared" si="966"/>
        <v>25.3</v>
      </c>
      <c r="K12192" t="str">
        <f>IF(OR(J12192&gt;Ограничения!$B$1,Sheet!G7387&gt;Ограничения!$B$2,Sheet!H7387&gt;Ограничения!$B$2,Sheet!I7387&gt;Ограничения!$B$2,),"Not compatible","Compatible")</f>
        <v>Not compatible</v>
      </c>
      <c r="L12192" t="str">
        <f t="shared" si="967"/>
        <v>Модификация</v>
      </c>
      <c r="M12192" s="3">
        <f t="shared" si="968"/>
        <v>0</v>
      </c>
      <c r="N12192" s="3" t="str">
        <f t="shared" si="969"/>
        <v>N</v>
      </c>
      <c r="O12192" t="s">
        <v>28008</v>
      </c>
      <c r="Q12192" t="str">
        <f t="shared" si="970"/>
        <v>COPY 30489pb01.dat sel\30489pb01.dat</v>
      </c>
      <c r="R12192" t="str">
        <f>IF(ISNA(VLOOKUP(B12192,Rendered!$B$1:$C$1000,1,FALSE)),"N","Y")</f>
        <v>N</v>
      </c>
    </row>
    <row r="12193" spans="1:18" hidden="1" x14ac:dyDescent="0.35">
      <c r="A12193" t="s">
        <v>14246</v>
      </c>
      <c r="B12193" t="s">
        <v>14277</v>
      </c>
      <c r="C12193" t="s">
        <v>14278</v>
      </c>
      <c r="D12193" t="s">
        <v>27</v>
      </c>
      <c r="E12193">
        <v>2002</v>
      </c>
      <c r="F12193">
        <v>2006</v>
      </c>
      <c r="G12193">
        <v>8</v>
      </c>
      <c r="H12193">
        <v>16</v>
      </c>
      <c r="I12193">
        <v>1.3</v>
      </c>
      <c r="J12193">
        <f t="shared" si="966"/>
        <v>25.3</v>
      </c>
      <c r="K12193" t="str">
        <f>IF(OR(J12193&gt;Ограничения!$B$1,Sheet!G7388&gt;Ограничения!$B$2,Sheet!H7388&gt;Ограничения!$B$2,Sheet!I7388&gt;Ограничения!$B$2,),"Not compatible","Compatible")</f>
        <v>Not compatible</v>
      </c>
      <c r="L12193">
        <f t="shared" si="967"/>
        <v>41819</v>
      </c>
      <c r="M12193" s="3">
        <f t="shared" si="968"/>
        <v>0.57831325301204817</v>
      </c>
      <c r="N12193" s="3" t="str">
        <f t="shared" si="969"/>
        <v>Y</v>
      </c>
      <c r="O12193" t="s">
        <v>28008</v>
      </c>
      <c r="Q12193" t="str">
        <f t="shared" si="970"/>
        <v>COPY 41819.dat sel\41819.dat</v>
      </c>
      <c r="R12193" t="str">
        <f>IF(ISNA(VLOOKUP(B12193,Rendered!$B$1:$C$1000,1,FALSE)),"N","Y")</f>
        <v>N</v>
      </c>
    </row>
    <row r="12194" spans="1:18" hidden="1" x14ac:dyDescent="0.35">
      <c r="A12194" t="s">
        <v>14246</v>
      </c>
      <c r="B12194" t="s">
        <v>14279</v>
      </c>
      <c r="C12194" t="s">
        <v>14280</v>
      </c>
      <c r="D12194" t="s">
        <v>13</v>
      </c>
      <c r="E12194">
        <v>2002</v>
      </c>
      <c r="F12194">
        <v>2006</v>
      </c>
      <c r="G12194">
        <v>8</v>
      </c>
      <c r="H12194">
        <v>16</v>
      </c>
      <c r="I12194">
        <v>1.3</v>
      </c>
      <c r="J12194">
        <f t="shared" si="966"/>
        <v>25.3</v>
      </c>
      <c r="K12194" t="str">
        <f>IF(OR(J12194&gt;Ограничения!$B$1,Sheet!G7389&gt;Ограничения!$B$2,Sheet!H7389&gt;Ограничения!$B$2,Sheet!I7389&gt;Ограничения!$B$2,),"Not compatible","Compatible")</f>
        <v>Not compatible</v>
      </c>
      <c r="L12194" t="str">
        <f t="shared" si="967"/>
        <v>Модификация</v>
      </c>
      <c r="M12194" s="3">
        <f t="shared" si="968"/>
        <v>0</v>
      </c>
      <c r="N12194" s="3" t="str">
        <f t="shared" si="969"/>
        <v>Y</v>
      </c>
      <c r="O12194" t="s">
        <v>28008</v>
      </c>
      <c r="Q12194" t="str">
        <f t="shared" si="970"/>
        <v>COPY 41819c02.dat sel\41819c02.dat</v>
      </c>
      <c r="R12194" t="str">
        <f>IF(ISNA(VLOOKUP(B12194,Rendered!$B$1:$C$1000,1,FALSE)),"N","Y")</f>
        <v>N</v>
      </c>
    </row>
    <row r="12195" spans="1:18" hidden="1" x14ac:dyDescent="0.35">
      <c r="A12195" t="s">
        <v>14246</v>
      </c>
      <c r="B12195" t="s">
        <v>14281</v>
      </c>
      <c r="C12195" t="s">
        <v>14282</v>
      </c>
      <c r="D12195" t="s">
        <v>13</v>
      </c>
      <c r="E12195">
        <v>2003</v>
      </c>
      <c r="F12195">
        <v>2004</v>
      </c>
      <c r="G12195">
        <v>8</v>
      </c>
      <c r="H12195">
        <v>16</v>
      </c>
      <c r="I12195">
        <v>1.3</v>
      </c>
      <c r="J12195">
        <f t="shared" si="966"/>
        <v>25.3</v>
      </c>
      <c r="K12195" t="str">
        <f>IF(OR(J12195&gt;Ограничения!$B$1,Sheet!G7390&gt;Ограничения!$B$2,Sheet!H7390&gt;Ограничения!$B$2,Sheet!I7390&gt;Ограничения!$B$2,),"Not compatible","Compatible")</f>
        <v>Not compatible</v>
      </c>
      <c r="L12195" t="str">
        <f t="shared" si="967"/>
        <v>Модификация</v>
      </c>
      <c r="M12195" s="3">
        <f t="shared" si="968"/>
        <v>0</v>
      </c>
      <c r="N12195" s="3" t="str">
        <f t="shared" si="969"/>
        <v>N</v>
      </c>
      <c r="O12195" t="s">
        <v>28008</v>
      </c>
      <c r="Q12195" t="str">
        <f t="shared" si="970"/>
        <v>COPY 41819c01.dat sel\41819c01.dat</v>
      </c>
      <c r="R12195" t="str">
        <f>IF(ISNA(VLOOKUP(B12195,Rendered!$B$1:$C$1000,1,FALSE)),"N","Y")</f>
        <v>N</v>
      </c>
    </row>
    <row r="12196" spans="1:18" hidden="1" x14ac:dyDescent="0.35">
      <c r="A12196" t="s">
        <v>14246</v>
      </c>
      <c r="B12196" t="s">
        <v>14283</v>
      </c>
      <c r="C12196" t="s">
        <v>14284</v>
      </c>
      <c r="D12196" t="s">
        <v>13</v>
      </c>
      <c r="E12196">
        <v>2003</v>
      </c>
      <c r="F12196">
        <v>2004</v>
      </c>
      <c r="G12196">
        <v>8</v>
      </c>
      <c r="H12196">
        <v>16</v>
      </c>
      <c r="I12196">
        <v>1.3</v>
      </c>
      <c r="J12196">
        <f t="shared" si="966"/>
        <v>25.3</v>
      </c>
      <c r="K12196" t="str">
        <f>IF(OR(J12196&gt;Ограничения!$B$1,Sheet!G7391&gt;Ограничения!$B$2,Sheet!H7391&gt;Ограничения!$B$2,Sheet!I7391&gt;Ограничения!$B$2,),"Not compatible","Compatible")</f>
        <v>Not compatible</v>
      </c>
      <c r="L12196" t="str">
        <f t="shared" si="967"/>
        <v>Модификация</v>
      </c>
      <c r="M12196" s="3">
        <f t="shared" si="968"/>
        <v>0</v>
      </c>
      <c r="N12196" s="3" t="str">
        <f t="shared" si="969"/>
        <v>N</v>
      </c>
      <c r="O12196" t="s">
        <v>28008</v>
      </c>
      <c r="Q12196" t="str">
        <f t="shared" si="970"/>
        <v>COPY 30489pb03.dat sel\30489pb03.dat</v>
      </c>
      <c r="R12196" t="str">
        <f>IF(ISNA(VLOOKUP(B12196,Rendered!$B$1:$C$1000,1,FALSE)),"N","Y")</f>
        <v>N</v>
      </c>
    </row>
    <row r="12197" spans="1:18" hidden="1" x14ac:dyDescent="0.35">
      <c r="A12197" t="s">
        <v>14246</v>
      </c>
      <c r="B12197" t="s">
        <v>14269</v>
      </c>
      <c r="C12197" t="s">
        <v>14270</v>
      </c>
      <c r="D12197" t="s">
        <v>52</v>
      </c>
      <c r="E12197">
        <v>2000</v>
      </c>
      <c r="F12197">
        <v>2007</v>
      </c>
      <c r="G12197">
        <v>8</v>
      </c>
      <c r="H12197">
        <v>8</v>
      </c>
      <c r="I12197">
        <v>1.3</v>
      </c>
      <c r="J12197">
        <f t="shared" si="966"/>
        <v>17.3</v>
      </c>
      <c r="K12197" t="str">
        <f>IF(OR(J12197&gt;Ограничения!$B$1,Sheet!G7384&gt;Ограничения!$B$2,Sheet!H7384&gt;Ограничения!$B$2,Sheet!I7384&gt;Ограничения!$B$2,),"Not compatible","Compatible")</f>
        <v>Compatible</v>
      </c>
      <c r="L12197">
        <f t="shared" si="967"/>
        <v>30492</v>
      </c>
      <c r="M12197" s="3">
        <f t="shared" si="968"/>
        <v>0</v>
      </c>
      <c r="N12197" s="3" t="str">
        <f t="shared" si="969"/>
        <v>N</v>
      </c>
      <c r="O12197" t="s">
        <v>28008</v>
      </c>
      <c r="Q12197" t="str">
        <f t="shared" si="970"/>
        <v>COPY 30492.dat sel\30492.dat</v>
      </c>
      <c r="R12197" t="str">
        <f>IF(ISNA(VLOOKUP(B12197,Rendered!$B$1:$C$1000,1,FALSE)),"N","Y")</f>
        <v>N</v>
      </c>
    </row>
    <row r="12198" spans="1:18" hidden="1" x14ac:dyDescent="0.35">
      <c r="A12198" t="s">
        <v>14246</v>
      </c>
      <c r="B12198" t="s">
        <v>14285</v>
      </c>
      <c r="C12198" t="s">
        <v>14286</v>
      </c>
      <c r="D12198" t="s">
        <v>13</v>
      </c>
      <c r="E12198">
        <v>2019</v>
      </c>
      <c r="F12198">
        <v>2019</v>
      </c>
      <c r="J12198">
        <f t="shared" si="966"/>
        <v>0</v>
      </c>
      <c r="K12198" t="str">
        <f>IF(OR(J12198&gt;Ограничения!$B$1,Sheet!G7392&gt;Ограничения!$B$2,Sheet!H7392&gt;Ограничения!$B$2,Sheet!I7392&gt;Ограничения!$B$2,),"Not compatible","Compatible")</f>
        <v>Compatible</v>
      </c>
      <c r="L12198" t="str">
        <f t="shared" si="967"/>
        <v>Модификация</v>
      </c>
      <c r="M12198" s="3">
        <f t="shared" si="968"/>
        <v>0</v>
      </c>
      <c r="N12198" s="3" t="str">
        <f t="shared" si="969"/>
        <v>N</v>
      </c>
      <c r="O12198" t="s">
        <v>28008</v>
      </c>
      <c r="Q12198" t="str">
        <f t="shared" si="970"/>
        <v>COPY 57753pb01.dat sel\57753pb01.dat</v>
      </c>
      <c r="R12198" t="str">
        <f>IF(ISNA(VLOOKUP(B12198,Rendered!$B$1:$C$1000,1,FALSE)),"N","Y")</f>
        <v>N</v>
      </c>
    </row>
    <row r="12199" spans="1:18" hidden="1" x14ac:dyDescent="0.35">
      <c r="A12199" t="s">
        <v>14246</v>
      </c>
      <c r="B12199" t="s">
        <v>14287</v>
      </c>
      <c r="C12199" t="s">
        <v>14288</v>
      </c>
      <c r="D12199" t="s">
        <v>57</v>
      </c>
      <c r="E12199">
        <v>2003</v>
      </c>
      <c r="F12199">
        <v>2003</v>
      </c>
      <c r="J12199">
        <f t="shared" si="966"/>
        <v>0</v>
      </c>
      <c r="K12199" t="str">
        <f>IF(OR(J12199&gt;Ограничения!$B$1,Sheet!G7393&gt;Ограничения!$B$2,Sheet!H7393&gt;Ограничения!$B$2,Sheet!I7393&gt;Ограничения!$B$2,),"Not compatible","Compatible")</f>
        <v>Compatible</v>
      </c>
      <c r="L12199">
        <f t="shared" si="967"/>
        <v>44791</v>
      </c>
      <c r="M12199" s="3">
        <f t="shared" si="968"/>
        <v>0.27358490566037735</v>
      </c>
      <c r="N12199" s="3" t="str">
        <f t="shared" si="969"/>
        <v>Y</v>
      </c>
      <c r="O12199" t="s">
        <v>28008</v>
      </c>
      <c r="Q12199" t="str">
        <f t="shared" si="970"/>
        <v>COPY 44791.dat sel\44791.dat</v>
      </c>
      <c r="R12199" t="str">
        <f>IF(ISNA(VLOOKUP(B12199,Rendered!$B$1:$C$1000,1,FALSE)),"N","Y")</f>
        <v>N</v>
      </c>
    </row>
    <row r="12200" spans="1:18" hidden="1" x14ac:dyDescent="0.35">
      <c r="A12200" t="s">
        <v>14246</v>
      </c>
      <c r="B12200" t="s">
        <v>14289</v>
      </c>
      <c r="C12200" t="s">
        <v>14290</v>
      </c>
      <c r="D12200" t="s">
        <v>13</v>
      </c>
      <c r="E12200">
        <v>2003</v>
      </c>
      <c r="F12200">
        <v>2003</v>
      </c>
      <c r="J12200">
        <f t="shared" si="966"/>
        <v>0</v>
      </c>
      <c r="K12200" t="str">
        <f>IF(OR(J12200&gt;Ограничения!$B$1,Sheet!G7394&gt;Ограничения!$B$2,Sheet!H7394&gt;Ограничения!$B$2,Sheet!I7394&gt;Ограничения!$B$2,),"Not compatible","Compatible")</f>
        <v>Compatible</v>
      </c>
      <c r="L12200" t="str">
        <f t="shared" si="967"/>
        <v>Модификация</v>
      </c>
      <c r="M12200" s="3">
        <f t="shared" si="968"/>
        <v>0</v>
      </c>
      <c r="N12200" s="3" t="str">
        <f t="shared" si="969"/>
        <v>Y</v>
      </c>
      <c r="O12200" t="s">
        <v>28008</v>
      </c>
      <c r="Q12200" t="str">
        <f t="shared" si="970"/>
        <v>COPY 44791pb03.dat sel\44791pb03.dat</v>
      </c>
      <c r="R12200" t="str">
        <f>IF(ISNA(VLOOKUP(B12200,Rendered!$B$1:$C$1000,1,FALSE)),"N","Y")</f>
        <v>N</v>
      </c>
    </row>
    <row r="12201" spans="1:18" hidden="1" x14ac:dyDescent="0.35">
      <c r="A12201" t="s">
        <v>14246</v>
      </c>
      <c r="B12201" t="s">
        <v>14291</v>
      </c>
      <c r="C12201" t="s">
        <v>14292</v>
      </c>
      <c r="D12201" t="s">
        <v>13</v>
      </c>
      <c r="E12201">
        <v>2003</v>
      </c>
      <c r="F12201">
        <v>2003</v>
      </c>
      <c r="J12201">
        <f t="shared" si="966"/>
        <v>0</v>
      </c>
      <c r="K12201" t="str">
        <f>IF(OR(J12201&gt;Ограничения!$B$1,Sheet!G7395&gt;Ограничения!$B$2,Sheet!H7395&gt;Ограничения!$B$2,Sheet!I7395&gt;Ограничения!$B$2,),"Not compatible","Compatible")</f>
        <v>Compatible</v>
      </c>
      <c r="L12201" t="str">
        <f t="shared" si="967"/>
        <v>Модификация</v>
      </c>
      <c r="M12201" s="3">
        <f t="shared" si="968"/>
        <v>0</v>
      </c>
      <c r="N12201" s="3" t="str">
        <f t="shared" si="969"/>
        <v>N</v>
      </c>
      <c r="O12201" t="s">
        <v>28008</v>
      </c>
      <c r="Q12201" t="str">
        <f t="shared" si="970"/>
        <v>COPY 44791pb01.dat sel\44791pb01.dat</v>
      </c>
      <c r="R12201" t="str">
        <f>IF(ISNA(VLOOKUP(B12201,Rendered!$B$1:$C$1000,1,FALSE)),"N","Y")</f>
        <v>N</v>
      </c>
    </row>
    <row r="12202" spans="1:18" hidden="1" x14ac:dyDescent="0.35">
      <c r="A12202" t="s">
        <v>14246</v>
      </c>
      <c r="B12202" t="s">
        <v>14293</v>
      </c>
      <c r="C12202" t="s">
        <v>14294</v>
      </c>
      <c r="D12202" t="s">
        <v>13</v>
      </c>
      <c r="E12202">
        <v>2003</v>
      </c>
      <c r="F12202">
        <v>2003</v>
      </c>
      <c r="J12202">
        <f t="shared" si="966"/>
        <v>0</v>
      </c>
      <c r="K12202" t="str">
        <f>IF(OR(J12202&gt;Ограничения!$B$1,Sheet!G7396&gt;Ограничения!$B$2,Sheet!H7396&gt;Ограничения!$B$2,Sheet!I7396&gt;Ограничения!$B$2,),"Not compatible","Compatible")</f>
        <v>Compatible</v>
      </c>
      <c r="L12202" t="str">
        <f t="shared" si="967"/>
        <v>Модификация</v>
      </c>
      <c r="M12202" s="3">
        <f t="shared" si="968"/>
        <v>0</v>
      </c>
      <c r="N12202" s="3" t="str">
        <f t="shared" si="969"/>
        <v>N</v>
      </c>
      <c r="O12202" t="s">
        <v>28008</v>
      </c>
      <c r="Q12202" t="str">
        <f t="shared" si="970"/>
        <v>COPY 44791pb06.dat sel\44791pb06.dat</v>
      </c>
      <c r="R12202" t="str">
        <f>IF(ISNA(VLOOKUP(B12202,Rendered!$B$1:$C$1000,1,FALSE)),"N","Y")</f>
        <v>N</v>
      </c>
    </row>
    <row r="12203" spans="1:18" hidden="1" x14ac:dyDescent="0.35">
      <c r="A12203" t="s">
        <v>14246</v>
      </c>
      <c r="B12203" t="s">
        <v>14295</v>
      </c>
      <c r="C12203" t="s">
        <v>14296</v>
      </c>
      <c r="D12203" t="s">
        <v>13</v>
      </c>
      <c r="E12203">
        <v>2003</v>
      </c>
      <c r="F12203">
        <v>2003</v>
      </c>
      <c r="J12203">
        <f t="shared" si="966"/>
        <v>0</v>
      </c>
      <c r="K12203" t="str">
        <f>IF(OR(J12203&gt;Ограничения!$B$1,Sheet!G7397&gt;Ограничения!$B$2,Sheet!H7397&gt;Ограничения!$B$2,Sheet!I7397&gt;Ограничения!$B$2,),"Not compatible","Compatible")</f>
        <v>Compatible</v>
      </c>
      <c r="L12203" t="str">
        <f t="shared" si="967"/>
        <v>Модификация</v>
      </c>
      <c r="M12203" s="3">
        <f t="shared" si="968"/>
        <v>0</v>
      </c>
      <c r="N12203" s="3" t="str">
        <f t="shared" si="969"/>
        <v>N</v>
      </c>
      <c r="O12203" t="s">
        <v>28008</v>
      </c>
      <c r="Q12203" t="str">
        <f t="shared" si="970"/>
        <v>COPY 44791pb04.dat sel\44791pb04.dat</v>
      </c>
      <c r="R12203" t="str">
        <f>IF(ISNA(VLOOKUP(B12203,Rendered!$B$1:$C$1000,1,FALSE)),"N","Y")</f>
        <v>N</v>
      </c>
    </row>
    <row r="12204" spans="1:18" hidden="1" x14ac:dyDescent="0.35">
      <c r="A12204" t="s">
        <v>14246</v>
      </c>
      <c r="B12204" t="s">
        <v>14297</v>
      </c>
      <c r="C12204" t="s">
        <v>14298</v>
      </c>
      <c r="D12204" t="s">
        <v>13</v>
      </c>
      <c r="E12204">
        <v>2003</v>
      </c>
      <c r="F12204">
        <v>2003</v>
      </c>
      <c r="J12204">
        <f t="shared" si="966"/>
        <v>0</v>
      </c>
      <c r="K12204" t="str">
        <f>IF(OR(J12204&gt;Ограничения!$B$1,Sheet!G7398&gt;Ограничения!$B$2,Sheet!H7398&gt;Ограничения!$B$2,Sheet!I7398&gt;Ограничения!$B$2,),"Not compatible","Compatible")</f>
        <v>Compatible</v>
      </c>
      <c r="L12204" t="str">
        <f t="shared" si="967"/>
        <v>Модификация</v>
      </c>
      <c r="M12204" s="3">
        <f t="shared" si="968"/>
        <v>0</v>
      </c>
      <c r="N12204" s="3" t="str">
        <f t="shared" si="969"/>
        <v>N</v>
      </c>
      <c r="O12204" t="s">
        <v>28008</v>
      </c>
      <c r="Q12204" t="str">
        <f t="shared" si="970"/>
        <v>COPY 44791pb02.dat sel\44791pb02.dat</v>
      </c>
      <c r="R12204" t="str">
        <f>IF(ISNA(VLOOKUP(B12204,Rendered!$B$1:$C$1000,1,FALSE)),"N","Y")</f>
        <v>N</v>
      </c>
    </row>
    <row r="12205" spans="1:18" hidden="1" x14ac:dyDescent="0.35">
      <c r="A12205" t="s">
        <v>14246</v>
      </c>
      <c r="B12205" t="s">
        <v>14299</v>
      </c>
      <c r="C12205" t="s">
        <v>14300</v>
      </c>
      <c r="D12205" t="s">
        <v>13</v>
      </c>
      <c r="E12205">
        <v>2003</v>
      </c>
      <c r="F12205">
        <v>2003</v>
      </c>
      <c r="J12205">
        <f t="shared" si="966"/>
        <v>0</v>
      </c>
      <c r="K12205" t="str">
        <f>IF(OR(J12205&gt;Ограничения!$B$1,Sheet!G7399&gt;Ограничения!$B$2,Sheet!H7399&gt;Ограничения!$B$2,Sheet!I7399&gt;Ограничения!$B$2,),"Not compatible","Compatible")</f>
        <v>Compatible</v>
      </c>
      <c r="L12205" t="str">
        <f t="shared" si="967"/>
        <v>Модификация</v>
      </c>
      <c r="M12205" s="3">
        <f t="shared" si="968"/>
        <v>0</v>
      </c>
      <c r="N12205" s="3" t="str">
        <f t="shared" si="969"/>
        <v>N</v>
      </c>
      <c r="O12205" t="s">
        <v>28008</v>
      </c>
      <c r="Q12205" t="str">
        <f t="shared" si="970"/>
        <v>COPY 44791pb07.dat sel\44791pb07.dat</v>
      </c>
      <c r="R12205" t="str">
        <f>IF(ISNA(VLOOKUP(B12205,Rendered!$B$1:$C$1000,1,FALSE)),"N","Y")</f>
        <v>N</v>
      </c>
    </row>
    <row r="12206" spans="1:18" hidden="1" x14ac:dyDescent="0.35">
      <c r="A12206" t="s">
        <v>14246</v>
      </c>
      <c r="B12206" t="s">
        <v>14301</v>
      </c>
      <c r="C12206" t="s">
        <v>14302</v>
      </c>
      <c r="D12206" t="s">
        <v>13</v>
      </c>
      <c r="E12206">
        <v>2003</v>
      </c>
      <c r="F12206">
        <v>2003</v>
      </c>
      <c r="J12206">
        <f t="shared" si="966"/>
        <v>0</v>
      </c>
      <c r="K12206" t="str">
        <f>IF(OR(J12206&gt;Ограничения!$B$1,Sheet!G7400&gt;Ограничения!$B$2,Sheet!H7400&gt;Ограничения!$B$2,Sheet!I7400&gt;Ограничения!$B$2,),"Not compatible","Compatible")</f>
        <v>Compatible</v>
      </c>
      <c r="L12206" t="str">
        <f t="shared" si="967"/>
        <v>Модификация</v>
      </c>
      <c r="M12206" s="3">
        <f t="shared" si="968"/>
        <v>0</v>
      </c>
      <c r="N12206" s="3" t="str">
        <f t="shared" si="969"/>
        <v>N</v>
      </c>
      <c r="O12206" t="s">
        <v>28008</v>
      </c>
      <c r="Q12206" t="str">
        <f t="shared" si="970"/>
        <v>COPY 44791pb08.dat sel\44791pb08.dat</v>
      </c>
      <c r="R12206" t="str">
        <f>IF(ISNA(VLOOKUP(B12206,Rendered!$B$1:$C$1000,1,FALSE)),"N","Y")</f>
        <v>N</v>
      </c>
    </row>
    <row r="12207" spans="1:18" hidden="1" x14ac:dyDescent="0.35">
      <c r="A12207" t="s">
        <v>14246</v>
      </c>
      <c r="B12207" t="s">
        <v>14303</v>
      </c>
      <c r="C12207" t="s">
        <v>14304</v>
      </c>
      <c r="D12207" t="s">
        <v>13</v>
      </c>
      <c r="E12207">
        <v>2003</v>
      </c>
      <c r="F12207">
        <v>2003</v>
      </c>
      <c r="J12207">
        <f t="shared" si="966"/>
        <v>0</v>
      </c>
      <c r="K12207" t="str">
        <f>IF(OR(J12207&gt;Ограничения!$B$1,Sheet!G7401&gt;Ограничения!$B$2,Sheet!H7401&gt;Ограничения!$B$2,Sheet!I7401&gt;Ограничения!$B$2,),"Not compatible","Compatible")</f>
        <v>Compatible</v>
      </c>
      <c r="L12207" t="str">
        <f t="shared" si="967"/>
        <v>Модификация</v>
      </c>
      <c r="M12207" s="3">
        <f t="shared" si="968"/>
        <v>0</v>
      </c>
      <c r="N12207" s="3" t="str">
        <f t="shared" si="969"/>
        <v>N</v>
      </c>
      <c r="O12207" t="s">
        <v>28008</v>
      </c>
      <c r="Q12207" t="str">
        <f t="shared" si="970"/>
        <v>COPY 44791pb05.dat sel\44791pb05.dat</v>
      </c>
      <c r="R12207" t="str">
        <f>IF(ISNA(VLOOKUP(B12207,Rendered!$B$1:$C$1000,1,FALSE)),"N","Y")</f>
        <v>N</v>
      </c>
    </row>
    <row r="12208" spans="1:18" hidden="1" x14ac:dyDescent="0.35">
      <c r="A12208" t="s">
        <v>14246</v>
      </c>
      <c r="B12208" t="s">
        <v>14305</v>
      </c>
      <c r="C12208" t="s">
        <v>14306</v>
      </c>
      <c r="D12208" t="s">
        <v>52</v>
      </c>
      <c r="E12208">
        <v>2003</v>
      </c>
      <c r="F12208">
        <v>2006</v>
      </c>
      <c r="G12208">
        <v>4</v>
      </c>
      <c r="H12208">
        <v>4</v>
      </c>
      <c r="I12208">
        <v>2</v>
      </c>
      <c r="J12208">
        <f t="shared" si="966"/>
        <v>10</v>
      </c>
      <c r="K12208" t="str">
        <f>IF(OR(J12208&gt;Ограничения!$B$1,Sheet!G7402&gt;Ограничения!$B$2,Sheet!H7402&gt;Ограничения!$B$2,Sheet!I7402&gt;Ограничения!$B$2,),"Not compatible","Compatible")</f>
        <v>Compatible</v>
      </c>
      <c r="L12208">
        <f t="shared" si="967"/>
        <v>44790</v>
      </c>
      <c r="M12208" s="3">
        <f t="shared" si="968"/>
        <v>0.29411764705882354</v>
      </c>
      <c r="N12208" s="3" t="str">
        <f t="shared" si="969"/>
        <v>Y</v>
      </c>
      <c r="O12208" t="s">
        <v>28008</v>
      </c>
      <c r="Q12208" t="str">
        <f t="shared" si="970"/>
        <v>COPY 44790.dat sel\44790.dat</v>
      </c>
      <c r="R12208" t="str">
        <f>IF(ISNA(VLOOKUP(B12208,Rendered!$B$1:$C$1000,1,FALSE)),"N","Y")</f>
        <v>N</v>
      </c>
    </row>
    <row r="12209" spans="1:18" hidden="1" x14ac:dyDescent="0.35">
      <c r="A12209" t="s">
        <v>14246</v>
      </c>
      <c r="B12209" t="s">
        <v>14309</v>
      </c>
      <c r="C12209" t="s">
        <v>14310</v>
      </c>
      <c r="D12209" t="s">
        <v>13</v>
      </c>
      <c r="E12209">
        <v>2006</v>
      </c>
      <c r="F12209">
        <v>2006</v>
      </c>
      <c r="G12209">
        <v>4</v>
      </c>
      <c r="H12209">
        <v>4</v>
      </c>
      <c r="I12209">
        <v>2</v>
      </c>
      <c r="J12209">
        <f t="shared" si="966"/>
        <v>10</v>
      </c>
      <c r="K12209" t="str">
        <f>IF(OR(J12209&gt;Ограничения!$B$1,Sheet!G7404&gt;Ограничения!$B$2,Sheet!H7404&gt;Ограничения!$B$2,Sheet!I7404&gt;Ограничения!$B$2,),"Not compatible","Compatible")</f>
        <v>Compatible</v>
      </c>
      <c r="L12209" t="str">
        <f t="shared" si="967"/>
        <v>Модификация</v>
      </c>
      <c r="M12209" s="3">
        <f t="shared" si="968"/>
        <v>0</v>
      </c>
      <c r="N12209" s="3" t="str">
        <f t="shared" si="969"/>
        <v>Y</v>
      </c>
      <c r="O12209" t="s">
        <v>28008</v>
      </c>
      <c r="Q12209" t="str">
        <f t="shared" si="970"/>
        <v>COPY 44790pb02.dat sel\44790pb02.dat</v>
      </c>
      <c r="R12209" t="str">
        <f>IF(ISNA(VLOOKUP(B12209,Rendered!$B$1:$C$1000,1,FALSE)),"N","Y")</f>
        <v>N</v>
      </c>
    </row>
    <row r="12210" spans="1:18" hidden="1" x14ac:dyDescent="0.35">
      <c r="A12210" t="s">
        <v>14246</v>
      </c>
      <c r="B12210" t="s">
        <v>14307</v>
      </c>
      <c r="C12210" t="s">
        <v>14308</v>
      </c>
      <c r="D12210" t="s">
        <v>13</v>
      </c>
      <c r="E12210">
        <v>2006</v>
      </c>
      <c r="F12210">
        <v>2006</v>
      </c>
      <c r="G12210">
        <v>4</v>
      </c>
      <c r="H12210">
        <v>4</v>
      </c>
      <c r="I12210">
        <v>2</v>
      </c>
      <c r="J12210">
        <f t="shared" si="966"/>
        <v>10</v>
      </c>
      <c r="K12210" t="str">
        <f>IF(OR(J12210&gt;Ограничения!$B$1,Sheet!G7403&gt;Ограничения!$B$2,Sheet!H7403&gt;Ограничения!$B$2,Sheet!I7403&gt;Ограничения!$B$2,),"Not compatible","Compatible")</f>
        <v>Compatible</v>
      </c>
      <c r="L12210" t="str">
        <f t="shared" si="967"/>
        <v>Модификация</v>
      </c>
      <c r="M12210" s="3">
        <f t="shared" si="968"/>
        <v>0</v>
      </c>
      <c r="N12210" s="3" t="str">
        <f t="shared" si="969"/>
        <v>N</v>
      </c>
      <c r="O12210" t="s">
        <v>28008</v>
      </c>
      <c r="Q12210" t="str">
        <f t="shared" si="970"/>
        <v>COPY 44790pb01.dat sel\44790pb01.dat</v>
      </c>
      <c r="R12210" t="str">
        <f>IF(ISNA(VLOOKUP(B12210,Rendered!$B$1:$C$1000,1,FALSE)),"N","Y")</f>
        <v>N</v>
      </c>
    </row>
    <row r="12211" spans="1:18" hidden="1" x14ac:dyDescent="0.35">
      <c r="A12211" t="s">
        <v>14246</v>
      </c>
      <c r="B12211" t="s">
        <v>14311</v>
      </c>
      <c r="C12211" t="s">
        <v>14312</v>
      </c>
      <c r="D12211" t="s">
        <v>13</v>
      </c>
      <c r="E12211">
        <v>2003</v>
      </c>
      <c r="F12211">
        <v>2003</v>
      </c>
      <c r="G12211">
        <v>4</v>
      </c>
      <c r="H12211">
        <v>4</v>
      </c>
      <c r="I12211">
        <v>2</v>
      </c>
      <c r="J12211">
        <f t="shared" si="966"/>
        <v>10</v>
      </c>
      <c r="K12211" t="str">
        <f>IF(OR(J12211&gt;Ограничения!$B$1,Sheet!G7405&gt;Ограничения!$B$2,Sheet!H7405&gt;Ограничения!$B$2,Sheet!I7405&gt;Ограничения!$B$2,),"Not compatible","Compatible")</f>
        <v>Compatible</v>
      </c>
      <c r="L12211" t="str">
        <f t="shared" si="967"/>
        <v>Модификация</v>
      </c>
      <c r="M12211" s="3">
        <f t="shared" si="968"/>
        <v>0</v>
      </c>
      <c r="N12211" s="3" t="str">
        <f t="shared" si="969"/>
        <v>N</v>
      </c>
      <c r="O12211" t="s">
        <v>28008</v>
      </c>
      <c r="Q12211" t="str">
        <f t="shared" si="970"/>
        <v>COPY 44790pb05.dat sel\44790pb05.dat</v>
      </c>
      <c r="R12211" t="str">
        <f>IF(ISNA(VLOOKUP(B12211,Rendered!$B$1:$C$1000,1,FALSE)),"N","Y")</f>
        <v>N</v>
      </c>
    </row>
    <row r="12212" spans="1:18" hidden="1" x14ac:dyDescent="0.35">
      <c r="A12212" t="s">
        <v>14246</v>
      </c>
      <c r="B12212" t="s">
        <v>14313</v>
      </c>
      <c r="C12212" t="s">
        <v>14314</v>
      </c>
      <c r="D12212" t="s">
        <v>13</v>
      </c>
      <c r="E12212">
        <v>2003</v>
      </c>
      <c r="F12212">
        <v>2003</v>
      </c>
      <c r="G12212">
        <v>4</v>
      </c>
      <c r="H12212">
        <v>4</v>
      </c>
      <c r="I12212">
        <v>2</v>
      </c>
      <c r="J12212">
        <f t="shared" si="966"/>
        <v>10</v>
      </c>
      <c r="K12212" t="str">
        <f>IF(OR(J12212&gt;Ограничения!$B$1,Sheet!G7406&gt;Ограничения!$B$2,Sheet!H7406&gt;Ограничения!$B$2,Sheet!I7406&gt;Ограничения!$B$2,),"Not compatible","Compatible")</f>
        <v>Compatible</v>
      </c>
      <c r="L12212" t="str">
        <f t="shared" si="967"/>
        <v>Модификация</v>
      </c>
      <c r="M12212" s="3">
        <f t="shared" si="968"/>
        <v>0</v>
      </c>
      <c r="N12212" s="3" t="str">
        <f t="shared" si="969"/>
        <v>N</v>
      </c>
      <c r="O12212" t="s">
        <v>28008</v>
      </c>
      <c r="Q12212" t="str">
        <f t="shared" si="970"/>
        <v>COPY 44790pb03.dat sel\44790pb03.dat</v>
      </c>
      <c r="R12212" t="str">
        <f>IF(ISNA(VLOOKUP(B12212,Rendered!$B$1:$C$1000,1,FALSE)),"N","Y")</f>
        <v>N</v>
      </c>
    </row>
    <row r="12213" spans="1:18" hidden="1" x14ac:dyDescent="0.35">
      <c r="A12213" t="s">
        <v>14246</v>
      </c>
      <c r="B12213" t="s">
        <v>14315</v>
      </c>
      <c r="C12213" t="s">
        <v>14316</v>
      </c>
      <c r="D12213" t="s">
        <v>13</v>
      </c>
      <c r="E12213">
        <v>2003</v>
      </c>
      <c r="F12213">
        <v>2003</v>
      </c>
      <c r="G12213">
        <v>4</v>
      </c>
      <c r="H12213">
        <v>4</v>
      </c>
      <c r="I12213">
        <v>2</v>
      </c>
      <c r="J12213">
        <f t="shared" si="966"/>
        <v>10</v>
      </c>
      <c r="K12213" t="str">
        <f>IF(OR(J12213&gt;Ограничения!$B$1,Sheet!G7407&gt;Ограничения!$B$2,Sheet!H7407&gt;Ограничения!$B$2,Sheet!I7407&gt;Ограничения!$B$2,),"Not compatible","Compatible")</f>
        <v>Compatible</v>
      </c>
      <c r="L12213" t="str">
        <f t="shared" si="967"/>
        <v>Модификация</v>
      </c>
      <c r="M12213" s="3">
        <f t="shared" si="968"/>
        <v>0</v>
      </c>
      <c r="N12213" s="3" t="str">
        <f t="shared" si="969"/>
        <v>N</v>
      </c>
      <c r="O12213" t="s">
        <v>28008</v>
      </c>
      <c r="Q12213" t="str">
        <f t="shared" si="970"/>
        <v>COPY 44790pb06.dat sel\44790pb06.dat</v>
      </c>
      <c r="R12213" t="str">
        <f>IF(ISNA(VLOOKUP(B12213,Rendered!$B$1:$C$1000,1,FALSE)),"N","Y")</f>
        <v>N</v>
      </c>
    </row>
    <row r="12214" spans="1:18" hidden="1" x14ac:dyDescent="0.35">
      <c r="A12214" t="s">
        <v>14246</v>
      </c>
      <c r="B12214" t="s">
        <v>14317</v>
      </c>
      <c r="C12214" t="s">
        <v>14318</v>
      </c>
      <c r="D12214" t="s">
        <v>13</v>
      </c>
      <c r="E12214">
        <v>2003</v>
      </c>
      <c r="F12214">
        <v>2003</v>
      </c>
      <c r="G12214">
        <v>4</v>
      </c>
      <c r="H12214">
        <v>4</v>
      </c>
      <c r="I12214">
        <v>2</v>
      </c>
      <c r="J12214">
        <f t="shared" si="966"/>
        <v>10</v>
      </c>
      <c r="K12214" t="str">
        <f>IF(OR(J12214&gt;Ограничения!$B$1,Sheet!G7408&gt;Ограничения!$B$2,Sheet!H7408&gt;Ограничения!$B$2,Sheet!I7408&gt;Ограничения!$B$2,),"Not compatible","Compatible")</f>
        <v>Compatible</v>
      </c>
      <c r="L12214" t="str">
        <f t="shared" si="967"/>
        <v>Модификация</v>
      </c>
      <c r="M12214" s="3">
        <f t="shared" si="968"/>
        <v>0</v>
      </c>
      <c r="N12214" s="3" t="str">
        <f t="shared" si="969"/>
        <v>N</v>
      </c>
      <c r="O12214" t="s">
        <v>28008</v>
      </c>
      <c r="Q12214" t="str">
        <f t="shared" si="970"/>
        <v>COPY 44790pb08.dat sel\44790pb08.dat</v>
      </c>
      <c r="R12214" t="str">
        <f>IF(ISNA(VLOOKUP(B12214,Rendered!$B$1:$C$1000,1,FALSE)),"N","Y")</f>
        <v>N</v>
      </c>
    </row>
    <row r="12215" spans="1:18" hidden="1" x14ac:dyDescent="0.35">
      <c r="A12215" t="s">
        <v>14246</v>
      </c>
      <c r="B12215" t="s">
        <v>14319</v>
      </c>
      <c r="C12215" t="s">
        <v>14320</v>
      </c>
      <c r="D12215" t="s">
        <v>13</v>
      </c>
      <c r="E12215" t="s">
        <v>60</v>
      </c>
      <c r="G12215">
        <v>4</v>
      </c>
      <c r="H12215">
        <v>4</v>
      </c>
      <c r="I12215">
        <v>2</v>
      </c>
      <c r="J12215">
        <f t="shared" si="966"/>
        <v>10</v>
      </c>
      <c r="K12215" t="str">
        <f>IF(OR(J12215&gt;Ограничения!$B$1,Sheet!G7409&gt;Ограничения!$B$2,Sheet!H7409&gt;Ограничения!$B$2,Sheet!I7409&gt;Ограничения!$B$2,),"Not compatible","Compatible")</f>
        <v>Compatible</v>
      </c>
      <c r="L12215" t="str">
        <f t="shared" si="967"/>
        <v>Модификация</v>
      </c>
      <c r="M12215" s="3">
        <f t="shared" si="968"/>
        <v>0</v>
      </c>
      <c r="N12215" s="3" t="str">
        <f t="shared" si="969"/>
        <v>N</v>
      </c>
      <c r="O12215" t="s">
        <v>28008</v>
      </c>
      <c r="Q12215" t="str">
        <f t="shared" si="970"/>
        <v>COPY 44790pb09.dat sel\44790pb09.dat</v>
      </c>
      <c r="R12215" t="str">
        <f>IF(ISNA(VLOOKUP(B12215,Rendered!$B$1:$C$1000,1,FALSE)),"N","Y")</f>
        <v>N</v>
      </c>
    </row>
    <row r="12216" spans="1:18" hidden="1" x14ac:dyDescent="0.35">
      <c r="A12216" t="s">
        <v>14246</v>
      </c>
      <c r="B12216" t="s">
        <v>14321</v>
      </c>
      <c r="C12216" t="s">
        <v>14322</v>
      </c>
      <c r="D12216" t="s">
        <v>13</v>
      </c>
      <c r="E12216">
        <v>2003</v>
      </c>
      <c r="F12216">
        <v>2003</v>
      </c>
      <c r="G12216">
        <v>4</v>
      </c>
      <c r="H12216">
        <v>4</v>
      </c>
      <c r="I12216">
        <v>2</v>
      </c>
      <c r="J12216">
        <f t="shared" si="966"/>
        <v>10</v>
      </c>
      <c r="K12216" t="str">
        <f>IF(OR(J12216&gt;Ограничения!$B$1,Sheet!G7410&gt;Ограничения!$B$2,Sheet!H7410&gt;Ограничения!$B$2,Sheet!I7410&gt;Ограничения!$B$2,),"Not compatible","Compatible")</f>
        <v>Compatible</v>
      </c>
      <c r="L12216" t="str">
        <f t="shared" si="967"/>
        <v>Модификация</v>
      </c>
      <c r="M12216" s="3">
        <f t="shared" si="968"/>
        <v>0</v>
      </c>
      <c r="N12216" s="3" t="str">
        <f t="shared" si="969"/>
        <v>N</v>
      </c>
      <c r="O12216" t="s">
        <v>28008</v>
      </c>
      <c r="Q12216" t="str">
        <f t="shared" si="970"/>
        <v>COPY 44790pb04.dat sel\44790pb04.dat</v>
      </c>
      <c r="R12216" t="str">
        <f>IF(ISNA(VLOOKUP(B12216,Rendered!$B$1:$C$1000,1,FALSE)),"N","Y")</f>
        <v>N</v>
      </c>
    </row>
    <row r="12217" spans="1:18" hidden="1" x14ac:dyDescent="0.35">
      <c r="A12217" t="s">
        <v>14246</v>
      </c>
      <c r="B12217" t="s">
        <v>14323</v>
      </c>
      <c r="C12217" t="s">
        <v>14324</v>
      </c>
      <c r="D12217" t="s">
        <v>13</v>
      </c>
      <c r="E12217">
        <v>2003</v>
      </c>
      <c r="F12217">
        <v>2003</v>
      </c>
      <c r="G12217">
        <v>4</v>
      </c>
      <c r="H12217">
        <v>4</v>
      </c>
      <c r="I12217">
        <v>2</v>
      </c>
      <c r="J12217">
        <f t="shared" si="966"/>
        <v>10</v>
      </c>
      <c r="K12217" t="str">
        <f>IF(OR(J12217&gt;Ограничения!$B$1,Sheet!G7411&gt;Ограничения!$B$2,Sheet!H7411&gt;Ограничения!$B$2,Sheet!I7411&gt;Ограничения!$B$2,),"Not compatible","Compatible")</f>
        <v>Compatible</v>
      </c>
      <c r="L12217" t="str">
        <f t="shared" si="967"/>
        <v>Модификация</v>
      </c>
      <c r="M12217" s="3">
        <f t="shared" si="968"/>
        <v>0</v>
      </c>
      <c r="N12217" s="3" t="str">
        <f t="shared" si="969"/>
        <v>N</v>
      </c>
      <c r="O12217" t="s">
        <v>28008</v>
      </c>
      <c r="Q12217" t="str">
        <f t="shared" si="970"/>
        <v>COPY 44790pb07.dat sel\44790pb07.dat</v>
      </c>
      <c r="R12217" t="str">
        <f>IF(ISNA(VLOOKUP(B12217,Rendered!$B$1:$C$1000,1,FALSE)),"N","Y")</f>
        <v>N</v>
      </c>
    </row>
    <row r="12218" spans="1:18" hidden="1" x14ac:dyDescent="0.35">
      <c r="A12218" t="s">
        <v>14246</v>
      </c>
      <c r="B12218" t="s">
        <v>14325</v>
      </c>
      <c r="C12218" t="s">
        <v>14326</v>
      </c>
      <c r="D12218" t="s">
        <v>13</v>
      </c>
      <c r="E12218">
        <v>2003</v>
      </c>
      <c r="F12218">
        <v>2003</v>
      </c>
      <c r="J12218">
        <f t="shared" si="966"/>
        <v>0</v>
      </c>
      <c r="K12218" t="str">
        <f>IF(OR(J12218&gt;Ограничения!$B$1,Sheet!G7412&gt;Ограничения!$B$2,Sheet!H7412&gt;Ограничения!$B$2,Sheet!I7412&gt;Ограничения!$B$2,),"Not compatible","Compatible")</f>
        <v>Compatible</v>
      </c>
      <c r="L12218" t="str">
        <f t="shared" si="967"/>
        <v>Модификация</v>
      </c>
      <c r="M12218" s="3">
        <f t="shared" si="968"/>
        <v>0</v>
      </c>
      <c r="N12218" s="3" t="str">
        <f t="shared" si="969"/>
        <v>N</v>
      </c>
      <c r="O12218" t="s">
        <v>28008</v>
      </c>
      <c r="Q12218" t="str">
        <f t="shared" si="970"/>
        <v>COPY bb0117.dat sel\bb0117.dat</v>
      </c>
      <c r="R12218" t="str">
        <f>IF(ISNA(VLOOKUP(B12218,Rendered!$B$1:$C$1000,1,FALSE)),"N","Y")</f>
        <v>N</v>
      </c>
    </row>
    <row r="12219" spans="1:18" hidden="1" x14ac:dyDescent="0.35">
      <c r="A12219" t="s">
        <v>14246</v>
      </c>
      <c r="B12219" t="s">
        <v>14327</v>
      </c>
      <c r="C12219" t="s">
        <v>14328</v>
      </c>
      <c r="D12219" t="s">
        <v>13</v>
      </c>
      <c r="E12219">
        <v>2003</v>
      </c>
      <c r="F12219">
        <v>2003</v>
      </c>
      <c r="J12219">
        <f t="shared" si="966"/>
        <v>0</v>
      </c>
      <c r="K12219" t="str">
        <f>IF(OR(J12219&gt;Ограничения!$B$1,Sheet!G7413&gt;Ограничения!$B$2,Sheet!H7413&gt;Ограничения!$B$2,Sheet!I7413&gt;Ограничения!$B$2,),"Not compatible","Compatible")</f>
        <v>Compatible</v>
      </c>
      <c r="L12219" t="str">
        <f t="shared" si="967"/>
        <v>Модификация</v>
      </c>
      <c r="M12219" s="3">
        <f t="shared" si="968"/>
        <v>0</v>
      </c>
      <c r="N12219" s="3" t="str">
        <f t="shared" si="969"/>
        <v>N</v>
      </c>
      <c r="O12219" t="s">
        <v>28008</v>
      </c>
      <c r="Q12219" t="str">
        <f t="shared" si="970"/>
        <v>COPY 44855a.dat sel\44855a.dat</v>
      </c>
      <c r="R12219" t="str">
        <f>IF(ISNA(VLOOKUP(B12219,Rendered!$B$1:$C$1000,1,FALSE)),"N","Y")</f>
        <v>N</v>
      </c>
    </row>
    <row r="12220" spans="1:18" hidden="1" x14ac:dyDescent="0.35">
      <c r="A12220" t="s">
        <v>14246</v>
      </c>
      <c r="B12220" t="s">
        <v>14329</v>
      </c>
      <c r="C12220" t="s">
        <v>14330</v>
      </c>
      <c r="D12220" t="s">
        <v>13</v>
      </c>
      <c r="E12220">
        <v>2003</v>
      </c>
      <c r="F12220">
        <v>2003</v>
      </c>
      <c r="J12220">
        <f t="shared" si="966"/>
        <v>0</v>
      </c>
      <c r="K12220" t="str">
        <f>IF(OR(J12220&gt;Ограничения!$B$1,Sheet!G7414&gt;Ограничения!$B$2,Sheet!H7414&gt;Ограничения!$B$2,Sheet!I7414&gt;Ограничения!$B$2,),"Not compatible","Compatible")</f>
        <v>Compatible</v>
      </c>
      <c r="L12220" t="str">
        <f t="shared" si="967"/>
        <v>Модификация</v>
      </c>
      <c r="M12220" s="3">
        <f t="shared" si="968"/>
        <v>0</v>
      </c>
      <c r="N12220" s="3" t="str">
        <f t="shared" si="969"/>
        <v>N</v>
      </c>
      <c r="O12220" t="s">
        <v>28008</v>
      </c>
      <c r="Q12220" t="str">
        <f t="shared" si="970"/>
        <v>COPY 44855b.dat sel\44855b.dat</v>
      </c>
      <c r="R12220" t="str">
        <f>IF(ISNA(VLOOKUP(B12220,Rendered!$B$1:$C$1000,1,FALSE)),"N","Y")</f>
        <v>N</v>
      </c>
    </row>
    <row r="12221" spans="1:18" hidden="1" x14ac:dyDescent="0.35">
      <c r="A12221" t="s">
        <v>14246</v>
      </c>
      <c r="B12221" t="s">
        <v>14331</v>
      </c>
      <c r="C12221" t="s">
        <v>14332</v>
      </c>
      <c r="D12221" t="s">
        <v>13</v>
      </c>
      <c r="E12221">
        <v>2003</v>
      </c>
      <c r="F12221">
        <v>2003</v>
      </c>
      <c r="J12221">
        <f t="shared" si="966"/>
        <v>0</v>
      </c>
      <c r="K12221" t="str">
        <f>IF(OR(J12221&gt;Ограничения!$B$1,Sheet!G7415&gt;Ограничения!$B$2,Sheet!H7415&gt;Ограничения!$B$2,Sheet!I7415&gt;Ограничения!$B$2,),"Not compatible","Compatible")</f>
        <v>Compatible</v>
      </c>
      <c r="L12221" t="str">
        <f t="shared" si="967"/>
        <v>Модификация</v>
      </c>
      <c r="M12221" s="3">
        <f t="shared" si="968"/>
        <v>0</v>
      </c>
      <c r="N12221" s="3" t="str">
        <f t="shared" si="969"/>
        <v>N</v>
      </c>
      <c r="O12221" t="s">
        <v>28008</v>
      </c>
      <c r="Q12221" t="str">
        <f t="shared" si="970"/>
        <v>COPY 44855c.dat sel\44855c.dat</v>
      </c>
      <c r="R12221" t="str">
        <f>IF(ISNA(VLOOKUP(B12221,Rendered!$B$1:$C$1000,1,FALSE)),"N","Y")</f>
        <v>N</v>
      </c>
    </row>
    <row r="12222" spans="1:18" hidden="1" x14ac:dyDescent="0.35">
      <c r="A12222" t="s">
        <v>14246</v>
      </c>
      <c r="B12222" t="s">
        <v>14333</v>
      </c>
      <c r="C12222" t="s">
        <v>14334</v>
      </c>
      <c r="D12222" t="s">
        <v>13</v>
      </c>
      <c r="E12222">
        <v>2003</v>
      </c>
      <c r="F12222">
        <v>2003</v>
      </c>
      <c r="J12222">
        <f t="shared" si="966"/>
        <v>0</v>
      </c>
      <c r="K12222" t="str">
        <f>IF(OR(J12222&gt;Ограничения!$B$1,Sheet!G7416&gt;Ограничения!$B$2,Sheet!H7416&gt;Ограничения!$B$2,Sheet!I7416&gt;Ограничения!$B$2,),"Not compatible","Compatible")</f>
        <v>Compatible</v>
      </c>
      <c r="L12222" t="str">
        <f t="shared" si="967"/>
        <v>Модификация</v>
      </c>
      <c r="M12222" s="3">
        <f t="shared" si="968"/>
        <v>0</v>
      </c>
      <c r="N12222" s="3" t="str">
        <f t="shared" si="969"/>
        <v>N</v>
      </c>
      <c r="O12222" t="s">
        <v>28008</v>
      </c>
      <c r="Q12222" t="str">
        <f t="shared" si="970"/>
        <v>COPY 45535a.dat sel\45535a.dat</v>
      </c>
      <c r="R12222" t="str">
        <f>IF(ISNA(VLOOKUP(B12222,Rendered!$B$1:$C$1000,1,FALSE)),"N","Y")</f>
        <v>N</v>
      </c>
    </row>
    <row r="12223" spans="1:18" hidden="1" x14ac:dyDescent="0.35">
      <c r="A12223" t="s">
        <v>14246</v>
      </c>
      <c r="B12223" t="s">
        <v>14335</v>
      </c>
      <c r="C12223" t="s">
        <v>14336</v>
      </c>
      <c r="D12223" t="s">
        <v>13</v>
      </c>
      <c r="E12223">
        <v>2003</v>
      </c>
      <c r="F12223">
        <v>2003</v>
      </c>
      <c r="J12223">
        <f t="shared" si="966"/>
        <v>0</v>
      </c>
      <c r="K12223" t="str">
        <f>IF(OR(J12223&gt;Ограничения!$B$1,Sheet!G7417&gt;Ограничения!$B$2,Sheet!H7417&gt;Ограничения!$B$2,Sheet!I7417&gt;Ограничения!$B$2,),"Not compatible","Compatible")</f>
        <v>Compatible</v>
      </c>
      <c r="L12223" t="str">
        <f t="shared" si="967"/>
        <v>Модификация</v>
      </c>
      <c r="M12223" s="3">
        <f t="shared" si="968"/>
        <v>0</v>
      </c>
      <c r="N12223" s="3" t="str">
        <f t="shared" si="969"/>
        <v>N</v>
      </c>
      <c r="O12223" t="s">
        <v>28008</v>
      </c>
      <c r="Q12223" t="str">
        <f t="shared" si="970"/>
        <v>COPY 45535b.dat sel\45535b.dat</v>
      </c>
      <c r="R12223" t="str">
        <f>IF(ISNA(VLOOKUP(B12223,Rendered!$B$1:$C$1000,1,FALSE)),"N","Y")</f>
        <v>N</v>
      </c>
    </row>
    <row r="12224" spans="1:18" hidden="1" x14ac:dyDescent="0.35">
      <c r="A12224" t="s">
        <v>14246</v>
      </c>
      <c r="B12224" t="s">
        <v>14337</v>
      </c>
      <c r="C12224" t="s">
        <v>14338</v>
      </c>
      <c r="D12224" t="s">
        <v>13</v>
      </c>
      <c r="E12224">
        <v>2003</v>
      </c>
      <c r="F12224">
        <v>2003</v>
      </c>
      <c r="J12224">
        <f t="shared" si="966"/>
        <v>0</v>
      </c>
      <c r="K12224" t="str">
        <f>IF(OR(J12224&gt;Ограничения!$B$1,Sheet!G7418&gt;Ограничения!$B$2,Sheet!H7418&gt;Ограничения!$B$2,Sheet!I7418&gt;Ограничения!$B$2,),"Not compatible","Compatible")</f>
        <v>Compatible</v>
      </c>
      <c r="L12224" t="str">
        <f t="shared" si="967"/>
        <v>Модификация</v>
      </c>
      <c r="M12224" s="3">
        <f t="shared" si="968"/>
        <v>0</v>
      </c>
      <c r="N12224" s="3" t="str">
        <f t="shared" si="969"/>
        <v>N</v>
      </c>
      <c r="O12224" t="s">
        <v>28008</v>
      </c>
      <c r="Q12224" t="str">
        <f t="shared" si="970"/>
        <v>COPY 45535c.dat sel\45535c.dat</v>
      </c>
      <c r="R12224" t="str">
        <f>IF(ISNA(VLOOKUP(B12224,Rendered!$B$1:$C$1000,1,FALSE)),"N","Y")</f>
        <v>N</v>
      </c>
    </row>
    <row r="12225" spans="1:18" hidden="1" x14ac:dyDescent="0.35">
      <c r="A12225" t="s">
        <v>14246</v>
      </c>
      <c r="B12225" t="s">
        <v>14339</v>
      </c>
      <c r="C12225" t="s">
        <v>14340</v>
      </c>
      <c r="D12225" t="s">
        <v>13</v>
      </c>
      <c r="E12225">
        <v>2003</v>
      </c>
      <c r="F12225">
        <v>2003</v>
      </c>
      <c r="J12225">
        <f t="shared" si="966"/>
        <v>0</v>
      </c>
      <c r="K12225" t="str">
        <f>IF(OR(J12225&gt;Ограничения!$B$1,Sheet!G7419&gt;Ограничения!$B$2,Sheet!H7419&gt;Ограничения!$B$2,Sheet!I7419&gt;Ограничения!$B$2,),"Not compatible","Compatible")</f>
        <v>Compatible</v>
      </c>
      <c r="L12225">
        <f t="shared" si="967"/>
        <v>44855</v>
      </c>
      <c r="M12225" s="3">
        <f t="shared" si="968"/>
        <v>0</v>
      </c>
      <c r="N12225" s="3" t="str">
        <f t="shared" si="969"/>
        <v>N</v>
      </c>
      <c r="O12225" t="s">
        <v>28008</v>
      </c>
      <c r="Q12225" t="str">
        <f t="shared" si="970"/>
        <v>COPY 44855.dat sel\44855.dat</v>
      </c>
      <c r="R12225" t="str">
        <f>IF(ISNA(VLOOKUP(B12225,Rendered!$B$1:$C$1000,1,FALSE)),"N","Y")</f>
        <v>N</v>
      </c>
    </row>
    <row r="12226" spans="1:18" hidden="1" x14ac:dyDescent="0.35">
      <c r="A12226" t="s">
        <v>14246</v>
      </c>
      <c r="B12226" t="s">
        <v>14341</v>
      </c>
      <c r="C12226" t="s">
        <v>14342</v>
      </c>
      <c r="D12226" t="s">
        <v>13</v>
      </c>
      <c r="E12226">
        <v>2003</v>
      </c>
      <c r="F12226">
        <v>2003</v>
      </c>
      <c r="J12226">
        <f t="shared" ref="J12226:J12289" si="971">SUM(G12226:I12226)</f>
        <v>0</v>
      </c>
      <c r="K12226" t="str">
        <f>IF(OR(J12226&gt;Ограничения!$B$1,Sheet!G7420&gt;Ограничения!$B$2,Sheet!H7420&gt;Ограничения!$B$2,Sheet!I7420&gt;Ограничения!$B$2,),"Not compatible","Compatible")</f>
        <v>Compatible</v>
      </c>
      <c r="L12226">
        <f t="shared" ref="L12226:L12289" si="972">IFERROR(B12226+1-1,"Модификация")</f>
        <v>45535</v>
      </c>
      <c r="M12226" s="3">
        <f t="shared" si="968"/>
        <v>0</v>
      </c>
      <c r="N12226" s="3" t="str">
        <f t="shared" si="969"/>
        <v>N</v>
      </c>
      <c r="O12226" t="s">
        <v>28008</v>
      </c>
      <c r="Q12226" t="str">
        <f t="shared" si="970"/>
        <v>COPY 45535.dat sel\45535.dat</v>
      </c>
      <c r="R12226" t="str">
        <f>IF(ISNA(VLOOKUP(B12226,Rendered!$B$1:$C$1000,1,FALSE)),"N","Y")</f>
        <v>N</v>
      </c>
    </row>
    <row r="12227" spans="1:18" hidden="1" x14ac:dyDescent="0.35">
      <c r="A12227" t="s">
        <v>14246</v>
      </c>
      <c r="B12227" t="s">
        <v>14343</v>
      </c>
      <c r="C12227" t="s">
        <v>14344</v>
      </c>
      <c r="D12227" t="s">
        <v>35</v>
      </c>
      <c r="E12227">
        <v>2003</v>
      </c>
      <c r="F12227">
        <v>2006</v>
      </c>
      <c r="J12227">
        <f t="shared" si="971"/>
        <v>0</v>
      </c>
      <c r="K12227" t="str">
        <f>IF(OR(J12227&gt;Ограничения!$B$1,Sheet!G7421&gt;Ограничения!$B$2,Sheet!H7421&gt;Ограничения!$B$2,Sheet!I7421&gt;Ограничения!$B$2,),"Not compatible","Compatible")</f>
        <v>Compatible</v>
      </c>
      <c r="L12227">
        <f t="shared" si="972"/>
        <v>44849</v>
      </c>
      <c r="M12227" s="3">
        <f t="shared" ref="M12227:M12290" si="973">IF(ISERR(FIND(C12227,C12228)),0,LEN(C12227)/LEN(C12228))</f>
        <v>0</v>
      </c>
      <c r="N12227" s="3" t="str">
        <f t="shared" ref="N12227:N12290" si="974">IF(OR(M12227&gt;0,M12226&gt;0),"Y","N")</f>
        <v>N</v>
      </c>
      <c r="O12227" t="s">
        <v>28008</v>
      </c>
      <c r="Q12227" t="str">
        <f t="shared" si="970"/>
        <v>COPY 44849.dat sel\44849.dat</v>
      </c>
      <c r="R12227" t="str">
        <f>IF(ISNA(VLOOKUP(B12227,Rendered!$B$1:$C$1000,1,FALSE)),"N","Y")</f>
        <v>N</v>
      </c>
    </row>
    <row r="12228" spans="1:18" hidden="1" x14ac:dyDescent="0.35">
      <c r="A12228" t="s">
        <v>14246</v>
      </c>
      <c r="B12228" t="s">
        <v>14345</v>
      </c>
      <c r="C12228" t="s">
        <v>14346</v>
      </c>
      <c r="D12228" t="s">
        <v>13</v>
      </c>
      <c r="E12228">
        <v>2004</v>
      </c>
      <c r="F12228">
        <v>2004</v>
      </c>
      <c r="G12228">
        <v>6</v>
      </c>
      <c r="H12228">
        <v>6</v>
      </c>
      <c r="I12228">
        <v>2</v>
      </c>
      <c r="J12228">
        <f t="shared" si="971"/>
        <v>14</v>
      </c>
      <c r="K12228" t="str">
        <f>IF(OR(J12228&gt;Ограничения!$B$1,Sheet!G7422&gt;Ограничения!$B$2,Sheet!H7422&gt;Ограничения!$B$2,Sheet!I7422&gt;Ограничения!$B$2,),"Not compatible","Compatible")</f>
        <v>Compatible</v>
      </c>
      <c r="L12228" t="str">
        <f t="shared" si="972"/>
        <v>Модификация</v>
      </c>
      <c r="M12228" s="3">
        <f t="shared" si="973"/>
        <v>0</v>
      </c>
      <c r="N12228" s="3" t="str">
        <f t="shared" si="974"/>
        <v>N</v>
      </c>
      <c r="O12228" t="s">
        <v>28008</v>
      </c>
      <c r="Q12228" t="str">
        <f t="shared" si="970"/>
        <v>COPY hockeypuck.dat sel\hockeypuck.dat</v>
      </c>
      <c r="R12228" t="str">
        <f>IF(ISNA(VLOOKUP(B12228,Rendered!$B$1:$C$1000,1,FALSE)),"N","Y")</f>
        <v>N</v>
      </c>
    </row>
    <row r="12229" spans="1:18" hidden="1" x14ac:dyDescent="0.35">
      <c r="A12229" t="s">
        <v>14246</v>
      </c>
      <c r="B12229" t="s">
        <v>14347</v>
      </c>
      <c r="C12229" t="s">
        <v>14348</v>
      </c>
      <c r="D12229" t="s">
        <v>13</v>
      </c>
      <c r="E12229">
        <v>2003</v>
      </c>
      <c r="F12229">
        <v>2003</v>
      </c>
      <c r="J12229">
        <f t="shared" si="971"/>
        <v>0</v>
      </c>
      <c r="K12229" t="str">
        <f>IF(OR(J12229&gt;Ограничения!$B$1,Sheet!G7423&gt;Ограничения!$B$2,Sheet!H7423&gt;Ограничения!$B$2,Sheet!I7423&gt;Ограничения!$B$2,),"Not compatible","Compatible")</f>
        <v>Compatible</v>
      </c>
      <c r="L12229">
        <f t="shared" si="972"/>
        <v>44848</v>
      </c>
      <c r="M12229" s="3">
        <f t="shared" si="973"/>
        <v>0.23809523809523808</v>
      </c>
      <c r="N12229" s="3" t="str">
        <f t="shared" si="974"/>
        <v>Y</v>
      </c>
      <c r="O12229" t="s">
        <v>28008</v>
      </c>
      <c r="Q12229" t="str">
        <f t="shared" si="970"/>
        <v>COPY 44848.dat sel\44848.dat</v>
      </c>
      <c r="R12229" t="str">
        <f>IF(ISNA(VLOOKUP(B12229,Rendered!$B$1:$C$1000,1,FALSE)),"N","Y")</f>
        <v>N</v>
      </c>
    </row>
    <row r="12230" spans="1:18" hidden="1" x14ac:dyDescent="0.35">
      <c r="A12230" t="s">
        <v>14246</v>
      </c>
      <c r="B12230" t="s">
        <v>14349</v>
      </c>
      <c r="C12230" t="s">
        <v>14350</v>
      </c>
      <c r="D12230" t="s">
        <v>13</v>
      </c>
      <c r="E12230">
        <v>2003</v>
      </c>
      <c r="F12230">
        <v>2003</v>
      </c>
      <c r="J12230">
        <f t="shared" si="971"/>
        <v>0</v>
      </c>
      <c r="K12230" t="str">
        <f>IF(OR(J12230&gt;Ограничения!$B$1,Sheet!G7424&gt;Ограничения!$B$2,Sheet!H7424&gt;Ограничения!$B$2,Sheet!I7424&gt;Ограничения!$B$2,),"Not compatible","Compatible")</f>
        <v>Compatible</v>
      </c>
      <c r="L12230" t="str">
        <f t="shared" si="972"/>
        <v>Модификация</v>
      </c>
      <c r="M12230" s="3">
        <f t="shared" si="973"/>
        <v>0</v>
      </c>
      <c r="N12230" s="3" t="str">
        <f t="shared" si="974"/>
        <v>Y</v>
      </c>
      <c r="O12230" t="s">
        <v>28008</v>
      </c>
      <c r="Q12230" t="str">
        <f t="shared" si="970"/>
        <v>COPY bb0116pb01.dat sel\bb0116pb01.dat</v>
      </c>
      <c r="R12230" t="str">
        <f>IF(ISNA(VLOOKUP(B12230,Rendered!$B$1:$C$1000,1,FALSE)),"N","Y")</f>
        <v>N</v>
      </c>
    </row>
    <row r="12231" spans="1:18" hidden="1" x14ac:dyDescent="0.35">
      <c r="A12231" t="s">
        <v>14246</v>
      </c>
      <c r="B12231" t="s">
        <v>14351</v>
      </c>
      <c r="C12231" t="s">
        <v>14352</v>
      </c>
      <c r="D12231" t="s">
        <v>13</v>
      </c>
      <c r="E12231">
        <v>2003</v>
      </c>
      <c r="F12231">
        <v>2003</v>
      </c>
      <c r="J12231">
        <f t="shared" si="971"/>
        <v>0</v>
      </c>
      <c r="K12231" t="str">
        <f>IF(OR(J12231&gt;Ограничения!$B$1,Sheet!G7425&gt;Ограничения!$B$2,Sheet!H7425&gt;Ограничения!$B$2,Sheet!I7425&gt;Ограничения!$B$2,),"Not compatible","Compatible")</f>
        <v>Compatible</v>
      </c>
      <c r="L12231" t="str">
        <f t="shared" si="972"/>
        <v>Модификация</v>
      </c>
      <c r="M12231" s="3">
        <f t="shared" si="973"/>
        <v>0</v>
      </c>
      <c r="N12231" s="3" t="str">
        <f t="shared" si="974"/>
        <v>N</v>
      </c>
      <c r="O12231" t="s">
        <v>28008</v>
      </c>
      <c r="Q12231" t="str">
        <f t="shared" si="970"/>
        <v>COPY bb0116pb02.dat sel\bb0116pb02.dat</v>
      </c>
      <c r="R12231" t="str">
        <f>IF(ISNA(VLOOKUP(B12231,Rendered!$B$1:$C$1000,1,FALSE)),"N","Y")</f>
        <v>N</v>
      </c>
    </row>
    <row r="12232" spans="1:18" hidden="1" x14ac:dyDescent="0.35">
      <c r="A12232" t="s">
        <v>14246</v>
      </c>
      <c r="B12232" t="s">
        <v>14353</v>
      </c>
      <c r="C12232" t="s">
        <v>14354</v>
      </c>
      <c r="D12232" t="s">
        <v>14</v>
      </c>
      <c r="E12232">
        <v>2003</v>
      </c>
      <c r="F12232">
        <v>2006</v>
      </c>
      <c r="J12232">
        <f t="shared" si="971"/>
        <v>0</v>
      </c>
      <c r="K12232" t="str">
        <f>IF(OR(J12232&gt;Ограничения!$B$1,Sheet!G7426&gt;Ограничения!$B$2,Sheet!H7426&gt;Ограничения!$B$2,Sheet!I7426&gt;Ограничения!$B$2,),"Not compatible","Compatible")</f>
        <v>Compatible</v>
      </c>
      <c r="L12232">
        <f t="shared" si="972"/>
        <v>44847</v>
      </c>
      <c r="M12232" s="3">
        <f t="shared" si="973"/>
        <v>0</v>
      </c>
      <c r="N12232" s="3" t="str">
        <f t="shared" si="974"/>
        <v>N</v>
      </c>
      <c r="O12232" t="s">
        <v>28008</v>
      </c>
      <c r="Q12232" t="str">
        <f t="shared" si="970"/>
        <v>COPY 44847.dat sel\44847.dat</v>
      </c>
      <c r="R12232" t="str">
        <f>IF(ISNA(VLOOKUP(B12232,Rendered!$B$1:$C$1000,1,FALSE)),"N","Y")</f>
        <v>N</v>
      </c>
    </row>
    <row r="12233" spans="1:18" hidden="1" x14ac:dyDescent="0.35">
      <c r="A12233" t="s">
        <v>14246</v>
      </c>
      <c r="B12233" t="s">
        <v>14355</v>
      </c>
      <c r="C12233" t="s">
        <v>14356</v>
      </c>
      <c r="D12233" t="s">
        <v>13</v>
      </c>
      <c r="E12233">
        <v>2003</v>
      </c>
      <c r="F12233">
        <v>2003</v>
      </c>
      <c r="J12233">
        <f t="shared" si="971"/>
        <v>0</v>
      </c>
      <c r="K12233" t="str">
        <f>IF(OR(J12233&gt;Ограничения!$B$1,Sheet!G7427&gt;Ограничения!$B$2,Sheet!H7427&gt;Ограничения!$B$2,Sheet!I7427&gt;Ограничения!$B$2,),"Not compatible","Compatible")</f>
        <v>Compatible</v>
      </c>
      <c r="L12233">
        <f t="shared" si="972"/>
        <v>44844</v>
      </c>
      <c r="M12233" s="3">
        <f t="shared" si="973"/>
        <v>0</v>
      </c>
      <c r="N12233" s="3" t="str">
        <f t="shared" si="974"/>
        <v>N</v>
      </c>
      <c r="O12233" t="s">
        <v>28008</v>
      </c>
      <c r="Q12233" t="str">
        <f t="shared" si="970"/>
        <v>COPY 44844.dat sel\44844.dat</v>
      </c>
      <c r="R12233" t="str">
        <f>IF(ISNA(VLOOKUP(B12233,Rendered!$B$1:$C$1000,1,FALSE)),"N","Y")</f>
        <v>N</v>
      </c>
    </row>
    <row r="12234" spans="1:18" hidden="1" x14ac:dyDescent="0.35">
      <c r="A12234" t="s">
        <v>14246</v>
      </c>
      <c r="B12234" t="s">
        <v>14357</v>
      </c>
      <c r="C12234" t="s">
        <v>14358</v>
      </c>
      <c r="D12234" t="s">
        <v>27</v>
      </c>
      <c r="E12234">
        <v>2003</v>
      </c>
      <c r="F12234">
        <v>2003</v>
      </c>
      <c r="J12234">
        <f t="shared" si="971"/>
        <v>0</v>
      </c>
      <c r="K12234" t="str">
        <f>IF(OR(J12234&gt;Ограничения!$B$1,Sheet!G7428&gt;Ограничения!$B$2,Sheet!H7428&gt;Ограничения!$B$2,Sheet!I7428&gt;Ограничения!$B$2,),"Not compatible","Compatible")</f>
        <v>Compatible</v>
      </c>
      <c r="L12234">
        <f t="shared" si="972"/>
        <v>44843</v>
      </c>
      <c r="M12234" s="3">
        <f t="shared" si="973"/>
        <v>0</v>
      </c>
      <c r="N12234" s="3" t="str">
        <f t="shared" si="974"/>
        <v>N</v>
      </c>
      <c r="O12234" t="s">
        <v>28008</v>
      </c>
      <c r="Q12234" t="str">
        <f t="shared" si="970"/>
        <v>COPY 44843.dat sel\44843.dat</v>
      </c>
      <c r="R12234" t="str">
        <f>IF(ISNA(VLOOKUP(B12234,Rendered!$B$1:$C$1000,1,FALSE)),"N","Y")</f>
        <v>N</v>
      </c>
    </row>
    <row r="12235" spans="1:18" hidden="1" x14ac:dyDescent="0.35">
      <c r="A12235" t="s">
        <v>14246</v>
      </c>
      <c r="B12235" t="s">
        <v>14359</v>
      </c>
      <c r="C12235" t="s">
        <v>14360</v>
      </c>
      <c r="D12235" t="s">
        <v>13</v>
      </c>
      <c r="E12235">
        <v>2003</v>
      </c>
      <c r="F12235">
        <v>2006</v>
      </c>
      <c r="J12235">
        <f t="shared" si="971"/>
        <v>0</v>
      </c>
      <c r="K12235" t="str">
        <f>IF(OR(J12235&gt;Ограничения!$B$1,Sheet!G7429&gt;Ограничения!$B$2,Sheet!H7429&gt;Ограничения!$B$2,Sheet!I7429&gt;Ограничения!$B$2,),"Not compatible","Compatible")</f>
        <v>Compatible</v>
      </c>
      <c r="L12235">
        <f t="shared" si="972"/>
        <v>44845</v>
      </c>
      <c r="M12235" s="3">
        <f t="shared" si="973"/>
        <v>0</v>
      </c>
      <c r="N12235" s="3" t="str">
        <f t="shared" si="974"/>
        <v>N</v>
      </c>
      <c r="O12235" t="s">
        <v>28008</v>
      </c>
      <c r="Q12235" t="str">
        <f t="shared" si="970"/>
        <v>COPY 44845.dat sel\44845.dat</v>
      </c>
      <c r="R12235" t="str">
        <f>IF(ISNA(VLOOKUP(B12235,Rendered!$B$1:$C$1000,1,FALSE)),"N","Y")</f>
        <v>N</v>
      </c>
    </row>
    <row r="12236" spans="1:18" hidden="1" x14ac:dyDescent="0.35">
      <c r="A12236" t="s">
        <v>14246</v>
      </c>
      <c r="B12236" t="s">
        <v>14361</v>
      </c>
      <c r="C12236" t="s">
        <v>14362</v>
      </c>
      <c r="D12236" t="s">
        <v>13</v>
      </c>
      <c r="E12236">
        <v>2003</v>
      </c>
      <c r="F12236">
        <v>2003</v>
      </c>
      <c r="J12236">
        <f t="shared" si="971"/>
        <v>0</v>
      </c>
      <c r="K12236" t="str">
        <f>IF(OR(J12236&gt;Ограничения!$B$1,Sheet!G7430&gt;Ограничения!$B$2,Sheet!H7430&gt;Ограничения!$B$2,Sheet!I7430&gt;Ограничения!$B$2,),"Not compatible","Compatible")</f>
        <v>Compatible</v>
      </c>
      <c r="L12236">
        <f t="shared" si="972"/>
        <v>44846</v>
      </c>
      <c r="M12236" s="3">
        <f t="shared" si="973"/>
        <v>0</v>
      </c>
      <c r="N12236" s="3" t="str">
        <f t="shared" si="974"/>
        <v>N</v>
      </c>
      <c r="O12236" t="s">
        <v>28008</v>
      </c>
      <c r="Q12236" t="str">
        <f t="shared" si="970"/>
        <v>COPY 44846.dat sel\44846.dat</v>
      </c>
      <c r="R12236" t="str">
        <f>IF(ISNA(VLOOKUP(B12236,Rendered!$B$1:$C$1000,1,FALSE)),"N","Y")</f>
        <v>N</v>
      </c>
    </row>
    <row r="12237" spans="1:18" hidden="1" x14ac:dyDescent="0.35">
      <c r="A12237" t="s">
        <v>14246</v>
      </c>
      <c r="B12237" t="s">
        <v>14363</v>
      </c>
      <c r="C12237" t="s">
        <v>14364</v>
      </c>
      <c r="D12237" t="s">
        <v>27</v>
      </c>
      <c r="E12237">
        <v>2002</v>
      </c>
      <c r="F12237">
        <v>2006</v>
      </c>
      <c r="J12237">
        <f t="shared" si="971"/>
        <v>0</v>
      </c>
      <c r="K12237" t="str">
        <f>IF(OR(J12237&gt;Ограничения!$B$1,Sheet!G7431&gt;Ограничения!$B$2,Sheet!H7431&gt;Ограничения!$B$2,Sheet!I7431&gt;Ограничения!$B$2,),"Not compatible","Compatible")</f>
        <v>Compatible</v>
      </c>
      <c r="L12237">
        <f t="shared" si="972"/>
        <v>43373</v>
      </c>
      <c r="M12237" s="3">
        <f t="shared" si="973"/>
        <v>0</v>
      </c>
      <c r="N12237" s="3" t="str">
        <f t="shared" si="974"/>
        <v>N</v>
      </c>
      <c r="O12237" t="s">
        <v>28008</v>
      </c>
      <c r="Q12237" t="str">
        <f t="shared" si="970"/>
        <v>COPY 43373.dat sel\43373.dat</v>
      </c>
      <c r="R12237" t="str">
        <f>IF(ISNA(VLOOKUP(B12237,Rendered!$B$1:$C$1000,1,FALSE)),"N","Y")</f>
        <v>N</v>
      </c>
    </row>
    <row r="12238" spans="1:18" hidden="1" x14ac:dyDescent="0.35">
      <c r="A12238" t="s">
        <v>14246</v>
      </c>
      <c r="B12238" t="s">
        <v>14365</v>
      </c>
      <c r="C12238" t="s">
        <v>14366</v>
      </c>
      <c r="D12238" t="s">
        <v>35</v>
      </c>
      <c r="E12238">
        <v>2003</v>
      </c>
      <c r="F12238">
        <v>2004</v>
      </c>
      <c r="J12238">
        <f t="shared" si="971"/>
        <v>0</v>
      </c>
      <c r="K12238" t="str">
        <f>IF(OR(J12238&gt;Ограничения!$B$1,Sheet!G7432&gt;Ограничения!$B$2,Sheet!H7432&gt;Ограничения!$B$2,Sheet!I7432&gt;Ограничения!$B$2,),"Not compatible","Compatible")</f>
        <v>Compatible</v>
      </c>
      <c r="L12238">
        <f t="shared" si="972"/>
        <v>43372</v>
      </c>
      <c r="M12238" s="3">
        <f t="shared" si="973"/>
        <v>0</v>
      </c>
      <c r="N12238" s="3" t="str">
        <f t="shared" si="974"/>
        <v>N</v>
      </c>
      <c r="O12238" t="s">
        <v>28008</v>
      </c>
      <c r="Q12238" t="str">
        <f t="shared" si="970"/>
        <v>COPY 43372.dat sel\43372.dat</v>
      </c>
      <c r="R12238" t="str">
        <f>IF(ISNA(VLOOKUP(B12238,Rendered!$B$1:$C$1000,1,FALSE)),"N","Y")</f>
        <v>N</v>
      </c>
    </row>
    <row r="12239" spans="1:18" hidden="1" x14ac:dyDescent="0.35">
      <c r="A12239" t="s">
        <v>14246</v>
      </c>
      <c r="B12239" t="s">
        <v>14367</v>
      </c>
      <c r="C12239" t="s">
        <v>14368</v>
      </c>
      <c r="D12239" t="s">
        <v>27</v>
      </c>
      <c r="E12239">
        <v>2002</v>
      </c>
      <c r="F12239">
        <v>2006</v>
      </c>
      <c r="J12239">
        <f t="shared" si="971"/>
        <v>0</v>
      </c>
      <c r="K12239" t="str">
        <f>IF(OR(J12239&gt;Ограничения!$B$1,Sheet!G7433&gt;Ограничения!$B$2,Sheet!H7433&gt;Ограничения!$B$2,Sheet!I7433&gt;Ограничения!$B$2,),"Not compatible","Compatible")</f>
        <v>Compatible</v>
      </c>
      <c r="L12239">
        <f t="shared" si="972"/>
        <v>41820</v>
      </c>
      <c r="M12239" s="3">
        <f t="shared" si="973"/>
        <v>0</v>
      </c>
      <c r="N12239" s="3" t="str">
        <f t="shared" si="974"/>
        <v>N</v>
      </c>
      <c r="O12239" t="s">
        <v>28008</v>
      </c>
      <c r="Q12239" t="str">
        <f t="shared" si="970"/>
        <v>COPY 41820.dat sel\41820.dat</v>
      </c>
      <c r="R12239" t="str">
        <f>IF(ISNA(VLOOKUP(B12239,Rendered!$B$1:$C$1000,1,FALSE)),"N","Y")</f>
        <v>N</v>
      </c>
    </row>
    <row r="12240" spans="1:18" hidden="1" x14ac:dyDescent="0.35">
      <c r="A12240" t="s">
        <v>14246</v>
      </c>
      <c r="B12240" t="s">
        <v>14369</v>
      </c>
      <c r="C12240" t="s">
        <v>14370</v>
      </c>
      <c r="D12240" t="s">
        <v>27</v>
      </c>
      <c r="E12240">
        <v>2004</v>
      </c>
      <c r="F12240">
        <v>2004</v>
      </c>
      <c r="J12240">
        <f t="shared" si="971"/>
        <v>0</v>
      </c>
      <c r="K12240" t="str">
        <f>IF(OR(J12240&gt;Ограничения!$B$1,Sheet!G7434&gt;Ограничения!$B$2,Sheet!H7434&gt;Ограничения!$B$2,Sheet!I7434&gt;Ограничения!$B$2,),"Not compatible","Compatible")</f>
        <v>Compatible</v>
      </c>
      <c r="L12240">
        <f t="shared" si="972"/>
        <v>48290</v>
      </c>
      <c r="M12240" s="3">
        <f t="shared" si="973"/>
        <v>0</v>
      </c>
      <c r="N12240" s="3" t="str">
        <f t="shared" si="974"/>
        <v>N</v>
      </c>
      <c r="O12240" t="s">
        <v>28008</v>
      </c>
      <c r="Q12240" t="str">
        <f t="shared" si="970"/>
        <v>COPY 48290.dat sel\48290.dat</v>
      </c>
      <c r="R12240" t="str">
        <f>IF(ISNA(VLOOKUP(B12240,Rendered!$B$1:$C$1000,1,FALSE)),"N","Y")</f>
        <v>N</v>
      </c>
    </row>
    <row r="12241" spans="1:18" hidden="1" x14ac:dyDescent="0.35">
      <c r="A12241" t="s">
        <v>14246</v>
      </c>
      <c r="B12241" t="s">
        <v>14371</v>
      </c>
      <c r="C12241" t="s">
        <v>14372</v>
      </c>
      <c r="D12241" t="s">
        <v>27</v>
      </c>
      <c r="E12241">
        <v>2004</v>
      </c>
      <c r="F12241">
        <v>2005</v>
      </c>
      <c r="J12241">
        <f t="shared" si="971"/>
        <v>0</v>
      </c>
      <c r="K12241" t="str">
        <f>IF(OR(J12241&gt;Ограничения!$B$1,Sheet!G7435&gt;Ограничения!$B$2,Sheet!H7435&gt;Ограничения!$B$2,Sheet!I7435&gt;Ограничения!$B$2,),"Not compatible","Compatible")</f>
        <v>Compatible</v>
      </c>
      <c r="L12241">
        <f t="shared" si="972"/>
        <v>48289</v>
      </c>
      <c r="M12241" s="3">
        <f t="shared" si="973"/>
        <v>0</v>
      </c>
      <c r="N12241" s="3" t="str">
        <f t="shared" si="974"/>
        <v>N</v>
      </c>
      <c r="O12241" t="s">
        <v>28008</v>
      </c>
      <c r="Q12241" t="str">
        <f t="shared" si="970"/>
        <v>COPY 48289.dat sel\48289.dat</v>
      </c>
      <c r="R12241" t="str">
        <f>IF(ISNA(VLOOKUP(B12241,Rendered!$B$1:$C$1000,1,FALSE)),"N","Y")</f>
        <v>N</v>
      </c>
    </row>
    <row r="12242" spans="1:18" hidden="1" x14ac:dyDescent="0.35">
      <c r="A12242" t="s">
        <v>14246</v>
      </c>
      <c r="B12242" t="s">
        <v>14373</v>
      </c>
      <c r="C12242" t="s">
        <v>14374</v>
      </c>
      <c r="D12242" t="s">
        <v>27</v>
      </c>
      <c r="E12242">
        <v>2004</v>
      </c>
      <c r="F12242">
        <v>2005</v>
      </c>
      <c r="J12242">
        <f t="shared" si="971"/>
        <v>0</v>
      </c>
      <c r="K12242" t="str">
        <f>IF(OR(J12242&gt;Ограничения!$B$1,Sheet!G7436&gt;Ограничения!$B$2,Sheet!H7436&gt;Ограничения!$B$2,Sheet!I7436&gt;Ограничения!$B$2,),"Not compatible","Compatible")</f>
        <v>Compatible</v>
      </c>
      <c r="L12242">
        <f t="shared" si="972"/>
        <v>48291</v>
      </c>
      <c r="M12242" s="3">
        <f t="shared" si="973"/>
        <v>0</v>
      </c>
      <c r="N12242" s="3" t="str">
        <f t="shared" si="974"/>
        <v>N</v>
      </c>
      <c r="O12242" t="s">
        <v>28008</v>
      </c>
      <c r="Q12242" t="str">
        <f t="shared" si="970"/>
        <v>COPY 48291.dat sel\48291.dat</v>
      </c>
      <c r="R12242" t="str">
        <f>IF(ISNA(VLOOKUP(B12242,Rendered!$B$1:$C$1000,1,FALSE)),"N","Y")</f>
        <v>N</v>
      </c>
    </row>
    <row r="12243" spans="1:18" hidden="1" x14ac:dyDescent="0.35">
      <c r="A12243" t="s">
        <v>14246</v>
      </c>
      <c r="B12243" t="s">
        <v>14375</v>
      </c>
      <c r="C12243" t="s">
        <v>14376</v>
      </c>
      <c r="D12243" t="s">
        <v>30</v>
      </c>
      <c r="E12243">
        <v>2000</v>
      </c>
      <c r="F12243">
        <v>2006</v>
      </c>
      <c r="J12243">
        <f t="shared" si="971"/>
        <v>0</v>
      </c>
      <c r="K12243" t="str">
        <f>IF(OR(J12243&gt;Ограничения!$B$1,Sheet!G7437&gt;Ограничения!$B$2,Sheet!H7437&gt;Ограничения!$B$2,Sheet!I7437&gt;Ограничения!$B$2,),"Not compatible","Compatible")</f>
        <v>Compatible</v>
      </c>
      <c r="L12243">
        <f t="shared" si="972"/>
        <v>30488</v>
      </c>
      <c r="M12243" s="3">
        <f t="shared" si="973"/>
        <v>0.5357142857142857</v>
      </c>
      <c r="N12243" s="3" t="str">
        <f t="shared" si="974"/>
        <v>Y</v>
      </c>
      <c r="O12243" t="s">
        <v>28008</v>
      </c>
      <c r="Q12243" t="str">
        <f t="shared" si="970"/>
        <v>COPY 30488.dat sel\30488.dat</v>
      </c>
      <c r="R12243" t="str">
        <f>IF(ISNA(VLOOKUP(B12243,Rendered!$B$1:$C$1000,1,FALSE)),"N","Y")</f>
        <v>N</v>
      </c>
    </row>
    <row r="12244" spans="1:18" hidden="1" x14ac:dyDescent="0.35">
      <c r="A12244" t="s">
        <v>14246</v>
      </c>
      <c r="B12244" t="s">
        <v>14377</v>
      </c>
      <c r="C12244" t="s">
        <v>14378</v>
      </c>
      <c r="D12244" t="s">
        <v>30</v>
      </c>
      <c r="E12244">
        <v>2000</v>
      </c>
      <c r="F12244">
        <v>2008</v>
      </c>
      <c r="J12244">
        <f t="shared" si="971"/>
        <v>0</v>
      </c>
      <c r="K12244" t="str">
        <f>IF(OR(J12244&gt;Ограничения!$B$1,Sheet!G7438&gt;Ограничения!$B$2,Sheet!H7438&gt;Ограничения!$B$2,Sheet!I7438&gt;Ограничения!$B$2,),"Not compatible","Compatible")</f>
        <v>Compatible</v>
      </c>
      <c r="L12244" t="str">
        <f t="shared" si="972"/>
        <v>Модификация</v>
      </c>
      <c r="M12244" s="3">
        <f t="shared" si="973"/>
        <v>0</v>
      </c>
      <c r="N12244" s="3" t="str">
        <f t="shared" si="974"/>
        <v>Y</v>
      </c>
      <c r="O12244" t="s">
        <v>28008</v>
      </c>
      <c r="Q12244" t="str">
        <f t="shared" si="970"/>
        <v>COPY 30488c01.dat sel\30488c01.dat</v>
      </c>
      <c r="R12244" t="str">
        <f>IF(ISNA(VLOOKUP(B12244,Rendered!$B$1:$C$1000,1,FALSE)),"N","Y")</f>
        <v>N</v>
      </c>
    </row>
    <row r="12245" spans="1:18" hidden="1" x14ac:dyDescent="0.35">
      <c r="A12245" t="s">
        <v>14246</v>
      </c>
      <c r="B12245" t="s">
        <v>14379</v>
      </c>
      <c r="C12245" t="s">
        <v>14380</v>
      </c>
      <c r="D12245" t="s">
        <v>13</v>
      </c>
      <c r="E12245">
        <v>2005</v>
      </c>
      <c r="F12245">
        <v>2005</v>
      </c>
      <c r="J12245">
        <f t="shared" si="971"/>
        <v>0</v>
      </c>
      <c r="K12245" t="str">
        <f>IF(OR(J12245&gt;Ограничения!$B$1,Sheet!G7439&gt;Ограничения!$B$2,Sheet!H7439&gt;Ограничения!$B$2,Sheet!I7439&gt;Ограничения!$B$2,),"Not compatible","Compatible")</f>
        <v>Compatible</v>
      </c>
      <c r="L12245">
        <f t="shared" si="972"/>
        <v>51219</v>
      </c>
      <c r="M12245" s="3">
        <f t="shared" si="973"/>
        <v>0</v>
      </c>
      <c r="N12245" s="3" t="str">
        <f t="shared" si="974"/>
        <v>N</v>
      </c>
      <c r="O12245" t="s">
        <v>28008</v>
      </c>
      <c r="Q12245" t="str">
        <f t="shared" ref="Q12245:Q12308" si="975">_xlfn.CONCAT("COPY ",B12245,".dat sel\",B12245,".dat")</f>
        <v>COPY 51219.dat sel\51219.dat</v>
      </c>
      <c r="R12245" t="str">
        <f>IF(ISNA(VLOOKUP(B12245,Rendered!$B$1:$C$1000,1,FALSE)),"N","Y")</f>
        <v>N</v>
      </c>
    </row>
    <row r="12246" spans="1:18" hidden="1" x14ac:dyDescent="0.35">
      <c r="A12246" t="s">
        <v>14246</v>
      </c>
      <c r="B12246" t="s">
        <v>14381</v>
      </c>
      <c r="C12246" t="s">
        <v>14382</v>
      </c>
      <c r="D12246" t="s">
        <v>13</v>
      </c>
      <c r="E12246">
        <v>2004</v>
      </c>
      <c r="F12246">
        <v>2004</v>
      </c>
      <c r="J12246">
        <f t="shared" si="971"/>
        <v>0</v>
      </c>
      <c r="K12246" t="str">
        <f>IF(OR(J12246&gt;Ограничения!$B$1,Sheet!G7440&gt;Ограничения!$B$2,Sheet!H7440&gt;Ограничения!$B$2,Sheet!I7440&gt;Ограничения!$B$2,),"Not compatible","Compatible")</f>
        <v>Compatible</v>
      </c>
      <c r="L12246" t="str">
        <f t="shared" si="972"/>
        <v>Модификация</v>
      </c>
      <c r="M12246" s="3">
        <f t="shared" si="973"/>
        <v>0</v>
      </c>
      <c r="N12246" s="3" t="str">
        <f t="shared" si="974"/>
        <v>N</v>
      </c>
      <c r="O12246" t="s">
        <v>28008</v>
      </c>
      <c r="Q12246" t="str">
        <f t="shared" si="975"/>
        <v>COPY basketball02L.dat sel\basketball02L.dat</v>
      </c>
      <c r="R12246" t="str">
        <f>IF(ISNA(VLOOKUP(B12246,Rendered!$B$1:$C$1000,1,FALSE)),"N","Y")</f>
        <v>N</v>
      </c>
    </row>
    <row r="12247" spans="1:18" hidden="1" x14ac:dyDescent="0.35">
      <c r="A12247" t="s">
        <v>14246</v>
      </c>
      <c r="B12247" t="s">
        <v>14383</v>
      </c>
      <c r="C12247" t="s">
        <v>14384</v>
      </c>
      <c r="D12247" t="s">
        <v>13</v>
      </c>
      <c r="E12247">
        <v>2004</v>
      </c>
      <c r="F12247">
        <v>2004</v>
      </c>
      <c r="J12247">
        <f t="shared" si="971"/>
        <v>0</v>
      </c>
      <c r="K12247" t="str">
        <f>IF(OR(J12247&gt;Ограничения!$B$1,Sheet!G7441&gt;Ограничения!$B$2,Sheet!H7441&gt;Ограничения!$B$2,Sheet!I7441&gt;Ограничения!$B$2,),"Not compatible","Compatible")</f>
        <v>Compatible</v>
      </c>
      <c r="L12247" t="str">
        <f t="shared" si="972"/>
        <v>Модификация</v>
      </c>
      <c r="M12247" s="3">
        <f t="shared" si="973"/>
        <v>0</v>
      </c>
      <c r="N12247" s="3" t="str">
        <f t="shared" si="974"/>
        <v>N</v>
      </c>
      <c r="O12247" t="s">
        <v>28008</v>
      </c>
      <c r="Q12247" t="str">
        <f t="shared" si="975"/>
        <v>COPY basketball02R.dat sel\basketball02R.dat</v>
      </c>
      <c r="R12247" t="str">
        <f>IF(ISNA(VLOOKUP(B12247,Rendered!$B$1:$C$1000,1,FALSE)),"N","Y")</f>
        <v>N</v>
      </c>
    </row>
    <row r="12248" spans="1:18" hidden="1" x14ac:dyDescent="0.35">
      <c r="A12248" t="s">
        <v>14246</v>
      </c>
      <c r="B12248" t="s">
        <v>14385</v>
      </c>
      <c r="C12248" t="s">
        <v>14386</v>
      </c>
      <c r="D12248" t="s">
        <v>13</v>
      </c>
      <c r="E12248">
        <v>2004</v>
      </c>
      <c r="F12248">
        <v>2004</v>
      </c>
      <c r="J12248">
        <f t="shared" si="971"/>
        <v>0</v>
      </c>
      <c r="K12248" t="str">
        <f>IF(OR(J12248&gt;Ограничения!$B$1,Sheet!G7442&gt;Ограничения!$B$2,Sheet!H7442&gt;Ограничения!$B$2,Sheet!I7442&gt;Ограничения!$B$2,),"Not compatible","Compatible")</f>
        <v>Compatible</v>
      </c>
      <c r="L12248" t="str">
        <f t="shared" si="972"/>
        <v>Модификация</v>
      </c>
      <c r="M12248" s="3">
        <f t="shared" si="973"/>
        <v>0.38738738738738737</v>
      </c>
      <c r="N12248" s="3" t="str">
        <f t="shared" si="974"/>
        <v>Y</v>
      </c>
      <c r="O12248" t="s">
        <v>28008</v>
      </c>
      <c r="Q12248" t="str">
        <f t="shared" si="975"/>
        <v>COPY 48379c02.dat sel\48379c02.dat</v>
      </c>
      <c r="R12248" t="str">
        <f>IF(ISNA(VLOOKUP(B12248,Rendered!$B$1:$C$1000,1,FALSE)),"N","Y")</f>
        <v>N</v>
      </c>
    </row>
    <row r="12249" spans="1:18" hidden="1" x14ac:dyDescent="0.35">
      <c r="A12249" t="s">
        <v>14246</v>
      </c>
      <c r="B12249" t="s">
        <v>14387</v>
      </c>
      <c r="C12249" t="s">
        <v>14388</v>
      </c>
      <c r="D12249" t="s">
        <v>13</v>
      </c>
      <c r="E12249">
        <v>2004</v>
      </c>
      <c r="F12249">
        <v>2004</v>
      </c>
      <c r="J12249">
        <f t="shared" si="971"/>
        <v>0</v>
      </c>
      <c r="K12249" t="str">
        <f>IF(OR(J12249&gt;Ограничения!$B$1,Sheet!G7443&gt;Ограничения!$B$2,Sheet!H7443&gt;Ограничения!$B$2,Sheet!I7443&gt;Ограничения!$B$2,),"Not compatible","Compatible")</f>
        <v>Compatible</v>
      </c>
      <c r="L12249" t="str">
        <f t="shared" si="972"/>
        <v>Модификация</v>
      </c>
      <c r="M12249" s="3">
        <f t="shared" si="973"/>
        <v>0</v>
      </c>
      <c r="N12249" s="3" t="str">
        <f t="shared" si="974"/>
        <v>Y</v>
      </c>
      <c r="O12249" t="s">
        <v>28008</v>
      </c>
      <c r="Q12249" t="str">
        <f t="shared" si="975"/>
        <v>COPY 48379c02pb01.dat sel\48379c02pb01.dat</v>
      </c>
      <c r="R12249" t="str">
        <f>IF(ISNA(VLOOKUP(B12249,Rendered!$B$1:$C$1000,1,FALSE)),"N","Y")</f>
        <v>N</v>
      </c>
    </row>
    <row r="12250" spans="1:18" hidden="1" x14ac:dyDescent="0.35">
      <c r="A12250" t="s">
        <v>14246</v>
      </c>
      <c r="B12250" t="s">
        <v>14389</v>
      </c>
      <c r="C12250" t="s">
        <v>14390</v>
      </c>
      <c r="D12250" t="s">
        <v>52</v>
      </c>
      <c r="E12250">
        <v>2004</v>
      </c>
      <c r="F12250">
        <v>2004</v>
      </c>
      <c r="J12250">
        <f t="shared" si="971"/>
        <v>0</v>
      </c>
      <c r="K12250" t="str">
        <f>IF(OR(J12250&gt;Ограничения!$B$1,Sheet!G7444&gt;Ограничения!$B$2,Sheet!H7444&gt;Ограничения!$B$2,Sheet!I7444&gt;Ограничения!$B$2,),"Not compatible","Compatible")</f>
        <v>Compatible</v>
      </c>
      <c r="L12250" t="str">
        <f t="shared" si="972"/>
        <v>Модификация</v>
      </c>
      <c r="M12250" s="3">
        <f t="shared" si="973"/>
        <v>0</v>
      </c>
      <c r="N12250" s="3" t="str">
        <f t="shared" si="974"/>
        <v>N</v>
      </c>
      <c r="O12250" t="s">
        <v>28008</v>
      </c>
      <c r="Q12250" t="str">
        <f t="shared" si="975"/>
        <v>COPY 48379c01.dat sel\48379c01.dat</v>
      </c>
      <c r="R12250" t="str">
        <f>IF(ISNA(VLOOKUP(B12250,Rendered!$B$1:$C$1000,1,FALSE)),"N","Y")</f>
        <v>N</v>
      </c>
    </row>
    <row r="12251" spans="1:18" hidden="1" x14ac:dyDescent="0.35">
      <c r="A12251" t="s">
        <v>14246</v>
      </c>
      <c r="B12251" t="s">
        <v>14391</v>
      </c>
      <c r="C12251" t="s">
        <v>14392</v>
      </c>
      <c r="D12251" t="s">
        <v>13</v>
      </c>
      <c r="E12251">
        <v>2004</v>
      </c>
      <c r="F12251">
        <v>2004</v>
      </c>
      <c r="J12251">
        <f t="shared" si="971"/>
        <v>0</v>
      </c>
      <c r="K12251" t="str">
        <f>IF(OR(J12251&gt;Ограничения!$B$1,Sheet!G7445&gt;Ограничения!$B$2,Sheet!H7445&gt;Ограничения!$B$2,Sheet!I7445&gt;Ограничения!$B$2,),"Not compatible","Compatible")</f>
        <v>Compatible</v>
      </c>
      <c r="L12251" t="str">
        <f t="shared" si="972"/>
        <v>Модификация</v>
      </c>
      <c r="M12251" s="3">
        <f t="shared" si="973"/>
        <v>0.47107438016528924</v>
      </c>
      <c r="N12251" s="3" t="str">
        <f t="shared" si="974"/>
        <v>Y</v>
      </c>
      <c r="O12251" t="s">
        <v>28008</v>
      </c>
      <c r="Q12251" t="str">
        <f t="shared" si="975"/>
        <v>COPY 48379c03.dat sel\48379c03.dat</v>
      </c>
      <c r="R12251" t="str">
        <f>IF(ISNA(VLOOKUP(B12251,Rendered!$B$1:$C$1000,1,FALSE)),"N","Y")</f>
        <v>N</v>
      </c>
    </row>
    <row r="12252" spans="1:18" hidden="1" x14ac:dyDescent="0.35">
      <c r="A12252" t="s">
        <v>14246</v>
      </c>
      <c r="B12252" t="s">
        <v>14393</v>
      </c>
      <c r="C12252" t="s">
        <v>14394</v>
      </c>
      <c r="D12252" t="s">
        <v>13</v>
      </c>
      <c r="E12252">
        <v>2004</v>
      </c>
      <c r="F12252">
        <v>2004</v>
      </c>
      <c r="J12252">
        <f t="shared" si="971"/>
        <v>0</v>
      </c>
      <c r="K12252" t="str">
        <f>IF(OR(J12252&gt;Ограничения!$B$1,Sheet!G7446&gt;Ограничения!$B$2,Sheet!H7446&gt;Ограничения!$B$2,Sheet!I7446&gt;Ограничения!$B$2,),"Not compatible","Compatible")</f>
        <v>Compatible</v>
      </c>
      <c r="L12252" t="str">
        <f t="shared" si="972"/>
        <v>Модификация</v>
      </c>
      <c r="M12252" s="3">
        <f t="shared" si="973"/>
        <v>0</v>
      </c>
      <c r="N12252" s="3" t="str">
        <f t="shared" si="974"/>
        <v>Y</v>
      </c>
      <c r="O12252" t="s">
        <v>28008</v>
      </c>
      <c r="Q12252" t="str">
        <f t="shared" si="975"/>
        <v>COPY 48379c03pb01.dat sel\48379c03pb01.dat</v>
      </c>
      <c r="R12252" t="str">
        <f>IF(ISNA(VLOOKUP(B12252,Rendered!$B$1:$C$1000,1,FALSE)),"N","Y")</f>
        <v>N</v>
      </c>
    </row>
    <row r="12253" spans="1:18" hidden="1" x14ac:dyDescent="0.35">
      <c r="A12253" t="s">
        <v>14246</v>
      </c>
      <c r="B12253" t="s">
        <v>14395</v>
      </c>
      <c r="C12253" t="s">
        <v>14396</v>
      </c>
      <c r="D12253" t="s">
        <v>13</v>
      </c>
      <c r="E12253">
        <v>2004</v>
      </c>
      <c r="F12253">
        <v>2004</v>
      </c>
      <c r="J12253">
        <f t="shared" si="971"/>
        <v>0</v>
      </c>
      <c r="K12253" t="str">
        <f>IF(OR(J12253&gt;Ограничения!$B$1,Sheet!G7447&gt;Ограничения!$B$2,Sheet!H7447&gt;Ограничения!$B$2,Sheet!I7447&gt;Ограничения!$B$2,),"Not compatible","Compatible")</f>
        <v>Compatible</v>
      </c>
      <c r="L12253" t="str">
        <f t="shared" si="972"/>
        <v>Модификация</v>
      </c>
      <c r="M12253" s="3">
        <f t="shared" si="973"/>
        <v>0</v>
      </c>
      <c r="N12253" s="3" t="str">
        <f t="shared" si="974"/>
        <v>N</v>
      </c>
      <c r="O12253" t="s">
        <v>28008</v>
      </c>
      <c r="Q12253" t="str">
        <f t="shared" si="975"/>
        <v>COPY mcsport1.dat sel\mcsport1.dat</v>
      </c>
      <c r="R12253" t="str">
        <f>IF(ISNA(VLOOKUP(B12253,Rendered!$B$1:$C$1000,1,FALSE)),"N","Y")</f>
        <v>N</v>
      </c>
    </row>
    <row r="12254" spans="1:18" hidden="1" x14ac:dyDescent="0.35">
      <c r="A12254" t="s">
        <v>14246</v>
      </c>
      <c r="B12254" t="s">
        <v>14397</v>
      </c>
      <c r="C12254" t="s">
        <v>14398</v>
      </c>
      <c r="D12254" t="s">
        <v>13</v>
      </c>
      <c r="E12254">
        <v>2004</v>
      </c>
      <c r="F12254">
        <v>2004</v>
      </c>
      <c r="J12254">
        <f t="shared" si="971"/>
        <v>0</v>
      </c>
      <c r="K12254" t="str">
        <f>IF(OR(J12254&gt;Ограничения!$B$1,Sheet!G7448&gt;Ограничения!$B$2,Sheet!H7448&gt;Ограничения!$B$2,Sheet!I7448&gt;Ограничения!$B$2,),"Not compatible","Compatible")</f>
        <v>Compatible</v>
      </c>
      <c r="L12254" t="str">
        <f t="shared" si="972"/>
        <v>Модификация</v>
      </c>
      <c r="M12254" s="3">
        <f t="shared" si="973"/>
        <v>0</v>
      </c>
      <c r="N12254" s="3" t="str">
        <f t="shared" si="974"/>
        <v>N</v>
      </c>
      <c r="O12254" t="s">
        <v>28008</v>
      </c>
      <c r="Q12254" t="str">
        <f t="shared" si="975"/>
        <v>COPY mcsport2.dat sel\mcsport2.dat</v>
      </c>
      <c r="R12254" t="str">
        <f>IF(ISNA(VLOOKUP(B12254,Rendered!$B$1:$C$1000,1,FALSE)),"N","Y")</f>
        <v>N</v>
      </c>
    </row>
    <row r="12255" spans="1:18" hidden="1" x14ac:dyDescent="0.35">
      <c r="A12255" t="s">
        <v>14246</v>
      </c>
      <c r="B12255" t="s">
        <v>14399</v>
      </c>
      <c r="C12255" t="s">
        <v>14400</v>
      </c>
      <c r="D12255" t="s">
        <v>13</v>
      </c>
      <c r="E12255">
        <v>2004</v>
      </c>
      <c r="F12255">
        <v>2004</v>
      </c>
      <c r="J12255">
        <f t="shared" si="971"/>
        <v>0</v>
      </c>
      <c r="K12255" t="str">
        <f>IF(OR(J12255&gt;Ограничения!$B$1,Sheet!G7449&gt;Ограничения!$B$2,Sheet!H7449&gt;Ограничения!$B$2,Sheet!I7449&gt;Ограничения!$B$2,),"Not compatible","Compatible")</f>
        <v>Compatible</v>
      </c>
      <c r="L12255" t="str">
        <f t="shared" si="972"/>
        <v>Модификация</v>
      </c>
      <c r="M12255" s="3">
        <f t="shared" si="973"/>
        <v>0</v>
      </c>
      <c r="N12255" s="3" t="str">
        <f t="shared" si="974"/>
        <v>N</v>
      </c>
      <c r="O12255" t="s">
        <v>28008</v>
      </c>
      <c r="Q12255" t="str">
        <f t="shared" si="975"/>
        <v>COPY mcsport3.dat sel\mcsport3.dat</v>
      </c>
      <c r="R12255" t="str">
        <f>IF(ISNA(VLOOKUP(B12255,Rendered!$B$1:$C$1000,1,FALSE)),"N","Y")</f>
        <v>N</v>
      </c>
    </row>
    <row r="12256" spans="1:18" hidden="1" x14ac:dyDescent="0.35">
      <c r="A12256" t="s">
        <v>14246</v>
      </c>
      <c r="B12256" t="s">
        <v>14401</v>
      </c>
      <c r="C12256" t="s">
        <v>14402</v>
      </c>
      <c r="D12256" t="s">
        <v>13</v>
      </c>
      <c r="E12256">
        <v>2004</v>
      </c>
      <c r="F12256">
        <v>2004</v>
      </c>
      <c r="J12256">
        <f t="shared" si="971"/>
        <v>0</v>
      </c>
      <c r="K12256" t="str">
        <f>IF(OR(J12256&gt;Ограничения!$B$1,Sheet!G7450&gt;Ограничения!$B$2,Sheet!H7450&gt;Ограничения!$B$2,Sheet!I7450&gt;Ограничения!$B$2,),"Not compatible","Compatible")</f>
        <v>Compatible</v>
      </c>
      <c r="L12256" t="str">
        <f t="shared" si="972"/>
        <v>Модификация</v>
      </c>
      <c r="M12256" s="3">
        <f t="shared" si="973"/>
        <v>0</v>
      </c>
      <c r="N12256" s="3" t="str">
        <f t="shared" si="974"/>
        <v>N</v>
      </c>
      <c r="O12256" t="s">
        <v>28008</v>
      </c>
      <c r="Q12256" t="str">
        <f t="shared" si="975"/>
        <v>COPY mcsport3pb01.dat sel\mcsport3pb01.dat</v>
      </c>
      <c r="R12256" t="str">
        <f>IF(ISNA(VLOOKUP(B12256,Rendered!$B$1:$C$1000,1,FALSE)),"N","Y")</f>
        <v>N</v>
      </c>
    </row>
    <row r="12257" spans="1:18" hidden="1" x14ac:dyDescent="0.35">
      <c r="A12257" t="s">
        <v>14246</v>
      </c>
      <c r="B12257" t="s">
        <v>14403</v>
      </c>
      <c r="C12257" t="s">
        <v>14404</v>
      </c>
      <c r="D12257" t="s">
        <v>13</v>
      </c>
      <c r="E12257">
        <v>2004</v>
      </c>
      <c r="F12257">
        <v>2004</v>
      </c>
      <c r="J12257">
        <f t="shared" si="971"/>
        <v>0</v>
      </c>
      <c r="K12257" t="str">
        <f>IF(OR(J12257&gt;Ограничения!$B$1,Sheet!G7451&gt;Ограничения!$B$2,Sheet!H7451&gt;Ограничения!$B$2,Sheet!I7451&gt;Ограничения!$B$2,),"Not compatible","Compatible")</f>
        <v>Compatible</v>
      </c>
      <c r="L12257" t="str">
        <f t="shared" si="972"/>
        <v>Модификация</v>
      </c>
      <c r="M12257" s="3">
        <f t="shared" si="973"/>
        <v>0</v>
      </c>
      <c r="N12257" s="3" t="str">
        <f t="shared" si="974"/>
        <v>N</v>
      </c>
      <c r="O12257" t="s">
        <v>28008</v>
      </c>
      <c r="Q12257" t="str">
        <f t="shared" si="975"/>
        <v>COPY mcsport4.dat sel\mcsport4.dat</v>
      </c>
      <c r="R12257" t="str">
        <f>IF(ISNA(VLOOKUP(B12257,Rendered!$B$1:$C$1000,1,FALSE)),"N","Y")</f>
        <v>N</v>
      </c>
    </row>
    <row r="12258" spans="1:18" hidden="1" x14ac:dyDescent="0.35">
      <c r="A12258" t="s">
        <v>14246</v>
      </c>
      <c r="B12258" t="s">
        <v>14405</v>
      </c>
      <c r="C12258" t="s">
        <v>14406</v>
      </c>
      <c r="D12258" t="s">
        <v>13</v>
      </c>
      <c r="E12258">
        <v>2004</v>
      </c>
      <c r="F12258">
        <v>2004</v>
      </c>
      <c r="J12258">
        <f t="shared" si="971"/>
        <v>0</v>
      </c>
      <c r="K12258" t="str">
        <f>IF(OR(J12258&gt;Ограничения!$B$1,Sheet!G7452&gt;Ограничения!$B$2,Sheet!H7452&gt;Ограничения!$B$2,Sheet!I7452&gt;Ограничения!$B$2,),"Not compatible","Compatible")</f>
        <v>Compatible</v>
      </c>
      <c r="L12258" t="str">
        <f t="shared" si="972"/>
        <v>Модификация</v>
      </c>
      <c r="M12258" s="3">
        <f t="shared" si="973"/>
        <v>0</v>
      </c>
      <c r="N12258" s="3" t="str">
        <f t="shared" si="974"/>
        <v>N</v>
      </c>
      <c r="O12258" t="s">
        <v>28008</v>
      </c>
      <c r="Q12258" t="str">
        <f t="shared" si="975"/>
        <v>COPY mcsport5.dat sel\mcsport5.dat</v>
      </c>
      <c r="R12258" t="str">
        <f>IF(ISNA(VLOOKUP(B12258,Rendered!$B$1:$C$1000,1,FALSE)),"N","Y")</f>
        <v>N</v>
      </c>
    </row>
    <row r="12259" spans="1:18" hidden="1" x14ac:dyDescent="0.35">
      <c r="A12259" t="s">
        <v>14246</v>
      </c>
      <c r="B12259" t="s">
        <v>14407</v>
      </c>
      <c r="C12259" t="s">
        <v>14408</v>
      </c>
      <c r="D12259" t="s">
        <v>13</v>
      </c>
      <c r="E12259">
        <v>2004</v>
      </c>
      <c r="F12259">
        <v>2004</v>
      </c>
      <c r="J12259">
        <f t="shared" si="971"/>
        <v>0</v>
      </c>
      <c r="K12259" t="str">
        <f>IF(OR(J12259&gt;Ограничения!$B$1,Sheet!G7453&gt;Ограничения!$B$2,Sheet!H7453&gt;Ограничения!$B$2,Sheet!I7453&gt;Ограничения!$B$2,),"Not compatible","Compatible")</f>
        <v>Compatible</v>
      </c>
      <c r="L12259" t="str">
        <f t="shared" si="972"/>
        <v>Модификация</v>
      </c>
      <c r="M12259" s="3">
        <f t="shared" si="973"/>
        <v>0</v>
      </c>
      <c r="N12259" s="3" t="str">
        <f t="shared" si="974"/>
        <v>N</v>
      </c>
      <c r="O12259" t="s">
        <v>28008</v>
      </c>
      <c r="Q12259" t="str">
        <f t="shared" si="975"/>
        <v>COPY mcsport6.dat sel\mcsport6.dat</v>
      </c>
      <c r="R12259" t="str">
        <f>IF(ISNA(VLOOKUP(B12259,Rendered!$B$1:$C$1000,1,FALSE)),"N","Y")</f>
        <v>N</v>
      </c>
    </row>
    <row r="12260" spans="1:18" hidden="1" x14ac:dyDescent="0.35">
      <c r="A12260" t="s">
        <v>14246</v>
      </c>
      <c r="B12260" t="s">
        <v>14409</v>
      </c>
      <c r="C12260" t="s">
        <v>14410</v>
      </c>
      <c r="D12260" t="s">
        <v>13</v>
      </c>
      <c r="E12260">
        <v>2004</v>
      </c>
      <c r="F12260">
        <v>2004</v>
      </c>
      <c r="J12260">
        <f t="shared" si="971"/>
        <v>0</v>
      </c>
      <c r="K12260" t="str">
        <f>IF(OR(J12260&gt;Ограничения!$B$1,Sheet!G7454&gt;Ограничения!$B$2,Sheet!H7454&gt;Ограничения!$B$2,Sheet!I7454&gt;Ограничения!$B$2,),"Not compatible","Compatible")</f>
        <v>Compatible</v>
      </c>
      <c r="L12260" t="str">
        <f t="shared" si="972"/>
        <v>Модификация</v>
      </c>
      <c r="M12260" s="3">
        <f t="shared" si="973"/>
        <v>0.48275862068965519</v>
      </c>
      <c r="N12260" s="3" t="str">
        <f t="shared" si="974"/>
        <v>Y</v>
      </c>
      <c r="O12260" t="s">
        <v>28008</v>
      </c>
      <c r="Q12260" t="str">
        <f t="shared" si="975"/>
        <v>COPY mcsport7.dat sel\mcsport7.dat</v>
      </c>
      <c r="R12260" t="str">
        <f>IF(ISNA(VLOOKUP(B12260,Rendered!$B$1:$C$1000,1,FALSE)),"N","Y")</f>
        <v>N</v>
      </c>
    </row>
    <row r="12261" spans="1:18" hidden="1" x14ac:dyDescent="0.35">
      <c r="A12261" t="s">
        <v>14246</v>
      </c>
      <c r="B12261" t="s">
        <v>14411</v>
      </c>
      <c r="C12261" t="s">
        <v>14412</v>
      </c>
      <c r="D12261" t="s">
        <v>13</v>
      </c>
      <c r="E12261">
        <v>2004</v>
      </c>
      <c r="F12261">
        <v>2004</v>
      </c>
      <c r="J12261">
        <f t="shared" si="971"/>
        <v>0</v>
      </c>
      <c r="K12261" t="str">
        <f>IF(OR(J12261&gt;Ограничения!$B$1,Sheet!G7455&gt;Ограничения!$B$2,Sheet!H7455&gt;Ограничения!$B$2,Sheet!I7455&gt;Ограничения!$B$2,),"Not compatible","Compatible")</f>
        <v>Compatible</v>
      </c>
      <c r="L12261" t="str">
        <f t="shared" si="972"/>
        <v>Модификация</v>
      </c>
      <c r="M12261" s="3">
        <f t="shared" si="973"/>
        <v>0</v>
      </c>
      <c r="N12261" s="3" t="str">
        <f t="shared" si="974"/>
        <v>Y</v>
      </c>
      <c r="O12261" t="s">
        <v>28008</v>
      </c>
      <c r="Q12261" t="str">
        <f t="shared" si="975"/>
        <v>COPY mcsport7pb01.dat sel\mcsport7pb01.dat</v>
      </c>
      <c r="R12261" t="str">
        <f>IF(ISNA(VLOOKUP(B12261,Rendered!$B$1:$C$1000,1,FALSE)),"N","Y")</f>
        <v>N</v>
      </c>
    </row>
    <row r="12262" spans="1:18" hidden="1" x14ac:dyDescent="0.35">
      <c r="A12262" t="s">
        <v>14246</v>
      </c>
      <c r="B12262" t="s">
        <v>14413</v>
      </c>
      <c r="C12262" t="s">
        <v>14414</v>
      </c>
      <c r="D12262" t="s">
        <v>13</v>
      </c>
      <c r="E12262">
        <v>2004</v>
      </c>
      <c r="F12262">
        <v>2004</v>
      </c>
      <c r="J12262">
        <f t="shared" si="971"/>
        <v>0</v>
      </c>
      <c r="K12262" t="str">
        <f>IF(OR(J12262&gt;Ограничения!$B$1,Sheet!G7456&gt;Ограничения!$B$2,Sheet!H7456&gt;Ограничения!$B$2,Sheet!I7456&gt;Ограничения!$B$2,),"Not compatible","Compatible")</f>
        <v>Compatible</v>
      </c>
      <c r="L12262" t="str">
        <f t="shared" si="972"/>
        <v>Модификация</v>
      </c>
      <c r="M12262" s="3">
        <f t="shared" si="973"/>
        <v>0</v>
      </c>
      <c r="N12262" s="3" t="str">
        <f t="shared" si="974"/>
        <v>N</v>
      </c>
      <c r="O12262" t="s">
        <v>28008</v>
      </c>
      <c r="Q12262" t="str">
        <f t="shared" si="975"/>
        <v>COPY mcsport8.dat sel\mcsport8.dat</v>
      </c>
      <c r="R12262" t="str">
        <f>IF(ISNA(VLOOKUP(B12262,Rendered!$B$1:$C$1000,1,FALSE)),"N","Y")</f>
        <v>N</v>
      </c>
    </row>
    <row r="12263" spans="1:18" hidden="1" x14ac:dyDescent="0.35">
      <c r="A12263" t="s">
        <v>14246</v>
      </c>
      <c r="B12263" t="s">
        <v>14415</v>
      </c>
      <c r="C12263" t="s">
        <v>14416</v>
      </c>
      <c r="D12263" t="s">
        <v>13</v>
      </c>
      <c r="E12263">
        <v>2004</v>
      </c>
      <c r="F12263">
        <v>2004</v>
      </c>
      <c r="J12263">
        <f t="shared" si="971"/>
        <v>0</v>
      </c>
      <c r="K12263" t="str">
        <f>IF(OR(J12263&gt;Ограничения!$B$1,Sheet!G7457&gt;Ограничения!$B$2,Sheet!H7457&gt;Ограничения!$B$2,Sheet!I7457&gt;Ограничения!$B$2,),"Not compatible","Compatible")</f>
        <v>Compatible</v>
      </c>
      <c r="L12263" t="str">
        <f t="shared" si="972"/>
        <v>Модификация</v>
      </c>
      <c r="M12263" s="3">
        <f t="shared" si="973"/>
        <v>0</v>
      </c>
      <c r="N12263" s="3" t="str">
        <f t="shared" si="974"/>
        <v>N</v>
      </c>
      <c r="O12263" t="s">
        <v>28008</v>
      </c>
      <c r="Q12263" t="str">
        <f t="shared" si="975"/>
        <v>COPY hockeystickL.dat sel\hockeystickL.dat</v>
      </c>
      <c r="R12263" t="str">
        <f>IF(ISNA(VLOOKUP(B12263,Rendered!$B$1:$C$1000,1,FALSE)),"N","Y")</f>
        <v>N</v>
      </c>
    </row>
    <row r="12264" spans="1:18" hidden="1" x14ac:dyDescent="0.35">
      <c r="A12264" t="s">
        <v>14246</v>
      </c>
      <c r="B12264" t="s">
        <v>14417</v>
      </c>
      <c r="C12264" t="s">
        <v>14418</v>
      </c>
      <c r="D12264" t="s">
        <v>13</v>
      </c>
      <c r="E12264">
        <v>2004</v>
      </c>
      <c r="F12264">
        <v>2004</v>
      </c>
      <c r="J12264">
        <f t="shared" si="971"/>
        <v>0</v>
      </c>
      <c r="K12264" t="str">
        <f>IF(OR(J12264&gt;Ограничения!$B$1,Sheet!G7458&gt;Ограничения!$B$2,Sheet!H7458&gt;Ограничения!$B$2,Sheet!I7458&gt;Ограничения!$B$2,),"Not compatible","Compatible")</f>
        <v>Compatible</v>
      </c>
      <c r="L12264" t="str">
        <f t="shared" si="972"/>
        <v>Модификация</v>
      </c>
      <c r="M12264" s="3">
        <f t="shared" si="973"/>
        <v>0</v>
      </c>
      <c r="N12264" s="3" t="str">
        <f t="shared" si="974"/>
        <v>N</v>
      </c>
      <c r="O12264" t="s">
        <v>28008</v>
      </c>
      <c r="Q12264" t="str">
        <f t="shared" si="975"/>
        <v>COPY hockeystickR.dat sel\hockeystickR.dat</v>
      </c>
      <c r="R12264" t="str">
        <f>IF(ISNA(VLOOKUP(B12264,Rendered!$B$1:$C$1000,1,FALSE)),"N","Y")</f>
        <v>N</v>
      </c>
    </row>
    <row r="12265" spans="1:18" hidden="1" x14ac:dyDescent="0.35">
      <c r="A12265" t="s">
        <v>14246</v>
      </c>
      <c r="B12265" t="s">
        <v>14419</v>
      </c>
      <c r="C12265" t="s">
        <v>14420</v>
      </c>
      <c r="D12265" t="s">
        <v>27</v>
      </c>
      <c r="E12265">
        <v>2004</v>
      </c>
      <c r="F12265">
        <v>2004</v>
      </c>
      <c r="J12265">
        <f t="shared" si="971"/>
        <v>0</v>
      </c>
      <c r="K12265" t="str">
        <f>IF(OR(J12265&gt;Ограничения!$B$1,Sheet!G7459&gt;Ограничения!$B$2,Sheet!H7459&gt;Ограничения!$B$2,Sheet!I7459&gt;Ограничения!$B$2,),"Not compatible","Compatible")</f>
        <v>Compatible</v>
      </c>
      <c r="L12265" t="str">
        <f t="shared" si="972"/>
        <v>Модификация</v>
      </c>
      <c r="M12265" s="3">
        <f t="shared" si="973"/>
        <v>0</v>
      </c>
      <c r="N12265" s="3" t="str">
        <f t="shared" si="974"/>
        <v>N</v>
      </c>
      <c r="O12265" t="s">
        <v>28008</v>
      </c>
      <c r="Q12265" t="str">
        <f t="shared" si="975"/>
        <v>COPY paddle.dat sel\paddle.dat</v>
      </c>
      <c r="R12265" t="str">
        <f>IF(ISNA(VLOOKUP(B12265,Rendered!$B$1:$C$1000,1,FALSE)),"N","Y")</f>
        <v>N</v>
      </c>
    </row>
    <row r="12266" spans="1:18" hidden="1" x14ac:dyDescent="0.35">
      <c r="A12266" t="s">
        <v>14246</v>
      </c>
      <c r="B12266" t="s">
        <v>14421</v>
      </c>
      <c r="C12266" t="s">
        <v>14422</v>
      </c>
      <c r="D12266" t="s">
        <v>13</v>
      </c>
      <c r="E12266">
        <v>2004</v>
      </c>
      <c r="F12266">
        <v>2004</v>
      </c>
      <c r="J12266">
        <f t="shared" si="971"/>
        <v>0</v>
      </c>
      <c r="K12266" t="str">
        <f>IF(OR(J12266&gt;Ограничения!$B$1,Sheet!G7460&gt;Ограничения!$B$2,Sheet!H7460&gt;Ограничения!$B$2,Sheet!I7460&gt;Ограничения!$B$2,),"Not compatible","Compatible")</f>
        <v>Compatible</v>
      </c>
      <c r="L12266" t="str">
        <f t="shared" si="972"/>
        <v>Модификация</v>
      </c>
      <c r="M12266" s="3">
        <f t="shared" si="973"/>
        <v>0</v>
      </c>
      <c r="N12266" s="3" t="str">
        <f t="shared" si="974"/>
        <v>N</v>
      </c>
      <c r="O12266" t="s">
        <v>28008</v>
      </c>
      <c r="Q12266" t="str">
        <f t="shared" si="975"/>
        <v>COPY 48388cx1.dat sel\48388cx1.dat</v>
      </c>
      <c r="R12266" t="str">
        <f>IF(ISNA(VLOOKUP(B12266,Rendered!$B$1:$C$1000,1,FALSE)),"N","Y")</f>
        <v>N</v>
      </c>
    </row>
    <row r="12267" spans="1:18" hidden="1" x14ac:dyDescent="0.35">
      <c r="A12267" t="s">
        <v>14246</v>
      </c>
      <c r="B12267" t="s">
        <v>14423</v>
      </c>
      <c r="C12267" t="s">
        <v>14424</v>
      </c>
      <c r="D12267" t="s">
        <v>13</v>
      </c>
      <c r="E12267">
        <v>2004</v>
      </c>
      <c r="F12267">
        <v>2004</v>
      </c>
      <c r="J12267">
        <f t="shared" si="971"/>
        <v>0</v>
      </c>
      <c r="K12267" t="str">
        <f>IF(OR(J12267&gt;Ограничения!$B$1,Sheet!G7461&gt;Ограничения!$B$2,Sheet!H7461&gt;Ограничения!$B$2,Sheet!I7461&gt;Ограничения!$B$2,),"Not compatible","Compatible")</f>
        <v>Compatible</v>
      </c>
      <c r="L12267">
        <f t="shared" si="972"/>
        <v>48394</v>
      </c>
      <c r="M12267" s="3">
        <f t="shared" si="973"/>
        <v>0</v>
      </c>
      <c r="N12267" s="3" t="str">
        <f t="shared" si="974"/>
        <v>N</v>
      </c>
      <c r="O12267" t="s">
        <v>28008</v>
      </c>
      <c r="Q12267" t="str">
        <f t="shared" si="975"/>
        <v>COPY 48394.dat sel\48394.dat</v>
      </c>
      <c r="R12267" t="str">
        <f>IF(ISNA(VLOOKUP(B12267,Rendered!$B$1:$C$1000,1,FALSE)),"N","Y")</f>
        <v>N</v>
      </c>
    </row>
    <row r="12268" spans="1:18" hidden="1" x14ac:dyDescent="0.35">
      <c r="A12268" t="s">
        <v>14246</v>
      </c>
      <c r="B12268" t="s">
        <v>14425</v>
      </c>
      <c r="C12268" t="s">
        <v>14426</v>
      </c>
      <c r="D12268" t="s">
        <v>13</v>
      </c>
      <c r="E12268">
        <v>2004</v>
      </c>
      <c r="F12268">
        <v>2004</v>
      </c>
      <c r="J12268">
        <f t="shared" si="971"/>
        <v>0</v>
      </c>
      <c r="K12268" t="str">
        <f>IF(OR(J12268&gt;Ограничения!$B$1,Sheet!G7462&gt;Ограничения!$B$2,Sheet!H7462&gt;Ограничения!$B$2,Sheet!I7462&gt;Ограничения!$B$2,),"Not compatible","Compatible")</f>
        <v>Compatible</v>
      </c>
      <c r="L12268" t="str">
        <f t="shared" si="972"/>
        <v>Модификация</v>
      </c>
      <c r="M12268" s="3">
        <f t="shared" si="973"/>
        <v>0</v>
      </c>
      <c r="N12268" s="3" t="str">
        <f t="shared" si="974"/>
        <v>N</v>
      </c>
      <c r="O12268" t="s">
        <v>28008</v>
      </c>
      <c r="Q12268" t="str">
        <f t="shared" si="975"/>
        <v>COPY 48394c01.dat sel\48394c01.dat</v>
      </c>
      <c r="R12268" t="str">
        <f>IF(ISNA(VLOOKUP(B12268,Rendered!$B$1:$C$1000,1,FALSE)),"N","Y")</f>
        <v>N</v>
      </c>
    </row>
    <row r="12269" spans="1:18" hidden="1" x14ac:dyDescent="0.35">
      <c r="A12269" t="s">
        <v>14246</v>
      </c>
      <c r="B12269" t="s">
        <v>14427</v>
      </c>
      <c r="C12269" t="s">
        <v>14428</v>
      </c>
      <c r="D12269" t="s">
        <v>13</v>
      </c>
      <c r="E12269">
        <v>2004</v>
      </c>
      <c r="F12269">
        <v>2004</v>
      </c>
      <c r="J12269">
        <f t="shared" si="971"/>
        <v>0</v>
      </c>
      <c r="K12269" t="str">
        <f>IF(OR(J12269&gt;Ограничения!$B$1,Sheet!G7463&gt;Ограничения!$B$2,Sheet!H7463&gt;Ограничения!$B$2,Sheet!I7463&gt;Ограничения!$B$2,),"Not compatible","Compatible")</f>
        <v>Compatible</v>
      </c>
      <c r="L12269">
        <f t="shared" si="972"/>
        <v>48395</v>
      </c>
      <c r="M12269" s="3">
        <f t="shared" si="973"/>
        <v>0</v>
      </c>
      <c r="N12269" s="3" t="str">
        <f t="shared" si="974"/>
        <v>N</v>
      </c>
      <c r="O12269" t="s">
        <v>28008</v>
      </c>
      <c r="Q12269" t="str">
        <f t="shared" si="975"/>
        <v>COPY 48395.dat sel\48395.dat</v>
      </c>
      <c r="R12269" t="str">
        <f>IF(ISNA(VLOOKUP(B12269,Rendered!$B$1:$C$1000,1,FALSE)),"N","Y")</f>
        <v>N</v>
      </c>
    </row>
    <row r="12270" spans="1:18" hidden="1" x14ac:dyDescent="0.35">
      <c r="A12270" t="s">
        <v>14246</v>
      </c>
      <c r="B12270" t="s">
        <v>14429</v>
      </c>
      <c r="C12270" t="s">
        <v>14430</v>
      </c>
      <c r="D12270" t="s">
        <v>13</v>
      </c>
      <c r="E12270">
        <v>2004</v>
      </c>
      <c r="F12270">
        <v>2004</v>
      </c>
      <c r="J12270">
        <f t="shared" si="971"/>
        <v>0</v>
      </c>
      <c r="K12270" t="str">
        <f>IF(OR(J12270&gt;Ограничения!$B$1,Sheet!G7464&gt;Ограничения!$B$2,Sheet!H7464&gt;Ограничения!$B$2,Sheet!I7464&gt;Ограничения!$B$2,),"Not compatible","Compatible")</f>
        <v>Compatible</v>
      </c>
      <c r="L12270" t="str">
        <f t="shared" si="972"/>
        <v>Модификация</v>
      </c>
      <c r="M12270" s="3">
        <f t="shared" si="973"/>
        <v>0</v>
      </c>
      <c r="N12270" s="3" t="str">
        <f t="shared" si="974"/>
        <v>N</v>
      </c>
      <c r="O12270" t="s">
        <v>28008</v>
      </c>
      <c r="Q12270" t="str">
        <f t="shared" si="975"/>
        <v>COPY socball03L.dat sel\socball03L.dat</v>
      </c>
      <c r="R12270" t="str">
        <f>IF(ISNA(VLOOKUP(B12270,Rendered!$B$1:$C$1000,1,FALSE)),"N","Y")</f>
        <v>N</v>
      </c>
    </row>
    <row r="12271" spans="1:18" hidden="1" x14ac:dyDescent="0.35">
      <c r="A12271" t="s">
        <v>14246</v>
      </c>
      <c r="B12271" t="s">
        <v>14431</v>
      </c>
      <c r="C12271" t="s">
        <v>14432</v>
      </c>
      <c r="D12271" t="s">
        <v>13</v>
      </c>
      <c r="E12271">
        <v>2004</v>
      </c>
      <c r="F12271">
        <v>2004</v>
      </c>
      <c r="J12271">
        <f t="shared" si="971"/>
        <v>0</v>
      </c>
      <c r="K12271" t="str">
        <f>IF(OR(J12271&gt;Ограничения!$B$1,Sheet!G7465&gt;Ограничения!$B$2,Sheet!H7465&gt;Ограничения!$B$2,Sheet!I7465&gt;Ограничения!$B$2,),"Not compatible","Compatible")</f>
        <v>Compatible</v>
      </c>
      <c r="L12271" t="str">
        <f t="shared" si="972"/>
        <v>Модификация</v>
      </c>
      <c r="M12271" s="3">
        <f t="shared" si="973"/>
        <v>0</v>
      </c>
      <c r="N12271" s="3" t="str">
        <f t="shared" si="974"/>
        <v>N</v>
      </c>
      <c r="O12271" t="s">
        <v>28008</v>
      </c>
      <c r="Q12271" t="str">
        <f t="shared" si="975"/>
        <v>COPY socball03R.dat sel\socball03R.dat</v>
      </c>
      <c r="R12271" t="str">
        <f>IF(ISNA(VLOOKUP(B12271,Rendered!$B$1:$C$1000,1,FALSE)),"N","Y")</f>
        <v>N</v>
      </c>
    </row>
    <row r="12272" spans="1:18" hidden="1" x14ac:dyDescent="0.35">
      <c r="A12272" t="s">
        <v>14246</v>
      </c>
      <c r="B12272" t="s">
        <v>14433</v>
      </c>
      <c r="C12272" t="s">
        <v>14434</v>
      </c>
      <c r="D12272" t="s">
        <v>13</v>
      </c>
      <c r="E12272">
        <v>2000</v>
      </c>
      <c r="F12272">
        <v>2006</v>
      </c>
      <c r="J12272">
        <f t="shared" si="971"/>
        <v>0</v>
      </c>
      <c r="K12272" t="str">
        <f>IF(OR(J12272&gt;Ограничения!$B$1,Sheet!G7466&gt;Ограничения!$B$2,Sheet!H7466&gt;Ограничения!$B$2,Sheet!I7466&gt;Ограничения!$B$2,),"Not compatible","Compatible")</f>
        <v>Compatible</v>
      </c>
      <c r="L12272">
        <f t="shared" si="972"/>
        <v>30502</v>
      </c>
      <c r="M12272" s="3">
        <f t="shared" si="973"/>
        <v>0</v>
      </c>
      <c r="N12272" s="3" t="str">
        <f t="shared" si="974"/>
        <v>N</v>
      </c>
      <c r="O12272" t="s">
        <v>28008</v>
      </c>
      <c r="Q12272" t="str">
        <f t="shared" si="975"/>
        <v>COPY 30502.dat sel\30502.dat</v>
      </c>
      <c r="R12272" t="str">
        <f>IF(ISNA(VLOOKUP(B12272,Rendered!$B$1:$C$1000,1,FALSE)),"N","Y")</f>
        <v>N</v>
      </c>
    </row>
    <row r="12273" spans="1:18" hidden="1" x14ac:dyDescent="0.35">
      <c r="A12273" t="s">
        <v>14246</v>
      </c>
      <c r="B12273" t="s">
        <v>14435</v>
      </c>
      <c r="C12273" t="s">
        <v>14436</v>
      </c>
      <c r="D12273" t="s">
        <v>13</v>
      </c>
      <c r="E12273">
        <v>2000</v>
      </c>
      <c r="F12273">
        <v>2006</v>
      </c>
      <c r="J12273">
        <f t="shared" si="971"/>
        <v>0</v>
      </c>
      <c r="K12273" t="str">
        <f>IF(OR(J12273&gt;Ограничения!$B$1,Sheet!G7467&gt;Ограничения!$B$2,Sheet!H7467&gt;Ограничения!$B$2,Sheet!I7467&gt;Ограничения!$B$2,),"Not compatible","Compatible")</f>
        <v>Compatible</v>
      </c>
      <c r="L12273">
        <f t="shared" si="972"/>
        <v>30501</v>
      </c>
      <c r="M12273" s="3">
        <f t="shared" si="973"/>
        <v>0</v>
      </c>
      <c r="N12273" s="3" t="str">
        <f t="shared" si="974"/>
        <v>N</v>
      </c>
      <c r="O12273" t="s">
        <v>28008</v>
      </c>
      <c r="Q12273" t="str">
        <f t="shared" si="975"/>
        <v>COPY 30501.dat sel\30501.dat</v>
      </c>
      <c r="R12273" t="str">
        <f>IF(ISNA(VLOOKUP(B12273,Rendered!$B$1:$C$1000,1,FALSE)),"N","Y")</f>
        <v>N</v>
      </c>
    </row>
    <row r="12274" spans="1:18" hidden="1" x14ac:dyDescent="0.35">
      <c r="A12274" t="s">
        <v>14246</v>
      </c>
      <c r="B12274" t="s">
        <v>14437</v>
      </c>
      <c r="C12274" t="s">
        <v>14438</v>
      </c>
      <c r="D12274" t="s">
        <v>13</v>
      </c>
      <c r="E12274">
        <v>2000</v>
      </c>
      <c r="F12274">
        <v>2006</v>
      </c>
      <c r="J12274">
        <f t="shared" si="971"/>
        <v>0</v>
      </c>
      <c r="K12274" t="str">
        <f>IF(OR(J12274&gt;Ограничения!$B$1,Sheet!G7468&gt;Ограничения!$B$2,Sheet!H7468&gt;Ограничения!$B$2,Sheet!I7468&gt;Ограничения!$B$2,),"Not compatible","Compatible")</f>
        <v>Compatible</v>
      </c>
      <c r="L12274">
        <f t="shared" si="972"/>
        <v>30493</v>
      </c>
      <c r="M12274" s="3">
        <f t="shared" si="973"/>
        <v>0.68421052631578949</v>
      </c>
      <c r="N12274" s="3" t="str">
        <f t="shared" si="974"/>
        <v>Y</v>
      </c>
      <c r="O12274" t="s">
        <v>28008</v>
      </c>
      <c r="Q12274" t="str">
        <f t="shared" si="975"/>
        <v>COPY 30493.dat sel\30493.dat</v>
      </c>
      <c r="R12274" t="str">
        <f>IF(ISNA(VLOOKUP(B12274,Rendered!$B$1:$C$1000,1,FALSE)),"N","Y")</f>
        <v>N</v>
      </c>
    </row>
    <row r="12275" spans="1:18" hidden="1" x14ac:dyDescent="0.35">
      <c r="A12275" t="s">
        <v>14246</v>
      </c>
      <c r="B12275" t="s">
        <v>14439</v>
      </c>
      <c r="C12275" t="s">
        <v>14440</v>
      </c>
      <c r="D12275" t="s">
        <v>27</v>
      </c>
      <c r="E12275">
        <v>2002</v>
      </c>
      <c r="F12275">
        <v>2005</v>
      </c>
      <c r="G12275">
        <v>4</v>
      </c>
      <c r="H12275">
        <v>4</v>
      </c>
      <c r="I12275">
        <v>2</v>
      </c>
      <c r="J12275">
        <f t="shared" si="971"/>
        <v>10</v>
      </c>
      <c r="K12275" t="str">
        <f>IF(OR(J12275&gt;Ограничения!$B$1,Sheet!G7469&gt;Ограничения!$B$2,Sheet!H7469&gt;Ограничения!$B$2,Sheet!I7469&gt;Ограничения!$B$2,),"Not compatible","Compatible")</f>
        <v>Compatible</v>
      </c>
      <c r="L12275">
        <f t="shared" si="972"/>
        <v>41733</v>
      </c>
      <c r="M12275" s="3">
        <f t="shared" si="973"/>
        <v>0</v>
      </c>
      <c r="N12275" s="3" t="str">
        <f t="shared" si="974"/>
        <v>Y</v>
      </c>
      <c r="O12275" t="s">
        <v>28008</v>
      </c>
      <c r="Q12275" t="str">
        <f t="shared" si="975"/>
        <v>COPY 41733.dat sel\41733.dat</v>
      </c>
      <c r="R12275" t="str">
        <f>IF(ISNA(VLOOKUP(B12275,Rendered!$B$1:$C$1000,1,FALSE)),"N","Y")</f>
        <v>N</v>
      </c>
    </row>
    <row r="12276" spans="1:18" hidden="1" x14ac:dyDescent="0.35">
      <c r="A12276" t="s">
        <v>14246</v>
      </c>
      <c r="B12276" t="s">
        <v>14441</v>
      </c>
      <c r="C12276" t="s">
        <v>14442</v>
      </c>
      <c r="D12276" t="s">
        <v>13</v>
      </c>
      <c r="E12276">
        <v>2006</v>
      </c>
      <c r="F12276">
        <v>2006</v>
      </c>
      <c r="G12276">
        <v>72</v>
      </c>
      <c r="H12276">
        <v>16</v>
      </c>
      <c r="I12276">
        <v>4.3</v>
      </c>
      <c r="J12276">
        <f t="shared" si="971"/>
        <v>92.3</v>
      </c>
      <c r="K12276" t="str">
        <f>IF(OR(J12276&gt;Ограничения!$B$1,Sheet!G7470&gt;Ограничения!$B$2,Sheet!H7470&gt;Ограничения!$B$2,Sheet!I7470&gt;Ограничения!$B$2,),"Not compatible","Compatible")</f>
        <v>Not compatible</v>
      </c>
      <c r="L12276">
        <f t="shared" si="972"/>
        <v>53532</v>
      </c>
      <c r="M12276" s="3">
        <f t="shared" si="973"/>
        <v>0</v>
      </c>
      <c r="N12276" s="3" t="str">
        <f t="shared" si="974"/>
        <v>N</v>
      </c>
      <c r="O12276" t="s">
        <v>28008</v>
      </c>
      <c r="Q12276" t="str">
        <f t="shared" si="975"/>
        <v>COPY 53532.dat sel\53532.dat</v>
      </c>
      <c r="R12276" t="str">
        <f>IF(ISNA(VLOOKUP(B12276,Rendered!$B$1:$C$1000,1,FALSE)),"N","Y")</f>
        <v>N</v>
      </c>
    </row>
    <row r="12277" spans="1:18" hidden="1" x14ac:dyDescent="0.35">
      <c r="A12277" t="s">
        <v>14246</v>
      </c>
      <c r="B12277" t="s">
        <v>14443</v>
      </c>
      <c r="C12277" t="s">
        <v>14444</v>
      </c>
      <c r="D12277" t="s">
        <v>27</v>
      </c>
      <c r="E12277">
        <v>2022</v>
      </c>
      <c r="F12277">
        <v>2022</v>
      </c>
      <c r="J12277">
        <f t="shared" si="971"/>
        <v>0</v>
      </c>
      <c r="K12277" t="str">
        <f>IF(OR(J12277&gt;Ограничения!$B$1,Sheet!G7471&gt;Ограничения!$B$2,Sheet!H7471&gt;Ограничения!$B$2,Sheet!I7471&gt;Ограничения!$B$2,),"Not compatible","Compatible")</f>
        <v>Compatible</v>
      </c>
      <c r="L12277">
        <f t="shared" si="972"/>
        <v>77822</v>
      </c>
      <c r="M12277" s="3">
        <f t="shared" si="973"/>
        <v>0</v>
      </c>
      <c r="N12277" s="3" t="str">
        <f t="shared" si="974"/>
        <v>N</v>
      </c>
      <c r="O12277" t="s">
        <v>28008</v>
      </c>
      <c r="Q12277" t="str">
        <f t="shared" si="975"/>
        <v>COPY 77822.dat sel\77822.dat</v>
      </c>
      <c r="R12277" t="str">
        <f>IF(ISNA(VLOOKUP(B12277,Rendered!$B$1:$C$1000,1,FALSE)),"N","Y")</f>
        <v>N</v>
      </c>
    </row>
    <row r="12278" spans="1:18" hidden="1" x14ac:dyDescent="0.35">
      <c r="A12278" t="s">
        <v>14246</v>
      </c>
      <c r="B12278" t="s">
        <v>14445</v>
      </c>
      <c r="C12278" t="s">
        <v>14446</v>
      </c>
      <c r="D12278" t="s">
        <v>27</v>
      </c>
      <c r="E12278">
        <v>2022</v>
      </c>
      <c r="F12278">
        <v>2022</v>
      </c>
      <c r="J12278">
        <f t="shared" si="971"/>
        <v>0</v>
      </c>
      <c r="K12278" t="str">
        <f>IF(OR(J12278&gt;Ограничения!$B$1,Sheet!G7472&gt;Ограничения!$B$2,Sheet!H7472&gt;Ограничения!$B$2,Sheet!I7472&gt;Ограничения!$B$2,),"Not compatible","Compatible")</f>
        <v>Compatible</v>
      </c>
      <c r="L12278">
        <f t="shared" si="972"/>
        <v>77823</v>
      </c>
      <c r="M12278" s="3">
        <f t="shared" si="973"/>
        <v>0</v>
      </c>
      <c r="N12278" s="3" t="str">
        <f t="shared" si="974"/>
        <v>N</v>
      </c>
      <c r="O12278" t="s">
        <v>28008</v>
      </c>
      <c r="Q12278" t="str">
        <f t="shared" si="975"/>
        <v>COPY 77823.dat sel\77823.dat</v>
      </c>
      <c r="R12278" t="str">
        <f>IF(ISNA(VLOOKUP(B12278,Rendered!$B$1:$C$1000,1,FALSE)),"N","Y")</f>
        <v>N</v>
      </c>
    </row>
    <row r="12279" spans="1:18" hidden="1" x14ac:dyDescent="0.35">
      <c r="A12279" t="s">
        <v>14246</v>
      </c>
      <c r="B12279" t="s">
        <v>14447</v>
      </c>
      <c r="C12279" t="s">
        <v>14448</v>
      </c>
      <c r="D12279" t="s">
        <v>13</v>
      </c>
      <c r="E12279">
        <v>2021</v>
      </c>
      <c r="F12279">
        <v>2022</v>
      </c>
      <c r="G12279">
        <v>8</v>
      </c>
      <c r="H12279">
        <v>8</v>
      </c>
      <c r="I12279">
        <v>4</v>
      </c>
      <c r="J12279">
        <f t="shared" si="971"/>
        <v>20</v>
      </c>
      <c r="K12279" t="str">
        <f>IF(OR(J12279&gt;Ограничения!$B$1,Sheet!G7473&gt;Ограничения!$B$2,Sheet!H7473&gt;Ограничения!$B$2,Sheet!I7473&gt;Ограничения!$B$2,),"Not compatible","Compatible")</f>
        <v>Compatible</v>
      </c>
      <c r="L12279">
        <f t="shared" si="972"/>
        <v>75538</v>
      </c>
      <c r="M12279" s="3">
        <f t="shared" si="973"/>
        <v>0.18181818181818182</v>
      </c>
      <c r="N12279" s="3" t="str">
        <f t="shared" si="974"/>
        <v>Y</v>
      </c>
      <c r="O12279" t="s">
        <v>28008</v>
      </c>
      <c r="Q12279" t="str">
        <f t="shared" si="975"/>
        <v>COPY 75538.dat sel\75538.dat</v>
      </c>
      <c r="R12279" t="str">
        <f>IF(ISNA(VLOOKUP(B12279,Rendered!$B$1:$C$1000,1,FALSE)),"N","Y")</f>
        <v>N</v>
      </c>
    </row>
    <row r="12280" spans="1:18" hidden="1" x14ac:dyDescent="0.35">
      <c r="A12280" t="s">
        <v>14246</v>
      </c>
      <c r="B12280" t="s">
        <v>14449</v>
      </c>
      <c r="C12280" t="s">
        <v>14450</v>
      </c>
      <c r="D12280" t="s">
        <v>13</v>
      </c>
      <c r="E12280">
        <v>2021</v>
      </c>
      <c r="F12280">
        <v>2021</v>
      </c>
      <c r="G12280">
        <v>8</v>
      </c>
      <c r="H12280">
        <v>8</v>
      </c>
      <c r="I12280">
        <v>4</v>
      </c>
      <c r="J12280">
        <f t="shared" si="971"/>
        <v>20</v>
      </c>
      <c r="K12280" t="str">
        <f>IF(OR(J12280&gt;Ограничения!$B$1,Sheet!G7474&gt;Ограничения!$B$2,Sheet!H7474&gt;Ограничения!$B$2,Sheet!I7474&gt;Ограничения!$B$2,),"Not compatible","Compatible")</f>
        <v>Compatible</v>
      </c>
      <c r="L12280" t="str">
        <f t="shared" si="972"/>
        <v>Модификация</v>
      </c>
      <c r="M12280" s="3">
        <f t="shared" si="973"/>
        <v>0</v>
      </c>
      <c r="N12280" s="3" t="str">
        <f t="shared" si="974"/>
        <v>Y</v>
      </c>
      <c r="O12280" t="s">
        <v>28008</v>
      </c>
      <c r="Q12280" t="str">
        <f t="shared" si="975"/>
        <v>COPY 75538pb001.dat sel\75538pb001.dat</v>
      </c>
      <c r="R12280" t="str">
        <f>IF(ISNA(VLOOKUP(B12280,Rendered!$B$1:$C$1000,1,FALSE)),"N","Y")</f>
        <v>N</v>
      </c>
    </row>
    <row r="12281" spans="1:18" hidden="1" x14ac:dyDescent="0.35">
      <c r="A12281" t="s">
        <v>14246</v>
      </c>
      <c r="B12281" t="s">
        <v>14451</v>
      </c>
      <c r="C12281" t="s">
        <v>14452</v>
      </c>
      <c r="D12281" t="s">
        <v>13</v>
      </c>
      <c r="E12281">
        <v>2003</v>
      </c>
      <c r="F12281">
        <v>2003</v>
      </c>
      <c r="G12281">
        <v>2</v>
      </c>
      <c r="H12281">
        <v>24</v>
      </c>
      <c r="I12281">
        <v>4.3</v>
      </c>
      <c r="J12281">
        <f t="shared" si="971"/>
        <v>30.3</v>
      </c>
      <c r="K12281" t="str">
        <f>IF(OR(J12281&gt;Ограничения!$B$1,Sheet!G7475&gt;Ограничения!$B$2,Sheet!H7475&gt;Ограничения!$B$2,Sheet!I7475&gt;Ограничения!$B$2,),"Not compatible","Compatible")</f>
        <v>Not compatible</v>
      </c>
      <c r="L12281" t="str">
        <f t="shared" si="972"/>
        <v>Модификация</v>
      </c>
      <c r="M12281" s="3">
        <f t="shared" si="973"/>
        <v>0</v>
      </c>
      <c r="N12281" s="3" t="str">
        <f t="shared" si="974"/>
        <v>N</v>
      </c>
      <c r="O12281" t="s">
        <v>28008</v>
      </c>
      <c r="Q12281" t="str">
        <f t="shared" si="975"/>
        <v>COPY bb0128.dat sel\bb0128.dat</v>
      </c>
      <c r="R12281" t="str">
        <f>IF(ISNA(VLOOKUP(B12281,Rendered!$B$1:$C$1000,1,FALSE)),"N","Y")</f>
        <v>N</v>
      </c>
    </row>
    <row r="12282" spans="1:18" hidden="1" x14ac:dyDescent="0.35">
      <c r="A12282" t="s">
        <v>25501</v>
      </c>
      <c r="B12282" t="s">
        <v>25502</v>
      </c>
      <c r="C12282" t="s">
        <v>25503</v>
      </c>
      <c r="D12282" t="s">
        <v>13</v>
      </c>
      <c r="E12282">
        <v>2022</v>
      </c>
      <c r="F12282">
        <v>2022</v>
      </c>
      <c r="J12282">
        <f t="shared" si="971"/>
        <v>0</v>
      </c>
      <c r="K12282" t="str">
        <f>IF(OR(J12282&gt;Ограничения!$B$1,Sheet!G13713&gt;Ограничения!$B$2,Sheet!H13713&gt;Ограничения!$B$2,Sheet!I13713&gt;Ограничения!$B$2,),"Not compatible","Compatible")</f>
        <v>Compatible</v>
      </c>
      <c r="L12282" t="str">
        <f t="shared" si="972"/>
        <v>Модификация</v>
      </c>
      <c r="M12282" s="3">
        <f t="shared" si="973"/>
        <v>0</v>
      </c>
      <c r="N12282" s="3" t="str">
        <f t="shared" si="974"/>
        <v>N</v>
      </c>
      <c r="O12282" t="s">
        <v>28008</v>
      </c>
      <c r="Q12282" t="str">
        <f t="shared" si="975"/>
        <v>COPY bb1298.dat sel\bb1298.dat</v>
      </c>
      <c r="R12282" t="str">
        <f>IF(ISNA(VLOOKUP(B12282,Rendered!$B$1:$C$1000,1,FALSE)),"N","Y")</f>
        <v>N</v>
      </c>
    </row>
    <row r="12283" spans="1:18" hidden="1" x14ac:dyDescent="0.35">
      <c r="A12283" t="s">
        <v>25501</v>
      </c>
      <c r="B12283" t="s">
        <v>25504</v>
      </c>
      <c r="C12283" t="s">
        <v>25505</v>
      </c>
      <c r="D12283" t="s">
        <v>13</v>
      </c>
      <c r="E12283">
        <v>1972</v>
      </c>
      <c r="F12283">
        <v>2015</v>
      </c>
      <c r="J12283">
        <f t="shared" si="971"/>
        <v>0</v>
      </c>
      <c r="K12283" t="str">
        <f>IF(OR(J12283&gt;Ограничения!$B$1,Sheet!G13714&gt;Ограничения!$B$2,Sheet!H13714&gt;Ограничения!$B$2,Sheet!I13714&gt;Ограничения!$B$2,),"Not compatible","Compatible")</f>
        <v>Compatible</v>
      </c>
      <c r="L12283" t="str">
        <f t="shared" si="972"/>
        <v>Модификация</v>
      </c>
      <c r="M12283" s="3">
        <f t="shared" si="973"/>
        <v>0</v>
      </c>
      <c r="N12283" s="3" t="str">
        <f t="shared" si="974"/>
        <v>N</v>
      </c>
      <c r="O12283" t="s">
        <v>28008</v>
      </c>
      <c r="Q12283" t="str">
        <f t="shared" si="975"/>
        <v>COPY bb0217.dat sel\bb0217.dat</v>
      </c>
      <c r="R12283" t="str">
        <f>IF(ISNA(VLOOKUP(B12283,Rendered!$B$1:$C$1000,1,FALSE)),"N","Y")</f>
        <v>N</v>
      </c>
    </row>
    <row r="12284" spans="1:18" hidden="1" x14ac:dyDescent="0.35">
      <c r="A12284" t="s">
        <v>14169</v>
      </c>
      <c r="B12284" t="s">
        <v>14230</v>
      </c>
      <c r="C12284" t="s">
        <v>14231</v>
      </c>
      <c r="D12284" t="s">
        <v>35</v>
      </c>
      <c r="E12284">
        <v>2002</v>
      </c>
      <c r="F12284">
        <v>2002</v>
      </c>
      <c r="G12284">
        <v>15</v>
      </c>
      <c r="H12284">
        <v>8</v>
      </c>
      <c r="I12284">
        <v>5</v>
      </c>
      <c r="J12284">
        <f t="shared" si="971"/>
        <v>28</v>
      </c>
      <c r="K12284" t="str">
        <f>IF(OR(J12284&gt;Ограничения!$B$1,Sheet!G7365&gt;Ограничения!$B$2,Sheet!H7365&gt;Ограничения!$B$2,Sheet!I7365&gt;Ограничения!$B$2,),"Not compatible","Compatible")</f>
        <v>Not compatible</v>
      </c>
      <c r="L12284" t="str">
        <f t="shared" si="972"/>
        <v>Модификация</v>
      </c>
      <c r="M12284" s="3">
        <f t="shared" si="973"/>
        <v>0</v>
      </c>
      <c r="N12284" s="3" t="str">
        <f t="shared" si="974"/>
        <v>N</v>
      </c>
      <c r="O12284" t="s">
        <v>28008</v>
      </c>
      <c r="Q12284" t="str">
        <f t="shared" si="975"/>
        <v>COPY 4232c01.dat sel\4232c01.dat</v>
      </c>
      <c r="R12284" t="str">
        <f>IF(ISNA(VLOOKUP(B12284,Rendered!$B$1:$C$1000,1,FALSE)),"N","Y")</f>
        <v>N</v>
      </c>
    </row>
    <row r="12285" spans="1:18" hidden="1" x14ac:dyDescent="0.35">
      <c r="A12285" t="s">
        <v>14169</v>
      </c>
      <c r="B12285" t="s">
        <v>14232</v>
      </c>
      <c r="C12285" t="s">
        <v>14233</v>
      </c>
      <c r="D12285" t="s">
        <v>35</v>
      </c>
      <c r="E12285">
        <v>2002</v>
      </c>
      <c r="F12285">
        <v>2002</v>
      </c>
      <c r="J12285">
        <f t="shared" si="971"/>
        <v>0</v>
      </c>
      <c r="K12285" t="str">
        <f>IF(OR(J12285&gt;Ограничения!$B$1,Sheet!G7366&gt;Ограничения!$B$2,Sheet!H7366&gt;Ограничения!$B$2,Sheet!I7366&gt;Ограничения!$B$2,),"Not compatible","Compatible")</f>
        <v>Compatible</v>
      </c>
      <c r="L12285" t="str">
        <f t="shared" si="972"/>
        <v>Модификация</v>
      </c>
      <c r="M12285" s="3">
        <f t="shared" si="973"/>
        <v>0</v>
      </c>
      <c r="N12285" s="3" t="str">
        <f t="shared" si="974"/>
        <v>N</v>
      </c>
      <c r="O12285" t="s">
        <v>28008</v>
      </c>
      <c r="Q12285" t="str">
        <f t="shared" si="975"/>
        <v>COPY 4232rc.dat sel\4232rc.dat</v>
      </c>
      <c r="R12285" t="str">
        <f>IF(ISNA(VLOOKUP(B12285,Rendered!$B$1:$C$1000,1,FALSE)),"N","Y")</f>
        <v>N</v>
      </c>
    </row>
    <row r="12286" spans="1:18" hidden="1" x14ac:dyDescent="0.35">
      <c r="A12286" t="s">
        <v>112</v>
      </c>
      <c r="B12286" t="s">
        <v>121</v>
      </c>
      <c r="C12286" t="s">
        <v>122</v>
      </c>
      <c r="D12286" t="s">
        <v>27</v>
      </c>
      <c r="E12286">
        <v>1994</v>
      </c>
      <c r="F12286">
        <v>1996</v>
      </c>
      <c r="G12286">
        <v>13</v>
      </c>
      <c r="H12286">
        <v>13</v>
      </c>
      <c r="I12286">
        <v>12</v>
      </c>
      <c r="J12286">
        <f t="shared" si="971"/>
        <v>38</v>
      </c>
      <c r="K12286" t="str">
        <f>IF(OR(J12286&gt;Ограничения!$B$1,Sheet!G50&gt;Ограничения!$B$2,Sheet!H50&gt;Ограничения!$B$2,Sheet!I50&gt;Ограничения!$B$2,),"Not compatible","Compatible")</f>
        <v>Not compatible</v>
      </c>
      <c r="L12286">
        <f t="shared" si="972"/>
        <v>6169</v>
      </c>
      <c r="M12286" s="3">
        <f t="shared" si="973"/>
        <v>0</v>
      </c>
      <c r="N12286" s="3" t="str">
        <f t="shared" si="974"/>
        <v>N</v>
      </c>
      <c r="O12286" t="s">
        <v>28008</v>
      </c>
      <c r="Q12286" t="str">
        <f t="shared" si="975"/>
        <v>COPY 6169.dat sel\6169.dat</v>
      </c>
      <c r="R12286" t="str">
        <f>IF(ISNA(VLOOKUP(B12286,Rendered!$B$1:$C$1000,1,FALSE)),"N","Y")</f>
        <v>N</v>
      </c>
    </row>
    <row r="12287" spans="1:18" hidden="1" x14ac:dyDescent="0.35">
      <c r="A12287" t="s">
        <v>112</v>
      </c>
      <c r="B12287" t="s">
        <v>113</v>
      </c>
      <c r="C12287" t="s">
        <v>114</v>
      </c>
      <c r="D12287" t="s">
        <v>35</v>
      </c>
      <c r="E12287">
        <v>1985</v>
      </c>
      <c r="F12287">
        <v>1994</v>
      </c>
      <c r="G12287">
        <v>4</v>
      </c>
      <c r="H12287">
        <v>7</v>
      </c>
      <c r="I12287">
        <v>9.3000000000000007</v>
      </c>
      <c r="J12287">
        <f t="shared" si="971"/>
        <v>20.3</v>
      </c>
      <c r="K12287" t="str">
        <f>IF(OR(J12287&gt;Ограничения!$B$1,Sheet!G46&gt;Ограничения!$B$2,Sheet!H46&gt;Ограничения!$B$2,Sheet!I46&gt;Ограничения!$B$2,),"Not compatible","Compatible")</f>
        <v>Not compatible</v>
      </c>
      <c r="L12287">
        <f t="shared" si="972"/>
        <v>4784</v>
      </c>
      <c r="M12287" s="3">
        <f t="shared" si="973"/>
        <v>0</v>
      </c>
      <c r="N12287" s="3" t="str">
        <f t="shared" si="974"/>
        <v>N</v>
      </c>
      <c r="O12287" t="s">
        <v>28008</v>
      </c>
      <c r="Q12287" t="str">
        <f t="shared" si="975"/>
        <v>COPY 4784.dat sel\4784.dat</v>
      </c>
      <c r="R12287" t="str">
        <f>IF(ISNA(VLOOKUP(B12287,Rendered!$B$1:$C$1000,1,FALSE)),"N","Y")</f>
        <v>N</v>
      </c>
    </row>
    <row r="12288" spans="1:18" hidden="1" x14ac:dyDescent="0.35">
      <c r="A12288" t="s">
        <v>112</v>
      </c>
      <c r="B12288" t="s">
        <v>115</v>
      </c>
      <c r="C12288" t="s">
        <v>116</v>
      </c>
      <c r="D12288" t="s">
        <v>57</v>
      </c>
      <c r="E12288">
        <v>2017</v>
      </c>
      <c r="F12288">
        <v>2019</v>
      </c>
      <c r="G12288">
        <v>6</v>
      </c>
      <c r="H12288">
        <v>6</v>
      </c>
      <c r="I12288">
        <v>4</v>
      </c>
      <c r="J12288">
        <f t="shared" si="971"/>
        <v>16</v>
      </c>
      <c r="K12288" t="str">
        <f>IF(OR(J12288&gt;Ограничения!$B$1,Sheet!G47&gt;Ограничения!$B$2,Sheet!H47&gt;Ограничения!$B$2,Sheet!I47&gt;Ограничения!$B$2,),"Not compatible","Compatible")</f>
        <v>Not compatible</v>
      </c>
      <c r="L12288">
        <f t="shared" si="972"/>
        <v>28466</v>
      </c>
      <c r="M12288" s="3">
        <f t="shared" si="973"/>
        <v>0</v>
      </c>
      <c r="N12288" s="3" t="str">
        <f t="shared" si="974"/>
        <v>N</v>
      </c>
      <c r="O12288" t="s">
        <v>28007</v>
      </c>
      <c r="P12288">
        <v>3</v>
      </c>
      <c r="Q12288" t="str">
        <f t="shared" si="975"/>
        <v>COPY 28466.dat sel\28466.dat</v>
      </c>
      <c r="R12288" t="str">
        <f>IF(ISNA(VLOOKUP(B12288,Rendered!$B$1:$C$1000,1,FALSE)),"N","Y")</f>
        <v>N</v>
      </c>
    </row>
    <row r="12289" spans="1:18" hidden="1" x14ac:dyDescent="0.35">
      <c r="A12289" t="s">
        <v>112</v>
      </c>
      <c r="B12289" t="s">
        <v>117</v>
      </c>
      <c r="C12289" t="s">
        <v>118</v>
      </c>
      <c r="D12289" t="s">
        <v>52</v>
      </c>
      <c r="E12289">
        <v>1987</v>
      </c>
      <c r="F12289">
        <v>1998</v>
      </c>
      <c r="G12289">
        <v>6</v>
      </c>
      <c r="H12289">
        <v>6</v>
      </c>
      <c r="I12289">
        <v>9.3000000000000007</v>
      </c>
      <c r="J12289">
        <f t="shared" si="971"/>
        <v>21.3</v>
      </c>
      <c r="K12289" t="str">
        <f>IF(OR(J12289&gt;Ограничения!$B$1,Sheet!G48&gt;Ограничения!$B$2,Sheet!H48&gt;Ограничения!$B$2,Sheet!I48&gt;Ограничения!$B$2,),"Not compatible","Compatible")</f>
        <v>Not compatible</v>
      </c>
      <c r="L12289">
        <f t="shared" si="972"/>
        <v>2046</v>
      </c>
      <c r="M12289" s="3">
        <f t="shared" si="973"/>
        <v>0</v>
      </c>
      <c r="N12289" s="3" t="str">
        <f t="shared" si="974"/>
        <v>N</v>
      </c>
      <c r="O12289" t="s">
        <v>28008</v>
      </c>
      <c r="Q12289" t="str">
        <f t="shared" si="975"/>
        <v>COPY 2046.dat sel\2046.dat</v>
      </c>
      <c r="R12289" t="str">
        <f>IF(ISNA(VLOOKUP(B12289,Rendered!$B$1:$C$1000,1,FALSE)),"N","Y")</f>
        <v>N</v>
      </c>
    </row>
    <row r="12290" spans="1:18" hidden="1" x14ac:dyDescent="0.35">
      <c r="A12290" t="s">
        <v>112</v>
      </c>
      <c r="B12290" t="s">
        <v>119</v>
      </c>
      <c r="C12290" t="s">
        <v>120</v>
      </c>
      <c r="D12290" t="s">
        <v>24</v>
      </c>
      <c r="E12290">
        <v>1996</v>
      </c>
      <c r="F12290">
        <v>2022</v>
      </c>
      <c r="G12290">
        <v>7</v>
      </c>
      <c r="H12290">
        <v>4</v>
      </c>
      <c r="I12290">
        <v>6</v>
      </c>
      <c r="J12290">
        <f t="shared" ref="J12290:J12353" si="976">SUM(G12290:I12290)</f>
        <v>17</v>
      </c>
      <c r="K12290" t="str">
        <f>IF(OR(J12290&gt;Ограничения!$B$1,Sheet!G49&gt;Ограничения!$B$2,Sheet!H49&gt;Ограничения!$B$2,Sheet!I49&gt;Ограничения!$B$2,),"Not compatible","Compatible")</f>
        <v>Compatible</v>
      </c>
      <c r="L12290">
        <f t="shared" ref="L12290:L12353" si="977">IFERROR(B12290+1-1,"Модификация")</f>
        <v>30134</v>
      </c>
      <c r="M12290" s="3">
        <f t="shared" si="973"/>
        <v>0</v>
      </c>
      <c r="N12290" s="3" t="str">
        <f t="shared" si="974"/>
        <v>N</v>
      </c>
      <c r="O12290" t="s">
        <v>28007</v>
      </c>
      <c r="P12290">
        <v>3</v>
      </c>
      <c r="Q12290" t="str">
        <f t="shared" si="975"/>
        <v>COPY 30134.dat sel\30134.dat</v>
      </c>
      <c r="R12290" t="str">
        <f>IF(ISNA(VLOOKUP(B12290,Rendered!$B$1:$C$1000,1,FALSE)),"N","Y")</f>
        <v>N</v>
      </c>
    </row>
    <row r="12291" spans="1:18" hidden="1" x14ac:dyDescent="0.35">
      <c r="A12291" t="s">
        <v>112</v>
      </c>
      <c r="B12291" t="s">
        <v>123</v>
      </c>
      <c r="C12291" t="s">
        <v>124</v>
      </c>
      <c r="D12291" t="s">
        <v>49</v>
      </c>
      <c r="E12291">
        <v>2001</v>
      </c>
      <c r="F12291">
        <v>2022</v>
      </c>
      <c r="G12291">
        <v>2.5</v>
      </c>
      <c r="H12291">
        <v>6</v>
      </c>
      <c r="J12291">
        <f t="shared" si="976"/>
        <v>8.5</v>
      </c>
      <c r="K12291" t="str">
        <f>IF(OR(J12291&gt;Ограничения!$B$1,Sheet!G51&gt;Ограничения!$B$2,Sheet!H51&gt;Ограничения!$B$2,Sheet!I51&gt;Ограничения!$B$2,),"Not compatible","Compatible")</f>
        <v>Compatible</v>
      </c>
      <c r="L12291">
        <f t="shared" si="977"/>
        <v>40243</v>
      </c>
      <c r="M12291" s="3">
        <f t="shared" ref="M12291:M12354" si="978">IF(ISERR(FIND(C12291,C12292)),0,LEN(C12291)/LEN(C12292))</f>
        <v>0.20930232558139536</v>
      </c>
      <c r="N12291" s="3" t="str">
        <f t="shared" ref="N12291:N12354" si="979">IF(OR(M12291&gt;0,M12290&gt;0),"Y","N")</f>
        <v>Y</v>
      </c>
      <c r="O12291" t="s">
        <v>28007</v>
      </c>
      <c r="P12291">
        <v>3</v>
      </c>
      <c r="Q12291" t="str">
        <f t="shared" si="975"/>
        <v>COPY 40243.dat sel\40243.dat</v>
      </c>
      <c r="R12291" t="str">
        <f>IF(ISNA(VLOOKUP(B12291,Rendered!$B$1:$C$1000,1,FALSE)),"N","Y")</f>
        <v>N</v>
      </c>
    </row>
    <row r="12292" spans="1:18" hidden="1" x14ac:dyDescent="0.35">
      <c r="A12292" t="s">
        <v>112</v>
      </c>
      <c r="B12292" t="s">
        <v>125</v>
      </c>
      <c r="C12292" t="s">
        <v>126</v>
      </c>
      <c r="D12292" t="s">
        <v>13</v>
      </c>
      <c r="E12292">
        <v>2013</v>
      </c>
      <c r="F12292">
        <v>2013</v>
      </c>
      <c r="G12292">
        <v>2.5</v>
      </c>
      <c r="H12292">
        <v>6</v>
      </c>
      <c r="J12292">
        <f t="shared" si="976"/>
        <v>8.5</v>
      </c>
      <c r="K12292" t="str">
        <f>IF(OR(J12292&gt;Ограничения!$B$1,Sheet!G52&gt;Ограничения!$B$2,Sheet!H52&gt;Ограничения!$B$2,Sheet!I52&gt;Ограничения!$B$2,),"Not compatible","Compatible")</f>
        <v>Compatible</v>
      </c>
      <c r="L12292" t="str">
        <f t="shared" si="977"/>
        <v>Модификация</v>
      </c>
      <c r="M12292" s="3">
        <f t="shared" si="978"/>
        <v>0</v>
      </c>
      <c r="N12292" s="3" t="str">
        <f t="shared" si="979"/>
        <v>Y</v>
      </c>
      <c r="O12292" t="s">
        <v>28008</v>
      </c>
      <c r="Q12292" t="str">
        <f t="shared" si="975"/>
        <v>COPY 40243pb001.dat sel\40243pb001.dat</v>
      </c>
      <c r="R12292" t="str">
        <f>IF(ISNA(VLOOKUP(B12292,Rendered!$B$1:$C$1000,1,FALSE)),"N","Y")</f>
        <v>N</v>
      </c>
    </row>
    <row r="12293" spans="1:18" hidden="1" x14ac:dyDescent="0.35">
      <c r="A12293" t="s">
        <v>112</v>
      </c>
      <c r="B12293" t="s">
        <v>127</v>
      </c>
      <c r="C12293" t="s">
        <v>128</v>
      </c>
      <c r="D12293" t="s">
        <v>13</v>
      </c>
      <c r="E12293">
        <v>2013</v>
      </c>
      <c r="F12293">
        <v>2013</v>
      </c>
      <c r="G12293">
        <v>2.5</v>
      </c>
      <c r="H12293">
        <v>6</v>
      </c>
      <c r="J12293">
        <f t="shared" si="976"/>
        <v>8.5</v>
      </c>
      <c r="K12293" t="str">
        <f>IF(OR(J12293&gt;Ограничения!$B$1,Sheet!G53&gt;Ограничения!$B$2,Sheet!H53&gt;Ограничения!$B$2,Sheet!I53&gt;Ограничения!$B$2,),"Not compatible","Compatible")</f>
        <v>Compatible</v>
      </c>
      <c r="L12293" t="str">
        <f t="shared" si="977"/>
        <v>Модификация</v>
      </c>
      <c r="M12293" s="3">
        <f t="shared" si="978"/>
        <v>0</v>
      </c>
      <c r="N12293" s="3" t="str">
        <f t="shared" si="979"/>
        <v>N</v>
      </c>
      <c r="O12293" t="s">
        <v>28008</v>
      </c>
      <c r="Q12293" t="str">
        <f t="shared" si="975"/>
        <v>COPY 40243pb002.dat sel\40243pb002.dat</v>
      </c>
      <c r="R12293" t="str">
        <f>IF(ISNA(VLOOKUP(B12293,Rendered!$B$1:$C$1000,1,FALSE)),"N","Y")</f>
        <v>N</v>
      </c>
    </row>
    <row r="12294" spans="1:18" hidden="1" x14ac:dyDescent="0.35">
      <c r="A12294" t="s">
        <v>112</v>
      </c>
      <c r="B12294" t="s">
        <v>129</v>
      </c>
      <c r="C12294" t="s">
        <v>130</v>
      </c>
      <c r="D12294" t="s">
        <v>13</v>
      </c>
      <c r="E12294">
        <v>2013</v>
      </c>
      <c r="F12294">
        <v>2013</v>
      </c>
      <c r="G12294">
        <v>2.5</v>
      </c>
      <c r="H12294">
        <v>6</v>
      </c>
      <c r="J12294">
        <f t="shared" si="976"/>
        <v>8.5</v>
      </c>
      <c r="K12294" t="str">
        <f>IF(OR(J12294&gt;Ограничения!$B$1,Sheet!G54&gt;Ограничения!$B$2,Sheet!H54&gt;Ограничения!$B$2,Sheet!I54&gt;Ограничения!$B$2,),"Not compatible","Compatible")</f>
        <v>Compatible</v>
      </c>
      <c r="L12294" t="str">
        <f t="shared" si="977"/>
        <v>Модификация</v>
      </c>
      <c r="M12294" s="3">
        <f t="shared" si="978"/>
        <v>0</v>
      </c>
      <c r="N12294" s="3" t="str">
        <f t="shared" si="979"/>
        <v>N</v>
      </c>
      <c r="O12294" t="s">
        <v>28008</v>
      </c>
      <c r="Q12294" t="str">
        <f t="shared" si="975"/>
        <v>COPY 40243pb003.dat sel\40243pb003.dat</v>
      </c>
      <c r="R12294" t="str">
        <f>IF(ISNA(VLOOKUP(B12294,Rendered!$B$1:$C$1000,1,FALSE)),"N","Y")</f>
        <v>N</v>
      </c>
    </row>
    <row r="12295" spans="1:18" hidden="1" x14ac:dyDescent="0.35">
      <c r="A12295" t="s">
        <v>112</v>
      </c>
      <c r="B12295" t="s">
        <v>133</v>
      </c>
      <c r="C12295" t="s">
        <v>134</v>
      </c>
      <c r="D12295" t="s">
        <v>27</v>
      </c>
      <c r="E12295">
        <v>2001</v>
      </c>
      <c r="F12295">
        <v>2006</v>
      </c>
      <c r="G12295">
        <v>6</v>
      </c>
      <c r="H12295">
        <v>10</v>
      </c>
      <c r="I12295">
        <v>11.3</v>
      </c>
      <c r="J12295">
        <f t="shared" si="976"/>
        <v>27.3</v>
      </c>
      <c r="K12295" t="str">
        <f>IF(OR(J12295&gt;Ограничения!$B$1,Sheet!G56&gt;Ограничения!$B$2,Sheet!H56&gt;Ограничения!$B$2,Sheet!I56&gt;Ограничения!$B$2,),"Not compatible","Compatible")</f>
        <v>Not compatible</v>
      </c>
      <c r="L12295" t="str">
        <f t="shared" si="977"/>
        <v>Модификация</v>
      </c>
      <c r="M12295" s="3">
        <f t="shared" si="978"/>
        <v>0</v>
      </c>
      <c r="N12295" s="3" t="str">
        <f t="shared" si="979"/>
        <v>N</v>
      </c>
      <c r="O12295" t="s">
        <v>28008</v>
      </c>
      <c r="Q12295" t="str">
        <f t="shared" si="975"/>
        <v>COPY 40243c01.dat sel\40243c01.dat</v>
      </c>
      <c r="R12295" t="str">
        <f>IF(ISNA(VLOOKUP(B12295,Rendered!$B$1:$C$1000,1,FALSE)),"N","Y")</f>
        <v>N</v>
      </c>
    </row>
    <row r="12296" spans="1:18" hidden="1" x14ac:dyDescent="0.35">
      <c r="A12296" t="s">
        <v>112</v>
      </c>
      <c r="B12296" t="s">
        <v>131</v>
      </c>
      <c r="C12296" t="s">
        <v>132</v>
      </c>
      <c r="D12296" t="s">
        <v>27</v>
      </c>
      <c r="E12296">
        <v>2002</v>
      </c>
      <c r="F12296">
        <v>2004</v>
      </c>
      <c r="G12296">
        <v>6</v>
      </c>
      <c r="H12296">
        <v>10</v>
      </c>
      <c r="I12296">
        <v>6</v>
      </c>
      <c r="J12296">
        <f t="shared" si="976"/>
        <v>22</v>
      </c>
      <c r="K12296" t="str">
        <f>IF(OR(J12296&gt;Ограничения!$B$1,Sheet!G55&gt;Ограничения!$B$2,Sheet!H55&gt;Ограничения!$B$2,Sheet!I55&gt;Ограничения!$B$2,),"Not compatible","Compatible")</f>
        <v>Not compatible</v>
      </c>
      <c r="L12296" t="str">
        <f t="shared" si="977"/>
        <v>Модификация</v>
      </c>
      <c r="M12296" s="3">
        <f t="shared" si="978"/>
        <v>0</v>
      </c>
      <c r="N12296" s="3" t="str">
        <f t="shared" si="979"/>
        <v>N</v>
      </c>
      <c r="O12296" t="s">
        <v>28008</v>
      </c>
      <c r="Q12296" t="str">
        <f t="shared" si="975"/>
        <v>COPY 40243c02.dat sel\40243c02.dat</v>
      </c>
      <c r="R12296" t="str">
        <f>IF(ISNA(VLOOKUP(B12296,Rendered!$B$1:$C$1000,1,FALSE)),"N","Y")</f>
        <v>N</v>
      </c>
    </row>
    <row r="12297" spans="1:18" hidden="1" x14ac:dyDescent="0.35">
      <c r="A12297" t="s">
        <v>4922</v>
      </c>
      <c r="B12297" t="s">
        <v>5073</v>
      </c>
      <c r="C12297" t="s">
        <v>5074</v>
      </c>
      <c r="D12297" t="s">
        <v>57</v>
      </c>
      <c r="E12297">
        <v>1998</v>
      </c>
      <c r="F12297">
        <v>2015</v>
      </c>
      <c r="J12297">
        <f t="shared" si="976"/>
        <v>0</v>
      </c>
      <c r="K12297" t="str">
        <f>IF(OR(J12297&gt;Ограничения!$B$1,Sheet!G2819&gt;Ограничения!$B$2,Sheet!H2819&gt;Ограничения!$B$2,Sheet!I2819&gt;Ограничения!$B$2,),"Not compatible","Compatible")</f>
        <v>Not compatible</v>
      </c>
      <c r="L12297">
        <f t="shared" si="977"/>
        <v>33122</v>
      </c>
      <c r="M12297" s="3">
        <f t="shared" si="978"/>
        <v>0</v>
      </c>
      <c r="N12297" s="3" t="str">
        <f t="shared" si="979"/>
        <v>N</v>
      </c>
      <c r="O12297" t="s">
        <v>28008</v>
      </c>
      <c r="Q12297" t="str">
        <f t="shared" si="975"/>
        <v>COPY 33122.dat sel\33122.dat</v>
      </c>
      <c r="R12297" t="str">
        <f>IF(ISNA(VLOOKUP(B12297,Rendered!$B$1:$C$1000,1,FALSE)),"N","Y")</f>
        <v>N</v>
      </c>
    </row>
    <row r="12298" spans="1:18" hidden="1" x14ac:dyDescent="0.35">
      <c r="A12298" t="s">
        <v>7576</v>
      </c>
      <c r="B12298" t="s">
        <v>27165</v>
      </c>
      <c r="C12298" t="s">
        <v>27166</v>
      </c>
      <c r="D12298" t="s">
        <v>13</v>
      </c>
      <c r="E12298">
        <v>2017</v>
      </c>
      <c r="F12298">
        <v>2017</v>
      </c>
      <c r="G12298">
        <v>3</v>
      </c>
      <c r="H12298">
        <v>2</v>
      </c>
      <c r="J12298">
        <f t="shared" si="976"/>
        <v>5</v>
      </c>
      <c r="K12298" t="str">
        <f>IF(OR(J12298&gt;Ограничения!$B$1,Sheet!G16251&gt;Ограничения!$B$2,Sheet!H16251&gt;Ограничения!$B$2,Sheet!I16251&gt;Ограничения!$B$2,),"Not compatible","Compatible")</f>
        <v>Compatible</v>
      </c>
      <c r="L12298" t="str">
        <f t="shared" si="977"/>
        <v>Модификация</v>
      </c>
      <c r="M12298" s="3">
        <f t="shared" si="978"/>
        <v>0</v>
      </c>
      <c r="N12298" s="3" t="str">
        <f t="shared" si="979"/>
        <v>N</v>
      </c>
      <c r="O12298" t="s">
        <v>28008</v>
      </c>
      <c r="Q12298" t="str">
        <f t="shared" si="975"/>
        <v>COPY 98372pb02.dat sel\98372pb02.dat</v>
      </c>
      <c r="R12298" t="str">
        <f>IF(ISNA(VLOOKUP(B12298,Rendered!$B$1:$C$1000,1,FALSE)),"N","Y")</f>
        <v>N</v>
      </c>
    </row>
    <row r="12299" spans="1:18" hidden="1" x14ac:dyDescent="0.35">
      <c r="A12299" t="s">
        <v>7576</v>
      </c>
      <c r="B12299" t="s">
        <v>27167</v>
      </c>
      <c r="C12299" t="s">
        <v>27168</v>
      </c>
      <c r="D12299" t="s">
        <v>13</v>
      </c>
      <c r="E12299">
        <v>2012</v>
      </c>
      <c r="F12299">
        <v>2012</v>
      </c>
      <c r="J12299">
        <f t="shared" si="976"/>
        <v>0</v>
      </c>
      <c r="K12299" t="str">
        <f>IF(OR(J12299&gt;Ограничения!$B$1,Sheet!G16252&gt;Ограничения!$B$2,Sheet!H16252&gt;Ограничения!$B$2,Sheet!I16252&gt;Ограничения!$B$2,),"Not compatible","Compatible")</f>
        <v>Compatible</v>
      </c>
      <c r="L12299" t="str">
        <f t="shared" si="977"/>
        <v>Модификация</v>
      </c>
      <c r="M12299" s="3">
        <f t="shared" si="978"/>
        <v>0</v>
      </c>
      <c r="N12299" s="3" t="str">
        <f t="shared" si="979"/>
        <v>N</v>
      </c>
      <c r="O12299" t="s">
        <v>28008</v>
      </c>
      <c r="Q12299" t="str">
        <f t="shared" si="975"/>
        <v>COPY 98372pb01.dat sel\98372pb01.dat</v>
      </c>
      <c r="R12299" t="str">
        <f>IF(ISNA(VLOOKUP(B12299,Rendered!$B$1:$C$1000,1,FALSE)),"N","Y")</f>
        <v>N</v>
      </c>
    </row>
    <row r="12300" spans="1:18" hidden="1" x14ac:dyDescent="0.35">
      <c r="A12300" t="s">
        <v>24986</v>
      </c>
      <c r="B12300" t="s">
        <v>25057</v>
      </c>
      <c r="C12300" t="s">
        <v>25058</v>
      </c>
      <c r="D12300" t="s">
        <v>13</v>
      </c>
      <c r="E12300">
        <v>2017</v>
      </c>
      <c r="F12300">
        <v>2017</v>
      </c>
      <c r="J12300">
        <f t="shared" si="976"/>
        <v>0</v>
      </c>
      <c r="K12300" t="str">
        <f>IF(OR(J12300&gt;Ограничения!$B$1,Sheet!G13493&gt;Ограничения!$B$2,Sheet!H13493&gt;Ограничения!$B$2,Sheet!I13493&gt;Ограничения!$B$2,),"Not compatible","Compatible")</f>
        <v>Compatible</v>
      </c>
      <c r="L12300" t="str">
        <f t="shared" si="977"/>
        <v>Модификация</v>
      </c>
      <c r="M12300" s="3">
        <f t="shared" si="978"/>
        <v>0</v>
      </c>
      <c r="N12300" s="3" t="str">
        <f t="shared" si="979"/>
        <v>N</v>
      </c>
      <c r="O12300" t="s">
        <v>28008</v>
      </c>
      <c r="Q12300" t="str">
        <f t="shared" si="975"/>
        <v>COPY spa0034.dat sel\spa0034.dat</v>
      </c>
      <c r="R12300" t="str">
        <f>IF(ISNA(VLOOKUP(B12300,Rendered!$B$1:$C$1000,1,FALSE)),"N","Y")</f>
        <v>N</v>
      </c>
    </row>
    <row r="12301" spans="1:18" hidden="1" x14ac:dyDescent="0.35">
      <c r="A12301" t="s">
        <v>6952</v>
      </c>
      <c r="B12301" t="s">
        <v>6953</v>
      </c>
      <c r="C12301" t="s">
        <v>6954</v>
      </c>
      <c r="D12301" t="s">
        <v>13</v>
      </c>
      <c r="E12301" t="s">
        <v>60</v>
      </c>
      <c r="J12301">
        <f t="shared" si="976"/>
        <v>0</v>
      </c>
      <c r="K12301" t="str">
        <f>IF(OR(J12301&gt;Ограничения!$B$1,Sheet!G3754&gt;Ограничения!$B$2,Sheet!H3754&gt;Ограничения!$B$2,Sheet!I3754&gt;Ограничения!$B$2,),"Not compatible","Compatible")</f>
        <v>Compatible</v>
      </c>
      <c r="L12301" t="str">
        <f t="shared" si="977"/>
        <v>Модификация</v>
      </c>
      <c r="M12301" s="3">
        <f t="shared" si="978"/>
        <v>0</v>
      </c>
      <c r="N12301" s="3" t="str">
        <f t="shared" si="979"/>
        <v>N</v>
      </c>
      <c r="O12301" t="s">
        <v>28008</v>
      </c>
      <c r="Q12301" t="str">
        <f t="shared" si="975"/>
        <v>COPY sticker.dat sel\sticker.dat</v>
      </c>
      <c r="R12301" t="str">
        <f>IF(ISNA(VLOOKUP(B12301,Rendered!$B$1:$C$1000,1,FALSE)),"N","Y")</f>
        <v>N</v>
      </c>
    </row>
    <row r="12302" spans="1:18" hidden="1" x14ac:dyDescent="0.35">
      <c r="A12302" t="s">
        <v>6952</v>
      </c>
      <c r="B12302" t="s">
        <v>6955</v>
      </c>
      <c r="C12302" t="s">
        <v>6956</v>
      </c>
      <c r="D12302" t="s">
        <v>13</v>
      </c>
      <c r="E12302">
        <v>1985</v>
      </c>
      <c r="F12302">
        <v>1985</v>
      </c>
      <c r="J12302">
        <f t="shared" si="976"/>
        <v>0</v>
      </c>
      <c r="K12302" t="str">
        <f>IF(OR(J12302&gt;Ограничения!$B$1,Sheet!G3755&gt;Ограничения!$B$2,Sheet!H3755&gt;Ограничения!$B$2,Sheet!I3755&gt;Ограничения!$B$2,),"Not compatible","Compatible")</f>
        <v>Compatible</v>
      </c>
      <c r="L12302" t="str">
        <f t="shared" si="977"/>
        <v>Модификация</v>
      </c>
      <c r="M12302" s="3">
        <f t="shared" si="978"/>
        <v>0</v>
      </c>
      <c r="N12302" s="3" t="str">
        <f t="shared" si="979"/>
        <v>N</v>
      </c>
      <c r="O12302" t="s">
        <v>28008</v>
      </c>
      <c r="Q12302" t="str">
        <f t="shared" si="975"/>
        <v>COPY B200stk01.dat sel\B200stk01.dat</v>
      </c>
      <c r="R12302" t="str">
        <f>IF(ISNA(VLOOKUP(B12302,Rendered!$B$1:$C$1000,1,FALSE)),"N","Y")</f>
        <v>N</v>
      </c>
    </row>
    <row r="12303" spans="1:18" hidden="1" x14ac:dyDescent="0.35">
      <c r="A12303" t="s">
        <v>6952</v>
      </c>
      <c r="B12303" t="s">
        <v>6957</v>
      </c>
      <c r="C12303" t="s">
        <v>6958</v>
      </c>
      <c r="D12303" t="s">
        <v>13</v>
      </c>
      <c r="E12303">
        <v>1987</v>
      </c>
      <c r="F12303">
        <v>1987</v>
      </c>
      <c r="G12303">
        <v>30</v>
      </c>
      <c r="H12303">
        <v>17.5</v>
      </c>
      <c r="J12303">
        <f t="shared" si="976"/>
        <v>47.5</v>
      </c>
      <c r="K12303" t="str">
        <f>IF(OR(J12303&gt;Ограничения!$B$1,Sheet!G3756&gt;Ограничения!$B$2,Sheet!H3756&gt;Ограничения!$B$2,Sheet!I3756&gt;Ограничения!$B$2,),"Not compatible","Compatible")</f>
        <v>Not compatible</v>
      </c>
      <c r="L12303" t="str">
        <f t="shared" si="977"/>
        <v>Модификация</v>
      </c>
      <c r="M12303" s="3">
        <f t="shared" si="978"/>
        <v>0</v>
      </c>
      <c r="N12303" s="3" t="str">
        <f t="shared" si="979"/>
        <v>N</v>
      </c>
      <c r="O12303" t="s">
        <v>28008</v>
      </c>
      <c r="Q12303" t="str">
        <f t="shared" si="975"/>
        <v>COPY B250stk01.dat sel\B250stk01.dat</v>
      </c>
      <c r="R12303" t="str">
        <f>IF(ISNA(VLOOKUP(B12303,Rendered!$B$1:$C$1000,1,FALSE)),"N","Y")</f>
        <v>N</v>
      </c>
    </row>
    <row r="12304" spans="1:18" hidden="1" x14ac:dyDescent="0.35">
      <c r="A12304" t="s">
        <v>6952</v>
      </c>
      <c r="B12304" t="s">
        <v>6959</v>
      </c>
      <c r="C12304" t="s">
        <v>6960</v>
      </c>
      <c r="D12304" t="s">
        <v>13</v>
      </c>
      <c r="E12304">
        <v>1990</v>
      </c>
      <c r="F12304">
        <v>1990</v>
      </c>
      <c r="G12304">
        <v>19</v>
      </c>
      <c r="H12304">
        <v>27.5</v>
      </c>
      <c r="J12304">
        <f t="shared" si="976"/>
        <v>46.5</v>
      </c>
      <c r="K12304" t="str">
        <f>IF(OR(J12304&gt;Ограничения!$B$1,Sheet!G3757&gt;Ограничения!$B$2,Sheet!H3757&gt;Ограничения!$B$2,Sheet!I3757&gt;Ограничения!$B$2,),"Not compatible","Compatible")</f>
        <v>Not compatible</v>
      </c>
      <c r="L12304" t="str">
        <f t="shared" si="977"/>
        <v>Модификация</v>
      </c>
      <c r="M12304" s="3">
        <f t="shared" si="978"/>
        <v>0</v>
      </c>
      <c r="N12304" s="3" t="str">
        <f t="shared" si="979"/>
        <v>N</v>
      </c>
      <c r="O12304" t="s">
        <v>28008</v>
      </c>
      <c r="Q12304" t="str">
        <f t="shared" si="975"/>
        <v>COPY B260stk01.dat sel\B260stk01.dat</v>
      </c>
      <c r="R12304" t="str">
        <f>IF(ISNA(VLOOKUP(B12304,Rendered!$B$1:$C$1000,1,FALSE)),"N","Y")</f>
        <v>N</v>
      </c>
    </row>
    <row r="12305" spans="1:18" hidden="1" x14ac:dyDescent="0.35">
      <c r="A12305" t="s">
        <v>6952</v>
      </c>
      <c r="B12305" t="s">
        <v>6961</v>
      </c>
      <c r="C12305" t="s">
        <v>6962</v>
      </c>
      <c r="D12305" t="s">
        <v>13</v>
      </c>
      <c r="E12305">
        <v>1980</v>
      </c>
      <c r="F12305">
        <v>1980</v>
      </c>
      <c r="G12305">
        <v>26</v>
      </c>
      <c r="H12305">
        <v>18.5</v>
      </c>
      <c r="J12305">
        <f t="shared" si="976"/>
        <v>44.5</v>
      </c>
      <c r="K12305" t="str">
        <f>IF(OR(J12305&gt;Ограничения!$B$1,Sheet!G3758&gt;Ограничения!$B$2,Sheet!H3758&gt;Ограничения!$B$2,Sheet!I3758&gt;Ограничения!$B$2,),"Not compatible","Compatible")</f>
        <v>Not compatible</v>
      </c>
      <c r="L12305" t="str">
        <f t="shared" si="977"/>
        <v>Модификация</v>
      </c>
      <c r="M12305" s="3">
        <f t="shared" si="978"/>
        <v>0</v>
      </c>
      <c r="N12305" s="3" t="str">
        <f t="shared" si="979"/>
        <v>N</v>
      </c>
      <c r="O12305" t="s">
        <v>28008</v>
      </c>
      <c r="Q12305" t="str">
        <f t="shared" si="975"/>
        <v>COPY B6000stk01.dat sel\B6000stk01.dat</v>
      </c>
      <c r="R12305" t="str">
        <f>IF(ISNA(VLOOKUP(B12305,Rendered!$B$1:$C$1000,1,FALSE)),"N","Y")</f>
        <v>N</v>
      </c>
    </row>
    <row r="12306" spans="1:18" hidden="1" x14ac:dyDescent="0.35">
      <c r="A12306" t="s">
        <v>6952</v>
      </c>
      <c r="B12306" t="s">
        <v>6963</v>
      </c>
      <c r="C12306" t="s">
        <v>6964</v>
      </c>
      <c r="D12306" t="s">
        <v>13</v>
      </c>
      <c r="E12306">
        <v>1980</v>
      </c>
      <c r="F12306">
        <v>1980</v>
      </c>
      <c r="G12306">
        <v>18.5</v>
      </c>
      <c r="H12306">
        <v>26</v>
      </c>
      <c r="J12306">
        <f t="shared" si="976"/>
        <v>44.5</v>
      </c>
      <c r="K12306" t="str">
        <f>IF(OR(J12306&gt;Ограничения!$B$1,Sheet!G3759&gt;Ограничения!$B$2,Sheet!H3759&gt;Ограничения!$B$2,Sheet!I3759&gt;Ограничения!$B$2,),"Not compatible","Compatible")</f>
        <v>Not compatible</v>
      </c>
      <c r="L12306" t="str">
        <f t="shared" si="977"/>
        <v>Модификация</v>
      </c>
      <c r="M12306" s="3">
        <f t="shared" si="978"/>
        <v>0</v>
      </c>
      <c r="N12306" s="3" t="str">
        <f t="shared" si="979"/>
        <v>N</v>
      </c>
      <c r="O12306" t="s">
        <v>28008</v>
      </c>
      <c r="Q12306" t="str">
        <f t="shared" si="975"/>
        <v>COPY B6000stk02.dat sel\B6000stk02.dat</v>
      </c>
      <c r="R12306" t="str">
        <f>IF(ISNA(VLOOKUP(B12306,Rendered!$B$1:$C$1000,1,FALSE)),"N","Y")</f>
        <v>N</v>
      </c>
    </row>
    <row r="12307" spans="1:18" hidden="1" x14ac:dyDescent="0.35">
      <c r="A12307" t="s">
        <v>13718</v>
      </c>
      <c r="B12307" t="s">
        <v>13773</v>
      </c>
      <c r="C12307" t="s">
        <v>13774</v>
      </c>
      <c r="D12307" t="s">
        <v>13</v>
      </c>
      <c r="E12307">
        <v>2002</v>
      </c>
      <c r="F12307">
        <v>2002</v>
      </c>
      <c r="J12307">
        <f t="shared" si="976"/>
        <v>0</v>
      </c>
      <c r="K12307" t="str">
        <f>IF(OR(J12307&gt;Ограничения!$B$1,Sheet!G7139&gt;Ограничения!$B$2,Sheet!H7139&gt;Ограничения!$B$2,Sheet!I7139&gt;Ограничения!$B$2,),"Not compatible","Compatible")</f>
        <v>Compatible</v>
      </c>
      <c r="L12307" t="str">
        <f t="shared" si="977"/>
        <v>Модификация</v>
      </c>
      <c r="M12307" s="3">
        <f t="shared" si="978"/>
        <v>0</v>
      </c>
      <c r="N12307" s="3" t="str">
        <f t="shared" si="979"/>
        <v>N</v>
      </c>
      <c r="O12307" t="s">
        <v>28008</v>
      </c>
      <c r="Q12307" t="str">
        <f t="shared" si="975"/>
        <v>COPY 4340base.dat sel\4340base.dat</v>
      </c>
      <c r="R12307" t="str">
        <f>IF(ISNA(VLOOKUP(B12307,Rendered!$B$1:$C$1000,1,FALSE)),"N","Y")</f>
        <v>N</v>
      </c>
    </row>
    <row r="12308" spans="1:18" hidden="1" x14ac:dyDescent="0.35">
      <c r="A12308" t="s">
        <v>13718</v>
      </c>
      <c r="B12308" t="s">
        <v>13775</v>
      </c>
      <c r="C12308" t="s">
        <v>13776</v>
      </c>
      <c r="D12308" t="s">
        <v>13</v>
      </c>
      <c r="E12308">
        <v>2002</v>
      </c>
      <c r="F12308">
        <v>2002</v>
      </c>
      <c r="J12308">
        <f t="shared" si="976"/>
        <v>0</v>
      </c>
      <c r="K12308" t="str">
        <f>IF(OR(J12308&gt;Ограничения!$B$1,Sheet!G7140&gt;Ограничения!$B$2,Sheet!H7140&gt;Ограничения!$B$2,Sheet!I7140&gt;Ограничения!$B$2,),"Not compatible","Compatible")</f>
        <v>Compatible</v>
      </c>
      <c r="L12308" t="str">
        <f t="shared" si="977"/>
        <v>Модификация</v>
      </c>
      <c r="M12308" s="3">
        <f t="shared" si="978"/>
        <v>0</v>
      </c>
      <c r="N12308" s="3" t="str">
        <f t="shared" si="979"/>
        <v>N</v>
      </c>
      <c r="O12308" t="s">
        <v>28008</v>
      </c>
      <c r="Q12308" t="str">
        <f t="shared" si="975"/>
        <v>COPY dupsbmc01pb01.dat sel\dupsbmc01pb01.dat</v>
      </c>
      <c r="R12308" t="str">
        <f>IF(ISNA(VLOOKUP(B12308,Rendered!$B$1:$C$1000,1,FALSE)),"N","Y")</f>
        <v>N</v>
      </c>
    </row>
    <row r="12309" spans="1:18" hidden="1" x14ac:dyDescent="0.35">
      <c r="A12309" t="s">
        <v>13718</v>
      </c>
      <c r="B12309" t="s">
        <v>13777</v>
      </c>
      <c r="C12309" t="s">
        <v>13778</v>
      </c>
      <c r="D12309" t="s">
        <v>13</v>
      </c>
      <c r="E12309">
        <v>2002</v>
      </c>
      <c r="F12309">
        <v>2002</v>
      </c>
      <c r="J12309">
        <f t="shared" si="976"/>
        <v>0</v>
      </c>
      <c r="K12309" t="str">
        <f>IF(OR(J12309&gt;Ограничения!$B$1,Sheet!G7141&gt;Ограничения!$B$2,Sheet!H7141&gt;Ограничения!$B$2,Sheet!I7141&gt;Ограничения!$B$2,),"Not compatible","Compatible")</f>
        <v>Compatible</v>
      </c>
      <c r="L12309" t="str">
        <f t="shared" si="977"/>
        <v>Модификация</v>
      </c>
      <c r="M12309" s="3">
        <f t="shared" si="978"/>
        <v>0</v>
      </c>
      <c r="N12309" s="3" t="str">
        <f t="shared" si="979"/>
        <v>N</v>
      </c>
      <c r="O12309" t="s">
        <v>28008</v>
      </c>
      <c r="Q12309" t="str">
        <f t="shared" ref="Q12309:Q12372" si="980">_xlfn.CONCAT("COPY ",B12309,".dat sel\",B12309,".dat")</f>
        <v>COPY 42179pb01.dat sel\42179pb01.dat</v>
      </c>
      <c r="R12309" t="str">
        <f>IF(ISNA(VLOOKUP(B12309,Rendered!$B$1:$C$1000,1,FALSE)),"N","Y")</f>
        <v>N</v>
      </c>
    </row>
    <row r="12310" spans="1:18" hidden="1" x14ac:dyDescent="0.35">
      <c r="A12310" t="s">
        <v>13718</v>
      </c>
      <c r="B12310" t="s">
        <v>13779</v>
      </c>
      <c r="C12310" t="s">
        <v>13780</v>
      </c>
      <c r="D12310" t="s">
        <v>13</v>
      </c>
      <c r="E12310">
        <v>2002</v>
      </c>
      <c r="F12310">
        <v>2002</v>
      </c>
      <c r="J12310">
        <f t="shared" si="976"/>
        <v>0</v>
      </c>
      <c r="K12310" t="str">
        <f>IF(OR(J12310&gt;Ограничения!$B$1,Sheet!G7142&gt;Ограничения!$B$2,Sheet!H7142&gt;Ограничения!$B$2,Sheet!I7142&gt;Ограничения!$B$2,),"Not compatible","Compatible")</f>
        <v>Compatible</v>
      </c>
      <c r="L12310" t="str">
        <f t="shared" si="977"/>
        <v>Модификация</v>
      </c>
      <c r="M12310" s="3">
        <f t="shared" si="978"/>
        <v>0</v>
      </c>
      <c r="N12310" s="3" t="str">
        <f t="shared" si="979"/>
        <v>N</v>
      </c>
      <c r="O12310" t="s">
        <v>28008</v>
      </c>
      <c r="Q12310" t="str">
        <f t="shared" si="980"/>
        <v>COPY 42177pb01.dat sel\42177pb01.dat</v>
      </c>
      <c r="R12310" t="str">
        <f>IF(ISNA(VLOOKUP(B12310,Rendered!$B$1:$C$1000,1,FALSE)),"N","Y")</f>
        <v>N</v>
      </c>
    </row>
    <row r="12311" spans="1:18" hidden="1" x14ac:dyDescent="0.35">
      <c r="A12311" t="s">
        <v>13718</v>
      </c>
      <c r="B12311" t="s">
        <v>13781</v>
      </c>
      <c r="C12311" t="s">
        <v>13782</v>
      </c>
      <c r="D12311" t="s">
        <v>13</v>
      </c>
      <c r="E12311">
        <v>2002</v>
      </c>
      <c r="F12311">
        <v>2002</v>
      </c>
      <c r="J12311">
        <f t="shared" si="976"/>
        <v>0</v>
      </c>
      <c r="K12311" t="str">
        <f>IF(OR(J12311&gt;Ограничения!$B$1,Sheet!G7143&gt;Ограничения!$B$2,Sheet!H7143&gt;Ограничения!$B$2,Sheet!I7143&gt;Ограничения!$B$2,),"Not compatible","Compatible")</f>
        <v>Compatible</v>
      </c>
      <c r="L12311" t="str">
        <f t="shared" si="977"/>
        <v>Модификация</v>
      </c>
      <c r="M12311" s="3">
        <f t="shared" si="978"/>
        <v>0</v>
      </c>
      <c r="N12311" s="3" t="str">
        <f t="shared" si="979"/>
        <v>N</v>
      </c>
      <c r="O12311" t="s">
        <v>28008</v>
      </c>
      <c r="Q12311" t="str">
        <f t="shared" si="980"/>
        <v>COPY 42178pb01.dat sel\42178pb01.dat</v>
      </c>
      <c r="R12311" t="str">
        <f>IF(ISNA(VLOOKUP(B12311,Rendered!$B$1:$C$1000,1,FALSE)),"N","Y")</f>
        <v>N</v>
      </c>
    </row>
    <row r="12312" spans="1:18" hidden="1" x14ac:dyDescent="0.35">
      <c r="A12312" t="s">
        <v>13718</v>
      </c>
      <c r="B12312" t="s">
        <v>13783</v>
      </c>
      <c r="C12312" t="s">
        <v>13784</v>
      </c>
      <c r="D12312" t="s">
        <v>13</v>
      </c>
      <c r="E12312">
        <v>2002</v>
      </c>
      <c r="F12312">
        <v>2002</v>
      </c>
      <c r="J12312">
        <f t="shared" si="976"/>
        <v>0</v>
      </c>
      <c r="K12312" t="str">
        <f>IF(OR(J12312&gt;Ограничения!$B$1,Sheet!G7144&gt;Ограничения!$B$2,Sheet!H7144&gt;Ограничения!$B$2,Sheet!I7144&gt;Ограничения!$B$2,),"Not compatible","Compatible")</f>
        <v>Compatible</v>
      </c>
      <c r="L12312" t="str">
        <f t="shared" si="977"/>
        <v>Модификация</v>
      </c>
      <c r="M12312" s="3">
        <f t="shared" si="978"/>
        <v>0</v>
      </c>
      <c r="N12312" s="3" t="str">
        <f t="shared" si="979"/>
        <v>N</v>
      </c>
      <c r="O12312" t="s">
        <v>28008</v>
      </c>
      <c r="Q12312" t="str">
        <f t="shared" si="980"/>
        <v>COPY 42180pb01.dat sel\42180pb01.dat</v>
      </c>
      <c r="R12312" t="str">
        <f>IF(ISNA(VLOOKUP(B12312,Rendered!$B$1:$C$1000,1,FALSE)),"N","Y")</f>
        <v>N</v>
      </c>
    </row>
    <row r="12313" spans="1:18" hidden="1" x14ac:dyDescent="0.35">
      <c r="A12313" t="s">
        <v>13718</v>
      </c>
      <c r="B12313" t="s">
        <v>13785</v>
      </c>
      <c r="C12313" t="s">
        <v>13786</v>
      </c>
      <c r="D12313" t="s">
        <v>13</v>
      </c>
      <c r="E12313">
        <v>2002</v>
      </c>
      <c r="F12313">
        <v>2002</v>
      </c>
      <c r="J12313">
        <f t="shared" si="976"/>
        <v>0</v>
      </c>
      <c r="K12313" t="str">
        <f>IF(OR(J12313&gt;Ограничения!$B$1,Sheet!G7145&gt;Ограничения!$B$2,Sheet!H7145&gt;Ограничения!$B$2,Sheet!I7145&gt;Ограничения!$B$2,),"Not compatible","Compatible")</f>
        <v>Compatible</v>
      </c>
      <c r="L12313" t="str">
        <f t="shared" si="977"/>
        <v>Модификация</v>
      </c>
      <c r="M12313" s="3">
        <f t="shared" si="978"/>
        <v>0</v>
      </c>
      <c r="N12313" s="3" t="str">
        <f t="shared" si="979"/>
        <v>N</v>
      </c>
      <c r="O12313" t="s">
        <v>28008</v>
      </c>
      <c r="Q12313" t="str">
        <f t="shared" si="980"/>
        <v>COPY 42176pb01.dat sel\42176pb01.dat</v>
      </c>
      <c r="R12313" t="str">
        <f>IF(ISNA(VLOOKUP(B12313,Rendered!$B$1:$C$1000,1,FALSE)),"N","Y")</f>
        <v>N</v>
      </c>
    </row>
    <row r="12314" spans="1:18" hidden="1" x14ac:dyDescent="0.35">
      <c r="A12314" t="s">
        <v>13718</v>
      </c>
      <c r="B12314" t="s">
        <v>13787</v>
      </c>
      <c r="C12314" t="s">
        <v>13788</v>
      </c>
      <c r="D12314" t="s">
        <v>13</v>
      </c>
      <c r="E12314">
        <v>2002</v>
      </c>
      <c r="F12314">
        <v>2002</v>
      </c>
      <c r="J12314">
        <f t="shared" si="976"/>
        <v>0</v>
      </c>
      <c r="K12314" t="str">
        <f>IF(OR(J12314&gt;Ограничения!$B$1,Sheet!G7146&gt;Ограничения!$B$2,Sheet!H7146&gt;Ограничения!$B$2,Sheet!I7146&gt;Ограничения!$B$2,),"Not compatible","Compatible")</f>
        <v>Compatible</v>
      </c>
      <c r="L12314" t="str">
        <f t="shared" si="977"/>
        <v>Модификация</v>
      </c>
      <c r="M12314" s="3">
        <f t="shared" si="978"/>
        <v>0</v>
      </c>
      <c r="N12314" s="3" t="str">
        <f t="shared" si="979"/>
        <v>N</v>
      </c>
      <c r="O12314" t="s">
        <v>28008</v>
      </c>
      <c r="Q12314" t="str">
        <f t="shared" si="980"/>
        <v>COPY 42181pb01.dat sel\42181pb01.dat</v>
      </c>
      <c r="R12314" t="str">
        <f>IF(ISNA(VLOOKUP(B12314,Rendered!$B$1:$C$1000,1,FALSE)),"N","Y")</f>
        <v>N</v>
      </c>
    </row>
    <row r="12315" spans="1:18" hidden="1" x14ac:dyDescent="0.35">
      <c r="A12315" t="s">
        <v>13718</v>
      </c>
      <c r="B12315" t="s">
        <v>13789</v>
      </c>
      <c r="C12315" t="s">
        <v>13790</v>
      </c>
      <c r="D12315" t="s">
        <v>13</v>
      </c>
      <c r="E12315">
        <v>2002</v>
      </c>
      <c r="F12315">
        <v>2002</v>
      </c>
      <c r="J12315">
        <f t="shared" si="976"/>
        <v>0</v>
      </c>
      <c r="K12315" t="str">
        <f>IF(OR(J12315&gt;Ограничения!$B$1,Sheet!G7147&gt;Ограничения!$B$2,Sheet!H7147&gt;Ограничения!$B$2,Sheet!I7147&gt;Ограничения!$B$2,),"Not compatible","Compatible")</f>
        <v>Compatible</v>
      </c>
      <c r="L12315" t="str">
        <f t="shared" si="977"/>
        <v>Модификация</v>
      </c>
      <c r="M12315" s="3">
        <f t="shared" si="978"/>
        <v>0</v>
      </c>
      <c r="N12315" s="3" t="str">
        <f t="shared" si="979"/>
        <v>N</v>
      </c>
      <c r="O12315" t="s">
        <v>28008</v>
      </c>
      <c r="Q12315" t="str">
        <f t="shared" si="980"/>
        <v>COPY 42183pb01.dat sel\42183pb01.dat</v>
      </c>
      <c r="R12315" t="str">
        <f>IF(ISNA(VLOOKUP(B12315,Rendered!$B$1:$C$1000,1,FALSE)),"N","Y")</f>
        <v>N</v>
      </c>
    </row>
    <row r="12316" spans="1:18" hidden="1" x14ac:dyDescent="0.35">
      <c r="A12316" t="s">
        <v>13718</v>
      </c>
      <c r="B12316" t="s">
        <v>13791</v>
      </c>
      <c r="C12316" t="s">
        <v>13792</v>
      </c>
      <c r="D12316" t="s">
        <v>13</v>
      </c>
      <c r="E12316">
        <v>2002</v>
      </c>
      <c r="F12316">
        <v>2002</v>
      </c>
      <c r="J12316">
        <f t="shared" si="976"/>
        <v>0</v>
      </c>
      <c r="K12316" t="str">
        <f>IF(OR(J12316&gt;Ограничения!$B$1,Sheet!G7148&gt;Ограничения!$B$2,Sheet!H7148&gt;Ограничения!$B$2,Sheet!I7148&gt;Ограничения!$B$2,),"Not compatible","Compatible")</f>
        <v>Compatible</v>
      </c>
      <c r="L12316" t="str">
        <f t="shared" si="977"/>
        <v>Модификация</v>
      </c>
      <c r="M12316" s="3">
        <f t="shared" si="978"/>
        <v>0</v>
      </c>
      <c r="N12316" s="3" t="str">
        <f t="shared" si="979"/>
        <v>N</v>
      </c>
      <c r="O12316" t="s">
        <v>28008</v>
      </c>
      <c r="Q12316" t="str">
        <f t="shared" si="980"/>
        <v>COPY 42182pb01.dat sel\42182pb01.dat</v>
      </c>
      <c r="R12316" t="str">
        <f>IF(ISNA(VLOOKUP(B12316,Rendered!$B$1:$C$1000,1,FALSE)),"N","Y")</f>
        <v>N</v>
      </c>
    </row>
    <row r="12317" spans="1:18" hidden="1" x14ac:dyDescent="0.35">
      <c r="A12317" t="s">
        <v>13718</v>
      </c>
      <c r="B12317" t="s">
        <v>13793</v>
      </c>
      <c r="C12317" t="s">
        <v>13794</v>
      </c>
      <c r="D12317" t="s">
        <v>13</v>
      </c>
      <c r="E12317">
        <v>2002</v>
      </c>
      <c r="F12317">
        <v>2002</v>
      </c>
      <c r="J12317">
        <f t="shared" si="976"/>
        <v>0</v>
      </c>
      <c r="K12317" t="str">
        <f>IF(OR(J12317&gt;Ограничения!$B$1,Sheet!G7149&gt;Ограничения!$B$2,Sheet!H7149&gt;Ограничения!$B$2,Sheet!I7149&gt;Ограничения!$B$2,),"Not compatible","Compatible")</f>
        <v>Compatible</v>
      </c>
      <c r="L12317" t="str">
        <f t="shared" si="977"/>
        <v>Модификация</v>
      </c>
      <c r="M12317" s="3">
        <f t="shared" si="978"/>
        <v>0</v>
      </c>
      <c r="N12317" s="3" t="str">
        <f t="shared" si="979"/>
        <v>N</v>
      </c>
      <c r="O12317" t="s">
        <v>28008</v>
      </c>
      <c r="Q12317" t="str">
        <f t="shared" si="980"/>
        <v>COPY dupsbmc02pb01.dat sel\dupsbmc02pb01.dat</v>
      </c>
      <c r="R12317" t="str">
        <f>IF(ISNA(VLOOKUP(B12317,Rendered!$B$1:$C$1000,1,FALSE)),"N","Y")</f>
        <v>N</v>
      </c>
    </row>
    <row r="12318" spans="1:18" hidden="1" x14ac:dyDescent="0.35">
      <c r="A12318" t="s">
        <v>13718</v>
      </c>
      <c r="B12318" t="s">
        <v>13795</v>
      </c>
      <c r="C12318" t="s">
        <v>13796</v>
      </c>
      <c r="D12318" t="s">
        <v>13</v>
      </c>
      <c r="E12318">
        <v>2002</v>
      </c>
      <c r="F12318">
        <v>2002</v>
      </c>
      <c r="J12318">
        <f t="shared" si="976"/>
        <v>0</v>
      </c>
      <c r="K12318" t="str">
        <f>IF(OR(J12318&gt;Ограничения!$B$1,Sheet!G7150&gt;Ограничения!$B$2,Sheet!H7150&gt;Ограничения!$B$2,Sheet!I7150&gt;Ограничения!$B$2,),"Not compatible","Compatible")</f>
        <v>Compatible</v>
      </c>
      <c r="L12318" t="str">
        <f t="shared" si="977"/>
        <v>Модификация</v>
      </c>
      <c r="M12318" s="3">
        <f t="shared" si="978"/>
        <v>0</v>
      </c>
      <c r="N12318" s="3" t="str">
        <f t="shared" si="979"/>
        <v>N</v>
      </c>
      <c r="O12318" t="s">
        <v>28008</v>
      </c>
      <c r="Q12318" t="str">
        <f t="shared" si="980"/>
        <v>COPY 42177pb02.dat sel\42177pb02.dat</v>
      </c>
      <c r="R12318" t="str">
        <f>IF(ISNA(VLOOKUP(B12318,Rendered!$B$1:$C$1000,1,FALSE)),"N","Y")</f>
        <v>N</v>
      </c>
    </row>
    <row r="12319" spans="1:18" hidden="1" x14ac:dyDescent="0.35">
      <c r="A12319" t="s">
        <v>13718</v>
      </c>
      <c r="B12319" t="s">
        <v>13797</v>
      </c>
      <c r="C12319" t="s">
        <v>13798</v>
      </c>
      <c r="D12319" t="s">
        <v>13</v>
      </c>
      <c r="E12319">
        <v>2002</v>
      </c>
      <c r="F12319">
        <v>2002</v>
      </c>
      <c r="J12319">
        <f t="shared" si="976"/>
        <v>0</v>
      </c>
      <c r="K12319" t="str">
        <f>IF(OR(J12319&gt;Ограничения!$B$1,Sheet!G7151&gt;Ограничения!$B$2,Sheet!H7151&gt;Ограничения!$B$2,Sheet!I7151&gt;Ограничения!$B$2,),"Not compatible","Compatible")</f>
        <v>Compatible</v>
      </c>
      <c r="L12319" t="str">
        <f t="shared" si="977"/>
        <v>Модификация</v>
      </c>
      <c r="M12319" s="3">
        <f t="shared" si="978"/>
        <v>0</v>
      </c>
      <c r="N12319" s="3" t="str">
        <f t="shared" si="979"/>
        <v>N</v>
      </c>
      <c r="O12319" t="s">
        <v>28008</v>
      </c>
      <c r="Q12319" t="str">
        <f t="shared" si="980"/>
        <v>COPY 42179pb02.dat sel\42179pb02.dat</v>
      </c>
      <c r="R12319" t="str">
        <f>IF(ISNA(VLOOKUP(B12319,Rendered!$B$1:$C$1000,1,FALSE)),"N","Y")</f>
        <v>N</v>
      </c>
    </row>
    <row r="12320" spans="1:18" hidden="1" x14ac:dyDescent="0.35">
      <c r="A12320" t="s">
        <v>13718</v>
      </c>
      <c r="B12320" t="s">
        <v>13799</v>
      </c>
      <c r="C12320" t="s">
        <v>13800</v>
      </c>
      <c r="D12320" t="s">
        <v>13</v>
      </c>
      <c r="E12320">
        <v>2002</v>
      </c>
      <c r="F12320">
        <v>2002</v>
      </c>
      <c r="J12320">
        <f t="shared" si="976"/>
        <v>0</v>
      </c>
      <c r="K12320" t="str">
        <f>IF(OR(J12320&gt;Ограничения!$B$1,Sheet!G7152&gt;Ограничения!$B$2,Sheet!H7152&gt;Ограничения!$B$2,Sheet!I7152&gt;Ограничения!$B$2,),"Not compatible","Compatible")</f>
        <v>Compatible</v>
      </c>
      <c r="L12320" t="str">
        <f t="shared" si="977"/>
        <v>Модификация</v>
      </c>
      <c r="M12320" s="3">
        <f t="shared" si="978"/>
        <v>0</v>
      </c>
      <c r="N12320" s="3" t="str">
        <f t="shared" si="979"/>
        <v>N</v>
      </c>
      <c r="O12320" t="s">
        <v>28008</v>
      </c>
      <c r="Q12320" t="str">
        <f t="shared" si="980"/>
        <v>COPY 42182pb02.dat sel\42182pb02.dat</v>
      </c>
      <c r="R12320" t="str">
        <f>IF(ISNA(VLOOKUP(B12320,Rendered!$B$1:$C$1000,1,FALSE)),"N","Y")</f>
        <v>N</v>
      </c>
    </row>
    <row r="12321" spans="1:18" hidden="1" x14ac:dyDescent="0.35">
      <c r="A12321" t="s">
        <v>13718</v>
      </c>
      <c r="B12321" t="s">
        <v>13801</v>
      </c>
      <c r="C12321" t="s">
        <v>13802</v>
      </c>
      <c r="D12321" t="s">
        <v>13</v>
      </c>
      <c r="E12321">
        <v>2002</v>
      </c>
      <c r="F12321">
        <v>2002</v>
      </c>
      <c r="J12321">
        <f t="shared" si="976"/>
        <v>0</v>
      </c>
      <c r="K12321" t="str">
        <f>IF(OR(J12321&gt;Ограничения!$B$1,Sheet!G7153&gt;Ограничения!$B$2,Sheet!H7153&gt;Ограничения!$B$2,Sheet!I7153&gt;Ограничения!$B$2,),"Not compatible","Compatible")</f>
        <v>Compatible</v>
      </c>
      <c r="L12321" t="str">
        <f t="shared" si="977"/>
        <v>Модификация</v>
      </c>
      <c r="M12321" s="3">
        <f t="shared" si="978"/>
        <v>0</v>
      </c>
      <c r="N12321" s="3" t="str">
        <f t="shared" si="979"/>
        <v>N</v>
      </c>
      <c r="O12321" t="s">
        <v>28008</v>
      </c>
      <c r="Q12321" t="str">
        <f t="shared" si="980"/>
        <v>COPY 42176pb02.dat sel\42176pb02.dat</v>
      </c>
      <c r="R12321" t="str">
        <f>IF(ISNA(VLOOKUP(B12321,Rendered!$B$1:$C$1000,1,FALSE)),"N","Y")</f>
        <v>N</v>
      </c>
    </row>
    <row r="12322" spans="1:18" hidden="1" x14ac:dyDescent="0.35">
      <c r="A12322" t="s">
        <v>13718</v>
      </c>
      <c r="B12322" t="s">
        <v>13803</v>
      </c>
      <c r="C12322" t="s">
        <v>13804</v>
      </c>
      <c r="D12322" t="s">
        <v>13</v>
      </c>
      <c r="E12322">
        <v>2002</v>
      </c>
      <c r="F12322">
        <v>2002</v>
      </c>
      <c r="J12322">
        <f t="shared" si="976"/>
        <v>0</v>
      </c>
      <c r="K12322" t="str">
        <f>IF(OR(J12322&gt;Ограничения!$B$1,Sheet!G7154&gt;Ограничения!$B$2,Sheet!H7154&gt;Ограничения!$B$2,Sheet!I7154&gt;Ограничения!$B$2,),"Not compatible","Compatible")</f>
        <v>Compatible</v>
      </c>
      <c r="L12322" t="str">
        <f t="shared" si="977"/>
        <v>Модификация</v>
      </c>
      <c r="M12322" s="3">
        <f t="shared" si="978"/>
        <v>0</v>
      </c>
      <c r="N12322" s="3" t="str">
        <f t="shared" si="979"/>
        <v>N</v>
      </c>
      <c r="O12322" t="s">
        <v>28008</v>
      </c>
      <c r="Q12322" t="str">
        <f t="shared" si="980"/>
        <v>COPY 42181pb02.dat sel\42181pb02.dat</v>
      </c>
      <c r="R12322" t="str">
        <f>IF(ISNA(VLOOKUP(B12322,Rendered!$B$1:$C$1000,1,FALSE)),"N","Y")</f>
        <v>N</v>
      </c>
    </row>
    <row r="12323" spans="1:18" hidden="1" x14ac:dyDescent="0.35">
      <c r="A12323" t="s">
        <v>13718</v>
      </c>
      <c r="B12323" t="s">
        <v>13805</v>
      </c>
      <c r="C12323" t="s">
        <v>13806</v>
      </c>
      <c r="D12323" t="s">
        <v>13</v>
      </c>
      <c r="E12323">
        <v>2002</v>
      </c>
      <c r="F12323">
        <v>2002</v>
      </c>
      <c r="J12323">
        <f t="shared" si="976"/>
        <v>0</v>
      </c>
      <c r="K12323" t="str">
        <f>IF(OR(J12323&gt;Ограничения!$B$1,Sheet!G7155&gt;Ограничения!$B$2,Sheet!H7155&gt;Ограничения!$B$2,Sheet!I7155&gt;Ограничения!$B$2,),"Not compatible","Compatible")</f>
        <v>Compatible</v>
      </c>
      <c r="L12323" t="str">
        <f t="shared" si="977"/>
        <v>Модификация</v>
      </c>
      <c r="M12323" s="3">
        <f t="shared" si="978"/>
        <v>0</v>
      </c>
      <c r="N12323" s="3" t="str">
        <f t="shared" si="979"/>
        <v>N</v>
      </c>
      <c r="O12323" t="s">
        <v>28008</v>
      </c>
      <c r="Q12323" t="str">
        <f t="shared" si="980"/>
        <v>COPY 42180pb02.dat sel\42180pb02.dat</v>
      </c>
      <c r="R12323" t="str">
        <f>IF(ISNA(VLOOKUP(B12323,Rendered!$B$1:$C$1000,1,FALSE)),"N","Y")</f>
        <v>N</v>
      </c>
    </row>
    <row r="12324" spans="1:18" hidden="1" x14ac:dyDescent="0.35">
      <c r="A12324" t="s">
        <v>13718</v>
      </c>
      <c r="B12324" t="s">
        <v>13807</v>
      </c>
      <c r="C12324" t="s">
        <v>13808</v>
      </c>
      <c r="D12324" t="s">
        <v>13</v>
      </c>
      <c r="E12324">
        <v>2002</v>
      </c>
      <c r="F12324">
        <v>2002</v>
      </c>
      <c r="J12324">
        <f t="shared" si="976"/>
        <v>0</v>
      </c>
      <c r="K12324" t="str">
        <f>IF(OR(J12324&gt;Ограничения!$B$1,Sheet!G7156&gt;Ограничения!$B$2,Sheet!H7156&gt;Ограничения!$B$2,Sheet!I7156&gt;Ограничения!$B$2,),"Not compatible","Compatible")</f>
        <v>Compatible</v>
      </c>
      <c r="L12324" t="str">
        <f t="shared" si="977"/>
        <v>Модификация</v>
      </c>
      <c r="M12324" s="3">
        <f t="shared" si="978"/>
        <v>0</v>
      </c>
      <c r="N12324" s="3" t="str">
        <f t="shared" si="979"/>
        <v>N</v>
      </c>
      <c r="O12324" t="s">
        <v>28008</v>
      </c>
      <c r="Q12324" t="str">
        <f t="shared" si="980"/>
        <v>COPY 42178pb02.dat sel\42178pb02.dat</v>
      </c>
      <c r="R12324" t="str">
        <f>IF(ISNA(VLOOKUP(B12324,Rendered!$B$1:$C$1000,1,FALSE)),"N","Y")</f>
        <v>N</v>
      </c>
    </row>
    <row r="12325" spans="1:18" hidden="1" x14ac:dyDescent="0.35">
      <c r="A12325" t="s">
        <v>13718</v>
      </c>
      <c r="B12325" t="s">
        <v>13809</v>
      </c>
      <c r="C12325" t="s">
        <v>13810</v>
      </c>
      <c r="D12325" t="s">
        <v>13</v>
      </c>
      <c r="E12325">
        <v>2002</v>
      </c>
      <c r="F12325">
        <v>2002</v>
      </c>
      <c r="J12325">
        <f t="shared" si="976"/>
        <v>0</v>
      </c>
      <c r="K12325" t="str">
        <f>IF(OR(J12325&gt;Ограничения!$B$1,Sheet!G7157&gt;Ограничения!$B$2,Sheet!H7157&gt;Ограничения!$B$2,Sheet!I7157&gt;Ограничения!$B$2,),"Not compatible","Compatible")</f>
        <v>Compatible</v>
      </c>
      <c r="L12325" t="str">
        <f t="shared" si="977"/>
        <v>Модификация</v>
      </c>
      <c r="M12325" s="3">
        <f t="shared" si="978"/>
        <v>0</v>
      </c>
      <c r="N12325" s="3" t="str">
        <f t="shared" si="979"/>
        <v>N</v>
      </c>
      <c r="O12325" t="s">
        <v>28008</v>
      </c>
      <c r="Q12325" t="str">
        <f t="shared" si="980"/>
        <v>COPY 42183pb02.dat sel\42183pb02.dat</v>
      </c>
      <c r="R12325" t="str">
        <f>IF(ISNA(VLOOKUP(B12325,Rendered!$B$1:$C$1000,1,FALSE)),"N","Y")</f>
        <v>N</v>
      </c>
    </row>
    <row r="12326" spans="1:18" hidden="1" x14ac:dyDescent="0.35">
      <c r="A12326" t="s">
        <v>13718</v>
      </c>
      <c r="B12326" t="s">
        <v>13811</v>
      </c>
      <c r="C12326" t="s">
        <v>13812</v>
      </c>
      <c r="D12326" t="s">
        <v>13</v>
      </c>
      <c r="E12326">
        <v>2002</v>
      </c>
      <c r="F12326">
        <v>2002</v>
      </c>
      <c r="J12326">
        <f t="shared" si="976"/>
        <v>0</v>
      </c>
      <c r="K12326" t="str">
        <f>IF(OR(J12326&gt;Ограничения!$B$1,Sheet!G7158&gt;Ограничения!$B$2,Sheet!H7158&gt;Ограничения!$B$2,Sheet!I7158&gt;Ограничения!$B$2,),"Not compatible","Compatible")</f>
        <v>Compatible</v>
      </c>
      <c r="L12326" t="str">
        <f t="shared" si="977"/>
        <v>Модификация</v>
      </c>
      <c r="M12326" s="3">
        <f t="shared" si="978"/>
        <v>0</v>
      </c>
      <c r="N12326" s="3" t="str">
        <f t="shared" si="979"/>
        <v>N</v>
      </c>
      <c r="O12326" t="s">
        <v>28008</v>
      </c>
      <c r="Q12326" t="str">
        <f t="shared" si="980"/>
        <v>COPY dupsbmc06pb01.dat sel\dupsbmc06pb01.dat</v>
      </c>
      <c r="R12326" t="str">
        <f>IF(ISNA(VLOOKUP(B12326,Rendered!$B$1:$C$1000,1,FALSE)),"N","Y")</f>
        <v>N</v>
      </c>
    </row>
    <row r="12327" spans="1:18" hidden="1" x14ac:dyDescent="0.35">
      <c r="A12327" t="s">
        <v>13718</v>
      </c>
      <c r="B12327" t="s">
        <v>13813</v>
      </c>
      <c r="C12327" t="s">
        <v>13814</v>
      </c>
      <c r="D12327" t="s">
        <v>13</v>
      </c>
      <c r="E12327">
        <v>2002</v>
      </c>
      <c r="F12327">
        <v>2002</v>
      </c>
      <c r="J12327">
        <f t="shared" si="976"/>
        <v>0</v>
      </c>
      <c r="K12327" t="str">
        <f>IF(OR(J12327&gt;Ограничения!$B$1,Sheet!G7159&gt;Ограничения!$B$2,Sheet!H7159&gt;Ограничения!$B$2,Sheet!I7159&gt;Ограничения!$B$2,),"Not compatible","Compatible")</f>
        <v>Compatible</v>
      </c>
      <c r="L12327" t="str">
        <f t="shared" si="977"/>
        <v>Модификация</v>
      </c>
      <c r="M12327" s="3">
        <f t="shared" si="978"/>
        <v>0</v>
      </c>
      <c r="N12327" s="3" t="str">
        <f t="shared" si="979"/>
        <v>N</v>
      </c>
      <c r="O12327" t="s">
        <v>28008</v>
      </c>
      <c r="Q12327" t="str">
        <f t="shared" si="980"/>
        <v>COPY 42177pb06.dat sel\42177pb06.dat</v>
      </c>
      <c r="R12327" t="str">
        <f>IF(ISNA(VLOOKUP(B12327,Rendered!$B$1:$C$1000,1,FALSE)),"N","Y")</f>
        <v>N</v>
      </c>
    </row>
    <row r="12328" spans="1:18" hidden="1" x14ac:dyDescent="0.35">
      <c r="A12328" t="s">
        <v>13718</v>
      </c>
      <c r="B12328" t="s">
        <v>13815</v>
      </c>
      <c r="C12328" t="s">
        <v>13816</v>
      </c>
      <c r="D12328" t="s">
        <v>13</v>
      </c>
      <c r="E12328">
        <v>2002</v>
      </c>
      <c r="F12328">
        <v>2002</v>
      </c>
      <c r="J12328">
        <f t="shared" si="976"/>
        <v>0</v>
      </c>
      <c r="K12328" t="str">
        <f>IF(OR(J12328&gt;Ограничения!$B$1,Sheet!G7160&gt;Ограничения!$B$2,Sheet!H7160&gt;Ограничения!$B$2,Sheet!I7160&gt;Ограничения!$B$2,),"Not compatible","Compatible")</f>
        <v>Compatible</v>
      </c>
      <c r="L12328" t="str">
        <f t="shared" si="977"/>
        <v>Модификация</v>
      </c>
      <c r="M12328" s="3">
        <f t="shared" si="978"/>
        <v>0</v>
      </c>
      <c r="N12328" s="3" t="str">
        <f t="shared" si="979"/>
        <v>N</v>
      </c>
      <c r="O12328" t="s">
        <v>28008</v>
      </c>
      <c r="Q12328" t="str">
        <f t="shared" si="980"/>
        <v>COPY 42183pb06.dat sel\42183pb06.dat</v>
      </c>
      <c r="R12328" t="str">
        <f>IF(ISNA(VLOOKUP(B12328,Rendered!$B$1:$C$1000,1,FALSE)),"N","Y")</f>
        <v>N</v>
      </c>
    </row>
    <row r="12329" spans="1:18" hidden="1" x14ac:dyDescent="0.35">
      <c r="A12329" t="s">
        <v>13718</v>
      </c>
      <c r="B12329" t="s">
        <v>13817</v>
      </c>
      <c r="C12329" t="s">
        <v>13818</v>
      </c>
      <c r="D12329" t="s">
        <v>13</v>
      </c>
      <c r="E12329">
        <v>2002</v>
      </c>
      <c r="F12329">
        <v>2002</v>
      </c>
      <c r="J12329">
        <f t="shared" si="976"/>
        <v>0</v>
      </c>
      <c r="K12329" t="str">
        <f>IF(OR(J12329&gt;Ограничения!$B$1,Sheet!G7161&gt;Ограничения!$B$2,Sheet!H7161&gt;Ограничения!$B$2,Sheet!I7161&gt;Ограничения!$B$2,),"Not compatible","Compatible")</f>
        <v>Compatible</v>
      </c>
      <c r="L12329" t="str">
        <f t="shared" si="977"/>
        <v>Модификация</v>
      </c>
      <c r="M12329" s="3">
        <f t="shared" si="978"/>
        <v>0</v>
      </c>
      <c r="N12329" s="3" t="str">
        <f t="shared" si="979"/>
        <v>N</v>
      </c>
      <c r="O12329" t="s">
        <v>28008</v>
      </c>
      <c r="Q12329" t="str">
        <f t="shared" si="980"/>
        <v>COPY 42182pb06.dat sel\42182pb06.dat</v>
      </c>
      <c r="R12329" t="str">
        <f>IF(ISNA(VLOOKUP(B12329,Rendered!$B$1:$C$1000,1,FALSE)),"N","Y")</f>
        <v>N</v>
      </c>
    </row>
    <row r="12330" spans="1:18" hidden="1" x14ac:dyDescent="0.35">
      <c r="A12330" t="s">
        <v>13718</v>
      </c>
      <c r="B12330" t="s">
        <v>13819</v>
      </c>
      <c r="C12330" t="s">
        <v>13820</v>
      </c>
      <c r="D12330" t="s">
        <v>13</v>
      </c>
      <c r="E12330">
        <v>2002</v>
      </c>
      <c r="F12330">
        <v>2002</v>
      </c>
      <c r="J12330">
        <f t="shared" si="976"/>
        <v>0</v>
      </c>
      <c r="K12330" t="str">
        <f>IF(OR(J12330&gt;Ограничения!$B$1,Sheet!G7162&gt;Ограничения!$B$2,Sheet!H7162&gt;Ограничения!$B$2,Sheet!I7162&gt;Ограничения!$B$2,),"Not compatible","Compatible")</f>
        <v>Compatible</v>
      </c>
      <c r="L12330" t="str">
        <f t="shared" si="977"/>
        <v>Модификация</v>
      </c>
      <c r="M12330" s="3">
        <f t="shared" si="978"/>
        <v>0</v>
      </c>
      <c r="N12330" s="3" t="str">
        <f t="shared" si="979"/>
        <v>N</v>
      </c>
      <c r="O12330" t="s">
        <v>28008</v>
      </c>
      <c r="Q12330" t="str">
        <f t="shared" si="980"/>
        <v>COPY 42178pb06.dat sel\42178pb06.dat</v>
      </c>
      <c r="R12330" t="str">
        <f>IF(ISNA(VLOOKUP(B12330,Rendered!$B$1:$C$1000,1,FALSE)),"N","Y")</f>
        <v>N</v>
      </c>
    </row>
    <row r="12331" spans="1:18" hidden="1" x14ac:dyDescent="0.35">
      <c r="A12331" t="s">
        <v>13718</v>
      </c>
      <c r="B12331" t="s">
        <v>13821</v>
      </c>
      <c r="C12331" t="s">
        <v>13822</v>
      </c>
      <c r="D12331" t="s">
        <v>13</v>
      </c>
      <c r="E12331">
        <v>2002</v>
      </c>
      <c r="F12331">
        <v>2002</v>
      </c>
      <c r="J12331">
        <f t="shared" si="976"/>
        <v>0</v>
      </c>
      <c r="K12331" t="str">
        <f>IF(OR(J12331&gt;Ограничения!$B$1,Sheet!G7163&gt;Ограничения!$B$2,Sheet!H7163&gt;Ограничения!$B$2,Sheet!I7163&gt;Ограничения!$B$2,),"Not compatible","Compatible")</f>
        <v>Compatible</v>
      </c>
      <c r="L12331" t="str">
        <f t="shared" si="977"/>
        <v>Модификация</v>
      </c>
      <c r="M12331" s="3">
        <f t="shared" si="978"/>
        <v>0</v>
      </c>
      <c r="N12331" s="3" t="str">
        <f t="shared" si="979"/>
        <v>N</v>
      </c>
      <c r="O12331" t="s">
        <v>28008</v>
      </c>
      <c r="Q12331" t="str">
        <f t="shared" si="980"/>
        <v>COPY 42176pb06.dat sel\42176pb06.dat</v>
      </c>
      <c r="R12331" t="str">
        <f>IF(ISNA(VLOOKUP(B12331,Rendered!$B$1:$C$1000,1,FALSE)),"N","Y")</f>
        <v>N</v>
      </c>
    </row>
    <row r="12332" spans="1:18" hidden="1" x14ac:dyDescent="0.35">
      <c r="A12332" t="s">
        <v>13718</v>
      </c>
      <c r="B12332" t="s">
        <v>13823</v>
      </c>
      <c r="C12332" t="s">
        <v>13824</v>
      </c>
      <c r="D12332" t="s">
        <v>13</v>
      </c>
      <c r="E12332">
        <v>2002</v>
      </c>
      <c r="F12332">
        <v>2002</v>
      </c>
      <c r="J12332">
        <f t="shared" si="976"/>
        <v>0</v>
      </c>
      <c r="K12332" t="str">
        <f>IF(OR(J12332&gt;Ограничения!$B$1,Sheet!G7164&gt;Ограничения!$B$2,Sheet!H7164&gt;Ограничения!$B$2,Sheet!I7164&gt;Ограничения!$B$2,),"Not compatible","Compatible")</f>
        <v>Compatible</v>
      </c>
      <c r="L12332" t="str">
        <f t="shared" si="977"/>
        <v>Модификация</v>
      </c>
      <c r="M12332" s="3">
        <f t="shared" si="978"/>
        <v>0</v>
      </c>
      <c r="N12332" s="3" t="str">
        <f t="shared" si="979"/>
        <v>N</v>
      </c>
      <c r="O12332" t="s">
        <v>28008</v>
      </c>
      <c r="Q12332" t="str">
        <f t="shared" si="980"/>
        <v>COPY 42180pb06.dat sel\42180pb06.dat</v>
      </c>
      <c r="R12332" t="str">
        <f>IF(ISNA(VLOOKUP(B12332,Rendered!$B$1:$C$1000,1,FALSE)),"N","Y")</f>
        <v>N</v>
      </c>
    </row>
    <row r="12333" spans="1:18" hidden="1" x14ac:dyDescent="0.35">
      <c r="A12333" t="s">
        <v>13718</v>
      </c>
      <c r="B12333" t="s">
        <v>13825</v>
      </c>
      <c r="C12333" t="s">
        <v>13826</v>
      </c>
      <c r="D12333" t="s">
        <v>13</v>
      </c>
      <c r="E12333">
        <v>2002</v>
      </c>
      <c r="F12333">
        <v>2002</v>
      </c>
      <c r="J12333">
        <f t="shared" si="976"/>
        <v>0</v>
      </c>
      <c r="K12333" t="str">
        <f>IF(OR(J12333&gt;Ограничения!$B$1,Sheet!G7165&gt;Ограничения!$B$2,Sheet!H7165&gt;Ограничения!$B$2,Sheet!I7165&gt;Ограничения!$B$2,),"Not compatible","Compatible")</f>
        <v>Compatible</v>
      </c>
      <c r="L12333" t="str">
        <f t="shared" si="977"/>
        <v>Модификация</v>
      </c>
      <c r="M12333" s="3">
        <f t="shared" si="978"/>
        <v>0</v>
      </c>
      <c r="N12333" s="3" t="str">
        <f t="shared" si="979"/>
        <v>N</v>
      </c>
      <c r="O12333" t="s">
        <v>28008</v>
      </c>
      <c r="Q12333" t="str">
        <f t="shared" si="980"/>
        <v>COPY 42179pb06.dat sel\42179pb06.dat</v>
      </c>
      <c r="R12333" t="str">
        <f>IF(ISNA(VLOOKUP(B12333,Rendered!$B$1:$C$1000,1,FALSE)),"N","Y")</f>
        <v>N</v>
      </c>
    </row>
    <row r="12334" spans="1:18" hidden="1" x14ac:dyDescent="0.35">
      <c r="A12334" t="s">
        <v>13718</v>
      </c>
      <c r="B12334" t="s">
        <v>13827</v>
      </c>
      <c r="C12334" t="s">
        <v>13828</v>
      </c>
      <c r="D12334" t="s">
        <v>13</v>
      </c>
      <c r="E12334">
        <v>2002</v>
      </c>
      <c r="F12334">
        <v>2002</v>
      </c>
      <c r="J12334">
        <f t="shared" si="976"/>
        <v>0</v>
      </c>
      <c r="K12334" t="str">
        <f>IF(OR(J12334&gt;Ограничения!$B$1,Sheet!G7166&gt;Ограничения!$B$2,Sheet!H7166&gt;Ограничения!$B$2,Sheet!I7166&gt;Ограничения!$B$2,),"Not compatible","Compatible")</f>
        <v>Compatible</v>
      </c>
      <c r="L12334" t="str">
        <f t="shared" si="977"/>
        <v>Модификация</v>
      </c>
      <c r="M12334" s="3">
        <f t="shared" si="978"/>
        <v>0</v>
      </c>
      <c r="N12334" s="3" t="str">
        <f t="shared" si="979"/>
        <v>N</v>
      </c>
      <c r="O12334" t="s">
        <v>28008</v>
      </c>
      <c r="Q12334" t="str">
        <f t="shared" si="980"/>
        <v>COPY 42181pb06.dat sel\42181pb06.dat</v>
      </c>
      <c r="R12334" t="str">
        <f>IF(ISNA(VLOOKUP(B12334,Rendered!$B$1:$C$1000,1,FALSE)),"N","Y")</f>
        <v>N</v>
      </c>
    </row>
    <row r="12335" spans="1:18" hidden="1" x14ac:dyDescent="0.35">
      <c r="A12335" t="s">
        <v>13718</v>
      </c>
      <c r="B12335" t="s">
        <v>13829</v>
      </c>
      <c r="C12335" t="s">
        <v>13830</v>
      </c>
      <c r="D12335" t="s">
        <v>13</v>
      </c>
      <c r="E12335">
        <v>2002</v>
      </c>
      <c r="F12335">
        <v>2002</v>
      </c>
      <c r="J12335">
        <f t="shared" si="976"/>
        <v>0</v>
      </c>
      <c r="K12335" t="str">
        <f>IF(OR(J12335&gt;Ограничения!$B$1,Sheet!G7167&gt;Ограничения!$B$2,Sheet!H7167&gt;Ограничения!$B$2,Sheet!I7167&gt;Ограничения!$B$2,),"Not compatible","Compatible")</f>
        <v>Compatible</v>
      </c>
      <c r="L12335" t="str">
        <f t="shared" si="977"/>
        <v>Модификация</v>
      </c>
      <c r="M12335" s="3">
        <f t="shared" si="978"/>
        <v>0</v>
      </c>
      <c r="N12335" s="3" t="str">
        <f t="shared" si="979"/>
        <v>N</v>
      </c>
      <c r="O12335" t="s">
        <v>28008</v>
      </c>
      <c r="Q12335" t="str">
        <f t="shared" si="980"/>
        <v>COPY dupsbmc03pb01.dat sel\dupsbmc03pb01.dat</v>
      </c>
      <c r="R12335" t="str">
        <f>IF(ISNA(VLOOKUP(B12335,Rendered!$B$1:$C$1000,1,FALSE)),"N","Y")</f>
        <v>N</v>
      </c>
    </row>
    <row r="12336" spans="1:18" hidden="1" x14ac:dyDescent="0.35">
      <c r="A12336" t="s">
        <v>13718</v>
      </c>
      <c r="B12336" t="s">
        <v>13831</v>
      </c>
      <c r="C12336" t="s">
        <v>13832</v>
      </c>
      <c r="D12336" t="s">
        <v>13</v>
      </c>
      <c r="E12336">
        <v>2002</v>
      </c>
      <c r="F12336">
        <v>2002</v>
      </c>
      <c r="J12336">
        <f t="shared" si="976"/>
        <v>0</v>
      </c>
      <c r="K12336" t="str">
        <f>IF(OR(J12336&gt;Ограничения!$B$1,Sheet!G7168&gt;Ограничения!$B$2,Sheet!H7168&gt;Ограничения!$B$2,Sheet!I7168&gt;Ограничения!$B$2,),"Not compatible","Compatible")</f>
        <v>Compatible</v>
      </c>
      <c r="L12336" t="str">
        <f t="shared" si="977"/>
        <v>Модификация</v>
      </c>
      <c r="M12336" s="3">
        <f t="shared" si="978"/>
        <v>0</v>
      </c>
      <c r="N12336" s="3" t="str">
        <f t="shared" si="979"/>
        <v>N</v>
      </c>
      <c r="O12336" t="s">
        <v>28008</v>
      </c>
      <c r="Q12336" t="str">
        <f t="shared" si="980"/>
        <v>COPY 42177pb03.dat sel\42177pb03.dat</v>
      </c>
      <c r="R12336" t="str">
        <f>IF(ISNA(VLOOKUP(B12336,Rendered!$B$1:$C$1000,1,FALSE)),"N","Y")</f>
        <v>N</v>
      </c>
    </row>
    <row r="12337" spans="1:18" hidden="1" x14ac:dyDescent="0.35">
      <c r="A12337" t="s">
        <v>13718</v>
      </c>
      <c r="B12337" t="s">
        <v>13833</v>
      </c>
      <c r="C12337" t="s">
        <v>13834</v>
      </c>
      <c r="D12337" t="s">
        <v>13</v>
      </c>
      <c r="E12337">
        <v>2002</v>
      </c>
      <c r="F12337">
        <v>2002</v>
      </c>
      <c r="J12337">
        <f t="shared" si="976"/>
        <v>0</v>
      </c>
      <c r="K12337" t="str">
        <f>IF(OR(J12337&gt;Ограничения!$B$1,Sheet!G7169&gt;Ограничения!$B$2,Sheet!H7169&gt;Ограничения!$B$2,Sheet!I7169&gt;Ограничения!$B$2,),"Not compatible","Compatible")</f>
        <v>Compatible</v>
      </c>
      <c r="L12337" t="str">
        <f t="shared" si="977"/>
        <v>Модификация</v>
      </c>
      <c r="M12337" s="3">
        <f t="shared" si="978"/>
        <v>0</v>
      </c>
      <c r="N12337" s="3" t="str">
        <f t="shared" si="979"/>
        <v>N</v>
      </c>
      <c r="O12337" t="s">
        <v>28008</v>
      </c>
      <c r="Q12337" t="str">
        <f t="shared" si="980"/>
        <v>COPY 42181pb03.dat sel\42181pb03.dat</v>
      </c>
      <c r="R12337" t="str">
        <f>IF(ISNA(VLOOKUP(B12337,Rendered!$B$1:$C$1000,1,FALSE)),"N","Y")</f>
        <v>N</v>
      </c>
    </row>
    <row r="12338" spans="1:18" hidden="1" x14ac:dyDescent="0.35">
      <c r="A12338" t="s">
        <v>13718</v>
      </c>
      <c r="B12338" t="s">
        <v>13835</v>
      </c>
      <c r="C12338" t="s">
        <v>13836</v>
      </c>
      <c r="D12338" t="s">
        <v>13</v>
      </c>
      <c r="E12338">
        <v>2002</v>
      </c>
      <c r="F12338">
        <v>2002</v>
      </c>
      <c r="J12338">
        <f t="shared" si="976"/>
        <v>0</v>
      </c>
      <c r="K12338" t="str">
        <f>IF(OR(J12338&gt;Ограничения!$B$1,Sheet!G7170&gt;Ограничения!$B$2,Sheet!H7170&gt;Ограничения!$B$2,Sheet!I7170&gt;Ограничения!$B$2,),"Not compatible","Compatible")</f>
        <v>Compatible</v>
      </c>
      <c r="L12338" t="str">
        <f t="shared" si="977"/>
        <v>Модификация</v>
      </c>
      <c r="M12338" s="3">
        <f t="shared" si="978"/>
        <v>0</v>
      </c>
      <c r="N12338" s="3" t="str">
        <f t="shared" si="979"/>
        <v>N</v>
      </c>
      <c r="O12338" t="s">
        <v>28008</v>
      </c>
      <c r="Q12338" t="str">
        <f t="shared" si="980"/>
        <v>COPY 42183pb03.dat sel\42183pb03.dat</v>
      </c>
      <c r="R12338" t="str">
        <f>IF(ISNA(VLOOKUP(B12338,Rendered!$B$1:$C$1000,1,FALSE)),"N","Y")</f>
        <v>N</v>
      </c>
    </row>
    <row r="12339" spans="1:18" hidden="1" x14ac:dyDescent="0.35">
      <c r="A12339" t="s">
        <v>13718</v>
      </c>
      <c r="B12339" t="s">
        <v>13837</v>
      </c>
      <c r="C12339" t="s">
        <v>13838</v>
      </c>
      <c r="D12339" t="s">
        <v>13</v>
      </c>
      <c r="E12339">
        <v>2002</v>
      </c>
      <c r="F12339">
        <v>2002</v>
      </c>
      <c r="J12339">
        <f t="shared" si="976"/>
        <v>0</v>
      </c>
      <c r="K12339" t="str">
        <f>IF(OR(J12339&gt;Ограничения!$B$1,Sheet!G7171&gt;Ограничения!$B$2,Sheet!H7171&gt;Ограничения!$B$2,Sheet!I7171&gt;Ограничения!$B$2,),"Not compatible","Compatible")</f>
        <v>Compatible</v>
      </c>
      <c r="L12339" t="str">
        <f t="shared" si="977"/>
        <v>Модификация</v>
      </c>
      <c r="M12339" s="3">
        <f t="shared" si="978"/>
        <v>0</v>
      </c>
      <c r="N12339" s="3" t="str">
        <f t="shared" si="979"/>
        <v>N</v>
      </c>
      <c r="O12339" t="s">
        <v>28008</v>
      </c>
      <c r="Q12339" t="str">
        <f t="shared" si="980"/>
        <v>COPY 42176pb03.dat sel\42176pb03.dat</v>
      </c>
      <c r="R12339" t="str">
        <f>IF(ISNA(VLOOKUP(B12339,Rendered!$B$1:$C$1000,1,FALSE)),"N","Y")</f>
        <v>N</v>
      </c>
    </row>
    <row r="12340" spans="1:18" hidden="1" x14ac:dyDescent="0.35">
      <c r="A12340" t="s">
        <v>13718</v>
      </c>
      <c r="B12340" t="s">
        <v>13839</v>
      </c>
      <c r="C12340" t="s">
        <v>13840</v>
      </c>
      <c r="D12340" t="s">
        <v>13</v>
      </c>
      <c r="E12340">
        <v>2002</v>
      </c>
      <c r="F12340">
        <v>2002</v>
      </c>
      <c r="J12340">
        <f t="shared" si="976"/>
        <v>0</v>
      </c>
      <c r="K12340" t="str">
        <f>IF(OR(J12340&gt;Ограничения!$B$1,Sheet!G7172&gt;Ограничения!$B$2,Sheet!H7172&gt;Ограничения!$B$2,Sheet!I7172&gt;Ограничения!$B$2,),"Not compatible","Compatible")</f>
        <v>Compatible</v>
      </c>
      <c r="L12340" t="str">
        <f t="shared" si="977"/>
        <v>Модификация</v>
      </c>
      <c r="M12340" s="3">
        <f t="shared" si="978"/>
        <v>0</v>
      </c>
      <c r="N12340" s="3" t="str">
        <f t="shared" si="979"/>
        <v>N</v>
      </c>
      <c r="O12340" t="s">
        <v>28008</v>
      </c>
      <c r="Q12340" t="str">
        <f t="shared" si="980"/>
        <v>COPY 42179pb03.dat sel\42179pb03.dat</v>
      </c>
      <c r="R12340" t="str">
        <f>IF(ISNA(VLOOKUP(B12340,Rendered!$B$1:$C$1000,1,FALSE)),"N","Y")</f>
        <v>N</v>
      </c>
    </row>
    <row r="12341" spans="1:18" hidden="1" x14ac:dyDescent="0.35">
      <c r="A12341" t="s">
        <v>13718</v>
      </c>
      <c r="B12341" t="s">
        <v>13841</v>
      </c>
      <c r="C12341" t="s">
        <v>13842</v>
      </c>
      <c r="D12341" t="s">
        <v>13</v>
      </c>
      <c r="E12341">
        <v>2002</v>
      </c>
      <c r="F12341">
        <v>2002</v>
      </c>
      <c r="J12341">
        <f t="shared" si="976"/>
        <v>0</v>
      </c>
      <c r="K12341" t="str">
        <f>IF(OR(J12341&gt;Ограничения!$B$1,Sheet!G7173&gt;Ограничения!$B$2,Sheet!H7173&gt;Ограничения!$B$2,Sheet!I7173&gt;Ограничения!$B$2,),"Not compatible","Compatible")</f>
        <v>Compatible</v>
      </c>
      <c r="L12341" t="str">
        <f t="shared" si="977"/>
        <v>Модификация</v>
      </c>
      <c r="M12341" s="3">
        <f t="shared" si="978"/>
        <v>0</v>
      </c>
      <c r="N12341" s="3" t="str">
        <f t="shared" si="979"/>
        <v>N</v>
      </c>
      <c r="O12341" t="s">
        <v>28008</v>
      </c>
      <c r="Q12341" t="str">
        <f t="shared" si="980"/>
        <v>COPY 42178pb03.dat sel\42178pb03.dat</v>
      </c>
      <c r="R12341" t="str">
        <f>IF(ISNA(VLOOKUP(B12341,Rendered!$B$1:$C$1000,1,FALSE)),"N","Y")</f>
        <v>N</v>
      </c>
    </row>
    <row r="12342" spans="1:18" hidden="1" x14ac:dyDescent="0.35">
      <c r="A12342" t="s">
        <v>13718</v>
      </c>
      <c r="B12342" t="s">
        <v>13843</v>
      </c>
      <c r="C12342" t="s">
        <v>13844</v>
      </c>
      <c r="D12342" t="s">
        <v>13</v>
      </c>
      <c r="E12342">
        <v>2002</v>
      </c>
      <c r="F12342">
        <v>2002</v>
      </c>
      <c r="J12342">
        <f t="shared" si="976"/>
        <v>0</v>
      </c>
      <c r="K12342" t="str">
        <f>IF(OR(J12342&gt;Ограничения!$B$1,Sheet!G7174&gt;Ограничения!$B$2,Sheet!H7174&gt;Ограничения!$B$2,Sheet!I7174&gt;Ограничения!$B$2,),"Not compatible","Compatible")</f>
        <v>Compatible</v>
      </c>
      <c r="L12342" t="str">
        <f t="shared" si="977"/>
        <v>Модификация</v>
      </c>
      <c r="M12342" s="3">
        <f t="shared" si="978"/>
        <v>0</v>
      </c>
      <c r="N12342" s="3" t="str">
        <f t="shared" si="979"/>
        <v>N</v>
      </c>
      <c r="O12342" t="s">
        <v>28008</v>
      </c>
      <c r="Q12342" t="str">
        <f t="shared" si="980"/>
        <v>COPY 42180pb03.dat sel\42180pb03.dat</v>
      </c>
      <c r="R12342" t="str">
        <f>IF(ISNA(VLOOKUP(B12342,Rendered!$B$1:$C$1000,1,FALSE)),"N","Y")</f>
        <v>N</v>
      </c>
    </row>
    <row r="12343" spans="1:18" hidden="1" x14ac:dyDescent="0.35">
      <c r="A12343" t="s">
        <v>13718</v>
      </c>
      <c r="B12343" t="s">
        <v>13845</v>
      </c>
      <c r="C12343" t="s">
        <v>13846</v>
      </c>
      <c r="D12343" t="s">
        <v>13</v>
      </c>
      <c r="E12343">
        <v>2002</v>
      </c>
      <c r="F12343">
        <v>2002</v>
      </c>
      <c r="J12343">
        <f t="shared" si="976"/>
        <v>0</v>
      </c>
      <c r="K12343" t="str">
        <f>IF(OR(J12343&gt;Ограничения!$B$1,Sheet!G7175&gt;Ограничения!$B$2,Sheet!H7175&gt;Ограничения!$B$2,Sheet!I7175&gt;Ограничения!$B$2,),"Not compatible","Compatible")</f>
        <v>Compatible</v>
      </c>
      <c r="L12343" t="str">
        <f t="shared" si="977"/>
        <v>Модификация</v>
      </c>
      <c r="M12343" s="3">
        <f t="shared" si="978"/>
        <v>0</v>
      </c>
      <c r="N12343" s="3" t="str">
        <f t="shared" si="979"/>
        <v>N</v>
      </c>
      <c r="O12343" t="s">
        <v>28008</v>
      </c>
      <c r="Q12343" t="str">
        <f t="shared" si="980"/>
        <v>COPY 42182pb03.dat sel\42182pb03.dat</v>
      </c>
      <c r="R12343" t="str">
        <f>IF(ISNA(VLOOKUP(B12343,Rendered!$B$1:$C$1000,1,FALSE)),"N","Y")</f>
        <v>N</v>
      </c>
    </row>
    <row r="12344" spans="1:18" hidden="1" x14ac:dyDescent="0.35">
      <c r="A12344" t="s">
        <v>13718</v>
      </c>
      <c r="B12344" t="s">
        <v>13847</v>
      </c>
      <c r="C12344" t="s">
        <v>13848</v>
      </c>
      <c r="D12344" t="s">
        <v>13</v>
      </c>
      <c r="E12344">
        <v>2002</v>
      </c>
      <c r="F12344">
        <v>2002</v>
      </c>
      <c r="J12344">
        <f t="shared" si="976"/>
        <v>0</v>
      </c>
      <c r="K12344" t="str">
        <f>IF(OR(J12344&gt;Ограничения!$B$1,Sheet!G7176&gt;Ограничения!$B$2,Sheet!H7176&gt;Ограничения!$B$2,Sheet!I7176&gt;Ограничения!$B$2,),"Not compatible","Compatible")</f>
        <v>Compatible</v>
      </c>
      <c r="L12344" t="str">
        <f t="shared" si="977"/>
        <v>Модификация</v>
      </c>
      <c r="M12344" s="3">
        <f t="shared" si="978"/>
        <v>0</v>
      </c>
      <c r="N12344" s="3" t="str">
        <f t="shared" si="979"/>
        <v>N</v>
      </c>
      <c r="O12344" t="s">
        <v>28008</v>
      </c>
      <c r="Q12344" t="str">
        <f t="shared" si="980"/>
        <v>COPY dupsbmc04pb01.dat sel\dupsbmc04pb01.dat</v>
      </c>
      <c r="R12344" t="str">
        <f>IF(ISNA(VLOOKUP(B12344,Rendered!$B$1:$C$1000,1,FALSE)),"N","Y")</f>
        <v>N</v>
      </c>
    </row>
    <row r="12345" spans="1:18" hidden="1" x14ac:dyDescent="0.35">
      <c r="A12345" t="s">
        <v>13718</v>
      </c>
      <c r="B12345" t="s">
        <v>13849</v>
      </c>
      <c r="C12345" t="s">
        <v>13850</v>
      </c>
      <c r="D12345" t="s">
        <v>13</v>
      </c>
      <c r="E12345">
        <v>2002</v>
      </c>
      <c r="F12345">
        <v>2002</v>
      </c>
      <c r="J12345">
        <f t="shared" si="976"/>
        <v>0</v>
      </c>
      <c r="K12345" t="str">
        <f>IF(OR(J12345&gt;Ограничения!$B$1,Sheet!G7177&gt;Ограничения!$B$2,Sheet!H7177&gt;Ограничения!$B$2,Sheet!I7177&gt;Ограничения!$B$2,),"Not compatible","Compatible")</f>
        <v>Compatible</v>
      </c>
      <c r="L12345" t="str">
        <f t="shared" si="977"/>
        <v>Модификация</v>
      </c>
      <c r="M12345" s="3">
        <f t="shared" si="978"/>
        <v>0</v>
      </c>
      <c r="N12345" s="3" t="str">
        <f t="shared" si="979"/>
        <v>N</v>
      </c>
      <c r="O12345" t="s">
        <v>28008</v>
      </c>
      <c r="Q12345" t="str">
        <f t="shared" si="980"/>
        <v>COPY 42178pb04.dat sel\42178pb04.dat</v>
      </c>
      <c r="R12345" t="str">
        <f>IF(ISNA(VLOOKUP(B12345,Rendered!$B$1:$C$1000,1,FALSE)),"N","Y")</f>
        <v>N</v>
      </c>
    </row>
    <row r="12346" spans="1:18" hidden="1" x14ac:dyDescent="0.35">
      <c r="A12346" t="s">
        <v>13718</v>
      </c>
      <c r="B12346" t="s">
        <v>13851</v>
      </c>
      <c r="C12346" t="s">
        <v>13852</v>
      </c>
      <c r="D12346" t="s">
        <v>13</v>
      </c>
      <c r="E12346">
        <v>2002</v>
      </c>
      <c r="F12346">
        <v>2002</v>
      </c>
      <c r="J12346">
        <f t="shared" si="976"/>
        <v>0</v>
      </c>
      <c r="K12346" t="str">
        <f>IF(OR(J12346&gt;Ограничения!$B$1,Sheet!G7178&gt;Ограничения!$B$2,Sheet!H7178&gt;Ограничения!$B$2,Sheet!I7178&gt;Ограничения!$B$2,),"Not compatible","Compatible")</f>
        <v>Compatible</v>
      </c>
      <c r="L12346" t="str">
        <f t="shared" si="977"/>
        <v>Модификация</v>
      </c>
      <c r="M12346" s="3">
        <f t="shared" si="978"/>
        <v>0</v>
      </c>
      <c r="N12346" s="3" t="str">
        <f t="shared" si="979"/>
        <v>N</v>
      </c>
      <c r="O12346" t="s">
        <v>28008</v>
      </c>
      <c r="Q12346" t="str">
        <f t="shared" si="980"/>
        <v>COPY 42177pb04.dat sel\42177pb04.dat</v>
      </c>
      <c r="R12346" t="str">
        <f>IF(ISNA(VLOOKUP(B12346,Rendered!$B$1:$C$1000,1,FALSE)),"N","Y")</f>
        <v>N</v>
      </c>
    </row>
    <row r="12347" spans="1:18" hidden="1" x14ac:dyDescent="0.35">
      <c r="A12347" t="s">
        <v>13718</v>
      </c>
      <c r="B12347" t="s">
        <v>13853</v>
      </c>
      <c r="C12347" t="s">
        <v>13854</v>
      </c>
      <c r="D12347" t="s">
        <v>13</v>
      </c>
      <c r="E12347">
        <v>2002</v>
      </c>
      <c r="F12347">
        <v>2002</v>
      </c>
      <c r="J12347">
        <f t="shared" si="976"/>
        <v>0</v>
      </c>
      <c r="K12347" t="str">
        <f>IF(OR(J12347&gt;Ограничения!$B$1,Sheet!G7179&gt;Ограничения!$B$2,Sheet!H7179&gt;Ограничения!$B$2,Sheet!I7179&gt;Ограничения!$B$2,),"Not compatible","Compatible")</f>
        <v>Compatible</v>
      </c>
      <c r="L12347" t="str">
        <f t="shared" si="977"/>
        <v>Модификация</v>
      </c>
      <c r="M12347" s="3">
        <f t="shared" si="978"/>
        <v>0</v>
      </c>
      <c r="N12347" s="3" t="str">
        <f t="shared" si="979"/>
        <v>N</v>
      </c>
      <c r="O12347" t="s">
        <v>28008</v>
      </c>
      <c r="Q12347" t="str">
        <f t="shared" si="980"/>
        <v>COPY 42176pb04.dat sel\42176pb04.dat</v>
      </c>
      <c r="R12347" t="str">
        <f>IF(ISNA(VLOOKUP(B12347,Rendered!$B$1:$C$1000,1,FALSE)),"N","Y")</f>
        <v>N</v>
      </c>
    </row>
    <row r="12348" spans="1:18" hidden="1" x14ac:dyDescent="0.35">
      <c r="A12348" t="s">
        <v>13718</v>
      </c>
      <c r="B12348" t="s">
        <v>13855</v>
      </c>
      <c r="C12348" t="s">
        <v>13856</v>
      </c>
      <c r="D12348" t="s">
        <v>13</v>
      </c>
      <c r="E12348">
        <v>2002</v>
      </c>
      <c r="F12348">
        <v>2002</v>
      </c>
      <c r="J12348">
        <f t="shared" si="976"/>
        <v>0</v>
      </c>
      <c r="K12348" t="str">
        <f>IF(OR(J12348&gt;Ограничения!$B$1,Sheet!G7180&gt;Ограничения!$B$2,Sheet!H7180&gt;Ограничения!$B$2,Sheet!I7180&gt;Ограничения!$B$2,),"Not compatible","Compatible")</f>
        <v>Compatible</v>
      </c>
      <c r="L12348" t="str">
        <f t="shared" si="977"/>
        <v>Модификация</v>
      </c>
      <c r="M12348" s="3">
        <f t="shared" si="978"/>
        <v>0</v>
      </c>
      <c r="N12348" s="3" t="str">
        <f t="shared" si="979"/>
        <v>N</v>
      </c>
      <c r="O12348" t="s">
        <v>28008</v>
      </c>
      <c r="Q12348" t="str">
        <f t="shared" si="980"/>
        <v>COPY 42181pb04.dat sel\42181pb04.dat</v>
      </c>
      <c r="R12348" t="str">
        <f>IF(ISNA(VLOOKUP(B12348,Rendered!$B$1:$C$1000,1,FALSE)),"N","Y")</f>
        <v>N</v>
      </c>
    </row>
    <row r="12349" spans="1:18" hidden="1" x14ac:dyDescent="0.35">
      <c r="A12349" t="s">
        <v>13718</v>
      </c>
      <c r="B12349" t="s">
        <v>13857</v>
      </c>
      <c r="C12349" t="s">
        <v>13858</v>
      </c>
      <c r="D12349" t="s">
        <v>13</v>
      </c>
      <c r="E12349">
        <v>2002</v>
      </c>
      <c r="F12349">
        <v>2002</v>
      </c>
      <c r="J12349">
        <f t="shared" si="976"/>
        <v>0</v>
      </c>
      <c r="K12349" t="str">
        <f>IF(OR(J12349&gt;Ограничения!$B$1,Sheet!G7181&gt;Ограничения!$B$2,Sheet!H7181&gt;Ограничения!$B$2,Sheet!I7181&gt;Ограничения!$B$2,),"Not compatible","Compatible")</f>
        <v>Compatible</v>
      </c>
      <c r="L12349" t="str">
        <f t="shared" si="977"/>
        <v>Модификация</v>
      </c>
      <c r="M12349" s="3">
        <f t="shared" si="978"/>
        <v>0</v>
      </c>
      <c r="N12349" s="3" t="str">
        <f t="shared" si="979"/>
        <v>N</v>
      </c>
      <c r="O12349" t="s">
        <v>28008</v>
      </c>
      <c r="Q12349" t="str">
        <f t="shared" si="980"/>
        <v>COPY 42183pb04.dat sel\42183pb04.dat</v>
      </c>
      <c r="R12349" t="str">
        <f>IF(ISNA(VLOOKUP(B12349,Rendered!$B$1:$C$1000,1,FALSE)),"N","Y")</f>
        <v>N</v>
      </c>
    </row>
    <row r="12350" spans="1:18" hidden="1" x14ac:dyDescent="0.35">
      <c r="A12350" t="s">
        <v>13718</v>
      </c>
      <c r="B12350" t="s">
        <v>13859</v>
      </c>
      <c r="C12350" t="s">
        <v>13860</v>
      </c>
      <c r="D12350" t="s">
        <v>13</v>
      </c>
      <c r="E12350">
        <v>2002</v>
      </c>
      <c r="F12350">
        <v>2002</v>
      </c>
      <c r="J12350">
        <f t="shared" si="976"/>
        <v>0</v>
      </c>
      <c r="K12350" t="str">
        <f>IF(OR(J12350&gt;Ограничения!$B$1,Sheet!G7182&gt;Ограничения!$B$2,Sheet!H7182&gt;Ограничения!$B$2,Sheet!I7182&gt;Ограничения!$B$2,),"Not compatible","Compatible")</f>
        <v>Compatible</v>
      </c>
      <c r="L12350" t="str">
        <f t="shared" si="977"/>
        <v>Модификация</v>
      </c>
      <c r="M12350" s="3">
        <f t="shared" si="978"/>
        <v>0</v>
      </c>
      <c r="N12350" s="3" t="str">
        <f t="shared" si="979"/>
        <v>N</v>
      </c>
      <c r="O12350" t="s">
        <v>28008</v>
      </c>
      <c r="Q12350" t="str">
        <f t="shared" si="980"/>
        <v>COPY 42180pb04.dat sel\42180pb04.dat</v>
      </c>
      <c r="R12350" t="str">
        <f>IF(ISNA(VLOOKUP(B12350,Rendered!$B$1:$C$1000,1,FALSE)),"N","Y")</f>
        <v>N</v>
      </c>
    </row>
    <row r="12351" spans="1:18" hidden="1" x14ac:dyDescent="0.35">
      <c r="A12351" t="s">
        <v>13718</v>
      </c>
      <c r="B12351" t="s">
        <v>13861</v>
      </c>
      <c r="C12351" t="s">
        <v>13862</v>
      </c>
      <c r="D12351" t="s">
        <v>13</v>
      </c>
      <c r="E12351">
        <v>2002</v>
      </c>
      <c r="F12351">
        <v>2002</v>
      </c>
      <c r="J12351">
        <f t="shared" si="976"/>
        <v>0</v>
      </c>
      <c r="K12351" t="str">
        <f>IF(OR(J12351&gt;Ограничения!$B$1,Sheet!G7183&gt;Ограничения!$B$2,Sheet!H7183&gt;Ограничения!$B$2,Sheet!I7183&gt;Ограничения!$B$2,),"Not compatible","Compatible")</f>
        <v>Compatible</v>
      </c>
      <c r="L12351" t="str">
        <f t="shared" si="977"/>
        <v>Модификация</v>
      </c>
      <c r="M12351" s="3">
        <f t="shared" si="978"/>
        <v>0</v>
      </c>
      <c r="N12351" s="3" t="str">
        <f t="shared" si="979"/>
        <v>N</v>
      </c>
      <c r="O12351" t="s">
        <v>28008</v>
      </c>
      <c r="Q12351" t="str">
        <f t="shared" si="980"/>
        <v>COPY 42182pb04.dat sel\42182pb04.dat</v>
      </c>
      <c r="R12351" t="str">
        <f>IF(ISNA(VLOOKUP(B12351,Rendered!$B$1:$C$1000,1,FALSE)),"N","Y")</f>
        <v>N</v>
      </c>
    </row>
    <row r="12352" spans="1:18" hidden="1" x14ac:dyDescent="0.35">
      <c r="A12352" t="s">
        <v>13718</v>
      </c>
      <c r="B12352" t="s">
        <v>13863</v>
      </c>
      <c r="C12352" t="s">
        <v>13864</v>
      </c>
      <c r="D12352" t="s">
        <v>13</v>
      </c>
      <c r="E12352">
        <v>2002</v>
      </c>
      <c r="F12352">
        <v>2002</v>
      </c>
      <c r="J12352">
        <f t="shared" si="976"/>
        <v>0</v>
      </c>
      <c r="K12352" t="str">
        <f>IF(OR(J12352&gt;Ограничения!$B$1,Sheet!G7184&gt;Ограничения!$B$2,Sheet!H7184&gt;Ограничения!$B$2,Sheet!I7184&gt;Ограничения!$B$2,),"Not compatible","Compatible")</f>
        <v>Compatible</v>
      </c>
      <c r="L12352" t="str">
        <f t="shared" si="977"/>
        <v>Модификация</v>
      </c>
      <c r="M12352" s="3">
        <f t="shared" si="978"/>
        <v>0</v>
      </c>
      <c r="N12352" s="3" t="str">
        <f t="shared" si="979"/>
        <v>N</v>
      </c>
      <c r="O12352" t="s">
        <v>28008</v>
      </c>
      <c r="Q12352" t="str">
        <f t="shared" si="980"/>
        <v>COPY 42179pb04.dat sel\42179pb04.dat</v>
      </c>
      <c r="R12352" t="str">
        <f>IF(ISNA(VLOOKUP(B12352,Rendered!$B$1:$C$1000,1,FALSE)),"N","Y")</f>
        <v>N</v>
      </c>
    </row>
    <row r="12353" spans="1:18" hidden="1" x14ac:dyDescent="0.35">
      <c r="A12353" t="s">
        <v>13718</v>
      </c>
      <c r="B12353" t="s">
        <v>13865</v>
      </c>
      <c r="C12353" t="s">
        <v>13866</v>
      </c>
      <c r="D12353" t="s">
        <v>13</v>
      </c>
      <c r="E12353">
        <v>2002</v>
      </c>
      <c r="F12353">
        <v>2002</v>
      </c>
      <c r="J12353">
        <f t="shared" si="976"/>
        <v>0</v>
      </c>
      <c r="K12353" t="str">
        <f>IF(OR(J12353&gt;Ограничения!$B$1,Sheet!G7185&gt;Ограничения!$B$2,Sheet!H7185&gt;Ограничения!$B$2,Sheet!I7185&gt;Ограничения!$B$2,),"Not compatible","Compatible")</f>
        <v>Compatible</v>
      </c>
      <c r="L12353" t="str">
        <f t="shared" si="977"/>
        <v>Модификация</v>
      </c>
      <c r="M12353" s="3">
        <f t="shared" si="978"/>
        <v>0</v>
      </c>
      <c r="N12353" s="3" t="str">
        <f t="shared" si="979"/>
        <v>N</v>
      </c>
      <c r="O12353" t="s">
        <v>28008</v>
      </c>
      <c r="Q12353" t="str">
        <f t="shared" si="980"/>
        <v>COPY dupsbmc05pb01.dat sel\dupsbmc05pb01.dat</v>
      </c>
      <c r="R12353" t="str">
        <f>IF(ISNA(VLOOKUP(B12353,Rendered!$B$1:$C$1000,1,FALSE)),"N","Y")</f>
        <v>N</v>
      </c>
    </row>
    <row r="12354" spans="1:18" hidden="1" x14ac:dyDescent="0.35">
      <c r="A12354" t="s">
        <v>13718</v>
      </c>
      <c r="B12354" t="s">
        <v>13867</v>
      </c>
      <c r="C12354" t="s">
        <v>13868</v>
      </c>
      <c r="D12354" t="s">
        <v>13</v>
      </c>
      <c r="E12354">
        <v>2002</v>
      </c>
      <c r="F12354">
        <v>2002</v>
      </c>
      <c r="J12354">
        <f t="shared" ref="J12354:J12417" si="981">SUM(G12354:I12354)</f>
        <v>0</v>
      </c>
      <c r="K12354" t="str">
        <f>IF(OR(J12354&gt;Ограничения!$B$1,Sheet!G7186&gt;Ограничения!$B$2,Sheet!H7186&gt;Ограничения!$B$2,Sheet!I7186&gt;Ограничения!$B$2,),"Not compatible","Compatible")</f>
        <v>Compatible</v>
      </c>
      <c r="L12354" t="str">
        <f t="shared" ref="L12354:L12417" si="982">IFERROR(B12354+1-1,"Модификация")</f>
        <v>Модификация</v>
      </c>
      <c r="M12354" s="3">
        <f t="shared" si="978"/>
        <v>0</v>
      </c>
      <c r="N12354" s="3" t="str">
        <f t="shared" si="979"/>
        <v>N</v>
      </c>
      <c r="O12354" t="s">
        <v>28008</v>
      </c>
      <c r="Q12354" t="str">
        <f t="shared" si="980"/>
        <v>COPY 42180pb05.dat sel\42180pb05.dat</v>
      </c>
      <c r="R12354" t="str">
        <f>IF(ISNA(VLOOKUP(B12354,Rendered!$B$1:$C$1000,1,FALSE)),"N","Y")</f>
        <v>N</v>
      </c>
    </row>
    <row r="12355" spans="1:18" hidden="1" x14ac:dyDescent="0.35">
      <c r="A12355" t="s">
        <v>13718</v>
      </c>
      <c r="B12355" t="s">
        <v>13869</v>
      </c>
      <c r="C12355" t="s">
        <v>13870</v>
      </c>
      <c r="D12355" t="s">
        <v>13</v>
      </c>
      <c r="E12355">
        <v>2002</v>
      </c>
      <c r="F12355">
        <v>2002</v>
      </c>
      <c r="J12355">
        <f t="shared" si="981"/>
        <v>0</v>
      </c>
      <c r="K12355" t="str">
        <f>IF(OR(J12355&gt;Ограничения!$B$1,Sheet!G7187&gt;Ограничения!$B$2,Sheet!H7187&gt;Ограничения!$B$2,Sheet!I7187&gt;Ограничения!$B$2,),"Not compatible","Compatible")</f>
        <v>Compatible</v>
      </c>
      <c r="L12355" t="str">
        <f t="shared" si="982"/>
        <v>Модификация</v>
      </c>
      <c r="M12355" s="3">
        <f t="shared" ref="M12355:M12418" si="983">IF(ISERR(FIND(C12355,C12356)),0,LEN(C12355)/LEN(C12356))</f>
        <v>0</v>
      </c>
      <c r="N12355" s="3" t="str">
        <f t="shared" ref="N12355:N12418" si="984">IF(OR(M12355&gt;0,M12354&gt;0),"Y","N")</f>
        <v>N</v>
      </c>
      <c r="O12355" t="s">
        <v>28008</v>
      </c>
      <c r="Q12355" t="str">
        <f t="shared" si="980"/>
        <v>COPY 42177pb05.dat sel\42177pb05.dat</v>
      </c>
      <c r="R12355" t="str">
        <f>IF(ISNA(VLOOKUP(B12355,Rendered!$B$1:$C$1000,1,FALSE)),"N","Y")</f>
        <v>N</v>
      </c>
    </row>
    <row r="12356" spans="1:18" hidden="1" x14ac:dyDescent="0.35">
      <c r="A12356" t="s">
        <v>13718</v>
      </c>
      <c r="B12356" t="s">
        <v>13871</v>
      </c>
      <c r="C12356" t="s">
        <v>13872</v>
      </c>
      <c r="D12356" t="s">
        <v>13</v>
      </c>
      <c r="E12356">
        <v>2002</v>
      </c>
      <c r="F12356">
        <v>2002</v>
      </c>
      <c r="J12356">
        <f t="shared" si="981"/>
        <v>0</v>
      </c>
      <c r="K12356" t="str">
        <f>IF(OR(J12356&gt;Ограничения!$B$1,Sheet!G7188&gt;Ограничения!$B$2,Sheet!H7188&gt;Ограничения!$B$2,Sheet!I7188&gt;Ограничения!$B$2,),"Not compatible","Compatible")</f>
        <v>Compatible</v>
      </c>
      <c r="L12356" t="str">
        <f t="shared" si="982"/>
        <v>Модификация</v>
      </c>
      <c r="M12356" s="3">
        <f t="shared" si="983"/>
        <v>0</v>
      </c>
      <c r="N12356" s="3" t="str">
        <f t="shared" si="984"/>
        <v>N</v>
      </c>
      <c r="O12356" t="s">
        <v>28008</v>
      </c>
      <c r="Q12356" t="str">
        <f t="shared" si="980"/>
        <v>COPY 42181pb05.dat sel\42181pb05.dat</v>
      </c>
      <c r="R12356" t="str">
        <f>IF(ISNA(VLOOKUP(B12356,Rendered!$B$1:$C$1000,1,FALSE)),"N","Y")</f>
        <v>N</v>
      </c>
    </row>
    <row r="12357" spans="1:18" hidden="1" x14ac:dyDescent="0.35">
      <c r="A12357" t="s">
        <v>13718</v>
      </c>
      <c r="B12357" t="s">
        <v>13873</v>
      </c>
      <c r="C12357" t="s">
        <v>13874</v>
      </c>
      <c r="D12357" t="s">
        <v>13</v>
      </c>
      <c r="E12357">
        <v>2002</v>
      </c>
      <c r="F12357">
        <v>2002</v>
      </c>
      <c r="J12357">
        <f t="shared" si="981"/>
        <v>0</v>
      </c>
      <c r="K12357" t="str">
        <f>IF(OR(J12357&gt;Ограничения!$B$1,Sheet!G7189&gt;Ограничения!$B$2,Sheet!H7189&gt;Ограничения!$B$2,Sheet!I7189&gt;Ограничения!$B$2,),"Not compatible","Compatible")</f>
        <v>Compatible</v>
      </c>
      <c r="L12357" t="str">
        <f t="shared" si="982"/>
        <v>Модификация</v>
      </c>
      <c r="M12357" s="3">
        <f t="shared" si="983"/>
        <v>0</v>
      </c>
      <c r="N12357" s="3" t="str">
        <f t="shared" si="984"/>
        <v>N</v>
      </c>
      <c r="O12357" t="s">
        <v>28008</v>
      </c>
      <c r="Q12357" t="str">
        <f t="shared" si="980"/>
        <v>COPY 42178pb05.dat sel\42178pb05.dat</v>
      </c>
      <c r="R12357" t="str">
        <f>IF(ISNA(VLOOKUP(B12357,Rendered!$B$1:$C$1000,1,FALSE)),"N","Y")</f>
        <v>N</v>
      </c>
    </row>
    <row r="12358" spans="1:18" hidden="1" x14ac:dyDescent="0.35">
      <c r="A12358" t="s">
        <v>13718</v>
      </c>
      <c r="B12358" t="s">
        <v>13875</v>
      </c>
      <c r="C12358" t="s">
        <v>13876</v>
      </c>
      <c r="D12358" t="s">
        <v>13</v>
      </c>
      <c r="E12358">
        <v>2002</v>
      </c>
      <c r="F12358">
        <v>2002</v>
      </c>
      <c r="J12358">
        <f t="shared" si="981"/>
        <v>0</v>
      </c>
      <c r="K12358" t="str">
        <f>IF(OR(J12358&gt;Ограничения!$B$1,Sheet!G7190&gt;Ограничения!$B$2,Sheet!H7190&gt;Ограничения!$B$2,Sheet!I7190&gt;Ограничения!$B$2,),"Not compatible","Compatible")</f>
        <v>Compatible</v>
      </c>
      <c r="L12358" t="str">
        <f t="shared" si="982"/>
        <v>Модификация</v>
      </c>
      <c r="M12358" s="3">
        <f t="shared" si="983"/>
        <v>0</v>
      </c>
      <c r="N12358" s="3" t="str">
        <f t="shared" si="984"/>
        <v>N</v>
      </c>
      <c r="O12358" t="s">
        <v>28008</v>
      </c>
      <c r="Q12358" t="str">
        <f t="shared" si="980"/>
        <v>COPY 42176pb05.dat sel\42176pb05.dat</v>
      </c>
      <c r="R12358" t="str">
        <f>IF(ISNA(VLOOKUP(B12358,Rendered!$B$1:$C$1000,1,FALSE)),"N","Y")</f>
        <v>N</v>
      </c>
    </row>
    <row r="12359" spans="1:18" hidden="1" x14ac:dyDescent="0.35">
      <c r="A12359" t="s">
        <v>13718</v>
      </c>
      <c r="B12359" t="s">
        <v>13877</v>
      </c>
      <c r="C12359" t="s">
        <v>13878</v>
      </c>
      <c r="D12359" t="s">
        <v>13</v>
      </c>
      <c r="E12359">
        <v>2002</v>
      </c>
      <c r="F12359">
        <v>2002</v>
      </c>
      <c r="J12359">
        <f t="shared" si="981"/>
        <v>0</v>
      </c>
      <c r="K12359" t="str">
        <f>IF(OR(J12359&gt;Ограничения!$B$1,Sheet!G7191&gt;Ограничения!$B$2,Sheet!H7191&gt;Ограничения!$B$2,Sheet!I7191&gt;Ограничения!$B$2,),"Not compatible","Compatible")</f>
        <v>Compatible</v>
      </c>
      <c r="L12359" t="str">
        <f t="shared" si="982"/>
        <v>Модификация</v>
      </c>
      <c r="M12359" s="3">
        <f t="shared" si="983"/>
        <v>0</v>
      </c>
      <c r="N12359" s="3" t="str">
        <f t="shared" si="984"/>
        <v>N</v>
      </c>
      <c r="O12359" t="s">
        <v>28008</v>
      </c>
      <c r="Q12359" t="str">
        <f t="shared" si="980"/>
        <v>COPY 42179pb05.dat sel\42179pb05.dat</v>
      </c>
      <c r="R12359" t="str">
        <f>IF(ISNA(VLOOKUP(B12359,Rendered!$B$1:$C$1000,1,FALSE)),"N","Y")</f>
        <v>N</v>
      </c>
    </row>
    <row r="12360" spans="1:18" hidden="1" x14ac:dyDescent="0.35">
      <c r="A12360" t="s">
        <v>13718</v>
      </c>
      <c r="B12360" t="s">
        <v>13879</v>
      </c>
      <c r="C12360" t="s">
        <v>13880</v>
      </c>
      <c r="D12360" t="s">
        <v>13</v>
      </c>
      <c r="E12360">
        <v>2002</v>
      </c>
      <c r="F12360">
        <v>2002</v>
      </c>
      <c r="J12360">
        <f t="shared" si="981"/>
        <v>0</v>
      </c>
      <c r="K12360" t="str">
        <f>IF(OR(J12360&gt;Ограничения!$B$1,Sheet!G7192&gt;Ограничения!$B$2,Sheet!H7192&gt;Ограничения!$B$2,Sheet!I7192&gt;Ограничения!$B$2,),"Not compatible","Compatible")</f>
        <v>Compatible</v>
      </c>
      <c r="L12360" t="str">
        <f t="shared" si="982"/>
        <v>Модификация</v>
      </c>
      <c r="M12360" s="3">
        <f t="shared" si="983"/>
        <v>0</v>
      </c>
      <c r="N12360" s="3" t="str">
        <f t="shared" si="984"/>
        <v>N</v>
      </c>
      <c r="O12360" t="s">
        <v>28008</v>
      </c>
      <c r="Q12360" t="str">
        <f t="shared" si="980"/>
        <v>COPY 42183pb05.dat sel\42183pb05.dat</v>
      </c>
      <c r="R12360" t="str">
        <f>IF(ISNA(VLOOKUP(B12360,Rendered!$B$1:$C$1000,1,FALSE)),"N","Y")</f>
        <v>N</v>
      </c>
    </row>
    <row r="12361" spans="1:18" hidden="1" x14ac:dyDescent="0.35">
      <c r="A12361" t="s">
        <v>13718</v>
      </c>
      <c r="B12361" t="s">
        <v>13881</v>
      </c>
      <c r="C12361" t="s">
        <v>13882</v>
      </c>
      <c r="D12361" t="s">
        <v>13</v>
      </c>
      <c r="E12361">
        <v>2002</v>
      </c>
      <c r="F12361">
        <v>2002</v>
      </c>
      <c r="J12361">
        <f t="shared" si="981"/>
        <v>0</v>
      </c>
      <c r="K12361" t="str">
        <f>IF(OR(J12361&gt;Ограничения!$B$1,Sheet!G7193&gt;Ограничения!$B$2,Sheet!H7193&gt;Ограничения!$B$2,Sheet!I7193&gt;Ограничения!$B$2,),"Not compatible","Compatible")</f>
        <v>Compatible</v>
      </c>
      <c r="L12361" t="str">
        <f t="shared" si="982"/>
        <v>Модификация</v>
      </c>
      <c r="M12361" s="3">
        <f t="shared" si="983"/>
        <v>0</v>
      </c>
      <c r="N12361" s="3" t="str">
        <f t="shared" si="984"/>
        <v>N</v>
      </c>
      <c r="O12361" t="s">
        <v>28008</v>
      </c>
      <c r="Q12361" t="str">
        <f t="shared" si="980"/>
        <v>COPY 42182pb05.dat sel\42182pb05.dat</v>
      </c>
      <c r="R12361" t="str">
        <f>IF(ISNA(VLOOKUP(B12361,Rendered!$B$1:$C$1000,1,FALSE)),"N","Y")</f>
        <v>N</v>
      </c>
    </row>
    <row r="12362" spans="1:18" hidden="1" x14ac:dyDescent="0.35">
      <c r="A12362" t="s">
        <v>9778</v>
      </c>
      <c r="B12362" t="s">
        <v>9801</v>
      </c>
      <c r="C12362" t="s">
        <v>9802</v>
      </c>
      <c r="D12362" t="s">
        <v>13</v>
      </c>
      <c r="E12362">
        <v>2011</v>
      </c>
      <c r="F12362">
        <v>2012</v>
      </c>
      <c r="J12362">
        <f t="shared" si="981"/>
        <v>0</v>
      </c>
      <c r="K12362" t="str">
        <f>IF(OR(J12362&gt;Ограничения!$B$1,Sheet!G5174&gt;Ограничения!$B$2,Sheet!H5174&gt;Ограничения!$B$2,Sheet!I5174&gt;Ограничения!$B$2,),"Not compatible","Compatible")</f>
        <v>Compatible</v>
      </c>
      <c r="L12362">
        <f t="shared" si="982"/>
        <v>93229</v>
      </c>
      <c r="M12362" s="3">
        <f t="shared" si="983"/>
        <v>0</v>
      </c>
      <c r="N12362" s="3" t="str">
        <f t="shared" si="984"/>
        <v>N</v>
      </c>
      <c r="O12362" t="s">
        <v>28008</v>
      </c>
      <c r="Q12362" t="str">
        <f t="shared" si="980"/>
        <v>COPY 93229.dat sel\93229.dat</v>
      </c>
      <c r="R12362" t="str">
        <f>IF(ISNA(VLOOKUP(B12362,Rendered!$B$1:$C$1000,1,FALSE)),"N","Y")</f>
        <v>N</v>
      </c>
    </row>
    <row r="12363" spans="1:18" hidden="1" x14ac:dyDescent="0.35">
      <c r="A12363" t="s">
        <v>9778</v>
      </c>
      <c r="B12363" t="s">
        <v>9803</v>
      </c>
      <c r="C12363" t="s">
        <v>9804</v>
      </c>
      <c r="D12363" t="s">
        <v>27</v>
      </c>
      <c r="E12363">
        <v>1997</v>
      </c>
      <c r="F12363">
        <v>2022</v>
      </c>
      <c r="J12363">
        <f t="shared" si="981"/>
        <v>0</v>
      </c>
      <c r="K12363" t="str">
        <f>IF(OR(J12363&gt;Ограничения!$B$1,Sheet!G5175&gt;Ограничения!$B$2,Sheet!H5175&gt;Ограничения!$B$2,Sheet!I5175&gt;Ограничения!$B$2,),"Not compatible","Compatible")</f>
        <v>Compatible</v>
      </c>
      <c r="L12363" t="str">
        <f t="shared" si="982"/>
        <v>Модификация</v>
      </c>
      <c r="M12363" s="3">
        <f t="shared" si="983"/>
        <v>0</v>
      </c>
      <c r="N12363" s="3" t="str">
        <f t="shared" si="984"/>
        <v>N</v>
      </c>
      <c r="O12363" t="s">
        <v>28008</v>
      </c>
      <c r="Q12363" t="str">
        <f t="shared" si="980"/>
        <v>COPY x127c11.dat sel\x127c11.dat</v>
      </c>
      <c r="R12363" t="str">
        <f>IF(ISNA(VLOOKUP(B12363,Rendered!$B$1:$C$1000,1,FALSE)),"N","Y")</f>
        <v>N</v>
      </c>
    </row>
    <row r="12364" spans="1:18" hidden="1" x14ac:dyDescent="0.35">
      <c r="A12364" t="s">
        <v>9778</v>
      </c>
      <c r="B12364" t="s">
        <v>9805</v>
      </c>
      <c r="C12364" t="s">
        <v>9806</v>
      </c>
      <c r="D12364" t="s">
        <v>13</v>
      </c>
      <c r="E12364">
        <v>1996</v>
      </c>
      <c r="F12364">
        <v>2008</v>
      </c>
      <c r="J12364">
        <f t="shared" si="981"/>
        <v>0</v>
      </c>
      <c r="K12364" t="str">
        <f>IF(OR(J12364&gt;Ограничения!$B$1,Sheet!G5176&gt;Ограничения!$B$2,Sheet!H5176&gt;Ограничения!$B$2,Sheet!I5176&gt;Ограничения!$B$2,),"Not compatible","Compatible")</f>
        <v>Compatible</v>
      </c>
      <c r="L12364" t="str">
        <f t="shared" si="982"/>
        <v>Модификация</v>
      </c>
      <c r="M12364" s="3">
        <f t="shared" si="983"/>
        <v>0</v>
      </c>
      <c r="N12364" s="3" t="str">
        <f t="shared" si="984"/>
        <v>N</v>
      </c>
      <c r="O12364" t="s">
        <v>28008</v>
      </c>
      <c r="Q12364" t="str">
        <f t="shared" si="980"/>
        <v>COPY x127c21.dat sel\x127c21.dat</v>
      </c>
      <c r="R12364" t="str">
        <f>IF(ISNA(VLOOKUP(B12364,Rendered!$B$1:$C$1000,1,FALSE)),"N","Y")</f>
        <v>N</v>
      </c>
    </row>
    <row r="12365" spans="1:18" hidden="1" x14ac:dyDescent="0.35">
      <c r="A12365" t="s">
        <v>9778</v>
      </c>
      <c r="B12365" t="s">
        <v>9807</v>
      </c>
      <c r="C12365" t="s">
        <v>9808</v>
      </c>
      <c r="D12365" t="s">
        <v>57</v>
      </c>
      <c r="E12365">
        <v>1998</v>
      </c>
      <c r="F12365">
        <v>2022</v>
      </c>
      <c r="G12365">
        <v>21</v>
      </c>
      <c r="H12365">
        <v>1</v>
      </c>
      <c r="J12365">
        <f t="shared" si="981"/>
        <v>22</v>
      </c>
      <c r="K12365" t="str">
        <f>IF(OR(J12365&gt;Ограничения!$B$1,Sheet!G5177&gt;Ограничения!$B$2,Sheet!H5177&gt;Ограничения!$B$2,Sheet!I5177&gt;Ограничения!$B$2,),"Not compatible","Compatible")</f>
        <v>Not compatible</v>
      </c>
      <c r="L12365">
        <f t="shared" si="982"/>
        <v>63141</v>
      </c>
      <c r="M12365" s="3">
        <f t="shared" si="983"/>
        <v>0</v>
      </c>
      <c r="N12365" s="3" t="str">
        <f t="shared" si="984"/>
        <v>N</v>
      </c>
      <c r="O12365" t="s">
        <v>28008</v>
      </c>
      <c r="Q12365" t="str">
        <f t="shared" si="980"/>
        <v>COPY 63141.dat sel\63141.dat</v>
      </c>
      <c r="R12365" t="str">
        <f>IF(ISNA(VLOOKUP(B12365,Rendered!$B$1:$C$1000,1,FALSE)),"N","Y")</f>
        <v>N</v>
      </c>
    </row>
    <row r="12366" spans="1:18" hidden="1" x14ac:dyDescent="0.35">
      <c r="A12366" t="s">
        <v>9778</v>
      </c>
      <c r="B12366" t="s">
        <v>9809</v>
      </c>
      <c r="C12366" t="s">
        <v>9810</v>
      </c>
      <c r="D12366" t="s">
        <v>13</v>
      </c>
      <c r="E12366">
        <v>2005</v>
      </c>
      <c r="F12366">
        <v>2022</v>
      </c>
      <c r="J12366">
        <f t="shared" si="981"/>
        <v>0</v>
      </c>
      <c r="K12366" t="str">
        <f>IF(OR(J12366&gt;Ограничения!$B$1,Sheet!G5178&gt;Ограничения!$B$2,Sheet!H5178&gt;Ограничения!$B$2,Sheet!I5178&gt;Ограничения!$B$2,),"Not compatible","Compatible")</f>
        <v>Compatible</v>
      </c>
      <c r="L12366" t="str">
        <f t="shared" si="982"/>
        <v>Модификация</v>
      </c>
      <c r="M12366" s="3">
        <f t="shared" si="983"/>
        <v>0</v>
      </c>
      <c r="N12366" s="3" t="str">
        <f t="shared" si="984"/>
        <v>N</v>
      </c>
      <c r="O12366" t="s">
        <v>28008</v>
      </c>
      <c r="Q12366" t="str">
        <f t="shared" si="980"/>
        <v>COPY x127c31.dat sel\x127c31.dat</v>
      </c>
      <c r="R12366" t="str">
        <f>IF(ISNA(VLOOKUP(B12366,Rendered!$B$1:$C$1000,1,FALSE)),"N","Y")</f>
        <v>N</v>
      </c>
    </row>
    <row r="12367" spans="1:18" hidden="1" x14ac:dyDescent="0.35">
      <c r="A12367" t="s">
        <v>9778</v>
      </c>
      <c r="B12367" t="s">
        <v>9811</v>
      </c>
      <c r="C12367" t="s">
        <v>9812</v>
      </c>
      <c r="D12367" t="s">
        <v>35</v>
      </c>
      <c r="E12367">
        <v>1996</v>
      </c>
      <c r="F12367">
        <v>2022</v>
      </c>
      <c r="J12367">
        <f t="shared" si="981"/>
        <v>0</v>
      </c>
      <c r="K12367" t="str">
        <f>IF(OR(J12367&gt;Ограничения!$B$1,Sheet!G5179&gt;Ограничения!$B$2,Sheet!H5179&gt;Ограничения!$B$2,Sheet!I5179&gt;Ограничения!$B$2,),"Not compatible","Compatible")</f>
        <v>Compatible</v>
      </c>
      <c r="L12367" t="str">
        <f t="shared" si="982"/>
        <v>Модификация</v>
      </c>
      <c r="M12367" s="3">
        <f t="shared" si="983"/>
        <v>0.61538461538461542</v>
      </c>
      <c r="N12367" s="3" t="str">
        <f t="shared" si="984"/>
        <v>Y</v>
      </c>
      <c r="O12367" t="s">
        <v>28008</v>
      </c>
      <c r="Q12367" t="str">
        <f t="shared" si="980"/>
        <v>COPY x127c41.dat sel\x127c41.dat</v>
      </c>
      <c r="R12367" t="str">
        <f>IF(ISNA(VLOOKUP(B12367,Rendered!$B$1:$C$1000,1,FALSE)),"N","Y")</f>
        <v>N</v>
      </c>
    </row>
    <row r="12368" spans="1:18" hidden="1" x14ac:dyDescent="0.35">
      <c r="A12368" t="s">
        <v>9778</v>
      </c>
      <c r="B12368" t="s">
        <v>9813</v>
      </c>
      <c r="C12368" t="s">
        <v>9814</v>
      </c>
      <c r="D12368" t="s">
        <v>13</v>
      </c>
      <c r="E12368">
        <v>2021</v>
      </c>
      <c r="F12368">
        <v>2021</v>
      </c>
      <c r="J12368">
        <f t="shared" si="981"/>
        <v>0</v>
      </c>
      <c r="K12368" t="str">
        <f>IF(OR(J12368&gt;Ограничения!$B$1,Sheet!G5180&gt;Ограничения!$B$2,Sheet!H5180&gt;Ограничения!$B$2,Sheet!I5180&gt;Ограничения!$B$2,),"Not compatible","Compatible")</f>
        <v>Compatible</v>
      </c>
      <c r="L12368">
        <f t="shared" si="982"/>
        <v>83197</v>
      </c>
      <c r="M12368" s="3">
        <f t="shared" si="983"/>
        <v>0</v>
      </c>
      <c r="N12368" s="3" t="str">
        <f t="shared" si="984"/>
        <v>Y</v>
      </c>
      <c r="O12368" t="s">
        <v>28008</v>
      </c>
      <c r="Q12368" t="str">
        <f t="shared" si="980"/>
        <v>COPY 83197.dat sel\83197.dat</v>
      </c>
      <c r="R12368" t="str">
        <f>IF(ISNA(VLOOKUP(B12368,Rendered!$B$1:$C$1000,1,FALSE)),"N","Y")</f>
        <v>N</v>
      </c>
    </row>
    <row r="12369" spans="1:18" hidden="1" x14ac:dyDescent="0.35">
      <c r="A12369" t="s">
        <v>9778</v>
      </c>
      <c r="B12369" t="s">
        <v>9815</v>
      </c>
      <c r="C12369" t="s">
        <v>9816</v>
      </c>
      <c r="D12369" t="s">
        <v>13</v>
      </c>
      <c r="E12369">
        <v>2016</v>
      </c>
      <c r="F12369">
        <v>2019</v>
      </c>
      <c r="J12369">
        <f t="shared" si="981"/>
        <v>0</v>
      </c>
      <c r="K12369" t="str">
        <f>IF(OR(J12369&gt;Ограничения!$B$1,Sheet!G5181&gt;Ограничения!$B$2,Sheet!H5181&gt;Ограничения!$B$2,Sheet!I5181&gt;Ограничения!$B$2,),"Not compatible","Compatible")</f>
        <v>Compatible</v>
      </c>
      <c r="L12369">
        <f t="shared" si="982"/>
        <v>23924</v>
      </c>
      <c r="M12369" s="3">
        <f t="shared" si="983"/>
        <v>0</v>
      </c>
      <c r="N12369" s="3" t="str">
        <f t="shared" si="984"/>
        <v>N</v>
      </c>
      <c r="O12369" t="s">
        <v>28008</v>
      </c>
      <c r="Q12369" t="str">
        <f t="shared" si="980"/>
        <v>COPY 23924.dat sel\23924.dat</v>
      </c>
      <c r="R12369" t="str">
        <f>IF(ISNA(VLOOKUP(B12369,Rendered!$B$1:$C$1000,1,FALSE)),"N","Y")</f>
        <v>N</v>
      </c>
    </row>
    <row r="12370" spans="1:18" hidden="1" x14ac:dyDescent="0.35">
      <c r="A12370" t="s">
        <v>9778</v>
      </c>
      <c r="B12370" t="s">
        <v>9817</v>
      </c>
      <c r="C12370" t="s">
        <v>9818</v>
      </c>
      <c r="D12370" t="s">
        <v>30</v>
      </c>
      <c r="E12370">
        <v>1969</v>
      </c>
      <c r="F12370">
        <v>2012</v>
      </c>
      <c r="J12370">
        <f t="shared" si="981"/>
        <v>0</v>
      </c>
      <c r="K12370" t="str">
        <f>IF(OR(J12370&gt;Ограничения!$B$1,Sheet!G5182&gt;Ограничения!$B$2,Sheet!H5182&gt;Ограничения!$B$2,Sheet!I5182&gt;Ограничения!$B$2,),"Not compatible","Compatible")</f>
        <v>Compatible</v>
      </c>
      <c r="L12370" t="str">
        <f t="shared" si="982"/>
        <v>Модификация</v>
      </c>
      <c r="M12370" s="3">
        <f t="shared" si="983"/>
        <v>0</v>
      </c>
      <c r="N12370" s="3" t="str">
        <f t="shared" si="984"/>
        <v>N</v>
      </c>
      <c r="O12370" t="s">
        <v>28008</v>
      </c>
      <c r="Q12370" t="str">
        <f t="shared" si="980"/>
        <v>COPY x77.dat sel\x77.dat</v>
      </c>
      <c r="R12370" t="str">
        <f>IF(ISNA(VLOOKUP(B12370,Rendered!$B$1:$C$1000,1,FALSE)),"N","Y")</f>
        <v>N</v>
      </c>
    </row>
    <row r="12371" spans="1:18" hidden="1" x14ac:dyDescent="0.35">
      <c r="A12371" t="s">
        <v>9778</v>
      </c>
      <c r="B12371" t="s">
        <v>9853</v>
      </c>
      <c r="C12371" t="s">
        <v>9854</v>
      </c>
      <c r="D12371" t="s">
        <v>30</v>
      </c>
      <c r="E12371">
        <v>1984</v>
      </c>
      <c r="F12371">
        <v>2014</v>
      </c>
      <c r="J12371">
        <f t="shared" si="981"/>
        <v>0</v>
      </c>
      <c r="K12371" t="str">
        <f>IF(OR(J12371&gt;Ограничения!$B$1,Sheet!G5200&gt;Ограничения!$B$2,Sheet!H5200&gt;Ограничения!$B$2,Sheet!I5200&gt;Ограничения!$B$2,),"Not compatible","Compatible")</f>
        <v>Compatible</v>
      </c>
      <c r="L12371" t="str">
        <f t="shared" si="982"/>
        <v>Модификация</v>
      </c>
      <c r="M12371" s="3">
        <f t="shared" si="983"/>
        <v>0</v>
      </c>
      <c r="N12371" s="3" t="str">
        <f t="shared" si="984"/>
        <v>N</v>
      </c>
      <c r="O12371" t="s">
        <v>28008</v>
      </c>
      <c r="Q12371" t="str">
        <f t="shared" si="980"/>
        <v>COPY x77c.dat sel\x77c.dat</v>
      </c>
      <c r="R12371" t="str">
        <f>IF(ISNA(VLOOKUP(B12371,Rendered!$B$1:$C$1000,1,FALSE)),"N","Y")</f>
        <v>N</v>
      </c>
    </row>
    <row r="12372" spans="1:18" hidden="1" x14ac:dyDescent="0.35">
      <c r="A12372" t="s">
        <v>9778</v>
      </c>
      <c r="B12372" t="s">
        <v>9839</v>
      </c>
      <c r="C12372" t="s">
        <v>9840</v>
      </c>
      <c r="D12372" t="s">
        <v>13</v>
      </c>
      <c r="E12372">
        <v>1989</v>
      </c>
      <c r="F12372">
        <v>2014</v>
      </c>
      <c r="J12372">
        <f t="shared" si="981"/>
        <v>0</v>
      </c>
      <c r="K12372" t="str">
        <f>IF(OR(J12372&gt;Ограничения!$B$1,Sheet!G5193&gt;Ограничения!$B$2,Sheet!H5193&gt;Ограничения!$B$2,Sheet!I5193&gt;Ограничения!$B$2,),"Not compatible","Compatible")</f>
        <v>Compatible</v>
      </c>
      <c r="L12372" t="str">
        <f t="shared" si="982"/>
        <v>Модификация</v>
      </c>
      <c r="M12372" s="3">
        <f t="shared" si="983"/>
        <v>0</v>
      </c>
      <c r="N12372" s="3" t="str">
        <f t="shared" si="984"/>
        <v>N</v>
      </c>
      <c r="O12372" t="s">
        <v>28008</v>
      </c>
      <c r="Q12372" t="str">
        <f t="shared" si="980"/>
        <v>COPY x77cc100.dat sel\x77cc100.dat</v>
      </c>
      <c r="R12372" t="str">
        <f>IF(ISNA(VLOOKUP(B12372,Rendered!$B$1:$C$1000,1,FALSE)),"N","Y")</f>
        <v>N</v>
      </c>
    </row>
    <row r="12373" spans="1:18" hidden="1" x14ac:dyDescent="0.35">
      <c r="A12373" t="s">
        <v>9778</v>
      </c>
      <c r="B12373" t="s">
        <v>9841</v>
      </c>
      <c r="C12373" t="s">
        <v>9842</v>
      </c>
      <c r="D12373" t="s">
        <v>13</v>
      </c>
      <c r="E12373">
        <v>1989</v>
      </c>
      <c r="F12373">
        <v>1993</v>
      </c>
      <c r="J12373">
        <f t="shared" si="981"/>
        <v>0</v>
      </c>
      <c r="K12373" t="str">
        <f>IF(OR(J12373&gt;Ограничения!$B$1,Sheet!G5194&gt;Ограничения!$B$2,Sheet!H5194&gt;Ограничения!$B$2,Sheet!I5194&gt;Ограничения!$B$2,),"Not compatible","Compatible")</f>
        <v>Compatible</v>
      </c>
      <c r="L12373" t="str">
        <f t="shared" si="982"/>
        <v>Модификация</v>
      </c>
      <c r="M12373" s="3">
        <f t="shared" si="983"/>
        <v>0</v>
      </c>
      <c r="N12373" s="3" t="str">
        <f t="shared" si="984"/>
        <v>N</v>
      </c>
      <c r="O12373" t="s">
        <v>28008</v>
      </c>
      <c r="Q12373" t="str">
        <f t="shared" ref="Q12373:Q12436" si="985">_xlfn.CONCAT("COPY ",B12373,".dat sel\",B12373,".dat")</f>
        <v>COPY x77cc125.dat sel\x77cc125.dat</v>
      </c>
      <c r="R12373" t="str">
        <f>IF(ISNA(VLOOKUP(B12373,Rendered!$B$1:$C$1000,1,FALSE)),"N","Y")</f>
        <v>N</v>
      </c>
    </row>
    <row r="12374" spans="1:18" hidden="1" x14ac:dyDescent="0.35">
      <c r="A12374" t="s">
        <v>9778</v>
      </c>
      <c r="B12374" t="s">
        <v>9843</v>
      </c>
      <c r="C12374" t="s">
        <v>9844</v>
      </c>
      <c r="D12374" t="s">
        <v>13</v>
      </c>
      <c r="E12374">
        <v>2017</v>
      </c>
      <c r="F12374">
        <v>2022</v>
      </c>
      <c r="J12374">
        <f t="shared" si="981"/>
        <v>0</v>
      </c>
      <c r="K12374" t="str">
        <f>IF(OR(J12374&gt;Ограничения!$B$1,Sheet!G5195&gt;Ограничения!$B$2,Sheet!H5195&gt;Ограничения!$B$2,Sheet!I5195&gt;Ограничения!$B$2,),"Not compatible","Compatible")</f>
        <v>Compatible</v>
      </c>
      <c r="L12374" t="str">
        <f t="shared" si="982"/>
        <v>Модификация</v>
      </c>
      <c r="M12374" s="3">
        <f t="shared" si="983"/>
        <v>0</v>
      </c>
      <c r="N12374" s="3" t="str">
        <f t="shared" si="984"/>
        <v>N</v>
      </c>
      <c r="O12374" t="s">
        <v>28008</v>
      </c>
      <c r="Q12374" t="str">
        <f t="shared" si="985"/>
        <v>COPY x77cc150.dat sel\x77cc150.dat</v>
      </c>
      <c r="R12374" t="str">
        <f>IF(ISNA(VLOOKUP(B12374,Rendered!$B$1:$C$1000,1,FALSE)),"N","Y")</f>
        <v>N</v>
      </c>
    </row>
    <row r="12375" spans="1:18" hidden="1" x14ac:dyDescent="0.35">
      <c r="A12375" t="s">
        <v>9778</v>
      </c>
      <c r="B12375" t="s">
        <v>9845</v>
      </c>
      <c r="C12375" t="s">
        <v>9846</v>
      </c>
      <c r="D12375" t="s">
        <v>13</v>
      </c>
      <c r="E12375">
        <v>2001</v>
      </c>
      <c r="F12375">
        <v>2003</v>
      </c>
      <c r="J12375">
        <f t="shared" si="981"/>
        <v>0</v>
      </c>
      <c r="K12375" t="str">
        <f>IF(OR(J12375&gt;Ограничения!$B$1,Sheet!G5196&gt;Ограничения!$B$2,Sheet!H5196&gt;Ограничения!$B$2,Sheet!I5196&gt;Ограничения!$B$2,),"Not compatible","Compatible")</f>
        <v>Compatible</v>
      </c>
      <c r="L12375" t="str">
        <f t="shared" si="982"/>
        <v>Модификация</v>
      </c>
      <c r="M12375" s="3">
        <f t="shared" si="983"/>
        <v>0</v>
      </c>
      <c r="N12375" s="3" t="str">
        <f t="shared" si="984"/>
        <v>N</v>
      </c>
      <c r="O12375" t="s">
        <v>28008</v>
      </c>
      <c r="Q12375" t="str">
        <f t="shared" si="985"/>
        <v>COPY x77cc200.dat sel\x77cc200.dat</v>
      </c>
      <c r="R12375" t="str">
        <f>IF(ISNA(VLOOKUP(B12375,Rendered!$B$1:$C$1000,1,FALSE)),"N","Y")</f>
        <v>N</v>
      </c>
    </row>
    <row r="12376" spans="1:18" hidden="1" x14ac:dyDescent="0.35">
      <c r="A12376" t="s">
        <v>9778</v>
      </c>
      <c r="B12376" t="s">
        <v>9821</v>
      </c>
      <c r="C12376" t="s">
        <v>9822</v>
      </c>
      <c r="D12376" t="s">
        <v>13</v>
      </c>
      <c r="E12376">
        <v>2018</v>
      </c>
      <c r="F12376">
        <v>2018</v>
      </c>
      <c r="J12376">
        <f t="shared" si="981"/>
        <v>0</v>
      </c>
      <c r="K12376" t="str">
        <f>IF(OR(J12376&gt;Ограничения!$B$1,Sheet!G5184&gt;Ограничения!$B$2,Sheet!H5184&gt;Ограничения!$B$2,Sheet!I5184&gt;Ограничения!$B$2,),"Not compatible","Compatible")</f>
        <v>Compatible</v>
      </c>
      <c r="L12376" t="str">
        <f t="shared" si="982"/>
        <v>Модификация</v>
      </c>
      <c r="M12376" s="3">
        <f t="shared" si="983"/>
        <v>0</v>
      </c>
      <c r="N12376" s="3" t="str">
        <f t="shared" si="984"/>
        <v>N</v>
      </c>
      <c r="O12376" t="s">
        <v>28008</v>
      </c>
      <c r="Q12376" t="str">
        <f t="shared" si="985"/>
        <v>COPY x77cc21.6.dat sel\x77cc21.6.dat</v>
      </c>
      <c r="R12376" t="str">
        <f>IF(ISNA(VLOOKUP(B12376,Rendered!$B$1:$C$1000,1,FALSE)),"N","Y")</f>
        <v>N</v>
      </c>
    </row>
    <row r="12377" spans="1:18" hidden="1" x14ac:dyDescent="0.35">
      <c r="A12377" t="s">
        <v>9778</v>
      </c>
      <c r="B12377" t="s">
        <v>9819</v>
      </c>
      <c r="C12377" t="s">
        <v>9820</v>
      </c>
      <c r="D12377" t="s">
        <v>13</v>
      </c>
      <c r="E12377">
        <v>2015</v>
      </c>
      <c r="F12377">
        <v>2016</v>
      </c>
      <c r="J12377">
        <f t="shared" si="981"/>
        <v>0</v>
      </c>
      <c r="K12377" t="str">
        <f>IF(OR(J12377&gt;Ограничения!$B$1,Sheet!G5183&gt;Ограничения!$B$2,Sheet!H5183&gt;Ограничения!$B$2,Sheet!I5183&gt;Ограничения!$B$2,),"Not compatible","Compatible")</f>
        <v>Compatible</v>
      </c>
      <c r="L12377" t="str">
        <f t="shared" si="982"/>
        <v>Модификация</v>
      </c>
      <c r="M12377" s="3">
        <f t="shared" si="983"/>
        <v>0</v>
      </c>
      <c r="N12377" s="3" t="str">
        <f t="shared" si="984"/>
        <v>N</v>
      </c>
      <c r="O12377" t="s">
        <v>28008</v>
      </c>
      <c r="Q12377" t="str">
        <f t="shared" si="985"/>
        <v>COPY x77cc21.dat sel\x77cc21.dat</v>
      </c>
      <c r="R12377" t="str">
        <f>IF(ISNA(VLOOKUP(B12377,Rendered!$B$1:$C$1000,1,FALSE)),"N","Y")</f>
        <v>N</v>
      </c>
    </row>
    <row r="12378" spans="1:18" hidden="1" x14ac:dyDescent="0.35">
      <c r="A12378" t="s">
        <v>9778</v>
      </c>
      <c r="B12378" t="s">
        <v>9823</v>
      </c>
      <c r="C12378" t="s">
        <v>9824</v>
      </c>
      <c r="D12378" t="s">
        <v>13</v>
      </c>
      <c r="E12378">
        <v>2014</v>
      </c>
      <c r="F12378">
        <v>2014</v>
      </c>
      <c r="J12378">
        <f t="shared" si="981"/>
        <v>0</v>
      </c>
      <c r="K12378" t="str">
        <f>IF(OR(J12378&gt;Ограничения!$B$1,Sheet!G5185&gt;Ограничения!$B$2,Sheet!H5185&gt;Ограничения!$B$2,Sheet!I5185&gt;Ограничения!$B$2,),"Not compatible","Compatible")</f>
        <v>Compatible</v>
      </c>
      <c r="L12378" t="str">
        <f t="shared" si="982"/>
        <v>Модификация</v>
      </c>
      <c r="M12378" s="3">
        <f t="shared" si="983"/>
        <v>0</v>
      </c>
      <c r="N12378" s="3" t="str">
        <f t="shared" si="984"/>
        <v>N</v>
      </c>
      <c r="O12378" t="s">
        <v>28008</v>
      </c>
      <c r="Q12378" t="str">
        <f t="shared" si="985"/>
        <v>COPY x77cc22.5.dat sel\x77cc22.5.dat</v>
      </c>
      <c r="R12378" t="str">
        <f>IF(ISNA(VLOOKUP(B12378,Rendered!$B$1:$C$1000,1,FALSE)),"N","Y")</f>
        <v>N</v>
      </c>
    </row>
    <row r="12379" spans="1:18" hidden="1" x14ac:dyDescent="0.35">
      <c r="A12379" t="s">
        <v>9778</v>
      </c>
      <c r="B12379" t="s">
        <v>9847</v>
      </c>
      <c r="C12379" t="s">
        <v>9848</v>
      </c>
      <c r="D12379" t="s">
        <v>13</v>
      </c>
      <c r="E12379">
        <v>2002</v>
      </c>
      <c r="F12379">
        <v>2013</v>
      </c>
      <c r="J12379">
        <f t="shared" si="981"/>
        <v>0</v>
      </c>
      <c r="K12379" t="str">
        <f>IF(OR(J12379&gt;Ограничения!$B$1,Sheet!G5197&gt;Ограничения!$B$2,Sheet!H5197&gt;Ограничения!$B$2,Sheet!I5197&gt;Ограничения!$B$2,),"Not compatible","Compatible")</f>
        <v>Compatible</v>
      </c>
      <c r="L12379" t="str">
        <f t="shared" si="982"/>
        <v>Модификация</v>
      </c>
      <c r="M12379" s="3">
        <f t="shared" si="983"/>
        <v>0</v>
      </c>
      <c r="N12379" s="3" t="str">
        <f t="shared" si="984"/>
        <v>N</v>
      </c>
      <c r="O12379" t="s">
        <v>28008</v>
      </c>
      <c r="Q12379" t="str">
        <f t="shared" si="985"/>
        <v>COPY x77cc250.dat sel\x77cc250.dat</v>
      </c>
      <c r="R12379" t="str">
        <f>IF(ISNA(VLOOKUP(B12379,Rendered!$B$1:$C$1000,1,FALSE)),"N","Y")</f>
        <v>N</v>
      </c>
    </row>
    <row r="12380" spans="1:18" hidden="1" x14ac:dyDescent="0.35">
      <c r="A12380" t="s">
        <v>9778</v>
      </c>
      <c r="B12380" t="s">
        <v>9849</v>
      </c>
      <c r="C12380" t="s">
        <v>9850</v>
      </c>
      <c r="D12380" t="s">
        <v>13</v>
      </c>
      <c r="E12380">
        <v>2018</v>
      </c>
      <c r="F12380">
        <v>2020</v>
      </c>
      <c r="J12380">
        <f t="shared" si="981"/>
        <v>0</v>
      </c>
      <c r="K12380" t="str">
        <f>IF(OR(J12380&gt;Ограничения!$B$1,Sheet!G5198&gt;Ограничения!$B$2,Sheet!H5198&gt;Ограничения!$B$2,Sheet!I5198&gt;Ограничения!$B$2,),"Not compatible","Compatible")</f>
        <v>Compatible</v>
      </c>
      <c r="L12380" t="str">
        <f t="shared" si="982"/>
        <v>Модификация</v>
      </c>
      <c r="M12380" s="3">
        <f t="shared" si="983"/>
        <v>0</v>
      </c>
      <c r="N12380" s="3" t="str">
        <f t="shared" si="984"/>
        <v>N</v>
      </c>
      <c r="O12380" t="s">
        <v>28008</v>
      </c>
      <c r="Q12380" t="str">
        <f t="shared" si="985"/>
        <v>COPY x77cc300.dat sel\x77cc300.dat</v>
      </c>
      <c r="R12380" t="str">
        <f>IF(ISNA(VLOOKUP(B12380,Rendered!$B$1:$C$1000,1,FALSE)),"N","Y")</f>
        <v>N</v>
      </c>
    </row>
    <row r="12381" spans="1:18" hidden="1" x14ac:dyDescent="0.35">
      <c r="A12381" t="s">
        <v>9778</v>
      </c>
      <c r="B12381" t="s">
        <v>9825</v>
      </c>
      <c r="C12381" t="s">
        <v>9826</v>
      </c>
      <c r="D12381" t="s">
        <v>13</v>
      </c>
      <c r="E12381">
        <v>2007</v>
      </c>
      <c r="F12381">
        <v>2011</v>
      </c>
      <c r="J12381">
        <f t="shared" si="981"/>
        <v>0</v>
      </c>
      <c r="K12381" t="str">
        <f>IF(OR(J12381&gt;Ограничения!$B$1,Sheet!G5186&gt;Ограничения!$B$2,Sheet!H5186&gt;Ограничения!$B$2,Sheet!I5186&gt;Ограничения!$B$2,),"Not compatible","Compatible")</f>
        <v>Compatible</v>
      </c>
      <c r="L12381" t="str">
        <f t="shared" si="982"/>
        <v>Модификация</v>
      </c>
      <c r="M12381" s="3">
        <f t="shared" si="983"/>
        <v>0</v>
      </c>
      <c r="N12381" s="3" t="str">
        <f t="shared" si="984"/>
        <v>N</v>
      </c>
      <c r="O12381" t="s">
        <v>28008</v>
      </c>
      <c r="Q12381" t="str">
        <f t="shared" si="985"/>
        <v>COPY x77cc30.dat sel\x77cc30.dat</v>
      </c>
      <c r="R12381" t="str">
        <f>IF(ISNA(VLOOKUP(B12381,Rendered!$B$1:$C$1000,1,FALSE)),"N","Y")</f>
        <v>N</v>
      </c>
    </row>
    <row r="12382" spans="1:18" hidden="1" x14ac:dyDescent="0.35">
      <c r="A12382" t="s">
        <v>9778</v>
      </c>
      <c r="B12382" t="s">
        <v>9827</v>
      </c>
      <c r="C12382" t="s">
        <v>9828</v>
      </c>
      <c r="D12382" t="s">
        <v>13</v>
      </c>
      <c r="E12382">
        <v>2020</v>
      </c>
      <c r="F12382">
        <v>2020</v>
      </c>
      <c r="J12382">
        <f t="shared" si="981"/>
        <v>0</v>
      </c>
      <c r="K12382" t="str">
        <f>IF(OR(J12382&gt;Ограничения!$B$1,Sheet!G5187&gt;Ограничения!$B$2,Sheet!H5187&gt;Ограничения!$B$2,Sheet!I5187&gt;Ограничения!$B$2,),"Not compatible","Compatible")</f>
        <v>Compatible</v>
      </c>
      <c r="L12382" t="str">
        <f t="shared" si="982"/>
        <v>Модификация</v>
      </c>
      <c r="M12382" s="3">
        <f t="shared" si="983"/>
        <v>0</v>
      </c>
      <c r="N12382" s="3" t="str">
        <f t="shared" si="984"/>
        <v>N</v>
      </c>
      <c r="O12382" t="s">
        <v>28008</v>
      </c>
      <c r="Q12382" t="str">
        <f t="shared" si="985"/>
        <v>COPY x77cc34.5.dat sel\x77cc34.5.dat</v>
      </c>
      <c r="R12382" t="str">
        <f>IF(ISNA(VLOOKUP(B12382,Rendered!$B$1:$C$1000,1,FALSE)),"N","Y")</f>
        <v>N</v>
      </c>
    </row>
    <row r="12383" spans="1:18" hidden="1" x14ac:dyDescent="0.35">
      <c r="A12383" t="s">
        <v>9778</v>
      </c>
      <c r="B12383" t="s">
        <v>9829</v>
      </c>
      <c r="C12383" t="s">
        <v>9830</v>
      </c>
      <c r="D12383" t="s">
        <v>13</v>
      </c>
      <c r="E12383">
        <v>1989</v>
      </c>
      <c r="F12383">
        <v>1996</v>
      </c>
      <c r="J12383">
        <f t="shared" si="981"/>
        <v>0</v>
      </c>
      <c r="K12383" t="str">
        <f>IF(OR(J12383&gt;Ограничения!$B$1,Sheet!G5188&gt;Ограничения!$B$2,Sheet!H5188&gt;Ограничения!$B$2,Sheet!I5188&gt;Ограничения!$B$2,),"Not compatible","Compatible")</f>
        <v>Compatible</v>
      </c>
      <c r="L12383" t="str">
        <f t="shared" si="982"/>
        <v>Модификация</v>
      </c>
      <c r="M12383" s="3">
        <f t="shared" si="983"/>
        <v>0</v>
      </c>
      <c r="N12383" s="3" t="str">
        <f t="shared" si="984"/>
        <v>N</v>
      </c>
      <c r="O12383" t="s">
        <v>28008</v>
      </c>
      <c r="Q12383" t="str">
        <f t="shared" si="985"/>
        <v>COPY x77cc35.dat sel\x77cc35.dat</v>
      </c>
      <c r="R12383" t="str">
        <f>IF(ISNA(VLOOKUP(B12383,Rendered!$B$1:$C$1000,1,FALSE)),"N","Y")</f>
        <v>N</v>
      </c>
    </row>
    <row r="12384" spans="1:18" hidden="1" x14ac:dyDescent="0.35">
      <c r="A12384" t="s">
        <v>9778</v>
      </c>
      <c r="B12384" t="s">
        <v>9831</v>
      </c>
      <c r="C12384" t="s">
        <v>9832</v>
      </c>
      <c r="D12384" t="s">
        <v>13</v>
      </c>
      <c r="E12384">
        <v>1994</v>
      </c>
      <c r="F12384">
        <v>1994</v>
      </c>
      <c r="J12384">
        <f t="shared" si="981"/>
        <v>0</v>
      </c>
      <c r="K12384" t="str">
        <f>IF(OR(J12384&gt;Ограничения!$B$1,Sheet!G5189&gt;Ограничения!$B$2,Sheet!H5189&gt;Ограничения!$B$2,Sheet!I5189&gt;Ограничения!$B$2,),"Not compatible","Compatible")</f>
        <v>Compatible</v>
      </c>
      <c r="L12384" t="str">
        <f t="shared" si="982"/>
        <v>Модификация</v>
      </c>
      <c r="M12384" s="3">
        <f t="shared" si="983"/>
        <v>0</v>
      </c>
      <c r="N12384" s="3" t="str">
        <f t="shared" si="984"/>
        <v>N</v>
      </c>
      <c r="O12384" t="s">
        <v>28008</v>
      </c>
      <c r="Q12384" t="str">
        <f t="shared" si="985"/>
        <v>COPY x77cc36.5.dat sel\x77cc36.5.dat</v>
      </c>
      <c r="R12384" t="str">
        <f>IF(ISNA(VLOOKUP(B12384,Rendered!$B$1:$C$1000,1,FALSE)),"N","Y")</f>
        <v>N</v>
      </c>
    </row>
    <row r="12385" spans="1:18" hidden="1" x14ac:dyDescent="0.35">
      <c r="A12385" t="s">
        <v>9778</v>
      </c>
      <c r="B12385" t="s">
        <v>9833</v>
      </c>
      <c r="C12385" t="s">
        <v>9834</v>
      </c>
      <c r="D12385" t="s">
        <v>13</v>
      </c>
      <c r="E12385">
        <v>1990</v>
      </c>
      <c r="F12385">
        <v>1992</v>
      </c>
      <c r="J12385">
        <f t="shared" si="981"/>
        <v>0</v>
      </c>
      <c r="K12385" t="str">
        <f>IF(OR(J12385&gt;Ограничения!$B$1,Sheet!G5190&gt;Ограничения!$B$2,Sheet!H5190&gt;Ограничения!$B$2,Sheet!I5190&gt;Ограничения!$B$2,),"Not compatible","Compatible")</f>
        <v>Compatible</v>
      </c>
      <c r="L12385" t="str">
        <f t="shared" si="982"/>
        <v>Модификация</v>
      </c>
      <c r="M12385" s="3">
        <f t="shared" si="983"/>
        <v>0</v>
      </c>
      <c r="N12385" s="3" t="str">
        <f t="shared" si="984"/>
        <v>N</v>
      </c>
      <c r="O12385" t="s">
        <v>28008</v>
      </c>
      <c r="Q12385" t="str">
        <f t="shared" si="985"/>
        <v>COPY x77cc50.dat sel\x77cc50.dat</v>
      </c>
      <c r="R12385" t="str">
        <f>IF(ISNA(VLOOKUP(B12385,Rendered!$B$1:$C$1000,1,FALSE)),"N","Y")</f>
        <v>N</v>
      </c>
    </row>
    <row r="12386" spans="1:18" hidden="1" x14ac:dyDescent="0.35">
      <c r="A12386" t="s">
        <v>9778</v>
      </c>
      <c r="B12386" t="s">
        <v>9851</v>
      </c>
      <c r="C12386" t="s">
        <v>9852</v>
      </c>
      <c r="D12386" t="s">
        <v>13</v>
      </c>
      <c r="E12386">
        <v>2003</v>
      </c>
      <c r="F12386">
        <v>2003</v>
      </c>
      <c r="J12386">
        <f t="shared" si="981"/>
        <v>0</v>
      </c>
      <c r="K12386" t="str">
        <f>IF(OR(J12386&gt;Ограничения!$B$1,Sheet!G5199&gt;Ограничения!$B$2,Sheet!H5199&gt;Ограничения!$B$2,Sheet!I5199&gt;Ограничения!$B$2,),"Not compatible","Compatible")</f>
        <v>Compatible</v>
      </c>
      <c r="L12386" t="str">
        <f t="shared" si="982"/>
        <v>Модификация</v>
      </c>
      <c r="M12386" s="3">
        <f t="shared" si="983"/>
        <v>0</v>
      </c>
      <c r="N12386" s="3" t="str">
        <f t="shared" si="984"/>
        <v>N</v>
      </c>
      <c r="O12386" t="s">
        <v>28008</v>
      </c>
      <c r="Q12386" t="str">
        <f t="shared" si="985"/>
        <v>COPY x77cc514.dat sel\x77cc514.dat</v>
      </c>
      <c r="R12386" t="str">
        <f>IF(ISNA(VLOOKUP(B12386,Rendered!$B$1:$C$1000,1,FALSE)),"N","Y")</f>
        <v>N</v>
      </c>
    </row>
    <row r="12387" spans="1:18" hidden="1" x14ac:dyDescent="0.35">
      <c r="A12387" t="s">
        <v>9778</v>
      </c>
      <c r="B12387" t="s">
        <v>9835</v>
      </c>
      <c r="C12387" t="s">
        <v>9836</v>
      </c>
      <c r="D12387" t="s">
        <v>13</v>
      </c>
      <c r="E12387">
        <v>1993</v>
      </c>
      <c r="F12387">
        <v>1993</v>
      </c>
      <c r="J12387">
        <f t="shared" si="981"/>
        <v>0</v>
      </c>
      <c r="K12387" t="str">
        <f>IF(OR(J12387&gt;Ограничения!$B$1,Sheet!G5191&gt;Ограничения!$B$2,Sheet!H5191&gt;Ограничения!$B$2,Sheet!I5191&gt;Ограничения!$B$2,),"Not compatible","Compatible")</f>
        <v>Compatible</v>
      </c>
      <c r="L12387" t="str">
        <f t="shared" si="982"/>
        <v>Модификация</v>
      </c>
      <c r="M12387" s="3">
        <f t="shared" si="983"/>
        <v>0</v>
      </c>
      <c r="N12387" s="3" t="str">
        <f t="shared" si="984"/>
        <v>N</v>
      </c>
      <c r="O12387" t="s">
        <v>28008</v>
      </c>
      <c r="Q12387" t="str">
        <f t="shared" si="985"/>
        <v>COPY x77cc75.dat sel\x77cc75.dat</v>
      </c>
      <c r="R12387" t="str">
        <f>IF(ISNA(VLOOKUP(B12387,Rendered!$B$1:$C$1000,1,FALSE)),"N","Y")</f>
        <v>N</v>
      </c>
    </row>
    <row r="12388" spans="1:18" hidden="1" x14ac:dyDescent="0.35">
      <c r="A12388" t="s">
        <v>9778</v>
      </c>
      <c r="B12388" t="s">
        <v>9837</v>
      </c>
      <c r="C12388" t="s">
        <v>9838</v>
      </c>
      <c r="D12388" t="s">
        <v>27</v>
      </c>
      <c r="E12388">
        <v>1998</v>
      </c>
      <c r="F12388">
        <v>2022</v>
      </c>
      <c r="J12388">
        <f t="shared" si="981"/>
        <v>0</v>
      </c>
      <c r="K12388" t="str">
        <f>IF(OR(J12388&gt;Ограничения!$B$1,Sheet!G5192&gt;Ограничения!$B$2,Sheet!H5192&gt;Ограничения!$B$2,Sheet!I5192&gt;Ограничения!$B$2,),"Not compatible","Compatible")</f>
        <v>Compatible</v>
      </c>
      <c r="L12388" t="str">
        <f t="shared" si="982"/>
        <v>Модификация</v>
      </c>
      <c r="M12388" s="3">
        <f t="shared" si="983"/>
        <v>0</v>
      </c>
      <c r="N12388" s="3" t="str">
        <f t="shared" si="984"/>
        <v>N</v>
      </c>
      <c r="O12388" t="s">
        <v>28008</v>
      </c>
      <c r="Q12388" t="str">
        <f t="shared" si="985"/>
        <v>COPY x77cc80.dat sel\x77cc80.dat</v>
      </c>
      <c r="R12388" t="str">
        <f>IF(ISNA(VLOOKUP(B12388,Rendered!$B$1:$C$1000,1,FALSE)),"N","Y")</f>
        <v>N</v>
      </c>
    </row>
    <row r="12389" spans="1:18" hidden="1" x14ac:dyDescent="0.35">
      <c r="A12389" t="s">
        <v>9778</v>
      </c>
      <c r="B12389" t="s">
        <v>9855</v>
      </c>
      <c r="C12389" t="s">
        <v>9856</v>
      </c>
      <c r="D12389" t="s">
        <v>13</v>
      </c>
      <c r="E12389">
        <v>2015</v>
      </c>
      <c r="F12389">
        <v>2015</v>
      </c>
      <c r="J12389">
        <f t="shared" si="981"/>
        <v>0</v>
      </c>
      <c r="K12389" t="str">
        <f>IF(OR(J12389&gt;Ограничения!$B$1,Sheet!G5201&gt;Ограничения!$B$2,Sheet!H5201&gt;Ограничения!$B$2,Sheet!I5201&gt;Ограничения!$B$2,),"Not compatible","Compatible")</f>
        <v>Compatible</v>
      </c>
      <c r="L12389">
        <f t="shared" si="982"/>
        <v>21474</v>
      </c>
      <c r="M12389" s="3">
        <f t="shared" si="983"/>
        <v>0</v>
      </c>
      <c r="N12389" s="3" t="str">
        <f t="shared" si="984"/>
        <v>N</v>
      </c>
      <c r="O12389" t="s">
        <v>28008</v>
      </c>
      <c r="Q12389" t="str">
        <f t="shared" si="985"/>
        <v>COPY 21474.dat sel\21474.dat</v>
      </c>
      <c r="R12389" t="str">
        <f>IF(ISNA(VLOOKUP(B12389,Rendered!$B$1:$C$1000,1,FALSE)),"N","Y")</f>
        <v>N</v>
      </c>
    </row>
    <row r="12390" spans="1:18" hidden="1" x14ac:dyDescent="0.35">
      <c r="A12390" t="s">
        <v>9778</v>
      </c>
      <c r="B12390" t="s">
        <v>9857</v>
      </c>
      <c r="C12390" t="s">
        <v>9858</v>
      </c>
      <c r="D12390" t="s">
        <v>13</v>
      </c>
      <c r="E12390">
        <v>2015</v>
      </c>
      <c r="F12390">
        <v>2015</v>
      </c>
      <c r="J12390">
        <f t="shared" si="981"/>
        <v>0</v>
      </c>
      <c r="K12390" t="str">
        <f>IF(OR(J12390&gt;Ограничения!$B$1,Sheet!G5202&gt;Ограничения!$B$2,Sheet!H5202&gt;Ограничения!$B$2,Sheet!I5202&gt;Ограничения!$B$2,),"Not compatible","Compatible")</f>
        <v>Compatible</v>
      </c>
      <c r="L12390">
        <f t="shared" si="982"/>
        <v>21478</v>
      </c>
      <c r="M12390" s="3">
        <f t="shared" si="983"/>
        <v>0</v>
      </c>
      <c r="N12390" s="3" t="str">
        <f t="shared" si="984"/>
        <v>N</v>
      </c>
      <c r="O12390" t="s">
        <v>28008</v>
      </c>
      <c r="Q12390" t="str">
        <f t="shared" si="985"/>
        <v>COPY 21478.dat sel\21478.dat</v>
      </c>
      <c r="R12390" t="str">
        <f>IF(ISNA(VLOOKUP(B12390,Rendered!$B$1:$C$1000,1,FALSE)),"N","Y")</f>
        <v>N</v>
      </c>
    </row>
    <row r="12391" spans="1:18" hidden="1" x14ac:dyDescent="0.35">
      <c r="A12391" t="s">
        <v>9778</v>
      </c>
      <c r="B12391" t="s">
        <v>9859</v>
      </c>
      <c r="C12391" t="s">
        <v>9860</v>
      </c>
      <c r="D12391" t="s">
        <v>13</v>
      </c>
      <c r="E12391">
        <v>2016</v>
      </c>
      <c r="F12391">
        <v>2016</v>
      </c>
      <c r="J12391">
        <f t="shared" si="981"/>
        <v>0</v>
      </c>
      <c r="K12391" t="str">
        <f>IF(OR(J12391&gt;Ограничения!$B$1,Sheet!G5203&gt;Ограничения!$B$2,Sheet!H5203&gt;Ограничения!$B$2,Sheet!I5203&gt;Ограничения!$B$2,),"Not compatible","Compatible")</f>
        <v>Compatible</v>
      </c>
      <c r="L12391">
        <f t="shared" si="982"/>
        <v>23241</v>
      </c>
      <c r="M12391" s="3">
        <f t="shared" si="983"/>
        <v>0</v>
      </c>
      <c r="N12391" s="3" t="str">
        <f t="shared" si="984"/>
        <v>N</v>
      </c>
      <c r="O12391" t="s">
        <v>28008</v>
      </c>
      <c r="Q12391" t="str">
        <f t="shared" si="985"/>
        <v>COPY 23241.dat sel\23241.dat</v>
      </c>
      <c r="R12391" t="str">
        <f>IF(ISNA(VLOOKUP(B12391,Rendered!$B$1:$C$1000,1,FALSE)),"N","Y")</f>
        <v>N</v>
      </c>
    </row>
    <row r="12392" spans="1:18" hidden="1" x14ac:dyDescent="0.35">
      <c r="A12392" t="s">
        <v>9778</v>
      </c>
      <c r="B12392" t="s">
        <v>9861</v>
      </c>
      <c r="C12392" t="s">
        <v>9862</v>
      </c>
      <c r="D12392" t="s">
        <v>13</v>
      </c>
      <c r="E12392">
        <v>2020</v>
      </c>
      <c r="F12392">
        <v>2020</v>
      </c>
      <c r="J12392">
        <f t="shared" si="981"/>
        <v>0</v>
      </c>
      <c r="K12392" t="str">
        <f>IF(OR(J12392&gt;Ограничения!$B$1,Sheet!G5204&gt;Ограничения!$B$2,Sheet!H5204&gt;Ограничения!$B$2,Sheet!I5204&gt;Ограничения!$B$2,),"Not compatible","Compatible")</f>
        <v>Compatible</v>
      </c>
      <c r="L12392" t="str">
        <f t="shared" si="982"/>
        <v>Модификация</v>
      </c>
      <c r="M12392" s="3">
        <f t="shared" si="983"/>
        <v>0</v>
      </c>
      <c r="N12392" s="3" t="str">
        <f t="shared" si="984"/>
        <v>N</v>
      </c>
      <c r="O12392" t="s">
        <v>28008</v>
      </c>
      <c r="Q12392" t="str">
        <f t="shared" si="985"/>
        <v>COPY x77dc44.dat sel\x77dc44.dat</v>
      </c>
      <c r="R12392" t="str">
        <f>IF(ISNA(VLOOKUP(B12392,Rendered!$B$1:$C$1000,1,FALSE)),"N","Y")</f>
        <v>N</v>
      </c>
    </row>
    <row r="12393" spans="1:18" hidden="1" x14ac:dyDescent="0.35">
      <c r="A12393" t="s">
        <v>9778</v>
      </c>
      <c r="B12393" t="s">
        <v>9865</v>
      </c>
      <c r="C12393" t="s">
        <v>9866</v>
      </c>
      <c r="D12393" t="s">
        <v>13</v>
      </c>
      <c r="E12393">
        <v>2021</v>
      </c>
      <c r="F12393">
        <v>2022</v>
      </c>
      <c r="J12393">
        <f t="shared" si="981"/>
        <v>0</v>
      </c>
      <c r="K12393" t="str">
        <f>IF(OR(J12393&gt;Ограничения!$B$1,Sheet!G5206&gt;Ограничения!$B$2,Sheet!H5206&gt;Ограничения!$B$2,Sheet!I5206&gt;Ограничения!$B$2,),"Not compatible","Compatible")</f>
        <v>Compatible</v>
      </c>
      <c r="L12393" t="str">
        <f t="shared" si="982"/>
        <v>Модификация</v>
      </c>
      <c r="M12393" s="3">
        <f t="shared" si="983"/>
        <v>0</v>
      </c>
      <c r="N12393" s="3" t="str">
        <f t="shared" si="984"/>
        <v>N</v>
      </c>
      <c r="O12393" t="s">
        <v>28008</v>
      </c>
      <c r="Q12393" t="str">
        <f t="shared" si="985"/>
        <v>COPY x77dc25.dat sel\x77dc25.dat</v>
      </c>
      <c r="R12393" t="str">
        <f>IF(ISNA(VLOOKUP(B12393,Rendered!$B$1:$C$1000,1,FALSE)),"N","Y")</f>
        <v>N</v>
      </c>
    </row>
    <row r="12394" spans="1:18" hidden="1" x14ac:dyDescent="0.35">
      <c r="A12394" t="s">
        <v>9778</v>
      </c>
      <c r="B12394" t="s">
        <v>9867</v>
      </c>
      <c r="C12394" t="s">
        <v>9868</v>
      </c>
      <c r="D12394" t="s">
        <v>13</v>
      </c>
      <c r="E12394">
        <v>1970</v>
      </c>
      <c r="F12394">
        <v>1973</v>
      </c>
      <c r="J12394">
        <f t="shared" si="981"/>
        <v>0</v>
      </c>
      <c r="K12394" t="str">
        <f>IF(OR(J12394&gt;Ограничения!$B$1,Sheet!G5207&gt;Ограничения!$B$2,Sheet!H5207&gt;Ограничения!$B$2,Sheet!I5207&gt;Ограничения!$B$2,),"Not compatible","Compatible")</f>
        <v>Compatible</v>
      </c>
      <c r="L12394" t="str">
        <f t="shared" si="982"/>
        <v>Модификация</v>
      </c>
      <c r="M12394" s="3">
        <f t="shared" si="983"/>
        <v>0</v>
      </c>
      <c r="N12394" s="3" t="str">
        <f t="shared" si="984"/>
        <v>N</v>
      </c>
      <c r="O12394" t="s">
        <v>28008</v>
      </c>
      <c r="Q12394" t="str">
        <f t="shared" si="985"/>
        <v>COPY x77dc95.dat sel\x77dc95.dat</v>
      </c>
      <c r="R12394" t="str">
        <f>IF(ISNA(VLOOKUP(B12394,Rendered!$B$1:$C$1000,1,FALSE)),"N","Y")</f>
        <v>N</v>
      </c>
    </row>
    <row r="12395" spans="1:18" hidden="1" x14ac:dyDescent="0.35">
      <c r="A12395" t="s">
        <v>9778</v>
      </c>
      <c r="B12395" t="s">
        <v>9863</v>
      </c>
      <c r="C12395" t="s">
        <v>9864</v>
      </c>
      <c r="D12395" t="s">
        <v>13</v>
      </c>
      <c r="E12395">
        <v>1978</v>
      </c>
      <c r="F12395">
        <v>1980</v>
      </c>
      <c r="J12395">
        <f t="shared" si="981"/>
        <v>0</v>
      </c>
      <c r="K12395" t="str">
        <f>IF(OR(J12395&gt;Ограничения!$B$1,Sheet!G5205&gt;Ограничения!$B$2,Sheet!H5205&gt;Ограничения!$B$2,Sheet!I5205&gt;Ограничения!$B$2,),"Not compatible","Compatible")</f>
        <v>Compatible</v>
      </c>
      <c r="L12395" t="str">
        <f t="shared" si="982"/>
        <v>Модификация</v>
      </c>
      <c r="M12395" s="3">
        <f t="shared" si="983"/>
        <v>0</v>
      </c>
      <c r="N12395" s="3" t="str">
        <f t="shared" si="984"/>
        <v>N</v>
      </c>
      <c r="O12395" t="s">
        <v>28008</v>
      </c>
      <c r="Q12395" t="str">
        <f t="shared" si="985"/>
        <v>COPY x77dc09.dat sel\x77dc09.dat</v>
      </c>
      <c r="R12395" t="str">
        <f>IF(ISNA(VLOOKUP(B12395,Rendered!$B$1:$C$1000,1,FALSE)),"N","Y")</f>
        <v>N</v>
      </c>
    </row>
    <row r="12396" spans="1:18" hidden="1" x14ac:dyDescent="0.35">
      <c r="A12396" t="s">
        <v>9778</v>
      </c>
      <c r="B12396" t="s">
        <v>9869</v>
      </c>
      <c r="C12396" t="s">
        <v>9870</v>
      </c>
      <c r="D12396" t="s">
        <v>13</v>
      </c>
      <c r="E12396" t="s">
        <v>60</v>
      </c>
      <c r="J12396">
        <f t="shared" si="981"/>
        <v>0</v>
      </c>
      <c r="K12396" t="str">
        <f>IF(OR(J12396&gt;Ограничения!$B$1,Sheet!G5208&gt;Ограничения!$B$2,Sheet!H5208&gt;Ограничения!$B$2,Sheet!I5208&gt;Ограничения!$B$2,),"Not compatible","Compatible")</f>
        <v>Compatible</v>
      </c>
      <c r="L12396" t="str">
        <f t="shared" si="982"/>
        <v>Модификация</v>
      </c>
      <c r="M12396" s="3">
        <f t="shared" si="983"/>
        <v>0</v>
      </c>
      <c r="N12396" s="3" t="str">
        <f t="shared" si="984"/>
        <v>N</v>
      </c>
      <c r="O12396" t="s">
        <v>28008</v>
      </c>
      <c r="Q12396" t="str">
        <f t="shared" si="985"/>
        <v>COPY x77dc27.dat sel\x77dc27.dat</v>
      </c>
      <c r="R12396" t="str">
        <f>IF(ISNA(VLOOKUP(B12396,Rendered!$B$1:$C$1000,1,FALSE)),"N","Y")</f>
        <v>N</v>
      </c>
    </row>
    <row r="12397" spans="1:18" hidden="1" x14ac:dyDescent="0.35">
      <c r="A12397" t="s">
        <v>9778</v>
      </c>
      <c r="B12397" t="s">
        <v>9871</v>
      </c>
      <c r="C12397" t="s">
        <v>9872</v>
      </c>
      <c r="D12397" t="s">
        <v>13</v>
      </c>
      <c r="E12397">
        <v>1995</v>
      </c>
      <c r="F12397">
        <v>1995</v>
      </c>
      <c r="J12397">
        <f t="shared" si="981"/>
        <v>0</v>
      </c>
      <c r="K12397" t="str">
        <f>IF(OR(J12397&gt;Ограничения!$B$1,Sheet!G5209&gt;Ограничения!$B$2,Sheet!H5209&gt;Ограничения!$B$2,Sheet!I5209&gt;Ограничения!$B$2,),"Not compatible","Compatible")</f>
        <v>Compatible</v>
      </c>
      <c r="L12397" t="str">
        <f t="shared" si="982"/>
        <v>Модификация</v>
      </c>
      <c r="M12397" s="3">
        <f t="shared" si="983"/>
        <v>0</v>
      </c>
      <c r="N12397" s="3" t="str">
        <f t="shared" si="984"/>
        <v>N</v>
      </c>
      <c r="O12397" t="s">
        <v>28008</v>
      </c>
      <c r="Q12397" t="str">
        <f t="shared" si="985"/>
        <v>COPY x77dc50.dat sel\x77dc50.dat</v>
      </c>
      <c r="R12397" t="str">
        <f>IF(ISNA(VLOOKUP(B12397,Rendered!$B$1:$C$1000,1,FALSE)),"N","Y")</f>
        <v>N</v>
      </c>
    </row>
    <row r="12398" spans="1:18" hidden="1" x14ac:dyDescent="0.35">
      <c r="A12398" t="s">
        <v>9778</v>
      </c>
      <c r="B12398" t="s">
        <v>9873</v>
      </c>
      <c r="C12398" t="s">
        <v>9874</v>
      </c>
      <c r="D12398" t="s">
        <v>35</v>
      </c>
      <c r="E12398">
        <v>1973</v>
      </c>
      <c r="F12398">
        <v>2013</v>
      </c>
      <c r="J12398">
        <f t="shared" si="981"/>
        <v>0</v>
      </c>
      <c r="K12398" t="str">
        <f>IF(OR(J12398&gt;Ограничения!$B$1,Sheet!G5210&gt;Ограничения!$B$2,Sheet!H5210&gt;Ограничения!$B$2,Sheet!I5210&gt;Ограничения!$B$2,),"Not compatible","Compatible")</f>
        <v>Compatible</v>
      </c>
      <c r="L12398" t="str">
        <f t="shared" si="982"/>
        <v>Модификация</v>
      </c>
      <c r="M12398" s="3">
        <f t="shared" si="983"/>
        <v>0</v>
      </c>
      <c r="N12398" s="3" t="str">
        <f t="shared" si="984"/>
        <v>N</v>
      </c>
      <c r="O12398" t="s">
        <v>28008</v>
      </c>
      <c r="Q12398" t="str">
        <f t="shared" si="985"/>
        <v>COPY x77b.dat sel\x77b.dat</v>
      </c>
      <c r="R12398" t="str">
        <f>IF(ISNA(VLOOKUP(B12398,Rendered!$B$1:$C$1000,1,FALSE)),"N","Y")</f>
        <v>N</v>
      </c>
    </row>
    <row r="12399" spans="1:18" hidden="1" x14ac:dyDescent="0.35">
      <c r="A12399" t="s">
        <v>9778</v>
      </c>
      <c r="B12399" t="s">
        <v>9875</v>
      </c>
      <c r="C12399" t="s">
        <v>9876</v>
      </c>
      <c r="D12399" t="s">
        <v>13</v>
      </c>
      <c r="E12399">
        <v>1980</v>
      </c>
      <c r="F12399">
        <v>1980</v>
      </c>
      <c r="J12399">
        <f t="shared" si="981"/>
        <v>0</v>
      </c>
      <c r="K12399" t="str">
        <f>IF(OR(J12399&gt;Ограничения!$B$1,Sheet!G5211&gt;Ограничения!$B$2,Sheet!H5211&gt;Ограничения!$B$2,Sheet!I5211&gt;Ограничения!$B$2,),"Not compatible","Compatible")</f>
        <v>Compatible</v>
      </c>
      <c r="L12399" t="str">
        <f t="shared" si="982"/>
        <v>Модификация</v>
      </c>
      <c r="M12399" s="3">
        <f t="shared" si="983"/>
        <v>0</v>
      </c>
      <c r="N12399" s="3" t="str">
        <f t="shared" si="984"/>
        <v>N</v>
      </c>
      <c r="O12399" t="s">
        <v>28008</v>
      </c>
      <c r="Q12399" t="str">
        <f t="shared" si="985"/>
        <v>COPY x77dc94f.dat sel\x77dc94f.dat</v>
      </c>
      <c r="R12399" t="str">
        <f>IF(ISNA(VLOOKUP(B12399,Rendered!$B$1:$C$1000,1,FALSE)),"N","Y")</f>
        <v>N</v>
      </c>
    </row>
    <row r="12400" spans="1:18" hidden="1" x14ac:dyDescent="0.35">
      <c r="A12400" t="s">
        <v>9778</v>
      </c>
      <c r="B12400" t="s">
        <v>9907</v>
      </c>
      <c r="C12400" t="s">
        <v>9908</v>
      </c>
      <c r="D12400" t="s">
        <v>13</v>
      </c>
      <c r="E12400">
        <v>1967</v>
      </c>
      <c r="F12400">
        <v>2019</v>
      </c>
      <c r="J12400">
        <f t="shared" si="981"/>
        <v>0</v>
      </c>
      <c r="K12400" t="str">
        <f>IF(OR(J12400&gt;Ограничения!$B$1,Sheet!G5227&gt;Ограничения!$B$2,Sheet!H5227&gt;Ограничения!$B$2,Sheet!I5227&gt;Ограничения!$B$2,),"Not compatible","Compatible")</f>
        <v>Compatible</v>
      </c>
      <c r="L12400" t="str">
        <f t="shared" si="982"/>
        <v>Модификация</v>
      </c>
      <c r="M12400" s="3">
        <f t="shared" si="983"/>
        <v>0</v>
      </c>
      <c r="N12400" s="3" t="str">
        <f t="shared" si="984"/>
        <v>N</v>
      </c>
      <c r="O12400" t="s">
        <v>28008</v>
      </c>
      <c r="Q12400" t="str">
        <f t="shared" si="985"/>
        <v>COPY x77a.dat sel\x77a.dat</v>
      </c>
      <c r="R12400" t="str">
        <f>IF(ISNA(VLOOKUP(B12400,Rendered!$B$1:$C$1000,1,FALSE)),"N","Y")</f>
        <v>N</v>
      </c>
    </row>
    <row r="12401" spans="1:18" hidden="1" x14ac:dyDescent="0.35">
      <c r="A12401" t="s">
        <v>9778</v>
      </c>
      <c r="B12401" t="s">
        <v>9891</v>
      </c>
      <c r="C12401" t="s">
        <v>9892</v>
      </c>
      <c r="D12401" t="s">
        <v>27</v>
      </c>
      <c r="E12401">
        <v>1997</v>
      </c>
      <c r="F12401">
        <v>2019</v>
      </c>
      <c r="J12401">
        <f t="shared" si="981"/>
        <v>0</v>
      </c>
      <c r="K12401" t="str">
        <f>IF(OR(J12401&gt;Ограничения!$B$1,Sheet!G5219&gt;Ограничения!$B$2,Sheet!H5219&gt;Ограничения!$B$2,Sheet!I5219&gt;Ограничения!$B$2,),"Not compatible","Compatible")</f>
        <v>Compatible</v>
      </c>
      <c r="L12401" t="str">
        <f t="shared" si="982"/>
        <v>Модификация</v>
      </c>
      <c r="M12401" s="3">
        <f t="shared" si="983"/>
        <v>0</v>
      </c>
      <c r="N12401" s="3" t="str">
        <f t="shared" si="984"/>
        <v>N</v>
      </c>
      <c r="O12401" t="s">
        <v>28008</v>
      </c>
      <c r="Q12401" t="str">
        <f t="shared" si="985"/>
        <v>COPY x77ac100.dat sel\x77ac100.dat</v>
      </c>
      <c r="R12401" t="str">
        <f>IF(ISNA(VLOOKUP(B12401,Rendered!$B$1:$C$1000,1,FALSE)),"N","Y")</f>
        <v>N</v>
      </c>
    </row>
    <row r="12402" spans="1:18" hidden="1" x14ac:dyDescent="0.35">
      <c r="A12402" t="s">
        <v>9778</v>
      </c>
      <c r="B12402" t="s">
        <v>9893</v>
      </c>
      <c r="C12402" t="s">
        <v>9894</v>
      </c>
      <c r="D12402" t="s">
        <v>13</v>
      </c>
      <c r="E12402">
        <v>2003</v>
      </c>
      <c r="F12402">
        <v>2003</v>
      </c>
      <c r="J12402">
        <f t="shared" si="981"/>
        <v>0</v>
      </c>
      <c r="K12402" t="str">
        <f>IF(OR(J12402&gt;Ограничения!$B$1,Sheet!G5220&gt;Ограничения!$B$2,Sheet!H5220&gt;Ограничения!$B$2,Sheet!I5220&gt;Ограничения!$B$2,),"Not compatible","Compatible")</f>
        <v>Compatible</v>
      </c>
      <c r="L12402" t="str">
        <f t="shared" si="982"/>
        <v>Модификация</v>
      </c>
      <c r="M12402" s="3">
        <f t="shared" si="983"/>
        <v>0</v>
      </c>
      <c r="N12402" s="3" t="str">
        <f t="shared" si="984"/>
        <v>N</v>
      </c>
      <c r="O12402" t="s">
        <v>28008</v>
      </c>
      <c r="Q12402" t="str">
        <f t="shared" si="985"/>
        <v>COPY x77ac122.dat sel\x77ac122.dat</v>
      </c>
      <c r="R12402" t="str">
        <f>IF(ISNA(VLOOKUP(B12402,Rendered!$B$1:$C$1000,1,FALSE)),"N","Y")</f>
        <v>N</v>
      </c>
    </row>
    <row r="12403" spans="1:18" hidden="1" x14ac:dyDescent="0.35">
      <c r="A12403" t="s">
        <v>9778</v>
      </c>
      <c r="B12403" t="s">
        <v>9895</v>
      </c>
      <c r="C12403" t="s">
        <v>9896</v>
      </c>
      <c r="D12403" t="s">
        <v>13</v>
      </c>
      <c r="E12403">
        <v>1985</v>
      </c>
      <c r="F12403">
        <v>2006</v>
      </c>
      <c r="J12403">
        <f t="shared" si="981"/>
        <v>0</v>
      </c>
      <c r="K12403" t="str">
        <f>IF(OR(J12403&gt;Ограничения!$B$1,Sheet!G5221&gt;Ограничения!$B$2,Sheet!H5221&gt;Ограничения!$B$2,Sheet!I5221&gt;Ограничения!$B$2,),"Not compatible","Compatible")</f>
        <v>Compatible</v>
      </c>
      <c r="L12403" t="str">
        <f t="shared" si="982"/>
        <v>Модификация</v>
      </c>
      <c r="M12403" s="3">
        <f t="shared" si="983"/>
        <v>0</v>
      </c>
      <c r="N12403" s="3" t="str">
        <f t="shared" si="984"/>
        <v>N</v>
      </c>
      <c r="O12403" t="s">
        <v>28008</v>
      </c>
      <c r="Q12403" t="str">
        <f t="shared" si="985"/>
        <v>COPY x77ac150.dat sel\x77ac150.dat</v>
      </c>
      <c r="R12403" t="str">
        <f>IF(ISNA(VLOOKUP(B12403,Rendered!$B$1:$C$1000,1,FALSE)),"N","Y")</f>
        <v>N</v>
      </c>
    </row>
    <row r="12404" spans="1:18" hidden="1" x14ac:dyDescent="0.35">
      <c r="A12404" t="s">
        <v>9778</v>
      </c>
      <c r="B12404" t="s">
        <v>9877</v>
      </c>
      <c r="C12404" t="s">
        <v>9878</v>
      </c>
      <c r="D12404" t="s">
        <v>13</v>
      </c>
      <c r="E12404">
        <v>1995</v>
      </c>
      <c r="F12404">
        <v>1995</v>
      </c>
      <c r="J12404">
        <f t="shared" si="981"/>
        <v>0</v>
      </c>
      <c r="K12404" t="str">
        <f>IF(OR(J12404&gt;Ограничения!$B$1,Sheet!G5212&gt;Ограничения!$B$2,Sheet!H5212&gt;Ограничения!$B$2,Sheet!I5212&gt;Ограничения!$B$2,),"Not compatible","Compatible")</f>
        <v>Compatible</v>
      </c>
      <c r="L12404" t="str">
        <f t="shared" si="982"/>
        <v>Модификация</v>
      </c>
      <c r="M12404" s="3">
        <f t="shared" si="983"/>
        <v>0</v>
      </c>
      <c r="N12404" s="3" t="str">
        <f t="shared" si="984"/>
        <v>N</v>
      </c>
      <c r="O12404" t="s">
        <v>28008</v>
      </c>
      <c r="Q12404" t="str">
        <f t="shared" si="985"/>
        <v>COPY x77ac15.dat sel\x77ac15.dat</v>
      </c>
      <c r="R12404" t="str">
        <f>IF(ISNA(VLOOKUP(B12404,Rendered!$B$1:$C$1000,1,FALSE)),"N","Y")</f>
        <v>N</v>
      </c>
    </row>
    <row r="12405" spans="1:18" hidden="1" x14ac:dyDescent="0.35">
      <c r="A12405" t="s">
        <v>9778</v>
      </c>
      <c r="B12405" t="s">
        <v>9897</v>
      </c>
      <c r="C12405" t="s">
        <v>9898</v>
      </c>
      <c r="D12405" t="s">
        <v>13</v>
      </c>
      <c r="E12405">
        <v>2006</v>
      </c>
      <c r="F12405">
        <v>2017</v>
      </c>
      <c r="J12405">
        <f t="shared" si="981"/>
        <v>0</v>
      </c>
      <c r="K12405" t="str">
        <f>IF(OR(J12405&gt;Ограничения!$B$1,Sheet!G5222&gt;Ограничения!$B$2,Sheet!H5222&gt;Ограничения!$B$2,Sheet!I5222&gt;Ограничения!$B$2,),"Not compatible","Compatible")</f>
        <v>Compatible</v>
      </c>
      <c r="L12405" t="str">
        <f t="shared" si="982"/>
        <v>Модификация</v>
      </c>
      <c r="M12405" s="3">
        <f t="shared" si="983"/>
        <v>0</v>
      </c>
      <c r="N12405" s="3" t="str">
        <f t="shared" si="984"/>
        <v>N</v>
      </c>
      <c r="O12405" t="s">
        <v>28008</v>
      </c>
      <c r="Q12405" t="str">
        <f t="shared" si="985"/>
        <v>COPY x77ac200.dat sel\x77ac200.dat</v>
      </c>
      <c r="R12405" t="str">
        <f>IF(ISNA(VLOOKUP(B12405,Rendered!$B$1:$C$1000,1,FALSE)),"N","Y")</f>
        <v>N</v>
      </c>
    </row>
    <row r="12406" spans="1:18" hidden="1" x14ac:dyDescent="0.35">
      <c r="A12406" t="s">
        <v>9778</v>
      </c>
      <c r="B12406" t="s">
        <v>9879</v>
      </c>
      <c r="C12406" t="s">
        <v>9880</v>
      </c>
      <c r="D12406" t="s">
        <v>13</v>
      </c>
      <c r="E12406">
        <v>1993</v>
      </c>
      <c r="F12406">
        <v>1999</v>
      </c>
      <c r="J12406">
        <f t="shared" si="981"/>
        <v>0</v>
      </c>
      <c r="K12406" t="str">
        <f>IF(OR(J12406&gt;Ограничения!$B$1,Sheet!G5213&gt;Ограничения!$B$2,Sheet!H5213&gt;Ограничения!$B$2,Sheet!I5213&gt;Ограничения!$B$2,),"Not compatible","Compatible")</f>
        <v>Compatible</v>
      </c>
      <c r="L12406" t="str">
        <f t="shared" si="982"/>
        <v>Модификация</v>
      </c>
      <c r="M12406" s="3">
        <f t="shared" si="983"/>
        <v>0</v>
      </c>
      <c r="N12406" s="3" t="str">
        <f t="shared" si="984"/>
        <v>N</v>
      </c>
      <c r="O12406" t="s">
        <v>28008</v>
      </c>
      <c r="Q12406" t="str">
        <f t="shared" si="985"/>
        <v>COPY x77ac20.dat sel\x77ac20.dat</v>
      </c>
      <c r="R12406" t="str">
        <f>IF(ISNA(VLOOKUP(B12406,Rendered!$B$1:$C$1000,1,FALSE)),"N","Y")</f>
        <v>N</v>
      </c>
    </row>
    <row r="12407" spans="1:18" hidden="1" x14ac:dyDescent="0.35">
      <c r="A12407" t="s">
        <v>9778</v>
      </c>
      <c r="B12407" t="s">
        <v>9905</v>
      </c>
      <c r="C12407" t="s">
        <v>9906</v>
      </c>
      <c r="D12407" t="s">
        <v>13</v>
      </c>
      <c r="E12407">
        <v>1985</v>
      </c>
      <c r="F12407">
        <v>1994</v>
      </c>
      <c r="J12407">
        <f t="shared" si="981"/>
        <v>0</v>
      </c>
      <c r="K12407" t="str">
        <f>IF(OR(J12407&gt;Ограничения!$B$1,Sheet!G5226&gt;Ограничения!$B$2,Sheet!H5226&gt;Ограничения!$B$2,Sheet!I5226&gt;Ограничения!$B$2,),"Not compatible","Compatible")</f>
        <v>Compatible</v>
      </c>
      <c r="L12407" t="str">
        <f t="shared" si="982"/>
        <v>Модификация</v>
      </c>
      <c r="M12407" s="3">
        <f t="shared" si="983"/>
        <v>0</v>
      </c>
      <c r="N12407" s="3" t="str">
        <f t="shared" si="984"/>
        <v>N</v>
      </c>
      <c r="O12407" t="s">
        <v>28008</v>
      </c>
      <c r="Q12407" t="str">
        <f t="shared" si="985"/>
        <v>COPY x77ac2400.dat sel\x77ac2400.dat</v>
      </c>
      <c r="R12407" t="str">
        <f>IF(ISNA(VLOOKUP(B12407,Rendered!$B$1:$C$1000,1,FALSE)),"N","Y")</f>
        <v>N</v>
      </c>
    </row>
    <row r="12408" spans="1:18" hidden="1" x14ac:dyDescent="0.35">
      <c r="A12408" t="s">
        <v>9778</v>
      </c>
      <c r="B12408" t="s">
        <v>9881</v>
      </c>
      <c r="C12408" t="s">
        <v>9882</v>
      </c>
      <c r="D12408" t="s">
        <v>13</v>
      </c>
      <c r="E12408">
        <v>1995</v>
      </c>
      <c r="F12408">
        <v>2011</v>
      </c>
      <c r="J12408">
        <f t="shared" si="981"/>
        <v>0</v>
      </c>
      <c r="K12408" t="str">
        <f>IF(OR(J12408&gt;Ограничения!$B$1,Sheet!G5214&gt;Ограничения!$B$2,Sheet!H5214&gt;Ограничения!$B$2,Sheet!I5214&gt;Ограничения!$B$2,),"Not compatible","Compatible")</f>
        <v>Compatible</v>
      </c>
      <c r="L12408" t="str">
        <f t="shared" si="982"/>
        <v>Модификация</v>
      </c>
      <c r="M12408" s="3">
        <f t="shared" si="983"/>
        <v>0</v>
      </c>
      <c r="N12408" s="3" t="str">
        <f t="shared" si="984"/>
        <v>N</v>
      </c>
      <c r="O12408" t="s">
        <v>28008</v>
      </c>
      <c r="Q12408" t="str">
        <f t="shared" si="985"/>
        <v>COPY x77ac25.dat sel\x77ac25.dat</v>
      </c>
      <c r="R12408" t="str">
        <f>IF(ISNA(VLOOKUP(B12408,Rendered!$B$1:$C$1000,1,FALSE)),"N","Y")</f>
        <v>N</v>
      </c>
    </row>
    <row r="12409" spans="1:18" hidden="1" x14ac:dyDescent="0.35">
      <c r="A12409" t="s">
        <v>9778</v>
      </c>
      <c r="B12409" t="s">
        <v>9883</v>
      </c>
      <c r="C12409" t="s">
        <v>9884</v>
      </c>
      <c r="D12409" t="s">
        <v>13</v>
      </c>
      <c r="E12409">
        <v>1999</v>
      </c>
      <c r="F12409">
        <v>2006</v>
      </c>
      <c r="J12409">
        <f t="shared" si="981"/>
        <v>0</v>
      </c>
      <c r="K12409" t="str">
        <f>IF(OR(J12409&gt;Ограничения!$B$1,Sheet!G5215&gt;Ограничения!$B$2,Sheet!H5215&gt;Ограничения!$B$2,Sheet!I5215&gt;Ограничения!$B$2,),"Not compatible","Compatible")</f>
        <v>Compatible</v>
      </c>
      <c r="L12409" t="str">
        <f t="shared" si="982"/>
        <v>Модификация</v>
      </c>
      <c r="M12409" s="3">
        <f t="shared" si="983"/>
        <v>0</v>
      </c>
      <c r="N12409" s="3" t="str">
        <f t="shared" si="984"/>
        <v>N</v>
      </c>
      <c r="O12409" t="s">
        <v>28008</v>
      </c>
      <c r="Q12409" t="str">
        <f t="shared" si="985"/>
        <v>COPY x77ac28.dat sel\x77ac28.dat</v>
      </c>
      <c r="R12409" t="str">
        <f>IF(ISNA(VLOOKUP(B12409,Rendered!$B$1:$C$1000,1,FALSE)),"N","Y")</f>
        <v>N</v>
      </c>
    </row>
    <row r="12410" spans="1:18" hidden="1" x14ac:dyDescent="0.35">
      <c r="A12410" t="s">
        <v>9778</v>
      </c>
      <c r="B12410" t="s">
        <v>9885</v>
      </c>
      <c r="C12410" t="s">
        <v>9886</v>
      </c>
      <c r="D12410" t="s">
        <v>13</v>
      </c>
      <c r="E12410">
        <v>1980</v>
      </c>
      <c r="F12410">
        <v>1996</v>
      </c>
      <c r="J12410">
        <f t="shared" si="981"/>
        <v>0</v>
      </c>
      <c r="K12410" t="str">
        <f>IF(OR(J12410&gt;Ограничения!$B$1,Sheet!G5216&gt;Ограничения!$B$2,Sheet!H5216&gt;Ограничения!$B$2,Sheet!I5216&gt;Ограничения!$B$2,),"Not compatible","Compatible")</f>
        <v>Compatible</v>
      </c>
      <c r="L12410" t="str">
        <f t="shared" si="982"/>
        <v>Модификация</v>
      </c>
      <c r="M12410" s="3">
        <f t="shared" si="983"/>
        <v>0</v>
      </c>
      <c r="N12410" s="3" t="str">
        <f t="shared" si="984"/>
        <v>N</v>
      </c>
      <c r="O12410" t="s">
        <v>28008</v>
      </c>
      <c r="Q12410" t="str">
        <f t="shared" si="985"/>
        <v>COPY x77ac30.dat sel\x77ac30.dat</v>
      </c>
      <c r="R12410" t="str">
        <f>IF(ISNA(VLOOKUP(B12410,Rendered!$B$1:$C$1000,1,FALSE)),"N","Y")</f>
        <v>N</v>
      </c>
    </row>
    <row r="12411" spans="1:18" hidden="1" x14ac:dyDescent="0.35">
      <c r="A12411" t="s">
        <v>9778</v>
      </c>
      <c r="B12411" t="s">
        <v>9899</v>
      </c>
      <c r="C12411" t="s">
        <v>9900</v>
      </c>
      <c r="D12411" t="s">
        <v>13</v>
      </c>
      <c r="E12411">
        <v>2005</v>
      </c>
      <c r="F12411">
        <v>2005</v>
      </c>
      <c r="J12411">
        <f t="shared" si="981"/>
        <v>0</v>
      </c>
      <c r="K12411" t="str">
        <f>IF(OR(J12411&gt;Ограничения!$B$1,Sheet!G5223&gt;Ограничения!$B$2,Sheet!H5223&gt;Ограничения!$B$2,Sheet!I5223&gt;Ограничения!$B$2,),"Not compatible","Compatible")</f>
        <v>Compatible</v>
      </c>
      <c r="L12411" t="str">
        <f t="shared" si="982"/>
        <v>Модификация</v>
      </c>
      <c r="M12411" s="3">
        <f t="shared" si="983"/>
        <v>0</v>
      </c>
      <c r="N12411" s="3" t="str">
        <f t="shared" si="984"/>
        <v>N</v>
      </c>
      <c r="O12411" t="s">
        <v>28008</v>
      </c>
      <c r="Q12411" t="str">
        <f t="shared" si="985"/>
        <v>COPY x77ac420.dat sel\x77ac420.dat</v>
      </c>
      <c r="R12411" t="str">
        <f>IF(ISNA(VLOOKUP(B12411,Rendered!$B$1:$C$1000,1,FALSE)),"N","Y")</f>
        <v>N</v>
      </c>
    </row>
    <row r="12412" spans="1:18" hidden="1" x14ac:dyDescent="0.35">
      <c r="A12412" t="s">
        <v>9778</v>
      </c>
      <c r="B12412" t="s">
        <v>9901</v>
      </c>
      <c r="C12412" t="s">
        <v>9902</v>
      </c>
      <c r="D12412" t="s">
        <v>13</v>
      </c>
      <c r="E12412">
        <v>2001</v>
      </c>
      <c r="F12412">
        <v>2006</v>
      </c>
      <c r="J12412">
        <f t="shared" si="981"/>
        <v>0</v>
      </c>
      <c r="K12412" t="str">
        <f>IF(OR(J12412&gt;Ограничения!$B$1,Sheet!G5224&gt;Ограничения!$B$2,Sheet!H5224&gt;Ограничения!$B$2,Sheet!I5224&gt;Ограничения!$B$2,),"Not compatible","Compatible")</f>
        <v>Compatible</v>
      </c>
      <c r="L12412" t="str">
        <f t="shared" si="982"/>
        <v>Модификация</v>
      </c>
      <c r="M12412" s="3">
        <f t="shared" si="983"/>
        <v>0</v>
      </c>
      <c r="N12412" s="3" t="str">
        <f t="shared" si="984"/>
        <v>N</v>
      </c>
      <c r="O12412" t="s">
        <v>28008</v>
      </c>
      <c r="Q12412" t="str">
        <f t="shared" si="985"/>
        <v>COPY x77ac500.dat sel\x77ac500.dat</v>
      </c>
      <c r="R12412" t="str">
        <f>IF(ISNA(VLOOKUP(B12412,Rendered!$B$1:$C$1000,1,FALSE)),"N","Y")</f>
        <v>N</v>
      </c>
    </row>
    <row r="12413" spans="1:18" hidden="1" x14ac:dyDescent="0.35">
      <c r="A12413" t="s">
        <v>9778</v>
      </c>
      <c r="B12413" t="s">
        <v>9887</v>
      </c>
      <c r="C12413" t="s">
        <v>9888</v>
      </c>
      <c r="D12413" t="s">
        <v>13</v>
      </c>
      <c r="E12413">
        <v>1976</v>
      </c>
      <c r="F12413">
        <v>2022</v>
      </c>
      <c r="J12413">
        <f t="shared" si="981"/>
        <v>0</v>
      </c>
      <c r="K12413" t="str">
        <f>IF(OR(J12413&gt;Ограничения!$B$1,Sheet!G5217&gt;Ограничения!$B$2,Sheet!H5217&gt;Ограничения!$B$2,Sheet!I5217&gt;Ограничения!$B$2,),"Not compatible","Compatible")</f>
        <v>Compatible</v>
      </c>
      <c r="L12413" t="str">
        <f t="shared" si="982"/>
        <v>Модификация</v>
      </c>
      <c r="M12413" s="3">
        <f t="shared" si="983"/>
        <v>0</v>
      </c>
      <c r="N12413" s="3" t="str">
        <f t="shared" si="984"/>
        <v>N</v>
      </c>
      <c r="O12413" t="s">
        <v>28008</v>
      </c>
      <c r="Q12413" t="str">
        <f t="shared" si="985"/>
        <v>COPY x77ac50.dat sel\x77ac50.dat</v>
      </c>
      <c r="R12413" t="str">
        <f>IF(ISNA(VLOOKUP(B12413,Rendered!$B$1:$C$1000,1,FALSE)),"N","Y")</f>
        <v>N</v>
      </c>
    </row>
    <row r="12414" spans="1:18" hidden="1" x14ac:dyDescent="0.35">
      <c r="A12414" t="s">
        <v>9778</v>
      </c>
      <c r="B12414" t="s">
        <v>9903</v>
      </c>
      <c r="C12414" t="s">
        <v>9904</v>
      </c>
      <c r="D12414" t="s">
        <v>13</v>
      </c>
      <c r="E12414">
        <v>1998</v>
      </c>
      <c r="F12414">
        <v>1998</v>
      </c>
      <c r="J12414">
        <f t="shared" si="981"/>
        <v>0</v>
      </c>
      <c r="K12414" t="str">
        <f>IF(OR(J12414&gt;Ограничения!$B$1,Sheet!G5225&gt;Ограничения!$B$2,Sheet!H5225&gt;Ограничения!$B$2,Sheet!I5225&gt;Ограничения!$B$2,),"Not compatible","Compatible")</f>
        <v>Compatible</v>
      </c>
      <c r="L12414" t="str">
        <f t="shared" si="982"/>
        <v>Модификация</v>
      </c>
      <c r="M12414" s="3">
        <f t="shared" si="983"/>
        <v>0</v>
      </c>
      <c r="N12414" s="3" t="str">
        <f t="shared" si="984"/>
        <v>N</v>
      </c>
      <c r="O12414" t="s">
        <v>28008</v>
      </c>
      <c r="Q12414" t="str">
        <f t="shared" si="985"/>
        <v>COPY x77ac60.dat sel\x77ac60.dat</v>
      </c>
      <c r="R12414" t="str">
        <f>IF(ISNA(VLOOKUP(B12414,Rendered!$B$1:$C$1000,1,FALSE)),"N","Y")</f>
        <v>N</v>
      </c>
    </row>
    <row r="12415" spans="1:18" hidden="1" x14ac:dyDescent="0.35">
      <c r="A12415" t="s">
        <v>9778</v>
      </c>
      <c r="B12415" t="s">
        <v>9889</v>
      </c>
      <c r="C12415" t="s">
        <v>9890</v>
      </c>
      <c r="D12415" t="s">
        <v>13</v>
      </c>
      <c r="E12415">
        <v>1969</v>
      </c>
      <c r="F12415">
        <v>2005</v>
      </c>
      <c r="J12415">
        <f t="shared" si="981"/>
        <v>0</v>
      </c>
      <c r="K12415" t="str">
        <f>IF(OR(J12415&gt;Ограничения!$B$1,Sheet!G5218&gt;Ограничения!$B$2,Sheet!H5218&gt;Ограничения!$B$2,Sheet!I5218&gt;Ограничения!$B$2,),"Not compatible","Compatible")</f>
        <v>Compatible</v>
      </c>
      <c r="L12415" t="str">
        <f t="shared" si="982"/>
        <v>Модификация</v>
      </c>
      <c r="M12415" s="3">
        <f t="shared" si="983"/>
        <v>0</v>
      </c>
      <c r="N12415" s="3" t="str">
        <f t="shared" si="984"/>
        <v>N</v>
      </c>
      <c r="O12415" t="s">
        <v>28008</v>
      </c>
      <c r="Q12415" t="str">
        <f t="shared" si="985"/>
        <v>COPY x77ac75.dat sel\x77ac75.dat</v>
      </c>
      <c r="R12415" t="str">
        <f>IF(ISNA(VLOOKUP(B12415,Rendered!$B$1:$C$1000,1,FALSE)),"N","Y")</f>
        <v>N</v>
      </c>
    </row>
    <row r="12416" spans="1:18" hidden="1" x14ac:dyDescent="0.35">
      <c r="A12416" t="s">
        <v>9778</v>
      </c>
      <c r="B12416" t="s">
        <v>9909</v>
      </c>
      <c r="C12416" t="s">
        <v>9910</v>
      </c>
      <c r="D12416" t="s">
        <v>13</v>
      </c>
      <c r="E12416">
        <v>1997</v>
      </c>
      <c r="F12416">
        <v>2003</v>
      </c>
      <c r="J12416">
        <f t="shared" si="981"/>
        <v>0</v>
      </c>
      <c r="K12416" t="str">
        <f>IF(OR(J12416&gt;Ограничения!$B$1,Sheet!G5228&gt;Ограничения!$B$2,Sheet!H5228&gt;Ограничения!$B$2,Sheet!I5228&gt;Ограничения!$B$2,),"Not compatible","Compatible")</f>
        <v>Compatible</v>
      </c>
      <c r="L12416" t="str">
        <f t="shared" si="982"/>
        <v>Модификация</v>
      </c>
      <c r="M12416" s="3">
        <f t="shared" si="983"/>
        <v>0</v>
      </c>
      <c r="N12416" s="3" t="str">
        <f t="shared" si="984"/>
        <v>N</v>
      </c>
      <c r="O12416" t="s">
        <v>28008</v>
      </c>
      <c r="Q12416" t="str">
        <f t="shared" si="985"/>
        <v>COPY bb0298.dat sel\bb0298.dat</v>
      </c>
      <c r="R12416" t="str">
        <f>IF(ISNA(VLOOKUP(B12416,Rendered!$B$1:$C$1000,1,FALSE)),"N","Y")</f>
        <v>N</v>
      </c>
    </row>
    <row r="12417" spans="1:18" hidden="1" x14ac:dyDescent="0.35">
      <c r="A12417" t="s">
        <v>9778</v>
      </c>
      <c r="B12417" t="s">
        <v>9911</v>
      </c>
      <c r="C12417" t="s">
        <v>9912</v>
      </c>
      <c r="D12417" t="s">
        <v>13</v>
      </c>
      <c r="E12417">
        <v>1997</v>
      </c>
      <c r="F12417">
        <v>2000</v>
      </c>
      <c r="J12417">
        <f t="shared" si="981"/>
        <v>0</v>
      </c>
      <c r="K12417" t="str">
        <f>IF(OR(J12417&gt;Ограничения!$B$1,Sheet!G5229&gt;Ограничения!$B$2,Sheet!H5229&gt;Ограничения!$B$2,Sheet!I5229&gt;Ограничения!$B$2,),"Not compatible","Compatible")</f>
        <v>Compatible</v>
      </c>
      <c r="L12417" t="str">
        <f t="shared" si="982"/>
        <v>Модификация</v>
      </c>
      <c r="M12417" s="3">
        <f t="shared" si="983"/>
        <v>0</v>
      </c>
      <c r="N12417" s="3" t="str">
        <f t="shared" si="984"/>
        <v>N</v>
      </c>
      <c r="O12417" t="s">
        <v>28008</v>
      </c>
      <c r="Q12417" t="str">
        <f t="shared" si="985"/>
        <v>COPY bb0298c82.dat sel\bb0298c82.dat</v>
      </c>
      <c r="R12417" t="str">
        <f>IF(ISNA(VLOOKUP(B12417,Rendered!$B$1:$C$1000,1,FALSE)),"N","Y")</f>
        <v>N</v>
      </c>
    </row>
    <row r="12418" spans="1:18" hidden="1" x14ac:dyDescent="0.35">
      <c r="A12418" t="s">
        <v>9778</v>
      </c>
      <c r="B12418" t="s">
        <v>9913</v>
      </c>
      <c r="C12418" t="s">
        <v>9914</v>
      </c>
      <c r="D12418" t="s">
        <v>13</v>
      </c>
      <c r="E12418">
        <v>2002</v>
      </c>
      <c r="F12418">
        <v>2002</v>
      </c>
      <c r="J12418">
        <f t="shared" ref="J12418:J12481" si="986">SUM(G12418:I12418)</f>
        <v>0</v>
      </c>
      <c r="K12418" t="str">
        <f>IF(OR(J12418&gt;Ограничения!$B$1,Sheet!G5230&gt;Ограничения!$B$2,Sheet!H5230&gt;Ограничения!$B$2,Sheet!I5230&gt;Ограничения!$B$2,),"Not compatible","Compatible")</f>
        <v>Compatible</v>
      </c>
      <c r="L12418" t="str">
        <f t="shared" ref="L12418:L12481" si="987">IFERROR(B12418+1-1,"Модификация")</f>
        <v>Модификация</v>
      </c>
      <c r="M12418" s="3">
        <f t="shared" si="983"/>
        <v>0</v>
      </c>
      <c r="N12418" s="3" t="str">
        <f t="shared" si="984"/>
        <v>N</v>
      </c>
      <c r="O12418" t="s">
        <v>28008</v>
      </c>
      <c r="Q12418" t="str">
        <f t="shared" si="985"/>
        <v>COPY bb0298bc52.dat sel\bb0298bc52.dat</v>
      </c>
      <c r="R12418" t="str">
        <f>IF(ISNA(VLOOKUP(B12418,Rendered!$B$1:$C$1000,1,FALSE)),"N","Y")</f>
        <v>N</v>
      </c>
    </row>
    <row r="12419" spans="1:18" hidden="1" x14ac:dyDescent="0.35">
      <c r="A12419" t="s">
        <v>9778</v>
      </c>
      <c r="B12419" t="s">
        <v>9915</v>
      </c>
      <c r="C12419" t="s">
        <v>9916</v>
      </c>
      <c r="D12419" t="s">
        <v>13</v>
      </c>
      <c r="E12419">
        <v>2021</v>
      </c>
      <c r="F12419">
        <v>2021</v>
      </c>
      <c r="J12419">
        <f t="shared" si="986"/>
        <v>0</v>
      </c>
      <c r="K12419" t="str">
        <f>IF(OR(J12419&gt;Ограничения!$B$1,Sheet!G5231&gt;Ограничения!$B$2,Sheet!H5231&gt;Ограничения!$B$2,Sheet!I5231&gt;Ограничения!$B$2,),"Not compatible","Compatible")</f>
        <v>Compatible</v>
      </c>
      <c r="L12419">
        <f t="shared" si="987"/>
        <v>78265</v>
      </c>
      <c r="M12419" s="3">
        <f t="shared" ref="M12419:M12482" si="988">IF(ISERR(FIND(C12419,C12420)),0,LEN(C12419)/LEN(C12420))</f>
        <v>0</v>
      </c>
      <c r="N12419" s="3" t="str">
        <f t="shared" ref="N12419:N12482" si="989">IF(OR(M12419&gt;0,M12418&gt;0),"Y","N")</f>
        <v>N</v>
      </c>
      <c r="O12419" t="s">
        <v>28008</v>
      </c>
      <c r="Q12419" t="str">
        <f t="shared" si="985"/>
        <v>COPY 78265.dat sel\78265.dat</v>
      </c>
      <c r="R12419" t="str">
        <f>IF(ISNA(VLOOKUP(B12419,Rendered!$B$1:$C$1000,1,FALSE)),"N","Y")</f>
        <v>N</v>
      </c>
    </row>
    <row r="12420" spans="1:18" hidden="1" x14ac:dyDescent="0.35">
      <c r="A12420" t="s">
        <v>9271</v>
      </c>
      <c r="B12420" t="s">
        <v>9710</v>
      </c>
      <c r="C12420" t="s">
        <v>9711</v>
      </c>
      <c r="D12420" t="s">
        <v>13</v>
      </c>
      <c r="E12420">
        <v>2022</v>
      </c>
      <c r="F12420">
        <v>2022</v>
      </c>
      <c r="J12420">
        <f t="shared" si="986"/>
        <v>0</v>
      </c>
      <c r="K12420" t="str">
        <f>IF(OR(J12420&gt;Ограничения!$B$1,Sheet!G5129&gt;Ограничения!$B$2,Sheet!H5129&gt;Ограничения!$B$2,Sheet!I5129&gt;Ограничения!$B$2,),"Not compatible","Compatible")</f>
        <v>Compatible</v>
      </c>
      <c r="L12420" t="str">
        <f t="shared" si="987"/>
        <v>Модификация</v>
      </c>
      <c r="M12420" s="3">
        <f t="shared" si="988"/>
        <v>0</v>
      </c>
      <c r="N12420" s="3" t="str">
        <f t="shared" si="989"/>
        <v>N</v>
      </c>
      <c r="O12420" t="s">
        <v>28008</v>
      </c>
      <c r="Q12420" t="str">
        <f t="shared" si="985"/>
        <v>COPY 1567c01.dat sel\1567c01.dat</v>
      </c>
      <c r="R12420" t="str">
        <f>IF(ISNA(VLOOKUP(B12420,Rendered!$B$1:$C$1000,1,FALSE)),"N","Y")</f>
        <v>N</v>
      </c>
    </row>
    <row r="12421" spans="1:18" hidden="1" x14ac:dyDescent="0.35">
      <c r="A12421" t="s">
        <v>9271</v>
      </c>
      <c r="B12421" t="s">
        <v>9712</v>
      </c>
      <c r="C12421" t="s">
        <v>9713</v>
      </c>
      <c r="D12421" t="s">
        <v>13</v>
      </c>
      <c r="E12421">
        <v>2022</v>
      </c>
      <c r="F12421">
        <v>2022</v>
      </c>
      <c r="J12421">
        <f t="shared" si="986"/>
        <v>0</v>
      </c>
      <c r="K12421" t="str">
        <f>IF(OR(J12421&gt;Ограничения!$B$1,Sheet!G5130&gt;Ограничения!$B$2,Sheet!H5130&gt;Ограничения!$B$2,Sheet!I5130&gt;Ограничения!$B$2,),"Not compatible","Compatible")</f>
        <v>Compatible</v>
      </c>
      <c r="L12421" t="str">
        <f t="shared" si="987"/>
        <v>Модификация</v>
      </c>
      <c r="M12421" s="3">
        <f t="shared" si="988"/>
        <v>0</v>
      </c>
      <c r="N12421" s="3" t="str">
        <f t="shared" si="989"/>
        <v>N</v>
      </c>
      <c r="O12421" t="s">
        <v>28008</v>
      </c>
      <c r="Q12421" t="str">
        <f t="shared" si="985"/>
        <v>COPY 1567c02.dat sel\1567c02.dat</v>
      </c>
      <c r="R12421" t="str">
        <f>IF(ISNA(VLOOKUP(B12421,Rendered!$B$1:$C$1000,1,FALSE)),"N","Y")</f>
        <v>N</v>
      </c>
    </row>
    <row r="12422" spans="1:18" hidden="1" x14ac:dyDescent="0.35">
      <c r="A12422" t="s">
        <v>9271</v>
      </c>
      <c r="B12422" t="s">
        <v>9714</v>
      </c>
      <c r="C12422" t="s">
        <v>9715</v>
      </c>
      <c r="D12422" t="s">
        <v>13</v>
      </c>
      <c r="E12422">
        <v>2021</v>
      </c>
      <c r="F12422">
        <v>2021</v>
      </c>
      <c r="J12422">
        <f t="shared" si="986"/>
        <v>0</v>
      </c>
      <c r="K12422" t="str">
        <f>IF(OR(J12422&gt;Ограничения!$B$1,Sheet!G5131&gt;Ограничения!$B$2,Sheet!H5131&gt;Ограничения!$B$2,Sheet!I5131&gt;Ограничения!$B$2,),"Not compatible","Compatible")</f>
        <v>Compatible</v>
      </c>
      <c r="L12422" t="str">
        <f t="shared" si="987"/>
        <v>Модификация</v>
      </c>
      <c r="M12422" s="3">
        <f t="shared" si="988"/>
        <v>0</v>
      </c>
      <c r="N12422" s="3" t="str">
        <f t="shared" si="989"/>
        <v>N</v>
      </c>
      <c r="O12422" t="s">
        <v>28008</v>
      </c>
      <c r="Q12422" t="str">
        <f t="shared" si="985"/>
        <v>COPY 75537c01.dat sel\75537c01.dat</v>
      </c>
      <c r="R12422" t="str">
        <f>IF(ISNA(VLOOKUP(B12422,Rendered!$B$1:$C$1000,1,FALSE)),"N","Y")</f>
        <v>N</v>
      </c>
    </row>
    <row r="12423" spans="1:18" hidden="1" x14ac:dyDescent="0.35">
      <c r="A12423" t="s">
        <v>9271</v>
      </c>
      <c r="B12423" t="s">
        <v>9716</v>
      </c>
      <c r="C12423" t="s">
        <v>9717</v>
      </c>
      <c r="D12423" t="s">
        <v>35</v>
      </c>
      <c r="E12423">
        <v>2021</v>
      </c>
      <c r="F12423">
        <v>2022</v>
      </c>
      <c r="J12423">
        <f t="shared" si="986"/>
        <v>0</v>
      </c>
      <c r="K12423" t="str">
        <f>IF(OR(J12423&gt;Ограничения!$B$1,Sheet!G5132&gt;Ограничения!$B$2,Sheet!H5132&gt;Ограничения!$B$2,Sheet!I5132&gt;Ограничения!$B$2,),"Not compatible","Compatible")</f>
        <v>Compatible</v>
      </c>
      <c r="L12423" t="str">
        <f t="shared" si="987"/>
        <v>Модификация</v>
      </c>
      <c r="M12423" s="3">
        <f t="shared" si="988"/>
        <v>0</v>
      </c>
      <c r="N12423" s="3" t="str">
        <f t="shared" si="989"/>
        <v>N</v>
      </c>
      <c r="O12423" t="s">
        <v>28008</v>
      </c>
      <c r="Q12423" t="str">
        <f t="shared" si="985"/>
        <v>COPY 75522c01.dat sel\75522c01.dat</v>
      </c>
      <c r="R12423" t="str">
        <f>IF(ISNA(VLOOKUP(B12423,Rendered!$B$1:$C$1000,1,FALSE)),"N","Y")</f>
        <v>N</v>
      </c>
    </row>
    <row r="12424" spans="1:18" hidden="1" x14ac:dyDescent="0.35">
      <c r="A12424" t="s">
        <v>9271</v>
      </c>
      <c r="B12424" t="s">
        <v>9718</v>
      </c>
      <c r="C12424" t="s">
        <v>9719</v>
      </c>
      <c r="D12424" t="s">
        <v>13</v>
      </c>
      <c r="E12424">
        <v>2021</v>
      </c>
      <c r="F12424">
        <v>2022</v>
      </c>
      <c r="J12424">
        <f t="shared" si="986"/>
        <v>0</v>
      </c>
      <c r="K12424" t="str">
        <f>IF(OR(J12424&gt;Ограничения!$B$1,Sheet!G5133&gt;Ограничения!$B$2,Sheet!H5133&gt;Ограничения!$B$2,Sheet!I5133&gt;Ограничения!$B$2,),"Not compatible","Compatible")</f>
        <v>Compatible</v>
      </c>
      <c r="L12424" t="str">
        <f t="shared" si="987"/>
        <v>Модификация</v>
      </c>
      <c r="M12424" s="3">
        <f t="shared" si="988"/>
        <v>0</v>
      </c>
      <c r="N12424" s="3" t="str">
        <f t="shared" si="989"/>
        <v>N</v>
      </c>
      <c r="O12424" t="s">
        <v>28008</v>
      </c>
      <c r="Q12424" t="str">
        <f t="shared" si="985"/>
        <v>COPY 75522pb01c01.dat sel\75522pb01c01.dat</v>
      </c>
      <c r="R12424" t="str">
        <f>IF(ISNA(VLOOKUP(B12424,Rendered!$B$1:$C$1000,1,FALSE)),"N","Y")</f>
        <v>N</v>
      </c>
    </row>
    <row r="12425" spans="1:18" hidden="1" x14ac:dyDescent="0.35">
      <c r="A12425" t="s">
        <v>9271</v>
      </c>
      <c r="B12425" t="s">
        <v>9720</v>
      </c>
      <c r="C12425" t="s">
        <v>9721</v>
      </c>
      <c r="D12425" t="s">
        <v>13</v>
      </c>
      <c r="E12425">
        <v>2021</v>
      </c>
      <c r="F12425">
        <v>2021</v>
      </c>
      <c r="J12425">
        <f t="shared" si="986"/>
        <v>0</v>
      </c>
      <c r="K12425" t="str">
        <f>IF(OR(J12425&gt;Ограничения!$B$1,Sheet!G5134&gt;Ограничения!$B$2,Sheet!H5134&gt;Ограничения!$B$2,Sheet!I5134&gt;Ограничения!$B$2,),"Not compatible","Compatible")</f>
        <v>Compatible</v>
      </c>
      <c r="L12425" t="str">
        <f t="shared" si="987"/>
        <v>Модификация</v>
      </c>
      <c r="M12425" s="3">
        <f t="shared" si="988"/>
        <v>0</v>
      </c>
      <c r="N12425" s="3" t="str">
        <f t="shared" si="989"/>
        <v>N</v>
      </c>
      <c r="O12425" t="s">
        <v>28008</v>
      </c>
      <c r="Q12425" t="str">
        <f t="shared" si="985"/>
        <v>COPY 75522pb02c01.dat sel\75522pb02c01.dat</v>
      </c>
      <c r="R12425" t="str">
        <f>IF(ISNA(VLOOKUP(B12425,Rendered!$B$1:$C$1000,1,FALSE)),"N","Y")</f>
        <v>N</v>
      </c>
    </row>
    <row r="12426" spans="1:18" hidden="1" x14ac:dyDescent="0.35">
      <c r="A12426" t="s">
        <v>9271</v>
      </c>
      <c r="B12426" t="s">
        <v>9722</v>
      </c>
      <c r="C12426" t="s">
        <v>9723</v>
      </c>
      <c r="D12426" t="s">
        <v>13</v>
      </c>
      <c r="E12426">
        <v>2022</v>
      </c>
      <c r="F12426">
        <v>2022</v>
      </c>
      <c r="J12426">
        <f t="shared" si="986"/>
        <v>0</v>
      </c>
      <c r="K12426" t="str">
        <f>IF(OR(J12426&gt;Ограничения!$B$1,Sheet!G5135&gt;Ограничения!$B$2,Sheet!H5135&gt;Ограничения!$B$2,Sheet!I5135&gt;Ограничения!$B$2,),"Not compatible","Compatible")</f>
        <v>Compatible</v>
      </c>
      <c r="L12426" t="str">
        <f t="shared" si="987"/>
        <v>Модификация</v>
      </c>
      <c r="M12426" s="3">
        <f t="shared" si="988"/>
        <v>0</v>
      </c>
      <c r="N12426" s="3" t="str">
        <f t="shared" si="989"/>
        <v>N</v>
      </c>
      <c r="O12426" t="s">
        <v>28008</v>
      </c>
      <c r="Q12426" t="str">
        <f t="shared" si="985"/>
        <v>COPY 75522c02.dat sel\75522c02.dat</v>
      </c>
      <c r="R12426" t="str">
        <f>IF(ISNA(VLOOKUP(B12426,Rendered!$B$1:$C$1000,1,FALSE)),"N","Y")</f>
        <v>N</v>
      </c>
    </row>
    <row r="12427" spans="1:18" hidden="1" x14ac:dyDescent="0.35">
      <c r="A12427" t="s">
        <v>9271</v>
      </c>
      <c r="B12427" t="s">
        <v>9724</v>
      </c>
      <c r="C12427" t="s">
        <v>9725</v>
      </c>
      <c r="D12427" t="s">
        <v>13</v>
      </c>
      <c r="E12427">
        <v>2021</v>
      </c>
      <c r="F12427">
        <v>2021</v>
      </c>
      <c r="J12427">
        <f t="shared" si="986"/>
        <v>0</v>
      </c>
      <c r="K12427" t="str">
        <f>IF(OR(J12427&gt;Ограничения!$B$1,Sheet!G5136&gt;Ограничения!$B$2,Sheet!H5136&gt;Ограничения!$B$2,Sheet!I5136&gt;Ограничения!$B$2,),"Not compatible","Compatible")</f>
        <v>Compatible</v>
      </c>
      <c r="L12427" t="str">
        <f t="shared" si="987"/>
        <v>Модификация</v>
      </c>
      <c r="M12427" s="3">
        <f t="shared" si="988"/>
        <v>0</v>
      </c>
      <c r="N12427" s="3" t="str">
        <f t="shared" si="989"/>
        <v>N</v>
      </c>
      <c r="O12427" t="s">
        <v>28008</v>
      </c>
      <c r="Q12427" t="str">
        <f t="shared" si="985"/>
        <v>COPY 75533pb01c01.dat sel\75533pb01c01.dat</v>
      </c>
      <c r="R12427" t="str">
        <f>IF(ISNA(VLOOKUP(B12427,Rendered!$B$1:$C$1000,1,FALSE)),"N","Y")</f>
        <v>N</v>
      </c>
    </row>
    <row r="12428" spans="1:18" hidden="1" x14ac:dyDescent="0.35">
      <c r="A12428" t="s">
        <v>9271</v>
      </c>
      <c r="B12428" t="s">
        <v>9726</v>
      </c>
      <c r="C12428" t="s">
        <v>9727</v>
      </c>
      <c r="D12428" t="s">
        <v>13</v>
      </c>
      <c r="E12428">
        <v>2021</v>
      </c>
      <c r="F12428">
        <v>2021</v>
      </c>
      <c r="J12428">
        <f t="shared" si="986"/>
        <v>0</v>
      </c>
      <c r="K12428" t="str">
        <f>IF(OR(J12428&gt;Ограничения!$B$1,Sheet!G5137&gt;Ограничения!$B$2,Sheet!H5137&gt;Ограничения!$B$2,Sheet!I5137&gt;Ограничения!$B$2,),"Not compatible","Compatible")</f>
        <v>Compatible</v>
      </c>
      <c r="L12428" t="str">
        <f t="shared" si="987"/>
        <v>Модификация</v>
      </c>
      <c r="M12428" s="3">
        <f t="shared" si="988"/>
        <v>0</v>
      </c>
      <c r="N12428" s="3" t="str">
        <f t="shared" si="989"/>
        <v>N</v>
      </c>
      <c r="O12428" t="s">
        <v>28008</v>
      </c>
      <c r="Q12428" t="str">
        <f t="shared" si="985"/>
        <v>COPY 75533pb03c01.dat sel\75533pb03c01.dat</v>
      </c>
      <c r="R12428" t="str">
        <f>IF(ISNA(VLOOKUP(B12428,Rendered!$B$1:$C$1000,1,FALSE)),"N","Y")</f>
        <v>N</v>
      </c>
    </row>
    <row r="12429" spans="1:18" hidden="1" x14ac:dyDescent="0.35">
      <c r="A12429" t="s">
        <v>9271</v>
      </c>
      <c r="B12429" t="s">
        <v>9728</v>
      </c>
      <c r="C12429" t="s">
        <v>9729</v>
      </c>
      <c r="D12429" t="s">
        <v>13</v>
      </c>
      <c r="E12429">
        <v>2021</v>
      </c>
      <c r="F12429">
        <v>2022</v>
      </c>
      <c r="J12429">
        <f t="shared" si="986"/>
        <v>0</v>
      </c>
      <c r="K12429" t="str">
        <f>IF(OR(J12429&gt;Ограничения!$B$1,Sheet!G5138&gt;Ограничения!$B$2,Sheet!H5138&gt;Ограничения!$B$2,Sheet!I5138&gt;Ограничения!$B$2,),"Not compatible","Compatible")</f>
        <v>Compatible</v>
      </c>
      <c r="L12429" t="str">
        <f t="shared" si="987"/>
        <v>Модификация</v>
      </c>
      <c r="M12429" s="3">
        <f t="shared" si="988"/>
        <v>0</v>
      </c>
      <c r="N12429" s="3" t="str">
        <f t="shared" si="989"/>
        <v>N</v>
      </c>
      <c r="O12429" t="s">
        <v>28008</v>
      </c>
      <c r="Q12429" t="str">
        <f t="shared" si="985"/>
        <v>COPY 75533pb04c01.dat sel\75533pb04c01.dat</v>
      </c>
      <c r="R12429" t="str">
        <f>IF(ISNA(VLOOKUP(B12429,Rendered!$B$1:$C$1000,1,FALSE)),"N","Y")</f>
        <v>N</v>
      </c>
    </row>
    <row r="12430" spans="1:18" hidden="1" x14ac:dyDescent="0.35">
      <c r="A12430" t="s">
        <v>9271</v>
      </c>
      <c r="B12430" t="s">
        <v>9730</v>
      </c>
      <c r="C12430" t="s">
        <v>9731</v>
      </c>
      <c r="D12430" t="s">
        <v>13</v>
      </c>
      <c r="E12430">
        <v>2022</v>
      </c>
      <c r="F12430">
        <v>2022</v>
      </c>
      <c r="J12430">
        <f t="shared" si="986"/>
        <v>0</v>
      </c>
      <c r="K12430" t="str">
        <f>IF(OR(J12430&gt;Ограничения!$B$1,Sheet!G5139&gt;Ограничения!$B$2,Sheet!H5139&gt;Ограничения!$B$2,Sheet!I5139&gt;Ограничения!$B$2,),"Not compatible","Compatible")</f>
        <v>Compatible</v>
      </c>
      <c r="L12430" t="str">
        <f t="shared" si="987"/>
        <v>Модификация</v>
      </c>
      <c r="M12430" s="3">
        <f t="shared" si="988"/>
        <v>0</v>
      </c>
      <c r="N12430" s="3" t="str">
        <f t="shared" si="989"/>
        <v>N</v>
      </c>
      <c r="O12430" t="s">
        <v>28008</v>
      </c>
      <c r="Q12430" t="str">
        <f t="shared" si="985"/>
        <v>COPY 75533pb05c01.dat sel\75533pb05c01.dat</v>
      </c>
      <c r="R12430" t="str">
        <f>IF(ISNA(VLOOKUP(B12430,Rendered!$B$1:$C$1000,1,FALSE)),"N","Y")</f>
        <v>N</v>
      </c>
    </row>
    <row r="12431" spans="1:18" hidden="1" x14ac:dyDescent="0.35">
      <c r="A12431" t="s">
        <v>9271</v>
      </c>
      <c r="B12431" t="s">
        <v>9732</v>
      </c>
      <c r="C12431" t="s">
        <v>9733</v>
      </c>
      <c r="D12431" t="s">
        <v>13</v>
      </c>
      <c r="E12431">
        <v>2021</v>
      </c>
      <c r="F12431">
        <v>2021</v>
      </c>
      <c r="J12431">
        <f t="shared" si="986"/>
        <v>0</v>
      </c>
      <c r="K12431" t="str">
        <f>IF(OR(J12431&gt;Ограничения!$B$1,Sheet!G5140&gt;Ограничения!$B$2,Sheet!H5140&gt;Ограничения!$B$2,Sheet!I5140&gt;Ограничения!$B$2,),"Not compatible","Compatible")</f>
        <v>Compatible</v>
      </c>
      <c r="L12431" t="str">
        <f t="shared" si="987"/>
        <v>Модификация</v>
      </c>
      <c r="M12431" s="3">
        <f t="shared" si="988"/>
        <v>0</v>
      </c>
      <c r="N12431" s="3" t="str">
        <f t="shared" si="989"/>
        <v>N</v>
      </c>
      <c r="O12431" t="s">
        <v>28008</v>
      </c>
      <c r="Q12431" t="str">
        <f t="shared" si="985"/>
        <v>COPY 75533pb02c01.dat sel\75533pb02c01.dat</v>
      </c>
      <c r="R12431" t="str">
        <f>IF(ISNA(VLOOKUP(B12431,Rendered!$B$1:$C$1000,1,FALSE)),"N","Y")</f>
        <v>N</v>
      </c>
    </row>
    <row r="12432" spans="1:18" hidden="1" x14ac:dyDescent="0.35">
      <c r="A12432" t="s">
        <v>9271</v>
      </c>
      <c r="B12432" t="s">
        <v>9734</v>
      </c>
      <c r="C12432" t="s">
        <v>9735</v>
      </c>
      <c r="D12432" t="s">
        <v>13</v>
      </c>
      <c r="E12432">
        <v>2022</v>
      </c>
      <c r="F12432">
        <v>2022</v>
      </c>
      <c r="J12432">
        <f t="shared" si="986"/>
        <v>0</v>
      </c>
      <c r="K12432" t="str">
        <f>IF(OR(J12432&gt;Ограничения!$B$1,Sheet!G5141&gt;Ограничения!$B$2,Sheet!H5141&gt;Ограничения!$B$2,Sheet!I5141&gt;Ограничения!$B$2,),"Not compatible","Compatible")</f>
        <v>Compatible</v>
      </c>
      <c r="L12432" t="str">
        <f t="shared" si="987"/>
        <v>Модификация</v>
      </c>
      <c r="M12432" s="3">
        <f t="shared" si="988"/>
        <v>0.71140939597315433</v>
      </c>
      <c r="N12432" s="3" t="str">
        <f t="shared" si="989"/>
        <v>Y</v>
      </c>
      <c r="O12432" t="s">
        <v>28008</v>
      </c>
      <c r="Q12432" t="str">
        <f t="shared" si="985"/>
        <v>COPY 80685c01.dat sel\80685c01.dat</v>
      </c>
      <c r="R12432" t="str">
        <f>IF(ISNA(VLOOKUP(B12432,Rendered!$B$1:$C$1000,1,FALSE)),"N","Y")</f>
        <v>N</v>
      </c>
    </row>
    <row r="12433" spans="1:18" hidden="1" x14ac:dyDescent="0.35">
      <c r="A12433" t="s">
        <v>9271</v>
      </c>
      <c r="B12433" t="s">
        <v>9736</v>
      </c>
      <c r="C12433" t="s">
        <v>9737</v>
      </c>
      <c r="D12433" t="s">
        <v>13</v>
      </c>
      <c r="E12433">
        <v>2022</v>
      </c>
      <c r="F12433">
        <v>2022</v>
      </c>
      <c r="J12433">
        <f t="shared" si="986"/>
        <v>0</v>
      </c>
      <c r="K12433" t="str">
        <f>IF(OR(J12433&gt;Ограничения!$B$1,Sheet!G5142&gt;Ограничения!$B$2,Sheet!H5142&gt;Ограничения!$B$2,Sheet!I5142&gt;Ограничения!$B$2,),"Not compatible","Compatible")</f>
        <v>Compatible</v>
      </c>
      <c r="L12433" t="str">
        <f t="shared" si="987"/>
        <v>Модификация</v>
      </c>
      <c r="M12433" s="3">
        <f t="shared" si="988"/>
        <v>0</v>
      </c>
      <c r="N12433" s="3" t="str">
        <f t="shared" si="989"/>
        <v>Y</v>
      </c>
      <c r="O12433" t="s">
        <v>28008</v>
      </c>
      <c r="Q12433" t="str">
        <f t="shared" si="985"/>
        <v>COPY 80685pb01c01.dat sel\80685pb01c01.dat</v>
      </c>
      <c r="R12433" t="str">
        <f>IF(ISNA(VLOOKUP(B12433,Rendered!$B$1:$C$1000,1,FALSE)),"N","Y")</f>
        <v>N</v>
      </c>
    </row>
    <row r="12434" spans="1:18" hidden="1" x14ac:dyDescent="0.35">
      <c r="A12434" t="s">
        <v>237</v>
      </c>
      <c r="B12434" t="s">
        <v>238</v>
      </c>
      <c r="C12434" t="s">
        <v>239</v>
      </c>
      <c r="D12434" t="s">
        <v>59</v>
      </c>
      <c r="E12434">
        <v>2001</v>
      </c>
      <c r="F12434">
        <v>2022</v>
      </c>
      <c r="G12434">
        <v>1</v>
      </c>
      <c r="H12434">
        <v>1</v>
      </c>
      <c r="I12434">
        <v>5.3</v>
      </c>
      <c r="J12434">
        <f t="shared" si="986"/>
        <v>7.3</v>
      </c>
      <c r="K12434" t="str">
        <f>IF(OR(J12434&gt;Ограничения!$B$1,Sheet!G107&gt;Ограничения!$B$2,Sheet!H107&gt;Ограничения!$B$2,Sheet!I107&gt;Ограничения!$B$2,),"Not compatible","Compatible")</f>
        <v>Compatible</v>
      </c>
      <c r="L12434">
        <f t="shared" si="987"/>
        <v>40244</v>
      </c>
      <c r="M12434" s="3">
        <f t="shared" si="988"/>
        <v>0</v>
      </c>
      <c r="N12434" s="3" t="str">
        <f t="shared" si="989"/>
        <v>N</v>
      </c>
      <c r="O12434" t="s">
        <v>28007</v>
      </c>
      <c r="P12434">
        <v>3</v>
      </c>
      <c r="Q12434" t="str">
        <f t="shared" si="985"/>
        <v>COPY 40244.dat sel\40244.dat</v>
      </c>
      <c r="R12434" t="str">
        <f>IF(ISNA(VLOOKUP(B12434,Rendered!$B$1:$C$1000,1,FALSE)),"N","Y")</f>
        <v>N</v>
      </c>
    </row>
    <row r="12435" spans="1:18" hidden="1" x14ac:dyDescent="0.35">
      <c r="A12435" t="s">
        <v>237</v>
      </c>
      <c r="B12435" t="s">
        <v>240</v>
      </c>
      <c r="C12435" t="s">
        <v>241</v>
      </c>
      <c r="D12435" t="s">
        <v>242</v>
      </c>
      <c r="E12435">
        <v>2003</v>
      </c>
      <c r="F12435">
        <v>2022</v>
      </c>
      <c r="G12435">
        <v>1</v>
      </c>
      <c r="H12435">
        <v>1</v>
      </c>
      <c r="I12435">
        <v>6</v>
      </c>
      <c r="J12435">
        <f t="shared" si="986"/>
        <v>8</v>
      </c>
      <c r="K12435" t="str">
        <f>IF(OR(J12435&gt;Ограничения!$B$1,Sheet!G108&gt;Ограничения!$B$2,Sheet!H108&gt;Ограничения!$B$2,Sheet!I108&gt;Ограничения!$B$2,),"Not compatible","Compatible")</f>
        <v>Compatible</v>
      </c>
      <c r="L12435">
        <f t="shared" si="987"/>
        <v>43888</v>
      </c>
      <c r="M12435" s="3">
        <f t="shared" si="988"/>
        <v>0</v>
      </c>
      <c r="N12435" s="3" t="str">
        <f t="shared" si="989"/>
        <v>N</v>
      </c>
      <c r="O12435" t="s">
        <v>28007</v>
      </c>
      <c r="P12435">
        <v>3</v>
      </c>
      <c r="Q12435" t="str">
        <f t="shared" si="985"/>
        <v>COPY 43888.dat sel\43888.dat</v>
      </c>
      <c r="R12435" t="str">
        <f>IF(ISNA(VLOOKUP(B12435,Rendered!$B$1:$C$1000,1,FALSE)),"N","Y")</f>
        <v>N</v>
      </c>
    </row>
    <row r="12436" spans="1:18" hidden="1" x14ac:dyDescent="0.35">
      <c r="A12436" t="s">
        <v>237</v>
      </c>
      <c r="B12436" t="s">
        <v>247</v>
      </c>
      <c r="C12436" t="s">
        <v>248</v>
      </c>
      <c r="D12436" t="s">
        <v>24</v>
      </c>
      <c r="E12436">
        <v>1980</v>
      </c>
      <c r="F12436">
        <v>1996</v>
      </c>
      <c r="G12436">
        <v>16</v>
      </c>
      <c r="H12436">
        <v>1</v>
      </c>
      <c r="J12436">
        <f t="shared" si="986"/>
        <v>17</v>
      </c>
      <c r="K12436" t="str">
        <f>IF(OR(J12436&gt;Ограничения!$B$1,Sheet!G111&gt;Ограничения!$B$2,Sheet!H111&gt;Ограничения!$B$2,Sheet!I111&gt;Ограничения!$B$2,),"Not compatible","Compatible")</f>
        <v>Compatible</v>
      </c>
      <c r="L12436">
        <f t="shared" si="987"/>
        <v>4168</v>
      </c>
      <c r="M12436" s="3">
        <f t="shared" si="988"/>
        <v>0</v>
      </c>
      <c r="N12436" s="3" t="str">
        <f t="shared" si="989"/>
        <v>N</v>
      </c>
      <c r="O12436" t="s">
        <v>28008</v>
      </c>
      <c r="Q12436" t="str">
        <f t="shared" si="985"/>
        <v>COPY 4168.dat sel\4168.dat</v>
      </c>
      <c r="R12436" t="str">
        <f>IF(ISNA(VLOOKUP(B12436,Rendered!$B$1:$C$1000,1,FALSE)),"N","Y")</f>
        <v>N</v>
      </c>
    </row>
    <row r="12437" spans="1:18" hidden="1" x14ac:dyDescent="0.35">
      <c r="A12437" t="s">
        <v>237</v>
      </c>
      <c r="B12437" t="s">
        <v>245</v>
      </c>
      <c r="C12437" t="s">
        <v>246</v>
      </c>
      <c r="D12437" t="s">
        <v>24</v>
      </c>
      <c r="E12437">
        <v>2009</v>
      </c>
      <c r="F12437">
        <v>2022</v>
      </c>
      <c r="G12437">
        <v>1</v>
      </c>
      <c r="H12437">
        <v>6</v>
      </c>
      <c r="I12437">
        <v>10</v>
      </c>
      <c r="J12437">
        <f t="shared" si="986"/>
        <v>17</v>
      </c>
      <c r="K12437" t="str">
        <f>IF(OR(J12437&gt;Ограничения!$B$1,Sheet!G110&gt;Ограничения!$B$2,Sheet!H110&gt;Ограничения!$B$2,Sheet!I110&gt;Ограничения!$B$2,),"Not compatible","Compatible")</f>
        <v>Compatible</v>
      </c>
      <c r="L12437">
        <f t="shared" si="987"/>
        <v>64449</v>
      </c>
      <c r="M12437" s="3">
        <f t="shared" si="988"/>
        <v>0</v>
      </c>
      <c r="N12437" s="3" t="str">
        <f t="shared" si="989"/>
        <v>N</v>
      </c>
      <c r="O12437" t="s">
        <v>28007</v>
      </c>
      <c r="P12437">
        <v>3</v>
      </c>
      <c r="Q12437" t="str">
        <f t="shared" ref="Q12437:Q12500" si="990">_xlfn.CONCAT("COPY ",B12437,".dat sel\",B12437,".dat")</f>
        <v>COPY 64449.dat sel\64449.dat</v>
      </c>
      <c r="R12437" t="str">
        <f>IF(ISNA(VLOOKUP(B12437,Rendered!$B$1:$C$1000,1,FALSE)),"N","Y")</f>
        <v>N</v>
      </c>
    </row>
    <row r="12438" spans="1:18" hidden="1" x14ac:dyDescent="0.35">
      <c r="A12438" t="s">
        <v>237</v>
      </c>
      <c r="B12438" t="s">
        <v>243</v>
      </c>
      <c r="C12438" t="s">
        <v>244</v>
      </c>
      <c r="D12438" t="s">
        <v>49</v>
      </c>
      <c r="E12438">
        <v>2009</v>
      </c>
      <c r="F12438">
        <v>2022</v>
      </c>
      <c r="G12438">
        <v>1</v>
      </c>
      <c r="H12438">
        <v>6</v>
      </c>
      <c r="I12438">
        <v>5</v>
      </c>
      <c r="J12438">
        <f t="shared" si="986"/>
        <v>12</v>
      </c>
      <c r="K12438" t="str">
        <f>IF(OR(J12438&gt;Ограничения!$B$1,Sheet!G109&gt;Ограничения!$B$2,Sheet!H109&gt;Ограничения!$B$2,Sheet!I109&gt;Ограничения!$B$2,),"Not compatible","Compatible")</f>
        <v>Compatible</v>
      </c>
      <c r="L12438">
        <f t="shared" si="987"/>
        <v>64448</v>
      </c>
      <c r="M12438" s="3">
        <f t="shared" si="988"/>
        <v>0</v>
      </c>
      <c r="N12438" s="3" t="str">
        <f t="shared" si="989"/>
        <v>N</v>
      </c>
      <c r="O12438" t="s">
        <v>28007</v>
      </c>
      <c r="P12438">
        <v>3</v>
      </c>
      <c r="Q12438" t="str">
        <f t="shared" si="990"/>
        <v>COPY 64448.dat sel\64448.dat</v>
      </c>
      <c r="R12438" t="str">
        <f>IF(ISNA(VLOOKUP(B12438,Rendered!$B$1:$C$1000,1,FALSE)),"N","Y")</f>
        <v>N</v>
      </c>
    </row>
    <row r="12439" spans="1:18" hidden="1" x14ac:dyDescent="0.35">
      <c r="A12439" t="s">
        <v>237</v>
      </c>
      <c r="B12439" t="s">
        <v>339</v>
      </c>
      <c r="C12439" t="s">
        <v>340</v>
      </c>
      <c r="D12439" t="s">
        <v>30</v>
      </c>
      <c r="E12439">
        <v>2021</v>
      </c>
      <c r="F12439">
        <v>2022</v>
      </c>
      <c r="G12439">
        <v>11</v>
      </c>
      <c r="H12439">
        <v>11</v>
      </c>
      <c r="I12439">
        <v>1</v>
      </c>
      <c r="J12439">
        <f t="shared" si="986"/>
        <v>23</v>
      </c>
      <c r="K12439" t="str">
        <f>IF(OR(J12439&gt;Ограничения!$B$1,Sheet!G156&gt;Ограничения!$B$2,Sheet!H156&gt;Ограничения!$B$2,Sheet!I156&gt;Ограничения!$B$2,),"Not compatible","Compatible")</f>
        <v>Not compatible</v>
      </c>
      <c r="L12439">
        <f t="shared" si="987"/>
        <v>77107</v>
      </c>
      <c r="M12439" s="3">
        <f t="shared" si="988"/>
        <v>0</v>
      </c>
      <c r="N12439" s="3" t="str">
        <f t="shared" si="989"/>
        <v>N</v>
      </c>
      <c r="O12439" t="s">
        <v>28008</v>
      </c>
      <c r="Q12439" t="str">
        <f t="shared" si="990"/>
        <v>COPY 77107.dat sel\77107.dat</v>
      </c>
      <c r="R12439" t="str">
        <f>IF(ISNA(VLOOKUP(B12439,Rendered!$B$1:$C$1000,1,FALSE)),"N","Y")</f>
        <v>N</v>
      </c>
    </row>
    <row r="12440" spans="1:18" hidden="1" x14ac:dyDescent="0.35">
      <c r="A12440" t="s">
        <v>237</v>
      </c>
      <c r="B12440" t="s">
        <v>329</v>
      </c>
      <c r="C12440" t="s">
        <v>330</v>
      </c>
      <c r="D12440" t="s">
        <v>27</v>
      </c>
      <c r="E12440">
        <v>2000</v>
      </c>
      <c r="F12440">
        <v>2008</v>
      </c>
      <c r="G12440">
        <v>2</v>
      </c>
      <c r="H12440">
        <v>16</v>
      </c>
      <c r="I12440">
        <v>2</v>
      </c>
      <c r="J12440">
        <f t="shared" si="986"/>
        <v>20</v>
      </c>
      <c r="K12440" t="str">
        <f>IF(OR(J12440&gt;Ограничения!$B$1,Sheet!G151&gt;Ограничения!$B$2,Sheet!H151&gt;Ограничения!$B$2,Sheet!I151&gt;Ограничения!$B$2,),"Not compatible","Compatible")</f>
        <v>Compatible</v>
      </c>
      <c r="L12440">
        <f t="shared" si="987"/>
        <v>30518</v>
      </c>
      <c r="M12440" s="3">
        <f t="shared" si="988"/>
        <v>0</v>
      </c>
      <c r="N12440" s="3" t="str">
        <f t="shared" si="989"/>
        <v>N</v>
      </c>
      <c r="O12440" t="s">
        <v>28008</v>
      </c>
      <c r="Q12440" t="str">
        <f t="shared" si="990"/>
        <v>COPY 30518.dat sel\30518.dat</v>
      </c>
      <c r="R12440" t="str">
        <f>IF(ISNA(VLOOKUP(B12440,Rendered!$B$1:$C$1000,1,FALSE)),"N","Y")</f>
        <v>N</v>
      </c>
    </row>
    <row r="12441" spans="1:18" hidden="1" x14ac:dyDescent="0.35">
      <c r="A12441" t="s">
        <v>237</v>
      </c>
      <c r="B12441" t="s">
        <v>249</v>
      </c>
      <c r="C12441" t="s">
        <v>250</v>
      </c>
      <c r="D12441" t="s">
        <v>13</v>
      </c>
      <c r="E12441" t="s">
        <v>60</v>
      </c>
      <c r="G12441">
        <v>2</v>
      </c>
      <c r="H12441">
        <v>2</v>
      </c>
      <c r="I12441">
        <v>2.7</v>
      </c>
      <c r="J12441">
        <f t="shared" si="986"/>
        <v>6.7</v>
      </c>
      <c r="K12441" t="str">
        <f>IF(OR(J12441&gt;Ограничения!$B$1,Sheet!G112&gt;Ограничения!$B$2,Sheet!H112&gt;Ограничения!$B$2,Sheet!I112&gt;Ограничения!$B$2,),"Not compatible","Compatible")</f>
        <v>Compatible</v>
      </c>
      <c r="L12441" t="str">
        <f t="shared" si="987"/>
        <v>Модификация</v>
      </c>
      <c r="M12441" s="3">
        <f t="shared" si="988"/>
        <v>0</v>
      </c>
      <c r="N12441" s="3" t="str">
        <f t="shared" si="989"/>
        <v>N</v>
      </c>
      <c r="O12441" t="s">
        <v>28008</v>
      </c>
      <c r="Q12441" t="str">
        <f t="shared" si="990"/>
        <v>COPY x1904top.dat sel\x1904top.dat</v>
      </c>
      <c r="R12441" t="str">
        <f>IF(ISNA(VLOOKUP(B12441,Rendered!$B$1:$C$1000,1,FALSE)),"N","Y")</f>
        <v>N</v>
      </c>
    </row>
    <row r="12442" spans="1:18" hidden="1" x14ac:dyDescent="0.35">
      <c r="A12442" t="s">
        <v>237</v>
      </c>
      <c r="B12442" t="s">
        <v>276</v>
      </c>
      <c r="C12442" t="s">
        <v>277</v>
      </c>
      <c r="D12442" t="s">
        <v>35</v>
      </c>
      <c r="E12442">
        <v>2000</v>
      </c>
      <c r="F12442">
        <v>2008</v>
      </c>
      <c r="G12442">
        <v>2</v>
      </c>
      <c r="H12442">
        <v>2</v>
      </c>
      <c r="I12442">
        <v>10</v>
      </c>
      <c r="J12442">
        <f t="shared" si="986"/>
        <v>14</v>
      </c>
      <c r="K12442" t="str">
        <f>IF(OR(J12442&gt;Ограничения!$B$1,Sheet!G125&gt;Ограничения!$B$2,Sheet!H125&gt;Ограничения!$B$2,Sheet!I125&gt;Ограничения!$B$2,),"Not compatible","Compatible")</f>
        <v>Compatible</v>
      </c>
      <c r="L12442">
        <f t="shared" si="987"/>
        <v>30517</v>
      </c>
      <c r="M12442" s="3">
        <f t="shared" si="988"/>
        <v>0</v>
      </c>
      <c r="N12442" s="3" t="str">
        <f t="shared" si="989"/>
        <v>N</v>
      </c>
      <c r="O12442" t="s">
        <v>28008</v>
      </c>
      <c r="Q12442" t="str">
        <f t="shared" si="990"/>
        <v>COPY 30517.dat sel\30517.dat</v>
      </c>
      <c r="R12442" t="str">
        <f>IF(ISNA(VLOOKUP(B12442,Rendered!$B$1:$C$1000,1,FALSE)),"N","Y")</f>
        <v>N</v>
      </c>
    </row>
    <row r="12443" spans="1:18" hidden="1" x14ac:dyDescent="0.35">
      <c r="A12443" t="s">
        <v>237</v>
      </c>
      <c r="B12443" t="s">
        <v>278</v>
      </c>
      <c r="C12443" t="s">
        <v>279</v>
      </c>
      <c r="D12443" t="s">
        <v>27</v>
      </c>
      <c r="E12443">
        <v>2005</v>
      </c>
      <c r="F12443">
        <v>2007</v>
      </c>
      <c r="G12443">
        <v>2</v>
      </c>
      <c r="H12443">
        <v>2</v>
      </c>
      <c r="I12443">
        <v>10</v>
      </c>
      <c r="J12443">
        <f t="shared" si="986"/>
        <v>14</v>
      </c>
      <c r="K12443" t="str">
        <f>IF(OR(J12443&gt;Ограничения!$B$1,Sheet!G126&gt;Ограничения!$B$2,Sheet!H126&gt;Ограничения!$B$2,Sheet!I126&gt;Ограничения!$B$2,),"Not compatible","Compatible")</f>
        <v>Compatible</v>
      </c>
      <c r="L12443">
        <f t="shared" si="987"/>
        <v>57893</v>
      </c>
      <c r="M12443" s="3">
        <f t="shared" si="988"/>
        <v>0</v>
      </c>
      <c r="N12443" s="3" t="str">
        <f t="shared" si="989"/>
        <v>N</v>
      </c>
      <c r="O12443" t="s">
        <v>28008</v>
      </c>
      <c r="Q12443" t="str">
        <f t="shared" si="990"/>
        <v>COPY 57893.dat sel\57893.dat</v>
      </c>
      <c r="R12443" t="str">
        <f>IF(ISNA(VLOOKUP(B12443,Rendered!$B$1:$C$1000,1,FALSE)),"N","Y")</f>
        <v>N</v>
      </c>
    </row>
    <row r="12444" spans="1:18" hidden="1" x14ac:dyDescent="0.35">
      <c r="A12444" t="s">
        <v>237</v>
      </c>
      <c r="B12444" t="s">
        <v>280</v>
      </c>
      <c r="C12444" t="s">
        <v>281</v>
      </c>
      <c r="D12444" t="s">
        <v>57</v>
      </c>
      <c r="E12444">
        <v>2006</v>
      </c>
      <c r="F12444">
        <v>2012</v>
      </c>
      <c r="G12444">
        <v>2</v>
      </c>
      <c r="H12444">
        <v>2</v>
      </c>
      <c r="I12444">
        <v>10</v>
      </c>
      <c r="J12444">
        <f t="shared" si="986"/>
        <v>14</v>
      </c>
      <c r="K12444" t="str">
        <f>IF(OR(J12444&gt;Ограничения!$B$1,Sheet!G127&gt;Ограничения!$B$2,Sheet!H127&gt;Ограничения!$B$2,Sheet!I127&gt;Ограничения!$B$2,),"Not compatible","Compatible")</f>
        <v>Not compatible</v>
      </c>
      <c r="L12444">
        <f t="shared" si="987"/>
        <v>58827</v>
      </c>
      <c r="M12444" s="3">
        <f t="shared" si="988"/>
        <v>0.53900709219858156</v>
      </c>
      <c r="N12444" s="3" t="str">
        <f t="shared" si="989"/>
        <v>Y</v>
      </c>
      <c r="O12444" t="s">
        <v>28007</v>
      </c>
      <c r="P12444">
        <v>3</v>
      </c>
      <c r="Q12444" t="str">
        <f t="shared" si="990"/>
        <v>COPY 58827.dat sel\58827.dat</v>
      </c>
      <c r="R12444" t="str">
        <f>IF(ISNA(VLOOKUP(B12444,Rendered!$B$1:$C$1000,1,FALSE)),"N","Y")</f>
        <v>N</v>
      </c>
    </row>
    <row r="12445" spans="1:18" hidden="1" x14ac:dyDescent="0.35">
      <c r="A12445" t="s">
        <v>237</v>
      </c>
      <c r="B12445" t="s">
        <v>282</v>
      </c>
      <c r="C12445" t="s">
        <v>283</v>
      </c>
      <c r="D12445" t="s">
        <v>13</v>
      </c>
      <c r="E12445">
        <v>2009</v>
      </c>
      <c r="F12445">
        <v>2009</v>
      </c>
      <c r="G12445">
        <v>2</v>
      </c>
      <c r="H12445">
        <v>2</v>
      </c>
      <c r="I12445">
        <v>10</v>
      </c>
      <c r="J12445">
        <f t="shared" si="986"/>
        <v>14</v>
      </c>
      <c r="K12445" t="str">
        <f>IF(OR(J12445&gt;Ограничения!$B$1,Sheet!G128&gt;Ограничения!$B$2,Sheet!H128&gt;Ограничения!$B$2,Sheet!I128&gt;Ограничения!$B$2,),"Not compatible","Compatible")</f>
        <v>Compatible</v>
      </c>
      <c r="L12445" t="str">
        <f t="shared" si="987"/>
        <v>Модификация</v>
      </c>
      <c r="M12445" s="3">
        <f t="shared" si="988"/>
        <v>0</v>
      </c>
      <c r="N12445" s="3" t="str">
        <f t="shared" si="989"/>
        <v>Y</v>
      </c>
      <c r="O12445" t="s">
        <v>28008</v>
      </c>
      <c r="Q12445" t="str">
        <f t="shared" si="990"/>
        <v>COPY 58827pb03.dat sel\58827pb03.dat</v>
      </c>
      <c r="R12445" t="str">
        <f>IF(ISNA(VLOOKUP(B12445,Rendered!$B$1:$C$1000,1,FALSE)),"N","Y")</f>
        <v>N</v>
      </c>
    </row>
    <row r="12446" spans="1:18" hidden="1" x14ac:dyDescent="0.35">
      <c r="A12446" t="s">
        <v>237</v>
      </c>
      <c r="B12446" t="s">
        <v>284</v>
      </c>
      <c r="C12446" t="s">
        <v>285</v>
      </c>
      <c r="D12446" t="s">
        <v>13</v>
      </c>
      <c r="E12446">
        <v>2009</v>
      </c>
      <c r="F12446">
        <v>2009</v>
      </c>
      <c r="G12446">
        <v>2</v>
      </c>
      <c r="H12446">
        <v>2</v>
      </c>
      <c r="I12446">
        <v>10</v>
      </c>
      <c r="J12446">
        <f t="shared" si="986"/>
        <v>14</v>
      </c>
      <c r="K12446" t="str">
        <f>IF(OR(J12446&gt;Ограничения!$B$1,Sheet!G129&gt;Ограничения!$B$2,Sheet!H129&gt;Ограничения!$B$2,Sheet!I129&gt;Ограничения!$B$2,),"Not compatible","Compatible")</f>
        <v>Compatible</v>
      </c>
      <c r="L12446" t="str">
        <f t="shared" si="987"/>
        <v>Модификация</v>
      </c>
      <c r="M12446" s="3">
        <f t="shared" si="988"/>
        <v>0</v>
      </c>
      <c r="N12446" s="3" t="str">
        <f t="shared" si="989"/>
        <v>N</v>
      </c>
      <c r="O12446" t="s">
        <v>28008</v>
      </c>
      <c r="Q12446" t="str">
        <f t="shared" si="990"/>
        <v>COPY 58827pb01L.dat sel\58827pb01L.dat</v>
      </c>
      <c r="R12446" t="str">
        <f>IF(ISNA(VLOOKUP(B12446,Rendered!$B$1:$C$1000,1,FALSE)),"N","Y")</f>
        <v>N</v>
      </c>
    </row>
    <row r="12447" spans="1:18" hidden="1" x14ac:dyDescent="0.35">
      <c r="A12447" t="s">
        <v>237</v>
      </c>
      <c r="B12447" t="s">
        <v>286</v>
      </c>
      <c r="C12447" t="s">
        <v>287</v>
      </c>
      <c r="D12447" t="s">
        <v>13</v>
      </c>
      <c r="E12447">
        <v>2009</v>
      </c>
      <c r="F12447">
        <v>2009</v>
      </c>
      <c r="G12447">
        <v>2</v>
      </c>
      <c r="H12447">
        <v>2</v>
      </c>
      <c r="I12447">
        <v>10</v>
      </c>
      <c r="J12447">
        <f t="shared" si="986"/>
        <v>14</v>
      </c>
      <c r="K12447" t="str">
        <f>IF(OR(J12447&gt;Ограничения!$B$1,Sheet!G130&gt;Ограничения!$B$2,Sheet!H130&gt;Ограничения!$B$2,Sheet!I130&gt;Ограничения!$B$2,),"Not compatible","Compatible")</f>
        <v>Compatible</v>
      </c>
      <c r="L12447" t="str">
        <f t="shared" si="987"/>
        <v>Модификация</v>
      </c>
      <c r="M12447" s="3">
        <f t="shared" si="988"/>
        <v>0</v>
      </c>
      <c r="N12447" s="3" t="str">
        <f t="shared" si="989"/>
        <v>N</v>
      </c>
      <c r="O12447" t="s">
        <v>28008</v>
      </c>
      <c r="Q12447" t="str">
        <f t="shared" si="990"/>
        <v>COPY 58827pb01R.dat sel\58827pb01R.dat</v>
      </c>
      <c r="R12447" t="str">
        <f>IF(ISNA(VLOOKUP(B12447,Rendered!$B$1:$C$1000,1,FALSE)),"N","Y")</f>
        <v>N</v>
      </c>
    </row>
    <row r="12448" spans="1:18" hidden="1" x14ac:dyDescent="0.35">
      <c r="A12448" t="s">
        <v>237</v>
      </c>
      <c r="B12448" t="s">
        <v>288</v>
      </c>
      <c r="C12448" t="s">
        <v>289</v>
      </c>
      <c r="D12448" t="s">
        <v>13</v>
      </c>
      <c r="E12448">
        <v>2010</v>
      </c>
      <c r="F12448">
        <v>2010</v>
      </c>
      <c r="G12448">
        <v>2</v>
      </c>
      <c r="H12448">
        <v>2</v>
      </c>
      <c r="I12448">
        <v>10</v>
      </c>
      <c r="J12448">
        <f t="shared" si="986"/>
        <v>14</v>
      </c>
      <c r="K12448" t="str">
        <f>IF(OR(J12448&gt;Ограничения!$B$1,Sheet!G131&gt;Ограничения!$B$2,Sheet!H131&gt;Ограничения!$B$2,Sheet!I131&gt;Ограничения!$B$2,),"Not compatible","Compatible")</f>
        <v>Compatible</v>
      </c>
      <c r="L12448" t="str">
        <f t="shared" si="987"/>
        <v>Модификация</v>
      </c>
      <c r="M12448" s="3">
        <f t="shared" si="988"/>
        <v>0</v>
      </c>
      <c r="N12448" s="3" t="str">
        <f t="shared" si="989"/>
        <v>N</v>
      </c>
      <c r="O12448" t="s">
        <v>28008</v>
      </c>
      <c r="Q12448" t="str">
        <f t="shared" si="990"/>
        <v>COPY 58827pb02.dat sel\58827pb02.dat</v>
      </c>
      <c r="R12448" t="str">
        <f>IF(ISNA(VLOOKUP(B12448,Rendered!$B$1:$C$1000,1,FALSE)),"N","Y")</f>
        <v>N</v>
      </c>
    </row>
    <row r="12449" spans="1:18" hidden="1" x14ac:dyDescent="0.35">
      <c r="A12449" t="s">
        <v>237</v>
      </c>
      <c r="B12449" t="s">
        <v>290</v>
      </c>
      <c r="C12449" t="s">
        <v>291</v>
      </c>
      <c r="D12449" t="s">
        <v>292</v>
      </c>
      <c r="E12449">
        <v>2010</v>
      </c>
      <c r="F12449">
        <v>2022</v>
      </c>
      <c r="G12449">
        <v>2</v>
      </c>
      <c r="H12449">
        <v>2</v>
      </c>
      <c r="I12449">
        <v>10</v>
      </c>
      <c r="J12449">
        <f t="shared" si="986"/>
        <v>14</v>
      </c>
      <c r="K12449" t="str">
        <f>IF(OR(J12449&gt;Ограничения!$B$1,Sheet!G132&gt;Ограничения!$B$2,Sheet!H132&gt;Ограничения!$B$2,Sheet!I132&gt;Ограничения!$B$2,),"Not compatible","Compatible")</f>
        <v>Not compatible</v>
      </c>
      <c r="L12449">
        <f t="shared" si="987"/>
        <v>95347</v>
      </c>
      <c r="M12449" s="3">
        <f t="shared" si="988"/>
        <v>0.53146853146853146</v>
      </c>
      <c r="N12449" s="3" t="str">
        <f t="shared" si="989"/>
        <v>Y</v>
      </c>
      <c r="O12449" t="s">
        <v>28007</v>
      </c>
      <c r="P12449">
        <v>3</v>
      </c>
      <c r="Q12449" t="str">
        <f t="shared" si="990"/>
        <v>COPY 95347.dat sel\95347.dat</v>
      </c>
      <c r="R12449" t="str">
        <f>IF(ISNA(VLOOKUP(B12449,Rendered!$B$1:$C$1000,1,FALSE)),"N","Y")</f>
        <v>N</v>
      </c>
    </row>
    <row r="12450" spans="1:18" hidden="1" x14ac:dyDescent="0.35">
      <c r="A12450" t="s">
        <v>237</v>
      </c>
      <c r="B12450" t="s">
        <v>293</v>
      </c>
      <c r="C12450" t="s">
        <v>294</v>
      </c>
      <c r="D12450" t="s">
        <v>13</v>
      </c>
      <c r="E12450">
        <v>2015</v>
      </c>
      <c r="F12450">
        <v>2015</v>
      </c>
      <c r="G12450">
        <v>2</v>
      </c>
      <c r="H12450">
        <v>2</v>
      </c>
      <c r="I12450">
        <v>10</v>
      </c>
      <c r="J12450">
        <f t="shared" si="986"/>
        <v>14</v>
      </c>
      <c r="K12450" t="str">
        <f>IF(OR(J12450&gt;Ограничения!$B$1,Sheet!G133&gt;Ограничения!$B$2,Sheet!H133&gt;Ограничения!$B$2,Sheet!I133&gt;Ограничения!$B$2,),"Not compatible","Compatible")</f>
        <v>Compatible</v>
      </c>
      <c r="L12450" t="str">
        <f t="shared" si="987"/>
        <v>Модификация</v>
      </c>
      <c r="M12450" s="3">
        <f t="shared" si="988"/>
        <v>0</v>
      </c>
      <c r="N12450" s="3" t="str">
        <f t="shared" si="989"/>
        <v>Y</v>
      </c>
      <c r="O12450" t="s">
        <v>28008</v>
      </c>
      <c r="Q12450" t="str">
        <f t="shared" si="990"/>
        <v>COPY 95347pb01.dat sel\95347pb01.dat</v>
      </c>
      <c r="R12450" t="str">
        <f>IF(ISNA(VLOOKUP(B12450,Rendered!$B$1:$C$1000,1,FALSE)),"N","Y")</f>
        <v>N</v>
      </c>
    </row>
    <row r="12451" spans="1:18" hidden="1" x14ac:dyDescent="0.35">
      <c r="A12451" t="s">
        <v>237</v>
      </c>
      <c r="B12451" t="s">
        <v>295</v>
      </c>
      <c r="C12451" t="s">
        <v>296</v>
      </c>
      <c r="D12451" t="s">
        <v>13</v>
      </c>
      <c r="E12451">
        <v>2020</v>
      </c>
      <c r="F12451">
        <v>2020</v>
      </c>
      <c r="G12451">
        <v>2</v>
      </c>
      <c r="H12451">
        <v>2</v>
      </c>
      <c r="I12451">
        <v>10</v>
      </c>
      <c r="J12451">
        <f t="shared" si="986"/>
        <v>14</v>
      </c>
      <c r="K12451" t="str">
        <f>IF(OR(J12451&gt;Ограничения!$B$1,Sheet!G134&gt;Ограничения!$B$2,Sheet!H134&gt;Ограничения!$B$2,Sheet!I134&gt;Ограничения!$B$2,),"Not compatible","Compatible")</f>
        <v>Compatible</v>
      </c>
      <c r="L12451" t="str">
        <f t="shared" si="987"/>
        <v>Модификация</v>
      </c>
      <c r="M12451" s="3">
        <f t="shared" si="988"/>
        <v>0</v>
      </c>
      <c r="N12451" s="3" t="str">
        <f t="shared" si="989"/>
        <v>N</v>
      </c>
      <c r="O12451" t="s">
        <v>28008</v>
      </c>
      <c r="Q12451" t="str">
        <f t="shared" si="990"/>
        <v>COPY 95347pb02.dat sel\95347pb02.dat</v>
      </c>
      <c r="R12451" t="str">
        <f>IF(ISNA(VLOOKUP(B12451,Rendered!$B$1:$C$1000,1,FALSE)),"N","Y")</f>
        <v>N</v>
      </c>
    </row>
    <row r="12452" spans="1:18" hidden="1" x14ac:dyDescent="0.35">
      <c r="A12452" t="s">
        <v>237</v>
      </c>
      <c r="B12452" t="s">
        <v>297</v>
      </c>
      <c r="C12452" t="s">
        <v>298</v>
      </c>
      <c r="D12452" t="s">
        <v>49</v>
      </c>
      <c r="E12452">
        <v>1994</v>
      </c>
      <c r="F12452">
        <v>2015</v>
      </c>
      <c r="G12452">
        <v>2</v>
      </c>
      <c r="H12452">
        <v>2</v>
      </c>
      <c r="I12452">
        <v>11</v>
      </c>
      <c r="J12452">
        <f t="shared" si="986"/>
        <v>15</v>
      </c>
      <c r="K12452" t="str">
        <f>IF(OR(J12452&gt;Ограничения!$B$1,Sheet!G135&gt;Ограничения!$B$2,Sheet!H135&gt;Ограничения!$B$2,Sheet!I135&gt;Ограничения!$B$2,),"Not compatible","Compatible")</f>
        <v>Compatible</v>
      </c>
      <c r="L12452" t="str">
        <f t="shared" si="987"/>
        <v>Модификация</v>
      </c>
      <c r="M12452" s="3">
        <f t="shared" si="988"/>
        <v>0.86111111111111116</v>
      </c>
      <c r="N12452" s="3" t="str">
        <f t="shared" si="989"/>
        <v>Y</v>
      </c>
      <c r="O12452" t="s">
        <v>28008</v>
      </c>
      <c r="Q12452" t="str">
        <f t="shared" si="990"/>
        <v>COPY 6168c01.dat sel\6168c01.dat</v>
      </c>
      <c r="R12452" t="str">
        <f>IF(ISNA(VLOOKUP(B12452,Rendered!$B$1:$C$1000,1,FALSE)),"N","Y")</f>
        <v>N</v>
      </c>
    </row>
    <row r="12453" spans="1:18" hidden="1" x14ac:dyDescent="0.35">
      <c r="A12453" t="s">
        <v>237</v>
      </c>
      <c r="B12453" t="s">
        <v>299</v>
      </c>
      <c r="C12453" t="s">
        <v>300</v>
      </c>
      <c r="D12453" t="s">
        <v>35</v>
      </c>
      <c r="E12453" t="s">
        <v>60</v>
      </c>
      <c r="G12453">
        <v>2</v>
      </c>
      <c r="H12453">
        <v>2</v>
      </c>
      <c r="I12453">
        <v>1</v>
      </c>
      <c r="J12453">
        <f t="shared" si="986"/>
        <v>5</v>
      </c>
      <c r="K12453" t="str">
        <f>IF(OR(J12453&gt;Ограничения!$B$1,Sheet!G136&gt;Ограничения!$B$2,Sheet!H136&gt;Ограничения!$B$2,Sheet!I136&gt;Ограничения!$B$2,),"Not compatible","Compatible")</f>
        <v>Compatible</v>
      </c>
      <c r="L12453">
        <f t="shared" si="987"/>
        <v>6168</v>
      </c>
      <c r="M12453" s="3">
        <f t="shared" si="988"/>
        <v>0</v>
      </c>
      <c r="N12453" s="3" t="str">
        <f t="shared" si="989"/>
        <v>Y</v>
      </c>
      <c r="O12453" t="s">
        <v>28007</v>
      </c>
      <c r="P12453">
        <v>3</v>
      </c>
      <c r="Q12453" t="str">
        <f t="shared" si="990"/>
        <v>COPY 6168.dat sel\6168.dat</v>
      </c>
      <c r="R12453" t="str">
        <f>IF(ISNA(VLOOKUP(B12453,Rendered!$B$1:$C$1000,1,FALSE)),"N","Y")</f>
        <v>N</v>
      </c>
    </row>
    <row r="12454" spans="1:18" hidden="1" x14ac:dyDescent="0.35">
      <c r="A12454" t="s">
        <v>237</v>
      </c>
      <c r="B12454" t="s">
        <v>303</v>
      </c>
      <c r="C12454" t="s">
        <v>304</v>
      </c>
      <c r="D12454" t="s">
        <v>13</v>
      </c>
      <c r="E12454">
        <v>2007</v>
      </c>
      <c r="F12454">
        <v>2007</v>
      </c>
      <c r="G12454">
        <v>2</v>
      </c>
      <c r="H12454">
        <v>2</v>
      </c>
      <c r="I12454">
        <v>11</v>
      </c>
      <c r="J12454">
        <f t="shared" si="986"/>
        <v>15</v>
      </c>
      <c r="K12454" t="str">
        <f>IF(OR(J12454&gt;Ограничения!$B$1,Sheet!G138&gt;Ограничения!$B$2,Sheet!H138&gt;Ограничения!$B$2,Sheet!I138&gt;Ограничения!$B$2,),"Not compatible","Compatible")</f>
        <v>Compatible</v>
      </c>
      <c r="L12454" t="str">
        <f t="shared" si="987"/>
        <v>Модификация</v>
      </c>
      <c r="M12454" s="3">
        <f t="shared" si="988"/>
        <v>0</v>
      </c>
      <c r="N12454" s="3" t="str">
        <f t="shared" si="989"/>
        <v>N</v>
      </c>
      <c r="O12454" t="s">
        <v>28008</v>
      </c>
      <c r="Q12454" t="str">
        <f t="shared" si="990"/>
        <v>COPY 6168c01pb02.dat sel\6168c01pb02.dat</v>
      </c>
      <c r="R12454" t="str">
        <f>IF(ISNA(VLOOKUP(B12454,Rendered!$B$1:$C$1000,1,FALSE)),"N","Y")</f>
        <v>N</v>
      </c>
    </row>
    <row r="12455" spans="1:18" hidden="1" x14ac:dyDescent="0.35">
      <c r="A12455" t="s">
        <v>237</v>
      </c>
      <c r="B12455" t="s">
        <v>301</v>
      </c>
      <c r="C12455" t="s">
        <v>302</v>
      </c>
      <c r="D12455" t="s">
        <v>13</v>
      </c>
      <c r="E12455">
        <v>2005</v>
      </c>
      <c r="F12455">
        <v>2005</v>
      </c>
      <c r="G12455">
        <v>2</v>
      </c>
      <c r="H12455">
        <v>2</v>
      </c>
      <c r="I12455">
        <v>11</v>
      </c>
      <c r="J12455">
        <f t="shared" si="986"/>
        <v>15</v>
      </c>
      <c r="K12455" t="str">
        <f>IF(OR(J12455&gt;Ограничения!$B$1,Sheet!G137&gt;Ограничения!$B$2,Sheet!H137&gt;Ограничения!$B$2,Sheet!I137&gt;Ограничения!$B$2,),"Not compatible","Compatible")</f>
        <v>Compatible</v>
      </c>
      <c r="L12455" t="str">
        <f t="shared" si="987"/>
        <v>Модификация</v>
      </c>
      <c r="M12455" s="3">
        <f t="shared" si="988"/>
        <v>0</v>
      </c>
      <c r="N12455" s="3" t="str">
        <f t="shared" si="989"/>
        <v>N</v>
      </c>
      <c r="O12455" t="s">
        <v>28008</v>
      </c>
      <c r="Q12455" t="str">
        <f t="shared" si="990"/>
        <v>COPY 6168c01pb03.dat sel\6168c01pb03.dat</v>
      </c>
      <c r="R12455" t="str">
        <f>IF(ISNA(VLOOKUP(B12455,Rendered!$B$1:$C$1000,1,FALSE)),"N","Y")</f>
        <v>N</v>
      </c>
    </row>
    <row r="12456" spans="1:18" hidden="1" x14ac:dyDescent="0.35">
      <c r="A12456" t="s">
        <v>237</v>
      </c>
      <c r="B12456" t="s">
        <v>305</v>
      </c>
      <c r="C12456" t="s">
        <v>306</v>
      </c>
      <c r="D12456" t="s">
        <v>13</v>
      </c>
      <c r="E12456">
        <v>2005</v>
      </c>
      <c r="F12456">
        <v>2005</v>
      </c>
      <c r="G12456">
        <v>2</v>
      </c>
      <c r="H12456">
        <v>2</v>
      </c>
      <c r="I12456">
        <v>11</v>
      </c>
      <c r="J12456">
        <f t="shared" si="986"/>
        <v>15</v>
      </c>
      <c r="K12456" t="str">
        <f>IF(OR(J12456&gt;Ограничения!$B$1,Sheet!G139&gt;Ограничения!$B$2,Sheet!H139&gt;Ограничения!$B$2,Sheet!I139&gt;Ограничения!$B$2,),"Not compatible","Compatible")</f>
        <v>Compatible</v>
      </c>
      <c r="L12456" t="str">
        <f t="shared" si="987"/>
        <v>Модификация</v>
      </c>
      <c r="M12456" s="3">
        <f t="shared" si="988"/>
        <v>0</v>
      </c>
      <c r="N12456" s="3" t="str">
        <f t="shared" si="989"/>
        <v>N</v>
      </c>
      <c r="O12456" t="s">
        <v>28008</v>
      </c>
      <c r="Q12456" t="str">
        <f t="shared" si="990"/>
        <v>COPY 6168c01pb01.dat sel\6168c01pb01.dat</v>
      </c>
      <c r="R12456" t="str">
        <f>IF(ISNA(VLOOKUP(B12456,Rendered!$B$1:$C$1000,1,FALSE)),"N","Y")</f>
        <v>N</v>
      </c>
    </row>
    <row r="12457" spans="1:18" hidden="1" x14ac:dyDescent="0.35">
      <c r="A12457" t="s">
        <v>237</v>
      </c>
      <c r="B12457" t="s">
        <v>307</v>
      </c>
      <c r="C12457" t="s">
        <v>308</v>
      </c>
      <c r="D12457" t="s">
        <v>13</v>
      </c>
      <c r="E12457">
        <v>2011</v>
      </c>
      <c r="F12457">
        <v>2011</v>
      </c>
      <c r="G12457">
        <v>2</v>
      </c>
      <c r="H12457">
        <v>2</v>
      </c>
      <c r="I12457">
        <v>11</v>
      </c>
      <c r="J12457">
        <f t="shared" si="986"/>
        <v>15</v>
      </c>
      <c r="K12457" t="str">
        <f>IF(OR(J12457&gt;Ограничения!$B$1,Sheet!G140&gt;Ограничения!$B$2,Sheet!H140&gt;Ограничения!$B$2,Sheet!I140&gt;Ограничения!$B$2,),"Not compatible","Compatible")</f>
        <v>Compatible</v>
      </c>
      <c r="L12457" t="str">
        <f t="shared" si="987"/>
        <v>Модификация</v>
      </c>
      <c r="M12457" s="3">
        <f t="shared" si="988"/>
        <v>0</v>
      </c>
      <c r="N12457" s="3" t="str">
        <f t="shared" si="989"/>
        <v>N</v>
      </c>
      <c r="O12457" t="s">
        <v>28008</v>
      </c>
      <c r="Q12457" t="str">
        <f t="shared" si="990"/>
        <v>COPY 6168c01pb04.dat sel\6168c01pb04.dat</v>
      </c>
      <c r="R12457" t="str">
        <f>IF(ISNA(VLOOKUP(B12457,Rendered!$B$1:$C$1000,1,FALSE)),"N","Y")</f>
        <v>N</v>
      </c>
    </row>
    <row r="12458" spans="1:18" hidden="1" x14ac:dyDescent="0.35">
      <c r="A12458" t="s">
        <v>237</v>
      </c>
      <c r="B12458" t="s">
        <v>309</v>
      </c>
      <c r="C12458" t="s">
        <v>310</v>
      </c>
      <c r="D12458" t="s">
        <v>27</v>
      </c>
      <c r="E12458">
        <v>2004</v>
      </c>
      <c r="F12458">
        <v>2005</v>
      </c>
      <c r="G12458">
        <v>2</v>
      </c>
      <c r="H12458">
        <v>2</v>
      </c>
      <c r="I12458">
        <v>12</v>
      </c>
      <c r="J12458">
        <f t="shared" si="986"/>
        <v>16</v>
      </c>
      <c r="K12458" t="str">
        <f>IF(OR(J12458&gt;Ограничения!$B$1,Sheet!G141&gt;Ограничения!$B$2,Sheet!H141&gt;Ограничения!$B$2,Sheet!I141&gt;Ограничения!$B$2,),"Not compatible","Compatible")</f>
        <v>Compatible</v>
      </c>
      <c r="L12458" t="str">
        <f t="shared" si="987"/>
        <v>Модификация</v>
      </c>
      <c r="M12458" s="3">
        <f t="shared" si="988"/>
        <v>0</v>
      </c>
      <c r="N12458" s="3" t="str">
        <f t="shared" si="989"/>
        <v>N</v>
      </c>
      <c r="O12458" t="s">
        <v>28008</v>
      </c>
      <c r="Q12458" t="str">
        <f t="shared" si="990"/>
        <v>COPY 47549c01.dat sel\47549c01.dat</v>
      </c>
      <c r="R12458" t="str">
        <f>IF(ISNA(VLOOKUP(B12458,Rendered!$B$1:$C$1000,1,FALSE)),"N","Y")</f>
        <v>N</v>
      </c>
    </row>
    <row r="12459" spans="1:18" hidden="1" x14ac:dyDescent="0.35">
      <c r="A12459" t="s">
        <v>237</v>
      </c>
      <c r="B12459" t="s">
        <v>311</v>
      </c>
      <c r="C12459" t="s">
        <v>312</v>
      </c>
      <c r="D12459" t="s">
        <v>58</v>
      </c>
      <c r="E12459">
        <v>2011</v>
      </c>
      <c r="F12459">
        <v>2022</v>
      </c>
      <c r="G12459">
        <v>2</v>
      </c>
      <c r="H12459">
        <v>2</v>
      </c>
      <c r="I12459">
        <v>13</v>
      </c>
      <c r="J12459">
        <f t="shared" si="986"/>
        <v>17</v>
      </c>
      <c r="K12459" t="str">
        <f>IF(OR(J12459&gt;Ограничения!$B$1,Sheet!G142&gt;Ограничения!$B$2,Sheet!H142&gt;Ограничения!$B$2,Sheet!I142&gt;Ограничения!$B$2,),"Not compatible","Compatible")</f>
        <v>Compatible</v>
      </c>
      <c r="L12459">
        <f t="shared" si="987"/>
        <v>91176</v>
      </c>
      <c r="M12459" s="3">
        <f t="shared" si="988"/>
        <v>0.42682926829268292</v>
      </c>
      <c r="N12459" s="3" t="str">
        <f t="shared" si="989"/>
        <v>Y</v>
      </c>
      <c r="O12459" t="s">
        <v>28008</v>
      </c>
      <c r="Q12459" t="str">
        <f t="shared" si="990"/>
        <v>COPY 91176.dat sel\91176.dat</v>
      </c>
      <c r="R12459" t="str">
        <f>IF(ISNA(VLOOKUP(B12459,Rendered!$B$1:$C$1000,1,FALSE)),"N","Y")</f>
        <v>N</v>
      </c>
    </row>
    <row r="12460" spans="1:18" hidden="1" x14ac:dyDescent="0.35">
      <c r="A12460" t="s">
        <v>237</v>
      </c>
      <c r="B12460" t="s">
        <v>313</v>
      </c>
      <c r="C12460" t="s">
        <v>314</v>
      </c>
      <c r="D12460" t="s">
        <v>13</v>
      </c>
      <c r="E12460">
        <v>2014</v>
      </c>
      <c r="F12460">
        <v>2014</v>
      </c>
      <c r="G12460">
        <v>2</v>
      </c>
      <c r="H12460">
        <v>2</v>
      </c>
      <c r="I12460">
        <v>13</v>
      </c>
      <c r="J12460">
        <f t="shared" si="986"/>
        <v>17</v>
      </c>
      <c r="K12460" t="str">
        <f>IF(OR(J12460&gt;Ограничения!$B$1,Sheet!G143&gt;Ограничения!$B$2,Sheet!H143&gt;Ограничения!$B$2,Sheet!I143&gt;Ограничения!$B$2,),"Not compatible","Compatible")</f>
        <v>Compatible</v>
      </c>
      <c r="L12460" t="str">
        <f t="shared" si="987"/>
        <v>Модификация</v>
      </c>
      <c r="M12460" s="3">
        <f t="shared" si="988"/>
        <v>0</v>
      </c>
      <c r="N12460" s="3" t="str">
        <f t="shared" si="989"/>
        <v>Y</v>
      </c>
      <c r="O12460" t="s">
        <v>28008</v>
      </c>
      <c r="Q12460" t="str">
        <f t="shared" si="990"/>
        <v>COPY 91176pb003.dat sel\91176pb003.dat</v>
      </c>
      <c r="R12460" t="str">
        <f>IF(ISNA(VLOOKUP(B12460,Rendered!$B$1:$C$1000,1,FALSE)),"N","Y")</f>
        <v>N</v>
      </c>
    </row>
    <row r="12461" spans="1:18" hidden="1" x14ac:dyDescent="0.35">
      <c r="A12461" t="s">
        <v>237</v>
      </c>
      <c r="B12461" t="s">
        <v>315</v>
      </c>
      <c r="C12461" t="s">
        <v>316</v>
      </c>
      <c r="D12461" t="s">
        <v>13</v>
      </c>
      <c r="E12461">
        <v>2011</v>
      </c>
      <c r="F12461">
        <v>2011</v>
      </c>
      <c r="G12461">
        <v>2</v>
      </c>
      <c r="H12461">
        <v>2</v>
      </c>
      <c r="I12461">
        <v>13</v>
      </c>
      <c r="J12461">
        <f t="shared" si="986"/>
        <v>17</v>
      </c>
      <c r="K12461" t="str">
        <f>IF(OR(J12461&gt;Ограничения!$B$1,Sheet!G144&gt;Ограничения!$B$2,Sheet!H144&gt;Ограничения!$B$2,Sheet!I144&gt;Ограничения!$B$2,),"Not compatible","Compatible")</f>
        <v>Compatible</v>
      </c>
      <c r="L12461" t="str">
        <f t="shared" si="987"/>
        <v>Модификация</v>
      </c>
      <c r="M12461" s="3">
        <f t="shared" si="988"/>
        <v>0</v>
      </c>
      <c r="N12461" s="3" t="str">
        <f t="shared" si="989"/>
        <v>N</v>
      </c>
      <c r="O12461" t="s">
        <v>28008</v>
      </c>
      <c r="Q12461" t="str">
        <f t="shared" si="990"/>
        <v>COPY 91176pb002L.dat sel\91176pb002L.dat</v>
      </c>
      <c r="R12461" t="str">
        <f>IF(ISNA(VLOOKUP(B12461,Rendered!$B$1:$C$1000,1,FALSE)),"N","Y")</f>
        <v>N</v>
      </c>
    </row>
    <row r="12462" spans="1:18" hidden="1" x14ac:dyDescent="0.35">
      <c r="A12462" t="s">
        <v>237</v>
      </c>
      <c r="B12462" t="s">
        <v>317</v>
      </c>
      <c r="C12462" t="s">
        <v>318</v>
      </c>
      <c r="D12462" t="s">
        <v>13</v>
      </c>
      <c r="E12462">
        <v>2011</v>
      </c>
      <c r="F12462">
        <v>2011</v>
      </c>
      <c r="G12462">
        <v>2</v>
      </c>
      <c r="H12462">
        <v>2</v>
      </c>
      <c r="I12462">
        <v>13</v>
      </c>
      <c r="J12462">
        <f t="shared" si="986"/>
        <v>17</v>
      </c>
      <c r="K12462" t="str">
        <f>IF(OR(J12462&gt;Ограничения!$B$1,Sheet!G145&gt;Ограничения!$B$2,Sheet!H145&gt;Ограничения!$B$2,Sheet!I145&gt;Ограничения!$B$2,),"Not compatible","Compatible")</f>
        <v>Compatible</v>
      </c>
      <c r="L12462" t="str">
        <f t="shared" si="987"/>
        <v>Модификация</v>
      </c>
      <c r="M12462" s="3">
        <f t="shared" si="988"/>
        <v>0</v>
      </c>
      <c r="N12462" s="3" t="str">
        <f t="shared" si="989"/>
        <v>N</v>
      </c>
      <c r="O12462" t="s">
        <v>28008</v>
      </c>
      <c r="Q12462" t="str">
        <f t="shared" si="990"/>
        <v>COPY 91176pb002R.dat sel\91176pb002R.dat</v>
      </c>
      <c r="R12462" t="str">
        <f>IF(ISNA(VLOOKUP(B12462,Rendered!$B$1:$C$1000,1,FALSE)),"N","Y")</f>
        <v>N</v>
      </c>
    </row>
    <row r="12463" spans="1:18" hidden="1" x14ac:dyDescent="0.35">
      <c r="A12463" t="s">
        <v>237</v>
      </c>
      <c r="B12463" t="s">
        <v>319</v>
      </c>
      <c r="C12463" t="s">
        <v>320</v>
      </c>
      <c r="D12463" t="s">
        <v>13</v>
      </c>
      <c r="E12463">
        <v>2011</v>
      </c>
      <c r="F12463">
        <v>2011</v>
      </c>
      <c r="G12463">
        <v>2</v>
      </c>
      <c r="H12463">
        <v>2</v>
      </c>
      <c r="I12463">
        <v>13</v>
      </c>
      <c r="J12463">
        <f t="shared" si="986"/>
        <v>17</v>
      </c>
      <c r="K12463" t="str">
        <f>IF(OR(J12463&gt;Ограничения!$B$1,Sheet!G146&gt;Ограничения!$B$2,Sheet!H146&gt;Ограничения!$B$2,Sheet!I146&gt;Ограничения!$B$2,),"Not compatible","Compatible")</f>
        <v>Compatible</v>
      </c>
      <c r="L12463" t="str">
        <f t="shared" si="987"/>
        <v>Модификация</v>
      </c>
      <c r="M12463" s="3">
        <f t="shared" si="988"/>
        <v>0</v>
      </c>
      <c r="N12463" s="3" t="str">
        <f t="shared" si="989"/>
        <v>N</v>
      </c>
      <c r="O12463" t="s">
        <v>28008</v>
      </c>
      <c r="Q12463" t="str">
        <f t="shared" si="990"/>
        <v>COPY 91176pb001L.dat sel\91176pb001L.dat</v>
      </c>
      <c r="R12463" t="str">
        <f>IF(ISNA(VLOOKUP(B12463,Rendered!$B$1:$C$1000,1,FALSE)),"N","Y")</f>
        <v>N</v>
      </c>
    </row>
    <row r="12464" spans="1:18" hidden="1" x14ac:dyDescent="0.35">
      <c r="A12464" t="s">
        <v>237</v>
      </c>
      <c r="B12464" t="s">
        <v>321</v>
      </c>
      <c r="C12464" t="s">
        <v>322</v>
      </c>
      <c r="D12464" t="s">
        <v>13</v>
      </c>
      <c r="E12464">
        <v>2011</v>
      </c>
      <c r="F12464">
        <v>2011</v>
      </c>
      <c r="G12464">
        <v>2</v>
      </c>
      <c r="H12464">
        <v>2</v>
      </c>
      <c r="I12464">
        <v>13</v>
      </c>
      <c r="J12464">
        <f t="shared" si="986"/>
        <v>17</v>
      </c>
      <c r="K12464" t="str">
        <f>IF(OR(J12464&gt;Ограничения!$B$1,Sheet!G147&gt;Ограничения!$B$2,Sheet!H147&gt;Ограничения!$B$2,Sheet!I147&gt;Ограничения!$B$2,),"Not compatible","Compatible")</f>
        <v>Compatible</v>
      </c>
      <c r="L12464" t="str">
        <f t="shared" si="987"/>
        <v>Модификация</v>
      </c>
      <c r="M12464" s="3">
        <f t="shared" si="988"/>
        <v>0</v>
      </c>
      <c r="N12464" s="3" t="str">
        <f t="shared" si="989"/>
        <v>N</v>
      </c>
      <c r="O12464" t="s">
        <v>28008</v>
      </c>
      <c r="Q12464" t="str">
        <f t="shared" si="990"/>
        <v>COPY 91176pb001R.dat sel\91176pb001R.dat</v>
      </c>
      <c r="R12464" t="str">
        <f>IF(ISNA(VLOOKUP(B12464,Rendered!$B$1:$C$1000,1,FALSE)),"N","Y")</f>
        <v>N</v>
      </c>
    </row>
    <row r="12465" spans="1:18" hidden="1" x14ac:dyDescent="0.35">
      <c r="A12465" t="s">
        <v>237</v>
      </c>
      <c r="B12465" t="s">
        <v>251</v>
      </c>
      <c r="C12465" t="s">
        <v>252</v>
      </c>
      <c r="D12465" t="s">
        <v>253</v>
      </c>
      <c r="E12465">
        <v>1989</v>
      </c>
      <c r="F12465">
        <v>1990</v>
      </c>
      <c r="G12465">
        <v>2</v>
      </c>
      <c r="H12465">
        <v>2</v>
      </c>
      <c r="I12465">
        <v>2</v>
      </c>
      <c r="J12465">
        <f t="shared" si="986"/>
        <v>6</v>
      </c>
      <c r="K12465" t="str">
        <f>IF(OR(J12465&gt;Ограничения!$B$1,Sheet!G113&gt;Ограничения!$B$2,Sheet!H113&gt;Ограничения!$B$2,Sheet!I113&gt;Ограничения!$B$2,),"Not compatible","Compatible")</f>
        <v>Compatible</v>
      </c>
      <c r="L12465">
        <f t="shared" si="987"/>
        <v>3940</v>
      </c>
      <c r="M12465" s="3">
        <f t="shared" si="988"/>
        <v>0</v>
      </c>
      <c r="N12465" s="3" t="str">
        <f t="shared" si="989"/>
        <v>N</v>
      </c>
      <c r="O12465" t="s">
        <v>28008</v>
      </c>
      <c r="Q12465" t="str">
        <f t="shared" si="990"/>
        <v>COPY 3940.dat sel\3940.dat</v>
      </c>
      <c r="R12465" t="str">
        <f>IF(ISNA(VLOOKUP(B12465,Rendered!$B$1:$C$1000,1,FALSE)),"N","Y")</f>
        <v>N</v>
      </c>
    </row>
    <row r="12466" spans="1:18" hidden="1" x14ac:dyDescent="0.35">
      <c r="A12466" t="s">
        <v>237</v>
      </c>
      <c r="B12466" t="s">
        <v>254</v>
      </c>
      <c r="C12466" t="s">
        <v>255</v>
      </c>
      <c r="D12466" t="s">
        <v>30</v>
      </c>
      <c r="E12466">
        <v>1979</v>
      </c>
      <c r="F12466">
        <v>1988</v>
      </c>
      <c r="G12466">
        <v>2</v>
      </c>
      <c r="H12466">
        <v>2</v>
      </c>
      <c r="I12466">
        <v>2</v>
      </c>
      <c r="J12466">
        <f t="shared" si="986"/>
        <v>6</v>
      </c>
      <c r="K12466" t="str">
        <f>IF(OR(J12466&gt;Ограничения!$B$1,Sheet!G114&gt;Ограничения!$B$2,Sheet!H114&gt;Ограничения!$B$2,Sheet!I114&gt;Ограничения!$B$2,),"Not compatible","Compatible")</f>
        <v>Compatible</v>
      </c>
      <c r="L12466" t="str">
        <f t="shared" si="987"/>
        <v>Модификация</v>
      </c>
      <c r="M12466" s="3">
        <f t="shared" si="988"/>
        <v>0</v>
      </c>
      <c r="N12466" s="3" t="str">
        <f t="shared" si="989"/>
        <v>N</v>
      </c>
      <c r="O12466" t="s">
        <v>28008</v>
      </c>
      <c r="Q12466" t="str">
        <f t="shared" si="990"/>
        <v>COPY 3940a.dat sel\3940a.dat</v>
      </c>
      <c r="R12466" t="str">
        <f>IF(ISNA(VLOOKUP(B12466,Rendered!$B$1:$C$1000,1,FALSE)),"N","Y")</f>
        <v>N</v>
      </c>
    </row>
    <row r="12467" spans="1:18" hidden="1" x14ac:dyDescent="0.35">
      <c r="A12467" t="s">
        <v>237</v>
      </c>
      <c r="B12467" t="s">
        <v>256</v>
      </c>
      <c r="C12467" t="s">
        <v>257</v>
      </c>
      <c r="D12467" t="s">
        <v>242</v>
      </c>
      <c r="E12467">
        <v>1980</v>
      </c>
      <c r="F12467">
        <v>2022</v>
      </c>
      <c r="G12467">
        <v>2</v>
      </c>
      <c r="H12467">
        <v>2</v>
      </c>
      <c r="I12467">
        <v>2</v>
      </c>
      <c r="J12467">
        <f t="shared" si="986"/>
        <v>6</v>
      </c>
      <c r="K12467" t="str">
        <f>IF(OR(J12467&gt;Ограничения!$B$1,Sheet!G115&gt;Ограничения!$B$2,Sheet!H115&gt;Ограничения!$B$2,Sheet!I115&gt;Ограничения!$B$2,),"Not compatible","Compatible")</f>
        <v>Compatible</v>
      </c>
      <c r="L12467" t="str">
        <f t="shared" si="987"/>
        <v>Модификация</v>
      </c>
      <c r="M12467" s="3">
        <f t="shared" si="988"/>
        <v>0</v>
      </c>
      <c r="N12467" s="3" t="str">
        <f t="shared" si="989"/>
        <v>N</v>
      </c>
      <c r="O12467" t="s">
        <v>28008</v>
      </c>
      <c r="Q12467" t="str">
        <f t="shared" si="990"/>
        <v>COPY 3940b.dat sel\3940b.dat</v>
      </c>
      <c r="R12467" t="str">
        <f>IF(ISNA(VLOOKUP(B12467,Rendered!$B$1:$C$1000,1,FALSE)),"N","Y")</f>
        <v>N</v>
      </c>
    </row>
    <row r="12468" spans="1:18" hidden="1" x14ac:dyDescent="0.35">
      <c r="A12468" t="s">
        <v>237</v>
      </c>
      <c r="B12468" t="s">
        <v>258</v>
      </c>
      <c r="C12468" t="s">
        <v>259</v>
      </c>
      <c r="D12468" t="s">
        <v>30</v>
      </c>
      <c r="E12468">
        <v>2011</v>
      </c>
      <c r="F12468">
        <v>2022</v>
      </c>
      <c r="G12468">
        <v>2</v>
      </c>
      <c r="H12468">
        <v>2</v>
      </c>
      <c r="I12468">
        <v>5</v>
      </c>
      <c r="J12468">
        <f t="shared" si="986"/>
        <v>9</v>
      </c>
      <c r="K12468" t="str">
        <f>IF(OR(J12468&gt;Ограничения!$B$1,Sheet!G116&gt;Ограничения!$B$2,Sheet!H116&gt;Ограничения!$B$2,Sheet!I116&gt;Ограничения!$B$2,),"Not compatible","Compatible")</f>
        <v>Compatible</v>
      </c>
      <c r="L12468">
        <f t="shared" si="987"/>
        <v>98549</v>
      </c>
      <c r="M12468" s="3">
        <f t="shared" si="988"/>
        <v>0</v>
      </c>
      <c r="N12468" s="3" t="str">
        <f t="shared" si="989"/>
        <v>N</v>
      </c>
      <c r="O12468" t="s">
        <v>28007</v>
      </c>
      <c r="P12468">
        <v>3</v>
      </c>
      <c r="Q12468" t="str">
        <f t="shared" si="990"/>
        <v>COPY 98549.dat sel\98549.dat</v>
      </c>
      <c r="R12468" t="str">
        <f>IF(ISNA(VLOOKUP(B12468,Rendered!$B$1:$C$1000,1,FALSE)),"N","Y")</f>
        <v>N</v>
      </c>
    </row>
    <row r="12469" spans="1:18" hidden="1" x14ac:dyDescent="0.35">
      <c r="A12469" t="s">
        <v>237</v>
      </c>
      <c r="B12469" t="s">
        <v>260</v>
      </c>
      <c r="C12469" t="s">
        <v>261</v>
      </c>
      <c r="D12469" t="s">
        <v>58</v>
      </c>
      <c r="E12469">
        <v>1999</v>
      </c>
      <c r="F12469">
        <v>2012</v>
      </c>
      <c r="G12469">
        <v>2</v>
      </c>
      <c r="H12469">
        <v>2</v>
      </c>
      <c r="I12469">
        <v>5</v>
      </c>
      <c r="J12469">
        <f t="shared" si="986"/>
        <v>9</v>
      </c>
      <c r="K12469" t="str">
        <f>IF(OR(J12469&gt;Ограничения!$B$1,Sheet!G117&gt;Ограничения!$B$2,Sheet!H117&gt;Ограничения!$B$2,Sheet!I117&gt;Ограничения!$B$2,),"Not compatible","Compatible")</f>
        <v>Compatible</v>
      </c>
      <c r="L12469">
        <f t="shared" si="987"/>
        <v>30256</v>
      </c>
      <c r="M12469" s="3">
        <f t="shared" si="988"/>
        <v>0</v>
      </c>
      <c r="N12469" s="3" t="str">
        <f t="shared" si="989"/>
        <v>N</v>
      </c>
      <c r="O12469" t="s">
        <v>28007</v>
      </c>
      <c r="P12469">
        <v>3</v>
      </c>
      <c r="Q12469" t="str">
        <f t="shared" si="990"/>
        <v>COPY 30256.dat sel\30256.dat</v>
      </c>
      <c r="R12469" t="str">
        <f>IF(ISNA(VLOOKUP(B12469,Rendered!$B$1:$C$1000,1,FALSE)),"N","Y")</f>
        <v>N</v>
      </c>
    </row>
    <row r="12470" spans="1:18" hidden="1" x14ac:dyDescent="0.35">
      <c r="A12470" t="s">
        <v>237</v>
      </c>
      <c r="B12470" t="s">
        <v>262</v>
      </c>
      <c r="C12470" t="s">
        <v>263</v>
      </c>
      <c r="D12470" t="s">
        <v>35</v>
      </c>
      <c r="E12470">
        <v>1990</v>
      </c>
      <c r="F12470">
        <v>1999</v>
      </c>
      <c r="G12470">
        <v>2</v>
      </c>
      <c r="H12470">
        <v>2</v>
      </c>
      <c r="I12470">
        <v>5</v>
      </c>
      <c r="J12470">
        <f t="shared" si="986"/>
        <v>9</v>
      </c>
      <c r="K12470" t="str">
        <f>IF(OR(J12470&gt;Ограничения!$B$1,Sheet!G118&gt;Ограничения!$B$2,Sheet!H118&gt;Ограничения!$B$2,Sheet!I118&gt;Ограничения!$B$2,),"Not compatible","Compatible")</f>
        <v>Compatible</v>
      </c>
      <c r="L12470" t="str">
        <f t="shared" si="987"/>
        <v>Модификация</v>
      </c>
      <c r="M12470" s="3">
        <f t="shared" si="988"/>
        <v>0</v>
      </c>
      <c r="N12470" s="3" t="str">
        <f t="shared" si="989"/>
        <v>N</v>
      </c>
      <c r="O12470" t="s">
        <v>28008</v>
      </c>
      <c r="Q12470" t="str">
        <f t="shared" si="990"/>
        <v>COPY 2580c01.dat sel\2580c01.dat</v>
      </c>
      <c r="R12470" t="str">
        <f>IF(ISNA(VLOOKUP(B12470,Rendered!$B$1:$C$1000,1,FALSE)),"N","Y")</f>
        <v>N</v>
      </c>
    </row>
    <row r="12471" spans="1:18" hidden="1" x14ac:dyDescent="0.35">
      <c r="A12471" t="s">
        <v>237</v>
      </c>
      <c r="B12471" t="s">
        <v>264</v>
      </c>
      <c r="C12471" t="s">
        <v>265</v>
      </c>
      <c r="D12471" t="s">
        <v>13</v>
      </c>
      <c r="E12471">
        <v>2004</v>
      </c>
      <c r="F12471">
        <v>2004</v>
      </c>
      <c r="G12471">
        <v>2</v>
      </c>
      <c r="H12471">
        <v>2</v>
      </c>
      <c r="I12471">
        <v>6</v>
      </c>
      <c r="J12471">
        <f t="shared" si="986"/>
        <v>10</v>
      </c>
      <c r="K12471" t="str">
        <f>IF(OR(J12471&gt;Ограничения!$B$1,Sheet!G119&gt;Ограничения!$B$2,Sheet!H119&gt;Ограничения!$B$2,Sheet!I119&gt;Ограничения!$B$2,),"Not compatible","Compatible")</f>
        <v>Compatible</v>
      </c>
      <c r="L12471" t="str">
        <f t="shared" si="987"/>
        <v>Модификация</v>
      </c>
      <c r="M12471" s="3">
        <f t="shared" si="988"/>
        <v>0</v>
      </c>
      <c r="N12471" s="3" t="str">
        <f t="shared" si="989"/>
        <v>N</v>
      </c>
      <c r="O12471" t="s">
        <v>28008</v>
      </c>
      <c r="Q12471" t="str">
        <f t="shared" si="990"/>
        <v>COPY x1904cx2.dat sel\x1904cx2.dat</v>
      </c>
      <c r="R12471" t="str">
        <f>IF(ISNA(VLOOKUP(B12471,Rendered!$B$1:$C$1000,1,FALSE)),"N","Y")</f>
        <v>N</v>
      </c>
    </row>
    <row r="12472" spans="1:18" hidden="1" x14ac:dyDescent="0.35">
      <c r="A12472" t="s">
        <v>237</v>
      </c>
      <c r="B12472" t="s">
        <v>266</v>
      </c>
      <c r="C12472" t="s">
        <v>267</v>
      </c>
      <c r="D12472" t="s">
        <v>35</v>
      </c>
      <c r="E12472">
        <v>2009</v>
      </c>
      <c r="F12472">
        <v>2022</v>
      </c>
      <c r="G12472">
        <v>2</v>
      </c>
      <c r="H12472">
        <v>2</v>
      </c>
      <c r="I12472">
        <v>7</v>
      </c>
      <c r="J12472">
        <f t="shared" si="986"/>
        <v>11</v>
      </c>
      <c r="K12472" t="str">
        <f>IF(OR(J12472&gt;Ограничения!$B$1,Sheet!G120&gt;Ограничения!$B$2,Sheet!H120&gt;Ограничения!$B$2,Sheet!I120&gt;Ограничения!$B$2,),"Not compatible","Compatible")</f>
        <v>Compatible</v>
      </c>
      <c r="L12472">
        <f t="shared" si="987"/>
        <v>11062</v>
      </c>
      <c r="M12472" s="3">
        <f t="shared" si="988"/>
        <v>0</v>
      </c>
      <c r="N12472" s="3" t="str">
        <f t="shared" si="989"/>
        <v>N</v>
      </c>
      <c r="O12472" t="s">
        <v>28007</v>
      </c>
      <c r="P12472">
        <v>3</v>
      </c>
      <c r="Q12472" t="str">
        <f t="shared" si="990"/>
        <v>COPY 11062.dat sel\11062.dat</v>
      </c>
      <c r="R12472" t="str">
        <f>IF(ISNA(VLOOKUP(B12472,Rendered!$B$1:$C$1000,1,FALSE)),"N","Y")</f>
        <v>N</v>
      </c>
    </row>
    <row r="12473" spans="1:18" hidden="1" x14ac:dyDescent="0.35">
      <c r="A12473" t="s">
        <v>237</v>
      </c>
      <c r="B12473" t="s">
        <v>268</v>
      </c>
      <c r="C12473" t="s">
        <v>269</v>
      </c>
      <c r="D12473" t="s">
        <v>21</v>
      </c>
      <c r="E12473">
        <v>1987</v>
      </c>
      <c r="F12473">
        <v>2012</v>
      </c>
      <c r="G12473">
        <v>2</v>
      </c>
      <c r="H12473">
        <v>2</v>
      </c>
      <c r="I12473">
        <v>7</v>
      </c>
      <c r="J12473">
        <f t="shared" si="986"/>
        <v>11</v>
      </c>
      <c r="K12473" t="str">
        <f>IF(OR(J12473&gt;Ограничения!$B$1,Sheet!G121&gt;Ограничения!$B$2,Sheet!H121&gt;Ограничения!$B$2,Sheet!I121&gt;Ограничения!$B$2,),"Not compatible","Compatible")</f>
        <v>Compatible</v>
      </c>
      <c r="L12473">
        <f t="shared" si="987"/>
        <v>2039</v>
      </c>
      <c r="M12473" s="3">
        <f t="shared" si="988"/>
        <v>0</v>
      </c>
      <c r="N12473" s="3" t="str">
        <f t="shared" si="989"/>
        <v>N</v>
      </c>
      <c r="O12473" t="s">
        <v>28007</v>
      </c>
      <c r="P12473">
        <v>3</v>
      </c>
      <c r="Q12473" t="str">
        <f t="shared" si="990"/>
        <v>COPY 2039.dat sel\2039.dat</v>
      </c>
      <c r="R12473" t="str">
        <f>IF(ISNA(VLOOKUP(B12473,Rendered!$B$1:$C$1000,1,FALSE)),"N","Y")</f>
        <v>N</v>
      </c>
    </row>
    <row r="12474" spans="1:18" hidden="1" x14ac:dyDescent="0.35">
      <c r="A12474" t="s">
        <v>237</v>
      </c>
      <c r="B12474" t="s">
        <v>270</v>
      </c>
      <c r="C12474" t="s">
        <v>271</v>
      </c>
      <c r="D12474" t="s">
        <v>52</v>
      </c>
      <c r="E12474">
        <v>1997</v>
      </c>
      <c r="F12474">
        <v>2001</v>
      </c>
      <c r="G12474">
        <v>2</v>
      </c>
      <c r="H12474">
        <v>2</v>
      </c>
      <c r="I12474">
        <v>8</v>
      </c>
      <c r="J12474">
        <f t="shared" si="986"/>
        <v>12</v>
      </c>
      <c r="K12474" t="str">
        <f>IF(OR(J12474&gt;Ограничения!$B$1,Sheet!G122&gt;Ограничения!$B$2,Sheet!H122&gt;Ограничения!$B$2,Sheet!I122&gt;Ограничения!$B$2,),"Not compatible","Compatible")</f>
        <v>Compatible</v>
      </c>
      <c r="L12474" t="str">
        <f t="shared" si="987"/>
        <v>Модификация</v>
      </c>
      <c r="M12474" s="3">
        <f t="shared" si="988"/>
        <v>0</v>
      </c>
      <c r="N12474" s="3" t="str">
        <f t="shared" si="989"/>
        <v>N</v>
      </c>
      <c r="O12474" t="s">
        <v>28008</v>
      </c>
      <c r="Q12474" t="str">
        <f t="shared" si="990"/>
        <v>COPY x7.dat sel\x7.dat</v>
      </c>
      <c r="R12474" t="str">
        <f>IF(ISNA(VLOOKUP(B12474,Rendered!$B$1:$C$1000,1,FALSE)),"N","Y")</f>
        <v>N</v>
      </c>
    </row>
    <row r="12475" spans="1:18" hidden="1" x14ac:dyDescent="0.35">
      <c r="A12475" t="s">
        <v>237</v>
      </c>
      <c r="B12475" t="s">
        <v>272</v>
      </c>
      <c r="C12475" t="s">
        <v>273</v>
      </c>
      <c r="D12475" t="s">
        <v>59</v>
      </c>
      <c r="E12475">
        <v>2001</v>
      </c>
      <c r="F12475">
        <v>2003</v>
      </c>
      <c r="G12475">
        <v>2</v>
      </c>
      <c r="H12475">
        <v>2</v>
      </c>
      <c r="I12475">
        <v>8</v>
      </c>
      <c r="J12475">
        <f t="shared" si="986"/>
        <v>12</v>
      </c>
      <c r="K12475" t="str">
        <f>IF(OR(J12475&gt;Ограничения!$B$1,Sheet!G123&gt;Ограничения!$B$2,Sheet!H123&gt;Ограничения!$B$2,Sheet!I123&gt;Ограничения!$B$2,),"Not compatible","Compatible")</f>
        <v>Compatible</v>
      </c>
      <c r="L12475" t="str">
        <f t="shared" si="987"/>
        <v>Модификация</v>
      </c>
      <c r="M12475" s="3">
        <f t="shared" si="988"/>
        <v>0</v>
      </c>
      <c r="N12475" s="3" t="str">
        <f t="shared" si="989"/>
        <v>N</v>
      </c>
      <c r="O12475" t="s">
        <v>28008</v>
      </c>
      <c r="Q12475" t="str">
        <f t="shared" si="990"/>
        <v>COPY 30646a.dat sel\30646a.dat</v>
      </c>
      <c r="R12475" t="str">
        <f>IF(ISNA(VLOOKUP(B12475,Rendered!$B$1:$C$1000,1,FALSE)),"N","Y")</f>
        <v>N</v>
      </c>
    </row>
    <row r="12476" spans="1:18" hidden="1" x14ac:dyDescent="0.35">
      <c r="A12476" t="s">
        <v>237</v>
      </c>
      <c r="B12476" t="s">
        <v>274</v>
      </c>
      <c r="C12476" t="s">
        <v>275</v>
      </c>
      <c r="D12476" t="s">
        <v>59</v>
      </c>
      <c r="E12476">
        <v>2003</v>
      </c>
      <c r="F12476">
        <v>2004</v>
      </c>
      <c r="G12476">
        <v>2</v>
      </c>
      <c r="H12476">
        <v>2</v>
      </c>
      <c r="I12476">
        <v>8</v>
      </c>
      <c r="J12476">
        <f t="shared" si="986"/>
        <v>12</v>
      </c>
      <c r="K12476" t="str">
        <f>IF(OR(J12476&gt;Ограничения!$B$1,Sheet!G124&gt;Ограничения!$B$2,Sheet!H124&gt;Ограничения!$B$2,Sheet!I124&gt;Ограничения!$B$2,),"Not compatible","Compatible")</f>
        <v>Compatible</v>
      </c>
      <c r="L12476" t="str">
        <f t="shared" si="987"/>
        <v>Модификация</v>
      </c>
      <c r="M12476" s="3">
        <f t="shared" si="988"/>
        <v>0</v>
      </c>
      <c r="N12476" s="3" t="str">
        <f t="shared" si="989"/>
        <v>N</v>
      </c>
      <c r="O12476" t="s">
        <v>28008</v>
      </c>
      <c r="Q12476" t="str">
        <f t="shared" si="990"/>
        <v>COPY 30646b.dat sel\30646b.dat</v>
      </c>
      <c r="R12476" t="str">
        <f>IF(ISNA(VLOOKUP(B12476,Rendered!$B$1:$C$1000,1,FALSE)),"N","Y")</f>
        <v>N</v>
      </c>
    </row>
    <row r="12477" spans="1:18" hidden="1" x14ac:dyDescent="0.35">
      <c r="A12477" t="s">
        <v>237</v>
      </c>
      <c r="B12477" t="s">
        <v>327</v>
      </c>
      <c r="C12477" t="s">
        <v>328</v>
      </c>
      <c r="D12477" t="s">
        <v>30</v>
      </c>
      <c r="E12477">
        <v>2022</v>
      </c>
      <c r="F12477">
        <v>2022</v>
      </c>
      <c r="G12477">
        <v>2</v>
      </c>
      <c r="H12477">
        <v>4</v>
      </c>
      <c r="I12477">
        <v>13</v>
      </c>
      <c r="J12477">
        <f t="shared" si="986"/>
        <v>19</v>
      </c>
      <c r="K12477" t="str">
        <f>IF(OR(J12477&gt;Ограничения!$B$1,Sheet!G150&gt;Ограничения!$B$2,Sheet!H150&gt;Ограничения!$B$2,Sheet!I150&gt;Ограничения!$B$2,),"Not compatible","Compatible")</f>
        <v>Compatible</v>
      </c>
      <c r="L12477">
        <f t="shared" si="987"/>
        <v>1749</v>
      </c>
      <c r="M12477" s="3">
        <f t="shared" si="988"/>
        <v>0</v>
      </c>
      <c r="N12477" s="3" t="str">
        <f t="shared" si="989"/>
        <v>N</v>
      </c>
      <c r="O12477" t="s">
        <v>28008</v>
      </c>
      <c r="Q12477" t="str">
        <f t="shared" si="990"/>
        <v>COPY 1749.dat sel\1749.dat</v>
      </c>
      <c r="R12477" t="str">
        <f>IF(ISNA(VLOOKUP(B12477,Rendered!$B$1:$C$1000,1,FALSE)),"N","Y")</f>
        <v>N</v>
      </c>
    </row>
    <row r="12478" spans="1:18" hidden="1" x14ac:dyDescent="0.35">
      <c r="A12478" t="s">
        <v>237</v>
      </c>
      <c r="B12478" t="s">
        <v>323</v>
      </c>
      <c r="C12478" t="s">
        <v>324</v>
      </c>
      <c r="D12478" t="s">
        <v>30</v>
      </c>
      <c r="E12478">
        <v>1983</v>
      </c>
      <c r="F12478">
        <v>1985</v>
      </c>
      <c r="G12478">
        <v>2</v>
      </c>
      <c r="H12478">
        <v>4</v>
      </c>
      <c r="I12478">
        <v>5</v>
      </c>
      <c r="J12478">
        <f t="shared" si="986"/>
        <v>11</v>
      </c>
      <c r="K12478" t="str">
        <f>IF(OR(J12478&gt;Ограничения!$B$1,Sheet!G148&gt;Ограничения!$B$2,Sheet!H148&gt;Ограничения!$B$2,Sheet!I148&gt;Ограничения!$B$2,),"Not compatible","Compatible")</f>
        <v>Compatible</v>
      </c>
      <c r="L12478" t="str">
        <f t="shared" si="987"/>
        <v>Модификация</v>
      </c>
      <c r="M12478" s="3">
        <f t="shared" si="988"/>
        <v>0</v>
      </c>
      <c r="N12478" s="3" t="str">
        <f t="shared" si="989"/>
        <v>N</v>
      </c>
      <c r="O12478" t="s">
        <v>28008</v>
      </c>
      <c r="Q12478" t="str">
        <f t="shared" si="990"/>
        <v>COPY 4476a.dat sel\4476a.dat</v>
      </c>
      <c r="R12478" t="str">
        <f>IF(ISNA(VLOOKUP(B12478,Rendered!$B$1:$C$1000,1,FALSE)),"N","Y")</f>
        <v>N</v>
      </c>
    </row>
    <row r="12479" spans="1:18" hidden="1" x14ac:dyDescent="0.35">
      <c r="A12479" t="s">
        <v>237</v>
      </c>
      <c r="B12479" t="s">
        <v>325</v>
      </c>
      <c r="C12479" t="s">
        <v>326</v>
      </c>
      <c r="D12479" t="s">
        <v>38</v>
      </c>
      <c r="E12479">
        <v>1983</v>
      </c>
      <c r="F12479">
        <v>2022</v>
      </c>
      <c r="G12479">
        <v>2</v>
      </c>
      <c r="H12479">
        <v>4</v>
      </c>
      <c r="I12479">
        <v>5</v>
      </c>
      <c r="J12479">
        <f t="shared" si="986"/>
        <v>11</v>
      </c>
      <c r="K12479" t="str">
        <f>IF(OR(J12479&gt;Ограничения!$B$1,Sheet!G149&gt;Ограничения!$B$2,Sheet!H149&gt;Ограничения!$B$2,Sheet!I149&gt;Ограничения!$B$2,),"Not compatible","Compatible")</f>
        <v>Compatible</v>
      </c>
      <c r="L12479" t="str">
        <f t="shared" si="987"/>
        <v>Модификация</v>
      </c>
      <c r="M12479" s="3">
        <f t="shared" si="988"/>
        <v>0</v>
      </c>
      <c r="N12479" s="3" t="str">
        <f t="shared" si="989"/>
        <v>N</v>
      </c>
      <c r="O12479" t="s">
        <v>28008</v>
      </c>
      <c r="Q12479" t="str">
        <f t="shared" si="990"/>
        <v>COPY 4476b.dat sel\4476b.dat</v>
      </c>
      <c r="R12479" t="str">
        <f>IF(ISNA(VLOOKUP(B12479,Rendered!$B$1:$C$1000,1,FALSE)),"N","Y")</f>
        <v>N</v>
      </c>
    </row>
    <row r="12480" spans="1:18" hidden="1" x14ac:dyDescent="0.35">
      <c r="A12480" t="s">
        <v>237</v>
      </c>
      <c r="B12480" t="s">
        <v>341</v>
      </c>
      <c r="C12480" t="s">
        <v>342</v>
      </c>
      <c r="D12480" t="s">
        <v>27</v>
      </c>
      <c r="E12480">
        <v>2006</v>
      </c>
      <c r="F12480">
        <v>2008</v>
      </c>
      <c r="G12480">
        <v>31</v>
      </c>
      <c r="H12480">
        <v>13</v>
      </c>
      <c r="I12480">
        <v>1</v>
      </c>
      <c r="J12480">
        <f t="shared" si="986"/>
        <v>45</v>
      </c>
      <c r="K12480" t="str">
        <f>IF(OR(J12480&gt;Ограничения!$B$1,Sheet!G157&gt;Ограничения!$B$2,Sheet!H157&gt;Ограничения!$B$2,Sheet!I157&gt;Ограничения!$B$2,),"Not compatible","Compatible")</f>
        <v>Not compatible</v>
      </c>
      <c r="L12480">
        <f t="shared" si="987"/>
        <v>55767</v>
      </c>
      <c r="M12480" s="3">
        <f t="shared" si="988"/>
        <v>0.33333333333333331</v>
      </c>
      <c r="N12480" s="3" t="str">
        <f t="shared" si="989"/>
        <v>Y</v>
      </c>
      <c r="O12480" t="s">
        <v>28008</v>
      </c>
      <c r="Q12480" t="str">
        <f t="shared" si="990"/>
        <v>COPY 55767.dat sel\55767.dat</v>
      </c>
      <c r="R12480" t="str">
        <f>IF(ISNA(VLOOKUP(B12480,Rendered!$B$1:$C$1000,1,FALSE)),"N","Y")</f>
        <v>N</v>
      </c>
    </row>
    <row r="12481" spans="1:18" hidden="1" x14ac:dyDescent="0.35">
      <c r="A12481" t="s">
        <v>237</v>
      </c>
      <c r="B12481" t="s">
        <v>343</v>
      </c>
      <c r="C12481" t="s">
        <v>344</v>
      </c>
      <c r="D12481" t="s">
        <v>13</v>
      </c>
      <c r="E12481">
        <v>2008</v>
      </c>
      <c r="F12481">
        <v>2008</v>
      </c>
      <c r="G12481">
        <v>31</v>
      </c>
      <c r="H12481">
        <v>13</v>
      </c>
      <c r="I12481">
        <v>1</v>
      </c>
      <c r="J12481">
        <f t="shared" si="986"/>
        <v>45</v>
      </c>
      <c r="K12481" t="str">
        <f>IF(OR(J12481&gt;Ограничения!$B$1,Sheet!G158&gt;Ограничения!$B$2,Sheet!H158&gt;Ограничения!$B$2,Sheet!I158&gt;Ограничения!$B$2,),"Not compatible","Compatible")</f>
        <v>Not compatible</v>
      </c>
      <c r="L12481" t="str">
        <f t="shared" si="987"/>
        <v>Модификация</v>
      </c>
      <c r="M12481" s="3">
        <f t="shared" si="988"/>
        <v>0</v>
      </c>
      <c r="N12481" s="3" t="str">
        <f t="shared" si="989"/>
        <v>Y</v>
      </c>
      <c r="O12481" t="s">
        <v>28008</v>
      </c>
      <c r="Q12481" t="str">
        <f t="shared" si="990"/>
        <v>COPY 55767pb01.dat sel\55767pb01.dat</v>
      </c>
      <c r="R12481" t="str">
        <f>IF(ISNA(VLOOKUP(B12481,Rendered!$B$1:$C$1000,1,FALSE)),"N","Y")</f>
        <v>N</v>
      </c>
    </row>
    <row r="12482" spans="1:18" hidden="1" x14ac:dyDescent="0.35">
      <c r="A12482" t="s">
        <v>237</v>
      </c>
      <c r="B12482" t="s">
        <v>331</v>
      </c>
      <c r="C12482" t="s">
        <v>332</v>
      </c>
      <c r="D12482" t="s">
        <v>35</v>
      </c>
      <c r="E12482">
        <v>1998</v>
      </c>
      <c r="F12482">
        <v>2001</v>
      </c>
      <c r="G12482">
        <v>4</v>
      </c>
      <c r="H12482">
        <v>4</v>
      </c>
      <c r="I12482">
        <v>5.7</v>
      </c>
      <c r="J12482">
        <f t="shared" ref="J12482:J12545" si="991">SUM(G12482:I12482)</f>
        <v>13.7</v>
      </c>
      <c r="K12482" t="str">
        <f>IF(OR(J12482&gt;Ограничения!$B$1,Sheet!G152&gt;Ограничения!$B$2,Sheet!H152&gt;Ограничения!$B$2,Sheet!I152&gt;Ограничения!$B$2,),"Not compatible","Compatible")</f>
        <v>Compatible</v>
      </c>
      <c r="L12482">
        <f t="shared" ref="L12482:L12545" si="992">IFERROR(B12482+1-1,"Модификация")</f>
        <v>33089</v>
      </c>
      <c r="M12482" s="3">
        <f t="shared" si="988"/>
        <v>0</v>
      </c>
      <c r="N12482" s="3" t="str">
        <f t="shared" si="989"/>
        <v>N</v>
      </c>
      <c r="O12482" t="s">
        <v>28008</v>
      </c>
      <c r="Q12482" t="str">
        <f t="shared" si="990"/>
        <v>COPY 33089.dat sel\33089.dat</v>
      </c>
      <c r="R12482" t="str">
        <f>IF(ISNA(VLOOKUP(B12482,Rendered!$B$1:$C$1000,1,FALSE)),"N","Y")</f>
        <v>N</v>
      </c>
    </row>
    <row r="12483" spans="1:18" hidden="1" x14ac:dyDescent="0.35">
      <c r="A12483" t="s">
        <v>237</v>
      </c>
      <c r="B12483" t="s">
        <v>333</v>
      </c>
      <c r="C12483" t="s">
        <v>334</v>
      </c>
      <c r="D12483" t="s">
        <v>13</v>
      </c>
      <c r="E12483">
        <v>1987</v>
      </c>
      <c r="F12483">
        <v>2002</v>
      </c>
      <c r="G12483">
        <v>4</v>
      </c>
      <c r="H12483">
        <v>4</v>
      </c>
      <c r="I12483">
        <v>5</v>
      </c>
      <c r="J12483">
        <f t="shared" si="991"/>
        <v>13</v>
      </c>
      <c r="K12483" t="str">
        <f>IF(OR(J12483&gt;Ограничения!$B$1,Sheet!G153&gt;Ограничения!$B$2,Sheet!H153&gt;Ограничения!$B$2,Sheet!I153&gt;Ограничения!$B$2,),"Not compatible","Compatible")</f>
        <v>Compatible</v>
      </c>
      <c r="L12483">
        <f t="shared" si="992"/>
        <v>2680</v>
      </c>
      <c r="M12483" s="3">
        <f t="shared" ref="M12483:M12546" si="993">IF(ISERR(FIND(C12483,C12484)),0,LEN(C12483)/LEN(C12484))</f>
        <v>0.62790697674418605</v>
      </c>
      <c r="N12483" s="3" t="str">
        <f t="shared" ref="N12483:N12546" si="994">IF(OR(M12483&gt;0,M12482&gt;0),"Y","N")</f>
        <v>Y</v>
      </c>
      <c r="O12483" t="s">
        <v>28008</v>
      </c>
      <c r="Q12483" t="str">
        <f t="shared" si="990"/>
        <v>COPY 2680.dat sel\2680.dat</v>
      </c>
      <c r="R12483" t="str">
        <f>IF(ISNA(VLOOKUP(B12483,Rendered!$B$1:$C$1000,1,FALSE)),"N","Y")</f>
        <v>N</v>
      </c>
    </row>
    <row r="12484" spans="1:18" hidden="1" x14ac:dyDescent="0.35">
      <c r="A12484" t="s">
        <v>237</v>
      </c>
      <c r="B12484" t="s">
        <v>335</v>
      </c>
      <c r="C12484" t="s">
        <v>336</v>
      </c>
      <c r="D12484" t="s">
        <v>13</v>
      </c>
      <c r="E12484">
        <v>1999</v>
      </c>
      <c r="F12484">
        <v>2001</v>
      </c>
      <c r="G12484">
        <v>4</v>
      </c>
      <c r="H12484">
        <v>4</v>
      </c>
      <c r="I12484">
        <v>5</v>
      </c>
      <c r="J12484">
        <f t="shared" si="991"/>
        <v>13</v>
      </c>
      <c r="K12484" t="str">
        <f>IF(OR(J12484&gt;Ограничения!$B$1,Sheet!G154&gt;Ограничения!$B$2,Sheet!H154&gt;Ограничения!$B$2,Sheet!I154&gt;Ограничения!$B$2,),"Not compatible","Compatible")</f>
        <v>Compatible</v>
      </c>
      <c r="L12484" t="str">
        <f t="shared" si="992"/>
        <v>Модификация</v>
      </c>
      <c r="M12484" s="3">
        <f t="shared" si="993"/>
        <v>0</v>
      </c>
      <c r="N12484" s="3" t="str">
        <f t="shared" si="994"/>
        <v>Y</v>
      </c>
      <c r="O12484" t="s">
        <v>28008</v>
      </c>
      <c r="Q12484" t="str">
        <f t="shared" si="990"/>
        <v>COPY 2680b.dat sel\2680b.dat</v>
      </c>
      <c r="R12484" t="str">
        <f>IF(ISNA(VLOOKUP(B12484,Rendered!$B$1:$C$1000,1,FALSE)),"N","Y")</f>
        <v>N</v>
      </c>
    </row>
    <row r="12485" spans="1:18" hidden="1" x14ac:dyDescent="0.35">
      <c r="A12485" t="s">
        <v>237</v>
      </c>
      <c r="B12485" t="s">
        <v>337</v>
      </c>
      <c r="C12485" t="s">
        <v>338</v>
      </c>
      <c r="D12485" t="s">
        <v>13</v>
      </c>
      <c r="E12485">
        <v>1987</v>
      </c>
      <c r="F12485">
        <v>2003</v>
      </c>
      <c r="G12485">
        <v>6</v>
      </c>
      <c r="H12485">
        <v>6</v>
      </c>
      <c r="I12485">
        <v>10</v>
      </c>
      <c r="J12485">
        <f t="shared" si="991"/>
        <v>22</v>
      </c>
      <c r="K12485" t="str">
        <f>IF(OR(J12485&gt;Ограничения!$B$1,Sheet!G155&gt;Ограничения!$B$2,Sheet!H155&gt;Ограничения!$B$2,Sheet!I155&gt;Ограничения!$B$2,),"Not compatible","Compatible")</f>
        <v>Not compatible</v>
      </c>
      <c r="L12485">
        <f t="shared" si="992"/>
        <v>2681</v>
      </c>
      <c r="M12485" s="3">
        <f t="shared" si="993"/>
        <v>0</v>
      </c>
      <c r="N12485" s="3" t="str">
        <f t="shared" si="994"/>
        <v>N</v>
      </c>
      <c r="O12485" t="s">
        <v>28008</v>
      </c>
      <c r="Q12485" t="str">
        <f t="shared" si="990"/>
        <v>COPY 2681.dat sel\2681.dat</v>
      </c>
      <c r="R12485" t="str">
        <f>IF(ISNA(VLOOKUP(B12485,Rendered!$B$1:$C$1000,1,FALSE)),"N","Y")</f>
        <v>N</v>
      </c>
    </row>
    <row r="12486" spans="1:18" hidden="1" x14ac:dyDescent="0.35">
      <c r="A12486" t="s">
        <v>237</v>
      </c>
      <c r="B12486" t="s">
        <v>345</v>
      </c>
      <c r="C12486" t="s">
        <v>346</v>
      </c>
      <c r="D12486" t="s">
        <v>57</v>
      </c>
      <c r="E12486">
        <v>1991</v>
      </c>
      <c r="F12486">
        <v>2009</v>
      </c>
      <c r="G12486">
        <v>16</v>
      </c>
      <c r="H12486">
        <v>4</v>
      </c>
      <c r="I12486">
        <v>16</v>
      </c>
      <c r="J12486">
        <f t="shared" si="991"/>
        <v>36</v>
      </c>
      <c r="K12486" t="str">
        <f>IF(OR(J12486&gt;Ограничения!$B$1,Sheet!G159&gt;Ограничения!$B$2,Sheet!H159&gt;Ограничения!$B$2,Sheet!I159&gt;Ограничения!$B$2,),"Not compatible","Compatible")</f>
        <v>Not compatible</v>
      </c>
      <c r="L12486">
        <f t="shared" si="992"/>
        <v>2635</v>
      </c>
      <c r="M12486" s="3">
        <f t="shared" si="993"/>
        <v>0.5</v>
      </c>
      <c r="N12486" s="3" t="str">
        <f t="shared" si="994"/>
        <v>Y</v>
      </c>
      <c r="O12486" t="s">
        <v>28008</v>
      </c>
      <c r="Q12486" t="str">
        <f t="shared" si="990"/>
        <v>COPY 2635.dat sel\2635.dat</v>
      </c>
      <c r="R12486" t="str">
        <f>IF(ISNA(VLOOKUP(B12486,Rendered!$B$1:$C$1000,1,FALSE)),"N","Y")</f>
        <v>N</v>
      </c>
    </row>
    <row r="12487" spans="1:18" hidden="1" x14ac:dyDescent="0.35">
      <c r="A12487" t="s">
        <v>237</v>
      </c>
      <c r="B12487" t="s">
        <v>347</v>
      </c>
      <c r="C12487" t="s">
        <v>348</v>
      </c>
      <c r="D12487" t="s">
        <v>27</v>
      </c>
      <c r="E12487">
        <v>2009</v>
      </c>
      <c r="F12487">
        <v>2010</v>
      </c>
      <c r="G12487">
        <v>16</v>
      </c>
      <c r="H12487">
        <v>4</v>
      </c>
      <c r="I12487">
        <v>16</v>
      </c>
      <c r="J12487">
        <f t="shared" si="991"/>
        <v>36</v>
      </c>
      <c r="K12487" t="str">
        <f>IF(OR(J12487&gt;Ограничения!$B$1,Sheet!G160&gt;Ограничения!$B$2,Sheet!H160&gt;Ограничения!$B$2,Sheet!I160&gt;Ограничения!$B$2,),"Not compatible","Compatible")</f>
        <v>Not compatible</v>
      </c>
      <c r="L12487" t="str">
        <f t="shared" si="992"/>
        <v>Модификация</v>
      </c>
      <c r="M12487" s="3">
        <f t="shared" si="993"/>
        <v>0.69333333333333336</v>
      </c>
      <c r="N12487" s="3" t="str">
        <f t="shared" si="994"/>
        <v>Y</v>
      </c>
      <c r="O12487" t="s">
        <v>28008</v>
      </c>
      <c r="Q12487" t="str">
        <f t="shared" si="990"/>
        <v>COPY 2635b.dat sel\2635b.dat</v>
      </c>
      <c r="R12487" t="str">
        <f>IF(ISNA(VLOOKUP(B12487,Rendered!$B$1:$C$1000,1,FALSE)),"N","Y")</f>
        <v>N</v>
      </c>
    </row>
    <row r="12488" spans="1:18" hidden="1" x14ac:dyDescent="0.35">
      <c r="A12488" t="s">
        <v>237</v>
      </c>
      <c r="B12488" t="s">
        <v>349</v>
      </c>
      <c r="C12488" t="s">
        <v>350</v>
      </c>
      <c r="D12488" t="s">
        <v>27</v>
      </c>
      <c r="E12488">
        <v>2009</v>
      </c>
      <c r="F12488">
        <v>2010</v>
      </c>
      <c r="G12488">
        <v>16</v>
      </c>
      <c r="H12488">
        <v>4</v>
      </c>
      <c r="I12488">
        <v>16</v>
      </c>
      <c r="J12488">
        <f t="shared" si="991"/>
        <v>36</v>
      </c>
      <c r="K12488" t="str">
        <f>IF(OR(J12488&gt;Ограничения!$B$1,Sheet!G161&gt;Ограничения!$B$2,Sheet!H161&gt;Ограничения!$B$2,Sheet!I161&gt;Ограничения!$B$2,),"Not compatible","Compatible")</f>
        <v>Not compatible</v>
      </c>
      <c r="L12488">
        <f t="shared" si="992"/>
        <v>92086</v>
      </c>
      <c r="M12488" s="3">
        <f t="shared" si="993"/>
        <v>0.49019607843137253</v>
      </c>
      <c r="N12488" s="3" t="str">
        <f t="shared" si="994"/>
        <v>Y</v>
      </c>
      <c r="O12488" t="s">
        <v>28008</v>
      </c>
      <c r="Q12488" t="str">
        <f t="shared" si="990"/>
        <v>COPY 92086.dat sel\92086.dat</v>
      </c>
      <c r="R12488" t="str">
        <f>IF(ISNA(VLOOKUP(B12488,Rendered!$B$1:$C$1000,1,FALSE)),"N","Y")</f>
        <v>N</v>
      </c>
    </row>
    <row r="12489" spans="1:18" hidden="1" x14ac:dyDescent="0.35">
      <c r="A12489" t="s">
        <v>237</v>
      </c>
      <c r="B12489" t="s">
        <v>351</v>
      </c>
      <c r="C12489" t="s">
        <v>352</v>
      </c>
      <c r="D12489" t="s">
        <v>13</v>
      </c>
      <c r="E12489">
        <v>2010</v>
      </c>
      <c r="F12489">
        <v>2010</v>
      </c>
      <c r="G12489">
        <v>16</v>
      </c>
      <c r="H12489">
        <v>4</v>
      </c>
      <c r="I12489">
        <v>16</v>
      </c>
      <c r="J12489">
        <f t="shared" si="991"/>
        <v>36</v>
      </c>
      <c r="K12489" t="str">
        <f>IF(OR(J12489&gt;Ограничения!$B$1,Sheet!G162&gt;Ограничения!$B$2,Sheet!H162&gt;Ограничения!$B$2,Sheet!I162&gt;Ограничения!$B$2,),"Not compatible","Compatible")</f>
        <v>Not compatible</v>
      </c>
      <c r="L12489" t="str">
        <f t="shared" si="992"/>
        <v>Модификация</v>
      </c>
      <c r="M12489" s="3">
        <f t="shared" si="993"/>
        <v>0</v>
      </c>
      <c r="N12489" s="3" t="str">
        <f t="shared" si="994"/>
        <v>Y</v>
      </c>
      <c r="O12489" t="s">
        <v>28008</v>
      </c>
      <c r="Q12489" t="str">
        <f t="shared" si="990"/>
        <v>COPY 92086pb01.dat sel\92086pb01.dat</v>
      </c>
      <c r="R12489" t="str">
        <f>IF(ISNA(VLOOKUP(B12489,Rendered!$B$1:$C$1000,1,FALSE)),"N","Y")</f>
        <v>N</v>
      </c>
    </row>
    <row r="12490" spans="1:18" hidden="1" x14ac:dyDescent="0.35">
      <c r="A12490" t="s">
        <v>237</v>
      </c>
      <c r="B12490" t="s">
        <v>353</v>
      </c>
      <c r="C12490" t="s">
        <v>354</v>
      </c>
      <c r="D12490" t="s">
        <v>13</v>
      </c>
      <c r="E12490">
        <v>2010</v>
      </c>
      <c r="F12490">
        <v>2010</v>
      </c>
      <c r="G12490">
        <v>16</v>
      </c>
      <c r="H12490">
        <v>4</v>
      </c>
      <c r="I12490">
        <v>16</v>
      </c>
      <c r="J12490">
        <f t="shared" si="991"/>
        <v>36</v>
      </c>
      <c r="K12490" t="str">
        <f>IF(OR(J12490&gt;Ограничения!$B$1,Sheet!G163&gt;Ограничения!$B$2,Sheet!H163&gt;Ограничения!$B$2,Sheet!I163&gt;Ограничения!$B$2,),"Not compatible","Compatible")</f>
        <v>Not compatible</v>
      </c>
      <c r="L12490" t="str">
        <f t="shared" si="992"/>
        <v>Модификация</v>
      </c>
      <c r="M12490" s="3">
        <f t="shared" si="993"/>
        <v>0</v>
      </c>
      <c r="N12490" s="3" t="str">
        <f t="shared" si="994"/>
        <v>N</v>
      </c>
      <c r="O12490" t="s">
        <v>28008</v>
      </c>
      <c r="Q12490" t="str">
        <f t="shared" si="990"/>
        <v>COPY 2635bpb01.dat sel\2635bpb01.dat</v>
      </c>
      <c r="R12490" t="str">
        <f>IF(ISNA(VLOOKUP(B12490,Rendered!$B$1:$C$1000,1,FALSE)),"N","Y")</f>
        <v>N</v>
      </c>
    </row>
    <row r="12491" spans="1:18" hidden="1" x14ac:dyDescent="0.35">
      <c r="A12491" t="s">
        <v>237</v>
      </c>
      <c r="B12491" t="s">
        <v>355</v>
      </c>
      <c r="C12491" t="s">
        <v>356</v>
      </c>
      <c r="D12491" t="s">
        <v>13</v>
      </c>
      <c r="E12491">
        <v>1991</v>
      </c>
      <c r="F12491">
        <v>1991</v>
      </c>
      <c r="G12491">
        <v>16</v>
      </c>
      <c r="H12491">
        <v>4</v>
      </c>
      <c r="I12491">
        <v>16</v>
      </c>
      <c r="J12491">
        <f t="shared" si="991"/>
        <v>36</v>
      </c>
      <c r="K12491" t="str">
        <f>IF(OR(J12491&gt;Ограничения!$B$1,Sheet!G164&gt;Ограничения!$B$2,Sheet!H164&gt;Ограничения!$B$2,Sheet!I164&gt;Ограничения!$B$2,),"Not compatible","Compatible")</f>
        <v>Not compatible</v>
      </c>
      <c r="L12491" t="str">
        <f t="shared" si="992"/>
        <v>Модификация</v>
      </c>
      <c r="M12491" s="3">
        <f t="shared" si="993"/>
        <v>0</v>
      </c>
      <c r="N12491" s="3" t="str">
        <f t="shared" si="994"/>
        <v>N</v>
      </c>
      <c r="O12491" t="s">
        <v>28008</v>
      </c>
      <c r="Q12491" t="str">
        <f t="shared" si="990"/>
        <v>COPY 2635pb01.dat sel\2635pb01.dat</v>
      </c>
      <c r="R12491" t="str">
        <f>IF(ISNA(VLOOKUP(B12491,Rendered!$B$1:$C$1000,1,FALSE)),"N","Y")</f>
        <v>N</v>
      </c>
    </row>
    <row r="12492" spans="1:18" hidden="1" x14ac:dyDescent="0.35">
      <c r="A12492" t="s">
        <v>237</v>
      </c>
      <c r="B12492" t="s">
        <v>359</v>
      </c>
      <c r="C12492" t="s">
        <v>360</v>
      </c>
      <c r="D12492" t="s">
        <v>13</v>
      </c>
      <c r="E12492">
        <v>1995</v>
      </c>
      <c r="F12492">
        <v>1995</v>
      </c>
      <c r="G12492">
        <v>16</v>
      </c>
      <c r="H12492">
        <v>4</v>
      </c>
      <c r="I12492">
        <v>16</v>
      </c>
      <c r="J12492">
        <f t="shared" si="991"/>
        <v>36</v>
      </c>
      <c r="K12492" t="str">
        <f>IF(OR(J12492&gt;Ограничения!$B$1,Sheet!G166&gt;Ограничения!$B$2,Sheet!H166&gt;Ограничения!$B$2,Sheet!I166&gt;Ограничения!$B$2,),"Not compatible","Compatible")</f>
        <v>Not compatible</v>
      </c>
      <c r="L12492" t="str">
        <f t="shared" si="992"/>
        <v>Модификация</v>
      </c>
      <c r="M12492" s="3">
        <f t="shared" si="993"/>
        <v>0</v>
      </c>
      <c r="N12492" s="3" t="str">
        <f t="shared" si="994"/>
        <v>N</v>
      </c>
      <c r="O12492" t="s">
        <v>28008</v>
      </c>
      <c r="Q12492" t="str">
        <f t="shared" si="990"/>
        <v>COPY 2635pb02.dat sel\2635pb02.dat</v>
      </c>
      <c r="R12492" t="str">
        <f>IF(ISNA(VLOOKUP(B12492,Rendered!$B$1:$C$1000,1,FALSE)),"N","Y")</f>
        <v>N</v>
      </c>
    </row>
    <row r="12493" spans="1:18" hidden="1" x14ac:dyDescent="0.35">
      <c r="A12493" t="s">
        <v>237</v>
      </c>
      <c r="B12493" t="s">
        <v>365</v>
      </c>
      <c r="C12493" t="s">
        <v>366</v>
      </c>
      <c r="D12493" t="s">
        <v>13</v>
      </c>
      <c r="E12493">
        <v>2007</v>
      </c>
      <c r="F12493">
        <v>2007</v>
      </c>
      <c r="G12493">
        <v>16</v>
      </c>
      <c r="H12493">
        <v>4</v>
      </c>
      <c r="I12493">
        <v>16</v>
      </c>
      <c r="J12493">
        <f t="shared" si="991"/>
        <v>36</v>
      </c>
      <c r="K12493" t="str">
        <f>IF(OR(J12493&gt;Ограничения!$B$1,Sheet!G169&gt;Ограничения!$B$2,Sheet!H169&gt;Ограничения!$B$2,Sheet!I169&gt;Ограничения!$B$2,),"Not compatible","Compatible")</f>
        <v>Not compatible</v>
      </c>
      <c r="L12493" t="str">
        <f t="shared" si="992"/>
        <v>Модификация</v>
      </c>
      <c r="M12493" s="3">
        <f t="shared" si="993"/>
        <v>0</v>
      </c>
      <c r="N12493" s="3" t="str">
        <f t="shared" si="994"/>
        <v>N</v>
      </c>
      <c r="O12493" t="s">
        <v>28008</v>
      </c>
      <c r="Q12493" t="str">
        <f t="shared" si="990"/>
        <v>COPY 2635pb06.dat sel\2635pb06.dat</v>
      </c>
      <c r="R12493" t="str">
        <f>IF(ISNA(VLOOKUP(B12493,Rendered!$B$1:$C$1000,1,FALSE)),"N","Y")</f>
        <v>N</v>
      </c>
    </row>
    <row r="12494" spans="1:18" hidden="1" x14ac:dyDescent="0.35">
      <c r="A12494" t="s">
        <v>237</v>
      </c>
      <c r="B12494" t="s">
        <v>367</v>
      </c>
      <c r="C12494" t="s">
        <v>368</v>
      </c>
      <c r="D12494" t="s">
        <v>13</v>
      </c>
      <c r="E12494">
        <v>2009</v>
      </c>
      <c r="F12494">
        <v>2009</v>
      </c>
      <c r="G12494">
        <v>16</v>
      </c>
      <c r="H12494">
        <v>4</v>
      </c>
      <c r="I12494">
        <v>16</v>
      </c>
      <c r="J12494">
        <f t="shared" si="991"/>
        <v>36</v>
      </c>
      <c r="K12494" t="str">
        <f>IF(OR(J12494&gt;Ограничения!$B$1,Sheet!G170&gt;Ограничения!$B$2,Sheet!H170&gt;Ограничения!$B$2,Sheet!I170&gt;Ограничения!$B$2,),"Not compatible","Compatible")</f>
        <v>Not compatible</v>
      </c>
      <c r="L12494" t="str">
        <f t="shared" si="992"/>
        <v>Модификация</v>
      </c>
      <c r="M12494" s="3">
        <f t="shared" si="993"/>
        <v>0</v>
      </c>
      <c r="N12494" s="3" t="str">
        <f t="shared" si="994"/>
        <v>N</v>
      </c>
      <c r="O12494" t="s">
        <v>28008</v>
      </c>
      <c r="Q12494" t="str">
        <f t="shared" si="990"/>
        <v>COPY 2635pb07L.dat sel\2635pb07L.dat</v>
      </c>
      <c r="R12494" t="str">
        <f>IF(ISNA(VLOOKUP(B12494,Rendered!$B$1:$C$1000,1,FALSE)),"N","Y")</f>
        <v>N</v>
      </c>
    </row>
    <row r="12495" spans="1:18" hidden="1" x14ac:dyDescent="0.35">
      <c r="A12495" t="s">
        <v>237</v>
      </c>
      <c r="B12495" t="s">
        <v>369</v>
      </c>
      <c r="C12495" t="s">
        <v>370</v>
      </c>
      <c r="D12495" t="s">
        <v>13</v>
      </c>
      <c r="E12495">
        <v>2009</v>
      </c>
      <c r="F12495">
        <v>2009</v>
      </c>
      <c r="G12495">
        <v>16</v>
      </c>
      <c r="H12495">
        <v>4</v>
      </c>
      <c r="I12495">
        <v>16</v>
      </c>
      <c r="J12495">
        <f t="shared" si="991"/>
        <v>36</v>
      </c>
      <c r="K12495" t="str">
        <f>IF(OR(J12495&gt;Ограничения!$B$1,Sheet!G171&gt;Ограничения!$B$2,Sheet!H171&gt;Ограничения!$B$2,Sheet!I171&gt;Ограничения!$B$2,),"Not compatible","Compatible")</f>
        <v>Not compatible</v>
      </c>
      <c r="L12495" t="str">
        <f t="shared" si="992"/>
        <v>Модификация</v>
      </c>
      <c r="M12495" s="3">
        <f t="shared" si="993"/>
        <v>0</v>
      </c>
      <c r="N12495" s="3" t="str">
        <f t="shared" si="994"/>
        <v>N</v>
      </c>
      <c r="O12495" t="s">
        <v>28008</v>
      </c>
      <c r="Q12495" t="str">
        <f t="shared" si="990"/>
        <v>COPY 2635pb07R.dat sel\2635pb07R.dat</v>
      </c>
      <c r="R12495" t="str">
        <f>IF(ISNA(VLOOKUP(B12495,Rendered!$B$1:$C$1000,1,FALSE)),"N","Y")</f>
        <v>N</v>
      </c>
    </row>
    <row r="12496" spans="1:18" hidden="1" x14ac:dyDescent="0.35">
      <c r="A12496" t="s">
        <v>237</v>
      </c>
      <c r="B12496" t="s">
        <v>371</v>
      </c>
      <c r="C12496" t="s">
        <v>372</v>
      </c>
      <c r="D12496" t="s">
        <v>13</v>
      </c>
      <c r="E12496">
        <v>2007</v>
      </c>
      <c r="F12496">
        <v>2008</v>
      </c>
      <c r="G12496">
        <v>16</v>
      </c>
      <c r="H12496">
        <v>4</v>
      </c>
      <c r="I12496">
        <v>16</v>
      </c>
      <c r="J12496">
        <f t="shared" si="991"/>
        <v>36</v>
      </c>
      <c r="K12496" t="str">
        <f>IF(OR(J12496&gt;Ограничения!$B$1,Sheet!G172&gt;Ограничения!$B$2,Sheet!H172&gt;Ограничения!$B$2,Sheet!I172&gt;Ограничения!$B$2,),"Not compatible","Compatible")</f>
        <v>Not compatible</v>
      </c>
      <c r="L12496" t="str">
        <f t="shared" si="992"/>
        <v>Модификация</v>
      </c>
      <c r="M12496" s="3">
        <f t="shared" si="993"/>
        <v>0</v>
      </c>
      <c r="N12496" s="3" t="str">
        <f t="shared" si="994"/>
        <v>N</v>
      </c>
      <c r="O12496" t="s">
        <v>28008</v>
      </c>
      <c r="Q12496" t="str">
        <f t="shared" si="990"/>
        <v>COPY 2635pb08.dat sel\2635pb08.dat</v>
      </c>
      <c r="R12496" t="str">
        <f>IF(ISNA(VLOOKUP(B12496,Rendered!$B$1:$C$1000,1,FALSE)),"N","Y")</f>
        <v>N</v>
      </c>
    </row>
    <row r="12497" spans="1:18" hidden="1" x14ac:dyDescent="0.35">
      <c r="A12497" t="s">
        <v>237</v>
      </c>
      <c r="B12497" t="s">
        <v>363</v>
      </c>
      <c r="C12497" t="s">
        <v>364</v>
      </c>
      <c r="D12497" t="s">
        <v>13</v>
      </c>
      <c r="E12497">
        <v>2003</v>
      </c>
      <c r="F12497">
        <v>2005</v>
      </c>
      <c r="G12497">
        <v>16</v>
      </c>
      <c r="H12497">
        <v>4</v>
      </c>
      <c r="I12497">
        <v>16</v>
      </c>
      <c r="J12497">
        <f t="shared" si="991"/>
        <v>36</v>
      </c>
      <c r="K12497" t="str">
        <f>IF(OR(J12497&gt;Ограничения!$B$1,Sheet!G168&gt;Ограничения!$B$2,Sheet!H168&gt;Ограничения!$B$2,Sheet!I168&gt;Ограничения!$B$2,),"Not compatible","Compatible")</f>
        <v>Not compatible</v>
      </c>
      <c r="L12497" t="str">
        <f t="shared" si="992"/>
        <v>Модификация</v>
      </c>
      <c r="M12497" s="3">
        <f t="shared" si="993"/>
        <v>0</v>
      </c>
      <c r="N12497" s="3" t="str">
        <f t="shared" si="994"/>
        <v>N</v>
      </c>
      <c r="O12497" t="s">
        <v>28008</v>
      </c>
      <c r="Q12497" t="str">
        <f t="shared" si="990"/>
        <v>COPY 2635pb03.dat sel\2635pb03.dat</v>
      </c>
      <c r="R12497" t="str">
        <f>IF(ISNA(VLOOKUP(B12497,Rendered!$B$1:$C$1000,1,FALSE)),"N","Y")</f>
        <v>N</v>
      </c>
    </row>
    <row r="12498" spans="1:18" hidden="1" x14ac:dyDescent="0.35">
      <c r="A12498" t="s">
        <v>237</v>
      </c>
      <c r="B12498" t="s">
        <v>361</v>
      </c>
      <c r="C12498" t="s">
        <v>362</v>
      </c>
      <c r="D12498" t="s">
        <v>13</v>
      </c>
      <c r="E12498">
        <v>2005</v>
      </c>
      <c r="F12498">
        <v>2005</v>
      </c>
      <c r="G12498">
        <v>16</v>
      </c>
      <c r="H12498">
        <v>4</v>
      </c>
      <c r="I12498">
        <v>16</v>
      </c>
      <c r="J12498">
        <f t="shared" si="991"/>
        <v>36</v>
      </c>
      <c r="K12498" t="str">
        <f>IF(OR(J12498&gt;Ограничения!$B$1,Sheet!G167&gt;Ограничения!$B$2,Sheet!H167&gt;Ограничения!$B$2,Sheet!I167&gt;Ограничения!$B$2,),"Not compatible","Compatible")</f>
        <v>Not compatible</v>
      </c>
      <c r="L12498" t="str">
        <f t="shared" si="992"/>
        <v>Модификация</v>
      </c>
      <c r="M12498" s="3">
        <f t="shared" si="993"/>
        <v>0</v>
      </c>
      <c r="N12498" s="3" t="str">
        <f t="shared" si="994"/>
        <v>N</v>
      </c>
      <c r="O12498" t="s">
        <v>28008</v>
      </c>
      <c r="Q12498" t="str">
        <f t="shared" si="990"/>
        <v>COPY 2635pb05.dat sel\2635pb05.dat</v>
      </c>
      <c r="R12498" t="str">
        <f>IF(ISNA(VLOOKUP(B12498,Rendered!$B$1:$C$1000,1,FALSE)),"N","Y")</f>
        <v>N</v>
      </c>
    </row>
    <row r="12499" spans="1:18" hidden="1" x14ac:dyDescent="0.35">
      <c r="A12499" t="s">
        <v>237</v>
      </c>
      <c r="B12499" t="s">
        <v>357</v>
      </c>
      <c r="C12499" t="s">
        <v>358</v>
      </c>
      <c r="D12499" t="s">
        <v>13</v>
      </c>
      <c r="E12499">
        <v>1999</v>
      </c>
      <c r="F12499">
        <v>1999</v>
      </c>
      <c r="G12499">
        <v>16</v>
      </c>
      <c r="H12499">
        <v>4</v>
      </c>
      <c r="I12499">
        <v>16</v>
      </c>
      <c r="J12499">
        <f t="shared" si="991"/>
        <v>36</v>
      </c>
      <c r="K12499" t="str">
        <f>IF(OR(J12499&gt;Ограничения!$B$1,Sheet!G165&gt;Ограничения!$B$2,Sheet!H165&gt;Ограничения!$B$2,Sheet!I165&gt;Ограничения!$B$2,),"Not compatible","Compatible")</f>
        <v>Not compatible</v>
      </c>
      <c r="L12499" t="str">
        <f t="shared" si="992"/>
        <v>Модификация</v>
      </c>
      <c r="M12499" s="3">
        <f t="shared" si="993"/>
        <v>0</v>
      </c>
      <c r="N12499" s="3" t="str">
        <f t="shared" si="994"/>
        <v>N</v>
      </c>
      <c r="O12499" t="s">
        <v>28008</v>
      </c>
      <c r="Q12499" t="str">
        <f t="shared" si="990"/>
        <v>COPY 2635pb09.dat sel\2635pb09.dat</v>
      </c>
      <c r="R12499" t="str">
        <f>IF(ISNA(VLOOKUP(B12499,Rendered!$B$1:$C$1000,1,FALSE)),"N","Y")</f>
        <v>N</v>
      </c>
    </row>
    <row r="12500" spans="1:18" hidden="1" x14ac:dyDescent="0.35">
      <c r="A12500" t="s">
        <v>237</v>
      </c>
      <c r="B12500" t="s">
        <v>373</v>
      </c>
      <c r="C12500" t="s">
        <v>374</v>
      </c>
      <c r="D12500" t="s">
        <v>27</v>
      </c>
      <c r="E12500">
        <v>1991</v>
      </c>
      <c r="F12500">
        <v>1998</v>
      </c>
      <c r="J12500">
        <f t="shared" si="991"/>
        <v>0</v>
      </c>
      <c r="K12500" t="str">
        <f>IF(OR(J12500&gt;Ограничения!$B$1,Sheet!G173&gt;Ограничения!$B$2,Sheet!H173&gt;Ограничения!$B$2,Sheet!I173&gt;Ограничения!$B$2,),"Not compatible","Compatible")</f>
        <v>Compatible</v>
      </c>
      <c r="L12500">
        <f t="shared" si="992"/>
        <v>2641</v>
      </c>
      <c r="M12500" s="3">
        <f t="shared" si="993"/>
        <v>0.29213483146067415</v>
      </c>
      <c r="N12500" s="3" t="str">
        <f t="shared" si="994"/>
        <v>Y</v>
      </c>
      <c r="O12500" t="s">
        <v>28008</v>
      </c>
      <c r="Q12500" t="str">
        <f t="shared" si="990"/>
        <v>COPY 2641.dat sel\2641.dat</v>
      </c>
      <c r="R12500" t="str">
        <f>IF(ISNA(VLOOKUP(B12500,Rendered!$B$1:$C$1000,1,FALSE)),"N","Y")</f>
        <v>N</v>
      </c>
    </row>
    <row r="12501" spans="1:18" hidden="1" x14ac:dyDescent="0.35">
      <c r="A12501" t="s">
        <v>237</v>
      </c>
      <c r="B12501" t="s">
        <v>375</v>
      </c>
      <c r="C12501" t="s">
        <v>376</v>
      </c>
      <c r="D12501" t="s">
        <v>13</v>
      </c>
      <c r="E12501">
        <v>1991</v>
      </c>
      <c r="F12501">
        <v>1991</v>
      </c>
      <c r="J12501">
        <f t="shared" si="991"/>
        <v>0</v>
      </c>
      <c r="K12501" t="str">
        <f>IF(OR(J12501&gt;Ограничения!$B$1,Sheet!G174&gt;Ограничения!$B$2,Sheet!H174&gt;Ограничения!$B$2,Sheet!I174&gt;Ограничения!$B$2,),"Not compatible","Compatible")</f>
        <v>Compatible</v>
      </c>
      <c r="L12501" t="str">
        <f t="shared" si="992"/>
        <v>Модификация</v>
      </c>
      <c r="M12501" s="3">
        <f t="shared" si="993"/>
        <v>0</v>
      </c>
      <c r="N12501" s="3" t="str">
        <f t="shared" si="994"/>
        <v>Y</v>
      </c>
      <c r="O12501" t="s">
        <v>28008</v>
      </c>
      <c r="Q12501" t="str">
        <f t="shared" ref="Q12501:Q12564" si="995">_xlfn.CONCAT("COPY ",B12501,".dat sel\",B12501,".dat")</f>
        <v>COPY 2641pb001.dat sel\2641pb001.dat</v>
      </c>
      <c r="R12501" t="str">
        <f>IF(ISNA(VLOOKUP(B12501,Rendered!$B$1:$C$1000,1,FALSE)),"N","Y")</f>
        <v>N</v>
      </c>
    </row>
    <row r="12502" spans="1:18" hidden="1" x14ac:dyDescent="0.35">
      <c r="A12502" t="s">
        <v>237</v>
      </c>
      <c r="B12502" t="s">
        <v>377</v>
      </c>
      <c r="C12502" t="s">
        <v>378</v>
      </c>
      <c r="D12502" t="s">
        <v>13</v>
      </c>
      <c r="E12502">
        <v>1985</v>
      </c>
      <c r="F12502">
        <v>1989</v>
      </c>
      <c r="G12502">
        <v>4</v>
      </c>
      <c r="H12502">
        <v>4</v>
      </c>
      <c r="I12502">
        <v>3</v>
      </c>
      <c r="J12502">
        <f t="shared" si="991"/>
        <v>11</v>
      </c>
      <c r="K12502" t="str">
        <f>IF(OR(J12502&gt;Ограничения!$B$1,Sheet!G175&gt;Ограничения!$B$2,Sheet!H175&gt;Ограничения!$B$2,Sheet!I175&gt;Ограничения!$B$2,),"Not compatible","Compatible")</f>
        <v>Compatible</v>
      </c>
      <c r="L12502">
        <f t="shared" si="992"/>
        <v>4875</v>
      </c>
      <c r="M12502" s="3">
        <f t="shared" si="993"/>
        <v>0</v>
      </c>
      <c r="N12502" s="3" t="str">
        <f t="shared" si="994"/>
        <v>N</v>
      </c>
      <c r="O12502" t="s">
        <v>28008</v>
      </c>
      <c r="Q12502" t="str">
        <f t="shared" si="995"/>
        <v>COPY 4875.dat sel\4875.dat</v>
      </c>
      <c r="R12502" t="str">
        <f>IF(ISNA(VLOOKUP(B12502,Rendered!$B$1:$C$1000,1,FALSE)),"N","Y")</f>
        <v>N</v>
      </c>
    </row>
    <row r="12503" spans="1:18" hidden="1" x14ac:dyDescent="0.35">
      <c r="A12503" t="s">
        <v>237</v>
      </c>
      <c r="B12503" t="s">
        <v>379</v>
      </c>
      <c r="C12503" t="s">
        <v>380</v>
      </c>
      <c r="D12503" t="s">
        <v>13</v>
      </c>
      <c r="E12503">
        <v>2002</v>
      </c>
      <c r="F12503">
        <v>2003</v>
      </c>
      <c r="G12503">
        <v>4</v>
      </c>
      <c r="H12503">
        <v>3</v>
      </c>
      <c r="I12503">
        <v>5</v>
      </c>
      <c r="J12503">
        <f t="shared" si="991"/>
        <v>12</v>
      </c>
      <c r="K12503" t="str">
        <f>IF(OR(J12503&gt;Ограничения!$B$1,Sheet!G176&gt;Ограничения!$B$2,Sheet!H176&gt;Ограничения!$B$2,Sheet!I176&gt;Ограничения!$B$2,),"Not compatible","Compatible")</f>
        <v>Compatible</v>
      </c>
      <c r="L12503" t="str">
        <f t="shared" si="992"/>
        <v>Модификация</v>
      </c>
      <c r="M12503" s="3">
        <f t="shared" si="993"/>
        <v>0</v>
      </c>
      <c r="N12503" s="3" t="str">
        <f t="shared" si="994"/>
        <v>N</v>
      </c>
      <c r="O12503" t="s">
        <v>28008</v>
      </c>
      <c r="Q12503" t="str">
        <f t="shared" si="995"/>
        <v>COPY 41525pb01.dat sel\41525pb01.dat</v>
      </c>
      <c r="R12503" t="str">
        <f>IF(ISNA(VLOOKUP(B12503,Rendered!$B$1:$C$1000,1,FALSE)),"N","Y")</f>
        <v>N</v>
      </c>
    </row>
    <row r="12504" spans="1:18" hidden="1" x14ac:dyDescent="0.35">
      <c r="A12504" t="s">
        <v>237</v>
      </c>
      <c r="B12504" t="s">
        <v>381</v>
      </c>
      <c r="C12504" t="s">
        <v>382</v>
      </c>
      <c r="D12504" t="s">
        <v>13</v>
      </c>
      <c r="E12504">
        <v>1998</v>
      </c>
      <c r="F12504">
        <v>2000</v>
      </c>
      <c r="G12504">
        <v>14</v>
      </c>
      <c r="H12504">
        <v>2</v>
      </c>
      <c r="I12504">
        <v>5.3</v>
      </c>
      <c r="J12504">
        <f t="shared" si="991"/>
        <v>21.3</v>
      </c>
      <c r="K12504" t="str">
        <f>IF(OR(J12504&gt;Ограничения!$B$1,Sheet!G177&gt;Ограничения!$B$2,Sheet!H177&gt;Ограничения!$B$2,Sheet!I177&gt;Ограничения!$B$2,),"Not compatible","Compatible")</f>
        <v>Not compatible</v>
      </c>
      <c r="L12504">
        <f t="shared" si="992"/>
        <v>30212</v>
      </c>
      <c r="M12504" s="3">
        <f t="shared" si="993"/>
        <v>0</v>
      </c>
      <c r="N12504" s="3" t="str">
        <f t="shared" si="994"/>
        <v>N</v>
      </c>
      <c r="O12504" t="s">
        <v>28008</v>
      </c>
      <c r="Q12504" t="str">
        <f t="shared" si="995"/>
        <v>COPY 30212.dat sel\30212.dat</v>
      </c>
      <c r="R12504" t="str">
        <f>IF(ISNA(VLOOKUP(B12504,Rendered!$B$1:$C$1000,1,FALSE)),"N","Y")</f>
        <v>N</v>
      </c>
    </row>
    <row r="12505" spans="1:18" hidden="1" x14ac:dyDescent="0.35">
      <c r="A12505" t="s">
        <v>237</v>
      </c>
      <c r="B12505" t="s">
        <v>383</v>
      </c>
      <c r="C12505" t="s">
        <v>384</v>
      </c>
      <c r="D12505" t="s">
        <v>35</v>
      </c>
      <c r="E12505">
        <v>1998</v>
      </c>
      <c r="F12505">
        <v>2004</v>
      </c>
      <c r="G12505">
        <v>8</v>
      </c>
      <c r="H12505">
        <v>1</v>
      </c>
      <c r="I12505">
        <v>3.3</v>
      </c>
      <c r="J12505">
        <f t="shared" si="991"/>
        <v>12.3</v>
      </c>
      <c r="K12505" t="str">
        <f>IF(OR(J12505&gt;Ограничения!$B$1,Sheet!G178&gt;Ограничения!$B$2,Sheet!H178&gt;Ограничения!$B$2,Sheet!I178&gt;Ограничения!$B$2,),"Not compatible","Compatible")</f>
        <v>Compatible</v>
      </c>
      <c r="L12505">
        <f t="shared" si="992"/>
        <v>30211</v>
      </c>
      <c r="M12505" s="3">
        <f t="shared" si="993"/>
        <v>0</v>
      </c>
      <c r="N12505" s="3" t="str">
        <f t="shared" si="994"/>
        <v>N</v>
      </c>
      <c r="O12505" t="s">
        <v>28008</v>
      </c>
      <c r="Q12505" t="str">
        <f t="shared" si="995"/>
        <v>COPY 30211.dat sel\30211.dat</v>
      </c>
      <c r="R12505" t="str">
        <f>IF(ISNA(VLOOKUP(B12505,Rendered!$B$1:$C$1000,1,FALSE)),"N","Y")</f>
        <v>N</v>
      </c>
    </row>
    <row r="12506" spans="1:18" hidden="1" x14ac:dyDescent="0.35">
      <c r="A12506" t="s">
        <v>237</v>
      </c>
      <c r="B12506" t="s">
        <v>385</v>
      </c>
      <c r="C12506" t="s">
        <v>386</v>
      </c>
      <c r="D12506" t="s">
        <v>27</v>
      </c>
      <c r="E12506">
        <v>1997</v>
      </c>
      <c r="F12506">
        <v>2002</v>
      </c>
      <c r="J12506">
        <f t="shared" si="991"/>
        <v>0</v>
      </c>
      <c r="K12506" t="str">
        <f>IF(OR(J12506&gt;Ограничения!$B$1,Sheet!G179&gt;Ограничения!$B$2,Sheet!H179&gt;Ограничения!$B$2,Sheet!I179&gt;Ограничения!$B$2,),"Not compatible","Compatible")</f>
        <v>Compatible</v>
      </c>
      <c r="L12506">
        <f t="shared" si="992"/>
        <v>30129</v>
      </c>
      <c r="M12506" s="3">
        <f t="shared" si="993"/>
        <v>0</v>
      </c>
      <c r="N12506" s="3" t="str">
        <f t="shared" si="994"/>
        <v>N</v>
      </c>
      <c r="O12506" t="s">
        <v>28008</v>
      </c>
      <c r="Q12506" t="str">
        <f t="shared" si="995"/>
        <v>COPY 30129.dat sel\30129.dat</v>
      </c>
      <c r="R12506" t="str">
        <f>IF(ISNA(VLOOKUP(B12506,Rendered!$B$1:$C$1000,1,FALSE)),"N","Y")</f>
        <v>N</v>
      </c>
    </row>
    <row r="12507" spans="1:18" hidden="1" x14ac:dyDescent="0.35">
      <c r="A12507" t="s">
        <v>387</v>
      </c>
      <c r="B12507" t="s">
        <v>399</v>
      </c>
      <c r="C12507" t="s">
        <v>400</v>
      </c>
      <c r="D12507" t="s">
        <v>58</v>
      </c>
      <c r="E12507">
        <v>2010</v>
      </c>
      <c r="F12507">
        <v>2020</v>
      </c>
      <c r="G12507">
        <v>12</v>
      </c>
      <c r="H12507">
        <v>2</v>
      </c>
      <c r="I12507">
        <v>5</v>
      </c>
      <c r="J12507">
        <f t="shared" si="991"/>
        <v>19</v>
      </c>
      <c r="K12507" t="str">
        <f>IF(OR(J12507&gt;Ограничения!$B$1,Sheet!G185&gt;Ограничения!$B$2,Sheet!H185&gt;Ограничения!$B$2,Sheet!I185&gt;Ограничения!$B$2,),"Not compatible","Compatible")</f>
        <v>Compatible</v>
      </c>
      <c r="L12507">
        <f t="shared" si="992"/>
        <v>87614</v>
      </c>
      <c r="M12507" s="3">
        <f t="shared" si="993"/>
        <v>0</v>
      </c>
      <c r="N12507" s="3" t="str">
        <f t="shared" si="994"/>
        <v>N</v>
      </c>
      <c r="O12507" t="s">
        <v>28008</v>
      </c>
      <c r="Q12507" t="str">
        <f t="shared" si="995"/>
        <v>COPY 87614.dat sel\87614.dat</v>
      </c>
      <c r="R12507" t="str">
        <f>IF(ISNA(VLOOKUP(B12507,Rendered!$B$1:$C$1000,1,FALSE)),"N","Y")</f>
        <v>N</v>
      </c>
    </row>
    <row r="12508" spans="1:18" hidden="1" x14ac:dyDescent="0.35">
      <c r="A12508" t="s">
        <v>387</v>
      </c>
      <c r="B12508" t="s">
        <v>401</v>
      </c>
      <c r="C12508" t="s">
        <v>402</v>
      </c>
      <c r="D12508" t="s">
        <v>30</v>
      </c>
      <c r="E12508">
        <v>2008</v>
      </c>
      <c r="F12508">
        <v>2016</v>
      </c>
      <c r="G12508">
        <v>14</v>
      </c>
      <c r="H12508">
        <v>2</v>
      </c>
      <c r="I12508">
        <v>8</v>
      </c>
      <c r="J12508">
        <f t="shared" si="991"/>
        <v>24</v>
      </c>
      <c r="K12508" t="str">
        <f>IF(OR(J12508&gt;Ограничения!$B$1,Sheet!G186&gt;Ограничения!$B$2,Sheet!H186&gt;Ограничения!$B$2,Sheet!I186&gt;Ограничения!$B$2,),"Not compatible","Compatible")</f>
        <v>Not compatible</v>
      </c>
      <c r="L12508">
        <f t="shared" si="992"/>
        <v>54094</v>
      </c>
      <c r="M12508" s="3">
        <f t="shared" si="993"/>
        <v>0</v>
      </c>
      <c r="N12508" s="3" t="str">
        <f t="shared" si="994"/>
        <v>N</v>
      </c>
      <c r="O12508" t="s">
        <v>28008</v>
      </c>
      <c r="Q12508" t="str">
        <f t="shared" si="995"/>
        <v>COPY 54094.dat sel\54094.dat</v>
      </c>
      <c r="R12508" t="str">
        <f>IF(ISNA(VLOOKUP(B12508,Rendered!$B$1:$C$1000,1,FALSE)),"N","Y")</f>
        <v>N</v>
      </c>
    </row>
    <row r="12509" spans="1:18" hidden="1" x14ac:dyDescent="0.35">
      <c r="A12509" t="s">
        <v>387</v>
      </c>
      <c r="B12509" t="s">
        <v>388</v>
      </c>
      <c r="C12509" t="s">
        <v>389</v>
      </c>
      <c r="D12509" t="s">
        <v>13</v>
      </c>
      <c r="E12509">
        <v>2017</v>
      </c>
      <c r="F12509">
        <v>2021</v>
      </c>
      <c r="G12509">
        <v>3.5</v>
      </c>
      <c r="H12509">
        <v>7</v>
      </c>
      <c r="I12509">
        <v>1</v>
      </c>
      <c r="J12509">
        <f t="shared" si="991"/>
        <v>11.5</v>
      </c>
      <c r="K12509" t="str">
        <f>IF(OR(J12509&gt;Ограничения!$B$1,Sheet!G180&gt;Ограничения!$B$2,Sheet!H180&gt;Ограничения!$B$2,Sheet!I180&gt;Ограничения!$B$2,),"Not compatible","Compatible")</f>
        <v>Compatible</v>
      </c>
      <c r="L12509">
        <f t="shared" si="992"/>
        <v>28779</v>
      </c>
      <c r="M12509" s="3">
        <f t="shared" si="993"/>
        <v>0</v>
      </c>
      <c r="N12509" s="3" t="str">
        <f t="shared" si="994"/>
        <v>N</v>
      </c>
      <c r="O12509" t="s">
        <v>28007</v>
      </c>
      <c r="P12509">
        <v>3</v>
      </c>
      <c r="Q12509" t="str">
        <f t="shared" si="995"/>
        <v>COPY 28779.dat sel\28779.dat</v>
      </c>
      <c r="R12509" t="str">
        <f>IF(ISNA(VLOOKUP(B12509,Rendered!$B$1:$C$1000,1,FALSE)),"N","Y")</f>
        <v>N</v>
      </c>
    </row>
    <row r="12510" spans="1:18" hidden="1" x14ac:dyDescent="0.35">
      <c r="A12510" t="s">
        <v>387</v>
      </c>
      <c r="B12510" t="s">
        <v>390</v>
      </c>
      <c r="C12510" t="s">
        <v>391</v>
      </c>
      <c r="D12510" t="s">
        <v>392</v>
      </c>
      <c r="E12510">
        <v>1986</v>
      </c>
      <c r="F12510">
        <v>2022</v>
      </c>
      <c r="G12510">
        <v>4</v>
      </c>
      <c r="H12510">
        <v>1</v>
      </c>
      <c r="I12510">
        <v>3</v>
      </c>
      <c r="J12510">
        <f t="shared" si="991"/>
        <v>8</v>
      </c>
      <c r="K12510" t="str">
        <f>IF(OR(J12510&gt;Ограничения!$B$1,Sheet!G181&gt;Ограничения!$B$2,Sheet!H181&gt;Ограничения!$B$2,Sheet!I181&gt;Ограничения!$B$2,),"Not compatible","Compatible")</f>
        <v>Compatible</v>
      </c>
      <c r="L12510">
        <f t="shared" si="992"/>
        <v>2340</v>
      </c>
      <c r="M12510" s="3">
        <f t="shared" si="993"/>
        <v>0</v>
      </c>
      <c r="N12510" s="3" t="str">
        <f t="shared" si="994"/>
        <v>N</v>
      </c>
      <c r="O12510" t="s">
        <v>28007</v>
      </c>
      <c r="P12510">
        <v>3</v>
      </c>
      <c r="Q12510" t="str">
        <f t="shared" si="995"/>
        <v>COPY 2340.dat sel\2340.dat</v>
      </c>
      <c r="R12510" t="str">
        <f>IF(ISNA(VLOOKUP(B12510,Rendered!$B$1:$C$1000,1,FALSE)),"N","Y")</f>
        <v>N</v>
      </c>
    </row>
    <row r="12511" spans="1:18" hidden="1" x14ac:dyDescent="0.35">
      <c r="A12511" t="s">
        <v>387</v>
      </c>
      <c r="B12511" t="s">
        <v>393</v>
      </c>
      <c r="C12511" t="s">
        <v>394</v>
      </c>
      <c r="D12511" t="s">
        <v>52</v>
      </c>
      <c r="E12511">
        <v>1974</v>
      </c>
      <c r="F12511">
        <v>2001</v>
      </c>
      <c r="G12511">
        <v>4</v>
      </c>
      <c r="H12511">
        <v>2</v>
      </c>
      <c r="I12511">
        <v>2</v>
      </c>
      <c r="J12511">
        <f t="shared" si="991"/>
        <v>8</v>
      </c>
      <c r="K12511" t="str">
        <f>IF(OR(J12511&gt;Ограничения!$B$1,Sheet!G182&gt;Ограничения!$B$2,Sheet!H182&gt;Ограничения!$B$2,Sheet!I182&gt;Ограничения!$B$2,),"Not compatible","Compatible")</f>
        <v>Compatible</v>
      </c>
      <c r="L12511">
        <f t="shared" si="992"/>
        <v>3479</v>
      </c>
      <c r="M12511" s="3">
        <f t="shared" si="993"/>
        <v>0.36842105263157893</v>
      </c>
      <c r="N12511" s="3" t="str">
        <f t="shared" si="994"/>
        <v>Y</v>
      </c>
      <c r="O12511" t="s">
        <v>28008</v>
      </c>
      <c r="Q12511" t="str">
        <f t="shared" si="995"/>
        <v>COPY 3479.dat sel\3479.dat</v>
      </c>
      <c r="R12511" t="str">
        <f>IF(ISNA(VLOOKUP(B12511,Rendered!$B$1:$C$1000,1,FALSE)),"N","Y")</f>
        <v>N</v>
      </c>
    </row>
    <row r="12512" spans="1:18" hidden="1" x14ac:dyDescent="0.35">
      <c r="A12512" t="s">
        <v>387</v>
      </c>
      <c r="B12512" t="s">
        <v>395</v>
      </c>
      <c r="C12512" t="s">
        <v>396</v>
      </c>
      <c r="D12512" t="s">
        <v>52</v>
      </c>
      <c r="E12512">
        <v>1985</v>
      </c>
      <c r="F12512">
        <v>2002</v>
      </c>
      <c r="G12512">
        <v>4</v>
      </c>
      <c r="H12512">
        <v>2</v>
      </c>
      <c r="I12512">
        <v>2</v>
      </c>
      <c r="J12512">
        <f t="shared" si="991"/>
        <v>8</v>
      </c>
      <c r="K12512" t="str">
        <f>IF(OR(J12512&gt;Ограничения!$B$1,Sheet!G183&gt;Ограничения!$B$2,Sheet!H183&gt;Ограничения!$B$2,Sheet!I183&gt;Ограничения!$B$2,),"Not compatible","Compatible")</f>
        <v>Compatible</v>
      </c>
      <c r="L12512">
        <f t="shared" si="992"/>
        <v>4746</v>
      </c>
      <c r="M12512" s="3">
        <f t="shared" si="993"/>
        <v>0</v>
      </c>
      <c r="N12512" s="3" t="str">
        <f t="shared" si="994"/>
        <v>Y</v>
      </c>
      <c r="O12512" t="s">
        <v>28008</v>
      </c>
      <c r="Q12512" t="str">
        <f t="shared" si="995"/>
        <v>COPY 4746.dat sel\4746.dat</v>
      </c>
      <c r="R12512" t="str">
        <f>IF(ISNA(VLOOKUP(B12512,Rendered!$B$1:$C$1000,1,FALSE)),"N","Y")</f>
        <v>N</v>
      </c>
    </row>
    <row r="12513" spans="1:18" hidden="1" x14ac:dyDescent="0.35">
      <c r="A12513" t="s">
        <v>387</v>
      </c>
      <c r="B12513" t="s">
        <v>397</v>
      </c>
      <c r="C12513" t="s">
        <v>398</v>
      </c>
      <c r="D12513" t="s">
        <v>30</v>
      </c>
      <c r="E12513">
        <v>2016</v>
      </c>
      <c r="F12513">
        <v>2022</v>
      </c>
      <c r="G12513">
        <v>8</v>
      </c>
      <c r="H12513">
        <v>1</v>
      </c>
      <c r="I12513">
        <v>2.2999999999999998</v>
      </c>
      <c r="J12513">
        <f t="shared" si="991"/>
        <v>11.3</v>
      </c>
      <c r="K12513" t="str">
        <f>IF(OR(J12513&gt;Ограничения!$B$1,Sheet!G184&gt;Ограничения!$B$2,Sheet!H184&gt;Ограничения!$B$2,Sheet!I184&gt;Ограничения!$B$2,),"Not compatible","Compatible")</f>
        <v>Compatible</v>
      </c>
      <c r="L12513">
        <f t="shared" si="992"/>
        <v>23930</v>
      </c>
      <c r="M12513" s="3">
        <f t="shared" si="993"/>
        <v>0</v>
      </c>
      <c r="N12513" s="3" t="str">
        <f t="shared" si="994"/>
        <v>N</v>
      </c>
      <c r="O12513" t="s">
        <v>28007</v>
      </c>
      <c r="P12513">
        <v>3</v>
      </c>
      <c r="Q12513" t="str">
        <f t="shared" si="995"/>
        <v>COPY 23930.dat sel\23930.dat</v>
      </c>
      <c r="R12513" t="str">
        <f>IF(ISNA(VLOOKUP(B12513,Rendered!$B$1:$C$1000,1,FALSE)),"N","Y")</f>
        <v>N</v>
      </c>
    </row>
    <row r="12514" spans="1:18" hidden="1" x14ac:dyDescent="0.35">
      <c r="A12514" t="s">
        <v>387</v>
      </c>
      <c r="B12514" t="s">
        <v>403</v>
      </c>
      <c r="C12514" t="s">
        <v>404</v>
      </c>
      <c r="D12514" t="s">
        <v>41</v>
      </c>
      <c r="E12514">
        <v>1995</v>
      </c>
      <c r="F12514">
        <v>2022</v>
      </c>
      <c r="G12514">
        <v>6</v>
      </c>
      <c r="H12514">
        <v>2</v>
      </c>
      <c r="I12514">
        <v>3.7</v>
      </c>
      <c r="J12514">
        <f t="shared" si="991"/>
        <v>11.7</v>
      </c>
      <c r="K12514" t="str">
        <f>IF(OR(J12514&gt;Ограничения!$B$1,Sheet!G187&gt;Ограничения!$B$2,Sheet!H187&gt;Ограничения!$B$2,Sheet!I187&gt;Ограничения!$B$2,),"Not compatible","Compatible")</f>
        <v>Compatible</v>
      </c>
      <c r="L12514">
        <f t="shared" si="992"/>
        <v>6239</v>
      </c>
      <c r="M12514" s="3">
        <f t="shared" si="993"/>
        <v>0.63157894736842102</v>
      </c>
      <c r="N12514" s="3" t="str">
        <f t="shared" si="994"/>
        <v>Y</v>
      </c>
      <c r="O12514" t="s">
        <v>28007</v>
      </c>
      <c r="P12514">
        <v>3</v>
      </c>
      <c r="Q12514" t="str">
        <f t="shared" si="995"/>
        <v>COPY 6239.dat sel\6239.dat</v>
      </c>
      <c r="R12514" t="str">
        <f>IF(ISNA(VLOOKUP(B12514,Rendered!$B$1:$C$1000,1,FALSE)),"N","Y")</f>
        <v>N</v>
      </c>
    </row>
    <row r="12515" spans="1:18" hidden="1" x14ac:dyDescent="0.35">
      <c r="A12515" t="s">
        <v>387</v>
      </c>
      <c r="B12515" t="s">
        <v>405</v>
      </c>
      <c r="C12515" t="s">
        <v>406</v>
      </c>
      <c r="D12515" t="s">
        <v>21</v>
      </c>
      <c r="E12515">
        <v>2003</v>
      </c>
      <c r="F12515">
        <v>2022</v>
      </c>
      <c r="G12515">
        <v>2.8</v>
      </c>
      <c r="H12515">
        <v>2</v>
      </c>
      <c r="I12515">
        <v>2</v>
      </c>
      <c r="J12515">
        <f t="shared" si="991"/>
        <v>6.8</v>
      </c>
      <c r="K12515" t="str">
        <f>IF(OR(J12515&gt;Ограничения!$B$1,Sheet!G188&gt;Ограничения!$B$2,Sheet!H188&gt;Ограничения!$B$2,Sheet!I188&gt;Ограничения!$B$2,),"Not compatible","Compatible")</f>
        <v>Compatible</v>
      </c>
      <c r="L12515">
        <f t="shared" si="992"/>
        <v>44661</v>
      </c>
      <c r="M12515" s="3">
        <f t="shared" si="993"/>
        <v>0</v>
      </c>
      <c r="N12515" s="3" t="str">
        <f t="shared" si="994"/>
        <v>Y</v>
      </c>
      <c r="O12515" t="s">
        <v>28007</v>
      </c>
      <c r="P12515">
        <v>3</v>
      </c>
      <c r="Q12515" t="str">
        <f t="shared" si="995"/>
        <v>COPY 44661.dat sel\44661.dat</v>
      </c>
      <c r="R12515" t="str">
        <f>IF(ISNA(VLOOKUP(B12515,Rendered!$B$1:$C$1000,1,FALSE)),"N","Y")</f>
        <v>N</v>
      </c>
    </row>
    <row r="12516" spans="1:18" hidden="1" x14ac:dyDescent="0.35">
      <c r="A12516" t="s">
        <v>387</v>
      </c>
      <c r="B12516" t="s">
        <v>407</v>
      </c>
      <c r="C12516" t="s">
        <v>408</v>
      </c>
      <c r="D12516" t="s">
        <v>27</v>
      </c>
      <c r="E12516">
        <v>1976</v>
      </c>
      <c r="F12516">
        <v>1977</v>
      </c>
      <c r="J12516">
        <f t="shared" si="991"/>
        <v>0</v>
      </c>
      <c r="K12516" t="str">
        <f>IF(OR(J12516&gt;Ограничения!$B$1,Sheet!G189&gt;Ограничения!$B$2,Sheet!H189&gt;Ограничения!$B$2,Sheet!I189&gt;Ограничения!$B$2,),"Not compatible","Compatible")</f>
        <v>Compatible</v>
      </c>
      <c r="L12516" t="str">
        <f t="shared" si="992"/>
        <v>Модификация</v>
      </c>
      <c r="M12516" s="3">
        <f t="shared" si="993"/>
        <v>0</v>
      </c>
      <c r="N12516" s="3" t="str">
        <f t="shared" si="994"/>
        <v>N</v>
      </c>
      <c r="O12516" t="s">
        <v>28008</v>
      </c>
      <c r="Q12516" t="str">
        <f t="shared" si="995"/>
        <v>COPY bb0096.dat sel\bb0096.dat</v>
      </c>
      <c r="R12516" t="str">
        <f>IF(ISNA(VLOOKUP(B12516,Rendered!$B$1:$C$1000,1,FALSE)),"N","Y")</f>
        <v>N</v>
      </c>
    </row>
    <row r="12517" spans="1:18" hidden="1" x14ac:dyDescent="0.35">
      <c r="A12517" t="s">
        <v>387</v>
      </c>
      <c r="B12517" t="s">
        <v>409</v>
      </c>
      <c r="C12517" t="s">
        <v>410</v>
      </c>
      <c r="D12517" t="s">
        <v>30</v>
      </c>
      <c r="E12517">
        <v>1989</v>
      </c>
      <c r="F12517">
        <v>2006</v>
      </c>
      <c r="J12517">
        <f t="shared" si="991"/>
        <v>0</v>
      </c>
      <c r="K12517" t="str">
        <f>IF(OR(J12517&gt;Ограничения!$B$1,Sheet!G190&gt;Ограничения!$B$2,Sheet!H190&gt;Ограничения!$B$2,Sheet!I190&gt;Ограничения!$B$2,),"Not compatible","Compatible")</f>
        <v>Compatible</v>
      </c>
      <c r="L12517">
        <f t="shared" si="992"/>
        <v>4867</v>
      </c>
      <c r="M12517" s="3">
        <f t="shared" si="993"/>
        <v>0</v>
      </c>
      <c r="N12517" s="3" t="str">
        <f t="shared" si="994"/>
        <v>N</v>
      </c>
      <c r="O12517" t="s">
        <v>28008</v>
      </c>
      <c r="Q12517" t="str">
        <f t="shared" si="995"/>
        <v>COPY 4867.dat sel\4867.dat</v>
      </c>
      <c r="R12517" t="str">
        <f>IF(ISNA(VLOOKUP(B12517,Rendered!$B$1:$C$1000,1,FALSE)),"N","Y")</f>
        <v>N</v>
      </c>
    </row>
    <row r="12518" spans="1:18" hidden="1" x14ac:dyDescent="0.35">
      <c r="A12518" t="s">
        <v>387</v>
      </c>
      <c r="B12518" t="s">
        <v>411</v>
      </c>
      <c r="C12518" t="s">
        <v>412</v>
      </c>
      <c r="D12518" t="s">
        <v>58</v>
      </c>
      <c r="E12518">
        <v>1976</v>
      </c>
      <c r="F12518">
        <v>2005</v>
      </c>
      <c r="G12518">
        <v>5</v>
      </c>
      <c r="H12518">
        <v>2</v>
      </c>
      <c r="I12518">
        <v>3.7</v>
      </c>
      <c r="J12518">
        <f t="shared" si="991"/>
        <v>10.7</v>
      </c>
      <c r="K12518" t="str">
        <f>IF(OR(J12518&gt;Ограничения!$B$1,Sheet!G191&gt;Ограничения!$B$2,Sheet!H191&gt;Ограничения!$B$2,Sheet!I191&gt;Ограничения!$B$2,),"Not compatible","Compatible")</f>
        <v>Compatible</v>
      </c>
      <c r="L12518">
        <f t="shared" si="992"/>
        <v>3587</v>
      </c>
      <c r="M12518" s="3">
        <f t="shared" si="993"/>
        <v>0</v>
      </c>
      <c r="N12518" s="3" t="str">
        <f t="shared" si="994"/>
        <v>N</v>
      </c>
      <c r="O12518" t="s">
        <v>28008</v>
      </c>
      <c r="Q12518" t="str">
        <f t="shared" si="995"/>
        <v>COPY 3587.dat sel\3587.dat</v>
      </c>
      <c r="R12518" t="str">
        <f>IF(ISNA(VLOOKUP(B12518,Rendered!$B$1:$C$1000,1,FALSE)),"N","Y")</f>
        <v>N</v>
      </c>
    </row>
    <row r="12519" spans="1:18" hidden="1" x14ac:dyDescent="0.35">
      <c r="A12519" t="s">
        <v>805</v>
      </c>
      <c r="B12519" t="s">
        <v>898</v>
      </c>
      <c r="C12519" t="s">
        <v>899</v>
      </c>
      <c r="D12519" t="s">
        <v>13</v>
      </c>
      <c r="E12519">
        <v>2019</v>
      </c>
      <c r="F12519">
        <v>2019</v>
      </c>
      <c r="J12519">
        <f t="shared" si="991"/>
        <v>0</v>
      </c>
      <c r="K12519" t="str">
        <f>IF(OR(J12519&gt;Ограничения!$B$1,Sheet!G430&gt;Ограничения!$B$2,Sheet!H430&gt;Ограничения!$B$2,Sheet!I430&gt;Ограничения!$B$2,),"Not compatible","Compatible")</f>
        <v>Compatible</v>
      </c>
      <c r="L12519">
        <f t="shared" si="992"/>
        <v>95351</v>
      </c>
      <c r="M12519" s="3">
        <f t="shared" si="993"/>
        <v>0</v>
      </c>
      <c r="N12519" s="3" t="str">
        <f t="shared" si="994"/>
        <v>N</v>
      </c>
      <c r="O12519" t="s">
        <v>28008</v>
      </c>
      <c r="Q12519" t="str">
        <f t="shared" si="995"/>
        <v>COPY 95351.dat sel\95351.dat</v>
      </c>
      <c r="R12519" t="str">
        <f>IF(ISNA(VLOOKUP(B12519,Rendered!$B$1:$C$1000,1,FALSE)),"N","Y")</f>
        <v>N</v>
      </c>
    </row>
    <row r="12520" spans="1:18" hidden="1" x14ac:dyDescent="0.35">
      <c r="A12520" t="s">
        <v>805</v>
      </c>
      <c r="B12520" t="s">
        <v>900</v>
      </c>
      <c r="C12520" t="s">
        <v>901</v>
      </c>
      <c r="D12520" t="s">
        <v>13</v>
      </c>
      <c r="E12520" t="s">
        <v>60</v>
      </c>
      <c r="J12520">
        <f t="shared" si="991"/>
        <v>0</v>
      </c>
      <c r="K12520" t="str">
        <f>IF(OR(J12520&gt;Ограничения!$B$1,Sheet!G431&gt;Ограничения!$B$2,Sheet!H431&gt;Ограничения!$B$2,Sheet!I431&gt;Ограничения!$B$2,),"Not compatible","Compatible")</f>
        <v>Compatible</v>
      </c>
      <c r="L12520">
        <f t="shared" si="992"/>
        <v>53494</v>
      </c>
      <c r="M12520" s="3">
        <f t="shared" si="993"/>
        <v>0</v>
      </c>
      <c r="N12520" s="3" t="str">
        <f t="shared" si="994"/>
        <v>N</v>
      </c>
      <c r="O12520" t="s">
        <v>28008</v>
      </c>
      <c r="Q12520" t="str">
        <f t="shared" si="995"/>
        <v>COPY 53494.dat sel\53494.dat</v>
      </c>
      <c r="R12520" t="str">
        <f>IF(ISNA(VLOOKUP(B12520,Rendered!$B$1:$C$1000,1,FALSE)),"N","Y")</f>
        <v>N</v>
      </c>
    </row>
    <row r="12521" spans="1:18" hidden="1" x14ac:dyDescent="0.35">
      <c r="A12521" t="s">
        <v>413</v>
      </c>
      <c r="B12521" t="s">
        <v>414</v>
      </c>
      <c r="C12521" t="s">
        <v>415</v>
      </c>
      <c r="D12521" t="s">
        <v>242</v>
      </c>
      <c r="E12521">
        <v>2006</v>
      </c>
      <c r="F12521">
        <v>2013</v>
      </c>
      <c r="J12521">
        <f t="shared" si="991"/>
        <v>0</v>
      </c>
      <c r="K12521" t="str">
        <f>IF(OR(J12521&gt;Ограничения!$B$1,Sheet!G192&gt;Ограничения!$B$2,Sheet!H192&gt;Ограничения!$B$2,Sheet!I192&gt;Ограничения!$B$2,),"Not compatible","Compatible")</f>
        <v>Compatible</v>
      </c>
      <c r="L12521">
        <f t="shared" si="992"/>
        <v>4599</v>
      </c>
      <c r="M12521" s="3">
        <f t="shared" si="993"/>
        <v>0</v>
      </c>
      <c r="N12521" s="3" t="str">
        <f t="shared" si="994"/>
        <v>N</v>
      </c>
      <c r="O12521" t="s">
        <v>28007</v>
      </c>
      <c r="P12521">
        <v>3</v>
      </c>
      <c r="Q12521" t="str">
        <f t="shared" si="995"/>
        <v>COPY 4599.dat sel\4599.dat</v>
      </c>
      <c r="R12521" t="str">
        <f>IF(ISNA(VLOOKUP(B12521,Rendered!$B$1:$C$1000,1,FALSE)),"N","Y")</f>
        <v>N</v>
      </c>
    </row>
    <row r="12522" spans="1:18" hidden="1" x14ac:dyDescent="0.35">
      <c r="A12522" t="s">
        <v>413</v>
      </c>
      <c r="B12522" t="s">
        <v>416</v>
      </c>
      <c r="C12522" t="s">
        <v>417</v>
      </c>
      <c r="D12522" t="s">
        <v>392</v>
      </c>
      <c r="E12522">
        <v>1984</v>
      </c>
      <c r="F12522">
        <v>2011</v>
      </c>
      <c r="J12522">
        <f t="shared" si="991"/>
        <v>0</v>
      </c>
      <c r="K12522" t="str">
        <f>IF(OR(J12522&gt;Ограничения!$B$1,Sheet!G193&gt;Ограничения!$B$2,Sheet!H193&gt;Ограничения!$B$2,Sheet!I193&gt;Ограничения!$B$2,),"Not compatible","Compatible")</f>
        <v>Compatible</v>
      </c>
      <c r="L12522" t="str">
        <f t="shared" si="992"/>
        <v>Модификация</v>
      </c>
      <c r="M12522" s="3">
        <f t="shared" si="993"/>
        <v>0</v>
      </c>
      <c r="N12522" s="3" t="str">
        <f t="shared" si="994"/>
        <v>N</v>
      </c>
      <c r="O12522" t="s">
        <v>28008</v>
      </c>
      <c r="Q12522" t="str">
        <f t="shared" si="995"/>
        <v>COPY 4599a.dat sel\4599a.dat</v>
      </c>
      <c r="R12522" t="str">
        <f>IF(ISNA(VLOOKUP(B12522,Rendered!$B$1:$C$1000,1,FALSE)),"N","Y")</f>
        <v>N</v>
      </c>
    </row>
    <row r="12523" spans="1:18" hidden="1" x14ac:dyDescent="0.35">
      <c r="A12523" t="s">
        <v>413</v>
      </c>
      <c r="B12523" t="s">
        <v>418</v>
      </c>
      <c r="C12523" t="s">
        <v>419</v>
      </c>
      <c r="D12523" t="s">
        <v>21</v>
      </c>
      <c r="E12523">
        <v>2004</v>
      </c>
      <c r="F12523">
        <v>2022</v>
      </c>
      <c r="J12523">
        <f t="shared" si="991"/>
        <v>0</v>
      </c>
      <c r="K12523" t="str">
        <f>IF(OR(J12523&gt;Ограничения!$B$1,Sheet!G194&gt;Ограничения!$B$2,Sheet!H194&gt;Ограничения!$B$2,Sheet!I194&gt;Ограничения!$B$2,),"Not compatible","Compatible")</f>
        <v>Compatible</v>
      </c>
      <c r="L12523" t="str">
        <f t="shared" si="992"/>
        <v>Модификация</v>
      </c>
      <c r="M12523" s="3">
        <f t="shared" si="993"/>
        <v>0</v>
      </c>
      <c r="N12523" s="3" t="str">
        <f t="shared" si="994"/>
        <v>N</v>
      </c>
      <c r="O12523" t="s">
        <v>28008</v>
      </c>
      <c r="Q12523" t="str">
        <f t="shared" si="995"/>
        <v>COPY 4599b.dat sel\4599b.dat</v>
      </c>
      <c r="R12523" t="str">
        <f>IF(ISNA(VLOOKUP(B12523,Rendered!$B$1:$C$1000,1,FALSE)),"N","Y")</f>
        <v>N</v>
      </c>
    </row>
    <row r="12524" spans="1:18" hidden="1" x14ac:dyDescent="0.35">
      <c r="A12524" t="s">
        <v>413</v>
      </c>
      <c r="B12524" t="s">
        <v>420</v>
      </c>
      <c r="C12524" t="s">
        <v>421</v>
      </c>
      <c r="D12524" t="s">
        <v>59</v>
      </c>
      <c r="E12524">
        <v>1974</v>
      </c>
      <c r="F12524">
        <v>2007</v>
      </c>
      <c r="J12524">
        <f t="shared" si="991"/>
        <v>0</v>
      </c>
      <c r="K12524" t="str">
        <f>IF(OR(J12524&gt;Ограничения!$B$1,Sheet!G195&gt;Ограничения!$B$2,Sheet!H195&gt;Ограничения!$B$2,Sheet!I195&gt;Ограничения!$B$2,),"Not compatible","Compatible")</f>
        <v>Compatible</v>
      </c>
      <c r="L12524">
        <f t="shared" si="992"/>
        <v>69</v>
      </c>
      <c r="M12524" s="3">
        <f t="shared" si="993"/>
        <v>0.35897435897435898</v>
      </c>
      <c r="N12524" s="3" t="str">
        <f t="shared" si="994"/>
        <v>Y</v>
      </c>
      <c r="O12524" t="s">
        <v>28008</v>
      </c>
      <c r="Q12524" t="str">
        <f t="shared" si="995"/>
        <v>COPY 69.dat sel\69.dat</v>
      </c>
      <c r="R12524" t="str">
        <f>IF(ISNA(VLOOKUP(B12524,Rendered!$B$1:$C$1000,1,FALSE)),"N","Y")</f>
        <v>N</v>
      </c>
    </row>
    <row r="12525" spans="1:18" hidden="1" x14ac:dyDescent="0.35">
      <c r="A12525" t="s">
        <v>413</v>
      </c>
      <c r="B12525" t="s">
        <v>422</v>
      </c>
      <c r="C12525" t="s">
        <v>423</v>
      </c>
      <c r="D12525" t="s">
        <v>27</v>
      </c>
      <c r="E12525">
        <v>1974</v>
      </c>
      <c r="F12525">
        <v>1980</v>
      </c>
      <c r="J12525">
        <f t="shared" si="991"/>
        <v>0</v>
      </c>
      <c r="K12525" t="str">
        <f>IF(OR(J12525&gt;Ограничения!$B$1,Sheet!G196&gt;Ограничения!$B$2,Sheet!H196&gt;Ограничения!$B$2,Sheet!I196&gt;Ограничения!$B$2,),"Not compatible","Compatible")</f>
        <v>Compatible</v>
      </c>
      <c r="L12525" t="str">
        <f t="shared" si="992"/>
        <v>Модификация</v>
      </c>
      <c r="M12525" s="3">
        <f t="shared" si="993"/>
        <v>0</v>
      </c>
      <c r="N12525" s="3" t="str">
        <f t="shared" si="994"/>
        <v>Y</v>
      </c>
      <c r="O12525" t="s">
        <v>28008</v>
      </c>
      <c r="Q12525" t="str">
        <f t="shared" si="995"/>
        <v>COPY 69c02.dat sel\69c02.dat</v>
      </c>
      <c r="R12525" t="str">
        <f>IF(ISNA(VLOOKUP(B12525,Rendered!$B$1:$C$1000,1,FALSE)),"N","Y")</f>
        <v>N</v>
      </c>
    </row>
    <row r="12526" spans="1:18" hidden="1" x14ac:dyDescent="0.35">
      <c r="A12526" t="s">
        <v>413</v>
      </c>
      <c r="B12526" t="s">
        <v>424</v>
      </c>
      <c r="C12526" t="s">
        <v>425</v>
      </c>
      <c r="D12526" t="s">
        <v>13</v>
      </c>
      <c r="E12526">
        <v>2006</v>
      </c>
      <c r="F12526">
        <v>2007</v>
      </c>
      <c r="J12526">
        <f t="shared" si="991"/>
        <v>0</v>
      </c>
      <c r="K12526" t="str">
        <f>IF(OR(J12526&gt;Ограничения!$B$1,Sheet!G197&gt;Ограничения!$B$2,Sheet!H197&gt;Ограничения!$B$2,Sheet!I197&gt;Ограничения!$B$2,),"Not compatible","Compatible")</f>
        <v>Compatible</v>
      </c>
      <c r="L12526" t="str">
        <f t="shared" si="992"/>
        <v>Модификация</v>
      </c>
      <c r="M12526" s="3">
        <f t="shared" si="993"/>
        <v>0</v>
      </c>
      <c r="N12526" s="3" t="str">
        <f t="shared" si="994"/>
        <v>N</v>
      </c>
      <c r="O12526" t="s">
        <v>28008</v>
      </c>
      <c r="Q12526" t="str">
        <f t="shared" si="995"/>
        <v>COPY 69c03.dat sel\69c03.dat</v>
      </c>
      <c r="R12526" t="str">
        <f>IF(ISNA(VLOOKUP(B12526,Rendered!$B$1:$C$1000,1,FALSE)),"N","Y")</f>
        <v>N</v>
      </c>
    </row>
    <row r="12527" spans="1:18" hidden="1" x14ac:dyDescent="0.35">
      <c r="A12527" t="s">
        <v>413</v>
      </c>
      <c r="B12527" t="s">
        <v>426</v>
      </c>
      <c r="C12527" t="s">
        <v>427</v>
      </c>
      <c r="D12527" t="s">
        <v>30</v>
      </c>
      <c r="E12527">
        <v>1976</v>
      </c>
      <c r="F12527">
        <v>2002</v>
      </c>
      <c r="J12527">
        <f t="shared" si="991"/>
        <v>0</v>
      </c>
      <c r="K12527" t="str">
        <f>IF(OR(J12527&gt;Ограничения!$B$1,Sheet!G198&gt;Ограничения!$B$2,Sheet!H198&gt;Ограничения!$B$2,Sheet!I198&gt;Ограничения!$B$2,),"Not compatible","Compatible")</f>
        <v>Compatible</v>
      </c>
      <c r="L12527" t="str">
        <f t="shared" si="992"/>
        <v>Модификация</v>
      </c>
      <c r="M12527" s="3">
        <f t="shared" si="993"/>
        <v>0</v>
      </c>
      <c r="N12527" s="3" t="str">
        <f t="shared" si="994"/>
        <v>N</v>
      </c>
      <c r="O12527" t="s">
        <v>28008</v>
      </c>
      <c r="Q12527" t="str">
        <f t="shared" si="995"/>
        <v>COPY 69c01.dat sel\69c01.dat</v>
      </c>
      <c r="R12527" t="str">
        <f>IF(ISNA(VLOOKUP(B12527,Rendered!$B$1:$C$1000,1,FALSE)),"N","Y")</f>
        <v>N</v>
      </c>
    </row>
    <row r="12528" spans="1:18" hidden="1" x14ac:dyDescent="0.35">
      <c r="A12528" t="s">
        <v>413</v>
      </c>
      <c r="B12528" t="s">
        <v>428</v>
      </c>
      <c r="C12528" t="s">
        <v>429</v>
      </c>
      <c r="D12528" t="s">
        <v>27</v>
      </c>
      <c r="E12528">
        <v>1971</v>
      </c>
      <c r="F12528">
        <v>2007</v>
      </c>
      <c r="J12528">
        <f t="shared" si="991"/>
        <v>0</v>
      </c>
      <c r="K12528" t="str">
        <f>IF(OR(J12528&gt;Ограничения!$B$1,Sheet!G199&gt;Ограничения!$B$2,Sheet!H199&gt;Ограничения!$B$2,Sheet!I199&gt;Ограничения!$B$2,),"Not compatible","Compatible")</f>
        <v>Compatible</v>
      </c>
      <c r="L12528">
        <f t="shared" si="992"/>
        <v>70</v>
      </c>
      <c r="M12528" s="3">
        <f t="shared" si="993"/>
        <v>0</v>
      </c>
      <c r="N12528" s="3" t="str">
        <f t="shared" si="994"/>
        <v>N</v>
      </c>
      <c r="O12528" t="s">
        <v>28008</v>
      </c>
      <c r="Q12528" t="str">
        <f t="shared" si="995"/>
        <v>COPY 70.dat sel\70.dat</v>
      </c>
      <c r="R12528" t="str">
        <f>IF(ISNA(VLOOKUP(B12528,Rendered!$B$1:$C$1000,1,FALSE)),"N","Y")</f>
        <v>N</v>
      </c>
    </row>
    <row r="12529" spans="1:18" hidden="1" x14ac:dyDescent="0.35">
      <c r="A12529" t="s">
        <v>413</v>
      </c>
      <c r="B12529" t="s">
        <v>430</v>
      </c>
      <c r="C12529" t="s">
        <v>431</v>
      </c>
      <c r="D12529" t="s">
        <v>52</v>
      </c>
      <c r="E12529">
        <v>1997</v>
      </c>
      <c r="F12529">
        <v>2013</v>
      </c>
      <c r="J12529">
        <f t="shared" si="991"/>
        <v>0</v>
      </c>
      <c r="K12529" t="str">
        <f>IF(OR(J12529&gt;Ограничения!$B$1,Sheet!G200&gt;Ограничения!$B$2,Sheet!H200&gt;Ограничения!$B$2,Sheet!I200&gt;Ограничения!$B$2,),"Not compatible","Compatible")</f>
        <v>Compatible</v>
      </c>
      <c r="L12529">
        <f t="shared" si="992"/>
        <v>6936</v>
      </c>
      <c r="M12529" s="3">
        <f t="shared" si="993"/>
        <v>0</v>
      </c>
      <c r="N12529" s="3" t="str">
        <f t="shared" si="994"/>
        <v>N</v>
      </c>
      <c r="O12529" t="s">
        <v>28007</v>
      </c>
      <c r="P12529">
        <v>3</v>
      </c>
      <c r="Q12529" t="str">
        <f t="shared" si="995"/>
        <v>COPY 6936.dat sel\6936.dat</v>
      </c>
      <c r="R12529" t="str">
        <f>IF(ISNA(VLOOKUP(B12529,Rendered!$B$1:$C$1000,1,FALSE)),"N","Y")</f>
        <v>N</v>
      </c>
    </row>
    <row r="12530" spans="1:18" hidden="1" x14ac:dyDescent="0.35">
      <c r="A12530" t="s">
        <v>413</v>
      </c>
      <c r="B12530" t="s">
        <v>432</v>
      </c>
      <c r="C12530" t="s">
        <v>433</v>
      </c>
      <c r="D12530" t="s">
        <v>13</v>
      </c>
      <c r="E12530">
        <v>2011</v>
      </c>
      <c r="F12530">
        <v>2022</v>
      </c>
      <c r="J12530">
        <f t="shared" si="991"/>
        <v>0</v>
      </c>
      <c r="K12530" t="str">
        <f>IF(OR(J12530&gt;Ограничения!$B$1,Sheet!G201&gt;Ограничения!$B$2,Sheet!H201&gt;Ограничения!$B$2,Sheet!I201&gt;Ограничения!$B$2,),"Not compatible","Compatible")</f>
        <v>Compatible</v>
      </c>
      <c r="L12530">
        <f t="shared" si="992"/>
        <v>13770</v>
      </c>
      <c r="M12530" s="3">
        <f t="shared" si="993"/>
        <v>0</v>
      </c>
      <c r="N12530" s="3" t="str">
        <f t="shared" si="994"/>
        <v>N</v>
      </c>
      <c r="O12530" t="s">
        <v>28007</v>
      </c>
      <c r="P12530">
        <v>3</v>
      </c>
      <c r="Q12530" t="str">
        <f t="shared" si="995"/>
        <v>COPY 13770.dat sel\13770.dat</v>
      </c>
      <c r="R12530" t="str">
        <f>IF(ISNA(VLOOKUP(B12530,Rendered!$B$1:$C$1000,1,FALSE)),"N","Y")</f>
        <v>N</v>
      </c>
    </row>
    <row r="12531" spans="1:18" hidden="1" x14ac:dyDescent="0.35">
      <c r="A12531" t="s">
        <v>6329</v>
      </c>
      <c r="B12531" t="s">
        <v>6636</v>
      </c>
      <c r="C12531" t="s">
        <v>6637</v>
      </c>
      <c r="D12531" t="s">
        <v>27</v>
      </c>
      <c r="E12531">
        <v>2009</v>
      </c>
      <c r="F12531">
        <v>2021</v>
      </c>
      <c r="J12531">
        <f t="shared" si="991"/>
        <v>0</v>
      </c>
      <c r="K12531" t="str">
        <f>IF(OR(J12531&gt;Ограничения!$B$1,Sheet!G3599&gt;Ограничения!$B$2,Sheet!H3599&gt;Ограничения!$B$2,Sheet!I3599&gt;Ограничения!$B$2,),"Not compatible","Compatible")</f>
        <v>Compatible</v>
      </c>
      <c r="L12531">
        <f t="shared" si="992"/>
        <v>86057</v>
      </c>
      <c r="M12531" s="3">
        <f t="shared" si="993"/>
        <v>0</v>
      </c>
      <c r="N12531" s="3" t="str">
        <f t="shared" si="994"/>
        <v>N</v>
      </c>
      <c r="O12531" t="s">
        <v>28008</v>
      </c>
      <c r="Q12531" t="str">
        <f t="shared" si="995"/>
        <v>COPY 86057.dat sel\86057.dat</v>
      </c>
      <c r="R12531" t="str">
        <f>IF(ISNA(VLOOKUP(B12531,Rendered!$B$1:$C$1000,1,FALSE)),"N","Y")</f>
        <v>N</v>
      </c>
    </row>
    <row r="12532" spans="1:18" hidden="1" x14ac:dyDescent="0.35">
      <c r="A12532" t="s">
        <v>6329</v>
      </c>
      <c r="B12532" t="s">
        <v>6638</v>
      </c>
      <c r="C12532" t="s">
        <v>6639</v>
      </c>
      <c r="D12532" t="s">
        <v>27</v>
      </c>
      <c r="E12532">
        <v>2009</v>
      </c>
      <c r="F12532">
        <v>2021</v>
      </c>
      <c r="J12532">
        <f t="shared" si="991"/>
        <v>0</v>
      </c>
      <c r="K12532" t="str">
        <f>IF(OR(J12532&gt;Ограничения!$B$1,Sheet!G3600&gt;Ограничения!$B$2,Sheet!H3600&gt;Ограничения!$B$2,Sheet!I3600&gt;Ограничения!$B$2,),"Not compatible","Compatible")</f>
        <v>Compatible</v>
      </c>
      <c r="L12532">
        <f t="shared" si="992"/>
        <v>86058</v>
      </c>
      <c r="M12532" s="3">
        <f t="shared" si="993"/>
        <v>0</v>
      </c>
      <c r="N12532" s="3" t="str">
        <f t="shared" si="994"/>
        <v>N</v>
      </c>
      <c r="O12532" t="s">
        <v>28008</v>
      </c>
      <c r="Q12532" t="str">
        <f t="shared" si="995"/>
        <v>COPY 86058.dat sel\86058.dat</v>
      </c>
      <c r="R12532" t="str">
        <f>IF(ISNA(VLOOKUP(B12532,Rendered!$B$1:$C$1000,1,FALSE)),"N","Y")</f>
        <v>N</v>
      </c>
    </row>
    <row r="12533" spans="1:18" hidden="1" x14ac:dyDescent="0.35">
      <c r="A12533" t="s">
        <v>6329</v>
      </c>
      <c r="B12533" t="s">
        <v>6640</v>
      </c>
      <c r="C12533" t="s">
        <v>6641</v>
      </c>
      <c r="D12533" t="s">
        <v>13</v>
      </c>
      <c r="E12533">
        <v>2009</v>
      </c>
      <c r="F12533">
        <v>2016</v>
      </c>
      <c r="J12533">
        <f t="shared" si="991"/>
        <v>0</v>
      </c>
      <c r="K12533" t="str">
        <f>IF(OR(J12533&gt;Ограничения!$B$1,Sheet!G3601&gt;Ограничения!$B$2,Sheet!H3601&gt;Ограничения!$B$2,Sheet!I3601&gt;Ограничения!$B$2,),"Not compatible","Compatible")</f>
        <v>Compatible</v>
      </c>
      <c r="L12533">
        <f t="shared" si="992"/>
        <v>86055</v>
      </c>
      <c r="M12533" s="3">
        <f t="shared" si="993"/>
        <v>0</v>
      </c>
      <c r="N12533" s="3" t="str">
        <f t="shared" si="994"/>
        <v>N</v>
      </c>
      <c r="O12533" t="s">
        <v>28008</v>
      </c>
      <c r="Q12533" t="str">
        <f t="shared" si="995"/>
        <v>COPY 86055.dat sel\86055.dat</v>
      </c>
      <c r="R12533" t="str">
        <f>IF(ISNA(VLOOKUP(B12533,Rendered!$B$1:$C$1000,1,FALSE)),"N","Y")</f>
        <v>N</v>
      </c>
    </row>
    <row r="12534" spans="1:18" hidden="1" x14ac:dyDescent="0.35">
      <c r="A12534" t="s">
        <v>6329</v>
      </c>
      <c r="B12534" t="s">
        <v>6642</v>
      </c>
      <c r="C12534" t="s">
        <v>6643</v>
      </c>
      <c r="D12534" t="s">
        <v>13</v>
      </c>
      <c r="E12534">
        <v>2009</v>
      </c>
      <c r="F12534">
        <v>2016</v>
      </c>
      <c r="J12534">
        <f t="shared" si="991"/>
        <v>0</v>
      </c>
      <c r="K12534" t="str">
        <f>IF(OR(J12534&gt;Ограничения!$B$1,Sheet!G3602&gt;Ограничения!$B$2,Sheet!H3602&gt;Ограничения!$B$2,Sheet!I3602&gt;Ограничения!$B$2,),"Not compatible","Compatible")</f>
        <v>Compatible</v>
      </c>
      <c r="L12534">
        <f t="shared" si="992"/>
        <v>86056</v>
      </c>
      <c r="M12534" s="3">
        <f t="shared" si="993"/>
        <v>0</v>
      </c>
      <c r="N12534" s="3" t="str">
        <f t="shared" si="994"/>
        <v>N</v>
      </c>
      <c r="O12534" t="s">
        <v>28008</v>
      </c>
      <c r="Q12534" t="str">
        <f t="shared" si="995"/>
        <v>COPY 86056.dat sel\86056.dat</v>
      </c>
      <c r="R12534" t="str">
        <f>IF(ISNA(VLOOKUP(B12534,Rendered!$B$1:$C$1000,1,FALSE)),"N","Y")</f>
        <v>N</v>
      </c>
    </row>
    <row r="12535" spans="1:18" hidden="1" x14ac:dyDescent="0.35">
      <c r="A12535" t="s">
        <v>12017</v>
      </c>
      <c r="B12535" t="s">
        <v>12018</v>
      </c>
      <c r="C12535" t="s">
        <v>12019</v>
      </c>
      <c r="D12535" t="s">
        <v>978</v>
      </c>
      <c r="E12535">
        <v>2001</v>
      </c>
      <c r="F12535">
        <v>2022</v>
      </c>
      <c r="J12535">
        <f t="shared" si="991"/>
        <v>0</v>
      </c>
      <c r="K12535" t="str">
        <f>IF(OR(J12535&gt;Ограничения!$B$1,Sheet!G6269&gt;Ограничения!$B$2,Sheet!H6269&gt;Ограничения!$B$2,Sheet!I6269&gt;Ограничения!$B$2,),"Not compatible","Compatible")</f>
        <v>Compatible</v>
      </c>
      <c r="L12535">
        <f t="shared" si="992"/>
        <v>32474</v>
      </c>
      <c r="M12535" s="3">
        <f t="shared" si="993"/>
        <v>0.42857142857142855</v>
      </c>
      <c r="N12535" s="3" t="str">
        <f t="shared" si="994"/>
        <v>Y</v>
      </c>
      <c r="O12535" t="s">
        <v>28007</v>
      </c>
      <c r="P12535">
        <v>3</v>
      </c>
      <c r="Q12535" t="str">
        <f t="shared" si="995"/>
        <v>COPY 32474.dat sel\32474.dat</v>
      </c>
      <c r="R12535" t="str">
        <f>IF(ISNA(VLOOKUP(B12535,Rendered!$B$1:$C$1000,1,FALSE)),"N","Y")</f>
        <v>N</v>
      </c>
    </row>
    <row r="12536" spans="1:18" hidden="1" x14ac:dyDescent="0.35">
      <c r="A12536" t="s">
        <v>12017</v>
      </c>
      <c r="B12536" t="s">
        <v>12020</v>
      </c>
      <c r="C12536" t="s">
        <v>12021</v>
      </c>
      <c r="D12536" t="s">
        <v>292</v>
      </c>
      <c r="E12536">
        <v>1999</v>
      </c>
      <c r="F12536">
        <v>2010</v>
      </c>
      <c r="G12536">
        <v>3</v>
      </c>
      <c r="H12536">
        <v>6.5</v>
      </c>
      <c r="I12536">
        <v>1.3</v>
      </c>
      <c r="J12536">
        <f t="shared" si="991"/>
        <v>10.8</v>
      </c>
      <c r="K12536" t="str">
        <f>IF(OR(J12536&gt;Ограничения!$B$1,Sheet!G6270&gt;Ограничения!$B$2,Sheet!H6270&gt;Ограничения!$B$2,Sheet!I6270&gt;Ограничения!$B$2,),"Not compatible","Compatible")</f>
        <v>Compatible</v>
      </c>
      <c r="L12536">
        <f t="shared" si="992"/>
        <v>32173</v>
      </c>
      <c r="M12536" s="3">
        <f t="shared" si="993"/>
        <v>0</v>
      </c>
      <c r="N12536" s="3" t="str">
        <f t="shared" si="994"/>
        <v>Y</v>
      </c>
      <c r="O12536" t="s">
        <v>28007</v>
      </c>
      <c r="P12536">
        <v>3</v>
      </c>
      <c r="Q12536" t="str">
        <f t="shared" si="995"/>
        <v>COPY 32173.dat sel\32173.dat</v>
      </c>
      <c r="R12536" t="str">
        <f>IF(ISNA(VLOOKUP(B12536,Rendered!$B$1:$C$1000,1,FALSE)),"N","Y")</f>
        <v>N</v>
      </c>
    </row>
    <row r="12537" spans="1:18" hidden="1" x14ac:dyDescent="0.35">
      <c r="A12537" t="s">
        <v>12017</v>
      </c>
      <c r="B12537" t="s">
        <v>12022</v>
      </c>
      <c r="C12537" t="s">
        <v>12023</v>
      </c>
      <c r="D12537" t="s">
        <v>13</v>
      </c>
      <c r="E12537">
        <v>2022</v>
      </c>
      <c r="F12537">
        <v>2022</v>
      </c>
      <c r="J12537">
        <f t="shared" si="991"/>
        <v>0</v>
      </c>
      <c r="K12537" t="str">
        <f>IF(OR(J12537&gt;Ограничения!$B$1,Sheet!G6271&gt;Ограничения!$B$2,Sheet!H6271&gt;Ограничения!$B$2,Sheet!I6271&gt;Ограничения!$B$2,),"Not compatible","Compatible")</f>
        <v>Compatible</v>
      </c>
      <c r="L12537">
        <f t="shared" si="992"/>
        <v>1938</v>
      </c>
      <c r="M12537" s="3">
        <f t="shared" si="993"/>
        <v>0</v>
      </c>
      <c r="N12537" s="3" t="str">
        <f t="shared" si="994"/>
        <v>N</v>
      </c>
      <c r="O12537" t="s">
        <v>28007</v>
      </c>
      <c r="P12537">
        <v>3</v>
      </c>
      <c r="Q12537" t="str">
        <f t="shared" si="995"/>
        <v>COPY 1938.dat sel\1938.dat</v>
      </c>
      <c r="R12537" t="str">
        <f>IF(ISNA(VLOOKUP(B12537,Rendered!$B$1:$C$1000,1,FALSE)),"N","Y")</f>
        <v>N</v>
      </c>
    </row>
    <row r="12538" spans="1:18" hidden="1" x14ac:dyDescent="0.35">
      <c r="A12538" t="s">
        <v>12017</v>
      </c>
      <c r="B12538" t="s">
        <v>12024</v>
      </c>
      <c r="C12538" t="s">
        <v>12025</v>
      </c>
      <c r="D12538" t="s">
        <v>13</v>
      </c>
      <c r="E12538">
        <v>2003</v>
      </c>
      <c r="F12538">
        <v>2003</v>
      </c>
      <c r="J12538">
        <f t="shared" si="991"/>
        <v>0</v>
      </c>
      <c r="K12538" t="str">
        <f>IF(OR(J12538&gt;Ограничения!$B$1,Sheet!G6272&gt;Ограничения!$B$2,Sheet!H6272&gt;Ограничения!$B$2,Sheet!I6272&gt;Ограничения!$B$2,),"Not compatible","Compatible")</f>
        <v>Compatible</v>
      </c>
      <c r="L12538" t="str">
        <f t="shared" si="992"/>
        <v>Модификация</v>
      </c>
      <c r="M12538" s="3">
        <f t="shared" si="993"/>
        <v>0</v>
      </c>
      <c r="N12538" s="3" t="str">
        <f t="shared" si="994"/>
        <v>N</v>
      </c>
      <c r="O12538" t="s">
        <v>28008</v>
      </c>
      <c r="Q12538" t="str">
        <f t="shared" si="995"/>
        <v>COPY 32474pb001.dat sel\32474pb001.dat</v>
      </c>
      <c r="R12538" t="str">
        <f>IF(ISNA(VLOOKUP(B12538,Rendered!$B$1:$C$1000,1,FALSE)),"N","Y")</f>
        <v>N</v>
      </c>
    </row>
    <row r="12539" spans="1:18" hidden="1" x14ac:dyDescent="0.35">
      <c r="A12539" t="s">
        <v>12017</v>
      </c>
      <c r="B12539" t="s">
        <v>12026</v>
      </c>
      <c r="C12539" t="s">
        <v>12027</v>
      </c>
      <c r="D12539" t="s">
        <v>13</v>
      </c>
      <c r="E12539">
        <v>2014</v>
      </c>
      <c r="F12539">
        <v>2019</v>
      </c>
      <c r="J12539">
        <f t="shared" si="991"/>
        <v>0</v>
      </c>
      <c r="K12539" t="str">
        <f>IF(OR(J12539&gt;Ограничения!$B$1,Sheet!G6273&gt;Ограничения!$B$2,Sheet!H6273&gt;Ограничения!$B$2,Sheet!I6273&gt;Ограничения!$B$2,),"Not compatible","Compatible")</f>
        <v>Compatible</v>
      </c>
      <c r="L12539" t="str">
        <f t="shared" si="992"/>
        <v>Модификация</v>
      </c>
      <c r="M12539" s="3">
        <f t="shared" si="993"/>
        <v>0</v>
      </c>
      <c r="N12539" s="3" t="str">
        <f t="shared" si="994"/>
        <v>N</v>
      </c>
      <c r="O12539" t="s">
        <v>28008</v>
      </c>
      <c r="Q12539" t="str">
        <f t="shared" si="995"/>
        <v>COPY 32474pb002.dat sel\32474pb002.dat</v>
      </c>
      <c r="R12539" t="str">
        <f>IF(ISNA(VLOOKUP(B12539,Rendered!$B$1:$C$1000,1,FALSE)),"N","Y")</f>
        <v>N</v>
      </c>
    </row>
    <row r="12540" spans="1:18" hidden="1" x14ac:dyDescent="0.35">
      <c r="A12540" t="s">
        <v>12017</v>
      </c>
      <c r="B12540" t="s">
        <v>12028</v>
      </c>
      <c r="C12540" t="s">
        <v>12029</v>
      </c>
      <c r="D12540" t="s">
        <v>13</v>
      </c>
      <c r="E12540">
        <v>2021</v>
      </c>
      <c r="F12540">
        <v>2022</v>
      </c>
      <c r="J12540">
        <f t="shared" si="991"/>
        <v>0</v>
      </c>
      <c r="K12540" t="str">
        <f>IF(OR(J12540&gt;Ограничения!$B$1,Sheet!G6274&gt;Ограничения!$B$2,Sheet!H6274&gt;Ограничения!$B$2,Sheet!I6274&gt;Ограничения!$B$2,),"Not compatible","Compatible")</f>
        <v>Compatible</v>
      </c>
      <c r="L12540" t="str">
        <f t="shared" si="992"/>
        <v>Модификация</v>
      </c>
      <c r="M12540" s="3">
        <f t="shared" si="993"/>
        <v>0</v>
      </c>
      <c r="N12540" s="3" t="str">
        <f t="shared" si="994"/>
        <v>N</v>
      </c>
      <c r="O12540" t="s">
        <v>28008</v>
      </c>
      <c r="Q12540" t="str">
        <f t="shared" si="995"/>
        <v>COPY 32474pb019.dat sel\32474pb019.dat</v>
      </c>
      <c r="R12540" t="str">
        <f>IF(ISNA(VLOOKUP(B12540,Rendered!$B$1:$C$1000,1,FALSE)),"N","Y")</f>
        <v>N</v>
      </c>
    </row>
    <row r="12541" spans="1:18" hidden="1" x14ac:dyDescent="0.35">
      <c r="A12541" t="s">
        <v>12017</v>
      </c>
      <c r="B12541" t="s">
        <v>12030</v>
      </c>
      <c r="C12541" t="s">
        <v>12031</v>
      </c>
      <c r="D12541" t="s">
        <v>13</v>
      </c>
      <c r="E12541">
        <v>2016</v>
      </c>
      <c r="F12541">
        <v>2019</v>
      </c>
      <c r="J12541">
        <f t="shared" si="991"/>
        <v>0</v>
      </c>
      <c r="K12541" t="str">
        <f>IF(OR(J12541&gt;Ограничения!$B$1,Sheet!G6275&gt;Ограничения!$B$2,Sheet!H6275&gt;Ограничения!$B$2,Sheet!I6275&gt;Ограничения!$B$2,),"Not compatible","Compatible")</f>
        <v>Compatible</v>
      </c>
      <c r="L12541" t="str">
        <f t="shared" si="992"/>
        <v>Модификация</v>
      </c>
      <c r="M12541" s="3">
        <f t="shared" si="993"/>
        <v>0</v>
      </c>
      <c r="N12541" s="3" t="str">
        <f t="shared" si="994"/>
        <v>N</v>
      </c>
      <c r="O12541" t="s">
        <v>28008</v>
      </c>
      <c r="Q12541" t="str">
        <f t="shared" si="995"/>
        <v>COPY 32474pb003.dat sel\32474pb003.dat</v>
      </c>
      <c r="R12541" t="str">
        <f>IF(ISNA(VLOOKUP(B12541,Rendered!$B$1:$C$1000,1,FALSE)),"N","Y")</f>
        <v>N</v>
      </c>
    </row>
    <row r="12542" spans="1:18" hidden="1" x14ac:dyDescent="0.35">
      <c r="A12542" t="s">
        <v>12017</v>
      </c>
      <c r="B12542" t="s">
        <v>12032</v>
      </c>
      <c r="C12542" t="s">
        <v>12033</v>
      </c>
      <c r="D12542" t="s">
        <v>13</v>
      </c>
      <c r="E12542">
        <v>2017</v>
      </c>
      <c r="F12542">
        <v>2017</v>
      </c>
      <c r="J12542">
        <f t="shared" si="991"/>
        <v>0</v>
      </c>
      <c r="K12542" t="str">
        <f>IF(OR(J12542&gt;Ограничения!$B$1,Sheet!G6276&gt;Ограничения!$B$2,Sheet!H6276&gt;Ограничения!$B$2,Sheet!I6276&gt;Ограничения!$B$2,),"Not compatible","Compatible")</f>
        <v>Compatible</v>
      </c>
      <c r="L12542" t="str">
        <f t="shared" si="992"/>
        <v>Модификация</v>
      </c>
      <c r="M12542" s="3">
        <f t="shared" si="993"/>
        <v>0</v>
      </c>
      <c r="N12542" s="3" t="str">
        <f t="shared" si="994"/>
        <v>N</v>
      </c>
      <c r="O12542" t="s">
        <v>28008</v>
      </c>
      <c r="Q12542" t="str">
        <f t="shared" si="995"/>
        <v>COPY 32474pb009.dat sel\32474pb009.dat</v>
      </c>
      <c r="R12542" t="str">
        <f>IF(ISNA(VLOOKUP(B12542,Rendered!$B$1:$C$1000,1,FALSE)),"N","Y")</f>
        <v>N</v>
      </c>
    </row>
    <row r="12543" spans="1:18" hidden="1" x14ac:dyDescent="0.35">
      <c r="A12543" t="s">
        <v>12017</v>
      </c>
      <c r="B12543" t="s">
        <v>12034</v>
      </c>
      <c r="C12543" t="s">
        <v>12035</v>
      </c>
      <c r="D12543" t="s">
        <v>13</v>
      </c>
      <c r="E12543">
        <v>2021</v>
      </c>
      <c r="F12543">
        <v>2021</v>
      </c>
      <c r="J12543">
        <f t="shared" si="991"/>
        <v>0</v>
      </c>
      <c r="K12543" t="str">
        <f>IF(OR(J12543&gt;Ограничения!$B$1,Sheet!G6277&gt;Ограничения!$B$2,Sheet!H6277&gt;Ограничения!$B$2,Sheet!I6277&gt;Ограничения!$B$2,),"Not compatible","Compatible")</f>
        <v>Compatible</v>
      </c>
      <c r="L12543" t="str">
        <f t="shared" si="992"/>
        <v>Модификация</v>
      </c>
      <c r="M12543" s="3">
        <f t="shared" si="993"/>
        <v>0</v>
      </c>
      <c r="N12543" s="3" t="str">
        <f t="shared" si="994"/>
        <v>N</v>
      </c>
      <c r="O12543" t="s">
        <v>28008</v>
      </c>
      <c r="Q12543" t="str">
        <f t="shared" si="995"/>
        <v>COPY 32474pb018.dat sel\32474pb018.dat</v>
      </c>
      <c r="R12543" t="str">
        <f>IF(ISNA(VLOOKUP(B12543,Rendered!$B$1:$C$1000,1,FALSE)),"N","Y")</f>
        <v>N</v>
      </c>
    </row>
    <row r="12544" spans="1:18" hidden="1" x14ac:dyDescent="0.35">
      <c r="A12544" t="s">
        <v>12017</v>
      </c>
      <c r="B12544" t="s">
        <v>12036</v>
      </c>
      <c r="C12544" t="s">
        <v>12037</v>
      </c>
      <c r="D12544" t="s">
        <v>30</v>
      </c>
      <c r="E12544">
        <v>1999</v>
      </c>
      <c r="F12544">
        <v>2001</v>
      </c>
      <c r="J12544">
        <f t="shared" si="991"/>
        <v>0</v>
      </c>
      <c r="K12544" t="str">
        <f>IF(OR(J12544&gt;Ограничения!$B$1,Sheet!G6278&gt;Ограничения!$B$2,Sheet!H6278&gt;Ограничения!$B$2,Sheet!I6278&gt;Ограничения!$B$2,),"Not compatible","Compatible")</f>
        <v>Compatible</v>
      </c>
      <c r="L12544">
        <f t="shared" si="992"/>
        <v>32170</v>
      </c>
      <c r="M12544" s="3">
        <f t="shared" si="993"/>
        <v>0</v>
      </c>
      <c r="N12544" s="3" t="str">
        <f t="shared" si="994"/>
        <v>N</v>
      </c>
      <c r="O12544" t="s">
        <v>28008</v>
      </c>
      <c r="Q12544" t="str">
        <f t="shared" si="995"/>
        <v>COPY 32170.dat sel\32170.dat</v>
      </c>
      <c r="R12544" t="str">
        <f>IF(ISNA(VLOOKUP(B12544,Rendered!$B$1:$C$1000,1,FALSE)),"N","Y")</f>
        <v>N</v>
      </c>
    </row>
    <row r="12545" spans="1:18" hidden="1" x14ac:dyDescent="0.35">
      <c r="A12545" t="s">
        <v>12017</v>
      </c>
      <c r="B12545" t="s">
        <v>12038</v>
      </c>
      <c r="C12545" t="s">
        <v>12039</v>
      </c>
      <c r="D12545" t="s">
        <v>13</v>
      </c>
      <c r="E12545">
        <v>2021</v>
      </c>
      <c r="F12545">
        <v>2022</v>
      </c>
      <c r="J12545">
        <f t="shared" si="991"/>
        <v>0</v>
      </c>
      <c r="K12545" t="str">
        <f>IF(OR(J12545&gt;Ограничения!$B$1,Sheet!G6279&gt;Ограничения!$B$2,Sheet!H6279&gt;Ограничения!$B$2,Sheet!I6279&gt;Ограничения!$B$2,),"Not compatible","Compatible")</f>
        <v>Compatible</v>
      </c>
      <c r="L12545" t="str">
        <f t="shared" si="992"/>
        <v>Модификация</v>
      </c>
      <c r="M12545" s="3">
        <f t="shared" si="993"/>
        <v>0</v>
      </c>
      <c r="N12545" s="3" t="str">
        <f t="shared" si="994"/>
        <v>N</v>
      </c>
      <c r="O12545" t="s">
        <v>28008</v>
      </c>
      <c r="Q12545" t="str">
        <f t="shared" si="995"/>
        <v>COPY 32474pb021.dat sel\32474pb021.dat</v>
      </c>
      <c r="R12545" t="str">
        <f>IF(ISNA(VLOOKUP(B12545,Rendered!$B$1:$C$1000,1,FALSE)),"N","Y")</f>
        <v>N</v>
      </c>
    </row>
    <row r="12546" spans="1:18" hidden="1" x14ac:dyDescent="0.35">
      <c r="A12546" t="s">
        <v>12017</v>
      </c>
      <c r="B12546" t="s">
        <v>12040</v>
      </c>
      <c r="C12546" t="s">
        <v>12041</v>
      </c>
      <c r="D12546" t="s">
        <v>13</v>
      </c>
      <c r="E12546">
        <v>2016</v>
      </c>
      <c r="F12546">
        <v>2016</v>
      </c>
      <c r="J12546">
        <f t="shared" ref="J12546:J12609" si="996">SUM(G12546:I12546)</f>
        <v>0</v>
      </c>
      <c r="K12546" t="str">
        <f>IF(OR(J12546&gt;Ограничения!$B$1,Sheet!G6280&gt;Ограничения!$B$2,Sheet!H6280&gt;Ограничения!$B$2,Sheet!I6280&gt;Ограничения!$B$2,),"Not compatible","Compatible")</f>
        <v>Compatible</v>
      </c>
      <c r="L12546" t="str">
        <f t="shared" ref="L12546:L12609" si="997">IFERROR(B12546+1-1,"Модификация")</f>
        <v>Модификация</v>
      </c>
      <c r="M12546" s="3">
        <f t="shared" si="993"/>
        <v>0</v>
      </c>
      <c r="N12546" s="3" t="str">
        <f t="shared" si="994"/>
        <v>N</v>
      </c>
      <c r="O12546" t="s">
        <v>28008</v>
      </c>
      <c r="Q12546" t="str">
        <f t="shared" si="995"/>
        <v>COPY 32474pb004.dat sel\32474pb004.dat</v>
      </c>
      <c r="R12546" t="str">
        <f>IF(ISNA(VLOOKUP(B12546,Rendered!$B$1:$C$1000,1,FALSE)),"N","Y")</f>
        <v>N</v>
      </c>
    </row>
    <row r="12547" spans="1:18" hidden="1" x14ac:dyDescent="0.35">
      <c r="A12547" t="s">
        <v>12017</v>
      </c>
      <c r="B12547" t="s">
        <v>12042</v>
      </c>
      <c r="C12547" t="s">
        <v>12043</v>
      </c>
      <c r="D12547" t="s">
        <v>13</v>
      </c>
      <c r="E12547">
        <v>2016</v>
      </c>
      <c r="F12547">
        <v>2016</v>
      </c>
      <c r="J12547">
        <f t="shared" si="996"/>
        <v>0</v>
      </c>
      <c r="K12547" t="str">
        <f>IF(OR(J12547&gt;Ограничения!$B$1,Sheet!G6281&gt;Ограничения!$B$2,Sheet!H6281&gt;Ограничения!$B$2,Sheet!I6281&gt;Ограничения!$B$2,),"Not compatible","Compatible")</f>
        <v>Compatible</v>
      </c>
      <c r="L12547" t="str">
        <f t="shared" si="997"/>
        <v>Модификация</v>
      </c>
      <c r="M12547" s="3">
        <f t="shared" ref="M12547:M12610" si="998">IF(ISERR(FIND(C12547,C12548)),0,LEN(C12547)/LEN(C12548))</f>
        <v>0</v>
      </c>
      <c r="N12547" s="3" t="str">
        <f t="shared" ref="N12547:N12610" si="999">IF(OR(M12547&gt;0,M12546&gt;0),"Y","N")</f>
        <v>N</v>
      </c>
      <c r="O12547" t="s">
        <v>28008</v>
      </c>
      <c r="Q12547" t="str">
        <f t="shared" si="995"/>
        <v>COPY 32474pb005.dat sel\32474pb005.dat</v>
      </c>
      <c r="R12547" t="str">
        <f>IF(ISNA(VLOOKUP(B12547,Rendered!$B$1:$C$1000,1,FALSE)),"N","Y")</f>
        <v>N</v>
      </c>
    </row>
    <row r="12548" spans="1:18" hidden="1" x14ac:dyDescent="0.35">
      <c r="A12548" t="s">
        <v>12017</v>
      </c>
      <c r="B12548" t="s">
        <v>12044</v>
      </c>
      <c r="C12548" t="s">
        <v>12045</v>
      </c>
      <c r="D12548" t="s">
        <v>13</v>
      </c>
      <c r="E12548">
        <v>2016</v>
      </c>
      <c r="F12548">
        <v>2016</v>
      </c>
      <c r="J12548">
        <f t="shared" si="996"/>
        <v>0</v>
      </c>
      <c r="K12548" t="str">
        <f>IF(OR(J12548&gt;Ограничения!$B$1,Sheet!G6282&gt;Ограничения!$B$2,Sheet!H6282&gt;Ограничения!$B$2,Sheet!I6282&gt;Ограничения!$B$2,),"Not compatible","Compatible")</f>
        <v>Compatible</v>
      </c>
      <c r="L12548" t="str">
        <f t="shared" si="997"/>
        <v>Модификация</v>
      </c>
      <c r="M12548" s="3">
        <f t="shared" si="998"/>
        <v>0</v>
      </c>
      <c r="N12548" s="3" t="str">
        <f t="shared" si="999"/>
        <v>N</v>
      </c>
      <c r="O12548" t="s">
        <v>28008</v>
      </c>
      <c r="Q12548" t="str">
        <f t="shared" si="995"/>
        <v>COPY 32474pb006.dat sel\32474pb006.dat</v>
      </c>
      <c r="R12548" t="str">
        <f>IF(ISNA(VLOOKUP(B12548,Rendered!$B$1:$C$1000,1,FALSE)),"N","Y")</f>
        <v>N</v>
      </c>
    </row>
    <row r="12549" spans="1:18" hidden="1" x14ac:dyDescent="0.35">
      <c r="A12549" t="s">
        <v>12017</v>
      </c>
      <c r="B12549" t="s">
        <v>12046</v>
      </c>
      <c r="C12549" t="s">
        <v>12047</v>
      </c>
      <c r="D12549" t="s">
        <v>13</v>
      </c>
      <c r="E12549">
        <v>2016</v>
      </c>
      <c r="F12549">
        <v>2016</v>
      </c>
      <c r="J12549">
        <f t="shared" si="996"/>
        <v>0</v>
      </c>
      <c r="K12549" t="str">
        <f>IF(OR(J12549&gt;Ограничения!$B$1,Sheet!G6283&gt;Ограничения!$B$2,Sheet!H6283&gt;Ограничения!$B$2,Sheet!I6283&gt;Ограничения!$B$2,),"Not compatible","Compatible")</f>
        <v>Compatible</v>
      </c>
      <c r="L12549" t="str">
        <f t="shared" si="997"/>
        <v>Модификация</v>
      </c>
      <c r="M12549" s="3">
        <f t="shared" si="998"/>
        <v>0</v>
      </c>
      <c r="N12549" s="3" t="str">
        <f t="shared" si="999"/>
        <v>N</v>
      </c>
      <c r="O12549" t="s">
        <v>28008</v>
      </c>
      <c r="Q12549" t="str">
        <f t="shared" si="995"/>
        <v>COPY 32474pb007.dat sel\32474pb007.dat</v>
      </c>
      <c r="R12549" t="str">
        <f>IF(ISNA(VLOOKUP(B12549,Rendered!$B$1:$C$1000,1,FALSE)),"N","Y")</f>
        <v>N</v>
      </c>
    </row>
    <row r="12550" spans="1:18" hidden="1" x14ac:dyDescent="0.35">
      <c r="A12550" t="s">
        <v>12017</v>
      </c>
      <c r="B12550" t="s">
        <v>12048</v>
      </c>
      <c r="C12550" t="s">
        <v>12049</v>
      </c>
      <c r="D12550" t="s">
        <v>13</v>
      </c>
      <c r="E12550">
        <v>2016</v>
      </c>
      <c r="F12550">
        <v>2016</v>
      </c>
      <c r="J12550">
        <f t="shared" si="996"/>
        <v>0</v>
      </c>
      <c r="K12550" t="str">
        <f>IF(OR(J12550&gt;Ограничения!$B$1,Sheet!G6284&gt;Ограничения!$B$2,Sheet!H6284&gt;Ограничения!$B$2,Sheet!I6284&gt;Ограничения!$B$2,),"Not compatible","Compatible")</f>
        <v>Compatible</v>
      </c>
      <c r="L12550" t="str">
        <f t="shared" si="997"/>
        <v>Модификация</v>
      </c>
      <c r="M12550" s="3">
        <f t="shared" si="998"/>
        <v>0</v>
      </c>
      <c r="N12550" s="3" t="str">
        <f t="shared" si="999"/>
        <v>N</v>
      </c>
      <c r="O12550" t="s">
        <v>28008</v>
      </c>
      <c r="Q12550" t="str">
        <f t="shared" si="995"/>
        <v>COPY 32474pb008.dat sel\32474pb008.dat</v>
      </c>
      <c r="R12550" t="str">
        <f>IF(ISNA(VLOOKUP(B12550,Rendered!$B$1:$C$1000,1,FALSE)),"N","Y")</f>
        <v>N</v>
      </c>
    </row>
    <row r="12551" spans="1:18" hidden="1" x14ac:dyDescent="0.35">
      <c r="A12551" t="s">
        <v>12017</v>
      </c>
      <c r="B12551" t="s">
        <v>12050</v>
      </c>
      <c r="C12551" t="s">
        <v>12051</v>
      </c>
      <c r="D12551" t="s">
        <v>13</v>
      </c>
      <c r="E12551">
        <v>2021</v>
      </c>
      <c r="F12551">
        <v>2021</v>
      </c>
      <c r="J12551">
        <f t="shared" si="996"/>
        <v>0</v>
      </c>
      <c r="K12551" t="str">
        <f>IF(OR(J12551&gt;Ограничения!$B$1,Sheet!G6285&gt;Ограничения!$B$2,Sheet!H6285&gt;Ограничения!$B$2,Sheet!I6285&gt;Ограничения!$B$2,),"Not compatible","Compatible")</f>
        <v>Compatible</v>
      </c>
      <c r="L12551" t="str">
        <f t="shared" si="997"/>
        <v>Модификация</v>
      </c>
      <c r="M12551" s="3">
        <f t="shared" si="998"/>
        <v>0</v>
      </c>
      <c r="N12551" s="3" t="str">
        <f t="shared" si="999"/>
        <v>N</v>
      </c>
      <c r="O12551" t="s">
        <v>28008</v>
      </c>
      <c r="Q12551" t="str">
        <f t="shared" si="995"/>
        <v>COPY 32474pb017.dat sel\32474pb017.dat</v>
      </c>
      <c r="R12551" t="str">
        <f>IF(ISNA(VLOOKUP(B12551,Rendered!$B$1:$C$1000,1,FALSE)),"N","Y")</f>
        <v>N</v>
      </c>
    </row>
    <row r="12552" spans="1:18" hidden="1" x14ac:dyDescent="0.35">
      <c r="A12552" t="s">
        <v>12017</v>
      </c>
      <c r="B12552" t="s">
        <v>12052</v>
      </c>
      <c r="C12552" t="s">
        <v>12053</v>
      </c>
      <c r="D12552" t="s">
        <v>13</v>
      </c>
      <c r="E12552">
        <v>2017</v>
      </c>
      <c r="F12552">
        <v>2017</v>
      </c>
      <c r="J12552">
        <f t="shared" si="996"/>
        <v>0</v>
      </c>
      <c r="K12552" t="str">
        <f>IF(OR(J12552&gt;Ограничения!$B$1,Sheet!G6286&gt;Ограничения!$B$2,Sheet!H6286&gt;Ограничения!$B$2,Sheet!I6286&gt;Ограничения!$B$2,),"Not compatible","Compatible")</f>
        <v>Compatible</v>
      </c>
      <c r="L12552" t="str">
        <f t="shared" si="997"/>
        <v>Модификация</v>
      </c>
      <c r="M12552" s="3">
        <f t="shared" si="998"/>
        <v>0</v>
      </c>
      <c r="N12552" s="3" t="str">
        <f t="shared" si="999"/>
        <v>N</v>
      </c>
      <c r="O12552" t="s">
        <v>28008</v>
      </c>
      <c r="Q12552" t="str">
        <f t="shared" si="995"/>
        <v>COPY 32474pb010.dat sel\32474pb010.dat</v>
      </c>
      <c r="R12552" t="str">
        <f>IF(ISNA(VLOOKUP(B12552,Rendered!$B$1:$C$1000,1,FALSE)),"N","Y")</f>
        <v>N</v>
      </c>
    </row>
    <row r="12553" spans="1:18" hidden="1" x14ac:dyDescent="0.35">
      <c r="A12553" t="s">
        <v>12017</v>
      </c>
      <c r="B12553" t="s">
        <v>12054</v>
      </c>
      <c r="C12553" t="s">
        <v>12055</v>
      </c>
      <c r="D12553" t="s">
        <v>13</v>
      </c>
      <c r="E12553">
        <v>2017</v>
      </c>
      <c r="F12553">
        <v>2017</v>
      </c>
      <c r="J12553">
        <f t="shared" si="996"/>
        <v>0</v>
      </c>
      <c r="K12553" t="str">
        <f>IF(OR(J12553&gt;Ограничения!$B$1,Sheet!G6287&gt;Ограничения!$B$2,Sheet!H6287&gt;Ограничения!$B$2,Sheet!I6287&gt;Ограничения!$B$2,),"Not compatible","Compatible")</f>
        <v>Compatible</v>
      </c>
      <c r="L12553" t="str">
        <f t="shared" si="997"/>
        <v>Модификация</v>
      </c>
      <c r="M12553" s="3">
        <f t="shared" si="998"/>
        <v>0</v>
      </c>
      <c r="N12553" s="3" t="str">
        <f t="shared" si="999"/>
        <v>N</v>
      </c>
      <c r="O12553" t="s">
        <v>28008</v>
      </c>
      <c r="Q12553" t="str">
        <f t="shared" si="995"/>
        <v>COPY 32474pb011.dat sel\32474pb011.dat</v>
      </c>
      <c r="R12553" t="str">
        <f>IF(ISNA(VLOOKUP(B12553,Rendered!$B$1:$C$1000,1,FALSE)),"N","Y")</f>
        <v>N</v>
      </c>
    </row>
    <row r="12554" spans="1:18" hidden="1" x14ac:dyDescent="0.35">
      <c r="A12554" t="s">
        <v>12017</v>
      </c>
      <c r="B12554" t="s">
        <v>12056</v>
      </c>
      <c r="C12554" t="s">
        <v>12057</v>
      </c>
      <c r="D12554" t="s">
        <v>13</v>
      </c>
      <c r="E12554">
        <v>2018</v>
      </c>
      <c r="F12554">
        <v>2018</v>
      </c>
      <c r="J12554">
        <f t="shared" si="996"/>
        <v>0</v>
      </c>
      <c r="K12554" t="str">
        <f>IF(OR(J12554&gt;Ограничения!$B$1,Sheet!G6288&gt;Ограничения!$B$2,Sheet!H6288&gt;Ограничения!$B$2,Sheet!I6288&gt;Ограничения!$B$2,),"Not compatible","Compatible")</f>
        <v>Compatible</v>
      </c>
      <c r="L12554" t="str">
        <f t="shared" si="997"/>
        <v>Модификация</v>
      </c>
      <c r="M12554" s="3">
        <f t="shared" si="998"/>
        <v>0</v>
      </c>
      <c r="N12554" s="3" t="str">
        <f t="shared" si="999"/>
        <v>N</v>
      </c>
      <c r="O12554" t="s">
        <v>28008</v>
      </c>
      <c r="Q12554" t="str">
        <f t="shared" si="995"/>
        <v>COPY 32474pb014.dat sel\32474pb014.dat</v>
      </c>
      <c r="R12554" t="str">
        <f>IF(ISNA(VLOOKUP(B12554,Rendered!$B$1:$C$1000,1,FALSE)),"N","Y")</f>
        <v>N</v>
      </c>
    </row>
    <row r="12555" spans="1:18" hidden="1" x14ac:dyDescent="0.35">
      <c r="A12555" t="s">
        <v>12017</v>
      </c>
      <c r="B12555" t="s">
        <v>12058</v>
      </c>
      <c r="C12555" t="s">
        <v>12059</v>
      </c>
      <c r="D12555" t="s">
        <v>13</v>
      </c>
      <c r="E12555">
        <v>2020</v>
      </c>
      <c r="F12555">
        <v>2022</v>
      </c>
      <c r="J12555">
        <f t="shared" si="996"/>
        <v>0</v>
      </c>
      <c r="K12555" t="str">
        <f>IF(OR(J12555&gt;Ограничения!$B$1,Sheet!G6289&gt;Ограничения!$B$2,Sheet!H6289&gt;Ограничения!$B$2,Sheet!I6289&gt;Ограничения!$B$2,),"Not compatible","Compatible")</f>
        <v>Compatible</v>
      </c>
      <c r="L12555" t="str">
        <f t="shared" si="997"/>
        <v>Модификация</v>
      </c>
      <c r="M12555" s="3">
        <f t="shared" si="998"/>
        <v>0</v>
      </c>
      <c r="N12555" s="3" t="str">
        <f t="shared" si="999"/>
        <v>N</v>
      </c>
      <c r="O12555" t="s">
        <v>28008</v>
      </c>
      <c r="Q12555" t="str">
        <f t="shared" si="995"/>
        <v>COPY 32474pb016.dat sel\32474pb016.dat</v>
      </c>
      <c r="R12555" t="str">
        <f>IF(ISNA(VLOOKUP(B12555,Rendered!$B$1:$C$1000,1,FALSE)),"N","Y")</f>
        <v>N</v>
      </c>
    </row>
    <row r="12556" spans="1:18" hidden="1" x14ac:dyDescent="0.35">
      <c r="A12556" t="s">
        <v>12017</v>
      </c>
      <c r="B12556" t="s">
        <v>12060</v>
      </c>
      <c r="C12556" t="s">
        <v>12061</v>
      </c>
      <c r="D12556" t="s">
        <v>13</v>
      </c>
      <c r="E12556">
        <v>2018</v>
      </c>
      <c r="F12556">
        <v>2018</v>
      </c>
      <c r="J12556">
        <f t="shared" si="996"/>
        <v>0</v>
      </c>
      <c r="K12556" t="str">
        <f>IF(OR(J12556&gt;Ограничения!$B$1,Sheet!G6290&gt;Ограничения!$B$2,Sheet!H6290&gt;Ограничения!$B$2,Sheet!I6290&gt;Ограничения!$B$2,),"Not compatible","Compatible")</f>
        <v>Compatible</v>
      </c>
      <c r="L12556" t="str">
        <f t="shared" si="997"/>
        <v>Модификация</v>
      </c>
      <c r="M12556" s="3">
        <f t="shared" si="998"/>
        <v>0</v>
      </c>
      <c r="N12556" s="3" t="str">
        <f t="shared" si="999"/>
        <v>N</v>
      </c>
      <c r="O12556" t="s">
        <v>28008</v>
      </c>
      <c r="Q12556" t="str">
        <f t="shared" si="995"/>
        <v>COPY 32474pb013.dat sel\32474pb013.dat</v>
      </c>
      <c r="R12556" t="str">
        <f>IF(ISNA(VLOOKUP(B12556,Rendered!$B$1:$C$1000,1,FALSE)),"N","Y")</f>
        <v>N</v>
      </c>
    </row>
    <row r="12557" spans="1:18" hidden="1" x14ac:dyDescent="0.35">
      <c r="A12557" t="s">
        <v>12017</v>
      </c>
      <c r="B12557" t="s">
        <v>12062</v>
      </c>
      <c r="C12557" t="s">
        <v>12063</v>
      </c>
      <c r="D12557" t="s">
        <v>13</v>
      </c>
      <c r="E12557">
        <v>2017</v>
      </c>
      <c r="F12557">
        <v>2017</v>
      </c>
      <c r="J12557">
        <f t="shared" si="996"/>
        <v>0</v>
      </c>
      <c r="K12557" t="str">
        <f>IF(OR(J12557&gt;Ограничения!$B$1,Sheet!G6291&gt;Ограничения!$B$2,Sheet!H6291&gt;Ограничения!$B$2,Sheet!I6291&gt;Ограничения!$B$2,),"Not compatible","Compatible")</f>
        <v>Compatible</v>
      </c>
      <c r="L12557" t="str">
        <f t="shared" si="997"/>
        <v>Модификация</v>
      </c>
      <c r="M12557" s="3">
        <f t="shared" si="998"/>
        <v>0</v>
      </c>
      <c r="N12557" s="3" t="str">
        <f t="shared" si="999"/>
        <v>N</v>
      </c>
      <c r="O12557" t="s">
        <v>28008</v>
      </c>
      <c r="Q12557" t="str">
        <f t="shared" si="995"/>
        <v>COPY 32474pb012.dat sel\32474pb012.dat</v>
      </c>
      <c r="R12557" t="str">
        <f>IF(ISNA(VLOOKUP(B12557,Rendered!$B$1:$C$1000,1,FALSE)),"N","Y")</f>
        <v>N</v>
      </c>
    </row>
    <row r="12558" spans="1:18" hidden="1" x14ac:dyDescent="0.35">
      <c r="A12558" t="s">
        <v>12017</v>
      </c>
      <c r="B12558" t="s">
        <v>12064</v>
      </c>
      <c r="C12558" t="s">
        <v>12065</v>
      </c>
      <c r="D12558" t="s">
        <v>27</v>
      </c>
      <c r="E12558">
        <v>2006</v>
      </c>
      <c r="F12558">
        <v>2022</v>
      </c>
      <c r="J12558">
        <f t="shared" si="996"/>
        <v>0</v>
      </c>
      <c r="K12558" t="str">
        <f>IF(OR(J12558&gt;Ограничения!$B$1,Sheet!G6292&gt;Ограничения!$B$2,Sheet!H6292&gt;Ограничения!$B$2,Sheet!I6292&gt;Ограничения!$B$2,),"Not compatible","Compatible")</f>
        <v>Compatible</v>
      </c>
      <c r="L12558">
        <f t="shared" si="997"/>
        <v>53585</v>
      </c>
      <c r="M12558" s="3">
        <f t="shared" si="998"/>
        <v>0</v>
      </c>
      <c r="N12558" s="3" t="str">
        <f t="shared" si="999"/>
        <v>N</v>
      </c>
      <c r="O12558" t="s">
        <v>28007</v>
      </c>
      <c r="P12558">
        <v>3</v>
      </c>
      <c r="Q12558" t="str">
        <f t="shared" si="995"/>
        <v>COPY 53585.dat sel\53585.dat</v>
      </c>
      <c r="R12558" t="str">
        <f>IF(ISNA(VLOOKUP(B12558,Rendered!$B$1:$C$1000,1,FALSE)),"N","Y")</f>
        <v>N</v>
      </c>
    </row>
    <row r="12559" spans="1:18" hidden="1" x14ac:dyDescent="0.35">
      <c r="A12559" t="s">
        <v>12017</v>
      </c>
      <c r="B12559" t="s">
        <v>12066</v>
      </c>
      <c r="C12559" t="s">
        <v>12067</v>
      </c>
      <c r="D12559" t="s">
        <v>13</v>
      </c>
      <c r="E12559">
        <v>2019</v>
      </c>
      <c r="F12559">
        <v>2019</v>
      </c>
      <c r="J12559">
        <f t="shared" si="996"/>
        <v>0</v>
      </c>
      <c r="K12559" t="str">
        <f>IF(OR(J12559&gt;Ограничения!$B$1,Sheet!G6293&gt;Ограничения!$B$2,Sheet!H6293&gt;Ограничения!$B$2,Sheet!I6293&gt;Ограничения!$B$2,),"Not compatible","Compatible")</f>
        <v>Compatible</v>
      </c>
      <c r="L12559" t="str">
        <f t="shared" si="997"/>
        <v>Модификация</v>
      </c>
      <c r="M12559" s="3">
        <f t="shared" si="998"/>
        <v>0</v>
      </c>
      <c r="N12559" s="3" t="str">
        <f t="shared" si="999"/>
        <v>N</v>
      </c>
      <c r="O12559" t="s">
        <v>28008</v>
      </c>
      <c r="Q12559" t="str">
        <f t="shared" si="995"/>
        <v>COPY 32474pb015.dat sel\32474pb015.dat</v>
      </c>
      <c r="R12559" t="str">
        <f>IF(ISNA(VLOOKUP(B12559,Rendered!$B$1:$C$1000,1,FALSE)),"N","Y")</f>
        <v>N</v>
      </c>
    </row>
    <row r="12560" spans="1:18" hidden="1" x14ac:dyDescent="0.35">
      <c r="A12560" t="s">
        <v>12017</v>
      </c>
      <c r="B12560" t="s">
        <v>12068</v>
      </c>
      <c r="C12560" t="s">
        <v>12069</v>
      </c>
      <c r="D12560" t="s">
        <v>13</v>
      </c>
      <c r="E12560">
        <v>2021</v>
      </c>
      <c r="F12560">
        <v>2021</v>
      </c>
      <c r="J12560">
        <f t="shared" si="996"/>
        <v>0</v>
      </c>
      <c r="K12560" t="str">
        <f>IF(OR(J12560&gt;Ограничения!$B$1,Sheet!G6294&gt;Ограничения!$B$2,Sheet!H6294&gt;Ограничения!$B$2,Sheet!I6294&gt;Ограничения!$B$2,),"Not compatible","Compatible")</f>
        <v>Compatible</v>
      </c>
      <c r="L12560" t="str">
        <f t="shared" si="997"/>
        <v>Модификация</v>
      </c>
      <c r="M12560" s="3">
        <f t="shared" si="998"/>
        <v>0</v>
      </c>
      <c r="N12560" s="3" t="str">
        <f t="shared" si="999"/>
        <v>N</v>
      </c>
      <c r="O12560" t="s">
        <v>28008</v>
      </c>
      <c r="Q12560" t="str">
        <f t="shared" si="995"/>
        <v>COPY 32474pb020.dat sel\32474pb020.dat</v>
      </c>
      <c r="R12560" t="str">
        <f>IF(ISNA(VLOOKUP(B12560,Rendered!$B$1:$C$1000,1,FALSE)),"N","Y")</f>
        <v>N</v>
      </c>
    </row>
    <row r="12561" spans="1:18" hidden="1" x14ac:dyDescent="0.35">
      <c r="A12561" t="s">
        <v>12017</v>
      </c>
      <c r="B12561" t="s">
        <v>12070</v>
      </c>
      <c r="C12561" t="s">
        <v>12071</v>
      </c>
      <c r="D12561" t="s">
        <v>13</v>
      </c>
      <c r="E12561">
        <v>2013</v>
      </c>
      <c r="F12561">
        <v>2016</v>
      </c>
      <c r="J12561">
        <f t="shared" si="996"/>
        <v>0</v>
      </c>
      <c r="K12561" t="str">
        <f>IF(OR(J12561&gt;Ограничения!$B$1,Sheet!G6295&gt;Ограничения!$B$2,Sheet!H6295&gt;Ограничения!$B$2,Sheet!I6295&gt;Ограничения!$B$2,),"Not compatible","Compatible")</f>
        <v>Compatible</v>
      </c>
      <c r="L12561">
        <f t="shared" si="997"/>
        <v>99948</v>
      </c>
      <c r="M12561" s="3">
        <f t="shared" si="998"/>
        <v>0</v>
      </c>
      <c r="N12561" s="3" t="str">
        <f t="shared" si="999"/>
        <v>N</v>
      </c>
      <c r="O12561" t="s">
        <v>28007</v>
      </c>
      <c r="P12561">
        <v>3</v>
      </c>
      <c r="Q12561" t="str">
        <f t="shared" si="995"/>
        <v>COPY 99948.dat sel\99948.dat</v>
      </c>
      <c r="R12561" t="str">
        <f>IF(ISNA(VLOOKUP(B12561,Rendered!$B$1:$C$1000,1,FALSE)),"N","Y")</f>
        <v>N</v>
      </c>
    </row>
    <row r="12562" spans="1:18" hidden="1" x14ac:dyDescent="0.35">
      <c r="A12562" t="s">
        <v>12017</v>
      </c>
      <c r="B12562" t="s">
        <v>12072</v>
      </c>
      <c r="C12562" t="s">
        <v>12073</v>
      </c>
      <c r="D12562" t="s">
        <v>27</v>
      </c>
      <c r="E12562">
        <v>1991</v>
      </c>
      <c r="F12562">
        <v>2008</v>
      </c>
      <c r="J12562">
        <f t="shared" si="996"/>
        <v>0</v>
      </c>
      <c r="K12562" t="str">
        <f>IF(OR(J12562&gt;Ограничения!$B$1,Sheet!G6296&gt;Ограничения!$B$2,Sheet!H6296&gt;Ограничения!$B$2,Sheet!I6296&gt;Ограничения!$B$2,),"Not compatible","Compatible")</f>
        <v>Compatible</v>
      </c>
      <c r="L12562">
        <f t="shared" si="997"/>
        <v>2907</v>
      </c>
      <c r="M12562" s="3">
        <f t="shared" si="998"/>
        <v>0</v>
      </c>
      <c r="N12562" s="3" t="str">
        <f t="shared" si="999"/>
        <v>N</v>
      </c>
      <c r="O12562" t="s">
        <v>28008</v>
      </c>
      <c r="Q12562" t="str">
        <f t="shared" si="995"/>
        <v>COPY 2907.dat sel\2907.dat</v>
      </c>
      <c r="R12562" t="str">
        <f>IF(ISNA(VLOOKUP(B12562,Rendered!$B$1:$C$1000,1,FALSE)),"N","Y")</f>
        <v>N</v>
      </c>
    </row>
    <row r="12563" spans="1:18" hidden="1" x14ac:dyDescent="0.35">
      <c r="A12563" t="s">
        <v>12017</v>
      </c>
      <c r="B12563" t="s">
        <v>12074</v>
      </c>
      <c r="C12563" t="s">
        <v>12075</v>
      </c>
      <c r="D12563" t="s">
        <v>7</v>
      </c>
      <c r="E12563">
        <v>2000</v>
      </c>
      <c r="F12563">
        <v>2007</v>
      </c>
      <c r="G12563">
        <v>3</v>
      </c>
      <c r="H12563">
        <v>5</v>
      </c>
      <c r="I12563">
        <v>1.7</v>
      </c>
      <c r="J12563">
        <f t="shared" si="996"/>
        <v>9.6999999999999993</v>
      </c>
      <c r="K12563" t="str">
        <f>IF(OR(J12563&gt;Ограничения!$B$1,Sheet!G6297&gt;Ограничения!$B$2,Sheet!H6297&gt;Ограничения!$B$2,Sheet!I6297&gt;Ограничения!$B$2,),"Not compatible","Compatible")</f>
        <v>Compatible</v>
      </c>
      <c r="L12563">
        <f t="shared" si="997"/>
        <v>32310</v>
      </c>
      <c r="M12563" s="3">
        <f t="shared" si="998"/>
        <v>0.55102040816326525</v>
      </c>
      <c r="N12563" s="3" t="str">
        <f t="shared" si="999"/>
        <v>Y</v>
      </c>
      <c r="O12563" t="s">
        <v>28008</v>
      </c>
      <c r="Q12563" t="str">
        <f t="shared" si="995"/>
        <v>COPY 32310.dat sel\32310.dat</v>
      </c>
      <c r="R12563" t="str">
        <f>IF(ISNA(VLOOKUP(B12563,Rendered!$B$1:$C$1000,1,FALSE)),"N","Y")</f>
        <v>N</v>
      </c>
    </row>
    <row r="12564" spans="1:18" hidden="1" x14ac:dyDescent="0.35">
      <c r="A12564" t="s">
        <v>12017</v>
      </c>
      <c r="B12564" t="s">
        <v>12076</v>
      </c>
      <c r="C12564" t="s">
        <v>12077</v>
      </c>
      <c r="D12564" t="s">
        <v>13</v>
      </c>
      <c r="E12564">
        <v>2000</v>
      </c>
      <c r="F12564">
        <v>2000</v>
      </c>
      <c r="G12564">
        <v>3</v>
      </c>
      <c r="H12564">
        <v>5</v>
      </c>
      <c r="I12564">
        <v>1.7</v>
      </c>
      <c r="J12564">
        <f t="shared" si="996"/>
        <v>9.6999999999999993</v>
      </c>
      <c r="K12564" t="str">
        <f>IF(OR(J12564&gt;Ограничения!$B$1,Sheet!G6298&gt;Ограничения!$B$2,Sheet!H6298&gt;Ограничения!$B$2,Sheet!I6298&gt;Ограничения!$B$2,),"Not compatible","Compatible")</f>
        <v>Compatible</v>
      </c>
      <c r="L12564" t="str">
        <f t="shared" si="997"/>
        <v>Модификация</v>
      </c>
      <c r="M12564" s="3">
        <f t="shared" si="998"/>
        <v>0</v>
      </c>
      <c r="N12564" s="3" t="str">
        <f t="shared" si="999"/>
        <v>Y</v>
      </c>
      <c r="O12564" t="s">
        <v>28008</v>
      </c>
      <c r="Q12564" t="str">
        <f t="shared" si="995"/>
        <v>COPY 32310pb07.dat sel\32310pb07.dat</v>
      </c>
      <c r="R12564" t="str">
        <f>IF(ISNA(VLOOKUP(B12564,Rendered!$B$1:$C$1000,1,FALSE)),"N","Y")</f>
        <v>N</v>
      </c>
    </row>
    <row r="12565" spans="1:18" hidden="1" x14ac:dyDescent="0.35">
      <c r="A12565" t="s">
        <v>12017</v>
      </c>
      <c r="B12565" t="s">
        <v>12078</v>
      </c>
      <c r="C12565" t="s">
        <v>12079</v>
      </c>
      <c r="D12565" t="s">
        <v>13</v>
      </c>
      <c r="E12565">
        <v>2000</v>
      </c>
      <c r="F12565">
        <v>2000</v>
      </c>
      <c r="G12565">
        <v>3</v>
      </c>
      <c r="H12565">
        <v>5</v>
      </c>
      <c r="I12565">
        <v>1.7</v>
      </c>
      <c r="J12565">
        <f t="shared" si="996"/>
        <v>9.6999999999999993</v>
      </c>
      <c r="K12565" t="str">
        <f>IF(OR(J12565&gt;Ограничения!$B$1,Sheet!G6299&gt;Ограничения!$B$2,Sheet!H6299&gt;Ограничения!$B$2,Sheet!I6299&gt;Ограничения!$B$2,),"Not compatible","Compatible")</f>
        <v>Compatible</v>
      </c>
      <c r="L12565" t="str">
        <f t="shared" si="997"/>
        <v>Модификация</v>
      </c>
      <c r="M12565" s="3">
        <f t="shared" si="998"/>
        <v>0</v>
      </c>
      <c r="N12565" s="3" t="str">
        <f t="shared" si="999"/>
        <v>N</v>
      </c>
      <c r="O12565" t="s">
        <v>28008</v>
      </c>
      <c r="Q12565" t="str">
        <f t="shared" ref="Q12565:Q12628" si="1000">_xlfn.CONCAT("COPY ",B12565,".dat sel\",B12565,".dat")</f>
        <v>COPY 32310pb01.dat sel\32310pb01.dat</v>
      </c>
      <c r="R12565" t="str">
        <f>IF(ISNA(VLOOKUP(B12565,Rendered!$B$1:$C$1000,1,FALSE)),"N","Y")</f>
        <v>N</v>
      </c>
    </row>
    <row r="12566" spans="1:18" hidden="1" x14ac:dyDescent="0.35">
      <c r="A12566" t="s">
        <v>12017</v>
      </c>
      <c r="B12566" t="s">
        <v>12080</v>
      </c>
      <c r="C12566" t="s">
        <v>12081</v>
      </c>
      <c r="D12566" t="s">
        <v>13</v>
      </c>
      <c r="E12566">
        <v>2000</v>
      </c>
      <c r="F12566">
        <v>2000</v>
      </c>
      <c r="G12566">
        <v>3</v>
      </c>
      <c r="H12566">
        <v>5</v>
      </c>
      <c r="I12566">
        <v>1.7</v>
      </c>
      <c r="J12566">
        <f t="shared" si="996"/>
        <v>9.6999999999999993</v>
      </c>
      <c r="K12566" t="str">
        <f>IF(OR(J12566&gt;Ограничения!$B$1,Sheet!G6300&gt;Ограничения!$B$2,Sheet!H6300&gt;Ограничения!$B$2,Sheet!I6300&gt;Ограничения!$B$2,),"Not compatible","Compatible")</f>
        <v>Compatible</v>
      </c>
      <c r="L12566" t="str">
        <f t="shared" si="997"/>
        <v>Модификация</v>
      </c>
      <c r="M12566" s="3">
        <f t="shared" si="998"/>
        <v>0</v>
      </c>
      <c r="N12566" s="3" t="str">
        <f t="shared" si="999"/>
        <v>N</v>
      </c>
      <c r="O12566" t="s">
        <v>28008</v>
      </c>
      <c r="Q12566" t="str">
        <f t="shared" si="1000"/>
        <v>COPY 32310pb05.dat sel\32310pb05.dat</v>
      </c>
      <c r="R12566" t="str">
        <f>IF(ISNA(VLOOKUP(B12566,Rendered!$B$1:$C$1000,1,FALSE)),"N","Y")</f>
        <v>N</v>
      </c>
    </row>
    <row r="12567" spans="1:18" hidden="1" x14ac:dyDescent="0.35">
      <c r="A12567" t="s">
        <v>12017</v>
      </c>
      <c r="B12567" t="s">
        <v>12082</v>
      </c>
      <c r="C12567" t="s">
        <v>12083</v>
      </c>
      <c r="D12567" t="s">
        <v>13</v>
      </c>
      <c r="E12567">
        <v>2000</v>
      </c>
      <c r="F12567">
        <v>2000</v>
      </c>
      <c r="G12567">
        <v>3</v>
      </c>
      <c r="H12567">
        <v>5</v>
      </c>
      <c r="I12567">
        <v>1.7</v>
      </c>
      <c r="J12567">
        <f t="shared" si="996"/>
        <v>9.6999999999999993</v>
      </c>
      <c r="K12567" t="str">
        <f>IF(OR(J12567&gt;Ограничения!$B$1,Sheet!G6301&gt;Ограничения!$B$2,Sheet!H6301&gt;Ограничения!$B$2,Sheet!I6301&gt;Ограничения!$B$2,),"Not compatible","Compatible")</f>
        <v>Compatible</v>
      </c>
      <c r="L12567" t="str">
        <f t="shared" si="997"/>
        <v>Модификация</v>
      </c>
      <c r="M12567" s="3">
        <f t="shared" si="998"/>
        <v>0</v>
      </c>
      <c r="N12567" s="3" t="str">
        <f t="shared" si="999"/>
        <v>N</v>
      </c>
      <c r="O12567" t="s">
        <v>28008</v>
      </c>
      <c r="Q12567" t="str">
        <f t="shared" si="1000"/>
        <v>COPY 32310pb03.dat sel\32310pb03.dat</v>
      </c>
      <c r="R12567" t="str">
        <f>IF(ISNA(VLOOKUP(B12567,Rendered!$B$1:$C$1000,1,FALSE)),"N","Y")</f>
        <v>N</v>
      </c>
    </row>
    <row r="12568" spans="1:18" hidden="1" x14ac:dyDescent="0.35">
      <c r="A12568" t="s">
        <v>12017</v>
      </c>
      <c r="B12568" t="s">
        <v>12084</v>
      </c>
      <c r="C12568" t="s">
        <v>12085</v>
      </c>
      <c r="D12568" t="s">
        <v>13</v>
      </c>
      <c r="E12568">
        <v>2000</v>
      </c>
      <c r="F12568">
        <v>2000</v>
      </c>
      <c r="G12568">
        <v>3</v>
      </c>
      <c r="H12568">
        <v>5</v>
      </c>
      <c r="I12568">
        <v>1.7</v>
      </c>
      <c r="J12568">
        <f t="shared" si="996"/>
        <v>9.6999999999999993</v>
      </c>
      <c r="K12568" t="str">
        <f>IF(OR(J12568&gt;Ограничения!$B$1,Sheet!G6302&gt;Ограничения!$B$2,Sheet!H6302&gt;Ограничения!$B$2,Sheet!I6302&gt;Ограничения!$B$2,),"Not compatible","Compatible")</f>
        <v>Compatible</v>
      </c>
      <c r="L12568" t="str">
        <f t="shared" si="997"/>
        <v>Модификация</v>
      </c>
      <c r="M12568" s="3">
        <f t="shared" si="998"/>
        <v>0</v>
      </c>
      <c r="N12568" s="3" t="str">
        <f t="shared" si="999"/>
        <v>N</v>
      </c>
      <c r="O12568" t="s">
        <v>28008</v>
      </c>
      <c r="Q12568" t="str">
        <f t="shared" si="1000"/>
        <v>COPY 32310pb02.dat sel\32310pb02.dat</v>
      </c>
      <c r="R12568" t="str">
        <f>IF(ISNA(VLOOKUP(B12568,Rendered!$B$1:$C$1000,1,FALSE)),"N","Y")</f>
        <v>N</v>
      </c>
    </row>
    <row r="12569" spans="1:18" hidden="1" x14ac:dyDescent="0.35">
      <c r="A12569" t="s">
        <v>12017</v>
      </c>
      <c r="B12569" t="s">
        <v>12086</v>
      </c>
      <c r="C12569" t="s">
        <v>12087</v>
      </c>
      <c r="D12569" t="s">
        <v>13</v>
      </c>
      <c r="E12569">
        <v>2000</v>
      </c>
      <c r="F12569">
        <v>2000</v>
      </c>
      <c r="G12569">
        <v>3</v>
      </c>
      <c r="H12569">
        <v>5</v>
      </c>
      <c r="I12569">
        <v>1.7</v>
      </c>
      <c r="J12569">
        <f t="shared" si="996"/>
        <v>9.6999999999999993</v>
      </c>
      <c r="K12569" t="str">
        <f>IF(OR(J12569&gt;Ограничения!$B$1,Sheet!G6303&gt;Ограничения!$B$2,Sheet!H6303&gt;Ограничения!$B$2,Sheet!I6303&gt;Ограничения!$B$2,),"Not compatible","Compatible")</f>
        <v>Compatible</v>
      </c>
      <c r="L12569" t="str">
        <f t="shared" si="997"/>
        <v>Модификация</v>
      </c>
      <c r="M12569" s="3">
        <f t="shared" si="998"/>
        <v>0</v>
      </c>
      <c r="N12569" s="3" t="str">
        <f t="shared" si="999"/>
        <v>N</v>
      </c>
      <c r="O12569" t="s">
        <v>28008</v>
      </c>
      <c r="Q12569" t="str">
        <f t="shared" si="1000"/>
        <v>COPY 32310pb04.dat sel\32310pb04.dat</v>
      </c>
      <c r="R12569" t="str">
        <f>IF(ISNA(VLOOKUP(B12569,Rendered!$B$1:$C$1000,1,FALSE)),"N","Y")</f>
        <v>N</v>
      </c>
    </row>
    <row r="12570" spans="1:18" hidden="1" x14ac:dyDescent="0.35">
      <c r="A12570" t="s">
        <v>12017</v>
      </c>
      <c r="B12570" t="s">
        <v>12088</v>
      </c>
      <c r="C12570" t="s">
        <v>12089</v>
      </c>
      <c r="D12570" t="s">
        <v>13</v>
      </c>
      <c r="E12570">
        <v>2001</v>
      </c>
      <c r="F12570">
        <v>2001</v>
      </c>
      <c r="G12570">
        <v>3</v>
      </c>
      <c r="H12570">
        <v>5</v>
      </c>
      <c r="I12570">
        <v>1.7</v>
      </c>
      <c r="J12570">
        <f t="shared" si="996"/>
        <v>9.6999999999999993</v>
      </c>
      <c r="K12570" t="str">
        <f>IF(OR(J12570&gt;Ограничения!$B$1,Sheet!G6304&gt;Ограничения!$B$2,Sheet!H6304&gt;Ограничения!$B$2,Sheet!I6304&gt;Ограничения!$B$2,),"Not compatible","Compatible")</f>
        <v>Compatible</v>
      </c>
      <c r="L12570" t="str">
        <f t="shared" si="997"/>
        <v>Модификация</v>
      </c>
      <c r="M12570" s="3">
        <f t="shared" si="998"/>
        <v>0</v>
      </c>
      <c r="N12570" s="3" t="str">
        <f t="shared" si="999"/>
        <v>N</v>
      </c>
      <c r="O12570" t="s">
        <v>28008</v>
      </c>
      <c r="Q12570" t="str">
        <f t="shared" si="1000"/>
        <v>COPY 32310pb08.dat sel\32310pb08.dat</v>
      </c>
      <c r="R12570" t="str">
        <f>IF(ISNA(VLOOKUP(B12570,Rendered!$B$1:$C$1000,1,FALSE)),"N","Y")</f>
        <v>N</v>
      </c>
    </row>
    <row r="12571" spans="1:18" hidden="1" x14ac:dyDescent="0.35">
      <c r="A12571" t="s">
        <v>12017</v>
      </c>
      <c r="B12571" t="s">
        <v>12090</v>
      </c>
      <c r="C12571" t="s">
        <v>12091</v>
      </c>
      <c r="D12571" t="s">
        <v>13</v>
      </c>
      <c r="E12571">
        <v>2000</v>
      </c>
      <c r="F12571">
        <v>2000</v>
      </c>
      <c r="G12571">
        <v>3</v>
      </c>
      <c r="H12571">
        <v>5</v>
      </c>
      <c r="I12571">
        <v>1.7</v>
      </c>
      <c r="J12571">
        <f t="shared" si="996"/>
        <v>9.6999999999999993</v>
      </c>
      <c r="K12571" t="str">
        <f>IF(OR(J12571&gt;Ограничения!$B$1,Sheet!G6305&gt;Ограничения!$B$2,Sheet!H6305&gt;Ограничения!$B$2,Sheet!I6305&gt;Ограничения!$B$2,),"Not compatible","Compatible")</f>
        <v>Compatible</v>
      </c>
      <c r="L12571" t="str">
        <f t="shared" si="997"/>
        <v>Модификация</v>
      </c>
      <c r="M12571" s="3">
        <f t="shared" si="998"/>
        <v>0</v>
      </c>
      <c r="N12571" s="3" t="str">
        <f t="shared" si="999"/>
        <v>N</v>
      </c>
      <c r="O12571" t="s">
        <v>28008</v>
      </c>
      <c r="Q12571" t="str">
        <f t="shared" si="1000"/>
        <v>COPY 32310pb06.dat sel\32310pb06.dat</v>
      </c>
      <c r="R12571" t="str">
        <f>IF(ISNA(VLOOKUP(B12571,Rendered!$B$1:$C$1000,1,FALSE)),"N","Y")</f>
        <v>N</v>
      </c>
    </row>
    <row r="12572" spans="1:18" hidden="1" x14ac:dyDescent="0.35">
      <c r="A12572" t="s">
        <v>12017</v>
      </c>
      <c r="B12572" t="s">
        <v>12092</v>
      </c>
      <c r="C12572" t="s">
        <v>12093</v>
      </c>
      <c r="D12572" t="s">
        <v>24</v>
      </c>
      <c r="E12572">
        <v>1999</v>
      </c>
      <c r="F12572">
        <v>2002</v>
      </c>
      <c r="G12572">
        <v>6</v>
      </c>
      <c r="H12572">
        <v>3</v>
      </c>
      <c r="I12572">
        <v>1.7</v>
      </c>
      <c r="J12572">
        <f t="shared" si="996"/>
        <v>10.7</v>
      </c>
      <c r="K12572" t="str">
        <f>IF(OR(J12572&gt;Ограничения!$B$1,Sheet!G6306&gt;Ограничения!$B$2,Sheet!H6306&gt;Ограничения!$B$2,Sheet!I6306&gt;Ограничения!$B$2,),"Not compatible","Compatible")</f>
        <v>Compatible</v>
      </c>
      <c r="L12572">
        <f t="shared" si="997"/>
        <v>32165</v>
      </c>
      <c r="M12572" s="3">
        <f t="shared" si="998"/>
        <v>0</v>
      </c>
      <c r="N12572" s="3" t="str">
        <f t="shared" si="999"/>
        <v>N</v>
      </c>
      <c r="O12572" t="s">
        <v>28008</v>
      </c>
      <c r="Q12572" t="str">
        <f t="shared" si="1000"/>
        <v>COPY 32165.dat sel\32165.dat</v>
      </c>
      <c r="R12572" t="str">
        <f>IF(ISNA(VLOOKUP(B12572,Rendered!$B$1:$C$1000,1,FALSE)),"N","Y")</f>
        <v>N</v>
      </c>
    </row>
    <row r="12573" spans="1:18" hidden="1" x14ac:dyDescent="0.35">
      <c r="A12573" t="s">
        <v>9271</v>
      </c>
      <c r="B12573" t="s">
        <v>9738</v>
      </c>
      <c r="C12573" t="s">
        <v>9739</v>
      </c>
      <c r="D12573" t="s">
        <v>13</v>
      </c>
      <c r="E12573">
        <v>2014</v>
      </c>
      <c r="F12573">
        <v>2014</v>
      </c>
      <c r="J12573">
        <f t="shared" si="996"/>
        <v>0</v>
      </c>
      <c r="K12573" t="str">
        <f>IF(OR(J12573&gt;Ограничения!$B$1,Sheet!G5143&gt;Ограничения!$B$2,Sheet!H5143&gt;Ограничения!$B$2,Sheet!I5143&gt;Ограничения!$B$2,),"Not compatible","Compatible")</f>
        <v>Compatible</v>
      </c>
      <c r="L12573" t="str">
        <f t="shared" si="997"/>
        <v>Модификация</v>
      </c>
      <c r="M12573" s="3">
        <f t="shared" si="998"/>
        <v>0</v>
      </c>
      <c r="N12573" s="3" t="str">
        <f t="shared" si="999"/>
        <v>N</v>
      </c>
      <c r="O12573" t="s">
        <v>28008</v>
      </c>
      <c r="Q12573" t="str">
        <f t="shared" si="1000"/>
        <v>COPY 15103c01.dat sel\15103c01.dat</v>
      </c>
      <c r="R12573" t="str">
        <f>IF(ISNA(VLOOKUP(B12573,Rendered!$B$1:$C$1000,1,FALSE)),"N","Y")</f>
        <v>N</v>
      </c>
    </row>
    <row r="12574" spans="1:18" hidden="1" x14ac:dyDescent="0.35">
      <c r="A12574" t="s">
        <v>9271</v>
      </c>
      <c r="B12574" t="s">
        <v>9740</v>
      </c>
      <c r="C12574" t="s">
        <v>9741</v>
      </c>
      <c r="D12574" t="s">
        <v>13</v>
      </c>
      <c r="E12574">
        <v>2014</v>
      </c>
      <c r="F12574">
        <v>2014</v>
      </c>
      <c r="J12574">
        <f t="shared" si="996"/>
        <v>0</v>
      </c>
      <c r="K12574" t="str">
        <f>IF(OR(J12574&gt;Ограничения!$B$1,Sheet!G5144&gt;Ограничения!$B$2,Sheet!H5144&gt;Ограничения!$B$2,Sheet!I5144&gt;Ограничения!$B$2,),"Not compatible","Compatible")</f>
        <v>Compatible</v>
      </c>
      <c r="L12574" t="str">
        <f t="shared" si="997"/>
        <v>Модификация</v>
      </c>
      <c r="M12574" s="3">
        <f t="shared" si="998"/>
        <v>0</v>
      </c>
      <c r="N12574" s="3" t="str">
        <f t="shared" si="999"/>
        <v>N</v>
      </c>
      <c r="O12574" t="s">
        <v>28008</v>
      </c>
      <c r="Q12574" t="str">
        <f t="shared" si="1000"/>
        <v>COPY 15103c02.dat sel\15103c02.dat</v>
      </c>
      <c r="R12574" t="str">
        <f>IF(ISNA(VLOOKUP(B12574,Rendered!$B$1:$C$1000,1,FALSE)),"N","Y")</f>
        <v>N</v>
      </c>
    </row>
    <row r="12575" spans="1:18" hidden="1" x14ac:dyDescent="0.35">
      <c r="A12575" t="s">
        <v>12017</v>
      </c>
      <c r="B12575" t="s">
        <v>12094</v>
      </c>
      <c r="C12575" t="s">
        <v>12095</v>
      </c>
      <c r="D12575" t="s">
        <v>24</v>
      </c>
      <c r="E12575">
        <v>1977</v>
      </c>
      <c r="F12575">
        <v>2022</v>
      </c>
      <c r="J12575">
        <f t="shared" si="996"/>
        <v>0</v>
      </c>
      <c r="K12575" t="str">
        <f>IF(OR(J12575&gt;Ограничения!$B$1,Sheet!G6307&gt;Ограничения!$B$2,Sheet!H6307&gt;Ограничения!$B$2,Sheet!I6307&gt;Ограничения!$B$2,),"Not compatible","Compatible")</f>
        <v>Compatible</v>
      </c>
      <c r="L12575">
        <f t="shared" si="997"/>
        <v>3713</v>
      </c>
      <c r="M12575" s="3">
        <f t="shared" si="998"/>
        <v>0.52173913043478259</v>
      </c>
      <c r="N12575" s="3" t="str">
        <f t="shared" si="999"/>
        <v>Y</v>
      </c>
      <c r="O12575" t="s">
        <v>28007</v>
      </c>
      <c r="P12575">
        <v>3</v>
      </c>
      <c r="Q12575" t="str">
        <f t="shared" si="1000"/>
        <v>COPY 3713.dat sel\3713.dat</v>
      </c>
      <c r="R12575" t="str">
        <f>IF(ISNA(VLOOKUP(B12575,Rendered!$B$1:$C$1000,1,FALSE)),"N","Y")</f>
        <v>N</v>
      </c>
    </row>
    <row r="12576" spans="1:18" hidden="1" x14ac:dyDescent="0.35">
      <c r="A12576" t="s">
        <v>12017</v>
      </c>
      <c r="B12576" t="s">
        <v>12096</v>
      </c>
      <c r="C12576" t="s">
        <v>12097</v>
      </c>
      <c r="D12576" t="s">
        <v>59</v>
      </c>
      <c r="E12576">
        <v>1993</v>
      </c>
      <c r="F12576">
        <v>2022</v>
      </c>
      <c r="J12576">
        <f t="shared" si="996"/>
        <v>0</v>
      </c>
      <c r="K12576" t="str">
        <f>IF(OR(J12576&gt;Ограничения!$B$1,Sheet!G6308&gt;Ограничения!$B$2,Sheet!H6308&gt;Ограничения!$B$2,Sheet!I6308&gt;Ограничения!$B$2,),"Not compatible","Compatible")</f>
        <v>Compatible</v>
      </c>
      <c r="L12576" t="str">
        <f t="shared" si="997"/>
        <v>Модификация</v>
      </c>
      <c r="M12576" s="3">
        <f t="shared" si="998"/>
        <v>0.19827586206896552</v>
      </c>
      <c r="N12576" s="3" t="str">
        <f t="shared" si="999"/>
        <v>Y</v>
      </c>
      <c r="O12576" t="s">
        <v>28008</v>
      </c>
      <c r="Q12576" t="str">
        <f t="shared" si="1000"/>
        <v>COPY 4265c.dat sel\4265c.dat</v>
      </c>
      <c r="R12576" t="str">
        <f>IF(ISNA(VLOOKUP(B12576,Rendered!$B$1:$C$1000,1,FALSE)),"N","Y")</f>
        <v>N</v>
      </c>
    </row>
    <row r="12577" spans="1:18" hidden="1" x14ac:dyDescent="0.35">
      <c r="A12577" t="s">
        <v>15534</v>
      </c>
      <c r="B12577" t="s">
        <v>15569</v>
      </c>
      <c r="C12577" t="s">
        <v>15570</v>
      </c>
      <c r="D12577" t="s">
        <v>27</v>
      </c>
      <c r="E12577">
        <v>2010</v>
      </c>
      <c r="F12577">
        <v>2022</v>
      </c>
      <c r="J12577">
        <f t="shared" si="996"/>
        <v>0</v>
      </c>
      <c r="K12577" t="str">
        <f>IF(OR(J12577&gt;Ограничения!$B$1,Sheet!G8024&gt;Ограничения!$B$2,Sheet!H8024&gt;Ограничения!$B$2,Sheet!I8024&gt;Ограничения!$B$2,),"Not compatible","Compatible")</f>
        <v>Compatible</v>
      </c>
      <c r="L12577" t="str">
        <f t="shared" si="997"/>
        <v>Модификация</v>
      </c>
      <c r="M12577" s="3">
        <f t="shared" si="998"/>
        <v>1</v>
      </c>
      <c r="N12577" s="3" t="str">
        <f t="shared" si="999"/>
        <v>Y</v>
      </c>
      <c r="O12577" t="s">
        <v>28008</v>
      </c>
      <c r="Q12577" t="str">
        <f t="shared" si="1000"/>
        <v>COPY 4265cc01.dat sel\4265cc01.dat</v>
      </c>
      <c r="R12577" t="str">
        <f>IF(ISNA(VLOOKUP(B12577,Rendered!$B$1:$C$1000,1,FALSE)),"N","Y")</f>
        <v>N</v>
      </c>
    </row>
    <row r="12578" spans="1:18" hidden="1" x14ac:dyDescent="0.35">
      <c r="A12578" t="s">
        <v>15534</v>
      </c>
      <c r="B12578" t="s">
        <v>15569</v>
      </c>
      <c r="C12578" t="s">
        <v>15570</v>
      </c>
      <c r="D12578" t="s">
        <v>27</v>
      </c>
      <c r="E12578">
        <v>2010</v>
      </c>
      <c r="F12578">
        <v>2022</v>
      </c>
      <c r="J12578">
        <f t="shared" si="996"/>
        <v>0</v>
      </c>
      <c r="K12578" t="str">
        <f>IF(OR(J12578&gt;Ограничения!$B$1,Sheet!G11914&gt;Ограничения!$B$2,Sheet!H11914&gt;Ограничения!$B$2,Sheet!I11914&gt;Ограничения!$B$2,),"Not compatible","Compatible")</f>
        <v>Compatible</v>
      </c>
      <c r="L12578" t="str">
        <f t="shared" si="997"/>
        <v>Модификация</v>
      </c>
      <c r="M12578" s="3">
        <f t="shared" si="998"/>
        <v>0</v>
      </c>
      <c r="N12578" s="3" t="str">
        <f t="shared" si="999"/>
        <v>Y</v>
      </c>
      <c r="O12578" t="s">
        <v>28008</v>
      </c>
      <c r="Q12578" t="str">
        <f t="shared" si="1000"/>
        <v>COPY 4265cc01.dat sel\4265cc01.dat</v>
      </c>
      <c r="R12578" t="str">
        <f>IF(ISNA(VLOOKUP(B12578,Rendered!$B$1:$C$1000,1,FALSE)),"N","Y")</f>
        <v>N</v>
      </c>
    </row>
    <row r="12579" spans="1:18" hidden="1" x14ac:dyDescent="0.35">
      <c r="A12579" t="s">
        <v>15534</v>
      </c>
      <c r="B12579" t="s">
        <v>15571</v>
      </c>
      <c r="C12579" t="s">
        <v>15572</v>
      </c>
      <c r="D12579" t="s">
        <v>13</v>
      </c>
      <c r="E12579">
        <v>1989</v>
      </c>
      <c r="F12579">
        <v>1991</v>
      </c>
      <c r="J12579">
        <f t="shared" si="996"/>
        <v>0</v>
      </c>
      <c r="K12579" t="str">
        <f>IF(OR(J12579&gt;Ограничения!$B$1,Sheet!G8025&gt;Ограничения!$B$2,Sheet!H8025&gt;Ограничения!$B$2,Sheet!I8025&gt;Ограничения!$B$2,),"Not compatible","Compatible")</f>
        <v>Compatible</v>
      </c>
      <c r="L12579" t="str">
        <f t="shared" si="997"/>
        <v>Модификация</v>
      </c>
      <c r="M12579" s="3">
        <f t="shared" si="998"/>
        <v>1</v>
      </c>
      <c r="N12579" s="3" t="str">
        <f t="shared" si="999"/>
        <v>Y</v>
      </c>
      <c r="O12579" t="s">
        <v>28008</v>
      </c>
      <c r="Q12579" t="str">
        <f t="shared" si="1000"/>
        <v>COPY 4265ac01.dat sel\4265ac01.dat</v>
      </c>
      <c r="R12579" t="str">
        <f>IF(ISNA(VLOOKUP(B12579,Rendered!$B$1:$C$1000,1,FALSE)),"N","Y")</f>
        <v>N</v>
      </c>
    </row>
    <row r="12580" spans="1:18" hidden="1" x14ac:dyDescent="0.35">
      <c r="A12580" t="s">
        <v>15534</v>
      </c>
      <c r="B12580" t="s">
        <v>15571</v>
      </c>
      <c r="C12580" t="s">
        <v>15572</v>
      </c>
      <c r="D12580" t="s">
        <v>13</v>
      </c>
      <c r="E12580">
        <v>1989</v>
      </c>
      <c r="F12580">
        <v>1991</v>
      </c>
      <c r="J12580">
        <f t="shared" si="996"/>
        <v>0</v>
      </c>
      <c r="K12580" t="str">
        <f>IF(OR(J12580&gt;Ограничения!$B$1,Sheet!G11915&gt;Ограничения!$B$2,Sheet!H11915&gt;Ограничения!$B$2,Sheet!I11915&gt;Ограничения!$B$2,),"Not compatible","Compatible")</f>
        <v>Compatible</v>
      </c>
      <c r="L12580" t="str">
        <f t="shared" si="997"/>
        <v>Модификация</v>
      </c>
      <c r="M12580" s="3">
        <f t="shared" si="998"/>
        <v>0</v>
      </c>
      <c r="N12580" s="3" t="str">
        <f t="shared" si="999"/>
        <v>Y</v>
      </c>
      <c r="O12580" t="s">
        <v>28008</v>
      </c>
      <c r="Q12580" t="str">
        <f t="shared" si="1000"/>
        <v>COPY 4265ac01.dat sel\4265ac01.dat</v>
      </c>
      <c r="R12580" t="str">
        <f>IF(ISNA(VLOOKUP(B12580,Rendered!$B$1:$C$1000,1,FALSE)),"N","Y")</f>
        <v>N</v>
      </c>
    </row>
    <row r="12581" spans="1:18" hidden="1" x14ac:dyDescent="0.35">
      <c r="A12581" t="s">
        <v>12017</v>
      </c>
      <c r="B12581" t="s">
        <v>12098</v>
      </c>
      <c r="C12581" t="s">
        <v>12099</v>
      </c>
      <c r="D12581" t="s">
        <v>13</v>
      </c>
      <c r="E12581">
        <v>1981</v>
      </c>
      <c r="F12581">
        <v>1996</v>
      </c>
      <c r="J12581">
        <f t="shared" si="996"/>
        <v>0</v>
      </c>
      <c r="K12581" t="str">
        <f>IF(OR(J12581&gt;Ограничения!$B$1,Sheet!G6309&gt;Ограничения!$B$2,Sheet!H6309&gt;Ограничения!$B$2,Sheet!I6309&gt;Ограничения!$B$2,),"Not compatible","Compatible")</f>
        <v>Compatible</v>
      </c>
      <c r="L12581" t="str">
        <f t="shared" si="997"/>
        <v>Модификация</v>
      </c>
      <c r="M12581" s="3">
        <f t="shared" si="998"/>
        <v>0</v>
      </c>
      <c r="N12581" s="3" t="str">
        <f t="shared" si="999"/>
        <v>N</v>
      </c>
      <c r="O12581" t="s">
        <v>28008</v>
      </c>
      <c r="Q12581" t="str">
        <f t="shared" si="1000"/>
        <v>COPY 4265a.dat sel\4265a.dat</v>
      </c>
      <c r="R12581" t="str">
        <f>IF(ISNA(VLOOKUP(B12581,Rendered!$B$1:$C$1000,1,FALSE)),"N","Y")</f>
        <v>N</v>
      </c>
    </row>
    <row r="12582" spans="1:18" hidden="1" x14ac:dyDescent="0.35">
      <c r="A12582" t="s">
        <v>12017</v>
      </c>
      <c r="B12582" t="s">
        <v>12100</v>
      </c>
      <c r="C12582" t="s">
        <v>12101</v>
      </c>
      <c r="D12582" t="s">
        <v>13</v>
      </c>
      <c r="E12582">
        <v>1985</v>
      </c>
      <c r="F12582">
        <v>2001</v>
      </c>
      <c r="J12582">
        <f t="shared" si="996"/>
        <v>0</v>
      </c>
      <c r="K12582" t="str">
        <f>IF(OR(J12582&gt;Ограничения!$B$1,Sheet!G6310&gt;Ограничения!$B$2,Sheet!H6310&gt;Ограничения!$B$2,Sheet!I6310&gt;Ограничения!$B$2,),"Not compatible","Compatible")</f>
        <v>Compatible</v>
      </c>
      <c r="L12582" t="str">
        <f t="shared" si="997"/>
        <v>Модификация</v>
      </c>
      <c r="M12582" s="3">
        <f t="shared" si="998"/>
        <v>0</v>
      </c>
      <c r="N12582" s="3" t="str">
        <f t="shared" si="999"/>
        <v>N</v>
      </c>
      <c r="O12582" t="s">
        <v>28008</v>
      </c>
      <c r="Q12582" t="str">
        <f t="shared" si="1000"/>
        <v>COPY 4265b.dat sel\4265b.dat</v>
      </c>
      <c r="R12582" t="str">
        <f>IF(ISNA(VLOOKUP(B12582,Rendered!$B$1:$C$1000,1,FALSE)),"N","Y")</f>
        <v>N</v>
      </c>
    </row>
    <row r="12583" spans="1:18" hidden="1" x14ac:dyDescent="0.35">
      <c r="A12583" t="s">
        <v>12017</v>
      </c>
      <c r="B12583" t="s">
        <v>12102</v>
      </c>
      <c r="C12583" t="s">
        <v>12103</v>
      </c>
      <c r="D12583" t="s">
        <v>13</v>
      </c>
      <c r="E12583">
        <v>2003</v>
      </c>
      <c r="F12583">
        <v>2006</v>
      </c>
      <c r="J12583">
        <f t="shared" si="996"/>
        <v>0</v>
      </c>
      <c r="K12583" t="str">
        <f>IF(OR(J12583&gt;Ограничения!$B$1,Sheet!G6311&gt;Ограничения!$B$2,Sheet!H6311&gt;Ограничения!$B$2,Sheet!I6311&gt;Ограничения!$B$2,),"Not compatible","Compatible")</f>
        <v>Compatible</v>
      </c>
      <c r="L12583">
        <f t="shared" si="997"/>
        <v>45799</v>
      </c>
      <c r="M12583" s="3">
        <f t="shared" si="998"/>
        <v>0</v>
      </c>
      <c r="N12583" s="3" t="str">
        <f t="shared" si="999"/>
        <v>N</v>
      </c>
      <c r="O12583" t="s">
        <v>28008</v>
      </c>
      <c r="Q12583" t="str">
        <f t="shared" si="1000"/>
        <v>COPY 45799.dat sel\45799.dat</v>
      </c>
      <c r="R12583" t="str">
        <f>IF(ISNA(VLOOKUP(B12583,Rendered!$B$1:$C$1000,1,FALSE)),"N","Y")</f>
        <v>N</v>
      </c>
    </row>
    <row r="12584" spans="1:18" hidden="1" x14ac:dyDescent="0.35">
      <c r="A12584" t="s">
        <v>12017</v>
      </c>
      <c r="B12584" t="s">
        <v>12104</v>
      </c>
      <c r="C12584" t="s">
        <v>12105</v>
      </c>
      <c r="D12584" t="s">
        <v>13</v>
      </c>
      <c r="E12584">
        <v>1970</v>
      </c>
      <c r="F12584">
        <v>1972</v>
      </c>
      <c r="J12584">
        <f t="shared" si="996"/>
        <v>0</v>
      </c>
      <c r="K12584" t="str">
        <f>IF(OR(J12584&gt;Ограничения!$B$1,Sheet!G6312&gt;Ограничения!$B$2,Sheet!H6312&gt;Ограничения!$B$2,Sheet!I6312&gt;Ограничения!$B$2,),"Not compatible","Compatible")</f>
        <v>Compatible</v>
      </c>
      <c r="L12584" t="str">
        <f t="shared" si="997"/>
        <v>Модификация</v>
      </c>
      <c r="M12584" s="3">
        <f t="shared" si="998"/>
        <v>0.55263157894736847</v>
      </c>
      <c r="N12584" s="3" t="str">
        <f t="shared" si="999"/>
        <v>Y</v>
      </c>
      <c r="O12584" t="s">
        <v>28008</v>
      </c>
      <c r="Q12584" t="str">
        <f t="shared" si="1000"/>
        <v>COPY x1299.dat sel\x1299.dat</v>
      </c>
      <c r="R12584" t="str">
        <f>IF(ISNA(VLOOKUP(B12584,Rendered!$B$1:$C$1000,1,FALSE)),"N","Y")</f>
        <v>N</v>
      </c>
    </row>
    <row r="12585" spans="1:18" hidden="1" x14ac:dyDescent="0.35">
      <c r="A12585" t="s">
        <v>12017</v>
      </c>
      <c r="B12585" t="s">
        <v>12106</v>
      </c>
      <c r="C12585" t="s">
        <v>12107</v>
      </c>
      <c r="D12585" t="s">
        <v>13</v>
      </c>
      <c r="E12585">
        <v>1974</v>
      </c>
      <c r="F12585">
        <v>1977</v>
      </c>
      <c r="J12585">
        <f t="shared" si="996"/>
        <v>0</v>
      </c>
      <c r="K12585" t="str">
        <f>IF(OR(J12585&gt;Ограничения!$B$1,Sheet!G6313&gt;Ограничения!$B$2,Sheet!H6313&gt;Ограничения!$B$2,Sheet!I6313&gt;Ограничения!$B$2,),"Not compatible","Compatible")</f>
        <v>Compatible</v>
      </c>
      <c r="L12585" t="str">
        <f t="shared" si="997"/>
        <v>Модификация</v>
      </c>
      <c r="M12585" s="3">
        <f t="shared" si="998"/>
        <v>0</v>
      </c>
      <c r="N12585" s="3" t="str">
        <f t="shared" si="999"/>
        <v>Y</v>
      </c>
      <c r="O12585" t="s">
        <v>28008</v>
      </c>
      <c r="Q12585" t="str">
        <f t="shared" si="1000"/>
        <v>COPY x148.dat sel\x148.dat</v>
      </c>
      <c r="R12585" t="str">
        <f>IF(ISNA(VLOOKUP(B12585,Rendered!$B$1:$C$1000,1,FALSE)),"N","Y")</f>
        <v>N</v>
      </c>
    </row>
    <row r="12586" spans="1:18" hidden="1" x14ac:dyDescent="0.35">
      <c r="A12586" t="s">
        <v>12017</v>
      </c>
      <c r="B12586" t="s">
        <v>12108</v>
      </c>
      <c r="C12586" t="s">
        <v>12109</v>
      </c>
      <c r="D12586" t="s">
        <v>21</v>
      </c>
      <c r="E12586">
        <v>1994</v>
      </c>
      <c r="F12586">
        <v>2022</v>
      </c>
      <c r="J12586">
        <f t="shared" si="996"/>
        <v>0</v>
      </c>
      <c r="K12586" t="str">
        <f>IF(OR(J12586&gt;Ограничения!$B$1,Sheet!G6314&gt;Ограничения!$B$2,Sheet!H6314&gt;Ограничения!$B$2,Sheet!I6314&gt;Ограничения!$B$2,),"Not compatible","Compatible")</f>
        <v>Compatible</v>
      </c>
      <c r="L12586">
        <f t="shared" si="997"/>
        <v>6575</v>
      </c>
      <c r="M12586" s="3">
        <f t="shared" si="998"/>
        <v>0</v>
      </c>
      <c r="N12586" s="3" t="str">
        <f t="shared" si="999"/>
        <v>N</v>
      </c>
      <c r="O12586" t="s">
        <v>28007</v>
      </c>
      <c r="P12586">
        <v>3</v>
      </c>
      <c r="Q12586" t="str">
        <f t="shared" si="1000"/>
        <v>COPY 6575.dat sel\6575.dat</v>
      </c>
      <c r="R12586" t="str">
        <f>IF(ISNA(VLOOKUP(B12586,Rendered!$B$1:$C$1000,1,FALSE)),"N","Y")</f>
        <v>N</v>
      </c>
    </row>
    <row r="12587" spans="1:18" hidden="1" x14ac:dyDescent="0.35">
      <c r="A12587" t="s">
        <v>12017</v>
      </c>
      <c r="B12587" t="s">
        <v>12110</v>
      </c>
      <c r="C12587" t="s">
        <v>12111</v>
      </c>
      <c r="D12587" t="s">
        <v>52</v>
      </c>
      <c r="E12587">
        <v>1996</v>
      </c>
      <c r="F12587">
        <v>2022</v>
      </c>
      <c r="J12587">
        <f t="shared" si="996"/>
        <v>0</v>
      </c>
      <c r="K12587" t="str">
        <f>IF(OR(J12587&gt;Ограничения!$B$1,Sheet!G6315&gt;Ограничения!$B$2,Sheet!H6315&gt;Ограничения!$B$2,Sheet!I6315&gt;Ограничения!$B$2,),"Not compatible","Compatible")</f>
        <v>Compatible</v>
      </c>
      <c r="L12587">
        <f t="shared" si="997"/>
        <v>6641</v>
      </c>
      <c r="M12587" s="3">
        <f t="shared" si="998"/>
        <v>0</v>
      </c>
      <c r="N12587" s="3" t="str">
        <f t="shared" si="999"/>
        <v>N</v>
      </c>
      <c r="O12587" t="s">
        <v>28007</v>
      </c>
      <c r="P12587">
        <v>3</v>
      </c>
      <c r="Q12587" t="str">
        <f t="shared" si="1000"/>
        <v>COPY 6641.dat sel\6641.dat</v>
      </c>
      <c r="R12587" t="str">
        <f>IF(ISNA(VLOOKUP(B12587,Rendered!$B$1:$C$1000,1,FALSE)),"N","Y")</f>
        <v>N</v>
      </c>
    </row>
    <row r="12588" spans="1:18" hidden="1" x14ac:dyDescent="0.35">
      <c r="A12588" t="s">
        <v>12017</v>
      </c>
      <c r="B12588" t="s">
        <v>12112</v>
      </c>
      <c r="C12588" t="s">
        <v>12113</v>
      </c>
      <c r="D12588" t="s">
        <v>27</v>
      </c>
      <c r="E12588">
        <v>1996</v>
      </c>
      <c r="F12588">
        <v>2001</v>
      </c>
      <c r="G12588">
        <v>6</v>
      </c>
      <c r="H12588">
        <v>2</v>
      </c>
      <c r="J12588">
        <f t="shared" si="996"/>
        <v>8</v>
      </c>
      <c r="K12588" t="str">
        <f>IF(OR(J12588&gt;Ограничения!$B$1,Sheet!G6316&gt;Ограничения!$B$2,Sheet!H6316&gt;Ограничения!$B$2,Sheet!I6316&gt;Ограничения!$B$2,),"Not compatible","Compatible")</f>
        <v>Compatible</v>
      </c>
      <c r="L12588">
        <f t="shared" si="997"/>
        <v>6631</v>
      </c>
      <c r="M12588" s="3">
        <f t="shared" si="998"/>
        <v>0</v>
      </c>
      <c r="N12588" s="3" t="str">
        <f t="shared" si="999"/>
        <v>N</v>
      </c>
      <c r="O12588" t="s">
        <v>28008</v>
      </c>
      <c r="Q12588" t="str">
        <f t="shared" si="1000"/>
        <v>COPY 6631.dat sel\6631.dat</v>
      </c>
      <c r="R12588" t="str">
        <f>IF(ISNA(VLOOKUP(B12588,Rendered!$B$1:$C$1000,1,FALSE)),"N","Y")</f>
        <v>N</v>
      </c>
    </row>
    <row r="12589" spans="1:18" hidden="1" x14ac:dyDescent="0.35">
      <c r="A12589" t="s">
        <v>12017</v>
      </c>
      <c r="B12589" t="s">
        <v>12114</v>
      </c>
      <c r="C12589" t="s">
        <v>12115</v>
      </c>
      <c r="D12589" t="s">
        <v>13</v>
      </c>
      <c r="E12589">
        <v>2018</v>
      </c>
      <c r="F12589">
        <v>2022</v>
      </c>
      <c r="J12589">
        <f t="shared" si="996"/>
        <v>0</v>
      </c>
      <c r="K12589" t="str">
        <f>IF(OR(J12589&gt;Ограничения!$B$1,Sheet!G6317&gt;Ограничения!$B$2,Sheet!H6317&gt;Ограничения!$B$2,Sheet!I6317&gt;Ограничения!$B$2,),"Not compatible","Compatible")</f>
        <v>Compatible</v>
      </c>
      <c r="L12589">
        <f t="shared" si="997"/>
        <v>35188</v>
      </c>
      <c r="M12589" s="3">
        <f t="shared" si="998"/>
        <v>0</v>
      </c>
      <c r="N12589" s="3" t="str">
        <f t="shared" si="999"/>
        <v>N</v>
      </c>
      <c r="O12589" t="s">
        <v>28007</v>
      </c>
      <c r="P12589">
        <v>3</v>
      </c>
      <c r="Q12589" t="str">
        <f t="shared" si="1000"/>
        <v>COPY 35188.dat sel\35188.dat</v>
      </c>
      <c r="R12589" t="str">
        <f>IF(ISNA(VLOOKUP(B12589,Rendered!$B$1:$C$1000,1,FALSE)),"N","Y")</f>
        <v>N</v>
      </c>
    </row>
    <row r="12590" spans="1:18" hidden="1" x14ac:dyDescent="0.35">
      <c r="A12590" t="s">
        <v>12017</v>
      </c>
      <c r="B12590" t="s">
        <v>12116</v>
      </c>
      <c r="C12590" t="s">
        <v>12117</v>
      </c>
      <c r="D12590" t="s">
        <v>13</v>
      </c>
      <c r="E12590">
        <v>2018</v>
      </c>
      <c r="F12590">
        <v>2018</v>
      </c>
      <c r="J12590">
        <f t="shared" si="996"/>
        <v>0</v>
      </c>
      <c r="K12590" t="str">
        <f>IF(OR(J12590&gt;Ограничения!$B$1,Sheet!G6318&gt;Ограничения!$B$2,Sheet!H6318&gt;Ограничения!$B$2,Sheet!I6318&gt;Ограничения!$B$2,),"Not compatible","Compatible")</f>
        <v>Compatible</v>
      </c>
      <c r="L12590">
        <f t="shared" si="997"/>
        <v>37495</v>
      </c>
      <c r="M12590" s="3">
        <f t="shared" si="998"/>
        <v>0</v>
      </c>
      <c r="N12590" s="3" t="str">
        <f t="shared" si="999"/>
        <v>N</v>
      </c>
      <c r="O12590" t="s">
        <v>28007</v>
      </c>
      <c r="P12590">
        <v>3</v>
      </c>
      <c r="Q12590" t="str">
        <f t="shared" si="1000"/>
        <v>COPY 37495.dat sel\37495.dat</v>
      </c>
      <c r="R12590" t="str">
        <f>IF(ISNA(VLOOKUP(B12590,Rendered!$B$1:$C$1000,1,FALSE)),"N","Y")</f>
        <v>N</v>
      </c>
    </row>
    <row r="12591" spans="1:18" hidden="1" x14ac:dyDescent="0.35">
      <c r="A12591" t="s">
        <v>12017</v>
      </c>
      <c r="B12591" t="s">
        <v>12118</v>
      </c>
      <c r="C12591" t="s">
        <v>12119</v>
      </c>
      <c r="D12591" t="s">
        <v>52</v>
      </c>
      <c r="E12591">
        <v>2008</v>
      </c>
      <c r="F12591">
        <v>2019</v>
      </c>
      <c r="G12591">
        <v>9</v>
      </c>
      <c r="H12591">
        <v>9</v>
      </c>
      <c r="I12591">
        <v>1</v>
      </c>
      <c r="J12591">
        <f t="shared" si="996"/>
        <v>19</v>
      </c>
      <c r="K12591" t="str">
        <f>IF(OR(J12591&gt;Ограничения!$B$1,Sheet!G6319&gt;Ограничения!$B$2,Sheet!H6319&gt;Ограничения!$B$2,Sheet!I6319&gt;Ограничения!$B$2,),"Not compatible","Compatible")</f>
        <v>Compatible</v>
      </c>
      <c r="L12591">
        <f t="shared" si="997"/>
        <v>61403</v>
      </c>
      <c r="M12591" s="3">
        <f t="shared" si="998"/>
        <v>0.50684931506849318</v>
      </c>
      <c r="N12591" s="3" t="str">
        <f t="shared" si="999"/>
        <v>Y</v>
      </c>
      <c r="O12591" t="s">
        <v>28007</v>
      </c>
      <c r="P12591">
        <v>3</v>
      </c>
      <c r="Q12591" t="str">
        <f t="shared" si="1000"/>
        <v>COPY 61403.dat sel\61403.dat</v>
      </c>
      <c r="R12591" t="str">
        <f>IF(ISNA(VLOOKUP(B12591,Rendered!$B$1:$C$1000,1,FALSE)),"N","Y")</f>
        <v>N</v>
      </c>
    </row>
    <row r="12592" spans="1:18" hidden="1" x14ac:dyDescent="0.35">
      <c r="A12592" t="s">
        <v>12017</v>
      </c>
      <c r="B12592" t="s">
        <v>12120</v>
      </c>
      <c r="C12592" t="s">
        <v>12121</v>
      </c>
      <c r="D12592" t="s">
        <v>13</v>
      </c>
      <c r="E12592">
        <v>2008</v>
      </c>
      <c r="F12592">
        <v>2008</v>
      </c>
      <c r="G12592">
        <v>9</v>
      </c>
      <c r="H12592">
        <v>9</v>
      </c>
      <c r="I12592">
        <v>1</v>
      </c>
      <c r="J12592">
        <f t="shared" si="996"/>
        <v>19</v>
      </c>
      <c r="K12592" t="str">
        <f>IF(OR(J12592&gt;Ограничения!$B$1,Sheet!G6320&gt;Ограничения!$B$2,Sheet!H6320&gt;Ограничения!$B$2,Sheet!I6320&gt;Ограничения!$B$2,),"Not compatible","Compatible")</f>
        <v>Compatible</v>
      </c>
      <c r="L12592" t="str">
        <f t="shared" si="997"/>
        <v>Модификация</v>
      </c>
      <c r="M12592" s="3">
        <f t="shared" si="998"/>
        <v>0</v>
      </c>
      <c r="N12592" s="3" t="str">
        <f t="shared" si="999"/>
        <v>Y</v>
      </c>
      <c r="O12592" t="s">
        <v>28008</v>
      </c>
      <c r="Q12592" t="str">
        <f t="shared" si="1000"/>
        <v>COPY 61403pb01.dat sel\61403pb01.dat</v>
      </c>
      <c r="R12592" t="str">
        <f>IF(ISNA(VLOOKUP(B12592,Rendered!$B$1:$C$1000,1,FALSE)),"N","Y")</f>
        <v>N</v>
      </c>
    </row>
    <row r="12593" spans="1:18" hidden="1" x14ac:dyDescent="0.35">
      <c r="A12593" t="s">
        <v>12017</v>
      </c>
      <c r="B12593" t="s">
        <v>12122</v>
      </c>
      <c r="C12593" t="s">
        <v>12123</v>
      </c>
      <c r="D12593" t="s">
        <v>13</v>
      </c>
      <c r="E12593" t="s">
        <v>60</v>
      </c>
      <c r="G12593">
        <v>9</v>
      </c>
      <c r="H12593">
        <v>9</v>
      </c>
      <c r="I12593">
        <v>1</v>
      </c>
      <c r="J12593">
        <f t="shared" si="996"/>
        <v>19</v>
      </c>
      <c r="K12593" t="str">
        <f>IF(OR(J12593&gt;Ограничения!$B$1,Sheet!G6321&gt;Ограничения!$B$2,Sheet!H6321&gt;Ограничения!$B$2,Sheet!I6321&gt;Ограничения!$B$2,),"Not compatible","Compatible")</f>
        <v>Compatible</v>
      </c>
      <c r="L12593" t="str">
        <f t="shared" si="997"/>
        <v>Модификация</v>
      </c>
      <c r="M12593" s="3">
        <f t="shared" si="998"/>
        <v>0</v>
      </c>
      <c r="N12593" s="3" t="str">
        <f t="shared" si="999"/>
        <v>N</v>
      </c>
      <c r="O12593" t="s">
        <v>28008</v>
      </c>
      <c r="Q12593" t="str">
        <f t="shared" si="1000"/>
        <v>COPY 61403pb03.dat sel\61403pb03.dat</v>
      </c>
      <c r="R12593" t="str">
        <f>IF(ISNA(VLOOKUP(B12593,Rendered!$B$1:$C$1000,1,FALSE)),"N","Y")</f>
        <v>N</v>
      </c>
    </row>
    <row r="12594" spans="1:18" hidden="1" x14ac:dyDescent="0.35">
      <c r="A12594" t="s">
        <v>12017</v>
      </c>
      <c r="B12594" t="s">
        <v>12124</v>
      </c>
      <c r="C12594" t="s">
        <v>12125</v>
      </c>
      <c r="D12594" t="s">
        <v>13</v>
      </c>
      <c r="E12594">
        <v>2008</v>
      </c>
      <c r="F12594">
        <v>2008</v>
      </c>
      <c r="G12594">
        <v>9</v>
      </c>
      <c r="H12594">
        <v>9</v>
      </c>
      <c r="I12594">
        <v>1</v>
      </c>
      <c r="J12594">
        <f t="shared" si="996"/>
        <v>19</v>
      </c>
      <c r="K12594" t="str">
        <f>IF(OR(J12594&gt;Ограничения!$B$1,Sheet!G6322&gt;Ограничения!$B$2,Sheet!H6322&gt;Ограничения!$B$2,Sheet!I6322&gt;Ограничения!$B$2,),"Not compatible","Compatible")</f>
        <v>Compatible</v>
      </c>
      <c r="L12594" t="str">
        <f t="shared" si="997"/>
        <v>Модификация</v>
      </c>
      <c r="M12594" s="3">
        <f t="shared" si="998"/>
        <v>0</v>
      </c>
      <c r="N12594" s="3" t="str">
        <f t="shared" si="999"/>
        <v>N</v>
      </c>
      <c r="O12594" t="s">
        <v>28008</v>
      </c>
      <c r="Q12594" t="str">
        <f t="shared" si="1000"/>
        <v>COPY 61403pb03L.dat sel\61403pb03L.dat</v>
      </c>
      <c r="R12594" t="str">
        <f>IF(ISNA(VLOOKUP(B12594,Rendered!$B$1:$C$1000,1,FALSE)),"N","Y")</f>
        <v>N</v>
      </c>
    </row>
    <row r="12595" spans="1:18" hidden="1" x14ac:dyDescent="0.35">
      <c r="A12595" t="s">
        <v>12017</v>
      </c>
      <c r="B12595" t="s">
        <v>12126</v>
      </c>
      <c r="C12595" t="s">
        <v>12127</v>
      </c>
      <c r="D12595" t="s">
        <v>13</v>
      </c>
      <c r="E12595">
        <v>2008</v>
      </c>
      <c r="F12595">
        <v>2008</v>
      </c>
      <c r="G12595">
        <v>9</v>
      </c>
      <c r="H12595">
        <v>9</v>
      </c>
      <c r="I12595">
        <v>1</v>
      </c>
      <c r="J12595">
        <f t="shared" si="996"/>
        <v>19</v>
      </c>
      <c r="K12595" t="str">
        <f>IF(OR(J12595&gt;Ограничения!$B$1,Sheet!G6323&gt;Ограничения!$B$2,Sheet!H6323&gt;Ограничения!$B$2,Sheet!I6323&gt;Ограничения!$B$2,),"Not compatible","Compatible")</f>
        <v>Compatible</v>
      </c>
      <c r="L12595" t="str">
        <f t="shared" si="997"/>
        <v>Модификация</v>
      </c>
      <c r="M12595" s="3">
        <f t="shared" si="998"/>
        <v>0</v>
      </c>
      <c r="N12595" s="3" t="str">
        <f t="shared" si="999"/>
        <v>N</v>
      </c>
      <c r="O12595" t="s">
        <v>28008</v>
      </c>
      <c r="Q12595" t="str">
        <f t="shared" si="1000"/>
        <v>COPY 61403pb03R.dat sel\61403pb03R.dat</v>
      </c>
      <c r="R12595" t="str">
        <f>IF(ISNA(VLOOKUP(B12595,Rendered!$B$1:$C$1000,1,FALSE)),"N","Y")</f>
        <v>N</v>
      </c>
    </row>
    <row r="12596" spans="1:18" hidden="1" x14ac:dyDescent="0.35">
      <c r="A12596" t="s">
        <v>12017</v>
      </c>
      <c r="B12596" t="s">
        <v>12128</v>
      </c>
      <c r="C12596" t="s">
        <v>12129</v>
      </c>
      <c r="D12596" t="s">
        <v>13</v>
      </c>
      <c r="E12596">
        <v>2016</v>
      </c>
      <c r="F12596">
        <v>2016</v>
      </c>
      <c r="G12596">
        <v>9</v>
      </c>
      <c r="H12596">
        <v>9</v>
      </c>
      <c r="I12596">
        <v>1</v>
      </c>
      <c r="J12596">
        <f t="shared" si="996"/>
        <v>19</v>
      </c>
      <c r="K12596" t="str">
        <f>IF(OR(J12596&gt;Ограничения!$B$1,Sheet!G6324&gt;Ограничения!$B$2,Sheet!H6324&gt;Ограничения!$B$2,Sheet!I6324&gt;Ограничения!$B$2,),"Not compatible","Compatible")</f>
        <v>Compatible</v>
      </c>
      <c r="L12596" t="str">
        <f t="shared" si="997"/>
        <v>Модификация</v>
      </c>
      <c r="M12596" s="3">
        <f t="shared" si="998"/>
        <v>0</v>
      </c>
      <c r="N12596" s="3" t="str">
        <f t="shared" si="999"/>
        <v>N</v>
      </c>
      <c r="O12596" t="s">
        <v>28008</v>
      </c>
      <c r="Q12596" t="str">
        <f t="shared" si="1000"/>
        <v>COPY 61403pb06.dat sel\61403pb06.dat</v>
      </c>
      <c r="R12596" t="str">
        <f>IF(ISNA(VLOOKUP(B12596,Rendered!$B$1:$C$1000,1,FALSE)),"N","Y")</f>
        <v>N</v>
      </c>
    </row>
    <row r="12597" spans="1:18" hidden="1" x14ac:dyDescent="0.35">
      <c r="A12597" t="s">
        <v>12017</v>
      </c>
      <c r="B12597" t="s">
        <v>12130</v>
      </c>
      <c r="C12597" t="s">
        <v>12131</v>
      </c>
      <c r="D12597" t="s">
        <v>13</v>
      </c>
      <c r="E12597">
        <v>2009</v>
      </c>
      <c r="F12597">
        <v>2009</v>
      </c>
      <c r="G12597">
        <v>9</v>
      </c>
      <c r="H12597">
        <v>9</v>
      </c>
      <c r="I12597">
        <v>1</v>
      </c>
      <c r="J12597">
        <f t="shared" si="996"/>
        <v>19</v>
      </c>
      <c r="K12597" t="str">
        <f>IF(OR(J12597&gt;Ограничения!$B$1,Sheet!G6325&gt;Ограничения!$B$2,Sheet!H6325&gt;Ограничения!$B$2,Sheet!I6325&gt;Ограничения!$B$2,),"Not compatible","Compatible")</f>
        <v>Compatible</v>
      </c>
      <c r="L12597" t="str">
        <f t="shared" si="997"/>
        <v>Модификация</v>
      </c>
      <c r="M12597" s="3">
        <f t="shared" si="998"/>
        <v>0</v>
      </c>
      <c r="N12597" s="3" t="str">
        <f t="shared" si="999"/>
        <v>N</v>
      </c>
      <c r="O12597" t="s">
        <v>28008</v>
      </c>
      <c r="Q12597" t="str">
        <f t="shared" si="1000"/>
        <v>COPY 61403pb02R.dat sel\61403pb02R.dat</v>
      </c>
      <c r="R12597" t="str">
        <f>IF(ISNA(VLOOKUP(B12597,Rendered!$B$1:$C$1000,1,FALSE)),"N","Y")</f>
        <v>N</v>
      </c>
    </row>
    <row r="12598" spans="1:18" hidden="1" x14ac:dyDescent="0.35">
      <c r="A12598" t="s">
        <v>12017</v>
      </c>
      <c r="B12598" t="s">
        <v>12132</v>
      </c>
      <c r="C12598" t="s">
        <v>12133</v>
      </c>
      <c r="D12598" t="s">
        <v>13</v>
      </c>
      <c r="E12598">
        <v>2009</v>
      </c>
      <c r="F12598">
        <v>2009</v>
      </c>
      <c r="G12598">
        <v>9</v>
      </c>
      <c r="H12598">
        <v>9</v>
      </c>
      <c r="I12598">
        <v>1</v>
      </c>
      <c r="J12598">
        <f t="shared" si="996"/>
        <v>19</v>
      </c>
      <c r="K12598" t="str">
        <f>IF(OR(J12598&gt;Ограничения!$B$1,Sheet!G6326&gt;Ограничения!$B$2,Sheet!H6326&gt;Ограничения!$B$2,Sheet!I6326&gt;Ограничения!$B$2,),"Not compatible","Compatible")</f>
        <v>Compatible</v>
      </c>
      <c r="L12598" t="str">
        <f t="shared" si="997"/>
        <v>Модификация</v>
      </c>
      <c r="M12598" s="3">
        <f t="shared" si="998"/>
        <v>0</v>
      </c>
      <c r="N12598" s="3" t="str">
        <f t="shared" si="999"/>
        <v>N</v>
      </c>
      <c r="O12598" t="s">
        <v>28008</v>
      </c>
      <c r="Q12598" t="str">
        <f t="shared" si="1000"/>
        <v>COPY 61403pb02L.dat sel\61403pb02L.dat</v>
      </c>
      <c r="R12598" t="str">
        <f>IF(ISNA(VLOOKUP(B12598,Rendered!$B$1:$C$1000,1,FALSE)),"N","Y")</f>
        <v>N</v>
      </c>
    </row>
    <row r="12599" spans="1:18" hidden="1" x14ac:dyDescent="0.35">
      <c r="A12599" t="s">
        <v>12017</v>
      </c>
      <c r="B12599" t="s">
        <v>12134</v>
      </c>
      <c r="C12599" t="s">
        <v>12135</v>
      </c>
      <c r="D12599" t="s">
        <v>13</v>
      </c>
      <c r="E12599">
        <v>2018</v>
      </c>
      <c r="F12599">
        <v>2018</v>
      </c>
      <c r="G12599">
        <v>9</v>
      </c>
      <c r="H12599">
        <v>9</v>
      </c>
      <c r="I12599">
        <v>1</v>
      </c>
      <c r="J12599">
        <f t="shared" si="996"/>
        <v>19</v>
      </c>
      <c r="K12599" t="str">
        <f>IF(OR(J12599&gt;Ограничения!$B$1,Sheet!G6327&gt;Ограничения!$B$2,Sheet!H6327&gt;Ограничения!$B$2,Sheet!I6327&gt;Ограничения!$B$2,),"Not compatible","Compatible")</f>
        <v>Compatible</v>
      </c>
      <c r="L12599" t="str">
        <f t="shared" si="997"/>
        <v>Модификация</v>
      </c>
      <c r="M12599" s="3">
        <f t="shared" si="998"/>
        <v>0</v>
      </c>
      <c r="N12599" s="3" t="str">
        <f t="shared" si="999"/>
        <v>N</v>
      </c>
      <c r="O12599" t="s">
        <v>28008</v>
      </c>
      <c r="Q12599" t="str">
        <f t="shared" si="1000"/>
        <v>COPY 61403pb05.dat sel\61403pb05.dat</v>
      </c>
      <c r="R12599" t="str">
        <f>IF(ISNA(VLOOKUP(B12599,Rendered!$B$1:$C$1000,1,FALSE)),"N","Y")</f>
        <v>N</v>
      </c>
    </row>
    <row r="12600" spans="1:18" hidden="1" x14ac:dyDescent="0.35">
      <c r="A12600" t="s">
        <v>12017</v>
      </c>
      <c r="B12600" t="s">
        <v>12136</v>
      </c>
      <c r="C12600" t="s">
        <v>12137</v>
      </c>
      <c r="D12600" t="s">
        <v>13</v>
      </c>
      <c r="E12600">
        <v>2018</v>
      </c>
      <c r="F12600">
        <v>2018</v>
      </c>
      <c r="G12600">
        <v>9</v>
      </c>
      <c r="H12600">
        <v>9</v>
      </c>
      <c r="I12600">
        <v>1</v>
      </c>
      <c r="J12600">
        <f t="shared" si="996"/>
        <v>19</v>
      </c>
      <c r="K12600" t="str">
        <f>IF(OR(J12600&gt;Ограничения!$B$1,Sheet!G6328&gt;Ограничения!$B$2,Sheet!H6328&gt;Ограничения!$B$2,Sheet!I6328&gt;Ограничения!$B$2,),"Not compatible","Compatible")</f>
        <v>Compatible</v>
      </c>
      <c r="L12600" t="str">
        <f t="shared" si="997"/>
        <v>Модификация</v>
      </c>
      <c r="M12600" s="3">
        <f t="shared" si="998"/>
        <v>0</v>
      </c>
      <c r="N12600" s="3" t="str">
        <f t="shared" si="999"/>
        <v>N</v>
      </c>
      <c r="O12600" t="s">
        <v>28008</v>
      </c>
      <c r="Q12600" t="str">
        <f t="shared" si="1000"/>
        <v>COPY 61403pb04.dat sel\61403pb04.dat</v>
      </c>
      <c r="R12600" t="str">
        <f>IF(ISNA(VLOOKUP(B12600,Rendered!$B$1:$C$1000,1,FALSE)),"N","Y")</f>
        <v>N</v>
      </c>
    </row>
    <row r="12601" spans="1:18" hidden="1" x14ac:dyDescent="0.35">
      <c r="A12601" t="s">
        <v>12017</v>
      </c>
      <c r="B12601" t="s">
        <v>12138</v>
      </c>
      <c r="C12601" t="s">
        <v>12139</v>
      </c>
      <c r="D12601" t="s">
        <v>35</v>
      </c>
      <c r="E12601">
        <v>2019</v>
      </c>
      <c r="F12601">
        <v>2022</v>
      </c>
      <c r="J12601">
        <f t="shared" si="996"/>
        <v>0</v>
      </c>
      <c r="K12601" t="str">
        <f>IF(OR(J12601&gt;Ограничения!$B$1,Sheet!G6329&gt;Ограничения!$B$2,Sheet!H6329&gt;Ограничения!$B$2,Sheet!I6329&gt;Ограничения!$B$2,),"Not compatible","Compatible")</f>
        <v>Compatible</v>
      </c>
      <c r="L12601">
        <f t="shared" si="997"/>
        <v>41125</v>
      </c>
      <c r="M12601" s="3">
        <f t="shared" si="998"/>
        <v>0</v>
      </c>
      <c r="N12601" s="3" t="str">
        <f t="shared" si="999"/>
        <v>N</v>
      </c>
      <c r="O12601" t="s">
        <v>28007</v>
      </c>
      <c r="P12601">
        <v>3</v>
      </c>
      <c r="Q12601" t="str">
        <f t="shared" si="1000"/>
        <v>COPY 41125.dat sel\41125.dat</v>
      </c>
      <c r="R12601" t="str">
        <f>IF(ISNA(VLOOKUP(B12601,Rendered!$B$1:$C$1000,1,FALSE)),"N","Y")</f>
        <v>N</v>
      </c>
    </row>
    <row r="12602" spans="1:18" hidden="1" x14ac:dyDescent="0.35">
      <c r="A12602" t="s">
        <v>12017</v>
      </c>
      <c r="B12602" t="s">
        <v>12140</v>
      </c>
      <c r="C12602" t="s">
        <v>12141</v>
      </c>
      <c r="D12602" t="s">
        <v>27</v>
      </c>
      <c r="E12602">
        <v>2000</v>
      </c>
      <c r="F12602">
        <v>2000</v>
      </c>
      <c r="J12602">
        <f t="shared" si="996"/>
        <v>0</v>
      </c>
      <c r="K12602" t="str">
        <f>IF(OR(J12602&gt;Ограничения!$B$1,Sheet!G6330&gt;Ограничения!$B$2,Sheet!H6330&gt;Ограничения!$B$2,Sheet!I6330&gt;Ограничения!$B$2,),"Not compatible","Compatible")</f>
        <v>Compatible</v>
      </c>
      <c r="L12602">
        <f t="shared" si="997"/>
        <v>32143</v>
      </c>
      <c r="M12602" s="3">
        <f t="shared" si="998"/>
        <v>0</v>
      </c>
      <c r="N12602" s="3" t="str">
        <f t="shared" si="999"/>
        <v>N</v>
      </c>
      <c r="O12602" t="s">
        <v>28008</v>
      </c>
      <c r="Q12602" t="str">
        <f t="shared" si="1000"/>
        <v>COPY 32143.dat sel\32143.dat</v>
      </c>
      <c r="R12602" t="str">
        <f>IF(ISNA(VLOOKUP(B12602,Rendered!$B$1:$C$1000,1,FALSE)),"N","Y")</f>
        <v>N</v>
      </c>
    </row>
    <row r="12603" spans="1:18" hidden="1" x14ac:dyDescent="0.35">
      <c r="A12603" t="s">
        <v>12017</v>
      </c>
      <c r="B12603" t="s">
        <v>12142</v>
      </c>
      <c r="C12603" t="s">
        <v>12143</v>
      </c>
      <c r="D12603" t="s">
        <v>13</v>
      </c>
      <c r="E12603">
        <v>2000</v>
      </c>
      <c r="F12603">
        <v>2000</v>
      </c>
      <c r="J12603">
        <f t="shared" si="996"/>
        <v>0</v>
      </c>
      <c r="K12603" t="str">
        <f>IF(OR(J12603&gt;Ограничения!$B$1,Sheet!G6331&gt;Ограничения!$B$2,Sheet!H6331&gt;Ограничения!$B$2,Sheet!I6331&gt;Ограничения!$B$2,),"Not compatible","Compatible")</f>
        <v>Compatible</v>
      </c>
      <c r="L12603">
        <f t="shared" si="997"/>
        <v>32144</v>
      </c>
      <c r="M12603" s="3">
        <f t="shared" si="998"/>
        <v>0</v>
      </c>
      <c r="N12603" s="3" t="str">
        <f t="shared" si="999"/>
        <v>N</v>
      </c>
      <c r="O12603" t="s">
        <v>28008</v>
      </c>
      <c r="Q12603" t="str">
        <f t="shared" si="1000"/>
        <v>COPY 32144.dat sel\32144.dat</v>
      </c>
      <c r="R12603" t="str">
        <f>IF(ISNA(VLOOKUP(B12603,Rendered!$B$1:$C$1000,1,FALSE)),"N","Y")</f>
        <v>N</v>
      </c>
    </row>
    <row r="12604" spans="1:18" hidden="1" x14ac:dyDescent="0.35">
      <c r="A12604" t="s">
        <v>12017</v>
      </c>
      <c r="B12604" t="s">
        <v>12144</v>
      </c>
      <c r="C12604" t="s">
        <v>12145</v>
      </c>
      <c r="D12604" t="s">
        <v>27</v>
      </c>
      <c r="E12604">
        <v>1999</v>
      </c>
      <c r="F12604">
        <v>1999</v>
      </c>
      <c r="J12604">
        <f t="shared" si="996"/>
        <v>0</v>
      </c>
      <c r="K12604" t="str">
        <f>IF(OR(J12604&gt;Ограничения!$B$1,Sheet!G6332&gt;Ограничения!$B$2,Sheet!H6332&gt;Ограничения!$B$2,Sheet!I6332&gt;Ограничения!$B$2,),"Not compatible","Compatible")</f>
        <v>Compatible</v>
      </c>
      <c r="L12604">
        <f t="shared" si="997"/>
        <v>32145</v>
      </c>
      <c r="M12604" s="3">
        <f t="shared" si="998"/>
        <v>0.31531531531531531</v>
      </c>
      <c r="N12604" s="3" t="str">
        <f t="shared" si="999"/>
        <v>Y</v>
      </c>
      <c r="O12604" t="s">
        <v>28008</v>
      </c>
      <c r="Q12604" t="str">
        <f t="shared" si="1000"/>
        <v>COPY 32145.dat sel\32145.dat</v>
      </c>
      <c r="R12604" t="str">
        <f>IF(ISNA(VLOOKUP(B12604,Rendered!$B$1:$C$1000,1,FALSE)),"N","Y")</f>
        <v>N</v>
      </c>
    </row>
    <row r="12605" spans="1:18" hidden="1" x14ac:dyDescent="0.35">
      <c r="A12605" t="s">
        <v>12017</v>
      </c>
      <c r="B12605" t="s">
        <v>12146</v>
      </c>
      <c r="C12605" t="s">
        <v>12147</v>
      </c>
      <c r="D12605" t="s">
        <v>13</v>
      </c>
      <c r="E12605">
        <v>1999</v>
      </c>
      <c r="F12605">
        <v>1999</v>
      </c>
      <c r="J12605">
        <f t="shared" si="996"/>
        <v>0</v>
      </c>
      <c r="K12605" t="str">
        <f>IF(OR(J12605&gt;Ограничения!$B$1,Sheet!G6333&gt;Ограничения!$B$2,Sheet!H6333&gt;Ограничения!$B$2,Sheet!I6333&gt;Ограничения!$B$2,),"Not compatible","Compatible")</f>
        <v>Compatible</v>
      </c>
      <c r="L12605" t="str">
        <f t="shared" si="997"/>
        <v>Модификация</v>
      </c>
      <c r="M12605" s="3">
        <f t="shared" si="998"/>
        <v>0</v>
      </c>
      <c r="N12605" s="3" t="str">
        <f t="shared" si="999"/>
        <v>Y</v>
      </c>
      <c r="O12605" t="s">
        <v>28008</v>
      </c>
      <c r="Q12605" t="str">
        <f t="shared" si="1000"/>
        <v>COPY 32145pb02.dat sel\32145pb02.dat</v>
      </c>
      <c r="R12605" t="str">
        <f>IF(ISNA(VLOOKUP(B12605,Rendered!$B$1:$C$1000,1,FALSE)),"N","Y")</f>
        <v>N</v>
      </c>
    </row>
    <row r="12606" spans="1:18" hidden="1" x14ac:dyDescent="0.35">
      <c r="A12606" t="s">
        <v>12017</v>
      </c>
      <c r="B12606" t="s">
        <v>12148</v>
      </c>
      <c r="C12606" t="s">
        <v>12149</v>
      </c>
      <c r="D12606" t="s">
        <v>13</v>
      </c>
      <c r="E12606">
        <v>1999</v>
      </c>
      <c r="F12606">
        <v>1999</v>
      </c>
      <c r="J12606">
        <f t="shared" si="996"/>
        <v>0</v>
      </c>
      <c r="K12606" t="str">
        <f>IF(OR(J12606&gt;Ограничения!$B$1,Sheet!G6334&gt;Ограничения!$B$2,Sheet!H6334&gt;Ограничения!$B$2,Sheet!I6334&gt;Ограничения!$B$2,),"Not compatible","Compatible")</f>
        <v>Compatible</v>
      </c>
      <c r="L12606" t="str">
        <f t="shared" si="997"/>
        <v>Модификация</v>
      </c>
      <c r="M12606" s="3">
        <f t="shared" si="998"/>
        <v>0</v>
      </c>
      <c r="N12606" s="3" t="str">
        <f t="shared" si="999"/>
        <v>N</v>
      </c>
      <c r="O12606" t="s">
        <v>28008</v>
      </c>
      <c r="Q12606" t="str">
        <f t="shared" si="1000"/>
        <v>COPY 32145pb01.dat sel\32145pb01.dat</v>
      </c>
      <c r="R12606" t="str">
        <f>IF(ISNA(VLOOKUP(B12606,Rendered!$B$1:$C$1000,1,FALSE)),"N","Y")</f>
        <v>N</v>
      </c>
    </row>
    <row r="12607" spans="1:18" hidden="1" x14ac:dyDescent="0.35">
      <c r="A12607" t="s">
        <v>14169</v>
      </c>
      <c r="B12607" t="s">
        <v>14234</v>
      </c>
      <c r="C12607" t="s">
        <v>14235</v>
      </c>
      <c r="D12607" t="s">
        <v>13</v>
      </c>
      <c r="E12607">
        <v>1986</v>
      </c>
      <c r="F12607">
        <v>1988</v>
      </c>
      <c r="J12607">
        <f t="shared" si="996"/>
        <v>0</v>
      </c>
      <c r="K12607" t="str">
        <f>IF(OR(J12607&gt;Ограничения!$B$1,Sheet!G7367&gt;Ограничения!$B$2,Sheet!H7367&gt;Ограничения!$B$2,Sheet!I7367&gt;Ограничения!$B$2,),"Not compatible","Compatible")</f>
        <v>Compatible</v>
      </c>
      <c r="L12607">
        <f t="shared" si="997"/>
        <v>70288</v>
      </c>
      <c r="M12607" s="3">
        <f t="shared" si="998"/>
        <v>0</v>
      </c>
      <c r="N12607" s="3" t="str">
        <f t="shared" si="999"/>
        <v>N</v>
      </c>
      <c r="O12607" t="s">
        <v>28008</v>
      </c>
      <c r="Q12607" t="str">
        <f t="shared" si="1000"/>
        <v>COPY 70288.dat sel\70288.dat</v>
      </c>
      <c r="R12607" t="str">
        <f>IF(ISNA(VLOOKUP(B12607,Rendered!$B$1:$C$1000,1,FALSE)),"N","Y")</f>
        <v>N</v>
      </c>
    </row>
    <row r="12608" spans="1:18" hidden="1" x14ac:dyDescent="0.35">
      <c r="A12608" t="s">
        <v>14169</v>
      </c>
      <c r="B12608" t="s">
        <v>14236</v>
      </c>
      <c r="C12608" t="s">
        <v>14237</v>
      </c>
      <c r="D12608" t="s">
        <v>13</v>
      </c>
      <c r="E12608">
        <v>1986</v>
      </c>
      <c r="F12608">
        <v>1988</v>
      </c>
      <c r="J12608">
        <f t="shared" si="996"/>
        <v>0</v>
      </c>
      <c r="K12608" t="str">
        <f>IF(OR(J12608&gt;Ограничения!$B$1,Sheet!G7368&gt;Ограничения!$B$2,Sheet!H7368&gt;Ограничения!$B$2,Sheet!I7368&gt;Ограничения!$B$2,),"Not compatible","Compatible")</f>
        <v>Compatible</v>
      </c>
      <c r="L12608">
        <f t="shared" si="997"/>
        <v>70455</v>
      </c>
      <c r="M12608" s="3">
        <f t="shared" si="998"/>
        <v>0</v>
      </c>
      <c r="N12608" s="3" t="str">
        <f t="shared" si="999"/>
        <v>N</v>
      </c>
      <c r="O12608" t="s">
        <v>28008</v>
      </c>
      <c r="Q12608" t="str">
        <f t="shared" si="1000"/>
        <v>COPY 70455.dat sel\70455.dat</v>
      </c>
      <c r="R12608" t="str">
        <f>IF(ISNA(VLOOKUP(B12608,Rendered!$B$1:$C$1000,1,FALSE)),"N","Y")</f>
        <v>N</v>
      </c>
    </row>
    <row r="12609" spans="1:18" hidden="1" x14ac:dyDescent="0.35">
      <c r="A12609" t="s">
        <v>14169</v>
      </c>
      <c r="B12609" t="s">
        <v>14238</v>
      </c>
      <c r="C12609" t="s">
        <v>14239</v>
      </c>
      <c r="D12609" t="s">
        <v>13</v>
      </c>
      <c r="E12609">
        <v>1987</v>
      </c>
      <c r="F12609">
        <v>1988</v>
      </c>
      <c r="G12609">
        <v>12.5</v>
      </c>
      <c r="H12609">
        <v>10</v>
      </c>
      <c r="I12609">
        <v>1.8</v>
      </c>
      <c r="J12609">
        <f t="shared" si="996"/>
        <v>24.3</v>
      </c>
      <c r="K12609" t="str">
        <f>IF(OR(J12609&gt;Ограничения!$B$1,Sheet!G7369&gt;Ограничения!$B$2,Sheet!H7369&gt;Ограничения!$B$2,Sheet!I7369&gt;Ограничения!$B$2,),"Not compatible","Compatible")</f>
        <v>Not compatible</v>
      </c>
      <c r="L12609">
        <f t="shared" si="997"/>
        <v>190380</v>
      </c>
      <c r="M12609" s="3">
        <f t="shared" si="998"/>
        <v>0</v>
      </c>
      <c r="N12609" s="3" t="str">
        <f t="shared" si="999"/>
        <v>N</v>
      </c>
      <c r="O12609" t="s">
        <v>28008</v>
      </c>
      <c r="Q12609" t="str">
        <f t="shared" si="1000"/>
        <v>COPY 190380.dat sel\190380.dat</v>
      </c>
      <c r="R12609" t="str">
        <f>IF(ISNA(VLOOKUP(B12609,Rendered!$B$1:$C$1000,1,FALSE)),"N","Y")</f>
        <v>N</v>
      </c>
    </row>
    <row r="12610" spans="1:18" hidden="1" x14ac:dyDescent="0.35">
      <c r="A12610" t="s">
        <v>14169</v>
      </c>
      <c r="B12610" t="s">
        <v>14240</v>
      </c>
      <c r="C12610" t="s">
        <v>14241</v>
      </c>
      <c r="D12610" t="s">
        <v>13</v>
      </c>
      <c r="E12610" t="s">
        <v>60</v>
      </c>
      <c r="J12610">
        <f t="shared" ref="J12610:J12673" si="1001">SUM(G12610:I12610)</f>
        <v>0</v>
      </c>
      <c r="K12610" t="str">
        <f>IF(OR(J12610&gt;Ограничения!$B$1,Sheet!G7370&gt;Ограничения!$B$2,Sheet!H7370&gt;Ограничения!$B$2,Sheet!I7370&gt;Ограничения!$B$2,),"Not compatible","Compatible")</f>
        <v>Compatible</v>
      </c>
      <c r="L12610">
        <f t="shared" ref="L12610:L12673" si="1002">IFERROR(B12610+1-1,"Модификация")</f>
        <v>2845</v>
      </c>
      <c r="M12610" s="3">
        <f t="shared" si="998"/>
        <v>0</v>
      </c>
      <c r="N12610" s="3" t="str">
        <f t="shared" si="999"/>
        <v>N</v>
      </c>
      <c r="O12610" t="s">
        <v>28008</v>
      </c>
      <c r="Q12610" t="str">
        <f t="shared" si="1000"/>
        <v>COPY 2845.dat sel\2845.dat</v>
      </c>
      <c r="R12610" t="str">
        <f>IF(ISNA(VLOOKUP(B12610,Rendered!$B$1:$C$1000,1,FALSE)),"N","Y")</f>
        <v>N</v>
      </c>
    </row>
    <row r="12611" spans="1:18" hidden="1" x14ac:dyDescent="0.35">
      <c r="A12611" t="s">
        <v>14169</v>
      </c>
      <c r="B12611" t="s">
        <v>14242</v>
      </c>
      <c r="C12611" t="s">
        <v>14243</v>
      </c>
      <c r="D12611" t="s">
        <v>13</v>
      </c>
      <c r="E12611">
        <v>1990</v>
      </c>
      <c r="F12611">
        <v>1995</v>
      </c>
      <c r="G12611">
        <v>32</v>
      </c>
      <c r="H12611">
        <v>15</v>
      </c>
      <c r="I12611">
        <v>9</v>
      </c>
      <c r="J12611">
        <f t="shared" si="1001"/>
        <v>56</v>
      </c>
      <c r="K12611" t="str">
        <f>IF(OR(J12611&gt;Ограничения!$B$1,Sheet!G7371&gt;Ограничения!$B$2,Sheet!H7371&gt;Ограничения!$B$2,Sheet!I7371&gt;Ограничения!$B$2,),"Not compatible","Compatible")</f>
        <v>Not compatible</v>
      </c>
      <c r="L12611" t="str">
        <f t="shared" si="1002"/>
        <v>Модификация</v>
      </c>
      <c r="M12611" s="3">
        <f t="shared" ref="M12611:M12674" si="1003">IF(ISERR(FIND(C12611,C12612)),0,LEN(C12611)/LEN(C12612))</f>
        <v>0.96</v>
      </c>
      <c r="N12611" s="3" t="str">
        <f t="shared" ref="N12611:N12674" si="1004">IF(OR(M12611&gt;0,M12610&gt;0),"Y","N")</f>
        <v>Y</v>
      </c>
      <c r="O12611" t="s">
        <v>28008</v>
      </c>
      <c r="Q12611" t="str">
        <f t="shared" si="1000"/>
        <v>COPY 2840c01.dat sel\2840c01.dat</v>
      </c>
      <c r="R12611" t="str">
        <f>IF(ISNA(VLOOKUP(B12611,Rendered!$B$1:$C$1000,1,FALSE)),"N","Y")</f>
        <v>N</v>
      </c>
    </row>
    <row r="12612" spans="1:18" hidden="1" x14ac:dyDescent="0.35">
      <c r="A12612" t="s">
        <v>14169</v>
      </c>
      <c r="B12612" t="s">
        <v>14244</v>
      </c>
      <c r="C12612" t="s">
        <v>14245</v>
      </c>
      <c r="D12612" t="s">
        <v>13</v>
      </c>
      <c r="E12612">
        <v>1995</v>
      </c>
      <c r="F12612">
        <v>1996</v>
      </c>
      <c r="G12612">
        <v>32</v>
      </c>
      <c r="H12612">
        <v>16</v>
      </c>
      <c r="I12612">
        <v>7</v>
      </c>
      <c r="J12612">
        <f t="shared" si="1001"/>
        <v>55</v>
      </c>
      <c r="K12612" t="str">
        <f>IF(OR(J12612&gt;Ограничения!$B$1,Sheet!G7372&gt;Ограничения!$B$2,Sheet!H7372&gt;Ограничения!$B$2,Sheet!I7372&gt;Ограничения!$B$2,),"Not compatible","Compatible")</f>
        <v>Not compatible</v>
      </c>
      <c r="L12612" t="str">
        <f t="shared" si="1002"/>
        <v>Модификация</v>
      </c>
      <c r="M12612" s="3">
        <f t="shared" si="1003"/>
        <v>0</v>
      </c>
      <c r="N12612" s="3" t="str">
        <f t="shared" si="1004"/>
        <v>Y</v>
      </c>
      <c r="O12612" t="s">
        <v>28008</v>
      </c>
      <c r="Q12612" t="str">
        <f t="shared" si="1000"/>
        <v>COPY 2840c02.dat sel\2840c02.dat</v>
      </c>
      <c r="R12612" t="str">
        <f>IF(ISNA(VLOOKUP(B12612,Rendered!$B$1:$C$1000,1,FALSE)),"N","Y")</f>
        <v>N</v>
      </c>
    </row>
    <row r="12613" spans="1:18" hidden="1" x14ac:dyDescent="0.35">
      <c r="A12613" t="s">
        <v>12017</v>
      </c>
      <c r="B12613" t="s">
        <v>12176</v>
      </c>
      <c r="C12613" t="s">
        <v>12177</v>
      </c>
      <c r="D12613" t="s">
        <v>13</v>
      </c>
      <c r="E12613">
        <v>1997</v>
      </c>
      <c r="F12613">
        <v>2011</v>
      </c>
      <c r="J12613">
        <f t="shared" si="1001"/>
        <v>0</v>
      </c>
      <c r="K12613" t="str">
        <f>IF(OR(J12613&gt;Ограничения!$B$1,Sheet!G6348&gt;Ограничения!$B$2,Sheet!H6348&gt;Ограничения!$B$2,Sheet!I6348&gt;Ограничения!$B$2,),"Not compatible","Compatible")</f>
        <v>Compatible</v>
      </c>
      <c r="L12613">
        <f t="shared" si="1002"/>
        <v>32030</v>
      </c>
      <c r="M12613" s="3">
        <f t="shared" si="1003"/>
        <v>0</v>
      </c>
      <c r="N12613" s="3" t="str">
        <f t="shared" si="1004"/>
        <v>N</v>
      </c>
      <c r="O12613" t="s">
        <v>28007</v>
      </c>
      <c r="P12613">
        <v>3</v>
      </c>
      <c r="Q12613" t="str">
        <f t="shared" si="1000"/>
        <v>COPY 32030.dat sel\32030.dat</v>
      </c>
      <c r="R12613" t="str">
        <f>IF(ISNA(VLOOKUP(B12613,Rendered!$B$1:$C$1000,1,FALSE)),"N","Y")</f>
        <v>N</v>
      </c>
    </row>
    <row r="12614" spans="1:18" hidden="1" x14ac:dyDescent="0.35">
      <c r="A12614" t="s">
        <v>12017</v>
      </c>
      <c r="B12614" t="s">
        <v>12178</v>
      </c>
      <c r="C12614" t="s">
        <v>12179</v>
      </c>
      <c r="D12614" t="s">
        <v>13</v>
      </c>
      <c r="E12614">
        <v>2019</v>
      </c>
      <c r="F12614">
        <v>2019</v>
      </c>
      <c r="J12614">
        <f t="shared" si="1001"/>
        <v>0</v>
      </c>
      <c r="K12614" t="str">
        <f>IF(OR(J12614&gt;Ограничения!$B$1,Sheet!G6349&gt;Ограничения!$B$2,Sheet!H6349&gt;Ограничения!$B$2,Sheet!I6349&gt;Ограничения!$B$2,),"Not compatible","Compatible")</f>
        <v>Compatible</v>
      </c>
      <c r="L12614">
        <f t="shared" si="1002"/>
        <v>46891</v>
      </c>
      <c r="M12614" s="3">
        <f t="shared" si="1003"/>
        <v>0</v>
      </c>
      <c r="N12614" s="3" t="str">
        <f t="shared" si="1004"/>
        <v>N</v>
      </c>
      <c r="O12614" t="s">
        <v>28007</v>
      </c>
      <c r="P12614">
        <v>3</v>
      </c>
      <c r="Q12614" t="str">
        <f t="shared" si="1000"/>
        <v>COPY 46891.dat sel\46891.dat</v>
      </c>
      <c r="R12614" t="str">
        <f>IF(ISNA(VLOOKUP(B12614,Rendered!$B$1:$C$1000,1,FALSE)),"N","Y")</f>
        <v>N</v>
      </c>
    </row>
    <row r="12615" spans="1:18" hidden="1" x14ac:dyDescent="0.35">
      <c r="A12615" t="s">
        <v>12017</v>
      </c>
      <c r="B12615" t="s">
        <v>12180</v>
      </c>
      <c r="C12615" t="s">
        <v>12181</v>
      </c>
      <c r="D12615" t="s">
        <v>13</v>
      </c>
      <c r="E12615">
        <v>2014</v>
      </c>
      <c r="F12615">
        <v>2018</v>
      </c>
      <c r="G12615">
        <v>15</v>
      </c>
      <c r="H12615">
        <v>23</v>
      </c>
      <c r="I12615">
        <v>10</v>
      </c>
      <c r="J12615">
        <f t="shared" si="1001"/>
        <v>48</v>
      </c>
      <c r="K12615" t="str">
        <f>IF(OR(J12615&gt;Ограничения!$B$1,Sheet!G6350&gt;Ограничения!$B$2,Sheet!H6350&gt;Ограничения!$B$2,Sheet!I6350&gt;Ограничения!$B$2,),"Not compatible","Compatible")</f>
        <v>Not compatible</v>
      </c>
      <c r="L12615">
        <f t="shared" si="1002"/>
        <v>15265</v>
      </c>
      <c r="M12615" s="3">
        <f t="shared" si="1003"/>
        <v>0.29292929292929293</v>
      </c>
      <c r="N12615" s="3" t="str">
        <f t="shared" si="1004"/>
        <v>Y</v>
      </c>
      <c r="O12615" t="s">
        <v>28008</v>
      </c>
      <c r="Q12615" t="str">
        <f t="shared" si="1000"/>
        <v>COPY 15265.dat sel\15265.dat</v>
      </c>
      <c r="R12615" t="str">
        <f>IF(ISNA(VLOOKUP(B12615,Rendered!$B$1:$C$1000,1,FALSE)),"N","Y")</f>
        <v>N</v>
      </c>
    </row>
    <row r="12616" spans="1:18" hidden="1" x14ac:dyDescent="0.35">
      <c r="A12616" t="s">
        <v>12017</v>
      </c>
      <c r="B12616" t="s">
        <v>12182</v>
      </c>
      <c r="C12616" t="s">
        <v>12183</v>
      </c>
      <c r="D12616" t="s">
        <v>13</v>
      </c>
      <c r="E12616">
        <v>2018</v>
      </c>
      <c r="F12616">
        <v>2018</v>
      </c>
      <c r="G12616">
        <v>15</v>
      </c>
      <c r="H12616">
        <v>23</v>
      </c>
      <c r="I12616">
        <v>10</v>
      </c>
      <c r="J12616">
        <f t="shared" si="1001"/>
        <v>48</v>
      </c>
      <c r="K12616" t="str">
        <f>IF(OR(J12616&gt;Ограничения!$B$1,Sheet!G6351&gt;Ограничения!$B$2,Sheet!H6351&gt;Ограничения!$B$2,Sheet!I6351&gt;Ограничения!$B$2,),"Not compatible","Compatible")</f>
        <v>Not compatible</v>
      </c>
      <c r="L12616" t="str">
        <f t="shared" si="1002"/>
        <v>Модификация</v>
      </c>
      <c r="M12616" s="3">
        <f t="shared" si="1003"/>
        <v>0</v>
      </c>
      <c r="N12616" s="3" t="str">
        <f t="shared" si="1004"/>
        <v>Y</v>
      </c>
      <c r="O12616" t="s">
        <v>28008</v>
      </c>
      <c r="Q12616" t="str">
        <f t="shared" si="1000"/>
        <v>COPY 15265pb02.dat sel\15265pb02.dat</v>
      </c>
      <c r="R12616" t="str">
        <f>IF(ISNA(VLOOKUP(B12616,Rendered!$B$1:$C$1000,1,FALSE)),"N","Y")</f>
        <v>N</v>
      </c>
    </row>
    <row r="12617" spans="1:18" hidden="1" x14ac:dyDescent="0.35">
      <c r="A12617" t="s">
        <v>12017</v>
      </c>
      <c r="B12617" t="s">
        <v>12184</v>
      </c>
      <c r="C12617" t="s">
        <v>12185</v>
      </c>
      <c r="D12617" t="s">
        <v>13</v>
      </c>
      <c r="E12617">
        <v>2014</v>
      </c>
      <c r="F12617">
        <v>2014</v>
      </c>
      <c r="G12617">
        <v>15</v>
      </c>
      <c r="H12617">
        <v>23</v>
      </c>
      <c r="I12617">
        <v>10</v>
      </c>
      <c r="J12617">
        <f t="shared" si="1001"/>
        <v>48</v>
      </c>
      <c r="K12617" t="str">
        <f>IF(OR(J12617&gt;Ограничения!$B$1,Sheet!G6352&gt;Ограничения!$B$2,Sheet!H6352&gt;Ограничения!$B$2,Sheet!I6352&gt;Ограничения!$B$2,),"Not compatible","Compatible")</f>
        <v>Not compatible</v>
      </c>
      <c r="L12617" t="str">
        <f t="shared" si="1002"/>
        <v>Модификация</v>
      </c>
      <c r="M12617" s="3">
        <f t="shared" si="1003"/>
        <v>0</v>
      </c>
      <c r="N12617" s="3" t="str">
        <f t="shared" si="1004"/>
        <v>N</v>
      </c>
      <c r="O12617" t="s">
        <v>28008</v>
      </c>
      <c r="Q12617" t="str">
        <f t="shared" si="1000"/>
        <v>COPY 15265pb01.dat sel\15265pb01.dat</v>
      </c>
      <c r="R12617" t="str">
        <f>IF(ISNA(VLOOKUP(B12617,Rendered!$B$1:$C$1000,1,FALSE)),"N","Y")</f>
        <v>N</v>
      </c>
    </row>
    <row r="12618" spans="1:18" hidden="1" x14ac:dyDescent="0.35">
      <c r="A12618" t="s">
        <v>12017</v>
      </c>
      <c r="B12618" t="s">
        <v>12150</v>
      </c>
      <c r="C12618" t="s">
        <v>12151</v>
      </c>
      <c r="D12618" t="s">
        <v>27</v>
      </c>
      <c r="E12618">
        <v>1992</v>
      </c>
      <c r="F12618">
        <v>2014</v>
      </c>
      <c r="G12618">
        <v>4</v>
      </c>
      <c r="H12618">
        <v>4</v>
      </c>
      <c r="I12618">
        <v>9</v>
      </c>
      <c r="J12618">
        <f t="shared" si="1001"/>
        <v>17</v>
      </c>
      <c r="K12618" t="str">
        <f>IF(OR(J12618&gt;Ограничения!$B$1,Sheet!G6335&gt;Ограничения!$B$2,Sheet!H6335&gt;Ограничения!$B$2,Sheet!I6335&gt;Ограничения!$B$2,),"Not compatible","Compatible")</f>
        <v>Compatible</v>
      </c>
      <c r="L12618">
        <f t="shared" si="1002"/>
        <v>2950</v>
      </c>
      <c r="M12618" s="3">
        <f t="shared" si="1003"/>
        <v>0.35199999999999998</v>
      </c>
      <c r="N12618" s="3" t="str">
        <f t="shared" si="1004"/>
        <v>Y</v>
      </c>
      <c r="O12618" t="s">
        <v>28007</v>
      </c>
      <c r="P12618">
        <v>3</v>
      </c>
      <c r="Q12618" t="str">
        <f t="shared" si="1000"/>
        <v>COPY 2950.dat sel\2950.dat</v>
      </c>
      <c r="R12618" t="str">
        <f>IF(ISNA(VLOOKUP(B12618,Rendered!$B$1:$C$1000,1,FALSE)),"N","Y")</f>
        <v>N</v>
      </c>
    </row>
    <row r="12619" spans="1:18" hidden="1" x14ac:dyDescent="0.35">
      <c r="A12619" t="s">
        <v>12017</v>
      </c>
      <c r="B12619" t="s">
        <v>12152</v>
      </c>
      <c r="C12619" t="s">
        <v>12153</v>
      </c>
      <c r="D12619" t="s">
        <v>13</v>
      </c>
      <c r="E12619">
        <v>2006</v>
      </c>
      <c r="F12619">
        <v>2006</v>
      </c>
      <c r="G12619">
        <v>4</v>
      </c>
      <c r="H12619">
        <v>4</v>
      </c>
      <c r="I12619">
        <v>9</v>
      </c>
      <c r="J12619">
        <f t="shared" si="1001"/>
        <v>17</v>
      </c>
      <c r="K12619" t="str">
        <f>IF(OR(J12619&gt;Ограничения!$B$1,Sheet!G6336&gt;Ограничения!$B$2,Sheet!H6336&gt;Ограничения!$B$2,Sheet!I6336&gt;Ограничения!$B$2,),"Not compatible","Compatible")</f>
        <v>Compatible</v>
      </c>
      <c r="L12619" t="str">
        <f t="shared" si="1002"/>
        <v>Модификация</v>
      </c>
      <c r="M12619" s="3">
        <f t="shared" si="1003"/>
        <v>0</v>
      </c>
      <c r="N12619" s="3" t="str">
        <f t="shared" si="1004"/>
        <v>Y</v>
      </c>
      <c r="O12619" t="s">
        <v>28008</v>
      </c>
      <c r="Q12619" t="str">
        <f t="shared" si="1000"/>
        <v>COPY 2950pb01L.dat sel\2950pb01L.dat</v>
      </c>
      <c r="R12619" t="str">
        <f>IF(ISNA(VLOOKUP(B12619,Rendered!$B$1:$C$1000,1,FALSE)),"N","Y")</f>
        <v>N</v>
      </c>
    </row>
    <row r="12620" spans="1:18" hidden="1" x14ac:dyDescent="0.35">
      <c r="A12620" t="s">
        <v>12017</v>
      </c>
      <c r="B12620" t="s">
        <v>12154</v>
      </c>
      <c r="C12620" t="s">
        <v>12155</v>
      </c>
      <c r="D12620" t="s">
        <v>13</v>
      </c>
      <c r="E12620">
        <v>2006</v>
      </c>
      <c r="F12620">
        <v>2006</v>
      </c>
      <c r="G12620">
        <v>4</v>
      </c>
      <c r="H12620">
        <v>4</v>
      </c>
      <c r="I12620">
        <v>9</v>
      </c>
      <c r="J12620">
        <f t="shared" si="1001"/>
        <v>17</v>
      </c>
      <c r="K12620" t="str">
        <f>IF(OR(J12620&gt;Ограничения!$B$1,Sheet!G6337&gt;Ограничения!$B$2,Sheet!H6337&gt;Ограничения!$B$2,Sheet!I6337&gt;Ограничения!$B$2,),"Not compatible","Compatible")</f>
        <v>Compatible</v>
      </c>
      <c r="L12620" t="str">
        <f t="shared" si="1002"/>
        <v>Модификация</v>
      </c>
      <c r="M12620" s="3">
        <f t="shared" si="1003"/>
        <v>0</v>
      </c>
      <c r="N12620" s="3" t="str">
        <f t="shared" si="1004"/>
        <v>N</v>
      </c>
      <c r="O12620" t="s">
        <v>28008</v>
      </c>
      <c r="Q12620" t="str">
        <f t="shared" si="1000"/>
        <v>COPY 2950pb01R.dat sel\2950pb01R.dat</v>
      </c>
      <c r="R12620" t="str">
        <f>IF(ISNA(VLOOKUP(B12620,Rendered!$B$1:$C$1000,1,FALSE)),"N","Y")</f>
        <v>N</v>
      </c>
    </row>
    <row r="12621" spans="1:18" hidden="1" x14ac:dyDescent="0.35">
      <c r="A12621" t="s">
        <v>12017</v>
      </c>
      <c r="B12621" t="s">
        <v>12156</v>
      </c>
      <c r="C12621" t="s">
        <v>12157</v>
      </c>
      <c r="D12621" t="s">
        <v>27</v>
      </c>
      <c r="E12621">
        <v>2016</v>
      </c>
      <c r="F12621">
        <v>2021</v>
      </c>
      <c r="G12621">
        <v>4</v>
      </c>
      <c r="H12621">
        <v>5</v>
      </c>
      <c r="I12621">
        <v>7</v>
      </c>
      <c r="J12621">
        <f t="shared" si="1001"/>
        <v>16</v>
      </c>
      <c r="K12621" t="str">
        <f>IF(OR(J12621&gt;Ограничения!$B$1,Sheet!G6338&gt;Ограничения!$B$2,Sheet!H6338&gt;Ограничения!$B$2,Sheet!I6338&gt;Ограничения!$B$2,),"Not compatible","Compatible")</f>
        <v>Compatible</v>
      </c>
      <c r="L12621">
        <f t="shared" si="1002"/>
        <v>24120</v>
      </c>
      <c r="M12621" s="3">
        <f t="shared" si="1003"/>
        <v>0</v>
      </c>
      <c r="N12621" s="3" t="str">
        <f t="shared" si="1004"/>
        <v>N</v>
      </c>
      <c r="O12621" t="s">
        <v>28007</v>
      </c>
      <c r="P12621">
        <v>3</v>
      </c>
      <c r="Q12621" t="str">
        <f t="shared" si="1000"/>
        <v>COPY 24120.dat sel\24120.dat</v>
      </c>
      <c r="R12621" t="str">
        <f>IF(ISNA(VLOOKUP(B12621,Rendered!$B$1:$C$1000,1,FALSE)),"N","Y")</f>
        <v>N</v>
      </c>
    </row>
    <row r="12622" spans="1:18" hidden="1" x14ac:dyDescent="0.35">
      <c r="A12622" t="s">
        <v>12017</v>
      </c>
      <c r="B12622" t="s">
        <v>12158</v>
      </c>
      <c r="C12622" t="s">
        <v>12159</v>
      </c>
      <c r="D12622" t="s">
        <v>13</v>
      </c>
      <c r="E12622">
        <v>2015</v>
      </c>
      <c r="F12622">
        <v>2021</v>
      </c>
      <c r="G12622">
        <v>5</v>
      </c>
      <c r="H12622">
        <v>7</v>
      </c>
      <c r="I12622">
        <v>4.5</v>
      </c>
      <c r="J12622">
        <f t="shared" si="1001"/>
        <v>16.5</v>
      </c>
      <c r="K12622" t="str">
        <f>IF(OR(J12622&gt;Ограничения!$B$1,Sheet!G6339&gt;Ограничения!$B$2,Sheet!H6339&gt;Ограничения!$B$2,Sheet!I6339&gt;Ограничения!$B$2,),"Not compatible","Compatible")</f>
        <v>Compatible</v>
      </c>
      <c r="L12622">
        <f t="shared" si="1002"/>
        <v>18943</v>
      </c>
      <c r="M12622" s="3">
        <f t="shared" si="1003"/>
        <v>0</v>
      </c>
      <c r="N12622" s="3" t="str">
        <f t="shared" si="1004"/>
        <v>N</v>
      </c>
      <c r="O12622" t="s">
        <v>28007</v>
      </c>
      <c r="P12622">
        <v>3</v>
      </c>
      <c r="Q12622" t="str">
        <f t="shared" si="1000"/>
        <v>COPY 18943.dat sel\18943.dat</v>
      </c>
      <c r="R12622" t="str">
        <f>IF(ISNA(VLOOKUP(B12622,Rendered!$B$1:$C$1000,1,FALSE)),"N","Y")</f>
        <v>N</v>
      </c>
    </row>
    <row r="12623" spans="1:18" hidden="1" x14ac:dyDescent="0.35">
      <c r="A12623" t="s">
        <v>12017</v>
      </c>
      <c r="B12623" t="s">
        <v>12160</v>
      </c>
      <c r="C12623" t="s">
        <v>12161</v>
      </c>
      <c r="D12623" t="s">
        <v>27</v>
      </c>
      <c r="E12623">
        <v>2017</v>
      </c>
      <c r="F12623">
        <v>2017</v>
      </c>
      <c r="G12623">
        <v>7</v>
      </c>
      <c r="H12623">
        <v>10</v>
      </c>
      <c r="I12623">
        <v>5</v>
      </c>
      <c r="J12623">
        <f t="shared" si="1001"/>
        <v>22</v>
      </c>
      <c r="K12623" t="str">
        <f>IF(OR(J12623&gt;Ограничения!$B$1,Sheet!G6340&gt;Ограничения!$B$2,Sheet!H6340&gt;Ограничения!$B$2,Sheet!I6340&gt;Ограничения!$B$2,),"Not compatible","Compatible")</f>
        <v>Not compatible</v>
      </c>
      <c r="L12623">
        <f t="shared" si="1002"/>
        <v>28216</v>
      </c>
      <c r="M12623" s="3">
        <f t="shared" si="1003"/>
        <v>0.25</v>
      </c>
      <c r="N12623" s="3" t="str">
        <f t="shared" si="1004"/>
        <v>Y</v>
      </c>
      <c r="O12623" t="s">
        <v>28008</v>
      </c>
      <c r="Q12623" t="str">
        <f t="shared" si="1000"/>
        <v>COPY 28216.dat sel\28216.dat</v>
      </c>
      <c r="R12623" t="str">
        <f>IF(ISNA(VLOOKUP(B12623,Rendered!$B$1:$C$1000,1,FALSE)),"N","Y")</f>
        <v>N</v>
      </c>
    </row>
    <row r="12624" spans="1:18" hidden="1" x14ac:dyDescent="0.35">
      <c r="A12624" t="s">
        <v>12017</v>
      </c>
      <c r="B12624" t="s">
        <v>12162</v>
      </c>
      <c r="C12624" t="s">
        <v>12163</v>
      </c>
      <c r="D12624" t="s">
        <v>13</v>
      </c>
      <c r="E12624">
        <v>2017</v>
      </c>
      <c r="F12624">
        <v>2017</v>
      </c>
      <c r="G12624">
        <v>7</v>
      </c>
      <c r="H12624">
        <v>10</v>
      </c>
      <c r="I12624">
        <v>5</v>
      </c>
      <c r="J12624">
        <f t="shared" si="1001"/>
        <v>22</v>
      </c>
      <c r="K12624" t="str">
        <f>IF(OR(J12624&gt;Ограничения!$B$1,Sheet!G6341&gt;Ограничения!$B$2,Sheet!H6341&gt;Ограничения!$B$2,Sheet!I6341&gt;Ограничения!$B$2,),"Not compatible","Compatible")</f>
        <v>Not compatible</v>
      </c>
      <c r="L12624" t="str">
        <f t="shared" si="1002"/>
        <v>Модификация</v>
      </c>
      <c r="M12624" s="3">
        <f t="shared" si="1003"/>
        <v>0</v>
      </c>
      <c r="N12624" s="3" t="str">
        <f t="shared" si="1004"/>
        <v>Y</v>
      </c>
      <c r="O12624" t="s">
        <v>28008</v>
      </c>
      <c r="Q12624" t="str">
        <f t="shared" si="1000"/>
        <v>COPY 28216pb01.dat sel\28216pb01.dat</v>
      </c>
      <c r="R12624" t="str">
        <f>IF(ISNA(VLOOKUP(B12624,Rendered!$B$1:$C$1000,1,FALSE)),"N","Y")</f>
        <v>N</v>
      </c>
    </row>
    <row r="12625" spans="1:18" hidden="1" x14ac:dyDescent="0.35">
      <c r="A12625" t="s">
        <v>12017</v>
      </c>
      <c r="B12625" t="s">
        <v>12166</v>
      </c>
      <c r="C12625" t="s">
        <v>12167</v>
      </c>
      <c r="D12625" t="s">
        <v>27</v>
      </c>
      <c r="E12625">
        <v>1992</v>
      </c>
      <c r="F12625">
        <v>2015</v>
      </c>
      <c r="G12625">
        <v>5</v>
      </c>
      <c r="H12625">
        <v>8</v>
      </c>
      <c r="I12625">
        <v>4</v>
      </c>
      <c r="J12625">
        <f t="shared" si="1001"/>
        <v>17</v>
      </c>
      <c r="K12625" t="str">
        <f>IF(OR(J12625&gt;Ограничения!$B$1,Sheet!G6343&gt;Ограничения!$B$2,Sheet!H6343&gt;Ограничения!$B$2,Sheet!I6343&gt;Ограничения!$B$2,),"Not compatible","Compatible")</f>
        <v>Compatible</v>
      </c>
      <c r="L12625">
        <f t="shared" si="1002"/>
        <v>2951</v>
      </c>
      <c r="M12625" s="3">
        <f t="shared" si="1003"/>
        <v>0.25688073394495414</v>
      </c>
      <c r="N12625" s="3" t="str">
        <f t="shared" si="1004"/>
        <v>Y</v>
      </c>
      <c r="O12625" t="s">
        <v>28007</v>
      </c>
      <c r="P12625">
        <v>3</v>
      </c>
      <c r="Q12625" t="str">
        <f t="shared" si="1000"/>
        <v>COPY 2951.dat sel\2951.dat</v>
      </c>
      <c r="R12625" t="str">
        <f>IF(ISNA(VLOOKUP(B12625,Rendered!$B$1:$C$1000,1,FALSE)),"N","Y")</f>
        <v>N</v>
      </c>
    </row>
    <row r="12626" spans="1:18" hidden="1" x14ac:dyDescent="0.35">
      <c r="A12626" t="s">
        <v>12017</v>
      </c>
      <c r="B12626" t="s">
        <v>12168</v>
      </c>
      <c r="C12626" t="s">
        <v>12169</v>
      </c>
      <c r="D12626" t="s">
        <v>13</v>
      </c>
      <c r="E12626">
        <v>2006</v>
      </c>
      <c r="F12626">
        <v>2006</v>
      </c>
      <c r="J12626">
        <f t="shared" si="1001"/>
        <v>0</v>
      </c>
      <c r="K12626" t="str">
        <f>IF(OR(J12626&gt;Ограничения!$B$1,Sheet!G6344&gt;Ограничения!$B$2,Sheet!H6344&gt;Ограничения!$B$2,Sheet!I6344&gt;Ограничения!$B$2,),"Not compatible","Compatible")</f>
        <v>Compatible</v>
      </c>
      <c r="L12626" t="str">
        <f t="shared" si="1002"/>
        <v>Модификация</v>
      </c>
      <c r="M12626" s="3">
        <f t="shared" si="1003"/>
        <v>0</v>
      </c>
      <c r="N12626" s="3" t="str">
        <f t="shared" si="1004"/>
        <v>Y</v>
      </c>
      <c r="O12626" t="s">
        <v>28008</v>
      </c>
      <c r="Q12626" t="str">
        <f t="shared" si="1000"/>
        <v>COPY 2951pb03.dat sel\2951pb03.dat</v>
      </c>
      <c r="R12626" t="str">
        <f>IF(ISNA(VLOOKUP(B12626,Rendered!$B$1:$C$1000,1,FALSE)),"N","Y")</f>
        <v>N</v>
      </c>
    </row>
    <row r="12627" spans="1:18" hidden="1" x14ac:dyDescent="0.35">
      <c r="A12627" t="s">
        <v>12017</v>
      </c>
      <c r="B12627" t="s">
        <v>12170</v>
      </c>
      <c r="C12627" t="s">
        <v>12171</v>
      </c>
      <c r="D12627" t="s">
        <v>13</v>
      </c>
      <c r="E12627">
        <v>2008</v>
      </c>
      <c r="F12627">
        <v>2009</v>
      </c>
      <c r="J12627">
        <f t="shared" si="1001"/>
        <v>0</v>
      </c>
      <c r="K12627" t="str">
        <f>IF(OR(J12627&gt;Ограничения!$B$1,Sheet!G6345&gt;Ограничения!$B$2,Sheet!H6345&gt;Ограничения!$B$2,Sheet!I6345&gt;Ограничения!$B$2,),"Not compatible","Compatible")</f>
        <v>Compatible</v>
      </c>
      <c r="L12627" t="str">
        <f t="shared" si="1002"/>
        <v>Модификация</v>
      </c>
      <c r="M12627" s="3">
        <f t="shared" si="1003"/>
        <v>0</v>
      </c>
      <c r="N12627" s="3" t="str">
        <f t="shared" si="1004"/>
        <v>N</v>
      </c>
      <c r="O12627" t="s">
        <v>28008</v>
      </c>
      <c r="Q12627" t="str">
        <f t="shared" si="1000"/>
        <v>COPY 2951pb02.dat sel\2951pb02.dat</v>
      </c>
      <c r="R12627" t="str">
        <f>IF(ISNA(VLOOKUP(B12627,Rendered!$B$1:$C$1000,1,FALSE)),"N","Y")</f>
        <v>N</v>
      </c>
    </row>
    <row r="12628" spans="1:18" hidden="1" x14ac:dyDescent="0.35">
      <c r="A12628" t="s">
        <v>12017</v>
      </c>
      <c r="B12628" t="s">
        <v>12172</v>
      </c>
      <c r="C12628" t="s">
        <v>12173</v>
      </c>
      <c r="D12628" t="s">
        <v>13</v>
      </c>
      <c r="E12628">
        <v>1997</v>
      </c>
      <c r="F12628">
        <v>1997</v>
      </c>
      <c r="J12628">
        <f t="shared" si="1001"/>
        <v>0</v>
      </c>
      <c r="K12628" t="str">
        <f>IF(OR(J12628&gt;Ограничения!$B$1,Sheet!G6346&gt;Ограничения!$B$2,Sheet!H6346&gt;Ограничения!$B$2,Sheet!I6346&gt;Ограничения!$B$2,),"Not compatible","Compatible")</f>
        <v>Compatible</v>
      </c>
      <c r="L12628" t="str">
        <f t="shared" si="1002"/>
        <v>Модификация</v>
      </c>
      <c r="M12628" s="3">
        <f t="shared" si="1003"/>
        <v>0</v>
      </c>
      <c r="N12628" s="3" t="str">
        <f t="shared" si="1004"/>
        <v>N</v>
      </c>
      <c r="O12628" t="s">
        <v>28008</v>
      </c>
      <c r="Q12628" t="str">
        <f t="shared" si="1000"/>
        <v>COPY 2951pb01.dat sel\2951pb01.dat</v>
      </c>
      <c r="R12628" t="str">
        <f>IF(ISNA(VLOOKUP(B12628,Rendered!$B$1:$C$1000,1,FALSE)),"N","Y")</f>
        <v>N</v>
      </c>
    </row>
    <row r="12629" spans="1:18" hidden="1" x14ac:dyDescent="0.35">
      <c r="A12629" t="s">
        <v>12017</v>
      </c>
      <c r="B12629" t="s">
        <v>12174</v>
      </c>
      <c r="C12629" t="s">
        <v>12175</v>
      </c>
      <c r="D12629" t="s">
        <v>13</v>
      </c>
      <c r="E12629">
        <v>1988</v>
      </c>
      <c r="F12629">
        <v>1990</v>
      </c>
      <c r="G12629">
        <v>14</v>
      </c>
      <c r="H12629">
        <v>8</v>
      </c>
      <c r="I12629">
        <v>6</v>
      </c>
      <c r="J12629">
        <f t="shared" si="1001"/>
        <v>28</v>
      </c>
      <c r="K12629" t="str">
        <f>IF(OR(J12629&gt;Ограничения!$B$1,Sheet!G6347&gt;Ограничения!$B$2,Sheet!H6347&gt;Ограничения!$B$2,Sheet!I6347&gt;Ограничения!$B$2,),"Not compatible","Compatible")</f>
        <v>Not compatible</v>
      </c>
      <c r="L12629">
        <f t="shared" si="1002"/>
        <v>2814</v>
      </c>
      <c r="M12629" s="3">
        <f t="shared" si="1003"/>
        <v>0</v>
      </c>
      <c r="N12629" s="3" t="str">
        <f t="shared" si="1004"/>
        <v>N</v>
      </c>
      <c r="O12629" t="s">
        <v>28008</v>
      </c>
      <c r="Q12629" t="str">
        <f t="shared" ref="Q12629:Q12692" si="1005">_xlfn.CONCAT("COPY ",B12629,".dat sel\",B12629,".dat")</f>
        <v>COPY 2814.dat sel\2814.dat</v>
      </c>
      <c r="R12629" t="str">
        <f>IF(ISNA(VLOOKUP(B12629,Rendered!$B$1:$C$1000,1,FALSE)),"N","Y")</f>
        <v>N</v>
      </c>
    </row>
    <row r="12630" spans="1:18" hidden="1" x14ac:dyDescent="0.35">
      <c r="A12630" t="s">
        <v>12017</v>
      </c>
      <c r="B12630" t="s">
        <v>12164</v>
      </c>
      <c r="C12630" t="s">
        <v>12165</v>
      </c>
      <c r="D12630" t="s">
        <v>13</v>
      </c>
      <c r="E12630">
        <v>1984</v>
      </c>
      <c r="F12630">
        <v>1990</v>
      </c>
      <c r="J12630">
        <f t="shared" si="1001"/>
        <v>0</v>
      </c>
      <c r="K12630" t="str">
        <f>IF(OR(J12630&gt;Ограничения!$B$1,Sheet!G6342&gt;Ограничения!$B$2,Sheet!H6342&gt;Ограничения!$B$2,Sheet!I6342&gt;Ограничения!$B$2,),"Not compatible","Compatible")</f>
        <v>Compatible</v>
      </c>
      <c r="L12630">
        <f t="shared" si="1002"/>
        <v>4700</v>
      </c>
      <c r="M12630" s="3">
        <f t="shared" si="1003"/>
        <v>0</v>
      </c>
      <c r="N12630" s="3" t="str">
        <f t="shared" si="1004"/>
        <v>N</v>
      </c>
      <c r="O12630" t="s">
        <v>28008</v>
      </c>
      <c r="Q12630" t="str">
        <f t="shared" si="1005"/>
        <v>COPY 4700.dat sel\4700.dat</v>
      </c>
      <c r="R12630" t="str">
        <f>IF(ISNA(VLOOKUP(B12630,Rendered!$B$1:$C$1000,1,FALSE)),"N","Y")</f>
        <v>N</v>
      </c>
    </row>
    <row r="12631" spans="1:18" hidden="1" x14ac:dyDescent="0.35">
      <c r="A12631" t="s">
        <v>12017</v>
      </c>
      <c r="B12631" t="s">
        <v>12186</v>
      </c>
      <c r="C12631" t="s">
        <v>12187</v>
      </c>
      <c r="D12631" t="s">
        <v>30</v>
      </c>
      <c r="E12631">
        <v>1994</v>
      </c>
      <c r="F12631">
        <v>2016</v>
      </c>
      <c r="J12631">
        <f t="shared" si="1001"/>
        <v>0</v>
      </c>
      <c r="K12631" t="str">
        <f>IF(OR(J12631&gt;Ограничения!$B$1,Sheet!G6353&gt;Ограничения!$B$2,Sheet!H6353&gt;Ограничения!$B$2,Sheet!I6353&gt;Ограничения!$B$2,),"Not compatible","Compatible")</f>
        <v>Compatible</v>
      </c>
      <c r="L12631">
        <f t="shared" si="1002"/>
        <v>6539</v>
      </c>
      <c r="M12631" s="3">
        <f t="shared" si="1003"/>
        <v>0</v>
      </c>
      <c r="N12631" s="3" t="str">
        <f t="shared" si="1004"/>
        <v>N</v>
      </c>
      <c r="O12631" t="s">
        <v>28007</v>
      </c>
      <c r="P12631">
        <v>3</v>
      </c>
      <c r="Q12631" t="str">
        <f t="shared" si="1005"/>
        <v>COPY 6539.dat sel\6539.dat</v>
      </c>
      <c r="R12631" t="str">
        <f>IF(ISNA(VLOOKUP(B12631,Rendered!$B$1:$C$1000,1,FALSE)),"N","Y")</f>
        <v>N</v>
      </c>
    </row>
    <row r="12632" spans="1:18" hidden="1" x14ac:dyDescent="0.35">
      <c r="A12632" t="s">
        <v>12017</v>
      </c>
      <c r="B12632" t="s">
        <v>12188</v>
      </c>
      <c r="C12632" t="s">
        <v>12189</v>
      </c>
      <c r="D12632" t="s">
        <v>13</v>
      </c>
      <c r="E12632">
        <v>2015</v>
      </c>
      <c r="F12632">
        <v>2022</v>
      </c>
      <c r="J12632">
        <f t="shared" si="1001"/>
        <v>0</v>
      </c>
      <c r="K12632" t="str">
        <f>IF(OR(J12632&gt;Ограничения!$B$1,Sheet!G6354&gt;Ограничения!$B$2,Sheet!H6354&gt;Ограничения!$B$2,Sheet!I6354&gt;Ограничения!$B$2,),"Not compatible","Compatible")</f>
        <v>Compatible</v>
      </c>
      <c r="L12632">
        <f t="shared" si="1002"/>
        <v>18947</v>
      </c>
      <c r="M12632" s="3">
        <f t="shared" si="1003"/>
        <v>0</v>
      </c>
      <c r="N12632" s="3" t="str">
        <f t="shared" si="1004"/>
        <v>N</v>
      </c>
      <c r="O12632" t="s">
        <v>28007</v>
      </c>
      <c r="P12632">
        <v>3</v>
      </c>
      <c r="Q12632" t="str">
        <f t="shared" si="1005"/>
        <v>COPY 18947.dat sel\18947.dat</v>
      </c>
      <c r="R12632" t="str">
        <f>IF(ISNA(VLOOKUP(B12632,Rendered!$B$1:$C$1000,1,FALSE)),"N","Y")</f>
        <v>N</v>
      </c>
    </row>
    <row r="12633" spans="1:18" hidden="1" x14ac:dyDescent="0.35">
      <c r="A12633" t="s">
        <v>12017</v>
      </c>
      <c r="B12633" t="s">
        <v>12190</v>
      </c>
      <c r="C12633" t="s">
        <v>12191</v>
      </c>
      <c r="D12633" t="s">
        <v>59</v>
      </c>
      <c r="E12633">
        <v>1999</v>
      </c>
      <c r="F12633">
        <v>2019</v>
      </c>
      <c r="J12633">
        <f t="shared" si="1001"/>
        <v>0</v>
      </c>
      <c r="K12633" t="str">
        <f>IF(OR(J12633&gt;Ограничения!$B$1,Sheet!G6355&gt;Ограничения!$B$2,Sheet!H6355&gt;Ограничения!$B$2,Sheet!I6355&gt;Ограничения!$B$2,),"Not compatible","Compatible")</f>
        <v>Compatible</v>
      </c>
      <c r="L12633">
        <f t="shared" si="1002"/>
        <v>32187</v>
      </c>
      <c r="M12633" s="3">
        <f t="shared" si="1003"/>
        <v>0.4838709677419355</v>
      </c>
      <c r="N12633" s="3" t="str">
        <f t="shared" si="1004"/>
        <v>Y</v>
      </c>
      <c r="O12633" t="s">
        <v>28007</v>
      </c>
      <c r="P12633">
        <v>3</v>
      </c>
      <c r="Q12633" t="str">
        <f t="shared" si="1005"/>
        <v>COPY 32187.dat sel\32187.dat</v>
      </c>
      <c r="R12633" t="str">
        <f>IF(ISNA(VLOOKUP(B12633,Rendered!$B$1:$C$1000,1,FALSE)),"N","Y")</f>
        <v>N</v>
      </c>
    </row>
    <row r="12634" spans="1:18" hidden="1" x14ac:dyDescent="0.35">
      <c r="A12634" t="s">
        <v>12017</v>
      </c>
      <c r="B12634" t="s">
        <v>12192</v>
      </c>
      <c r="C12634" t="s">
        <v>12193</v>
      </c>
      <c r="D12634" t="s">
        <v>30</v>
      </c>
      <c r="E12634">
        <v>2018</v>
      </c>
      <c r="F12634">
        <v>2022</v>
      </c>
      <c r="J12634">
        <f t="shared" si="1001"/>
        <v>0</v>
      </c>
      <c r="K12634" t="str">
        <f>IF(OR(J12634&gt;Ограничения!$B$1,Sheet!G6356&gt;Ограничения!$B$2,Sheet!H6356&gt;Ограничения!$B$2,Sheet!I6356&gt;Ограничения!$B$2,),"Not compatible","Compatible")</f>
        <v>Compatible</v>
      </c>
      <c r="L12634">
        <f t="shared" si="1002"/>
        <v>35186</v>
      </c>
      <c r="M12634" s="3">
        <f t="shared" si="1003"/>
        <v>0</v>
      </c>
      <c r="N12634" s="3" t="str">
        <f t="shared" si="1004"/>
        <v>Y</v>
      </c>
      <c r="O12634" t="s">
        <v>28007</v>
      </c>
      <c r="P12634">
        <v>3</v>
      </c>
      <c r="Q12634" t="str">
        <f t="shared" si="1005"/>
        <v>COPY 35186.dat sel\35186.dat</v>
      </c>
      <c r="R12634" t="str">
        <f>IF(ISNA(VLOOKUP(B12634,Rendered!$B$1:$C$1000,1,FALSE)),"N","Y")</f>
        <v>N</v>
      </c>
    </row>
    <row r="12635" spans="1:18" hidden="1" x14ac:dyDescent="0.35">
      <c r="A12635" t="s">
        <v>12017</v>
      </c>
      <c r="B12635" t="s">
        <v>12194</v>
      </c>
      <c r="C12635" t="s">
        <v>12195</v>
      </c>
      <c r="D12635" t="s">
        <v>27</v>
      </c>
      <c r="E12635">
        <v>1997</v>
      </c>
      <c r="F12635">
        <v>2001</v>
      </c>
      <c r="G12635">
        <v>4</v>
      </c>
      <c r="H12635">
        <v>4</v>
      </c>
      <c r="I12635">
        <v>1.3</v>
      </c>
      <c r="J12635">
        <f t="shared" si="1001"/>
        <v>9.3000000000000007</v>
      </c>
      <c r="K12635" t="str">
        <f>IF(OR(J12635&gt;Ограничения!$B$1,Sheet!G6357&gt;Ограничения!$B$2,Sheet!H6357&gt;Ограничения!$B$2,Sheet!I6357&gt;Ограничения!$B$2,),"Not compatible","Compatible")</f>
        <v>Compatible</v>
      </c>
      <c r="L12635">
        <f t="shared" si="1002"/>
        <v>6797</v>
      </c>
      <c r="M12635" s="3">
        <f t="shared" si="1003"/>
        <v>0.4175824175824176</v>
      </c>
      <c r="N12635" s="3" t="str">
        <f t="shared" si="1004"/>
        <v>Y</v>
      </c>
      <c r="O12635" t="s">
        <v>28008</v>
      </c>
      <c r="Q12635" t="str">
        <f t="shared" si="1005"/>
        <v>COPY 6797.dat sel\6797.dat</v>
      </c>
      <c r="R12635" t="str">
        <f>IF(ISNA(VLOOKUP(B12635,Rendered!$B$1:$C$1000,1,FALSE)),"N","Y")</f>
        <v>N</v>
      </c>
    </row>
    <row r="12636" spans="1:18" hidden="1" x14ac:dyDescent="0.35">
      <c r="A12636" t="s">
        <v>12017</v>
      </c>
      <c r="B12636" t="s">
        <v>12196</v>
      </c>
      <c r="C12636" t="s">
        <v>12197</v>
      </c>
      <c r="D12636" t="s">
        <v>13</v>
      </c>
      <c r="E12636">
        <v>2001</v>
      </c>
      <c r="F12636">
        <v>2001</v>
      </c>
      <c r="G12636">
        <v>4</v>
      </c>
      <c r="H12636">
        <v>4</v>
      </c>
      <c r="I12636">
        <v>1.3</v>
      </c>
      <c r="J12636">
        <f t="shared" si="1001"/>
        <v>9.3000000000000007</v>
      </c>
      <c r="K12636" t="str">
        <f>IF(OR(J12636&gt;Ограничения!$B$1,Sheet!G6358&gt;Ограничения!$B$2,Sheet!H6358&gt;Ограничения!$B$2,Sheet!I6358&gt;Ограничения!$B$2,),"Not compatible","Compatible")</f>
        <v>Compatible</v>
      </c>
      <c r="L12636" t="str">
        <f t="shared" si="1002"/>
        <v>Модификация</v>
      </c>
      <c r="M12636" s="3">
        <f t="shared" si="1003"/>
        <v>0</v>
      </c>
      <c r="N12636" s="3" t="str">
        <f t="shared" si="1004"/>
        <v>Y</v>
      </c>
      <c r="O12636" t="s">
        <v>28008</v>
      </c>
      <c r="Q12636" t="str">
        <f t="shared" si="1005"/>
        <v>COPY 6797pb01.dat sel\6797pb01.dat</v>
      </c>
      <c r="R12636" t="str">
        <f>IF(ISNA(VLOOKUP(B12636,Rendered!$B$1:$C$1000,1,FALSE)),"N","Y")</f>
        <v>N</v>
      </c>
    </row>
    <row r="12637" spans="1:18" hidden="1" x14ac:dyDescent="0.35">
      <c r="A12637" t="s">
        <v>12017</v>
      </c>
      <c r="B12637" t="s">
        <v>12198</v>
      </c>
      <c r="C12637" t="s">
        <v>12199</v>
      </c>
      <c r="D12637" t="s">
        <v>30</v>
      </c>
      <c r="E12637">
        <v>2004</v>
      </c>
      <c r="F12637">
        <v>2006</v>
      </c>
      <c r="J12637">
        <f t="shared" si="1001"/>
        <v>0</v>
      </c>
      <c r="K12637" t="str">
        <f>IF(OR(J12637&gt;Ограничения!$B$1,Sheet!G6359&gt;Ограничения!$B$2,Sheet!H6359&gt;Ограничения!$B$2,Sheet!I6359&gt;Ограничения!$B$2,),"Not compatible","Compatible")</f>
        <v>Compatible</v>
      </c>
      <c r="L12637">
        <f t="shared" si="1002"/>
        <v>49829</v>
      </c>
      <c r="M12637" s="3">
        <f t="shared" si="1003"/>
        <v>0.49382716049382713</v>
      </c>
      <c r="N12637" s="3" t="str">
        <f t="shared" si="1004"/>
        <v>Y</v>
      </c>
      <c r="O12637" t="s">
        <v>28008</v>
      </c>
      <c r="Q12637" t="str">
        <f t="shared" si="1005"/>
        <v>COPY 49829.dat sel\49829.dat</v>
      </c>
      <c r="R12637" t="str">
        <f>IF(ISNA(VLOOKUP(B12637,Rendered!$B$1:$C$1000,1,FALSE)),"N","Y")</f>
        <v>N</v>
      </c>
    </row>
    <row r="12638" spans="1:18" hidden="1" x14ac:dyDescent="0.35">
      <c r="A12638" t="s">
        <v>12017</v>
      </c>
      <c r="B12638" t="s">
        <v>12200</v>
      </c>
      <c r="C12638" t="s">
        <v>12201</v>
      </c>
      <c r="D12638" t="s">
        <v>13</v>
      </c>
      <c r="E12638">
        <v>2006</v>
      </c>
      <c r="F12638">
        <v>2006</v>
      </c>
      <c r="J12638">
        <f t="shared" si="1001"/>
        <v>0</v>
      </c>
      <c r="K12638" t="str">
        <f>IF(OR(J12638&gt;Ограничения!$B$1,Sheet!G6360&gt;Ограничения!$B$2,Sheet!H6360&gt;Ограничения!$B$2,Sheet!I6360&gt;Ограничения!$B$2,),"Not compatible","Compatible")</f>
        <v>Compatible</v>
      </c>
      <c r="L12638" t="str">
        <f t="shared" si="1002"/>
        <v>Модификация</v>
      </c>
      <c r="M12638" s="3">
        <f t="shared" si="1003"/>
        <v>0</v>
      </c>
      <c r="N12638" s="3" t="str">
        <f t="shared" si="1004"/>
        <v>Y</v>
      </c>
      <c r="O12638" t="s">
        <v>28008</v>
      </c>
      <c r="Q12638" t="str">
        <f t="shared" si="1005"/>
        <v>COPY 49829pb02.dat sel\49829pb02.dat</v>
      </c>
      <c r="R12638" t="str">
        <f>IF(ISNA(VLOOKUP(B12638,Rendered!$B$1:$C$1000,1,FALSE)),"N","Y")</f>
        <v>N</v>
      </c>
    </row>
    <row r="12639" spans="1:18" hidden="1" x14ac:dyDescent="0.35">
      <c r="A12639" t="s">
        <v>12017</v>
      </c>
      <c r="B12639" t="s">
        <v>12202</v>
      </c>
      <c r="C12639" t="s">
        <v>12203</v>
      </c>
      <c r="D12639" t="s">
        <v>13</v>
      </c>
      <c r="E12639">
        <v>2004</v>
      </c>
      <c r="F12639">
        <v>2004</v>
      </c>
      <c r="G12639">
        <v>7</v>
      </c>
      <c r="H12639">
        <v>5</v>
      </c>
      <c r="I12639">
        <v>2</v>
      </c>
      <c r="J12639">
        <f t="shared" si="1001"/>
        <v>14</v>
      </c>
      <c r="K12639" t="str">
        <f>IF(OR(J12639&gt;Ограничения!$B$1,Sheet!G6361&gt;Ограничения!$B$2,Sheet!H6361&gt;Ограничения!$B$2,Sheet!I6361&gt;Ограничения!$B$2,),"Not compatible","Compatible")</f>
        <v>Compatible</v>
      </c>
      <c r="L12639" t="str">
        <f t="shared" si="1002"/>
        <v>Модификация</v>
      </c>
      <c r="M12639" s="3">
        <f t="shared" si="1003"/>
        <v>0</v>
      </c>
      <c r="N12639" s="3" t="str">
        <f t="shared" si="1004"/>
        <v>N</v>
      </c>
      <c r="O12639" t="s">
        <v>28008</v>
      </c>
      <c r="Q12639" t="str">
        <f t="shared" si="1005"/>
        <v>COPY 49829pb01.dat sel\49829pb01.dat</v>
      </c>
      <c r="R12639" t="str">
        <f>IF(ISNA(VLOOKUP(B12639,Rendered!$B$1:$C$1000,1,FALSE)),"N","Y")</f>
        <v>N</v>
      </c>
    </row>
    <row r="12640" spans="1:18" hidden="1" x14ac:dyDescent="0.35">
      <c r="A12640" t="s">
        <v>12017</v>
      </c>
      <c r="B12640" t="s">
        <v>12204</v>
      </c>
      <c r="C12640" t="s">
        <v>12205</v>
      </c>
      <c r="D12640" t="s">
        <v>57</v>
      </c>
      <c r="E12640">
        <v>1990</v>
      </c>
      <c r="F12640">
        <v>2022</v>
      </c>
      <c r="J12640">
        <f t="shared" si="1001"/>
        <v>0</v>
      </c>
      <c r="K12640" t="str">
        <f>IF(OR(J12640&gt;Ограничения!$B$1,Sheet!G6362&gt;Ограничения!$B$2,Sheet!H6362&gt;Ограничения!$B$2,Sheet!I6362&gt;Ограничения!$B$2,),"Not compatible","Compatible")</f>
        <v>Compatible</v>
      </c>
      <c r="L12640">
        <f t="shared" si="1002"/>
        <v>2852</v>
      </c>
      <c r="M12640" s="3">
        <f t="shared" si="1003"/>
        <v>0</v>
      </c>
      <c r="N12640" s="3" t="str">
        <f t="shared" si="1004"/>
        <v>N</v>
      </c>
      <c r="O12640" t="s">
        <v>28007</v>
      </c>
      <c r="P12640">
        <v>3</v>
      </c>
      <c r="Q12640" t="str">
        <f t="shared" si="1005"/>
        <v>COPY 2852.dat sel\2852.dat</v>
      </c>
      <c r="R12640" t="str">
        <f>IF(ISNA(VLOOKUP(B12640,Rendered!$B$1:$C$1000,1,FALSE)),"N","Y")</f>
        <v>N</v>
      </c>
    </row>
    <row r="12641" spans="1:18" hidden="1" x14ac:dyDescent="0.35">
      <c r="A12641" t="s">
        <v>12017</v>
      </c>
      <c r="B12641" t="s">
        <v>12206</v>
      </c>
      <c r="C12641" t="s">
        <v>12207</v>
      </c>
      <c r="D12641" t="s">
        <v>59</v>
      </c>
      <c r="E12641">
        <v>1990</v>
      </c>
      <c r="F12641">
        <v>2022</v>
      </c>
      <c r="J12641">
        <f t="shared" si="1001"/>
        <v>0</v>
      </c>
      <c r="K12641" t="str">
        <f>IF(OR(J12641&gt;Ограничения!$B$1,Sheet!G6363&gt;Ограничения!$B$2,Sheet!H6363&gt;Ограничения!$B$2,Sheet!I6363&gt;Ограничения!$B$2,),"Not compatible","Compatible")</f>
        <v>Compatible</v>
      </c>
      <c r="L12641">
        <f t="shared" si="1002"/>
        <v>2853</v>
      </c>
      <c r="M12641" s="3">
        <f t="shared" si="1003"/>
        <v>0.78125</v>
      </c>
      <c r="N12641" s="3" t="str">
        <f t="shared" si="1004"/>
        <v>Y</v>
      </c>
      <c r="O12641" t="s">
        <v>28007</v>
      </c>
      <c r="P12641">
        <v>3</v>
      </c>
      <c r="Q12641" t="str">
        <f t="shared" si="1005"/>
        <v>COPY 2853.dat sel\2853.dat</v>
      </c>
      <c r="R12641" t="str">
        <f>IF(ISNA(VLOOKUP(B12641,Rendered!$B$1:$C$1000,1,FALSE)),"N","Y")</f>
        <v>N</v>
      </c>
    </row>
    <row r="12642" spans="1:18" hidden="1" x14ac:dyDescent="0.35">
      <c r="A12642" t="s">
        <v>12017</v>
      </c>
      <c r="B12642" t="s">
        <v>12208</v>
      </c>
      <c r="C12642" t="s">
        <v>12209</v>
      </c>
      <c r="D12642" t="s">
        <v>57</v>
      </c>
      <c r="E12642">
        <v>1990</v>
      </c>
      <c r="F12642">
        <v>2022</v>
      </c>
      <c r="J12642">
        <f t="shared" si="1001"/>
        <v>0</v>
      </c>
      <c r="K12642" t="str">
        <f>IF(OR(J12642&gt;Ограничения!$B$1,Sheet!G6364&gt;Ограничения!$B$2,Sheet!H6364&gt;Ограничения!$B$2,Sheet!I6364&gt;Ограничения!$B$2,),"Not compatible","Compatible")</f>
        <v>Compatible</v>
      </c>
      <c r="L12642">
        <f t="shared" si="1002"/>
        <v>2854</v>
      </c>
      <c r="M12642" s="3">
        <f t="shared" si="1003"/>
        <v>0</v>
      </c>
      <c r="N12642" s="3" t="str">
        <f t="shared" si="1004"/>
        <v>Y</v>
      </c>
      <c r="O12642" t="s">
        <v>28007</v>
      </c>
      <c r="P12642">
        <v>3</v>
      </c>
      <c r="Q12642" t="str">
        <f t="shared" si="1005"/>
        <v>COPY 2854.dat sel\2854.dat</v>
      </c>
      <c r="R12642" t="str">
        <f>IF(ISNA(VLOOKUP(B12642,Rendered!$B$1:$C$1000,1,FALSE)),"N","Y")</f>
        <v>N</v>
      </c>
    </row>
    <row r="12643" spans="1:18" hidden="1" x14ac:dyDescent="0.35">
      <c r="A12643" t="s">
        <v>12017</v>
      </c>
      <c r="B12643" t="s">
        <v>12210</v>
      </c>
      <c r="C12643" t="s">
        <v>12211</v>
      </c>
      <c r="D12643" t="s">
        <v>35</v>
      </c>
      <c r="E12643">
        <v>2004</v>
      </c>
      <c r="F12643">
        <v>2009</v>
      </c>
      <c r="J12643">
        <f t="shared" si="1001"/>
        <v>0</v>
      </c>
      <c r="K12643" t="str">
        <f>IF(OR(J12643&gt;Ограничения!$B$1,Sheet!G6365&gt;Ограничения!$B$2,Sheet!H6365&gt;Ограничения!$B$2,Sheet!I6365&gt;Ограничения!$B$2,),"Not compatible","Compatible")</f>
        <v>Compatible</v>
      </c>
      <c r="L12643">
        <f t="shared" si="1002"/>
        <v>2850</v>
      </c>
      <c r="M12643" s="3">
        <f t="shared" si="1003"/>
        <v>0</v>
      </c>
      <c r="N12643" s="3" t="str">
        <f t="shared" si="1004"/>
        <v>N</v>
      </c>
      <c r="O12643" t="s">
        <v>28008</v>
      </c>
      <c r="Q12643" t="str">
        <f t="shared" si="1005"/>
        <v>COPY 2850.dat sel\2850.dat</v>
      </c>
      <c r="R12643" t="str">
        <f>IF(ISNA(VLOOKUP(B12643,Rendered!$B$1:$C$1000,1,FALSE)),"N","Y")</f>
        <v>N</v>
      </c>
    </row>
    <row r="12644" spans="1:18" hidden="1" x14ac:dyDescent="0.35">
      <c r="A12644" t="s">
        <v>12017</v>
      </c>
      <c r="B12644" t="s">
        <v>12212</v>
      </c>
      <c r="C12644" t="s">
        <v>12213</v>
      </c>
      <c r="D12644" t="s">
        <v>30</v>
      </c>
      <c r="E12644">
        <v>2009</v>
      </c>
      <c r="F12644">
        <v>2022</v>
      </c>
      <c r="J12644">
        <f t="shared" si="1001"/>
        <v>0</v>
      </c>
      <c r="K12644" t="str">
        <f>IF(OR(J12644&gt;Ограничения!$B$1,Sheet!G6366&gt;Ограничения!$B$2,Sheet!H6366&gt;Ограничения!$B$2,Sheet!I6366&gt;Ограничения!$B$2,),"Not compatible","Compatible")</f>
        <v>Compatible</v>
      </c>
      <c r="L12644" t="str">
        <f t="shared" si="1002"/>
        <v>Модификация</v>
      </c>
      <c r="M12644" s="3">
        <f t="shared" si="1003"/>
        <v>0</v>
      </c>
      <c r="N12644" s="3" t="str">
        <f t="shared" si="1004"/>
        <v>N</v>
      </c>
      <c r="O12644" t="s">
        <v>28008</v>
      </c>
      <c r="Q12644" t="str">
        <f t="shared" si="1005"/>
        <v>COPY 2850b.dat sel\2850b.dat</v>
      </c>
      <c r="R12644" t="str">
        <f>IF(ISNA(VLOOKUP(B12644,Rendered!$B$1:$C$1000,1,FALSE)),"N","Y")</f>
        <v>N</v>
      </c>
    </row>
    <row r="12645" spans="1:18" hidden="1" x14ac:dyDescent="0.35">
      <c r="A12645" t="s">
        <v>12017</v>
      </c>
      <c r="B12645" t="s">
        <v>12214</v>
      </c>
      <c r="C12645" t="s">
        <v>12215</v>
      </c>
      <c r="D12645" t="s">
        <v>35</v>
      </c>
      <c r="E12645">
        <v>1990</v>
      </c>
      <c r="F12645">
        <v>2011</v>
      </c>
      <c r="J12645">
        <f t="shared" si="1001"/>
        <v>0</v>
      </c>
      <c r="K12645" t="str">
        <f>IF(OR(J12645&gt;Ограничения!$B$1,Sheet!G6367&gt;Ограничения!$B$2,Sheet!H6367&gt;Ограничения!$B$2,Sheet!I6367&gt;Ограничения!$B$2,),"Not compatible","Compatible")</f>
        <v>Compatible</v>
      </c>
      <c r="L12645" t="str">
        <f t="shared" si="1002"/>
        <v>Модификация</v>
      </c>
      <c r="M12645" s="3">
        <f t="shared" si="1003"/>
        <v>0</v>
      </c>
      <c r="N12645" s="3" t="str">
        <f t="shared" si="1004"/>
        <v>N</v>
      </c>
      <c r="O12645" t="s">
        <v>28008</v>
      </c>
      <c r="Q12645" t="str">
        <f t="shared" si="1005"/>
        <v>COPY 2850a.dat sel\2850a.dat</v>
      </c>
      <c r="R12645" t="str">
        <f>IF(ISNA(VLOOKUP(B12645,Rendered!$B$1:$C$1000,1,FALSE)),"N","Y")</f>
        <v>N</v>
      </c>
    </row>
    <row r="12646" spans="1:18" hidden="1" x14ac:dyDescent="0.35">
      <c r="A12646" t="s">
        <v>12017</v>
      </c>
      <c r="B12646" t="s">
        <v>12216</v>
      </c>
      <c r="C12646" t="s">
        <v>12217</v>
      </c>
      <c r="D12646" t="s">
        <v>58</v>
      </c>
      <c r="E12646">
        <v>1990</v>
      </c>
      <c r="F12646">
        <v>2022</v>
      </c>
      <c r="J12646">
        <f t="shared" si="1001"/>
        <v>0</v>
      </c>
      <c r="K12646" t="str">
        <f>IF(OR(J12646&gt;Ограничения!$B$1,Sheet!G6368&gt;Ограничения!$B$2,Sheet!H6368&gt;Ограничения!$B$2,Sheet!I6368&gt;Ограничения!$B$2,),"Not compatible","Compatible")</f>
        <v>Compatible</v>
      </c>
      <c r="L12646">
        <f t="shared" si="1002"/>
        <v>2851</v>
      </c>
      <c r="M12646" s="3">
        <f t="shared" si="1003"/>
        <v>0</v>
      </c>
      <c r="N12646" s="3" t="str">
        <f t="shared" si="1004"/>
        <v>N</v>
      </c>
      <c r="O12646" t="s">
        <v>28007</v>
      </c>
      <c r="P12646">
        <v>3</v>
      </c>
      <c r="Q12646" t="str">
        <f t="shared" si="1005"/>
        <v>COPY 2851.dat sel\2851.dat</v>
      </c>
      <c r="R12646" t="str">
        <f>IF(ISNA(VLOOKUP(B12646,Rendered!$B$1:$C$1000,1,FALSE)),"N","Y")</f>
        <v>N</v>
      </c>
    </row>
    <row r="12647" spans="1:18" hidden="1" x14ac:dyDescent="0.35">
      <c r="A12647" t="s">
        <v>12017</v>
      </c>
      <c r="B12647" t="s">
        <v>12218</v>
      </c>
      <c r="C12647" t="s">
        <v>12219</v>
      </c>
      <c r="D12647" t="s">
        <v>13</v>
      </c>
      <c r="E12647">
        <v>1977</v>
      </c>
      <c r="F12647">
        <v>1994</v>
      </c>
      <c r="G12647">
        <v>2</v>
      </c>
      <c r="H12647">
        <v>2</v>
      </c>
      <c r="I12647">
        <v>1.3</v>
      </c>
      <c r="J12647">
        <f t="shared" si="1001"/>
        <v>5.3</v>
      </c>
      <c r="K12647" t="str">
        <f>IF(OR(J12647&gt;Ограничения!$B$1,Sheet!G6369&gt;Ограничения!$B$2,Sheet!H6369&gt;Ограничения!$B$2,Sheet!I6369&gt;Ограничения!$B$2,),"Not compatible","Compatible")</f>
        <v>Compatible</v>
      </c>
      <c r="L12647">
        <f t="shared" si="1002"/>
        <v>3652</v>
      </c>
      <c r="M12647" s="3">
        <f t="shared" si="1003"/>
        <v>0</v>
      </c>
      <c r="N12647" s="3" t="str">
        <f t="shared" si="1004"/>
        <v>N</v>
      </c>
      <c r="O12647" t="s">
        <v>28008</v>
      </c>
      <c r="Q12647" t="str">
        <f t="shared" si="1005"/>
        <v>COPY 3652.dat sel\3652.dat</v>
      </c>
      <c r="R12647" t="str">
        <f>IF(ISNA(VLOOKUP(B12647,Rendered!$B$1:$C$1000,1,FALSE)),"N","Y")</f>
        <v>N</v>
      </c>
    </row>
    <row r="12648" spans="1:18" hidden="1" x14ac:dyDescent="0.35">
      <c r="A12648" t="s">
        <v>12017</v>
      </c>
      <c r="B12648" t="s">
        <v>12220</v>
      </c>
      <c r="C12648" t="s">
        <v>12221</v>
      </c>
      <c r="D12648" t="s">
        <v>27</v>
      </c>
      <c r="E12648">
        <v>2004</v>
      </c>
      <c r="F12648">
        <v>2006</v>
      </c>
      <c r="J12648">
        <f t="shared" si="1001"/>
        <v>0</v>
      </c>
      <c r="K12648" t="str">
        <f>IF(OR(J12648&gt;Ограничения!$B$1,Sheet!G6370&gt;Ограничения!$B$2,Sheet!H6370&gt;Ограничения!$B$2,Sheet!I6370&gt;Ограничения!$B$2,),"Not compatible","Compatible")</f>
        <v>Compatible</v>
      </c>
      <c r="L12648">
        <f t="shared" si="1002"/>
        <v>49828</v>
      </c>
      <c r="M12648" s="3">
        <f t="shared" si="1003"/>
        <v>0</v>
      </c>
      <c r="N12648" s="3" t="str">
        <f t="shared" si="1004"/>
        <v>N</v>
      </c>
      <c r="O12648" t="s">
        <v>28008</v>
      </c>
      <c r="Q12648" t="str">
        <f t="shared" si="1005"/>
        <v>COPY 49828.dat sel\49828.dat</v>
      </c>
      <c r="R12648" t="str">
        <f>IF(ISNA(VLOOKUP(B12648,Rendered!$B$1:$C$1000,1,FALSE)),"N","Y")</f>
        <v>N</v>
      </c>
    </row>
    <row r="12649" spans="1:18" hidden="1" x14ac:dyDescent="0.35">
      <c r="A12649" t="s">
        <v>12017</v>
      </c>
      <c r="B12649" t="s">
        <v>12222</v>
      </c>
      <c r="C12649" t="s">
        <v>12223</v>
      </c>
      <c r="D12649" t="s">
        <v>13</v>
      </c>
      <c r="E12649">
        <v>2003</v>
      </c>
      <c r="F12649">
        <v>2007</v>
      </c>
      <c r="J12649">
        <f t="shared" si="1001"/>
        <v>0</v>
      </c>
      <c r="K12649" t="str">
        <f>IF(OR(J12649&gt;Ограничения!$B$1,Sheet!G6371&gt;Ограничения!$B$2,Sheet!H6371&gt;Ограничения!$B$2,Sheet!I6371&gt;Ограничения!$B$2,),"Not compatible","Compatible")</f>
        <v>Compatible</v>
      </c>
      <c r="L12649">
        <f t="shared" si="1002"/>
        <v>46453</v>
      </c>
      <c r="M12649" s="3">
        <f t="shared" si="1003"/>
        <v>0</v>
      </c>
      <c r="N12649" s="3" t="str">
        <f t="shared" si="1004"/>
        <v>N</v>
      </c>
      <c r="O12649" t="s">
        <v>28008</v>
      </c>
      <c r="Q12649" t="str">
        <f t="shared" si="1005"/>
        <v>COPY 46453.dat sel\46453.dat</v>
      </c>
      <c r="R12649" t="str">
        <f>IF(ISNA(VLOOKUP(B12649,Rendered!$B$1:$C$1000,1,FALSE)),"N","Y")</f>
        <v>N</v>
      </c>
    </row>
    <row r="12650" spans="1:18" hidden="1" x14ac:dyDescent="0.35">
      <c r="A12650" t="s">
        <v>12017</v>
      </c>
      <c r="B12650" t="s">
        <v>12224</v>
      </c>
      <c r="C12650" t="s">
        <v>12225</v>
      </c>
      <c r="D12650" t="s">
        <v>13</v>
      </c>
      <c r="E12650">
        <v>2003</v>
      </c>
      <c r="F12650">
        <v>2003</v>
      </c>
      <c r="J12650">
        <f t="shared" si="1001"/>
        <v>0</v>
      </c>
      <c r="K12650" t="str">
        <f>IF(OR(J12650&gt;Ограничения!$B$1,Sheet!G6372&gt;Ограничения!$B$2,Sheet!H6372&gt;Ограничения!$B$2,Sheet!I6372&gt;Ограничения!$B$2,),"Not compatible","Compatible")</f>
        <v>Compatible</v>
      </c>
      <c r="L12650" t="str">
        <f t="shared" si="1002"/>
        <v>Модификация</v>
      </c>
      <c r="M12650" s="3">
        <f t="shared" si="1003"/>
        <v>0</v>
      </c>
      <c r="N12650" s="3" t="str">
        <f t="shared" si="1004"/>
        <v>N</v>
      </c>
      <c r="O12650" t="s">
        <v>28008</v>
      </c>
      <c r="Q12650" t="str">
        <f t="shared" si="1005"/>
        <v>COPY 46453c01.dat sel\46453c01.dat</v>
      </c>
      <c r="R12650" t="str">
        <f>IF(ISNA(VLOOKUP(B12650,Rendered!$B$1:$C$1000,1,FALSE)),"N","Y")</f>
        <v>N</v>
      </c>
    </row>
    <row r="12651" spans="1:18" hidden="1" x14ac:dyDescent="0.35">
      <c r="A12651" t="s">
        <v>12017</v>
      </c>
      <c r="B12651" t="s">
        <v>12226</v>
      </c>
      <c r="C12651" t="s">
        <v>12227</v>
      </c>
      <c r="D12651" t="s">
        <v>13</v>
      </c>
      <c r="E12651">
        <v>2007</v>
      </c>
      <c r="F12651">
        <v>2007</v>
      </c>
      <c r="J12651">
        <f t="shared" si="1001"/>
        <v>0</v>
      </c>
      <c r="K12651" t="str">
        <f>IF(OR(J12651&gt;Ограничения!$B$1,Sheet!G6373&gt;Ограничения!$B$2,Sheet!H6373&gt;Ограничения!$B$2,Sheet!I6373&gt;Ограничения!$B$2,),"Not compatible","Compatible")</f>
        <v>Compatible</v>
      </c>
      <c r="L12651" t="str">
        <f t="shared" si="1002"/>
        <v>Модификация</v>
      </c>
      <c r="M12651" s="3">
        <f t="shared" si="1003"/>
        <v>0</v>
      </c>
      <c r="N12651" s="3" t="str">
        <f t="shared" si="1004"/>
        <v>N</v>
      </c>
      <c r="O12651" t="s">
        <v>28008</v>
      </c>
      <c r="Q12651" t="str">
        <f t="shared" si="1005"/>
        <v>COPY 46453pb01L.dat sel\46453pb01L.dat</v>
      </c>
      <c r="R12651" t="str">
        <f>IF(ISNA(VLOOKUP(B12651,Rendered!$B$1:$C$1000,1,FALSE)),"N","Y")</f>
        <v>N</v>
      </c>
    </row>
    <row r="12652" spans="1:18" hidden="1" x14ac:dyDescent="0.35">
      <c r="A12652" t="s">
        <v>12017</v>
      </c>
      <c r="B12652" t="s">
        <v>12228</v>
      </c>
      <c r="C12652" t="s">
        <v>12229</v>
      </c>
      <c r="D12652" t="s">
        <v>13</v>
      </c>
      <c r="E12652">
        <v>2007</v>
      </c>
      <c r="F12652">
        <v>2007</v>
      </c>
      <c r="J12652">
        <f t="shared" si="1001"/>
        <v>0</v>
      </c>
      <c r="K12652" t="str">
        <f>IF(OR(J12652&gt;Ограничения!$B$1,Sheet!G6374&gt;Ограничения!$B$2,Sheet!H6374&gt;Ограничения!$B$2,Sheet!I6374&gt;Ограничения!$B$2,),"Not compatible","Compatible")</f>
        <v>Compatible</v>
      </c>
      <c r="L12652" t="str">
        <f t="shared" si="1002"/>
        <v>Модификация</v>
      </c>
      <c r="M12652" s="3">
        <f t="shared" si="1003"/>
        <v>0</v>
      </c>
      <c r="N12652" s="3" t="str">
        <f t="shared" si="1004"/>
        <v>N</v>
      </c>
      <c r="O12652" t="s">
        <v>28008</v>
      </c>
      <c r="Q12652" t="str">
        <f t="shared" si="1005"/>
        <v>COPY 46453pb01R.dat sel\46453pb01R.dat</v>
      </c>
      <c r="R12652" t="str">
        <f>IF(ISNA(VLOOKUP(B12652,Rendered!$B$1:$C$1000,1,FALSE)),"N","Y")</f>
        <v>N</v>
      </c>
    </row>
    <row r="12653" spans="1:18" hidden="1" x14ac:dyDescent="0.35">
      <c r="A12653" t="s">
        <v>12017</v>
      </c>
      <c r="B12653" t="s">
        <v>12230</v>
      </c>
      <c r="C12653" t="s">
        <v>12231</v>
      </c>
      <c r="D12653" t="s">
        <v>13</v>
      </c>
      <c r="E12653" t="s">
        <v>60</v>
      </c>
      <c r="J12653">
        <f t="shared" si="1001"/>
        <v>0</v>
      </c>
      <c r="K12653" t="str">
        <f>IF(OR(J12653&gt;Ограничения!$B$1,Sheet!G6375&gt;Ограничения!$B$2,Sheet!H6375&gt;Ограничения!$B$2,Sheet!I6375&gt;Ограничения!$B$2,),"Not compatible","Compatible")</f>
        <v>Compatible</v>
      </c>
      <c r="L12653" t="str">
        <f t="shared" si="1002"/>
        <v>Модификация</v>
      </c>
      <c r="M12653" s="3">
        <f t="shared" si="1003"/>
        <v>0</v>
      </c>
      <c r="N12653" s="3" t="str">
        <f t="shared" si="1004"/>
        <v>N</v>
      </c>
      <c r="O12653" t="s">
        <v>28008</v>
      </c>
      <c r="Q12653" t="str">
        <f t="shared" si="1005"/>
        <v>COPY 46453pb02.dat sel\46453pb02.dat</v>
      </c>
      <c r="R12653" t="str">
        <f>IF(ISNA(VLOOKUP(B12653,Rendered!$B$1:$C$1000,1,FALSE)),"N","Y")</f>
        <v>N</v>
      </c>
    </row>
    <row r="12654" spans="1:18" hidden="1" x14ac:dyDescent="0.35">
      <c r="A12654" t="s">
        <v>12017</v>
      </c>
      <c r="B12654" t="s">
        <v>12232</v>
      </c>
      <c r="C12654" t="s">
        <v>12233</v>
      </c>
      <c r="D12654" t="s">
        <v>13</v>
      </c>
      <c r="E12654">
        <v>2003</v>
      </c>
      <c r="F12654">
        <v>2005</v>
      </c>
      <c r="J12654">
        <f t="shared" si="1001"/>
        <v>0</v>
      </c>
      <c r="K12654" t="str">
        <f>IF(OR(J12654&gt;Ограничения!$B$1,Sheet!G6376&gt;Ограничения!$B$2,Sheet!H6376&gt;Ограничения!$B$2,Sheet!I6376&gt;Ограничения!$B$2,),"Not compatible","Compatible")</f>
        <v>Compatible</v>
      </c>
      <c r="L12654">
        <f t="shared" si="1002"/>
        <v>46452</v>
      </c>
      <c r="M12654" s="3">
        <f t="shared" si="1003"/>
        <v>0</v>
      </c>
      <c r="N12654" s="3" t="str">
        <f t="shared" si="1004"/>
        <v>N</v>
      </c>
      <c r="O12654" t="s">
        <v>28008</v>
      </c>
      <c r="Q12654" t="str">
        <f t="shared" si="1005"/>
        <v>COPY 46452.dat sel\46452.dat</v>
      </c>
      <c r="R12654" t="str">
        <f>IF(ISNA(VLOOKUP(B12654,Rendered!$B$1:$C$1000,1,FALSE)),"N","Y")</f>
        <v>N</v>
      </c>
    </row>
    <row r="12655" spans="1:18" hidden="1" x14ac:dyDescent="0.35">
      <c r="A12655" t="s">
        <v>12017</v>
      </c>
      <c r="B12655" t="s">
        <v>12234</v>
      </c>
      <c r="C12655" t="s">
        <v>12235</v>
      </c>
      <c r="D12655" t="s">
        <v>13</v>
      </c>
      <c r="E12655">
        <v>2003</v>
      </c>
      <c r="F12655">
        <v>2003</v>
      </c>
      <c r="J12655">
        <f t="shared" si="1001"/>
        <v>0</v>
      </c>
      <c r="K12655" t="str">
        <f>IF(OR(J12655&gt;Ограничения!$B$1,Sheet!G6377&gt;Ограничения!$B$2,Sheet!H6377&gt;Ограничения!$B$2,Sheet!I6377&gt;Ограничения!$B$2,),"Not compatible","Compatible")</f>
        <v>Compatible</v>
      </c>
      <c r="L12655">
        <f t="shared" si="1002"/>
        <v>46454</v>
      </c>
      <c r="M12655" s="3">
        <f t="shared" si="1003"/>
        <v>0</v>
      </c>
      <c r="N12655" s="3" t="str">
        <f t="shared" si="1004"/>
        <v>N</v>
      </c>
      <c r="O12655" t="s">
        <v>28008</v>
      </c>
      <c r="Q12655" t="str">
        <f t="shared" si="1005"/>
        <v>COPY 46454.dat sel\46454.dat</v>
      </c>
      <c r="R12655" t="str">
        <f>IF(ISNA(VLOOKUP(B12655,Rendered!$B$1:$C$1000,1,FALSE)),"N","Y")</f>
        <v>N</v>
      </c>
    </row>
    <row r="12656" spans="1:18" hidden="1" x14ac:dyDescent="0.35">
      <c r="A12656" t="s">
        <v>12017</v>
      </c>
      <c r="B12656" t="s">
        <v>12236</v>
      </c>
      <c r="C12656" t="s">
        <v>12237</v>
      </c>
      <c r="D12656" t="s">
        <v>13</v>
      </c>
      <c r="E12656">
        <v>2003</v>
      </c>
      <c r="F12656">
        <v>2003</v>
      </c>
      <c r="J12656">
        <f t="shared" si="1001"/>
        <v>0</v>
      </c>
      <c r="K12656" t="str">
        <f>IF(OR(J12656&gt;Ограничения!$B$1,Sheet!G6378&gt;Ограничения!$B$2,Sheet!H6378&gt;Ограничения!$B$2,Sheet!I6378&gt;Ограничения!$B$2,),"Not compatible","Compatible")</f>
        <v>Compatible</v>
      </c>
      <c r="L12656">
        <f t="shared" si="1002"/>
        <v>46455</v>
      </c>
      <c r="M12656" s="3">
        <f t="shared" si="1003"/>
        <v>0</v>
      </c>
      <c r="N12656" s="3" t="str">
        <f t="shared" si="1004"/>
        <v>N</v>
      </c>
      <c r="O12656" t="s">
        <v>28008</v>
      </c>
      <c r="Q12656" t="str">
        <f t="shared" si="1005"/>
        <v>COPY 46455.dat sel\46455.dat</v>
      </c>
      <c r="R12656" t="str">
        <f>IF(ISNA(VLOOKUP(B12656,Rendered!$B$1:$C$1000,1,FALSE)),"N","Y")</f>
        <v>N</v>
      </c>
    </row>
    <row r="12657" spans="1:18" hidden="1" x14ac:dyDescent="0.35">
      <c r="A12657" t="s">
        <v>12017</v>
      </c>
      <c r="B12657" t="s">
        <v>12238</v>
      </c>
      <c r="C12657" t="s">
        <v>12239</v>
      </c>
      <c r="D12657" t="s">
        <v>13</v>
      </c>
      <c r="E12657">
        <v>2003</v>
      </c>
      <c r="F12657">
        <v>2003</v>
      </c>
      <c r="J12657">
        <f t="shared" si="1001"/>
        <v>0</v>
      </c>
      <c r="K12657" t="str">
        <f>IF(OR(J12657&gt;Ограничения!$B$1,Sheet!G6379&gt;Ограничения!$B$2,Sheet!H6379&gt;Ограничения!$B$2,Sheet!I6379&gt;Ограничения!$B$2,),"Not compatible","Compatible")</f>
        <v>Compatible</v>
      </c>
      <c r="L12657">
        <f t="shared" si="1002"/>
        <v>46456</v>
      </c>
      <c r="M12657" s="3">
        <f t="shared" si="1003"/>
        <v>0</v>
      </c>
      <c r="N12657" s="3" t="str">
        <f t="shared" si="1004"/>
        <v>N</v>
      </c>
      <c r="O12657" t="s">
        <v>28008</v>
      </c>
      <c r="Q12657" t="str">
        <f t="shared" si="1005"/>
        <v>COPY 46456.dat sel\46456.dat</v>
      </c>
      <c r="R12657" t="str">
        <f>IF(ISNA(VLOOKUP(B12657,Rendered!$B$1:$C$1000,1,FALSE)),"N","Y")</f>
        <v>N</v>
      </c>
    </row>
    <row r="12658" spans="1:18" hidden="1" x14ac:dyDescent="0.35">
      <c r="A12658" t="s">
        <v>12017</v>
      </c>
      <c r="B12658" t="s">
        <v>12240</v>
      </c>
      <c r="C12658" t="s">
        <v>12241</v>
      </c>
      <c r="D12658" t="s">
        <v>35</v>
      </c>
      <c r="E12658">
        <v>1989</v>
      </c>
      <c r="F12658">
        <v>2014</v>
      </c>
      <c r="G12658">
        <v>1</v>
      </c>
      <c r="H12658">
        <v>8</v>
      </c>
      <c r="I12658">
        <v>1</v>
      </c>
      <c r="J12658">
        <f t="shared" si="1001"/>
        <v>10</v>
      </c>
      <c r="K12658" t="str">
        <f>IF(OR(J12658&gt;Ограничения!$B$1,Sheet!G6380&gt;Ограничения!$B$2,Sheet!H6380&gt;Ограничения!$B$2,Sheet!I6380&gt;Ограничения!$B$2,),"Not compatible","Compatible")</f>
        <v>Compatible</v>
      </c>
      <c r="L12658">
        <f t="shared" si="1002"/>
        <v>2823</v>
      </c>
      <c r="M12658" s="3">
        <f t="shared" si="1003"/>
        <v>0.25609756097560976</v>
      </c>
      <c r="N12658" s="3" t="str">
        <f t="shared" si="1004"/>
        <v>Y</v>
      </c>
      <c r="O12658" t="s">
        <v>28007</v>
      </c>
      <c r="P12658">
        <v>3</v>
      </c>
      <c r="Q12658" t="str">
        <f t="shared" si="1005"/>
        <v>COPY 2823.dat sel\2823.dat</v>
      </c>
      <c r="R12658" t="str">
        <f>IF(ISNA(VLOOKUP(B12658,Rendered!$B$1:$C$1000,1,FALSE)),"N","Y")</f>
        <v>N</v>
      </c>
    </row>
    <row r="12659" spans="1:18" hidden="1" x14ac:dyDescent="0.35">
      <c r="A12659" t="s">
        <v>12017</v>
      </c>
      <c r="B12659" t="s">
        <v>12246</v>
      </c>
      <c r="C12659" t="s">
        <v>12247</v>
      </c>
      <c r="D12659" t="s">
        <v>13</v>
      </c>
      <c r="E12659">
        <v>1993</v>
      </c>
      <c r="F12659">
        <v>1993</v>
      </c>
      <c r="G12659">
        <v>1</v>
      </c>
      <c r="H12659">
        <v>8</v>
      </c>
      <c r="I12659">
        <v>1</v>
      </c>
      <c r="J12659">
        <f t="shared" si="1001"/>
        <v>10</v>
      </c>
      <c r="K12659" t="str">
        <f>IF(OR(J12659&gt;Ограничения!$B$1,Sheet!G6383&gt;Ограничения!$B$2,Sheet!H6383&gt;Ограничения!$B$2,Sheet!I6383&gt;Ограничения!$B$2,),"Not compatible","Compatible")</f>
        <v>Compatible</v>
      </c>
      <c r="L12659" t="str">
        <f t="shared" si="1002"/>
        <v>Модификация</v>
      </c>
      <c r="M12659" s="3">
        <f t="shared" si="1003"/>
        <v>0</v>
      </c>
      <c r="N12659" s="3" t="str">
        <f t="shared" si="1004"/>
        <v>Y</v>
      </c>
      <c r="O12659" t="s">
        <v>28008</v>
      </c>
      <c r="Q12659" t="str">
        <f t="shared" si="1005"/>
        <v>COPY 2823pb01L.dat sel\2823pb01L.dat</v>
      </c>
      <c r="R12659" t="str">
        <f>IF(ISNA(VLOOKUP(B12659,Rendered!$B$1:$C$1000,1,FALSE)),"N","Y")</f>
        <v>N</v>
      </c>
    </row>
    <row r="12660" spans="1:18" hidden="1" x14ac:dyDescent="0.35">
      <c r="A12660" t="s">
        <v>12017</v>
      </c>
      <c r="B12660" t="s">
        <v>12248</v>
      </c>
      <c r="C12660" t="s">
        <v>12249</v>
      </c>
      <c r="D12660" t="s">
        <v>13</v>
      </c>
      <c r="E12660">
        <v>1993</v>
      </c>
      <c r="F12660">
        <v>1993</v>
      </c>
      <c r="G12660">
        <v>8</v>
      </c>
      <c r="H12660">
        <v>1</v>
      </c>
      <c r="I12660">
        <v>1</v>
      </c>
      <c r="J12660">
        <f t="shared" si="1001"/>
        <v>10</v>
      </c>
      <c r="K12660" t="str">
        <f>IF(OR(J12660&gt;Ограничения!$B$1,Sheet!G6384&gt;Ограничения!$B$2,Sheet!H6384&gt;Ограничения!$B$2,Sheet!I6384&gt;Ограничения!$B$2,),"Not compatible","Compatible")</f>
        <v>Compatible</v>
      </c>
      <c r="L12660" t="str">
        <f t="shared" si="1002"/>
        <v>Модификация</v>
      </c>
      <c r="M12660" s="3">
        <f t="shared" si="1003"/>
        <v>0</v>
      </c>
      <c r="N12660" s="3" t="str">
        <f t="shared" si="1004"/>
        <v>N</v>
      </c>
      <c r="O12660" t="s">
        <v>28008</v>
      </c>
      <c r="Q12660" t="str">
        <f t="shared" si="1005"/>
        <v>COPY 2823pb01R.dat sel\2823pb01R.dat</v>
      </c>
      <c r="R12660" t="str">
        <f>IF(ISNA(VLOOKUP(B12660,Rendered!$B$1:$C$1000,1,FALSE)),"N","Y")</f>
        <v>N</v>
      </c>
    </row>
    <row r="12661" spans="1:18" hidden="1" x14ac:dyDescent="0.35">
      <c r="A12661" t="s">
        <v>12017</v>
      </c>
      <c r="B12661" t="s">
        <v>12242</v>
      </c>
      <c r="C12661" t="s">
        <v>12243</v>
      </c>
      <c r="D12661" t="s">
        <v>13</v>
      </c>
      <c r="E12661">
        <v>2006</v>
      </c>
      <c r="F12661">
        <v>2006</v>
      </c>
      <c r="G12661">
        <v>1</v>
      </c>
      <c r="H12661">
        <v>8</v>
      </c>
      <c r="I12661">
        <v>1</v>
      </c>
      <c r="J12661">
        <f t="shared" si="1001"/>
        <v>10</v>
      </c>
      <c r="K12661" t="str">
        <f>IF(OR(J12661&gt;Ограничения!$B$1,Sheet!G6381&gt;Ограничения!$B$2,Sheet!H6381&gt;Ограничения!$B$2,Sheet!I6381&gt;Ограничения!$B$2,),"Not compatible","Compatible")</f>
        <v>Compatible</v>
      </c>
      <c r="L12661" t="str">
        <f t="shared" si="1002"/>
        <v>Модификация</v>
      </c>
      <c r="M12661" s="3">
        <f t="shared" si="1003"/>
        <v>0</v>
      </c>
      <c r="N12661" s="3" t="str">
        <f t="shared" si="1004"/>
        <v>N</v>
      </c>
      <c r="O12661" t="s">
        <v>28008</v>
      </c>
      <c r="Q12661" t="str">
        <f t="shared" si="1005"/>
        <v>COPY 2823pb02L.dat sel\2823pb02L.dat</v>
      </c>
      <c r="R12661" t="str">
        <f>IF(ISNA(VLOOKUP(B12661,Rendered!$B$1:$C$1000,1,FALSE)),"N","Y")</f>
        <v>N</v>
      </c>
    </row>
    <row r="12662" spans="1:18" hidden="1" x14ac:dyDescent="0.35">
      <c r="A12662" t="s">
        <v>12017</v>
      </c>
      <c r="B12662" t="s">
        <v>12244</v>
      </c>
      <c r="C12662" t="s">
        <v>12245</v>
      </c>
      <c r="D12662" t="s">
        <v>13</v>
      </c>
      <c r="E12662">
        <v>2006</v>
      </c>
      <c r="F12662">
        <v>2006</v>
      </c>
      <c r="G12662">
        <v>1</v>
      </c>
      <c r="H12662">
        <v>8</v>
      </c>
      <c r="I12662">
        <v>1</v>
      </c>
      <c r="J12662">
        <f t="shared" si="1001"/>
        <v>10</v>
      </c>
      <c r="K12662" t="str">
        <f>IF(OR(J12662&gt;Ограничения!$B$1,Sheet!G6382&gt;Ограничения!$B$2,Sheet!H6382&gt;Ограничения!$B$2,Sheet!I6382&gt;Ограничения!$B$2,),"Not compatible","Compatible")</f>
        <v>Compatible</v>
      </c>
      <c r="L12662" t="str">
        <f t="shared" si="1002"/>
        <v>Модификация</v>
      </c>
      <c r="M12662" s="3">
        <f t="shared" si="1003"/>
        <v>0</v>
      </c>
      <c r="N12662" s="3" t="str">
        <f t="shared" si="1004"/>
        <v>N</v>
      </c>
      <c r="O12662" t="s">
        <v>28008</v>
      </c>
      <c r="Q12662" t="str">
        <f t="shared" si="1005"/>
        <v>COPY 2823pb02R.dat sel\2823pb02R.dat</v>
      </c>
      <c r="R12662" t="str">
        <f>IF(ISNA(VLOOKUP(B12662,Rendered!$B$1:$C$1000,1,FALSE)),"N","Y")</f>
        <v>N</v>
      </c>
    </row>
    <row r="12663" spans="1:18" hidden="1" x14ac:dyDescent="0.35">
      <c r="A12663" t="s">
        <v>12017</v>
      </c>
      <c r="B12663" t="s">
        <v>12250</v>
      </c>
      <c r="C12663" t="s">
        <v>12251</v>
      </c>
      <c r="D12663" t="s">
        <v>13</v>
      </c>
      <c r="E12663">
        <v>2022</v>
      </c>
      <c r="F12663">
        <v>2022</v>
      </c>
      <c r="J12663">
        <f t="shared" si="1001"/>
        <v>0</v>
      </c>
      <c r="K12663" t="str">
        <f>IF(OR(J12663&gt;Ограничения!$B$1,Sheet!G6385&gt;Ограничения!$B$2,Sheet!H6385&gt;Ограничения!$B$2,Sheet!I6385&gt;Ограничения!$B$2,),"Not compatible","Compatible")</f>
        <v>Compatible</v>
      </c>
      <c r="L12663">
        <f t="shared" si="1002"/>
        <v>76755</v>
      </c>
      <c r="M12663" s="3">
        <f t="shared" si="1003"/>
        <v>0.4</v>
      </c>
      <c r="N12663" s="3" t="str">
        <f t="shared" si="1004"/>
        <v>Y</v>
      </c>
      <c r="O12663" t="s">
        <v>28007</v>
      </c>
      <c r="P12663">
        <v>3</v>
      </c>
      <c r="Q12663" t="str">
        <f t="shared" si="1005"/>
        <v>COPY 76755.dat sel\76755.dat</v>
      </c>
      <c r="R12663" t="str">
        <f>IF(ISNA(VLOOKUP(B12663,Rendered!$B$1:$C$1000,1,FALSE)),"N","Y")</f>
        <v>N</v>
      </c>
    </row>
    <row r="12664" spans="1:18" hidden="1" x14ac:dyDescent="0.35">
      <c r="A12664" t="s">
        <v>12017</v>
      </c>
      <c r="B12664" t="s">
        <v>12252</v>
      </c>
      <c r="C12664" t="s">
        <v>12253</v>
      </c>
      <c r="D12664" t="s">
        <v>13</v>
      </c>
      <c r="E12664">
        <v>2013</v>
      </c>
      <c r="F12664">
        <v>2014</v>
      </c>
      <c r="G12664">
        <v>6</v>
      </c>
      <c r="H12664">
        <v>4</v>
      </c>
      <c r="I12664">
        <v>3</v>
      </c>
      <c r="J12664">
        <f t="shared" si="1001"/>
        <v>13</v>
      </c>
      <c r="K12664" t="str">
        <f>IF(OR(J12664&gt;Ограничения!$B$1,Sheet!G6386&gt;Ограничения!$B$2,Sheet!H6386&gt;Ограничения!$B$2,Sheet!I6386&gt;Ограничения!$B$2,),"Not compatible","Compatible")</f>
        <v>Compatible</v>
      </c>
      <c r="L12664">
        <f t="shared" si="1002"/>
        <v>11953</v>
      </c>
      <c r="M12664" s="3">
        <f t="shared" si="1003"/>
        <v>0</v>
      </c>
      <c r="N12664" s="3" t="str">
        <f t="shared" si="1004"/>
        <v>Y</v>
      </c>
      <c r="O12664" t="s">
        <v>28007</v>
      </c>
      <c r="P12664">
        <v>3</v>
      </c>
      <c r="Q12664" t="str">
        <f t="shared" si="1005"/>
        <v>COPY 11953.dat sel\11953.dat</v>
      </c>
      <c r="R12664" t="str">
        <f>IF(ISNA(VLOOKUP(B12664,Rendered!$B$1:$C$1000,1,FALSE)),"N","Y")</f>
        <v>N</v>
      </c>
    </row>
    <row r="12665" spans="1:18" hidden="1" x14ac:dyDescent="0.35">
      <c r="A12665" t="s">
        <v>12017</v>
      </c>
      <c r="B12665" t="s">
        <v>12254</v>
      </c>
      <c r="C12665" t="s">
        <v>12255</v>
      </c>
      <c r="D12665" t="s">
        <v>27</v>
      </c>
      <c r="E12665">
        <v>2015</v>
      </c>
      <c r="F12665">
        <v>2022</v>
      </c>
      <c r="J12665">
        <f t="shared" si="1001"/>
        <v>0</v>
      </c>
      <c r="K12665" t="str">
        <f>IF(OR(J12665&gt;Ограничения!$B$1,Sheet!G6387&gt;Ограничения!$B$2,Sheet!H6387&gt;Ограничения!$B$2,Sheet!I6387&gt;Ограничения!$B$2,),"Not compatible","Compatible")</f>
        <v>Compatible</v>
      </c>
      <c r="L12665">
        <f t="shared" si="1002"/>
        <v>19540</v>
      </c>
      <c r="M12665" s="3">
        <f t="shared" si="1003"/>
        <v>0</v>
      </c>
      <c r="N12665" s="3" t="str">
        <f t="shared" si="1004"/>
        <v>N</v>
      </c>
      <c r="O12665" t="s">
        <v>28007</v>
      </c>
      <c r="P12665">
        <v>3</v>
      </c>
      <c r="Q12665" t="str">
        <f t="shared" si="1005"/>
        <v>COPY 19540.dat sel\19540.dat</v>
      </c>
      <c r="R12665" t="str">
        <f>IF(ISNA(VLOOKUP(B12665,Rendered!$B$1:$C$1000,1,FALSE)),"N","Y")</f>
        <v>N</v>
      </c>
    </row>
    <row r="12666" spans="1:18" hidden="1" x14ac:dyDescent="0.35">
      <c r="A12666" t="s">
        <v>12017</v>
      </c>
      <c r="B12666" t="s">
        <v>12256</v>
      </c>
      <c r="C12666" t="s">
        <v>12257</v>
      </c>
      <c r="D12666" t="s">
        <v>13</v>
      </c>
      <c r="E12666">
        <v>1991</v>
      </c>
      <c r="F12666">
        <v>1995</v>
      </c>
      <c r="J12666">
        <f t="shared" si="1001"/>
        <v>0</v>
      </c>
      <c r="K12666" t="str">
        <f>IF(OR(J12666&gt;Ограничения!$B$1,Sheet!G6388&gt;Ограничения!$B$2,Sheet!H6388&gt;Ограничения!$B$2,Sheet!I6388&gt;Ограничения!$B$2,),"Not compatible","Compatible")</f>
        <v>Compatible</v>
      </c>
      <c r="L12666">
        <f t="shared" si="1002"/>
        <v>2908</v>
      </c>
      <c r="M12666" s="3">
        <f t="shared" si="1003"/>
        <v>0</v>
      </c>
      <c r="N12666" s="3" t="str">
        <f t="shared" si="1004"/>
        <v>N</v>
      </c>
      <c r="O12666" t="s">
        <v>28008</v>
      </c>
      <c r="Q12666" t="str">
        <f t="shared" si="1005"/>
        <v>COPY 2908.dat sel\2908.dat</v>
      </c>
      <c r="R12666" t="str">
        <f>IF(ISNA(VLOOKUP(B12666,Rendered!$B$1:$C$1000,1,FALSE)),"N","Y")</f>
        <v>N</v>
      </c>
    </row>
    <row r="12667" spans="1:18" hidden="1" x14ac:dyDescent="0.35">
      <c r="A12667" t="s">
        <v>12017</v>
      </c>
      <c r="B12667" t="s">
        <v>12258</v>
      </c>
      <c r="C12667" t="s">
        <v>12259</v>
      </c>
      <c r="D12667" t="s">
        <v>13</v>
      </c>
      <c r="E12667">
        <v>1989</v>
      </c>
      <c r="F12667">
        <v>2009</v>
      </c>
      <c r="J12667">
        <f t="shared" si="1001"/>
        <v>0</v>
      </c>
      <c r="K12667" t="str">
        <f>IF(OR(J12667&gt;Ограничения!$B$1,Sheet!G6389&gt;Ограничения!$B$2,Sheet!H6389&gt;Ограничения!$B$2,Sheet!I6389&gt;Ограничения!$B$2,),"Not compatible","Compatible")</f>
        <v>Compatible</v>
      </c>
      <c r="L12667">
        <f t="shared" si="1002"/>
        <v>70644</v>
      </c>
      <c r="M12667" s="3">
        <f t="shared" si="1003"/>
        <v>0</v>
      </c>
      <c r="N12667" s="3" t="str">
        <f t="shared" si="1004"/>
        <v>N</v>
      </c>
      <c r="O12667" t="s">
        <v>28008</v>
      </c>
      <c r="Q12667" t="str">
        <f t="shared" si="1005"/>
        <v>COPY 70644.dat sel\70644.dat</v>
      </c>
      <c r="R12667" t="str">
        <f>IF(ISNA(VLOOKUP(B12667,Rendered!$B$1:$C$1000,1,FALSE)),"N","Y")</f>
        <v>N</v>
      </c>
    </row>
    <row r="12668" spans="1:18" hidden="1" x14ac:dyDescent="0.35">
      <c r="A12668" t="s">
        <v>12017</v>
      </c>
      <c r="B12668" t="s">
        <v>12260</v>
      </c>
      <c r="C12668" t="s">
        <v>12261</v>
      </c>
      <c r="D12668" t="s">
        <v>52</v>
      </c>
      <c r="E12668">
        <v>1995</v>
      </c>
      <c r="F12668">
        <v>2006</v>
      </c>
      <c r="J12668">
        <f t="shared" si="1001"/>
        <v>0</v>
      </c>
      <c r="K12668" t="str">
        <f>IF(OR(J12668&gt;Ограничения!$B$1,Sheet!G6390&gt;Ограничения!$B$2,Sheet!H6390&gt;Ограничения!$B$2,Sheet!I6390&gt;Ограничения!$B$2,),"Not compatible","Compatible")</f>
        <v>Compatible</v>
      </c>
      <c r="L12668">
        <f t="shared" si="1002"/>
        <v>424</v>
      </c>
      <c r="M12668" s="3">
        <f t="shared" si="1003"/>
        <v>0</v>
      </c>
      <c r="N12668" s="3" t="str">
        <f t="shared" si="1004"/>
        <v>N</v>
      </c>
      <c r="O12668" t="s">
        <v>28008</v>
      </c>
      <c r="Q12668" t="str">
        <f t="shared" si="1005"/>
        <v>COPY 424.dat sel\424.dat</v>
      </c>
      <c r="R12668" t="str">
        <f>IF(ISNA(VLOOKUP(B12668,Rendered!$B$1:$C$1000,1,FALSE)),"N","Y")</f>
        <v>N</v>
      </c>
    </row>
    <row r="12669" spans="1:18" hidden="1" x14ac:dyDescent="0.35">
      <c r="A12669" t="s">
        <v>12017</v>
      </c>
      <c r="B12669" t="s">
        <v>12262</v>
      </c>
      <c r="C12669" t="s">
        <v>12263</v>
      </c>
      <c r="D12669" t="s">
        <v>38</v>
      </c>
      <c r="E12669">
        <v>1998</v>
      </c>
      <c r="F12669">
        <v>2022</v>
      </c>
      <c r="J12669">
        <f t="shared" si="1001"/>
        <v>0</v>
      </c>
      <c r="K12669" t="str">
        <f>IF(OR(J12669&gt;Ограничения!$B$1,Sheet!G6391&gt;Ограничения!$B$2,Sheet!H6391&gt;Ограничения!$B$2,Sheet!I6391&gt;Ограничения!$B$2,),"Not compatible","Compatible")</f>
        <v>Compatible</v>
      </c>
      <c r="L12669">
        <f t="shared" si="1002"/>
        <v>32072</v>
      </c>
      <c r="M12669" s="3">
        <f t="shared" si="1003"/>
        <v>0</v>
      </c>
      <c r="N12669" s="3" t="str">
        <f t="shared" si="1004"/>
        <v>N</v>
      </c>
      <c r="O12669" t="s">
        <v>28007</v>
      </c>
      <c r="P12669">
        <v>3</v>
      </c>
      <c r="Q12669" t="str">
        <f t="shared" si="1005"/>
        <v>COPY 32072.dat sel\32072.dat</v>
      </c>
      <c r="R12669" t="str">
        <f>IF(ISNA(VLOOKUP(B12669,Rendered!$B$1:$C$1000,1,FALSE)),"N","Y")</f>
        <v>N</v>
      </c>
    </row>
    <row r="12670" spans="1:18" hidden="1" x14ac:dyDescent="0.35">
      <c r="A12670" t="s">
        <v>12017</v>
      </c>
      <c r="B12670" t="s">
        <v>12264</v>
      </c>
      <c r="C12670" t="s">
        <v>12265</v>
      </c>
      <c r="D12670" t="s">
        <v>13</v>
      </c>
      <c r="E12670">
        <v>2019</v>
      </c>
      <c r="F12670">
        <v>2020</v>
      </c>
      <c r="J12670">
        <f t="shared" si="1001"/>
        <v>0</v>
      </c>
      <c r="K12670" t="str">
        <f>IF(OR(J12670&gt;Ограничения!$B$1,Sheet!G6392&gt;Ограничения!$B$2,Sheet!H6392&gt;Ограничения!$B$2,Sheet!I6392&gt;Ограничения!$B$2,),"Not compatible","Compatible")</f>
        <v>Compatible</v>
      </c>
      <c r="L12670" t="str">
        <f t="shared" si="1002"/>
        <v>Модификация</v>
      </c>
      <c r="M12670" s="3">
        <f t="shared" si="1003"/>
        <v>0</v>
      </c>
      <c r="N12670" s="3" t="str">
        <f t="shared" si="1004"/>
        <v>N</v>
      </c>
      <c r="O12670" t="s">
        <v>28008</v>
      </c>
      <c r="Q12670" t="str">
        <f t="shared" si="1005"/>
        <v>COPY 40918c01.dat sel\40918c01.dat</v>
      </c>
      <c r="R12670" t="str">
        <f>IF(ISNA(VLOOKUP(B12670,Rendered!$B$1:$C$1000,1,FALSE)),"N","Y")</f>
        <v>N</v>
      </c>
    </row>
    <row r="12671" spans="1:18" hidden="1" x14ac:dyDescent="0.35">
      <c r="A12671" t="s">
        <v>12017</v>
      </c>
      <c r="B12671" t="s">
        <v>12266</v>
      </c>
      <c r="C12671" t="s">
        <v>12267</v>
      </c>
      <c r="D12671" t="s">
        <v>13</v>
      </c>
      <c r="E12671">
        <v>2011</v>
      </c>
      <c r="F12671">
        <v>2022</v>
      </c>
      <c r="G12671">
        <v>7</v>
      </c>
      <c r="H12671">
        <v>3</v>
      </c>
      <c r="I12671">
        <v>1</v>
      </c>
      <c r="J12671">
        <f t="shared" si="1001"/>
        <v>11</v>
      </c>
      <c r="K12671" t="str">
        <f>IF(OR(J12671&gt;Ограничения!$B$1,Sheet!G6393&gt;Ограничения!$B$2,Sheet!H6393&gt;Ограничения!$B$2,Sheet!I6393&gt;Ограничения!$B$2,),"Not compatible","Compatible")</f>
        <v>Compatible</v>
      </c>
      <c r="L12671" t="str">
        <f t="shared" si="1002"/>
        <v>Модификация</v>
      </c>
      <c r="M12671" s="3">
        <f t="shared" si="1003"/>
        <v>0</v>
      </c>
      <c r="N12671" s="3" t="str">
        <f t="shared" si="1004"/>
        <v>N</v>
      </c>
      <c r="O12671" t="s">
        <v>28008</v>
      </c>
      <c r="Q12671" t="str">
        <f t="shared" si="1005"/>
        <v>COPY 92693c01.dat sel\92693c01.dat</v>
      </c>
      <c r="R12671" t="str">
        <f>IF(ISNA(VLOOKUP(B12671,Rendered!$B$1:$C$1000,1,FALSE)),"N","Y")</f>
        <v>N</v>
      </c>
    </row>
    <row r="12672" spans="1:18" hidden="1" x14ac:dyDescent="0.35">
      <c r="A12672" t="s">
        <v>12017</v>
      </c>
      <c r="B12672" t="s">
        <v>12268</v>
      </c>
      <c r="C12672" t="s">
        <v>12269</v>
      </c>
      <c r="D12672" t="s">
        <v>13</v>
      </c>
      <c r="E12672">
        <v>2008</v>
      </c>
      <c r="F12672">
        <v>2019</v>
      </c>
      <c r="J12672">
        <f t="shared" si="1001"/>
        <v>0</v>
      </c>
      <c r="K12672" t="str">
        <f>IF(OR(J12672&gt;Ограничения!$B$1,Sheet!G6394&gt;Ограничения!$B$2,Sheet!H6394&gt;Ограничения!$B$2,Sheet!I6394&gt;Ограничения!$B$2,),"Not compatible","Compatible")</f>
        <v>Compatible</v>
      </c>
      <c r="L12672" t="str">
        <f t="shared" si="1002"/>
        <v>Модификация</v>
      </c>
      <c r="M12672" s="3">
        <f t="shared" si="1003"/>
        <v>0</v>
      </c>
      <c r="N12672" s="3" t="str">
        <f t="shared" si="1004"/>
        <v>N</v>
      </c>
      <c r="O12672" t="s">
        <v>28008</v>
      </c>
      <c r="Q12672" t="str">
        <f t="shared" si="1005"/>
        <v>COPY 61927c01.dat sel\61927c01.dat</v>
      </c>
      <c r="R12672" t="str">
        <f>IF(ISNA(VLOOKUP(B12672,Rendered!$B$1:$C$1000,1,FALSE)),"N","Y")</f>
        <v>N</v>
      </c>
    </row>
    <row r="12673" spans="1:18" hidden="1" x14ac:dyDescent="0.35">
      <c r="A12673" t="s">
        <v>12017</v>
      </c>
      <c r="B12673" t="s">
        <v>12270</v>
      </c>
      <c r="C12673" t="s">
        <v>12271</v>
      </c>
      <c r="D12673" t="s">
        <v>13</v>
      </c>
      <c r="E12673">
        <v>2021</v>
      </c>
      <c r="F12673">
        <v>2021</v>
      </c>
      <c r="J12673">
        <f t="shared" si="1001"/>
        <v>0</v>
      </c>
      <c r="K12673" t="str">
        <f>IF(OR(J12673&gt;Ограничения!$B$1,Sheet!G6395&gt;Ограничения!$B$2,Sheet!H6395&gt;Ограничения!$B$2,Sheet!I6395&gt;Ограничения!$B$2,),"Not compatible","Compatible")</f>
        <v>Compatible</v>
      </c>
      <c r="L12673" t="str">
        <f t="shared" si="1002"/>
        <v>Модификация</v>
      </c>
      <c r="M12673" s="3">
        <f t="shared" si="1003"/>
        <v>0</v>
      </c>
      <c r="N12673" s="3" t="str">
        <f t="shared" si="1004"/>
        <v>N</v>
      </c>
      <c r="O12673" t="s">
        <v>28008</v>
      </c>
      <c r="Q12673" t="str">
        <f t="shared" si="1005"/>
        <v>COPY 43097c01.dat sel\43097c01.dat</v>
      </c>
      <c r="R12673" t="str">
        <f>IF(ISNA(VLOOKUP(B12673,Rendered!$B$1:$C$1000,1,FALSE)),"N","Y")</f>
        <v>N</v>
      </c>
    </row>
    <row r="12674" spans="1:18" hidden="1" x14ac:dyDescent="0.35">
      <c r="A12674" t="s">
        <v>12017</v>
      </c>
      <c r="B12674" t="s">
        <v>12272</v>
      </c>
      <c r="C12674" t="s">
        <v>12273</v>
      </c>
      <c r="D12674" t="s">
        <v>30</v>
      </c>
      <c r="E12674">
        <v>1991</v>
      </c>
      <c r="F12674">
        <v>2017</v>
      </c>
      <c r="J12674">
        <f t="shared" ref="J12674:J12737" si="1006">SUM(G12674:I12674)</f>
        <v>0</v>
      </c>
      <c r="K12674" t="str">
        <f>IF(OR(J12674&gt;Ограничения!$B$1,Sheet!G6396&gt;Ограничения!$B$2,Sheet!H6396&gt;Ограничения!$B$2,Sheet!I6396&gt;Ограничения!$B$2,),"Not compatible","Compatible")</f>
        <v>Compatible</v>
      </c>
      <c r="L12674">
        <f t="shared" ref="L12674:L12737" si="1007">IFERROR(B12674+1-1,"Модификация")</f>
        <v>2904</v>
      </c>
      <c r="M12674" s="3">
        <f t="shared" si="1003"/>
        <v>0</v>
      </c>
      <c r="N12674" s="3" t="str">
        <f t="shared" si="1004"/>
        <v>N</v>
      </c>
      <c r="O12674" t="s">
        <v>28007</v>
      </c>
      <c r="P12674">
        <v>3</v>
      </c>
      <c r="Q12674" t="str">
        <f t="shared" si="1005"/>
        <v>COPY 2904.dat sel\2904.dat</v>
      </c>
      <c r="R12674" t="str">
        <f>IF(ISNA(VLOOKUP(B12674,Rendered!$B$1:$C$1000,1,FALSE)),"N","Y")</f>
        <v>N</v>
      </c>
    </row>
    <row r="12675" spans="1:18" hidden="1" x14ac:dyDescent="0.35">
      <c r="A12675" t="s">
        <v>24716</v>
      </c>
      <c r="B12675" t="s">
        <v>24881</v>
      </c>
      <c r="C12675" t="s">
        <v>24882</v>
      </c>
      <c r="D12675" t="s">
        <v>13</v>
      </c>
      <c r="E12675">
        <v>2008</v>
      </c>
      <c r="F12675">
        <v>2021</v>
      </c>
      <c r="G12675">
        <v>1.4</v>
      </c>
      <c r="H12675">
        <v>1.8</v>
      </c>
      <c r="I12675">
        <v>2.6</v>
      </c>
      <c r="J12675">
        <f t="shared" si="1006"/>
        <v>5.8000000000000007</v>
      </c>
      <c r="K12675" t="str">
        <f>IF(OR(J12675&gt;Ограничения!$B$1,Sheet!G13406&gt;Ограничения!$B$2,Sheet!H13406&gt;Ограничения!$B$2,Sheet!I13406&gt;Ограничения!$B$2,),"Not compatible","Compatible")</f>
        <v>Compatible</v>
      </c>
      <c r="L12675">
        <f t="shared" si="1007"/>
        <v>61483</v>
      </c>
      <c r="M12675" s="3">
        <f t="shared" ref="M12675:M12738" si="1008">IF(ISERR(FIND(C12675,C12676)),0,LEN(C12675)/LEN(C12676))</f>
        <v>0.33980582524271846</v>
      </c>
      <c r="N12675" s="3" t="str">
        <f t="shared" ref="N12675:N12738" si="1009">IF(OR(M12675&gt;0,M12674&gt;0),"Y","N")</f>
        <v>Y</v>
      </c>
      <c r="O12675" t="s">
        <v>28007</v>
      </c>
      <c r="P12675">
        <v>3</v>
      </c>
      <c r="Q12675" t="str">
        <f t="shared" si="1005"/>
        <v>COPY 61483.dat sel\61483.dat</v>
      </c>
      <c r="R12675" t="str">
        <f>IF(ISNA(VLOOKUP(B12675,Rendered!$B$1:$C$1000,1,FALSE)),"N","Y")</f>
        <v>N</v>
      </c>
    </row>
    <row r="12676" spans="1:18" hidden="1" x14ac:dyDescent="0.35">
      <c r="A12676" t="s">
        <v>24716</v>
      </c>
      <c r="B12676" t="s">
        <v>24883</v>
      </c>
      <c r="C12676" t="s">
        <v>24884</v>
      </c>
      <c r="D12676" t="s">
        <v>13</v>
      </c>
      <c r="E12676">
        <v>2020</v>
      </c>
      <c r="F12676">
        <v>2020</v>
      </c>
      <c r="J12676">
        <f t="shared" si="1006"/>
        <v>0</v>
      </c>
      <c r="K12676" t="str">
        <f>IF(OR(J12676&gt;Ограничения!$B$1,Sheet!G13407&gt;Ограничения!$B$2,Sheet!H13407&gt;Ограничения!$B$2,Sheet!I13407&gt;Ограничения!$B$2,),"Not compatible","Compatible")</f>
        <v>Compatible</v>
      </c>
      <c r="L12676" t="str">
        <f t="shared" si="1007"/>
        <v>Модификация</v>
      </c>
      <c r="M12676" s="3">
        <f t="shared" si="1008"/>
        <v>0</v>
      </c>
      <c r="N12676" s="3" t="str">
        <f t="shared" si="1009"/>
        <v>Y</v>
      </c>
      <c r="O12676" t="s">
        <v>28008</v>
      </c>
      <c r="Q12676" t="str">
        <f t="shared" si="1005"/>
        <v>COPY 61483c05.dat sel\61483c05.dat</v>
      </c>
      <c r="R12676" t="str">
        <f>IF(ISNA(VLOOKUP(B12676,Rendered!$B$1:$C$1000,1,FALSE)),"N","Y")</f>
        <v>N</v>
      </c>
    </row>
    <row r="12677" spans="1:18" hidden="1" x14ac:dyDescent="0.35">
      <c r="A12677" t="s">
        <v>24716</v>
      </c>
      <c r="B12677" t="s">
        <v>24885</v>
      </c>
      <c r="C12677" t="s">
        <v>24886</v>
      </c>
      <c r="D12677" t="s">
        <v>13</v>
      </c>
      <c r="E12677">
        <v>2008</v>
      </c>
      <c r="F12677">
        <v>2011</v>
      </c>
      <c r="J12677">
        <f t="shared" si="1006"/>
        <v>0</v>
      </c>
      <c r="K12677" t="str">
        <f>IF(OR(J12677&gt;Ограничения!$B$1,Sheet!G13408&gt;Ограничения!$B$2,Sheet!H13408&gt;Ограничения!$B$2,Sheet!I13408&gt;Ограничения!$B$2,),"Not compatible","Compatible")</f>
        <v>Compatible</v>
      </c>
      <c r="L12677" t="str">
        <f t="shared" si="1007"/>
        <v>Модификация</v>
      </c>
      <c r="M12677" s="3">
        <f t="shared" si="1008"/>
        <v>0</v>
      </c>
      <c r="N12677" s="3" t="str">
        <f t="shared" si="1009"/>
        <v>N</v>
      </c>
      <c r="O12677" t="s">
        <v>28008</v>
      </c>
      <c r="Q12677" t="str">
        <f t="shared" si="1005"/>
        <v>COPY 61483c04.dat sel\61483c04.dat</v>
      </c>
      <c r="R12677" t="str">
        <f>IF(ISNA(VLOOKUP(B12677,Rendered!$B$1:$C$1000,1,FALSE)),"N","Y")</f>
        <v>N</v>
      </c>
    </row>
    <row r="12678" spans="1:18" hidden="1" x14ac:dyDescent="0.35">
      <c r="A12678" t="s">
        <v>24716</v>
      </c>
      <c r="B12678" t="s">
        <v>24887</v>
      </c>
      <c r="C12678" t="s">
        <v>24888</v>
      </c>
      <c r="D12678" t="s">
        <v>13</v>
      </c>
      <c r="E12678">
        <v>2010</v>
      </c>
      <c r="F12678">
        <v>2018</v>
      </c>
      <c r="J12678">
        <f t="shared" si="1006"/>
        <v>0</v>
      </c>
      <c r="K12678" t="str">
        <f>IF(OR(J12678&gt;Ограничения!$B$1,Sheet!G13409&gt;Ограничения!$B$2,Sheet!H13409&gt;Ограничения!$B$2,Sheet!I13409&gt;Ограничения!$B$2,),"Not compatible","Compatible")</f>
        <v>Compatible</v>
      </c>
      <c r="L12678" t="str">
        <f t="shared" si="1007"/>
        <v>Модификация</v>
      </c>
      <c r="M12678" s="3">
        <f t="shared" si="1008"/>
        <v>0</v>
      </c>
      <c r="N12678" s="3" t="str">
        <f t="shared" si="1009"/>
        <v>N</v>
      </c>
      <c r="O12678" t="s">
        <v>28008</v>
      </c>
      <c r="Q12678" t="str">
        <f t="shared" si="1005"/>
        <v>COPY 61483c01.dat sel\61483c01.dat</v>
      </c>
      <c r="R12678" t="str">
        <f>IF(ISNA(VLOOKUP(B12678,Rendered!$B$1:$C$1000,1,FALSE)),"N","Y")</f>
        <v>N</v>
      </c>
    </row>
    <row r="12679" spans="1:18" hidden="1" x14ac:dyDescent="0.35">
      <c r="A12679" t="s">
        <v>24716</v>
      </c>
      <c r="B12679" t="s">
        <v>24889</v>
      </c>
      <c r="C12679" t="s">
        <v>24890</v>
      </c>
      <c r="D12679" t="s">
        <v>13</v>
      </c>
      <c r="E12679">
        <v>2008</v>
      </c>
      <c r="F12679">
        <v>2008</v>
      </c>
      <c r="J12679">
        <f t="shared" si="1006"/>
        <v>0</v>
      </c>
      <c r="K12679" t="str">
        <f>IF(OR(J12679&gt;Ограничения!$B$1,Sheet!G13410&gt;Ограничения!$B$2,Sheet!H13410&gt;Ограничения!$B$2,Sheet!I13410&gt;Ограничения!$B$2,),"Not compatible","Compatible")</f>
        <v>Compatible</v>
      </c>
      <c r="L12679" t="str">
        <f t="shared" si="1007"/>
        <v>Модификация</v>
      </c>
      <c r="M12679" s="3">
        <f t="shared" si="1008"/>
        <v>0</v>
      </c>
      <c r="N12679" s="3" t="str">
        <f t="shared" si="1009"/>
        <v>N</v>
      </c>
      <c r="O12679" t="s">
        <v>28008</v>
      </c>
      <c r="Q12679" t="str">
        <f t="shared" si="1005"/>
        <v>COPY 61483c02.dat sel\61483c02.dat</v>
      </c>
      <c r="R12679" t="str">
        <f>IF(ISNA(VLOOKUP(B12679,Rendered!$B$1:$C$1000,1,FALSE)),"N","Y")</f>
        <v>N</v>
      </c>
    </row>
    <row r="12680" spans="1:18" hidden="1" x14ac:dyDescent="0.35">
      <c r="A12680" t="s">
        <v>24716</v>
      </c>
      <c r="B12680" t="s">
        <v>24891</v>
      </c>
      <c r="C12680" t="s">
        <v>24892</v>
      </c>
      <c r="D12680" t="s">
        <v>13</v>
      </c>
      <c r="E12680">
        <v>2013</v>
      </c>
      <c r="F12680">
        <v>2013</v>
      </c>
      <c r="J12680">
        <f t="shared" si="1006"/>
        <v>0</v>
      </c>
      <c r="K12680" t="str">
        <f>IF(OR(J12680&gt;Ограничения!$B$1,Sheet!G13411&gt;Ограничения!$B$2,Sheet!H13411&gt;Ограничения!$B$2,Sheet!I13411&gt;Ограничения!$B$2,),"Not compatible","Compatible")</f>
        <v>Compatible</v>
      </c>
      <c r="L12680" t="str">
        <f t="shared" si="1007"/>
        <v>Модификация</v>
      </c>
      <c r="M12680" s="3">
        <f t="shared" si="1008"/>
        <v>0</v>
      </c>
      <c r="N12680" s="3" t="str">
        <f t="shared" si="1009"/>
        <v>N</v>
      </c>
      <c r="O12680" t="s">
        <v>28008</v>
      </c>
      <c r="Q12680" t="str">
        <f t="shared" si="1005"/>
        <v>COPY 61483c03.dat sel\61483c03.dat</v>
      </c>
      <c r="R12680" t="str">
        <f>IF(ISNA(VLOOKUP(B12680,Rendered!$B$1:$C$1000,1,FALSE)),"N","Y")</f>
        <v>N</v>
      </c>
    </row>
    <row r="12681" spans="1:18" hidden="1" x14ac:dyDescent="0.35">
      <c r="A12681" t="s">
        <v>12017</v>
      </c>
      <c r="B12681" t="s">
        <v>12274</v>
      </c>
      <c r="C12681" t="s">
        <v>12275</v>
      </c>
      <c r="D12681" t="s">
        <v>13</v>
      </c>
      <c r="E12681">
        <v>1988</v>
      </c>
      <c r="F12681">
        <v>1990</v>
      </c>
      <c r="J12681">
        <f t="shared" si="1006"/>
        <v>0</v>
      </c>
      <c r="K12681" t="str">
        <f>IF(OR(J12681&gt;Ограничения!$B$1,Sheet!G6397&gt;Ограничения!$B$2,Sheet!H6397&gt;Ограничения!$B$2,Sheet!I6397&gt;Ограничения!$B$2,),"Not compatible","Compatible")</f>
        <v>Compatible</v>
      </c>
      <c r="L12681" t="str">
        <f t="shared" si="1007"/>
        <v>Модификация</v>
      </c>
      <c r="M12681" s="3">
        <f t="shared" si="1008"/>
        <v>0</v>
      </c>
      <c r="N12681" s="3" t="str">
        <f t="shared" si="1009"/>
        <v>N</v>
      </c>
      <c r="O12681" t="s">
        <v>28008</v>
      </c>
      <c r="Q12681" t="str">
        <f t="shared" si="1005"/>
        <v>COPY 2740c01.dat sel\2740c01.dat</v>
      </c>
      <c r="R12681" t="str">
        <f>IF(ISNA(VLOOKUP(B12681,Rendered!$B$1:$C$1000,1,FALSE)),"N","Y")</f>
        <v>N</v>
      </c>
    </row>
    <row r="12682" spans="1:18" hidden="1" x14ac:dyDescent="0.35">
      <c r="A12682" t="s">
        <v>12017</v>
      </c>
      <c r="B12682" t="s">
        <v>12276</v>
      </c>
      <c r="C12682" t="s">
        <v>12277</v>
      </c>
      <c r="D12682" t="s">
        <v>13</v>
      </c>
      <c r="E12682">
        <v>1991</v>
      </c>
      <c r="F12682">
        <v>1999</v>
      </c>
      <c r="J12682">
        <f t="shared" si="1006"/>
        <v>0</v>
      </c>
      <c r="K12682" t="str">
        <f>IF(OR(J12682&gt;Ограничения!$B$1,Sheet!G6398&gt;Ограничения!$B$2,Sheet!H6398&gt;Ограничения!$B$2,Sheet!I6398&gt;Ограничения!$B$2,),"Not compatible","Compatible")</f>
        <v>Compatible</v>
      </c>
      <c r="L12682">
        <f t="shared" si="1007"/>
        <v>2906</v>
      </c>
      <c r="M12682" s="3">
        <f t="shared" si="1008"/>
        <v>0</v>
      </c>
      <c r="N12682" s="3" t="str">
        <f t="shared" si="1009"/>
        <v>N</v>
      </c>
      <c r="O12682" t="s">
        <v>28008</v>
      </c>
      <c r="Q12682" t="str">
        <f t="shared" si="1005"/>
        <v>COPY 2906.dat sel\2906.dat</v>
      </c>
      <c r="R12682" t="str">
        <f>IF(ISNA(VLOOKUP(B12682,Rendered!$B$1:$C$1000,1,FALSE)),"N","Y")</f>
        <v>N</v>
      </c>
    </row>
    <row r="12683" spans="1:18" hidden="1" x14ac:dyDescent="0.35">
      <c r="A12683" t="s">
        <v>12017</v>
      </c>
      <c r="B12683" t="s">
        <v>12278</v>
      </c>
      <c r="C12683" t="s">
        <v>12279</v>
      </c>
      <c r="D12683" t="s">
        <v>35</v>
      </c>
      <c r="E12683">
        <v>1987</v>
      </c>
      <c r="F12683">
        <v>1993</v>
      </c>
      <c r="G12683">
        <v>1</v>
      </c>
      <c r="H12683">
        <v>20</v>
      </c>
      <c r="J12683">
        <f t="shared" si="1006"/>
        <v>21</v>
      </c>
      <c r="K12683" t="str">
        <f>IF(OR(J12683&gt;Ограничения!$B$1,Sheet!G6399&gt;Ограничения!$B$2,Sheet!H6399&gt;Ограничения!$B$2,Sheet!I6399&gt;Ограничения!$B$2,),"Not compatible","Compatible")</f>
        <v>Not compatible</v>
      </c>
      <c r="L12683">
        <f t="shared" si="1007"/>
        <v>2428</v>
      </c>
      <c r="M12683" s="3">
        <f t="shared" si="1008"/>
        <v>0</v>
      </c>
      <c r="N12683" s="3" t="str">
        <f t="shared" si="1009"/>
        <v>N</v>
      </c>
      <c r="O12683" t="s">
        <v>28008</v>
      </c>
      <c r="Q12683" t="str">
        <f t="shared" si="1005"/>
        <v>COPY 2428.dat sel\2428.dat</v>
      </c>
      <c r="R12683" t="str">
        <f>IF(ISNA(VLOOKUP(B12683,Rendered!$B$1:$C$1000,1,FALSE)),"N","Y")</f>
        <v>N</v>
      </c>
    </row>
    <row r="12684" spans="1:18" hidden="1" x14ac:dyDescent="0.35">
      <c r="A12684" t="s">
        <v>12017</v>
      </c>
      <c r="B12684" t="s">
        <v>12280</v>
      </c>
      <c r="C12684" t="s">
        <v>12281</v>
      </c>
      <c r="D12684" t="s">
        <v>30</v>
      </c>
      <c r="E12684">
        <v>1987</v>
      </c>
      <c r="F12684">
        <v>1993</v>
      </c>
      <c r="G12684">
        <v>2</v>
      </c>
      <c r="H12684">
        <v>4</v>
      </c>
      <c r="I12684">
        <v>2</v>
      </c>
      <c r="J12684">
        <f t="shared" si="1006"/>
        <v>8</v>
      </c>
      <c r="K12684" t="str">
        <f>IF(OR(J12684&gt;Ограничения!$B$1,Sheet!G6400&gt;Ограничения!$B$2,Sheet!H6400&gt;Ограничения!$B$2,Sheet!I6400&gt;Ограничения!$B$2,),"Not compatible","Compatible")</f>
        <v>Compatible</v>
      </c>
      <c r="L12684">
        <f t="shared" si="1007"/>
        <v>202</v>
      </c>
      <c r="M12684" s="3">
        <f t="shared" si="1008"/>
        <v>1</v>
      </c>
      <c r="N12684" s="3" t="str">
        <f t="shared" si="1009"/>
        <v>Y</v>
      </c>
      <c r="O12684" t="s">
        <v>28008</v>
      </c>
      <c r="Q12684" t="str">
        <f t="shared" si="1005"/>
        <v>COPY 202.dat sel\202.dat</v>
      </c>
      <c r="R12684" t="str">
        <f>IF(ISNA(VLOOKUP(B12684,Rendered!$B$1:$C$1000,1,FALSE)),"N","Y")</f>
        <v>N</v>
      </c>
    </row>
    <row r="12685" spans="1:18" hidden="1" x14ac:dyDescent="0.35">
      <c r="A12685" t="s">
        <v>12017</v>
      </c>
      <c r="B12685" t="s">
        <v>12282</v>
      </c>
      <c r="C12685" t="s">
        <v>12281</v>
      </c>
      <c r="D12685" t="s">
        <v>30</v>
      </c>
      <c r="E12685">
        <v>1987</v>
      </c>
      <c r="F12685">
        <v>1993</v>
      </c>
      <c r="G12685">
        <v>2</v>
      </c>
      <c r="H12685">
        <v>5</v>
      </c>
      <c r="I12685">
        <v>2</v>
      </c>
      <c r="J12685">
        <f t="shared" si="1006"/>
        <v>9</v>
      </c>
      <c r="K12685" t="str">
        <f>IF(OR(J12685&gt;Ограничения!$B$1,Sheet!G6401&gt;Ограничения!$B$2,Sheet!H6401&gt;Ограничения!$B$2,Sheet!I6401&gt;Ограничения!$B$2,),"Not compatible","Compatible")</f>
        <v>Compatible</v>
      </c>
      <c r="L12685" t="str">
        <f t="shared" si="1007"/>
        <v>Модификация</v>
      </c>
      <c r="M12685" s="3">
        <f t="shared" si="1008"/>
        <v>0.79166666666666663</v>
      </c>
      <c r="N12685" s="3" t="str">
        <f t="shared" si="1009"/>
        <v>Y</v>
      </c>
      <c r="O12685" t="s">
        <v>28008</v>
      </c>
      <c r="Q12685" t="str">
        <f t="shared" si="1005"/>
        <v>COPY 2426c01.dat sel\2426c01.dat</v>
      </c>
      <c r="R12685" t="str">
        <f>IF(ISNA(VLOOKUP(B12685,Rendered!$B$1:$C$1000,1,FALSE)),"N","Y")</f>
        <v>N</v>
      </c>
    </row>
    <row r="12686" spans="1:18" hidden="1" x14ac:dyDescent="0.35">
      <c r="A12686" t="s">
        <v>12017</v>
      </c>
      <c r="B12686" t="s">
        <v>12283</v>
      </c>
      <c r="C12686" t="s">
        <v>12284</v>
      </c>
      <c r="D12686" t="s">
        <v>13</v>
      </c>
      <c r="E12686">
        <v>1987</v>
      </c>
      <c r="F12686">
        <v>1993</v>
      </c>
      <c r="J12686">
        <f t="shared" si="1006"/>
        <v>0</v>
      </c>
      <c r="K12686" t="str">
        <f>IF(OR(J12686&gt;Ограничения!$B$1,Sheet!G6402&gt;Ограничения!$B$2,Sheet!H6402&gt;Ограничения!$B$2,Sheet!I6402&gt;Ограничения!$B$2,),"Not compatible","Compatible")</f>
        <v>Compatible</v>
      </c>
      <c r="L12686">
        <f t="shared" si="1007"/>
        <v>200</v>
      </c>
      <c r="M12686" s="3">
        <f t="shared" si="1008"/>
        <v>0</v>
      </c>
      <c r="N12686" s="3" t="str">
        <f t="shared" si="1009"/>
        <v>Y</v>
      </c>
      <c r="O12686" t="s">
        <v>28008</v>
      </c>
      <c r="Q12686" t="str">
        <f t="shared" si="1005"/>
        <v>COPY 200.dat sel\200.dat</v>
      </c>
      <c r="R12686" t="str">
        <f>IF(ISNA(VLOOKUP(B12686,Rendered!$B$1:$C$1000,1,FALSE)),"N","Y")</f>
        <v>N</v>
      </c>
    </row>
    <row r="12687" spans="1:18" hidden="1" x14ac:dyDescent="0.35">
      <c r="A12687" t="s">
        <v>12017</v>
      </c>
      <c r="B12687" t="s">
        <v>12285</v>
      </c>
      <c r="C12687" t="s">
        <v>12286</v>
      </c>
      <c r="D12687" t="s">
        <v>30</v>
      </c>
      <c r="E12687">
        <v>1999</v>
      </c>
      <c r="F12687">
        <v>2001</v>
      </c>
      <c r="J12687">
        <f t="shared" si="1006"/>
        <v>0</v>
      </c>
      <c r="K12687" t="str">
        <f>IF(OR(J12687&gt;Ограничения!$B$1,Sheet!G6403&gt;Ограничения!$B$2,Sheet!H6403&gt;Ограничения!$B$2,Sheet!I6403&gt;Ограничения!$B$2,),"Not compatible","Compatible")</f>
        <v>Compatible</v>
      </c>
      <c r="L12687">
        <f t="shared" si="1007"/>
        <v>32167</v>
      </c>
      <c r="M12687" s="3">
        <f t="shared" si="1008"/>
        <v>0</v>
      </c>
      <c r="N12687" s="3" t="str">
        <f t="shared" si="1009"/>
        <v>N</v>
      </c>
      <c r="O12687" t="s">
        <v>28008</v>
      </c>
      <c r="Q12687" t="str">
        <f t="shared" si="1005"/>
        <v>COPY 32167.dat sel\32167.dat</v>
      </c>
      <c r="R12687" t="str">
        <f>IF(ISNA(VLOOKUP(B12687,Rendered!$B$1:$C$1000,1,FALSE)),"N","Y")</f>
        <v>N</v>
      </c>
    </row>
    <row r="12688" spans="1:18" hidden="1" x14ac:dyDescent="0.35">
      <c r="A12688" t="s">
        <v>12017</v>
      </c>
      <c r="B12688" t="s">
        <v>12287</v>
      </c>
      <c r="C12688" t="s">
        <v>12288</v>
      </c>
      <c r="D12688" t="s">
        <v>13</v>
      </c>
      <c r="E12688">
        <v>2003</v>
      </c>
      <c r="F12688">
        <v>2004</v>
      </c>
      <c r="J12688">
        <f t="shared" si="1006"/>
        <v>0</v>
      </c>
      <c r="K12688" t="str">
        <f>IF(OR(J12688&gt;Ограничения!$B$1,Sheet!G6404&gt;Ограничения!$B$2,Sheet!H6404&gt;Ограничения!$B$2,Sheet!I6404&gt;Ограничения!$B$2,),"Not compatible","Compatible")</f>
        <v>Compatible</v>
      </c>
      <c r="L12688" t="str">
        <f t="shared" si="1007"/>
        <v>Модификация</v>
      </c>
      <c r="M12688" s="3">
        <f t="shared" si="1008"/>
        <v>0</v>
      </c>
      <c r="N12688" s="3" t="str">
        <f t="shared" si="1009"/>
        <v>N</v>
      </c>
      <c r="O12688" t="s">
        <v>28008</v>
      </c>
      <c r="Q12688" t="str">
        <f t="shared" si="1005"/>
        <v>COPY 41681c02.dat sel\41681c02.dat</v>
      </c>
      <c r="R12688" t="str">
        <f>IF(ISNA(VLOOKUP(B12688,Rendered!$B$1:$C$1000,1,FALSE)),"N","Y")</f>
        <v>N</v>
      </c>
    </row>
    <row r="12689" spans="1:18" hidden="1" x14ac:dyDescent="0.35">
      <c r="A12689" t="s">
        <v>12017</v>
      </c>
      <c r="B12689" t="s">
        <v>12289</v>
      </c>
      <c r="C12689" t="s">
        <v>12290</v>
      </c>
      <c r="D12689" t="s">
        <v>30</v>
      </c>
      <c r="E12689">
        <v>2002</v>
      </c>
      <c r="F12689">
        <v>2003</v>
      </c>
      <c r="J12689">
        <f t="shared" si="1006"/>
        <v>0</v>
      </c>
      <c r="K12689" t="str">
        <f>IF(OR(J12689&gt;Ограничения!$B$1,Sheet!G6405&gt;Ограничения!$B$2,Sheet!H6405&gt;Ограничения!$B$2,Sheet!I6405&gt;Ограничения!$B$2,),"Not compatible","Compatible")</f>
        <v>Compatible</v>
      </c>
      <c r="L12689" t="str">
        <f t="shared" si="1007"/>
        <v>Модификация</v>
      </c>
      <c r="M12689" s="3">
        <f t="shared" si="1008"/>
        <v>0</v>
      </c>
      <c r="N12689" s="3" t="str">
        <f t="shared" si="1009"/>
        <v>N</v>
      </c>
      <c r="O12689" t="s">
        <v>28008</v>
      </c>
      <c r="Q12689" t="str">
        <f t="shared" si="1005"/>
        <v>COPY 41681c01.dat sel\41681c01.dat</v>
      </c>
      <c r="R12689" t="str">
        <f>IF(ISNA(VLOOKUP(B12689,Rendered!$B$1:$C$1000,1,FALSE)),"N","Y")</f>
        <v>N</v>
      </c>
    </row>
    <row r="12690" spans="1:18" hidden="1" x14ac:dyDescent="0.35">
      <c r="A12690" t="s">
        <v>12017</v>
      </c>
      <c r="B12690" t="s">
        <v>12291</v>
      </c>
      <c r="C12690" t="s">
        <v>12292</v>
      </c>
      <c r="D12690" t="s">
        <v>30</v>
      </c>
      <c r="E12690">
        <v>2002</v>
      </c>
      <c r="F12690">
        <v>2004</v>
      </c>
      <c r="J12690">
        <f t="shared" si="1006"/>
        <v>0</v>
      </c>
      <c r="K12690" t="str">
        <f>IF(OR(J12690&gt;Ограничения!$B$1,Sheet!G6406&gt;Ограничения!$B$2,Sheet!H6406&gt;Ограничения!$B$2,Sheet!I6406&gt;Ограничения!$B$2,),"Not compatible","Compatible")</f>
        <v>Compatible</v>
      </c>
      <c r="L12690">
        <f t="shared" si="1007"/>
        <v>41679</v>
      </c>
      <c r="M12690" s="3">
        <f t="shared" si="1008"/>
        <v>0</v>
      </c>
      <c r="N12690" s="3" t="str">
        <f t="shared" si="1009"/>
        <v>N</v>
      </c>
      <c r="O12690" t="s">
        <v>28008</v>
      </c>
      <c r="Q12690" t="str">
        <f t="shared" si="1005"/>
        <v>COPY 41679.dat sel\41679.dat</v>
      </c>
      <c r="R12690" t="str">
        <f>IF(ISNA(VLOOKUP(B12690,Rendered!$B$1:$C$1000,1,FALSE)),"N","Y")</f>
        <v>N</v>
      </c>
    </row>
    <row r="12691" spans="1:18" hidden="1" x14ac:dyDescent="0.35">
      <c r="A12691" t="s">
        <v>12017</v>
      </c>
      <c r="B12691" t="s">
        <v>12293</v>
      </c>
      <c r="C12691" t="s">
        <v>12294</v>
      </c>
      <c r="D12691" t="s">
        <v>27</v>
      </c>
      <c r="E12691">
        <v>2002</v>
      </c>
      <c r="F12691">
        <v>2004</v>
      </c>
      <c r="J12691">
        <f t="shared" si="1006"/>
        <v>0</v>
      </c>
      <c r="K12691" t="str">
        <f>IF(OR(J12691&gt;Ограничения!$B$1,Sheet!G6407&gt;Ограничения!$B$2,Sheet!H6407&gt;Ограничения!$B$2,Sheet!I6407&gt;Ограничения!$B$2,),"Not compatible","Compatible")</f>
        <v>Compatible</v>
      </c>
      <c r="L12691">
        <f t="shared" si="1007"/>
        <v>41680</v>
      </c>
      <c r="M12691" s="3">
        <f t="shared" si="1008"/>
        <v>0</v>
      </c>
      <c r="N12691" s="3" t="str">
        <f t="shared" si="1009"/>
        <v>N</v>
      </c>
      <c r="O12691" t="s">
        <v>28008</v>
      </c>
      <c r="Q12691" t="str">
        <f t="shared" si="1005"/>
        <v>COPY 41680.dat sel\41680.dat</v>
      </c>
      <c r="R12691" t="str">
        <f>IF(ISNA(VLOOKUP(B12691,Rendered!$B$1:$C$1000,1,FALSE)),"N","Y")</f>
        <v>N</v>
      </c>
    </row>
    <row r="12692" spans="1:18" hidden="1" x14ac:dyDescent="0.35">
      <c r="A12692" t="s">
        <v>12017</v>
      </c>
      <c r="B12692" t="s">
        <v>12295</v>
      </c>
      <c r="C12692" t="s">
        <v>12296</v>
      </c>
      <c r="D12692" t="s">
        <v>49</v>
      </c>
      <c r="E12692">
        <v>2004</v>
      </c>
      <c r="F12692">
        <v>2022</v>
      </c>
      <c r="J12692">
        <f t="shared" si="1006"/>
        <v>0</v>
      </c>
      <c r="K12692" t="str">
        <f>IF(OR(J12692&gt;Ограничения!$B$1,Sheet!G6408&gt;Ограничения!$B$2,Sheet!H6408&gt;Ограничения!$B$2,Sheet!I6408&gt;Ограничения!$B$2,),"Not compatible","Compatible")</f>
        <v>Compatible</v>
      </c>
      <c r="L12692">
        <f t="shared" si="1007"/>
        <v>47455</v>
      </c>
      <c r="M12692" s="3">
        <f t="shared" si="1008"/>
        <v>0</v>
      </c>
      <c r="N12692" s="3" t="str">
        <f t="shared" si="1009"/>
        <v>N</v>
      </c>
      <c r="O12692" t="s">
        <v>28007</v>
      </c>
      <c r="P12692">
        <v>3</v>
      </c>
      <c r="Q12692" t="str">
        <f t="shared" si="1005"/>
        <v>COPY 47455.dat sel\47455.dat</v>
      </c>
      <c r="R12692" t="str">
        <f>IF(ISNA(VLOOKUP(B12692,Rendered!$B$1:$C$1000,1,FALSE)),"N","Y")</f>
        <v>N</v>
      </c>
    </row>
    <row r="12693" spans="1:18" hidden="1" x14ac:dyDescent="0.35">
      <c r="A12693" t="s">
        <v>12017</v>
      </c>
      <c r="B12693" t="s">
        <v>12297</v>
      </c>
      <c r="C12693" t="s">
        <v>12298</v>
      </c>
      <c r="D12693" t="s">
        <v>27</v>
      </c>
      <c r="E12693">
        <v>2002</v>
      </c>
      <c r="F12693">
        <v>2002</v>
      </c>
      <c r="J12693">
        <f t="shared" si="1006"/>
        <v>0</v>
      </c>
      <c r="K12693" t="str">
        <f>IF(OR(J12693&gt;Ограничения!$B$1,Sheet!G6409&gt;Ограничения!$B$2,Sheet!H6409&gt;Ограничения!$B$2,Sheet!I6409&gt;Ограничения!$B$2,),"Not compatible","Compatible")</f>
        <v>Compatible</v>
      </c>
      <c r="L12693" t="str">
        <f t="shared" si="1007"/>
        <v>Модификация</v>
      </c>
      <c r="M12693" s="3">
        <f t="shared" si="1008"/>
        <v>0</v>
      </c>
      <c r="N12693" s="3" t="str">
        <f t="shared" si="1009"/>
        <v>N</v>
      </c>
      <c r="O12693" t="s">
        <v>28008</v>
      </c>
      <c r="Q12693" t="str">
        <f t="shared" ref="Q12693:Q12756" si="1010">_xlfn.CONCAT("COPY ",B12693,".dat sel\",B12693,".dat")</f>
        <v>COPY x514c01.dat sel\x514c01.dat</v>
      </c>
      <c r="R12693" t="str">
        <f>IF(ISNA(VLOOKUP(B12693,Rendered!$B$1:$C$1000,1,FALSE)),"N","Y")</f>
        <v>N</v>
      </c>
    </row>
    <row r="12694" spans="1:18" hidden="1" x14ac:dyDescent="0.35">
      <c r="A12694" t="s">
        <v>12017</v>
      </c>
      <c r="B12694" t="s">
        <v>12299</v>
      </c>
      <c r="C12694" t="s">
        <v>12300</v>
      </c>
      <c r="D12694" t="s">
        <v>27</v>
      </c>
      <c r="E12694">
        <v>2022</v>
      </c>
      <c r="F12694">
        <v>2022</v>
      </c>
      <c r="J12694">
        <f t="shared" si="1006"/>
        <v>0</v>
      </c>
      <c r="K12694" t="str">
        <f>IF(OR(J12694&gt;Ограничения!$B$1,Sheet!G6410&gt;Ограничения!$B$2,Sheet!H6410&gt;Ограничения!$B$2,Sheet!I6410&gt;Ограничения!$B$2,),"Not compatible","Compatible")</f>
        <v>Compatible</v>
      </c>
      <c r="L12694">
        <f t="shared" si="1007"/>
        <v>79505</v>
      </c>
      <c r="M12694" s="3">
        <f t="shared" si="1008"/>
        <v>0</v>
      </c>
      <c r="N12694" s="3" t="str">
        <f t="shared" si="1009"/>
        <v>N</v>
      </c>
      <c r="O12694" t="s">
        <v>28007</v>
      </c>
      <c r="P12694">
        <v>3</v>
      </c>
      <c r="Q12694" t="str">
        <f t="shared" si="1010"/>
        <v>COPY 79505.dat sel\79505.dat</v>
      </c>
      <c r="R12694" t="str">
        <f>IF(ISNA(VLOOKUP(B12694,Rendered!$B$1:$C$1000,1,FALSE)),"N","Y")</f>
        <v>N</v>
      </c>
    </row>
    <row r="12695" spans="1:18" hidden="1" x14ac:dyDescent="0.35">
      <c r="A12695" t="s">
        <v>12017</v>
      </c>
      <c r="B12695" t="s">
        <v>12301</v>
      </c>
      <c r="C12695" t="s">
        <v>12302</v>
      </c>
      <c r="D12695" t="s">
        <v>52</v>
      </c>
      <c r="E12695">
        <v>2003</v>
      </c>
      <c r="F12695">
        <v>2022</v>
      </c>
      <c r="J12695">
        <f t="shared" si="1006"/>
        <v>0</v>
      </c>
      <c r="K12695" t="str">
        <f>IF(OR(J12695&gt;Ограничения!$B$1,Sheet!G6411&gt;Ограничения!$B$2,Sheet!H6411&gt;Ограничения!$B$2,Sheet!I6411&gt;Ограничения!$B$2,),"Not compatible","Compatible")</f>
        <v>Compatible</v>
      </c>
      <c r="L12695">
        <f t="shared" si="1007"/>
        <v>44225</v>
      </c>
      <c r="M12695" s="3">
        <f t="shared" si="1008"/>
        <v>0.46341463414634149</v>
      </c>
      <c r="N12695" s="3" t="str">
        <f t="shared" si="1009"/>
        <v>Y</v>
      </c>
      <c r="O12695" t="s">
        <v>28007</v>
      </c>
      <c r="P12695">
        <v>3</v>
      </c>
      <c r="Q12695" t="str">
        <f t="shared" si="1010"/>
        <v>COPY 44225.dat sel\44225.dat</v>
      </c>
      <c r="R12695" t="str">
        <f>IF(ISNA(VLOOKUP(B12695,Rendered!$B$1:$C$1000,1,FALSE)),"N","Y")</f>
        <v>N</v>
      </c>
    </row>
    <row r="12696" spans="1:18" hidden="1" x14ac:dyDescent="0.35">
      <c r="A12696" t="s">
        <v>12017</v>
      </c>
      <c r="B12696" t="s">
        <v>12303</v>
      </c>
      <c r="C12696" t="s">
        <v>12304</v>
      </c>
      <c r="D12696" t="s">
        <v>13</v>
      </c>
      <c r="E12696">
        <v>2017</v>
      </c>
      <c r="F12696">
        <v>2017</v>
      </c>
      <c r="J12696">
        <f t="shared" si="1006"/>
        <v>0</v>
      </c>
      <c r="K12696" t="str">
        <f>IF(OR(J12696&gt;Ограничения!$B$1,Sheet!G6412&gt;Ограничения!$B$2,Sheet!H6412&gt;Ограничения!$B$2,Sheet!I6412&gt;Ограничения!$B$2,),"Not compatible","Compatible")</f>
        <v>Compatible</v>
      </c>
      <c r="L12696" t="str">
        <f t="shared" si="1007"/>
        <v>Модификация</v>
      </c>
      <c r="M12696" s="3">
        <f t="shared" si="1008"/>
        <v>0</v>
      </c>
      <c r="N12696" s="3" t="str">
        <f t="shared" si="1009"/>
        <v>Y</v>
      </c>
      <c r="O12696" t="s">
        <v>28008</v>
      </c>
      <c r="Q12696" t="str">
        <f t="shared" si="1010"/>
        <v>COPY 44225pb001a.dat sel\44225pb001a.dat</v>
      </c>
      <c r="R12696" t="str">
        <f>IF(ISNA(VLOOKUP(B12696,Rendered!$B$1:$C$1000,1,FALSE)),"N","Y")</f>
        <v>N</v>
      </c>
    </row>
    <row r="12697" spans="1:18" hidden="1" x14ac:dyDescent="0.35">
      <c r="A12697" t="s">
        <v>12017</v>
      </c>
      <c r="B12697" t="s">
        <v>12305</v>
      </c>
      <c r="C12697" t="s">
        <v>12306</v>
      </c>
      <c r="D12697" t="s">
        <v>13</v>
      </c>
      <c r="E12697">
        <v>2017</v>
      </c>
      <c r="F12697">
        <v>2017</v>
      </c>
      <c r="J12697">
        <f t="shared" si="1006"/>
        <v>0</v>
      </c>
      <c r="K12697" t="str">
        <f>IF(OR(J12697&gt;Ограничения!$B$1,Sheet!G6413&gt;Ограничения!$B$2,Sheet!H6413&gt;Ограничения!$B$2,Sheet!I6413&gt;Ограничения!$B$2,),"Not compatible","Compatible")</f>
        <v>Compatible</v>
      </c>
      <c r="L12697" t="str">
        <f t="shared" si="1007"/>
        <v>Модификация</v>
      </c>
      <c r="M12697" s="3">
        <f t="shared" si="1008"/>
        <v>0</v>
      </c>
      <c r="N12697" s="3" t="str">
        <f t="shared" si="1009"/>
        <v>N</v>
      </c>
      <c r="O12697" t="s">
        <v>28008</v>
      </c>
      <c r="Q12697" t="str">
        <f t="shared" si="1010"/>
        <v>COPY 44225pb001b.dat sel\44225pb001b.dat</v>
      </c>
      <c r="R12697" t="str">
        <f>IF(ISNA(VLOOKUP(B12697,Rendered!$B$1:$C$1000,1,FALSE)),"N","Y")</f>
        <v>N</v>
      </c>
    </row>
    <row r="12698" spans="1:18" hidden="1" x14ac:dyDescent="0.35">
      <c r="A12698" t="s">
        <v>12017</v>
      </c>
      <c r="B12698" t="s">
        <v>12307</v>
      </c>
      <c r="C12698" t="s">
        <v>12308</v>
      </c>
      <c r="D12698" t="s">
        <v>13</v>
      </c>
      <c r="E12698">
        <v>2022</v>
      </c>
      <c r="F12698">
        <v>2022</v>
      </c>
      <c r="J12698">
        <f t="shared" si="1006"/>
        <v>0</v>
      </c>
      <c r="K12698" t="str">
        <f>IF(OR(J12698&gt;Ограничения!$B$1,Sheet!G6414&gt;Ограничения!$B$2,Sheet!H6414&gt;Ограничения!$B$2,Sheet!I6414&gt;Ограничения!$B$2,),"Not compatible","Compatible")</f>
        <v>Compatible</v>
      </c>
      <c r="L12698">
        <f t="shared" si="1007"/>
        <v>80563</v>
      </c>
      <c r="M12698" s="3">
        <f t="shared" si="1008"/>
        <v>0</v>
      </c>
      <c r="N12698" s="3" t="str">
        <f t="shared" si="1009"/>
        <v>N</v>
      </c>
      <c r="O12698" t="s">
        <v>28007</v>
      </c>
      <c r="P12698">
        <v>3</v>
      </c>
      <c r="Q12698" t="str">
        <f t="shared" si="1010"/>
        <v>COPY 80563.dat sel\80563.dat</v>
      </c>
      <c r="R12698" t="str">
        <f>IF(ISNA(VLOOKUP(B12698,Rendered!$B$1:$C$1000,1,FALSE)),"N","Y")</f>
        <v>N</v>
      </c>
    </row>
    <row r="12699" spans="1:18" hidden="1" x14ac:dyDescent="0.35">
      <c r="A12699" t="s">
        <v>12017</v>
      </c>
      <c r="B12699" t="s">
        <v>12309</v>
      </c>
      <c r="C12699" t="s">
        <v>12310</v>
      </c>
      <c r="D12699" t="s">
        <v>30</v>
      </c>
      <c r="E12699">
        <v>2003</v>
      </c>
      <c r="F12699">
        <v>2022</v>
      </c>
      <c r="J12699">
        <f t="shared" si="1006"/>
        <v>0</v>
      </c>
      <c r="K12699" t="str">
        <f>IF(OR(J12699&gt;Ограничения!$B$1,Sheet!G6415&gt;Ограничения!$B$2,Sheet!H6415&gt;Ограничения!$B$2,Sheet!I6415&gt;Ограничения!$B$2,),"Not compatible","Compatible")</f>
        <v>Compatible</v>
      </c>
      <c r="L12699">
        <f t="shared" si="1007"/>
        <v>44224</v>
      </c>
      <c r="M12699" s="3">
        <f t="shared" si="1008"/>
        <v>0.52100840336134457</v>
      </c>
      <c r="N12699" s="3" t="str">
        <f t="shared" si="1009"/>
        <v>Y</v>
      </c>
      <c r="O12699" t="s">
        <v>28007</v>
      </c>
      <c r="P12699">
        <v>3</v>
      </c>
      <c r="Q12699" t="str">
        <f t="shared" si="1010"/>
        <v>COPY 44224.dat sel\44224.dat</v>
      </c>
      <c r="R12699" t="str">
        <f>IF(ISNA(VLOOKUP(B12699,Rendered!$B$1:$C$1000,1,FALSE)),"N","Y")</f>
        <v>N</v>
      </c>
    </row>
    <row r="12700" spans="1:18" hidden="1" x14ac:dyDescent="0.35">
      <c r="A12700" t="s">
        <v>12017</v>
      </c>
      <c r="B12700" t="s">
        <v>12311</v>
      </c>
      <c r="C12700" t="s">
        <v>12312</v>
      </c>
      <c r="D12700" t="s">
        <v>13</v>
      </c>
      <c r="E12700">
        <v>2006</v>
      </c>
      <c r="F12700">
        <v>2006</v>
      </c>
      <c r="J12700">
        <f t="shared" si="1006"/>
        <v>0</v>
      </c>
      <c r="K12700" t="str">
        <f>IF(OR(J12700&gt;Ограничения!$B$1,Sheet!G6416&gt;Ограничения!$B$2,Sheet!H6416&gt;Ограничения!$B$2,Sheet!I6416&gt;Ограничения!$B$2,),"Not compatible","Compatible")</f>
        <v>Compatible</v>
      </c>
      <c r="L12700" t="str">
        <f t="shared" si="1007"/>
        <v>Модификация</v>
      </c>
      <c r="M12700" s="3">
        <f t="shared" si="1008"/>
        <v>0</v>
      </c>
      <c r="N12700" s="3" t="str">
        <f t="shared" si="1009"/>
        <v>Y</v>
      </c>
      <c r="O12700" t="s">
        <v>28008</v>
      </c>
      <c r="Q12700" t="str">
        <f t="shared" si="1010"/>
        <v>COPY 44224pb01L.dat sel\44224pb01L.dat</v>
      </c>
      <c r="R12700" t="str">
        <f>IF(ISNA(VLOOKUP(B12700,Rendered!$B$1:$C$1000,1,FALSE)),"N","Y")</f>
        <v>N</v>
      </c>
    </row>
    <row r="12701" spans="1:18" hidden="1" x14ac:dyDescent="0.35">
      <c r="A12701" t="s">
        <v>12017</v>
      </c>
      <c r="B12701" t="s">
        <v>12313</v>
      </c>
      <c r="C12701" t="s">
        <v>12314</v>
      </c>
      <c r="D12701" t="s">
        <v>13</v>
      </c>
      <c r="E12701">
        <v>2006</v>
      </c>
      <c r="F12701">
        <v>2006</v>
      </c>
      <c r="J12701">
        <f t="shared" si="1006"/>
        <v>0</v>
      </c>
      <c r="K12701" t="str">
        <f>IF(OR(J12701&gt;Ограничения!$B$1,Sheet!G6417&gt;Ограничения!$B$2,Sheet!H6417&gt;Ограничения!$B$2,Sheet!I6417&gt;Ограничения!$B$2,),"Not compatible","Compatible")</f>
        <v>Compatible</v>
      </c>
      <c r="L12701" t="str">
        <f t="shared" si="1007"/>
        <v>Модификация</v>
      </c>
      <c r="M12701" s="3">
        <f t="shared" si="1008"/>
        <v>0</v>
      </c>
      <c r="N12701" s="3" t="str">
        <f t="shared" si="1009"/>
        <v>N</v>
      </c>
      <c r="O12701" t="s">
        <v>28008</v>
      </c>
      <c r="Q12701" t="str">
        <f t="shared" si="1010"/>
        <v>COPY 44224pb01R.dat sel\44224pb01R.dat</v>
      </c>
      <c r="R12701" t="str">
        <f>IF(ISNA(VLOOKUP(B12701,Rendered!$B$1:$C$1000,1,FALSE)),"N","Y")</f>
        <v>N</v>
      </c>
    </row>
    <row r="12702" spans="1:18" hidden="1" x14ac:dyDescent="0.35">
      <c r="A12702" t="s">
        <v>12017</v>
      </c>
      <c r="B12702" t="s">
        <v>12315</v>
      </c>
      <c r="C12702" t="s">
        <v>12316</v>
      </c>
      <c r="D12702" t="s">
        <v>57</v>
      </c>
      <c r="E12702">
        <v>2002</v>
      </c>
      <c r="F12702">
        <v>2004</v>
      </c>
      <c r="J12702">
        <f t="shared" si="1006"/>
        <v>0</v>
      </c>
      <c r="K12702" t="str">
        <f>IF(OR(J12702&gt;Ограничения!$B$1,Sheet!G6418&gt;Ограничения!$B$2,Sheet!H6418&gt;Ограничения!$B$2,Sheet!I6418&gt;Ограничения!$B$2,),"Not compatible","Compatible")</f>
        <v>Compatible</v>
      </c>
      <c r="L12702">
        <f t="shared" si="1007"/>
        <v>41681</v>
      </c>
      <c r="M12702" s="3">
        <f t="shared" si="1008"/>
        <v>0</v>
      </c>
      <c r="N12702" s="3" t="str">
        <f t="shared" si="1009"/>
        <v>N</v>
      </c>
      <c r="O12702" t="s">
        <v>28008</v>
      </c>
      <c r="Q12702" t="str">
        <f t="shared" si="1010"/>
        <v>COPY 41681.dat sel\41681.dat</v>
      </c>
      <c r="R12702" t="str">
        <f>IF(ISNA(VLOOKUP(B12702,Rendered!$B$1:$C$1000,1,FALSE)),"N","Y")</f>
        <v>N</v>
      </c>
    </row>
    <row r="12703" spans="1:18" hidden="1" x14ac:dyDescent="0.35">
      <c r="A12703" t="s">
        <v>12017</v>
      </c>
      <c r="B12703" t="s">
        <v>12317</v>
      </c>
      <c r="C12703" t="s">
        <v>12318</v>
      </c>
      <c r="D12703" t="s">
        <v>27</v>
      </c>
      <c r="E12703">
        <v>2012</v>
      </c>
      <c r="F12703">
        <v>2016</v>
      </c>
      <c r="G12703">
        <v>30.5</v>
      </c>
      <c r="H12703">
        <v>2.5</v>
      </c>
      <c r="I12703">
        <v>1</v>
      </c>
      <c r="J12703">
        <f t="shared" si="1006"/>
        <v>34</v>
      </c>
      <c r="K12703" t="str">
        <f>IF(OR(J12703&gt;Ограничения!$B$1,Sheet!G6419&gt;Ограничения!$B$2,Sheet!H6419&gt;Ограничения!$B$2,Sheet!I6419&gt;Ограничения!$B$2,),"Not compatible","Compatible")</f>
        <v>Not compatible</v>
      </c>
      <c r="L12703" t="str">
        <f t="shared" si="1007"/>
        <v>Модификация</v>
      </c>
      <c r="M12703" s="3">
        <f t="shared" si="1008"/>
        <v>0</v>
      </c>
      <c r="N12703" s="3" t="str">
        <f t="shared" si="1009"/>
        <v>N</v>
      </c>
      <c r="O12703" t="s">
        <v>28008</v>
      </c>
      <c r="Q12703" t="str">
        <f t="shared" si="1010"/>
        <v>COPY 99013pb01.dat sel\99013pb01.dat</v>
      </c>
      <c r="R12703" t="str">
        <f>IF(ISNA(VLOOKUP(B12703,Rendered!$B$1:$C$1000,1,FALSE)),"N","Y")</f>
        <v>N</v>
      </c>
    </row>
    <row r="12704" spans="1:18" hidden="1" x14ac:dyDescent="0.35">
      <c r="A12704" t="s">
        <v>12017</v>
      </c>
      <c r="B12704" t="s">
        <v>12319</v>
      </c>
      <c r="C12704" t="s">
        <v>12320</v>
      </c>
      <c r="D12704" t="s">
        <v>13</v>
      </c>
      <c r="E12704">
        <v>2022</v>
      </c>
      <c r="F12704">
        <v>2022</v>
      </c>
      <c r="J12704">
        <f t="shared" si="1006"/>
        <v>0</v>
      </c>
      <c r="K12704" t="str">
        <f>IF(OR(J12704&gt;Ограничения!$B$1,Sheet!G6420&gt;Ограничения!$B$2,Sheet!H6420&gt;Ограничения!$B$2,Sheet!I6420&gt;Ограничения!$B$2,),"Not compatible","Compatible")</f>
        <v>Compatible</v>
      </c>
      <c r="L12704" t="str">
        <f t="shared" si="1007"/>
        <v>Модификация</v>
      </c>
      <c r="M12704" s="3">
        <f t="shared" si="1008"/>
        <v>0</v>
      </c>
      <c r="N12704" s="3" t="str">
        <f t="shared" si="1009"/>
        <v>N</v>
      </c>
      <c r="O12704" t="s">
        <v>28008</v>
      </c>
      <c r="Q12704" t="str">
        <f t="shared" si="1010"/>
        <v>COPY 99013pb02.dat sel\99013pb02.dat</v>
      </c>
      <c r="R12704" t="str">
        <f>IF(ISNA(VLOOKUP(B12704,Rendered!$B$1:$C$1000,1,FALSE)),"N","Y")</f>
        <v>N</v>
      </c>
    </row>
    <row r="12705" spans="1:18" hidden="1" x14ac:dyDescent="0.35">
      <c r="A12705" t="s">
        <v>12017</v>
      </c>
      <c r="B12705" t="s">
        <v>12321</v>
      </c>
      <c r="C12705" t="s">
        <v>12322</v>
      </c>
      <c r="D12705" t="s">
        <v>27</v>
      </c>
      <c r="E12705">
        <v>2020</v>
      </c>
      <c r="F12705">
        <v>2022</v>
      </c>
      <c r="G12705">
        <v>19</v>
      </c>
      <c r="H12705">
        <v>3</v>
      </c>
      <c r="I12705">
        <v>1</v>
      </c>
      <c r="J12705">
        <f t="shared" si="1006"/>
        <v>23</v>
      </c>
      <c r="K12705" t="str">
        <f>IF(OR(J12705&gt;Ограничения!$B$1,Sheet!G6421&gt;Ограничения!$B$2,Sheet!H6421&gt;Ограничения!$B$2,Sheet!I6421&gt;Ограничения!$B$2,),"Not compatible","Compatible")</f>
        <v>Not compatible</v>
      </c>
      <c r="L12705">
        <f t="shared" si="1007"/>
        <v>65422</v>
      </c>
      <c r="M12705" s="3">
        <f t="shared" si="1008"/>
        <v>0</v>
      </c>
      <c r="N12705" s="3" t="str">
        <f t="shared" si="1009"/>
        <v>N</v>
      </c>
      <c r="O12705" t="s">
        <v>28008</v>
      </c>
      <c r="Q12705" t="str">
        <f t="shared" si="1010"/>
        <v>COPY 65422.dat sel\65422.dat</v>
      </c>
      <c r="R12705" t="str">
        <f>IF(ISNA(VLOOKUP(B12705,Rendered!$B$1:$C$1000,1,FALSE)),"N","Y")</f>
        <v>N</v>
      </c>
    </row>
    <row r="12706" spans="1:18" hidden="1" x14ac:dyDescent="0.35">
      <c r="A12706" t="s">
        <v>12017</v>
      </c>
      <c r="B12706" t="s">
        <v>12323</v>
      </c>
      <c r="C12706" t="s">
        <v>12324</v>
      </c>
      <c r="D12706" t="s">
        <v>30</v>
      </c>
      <c r="E12706">
        <v>2012</v>
      </c>
      <c r="F12706">
        <v>2022</v>
      </c>
      <c r="G12706">
        <v>8</v>
      </c>
      <c r="H12706">
        <v>1.5</v>
      </c>
      <c r="I12706">
        <v>1</v>
      </c>
      <c r="J12706">
        <f t="shared" si="1006"/>
        <v>10.5</v>
      </c>
      <c r="K12706" t="str">
        <f>IF(OR(J12706&gt;Ограничения!$B$1,Sheet!G6422&gt;Ограничения!$B$2,Sheet!H6422&gt;Ограничения!$B$2,Sheet!I6422&gt;Ограничения!$B$2,),"Not compatible","Compatible")</f>
        <v>Compatible</v>
      </c>
      <c r="L12706">
        <f t="shared" si="1007"/>
        <v>99012</v>
      </c>
      <c r="M12706" s="3">
        <f t="shared" si="1008"/>
        <v>0.42857142857142855</v>
      </c>
      <c r="N12706" s="3" t="str">
        <f t="shared" si="1009"/>
        <v>Y</v>
      </c>
      <c r="O12706" t="s">
        <v>28007</v>
      </c>
      <c r="P12706">
        <v>3</v>
      </c>
      <c r="Q12706" t="str">
        <f t="shared" si="1010"/>
        <v>COPY 99012.dat sel\99012.dat</v>
      </c>
      <c r="R12706" t="str">
        <f>IF(ISNA(VLOOKUP(B12706,Rendered!$B$1:$C$1000,1,FALSE)),"N","Y")</f>
        <v>N</v>
      </c>
    </row>
    <row r="12707" spans="1:18" hidden="1" x14ac:dyDescent="0.35">
      <c r="A12707" t="s">
        <v>12017</v>
      </c>
      <c r="B12707" t="s">
        <v>12325</v>
      </c>
      <c r="C12707" t="s">
        <v>12326</v>
      </c>
      <c r="D12707" t="s">
        <v>13</v>
      </c>
      <c r="E12707">
        <v>2015</v>
      </c>
      <c r="F12707">
        <v>2015</v>
      </c>
      <c r="G12707">
        <v>8</v>
      </c>
      <c r="H12707">
        <v>1.5</v>
      </c>
      <c r="I12707">
        <v>1</v>
      </c>
      <c r="J12707">
        <f t="shared" si="1006"/>
        <v>10.5</v>
      </c>
      <c r="K12707" t="str">
        <f>IF(OR(J12707&gt;Ограничения!$B$1,Sheet!G6423&gt;Ограничения!$B$2,Sheet!H6423&gt;Ограничения!$B$2,Sheet!I6423&gt;Ограничения!$B$2,),"Not compatible","Compatible")</f>
        <v>Compatible</v>
      </c>
      <c r="L12707" t="str">
        <f t="shared" si="1007"/>
        <v>Модификация</v>
      </c>
      <c r="M12707" s="3">
        <f t="shared" si="1008"/>
        <v>0</v>
      </c>
      <c r="N12707" s="3" t="str">
        <f t="shared" si="1009"/>
        <v>Y</v>
      </c>
      <c r="O12707" t="s">
        <v>28008</v>
      </c>
      <c r="Q12707" t="str">
        <f t="shared" si="1010"/>
        <v>COPY 99012pb05.dat sel\99012pb05.dat</v>
      </c>
      <c r="R12707" t="str">
        <f>IF(ISNA(VLOOKUP(B12707,Rendered!$B$1:$C$1000,1,FALSE)),"N","Y")</f>
        <v>N</v>
      </c>
    </row>
    <row r="12708" spans="1:18" hidden="1" x14ac:dyDescent="0.35">
      <c r="A12708" t="s">
        <v>12017</v>
      </c>
      <c r="B12708" t="s">
        <v>12327</v>
      </c>
      <c r="C12708" t="s">
        <v>12328</v>
      </c>
      <c r="D12708" t="s">
        <v>13</v>
      </c>
      <c r="E12708">
        <v>2020</v>
      </c>
      <c r="F12708">
        <v>2020</v>
      </c>
      <c r="G12708">
        <v>8</v>
      </c>
      <c r="H12708">
        <v>1.5</v>
      </c>
      <c r="I12708">
        <v>1</v>
      </c>
      <c r="J12708">
        <f t="shared" si="1006"/>
        <v>10.5</v>
      </c>
      <c r="K12708" t="str">
        <f>IF(OR(J12708&gt;Ограничения!$B$1,Sheet!G6424&gt;Ограничения!$B$2,Sheet!H6424&gt;Ограничения!$B$2,Sheet!I6424&gt;Ограничения!$B$2,),"Not compatible","Compatible")</f>
        <v>Compatible</v>
      </c>
      <c r="L12708" t="str">
        <f t="shared" si="1007"/>
        <v>Модификация</v>
      </c>
      <c r="M12708" s="3">
        <f t="shared" si="1008"/>
        <v>0</v>
      </c>
      <c r="N12708" s="3" t="str">
        <f t="shared" si="1009"/>
        <v>N</v>
      </c>
      <c r="O12708" t="s">
        <v>28008</v>
      </c>
      <c r="Q12708" t="str">
        <f t="shared" si="1010"/>
        <v>COPY 99012pb12.dat sel\99012pb12.dat</v>
      </c>
      <c r="R12708" t="str">
        <f>IF(ISNA(VLOOKUP(B12708,Rendered!$B$1:$C$1000,1,FALSE)),"N","Y")</f>
        <v>N</v>
      </c>
    </row>
    <row r="12709" spans="1:18" hidden="1" x14ac:dyDescent="0.35">
      <c r="A12709" t="s">
        <v>12017</v>
      </c>
      <c r="B12709" t="s">
        <v>12329</v>
      </c>
      <c r="C12709" t="s">
        <v>12330</v>
      </c>
      <c r="D12709" t="s">
        <v>13</v>
      </c>
      <c r="E12709">
        <v>2017</v>
      </c>
      <c r="F12709">
        <v>2017</v>
      </c>
      <c r="G12709">
        <v>8</v>
      </c>
      <c r="H12709">
        <v>1.5</v>
      </c>
      <c r="I12709">
        <v>1</v>
      </c>
      <c r="J12709">
        <f t="shared" si="1006"/>
        <v>10.5</v>
      </c>
      <c r="K12709" t="str">
        <f>IF(OR(J12709&gt;Ограничения!$B$1,Sheet!G6425&gt;Ограничения!$B$2,Sheet!H6425&gt;Ограничения!$B$2,Sheet!I6425&gt;Ограничения!$B$2,),"Not compatible","Compatible")</f>
        <v>Compatible</v>
      </c>
      <c r="L12709" t="str">
        <f t="shared" si="1007"/>
        <v>Модификация</v>
      </c>
      <c r="M12709" s="3">
        <f t="shared" si="1008"/>
        <v>0</v>
      </c>
      <c r="N12709" s="3" t="str">
        <f t="shared" si="1009"/>
        <v>N</v>
      </c>
      <c r="O12709" t="s">
        <v>28008</v>
      </c>
      <c r="Q12709" t="str">
        <f t="shared" si="1010"/>
        <v>COPY 99012pb11.dat sel\99012pb11.dat</v>
      </c>
      <c r="R12709" t="str">
        <f>IF(ISNA(VLOOKUP(B12709,Rendered!$B$1:$C$1000,1,FALSE)),"N","Y")</f>
        <v>N</v>
      </c>
    </row>
    <row r="12710" spans="1:18" hidden="1" x14ac:dyDescent="0.35">
      <c r="A12710" t="s">
        <v>12017</v>
      </c>
      <c r="B12710" t="s">
        <v>12331</v>
      </c>
      <c r="C12710" t="s">
        <v>12332</v>
      </c>
      <c r="D12710" t="s">
        <v>13</v>
      </c>
      <c r="E12710">
        <v>2014</v>
      </c>
      <c r="F12710">
        <v>2014</v>
      </c>
      <c r="G12710">
        <v>8</v>
      </c>
      <c r="H12710">
        <v>1.5</v>
      </c>
      <c r="I12710">
        <v>1</v>
      </c>
      <c r="J12710">
        <f t="shared" si="1006"/>
        <v>10.5</v>
      </c>
      <c r="K12710" t="str">
        <f>IF(OR(J12710&gt;Ограничения!$B$1,Sheet!G6426&gt;Ограничения!$B$2,Sheet!H6426&gt;Ограничения!$B$2,Sheet!I6426&gt;Ограничения!$B$2,),"Not compatible","Compatible")</f>
        <v>Compatible</v>
      </c>
      <c r="L12710" t="str">
        <f t="shared" si="1007"/>
        <v>Модификация</v>
      </c>
      <c r="M12710" s="3">
        <f t="shared" si="1008"/>
        <v>0</v>
      </c>
      <c r="N12710" s="3" t="str">
        <f t="shared" si="1009"/>
        <v>N</v>
      </c>
      <c r="O12710" t="s">
        <v>28008</v>
      </c>
      <c r="Q12710" t="str">
        <f t="shared" si="1010"/>
        <v>COPY 99012pb08.dat sel\99012pb08.dat</v>
      </c>
      <c r="R12710" t="str">
        <f>IF(ISNA(VLOOKUP(B12710,Rendered!$B$1:$C$1000,1,FALSE)),"N","Y")</f>
        <v>N</v>
      </c>
    </row>
    <row r="12711" spans="1:18" hidden="1" x14ac:dyDescent="0.35">
      <c r="A12711" t="s">
        <v>12017</v>
      </c>
      <c r="B12711" t="s">
        <v>12333</v>
      </c>
      <c r="C12711" t="s">
        <v>12334</v>
      </c>
      <c r="D12711" t="s">
        <v>13</v>
      </c>
      <c r="E12711">
        <v>2014</v>
      </c>
      <c r="F12711">
        <v>2014</v>
      </c>
      <c r="G12711">
        <v>8</v>
      </c>
      <c r="H12711">
        <v>1.5</v>
      </c>
      <c r="I12711">
        <v>1</v>
      </c>
      <c r="J12711">
        <f t="shared" si="1006"/>
        <v>10.5</v>
      </c>
      <c r="K12711" t="str">
        <f>IF(OR(J12711&gt;Ограничения!$B$1,Sheet!G6427&gt;Ограничения!$B$2,Sheet!H6427&gt;Ограничения!$B$2,Sheet!I6427&gt;Ограничения!$B$2,),"Not compatible","Compatible")</f>
        <v>Compatible</v>
      </c>
      <c r="L12711" t="str">
        <f t="shared" si="1007"/>
        <v>Модификация</v>
      </c>
      <c r="M12711" s="3">
        <f t="shared" si="1008"/>
        <v>0</v>
      </c>
      <c r="N12711" s="3" t="str">
        <f t="shared" si="1009"/>
        <v>N</v>
      </c>
      <c r="O12711" t="s">
        <v>28008</v>
      </c>
      <c r="Q12711" t="str">
        <f t="shared" si="1010"/>
        <v>COPY 99012pb07.dat sel\99012pb07.dat</v>
      </c>
      <c r="R12711" t="str">
        <f>IF(ISNA(VLOOKUP(B12711,Rendered!$B$1:$C$1000,1,FALSE)),"N","Y")</f>
        <v>N</v>
      </c>
    </row>
    <row r="12712" spans="1:18" hidden="1" x14ac:dyDescent="0.35">
      <c r="A12712" t="s">
        <v>12017</v>
      </c>
      <c r="B12712" t="s">
        <v>12335</v>
      </c>
      <c r="C12712" t="s">
        <v>12336</v>
      </c>
      <c r="D12712" t="s">
        <v>13</v>
      </c>
      <c r="E12712">
        <v>2014</v>
      </c>
      <c r="F12712">
        <v>2014</v>
      </c>
      <c r="G12712">
        <v>8</v>
      </c>
      <c r="H12712">
        <v>1.5</v>
      </c>
      <c r="I12712">
        <v>1</v>
      </c>
      <c r="J12712">
        <f t="shared" si="1006"/>
        <v>10.5</v>
      </c>
      <c r="K12712" t="str">
        <f>IF(OR(J12712&gt;Ограничения!$B$1,Sheet!G6428&gt;Ограничения!$B$2,Sheet!H6428&gt;Ограничения!$B$2,Sheet!I6428&gt;Ограничения!$B$2,),"Not compatible","Compatible")</f>
        <v>Compatible</v>
      </c>
      <c r="L12712" t="str">
        <f t="shared" si="1007"/>
        <v>Модификация</v>
      </c>
      <c r="M12712" s="3">
        <f t="shared" si="1008"/>
        <v>0</v>
      </c>
      <c r="N12712" s="3" t="str">
        <f t="shared" si="1009"/>
        <v>N</v>
      </c>
      <c r="O12712" t="s">
        <v>28008</v>
      </c>
      <c r="Q12712" t="str">
        <f t="shared" si="1010"/>
        <v>COPY 99012pb10.dat sel\99012pb10.dat</v>
      </c>
      <c r="R12712" t="str">
        <f>IF(ISNA(VLOOKUP(B12712,Rendered!$B$1:$C$1000,1,FALSE)),"N","Y")</f>
        <v>N</v>
      </c>
    </row>
    <row r="12713" spans="1:18" hidden="1" x14ac:dyDescent="0.35">
      <c r="A12713" t="s">
        <v>12017</v>
      </c>
      <c r="B12713" t="s">
        <v>12337</v>
      </c>
      <c r="C12713" t="s">
        <v>12338</v>
      </c>
      <c r="D12713" t="s">
        <v>13</v>
      </c>
      <c r="E12713">
        <v>2014</v>
      </c>
      <c r="F12713">
        <v>2014</v>
      </c>
      <c r="G12713">
        <v>8</v>
      </c>
      <c r="H12713">
        <v>1.5</v>
      </c>
      <c r="I12713">
        <v>1</v>
      </c>
      <c r="J12713">
        <f t="shared" si="1006"/>
        <v>10.5</v>
      </c>
      <c r="K12713" t="str">
        <f>IF(OR(J12713&gt;Ограничения!$B$1,Sheet!G6429&gt;Ограничения!$B$2,Sheet!H6429&gt;Ограничения!$B$2,Sheet!I6429&gt;Ограничения!$B$2,),"Not compatible","Compatible")</f>
        <v>Compatible</v>
      </c>
      <c r="L12713" t="str">
        <f t="shared" si="1007"/>
        <v>Модификация</v>
      </c>
      <c r="M12713" s="3">
        <f t="shared" si="1008"/>
        <v>0</v>
      </c>
      <c r="N12713" s="3" t="str">
        <f t="shared" si="1009"/>
        <v>N</v>
      </c>
      <c r="O12713" t="s">
        <v>28008</v>
      </c>
      <c r="Q12713" t="str">
        <f t="shared" si="1010"/>
        <v>COPY 99012pb09.dat sel\99012pb09.dat</v>
      </c>
      <c r="R12713" t="str">
        <f>IF(ISNA(VLOOKUP(B12713,Rendered!$B$1:$C$1000,1,FALSE)),"N","Y")</f>
        <v>N</v>
      </c>
    </row>
    <row r="12714" spans="1:18" hidden="1" x14ac:dyDescent="0.35">
      <c r="A12714" t="s">
        <v>12017</v>
      </c>
      <c r="B12714" t="s">
        <v>12339</v>
      </c>
      <c r="C12714" t="s">
        <v>12340</v>
      </c>
      <c r="D12714" t="s">
        <v>13</v>
      </c>
      <c r="E12714">
        <v>2012</v>
      </c>
      <c r="F12714">
        <v>2012</v>
      </c>
      <c r="G12714">
        <v>8</v>
      </c>
      <c r="H12714">
        <v>1.5</v>
      </c>
      <c r="I12714">
        <v>1</v>
      </c>
      <c r="J12714">
        <f t="shared" si="1006"/>
        <v>10.5</v>
      </c>
      <c r="K12714" t="str">
        <f>IF(OR(J12714&gt;Ограничения!$B$1,Sheet!G6430&gt;Ограничения!$B$2,Sheet!H6430&gt;Ограничения!$B$2,Sheet!I6430&gt;Ограничения!$B$2,),"Not compatible","Compatible")</f>
        <v>Compatible</v>
      </c>
      <c r="L12714" t="str">
        <f t="shared" si="1007"/>
        <v>Модификация</v>
      </c>
      <c r="M12714" s="3">
        <f t="shared" si="1008"/>
        <v>0</v>
      </c>
      <c r="N12714" s="3" t="str">
        <f t="shared" si="1009"/>
        <v>N</v>
      </c>
      <c r="O12714" t="s">
        <v>28008</v>
      </c>
      <c r="Q12714" t="str">
        <f t="shared" si="1010"/>
        <v>COPY 99012pb06.dat sel\99012pb06.dat</v>
      </c>
      <c r="R12714" t="str">
        <f>IF(ISNA(VLOOKUP(B12714,Rendered!$B$1:$C$1000,1,FALSE)),"N","Y")</f>
        <v>N</v>
      </c>
    </row>
    <row r="12715" spans="1:18" hidden="1" x14ac:dyDescent="0.35">
      <c r="A12715" t="s">
        <v>12017</v>
      </c>
      <c r="B12715" t="s">
        <v>12341</v>
      </c>
      <c r="C12715" t="s">
        <v>12342</v>
      </c>
      <c r="D12715" t="s">
        <v>13</v>
      </c>
      <c r="E12715" t="s">
        <v>60</v>
      </c>
      <c r="G12715">
        <v>8</v>
      </c>
      <c r="H12715">
        <v>1.5</v>
      </c>
      <c r="I12715">
        <v>1</v>
      </c>
      <c r="J12715">
        <f t="shared" si="1006"/>
        <v>10.5</v>
      </c>
      <c r="K12715" t="str">
        <f>IF(OR(J12715&gt;Ограничения!$B$1,Sheet!G6431&gt;Ограничения!$B$2,Sheet!H6431&gt;Ограничения!$B$2,Sheet!I6431&gt;Ограничения!$B$2,),"Not compatible","Compatible")</f>
        <v>Compatible</v>
      </c>
      <c r="L12715" t="str">
        <f t="shared" si="1007"/>
        <v>Модификация</v>
      </c>
      <c r="M12715" s="3">
        <f t="shared" si="1008"/>
        <v>0</v>
      </c>
      <c r="N12715" s="3" t="str">
        <f t="shared" si="1009"/>
        <v>N</v>
      </c>
      <c r="O12715" t="s">
        <v>28008</v>
      </c>
      <c r="Q12715" t="str">
        <f t="shared" si="1010"/>
        <v>COPY 99012pb02.dat sel\99012pb02.dat</v>
      </c>
      <c r="R12715" t="str">
        <f>IF(ISNA(VLOOKUP(B12715,Rendered!$B$1:$C$1000,1,FALSE)),"N","Y")</f>
        <v>N</v>
      </c>
    </row>
    <row r="12716" spans="1:18" hidden="1" x14ac:dyDescent="0.35">
      <c r="A12716" t="s">
        <v>12017</v>
      </c>
      <c r="B12716" t="s">
        <v>12343</v>
      </c>
      <c r="C12716" t="s">
        <v>12344</v>
      </c>
      <c r="D12716" t="s">
        <v>13</v>
      </c>
      <c r="E12716" t="s">
        <v>60</v>
      </c>
      <c r="G12716">
        <v>8</v>
      </c>
      <c r="H12716">
        <v>1.5</v>
      </c>
      <c r="I12716">
        <v>1</v>
      </c>
      <c r="J12716">
        <f t="shared" si="1006"/>
        <v>10.5</v>
      </c>
      <c r="K12716" t="str">
        <f>IF(OR(J12716&gt;Ограничения!$B$1,Sheet!G6432&gt;Ограничения!$B$2,Sheet!H6432&gt;Ограничения!$B$2,Sheet!I6432&gt;Ограничения!$B$2,),"Not compatible","Compatible")</f>
        <v>Compatible</v>
      </c>
      <c r="L12716" t="str">
        <f t="shared" si="1007"/>
        <v>Модификация</v>
      </c>
      <c r="M12716" s="3">
        <f t="shared" si="1008"/>
        <v>0</v>
      </c>
      <c r="N12716" s="3" t="str">
        <f t="shared" si="1009"/>
        <v>N</v>
      </c>
      <c r="O12716" t="s">
        <v>28008</v>
      </c>
      <c r="Q12716" t="str">
        <f t="shared" si="1010"/>
        <v>COPY 99012pb01.dat sel\99012pb01.dat</v>
      </c>
      <c r="R12716" t="str">
        <f>IF(ISNA(VLOOKUP(B12716,Rendered!$B$1:$C$1000,1,FALSE)),"N","Y")</f>
        <v>N</v>
      </c>
    </row>
    <row r="12717" spans="1:18" hidden="1" x14ac:dyDescent="0.35">
      <c r="A12717" t="s">
        <v>12017</v>
      </c>
      <c r="B12717" t="s">
        <v>12345</v>
      </c>
      <c r="C12717" t="s">
        <v>12346</v>
      </c>
      <c r="D12717" t="s">
        <v>13</v>
      </c>
      <c r="E12717">
        <v>2014</v>
      </c>
      <c r="F12717">
        <v>2014</v>
      </c>
      <c r="G12717">
        <v>8</v>
      </c>
      <c r="H12717">
        <v>1.5</v>
      </c>
      <c r="I12717">
        <v>1</v>
      </c>
      <c r="J12717">
        <f t="shared" si="1006"/>
        <v>10.5</v>
      </c>
      <c r="K12717" t="str">
        <f>IF(OR(J12717&gt;Ограничения!$B$1,Sheet!G6433&gt;Ограничения!$B$2,Sheet!H6433&gt;Ограничения!$B$2,Sheet!I6433&gt;Ограничения!$B$2,),"Not compatible","Compatible")</f>
        <v>Compatible</v>
      </c>
      <c r="L12717" t="str">
        <f t="shared" si="1007"/>
        <v>Модификация</v>
      </c>
      <c r="M12717" s="3">
        <f t="shared" si="1008"/>
        <v>0</v>
      </c>
      <c r="N12717" s="3" t="str">
        <f t="shared" si="1009"/>
        <v>N</v>
      </c>
      <c r="O12717" t="s">
        <v>28008</v>
      </c>
      <c r="Q12717" t="str">
        <f t="shared" si="1010"/>
        <v>COPY 99012pb04.dat sel\99012pb04.dat</v>
      </c>
      <c r="R12717" t="str">
        <f>IF(ISNA(VLOOKUP(B12717,Rendered!$B$1:$C$1000,1,FALSE)),"N","Y")</f>
        <v>N</v>
      </c>
    </row>
    <row r="12718" spans="1:18" hidden="1" x14ac:dyDescent="0.35">
      <c r="A12718" t="s">
        <v>12017</v>
      </c>
      <c r="B12718" t="s">
        <v>12347</v>
      </c>
      <c r="C12718" t="s">
        <v>12348</v>
      </c>
      <c r="D12718" t="s">
        <v>13</v>
      </c>
      <c r="E12718">
        <v>2014</v>
      </c>
      <c r="F12718">
        <v>2014</v>
      </c>
      <c r="G12718">
        <v>8</v>
      </c>
      <c r="H12718">
        <v>1.5</v>
      </c>
      <c r="I12718">
        <v>1</v>
      </c>
      <c r="J12718">
        <f t="shared" si="1006"/>
        <v>10.5</v>
      </c>
      <c r="K12718" t="str">
        <f>IF(OR(J12718&gt;Ограничения!$B$1,Sheet!G6434&gt;Ограничения!$B$2,Sheet!H6434&gt;Ограничения!$B$2,Sheet!I6434&gt;Ограничения!$B$2,),"Not compatible","Compatible")</f>
        <v>Compatible</v>
      </c>
      <c r="L12718" t="str">
        <f t="shared" si="1007"/>
        <v>Модификация</v>
      </c>
      <c r="M12718" s="3">
        <f t="shared" si="1008"/>
        <v>0</v>
      </c>
      <c r="N12718" s="3" t="str">
        <f t="shared" si="1009"/>
        <v>N</v>
      </c>
      <c r="O12718" t="s">
        <v>28008</v>
      </c>
      <c r="Q12718" t="str">
        <f t="shared" si="1010"/>
        <v>COPY 99012pb03.dat sel\99012pb03.dat</v>
      </c>
      <c r="R12718" t="str">
        <f>IF(ISNA(VLOOKUP(B12718,Rendered!$B$1:$C$1000,1,FALSE)),"N","Y")</f>
        <v>N</v>
      </c>
    </row>
    <row r="12719" spans="1:18" hidden="1" x14ac:dyDescent="0.35">
      <c r="A12719" t="s">
        <v>12017</v>
      </c>
      <c r="B12719" t="s">
        <v>12353</v>
      </c>
      <c r="C12719" t="s">
        <v>12354</v>
      </c>
      <c r="D12719" t="s">
        <v>13</v>
      </c>
      <c r="E12719">
        <v>2003</v>
      </c>
      <c r="F12719">
        <v>2006</v>
      </c>
      <c r="J12719">
        <f t="shared" si="1006"/>
        <v>0</v>
      </c>
      <c r="K12719" t="str">
        <f>IF(OR(J12719&gt;Ограничения!$B$1,Sheet!G6437&gt;Ограничения!$B$2,Sheet!H6437&gt;Ограничения!$B$2,Sheet!I6437&gt;Ограничения!$B$2,),"Not compatible","Compatible")</f>
        <v>Compatible</v>
      </c>
      <c r="L12719" t="str">
        <f t="shared" si="1007"/>
        <v>Модификация</v>
      </c>
      <c r="M12719" s="3">
        <f t="shared" si="1008"/>
        <v>0</v>
      </c>
      <c r="N12719" s="3" t="str">
        <f t="shared" si="1009"/>
        <v>N</v>
      </c>
      <c r="O12719" t="s">
        <v>28008</v>
      </c>
      <c r="Q12719" t="str">
        <f t="shared" si="1010"/>
        <v>COPY bb0138.dat sel\bb0138.dat</v>
      </c>
      <c r="R12719" t="str">
        <f>IF(ISNA(VLOOKUP(B12719,Rendered!$B$1:$C$1000,1,FALSE)),"N","Y")</f>
        <v>N</v>
      </c>
    </row>
    <row r="12720" spans="1:18" hidden="1" x14ac:dyDescent="0.35">
      <c r="A12720" t="s">
        <v>12017</v>
      </c>
      <c r="B12720" t="s">
        <v>12349</v>
      </c>
      <c r="C12720" t="s">
        <v>12350</v>
      </c>
      <c r="D12720" t="s">
        <v>13</v>
      </c>
      <c r="E12720">
        <v>1993</v>
      </c>
      <c r="F12720">
        <v>1999</v>
      </c>
      <c r="J12720">
        <f t="shared" si="1006"/>
        <v>0</v>
      </c>
      <c r="K12720" t="str">
        <f>IF(OR(J12720&gt;Ограничения!$B$1,Sheet!G6435&gt;Ограничения!$B$2,Sheet!H6435&gt;Ограничения!$B$2,Sheet!I6435&gt;Ограничения!$B$2,),"Not compatible","Compatible")</f>
        <v>Compatible</v>
      </c>
      <c r="L12720">
        <f t="shared" si="1007"/>
        <v>70961</v>
      </c>
      <c r="M12720" s="3">
        <f t="shared" si="1008"/>
        <v>0</v>
      </c>
      <c r="N12720" s="3" t="str">
        <f t="shared" si="1009"/>
        <v>N</v>
      </c>
      <c r="O12720" t="s">
        <v>28008</v>
      </c>
      <c r="Q12720" t="str">
        <f t="shared" si="1010"/>
        <v>COPY 70961.dat sel\70961.dat</v>
      </c>
      <c r="R12720" t="str">
        <f>IF(ISNA(VLOOKUP(B12720,Rendered!$B$1:$C$1000,1,FALSE)),"N","Y")</f>
        <v>N</v>
      </c>
    </row>
    <row r="12721" spans="1:18" hidden="1" x14ac:dyDescent="0.35">
      <c r="A12721" t="s">
        <v>12017</v>
      </c>
      <c r="B12721" t="s">
        <v>12351</v>
      </c>
      <c r="C12721" t="s">
        <v>12352</v>
      </c>
      <c r="D12721" t="s">
        <v>13</v>
      </c>
      <c r="E12721">
        <v>2003</v>
      </c>
      <c r="F12721">
        <v>2006</v>
      </c>
      <c r="J12721">
        <f t="shared" si="1006"/>
        <v>0</v>
      </c>
      <c r="K12721" t="str">
        <f>IF(OR(J12721&gt;Ограничения!$B$1,Sheet!G6436&gt;Ограничения!$B$2,Sheet!H6436&gt;Ограничения!$B$2,Sheet!I6436&gt;Ограничения!$B$2,),"Not compatible","Compatible")</f>
        <v>Compatible</v>
      </c>
      <c r="L12721">
        <f t="shared" si="1007"/>
        <v>48203</v>
      </c>
      <c r="M12721" s="3">
        <f t="shared" si="1008"/>
        <v>0</v>
      </c>
      <c r="N12721" s="3" t="str">
        <f t="shared" si="1009"/>
        <v>N</v>
      </c>
      <c r="O12721" t="s">
        <v>28008</v>
      </c>
      <c r="Q12721" t="str">
        <f t="shared" si="1010"/>
        <v>COPY 48203.dat sel\48203.dat</v>
      </c>
      <c r="R12721" t="str">
        <f>IF(ISNA(VLOOKUP(B12721,Rendered!$B$1:$C$1000,1,FALSE)),"N","Y")</f>
        <v>N</v>
      </c>
    </row>
    <row r="12722" spans="1:18" hidden="1" x14ac:dyDescent="0.35">
      <c r="A12722" t="s">
        <v>12017</v>
      </c>
      <c r="B12722" t="s">
        <v>12355</v>
      </c>
      <c r="C12722" t="s">
        <v>12356</v>
      </c>
      <c r="D12722" t="s">
        <v>13</v>
      </c>
      <c r="E12722">
        <v>1993</v>
      </c>
      <c r="F12722">
        <v>1999</v>
      </c>
      <c r="J12722">
        <f t="shared" si="1006"/>
        <v>0</v>
      </c>
      <c r="K12722" t="str">
        <f>IF(OR(J12722&gt;Ограничения!$B$1,Sheet!G6438&gt;Ограничения!$B$2,Sheet!H6438&gt;Ограничения!$B$2,Sheet!I6438&gt;Ограничения!$B$2,),"Not compatible","Compatible")</f>
        <v>Compatible</v>
      </c>
      <c r="L12722">
        <f t="shared" si="1007"/>
        <v>70962</v>
      </c>
      <c r="M12722" s="3">
        <f t="shared" si="1008"/>
        <v>0</v>
      </c>
      <c r="N12722" s="3" t="str">
        <f t="shared" si="1009"/>
        <v>N</v>
      </c>
      <c r="O12722" t="s">
        <v>28008</v>
      </c>
      <c r="Q12722" t="str">
        <f t="shared" si="1010"/>
        <v>COPY 70962.dat sel\70962.dat</v>
      </c>
      <c r="R12722" t="str">
        <f>IF(ISNA(VLOOKUP(B12722,Rendered!$B$1:$C$1000,1,FALSE)),"N","Y")</f>
        <v>N</v>
      </c>
    </row>
    <row r="12723" spans="1:18" hidden="1" x14ac:dyDescent="0.35">
      <c r="A12723" t="s">
        <v>12017</v>
      </c>
      <c r="B12723" t="s">
        <v>12357</v>
      </c>
      <c r="C12723" t="s">
        <v>12358</v>
      </c>
      <c r="D12723" t="s">
        <v>27</v>
      </c>
      <c r="E12723">
        <v>1987</v>
      </c>
      <c r="F12723">
        <v>2002</v>
      </c>
      <c r="J12723">
        <f t="shared" si="1006"/>
        <v>0</v>
      </c>
      <c r="K12723" t="str">
        <f>IF(OR(J12723&gt;Ограничения!$B$1,Sheet!G6439&gt;Ограничения!$B$2,Sheet!H6439&gt;Ограничения!$B$2,Sheet!I6439&gt;Ограничения!$B$2,),"Not compatible","Compatible")</f>
        <v>Compatible</v>
      </c>
      <c r="L12723" t="str">
        <f t="shared" si="1007"/>
        <v>Модификация</v>
      </c>
      <c r="M12723" s="3">
        <f t="shared" si="1008"/>
        <v>0</v>
      </c>
      <c r="N12723" s="3" t="str">
        <f t="shared" si="1009"/>
        <v>N</v>
      </c>
      <c r="O12723" t="s">
        <v>28008</v>
      </c>
      <c r="Q12723" t="str">
        <f t="shared" si="1010"/>
        <v>COPY x157.dat sel\x157.dat</v>
      </c>
      <c r="R12723" t="str">
        <f>IF(ISNA(VLOOKUP(B12723,Rendered!$B$1:$C$1000,1,FALSE)),"N","Y")</f>
        <v>N</v>
      </c>
    </row>
    <row r="12724" spans="1:18" hidden="1" x14ac:dyDescent="0.35">
      <c r="A12724" t="s">
        <v>12017</v>
      </c>
      <c r="B12724" t="s">
        <v>12359</v>
      </c>
      <c r="C12724" t="s">
        <v>12360</v>
      </c>
      <c r="D12724" t="s">
        <v>58</v>
      </c>
      <c r="E12724">
        <v>1986</v>
      </c>
      <c r="F12724">
        <v>2004</v>
      </c>
      <c r="J12724">
        <f t="shared" si="1006"/>
        <v>0</v>
      </c>
      <c r="K12724" t="str">
        <f>IF(OR(J12724&gt;Ограничения!$B$1,Sheet!G6440&gt;Ограничения!$B$2,Sheet!H6440&gt;Ограничения!$B$2,Sheet!I6440&gt;Ограничения!$B$2,),"Not compatible","Compatible")</f>
        <v>Compatible</v>
      </c>
      <c r="L12724">
        <f t="shared" si="1007"/>
        <v>2717</v>
      </c>
      <c r="M12724" s="3">
        <f t="shared" si="1008"/>
        <v>0.2839506172839506</v>
      </c>
      <c r="N12724" s="3" t="str">
        <f t="shared" si="1009"/>
        <v>Y</v>
      </c>
      <c r="O12724" t="s">
        <v>28008</v>
      </c>
      <c r="Q12724" t="str">
        <f t="shared" si="1010"/>
        <v>COPY 2717.dat sel\2717.dat</v>
      </c>
      <c r="R12724" t="str">
        <f>IF(ISNA(VLOOKUP(B12724,Rendered!$B$1:$C$1000,1,FALSE)),"N","Y")</f>
        <v>N</v>
      </c>
    </row>
    <row r="12725" spans="1:18" hidden="1" x14ac:dyDescent="0.35">
      <c r="A12725" t="s">
        <v>12017</v>
      </c>
      <c r="B12725" t="s">
        <v>12361</v>
      </c>
      <c r="C12725" t="s">
        <v>12362</v>
      </c>
      <c r="D12725" t="s">
        <v>13</v>
      </c>
      <c r="E12725">
        <v>1996</v>
      </c>
      <c r="F12725">
        <v>1996</v>
      </c>
      <c r="J12725">
        <f t="shared" si="1006"/>
        <v>0</v>
      </c>
      <c r="K12725" t="str">
        <f>IF(OR(J12725&gt;Ограничения!$B$1,Sheet!G6441&gt;Ограничения!$B$2,Sheet!H6441&gt;Ограничения!$B$2,Sheet!I6441&gt;Ограничения!$B$2,),"Not compatible","Compatible")</f>
        <v>Compatible</v>
      </c>
      <c r="L12725" t="str">
        <f t="shared" si="1007"/>
        <v>Модификация</v>
      </c>
      <c r="M12725" s="3">
        <f t="shared" si="1008"/>
        <v>0</v>
      </c>
      <c r="N12725" s="3" t="str">
        <f t="shared" si="1009"/>
        <v>Y</v>
      </c>
      <c r="O12725" t="s">
        <v>28008</v>
      </c>
      <c r="Q12725" t="str">
        <f t="shared" si="1010"/>
        <v>COPY 2717pb04.dat sel\2717pb04.dat</v>
      </c>
      <c r="R12725" t="str">
        <f>IF(ISNA(VLOOKUP(B12725,Rendered!$B$1:$C$1000,1,FALSE)),"N","Y")</f>
        <v>N</v>
      </c>
    </row>
    <row r="12726" spans="1:18" hidden="1" x14ac:dyDescent="0.35">
      <c r="A12726" t="s">
        <v>12017</v>
      </c>
      <c r="B12726" t="s">
        <v>12363</v>
      </c>
      <c r="C12726" t="s">
        <v>12364</v>
      </c>
      <c r="D12726" t="s">
        <v>13</v>
      </c>
      <c r="E12726">
        <v>1997</v>
      </c>
      <c r="F12726">
        <v>1997</v>
      </c>
      <c r="J12726">
        <f t="shared" si="1006"/>
        <v>0</v>
      </c>
      <c r="K12726" t="str">
        <f>IF(OR(J12726&gt;Ограничения!$B$1,Sheet!G6442&gt;Ограничения!$B$2,Sheet!H6442&gt;Ограничения!$B$2,Sheet!I6442&gt;Ограничения!$B$2,),"Not compatible","Compatible")</f>
        <v>Compatible</v>
      </c>
      <c r="L12726" t="str">
        <f t="shared" si="1007"/>
        <v>Модификация</v>
      </c>
      <c r="M12726" s="3">
        <f t="shared" si="1008"/>
        <v>0</v>
      </c>
      <c r="N12726" s="3" t="str">
        <f t="shared" si="1009"/>
        <v>N</v>
      </c>
      <c r="O12726" t="s">
        <v>28008</v>
      </c>
      <c r="Q12726" t="str">
        <f t="shared" si="1010"/>
        <v>COPY 2717pb05.dat sel\2717pb05.dat</v>
      </c>
      <c r="R12726" t="str">
        <f>IF(ISNA(VLOOKUP(B12726,Rendered!$B$1:$C$1000,1,FALSE)),"N","Y")</f>
        <v>N</v>
      </c>
    </row>
    <row r="12727" spans="1:18" hidden="1" x14ac:dyDescent="0.35">
      <c r="A12727" t="s">
        <v>12017</v>
      </c>
      <c r="B12727" t="s">
        <v>12365</v>
      </c>
      <c r="C12727" t="s">
        <v>12366</v>
      </c>
      <c r="D12727" t="s">
        <v>13</v>
      </c>
      <c r="E12727">
        <v>2001</v>
      </c>
      <c r="F12727">
        <v>2001</v>
      </c>
      <c r="J12727">
        <f t="shared" si="1006"/>
        <v>0</v>
      </c>
      <c r="K12727" t="str">
        <f>IF(OR(J12727&gt;Ограничения!$B$1,Sheet!G6443&gt;Ограничения!$B$2,Sheet!H6443&gt;Ограничения!$B$2,Sheet!I6443&gt;Ограничения!$B$2,),"Not compatible","Compatible")</f>
        <v>Compatible</v>
      </c>
      <c r="L12727" t="str">
        <f t="shared" si="1007"/>
        <v>Модификация</v>
      </c>
      <c r="M12727" s="3">
        <f t="shared" si="1008"/>
        <v>0</v>
      </c>
      <c r="N12727" s="3" t="str">
        <f t="shared" si="1009"/>
        <v>N</v>
      </c>
      <c r="O12727" t="s">
        <v>28008</v>
      </c>
      <c r="Q12727" t="str">
        <f t="shared" si="1010"/>
        <v>COPY 2717pb03.dat sel\2717pb03.dat</v>
      </c>
      <c r="R12727" t="str">
        <f>IF(ISNA(VLOOKUP(B12727,Rendered!$B$1:$C$1000,1,FALSE)),"N","Y")</f>
        <v>N</v>
      </c>
    </row>
    <row r="12728" spans="1:18" hidden="1" x14ac:dyDescent="0.35">
      <c r="A12728" t="s">
        <v>12017</v>
      </c>
      <c r="B12728" t="s">
        <v>12367</v>
      </c>
      <c r="C12728" t="s">
        <v>12368</v>
      </c>
      <c r="D12728" t="s">
        <v>13</v>
      </c>
      <c r="E12728">
        <v>1999</v>
      </c>
      <c r="F12728">
        <v>1999</v>
      </c>
      <c r="J12728">
        <f t="shared" si="1006"/>
        <v>0</v>
      </c>
      <c r="K12728" t="str">
        <f>IF(OR(J12728&gt;Ограничения!$B$1,Sheet!G6444&gt;Ограничения!$B$2,Sheet!H6444&gt;Ограничения!$B$2,Sheet!I6444&gt;Ограничения!$B$2,),"Not compatible","Compatible")</f>
        <v>Compatible</v>
      </c>
      <c r="L12728" t="str">
        <f t="shared" si="1007"/>
        <v>Модификация</v>
      </c>
      <c r="M12728" s="3">
        <f t="shared" si="1008"/>
        <v>0</v>
      </c>
      <c r="N12728" s="3" t="str">
        <f t="shared" si="1009"/>
        <v>N</v>
      </c>
      <c r="O12728" t="s">
        <v>28008</v>
      </c>
      <c r="Q12728" t="str">
        <f t="shared" si="1010"/>
        <v>COPY 2717pb07.dat sel\2717pb07.dat</v>
      </c>
      <c r="R12728" t="str">
        <f>IF(ISNA(VLOOKUP(B12728,Rendered!$B$1:$C$1000,1,FALSE)),"N","Y")</f>
        <v>N</v>
      </c>
    </row>
    <row r="12729" spans="1:18" hidden="1" x14ac:dyDescent="0.35">
      <c r="A12729" t="s">
        <v>12017</v>
      </c>
      <c r="B12729" t="s">
        <v>12369</v>
      </c>
      <c r="C12729" t="s">
        <v>12370</v>
      </c>
      <c r="D12729" t="s">
        <v>13</v>
      </c>
      <c r="E12729">
        <v>2001</v>
      </c>
      <c r="F12729">
        <v>2001</v>
      </c>
      <c r="G12729">
        <v>3</v>
      </c>
      <c r="H12729">
        <v>2</v>
      </c>
      <c r="J12729">
        <f t="shared" si="1006"/>
        <v>5</v>
      </c>
      <c r="K12729" t="str">
        <f>IF(OR(J12729&gt;Ограничения!$B$1,Sheet!G6445&gt;Ограничения!$B$2,Sheet!H6445&gt;Ограничения!$B$2,Sheet!I6445&gt;Ограничения!$B$2,),"Not compatible","Compatible")</f>
        <v>Compatible</v>
      </c>
      <c r="L12729" t="str">
        <f t="shared" si="1007"/>
        <v>Модификация</v>
      </c>
      <c r="M12729" s="3">
        <f t="shared" si="1008"/>
        <v>0</v>
      </c>
      <c r="N12729" s="3" t="str">
        <f t="shared" si="1009"/>
        <v>N</v>
      </c>
      <c r="O12729" t="s">
        <v>28008</v>
      </c>
      <c r="Q12729" t="str">
        <f t="shared" si="1010"/>
        <v>COPY 2717pb06.dat sel\2717pb06.dat</v>
      </c>
      <c r="R12729" t="str">
        <f>IF(ISNA(VLOOKUP(B12729,Rendered!$B$1:$C$1000,1,FALSE)),"N","Y")</f>
        <v>N</v>
      </c>
    </row>
    <row r="12730" spans="1:18" hidden="1" x14ac:dyDescent="0.35">
      <c r="A12730" t="s">
        <v>12017</v>
      </c>
      <c r="B12730" t="s">
        <v>12371</v>
      </c>
      <c r="C12730" t="s">
        <v>12372</v>
      </c>
      <c r="D12730" t="s">
        <v>13</v>
      </c>
      <c r="E12730">
        <v>1998</v>
      </c>
      <c r="F12730">
        <v>1998</v>
      </c>
      <c r="J12730">
        <f t="shared" si="1006"/>
        <v>0</v>
      </c>
      <c r="K12730" t="str">
        <f>IF(OR(J12730&gt;Ограничения!$B$1,Sheet!G6446&gt;Ограничения!$B$2,Sheet!H6446&gt;Ограничения!$B$2,Sheet!I6446&gt;Ограничения!$B$2,),"Not compatible","Compatible")</f>
        <v>Compatible</v>
      </c>
      <c r="L12730" t="str">
        <f t="shared" si="1007"/>
        <v>Модификация</v>
      </c>
      <c r="M12730" s="3">
        <f t="shared" si="1008"/>
        <v>0</v>
      </c>
      <c r="N12730" s="3" t="str">
        <f t="shared" si="1009"/>
        <v>N</v>
      </c>
      <c r="O12730" t="s">
        <v>28008</v>
      </c>
      <c r="Q12730" t="str">
        <f t="shared" si="1010"/>
        <v>COPY 2717pb02.dat sel\2717pb02.dat</v>
      </c>
      <c r="R12730" t="str">
        <f>IF(ISNA(VLOOKUP(B12730,Rendered!$B$1:$C$1000,1,FALSE)),"N","Y")</f>
        <v>N</v>
      </c>
    </row>
    <row r="12731" spans="1:18" hidden="1" x14ac:dyDescent="0.35">
      <c r="A12731" t="s">
        <v>12017</v>
      </c>
      <c r="B12731" t="s">
        <v>12373</v>
      </c>
      <c r="C12731" t="s">
        <v>12374</v>
      </c>
      <c r="D12731" t="s">
        <v>13</v>
      </c>
      <c r="E12731">
        <v>1998</v>
      </c>
      <c r="F12731">
        <v>1998</v>
      </c>
      <c r="J12731">
        <f t="shared" si="1006"/>
        <v>0</v>
      </c>
      <c r="K12731" t="str">
        <f>IF(OR(J12731&gt;Ограничения!$B$1,Sheet!G6447&gt;Ограничения!$B$2,Sheet!H6447&gt;Ограничения!$B$2,Sheet!I6447&gt;Ограничения!$B$2,),"Not compatible","Compatible")</f>
        <v>Compatible</v>
      </c>
      <c r="L12731" t="str">
        <f t="shared" si="1007"/>
        <v>Модификация</v>
      </c>
      <c r="M12731" s="3">
        <f t="shared" si="1008"/>
        <v>0</v>
      </c>
      <c r="N12731" s="3" t="str">
        <f t="shared" si="1009"/>
        <v>N</v>
      </c>
      <c r="O12731" t="s">
        <v>28008</v>
      </c>
      <c r="Q12731" t="str">
        <f t="shared" si="1010"/>
        <v>COPY 2717pb01.dat sel\2717pb01.dat</v>
      </c>
      <c r="R12731" t="str">
        <f>IF(ISNA(VLOOKUP(B12731,Rendered!$B$1:$C$1000,1,FALSE)),"N","Y")</f>
        <v>N</v>
      </c>
    </row>
    <row r="12732" spans="1:18" hidden="1" x14ac:dyDescent="0.35">
      <c r="A12732" t="s">
        <v>12017</v>
      </c>
      <c r="B12732" t="s">
        <v>12375</v>
      </c>
      <c r="C12732" t="s">
        <v>12376</v>
      </c>
      <c r="D12732" t="s">
        <v>13</v>
      </c>
      <c r="E12732">
        <v>1998</v>
      </c>
      <c r="F12732">
        <v>1998</v>
      </c>
      <c r="J12732">
        <f t="shared" si="1006"/>
        <v>0</v>
      </c>
      <c r="K12732" t="str">
        <f>IF(OR(J12732&gt;Ограничения!$B$1,Sheet!G6448&gt;Ограничения!$B$2,Sheet!H6448&gt;Ограничения!$B$2,Sheet!I6448&gt;Ограничения!$B$2,),"Not compatible","Compatible")</f>
        <v>Compatible</v>
      </c>
      <c r="L12732" t="str">
        <f t="shared" si="1007"/>
        <v>Модификация</v>
      </c>
      <c r="M12732" s="3">
        <f t="shared" si="1008"/>
        <v>0</v>
      </c>
      <c r="N12732" s="3" t="str">
        <f t="shared" si="1009"/>
        <v>N</v>
      </c>
      <c r="O12732" t="s">
        <v>28008</v>
      </c>
      <c r="Q12732" t="str">
        <f t="shared" si="1010"/>
        <v>COPY 2717pb08.dat sel\2717pb08.dat</v>
      </c>
      <c r="R12732" t="str">
        <f>IF(ISNA(VLOOKUP(B12732,Rendered!$B$1:$C$1000,1,FALSE)),"N","Y")</f>
        <v>N</v>
      </c>
    </row>
    <row r="12733" spans="1:18" hidden="1" x14ac:dyDescent="0.35">
      <c r="A12733" t="s">
        <v>12017</v>
      </c>
      <c r="B12733" t="s">
        <v>12377</v>
      </c>
      <c r="C12733" t="s">
        <v>12378</v>
      </c>
      <c r="D12733" t="s">
        <v>21</v>
      </c>
      <c r="E12733">
        <v>1988</v>
      </c>
      <c r="F12733">
        <v>2017</v>
      </c>
      <c r="G12733">
        <v>4</v>
      </c>
      <c r="H12733">
        <v>1</v>
      </c>
      <c r="I12733">
        <v>1.7</v>
      </c>
      <c r="J12733">
        <f t="shared" si="1006"/>
        <v>6.7</v>
      </c>
      <c r="K12733" t="str">
        <f>IF(OR(J12733&gt;Ограничения!$B$1,Sheet!G6449&gt;Ограничения!$B$2,Sheet!H6449&gt;Ограничения!$B$2,Sheet!I6449&gt;Ограничения!$B$2,),"Not compatible","Compatible")</f>
        <v>Compatible</v>
      </c>
      <c r="L12733">
        <f t="shared" si="1007"/>
        <v>2743</v>
      </c>
      <c r="M12733" s="3">
        <f t="shared" si="1008"/>
        <v>0.3253012048192771</v>
      </c>
      <c r="N12733" s="3" t="str">
        <f t="shared" si="1009"/>
        <v>Y</v>
      </c>
      <c r="O12733" t="s">
        <v>28007</v>
      </c>
      <c r="P12733">
        <v>3</v>
      </c>
      <c r="Q12733" t="str">
        <f t="shared" si="1010"/>
        <v>COPY 2743.dat sel\2743.dat</v>
      </c>
      <c r="R12733" t="str">
        <f>IF(ISNA(VLOOKUP(B12733,Rendered!$B$1:$C$1000,1,FALSE)),"N","Y")</f>
        <v>N</v>
      </c>
    </row>
    <row r="12734" spans="1:18" hidden="1" x14ac:dyDescent="0.35">
      <c r="A12734" t="s">
        <v>12017</v>
      </c>
      <c r="B12734" t="s">
        <v>12379</v>
      </c>
      <c r="C12734" t="s">
        <v>12380</v>
      </c>
      <c r="D12734" t="s">
        <v>13</v>
      </c>
      <c r="E12734">
        <v>1997</v>
      </c>
      <c r="F12734">
        <v>1997</v>
      </c>
      <c r="G12734">
        <v>4</v>
      </c>
      <c r="H12734">
        <v>1</v>
      </c>
      <c r="I12734">
        <v>1.7</v>
      </c>
      <c r="J12734">
        <f t="shared" si="1006"/>
        <v>6.7</v>
      </c>
      <c r="K12734" t="str">
        <f>IF(OR(J12734&gt;Ограничения!$B$1,Sheet!G6450&gt;Ограничения!$B$2,Sheet!H6450&gt;Ограничения!$B$2,Sheet!I6450&gt;Ограничения!$B$2,),"Not compatible","Compatible")</f>
        <v>Compatible</v>
      </c>
      <c r="L12734" t="str">
        <f t="shared" si="1007"/>
        <v>Модификация</v>
      </c>
      <c r="M12734" s="3">
        <f t="shared" si="1008"/>
        <v>0</v>
      </c>
      <c r="N12734" s="3" t="str">
        <f t="shared" si="1009"/>
        <v>Y</v>
      </c>
      <c r="O12734" t="s">
        <v>28008</v>
      </c>
      <c r="Q12734" t="str">
        <f t="shared" si="1010"/>
        <v>COPY 2743pb01.dat sel\2743pb01.dat</v>
      </c>
      <c r="R12734" t="str">
        <f>IF(ISNA(VLOOKUP(B12734,Rendered!$B$1:$C$1000,1,FALSE)),"N","Y")</f>
        <v>N</v>
      </c>
    </row>
    <row r="12735" spans="1:18" hidden="1" x14ac:dyDescent="0.35">
      <c r="A12735" t="s">
        <v>12017</v>
      </c>
      <c r="B12735" t="s">
        <v>12381</v>
      </c>
      <c r="C12735" t="s">
        <v>12382</v>
      </c>
      <c r="D12735" t="s">
        <v>7</v>
      </c>
      <c r="E12735">
        <v>1988</v>
      </c>
      <c r="F12735">
        <v>2022</v>
      </c>
      <c r="G12735">
        <v>6</v>
      </c>
      <c r="H12735">
        <v>1</v>
      </c>
      <c r="I12735">
        <v>1.7</v>
      </c>
      <c r="J12735">
        <f t="shared" si="1006"/>
        <v>8.6999999999999993</v>
      </c>
      <c r="K12735" t="str">
        <f>IF(OR(J12735&gt;Ограничения!$B$1,Sheet!G6451&gt;Ограничения!$B$2,Sheet!H6451&gt;Ограничения!$B$2,Sheet!I6451&gt;Ограничения!$B$2,),"Not compatible","Compatible")</f>
        <v>Compatible</v>
      </c>
      <c r="L12735">
        <f t="shared" si="1007"/>
        <v>2744</v>
      </c>
      <c r="M12735" s="3">
        <f t="shared" si="1008"/>
        <v>0.24770642201834864</v>
      </c>
      <c r="N12735" s="3" t="str">
        <f t="shared" si="1009"/>
        <v>Y</v>
      </c>
      <c r="O12735" t="s">
        <v>28007</v>
      </c>
      <c r="P12735">
        <v>3</v>
      </c>
      <c r="Q12735" t="str">
        <f t="shared" si="1010"/>
        <v>COPY 2744.dat sel\2744.dat</v>
      </c>
      <c r="R12735" t="str">
        <f>IF(ISNA(VLOOKUP(B12735,Rendered!$B$1:$C$1000,1,FALSE)),"N","Y")</f>
        <v>N</v>
      </c>
    </row>
    <row r="12736" spans="1:18" hidden="1" x14ac:dyDescent="0.35">
      <c r="A12736" t="s">
        <v>12017</v>
      </c>
      <c r="B12736" t="s">
        <v>12387</v>
      </c>
      <c r="C12736" t="s">
        <v>12388</v>
      </c>
      <c r="D12736" t="s">
        <v>13</v>
      </c>
      <c r="E12736">
        <v>2009</v>
      </c>
      <c r="F12736">
        <v>2009</v>
      </c>
      <c r="G12736">
        <v>6</v>
      </c>
      <c r="H12736">
        <v>1</v>
      </c>
      <c r="I12736">
        <v>1.7</v>
      </c>
      <c r="J12736">
        <f t="shared" si="1006"/>
        <v>8.6999999999999993</v>
      </c>
      <c r="K12736" t="str">
        <f>IF(OR(J12736&gt;Ограничения!$B$1,Sheet!G6454&gt;Ограничения!$B$2,Sheet!H6454&gt;Ограничения!$B$2,Sheet!I6454&gt;Ограничения!$B$2,),"Not compatible","Compatible")</f>
        <v>Compatible</v>
      </c>
      <c r="L12736" t="str">
        <f t="shared" si="1007"/>
        <v>Модификация</v>
      </c>
      <c r="M12736" s="3">
        <f t="shared" si="1008"/>
        <v>0</v>
      </c>
      <c r="N12736" s="3" t="str">
        <f t="shared" si="1009"/>
        <v>Y</v>
      </c>
      <c r="O12736" t="s">
        <v>28008</v>
      </c>
      <c r="Q12736" t="str">
        <f t="shared" si="1010"/>
        <v>COPY 2744pb020L.dat sel\2744pb020L.dat</v>
      </c>
      <c r="R12736" t="str">
        <f>IF(ISNA(VLOOKUP(B12736,Rendered!$B$1:$C$1000,1,FALSE)),"N","Y")</f>
        <v>N</v>
      </c>
    </row>
    <row r="12737" spans="1:18" hidden="1" x14ac:dyDescent="0.35">
      <c r="A12737" t="s">
        <v>12017</v>
      </c>
      <c r="B12737" t="s">
        <v>12389</v>
      </c>
      <c r="C12737" t="s">
        <v>12390</v>
      </c>
      <c r="D12737" t="s">
        <v>13</v>
      </c>
      <c r="E12737">
        <v>2009</v>
      </c>
      <c r="F12737">
        <v>2009</v>
      </c>
      <c r="G12737">
        <v>6</v>
      </c>
      <c r="H12737">
        <v>1</v>
      </c>
      <c r="I12737">
        <v>1.7</v>
      </c>
      <c r="J12737">
        <f t="shared" si="1006"/>
        <v>8.6999999999999993</v>
      </c>
      <c r="K12737" t="str">
        <f>IF(OR(J12737&gt;Ограничения!$B$1,Sheet!G6455&gt;Ограничения!$B$2,Sheet!H6455&gt;Ограничения!$B$2,Sheet!I6455&gt;Ограничения!$B$2,),"Not compatible","Compatible")</f>
        <v>Compatible</v>
      </c>
      <c r="L12737" t="str">
        <f t="shared" si="1007"/>
        <v>Модификация</v>
      </c>
      <c r="M12737" s="3">
        <f t="shared" si="1008"/>
        <v>0</v>
      </c>
      <c r="N12737" s="3" t="str">
        <f t="shared" si="1009"/>
        <v>N</v>
      </c>
      <c r="O12737" t="s">
        <v>28008</v>
      </c>
      <c r="Q12737" t="str">
        <f t="shared" si="1010"/>
        <v>COPY 2744pb020R.dat sel\2744pb020R.dat</v>
      </c>
      <c r="R12737" t="str">
        <f>IF(ISNA(VLOOKUP(B12737,Rendered!$B$1:$C$1000,1,FALSE)),"N","Y")</f>
        <v>N</v>
      </c>
    </row>
    <row r="12738" spans="1:18" hidden="1" x14ac:dyDescent="0.35">
      <c r="A12738" t="s">
        <v>12017</v>
      </c>
      <c r="B12738" t="s">
        <v>12391</v>
      </c>
      <c r="C12738" t="s">
        <v>12392</v>
      </c>
      <c r="D12738" t="s">
        <v>13</v>
      </c>
      <c r="E12738">
        <v>1993</v>
      </c>
      <c r="F12738">
        <v>1993</v>
      </c>
      <c r="G12738">
        <v>6</v>
      </c>
      <c r="H12738">
        <v>1</v>
      </c>
      <c r="I12738">
        <v>1.7</v>
      </c>
      <c r="J12738">
        <f t="shared" ref="J12738:J12801" si="1011">SUM(G12738:I12738)</f>
        <v>8.6999999999999993</v>
      </c>
      <c r="K12738" t="str">
        <f>IF(OR(J12738&gt;Ограничения!$B$1,Sheet!G6456&gt;Ограничения!$B$2,Sheet!H6456&gt;Ограничения!$B$2,Sheet!I6456&gt;Ограничения!$B$2,),"Not compatible","Compatible")</f>
        <v>Compatible</v>
      </c>
      <c r="L12738" t="str">
        <f t="shared" ref="L12738:L12801" si="1012">IFERROR(B12738+1-1,"Модификация")</f>
        <v>Модификация</v>
      </c>
      <c r="M12738" s="3">
        <f t="shared" si="1008"/>
        <v>0</v>
      </c>
      <c r="N12738" s="3" t="str">
        <f t="shared" si="1009"/>
        <v>N</v>
      </c>
      <c r="O12738" t="s">
        <v>28008</v>
      </c>
      <c r="Q12738" t="str">
        <f t="shared" si="1010"/>
        <v>COPY 2744pb011.dat sel\2744pb011.dat</v>
      </c>
      <c r="R12738" t="str">
        <f>IF(ISNA(VLOOKUP(B12738,Rendered!$B$1:$C$1000,1,FALSE)),"N","Y")</f>
        <v>N</v>
      </c>
    </row>
    <row r="12739" spans="1:18" hidden="1" x14ac:dyDescent="0.35">
      <c r="A12739" t="s">
        <v>12017</v>
      </c>
      <c r="B12739" t="s">
        <v>12393</v>
      </c>
      <c r="C12739" t="s">
        <v>12394</v>
      </c>
      <c r="D12739" t="s">
        <v>13</v>
      </c>
      <c r="E12739">
        <v>1993</v>
      </c>
      <c r="F12739">
        <v>1993</v>
      </c>
      <c r="G12739">
        <v>6</v>
      </c>
      <c r="H12739">
        <v>1</v>
      </c>
      <c r="I12739">
        <v>1.7</v>
      </c>
      <c r="J12739">
        <f t="shared" si="1011"/>
        <v>8.6999999999999993</v>
      </c>
      <c r="K12739" t="str">
        <f>IF(OR(J12739&gt;Ограничения!$B$1,Sheet!G6457&gt;Ограничения!$B$2,Sheet!H6457&gt;Ограничения!$B$2,Sheet!I6457&gt;Ограничения!$B$2,),"Not compatible","Compatible")</f>
        <v>Compatible</v>
      </c>
      <c r="L12739" t="str">
        <f t="shared" si="1012"/>
        <v>Модификация</v>
      </c>
      <c r="M12739" s="3">
        <f t="shared" ref="M12739:M12802" si="1013">IF(ISERR(FIND(C12739,C12740)),0,LEN(C12739)/LEN(C12740))</f>
        <v>0</v>
      </c>
      <c r="N12739" s="3" t="str">
        <f t="shared" ref="N12739:N12802" si="1014">IF(OR(M12739&gt;0,M12738&gt;0),"Y","N")</f>
        <v>N</v>
      </c>
      <c r="O12739" t="s">
        <v>28008</v>
      </c>
      <c r="Q12739" t="str">
        <f t="shared" si="1010"/>
        <v>COPY 2744pb010.dat sel\2744pb010.dat</v>
      </c>
      <c r="R12739" t="str">
        <f>IF(ISNA(VLOOKUP(B12739,Rendered!$B$1:$C$1000,1,FALSE)),"N","Y")</f>
        <v>N</v>
      </c>
    </row>
    <row r="12740" spans="1:18" hidden="1" x14ac:dyDescent="0.35">
      <c r="A12740" t="s">
        <v>12017</v>
      </c>
      <c r="B12740" t="s">
        <v>12395</v>
      </c>
      <c r="C12740" t="s">
        <v>12396</v>
      </c>
      <c r="D12740" t="s">
        <v>13</v>
      </c>
      <c r="E12740">
        <v>1993</v>
      </c>
      <c r="F12740">
        <v>1993</v>
      </c>
      <c r="G12740">
        <v>6</v>
      </c>
      <c r="H12740">
        <v>1</v>
      </c>
      <c r="I12740">
        <v>1.7</v>
      </c>
      <c r="J12740">
        <f t="shared" si="1011"/>
        <v>8.6999999999999993</v>
      </c>
      <c r="K12740" t="str">
        <f>IF(OR(J12740&gt;Ограничения!$B$1,Sheet!G6458&gt;Ограничения!$B$2,Sheet!H6458&gt;Ограничения!$B$2,Sheet!I6458&gt;Ограничения!$B$2,),"Not compatible","Compatible")</f>
        <v>Compatible</v>
      </c>
      <c r="L12740" t="str">
        <f t="shared" si="1012"/>
        <v>Модификация</v>
      </c>
      <c r="M12740" s="3">
        <f t="shared" si="1013"/>
        <v>0</v>
      </c>
      <c r="N12740" s="3" t="str">
        <f t="shared" si="1014"/>
        <v>N</v>
      </c>
      <c r="O12740" t="s">
        <v>28008</v>
      </c>
      <c r="Q12740" t="str">
        <f t="shared" si="1010"/>
        <v>COPY 2744pb009.dat sel\2744pb009.dat</v>
      </c>
      <c r="R12740" t="str">
        <f>IF(ISNA(VLOOKUP(B12740,Rendered!$B$1:$C$1000,1,FALSE)),"N","Y")</f>
        <v>N</v>
      </c>
    </row>
    <row r="12741" spans="1:18" hidden="1" x14ac:dyDescent="0.35">
      <c r="A12741" t="s">
        <v>12017</v>
      </c>
      <c r="B12741" t="s">
        <v>12397</v>
      </c>
      <c r="C12741" t="s">
        <v>12398</v>
      </c>
      <c r="D12741" t="s">
        <v>13</v>
      </c>
      <c r="E12741">
        <v>1993</v>
      </c>
      <c r="F12741">
        <v>1993</v>
      </c>
      <c r="G12741">
        <v>6</v>
      </c>
      <c r="H12741">
        <v>1</v>
      </c>
      <c r="I12741">
        <v>1.7</v>
      </c>
      <c r="J12741">
        <f t="shared" si="1011"/>
        <v>8.6999999999999993</v>
      </c>
      <c r="K12741" t="str">
        <f>IF(OR(J12741&gt;Ограничения!$B$1,Sheet!G6459&gt;Ограничения!$B$2,Sheet!H6459&gt;Ограничения!$B$2,Sheet!I6459&gt;Ограничения!$B$2,),"Not compatible","Compatible")</f>
        <v>Compatible</v>
      </c>
      <c r="L12741" t="str">
        <f t="shared" si="1012"/>
        <v>Модификация</v>
      </c>
      <c r="M12741" s="3">
        <f t="shared" si="1013"/>
        <v>0</v>
      </c>
      <c r="N12741" s="3" t="str">
        <f t="shared" si="1014"/>
        <v>N</v>
      </c>
      <c r="O12741" t="s">
        <v>28008</v>
      </c>
      <c r="Q12741" t="str">
        <f t="shared" si="1010"/>
        <v>COPY 2744pb008.dat sel\2744pb008.dat</v>
      </c>
      <c r="R12741" t="str">
        <f>IF(ISNA(VLOOKUP(B12741,Rendered!$B$1:$C$1000,1,FALSE)),"N","Y")</f>
        <v>N</v>
      </c>
    </row>
    <row r="12742" spans="1:18" hidden="1" x14ac:dyDescent="0.35">
      <c r="A12742" t="s">
        <v>12017</v>
      </c>
      <c r="B12742" t="s">
        <v>12399</v>
      </c>
      <c r="C12742" t="s">
        <v>12400</v>
      </c>
      <c r="D12742" t="s">
        <v>13</v>
      </c>
      <c r="E12742">
        <v>1996</v>
      </c>
      <c r="F12742">
        <v>1996</v>
      </c>
      <c r="G12742">
        <v>6</v>
      </c>
      <c r="H12742">
        <v>1</v>
      </c>
      <c r="I12742">
        <v>1.7</v>
      </c>
      <c r="J12742">
        <f t="shared" si="1011"/>
        <v>8.6999999999999993</v>
      </c>
      <c r="K12742" t="str">
        <f>IF(OR(J12742&gt;Ограничения!$B$1,Sheet!G6460&gt;Ограничения!$B$2,Sheet!H6460&gt;Ограничения!$B$2,Sheet!I6460&gt;Ограничения!$B$2,),"Not compatible","Compatible")</f>
        <v>Compatible</v>
      </c>
      <c r="L12742" t="str">
        <f t="shared" si="1012"/>
        <v>Модификация</v>
      </c>
      <c r="M12742" s="3">
        <f t="shared" si="1013"/>
        <v>0</v>
      </c>
      <c r="N12742" s="3" t="str">
        <f t="shared" si="1014"/>
        <v>N</v>
      </c>
      <c r="O12742" t="s">
        <v>28008</v>
      </c>
      <c r="Q12742" t="str">
        <f t="shared" si="1010"/>
        <v>COPY 2744pb018.dat sel\2744pb018.dat</v>
      </c>
      <c r="R12742" t="str">
        <f>IF(ISNA(VLOOKUP(B12742,Rendered!$B$1:$C$1000,1,FALSE)),"N","Y")</f>
        <v>N</v>
      </c>
    </row>
    <row r="12743" spans="1:18" hidden="1" x14ac:dyDescent="0.35">
      <c r="A12743" t="s">
        <v>12017</v>
      </c>
      <c r="B12743" t="s">
        <v>12401</v>
      </c>
      <c r="C12743" t="s">
        <v>12402</v>
      </c>
      <c r="D12743" t="s">
        <v>13</v>
      </c>
      <c r="E12743">
        <v>1996</v>
      </c>
      <c r="F12743">
        <v>1996</v>
      </c>
      <c r="G12743">
        <v>6</v>
      </c>
      <c r="H12743">
        <v>1</v>
      </c>
      <c r="I12743">
        <v>1.7</v>
      </c>
      <c r="J12743">
        <f t="shared" si="1011"/>
        <v>8.6999999999999993</v>
      </c>
      <c r="K12743" t="str">
        <f>IF(OR(J12743&gt;Ограничения!$B$1,Sheet!G6461&gt;Ограничения!$B$2,Sheet!H6461&gt;Ограничения!$B$2,Sheet!I6461&gt;Ограничения!$B$2,),"Not compatible","Compatible")</f>
        <v>Compatible</v>
      </c>
      <c r="L12743" t="str">
        <f t="shared" si="1012"/>
        <v>Модификация</v>
      </c>
      <c r="M12743" s="3">
        <f t="shared" si="1013"/>
        <v>0</v>
      </c>
      <c r="N12743" s="3" t="str">
        <f t="shared" si="1014"/>
        <v>N</v>
      </c>
      <c r="O12743" t="s">
        <v>28008</v>
      </c>
      <c r="Q12743" t="str">
        <f t="shared" si="1010"/>
        <v>COPY 2744pb003.dat sel\2744pb003.dat</v>
      </c>
      <c r="R12743" t="str">
        <f>IF(ISNA(VLOOKUP(B12743,Rendered!$B$1:$C$1000,1,FALSE)),"N","Y")</f>
        <v>N</v>
      </c>
    </row>
    <row r="12744" spans="1:18" hidden="1" x14ac:dyDescent="0.35">
      <c r="A12744" t="s">
        <v>12017</v>
      </c>
      <c r="B12744" t="s">
        <v>12403</v>
      </c>
      <c r="C12744" t="s">
        <v>12404</v>
      </c>
      <c r="D12744" t="s">
        <v>13</v>
      </c>
      <c r="E12744">
        <v>1999</v>
      </c>
      <c r="F12744">
        <v>1999</v>
      </c>
      <c r="G12744">
        <v>6</v>
      </c>
      <c r="H12744">
        <v>1</v>
      </c>
      <c r="I12744">
        <v>1.7</v>
      </c>
      <c r="J12744">
        <f t="shared" si="1011"/>
        <v>8.6999999999999993</v>
      </c>
      <c r="K12744" t="str">
        <f>IF(OR(J12744&gt;Ограничения!$B$1,Sheet!G6462&gt;Ограничения!$B$2,Sheet!H6462&gt;Ограничения!$B$2,Sheet!I6462&gt;Ограничения!$B$2,),"Not compatible","Compatible")</f>
        <v>Compatible</v>
      </c>
      <c r="L12744" t="str">
        <f t="shared" si="1012"/>
        <v>Модификация</v>
      </c>
      <c r="M12744" s="3">
        <f t="shared" si="1013"/>
        <v>0</v>
      </c>
      <c r="N12744" s="3" t="str">
        <f t="shared" si="1014"/>
        <v>N</v>
      </c>
      <c r="O12744" t="s">
        <v>28008</v>
      </c>
      <c r="Q12744" t="str">
        <f t="shared" si="1010"/>
        <v>COPY 2744pb006.dat sel\2744pb006.dat</v>
      </c>
      <c r="R12744" t="str">
        <f>IF(ISNA(VLOOKUP(B12744,Rendered!$B$1:$C$1000,1,FALSE)),"N","Y")</f>
        <v>N</v>
      </c>
    </row>
    <row r="12745" spans="1:18" hidden="1" x14ac:dyDescent="0.35">
      <c r="A12745" t="s">
        <v>12017</v>
      </c>
      <c r="B12745" t="s">
        <v>12405</v>
      </c>
      <c r="C12745" t="s">
        <v>12406</v>
      </c>
      <c r="D12745" t="s">
        <v>13</v>
      </c>
      <c r="E12745">
        <v>1999</v>
      </c>
      <c r="F12745">
        <v>1999</v>
      </c>
      <c r="G12745">
        <v>6</v>
      </c>
      <c r="H12745">
        <v>1</v>
      </c>
      <c r="I12745">
        <v>1.7</v>
      </c>
      <c r="J12745">
        <f t="shared" si="1011"/>
        <v>8.6999999999999993</v>
      </c>
      <c r="K12745" t="str">
        <f>IF(OR(J12745&gt;Ограничения!$B$1,Sheet!G6463&gt;Ограничения!$B$2,Sheet!H6463&gt;Ограничения!$B$2,Sheet!I6463&gt;Ограничения!$B$2,),"Not compatible","Compatible")</f>
        <v>Compatible</v>
      </c>
      <c r="L12745" t="str">
        <f t="shared" si="1012"/>
        <v>Модификация</v>
      </c>
      <c r="M12745" s="3">
        <f t="shared" si="1013"/>
        <v>0</v>
      </c>
      <c r="N12745" s="3" t="str">
        <f t="shared" si="1014"/>
        <v>N</v>
      </c>
      <c r="O12745" t="s">
        <v>28008</v>
      </c>
      <c r="Q12745" t="str">
        <f t="shared" si="1010"/>
        <v>COPY 2744pb007.dat sel\2744pb007.dat</v>
      </c>
      <c r="R12745" t="str">
        <f>IF(ISNA(VLOOKUP(B12745,Rendered!$B$1:$C$1000,1,FALSE)),"N","Y")</f>
        <v>N</v>
      </c>
    </row>
    <row r="12746" spans="1:18" hidden="1" x14ac:dyDescent="0.35">
      <c r="A12746" t="s">
        <v>12017</v>
      </c>
      <c r="B12746" t="s">
        <v>12407</v>
      </c>
      <c r="C12746" t="s">
        <v>12408</v>
      </c>
      <c r="D12746" t="s">
        <v>13</v>
      </c>
      <c r="E12746">
        <v>2014</v>
      </c>
      <c r="F12746">
        <v>2014</v>
      </c>
      <c r="G12746">
        <v>6</v>
      </c>
      <c r="H12746">
        <v>1</v>
      </c>
      <c r="I12746">
        <v>1.7</v>
      </c>
      <c r="J12746">
        <f t="shared" si="1011"/>
        <v>8.6999999999999993</v>
      </c>
      <c r="K12746" t="str">
        <f>IF(OR(J12746&gt;Ограничения!$B$1,Sheet!G6464&gt;Ограничения!$B$2,Sheet!H6464&gt;Ограничения!$B$2,Sheet!I6464&gt;Ограничения!$B$2,),"Not compatible","Compatible")</f>
        <v>Compatible</v>
      </c>
      <c r="L12746" t="str">
        <f t="shared" si="1012"/>
        <v>Модификация</v>
      </c>
      <c r="M12746" s="3">
        <f t="shared" si="1013"/>
        <v>0</v>
      </c>
      <c r="N12746" s="3" t="str">
        <f t="shared" si="1014"/>
        <v>N</v>
      </c>
      <c r="O12746" t="s">
        <v>28008</v>
      </c>
      <c r="Q12746" t="str">
        <f t="shared" si="1010"/>
        <v>COPY 2744pb021.dat sel\2744pb021.dat</v>
      </c>
      <c r="R12746" t="str">
        <f>IF(ISNA(VLOOKUP(B12746,Rendered!$B$1:$C$1000,1,FALSE)),"N","Y")</f>
        <v>N</v>
      </c>
    </row>
    <row r="12747" spans="1:18" hidden="1" x14ac:dyDescent="0.35">
      <c r="A12747" t="s">
        <v>12017</v>
      </c>
      <c r="B12747" t="s">
        <v>12409</v>
      </c>
      <c r="C12747" t="s">
        <v>12410</v>
      </c>
      <c r="D12747" t="s">
        <v>13</v>
      </c>
      <c r="E12747">
        <v>1995</v>
      </c>
      <c r="F12747">
        <v>1995</v>
      </c>
      <c r="G12747">
        <v>6</v>
      </c>
      <c r="H12747">
        <v>1</v>
      </c>
      <c r="I12747">
        <v>1.7</v>
      </c>
      <c r="J12747">
        <f t="shared" si="1011"/>
        <v>8.6999999999999993</v>
      </c>
      <c r="K12747" t="str">
        <f>IF(OR(J12747&gt;Ограничения!$B$1,Sheet!G6465&gt;Ограничения!$B$2,Sheet!H6465&gt;Ограничения!$B$2,Sheet!I6465&gt;Ограничения!$B$2,),"Not compatible","Compatible")</f>
        <v>Compatible</v>
      </c>
      <c r="L12747" t="str">
        <f t="shared" si="1012"/>
        <v>Модификация</v>
      </c>
      <c r="M12747" s="3">
        <f t="shared" si="1013"/>
        <v>0</v>
      </c>
      <c r="N12747" s="3" t="str">
        <f t="shared" si="1014"/>
        <v>N</v>
      </c>
      <c r="O12747" t="s">
        <v>28008</v>
      </c>
      <c r="Q12747" t="str">
        <f t="shared" si="1010"/>
        <v>COPY 2744pb015.dat sel\2744pb015.dat</v>
      </c>
      <c r="R12747" t="str">
        <f>IF(ISNA(VLOOKUP(B12747,Rendered!$B$1:$C$1000,1,FALSE)),"N","Y")</f>
        <v>N</v>
      </c>
    </row>
    <row r="12748" spans="1:18" hidden="1" x14ac:dyDescent="0.35">
      <c r="A12748" t="s">
        <v>12017</v>
      </c>
      <c r="B12748" t="s">
        <v>12411</v>
      </c>
      <c r="C12748" t="s">
        <v>12412</v>
      </c>
      <c r="D12748" t="s">
        <v>13</v>
      </c>
      <c r="E12748">
        <v>1996</v>
      </c>
      <c r="F12748">
        <v>1996</v>
      </c>
      <c r="G12748">
        <v>6</v>
      </c>
      <c r="H12748">
        <v>1</v>
      </c>
      <c r="I12748">
        <v>1.7</v>
      </c>
      <c r="J12748">
        <f t="shared" si="1011"/>
        <v>8.6999999999999993</v>
      </c>
      <c r="K12748" t="str">
        <f>IF(OR(J12748&gt;Ограничения!$B$1,Sheet!G6466&gt;Ограничения!$B$2,Sheet!H6466&gt;Ограничения!$B$2,Sheet!I6466&gt;Ограничения!$B$2,),"Not compatible","Compatible")</f>
        <v>Compatible</v>
      </c>
      <c r="L12748" t="str">
        <f t="shared" si="1012"/>
        <v>Модификация</v>
      </c>
      <c r="M12748" s="3">
        <f t="shared" si="1013"/>
        <v>0</v>
      </c>
      <c r="N12748" s="3" t="str">
        <f t="shared" si="1014"/>
        <v>N</v>
      </c>
      <c r="O12748" t="s">
        <v>28008</v>
      </c>
      <c r="Q12748" t="str">
        <f t="shared" si="1010"/>
        <v>COPY 2744pb014.dat sel\2744pb014.dat</v>
      </c>
      <c r="R12748" t="str">
        <f>IF(ISNA(VLOOKUP(B12748,Rendered!$B$1:$C$1000,1,FALSE)),"N","Y")</f>
        <v>N</v>
      </c>
    </row>
    <row r="12749" spans="1:18" hidden="1" x14ac:dyDescent="0.35">
      <c r="A12749" t="s">
        <v>12017</v>
      </c>
      <c r="B12749" t="s">
        <v>12413</v>
      </c>
      <c r="C12749" t="s">
        <v>12414</v>
      </c>
      <c r="D12749" t="s">
        <v>13</v>
      </c>
      <c r="E12749">
        <v>1998</v>
      </c>
      <c r="F12749">
        <v>1998</v>
      </c>
      <c r="G12749">
        <v>6</v>
      </c>
      <c r="H12749">
        <v>1</v>
      </c>
      <c r="I12749">
        <v>1.7</v>
      </c>
      <c r="J12749">
        <f t="shared" si="1011"/>
        <v>8.6999999999999993</v>
      </c>
      <c r="K12749" t="str">
        <f>IF(OR(J12749&gt;Ограничения!$B$1,Sheet!G6467&gt;Ограничения!$B$2,Sheet!H6467&gt;Ограничения!$B$2,Sheet!I6467&gt;Ограничения!$B$2,),"Not compatible","Compatible")</f>
        <v>Compatible</v>
      </c>
      <c r="L12749" t="str">
        <f t="shared" si="1012"/>
        <v>Модификация</v>
      </c>
      <c r="M12749" s="3">
        <f t="shared" si="1013"/>
        <v>0</v>
      </c>
      <c r="N12749" s="3" t="str">
        <f t="shared" si="1014"/>
        <v>N</v>
      </c>
      <c r="O12749" t="s">
        <v>28008</v>
      </c>
      <c r="Q12749" t="str">
        <f t="shared" si="1010"/>
        <v>COPY 2744pb012L.dat sel\2744pb012L.dat</v>
      </c>
      <c r="R12749" t="str">
        <f>IF(ISNA(VLOOKUP(B12749,Rendered!$B$1:$C$1000,1,FALSE)),"N","Y")</f>
        <v>N</v>
      </c>
    </row>
    <row r="12750" spans="1:18" hidden="1" x14ac:dyDescent="0.35">
      <c r="A12750" t="s">
        <v>12017</v>
      </c>
      <c r="B12750" t="s">
        <v>12415</v>
      </c>
      <c r="C12750" t="s">
        <v>12416</v>
      </c>
      <c r="D12750" t="s">
        <v>13</v>
      </c>
      <c r="E12750">
        <v>1998</v>
      </c>
      <c r="F12750">
        <v>1998</v>
      </c>
      <c r="G12750">
        <v>6</v>
      </c>
      <c r="H12750">
        <v>1</v>
      </c>
      <c r="I12750">
        <v>1.7</v>
      </c>
      <c r="J12750">
        <f t="shared" si="1011"/>
        <v>8.6999999999999993</v>
      </c>
      <c r="K12750" t="str">
        <f>IF(OR(J12750&gt;Ограничения!$B$1,Sheet!G6468&gt;Ограничения!$B$2,Sheet!H6468&gt;Ограничения!$B$2,Sheet!I6468&gt;Ограничения!$B$2,),"Not compatible","Compatible")</f>
        <v>Compatible</v>
      </c>
      <c r="L12750" t="str">
        <f t="shared" si="1012"/>
        <v>Модификация</v>
      </c>
      <c r="M12750" s="3">
        <f t="shared" si="1013"/>
        <v>0</v>
      </c>
      <c r="N12750" s="3" t="str">
        <f t="shared" si="1014"/>
        <v>N</v>
      </c>
      <c r="O12750" t="s">
        <v>28008</v>
      </c>
      <c r="Q12750" t="str">
        <f t="shared" si="1010"/>
        <v>COPY 2744pb012R.dat sel\2744pb012R.dat</v>
      </c>
      <c r="R12750" t="str">
        <f>IF(ISNA(VLOOKUP(B12750,Rendered!$B$1:$C$1000,1,FALSE)),"N","Y")</f>
        <v>N</v>
      </c>
    </row>
    <row r="12751" spans="1:18" hidden="1" x14ac:dyDescent="0.35">
      <c r="A12751" t="s">
        <v>12017</v>
      </c>
      <c r="B12751" t="s">
        <v>12417</v>
      </c>
      <c r="C12751" t="s">
        <v>12418</v>
      </c>
      <c r="D12751" t="s">
        <v>13</v>
      </c>
      <c r="E12751">
        <v>1995</v>
      </c>
      <c r="F12751">
        <v>1995</v>
      </c>
      <c r="G12751">
        <v>6</v>
      </c>
      <c r="H12751">
        <v>1</v>
      </c>
      <c r="I12751">
        <v>1.7</v>
      </c>
      <c r="J12751">
        <f t="shared" si="1011"/>
        <v>8.6999999999999993</v>
      </c>
      <c r="K12751" t="str">
        <f>IF(OR(J12751&gt;Ограничения!$B$1,Sheet!G6469&gt;Ограничения!$B$2,Sheet!H6469&gt;Ограничения!$B$2,Sheet!I6469&gt;Ограничения!$B$2,),"Not compatible","Compatible")</f>
        <v>Compatible</v>
      </c>
      <c r="L12751" t="str">
        <f t="shared" si="1012"/>
        <v>Модификация</v>
      </c>
      <c r="M12751" s="3">
        <f t="shared" si="1013"/>
        <v>0</v>
      </c>
      <c r="N12751" s="3" t="str">
        <f t="shared" si="1014"/>
        <v>N</v>
      </c>
      <c r="O12751" t="s">
        <v>28008</v>
      </c>
      <c r="Q12751" t="str">
        <f t="shared" si="1010"/>
        <v>COPY 2744pb013L.dat sel\2744pb013L.dat</v>
      </c>
      <c r="R12751" t="str">
        <f>IF(ISNA(VLOOKUP(B12751,Rendered!$B$1:$C$1000,1,FALSE)),"N","Y")</f>
        <v>N</v>
      </c>
    </row>
    <row r="12752" spans="1:18" hidden="1" x14ac:dyDescent="0.35">
      <c r="A12752" t="s">
        <v>12017</v>
      </c>
      <c r="B12752" t="s">
        <v>12419</v>
      </c>
      <c r="C12752" t="s">
        <v>12420</v>
      </c>
      <c r="D12752" t="s">
        <v>13</v>
      </c>
      <c r="E12752">
        <v>1995</v>
      </c>
      <c r="F12752">
        <v>1995</v>
      </c>
      <c r="G12752">
        <v>6</v>
      </c>
      <c r="H12752">
        <v>1</v>
      </c>
      <c r="I12752">
        <v>1.7</v>
      </c>
      <c r="J12752">
        <f t="shared" si="1011"/>
        <v>8.6999999999999993</v>
      </c>
      <c r="K12752" t="str">
        <f>IF(OR(J12752&gt;Ограничения!$B$1,Sheet!G6470&gt;Ограничения!$B$2,Sheet!H6470&gt;Ограничения!$B$2,Sheet!I6470&gt;Ограничения!$B$2,),"Not compatible","Compatible")</f>
        <v>Compatible</v>
      </c>
      <c r="L12752" t="str">
        <f t="shared" si="1012"/>
        <v>Модификация</v>
      </c>
      <c r="M12752" s="3">
        <f t="shared" si="1013"/>
        <v>0</v>
      </c>
      <c r="N12752" s="3" t="str">
        <f t="shared" si="1014"/>
        <v>N</v>
      </c>
      <c r="O12752" t="s">
        <v>28008</v>
      </c>
      <c r="Q12752" t="str">
        <f t="shared" si="1010"/>
        <v>COPY 2744pb013R.dat sel\2744pb013R.dat</v>
      </c>
      <c r="R12752" t="str">
        <f>IF(ISNA(VLOOKUP(B12752,Rendered!$B$1:$C$1000,1,FALSE)),"N","Y")</f>
        <v>N</v>
      </c>
    </row>
    <row r="12753" spans="1:18" hidden="1" x14ac:dyDescent="0.35">
      <c r="A12753" t="s">
        <v>12017</v>
      </c>
      <c r="B12753" t="s">
        <v>12383</v>
      </c>
      <c r="C12753" t="s">
        <v>12384</v>
      </c>
      <c r="D12753" t="s">
        <v>13</v>
      </c>
      <c r="E12753">
        <v>1997</v>
      </c>
      <c r="F12753">
        <v>1997</v>
      </c>
      <c r="G12753">
        <v>6</v>
      </c>
      <c r="H12753">
        <v>1</v>
      </c>
      <c r="I12753">
        <v>1.7</v>
      </c>
      <c r="J12753">
        <f t="shared" si="1011"/>
        <v>8.6999999999999993</v>
      </c>
      <c r="K12753" t="str">
        <f>IF(OR(J12753&gt;Ограничения!$B$1,Sheet!G6452&gt;Ограничения!$B$2,Sheet!H6452&gt;Ограничения!$B$2,Sheet!I6452&gt;Ограничения!$B$2,),"Not compatible","Compatible")</f>
        <v>Compatible</v>
      </c>
      <c r="L12753" t="str">
        <f t="shared" si="1012"/>
        <v>Модификация</v>
      </c>
      <c r="M12753" s="3">
        <f t="shared" si="1013"/>
        <v>0</v>
      </c>
      <c r="N12753" s="3" t="str">
        <f t="shared" si="1014"/>
        <v>N</v>
      </c>
      <c r="O12753" t="s">
        <v>28008</v>
      </c>
      <c r="Q12753" t="str">
        <f t="shared" si="1010"/>
        <v>COPY 2744pb005.dat sel\2744pb005.dat</v>
      </c>
      <c r="R12753" t="str">
        <f>IF(ISNA(VLOOKUP(B12753,Rendered!$B$1:$C$1000,1,FALSE)),"N","Y")</f>
        <v>N</v>
      </c>
    </row>
    <row r="12754" spans="1:18" hidden="1" x14ac:dyDescent="0.35">
      <c r="A12754" t="s">
        <v>12017</v>
      </c>
      <c r="B12754" t="s">
        <v>12385</v>
      </c>
      <c r="C12754" t="s">
        <v>12386</v>
      </c>
      <c r="D12754" t="s">
        <v>13</v>
      </c>
      <c r="E12754">
        <v>1997</v>
      </c>
      <c r="F12754">
        <v>1997</v>
      </c>
      <c r="G12754">
        <v>6</v>
      </c>
      <c r="H12754">
        <v>1</v>
      </c>
      <c r="I12754">
        <v>1.7</v>
      </c>
      <c r="J12754">
        <f t="shared" si="1011"/>
        <v>8.6999999999999993</v>
      </c>
      <c r="K12754" t="str">
        <f>IF(OR(J12754&gt;Ограничения!$B$1,Sheet!G6453&gt;Ограничения!$B$2,Sheet!H6453&gt;Ограничения!$B$2,Sheet!I6453&gt;Ограничения!$B$2,),"Not compatible","Compatible")</f>
        <v>Compatible</v>
      </c>
      <c r="L12754" t="str">
        <f t="shared" si="1012"/>
        <v>Модификация</v>
      </c>
      <c r="M12754" s="3">
        <f t="shared" si="1013"/>
        <v>0</v>
      </c>
      <c r="N12754" s="3" t="str">
        <f t="shared" si="1014"/>
        <v>N</v>
      </c>
      <c r="O12754" t="s">
        <v>28008</v>
      </c>
      <c r="Q12754" t="str">
        <f t="shared" si="1010"/>
        <v>COPY 2744pb004.dat sel\2744pb004.dat</v>
      </c>
      <c r="R12754" t="str">
        <f>IF(ISNA(VLOOKUP(B12754,Rendered!$B$1:$C$1000,1,FALSE)),"N","Y")</f>
        <v>N</v>
      </c>
    </row>
    <row r="12755" spans="1:18" hidden="1" x14ac:dyDescent="0.35">
      <c r="A12755" t="s">
        <v>12017</v>
      </c>
      <c r="B12755" t="s">
        <v>12421</v>
      </c>
      <c r="C12755" t="s">
        <v>12422</v>
      </c>
      <c r="D12755" t="s">
        <v>13</v>
      </c>
      <c r="E12755">
        <v>2010</v>
      </c>
      <c r="F12755">
        <v>2010</v>
      </c>
      <c r="G12755">
        <v>6</v>
      </c>
      <c r="H12755">
        <v>1</v>
      </c>
      <c r="I12755">
        <v>1.7</v>
      </c>
      <c r="J12755">
        <f t="shared" si="1011"/>
        <v>8.6999999999999993</v>
      </c>
      <c r="K12755" t="str">
        <f>IF(OR(J12755&gt;Ограничения!$B$1,Sheet!G6471&gt;Ограничения!$B$2,Sheet!H6471&gt;Ограничения!$B$2,Sheet!I6471&gt;Ограничения!$B$2,),"Not compatible","Compatible")</f>
        <v>Compatible</v>
      </c>
      <c r="L12755" t="str">
        <f t="shared" si="1012"/>
        <v>Модификация</v>
      </c>
      <c r="M12755" s="3">
        <f t="shared" si="1013"/>
        <v>0</v>
      </c>
      <c r="N12755" s="3" t="str">
        <f t="shared" si="1014"/>
        <v>N</v>
      </c>
      <c r="O12755" t="s">
        <v>28008</v>
      </c>
      <c r="Q12755" t="str">
        <f t="shared" si="1010"/>
        <v>COPY 2744pb019L.dat sel\2744pb019L.dat</v>
      </c>
      <c r="R12755" t="str">
        <f>IF(ISNA(VLOOKUP(B12755,Rendered!$B$1:$C$1000,1,FALSE)),"N","Y")</f>
        <v>N</v>
      </c>
    </row>
    <row r="12756" spans="1:18" hidden="1" x14ac:dyDescent="0.35">
      <c r="A12756" t="s">
        <v>12017</v>
      </c>
      <c r="B12756" t="s">
        <v>12423</v>
      </c>
      <c r="C12756" t="s">
        <v>12424</v>
      </c>
      <c r="D12756" t="s">
        <v>13</v>
      </c>
      <c r="E12756">
        <v>2010</v>
      </c>
      <c r="F12756">
        <v>2010</v>
      </c>
      <c r="G12756">
        <v>6</v>
      </c>
      <c r="H12756">
        <v>1</v>
      </c>
      <c r="I12756">
        <v>1.7</v>
      </c>
      <c r="J12756">
        <f t="shared" si="1011"/>
        <v>8.6999999999999993</v>
      </c>
      <c r="K12756" t="str">
        <f>IF(OR(J12756&gt;Ограничения!$B$1,Sheet!G6472&gt;Ограничения!$B$2,Sheet!H6472&gt;Ограничения!$B$2,Sheet!I6472&gt;Ограничения!$B$2,),"Not compatible","Compatible")</f>
        <v>Compatible</v>
      </c>
      <c r="L12756" t="str">
        <f t="shared" si="1012"/>
        <v>Модификация</v>
      </c>
      <c r="M12756" s="3">
        <f t="shared" si="1013"/>
        <v>0</v>
      </c>
      <c r="N12756" s="3" t="str">
        <f t="shared" si="1014"/>
        <v>N</v>
      </c>
      <c r="O12756" t="s">
        <v>28008</v>
      </c>
      <c r="Q12756" t="str">
        <f t="shared" si="1010"/>
        <v>COPY 2744pb019R.dat sel\2744pb019R.dat</v>
      </c>
      <c r="R12756" t="str">
        <f>IF(ISNA(VLOOKUP(B12756,Rendered!$B$1:$C$1000,1,FALSE)),"N","Y")</f>
        <v>N</v>
      </c>
    </row>
    <row r="12757" spans="1:18" hidden="1" x14ac:dyDescent="0.35">
      <c r="A12757" t="s">
        <v>12017</v>
      </c>
      <c r="B12757" t="s">
        <v>12425</v>
      </c>
      <c r="C12757" t="s">
        <v>12426</v>
      </c>
      <c r="D12757" t="s">
        <v>13</v>
      </c>
      <c r="E12757">
        <v>1995</v>
      </c>
      <c r="F12757">
        <v>1995</v>
      </c>
      <c r="G12757">
        <v>6</v>
      </c>
      <c r="H12757">
        <v>1</v>
      </c>
      <c r="I12757">
        <v>1.7</v>
      </c>
      <c r="J12757">
        <f t="shared" si="1011"/>
        <v>8.6999999999999993</v>
      </c>
      <c r="K12757" t="str">
        <f>IF(OR(J12757&gt;Ограничения!$B$1,Sheet!G6473&gt;Ограничения!$B$2,Sheet!H6473&gt;Ограничения!$B$2,Sheet!I6473&gt;Ограничения!$B$2,),"Not compatible","Compatible")</f>
        <v>Compatible</v>
      </c>
      <c r="L12757" t="str">
        <f t="shared" si="1012"/>
        <v>Модификация</v>
      </c>
      <c r="M12757" s="3">
        <f t="shared" si="1013"/>
        <v>0</v>
      </c>
      <c r="N12757" s="3" t="str">
        <f t="shared" si="1014"/>
        <v>N</v>
      </c>
      <c r="O12757" t="s">
        <v>28008</v>
      </c>
      <c r="Q12757" t="str">
        <f t="shared" ref="Q12757:Q12820" si="1015">_xlfn.CONCAT("COPY ",B12757,".dat sel\",B12757,".dat")</f>
        <v>COPY 2744pb016.dat sel\2744pb016.dat</v>
      </c>
      <c r="R12757" t="str">
        <f>IF(ISNA(VLOOKUP(B12757,Rendered!$B$1:$C$1000,1,FALSE)),"N","Y")</f>
        <v>N</v>
      </c>
    </row>
    <row r="12758" spans="1:18" hidden="1" x14ac:dyDescent="0.35">
      <c r="A12758" t="s">
        <v>12017</v>
      </c>
      <c r="B12758" t="s">
        <v>12427</v>
      </c>
      <c r="C12758" t="s">
        <v>12428</v>
      </c>
      <c r="D12758" t="s">
        <v>13</v>
      </c>
      <c r="E12758">
        <v>1997</v>
      </c>
      <c r="F12758">
        <v>1997</v>
      </c>
      <c r="G12758">
        <v>6</v>
      </c>
      <c r="H12758">
        <v>1</v>
      </c>
      <c r="I12758">
        <v>1.7</v>
      </c>
      <c r="J12758">
        <f t="shared" si="1011"/>
        <v>8.6999999999999993</v>
      </c>
      <c r="K12758" t="str">
        <f>IF(OR(J12758&gt;Ограничения!$B$1,Sheet!G6474&gt;Ограничения!$B$2,Sheet!H6474&gt;Ограничения!$B$2,Sheet!I6474&gt;Ограничения!$B$2,),"Not compatible","Compatible")</f>
        <v>Compatible</v>
      </c>
      <c r="L12758" t="str">
        <f t="shared" si="1012"/>
        <v>Модификация</v>
      </c>
      <c r="M12758" s="3">
        <f t="shared" si="1013"/>
        <v>0</v>
      </c>
      <c r="N12758" s="3" t="str">
        <f t="shared" si="1014"/>
        <v>N</v>
      </c>
      <c r="O12758" t="s">
        <v>28008</v>
      </c>
      <c r="Q12758" t="str">
        <f t="shared" si="1015"/>
        <v>COPY 2744pb002.dat sel\2744pb002.dat</v>
      </c>
      <c r="R12758" t="str">
        <f>IF(ISNA(VLOOKUP(B12758,Rendered!$B$1:$C$1000,1,FALSE)),"N","Y")</f>
        <v>N</v>
      </c>
    </row>
    <row r="12759" spans="1:18" hidden="1" x14ac:dyDescent="0.35">
      <c r="A12759" t="s">
        <v>12017</v>
      </c>
      <c r="B12759" t="s">
        <v>12429</v>
      </c>
      <c r="C12759" t="s">
        <v>12430</v>
      </c>
      <c r="D12759" t="s">
        <v>13</v>
      </c>
      <c r="E12759">
        <v>1997</v>
      </c>
      <c r="F12759">
        <v>1997</v>
      </c>
      <c r="G12759">
        <v>6</v>
      </c>
      <c r="H12759">
        <v>1</v>
      </c>
      <c r="I12759">
        <v>1.7</v>
      </c>
      <c r="J12759">
        <f t="shared" si="1011"/>
        <v>8.6999999999999993</v>
      </c>
      <c r="K12759" t="str">
        <f>IF(OR(J12759&gt;Ограничения!$B$1,Sheet!G6475&gt;Ограничения!$B$2,Sheet!H6475&gt;Ограничения!$B$2,Sheet!I6475&gt;Ограничения!$B$2,),"Not compatible","Compatible")</f>
        <v>Compatible</v>
      </c>
      <c r="L12759" t="str">
        <f t="shared" si="1012"/>
        <v>Модификация</v>
      </c>
      <c r="M12759" s="3">
        <f t="shared" si="1013"/>
        <v>0</v>
      </c>
      <c r="N12759" s="3" t="str">
        <f t="shared" si="1014"/>
        <v>N</v>
      </c>
      <c r="O12759" t="s">
        <v>28008</v>
      </c>
      <c r="Q12759" t="str">
        <f t="shared" si="1015"/>
        <v>COPY 2744pb001.dat sel\2744pb001.dat</v>
      </c>
      <c r="R12759" t="str">
        <f>IF(ISNA(VLOOKUP(B12759,Rendered!$B$1:$C$1000,1,FALSE)),"N","Y")</f>
        <v>N</v>
      </c>
    </row>
    <row r="12760" spans="1:18" hidden="1" x14ac:dyDescent="0.35">
      <c r="A12760" t="s">
        <v>12017</v>
      </c>
      <c r="B12760" t="s">
        <v>12431</v>
      </c>
      <c r="C12760" t="s">
        <v>12432</v>
      </c>
      <c r="D12760" t="s">
        <v>13</v>
      </c>
      <c r="E12760">
        <v>2014</v>
      </c>
      <c r="F12760">
        <v>2014</v>
      </c>
      <c r="G12760">
        <v>6</v>
      </c>
      <c r="H12760">
        <v>1</v>
      </c>
      <c r="I12760">
        <v>1.7</v>
      </c>
      <c r="J12760">
        <f t="shared" si="1011"/>
        <v>8.6999999999999993</v>
      </c>
      <c r="K12760" t="str">
        <f>IF(OR(J12760&gt;Ограничения!$B$1,Sheet!G6476&gt;Ограничения!$B$2,Sheet!H6476&gt;Ограничения!$B$2,Sheet!I6476&gt;Ограничения!$B$2,),"Not compatible","Compatible")</f>
        <v>Compatible</v>
      </c>
      <c r="L12760" t="str">
        <f t="shared" si="1012"/>
        <v>Модификация</v>
      </c>
      <c r="M12760" s="3">
        <f t="shared" si="1013"/>
        <v>0</v>
      </c>
      <c r="N12760" s="3" t="str">
        <f t="shared" si="1014"/>
        <v>N</v>
      </c>
      <c r="O12760" t="s">
        <v>28008</v>
      </c>
      <c r="Q12760" t="str">
        <f t="shared" si="1015"/>
        <v>COPY 2744pb022.dat sel\2744pb022.dat</v>
      </c>
      <c r="R12760" t="str">
        <f>IF(ISNA(VLOOKUP(B12760,Rendered!$B$1:$C$1000,1,FALSE)),"N","Y")</f>
        <v>N</v>
      </c>
    </row>
    <row r="12761" spans="1:18" hidden="1" x14ac:dyDescent="0.35">
      <c r="A12761" t="s">
        <v>12017</v>
      </c>
      <c r="B12761" t="s">
        <v>12433</v>
      </c>
      <c r="C12761" t="s">
        <v>12434</v>
      </c>
      <c r="D12761" t="s">
        <v>13</v>
      </c>
      <c r="E12761">
        <v>1996</v>
      </c>
      <c r="F12761">
        <v>1996</v>
      </c>
      <c r="G12761">
        <v>6</v>
      </c>
      <c r="H12761">
        <v>1</v>
      </c>
      <c r="I12761">
        <v>1.7</v>
      </c>
      <c r="J12761">
        <f t="shared" si="1011"/>
        <v>8.6999999999999993</v>
      </c>
      <c r="K12761" t="str">
        <f>IF(OR(J12761&gt;Ограничения!$B$1,Sheet!G6477&gt;Ограничения!$B$2,Sheet!H6477&gt;Ограничения!$B$2,Sheet!I6477&gt;Ограничения!$B$2,),"Not compatible","Compatible")</f>
        <v>Compatible</v>
      </c>
      <c r="L12761" t="str">
        <f t="shared" si="1012"/>
        <v>Модификация</v>
      </c>
      <c r="M12761" s="3">
        <f t="shared" si="1013"/>
        <v>0</v>
      </c>
      <c r="N12761" s="3" t="str">
        <f t="shared" si="1014"/>
        <v>N</v>
      </c>
      <c r="O12761" t="s">
        <v>28008</v>
      </c>
      <c r="Q12761" t="str">
        <f t="shared" si="1015"/>
        <v>COPY 2744pb017L.dat sel\2744pb017L.dat</v>
      </c>
      <c r="R12761" t="str">
        <f>IF(ISNA(VLOOKUP(B12761,Rendered!$B$1:$C$1000,1,FALSE)),"N","Y")</f>
        <v>N</v>
      </c>
    </row>
    <row r="12762" spans="1:18" hidden="1" x14ac:dyDescent="0.35">
      <c r="A12762" t="s">
        <v>12017</v>
      </c>
      <c r="B12762" t="s">
        <v>12435</v>
      </c>
      <c r="C12762" t="s">
        <v>12436</v>
      </c>
      <c r="D12762" t="s">
        <v>13</v>
      </c>
      <c r="E12762">
        <v>1996</v>
      </c>
      <c r="F12762">
        <v>1996</v>
      </c>
      <c r="G12762">
        <v>6</v>
      </c>
      <c r="H12762">
        <v>1</v>
      </c>
      <c r="I12762">
        <v>1.7</v>
      </c>
      <c r="J12762">
        <f t="shared" si="1011"/>
        <v>8.6999999999999993</v>
      </c>
      <c r="K12762" t="str">
        <f>IF(OR(J12762&gt;Ограничения!$B$1,Sheet!G6478&gt;Ограничения!$B$2,Sheet!H6478&gt;Ограничения!$B$2,Sheet!I6478&gt;Ограничения!$B$2,),"Not compatible","Compatible")</f>
        <v>Compatible</v>
      </c>
      <c r="L12762" t="str">
        <f t="shared" si="1012"/>
        <v>Модификация</v>
      </c>
      <c r="M12762" s="3">
        <f t="shared" si="1013"/>
        <v>0</v>
      </c>
      <c r="N12762" s="3" t="str">
        <f t="shared" si="1014"/>
        <v>N</v>
      </c>
      <c r="O12762" t="s">
        <v>28008</v>
      </c>
      <c r="Q12762" t="str">
        <f t="shared" si="1015"/>
        <v>COPY 2744pb017R.dat sel\2744pb017R.dat</v>
      </c>
      <c r="R12762" t="str">
        <f>IF(ISNA(VLOOKUP(B12762,Rendered!$B$1:$C$1000,1,FALSE)),"N","Y")</f>
        <v>N</v>
      </c>
    </row>
    <row r="12763" spans="1:18" hidden="1" x14ac:dyDescent="0.35">
      <c r="A12763" t="s">
        <v>12017</v>
      </c>
      <c r="B12763" t="s">
        <v>12437</v>
      </c>
      <c r="C12763" t="s">
        <v>12438</v>
      </c>
      <c r="D12763" t="s">
        <v>13</v>
      </c>
      <c r="E12763">
        <v>1994</v>
      </c>
      <c r="F12763">
        <v>1994</v>
      </c>
      <c r="J12763">
        <f t="shared" si="1011"/>
        <v>0</v>
      </c>
      <c r="K12763" t="str">
        <f>IF(OR(J12763&gt;Ограничения!$B$1,Sheet!G6479&gt;Ограничения!$B$2,Sheet!H6479&gt;Ограничения!$B$2,Sheet!I6479&gt;Ограничения!$B$2,),"Not compatible","Compatible")</f>
        <v>Compatible</v>
      </c>
      <c r="L12763">
        <f t="shared" si="1012"/>
        <v>6549</v>
      </c>
      <c r="M12763" s="3">
        <f t="shared" si="1013"/>
        <v>0.76</v>
      </c>
      <c r="N12763" s="3" t="str">
        <f t="shared" si="1014"/>
        <v>Y</v>
      </c>
      <c r="O12763" t="s">
        <v>28008</v>
      </c>
      <c r="Q12763" t="str">
        <f t="shared" si="1015"/>
        <v>COPY 6549.dat sel\6549.dat</v>
      </c>
      <c r="R12763" t="str">
        <f>IF(ISNA(VLOOKUP(B12763,Rendered!$B$1:$C$1000,1,FALSE)),"N","Y")</f>
        <v>N</v>
      </c>
    </row>
    <row r="12764" spans="1:18" hidden="1" x14ac:dyDescent="0.35">
      <c r="A12764" t="s">
        <v>12017</v>
      </c>
      <c r="B12764" t="s">
        <v>12439</v>
      </c>
      <c r="C12764" t="s">
        <v>12440</v>
      </c>
      <c r="D12764" t="s">
        <v>13</v>
      </c>
      <c r="E12764">
        <v>1994</v>
      </c>
      <c r="F12764">
        <v>1994</v>
      </c>
      <c r="G12764">
        <v>6</v>
      </c>
      <c r="H12764">
        <v>4</v>
      </c>
      <c r="J12764">
        <f t="shared" si="1011"/>
        <v>10</v>
      </c>
      <c r="K12764" t="str">
        <f>IF(OR(J12764&gt;Ограничения!$B$1,Sheet!G6480&gt;Ограничения!$B$2,Sheet!H6480&gt;Ограничения!$B$2,Sheet!I6480&gt;Ограничения!$B$2,),"Not compatible","Compatible")</f>
        <v>Compatible</v>
      </c>
      <c r="L12764">
        <f t="shared" si="1012"/>
        <v>6543</v>
      </c>
      <c r="M12764" s="3">
        <f t="shared" si="1013"/>
        <v>0.22727272727272727</v>
      </c>
      <c r="N12764" s="3" t="str">
        <f t="shared" si="1014"/>
        <v>Y</v>
      </c>
      <c r="O12764" t="s">
        <v>28008</v>
      </c>
      <c r="Q12764" t="str">
        <f t="shared" si="1015"/>
        <v>COPY 6543.dat sel\6543.dat</v>
      </c>
      <c r="R12764" t="str">
        <f>IF(ISNA(VLOOKUP(B12764,Rendered!$B$1:$C$1000,1,FALSE)),"N","Y")</f>
        <v>N</v>
      </c>
    </row>
    <row r="12765" spans="1:18" hidden="1" x14ac:dyDescent="0.35">
      <c r="A12765" t="s">
        <v>12017</v>
      </c>
      <c r="B12765" t="s">
        <v>12441</v>
      </c>
      <c r="C12765" t="s">
        <v>12442</v>
      </c>
      <c r="D12765" t="s">
        <v>13</v>
      </c>
      <c r="E12765">
        <v>1994</v>
      </c>
      <c r="F12765">
        <v>1994</v>
      </c>
      <c r="G12765">
        <v>6</v>
      </c>
      <c r="H12765">
        <v>4</v>
      </c>
      <c r="J12765">
        <f t="shared" si="1011"/>
        <v>10</v>
      </c>
      <c r="K12765" t="str">
        <f>IF(OR(J12765&gt;Ограничения!$B$1,Sheet!G6481&gt;Ограничения!$B$2,Sheet!H6481&gt;Ограничения!$B$2,Sheet!I6481&gt;Ограничения!$B$2,),"Not compatible","Compatible")</f>
        <v>Compatible</v>
      </c>
      <c r="L12765" t="str">
        <f t="shared" si="1012"/>
        <v>Модификация</v>
      </c>
      <c r="M12765" s="3">
        <f t="shared" si="1013"/>
        <v>0</v>
      </c>
      <c r="N12765" s="3" t="str">
        <f t="shared" si="1014"/>
        <v>Y</v>
      </c>
      <c r="O12765" t="s">
        <v>28008</v>
      </c>
      <c r="Q12765" t="str">
        <f t="shared" si="1015"/>
        <v>COPY 6543pb01.dat sel\6543pb01.dat</v>
      </c>
      <c r="R12765" t="str">
        <f>IF(ISNA(VLOOKUP(B12765,Rendered!$B$1:$C$1000,1,FALSE)),"N","Y")</f>
        <v>N</v>
      </c>
    </row>
    <row r="12766" spans="1:18" hidden="1" x14ac:dyDescent="0.35">
      <c r="A12766" t="s">
        <v>12017</v>
      </c>
      <c r="B12766" t="s">
        <v>12443</v>
      </c>
      <c r="C12766" t="s">
        <v>12444</v>
      </c>
      <c r="D12766" t="s">
        <v>59</v>
      </c>
      <c r="E12766">
        <v>1999</v>
      </c>
      <c r="F12766">
        <v>2000</v>
      </c>
      <c r="J12766">
        <f t="shared" si="1011"/>
        <v>0</v>
      </c>
      <c r="K12766" t="str">
        <f>IF(OR(J12766&gt;Ограничения!$B$1,Sheet!G6482&gt;Ограничения!$B$2,Sheet!H6482&gt;Ограничения!$B$2,Sheet!I6482&gt;Ограничения!$B$2,),"Not compatible","Compatible")</f>
        <v>Compatible</v>
      </c>
      <c r="L12766">
        <f t="shared" si="1012"/>
        <v>32168</v>
      </c>
      <c r="M12766" s="3">
        <f t="shared" si="1013"/>
        <v>0</v>
      </c>
      <c r="N12766" s="3" t="str">
        <f t="shared" si="1014"/>
        <v>N</v>
      </c>
      <c r="O12766" t="s">
        <v>28008</v>
      </c>
      <c r="Q12766" t="str">
        <f t="shared" si="1015"/>
        <v>COPY 32168.dat sel\32168.dat</v>
      </c>
      <c r="R12766" t="str">
        <f>IF(ISNA(VLOOKUP(B12766,Rendered!$B$1:$C$1000,1,FALSE)),"N","Y")</f>
        <v>N</v>
      </c>
    </row>
    <row r="12767" spans="1:18" hidden="1" x14ac:dyDescent="0.35">
      <c r="A12767" t="s">
        <v>12017</v>
      </c>
      <c r="B12767" t="s">
        <v>12445</v>
      </c>
      <c r="C12767" t="s">
        <v>12446</v>
      </c>
      <c r="D12767" t="s">
        <v>30</v>
      </c>
      <c r="E12767">
        <v>1999</v>
      </c>
      <c r="F12767">
        <v>2002</v>
      </c>
      <c r="J12767">
        <f t="shared" si="1011"/>
        <v>0</v>
      </c>
      <c r="K12767" t="str">
        <f>IF(OR(J12767&gt;Ограничения!$B$1,Sheet!G6483&gt;Ограничения!$B$2,Sheet!H6483&gt;Ограничения!$B$2,Sheet!I6483&gt;Ограничения!$B$2,),"Not compatible","Compatible")</f>
        <v>Compatible</v>
      </c>
      <c r="L12767" t="str">
        <f t="shared" si="1012"/>
        <v>Модификация</v>
      </c>
      <c r="M12767" s="3">
        <f t="shared" si="1013"/>
        <v>0.43137254901960786</v>
      </c>
      <c r="N12767" s="3" t="str">
        <f t="shared" si="1014"/>
        <v>Y</v>
      </c>
      <c r="O12767" t="s">
        <v>28008</v>
      </c>
      <c r="Q12767" t="str">
        <f t="shared" si="1015"/>
        <v>COPY x209.dat sel\x209.dat</v>
      </c>
      <c r="R12767" t="str">
        <f>IF(ISNA(VLOOKUP(B12767,Rendered!$B$1:$C$1000,1,FALSE)),"N","Y")</f>
        <v>N</v>
      </c>
    </row>
    <row r="12768" spans="1:18" hidden="1" x14ac:dyDescent="0.35">
      <c r="A12768" t="s">
        <v>12017</v>
      </c>
      <c r="B12768" t="s">
        <v>12449</v>
      </c>
      <c r="C12768" t="s">
        <v>12450</v>
      </c>
      <c r="D12768" t="s">
        <v>13</v>
      </c>
      <c r="E12768">
        <v>1999</v>
      </c>
      <c r="F12768">
        <v>1999</v>
      </c>
      <c r="J12768">
        <f t="shared" si="1011"/>
        <v>0</v>
      </c>
      <c r="K12768" t="str">
        <f>IF(OR(J12768&gt;Ограничения!$B$1,Sheet!G6485&gt;Ограничения!$B$2,Sheet!H6485&gt;Ограничения!$B$2,Sheet!I6485&gt;Ограничения!$B$2,),"Not compatible","Compatible")</f>
        <v>Compatible</v>
      </c>
      <c r="L12768" t="str">
        <f t="shared" si="1012"/>
        <v>Модификация</v>
      </c>
      <c r="M12768" s="3">
        <f t="shared" si="1013"/>
        <v>0</v>
      </c>
      <c r="N12768" s="3" t="str">
        <f t="shared" si="1014"/>
        <v>Y</v>
      </c>
      <c r="O12768" t="s">
        <v>28008</v>
      </c>
      <c r="Q12768" t="str">
        <f t="shared" si="1015"/>
        <v>COPY x209pb07.dat sel\x209pb07.dat</v>
      </c>
      <c r="R12768" t="str">
        <f>IF(ISNA(VLOOKUP(B12768,Rendered!$B$1:$C$1000,1,FALSE)),"N","Y")</f>
        <v>N</v>
      </c>
    </row>
    <row r="12769" spans="1:18" hidden="1" x14ac:dyDescent="0.35">
      <c r="A12769" t="s">
        <v>12017</v>
      </c>
      <c r="B12769" t="s">
        <v>12451</v>
      </c>
      <c r="C12769" t="s">
        <v>12452</v>
      </c>
      <c r="D12769" t="s">
        <v>13</v>
      </c>
      <c r="E12769">
        <v>2000</v>
      </c>
      <c r="F12769">
        <v>2000</v>
      </c>
      <c r="J12769">
        <f t="shared" si="1011"/>
        <v>0</v>
      </c>
      <c r="K12769" t="str">
        <f>IF(OR(J12769&gt;Ограничения!$B$1,Sheet!G6486&gt;Ограничения!$B$2,Sheet!H6486&gt;Ограничения!$B$2,Sheet!I6486&gt;Ограничения!$B$2,),"Not compatible","Compatible")</f>
        <v>Compatible</v>
      </c>
      <c r="L12769" t="str">
        <f t="shared" si="1012"/>
        <v>Модификация</v>
      </c>
      <c r="M12769" s="3">
        <f t="shared" si="1013"/>
        <v>0</v>
      </c>
      <c r="N12769" s="3" t="str">
        <f t="shared" si="1014"/>
        <v>N</v>
      </c>
      <c r="O12769" t="s">
        <v>28008</v>
      </c>
      <c r="Q12769" t="str">
        <f t="shared" si="1015"/>
        <v>COPY x209pb01.dat sel\x209pb01.dat</v>
      </c>
      <c r="R12769" t="str">
        <f>IF(ISNA(VLOOKUP(B12769,Rendered!$B$1:$C$1000,1,FALSE)),"N","Y")</f>
        <v>N</v>
      </c>
    </row>
    <row r="12770" spans="1:18" hidden="1" x14ac:dyDescent="0.35">
      <c r="A12770" t="s">
        <v>12017</v>
      </c>
      <c r="B12770" t="s">
        <v>12447</v>
      </c>
      <c r="C12770" t="s">
        <v>12448</v>
      </c>
      <c r="D12770" t="s">
        <v>13</v>
      </c>
      <c r="E12770">
        <v>2000</v>
      </c>
      <c r="F12770">
        <v>2000</v>
      </c>
      <c r="J12770">
        <f t="shared" si="1011"/>
        <v>0</v>
      </c>
      <c r="K12770" t="str">
        <f>IF(OR(J12770&gt;Ограничения!$B$1,Sheet!G6484&gt;Ограничения!$B$2,Sheet!H6484&gt;Ограничения!$B$2,Sheet!I6484&gt;Ограничения!$B$2,),"Not compatible","Compatible")</f>
        <v>Compatible</v>
      </c>
      <c r="L12770" t="str">
        <f t="shared" si="1012"/>
        <v>Модификация</v>
      </c>
      <c r="M12770" s="3">
        <f t="shared" si="1013"/>
        <v>0</v>
      </c>
      <c r="N12770" s="3" t="str">
        <f t="shared" si="1014"/>
        <v>N</v>
      </c>
      <c r="O12770" t="s">
        <v>28008</v>
      </c>
      <c r="Q12770" t="str">
        <f t="shared" si="1015"/>
        <v>COPY x209pw1.dat sel\x209pw1.dat</v>
      </c>
      <c r="R12770" t="str">
        <f>IF(ISNA(VLOOKUP(B12770,Rendered!$B$1:$C$1000,1,FALSE)),"N","Y")</f>
        <v>N</v>
      </c>
    </row>
    <row r="12771" spans="1:18" hidden="1" x14ac:dyDescent="0.35">
      <c r="A12771" t="s">
        <v>12017</v>
      </c>
      <c r="B12771" t="s">
        <v>12453</v>
      </c>
      <c r="C12771" t="s">
        <v>12454</v>
      </c>
      <c r="D12771" t="s">
        <v>13</v>
      </c>
      <c r="E12771">
        <v>2000</v>
      </c>
      <c r="F12771">
        <v>2000</v>
      </c>
      <c r="J12771">
        <f t="shared" si="1011"/>
        <v>0</v>
      </c>
      <c r="K12771" t="str">
        <f>IF(OR(J12771&gt;Ограничения!$B$1,Sheet!G6487&gt;Ограничения!$B$2,Sheet!H6487&gt;Ограничения!$B$2,Sheet!I6487&gt;Ограничения!$B$2,),"Not compatible","Compatible")</f>
        <v>Compatible</v>
      </c>
      <c r="L12771" t="str">
        <f t="shared" si="1012"/>
        <v>Модификация</v>
      </c>
      <c r="M12771" s="3">
        <f t="shared" si="1013"/>
        <v>0</v>
      </c>
      <c r="N12771" s="3" t="str">
        <f t="shared" si="1014"/>
        <v>N</v>
      </c>
      <c r="O12771" t="s">
        <v>28008</v>
      </c>
      <c r="Q12771" t="str">
        <f t="shared" si="1015"/>
        <v>COPY x209pb02.dat sel\x209pb02.dat</v>
      </c>
      <c r="R12771" t="str">
        <f>IF(ISNA(VLOOKUP(B12771,Rendered!$B$1:$C$1000,1,FALSE)),"N","Y")</f>
        <v>N</v>
      </c>
    </row>
    <row r="12772" spans="1:18" hidden="1" x14ac:dyDescent="0.35">
      <c r="A12772" t="s">
        <v>12017</v>
      </c>
      <c r="B12772" t="s">
        <v>12455</v>
      </c>
      <c r="C12772" t="s">
        <v>12456</v>
      </c>
      <c r="D12772" t="s">
        <v>13</v>
      </c>
      <c r="E12772">
        <v>2001</v>
      </c>
      <c r="F12772">
        <v>2002</v>
      </c>
      <c r="J12772">
        <f t="shared" si="1011"/>
        <v>0</v>
      </c>
      <c r="K12772" t="str">
        <f>IF(OR(J12772&gt;Ограничения!$B$1,Sheet!G6488&gt;Ограничения!$B$2,Sheet!H6488&gt;Ограничения!$B$2,Sheet!I6488&gt;Ограничения!$B$2,),"Not compatible","Compatible")</f>
        <v>Compatible</v>
      </c>
      <c r="L12772" t="str">
        <f t="shared" si="1012"/>
        <v>Модификация</v>
      </c>
      <c r="M12772" s="3">
        <f t="shared" si="1013"/>
        <v>0</v>
      </c>
      <c r="N12772" s="3" t="str">
        <f t="shared" si="1014"/>
        <v>N</v>
      </c>
      <c r="O12772" t="s">
        <v>28008</v>
      </c>
      <c r="Q12772" t="str">
        <f t="shared" si="1015"/>
        <v>COPY x209pb10.dat sel\x209pb10.dat</v>
      </c>
      <c r="R12772" t="str">
        <f>IF(ISNA(VLOOKUP(B12772,Rendered!$B$1:$C$1000,1,FALSE)),"N","Y")</f>
        <v>N</v>
      </c>
    </row>
    <row r="12773" spans="1:18" hidden="1" x14ac:dyDescent="0.35">
      <c r="A12773" t="s">
        <v>12017</v>
      </c>
      <c r="B12773" t="s">
        <v>12457</v>
      </c>
      <c r="C12773" t="s">
        <v>12458</v>
      </c>
      <c r="D12773" t="s">
        <v>13</v>
      </c>
      <c r="E12773">
        <v>1999</v>
      </c>
      <c r="F12773">
        <v>1999</v>
      </c>
      <c r="J12773">
        <f t="shared" si="1011"/>
        <v>0</v>
      </c>
      <c r="K12773" t="str">
        <f>IF(OR(J12773&gt;Ограничения!$B$1,Sheet!G6489&gt;Ограничения!$B$2,Sheet!H6489&gt;Ограничения!$B$2,Sheet!I6489&gt;Ограничения!$B$2,),"Not compatible","Compatible")</f>
        <v>Compatible</v>
      </c>
      <c r="L12773" t="str">
        <f t="shared" si="1012"/>
        <v>Модификация</v>
      </c>
      <c r="M12773" s="3">
        <f t="shared" si="1013"/>
        <v>0</v>
      </c>
      <c r="N12773" s="3" t="str">
        <f t="shared" si="1014"/>
        <v>N</v>
      </c>
      <c r="O12773" t="s">
        <v>28008</v>
      </c>
      <c r="Q12773" t="str">
        <f t="shared" si="1015"/>
        <v>COPY x209pb08.dat sel\x209pb08.dat</v>
      </c>
      <c r="R12773" t="str">
        <f>IF(ISNA(VLOOKUP(B12773,Rendered!$B$1:$C$1000,1,FALSE)),"N","Y")</f>
        <v>N</v>
      </c>
    </row>
    <row r="12774" spans="1:18" hidden="1" x14ac:dyDescent="0.35">
      <c r="A12774" t="s">
        <v>12017</v>
      </c>
      <c r="B12774" t="s">
        <v>12459</v>
      </c>
      <c r="C12774" t="s">
        <v>12460</v>
      </c>
      <c r="D12774" t="s">
        <v>13</v>
      </c>
      <c r="E12774">
        <v>2000</v>
      </c>
      <c r="F12774">
        <v>2000</v>
      </c>
      <c r="J12774">
        <f t="shared" si="1011"/>
        <v>0</v>
      </c>
      <c r="K12774" t="str">
        <f>IF(OR(J12774&gt;Ограничения!$B$1,Sheet!G6490&gt;Ограничения!$B$2,Sheet!H6490&gt;Ограничения!$B$2,Sheet!I6490&gt;Ограничения!$B$2,),"Not compatible","Compatible")</f>
        <v>Compatible</v>
      </c>
      <c r="L12774" t="str">
        <f t="shared" si="1012"/>
        <v>Модификация</v>
      </c>
      <c r="M12774" s="3">
        <f t="shared" si="1013"/>
        <v>0</v>
      </c>
      <c r="N12774" s="3" t="str">
        <f t="shared" si="1014"/>
        <v>N</v>
      </c>
      <c r="O12774" t="s">
        <v>28008</v>
      </c>
      <c r="Q12774" t="str">
        <f t="shared" si="1015"/>
        <v>COPY x209px1.dat sel\x209px1.dat</v>
      </c>
      <c r="R12774" t="str">
        <f>IF(ISNA(VLOOKUP(B12774,Rendered!$B$1:$C$1000,1,FALSE)),"N","Y")</f>
        <v>N</v>
      </c>
    </row>
    <row r="12775" spans="1:18" hidden="1" x14ac:dyDescent="0.35">
      <c r="A12775" t="s">
        <v>12017</v>
      </c>
      <c r="B12775" t="s">
        <v>12461</v>
      </c>
      <c r="C12775" t="s">
        <v>12462</v>
      </c>
      <c r="D12775" t="s">
        <v>13</v>
      </c>
      <c r="E12775">
        <v>2000</v>
      </c>
      <c r="F12775">
        <v>2000</v>
      </c>
      <c r="J12775">
        <f t="shared" si="1011"/>
        <v>0</v>
      </c>
      <c r="K12775" t="str">
        <f>IF(OR(J12775&gt;Ограничения!$B$1,Sheet!G6491&gt;Ограничения!$B$2,Sheet!H6491&gt;Ограничения!$B$2,Sheet!I6491&gt;Ограничения!$B$2,),"Not compatible","Compatible")</f>
        <v>Compatible</v>
      </c>
      <c r="L12775" t="str">
        <f t="shared" si="1012"/>
        <v>Модификация</v>
      </c>
      <c r="M12775" s="3">
        <f t="shared" si="1013"/>
        <v>0</v>
      </c>
      <c r="N12775" s="3" t="str">
        <f t="shared" si="1014"/>
        <v>N</v>
      </c>
      <c r="O12775" t="s">
        <v>28008</v>
      </c>
      <c r="Q12775" t="str">
        <f t="shared" si="1015"/>
        <v>COPY x209pb03.dat sel\x209pb03.dat</v>
      </c>
      <c r="R12775" t="str">
        <f>IF(ISNA(VLOOKUP(B12775,Rendered!$B$1:$C$1000,1,FALSE)),"N","Y")</f>
        <v>N</v>
      </c>
    </row>
    <row r="12776" spans="1:18" hidden="1" x14ac:dyDescent="0.35">
      <c r="A12776" t="s">
        <v>12017</v>
      </c>
      <c r="B12776" t="s">
        <v>12463</v>
      </c>
      <c r="C12776" t="s">
        <v>12464</v>
      </c>
      <c r="D12776" t="s">
        <v>13</v>
      </c>
      <c r="E12776">
        <v>2000</v>
      </c>
      <c r="F12776">
        <v>2000</v>
      </c>
      <c r="J12776">
        <f t="shared" si="1011"/>
        <v>0</v>
      </c>
      <c r="K12776" t="str">
        <f>IF(OR(J12776&gt;Ограничения!$B$1,Sheet!G6492&gt;Ограничения!$B$2,Sheet!H6492&gt;Ограничения!$B$2,Sheet!I6492&gt;Ограничения!$B$2,),"Not compatible","Compatible")</f>
        <v>Compatible</v>
      </c>
      <c r="L12776" t="str">
        <f t="shared" si="1012"/>
        <v>Модификация</v>
      </c>
      <c r="M12776" s="3">
        <f t="shared" si="1013"/>
        <v>0</v>
      </c>
      <c r="N12776" s="3" t="str">
        <f t="shared" si="1014"/>
        <v>N</v>
      </c>
      <c r="O12776" t="s">
        <v>28008</v>
      </c>
      <c r="Q12776" t="str">
        <f t="shared" si="1015"/>
        <v>COPY x209pb06.dat sel\x209pb06.dat</v>
      </c>
      <c r="R12776" t="str">
        <f>IF(ISNA(VLOOKUP(B12776,Rendered!$B$1:$C$1000,1,FALSE)),"N","Y")</f>
        <v>N</v>
      </c>
    </row>
    <row r="12777" spans="1:18" hidden="1" x14ac:dyDescent="0.35">
      <c r="A12777" t="s">
        <v>12017</v>
      </c>
      <c r="B12777" t="s">
        <v>12465</v>
      </c>
      <c r="C12777" t="s">
        <v>12466</v>
      </c>
      <c r="D12777" t="s">
        <v>13</v>
      </c>
      <c r="E12777">
        <v>1999</v>
      </c>
      <c r="F12777">
        <v>1999</v>
      </c>
      <c r="J12777">
        <f t="shared" si="1011"/>
        <v>0</v>
      </c>
      <c r="K12777" t="str">
        <f>IF(OR(J12777&gt;Ограничения!$B$1,Sheet!G6493&gt;Ограничения!$B$2,Sheet!H6493&gt;Ограничения!$B$2,Sheet!I6493&gt;Ограничения!$B$2,),"Not compatible","Compatible")</f>
        <v>Compatible</v>
      </c>
      <c r="L12777" t="str">
        <f t="shared" si="1012"/>
        <v>Модификация</v>
      </c>
      <c r="M12777" s="3">
        <f t="shared" si="1013"/>
        <v>0</v>
      </c>
      <c r="N12777" s="3" t="str">
        <f t="shared" si="1014"/>
        <v>N</v>
      </c>
      <c r="O12777" t="s">
        <v>28008</v>
      </c>
      <c r="Q12777" t="str">
        <f t="shared" si="1015"/>
        <v>COPY x209px2.dat sel\x209px2.dat</v>
      </c>
      <c r="R12777" t="str">
        <f>IF(ISNA(VLOOKUP(B12777,Rendered!$B$1:$C$1000,1,FALSE)),"N","Y")</f>
        <v>N</v>
      </c>
    </row>
    <row r="12778" spans="1:18" hidden="1" x14ac:dyDescent="0.35">
      <c r="A12778" t="s">
        <v>12017</v>
      </c>
      <c r="B12778" t="s">
        <v>12467</v>
      </c>
      <c r="C12778" t="s">
        <v>12468</v>
      </c>
      <c r="D12778" t="s">
        <v>13</v>
      </c>
      <c r="E12778">
        <v>2001</v>
      </c>
      <c r="F12778">
        <v>2002</v>
      </c>
      <c r="J12778">
        <f t="shared" si="1011"/>
        <v>0</v>
      </c>
      <c r="K12778" t="str">
        <f>IF(OR(J12778&gt;Ограничения!$B$1,Sheet!G6494&gt;Ограничения!$B$2,Sheet!H6494&gt;Ограничения!$B$2,Sheet!I6494&gt;Ограничения!$B$2,),"Not compatible","Compatible")</f>
        <v>Compatible</v>
      </c>
      <c r="L12778" t="str">
        <f t="shared" si="1012"/>
        <v>Модификация</v>
      </c>
      <c r="M12778" s="3">
        <f t="shared" si="1013"/>
        <v>0</v>
      </c>
      <c r="N12778" s="3" t="str">
        <f t="shared" si="1014"/>
        <v>N</v>
      </c>
      <c r="O12778" t="s">
        <v>28008</v>
      </c>
      <c r="Q12778" t="str">
        <f t="shared" si="1015"/>
        <v>COPY x209pb11.dat sel\x209pb11.dat</v>
      </c>
      <c r="R12778" t="str">
        <f>IF(ISNA(VLOOKUP(B12778,Rendered!$B$1:$C$1000,1,FALSE)),"N","Y")</f>
        <v>N</v>
      </c>
    </row>
    <row r="12779" spans="1:18" hidden="1" x14ac:dyDescent="0.35">
      <c r="A12779" t="s">
        <v>12017</v>
      </c>
      <c r="B12779" t="s">
        <v>12469</v>
      </c>
      <c r="C12779" t="s">
        <v>12470</v>
      </c>
      <c r="D12779" t="s">
        <v>13</v>
      </c>
      <c r="E12779">
        <v>2000</v>
      </c>
      <c r="F12779">
        <v>2000</v>
      </c>
      <c r="J12779">
        <f t="shared" si="1011"/>
        <v>0</v>
      </c>
      <c r="K12779" t="str">
        <f>IF(OR(J12779&gt;Ограничения!$B$1,Sheet!G6495&gt;Ограничения!$B$2,Sheet!H6495&gt;Ограничения!$B$2,Sheet!I6495&gt;Ограничения!$B$2,),"Not compatible","Compatible")</f>
        <v>Compatible</v>
      </c>
      <c r="L12779" t="str">
        <f t="shared" si="1012"/>
        <v>Модификация</v>
      </c>
      <c r="M12779" s="3">
        <f t="shared" si="1013"/>
        <v>0</v>
      </c>
      <c r="N12779" s="3" t="str">
        <f t="shared" si="1014"/>
        <v>N</v>
      </c>
      <c r="O12779" t="s">
        <v>28008</v>
      </c>
      <c r="Q12779" t="str">
        <f t="shared" si="1015"/>
        <v>COPY x209pb05.dat sel\x209pb05.dat</v>
      </c>
      <c r="R12779" t="str">
        <f>IF(ISNA(VLOOKUP(B12779,Rendered!$B$1:$C$1000,1,FALSE)),"N","Y")</f>
        <v>N</v>
      </c>
    </row>
    <row r="12780" spans="1:18" hidden="1" x14ac:dyDescent="0.35">
      <c r="A12780" t="s">
        <v>12017</v>
      </c>
      <c r="B12780" t="s">
        <v>12471</v>
      </c>
      <c r="C12780" t="s">
        <v>12472</v>
      </c>
      <c r="D12780" t="s">
        <v>13</v>
      </c>
      <c r="E12780">
        <v>1999</v>
      </c>
      <c r="F12780">
        <v>1999</v>
      </c>
      <c r="J12780">
        <f t="shared" si="1011"/>
        <v>0</v>
      </c>
      <c r="K12780" t="str">
        <f>IF(OR(J12780&gt;Ограничения!$B$1,Sheet!G6496&gt;Ограничения!$B$2,Sheet!H6496&gt;Ограничения!$B$2,Sheet!I6496&gt;Ограничения!$B$2,),"Not compatible","Compatible")</f>
        <v>Compatible</v>
      </c>
      <c r="L12780" t="str">
        <f t="shared" si="1012"/>
        <v>Модификация</v>
      </c>
      <c r="M12780" s="3">
        <f t="shared" si="1013"/>
        <v>0</v>
      </c>
      <c r="N12780" s="3" t="str">
        <f t="shared" si="1014"/>
        <v>N</v>
      </c>
      <c r="O12780" t="s">
        <v>28008</v>
      </c>
      <c r="Q12780" t="str">
        <f t="shared" si="1015"/>
        <v>COPY x209pb09.dat sel\x209pb09.dat</v>
      </c>
      <c r="R12780" t="str">
        <f>IF(ISNA(VLOOKUP(B12780,Rendered!$B$1:$C$1000,1,FALSE)),"N","Y")</f>
        <v>N</v>
      </c>
    </row>
    <row r="12781" spans="1:18" hidden="1" x14ac:dyDescent="0.35">
      <c r="A12781" t="s">
        <v>12017</v>
      </c>
      <c r="B12781" t="s">
        <v>12473</v>
      </c>
      <c r="C12781" t="s">
        <v>12474</v>
      </c>
      <c r="D12781" t="s">
        <v>13</v>
      </c>
      <c r="E12781">
        <v>2020</v>
      </c>
      <c r="F12781">
        <v>2020</v>
      </c>
      <c r="G12781">
        <v>6.5</v>
      </c>
      <c r="H12781">
        <v>13</v>
      </c>
      <c r="I12781">
        <v>26</v>
      </c>
      <c r="J12781">
        <f t="shared" si="1011"/>
        <v>45.5</v>
      </c>
      <c r="K12781" t="str">
        <f>IF(OR(J12781&gt;Ограничения!$B$1,Sheet!G6497&gt;Ограничения!$B$2,Sheet!H6497&gt;Ограничения!$B$2,Sheet!I6497&gt;Ограничения!$B$2,),"Not compatible","Compatible")</f>
        <v>Not compatible</v>
      </c>
      <c r="L12781" t="str">
        <f t="shared" si="1012"/>
        <v>Модификация</v>
      </c>
      <c r="M12781" s="3">
        <f t="shared" si="1013"/>
        <v>0</v>
      </c>
      <c r="N12781" s="3" t="str">
        <f t="shared" si="1014"/>
        <v>N</v>
      </c>
      <c r="O12781" t="s">
        <v>28008</v>
      </c>
      <c r="Q12781" t="str">
        <f t="shared" si="1015"/>
        <v>COPY 65421pb01.dat sel\65421pb01.dat</v>
      </c>
      <c r="R12781" t="str">
        <f>IF(ISNA(VLOOKUP(B12781,Rendered!$B$1:$C$1000,1,FALSE)),"N","Y")</f>
        <v>N</v>
      </c>
    </row>
    <row r="12782" spans="1:18" hidden="1" x14ac:dyDescent="0.35">
      <c r="A12782" t="s">
        <v>12017</v>
      </c>
      <c r="B12782" t="s">
        <v>12475</v>
      </c>
      <c r="C12782" t="s">
        <v>12476</v>
      </c>
      <c r="D12782" t="s">
        <v>13</v>
      </c>
      <c r="E12782">
        <v>2003</v>
      </c>
      <c r="F12782">
        <v>2003</v>
      </c>
      <c r="J12782">
        <f t="shared" si="1011"/>
        <v>0</v>
      </c>
      <c r="K12782" t="str">
        <f>IF(OR(J12782&gt;Ограничения!$B$1,Sheet!G6498&gt;Ограничения!$B$2,Sheet!H6498&gt;Ограничения!$B$2,Sheet!I6498&gt;Ограничения!$B$2,),"Not compatible","Compatible")</f>
        <v>Compatible</v>
      </c>
      <c r="L12782">
        <f t="shared" si="1012"/>
        <v>44775</v>
      </c>
      <c r="M12782" s="3">
        <f t="shared" si="1013"/>
        <v>0</v>
      </c>
      <c r="N12782" s="3" t="str">
        <f t="shared" si="1014"/>
        <v>N</v>
      </c>
      <c r="O12782" t="s">
        <v>28008</v>
      </c>
      <c r="Q12782" t="str">
        <f t="shared" si="1015"/>
        <v>COPY 44775.dat sel\44775.dat</v>
      </c>
      <c r="R12782" t="str">
        <f>IF(ISNA(VLOOKUP(B12782,Rendered!$B$1:$C$1000,1,FALSE)),"N","Y")</f>
        <v>N</v>
      </c>
    </row>
    <row r="12783" spans="1:18" hidden="1" x14ac:dyDescent="0.35">
      <c r="A12783" t="s">
        <v>12017</v>
      </c>
      <c r="B12783" t="s">
        <v>12477</v>
      </c>
      <c r="C12783" t="s">
        <v>12478</v>
      </c>
      <c r="D12783" t="s">
        <v>13</v>
      </c>
      <c r="E12783">
        <v>1998</v>
      </c>
      <c r="F12783">
        <v>1998</v>
      </c>
      <c r="J12783">
        <f t="shared" si="1011"/>
        <v>0</v>
      </c>
      <c r="K12783" t="str">
        <f>IF(OR(J12783&gt;Ограничения!$B$1,Sheet!G6499&gt;Ограничения!$B$2,Sheet!H6499&gt;Ограничения!$B$2,Sheet!I6499&gt;Ограничения!$B$2,),"Not compatible","Compatible")</f>
        <v>Compatible</v>
      </c>
      <c r="L12783">
        <f t="shared" si="1012"/>
        <v>32090</v>
      </c>
      <c r="M12783" s="3">
        <f t="shared" si="1013"/>
        <v>0</v>
      </c>
      <c r="N12783" s="3" t="str">
        <f t="shared" si="1014"/>
        <v>N</v>
      </c>
      <c r="O12783" t="s">
        <v>28008</v>
      </c>
      <c r="Q12783" t="str">
        <f t="shared" si="1015"/>
        <v>COPY 32090.dat sel\32090.dat</v>
      </c>
      <c r="R12783" t="str">
        <f>IF(ISNA(VLOOKUP(B12783,Rendered!$B$1:$C$1000,1,FALSE)),"N","Y")</f>
        <v>N</v>
      </c>
    </row>
    <row r="12784" spans="1:18" hidden="1" x14ac:dyDescent="0.35">
      <c r="A12784" t="s">
        <v>13715</v>
      </c>
      <c r="B12784" t="s">
        <v>21939</v>
      </c>
      <c r="C12784" t="s">
        <v>21940</v>
      </c>
      <c r="D12784" t="s">
        <v>58</v>
      </c>
      <c r="E12784">
        <v>1997</v>
      </c>
      <c r="F12784">
        <v>2007</v>
      </c>
      <c r="J12784">
        <f t="shared" si="1011"/>
        <v>0</v>
      </c>
      <c r="K12784" t="str">
        <f>IF(OR(J12784&gt;Ограничения!$B$1,Sheet!G11572&gt;Ограничения!$B$2,Sheet!H11572&gt;Ограничения!$B$2,Sheet!I11572&gt;Ограничения!$B$2,),"Not compatible","Compatible")</f>
        <v>Compatible</v>
      </c>
      <c r="L12784">
        <f t="shared" si="1012"/>
        <v>32007</v>
      </c>
      <c r="M12784" s="3">
        <f t="shared" si="1013"/>
        <v>0</v>
      </c>
      <c r="N12784" s="3" t="str">
        <f t="shared" si="1014"/>
        <v>N</v>
      </c>
      <c r="O12784" t="s">
        <v>28008</v>
      </c>
      <c r="Q12784" t="str">
        <f t="shared" si="1015"/>
        <v>COPY 32007.dat sel\32007.dat</v>
      </c>
      <c r="R12784" t="str">
        <f>IF(ISNA(VLOOKUP(B12784,Rendered!$B$1:$C$1000,1,FALSE)),"N","Y")</f>
        <v>N</v>
      </c>
    </row>
    <row r="12785" spans="1:18" hidden="1" x14ac:dyDescent="0.35">
      <c r="A12785" t="s">
        <v>13715</v>
      </c>
      <c r="B12785" t="s">
        <v>21941</v>
      </c>
      <c r="C12785" t="s">
        <v>21942</v>
      </c>
      <c r="D12785" t="s">
        <v>27</v>
      </c>
      <c r="E12785">
        <v>1998</v>
      </c>
      <c r="F12785">
        <v>2001</v>
      </c>
      <c r="J12785">
        <f t="shared" si="1011"/>
        <v>0</v>
      </c>
      <c r="K12785" t="str">
        <f>IF(OR(J12785&gt;Ограничения!$B$1,Sheet!G11573&gt;Ограничения!$B$2,Sheet!H11573&gt;Ограничения!$B$2,Sheet!I11573&gt;Ограничения!$B$2,),"Not compatible","Compatible")</f>
        <v>Compatible</v>
      </c>
      <c r="L12785">
        <f t="shared" si="1012"/>
        <v>32089</v>
      </c>
      <c r="M12785" s="3">
        <f t="shared" si="1013"/>
        <v>0</v>
      </c>
      <c r="N12785" s="3" t="str">
        <f t="shared" si="1014"/>
        <v>N</v>
      </c>
      <c r="O12785" t="s">
        <v>28008</v>
      </c>
      <c r="Q12785" t="str">
        <f t="shared" si="1015"/>
        <v>COPY 32089.dat sel\32089.dat</v>
      </c>
      <c r="R12785" t="str">
        <f>IF(ISNA(VLOOKUP(B12785,Rendered!$B$1:$C$1000,1,FALSE)),"N","Y")</f>
        <v>N</v>
      </c>
    </row>
    <row r="12786" spans="1:18" hidden="1" x14ac:dyDescent="0.35">
      <c r="A12786" t="s">
        <v>13715</v>
      </c>
      <c r="B12786" t="s">
        <v>21943</v>
      </c>
      <c r="C12786" t="s">
        <v>21944</v>
      </c>
      <c r="D12786" t="s">
        <v>27</v>
      </c>
      <c r="E12786">
        <v>2019</v>
      </c>
      <c r="F12786">
        <v>2022</v>
      </c>
      <c r="J12786">
        <f t="shared" si="1011"/>
        <v>0</v>
      </c>
      <c r="K12786" t="str">
        <f>IF(OR(J12786&gt;Ограничения!$B$1,Sheet!G11574&gt;Ограничения!$B$2,Sheet!H11574&gt;Ограничения!$B$2,Sheet!I11574&gt;Ограничения!$B$2,),"Not compatible","Compatible")</f>
        <v>Compatible</v>
      </c>
      <c r="L12786">
        <f t="shared" si="1012"/>
        <v>42529</v>
      </c>
      <c r="M12786" s="3">
        <f t="shared" si="1013"/>
        <v>0</v>
      </c>
      <c r="N12786" s="3" t="str">
        <f t="shared" si="1014"/>
        <v>N</v>
      </c>
      <c r="O12786" t="s">
        <v>28007</v>
      </c>
      <c r="P12786">
        <v>3</v>
      </c>
      <c r="Q12786" t="str">
        <f t="shared" si="1015"/>
        <v>COPY 42529.dat sel\42529.dat</v>
      </c>
      <c r="R12786" t="str">
        <f>IF(ISNA(VLOOKUP(B12786,Rendered!$B$1:$C$1000,1,FALSE)),"N","Y")</f>
        <v>N</v>
      </c>
    </row>
    <row r="12787" spans="1:18" hidden="1" x14ac:dyDescent="0.35">
      <c r="A12787" t="s">
        <v>13715</v>
      </c>
      <c r="B12787" t="s">
        <v>21945</v>
      </c>
      <c r="C12787" t="s">
        <v>21946</v>
      </c>
      <c r="D12787" t="s">
        <v>57</v>
      </c>
      <c r="E12787">
        <v>2007</v>
      </c>
      <c r="F12787">
        <v>2022</v>
      </c>
      <c r="G12787">
        <v>5</v>
      </c>
      <c r="H12787">
        <v>5</v>
      </c>
      <c r="I12787">
        <v>2</v>
      </c>
      <c r="J12787">
        <f t="shared" si="1011"/>
        <v>12</v>
      </c>
      <c r="K12787" t="str">
        <f>IF(OR(J12787&gt;Ограничения!$B$1,Sheet!G11575&gt;Ограничения!$B$2,Sheet!H11575&gt;Ограничения!$B$2,Sheet!I11575&gt;Ограничения!$B$2,),"Not compatible","Compatible")</f>
        <v>Compatible</v>
      </c>
      <c r="L12787">
        <f t="shared" si="1012"/>
        <v>57519</v>
      </c>
      <c r="M12787" s="3">
        <f t="shared" si="1013"/>
        <v>0</v>
      </c>
      <c r="N12787" s="3" t="str">
        <f t="shared" si="1014"/>
        <v>N</v>
      </c>
      <c r="O12787" t="s">
        <v>28007</v>
      </c>
      <c r="P12787">
        <v>3</v>
      </c>
      <c r="Q12787" t="str">
        <f t="shared" si="1015"/>
        <v>COPY 57519.dat sel\57519.dat</v>
      </c>
      <c r="R12787" t="str">
        <f>IF(ISNA(VLOOKUP(B12787,Rendered!$B$1:$C$1000,1,FALSE)),"N","Y")</f>
        <v>N</v>
      </c>
    </row>
    <row r="12788" spans="1:18" hidden="1" x14ac:dyDescent="0.35">
      <c r="A12788" t="s">
        <v>13715</v>
      </c>
      <c r="B12788" t="s">
        <v>21947</v>
      </c>
      <c r="C12788" t="s">
        <v>21948</v>
      </c>
      <c r="D12788" t="s">
        <v>35</v>
      </c>
      <c r="E12788">
        <v>2007</v>
      </c>
      <c r="F12788">
        <v>2021</v>
      </c>
      <c r="G12788">
        <v>4</v>
      </c>
      <c r="H12788">
        <v>4</v>
      </c>
      <c r="J12788">
        <f t="shared" si="1011"/>
        <v>8</v>
      </c>
      <c r="K12788" t="str">
        <f>IF(OR(J12788&gt;Ограничения!$B$1,Sheet!G11576&gt;Ограничения!$B$2,Sheet!H11576&gt;Ограничения!$B$2,Sheet!I11576&gt;Ограничения!$B$2,),"Not compatible","Compatible")</f>
        <v>Compatible</v>
      </c>
      <c r="L12788">
        <f t="shared" si="1012"/>
        <v>57520</v>
      </c>
      <c r="M12788" s="3">
        <f t="shared" si="1013"/>
        <v>0.54838709677419351</v>
      </c>
      <c r="N12788" s="3" t="str">
        <f t="shared" si="1014"/>
        <v>Y</v>
      </c>
      <c r="O12788" t="s">
        <v>28007</v>
      </c>
      <c r="P12788">
        <v>3</v>
      </c>
      <c r="Q12788" t="str">
        <f t="shared" si="1015"/>
        <v>COPY 57520.dat sel\57520.dat</v>
      </c>
      <c r="R12788" t="str">
        <f>IF(ISNA(VLOOKUP(B12788,Rendered!$B$1:$C$1000,1,FALSE)),"N","Y")</f>
        <v>N</v>
      </c>
    </row>
    <row r="12789" spans="1:18" hidden="1" x14ac:dyDescent="0.35">
      <c r="A12789" t="s">
        <v>13715</v>
      </c>
      <c r="B12789" t="s">
        <v>21949</v>
      </c>
      <c r="C12789" t="s">
        <v>21950</v>
      </c>
      <c r="D12789" t="s">
        <v>13</v>
      </c>
      <c r="E12789">
        <v>2009</v>
      </c>
      <c r="F12789">
        <v>2011</v>
      </c>
      <c r="G12789">
        <v>4</v>
      </c>
      <c r="H12789">
        <v>4</v>
      </c>
      <c r="I12789">
        <v>1</v>
      </c>
      <c r="J12789">
        <f t="shared" si="1011"/>
        <v>9</v>
      </c>
      <c r="K12789" t="str">
        <f>IF(OR(J12789&gt;Ограничения!$B$1,Sheet!G11577&gt;Ограничения!$B$2,Sheet!H11577&gt;Ограничения!$B$2,Sheet!I11577&gt;Ограничения!$B$2,),"Not compatible","Compatible")</f>
        <v>Compatible</v>
      </c>
      <c r="L12789" t="str">
        <f t="shared" si="1012"/>
        <v>Модификация</v>
      </c>
      <c r="M12789" s="3">
        <f t="shared" si="1013"/>
        <v>0</v>
      </c>
      <c r="N12789" s="3" t="str">
        <f t="shared" si="1014"/>
        <v>Y</v>
      </c>
      <c r="O12789" t="s">
        <v>28008</v>
      </c>
      <c r="Q12789" t="str">
        <f t="shared" si="1015"/>
        <v>COPY 57520pb01.dat sel\57520pb01.dat</v>
      </c>
      <c r="R12789" t="str">
        <f>IF(ISNA(VLOOKUP(B12789,Rendered!$B$1:$C$1000,1,FALSE)),"N","Y")</f>
        <v>N</v>
      </c>
    </row>
    <row r="12790" spans="1:18" hidden="1" x14ac:dyDescent="0.35">
      <c r="A12790" t="s">
        <v>12017</v>
      </c>
      <c r="B12790" t="s">
        <v>12479</v>
      </c>
      <c r="C12790" t="s">
        <v>12480</v>
      </c>
      <c r="D12790" t="s">
        <v>13</v>
      </c>
      <c r="E12790">
        <v>2022</v>
      </c>
      <c r="F12790">
        <v>2022</v>
      </c>
      <c r="J12790">
        <f t="shared" si="1011"/>
        <v>0</v>
      </c>
      <c r="K12790" t="str">
        <f>IF(OR(J12790&gt;Ограничения!$B$1,Sheet!G6500&gt;Ограничения!$B$2,Sheet!H6500&gt;Ограничения!$B$2,Sheet!I6500&gt;Ограничения!$B$2,),"Not compatible","Compatible")</f>
        <v>Compatible</v>
      </c>
      <c r="L12790">
        <f t="shared" si="1012"/>
        <v>1937</v>
      </c>
      <c r="M12790" s="3">
        <f t="shared" si="1013"/>
        <v>0</v>
      </c>
      <c r="N12790" s="3" t="str">
        <f t="shared" si="1014"/>
        <v>N</v>
      </c>
      <c r="O12790" t="s">
        <v>28007</v>
      </c>
      <c r="P12790">
        <v>3</v>
      </c>
      <c r="Q12790" t="str">
        <f t="shared" si="1015"/>
        <v>COPY 1937.dat sel\1937.dat</v>
      </c>
      <c r="R12790" t="str">
        <f>IF(ISNA(VLOOKUP(B12790,Rendered!$B$1:$C$1000,1,FALSE)),"N","Y")</f>
        <v>N</v>
      </c>
    </row>
    <row r="12791" spans="1:18" hidden="1" x14ac:dyDescent="0.35">
      <c r="A12791" t="s">
        <v>12017</v>
      </c>
      <c r="B12791" t="s">
        <v>12481</v>
      </c>
      <c r="C12791" t="s">
        <v>12482</v>
      </c>
      <c r="D12791" t="s">
        <v>13</v>
      </c>
      <c r="E12791">
        <v>2022</v>
      </c>
      <c r="F12791">
        <v>2022</v>
      </c>
      <c r="J12791">
        <f t="shared" si="1011"/>
        <v>0</v>
      </c>
      <c r="K12791" t="str">
        <f>IF(OR(J12791&gt;Ограничения!$B$1,Sheet!G6501&gt;Ограничения!$B$2,Sheet!H6501&gt;Ограничения!$B$2,Sheet!I6501&gt;Ограничения!$B$2,),"Not compatible","Compatible")</f>
        <v>Compatible</v>
      </c>
      <c r="L12791">
        <f t="shared" si="1012"/>
        <v>1936</v>
      </c>
      <c r="M12791" s="3">
        <f t="shared" si="1013"/>
        <v>0</v>
      </c>
      <c r="N12791" s="3" t="str">
        <f t="shared" si="1014"/>
        <v>N</v>
      </c>
      <c r="O12791" t="s">
        <v>28007</v>
      </c>
      <c r="P12791">
        <v>3</v>
      </c>
      <c r="Q12791" t="str">
        <f t="shared" si="1015"/>
        <v>COPY 1936.dat sel\1936.dat</v>
      </c>
      <c r="R12791" t="str">
        <f>IF(ISNA(VLOOKUP(B12791,Rendered!$B$1:$C$1000,1,FALSE)),"N","Y")</f>
        <v>N</v>
      </c>
    </row>
    <row r="12792" spans="1:18" hidden="1" x14ac:dyDescent="0.35">
      <c r="A12792" t="s">
        <v>12017</v>
      </c>
      <c r="B12792" t="s">
        <v>12489</v>
      </c>
      <c r="C12792" t="s">
        <v>12490</v>
      </c>
      <c r="D12792" t="s">
        <v>13</v>
      </c>
      <c r="E12792">
        <v>2012</v>
      </c>
      <c r="F12792">
        <v>2022</v>
      </c>
      <c r="G12792">
        <v>3.8</v>
      </c>
      <c r="H12792">
        <v>3.8</v>
      </c>
      <c r="I12792">
        <v>2.6</v>
      </c>
      <c r="J12792">
        <f t="shared" si="1011"/>
        <v>10.199999999999999</v>
      </c>
      <c r="K12792" t="str">
        <f>IF(OR(J12792&gt;Ограничения!$B$1,Sheet!G6505&gt;Ограничения!$B$2,Sheet!H6505&gt;Ограничения!$B$2,Sheet!I6505&gt;Ограничения!$B$2,),"Not compatible","Compatible")</f>
        <v>Compatible</v>
      </c>
      <c r="L12792" t="str">
        <f t="shared" si="1012"/>
        <v>Модификация</v>
      </c>
      <c r="M12792" s="3">
        <f t="shared" si="1013"/>
        <v>0</v>
      </c>
      <c r="N12792" s="3" t="str">
        <f t="shared" si="1014"/>
        <v>N</v>
      </c>
      <c r="O12792" t="s">
        <v>28008</v>
      </c>
      <c r="Q12792" t="str">
        <f t="shared" si="1015"/>
        <v>COPY 99009c01.dat sel\99009c01.dat</v>
      </c>
      <c r="R12792" t="str">
        <f>IF(ISNA(VLOOKUP(B12792,Rendered!$B$1:$C$1000,1,FALSE)),"N","Y")</f>
        <v>N</v>
      </c>
    </row>
    <row r="12793" spans="1:18" hidden="1" x14ac:dyDescent="0.35">
      <c r="A12793" t="s">
        <v>12017</v>
      </c>
      <c r="B12793" t="s">
        <v>12491</v>
      </c>
      <c r="C12793" t="s">
        <v>12492</v>
      </c>
      <c r="D12793" t="s">
        <v>13</v>
      </c>
      <c r="E12793">
        <v>2012</v>
      </c>
      <c r="F12793">
        <v>2022</v>
      </c>
      <c r="G12793">
        <v>3</v>
      </c>
      <c r="H12793">
        <v>3</v>
      </c>
      <c r="I12793">
        <v>2</v>
      </c>
      <c r="J12793">
        <f t="shared" si="1011"/>
        <v>8</v>
      </c>
      <c r="K12793" t="str">
        <f>IF(OR(J12793&gt;Ограничения!$B$1,Sheet!G6506&gt;Ограничения!$B$2,Sheet!H6506&gt;Ограничения!$B$2,Sheet!I6506&gt;Ограничения!$B$2,),"Not compatible","Compatible")</f>
        <v>Compatible</v>
      </c>
      <c r="L12793">
        <f t="shared" si="1012"/>
        <v>99009</v>
      </c>
      <c r="M12793" s="3">
        <f t="shared" si="1013"/>
        <v>0</v>
      </c>
      <c r="N12793" s="3" t="str">
        <f t="shared" si="1014"/>
        <v>N</v>
      </c>
      <c r="O12793" t="s">
        <v>28007</v>
      </c>
      <c r="P12793">
        <v>3</v>
      </c>
      <c r="Q12793" t="str">
        <f t="shared" si="1015"/>
        <v>COPY 99009.dat sel\99009.dat</v>
      </c>
      <c r="R12793" t="str">
        <f>IF(ISNA(VLOOKUP(B12793,Rendered!$B$1:$C$1000,1,FALSE)),"N","Y")</f>
        <v>N</v>
      </c>
    </row>
    <row r="12794" spans="1:18" hidden="1" x14ac:dyDescent="0.35">
      <c r="A12794" t="s">
        <v>12017</v>
      </c>
      <c r="B12794" t="s">
        <v>12493</v>
      </c>
      <c r="C12794" t="s">
        <v>12494</v>
      </c>
      <c r="D12794" t="s">
        <v>13</v>
      </c>
      <c r="E12794">
        <v>2012</v>
      </c>
      <c r="F12794">
        <v>2022</v>
      </c>
      <c r="G12794">
        <v>4</v>
      </c>
      <c r="H12794">
        <v>4</v>
      </c>
      <c r="I12794">
        <v>2</v>
      </c>
      <c r="J12794">
        <f t="shared" si="1011"/>
        <v>10</v>
      </c>
      <c r="K12794" t="str">
        <f>IF(OR(J12794&gt;Ограничения!$B$1,Sheet!G6507&gt;Ограничения!$B$2,Sheet!H6507&gt;Ограничения!$B$2,Sheet!I6507&gt;Ограничения!$B$2,),"Not compatible","Compatible")</f>
        <v>Compatible</v>
      </c>
      <c r="L12794">
        <f t="shared" si="1012"/>
        <v>99010</v>
      </c>
      <c r="M12794" s="3">
        <f t="shared" si="1013"/>
        <v>0</v>
      </c>
      <c r="N12794" s="3" t="str">
        <f t="shared" si="1014"/>
        <v>N</v>
      </c>
      <c r="O12794" t="s">
        <v>28007</v>
      </c>
      <c r="P12794">
        <v>3</v>
      </c>
      <c r="Q12794" t="str">
        <f t="shared" si="1015"/>
        <v>COPY 99010.dat sel\99010.dat</v>
      </c>
      <c r="R12794" t="str">
        <f>IF(ISNA(VLOOKUP(B12794,Rendered!$B$1:$C$1000,1,FALSE)),"N","Y")</f>
        <v>N</v>
      </c>
    </row>
    <row r="12795" spans="1:18" hidden="1" x14ac:dyDescent="0.35">
      <c r="A12795" t="s">
        <v>12017</v>
      </c>
      <c r="B12795" t="s">
        <v>12483</v>
      </c>
      <c r="C12795" t="s">
        <v>12484</v>
      </c>
      <c r="D12795" t="s">
        <v>13</v>
      </c>
      <c r="E12795">
        <v>1999</v>
      </c>
      <c r="F12795">
        <v>1999</v>
      </c>
      <c r="J12795">
        <f t="shared" si="1011"/>
        <v>0</v>
      </c>
      <c r="K12795" t="str">
        <f>IF(OR(J12795&gt;Ограничения!$B$1,Sheet!G6502&gt;Ограничения!$B$2,Sheet!H6502&gt;Ограничения!$B$2,Sheet!I6502&gt;Ограничения!$B$2,),"Not compatible","Compatible")</f>
        <v>Compatible</v>
      </c>
      <c r="L12795" t="str">
        <f t="shared" si="1012"/>
        <v>Модификация</v>
      </c>
      <c r="M12795" s="3">
        <f t="shared" si="1013"/>
        <v>0</v>
      </c>
      <c r="N12795" s="3" t="str">
        <f t="shared" si="1014"/>
        <v>N</v>
      </c>
      <c r="O12795" t="s">
        <v>28008</v>
      </c>
      <c r="Q12795" t="str">
        <f t="shared" si="1015"/>
        <v>COPY 32273c01.dat sel\32273c01.dat</v>
      </c>
      <c r="R12795" t="str">
        <f>IF(ISNA(VLOOKUP(B12795,Rendered!$B$1:$C$1000,1,FALSE)),"N","Y")</f>
        <v>N</v>
      </c>
    </row>
    <row r="12796" spans="1:18" hidden="1" x14ac:dyDescent="0.35">
      <c r="A12796" t="s">
        <v>12017</v>
      </c>
      <c r="B12796" t="s">
        <v>12485</v>
      </c>
      <c r="C12796" t="s">
        <v>12486</v>
      </c>
      <c r="D12796" t="s">
        <v>13</v>
      </c>
      <c r="E12796">
        <v>1999</v>
      </c>
      <c r="F12796">
        <v>1999</v>
      </c>
      <c r="J12796">
        <f t="shared" si="1011"/>
        <v>0</v>
      </c>
      <c r="K12796" t="str">
        <f>IF(OR(J12796&gt;Ограничения!$B$1,Sheet!G6503&gt;Ограничения!$B$2,Sheet!H6503&gt;Ограничения!$B$2,Sheet!I6503&gt;Ограничения!$B$2,),"Not compatible","Compatible")</f>
        <v>Compatible</v>
      </c>
      <c r="L12796">
        <f t="shared" si="1012"/>
        <v>32273</v>
      </c>
      <c r="M12796" s="3">
        <f t="shared" si="1013"/>
        <v>0</v>
      </c>
      <c r="N12796" s="3" t="str">
        <f t="shared" si="1014"/>
        <v>N</v>
      </c>
      <c r="O12796" t="s">
        <v>28008</v>
      </c>
      <c r="Q12796" t="str">
        <f t="shared" si="1015"/>
        <v>COPY 32273.dat sel\32273.dat</v>
      </c>
      <c r="R12796" t="str">
        <f>IF(ISNA(VLOOKUP(B12796,Rendered!$B$1:$C$1000,1,FALSE)),"N","Y")</f>
        <v>N</v>
      </c>
    </row>
    <row r="12797" spans="1:18" hidden="1" x14ac:dyDescent="0.35">
      <c r="A12797" t="s">
        <v>12017</v>
      </c>
      <c r="B12797" t="s">
        <v>12487</v>
      </c>
      <c r="C12797" t="s">
        <v>12488</v>
      </c>
      <c r="D12797" t="s">
        <v>13</v>
      </c>
      <c r="E12797">
        <v>1999</v>
      </c>
      <c r="F12797">
        <v>1999</v>
      </c>
      <c r="J12797">
        <f t="shared" si="1011"/>
        <v>0</v>
      </c>
      <c r="K12797" t="str">
        <f>IF(OR(J12797&gt;Ограничения!$B$1,Sheet!G6504&gt;Ограничения!$B$2,Sheet!H6504&gt;Ограничения!$B$2,Sheet!I6504&gt;Ограничения!$B$2,),"Not compatible","Compatible")</f>
        <v>Compatible</v>
      </c>
      <c r="L12797">
        <f t="shared" si="1012"/>
        <v>32274</v>
      </c>
      <c r="M12797" s="3">
        <f t="shared" si="1013"/>
        <v>0</v>
      </c>
      <c r="N12797" s="3" t="str">
        <f t="shared" si="1014"/>
        <v>N</v>
      </c>
      <c r="O12797" t="s">
        <v>28008</v>
      </c>
      <c r="Q12797" t="str">
        <f t="shared" si="1015"/>
        <v>COPY 32274.dat sel\32274.dat</v>
      </c>
      <c r="R12797" t="str">
        <f>IF(ISNA(VLOOKUP(B12797,Rendered!$B$1:$C$1000,1,FALSE)),"N","Y")</f>
        <v>N</v>
      </c>
    </row>
    <row r="12798" spans="1:18" hidden="1" x14ac:dyDescent="0.35">
      <c r="A12798" t="s">
        <v>12017</v>
      </c>
      <c r="B12798" t="s">
        <v>12495</v>
      </c>
      <c r="C12798" t="s">
        <v>12496</v>
      </c>
      <c r="D12798" t="s">
        <v>27</v>
      </c>
      <c r="E12798">
        <v>1990</v>
      </c>
      <c r="F12798">
        <v>2003</v>
      </c>
      <c r="J12798">
        <f t="shared" si="1011"/>
        <v>0</v>
      </c>
      <c r="K12798" t="str">
        <f>IF(OR(J12798&gt;Ограничения!$B$1,Sheet!G6508&gt;Ограничения!$B$2,Sheet!H6508&gt;Ограничения!$B$2,Sheet!I6508&gt;Ограничения!$B$2,),"Not compatible","Compatible")</f>
        <v>Compatible</v>
      </c>
      <c r="L12798" t="str">
        <f t="shared" si="1012"/>
        <v>Модификация</v>
      </c>
      <c r="M12798" s="3">
        <f t="shared" si="1013"/>
        <v>0</v>
      </c>
      <c r="N12798" s="3" t="str">
        <f t="shared" si="1014"/>
        <v>N</v>
      </c>
      <c r="O12798" t="s">
        <v>28008</v>
      </c>
      <c r="Q12798" t="str">
        <f t="shared" si="1015"/>
        <v>COPY 2856c01.dat sel\2856c01.dat</v>
      </c>
      <c r="R12798" t="str">
        <f>IF(ISNA(VLOOKUP(B12798,Rendered!$B$1:$C$1000,1,FALSE)),"N","Y")</f>
        <v>N</v>
      </c>
    </row>
    <row r="12799" spans="1:18" hidden="1" x14ac:dyDescent="0.35">
      <c r="A12799" t="s">
        <v>12017</v>
      </c>
      <c r="B12799" t="s">
        <v>12497</v>
      </c>
      <c r="C12799" t="s">
        <v>12498</v>
      </c>
      <c r="D12799" t="s">
        <v>13</v>
      </c>
      <c r="E12799">
        <v>2005</v>
      </c>
      <c r="F12799">
        <v>2009</v>
      </c>
      <c r="J12799">
        <f t="shared" si="1011"/>
        <v>0</v>
      </c>
      <c r="K12799" t="str">
        <f>IF(OR(J12799&gt;Ограничения!$B$1,Sheet!G6509&gt;Ограничения!$B$2,Sheet!H6509&gt;Ограничения!$B$2,Sheet!I6509&gt;Ограничения!$B$2,),"Not compatible","Compatible")</f>
        <v>Compatible</v>
      </c>
      <c r="L12799" t="str">
        <f t="shared" si="1012"/>
        <v>Модификация</v>
      </c>
      <c r="M12799" s="3">
        <f t="shared" si="1013"/>
        <v>0</v>
      </c>
      <c r="N12799" s="3" t="str">
        <f t="shared" si="1014"/>
        <v>N</v>
      </c>
      <c r="O12799" t="s">
        <v>28008</v>
      </c>
      <c r="Q12799" t="str">
        <f t="shared" si="1015"/>
        <v>COPY 2856c03.dat sel\2856c03.dat</v>
      </c>
      <c r="R12799" t="str">
        <f>IF(ISNA(VLOOKUP(B12799,Rendered!$B$1:$C$1000,1,FALSE)),"N","Y")</f>
        <v>N</v>
      </c>
    </row>
    <row r="12800" spans="1:18" hidden="1" x14ac:dyDescent="0.35">
      <c r="A12800" t="s">
        <v>12017</v>
      </c>
      <c r="B12800" t="s">
        <v>12499</v>
      </c>
      <c r="C12800" t="s">
        <v>12500</v>
      </c>
      <c r="D12800" t="s">
        <v>13</v>
      </c>
      <c r="E12800">
        <v>2001</v>
      </c>
      <c r="F12800">
        <v>2005</v>
      </c>
      <c r="G12800">
        <v>7</v>
      </c>
      <c r="H12800">
        <v>7</v>
      </c>
      <c r="I12800">
        <v>2.5</v>
      </c>
      <c r="J12800">
        <f t="shared" si="1011"/>
        <v>16.5</v>
      </c>
      <c r="K12800" t="str">
        <f>IF(OR(J12800&gt;Ограничения!$B$1,Sheet!G6510&gt;Ограничения!$B$2,Sheet!H6510&gt;Ограничения!$B$2,Sheet!I6510&gt;Ограничения!$B$2,),"Not compatible","Compatible")</f>
        <v>Compatible</v>
      </c>
      <c r="L12800" t="str">
        <f t="shared" si="1012"/>
        <v>Модификация</v>
      </c>
      <c r="M12800" s="3">
        <f t="shared" si="1013"/>
        <v>0</v>
      </c>
      <c r="N12800" s="3" t="str">
        <f t="shared" si="1014"/>
        <v>N</v>
      </c>
      <c r="O12800" t="s">
        <v>28008</v>
      </c>
      <c r="Q12800" t="str">
        <f t="shared" si="1015"/>
        <v>COPY 2856c02.dat sel\2856c02.dat</v>
      </c>
      <c r="R12800" t="str">
        <f>IF(ISNA(VLOOKUP(B12800,Rendered!$B$1:$C$1000,1,FALSE)),"N","Y")</f>
        <v>N</v>
      </c>
    </row>
    <row r="12801" spans="1:18" hidden="1" x14ac:dyDescent="0.35">
      <c r="A12801" t="s">
        <v>12017</v>
      </c>
      <c r="B12801" t="s">
        <v>12501</v>
      </c>
      <c r="C12801" t="s">
        <v>12502</v>
      </c>
      <c r="D12801" t="s">
        <v>27</v>
      </c>
      <c r="E12801">
        <v>1990</v>
      </c>
      <c r="F12801">
        <v>2012</v>
      </c>
      <c r="J12801">
        <f t="shared" si="1011"/>
        <v>0</v>
      </c>
      <c r="K12801" t="str">
        <f>IF(OR(J12801&gt;Ограничения!$B$1,Sheet!G6511&gt;Ограничения!$B$2,Sheet!H6511&gt;Ограничения!$B$2,Sheet!I6511&gt;Ограничения!$B$2,),"Not compatible","Compatible")</f>
        <v>Compatible</v>
      </c>
      <c r="L12801">
        <f t="shared" si="1012"/>
        <v>2856</v>
      </c>
      <c r="M12801" s="3">
        <f t="shared" si="1013"/>
        <v>0</v>
      </c>
      <c r="N12801" s="3" t="str">
        <f t="shared" si="1014"/>
        <v>N</v>
      </c>
      <c r="O12801" t="s">
        <v>28007</v>
      </c>
      <c r="P12801">
        <v>3</v>
      </c>
      <c r="Q12801" t="str">
        <f t="shared" si="1015"/>
        <v>COPY 2856.dat sel\2856.dat</v>
      </c>
      <c r="R12801" t="str">
        <f>IF(ISNA(VLOOKUP(B12801,Rendered!$B$1:$C$1000,1,FALSE)),"N","Y")</f>
        <v>N</v>
      </c>
    </row>
    <row r="12802" spans="1:18" hidden="1" x14ac:dyDescent="0.35">
      <c r="A12802" t="s">
        <v>12017</v>
      </c>
      <c r="B12802" t="s">
        <v>12503</v>
      </c>
      <c r="C12802" t="s">
        <v>12504</v>
      </c>
      <c r="D12802" t="s">
        <v>35</v>
      </c>
      <c r="E12802">
        <v>1990</v>
      </c>
      <c r="F12802">
        <v>2012</v>
      </c>
      <c r="J12802">
        <f t="shared" ref="J12802:J12865" si="1016">SUM(G12802:I12802)</f>
        <v>0</v>
      </c>
      <c r="K12802" t="str">
        <f>IF(OR(J12802&gt;Ограничения!$B$1,Sheet!G6512&gt;Ограничения!$B$2,Sheet!H6512&gt;Ограничения!$B$2,Sheet!I6512&gt;Ограничения!$B$2,),"Not compatible","Compatible")</f>
        <v>Compatible</v>
      </c>
      <c r="L12802">
        <f t="shared" ref="L12802:L12865" si="1017">IFERROR(B12802+1-1,"Модификация")</f>
        <v>2855</v>
      </c>
      <c r="M12802" s="3">
        <f t="shared" si="1013"/>
        <v>0</v>
      </c>
      <c r="N12802" s="3" t="str">
        <f t="shared" si="1014"/>
        <v>N</v>
      </c>
      <c r="O12802" t="s">
        <v>28007</v>
      </c>
      <c r="P12802">
        <v>3</v>
      </c>
      <c r="Q12802" t="str">
        <f t="shared" si="1015"/>
        <v>COPY 2855.dat sel\2855.dat</v>
      </c>
      <c r="R12802" t="str">
        <f>IF(ISNA(VLOOKUP(B12802,Rendered!$B$1:$C$1000,1,FALSE)),"N","Y")</f>
        <v>N</v>
      </c>
    </row>
    <row r="12803" spans="1:18" hidden="1" x14ac:dyDescent="0.35">
      <c r="A12803" t="s">
        <v>12017</v>
      </c>
      <c r="B12803" t="s">
        <v>12505</v>
      </c>
      <c r="C12803" t="s">
        <v>12506</v>
      </c>
      <c r="D12803" t="s">
        <v>27</v>
      </c>
      <c r="E12803">
        <v>2004</v>
      </c>
      <c r="F12803">
        <v>2016</v>
      </c>
      <c r="G12803">
        <v>7</v>
      </c>
      <c r="H12803">
        <v>7</v>
      </c>
      <c r="I12803">
        <v>3</v>
      </c>
      <c r="J12803">
        <f t="shared" si="1016"/>
        <v>17</v>
      </c>
      <c r="K12803" t="str">
        <f>IF(OR(J12803&gt;Ограничения!$B$1,Sheet!G6513&gt;Ограничения!$B$2,Sheet!H6513&gt;Ограничения!$B$2,Sheet!I6513&gt;Ограничения!$B$2,),"Not compatible","Compatible")</f>
        <v>Compatible</v>
      </c>
      <c r="L12803" t="str">
        <f t="shared" si="1017"/>
        <v>Модификация</v>
      </c>
      <c r="M12803" s="3">
        <f t="shared" ref="M12803:M12866" si="1018">IF(ISERR(FIND(C12803,C12804)),0,LEN(C12803)/LEN(C12804))</f>
        <v>0</v>
      </c>
      <c r="N12803" s="3" t="str">
        <f t="shared" ref="N12803:N12866" si="1019">IF(OR(M12803&gt;0,M12802&gt;0),"Y","N")</f>
        <v>N</v>
      </c>
      <c r="O12803" t="s">
        <v>28008</v>
      </c>
      <c r="Q12803" t="str">
        <f t="shared" si="1015"/>
        <v>COPY 48452cx1.dat sel\48452cx1.dat</v>
      </c>
      <c r="R12803" t="str">
        <f>IF(ISNA(VLOOKUP(B12803,Rendered!$B$1:$C$1000,1,FALSE)),"N","Y")</f>
        <v>N</v>
      </c>
    </row>
    <row r="12804" spans="1:18" hidden="1" x14ac:dyDescent="0.35">
      <c r="A12804" t="s">
        <v>12017</v>
      </c>
      <c r="B12804" t="s">
        <v>12507</v>
      </c>
      <c r="C12804" t="s">
        <v>12508</v>
      </c>
      <c r="D12804" t="s">
        <v>13</v>
      </c>
      <c r="E12804">
        <v>2008</v>
      </c>
      <c r="F12804">
        <v>2008</v>
      </c>
      <c r="G12804">
        <v>7</v>
      </c>
      <c r="H12804">
        <v>7</v>
      </c>
      <c r="I12804">
        <v>3</v>
      </c>
      <c r="J12804">
        <f t="shared" si="1016"/>
        <v>17</v>
      </c>
      <c r="K12804" t="str">
        <f>IF(OR(J12804&gt;Ограничения!$B$1,Sheet!G6514&gt;Ограничения!$B$2,Sheet!H6514&gt;Ограничения!$B$2,Sheet!I6514&gt;Ограничения!$B$2,),"Not compatible","Compatible")</f>
        <v>Compatible</v>
      </c>
      <c r="L12804" t="str">
        <f t="shared" si="1017"/>
        <v>Модификация</v>
      </c>
      <c r="M12804" s="3">
        <f t="shared" si="1018"/>
        <v>0</v>
      </c>
      <c r="N12804" s="3" t="str">
        <f t="shared" si="1019"/>
        <v>N</v>
      </c>
      <c r="O12804" t="s">
        <v>28008</v>
      </c>
      <c r="Q12804" t="str">
        <f t="shared" si="1015"/>
        <v>COPY 48452cx1pb02.dat sel\48452cx1pb02.dat</v>
      </c>
      <c r="R12804" t="str">
        <f>IF(ISNA(VLOOKUP(B12804,Rendered!$B$1:$C$1000,1,FALSE)),"N","Y")</f>
        <v>N</v>
      </c>
    </row>
    <row r="12805" spans="1:18" hidden="1" x14ac:dyDescent="0.35">
      <c r="A12805" t="s">
        <v>12017</v>
      </c>
      <c r="B12805" t="s">
        <v>12509</v>
      </c>
      <c r="C12805" t="s">
        <v>12510</v>
      </c>
      <c r="D12805" t="s">
        <v>13</v>
      </c>
      <c r="E12805">
        <v>2007</v>
      </c>
      <c r="F12805">
        <v>2007</v>
      </c>
      <c r="G12805">
        <v>7</v>
      </c>
      <c r="H12805">
        <v>7</v>
      </c>
      <c r="I12805">
        <v>3</v>
      </c>
      <c r="J12805">
        <f t="shared" si="1016"/>
        <v>17</v>
      </c>
      <c r="K12805" t="str">
        <f>IF(OR(J12805&gt;Ограничения!$B$1,Sheet!G6515&gt;Ограничения!$B$2,Sheet!H6515&gt;Ограничения!$B$2,Sheet!I6515&gt;Ограничения!$B$2,),"Not compatible","Compatible")</f>
        <v>Compatible</v>
      </c>
      <c r="L12805" t="str">
        <f t="shared" si="1017"/>
        <v>Модификация</v>
      </c>
      <c r="M12805" s="3">
        <f t="shared" si="1018"/>
        <v>0</v>
      </c>
      <c r="N12805" s="3" t="str">
        <f t="shared" si="1019"/>
        <v>N</v>
      </c>
      <c r="O12805" t="s">
        <v>28008</v>
      </c>
      <c r="Q12805" t="str">
        <f t="shared" si="1015"/>
        <v>COPY 48452cx1pb01.dat sel\48452cx1pb01.dat</v>
      </c>
      <c r="R12805" t="str">
        <f>IF(ISNA(VLOOKUP(B12805,Rendered!$B$1:$C$1000,1,FALSE)),"N","Y")</f>
        <v>N</v>
      </c>
    </row>
    <row r="12806" spans="1:18" hidden="1" x14ac:dyDescent="0.35">
      <c r="A12806" t="s">
        <v>12017</v>
      </c>
      <c r="B12806" t="s">
        <v>12511</v>
      </c>
      <c r="C12806" t="s">
        <v>12512</v>
      </c>
      <c r="D12806" t="s">
        <v>27</v>
      </c>
      <c r="E12806">
        <v>2004</v>
      </c>
      <c r="F12806">
        <v>2016</v>
      </c>
      <c r="G12806">
        <v>7</v>
      </c>
      <c r="H12806">
        <v>7</v>
      </c>
      <c r="I12806">
        <v>2</v>
      </c>
      <c r="J12806">
        <f t="shared" si="1016"/>
        <v>16</v>
      </c>
      <c r="K12806" t="str">
        <f>IF(OR(J12806&gt;Ограничения!$B$1,Sheet!G6516&gt;Ограничения!$B$2,Sheet!H6516&gt;Ограничения!$B$2,Sheet!I6516&gt;Ограничения!$B$2,),"Not compatible","Compatible")</f>
        <v>Compatible</v>
      </c>
      <c r="L12806">
        <f t="shared" si="1017"/>
        <v>48452</v>
      </c>
      <c r="M12806" s="3">
        <f t="shared" si="1018"/>
        <v>0</v>
      </c>
      <c r="N12806" s="3" t="str">
        <f t="shared" si="1019"/>
        <v>N</v>
      </c>
      <c r="O12806" t="s">
        <v>28007</v>
      </c>
      <c r="P12806">
        <v>3</v>
      </c>
      <c r="Q12806" t="str">
        <f t="shared" si="1015"/>
        <v>COPY 48452.dat sel\48452.dat</v>
      </c>
      <c r="R12806" t="str">
        <f>IF(ISNA(VLOOKUP(B12806,Rendered!$B$1:$C$1000,1,FALSE)),"N","Y")</f>
        <v>N</v>
      </c>
    </row>
    <row r="12807" spans="1:18" hidden="1" x14ac:dyDescent="0.35">
      <c r="A12807" t="s">
        <v>12017</v>
      </c>
      <c r="B12807" t="s">
        <v>12513</v>
      </c>
      <c r="C12807" t="s">
        <v>12514</v>
      </c>
      <c r="D12807" t="s">
        <v>13</v>
      </c>
      <c r="E12807">
        <v>2004</v>
      </c>
      <c r="F12807">
        <v>2016</v>
      </c>
      <c r="G12807">
        <v>7</v>
      </c>
      <c r="H12807">
        <v>7</v>
      </c>
      <c r="I12807">
        <v>2</v>
      </c>
      <c r="J12807">
        <f t="shared" si="1016"/>
        <v>16</v>
      </c>
      <c r="K12807" t="str">
        <f>IF(OR(J12807&gt;Ограничения!$B$1,Sheet!G6517&gt;Ограничения!$B$2,Sheet!H6517&gt;Ограничения!$B$2,Sheet!I6517&gt;Ограничения!$B$2,),"Not compatible","Compatible")</f>
        <v>Compatible</v>
      </c>
      <c r="L12807">
        <f t="shared" si="1017"/>
        <v>48168</v>
      </c>
      <c r="M12807" s="3">
        <f t="shared" si="1018"/>
        <v>0</v>
      </c>
      <c r="N12807" s="3" t="str">
        <f t="shared" si="1019"/>
        <v>N</v>
      </c>
      <c r="O12807" t="s">
        <v>28007</v>
      </c>
      <c r="P12807">
        <v>3</v>
      </c>
      <c r="Q12807" t="str">
        <f t="shared" si="1015"/>
        <v>COPY 48168.dat sel\48168.dat</v>
      </c>
      <c r="R12807" t="str">
        <f>IF(ISNA(VLOOKUP(B12807,Rendered!$B$1:$C$1000,1,FALSE)),"N","Y")</f>
        <v>N</v>
      </c>
    </row>
    <row r="12808" spans="1:18" hidden="1" x14ac:dyDescent="0.35">
      <c r="A12808" t="s">
        <v>12017</v>
      </c>
      <c r="B12808" t="s">
        <v>12515</v>
      </c>
      <c r="C12808" t="s">
        <v>12516</v>
      </c>
      <c r="D12808" t="s">
        <v>13</v>
      </c>
      <c r="E12808">
        <v>2015</v>
      </c>
      <c r="F12808">
        <v>2022</v>
      </c>
      <c r="J12808">
        <f t="shared" si="1016"/>
        <v>0</v>
      </c>
      <c r="K12808" t="str">
        <f>IF(OR(J12808&gt;Ограничения!$B$1,Sheet!G6518&gt;Ограничения!$B$2,Sheet!H6518&gt;Ограничения!$B$2,Sheet!I6518&gt;Ограничения!$B$2,),"Not compatible","Compatible")</f>
        <v>Compatible</v>
      </c>
      <c r="L12808" t="str">
        <f t="shared" si="1017"/>
        <v>Модификация</v>
      </c>
      <c r="M12808" s="3">
        <f t="shared" si="1018"/>
        <v>0</v>
      </c>
      <c r="N12808" s="3" t="str">
        <f t="shared" si="1019"/>
        <v>N</v>
      </c>
      <c r="O12808" t="s">
        <v>28008</v>
      </c>
      <c r="Q12808" t="str">
        <f t="shared" si="1015"/>
        <v>COPY 18939c01.dat sel\18939c01.dat</v>
      </c>
      <c r="R12808" t="str">
        <f>IF(ISNA(VLOOKUP(B12808,Rendered!$B$1:$C$1000,1,FALSE)),"N","Y")</f>
        <v>N</v>
      </c>
    </row>
    <row r="12809" spans="1:18" hidden="1" x14ac:dyDescent="0.35">
      <c r="A12809" t="s">
        <v>12017</v>
      </c>
      <c r="B12809" t="s">
        <v>12517</v>
      </c>
      <c r="C12809" t="s">
        <v>12518</v>
      </c>
      <c r="D12809" t="s">
        <v>13</v>
      </c>
      <c r="E12809">
        <v>2021</v>
      </c>
      <c r="F12809">
        <v>2021</v>
      </c>
      <c r="J12809">
        <f t="shared" si="1016"/>
        <v>0</v>
      </c>
      <c r="K12809" t="str">
        <f>IF(OR(J12809&gt;Ограничения!$B$1,Sheet!G6519&gt;Ограничения!$B$2,Sheet!H6519&gt;Ограничения!$B$2,Sheet!I6519&gt;Ограничения!$B$2,),"Not compatible","Compatible")</f>
        <v>Compatible</v>
      </c>
      <c r="L12809" t="str">
        <f t="shared" si="1017"/>
        <v>Модификация</v>
      </c>
      <c r="M12809" s="3">
        <f t="shared" si="1018"/>
        <v>0</v>
      </c>
      <c r="N12809" s="3" t="str">
        <f t="shared" si="1019"/>
        <v>N</v>
      </c>
      <c r="O12809" t="s">
        <v>28008</v>
      </c>
      <c r="Q12809" t="str">
        <f t="shared" si="1015"/>
        <v>COPY 18939c02.dat sel\18939c02.dat</v>
      </c>
      <c r="R12809" t="str">
        <f>IF(ISNA(VLOOKUP(B12809,Rendered!$B$1:$C$1000,1,FALSE)),"N","Y")</f>
        <v>N</v>
      </c>
    </row>
    <row r="12810" spans="1:18" hidden="1" x14ac:dyDescent="0.35">
      <c r="A12810" t="s">
        <v>12017</v>
      </c>
      <c r="B12810" t="s">
        <v>12519</v>
      </c>
      <c r="C12810" t="s">
        <v>12520</v>
      </c>
      <c r="D12810" t="s">
        <v>13</v>
      </c>
      <c r="E12810">
        <v>2015</v>
      </c>
      <c r="F12810">
        <v>2022</v>
      </c>
      <c r="J12810">
        <f t="shared" si="1016"/>
        <v>0</v>
      </c>
      <c r="K12810" t="str">
        <f>IF(OR(J12810&gt;Ограничения!$B$1,Sheet!G6520&gt;Ограничения!$B$2,Sheet!H6520&gt;Ограничения!$B$2,Sheet!I6520&gt;Ограничения!$B$2,),"Not compatible","Compatible")</f>
        <v>Compatible</v>
      </c>
      <c r="L12810">
        <f t="shared" si="1017"/>
        <v>18939</v>
      </c>
      <c r="M12810" s="3">
        <f t="shared" si="1018"/>
        <v>0</v>
      </c>
      <c r="N12810" s="3" t="str">
        <f t="shared" si="1019"/>
        <v>N</v>
      </c>
      <c r="O12810" t="s">
        <v>28007</v>
      </c>
      <c r="P12810">
        <v>3</v>
      </c>
      <c r="Q12810" t="str">
        <f t="shared" si="1015"/>
        <v>COPY 18939.dat sel\18939.dat</v>
      </c>
      <c r="R12810" t="str">
        <f>IF(ISNA(VLOOKUP(B12810,Rendered!$B$1:$C$1000,1,FALSE)),"N","Y")</f>
        <v>N</v>
      </c>
    </row>
    <row r="12811" spans="1:18" hidden="1" x14ac:dyDescent="0.35">
      <c r="A12811" t="s">
        <v>12017</v>
      </c>
      <c r="B12811" t="s">
        <v>12521</v>
      </c>
      <c r="C12811" t="s">
        <v>12522</v>
      </c>
      <c r="D12811" t="s">
        <v>27</v>
      </c>
      <c r="E12811">
        <v>2015</v>
      </c>
      <c r="F12811">
        <v>2022</v>
      </c>
      <c r="J12811">
        <f t="shared" si="1016"/>
        <v>0</v>
      </c>
      <c r="K12811" t="str">
        <f>IF(OR(J12811&gt;Ограничения!$B$1,Sheet!G6521&gt;Ограничения!$B$2,Sheet!H6521&gt;Ограничения!$B$2,Sheet!I6521&gt;Ограничения!$B$2,),"Not compatible","Compatible")</f>
        <v>Compatible</v>
      </c>
      <c r="L12811">
        <f t="shared" si="1017"/>
        <v>18938</v>
      </c>
      <c r="M12811" s="3">
        <f t="shared" si="1018"/>
        <v>0</v>
      </c>
      <c r="N12811" s="3" t="str">
        <f t="shared" si="1019"/>
        <v>N</v>
      </c>
      <c r="O12811" t="s">
        <v>28007</v>
      </c>
      <c r="P12811">
        <v>3</v>
      </c>
      <c r="Q12811" t="str">
        <f t="shared" si="1015"/>
        <v>COPY 18938.dat sel\18938.dat</v>
      </c>
      <c r="R12811" t="str">
        <f>IF(ISNA(VLOOKUP(B12811,Rendered!$B$1:$C$1000,1,FALSE)),"N","Y")</f>
        <v>N</v>
      </c>
    </row>
    <row r="12812" spans="1:18" hidden="1" x14ac:dyDescent="0.35">
      <c r="A12812" t="s">
        <v>13715</v>
      </c>
      <c r="B12812" t="s">
        <v>21951</v>
      </c>
      <c r="C12812" t="s">
        <v>21952</v>
      </c>
      <c r="D12812" t="s">
        <v>575</v>
      </c>
      <c r="E12812">
        <v>1980</v>
      </c>
      <c r="F12812">
        <v>2022</v>
      </c>
      <c r="G12812">
        <v>3</v>
      </c>
      <c r="H12812">
        <v>3</v>
      </c>
      <c r="J12812">
        <f t="shared" si="1016"/>
        <v>6</v>
      </c>
      <c r="K12812" t="str">
        <f>IF(OR(J12812&gt;Ограничения!$B$1,Sheet!G11578&gt;Ограничения!$B$2,Sheet!H11578&gt;Ограничения!$B$2,Sheet!I11578&gt;Ограничения!$B$2,),"Not compatible","Compatible")</f>
        <v>Compatible</v>
      </c>
      <c r="L12812">
        <f t="shared" si="1017"/>
        <v>4185</v>
      </c>
      <c r="M12812" s="3">
        <f t="shared" si="1018"/>
        <v>0.375</v>
      </c>
      <c r="N12812" s="3" t="str">
        <f t="shared" si="1019"/>
        <v>Y</v>
      </c>
      <c r="O12812" t="s">
        <v>28007</v>
      </c>
      <c r="P12812">
        <v>3</v>
      </c>
      <c r="Q12812" t="str">
        <f t="shared" si="1015"/>
        <v>COPY 4185.dat sel\4185.dat</v>
      </c>
      <c r="R12812" t="str">
        <f>IF(ISNA(VLOOKUP(B12812,Rendered!$B$1:$C$1000,1,FALSE)),"N","Y")</f>
        <v>N</v>
      </c>
    </row>
    <row r="12813" spans="1:18" hidden="1" x14ac:dyDescent="0.35">
      <c r="A12813" t="s">
        <v>15534</v>
      </c>
      <c r="B12813" t="s">
        <v>15573</v>
      </c>
      <c r="C12813" t="s">
        <v>15574</v>
      </c>
      <c r="D12813" t="s">
        <v>539</v>
      </c>
      <c r="E12813">
        <v>1983</v>
      </c>
      <c r="F12813">
        <v>2022</v>
      </c>
      <c r="J12813">
        <f t="shared" si="1016"/>
        <v>0</v>
      </c>
      <c r="K12813" t="str">
        <f>IF(OR(J12813&gt;Ограничения!$B$1,Sheet!G8026&gt;Ограничения!$B$2,Sheet!H8026&gt;Ограничения!$B$2,Sheet!I8026&gt;Ограничения!$B$2,),"Not compatible","Compatible")</f>
        <v>Compatible</v>
      </c>
      <c r="L12813" t="str">
        <f t="shared" si="1017"/>
        <v>Модификация</v>
      </c>
      <c r="M12813" s="3">
        <f t="shared" si="1018"/>
        <v>1</v>
      </c>
      <c r="N12813" s="3" t="str">
        <f t="shared" si="1019"/>
        <v>Y</v>
      </c>
      <c r="O12813" t="s">
        <v>28008</v>
      </c>
      <c r="Q12813" t="str">
        <f t="shared" si="1015"/>
        <v>COPY 4185c01.dat sel\4185c01.dat</v>
      </c>
      <c r="R12813" t="str">
        <f>IF(ISNA(VLOOKUP(B12813,Rendered!$B$1:$C$1000,1,FALSE)),"N","Y")</f>
        <v>N</v>
      </c>
    </row>
    <row r="12814" spans="1:18" hidden="1" x14ac:dyDescent="0.35">
      <c r="A12814" t="s">
        <v>15534</v>
      </c>
      <c r="B12814" t="s">
        <v>15573</v>
      </c>
      <c r="C12814" t="s">
        <v>15574</v>
      </c>
      <c r="D12814" t="s">
        <v>539</v>
      </c>
      <c r="E12814">
        <v>1983</v>
      </c>
      <c r="F12814">
        <v>2022</v>
      </c>
      <c r="J12814">
        <f t="shared" si="1016"/>
        <v>0</v>
      </c>
      <c r="K12814" t="str">
        <f>IF(OR(J12814&gt;Ограничения!$B$1,Sheet!G11916&gt;Ограничения!$B$2,Sheet!H11916&gt;Ограничения!$B$2,Sheet!I11916&gt;Ограничения!$B$2,),"Not compatible","Compatible")</f>
        <v>Compatible</v>
      </c>
      <c r="L12814" t="str">
        <f t="shared" si="1017"/>
        <v>Модификация</v>
      </c>
      <c r="M12814" s="3">
        <f t="shared" si="1018"/>
        <v>0</v>
      </c>
      <c r="N12814" s="3" t="str">
        <f t="shared" si="1019"/>
        <v>Y</v>
      </c>
      <c r="O12814" t="s">
        <v>28008</v>
      </c>
      <c r="Q12814" t="str">
        <f t="shared" si="1015"/>
        <v>COPY 4185c01.dat sel\4185c01.dat</v>
      </c>
      <c r="R12814" t="str">
        <f>IF(ISNA(VLOOKUP(B12814,Rendered!$B$1:$C$1000,1,FALSE)),"N","Y")</f>
        <v>N</v>
      </c>
    </row>
    <row r="12815" spans="1:18" hidden="1" x14ac:dyDescent="0.35">
      <c r="A12815" t="s">
        <v>12017</v>
      </c>
      <c r="B12815" t="s">
        <v>12523</v>
      </c>
      <c r="C12815" t="s">
        <v>12524</v>
      </c>
      <c r="D12815" t="s">
        <v>52</v>
      </c>
      <c r="E12815">
        <v>2000</v>
      </c>
      <c r="F12815">
        <v>2000</v>
      </c>
      <c r="J12815">
        <f t="shared" si="1016"/>
        <v>0</v>
      </c>
      <c r="K12815" t="str">
        <f>IF(OR(J12815&gt;Ограничения!$B$1,Sheet!G6522&gt;Ограничения!$B$2,Sheet!H6522&gt;Ограничения!$B$2,Sheet!I6522&gt;Ограничения!$B$2,),"Not compatible","Compatible")</f>
        <v>Compatible</v>
      </c>
      <c r="L12815">
        <f t="shared" si="1017"/>
        <v>32306</v>
      </c>
      <c r="M12815" s="3">
        <f t="shared" si="1018"/>
        <v>0</v>
      </c>
      <c r="N12815" s="3" t="str">
        <f t="shared" si="1019"/>
        <v>N</v>
      </c>
      <c r="O12815" t="s">
        <v>28008</v>
      </c>
      <c r="Q12815" t="str">
        <f t="shared" si="1015"/>
        <v>COPY 32306.dat sel\32306.dat</v>
      </c>
      <c r="R12815" t="str">
        <f>IF(ISNA(VLOOKUP(B12815,Rendered!$B$1:$C$1000,1,FALSE)),"N","Y")</f>
        <v>N</v>
      </c>
    </row>
    <row r="12816" spans="1:18" hidden="1" x14ac:dyDescent="0.35">
      <c r="A12816" t="s">
        <v>12017</v>
      </c>
      <c r="B12816" t="s">
        <v>12525</v>
      </c>
      <c r="C12816" t="s">
        <v>12526</v>
      </c>
      <c r="D12816" t="s">
        <v>38</v>
      </c>
      <c r="E12816">
        <v>2000</v>
      </c>
      <c r="F12816">
        <v>2022</v>
      </c>
      <c r="J12816">
        <f t="shared" si="1016"/>
        <v>0</v>
      </c>
      <c r="K12816" t="str">
        <f>IF(OR(J12816&gt;Ограничения!$B$1,Sheet!G6523&gt;Ограничения!$B$2,Sheet!H6523&gt;Ограничения!$B$2,Sheet!I6523&gt;Ограничения!$B$2,),"Not compatible","Compatible")</f>
        <v>Compatible</v>
      </c>
      <c r="L12816">
        <f t="shared" si="1017"/>
        <v>32294</v>
      </c>
      <c r="M12816" s="3">
        <f t="shared" si="1018"/>
        <v>0</v>
      </c>
      <c r="N12816" s="3" t="str">
        <f t="shared" si="1019"/>
        <v>N</v>
      </c>
      <c r="O12816" t="s">
        <v>28007</v>
      </c>
      <c r="P12816">
        <v>3</v>
      </c>
      <c r="Q12816" t="str">
        <f t="shared" si="1015"/>
        <v>COPY 32294.dat sel\32294.dat</v>
      </c>
      <c r="R12816" t="str">
        <f>IF(ISNA(VLOOKUP(B12816,Rendered!$B$1:$C$1000,1,FALSE)),"N","Y")</f>
        <v>N</v>
      </c>
    </row>
    <row r="12817" spans="1:18" hidden="1" x14ac:dyDescent="0.35">
      <c r="A12817" t="s">
        <v>12017</v>
      </c>
      <c r="B12817" t="s">
        <v>12527</v>
      </c>
      <c r="C12817" t="s">
        <v>12528</v>
      </c>
      <c r="D12817" t="s">
        <v>13</v>
      </c>
      <c r="E12817">
        <v>1997</v>
      </c>
      <c r="F12817">
        <v>2002</v>
      </c>
      <c r="J12817">
        <f t="shared" si="1016"/>
        <v>0</v>
      </c>
      <c r="K12817" t="str">
        <f>IF(OR(J12817&gt;Ограничения!$B$1,Sheet!G6524&gt;Ограничения!$B$2,Sheet!H6524&gt;Ограничения!$B$2,Sheet!I6524&gt;Ограничения!$B$2,),"Not compatible","Compatible")</f>
        <v>Compatible</v>
      </c>
      <c r="L12817" t="str">
        <f t="shared" si="1017"/>
        <v>Модификация</v>
      </c>
      <c r="M12817" s="3">
        <f t="shared" si="1018"/>
        <v>0</v>
      </c>
      <c r="N12817" s="3" t="str">
        <f t="shared" si="1019"/>
        <v>N</v>
      </c>
      <c r="O12817" t="s">
        <v>28008</v>
      </c>
      <c r="Q12817" t="str">
        <f t="shared" si="1015"/>
        <v>COPY bb0370.dat sel\bb0370.dat</v>
      </c>
      <c r="R12817" t="str">
        <f>IF(ISNA(VLOOKUP(B12817,Rendered!$B$1:$C$1000,1,FALSE)),"N","Y")</f>
        <v>N</v>
      </c>
    </row>
    <row r="12818" spans="1:18" hidden="1" x14ac:dyDescent="0.35">
      <c r="A12818" t="s">
        <v>3244</v>
      </c>
      <c r="B12818" t="s">
        <v>3245</v>
      </c>
      <c r="C12818" t="s">
        <v>3246</v>
      </c>
      <c r="D12818" t="s">
        <v>13</v>
      </c>
      <c r="E12818">
        <v>2002</v>
      </c>
      <c r="F12818">
        <v>2003</v>
      </c>
      <c r="J12818">
        <f t="shared" si="1016"/>
        <v>0</v>
      </c>
      <c r="K12818" t="str">
        <f>IF(OR(J12818&gt;Ограничения!$B$1,Sheet!G1590&gt;Ограничения!$B$2,Sheet!H1590&gt;Ограничения!$B$2,Sheet!I1590&gt;Ограничения!$B$2,),"Not compatible","Compatible")</f>
        <v>Compatible</v>
      </c>
      <c r="L12818">
        <f t="shared" si="1017"/>
        <v>41666</v>
      </c>
      <c r="M12818" s="3">
        <f t="shared" si="1018"/>
        <v>1</v>
      </c>
      <c r="N12818" s="3" t="str">
        <f t="shared" si="1019"/>
        <v>Y</v>
      </c>
      <c r="O12818" t="s">
        <v>28008</v>
      </c>
      <c r="Q12818" t="str">
        <f t="shared" si="1015"/>
        <v>COPY 41666.dat sel\41666.dat</v>
      </c>
      <c r="R12818" t="str">
        <f>IF(ISNA(VLOOKUP(B12818,Rendered!$B$1:$C$1000,1,FALSE)),"N","Y")</f>
        <v>N</v>
      </c>
    </row>
    <row r="12819" spans="1:18" hidden="1" x14ac:dyDescent="0.35">
      <c r="A12819" t="s">
        <v>3244</v>
      </c>
      <c r="B12819" t="s">
        <v>3245</v>
      </c>
      <c r="C12819" t="s">
        <v>3246</v>
      </c>
      <c r="D12819" t="s">
        <v>13</v>
      </c>
      <c r="E12819">
        <v>2002</v>
      </c>
      <c r="F12819">
        <v>2003</v>
      </c>
      <c r="J12819">
        <f t="shared" si="1016"/>
        <v>0</v>
      </c>
      <c r="K12819" t="str">
        <f>IF(OR(J12819&gt;Ограничения!$B$1,Sheet!G2204&gt;Ограничения!$B$2,Sheet!H2204&gt;Ограничения!$B$2,Sheet!I2204&gt;Ограничения!$B$2,),"Not compatible","Compatible")</f>
        <v>Compatible</v>
      </c>
      <c r="L12819">
        <f t="shared" si="1017"/>
        <v>41666</v>
      </c>
      <c r="M12819" s="3">
        <f t="shared" si="1018"/>
        <v>1</v>
      </c>
      <c r="N12819" s="3" t="str">
        <f t="shared" si="1019"/>
        <v>Y</v>
      </c>
      <c r="O12819" t="s">
        <v>28008</v>
      </c>
      <c r="Q12819" t="str">
        <f t="shared" si="1015"/>
        <v>COPY 41666.dat sel\41666.dat</v>
      </c>
      <c r="R12819" t="str">
        <f>IF(ISNA(VLOOKUP(B12819,Rendered!$B$1:$C$1000,1,FALSE)),"N","Y")</f>
        <v>N</v>
      </c>
    </row>
    <row r="12820" spans="1:18" hidden="1" x14ac:dyDescent="0.35">
      <c r="A12820" t="s">
        <v>3244</v>
      </c>
      <c r="B12820" t="s">
        <v>3245</v>
      </c>
      <c r="C12820" t="s">
        <v>3246</v>
      </c>
      <c r="D12820" t="s">
        <v>13</v>
      </c>
      <c r="E12820">
        <v>2002</v>
      </c>
      <c r="F12820">
        <v>2003</v>
      </c>
      <c r="J12820">
        <f t="shared" si="1016"/>
        <v>0</v>
      </c>
      <c r="K12820" t="str">
        <f>IF(OR(J12820&gt;Ограничения!$B$1,Sheet!G10635&gt;Ограничения!$B$2,Sheet!H10635&gt;Ограничения!$B$2,Sheet!I10635&gt;Ограничения!$B$2,),"Not compatible","Compatible")</f>
        <v>Compatible</v>
      </c>
      <c r="L12820">
        <f t="shared" si="1017"/>
        <v>41666</v>
      </c>
      <c r="M12820" s="3">
        <f t="shared" si="1018"/>
        <v>1</v>
      </c>
      <c r="N12820" s="3" t="str">
        <f t="shared" si="1019"/>
        <v>Y</v>
      </c>
      <c r="O12820" t="s">
        <v>28008</v>
      </c>
      <c r="Q12820" t="str">
        <f t="shared" si="1015"/>
        <v>COPY 41666.dat sel\41666.dat</v>
      </c>
      <c r="R12820" t="str">
        <f>IF(ISNA(VLOOKUP(B12820,Rendered!$B$1:$C$1000,1,FALSE)),"N","Y")</f>
        <v>N</v>
      </c>
    </row>
    <row r="12821" spans="1:18" hidden="1" x14ac:dyDescent="0.35">
      <c r="A12821" t="s">
        <v>3244</v>
      </c>
      <c r="B12821" t="s">
        <v>3245</v>
      </c>
      <c r="C12821" t="s">
        <v>3246</v>
      </c>
      <c r="D12821" t="s">
        <v>13</v>
      </c>
      <c r="E12821">
        <v>2002</v>
      </c>
      <c r="F12821">
        <v>2003</v>
      </c>
      <c r="J12821">
        <f t="shared" si="1016"/>
        <v>0</v>
      </c>
      <c r="K12821" t="str">
        <f>IF(OR(J12821&gt;Ограничения!$B$1,Sheet!G13967&gt;Ограничения!$B$2,Sheet!H13967&gt;Ограничения!$B$2,Sheet!I13967&gt;Ограничения!$B$2,),"Not compatible","Compatible")</f>
        <v>Compatible</v>
      </c>
      <c r="L12821">
        <f t="shared" si="1017"/>
        <v>41666</v>
      </c>
      <c r="M12821" s="3">
        <f t="shared" si="1018"/>
        <v>1</v>
      </c>
      <c r="N12821" s="3" t="str">
        <f t="shared" si="1019"/>
        <v>Y</v>
      </c>
      <c r="O12821" t="s">
        <v>28008</v>
      </c>
      <c r="Q12821" t="str">
        <f t="shared" ref="Q12821:Q12832" si="1020">_xlfn.CONCAT("COPY ",B12821,".dat sel\",B12821,".dat")</f>
        <v>COPY 41666.dat sel\41666.dat</v>
      </c>
      <c r="R12821" t="str">
        <f>IF(ISNA(VLOOKUP(B12821,Rendered!$B$1:$C$1000,1,FALSE)),"N","Y")</f>
        <v>N</v>
      </c>
    </row>
    <row r="12822" spans="1:18" hidden="1" x14ac:dyDescent="0.35">
      <c r="A12822" t="s">
        <v>3244</v>
      </c>
      <c r="B12822" t="s">
        <v>3245</v>
      </c>
      <c r="C12822" t="s">
        <v>3246</v>
      </c>
      <c r="D12822" t="s">
        <v>13</v>
      </c>
      <c r="E12822">
        <v>2002</v>
      </c>
      <c r="F12822">
        <v>2003</v>
      </c>
      <c r="J12822">
        <f t="shared" si="1016"/>
        <v>0</v>
      </c>
      <c r="K12822" t="str">
        <f>IF(OR(J12822&gt;Ограничения!$B$1,Sheet!G15134&gt;Ограничения!$B$2,Sheet!H15134&gt;Ограничения!$B$2,Sheet!I15134&gt;Ограничения!$B$2,),"Not compatible","Compatible")</f>
        <v>Compatible</v>
      </c>
      <c r="L12822">
        <f t="shared" si="1017"/>
        <v>41666</v>
      </c>
      <c r="M12822" s="3">
        <f t="shared" si="1018"/>
        <v>0</v>
      </c>
      <c r="N12822" s="3" t="str">
        <f t="shared" si="1019"/>
        <v>Y</v>
      </c>
      <c r="O12822" t="s">
        <v>28008</v>
      </c>
      <c r="Q12822" t="str">
        <f t="shared" si="1020"/>
        <v>COPY 41666.dat sel\41666.dat</v>
      </c>
      <c r="R12822" t="str">
        <f>IF(ISNA(VLOOKUP(B12822,Rendered!$B$1:$C$1000,1,FALSE)),"N","Y")</f>
        <v>N</v>
      </c>
    </row>
    <row r="12823" spans="1:18" hidden="1" x14ac:dyDescent="0.35">
      <c r="A12823" t="s">
        <v>3244</v>
      </c>
      <c r="B12823" t="s">
        <v>3247</v>
      </c>
      <c r="C12823" t="s">
        <v>3248</v>
      </c>
      <c r="D12823" t="s">
        <v>35</v>
      </c>
      <c r="E12823">
        <v>2000</v>
      </c>
      <c r="F12823">
        <v>2000</v>
      </c>
      <c r="G12823">
        <v>1</v>
      </c>
      <c r="H12823">
        <v>7</v>
      </c>
      <c r="I12823">
        <v>3</v>
      </c>
      <c r="J12823">
        <f t="shared" si="1016"/>
        <v>11</v>
      </c>
      <c r="K12823" t="str">
        <f>IF(OR(J12823&gt;Ограничения!$B$1,Sheet!G1591&gt;Ограничения!$B$2,Sheet!H1591&gt;Ограничения!$B$2,Sheet!I1591&gt;Ограничения!$B$2,),"Not compatible","Compatible")</f>
        <v>Compatible</v>
      </c>
      <c r="L12823">
        <f t="shared" si="1017"/>
        <v>32311</v>
      </c>
      <c r="M12823" s="3">
        <f t="shared" si="1018"/>
        <v>1</v>
      </c>
      <c r="N12823" s="3" t="str">
        <f t="shared" si="1019"/>
        <v>Y</v>
      </c>
      <c r="O12823" t="s">
        <v>28008</v>
      </c>
      <c r="Q12823" t="str">
        <f t="shared" si="1020"/>
        <v>COPY 32311.dat sel\32311.dat</v>
      </c>
      <c r="R12823" t="str">
        <f>IF(ISNA(VLOOKUP(B12823,Rendered!$B$1:$C$1000,1,FALSE)),"N","Y")</f>
        <v>N</v>
      </c>
    </row>
    <row r="12824" spans="1:18" hidden="1" x14ac:dyDescent="0.35">
      <c r="A12824" t="s">
        <v>3244</v>
      </c>
      <c r="B12824" t="s">
        <v>3247</v>
      </c>
      <c r="C12824" t="s">
        <v>3248</v>
      </c>
      <c r="D12824" t="s">
        <v>35</v>
      </c>
      <c r="E12824">
        <v>2000</v>
      </c>
      <c r="F12824">
        <v>2000</v>
      </c>
      <c r="G12824">
        <v>1</v>
      </c>
      <c r="H12824">
        <v>7</v>
      </c>
      <c r="I12824">
        <v>3</v>
      </c>
      <c r="J12824">
        <f t="shared" si="1016"/>
        <v>11</v>
      </c>
      <c r="K12824" t="str">
        <f>IF(OR(J12824&gt;Ограничения!$B$1,Sheet!G2205&gt;Ограничения!$B$2,Sheet!H2205&gt;Ограничения!$B$2,Sheet!I2205&gt;Ограничения!$B$2,),"Not compatible","Compatible")</f>
        <v>Compatible</v>
      </c>
      <c r="L12824">
        <f t="shared" si="1017"/>
        <v>32311</v>
      </c>
      <c r="M12824" s="3">
        <f t="shared" si="1018"/>
        <v>1</v>
      </c>
      <c r="N12824" s="3" t="str">
        <f t="shared" si="1019"/>
        <v>Y</v>
      </c>
      <c r="O12824" t="s">
        <v>28008</v>
      </c>
      <c r="Q12824" t="str">
        <f t="shared" si="1020"/>
        <v>COPY 32311.dat sel\32311.dat</v>
      </c>
      <c r="R12824" t="str">
        <f>IF(ISNA(VLOOKUP(B12824,Rendered!$B$1:$C$1000,1,FALSE)),"N","Y")</f>
        <v>N</v>
      </c>
    </row>
    <row r="12825" spans="1:18" hidden="1" x14ac:dyDescent="0.35">
      <c r="A12825" t="s">
        <v>3244</v>
      </c>
      <c r="B12825" t="s">
        <v>3247</v>
      </c>
      <c r="C12825" t="s">
        <v>3248</v>
      </c>
      <c r="D12825" t="s">
        <v>35</v>
      </c>
      <c r="E12825">
        <v>2000</v>
      </c>
      <c r="F12825">
        <v>2000</v>
      </c>
      <c r="G12825">
        <v>1</v>
      </c>
      <c r="H12825">
        <v>7</v>
      </c>
      <c r="I12825">
        <v>3</v>
      </c>
      <c r="J12825">
        <f t="shared" si="1016"/>
        <v>11</v>
      </c>
      <c r="K12825" t="str">
        <f>IF(OR(J12825&gt;Ограничения!$B$1,Sheet!G10636&gt;Ограничения!$B$2,Sheet!H10636&gt;Ограничения!$B$2,Sheet!I10636&gt;Ограничения!$B$2,),"Not compatible","Compatible")</f>
        <v>Compatible</v>
      </c>
      <c r="L12825">
        <f t="shared" si="1017"/>
        <v>32311</v>
      </c>
      <c r="M12825" s="3">
        <f t="shared" si="1018"/>
        <v>1</v>
      </c>
      <c r="N12825" s="3" t="str">
        <f t="shared" si="1019"/>
        <v>Y</v>
      </c>
      <c r="O12825" t="s">
        <v>28008</v>
      </c>
      <c r="Q12825" t="str">
        <f t="shared" si="1020"/>
        <v>COPY 32311.dat sel\32311.dat</v>
      </c>
      <c r="R12825" t="str">
        <f>IF(ISNA(VLOOKUP(B12825,Rendered!$B$1:$C$1000,1,FALSE)),"N","Y")</f>
        <v>N</v>
      </c>
    </row>
    <row r="12826" spans="1:18" hidden="1" x14ac:dyDescent="0.35">
      <c r="A12826" t="s">
        <v>3244</v>
      </c>
      <c r="B12826" t="s">
        <v>3247</v>
      </c>
      <c r="C12826" t="s">
        <v>3248</v>
      </c>
      <c r="D12826" t="s">
        <v>35</v>
      </c>
      <c r="E12826">
        <v>2000</v>
      </c>
      <c r="F12826">
        <v>2000</v>
      </c>
      <c r="G12826">
        <v>1</v>
      </c>
      <c r="H12826">
        <v>7</v>
      </c>
      <c r="I12826">
        <v>3</v>
      </c>
      <c r="J12826">
        <f t="shared" si="1016"/>
        <v>11</v>
      </c>
      <c r="K12826" t="str">
        <f>IF(OR(J12826&gt;Ограничения!$B$1,Sheet!G13968&gt;Ограничения!$B$2,Sheet!H13968&gt;Ограничения!$B$2,Sheet!I13968&gt;Ограничения!$B$2,),"Not compatible","Compatible")</f>
        <v>Compatible</v>
      </c>
      <c r="L12826">
        <f t="shared" si="1017"/>
        <v>32311</v>
      </c>
      <c r="M12826" s="3">
        <f t="shared" si="1018"/>
        <v>1</v>
      </c>
      <c r="N12826" s="3" t="str">
        <f t="shared" si="1019"/>
        <v>Y</v>
      </c>
      <c r="O12826" t="s">
        <v>28008</v>
      </c>
      <c r="Q12826" t="str">
        <f t="shared" si="1020"/>
        <v>COPY 32311.dat sel\32311.dat</v>
      </c>
      <c r="R12826" t="str">
        <f>IF(ISNA(VLOOKUP(B12826,Rendered!$B$1:$C$1000,1,FALSE)),"N","Y")</f>
        <v>N</v>
      </c>
    </row>
    <row r="12827" spans="1:18" hidden="1" x14ac:dyDescent="0.35">
      <c r="A12827" t="s">
        <v>3244</v>
      </c>
      <c r="B12827" t="s">
        <v>3247</v>
      </c>
      <c r="C12827" t="s">
        <v>3248</v>
      </c>
      <c r="D12827" t="s">
        <v>35</v>
      </c>
      <c r="E12827">
        <v>2000</v>
      </c>
      <c r="F12827">
        <v>2000</v>
      </c>
      <c r="G12827">
        <v>1</v>
      </c>
      <c r="H12827">
        <v>7</v>
      </c>
      <c r="I12827">
        <v>3</v>
      </c>
      <c r="J12827">
        <f t="shared" si="1016"/>
        <v>11</v>
      </c>
      <c r="K12827" t="str">
        <f>IF(OR(J12827&gt;Ограничения!$B$1,Sheet!G15135&gt;Ограничения!$B$2,Sheet!H15135&gt;Ограничения!$B$2,Sheet!I15135&gt;Ограничения!$B$2,),"Not compatible","Compatible")</f>
        <v>Compatible</v>
      </c>
      <c r="L12827">
        <f t="shared" si="1017"/>
        <v>32311</v>
      </c>
      <c r="M12827" s="3">
        <f t="shared" si="1018"/>
        <v>0</v>
      </c>
      <c r="N12827" s="3" t="str">
        <f t="shared" si="1019"/>
        <v>Y</v>
      </c>
      <c r="O12827" t="s">
        <v>28008</v>
      </c>
      <c r="Q12827" t="str">
        <f t="shared" si="1020"/>
        <v>COPY 32311.dat sel\32311.dat</v>
      </c>
      <c r="R12827" t="str">
        <f>IF(ISNA(VLOOKUP(B12827,Rendered!$B$1:$C$1000,1,FALSE)),"N","Y")</f>
        <v>N</v>
      </c>
    </row>
    <row r="12828" spans="1:18" hidden="1" x14ac:dyDescent="0.35">
      <c r="A12828" t="s">
        <v>3244</v>
      </c>
      <c r="B12828" t="s">
        <v>3249</v>
      </c>
      <c r="C12828" t="s">
        <v>3250</v>
      </c>
      <c r="D12828" t="s">
        <v>27</v>
      </c>
      <c r="E12828">
        <v>2002</v>
      </c>
      <c r="F12828">
        <v>2004</v>
      </c>
      <c r="J12828">
        <f t="shared" si="1016"/>
        <v>0</v>
      </c>
      <c r="K12828" t="str">
        <f>IF(OR(J12828&gt;Ограничения!$B$1,Sheet!G1592&gt;Ограничения!$B$2,Sheet!H1592&gt;Ограничения!$B$2,Sheet!I1592&gt;Ограничения!$B$2,),"Not compatible","Compatible")</f>
        <v>Compatible</v>
      </c>
      <c r="L12828">
        <f t="shared" si="1017"/>
        <v>41667</v>
      </c>
      <c r="M12828" s="3">
        <f t="shared" si="1018"/>
        <v>1</v>
      </c>
      <c r="N12828" s="3" t="str">
        <f t="shared" si="1019"/>
        <v>Y</v>
      </c>
      <c r="O12828" t="s">
        <v>28008</v>
      </c>
      <c r="Q12828" t="str">
        <f t="shared" si="1020"/>
        <v>COPY 41667.dat sel\41667.dat</v>
      </c>
      <c r="R12828" t="str">
        <f>IF(ISNA(VLOOKUP(B12828,Rendered!$B$1:$C$1000,1,FALSE)),"N","Y")</f>
        <v>N</v>
      </c>
    </row>
    <row r="12829" spans="1:18" hidden="1" x14ac:dyDescent="0.35">
      <c r="A12829" t="s">
        <v>3244</v>
      </c>
      <c r="B12829" t="s">
        <v>3249</v>
      </c>
      <c r="C12829" t="s">
        <v>3250</v>
      </c>
      <c r="D12829" t="s">
        <v>27</v>
      </c>
      <c r="E12829">
        <v>2002</v>
      </c>
      <c r="F12829">
        <v>2004</v>
      </c>
      <c r="J12829">
        <f t="shared" si="1016"/>
        <v>0</v>
      </c>
      <c r="K12829" t="str">
        <f>IF(OR(J12829&gt;Ограничения!$B$1,Sheet!G2206&gt;Ограничения!$B$2,Sheet!H2206&gt;Ограничения!$B$2,Sheet!I2206&gt;Ограничения!$B$2,),"Not compatible","Compatible")</f>
        <v>Compatible</v>
      </c>
      <c r="L12829">
        <f t="shared" si="1017"/>
        <v>41667</v>
      </c>
      <c r="M12829" s="3">
        <f t="shared" si="1018"/>
        <v>1</v>
      </c>
      <c r="N12829" s="3" t="str">
        <f t="shared" si="1019"/>
        <v>Y</v>
      </c>
      <c r="O12829" t="s">
        <v>28008</v>
      </c>
      <c r="Q12829" t="str">
        <f t="shared" si="1020"/>
        <v>COPY 41667.dat sel\41667.dat</v>
      </c>
      <c r="R12829" t="str">
        <f>IF(ISNA(VLOOKUP(B12829,Rendered!$B$1:$C$1000,1,FALSE)),"N","Y")</f>
        <v>N</v>
      </c>
    </row>
    <row r="12830" spans="1:18" hidden="1" x14ac:dyDescent="0.35">
      <c r="A12830" t="s">
        <v>3244</v>
      </c>
      <c r="B12830" t="s">
        <v>3249</v>
      </c>
      <c r="C12830" t="s">
        <v>3250</v>
      </c>
      <c r="D12830" t="s">
        <v>27</v>
      </c>
      <c r="E12830">
        <v>2002</v>
      </c>
      <c r="F12830">
        <v>2004</v>
      </c>
      <c r="J12830">
        <f t="shared" si="1016"/>
        <v>0</v>
      </c>
      <c r="K12830" t="str">
        <f>IF(OR(J12830&gt;Ограничения!$B$1,Sheet!G10637&gt;Ограничения!$B$2,Sheet!H10637&gt;Ограничения!$B$2,Sheet!I10637&gt;Ограничения!$B$2,),"Not compatible","Compatible")</f>
        <v>Compatible</v>
      </c>
      <c r="L12830">
        <f t="shared" si="1017"/>
        <v>41667</v>
      </c>
      <c r="M12830" s="3">
        <f t="shared" si="1018"/>
        <v>1</v>
      </c>
      <c r="N12830" s="3" t="str">
        <f t="shared" si="1019"/>
        <v>Y</v>
      </c>
      <c r="O12830" t="s">
        <v>28008</v>
      </c>
      <c r="Q12830" t="str">
        <f t="shared" si="1020"/>
        <v>COPY 41667.dat sel\41667.dat</v>
      </c>
      <c r="R12830" t="str">
        <f>IF(ISNA(VLOOKUP(B12830,Rendered!$B$1:$C$1000,1,FALSE)),"N","Y")</f>
        <v>N</v>
      </c>
    </row>
    <row r="12831" spans="1:18" hidden="1" x14ac:dyDescent="0.35">
      <c r="A12831" t="s">
        <v>3244</v>
      </c>
      <c r="B12831" t="s">
        <v>3249</v>
      </c>
      <c r="C12831" t="s">
        <v>3250</v>
      </c>
      <c r="D12831" t="s">
        <v>27</v>
      </c>
      <c r="E12831">
        <v>2002</v>
      </c>
      <c r="F12831">
        <v>2004</v>
      </c>
      <c r="J12831">
        <f t="shared" si="1016"/>
        <v>0</v>
      </c>
      <c r="K12831" t="str">
        <f>IF(OR(J12831&gt;Ограничения!$B$1,Sheet!G13969&gt;Ограничения!$B$2,Sheet!H13969&gt;Ограничения!$B$2,Sheet!I13969&gt;Ограничения!$B$2,),"Not compatible","Compatible")</f>
        <v>Compatible</v>
      </c>
      <c r="L12831">
        <f t="shared" si="1017"/>
        <v>41667</v>
      </c>
      <c r="M12831" s="3">
        <f t="shared" si="1018"/>
        <v>1</v>
      </c>
      <c r="N12831" s="3" t="str">
        <f t="shared" si="1019"/>
        <v>Y</v>
      </c>
      <c r="O12831" t="s">
        <v>28008</v>
      </c>
      <c r="Q12831" t="str">
        <f t="shared" si="1020"/>
        <v>COPY 41667.dat sel\41667.dat</v>
      </c>
      <c r="R12831" t="str">
        <f>IF(ISNA(VLOOKUP(B12831,Rendered!$B$1:$C$1000,1,FALSE)),"N","Y")</f>
        <v>N</v>
      </c>
    </row>
    <row r="12832" spans="1:18" hidden="1" x14ac:dyDescent="0.35">
      <c r="A12832" t="s">
        <v>3244</v>
      </c>
      <c r="B12832" t="s">
        <v>3249</v>
      </c>
      <c r="C12832" t="s">
        <v>3250</v>
      </c>
      <c r="D12832" t="s">
        <v>27</v>
      </c>
      <c r="E12832">
        <v>2002</v>
      </c>
      <c r="F12832">
        <v>2004</v>
      </c>
      <c r="J12832">
        <f t="shared" si="1016"/>
        <v>0</v>
      </c>
      <c r="K12832" t="str">
        <f>IF(OR(J12832&gt;Ограничения!$B$1,Sheet!G15136&gt;Ограничения!$B$2,Sheet!H15136&gt;Ограничения!$B$2,Sheet!I15136&gt;Ограничения!$B$2,),"Not compatible","Compatible")</f>
        <v>Compatible</v>
      </c>
      <c r="L12832">
        <f t="shared" si="1017"/>
        <v>41667</v>
      </c>
      <c r="M12832" s="3">
        <f t="shared" si="1018"/>
        <v>0</v>
      </c>
      <c r="N12832" s="3" t="str">
        <f t="shared" si="1019"/>
        <v>Y</v>
      </c>
      <c r="O12832" t="s">
        <v>28008</v>
      </c>
      <c r="Q12832" t="str">
        <f t="shared" si="1020"/>
        <v>COPY 41667.dat sel\41667.dat</v>
      </c>
      <c r="R12832" t="str">
        <f>IF(ISNA(VLOOKUP(B12832,Rendered!$B$1:$C$1000,1,FALSE)),"N","Y")</f>
        <v>N</v>
      </c>
    </row>
    <row r="12833" spans="1:18" hidden="1" x14ac:dyDescent="0.35">
      <c r="A12833" t="s">
        <v>3244</v>
      </c>
      <c r="B12833" t="s">
        <v>3251</v>
      </c>
      <c r="C12833" t="s">
        <v>3252</v>
      </c>
      <c r="D12833" t="s">
        <v>13</v>
      </c>
      <c r="E12833">
        <v>2016</v>
      </c>
      <c r="F12833">
        <v>2022</v>
      </c>
      <c r="J12833">
        <f t="shared" si="1016"/>
        <v>0</v>
      </c>
      <c r="K12833" t="str">
        <f>IF(OR(J12833&gt;Ограничения!$B$1,Sheet!G1593&gt;Ограничения!$B$2,Sheet!H1593&gt;Ограничения!$B$2,Sheet!I1593&gt;Ограничения!$B$2,),"Not compatible","Compatible")</f>
        <v>Compatible</v>
      </c>
      <c r="L12833">
        <f t="shared" si="1017"/>
        <v>24014</v>
      </c>
      <c r="M12833" s="3">
        <f t="shared" si="1018"/>
        <v>1</v>
      </c>
      <c r="N12833" s="3" t="str">
        <f t="shared" si="1019"/>
        <v>Y</v>
      </c>
      <c r="O12833" t="s">
        <v>28007</v>
      </c>
      <c r="P12833">
        <v>3</v>
      </c>
      <c r="Q12833" t="str">
        <f>_xlfn.CONCAT("COPY ",B12833,".dat sel\",B12833,".dat")</f>
        <v>COPY 24014.dat sel\24014.dat</v>
      </c>
      <c r="R12833" t="str">
        <f>IF(ISNA(VLOOKUP(B12833,Rendered!$B$1:$C$1000,1,FALSE)),"N","Y")</f>
        <v>Y</v>
      </c>
    </row>
    <row r="12834" spans="1:18" hidden="1" x14ac:dyDescent="0.35">
      <c r="A12834" t="s">
        <v>3244</v>
      </c>
      <c r="B12834" t="s">
        <v>3251</v>
      </c>
      <c r="C12834" t="s">
        <v>3252</v>
      </c>
      <c r="D12834" t="s">
        <v>13</v>
      </c>
      <c r="E12834">
        <v>2016</v>
      </c>
      <c r="F12834">
        <v>2022</v>
      </c>
      <c r="J12834">
        <f t="shared" si="1016"/>
        <v>0</v>
      </c>
      <c r="K12834" t="str">
        <f>IF(OR(J12834&gt;Ограничения!$B$1,Sheet!G2207&gt;Ограничения!$B$2,Sheet!H2207&gt;Ограничения!$B$2,Sheet!I2207&gt;Ограничения!$B$2,),"Not compatible","Compatible")</f>
        <v>Compatible</v>
      </c>
      <c r="L12834">
        <f t="shared" si="1017"/>
        <v>24014</v>
      </c>
      <c r="M12834" s="3">
        <f t="shared" si="1018"/>
        <v>1</v>
      </c>
      <c r="N12834" s="3" t="str">
        <f t="shared" si="1019"/>
        <v>Y</v>
      </c>
      <c r="O12834" t="s">
        <v>28007</v>
      </c>
      <c r="P12834">
        <v>3</v>
      </c>
      <c r="Q12834" t="str">
        <f>_xlfn.CONCAT("COPY ",B12834,".dat sel\",B12834,".dat")</f>
        <v>COPY 24014.dat sel\24014.dat</v>
      </c>
      <c r="R12834" t="str">
        <f>IF(ISNA(VLOOKUP(B12834,Rendered!$B$1:$C$1000,1,FALSE)),"N","Y")</f>
        <v>Y</v>
      </c>
    </row>
    <row r="12835" spans="1:18" hidden="1" x14ac:dyDescent="0.35">
      <c r="A12835" t="s">
        <v>3244</v>
      </c>
      <c r="B12835" t="s">
        <v>3251</v>
      </c>
      <c r="C12835" t="s">
        <v>3252</v>
      </c>
      <c r="D12835" t="s">
        <v>13</v>
      </c>
      <c r="E12835">
        <v>2016</v>
      </c>
      <c r="F12835">
        <v>2022</v>
      </c>
      <c r="J12835">
        <f t="shared" si="1016"/>
        <v>0</v>
      </c>
      <c r="K12835" t="str">
        <f>IF(OR(J12835&gt;Ограничения!$B$1,Sheet!G10638&gt;Ограничения!$B$2,Sheet!H10638&gt;Ограничения!$B$2,Sheet!I10638&gt;Ограничения!$B$2,),"Not compatible","Compatible")</f>
        <v>Compatible</v>
      </c>
      <c r="L12835">
        <f t="shared" si="1017"/>
        <v>24014</v>
      </c>
      <c r="M12835" s="3">
        <f t="shared" si="1018"/>
        <v>1</v>
      </c>
      <c r="N12835" s="3" t="str">
        <f t="shared" si="1019"/>
        <v>Y</v>
      </c>
      <c r="O12835" t="s">
        <v>28007</v>
      </c>
      <c r="P12835">
        <v>3</v>
      </c>
      <c r="Q12835" t="str">
        <f>_xlfn.CONCAT("COPY ",B12835,".dat sel\",B12835,".dat")</f>
        <v>COPY 24014.dat sel\24014.dat</v>
      </c>
      <c r="R12835" t="str">
        <f>IF(ISNA(VLOOKUP(B12835,Rendered!$B$1:$C$1000,1,FALSE)),"N","Y")</f>
        <v>Y</v>
      </c>
    </row>
    <row r="12836" spans="1:18" hidden="1" x14ac:dyDescent="0.35">
      <c r="A12836" t="s">
        <v>3244</v>
      </c>
      <c r="B12836" t="s">
        <v>3251</v>
      </c>
      <c r="C12836" t="s">
        <v>3252</v>
      </c>
      <c r="D12836" t="s">
        <v>13</v>
      </c>
      <c r="E12836">
        <v>2016</v>
      </c>
      <c r="F12836">
        <v>2022</v>
      </c>
      <c r="J12836">
        <f t="shared" si="1016"/>
        <v>0</v>
      </c>
      <c r="K12836" t="str">
        <f>IF(OR(J12836&gt;Ограничения!$B$1,Sheet!G13970&gt;Ограничения!$B$2,Sheet!H13970&gt;Ограничения!$B$2,Sheet!I13970&gt;Ограничения!$B$2,),"Not compatible","Compatible")</f>
        <v>Compatible</v>
      </c>
      <c r="L12836">
        <f t="shared" si="1017"/>
        <v>24014</v>
      </c>
      <c r="M12836" s="3">
        <f t="shared" si="1018"/>
        <v>1</v>
      </c>
      <c r="N12836" s="3" t="str">
        <f t="shared" si="1019"/>
        <v>Y</v>
      </c>
      <c r="O12836" t="s">
        <v>28007</v>
      </c>
      <c r="P12836">
        <v>3</v>
      </c>
      <c r="Q12836" t="str">
        <f>_xlfn.CONCAT("COPY ",B12836,".dat sel\",B12836,".dat")</f>
        <v>COPY 24014.dat sel\24014.dat</v>
      </c>
      <c r="R12836" t="str">
        <f>IF(ISNA(VLOOKUP(B12836,Rendered!$B$1:$C$1000,1,FALSE)),"N","Y")</f>
        <v>Y</v>
      </c>
    </row>
    <row r="12837" spans="1:18" hidden="1" x14ac:dyDescent="0.35">
      <c r="A12837" t="s">
        <v>3244</v>
      </c>
      <c r="B12837" t="s">
        <v>3251</v>
      </c>
      <c r="C12837" t="s">
        <v>3252</v>
      </c>
      <c r="D12837" t="s">
        <v>13</v>
      </c>
      <c r="E12837">
        <v>2016</v>
      </c>
      <c r="F12837">
        <v>2022</v>
      </c>
      <c r="J12837">
        <f t="shared" si="1016"/>
        <v>0</v>
      </c>
      <c r="K12837" t="str">
        <f>IF(OR(J12837&gt;Ограничения!$B$1,Sheet!G15137&gt;Ограничения!$B$2,Sheet!H15137&gt;Ограничения!$B$2,Sheet!I15137&gt;Ограничения!$B$2,),"Not compatible","Compatible")</f>
        <v>Compatible</v>
      </c>
      <c r="L12837">
        <f t="shared" si="1017"/>
        <v>24014</v>
      </c>
      <c r="M12837" s="3">
        <f t="shared" si="1018"/>
        <v>0</v>
      </c>
      <c r="N12837" s="3" t="str">
        <f t="shared" si="1019"/>
        <v>Y</v>
      </c>
      <c r="O12837" t="s">
        <v>28007</v>
      </c>
      <c r="P12837">
        <v>3</v>
      </c>
      <c r="Q12837" t="str">
        <f>_xlfn.CONCAT("COPY ",B12837,".dat sel\",B12837,".dat")</f>
        <v>COPY 24014.dat sel\24014.dat</v>
      </c>
      <c r="R12837" t="str">
        <f>IF(ISNA(VLOOKUP(B12837,Rendered!$B$1:$C$1000,1,FALSE)),"N","Y")</f>
        <v>Y</v>
      </c>
    </row>
    <row r="12838" spans="1:18" hidden="1" x14ac:dyDescent="0.35">
      <c r="A12838" t="s">
        <v>3051</v>
      </c>
      <c r="B12838" t="s">
        <v>3104</v>
      </c>
      <c r="C12838" t="s">
        <v>3105</v>
      </c>
      <c r="D12838" t="s">
        <v>35</v>
      </c>
      <c r="E12838">
        <v>1977</v>
      </c>
      <c r="F12838">
        <v>2022</v>
      </c>
      <c r="J12838">
        <f t="shared" si="1016"/>
        <v>0</v>
      </c>
      <c r="K12838" t="str">
        <f>IF(OR(J12838&gt;Ограничения!$B$1,Sheet!G1521&gt;Ограничения!$B$2,Sheet!H1521&gt;Ограничения!$B$2,Sheet!I1521&gt;Ограничения!$B$2,),"Not compatible","Compatible")</f>
        <v>Compatible</v>
      </c>
      <c r="L12838">
        <f t="shared" si="1017"/>
        <v>3737</v>
      </c>
      <c r="M12838" s="3">
        <f t="shared" si="1018"/>
        <v>0.65384615384615385</v>
      </c>
      <c r="N12838" s="3" t="str">
        <f t="shared" si="1019"/>
        <v>Y</v>
      </c>
      <c r="O12838" t="s">
        <v>28007</v>
      </c>
      <c r="P12838">
        <v>3</v>
      </c>
      <c r="Q12838" t="str">
        <f t="shared" ref="Q12838:Q12901" si="1021">_xlfn.CONCAT("COPY ",B12838,".dat sel\",B12838,".dat")</f>
        <v>COPY 3737.dat sel\3737.dat</v>
      </c>
      <c r="R12838" t="str">
        <f>IF(ISNA(VLOOKUP(B12838,Rendered!$B$1:$C$1000,1,FALSE)),"N","Y")</f>
        <v>N</v>
      </c>
    </row>
    <row r="12839" spans="1:18" hidden="1" x14ac:dyDescent="0.35">
      <c r="A12839" t="s">
        <v>3051</v>
      </c>
      <c r="B12839" t="s">
        <v>3106</v>
      </c>
      <c r="C12839" t="s">
        <v>3107</v>
      </c>
      <c r="D12839" t="s">
        <v>13</v>
      </c>
      <c r="E12839">
        <v>1984</v>
      </c>
      <c r="F12839">
        <v>1990</v>
      </c>
      <c r="J12839">
        <f t="shared" si="1016"/>
        <v>0</v>
      </c>
      <c r="K12839" t="str">
        <f>IF(OR(J12839&gt;Ограничения!$B$1,Sheet!G1522&gt;Ограничения!$B$2,Sheet!H1522&gt;Ограничения!$B$2,Sheet!I1522&gt;Ограничения!$B$2,),"Not compatible","Compatible")</f>
        <v>Compatible</v>
      </c>
      <c r="L12839" t="str">
        <f t="shared" si="1017"/>
        <v>Модификация</v>
      </c>
      <c r="M12839" s="3">
        <f t="shared" si="1018"/>
        <v>0</v>
      </c>
      <c r="N12839" s="3" t="str">
        <f t="shared" si="1019"/>
        <v>Y</v>
      </c>
      <c r="O12839" t="s">
        <v>28008</v>
      </c>
      <c r="Q12839" t="str">
        <f t="shared" si="1021"/>
        <v>COPY 3737b.dat sel\3737b.dat</v>
      </c>
      <c r="R12839" t="str">
        <f>IF(ISNA(VLOOKUP(B12839,Rendered!$B$1:$C$1000,1,FALSE)),"N","Y")</f>
        <v>N</v>
      </c>
    </row>
    <row r="12840" spans="1:18" hidden="1" x14ac:dyDescent="0.35">
      <c r="A12840" t="s">
        <v>3051</v>
      </c>
      <c r="B12840" t="s">
        <v>3108</v>
      </c>
      <c r="C12840" t="s">
        <v>3109</v>
      </c>
      <c r="D12840" t="s">
        <v>27</v>
      </c>
      <c r="E12840">
        <v>2016</v>
      </c>
      <c r="F12840">
        <v>2022</v>
      </c>
      <c r="J12840">
        <f t="shared" si="1016"/>
        <v>0</v>
      </c>
      <c r="K12840" t="str">
        <f>IF(OR(J12840&gt;Ограничения!$B$1,Sheet!G1523&gt;Ограничения!$B$2,Sheet!H1523&gt;Ограничения!$B$2,Sheet!I1523&gt;Ограничения!$B$2,),"Not compatible","Compatible")</f>
        <v>Compatible</v>
      </c>
      <c r="L12840">
        <f t="shared" si="1017"/>
        <v>23948</v>
      </c>
      <c r="M12840" s="3">
        <f t="shared" si="1018"/>
        <v>0</v>
      </c>
      <c r="N12840" s="3" t="str">
        <f t="shared" si="1019"/>
        <v>N</v>
      </c>
      <c r="O12840" t="s">
        <v>28007</v>
      </c>
      <c r="P12840">
        <v>3</v>
      </c>
      <c r="Q12840" t="str">
        <f t="shared" si="1021"/>
        <v>COPY 23948.dat sel\23948.dat</v>
      </c>
      <c r="R12840" t="str">
        <f>IF(ISNA(VLOOKUP(B12840,Rendered!$B$1:$C$1000,1,FALSE)),"N","Y")</f>
        <v>N</v>
      </c>
    </row>
    <row r="12841" spans="1:18" hidden="1" x14ac:dyDescent="0.35">
      <c r="A12841" t="s">
        <v>3051</v>
      </c>
      <c r="B12841" t="s">
        <v>3110</v>
      </c>
      <c r="C12841" t="s">
        <v>3111</v>
      </c>
      <c r="D12841" t="s">
        <v>59</v>
      </c>
      <c r="E12841">
        <v>1970</v>
      </c>
      <c r="F12841">
        <v>2022</v>
      </c>
      <c r="J12841">
        <f t="shared" si="1016"/>
        <v>0</v>
      </c>
      <c r="K12841" t="str">
        <f>IF(OR(J12841&gt;Ограничения!$B$1,Sheet!G1524&gt;Ограничения!$B$2,Sheet!H1524&gt;Ограничения!$B$2,Sheet!I1524&gt;Ограничения!$B$2,),"Not compatible","Compatible")</f>
        <v>Compatible</v>
      </c>
      <c r="L12841">
        <f t="shared" si="1017"/>
        <v>3708</v>
      </c>
      <c r="M12841" s="3">
        <f t="shared" si="1018"/>
        <v>0</v>
      </c>
      <c r="N12841" s="3" t="str">
        <f t="shared" si="1019"/>
        <v>N</v>
      </c>
      <c r="O12841" t="s">
        <v>28007</v>
      </c>
      <c r="P12841">
        <v>3</v>
      </c>
      <c r="Q12841" t="str">
        <f t="shared" si="1021"/>
        <v>COPY 3708.dat sel\3708.dat</v>
      </c>
      <c r="R12841" t="str">
        <f>IF(ISNA(VLOOKUP(B12841,Rendered!$B$1:$C$1000,1,FALSE)),"N","Y")</f>
        <v>N</v>
      </c>
    </row>
    <row r="12842" spans="1:18" hidden="1" x14ac:dyDescent="0.35">
      <c r="A12842" t="s">
        <v>3051</v>
      </c>
      <c r="B12842" t="s">
        <v>3112</v>
      </c>
      <c r="C12842" t="s">
        <v>3113</v>
      </c>
      <c r="D12842" t="s">
        <v>27</v>
      </c>
      <c r="E12842">
        <v>2004</v>
      </c>
      <c r="F12842">
        <v>2022</v>
      </c>
      <c r="J12842">
        <f t="shared" si="1016"/>
        <v>0</v>
      </c>
      <c r="K12842" t="str">
        <f>IF(OR(J12842&gt;Ограничения!$B$1,Sheet!G1525&gt;Ограничения!$B$2,Sheet!H1525&gt;Ограничения!$B$2,Sheet!I1525&gt;Ограничения!$B$2,),"Not compatible","Compatible")</f>
        <v>Compatible</v>
      </c>
      <c r="L12842">
        <f t="shared" si="1017"/>
        <v>50451</v>
      </c>
      <c r="M12842" s="3">
        <f t="shared" si="1018"/>
        <v>0</v>
      </c>
      <c r="N12842" s="3" t="str">
        <f t="shared" si="1019"/>
        <v>N</v>
      </c>
      <c r="O12842" t="s">
        <v>28007</v>
      </c>
      <c r="P12842">
        <v>3</v>
      </c>
      <c r="Q12842" t="str">
        <f t="shared" si="1021"/>
        <v>COPY 50451.dat sel\50451.dat</v>
      </c>
      <c r="R12842" t="str">
        <f>IF(ISNA(VLOOKUP(B12842,Rendered!$B$1:$C$1000,1,FALSE)),"N","Y")</f>
        <v>N</v>
      </c>
    </row>
    <row r="12843" spans="1:18" hidden="1" x14ac:dyDescent="0.35">
      <c r="A12843" t="s">
        <v>3051</v>
      </c>
      <c r="B12843" t="s">
        <v>3052</v>
      </c>
      <c r="C12843" t="s">
        <v>3053</v>
      </c>
      <c r="D12843" t="s">
        <v>13</v>
      </c>
      <c r="E12843" t="s">
        <v>60</v>
      </c>
      <c r="J12843">
        <f t="shared" si="1016"/>
        <v>0</v>
      </c>
      <c r="K12843" t="str">
        <f>IF(OR(J12843&gt;Ограничения!$B$1,Sheet!G1495&gt;Ограничения!$B$2,Sheet!H1495&gt;Ограничения!$B$2,Sheet!I1495&gt;Ограничения!$B$2,),"Not compatible","Compatible")</f>
        <v>Not compatible</v>
      </c>
      <c r="L12843" t="str">
        <f t="shared" si="1017"/>
        <v>Модификация</v>
      </c>
      <c r="M12843" s="3">
        <f t="shared" si="1018"/>
        <v>0</v>
      </c>
      <c r="N12843" s="3" t="str">
        <f t="shared" si="1019"/>
        <v>N</v>
      </c>
      <c r="O12843" t="s">
        <v>28008</v>
      </c>
      <c r="Q12843" t="str">
        <f t="shared" si="1021"/>
        <v>COPY bb0973.dat sel\bb0973.dat</v>
      </c>
      <c r="R12843" t="str">
        <f>IF(ISNA(VLOOKUP(B12843,Rendered!$B$1:$C$1000,1,FALSE)),"N","Y")</f>
        <v>N</v>
      </c>
    </row>
    <row r="12844" spans="1:18" hidden="1" x14ac:dyDescent="0.35">
      <c r="A12844" t="s">
        <v>3051</v>
      </c>
      <c r="B12844" t="s">
        <v>3054</v>
      </c>
      <c r="C12844" t="s">
        <v>3055</v>
      </c>
      <c r="D12844" t="s">
        <v>30</v>
      </c>
      <c r="E12844">
        <v>2014</v>
      </c>
      <c r="F12844">
        <v>2022</v>
      </c>
      <c r="J12844">
        <f t="shared" si="1016"/>
        <v>0</v>
      </c>
      <c r="K12844" t="str">
        <f>IF(OR(J12844&gt;Ограничения!$B$1,Sheet!G1496&gt;Ограничения!$B$2,Sheet!H1496&gt;Ограничения!$B$2,Sheet!I1496&gt;Ограничения!$B$2,),"Not compatible","Compatible")</f>
        <v>Compatible</v>
      </c>
      <c r="L12844">
        <f t="shared" si="1017"/>
        <v>11214</v>
      </c>
      <c r="M12844" s="3">
        <f t="shared" si="1018"/>
        <v>0</v>
      </c>
      <c r="N12844" s="3" t="str">
        <f t="shared" si="1019"/>
        <v>N</v>
      </c>
      <c r="O12844" t="s">
        <v>28007</v>
      </c>
      <c r="P12844">
        <v>3</v>
      </c>
      <c r="Q12844" t="str">
        <f t="shared" si="1021"/>
        <v>COPY 11214.dat sel\11214.dat</v>
      </c>
      <c r="R12844" t="str">
        <f>IF(ISNA(VLOOKUP(B12844,Rendered!$B$1:$C$1000,1,FALSE)),"N","Y")</f>
        <v>N</v>
      </c>
    </row>
    <row r="12845" spans="1:18" hidden="1" x14ac:dyDescent="0.35">
      <c r="A12845" t="s">
        <v>3051</v>
      </c>
      <c r="B12845" t="s">
        <v>3056</v>
      </c>
      <c r="C12845" t="s">
        <v>3057</v>
      </c>
      <c r="D12845" t="s">
        <v>30</v>
      </c>
      <c r="E12845">
        <v>2002</v>
      </c>
      <c r="F12845">
        <v>2022</v>
      </c>
      <c r="J12845">
        <f t="shared" si="1016"/>
        <v>0</v>
      </c>
      <c r="K12845" t="str">
        <f>IF(OR(J12845&gt;Ограничения!$B$1,Sheet!G1497&gt;Ограничения!$B$2,Sheet!H1497&gt;Ограничения!$B$2,Sheet!I1497&gt;Ограничения!$B$2,),"Not compatible","Compatible")</f>
        <v>Not compatible</v>
      </c>
      <c r="L12845">
        <f t="shared" si="1017"/>
        <v>43093</v>
      </c>
      <c r="M12845" s="3">
        <f t="shared" si="1018"/>
        <v>0</v>
      </c>
      <c r="N12845" s="3" t="str">
        <f t="shared" si="1019"/>
        <v>N</v>
      </c>
      <c r="O12845" t="s">
        <v>28007</v>
      </c>
      <c r="P12845">
        <v>3</v>
      </c>
      <c r="Q12845" t="str">
        <f t="shared" si="1021"/>
        <v>COPY 43093.dat sel\43093.dat</v>
      </c>
      <c r="R12845" t="str">
        <f>IF(ISNA(VLOOKUP(B12845,Rendered!$B$1:$C$1000,1,FALSE)),"N","Y")</f>
        <v>N</v>
      </c>
    </row>
    <row r="12846" spans="1:18" hidden="1" x14ac:dyDescent="0.35">
      <c r="A12846" t="s">
        <v>3051</v>
      </c>
      <c r="B12846" t="s">
        <v>3058</v>
      </c>
      <c r="C12846" t="s">
        <v>3059</v>
      </c>
      <c r="D12846" t="s">
        <v>57</v>
      </c>
      <c r="E12846">
        <v>1978</v>
      </c>
      <c r="F12846">
        <v>2022</v>
      </c>
      <c r="G12846">
        <v>0.8</v>
      </c>
      <c r="H12846">
        <v>2</v>
      </c>
      <c r="J12846">
        <f t="shared" si="1016"/>
        <v>2.8</v>
      </c>
      <c r="K12846" t="str">
        <f>IF(OR(J12846&gt;Ограничения!$B$1,Sheet!G1498&gt;Ограничения!$B$2,Sheet!H1498&gt;Ограничения!$B$2,Sheet!I1498&gt;Ограничения!$B$2,),"Not compatible","Compatible")</f>
        <v>Compatible</v>
      </c>
      <c r="L12846">
        <f t="shared" si="1017"/>
        <v>3749</v>
      </c>
      <c r="M12846" s="3">
        <f t="shared" si="1018"/>
        <v>0</v>
      </c>
      <c r="N12846" s="3" t="str">
        <f t="shared" si="1019"/>
        <v>N</v>
      </c>
      <c r="O12846" t="s">
        <v>28007</v>
      </c>
      <c r="P12846">
        <v>3</v>
      </c>
      <c r="Q12846" t="str">
        <f t="shared" si="1021"/>
        <v>COPY 3749.dat sel\3749.dat</v>
      </c>
      <c r="R12846" t="str">
        <f>IF(ISNA(VLOOKUP(B12846,Rendered!$B$1:$C$1000,1,FALSE)),"N","Y")</f>
        <v>N</v>
      </c>
    </row>
    <row r="12847" spans="1:18" hidden="1" x14ac:dyDescent="0.35">
      <c r="A12847" t="s">
        <v>3051</v>
      </c>
      <c r="B12847" t="s">
        <v>3060</v>
      </c>
      <c r="C12847" t="s">
        <v>3061</v>
      </c>
      <c r="D12847" t="s">
        <v>13</v>
      </c>
      <c r="E12847">
        <v>2019</v>
      </c>
      <c r="F12847">
        <v>2021</v>
      </c>
      <c r="J12847">
        <f t="shared" si="1016"/>
        <v>0</v>
      </c>
      <c r="K12847" t="str">
        <f>IF(OR(J12847&gt;Ограничения!$B$1,Sheet!G1499&gt;Ограничения!$B$2,Sheet!H1499&gt;Ограничения!$B$2,Sheet!I1499&gt;Ограничения!$B$2,),"Not compatible","Compatible")</f>
        <v>Compatible</v>
      </c>
      <c r="L12847">
        <f t="shared" si="1017"/>
        <v>40144</v>
      </c>
      <c r="M12847" s="3">
        <f t="shared" si="1018"/>
        <v>0</v>
      </c>
      <c r="N12847" s="3" t="str">
        <f t="shared" si="1019"/>
        <v>N</v>
      </c>
      <c r="O12847" t="s">
        <v>28007</v>
      </c>
      <c r="P12847">
        <v>3</v>
      </c>
      <c r="Q12847" t="str">
        <f t="shared" si="1021"/>
        <v>COPY 40144.dat sel\40144.dat</v>
      </c>
      <c r="R12847" t="str">
        <f>IF(ISNA(VLOOKUP(B12847,Rendered!$B$1:$C$1000,1,FALSE)),"N","Y")</f>
        <v>N</v>
      </c>
    </row>
    <row r="12848" spans="1:18" hidden="1" x14ac:dyDescent="0.35">
      <c r="A12848" t="s">
        <v>3051</v>
      </c>
      <c r="B12848" t="s">
        <v>3062</v>
      </c>
      <c r="C12848" t="s">
        <v>3063</v>
      </c>
      <c r="D12848" t="s">
        <v>35</v>
      </c>
      <c r="E12848">
        <v>1988</v>
      </c>
      <c r="F12848">
        <v>2022</v>
      </c>
      <c r="J12848">
        <f t="shared" si="1016"/>
        <v>0</v>
      </c>
      <c r="K12848" t="str">
        <f>IF(OR(J12848&gt;Ограничения!$B$1,Sheet!G1500&gt;Ограничения!$B$2,Sheet!H1500&gt;Ограничения!$B$2,Sheet!I1500&gt;Ограничения!$B$2,),"Not compatible","Compatible")</f>
        <v>Compatible</v>
      </c>
      <c r="L12848">
        <f t="shared" si="1017"/>
        <v>2736</v>
      </c>
      <c r="M12848" s="3">
        <f t="shared" si="1018"/>
        <v>0</v>
      </c>
      <c r="N12848" s="3" t="str">
        <f t="shared" si="1019"/>
        <v>N</v>
      </c>
      <c r="O12848" t="s">
        <v>28007</v>
      </c>
      <c r="P12848">
        <v>3</v>
      </c>
      <c r="Q12848" t="str">
        <f t="shared" si="1021"/>
        <v>COPY 2736.dat sel\2736.dat</v>
      </c>
      <c r="R12848" t="str">
        <f>IF(ISNA(VLOOKUP(B12848,Rendered!$B$1:$C$1000,1,FALSE)),"N","Y")</f>
        <v>N</v>
      </c>
    </row>
    <row r="12849" spans="1:18" hidden="1" x14ac:dyDescent="0.35">
      <c r="A12849" t="s">
        <v>3051</v>
      </c>
      <c r="B12849" t="s">
        <v>3064</v>
      </c>
      <c r="C12849" t="s">
        <v>3065</v>
      </c>
      <c r="D12849" t="s">
        <v>30</v>
      </c>
      <c r="E12849">
        <v>1977</v>
      </c>
      <c r="F12849">
        <v>2001</v>
      </c>
      <c r="J12849">
        <f t="shared" si="1016"/>
        <v>0</v>
      </c>
      <c r="K12849" t="str">
        <f>IF(OR(J12849&gt;Ограничения!$B$1,Sheet!G1501&gt;Ограничения!$B$2,Sheet!H1501&gt;Ограничения!$B$2,Sheet!I1501&gt;Ограничения!$B$2,),"Not compatible","Compatible")</f>
        <v>Compatible</v>
      </c>
      <c r="L12849">
        <f t="shared" si="1017"/>
        <v>3704</v>
      </c>
      <c r="M12849" s="3">
        <f t="shared" si="1018"/>
        <v>0.66666666666666663</v>
      </c>
      <c r="N12849" s="3" t="str">
        <f t="shared" si="1019"/>
        <v>Y</v>
      </c>
      <c r="O12849" t="s">
        <v>28008</v>
      </c>
      <c r="Q12849" t="str">
        <f t="shared" si="1021"/>
        <v>COPY 3704.dat sel\3704.dat</v>
      </c>
      <c r="R12849" t="str">
        <f>IF(ISNA(VLOOKUP(B12849,Rendered!$B$1:$C$1000,1,FALSE)),"N","Y")</f>
        <v>N</v>
      </c>
    </row>
    <row r="12850" spans="1:18" hidden="1" x14ac:dyDescent="0.35">
      <c r="A12850" t="s">
        <v>3051</v>
      </c>
      <c r="B12850" t="s">
        <v>3066</v>
      </c>
      <c r="C12850" t="s">
        <v>3067</v>
      </c>
      <c r="D12850" t="s">
        <v>52</v>
      </c>
      <c r="E12850">
        <v>1996</v>
      </c>
      <c r="F12850">
        <v>2022</v>
      </c>
      <c r="J12850">
        <f t="shared" si="1016"/>
        <v>0</v>
      </c>
      <c r="K12850" t="str">
        <f>IF(OR(J12850&gt;Ограничения!$B$1,Sheet!G1502&gt;Ограничения!$B$2,Sheet!H1502&gt;Ограничения!$B$2,Sheet!I1502&gt;Ограничения!$B$2,),"Not compatible","Compatible")</f>
        <v>Compatible</v>
      </c>
      <c r="L12850">
        <f t="shared" si="1017"/>
        <v>32062</v>
      </c>
      <c r="M12850" s="3">
        <f t="shared" si="1018"/>
        <v>0</v>
      </c>
      <c r="N12850" s="3" t="str">
        <f t="shared" si="1019"/>
        <v>Y</v>
      </c>
      <c r="O12850" t="s">
        <v>28007</v>
      </c>
      <c r="P12850">
        <v>3</v>
      </c>
      <c r="Q12850" t="str">
        <f t="shared" si="1021"/>
        <v>COPY 32062.dat sel\32062.dat</v>
      </c>
      <c r="R12850" t="str">
        <f>IF(ISNA(VLOOKUP(B12850,Rendered!$B$1:$C$1000,1,FALSE)),"N","Y")</f>
        <v>N</v>
      </c>
    </row>
    <row r="12851" spans="1:18" hidden="1" x14ac:dyDescent="0.35">
      <c r="A12851" t="s">
        <v>3051</v>
      </c>
      <c r="B12851" t="s">
        <v>3068</v>
      </c>
      <c r="C12851" t="s">
        <v>3069</v>
      </c>
      <c r="D12851" t="s">
        <v>13</v>
      </c>
      <c r="E12851">
        <v>2015</v>
      </c>
      <c r="F12851">
        <v>2022</v>
      </c>
      <c r="J12851">
        <f t="shared" si="1016"/>
        <v>0</v>
      </c>
      <c r="K12851" t="str">
        <f>IF(OR(J12851&gt;Ограничения!$B$1,Sheet!G1503&gt;Ограничения!$B$2,Sheet!H1503&gt;Ограничения!$B$2,Sheet!I1503&gt;Ограничения!$B$2,),"Not compatible","Compatible")</f>
        <v>Compatible</v>
      </c>
      <c r="L12851">
        <f t="shared" si="1017"/>
        <v>18651</v>
      </c>
      <c r="M12851" s="3">
        <f t="shared" si="1018"/>
        <v>0</v>
      </c>
      <c r="N12851" s="3" t="str">
        <f t="shared" si="1019"/>
        <v>N</v>
      </c>
      <c r="O12851" t="s">
        <v>28007</v>
      </c>
      <c r="P12851">
        <v>3</v>
      </c>
      <c r="Q12851" t="str">
        <f t="shared" si="1021"/>
        <v>COPY 18651.dat sel\18651.dat</v>
      </c>
      <c r="R12851" t="str">
        <f>IF(ISNA(VLOOKUP(B12851,Rendered!$B$1:$C$1000,1,FALSE)),"N","Y")</f>
        <v>N</v>
      </c>
    </row>
    <row r="12852" spans="1:18" hidden="1" x14ac:dyDescent="0.35">
      <c r="A12852" t="s">
        <v>3051</v>
      </c>
      <c r="B12852" t="s">
        <v>3070</v>
      </c>
      <c r="C12852" t="s">
        <v>3071</v>
      </c>
      <c r="D12852" t="s">
        <v>27</v>
      </c>
      <c r="E12852">
        <v>2021</v>
      </c>
      <c r="F12852">
        <v>2022</v>
      </c>
      <c r="J12852">
        <f t="shared" si="1016"/>
        <v>0</v>
      </c>
      <c r="K12852" t="str">
        <f>IF(OR(J12852&gt;Ограничения!$B$1,Sheet!G1504&gt;Ограничения!$B$2,Sheet!H1504&gt;Ограничения!$B$2,Sheet!I1504&gt;Ограничения!$B$2,),"Not compatible","Compatible")</f>
        <v>Compatible</v>
      </c>
      <c r="L12852">
        <f t="shared" si="1017"/>
        <v>65249</v>
      </c>
      <c r="M12852" s="3">
        <f t="shared" si="1018"/>
        <v>0</v>
      </c>
      <c r="N12852" s="3" t="str">
        <f t="shared" si="1019"/>
        <v>N</v>
      </c>
      <c r="O12852" t="s">
        <v>28007</v>
      </c>
      <c r="P12852">
        <v>3</v>
      </c>
      <c r="Q12852" t="str">
        <f t="shared" si="1021"/>
        <v>COPY 65249.dat sel\65249.dat</v>
      </c>
      <c r="R12852" t="str">
        <f>IF(ISNA(VLOOKUP(B12852,Rendered!$B$1:$C$1000,1,FALSE)),"N","Y")</f>
        <v>N</v>
      </c>
    </row>
    <row r="12853" spans="1:18" hidden="1" x14ac:dyDescent="0.35">
      <c r="A12853" t="s">
        <v>3051</v>
      </c>
      <c r="B12853" t="s">
        <v>3072</v>
      </c>
      <c r="C12853" t="s">
        <v>3073</v>
      </c>
      <c r="D12853" t="s">
        <v>392</v>
      </c>
      <c r="E12853">
        <v>1993</v>
      </c>
      <c r="F12853">
        <v>2022</v>
      </c>
      <c r="J12853">
        <f t="shared" si="1016"/>
        <v>0</v>
      </c>
      <c r="K12853" t="str">
        <f>IF(OR(J12853&gt;Ограничения!$B$1,Sheet!G1505&gt;Ограничения!$B$2,Sheet!H1505&gt;Ограничения!$B$2,Sheet!I1505&gt;Ограничения!$B$2,),"Not compatible","Compatible")</f>
        <v>Compatible</v>
      </c>
      <c r="L12853">
        <f t="shared" si="1017"/>
        <v>6553</v>
      </c>
      <c r="M12853" s="3">
        <f t="shared" si="1018"/>
        <v>0</v>
      </c>
      <c r="N12853" s="3" t="str">
        <f t="shared" si="1019"/>
        <v>N</v>
      </c>
      <c r="O12853" t="s">
        <v>28007</v>
      </c>
      <c r="P12853">
        <v>3</v>
      </c>
      <c r="Q12853" t="str">
        <f t="shared" si="1021"/>
        <v>COPY 6553.dat sel\6553.dat</v>
      </c>
      <c r="R12853" t="str">
        <f>IF(ISNA(VLOOKUP(B12853,Rendered!$B$1:$C$1000,1,FALSE)),"N","Y")</f>
        <v>N</v>
      </c>
    </row>
    <row r="12854" spans="1:18" hidden="1" x14ac:dyDescent="0.35">
      <c r="A12854" t="s">
        <v>3051</v>
      </c>
      <c r="B12854" t="s">
        <v>3114</v>
      </c>
      <c r="C12854" t="s">
        <v>3115</v>
      </c>
      <c r="D12854" t="s">
        <v>35</v>
      </c>
      <c r="E12854">
        <v>2004</v>
      </c>
      <c r="F12854">
        <v>2022</v>
      </c>
      <c r="J12854">
        <f t="shared" si="1016"/>
        <v>0</v>
      </c>
      <c r="K12854" t="str">
        <f>IF(OR(J12854&gt;Ограничения!$B$1,Sheet!G1526&gt;Ограничения!$B$2,Sheet!H1526&gt;Ограничения!$B$2,Sheet!I1526&gt;Ограничения!$B$2,),"Not compatible","Compatible")</f>
        <v>Compatible</v>
      </c>
      <c r="L12854">
        <f t="shared" si="1017"/>
        <v>50450</v>
      </c>
      <c r="M12854" s="3">
        <f t="shared" si="1018"/>
        <v>0</v>
      </c>
      <c r="N12854" s="3" t="str">
        <f t="shared" si="1019"/>
        <v>N</v>
      </c>
      <c r="O12854" t="s">
        <v>28007</v>
      </c>
      <c r="P12854">
        <v>3</v>
      </c>
      <c r="Q12854" t="str">
        <f t="shared" si="1021"/>
        <v>COPY 50450.dat sel\50450.dat</v>
      </c>
      <c r="R12854" t="str">
        <f>IF(ISNA(VLOOKUP(B12854,Rendered!$B$1:$C$1000,1,FALSE)),"N","Y")</f>
        <v>N</v>
      </c>
    </row>
    <row r="12855" spans="1:18" hidden="1" x14ac:dyDescent="0.35">
      <c r="A12855" t="s">
        <v>3051</v>
      </c>
      <c r="B12855" t="s">
        <v>3074</v>
      </c>
      <c r="C12855" t="s">
        <v>3075</v>
      </c>
      <c r="D12855" t="s">
        <v>57</v>
      </c>
      <c r="E12855">
        <v>1983</v>
      </c>
      <c r="F12855">
        <v>2022</v>
      </c>
      <c r="J12855">
        <f t="shared" si="1016"/>
        <v>0</v>
      </c>
      <c r="K12855" t="str">
        <f>IF(OR(J12855&gt;Ограничения!$B$1,Sheet!G1506&gt;Ограничения!$B$2,Sheet!H1506&gt;Ограничения!$B$2,Sheet!I1506&gt;Ограничения!$B$2,),"Not compatible","Compatible")</f>
        <v>Compatible</v>
      </c>
      <c r="L12855">
        <f t="shared" si="1017"/>
        <v>4519</v>
      </c>
      <c r="M12855" s="3">
        <f t="shared" si="1018"/>
        <v>0.61538461538461542</v>
      </c>
      <c r="N12855" s="3" t="str">
        <f t="shared" si="1019"/>
        <v>Y</v>
      </c>
      <c r="O12855" t="s">
        <v>28007</v>
      </c>
      <c r="P12855">
        <v>3</v>
      </c>
      <c r="Q12855" t="str">
        <f t="shared" si="1021"/>
        <v>COPY 4519.dat sel\4519.dat</v>
      </c>
      <c r="R12855" t="str">
        <f>IF(ISNA(VLOOKUP(B12855,Rendered!$B$1:$C$1000,1,FALSE)),"N","Y")</f>
        <v>N</v>
      </c>
    </row>
    <row r="12856" spans="1:18" hidden="1" x14ac:dyDescent="0.35">
      <c r="A12856" t="s">
        <v>3051</v>
      </c>
      <c r="B12856" t="s">
        <v>3076</v>
      </c>
      <c r="C12856" t="s">
        <v>3077</v>
      </c>
      <c r="D12856" t="s">
        <v>13</v>
      </c>
      <c r="E12856">
        <v>2016</v>
      </c>
      <c r="F12856">
        <v>2022</v>
      </c>
      <c r="J12856">
        <f t="shared" si="1016"/>
        <v>0</v>
      </c>
      <c r="K12856" t="str">
        <f>IF(OR(J12856&gt;Ограничения!$B$1,Sheet!G1507&gt;Ограничения!$B$2,Sheet!H1507&gt;Ограничения!$B$2,Sheet!I1507&gt;Ограничения!$B$2,),"Not compatible","Compatible")</f>
        <v>Compatible</v>
      </c>
      <c r="L12856">
        <f t="shared" si="1017"/>
        <v>24316</v>
      </c>
      <c r="M12856" s="3">
        <f t="shared" si="1018"/>
        <v>0</v>
      </c>
      <c r="N12856" s="3" t="str">
        <f t="shared" si="1019"/>
        <v>Y</v>
      </c>
      <c r="O12856" t="s">
        <v>28007</v>
      </c>
      <c r="P12856">
        <v>3</v>
      </c>
      <c r="Q12856" t="str">
        <f t="shared" si="1021"/>
        <v>COPY 24316.dat sel\24316.dat</v>
      </c>
      <c r="R12856" t="str">
        <f>IF(ISNA(VLOOKUP(B12856,Rendered!$B$1:$C$1000,1,FALSE)),"N","Y")</f>
        <v>N</v>
      </c>
    </row>
    <row r="12857" spans="1:18" hidden="1" x14ac:dyDescent="0.35">
      <c r="A12857" t="s">
        <v>3051</v>
      </c>
      <c r="B12857" t="s">
        <v>3078</v>
      </c>
      <c r="C12857" t="s">
        <v>3079</v>
      </c>
      <c r="D12857" t="s">
        <v>57</v>
      </c>
      <c r="E12857">
        <v>1993</v>
      </c>
      <c r="F12857">
        <v>2022</v>
      </c>
      <c r="J12857">
        <f t="shared" si="1016"/>
        <v>0</v>
      </c>
      <c r="K12857" t="str">
        <f>IF(OR(J12857&gt;Ограничения!$B$1,Sheet!G1508&gt;Ограничения!$B$2,Sheet!H1508&gt;Ограничения!$B$2,Sheet!I1508&gt;Ограничения!$B$2,),"Not compatible","Compatible")</f>
        <v>Compatible</v>
      </c>
      <c r="L12857">
        <f t="shared" si="1017"/>
        <v>6587</v>
      </c>
      <c r="M12857" s="3">
        <f t="shared" si="1018"/>
        <v>0</v>
      </c>
      <c r="N12857" s="3" t="str">
        <f t="shared" si="1019"/>
        <v>N</v>
      </c>
      <c r="O12857" t="s">
        <v>28007</v>
      </c>
      <c r="P12857">
        <v>3</v>
      </c>
      <c r="Q12857" t="str">
        <f t="shared" si="1021"/>
        <v>COPY 6587.dat sel\6587.dat</v>
      </c>
      <c r="R12857" t="str">
        <f>IF(ISNA(VLOOKUP(B12857,Rendered!$B$1:$C$1000,1,FALSE)),"N","Y")</f>
        <v>N</v>
      </c>
    </row>
    <row r="12858" spans="1:18" hidden="1" x14ac:dyDescent="0.35">
      <c r="A12858" t="s">
        <v>3051</v>
      </c>
      <c r="B12858" t="s">
        <v>3080</v>
      </c>
      <c r="C12858" t="s">
        <v>3081</v>
      </c>
      <c r="D12858" t="s">
        <v>38</v>
      </c>
      <c r="E12858">
        <v>1970</v>
      </c>
      <c r="F12858">
        <v>2022</v>
      </c>
      <c r="J12858">
        <f t="shared" si="1016"/>
        <v>0</v>
      </c>
      <c r="K12858" t="str">
        <f>IF(OR(J12858&gt;Ограничения!$B$1,Sheet!G1509&gt;Ограничения!$B$2,Sheet!H1509&gt;Ограничения!$B$2,Sheet!I1509&gt;Ограничения!$B$2,),"Not compatible","Compatible")</f>
        <v>Compatible</v>
      </c>
      <c r="L12858">
        <f t="shared" si="1017"/>
        <v>3705</v>
      </c>
      <c r="M12858" s="3">
        <f t="shared" si="1018"/>
        <v>0.64</v>
      </c>
      <c r="N12858" s="3" t="str">
        <f t="shared" si="1019"/>
        <v>Y</v>
      </c>
      <c r="O12858" t="s">
        <v>28007</v>
      </c>
      <c r="P12858">
        <v>3</v>
      </c>
      <c r="Q12858" t="str">
        <f t="shared" si="1021"/>
        <v>COPY 3705.dat sel\3705.dat</v>
      </c>
      <c r="R12858" t="str">
        <f>IF(ISNA(VLOOKUP(B12858,Rendered!$B$1:$C$1000,1,FALSE)),"N","Y")</f>
        <v>N</v>
      </c>
    </row>
    <row r="12859" spans="1:18" hidden="1" x14ac:dyDescent="0.35">
      <c r="A12859" t="s">
        <v>3051</v>
      </c>
      <c r="B12859" t="s">
        <v>3082</v>
      </c>
      <c r="C12859" t="s">
        <v>3083</v>
      </c>
      <c r="D12859" t="s">
        <v>13</v>
      </c>
      <c r="E12859">
        <v>1986</v>
      </c>
      <c r="F12859">
        <v>1992</v>
      </c>
      <c r="J12859">
        <f t="shared" si="1016"/>
        <v>0</v>
      </c>
      <c r="K12859" t="str">
        <f>IF(OR(J12859&gt;Ограничения!$B$1,Sheet!G1510&gt;Ограничения!$B$2,Sheet!H1510&gt;Ограничения!$B$2,Sheet!I1510&gt;Ограничения!$B$2,),"Not compatible","Compatible")</f>
        <v>Compatible</v>
      </c>
      <c r="L12859" t="str">
        <f t="shared" si="1017"/>
        <v>Модификация</v>
      </c>
      <c r="M12859" s="3">
        <f t="shared" si="1018"/>
        <v>0</v>
      </c>
      <c r="N12859" s="3" t="str">
        <f t="shared" si="1019"/>
        <v>Y</v>
      </c>
      <c r="O12859" t="s">
        <v>28008</v>
      </c>
      <c r="Q12859" t="str">
        <f t="shared" si="1021"/>
        <v>COPY 3705b.dat sel\3705b.dat</v>
      </c>
      <c r="R12859" t="str">
        <f>IF(ISNA(VLOOKUP(B12859,Rendered!$B$1:$C$1000,1,FALSE)),"N","Y")</f>
        <v>N</v>
      </c>
    </row>
    <row r="12860" spans="1:18" hidden="1" x14ac:dyDescent="0.35">
      <c r="A12860" t="s">
        <v>3051</v>
      </c>
      <c r="B12860" t="s">
        <v>3084</v>
      </c>
      <c r="C12860" t="s">
        <v>3085</v>
      </c>
      <c r="D12860" t="s">
        <v>13</v>
      </c>
      <c r="E12860">
        <v>2012</v>
      </c>
      <c r="F12860">
        <v>2022</v>
      </c>
      <c r="J12860">
        <f t="shared" si="1016"/>
        <v>0</v>
      </c>
      <c r="K12860" t="str">
        <f>IF(OR(J12860&gt;Ограничения!$B$1,Sheet!G1511&gt;Ограничения!$B$2,Sheet!H1511&gt;Ограничения!$B$2,Sheet!I1511&gt;Ограничения!$B$2,),"Not compatible","Compatible")</f>
        <v>Compatible</v>
      </c>
      <c r="L12860">
        <f t="shared" si="1017"/>
        <v>99008</v>
      </c>
      <c r="M12860" s="3">
        <f t="shared" si="1018"/>
        <v>0</v>
      </c>
      <c r="N12860" s="3" t="str">
        <f t="shared" si="1019"/>
        <v>N</v>
      </c>
      <c r="O12860" t="s">
        <v>28007</v>
      </c>
      <c r="P12860">
        <v>3</v>
      </c>
      <c r="Q12860" t="str">
        <f t="shared" si="1021"/>
        <v>COPY 99008.dat sel\99008.dat</v>
      </c>
      <c r="R12860" t="str">
        <f>IF(ISNA(VLOOKUP(B12860,Rendered!$B$1:$C$1000,1,FALSE)),"N","Y")</f>
        <v>N</v>
      </c>
    </row>
    <row r="12861" spans="1:18" hidden="1" x14ac:dyDescent="0.35">
      <c r="A12861" t="s">
        <v>3051</v>
      </c>
      <c r="B12861" t="s">
        <v>3086</v>
      </c>
      <c r="C12861" t="s">
        <v>3087</v>
      </c>
      <c r="D12861" t="s">
        <v>13</v>
      </c>
      <c r="E12861">
        <v>2010</v>
      </c>
      <c r="F12861">
        <v>2022</v>
      </c>
      <c r="J12861">
        <f t="shared" si="1016"/>
        <v>0</v>
      </c>
      <c r="K12861" t="str">
        <f>IF(OR(J12861&gt;Ограничения!$B$1,Sheet!G1512&gt;Ограничения!$B$2,Sheet!H1512&gt;Ограничения!$B$2,Sheet!I1512&gt;Ограничения!$B$2,),"Not compatible","Compatible")</f>
        <v>Compatible</v>
      </c>
      <c r="L12861">
        <f t="shared" si="1017"/>
        <v>87083</v>
      </c>
      <c r="M12861" s="3">
        <f t="shared" si="1018"/>
        <v>0</v>
      </c>
      <c r="N12861" s="3" t="str">
        <f t="shared" si="1019"/>
        <v>N</v>
      </c>
      <c r="O12861" t="s">
        <v>28007</v>
      </c>
      <c r="P12861">
        <v>3</v>
      </c>
      <c r="Q12861" t="str">
        <f t="shared" si="1021"/>
        <v>COPY 87083.dat sel\87083.dat</v>
      </c>
      <c r="R12861" t="str">
        <f>IF(ISNA(VLOOKUP(B12861,Rendered!$B$1:$C$1000,1,FALSE)),"N","Y")</f>
        <v>N</v>
      </c>
    </row>
    <row r="12862" spans="1:18" hidden="1" x14ac:dyDescent="0.35">
      <c r="A12862" t="s">
        <v>3051</v>
      </c>
      <c r="B12862" t="s">
        <v>3088</v>
      </c>
      <c r="C12862" t="s">
        <v>3089</v>
      </c>
      <c r="D12862" t="s">
        <v>30</v>
      </c>
      <c r="E12862">
        <v>1998</v>
      </c>
      <c r="F12862">
        <v>2022</v>
      </c>
      <c r="J12862">
        <f t="shared" si="1016"/>
        <v>0</v>
      </c>
      <c r="K12862" t="str">
        <f>IF(OR(J12862&gt;Ограничения!$B$1,Sheet!G1513&gt;Ограничения!$B$2,Sheet!H1513&gt;Ограничения!$B$2,Sheet!I1513&gt;Ограничения!$B$2,),"Not compatible","Compatible")</f>
        <v>Compatible</v>
      </c>
      <c r="L12862">
        <f t="shared" si="1017"/>
        <v>32209</v>
      </c>
      <c r="M12862" s="3">
        <f t="shared" si="1018"/>
        <v>0</v>
      </c>
      <c r="N12862" s="3" t="str">
        <f t="shared" si="1019"/>
        <v>N</v>
      </c>
      <c r="O12862" t="s">
        <v>28007</v>
      </c>
      <c r="P12862">
        <v>3</v>
      </c>
      <c r="Q12862" t="str">
        <f t="shared" si="1021"/>
        <v>COPY 32209.dat sel\32209.dat</v>
      </c>
      <c r="R12862" t="str">
        <f>IF(ISNA(VLOOKUP(B12862,Rendered!$B$1:$C$1000,1,FALSE)),"N","Y")</f>
        <v>N</v>
      </c>
    </row>
    <row r="12863" spans="1:18" hidden="1" x14ac:dyDescent="0.35">
      <c r="A12863" t="s">
        <v>3051</v>
      </c>
      <c r="B12863" t="s">
        <v>3090</v>
      </c>
      <c r="C12863" t="s">
        <v>3091</v>
      </c>
      <c r="D12863" t="s">
        <v>57</v>
      </c>
      <c r="E12863">
        <v>1993</v>
      </c>
      <c r="F12863">
        <v>2022</v>
      </c>
      <c r="J12863">
        <f t="shared" si="1016"/>
        <v>0</v>
      </c>
      <c r="K12863" t="str">
        <f>IF(OR(J12863&gt;Ограничения!$B$1,Sheet!G1514&gt;Ограничения!$B$2,Sheet!H1514&gt;Ограничения!$B$2,Sheet!I1514&gt;Ограничения!$B$2,),"Not compatible","Compatible")</f>
        <v>Compatible</v>
      </c>
      <c r="L12863">
        <f t="shared" si="1017"/>
        <v>32073</v>
      </c>
      <c r="M12863" s="3">
        <f t="shared" si="1018"/>
        <v>0.61538461538461542</v>
      </c>
      <c r="N12863" s="3" t="str">
        <f t="shared" si="1019"/>
        <v>Y</v>
      </c>
      <c r="O12863" t="s">
        <v>28007</v>
      </c>
      <c r="P12863">
        <v>3</v>
      </c>
      <c r="Q12863" t="str">
        <f t="shared" si="1021"/>
        <v>COPY 32073.dat sel\32073.dat</v>
      </c>
      <c r="R12863" t="str">
        <f>IF(ISNA(VLOOKUP(B12863,Rendered!$B$1:$C$1000,1,FALSE)),"N","Y")</f>
        <v>N</v>
      </c>
    </row>
    <row r="12864" spans="1:18" hidden="1" x14ac:dyDescent="0.35">
      <c r="A12864" t="s">
        <v>3051</v>
      </c>
      <c r="B12864" t="s">
        <v>3092</v>
      </c>
      <c r="C12864" t="s">
        <v>3093</v>
      </c>
      <c r="D12864" t="s">
        <v>27</v>
      </c>
      <c r="E12864">
        <v>2014</v>
      </c>
      <c r="F12864">
        <v>2022</v>
      </c>
      <c r="J12864">
        <f t="shared" si="1016"/>
        <v>0</v>
      </c>
      <c r="K12864" t="str">
        <f>IF(OR(J12864&gt;Ограничения!$B$1,Sheet!G1515&gt;Ограничения!$B$2,Sheet!H1515&gt;Ограничения!$B$2,Sheet!I1515&gt;Ограничения!$B$2,),"Not compatible","Compatible")</f>
        <v>Compatible</v>
      </c>
      <c r="L12864">
        <f t="shared" si="1017"/>
        <v>15462</v>
      </c>
      <c r="M12864" s="3">
        <f t="shared" si="1018"/>
        <v>0</v>
      </c>
      <c r="N12864" s="3" t="str">
        <f t="shared" si="1019"/>
        <v>Y</v>
      </c>
      <c r="O12864" t="s">
        <v>28007</v>
      </c>
      <c r="P12864">
        <v>3</v>
      </c>
      <c r="Q12864" t="str">
        <f t="shared" si="1021"/>
        <v>COPY 15462.dat sel\15462.dat</v>
      </c>
      <c r="R12864" t="str">
        <f>IF(ISNA(VLOOKUP(B12864,Rendered!$B$1:$C$1000,1,FALSE)),"N","Y")</f>
        <v>N</v>
      </c>
    </row>
    <row r="12865" spans="1:18" hidden="1" x14ac:dyDescent="0.35">
      <c r="A12865" t="s">
        <v>3051</v>
      </c>
      <c r="B12865" t="s">
        <v>3094</v>
      </c>
      <c r="C12865" t="s">
        <v>3095</v>
      </c>
      <c r="D12865" t="s">
        <v>59</v>
      </c>
      <c r="E12865">
        <v>1970</v>
      </c>
      <c r="F12865">
        <v>2022</v>
      </c>
      <c r="J12865">
        <f t="shared" si="1016"/>
        <v>0</v>
      </c>
      <c r="K12865" t="str">
        <f>IF(OR(J12865&gt;Ограничения!$B$1,Sheet!G1516&gt;Ограничения!$B$2,Sheet!H1516&gt;Ограничения!$B$2,Sheet!I1516&gt;Ограничения!$B$2,),"Not compatible","Compatible")</f>
        <v>Compatible</v>
      </c>
      <c r="L12865">
        <f t="shared" si="1017"/>
        <v>3706</v>
      </c>
      <c r="M12865" s="3">
        <f t="shared" si="1018"/>
        <v>0</v>
      </c>
      <c r="N12865" s="3" t="str">
        <f t="shared" si="1019"/>
        <v>N</v>
      </c>
      <c r="O12865" t="s">
        <v>28007</v>
      </c>
      <c r="P12865">
        <v>3</v>
      </c>
      <c r="Q12865" t="str">
        <f t="shared" si="1021"/>
        <v>COPY 3706.dat sel\3706.dat</v>
      </c>
      <c r="R12865" t="str">
        <f>IF(ISNA(VLOOKUP(B12865,Rendered!$B$1:$C$1000,1,FALSE)),"N","Y")</f>
        <v>N</v>
      </c>
    </row>
    <row r="12866" spans="1:18" hidden="1" x14ac:dyDescent="0.35">
      <c r="A12866" t="s">
        <v>3051</v>
      </c>
      <c r="B12866" t="s">
        <v>3096</v>
      </c>
      <c r="C12866" t="s">
        <v>3097</v>
      </c>
      <c r="D12866" t="s">
        <v>57</v>
      </c>
      <c r="E12866">
        <v>2003</v>
      </c>
      <c r="F12866">
        <v>2022</v>
      </c>
      <c r="J12866">
        <f t="shared" ref="J12866:J12929" si="1022">SUM(G12866:I12866)</f>
        <v>0</v>
      </c>
      <c r="K12866" t="str">
        <f>IF(OR(J12866&gt;Ограничения!$B$1,Sheet!G1517&gt;Ограничения!$B$2,Sheet!H1517&gt;Ограничения!$B$2,Sheet!I1517&gt;Ограничения!$B$2,),"Not compatible","Compatible")</f>
        <v>Compatible</v>
      </c>
      <c r="L12866">
        <f t="shared" ref="L12866:L12929" si="1023">IFERROR(B12866+1-1,"Модификация")</f>
        <v>44294</v>
      </c>
      <c r="M12866" s="3">
        <f t="shared" si="1018"/>
        <v>0</v>
      </c>
      <c r="N12866" s="3" t="str">
        <f t="shared" si="1019"/>
        <v>N</v>
      </c>
      <c r="O12866" t="s">
        <v>28007</v>
      </c>
      <c r="P12866">
        <v>3</v>
      </c>
      <c r="Q12866" t="str">
        <f t="shared" si="1021"/>
        <v>COPY 44294.dat sel\44294.dat</v>
      </c>
      <c r="R12866" t="str">
        <f>IF(ISNA(VLOOKUP(B12866,Rendered!$B$1:$C$1000,1,FALSE)),"N","Y")</f>
        <v>N</v>
      </c>
    </row>
    <row r="12867" spans="1:18" hidden="1" x14ac:dyDescent="0.35">
      <c r="A12867" t="s">
        <v>3051</v>
      </c>
      <c r="B12867" t="s">
        <v>3098</v>
      </c>
      <c r="C12867" t="s">
        <v>3099</v>
      </c>
      <c r="D12867" t="s">
        <v>58</v>
      </c>
      <c r="E12867">
        <v>1970</v>
      </c>
      <c r="F12867">
        <v>2022</v>
      </c>
      <c r="J12867">
        <f t="shared" si="1022"/>
        <v>0</v>
      </c>
      <c r="K12867" t="str">
        <f>IF(OR(J12867&gt;Ограничения!$B$1,Sheet!G1518&gt;Ограничения!$B$2,Sheet!H1518&gt;Ограничения!$B$2,Sheet!I1518&gt;Ограничения!$B$2,),"Not compatible","Compatible")</f>
        <v>Compatible</v>
      </c>
      <c r="L12867">
        <f t="shared" si="1023"/>
        <v>3707</v>
      </c>
      <c r="M12867" s="3">
        <f t="shared" ref="M12867:M12930" si="1024">IF(ISERR(FIND(C12867,C12868)),0,LEN(C12867)/LEN(C12868))</f>
        <v>0.61538461538461542</v>
      </c>
      <c r="N12867" s="3" t="str">
        <f t="shared" ref="N12867:N12930" si="1025">IF(OR(M12867&gt;0,M12866&gt;0),"Y","N")</f>
        <v>Y</v>
      </c>
      <c r="O12867" t="s">
        <v>28007</v>
      </c>
      <c r="P12867">
        <v>3</v>
      </c>
      <c r="Q12867" t="str">
        <f t="shared" si="1021"/>
        <v>COPY 3707.dat sel\3707.dat</v>
      </c>
      <c r="R12867" t="str">
        <f>IF(ISNA(VLOOKUP(B12867,Rendered!$B$1:$C$1000,1,FALSE)),"N","Y")</f>
        <v>N</v>
      </c>
    </row>
    <row r="12868" spans="1:18" hidden="1" x14ac:dyDescent="0.35">
      <c r="A12868" t="s">
        <v>3051</v>
      </c>
      <c r="B12868" t="s">
        <v>3100</v>
      </c>
      <c r="C12868" t="s">
        <v>3101</v>
      </c>
      <c r="D12868" t="s">
        <v>27</v>
      </c>
      <c r="E12868">
        <v>2006</v>
      </c>
      <c r="F12868">
        <v>2022</v>
      </c>
      <c r="J12868">
        <f t="shared" si="1022"/>
        <v>0</v>
      </c>
      <c r="K12868" t="str">
        <f>IF(OR(J12868&gt;Ограничения!$B$1,Sheet!G1519&gt;Ограничения!$B$2,Sheet!H1519&gt;Ограничения!$B$2,Sheet!I1519&gt;Ограничения!$B$2,),"Not compatible","Compatible")</f>
        <v>Compatible</v>
      </c>
      <c r="L12868">
        <f t="shared" si="1023"/>
        <v>55013</v>
      </c>
      <c r="M12868" s="3">
        <f t="shared" si="1024"/>
        <v>0</v>
      </c>
      <c r="N12868" s="3" t="str">
        <f t="shared" si="1025"/>
        <v>Y</v>
      </c>
      <c r="O12868" t="s">
        <v>28007</v>
      </c>
      <c r="P12868">
        <v>3</v>
      </c>
      <c r="Q12868" t="str">
        <f t="shared" si="1021"/>
        <v>COPY 55013.dat sel\55013.dat</v>
      </c>
      <c r="R12868" t="str">
        <f>IF(ISNA(VLOOKUP(B12868,Rendered!$B$1:$C$1000,1,FALSE)),"N","Y")</f>
        <v>N</v>
      </c>
    </row>
    <row r="12869" spans="1:18" hidden="1" x14ac:dyDescent="0.35">
      <c r="A12869" t="s">
        <v>3051</v>
      </c>
      <c r="B12869" t="s">
        <v>3102</v>
      </c>
      <c r="C12869" t="s">
        <v>3103</v>
      </c>
      <c r="D12869" t="s">
        <v>27</v>
      </c>
      <c r="E12869">
        <v>2009</v>
      </c>
      <c r="F12869">
        <v>2022</v>
      </c>
      <c r="J12869">
        <f t="shared" si="1022"/>
        <v>0</v>
      </c>
      <c r="K12869" t="str">
        <f>IF(OR(J12869&gt;Ограничения!$B$1,Sheet!G1520&gt;Ограничения!$B$2,Sheet!H1520&gt;Ограничения!$B$2,Sheet!I1520&gt;Ограничения!$B$2,),"Not compatible","Compatible")</f>
        <v>Compatible</v>
      </c>
      <c r="L12869">
        <f t="shared" si="1023"/>
        <v>60485</v>
      </c>
      <c r="M12869" s="3">
        <f t="shared" si="1024"/>
        <v>0</v>
      </c>
      <c r="N12869" s="3" t="str">
        <f t="shared" si="1025"/>
        <v>N</v>
      </c>
      <c r="O12869" t="s">
        <v>28007</v>
      </c>
      <c r="P12869">
        <v>3</v>
      </c>
      <c r="Q12869" t="str">
        <f t="shared" si="1021"/>
        <v>COPY 60485.dat sel\60485.dat</v>
      </c>
      <c r="R12869" t="str">
        <f>IF(ISNA(VLOOKUP(B12869,Rendered!$B$1:$C$1000,1,FALSE)),"N","Y")</f>
        <v>N</v>
      </c>
    </row>
    <row r="12870" spans="1:18" hidden="1" x14ac:dyDescent="0.35">
      <c r="A12870" t="s">
        <v>2804</v>
      </c>
      <c r="B12870" t="s">
        <v>2805</v>
      </c>
      <c r="C12870" t="s">
        <v>2806</v>
      </c>
      <c r="D12870" t="s">
        <v>27</v>
      </c>
      <c r="E12870">
        <v>1977</v>
      </c>
      <c r="F12870">
        <v>2003</v>
      </c>
      <c r="J12870">
        <f t="shared" si="1022"/>
        <v>0</v>
      </c>
      <c r="K12870" t="str">
        <f>IF(OR(J12870&gt;Ограничения!$B$1,Sheet!G1373&gt;Ограничения!$B$2,Sheet!H1373&gt;Ограничения!$B$2,Sheet!I1373&gt;Ограничения!$B$2,),"Not compatible","Compatible")</f>
        <v>Compatible</v>
      </c>
      <c r="L12870">
        <f t="shared" si="1023"/>
        <v>3651</v>
      </c>
      <c r="M12870" s="3">
        <f t="shared" si="1024"/>
        <v>0.60784313725490191</v>
      </c>
      <c r="N12870" s="3" t="str">
        <f t="shared" si="1025"/>
        <v>Y</v>
      </c>
      <c r="O12870" t="s">
        <v>28008</v>
      </c>
      <c r="Q12870" t="str">
        <f t="shared" si="1021"/>
        <v>COPY 3651.dat sel\3651.dat</v>
      </c>
      <c r="R12870" t="str">
        <f>IF(ISNA(VLOOKUP(B12870,Rendered!$B$1:$C$1000,1,FALSE)),"N","Y")</f>
        <v>N</v>
      </c>
    </row>
    <row r="12871" spans="1:18" hidden="1" x14ac:dyDescent="0.35">
      <c r="A12871" t="s">
        <v>2804</v>
      </c>
      <c r="B12871" t="s">
        <v>2807</v>
      </c>
      <c r="C12871" t="s">
        <v>2808</v>
      </c>
      <c r="D12871" t="s">
        <v>30</v>
      </c>
      <c r="E12871">
        <v>2003</v>
      </c>
      <c r="F12871">
        <v>2003</v>
      </c>
      <c r="J12871">
        <f t="shared" si="1022"/>
        <v>0</v>
      </c>
      <c r="K12871" t="str">
        <f>IF(OR(J12871&gt;Ограничения!$B$1,Sheet!G1374&gt;Ограничения!$B$2,Sheet!H1374&gt;Ограничения!$B$2,Sheet!I1374&gt;Ограничения!$B$2,),"Not compatible","Compatible")</f>
        <v>Compatible</v>
      </c>
      <c r="L12871">
        <f t="shared" si="1023"/>
        <v>44851</v>
      </c>
      <c r="M12871" s="3">
        <f t="shared" si="1024"/>
        <v>0</v>
      </c>
      <c r="N12871" s="3" t="str">
        <f t="shared" si="1025"/>
        <v>Y</v>
      </c>
      <c r="O12871" t="s">
        <v>28008</v>
      </c>
      <c r="Q12871" t="str">
        <f t="shared" si="1021"/>
        <v>COPY 44851.dat sel\44851.dat</v>
      </c>
      <c r="R12871" t="str">
        <f>IF(ISNA(VLOOKUP(B12871,Rendered!$B$1:$C$1000,1,FALSE)),"N","Y")</f>
        <v>N</v>
      </c>
    </row>
    <row r="12872" spans="1:18" hidden="1" x14ac:dyDescent="0.35">
      <c r="A12872" t="s">
        <v>2804</v>
      </c>
      <c r="B12872" t="s">
        <v>2809</v>
      </c>
      <c r="C12872" t="s">
        <v>2810</v>
      </c>
      <c r="D12872" t="s">
        <v>52</v>
      </c>
      <c r="E12872">
        <v>2008</v>
      </c>
      <c r="F12872">
        <v>2009</v>
      </c>
      <c r="J12872">
        <f t="shared" si="1022"/>
        <v>0</v>
      </c>
      <c r="K12872" t="str">
        <f>IF(OR(J12872&gt;Ограничения!$B$1,Sheet!G1375&gt;Ограничения!$B$2,Sheet!H1375&gt;Ограничения!$B$2,Sheet!I1375&gt;Ограничения!$B$2,),"Not compatible","Compatible")</f>
        <v>Compatible</v>
      </c>
      <c r="L12872" t="str">
        <f t="shared" si="1023"/>
        <v>Модификация</v>
      </c>
      <c r="M12872" s="3">
        <f t="shared" si="1024"/>
        <v>0</v>
      </c>
      <c r="N12872" s="3" t="str">
        <f t="shared" si="1025"/>
        <v>N</v>
      </c>
      <c r="O12872" t="s">
        <v>28008</v>
      </c>
      <c r="Q12872" t="str">
        <f t="shared" si="1021"/>
        <v>COPY 61053u.dat sel\61053u.dat</v>
      </c>
      <c r="R12872" t="str">
        <f>IF(ISNA(VLOOKUP(B12872,Rendered!$B$1:$C$1000,1,FALSE)),"N","Y")</f>
        <v>N</v>
      </c>
    </row>
    <row r="12873" spans="1:18" hidden="1" x14ac:dyDescent="0.35">
      <c r="A12873" t="s">
        <v>2804</v>
      </c>
      <c r="B12873" t="s">
        <v>2811</v>
      </c>
      <c r="C12873" t="s">
        <v>2812</v>
      </c>
      <c r="D12873" t="s">
        <v>52</v>
      </c>
      <c r="E12873">
        <v>2008</v>
      </c>
      <c r="F12873">
        <v>2009</v>
      </c>
      <c r="J12873">
        <f t="shared" si="1022"/>
        <v>0</v>
      </c>
      <c r="K12873" t="str">
        <f>IF(OR(J12873&gt;Ограничения!$B$1,Sheet!G1376&gt;Ограничения!$B$2,Sheet!H1376&gt;Ограничения!$B$2,Sheet!I1376&gt;Ограничения!$B$2,),"Not compatible","Compatible")</f>
        <v>Compatible</v>
      </c>
      <c r="L12873">
        <f t="shared" si="1023"/>
        <v>61053</v>
      </c>
      <c r="M12873" s="3">
        <f t="shared" si="1024"/>
        <v>0</v>
      </c>
      <c r="N12873" s="3" t="str">
        <f t="shared" si="1025"/>
        <v>N</v>
      </c>
      <c r="O12873" t="s">
        <v>28008</v>
      </c>
      <c r="Q12873" t="str">
        <f t="shared" si="1021"/>
        <v>COPY 61053.dat sel\61053.dat</v>
      </c>
      <c r="R12873" t="str">
        <f>IF(ISNA(VLOOKUP(B12873,Rendered!$B$1:$C$1000,1,FALSE)),"N","Y")</f>
        <v>N</v>
      </c>
    </row>
    <row r="12874" spans="1:18" hidden="1" x14ac:dyDescent="0.35">
      <c r="A12874" t="s">
        <v>2804</v>
      </c>
      <c r="B12874" t="s">
        <v>2813</v>
      </c>
      <c r="C12874" t="s">
        <v>2814</v>
      </c>
      <c r="D12874" t="s">
        <v>30</v>
      </c>
      <c r="E12874">
        <v>2010</v>
      </c>
      <c r="F12874">
        <v>2012</v>
      </c>
      <c r="J12874">
        <f t="shared" si="1022"/>
        <v>0</v>
      </c>
      <c r="K12874" t="str">
        <f>IF(OR(J12874&gt;Ограничения!$B$1,Sheet!G1377&gt;Ограничения!$B$2,Sheet!H1377&gt;Ограничения!$B$2,Sheet!I1377&gt;Ограничения!$B$2,),"Not compatible","Compatible")</f>
        <v>Compatible</v>
      </c>
      <c r="L12874">
        <f t="shared" si="1023"/>
        <v>89650</v>
      </c>
      <c r="M12874" s="3">
        <f t="shared" si="1024"/>
        <v>0</v>
      </c>
      <c r="N12874" s="3" t="str">
        <f t="shared" si="1025"/>
        <v>N</v>
      </c>
      <c r="O12874" t="s">
        <v>28007</v>
      </c>
      <c r="P12874">
        <v>3</v>
      </c>
      <c r="Q12874" t="str">
        <f t="shared" si="1021"/>
        <v>COPY 89650.dat sel\89650.dat</v>
      </c>
      <c r="R12874" t="str">
        <f>IF(ISNA(VLOOKUP(B12874,Rendered!$B$1:$C$1000,1,FALSE)),"N","Y")</f>
        <v>N</v>
      </c>
    </row>
    <row r="12875" spans="1:18" hidden="1" x14ac:dyDescent="0.35">
      <c r="A12875" t="s">
        <v>2804</v>
      </c>
      <c r="B12875" t="s">
        <v>2815</v>
      </c>
      <c r="C12875" t="s">
        <v>2816</v>
      </c>
      <c r="D12875" t="s">
        <v>558</v>
      </c>
      <c r="E12875">
        <v>2004</v>
      </c>
      <c r="F12875">
        <v>2007</v>
      </c>
      <c r="G12875">
        <v>2</v>
      </c>
      <c r="H12875">
        <v>5</v>
      </c>
      <c r="I12875">
        <v>1</v>
      </c>
      <c r="J12875">
        <f t="shared" si="1022"/>
        <v>8</v>
      </c>
      <c r="K12875" t="str">
        <f>IF(OR(J12875&gt;Ограничения!$B$1,Sheet!G1378&gt;Ограничения!$B$2,Sheet!H1378&gt;Ограничения!$B$2,Sheet!I1378&gt;Ограничения!$B$2,),"Not compatible","Compatible")</f>
        <v>Compatible</v>
      </c>
      <c r="L12875">
        <f t="shared" si="1023"/>
        <v>47296</v>
      </c>
      <c r="M12875" s="3">
        <f t="shared" si="1024"/>
        <v>0</v>
      </c>
      <c r="N12875" s="3" t="str">
        <f t="shared" si="1025"/>
        <v>N</v>
      </c>
      <c r="O12875" t="s">
        <v>28008</v>
      </c>
      <c r="Q12875" t="str">
        <f t="shared" si="1021"/>
        <v>COPY 47296.dat sel\47296.dat</v>
      </c>
      <c r="R12875" t="str">
        <f>IF(ISNA(VLOOKUP(B12875,Rendered!$B$1:$C$1000,1,FALSE)),"N","Y")</f>
        <v>N</v>
      </c>
    </row>
    <row r="12876" spans="1:18" hidden="1" x14ac:dyDescent="0.35">
      <c r="A12876" t="s">
        <v>2804</v>
      </c>
      <c r="B12876" t="s">
        <v>2817</v>
      </c>
      <c r="C12876" t="s">
        <v>2818</v>
      </c>
      <c r="D12876" t="s">
        <v>392</v>
      </c>
      <c r="E12876">
        <v>2004</v>
      </c>
      <c r="F12876">
        <v>2008</v>
      </c>
      <c r="G12876">
        <v>2</v>
      </c>
      <c r="H12876">
        <v>7</v>
      </c>
      <c r="I12876">
        <v>1</v>
      </c>
      <c r="J12876">
        <f t="shared" si="1022"/>
        <v>10</v>
      </c>
      <c r="K12876" t="str">
        <f>IF(OR(J12876&gt;Ограничения!$B$1,Sheet!G1379&gt;Ограничения!$B$2,Sheet!H1379&gt;Ограничения!$B$2,Sheet!I1379&gt;Ограничения!$B$2,),"Not compatible","Compatible")</f>
        <v>Compatible</v>
      </c>
      <c r="L12876">
        <f t="shared" si="1023"/>
        <v>50898</v>
      </c>
      <c r="M12876" s="3">
        <f t="shared" si="1024"/>
        <v>0</v>
      </c>
      <c r="N12876" s="3" t="str">
        <f t="shared" si="1025"/>
        <v>N</v>
      </c>
      <c r="O12876" t="s">
        <v>28008</v>
      </c>
      <c r="Q12876" t="str">
        <f t="shared" si="1021"/>
        <v>COPY 50898.dat sel\50898.dat</v>
      </c>
      <c r="R12876" t="str">
        <f>IF(ISNA(VLOOKUP(B12876,Rendered!$B$1:$C$1000,1,FALSE)),"N","Y")</f>
        <v>N</v>
      </c>
    </row>
    <row r="12877" spans="1:18" hidden="1" x14ac:dyDescent="0.35">
      <c r="A12877" t="s">
        <v>2804</v>
      </c>
      <c r="B12877" t="s">
        <v>2819</v>
      </c>
      <c r="C12877" t="s">
        <v>2820</v>
      </c>
      <c r="D12877" t="s">
        <v>35</v>
      </c>
      <c r="E12877">
        <v>2009</v>
      </c>
      <c r="F12877">
        <v>2010</v>
      </c>
      <c r="G12877">
        <v>2</v>
      </c>
      <c r="H12877">
        <v>7</v>
      </c>
      <c r="I12877">
        <v>1</v>
      </c>
      <c r="J12877">
        <f t="shared" si="1022"/>
        <v>10</v>
      </c>
      <c r="K12877" t="str">
        <f>IF(OR(J12877&gt;Ограничения!$B$1,Sheet!G1380&gt;Ограничения!$B$2,Sheet!H1380&gt;Ограничения!$B$2,Sheet!I1380&gt;Ограничения!$B$2,),"Not compatible","Compatible")</f>
        <v>Compatible</v>
      </c>
      <c r="L12877">
        <f t="shared" si="1023"/>
        <v>64311</v>
      </c>
      <c r="M12877" s="3">
        <f t="shared" si="1024"/>
        <v>0</v>
      </c>
      <c r="N12877" s="3" t="str">
        <f t="shared" si="1025"/>
        <v>N</v>
      </c>
      <c r="O12877" t="s">
        <v>28007</v>
      </c>
      <c r="P12877">
        <v>3</v>
      </c>
      <c r="Q12877" t="str">
        <f t="shared" si="1021"/>
        <v>COPY 64311.dat sel\64311.dat</v>
      </c>
      <c r="R12877" t="str">
        <f>IF(ISNA(VLOOKUP(B12877,Rendered!$B$1:$C$1000,1,FALSE)),"N","Y")</f>
        <v>N</v>
      </c>
    </row>
    <row r="12878" spans="1:18" hidden="1" x14ac:dyDescent="0.35">
      <c r="A12878" t="s">
        <v>2804</v>
      </c>
      <c r="B12878" t="s">
        <v>2821</v>
      </c>
      <c r="C12878" t="s">
        <v>2822</v>
      </c>
      <c r="D12878" t="s">
        <v>58</v>
      </c>
      <c r="E12878">
        <v>2008</v>
      </c>
      <c r="F12878">
        <v>2009</v>
      </c>
      <c r="G12878">
        <v>2</v>
      </c>
      <c r="H12878">
        <v>7</v>
      </c>
      <c r="I12878">
        <v>1</v>
      </c>
      <c r="J12878">
        <f t="shared" si="1022"/>
        <v>10</v>
      </c>
      <c r="K12878" t="str">
        <f>IF(OR(J12878&gt;Ограничения!$B$1,Sheet!G1381&gt;Ограничения!$B$2,Sheet!H1381&gt;Ограничения!$B$2,Sheet!I1381&gt;Ограничения!$B$2,),"Not compatible","Compatible")</f>
        <v>Compatible</v>
      </c>
      <c r="L12878">
        <f t="shared" si="1023"/>
        <v>61054</v>
      </c>
      <c r="M12878" s="3">
        <f t="shared" si="1024"/>
        <v>0</v>
      </c>
      <c r="N12878" s="3" t="str">
        <f t="shared" si="1025"/>
        <v>N</v>
      </c>
      <c r="O12878" t="s">
        <v>28008</v>
      </c>
      <c r="Q12878" t="str">
        <f t="shared" si="1021"/>
        <v>COPY 61054.dat sel\61054.dat</v>
      </c>
      <c r="R12878" t="str">
        <f>IF(ISNA(VLOOKUP(B12878,Rendered!$B$1:$C$1000,1,FALSE)),"N","Y")</f>
        <v>N</v>
      </c>
    </row>
    <row r="12879" spans="1:18" hidden="1" x14ac:dyDescent="0.35">
      <c r="A12879" t="s">
        <v>2804</v>
      </c>
      <c r="B12879" t="s">
        <v>2823</v>
      </c>
      <c r="C12879" t="s">
        <v>2824</v>
      </c>
      <c r="D12879" t="s">
        <v>27</v>
      </c>
      <c r="E12879">
        <v>2010</v>
      </c>
      <c r="F12879">
        <v>2012</v>
      </c>
      <c r="J12879">
        <f t="shared" si="1022"/>
        <v>0</v>
      </c>
      <c r="K12879" t="str">
        <f>IF(OR(J12879&gt;Ограничения!$B$1,Sheet!G1382&gt;Ограничения!$B$2,Sheet!H1382&gt;Ограничения!$B$2,Sheet!I1382&gt;Ограничения!$B$2,),"Not compatible","Compatible")</f>
        <v>Compatible</v>
      </c>
      <c r="L12879">
        <f t="shared" si="1023"/>
        <v>89651</v>
      </c>
      <c r="M12879" s="3">
        <f t="shared" si="1024"/>
        <v>0</v>
      </c>
      <c r="N12879" s="3" t="str">
        <f t="shared" si="1025"/>
        <v>N</v>
      </c>
      <c r="O12879" t="s">
        <v>28007</v>
      </c>
      <c r="P12879">
        <v>3</v>
      </c>
      <c r="Q12879" t="str">
        <f t="shared" si="1021"/>
        <v>COPY 89651.dat sel\89651.dat</v>
      </c>
      <c r="R12879" t="str">
        <f>IF(ISNA(VLOOKUP(B12879,Rendered!$B$1:$C$1000,1,FALSE)),"N","Y")</f>
        <v>N</v>
      </c>
    </row>
    <row r="12880" spans="1:18" hidden="1" x14ac:dyDescent="0.35">
      <c r="A12880" t="s">
        <v>2804</v>
      </c>
      <c r="B12880" t="s">
        <v>2825</v>
      </c>
      <c r="C12880" t="s">
        <v>2826</v>
      </c>
      <c r="D12880" t="s">
        <v>13</v>
      </c>
      <c r="E12880">
        <v>2007</v>
      </c>
      <c r="F12880">
        <v>2012</v>
      </c>
      <c r="G12880">
        <v>3</v>
      </c>
      <c r="H12880">
        <v>3</v>
      </c>
      <c r="I12880">
        <v>1</v>
      </c>
      <c r="J12880">
        <f t="shared" si="1022"/>
        <v>7</v>
      </c>
      <c r="K12880" t="str">
        <f>IF(OR(J12880&gt;Ограничения!$B$1,Sheet!G1383&gt;Ограничения!$B$2,Sheet!H1383&gt;Ограничения!$B$2,Sheet!I1383&gt;Ограничения!$B$2,),"Not compatible","Compatible")</f>
        <v>Compatible</v>
      </c>
      <c r="L12880">
        <f t="shared" si="1023"/>
        <v>58177</v>
      </c>
      <c r="M12880" s="3">
        <f t="shared" si="1024"/>
        <v>0</v>
      </c>
      <c r="N12880" s="3" t="str">
        <f t="shared" si="1025"/>
        <v>N</v>
      </c>
      <c r="O12880" t="s">
        <v>28007</v>
      </c>
      <c r="P12880">
        <v>3</v>
      </c>
      <c r="Q12880" t="str">
        <f t="shared" si="1021"/>
        <v>COPY 58177.dat sel\58177.dat</v>
      </c>
      <c r="R12880" t="str">
        <f>IF(ISNA(VLOOKUP(B12880,Rendered!$B$1:$C$1000,1,FALSE)),"N","Y")</f>
        <v>N</v>
      </c>
    </row>
    <row r="12881" spans="1:18" hidden="1" x14ac:dyDescent="0.35">
      <c r="A12881" t="s">
        <v>2804</v>
      </c>
      <c r="B12881" t="s">
        <v>2827</v>
      </c>
      <c r="C12881" t="s">
        <v>2828</v>
      </c>
      <c r="D12881" t="s">
        <v>2829</v>
      </c>
      <c r="E12881">
        <v>1997</v>
      </c>
      <c r="F12881">
        <v>2022</v>
      </c>
      <c r="G12881">
        <v>1</v>
      </c>
      <c r="H12881">
        <v>2</v>
      </c>
      <c r="J12881">
        <f t="shared" si="1022"/>
        <v>3</v>
      </c>
      <c r="K12881" t="str">
        <f>IF(OR(J12881&gt;Ограничения!$B$1,Sheet!G1384&gt;Ограничения!$B$2,Sheet!H1384&gt;Ограничения!$B$2,Sheet!I1384&gt;Ограничения!$B$2,),"Not compatible","Compatible")</f>
        <v>Compatible</v>
      </c>
      <c r="L12881">
        <f t="shared" si="1023"/>
        <v>32013</v>
      </c>
      <c r="M12881" s="3">
        <f t="shared" si="1024"/>
        <v>0</v>
      </c>
      <c r="N12881" s="3" t="str">
        <f t="shared" si="1025"/>
        <v>N</v>
      </c>
      <c r="O12881" t="s">
        <v>28007</v>
      </c>
      <c r="P12881">
        <v>3</v>
      </c>
      <c r="Q12881" t="str">
        <f t="shared" si="1021"/>
        <v>COPY 32013.dat sel\32013.dat</v>
      </c>
      <c r="R12881" t="str">
        <f>IF(ISNA(VLOOKUP(B12881,Rendered!$B$1:$C$1000,1,FALSE)),"N","Y")</f>
        <v>N</v>
      </c>
    </row>
    <row r="12882" spans="1:18" hidden="1" x14ac:dyDescent="0.35">
      <c r="A12882" t="s">
        <v>2804</v>
      </c>
      <c r="B12882" t="s">
        <v>2830</v>
      </c>
      <c r="C12882" t="s">
        <v>2831</v>
      </c>
      <c r="D12882" t="s">
        <v>978</v>
      </c>
      <c r="E12882">
        <v>1997</v>
      </c>
      <c r="F12882">
        <v>2022</v>
      </c>
      <c r="J12882">
        <f t="shared" si="1022"/>
        <v>0</v>
      </c>
      <c r="K12882" t="str">
        <f>IF(OR(J12882&gt;Ограничения!$B$1,Sheet!G1385&gt;Ограничения!$B$2,Sheet!H1385&gt;Ограничения!$B$2,Sheet!I1385&gt;Ограничения!$B$2,),"Not compatible","Compatible")</f>
        <v>Compatible</v>
      </c>
      <c r="L12882">
        <f t="shared" si="1023"/>
        <v>32034</v>
      </c>
      <c r="M12882" s="3">
        <f t="shared" si="1024"/>
        <v>0</v>
      </c>
      <c r="N12882" s="3" t="str">
        <f t="shared" si="1025"/>
        <v>N</v>
      </c>
      <c r="O12882" t="s">
        <v>28007</v>
      </c>
      <c r="P12882">
        <v>3</v>
      </c>
      <c r="Q12882" t="str">
        <f t="shared" si="1021"/>
        <v>COPY 32034.dat sel\32034.dat</v>
      </c>
      <c r="R12882" t="str">
        <f>IF(ISNA(VLOOKUP(B12882,Rendered!$B$1:$C$1000,1,FALSE)),"N","Y")</f>
        <v>N</v>
      </c>
    </row>
    <row r="12883" spans="1:18" hidden="1" x14ac:dyDescent="0.35">
      <c r="A12883" t="s">
        <v>2804</v>
      </c>
      <c r="B12883" t="s">
        <v>2832</v>
      </c>
      <c r="C12883" t="s">
        <v>2833</v>
      </c>
      <c r="D12883" t="s">
        <v>41</v>
      </c>
      <c r="E12883">
        <v>1997</v>
      </c>
      <c r="F12883">
        <v>2022</v>
      </c>
      <c r="J12883">
        <f t="shared" si="1022"/>
        <v>0</v>
      </c>
      <c r="K12883" t="str">
        <f>IF(OR(J12883&gt;Ограничения!$B$1,Sheet!G1386&gt;Ограничения!$B$2,Sheet!H1386&gt;Ограничения!$B$2,Sheet!I1386&gt;Ограничения!$B$2,),"Not compatible","Compatible")</f>
        <v>Compatible</v>
      </c>
      <c r="L12883">
        <f t="shared" si="1023"/>
        <v>32016</v>
      </c>
      <c r="M12883" s="3">
        <f t="shared" si="1024"/>
        <v>0</v>
      </c>
      <c r="N12883" s="3" t="str">
        <f t="shared" si="1025"/>
        <v>N</v>
      </c>
      <c r="O12883" t="s">
        <v>28007</v>
      </c>
      <c r="P12883">
        <v>3</v>
      </c>
      <c r="Q12883" t="str">
        <f t="shared" si="1021"/>
        <v>COPY 32016.dat sel\32016.dat</v>
      </c>
      <c r="R12883" t="str">
        <f>IF(ISNA(VLOOKUP(B12883,Rendered!$B$1:$C$1000,1,FALSE)),"N","Y")</f>
        <v>N</v>
      </c>
    </row>
    <row r="12884" spans="1:18" hidden="1" x14ac:dyDescent="0.35">
      <c r="A12884" t="s">
        <v>2804</v>
      </c>
      <c r="B12884" t="s">
        <v>2834</v>
      </c>
      <c r="C12884" t="s">
        <v>2835</v>
      </c>
      <c r="D12884" t="s">
        <v>392</v>
      </c>
      <c r="E12884">
        <v>1999</v>
      </c>
      <c r="F12884">
        <v>2022</v>
      </c>
      <c r="J12884">
        <f t="shared" si="1022"/>
        <v>0</v>
      </c>
      <c r="K12884" t="str">
        <f>IF(OR(J12884&gt;Ограничения!$B$1,Sheet!G1387&gt;Ограничения!$B$2,Sheet!H1387&gt;Ограничения!$B$2,Sheet!I1387&gt;Ограничения!$B$2,),"Not compatible","Compatible")</f>
        <v>Compatible</v>
      </c>
      <c r="L12884">
        <f t="shared" si="1023"/>
        <v>32192</v>
      </c>
      <c r="M12884" s="3">
        <f t="shared" si="1024"/>
        <v>0</v>
      </c>
      <c r="N12884" s="3" t="str">
        <f t="shared" si="1025"/>
        <v>N</v>
      </c>
      <c r="O12884" t="s">
        <v>28007</v>
      </c>
      <c r="P12884">
        <v>3</v>
      </c>
      <c r="Q12884" t="str">
        <f t="shared" si="1021"/>
        <v>COPY 32192.dat sel\32192.dat</v>
      </c>
      <c r="R12884" t="str">
        <f>IF(ISNA(VLOOKUP(B12884,Rendered!$B$1:$C$1000,1,FALSE)),"N","Y")</f>
        <v>N</v>
      </c>
    </row>
    <row r="12885" spans="1:18" hidden="1" x14ac:dyDescent="0.35">
      <c r="A12885" t="s">
        <v>2804</v>
      </c>
      <c r="B12885" t="s">
        <v>2836</v>
      </c>
      <c r="C12885" t="s">
        <v>2837</v>
      </c>
      <c r="D12885" t="s">
        <v>575</v>
      </c>
      <c r="E12885">
        <v>1997</v>
      </c>
      <c r="F12885">
        <v>2022</v>
      </c>
      <c r="J12885">
        <f t="shared" si="1022"/>
        <v>0</v>
      </c>
      <c r="K12885" t="str">
        <f>IF(OR(J12885&gt;Ограничения!$B$1,Sheet!G1388&gt;Ограничения!$B$2,Sheet!H1388&gt;Ограничения!$B$2,Sheet!I1388&gt;Ограничения!$B$2,),"Not compatible","Compatible")</f>
        <v>Compatible</v>
      </c>
      <c r="L12885">
        <f t="shared" si="1023"/>
        <v>32015</v>
      </c>
      <c r="M12885" s="3">
        <f t="shared" si="1024"/>
        <v>0</v>
      </c>
      <c r="N12885" s="3" t="str">
        <f t="shared" si="1025"/>
        <v>N</v>
      </c>
      <c r="O12885" t="s">
        <v>28007</v>
      </c>
      <c r="P12885">
        <v>3</v>
      </c>
      <c r="Q12885" t="str">
        <f t="shared" si="1021"/>
        <v>COPY 32015.dat sel\32015.dat</v>
      </c>
      <c r="R12885" t="str">
        <f>IF(ISNA(VLOOKUP(B12885,Rendered!$B$1:$C$1000,1,FALSE)),"N","Y")</f>
        <v>N</v>
      </c>
    </row>
    <row r="12886" spans="1:18" hidden="1" x14ac:dyDescent="0.35">
      <c r="A12886" t="s">
        <v>2804</v>
      </c>
      <c r="B12886" t="s">
        <v>2838</v>
      </c>
      <c r="C12886" t="s">
        <v>2839</v>
      </c>
      <c r="D12886" t="s">
        <v>292</v>
      </c>
      <c r="E12886">
        <v>1997</v>
      </c>
      <c r="F12886">
        <v>2022</v>
      </c>
      <c r="G12886">
        <v>2</v>
      </c>
      <c r="H12886">
        <v>2</v>
      </c>
      <c r="J12886">
        <f t="shared" si="1022"/>
        <v>4</v>
      </c>
      <c r="K12886" t="str">
        <f>IF(OR(J12886&gt;Ограничения!$B$1,Sheet!G1389&gt;Ограничения!$B$2,Sheet!H1389&gt;Ограничения!$B$2,Sheet!I1389&gt;Ограничения!$B$2,),"Not compatible","Compatible")</f>
        <v>Compatible</v>
      </c>
      <c r="L12886">
        <f t="shared" si="1023"/>
        <v>32014</v>
      </c>
      <c r="M12886" s="3">
        <f t="shared" si="1024"/>
        <v>0</v>
      </c>
      <c r="N12886" s="3" t="str">
        <f t="shared" si="1025"/>
        <v>N</v>
      </c>
      <c r="O12886" t="s">
        <v>28007</v>
      </c>
      <c r="P12886">
        <v>3</v>
      </c>
      <c r="Q12886" t="str">
        <f t="shared" si="1021"/>
        <v>COPY 32014.dat sel\32014.dat</v>
      </c>
      <c r="R12886" t="str">
        <f>IF(ISNA(VLOOKUP(B12886,Rendered!$B$1:$C$1000,1,FALSE)),"N","Y")</f>
        <v>N</v>
      </c>
    </row>
    <row r="12887" spans="1:18" hidden="1" x14ac:dyDescent="0.35">
      <c r="A12887" t="s">
        <v>2804</v>
      </c>
      <c r="B12887" t="s">
        <v>2840</v>
      </c>
      <c r="C12887" t="s">
        <v>2841</v>
      </c>
      <c r="D12887" t="s">
        <v>13</v>
      </c>
      <c r="E12887">
        <v>2008</v>
      </c>
      <c r="F12887">
        <v>2010</v>
      </c>
      <c r="G12887">
        <v>3</v>
      </c>
      <c r="H12887">
        <v>3</v>
      </c>
      <c r="I12887">
        <v>2</v>
      </c>
      <c r="J12887">
        <f t="shared" si="1022"/>
        <v>8</v>
      </c>
      <c r="K12887" t="str">
        <f>IF(OR(J12887&gt;Ограничения!$B$1,Sheet!G1390&gt;Ограничения!$B$2,Sheet!H1390&gt;Ограничения!$B$2,Sheet!I1390&gt;Ограничения!$B$2,),"Not compatible","Compatible")</f>
        <v>Compatible</v>
      </c>
      <c r="L12887">
        <f t="shared" si="1023"/>
        <v>61905</v>
      </c>
      <c r="M12887" s="3">
        <f t="shared" si="1024"/>
        <v>0</v>
      </c>
      <c r="N12887" s="3" t="str">
        <f t="shared" si="1025"/>
        <v>N</v>
      </c>
      <c r="O12887" t="s">
        <v>28007</v>
      </c>
      <c r="P12887">
        <v>3</v>
      </c>
      <c r="Q12887" t="str">
        <f t="shared" si="1021"/>
        <v>COPY 61905.dat sel\61905.dat</v>
      </c>
      <c r="R12887" t="str">
        <f>IF(ISNA(VLOOKUP(B12887,Rendered!$B$1:$C$1000,1,FALSE)),"N","Y")</f>
        <v>N</v>
      </c>
    </row>
    <row r="12888" spans="1:18" hidden="1" x14ac:dyDescent="0.35">
      <c r="A12888" t="s">
        <v>2804</v>
      </c>
      <c r="B12888" t="s">
        <v>2842</v>
      </c>
      <c r="C12888" t="s">
        <v>2843</v>
      </c>
      <c r="D12888" t="s">
        <v>13</v>
      </c>
      <c r="E12888">
        <v>2008</v>
      </c>
      <c r="F12888">
        <v>2021</v>
      </c>
      <c r="G12888">
        <v>4</v>
      </c>
      <c r="H12888">
        <v>3</v>
      </c>
      <c r="I12888">
        <v>2.5</v>
      </c>
      <c r="J12888">
        <f t="shared" si="1022"/>
        <v>9.5</v>
      </c>
      <c r="K12888" t="str">
        <f>IF(OR(J12888&gt;Ограничения!$B$1,Sheet!G1391&gt;Ограничения!$B$2,Sheet!H1391&gt;Ограничения!$B$2,Sheet!I1391&gt;Ограничения!$B$2,),"Not compatible","Compatible")</f>
        <v>Compatible</v>
      </c>
      <c r="L12888">
        <f t="shared" si="1023"/>
        <v>61904</v>
      </c>
      <c r="M12888" s="3">
        <f t="shared" si="1024"/>
        <v>0</v>
      </c>
      <c r="N12888" s="3" t="str">
        <f t="shared" si="1025"/>
        <v>N</v>
      </c>
      <c r="O12888" t="s">
        <v>28007</v>
      </c>
      <c r="P12888">
        <v>3</v>
      </c>
      <c r="Q12888" t="str">
        <f t="shared" si="1021"/>
        <v>COPY 61904.dat sel\61904.dat</v>
      </c>
      <c r="R12888" t="str">
        <f>IF(ISNA(VLOOKUP(B12888,Rendered!$B$1:$C$1000,1,FALSE)),"N","Y")</f>
        <v>N</v>
      </c>
    </row>
    <row r="12889" spans="1:18" hidden="1" x14ac:dyDescent="0.35">
      <c r="A12889" t="s">
        <v>2804</v>
      </c>
      <c r="B12889" t="s">
        <v>2844</v>
      </c>
      <c r="C12889" t="s">
        <v>2845</v>
      </c>
      <c r="D12889" t="s">
        <v>38</v>
      </c>
      <c r="E12889">
        <v>2016</v>
      </c>
      <c r="F12889">
        <v>2022</v>
      </c>
      <c r="J12889">
        <f t="shared" si="1022"/>
        <v>0</v>
      </c>
      <c r="K12889" t="str">
        <f>IF(OR(J12889&gt;Ограничения!$B$1,Sheet!G1392&gt;Ограничения!$B$2,Sheet!H1392&gt;Ограничения!$B$2,Sheet!I1392&gt;Ограничения!$B$2,),"Not compatible","Compatible")</f>
        <v>Compatible</v>
      </c>
      <c r="L12889">
        <f t="shared" si="1023"/>
        <v>22961</v>
      </c>
      <c r="M12889" s="3">
        <f t="shared" si="1024"/>
        <v>0</v>
      </c>
      <c r="N12889" s="3" t="str">
        <f t="shared" si="1025"/>
        <v>N</v>
      </c>
      <c r="O12889" t="s">
        <v>28007</v>
      </c>
      <c r="P12889">
        <v>3</v>
      </c>
      <c r="Q12889" t="str">
        <f t="shared" si="1021"/>
        <v>COPY 22961.dat sel\22961.dat</v>
      </c>
      <c r="R12889" t="str">
        <f>IF(ISNA(VLOOKUP(B12889,Rendered!$B$1:$C$1000,1,FALSE)),"N","Y")</f>
        <v>N</v>
      </c>
    </row>
    <row r="12890" spans="1:18" hidden="1" x14ac:dyDescent="0.35">
      <c r="A12890" t="s">
        <v>2804</v>
      </c>
      <c r="B12890" t="s">
        <v>2846</v>
      </c>
      <c r="C12890" t="s">
        <v>2847</v>
      </c>
      <c r="D12890" t="s">
        <v>35</v>
      </c>
      <c r="E12890">
        <v>2017</v>
      </c>
      <c r="F12890">
        <v>2022</v>
      </c>
      <c r="J12890">
        <f t="shared" si="1022"/>
        <v>0</v>
      </c>
      <c r="K12890" t="str">
        <f>IF(OR(J12890&gt;Ограничения!$B$1,Sheet!G1393&gt;Ограничения!$B$2,Sheet!H1393&gt;Ограничения!$B$2,Sheet!I1393&gt;Ограничения!$B$2,),"Not compatible","Compatible")</f>
        <v>Compatible</v>
      </c>
      <c r="L12890">
        <f t="shared" si="1023"/>
        <v>27940</v>
      </c>
      <c r="M12890" s="3">
        <f t="shared" si="1024"/>
        <v>0</v>
      </c>
      <c r="N12890" s="3" t="str">
        <f t="shared" si="1025"/>
        <v>N</v>
      </c>
      <c r="O12890" t="s">
        <v>28007</v>
      </c>
      <c r="P12890">
        <v>3</v>
      </c>
      <c r="Q12890" t="str">
        <f t="shared" si="1021"/>
        <v>COPY 27940.dat sel\27940.dat</v>
      </c>
      <c r="R12890" t="str">
        <f>IF(ISNA(VLOOKUP(B12890,Rendered!$B$1:$C$1000,1,FALSE)),"N","Y")</f>
        <v>N</v>
      </c>
    </row>
    <row r="12891" spans="1:18" hidden="1" x14ac:dyDescent="0.35">
      <c r="A12891" t="s">
        <v>2804</v>
      </c>
      <c r="B12891" t="s">
        <v>2848</v>
      </c>
      <c r="C12891" t="s">
        <v>2849</v>
      </c>
      <c r="D12891" t="s">
        <v>30</v>
      </c>
      <c r="E12891">
        <v>2012</v>
      </c>
      <c r="F12891">
        <v>2022</v>
      </c>
      <c r="J12891">
        <f t="shared" si="1022"/>
        <v>0</v>
      </c>
      <c r="K12891" t="str">
        <f>IF(OR(J12891&gt;Ограничения!$B$1,Sheet!G1394&gt;Ограничения!$B$2,Sheet!H1394&gt;Ограничения!$B$2,Sheet!I1394&gt;Ограничения!$B$2,),"Not compatible","Compatible")</f>
        <v>Compatible</v>
      </c>
      <c r="L12891">
        <f t="shared" si="1023"/>
        <v>10197</v>
      </c>
      <c r="M12891" s="3">
        <f t="shared" si="1024"/>
        <v>0</v>
      </c>
      <c r="N12891" s="3" t="str">
        <f t="shared" si="1025"/>
        <v>N</v>
      </c>
      <c r="O12891" t="s">
        <v>28007</v>
      </c>
      <c r="P12891">
        <v>3</v>
      </c>
      <c r="Q12891" t="str">
        <f t="shared" si="1021"/>
        <v>COPY 10197.dat sel\10197.dat</v>
      </c>
      <c r="R12891" t="str">
        <f>IF(ISNA(VLOOKUP(B12891,Rendered!$B$1:$C$1000,1,FALSE)),"N","Y")</f>
        <v>N</v>
      </c>
    </row>
    <row r="12892" spans="1:18" hidden="1" x14ac:dyDescent="0.35">
      <c r="A12892" t="s">
        <v>2804</v>
      </c>
      <c r="B12892" t="s">
        <v>2850</v>
      </c>
      <c r="C12892" t="s">
        <v>2851</v>
      </c>
      <c r="D12892" t="s">
        <v>2829</v>
      </c>
      <c r="E12892">
        <v>1993</v>
      </c>
      <c r="F12892">
        <v>2022</v>
      </c>
      <c r="G12892">
        <v>1</v>
      </c>
      <c r="H12892">
        <v>2</v>
      </c>
      <c r="I12892">
        <v>1</v>
      </c>
      <c r="J12892">
        <f t="shared" si="1022"/>
        <v>4</v>
      </c>
      <c r="K12892" t="str">
        <f>IF(OR(J12892&gt;Ограничения!$B$1,Sheet!G1395&gt;Ограничения!$B$2,Sheet!H1395&gt;Ограничения!$B$2,Sheet!I1395&gt;Ограничения!$B$2,),"Not compatible","Compatible")</f>
        <v>Compatible</v>
      </c>
      <c r="L12892">
        <f t="shared" si="1023"/>
        <v>6536</v>
      </c>
      <c r="M12892" s="3">
        <f t="shared" si="1024"/>
        <v>0.69230769230769229</v>
      </c>
      <c r="N12892" s="3" t="str">
        <f t="shared" si="1025"/>
        <v>Y</v>
      </c>
      <c r="O12892" t="s">
        <v>28007</v>
      </c>
      <c r="P12892">
        <v>3</v>
      </c>
      <c r="Q12892" t="str">
        <f t="shared" si="1021"/>
        <v>COPY 6536.dat sel\6536.dat</v>
      </c>
      <c r="R12892" t="str">
        <f>IF(ISNA(VLOOKUP(B12892,Rendered!$B$1:$C$1000,1,FALSE)),"N","Y")</f>
        <v>N</v>
      </c>
    </row>
    <row r="12893" spans="1:18" hidden="1" x14ac:dyDescent="0.35">
      <c r="A12893" t="s">
        <v>2804</v>
      </c>
      <c r="B12893" t="s">
        <v>2852</v>
      </c>
      <c r="C12893" t="s">
        <v>2853</v>
      </c>
      <c r="D12893" t="s">
        <v>242</v>
      </c>
      <c r="E12893">
        <v>2002</v>
      </c>
      <c r="F12893">
        <v>2022</v>
      </c>
      <c r="G12893">
        <v>1</v>
      </c>
      <c r="H12893">
        <v>3</v>
      </c>
      <c r="J12893">
        <f t="shared" si="1022"/>
        <v>4</v>
      </c>
      <c r="K12893" t="str">
        <f>IF(OR(J12893&gt;Ограничения!$B$1,Sheet!G1396&gt;Ограничения!$B$2,Sheet!H1396&gt;Ограничения!$B$2,Sheet!I1396&gt;Ограничения!$B$2,),"Not compatible","Compatible")</f>
        <v>Compatible</v>
      </c>
      <c r="L12893">
        <f t="shared" si="1023"/>
        <v>42003</v>
      </c>
      <c r="M12893" s="3">
        <f t="shared" si="1024"/>
        <v>0.51587301587301593</v>
      </c>
      <c r="N12893" s="3" t="str">
        <f t="shared" si="1025"/>
        <v>Y</v>
      </c>
      <c r="O12893" t="s">
        <v>28007</v>
      </c>
      <c r="P12893">
        <v>3</v>
      </c>
      <c r="Q12893" t="str">
        <f t="shared" si="1021"/>
        <v>COPY 42003.dat sel\42003.dat</v>
      </c>
      <c r="R12893" t="str">
        <f>IF(ISNA(VLOOKUP(B12893,Rendered!$B$1:$C$1000,1,FALSE)),"N","Y")</f>
        <v>N</v>
      </c>
    </row>
    <row r="12894" spans="1:18" hidden="1" x14ac:dyDescent="0.35">
      <c r="A12894" t="s">
        <v>2804</v>
      </c>
      <c r="B12894" t="s">
        <v>2854</v>
      </c>
      <c r="C12894" t="s">
        <v>2855</v>
      </c>
      <c r="D12894" t="s">
        <v>13</v>
      </c>
      <c r="E12894">
        <v>2019</v>
      </c>
      <c r="F12894">
        <v>2019</v>
      </c>
      <c r="G12894">
        <v>1</v>
      </c>
      <c r="H12894">
        <v>3</v>
      </c>
      <c r="J12894">
        <f t="shared" si="1022"/>
        <v>4</v>
      </c>
      <c r="K12894" t="str">
        <f>IF(OR(J12894&gt;Ограничения!$B$1,Sheet!G1397&gt;Ограничения!$B$2,Sheet!H1397&gt;Ограничения!$B$2,Sheet!I1397&gt;Ограничения!$B$2,),"Not compatible","Compatible")</f>
        <v>Compatible</v>
      </c>
      <c r="L12894" t="str">
        <f t="shared" si="1023"/>
        <v>Модификация</v>
      </c>
      <c r="M12894" s="3">
        <f t="shared" si="1024"/>
        <v>0</v>
      </c>
      <c r="N12894" s="3" t="str">
        <f t="shared" si="1025"/>
        <v>Y</v>
      </c>
      <c r="O12894" t="s">
        <v>28008</v>
      </c>
      <c r="Q12894" t="str">
        <f t="shared" si="1021"/>
        <v>COPY 42003pb001L.dat sel\42003pb001L.dat</v>
      </c>
      <c r="R12894" t="str">
        <f>IF(ISNA(VLOOKUP(B12894,Rendered!$B$1:$C$1000,1,FALSE)),"N","Y")</f>
        <v>N</v>
      </c>
    </row>
    <row r="12895" spans="1:18" hidden="1" x14ac:dyDescent="0.35">
      <c r="A12895" t="s">
        <v>2804</v>
      </c>
      <c r="B12895" t="s">
        <v>2856</v>
      </c>
      <c r="C12895" t="s">
        <v>2857</v>
      </c>
      <c r="D12895" t="s">
        <v>13</v>
      </c>
      <c r="E12895">
        <v>2019</v>
      </c>
      <c r="F12895">
        <v>2019</v>
      </c>
      <c r="G12895">
        <v>1</v>
      </c>
      <c r="H12895">
        <v>3</v>
      </c>
      <c r="J12895">
        <f t="shared" si="1022"/>
        <v>4</v>
      </c>
      <c r="K12895" t="str">
        <f>IF(OR(J12895&gt;Ограничения!$B$1,Sheet!G1398&gt;Ограничения!$B$2,Sheet!H1398&gt;Ограничения!$B$2,Sheet!I1398&gt;Ограничения!$B$2,),"Not compatible","Compatible")</f>
        <v>Compatible</v>
      </c>
      <c r="L12895" t="str">
        <f t="shared" si="1023"/>
        <v>Модификация</v>
      </c>
      <c r="M12895" s="3">
        <f t="shared" si="1024"/>
        <v>0</v>
      </c>
      <c r="N12895" s="3" t="str">
        <f t="shared" si="1025"/>
        <v>N</v>
      </c>
      <c r="O12895" t="s">
        <v>28008</v>
      </c>
      <c r="Q12895" t="str">
        <f t="shared" si="1021"/>
        <v>COPY 42003pb001R.dat sel\42003pb001R.dat</v>
      </c>
      <c r="R12895" t="str">
        <f>IF(ISNA(VLOOKUP(B12895,Rendered!$B$1:$C$1000,1,FALSE)),"N","Y")</f>
        <v>N</v>
      </c>
    </row>
    <row r="12896" spans="1:18" hidden="1" x14ac:dyDescent="0.35">
      <c r="A12896" t="s">
        <v>2804</v>
      </c>
      <c r="B12896" t="s">
        <v>2858</v>
      </c>
      <c r="C12896" t="s">
        <v>2859</v>
      </c>
      <c r="D12896" t="s">
        <v>253</v>
      </c>
      <c r="E12896">
        <v>1999</v>
      </c>
      <c r="F12896">
        <v>2022</v>
      </c>
      <c r="G12896">
        <v>1</v>
      </c>
      <c r="H12896">
        <v>3</v>
      </c>
      <c r="J12896">
        <f t="shared" si="1022"/>
        <v>4</v>
      </c>
      <c r="K12896" t="str">
        <f>IF(OR(J12896&gt;Ограничения!$B$1,Sheet!G1399&gt;Ограничения!$B$2,Sheet!H1399&gt;Ограничения!$B$2,Sheet!I1399&gt;Ограничения!$B$2,),"Not compatible","Compatible")</f>
        <v>Compatible</v>
      </c>
      <c r="L12896">
        <f t="shared" si="1023"/>
        <v>32184</v>
      </c>
      <c r="M12896" s="3">
        <f t="shared" si="1024"/>
        <v>0</v>
      </c>
      <c r="N12896" s="3" t="str">
        <f t="shared" si="1025"/>
        <v>N</v>
      </c>
      <c r="O12896" t="s">
        <v>28007</v>
      </c>
      <c r="P12896">
        <v>3</v>
      </c>
      <c r="Q12896" t="str">
        <f t="shared" si="1021"/>
        <v>COPY 32184.dat sel\32184.dat</v>
      </c>
      <c r="R12896" t="str">
        <f>IF(ISNA(VLOOKUP(B12896,Rendered!$B$1:$C$1000,1,FALSE)),"N","Y")</f>
        <v>N</v>
      </c>
    </row>
    <row r="12897" spans="1:18" hidden="1" x14ac:dyDescent="0.35">
      <c r="A12897" t="s">
        <v>2804</v>
      </c>
      <c r="B12897" t="s">
        <v>2860</v>
      </c>
      <c r="C12897" t="s">
        <v>2861</v>
      </c>
      <c r="D12897" t="s">
        <v>58</v>
      </c>
      <c r="E12897">
        <v>1998</v>
      </c>
      <c r="F12897">
        <v>2019</v>
      </c>
      <c r="J12897">
        <f t="shared" si="1022"/>
        <v>0</v>
      </c>
      <c r="K12897" t="str">
        <f>IF(OR(J12897&gt;Ограничения!$B$1,Sheet!G1400&gt;Ограничения!$B$2,Sheet!H1400&gt;Ограничения!$B$2,Sheet!I1400&gt;Ограничения!$B$2,),"Not compatible","Compatible")</f>
        <v>Compatible</v>
      </c>
      <c r="L12897">
        <f t="shared" si="1023"/>
        <v>32068</v>
      </c>
      <c r="M12897" s="3">
        <f t="shared" si="1024"/>
        <v>0</v>
      </c>
      <c r="N12897" s="3" t="str">
        <f t="shared" si="1025"/>
        <v>N</v>
      </c>
      <c r="O12897" t="s">
        <v>28007</v>
      </c>
      <c r="P12897">
        <v>3</v>
      </c>
      <c r="Q12897" t="str">
        <f t="shared" si="1021"/>
        <v>COPY 32068.dat sel\32068.dat</v>
      </c>
      <c r="R12897" t="str">
        <f>IF(ISNA(VLOOKUP(B12897,Rendered!$B$1:$C$1000,1,FALSE)),"N","Y")</f>
        <v>N</v>
      </c>
    </row>
    <row r="12898" spans="1:18" hidden="1" x14ac:dyDescent="0.35">
      <c r="A12898" t="s">
        <v>2804</v>
      </c>
      <c r="B12898" t="s">
        <v>2862</v>
      </c>
      <c r="C12898" t="s">
        <v>2863</v>
      </c>
      <c r="D12898" t="s">
        <v>978</v>
      </c>
      <c r="E12898">
        <v>2000</v>
      </c>
      <c r="F12898">
        <v>2022</v>
      </c>
      <c r="J12898">
        <f t="shared" si="1022"/>
        <v>0</v>
      </c>
      <c r="K12898" t="str">
        <f>IF(OR(J12898&gt;Ограничения!$B$1,Sheet!G1401&gt;Ограничения!$B$2,Sheet!H1401&gt;Ограничения!$B$2,Sheet!I1401&gt;Ограничения!$B$2,),"Not compatible","Compatible")</f>
        <v>Compatible</v>
      </c>
      <c r="L12898">
        <f t="shared" si="1023"/>
        <v>32291</v>
      </c>
      <c r="M12898" s="3">
        <f t="shared" si="1024"/>
        <v>0.94545454545454544</v>
      </c>
      <c r="N12898" s="3" t="str">
        <f t="shared" si="1025"/>
        <v>Y</v>
      </c>
      <c r="O12898" t="s">
        <v>28007</v>
      </c>
      <c r="P12898">
        <v>3</v>
      </c>
      <c r="Q12898" t="str">
        <f t="shared" si="1021"/>
        <v>COPY 32291.dat sel\32291.dat</v>
      </c>
      <c r="R12898" t="str">
        <f>IF(ISNA(VLOOKUP(B12898,Rendered!$B$1:$C$1000,1,FALSE)),"N","Y")</f>
        <v>N</v>
      </c>
    </row>
    <row r="12899" spans="1:18" hidden="1" x14ac:dyDescent="0.35">
      <c r="A12899" t="s">
        <v>2804</v>
      </c>
      <c r="B12899" t="s">
        <v>2864</v>
      </c>
      <c r="C12899" t="s">
        <v>2865</v>
      </c>
      <c r="D12899" t="s">
        <v>13</v>
      </c>
      <c r="E12899">
        <v>2012</v>
      </c>
      <c r="F12899">
        <v>2022</v>
      </c>
      <c r="G12899">
        <v>2</v>
      </c>
      <c r="H12899">
        <v>1</v>
      </c>
      <c r="I12899">
        <v>4</v>
      </c>
      <c r="J12899">
        <f t="shared" si="1022"/>
        <v>7</v>
      </c>
      <c r="K12899" t="str">
        <f>IF(OR(J12899&gt;Ограничения!$B$1,Sheet!G1402&gt;Ограничения!$B$2,Sheet!H1402&gt;Ограничения!$B$2,Sheet!I1402&gt;Ограничения!$B$2,),"Not compatible","Compatible")</f>
        <v>Compatible</v>
      </c>
      <c r="L12899">
        <f t="shared" si="1023"/>
        <v>98989</v>
      </c>
      <c r="M12899" s="3">
        <f t="shared" si="1024"/>
        <v>0</v>
      </c>
      <c r="N12899" s="3" t="str">
        <f t="shared" si="1025"/>
        <v>Y</v>
      </c>
      <c r="O12899" t="s">
        <v>28007</v>
      </c>
      <c r="P12899">
        <v>3</v>
      </c>
      <c r="Q12899" t="str">
        <f t="shared" si="1021"/>
        <v>COPY 98989.dat sel\98989.dat</v>
      </c>
      <c r="R12899" t="str">
        <f>IF(ISNA(VLOOKUP(B12899,Rendered!$B$1:$C$1000,1,FALSE)),"N","Y")</f>
        <v>N</v>
      </c>
    </row>
    <row r="12900" spans="1:18" hidden="1" x14ac:dyDescent="0.35">
      <c r="A12900" t="s">
        <v>2804</v>
      </c>
      <c r="B12900" t="s">
        <v>2866</v>
      </c>
      <c r="C12900" t="s">
        <v>2867</v>
      </c>
      <c r="D12900" t="s">
        <v>292</v>
      </c>
      <c r="E12900">
        <v>2002</v>
      </c>
      <c r="F12900">
        <v>2022</v>
      </c>
      <c r="G12900">
        <v>2</v>
      </c>
      <c r="H12900">
        <v>2</v>
      </c>
      <c r="I12900">
        <v>1</v>
      </c>
      <c r="J12900">
        <f t="shared" si="1022"/>
        <v>5</v>
      </c>
      <c r="K12900" t="str">
        <f>IF(OR(J12900&gt;Ограничения!$B$1,Sheet!G1403&gt;Ограничения!$B$2,Sheet!H1403&gt;Ограничения!$B$2,Sheet!I1403&gt;Ограничения!$B$2,),"Not compatible","Compatible")</f>
        <v>Compatible</v>
      </c>
      <c r="L12900">
        <f t="shared" si="1023"/>
        <v>41678</v>
      </c>
      <c r="M12900" s="3">
        <f t="shared" si="1024"/>
        <v>0.76315789473684215</v>
      </c>
      <c r="N12900" s="3" t="str">
        <f t="shared" si="1025"/>
        <v>Y</v>
      </c>
      <c r="O12900" t="s">
        <v>28007</v>
      </c>
      <c r="P12900">
        <v>3</v>
      </c>
      <c r="Q12900" t="str">
        <f t="shared" si="1021"/>
        <v>COPY 41678.dat sel\41678.dat</v>
      </c>
      <c r="R12900" t="str">
        <f>IF(ISNA(VLOOKUP(B12900,Rendered!$B$1:$C$1000,1,FALSE)),"N","Y")</f>
        <v>N</v>
      </c>
    </row>
    <row r="12901" spans="1:18" hidden="1" x14ac:dyDescent="0.35">
      <c r="A12901" t="s">
        <v>2804</v>
      </c>
      <c r="B12901" t="s">
        <v>2868</v>
      </c>
      <c r="C12901" t="s">
        <v>2869</v>
      </c>
      <c r="D12901" t="s">
        <v>57</v>
      </c>
      <c r="E12901">
        <v>2021</v>
      </c>
      <c r="F12901">
        <v>2022</v>
      </c>
      <c r="G12901">
        <v>2</v>
      </c>
      <c r="H12901">
        <v>2</v>
      </c>
      <c r="I12901">
        <v>1</v>
      </c>
      <c r="J12901">
        <f t="shared" si="1022"/>
        <v>5</v>
      </c>
      <c r="K12901" t="str">
        <f>IF(OR(J12901&gt;Ограничения!$B$1,Sheet!G1404&gt;Ограничения!$B$2,Sheet!H1404&gt;Ограничения!$B$2,Sheet!I1404&gt;Ограничения!$B$2,),"Not compatible","Compatible")</f>
        <v>Compatible</v>
      </c>
      <c r="L12901">
        <f t="shared" si="1023"/>
        <v>69819</v>
      </c>
      <c r="M12901" s="3">
        <f t="shared" si="1024"/>
        <v>0</v>
      </c>
      <c r="N12901" s="3" t="str">
        <f t="shared" si="1025"/>
        <v>Y</v>
      </c>
      <c r="O12901" t="s">
        <v>28007</v>
      </c>
      <c r="P12901">
        <v>3</v>
      </c>
      <c r="Q12901" t="str">
        <f t="shared" si="1021"/>
        <v>COPY 69819.dat sel\69819.dat</v>
      </c>
      <c r="R12901" t="str">
        <f>IF(ISNA(VLOOKUP(B12901,Rendered!$B$1:$C$1000,1,FALSE)),"N","Y")</f>
        <v>N</v>
      </c>
    </row>
    <row r="12902" spans="1:18" hidden="1" x14ac:dyDescent="0.35">
      <c r="A12902" t="s">
        <v>2804</v>
      </c>
      <c r="B12902" t="s">
        <v>2870</v>
      </c>
      <c r="C12902" t="s">
        <v>2871</v>
      </c>
      <c r="D12902" t="s">
        <v>13</v>
      </c>
      <c r="E12902">
        <v>2021</v>
      </c>
      <c r="F12902">
        <v>2022</v>
      </c>
      <c r="J12902">
        <f t="shared" si="1022"/>
        <v>0</v>
      </c>
      <c r="K12902" t="str">
        <f>IF(OR(J12902&gt;Ограничения!$B$1,Sheet!G1405&gt;Ограничения!$B$2,Sheet!H1405&gt;Ограничения!$B$2,Sheet!I1405&gt;Ограничения!$B$2,),"Not compatible","Compatible")</f>
        <v>Compatible</v>
      </c>
      <c r="L12902">
        <f t="shared" si="1023"/>
        <v>80910</v>
      </c>
      <c r="M12902" s="3">
        <f t="shared" si="1024"/>
        <v>0</v>
      </c>
      <c r="N12902" s="3" t="str">
        <f t="shared" si="1025"/>
        <v>N</v>
      </c>
      <c r="O12902" t="s">
        <v>28007</v>
      </c>
      <c r="P12902">
        <v>3</v>
      </c>
      <c r="Q12902" t="str">
        <f t="shared" ref="Q12902:Q12965" si="1026">_xlfn.CONCAT("COPY ",B12902,".dat sel\",B12902,".dat")</f>
        <v>COPY 80910.dat sel\80910.dat</v>
      </c>
      <c r="R12902" t="str">
        <f>IF(ISNA(VLOOKUP(B12902,Rendered!$B$1:$C$1000,1,FALSE)),"N","Y")</f>
        <v>N</v>
      </c>
    </row>
    <row r="12903" spans="1:18" hidden="1" x14ac:dyDescent="0.35">
      <c r="A12903" t="s">
        <v>2804</v>
      </c>
      <c r="B12903" t="s">
        <v>2872</v>
      </c>
      <c r="C12903" t="s">
        <v>2873</v>
      </c>
      <c r="D12903" t="s">
        <v>52</v>
      </c>
      <c r="E12903">
        <v>2011</v>
      </c>
      <c r="F12903">
        <v>2022</v>
      </c>
      <c r="G12903">
        <v>2</v>
      </c>
      <c r="H12903">
        <v>2</v>
      </c>
      <c r="I12903">
        <v>2</v>
      </c>
      <c r="J12903">
        <f t="shared" si="1022"/>
        <v>6</v>
      </c>
      <c r="K12903" t="str">
        <f>IF(OR(J12903&gt;Ограничения!$B$1,Sheet!G1406&gt;Ограничения!$B$2,Sheet!H1406&gt;Ограничения!$B$2,Sheet!I1406&gt;Ограничения!$B$2,),"Not compatible","Compatible")</f>
        <v>Compatible</v>
      </c>
      <c r="L12903">
        <f t="shared" si="1023"/>
        <v>92907</v>
      </c>
      <c r="M12903" s="3">
        <f t="shared" si="1024"/>
        <v>0</v>
      </c>
      <c r="N12903" s="3" t="str">
        <f t="shared" si="1025"/>
        <v>N</v>
      </c>
      <c r="O12903" t="s">
        <v>28007</v>
      </c>
      <c r="P12903">
        <v>3</v>
      </c>
      <c r="Q12903" t="str">
        <f t="shared" si="1026"/>
        <v>COPY 92907.dat sel\92907.dat</v>
      </c>
      <c r="R12903" t="str">
        <f>IF(ISNA(VLOOKUP(B12903,Rendered!$B$1:$C$1000,1,FALSE)),"N","Y")</f>
        <v>N</v>
      </c>
    </row>
    <row r="12904" spans="1:18" hidden="1" x14ac:dyDescent="0.35">
      <c r="A12904" t="s">
        <v>2804</v>
      </c>
      <c r="B12904" t="s">
        <v>2874</v>
      </c>
      <c r="C12904" t="s">
        <v>2875</v>
      </c>
      <c r="D12904" t="s">
        <v>57</v>
      </c>
      <c r="E12904">
        <v>2009</v>
      </c>
      <c r="F12904">
        <v>2022</v>
      </c>
      <c r="G12904">
        <v>3</v>
      </c>
      <c r="H12904">
        <v>1</v>
      </c>
      <c r="I12904">
        <v>2</v>
      </c>
      <c r="J12904">
        <f t="shared" si="1022"/>
        <v>6</v>
      </c>
      <c r="K12904" t="str">
        <f>IF(OR(J12904&gt;Ограничения!$B$1,Sheet!G1407&gt;Ограничения!$B$2,Sheet!H1407&gt;Ограничения!$B$2,Sheet!I1407&gt;Ограничения!$B$2,),"Not compatible","Compatible")</f>
        <v>Compatible</v>
      </c>
      <c r="L12904">
        <f t="shared" si="1023"/>
        <v>63869</v>
      </c>
      <c r="M12904" s="3">
        <f t="shared" si="1024"/>
        <v>0.54736842105263162</v>
      </c>
      <c r="N12904" s="3" t="str">
        <f t="shared" si="1025"/>
        <v>Y</v>
      </c>
      <c r="O12904" t="s">
        <v>28007</v>
      </c>
      <c r="P12904">
        <v>3</v>
      </c>
      <c r="Q12904" t="str">
        <f t="shared" si="1026"/>
        <v>COPY 63869.dat sel\63869.dat</v>
      </c>
      <c r="R12904" t="str">
        <f>IF(ISNA(VLOOKUP(B12904,Rendered!$B$1:$C$1000,1,FALSE)),"N","Y")</f>
        <v>N</v>
      </c>
    </row>
    <row r="12905" spans="1:18" hidden="1" x14ac:dyDescent="0.35">
      <c r="A12905" t="s">
        <v>2804</v>
      </c>
      <c r="B12905" t="s">
        <v>2876</v>
      </c>
      <c r="C12905" t="s">
        <v>2877</v>
      </c>
      <c r="D12905" t="s">
        <v>13</v>
      </c>
      <c r="E12905">
        <v>2019</v>
      </c>
      <c r="F12905">
        <v>2019</v>
      </c>
      <c r="G12905">
        <v>3</v>
      </c>
      <c r="H12905">
        <v>1</v>
      </c>
      <c r="I12905">
        <v>2</v>
      </c>
      <c r="J12905">
        <f t="shared" si="1022"/>
        <v>6</v>
      </c>
      <c r="K12905" t="str">
        <f>IF(OR(J12905&gt;Ограничения!$B$1,Sheet!G1408&gt;Ограничения!$B$2,Sheet!H1408&gt;Ограничения!$B$2,Sheet!I1408&gt;Ограничения!$B$2,),"Not compatible","Compatible")</f>
        <v>Compatible</v>
      </c>
      <c r="L12905" t="str">
        <f t="shared" si="1023"/>
        <v>Модификация</v>
      </c>
      <c r="M12905" s="3">
        <f t="shared" si="1024"/>
        <v>0</v>
      </c>
      <c r="N12905" s="3" t="str">
        <f t="shared" si="1025"/>
        <v>Y</v>
      </c>
      <c r="O12905" t="s">
        <v>28008</v>
      </c>
      <c r="Q12905" t="str">
        <f t="shared" si="1026"/>
        <v>COPY 63869pb002.dat sel\63869pb002.dat</v>
      </c>
      <c r="R12905" t="str">
        <f>IF(ISNA(VLOOKUP(B12905,Rendered!$B$1:$C$1000,1,FALSE)),"N","Y")</f>
        <v>N</v>
      </c>
    </row>
    <row r="12906" spans="1:18" hidden="1" x14ac:dyDescent="0.35">
      <c r="A12906" t="s">
        <v>2804</v>
      </c>
      <c r="B12906" t="s">
        <v>2880</v>
      </c>
      <c r="C12906" t="s">
        <v>2881</v>
      </c>
      <c r="D12906" t="s">
        <v>13</v>
      </c>
      <c r="E12906">
        <v>2021</v>
      </c>
      <c r="F12906">
        <v>2021</v>
      </c>
      <c r="G12906">
        <v>3</v>
      </c>
      <c r="H12906">
        <v>1</v>
      </c>
      <c r="I12906">
        <v>2</v>
      </c>
      <c r="J12906">
        <f t="shared" si="1022"/>
        <v>6</v>
      </c>
      <c r="K12906" t="str">
        <f>IF(OR(J12906&gt;Ограничения!$B$1,Sheet!G1410&gt;Ограничения!$B$2,Sheet!H1410&gt;Ограничения!$B$2,Sheet!I1410&gt;Ограничения!$B$2,),"Not compatible","Compatible")</f>
        <v>Compatible</v>
      </c>
      <c r="L12906" t="str">
        <f t="shared" si="1023"/>
        <v>Модификация</v>
      </c>
      <c r="M12906" s="3">
        <f t="shared" si="1024"/>
        <v>0</v>
      </c>
      <c r="N12906" s="3" t="str">
        <f t="shared" si="1025"/>
        <v>N</v>
      </c>
      <c r="O12906" t="s">
        <v>28008</v>
      </c>
      <c r="Q12906" t="str">
        <f t="shared" si="1026"/>
        <v>COPY 63869pb003.dat sel\63869pb003.dat</v>
      </c>
      <c r="R12906" t="str">
        <f>IF(ISNA(VLOOKUP(B12906,Rendered!$B$1:$C$1000,1,FALSE)),"N","Y")</f>
        <v>N</v>
      </c>
    </row>
    <row r="12907" spans="1:18" hidden="1" x14ac:dyDescent="0.35">
      <c r="A12907" t="s">
        <v>2804</v>
      </c>
      <c r="B12907" t="s">
        <v>2878</v>
      </c>
      <c r="C12907" t="s">
        <v>2879</v>
      </c>
      <c r="D12907" t="s">
        <v>13</v>
      </c>
      <c r="E12907">
        <v>2020</v>
      </c>
      <c r="F12907">
        <v>2020</v>
      </c>
      <c r="G12907">
        <v>3</v>
      </c>
      <c r="H12907">
        <v>1</v>
      </c>
      <c r="I12907">
        <v>2</v>
      </c>
      <c r="J12907">
        <f t="shared" si="1022"/>
        <v>6</v>
      </c>
      <c r="K12907" t="str">
        <f>IF(OR(J12907&gt;Ограничения!$B$1,Sheet!G1409&gt;Ограничения!$B$2,Sheet!H1409&gt;Ограничения!$B$2,Sheet!I1409&gt;Ограничения!$B$2,),"Not compatible","Compatible")</f>
        <v>Compatible</v>
      </c>
      <c r="L12907" t="str">
        <f t="shared" si="1023"/>
        <v>Модификация</v>
      </c>
      <c r="M12907" s="3">
        <f t="shared" si="1024"/>
        <v>0</v>
      </c>
      <c r="N12907" s="3" t="str">
        <f t="shared" si="1025"/>
        <v>N</v>
      </c>
      <c r="O12907" t="s">
        <v>28008</v>
      </c>
      <c r="Q12907" t="str">
        <f t="shared" si="1026"/>
        <v>COPY 63869pb005.dat sel\63869pb005.dat</v>
      </c>
      <c r="R12907" t="str">
        <f>IF(ISNA(VLOOKUP(B12907,Rendered!$B$1:$C$1000,1,FALSE)),"N","Y")</f>
        <v>N</v>
      </c>
    </row>
    <row r="12908" spans="1:18" hidden="1" x14ac:dyDescent="0.35">
      <c r="A12908" t="s">
        <v>2804</v>
      </c>
      <c r="B12908" t="s">
        <v>2882</v>
      </c>
      <c r="C12908" t="s">
        <v>2883</v>
      </c>
      <c r="D12908" t="s">
        <v>13</v>
      </c>
      <c r="E12908">
        <v>2021</v>
      </c>
      <c r="F12908">
        <v>2021</v>
      </c>
      <c r="G12908">
        <v>3</v>
      </c>
      <c r="H12908">
        <v>1</v>
      </c>
      <c r="I12908">
        <v>2</v>
      </c>
      <c r="J12908">
        <f t="shared" si="1022"/>
        <v>6</v>
      </c>
      <c r="K12908" t="str">
        <f>IF(OR(J12908&gt;Ограничения!$B$1,Sheet!G1411&gt;Ограничения!$B$2,Sheet!H1411&gt;Ограничения!$B$2,Sheet!I1411&gt;Ограничения!$B$2,),"Not compatible","Compatible")</f>
        <v>Compatible</v>
      </c>
      <c r="L12908" t="str">
        <f t="shared" si="1023"/>
        <v>Модификация</v>
      </c>
      <c r="M12908" s="3">
        <f t="shared" si="1024"/>
        <v>0</v>
      </c>
      <c r="N12908" s="3" t="str">
        <f t="shared" si="1025"/>
        <v>N</v>
      </c>
      <c r="O12908" t="s">
        <v>28008</v>
      </c>
      <c r="Q12908" t="str">
        <f t="shared" si="1026"/>
        <v>COPY 63869pb004.dat sel\63869pb004.dat</v>
      </c>
      <c r="R12908" t="str">
        <f>IF(ISNA(VLOOKUP(B12908,Rendered!$B$1:$C$1000,1,FALSE)),"N","Y")</f>
        <v>N</v>
      </c>
    </row>
    <row r="12909" spans="1:18" hidden="1" x14ac:dyDescent="0.35">
      <c r="A12909" t="s">
        <v>2804</v>
      </c>
      <c r="B12909" t="s">
        <v>2884</v>
      </c>
      <c r="C12909" t="s">
        <v>2885</v>
      </c>
      <c r="D12909" t="s">
        <v>13</v>
      </c>
      <c r="E12909">
        <v>2016</v>
      </c>
      <c r="F12909">
        <v>2016</v>
      </c>
      <c r="G12909">
        <v>3</v>
      </c>
      <c r="H12909">
        <v>1</v>
      </c>
      <c r="I12909">
        <v>2</v>
      </c>
      <c r="J12909">
        <f t="shared" si="1022"/>
        <v>6</v>
      </c>
      <c r="K12909" t="str">
        <f>IF(OR(J12909&gt;Ограничения!$B$1,Sheet!G1412&gt;Ограничения!$B$2,Sheet!H1412&gt;Ограничения!$B$2,Sheet!I1412&gt;Ограничения!$B$2,),"Not compatible","Compatible")</f>
        <v>Compatible</v>
      </c>
      <c r="L12909" t="str">
        <f t="shared" si="1023"/>
        <v>Модификация</v>
      </c>
      <c r="M12909" s="3">
        <f t="shared" si="1024"/>
        <v>0</v>
      </c>
      <c r="N12909" s="3" t="str">
        <f t="shared" si="1025"/>
        <v>N</v>
      </c>
      <c r="O12909" t="s">
        <v>28008</v>
      </c>
      <c r="Q12909" t="str">
        <f t="shared" si="1026"/>
        <v>COPY 63869pb001.dat sel\63869pb001.dat</v>
      </c>
      <c r="R12909" t="str">
        <f>IF(ISNA(VLOOKUP(B12909,Rendered!$B$1:$C$1000,1,FALSE)),"N","Y")</f>
        <v>N</v>
      </c>
    </row>
    <row r="12910" spans="1:18" hidden="1" x14ac:dyDescent="0.35">
      <c r="A12910" t="s">
        <v>2804</v>
      </c>
      <c r="B12910" t="s">
        <v>2886</v>
      </c>
      <c r="C12910" t="s">
        <v>2887</v>
      </c>
      <c r="D12910" t="s">
        <v>13</v>
      </c>
      <c r="E12910">
        <v>2010</v>
      </c>
      <c r="F12910">
        <v>2010</v>
      </c>
      <c r="G12910">
        <v>1</v>
      </c>
      <c r="H12910">
        <v>2</v>
      </c>
      <c r="I12910">
        <v>1</v>
      </c>
      <c r="J12910">
        <f t="shared" si="1022"/>
        <v>4</v>
      </c>
      <c r="K12910" t="str">
        <f>IF(OR(J12910&gt;Ограничения!$B$1,Sheet!G1413&gt;Ограничения!$B$2,Sheet!H1413&gt;Ограничения!$B$2,Sheet!I1413&gt;Ограничения!$B$2,),"Not compatible","Compatible")</f>
        <v>Compatible</v>
      </c>
      <c r="L12910" t="str">
        <f t="shared" si="1023"/>
        <v>Модификация</v>
      </c>
      <c r="M12910" s="3">
        <f t="shared" si="1024"/>
        <v>0</v>
      </c>
      <c r="N12910" s="3" t="str">
        <f t="shared" si="1025"/>
        <v>N</v>
      </c>
      <c r="O12910" t="s">
        <v>28008</v>
      </c>
      <c r="Q12910" t="str">
        <f t="shared" si="1026"/>
        <v>COPY 6536pb01.dat sel\6536pb01.dat</v>
      </c>
      <c r="R12910" t="str">
        <f>IF(ISNA(VLOOKUP(B12910,Rendered!$B$1:$C$1000,1,FALSE)),"N","Y")</f>
        <v>N</v>
      </c>
    </row>
    <row r="12911" spans="1:18" hidden="1" x14ac:dyDescent="0.35">
      <c r="A12911" t="s">
        <v>2804</v>
      </c>
      <c r="B12911" t="s">
        <v>2888</v>
      </c>
      <c r="C12911" t="s">
        <v>2889</v>
      </c>
      <c r="D12911" t="s">
        <v>35</v>
      </c>
      <c r="E12911">
        <v>2006</v>
      </c>
      <c r="F12911">
        <v>2022</v>
      </c>
      <c r="G12911">
        <v>5</v>
      </c>
      <c r="H12911">
        <v>2</v>
      </c>
      <c r="J12911">
        <f t="shared" si="1022"/>
        <v>7</v>
      </c>
      <c r="K12911" t="str">
        <f>IF(OR(J12911&gt;Ограничения!$B$1,Sheet!G1414&gt;Ограничения!$B$2,Sheet!H1414&gt;Ограничения!$B$2,Sheet!I1414&gt;Ограничения!$B$2,),"Not compatible","Compatible")</f>
        <v>Compatible</v>
      </c>
      <c r="L12911">
        <f t="shared" si="1023"/>
        <v>53586</v>
      </c>
      <c r="M12911" s="3">
        <f t="shared" si="1024"/>
        <v>0</v>
      </c>
      <c r="N12911" s="3" t="str">
        <f t="shared" si="1025"/>
        <v>N</v>
      </c>
      <c r="O12911" t="s">
        <v>28007</v>
      </c>
      <c r="P12911">
        <v>3</v>
      </c>
      <c r="Q12911" t="str">
        <f t="shared" si="1026"/>
        <v>COPY 53586.dat sel\53586.dat</v>
      </c>
      <c r="R12911" t="str">
        <f>IF(ISNA(VLOOKUP(B12911,Rendered!$B$1:$C$1000,1,FALSE)),"N","Y")</f>
        <v>N</v>
      </c>
    </row>
    <row r="12912" spans="1:18" hidden="1" x14ac:dyDescent="0.35">
      <c r="A12912" t="s">
        <v>2804</v>
      </c>
      <c r="B12912" t="s">
        <v>2890</v>
      </c>
      <c r="C12912" t="s">
        <v>2891</v>
      </c>
      <c r="D12912" t="s">
        <v>58</v>
      </c>
      <c r="E12912">
        <v>1998</v>
      </c>
      <c r="F12912">
        <v>2022</v>
      </c>
      <c r="J12912">
        <f t="shared" si="1022"/>
        <v>0</v>
      </c>
      <c r="K12912" t="str">
        <f>IF(OR(J12912&gt;Ограничения!$B$1,Sheet!G1415&gt;Ограничения!$B$2,Sheet!H1415&gt;Ограничения!$B$2,Sheet!I1415&gt;Ограничения!$B$2,),"Not compatible","Compatible")</f>
        <v>Compatible</v>
      </c>
      <c r="L12912">
        <f t="shared" si="1023"/>
        <v>44</v>
      </c>
      <c r="M12912" s="3">
        <f t="shared" si="1024"/>
        <v>0</v>
      </c>
      <c r="N12912" s="3" t="str">
        <f t="shared" si="1025"/>
        <v>N</v>
      </c>
      <c r="O12912" t="s">
        <v>28007</v>
      </c>
      <c r="P12912">
        <v>3</v>
      </c>
      <c r="Q12912" t="str">
        <f t="shared" si="1026"/>
        <v>COPY 44.dat sel\44.dat</v>
      </c>
      <c r="R12912" t="str">
        <f>IF(ISNA(VLOOKUP(B12912,Rendered!$B$1:$C$1000,1,FALSE)),"N","Y")</f>
        <v>N</v>
      </c>
    </row>
    <row r="12913" spans="1:18" hidden="1" x14ac:dyDescent="0.35">
      <c r="A12913" t="s">
        <v>2804</v>
      </c>
      <c r="B12913" t="s">
        <v>2892</v>
      </c>
      <c r="C12913" t="s">
        <v>2893</v>
      </c>
      <c r="D12913" t="s">
        <v>13</v>
      </c>
      <c r="E12913">
        <v>1982</v>
      </c>
      <c r="F12913">
        <v>1997</v>
      </c>
      <c r="J12913">
        <f t="shared" si="1022"/>
        <v>0</v>
      </c>
      <c r="K12913" t="str">
        <f>IF(OR(J12913&gt;Ограничения!$B$1,Sheet!G1416&gt;Ограничения!$B$2,Sheet!H1416&gt;Ограничения!$B$2,Sheet!I1416&gt;Ограничения!$B$2,),"Not compatible","Compatible")</f>
        <v>Compatible</v>
      </c>
      <c r="L12913">
        <f t="shared" si="1023"/>
        <v>4273</v>
      </c>
      <c r="M12913" s="3">
        <f t="shared" si="1024"/>
        <v>0.76470588235294112</v>
      </c>
      <c r="N12913" s="3" t="str">
        <f t="shared" si="1025"/>
        <v>Y</v>
      </c>
      <c r="O12913" t="s">
        <v>28008</v>
      </c>
      <c r="Q12913" t="str">
        <f t="shared" si="1026"/>
        <v>COPY 4273.dat sel\4273.dat</v>
      </c>
      <c r="R12913" t="str">
        <f>IF(ISNA(VLOOKUP(B12913,Rendered!$B$1:$C$1000,1,FALSE)),"N","Y")</f>
        <v>N</v>
      </c>
    </row>
    <row r="12914" spans="1:18" hidden="1" x14ac:dyDescent="0.35">
      <c r="A12914" t="s">
        <v>2804</v>
      </c>
      <c r="B12914" t="s">
        <v>2894</v>
      </c>
      <c r="C12914" t="s">
        <v>2895</v>
      </c>
      <c r="D12914" t="s">
        <v>13</v>
      </c>
      <c r="E12914">
        <v>1981</v>
      </c>
      <c r="F12914">
        <v>1991</v>
      </c>
      <c r="J12914">
        <f t="shared" si="1022"/>
        <v>0</v>
      </c>
      <c r="K12914" t="str">
        <f>IF(OR(J12914&gt;Ограничения!$B$1,Sheet!G1417&gt;Ограничения!$B$2,Sheet!H1417&gt;Ограничения!$B$2,Sheet!I1417&gt;Ограничения!$B$2,),"Not compatible","Compatible")</f>
        <v>Compatible</v>
      </c>
      <c r="L12914" t="str">
        <f t="shared" si="1023"/>
        <v>Модификация</v>
      </c>
      <c r="M12914" s="3">
        <f t="shared" si="1024"/>
        <v>0</v>
      </c>
      <c r="N12914" s="3" t="str">
        <f t="shared" si="1025"/>
        <v>Y</v>
      </c>
      <c r="O12914" t="s">
        <v>28008</v>
      </c>
      <c r="Q12914" t="str">
        <f t="shared" si="1026"/>
        <v>COPY 4273a.dat sel\4273a.dat</v>
      </c>
      <c r="R12914" t="str">
        <f>IF(ISNA(VLOOKUP(B12914,Rendered!$B$1:$C$1000,1,FALSE)),"N","Y")</f>
        <v>N</v>
      </c>
    </row>
    <row r="12915" spans="1:18" hidden="1" x14ac:dyDescent="0.35">
      <c r="A12915" t="s">
        <v>2804</v>
      </c>
      <c r="B12915" t="s">
        <v>2896</v>
      </c>
      <c r="C12915" t="s">
        <v>2897</v>
      </c>
      <c r="D12915" t="s">
        <v>30</v>
      </c>
      <c r="E12915">
        <v>2010</v>
      </c>
      <c r="F12915">
        <v>2022</v>
      </c>
      <c r="J12915">
        <f t="shared" si="1022"/>
        <v>0</v>
      </c>
      <c r="K12915" t="str">
        <f>IF(OR(J12915&gt;Ограничения!$B$1,Sheet!G1418&gt;Ограничения!$B$2,Sheet!H1418&gt;Ограничения!$B$2,Sheet!I1418&gt;Ограничения!$B$2,),"Not compatible","Compatible")</f>
        <v>Compatible</v>
      </c>
      <c r="L12915">
        <f t="shared" si="1023"/>
        <v>10288</v>
      </c>
      <c r="M12915" s="3">
        <f t="shared" si="1024"/>
        <v>0</v>
      </c>
      <c r="N12915" s="3" t="str">
        <f t="shared" si="1025"/>
        <v>N</v>
      </c>
      <c r="O12915" t="s">
        <v>28007</v>
      </c>
      <c r="P12915">
        <v>3</v>
      </c>
      <c r="Q12915" t="str">
        <f t="shared" si="1026"/>
        <v>COPY 10288.dat sel\10288.dat</v>
      </c>
      <c r="R12915" t="str">
        <f>IF(ISNA(VLOOKUP(B12915,Rendered!$B$1:$C$1000,1,FALSE)),"N","Y")</f>
        <v>N</v>
      </c>
    </row>
    <row r="12916" spans="1:18" hidden="1" x14ac:dyDescent="0.35">
      <c r="A12916" t="s">
        <v>2804</v>
      </c>
      <c r="B12916" t="s">
        <v>2898</v>
      </c>
      <c r="C12916" t="s">
        <v>2899</v>
      </c>
      <c r="D12916" t="s">
        <v>58</v>
      </c>
      <c r="E12916">
        <v>2019</v>
      </c>
      <c r="F12916">
        <v>2022</v>
      </c>
      <c r="J12916">
        <f t="shared" si="1022"/>
        <v>0</v>
      </c>
      <c r="K12916" t="str">
        <f>IF(OR(J12916&gt;Ограничения!$B$1,Sheet!G1419&gt;Ограничения!$B$2,Sheet!H1419&gt;Ограничения!$B$2,Sheet!I1419&gt;Ограничения!$B$2,),"Not compatible","Compatible")</f>
        <v>Compatible</v>
      </c>
      <c r="L12916">
        <f t="shared" si="1023"/>
        <v>49283</v>
      </c>
      <c r="M12916" s="3">
        <f t="shared" si="1024"/>
        <v>0</v>
      </c>
      <c r="N12916" s="3" t="str">
        <f t="shared" si="1025"/>
        <v>N</v>
      </c>
      <c r="O12916" t="s">
        <v>28007</v>
      </c>
      <c r="P12916">
        <v>3</v>
      </c>
      <c r="Q12916" t="str">
        <f t="shared" si="1026"/>
        <v>COPY 49283.dat sel\49283.dat</v>
      </c>
      <c r="R12916" t="str">
        <f>IF(ISNA(VLOOKUP(B12916,Rendered!$B$1:$C$1000,1,FALSE)),"N","Y")</f>
        <v>N</v>
      </c>
    </row>
    <row r="12917" spans="1:18" hidden="1" x14ac:dyDescent="0.35">
      <c r="A12917" t="s">
        <v>2804</v>
      </c>
      <c r="B12917" t="s">
        <v>2900</v>
      </c>
      <c r="C12917" t="s">
        <v>2901</v>
      </c>
      <c r="D12917" t="s">
        <v>30</v>
      </c>
      <c r="E12917">
        <v>2003</v>
      </c>
      <c r="F12917">
        <v>2003</v>
      </c>
      <c r="J12917">
        <f t="shared" si="1022"/>
        <v>0</v>
      </c>
      <c r="K12917" t="str">
        <f>IF(OR(J12917&gt;Ограничения!$B$1,Sheet!G1420&gt;Ограничения!$B$2,Sheet!H1420&gt;Ограничения!$B$2,Sheet!I1420&gt;Ограничения!$B$2,),"Not compatible","Compatible")</f>
        <v>Compatible</v>
      </c>
      <c r="L12917">
        <f t="shared" si="1023"/>
        <v>44850</v>
      </c>
      <c r="M12917" s="3">
        <f t="shared" si="1024"/>
        <v>0</v>
      </c>
      <c r="N12917" s="3" t="str">
        <f t="shared" si="1025"/>
        <v>N</v>
      </c>
      <c r="O12917" t="s">
        <v>28008</v>
      </c>
      <c r="Q12917" t="str">
        <f t="shared" si="1026"/>
        <v>COPY 44850.dat sel\44850.dat</v>
      </c>
      <c r="R12917" t="str">
        <f>IF(ISNA(VLOOKUP(B12917,Rendered!$B$1:$C$1000,1,FALSE)),"N","Y")</f>
        <v>N</v>
      </c>
    </row>
    <row r="12918" spans="1:18" hidden="1" x14ac:dyDescent="0.35">
      <c r="A12918" t="s">
        <v>2804</v>
      </c>
      <c r="B12918" t="s">
        <v>2902</v>
      </c>
      <c r="C12918" t="s">
        <v>2903</v>
      </c>
      <c r="D12918" t="s">
        <v>13</v>
      </c>
      <c r="E12918">
        <v>2013</v>
      </c>
      <c r="F12918">
        <v>2022</v>
      </c>
      <c r="G12918">
        <v>3</v>
      </c>
      <c r="H12918">
        <v>2</v>
      </c>
      <c r="I12918">
        <v>1</v>
      </c>
      <c r="J12918">
        <f t="shared" si="1022"/>
        <v>6</v>
      </c>
      <c r="K12918" t="str">
        <f>IF(OR(J12918&gt;Ограничения!$B$1,Sheet!G1421&gt;Ограничения!$B$2,Sheet!H1421&gt;Ограничения!$B$2,Sheet!I1421&gt;Ограничения!$B$2,),"Not compatible","Compatible")</f>
        <v>Compatible</v>
      </c>
      <c r="L12918">
        <f t="shared" si="1023"/>
        <v>11272</v>
      </c>
      <c r="M12918" s="3">
        <f t="shared" si="1024"/>
        <v>0</v>
      </c>
      <c r="N12918" s="3" t="str">
        <f t="shared" si="1025"/>
        <v>N</v>
      </c>
      <c r="O12918" t="s">
        <v>28007</v>
      </c>
      <c r="P12918">
        <v>3</v>
      </c>
      <c r="Q12918" t="str">
        <f t="shared" si="1026"/>
        <v>COPY 11272.dat sel\11272.dat</v>
      </c>
      <c r="R12918" t="str">
        <f>IF(ISNA(VLOOKUP(B12918,Rendered!$B$1:$C$1000,1,FALSE)),"N","Y")</f>
        <v>N</v>
      </c>
    </row>
    <row r="12919" spans="1:18" hidden="1" x14ac:dyDescent="0.35">
      <c r="A12919" t="s">
        <v>2804</v>
      </c>
      <c r="B12919" t="s">
        <v>2906</v>
      </c>
      <c r="C12919" t="s">
        <v>2907</v>
      </c>
      <c r="D12919" t="s">
        <v>38</v>
      </c>
      <c r="E12919">
        <v>2008</v>
      </c>
      <c r="F12919">
        <v>2011</v>
      </c>
      <c r="G12919">
        <v>2</v>
      </c>
      <c r="H12919">
        <v>3</v>
      </c>
      <c r="I12919">
        <v>1</v>
      </c>
      <c r="J12919">
        <f t="shared" si="1022"/>
        <v>6</v>
      </c>
      <c r="K12919" t="str">
        <f>IF(OR(J12919&gt;Ограничения!$B$1,Sheet!G1423&gt;Ограничения!$B$2,Sheet!H1423&gt;Ограничения!$B$2,Sheet!I1423&gt;Ограничения!$B$2,),"Not compatible","Compatible")</f>
        <v>Compatible</v>
      </c>
      <c r="L12919">
        <f t="shared" si="1023"/>
        <v>60176</v>
      </c>
      <c r="M12919" s="3">
        <f t="shared" si="1024"/>
        <v>0</v>
      </c>
      <c r="N12919" s="3" t="str">
        <f t="shared" si="1025"/>
        <v>N</v>
      </c>
      <c r="O12919" t="s">
        <v>28007</v>
      </c>
      <c r="P12919">
        <v>3</v>
      </c>
      <c r="Q12919" t="str">
        <f t="shared" si="1026"/>
        <v>COPY 60176.dat sel\60176.dat</v>
      </c>
      <c r="R12919" t="str">
        <f>IF(ISNA(VLOOKUP(B12919,Rendered!$B$1:$C$1000,1,FALSE)),"N","Y")</f>
        <v>N</v>
      </c>
    </row>
    <row r="12920" spans="1:18" hidden="1" x14ac:dyDescent="0.35">
      <c r="A12920" t="s">
        <v>2804</v>
      </c>
      <c r="B12920" t="s">
        <v>2908</v>
      </c>
      <c r="C12920" t="s">
        <v>2909</v>
      </c>
      <c r="D12920" t="s">
        <v>35</v>
      </c>
      <c r="E12920">
        <v>2010</v>
      </c>
      <c r="F12920">
        <v>2011</v>
      </c>
      <c r="J12920">
        <f t="shared" si="1022"/>
        <v>0</v>
      </c>
      <c r="K12920" t="str">
        <f>IF(OR(J12920&gt;Ограничения!$B$1,Sheet!G1424&gt;Ограничения!$B$2,Sheet!H1424&gt;Ограничения!$B$2,Sheet!I1424&gt;Ограничения!$B$2,),"Not compatible","Compatible")</f>
        <v>Not compatible</v>
      </c>
      <c r="L12920">
        <f t="shared" si="1023"/>
        <v>89652</v>
      </c>
      <c r="M12920" s="3">
        <f t="shared" si="1024"/>
        <v>0</v>
      </c>
      <c r="N12920" s="3" t="str">
        <f t="shared" si="1025"/>
        <v>N</v>
      </c>
      <c r="O12920" t="s">
        <v>28007</v>
      </c>
      <c r="P12920">
        <v>3</v>
      </c>
      <c r="Q12920" t="str">
        <f t="shared" si="1026"/>
        <v>COPY 89652.dat sel\89652.dat</v>
      </c>
      <c r="R12920" t="str">
        <f>IF(ISNA(VLOOKUP(B12920,Rendered!$B$1:$C$1000,1,FALSE)),"N","Y")</f>
        <v>N</v>
      </c>
    </row>
    <row r="12921" spans="1:18" hidden="1" x14ac:dyDescent="0.35">
      <c r="A12921" t="s">
        <v>2804</v>
      </c>
      <c r="B12921" t="s">
        <v>2910</v>
      </c>
      <c r="C12921" t="s">
        <v>2911</v>
      </c>
      <c r="D12921" t="s">
        <v>27</v>
      </c>
      <c r="E12921">
        <v>2022</v>
      </c>
      <c r="F12921">
        <v>2022</v>
      </c>
      <c r="J12921">
        <f t="shared" si="1022"/>
        <v>0</v>
      </c>
      <c r="K12921" t="str">
        <f>IF(OR(J12921&gt;Ограничения!$B$1,Sheet!G1425&gt;Ограничения!$B$2,Sheet!H1425&gt;Ограничения!$B$2,Sheet!I1425&gt;Ограничения!$B$2,),"Not compatible","Compatible")</f>
        <v>Not compatible</v>
      </c>
      <c r="L12921">
        <f t="shared" si="1023"/>
        <v>67695</v>
      </c>
      <c r="M12921" s="3">
        <f t="shared" si="1024"/>
        <v>0</v>
      </c>
      <c r="N12921" s="3" t="str">
        <f t="shared" si="1025"/>
        <v>N</v>
      </c>
      <c r="O12921" t="s">
        <v>28007</v>
      </c>
      <c r="P12921">
        <v>3</v>
      </c>
      <c r="Q12921" t="str">
        <f t="shared" si="1026"/>
        <v>COPY 67695.dat sel\67695.dat</v>
      </c>
      <c r="R12921" t="str">
        <f>IF(ISNA(VLOOKUP(B12921,Rendered!$B$1:$C$1000,1,FALSE)),"N","Y")</f>
        <v>N</v>
      </c>
    </row>
    <row r="12922" spans="1:18" hidden="1" x14ac:dyDescent="0.35">
      <c r="A12922" t="s">
        <v>2804</v>
      </c>
      <c r="B12922" t="s">
        <v>2912</v>
      </c>
      <c r="C12922" t="s">
        <v>2913</v>
      </c>
      <c r="D12922" t="s">
        <v>59</v>
      </c>
      <c r="E12922">
        <v>2009</v>
      </c>
      <c r="F12922">
        <v>2022</v>
      </c>
      <c r="G12922">
        <v>2</v>
      </c>
      <c r="H12922">
        <v>3</v>
      </c>
      <c r="I12922">
        <v>1</v>
      </c>
      <c r="J12922">
        <f t="shared" si="1022"/>
        <v>6</v>
      </c>
      <c r="K12922" t="str">
        <f>IF(OR(J12922&gt;Ограничения!$B$1,Sheet!G1426&gt;Ограничения!$B$2,Sheet!H1426&gt;Ограничения!$B$2,Sheet!I1426&gt;Ограничения!$B$2,),"Not compatible","Compatible")</f>
        <v>Compatible</v>
      </c>
      <c r="L12922">
        <f t="shared" si="1023"/>
        <v>93571</v>
      </c>
      <c r="M12922" s="3">
        <f t="shared" si="1024"/>
        <v>0</v>
      </c>
      <c r="N12922" s="3" t="str">
        <f t="shared" si="1025"/>
        <v>N</v>
      </c>
      <c r="O12922" t="s">
        <v>28007</v>
      </c>
      <c r="P12922">
        <v>3</v>
      </c>
      <c r="Q12922" t="str">
        <f t="shared" si="1026"/>
        <v>COPY 93571.dat sel\93571.dat</v>
      </c>
      <c r="R12922" t="str">
        <f>IF(ISNA(VLOOKUP(B12922,Rendered!$B$1:$C$1000,1,FALSE)),"N","Y")</f>
        <v>N</v>
      </c>
    </row>
    <row r="12923" spans="1:18" hidden="1" x14ac:dyDescent="0.35">
      <c r="A12923" t="s">
        <v>2804</v>
      </c>
      <c r="B12923" t="s">
        <v>2914</v>
      </c>
      <c r="C12923" t="s">
        <v>2915</v>
      </c>
      <c r="D12923" t="s">
        <v>1580</v>
      </c>
      <c r="E12923">
        <v>1999</v>
      </c>
      <c r="F12923">
        <v>2009</v>
      </c>
      <c r="J12923">
        <f t="shared" si="1022"/>
        <v>0</v>
      </c>
      <c r="K12923" t="str">
        <f>IF(OR(J12923&gt;Ограничения!$B$1,Sheet!G1427&gt;Ограничения!$B$2,Sheet!H1427&gt;Ограничения!$B$2,Sheet!I1427&gt;Ограничения!$B$2,),"Not compatible","Compatible")</f>
        <v>Compatible</v>
      </c>
      <c r="L12923">
        <f t="shared" si="1023"/>
        <v>32174</v>
      </c>
      <c r="M12923" s="3">
        <f t="shared" si="1024"/>
        <v>0</v>
      </c>
      <c r="N12923" s="3" t="str">
        <f t="shared" si="1025"/>
        <v>N</v>
      </c>
      <c r="O12923" t="s">
        <v>28008</v>
      </c>
      <c r="Q12923" t="str">
        <f t="shared" si="1026"/>
        <v>COPY 32174.dat sel\32174.dat</v>
      </c>
      <c r="R12923" t="str">
        <f>IF(ISNA(VLOOKUP(B12923,Rendered!$B$1:$C$1000,1,FALSE)),"N","Y")</f>
        <v>N</v>
      </c>
    </row>
    <row r="12924" spans="1:18" hidden="1" x14ac:dyDescent="0.35">
      <c r="A12924" t="s">
        <v>2804</v>
      </c>
      <c r="B12924" t="s">
        <v>2904</v>
      </c>
      <c r="C12924" t="s">
        <v>2905</v>
      </c>
      <c r="D12924" t="s">
        <v>27</v>
      </c>
      <c r="E12924">
        <v>2004</v>
      </c>
      <c r="F12924">
        <v>2007</v>
      </c>
      <c r="G12924">
        <v>2</v>
      </c>
      <c r="H12924">
        <v>3</v>
      </c>
      <c r="J12924">
        <f t="shared" si="1022"/>
        <v>5</v>
      </c>
      <c r="K12924" t="str">
        <f>IF(OR(J12924&gt;Ограничения!$B$1,Sheet!G1422&gt;Ограничения!$B$2,Sheet!H1422&gt;Ограничения!$B$2,Sheet!I1422&gt;Ограничения!$B$2,),"Not compatible","Compatible")</f>
        <v>Compatible</v>
      </c>
      <c r="L12924" t="str">
        <f t="shared" si="1023"/>
        <v>Модификация</v>
      </c>
      <c r="M12924" s="3">
        <f t="shared" si="1024"/>
        <v>0</v>
      </c>
      <c r="N12924" s="3" t="str">
        <f t="shared" si="1025"/>
        <v>N</v>
      </c>
      <c r="O12924" t="s">
        <v>28008</v>
      </c>
      <c r="Q12924" t="str">
        <f t="shared" si="1026"/>
        <v>COPY x1192px3.dat sel\x1192px3.dat</v>
      </c>
      <c r="R12924" t="str">
        <f>IF(ISNA(VLOOKUP(B12924,Rendered!$B$1:$C$1000,1,FALSE)),"N","Y")</f>
        <v>N</v>
      </c>
    </row>
    <row r="12925" spans="1:18" hidden="1" x14ac:dyDescent="0.35">
      <c r="A12925" t="s">
        <v>2804</v>
      </c>
      <c r="B12925" t="s">
        <v>2916</v>
      </c>
      <c r="C12925" t="s">
        <v>2917</v>
      </c>
      <c r="D12925" t="s">
        <v>13</v>
      </c>
      <c r="E12925">
        <v>2004</v>
      </c>
      <c r="F12925">
        <v>2007</v>
      </c>
      <c r="G12925">
        <v>2</v>
      </c>
      <c r="H12925">
        <v>3</v>
      </c>
      <c r="J12925">
        <f t="shared" si="1022"/>
        <v>5</v>
      </c>
      <c r="K12925" t="str">
        <f>IF(OR(J12925&gt;Ограничения!$B$1,Sheet!G1428&gt;Ограничения!$B$2,Sheet!H1428&gt;Ограничения!$B$2,Sheet!I1428&gt;Ограничения!$B$2,),"Not compatible","Compatible")</f>
        <v>Compatible</v>
      </c>
      <c r="L12925" t="str">
        <f t="shared" si="1023"/>
        <v>Модификация</v>
      </c>
      <c r="M12925" s="3">
        <f t="shared" si="1024"/>
        <v>0</v>
      </c>
      <c r="N12925" s="3" t="str">
        <f t="shared" si="1025"/>
        <v>N</v>
      </c>
      <c r="O12925" t="s">
        <v>28008</v>
      </c>
      <c r="Q12925" t="str">
        <f t="shared" si="1026"/>
        <v>COPY x1192px1.dat sel\x1192px1.dat</v>
      </c>
      <c r="R12925" t="str">
        <f>IF(ISNA(VLOOKUP(B12925,Rendered!$B$1:$C$1000,1,FALSE)),"N","Y")</f>
        <v>N</v>
      </c>
    </row>
    <row r="12926" spans="1:18" hidden="1" x14ac:dyDescent="0.35">
      <c r="A12926" t="s">
        <v>2804</v>
      </c>
      <c r="B12926" t="s">
        <v>2918</v>
      </c>
      <c r="C12926" t="s">
        <v>2919</v>
      </c>
      <c r="D12926" t="s">
        <v>13</v>
      </c>
      <c r="E12926">
        <v>2004</v>
      </c>
      <c r="F12926">
        <v>2006</v>
      </c>
      <c r="G12926">
        <v>2</v>
      </c>
      <c r="H12926">
        <v>3</v>
      </c>
      <c r="J12926">
        <f t="shared" si="1022"/>
        <v>5</v>
      </c>
      <c r="K12926" t="str">
        <f>IF(OR(J12926&gt;Ограничения!$B$1,Sheet!G1429&gt;Ограничения!$B$2,Sheet!H1429&gt;Ограничения!$B$2,Sheet!I1429&gt;Ограничения!$B$2,),"Not compatible","Compatible")</f>
        <v>Compatible</v>
      </c>
      <c r="L12926" t="str">
        <f t="shared" si="1023"/>
        <v>Модификация</v>
      </c>
      <c r="M12926" s="3">
        <f t="shared" si="1024"/>
        <v>0</v>
      </c>
      <c r="N12926" s="3" t="str">
        <f t="shared" si="1025"/>
        <v>N</v>
      </c>
      <c r="O12926" t="s">
        <v>28008</v>
      </c>
      <c r="Q12926" t="str">
        <f t="shared" si="1026"/>
        <v>COPY x1192px2.dat sel\x1192px2.dat</v>
      </c>
      <c r="R12926" t="str">
        <f>IF(ISNA(VLOOKUP(B12926,Rendered!$B$1:$C$1000,1,FALSE)),"N","Y")</f>
        <v>N</v>
      </c>
    </row>
    <row r="12927" spans="1:18" hidden="1" x14ac:dyDescent="0.35">
      <c r="A12927" t="s">
        <v>2804</v>
      </c>
      <c r="B12927" t="s">
        <v>2920</v>
      </c>
      <c r="C12927" t="s">
        <v>2921</v>
      </c>
      <c r="D12927" t="s">
        <v>392</v>
      </c>
      <c r="E12927">
        <v>1993</v>
      </c>
      <c r="F12927">
        <v>2005</v>
      </c>
      <c r="J12927">
        <f t="shared" si="1022"/>
        <v>0</v>
      </c>
      <c r="K12927" t="str">
        <f>IF(OR(J12927&gt;Ограничения!$B$1,Sheet!G1430&gt;Ограничения!$B$2,Sheet!H1430&gt;Ограничения!$B$2,Sheet!I1430&gt;Ограничения!$B$2,),"Not compatible","Compatible")</f>
        <v>Compatible</v>
      </c>
      <c r="L12927">
        <f t="shared" si="1023"/>
        <v>6538</v>
      </c>
      <c r="M12927" s="3">
        <f t="shared" si="1024"/>
        <v>0</v>
      </c>
      <c r="N12927" s="3" t="str">
        <f t="shared" si="1025"/>
        <v>N</v>
      </c>
      <c r="O12927" t="s">
        <v>28008</v>
      </c>
      <c r="Q12927" t="str">
        <f t="shared" si="1026"/>
        <v>COPY 6538.dat sel\6538.dat</v>
      </c>
      <c r="R12927" t="str">
        <f>IF(ISNA(VLOOKUP(B12927,Rendered!$B$1:$C$1000,1,FALSE)),"N","Y")</f>
        <v>N</v>
      </c>
    </row>
    <row r="12928" spans="1:18" hidden="1" x14ac:dyDescent="0.35">
      <c r="A12928" t="s">
        <v>2804</v>
      </c>
      <c r="B12928" t="s">
        <v>2922</v>
      </c>
      <c r="C12928" t="s">
        <v>2923</v>
      </c>
      <c r="D12928" t="s">
        <v>13</v>
      </c>
      <c r="E12928">
        <v>1993</v>
      </c>
      <c r="F12928">
        <v>2001</v>
      </c>
      <c r="J12928">
        <f t="shared" si="1022"/>
        <v>0</v>
      </c>
      <c r="K12928" t="str">
        <f>IF(OR(J12928&gt;Ограничения!$B$1,Sheet!G1431&gt;Ограничения!$B$2,Sheet!H1431&gt;Ограничения!$B$2,Sheet!I1431&gt;Ограничения!$B$2,),"Not compatible","Compatible")</f>
        <v>Compatible</v>
      </c>
      <c r="L12928" t="str">
        <f t="shared" si="1023"/>
        <v>Модификация</v>
      </c>
      <c r="M12928" s="3">
        <f t="shared" si="1024"/>
        <v>0</v>
      </c>
      <c r="N12928" s="3" t="str">
        <f t="shared" si="1025"/>
        <v>N</v>
      </c>
      <c r="O12928" t="s">
        <v>28008</v>
      </c>
      <c r="Q12928" t="str">
        <f t="shared" si="1026"/>
        <v>COPY 6538a.dat sel\6538a.dat</v>
      </c>
      <c r="R12928" t="str">
        <f>IF(ISNA(VLOOKUP(B12928,Rendered!$B$1:$C$1000,1,FALSE)),"N","Y")</f>
        <v>N</v>
      </c>
    </row>
    <row r="12929" spans="1:18" hidden="1" x14ac:dyDescent="0.35">
      <c r="A12929" t="s">
        <v>2804</v>
      </c>
      <c r="B12929" t="s">
        <v>2924</v>
      </c>
      <c r="C12929" t="s">
        <v>2925</v>
      </c>
      <c r="D12929" t="s">
        <v>575</v>
      </c>
      <c r="E12929">
        <v>1993</v>
      </c>
      <c r="F12929">
        <v>2016</v>
      </c>
      <c r="J12929">
        <f t="shared" si="1022"/>
        <v>0</v>
      </c>
      <c r="K12929" t="str">
        <f>IF(OR(J12929&gt;Ограничения!$B$1,Sheet!G1432&gt;Ограничения!$B$2,Sheet!H1432&gt;Ограничения!$B$2,Sheet!I1432&gt;Ограничения!$B$2,),"Not compatible","Compatible")</f>
        <v>Not compatible</v>
      </c>
      <c r="L12929" t="str">
        <f t="shared" si="1023"/>
        <v>Модификация</v>
      </c>
      <c r="M12929" s="3">
        <f t="shared" si="1024"/>
        <v>0</v>
      </c>
      <c r="N12929" s="3" t="str">
        <f t="shared" si="1025"/>
        <v>N</v>
      </c>
      <c r="O12929" t="s">
        <v>28008</v>
      </c>
      <c r="Q12929" t="str">
        <f t="shared" si="1026"/>
        <v>COPY 6538b.dat sel\6538b.dat</v>
      </c>
      <c r="R12929" t="str">
        <f>IF(ISNA(VLOOKUP(B12929,Rendered!$B$1:$C$1000,1,FALSE)),"N","Y")</f>
        <v>N</v>
      </c>
    </row>
    <row r="12930" spans="1:18" hidden="1" x14ac:dyDescent="0.35">
      <c r="A12930" t="s">
        <v>2804</v>
      </c>
      <c r="B12930" t="s">
        <v>2926</v>
      </c>
      <c r="C12930" t="s">
        <v>2927</v>
      </c>
      <c r="D12930" t="s">
        <v>7</v>
      </c>
      <c r="E12930">
        <v>2004</v>
      </c>
      <c r="F12930">
        <v>2022</v>
      </c>
      <c r="J12930">
        <f t="shared" ref="J12930:J12993" si="1027">SUM(G12930:I12930)</f>
        <v>0</v>
      </c>
      <c r="K12930" t="str">
        <f>IF(OR(J12930&gt;Ограничения!$B$1,Sheet!G1433&gt;Ограничения!$B$2,Sheet!H1433&gt;Ограничения!$B$2,Sheet!I1433&gt;Ограничения!$B$2,),"Not compatible","Compatible")</f>
        <v>Not compatible</v>
      </c>
      <c r="L12930" t="str">
        <f t="shared" ref="L12930:L12993" si="1028">IFERROR(B12930+1-1,"Модификация")</f>
        <v>Модификация</v>
      </c>
      <c r="M12930" s="3">
        <f t="shared" si="1024"/>
        <v>0</v>
      </c>
      <c r="N12930" s="3" t="str">
        <f t="shared" si="1025"/>
        <v>N</v>
      </c>
      <c r="O12930" t="s">
        <v>28008</v>
      </c>
      <c r="Q12930" t="str">
        <f t="shared" si="1026"/>
        <v>COPY 6538c.dat sel\6538c.dat</v>
      </c>
      <c r="R12930" t="str">
        <f>IF(ISNA(VLOOKUP(B12930,Rendered!$B$1:$C$1000,1,FALSE)),"N","Y")</f>
        <v>N</v>
      </c>
    </row>
    <row r="12931" spans="1:18" hidden="1" x14ac:dyDescent="0.35">
      <c r="A12931" t="s">
        <v>2804</v>
      </c>
      <c r="B12931" t="s">
        <v>2928</v>
      </c>
      <c r="C12931" t="s">
        <v>2929</v>
      </c>
      <c r="D12931" t="s">
        <v>59</v>
      </c>
      <c r="E12931">
        <v>2016</v>
      </c>
      <c r="F12931">
        <v>2022</v>
      </c>
      <c r="J12931">
        <f t="shared" si="1027"/>
        <v>0</v>
      </c>
      <c r="K12931" t="str">
        <f>IF(OR(J12931&gt;Ограничения!$B$1,Sheet!G1434&gt;Ограничения!$B$2,Sheet!H1434&gt;Ограничения!$B$2,Sheet!I1434&gt;Ограничения!$B$2,),"Not compatible","Compatible")</f>
        <v>Not compatible</v>
      </c>
      <c r="L12931">
        <f t="shared" si="1028"/>
        <v>26287</v>
      </c>
      <c r="M12931" s="3">
        <f t="shared" ref="M12931:M12994" si="1029">IF(ISERR(FIND(C12931,C12932)),0,LEN(C12931)/LEN(C12932))</f>
        <v>0</v>
      </c>
      <c r="N12931" s="3" t="str">
        <f t="shared" ref="N12931:N12994" si="1030">IF(OR(M12931&gt;0,M12930&gt;0),"Y","N")</f>
        <v>N</v>
      </c>
      <c r="O12931" t="s">
        <v>28007</v>
      </c>
      <c r="P12931">
        <v>3</v>
      </c>
      <c r="Q12931" t="str">
        <f t="shared" si="1026"/>
        <v>COPY 26287.dat sel\26287.dat</v>
      </c>
      <c r="R12931" t="str">
        <f>IF(ISNA(VLOOKUP(B12931,Rendered!$B$1:$C$1000,1,FALSE)),"N","Y")</f>
        <v>N</v>
      </c>
    </row>
    <row r="12932" spans="1:18" hidden="1" x14ac:dyDescent="0.35">
      <c r="A12932" t="s">
        <v>2804</v>
      </c>
      <c r="B12932" t="s">
        <v>2930</v>
      </c>
      <c r="C12932" t="s">
        <v>2931</v>
      </c>
      <c r="D12932" t="s">
        <v>13</v>
      </c>
      <c r="E12932">
        <v>2011</v>
      </c>
      <c r="F12932">
        <v>2018</v>
      </c>
      <c r="G12932">
        <v>1</v>
      </c>
      <c r="H12932">
        <v>4</v>
      </c>
      <c r="J12932">
        <f t="shared" si="1027"/>
        <v>5</v>
      </c>
      <c r="K12932" t="str">
        <f>IF(OR(J12932&gt;Ограничения!$B$1,Sheet!G1435&gt;Ограничения!$B$2,Sheet!H1435&gt;Ограничения!$B$2,Sheet!I1435&gt;Ограничения!$B$2,),"Not compatible","Compatible")</f>
        <v>Not compatible</v>
      </c>
      <c r="L12932" t="str">
        <f t="shared" si="1028"/>
        <v>Модификация</v>
      </c>
      <c r="M12932" s="3">
        <f t="shared" si="1029"/>
        <v>0</v>
      </c>
      <c r="N12932" s="3" t="str">
        <f t="shared" si="1030"/>
        <v>N</v>
      </c>
      <c r="O12932" t="s">
        <v>28008</v>
      </c>
      <c r="Q12932" t="str">
        <f t="shared" si="1026"/>
        <v>COPY bb0522.dat sel\bb0522.dat</v>
      </c>
      <c r="R12932" t="str">
        <f>IF(ISNA(VLOOKUP(B12932,Rendered!$B$1:$C$1000,1,FALSE)),"N","Y")</f>
        <v>N</v>
      </c>
    </row>
    <row r="12933" spans="1:18" hidden="1" x14ac:dyDescent="0.35">
      <c r="A12933" t="s">
        <v>2804</v>
      </c>
      <c r="B12933" t="s">
        <v>2932</v>
      </c>
      <c r="C12933" t="s">
        <v>2933</v>
      </c>
      <c r="D12933" t="s">
        <v>57</v>
      </c>
      <c r="E12933">
        <v>2000</v>
      </c>
      <c r="F12933">
        <v>2006</v>
      </c>
      <c r="G12933">
        <v>6</v>
      </c>
      <c r="H12933">
        <v>3</v>
      </c>
      <c r="J12933">
        <f t="shared" si="1027"/>
        <v>9</v>
      </c>
      <c r="K12933" t="str">
        <f>IF(OR(J12933&gt;Ограничения!$B$1,Sheet!G1436&gt;Ограничения!$B$2,Sheet!H1436&gt;Ограничения!$B$2,Sheet!I1436&gt;Ограничения!$B$2,),"Not compatible","Compatible")</f>
        <v>Not compatible</v>
      </c>
      <c r="L12933">
        <f t="shared" si="1028"/>
        <v>32307</v>
      </c>
      <c r="M12933" s="3">
        <f t="shared" si="1029"/>
        <v>0</v>
      </c>
      <c r="N12933" s="3" t="str">
        <f t="shared" si="1030"/>
        <v>N</v>
      </c>
      <c r="O12933" t="s">
        <v>28008</v>
      </c>
      <c r="Q12933" t="str">
        <f t="shared" si="1026"/>
        <v>COPY 32307.dat sel\32307.dat</v>
      </c>
      <c r="R12933" t="str">
        <f>IF(ISNA(VLOOKUP(B12933,Rendered!$B$1:$C$1000,1,FALSE)),"N","Y")</f>
        <v>N</v>
      </c>
    </row>
    <row r="12934" spans="1:18" hidden="1" x14ac:dyDescent="0.35">
      <c r="A12934" t="s">
        <v>2804</v>
      </c>
      <c r="B12934" t="s">
        <v>2934</v>
      </c>
      <c r="C12934" t="s">
        <v>2935</v>
      </c>
      <c r="D12934" t="s">
        <v>24</v>
      </c>
      <c r="E12934">
        <v>2012</v>
      </c>
      <c r="F12934">
        <v>2022</v>
      </c>
      <c r="G12934">
        <v>3</v>
      </c>
      <c r="H12934">
        <v>3</v>
      </c>
      <c r="I12934">
        <v>1</v>
      </c>
      <c r="J12934">
        <f t="shared" si="1027"/>
        <v>7</v>
      </c>
      <c r="K12934" t="str">
        <f>IF(OR(J12934&gt;Ограничения!$B$1,Sheet!G1437&gt;Ограничения!$B$2,Sheet!H1437&gt;Ограничения!$B$2,Sheet!I1437&gt;Ограничения!$B$2,),"Not compatible","Compatible")</f>
        <v>Compatible</v>
      </c>
      <c r="L12934">
        <f t="shared" si="1028"/>
        <v>98585</v>
      </c>
      <c r="M12934" s="3">
        <f t="shared" si="1029"/>
        <v>0</v>
      </c>
      <c r="N12934" s="3" t="str">
        <f t="shared" si="1030"/>
        <v>N</v>
      </c>
      <c r="O12934" t="s">
        <v>28007</v>
      </c>
      <c r="P12934">
        <v>3</v>
      </c>
      <c r="Q12934" t="str">
        <f t="shared" si="1026"/>
        <v>COPY 98585.dat sel\98585.dat</v>
      </c>
      <c r="R12934" t="str">
        <f>IF(ISNA(VLOOKUP(B12934,Rendered!$B$1:$C$1000,1,FALSE)),"N","Y")</f>
        <v>N</v>
      </c>
    </row>
    <row r="12935" spans="1:18" hidden="1" x14ac:dyDescent="0.35">
      <c r="A12935" t="s">
        <v>2804</v>
      </c>
      <c r="B12935" t="s">
        <v>2936</v>
      </c>
      <c r="C12935" t="s">
        <v>2937</v>
      </c>
      <c r="D12935" t="s">
        <v>13</v>
      </c>
      <c r="E12935">
        <v>2003</v>
      </c>
      <c r="F12935">
        <v>2022</v>
      </c>
      <c r="J12935">
        <f t="shared" si="1027"/>
        <v>0</v>
      </c>
      <c r="K12935" t="str">
        <f>IF(OR(J12935&gt;Ограничения!$B$1,Sheet!G1438&gt;Ограничения!$B$2,Sheet!H1438&gt;Ограничения!$B$2,Sheet!I1438&gt;Ограничения!$B$2,),"Not compatible","Compatible")</f>
        <v>Compatible</v>
      </c>
      <c r="L12935">
        <f t="shared" si="1028"/>
        <v>45590</v>
      </c>
      <c r="M12935" s="3">
        <f t="shared" si="1029"/>
        <v>0</v>
      </c>
      <c r="N12935" s="3" t="str">
        <f t="shared" si="1030"/>
        <v>N</v>
      </c>
      <c r="O12935" t="s">
        <v>28007</v>
      </c>
      <c r="P12935">
        <v>3</v>
      </c>
      <c r="Q12935" t="str">
        <f t="shared" si="1026"/>
        <v>COPY 45590.dat sel\45590.dat</v>
      </c>
      <c r="R12935" t="str">
        <f>IF(ISNA(VLOOKUP(B12935,Rendered!$B$1:$C$1000,1,FALSE)),"N","Y")</f>
        <v>N</v>
      </c>
    </row>
    <row r="12936" spans="1:18" hidden="1" x14ac:dyDescent="0.35">
      <c r="A12936" t="s">
        <v>2804</v>
      </c>
      <c r="B12936" t="s">
        <v>2938</v>
      </c>
      <c r="C12936" t="s">
        <v>2939</v>
      </c>
      <c r="D12936" t="s">
        <v>27</v>
      </c>
      <c r="E12936">
        <v>2007</v>
      </c>
      <c r="F12936">
        <v>2022</v>
      </c>
      <c r="J12936">
        <f t="shared" si="1027"/>
        <v>0</v>
      </c>
      <c r="K12936" t="str">
        <f>IF(OR(J12936&gt;Ограничения!$B$1,Sheet!G1439&gt;Ограничения!$B$2,Sheet!H1439&gt;Ограничения!$B$2,Sheet!I1439&gt;Ограничения!$B$2,),"Not compatible","Compatible")</f>
        <v>Compatible</v>
      </c>
      <c r="L12936">
        <f t="shared" si="1028"/>
        <v>57585</v>
      </c>
      <c r="M12936" s="3">
        <f t="shared" si="1029"/>
        <v>0</v>
      </c>
      <c r="N12936" s="3" t="str">
        <f t="shared" si="1030"/>
        <v>N</v>
      </c>
      <c r="O12936" t="s">
        <v>28007</v>
      </c>
      <c r="P12936">
        <v>3</v>
      </c>
      <c r="Q12936" t="str">
        <f t="shared" si="1026"/>
        <v>COPY 57585.dat sel\57585.dat</v>
      </c>
      <c r="R12936" t="str">
        <f>IF(ISNA(VLOOKUP(B12936,Rendered!$B$1:$C$1000,1,FALSE)),"N","Y")</f>
        <v>N</v>
      </c>
    </row>
    <row r="12937" spans="1:18" hidden="1" x14ac:dyDescent="0.35">
      <c r="A12937" t="s">
        <v>2804</v>
      </c>
      <c r="B12937" t="s">
        <v>2940</v>
      </c>
      <c r="C12937" t="s">
        <v>2941</v>
      </c>
      <c r="D12937" t="s">
        <v>27</v>
      </c>
      <c r="E12937">
        <v>2021</v>
      </c>
      <c r="F12937">
        <v>2022</v>
      </c>
      <c r="J12937">
        <f t="shared" si="1027"/>
        <v>0</v>
      </c>
      <c r="K12937" t="str">
        <f>IF(OR(J12937&gt;Ограничения!$B$1,Sheet!G1440&gt;Ограничения!$B$2,Sheet!H1440&gt;Ограничения!$B$2,Sheet!I1440&gt;Ограничения!$B$2,),"Not compatible","Compatible")</f>
        <v>Compatible</v>
      </c>
      <c r="L12937">
        <f t="shared" si="1028"/>
        <v>68888</v>
      </c>
      <c r="M12937" s="3">
        <f t="shared" si="1029"/>
        <v>0.75</v>
      </c>
      <c r="N12937" s="3" t="str">
        <f t="shared" si="1030"/>
        <v>Y</v>
      </c>
      <c r="O12937" t="s">
        <v>28007</v>
      </c>
      <c r="P12937">
        <v>3</v>
      </c>
      <c r="Q12937" t="str">
        <f t="shared" si="1026"/>
        <v>COPY 68888.dat sel\68888.dat</v>
      </c>
      <c r="R12937" t="str">
        <f>IF(ISNA(VLOOKUP(B12937,Rendered!$B$1:$C$1000,1,FALSE)),"N","Y")</f>
        <v>N</v>
      </c>
    </row>
    <row r="12938" spans="1:18" hidden="1" x14ac:dyDescent="0.35">
      <c r="A12938" t="s">
        <v>2804</v>
      </c>
      <c r="B12938" t="s">
        <v>2942</v>
      </c>
      <c r="C12938" t="s">
        <v>2943</v>
      </c>
      <c r="D12938" t="s">
        <v>35</v>
      </c>
      <c r="E12938">
        <v>2004</v>
      </c>
      <c r="F12938">
        <v>2020</v>
      </c>
      <c r="J12938">
        <f t="shared" si="1027"/>
        <v>0</v>
      </c>
      <c r="K12938" t="str">
        <f>IF(OR(J12938&gt;Ограничения!$B$1,Sheet!G1441&gt;Ограничения!$B$2,Sheet!H1441&gt;Ограничения!$B$2,Sheet!I1441&gt;Ограничения!$B$2,),"Not compatible","Compatible")</f>
        <v>Compatible</v>
      </c>
      <c r="L12938">
        <f t="shared" si="1028"/>
        <v>48723</v>
      </c>
      <c r="M12938" s="3">
        <f t="shared" si="1029"/>
        <v>0</v>
      </c>
      <c r="N12938" s="3" t="str">
        <f t="shared" si="1030"/>
        <v>Y</v>
      </c>
      <c r="O12938" t="s">
        <v>28007</v>
      </c>
      <c r="P12938">
        <v>3</v>
      </c>
      <c r="Q12938" t="str">
        <f t="shared" si="1026"/>
        <v>COPY 48723.dat sel\48723.dat</v>
      </c>
      <c r="R12938" t="str">
        <f>IF(ISNA(VLOOKUP(B12938,Rendered!$B$1:$C$1000,1,FALSE)),"N","Y")</f>
        <v>N</v>
      </c>
    </row>
    <row r="12939" spans="1:18" hidden="1" x14ac:dyDescent="0.35">
      <c r="A12939" t="s">
        <v>2804</v>
      </c>
      <c r="B12939" t="s">
        <v>2944</v>
      </c>
      <c r="C12939" t="s">
        <v>2945</v>
      </c>
      <c r="D12939" t="s">
        <v>52</v>
      </c>
      <c r="E12939">
        <v>2016</v>
      </c>
      <c r="F12939">
        <v>2022</v>
      </c>
      <c r="J12939">
        <f t="shared" si="1027"/>
        <v>0</v>
      </c>
      <c r="K12939" t="str">
        <f>IF(OR(J12939&gt;Ограничения!$B$1,Sheet!G1442&gt;Ограничения!$B$2,Sheet!H1442&gt;Ограничения!$B$2,Sheet!I1442&gt;Ограничения!$B$2,),"Not compatible","Compatible")</f>
        <v>Compatible</v>
      </c>
      <c r="L12939">
        <f t="shared" si="1028"/>
        <v>24122</v>
      </c>
      <c r="M12939" s="3">
        <f t="shared" si="1029"/>
        <v>0</v>
      </c>
      <c r="N12939" s="3" t="str">
        <f t="shared" si="1030"/>
        <v>N</v>
      </c>
      <c r="O12939" t="s">
        <v>28007</v>
      </c>
      <c r="P12939">
        <v>3</v>
      </c>
      <c r="Q12939" t="str">
        <f t="shared" si="1026"/>
        <v>COPY 24122.dat sel\24122.dat</v>
      </c>
      <c r="R12939" t="str">
        <f>IF(ISNA(VLOOKUP(B12939,Rendered!$B$1:$C$1000,1,FALSE)),"N","Y")</f>
        <v>N</v>
      </c>
    </row>
    <row r="12940" spans="1:18" hidden="1" x14ac:dyDescent="0.35">
      <c r="A12940" t="s">
        <v>2804</v>
      </c>
      <c r="B12940" t="s">
        <v>2946</v>
      </c>
      <c r="C12940" t="s">
        <v>2947</v>
      </c>
      <c r="D12940" t="s">
        <v>52</v>
      </c>
      <c r="E12940">
        <v>2003</v>
      </c>
      <c r="F12940">
        <v>2003</v>
      </c>
      <c r="G12940">
        <v>3</v>
      </c>
      <c r="H12940">
        <v>1</v>
      </c>
      <c r="I12940">
        <v>2</v>
      </c>
      <c r="J12940">
        <f t="shared" si="1027"/>
        <v>6</v>
      </c>
      <c r="K12940" t="str">
        <f>IF(OR(J12940&gt;Ограничения!$B$1,Sheet!G1443&gt;Ограничения!$B$2,Sheet!H1443&gt;Ограничения!$B$2,Sheet!I1443&gt;Ограничения!$B$2,),"Not compatible","Compatible")</f>
        <v>Compatible</v>
      </c>
      <c r="L12940" t="str">
        <f t="shared" si="1028"/>
        <v>Модификация</v>
      </c>
      <c r="M12940" s="3">
        <f t="shared" si="1029"/>
        <v>0</v>
      </c>
      <c r="N12940" s="3" t="str">
        <f t="shared" si="1030"/>
        <v>N</v>
      </c>
      <c r="O12940" t="s">
        <v>28008</v>
      </c>
      <c r="Q12940" t="str">
        <f t="shared" si="1026"/>
        <v>COPY x928cx1.dat sel\x928cx1.dat</v>
      </c>
      <c r="R12940" t="str">
        <f>IF(ISNA(VLOOKUP(B12940,Rendered!$B$1:$C$1000,1,FALSE)),"N","Y")</f>
        <v>N</v>
      </c>
    </row>
    <row r="12941" spans="1:18" hidden="1" x14ac:dyDescent="0.35">
      <c r="A12941" t="s">
        <v>2804</v>
      </c>
      <c r="B12941" t="s">
        <v>2948</v>
      </c>
      <c r="C12941" t="s">
        <v>2949</v>
      </c>
      <c r="D12941" t="s">
        <v>2950</v>
      </c>
      <c r="E12941">
        <v>1997</v>
      </c>
      <c r="F12941">
        <v>2022</v>
      </c>
      <c r="G12941">
        <v>1</v>
      </c>
      <c r="H12941">
        <v>2</v>
      </c>
      <c r="J12941">
        <f t="shared" si="1027"/>
        <v>3</v>
      </c>
      <c r="K12941" t="str">
        <f>IF(OR(J12941&gt;Ограничения!$B$1,Sheet!G1444&gt;Ограничения!$B$2,Sheet!H1444&gt;Ограничения!$B$2,Sheet!I1444&gt;Ограничения!$B$2,),"Not compatible","Compatible")</f>
        <v>Compatible</v>
      </c>
      <c r="L12941">
        <f t="shared" si="1028"/>
        <v>32039</v>
      </c>
      <c r="M12941" s="3">
        <f t="shared" si="1029"/>
        <v>0</v>
      </c>
      <c r="N12941" s="3" t="str">
        <f t="shared" si="1030"/>
        <v>N</v>
      </c>
      <c r="O12941" t="s">
        <v>28007</v>
      </c>
      <c r="P12941">
        <v>3</v>
      </c>
      <c r="Q12941" t="str">
        <f t="shared" si="1026"/>
        <v>COPY 32039.dat sel\32039.dat</v>
      </c>
      <c r="R12941" t="str">
        <f>IF(ISNA(VLOOKUP(B12941,Rendered!$B$1:$C$1000,1,FALSE)),"N","Y")</f>
        <v>N</v>
      </c>
    </row>
    <row r="12942" spans="1:18" hidden="1" x14ac:dyDescent="0.35">
      <c r="A12942" t="s">
        <v>3051</v>
      </c>
      <c r="B12942" t="s">
        <v>3116</v>
      </c>
      <c r="C12942" t="s">
        <v>3117</v>
      </c>
      <c r="D12942" t="s">
        <v>13</v>
      </c>
      <c r="E12942">
        <v>1998</v>
      </c>
      <c r="F12942">
        <v>1998</v>
      </c>
      <c r="J12942">
        <f t="shared" si="1027"/>
        <v>0</v>
      </c>
      <c r="K12942" t="str">
        <f>IF(OR(J12942&gt;Ограничения!$B$1,Sheet!G1527&gt;Ограничения!$B$2,Sheet!H1527&gt;Ограничения!$B$2,Sheet!I1527&gt;Ограничения!$B$2,),"Not compatible","Compatible")</f>
        <v>Compatible</v>
      </c>
      <c r="L12942" t="str">
        <f t="shared" si="1028"/>
        <v>Модификация</v>
      </c>
      <c r="M12942" s="3">
        <f t="shared" si="1029"/>
        <v>0</v>
      </c>
      <c r="N12942" s="3" t="str">
        <f t="shared" si="1030"/>
        <v>N</v>
      </c>
      <c r="O12942" t="s">
        <v>28008</v>
      </c>
      <c r="Q12942" t="str">
        <f t="shared" si="1026"/>
        <v>COPY x334c01.dat sel\x334c01.dat</v>
      </c>
      <c r="R12942" t="str">
        <f>IF(ISNA(VLOOKUP(B12942,Rendered!$B$1:$C$1000,1,FALSE)),"N","Y")</f>
        <v>N</v>
      </c>
    </row>
    <row r="12943" spans="1:18" hidden="1" x14ac:dyDescent="0.35">
      <c r="A12943" t="s">
        <v>3051</v>
      </c>
      <c r="B12943" t="s">
        <v>3118</v>
      </c>
      <c r="C12943" t="s">
        <v>3119</v>
      </c>
      <c r="D12943" t="s">
        <v>13</v>
      </c>
      <c r="E12943">
        <v>1974</v>
      </c>
      <c r="F12943">
        <v>1974</v>
      </c>
      <c r="J12943">
        <f t="shared" si="1027"/>
        <v>0</v>
      </c>
      <c r="K12943" t="str">
        <f>IF(OR(J12943&gt;Ограничения!$B$1,Sheet!G1528&gt;Ограничения!$B$2,Sheet!H1528&gt;Ограничения!$B$2,Sheet!I1528&gt;Ограничения!$B$2,),"Not compatible","Compatible")</f>
        <v>Compatible</v>
      </c>
      <c r="L12943" t="str">
        <f t="shared" si="1028"/>
        <v>Модификация</v>
      </c>
      <c r="M12943" s="3">
        <f t="shared" si="1029"/>
        <v>0</v>
      </c>
      <c r="N12943" s="3" t="str">
        <f t="shared" si="1030"/>
        <v>N</v>
      </c>
      <c r="O12943" t="s">
        <v>28008</v>
      </c>
      <c r="Q12943" t="str">
        <f t="shared" si="1026"/>
        <v>COPY pinpw2.dat sel\pinpw2.dat</v>
      </c>
      <c r="R12943" t="str">
        <f>IF(ISNA(VLOOKUP(B12943,Rendered!$B$1:$C$1000,1,FALSE)),"N","Y")</f>
        <v>N</v>
      </c>
    </row>
    <row r="12944" spans="1:18" hidden="1" x14ac:dyDescent="0.35">
      <c r="A12944" t="s">
        <v>3051</v>
      </c>
      <c r="B12944" t="s">
        <v>3120</v>
      </c>
      <c r="C12944" t="s">
        <v>3121</v>
      </c>
      <c r="D12944" t="s">
        <v>13</v>
      </c>
      <c r="E12944" t="s">
        <v>60</v>
      </c>
      <c r="J12944">
        <f t="shared" si="1027"/>
        <v>0</v>
      </c>
      <c r="K12944" t="str">
        <f>IF(OR(J12944&gt;Ограничения!$B$1,Sheet!G1529&gt;Ограничения!$B$2,Sheet!H1529&gt;Ограничения!$B$2,Sheet!I1529&gt;Ограничения!$B$2,),"Not compatible","Compatible")</f>
        <v>Compatible</v>
      </c>
      <c r="L12944" t="str">
        <f t="shared" si="1028"/>
        <v>Модификация</v>
      </c>
      <c r="M12944" s="3">
        <f t="shared" si="1029"/>
        <v>0</v>
      </c>
      <c r="N12944" s="3" t="str">
        <f t="shared" si="1030"/>
        <v>N</v>
      </c>
      <c r="O12944" t="s">
        <v>28008</v>
      </c>
      <c r="Q12944" t="str">
        <f t="shared" si="1026"/>
        <v>COPY bb0301a.dat sel\bb0301a.dat</v>
      </c>
      <c r="R12944" t="str">
        <f>IF(ISNA(VLOOKUP(B12944,Rendered!$B$1:$C$1000,1,FALSE)),"N","Y")</f>
        <v>N</v>
      </c>
    </row>
    <row r="12945" spans="1:18" hidden="1" x14ac:dyDescent="0.35">
      <c r="A12945" t="s">
        <v>3051</v>
      </c>
      <c r="B12945" t="s">
        <v>3122</v>
      </c>
      <c r="C12945" t="s">
        <v>3123</v>
      </c>
      <c r="D12945" t="s">
        <v>13</v>
      </c>
      <c r="E12945">
        <v>1970</v>
      </c>
      <c r="F12945">
        <v>1972</v>
      </c>
      <c r="J12945">
        <f t="shared" si="1027"/>
        <v>0</v>
      </c>
      <c r="K12945" t="str">
        <f>IF(OR(J12945&gt;Ограничения!$B$1,Sheet!G1530&gt;Ограничения!$B$2,Sheet!H1530&gt;Ограничения!$B$2,Sheet!I1530&gt;Ограничения!$B$2,),"Not compatible","Compatible")</f>
        <v>Compatible</v>
      </c>
      <c r="L12945" t="str">
        <f t="shared" si="1028"/>
        <v>Модификация</v>
      </c>
      <c r="M12945" s="3">
        <f t="shared" si="1029"/>
        <v>0</v>
      </c>
      <c r="N12945" s="3" t="str">
        <f t="shared" si="1030"/>
        <v>N</v>
      </c>
      <c r="O12945" t="s">
        <v>28008</v>
      </c>
      <c r="Q12945" t="str">
        <f t="shared" si="1026"/>
        <v>COPY bb0301.dat sel\bb0301.dat</v>
      </c>
      <c r="R12945" t="str">
        <f>IF(ISNA(VLOOKUP(B12945,Rendered!$B$1:$C$1000,1,FALSE)),"N","Y")</f>
        <v>N</v>
      </c>
    </row>
    <row r="12946" spans="1:18" hidden="1" x14ac:dyDescent="0.35">
      <c r="A12946" t="s">
        <v>3051</v>
      </c>
      <c r="B12946" t="s">
        <v>3124</v>
      </c>
      <c r="C12946" t="s">
        <v>3125</v>
      </c>
      <c r="D12946" t="s">
        <v>13</v>
      </c>
      <c r="E12946">
        <v>1984</v>
      </c>
      <c r="F12946">
        <v>1990</v>
      </c>
      <c r="J12946">
        <f t="shared" si="1027"/>
        <v>0</v>
      </c>
      <c r="K12946" t="str">
        <f>IF(OR(J12946&gt;Ограничения!$B$1,Sheet!G1531&gt;Ограничения!$B$2,Sheet!H1531&gt;Ограничения!$B$2,Sheet!I1531&gt;Ограничения!$B$2,),"Not compatible","Compatible")</f>
        <v>Compatible</v>
      </c>
      <c r="L12946">
        <f t="shared" si="1028"/>
        <v>4698</v>
      </c>
      <c r="M12946" s="3">
        <f t="shared" si="1029"/>
        <v>0</v>
      </c>
      <c r="N12946" s="3" t="str">
        <f t="shared" si="1030"/>
        <v>N</v>
      </c>
      <c r="O12946" t="s">
        <v>28008</v>
      </c>
      <c r="Q12946" t="str">
        <f t="shared" si="1026"/>
        <v>COPY 4698.dat sel\4698.dat</v>
      </c>
      <c r="R12946" t="str">
        <f>IF(ISNA(VLOOKUP(B12946,Rendered!$B$1:$C$1000,1,FALSE)),"N","Y")</f>
        <v>N</v>
      </c>
    </row>
    <row r="12947" spans="1:18" hidden="1" x14ac:dyDescent="0.35">
      <c r="A12947" t="s">
        <v>3126</v>
      </c>
      <c r="B12947" t="s">
        <v>3127</v>
      </c>
      <c r="C12947" t="s">
        <v>3128</v>
      </c>
      <c r="D12947" t="s">
        <v>59</v>
      </c>
      <c r="E12947">
        <v>2021</v>
      </c>
      <c r="F12947">
        <v>2022</v>
      </c>
      <c r="G12947">
        <v>1</v>
      </c>
      <c r="H12947">
        <v>1</v>
      </c>
      <c r="I12947">
        <v>1</v>
      </c>
      <c r="J12947">
        <f t="shared" si="1027"/>
        <v>3</v>
      </c>
      <c r="K12947" t="str">
        <f>IF(OR(J12947&gt;Ограничения!$B$1,Sheet!G1532&gt;Ограничения!$B$2,Sheet!H1532&gt;Ограничения!$B$2,Sheet!I1532&gt;Ограничения!$B$2,),"Not compatible","Compatible")</f>
        <v>Compatible</v>
      </c>
      <c r="L12947">
        <f t="shared" si="1028"/>
        <v>73230</v>
      </c>
      <c r="M12947" s="3">
        <f t="shared" si="1029"/>
        <v>1</v>
      </c>
      <c r="N12947" s="3" t="str">
        <f t="shared" si="1030"/>
        <v>Y</v>
      </c>
      <c r="O12947" t="s">
        <v>28007</v>
      </c>
      <c r="P12947">
        <v>3</v>
      </c>
      <c r="Q12947" t="str">
        <f t="shared" si="1026"/>
        <v>COPY 73230.dat sel\73230.dat</v>
      </c>
      <c r="R12947" t="str">
        <f>IF(ISNA(VLOOKUP(B12947,Rendered!$B$1:$C$1000,1,FALSE)),"N","Y")</f>
        <v>N</v>
      </c>
    </row>
    <row r="12948" spans="1:18" hidden="1" x14ac:dyDescent="0.35">
      <c r="A12948" t="s">
        <v>3126</v>
      </c>
      <c r="B12948" t="s">
        <v>3127</v>
      </c>
      <c r="C12948" t="s">
        <v>3128</v>
      </c>
      <c r="D12948" t="s">
        <v>59</v>
      </c>
      <c r="E12948">
        <v>2021</v>
      </c>
      <c r="F12948">
        <v>2022</v>
      </c>
      <c r="G12948">
        <v>1</v>
      </c>
      <c r="H12948">
        <v>1</v>
      </c>
      <c r="I12948">
        <v>1</v>
      </c>
      <c r="J12948">
        <f t="shared" si="1027"/>
        <v>3</v>
      </c>
      <c r="K12948" t="str">
        <f>IF(OR(J12948&gt;Ограничения!$B$1,Sheet!G2146&gt;Ограничения!$B$2,Sheet!H2146&gt;Ограничения!$B$2,Sheet!I2146&gt;Ограничения!$B$2,),"Not compatible","Compatible")</f>
        <v>Compatible</v>
      </c>
      <c r="L12948">
        <f t="shared" si="1028"/>
        <v>73230</v>
      </c>
      <c r="M12948" s="3">
        <f t="shared" si="1029"/>
        <v>1</v>
      </c>
      <c r="N12948" s="3" t="str">
        <f t="shared" si="1030"/>
        <v>Y</v>
      </c>
      <c r="O12948" t="s">
        <v>28007</v>
      </c>
      <c r="P12948">
        <v>3</v>
      </c>
      <c r="Q12948" t="str">
        <f t="shared" si="1026"/>
        <v>COPY 73230.dat sel\73230.dat</v>
      </c>
      <c r="R12948" t="str">
        <f>IF(ISNA(VLOOKUP(B12948,Rendered!$B$1:$C$1000,1,FALSE)),"N","Y")</f>
        <v>N</v>
      </c>
    </row>
    <row r="12949" spans="1:18" hidden="1" x14ac:dyDescent="0.35">
      <c r="A12949" t="s">
        <v>3126</v>
      </c>
      <c r="B12949" t="s">
        <v>3127</v>
      </c>
      <c r="C12949" t="s">
        <v>3128</v>
      </c>
      <c r="D12949" t="s">
        <v>59</v>
      </c>
      <c r="E12949">
        <v>2021</v>
      </c>
      <c r="F12949">
        <v>2022</v>
      </c>
      <c r="G12949">
        <v>1</v>
      </c>
      <c r="H12949">
        <v>1</v>
      </c>
      <c r="I12949">
        <v>1</v>
      </c>
      <c r="J12949">
        <f t="shared" si="1027"/>
        <v>3</v>
      </c>
      <c r="K12949" t="str">
        <f>IF(OR(J12949&gt;Ограничения!$B$1,Sheet!G10576&gt;Ограничения!$B$2,Sheet!H10576&gt;Ограничения!$B$2,Sheet!I10576&gt;Ограничения!$B$2,),"Not compatible","Compatible")</f>
        <v>Compatible</v>
      </c>
      <c r="L12949">
        <f t="shared" si="1028"/>
        <v>73230</v>
      </c>
      <c r="M12949" s="3">
        <f t="shared" si="1029"/>
        <v>1</v>
      </c>
      <c r="N12949" s="3" t="str">
        <f t="shared" si="1030"/>
        <v>Y</v>
      </c>
      <c r="O12949" t="s">
        <v>28007</v>
      </c>
      <c r="P12949">
        <v>3</v>
      </c>
      <c r="Q12949" t="str">
        <f t="shared" si="1026"/>
        <v>COPY 73230.dat sel\73230.dat</v>
      </c>
      <c r="R12949" t="str">
        <f>IF(ISNA(VLOOKUP(B12949,Rendered!$B$1:$C$1000,1,FALSE)),"N","Y")</f>
        <v>N</v>
      </c>
    </row>
    <row r="12950" spans="1:18" hidden="1" x14ac:dyDescent="0.35">
      <c r="A12950" t="s">
        <v>3126</v>
      </c>
      <c r="B12950" t="s">
        <v>3127</v>
      </c>
      <c r="C12950" t="s">
        <v>3128</v>
      </c>
      <c r="D12950" t="s">
        <v>59</v>
      </c>
      <c r="E12950">
        <v>2021</v>
      </c>
      <c r="F12950">
        <v>2022</v>
      </c>
      <c r="G12950">
        <v>1</v>
      </c>
      <c r="H12950">
        <v>1</v>
      </c>
      <c r="I12950">
        <v>1</v>
      </c>
      <c r="J12950">
        <f t="shared" si="1027"/>
        <v>3</v>
      </c>
      <c r="K12950" t="str">
        <f>IF(OR(J12950&gt;Ограничения!$B$1,Sheet!G13908&gt;Ограничения!$B$2,Sheet!H13908&gt;Ограничения!$B$2,Sheet!I13908&gt;Ограничения!$B$2,),"Not compatible","Compatible")</f>
        <v>Compatible</v>
      </c>
      <c r="L12950">
        <f t="shared" si="1028"/>
        <v>73230</v>
      </c>
      <c r="M12950" s="3">
        <f t="shared" si="1029"/>
        <v>1</v>
      </c>
      <c r="N12950" s="3" t="str">
        <f t="shared" si="1030"/>
        <v>Y</v>
      </c>
      <c r="O12950" t="s">
        <v>28007</v>
      </c>
      <c r="P12950">
        <v>3</v>
      </c>
      <c r="Q12950" t="str">
        <f t="shared" si="1026"/>
        <v>COPY 73230.dat sel\73230.dat</v>
      </c>
      <c r="R12950" t="str">
        <f>IF(ISNA(VLOOKUP(B12950,Rendered!$B$1:$C$1000,1,FALSE)),"N","Y")</f>
        <v>N</v>
      </c>
    </row>
    <row r="12951" spans="1:18" hidden="1" x14ac:dyDescent="0.35">
      <c r="A12951" t="s">
        <v>3126</v>
      </c>
      <c r="B12951" t="s">
        <v>3127</v>
      </c>
      <c r="C12951" t="s">
        <v>3128</v>
      </c>
      <c r="D12951" t="s">
        <v>59</v>
      </c>
      <c r="E12951">
        <v>2021</v>
      </c>
      <c r="F12951">
        <v>2022</v>
      </c>
      <c r="G12951">
        <v>1</v>
      </c>
      <c r="H12951">
        <v>1</v>
      </c>
      <c r="I12951">
        <v>1</v>
      </c>
      <c r="J12951">
        <f t="shared" si="1027"/>
        <v>3</v>
      </c>
      <c r="K12951" t="str">
        <f>IF(OR(J12951&gt;Ограничения!$B$1,Sheet!G15060&gt;Ограничения!$B$2,Sheet!H15060&gt;Ограничения!$B$2,Sheet!I15060&gt;Ограничения!$B$2,),"Not compatible","Compatible")</f>
        <v>Not compatible</v>
      </c>
      <c r="L12951">
        <f t="shared" si="1028"/>
        <v>73230</v>
      </c>
      <c r="M12951" s="3">
        <f t="shared" si="1029"/>
        <v>0</v>
      </c>
      <c r="N12951" s="3" t="str">
        <f t="shared" si="1030"/>
        <v>Y</v>
      </c>
      <c r="O12951" t="s">
        <v>28007</v>
      </c>
      <c r="P12951">
        <v>3</v>
      </c>
      <c r="Q12951" t="str">
        <f t="shared" si="1026"/>
        <v>COPY 73230.dat sel\73230.dat</v>
      </c>
      <c r="R12951" t="str">
        <f>IF(ISNA(VLOOKUP(B12951,Rendered!$B$1:$C$1000,1,FALSE)),"N","Y")</f>
        <v>N</v>
      </c>
    </row>
    <row r="12952" spans="1:18" hidden="1" x14ac:dyDescent="0.35">
      <c r="A12952" t="s">
        <v>3126</v>
      </c>
      <c r="B12952" t="s">
        <v>3129</v>
      </c>
      <c r="C12952" t="s">
        <v>3130</v>
      </c>
      <c r="D12952" t="s">
        <v>3131</v>
      </c>
      <c r="E12952">
        <v>1993</v>
      </c>
      <c r="F12952">
        <v>2022</v>
      </c>
      <c r="G12952">
        <v>1</v>
      </c>
      <c r="H12952">
        <v>1</v>
      </c>
      <c r="I12952">
        <v>1</v>
      </c>
      <c r="J12952">
        <f t="shared" si="1027"/>
        <v>3</v>
      </c>
      <c r="K12952" t="str">
        <f>IF(OR(J12952&gt;Ограничения!$B$1,Sheet!G1533&gt;Ограничения!$B$2,Sheet!H1533&gt;Ограничения!$B$2,Sheet!I1533&gt;Ограничения!$B$2,),"Not compatible","Compatible")</f>
        <v>Compatible</v>
      </c>
      <c r="L12952">
        <f t="shared" si="1028"/>
        <v>6541</v>
      </c>
      <c r="M12952" s="3">
        <f t="shared" si="1029"/>
        <v>1</v>
      </c>
      <c r="N12952" s="3" t="str">
        <f t="shared" si="1030"/>
        <v>Y</v>
      </c>
      <c r="O12952" t="s">
        <v>28007</v>
      </c>
      <c r="P12952">
        <v>3</v>
      </c>
      <c r="Q12952" t="str">
        <f t="shared" si="1026"/>
        <v>COPY 6541.dat sel\6541.dat</v>
      </c>
      <c r="R12952" t="str">
        <f>IF(ISNA(VLOOKUP(B12952,Rendered!$B$1:$C$1000,1,FALSE)),"N","Y")</f>
        <v>N</v>
      </c>
    </row>
    <row r="12953" spans="1:18" hidden="1" x14ac:dyDescent="0.35">
      <c r="A12953" t="s">
        <v>3126</v>
      </c>
      <c r="B12953" t="s">
        <v>3129</v>
      </c>
      <c r="C12953" t="s">
        <v>3130</v>
      </c>
      <c r="D12953" t="s">
        <v>3131</v>
      </c>
      <c r="E12953">
        <v>1993</v>
      </c>
      <c r="F12953">
        <v>2022</v>
      </c>
      <c r="G12953">
        <v>1</v>
      </c>
      <c r="H12953">
        <v>1</v>
      </c>
      <c r="I12953">
        <v>1</v>
      </c>
      <c r="J12953">
        <f t="shared" si="1027"/>
        <v>3</v>
      </c>
      <c r="K12953" t="str">
        <f>IF(OR(J12953&gt;Ограничения!$B$1,Sheet!G2147&gt;Ограничения!$B$2,Sheet!H2147&gt;Ограничения!$B$2,Sheet!I2147&gt;Ограничения!$B$2,),"Not compatible","Compatible")</f>
        <v>Compatible</v>
      </c>
      <c r="L12953">
        <f t="shared" si="1028"/>
        <v>6541</v>
      </c>
      <c r="M12953" s="3">
        <f t="shared" si="1029"/>
        <v>1</v>
      </c>
      <c r="N12953" s="3" t="str">
        <f t="shared" si="1030"/>
        <v>Y</v>
      </c>
      <c r="O12953" t="s">
        <v>28007</v>
      </c>
      <c r="P12953">
        <v>3</v>
      </c>
      <c r="Q12953" t="str">
        <f t="shared" si="1026"/>
        <v>COPY 6541.dat sel\6541.dat</v>
      </c>
      <c r="R12953" t="str">
        <f>IF(ISNA(VLOOKUP(B12953,Rendered!$B$1:$C$1000,1,FALSE)),"N","Y")</f>
        <v>N</v>
      </c>
    </row>
    <row r="12954" spans="1:18" hidden="1" x14ac:dyDescent="0.35">
      <c r="A12954" t="s">
        <v>3126</v>
      </c>
      <c r="B12954" t="s">
        <v>3129</v>
      </c>
      <c r="C12954" t="s">
        <v>3130</v>
      </c>
      <c r="D12954" t="s">
        <v>3131</v>
      </c>
      <c r="E12954">
        <v>1993</v>
      </c>
      <c r="F12954">
        <v>2022</v>
      </c>
      <c r="G12954">
        <v>1</v>
      </c>
      <c r="H12954">
        <v>1</v>
      </c>
      <c r="I12954">
        <v>1</v>
      </c>
      <c r="J12954">
        <f t="shared" si="1027"/>
        <v>3</v>
      </c>
      <c r="K12954" t="str">
        <f>IF(OR(J12954&gt;Ограничения!$B$1,Sheet!G10577&gt;Ограничения!$B$2,Sheet!H10577&gt;Ограничения!$B$2,Sheet!I10577&gt;Ограничения!$B$2,),"Not compatible","Compatible")</f>
        <v>Not compatible</v>
      </c>
      <c r="L12954">
        <f t="shared" si="1028"/>
        <v>6541</v>
      </c>
      <c r="M12954" s="3">
        <f t="shared" si="1029"/>
        <v>1</v>
      </c>
      <c r="N12954" s="3" t="str">
        <f t="shared" si="1030"/>
        <v>Y</v>
      </c>
      <c r="O12954" t="s">
        <v>28007</v>
      </c>
      <c r="P12954">
        <v>3</v>
      </c>
      <c r="Q12954" t="str">
        <f t="shared" si="1026"/>
        <v>COPY 6541.dat sel\6541.dat</v>
      </c>
      <c r="R12954" t="str">
        <f>IF(ISNA(VLOOKUP(B12954,Rendered!$B$1:$C$1000,1,FALSE)),"N","Y")</f>
        <v>N</v>
      </c>
    </row>
    <row r="12955" spans="1:18" hidden="1" x14ac:dyDescent="0.35">
      <c r="A12955" t="s">
        <v>3126</v>
      </c>
      <c r="B12955" t="s">
        <v>3129</v>
      </c>
      <c r="C12955" t="s">
        <v>3130</v>
      </c>
      <c r="D12955" t="s">
        <v>3131</v>
      </c>
      <c r="E12955">
        <v>1993</v>
      </c>
      <c r="F12955">
        <v>2022</v>
      </c>
      <c r="G12955">
        <v>1</v>
      </c>
      <c r="H12955">
        <v>1</v>
      </c>
      <c r="I12955">
        <v>1</v>
      </c>
      <c r="J12955">
        <f t="shared" si="1027"/>
        <v>3</v>
      </c>
      <c r="K12955" t="str">
        <f>IF(OR(J12955&gt;Ограничения!$B$1,Sheet!G13909&gt;Ограничения!$B$2,Sheet!H13909&gt;Ограничения!$B$2,Sheet!I13909&gt;Ограничения!$B$2,),"Not compatible","Compatible")</f>
        <v>Compatible</v>
      </c>
      <c r="L12955">
        <f t="shared" si="1028"/>
        <v>6541</v>
      </c>
      <c r="M12955" s="3">
        <f t="shared" si="1029"/>
        <v>1</v>
      </c>
      <c r="N12955" s="3" t="str">
        <f t="shared" si="1030"/>
        <v>Y</v>
      </c>
      <c r="O12955" t="s">
        <v>28007</v>
      </c>
      <c r="P12955">
        <v>3</v>
      </c>
      <c r="Q12955" t="str">
        <f t="shared" si="1026"/>
        <v>COPY 6541.dat sel\6541.dat</v>
      </c>
      <c r="R12955" t="str">
        <f>IF(ISNA(VLOOKUP(B12955,Rendered!$B$1:$C$1000,1,FALSE)),"N","Y")</f>
        <v>N</v>
      </c>
    </row>
    <row r="12956" spans="1:18" hidden="1" x14ac:dyDescent="0.35">
      <c r="A12956" t="s">
        <v>3126</v>
      </c>
      <c r="B12956" t="s">
        <v>3129</v>
      </c>
      <c r="C12956" t="s">
        <v>3130</v>
      </c>
      <c r="D12956" t="s">
        <v>3131</v>
      </c>
      <c r="E12956">
        <v>1993</v>
      </c>
      <c r="F12956">
        <v>2022</v>
      </c>
      <c r="G12956">
        <v>1</v>
      </c>
      <c r="H12956">
        <v>1</v>
      </c>
      <c r="I12956">
        <v>1</v>
      </c>
      <c r="J12956">
        <f t="shared" si="1027"/>
        <v>3</v>
      </c>
      <c r="K12956" t="str">
        <f>IF(OR(J12956&gt;Ограничения!$B$1,Sheet!G15061&gt;Ограничения!$B$2,Sheet!H15061&gt;Ограничения!$B$2,Sheet!I15061&gt;Ограничения!$B$2,),"Not compatible","Compatible")</f>
        <v>Not compatible</v>
      </c>
      <c r="L12956">
        <f t="shared" si="1028"/>
        <v>6541</v>
      </c>
      <c r="M12956" s="3">
        <f t="shared" si="1029"/>
        <v>0.28301886792452829</v>
      </c>
      <c r="N12956" s="3" t="str">
        <f t="shared" si="1030"/>
        <v>Y</v>
      </c>
      <c r="O12956" t="s">
        <v>28007</v>
      </c>
      <c r="P12956">
        <v>3</v>
      </c>
      <c r="Q12956" t="str">
        <f t="shared" si="1026"/>
        <v>COPY 6541.dat sel\6541.dat</v>
      </c>
      <c r="R12956" t="str">
        <f>IF(ISNA(VLOOKUP(B12956,Rendered!$B$1:$C$1000,1,FALSE)),"N","Y")</f>
        <v>N</v>
      </c>
    </row>
    <row r="12957" spans="1:18" hidden="1" x14ac:dyDescent="0.35">
      <c r="A12957" t="s">
        <v>3126</v>
      </c>
      <c r="B12957" t="s">
        <v>3132</v>
      </c>
      <c r="C12957" t="s">
        <v>3133</v>
      </c>
      <c r="D12957" t="s">
        <v>13</v>
      </c>
      <c r="E12957">
        <v>2018</v>
      </c>
      <c r="F12957">
        <v>2018</v>
      </c>
      <c r="G12957">
        <v>1</v>
      </c>
      <c r="H12957">
        <v>1</v>
      </c>
      <c r="I12957">
        <v>1</v>
      </c>
      <c r="J12957">
        <f t="shared" si="1027"/>
        <v>3</v>
      </c>
      <c r="K12957" t="str">
        <f>IF(OR(J12957&gt;Ограничения!$B$1,Sheet!G1534&gt;Ограничения!$B$2,Sheet!H1534&gt;Ограничения!$B$2,Sheet!I1534&gt;Ограничения!$B$2,),"Not compatible","Compatible")</f>
        <v>Compatible</v>
      </c>
      <c r="L12957" t="str">
        <f t="shared" si="1028"/>
        <v>Модификация</v>
      </c>
      <c r="M12957" s="3">
        <f t="shared" si="1029"/>
        <v>1</v>
      </c>
      <c r="N12957" s="3" t="str">
        <f t="shared" si="1030"/>
        <v>Y</v>
      </c>
      <c r="O12957" t="s">
        <v>28008</v>
      </c>
      <c r="Q12957" t="str">
        <f t="shared" si="1026"/>
        <v>COPY 6541pb01.dat sel\6541pb01.dat</v>
      </c>
      <c r="R12957" t="str">
        <f>IF(ISNA(VLOOKUP(B12957,Rendered!$B$1:$C$1000,1,FALSE)),"N","Y")</f>
        <v>N</v>
      </c>
    </row>
    <row r="12958" spans="1:18" hidden="1" x14ac:dyDescent="0.35">
      <c r="A12958" t="s">
        <v>3126</v>
      </c>
      <c r="B12958" t="s">
        <v>3132</v>
      </c>
      <c r="C12958" t="s">
        <v>3133</v>
      </c>
      <c r="D12958" t="s">
        <v>13</v>
      </c>
      <c r="E12958">
        <v>2018</v>
      </c>
      <c r="F12958">
        <v>2018</v>
      </c>
      <c r="G12958">
        <v>1</v>
      </c>
      <c r="H12958">
        <v>1</v>
      </c>
      <c r="I12958">
        <v>1</v>
      </c>
      <c r="J12958">
        <f t="shared" si="1027"/>
        <v>3</v>
      </c>
      <c r="K12958" t="str">
        <f>IF(OR(J12958&gt;Ограничения!$B$1,Sheet!G2148&gt;Ограничения!$B$2,Sheet!H2148&gt;Ограничения!$B$2,Sheet!I2148&gt;Ограничения!$B$2,),"Not compatible","Compatible")</f>
        <v>Compatible</v>
      </c>
      <c r="L12958" t="str">
        <f t="shared" si="1028"/>
        <v>Модификация</v>
      </c>
      <c r="M12958" s="3">
        <f t="shared" si="1029"/>
        <v>1</v>
      </c>
      <c r="N12958" s="3" t="str">
        <f t="shared" si="1030"/>
        <v>Y</v>
      </c>
      <c r="O12958" t="s">
        <v>28008</v>
      </c>
      <c r="Q12958" t="str">
        <f t="shared" si="1026"/>
        <v>COPY 6541pb01.dat sel\6541pb01.dat</v>
      </c>
      <c r="R12958" t="str">
        <f>IF(ISNA(VLOOKUP(B12958,Rendered!$B$1:$C$1000,1,FALSE)),"N","Y")</f>
        <v>N</v>
      </c>
    </row>
    <row r="12959" spans="1:18" hidden="1" x14ac:dyDescent="0.35">
      <c r="A12959" t="s">
        <v>3126</v>
      </c>
      <c r="B12959" t="s">
        <v>3132</v>
      </c>
      <c r="C12959" t="s">
        <v>3133</v>
      </c>
      <c r="D12959" t="s">
        <v>13</v>
      </c>
      <c r="E12959">
        <v>2018</v>
      </c>
      <c r="F12959">
        <v>2018</v>
      </c>
      <c r="G12959">
        <v>1</v>
      </c>
      <c r="H12959">
        <v>1</v>
      </c>
      <c r="I12959">
        <v>1</v>
      </c>
      <c r="J12959">
        <f t="shared" si="1027"/>
        <v>3</v>
      </c>
      <c r="K12959" t="str">
        <f>IF(OR(J12959&gt;Ограничения!$B$1,Sheet!G10578&gt;Ограничения!$B$2,Sheet!H10578&gt;Ограничения!$B$2,Sheet!I10578&gt;Ограничения!$B$2,),"Not compatible","Compatible")</f>
        <v>Compatible</v>
      </c>
      <c r="L12959" t="str">
        <f t="shared" si="1028"/>
        <v>Модификация</v>
      </c>
      <c r="M12959" s="3">
        <f t="shared" si="1029"/>
        <v>1</v>
      </c>
      <c r="N12959" s="3" t="str">
        <f t="shared" si="1030"/>
        <v>Y</v>
      </c>
      <c r="O12959" t="s">
        <v>28008</v>
      </c>
      <c r="Q12959" t="str">
        <f t="shared" si="1026"/>
        <v>COPY 6541pb01.dat sel\6541pb01.dat</v>
      </c>
      <c r="R12959" t="str">
        <f>IF(ISNA(VLOOKUP(B12959,Rendered!$B$1:$C$1000,1,FALSE)),"N","Y")</f>
        <v>N</v>
      </c>
    </row>
    <row r="12960" spans="1:18" hidden="1" x14ac:dyDescent="0.35">
      <c r="A12960" t="s">
        <v>3126</v>
      </c>
      <c r="B12960" t="s">
        <v>3132</v>
      </c>
      <c r="C12960" t="s">
        <v>3133</v>
      </c>
      <c r="D12960" t="s">
        <v>13</v>
      </c>
      <c r="E12960">
        <v>2018</v>
      </c>
      <c r="F12960">
        <v>2018</v>
      </c>
      <c r="G12960">
        <v>1</v>
      </c>
      <c r="H12960">
        <v>1</v>
      </c>
      <c r="I12960">
        <v>1</v>
      </c>
      <c r="J12960">
        <f t="shared" si="1027"/>
        <v>3</v>
      </c>
      <c r="K12960" t="str">
        <f>IF(OR(J12960&gt;Ограничения!$B$1,Sheet!G13910&gt;Ограничения!$B$2,Sheet!H13910&gt;Ограничения!$B$2,Sheet!I13910&gt;Ограничения!$B$2,),"Not compatible","Compatible")</f>
        <v>Compatible</v>
      </c>
      <c r="L12960" t="str">
        <f t="shared" si="1028"/>
        <v>Модификация</v>
      </c>
      <c r="M12960" s="3">
        <f t="shared" si="1029"/>
        <v>1</v>
      </c>
      <c r="N12960" s="3" t="str">
        <f t="shared" si="1030"/>
        <v>Y</v>
      </c>
      <c r="O12960" t="s">
        <v>28008</v>
      </c>
      <c r="Q12960" t="str">
        <f t="shared" si="1026"/>
        <v>COPY 6541pb01.dat sel\6541pb01.dat</v>
      </c>
      <c r="R12960" t="str">
        <f>IF(ISNA(VLOOKUP(B12960,Rendered!$B$1:$C$1000,1,FALSE)),"N","Y")</f>
        <v>N</v>
      </c>
    </row>
    <row r="12961" spans="1:18" hidden="1" x14ac:dyDescent="0.35">
      <c r="A12961" t="s">
        <v>3126</v>
      </c>
      <c r="B12961" t="s">
        <v>3132</v>
      </c>
      <c r="C12961" t="s">
        <v>3133</v>
      </c>
      <c r="D12961" t="s">
        <v>13</v>
      </c>
      <c r="E12961">
        <v>2018</v>
      </c>
      <c r="F12961">
        <v>2018</v>
      </c>
      <c r="G12961">
        <v>1</v>
      </c>
      <c r="H12961">
        <v>1</v>
      </c>
      <c r="I12961">
        <v>1</v>
      </c>
      <c r="J12961">
        <f t="shared" si="1027"/>
        <v>3</v>
      </c>
      <c r="K12961" t="str">
        <f>IF(OR(J12961&gt;Ограничения!$B$1,Sheet!G15062&gt;Ограничения!$B$2,Sheet!H15062&gt;Ограничения!$B$2,Sheet!I15062&gt;Ограничения!$B$2,),"Not compatible","Compatible")</f>
        <v>Not compatible</v>
      </c>
      <c r="L12961" t="str">
        <f t="shared" si="1028"/>
        <v>Модификация</v>
      </c>
      <c r="M12961" s="3">
        <f t="shared" si="1029"/>
        <v>0</v>
      </c>
      <c r="N12961" s="3" t="str">
        <f t="shared" si="1030"/>
        <v>Y</v>
      </c>
      <c r="O12961" t="s">
        <v>28008</v>
      </c>
      <c r="Q12961" t="str">
        <f t="shared" si="1026"/>
        <v>COPY 6541pb01.dat sel\6541pb01.dat</v>
      </c>
      <c r="R12961" t="str">
        <f>IF(ISNA(VLOOKUP(B12961,Rendered!$B$1:$C$1000,1,FALSE)),"N","Y")</f>
        <v>N</v>
      </c>
    </row>
    <row r="12962" spans="1:18" hidden="1" x14ac:dyDescent="0.35">
      <c r="A12962" t="s">
        <v>3126</v>
      </c>
      <c r="B12962" t="s">
        <v>3182</v>
      </c>
      <c r="C12962" t="s">
        <v>3183</v>
      </c>
      <c r="D12962" t="s">
        <v>292</v>
      </c>
      <c r="E12962">
        <v>1990</v>
      </c>
      <c r="F12962">
        <v>2022</v>
      </c>
      <c r="G12962">
        <v>1</v>
      </c>
      <c r="H12962">
        <v>10</v>
      </c>
      <c r="I12962">
        <v>1</v>
      </c>
      <c r="J12962">
        <f t="shared" si="1027"/>
        <v>12</v>
      </c>
      <c r="K12962" t="str">
        <f>IF(OR(J12962&gt;Ограничения!$B$1,Sheet!G1559&gt;Ограничения!$B$2,Sheet!H1559&gt;Ограничения!$B$2,Sheet!I1559&gt;Ограничения!$B$2,),"Not compatible","Compatible")</f>
        <v>Compatible</v>
      </c>
      <c r="L12962">
        <f t="shared" si="1028"/>
        <v>2730</v>
      </c>
      <c r="M12962" s="3">
        <f t="shared" si="1029"/>
        <v>1</v>
      </c>
      <c r="N12962" s="3" t="str">
        <f t="shared" si="1030"/>
        <v>Y</v>
      </c>
      <c r="O12962" t="s">
        <v>28007</v>
      </c>
      <c r="P12962">
        <v>3</v>
      </c>
      <c r="Q12962" t="str">
        <f t="shared" si="1026"/>
        <v>COPY 2730.dat sel\2730.dat</v>
      </c>
      <c r="R12962" t="str">
        <f>IF(ISNA(VLOOKUP(B12962,Rendered!$B$1:$C$1000,1,FALSE)),"N","Y")</f>
        <v>N</v>
      </c>
    </row>
    <row r="12963" spans="1:18" hidden="1" x14ac:dyDescent="0.35">
      <c r="A12963" t="s">
        <v>3126</v>
      </c>
      <c r="B12963" t="s">
        <v>3182</v>
      </c>
      <c r="C12963" t="s">
        <v>3183</v>
      </c>
      <c r="D12963" t="s">
        <v>292</v>
      </c>
      <c r="E12963">
        <v>1990</v>
      </c>
      <c r="F12963">
        <v>2022</v>
      </c>
      <c r="G12963">
        <v>1</v>
      </c>
      <c r="H12963">
        <v>10</v>
      </c>
      <c r="I12963">
        <v>1</v>
      </c>
      <c r="J12963">
        <f t="shared" si="1027"/>
        <v>12</v>
      </c>
      <c r="K12963" t="str">
        <f>IF(OR(J12963&gt;Ограничения!$B$1,Sheet!G2173&gt;Ограничения!$B$2,Sheet!H2173&gt;Ограничения!$B$2,Sheet!I2173&gt;Ограничения!$B$2,),"Not compatible","Compatible")</f>
        <v>Not compatible</v>
      </c>
      <c r="L12963">
        <f t="shared" si="1028"/>
        <v>2730</v>
      </c>
      <c r="M12963" s="3">
        <f t="shared" si="1029"/>
        <v>1</v>
      </c>
      <c r="N12963" s="3" t="str">
        <f t="shared" si="1030"/>
        <v>Y</v>
      </c>
      <c r="O12963" t="s">
        <v>28007</v>
      </c>
      <c r="P12963">
        <v>3</v>
      </c>
      <c r="Q12963" t="str">
        <f t="shared" si="1026"/>
        <v>COPY 2730.dat sel\2730.dat</v>
      </c>
      <c r="R12963" t="str">
        <f>IF(ISNA(VLOOKUP(B12963,Rendered!$B$1:$C$1000,1,FALSE)),"N","Y")</f>
        <v>N</v>
      </c>
    </row>
    <row r="12964" spans="1:18" hidden="1" x14ac:dyDescent="0.35">
      <c r="A12964" t="s">
        <v>3126</v>
      </c>
      <c r="B12964" t="s">
        <v>3182</v>
      </c>
      <c r="C12964" t="s">
        <v>3183</v>
      </c>
      <c r="D12964" t="s">
        <v>292</v>
      </c>
      <c r="E12964">
        <v>1990</v>
      </c>
      <c r="F12964">
        <v>2022</v>
      </c>
      <c r="G12964">
        <v>1</v>
      </c>
      <c r="H12964">
        <v>10</v>
      </c>
      <c r="I12964">
        <v>1</v>
      </c>
      <c r="J12964">
        <f t="shared" si="1027"/>
        <v>12</v>
      </c>
      <c r="K12964" t="str">
        <f>IF(OR(J12964&gt;Ограничения!$B$1,Sheet!G10603&gt;Ограничения!$B$2,Sheet!H10603&gt;Ограничения!$B$2,Sheet!I10603&gt;Ограничения!$B$2,),"Not compatible","Compatible")</f>
        <v>Compatible</v>
      </c>
      <c r="L12964">
        <f t="shared" si="1028"/>
        <v>2730</v>
      </c>
      <c r="M12964" s="3">
        <f t="shared" si="1029"/>
        <v>1</v>
      </c>
      <c r="N12964" s="3" t="str">
        <f t="shared" si="1030"/>
        <v>Y</v>
      </c>
      <c r="O12964" t="s">
        <v>28007</v>
      </c>
      <c r="P12964">
        <v>3</v>
      </c>
      <c r="Q12964" t="str">
        <f t="shared" si="1026"/>
        <v>COPY 2730.dat sel\2730.dat</v>
      </c>
      <c r="R12964" t="str">
        <f>IF(ISNA(VLOOKUP(B12964,Rendered!$B$1:$C$1000,1,FALSE)),"N","Y")</f>
        <v>N</v>
      </c>
    </row>
    <row r="12965" spans="1:18" hidden="1" x14ac:dyDescent="0.35">
      <c r="A12965" t="s">
        <v>3126</v>
      </c>
      <c r="B12965" t="s">
        <v>3182</v>
      </c>
      <c r="C12965" t="s">
        <v>3183</v>
      </c>
      <c r="D12965" t="s">
        <v>292</v>
      </c>
      <c r="E12965">
        <v>1990</v>
      </c>
      <c r="F12965">
        <v>2022</v>
      </c>
      <c r="G12965">
        <v>1</v>
      </c>
      <c r="H12965">
        <v>10</v>
      </c>
      <c r="I12965">
        <v>1</v>
      </c>
      <c r="J12965">
        <f t="shared" si="1027"/>
        <v>12</v>
      </c>
      <c r="K12965" t="str">
        <f>IF(OR(J12965&gt;Ограничения!$B$1,Sheet!G13935&gt;Ограничения!$B$2,Sheet!H13935&gt;Ограничения!$B$2,Sheet!I13935&gt;Ограничения!$B$2,),"Not compatible","Compatible")</f>
        <v>Compatible</v>
      </c>
      <c r="L12965">
        <f t="shared" si="1028"/>
        <v>2730</v>
      </c>
      <c r="M12965" s="3">
        <f t="shared" si="1029"/>
        <v>1</v>
      </c>
      <c r="N12965" s="3" t="str">
        <f t="shared" si="1030"/>
        <v>Y</v>
      </c>
      <c r="O12965" t="s">
        <v>28007</v>
      </c>
      <c r="P12965">
        <v>3</v>
      </c>
      <c r="Q12965" t="str">
        <f t="shared" si="1026"/>
        <v>COPY 2730.dat sel\2730.dat</v>
      </c>
      <c r="R12965" t="str">
        <f>IF(ISNA(VLOOKUP(B12965,Rendered!$B$1:$C$1000,1,FALSE)),"N","Y")</f>
        <v>N</v>
      </c>
    </row>
    <row r="12966" spans="1:18" hidden="1" x14ac:dyDescent="0.35">
      <c r="A12966" t="s">
        <v>3126</v>
      </c>
      <c r="B12966" t="s">
        <v>3182</v>
      </c>
      <c r="C12966" t="s">
        <v>3183</v>
      </c>
      <c r="D12966" t="s">
        <v>292</v>
      </c>
      <c r="E12966">
        <v>1990</v>
      </c>
      <c r="F12966">
        <v>2022</v>
      </c>
      <c r="G12966">
        <v>1</v>
      </c>
      <c r="H12966">
        <v>10</v>
      </c>
      <c r="I12966">
        <v>1</v>
      </c>
      <c r="J12966">
        <f t="shared" si="1027"/>
        <v>12</v>
      </c>
      <c r="K12966" t="str">
        <f>IF(OR(J12966&gt;Ограничения!$B$1,Sheet!G15087&gt;Ограничения!$B$2,Sheet!H15087&gt;Ограничения!$B$2,Sheet!I15087&gt;Ограничения!$B$2,),"Not compatible","Compatible")</f>
        <v>Not compatible</v>
      </c>
      <c r="L12966">
        <f t="shared" si="1028"/>
        <v>2730</v>
      </c>
      <c r="M12966" s="3">
        <f t="shared" si="1029"/>
        <v>0</v>
      </c>
      <c r="N12966" s="3" t="str">
        <f t="shared" si="1030"/>
        <v>Y</v>
      </c>
      <c r="O12966" t="s">
        <v>28007</v>
      </c>
      <c r="P12966">
        <v>3</v>
      </c>
      <c r="Q12966" t="str">
        <f t="shared" ref="Q12966:Q13029" si="1031">_xlfn.CONCAT("COPY ",B12966,".dat sel\",B12966,".dat")</f>
        <v>COPY 2730.dat sel\2730.dat</v>
      </c>
      <c r="R12966" t="str">
        <f>IF(ISNA(VLOOKUP(B12966,Rendered!$B$1:$C$1000,1,FALSE)),"N","Y")</f>
        <v>N</v>
      </c>
    </row>
    <row r="12967" spans="1:18" hidden="1" x14ac:dyDescent="0.35">
      <c r="A12967" t="s">
        <v>3126</v>
      </c>
      <c r="B12967" t="s">
        <v>3184</v>
      </c>
      <c r="C12967" t="s">
        <v>3185</v>
      </c>
      <c r="D12967" t="s">
        <v>253</v>
      </c>
      <c r="E12967">
        <v>1979</v>
      </c>
      <c r="F12967">
        <v>2022</v>
      </c>
      <c r="G12967">
        <v>1</v>
      </c>
      <c r="H12967">
        <v>12</v>
      </c>
      <c r="I12967">
        <v>1</v>
      </c>
      <c r="J12967">
        <f t="shared" si="1027"/>
        <v>14</v>
      </c>
      <c r="K12967" t="str">
        <f>IF(OR(J12967&gt;Ограничения!$B$1,Sheet!G1560&gt;Ограничения!$B$2,Sheet!H1560&gt;Ограничения!$B$2,Sheet!I1560&gt;Ограничения!$B$2,),"Not compatible","Compatible")</f>
        <v>Compatible</v>
      </c>
      <c r="L12967">
        <f t="shared" si="1028"/>
        <v>3895</v>
      </c>
      <c r="M12967" s="3">
        <f t="shared" si="1029"/>
        <v>1</v>
      </c>
      <c r="N12967" s="3" t="str">
        <f t="shared" si="1030"/>
        <v>Y</v>
      </c>
      <c r="O12967" t="s">
        <v>28008</v>
      </c>
      <c r="Q12967" t="str">
        <f t="shared" si="1031"/>
        <v>COPY 3895.dat sel\3895.dat</v>
      </c>
      <c r="R12967" t="str">
        <f>IF(ISNA(VLOOKUP(B12967,Rendered!$B$1:$C$1000,1,FALSE)),"N","Y")</f>
        <v>N</v>
      </c>
    </row>
    <row r="12968" spans="1:18" hidden="1" x14ac:dyDescent="0.35">
      <c r="A12968" t="s">
        <v>3126</v>
      </c>
      <c r="B12968" t="s">
        <v>3184</v>
      </c>
      <c r="C12968" t="s">
        <v>3185</v>
      </c>
      <c r="D12968" t="s">
        <v>253</v>
      </c>
      <c r="E12968">
        <v>1979</v>
      </c>
      <c r="F12968">
        <v>2022</v>
      </c>
      <c r="G12968">
        <v>1</v>
      </c>
      <c r="H12968">
        <v>12</v>
      </c>
      <c r="I12968">
        <v>1</v>
      </c>
      <c r="J12968">
        <f t="shared" si="1027"/>
        <v>14</v>
      </c>
      <c r="K12968" t="str">
        <f>IF(OR(J12968&gt;Ограничения!$B$1,Sheet!G2174&gt;Ограничения!$B$2,Sheet!H2174&gt;Ограничения!$B$2,Sheet!I2174&gt;Ограничения!$B$2,),"Not compatible","Compatible")</f>
        <v>Compatible</v>
      </c>
      <c r="L12968">
        <f t="shared" si="1028"/>
        <v>3895</v>
      </c>
      <c r="M12968" s="3">
        <f t="shared" si="1029"/>
        <v>1</v>
      </c>
      <c r="N12968" s="3" t="str">
        <f t="shared" si="1030"/>
        <v>Y</v>
      </c>
      <c r="O12968" t="s">
        <v>28008</v>
      </c>
      <c r="Q12968" t="str">
        <f t="shared" si="1031"/>
        <v>COPY 3895.dat sel\3895.dat</v>
      </c>
      <c r="R12968" t="str">
        <f>IF(ISNA(VLOOKUP(B12968,Rendered!$B$1:$C$1000,1,FALSE)),"N","Y")</f>
        <v>N</v>
      </c>
    </row>
    <row r="12969" spans="1:18" hidden="1" x14ac:dyDescent="0.35">
      <c r="A12969" t="s">
        <v>3126</v>
      </c>
      <c r="B12969" t="s">
        <v>3184</v>
      </c>
      <c r="C12969" t="s">
        <v>3185</v>
      </c>
      <c r="D12969" t="s">
        <v>253</v>
      </c>
      <c r="E12969">
        <v>1979</v>
      </c>
      <c r="F12969">
        <v>2022</v>
      </c>
      <c r="G12969">
        <v>1</v>
      </c>
      <c r="H12969">
        <v>12</v>
      </c>
      <c r="I12969">
        <v>1</v>
      </c>
      <c r="J12969">
        <f t="shared" si="1027"/>
        <v>14</v>
      </c>
      <c r="K12969" t="str">
        <f>IF(OR(J12969&gt;Ограничения!$B$1,Sheet!G10604&gt;Ограничения!$B$2,Sheet!H10604&gt;Ограничения!$B$2,Sheet!I10604&gt;Ограничения!$B$2,),"Not compatible","Compatible")</f>
        <v>Compatible</v>
      </c>
      <c r="L12969">
        <f t="shared" si="1028"/>
        <v>3895</v>
      </c>
      <c r="M12969" s="3">
        <f t="shared" si="1029"/>
        <v>1</v>
      </c>
      <c r="N12969" s="3" t="str">
        <f t="shared" si="1030"/>
        <v>Y</v>
      </c>
      <c r="O12969" t="s">
        <v>28008</v>
      </c>
      <c r="Q12969" t="str">
        <f t="shared" si="1031"/>
        <v>COPY 3895.dat sel\3895.dat</v>
      </c>
      <c r="R12969" t="str">
        <f>IF(ISNA(VLOOKUP(B12969,Rendered!$B$1:$C$1000,1,FALSE)),"N","Y")</f>
        <v>N</v>
      </c>
    </row>
    <row r="12970" spans="1:18" hidden="1" x14ac:dyDescent="0.35">
      <c r="A12970" t="s">
        <v>3126</v>
      </c>
      <c r="B12970" t="s">
        <v>3184</v>
      </c>
      <c r="C12970" t="s">
        <v>3185</v>
      </c>
      <c r="D12970" t="s">
        <v>253</v>
      </c>
      <c r="E12970">
        <v>1979</v>
      </c>
      <c r="F12970">
        <v>2022</v>
      </c>
      <c r="G12970">
        <v>1</v>
      </c>
      <c r="H12970">
        <v>12</v>
      </c>
      <c r="I12970">
        <v>1</v>
      </c>
      <c r="J12970">
        <f t="shared" si="1027"/>
        <v>14</v>
      </c>
      <c r="K12970" t="str">
        <f>IF(OR(J12970&gt;Ограничения!$B$1,Sheet!G13936&gt;Ограничения!$B$2,Sheet!H13936&gt;Ограничения!$B$2,Sheet!I13936&gt;Ограничения!$B$2,),"Not compatible","Compatible")</f>
        <v>Compatible</v>
      </c>
      <c r="L12970">
        <f t="shared" si="1028"/>
        <v>3895</v>
      </c>
      <c r="M12970" s="3">
        <f t="shared" si="1029"/>
        <v>1</v>
      </c>
      <c r="N12970" s="3" t="str">
        <f t="shared" si="1030"/>
        <v>Y</v>
      </c>
      <c r="O12970" t="s">
        <v>28008</v>
      </c>
      <c r="Q12970" t="str">
        <f t="shared" si="1031"/>
        <v>COPY 3895.dat sel\3895.dat</v>
      </c>
      <c r="R12970" t="str">
        <f>IF(ISNA(VLOOKUP(B12970,Rendered!$B$1:$C$1000,1,FALSE)),"N","Y")</f>
        <v>N</v>
      </c>
    </row>
    <row r="12971" spans="1:18" hidden="1" x14ac:dyDescent="0.35">
      <c r="A12971" t="s">
        <v>3126</v>
      </c>
      <c r="B12971" t="s">
        <v>3184</v>
      </c>
      <c r="C12971" t="s">
        <v>3185</v>
      </c>
      <c r="D12971" t="s">
        <v>253</v>
      </c>
      <c r="E12971">
        <v>1979</v>
      </c>
      <c r="F12971">
        <v>2022</v>
      </c>
      <c r="G12971">
        <v>1</v>
      </c>
      <c r="H12971">
        <v>12</v>
      </c>
      <c r="I12971">
        <v>1</v>
      </c>
      <c r="J12971">
        <f t="shared" si="1027"/>
        <v>14</v>
      </c>
      <c r="K12971" t="str">
        <f>IF(OR(J12971&gt;Ограничения!$B$1,Sheet!G15088&gt;Ограничения!$B$2,Sheet!H15088&gt;Ограничения!$B$2,Sheet!I15088&gt;Ограничения!$B$2,),"Not compatible","Compatible")</f>
        <v>Not compatible</v>
      </c>
      <c r="L12971">
        <f t="shared" si="1028"/>
        <v>3895</v>
      </c>
      <c r="M12971" s="3">
        <f t="shared" si="1029"/>
        <v>0</v>
      </c>
      <c r="N12971" s="3" t="str">
        <f t="shared" si="1030"/>
        <v>Y</v>
      </c>
      <c r="O12971" t="s">
        <v>28008</v>
      </c>
      <c r="Q12971" t="str">
        <f t="shared" si="1031"/>
        <v>COPY 3895.dat sel\3895.dat</v>
      </c>
      <c r="R12971" t="str">
        <f>IF(ISNA(VLOOKUP(B12971,Rendered!$B$1:$C$1000,1,FALSE)),"N","Y")</f>
        <v>N</v>
      </c>
    </row>
    <row r="12972" spans="1:18" hidden="1" x14ac:dyDescent="0.35">
      <c r="A12972" t="s">
        <v>3126</v>
      </c>
      <c r="B12972" t="s">
        <v>3186</v>
      </c>
      <c r="C12972" t="s">
        <v>3187</v>
      </c>
      <c r="D12972" t="s">
        <v>38</v>
      </c>
      <c r="E12972">
        <v>1997</v>
      </c>
      <c r="F12972">
        <v>2022</v>
      </c>
      <c r="G12972">
        <v>1</v>
      </c>
      <c r="H12972">
        <v>14</v>
      </c>
      <c r="I12972">
        <v>1</v>
      </c>
      <c r="J12972">
        <f t="shared" si="1027"/>
        <v>16</v>
      </c>
      <c r="K12972" t="str">
        <f>IF(OR(J12972&gt;Ограничения!$B$1,Sheet!G1561&gt;Ограничения!$B$2,Sheet!H1561&gt;Ограничения!$B$2,Sheet!I1561&gt;Ограничения!$B$2,),"Not compatible","Compatible")</f>
        <v>Compatible</v>
      </c>
      <c r="L12972">
        <f t="shared" si="1028"/>
        <v>32018</v>
      </c>
      <c r="M12972" s="3">
        <f t="shared" si="1029"/>
        <v>1</v>
      </c>
      <c r="N12972" s="3" t="str">
        <f t="shared" si="1030"/>
        <v>Y</v>
      </c>
      <c r="O12972" t="s">
        <v>28008</v>
      </c>
      <c r="Q12972" t="str">
        <f t="shared" si="1031"/>
        <v>COPY 32018.dat sel\32018.dat</v>
      </c>
      <c r="R12972" t="str">
        <f>IF(ISNA(VLOOKUP(B12972,Rendered!$B$1:$C$1000,1,FALSE)),"N","Y")</f>
        <v>N</v>
      </c>
    </row>
    <row r="12973" spans="1:18" hidden="1" x14ac:dyDescent="0.35">
      <c r="A12973" t="s">
        <v>3126</v>
      </c>
      <c r="B12973" t="s">
        <v>3186</v>
      </c>
      <c r="C12973" t="s">
        <v>3187</v>
      </c>
      <c r="D12973" t="s">
        <v>38</v>
      </c>
      <c r="E12973">
        <v>1997</v>
      </c>
      <c r="F12973">
        <v>2022</v>
      </c>
      <c r="G12973">
        <v>1</v>
      </c>
      <c r="H12973">
        <v>14</v>
      </c>
      <c r="I12973">
        <v>1</v>
      </c>
      <c r="J12973">
        <f t="shared" si="1027"/>
        <v>16</v>
      </c>
      <c r="K12973" t="str">
        <f>IF(OR(J12973&gt;Ограничения!$B$1,Sheet!G2175&gt;Ограничения!$B$2,Sheet!H2175&gt;Ограничения!$B$2,Sheet!I2175&gt;Ограничения!$B$2,),"Not compatible","Compatible")</f>
        <v>Compatible</v>
      </c>
      <c r="L12973">
        <f t="shared" si="1028"/>
        <v>32018</v>
      </c>
      <c r="M12973" s="3">
        <f t="shared" si="1029"/>
        <v>1</v>
      </c>
      <c r="N12973" s="3" t="str">
        <f t="shared" si="1030"/>
        <v>Y</v>
      </c>
      <c r="O12973" t="s">
        <v>28008</v>
      </c>
      <c r="Q12973" t="str">
        <f t="shared" si="1031"/>
        <v>COPY 32018.dat sel\32018.dat</v>
      </c>
      <c r="R12973" t="str">
        <f>IF(ISNA(VLOOKUP(B12973,Rendered!$B$1:$C$1000,1,FALSE)),"N","Y")</f>
        <v>N</v>
      </c>
    </row>
    <row r="12974" spans="1:18" hidden="1" x14ac:dyDescent="0.35">
      <c r="A12974" t="s">
        <v>3126</v>
      </c>
      <c r="B12974" t="s">
        <v>3186</v>
      </c>
      <c r="C12974" t="s">
        <v>3187</v>
      </c>
      <c r="D12974" t="s">
        <v>38</v>
      </c>
      <c r="E12974">
        <v>1997</v>
      </c>
      <c r="F12974">
        <v>2022</v>
      </c>
      <c r="G12974">
        <v>1</v>
      </c>
      <c r="H12974">
        <v>14</v>
      </c>
      <c r="I12974">
        <v>1</v>
      </c>
      <c r="J12974">
        <f t="shared" si="1027"/>
        <v>16</v>
      </c>
      <c r="K12974" t="str">
        <f>IF(OR(J12974&gt;Ограничения!$B$1,Sheet!G10605&gt;Ограничения!$B$2,Sheet!H10605&gt;Ограничения!$B$2,Sheet!I10605&gt;Ограничения!$B$2,),"Not compatible","Compatible")</f>
        <v>Compatible</v>
      </c>
      <c r="L12974">
        <f t="shared" si="1028"/>
        <v>32018</v>
      </c>
      <c r="M12974" s="3">
        <f t="shared" si="1029"/>
        <v>1</v>
      </c>
      <c r="N12974" s="3" t="str">
        <f t="shared" si="1030"/>
        <v>Y</v>
      </c>
      <c r="O12974" t="s">
        <v>28008</v>
      </c>
      <c r="Q12974" t="str">
        <f t="shared" si="1031"/>
        <v>COPY 32018.dat sel\32018.dat</v>
      </c>
      <c r="R12974" t="str">
        <f>IF(ISNA(VLOOKUP(B12974,Rendered!$B$1:$C$1000,1,FALSE)),"N","Y")</f>
        <v>N</v>
      </c>
    </row>
    <row r="12975" spans="1:18" hidden="1" x14ac:dyDescent="0.35">
      <c r="A12975" t="s">
        <v>3126</v>
      </c>
      <c r="B12975" t="s">
        <v>3186</v>
      </c>
      <c r="C12975" t="s">
        <v>3187</v>
      </c>
      <c r="D12975" t="s">
        <v>38</v>
      </c>
      <c r="E12975">
        <v>1997</v>
      </c>
      <c r="F12975">
        <v>2022</v>
      </c>
      <c r="G12975">
        <v>1</v>
      </c>
      <c r="H12975">
        <v>14</v>
      </c>
      <c r="I12975">
        <v>1</v>
      </c>
      <c r="J12975">
        <f t="shared" si="1027"/>
        <v>16</v>
      </c>
      <c r="K12975" t="str">
        <f>IF(OR(J12975&gt;Ограничения!$B$1,Sheet!G13937&gt;Ограничения!$B$2,Sheet!H13937&gt;Ограничения!$B$2,Sheet!I13937&gt;Ограничения!$B$2,),"Not compatible","Compatible")</f>
        <v>Compatible</v>
      </c>
      <c r="L12975">
        <f t="shared" si="1028"/>
        <v>32018</v>
      </c>
      <c r="M12975" s="3">
        <f t="shared" si="1029"/>
        <v>1</v>
      </c>
      <c r="N12975" s="3" t="str">
        <f t="shared" si="1030"/>
        <v>Y</v>
      </c>
      <c r="O12975" t="s">
        <v>28008</v>
      </c>
      <c r="Q12975" t="str">
        <f t="shared" si="1031"/>
        <v>COPY 32018.dat sel\32018.dat</v>
      </c>
      <c r="R12975" t="str">
        <f>IF(ISNA(VLOOKUP(B12975,Rendered!$B$1:$C$1000,1,FALSE)),"N","Y")</f>
        <v>N</v>
      </c>
    </row>
    <row r="12976" spans="1:18" hidden="1" x14ac:dyDescent="0.35">
      <c r="A12976" t="s">
        <v>3126</v>
      </c>
      <c r="B12976" t="s">
        <v>3186</v>
      </c>
      <c r="C12976" t="s">
        <v>3187</v>
      </c>
      <c r="D12976" t="s">
        <v>38</v>
      </c>
      <c r="E12976">
        <v>1997</v>
      </c>
      <c r="F12976">
        <v>2022</v>
      </c>
      <c r="G12976">
        <v>1</v>
      </c>
      <c r="H12976">
        <v>14</v>
      </c>
      <c r="I12976">
        <v>1</v>
      </c>
      <c r="J12976">
        <f t="shared" si="1027"/>
        <v>16</v>
      </c>
      <c r="K12976" t="str">
        <f>IF(OR(J12976&gt;Ограничения!$B$1,Sheet!G15089&gt;Ограничения!$B$2,Sheet!H15089&gt;Ограничения!$B$2,Sheet!I15089&gt;Ограничения!$B$2,),"Not compatible","Compatible")</f>
        <v>Not compatible</v>
      </c>
      <c r="L12976">
        <f t="shared" si="1028"/>
        <v>32018</v>
      </c>
      <c r="M12976" s="3">
        <f t="shared" si="1029"/>
        <v>0.29357798165137616</v>
      </c>
      <c r="N12976" s="3" t="str">
        <f t="shared" si="1030"/>
        <v>Y</v>
      </c>
      <c r="O12976" t="s">
        <v>28008</v>
      </c>
      <c r="Q12976" t="str">
        <f t="shared" si="1031"/>
        <v>COPY 32018.dat sel\32018.dat</v>
      </c>
      <c r="R12976" t="str">
        <f>IF(ISNA(VLOOKUP(B12976,Rendered!$B$1:$C$1000,1,FALSE)),"N","Y")</f>
        <v>N</v>
      </c>
    </row>
    <row r="12977" spans="1:18" hidden="1" x14ac:dyDescent="0.35">
      <c r="A12977" t="s">
        <v>3126</v>
      </c>
      <c r="B12977" t="s">
        <v>3188</v>
      </c>
      <c r="C12977" t="s">
        <v>3189</v>
      </c>
      <c r="D12977" t="s">
        <v>13</v>
      </c>
      <c r="E12977">
        <v>2006</v>
      </c>
      <c r="F12977">
        <v>2006</v>
      </c>
      <c r="G12977">
        <v>1</v>
      </c>
      <c r="H12977">
        <v>14</v>
      </c>
      <c r="I12977">
        <v>1</v>
      </c>
      <c r="J12977">
        <f t="shared" si="1027"/>
        <v>16</v>
      </c>
      <c r="K12977" t="str">
        <f>IF(OR(J12977&gt;Ограничения!$B$1,Sheet!G1562&gt;Ограничения!$B$2,Sheet!H1562&gt;Ограничения!$B$2,Sheet!I1562&gt;Ограничения!$B$2,),"Not compatible","Compatible")</f>
        <v>Compatible</v>
      </c>
      <c r="L12977" t="str">
        <f t="shared" si="1028"/>
        <v>Модификация</v>
      </c>
      <c r="M12977" s="3">
        <f t="shared" si="1029"/>
        <v>1</v>
      </c>
      <c r="N12977" s="3" t="str">
        <f t="shared" si="1030"/>
        <v>Y</v>
      </c>
      <c r="O12977" t="s">
        <v>28008</v>
      </c>
      <c r="Q12977" t="str">
        <f t="shared" si="1031"/>
        <v>COPY 32018pb01.dat sel\32018pb01.dat</v>
      </c>
      <c r="R12977" t="str">
        <f>IF(ISNA(VLOOKUP(B12977,Rendered!$B$1:$C$1000,1,FALSE)),"N","Y")</f>
        <v>N</v>
      </c>
    </row>
    <row r="12978" spans="1:18" hidden="1" x14ac:dyDescent="0.35">
      <c r="A12978" t="s">
        <v>3126</v>
      </c>
      <c r="B12978" t="s">
        <v>3188</v>
      </c>
      <c r="C12978" t="s">
        <v>3189</v>
      </c>
      <c r="D12978" t="s">
        <v>13</v>
      </c>
      <c r="E12978">
        <v>2006</v>
      </c>
      <c r="F12978">
        <v>2006</v>
      </c>
      <c r="G12978">
        <v>1</v>
      </c>
      <c r="H12978">
        <v>14</v>
      </c>
      <c r="I12978">
        <v>1</v>
      </c>
      <c r="J12978">
        <f t="shared" si="1027"/>
        <v>16</v>
      </c>
      <c r="K12978" t="str">
        <f>IF(OR(J12978&gt;Ограничения!$B$1,Sheet!G2176&gt;Ограничения!$B$2,Sheet!H2176&gt;Ограничения!$B$2,Sheet!I2176&gt;Ограничения!$B$2,),"Not compatible","Compatible")</f>
        <v>Compatible</v>
      </c>
      <c r="L12978" t="str">
        <f t="shared" si="1028"/>
        <v>Модификация</v>
      </c>
      <c r="M12978" s="3">
        <f t="shared" si="1029"/>
        <v>1</v>
      </c>
      <c r="N12978" s="3" t="str">
        <f t="shared" si="1030"/>
        <v>Y</v>
      </c>
      <c r="O12978" t="s">
        <v>28008</v>
      </c>
      <c r="Q12978" t="str">
        <f t="shared" si="1031"/>
        <v>COPY 32018pb01.dat sel\32018pb01.dat</v>
      </c>
      <c r="R12978" t="str">
        <f>IF(ISNA(VLOOKUP(B12978,Rendered!$B$1:$C$1000,1,FALSE)),"N","Y")</f>
        <v>N</v>
      </c>
    </row>
    <row r="12979" spans="1:18" hidden="1" x14ac:dyDescent="0.35">
      <c r="A12979" t="s">
        <v>3126</v>
      </c>
      <c r="B12979" t="s">
        <v>3188</v>
      </c>
      <c r="C12979" t="s">
        <v>3189</v>
      </c>
      <c r="D12979" t="s">
        <v>13</v>
      </c>
      <c r="E12979">
        <v>2006</v>
      </c>
      <c r="F12979">
        <v>2006</v>
      </c>
      <c r="G12979">
        <v>1</v>
      </c>
      <c r="H12979">
        <v>14</v>
      </c>
      <c r="I12979">
        <v>1</v>
      </c>
      <c r="J12979">
        <f t="shared" si="1027"/>
        <v>16</v>
      </c>
      <c r="K12979" t="str">
        <f>IF(OR(J12979&gt;Ограничения!$B$1,Sheet!G10606&gt;Ограничения!$B$2,Sheet!H10606&gt;Ограничения!$B$2,Sheet!I10606&gt;Ограничения!$B$2,),"Not compatible","Compatible")</f>
        <v>Compatible</v>
      </c>
      <c r="L12979" t="str">
        <f t="shared" si="1028"/>
        <v>Модификация</v>
      </c>
      <c r="M12979" s="3">
        <f t="shared" si="1029"/>
        <v>1</v>
      </c>
      <c r="N12979" s="3" t="str">
        <f t="shared" si="1030"/>
        <v>Y</v>
      </c>
      <c r="O12979" t="s">
        <v>28008</v>
      </c>
      <c r="Q12979" t="str">
        <f t="shared" si="1031"/>
        <v>COPY 32018pb01.dat sel\32018pb01.dat</v>
      </c>
      <c r="R12979" t="str">
        <f>IF(ISNA(VLOOKUP(B12979,Rendered!$B$1:$C$1000,1,FALSE)),"N","Y")</f>
        <v>N</v>
      </c>
    </row>
    <row r="12980" spans="1:18" hidden="1" x14ac:dyDescent="0.35">
      <c r="A12980" t="s">
        <v>3126</v>
      </c>
      <c r="B12980" t="s">
        <v>3188</v>
      </c>
      <c r="C12980" t="s">
        <v>3189</v>
      </c>
      <c r="D12980" t="s">
        <v>13</v>
      </c>
      <c r="E12980">
        <v>2006</v>
      </c>
      <c r="F12980">
        <v>2006</v>
      </c>
      <c r="G12980">
        <v>1</v>
      </c>
      <c r="H12980">
        <v>14</v>
      </c>
      <c r="I12980">
        <v>1</v>
      </c>
      <c r="J12980">
        <f t="shared" si="1027"/>
        <v>16</v>
      </c>
      <c r="K12980" t="str">
        <f>IF(OR(J12980&gt;Ограничения!$B$1,Sheet!G13938&gt;Ограничения!$B$2,Sheet!H13938&gt;Ограничения!$B$2,Sheet!I13938&gt;Ограничения!$B$2,),"Not compatible","Compatible")</f>
        <v>Compatible</v>
      </c>
      <c r="L12980" t="str">
        <f t="shared" si="1028"/>
        <v>Модификация</v>
      </c>
      <c r="M12980" s="3">
        <f t="shared" si="1029"/>
        <v>1</v>
      </c>
      <c r="N12980" s="3" t="str">
        <f t="shared" si="1030"/>
        <v>Y</v>
      </c>
      <c r="O12980" t="s">
        <v>28008</v>
      </c>
      <c r="Q12980" t="str">
        <f t="shared" si="1031"/>
        <v>COPY 32018pb01.dat sel\32018pb01.dat</v>
      </c>
      <c r="R12980" t="str">
        <f>IF(ISNA(VLOOKUP(B12980,Rendered!$B$1:$C$1000,1,FALSE)),"N","Y")</f>
        <v>N</v>
      </c>
    </row>
    <row r="12981" spans="1:18" hidden="1" x14ac:dyDescent="0.35">
      <c r="A12981" t="s">
        <v>3126</v>
      </c>
      <c r="B12981" t="s">
        <v>3188</v>
      </c>
      <c r="C12981" t="s">
        <v>3189</v>
      </c>
      <c r="D12981" t="s">
        <v>13</v>
      </c>
      <c r="E12981">
        <v>2006</v>
      </c>
      <c r="F12981">
        <v>2006</v>
      </c>
      <c r="G12981">
        <v>1</v>
      </c>
      <c r="H12981">
        <v>14</v>
      </c>
      <c r="I12981">
        <v>1</v>
      </c>
      <c r="J12981">
        <f t="shared" si="1027"/>
        <v>16</v>
      </c>
      <c r="K12981" t="str">
        <f>IF(OR(J12981&gt;Ограничения!$B$1,Sheet!G15090&gt;Ограничения!$B$2,Sheet!H15090&gt;Ограничения!$B$2,Sheet!I15090&gt;Ограничения!$B$2,),"Not compatible","Compatible")</f>
        <v>Not compatible</v>
      </c>
      <c r="L12981" t="str">
        <f t="shared" si="1028"/>
        <v>Модификация</v>
      </c>
      <c r="M12981" s="3">
        <f t="shared" si="1029"/>
        <v>0</v>
      </c>
      <c r="N12981" s="3" t="str">
        <f t="shared" si="1030"/>
        <v>Y</v>
      </c>
      <c r="O12981" t="s">
        <v>28008</v>
      </c>
      <c r="Q12981" t="str">
        <f t="shared" si="1031"/>
        <v>COPY 32018pb01.dat sel\32018pb01.dat</v>
      </c>
      <c r="R12981" t="str">
        <f>IF(ISNA(VLOOKUP(B12981,Rendered!$B$1:$C$1000,1,FALSE)),"N","Y")</f>
        <v>N</v>
      </c>
    </row>
    <row r="12982" spans="1:18" hidden="1" x14ac:dyDescent="0.35">
      <c r="A12982" t="s">
        <v>3126</v>
      </c>
      <c r="B12982" t="s">
        <v>3190</v>
      </c>
      <c r="C12982" t="s">
        <v>3191</v>
      </c>
      <c r="D12982" t="s">
        <v>392</v>
      </c>
      <c r="E12982">
        <v>1977</v>
      </c>
      <c r="F12982">
        <v>2022</v>
      </c>
      <c r="G12982">
        <v>1</v>
      </c>
      <c r="H12982">
        <v>16</v>
      </c>
      <c r="I12982">
        <v>1</v>
      </c>
      <c r="J12982">
        <f t="shared" si="1027"/>
        <v>18</v>
      </c>
      <c r="K12982" t="str">
        <f>IF(OR(J12982&gt;Ограничения!$B$1,Sheet!G1563&gt;Ограничения!$B$2,Sheet!H1563&gt;Ограничения!$B$2,Sheet!I1563&gt;Ограничения!$B$2,),"Not compatible","Compatible")</f>
        <v>Compatible</v>
      </c>
      <c r="L12982">
        <f t="shared" si="1028"/>
        <v>3703</v>
      </c>
      <c r="M12982" s="3">
        <f t="shared" si="1029"/>
        <v>1</v>
      </c>
      <c r="N12982" s="3" t="str">
        <f t="shared" si="1030"/>
        <v>Y</v>
      </c>
      <c r="O12982" t="s">
        <v>28008</v>
      </c>
      <c r="Q12982" t="str">
        <f t="shared" si="1031"/>
        <v>COPY 3703.dat sel\3703.dat</v>
      </c>
      <c r="R12982" t="str">
        <f>IF(ISNA(VLOOKUP(B12982,Rendered!$B$1:$C$1000,1,FALSE)),"N","Y")</f>
        <v>N</v>
      </c>
    </row>
    <row r="12983" spans="1:18" hidden="1" x14ac:dyDescent="0.35">
      <c r="A12983" t="s">
        <v>3126</v>
      </c>
      <c r="B12983" t="s">
        <v>3190</v>
      </c>
      <c r="C12983" t="s">
        <v>3191</v>
      </c>
      <c r="D12983" t="s">
        <v>14</v>
      </c>
      <c r="E12983">
        <v>1977</v>
      </c>
      <c r="F12983">
        <v>2022</v>
      </c>
      <c r="G12983">
        <v>1</v>
      </c>
      <c r="H12983">
        <v>16</v>
      </c>
      <c r="I12983">
        <v>1</v>
      </c>
      <c r="J12983">
        <f t="shared" si="1027"/>
        <v>18</v>
      </c>
      <c r="K12983" t="str">
        <f>IF(OR(J12983&gt;Ограничения!$B$1,Sheet!G2177&gt;Ограничения!$B$2,Sheet!H2177&gt;Ограничения!$B$2,Sheet!I2177&gt;Ограничения!$B$2,),"Not compatible","Compatible")</f>
        <v>Compatible</v>
      </c>
      <c r="L12983">
        <f t="shared" si="1028"/>
        <v>3703</v>
      </c>
      <c r="M12983" s="3">
        <f t="shared" si="1029"/>
        <v>1</v>
      </c>
      <c r="N12983" s="3" t="str">
        <f t="shared" si="1030"/>
        <v>Y</v>
      </c>
      <c r="O12983" t="s">
        <v>28008</v>
      </c>
      <c r="Q12983" t="str">
        <f t="shared" si="1031"/>
        <v>COPY 3703.dat sel\3703.dat</v>
      </c>
      <c r="R12983" t="str">
        <f>IF(ISNA(VLOOKUP(B12983,Rendered!$B$1:$C$1000,1,FALSE)),"N","Y")</f>
        <v>N</v>
      </c>
    </row>
    <row r="12984" spans="1:18" hidden="1" x14ac:dyDescent="0.35">
      <c r="A12984" t="s">
        <v>3126</v>
      </c>
      <c r="B12984" t="s">
        <v>3190</v>
      </c>
      <c r="C12984" t="s">
        <v>3191</v>
      </c>
      <c r="D12984" t="s">
        <v>392</v>
      </c>
      <c r="E12984">
        <v>1977</v>
      </c>
      <c r="F12984">
        <v>2022</v>
      </c>
      <c r="G12984">
        <v>1</v>
      </c>
      <c r="H12984">
        <v>16</v>
      </c>
      <c r="I12984">
        <v>1</v>
      </c>
      <c r="J12984">
        <f t="shared" si="1027"/>
        <v>18</v>
      </c>
      <c r="K12984" t="str">
        <f>IF(OR(J12984&gt;Ограничения!$B$1,Sheet!G10607&gt;Ограничения!$B$2,Sheet!H10607&gt;Ограничения!$B$2,Sheet!I10607&gt;Ограничения!$B$2,),"Not compatible","Compatible")</f>
        <v>Compatible</v>
      </c>
      <c r="L12984">
        <f t="shared" si="1028"/>
        <v>3703</v>
      </c>
      <c r="M12984" s="3">
        <f t="shared" si="1029"/>
        <v>1</v>
      </c>
      <c r="N12984" s="3" t="str">
        <f t="shared" si="1030"/>
        <v>Y</v>
      </c>
      <c r="O12984" t="s">
        <v>28008</v>
      </c>
      <c r="Q12984" t="str">
        <f t="shared" si="1031"/>
        <v>COPY 3703.dat sel\3703.dat</v>
      </c>
      <c r="R12984" t="str">
        <f>IF(ISNA(VLOOKUP(B12984,Rendered!$B$1:$C$1000,1,FALSE)),"N","Y")</f>
        <v>N</v>
      </c>
    </row>
    <row r="12985" spans="1:18" hidden="1" x14ac:dyDescent="0.35">
      <c r="A12985" t="s">
        <v>3126</v>
      </c>
      <c r="B12985" t="s">
        <v>3190</v>
      </c>
      <c r="C12985" t="s">
        <v>3191</v>
      </c>
      <c r="D12985" t="s">
        <v>392</v>
      </c>
      <c r="E12985">
        <v>1977</v>
      </c>
      <c r="F12985">
        <v>2022</v>
      </c>
      <c r="G12985">
        <v>1</v>
      </c>
      <c r="H12985">
        <v>16</v>
      </c>
      <c r="I12985">
        <v>1</v>
      </c>
      <c r="J12985">
        <f t="shared" si="1027"/>
        <v>18</v>
      </c>
      <c r="K12985" t="str">
        <f>IF(OR(J12985&gt;Ограничения!$B$1,Sheet!G13939&gt;Ограничения!$B$2,Sheet!H13939&gt;Ограничения!$B$2,Sheet!I13939&gt;Ограничения!$B$2,),"Not compatible","Compatible")</f>
        <v>Compatible</v>
      </c>
      <c r="L12985">
        <f t="shared" si="1028"/>
        <v>3703</v>
      </c>
      <c r="M12985" s="3">
        <f t="shared" si="1029"/>
        <v>1</v>
      </c>
      <c r="N12985" s="3" t="str">
        <f t="shared" si="1030"/>
        <v>Y</v>
      </c>
      <c r="O12985" t="s">
        <v>28008</v>
      </c>
      <c r="Q12985" t="str">
        <f t="shared" si="1031"/>
        <v>COPY 3703.dat sel\3703.dat</v>
      </c>
      <c r="R12985" t="str">
        <f>IF(ISNA(VLOOKUP(B12985,Rendered!$B$1:$C$1000,1,FALSE)),"N","Y")</f>
        <v>N</v>
      </c>
    </row>
    <row r="12986" spans="1:18" hidden="1" x14ac:dyDescent="0.35">
      <c r="A12986" t="s">
        <v>3126</v>
      </c>
      <c r="B12986" t="s">
        <v>3190</v>
      </c>
      <c r="C12986" t="s">
        <v>3191</v>
      </c>
      <c r="D12986" t="s">
        <v>392</v>
      </c>
      <c r="E12986">
        <v>1977</v>
      </c>
      <c r="F12986">
        <v>2022</v>
      </c>
      <c r="G12986">
        <v>1</v>
      </c>
      <c r="H12986">
        <v>16</v>
      </c>
      <c r="I12986">
        <v>1</v>
      </c>
      <c r="J12986">
        <f t="shared" si="1027"/>
        <v>18</v>
      </c>
      <c r="K12986" t="str">
        <f>IF(OR(J12986&gt;Ограничения!$B$1,Sheet!G15091&gt;Ограничения!$B$2,Sheet!H15091&gt;Ограничения!$B$2,Sheet!I15091&gt;Ограничения!$B$2,),"Not compatible","Compatible")</f>
        <v>Not compatible</v>
      </c>
      <c r="L12986">
        <f t="shared" si="1028"/>
        <v>3703</v>
      </c>
      <c r="M12986" s="3">
        <f t="shared" si="1029"/>
        <v>0</v>
      </c>
      <c r="N12986" s="3" t="str">
        <f t="shared" si="1030"/>
        <v>Y</v>
      </c>
      <c r="O12986" t="s">
        <v>28008</v>
      </c>
      <c r="Q12986" t="str">
        <f t="shared" si="1031"/>
        <v>COPY 3703.dat sel\3703.dat</v>
      </c>
      <c r="R12986" t="str">
        <f>IF(ISNA(VLOOKUP(B12986,Rendered!$B$1:$C$1000,1,FALSE)),"N","Y")</f>
        <v>N</v>
      </c>
    </row>
    <row r="12987" spans="1:18" hidden="1" x14ac:dyDescent="0.35">
      <c r="A12987" t="s">
        <v>3126</v>
      </c>
      <c r="B12987" t="s">
        <v>3134</v>
      </c>
      <c r="C12987" t="s">
        <v>3135</v>
      </c>
      <c r="D12987" t="s">
        <v>27</v>
      </c>
      <c r="E12987">
        <v>1993</v>
      </c>
      <c r="F12987">
        <v>2007</v>
      </c>
      <c r="J12987">
        <f t="shared" si="1027"/>
        <v>0</v>
      </c>
      <c r="K12987" t="str">
        <f>IF(OR(J12987&gt;Ограничения!$B$1,Sheet!G1535&gt;Ограничения!$B$2,Sheet!H1535&gt;Ограничения!$B$2,Sheet!I1535&gt;Ограничения!$B$2,),"Not compatible","Compatible")</f>
        <v>Compatible</v>
      </c>
      <c r="L12987">
        <f t="shared" si="1028"/>
        <v>2991</v>
      </c>
      <c r="M12987" s="3">
        <f t="shared" si="1029"/>
        <v>1</v>
      </c>
      <c r="N12987" s="3" t="str">
        <f t="shared" si="1030"/>
        <v>Y</v>
      </c>
      <c r="O12987" t="s">
        <v>28008</v>
      </c>
      <c r="Q12987" t="str">
        <f t="shared" si="1031"/>
        <v>COPY 2991.dat sel\2991.dat</v>
      </c>
      <c r="R12987" t="str">
        <f>IF(ISNA(VLOOKUP(B12987,Rendered!$B$1:$C$1000,1,FALSE)),"N","Y")</f>
        <v>N</v>
      </c>
    </row>
    <row r="12988" spans="1:18" hidden="1" x14ac:dyDescent="0.35">
      <c r="A12988" t="s">
        <v>3126</v>
      </c>
      <c r="B12988" t="s">
        <v>3134</v>
      </c>
      <c r="C12988" t="s">
        <v>3135</v>
      </c>
      <c r="D12988" t="s">
        <v>27</v>
      </c>
      <c r="E12988">
        <v>1993</v>
      </c>
      <c r="F12988">
        <v>2007</v>
      </c>
      <c r="J12988">
        <f t="shared" si="1027"/>
        <v>0</v>
      </c>
      <c r="K12988" t="str">
        <f>IF(OR(J12988&gt;Ограничения!$B$1,Sheet!G2149&gt;Ограничения!$B$2,Sheet!H2149&gt;Ограничения!$B$2,Sheet!I2149&gt;Ограничения!$B$2,),"Not compatible","Compatible")</f>
        <v>Compatible</v>
      </c>
      <c r="L12988">
        <f t="shared" si="1028"/>
        <v>2991</v>
      </c>
      <c r="M12988" s="3">
        <f t="shared" si="1029"/>
        <v>1</v>
      </c>
      <c r="N12988" s="3" t="str">
        <f t="shared" si="1030"/>
        <v>Y</v>
      </c>
      <c r="O12988" t="s">
        <v>28008</v>
      </c>
      <c r="Q12988" t="str">
        <f t="shared" si="1031"/>
        <v>COPY 2991.dat sel\2991.dat</v>
      </c>
      <c r="R12988" t="str">
        <f>IF(ISNA(VLOOKUP(B12988,Rendered!$B$1:$C$1000,1,FALSE)),"N","Y")</f>
        <v>N</v>
      </c>
    </row>
    <row r="12989" spans="1:18" hidden="1" x14ac:dyDescent="0.35">
      <c r="A12989" t="s">
        <v>3126</v>
      </c>
      <c r="B12989" t="s">
        <v>3134</v>
      </c>
      <c r="C12989" t="s">
        <v>3135</v>
      </c>
      <c r="D12989" t="s">
        <v>27</v>
      </c>
      <c r="E12989">
        <v>1993</v>
      </c>
      <c r="F12989">
        <v>2007</v>
      </c>
      <c r="J12989">
        <f t="shared" si="1027"/>
        <v>0</v>
      </c>
      <c r="K12989" t="str">
        <f>IF(OR(J12989&gt;Ограничения!$B$1,Sheet!G10579&gt;Ограничения!$B$2,Sheet!H10579&gt;Ограничения!$B$2,Sheet!I10579&gt;Ограничения!$B$2,),"Not compatible","Compatible")</f>
        <v>Not compatible</v>
      </c>
      <c r="L12989">
        <f t="shared" si="1028"/>
        <v>2991</v>
      </c>
      <c r="M12989" s="3">
        <f t="shared" si="1029"/>
        <v>1</v>
      </c>
      <c r="N12989" s="3" t="str">
        <f t="shared" si="1030"/>
        <v>Y</v>
      </c>
      <c r="O12989" t="s">
        <v>28008</v>
      </c>
      <c r="Q12989" t="str">
        <f t="shared" si="1031"/>
        <v>COPY 2991.dat sel\2991.dat</v>
      </c>
      <c r="R12989" t="str">
        <f>IF(ISNA(VLOOKUP(B12989,Rendered!$B$1:$C$1000,1,FALSE)),"N","Y")</f>
        <v>N</v>
      </c>
    </row>
    <row r="12990" spans="1:18" hidden="1" x14ac:dyDescent="0.35">
      <c r="A12990" t="s">
        <v>3126</v>
      </c>
      <c r="B12990" t="s">
        <v>3134</v>
      </c>
      <c r="C12990" t="s">
        <v>3135</v>
      </c>
      <c r="D12990" t="s">
        <v>27</v>
      </c>
      <c r="E12990">
        <v>1993</v>
      </c>
      <c r="F12990">
        <v>2007</v>
      </c>
      <c r="J12990">
        <f t="shared" si="1027"/>
        <v>0</v>
      </c>
      <c r="K12990" t="str">
        <f>IF(OR(J12990&gt;Ограничения!$B$1,Sheet!G13911&gt;Ограничения!$B$2,Sheet!H13911&gt;Ограничения!$B$2,Sheet!I13911&gt;Ограничения!$B$2,),"Not compatible","Compatible")</f>
        <v>Compatible</v>
      </c>
      <c r="L12990">
        <f t="shared" si="1028"/>
        <v>2991</v>
      </c>
      <c r="M12990" s="3">
        <f t="shared" si="1029"/>
        <v>1</v>
      </c>
      <c r="N12990" s="3" t="str">
        <f t="shared" si="1030"/>
        <v>Y</v>
      </c>
      <c r="O12990" t="s">
        <v>28008</v>
      </c>
      <c r="Q12990" t="str">
        <f t="shared" si="1031"/>
        <v>COPY 2991.dat sel\2991.dat</v>
      </c>
      <c r="R12990" t="str">
        <f>IF(ISNA(VLOOKUP(B12990,Rendered!$B$1:$C$1000,1,FALSE)),"N","Y")</f>
        <v>N</v>
      </c>
    </row>
    <row r="12991" spans="1:18" hidden="1" x14ac:dyDescent="0.35">
      <c r="A12991" t="s">
        <v>3126</v>
      </c>
      <c r="B12991" t="s">
        <v>3134</v>
      </c>
      <c r="C12991" t="s">
        <v>3135</v>
      </c>
      <c r="D12991" t="s">
        <v>27</v>
      </c>
      <c r="E12991">
        <v>1993</v>
      </c>
      <c r="F12991">
        <v>2007</v>
      </c>
      <c r="J12991">
        <f t="shared" si="1027"/>
        <v>0</v>
      </c>
      <c r="K12991" t="str">
        <f>IF(OR(J12991&gt;Ограничения!$B$1,Sheet!G15063&gt;Ограничения!$B$2,Sheet!H15063&gt;Ограничения!$B$2,Sheet!I15063&gt;Ограничения!$B$2,),"Not compatible","Compatible")</f>
        <v>Not compatible</v>
      </c>
      <c r="L12991">
        <f t="shared" si="1028"/>
        <v>2991</v>
      </c>
      <c r="M12991" s="3">
        <f t="shared" si="1029"/>
        <v>0.81818181818181823</v>
      </c>
      <c r="N12991" s="3" t="str">
        <f t="shared" si="1030"/>
        <v>Y</v>
      </c>
      <c r="O12991" t="s">
        <v>28008</v>
      </c>
      <c r="Q12991" t="str">
        <f t="shared" si="1031"/>
        <v>COPY 2991.dat sel\2991.dat</v>
      </c>
      <c r="R12991" t="str">
        <f>IF(ISNA(VLOOKUP(B12991,Rendered!$B$1:$C$1000,1,FALSE)),"N","Y")</f>
        <v>N</v>
      </c>
    </row>
    <row r="12992" spans="1:18" hidden="1" x14ac:dyDescent="0.35">
      <c r="A12992" t="s">
        <v>3126</v>
      </c>
      <c r="B12992" t="s">
        <v>3136</v>
      </c>
      <c r="C12992" t="s">
        <v>3137</v>
      </c>
      <c r="D12992" t="s">
        <v>13</v>
      </c>
      <c r="E12992">
        <v>2006</v>
      </c>
      <c r="F12992">
        <v>2007</v>
      </c>
      <c r="J12992">
        <f t="shared" si="1027"/>
        <v>0</v>
      </c>
      <c r="K12992" t="str">
        <f>IF(OR(J12992&gt;Ограничения!$B$1,Sheet!G1536&gt;Ограничения!$B$2,Sheet!H1536&gt;Ограничения!$B$2,Sheet!I1536&gt;Ограничения!$B$2,),"Not compatible","Compatible")</f>
        <v>Compatible</v>
      </c>
      <c r="L12992" t="str">
        <f t="shared" si="1028"/>
        <v>Модификация</v>
      </c>
      <c r="M12992" s="3">
        <f t="shared" si="1029"/>
        <v>1</v>
      </c>
      <c r="N12992" s="3" t="str">
        <f t="shared" si="1030"/>
        <v>Y</v>
      </c>
      <c r="O12992" t="s">
        <v>28008</v>
      </c>
      <c r="Q12992" t="str">
        <f t="shared" si="1031"/>
        <v>COPY 2991b.dat sel\2991b.dat</v>
      </c>
      <c r="R12992" t="str">
        <f>IF(ISNA(VLOOKUP(B12992,Rendered!$B$1:$C$1000,1,FALSE)),"N","Y")</f>
        <v>N</v>
      </c>
    </row>
    <row r="12993" spans="1:18" hidden="1" x14ac:dyDescent="0.35">
      <c r="A12993" t="s">
        <v>3126</v>
      </c>
      <c r="B12993" t="s">
        <v>3136</v>
      </c>
      <c r="C12993" t="s">
        <v>3137</v>
      </c>
      <c r="D12993" t="s">
        <v>13</v>
      </c>
      <c r="E12993">
        <v>2006</v>
      </c>
      <c r="F12993">
        <v>2007</v>
      </c>
      <c r="J12993">
        <f t="shared" si="1027"/>
        <v>0</v>
      </c>
      <c r="K12993" t="str">
        <f>IF(OR(J12993&gt;Ограничения!$B$1,Sheet!G2150&gt;Ограничения!$B$2,Sheet!H2150&gt;Ограничения!$B$2,Sheet!I2150&gt;Ограничения!$B$2,),"Not compatible","Compatible")</f>
        <v>Compatible</v>
      </c>
      <c r="L12993" t="str">
        <f t="shared" si="1028"/>
        <v>Модификация</v>
      </c>
      <c r="M12993" s="3">
        <f t="shared" si="1029"/>
        <v>1</v>
      </c>
      <c r="N12993" s="3" t="str">
        <f t="shared" si="1030"/>
        <v>Y</v>
      </c>
      <c r="O12993" t="s">
        <v>28008</v>
      </c>
      <c r="Q12993" t="str">
        <f t="shared" si="1031"/>
        <v>COPY 2991b.dat sel\2991b.dat</v>
      </c>
      <c r="R12993" t="str">
        <f>IF(ISNA(VLOOKUP(B12993,Rendered!$B$1:$C$1000,1,FALSE)),"N","Y")</f>
        <v>N</v>
      </c>
    </row>
    <row r="12994" spans="1:18" hidden="1" x14ac:dyDescent="0.35">
      <c r="A12994" t="s">
        <v>3126</v>
      </c>
      <c r="B12994" t="s">
        <v>3136</v>
      </c>
      <c r="C12994" t="s">
        <v>3137</v>
      </c>
      <c r="D12994" t="s">
        <v>13</v>
      </c>
      <c r="E12994">
        <v>2006</v>
      </c>
      <c r="F12994">
        <v>2007</v>
      </c>
      <c r="J12994">
        <f t="shared" ref="J12994:J13057" si="1032">SUM(G12994:I12994)</f>
        <v>0</v>
      </c>
      <c r="K12994" t="str">
        <f>IF(OR(J12994&gt;Ограничения!$B$1,Sheet!G10580&gt;Ограничения!$B$2,Sheet!H10580&gt;Ограничения!$B$2,Sheet!I10580&gt;Ограничения!$B$2,),"Not compatible","Compatible")</f>
        <v>Not compatible</v>
      </c>
      <c r="L12994" t="str">
        <f t="shared" ref="L12994:L13057" si="1033">IFERROR(B12994+1-1,"Модификация")</f>
        <v>Модификация</v>
      </c>
      <c r="M12994" s="3">
        <f t="shared" si="1029"/>
        <v>1</v>
      </c>
      <c r="N12994" s="3" t="str">
        <f t="shared" si="1030"/>
        <v>Y</v>
      </c>
      <c r="O12994" t="s">
        <v>28008</v>
      </c>
      <c r="Q12994" t="str">
        <f t="shared" si="1031"/>
        <v>COPY 2991b.dat sel\2991b.dat</v>
      </c>
      <c r="R12994" t="str">
        <f>IF(ISNA(VLOOKUP(B12994,Rendered!$B$1:$C$1000,1,FALSE)),"N","Y")</f>
        <v>N</v>
      </c>
    </row>
    <row r="12995" spans="1:18" hidden="1" x14ac:dyDescent="0.35">
      <c r="A12995" t="s">
        <v>3126</v>
      </c>
      <c r="B12995" t="s">
        <v>3136</v>
      </c>
      <c r="C12995" t="s">
        <v>3137</v>
      </c>
      <c r="D12995" t="s">
        <v>13</v>
      </c>
      <c r="E12995">
        <v>2006</v>
      </c>
      <c r="F12995">
        <v>2007</v>
      </c>
      <c r="J12995">
        <f t="shared" si="1032"/>
        <v>0</v>
      </c>
      <c r="K12995" t="str">
        <f>IF(OR(J12995&gt;Ограничения!$B$1,Sheet!G13912&gt;Ограничения!$B$2,Sheet!H13912&gt;Ограничения!$B$2,Sheet!I13912&gt;Ограничения!$B$2,),"Not compatible","Compatible")</f>
        <v>Compatible</v>
      </c>
      <c r="L12995" t="str">
        <f t="shared" si="1033"/>
        <v>Модификация</v>
      </c>
      <c r="M12995" s="3">
        <f t="shared" ref="M12995:M13058" si="1034">IF(ISERR(FIND(C12995,C12996)),0,LEN(C12995)/LEN(C12996))</f>
        <v>1</v>
      </c>
      <c r="N12995" s="3" t="str">
        <f t="shared" ref="N12995:N13058" si="1035">IF(OR(M12995&gt;0,M12994&gt;0),"Y","N")</f>
        <v>Y</v>
      </c>
      <c r="O12995" t="s">
        <v>28008</v>
      </c>
      <c r="Q12995" t="str">
        <f t="shared" si="1031"/>
        <v>COPY 2991b.dat sel\2991b.dat</v>
      </c>
      <c r="R12995" t="str">
        <f>IF(ISNA(VLOOKUP(B12995,Rendered!$B$1:$C$1000,1,FALSE)),"N","Y")</f>
        <v>N</v>
      </c>
    </row>
    <row r="12996" spans="1:18" hidden="1" x14ac:dyDescent="0.35">
      <c r="A12996" t="s">
        <v>3126</v>
      </c>
      <c r="B12996" t="s">
        <v>3136</v>
      </c>
      <c r="C12996" t="s">
        <v>3137</v>
      </c>
      <c r="D12996" t="s">
        <v>13</v>
      </c>
      <c r="E12996">
        <v>2006</v>
      </c>
      <c r="F12996">
        <v>2007</v>
      </c>
      <c r="J12996">
        <f t="shared" si="1032"/>
        <v>0</v>
      </c>
      <c r="K12996" t="str">
        <f>IF(OR(J12996&gt;Ограничения!$B$1,Sheet!G15064&gt;Ограничения!$B$2,Sheet!H15064&gt;Ограничения!$B$2,Sheet!I15064&gt;Ограничения!$B$2,),"Not compatible","Compatible")</f>
        <v>Not compatible</v>
      </c>
      <c r="L12996" t="str">
        <f t="shared" si="1033"/>
        <v>Модификация</v>
      </c>
      <c r="M12996" s="3">
        <f t="shared" si="1034"/>
        <v>0</v>
      </c>
      <c r="N12996" s="3" t="str">
        <f t="shared" si="1035"/>
        <v>Y</v>
      </c>
      <c r="O12996" t="s">
        <v>28008</v>
      </c>
      <c r="Q12996" t="str">
        <f t="shared" si="1031"/>
        <v>COPY 2991b.dat sel\2991b.dat</v>
      </c>
      <c r="R12996" t="str">
        <f>IF(ISNA(VLOOKUP(B12996,Rendered!$B$1:$C$1000,1,FALSE)),"N","Y")</f>
        <v>N</v>
      </c>
    </row>
    <row r="12997" spans="1:18" hidden="1" x14ac:dyDescent="0.35">
      <c r="A12997" t="s">
        <v>3126</v>
      </c>
      <c r="B12997" t="s">
        <v>3138</v>
      </c>
      <c r="C12997" t="s">
        <v>3139</v>
      </c>
      <c r="D12997" t="s">
        <v>41</v>
      </c>
      <c r="E12997">
        <v>1997</v>
      </c>
      <c r="F12997">
        <v>2022</v>
      </c>
      <c r="G12997">
        <v>1</v>
      </c>
      <c r="H12997">
        <v>2</v>
      </c>
      <c r="I12997">
        <v>1</v>
      </c>
      <c r="J12997">
        <f t="shared" si="1032"/>
        <v>4</v>
      </c>
      <c r="K12997" t="str">
        <f>IF(OR(J12997&gt;Ограничения!$B$1,Sheet!G1537&gt;Ограничения!$B$2,Sheet!H1537&gt;Ограничения!$B$2,Sheet!I1537&gt;Ограничения!$B$2,),"Not compatible","Compatible")</f>
        <v>Compatible</v>
      </c>
      <c r="L12997">
        <f t="shared" si="1033"/>
        <v>32064</v>
      </c>
      <c r="M12997" s="3">
        <f t="shared" si="1034"/>
        <v>1</v>
      </c>
      <c r="N12997" s="3" t="str">
        <f t="shared" si="1035"/>
        <v>Y</v>
      </c>
      <c r="O12997" t="s">
        <v>28007</v>
      </c>
      <c r="P12997">
        <v>3</v>
      </c>
      <c r="Q12997" t="str">
        <f t="shared" si="1031"/>
        <v>COPY 32064.dat sel\32064.dat</v>
      </c>
      <c r="R12997" t="str">
        <f>IF(ISNA(VLOOKUP(B12997,Rendered!$B$1:$C$1000,1,FALSE)),"N","Y")</f>
        <v>N</v>
      </c>
    </row>
    <row r="12998" spans="1:18" hidden="1" x14ac:dyDescent="0.35">
      <c r="A12998" t="s">
        <v>3126</v>
      </c>
      <c r="B12998" t="s">
        <v>3138</v>
      </c>
      <c r="C12998" t="s">
        <v>3139</v>
      </c>
      <c r="D12998" t="s">
        <v>41</v>
      </c>
      <c r="E12998">
        <v>1997</v>
      </c>
      <c r="F12998">
        <v>2022</v>
      </c>
      <c r="G12998">
        <v>1</v>
      </c>
      <c r="H12998">
        <v>2</v>
      </c>
      <c r="I12998">
        <v>1</v>
      </c>
      <c r="J12998">
        <f t="shared" si="1032"/>
        <v>4</v>
      </c>
      <c r="K12998" t="str">
        <f>IF(OR(J12998&gt;Ограничения!$B$1,Sheet!G2151&gt;Ограничения!$B$2,Sheet!H2151&gt;Ограничения!$B$2,Sheet!I2151&gt;Ограничения!$B$2,),"Not compatible","Compatible")</f>
        <v>Not compatible</v>
      </c>
      <c r="L12998">
        <f t="shared" si="1033"/>
        <v>32064</v>
      </c>
      <c r="M12998" s="3">
        <f t="shared" si="1034"/>
        <v>1</v>
      </c>
      <c r="N12998" s="3" t="str">
        <f t="shared" si="1035"/>
        <v>Y</v>
      </c>
      <c r="O12998" t="s">
        <v>28007</v>
      </c>
      <c r="P12998">
        <v>3</v>
      </c>
      <c r="Q12998" t="str">
        <f t="shared" si="1031"/>
        <v>COPY 32064.dat sel\32064.dat</v>
      </c>
      <c r="R12998" t="str">
        <f>IF(ISNA(VLOOKUP(B12998,Rendered!$B$1:$C$1000,1,FALSE)),"N","Y")</f>
        <v>N</v>
      </c>
    </row>
    <row r="12999" spans="1:18" hidden="1" x14ac:dyDescent="0.35">
      <c r="A12999" t="s">
        <v>3126</v>
      </c>
      <c r="B12999" t="s">
        <v>3138</v>
      </c>
      <c r="C12999" t="s">
        <v>3139</v>
      </c>
      <c r="D12999" t="s">
        <v>41</v>
      </c>
      <c r="E12999">
        <v>1997</v>
      </c>
      <c r="F12999">
        <v>2022</v>
      </c>
      <c r="G12999">
        <v>1</v>
      </c>
      <c r="H12999">
        <v>2</v>
      </c>
      <c r="I12999">
        <v>1</v>
      </c>
      <c r="J12999">
        <f t="shared" si="1032"/>
        <v>4</v>
      </c>
      <c r="K12999" t="str">
        <f>IF(OR(J12999&gt;Ограничения!$B$1,Sheet!G10581&gt;Ограничения!$B$2,Sheet!H10581&gt;Ограничения!$B$2,Sheet!I10581&gt;Ограничения!$B$2,),"Not compatible","Compatible")</f>
        <v>Not compatible</v>
      </c>
      <c r="L12999">
        <f t="shared" si="1033"/>
        <v>32064</v>
      </c>
      <c r="M12999" s="3">
        <f t="shared" si="1034"/>
        <v>1</v>
      </c>
      <c r="N12999" s="3" t="str">
        <f t="shared" si="1035"/>
        <v>Y</v>
      </c>
      <c r="O12999" t="s">
        <v>28007</v>
      </c>
      <c r="P12999">
        <v>3</v>
      </c>
      <c r="Q12999" t="str">
        <f t="shared" si="1031"/>
        <v>COPY 32064.dat sel\32064.dat</v>
      </c>
      <c r="R12999" t="str">
        <f>IF(ISNA(VLOOKUP(B12999,Rendered!$B$1:$C$1000,1,FALSE)),"N","Y")</f>
        <v>N</v>
      </c>
    </row>
    <row r="13000" spans="1:18" hidden="1" x14ac:dyDescent="0.35">
      <c r="A13000" t="s">
        <v>3126</v>
      </c>
      <c r="B13000" t="s">
        <v>3138</v>
      </c>
      <c r="C13000" t="s">
        <v>3139</v>
      </c>
      <c r="D13000" t="s">
        <v>41</v>
      </c>
      <c r="E13000">
        <v>1997</v>
      </c>
      <c r="F13000">
        <v>2022</v>
      </c>
      <c r="G13000">
        <v>1</v>
      </c>
      <c r="H13000">
        <v>2</v>
      </c>
      <c r="I13000">
        <v>1</v>
      </c>
      <c r="J13000">
        <f t="shared" si="1032"/>
        <v>4</v>
      </c>
      <c r="K13000" t="str">
        <f>IF(OR(J13000&gt;Ограничения!$B$1,Sheet!G13913&gt;Ограничения!$B$2,Sheet!H13913&gt;Ограничения!$B$2,Sheet!I13913&gt;Ограничения!$B$2,),"Not compatible","Compatible")</f>
        <v>Compatible</v>
      </c>
      <c r="L13000">
        <f t="shared" si="1033"/>
        <v>32064</v>
      </c>
      <c r="M13000" s="3">
        <f t="shared" si="1034"/>
        <v>1</v>
      </c>
      <c r="N13000" s="3" t="str">
        <f t="shared" si="1035"/>
        <v>Y</v>
      </c>
      <c r="O13000" t="s">
        <v>28007</v>
      </c>
      <c r="P13000">
        <v>3</v>
      </c>
      <c r="Q13000" t="str">
        <f t="shared" si="1031"/>
        <v>COPY 32064.dat sel\32064.dat</v>
      </c>
      <c r="R13000" t="str">
        <f>IF(ISNA(VLOOKUP(B13000,Rendered!$B$1:$C$1000,1,FALSE)),"N","Y")</f>
        <v>N</v>
      </c>
    </row>
    <row r="13001" spans="1:18" hidden="1" x14ac:dyDescent="0.35">
      <c r="A13001" t="s">
        <v>3126</v>
      </c>
      <c r="B13001" t="s">
        <v>3138</v>
      </c>
      <c r="C13001" t="s">
        <v>3139</v>
      </c>
      <c r="D13001" t="s">
        <v>41</v>
      </c>
      <c r="E13001">
        <v>1997</v>
      </c>
      <c r="F13001">
        <v>2022</v>
      </c>
      <c r="G13001">
        <v>1</v>
      </c>
      <c r="H13001">
        <v>2</v>
      </c>
      <c r="I13001">
        <v>1</v>
      </c>
      <c r="J13001">
        <f t="shared" si="1032"/>
        <v>4</v>
      </c>
      <c r="K13001" t="str">
        <f>IF(OR(J13001&gt;Ограничения!$B$1,Sheet!G15065&gt;Ограничения!$B$2,Sheet!H15065&gt;Ограничения!$B$2,Sheet!I15065&gt;Ограничения!$B$2,),"Not compatible","Compatible")</f>
        <v>Not compatible</v>
      </c>
      <c r="L13001">
        <f t="shared" si="1033"/>
        <v>32064</v>
      </c>
      <c r="M13001" s="3">
        <f t="shared" si="1034"/>
        <v>0.5</v>
      </c>
      <c r="N13001" s="3" t="str">
        <f t="shared" si="1035"/>
        <v>Y</v>
      </c>
      <c r="O13001" t="s">
        <v>28007</v>
      </c>
      <c r="P13001">
        <v>3</v>
      </c>
      <c r="Q13001" t="str">
        <f t="shared" si="1031"/>
        <v>COPY 32064.dat sel\32064.dat</v>
      </c>
      <c r="R13001" t="str">
        <f>IF(ISNA(VLOOKUP(B13001,Rendered!$B$1:$C$1000,1,FALSE)),"N","Y")</f>
        <v>N</v>
      </c>
    </row>
    <row r="13002" spans="1:18" hidden="1" x14ac:dyDescent="0.35">
      <c r="A13002" t="s">
        <v>3126</v>
      </c>
      <c r="B13002" t="s">
        <v>3140</v>
      </c>
      <c r="C13002" t="s">
        <v>3141</v>
      </c>
      <c r="D13002" t="s">
        <v>392</v>
      </c>
      <c r="E13002">
        <v>1998</v>
      </c>
      <c r="F13002">
        <v>2008</v>
      </c>
      <c r="G13002">
        <v>1</v>
      </c>
      <c r="H13002">
        <v>2</v>
      </c>
      <c r="I13002">
        <v>1</v>
      </c>
      <c r="J13002">
        <f t="shared" si="1032"/>
        <v>4</v>
      </c>
      <c r="K13002" t="str">
        <f>IF(OR(J13002&gt;Ограничения!$B$1,Sheet!G1538&gt;Ограничения!$B$2,Sheet!H1538&gt;Ограничения!$B$2,Sheet!I1538&gt;Ограничения!$B$2,),"Not compatible","Compatible")</f>
        <v>Compatible</v>
      </c>
      <c r="L13002" t="str">
        <f t="shared" si="1033"/>
        <v>Модификация</v>
      </c>
      <c r="M13002" s="3">
        <f t="shared" si="1034"/>
        <v>1</v>
      </c>
      <c r="N13002" s="3" t="str">
        <f t="shared" si="1035"/>
        <v>Y</v>
      </c>
      <c r="O13002" t="s">
        <v>28008</v>
      </c>
      <c r="Q13002" t="str">
        <f t="shared" si="1031"/>
        <v>COPY 32064c.dat sel\32064c.dat</v>
      </c>
      <c r="R13002" t="str">
        <f>IF(ISNA(VLOOKUP(B13002,Rendered!$B$1:$C$1000,1,FALSE)),"N","Y")</f>
        <v>N</v>
      </c>
    </row>
    <row r="13003" spans="1:18" hidden="1" x14ac:dyDescent="0.35">
      <c r="A13003" t="s">
        <v>3126</v>
      </c>
      <c r="B13003" t="s">
        <v>3140</v>
      </c>
      <c r="C13003" t="s">
        <v>3141</v>
      </c>
      <c r="D13003" t="s">
        <v>392</v>
      </c>
      <c r="E13003">
        <v>1998</v>
      </c>
      <c r="F13003">
        <v>2008</v>
      </c>
      <c r="G13003">
        <v>1</v>
      </c>
      <c r="H13003">
        <v>2</v>
      </c>
      <c r="I13003">
        <v>1</v>
      </c>
      <c r="J13003">
        <f t="shared" si="1032"/>
        <v>4</v>
      </c>
      <c r="K13003" t="str">
        <f>IF(OR(J13003&gt;Ограничения!$B$1,Sheet!G2152&gt;Ограничения!$B$2,Sheet!H2152&gt;Ограничения!$B$2,Sheet!I2152&gt;Ограничения!$B$2,),"Not compatible","Compatible")</f>
        <v>Not compatible</v>
      </c>
      <c r="L13003" t="str">
        <f t="shared" si="1033"/>
        <v>Модификация</v>
      </c>
      <c r="M13003" s="3">
        <f t="shared" si="1034"/>
        <v>1</v>
      </c>
      <c r="N13003" s="3" t="str">
        <f t="shared" si="1035"/>
        <v>Y</v>
      </c>
      <c r="O13003" t="s">
        <v>28008</v>
      </c>
      <c r="Q13003" t="str">
        <f t="shared" si="1031"/>
        <v>COPY 32064c.dat sel\32064c.dat</v>
      </c>
      <c r="R13003" t="str">
        <f>IF(ISNA(VLOOKUP(B13003,Rendered!$B$1:$C$1000,1,FALSE)),"N","Y")</f>
        <v>N</v>
      </c>
    </row>
    <row r="13004" spans="1:18" hidden="1" x14ac:dyDescent="0.35">
      <c r="A13004" t="s">
        <v>3126</v>
      </c>
      <c r="B13004" t="s">
        <v>3140</v>
      </c>
      <c r="C13004" t="s">
        <v>3141</v>
      </c>
      <c r="D13004" t="s">
        <v>392</v>
      </c>
      <c r="E13004">
        <v>1998</v>
      </c>
      <c r="F13004">
        <v>2008</v>
      </c>
      <c r="G13004">
        <v>1</v>
      </c>
      <c r="H13004">
        <v>2</v>
      </c>
      <c r="I13004">
        <v>1</v>
      </c>
      <c r="J13004">
        <f t="shared" si="1032"/>
        <v>4</v>
      </c>
      <c r="K13004" t="str">
        <f>IF(OR(J13004&gt;Ограничения!$B$1,Sheet!G10582&gt;Ограничения!$B$2,Sheet!H10582&gt;Ограничения!$B$2,Sheet!I10582&gt;Ограничения!$B$2,),"Not compatible","Compatible")</f>
        <v>Compatible</v>
      </c>
      <c r="L13004" t="str">
        <f t="shared" si="1033"/>
        <v>Модификация</v>
      </c>
      <c r="M13004" s="3">
        <f t="shared" si="1034"/>
        <v>1</v>
      </c>
      <c r="N13004" s="3" t="str">
        <f t="shared" si="1035"/>
        <v>Y</v>
      </c>
      <c r="O13004" t="s">
        <v>28008</v>
      </c>
      <c r="Q13004" t="str">
        <f t="shared" si="1031"/>
        <v>COPY 32064c.dat sel\32064c.dat</v>
      </c>
      <c r="R13004" t="str">
        <f>IF(ISNA(VLOOKUP(B13004,Rendered!$B$1:$C$1000,1,FALSE)),"N","Y")</f>
        <v>N</v>
      </c>
    </row>
    <row r="13005" spans="1:18" hidden="1" x14ac:dyDescent="0.35">
      <c r="A13005" t="s">
        <v>3126</v>
      </c>
      <c r="B13005" t="s">
        <v>3140</v>
      </c>
      <c r="C13005" t="s">
        <v>3141</v>
      </c>
      <c r="D13005" t="s">
        <v>392</v>
      </c>
      <c r="E13005">
        <v>1998</v>
      </c>
      <c r="F13005">
        <v>2008</v>
      </c>
      <c r="G13005">
        <v>1</v>
      </c>
      <c r="H13005">
        <v>2</v>
      </c>
      <c r="I13005">
        <v>1</v>
      </c>
      <c r="J13005">
        <f t="shared" si="1032"/>
        <v>4</v>
      </c>
      <c r="K13005" t="str">
        <f>IF(OR(J13005&gt;Ограничения!$B$1,Sheet!G13914&gt;Ограничения!$B$2,Sheet!H13914&gt;Ограничения!$B$2,Sheet!I13914&gt;Ограничения!$B$2,),"Not compatible","Compatible")</f>
        <v>Compatible</v>
      </c>
      <c r="L13005" t="str">
        <f t="shared" si="1033"/>
        <v>Модификация</v>
      </c>
      <c r="M13005" s="3">
        <f t="shared" si="1034"/>
        <v>1</v>
      </c>
      <c r="N13005" s="3" t="str">
        <f t="shared" si="1035"/>
        <v>Y</v>
      </c>
      <c r="O13005" t="s">
        <v>28008</v>
      </c>
      <c r="Q13005" t="str">
        <f t="shared" si="1031"/>
        <v>COPY 32064c.dat sel\32064c.dat</v>
      </c>
      <c r="R13005" t="str">
        <f>IF(ISNA(VLOOKUP(B13005,Rendered!$B$1:$C$1000,1,FALSE)),"N","Y")</f>
        <v>N</v>
      </c>
    </row>
    <row r="13006" spans="1:18" hidden="1" x14ac:dyDescent="0.35">
      <c r="A13006" t="s">
        <v>3126</v>
      </c>
      <c r="B13006" t="s">
        <v>3140</v>
      </c>
      <c r="C13006" t="s">
        <v>3141</v>
      </c>
      <c r="D13006" t="s">
        <v>392</v>
      </c>
      <c r="E13006">
        <v>1998</v>
      </c>
      <c r="F13006">
        <v>2008</v>
      </c>
      <c r="G13006">
        <v>1</v>
      </c>
      <c r="H13006">
        <v>2</v>
      </c>
      <c r="I13006">
        <v>1</v>
      </c>
      <c r="J13006">
        <f t="shared" si="1032"/>
        <v>4</v>
      </c>
      <c r="K13006" t="str">
        <f>IF(OR(J13006&gt;Ограничения!$B$1,Sheet!G15066&gt;Ограничения!$B$2,Sheet!H15066&gt;Ограничения!$B$2,Sheet!I15066&gt;Ограничения!$B$2,),"Not compatible","Compatible")</f>
        <v>Not compatible</v>
      </c>
      <c r="L13006" t="str">
        <f t="shared" si="1033"/>
        <v>Модификация</v>
      </c>
      <c r="M13006" s="3">
        <f t="shared" si="1034"/>
        <v>0</v>
      </c>
      <c r="N13006" s="3" t="str">
        <f t="shared" si="1035"/>
        <v>Y</v>
      </c>
      <c r="O13006" t="s">
        <v>28008</v>
      </c>
      <c r="Q13006" t="str">
        <f t="shared" si="1031"/>
        <v>COPY 32064c.dat sel\32064c.dat</v>
      </c>
      <c r="R13006" t="str">
        <f>IF(ISNA(VLOOKUP(B13006,Rendered!$B$1:$C$1000,1,FALSE)),"N","Y")</f>
        <v>N</v>
      </c>
    </row>
    <row r="13007" spans="1:18" hidden="1" x14ac:dyDescent="0.35">
      <c r="A13007" t="s">
        <v>3126</v>
      </c>
      <c r="B13007" t="s">
        <v>3142</v>
      </c>
      <c r="C13007" t="s">
        <v>3143</v>
      </c>
      <c r="D13007" t="s">
        <v>7</v>
      </c>
      <c r="E13007">
        <v>2001</v>
      </c>
      <c r="F13007">
        <v>2016</v>
      </c>
      <c r="G13007">
        <v>1</v>
      </c>
      <c r="H13007">
        <v>2</v>
      </c>
      <c r="I13007">
        <v>1</v>
      </c>
      <c r="J13007">
        <f t="shared" si="1032"/>
        <v>4</v>
      </c>
      <c r="K13007" t="str">
        <f>IF(OR(J13007&gt;Ограничения!$B$1,Sheet!G1539&gt;Ограничения!$B$2,Sheet!H1539&gt;Ограничения!$B$2,Sheet!I1539&gt;Ограничения!$B$2,),"Not compatible","Compatible")</f>
        <v>Compatible</v>
      </c>
      <c r="L13007" t="str">
        <f t="shared" si="1033"/>
        <v>Модификация</v>
      </c>
      <c r="M13007" s="3">
        <f t="shared" si="1034"/>
        <v>1</v>
      </c>
      <c r="N13007" s="3" t="str">
        <f t="shared" si="1035"/>
        <v>Y</v>
      </c>
      <c r="O13007" t="s">
        <v>28008</v>
      </c>
      <c r="Q13007" t="str">
        <f t="shared" si="1031"/>
        <v>COPY 32064b.dat sel\32064b.dat</v>
      </c>
      <c r="R13007" t="str">
        <f>IF(ISNA(VLOOKUP(B13007,Rendered!$B$1:$C$1000,1,FALSE)),"N","Y")</f>
        <v>N</v>
      </c>
    </row>
    <row r="13008" spans="1:18" hidden="1" x14ac:dyDescent="0.35">
      <c r="A13008" t="s">
        <v>3126</v>
      </c>
      <c r="B13008" t="s">
        <v>3142</v>
      </c>
      <c r="C13008" t="s">
        <v>3143</v>
      </c>
      <c r="D13008" t="s">
        <v>7</v>
      </c>
      <c r="E13008">
        <v>2001</v>
      </c>
      <c r="F13008">
        <v>2016</v>
      </c>
      <c r="G13008">
        <v>1</v>
      </c>
      <c r="H13008">
        <v>2</v>
      </c>
      <c r="I13008">
        <v>1</v>
      </c>
      <c r="J13008">
        <f t="shared" si="1032"/>
        <v>4</v>
      </c>
      <c r="K13008" t="str">
        <f>IF(OR(J13008&gt;Ограничения!$B$1,Sheet!G2153&gt;Ограничения!$B$2,Sheet!H2153&gt;Ограничения!$B$2,Sheet!I2153&gt;Ограничения!$B$2,),"Not compatible","Compatible")</f>
        <v>Compatible</v>
      </c>
      <c r="L13008" t="str">
        <f t="shared" si="1033"/>
        <v>Модификация</v>
      </c>
      <c r="M13008" s="3">
        <f t="shared" si="1034"/>
        <v>1</v>
      </c>
      <c r="N13008" s="3" t="str">
        <f t="shared" si="1035"/>
        <v>Y</v>
      </c>
      <c r="O13008" t="s">
        <v>28008</v>
      </c>
      <c r="Q13008" t="str">
        <f t="shared" si="1031"/>
        <v>COPY 32064b.dat sel\32064b.dat</v>
      </c>
      <c r="R13008" t="str">
        <f>IF(ISNA(VLOOKUP(B13008,Rendered!$B$1:$C$1000,1,FALSE)),"N","Y")</f>
        <v>N</v>
      </c>
    </row>
    <row r="13009" spans="1:18" hidden="1" x14ac:dyDescent="0.35">
      <c r="A13009" t="s">
        <v>3126</v>
      </c>
      <c r="B13009" t="s">
        <v>3142</v>
      </c>
      <c r="C13009" t="s">
        <v>3143</v>
      </c>
      <c r="D13009" t="s">
        <v>7</v>
      </c>
      <c r="E13009">
        <v>2001</v>
      </c>
      <c r="F13009">
        <v>2016</v>
      </c>
      <c r="G13009">
        <v>1</v>
      </c>
      <c r="H13009">
        <v>2</v>
      </c>
      <c r="I13009">
        <v>1</v>
      </c>
      <c r="J13009">
        <f t="shared" si="1032"/>
        <v>4</v>
      </c>
      <c r="K13009" t="str">
        <f>IF(OR(J13009&gt;Ограничения!$B$1,Sheet!G10583&gt;Ограничения!$B$2,Sheet!H10583&gt;Ограничения!$B$2,Sheet!I10583&gt;Ограничения!$B$2,),"Not compatible","Compatible")</f>
        <v>Compatible</v>
      </c>
      <c r="L13009" t="str">
        <f t="shared" si="1033"/>
        <v>Модификация</v>
      </c>
      <c r="M13009" s="3">
        <f t="shared" si="1034"/>
        <v>1</v>
      </c>
      <c r="N13009" s="3" t="str">
        <f t="shared" si="1035"/>
        <v>Y</v>
      </c>
      <c r="O13009" t="s">
        <v>28008</v>
      </c>
      <c r="Q13009" t="str">
        <f t="shared" si="1031"/>
        <v>COPY 32064b.dat sel\32064b.dat</v>
      </c>
      <c r="R13009" t="str">
        <f>IF(ISNA(VLOOKUP(B13009,Rendered!$B$1:$C$1000,1,FALSE)),"N","Y")</f>
        <v>N</v>
      </c>
    </row>
    <row r="13010" spans="1:18" hidden="1" x14ac:dyDescent="0.35">
      <c r="A13010" t="s">
        <v>3126</v>
      </c>
      <c r="B13010" t="s">
        <v>3142</v>
      </c>
      <c r="C13010" t="s">
        <v>3143</v>
      </c>
      <c r="D13010" t="s">
        <v>7</v>
      </c>
      <c r="E13010">
        <v>2001</v>
      </c>
      <c r="F13010">
        <v>2016</v>
      </c>
      <c r="G13010">
        <v>1</v>
      </c>
      <c r="H13010">
        <v>2</v>
      </c>
      <c r="I13010">
        <v>1</v>
      </c>
      <c r="J13010">
        <f t="shared" si="1032"/>
        <v>4</v>
      </c>
      <c r="K13010" t="str">
        <f>IF(OR(J13010&gt;Ограничения!$B$1,Sheet!G13915&gt;Ограничения!$B$2,Sheet!H13915&gt;Ограничения!$B$2,Sheet!I13915&gt;Ограничения!$B$2,),"Not compatible","Compatible")</f>
        <v>Compatible</v>
      </c>
      <c r="L13010" t="str">
        <f t="shared" si="1033"/>
        <v>Модификация</v>
      </c>
      <c r="M13010" s="3">
        <f t="shared" si="1034"/>
        <v>1</v>
      </c>
      <c r="N13010" s="3" t="str">
        <f t="shared" si="1035"/>
        <v>Y</v>
      </c>
      <c r="O13010" t="s">
        <v>28008</v>
      </c>
      <c r="Q13010" t="str">
        <f t="shared" si="1031"/>
        <v>COPY 32064b.dat sel\32064b.dat</v>
      </c>
      <c r="R13010" t="str">
        <f>IF(ISNA(VLOOKUP(B13010,Rendered!$B$1:$C$1000,1,FALSE)),"N","Y")</f>
        <v>N</v>
      </c>
    </row>
    <row r="13011" spans="1:18" hidden="1" x14ac:dyDescent="0.35">
      <c r="A13011" t="s">
        <v>3126</v>
      </c>
      <c r="B13011" t="s">
        <v>3142</v>
      </c>
      <c r="C13011" t="s">
        <v>3143</v>
      </c>
      <c r="D13011" t="s">
        <v>7</v>
      </c>
      <c r="E13011">
        <v>2001</v>
      </c>
      <c r="F13011">
        <v>2016</v>
      </c>
      <c r="G13011">
        <v>1</v>
      </c>
      <c r="H13011">
        <v>2</v>
      </c>
      <c r="I13011">
        <v>1</v>
      </c>
      <c r="J13011">
        <f t="shared" si="1032"/>
        <v>4</v>
      </c>
      <c r="K13011" t="str">
        <f>IF(OR(J13011&gt;Ограничения!$B$1,Sheet!G15067&gt;Ограничения!$B$2,Sheet!H15067&gt;Ограничения!$B$2,Sheet!I15067&gt;Ограничения!$B$2,),"Not compatible","Compatible")</f>
        <v>Not compatible</v>
      </c>
      <c r="L13011" t="str">
        <f t="shared" si="1033"/>
        <v>Модификация</v>
      </c>
      <c r="M13011" s="3">
        <f t="shared" si="1034"/>
        <v>0</v>
      </c>
      <c r="N13011" s="3" t="str">
        <f t="shared" si="1035"/>
        <v>Y</v>
      </c>
      <c r="O13011" t="s">
        <v>28008</v>
      </c>
      <c r="Q13011" t="str">
        <f t="shared" si="1031"/>
        <v>COPY 32064b.dat sel\32064b.dat</v>
      </c>
      <c r="R13011" t="str">
        <f>IF(ISNA(VLOOKUP(B13011,Rendered!$B$1:$C$1000,1,FALSE)),"N","Y")</f>
        <v>N</v>
      </c>
    </row>
    <row r="13012" spans="1:18" hidden="1" x14ac:dyDescent="0.35">
      <c r="A13012" t="s">
        <v>3126</v>
      </c>
      <c r="B13012" t="s">
        <v>3144</v>
      </c>
      <c r="C13012" t="s">
        <v>3145</v>
      </c>
      <c r="D13012" t="s">
        <v>13</v>
      </c>
      <c r="E13012">
        <v>2006</v>
      </c>
      <c r="F13012">
        <v>2006</v>
      </c>
      <c r="G13012">
        <v>1</v>
      </c>
      <c r="H13012">
        <v>2</v>
      </c>
      <c r="I13012">
        <v>1</v>
      </c>
      <c r="J13012">
        <f t="shared" si="1032"/>
        <v>4</v>
      </c>
      <c r="K13012" t="str">
        <f>IF(OR(J13012&gt;Ограничения!$B$1,Sheet!G1540&gt;Ограничения!$B$2,Sheet!H1540&gt;Ограничения!$B$2,Sheet!I1540&gt;Ограничения!$B$2,),"Not compatible","Compatible")</f>
        <v>Compatible</v>
      </c>
      <c r="L13012" t="str">
        <f t="shared" si="1033"/>
        <v>Модификация</v>
      </c>
      <c r="M13012" s="3">
        <f t="shared" si="1034"/>
        <v>1</v>
      </c>
      <c r="N13012" s="3" t="str">
        <f t="shared" si="1035"/>
        <v>Y</v>
      </c>
      <c r="O13012" t="s">
        <v>28008</v>
      </c>
      <c r="Q13012" t="str">
        <f t="shared" si="1031"/>
        <v>COPY 32064pb01.dat sel\32064pb01.dat</v>
      </c>
      <c r="R13012" t="str">
        <f>IF(ISNA(VLOOKUP(B13012,Rendered!$B$1:$C$1000,1,FALSE)),"N","Y")</f>
        <v>N</v>
      </c>
    </row>
    <row r="13013" spans="1:18" hidden="1" x14ac:dyDescent="0.35">
      <c r="A13013" t="s">
        <v>3126</v>
      </c>
      <c r="B13013" t="s">
        <v>3144</v>
      </c>
      <c r="C13013" t="s">
        <v>3145</v>
      </c>
      <c r="D13013" t="s">
        <v>13</v>
      </c>
      <c r="E13013">
        <v>2006</v>
      </c>
      <c r="F13013">
        <v>2006</v>
      </c>
      <c r="G13013">
        <v>1</v>
      </c>
      <c r="H13013">
        <v>2</v>
      </c>
      <c r="I13013">
        <v>1</v>
      </c>
      <c r="J13013">
        <f t="shared" si="1032"/>
        <v>4</v>
      </c>
      <c r="K13013" t="str">
        <f>IF(OR(J13013&gt;Ограничения!$B$1,Sheet!G2154&gt;Ограничения!$B$2,Sheet!H2154&gt;Ограничения!$B$2,Sheet!I2154&gt;Ограничения!$B$2,),"Not compatible","Compatible")</f>
        <v>Compatible</v>
      </c>
      <c r="L13013" t="str">
        <f t="shared" si="1033"/>
        <v>Модификация</v>
      </c>
      <c r="M13013" s="3">
        <f t="shared" si="1034"/>
        <v>1</v>
      </c>
      <c r="N13013" s="3" t="str">
        <f t="shared" si="1035"/>
        <v>Y</v>
      </c>
      <c r="O13013" t="s">
        <v>28008</v>
      </c>
      <c r="Q13013" t="str">
        <f t="shared" si="1031"/>
        <v>COPY 32064pb01.dat sel\32064pb01.dat</v>
      </c>
      <c r="R13013" t="str">
        <f>IF(ISNA(VLOOKUP(B13013,Rendered!$B$1:$C$1000,1,FALSE)),"N","Y")</f>
        <v>N</v>
      </c>
    </row>
    <row r="13014" spans="1:18" hidden="1" x14ac:dyDescent="0.35">
      <c r="A13014" t="s">
        <v>3126</v>
      </c>
      <c r="B13014" t="s">
        <v>3144</v>
      </c>
      <c r="C13014" t="s">
        <v>3145</v>
      </c>
      <c r="D13014" t="s">
        <v>13</v>
      </c>
      <c r="E13014">
        <v>2006</v>
      </c>
      <c r="F13014">
        <v>2006</v>
      </c>
      <c r="G13014">
        <v>1</v>
      </c>
      <c r="H13014">
        <v>2</v>
      </c>
      <c r="I13014">
        <v>1</v>
      </c>
      <c r="J13014">
        <f t="shared" si="1032"/>
        <v>4</v>
      </c>
      <c r="K13014" t="str">
        <f>IF(OR(J13014&gt;Ограничения!$B$1,Sheet!G10584&gt;Ограничения!$B$2,Sheet!H10584&gt;Ограничения!$B$2,Sheet!I10584&gt;Ограничения!$B$2,),"Not compatible","Compatible")</f>
        <v>Compatible</v>
      </c>
      <c r="L13014" t="str">
        <f t="shared" si="1033"/>
        <v>Модификация</v>
      </c>
      <c r="M13014" s="3">
        <f t="shared" si="1034"/>
        <v>1</v>
      </c>
      <c r="N13014" s="3" t="str">
        <f t="shared" si="1035"/>
        <v>Y</v>
      </c>
      <c r="O13014" t="s">
        <v>28008</v>
      </c>
      <c r="Q13014" t="str">
        <f t="shared" si="1031"/>
        <v>COPY 32064pb01.dat sel\32064pb01.dat</v>
      </c>
      <c r="R13014" t="str">
        <f>IF(ISNA(VLOOKUP(B13014,Rendered!$B$1:$C$1000,1,FALSE)),"N","Y")</f>
        <v>N</v>
      </c>
    </row>
    <row r="13015" spans="1:18" hidden="1" x14ac:dyDescent="0.35">
      <c r="A13015" t="s">
        <v>3126</v>
      </c>
      <c r="B13015" t="s">
        <v>3144</v>
      </c>
      <c r="C13015" t="s">
        <v>3145</v>
      </c>
      <c r="D13015" t="s">
        <v>13</v>
      </c>
      <c r="E13015">
        <v>2006</v>
      </c>
      <c r="F13015">
        <v>2006</v>
      </c>
      <c r="G13015">
        <v>1</v>
      </c>
      <c r="H13015">
        <v>2</v>
      </c>
      <c r="I13015">
        <v>1</v>
      </c>
      <c r="J13015">
        <f t="shared" si="1032"/>
        <v>4</v>
      </c>
      <c r="K13015" t="str">
        <f>IF(OR(J13015&gt;Ограничения!$B$1,Sheet!G13916&gt;Ограничения!$B$2,Sheet!H13916&gt;Ограничения!$B$2,Sheet!I13916&gt;Ограничения!$B$2,),"Not compatible","Compatible")</f>
        <v>Compatible</v>
      </c>
      <c r="L13015" t="str">
        <f t="shared" si="1033"/>
        <v>Модификация</v>
      </c>
      <c r="M13015" s="3">
        <f t="shared" si="1034"/>
        <v>1</v>
      </c>
      <c r="N13015" s="3" t="str">
        <f t="shared" si="1035"/>
        <v>Y</v>
      </c>
      <c r="O13015" t="s">
        <v>28008</v>
      </c>
      <c r="Q13015" t="str">
        <f t="shared" si="1031"/>
        <v>COPY 32064pb01.dat sel\32064pb01.dat</v>
      </c>
      <c r="R13015" t="str">
        <f>IF(ISNA(VLOOKUP(B13015,Rendered!$B$1:$C$1000,1,FALSE)),"N","Y")</f>
        <v>N</v>
      </c>
    </row>
    <row r="13016" spans="1:18" hidden="1" x14ac:dyDescent="0.35">
      <c r="A13016" t="s">
        <v>3126</v>
      </c>
      <c r="B13016" t="s">
        <v>3144</v>
      </c>
      <c r="C13016" t="s">
        <v>3145</v>
      </c>
      <c r="D13016" t="s">
        <v>13</v>
      </c>
      <c r="E13016">
        <v>2006</v>
      </c>
      <c r="F13016">
        <v>2006</v>
      </c>
      <c r="G13016">
        <v>1</v>
      </c>
      <c r="H13016">
        <v>2</v>
      </c>
      <c r="I13016">
        <v>1</v>
      </c>
      <c r="J13016">
        <f t="shared" si="1032"/>
        <v>4</v>
      </c>
      <c r="K13016" t="str">
        <f>IF(OR(J13016&gt;Ограничения!$B$1,Sheet!G15068&gt;Ограничения!$B$2,Sheet!H15068&gt;Ограничения!$B$2,Sheet!I15068&gt;Ограничения!$B$2,),"Not compatible","Compatible")</f>
        <v>Not compatible</v>
      </c>
      <c r="L13016" t="str">
        <f t="shared" si="1033"/>
        <v>Модификация</v>
      </c>
      <c r="M13016" s="3">
        <f t="shared" si="1034"/>
        <v>0</v>
      </c>
      <c r="N13016" s="3" t="str">
        <f t="shared" si="1035"/>
        <v>Y</v>
      </c>
      <c r="O13016" t="s">
        <v>28008</v>
      </c>
      <c r="Q13016" t="str">
        <f t="shared" si="1031"/>
        <v>COPY 32064pb01.dat sel\32064pb01.dat</v>
      </c>
      <c r="R13016" t="str">
        <f>IF(ISNA(VLOOKUP(B13016,Rendered!$B$1:$C$1000,1,FALSE)),"N","Y")</f>
        <v>N</v>
      </c>
    </row>
    <row r="13017" spans="1:18" hidden="1" x14ac:dyDescent="0.35">
      <c r="A13017" t="s">
        <v>3126</v>
      </c>
      <c r="B13017" t="s">
        <v>3146</v>
      </c>
      <c r="C13017" t="s">
        <v>3147</v>
      </c>
      <c r="D13017" t="s">
        <v>13</v>
      </c>
      <c r="E13017">
        <v>2006</v>
      </c>
      <c r="F13017">
        <v>2006</v>
      </c>
      <c r="G13017">
        <v>1</v>
      </c>
      <c r="H13017">
        <v>2</v>
      </c>
      <c r="I13017">
        <v>1</v>
      </c>
      <c r="J13017">
        <f t="shared" si="1032"/>
        <v>4</v>
      </c>
      <c r="K13017" t="str">
        <f>IF(OR(J13017&gt;Ограничения!$B$1,Sheet!G1541&gt;Ограничения!$B$2,Sheet!H1541&gt;Ограничения!$B$2,Sheet!I1541&gt;Ограничения!$B$2,),"Not compatible","Compatible")</f>
        <v>Compatible</v>
      </c>
      <c r="L13017" t="str">
        <f t="shared" si="1033"/>
        <v>Модификация</v>
      </c>
      <c r="M13017" s="3">
        <f t="shared" si="1034"/>
        <v>1</v>
      </c>
      <c r="N13017" s="3" t="str">
        <f t="shared" si="1035"/>
        <v>Y</v>
      </c>
      <c r="O13017" t="s">
        <v>28008</v>
      </c>
      <c r="Q13017" t="str">
        <f t="shared" si="1031"/>
        <v>COPY 32064pb03.dat sel\32064pb03.dat</v>
      </c>
      <c r="R13017" t="str">
        <f>IF(ISNA(VLOOKUP(B13017,Rendered!$B$1:$C$1000,1,FALSE)),"N","Y")</f>
        <v>N</v>
      </c>
    </row>
    <row r="13018" spans="1:18" hidden="1" x14ac:dyDescent="0.35">
      <c r="A13018" t="s">
        <v>3126</v>
      </c>
      <c r="B13018" t="s">
        <v>3146</v>
      </c>
      <c r="C13018" t="s">
        <v>3147</v>
      </c>
      <c r="D13018" t="s">
        <v>13</v>
      </c>
      <c r="E13018">
        <v>2006</v>
      </c>
      <c r="F13018">
        <v>2006</v>
      </c>
      <c r="G13018">
        <v>1</v>
      </c>
      <c r="H13018">
        <v>2</v>
      </c>
      <c r="I13018">
        <v>1</v>
      </c>
      <c r="J13018">
        <f t="shared" si="1032"/>
        <v>4</v>
      </c>
      <c r="K13018" t="str">
        <f>IF(OR(J13018&gt;Ограничения!$B$1,Sheet!G2155&gt;Ограничения!$B$2,Sheet!H2155&gt;Ограничения!$B$2,Sheet!I2155&gt;Ограничения!$B$2,),"Not compatible","Compatible")</f>
        <v>Compatible</v>
      </c>
      <c r="L13018" t="str">
        <f t="shared" si="1033"/>
        <v>Модификация</v>
      </c>
      <c r="M13018" s="3">
        <f t="shared" si="1034"/>
        <v>1</v>
      </c>
      <c r="N13018" s="3" t="str">
        <f t="shared" si="1035"/>
        <v>Y</v>
      </c>
      <c r="O13018" t="s">
        <v>28008</v>
      </c>
      <c r="Q13018" t="str">
        <f t="shared" si="1031"/>
        <v>COPY 32064pb03.dat sel\32064pb03.dat</v>
      </c>
      <c r="R13018" t="str">
        <f>IF(ISNA(VLOOKUP(B13018,Rendered!$B$1:$C$1000,1,FALSE)),"N","Y")</f>
        <v>N</v>
      </c>
    </row>
    <row r="13019" spans="1:18" hidden="1" x14ac:dyDescent="0.35">
      <c r="A13019" t="s">
        <v>3126</v>
      </c>
      <c r="B13019" t="s">
        <v>3146</v>
      </c>
      <c r="C13019" t="s">
        <v>3147</v>
      </c>
      <c r="D13019" t="s">
        <v>13</v>
      </c>
      <c r="E13019">
        <v>2006</v>
      </c>
      <c r="F13019">
        <v>2006</v>
      </c>
      <c r="G13019">
        <v>1</v>
      </c>
      <c r="H13019">
        <v>2</v>
      </c>
      <c r="I13019">
        <v>1</v>
      </c>
      <c r="J13019">
        <f t="shared" si="1032"/>
        <v>4</v>
      </c>
      <c r="K13019" t="str">
        <f>IF(OR(J13019&gt;Ограничения!$B$1,Sheet!G10585&gt;Ограничения!$B$2,Sheet!H10585&gt;Ограничения!$B$2,Sheet!I10585&gt;Ограничения!$B$2,),"Not compatible","Compatible")</f>
        <v>Compatible</v>
      </c>
      <c r="L13019" t="str">
        <f t="shared" si="1033"/>
        <v>Модификация</v>
      </c>
      <c r="M13019" s="3">
        <f t="shared" si="1034"/>
        <v>1</v>
      </c>
      <c r="N13019" s="3" t="str">
        <f t="shared" si="1035"/>
        <v>Y</v>
      </c>
      <c r="O13019" t="s">
        <v>28008</v>
      </c>
      <c r="Q13019" t="str">
        <f t="shared" si="1031"/>
        <v>COPY 32064pb03.dat sel\32064pb03.dat</v>
      </c>
      <c r="R13019" t="str">
        <f>IF(ISNA(VLOOKUP(B13019,Rendered!$B$1:$C$1000,1,FALSE)),"N","Y")</f>
        <v>N</v>
      </c>
    </row>
    <row r="13020" spans="1:18" hidden="1" x14ac:dyDescent="0.35">
      <c r="A13020" t="s">
        <v>3126</v>
      </c>
      <c r="B13020" t="s">
        <v>3146</v>
      </c>
      <c r="C13020" t="s">
        <v>3147</v>
      </c>
      <c r="D13020" t="s">
        <v>13</v>
      </c>
      <c r="E13020">
        <v>2006</v>
      </c>
      <c r="F13020">
        <v>2006</v>
      </c>
      <c r="G13020">
        <v>1</v>
      </c>
      <c r="H13020">
        <v>2</v>
      </c>
      <c r="I13020">
        <v>1</v>
      </c>
      <c r="J13020">
        <f t="shared" si="1032"/>
        <v>4</v>
      </c>
      <c r="K13020" t="str">
        <f>IF(OR(J13020&gt;Ограничения!$B$1,Sheet!G13917&gt;Ограничения!$B$2,Sheet!H13917&gt;Ограничения!$B$2,Sheet!I13917&gt;Ограничения!$B$2,),"Not compatible","Compatible")</f>
        <v>Compatible</v>
      </c>
      <c r="L13020" t="str">
        <f t="shared" si="1033"/>
        <v>Модификация</v>
      </c>
      <c r="M13020" s="3">
        <f t="shared" si="1034"/>
        <v>1</v>
      </c>
      <c r="N13020" s="3" t="str">
        <f t="shared" si="1035"/>
        <v>Y</v>
      </c>
      <c r="O13020" t="s">
        <v>28008</v>
      </c>
      <c r="Q13020" t="str">
        <f t="shared" si="1031"/>
        <v>COPY 32064pb03.dat sel\32064pb03.dat</v>
      </c>
      <c r="R13020" t="str">
        <f>IF(ISNA(VLOOKUP(B13020,Rendered!$B$1:$C$1000,1,FALSE)),"N","Y")</f>
        <v>N</v>
      </c>
    </row>
    <row r="13021" spans="1:18" hidden="1" x14ac:dyDescent="0.35">
      <c r="A13021" t="s">
        <v>3126</v>
      </c>
      <c r="B13021" t="s">
        <v>3146</v>
      </c>
      <c r="C13021" t="s">
        <v>3147</v>
      </c>
      <c r="D13021" t="s">
        <v>13</v>
      </c>
      <c r="E13021">
        <v>2006</v>
      </c>
      <c r="F13021">
        <v>2006</v>
      </c>
      <c r="G13021">
        <v>1</v>
      </c>
      <c r="H13021">
        <v>2</v>
      </c>
      <c r="I13021">
        <v>1</v>
      </c>
      <c r="J13021">
        <f t="shared" si="1032"/>
        <v>4</v>
      </c>
      <c r="K13021" t="str">
        <f>IF(OR(J13021&gt;Ограничения!$B$1,Sheet!G15069&gt;Ограничения!$B$2,Sheet!H15069&gt;Ограничения!$B$2,Sheet!I15069&gt;Ограничения!$B$2,),"Not compatible","Compatible")</f>
        <v>Not compatible</v>
      </c>
      <c r="L13021" t="str">
        <f t="shared" si="1033"/>
        <v>Модификация</v>
      </c>
      <c r="M13021" s="3">
        <f t="shared" si="1034"/>
        <v>0</v>
      </c>
      <c r="N13021" s="3" t="str">
        <f t="shared" si="1035"/>
        <v>Y</v>
      </c>
      <c r="O13021" t="s">
        <v>28008</v>
      </c>
      <c r="Q13021" t="str">
        <f t="shared" si="1031"/>
        <v>COPY 32064pb03.dat sel\32064pb03.dat</v>
      </c>
      <c r="R13021" t="str">
        <f>IF(ISNA(VLOOKUP(B13021,Rendered!$B$1:$C$1000,1,FALSE)),"N","Y")</f>
        <v>N</v>
      </c>
    </row>
    <row r="13022" spans="1:18" hidden="1" x14ac:dyDescent="0.35">
      <c r="A13022" t="s">
        <v>3126</v>
      </c>
      <c r="B13022" t="s">
        <v>3148</v>
      </c>
      <c r="C13022" t="s">
        <v>3149</v>
      </c>
      <c r="D13022" t="s">
        <v>13</v>
      </c>
      <c r="E13022">
        <v>2006</v>
      </c>
      <c r="F13022">
        <v>2006</v>
      </c>
      <c r="G13022">
        <v>1</v>
      </c>
      <c r="H13022">
        <v>2</v>
      </c>
      <c r="I13022">
        <v>1</v>
      </c>
      <c r="J13022">
        <f t="shared" si="1032"/>
        <v>4</v>
      </c>
      <c r="K13022" t="str">
        <f>IF(OR(J13022&gt;Ограничения!$B$1,Sheet!G1542&gt;Ограничения!$B$2,Sheet!H1542&gt;Ограничения!$B$2,Sheet!I1542&gt;Ограничения!$B$2,),"Not compatible","Compatible")</f>
        <v>Compatible</v>
      </c>
      <c r="L13022" t="str">
        <f t="shared" si="1033"/>
        <v>Модификация</v>
      </c>
      <c r="M13022" s="3">
        <f t="shared" si="1034"/>
        <v>1</v>
      </c>
      <c r="N13022" s="3" t="str">
        <f t="shared" si="1035"/>
        <v>Y</v>
      </c>
      <c r="O13022" t="s">
        <v>28008</v>
      </c>
      <c r="Q13022" t="str">
        <f t="shared" si="1031"/>
        <v>COPY 32064pb02.dat sel\32064pb02.dat</v>
      </c>
      <c r="R13022" t="str">
        <f>IF(ISNA(VLOOKUP(B13022,Rendered!$B$1:$C$1000,1,FALSE)),"N","Y")</f>
        <v>N</v>
      </c>
    </row>
    <row r="13023" spans="1:18" hidden="1" x14ac:dyDescent="0.35">
      <c r="A13023" t="s">
        <v>3126</v>
      </c>
      <c r="B13023" t="s">
        <v>3148</v>
      </c>
      <c r="C13023" t="s">
        <v>3149</v>
      </c>
      <c r="D13023" t="s">
        <v>13</v>
      </c>
      <c r="E13023">
        <v>2006</v>
      </c>
      <c r="F13023">
        <v>2006</v>
      </c>
      <c r="G13023">
        <v>1</v>
      </c>
      <c r="H13023">
        <v>2</v>
      </c>
      <c r="I13023">
        <v>1</v>
      </c>
      <c r="J13023">
        <f t="shared" si="1032"/>
        <v>4</v>
      </c>
      <c r="K13023" t="str">
        <f>IF(OR(J13023&gt;Ограничения!$B$1,Sheet!G2156&gt;Ограничения!$B$2,Sheet!H2156&gt;Ограничения!$B$2,Sheet!I2156&gt;Ограничения!$B$2,),"Not compatible","Compatible")</f>
        <v>Compatible</v>
      </c>
      <c r="L13023" t="str">
        <f t="shared" si="1033"/>
        <v>Модификация</v>
      </c>
      <c r="M13023" s="3">
        <f t="shared" si="1034"/>
        <v>1</v>
      </c>
      <c r="N13023" s="3" t="str">
        <f t="shared" si="1035"/>
        <v>Y</v>
      </c>
      <c r="O13023" t="s">
        <v>28008</v>
      </c>
      <c r="Q13023" t="str">
        <f t="shared" si="1031"/>
        <v>COPY 32064pb02.dat sel\32064pb02.dat</v>
      </c>
      <c r="R13023" t="str">
        <f>IF(ISNA(VLOOKUP(B13023,Rendered!$B$1:$C$1000,1,FALSE)),"N","Y")</f>
        <v>N</v>
      </c>
    </row>
    <row r="13024" spans="1:18" hidden="1" x14ac:dyDescent="0.35">
      <c r="A13024" t="s">
        <v>3126</v>
      </c>
      <c r="B13024" t="s">
        <v>3148</v>
      </c>
      <c r="C13024" t="s">
        <v>3149</v>
      </c>
      <c r="D13024" t="s">
        <v>13</v>
      </c>
      <c r="E13024">
        <v>2006</v>
      </c>
      <c r="F13024">
        <v>2006</v>
      </c>
      <c r="G13024">
        <v>1</v>
      </c>
      <c r="H13024">
        <v>2</v>
      </c>
      <c r="I13024">
        <v>1</v>
      </c>
      <c r="J13024">
        <f t="shared" si="1032"/>
        <v>4</v>
      </c>
      <c r="K13024" t="str">
        <f>IF(OR(J13024&gt;Ограничения!$B$1,Sheet!G10586&gt;Ограничения!$B$2,Sheet!H10586&gt;Ограничения!$B$2,Sheet!I10586&gt;Ограничения!$B$2,),"Not compatible","Compatible")</f>
        <v>Compatible</v>
      </c>
      <c r="L13024" t="str">
        <f t="shared" si="1033"/>
        <v>Модификация</v>
      </c>
      <c r="M13024" s="3">
        <f t="shared" si="1034"/>
        <v>1</v>
      </c>
      <c r="N13024" s="3" t="str">
        <f t="shared" si="1035"/>
        <v>Y</v>
      </c>
      <c r="O13024" t="s">
        <v>28008</v>
      </c>
      <c r="Q13024" t="str">
        <f t="shared" si="1031"/>
        <v>COPY 32064pb02.dat sel\32064pb02.dat</v>
      </c>
      <c r="R13024" t="str">
        <f>IF(ISNA(VLOOKUP(B13024,Rendered!$B$1:$C$1000,1,FALSE)),"N","Y")</f>
        <v>N</v>
      </c>
    </row>
    <row r="13025" spans="1:18" hidden="1" x14ac:dyDescent="0.35">
      <c r="A13025" t="s">
        <v>3126</v>
      </c>
      <c r="B13025" t="s">
        <v>3148</v>
      </c>
      <c r="C13025" t="s">
        <v>3149</v>
      </c>
      <c r="D13025" t="s">
        <v>13</v>
      </c>
      <c r="E13025">
        <v>2006</v>
      </c>
      <c r="F13025">
        <v>2006</v>
      </c>
      <c r="G13025">
        <v>1</v>
      </c>
      <c r="H13025">
        <v>2</v>
      </c>
      <c r="I13025">
        <v>1</v>
      </c>
      <c r="J13025">
        <f t="shared" si="1032"/>
        <v>4</v>
      </c>
      <c r="K13025" t="str">
        <f>IF(OR(J13025&gt;Ограничения!$B$1,Sheet!G13918&gt;Ограничения!$B$2,Sheet!H13918&gt;Ограничения!$B$2,Sheet!I13918&gt;Ограничения!$B$2,),"Not compatible","Compatible")</f>
        <v>Compatible</v>
      </c>
      <c r="L13025" t="str">
        <f t="shared" si="1033"/>
        <v>Модификация</v>
      </c>
      <c r="M13025" s="3">
        <f t="shared" si="1034"/>
        <v>1</v>
      </c>
      <c r="N13025" s="3" t="str">
        <f t="shared" si="1035"/>
        <v>Y</v>
      </c>
      <c r="O13025" t="s">
        <v>28008</v>
      </c>
      <c r="Q13025" t="str">
        <f t="shared" si="1031"/>
        <v>COPY 32064pb02.dat sel\32064pb02.dat</v>
      </c>
      <c r="R13025" t="str">
        <f>IF(ISNA(VLOOKUP(B13025,Rendered!$B$1:$C$1000,1,FALSE)),"N","Y")</f>
        <v>N</v>
      </c>
    </row>
    <row r="13026" spans="1:18" hidden="1" x14ac:dyDescent="0.35">
      <c r="A13026" t="s">
        <v>3126</v>
      </c>
      <c r="B13026" t="s">
        <v>3148</v>
      </c>
      <c r="C13026" t="s">
        <v>3149</v>
      </c>
      <c r="D13026" t="s">
        <v>13</v>
      </c>
      <c r="E13026">
        <v>2006</v>
      </c>
      <c r="F13026">
        <v>2006</v>
      </c>
      <c r="G13026">
        <v>1</v>
      </c>
      <c r="H13026">
        <v>2</v>
      </c>
      <c r="I13026">
        <v>1</v>
      </c>
      <c r="J13026">
        <f t="shared" si="1032"/>
        <v>4</v>
      </c>
      <c r="K13026" t="str">
        <f>IF(OR(J13026&gt;Ограничения!$B$1,Sheet!G15070&gt;Ограничения!$B$2,Sheet!H15070&gt;Ограничения!$B$2,Sheet!I15070&gt;Ограничения!$B$2,),"Not compatible","Compatible")</f>
        <v>Not compatible</v>
      </c>
      <c r="L13026" t="str">
        <f t="shared" si="1033"/>
        <v>Модификация</v>
      </c>
      <c r="M13026" s="3">
        <f t="shared" si="1034"/>
        <v>0</v>
      </c>
      <c r="N13026" s="3" t="str">
        <f t="shared" si="1035"/>
        <v>Y</v>
      </c>
      <c r="O13026" t="s">
        <v>28008</v>
      </c>
      <c r="Q13026" t="str">
        <f t="shared" si="1031"/>
        <v>COPY 32064pb02.dat sel\32064pb02.dat</v>
      </c>
      <c r="R13026" t="str">
        <f>IF(ISNA(VLOOKUP(B13026,Rendered!$B$1:$C$1000,1,FALSE)),"N","Y")</f>
        <v>N</v>
      </c>
    </row>
    <row r="13027" spans="1:18" hidden="1" x14ac:dyDescent="0.35">
      <c r="A13027" t="s">
        <v>3126</v>
      </c>
      <c r="B13027" t="s">
        <v>3150</v>
      </c>
      <c r="C13027" t="s">
        <v>3151</v>
      </c>
      <c r="D13027" t="s">
        <v>135</v>
      </c>
      <c r="E13027">
        <v>1977</v>
      </c>
      <c r="F13027">
        <v>2022</v>
      </c>
      <c r="G13027">
        <v>1</v>
      </c>
      <c r="H13027">
        <v>2</v>
      </c>
      <c r="J13027">
        <f t="shared" si="1032"/>
        <v>3</v>
      </c>
      <c r="K13027" t="str">
        <f>IF(OR(J13027&gt;Ограничения!$B$1,Sheet!G1543&gt;Ограничения!$B$2,Sheet!H1543&gt;Ограничения!$B$2,Sheet!I1543&gt;Ограничения!$B$2,),"Not compatible","Compatible")</f>
        <v>Compatible</v>
      </c>
      <c r="L13027">
        <f t="shared" si="1033"/>
        <v>3700</v>
      </c>
      <c r="M13027" s="3">
        <f t="shared" si="1034"/>
        <v>1</v>
      </c>
      <c r="N13027" s="3" t="str">
        <f t="shared" si="1035"/>
        <v>Y</v>
      </c>
      <c r="O13027" t="s">
        <v>28007</v>
      </c>
      <c r="P13027">
        <v>3</v>
      </c>
      <c r="Q13027" t="str">
        <f t="shared" si="1031"/>
        <v>COPY 3700.dat sel\3700.dat</v>
      </c>
      <c r="R13027" t="str">
        <f>IF(ISNA(VLOOKUP(B13027,Rendered!$B$1:$C$1000,1,FALSE)),"N","Y")</f>
        <v>N</v>
      </c>
    </row>
    <row r="13028" spans="1:18" hidden="1" x14ac:dyDescent="0.35">
      <c r="A13028" t="s">
        <v>3126</v>
      </c>
      <c r="B13028" t="s">
        <v>3150</v>
      </c>
      <c r="C13028" t="s">
        <v>3151</v>
      </c>
      <c r="D13028" t="s">
        <v>135</v>
      </c>
      <c r="E13028">
        <v>1977</v>
      </c>
      <c r="F13028">
        <v>2022</v>
      </c>
      <c r="G13028">
        <v>1</v>
      </c>
      <c r="H13028">
        <v>2</v>
      </c>
      <c r="J13028">
        <f t="shared" si="1032"/>
        <v>3</v>
      </c>
      <c r="K13028" t="str">
        <f>IF(OR(J13028&gt;Ограничения!$B$1,Sheet!G2157&gt;Ограничения!$B$2,Sheet!H2157&gt;Ограничения!$B$2,Sheet!I2157&gt;Ограничения!$B$2,),"Not compatible","Compatible")</f>
        <v>Compatible</v>
      </c>
      <c r="L13028">
        <f t="shared" si="1033"/>
        <v>3700</v>
      </c>
      <c r="M13028" s="3">
        <f t="shared" si="1034"/>
        <v>1</v>
      </c>
      <c r="N13028" s="3" t="str">
        <f t="shared" si="1035"/>
        <v>Y</v>
      </c>
      <c r="O13028" t="s">
        <v>28007</v>
      </c>
      <c r="P13028">
        <v>3</v>
      </c>
      <c r="Q13028" t="str">
        <f t="shared" si="1031"/>
        <v>COPY 3700.dat sel\3700.dat</v>
      </c>
      <c r="R13028" t="str">
        <f>IF(ISNA(VLOOKUP(B13028,Rendered!$B$1:$C$1000,1,FALSE)),"N","Y")</f>
        <v>N</v>
      </c>
    </row>
    <row r="13029" spans="1:18" hidden="1" x14ac:dyDescent="0.35">
      <c r="A13029" t="s">
        <v>3126</v>
      </c>
      <c r="B13029" t="s">
        <v>3150</v>
      </c>
      <c r="C13029" t="s">
        <v>3151</v>
      </c>
      <c r="D13029" t="s">
        <v>135</v>
      </c>
      <c r="E13029">
        <v>1977</v>
      </c>
      <c r="F13029">
        <v>2022</v>
      </c>
      <c r="G13029">
        <v>1</v>
      </c>
      <c r="H13029">
        <v>2</v>
      </c>
      <c r="J13029">
        <f t="shared" si="1032"/>
        <v>3</v>
      </c>
      <c r="K13029" t="str">
        <f>IF(OR(J13029&gt;Ограничения!$B$1,Sheet!G10587&gt;Ограничения!$B$2,Sheet!H10587&gt;Ограничения!$B$2,Sheet!I10587&gt;Ограничения!$B$2,),"Not compatible","Compatible")</f>
        <v>Compatible</v>
      </c>
      <c r="L13029">
        <f t="shared" si="1033"/>
        <v>3700</v>
      </c>
      <c r="M13029" s="3">
        <f t="shared" si="1034"/>
        <v>1</v>
      </c>
      <c r="N13029" s="3" t="str">
        <f t="shared" si="1035"/>
        <v>Y</v>
      </c>
      <c r="O13029" t="s">
        <v>28007</v>
      </c>
      <c r="P13029">
        <v>3</v>
      </c>
      <c r="Q13029" t="str">
        <f t="shared" si="1031"/>
        <v>COPY 3700.dat sel\3700.dat</v>
      </c>
      <c r="R13029" t="str">
        <f>IF(ISNA(VLOOKUP(B13029,Rendered!$B$1:$C$1000,1,FALSE)),"N","Y")</f>
        <v>N</v>
      </c>
    </row>
    <row r="13030" spans="1:18" hidden="1" x14ac:dyDescent="0.35">
      <c r="A13030" t="s">
        <v>3126</v>
      </c>
      <c r="B13030" t="s">
        <v>3150</v>
      </c>
      <c r="C13030" t="s">
        <v>3151</v>
      </c>
      <c r="D13030" t="s">
        <v>135</v>
      </c>
      <c r="E13030">
        <v>1977</v>
      </c>
      <c r="F13030">
        <v>2022</v>
      </c>
      <c r="G13030">
        <v>1</v>
      </c>
      <c r="H13030">
        <v>2</v>
      </c>
      <c r="J13030">
        <f t="shared" si="1032"/>
        <v>3</v>
      </c>
      <c r="K13030" t="str">
        <f>IF(OR(J13030&gt;Ограничения!$B$1,Sheet!G13919&gt;Ограничения!$B$2,Sheet!H13919&gt;Ограничения!$B$2,Sheet!I13919&gt;Ограничения!$B$2,),"Not compatible","Compatible")</f>
        <v>Compatible</v>
      </c>
      <c r="L13030">
        <f t="shared" si="1033"/>
        <v>3700</v>
      </c>
      <c r="M13030" s="3">
        <f t="shared" si="1034"/>
        <v>1</v>
      </c>
      <c r="N13030" s="3" t="str">
        <f t="shared" si="1035"/>
        <v>Y</v>
      </c>
      <c r="O13030" t="s">
        <v>28007</v>
      </c>
      <c r="P13030">
        <v>3</v>
      </c>
      <c r="Q13030" t="str">
        <f t="shared" ref="Q13030:Q13093" si="1036">_xlfn.CONCAT("COPY ",B13030,".dat sel\",B13030,".dat")</f>
        <v>COPY 3700.dat sel\3700.dat</v>
      </c>
      <c r="R13030" t="str">
        <f>IF(ISNA(VLOOKUP(B13030,Rendered!$B$1:$C$1000,1,FALSE)),"N","Y")</f>
        <v>N</v>
      </c>
    </row>
    <row r="13031" spans="1:18" hidden="1" x14ac:dyDescent="0.35">
      <c r="A13031" t="s">
        <v>3126</v>
      </c>
      <c r="B13031" t="s">
        <v>3150</v>
      </c>
      <c r="C13031" t="s">
        <v>3151</v>
      </c>
      <c r="D13031" t="s">
        <v>135</v>
      </c>
      <c r="E13031">
        <v>1977</v>
      </c>
      <c r="F13031">
        <v>2022</v>
      </c>
      <c r="G13031">
        <v>1</v>
      </c>
      <c r="H13031">
        <v>2</v>
      </c>
      <c r="J13031">
        <f t="shared" si="1032"/>
        <v>3</v>
      </c>
      <c r="K13031" t="str">
        <f>IF(OR(J13031&gt;Ограничения!$B$1,Sheet!G15071&gt;Ограничения!$B$2,Sheet!H15071&gt;Ограничения!$B$2,Sheet!I15071&gt;Ограничения!$B$2,),"Not compatible","Compatible")</f>
        <v>Not compatible</v>
      </c>
      <c r="L13031">
        <f t="shared" si="1033"/>
        <v>3700</v>
      </c>
      <c r="M13031" s="3">
        <f t="shared" si="1034"/>
        <v>0.51724137931034486</v>
      </c>
      <c r="N13031" s="3" t="str">
        <f t="shared" si="1035"/>
        <v>Y</v>
      </c>
      <c r="O13031" t="s">
        <v>28007</v>
      </c>
      <c r="P13031">
        <v>3</v>
      </c>
      <c r="Q13031" t="str">
        <f t="shared" si="1036"/>
        <v>COPY 3700.dat sel\3700.dat</v>
      </c>
      <c r="R13031" t="str">
        <f>IF(ISNA(VLOOKUP(B13031,Rendered!$B$1:$C$1000,1,FALSE)),"N","Y")</f>
        <v>N</v>
      </c>
    </row>
    <row r="13032" spans="1:18" hidden="1" x14ac:dyDescent="0.35">
      <c r="A13032" t="s">
        <v>3126</v>
      </c>
      <c r="B13032" t="s">
        <v>3152</v>
      </c>
      <c r="C13032" t="s">
        <v>3153</v>
      </c>
      <c r="D13032" t="s">
        <v>27</v>
      </c>
      <c r="E13032">
        <v>2009</v>
      </c>
      <c r="F13032">
        <v>2022</v>
      </c>
      <c r="J13032">
        <f t="shared" si="1032"/>
        <v>0</v>
      </c>
      <c r="K13032" t="str">
        <f>IF(OR(J13032&gt;Ограничения!$B$1,Sheet!G1544&gt;Ограничения!$B$2,Sheet!H1544&gt;Ограничения!$B$2,Sheet!I1544&gt;Ограничения!$B$2,),"Not compatible","Compatible")</f>
        <v>Compatible</v>
      </c>
      <c r="L13032">
        <f t="shared" si="1033"/>
        <v>85943</v>
      </c>
      <c r="M13032" s="3">
        <f t="shared" si="1034"/>
        <v>1</v>
      </c>
      <c r="N13032" s="3" t="str">
        <f t="shared" si="1035"/>
        <v>Y</v>
      </c>
      <c r="O13032" t="s">
        <v>28007</v>
      </c>
      <c r="P13032">
        <v>3</v>
      </c>
      <c r="Q13032" t="str">
        <f t="shared" si="1036"/>
        <v>COPY 85943.dat sel\85943.dat</v>
      </c>
      <c r="R13032" t="str">
        <f>IF(ISNA(VLOOKUP(B13032,Rendered!$B$1:$C$1000,1,FALSE)),"N","Y")</f>
        <v>N</v>
      </c>
    </row>
    <row r="13033" spans="1:18" hidden="1" x14ac:dyDescent="0.35">
      <c r="A13033" t="s">
        <v>3126</v>
      </c>
      <c r="B13033" t="s">
        <v>3152</v>
      </c>
      <c r="C13033" t="s">
        <v>3153</v>
      </c>
      <c r="D13033" t="s">
        <v>27</v>
      </c>
      <c r="E13033">
        <v>2009</v>
      </c>
      <c r="F13033">
        <v>2022</v>
      </c>
      <c r="J13033">
        <f t="shared" si="1032"/>
        <v>0</v>
      </c>
      <c r="K13033" t="str">
        <f>IF(OR(J13033&gt;Ограничения!$B$1,Sheet!G2158&gt;Ограничения!$B$2,Sheet!H2158&gt;Ограничения!$B$2,Sheet!I2158&gt;Ограничения!$B$2,),"Not compatible","Compatible")</f>
        <v>Compatible</v>
      </c>
      <c r="L13033">
        <f t="shared" si="1033"/>
        <v>85943</v>
      </c>
      <c r="M13033" s="3">
        <f t="shared" si="1034"/>
        <v>1</v>
      </c>
      <c r="N13033" s="3" t="str">
        <f t="shared" si="1035"/>
        <v>Y</v>
      </c>
      <c r="O13033" t="s">
        <v>28007</v>
      </c>
      <c r="P13033">
        <v>3</v>
      </c>
      <c r="Q13033" t="str">
        <f t="shared" si="1036"/>
        <v>COPY 85943.dat sel\85943.dat</v>
      </c>
      <c r="R13033" t="str">
        <f>IF(ISNA(VLOOKUP(B13033,Rendered!$B$1:$C$1000,1,FALSE)),"N","Y")</f>
        <v>N</v>
      </c>
    </row>
    <row r="13034" spans="1:18" hidden="1" x14ac:dyDescent="0.35">
      <c r="A13034" t="s">
        <v>3126</v>
      </c>
      <c r="B13034" t="s">
        <v>3152</v>
      </c>
      <c r="C13034" t="s">
        <v>3153</v>
      </c>
      <c r="D13034" t="s">
        <v>27</v>
      </c>
      <c r="E13034">
        <v>2009</v>
      </c>
      <c r="F13034">
        <v>2022</v>
      </c>
      <c r="J13034">
        <f t="shared" si="1032"/>
        <v>0</v>
      </c>
      <c r="K13034" t="str">
        <f>IF(OR(J13034&gt;Ограничения!$B$1,Sheet!G10588&gt;Ограничения!$B$2,Sheet!H10588&gt;Ограничения!$B$2,Sheet!I10588&gt;Ограничения!$B$2,),"Not compatible","Compatible")</f>
        <v>Not compatible</v>
      </c>
      <c r="L13034">
        <f t="shared" si="1033"/>
        <v>85943</v>
      </c>
      <c r="M13034" s="3">
        <f t="shared" si="1034"/>
        <v>1</v>
      </c>
      <c r="N13034" s="3" t="str">
        <f t="shared" si="1035"/>
        <v>Y</v>
      </c>
      <c r="O13034" t="s">
        <v>28007</v>
      </c>
      <c r="P13034">
        <v>3</v>
      </c>
      <c r="Q13034" t="str">
        <f t="shared" si="1036"/>
        <v>COPY 85943.dat sel\85943.dat</v>
      </c>
      <c r="R13034" t="str">
        <f>IF(ISNA(VLOOKUP(B13034,Rendered!$B$1:$C$1000,1,FALSE)),"N","Y")</f>
        <v>N</v>
      </c>
    </row>
    <row r="13035" spans="1:18" hidden="1" x14ac:dyDescent="0.35">
      <c r="A13035" t="s">
        <v>3126</v>
      </c>
      <c r="B13035" t="s">
        <v>3152</v>
      </c>
      <c r="C13035" t="s">
        <v>3153</v>
      </c>
      <c r="D13035" t="s">
        <v>27</v>
      </c>
      <c r="E13035">
        <v>2009</v>
      </c>
      <c r="F13035">
        <v>2022</v>
      </c>
      <c r="J13035">
        <f t="shared" si="1032"/>
        <v>0</v>
      </c>
      <c r="K13035" t="str">
        <f>IF(OR(J13035&gt;Ограничения!$B$1,Sheet!G13920&gt;Ограничения!$B$2,Sheet!H13920&gt;Ограничения!$B$2,Sheet!I13920&gt;Ограничения!$B$2,),"Not compatible","Compatible")</f>
        <v>Compatible</v>
      </c>
      <c r="L13035">
        <f t="shared" si="1033"/>
        <v>85943</v>
      </c>
      <c r="M13035" s="3">
        <f t="shared" si="1034"/>
        <v>1</v>
      </c>
      <c r="N13035" s="3" t="str">
        <f t="shared" si="1035"/>
        <v>Y</v>
      </c>
      <c r="O13035" t="s">
        <v>28007</v>
      </c>
      <c r="P13035">
        <v>3</v>
      </c>
      <c r="Q13035" t="str">
        <f t="shared" si="1036"/>
        <v>COPY 85943.dat sel\85943.dat</v>
      </c>
      <c r="R13035" t="str">
        <f>IF(ISNA(VLOOKUP(B13035,Rendered!$B$1:$C$1000,1,FALSE)),"N","Y")</f>
        <v>N</v>
      </c>
    </row>
    <row r="13036" spans="1:18" hidden="1" x14ac:dyDescent="0.35">
      <c r="A13036" t="s">
        <v>3126</v>
      </c>
      <c r="B13036" t="s">
        <v>3152</v>
      </c>
      <c r="C13036" t="s">
        <v>3153</v>
      </c>
      <c r="D13036" t="s">
        <v>27</v>
      </c>
      <c r="E13036">
        <v>2009</v>
      </c>
      <c r="F13036">
        <v>2022</v>
      </c>
      <c r="J13036">
        <f t="shared" si="1032"/>
        <v>0</v>
      </c>
      <c r="K13036" t="str">
        <f>IF(OR(J13036&gt;Ограничения!$B$1,Sheet!G15072&gt;Ограничения!$B$2,Sheet!H15072&gt;Ограничения!$B$2,Sheet!I15072&gt;Ограничения!$B$2,),"Not compatible","Compatible")</f>
        <v>Not compatible</v>
      </c>
      <c r="L13036">
        <f t="shared" si="1033"/>
        <v>85943</v>
      </c>
      <c r="M13036" s="3">
        <f t="shared" si="1034"/>
        <v>0</v>
      </c>
      <c r="N13036" s="3" t="str">
        <f t="shared" si="1035"/>
        <v>Y</v>
      </c>
      <c r="O13036" t="s">
        <v>28007</v>
      </c>
      <c r="P13036">
        <v>3</v>
      </c>
      <c r="Q13036" t="str">
        <f t="shared" si="1036"/>
        <v>COPY 85943.dat sel\85943.dat</v>
      </c>
      <c r="R13036" t="str">
        <f>IF(ISNA(VLOOKUP(B13036,Rendered!$B$1:$C$1000,1,FALSE)),"N","Y")</f>
        <v>N</v>
      </c>
    </row>
    <row r="13037" spans="1:18" hidden="1" x14ac:dyDescent="0.35">
      <c r="A13037" t="s">
        <v>3126</v>
      </c>
      <c r="B13037" t="s">
        <v>3154</v>
      </c>
      <c r="C13037" t="s">
        <v>3155</v>
      </c>
      <c r="D13037" t="s">
        <v>13</v>
      </c>
      <c r="E13037">
        <v>2015</v>
      </c>
      <c r="F13037">
        <v>2015</v>
      </c>
      <c r="G13037">
        <v>1</v>
      </c>
      <c r="H13037">
        <v>2</v>
      </c>
      <c r="I13037">
        <v>1</v>
      </c>
      <c r="J13037">
        <f t="shared" si="1032"/>
        <v>4</v>
      </c>
      <c r="K13037" t="str">
        <f>IF(OR(J13037&gt;Ограничения!$B$1,Sheet!G1545&gt;Ограничения!$B$2,Sheet!H1545&gt;Ограничения!$B$2,Sheet!I1545&gt;Ограничения!$B$2,),"Not compatible","Compatible")</f>
        <v>Compatible</v>
      </c>
      <c r="L13037" t="str">
        <f t="shared" si="1033"/>
        <v>Модификация</v>
      </c>
      <c r="M13037" s="3">
        <f t="shared" si="1034"/>
        <v>1</v>
      </c>
      <c r="N13037" s="3" t="str">
        <f t="shared" si="1035"/>
        <v>Y</v>
      </c>
      <c r="O13037" t="s">
        <v>28008</v>
      </c>
      <c r="Q13037" t="str">
        <f t="shared" si="1036"/>
        <v>COPY 3700pb02.dat sel\3700pb02.dat</v>
      </c>
      <c r="R13037" t="str">
        <f>IF(ISNA(VLOOKUP(B13037,Rendered!$B$1:$C$1000,1,FALSE)),"N","Y")</f>
        <v>N</v>
      </c>
    </row>
    <row r="13038" spans="1:18" hidden="1" x14ac:dyDescent="0.35">
      <c r="A13038" t="s">
        <v>3126</v>
      </c>
      <c r="B13038" t="s">
        <v>3154</v>
      </c>
      <c r="C13038" t="s">
        <v>3155</v>
      </c>
      <c r="D13038" t="s">
        <v>13</v>
      </c>
      <c r="E13038">
        <v>2015</v>
      </c>
      <c r="F13038">
        <v>2015</v>
      </c>
      <c r="G13038">
        <v>1</v>
      </c>
      <c r="H13038">
        <v>2</v>
      </c>
      <c r="I13038">
        <v>1</v>
      </c>
      <c r="J13038">
        <f t="shared" si="1032"/>
        <v>4</v>
      </c>
      <c r="K13038" t="str">
        <f>IF(OR(J13038&gt;Ограничения!$B$1,Sheet!G2159&gt;Ограничения!$B$2,Sheet!H2159&gt;Ограничения!$B$2,Sheet!I2159&gt;Ограничения!$B$2,),"Not compatible","Compatible")</f>
        <v>Compatible</v>
      </c>
      <c r="L13038" t="str">
        <f t="shared" si="1033"/>
        <v>Модификация</v>
      </c>
      <c r="M13038" s="3">
        <f t="shared" si="1034"/>
        <v>1</v>
      </c>
      <c r="N13038" s="3" t="str">
        <f t="shared" si="1035"/>
        <v>Y</v>
      </c>
      <c r="O13038" t="s">
        <v>28008</v>
      </c>
      <c r="Q13038" t="str">
        <f t="shared" si="1036"/>
        <v>COPY 3700pb02.dat sel\3700pb02.dat</v>
      </c>
      <c r="R13038" t="str">
        <f>IF(ISNA(VLOOKUP(B13038,Rendered!$B$1:$C$1000,1,FALSE)),"N","Y")</f>
        <v>N</v>
      </c>
    </row>
    <row r="13039" spans="1:18" hidden="1" x14ac:dyDescent="0.35">
      <c r="A13039" t="s">
        <v>3126</v>
      </c>
      <c r="B13039" t="s">
        <v>3154</v>
      </c>
      <c r="C13039" t="s">
        <v>3155</v>
      </c>
      <c r="D13039" t="s">
        <v>13</v>
      </c>
      <c r="E13039">
        <v>2015</v>
      </c>
      <c r="F13039">
        <v>2015</v>
      </c>
      <c r="G13039">
        <v>1</v>
      </c>
      <c r="H13039">
        <v>2</v>
      </c>
      <c r="I13039">
        <v>1</v>
      </c>
      <c r="J13039">
        <f t="shared" si="1032"/>
        <v>4</v>
      </c>
      <c r="K13039" t="str">
        <f>IF(OR(J13039&gt;Ограничения!$B$1,Sheet!G10589&gt;Ограничения!$B$2,Sheet!H10589&gt;Ограничения!$B$2,Sheet!I10589&gt;Ограничения!$B$2,),"Not compatible","Compatible")</f>
        <v>Compatible</v>
      </c>
      <c r="L13039" t="str">
        <f t="shared" si="1033"/>
        <v>Модификация</v>
      </c>
      <c r="M13039" s="3">
        <f t="shared" si="1034"/>
        <v>1</v>
      </c>
      <c r="N13039" s="3" t="str">
        <f t="shared" si="1035"/>
        <v>Y</v>
      </c>
      <c r="O13039" t="s">
        <v>28008</v>
      </c>
      <c r="Q13039" t="str">
        <f t="shared" si="1036"/>
        <v>COPY 3700pb02.dat sel\3700pb02.dat</v>
      </c>
      <c r="R13039" t="str">
        <f>IF(ISNA(VLOOKUP(B13039,Rendered!$B$1:$C$1000,1,FALSE)),"N","Y")</f>
        <v>N</v>
      </c>
    </row>
    <row r="13040" spans="1:18" hidden="1" x14ac:dyDescent="0.35">
      <c r="A13040" t="s">
        <v>3126</v>
      </c>
      <c r="B13040" t="s">
        <v>3154</v>
      </c>
      <c r="C13040" t="s">
        <v>3155</v>
      </c>
      <c r="D13040" t="s">
        <v>13</v>
      </c>
      <c r="E13040">
        <v>2015</v>
      </c>
      <c r="F13040">
        <v>2015</v>
      </c>
      <c r="G13040">
        <v>1</v>
      </c>
      <c r="H13040">
        <v>2</v>
      </c>
      <c r="I13040">
        <v>1</v>
      </c>
      <c r="J13040">
        <f t="shared" si="1032"/>
        <v>4</v>
      </c>
      <c r="K13040" t="str">
        <f>IF(OR(J13040&gt;Ограничения!$B$1,Sheet!G13921&gt;Ограничения!$B$2,Sheet!H13921&gt;Ограничения!$B$2,Sheet!I13921&gt;Ограничения!$B$2,),"Not compatible","Compatible")</f>
        <v>Compatible</v>
      </c>
      <c r="L13040" t="str">
        <f t="shared" si="1033"/>
        <v>Модификация</v>
      </c>
      <c r="M13040" s="3">
        <f t="shared" si="1034"/>
        <v>1</v>
      </c>
      <c r="N13040" s="3" t="str">
        <f t="shared" si="1035"/>
        <v>Y</v>
      </c>
      <c r="O13040" t="s">
        <v>28008</v>
      </c>
      <c r="Q13040" t="str">
        <f t="shared" si="1036"/>
        <v>COPY 3700pb02.dat sel\3700pb02.dat</v>
      </c>
      <c r="R13040" t="str">
        <f>IF(ISNA(VLOOKUP(B13040,Rendered!$B$1:$C$1000,1,FALSE)),"N","Y")</f>
        <v>N</v>
      </c>
    </row>
    <row r="13041" spans="1:18" hidden="1" x14ac:dyDescent="0.35">
      <c r="A13041" t="s">
        <v>3126</v>
      </c>
      <c r="B13041" t="s">
        <v>3154</v>
      </c>
      <c r="C13041" t="s">
        <v>3155</v>
      </c>
      <c r="D13041" t="s">
        <v>13</v>
      </c>
      <c r="E13041">
        <v>2015</v>
      </c>
      <c r="F13041">
        <v>2015</v>
      </c>
      <c r="G13041">
        <v>1</v>
      </c>
      <c r="H13041">
        <v>2</v>
      </c>
      <c r="I13041">
        <v>1</v>
      </c>
      <c r="J13041">
        <f t="shared" si="1032"/>
        <v>4</v>
      </c>
      <c r="K13041" t="str">
        <f>IF(OR(J13041&gt;Ограничения!$B$1,Sheet!G15073&gt;Ограничения!$B$2,Sheet!H15073&gt;Ограничения!$B$2,Sheet!I15073&gt;Ограничения!$B$2,),"Not compatible","Compatible")</f>
        <v>Not compatible</v>
      </c>
      <c r="L13041" t="str">
        <f t="shared" si="1033"/>
        <v>Модификация</v>
      </c>
      <c r="M13041" s="3">
        <f t="shared" si="1034"/>
        <v>0</v>
      </c>
      <c r="N13041" s="3" t="str">
        <f t="shared" si="1035"/>
        <v>Y</v>
      </c>
      <c r="O13041" t="s">
        <v>28008</v>
      </c>
      <c r="Q13041" t="str">
        <f t="shared" si="1036"/>
        <v>COPY 3700pb02.dat sel\3700pb02.dat</v>
      </c>
      <c r="R13041" t="str">
        <f>IF(ISNA(VLOOKUP(B13041,Rendered!$B$1:$C$1000,1,FALSE)),"N","Y")</f>
        <v>N</v>
      </c>
    </row>
    <row r="13042" spans="1:18" hidden="1" x14ac:dyDescent="0.35">
      <c r="A13042" t="s">
        <v>3126</v>
      </c>
      <c r="B13042" t="s">
        <v>3156</v>
      </c>
      <c r="C13042" t="s">
        <v>3157</v>
      </c>
      <c r="D13042" t="s">
        <v>13</v>
      </c>
      <c r="E13042">
        <v>1995</v>
      </c>
      <c r="F13042">
        <v>1995</v>
      </c>
      <c r="G13042">
        <v>1</v>
      </c>
      <c r="H13042">
        <v>2</v>
      </c>
      <c r="I13042">
        <v>1</v>
      </c>
      <c r="J13042">
        <f t="shared" si="1032"/>
        <v>4</v>
      </c>
      <c r="K13042" t="str">
        <f>IF(OR(J13042&gt;Ограничения!$B$1,Sheet!G1546&gt;Ограничения!$B$2,Sheet!H1546&gt;Ограничения!$B$2,Sheet!I1546&gt;Ограничения!$B$2,),"Not compatible","Compatible")</f>
        <v>Compatible</v>
      </c>
      <c r="L13042" t="str">
        <f t="shared" si="1033"/>
        <v>Модификация</v>
      </c>
      <c r="M13042" s="3">
        <f t="shared" si="1034"/>
        <v>1</v>
      </c>
      <c r="N13042" s="3" t="str">
        <f t="shared" si="1035"/>
        <v>Y</v>
      </c>
      <c r="O13042" t="s">
        <v>28008</v>
      </c>
      <c r="Q13042" t="str">
        <f t="shared" si="1036"/>
        <v>COPY 3700pb01.dat sel\3700pb01.dat</v>
      </c>
      <c r="R13042" t="str">
        <f>IF(ISNA(VLOOKUP(B13042,Rendered!$B$1:$C$1000,1,FALSE)),"N","Y")</f>
        <v>N</v>
      </c>
    </row>
    <row r="13043" spans="1:18" hidden="1" x14ac:dyDescent="0.35">
      <c r="A13043" t="s">
        <v>3126</v>
      </c>
      <c r="B13043" t="s">
        <v>3156</v>
      </c>
      <c r="C13043" t="s">
        <v>3157</v>
      </c>
      <c r="D13043" t="s">
        <v>13</v>
      </c>
      <c r="E13043">
        <v>1995</v>
      </c>
      <c r="F13043">
        <v>1995</v>
      </c>
      <c r="G13043">
        <v>1</v>
      </c>
      <c r="H13043">
        <v>2</v>
      </c>
      <c r="I13043">
        <v>1</v>
      </c>
      <c r="J13043">
        <f t="shared" si="1032"/>
        <v>4</v>
      </c>
      <c r="K13043" t="str">
        <f>IF(OR(J13043&gt;Ограничения!$B$1,Sheet!G2160&gt;Ограничения!$B$2,Sheet!H2160&gt;Ограничения!$B$2,Sheet!I2160&gt;Ограничения!$B$2,),"Not compatible","Compatible")</f>
        <v>Compatible</v>
      </c>
      <c r="L13043" t="str">
        <f t="shared" si="1033"/>
        <v>Модификация</v>
      </c>
      <c r="M13043" s="3">
        <f t="shared" si="1034"/>
        <v>1</v>
      </c>
      <c r="N13043" s="3" t="str">
        <f t="shared" si="1035"/>
        <v>Y</v>
      </c>
      <c r="O13043" t="s">
        <v>28008</v>
      </c>
      <c r="Q13043" t="str">
        <f t="shared" si="1036"/>
        <v>COPY 3700pb01.dat sel\3700pb01.dat</v>
      </c>
      <c r="R13043" t="str">
        <f>IF(ISNA(VLOOKUP(B13043,Rendered!$B$1:$C$1000,1,FALSE)),"N","Y")</f>
        <v>N</v>
      </c>
    </row>
    <row r="13044" spans="1:18" hidden="1" x14ac:dyDescent="0.35">
      <c r="A13044" t="s">
        <v>3126</v>
      </c>
      <c r="B13044" t="s">
        <v>3156</v>
      </c>
      <c r="C13044" t="s">
        <v>3157</v>
      </c>
      <c r="D13044" t="s">
        <v>13</v>
      </c>
      <c r="E13044">
        <v>1995</v>
      </c>
      <c r="F13044">
        <v>1995</v>
      </c>
      <c r="G13044">
        <v>1</v>
      </c>
      <c r="H13044">
        <v>2</v>
      </c>
      <c r="I13044">
        <v>1</v>
      </c>
      <c r="J13044">
        <f t="shared" si="1032"/>
        <v>4</v>
      </c>
      <c r="K13044" t="str">
        <f>IF(OR(J13044&gt;Ограничения!$B$1,Sheet!G10590&gt;Ограничения!$B$2,Sheet!H10590&gt;Ограничения!$B$2,Sheet!I10590&gt;Ограничения!$B$2,),"Not compatible","Compatible")</f>
        <v>Compatible</v>
      </c>
      <c r="L13044" t="str">
        <f t="shared" si="1033"/>
        <v>Модификация</v>
      </c>
      <c r="M13044" s="3">
        <f t="shared" si="1034"/>
        <v>1</v>
      </c>
      <c r="N13044" s="3" t="str">
        <f t="shared" si="1035"/>
        <v>Y</v>
      </c>
      <c r="O13044" t="s">
        <v>28008</v>
      </c>
      <c r="Q13044" t="str">
        <f t="shared" si="1036"/>
        <v>COPY 3700pb01.dat sel\3700pb01.dat</v>
      </c>
      <c r="R13044" t="str">
        <f>IF(ISNA(VLOOKUP(B13044,Rendered!$B$1:$C$1000,1,FALSE)),"N","Y")</f>
        <v>N</v>
      </c>
    </row>
    <row r="13045" spans="1:18" hidden="1" x14ac:dyDescent="0.35">
      <c r="A13045" t="s">
        <v>3126</v>
      </c>
      <c r="B13045" t="s">
        <v>3156</v>
      </c>
      <c r="C13045" t="s">
        <v>3157</v>
      </c>
      <c r="D13045" t="s">
        <v>13</v>
      </c>
      <c r="E13045">
        <v>1995</v>
      </c>
      <c r="F13045">
        <v>1995</v>
      </c>
      <c r="G13045">
        <v>1</v>
      </c>
      <c r="H13045">
        <v>2</v>
      </c>
      <c r="I13045">
        <v>1</v>
      </c>
      <c r="J13045">
        <f t="shared" si="1032"/>
        <v>4</v>
      </c>
      <c r="K13045" t="str">
        <f>IF(OR(J13045&gt;Ограничения!$B$1,Sheet!G13922&gt;Ограничения!$B$2,Sheet!H13922&gt;Ограничения!$B$2,Sheet!I13922&gt;Ограничения!$B$2,),"Not compatible","Compatible")</f>
        <v>Compatible</v>
      </c>
      <c r="L13045" t="str">
        <f t="shared" si="1033"/>
        <v>Модификация</v>
      </c>
      <c r="M13045" s="3">
        <f t="shared" si="1034"/>
        <v>1</v>
      </c>
      <c r="N13045" s="3" t="str">
        <f t="shared" si="1035"/>
        <v>Y</v>
      </c>
      <c r="O13045" t="s">
        <v>28008</v>
      </c>
      <c r="Q13045" t="str">
        <f t="shared" si="1036"/>
        <v>COPY 3700pb01.dat sel\3700pb01.dat</v>
      </c>
      <c r="R13045" t="str">
        <f>IF(ISNA(VLOOKUP(B13045,Rendered!$B$1:$C$1000,1,FALSE)),"N","Y")</f>
        <v>N</v>
      </c>
    </row>
    <row r="13046" spans="1:18" hidden="1" x14ac:dyDescent="0.35">
      <c r="A13046" t="s">
        <v>3126</v>
      </c>
      <c r="B13046" t="s">
        <v>3156</v>
      </c>
      <c r="C13046" t="s">
        <v>3157</v>
      </c>
      <c r="D13046" t="s">
        <v>13</v>
      </c>
      <c r="E13046">
        <v>1995</v>
      </c>
      <c r="F13046">
        <v>1995</v>
      </c>
      <c r="G13046">
        <v>1</v>
      </c>
      <c r="H13046">
        <v>2</v>
      </c>
      <c r="I13046">
        <v>1</v>
      </c>
      <c r="J13046">
        <f t="shared" si="1032"/>
        <v>4</v>
      </c>
      <c r="K13046" t="str">
        <f>IF(OR(J13046&gt;Ограничения!$B$1,Sheet!G15074&gt;Ограничения!$B$2,Sheet!H15074&gt;Ограничения!$B$2,Sheet!I15074&gt;Ограничения!$B$2,),"Not compatible","Compatible")</f>
        <v>Not compatible</v>
      </c>
      <c r="L13046" t="str">
        <f t="shared" si="1033"/>
        <v>Модификация</v>
      </c>
      <c r="M13046" s="3">
        <f t="shared" si="1034"/>
        <v>0</v>
      </c>
      <c r="N13046" s="3" t="str">
        <f t="shared" si="1035"/>
        <v>Y</v>
      </c>
      <c r="O13046" t="s">
        <v>28008</v>
      </c>
      <c r="Q13046" t="str">
        <f t="shared" si="1036"/>
        <v>COPY 3700pb01.dat sel\3700pb01.dat</v>
      </c>
      <c r="R13046" t="str">
        <f>IF(ISNA(VLOOKUP(B13046,Rendered!$B$1:$C$1000,1,FALSE)),"N","Y")</f>
        <v>N</v>
      </c>
    </row>
    <row r="13047" spans="1:18" hidden="1" x14ac:dyDescent="0.35">
      <c r="A13047" t="s">
        <v>3126</v>
      </c>
      <c r="B13047" t="s">
        <v>3158</v>
      </c>
      <c r="C13047" t="s">
        <v>3159</v>
      </c>
      <c r="D13047" t="s">
        <v>13</v>
      </c>
      <c r="E13047">
        <v>1976</v>
      </c>
      <c r="F13047">
        <v>1977</v>
      </c>
      <c r="G13047">
        <v>1</v>
      </c>
      <c r="H13047">
        <v>2</v>
      </c>
      <c r="I13047">
        <v>1</v>
      </c>
      <c r="J13047">
        <f t="shared" si="1032"/>
        <v>4</v>
      </c>
      <c r="K13047" t="str">
        <f>IF(OR(J13047&gt;Ограничения!$B$1,Sheet!G1547&gt;Ограничения!$B$2,Sheet!H1547&gt;Ограничения!$B$2,Sheet!I1547&gt;Ограничения!$B$2,),"Not compatible","Compatible")</f>
        <v>Compatible</v>
      </c>
      <c r="L13047" t="str">
        <f t="shared" si="1033"/>
        <v>Модификация</v>
      </c>
      <c r="M13047" s="3">
        <f t="shared" si="1034"/>
        <v>1</v>
      </c>
      <c r="N13047" s="3" t="str">
        <f t="shared" si="1035"/>
        <v>Y</v>
      </c>
      <c r="O13047" t="s">
        <v>28008</v>
      </c>
      <c r="Q13047" t="str">
        <f t="shared" si="1036"/>
        <v>COPY 3700b.dat sel\3700b.dat</v>
      </c>
      <c r="R13047" t="str">
        <f>IF(ISNA(VLOOKUP(B13047,Rendered!$B$1:$C$1000,1,FALSE)),"N","Y")</f>
        <v>N</v>
      </c>
    </row>
    <row r="13048" spans="1:18" hidden="1" x14ac:dyDescent="0.35">
      <c r="A13048" t="s">
        <v>3126</v>
      </c>
      <c r="B13048" t="s">
        <v>3158</v>
      </c>
      <c r="C13048" t="s">
        <v>3159</v>
      </c>
      <c r="D13048" t="s">
        <v>13</v>
      </c>
      <c r="E13048">
        <v>1976</v>
      </c>
      <c r="F13048">
        <v>1977</v>
      </c>
      <c r="G13048">
        <v>1</v>
      </c>
      <c r="H13048">
        <v>2</v>
      </c>
      <c r="I13048">
        <v>1</v>
      </c>
      <c r="J13048">
        <f t="shared" si="1032"/>
        <v>4</v>
      </c>
      <c r="K13048" t="str">
        <f>IF(OR(J13048&gt;Ограничения!$B$1,Sheet!G2161&gt;Ограничения!$B$2,Sheet!H2161&gt;Ограничения!$B$2,Sheet!I2161&gt;Ограничения!$B$2,),"Not compatible","Compatible")</f>
        <v>Compatible</v>
      </c>
      <c r="L13048" t="str">
        <f t="shared" si="1033"/>
        <v>Модификация</v>
      </c>
      <c r="M13048" s="3">
        <f t="shared" si="1034"/>
        <v>1</v>
      </c>
      <c r="N13048" s="3" t="str">
        <f t="shared" si="1035"/>
        <v>Y</v>
      </c>
      <c r="O13048" t="s">
        <v>28008</v>
      </c>
      <c r="Q13048" t="str">
        <f t="shared" si="1036"/>
        <v>COPY 3700b.dat sel\3700b.dat</v>
      </c>
      <c r="R13048" t="str">
        <f>IF(ISNA(VLOOKUP(B13048,Rendered!$B$1:$C$1000,1,FALSE)),"N","Y")</f>
        <v>N</v>
      </c>
    </row>
    <row r="13049" spans="1:18" hidden="1" x14ac:dyDescent="0.35">
      <c r="A13049" t="s">
        <v>3126</v>
      </c>
      <c r="B13049" t="s">
        <v>3158</v>
      </c>
      <c r="C13049" t="s">
        <v>3159</v>
      </c>
      <c r="D13049" t="s">
        <v>13</v>
      </c>
      <c r="E13049">
        <v>1976</v>
      </c>
      <c r="F13049">
        <v>1977</v>
      </c>
      <c r="G13049">
        <v>1</v>
      </c>
      <c r="H13049">
        <v>2</v>
      </c>
      <c r="I13049">
        <v>1</v>
      </c>
      <c r="J13049">
        <f t="shared" si="1032"/>
        <v>4</v>
      </c>
      <c r="K13049" t="str">
        <f>IF(OR(J13049&gt;Ограничения!$B$1,Sheet!G10591&gt;Ограничения!$B$2,Sheet!H10591&gt;Ограничения!$B$2,Sheet!I10591&gt;Ограничения!$B$2,),"Not compatible","Compatible")</f>
        <v>Not compatible</v>
      </c>
      <c r="L13049" t="str">
        <f t="shared" si="1033"/>
        <v>Модификация</v>
      </c>
      <c r="M13049" s="3">
        <f t="shared" si="1034"/>
        <v>1</v>
      </c>
      <c r="N13049" s="3" t="str">
        <f t="shared" si="1035"/>
        <v>Y</v>
      </c>
      <c r="O13049" t="s">
        <v>28008</v>
      </c>
      <c r="Q13049" t="str">
        <f t="shared" si="1036"/>
        <v>COPY 3700b.dat sel\3700b.dat</v>
      </c>
      <c r="R13049" t="str">
        <f>IF(ISNA(VLOOKUP(B13049,Rendered!$B$1:$C$1000,1,FALSE)),"N","Y")</f>
        <v>N</v>
      </c>
    </row>
    <row r="13050" spans="1:18" hidden="1" x14ac:dyDescent="0.35">
      <c r="A13050" t="s">
        <v>3126</v>
      </c>
      <c r="B13050" t="s">
        <v>3158</v>
      </c>
      <c r="C13050" t="s">
        <v>3159</v>
      </c>
      <c r="D13050" t="s">
        <v>13</v>
      </c>
      <c r="E13050">
        <v>1976</v>
      </c>
      <c r="F13050">
        <v>1977</v>
      </c>
      <c r="G13050">
        <v>1</v>
      </c>
      <c r="H13050">
        <v>2</v>
      </c>
      <c r="I13050">
        <v>1</v>
      </c>
      <c r="J13050">
        <f t="shared" si="1032"/>
        <v>4</v>
      </c>
      <c r="K13050" t="str">
        <f>IF(OR(J13050&gt;Ограничения!$B$1,Sheet!G13923&gt;Ограничения!$B$2,Sheet!H13923&gt;Ограничения!$B$2,Sheet!I13923&gt;Ограничения!$B$2,),"Not compatible","Compatible")</f>
        <v>Compatible</v>
      </c>
      <c r="L13050" t="str">
        <f t="shared" si="1033"/>
        <v>Модификация</v>
      </c>
      <c r="M13050" s="3">
        <f t="shared" si="1034"/>
        <v>1</v>
      </c>
      <c r="N13050" s="3" t="str">
        <f t="shared" si="1035"/>
        <v>Y</v>
      </c>
      <c r="O13050" t="s">
        <v>28008</v>
      </c>
      <c r="Q13050" t="str">
        <f t="shared" si="1036"/>
        <v>COPY 3700b.dat sel\3700b.dat</v>
      </c>
      <c r="R13050" t="str">
        <f>IF(ISNA(VLOOKUP(B13050,Rendered!$B$1:$C$1000,1,FALSE)),"N","Y")</f>
        <v>N</v>
      </c>
    </row>
    <row r="13051" spans="1:18" hidden="1" x14ac:dyDescent="0.35">
      <c r="A13051" t="s">
        <v>3126</v>
      </c>
      <c r="B13051" t="s">
        <v>3158</v>
      </c>
      <c r="C13051" t="s">
        <v>3159</v>
      </c>
      <c r="D13051" t="s">
        <v>13</v>
      </c>
      <c r="E13051">
        <v>1976</v>
      </c>
      <c r="F13051">
        <v>1977</v>
      </c>
      <c r="G13051">
        <v>1</v>
      </c>
      <c r="H13051">
        <v>2</v>
      </c>
      <c r="I13051">
        <v>1</v>
      </c>
      <c r="J13051">
        <f t="shared" si="1032"/>
        <v>4</v>
      </c>
      <c r="K13051" t="str">
        <f>IF(OR(J13051&gt;Ограничения!$B$1,Sheet!G15075&gt;Ограничения!$B$2,Sheet!H15075&gt;Ограничения!$B$2,Sheet!I15075&gt;Ограничения!$B$2,),"Not compatible","Compatible")</f>
        <v>Not compatible</v>
      </c>
      <c r="L13051" t="str">
        <f t="shared" si="1033"/>
        <v>Модификация</v>
      </c>
      <c r="M13051" s="3">
        <f t="shared" si="1034"/>
        <v>0</v>
      </c>
      <c r="N13051" s="3" t="str">
        <f t="shared" si="1035"/>
        <v>Y</v>
      </c>
      <c r="O13051" t="s">
        <v>28008</v>
      </c>
      <c r="Q13051" t="str">
        <f t="shared" si="1036"/>
        <v>COPY 3700b.dat sel\3700b.dat</v>
      </c>
      <c r="R13051" t="str">
        <f>IF(ISNA(VLOOKUP(B13051,Rendered!$B$1:$C$1000,1,FALSE)),"N","Y")</f>
        <v>N</v>
      </c>
    </row>
    <row r="13052" spans="1:18" hidden="1" x14ac:dyDescent="0.35">
      <c r="A13052" t="s">
        <v>3126</v>
      </c>
      <c r="B13052" t="s">
        <v>3160</v>
      </c>
      <c r="C13052" t="s">
        <v>3161</v>
      </c>
      <c r="D13052" t="s">
        <v>978</v>
      </c>
      <c r="E13052">
        <v>1996</v>
      </c>
      <c r="F13052">
        <v>2022</v>
      </c>
      <c r="G13052">
        <v>1</v>
      </c>
      <c r="H13052">
        <v>2</v>
      </c>
      <c r="I13052">
        <v>1</v>
      </c>
      <c r="J13052">
        <f t="shared" si="1032"/>
        <v>4</v>
      </c>
      <c r="K13052" t="str">
        <f>IF(OR(J13052&gt;Ограничения!$B$1,Sheet!G1548&gt;Ограничения!$B$2,Sheet!H1548&gt;Ограничения!$B$2,Sheet!I1548&gt;Ограничения!$B$2,),"Not compatible","Compatible")</f>
        <v>Compatible</v>
      </c>
      <c r="L13052">
        <f t="shared" si="1033"/>
        <v>32000</v>
      </c>
      <c r="M13052" s="3">
        <f t="shared" si="1034"/>
        <v>1</v>
      </c>
      <c r="N13052" s="3" t="str">
        <f t="shared" si="1035"/>
        <v>Y</v>
      </c>
      <c r="O13052" t="s">
        <v>28007</v>
      </c>
      <c r="P13052">
        <v>3</v>
      </c>
      <c r="Q13052" t="str">
        <f t="shared" si="1036"/>
        <v>COPY 32000.dat sel\32000.dat</v>
      </c>
      <c r="R13052" t="str">
        <f>IF(ISNA(VLOOKUP(B13052,Rendered!$B$1:$C$1000,1,FALSE)),"N","Y")</f>
        <v>N</v>
      </c>
    </row>
    <row r="13053" spans="1:18" hidden="1" x14ac:dyDescent="0.35">
      <c r="A13053" t="s">
        <v>3126</v>
      </c>
      <c r="B13053" t="s">
        <v>3160</v>
      </c>
      <c r="C13053" t="s">
        <v>3161</v>
      </c>
      <c r="D13053" t="s">
        <v>978</v>
      </c>
      <c r="E13053">
        <v>1996</v>
      </c>
      <c r="F13053">
        <v>2022</v>
      </c>
      <c r="G13053">
        <v>1</v>
      </c>
      <c r="H13053">
        <v>2</v>
      </c>
      <c r="I13053">
        <v>1</v>
      </c>
      <c r="J13053">
        <f t="shared" si="1032"/>
        <v>4</v>
      </c>
      <c r="K13053" t="str">
        <f>IF(OR(J13053&gt;Ограничения!$B$1,Sheet!G2162&gt;Ограничения!$B$2,Sheet!H2162&gt;Ограничения!$B$2,Sheet!I2162&gt;Ограничения!$B$2,),"Not compatible","Compatible")</f>
        <v>Compatible</v>
      </c>
      <c r="L13053">
        <f t="shared" si="1033"/>
        <v>32000</v>
      </c>
      <c r="M13053" s="3">
        <f t="shared" si="1034"/>
        <v>1</v>
      </c>
      <c r="N13053" s="3" t="str">
        <f t="shared" si="1035"/>
        <v>Y</v>
      </c>
      <c r="O13053" t="s">
        <v>28007</v>
      </c>
      <c r="P13053">
        <v>3</v>
      </c>
      <c r="Q13053" t="str">
        <f t="shared" si="1036"/>
        <v>COPY 32000.dat sel\32000.dat</v>
      </c>
      <c r="R13053" t="str">
        <f>IF(ISNA(VLOOKUP(B13053,Rendered!$B$1:$C$1000,1,FALSE)),"N","Y")</f>
        <v>N</v>
      </c>
    </row>
    <row r="13054" spans="1:18" hidden="1" x14ac:dyDescent="0.35">
      <c r="A13054" t="s">
        <v>3126</v>
      </c>
      <c r="B13054" t="s">
        <v>3160</v>
      </c>
      <c r="C13054" t="s">
        <v>3161</v>
      </c>
      <c r="D13054" t="s">
        <v>978</v>
      </c>
      <c r="E13054">
        <v>1996</v>
      </c>
      <c r="F13054">
        <v>2022</v>
      </c>
      <c r="G13054">
        <v>1</v>
      </c>
      <c r="H13054">
        <v>2</v>
      </c>
      <c r="I13054">
        <v>1</v>
      </c>
      <c r="J13054">
        <f t="shared" si="1032"/>
        <v>4</v>
      </c>
      <c r="K13054" t="str">
        <f>IF(OR(J13054&gt;Ограничения!$B$1,Sheet!G10592&gt;Ограничения!$B$2,Sheet!H10592&gt;Ограничения!$B$2,Sheet!I10592&gt;Ограничения!$B$2,),"Not compatible","Compatible")</f>
        <v>Not compatible</v>
      </c>
      <c r="L13054">
        <f t="shared" si="1033"/>
        <v>32000</v>
      </c>
      <c r="M13054" s="3">
        <f t="shared" si="1034"/>
        <v>1</v>
      </c>
      <c r="N13054" s="3" t="str">
        <f t="shared" si="1035"/>
        <v>Y</v>
      </c>
      <c r="O13054" t="s">
        <v>28007</v>
      </c>
      <c r="P13054">
        <v>3</v>
      </c>
      <c r="Q13054" t="str">
        <f t="shared" si="1036"/>
        <v>COPY 32000.dat sel\32000.dat</v>
      </c>
      <c r="R13054" t="str">
        <f>IF(ISNA(VLOOKUP(B13054,Rendered!$B$1:$C$1000,1,FALSE)),"N","Y")</f>
        <v>N</v>
      </c>
    </row>
    <row r="13055" spans="1:18" hidden="1" x14ac:dyDescent="0.35">
      <c r="A13055" t="s">
        <v>3126</v>
      </c>
      <c r="B13055" t="s">
        <v>3160</v>
      </c>
      <c r="C13055" t="s">
        <v>3161</v>
      </c>
      <c r="D13055" t="s">
        <v>978</v>
      </c>
      <c r="E13055">
        <v>1996</v>
      </c>
      <c r="F13055">
        <v>2022</v>
      </c>
      <c r="G13055">
        <v>1</v>
      </c>
      <c r="H13055">
        <v>2</v>
      </c>
      <c r="I13055">
        <v>1</v>
      </c>
      <c r="J13055">
        <f t="shared" si="1032"/>
        <v>4</v>
      </c>
      <c r="K13055" t="str">
        <f>IF(OR(J13055&gt;Ограничения!$B$1,Sheet!G13924&gt;Ограничения!$B$2,Sheet!H13924&gt;Ограничения!$B$2,Sheet!I13924&gt;Ограничения!$B$2,),"Not compatible","Compatible")</f>
        <v>Compatible</v>
      </c>
      <c r="L13055">
        <f t="shared" si="1033"/>
        <v>32000</v>
      </c>
      <c r="M13055" s="3">
        <f t="shared" si="1034"/>
        <v>1</v>
      </c>
      <c r="N13055" s="3" t="str">
        <f t="shared" si="1035"/>
        <v>Y</v>
      </c>
      <c r="O13055" t="s">
        <v>28007</v>
      </c>
      <c r="P13055">
        <v>3</v>
      </c>
      <c r="Q13055" t="str">
        <f t="shared" si="1036"/>
        <v>COPY 32000.dat sel\32000.dat</v>
      </c>
      <c r="R13055" t="str">
        <f>IF(ISNA(VLOOKUP(B13055,Rendered!$B$1:$C$1000,1,FALSE)),"N","Y")</f>
        <v>N</v>
      </c>
    </row>
    <row r="13056" spans="1:18" hidden="1" x14ac:dyDescent="0.35">
      <c r="A13056" t="s">
        <v>3126</v>
      </c>
      <c r="B13056" t="s">
        <v>3160</v>
      </c>
      <c r="C13056" t="s">
        <v>3161</v>
      </c>
      <c r="D13056" t="s">
        <v>978</v>
      </c>
      <c r="E13056">
        <v>1996</v>
      </c>
      <c r="F13056">
        <v>2022</v>
      </c>
      <c r="G13056">
        <v>1</v>
      </c>
      <c r="H13056">
        <v>2</v>
      </c>
      <c r="I13056">
        <v>1</v>
      </c>
      <c r="J13056">
        <f t="shared" si="1032"/>
        <v>4</v>
      </c>
      <c r="K13056" t="str">
        <f>IF(OR(J13056&gt;Ограничения!$B$1,Sheet!G15076&gt;Ограничения!$B$2,Sheet!H15076&gt;Ограничения!$B$2,Sheet!I15076&gt;Ограничения!$B$2,),"Not compatible","Compatible")</f>
        <v>Not compatible</v>
      </c>
      <c r="L13056">
        <f t="shared" si="1033"/>
        <v>32000</v>
      </c>
      <c r="M13056" s="3">
        <f t="shared" si="1034"/>
        <v>0.25</v>
      </c>
      <c r="N13056" s="3" t="str">
        <f t="shared" si="1035"/>
        <v>Y</v>
      </c>
      <c r="O13056" t="s">
        <v>28007</v>
      </c>
      <c r="P13056">
        <v>3</v>
      </c>
      <c r="Q13056" t="str">
        <f t="shared" si="1036"/>
        <v>COPY 32000.dat sel\32000.dat</v>
      </c>
      <c r="R13056" t="str">
        <f>IF(ISNA(VLOOKUP(B13056,Rendered!$B$1:$C$1000,1,FALSE)),"N","Y")</f>
        <v>N</v>
      </c>
    </row>
    <row r="13057" spans="1:18" hidden="1" x14ac:dyDescent="0.35">
      <c r="A13057" t="s">
        <v>3126</v>
      </c>
      <c r="B13057" t="s">
        <v>3162</v>
      </c>
      <c r="C13057" t="s">
        <v>3163</v>
      </c>
      <c r="D13057" t="s">
        <v>13</v>
      </c>
      <c r="E13057">
        <v>1997</v>
      </c>
      <c r="F13057">
        <v>1997</v>
      </c>
      <c r="G13057">
        <v>1</v>
      </c>
      <c r="H13057">
        <v>2</v>
      </c>
      <c r="I13057">
        <v>1</v>
      </c>
      <c r="J13057">
        <f t="shared" si="1032"/>
        <v>4</v>
      </c>
      <c r="K13057" t="str">
        <f>IF(OR(J13057&gt;Ограничения!$B$1,Sheet!G1549&gt;Ограничения!$B$2,Sheet!H1549&gt;Ограничения!$B$2,Sheet!I1549&gt;Ограничения!$B$2,),"Not compatible","Compatible")</f>
        <v>Compatible</v>
      </c>
      <c r="L13057" t="str">
        <f t="shared" si="1033"/>
        <v>Модификация</v>
      </c>
      <c r="M13057" s="3">
        <f t="shared" si="1034"/>
        <v>1</v>
      </c>
      <c r="N13057" s="3" t="str">
        <f t="shared" si="1035"/>
        <v>Y</v>
      </c>
      <c r="O13057" t="s">
        <v>28008</v>
      </c>
      <c r="Q13057" t="str">
        <f t="shared" si="1036"/>
        <v>COPY 32000pb004.dat sel\32000pb004.dat</v>
      </c>
      <c r="R13057" t="str">
        <f>IF(ISNA(VLOOKUP(B13057,Rendered!$B$1:$C$1000,1,FALSE)),"N","Y")</f>
        <v>N</v>
      </c>
    </row>
    <row r="13058" spans="1:18" hidden="1" x14ac:dyDescent="0.35">
      <c r="A13058" t="s">
        <v>3126</v>
      </c>
      <c r="B13058" t="s">
        <v>3162</v>
      </c>
      <c r="C13058" t="s">
        <v>3163</v>
      </c>
      <c r="D13058" t="s">
        <v>13</v>
      </c>
      <c r="E13058">
        <v>1997</v>
      </c>
      <c r="F13058">
        <v>1997</v>
      </c>
      <c r="G13058">
        <v>1</v>
      </c>
      <c r="H13058">
        <v>2</v>
      </c>
      <c r="I13058">
        <v>1</v>
      </c>
      <c r="J13058">
        <f t="shared" ref="J13058:J13121" si="1037">SUM(G13058:I13058)</f>
        <v>4</v>
      </c>
      <c r="K13058" t="str">
        <f>IF(OR(J13058&gt;Ограничения!$B$1,Sheet!G2163&gt;Ограничения!$B$2,Sheet!H2163&gt;Ограничения!$B$2,Sheet!I2163&gt;Ограничения!$B$2,),"Not compatible","Compatible")</f>
        <v>Compatible</v>
      </c>
      <c r="L13058" t="str">
        <f t="shared" ref="L13058:L13121" si="1038">IFERROR(B13058+1-1,"Модификация")</f>
        <v>Модификация</v>
      </c>
      <c r="M13058" s="3">
        <f t="shared" si="1034"/>
        <v>1</v>
      </c>
      <c r="N13058" s="3" t="str">
        <f t="shared" si="1035"/>
        <v>Y</v>
      </c>
      <c r="O13058" t="s">
        <v>28008</v>
      </c>
      <c r="Q13058" t="str">
        <f t="shared" si="1036"/>
        <v>COPY 32000pb004.dat sel\32000pb004.dat</v>
      </c>
      <c r="R13058" t="str">
        <f>IF(ISNA(VLOOKUP(B13058,Rendered!$B$1:$C$1000,1,FALSE)),"N","Y")</f>
        <v>N</v>
      </c>
    </row>
    <row r="13059" spans="1:18" hidden="1" x14ac:dyDescent="0.35">
      <c r="A13059" t="s">
        <v>3126</v>
      </c>
      <c r="B13059" t="s">
        <v>3162</v>
      </c>
      <c r="C13059" t="s">
        <v>3163</v>
      </c>
      <c r="D13059" t="s">
        <v>13</v>
      </c>
      <c r="E13059">
        <v>1997</v>
      </c>
      <c r="F13059">
        <v>1997</v>
      </c>
      <c r="G13059">
        <v>1</v>
      </c>
      <c r="H13059">
        <v>2</v>
      </c>
      <c r="I13059">
        <v>1</v>
      </c>
      <c r="J13059">
        <f t="shared" si="1037"/>
        <v>4</v>
      </c>
      <c r="K13059" t="str">
        <f>IF(OR(J13059&gt;Ограничения!$B$1,Sheet!G10593&gt;Ограничения!$B$2,Sheet!H10593&gt;Ограничения!$B$2,Sheet!I10593&gt;Ограничения!$B$2,),"Not compatible","Compatible")</f>
        <v>Compatible</v>
      </c>
      <c r="L13059" t="str">
        <f t="shared" si="1038"/>
        <v>Модификация</v>
      </c>
      <c r="M13059" s="3">
        <f t="shared" ref="M13059:M13122" si="1039">IF(ISERR(FIND(C13059,C13060)),0,LEN(C13059)/LEN(C13060))</f>
        <v>1</v>
      </c>
      <c r="N13059" s="3" t="str">
        <f t="shared" ref="N13059:N13122" si="1040">IF(OR(M13059&gt;0,M13058&gt;0),"Y","N")</f>
        <v>Y</v>
      </c>
      <c r="O13059" t="s">
        <v>28008</v>
      </c>
      <c r="Q13059" t="str">
        <f t="shared" si="1036"/>
        <v>COPY 32000pb004.dat sel\32000pb004.dat</v>
      </c>
      <c r="R13059" t="str">
        <f>IF(ISNA(VLOOKUP(B13059,Rendered!$B$1:$C$1000,1,FALSE)),"N","Y")</f>
        <v>N</v>
      </c>
    </row>
    <row r="13060" spans="1:18" hidden="1" x14ac:dyDescent="0.35">
      <c r="A13060" t="s">
        <v>3126</v>
      </c>
      <c r="B13060" t="s">
        <v>3162</v>
      </c>
      <c r="C13060" t="s">
        <v>3163</v>
      </c>
      <c r="D13060" t="s">
        <v>13</v>
      </c>
      <c r="E13060">
        <v>1997</v>
      </c>
      <c r="F13060">
        <v>1997</v>
      </c>
      <c r="G13060">
        <v>1</v>
      </c>
      <c r="H13060">
        <v>2</v>
      </c>
      <c r="I13060">
        <v>1</v>
      </c>
      <c r="J13060">
        <f t="shared" si="1037"/>
        <v>4</v>
      </c>
      <c r="K13060" t="str">
        <f>IF(OR(J13060&gt;Ограничения!$B$1,Sheet!G13925&gt;Ограничения!$B$2,Sheet!H13925&gt;Ограничения!$B$2,Sheet!I13925&gt;Ограничения!$B$2,),"Not compatible","Compatible")</f>
        <v>Compatible</v>
      </c>
      <c r="L13060" t="str">
        <f t="shared" si="1038"/>
        <v>Модификация</v>
      </c>
      <c r="M13060" s="3">
        <f t="shared" si="1039"/>
        <v>1</v>
      </c>
      <c r="N13060" s="3" t="str">
        <f t="shared" si="1040"/>
        <v>Y</v>
      </c>
      <c r="O13060" t="s">
        <v>28008</v>
      </c>
      <c r="Q13060" t="str">
        <f t="shared" si="1036"/>
        <v>COPY 32000pb004.dat sel\32000pb004.dat</v>
      </c>
      <c r="R13060" t="str">
        <f>IF(ISNA(VLOOKUP(B13060,Rendered!$B$1:$C$1000,1,FALSE)),"N","Y")</f>
        <v>N</v>
      </c>
    </row>
    <row r="13061" spans="1:18" hidden="1" x14ac:dyDescent="0.35">
      <c r="A13061" t="s">
        <v>3126</v>
      </c>
      <c r="B13061" t="s">
        <v>3162</v>
      </c>
      <c r="C13061" t="s">
        <v>3163</v>
      </c>
      <c r="D13061" t="s">
        <v>13</v>
      </c>
      <c r="E13061">
        <v>1997</v>
      </c>
      <c r="F13061">
        <v>1997</v>
      </c>
      <c r="G13061">
        <v>1</v>
      </c>
      <c r="H13061">
        <v>2</v>
      </c>
      <c r="I13061">
        <v>1</v>
      </c>
      <c r="J13061">
        <f t="shared" si="1037"/>
        <v>4</v>
      </c>
      <c r="K13061" t="str">
        <f>IF(OR(J13061&gt;Ограничения!$B$1,Sheet!G15077&gt;Ограничения!$B$2,Sheet!H15077&gt;Ограничения!$B$2,Sheet!I15077&gt;Ограничения!$B$2,),"Not compatible","Compatible")</f>
        <v>Not compatible</v>
      </c>
      <c r="L13061" t="str">
        <f t="shared" si="1038"/>
        <v>Модификация</v>
      </c>
      <c r="M13061" s="3">
        <f t="shared" si="1039"/>
        <v>0</v>
      </c>
      <c r="N13061" s="3" t="str">
        <f t="shared" si="1040"/>
        <v>Y</v>
      </c>
      <c r="O13061" t="s">
        <v>28008</v>
      </c>
      <c r="Q13061" t="str">
        <f t="shared" si="1036"/>
        <v>COPY 32000pb004.dat sel\32000pb004.dat</v>
      </c>
      <c r="R13061" t="str">
        <f>IF(ISNA(VLOOKUP(B13061,Rendered!$B$1:$C$1000,1,FALSE)),"N","Y")</f>
        <v>N</v>
      </c>
    </row>
    <row r="13062" spans="1:18" hidden="1" x14ac:dyDescent="0.35">
      <c r="A13062" t="s">
        <v>3126</v>
      </c>
      <c r="B13062" t="s">
        <v>3164</v>
      </c>
      <c r="C13062" t="s">
        <v>3165</v>
      </c>
      <c r="D13062" t="s">
        <v>13</v>
      </c>
      <c r="E13062">
        <v>1997</v>
      </c>
      <c r="F13062">
        <v>1997</v>
      </c>
      <c r="G13062">
        <v>1</v>
      </c>
      <c r="H13062">
        <v>2</v>
      </c>
      <c r="I13062">
        <v>1</v>
      </c>
      <c r="J13062">
        <f t="shared" si="1037"/>
        <v>4</v>
      </c>
      <c r="K13062" t="str">
        <f>IF(OR(J13062&gt;Ограничения!$B$1,Sheet!G1550&gt;Ограничения!$B$2,Sheet!H1550&gt;Ограничения!$B$2,Sheet!I1550&gt;Ограничения!$B$2,),"Not compatible","Compatible")</f>
        <v>Compatible</v>
      </c>
      <c r="L13062" t="str">
        <f t="shared" si="1038"/>
        <v>Модификация</v>
      </c>
      <c r="M13062" s="3">
        <f t="shared" si="1039"/>
        <v>1</v>
      </c>
      <c r="N13062" s="3" t="str">
        <f t="shared" si="1040"/>
        <v>Y</v>
      </c>
      <c r="O13062" t="s">
        <v>28008</v>
      </c>
      <c r="Q13062" t="str">
        <f t="shared" si="1036"/>
        <v>COPY 32000pb002.dat sel\32000pb002.dat</v>
      </c>
      <c r="R13062" t="str">
        <f>IF(ISNA(VLOOKUP(B13062,Rendered!$B$1:$C$1000,1,FALSE)),"N","Y")</f>
        <v>N</v>
      </c>
    </row>
    <row r="13063" spans="1:18" hidden="1" x14ac:dyDescent="0.35">
      <c r="A13063" t="s">
        <v>3126</v>
      </c>
      <c r="B13063" t="s">
        <v>3164</v>
      </c>
      <c r="C13063" t="s">
        <v>3165</v>
      </c>
      <c r="D13063" t="s">
        <v>13</v>
      </c>
      <c r="E13063">
        <v>1997</v>
      </c>
      <c r="F13063">
        <v>1997</v>
      </c>
      <c r="G13063">
        <v>1</v>
      </c>
      <c r="H13063">
        <v>2</v>
      </c>
      <c r="I13063">
        <v>1</v>
      </c>
      <c r="J13063">
        <f t="shared" si="1037"/>
        <v>4</v>
      </c>
      <c r="K13063" t="str">
        <f>IF(OR(J13063&gt;Ограничения!$B$1,Sheet!G2164&gt;Ограничения!$B$2,Sheet!H2164&gt;Ограничения!$B$2,Sheet!I2164&gt;Ограничения!$B$2,),"Not compatible","Compatible")</f>
        <v>Compatible</v>
      </c>
      <c r="L13063" t="str">
        <f t="shared" si="1038"/>
        <v>Модификация</v>
      </c>
      <c r="M13063" s="3">
        <f t="shared" si="1039"/>
        <v>1</v>
      </c>
      <c r="N13063" s="3" t="str">
        <f t="shared" si="1040"/>
        <v>Y</v>
      </c>
      <c r="O13063" t="s">
        <v>28008</v>
      </c>
      <c r="Q13063" t="str">
        <f t="shared" si="1036"/>
        <v>COPY 32000pb002.dat sel\32000pb002.dat</v>
      </c>
      <c r="R13063" t="str">
        <f>IF(ISNA(VLOOKUP(B13063,Rendered!$B$1:$C$1000,1,FALSE)),"N","Y")</f>
        <v>N</v>
      </c>
    </row>
    <row r="13064" spans="1:18" hidden="1" x14ac:dyDescent="0.35">
      <c r="A13064" t="s">
        <v>3126</v>
      </c>
      <c r="B13064" t="s">
        <v>3164</v>
      </c>
      <c r="C13064" t="s">
        <v>3165</v>
      </c>
      <c r="D13064" t="s">
        <v>13</v>
      </c>
      <c r="E13064">
        <v>1997</v>
      </c>
      <c r="F13064">
        <v>1997</v>
      </c>
      <c r="G13064">
        <v>1</v>
      </c>
      <c r="H13064">
        <v>2</v>
      </c>
      <c r="I13064">
        <v>1</v>
      </c>
      <c r="J13064">
        <f t="shared" si="1037"/>
        <v>4</v>
      </c>
      <c r="K13064" t="str">
        <f>IF(OR(J13064&gt;Ограничения!$B$1,Sheet!G10594&gt;Ограничения!$B$2,Sheet!H10594&gt;Ограничения!$B$2,Sheet!I10594&gt;Ограничения!$B$2,),"Not compatible","Compatible")</f>
        <v>Compatible</v>
      </c>
      <c r="L13064" t="str">
        <f t="shared" si="1038"/>
        <v>Модификация</v>
      </c>
      <c r="M13064" s="3">
        <f t="shared" si="1039"/>
        <v>1</v>
      </c>
      <c r="N13064" s="3" t="str">
        <f t="shared" si="1040"/>
        <v>Y</v>
      </c>
      <c r="O13064" t="s">
        <v>28008</v>
      </c>
      <c r="Q13064" t="str">
        <f t="shared" si="1036"/>
        <v>COPY 32000pb002.dat sel\32000pb002.dat</v>
      </c>
      <c r="R13064" t="str">
        <f>IF(ISNA(VLOOKUP(B13064,Rendered!$B$1:$C$1000,1,FALSE)),"N","Y")</f>
        <v>N</v>
      </c>
    </row>
    <row r="13065" spans="1:18" hidden="1" x14ac:dyDescent="0.35">
      <c r="A13065" t="s">
        <v>3126</v>
      </c>
      <c r="B13065" t="s">
        <v>3164</v>
      </c>
      <c r="C13065" t="s">
        <v>3165</v>
      </c>
      <c r="D13065" t="s">
        <v>13</v>
      </c>
      <c r="E13065">
        <v>1997</v>
      </c>
      <c r="F13065">
        <v>1997</v>
      </c>
      <c r="G13065">
        <v>1</v>
      </c>
      <c r="H13065">
        <v>2</v>
      </c>
      <c r="I13065">
        <v>1</v>
      </c>
      <c r="J13065">
        <f t="shared" si="1037"/>
        <v>4</v>
      </c>
      <c r="K13065" t="str">
        <f>IF(OR(J13065&gt;Ограничения!$B$1,Sheet!G13926&gt;Ограничения!$B$2,Sheet!H13926&gt;Ограничения!$B$2,Sheet!I13926&gt;Ограничения!$B$2,),"Not compatible","Compatible")</f>
        <v>Compatible</v>
      </c>
      <c r="L13065" t="str">
        <f t="shared" si="1038"/>
        <v>Модификация</v>
      </c>
      <c r="M13065" s="3">
        <f t="shared" si="1039"/>
        <v>1</v>
      </c>
      <c r="N13065" s="3" t="str">
        <f t="shared" si="1040"/>
        <v>Y</v>
      </c>
      <c r="O13065" t="s">
        <v>28008</v>
      </c>
      <c r="Q13065" t="str">
        <f t="shared" si="1036"/>
        <v>COPY 32000pb002.dat sel\32000pb002.dat</v>
      </c>
      <c r="R13065" t="str">
        <f>IF(ISNA(VLOOKUP(B13065,Rendered!$B$1:$C$1000,1,FALSE)),"N","Y")</f>
        <v>N</v>
      </c>
    </row>
    <row r="13066" spans="1:18" hidden="1" x14ac:dyDescent="0.35">
      <c r="A13066" t="s">
        <v>3126</v>
      </c>
      <c r="B13066" t="s">
        <v>3164</v>
      </c>
      <c r="C13066" t="s">
        <v>3165</v>
      </c>
      <c r="D13066" t="s">
        <v>13</v>
      </c>
      <c r="E13066">
        <v>1997</v>
      </c>
      <c r="F13066">
        <v>1997</v>
      </c>
      <c r="G13066">
        <v>1</v>
      </c>
      <c r="H13066">
        <v>2</v>
      </c>
      <c r="I13066">
        <v>1</v>
      </c>
      <c r="J13066">
        <f t="shared" si="1037"/>
        <v>4</v>
      </c>
      <c r="K13066" t="str">
        <f>IF(OR(J13066&gt;Ограничения!$B$1,Sheet!G15078&gt;Ограничения!$B$2,Sheet!H15078&gt;Ограничения!$B$2,Sheet!I15078&gt;Ограничения!$B$2,),"Not compatible","Compatible")</f>
        <v>Not compatible</v>
      </c>
      <c r="L13066" t="str">
        <f t="shared" si="1038"/>
        <v>Модификация</v>
      </c>
      <c r="M13066" s="3">
        <f t="shared" si="1039"/>
        <v>0</v>
      </c>
      <c r="N13066" s="3" t="str">
        <f t="shared" si="1040"/>
        <v>Y</v>
      </c>
      <c r="O13066" t="s">
        <v>28008</v>
      </c>
      <c r="Q13066" t="str">
        <f t="shared" si="1036"/>
        <v>COPY 32000pb002.dat sel\32000pb002.dat</v>
      </c>
      <c r="R13066" t="str">
        <f>IF(ISNA(VLOOKUP(B13066,Rendered!$B$1:$C$1000,1,FALSE)),"N","Y")</f>
        <v>N</v>
      </c>
    </row>
    <row r="13067" spans="1:18" hidden="1" x14ac:dyDescent="0.35">
      <c r="A13067" t="s">
        <v>3126</v>
      </c>
      <c r="B13067" t="s">
        <v>3166</v>
      </c>
      <c r="C13067" t="s">
        <v>3167</v>
      </c>
      <c r="D13067" t="s">
        <v>27</v>
      </c>
      <c r="E13067">
        <v>1997</v>
      </c>
      <c r="F13067">
        <v>1997</v>
      </c>
      <c r="G13067">
        <v>1</v>
      </c>
      <c r="H13067">
        <v>2</v>
      </c>
      <c r="I13067">
        <v>1</v>
      </c>
      <c r="J13067">
        <f t="shared" si="1037"/>
        <v>4</v>
      </c>
      <c r="K13067" t="str">
        <f>IF(OR(J13067&gt;Ограничения!$B$1,Sheet!G1551&gt;Ограничения!$B$2,Sheet!H1551&gt;Ограничения!$B$2,Sheet!I1551&gt;Ограничения!$B$2,),"Not compatible","Compatible")</f>
        <v>Compatible</v>
      </c>
      <c r="L13067" t="str">
        <f t="shared" si="1038"/>
        <v>Модификация</v>
      </c>
      <c r="M13067" s="3">
        <f t="shared" si="1039"/>
        <v>1</v>
      </c>
      <c r="N13067" s="3" t="str">
        <f t="shared" si="1040"/>
        <v>Y</v>
      </c>
      <c r="O13067" t="s">
        <v>28008</v>
      </c>
      <c r="Q13067" t="str">
        <f t="shared" si="1036"/>
        <v>COPY 32000pb003.dat sel\32000pb003.dat</v>
      </c>
      <c r="R13067" t="str">
        <f>IF(ISNA(VLOOKUP(B13067,Rendered!$B$1:$C$1000,1,FALSE)),"N","Y")</f>
        <v>N</v>
      </c>
    </row>
    <row r="13068" spans="1:18" hidden="1" x14ac:dyDescent="0.35">
      <c r="A13068" t="s">
        <v>3126</v>
      </c>
      <c r="B13068" t="s">
        <v>3166</v>
      </c>
      <c r="C13068" t="s">
        <v>3167</v>
      </c>
      <c r="D13068" t="s">
        <v>27</v>
      </c>
      <c r="E13068">
        <v>1997</v>
      </c>
      <c r="F13068">
        <v>1997</v>
      </c>
      <c r="G13068">
        <v>1</v>
      </c>
      <c r="H13068">
        <v>2</v>
      </c>
      <c r="I13068">
        <v>1</v>
      </c>
      <c r="J13068">
        <f t="shared" si="1037"/>
        <v>4</v>
      </c>
      <c r="K13068" t="str">
        <f>IF(OR(J13068&gt;Ограничения!$B$1,Sheet!G2165&gt;Ограничения!$B$2,Sheet!H2165&gt;Ограничения!$B$2,Sheet!I2165&gt;Ограничения!$B$2,),"Not compatible","Compatible")</f>
        <v>Compatible</v>
      </c>
      <c r="L13068" t="str">
        <f t="shared" si="1038"/>
        <v>Модификация</v>
      </c>
      <c r="M13068" s="3">
        <f t="shared" si="1039"/>
        <v>1</v>
      </c>
      <c r="N13068" s="3" t="str">
        <f t="shared" si="1040"/>
        <v>Y</v>
      </c>
      <c r="O13068" t="s">
        <v>28008</v>
      </c>
      <c r="Q13068" t="str">
        <f t="shared" si="1036"/>
        <v>COPY 32000pb003.dat sel\32000pb003.dat</v>
      </c>
      <c r="R13068" t="str">
        <f>IF(ISNA(VLOOKUP(B13068,Rendered!$B$1:$C$1000,1,FALSE)),"N","Y")</f>
        <v>N</v>
      </c>
    </row>
    <row r="13069" spans="1:18" hidden="1" x14ac:dyDescent="0.35">
      <c r="A13069" t="s">
        <v>3126</v>
      </c>
      <c r="B13069" t="s">
        <v>3166</v>
      </c>
      <c r="C13069" t="s">
        <v>3167</v>
      </c>
      <c r="D13069" t="s">
        <v>27</v>
      </c>
      <c r="E13069">
        <v>1997</v>
      </c>
      <c r="F13069">
        <v>1997</v>
      </c>
      <c r="G13069">
        <v>1</v>
      </c>
      <c r="H13069">
        <v>2</v>
      </c>
      <c r="I13069">
        <v>1</v>
      </c>
      <c r="J13069">
        <f t="shared" si="1037"/>
        <v>4</v>
      </c>
      <c r="K13069" t="str">
        <f>IF(OR(J13069&gt;Ограничения!$B$1,Sheet!G10595&gt;Ограничения!$B$2,Sheet!H10595&gt;Ограничения!$B$2,Sheet!I10595&gt;Ограничения!$B$2,),"Not compatible","Compatible")</f>
        <v>Compatible</v>
      </c>
      <c r="L13069" t="str">
        <f t="shared" si="1038"/>
        <v>Модификация</v>
      </c>
      <c r="M13069" s="3">
        <f t="shared" si="1039"/>
        <v>1</v>
      </c>
      <c r="N13069" s="3" t="str">
        <f t="shared" si="1040"/>
        <v>Y</v>
      </c>
      <c r="O13069" t="s">
        <v>28008</v>
      </c>
      <c r="Q13069" t="str">
        <f t="shared" si="1036"/>
        <v>COPY 32000pb003.dat sel\32000pb003.dat</v>
      </c>
      <c r="R13069" t="str">
        <f>IF(ISNA(VLOOKUP(B13069,Rendered!$B$1:$C$1000,1,FALSE)),"N","Y")</f>
        <v>N</v>
      </c>
    </row>
    <row r="13070" spans="1:18" hidden="1" x14ac:dyDescent="0.35">
      <c r="A13070" t="s">
        <v>3126</v>
      </c>
      <c r="B13070" t="s">
        <v>3166</v>
      </c>
      <c r="C13070" t="s">
        <v>3167</v>
      </c>
      <c r="D13070" t="s">
        <v>27</v>
      </c>
      <c r="E13070">
        <v>1997</v>
      </c>
      <c r="F13070">
        <v>1997</v>
      </c>
      <c r="G13070">
        <v>1</v>
      </c>
      <c r="H13070">
        <v>2</v>
      </c>
      <c r="I13070">
        <v>1</v>
      </c>
      <c r="J13070">
        <f t="shared" si="1037"/>
        <v>4</v>
      </c>
      <c r="K13070" t="str">
        <f>IF(OR(J13070&gt;Ограничения!$B$1,Sheet!G13927&gt;Ограничения!$B$2,Sheet!H13927&gt;Ограничения!$B$2,Sheet!I13927&gt;Ограничения!$B$2,),"Not compatible","Compatible")</f>
        <v>Compatible</v>
      </c>
      <c r="L13070" t="str">
        <f t="shared" si="1038"/>
        <v>Модификация</v>
      </c>
      <c r="M13070" s="3">
        <f t="shared" si="1039"/>
        <v>1</v>
      </c>
      <c r="N13070" s="3" t="str">
        <f t="shared" si="1040"/>
        <v>Y</v>
      </c>
      <c r="O13070" t="s">
        <v>28008</v>
      </c>
      <c r="Q13070" t="str">
        <f t="shared" si="1036"/>
        <v>COPY 32000pb003.dat sel\32000pb003.dat</v>
      </c>
      <c r="R13070" t="str">
        <f>IF(ISNA(VLOOKUP(B13070,Rendered!$B$1:$C$1000,1,FALSE)),"N","Y")</f>
        <v>N</v>
      </c>
    </row>
    <row r="13071" spans="1:18" hidden="1" x14ac:dyDescent="0.35">
      <c r="A13071" t="s">
        <v>3126</v>
      </c>
      <c r="B13071" t="s">
        <v>3166</v>
      </c>
      <c r="C13071" t="s">
        <v>3167</v>
      </c>
      <c r="D13071" t="s">
        <v>27</v>
      </c>
      <c r="E13071">
        <v>1997</v>
      </c>
      <c r="F13071">
        <v>1997</v>
      </c>
      <c r="G13071">
        <v>1</v>
      </c>
      <c r="H13071">
        <v>2</v>
      </c>
      <c r="I13071">
        <v>1</v>
      </c>
      <c r="J13071">
        <f t="shared" si="1037"/>
        <v>4</v>
      </c>
      <c r="K13071" t="str">
        <f>IF(OR(J13071&gt;Ограничения!$B$1,Sheet!G15079&gt;Ограничения!$B$2,Sheet!H15079&gt;Ограничения!$B$2,Sheet!I15079&gt;Ограничения!$B$2,),"Not compatible","Compatible")</f>
        <v>Not compatible</v>
      </c>
      <c r="L13071" t="str">
        <f t="shared" si="1038"/>
        <v>Модификация</v>
      </c>
      <c r="M13071" s="3">
        <f t="shared" si="1039"/>
        <v>0</v>
      </c>
      <c r="N13071" s="3" t="str">
        <f t="shared" si="1040"/>
        <v>Y</v>
      </c>
      <c r="O13071" t="s">
        <v>28008</v>
      </c>
      <c r="Q13071" t="str">
        <f t="shared" si="1036"/>
        <v>COPY 32000pb003.dat sel\32000pb003.dat</v>
      </c>
      <c r="R13071" t="str">
        <f>IF(ISNA(VLOOKUP(B13071,Rendered!$B$1:$C$1000,1,FALSE)),"N","Y")</f>
        <v>N</v>
      </c>
    </row>
    <row r="13072" spans="1:18" hidden="1" x14ac:dyDescent="0.35">
      <c r="A13072" t="s">
        <v>3126</v>
      </c>
      <c r="B13072" t="s">
        <v>3168</v>
      </c>
      <c r="C13072" t="s">
        <v>3169</v>
      </c>
      <c r="D13072" t="s">
        <v>13</v>
      </c>
      <c r="E13072">
        <v>1997</v>
      </c>
      <c r="F13072">
        <v>1997</v>
      </c>
      <c r="G13072">
        <v>1</v>
      </c>
      <c r="H13072">
        <v>2</v>
      </c>
      <c r="I13072">
        <v>1</v>
      </c>
      <c r="J13072">
        <f t="shared" si="1037"/>
        <v>4</v>
      </c>
      <c r="K13072" t="str">
        <f>IF(OR(J13072&gt;Ограничения!$B$1,Sheet!G1552&gt;Ограничения!$B$2,Sheet!H1552&gt;Ограничения!$B$2,Sheet!I1552&gt;Ограничения!$B$2,),"Not compatible","Compatible")</f>
        <v>Compatible</v>
      </c>
      <c r="L13072" t="str">
        <f t="shared" si="1038"/>
        <v>Модификация</v>
      </c>
      <c r="M13072" s="3">
        <f t="shared" si="1039"/>
        <v>1</v>
      </c>
      <c r="N13072" s="3" t="str">
        <f t="shared" si="1040"/>
        <v>Y</v>
      </c>
      <c r="O13072" t="s">
        <v>28008</v>
      </c>
      <c r="Q13072" t="str">
        <f t="shared" si="1036"/>
        <v>COPY 32000pb001.dat sel\32000pb001.dat</v>
      </c>
      <c r="R13072" t="str">
        <f>IF(ISNA(VLOOKUP(B13072,Rendered!$B$1:$C$1000,1,FALSE)),"N","Y")</f>
        <v>N</v>
      </c>
    </row>
    <row r="13073" spans="1:18" hidden="1" x14ac:dyDescent="0.35">
      <c r="A13073" t="s">
        <v>3126</v>
      </c>
      <c r="B13073" t="s">
        <v>3168</v>
      </c>
      <c r="C13073" t="s">
        <v>3169</v>
      </c>
      <c r="D13073" t="s">
        <v>13</v>
      </c>
      <c r="E13073">
        <v>1997</v>
      </c>
      <c r="F13073">
        <v>1997</v>
      </c>
      <c r="G13073">
        <v>1</v>
      </c>
      <c r="H13073">
        <v>2</v>
      </c>
      <c r="I13073">
        <v>1</v>
      </c>
      <c r="J13073">
        <f t="shared" si="1037"/>
        <v>4</v>
      </c>
      <c r="K13073" t="str">
        <f>IF(OR(J13073&gt;Ограничения!$B$1,Sheet!G2166&gt;Ограничения!$B$2,Sheet!H2166&gt;Ограничения!$B$2,Sheet!I2166&gt;Ограничения!$B$2,),"Not compatible","Compatible")</f>
        <v>Compatible</v>
      </c>
      <c r="L13073" t="str">
        <f t="shared" si="1038"/>
        <v>Модификация</v>
      </c>
      <c r="M13073" s="3">
        <f t="shared" si="1039"/>
        <v>1</v>
      </c>
      <c r="N13073" s="3" t="str">
        <f t="shared" si="1040"/>
        <v>Y</v>
      </c>
      <c r="O13073" t="s">
        <v>28008</v>
      </c>
      <c r="Q13073" t="str">
        <f t="shared" si="1036"/>
        <v>COPY 32000pb001.dat sel\32000pb001.dat</v>
      </c>
      <c r="R13073" t="str">
        <f>IF(ISNA(VLOOKUP(B13073,Rendered!$B$1:$C$1000,1,FALSE)),"N","Y")</f>
        <v>N</v>
      </c>
    </row>
    <row r="13074" spans="1:18" hidden="1" x14ac:dyDescent="0.35">
      <c r="A13074" t="s">
        <v>3126</v>
      </c>
      <c r="B13074" t="s">
        <v>3168</v>
      </c>
      <c r="C13074" t="s">
        <v>3169</v>
      </c>
      <c r="D13074" t="s">
        <v>13</v>
      </c>
      <c r="E13074">
        <v>1997</v>
      </c>
      <c r="F13074">
        <v>1997</v>
      </c>
      <c r="G13074">
        <v>1</v>
      </c>
      <c r="H13074">
        <v>2</v>
      </c>
      <c r="I13074">
        <v>1</v>
      </c>
      <c r="J13074">
        <f t="shared" si="1037"/>
        <v>4</v>
      </c>
      <c r="K13074" t="str">
        <f>IF(OR(J13074&gt;Ограничения!$B$1,Sheet!G10596&gt;Ограничения!$B$2,Sheet!H10596&gt;Ограничения!$B$2,Sheet!I10596&gt;Ограничения!$B$2,),"Not compatible","Compatible")</f>
        <v>Compatible</v>
      </c>
      <c r="L13074" t="str">
        <f t="shared" si="1038"/>
        <v>Модификация</v>
      </c>
      <c r="M13074" s="3">
        <f t="shared" si="1039"/>
        <v>1</v>
      </c>
      <c r="N13074" s="3" t="str">
        <f t="shared" si="1040"/>
        <v>Y</v>
      </c>
      <c r="O13074" t="s">
        <v>28008</v>
      </c>
      <c r="Q13074" t="str">
        <f t="shared" si="1036"/>
        <v>COPY 32000pb001.dat sel\32000pb001.dat</v>
      </c>
      <c r="R13074" t="str">
        <f>IF(ISNA(VLOOKUP(B13074,Rendered!$B$1:$C$1000,1,FALSE)),"N","Y")</f>
        <v>N</v>
      </c>
    </row>
    <row r="13075" spans="1:18" hidden="1" x14ac:dyDescent="0.35">
      <c r="A13075" t="s">
        <v>3126</v>
      </c>
      <c r="B13075" t="s">
        <v>3168</v>
      </c>
      <c r="C13075" t="s">
        <v>3169</v>
      </c>
      <c r="D13075" t="s">
        <v>13</v>
      </c>
      <c r="E13075">
        <v>1997</v>
      </c>
      <c r="F13075">
        <v>1997</v>
      </c>
      <c r="G13075">
        <v>1</v>
      </c>
      <c r="H13075">
        <v>2</v>
      </c>
      <c r="I13075">
        <v>1</v>
      </c>
      <c r="J13075">
        <f t="shared" si="1037"/>
        <v>4</v>
      </c>
      <c r="K13075" t="str">
        <f>IF(OR(J13075&gt;Ограничения!$B$1,Sheet!G13928&gt;Ограничения!$B$2,Sheet!H13928&gt;Ограничения!$B$2,Sheet!I13928&gt;Ограничения!$B$2,),"Not compatible","Compatible")</f>
        <v>Compatible</v>
      </c>
      <c r="L13075" t="str">
        <f t="shared" si="1038"/>
        <v>Модификация</v>
      </c>
      <c r="M13075" s="3">
        <f t="shared" si="1039"/>
        <v>1</v>
      </c>
      <c r="N13075" s="3" t="str">
        <f t="shared" si="1040"/>
        <v>Y</v>
      </c>
      <c r="O13075" t="s">
        <v>28008</v>
      </c>
      <c r="Q13075" t="str">
        <f t="shared" si="1036"/>
        <v>COPY 32000pb001.dat sel\32000pb001.dat</v>
      </c>
      <c r="R13075" t="str">
        <f>IF(ISNA(VLOOKUP(B13075,Rendered!$B$1:$C$1000,1,FALSE)),"N","Y")</f>
        <v>N</v>
      </c>
    </row>
    <row r="13076" spans="1:18" hidden="1" x14ac:dyDescent="0.35">
      <c r="A13076" t="s">
        <v>3126</v>
      </c>
      <c r="B13076" t="s">
        <v>3168</v>
      </c>
      <c r="C13076" t="s">
        <v>3169</v>
      </c>
      <c r="D13076" t="s">
        <v>13</v>
      </c>
      <c r="E13076">
        <v>1997</v>
      </c>
      <c r="F13076">
        <v>1997</v>
      </c>
      <c r="G13076">
        <v>1</v>
      </c>
      <c r="H13076">
        <v>2</v>
      </c>
      <c r="I13076">
        <v>1</v>
      </c>
      <c r="J13076">
        <f t="shared" si="1037"/>
        <v>4</v>
      </c>
      <c r="K13076" t="str">
        <f>IF(OR(J13076&gt;Ограничения!$B$1,Sheet!G15080&gt;Ограничения!$B$2,Sheet!H15080&gt;Ограничения!$B$2,Sheet!I15080&gt;Ограничения!$B$2,),"Not compatible","Compatible")</f>
        <v>Not compatible</v>
      </c>
      <c r="L13076" t="str">
        <f t="shared" si="1038"/>
        <v>Модификация</v>
      </c>
      <c r="M13076" s="3">
        <f t="shared" si="1039"/>
        <v>0</v>
      </c>
      <c r="N13076" s="3" t="str">
        <f t="shared" si="1040"/>
        <v>Y</v>
      </c>
      <c r="O13076" t="s">
        <v>28008</v>
      </c>
      <c r="Q13076" t="str">
        <f t="shared" si="1036"/>
        <v>COPY 32000pb001.dat sel\32000pb001.dat</v>
      </c>
      <c r="R13076" t="str">
        <f>IF(ISNA(VLOOKUP(B13076,Rendered!$B$1:$C$1000,1,FALSE)),"N","Y")</f>
        <v>N</v>
      </c>
    </row>
    <row r="13077" spans="1:18" hidden="1" x14ac:dyDescent="0.35">
      <c r="A13077" t="s">
        <v>3126</v>
      </c>
      <c r="B13077" t="s">
        <v>3170</v>
      </c>
      <c r="C13077" t="s">
        <v>3171</v>
      </c>
      <c r="D13077" t="s">
        <v>27</v>
      </c>
      <c r="E13077">
        <v>1993</v>
      </c>
      <c r="F13077">
        <v>2006</v>
      </c>
      <c r="J13077">
        <f t="shared" si="1037"/>
        <v>0</v>
      </c>
      <c r="K13077" t="str">
        <f>IF(OR(J13077&gt;Ограничения!$B$1,Sheet!G1553&gt;Ограничения!$B$2,Sheet!H1553&gt;Ограничения!$B$2,Sheet!I1553&gt;Ограничения!$B$2,),"Not compatible","Compatible")</f>
        <v>Compatible</v>
      </c>
      <c r="L13077">
        <f t="shared" si="1038"/>
        <v>2989</v>
      </c>
      <c r="M13077" s="3">
        <f t="shared" si="1039"/>
        <v>1</v>
      </c>
      <c r="N13077" s="3" t="str">
        <f t="shared" si="1040"/>
        <v>Y</v>
      </c>
      <c r="O13077" t="s">
        <v>28008</v>
      </c>
      <c r="Q13077" t="str">
        <f t="shared" si="1036"/>
        <v>COPY 2989.dat sel\2989.dat</v>
      </c>
      <c r="R13077" t="str">
        <f>IF(ISNA(VLOOKUP(B13077,Rendered!$B$1:$C$1000,1,FALSE)),"N","Y")</f>
        <v>N</v>
      </c>
    </row>
    <row r="13078" spans="1:18" hidden="1" x14ac:dyDescent="0.35">
      <c r="A13078" t="s">
        <v>3126</v>
      </c>
      <c r="B13078" t="s">
        <v>3170</v>
      </c>
      <c r="C13078" t="s">
        <v>3171</v>
      </c>
      <c r="D13078" t="s">
        <v>27</v>
      </c>
      <c r="E13078">
        <v>1993</v>
      </c>
      <c r="F13078">
        <v>2006</v>
      </c>
      <c r="J13078">
        <f t="shared" si="1037"/>
        <v>0</v>
      </c>
      <c r="K13078" t="str">
        <f>IF(OR(J13078&gt;Ограничения!$B$1,Sheet!G2167&gt;Ограничения!$B$2,Sheet!H2167&gt;Ограничения!$B$2,Sheet!I2167&gt;Ограничения!$B$2,),"Not compatible","Compatible")</f>
        <v>Compatible</v>
      </c>
      <c r="L13078">
        <f t="shared" si="1038"/>
        <v>2989</v>
      </c>
      <c r="M13078" s="3">
        <f t="shared" si="1039"/>
        <v>1</v>
      </c>
      <c r="N13078" s="3" t="str">
        <f t="shared" si="1040"/>
        <v>Y</v>
      </c>
      <c r="O13078" t="s">
        <v>28008</v>
      </c>
      <c r="Q13078" t="str">
        <f t="shared" si="1036"/>
        <v>COPY 2989.dat sel\2989.dat</v>
      </c>
      <c r="R13078" t="str">
        <f>IF(ISNA(VLOOKUP(B13078,Rendered!$B$1:$C$1000,1,FALSE)),"N","Y")</f>
        <v>N</v>
      </c>
    </row>
    <row r="13079" spans="1:18" hidden="1" x14ac:dyDescent="0.35">
      <c r="A13079" t="s">
        <v>3126</v>
      </c>
      <c r="B13079" t="s">
        <v>3170</v>
      </c>
      <c r="C13079" t="s">
        <v>3171</v>
      </c>
      <c r="D13079" t="s">
        <v>27</v>
      </c>
      <c r="E13079">
        <v>1993</v>
      </c>
      <c r="F13079">
        <v>2006</v>
      </c>
      <c r="J13079">
        <f t="shared" si="1037"/>
        <v>0</v>
      </c>
      <c r="K13079" t="str">
        <f>IF(OR(J13079&gt;Ограничения!$B$1,Sheet!G10597&gt;Ограничения!$B$2,Sheet!H10597&gt;Ограничения!$B$2,Sheet!I10597&gt;Ограничения!$B$2,),"Not compatible","Compatible")</f>
        <v>Compatible</v>
      </c>
      <c r="L13079">
        <f t="shared" si="1038"/>
        <v>2989</v>
      </c>
      <c r="M13079" s="3">
        <f t="shared" si="1039"/>
        <v>1</v>
      </c>
      <c r="N13079" s="3" t="str">
        <f t="shared" si="1040"/>
        <v>Y</v>
      </c>
      <c r="O13079" t="s">
        <v>28008</v>
      </c>
      <c r="Q13079" t="str">
        <f t="shared" si="1036"/>
        <v>COPY 2989.dat sel\2989.dat</v>
      </c>
      <c r="R13079" t="str">
        <f>IF(ISNA(VLOOKUP(B13079,Rendered!$B$1:$C$1000,1,FALSE)),"N","Y")</f>
        <v>N</v>
      </c>
    </row>
    <row r="13080" spans="1:18" hidden="1" x14ac:dyDescent="0.35">
      <c r="A13080" t="s">
        <v>3126</v>
      </c>
      <c r="B13080" t="s">
        <v>3170</v>
      </c>
      <c r="C13080" t="s">
        <v>3171</v>
      </c>
      <c r="D13080" t="s">
        <v>27</v>
      </c>
      <c r="E13080">
        <v>1993</v>
      </c>
      <c r="F13080">
        <v>2006</v>
      </c>
      <c r="J13080">
        <f t="shared" si="1037"/>
        <v>0</v>
      </c>
      <c r="K13080" t="str">
        <f>IF(OR(J13080&gt;Ограничения!$B$1,Sheet!G13929&gt;Ограничения!$B$2,Sheet!H13929&gt;Ограничения!$B$2,Sheet!I13929&gt;Ограничения!$B$2,),"Not compatible","Compatible")</f>
        <v>Compatible</v>
      </c>
      <c r="L13080">
        <f t="shared" si="1038"/>
        <v>2989</v>
      </c>
      <c r="M13080" s="3">
        <f t="shared" si="1039"/>
        <v>1</v>
      </c>
      <c r="N13080" s="3" t="str">
        <f t="shared" si="1040"/>
        <v>Y</v>
      </c>
      <c r="O13080" t="s">
        <v>28008</v>
      </c>
      <c r="Q13080" t="str">
        <f t="shared" si="1036"/>
        <v>COPY 2989.dat sel\2989.dat</v>
      </c>
      <c r="R13080" t="str">
        <f>IF(ISNA(VLOOKUP(B13080,Rendered!$B$1:$C$1000,1,FALSE)),"N","Y")</f>
        <v>N</v>
      </c>
    </row>
    <row r="13081" spans="1:18" hidden="1" x14ac:dyDescent="0.35">
      <c r="A13081" t="s">
        <v>3126</v>
      </c>
      <c r="B13081" t="s">
        <v>3170</v>
      </c>
      <c r="C13081" t="s">
        <v>3171</v>
      </c>
      <c r="D13081" t="s">
        <v>27</v>
      </c>
      <c r="E13081">
        <v>1993</v>
      </c>
      <c r="F13081">
        <v>2006</v>
      </c>
      <c r="J13081">
        <f t="shared" si="1037"/>
        <v>0</v>
      </c>
      <c r="K13081" t="str">
        <f>IF(OR(J13081&gt;Ограничения!$B$1,Sheet!G15081&gt;Ограничения!$B$2,Sheet!H15081&gt;Ограничения!$B$2,Sheet!I15081&gt;Ограничения!$B$2,),"Not compatible","Compatible")</f>
        <v>Not compatible</v>
      </c>
      <c r="L13081">
        <f t="shared" si="1038"/>
        <v>2989</v>
      </c>
      <c r="M13081" s="3">
        <f t="shared" si="1039"/>
        <v>0</v>
      </c>
      <c r="N13081" s="3" t="str">
        <f t="shared" si="1040"/>
        <v>Y</v>
      </c>
      <c r="O13081" t="s">
        <v>28008</v>
      </c>
      <c r="Q13081" t="str">
        <f t="shared" si="1036"/>
        <v>COPY 2989.dat sel\2989.dat</v>
      </c>
      <c r="R13081" t="str">
        <f>IF(ISNA(VLOOKUP(B13081,Rendered!$B$1:$C$1000,1,FALSE)),"N","Y")</f>
        <v>N</v>
      </c>
    </row>
    <row r="13082" spans="1:18" hidden="1" x14ac:dyDescent="0.35">
      <c r="A13082" t="s">
        <v>3126</v>
      </c>
      <c r="B13082" t="s">
        <v>3172</v>
      </c>
      <c r="C13082" t="s">
        <v>3173</v>
      </c>
      <c r="D13082" t="s">
        <v>2829</v>
      </c>
      <c r="E13082">
        <v>1977</v>
      </c>
      <c r="F13082">
        <v>2022</v>
      </c>
      <c r="G13082">
        <v>1</v>
      </c>
      <c r="H13082">
        <v>4</v>
      </c>
      <c r="I13082">
        <v>1</v>
      </c>
      <c r="J13082">
        <f t="shared" si="1037"/>
        <v>6</v>
      </c>
      <c r="K13082" t="str">
        <f>IF(OR(J13082&gt;Ограничения!$B$1,Sheet!G1554&gt;Ограничения!$B$2,Sheet!H1554&gt;Ограничения!$B$2,Sheet!I1554&gt;Ограничения!$B$2,),"Not compatible","Compatible")</f>
        <v>Compatible</v>
      </c>
      <c r="L13082">
        <f t="shared" si="1038"/>
        <v>3701</v>
      </c>
      <c r="M13082" s="3">
        <f t="shared" si="1039"/>
        <v>1</v>
      </c>
      <c r="N13082" s="3" t="str">
        <f t="shared" si="1040"/>
        <v>Y</v>
      </c>
      <c r="O13082" t="s">
        <v>28007</v>
      </c>
      <c r="P13082">
        <v>3</v>
      </c>
      <c r="Q13082" t="str">
        <f t="shared" si="1036"/>
        <v>COPY 3701.dat sel\3701.dat</v>
      </c>
      <c r="R13082" t="str">
        <f>IF(ISNA(VLOOKUP(B13082,Rendered!$B$1:$C$1000,1,FALSE)),"N","Y")</f>
        <v>N</v>
      </c>
    </row>
    <row r="13083" spans="1:18" hidden="1" x14ac:dyDescent="0.35">
      <c r="A13083" t="s">
        <v>3126</v>
      </c>
      <c r="B13083" t="s">
        <v>3172</v>
      </c>
      <c r="C13083" t="s">
        <v>3173</v>
      </c>
      <c r="D13083" t="s">
        <v>2829</v>
      </c>
      <c r="E13083">
        <v>1977</v>
      </c>
      <c r="F13083">
        <v>2022</v>
      </c>
      <c r="G13083">
        <v>1</v>
      </c>
      <c r="H13083">
        <v>4</v>
      </c>
      <c r="I13083">
        <v>1</v>
      </c>
      <c r="J13083">
        <f t="shared" si="1037"/>
        <v>6</v>
      </c>
      <c r="K13083" t="str">
        <f>IF(OR(J13083&gt;Ограничения!$B$1,Sheet!G2168&gt;Ограничения!$B$2,Sheet!H2168&gt;Ограничения!$B$2,Sheet!I2168&gt;Ограничения!$B$2,),"Not compatible","Compatible")</f>
        <v>Compatible</v>
      </c>
      <c r="L13083">
        <f t="shared" si="1038"/>
        <v>3701</v>
      </c>
      <c r="M13083" s="3">
        <f t="shared" si="1039"/>
        <v>1</v>
      </c>
      <c r="N13083" s="3" t="str">
        <f t="shared" si="1040"/>
        <v>Y</v>
      </c>
      <c r="O13083" t="s">
        <v>28007</v>
      </c>
      <c r="P13083">
        <v>3</v>
      </c>
      <c r="Q13083" t="str">
        <f t="shared" si="1036"/>
        <v>COPY 3701.dat sel\3701.dat</v>
      </c>
      <c r="R13083" t="str">
        <f>IF(ISNA(VLOOKUP(B13083,Rendered!$B$1:$C$1000,1,FALSE)),"N","Y")</f>
        <v>N</v>
      </c>
    </row>
    <row r="13084" spans="1:18" hidden="1" x14ac:dyDescent="0.35">
      <c r="A13084" t="s">
        <v>3126</v>
      </c>
      <c r="B13084" t="s">
        <v>3172</v>
      </c>
      <c r="C13084" t="s">
        <v>3173</v>
      </c>
      <c r="D13084" t="s">
        <v>2829</v>
      </c>
      <c r="E13084">
        <v>1977</v>
      </c>
      <c r="F13084">
        <v>2022</v>
      </c>
      <c r="G13084">
        <v>1</v>
      </c>
      <c r="H13084">
        <v>4</v>
      </c>
      <c r="I13084">
        <v>1</v>
      </c>
      <c r="J13084">
        <f t="shared" si="1037"/>
        <v>6</v>
      </c>
      <c r="K13084" t="str">
        <f>IF(OR(J13084&gt;Ограничения!$B$1,Sheet!G10598&gt;Ограничения!$B$2,Sheet!H10598&gt;Ограничения!$B$2,Sheet!I10598&gt;Ограничения!$B$2,),"Not compatible","Compatible")</f>
        <v>Compatible</v>
      </c>
      <c r="L13084">
        <f t="shared" si="1038"/>
        <v>3701</v>
      </c>
      <c r="M13084" s="3">
        <f t="shared" si="1039"/>
        <v>1</v>
      </c>
      <c r="N13084" s="3" t="str">
        <f t="shared" si="1040"/>
        <v>Y</v>
      </c>
      <c r="O13084" t="s">
        <v>28007</v>
      </c>
      <c r="P13084">
        <v>3</v>
      </c>
      <c r="Q13084" t="str">
        <f t="shared" si="1036"/>
        <v>COPY 3701.dat sel\3701.dat</v>
      </c>
      <c r="R13084" t="str">
        <f>IF(ISNA(VLOOKUP(B13084,Rendered!$B$1:$C$1000,1,FALSE)),"N","Y")</f>
        <v>N</v>
      </c>
    </row>
    <row r="13085" spans="1:18" hidden="1" x14ac:dyDescent="0.35">
      <c r="A13085" t="s">
        <v>3126</v>
      </c>
      <c r="B13085" t="s">
        <v>3172</v>
      </c>
      <c r="C13085" t="s">
        <v>3173</v>
      </c>
      <c r="D13085" t="s">
        <v>2829</v>
      </c>
      <c r="E13085">
        <v>1977</v>
      </c>
      <c r="F13085">
        <v>2022</v>
      </c>
      <c r="G13085">
        <v>1</v>
      </c>
      <c r="H13085">
        <v>4</v>
      </c>
      <c r="I13085">
        <v>1</v>
      </c>
      <c r="J13085">
        <f t="shared" si="1037"/>
        <v>6</v>
      </c>
      <c r="K13085" t="str">
        <f>IF(OR(J13085&gt;Ограничения!$B$1,Sheet!G13930&gt;Ограничения!$B$2,Sheet!H13930&gt;Ограничения!$B$2,Sheet!I13930&gt;Ограничения!$B$2,),"Not compatible","Compatible")</f>
        <v>Compatible</v>
      </c>
      <c r="L13085">
        <f t="shared" si="1038"/>
        <v>3701</v>
      </c>
      <c r="M13085" s="3">
        <f t="shared" si="1039"/>
        <v>1</v>
      </c>
      <c r="N13085" s="3" t="str">
        <f t="shared" si="1040"/>
        <v>Y</v>
      </c>
      <c r="O13085" t="s">
        <v>28007</v>
      </c>
      <c r="P13085">
        <v>3</v>
      </c>
      <c r="Q13085" t="str">
        <f t="shared" si="1036"/>
        <v>COPY 3701.dat sel\3701.dat</v>
      </c>
      <c r="R13085" t="str">
        <f>IF(ISNA(VLOOKUP(B13085,Rendered!$B$1:$C$1000,1,FALSE)),"N","Y")</f>
        <v>N</v>
      </c>
    </row>
    <row r="13086" spans="1:18" hidden="1" x14ac:dyDescent="0.35">
      <c r="A13086" t="s">
        <v>3126</v>
      </c>
      <c r="B13086" t="s">
        <v>3172</v>
      </c>
      <c r="C13086" t="s">
        <v>3173</v>
      </c>
      <c r="D13086" t="s">
        <v>2829</v>
      </c>
      <c r="E13086">
        <v>1977</v>
      </c>
      <c r="F13086">
        <v>2022</v>
      </c>
      <c r="G13086">
        <v>1</v>
      </c>
      <c r="H13086">
        <v>4</v>
      </c>
      <c r="I13086">
        <v>1</v>
      </c>
      <c r="J13086">
        <f t="shared" si="1037"/>
        <v>6</v>
      </c>
      <c r="K13086" t="str">
        <f>IF(OR(J13086&gt;Ограничения!$B$1,Sheet!G15082&gt;Ограничения!$B$2,Sheet!H15082&gt;Ограничения!$B$2,Sheet!I15082&gt;Ограничения!$B$2,),"Not compatible","Compatible")</f>
        <v>Not compatible</v>
      </c>
      <c r="L13086">
        <f t="shared" si="1038"/>
        <v>3701</v>
      </c>
      <c r="M13086" s="3">
        <f t="shared" si="1039"/>
        <v>0.33695652173913043</v>
      </c>
      <c r="N13086" s="3" t="str">
        <f t="shared" si="1040"/>
        <v>Y</v>
      </c>
      <c r="O13086" t="s">
        <v>28007</v>
      </c>
      <c r="P13086">
        <v>3</v>
      </c>
      <c r="Q13086" t="str">
        <f t="shared" si="1036"/>
        <v>COPY 3701.dat sel\3701.dat</v>
      </c>
      <c r="R13086" t="str">
        <f>IF(ISNA(VLOOKUP(B13086,Rendered!$B$1:$C$1000,1,FALSE)),"N","Y")</f>
        <v>N</v>
      </c>
    </row>
    <row r="13087" spans="1:18" hidden="1" x14ac:dyDescent="0.35">
      <c r="A13087" t="s">
        <v>3126</v>
      </c>
      <c r="B13087" t="s">
        <v>3174</v>
      </c>
      <c r="C13087" t="s">
        <v>3175</v>
      </c>
      <c r="D13087" t="s">
        <v>13</v>
      </c>
      <c r="E13087">
        <v>1995</v>
      </c>
      <c r="F13087">
        <v>1995</v>
      </c>
      <c r="G13087">
        <v>1</v>
      </c>
      <c r="H13087">
        <v>4</v>
      </c>
      <c r="I13087">
        <v>1</v>
      </c>
      <c r="J13087">
        <f t="shared" si="1037"/>
        <v>6</v>
      </c>
      <c r="K13087" t="str">
        <f>IF(OR(J13087&gt;Ограничения!$B$1,Sheet!G1555&gt;Ограничения!$B$2,Sheet!H1555&gt;Ограничения!$B$2,Sheet!I1555&gt;Ограничения!$B$2,),"Not compatible","Compatible")</f>
        <v>Compatible</v>
      </c>
      <c r="L13087" t="str">
        <f t="shared" si="1038"/>
        <v>Модификация</v>
      </c>
      <c r="M13087" s="3">
        <f t="shared" si="1039"/>
        <v>1</v>
      </c>
      <c r="N13087" s="3" t="str">
        <f t="shared" si="1040"/>
        <v>Y</v>
      </c>
      <c r="O13087" t="s">
        <v>28008</v>
      </c>
      <c r="Q13087" t="str">
        <f t="shared" si="1036"/>
        <v>COPY 3701pb001.dat sel\3701pb001.dat</v>
      </c>
      <c r="R13087" t="str">
        <f>IF(ISNA(VLOOKUP(B13087,Rendered!$B$1:$C$1000,1,FALSE)),"N","Y")</f>
        <v>N</v>
      </c>
    </row>
    <row r="13088" spans="1:18" hidden="1" x14ac:dyDescent="0.35">
      <c r="A13088" t="s">
        <v>3126</v>
      </c>
      <c r="B13088" t="s">
        <v>3174</v>
      </c>
      <c r="C13088" t="s">
        <v>3175</v>
      </c>
      <c r="D13088" t="s">
        <v>13</v>
      </c>
      <c r="E13088">
        <v>1995</v>
      </c>
      <c r="F13088">
        <v>1995</v>
      </c>
      <c r="G13088">
        <v>1</v>
      </c>
      <c r="H13088">
        <v>4</v>
      </c>
      <c r="I13088">
        <v>1</v>
      </c>
      <c r="J13088">
        <f t="shared" si="1037"/>
        <v>6</v>
      </c>
      <c r="K13088" t="str">
        <f>IF(OR(J13088&gt;Ограничения!$B$1,Sheet!G2169&gt;Ограничения!$B$2,Sheet!H2169&gt;Ограничения!$B$2,Sheet!I2169&gt;Ограничения!$B$2,),"Not compatible","Compatible")</f>
        <v>Not compatible</v>
      </c>
      <c r="L13088" t="str">
        <f t="shared" si="1038"/>
        <v>Модификация</v>
      </c>
      <c r="M13088" s="3">
        <f t="shared" si="1039"/>
        <v>1</v>
      </c>
      <c r="N13088" s="3" t="str">
        <f t="shared" si="1040"/>
        <v>Y</v>
      </c>
      <c r="O13088" t="s">
        <v>28008</v>
      </c>
      <c r="Q13088" t="str">
        <f t="shared" si="1036"/>
        <v>COPY 3701pb001.dat sel\3701pb001.dat</v>
      </c>
      <c r="R13088" t="str">
        <f>IF(ISNA(VLOOKUP(B13088,Rendered!$B$1:$C$1000,1,FALSE)),"N","Y")</f>
        <v>N</v>
      </c>
    </row>
    <row r="13089" spans="1:18" hidden="1" x14ac:dyDescent="0.35">
      <c r="A13089" t="s">
        <v>3126</v>
      </c>
      <c r="B13089" t="s">
        <v>3174</v>
      </c>
      <c r="C13089" t="s">
        <v>3175</v>
      </c>
      <c r="D13089" t="s">
        <v>13</v>
      </c>
      <c r="E13089">
        <v>1995</v>
      </c>
      <c r="F13089">
        <v>1995</v>
      </c>
      <c r="G13089">
        <v>1</v>
      </c>
      <c r="H13089">
        <v>4</v>
      </c>
      <c r="I13089">
        <v>1</v>
      </c>
      <c r="J13089">
        <f t="shared" si="1037"/>
        <v>6</v>
      </c>
      <c r="K13089" t="str">
        <f>IF(OR(J13089&gt;Ограничения!$B$1,Sheet!G10599&gt;Ограничения!$B$2,Sheet!H10599&gt;Ограничения!$B$2,Sheet!I10599&gt;Ограничения!$B$2,),"Not compatible","Compatible")</f>
        <v>Compatible</v>
      </c>
      <c r="L13089" t="str">
        <f t="shared" si="1038"/>
        <v>Модификация</v>
      </c>
      <c r="M13089" s="3">
        <f t="shared" si="1039"/>
        <v>1</v>
      </c>
      <c r="N13089" s="3" t="str">
        <f t="shared" si="1040"/>
        <v>Y</v>
      </c>
      <c r="O13089" t="s">
        <v>28008</v>
      </c>
      <c r="Q13089" t="str">
        <f t="shared" si="1036"/>
        <v>COPY 3701pb001.dat sel\3701pb001.dat</v>
      </c>
      <c r="R13089" t="str">
        <f>IF(ISNA(VLOOKUP(B13089,Rendered!$B$1:$C$1000,1,FALSE)),"N","Y")</f>
        <v>N</v>
      </c>
    </row>
    <row r="13090" spans="1:18" hidden="1" x14ac:dyDescent="0.35">
      <c r="A13090" t="s">
        <v>3126</v>
      </c>
      <c r="B13090" t="s">
        <v>3174</v>
      </c>
      <c r="C13090" t="s">
        <v>3175</v>
      </c>
      <c r="D13090" t="s">
        <v>13</v>
      </c>
      <c r="E13090">
        <v>1995</v>
      </c>
      <c r="F13090">
        <v>1995</v>
      </c>
      <c r="G13090">
        <v>1</v>
      </c>
      <c r="H13090">
        <v>4</v>
      </c>
      <c r="I13090">
        <v>1</v>
      </c>
      <c r="J13090">
        <f t="shared" si="1037"/>
        <v>6</v>
      </c>
      <c r="K13090" t="str">
        <f>IF(OR(J13090&gt;Ограничения!$B$1,Sheet!G13931&gt;Ограничения!$B$2,Sheet!H13931&gt;Ограничения!$B$2,Sheet!I13931&gt;Ограничения!$B$2,),"Not compatible","Compatible")</f>
        <v>Compatible</v>
      </c>
      <c r="L13090" t="str">
        <f t="shared" si="1038"/>
        <v>Модификация</v>
      </c>
      <c r="M13090" s="3">
        <f t="shared" si="1039"/>
        <v>1</v>
      </c>
      <c r="N13090" s="3" t="str">
        <f t="shared" si="1040"/>
        <v>Y</v>
      </c>
      <c r="O13090" t="s">
        <v>28008</v>
      </c>
      <c r="Q13090" t="str">
        <f t="shared" si="1036"/>
        <v>COPY 3701pb001.dat sel\3701pb001.dat</v>
      </c>
      <c r="R13090" t="str">
        <f>IF(ISNA(VLOOKUP(B13090,Rendered!$B$1:$C$1000,1,FALSE)),"N","Y")</f>
        <v>N</v>
      </c>
    </row>
    <row r="13091" spans="1:18" hidden="1" x14ac:dyDescent="0.35">
      <c r="A13091" t="s">
        <v>3126</v>
      </c>
      <c r="B13091" t="s">
        <v>3174</v>
      </c>
      <c r="C13091" t="s">
        <v>3175</v>
      </c>
      <c r="D13091" t="s">
        <v>13</v>
      </c>
      <c r="E13091">
        <v>1995</v>
      </c>
      <c r="F13091">
        <v>1995</v>
      </c>
      <c r="G13091">
        <v>1</v>
      </c>
      <c r="H13091">
        <v>4</v>
      </c>
      <c r="I13091">
        <v>1</v>
      </c>
      <c r="J13091">
        <f t="shared" si="1037"/>
        <v>6</v>
      </c>
      <c r="K13091" t="str">
        <f>IF(OR(J13091&gt;Ограничения!$B$1,Sheet!G15083&gt;Ограничения!$B$2,Sheet!H15083&gt;Ограничения!$B$2,Sheet!I15083&gt;Ограничения!$B$2,),"Not compatible","Compatible")</f>
        <v>Not compatible</v>
      </c>
      <c r="L13091" t="str">
        <f t="shared" si="1038"/>
        <v>Модификация</v>
      </c>
      <c r="M13091" s="3">
        <f t="shared" si="1039"/>
        <v>0</v>
      </c>
      <c r="N13091" s="3" t="str">
        <f t="shared" si="1040"/>
        <v>Y</v>
      </c>
      <c r="O13091" t="s">
        <v>28008</v>
      </c>
      <c r="Q13091" t="str">
        <f t="shared" si="1036"/>
        <v>COPY 3701pb001.dat sel\3701pb001.dat</v>
      </c>
      <c r="R13091" t="str">
        <f>IF(ISNA(VLOOKUP(B13091,Rendered!$B$1:$C$1000,1,FALSE)),"N","Y")</f>
        <v>N</v>
      </c>
    </row>
    <row r="13092" spans="1:18" hidden="1" x14ac:dyDescent="0.35">
      <c r="A13092" t="s">
        <v>3126</v>
      </c>
      <c r="B13092" t="s">
        <v>3176</v>
      </c>
      <c r="C13092" t="s">
        <v>3177</v>
      </c>
      <c r="D13092" t="s">
        <v>13</v>
      </c>
      <c r="E13092">
        <v>1995</v>
      </c>
      <c r="F13092">
        <v>1995</v>
      </c>
      <c r="G13092">
        <v>1</v>
      </c>
      <c r="H13092">
        <v>4</v>
      </c>
      <c r="I13092">
        <v>1</v>
      </c>
      <c r="J13092">
        <f t="shared" si="1037"/>
        <v>6</v>
      </c>
      <c r="K13092" t="str">
        <f>IF(OR(J13092&gt;Ограничения!$B$1,Sheet!G1556&gt;Ограничения!$B$2,Sheet!H1556&gt;Ограничения!$B$2,Sheet!I1556&gt;Ограничения!$B$2,),"Not compatible","Compatible")</f>
        <v>Compatible</v>
      </c>
      <c r="L13092" t="str">
        <f t="shared" si="1038"/>
        <v>Модификация</v>
      </c>
      <c r="M13092" s="3">
        <f t="shared" si="1039"/>
        <v>1</v>
      </c>
      <c r="N13092" s="3" t="str">
        <f t="shared" si="1040"/>
        <v>Y</v>
      </c>
      <c r="O13092" t="s">
        <v>28008</v>
      </c>
      <c r="Q13092" t="str">
        <f t="shared" si="1036"/>
        <v>COPY 3701pb002.dat sel\3701pb002.dat</v>
      </c>
      <c r="R13092" t="str">
        <f>IF(ISNA(VLOOKUP(B13092,Rendered!$B$1:$C$1000,1,FALSE)),"N","Y")</f>
        <v>N</v>
      </c>
    </row>
    <row r="13093" spans="1:18" hidden="1" x14ac:dyDescent="0.35">
      <c r="A13093" t="s">
        <v>3126</v>
      </c>
      <c r="B13093" t="s">
        <v>3176</v>
      </c>
      <c r="C13093" t="s">
        <v>3177</v>
      </c>
      <c r="D13093" t="s">
        <v>13</v>
      </c>
      <c r="E13093">
        <v>1995</v>
      </c>
      <c r="F13093">
        <v>1995</v>
      </c>
      <c r="G13093">
        <v>1</v>
      </c>
      <c r="H13093">
        <v>4</v>
      </c>
      <c r="I13093">
        <v>1</v>
      </c>
      <c r="J13093">
        <f t="shared" si="1037"/>
        <v>6</v>
      </c>
      <c r="K13093" t="str">
        <f>IF(OR(J13093&gt;Ограничения!$B$1,Sheet!G2170&gt;Ограничения!$B$2,Sheet!H2170&gt;Ограничения!$B$2,Sheet!I2170&gt;Ограничения!$B$2,),"Not compatible","Compatible")</f>
        <v>Not compatible</v>
      </c>
      <c r="L13093" t="str">
        <f t="shared" si="1038"/>
        <v>Модификация</v>
      </c>
      <c r="M13093" s="3">
        <f t="shared" si="1039"/>
        <v>1</v>
      </c>
      <c r="N13093" s="3" t="str">
        <f t="shared" si="1040"/>
        <v>Y</v>
      </c>
      <c r="O13093" t="s">
        <v>28008</v>
      </c>
      <c r="Q13093" t="str">
        <f t="shared" si="1036"/>
        <v>COPY 3701pb002.dat sel\3701pb002.dat</v>
      </c>
      <c r="R13093" t="str">
        <f>IF(ISNA(VLOOKUP(B13093,Rendered!$B$1:$C$1000,1,FALSE)),"N","Y")</f>
        <v>N</v>
      </c>
    </row>
    <row r="13094" spans="1:18" hidden="1" x14ac:dyDescent="0.35">
      <c r="A13094" t="s">
        <v>3126</v>
      </c>
      <c r="B13094" t="s">
        <v>3176</v>
      </c>
      <c r="C13094" t="s">
        <v>3177</v>
      </c>
      <c r="D13094" t="s">
        <v>13</v>
      </c>
      <c r="E13094">
        <v>1995</v>
      </c>
      <c r="F13094">
        <v>1995</v>
      </c>
      <c r="G13094">
        <v>1</v>
      </c>
      <c r="H13094">
        <v>4</v>
      </c>
      <c r="I13094">
        <v>1</v>
      </c>
      <c r="J13094">
        <f t="shared" si="1037"/>
        <v>6</v>
      </c>
      <c r="K13094" t="str">
        <f>IF(OR(J13094&gt;Ограничения!$B$1,Sheet!G10600&gt;Ограничения!$B$2,Sheet!H10600&gt;Ограничения!$B$2,Sheet!I10600&gt;Ограничения!$B$2,),"Not compatible","Compatible")</f>
        <v>Compatible</v>
      </c>
      <c r="L13094" t="str">
        <f t="shared" si="1038"/>
        <v>Модификация</v>
      </c>
      <c r="M13094" s="3">
        <f t="shared" si="1039"/>
        <v>1</v>
      </c>
      <c r="N13094" s="3" t="str">
        <f t="shared" si="1040"/>
        <v>Y</v>
      </c>
      <c r="O13094" t="s">
        <v>28008</v>
      </c>
      <c r="Q13094" t="str">
        <f t="shared" ref="Q13094:Q13157" si="1041">_xlfn.CONCAT("COPY ",B13094,".dat sel\",B13094,".dat")</f>
        <v>COPY 3701pb002.dat sel\3701pb002.dat</v>
      </c>
      <c r="R13094" t="str">
        <f>IF(ISNA(VLOOKUP(B13094,Rendered!$B$1:$C$1000,1,FALSE)),"N","Y")</f>
        <v>N</v>
      </c>
    </row>
    <row r="13095" spans="1:18" hidden="1" x14ac:dyDescent="0.35">
      <c r="A13095" t="s">
        <v>3126</v>
      </c>
      <c r="B13095" t="s">
        <v>3176</v>
      </c>
      <c r="C13095" t="s">
        <v>3177</v>
      </c>
      <c r="D13095" t="s">
        <v>13</v>
      </c>
      <c r="E13095">
        <v>1995</v>
      </c>
      <c r="F13095">
        <v>1995</v>
      </c>
      <c r="G13095">
        <v>1</v>
      </c>
      <c r="H13095">
        <v>4</v>
      </c>
      <c r="I13095">
        <v>1</v>
      </c>
      <c r="J13095">
        <f t="shared" si="1037"/>
        <v>6</v>
      </c>
      <c r="K13095" t="str">
        <f>IF(OR(J13095&gt;Ограничения!$B$1,Sheet!G13932&gt;Ограничения!$B$2,Sheet!H13932&gt;Ограничения!$B$2,Sheet!I13932&gt;Ограничения!$B$2,),"Not compatible","Compatible")</f>
        <v>Compatible</v>
      </c>
      <c r="L13095" t="str">
        <f t="shared" si="1038"/>
        <v>Модификация</v>
      </c>
      <c r="M13095" s="3">
        <f t="shared" si="1039"/>
        <v>1</v>
      </c>
      <c r="N13095" s="3" t="str">
        <f t="shared" si="1040"/>
        <v>Y</v>
      </c>
      <c r="O13095" t="s">
        <v>28008</v>
      </c>
      <c r="Q13095" t="str">
        <f t="shared" si="1041"/>
        <v>COPY 3701pb002.dat sel\3701pb002.dat</v>
      </c>
      <c r="R13095" t="str">
        <f>IF(ISNA(VLOOKUP(B13095,Rendered!$B$1:$C$1000,1,FALSE)),"N","Y")</f>
        <v>N</v>
      </c>
    </row>
    <row r="13096" spans="1:18" hidden="1" x14ac:dyDescent="0.35">
      <c r="A13096" t="s">
        <v>3126</v>
      </c>
      <c r="B13096" t="s">
        <v>3176</v>
      </c>
      <c r="C13096" t="s">
        <v>3177</v>
      </c>
      <c r="D13096" t="s">
        <v>13</v>
      </c>
      <c r="E13096">
        <v>1995</v>
      </c>
      <c r="F13096">
        <v>1995</v>
      </c>
      <c r="G13096">
        <v>1</v>
      </c>
      <c r="H13096">
        <v>4</v>
      </c>
      <c r="I13096">
        <v>1</v>
      </c>
      <c r="J13096">
        <f t="shared" si="1037"/>
        <v>6</v>
      </c>
      <c r="K13096" t="str">
        <f>IF(OR(J13096&gt;Ограничения!$B$1,Sheet!G15084&gt;Ограничения!$B$2,Sheet!H15084&gt;Ограничения!$B$2,Sheet!I15084&gt;Ограничения!$B$2,),"Not compatible","Compatible")</f>
        <v>Not compatible</v>
      </c>
      <c r="L13096" t="str">
        <f t="shared" si="1038"/>
        <v>Модификация</v>
      </c>
      <c r="M13096" s="3">
        <f t="shared" si="1039"/>
        <v>0</v>
      </c>
      <c r="N13096" s="3" t="str">
        <f t="shared" si="1040"/>
        <v>Y</v>
      </c>
      <c r="O13096" t="s">
        <v>28008</v>
      </c>
      <c r="Q13096" t="str">
        <f t="shared" si="1041"/>
        <v>COPY 3701pb002.dat sel\3701pb002.dat</v>
      </c>
      <c r="R13096" t="str">
        <f>IF(ISNA(VLOOKUP(B13096,Rendered!$B$1:$C$1000,1,FALSE)),"N","Y")</f>
        <v>N</v>
      </c>
    </row>
    <row r="13097" spans="1:18" hidden="1" x14ac:dyDescent="0.35">
      <c r="A13097" t="s">
        <v>3126</v>
      </c>
      <c r="B13097" t="s">
        <v>3178</v>
      </c>
      <c r="C13097" t="s">
        <v>3179</v>
      </c>
      <c r="D13097" t="s">
        <v>292</v>
      </c>
      <c r="E13097">
        <v>1978</v>
      </c>
      <c r="F13097">
        <v>2022</v>
      </c>
      <c r="G13097">
        <v>1</v>
      </c>
      <c r="H13097">
        <v>6</v>
      </c>
      <c r="I13097">
        <v>1</v>
      </c>
      <c r="J13097">
        <f t="shared" si="1037"/>
        <v>8</v>
      </c>
      <c r="K13097" t="str">
        <f>IF(OR(J13097&gt;Ограничения!$B$1,Sheet!G1557&gt;Ограничения!$B$2,Sheet!H1557&gt;Ограничения!$B$2,Sheet!I1557&gt;Ограничения!$B$2,),"Not compatible","Compatible")</f>
        <v>Compatible</v>
      </c>
      <c r="L13097">
        <f t="shared" si="1038"/>
        <v>3894</v>
      </c>
      <c r="M13097" s="3">
        <f t="shared" si="1039"/>
        <v>1</v>
      </c>
      <c r="N13097" s="3" t="str">
        <f t="shared" si="1040"/>
        <v>Y</v>
      </c>
      <c r="O13097" t="s">
        <v>28007</v>
      </c>
      <c r="P13097">
        <v>3</v>
      </c>
      <c r="Q13097" t="str">
        <f t="shared" si="1041"/>
        <v>COPY 3894.dat sel\3894.dat</v>
      </c>
      <c r="R13097" t="str">
        <f>IF(ISNA(VLOOKUP(B13097,Rendered!$B$1:$C$1000,1,FALSE)),"N","Y")</f>
        <v>N</v>
      </c>
    </row>
    <row r="13098" spans="1:18" hidden="1" x14ac:dyDescent="0.35">
      <c r="A13098" t="s">
        <v>3126</v>
      </c>
      <c r="B13098" t="s">
        <v>3178</v>
      </c>
      <c r="C13098" t="s">
        <v>3179</v>
      </c>
      <c r="D13098" t="s">
        <v>292</v>
      </c>
      <c r="E13098">
        <v>1978</v>
      </c>
      <c r="F13098">
        <v>2022</v>
      </c>
      <c r="G13098">
        <v>1</v>
      </c>
      <c r="H13098">
        <v>6</v>
      </c>
      <c r="I13098">
        <v>1</v>
      </c>
      <c r="J13098">
        <f t="shared" si="1037"/>
        <v>8</v>
      </c>
      <c r="K13098" t="str">
        <f>IF(OR(J13098&gt;Ограничения!$B$1,Sheet!G2171&gt;Ограничения!$B$2,Sheet!H2171&gt;Ограничения!$B$2,Sheet!I2171&gt;Ограничения!$B$2,),"Not compatible","Compatible")</f>
        <v>Compatible</v>
      </c>
      <c r="L13098">
        <f t="shared" si="1038"/>
        <v>3894</v>
      </c>
      <c r="M13098" s="3">
        <f t="shared" si="1039"/>
        <v>1</v>
      </c>
      <c r="N13098" s="3" t="str">
        <f t="shared" si="1040"/>
        <v>Y</v>
      </c>
      <c r="O13098" t="s">
        <v>28007</v>
      </c>
      <c r="P13098">
        <v>3</v>
      </c>
      <c r="Q13098" t="str">
        <f t="shared" si="1041"/>
        <v>COPY 3894.dat sel\3894.dat</v>
      </c>
      <c r="R13098" t="str">
        <f>IF(ISNA(VLOOKUP(B13098,Rendered!$B$1:$C$1000,1,FALSE)),"N","Y")</f>
        <v>N</v>
      </c>
    </row>
    <row r="13099" spans="1:18" hidden="1" x14ac:dyDescent="0.35">
      <c r="A13099" t="s">
        <v>3126</v>
      </c>
      <c r="B13099" t="s">
        <v>3178</v>
      </c>
      <c r="C13099" t="s">
        <v>3179</v>
      </c>
      <c r="D13099" t="s">
        <v>292</v>
      </c>
      <c r="E13099">
        <v>1978</v>
      </c>
      <c r="F13099">
        <v>2022</v>
      </c>
      <c r="G13099">
        <v>1</v>
      </c>
      <c r="H13099">
        <v>6</v>
      </c>
      <c r="I13099">
        <v>1</v>
      </c>
      <c r="J13099">
        <f t="shared" si="1037"/>
        <v>8</v>
      </c>
      <c r="K13099" t="str">
        <f>IF(OR(J13099&gt;Ограничения!$B$1,Sheet!G10601&gt;Ограничения!$B$2,Sheet!H10601&gt;Ограничения!$B$2,Sheet!I10601&gt;Ограничения!$B$2,),"Not compatible","Compatible")</f>
        <v>Compatible</v>
      </c>
      <c r="L13099">
        <f t="shared" si="1038"/>
        <v>3894</v>
      </c>
      <c r="M13099" s="3">
        <f t="shared" si="1039"/>
        <v>1</v>
      </c>
      <c r="N13099" s="3" t="str">
        <f t="shared" si="1040"/>
        <v>Y</v>
      </c>
      <c r="O13099" t="s">
        <v>28007</v>
      </c>
      <c r="P13099">
        <v>3</v>
      </c>
      <c r="Q13099" t="str">
        <f t="shared" si="1041"/>
        <v>COPY 3894.dat sel\3894.dat</v>
      </c>
      <c r="R13099" t="str">
        <f>IF(ISNA(VLOOKUP(B13099,Rendered!$B$1:$C$1000,1,FALSE)),"N","Y")</f>
        <v>N</v>
      </c>
    </row>
    <row r="13100" spans="1:18" hidden="1" x14ac:dyDescent="0.35">
      <c r="A13100" t="s">
        <v>3126</v>
      </c>
      <c r="B13100" t="s">
        <v>3178</v>
      </c>
      <c r="C13100" t="s">
        <v>3179</v>
      </c>
      <c r="D13100" t="s">
        <v>292</v>
      </c>
      <c r="E13100">
        <v>1978</v>
      </c>
      <c r="F13100">
        <v>2022</v>
      </c>
      <c r="G13100">
        <v>1</v>
      </c>
      <c r="H13100">
        <v>6</v>
      </c>
      <c r="I13100">
        <v>1</v>
      </c>
      <c r="J13100">
        <f t="shared" si="1037"/>
        <v>8</v>
      </c>
      <c r="K13100" t="str">
        <f>IF(OR(J13100&gt;Ограничения!$B$1,Sheet!G13933&gt;Ограничения!$B$2,Sheet!H13933&gt;Ограничения!$B$2,Sheet!I13933&gt;Ограничения!$B$2,),"Not compatible","Compatible")</f>
        <v>Compatible</v>
      </c>
      <c r="L13100">
        <f t="shared" si="1038"/>
        <v>3894</v>
      </c>
      <c r="M13100" s="3">
        <f t="shared" si="1039"/>
        <v>1</v>
      </c>
      <c r="N13100" s="3" t="str">
        <f t="shared" si="1040"/>
        <v>Y</v>
      </c>
      <c r="O13100" t="s">
        <v>28007</v>
      </c>
      <c r="P13100">
        <v>3</v>
      </c>
      <c r="Q13100" t="str">
        <f t="shared" si="1041"/>
        <v>COPY 3894.dat sel\3894.dat</v>
      </c>
      <c r="R13100" t="str">
        <f>IF(ISNA(VLOOKUP(B13100,Rendered!$B$1:$C$1000,1,FALSE)),"N","Y")</f>
        <v>N</v>
      </c>
    </row>
    <row r="13101" spans="1:18" hidden="1" x14ac:dyDescent="0.35">
      <c r="A13101" t="s">
        <v>3126</v>
      </c>
      <c r="B13101" t="s">
        <v>3178</v>
      </c>
      <c r="C13101" t="s">
        <v>3179</v>
      </c>
      <c r="D13101" t="s">
        <v>292</v>
      </c>
      <c r="E13101">
        <v>1978</v>
      </c>
      <c r="F13101">
        <v>2022</v>
      </c>
      <c r="G13101">
        <v>1</v>
      </c>
      <c r="H13101">
        <v>6</v>
      </c>
      <c r="I13101">
        <v>1</v>
      </c>
      <c r="J13101">
        <f t="shared" si="1037"/>
        <v>8</v>
      </c>
      <c r="K13101" t="str">
        <f>IF(OR(J13101&gt;Ограничения!$B$1,Sheet!G15085&gt;Ограничения!$B$2,Sheet!H15085&gt;Ограничения!$B$2,Sheet!I15085&gt;Ограничения!$B$2,),"Not compatible","Compatible")</f>
        <v>Not compatible</v>
      </c>
      <c r="L13101">
        <f t="shared" si="1038"/>
        <v>3894</v>
      </c>
      <c r="M13101" s="3">
        <f t="shared" si="1039"/>
        <v>0</v>
      </c>
      <c r="N13101" s="3" t="str">
        <f t="shared" si="1040"/>
        <v>Y</v>
      </c>
      <c r="O13101" t="s">
        <v>28007</v>
      </c>
      <c r="P13101">
        <v>3</v>
      </c>
      <c r="Q13101" t="str">
        <f t="shared" si="1041"/>
        <v>COPY 3894.dat sel\3894.dat</v>
      </c>
      <c r="R13101" t="str">
        <f>IF(ISNA(VLOOKUP(B13101,Rendered!$B$1:$C$1000,1,FALSE)),"N","Y")</f>
        <v>N</v>
      </c>
    </row>
    <row r="13102" spans="1:18" hidden="1" x14ac:dyDescent="0.35">
      <c r="A13102" t="s">
        <v>3126</v>
      </c>
      <c r="B13102" t="s">
        <v>3180</v>
      </c>
      <c r="C13102" t="s">
        <v>3181</v>
      </c>
      <c r="D13102" t="s">
        <v>253</v>
      </c>
      <c r="E13102">
        <v>1977</v>
      </c>
      <c r="F13102">
        <v>2022</v>
      </c>
      <c r="G13102">
        <v>1</v>
      </c>
      <c r="H13102">
        <v>8</v>
      </c>
      <c r="I13102">
        <v>1</v>
      </c>
      <c r="J13102">
        <f t="shared" si="1037"/>
        <v>10</v>
      </c>
      <c r="K13102" t="str">
        <f>IF(OR(J13102&gt;Ограничения!$B$1,Sheet!G1558&gt;Ограничения!$B$2,Sheet!H1558&gt;Ограничения!$B$2,Sheet!I1558&gt;Ограничения!$B$2,),"Not compatible","Compatible")</f>
        <v>Compatible</v>
      </c>
      <c r="L13102">
        <f t="shared" si="1038"/>
        <v>3702</v>
      </c>
      <c r="M13102" s="3">
        <f t="shared" si="1039"/>
        <v>1</v>
      </c>
      <c r="N13102" s="3" t="str">
        <f t="shared" si="1040"/>
        <v>Y</v>
      </c>
      <c r="O13102" t="s">
        <v>28007</v>
      </c>
      <c r="P13102">
        <v>3</v>
      </c>
      <c r="Q13102" t="str">
        <f t="shared" si="1041"/>
        <v>COPY 3702.dat sel\3702.dat</v>
      </c>
      <c r="R13102" t="str">
        <f>IF(ISNA(VLOOKUP(B13102,Rendered!$B$1:$C$1000,1,FALSE)),"N","Y")</f>
        <v>N</v>
      </c>
    </row>
    <row r="13103" spans="1:18" hidden="1" x14ac:dyDescent="0.35">
      <c r="A13103" t="s">
        <v>3126</v>
      </c>
      <c r="B13103" t="s">
        <v>3180</v>
      </c>
      <c r="C13103" t="s">
        <v>3181</v>
      </c>
      <c r="D13103" t="s">
        <v>253</v>
      </c>
      <c r="E13103">
        <v>1977</v>
      </c>
      <c r="F13103">
        <v>2022</v>
      </c>
      <c r="G13103">
        <v>1</v>
      </c>
      <c r="H13103">
        <v>8</v>
      </c>
      <c r="I13103">
        <v>1</v>
      </c>
      <c r="J13103">
        <f t="shared" si="1037"/>
        <v>10</v>
      </c>
      <c r="K13103" t="str">
        <f>IF(OR(J13103&gt;Ограничения!$B$1,Sheet!G2172&gt;Ограничения!$B$2,Sheet!H2172&gt;Ограничения!$B$2,Sheet!I2172&gt;Ограничения!$B$2,),"Not compatible","Compatible")</f>
        <v>Compatible</v>
      </c>
      <c r="L13103">
        <f t="shared" si="1038"/>
        <v>3702</v>
      </c>
      <c r="M13103" s="3">
        <f t="shared" si="1039"/>
        <v>1</v>
      </c>
      <c r="N13103" s="3" t="str">
        <f t="shared" si="1040"/>
        <v>Y</v>
      </c>
      <c r="O13103" t="s">
        <v>28007</v>
      </c>
      <c r="P13103">
        <v>3</v>
      </c>
      <c r="Q13103" t="str">
        <f t="shared" si="1041"/>
        <v>COPY 3702.dat sel\3702.dat</v>
      </c>
      <c r="R13103" t="str">
        <f>IF(ISNA(VLOOKUP(B13103,Rendered!$B$1:$C$1000,1,FALSE)),"N","Y")</f>
        <v>N</v>
      </c>
    </row>
    <row r="13104" spans="1:18" hidden="1" x14ac:dyDescent="0.35">
      <c r="A13104" t="s">
        <v>3126</v>
      </c>
      <c r="B13104" t="s">
        <v>3180</v>
      </c>
      <c r="C13104" t="s">
        <v>3181</v>
      </c>
      <c r="D13104" t="s">
        <v>253</v>
      </c>
      <c r="E13104">
        <v>1977</v>
      </c>
      <c r="F13104">
        <v>2022</v>
      </c>
      <c r="G13104">
        <v>1</v>
      </c>
      <c r="H13104">
        <v>8</v>
      </c>
      <c r="I13104">
        <v>1</v>
      </c>
      <c r="J13104">
        <f t="shared" si="1037"/>
        <v>10</v>
      </c>
      <c r="K13104" t="str">
        <f>IF(OR(J13104&gt;Ограничения!$B$1,Sheet!G10602&gt;Ограничения!$B$2,Sheet!H10602&gt;Ограничения!$B$2,Sheet!I10602&gt;Ограничения!$B$2,),"Not compatible","Compatible")</f>
        <v>Compatible</v>
      </c>
      <c r="L13104">
        <f t="shared" si="1038"/>
        <v>3702</v>
      </c>
      <c r="M13104" s="3">
        <f t="shared" si="1039"/>
        <v>1</v>
      </c>
      <c r="N13104" s="3" t="str">
        <f t="shared" si="1040"/>
        <v>Y</v>
      </c>
      <c r="O13104" t="s">
        <v>28007</v>
      </c>
      <c r="P13104">
        <v>3</v>
      </c>
      <c r="Q13104" t="str">
        <f t="shared" si="1041"/>
        <v>COPY 3702.dat sel\3702.dat</v>
      </c>
      <c r="R13104" t="str">
        <f>IF(ISNA(VLOOKUP(B13104,Rendered!$B$1:$C$1000,1,FALSE)),"N","Y")</f>
        <v>N</v>
      </c>
    </row>
    <row r="13105" spans="1:18" hidden="1" x14ac:dyDescent="0.35">
      <c r="A13105" t="s">
        <v>3126</v>
      </c>
      <c r="B13105" t="s">
        <v>3180</v>
      </c>
      <c r="C13105" t="s">
        <v>3181</v>
      </c>
      <c r="D13105" t="s">
        <v>253</v>
      </c>
      <c r="E13105">
        <v>1977</v>
      </c>
      <c r="F13105">
        <v>2022</v>
      </c>
      <c r="G13105">
        <v>1</v>
      </c>
      <c r="H13105">
        <v>8</v>
      </c>
      <c r="I13105">
        <v>1</v>
      </c>
      <c r="J13105">
        <f t="shared" si="1037"/>
        <v>10</v>
      </c>
      <c r="K13105" t="str">
        <f>IF(OR(J13105&gt;Ограничения!$B$1,Sheet!G13934&gt;Ограничения!$B$2,Sheet!H13934&gt;Ограничения!$B$2,Sheet!I13934&gt;Ограничения!$B$2,),"Not compatible","Compatible")</f>
        <v>Compatible</v>
      </c>
      <c r="L13105">
        <f t="shared" si="1038"/>
        <v>3702</v>
      </c>
      <c r="M13105" s="3">
        <f t="shared" si="1039"/>
        <v>1</v>
      </c>
      <c r="N13105" s="3" t="str">
        <f t="shared" si="1040"/>
        <v>Y</v>
      </c>
      <c r="O13105" t="s">
        <v>28007</v>
      </c>
      <c r="P13105">
        <v>3</v>
      </c>
      <c r="Q13105" t="str">
        <f t="shared" si="1041"/>
        <v>COPY 3702.dat sel\3702.dat</v>
      </c>
      <c r="R13105" t="str">
        <f>IF(ISNA(VLOOKUP(B13105,Rendered!$B$1:$C$1000,1,FALSE)),"N","Y")</f>
        <v>N</v>
      </c>
    </row>
    <row r="13106" spans="1:18" hidden="1" x14ac:dyDescent="0.35">
      <c r="A13106" t="s">
        <v>3126</v>
      </c>
      <c r="B13106" t="s">
        <v>3180</v>
      </c>
      <c r="C13106" t="s">
        <v>3181</v>
      </c>
      <c r="D13106" t="s">
        <v>253</v>
      </c>
      <c r="E13106">
        <v>1977</v>
      </c>
      <c r="F13106">
        <v>2022</v>
      </c>
      <c r="G13106">
        <v>1</v>
      </c>
      <c r="H13106">
        <v>8</v>
      </c>
      <c r="I13106">
        <v>1</v>
      </c>
      <c r="J13106">
        <f t="shared" si="1037"/>
        <v>10</v>
      </c>
      <c r="K13106" t="str">
        <f>IF(OR(J13106&gt;Ограничения!$B$1,Sheet!G15086&gt;Ограничения!$B$2,Sheet!H15086&gt;Ограничения!$B$2,Sheet!I15086&gt;Ограничения!$B$2,),"Not compatible","Compatible")</f>
        <v>Not compatible</v>
      </c>
      <c r="L13106">
        <f t="shared" si="1038"/>
        <v>3702</v>
      </c>
      <c r="M13106" s="3">
        <f t="shared" si="1039"/>
        <v>0</v>
      </c>
      <c r="N13106" s="3" t="str">
        <f t="shared" si="1040"/>
        <v>Y</v>
      </c>
      <c r="O13106" t="s">
        <v>28007</v>
      </c>
      <c r="P13106">
        <v>3</v>
      </c>
      <c r="Q13106" t="str">
        <f t="shared" si="1041"/>
        <v>COPY 3702.dat sel\3702.dat</v>
      </c>
      <c r="R13106" t="str">
        <f>IF(ISNA(VLOOKUP(B13106,Rendered!$B$1:$C$1000,1,FALSE)),"N","Y")</f>
        <v>N</v>
      </c>
    </row>
    <row r="13107" spans="1:18" hidden="1" x14ac:dyDescent="0.35">
      <c r="A13107" t="s">
        <v>3126</v>
      </c>
      <c r="B13107" t="s">
        <v>3220</v>
      </c>
      <c r="C13107" t="s">
        <v>3221</v>
      </c>
      <c r="D13107" t="s">
        <v>35</v>
      </c>
      <c r="E13107">
        <v>2020</v>
      </c>
      <c r="F13107">
        <v>2022</v>
      </c>
      <c r="G13107">
        <v>16</v>
      </c>
      <c r="H13107">
        <v>16</v>
      </c>
      <c r="I13107">
        <v>1.3</v>
      </c>
      <c r="J13107">
        <f t="shared" si="1037"/>
        <v>33.299999999999997</v>
      </c>
      <c r="K13107" t="str">
        <f>IF(OR(J13107&gt;Ограничения!$B$1,Sheet!G1578&gt;Ограничения!$B$2,Sheet!H1578&gt;Ограничения!$B$2,Sheet!I1578&gt;Ограничения!$B$2,),"Not compatible","Compatible")</f>
        <v>Not compatible</v>
      </c>
      <c r="L13107">
        <f t="shared" si="1038"/>
        <v>65803</v>
      </c>
      <c r="M13107" s="3">
        <f t="shared" si="1039"/>
        <v>1</v>
      </c>
      <c r="N13107" s="3" t="str">
        <f t="shared" si="1040"/>
        <v>Y</v>
      </c>
      <c r="O13107" t="s">
        <v>28008</v>
      </c>
      <c r="Q13107" t="str">
        <f t="shared" si="1041"/>
        <v>COPY 65803.dat sel\65803.dat</v>
      </c>
      <c r="R13107" t="str">
        <f>IF(ISNA(VLOOKUP(B13107,Rendered!$B$1:$C$1000,1,FALSE)),"N","Y")</f>
        <v>N</v>
      </c>
    </row>
    <row r="13108" spans="1:18" hidden="1" x14ac:dyDescent="0.35">
      <c r="A13108" t="s">
        <v>3126</v>
      </c>
      <c r="B13108" t="s">
        <v>3220</v>
      </c>
      <c r="C13108" t="s">
        <v>3221</v>
      </c>
      <c r="D13108" t="s">
        <v>35</v>
      </c>
      <c r="E13108">
        <v>2020</v>
      </c>
      <c r="F13108">
        <v>2022</v>
      </c>
      <c r="G13108">
        <v>16</v>
      </c>
      <c r="H13108">
        <v>16</v>
      </c>
      <c r="I13108">
        <v>1.3</v>
      </c>
      <c r="J13108">
        <f t="shared" si="1037"/>
        <v>33.299999999999997</v>
      </c>
      <c r="K13108" t="str">
        <f>IF(OR(J13108&gt;Ограничения!$B$1,Sheet!G2192&gt;Ограничения!$B$2,Sheet!H2192&gt;Ограничения!$B$2,Sheet!I2192&gt;Ограничения!$B$2,),"Not compatible","Compatible")</f>
        <v>Not compatible</v>
      </c>
      <c r="L13108">
        <f t="shared" si="1038"/>
        <v>65803</v>
      </c>
      <c r="M13108" s="3">
        <f t="shared" si="1039"/>
        <v>1</v>
      </c>
      <c r="N13108" s="3" t="str">
        <f t="shared" si="1040"/>
        <v>Y</v>
      </c>
      <c r="O13108" t="s">
        <v>28008</v>
      </c>
      <c r="Q13108" t="str">
        <f t="shared" si="1041"/>
        <v>COPY 65803.dat sel\65803.dat</v>
      </c>
      <c r="R13108" t="str">
        <f>IF(ISNA(VLOOKUP(B13108,Rendered!$B$1:$C$1000,1,FALSE)),"N","Y")</f>
        <v>N</v>
      </c>
    </row>
    <row r="13109" spans="1:18" hidden="1" x14ac:dyDescent="0.35">
      <c r="A13109" t="s">
        <v>3126</v>
      </c>
      <c r="B13109" t="s">
        <v>3220</v>
      </c>
      <c r="C13109" t="s">
        <v>3221</v>
      </c>
      <c r="D13109" t="s">
        <v>35</v>
      </c>
      <c r="E13109">
        <v>2020</v>
      </c>
      <c r="F13109">
        <v>2022</v>
      </c>
      <c r="G13109">
        <v>16</v>
      </c>
      <c r="H13109">
        <v>16</v>
      </c>
      <c r="I13109">
        <v>1.3</v>
      </c>
      <c r="J13109">
        <f t="shared" si="1037"/>
        <v>33.299999999999997</v>
      </c>
      <c r="K13109" t="str">
        <f>IF(OR(J13109&gt;Ограничения!$B$1,Sheet!G10622&gt;Ограничения!$B$2,Sheet!H10622&gt;Ограничения!$B$2,Sheet!I10622&gt;Ограничения!$B$2,),"Not compatible","Compatible")</f>
        <v>Not compatible</v>
      </c>
      <c r="L13109">
        <f t="shared" si="1038"/>
        <v>65803</v>
      </c>
      <c r="M13109" s="3">
        <f t="shared" si="1039"/>
        <v>1</v>
      </c>
      <c r="N13109" s="3" t="str">
        <f t="shared" si="1040"/>
        <v>Y</v>
      </c>
      <c r="O13109" t="s">
        <v>28008</v>
      </c>
      <c r="Q13109" t="str">
        <f t="shared" si="1041"/>
        <v>COPY 65803.dat sel\65803.dat</v>
      </c>
      <c r="R13109" t="str">
        <f>IF(ISNA(VLOOKUP(B13109,Rendered!$B$1:$C$1000,1,FALSE)),"N","Y")</f>
        <v>N</v>
      </c>
    </row>
    <row r="13110" spans="1:18" hidden="1" x14ac:dyDescent="0.35">
      <c r="A13110" t="s">
        <v>3126</v>
      </c>
      <c r="B13110" t="s">
        <v>3220</v>
      </c>
      <c r="C13110" t="s">
        <v>3221</v>
      </c>
      <c r="D13110" t="s">
        <v>35</v>
      </c>
      <c r="E13110">
        <v>2020</v>
      </c>
      <c r="F13110">
        <v>2022</v>
      </c>
      <c r="G13110">
        <v>16</v>
      </c>
      <c r="H13110">
        <v>16</v>
      </c>
      <c r="I13110">
        <v>1.3</v>
      </c>
      <c r="J13110">
        <f t="shared" si="1037"/>
        <v>33.299999999999997</v>
      </c>
      <c r="K13110" t="str">
        <f>IF(OR(J13110&gt;Ограничения!$B$1,Sheet!G13954&gt;Ограничения!$B$2,Sheet!H13954&gt;Ограничения!$B$2,Sheet!I13954&gt;Ограничения!$B$2,),"Not compatible","Compatible")</f>
        <v>Not compatible</v>
      </c>
      <c r="L13110">
        <f t="shared" si="1038"/>
        <v>65803</v>
      </c>
      <c r="M13110" s="3">
        <f t="shared" si="1039"/>
        <v>1</v>
      </c>
      <c r="N13110" s="3" t="str">
        <f t="shared" si="1040"/>
        <v>Y</v>
      </c>
      <c r="O13110" t="s">
        <v>28008</v>
      </c>
      <c r="Q13110" t="str">
        <f t="shared" si="1041"/>
        <v>COPY 65803.dat sel\65803.dat</v>
      </c>
      <c r="R13110" t="str">
        <f>IF(ISNA(VLOOKUP(B13110,Rendered!$B$1:$C$1000,1,FALSE)),"N","Y")</f>
        <v>N</v>
      </c>
    </row>
    <row r="13111" spans="1:18" hidden="1" x14ac:dyDescent="0.35">
      <c r="A13111" t="s">
        <v>3126</v>
      </c>
      <c r="B13111" t="s">
        <v>3220</v>
      </c>
      <c r="C13111" t="s">
        <v>3221</v>
      </c>
      <c r="D13111" t="s">
        <v>35</v>
      </c>
      <c r="E13111">
        <v>2020</v>
      </c>
      <c r="F13111">
        <v>2022</v>
      </c>
      <c r="G13111">
        <v>16</v>
      </c>
      <c r="H13111">
        <v>16</v>
      </c>
      <c r="I13111">
        <v>1.3</v>
      </c>
      <c r="J13111">
        <f t="shared" si="1037"/>
        <v>33.299999999999997</v>
      </c>
      <c r="K13111" t="str">
        <f>IF(OR(J13111&gt;Ограничения!$B$1,Sheet!G15106&gt;Ограничения!$B$2,Sheet!H15106&gt;Ограничения!$B$2,Sheet!I15106&gt;Ограничения!$B$2,),"Not compatible","Compatible")</f>
        <v>Not compatible</v>
      </c>
      <c r="L13111">
        <f t="shared" si="1038"/>
        <v>65803</v>
      </c>
      <c r="M13111" s="3">
        <f t="shared" si="1039"/>
        <v>0</v>
      </c>
      <c r="N13111" s="3" t="str">
        <f t="shared" si="1040"/>
        <v>Y</v>
      </c>
      <c r="O13111" t="s">
        <v>28008</v>
      </c>
      <c r="Q13111" t="str">
        <f t="shared" si="1041"/>
        <v>COPY 65803.dat sel\65803.dat</v>
      </c>
      <c r="R13111" t="str">
        <f>IF(ISNA(VLOOKUP(B13111,Rendered!$B$1:$C$1000,1,FALSE)),"N","Y")</f>
        <v>N</v>
      </c>
    </row>
    <row r="13112" spans="1:18" hidden="1" x14ac:dyDescent="0.35">
      <c r="A13112" t="s">
        <v>3126</v>
      </c>
      <c r="B13112" t="s">
        <v>3192</v>
      </c>
      <c r="C13112" t="s">
        <v>3193</v>
      </c>
      <c r="D13112" t="s">
        <v>24</v>
      </c>
      <c r="E13112">
        <v>2019</v>
      </c>
      <c r="F13112">
        <v>2022</v>
      </c>
      <c r="G13112">
        <v>2</v>
      </c>
      <c r="H13112">
        <v>4</v>
      </c>
      <c r="I13112">
        <v>1</v>
      </c>
      <c r="J13112">
        <f t="shared" si="1037"/>
        <v>7</v>
      </c>
      <c r="K13112" t="str">
        <f>IF(OR(J13112&gt;Ограничения!$B$1,Sheet!G1564&gt;Ограничения!$B$2,Sheet!H1564&gt;Ограничения!$B$2,Sheet!I1564&gt;Ограничения!$B$2,),"Not compatible","Compatible")</f>
        <v>Compatible</v>
      </c>
      <c r="L13112">
        <f t="shared" si="1038"/>
        <v>39789</v>
      </c>
      <c r="M13112" s="3">
        <f t="shared" si="1039"/>
        <v>1</v>
      </c>
      <c r="N13112" s="3" t="str">
        <f t="shared" si="1040"/>
        <v>Y</v>
      </c>
      <c r="O13112" t="s">
        <v>28007</v>
      </c>
      <c r="P13112">
        <v>3</v>
      </c>
      <c r="Q13112" t="str">
        <f t="shared" si="1041"/>
        <v>COPY 39789.dat sel\39789.dat</v>
      </c>
      <c r="R13112" t="str">
        <f>IF(ISNA(VLOOKUP(B13112,Rendered!$B$1:$C$1000,1,FALSE)),"N","Y")</f>
        <v>N</v>
      </c>
    </row>
    <row r="13113" spans="1:18" hidden="1" x14ac:dyDescent="0.35">
      <c r="A13113" t="s">
        <v>3126</v>
      </c>
      <c r="B13113" t="s">
        <v>3192</v>
      </c>
      <c r="C13113" t="s">
        <v>3193</v>
      </c>
      <c r="D13113" t="s">
        <v>24</v>
      </c>
      <c r="E13113">
        <v>2019</v>
      </c>
      <c r="F13113">
        <v>2022</v>
      </c>
      <c r="G13113">
        <v>2</v>
      </c>
      <c r="H13113">
        <v>4</v>
      </c>
      <c r="I13113">
        <v>1</v>
      </c>
      <c r="J13113">
        <f t="shared" si="1037"/>
        <v>7</v>
      </c>
      <c r="K13113" t="str">
        <f>IF(OR(J13113&gt;Ограничения!$B$1,Sheet!G2178&gt;Ограничения!$B$2,Sheet!H2178&gt;Ограничения!$B$2,Sheet!I2178&gt;Ограничения!$B$2,),"Not compatible","Compatible")</f>
        <v>Compatible</v>
      </c>
      <c r="L13113">
        <f t="shared" si="1038"/>
        <v>39789</v>
      </c>
      <c r="M13113" s="3">
        <f t="shared" si="1039"/>
        <v>1</v>
      </c>
      <c r="N13113" s="3" t="str">
        <f t="shared" si="1040"/>
        <v>Y</v>
      </c>
      <c r="O13113" t="s">
        <v>28007</v>
      </c>
      <c r="P13113">
        <v>3</v>
      </c>
      <c r="Q13113" t="str">
        <f t="shared" si="1041"/>
        <v>COPY 39789.dat sel\39789.dat</v>
      </c>
      <c r="R13113" t="str">
        <f>IF(ISNA(VLOOKUP(B13113,Rendered!$B$1:$C$1000,1,FALSE)),"N","Y")</f>
        <v>N</v>
      </c>
    </row>
    <row r="13114" spans="1:18" hidden="1" x14ac:dyDescent="0.35">
      <c r="A13114" t="s">
        <v>3126</v>
      </c>
      <c r="B13114" t="s">
        <v>3192</v>
      </c>
      <c r="C13114" t="s">
        <v>3193</v>
      </c>
      <c r="D13114" t="s">
        <v>24</v>
      </c>
      <c r="E13114">
        <v>2019</v>
      </c>
      <c r="F13114">
        <v>2022</v>
      </c>
      <c r="G13114">
        <v>2</v>
      </c>
      <c r="H13114">
        <v>4</v>
      </c>
      <c r="I13114">
        <v>1</v>
      </c>
      <c r="J13114">
        <f t="shared" si="1037"/>
        <v>7</v>
      </c>
      <c r="K13114" t="str">
        <f>IF(OR(J13114&gt;Ограничения!$B$1,Sheet!G10608&gt;Ограничения!$B$2,Sheet!H10608&gt;Ограничения!$B$2,Sheet!I10608&gt;Ограничения!$B$2,),"Not compatible","Compatible")</f>
        <v>Compatible</v>
      </c>
      <c r="L13114">
        <f t="shared" si="1038"/>
        <v>39789</v>
      </c>
      <c r="M13114" s="3">
        <f t="shared" si="1039"/>
        <v>1</v>
      </c>
      <c r="N13114" s="3" t="str">
        <f t="shared" si="1040"/>
        <v>Y</v>
      </c>
      <c r="O13114" t="s">
        <v>28007</v>
      </c>
      <c r="P13114">
        <v>3</v>
      </c>
      <c r="Q13114" t="str">
        <f t="shared" si="1041"/>
        <v>COPY 39789.dat sel\39789.dat</v>
      </c>
      <c r="R13114" t="str">
        <f>IF(ISNA(VLOOKUP(B13114,Rendered!$B$1:$C$1000,1,FALSE)),"N","Y")</f>
        <v>N</v>
      </c>
    </row>
    <row r="13115" spans="1:18" hidden="1" x14ac:dyDescent="0.35">
      <c r="A13115" t="s">
        <v>3126</v>
      </c>
      <c r="B13115" t="s">
        <v>3192</v>
      </c>
      <c r="C13115" t="s">
        <v>3193</v>
      </c>
      <c r="D13115" t="s">
        <v>24</v>
      </c>
      <c r="E13115">
        <v>2019</v>
      </c>
      <c r="F13115">
        <v>2022</v>
      </c>
      <c r="G13115">
        <v>2</v>
      </c>
      <c r="H13115">
        <v>4</v>
      </c>
      <c r="I13115">
        <v>1</v>
      </c>
      <c r="J13115">
        <f t="shared" si="1037"/>
        <v>7</v>
      </c>
      <c r="K13115" t="str">
        <f>IF(OR(J13115&gt;Ограничения!$B$1,Sheet!G13940&gt;Ограничения!$B$2,Sheet!H13940&gt;Ограничения!$B$2,Sheet!I13940&gt;Ограничения!$B$2,),"Not compatible","Compatible")</f>
        <v>Compatible</v>
      </c>
      <c r="L13115">
        <f t="shared" si="1038"/>
        <v>39789</v>
      </c>
      <c r="M13115" s="3">
        <f t="shared" si="1039"/>
        <v>1</v>
      </c>
      <c r="N13115" s="3" t="str">
        <f t="shared" si="1040"/>
        <v>Y</v>
      </c>
      <c r="O13115" t="s">
        <v>28007</v>
      </c>
      <c r="P13115">
        <v>3</v>
      </c>
      <c r="Q13115" t="str">
        <f t="shared" si="1041"/>
        <v>COPY 39789.dat sel\39789.dat</v>
      </c>
      <c r="R13115" t="str">
        <f>IF(ISNA(VLOOKUP(B13115,Rendered!$B$1:$C$1000,1,FALSE)),"N","Y")</f>
        <v>N</v>
      </c>
    </row>
    <row r="13116" spans="1:18" hidden="1" x14ac:dyDescent="0.35">
      <c r="A13116" t="s">
        <v>3126</v>
      </c>
      <c r="B13116" t="s">
        <v>3192</v>
      </c>
      <c r="C13116" t="s">
        <v>3193</v>
      </c>
      <c r="D13116" t="s">
        <v>24</v>
      </c>
      <c r="E13116">
        <v>2019</v>
      </c>
      <c r="F13116">
        <v>2022</v>
      </c>
      <c r="G13116">
        <v>2</v>
      </c>
      <c r="H13116">
        <v>4</v>
      </c>
      <c r="I13116">
        <v>1</v>
      </c>
      <c r="J13116">
        <f t="shared" si="1037"/>
        <v>7</v>
      </c>
      <c r="K13116" t="str">
        <f>IF(OR(J13116&gt;Ограничения!$B$1,Sheet!G15092&gt;Ограничения!$B$2,Sheet!H15092&gt;Ограничения!$B$2,Sheet!I15092&gt;Ограничения!$B$2,),"Not compatible","Compatible")</f>
        <v>Not compatible</v>
      </c>
      <c r="L13116">
        <f t="shared" si="1038"/>
        <v>39789</v>
      </c>
      <c r="M13116" s="3">
        <f t="shared" si="1039"/>
        <v>0.61290322580645162</v>
      </c>
      <c r="N13116" s="3" t="str">
        <f t="shared" si="1040"/>
        <v>Y</v>
      </c>
      <c r="O13116" t="s">
        <v>28007</v>
      </c>
      <c r="P13116">
        <v>3</v>
      </c>
      <c r="Q13116" t="str">
        <f t="shared" si="1041"/>
        <v>COPY 39789.dat sel\39789.dat</v>
      </c>
      <c r="R13116" t="str">
        <f>IF(ISNA(VLOOKUP(B13116,Rendered!$B$1:$C$1000,1,FALSE)),"N","Y")</f>
        <v>N</v>
      </c>
    </row>
    <row r="13117" spans="1:18" hidden="1" x14ac:dyDescent="0.35">
      <c r="A13117" t="s">
        <v>3126</v>
      </c>
      <c r="B13117" t="s">
        <v>3194</v>
      </c>
      <c r="C13117" t="s">
        <v>3195</v>
      </c>
      <c r="D13117" t="s">
        <v>13</v>
      </c>
      <c r="E13117">
        <v>2019</v>
      </c>
      <c r="F13117">
        <v>2019</v>
      </c>
      <c r="G13117">
        <v>2</v>
      </c>
      <c r="H13117">
        <v>4</v>
      </c>
      <c r="I13117">
        <v>1</v>
      </c>
      <c r="J13117">
        <f t="shared" si="1037"/>
        <v>7</v>
      </c>
      <c r="K13117" t="str">
        <f>IF(OR(J13117&gt;Ограничения!$B$1,Sheet!G1565&gt;Ограничения!$B$2,Sheet!H1565&gt;Ограничения!$B$2,Sheet!I1565&gt;Ограничения!$B$2,),"Not compatible","Compatible")</f>
        <v>Compatible</v>
      </c>
      <c r="L13117" t="str">
        <f t="shared" si="1038"/>
        <v>Модификация</v>
      </c>
      <c r="M13117" s="3">
        <f t="shared" si="1039"/>
        <v>1</v>
      </c>
      <c r="N13117" s="3" t="str">
        <f t="shared" si="1040"/>
        <v>Y</v>
      </c>
      <c r="O13117" t="s">
        <v>28008</v>
      </c>
      <c r="Q13117" t="str">
        <f t="shared" si="1041"/>
        <v>COPY 39789pb01.dat sel\39789pb01.dat</v>
      </c>
      <c r="R13117" t="str">
        <f>IF(ISNA(VLOOKUP(B13117,Rendered!$B$1:$C$1000,1,FALSE)),"N","Y")</f>
        <v>N</v>
      </c>
    </row>
    <row r="13118" spans="1:18" hidden="1" x14ac:dyDescent="0.35">
      <c r="A13118" t="s">
        <v>3126</v>
      </c>
      <c r="B13118" t="s">
        <v>3194</v>
      </c>
      <c r="C13118" t="s">
        <v>3195</v>
      </c>
      <c r="D13118" t="s">
        <v>13</v>
      </c>
      <c r="E13118">
        <v>2019</v>
      </c>
      <c r="F13118">
        <v>2019</v>
      </c>
      <c r="G13118">
        <v>2</v>
      </c>
      <c r="H13118">
        <v>4</v>
      </c>
      <c r="I13118">
        <v>1</v>
      </c>
      <c r="J13118">
        <f t="shared" si="1037"/>
        <v>7</v>
      </c>
      <c r="K13118" t="str">
        <f>IF(OR(J13118&gt;Ограничения!$B$1,Sheet!G2179&gt;Ограничения!$B$2,Sheet!H2179&gt;Ограничения!$B$2,Sheet!I2179&gt;Ограничения!$B$2,),"Not compatible","Compatible")</f>
        <v>Compatible</v>
      </c>
      <c r="L13118" t="str">
        <f t="shared" si="1038"/>
        <v>Модификация</v>
      </c>
      <c r="M13118" s="3">
        <f t="shared" si="1039"/>
        <v>1</v>
      </c>
      <c r="N13118" s="3" t="str">
        <f t="shared" si="1040"/>
        <v>Y</v>
      </c>
      <c r="O13118" t="s">
        <v>28008</v>
      </c>
      <c r="Q13118" t="str">
        <f t="shared" si="1041"/>
        <v>COPY 39789pb01.dat sel\39789pb01.dat</v>
      </c>
      <c r="R13118" t="str">
        <f>IF(ISNA(VLOOKUP(B13118,Rendered!$B$1:$C$1000,1,FALSE)),"N","Y")</f>
        <v>N</v>
      </c>
    </row>
    <row r="13119" spans="1:18" hidden="1" x14ac:dyDescent="0.35">
      <c r="A13119" t="s">
        <v>3126</v>
      </c>
      <c r="B13119" t="s">
        <v>3194</v>
      </c>
      <c r="C13119" t="s">
        <v>3195</v>
      </c>
      <c r="D13119" t="s">
        <v>13</v>
      </c>
      <c r="E13119">
        <v>2019</v>
      </c>
      <c r="F13119">
        <v>2019</v>
      </c>
      <c r="G13119">
        <v>2</v>
      </c>
      <c r="H13119">
        <v>4</v>
      </c>
      <c r="I13119">
        <v>1</v>
      </c>
      <c r="J13119">
        <f t="shared" si="1037"/>
        <v>7</v>
      </c>
      <c r="K13119" t="str">
        <f>IF(OR(J13119&gt;Ограничения!$B$1,Sheet!G10609&gt;Ограничения!$B$2,Sheet!H10609&gt;Ограничения!$B$2,Sheet!I10609&gt;Ограничения!$B$2,),"Not compatible","Compatible")</f>
        <v>Compatible</v>
      </c>
      <c r="L13119" t="str">
        <f t="shared" si="1038"/>
        <v>Модификация</v>
      </c>
      <c r="M13119" s="3">
        <f t="shared" si="1039"/>
        <v>1</v>
      </c>
      <c r="N13119" s="3" t="str">
        <f t="shared" si="1040"/>
        <v>Y</v>
      </c>
      <c r="O13119" t="s">
        <v>28008</v>
      </c>
      <c r="Q13119" t="str">
        <f t="shared" si="1041"/>
        <v>COPY 39789pb01.dat sel\39789pb01.dat</v>
      </c>
      <c r="R13119" t="str">
        <f>IF(ISNA(VLOOKUP(B13119,Rendered!$B$1:$C$1000,1,FALSE)),"N","Y")</f>
        <v>N</v>
      </c>
    </row>
    <row r="13120" spans="1:18" hidden="1" x14ac:dyDescent="0.35">
      <c r="A13120" t="s">
        <v>3126</v>
      </c>
      <c r="B13120" t="s">
        <v>3194</v>
      </c>
      <c r="C13120" t="s">
        <v>3195</v>
      </c>
      <c r="D13120" t="s">
        <v>13</v>
      </c>
      <c r="E13120">
        <v>2019</v>
      </c>
      <c r="F13120">
        <v>2019</v>
      </c>
      <c r="G13120">
        <v>2</v>
      </c>
      <c r="H13120">
        <v>4</v>
      </c>
      <c r="I13120">
        <v>1</v>
      </c>
      <c r="J13120">
        <f t="shared" si="1037"/>
        <v>7</v>
      </c>
      <c r="K13120" t="str">
        <f>IF(OR(J13120&gt;Ограничения!$B$1,Sheet!G13941&gt;Ограничения!$B$2,Sheet!H13941&gt;Ограничения!$B$2,Sheet!I13941&gt;Ограничения!$B$2,),"Not compatible","Compatible")</f>
        <v>Compatible</v>
      </c>
      <c r="L13120" t="str">
        <f t="shared" si="1038"/>
        <v>Модификация</v>
      </c>
      <c r="M13120" s="3">
        <f t="shared" si="1039"/>
        <v>1</v>
      </c>
      <c r="N13120" s="3" t="str">
        <f t="shared" si="1040"/>
        <v>Y</v>
      </c>
      <c r="O13120" t="s">
        <v>28008</v>
      </c>
      <c r="Q13120" t="str">
        <f t="shared" si="1041"/>
        <v>COPY 39789pb01.dat sel\39789pb01.dat</v>
      </c>
      <c r="R13120" t="str">
        <f>IF(ISNA(VLOOKUP(B13120,Rendered!$B$1:$C$1000,1,FALSE)),"N","Y")</f>
        <v>N</v>
      </c>
    </row>
    <row r="13121" spans="1:18" hidden="1" x14ac:dyDescent="0.35">
      <c r="A13121" t="s">
        <v>3126</v>
      </c>
      <c r="B13121" t="s">
        <v>3194</v>
      </c>
      <c r="C13121" t="s">
        <v>3195</v>
      </c>
      <c r="D13121" t="s">
        <v>13</v>
      </c>
      <c r="E13121">
        <v>2019</v>
      </c>
      <c r="F13121">
        <v>2019</v>
      </c>
      <c r="G13121">
        <v>2</v>
      </c>
      <c r="H13121">
        <v>4</v>
      </c>
      <c r="I13121">
        <v>1</v>
      </c>
      <c r="J13121">
        <f t="shared" si="1037"/>
        <v>7</v>
      </c>
      <c r="K13121" t="str">
        <f>IF(OR(J13121&gt;Ограничения!$B$1,Sheet!G15093&gt;Ограничения!$B$2,Sheet!H15093&gt;Ограничения!$B$2,Sheet!I15093&gt;Ограничения!$B$2,),"Not compatible","Compatible")</f>
        <v>Not compatible</v>
      </c>
      <c r="L13121" t="str">
        <f t="shared" si="1038"/>
        <v>Модификация</v>
      </c>
      <c r="M13121" s="3">
        <f t="shared" si="1039"/>
        <v>0</v>
      </c>
      <c r="N13121" s="3" t="str">
        <f t="shared" si="1040"/>
        <v>Y</v>
      </c>
      <c r="O13121" t="s">
        <v>28008</v>
      </c>
      <c r="Q13121" t="str">
        <f t="shared" si="1041"/>
        <v>COPY 39789pb01.dat sel\39789pb01.dat</v>
      </c>
      <c r="R13121" t="str">
        <f>IF(ISNA(VLOOKUP(B13121,Rendered!$B$1:$C$1000,1,FALSE)),"N","Y")</f>
        <v>N</v>
      </c>
    </row>
    <row r="13122" spans="1:18" hidden="1" x14ac:dyDescent="0.35">
      <c r="A13122" t="s">
        <v>3126</v>
      </c>
      <c r="B13122" t="s">
        <v>3196</v>
      </c>
      <c r="C13122" t="s">
        <v>3197</v>
      </c>
      <c r="D13122" t="s">
        <v>13</v>
      </c>
      <c r="E13122">
        <v>1970</v>
      </c>
      <c r="F13122">
        <v>1977</v>
      </c>
      <c r="G13122">
        <v>2</v>
      </c>
      <c r="H13122">
        <v>4</v>
      </c>
      <c r="I13122">
        <v>1</v>
      </c>
      <c r="J13122">
        <f t="shared" ref="J13122:J13185" si="1042">SUM(G13122:I13122)</f>
        <v>7</v>
      </c>
      <c r="K13122" t="str">
        <f>IF(OR(J13122&gt;Ограничения!$B$1,Sheet!G1566&gt;Ограничения!$B$2,Sheet!H1566&gt;Ограничения!$B$2,Sheet!I1566&gt;Ограничения!$B$2,),"Not compatible","Compatible")</f>
        <v>Compatible</v>
      </c>
      <c r="L13122" t="str">
        <f t="shared" ref="L13122:L13185" si="1043">IFERROR(B13122+1-1,"Модификация")</f>
        <v>Модификация</v>
      </c>
      <c r="M13122" s="3">
        <f t="shared" si="1039"/>
        <v>1</v>
      </c>
      <c r="N13122" s="3" t="str">
        <f t="shared" si="1040"/>
        <v>Y</v>
      </c>
      <c r="O13122" t="s">
        <v>28008</v>
      </c>
      <c r="Q13122" t="str">
        <f t="shared" si="1041"/>
        <v>COPY 3709a.dat sel\3709a.dat</v>
      </c>
      <c r="R13122" t="str">
        <f>IF(ISNA(VLOOKUP(B13122,Rendered!$B$1:$C$1000,1,FALSE)),"N","Y")</f>
        <v>N</v>
      </c>
    </row>
    <row r="13123" spans="1:18" hidden="1" x14ac:dyDescent="0.35">
      <c r="A13123" t="s">
        <v>3126</v>
      </c>
      <c r="B13123" t="s">
        <v>3196</v>
      </c>
      <c r="C13123" t="s">
        <v>3197</v>
      </c>
      <c r="D13123" t="s">
        <v>13</v>
      </c>
      <c r="E13123">
        <v>1970</v>
      </c>
      <c r="F13123">
        <v>1977</v>
      </c>
      <c r="G13123">
        <v>2</v>
      </c>
      <c r="H13123">
        <v>4</v>
      </c>
      <c r="I13123">
        <v>1</v>
      </c>
      <c r="J13123">
        <f t="shared" si="1042"/>
        <v>7</v>
      </c>
      <c r="K13123" t="str">
        <f>IF(OR(J13123&gt;Ограничения!$B$1,Sheet!G2180&gt;Ограничения!$B$2,Sheet!H2180&gt;Ограничения!$B$2,Sheet!I2180&gt;Ограничения!$B$2,),"Not compatible","Compatible")</f>
        <v>Compatible</v>
      </c>
      <c r="L13123" t="str">
        <f t="shared" si="1043"/>
        <v>Модификация</v>
      </c>
      <c r="M13123" s="3">
        <f t="shared" ref="M13123:M13186" si="1044">IF(ISERR(FIND(C13123,C13124)),0,LEN(C13123)/LEN(C13124))</f>
        <v>1</v>
      </c>
      <c r="N13123" s="3" t="str">
        <f t="shared" ref="N13123:N13186" si="1045">IF(OR(M13123&gt;0,M13122&gt;0),"Y","N")</f>
        <v>Y</v>
      </c>
      <c r="O13123" t="s">
        <v>28008</v>
      </c>
      <c r="Q13123" t="str">
        <f t="shared" si="1041"/>
        <v>COPY 3709a.dat sel\3709a.dat</v>
      </c>
      <c r="R13123" t="str">
        <f>IF(ISNA(VLOOKUP(B13123,Rendered!$B$1:$C$1000,1,FALSE)),"N","Y")</f>
        <v>N</v>
      </c>
    </row>
    <row r="13124" spans="1:18" hidden="1" x14ac:dyDescent="0.35">
      <c r="A13124" t="s">
        <v>3126</v>
      </c>
      <c r="B13124" t="s">
        <v>3196</v>
      </c>
      <c r="C13124" t="s">
        <v>3197</v>
      </c>
      <c r="D13124" t="s">
        <v>13</v>
      </c>
      <c r="E13124">
        <v>1970</v>
      </c>
      <c r="F13124">
        <v>1977</v>
      </c>
      <c r="G13124">
        <v>2</v>
      </c>
      <c r="H13124">
        <v>4</v>
      </c>
      <c r="I13124">
        <v>1</v>
      </c>
      <c r="J13124">
        <f t="shared" si="1042"/>
        <v>7</v>
      </c>
      <c r="K13124" t="str">
        <f>IF(OR(J13124&gt;Ограничения!$B$1,Sheet!G10610&gt;Ограничения!$B$2,Sheet!H10610&gt;Ограничения!$B$2,Sheet!I10610&gt;Ограничения!$B$2,),"Not compatible","Compatible")</f>
        <v>Compatible</v>
      </c>
      <c r="L13124" t="str">
        <f t="shared" si="1043"/>
        <v>Модификация</v>
      </c>
      <c r="M13124" s="3">
        <f t="shared" si="1044"/>
        <v>1</v>
      </c>
      <c r="N13124" s="3" t="str">
        <f t="shared" si="1045"/>
        <v>Y</v>
      </c>
      <c r="O13124" t="s">
        <v>28008</v>
      </c>
      <c r="Q13124" t="str">
        <f t="shared" si="1041"/>
        <v>COPY 3709a.dat sel\3709a.dat</v>
      </c>
      <c r="R13124" t="str">
        <f>IF(ISNA(VLOOKUP(B13124,Rendered!$B$1:$C$1000,1,FALSE)),"N","Y")</f>
        <v>N</v>
      </c>
    </row>
    <row r="13125" spans="1:18" hidden="1" x14ac:dyDescent="0.35">
      <c r="A13125" t="s">
        <v>3126</v>
      </c>
      <c r="B13125" t="s">
        <v>3196</v>
      </c>
      <c r="C13125" t="s">
        <v>3197</v>
      </c>
      <c r="D13125" t="s">
        <v>13</v>
      </c>
      <c r="E13125">
        <v>1970</v>
      </c>
      <c r="F13125">
        <v>1977</v>
      </c>
      <c r="G13125">
        <v>2</v>
      </c>
      <c r="H13125">
        <v>4</v>
      </c>
      <c r="I13125">
        <v>1</v>
      </c>
      <c r="J13125">
        <f t="shared" si="1042"/>
        <v>7</v>
      </c>
      <c r="K13125" t="str">
        <f>IF(OR(J13125&gt;Ограничения!$B$1,Sheet!G13942&gt;Ограничения!$B$2,Sheet!H13942&gt;Ограничения!$B$2,Sheet!I13942&gt;Ограничения!$B$2,),"Not compatible","Compatible")</f>
        <v>Compatible</v>
      </c>
      <c r="L13125" t="str">
        <f t="shared" si="1043"/>
        <v>Модификация</v>
      </c>
      <c r="M13125" s="3">
        <f t="shared" si="1044"/>
        <v>1</v>
      </c>
      <c r="N13125" s="3" t="str">
        <f t="shared" si="1045"/>
        <v>Y</v>
      </c>
      <c r="O13125" t="s">
        <v>28008</v>
      </c>
      <c r="Q13125" t="str">
        <f t="shared" si="1041"/>
        <v>COPY 3709a.dat sel\3709a.dat</v>
      </c>
      <c r="R13125" t="str">
        <f>IF(ISNA(VLOOKUP(B13125,Rendered!$B$1:$C$1000,1,FALSE)),"N","Y")</f>
        <v>N</v>
      </c>
    </row>
    <row r="13126" spans="1:18" hidden="1" x14ac:dyDescent="0.35">
      <c r="A13126" t="s">
        <v>3126</v>
      </c>
      <c r="B13126" t="s">
        <v>3196</v>
      </c>
      <c r="C13126" t="s">
        <v>3197</v>
      </c>
      <c r="D13126" t="s">
        <v>13</v>
      </c>
      <c r="E13126">
        <v>1970</v>
      </c>
      <c r="F13126">
        <v>1977</v>
      </c>
      <c r="G13126">
        <v>2</v>
      </c>
      <c r="H13126">
        <v>4</v>
      </c>
      <c r="I13126">
        <v>1</v>
      </c>
      <c r="J13126">
        <f t="shared" si="1042"/>
        <v>7</v>
      </c>
      <c r="K13126" t="str">
        <f>IF(OR(J13126&gt;Ограничения!$B$1,Sheet!G15094&gt;Ограничения!$B$2,Sheet!H15094&gt;Ограничения!$B$2,Sheet!I15094&gt;Ограничения!$B$2,),"Not compatible","Compatible")</f>
        <v>Not compatible</v>
      </c>
      <c r="L13126" t="str">
        <f t="shared" si="1043"/>
        <v>Модификация</v>
      </c>
      <c r="M13126" s="3">
        <f t="shared" si="1044"/>
        <v>0.75862068965517238</v>
      </c>
      <c r="N13126" s="3" t="str">
        <f t="shared" si="1045"/>
        <v>Y</v>
      </c>
      <c r="O13126" t="s">
        <v>28008</v>
      </c>
      <c r="Q13126" t="str">
        <f t="shared" si="1041"/>
        <v>COPY 3709a.dat sel\3709a.dat</v>
      </c>
      <c r="R13126" t="str">
        <f>IF(ISNA(VLOOKUP(B13126,Rendered!$B$1:$C$1000,1,FALSE)),"N","Y")</f>
        <v>N</v>
      </c>
    </row>
    <row r="13127" spans="1:18" hidden="1" x14ac:dyDescent="0.35">
      <c r="A13127" t="s">
        <v>3126</v>
      </c>
      <c r="B13127" t="s">
        <v>3198</v>
      </c>
      <c r="C13127" t="s">
        <v>3199</v>
      </c>
      <c r="D13127" t="s">
        <v>13</v>
      </c>
      <c r="E13127">
        <v>1970</v>
      </c>
      <c r="F13127">
        <v>1970</v>
      </c>
      <c r="G13127">
        <v>2</v>
      </c>
      <c r="H13127">
        <v>4</v>
      </c>
      <c r="I13127">
        <v>1</v>
      </c>
      <c r="J13127">
        <f t="shared" si="1042"/>
        <v>7</v>
      </c>
      <c r="K13127" t="str">
        <f>IF(OR(J13127&gt;Ограничения!$B$1,Sheet!G1567&gt;Ограничения!$B$2,Sheet!H1567&gt;Ограничения!$B$2,Sheet!I1567&gt;Ограничения!$B$2,),"Not compatible","Compatible")</f>
        <v>Compatible</v>
      </c>
      <c r="L13127" t="str">
        <f t="shared" si="1043"/>
        <v>Модификация</v>
      </c>
      <c r="M13127" s="3">
        <f t="shared" si="1044"/>
        <v>1</v>
      </c>
      <c r="N13127" s="3" t="str">
        <f t="shared" si="1045"/>
        <v>Y</v>
      </c>
      <c r="O13127" t="s">
        <v>28008</v>
      </c>
      <c r="Q13127" t="str">
        <f t="shared" si="1041"/>
        <v>COPY 3709c.dat sel\3709c.dat</v>
      </c>
      <c r="R13127" t="str">
        <f>IF(ISNA(VLOOKUP(B13127,Rendered!$B$1:$C$1000,1,FALSE)),"N","Y")</f>
        <v>N</v>
      </c>
    </row>
    <row r="13128" spans="1:18" hidden="1" x14ac:dyDescent="0.35">
      <c r="A13128" t="s">
        <v>3126</v>
      </c>
      <c r="B13128" t="s">
        <v>3198</v>
      </c>
      <c r="C13128" t="s">
        <v>3199</v>
      </c>
      <c r="D13128" t="s">
        <v>13</v>
      </c>
      <c r="E13128">
        <v>1970</v>
      </c>
      <c r="F13128">
        <v>1970</v>
      </c>
      <c r="G13128">
        <v>2</v>
      </c>
      <c r="H13128">
        <v>4</v>
      </c>
      <c r="I13128">
        <v>1</v>
      </c>
      <c r="J13128">
        <f t="shared" si="1042"/>
        <v>7</v>
      </c>
      <c r="K13128" t="str">
        <f>IF(OR(J13128&gt;Ограничения!$B$1,Sheet!G2181&gt;Ограничения!$B$2,Sheet!H2181&gt;Ограничения!$B$2,Sheet!I2181&gt;Ограничения!$B$2,),"Not compatible","Compatible")</f>
        <v>Compatible</v>
      </c>
      <c r="L13128" t="str">
        <f t="shared" si="1043"/>
        <v>Модификация</v>
      </c>
      <c r="M13128" s="3">
        <f t="shared" si="1044"/>
        <v>1</v>
      </c>
      <c r="N13128" s="3" t="str">
        <f t="shared" si="1045"/>
        <v>Y</v>
      </c>
      <c r="O13128" t="s">
        <v>28008</v>
      </c>
      <c r="Q13128" t="str">
        <f t="shared" si="1041"/>
        <v>COPY 3709c.dat sel\3709c.dat</v>
      </c>
      <c r="R13128" t="str">
        <f>IF(ISNA(VLOOKUP(B13128,Rendered!$B$1:$C$1000,1,FALSE)),"N","Y")</f>
        <v>N</v>
      </c>
    </row>
    <row r="13129" spans="1:18" hidden="1" x14ac:dyDescent="0.35">
      <c r="A13129" t="s">
        <v>3126</v>
      </c>
      <c r="B13129" t="s">
        <v>3198</v>
      </c>
      <c r="C13129" t="s">
        <v>3199</v>
      </c>
      <c r="D13129" t="s">
        <v>13</v>
      </c>
      <c r="E13129">
        <v>1970</v>
      </c>
      <c r="F13129">
        <v>1970</v>
      </c>
      <c r="G13129">
        <v>2</v>
      </c>
      <c r="H13129">
        <v>4</v>
      </c>
      <c r="I13129">
        <v>1</v>
      </c>
      <c r="J13129">
        <f t="shared" si="1042"/>
        <v>7</v>
      </c>
      <c r="K13129" t="str">
        <f>IF(OR(J13129&gt;Ограничения!$B$1,Sheet!G10611&gt;Ограничения!$B$2,Sheet!H10611&gt;Ограничения!$B$2,Sheet!I10611&gt;Ограничения!$B$2,),"Not compatible","Compatible")</f>
        <v>Compatible</v>
      </c>
      <c r="L13129" t="str">
        <f t="shared" si="1043"/>
        <v>Модификация</v>
      </c>
      <c r="M13129" s="3">
        <f t="shared" si="1044"/>
        <v>1</v>
      </c>
      <c r="N13129" s="3" t="str">
        <f t="shared" si="1045"/>
        <v>Y</v>
      </c>
      <c r="O13129" t="s">
        <v>28008</v>
      </c>
      <c r="Q13129" t="str">
        <f t="shared" si="1041"/>
        <v>COPY 3709c.dat sel\3709c.dat</v>
      </c>
      <c r="R13129" t="str">
        <f>IF(ISNA(VLOOKUP(B13129,Rendered!$B$1:$C$1000,1,FALSE)),"N","Y")</f>
        <v>N</v>
      </c>
    </row>
    <row r="13130" spans="1:18" hidden="1" x14ac:dyDescent="0.35">
      <c r="A13130" t="s">
        <v>3126</v>
      </c>
      <c r="B13130" t="s">
        <v>3198</v>
      </c>
      <c r="C13130" t="s">
        <v>3199</v>
      </c>
      <c r="D13130" t="s">
        <v>13</v>
      </c>
      <c r="E13130">
        <v>1970</v>
      </c>
      <c r="F13130">
        <v>1970</v>
      </c>
      <c r="G13130">
        <v>2</v>
      </c>
      <c r="H13130">
        <v>4</v>
      </c>
      <c r="I13130">
        <v>1</v>
      </c>
      <c r="J13130">
        <f t="shared" si="1042"/>
        <v>7</v>
      </c>
      <c r="K13130" t="str">
        <f>IF(OR(J13130&gt;Ограничения!$B$1,Sheet!G13943&gt;Ограничения!$B$2,Sheet!H13943&gt;Ограничения!$B$2,Sheet!I13943&gt;Ограничения!$B$2,),"Not compatible","Compatible")</f>
        <v>Compatible</v>
      </c>
      <c r="L13130" t="str">
        <f t="shared" si="1043"/>
        <v>Модификация</v>
      </c>
      <c r="M13130" s="3">
        <f t="shared" si="1044"/>
        <v>1</v>
      </c>
      <c r="N13130" s="3" t="str">
        <f t="shared" si="1045"/>
        <v>Y</v>
      </c>
      <c r="O13130" t="s">
        <v>28008</v>
      </c>
      <c r="Q13130" t="str">
        <f t="shared" si="1041"/>
        <v>COPY 3709c.dat sel\3709c.dat</v>
      </c>
      <c r="R13130" t="str">
        <f>IF(ISNA(VLOOKUP(B13130,Rendered!$B$1:$C$1000,1,FALSE)),"N","Y")</f>
        <v>N</v>
      </c>
    </row>
    <row r="13131" spans="1:18" hidden="1" x14ac:dyDescent="0.35">
      <c r="A13131" t="s">
        <v>3126</v>
      </c>
      <c r="B13131" t="s">
        <v>3198</v>
      </c>
      <c r="C13131" t="s">
        <v>3199</v>
      </c>
      <c r="D13131" t="s">
        <v>13</v>
      </c>
      <c r="E13131">
        <v>1970</v>
      </c>
      <c r="F13131">
        <v>1970</v>
      </c>
      <c r="G13131">
        <v>2</v>
      </c>
      <c r="H13131">
        <v>4</v>
      </c>
      <c r="I13131">
        <v>1</v>
      </c>
      <c r="J13131">
        <f t="shared" si="1042"/>
        <v>7</v>
      </c>
      <c r="K13131" t="str">
        <f>IF(OR(J13131&gt;Ограничения!$B$1,Sheet!G15095&gt;Ограничения!$B$2,Sheet!H15095&gt;Ограничения!$B$2,Sheet!I15095&gt;Ограничения!$B$2,),"Not compatible","Compatible")</f>
        <v>Not compatible</v>
      </c>
      <c r="L13131" t="str">
        <f t="shared" si="1043"/>
        <v>Модификация</v>
      </c>
      <c r="M13131" s="3">
        <f t="shared" si="1044"/>
        <v>0</v>
      </c>
      <c r="N13131" s="3" t="str">
        <f t="shared" si="1045"/>
        <v>Y</v>
      </c>
      <c r="O13131" t="s">
        <v>28008</v>
      </c>
      <c r="Q13131" t="str">
        <f t="shared" si="1041"/>
        <v>COPY 3709c.dat sel\3709c.dat</v>
      </c>
      <c r="R13131" t="str">
        <f>IF(ISNA(VLOOKUP(B13131,Rendered!$B$1:$C$1000,1,FALSE)),"N","Y")</f>
        <v>N</v>
      </c>
    </row>
    <row r="13132" spans="1:18" hidden="1" x14ac:dyDescent="0.35">
      <c r="A13132" t="s">
        <v>3126</v>
      </c>
      <c r="B13132" t="s">
        <v>3200</v>
      </c>
      <c r="C13132" t="s">
        <v>3201</v>
      </c>
      <c r="D13132" t="s">
        <v>13</v>
      </c>
      <c r="E13132">
        <v>2021</v>
      </c>
      <c r="F13132">
        <v>2022</v>
      </c>
      <c r="G13132">
        <v>2</v>
      </c>
      <c r="H13132">
        <v>4</v>
      </c>
      <c r="I13132">
        <v>1.3</v>
      </c>
      <c r="J13132">
        <f t="shared" si="1042"/>
        <v>7.3</v>
      </c>
      <c r="K13132" t="str">
        <f>IF(OR(J13132&gt;Ограничения!$B$1,Sheet!G1568&gt;Ограничения!$B$2,Sheet!H1568&gt;Ограничения!$B$2,Sheet!I1568&gt;Ограничения!$B$2,),"Not compatible","Compatible")</f>
        <v>Compatible</v>
      </c>
      <c r="L13132">
        <f t="shared" si="1043"/>
        <v>67446</v>
      </c>
      <c r="M13132" s="3">
        <f t="shared" si="1044"/>
        <v>1</v>
      </c>
      <c r="N13132" s="3" t="str">
        <f t="shared" si="1045"/>
        <v>Y</v>
      </c>
      <c r="O13132" t="s">
        <v>28007</v>
      </c>
      <c r="P13132">
        <v>3</v>
      </c>
      <c r="Q13132" t="str">
        <f t="shared" si="1041"/>
        <v>COPY 67446.dat sel\67446.dat</v>
      </c>
      <c r="R13132" t="str">
        <f>IF(ISNA(VLOOKUP(B13132,Rendered!$B$1:$C$1000,1,FALSE)),"N","Y")</f>
        <v>N</v>
      </c>
    </row>
    <row r="13133" spans="1:18" hidden="1" x14ac:dyDescent="0.35">
      <c r="A13133" t="s">
        <v>3126</v>
      </c>
      <c r="B13133" t="s">
        <v>3200</v>
      </c>
      <c r="C13133" t="s">
        <v>3201</v>
      </c>
      <c r="D13133" t="s">
        <v>13</v>
      </c>
      <c r="E13133">
        <v>2021</v>
      </c>
      <c r="F13133">
        <v>2022</v>
      </c>
      <c r="G13133">
        <v>2</v>
      </c>
      <c r="H13133">
        <v>4</v>
      </c>
      <c r="I13133">
        <v>1.3</v>
      </c>
      <c r="J13133">
        <f t="shared" si="1042"/>
        <v>7.3</v>
      </c>
      <c r="K13133" t="str">
        <f>IF(OR(J13133&gt;Ограничения!$B$1,Sheet!G2182&gt;Ограничения!$B$2,Sheet!H2182&gt;Ограничения!$B$2,Sheet!I2182&gt;Ограничения!$B$2,),"Not compatible","Compatible")</f>
        <v>Compatible</v>
      </c>
      <c r="L13133">
        <f t="shared" si="1043"/>
        <v>67446</v>
      </c>
      <c r="M13133" s="3">
        <f t="shared" si="1044"/>
        <v>1</v>
      </c>
      <c r="N13133" s="3" t="str">
        <f t="shared" si="1045"/>
        <v>Y</v>
      </c>
      <c r="O13133" t="s">
        <v>28007</v>
      </c>
      <c r="P13133">
        <v>3</v>
      </c>
      <c r="Q13133" t="str">
        <f t="shared" si="1041"/>
        <v>COPY 67446.dat sel\67446.dat</v>
      </c>
      <c r="R13133" t="str">
        <f>IF(ISNA(VLOOKUP(B13133,Rendered!$B$1:$C$1000,1,FALSE)),"N","Y")</f>
        <v>N</v>
      </c>
    </row>
    <row r="13134" spans="1:18" hidden="1" x14ac:dyDescent="0.35">
      <c r="A13134" t="s">
        <v>3126</v>
      </c>
      <c r="B13134" t="s">
        <v>3200</v>
      </c>
      <c r="C13134" t="s">
        <v>3201</v>
      </c>
      <c r="D13134" t="s">
        <v>13</v>
      </c>
      <c r="E13134">
        <v>2021</v>
      </c>
      <c r="F13134">
        <v>2022</v>
      </c>
      <c r="G13134">
        <v>2</v>
      </c>
      <c r="H13134">
        <v>4</v>
      </c>
      <c r="I13134">
        <v>1.3</v>
      </c>
      <c r="J13134">
        <f t="shared" si="1042"/>
        <v>7.3</v>
      </c>
      <c r="K13134" t="str">
        <f>IF(OR(J13134&gt;Ограничения!$B$1,Sheet!G10612&gt;Ограничения!$B$2,Sheet!H10612&gt;Ограничения!$B$2,Sheet!I10612&gt;Ограничения!$B$2,),"Not compatible","Compatible")</f>
        <v>Compatible</v>
      </c>
      <c r="L13134">
        <f t="shared" si="1043"/>
        <v>67446</v>
      </c>
      <c r="M13134" s="3">
        <f t="shared" si="1044"/>
        <v>1</v>
      </c>
      <c r="N13134" s="3" t="str">
        <f t="shared" si="1045"/>
        <v>Y</v>
      </c>
      <c r="O13134" t="s">
        <v>28007</v>
      </c>
      <c r="P13134">
        <v>3</v>
      </c>
      <c r="Q13134" t="str">
        <f t="shared" si="1041"/>
        <v>COPY 67446.dat sel\67446.dat</v>
      </c>
      <c r="R13134" t="str">
        <f>IF(ISNA(VLOOKUP(B13134,Rendered!$B$1:$C$1000,1,FALSE)),"N","Y")</f>
        <v>N</v>
      </c>
    </row>
    <row r="13135" spans="1:18" hidden="1" x14ac:dyDescent="0.35">
      <c r="A13135" t="s">
        <v>3126</v>
      </c>
      <c r="B13135" t="s">
        <v>3200</v>
      </c>
      <c r="C13135" t="s">
        <v>3201</v>
      </c>
      <c r="D13135" t="s">
        <v>13</v>
      </c>
      <c r="E13135">
        <v>2021</v>
      </c>
      <c r="F13135">
        <v>2022</v>
      </c>
      <c r="G13135">
        <v>2</v>
      </c>
      <c r="H13135">
        <v>4</v>
      </c>
      <c r="I13135">
        <v>1.3</v>
      </c>
      <c r="J13135">
        <f t="shared" si="1042"/>
        <v>7.3</v>
      </c>
      <c r="K13135" t="str">
        <f>IF(OR(J13135&gt;Ограничения!$B$1,Sheet!G13944&gt;Ограничения!$B$2,Sheet!H13944&gt;Ограничения!$B$2,Sheet!I13944&gt;Ограничения!$B$2,),"Not compatible","Compatible")</f>
        <v>Compatible</v>
      </c>
      <c r="L13135">
        <f t="shared" si="1043"/>
        <v>67446</v>
      </c>
      <c r="M13135" s="3">
        <f t="shared" si="1044"/>
        <v>1</v>
      </c>
      <c r="N13135" s="3" t="str">
        <f t="shared" si="1045"/>
        <v>Y</v>
      </c>
      <c r="O13135" t="s">
        <v>28007</v>
      </c>
      <c r="P13135">
        <v>3</v>
      </c>
      <c r="Q13135" t="str">
        <f t="shared" si="1041"/>
        <v>COPY 67446.dat sel\67446.dat</v>
      </c>
      <c r="R13135" t="str">
        <f>IF(ISNA(VLOOKUP(B13135,Rendered!$B$1:$C$1000,1,FALSE)),"N","Y")</f>
        <v>N</v>
      </c>
    </row>
    <row r="13136" spans="1:18" hidden="1" x14ac:dyDescent="0.35">
      <c r="A13136" t="s">
        <v>3126</v>
      </c>
      <c r="B13136" t="s">
        <v>3200</v>
      </c>
      <c r="C13136" t="s">
        <v>3201</v>
      </c>
      <c r="D13136" t="s">
        <v>13</v>
      </c>
      <c r="E13136">
        <v>2021</v>
      </c>
      <c r="F13136">
        <v>2022</v>
      </c>
      <c r="G13136">
        <v>2</v>
      </c>
      <c r="H13136">
        <v>4</v>
      </c>
      <c r="I13136">
        <v>1.3</v>
      </c>
      <c r="J13136">
        <f t="shared" si="1042"/>
        <v>7.3</v>
      </c>
      <c r="K13136" t="str">
        <f>IF(OR(J13136&gt;Ограничения!$B$1,Sheet!G15096&gt;Ограничения!$B$2,Sheet!H15096&gt;Ограничения!$B$2,Sheet!I15096&gt;Ограничения!$B$2,),"Not compatible","Compatible")</f>
        <v>Not compatible</v>
      </c>
      <c r="L13136">
        <f t="shared" si="1043"/>
        <v>67446</v>
      </c>
      <c r="M13136" s="3">
        <f t="shared" si="1044"/>
        <v>0</v>
      </c>
      <c r="N13136" s="3" t="str">
        <f t="shared" si="1045"/>
        <v>Y</v>
      </c>
      <c r="O13136" t="s">
        <v>28007</v>
      </c>
      <c r="P13136">
        <v>3</v>
      </c>
      <c r="Q13136" t="str">
        <f t="shared" si="1041"/>
        <v>COPY 67446.dat sel\67446.dat</v>
      </c>
      <c r="R13136" t="str">
        <f>IF(ISNA(VLOOKUP(B13136,Rendered!$B$1:$C$1000,1,FALSE)),"N","Y")</f>
        <v>N</v>
      </c>
    </row>
    <row r="13137" spans="1:18" hidden="1" x14ac:dyDescent="0.35">
      <c r="A13137" t="s">
        <v>3126</v>
      </c>
      <c r="B13137" t="s">
        <v>3202</v>
      </c>
      <c r="C13137" t="s">
        <v>3203</v>
      </c>
      <c r="D13137" t="s">
        <v>27</v>
      </c>
      <c r="E13137">
        <v>2015</v>
      </c>
      <c r="F13137">
        <v>2020</v>
      </c>
      <c r="G13137">
        <v>2</v>
      </c>
      <c r="H13137">
        <v>4</v>
      </c>
      <c r="I13137">
        <v>1.3</v>
      </c>
      <c r="J13137">
        <f t="shared" si="1042"/>
        <v>7.3</v>
      </c>
      <c r="K13137" t="str">
        <f>IF(OR(J13137&gt;Ограничения!$B$1,Sheet!G1569&gt;Ограничения!$B$2,Sheet!H1569&gt;Ограничения!$B$2,Sheet!I1569&gt;Ограничения!$B$2,),"Not compatible","Compatible")</f>
        <v>Compatible</v>
      </c>
      <c r="L13137">
        <f t="shared" si="1043"/>
        <v>18975</v>
      </c>
      <c r="M13137" s="3">
        <f t="shared" si="1044"/>
        <v>1</v>
      </c>
      <c r="N13137" s="3" t="str">
        <f t="shared" si="1045"/>
        <v>Y</v>
      </c>
      <c r="O13137" t="s">
        <v>28007</v>
      </c>
      <c r="P13137">
        <v>3</v>
      </c>
      <c r="Q13137" t="str">
        <f t="shared" si="1041"/>
        <v>COPY 18975.dat sel\18975.dat</v>
      </c>
      <c r="R13137" t="str">
        <f>IF(ISNA(VLOOKUP(B13137,Rendered!$B$1:$C$1000,1,FALSE)),"N","Y")</f>
        <v>N</v>
      </c>
    </row>
    <row r="13138" spans="1:18" hidden="1" x14ac:dyDescent="0.35">
      <c r="A13138" t="s">
        <v>3126</v>
      </c>
      <c r="B13138" t="s">
        <v>3202</v>
      </c>
      <c r="C13138" t="s">
        <v>3203</v>
      </c>
      <c r="D13138" t="s">
        <v>27</v>
      </c>
      <c r="E13138">
        <v>2015</v>
      </c>
      <c r="F13138">
        <v>2020</v>
      </c>
      <c r="G13138">
        <v>2</v>
      </c>
      <c r="H13138">
        <v>4</v>
      </c>
      <c r="I13138">
        <v>1.3</v>
      </c>
      <c r="J13138">
        <f t="shared" si="1042"/>
        <v>7.3</v>
      </c>
      <c r="K13138" t="str">
        <f>IF(OR(J13138&gt;Ограничения!$B$1,Sheet!G2183&gt;Ограничения!$B$2,Sheet!H2183&gt;Ограничения!$B$2,Sheet!I2183&gt;Ограничения!$B$2,),"Not compatible","Compatible")</f>
        <v>Compatible</v>
      </c>
      <c r="L13138">
        <f t="shared" si="1043"/>
        <v>18975</v>
      </c>
      <c r="M13138" s="3">
        <f t="shared" si="1044"/>
        <v>1</v>
      </c>
      <c r="N13138" s="3" t="str">
        <f t="shared" si="1045"/>
        <v>Y</v>
      </c>
      <c r="O13138" t="s">
        <v>28007</v>
      </c>
      <c r="P13138">
        <v>3</v>
      </c>
      <c r="Q13138" t="str">
        <f t="shared" si="1041"/>
        <v>COPY 18975.dat sel\18975.dat</v>
      </c>
      <c r="R13138" t="str">
        <f>IF(ISNA(VLOOKUP(B13138,Rendered!$B$1:$C$1000,1,FALSE)),"N","Y")</f>
        <v>N</v>
      </c>
    </row>
    <row r="13139" spans="1:18" hidden="1" x14ac:dyDescent="0.35">
      <c r="A13139" t="s">
        <v>3126</v>
      </c>
      <c r="B13139" t="s">
        <v>3202</v>
      </c>
      <c r="C13139" t="s">
        <v>3203</v>
      </c>
      <c r="D13139" t="s">
        <v>27</v>
      </c>
      <c r="E13139">
        <v>2015</v>
      </c>
      <c r="F13139">
        <v>2020</v>
      </c>
      <c r="G13139">
        <v>2</v>
      </c>
      <c r="H13139">
        <v>4</v>
      </c>
      <c r="I13139">
        <v>1.3</v>
      </c>
      <c r="J13139">
        <f t="shared" si="1042"/>
        <v>7.3</v>
      </c>
      <c r="K13139" t="str">
        <f>IF(OR(J13139&gt;Ограничения!$B$1,Sheet!G10613&gt;Ограничения!$B$2,Sheet!H10613&gt;Ограничения!$B$2,Sheet!I10613&gt;Ограничения!$B$2,),"Not compatible","Compatible")</f>
        <v>Compatible</v>
      </c>
      <c r="L13139">
        <f t="shared" si="1043"/>
        <v>18975</v>
      </c>
      <c r="M13139" s="3">
        <f t="shared" si="1044"/>
        <v>1</v>
      </c>
      <c r="N13139" s="3" t="str">
        <f t="shared" si="1045"/>
        <v>Y</v>
      </c>
      <c r="O13139" t="s">
        <v>28007</v>
      </c>
      <c r="P13139">
        <v>3</v>
      </c>
      <c r="Q13139" t="str">
        <f t="shared" si="1041"/>
        <v>COPY 18975.dat sel\18975.dat</v>
      </c>
      <c r="R13139" t="str">
        <f>IF(ISNA(VLOOKUP(B13139,Rendered!$B$1:$C$1000,1,FALSE)),"N","Y")</f>
        <v>N</v>
      </c>
    </row>
    <row r="13140" spans="1:18" hidden="1" x14ac:dyDescent="0.35">
      <c r="A13140" t="s">
        <v>3126</v>
      </c>
      <c r="B13140" t="s">
        <v>3202</v>
      </c>
      <c r="C13140" t="s">
        <v>3203</v>
      </c>
      <c r="D13140" t="s">
        <v>27</v>
      </c>
      <c r="E13140">
        <v>2015</v>
      </c>
      <c r="F13140">
        <v>2020</v>
      </c>
      <c r="G13140">
        <v>2</v>
      </c>
      <c r="H13140">
        <v>4</v>
      </c>
      <c r="I13140">
        <v>1.3</v>
      </c>
      <c r="J13140">
        <f t="shared" si="1042"/>
        <v>7.3</v>
      </c>
      <c r="K13140" t="str">
        <f>IF(OR(J13140&gt;Ограничения!$B$1,Sheet!G13945&gt;Ограничения!$B$2,Sheet!H13945&gt;Ограничения!$B$2,Sheet!I13945&gt;Ограничения!$B$2,),"Not compatible","Compatible")</f>
        <v>Compatible</v>
      </c>
      <c r="L13140">
        <f t="shared" si="1043"/>
        <v>18975</v>
      </c>
      <c r="M13140" s="3">
        <f t="shared" si="1044"/>
        <v>1</v>
      </c>
      <c r="N13140" s="3" t="str">
        <f t="shared" si="1045"/>
        <v>Y</v>
      </c>
      <c r="O13140" t="s">
        <v>28007</v>
      </c>
      <c r="P13140">
        <v>3</v>
      </c>
      <c r="Q13140" t="str">
        <f t="shared" si="1041"/>
        <v>COPY 18975.dat sel\18975.dat</v>
      </c>
      <c r="R13140" t="str">
        <f>IF(ISNA(VLOOKUP(B13140,Rendered!$B$1:$C$1000,1,FALSE)),"N","Y")</f>
        <v>N</v>
      </c>
    </row>
    <row r="13141" spans="1:18" hidden="1" x14ac:dyDescent="0.35">
      <c r="A13141" t="s">
        <v>3126</v>
      </c>
      <c r="B13141" t="s">
        <v>3202</v>
      </c>
      <c r="C13141" t="s">
        <v>3203</v>
      </c>
      <c r="D13141" t="s">
        <v>27</v>
      </c>
      <c r="E13141">
        <v>2015</v>
      </c>
      <c r="F13141">
        <v>2020</v>
      </c>
      <c r="G13141">
        <v>2</v>
      </c>
      <c r="H13141">
        <v>4</v>
      </c>
      <c r="I13141">
        <v>1.3</v>
      </c>
      <c r="J13141">
        <f t="shared" si="1042"/>
        <v>7.3</v>
      </c>
      <c r="K13141" t="str">
        <f>IF(OR(J13141&gt;Ограничения!$B$1,Sheet!G15097&gt;Ограничения!$B$2,Sheet!H15097&gt;Ограничения!$B$2,Sheet!I15097&gt;Ограничения!$B$2,),"Not compatible","Compatible")</f>
        <v>Not compatible</v>
      </c>
      <c r="L13141">
        <f t="shared" si="1043"/>
        <v>18975</v>
      </c>
      <c r="M13141" s="3">
        <f t="shared" si="1044"/>
        <v>0</v>
      </c>
      <c r="N13141" s="3" t="str">
        <f t="shared" si="1045"/>
        <v>Y</v>
      </c>
      <c r="O13141" t="s">
        <v>28007</v>
      </c>
      <c r="P13141">
        <v>3</v>
      </c>
      <c r="Q13141" t="str">
        <f t="shared" si="1041"/>
        <v>COPY 18975.dat sel\18975.dat</v>
      </c>
      <c r="R13141" t="str">
        <f>IF(ISNA(VLOOKUP(B13141,Rendered!$B$1:$C$1000,1,FALSE)),"N","Y")</f>
        <v>N</v>
      </c>
    </row>
    <row r="13142" spans="1:18" hidden="1" x14ac:dyDescent="0.35">
      <c r="A13142" t="s">
        <v>3126</v>
      </c>
      <c r="B13142" t="s">
        <v>3204</v>
      </c>
      <c r="C13142" t="s">
        <v>3205</v>
      </c>
      <c r="D13142" t="s">
        <v>13</v>
      </c>
      <c r="E13142">
        <v>2020</v>
      </c>
      <c r="F13142">
        <v>2022</v>
      </c>
      <c r="G13142">
        <v>2</v>
      </c>
      <c r="H13142">
        <v>6</v>
      </c>
      <c r="I13142">
        <v>1.3</v>
      </c>
      <c r="J13142">
        <f t="shared" si="1042"/>
        <v>9.3000000000000007</v>
      </c>
      <c r="K13142" t="str">
        <f>IF(OR(J13142&gt;Ограничения!$B$1,Sheet!G1570&gt;Ограничения!$B$2,Sheet!H1570&gt;Ограничения!$B$2,Sheet!I1570&gt;Ограничения!$B$2,),"Not compatible","Compatible")</f>
        <v>Compatible</v>
      </c>
      <c r="L13142">
        <f t="shared" si="1043"/>
        <v>65635</v>
      </c>
      <c r="M13142" s="3">
        <f t="shared" si="1044"/>
        <v>1</v>
      </c>
      <c r="N13142" s="3" t="str">
        <f t="shared" si="1045"/>
        <v>Y</v>
      </c>
      <c r="O13142" t="s">
        <v>28007</v>
      </c>
      <c r="P13142">
        <v>3</v>
      </c>
      <c r="Q13142" t="str">
        <f t="shared" si="1041"/>
        <v>COPY 65635.dat sel\65635.dat</v>
      </c>
      <c r="R13142" t="str">
        <f>IF(ISNA(VLOOKUP(B13142,Rendered!$B$1:$C$1000,1,FALSE)),"N","Y")</f>
        <v>N</v>
      </c>
    </row>
    <row r="13143" spans="1:18" hidden="1" x14ac:dyDescent="0.35">
      <c r="A13143" t="s">
        <v>3126</v>
      </c>
      <c r="B13143" t="s">
        <v>3204</v>
      </c>
      <c r="C13143" t="s">
        <v>3205</v>
      </c>
      <c r="D13143" t="s">
        <v>14</v>
      </c>
      <c r="E13143">
        <v>2020</v>
      </c>
      <c r="F13143">
        <v>2022</v>
      </c>
      <c r="G13143">
        <v>2</v>
      </c>
      <c r="H13143">
        <v>6</v>
      </c>
      <c r="I13143">
        <v>1.3</v>
      </c>
      <c r="J13143">
        <f t="shared" si="1042"/>
        <v>9.3000000000000007</v>
      </c>
      <c r="K13143" t="str">
        <f>IF(OR(J13143&gt;Ограничения!$B$1,Sheet!G2184&gt;Ограничения!$B$2,Sheet!H2184&gt;Ограничения!$B$2,Sheet!I2184&gt;Ограничения!$B$2,),"Not compatible","Compatible")</f>
        <v>Compatible</v>
      </c>
      <c r="L13143">
        <f t="shared" si="1043"/>
        <v>65635</v>
      </c>
      <c r="M13143" s="3">
        <f t="shared" si="1044"/>
        <v>1</v>
      </c>
      <c r="N13143" s="3" t="str">
        <f t="shared" si="1045"/>
        <v>Y</v>
      </c>
      <c r="O13143" t="s">
        <v>28007</v>
      </c>
      <c r="P13143">
        <v>3</v>
      </c>
      <c r="Q13143" t="str">
        <f t="shared" si="1041"/>
        <v>COPY 65635.dat sel\65635.dat</v>
      </c>
      <c r="R13143" t="str">
        <f>IF(ISNA(VLOOKUP(B13143,Rendered!$B$1:$C$1000,1,FALSE)),"N","Y")</f>
        <v>N</v>
      </c>
    </row>
    <row r="13144" spans="1:18" hidden="1" x14ac:dyDescent="0.35">
      <c r="A13144" t="s">
        <v>3126</v>
      </c>
      <c r="B13144" t="s">
        <v>3204</v>
      </c>
      <c r="C13144" t="s">
        <v>3205</v>
      </c>
      <c r="D13144" t="s">
        <v>13</v>
      </c>
      <c r="E13144">
        <v>2020</v>
      </c>
      <c r="F13144">
        <v>2022</v>
      </c>
      <c r="G13144">
        <v>2</v>
      </c>
      <c r="H13144">
        <v>6</v>
      </c>
      <c r="I13144">
        <v>1.3</v>
      </c>
      <c r="J13144">
        <f t="shared" si="1042"/>
        <v>9.3000000000000007</v>
      </c>
      <c r="K13144" t="str">
        <f>IF(OR(J13144&gt;Ограничения!$B$1,Sheet!G10614&gt;Ограничения!$B$2,Sheet!H10614&gt;Ограничения!$B$2,Sheet!I10614&gt;Ограничения!$B$2,),"Not compatible","Compatible")</f>
        <v>Compatible</v>
      </c>
      <c r="L13144">
        <f t="shared" si="1043"/>
        <v>65635</v>
      </c>
      <c r="M13144" s="3">
        <f t="shared" si="1044"/>
        <v>1</v>
      </c>
      <c r="N13144" s="3" t="str">
        <f t="shared" si="1045"/>
        <v>Y</v>
      </c>
      <c r="O13144" t="s">
        <v>28007</v>
      </c>
      <c r="P13144">
        <v>3</v>
      </c>
      <c r="Q13144" t="str">
        <f t="shared" si="1041"/>
        <v>COPY 65635.dat sel\65635.dat</v>
      </c>
      <c r="R13144" t="str">
        <f>IF(ISNA(VLOOKUP(B13144,Rendered!$B$1:$C$1000,1,FALSE)),"N","Y")</f>
        <v>N</v>
      </c>
    </row>
    <row r="13145" spans="1:18" hidden="1" x14ac:dyDescent="0.35">
      <c r="A13145" t="s">
        <v>3126</v>
      </c>
      <c r="B13145" t="s">
        <v>3204</v>
      </c>
      <c r="C13145" t="s">
        <v>3205</v>
      </c>
      <c r="D13145" t="s">
        <v>13</v>
      </c>
      <c r="E13145">
        <v>2020</v>
      </c>
      <c r="F13145">
        <v>2022</v>
      </c>
      <c r="G13145">
        <v>2</v>
      </c>
      <c r="H13145">
        <v>6</v>
      </c>
      <c r="I13145">
        <v>1.3</v>
      </c>
      <c r="J13145">
        <f t="shared" si="1042"/>
        <v>9.3000000000000007</v>
      </c>
      <c r="K13145" t="str">
        <f>IF(OR(J13145&gt;Ограничения!$B$1,Sheet!G13946&gt;Ограничения!$B$2,Sheet!H13946&gt;Ограничения!$B$2,Sheet!I13946&gt;Ограничения!$B$2,),"Not compatible","Compatible")</f>
        <v>Compatible</v>
      </c>
      <c r="L13145">
        <f t="shared" si="1043"/>
        <v>65635</v>
      </c>
      <c r="M13145" s="3">
        <f t="shared" si="1044"/>
        <v>1</v>
      </c>
      <c r="N13145" s="3" t="str">
        <f t="shared" si="1045"/>
        <v>Y</v>
      </c>
      <c r="O13145" t="s">
        <v>28007</v>
      </c>
      <c r="P13145">
        <v>3</v>
      </c>
      <c r="Q13145" t="str">
        <f t="shared" si="1041"/>
        <v>COPY 65635.dat sel\65635.dat</v>
      </c>
      <c r="R13145" t="str">
        <f>IF(ISNA(VLOOKUP(B13145,Rendered!$B$1:$C$1000,1,FALSE)),"N","Y")</f>
        <v>N</v>
      </c>
    </row>
    <row r="13146" spans="1:18" hidden="1" x14ac:dyDescent="0.35">
      <c r="A13146" t="s">
        <v>3126</v>
      </c>
      <c r="B13146" t="s">
        <v>3204</v>
      </c>
      <c r="C13146" t="s">
        <v>3205</v>
      </c>
      <c r="D13146" t="s">
        <v>13</v>
      </c>
      <c r="E13146">
        <v>2020</v>
      </c>
      <c r="F13146">
        <v>2022</v>
      </c>
      <c r="G13146">
        <v>2</v>
      </c>
      <c r="H13146">
        <v>6</v>
      </c>
      <c r="I13146">
        <v>1.3</v>
      </c>
      <c r="J13146">
        <f t="shared" si="1042"/>
        <v>9.3000000000000007</v>
      </c>
      <c r="K13146" t="str">
        <f>IF(OR(J13146&gt;Ограничения!$B$1,Sheet!G15098&gt;Ограничения!$B$2,Sheet!H15098&gt;Ограничения!$B$2,Sheet!I15098&gt;Ограничения!$B$2,),"Not compatible","Compatible")</f>
        <v>Not compatible</v>
      </c>
      <c r="L13146">
        <f t="shared" si="1043"/>
        <v>65635</v>
      </c>
      <c r="M13146" s="3">
        <f t="shared" si="1044"/>
        <v>0</v>
      </c>
      <c r="N13146" s="3" t="str">
        <f t="shared" si="1045"/>
        <v>Y</v>
      </c>
      <c r="O13146" t="s">
        <v>28007</v>
      </c>
      <c r="P13146">
        <v>3</v>
      </c>
      <c r="Q13146" t="str">
        <f t="shared" si="1041"/>
        <v>COPY 65635.dat sel\65635.dat</v>
      </c>
      <c r="R13146" t="str">
        <f>IF(ISNA(VLOOKUP(B13146,Rendered!$B$1:$C$1000,1,FALSE)),"N","Y")</f>
        <v>N</v>
      </c>
    </row>
    <row r="13147" spans="1:18" hidden="1" x14ac:dyDescent="0.35">
      <c r="A13147" t="s">
        <v>3126</v>
      </c>
      <c r="B13147" t="s">
        <v>3212</v>
      </c>
      <c r="C13147" t="s">
        <v>3213</v>
      </c>
      <c r="D13147" t="s">
        <v>13</v>
      </c>
      <c r="E13147">
        <v>2011</v>
      </c>
      <c r="F13147">
        <v>2018</v>
      </c>
      <c r="G13147">
        <v>4</v>
      </c>
      <c r="H13147">
        <v>16</v>
      </c>
      <c r="I13147">
        <v>1</v>
      </c>
      <c r="J13147">
        <f t="shared" si="1042"/>
        <v>21</v>
      </c>
      <c r="K13147" t="str">
        <f>IF(OR(J13147&gt;Ограничения!$B$1,Sheet!G1574&gt;Ограничения!$B$2,Sheet!H1574&gt;Ограничения!$B$2,Sheet!I1574&gt;Ограничения!$B$2,),"Not compatible","Compatible")</f>
        <v>Not compatible</v>
      </c>
      <c r="L13147">
        <f t="shared" si="1043"/>
        <v>92715</v>
      </c>
      <c r="M13147" s="3">
        <f t="shared" si="1044"/>
        <v>1</v>
      </c>
      <c r="N13147" s="3" t="str">
        <f t="shared" si="1045"/>
        <v>Y</v>
      </c>
      <c r="O13147" t="s">
        <v>28008</v>
      </c>
      <c r="Q13147" t="str">
        <f t="shared" si="1041"/>
        <v>COPY 92715.dat sel\92715.dat</v>
      </c>
      <c r="R13147" t="str">
        <f>IF(ISNA(VLOOKUP(B13147,Rendered!$B$1:$C$1000,1,FALSE)),"N","Y")</f>
        <v>N</v>
      </c>
    </row>
    <row r="13148" spans="1:18" hidden="1" x14ac:dyDescent="0.35">
      <c r="A13148" t="s">
        <v>3126</v>
      </c>
      <c r="B13148" t="s">
        <v>3212</v>
      </c>
      <c r="C13148" t="s">
        <v>3213</v>
      </c>
      <c r="D13148" t="s">
        <v>13</v>
      </c>
      <c r="E13148">
        <v>2011</v>
      </c>
      <c r="F13148">
        <v>2018</v>
      </c>
      <c r="G13148">
        <v>4</v>
      </c>
      <c r="H13148">
        <v>16</v>
      </c>
      <c r="I13148">
        <v>1</v>
      </c>
      <c r="J13148">
        <f t="shared" si="1042"/>
        <v>21</v>
      </c>
      <c r="K13148" t="str">
        <f>IF(OR(J13148&gt;Ограничения!$B$1,Sheet!G2188&gt;Ограничения!$B$2,Sheet!H2188&gt;Ограничения!$B$2,Sheet!I2188&gt;Ограничения!$B$2,),"Not compatible","Compatible")</f>
        <v>Not compatible</v>
      </c>
      <c r="L13148">
        <f t="shared" si="1043"/>
        <v>92715</v>
      </c>
      <c r="M13148" s="3">
        <f t="shared" si="1044"/>
        <v>1</v>
      </c>
      <c r="N13148" s="3" t="str">
        <f t="shared" si="1045"/>
        <v>Y</v>
      </c>
      <c r="O13148" t="s">
        <v>28008</v>
      </c>
      <c r="Q13148" t="str">
        <f t="shared" si="1041"/>
        <v>COPY 92715.dat sel\92715.dat</v>
      </c>
      <c r="R13148" t="str">
        <f>IF(ISNA(VLOOKUP(B13148,Rendered!$B$1:$C$1000,1,FALSE)),"N","Y")</f>
        <v>N</v>
      </c>
    </row>
    <row r="13149" spans="1:18" hidden="1" x14ac:dyDescent="0.35">
      <c r="A13149" t="s">
        <v>3126</v>
      </c>
      <c r="B13149" t="s">
        <v>3212</v>
      </c>
      <c r="C13149" t="s">
        <v>3213</v>
      </c>
      <c r="D13149" t="s">
        <v>13</v>
      </c>
      <c r="E13149">
        <v>2011</v>
      </c>
      <c r="F13149">
        <v>2018</v>
      </c>
      <c r="G13149">
        <v>4</v>
      </c>
      <c r="H13149">
        <v>16</v>
      </c>
      <c r="I13149">
        <v>1</v>
      </c>
      <c r="J13149">
        <f t="shared" si="1042"/>
        <v>21</v>
      </c>
      <c r="K13149" t="str">
        <f>IF(OR(J13149&gt;Ограничения!$B$1,Sheet!G10618&gt;Ограничения!$B$2,Sheet!H10618&gt;Ограничения!$B$2,Sheet!I10618&gt;Ограничения!$B$2,),"Not compatible","Compatible")</f>
        <v>Not compatible</v>
      </c>
      <c r="L13149">
        <f t="shared" si="1043"/>
        <v>92715</v>
      </c>
      <c r="M13149" s="3">
        <f t="shared" si="1044"/>
        <v>1</v>
      </c>
      <c r="N13149" s="3" t="str">
        <f t="shared" si="1045"/>
        <v>Y</v>
      </c>
      <c r="O13149" t="s">
        <v>28008</v>
      </c>
      <c r="Q13149" t="str">
        <f t="shared" si="1041"/>
        <v>COPY 92715.dat sel\92715.dat</v>
      </c>
      <c r="R13149" t="str">
        <f>IF(ISNA(VLOOKUP(B13149,Rendered!$B$1:$C$1000,1,FALSE)),"N","Y")</f>
        <v>N</v>
      </c>
    </row>
    <row r="13150" spans="1:18" hidden="1" x14ac:dyDescent="0.35">
      <c r="A13150" t="s">
        <v>3126</v>
      </c>
      <c r="B13150" t="s">
        <v>3212</v>
      </c>
      <c r="C13150" t="s">
        <v>3213</v>
      </c>
      <c r="D13150" t="s">
        <v>13</v>
      </c>
      <c r="E13150">
        <v>2011</v>
      </c>
      <c r="F13150">
        <v>2018</v>
      </c>
      <c r="G13150">
        <v>4</v>
      </c>
      <c r="H13150">
        <v>16</v>
      </c>
      <c r="I13150">
        <v>1</v>
      </c>
      <c r="J13150">
        <f t="shared" si="1042"/>
        <v>21</v>
      </c>
      <c r="K13150" t="str">
        <f>IF(OR(J13150&gt;Ограничения!$B$1,Sheet!G13950&gt;Ограничения!$B$2,Sheet!H13950&gt;Ограничения!$B$2,Sheet!I13950&gt;Ограничения!$B$2,),"Not compatible","Compatible")</f>
        <v>Not compatible</v>
      </c>
      <c r="L13150">
        <f t="shared" si="1043"/>
        <v>92715</v>
      </c>
      <c r="M13150" s="3">
        <f t="shared" si="1044"/>
        <v>1</v>
      </c>
      <c r="N13150" s="3" t="str">
        <f t="shared" si="1045"/>
        <v>Y</v>
      </c>
      <c r="O13150" t="s">
        <v>28008</v>
      </c>
      <c r="Q13150" t="str">
        <f t="shared" si="1041"/>
        <v>COPY 92715.dat sel\92715.dat</v>
      </c>
      <c r="R13150" t="str">
        <f>IF(ISNA(VLOOKUP(B13150,Rendered!$B$1:$C$1000,1,FALSE)),"N","Y")</f>
        <v>N</v>
      </c>
    </row>
    <row r="13151" spans="1:18" hidden="1" x14ac:dyDescent="0.35">
      <c r="A13151" t="s">
        <v>3126</v>
      </c>
      <c r="B13151" t="s">
        <v>3212</v>
      </c>
      <c r="C13151" t="s">
        <v>3213</v>
      </c>
      <c r="D13151" t="s">
        <v>13</v>
      </c>
      <c r="E13151">
        <v>2011</v>
      </c>
      <c r="F13151">
        <v>2018</v>
      </c>
      <c r="G13151">
        <v>4</v>
      </c>
      <c r="H13151">
        <v>16</v>
      </c>
      <c r="I13151">
        <v>1</v>
      </c>
      <c r="J13151">
        <f t="shared" si="1042"/>
        <v>21</v>
      </c>
      <c r="K13151" t="str">
        <f>IF(OR(J13151&gt;Ограничения!$B$1,Sheet!G15102&gt;Ограничения!$B$2,Sheet!H15102&gt;Ограничения!$B$2,Sheet!I15102&gt;Ограничения!$B$2,),"Not compatible","Compatible")</f>
        <v>Not compatible</v>
      </c>
      <c r="L13151">
        <f t="shared" si="1043"/>
        <v>92715</v>
      </c>
      <c r="M13151" s="3">
        <f t="shared" si="1044"/>
        <v>0</v>
      </c>
      <c r="N13151" s="3" t="str">
        <f t="shared" si="1045"/>
        <v>Y</v>
      </c>
      <c r="O13151" t="s">
        <v>28008</v>
      </c>
      <c r="Q13151" t="str">
        <f t="shared" si="1041"/>
        <v>COPY 92715.dat sel\92715.dat</v>
      </c>
      <c r="R13151" t="str">
        <f>IF(ISNA(VLOOKUP(B13151,Rendered!$B$1:$C$1000,1,FALSE)),"N","Y")</f>
        <v>N</v>
      </c>
    </row>
    <row r="13152" spans="1:18" hidden="1" x14ac:dyDescent="0.35">
      <c r="A13152" t="s">
        <v>3126</v>
      </c>
      <c r="B13152" t="s">
        <v>3206</v>
      </c>
      <c r="C13152" t="s">
        <v>3207</v>
      </c>
      <c r="D13152" t="s">
        <v>52</v>
      </c>
      <c r="E13152">
        <v>2000</v>
      </c>
      <c r="F13152">
        <v>2022</v>
      </c>
      <c r="G13152">
        <v>4</v>
      </c>
      <c r="H13152">
        <v>4</v>
      </c>
      <c r="I13152">
        <v>1</v>
      </c>
      <c r="J13152">
        <f t="shared" si="1042"/>
        <v>9</v>
      </c>
      <c r="K13152" t="str">
        <f>IF(OR(J13152&gt;Ограничения!$B$1,Sheet!G1571&gt;Ограничения!$B$2,Sheet!H1571&gt;Ограничения!$B$2,Sheet!I1571&gt;Ограничения!$B$2,),"Not compatible","Compatible")</f>
        <v>Compatible</v>
      </c>
      <c r="L13152">
        <f t="shared" si="1043"/>
        <v>32324</v>
      </c>
      <c r="M13152" s="3">
        <f t="shared" si="1044"/>
        <v>1</v>
      </c>
      <c r="N13152" s="3" t="str">
        <f t="shared" si="1045"/>
        <v>Y</v>
      </c>
      <c r="O13152" t="s">
        <v>28007</v>
      </c>
      <c r="P13152">
        <v>3</v>
      </c>
      <c r="Q13152" t="str">
        <f t="shared" si="1041"/>
        <v>COPY 32324.dat sel\32324.dat</v>
      </c>
      <c r="R13152" t="str">
        <f>IF(ISNA(VLOOKUP(B13152,Rendered!$B$1:$C$1000,1,FALSE)),"N","Y")</f>
        <v>N</v>
      </c>
    </row>
    <row r="13153" spans="1:18" hidden="1" x14ac:dyDescent="0.35">
      <c r="A13153" t="s">
        <v>3126</v>
      </c>
      <c r="B13153" t="s">
        <v>3206</v>
      </c>
      <c r="C13153" t="s">
        <v>3207</v>
      </c>
      <c r="D13153" t="s">
        <v>52</v>
      </c>
      <c r="E13153">
        <v>2000</v>
      </c>
      <c r="F13153">
        <v>2022</v>
      </c>
      <c r="G13153">
        <v>4</v>
      </c>
      <c r="H13153">
        <v>4</v>
      </c>
      <c r="I13153">
        <v>1</v>
      </c>
      <c r="J13153">
        <f t="shared" si="1042"/>
        <v>9</v>
      </c>
      <c r="K13153" t="str">
        <f>IF(OR(J13153&gt;Ограничения!$B$1,Sheet!G2185&gt;Ограничения!$B$2,Sheet!H2185&gt;Ограничения!$B$2,Sheet!I2185&gt;Ограничения!$B$2,),"Not compatible","Compatible")</f>
        <v>Compatible</v>
      </c>
      <c r="L13153">
        <f t="shared" si="1043"/>
        <v>32324</v>
      </c>
      <c r="M13153" s="3">
        <f t="shared" si="1044"/>
        <v>1</v>
      </c>
      <c r="N13153" s="3" t="str">
        <f t="shared" si="1045"/>
        <v>Y</v>
      </c>
      <c r="O13153" t="s">
        <v>28007</v>
      </c>
      <c r="P13153">
        <v>3</v>
      </c>
      <c r="Q13153" t="str">
        <f t="shared" si="1041"/>
        <v>COPY 32324.dat sel\32324.dat</v>
      </c>
      <c r="R13153" t="str">
        <f>IF(ISNA(VLOOKUP(B13153,Rendered!$B$1:$C$1000,1,FALSE)),"N","Y")</f>
        <v>N</v>
      </c>
    </row>
    <row r="13154" spans="1:18" hidden="1" x14ac:dyDescent="0.35">
      <c r="A13154" t="s">
        <v>3126</v>
      </c>
      <c r="B13154" t="s">
        <v>3206</v>
      </c>
      <c r="C13154" t="s">
        <v>3207</v>
      </c>
      <c r="D13154" t="s">
        <v>52</v>
      </c>
      <c r="E13154">
        <v>2000</v>
      </c>
      <c r="F13154">
        <v>2022</v>
      </c>
      <c r="G13154">
        <v>4</v>
      </c>
      <c r="H13154">
        <v>4</v>
      </c>
      <c r="I13154">
        <v>1</v>
      </c>
      <c r="J13154">
        <f t="shared" si="1042"/>
        <v>9</v>
      </c>
      <c r="K13154" t="str">
        <f>IF(OR(J13154&gt;Ограничения!$B$1,Sheet!G10615&gt;Ограничения!$B$2,Sheet!H10615&gt;Ограничения!$B$2,Sheet!I10615&gt;Ограничения!$B$2,),"Not compatible","Compatible")</f>
        <v>Compatible</v>
      </c>
      <c r="L13154">
        <f t="shared" si="1043"/>
        <v>32324</v>
      </c>
      <c r="M13154" s="3">
        <f t="shared" si="1044"/>
        <v>1</v>
      </c>
      <c r="N13154" s="3" t="str">
        <f t="shared" si="1045"/>
        <v>Y</v>
      </c>
      <c r="O13154" t="s">
        <v>28007</v>
      </c>
      <c r="P13154">
        <v>3</v>
      </c>
      <c r="Q13154" t="str">
        <f t="shared" si="1041"/>
        <v>COPY 32324.dat sel\32324.dat</v>
      </c>
      <c r="R13154" t="str">
        <f>IF(ISNA(VLOOKUP(B13154,Rendered!$B$1:$C$1000,1,FALSE)),"N","Y")</f>
        <v>N</v>
      </c>
    </row>
    <row r="13155" spans="1:18" hidden="1" x14ac:dyDescent="0.35">
      <c r="A13155" t="s">
        <v>3126</v>
      </c>
      <c r="B13155" t="s">
        <v>3206</v>
      </c>
      <c r="C13155" t="s">
        <v>3207</v>
      </c>
      <c r="D13155" t="s">
        <v>52</v>
      </c>
      <c r="E13155">
        <v>2000</v>
      </c>
      <c r="F13155">
        <v>2022</v>
      </c>
      <c r="G13155">
        <v>4</v>
      </c>
      <c r="H13155">
        <v>4</v>
      </c>
      <c r="I13155">
        <v>1</v>
      </c>
      <c r="J13155">
        <f t="shared" si="1042"/>
        <v>9</v>
      </c>
      <c r="K13155" t="str">
        <f>IF(OR(J13155&gt;Ограничения!$B$1,Sheet!G13947&gt;Ограничения!$B$2,Sheet!H13947&gt;Ограничения!$B$2,Sheet!I13947&gt;Ограничения!$B$2,),"Not compatible","Compatible")</f>
        <v>Compatible</v>
      </c>
      <c r="L13155">
        <f t="shared" si="1043"/>
        <v>32324</v>
      </c>
      <c r="M13155" s="3">
        <f t="shared" si="1044"/>
        <v>1</v>
      </c>
      <c r="N13155" s="3" t="str">
        <f t="shared" si="1045"/>
        <v>Y</v>
      </c>
      <c r="O13155" t="s">
        <v>28007</v>
      </c>
      <c r="P13155">
        <v>3</v>
      </c>
      <c r="Q13155" t="str">
        <f t="shared" si="1041"/>
        <v>COPY 32324.dat sel\32324.dat</v>
      </c>
      <c r="R13155" t="str">
        <f>IF(ISNA(VLOOKUP(B13155,Rendered!$B$1:$C$1000,1,FALSE)),"N","Y")</f>
        <v>N</v>
      </c>
    </row>
    <row r="13156" spans="1:18" hidden="1" x14ac:dyDescent="0.35">
      <c r="A13156" t="s">
        <v>3126</v>
      </c>
      <c r="B13156" t="s">
        <v>3206</v>
      </c>
      <c r="C13156" t="s">
        <v>3207</v>
      </c>
      <c r="D13156" t="s">
        <v>52</v>
      </c>
      <c r="E13156">
        <v>2000</v>
      </c>
      <c r="F13156">
        <v>2022</v>
      </c>
      <c r="G13156">
        <v>4</v>
      </c>
      <c r="H13156">
        <v>4</v>
      </c>
      <c r="I13156">
        <v>1</v>
      </c>
      <c r="J13156">
        <f t="shared" si="1042"/>
        <v>9</v>
      </c>
      <c r="K13156" t="str">
        <f>IF(OR(J13156&gt;Ограничения!$B$1,Sheet!G15099&gt;Ограничения!$B$2,Sheet!H15099&gt;Ограничения!$B$2,Sheet!I15099&gt;Ограничения!$B$2,),"Not compatible","Compatible")</f>
        <v>Not compatible</v>
      </c>
      <c r="L13156">
        <f t="shared" si="1043"/>
        <v>32324</v>
      </c>
      <c r="M13156" s="3">
        <f t="shared" si="1044"/>
        <v>0</v>
      </c>
      <c r="N13156" s="3" t="str">
        <f t="shared" si="1045"/>
        <v>Y</v>
      </c>
      <c r="O13156" t="s">
        <v>28007</v>
      </c>
      <c r="P13156">
        <v>3</v>
      </c>
      <c r="Q13156" t="str">
        <f t="shared" si="1041"/>
        <v>COPY 32324.dat sel\32324.dat</v>
      </c>
      <c r="R13156" t="str">
        <f>IF(ISNA(VLOOKUP(B13156,Rendered!$B$1:$C$1000,1,FALSE)),"N","Y")</f>
        <v>N</v>
      </c>
    </row>
    <row r="13157" spans="1:18" hidden="1" x14ac:dyDescent="0.35">
      <c r="A13157" t="s">
        <v>3126</v>
      </c>
      <c r="B13157" t="s">
        <v>3208</v>
      </c>
      <c r="C13157" t="s">
        <v>3209</v>
      </c>
      <c r="D13157" t="s">
        <v>59</v>
      </c>
      <c r="E13157">
        <v>2001</v>
      </c>
      <c r="F13157">
        <v>2022</v>
      </c>
      <c r="G13157">
        <v>4</v>
      </c>
      <c r="H13157">
        <v>6</v>
      </c>
      <c r="I13157">
        <v>1</v>
      </c>
      <c r="J13157">
        <f t="shared" si="1042"/>
        <v>11</v>
      </c>
      <c r="K13157" t="str">
        <f>IF(OR(J13157&gt;Ограничения!$B$1,Sheet!G1572&gt;Ограничения!$B$2,Sheet!H1572&gt;Ограничения!$B$2,Sheet!I1572&gt;Ограничения!$B$2,),"Not compatible","Compatible")</f>
        <v>Compatible</v>
      </c>
      <c r="L13157">
        <f t="shared" si="1043"/>
        <v>32531</v>
      </c>
      <c r="M13157" s="3">
        <f t="shared" si="1044"/>
        <v>1</v>
      </c>
      <c r="N13157" s="3" t="str">
        <f t="shared" si="1045"/>
        <v>Y</v>
      </c>
      <c r="O13157" t="s">
        <v>28007</v>
      </c>
      <c r="P13157">
        <v>3</v>
      </c>
      <c r="Q13157" t="str">
        <f t="shared" si="1041"/>
        <v>COPY 32531.dat sel\32531.dat</v>
      </c>
      <c r="R13157" t="str">
        <f>IF(ISNA(VLOOKUP(B13157,Rendered!$B$1:$C$1000,1,FALSE)),"N","Y")</f>
        <v>N</v>
      </c>
    </row>
    <row r="13158" spans="1:18" hidden="1" x14ac:dyDescent="0.35">
      <c r="A13158" t="s">
        <v>3126</v>
      </c>
      <c r="B13158" t="s">
        <v>3208</v>
      </c>
      <c r="C13158" t="s">
        <v>3209</v>
      </c>
      <c r="D13158" t="s">
        <v>59</v>
      </c>
      <c r="E13158">
        <v>2001</v>
      </c>
      <c r="F13158">
        <v>2022</v>
      </c>
      <c r="G13158">
        <v>4</v>
      </c>
      <c r="H13158">
        <v>6</v>
      </c>
      <c r="I13158">
        <v>1</v>
      </c>
      <c r="J13158">
        <f t="shared" si="1042"/>
        <v>11</v>
      </c>
      <c r="K13158" t="str">
        <f>IF(OR(J13158&gt;Ограничения!$B$1,Sheet!G2186&gt;Ограничения!$B$2,Sheet!H2186&gt;Ограничения!$B$2,Sheet!I2186&gt;Ограничения!$B$2,),"Not compatible","Compatible")</f>
        <v>Compatible</v>
      </c>
      <c r="L13158">
        <f t="shared" si="1043"/>
        <v>32531</v>
      </c>
      <c r="M13158" s="3">
        <f t="shared" si="1044"/>
        <v>1</v>
      </c>
      <c r="N13158" s="3" t="str">
        <f t="shared" si="1045"/>
        <v>Y</v>
      </c>
      <c r="O13158" t="s">
        <v>28007</v>
      </c>
      <c r="P13158">
        <v>3</v>
      </c>
      <c r="Q13158" t="str">
        <f t="shared" ref="Q13158:Q13221" si="1046">_xlfn.CONCAT("COPY ",B13158,".dat sel\",B13158,".dat")</f>
        <v>COPY 32531.dat sel\32531.dat</v>
      </c>
      <c r="R13158" t="str">
        <f>IF(ISNA(VLOOKUP(B13158,Rendered!$B$1:$C$1000,1,FALSE)),"N","Y")</f>
        <v>N</v>
      </c>
    </row>
    <row r="13159" spans="1:18" hidden="1" x14ac:dyDescent="0.35">
      <c r="A13159" t="s">
        <v>3126</v>
      </c>
      <c r="B13159" t="s">
        <v>3208</v>
      </c>
      <c r="C13159" t="s">
        <v>3209</v>
      </c>
      <c r="D13159" t="s">
        <v>59</v>
      </c>
      <c r="E13159">
        <v>2001</v>
      </c>
      <c r="F13159">
        <v>2022</v>
      </c>
      <c r="G13159">
        <v>4</v>
      </c>
      <c r="H13159">
        <v>6</v>
      </c>
      <c r="I13159">
        <v>1</v>
      </c>
      <c r="J13159">
        <f t="shared" si="1042"/>
        <v>11</v>
      </c>
      <c r="K13159" t="str">
        <f>IF(OR(J13159&gt;Ограничения!$B$1,Sheet!G10616&gt;Ограничения!$B$2,Sheet!H10616&gt;Ограничения!$B$2,Sheet!I10616&gt;Ограничения!$B$2,),"Not compatible","Compatible")</f>
        <v>Compatible</v>
      </c>
      <c r="L13159">
        <f t="shared" si="1043"/>
        <v>32531</v>
      </c>
      <c r="M13159" s="3">
        <f t="shared" si="1044"/>
        <v>1</v>
      </c>
      <c r="N13159" s="3" t="str">
        <f t="shared" si="1045"/>
        <v>Y</v>
      </c>
      <c r="O13159" t="s">
        <v>28007</v>
      </c>
      <c r="P13159">
        <v>3</v>
      </c>
      <c r="Q13159" t="str">
        <f t="shared" si="1046"/>
        <v>COPY 32531.dat sel\32531.dat</v>
      </c>
      <c r="R13159" t="str">
        <f>IF(ISNA(VLOOKUP(B13159,Rendered!$B$1:$C$1000,1,FALSE)),"N","Y")</f>
        <v>N</v>
      </c>
    </row>
    <row r="13160" spans="1:18" hidden="1" x14ac:dyDescent="0.35">
      <c r="A13160" t="s">
        <v>3126</v>
      </c>
      <c r="B13160" t="s">
        <v>3208</v>
      </c>
      <c r="C13160" t="s">
        <v>3209</v>
      </c>
      <c r="D13160" t="s">
        <v>59</v>
      </c>
      <c r="E13160">
        <v>2001</v>
      </c>
      <c r="F13160">
        <v>2022</v>
      </c>
      <c r="G13160">
        <v>4</v>
      </c>
      <c r="H13160">
        <v>6</v>
      </c>
      <c r="I13160">
        <v>1</v>
      </c>
      <c r="J13160">
        <f t="shared" si="1042"/>
        <v>11</v>
      </c>
      <c r="K13160" t="str">
        <f>IF(OR(J13160&gt;Ограничения!$B$1,Sheet!G13948&gt;Ограничения!$B$2,Sheet!H13948&gt;Ограничения!$B$2,Sheet!I13948&gt;Ограничения!$B$2,),"Not compatible","Compatible")</f>
        <v>Compatible</v>
      </c>
      <c r="L13160">
        <f t="shared" si="1043"/>
        <v>32531</v>
      </c>
      <c r="M13160" s="3">
        <f t="shared" si="1044"/>
        <v>1</v>
      </c>
      <c r="N13160" s="3" t="str">
        <f t="shared" si="1045"/>
        <v>Y</v>
      </c>
      <c r="O13160" t="s">
        <v>28007</v>
      </c>
      <c r="P13160">
        <v>3</v>
      </c>
      <c r="Q13160" t="str">
        <f t="shared" si="1046"/>
        <v>COPY 32531.dat sel\32531.dat</v>
      </c>
      <c r="R13160" t="str">
        <f>IF(ISNA(VLOOKUP(B13160,Rendered!$B$1:$C$1000,1,FALSE)),"N","Y")</f>
        <v>N</v>
      </c>
    </row>
    <row r="13161" spans="1:18" hidden="1" x14ac:dyDescent="0.35">
      <c r="A13161" t="s">
        <v>3126</v>
      </c>
      <c r="B13161" t="s">
        <v>3208</v>
      </c>
      <c r="C13161" t="s">
        <v>3209</v>
      </c>
      <c r="D13161" t="s">
        <v>59</v>
      </c>
      <c r="E13161">
        <v>2001</v>
      </c>
      <c r="F13161">
        <v>2022</v>
      </c>
      <c r="G13161">
        <v>4</v>
      </c>
      <c r="H13161">
        <v>6</v>
      </c>
      <c r="I13161">
        <v>1</v>
      </c>
      <c r="J13161">
        <f t="shared" si="1042"/>
        <v>11</v>
      </c>
      <c r="K13161" t="str">
        <f>IF(OR(J13161&gt;Ограничения!$B$1,Sheet!G15100&gt;Ограничения!$B$2,Sheet!H15100&gt;Ограничения!$B$2,Sheet!I15100&gt;Ограничения!$B$2,),"Not compatible","Compatible")</f>
        <v>Not compatible</v>
      </c>
      <c r="L13161">
        <f t="shared" si="1043"/>
        <v>32531</v>
      </c>
      <c r="M13161" s="3">
        <f t="shared" si="1044"/>
        <v>0.42105263157894735</v>
      </c>
      <c r="N13161" s="3" t="str">
        <f t="shared" si="1045"/>
        <v>Y</v>
      </c>
      <c r="O13161" t="s">
        <v>28007</v>
      </c>
      <c r="P13161">
        <v>3</v>
      </c>
      <c r="Q13161" t="str">
        <f t="shared" si="1046"/>
        <v>COPY 32531.dat sel\32531.dat</v>
      </c>
      <c r="R13161" t="str">
        <f>IF(ISNA(VLOOKUP(B13161,Rendered!$B$1:$C$1000,1,FALSE)),"N","Y")</f>
        <v>N</v>
      </c>
    </row>
    <row r="13162" spans="1:18" hidden="1" x14ac:dyDescent="0.35">
      <c r="A13162" t="s">
        <v>3126</v>
      </c>
      <c r="B13162" t="s">
        <v>3210</v>
      </c>
      <c r="C13162" t="s">
        <v>3211</v>
      </c>
      <c r="D13162" t="s">
        <v>35</v>
      </c>
      <c r="E13162">
        <v>2002</v>
      </c>
      <c r="F13162">
        <v>2004</v>
      </c>
      <c r="J13162">
        <f t="shared" si="1042"/>
        <v>0</v>
      </c>
      <c r="K13162" t="str">
        <f>IF(OR(J13162&gt;Ограничения!$B$1,Sheet!G1573&gt;Ограничения!$B$2,Sheet!H1573&gt;Ограничения!$B$2,Sheet!I1573&gt;Ограничения!$B$2,),"Not compatible","Compatible")</f>
        <v>Compatible</v>
      </c>
      <c r="L13162" t="str">
        <f t="shared" si="1043"/>
        <v>Модификация</v>
      </c>
      <c r="M13162" s="3">
        <f t="shared" si="1044"/>
        <v>1</v>
      </c>
      <c r="N13162" s="3" t="str">
        <f t="shared" si="1045"/>
        <v>Y</v>
      </c>
      <c r="O13162" t="s">
        <v>28008</v>
      </c>
      <c r="Q13162" t="str">
        <f t="shared" si="1046"/>
        <v>COPY 32531c01.dat sel\32531c01.dat</v>
      </c>
      <c r="R13162" t="str">
        <f>IF(ISNA(VLOOKUP(B13162,Rendered!$B$1:$C$1000,1,FALSE)),"N","Y")</f>
        <v>N</v>
      </c>
    </row>
    <row r="13163" spans="1:18" hidden="1" x14ac:dyDescent="0.35">
      <c r="A13163" t="s">
        <v>3126</v>
      </c>
      <c r="B13163" t="s">
        <v>3210</v>
      </c>
      <c r="C13163" t="s">
        <v>3211</v>
      </c>
      <c r="D13163" t="s">
        <v>35</v>
      </c>
      <c r="E13163">
        <v>2002</v>
      </c>
      <c r="F13163">
        <v>2004</v>
      </c>
      <c r="J13163">
        <f t="shared" si="1042"/>
        <v>0</v>
      </c>
      <c r="K13163" t="str">
        <f>IF(OR(J13163&gt;Ограничения!$B$1,Sheet!G2187&gt;Ограничения!$B$2,Sheet!H2187&gt;Ограничения!$B$2,Sheet!I2187&gt;Ограничения!$B$2,),"Not compatible","Compatible")</f>
        <v>Compatible</v>
      </c>
      <c r="L13163" t="str">
        <f t="shared" si="1043"/>
        <v>Модификация</v>
      </c>
      <c r="M13163" s="3">
        <f t="shared" si="1044"/>
        <v>1</v>
      </c>
      <c r="N13163" s="3" t="str">
        <f t="shared" si="1045"/>
        <v>Y</v>
      </c>
      <c r="O13163" t="s">
        <v>28008</v>
      </c>
      <c r="Q13163" t="str">
        <f t="shared" si="1046"/>
        <v>COPY 32531c01.dat sel\32531c01.dat</v>
      </c>
      <c r="R13163" t="str">
        <f>IF(ISNA(VLOOKUP(B13163,Rendered!$B$1:$C$1000,1,FALSE)),"N","Y")</f>
        <v>N</v>
      </c>
    </row>
    <row r="13164" spans="1:18" hidden="1" x14ac:dyDescent="0.35">
      <c r="A13164" t="s">
        <v>3126</v>
      </c>
      <c r="B13164" t="s">
        <v>3210</v>
      </c>
      <c r="C13164" t="s">
        <v>3211</v>
      </c>
      <c r="D13164" t="s">
        <v>35</v>
      </c>
      <c r="E13164">
        <v>2002</v>
      </c>
      <c r="F13164">
        <v>2004</v>
      </c>
      <c r="J13164">
        <f t="shared" si="1042"/>
        <v>0</v>
      </c>
      <c r="K13164" t="str">
        <f>IF(OR(J13164&gt;Ограничения!$B$1,Sheet!G10617&gt;Ограничения!$B$2,Sheet!H10617&gt;Ограничения!$B$2,Sheet!I10617&gt;Ограничения!$B$2,),"Not compatible","Compatible")</f>
        <v>Not compatible</v>
      </c>
      <c r="L13164" t="str">
        <f t="shared" si="1043"/>
        <v>Модификация</v>
      </c>
      <c r="M13164" s="3">
        <f t="shared" si="1044"/>
        <v>1</v>
      </c>
      <c r="N13164" s="3" t="str">
        <f t="shared" si="1045"/>
        <v>Y</v>
      </c>
      <c r="O13164" t="s">
        <v>28008</v>
      </c>
      <c r="Q13164" t="str">
        <f t="shared" si="1046"/>
        <v>COPY 32531c01.dat sel\32531c01.dat</v>
      </c>
      <c r="R13164" t="str">
        <f>IF(ISNA(VLOOKUP(B13164,Rendered!$B$1:$C$1000,1,FALSE)),"N","Y")</f>
        <v>N</v>
      </c>
    </row>
    <row r="13165" spans="1:18" hidden="1" x14ac:dyDescent="0.35">
      <c r="A13165" t="s">
        <v>3126</v>
      </c>
      <c r="B13165" t="s">
        <v>3210</v>
      </c>
      <c r="C13165" t="s">
        <v>3211</v>
      </c>
      <c r="D13165" t="s">
        <v>35</v>
      </c>
      <c r="E13165">
        <v>2002</v>
      </c>
      <c r="F13165">
        <v>2004</v>
      </c>
      <c r="J13165">
        <f t="shared" si="1042"/>
        <v>0</v>
      </c>
      <c r="K13165" t="str">
        <f>IF(OR(J13165&gt;Ограничения!$B$1,Sheet!G13949&gt;Ограничения!$B$2,Sheet!H13949&gt;Ограничения!$B$2,Sheet!I13949&gt;Ограничения!$B$2,),"Not compatible","Compatible")</f>
        <v>Compatible</v>
      </c>
      <c r="L13165" t="str">
        <f t="shared" si="1043"/>
        <v>Модификация</v>
      </c>
      <c r="M13165" s="3">
        <f t="shared" si="1044"/>
        <v>1</v>
      </c>
      <c r="N13165" s="3" t="str">
        <f t="shared" si="1045"/>
        <v>Y</v>
      </c>
      <c r="O13165" t="s">
        <v>28008</v>
      </c>
      <c r="Q13165" t="str">
        <f t="shared" si="1046"/>
        <v>COPY 32531c01.dat sel\32531c01.dat</v>
      </c>
      <c r="R13165" t="str">
        <f>IF(ISNA(VLOOKUP(B13165,Rendered!$B$1:$C$1000,1,FALSE)),"N","Y")</f>
        <v>N</v>
      </c>
    </row>
    <row r="13166" spans="1:18" hidden="1" x14ac:dyDescent="0.35">
      <c r="A13166" t="s">
        <v>3126</v>
      </c>
      <c r="B13166" t="s">
        <v>3210</v>
      </c>
      <c r="C13166" t="s">
        <v>3211</v>
      </c>
      <c r="D13166" t="s">
        <v>35</v>
      </c>
      <c r="E13166">
        <v>2002</v>
      </c>
      <c r="F13166">
        <v>2004</v>
      </c>
      <c r="J13166">
        <f t="shared" si="1042"/>
        <v>0</v>
      </c>
      <c r="K13166" t="str">
        <f>IF(OR(J13166&gt;Ограничения!$B$1,Sheet!G15101&gt;Ограничения!$B$2,Sheet!H15101&gt;Ограничения!$B$2,Sheet!I15101&gt;Ограничения!$B$2,),"Not compatible","Compatible")</f>
        <v>Not compatible</v>
      </c>
      <c r="L13166" t="str">
        <f t="shared" si="1043"/>
        <v>Модификация</v>
      </c>
      <c r="M13166" s="3">
        <f t="shared" si="1044"/>
        <v>0</v>
      </c>
      <c r="N13166" s="3" t="str">
        <f t="shared" si="1045"/>
        <v>Y</v>
      </c>
      <c r="O13166" t="s">
        <v>28008</v>
      </c>
      <c r="Q13166" t="str">
        <f t="shared" si="1046"/>
        <v>COPY 32531c01.dat sel\32531c01.dat</v>
      </c>
      <c r="R13166" t="str">
        <f>IF(ISNA(VLOOKUP(B13166,Rendered!$B$1:$C$1000,1,FALSE)),"N","Y")</f>
        <v>N</v>
      </c>
    </row>
    <row r="13167" spans="1:18" hidden="1" x14ac:dyDescent="0.35">
      <c r="A13167" t="s">
        <v>3126</v>
      </c>
      <c r="B13167" t="s">
        <v>3214</v>
      </c>
      <c r="C13167" t="s">
        <v>3215</v>
      </c>
      <c r="D13167" t="s">
        <v>52</v>
      </c>
      <c r="E13167">
        <v>2001</v>
      </c>
      <c r="F13167">
        <v>2022</v>
      </c>
      <c r="G13167">
        <v>5</v>
      </c>
      <c r="H13167">
        <v>5</v>
      </c>
      <c r="I13167">
        <v>1</v>
      </c>
      <c r="J13167">
        <f t="shared" si="1042"/>
        <v>11</v>
      </c>
      <c r="K13167" t="str">
        <f>IF(OR(J13167&gt;Ограничения!$B$1,Sheet!G1575&gt;Ограничения!$B$2,Sheet!H1575&gt;Ограничения!$B$2,Sheet!I1575&gt;Ограничения!$B$2,),"Not compatible","Compatible")</f>
        <v>Compatible</v>
      </c>
      <c r="L13167">
        <f t="shared" si="1043"/>
        <v>32555</v>
      </c>
      <c r="M13167" s="3">
        <f t="shared" si="1044"/>
        <v>1</v>
      </c>
      <c r="N13167" s="3" t="str">
        <f t="shared" si="1045"/>
        <v>Y</v>
      </c>
      <c r="O13167" t="s">
        <v>28007</v>
      </c>
      <c r="P13167">
        <v>3</v>
      </c>
      <c r="Q13167" t="str">
        <f t="shared" si="1046"/>
        <v>COPY 32555.dat sel\32555.dat</v>
      </c>
      <c r="R13167" t="str">
        <f>IF(ISNA(VLOOKUP(B13167,Rendered!$B$1:$C$1000,1,FALSE)),"N","Y")</f>
        <v>N</v>
      </c>
    </row>
    <row r="13168" spans="1:18" hidden="1" x14ac:dyDescent="0.35">
      <c r="A13168" t="s">
        <v>3126</v>
      </c>
      <c r="B13168" t="s">
        <v>3214</v>
      </c>
      <c r="C13168" t="s">
        <v>3215</v>
      </c>
      <c r="D13168" t="s">
        <v>52</v>
      </c>
      <c r="E13168">
        <v>2001</v>
      </c>
      <c r="F13168">
        <v>2022</v>
      </c>
      <c r="G13168">
        <v>5</v>
      </c>
      <c r="H13168">
        <v>5</v>
      </c>
      <c r="I13168">
        <v>1</v>
      </c>
      <c r="J13168">
        <f t="shared" si="1042"/>
        <v>11</v>
      </c>
      <c r="K13168" t="str">
        <f>IF(OR(J13168&gt;Ограничения!$B$1,Sheet!G2189&gt;Ограничения!$B$2,Sheet!H2189&gt;Ограничения!$B$2,Sheet!I2189&gt;Ограничения!$B$2,),"Not compatible","Compatible")</f>
        <v>Compatible</v>
      </c>
      <c r="L13168">
        <f t="shared" si="1043"/>
        <v>32555</v>
      </c>
      <c r="M13168" s="3">
        <f t="shared" si="1044"/>
        <v>1</v>
      </c>
      <c r="N13168" s="3" t="str">
        <f t="shared" si="1045"/>
        <v>Y</v>
      </c>
      <c r="O13168" t="s">
        <v>28007</v>
      </c>
      <c r="P13168">
        <v>3</v>
      </c>
      <c r="Q13168" t="str">
        <f t="shared" si="1046"/>
        <v>COPY 32555.dat sel\32555.dat</v>
      </c>
      <c r="R13168" t="str">
        <f>IF(ISNA(VLOOKUP(B13168,Rendered!$B$1:$C$1000,1,FALSE)),"N","Y")</f>
        <v>N</v>
      </c>
    </row>
    <row r="13169" spans="1:18" hidden="1" x14ac:dyDescent="0.35">
      <c r="A13169" t="s">
        <v>3126</v>
      </c>
      <c r="B13169" t="s">
        <v>3214</v>
      </c>
      <c r="C13169" t="s">
        <v>3215</v>
      </c>
      <c r="D13169" t="s">
        <v>52</v>
      </c>
      <c r="E13169">
        <v>2001</v>
      </c>
      <c r="F13169">
        <v>2022</v>
      </c>
      <c r="G13169">
        <v>5</v>
      </c>
      <c r="H13169">
        <v>5</v>
      </c>
      <c r="I13169">
        <v>1</v>
      </c>
      <c r="J13169">
        <f t="shared" si="1042"/>
        <v>11</v>
      </c>
      <c r="K13169" t="str">
        <f>IF(OR(J13169&gt;Ограничения!$B$1,Sheet!G10619&gt;Ограничения!$B$2,Sheet!H10619&gt;Ограничения!$B$2,Sheet!I10619&gt;Ограничения!$B$2,),"Not compatible","Compatible")</f>
        <v>Not compatible</v>
      </c>
      <c r="L13169">
        <f t="shared" si="1043"/>
        <v>32555</v>
      </c>
      <c r="M13169" s="3">
        <f t="shared" si="1044"/>
        <v>1</v>
      </c>
      <c r="N13169" s="3" t="str">
        <f t="shared" si="1045"/>
        <v>Y</v>
      </c>
      <c r="O13169" t="s">
        <v>28007</v>
      </c>
      <c r="P13169">
        <v>3</v>
      </c>
      <c r="Q13169" t="str">
        <f t="shared" si="1046"/>
        <v>COPY 32555.dat sel\32555.dat</v>
      </c>
      <c r="R13169" t="str">
        <f>IF(ISNA(VLOOKUP(B13169,Rendered!$B$1:$C$1000,1,FALSE)),"N","Y")</f>
        <v>N</v>
      </c>
    </row>
    <row r="13170" spans="1:18" hidden="1" x14ac:dyDescent="0.35">
      <c r="A13170" t="s">
        <v>3126</v>
      </c>
      <c r="B13170" t="s">
        <v>3214</v>
      </c>
      <c r="C13170" t="s">
        <v>3215</v>
      </c>
      <c r="D13170" t="s">
        <v>52</v>
      </c>
      <c r="E13170">
        <v>2001</v>
      </c>
      <c r="F13170">
        <v>2022</v>
      </c>
      <c r="G13170">
        <v>5</v>
      </c>
      <c r="H13170">
        <v>5</v>
      </c>
      <c r="I13170">
        <v>1</v>
      </c>
      <c r="J13170">
        <f t="shared" si="1042"/>
        <v>11</v>
      </c>
      <c r="K13170" t="str">
        <f>IF(OR(J13170&gt;Ограничения!$B$1,Sheet!G13951&gt;Ограничения!$B$2,Sheet!H13951&gt;Ограничения!$B$2,Sheet!I13951&gt;Ограничения!$B$2,),"Not compatible","Compatible")</f>
        <v>Compatible</v>
      </c>
      <c r="L13170">
        <f t="shared" si="1043"/>
        <v>32555</v>
      </c>
      <c r="M13170" s="3">
        <f t="shared" si="1044"/>
        <v>1</v>
      </c>
      <c r="N13170" s="3" t="str">
        <f t="shared" si="1045"/>
        <v>Y</v>
      </c>
      <c r="O13170" t="s">
        <v>28007</v>
      </c>
      <c r="P13170">
        <v>3</v>
      </c>
      <c r="Q13170" t="str">
        <f t="shared" si="1046"/>
        <v>COPY 32555.dat sel\32555.dat</v>
      </c>
      <c r="R13170" t="str">
        <f>IF(ISNA(VLOOKUP(B13170,Rendered!$B$1:$C$1000,1,FALSE)),"N","Y")</f>
        <v>N</v>
      </c>
    </row>
    <row r="13171" spans="1:18" hidden="1" x14ac:dyDescent="0.35">
      <c r="A13171" t="s">
        <v>3126</v>
      </c>
      <c r="B13171" t="s">
        <v>3214</v>
      </c>
      <c r="C13171" t="s">
        <v>3215</v>
      </c>
      <c r="D13171" t="s">
        <v>52</v>
      </c>
      <c r="E13171">
        <v>2001</v>
      </c>
      <c r="F13171">
        <v>2022</v>
      </c>
      <c r="G13171">
        <v>5</v>
      </c>
      <c r="H13171">
        <v>5</v>
      </c>
      <c r="I13171">
        <v>1</v>
      </c>
      <c r="J13171">
        <f t="shared" si="1042"/>
        <v>11</v>
      </c>
      <c r="K13171" t="str">
        <f>IF(OR(J13171&gt;Ограничения!$B$1,Sheet!G15103&gt;Ограничения!$B$2,Sheet!H15103&gt;Ограничения!$B$2,Sheet!I15103&gt;Ограничения!$B$2,),"Not compatible","Compatible")</f>
        <v>Not compatible</v>
      </c>
      <c r="L13171">
        <f t="shared" si="1043"/>
        <v>32555</v>
      </c>
      <c r="M13171" s="3">
        <f t="shared" si="1044"/>
        <v>0</v>
      </c>
      <c r="N13171" s="3" t="str">
        <f t="shared" si="1045"/>
        <v>Y</v>
      </c>
      <c r="O13171" t="s">
        <v>28007</v>
      </c>
      <c r="P13171">
        <v>3</v>
      </c>
      <c r="Q13171" t="str">
        <f t="shared" si="1046"/>
        <v>COPY 32555.dat sel\32555.dat</v>
      </c>
      <c r="R13171" t="str">
        <f>IF(ISNA(VLOOKUP(B13171,Rendered!$B$1:$C$1000,1,FALSE)),"N","Y")</f>
        <v>N</v>
      </c>
    </row>
    <row r="13172" spans="1:18" hidden="1" x14ac:dyDescent="0.35">
      <c r="A13172" t="s">
        <v>3126</v>
      </c>
      <c r="B13172" t="s">
        <v>3216</v>
      </c>
      <c r="C13172" t="s">
        <v>3217</v>
      </c>
      <c r="D13172" t="s">
        <v>38</v>
      </c>
      <c r="E13172">
        <v>2001</v>
      </c>
      <c r="F13172">
        <v>2022</v>
      </c>
      <c r="G13172">
        <v>6</v>
      </c>
      <c r="H13172">
        <v>8</v>
      </c>
      <c r="I13172">
        <v>1</v>
      </c>
      <c r="J13172">
        <f t="shared" si="1042"/>
        <v>15</v>
      </c>
      <c r="K13172" t="str">
        <f>IF(OR(J13172&gt;Ограничения!$B$1,Sheet!G1576&gt;Ограничения!$B$2,Sheet!H1576&gt;Ограничения!$B$2,Sheet!I1576&gt;Ограничения!$B$2,),"Not compatible","Compatible")</f>
        <v>Compatible</v>
      </c>
      <c r="L13172">
        <f t="shared" si="1043"/>
        <v>32532</v>
      </c>
      <c r="M13172" s="3">
        <f t="shared" si="1044"/>
        <v>1</v>
      </c>
      <c r="N13172" s="3" t="str">
        <f t="shared" si="1045"/>
        <v>Y</v>
      </c>
      <c r="O13172" t="s">
        <v>28007</v>
      </c>
      <c r="P13172">
        <v>3</v>
      </c>
      <c r="Q13172" t="str">
        <f t="shared" si="1046"/>
        <v>COPY 32532.dat sel\32532.dat</v>
      </c>
      <c r="R13172" t="str">
        <f>IF(ISNA(VLOOKUP(B13172,Rendered!$B$1:$C$1000,1,FALSE)),"N","Y")</f>
        <v>N</v>
      </c>
    </row>
    <row r="13173" spans="1:18" hidden="1" x14ac:dyDescent="0.35">
      <c r="A13173" t="s">
        <v>3126</v>
      </c>
      <c r="B13173" t="s">
        <v>3216</v>
      </c>
      <c r="C13173" t="s">
        <v>3217</v>
      </c>
      <c r="D13173" t="s">
        <v>38</v>
      </c>
      <c r="E13173">
        <v>2001</v>
      </c>
      <c r="F13173">
        <v>2022</v>
      </c>
      <c r="G13173">
        <v>6</v>
      </c>
      <c r="H13173">
        <v>8</v>
      </c>
      <c r="I13173">
        <v>1</v>
      </c>
      <c r="J13173">
        <f t="shared" si="1042"/>
        <v>15</v>
      </c>
      <c r="K13173" t="str">
        <f>IF(OR(J13173&gt;Ограничения!$B$1,Sheet!G2190&gt;Ограничения!$B$2,Sheet!H2190&gt;Ограничения!$B$2,Sheet!I2190&gt;Ограничения!$B$2,),"Not compatible","Compatible")</f>
        <v>Compatible</v>
      </c>
      <c r="L13173">
        <f t="shared" si="1043"/>
        <v>32532</v>
      </c>
      <c r="M13173" s="3">
        <f t="shared" si="1044"/>
        <v>1</v>
      </c>
      <c r="N13173" s="3" t="str">
        <f t="shared" si="1045"/>
        <v>Y</v>
      </c>
      <c r="O13173" t="s">
        <v>28007</v>
      </c>
      <c r="P13173">
        <v>3</v>
      </c>
      <c r="Q13173" t="str">
        <f t="shared" si="1046"/>
        <v>COPY 32532.dat sel\32532.dat</v>
      </c>
      <c r="R13173" t="str">
        <f>IF(ISNA(VLOOKUP(B13173,Rendered!$B$1:$C$1000,1,FALSE)),"N","Y")</f>
        <v>N</v>
      </c>
    </row>
    <row r="13174" spans="1:18" hidden="1" x14ac:dyDescent="0.35">
      <c r="A13174" t="s">
        <v>3126</v>
      </c>
      <c r="B13174" t="s">
        <v>3216</v>
      </c>
      <c r="C13174" t="s">
        <v>3217</v>
      </c>
      <c r="D13174" t="s">
        <v>38</v>
      </c>
      <c r="E13174">
        <v>2001</v>
      </c>
      <c r="F13174">
        <v>2022</v>
      </c>
      <c r="G13174">
        <v>6</v>
      </c>
      <c r="H13174">
        <v>8</v>
      </c>
      <c r="I13174">
        <v>1</v>
      </c>
      <c r="J13174">
        <f t="shared" si="1042"/>
        <v>15</v>
      </c>
      <c r="K13174" t="str">
        <f>IF(OR(J13174&gt;Ограничения!$B$1,Sheet!G10620&gt;Ограничения!$B$2,Sheet!H10620&gt;Ограничения!$B$2,Sheet!I10620&gt;Ограничения!$B$2,),"Not compatible","Compatible")</f>
        <v>Not compatible</v>
      </c>
      <c r="L13174">
        <f t="shared" si="1043"/>
        <v>32532</v>
      </c>
      <c r="M13174" s="3">
        <f t="shared" si="1044"/>
        <v>1</v>
      </c>
      <c r="N13174" s="3" t="str">
        <f t="shared" si="1045"/>
        <v>Y</v>
      </c>
      <c r="O13174" t="s">
        <v>28007</v>
      </c>
      <c r="P13174">
        <v>3</v>
      </c>
      <c r="Q13174" t="str">
        <f t="shared" si="1046"/>
        <v>COPY 32532.dat sel\32532.dat</v>
      </c>
      <c r="R13174" t="str">
        <f>IF(ISNA(VLOOKUP(B13174,Rendered!$B$1:$C$1000,1,FALSE)),"N","Y")</f>
        <v>N</v>
      </c>
    </row>
    <row r="13175" spans="1:18" hidden="1" x14ac:dyDescent="0.35">
      <c r="A13175" t="s">
        <v>3126</v>
      </c>
      <c r="B13175" t="s">
        <v>3216</v>
      </c>
      <c r="C13175" t="s">
        <v>3217</v>
      </c>
      <c r="D13175" t="s">
        <v>38</v>
      </c>
      <c r="E13175">
        <v>2001</v>
      </c>
      <c r="F13175">
        <v>2022</v>
      </c>
      <c r="G13175">
        <v>6</v>
      </c>
      <c r="H13175">
        <v>8</v>
      </c>
      <c r="I13175">
        <v>1</v>
      </c>
      <c r="J13175">
        <f t="shared" si="1042"/>
        <v>15</v>
      </c>
      <c r="K13175" t="str">
        <f>IF(OR(J13175&gt;Ограничения!$B$1,Sheet!G13952&gt;Ограничения!$B$2,Sheet!H13952&gt;Ограничения!$B$2,Sheet!I13952&gt;Ограничения!$B$2,),"Not compatible","Compatible")</f>
        <v>Compatible</v>
      </c>
      <c r="L13175">
        <f t="shared" si="1043"/>
        <v>32532</v>
      </c>
      <c r="M13175" s="3">
        <f t="shared" si="1044"/>
        <v>1</v>
      </c>
      <c r="N13175" s="3" t="str">
        <f t="shared" si="1045"/>
        <v>Y</v>
      </c>
      <c r="O13175" t="s">
        <v>28007</v>
      </c>
      <c r="P13175">
        <v>3</v>
      </c>
      <c r="Q13175" t="str">
        <f t="shared" si="1046"/>
        <v>COPY 32532.dat sel\32532.dat</v>
      </c>
      <c r="R13175" t="str">
        <f>IF(ISNA(VLOOKUP(B13175,Rendered!$B$1:$C$1000,1,FALSE)),"N","Y")</f>
        <v>N</v>
      </c>
    </row>
    <row r="13176" spans="1:18" hidden="1" x14ac:dyDescent="0.35">
      <c r="A13176" t="s">
        <v>3126</v>
      </c>
      <c r="B13176" t="s">
        <v>3216</v>
      </c>
      <c r="C13176" t="s">
        <v>3217</v>
      </c>
      <c r="D13176" t="s">
        <v>38</v>
      </c>
      <c r="E13176">
        <v>2001</v>
      </c>
      <c r="F13176">
        <v>2022</v>
      </c>
      <c r="G13176">
        <v>6</v>
      </c>
      <c r="H13176">
        <v>8</v>
      </c>
      <c r="I13176">
        <v>1</v>
      </c>
      <c r="J13176">
        <f t="shared" si="1042"/>
        <v>15</v>
      </c>
      <c r="K13176" t="str">
        <f>IF(OR(J13176&gt;Ограничения!$B$1,Sheet!G15104&gt;Ограничения!$B$2,Sheet!H15104&gt;Ограничения!$B$2,Sheet!I15104&gt;Ограничения!$B$2,),"Not compatible","Compatible")</f>
        <v>Not compatible</v>
      </c>
      <c r="L13176">
        <f t="shared" si="1043"/>
        <v>32532</v>
      </c>
      <c r="M13176" s="3">
        <f t="shared" si="1044"/>
        <v>0.4</v>
      </c>
      <c r="N13176" s="3" t="str">
        <f t="shared" si="1045"/>
        <v>Y</v>
      </c>
      <c r="O13176" t="s">
        <v>28007</v>
      </c>
      <c r="P13176">
        <v>3</v>
      </c>
      <c r="Q13176" t="str">
        <f t="shared" si="1046"/>
        <v>COPY 32532.dat sel\32532.dat</v>
      </c>
      <c r="R13176" t="str">
        <f>IF(ISNA(VLOOKUP(B13176,Rendered!$B$1:$C$1000,1,FALSE)),"N","Y")</f>
        <v>N</v>
      </c>
    </row>
    <row r="13177" spans="1:18" hidden="1" x14ac:dyDescent="0.35">
      <c r="A13177" t="s">
        <v>3126</v>
      </c>
      <c r="B13177" t="s">
        <v>3218</v>
      </c>
      <c r="C13177" t="s">
        <v>3219</v>
      </c>
      <c r="D13177" t="s">
        <v>13</v>
      </c>
      <c r="E13177">
        <v>2005</v>
      </c>
      <c r="F13177">
        <v>2005</v>
      </c>
      <c r="J13177">
        <f t="shared" si="1042"/>
        <v>0</v>
      </c>
      <c r="K13177" t="str">
        <f>IF(OR(J13177&gt;Ограничения!$B$1,Sheet!G1577&gt;Ограничения!$B$2,Sheet!H1577&gt;Ограничения!$B$2,Sheet!I1577&gt;Ограничения!$B$2,),"Not compatible","Compatible")</f>
        <v>Compatible</v>
      </c>
      <c r="L13177" t="str">
        <f t="shared" si="1043"/>
        <v>Модификация</v>
      </c>
      <c r="M13177" s="3">
        <f t="shared" si="1044"/>
        <v>1</v>
      </c>
      <c r="N13177" s="3" t="str">
        <f t="shared" si="1045"/>
        <v>Y</v>
      </c>
      <c r="O13177" t="s">
        <v>28008</v>
      </c>
      <c r="Q13177" t="str">
        <f t="shared" si="1046"/>
        <v>COPY 32532c01.dat sel\32532c01.dat</v>
      </c>
      <c r="R13177" t="str">
        <f>IF(ISNA(VLOOKUP(B13177,Rendered!$B$1:$C$1000,1,FALSE)),"N","Y")</f>
        <v>N</v>
      </c>
    </row>
    <row r="13178" spans="1:18" hidden="1" x14ac:dyDescent="0.35">
      <c r="A13178" t="s">
        <v>3126</v>
      </c>
      <c r="B13178" t="s">
        <v>3218</v>
      </c>
      <c r="C13178" t="s">
        <v>3219</v>
      </c>
      <c r="D13178" t="s">
        <v>13</v>
      </c>
      <c r="E13178">
        <v>2005</v>
      </c>
      <c r="F13178">
        <v>2005</v>
      </c>
      <c r="J13178">
        <f t="shared" si="1042"/>
        <v>0</v>
      </c>
      <c r="K13178" t="str">
        <f>IF(OR(J13178&gt;Ограничения!$B$1,Sheet!G2191&gt;Ограничения!$B$2,Sheet!H2191&gt;Ограничения!$B$2,Sheet!I2191&gt;Ограничения!$B$2,),"Not compatible","Compatible")</f>
        <v>Compatible</v>
      </c>
      <c r="L13178" t="str">
        <f t="shared" si="1043"/>
        <v>Модификация</v>
      </c>
      <c r="M13178" s="3">
        <f t="shared" si="1044"/>
        <v>1</v>
      </c>
      <c r="N13178" s="3" t="str">
        <f t="shared" si="1045"/>
        <v>Y</v>
      </c>
      <c r="O13178" t="s">
        <v>28008</v>
      </c>
      <c r="Q13178" t="str">
        <f t="shared" si="1046"/>
        <v>COPY 32532c01.dat sel\32532c01.dat</v>
      </c>
      <c r="R13178" t="str">
        <f>IF(ISNA(VLOOKUP(B13178,Rendered!$B$1:$C$1000,1,FALSE)),"N","Y")</f>
        <v>N</v>
      </c>
    </row>
    <row r="13179" spans="1:18" hidden="1" x14ac:dyDescent="0.35">
      <c r="A13179" t="s">
        <v>3126</v>
      </c>
      <c r="B13179" t="s">
        <v>3218</v>
      </c>
      <c r="C13179" t="s">
        <v>3219</v>
      </c>
      <c r="D13179" t="s">
        <v>13</v>
      </c>
      <c r="E13179">
        <v>2005</v>
      </c>
      <c r="F13179">
        <v>2005</v>
      </c>
      <c r="J13179">
        <f t="shared" si="1042"/>
        <v>0</v>
      </c>
      <c r="K13179" t="str">
        <f>IF(OR(J13179&gt;Ограничения!$B$1,Sheet!G10621&gt;Ограничения!$B$2,Sheet!H10621&gt;Ограничения!$B$2,Sheet!I10621&gt;Ограничения!$B$2,),"Not compatible","Compatible")</f>
        <v>Compatible</v>
      </c>
      <c r="L13179" t="str">
        <f t="shared" si="1043"/>
        <v>Модификация</v>
      </c>
      <c r="M13179" s="3">
        <f t="shared" si="1044"/>
        <v>1</v>
      </c>
      <c r="N13179" s="3" t="str">
        <f t="shared" si="1045"/>
        <v>Y</v>
      </c>
      <c r="O13179" t="s">
        <v>28008</v>
      </c>
      <c r="Q13179" t="str">
        <f t="shared" si="1046"/>
        <v>COPY 32532c01.dat sel\32532c01.dat</v>
      </c>
      <c r="R13179" t="str">
        <f>IF(ISNA(VLOOKUP(B13179,Rendered!$B$1:$C$1000,1,FALSE)),"N","Y")</f>
        <v>N</v>
      </c>
    </row>
    <row r="13180" spans="1:18" hidden="1" x14ac:dyDescent="0.35">
      <c r="A13180" t="s">
        <v>3126</v>
      </c>
      <c r="B13180" t="s">
        <v>3218</v>
      </c>
      <c r="C13180" t="s">
        <v>3219</v>
      </c>
      <c r="D13180" t="s">
        <v>13</v>
      </c>
      <c r="E13180">
        <v>2005</v>
      </c>
      <c r="F13180">
        <v>2005</v>
      </c>
      <c r="J13180">
        <f t="shared" si="1042"/>
        <v>0</v>
      </c>
      <c r="K13180" t="str">
        <f>IF(OR(J13180&gt;Ограничения!$B$1,Sheet!G13953&gt;Ограничения!$B$2,Sheet!H13953&gt;Ограничения!$B$2,Sheet!I13953&gt;Ограничения!$B$2,),"Not compatible","Compatible")</f>
        <v>Compatible</v>
      </c>
      <c r="L13180" t="str">
        <f t="shared" si="1043"/>
        <v>Модификация</v>
      </c>
      <c r="M13180" s="3">
        <f t="shared" si="1044"/>
        <v>1</v>
      </c>
      <c r="N13180" s="3" t="str">
        <f t="shared" si="1045"/>
        <v>Y</v>
      </c>
      <c r="O13180" t="s">
        <v>28008</v>
      </c>
      <c r="Q13180" t="str">
        <f t="shared" si="1046"/>
        <v>COPY 32532c01.dat sel\32532c01.dat</v>
      </c>
      <c r="R13180" t="str">
        <f>IF(ISNA(VLOOKUP(B13180,Rendered!$B$1:$C$1000,1,FALSE)),"N","Y")</f>
        <v>N</v>
      </c>
    </row>
    <row r="13181" spans="1:18" hidden="1" x14ac:dyDescent="0.35">
      <c r="A13181" t="s">
        <v>3126</v>
      </c>
      <c r="B13181" t="s">
        <v>3218</v>
      </c>
      <c r="C13181" t="s">
        <v>3219</v>
      </c>
      <c r="D13181" t="s">
        <v>13</v>
      </c>
      <c r="E13181">
        <v>2005</v>
      </c>
      <c r="F13181">
        <v>2005</v>
      </c>
      <c r="J13181">
        <f t="shared" si="1042"/>
        <v>0</v>
      </c>
      <c r="K13181" t="str">
        <f>IF(OR(J13181&gt;Ограничения!$B$1,Sheet!G15105&gt;Ограничения!$B$2,Sheet!H15105&gt;Ограничения!$B$2,Sheet!I15105&gt;Ограничения!$B$2,),"Not compatible","Compatible")</f>
        <v>Not compatible</v>
      </c>
      <c r="L13181" t="str">
        <f t="shared" si="1043"/>
        <v>Модификация</v>
      </c>
      <c r="M13181" s="3">
        <f t="shared" si="1044"/>
        <v>0</v>
      </c>
      <c r="N13181" s="3" t="str">
        <f t="shared" si="1045"/>
        <v>Y</v>
      </c>
      <c r="O13181" t="s">
        <v>28008</v>
      </c>
      <c r="Q13181" t="str">
        <f t="shared" si="1046"/>
        <v>COPY 32532c01.dat sel\32532c01.dat</v>
      </c>
      <c r="R13181" t="str">
        <f>IF(ISNA(VLOOKUP(B13181,Rendered!$B$1:$C$1000,1,FALSE)),"N","Y")</f>
        <v>N</v>
      </c>
    </row>
    <row r="13182" spans="1:18" hidden="1" x14ac:dyDescent="0.35">
      <c r="A13182" t="s">
        <v>3126</v>
      </c>
      <c r="B13182" t="s">
        <v>3222</v>
      </c>
      <c r="C13182" t="s">
        <v>3223</v>
      </c>
      <c r="D13182" t="s">
        <v>27</v>
      </c>
      <c r="E13182">
        <v>2021</v>
      </c>
      <c r="F13182">
        <v>2022</v>
      </c>
      <c r="G13182">
        <v>2</v>
      </c>
      <c r="H13182">
        <v>2</v>
      </c>
      <c r="J13182">
        <f t="shared" si="1042"/>
        <v>4</v>
      </c>
      <c r="K13182" t="str">
        <f>IF(OR(J13182&gt;Ограничения!$B$1,Sheet!G1579&gt;Ограничения!$B$2,Sheet!H1579&gt;Ограничения!$B$2,Sheet!I1579&gt;Ограничения!$B$2,),"Not compatible","Compatible")</f>
        <v>Compatible</v>
      </c>
      <c r="L13182">
        <f t="shared" si="1043"/>
        <v>73109</v>
      </c>
      <c r="M13182" s="3">
        <f t="shared" si="1044"/>
        <v>1</v>
      </c>
      <c r="N13182" s="3" t="str">
        <f t="shared" si="1045"/>
        <v>Y</v>
      </c>
      <c r="O13182" t="s">
        <v>28007</v>
      </c>
      <c r="P13182">
        <v>3</v>
      </c>
      <c r="Q13182" t="str">
        <f t="shared" si="1046"/>
        <v>COPY 73109.dat sel\73109.dat</v>
      </c>
      <c r="R13182" t="str">
        <f>IF(ISNA(VLOOKUP(B13182,Rendered!$B$1:$C$1000,1,FALSE)),"N","Y")</f>
        <v>N</v>
      </c>
    </row>
    <row r="13183" spans="1:18" hidden="1" x14ac:dyDescent="0.35">
      <c r="A13183" t="s">
        <v>3126</v>
      </c>
      <c r="B13183" t="s">
        <v>3222</v>
      </c>
      <c r="C13183" t="s">
        <v>3223</v>
      </c>
      <c r="D13183" t="s">
        <v>27</v>
      </c>
      <c r="E13183">
        <v>2021</v>
      </c>
      <c r="F13183">
        <v>2022</v>
      </c>
      <c r="G13183">
        <v>2</v>
      </c>
      <c r="H13183">
        <v>2</v>
      </c>
      <c r="J13183">
        <f t="shared" si="1042"/>
        <v>4</v>
      </c>
      <c r="K13183" t="str">
        <f>IF(OR(J13183&gt;Ограничения!$B$1,Sheet!G2193&gt;Ограничения!$B$2,Sheet!H2193&gt;Ограничения!$B$2,Sheet!I2193&gt;Ограничения!$B$2,),"Not compatible","Compatible")</f>
        <v>Compatible</v>
      </c>
      <c r="L13183">
        <f t="shared" si="1043"/>
        <v>73109</v>
      </c>
      <c r="M13183" s="3">
        <f t="shared" si="1044"/>
        <v>1</v>
      </c>
      <c r="N13183" s="3" t="str">
        <f t="shared" si="1045"/>
        <v>Y</v>
      </c>
      <c r="O13183" t="s">
        <v>28007</v>
      </c>
      <c r="P13183">
        <v>3</v>
      </c>
      <c r="Q13183" t="str">
        <f t="shared" si="1046"/>
        <v>COPY 73109.dat sel\73109.dat</v>
      </c>
      <c r="R13183" t="str">
        <f>IF(ISNA(VLOOKUP(B13183,Rendered!$B$1:$C$1000,1,FALSE)),"N","Y")</f>
        <v>N</v>
      </c>
    </row>
    <row r="13184" spans="1:18" hidden="1" x14ac:dyDescent="0.35">
      <c r="A13184" t="s">
        <v>3126</v>
      </c>
      <c r="B13184" t="s">
        <v>3222</v>
      </c>
      <c r="C13184" t="s">
        <v>3223</v>
      </c>
      <c r="D13184" t="s">
        <v>27</v>
      </c>
      <c r="E13184">
        <v>2021</v>
      </c>
      <c r="F13184">
        <v>2022</v>
      </c>
      <c r="G13184">
        <v>2</v>
      </c>
      <c r="H13184">
        <v>2</v>
      </c>
      <c r="J13184">
        <f t="shared" si="1042"/>
        <v>4</v>
      </c>
      <c r="K13184" t="str">
        <f>IF(OR(J13184&gt;Ограничения!$B$1,Sheet!G10623&gt;Ограничения!$B$2,Sheet!H10623&gt;Ограничения!$B$2,Sheet!I10623&gt;Ограничения!$B$2,),"Not compatible","Compatible")</f>
        <v>Compatible</v>
      </c>
      <c r="L13184">
        <f t="shared" si="1043"/>
        <v>73109</v>
      </c>
      <c r="M13184" s="3">
        <f t="shared" si="1044"/>
        <v>1</v>
      </c>
      <c r="N13184" s="3" t="str">
        <f t="shared" si="1045"/>
        <v>Y</v>
      </c>
      <c r="O13184" t="s">
        <v>28007</v>
      </c>
      <c r="P13184">
        <v>3</v>
      </c>
      <c r="Q13184" t="str">
        <f t="shared" si="1046"/>
        <v>COPY 73109.dat sel\73109.dat</v>
      </c>
      <c r="R13184" t="str">
        <f>IF(ISNA(VLOOKUP(B13184,Rendered!$B$1:$C$1000,1,FALSE)),"N","Y")</f>
        <v>N</v>
      </c>
    </row>
    <row r="13185" spans="1:18" hidden="1" x14ac:dyDescent="0.35">
      <c r="A13185" t="s">
        <v>3126</v>
      </c>
      <c r="B13185" t="s">
        <v>3222</v>
      </c>
      <c r="C13185" t="s">
        <v>3223</v>
      </c>
      <c r="D13185" t="s">
        <v>27</v>
      </c>
      <c r="E13185">
        <v>2021</v>
      </c>
      <c r="F13185">
        <v>2022</v>
      </c>
      <c r="G13185">
        <v>2</v>
      </c>
      <c r="H13185">
        <v>2</v>
      </c>
      <c r="J13185">
        <f t="shared" si="1042"/>
        <v>4</v>
      </c>
      <c r="K13185" t="str">
        <f>IF(OR(J13185&gt;Ограничения!$B$1,Sheet!G13955&gt;Ограничения!$B$2,Sheet!H13955&gt;Ограничения!$B$2,Sheet!I13955&gt;Ограничения!$B$2,),"Not compatible","Compatible")</f>
        <v>Compatible</v>
      </c>
      <c r="L13185">
        <f t="shared" si="1043"/>
        <v>73109</v>
      </c>
      <c r="M13185" s="3">
        <f t="shared" si="1044"/>
        <v>1</v>
      </c>
      <c r="N13185" s="3" t="str">
        <f t="shared" si="1045"/>
        <v>Y</v>
      </c>
      <c r="O13185" t="s">
        <v>28007</v>
      </c>
      <c r="P13185">
        <v>3</v>
      </c>
      <c r="Q13185" t="str">
        <f t="shared" si="1046"/>
        <v>COPY 73109.dat sel\73109.dat</v>
      </c>
      <c r="R13185" t="str">
        <f>IF(ISNA(VLOOKUP(B13185,Rendered!$B$1:$C$1000,1,FALSE)),"N","Y")</f>
        <v>N</v>
      </c>
    </row>
    <row r="13186" spans="1:18" hidden="1" x14ac:dyDescent="0.35">
      <c r="A13186" t="s">
        <v>3126</v>
      </c>
      <c r="B13186" t="s">
        <v>3222</v>
      </c>
      <c r="C13186" t="s">
        <v>3223</v>
      </c>
      <c r="D13186" t="s">
        <v>27</v>
      </c>
      <c r="E13186">
        <v>2021</v>
      </c>
      <c r="F13186">
        <v>2022</v>
      </c>
      <c r="G13186">
        <v>2</v>
      </c>
      <c r="H13186">
        <v>2</v>
      </c>
      <c r="J13186">
        <f t="shared" ref="J13186:J13249" si="1047">SUM(G13186:I13186)</f>
        <v>4</v>
      </c>
      <c r="K13186" t="str">
        <f>IF(OR(J13186&gt;Ограничения!$B$1,Sheet!G15107&gt;Ограничения!$B$2,Sheet!H15107&gt;Ограничения!$B$2,Sheet!I15107&gt;Ограничения!$B$2,),"Not compatible","Compatible")</f>
        <v>Not compatible</v>
      </c>
      <c r="L13186">
        <f t="shared" ref="L13186:L13249" si="1048">IFERROR(B13186+1-1,"Модификация")</f>
        <v>73109</v>
      </c>
      <c r="M13186" s="3">
        <f t="shared" si="1044"/>
        <v>0</v>
      </c>
      <c r="N13186" s="3" t="str">
        <f t="shared" si="1045"/>
        <v>Y</v>
      </c>
      <c r="O13186" t="s">
        <v>28007</v>
      </c>
      <c r="P13186">
        <v>3</v>
      </c>
      <c r="Q13186" t="str">
        <f t="shared" si="1046"/>
        <v>COPY 73109.dat sel\73109.dat</v>
      </c>
      <c r="R13186" t="str">
        <f>IF(ISNA(VLOOKUP(B13186,Rendered!$B$1:$C$1000,1,FALSE)),"N","Y")</f>
        <v>N</v>
      </c>
    </row>
    <row r="13187" spans="1:18" hidden="1" x14ac:dyDescent="0.35">
      <c r="A13187" t="s">
        <v>3126</v>
      </c>
      <c r="B13187" t="s">
        <v>3224</v>
      </c>
      <c r="C13187" t="s">
        <v>3225</v>
      </c>
      <c r="D13187" t="s">
        <v>27</v>
      </c>
      <c r="E13187">
        <v>2022</v>
      </c>
      <c r="F13187">
        <v>2022</v>
      </c>
      <c r="G13187">
        <v>1</v>
      </c>
      <c r="H13187">
        <v>2</v>
      </c>
      <c r="I13187">
        <v>1.3</v>
      </c>
      <c r="J13187">
        <f t="shared" si="1047"/>
        <v>4.3</v>
      </c>
      <c r="K13187" t="str">
        <f>IF(OR(J13187&gt;Ограничения!$B$1,Sheet!G1580&gt;Ограничения!$B$2,Sheet!H1580&gt;Ограничения!$B$2,Sheet!I1580&gt;Ограничения!$B$2,),"Not compatible","Compatible")</f>
        <v>Compatible</v>
      </c>
      <c r="L13187">
        <f t="shared" si="1048"/>
        <v>80431</v>
      </c>
      <c r="M13187" s="3">
        <f t="shared" ref="M13187:M13250" si="1049">IF(ISERR(FIND(C13187,C13188)),0,LEN(C13187)/LEN(C13188))</f>
        <v>1</v>
      </c>
      <c r="N13187" s="3" t="str">
        <f t="shared" ref="N13187:N13250" si="1050">IF(OR(M13187&gt;0,M13186&gt;0),"Y","N")</f>
        <v>Y</v>
      </c>
      <c r="O13187" t="s">
        <v>28007</v>
      </c>
      <c r="P13187">
        <v>3</v>
      </c>
      <c r="Q13187" t="str">
        <f t="shared" si="1046"/>
        <v>COPY 80431.dat sel\80431.dat</v>
      </c>
      <c r="R13187" t="str">
        <f>IF(ISNA(VLOOKUP(B13187,Rendered!$B$1:$C$1000,1,FALSE)),"N","Y")</f>
        <v>N</v>
      </c>
    </row>
    <row r="13188" spans="1:18" hidden="1" x14ac:dyDescent="0.35">
      <c r="A13188" t="s">
        <v>3126</v>
      </c>
      <c r="B13188" t="s">
        <v>3224</v>
      </c>
      <c r="C13188" t="s">
        <v>3225</v>
      </c>
      <c r="D13188" t="s">
        <v>27</v>
      </c>
      <c r="E13188">
        <v>2022</v>
      </c>
      <c r="F13188">
        <v>2022</v>
      </c>
      <c r="G13188">
        <v>1</v>
      </c>
      <c r="H13188">
        <v>2</v>
      </c>
      <c r="I13188">
        <v>1.3</v>
      </c>
      <c r="J13188">
        <f t="shared" si="1047"/>
        <v>4.3</v>
      </c>
      <c r="K13188" t="str">
        <f>IF(OR(J13188&gt;Ограничения!$B$1,Sheet!G2194&gt;Ограничения!$B$2,Sheet!H2194&gt;Ограничения!$B$2,Sheet!I2194&gt;Ограничения!$B$2,),"Not compatible","Compatible")</f>
        <v>Compatible</v>
      </c>
      <c r="L13188">
        <f t="shared" si="1048"/>
        <v>80431</v>
      </c>
      <c r="M13188" s="3">
        <f t="shared" si="1049"/>
        <v>1</v>
      </c>
      <c r="N13188" s="3" t="str">
        <f t="shared" si="1050"/>
        <v>Y</v>
      </c>
      <c r="O13188" t="s">
        <v>28007</v>
      </c>
      <c r="P13188">
        <v>3</v>
      </c>
      <c r="Q13188" t="str">
        <f t="shared" si="1046"/>
        <v>COPY 80431.dat sel\80431.dat</v>
      </c>
      <c r="R13188" t="str">
        <f>IF(ISNA(VLOOKUP(B13188,Rendered!$B$1:$C$1000,1,FALSE)),"N","Y")</f>
        <v>N</v>
      </c>
    </row>
    <row r="13189" spans="1:18" hidden="1" x14ac:dyDescent="0.35">
      <c r="A13189" t="s">
        <v>3126</v>
      </c>
      <c r="B13189" t="s">
        <v>3224</v>
      </c>
      <c r="C13189" t="s">
        <v>3225</v>
      </c>
      <c r="D13189" t="s">
        <v>27</v>
      </c>
      <c r="E13189">
        <v>2022</v>
      </c>
      <c r="F13189">
        <v>2022</v>
      </c>
      <c r="G13189">
        <v>1</v>
      </c>
      <c r="H13189">
        <v>2</v>
      </c>
      <c r="I13189">
        <v>1.3</v>
      </c>
      <c r="J13189">
        <f t="shared" si="1047"/>
        <v>4.3</v>
      </c>
      <c r="K13189" t="str">
        <f>IF(OR(J13189&gt;Ограничения!$B$1,Sheet!G10624&gt;Ограничения!$B$2,Sheet!H10624&gt;Ограничения!$B$2,Sheet!I10624&gt;Ограничения!$B$2,),"Not compatible","Compatible")</f>
        <v>Compatible</v>
      </c>
      <c r="L13189">
        <f t="shared" si="1048"/>
        <v>80431</v>
      </c>
      <c r="M13189" s="3">
        <f t="shared" si="1049"/>
        <v>1</v>
      </c>
      <c r="N13189" s="3" t="str">
        <f t="shared" si="1050"/>
        <v>Y</v>
      </c>
      <c r="O13189" t="s">
        <v>28007</v>
      </c>
      <c r="P13189">
        <v>3</v>
      </c>
      <c r="Q13189" t="str">
        <f t="shared" si="1046"/>
        <v>COPY 80431.dat sel\80431.dat</v>
      </c>
      <c r="R13189" t="str">
        <f>IF(ISNA(VLOOKUP(B13189,Rendered!$B$1:$C$1000,1,FALSE)),"N","Y")</f>
        <v>N</v>
      </c>
    </row>
    <row r="13190" spans="1:18" hidden="1" x14ac:dyDescent="0.35">
      <c r="A13190" t="s">
        <v>3126</v>
      </c>
      <c r="B13190" t="s">
        <v>3224</v>
      </c>
      <c r="C13190" t="s">
        <v>3225</v>
      </c>
      <c r="D13190" t="s">
        <v>27</v>
      </c>
      <c r="E13190">
        <v>2022</v>
      </c>
      <c r="F13190">
        <v>2022</v>
      </c>
      <c r="G13190">
        <v>1</v>
      </c>
      <c r="H13190">
        <v>2</v>
      </c>
      <c r="I13190">
        <v>1.3</v>
      </c>
      <c r="J13190">
        <f t="shared" si="1047"/>
        <v>4.3</v>
      </c>
      <c r="K13190" t="str">
        <f>IF(OR(J13190&gt;Ограничения!$B$1,Sheet!G13956&gt;Ограничения!$B$2,Sheet!H13956&gt;Ограничения!$B$2,Sheet!I13956&gt;Ограничения!$B$2,),"Not compatible","Compatible")</f>
        <v>Compatible</v>
      </c>
      <c r="L13190">
        <f t="shared" si="1048"/>
        <v>80431</v>
      </c>
      <c r="M13190" s="3">
        <f t="shared" si="1049"/>
        <v>1</v>
      </c>
      <c r="N13190" s="3" t="str">
        <f t="shared" si="1050"/>
        <v>Y</v>
      </c>
      <c r="O13190" t="s">
        <v>28007</v>
      </c>
      <c r="P13190">
        <v>3</v>
      </c>
      <c r="Q13190" t="str">
        <f t="shared" si="1046"/>
        <v>COPY 80431.dat sel\80431.dat</v>
      </c>
      <c r="R13190" t="str">
        <f>IF(ISNA(VLOOKUP(B13190,Rendered!$B$1:$C$1000,1,FALSE)),"N","Y")</f>
        <v>N</v>
      </c>
    </row>
    <row r="13191" spans="1:18" hidden="1" x14ac:dyDescent="0.35">
      <c r="A13191" t="s">
        <v>3126</v>
      </c>
      <c r="B13191" t="s">
        <v>3224</v>
      </c>
      <c r="C13191" t="s">
        <v>3225</v>
      </c>
      <c r="D13191" t="s">
        <v>27</v>
      </c>
      <c r="E13191">
        <v>2022</v>
      </c>
      <c r="F13191">
        <v>2022</v>
      </c>
      <c r="G13191">
        <v>1</v>
      </c>
      <c r="H13191">
        <v>2</v>
      </c>
      <c r="I13191">
        <v>1.3</v>
      </c>
      <c r="J13191">
        <f t="shared" si="1047"/>
        <v>4.3</v>
      </c>
      <c r="K13191" t="str">
        <f>IF(OR(J13191&gt;Ограничения!$B$1,Sheet!G15108&gt;Ограничения!$B$2,Sheet!H15108&gt;Ограничения!$B$2,Sheet!I15108&gt;Ограничения!$B$2,),"Not compatible","Compatible")</f>
        <v>Not compatible</v>
      </c>
      <c r="L13191">
        <f t="shared" si="1048"/>
        <v>80431</v>
      </c>
      <c r="M13191" s="3">
        <f t="shared" si="1049"/>
        <v>0</v>
      </c>
      <c r="N13191" s="3" t="str">
        <f t="shared" si="1050"/>
        <v>Y</v>
      </c>
      <c r="O13191" t="s">
        <v>28007</v>
      </c>
      <c r="P13191">
        <v>3</v>
      </c>
      <c r="Q13191" t="str">
        <f t="shared" si="1046"/>
        <v>COPY 80431.dat sel\80431.dat</v>
      </c>
      <c r="R13191" t="str">
        <f>IF(ISNA(VLOOKUP(B13191,Rendered!$B$1:$C$1000,1,FALSE)),"N","Y")</f>
        <v>N</v>
      </c>
    </row>
    <row r="13192" spans="1:18" hidden="1" x14ac:dyDescent="0.35">
      <c r="A13192" t="s">
        <v>3126</v>
      </c>
      <c r="B13192" t="s">
        <v>3226</v>
      </c>
      <c r="C13192" t="s">
        <v>3227</v>
      </c>
      <c r="D13192" t="s">
        <v>30</v>
      </c>
      <c r="E13192">
        <v>2007</v>
      </c>
      <c r="F13192">
        <v>2014</v>
      </c>
      <c r="J13192">
        <f t="shared" si="1047"/>
        <v>0</v>
      </c>
      <c r="K13192" t="str">
        <f>IF(OR(J13192&gt;Ограничения!$B$1,Sheet!G1581&gt;Ограничения!$B$2,Sheet!H1581&gt;Ограничения!$B$2,Sheet!I1581&gt;Ограничения!$B$2,),"Not compatible","Compatible")</f>
        <v>Compatible</v>
      </c>
      <c r="L13192">
        <f t="shared" si="1048"/>
        <v>57908</v>
      </c>
      <c r="M13192" s="3">
        <f t="shared" si="1049"/>
        <v>1</v>
      </c>
      <c r="N13192" s="3" t="str">
        <f t="shared" si="1050"/>
        <v>Y</v>
      </c>
      <c r="O13192" t="s">
        <v>28007</v>
      </c>
      <c r="P13192">
        <v>3</v>
      </c>
      <c r="Q13192" t="str">
        <f t="shared" si="1046"/>
        <v>COPY 57908.dat sel\57908.dat</v>
      </c>
      <c r="R13192" t="str">
        <f>IF(ISNA(VLOOKUP(B13192,Rendered!$B$1:$C$1000,1,FALSE)),"N","Y")</f>
        <v>N</v>
      </c>
    </row>
    <row r="13193" spans="1:18" hidden="1" x14ac:dyDescent="0.35">
      <c r="A13193" t="s">
        <v>3126</v>
      </c>
      <c r="B13193" t="s">
        <v>3226</v>
      </c>
      <c r="C13193" t="s">
        <v>3227</v>
      </c>
      <c r="D13193" t="s">
        <v>30</v>
      </c>
      <c r="E13193">
        <v>2007</v>
      </c>
      <c r="F13193">
        <v>2014</v>
      </c>
      <c r="J13193">
        <f t="shared" si="1047"/>
        <v>0</v>
      </c>
      <c r="K13193" t="str">
        <f>IF(OR(J13193&gt;Ограничения!$B$1,Sheet!G2195&gt;Ограничения!$B$2,Sheet!H2195&gt;Ограничения!$B$2,Sheet!I2195&gt;Ограничения!$B$2,),"Not compatible","Compatible")</f>
        <v>Compatible</v>
      </c>
      <c r="L13193">
        <f t="shared" si="1048"/>
        <v>57908</v>
      </c>
      <c r="M13193" s="3">
        <f t="shared" si="1049"/>
        <v>1</v>
      </c>
      <c r="N13193" s="3" t="str">
        <f t="shared" si="1050"/>
        <v>Y</v>
      </c>
      <c r="O13193" t="s">
        <v>28007</v>
      </c>
      <c r="P13193">
        <v>3</v>
      </c>
      <c r="Q13193" t="str">
        <f t="shared" si="1046"/>
        <v>COPY 57908.dat sel\57908.dat</v>
      </c>
      <c r="R13193" t="str">
        <f>IF(ISNA(VLOOKUP(B13193,Rendered!$B$1:$C$1000,1,FALSE)),"N","Y")</f>
        <v>N</v>
      </c>
    </row>
    <row r="13194" spans="1:18" hidden="1" x14ac:dyDescent="0.35">
      <c r="A13194" t="s">
        <v>3126</v>
      </c>
      <c r="B13194" t="s">
        <v>3226</v>
      </c>
      <c r="C13194" t="s">
        <v>3227</v>
      </c>
      <c r="D13194" t="s">
        <v>30</v>
      </c>
      <c r="E13194">
        <v>2007</v>
      </c>
      <c r="F13194">
        <v>2014</v>
      </c>
      <c r="J13194">
        <f t="shared" si="1047"/>
        <v>0</v>
      </c>
      <c r="K13194" t="str">
        <f>IF(OR(J13194&gt;Ограничения!$B$1,Sheet!G10625&gt;Ограничения!$B$2,Sheet!H10625&gt;Ограничения!$B$2,Sheet!I10625&gt;Ограничения!$B$2,),"Not compatible","Compatible")</f>
        <v>Compatible</v>
      </c>
      <c r="L13194">
        <f t="shared" si="1048"/>
        <v>57908</v>
      </c>
      <c r="M13194" s="3">
        <f t="shared" si="1049"/>
        <v>1</v>
      </c>
      <c r="N13194" s="3" t="str">
        <f t="shared" si="1050"/>
        <v>Y</v>
      </c>
      <c r="O13194" t="s">
        <v>28007</v>
      </c>
      <c r="P13194">
        <v>3</v>
      </c>
      <c r="Q13194" t="str">
        <f t="shared" si="1046"/>
        <v>COPY 57908.dat sel\57908.dat</v>
      </c>
      <c r="R13194" t="str">
        <f>IF(ISNA(VLOOKUP(B13194,Rendered!$B$1:$C$1000,1,FALSE)),"N","Y")</f>
        <v>N</v>
      </c>
    </row>
    <row r="13195" spans="1:18" hidden="1" x14ac:dyDescent="0.35">
      <c r="A13195" t="s">
        <v>3126</v>
      </c>
      <c r="B13195" t="s">
        <v>3226</v>
      </c>
      <c r="C13195" t="s">
        <v>3227</v>
      </c>
      <c r="D13195" t="s">
        <v>30</v>
      </c>
      <c r="E13195">
        <v>2007</v>
      </c>
      <c r="F13195">
        <v>2014</v>
      </c>
      <c r="J13195">
        <f t="shared" si="1047"/>
        <v>0</v>
      </c>
      <c r="K13195" t="str">
        <f>IF(OR(J13195&gt;Ограничения!$B$1,Sheet!G13957&gt;Ограничения!$B$2,Sheet!H13957&gt;Ограничения!$B$2,Sheet!I13957&gt;Ограничения!$B$2,),"Not compatible","Compatible")</f>
        <v>Compatible</v>
      </c>
      <c r="L13195">
        <f t="shared" si="1048"/>
        <v>57908</v>
      </c>
      <c r="M13195" s="3">
        <f t="shared" si="1049"/>
        <v>1</v>
      </c>
      <c r="N13195" s="3" t="str">
        <f t="shared" si="1050"/>
        <v>Y</v>
      </c>
      <c r="O13195" t="s">
        <v>28007</v>
      </c>
      <c r="P13195">
        <v>3</v>
      </c>
      <c r="Q13195" t="str">
        <f t="shared" si="1046"/>
        <v>COPY 57908.dat sel\57908.dat</v>
      </c>
      <c r="R13195" t="str">
        <f>IF(ISNA(VLOOKUP(B13195,Rendered!$B$1:$C$1000,1,FALSE)),"N","Y")</f>
        <v>N</v>
      </c>
    </row>
    <row r="13196" spans="1:18" hidden="1" x14ac:dyDescent="0.35">
      <c r="A13196" t="s">
        <v>3126</v>
      </c>
      <c r="B13196" t="s">
        <v>3226</v>
      </c>
      <c r="C13196" t="s">
        <v>3227</v>
      </c>
      <c r="D13196" t="s">
        <v>30</v>
      </c>
      <c r="E13196">
        <v>2007</v>
      </c>
      <c r="F13196">
        <v>2014</v>
      </c>
      <c r="J13196">
        <f t="shared" si="1047"/>
        <v>0</v>
      </c>
      <c r="K13196" t="str">
        <f>IF(OR(J13196&gt;Ограничения!$B$1,Sheet!G15109&gt;Ограничения!$B$2,Sheet!H15109&gt;Ограничения!$B$2,Sheet!I15109&gt;Ограничения!$B$2,),"Not compatible","Compatible")</f>
        <v>Not compatible</v>
      </c>
      <c r="L13196">
        <f t="shared" si="1048"/>
        <v>57908</v>
      </c>
      <c r="M13196" s="3">
        <f t="shared" si="1049"/>
        <v>0.77419354838709675</v>
      </c>
      <c r="N13196" s="3" t="str">
        <f t="shared" si="1050"/>
        <v>Y</v>
      </c>
      <c r="O13196" t="s">
        <v>28007</v>
      </c>
      <c r="P13196">
        <v>3</v>
      </c>
      <c r="Q13196" t="str">
        <f t="shared" si="1046"/>
        <v>COPY 57908.dat sel\57908.dat</v>
      </c>
      <c r="R13196" t="str">
        <f>IF(ISNA(VLOOKUP(B13196,Rendered!$B$1:$C$1000,1,FALSE)),"N","Y")</f>
        <v>N</v>
      </c>
    </row>
    <row r="13197" spans="1:18" hidden="1" x14ac:dyDescent="0.35">
      <c r="A13197" t="s">
        <v>3126</v>
      </c>
      <c r="B13197" t="s">
        <v>3228</v>
      </c>
      <c r="C13197" t="s">
        <v>3229</v>
      </c>
      <c r="D13197" t="s">
        <v>30</v>
      </c>
      <c r="E13197">
        <v>2012</v>
      </c>
      <c r="F13197">
        <v>2022</v>
      </c>
      <c r="G13197">
        <v>2</v>
      </c>
      <c r="H13197">
        <v>5</v>
      </c>
      <c r="I13197">
        <v>1</v>
      </c>
      <c r="J13197">
        <f t="shared" si="1047"/>
        <v>8</v>
      </c>
      <c r="K13197" t="str">
        <f>IF(OR(J13197&gt;Ограничения!$B$1,Sheet!G1582&gt;Ограничения!$B$2,Sheet!H1582&gt;Ограничения!$B$2,Sheet!I1582&gt;Ограничения!$B$2,),"Not compatible","Compatible")</f>
        <v>Compatible</v>
      </c>
      <c r="L13197">
        <f t="shared" si="1048"/>
        <v>17114</v>
      </c>
      <c r="M13197" s="3">
        <f t="shared" si="1049"/>
        <v>1</v>
      </c>
      <c r="N13197" s="3" t="str">
        <f t="shared" si="1050"/>
        <v>Y</v>
      </c>
      <c r="O13197" t="s">
        <v>28007</v>
      </c>
      <c r="P13197">
        <v>3</v>
      </c>
      <c r="Q13197" t="str">
        <f t="shared" si="1046"/>
        <v>COPY 17114.dat sel\17114.dat</v>
      </c>
      <c r="R13197" t="str">
        <f>IF(ISNA(VLOOKUP(B13197,Rendered!$B$1:$C$1000,1,FALSE)),"N","Y")</f>
        <v>N</v>
      </c>
    </row>
    <row r="13198" spans="1:18" hidden="1" x14ac:dyDescent="0.35">
      <c r="A13198" t="s">
        <v>3126</v>
      </c>
      <c r="B13198" t="s">
        <v>3228</v>
      </c>
      <c r="C13198" t="s">
        <v>3229</v>
      </c>
      <c r="D13198" t="s">
        <v>30</v>
      </c>
      <c r="E13198">
        <v>2012</v>
      </c>
      <c r="F13198">
        <v>2022</v>
      </c>
      <c r="G13198">
        <v>2</v>
      </c>
      <c r="H13198">
        <v>5</v>
      </c>
      <c r="I13198">
        <v>1</v>
      </c>
      <c r="J13198">
        <f t="shared" si="1047"/>
        <v>8</v>
      </c>
      <c r="K13198" t="str">
        <f>IF(OR(J13198&gt;Ограничения!$B$1,Sheet!G2196&gt;Ограничения!$B$2,Sheet!H2196&gt;Ограничения!$B$2,Sheet!I2196&gt;Ограничения!$B$2,),"Not compatible","Compatible")</f>
        <v>Compatible</v>
      </c>
      <c r="L13198">
        <f t="shared" si="1048"/>
        <v>17114</v>
      </c>
      <c r="M13198" s="3">
        <f t="shared" si="1049"/>
        <v>1</v>
      </c>
      <c r="N13198" s="3" t="str">
        <f t="shared" si="1050"/>
        <v>Y</v>
      </c>
      <c r="O13198" t="s">
        <v>28007</v>
      </c>
      <c r="P13198">
        <v>3</v>
      </c>
      <c r="Q13198" t="str">
        <f t="shared" si="1046"/>
        <v>COPY 17114.dat sel\17114.dat</v>
      </c>
      <c r="R13198" t="str">
        <f>IF(ISNA(VLOOKUP(B13198,Rendered!$B$1:$C$1000,1,FALSE)),"N","Y")</f>
        <v>N</v>
      </c>
    </row>
    <row r="13199" spans="1:18" hidden="1" x14ac:dyDescent="0.35">
      <c r="A13199" t="s">
        <v>3126</v>
      </c>
      <c r="B13199" t="s">
        <v>3228</v>
      </c>
      <c r="C13199" t="s">
        <v>3229</v>
      </c>
      <c r="D13199" t="s">
        <v>30</v>
      </c>
      <c r="E13199">
        <v>2012</v>
      </c>
      <c r="F13199">
        <v>2022</v>
      </c>
      <c r="G13199">
        <v>2</v>
      </c>
      <c r="H13199">
        <v>5</v>
      </c>
      <c r="I13199">
        <v>1</v>
      </c>
      <c r="J13199">
        <f t="shared" si="1047"/>
        <v>8</v>
      </c>
      <c r="K13199" t="str">
        <f>IF(OR(J13199&gt;Ограничения!$B$1,Sheet!G10626&gt;Ограничения!$B$2,Sheet!H10626&gt;Ограничения!$B$2,Sheet!I10626&gt;Ограничения!$B$2,),"Not compatible","Compatible")</f>
        <v>Compatible</v>
      </c>
      <c r="L13199">
        <f t="shared" si="1048"/>
        <v>17114</v>
      </c>
      <c r="M13199" s="3">
        <f t="shared" si="1049"/>
        <v>1</v>
      </c>
      <c r="N13199" s="3" t="str">
        <f t="shared" si="1050"/>
        <v>Y</v>
      </c>
      <c r="O13199" t="s">
        <v>28007</v>
      </c>
      <c r="P13199">
        <v>3</v>
      </c>
      <c r="Q13199" t="str">
        <f t="shared" si="1046"/>
        <v>COPY 17114.dat sel\17114.dat</v>
      </c>
      <c r="R13199" t="str">
        <f>IF(ISNA(VLOOKUP(B13199,Rendered!$B$1:$C$1000,1,FALSE)),"N","Y")</f>
        <v>N</v>
      </c>
    </row>
    <row r="13200" spans="1:18" hidden="1" x14ac:dyDescent="0.35">
      <c r="A13200" t="s">
        <v>3126</v>
      </c>
      <c r="B13200" t="s">
        <v>3228</v>
      </c>
      <c r="C13200" t="s">
        <v>3229</v>
      </c>
      <c r="D13200" t="s">
        <v>30</v>
      </c>
      <c r="E13200">
        <v>2012</v>
      </c>
      <c r="F13200">
        <v>2022</v>
      </c>
      <c r="G13200">
        <v>2</v>
      </c>
      <c r="H13200">
        <v>5</v>
      </c>
      <c r="I13200">
        <v>1</v>
      </c>
      <c r="J13200">
        <f t="shared" si="1047"/>
        <v>8</v>
      </c>
      <c r="K13200" t="str">
        <f>IF(OR(J13200&gt;Ограничения!$B$1,Sheet!G13958&gt;Ограничения!$B$2,Sheet!H13958&gt;Ограничения!$B$2,Sheet!I13958&gt;Ограничения!$B$2,),"Not compatible","Compatible")</f>
        <v>Compatible</v>
      </c>
      <c r="L13200">
        <f t="shared" si="1048"/>
        <v>17114</v>
      </c>
      <c r="M13200" s="3">
        <f t="shared" si="1049"/>
        <v>1</v>
      </c>
      <c r="N13200" s="3" t="str">
        <f t="shared" si="1050"/>
        <v>Y</v>
      </c>
      <c r="O13200" t="s">
        <v>28007</v>
      </c>
      <c r="P13200">
        <v>3</v>
      </c>
      <c r="Q13200" t="str">
        <f t="shared" si="1046"/>
        <v>COPY 17114.dat sel\17114.dat</v>
      </c>
      <c r="R13200" t="str">
        <f>IF(ISNA(VLOOKUP(B13200,Rendered!$B$1:$C$1000,1,FALSE)),"N","Y")</f>
        <v>N</v>
      </c>
    </row>
    <row r="13201" spans="1:18" hidden="1" x14ac:dyDescent="0.35">
      <c r="A13201" t="s">
        <v>3126</v>
      </c>
      <c r="B13201" t="s">
        <v>3228</v>
      </c>
      <c r="C13201" t="s">
        <v>3229</v>
      </c>
      <c r="D13201" t="s">
        <v>30</v>
      </c>
      <c r="E13201">
        <v>2012</v>
      </c>
      <c r="F13201">
        <v>2022</v>
      </c>
      <c r="G13201">
        <v>2</v>
      </c>
      <c r="H13201">
        <v>5</v>
      </c>
      <c r="I13201">
        <v>1</v>
      </c>
      <c r="J13201">
        <f t="shared" si="1047"/>
        <v>8</v>
      </c>
      <c r="K13201" t="str">
        <f>IF(OR(J13201&gt;Ограничения!$B$1,Sheet!G15110&gt;Ограничения!$B$2,Sheet!H15110&gt;Ограничения!$B$2,Sheet!I15110&gt;Ограничения!$B$2,),"Not compatible","Compatible")</f>
        <v>Not compatible</v>
      </c>
      <c r="L13201">
        <f t="shared" si="1048"/>
        <v>17114</v>
      </c>
      <c r="M13201" s="3">
        <f t="shared" si="1049"/>
        <v>0</v>
      </c>
      <c r="N13201" s="3" t="str">
        <f t="shared" si="1050"/>
        <v>Y</v>
      </c>
      <c r="O13201" t="s">
        <v>28007</v>
      </c>
      <c r="P13201">
        <v>3</v>
      </c>
      <c r="Q13201" t="str">
        <f t="shared" si="1046"/>
        <v>COPY 17114.dat sel\17114.dat</v>
      </c>
      <c r="R13201" t="str">
        <f>IF(ISNA(VLOOKUP(B13201,Rendered!$B$1:$C$1000,1,FALSE)),"N","Y")</f>
        <v>N</v>
      </c>
    </row>
    <row r="13202" spans="1:18" hidden="1" x14ac:dyDescent="0.35">
      <c r="A13202" t="s">
        <v>3126</v>
      </c>
      <c r="B13202" t="s">
        <v>3230</v>
      </c>
      <c r="C13202" t="s">
        <v>3231</v>
      </c>
      <c r="D13202" t="s">
        <v>13</v>
      </c>
      <c r="E13202">
        <v>2015</v>
      </c>
      <c r="F13202">
        <v>2015</v>
      </c>
      <c r="J13202">
        <f t="shared" si="1047"/>
        <v>0</v>
      </c>
      <c r="K13202" t="str">
        <f>IF(OR(J13202&gt;Ограничения!$B$1,Sheet!G1583&gt;Ограничения!$B$2,Sheet!H1583&gt;Ограничения!$B$2,Sheet!I1583&gt;Ограничения!$B$2,),"Not compatible","Compatible")</f>
        <v>Compatible</v>
      </c>
      <c r="L13202" t="str">
        <f t="shared" si="1048"/>
        <v>Модификация</v>
      </c>
      <c r="M13202" s="3">
        <f t="shared" si="1049"/>
        <v>1</v>
      </c>
      <c r="N13202" s="3" t="str">
        <f t="shared" si="1050"/>
        <v>Y</v>
      </c>
      <c r="O13202" t="s">
        <v>28008</v>
      </c>
      <c r="Q13202" t="str">
        <f t="shared" si="1046"/>
        <v>COPY 57909bpb01R.dat sel\57909bpb01R.dat</v>
      </c>
      <c r="R13202" t="str">
        <f>IF(ISNA(VLOOKUP(B13202,Rendered!$B$1:$C$1000,1,FALSE)),"N","Y")</f>
        <v>N</v>
      </c>
    </row>
    <row r="13203" spans="1:18" hidden="1" x14ac:dyDescent="0.35">
      <c r="A13203" t="s">
        <v>3126</v>
      </c>
      <c r="B13203" t="s">
        <v>3230</v>
      </c>
      <c r="C13203" t="s">
        <v>3231</v>
      </c>
      <c r="D13203" t="s">
        <v>13</v>
      </c>
      <c r="E13203">
        <v>2015</v>
      </c>
      <c r="F13203">
        <v>2015</v>
      </c>
      <c r="J13203">
        <f t="shared" si="1047"/>
        <v>0</v>
      </c>
      <c r="K13203" t="str">
        <f>IF(OR(J13203&gt;Ограничения!$B$1,Sheet!G2197&gt;Ограничения!$B$2,Sheet!H2197&gt;Ограничения!$B$2,Sheet!I2197&gt;Ограничения!$B$2,),"Not compatible","Compatible")</f>
        <v>Compatible</v>
      </c>
      <c r="L13203" t="str">
        <f t="shared" si="1048"/>
        <v>Модификация</v>
      </c>
      <c r="M13203" s="3">
        <f t="shared" si="1049"/>
        <v>1</v>
      </c>
      <c r="N13203" s="3" t="str">
        <f t="shared" si="1050"/>
        <v>Y</v>
      </c>
      <c r="O13203" t="s">
        <v>28008</v>
      </c>
      <c r="Q13203" t="str">
        <f t="shared" si="1046"/>
        <v>COPY 57909bpb01R.dat sel\57909bpb01R.dat</v>
      </c>
      <c r="R13203" t="str">
        <f>IF(ISNA(VLOOKUP(B13203,Rendered!$B$1:$C$1000,1,FALSE)),"N","Y")</f>
        <v>N</v>
      </c>
    </row>
    <row r="13204" spans="1:18" hidden="1" x14ac:dyDescent="0.35">
      <c r="A13204" t="s">
        <v>3126</v>
      </c>
      <c r="B13204" t="s">
        <v>3230</v>
      </c>
      <c r="C13204" t="s">
        <v>3231</v>
      </c>
      <c r="D13204" t="s">
        <v>13</v>
      </c>
      <c r="E13204">
        <v>2015</v>
      </c>
      <c r="F13204">
        <v>2015</v>
      </c>
      <c r="J13204">
        <f t="shared" si="1047"/>
        <v>0</v>
      </c>
      <c r="K13204" t="str">
        <f>IF(OR(J13204&gt;Ограничения!$B$1,Sheet!G10627&gt;Ограничения!$B$2,Sheet!H10627&gt;Ограничения!$B$2,Sheet!I10627&gt;Ограничения!$B$2,),"Not compatible","Compatible")</f>
        <v>Compatible</v>
      </c>
      <c r="L13204" t="str">
        <f t="shared" si="1048"/>
        <v>Модификация</v>
      </c>
      <c r="M13204" s="3">
        <f t="shared" si="1049"/>
        <v>1</v>
      </c>
      <c r="N13204" s="3" t="str">
        <f t="shared" si="1050"/>
        <v>Y</v>
      </c>
      <c r="O13204" t="s">
        <v>28008</v>
      </c>
      <c r="Q13204" t="str">
        <f t="shared" si="1046"/>
        <v>COPY 57909bpb01R.dat sel\57909bpb01R.dat</v>
      </c>
      <c r="R13204" t="str">
        <f>IF(ISNA(VLOOKUP(B13204,Rendered!$B$1:$C$1000,1,FALSE)),"N","Y")</f>
        <v>N</v>
      </c>
    </row>
    <row r="13205" spans="1:18" hidden="1" x14ac:dyDescent="0.35">
      <c r="A13205" t="s">
        <v>3126</v>
      </c>
      <c r="B13205" t="s">
        <v>3230</v>
      </c>
      <c r="C13205" t="s">
        <v>3231</v>
      </c>
      <c r="D13205" t="s">
        <v>13</v>
      </c>
      <c r="E13205">
        <v>2015</v>
      </c>
      <c r="F13205">
        <v>2015</v>
      </c>
      <c r="J13205">
        <f t="shared" si="1047"/>
        <v>0</v>
      </c>
      <c r="K13205" t="str">
        <f>IF(OR(J13205&gt;Ограничения!$B$1,Sheet!G13959&gt;Ограничения!$B$2,Sheet!H13959&gt;Ограничения!$B$2,Sheet!I13959&gt;Ограничения!$B$2,),"Not compatible","Compatible")</f>
        <v>Compatible</v>
      </c>
      <c r="L13205" t="str">
        <f t="shared" si="1048"/>
        <v>Модификация</v>
      </c>
      <c r="M13205" s="3">
        <f t="shared" si="1049"/>
        <v>1</v>
      </c>
      <c r="N13205" s="3" t="str">
        <f t="shared" si="1050"/>
        <v>Y</v>
      </c>
      <c r="O13205" t="s">
        <v>28008</v>
      </c>
      <c r="Q13205" t="str">
        <f t="shared" si="1046"/>
        <v>COPY 57909bpb01R.dat sel\57909bpb01R.dat</v>
      </c>
      <c r="R13205" t="str">
        <f>IF(ISNA(VLOOKUP(B13205,Rendered!$B$1:$C$1000,1,FALSE)),"N","Y")</f>
        <v>N</v>
      </c>
    </row>
    <row r="13206" spans="1:18" hidden="1" x14ac:dyDescent="0.35">
      <c r="A13206" t="s">
        <v>3126</v>
      </c>
      <c r="B13206" t="s">
        <v>3230</v>
      </c>
      <c r="C13206" t="s">
        <v>3231</v>
      </c>
      <c r="D13206" t="s">
        <v>13</v>
      </c>
      <c r="E13206">
        <v>2015</v>
      </c>
      <c r="F13206">
        <v>2015</v>
      </c>
      <c r="J13206">
        <f t="shared" si="1047"/>
        <v>0</v>
      </c>
      <c r="K13206" t="str">
        <f>IF(OR(J13206&gt;Ограничения!$B$1,Sheet!G15111&gt;Ограничения!$B$2,Sheet!H15111&gt;Ограничения!$B$2,Sheet!I15111&gt;Ограничения!$B$2,),"Not compatible","Compatible")</f>
        <v>Not compatible</v>
      </c>
      <c r="L13206" t="str">
        <f t="shared" si="1048"/>
        <v>Модификация</v>
      </c>
      <c r="M13206" s="3">
        <f t="shared" si="1049"/>
        <v>0</v>
      </c>
      <c r="N13206" s="3" t="str">
        <f t="shared" si="1050"/>
        <v>Y</v>
      </c>
      <c r="O13206" t="s">
        <v>28008</v>
      </c>
      <c r="Q13206" t="str">
        <f t="shared" si="1046"/>
        <v>COPY 57909bpb01R.dat sel\57909bpb01R.dat</v>
      </c>
      <c r="R13206" t="str">
        <f>IF(ISNA(VLOOKUP(B13206,Rendered!$B$1:$C$1000,1,FALSE)),"N","Y")</f>
        <v>N</v>
      </c>
    </row>
    <row r="13207" spans="1:18" hidden="1" x14ac:dyDescent="0.35">
      <c r="A13207" t="s">
        <v>3126</v>
      </c>
      <c r="B13207" t="s">
        <v>3232</v>
      </c>
      <c r="C13207" t="s">
        <v>3233</v>
      </c>
      <c r="D13207" t="s">
        <v>558</v>
      </c>
      <c r="E13207">
        <v>2004</v>
      </c>
      <c r="F13207">
        <v>2006</v>
      </c>
      <c r="J13207">
        <f t="shared" si="1047"/>
        <v>0</v>
      </c>
      <c r="K13207" t="str">
        <f>IF(OR(J13207&gt;Ограничения!$B$1,Sheet!G1584&gt;Ограничения!$B$2,Sheet!H1584&gt;Ограничения!$B$2,Sheet!I1584&gt;Ограничения!$B$2,),"Not compatible","Compatible")</f>
        <v>Compatible</v>
      </c>
      <c r="L13207">
        <f t="shared" si="1048"/>
        <v>47431</v>
      </c>
      <c r="M13207" s="3">
        <f t="shared" si="1049"/>
        <v>1</v>
      </c>
      <c r="N13207" s="3" t="str">
        <f t="shared" si="1050"/>
        <v>Y</v>
      </c>
      <c r="O13207" t="s">
        <v>28008</v>
      </c>
      <c r="Q13207" t="str">
        <f t="shared" si="1046"/>
        <v>COPY 47431.dat sel\47431.dat</v>
      </c>
      <c r="R13207" t="str">
        <f>IF(ISNA(VLOOKUP(B13207,Rendered!$B$1:$C$1000,1,FALSE)),"N","Y")</f>
        <v>N</v>
      </c>
    </row>
    <row r="13208" spans="1:18" hidden="1" x14ac:dyDescent="0.35">
      <c r="A13208" t="s">
        <v>3126</v>
      </c>
      <c r="B13208" t="s">
        <v>3232</v>
      </c>
      <c r="C13208" t="s">
        <v>3233</v>
      </c>
      <c r="D13208" t="s">
        <v>558</v>
      </c>
      <c r="E13208">
        <v>2004</v>
      </c>
      <c r="F13208">
        <v>2006</v>
      </c>
      <c r="J13208">
        <f t="shared" si="1047"/>
        <v>0</v>
      </c>
      <c r="K13208" t="str">
        <f>IF(OR(J13208&gt;Ограничения!$B$1,Sheet!G2198&gt;Ограничения!$B$2,Sheet!H2198&gt;Ограничения!$B$2,Sheet!I2198&gt;Ограничения!$B$2,),"Not compatible","Compatible")</f>
        <v>Compatible</v>
      </c>
      <c r="L13208">
        <f t="shared" si="1048"/>
        <v>47431</v>
      </c>
      <c r="M13208" s="3">
        <f t="shared" si="1049"/>
        <v>1</v>
      </c>
      <c r="N13208" s="3" t="str">
        <f t="shared" si="1050"/>
        <v>Y</v>
      </c>
      <c r="O13208" t="s">
        <v>28008</v>
      </c>
      <c r="Q13208" t="str">
        <f t="shared" si="1046"/>
        <v>COPY 47431.dat sel\47431.dat</v>
      </c>
      <c r="R13208" t="str">
        <f>IF(ISNA(VLOOKUP(B13208,Rendered!$B$1:$C$1000,1,FALSE)),"N","Y")</f>
        <v>N</v>
      </c>
    </row>
    <row r="13209" spans="1:18" hidden="1" x14ac:dyDescent="0.35">
      <c r="A13209" t="s">
        <v>3126</v>
      </c>
      <c r="B13209" t="s">
        <v>3232</v>
      </c>
      <c r="C13209" t="s">
        <v>3233</v>
      </c>
      <c r="D13209" t="s">
        <v>558</v>
      </c>
      <c r="E13209">
        <v>2004</v>
      </c>
      <c r="F13209">
        <v>2006</v>
      </c>
      <c r="J13209">
        <f t="shared" si="1047"/>
        <v>0</v>
      </c>
      <c r="K13209" t="str">
        <f>IF(OR(J13209&gt;Ограничения!$B$1,Sheet!G10628&gt;Ограничения!$B$2,Sheet!H10628&gt;Ограничения!$B$2,Sheet!I10628&gt;Ограничения!$B$2,),"Not compatible","Compatible")</f>
        <v>Compatible</v>
      </c>
      <c r="L13209">
        <f t="shared" si="1048"/>
        <v>47431</v>
      </c>
      <c r="M13209" s="3">
        <f t="shared" si="1049"/>
        <v>1</v>
      </c>
      <c r="N13209" s="3" t="str">
        <f t="shared" si="1050"/>
        <v>Y</v>
      </c>
      <c r="O13209" t="s">
        <v>28008</v>
      </c>
      <c r="Q13209" t="str">
        <f t="shared" si="1046"/>
        <v>COPY 47431.dat sel\47431.dat</v>
      </c>
      <c r="R13209" t="str">
        <f>IF(ISNA(VLOOKUP(B13209,Rendered!$B$1:$C$1000,1,FALSE)),"N","Y")</f>
        <v>N</v>
      </c>
    </row>
    <row r="13210" spans="1:18" hidden="1" x14ac:dyDescent="0.35">
      <c r="A13210" t="s">
        <v>3126</v>
      </c>
      <c r="B13210" t="s">
        <v>3232</v>
      </c>
      <c r="C13210" t="s">
        <v>3233</v>
      </c>
      <c r="D13210" t="s">
        <v>558</v>
      </c>
      <c r="E13210">
        <v>2004</v>
      </c>
      <c r="F13210">
        <v>2006</v>
      </c>
      <c r="J13210">
        <f t="shared" si="1047"/>
        <v>0</v>
      </c>
      <c r="K13210" t="str">
        <f>IF(OR(J13210&gt;Ограничения!$B$1,Sheet!G13960&gt;Ограничения!$B$2,Sheet!H13960&gt;Ограничения!$B$2,Sheet!I13960&gt;Ограничения!$B$2,),"Not compatible","Compatible")</f>
        <v>Compatible</v>
      </c>
      <c r="L13210">
        <f t="shared" si="1048"/>
        <v>47431</v>
      </c>
      <c r="M13210" s="3">
        <f t="shared" si="1049"/>
        <v>1</v>
      </c>
      <c r="N13210" s="3" t="str">
        <f t="shared" si="1050"/>
        <v>Y</v>
      </c>
      <c r="O13210" t="s">
        <v>28008</v>
      </c>
      <c r="Q13210" t="str">
        <f t="shared" si="1046"/>
        <v>COPY 47431.dat sel\47431.dat</v>
      </c>
      <c r="R13210" t="str">
        <f>IF(ISNA(VLOOKUP(B13210,Rendered!$B$1:$C$1000,1,FALSE)),"N","Y")</f>
        <v>N</v>
      </c>
    </row>
    <row r="13211" spans="1:18" hidden="1" x14ac:dyDescent="0.35">
      <c r="A13211" t="s">
        <v>3126</v>
      </c>
      <c r="B13211" t="s">
        <v>3232</v>
      </c>
      <c r="C13211" t="s">
        <v>3233</v>
      </c>
      <c r="D13211" t="s">
        <v>558</v>
      </c>
      <c r="E13211">
        <v>2004</v>
      </c>
      <c r="F13211">
        <v>2006</v>
      </c>
      <c r="J13211">
        <f t="shared" si="1047"/>
        <v>0</v>
      </c>
      <c r="K13211" t="str">
        <f>IF(OR(J13211&gt;Ограничения!$B$1,Sheet!G15112&gt;Ограничения!$B$2,Sheet!H15112&gt;Ограничения!$B$2,Sheet!I15112&gt;Ограничения!$B$2,),"Not compatible","Compatible")</f>
        <v>Not compatible</v>
      </c>
      <c r="L13211">
        <f t="shared" si="1048"/>
        <v>47431</v>
      </c>
      <c r="M13211" s="3">
        <f t="shared" si="1049"/>
        <v>0</v>
      </c>
      <c r="N13211" s="3" t="str">
        <f t="shared" si="1050"/>
        <v>Y</v>
      </c>
      <c r="O13211" t="s">
        <v>28008</v>
      </c>
      <c r="Q13211" t="str">
        <f t="shared" si="1046"/>
        <v>COPY 47431.dat sel\47431.dat</v>
      </c>
      <c r="R13211" t="str">
        <f>IF(ISNA(VLOOKUP(B13211,Rendered!$B$1:$C$1000,1,FALSE)),"N","Y")</f>
        <v>N</v>
      </c>
    </row>
    <row r="13212" spans="1:18" hidden="1" x14ac:dyDescent="0.35">
      <c r="A13212" t="s">
        <v>3126</v>
      </c>
      <c r="B13212" t="s">
        <v>3234</v>
      </c>
      <c r="C13212" t="s">
        <v>3235</v>
      </c>
      <c r="D13212" t="s">
        <v>13</v>
      </c>
      <c r="E13212">
        <v>2015</v>
      </c>
      <c r="F13212">
        <v>2015</v>
      </c>
      <c r="J13212">
        <f t="shared" si="1047"/>
        <v>0</v>
      </c>
      <c r="K13212" t="str">
        <f>IF(OR(J13212&gt;Ограничения!$B$1,Sheet!G1585&gt;Ограничения!$B$2,Sheet!H1585&gt;Ограничения!$B$2,Sheet!I1585&gt;Ограничения!$B$2,),"Not compatible","Compatible")</f>
        <v>Compatible</v>
      </c>
      <c r="L13212" t="str">
        <f t="shared" si="1048"/>
        <v>Модификация</v>
      </c>
      <c r="M13212" s="3">
        <f t="shared" si="1049"/>
        <v>1</v>
      </c>
      <c r="N13212" s="3" t="str">
        <f t="shared" si="1050"/>
        <v>Y</v>
      </c>
      <c r="O13212" t="s">
        <v>28008</v>
      </c>
      <c r="Q13212" t="str">
        <f t="shared" si="1046"/>
        <v>COPY 57909bpb01L.dat sel\57909bpb01L.dat</v>
      </c>
      <c r="R13212" t="str">
        <f>IF(ISNA(VLOOKUP(B13212,Rendered!$B$1:$C$1000,1,FALSE)),"N","Y")</f>
        <v>N</v>
      </c>
    </row>
    <row r="13213" spans="1:18" hidden="1" x14ac:dyDescent="0.35">
      <c r="A13213" t="s">
        <v>3126</v>
      </c>
      <c r="B13213" t="s">
        <v>3234</v>
      </c>
      <c r="C13213" t="s">
        <v>3235</v>
      </c>
      <c r="D13213" t="s">
        <v>13</v>
      </c>
      <c r="E13213">
        <v>2015</v>
      </c>
      <c r="F13213">
        <v>2015</v>
      </c>
      <c r="J13213">
        <f t="shared" si="1047"/>
        <v>0</v>
      </c>
      <c r="K13213" t="str">
        <f>IF(OR(J13213&gt;Ограничения!$B$1,Sheet!G2199&gt;Ограничения!$B$2,Sheet!H2199&gt;Ограничения!$B$2,Sheet!I2199&gt;Ограничения!$B$2,),"Not compatible","Compatible")</f>
        <v>Compatible</v>
      </c>
      <c r="L13213" t="str">
        <f t="shared" si="1048"/>
        <v>Модификация</v>
      </c>
      <c r="M13213" s="3">
        <f t="shared" si="1049"/>
        <v>1</v>
      </c>
      <c r="N13213" s="3" t="str">
        <f t="shared" si="1050"/>
        <v>Y</v>
      </c>
      <c r="O13213" t="s">
        <v>28008</v>
      </c>
      <c r="Q13213" t="str">
        <f t="shared" si="1046"/>
        <v>COPY 57909bpb01L.dat sel\57909bpb01L.dat</v>
      </c>
      <c r="R13213" t="str">
        <f>IF(ISNA(VLOOKUP(B13213,Rendered!$B$1:$C$1000,1,FALSE)),"N","Y")</f>
        <v>N</v>
      </c>
    </row>
    <row r="13214" spans="1:18" hidden="1" x14ac:dyDescent="0.35">
      <c r="A13214" t="s">
        <v>3126</v>
      </c>
      <c r="B13214" t="s">
        <v>3234</v>
      </c>
      <c r="C13214" t="s">
        <v>3235</v>
      </c>
      <c r="D13214" t="s">
        <v>13</v>
      </c>
      <c r="E13214">
        <v>2015</v>
      </c>
      <c r="F13214">
        <v>2015</v>
      </c>
      <c r="J13214">
        <f t="shared" si="1047"/>
        <v>0</v>
      </c>
      <c r="K13214" t="str">
        <f>IF(OR(J13214&gt;Ограничения!$B$1,Sheet!G10629&gt;Ограничения!$B$2,Sheet!H10629&gt;Ограничения!$B$2,Sheet!I10629&gt;Ограничения!$B$2,),"Not compatible","Compatible")</f>
        <v>Compatible</v>
      </c>
      <c r="L13214" t="str">
        <f t="shared" si="1048"/>
        <v>Модификация</v>
      </c>
      <c r="M13214" s="3">
        <f t="shared" si="1049"/>
        <v>1</v>
      </c>
      <c r="N13214" s="3" t="str">
        <f t="shared" si="1050"/>
        <v>Y</v>
      </c>
      <c r="O13214" t="s">
        <v>28008</v>
      </c>
      <c r="Q13214" t="str">
        <f t="shared" si="1046"/>
        <v>COPY 57909bpb01L.dat sel\57909bpb01L.dat</v>
      </c>
      <c r="R13214" t="str">
        <f>IF(ISNA(VLOOKUP(B13214,Rendered!$B$1:$C$1000,1,FALSE)),"N","Y")</f>
        <v>N</v>
      </c>
    </row>
    <row r="13215" spans="1:18" hidden="1" x14ac:dyDescent="0.35">
      <c r="A13215" t="s">
        <v>3126</v>
      </c>
      <c r="B13215" t="s">
        <v>3234</v>
      </c>
      <c r="C13215" t="s">
        <v>3235</v>
      </c>
      <c r="D13215" t="s">
        <v>13</v>
      </c>
      <c r="E13215">
        <v>2015</v>
      </c>
      <c r="F13215">
        <v>2015</v>
      </c>
      <c r="J13215">
        <f t="shared" si="1047"/>
        <v>0</v>
      </c>
      <c r="K13215" t="str">
        <f>IF(OR(J13215&gt;Ограничения!$B$1,Sheet!G13961&gt;Ограничения!$B$2,Sheet!H13961&gt;Ограничения!$B$2,Sheet!I13961&gt;Ограничения!$B$2,),"Not compatible","Compatible")</f>
        <v>Compatible</v>
      </c>
      <c r="L13215" t="str">
        <f t="shared" si="1048"/>
        <v>Модификация</v>
      </c>
      <c r="M13215" s="3">
        <f t="shared" si="1049"/>
        <v>1</v>
      </c>
      <c r="N13215" s="3" t="str">
        <f t="shared" si="1050"/>
        <v>Y</v>
      </c>
      <c r="O13215" t="s">
        <v>28008</v>
      </c>
      <c r="Q13215" t="str">
        <f t="shared" si="1046"/>
        <v>COPY 57909bpb01L.dat sel\57909bpb01L.dat</v>
      </c>
      <c r="R13215" t="str">
        <f>IF(ISNA(VLOOKUP(B13215,Rendered!$B$1:$C$1000,1,FALSE)),"N","Y")</f>
        <v>N</v>
      </c>
    </row>
    <row r="13216" spans="1:18" hidden="1" x14ac:dyDescent="0.35">
      <c r="A13216" t="s">
        <v>3126</v>
      </c>
      <c r="B13216" t="s">
        <v>3234</v>
      </c>
      <c r="C13216" t="s">
        <v>3235</v>
      </c>
      <c r="D13216" t="s">
        <v>13</v>
      </c>
      <c r="E13216">
        <v>2015</v>
      </c>
      <c r="F13216">
        <v>2015</v>
      </c>
      <c r="J13216">
        <f t="shared" si="1047"/>
        <v>0</v>
      </c>
      <c r="K13216" t="str">
        <f>IF(OR(J13216&gt;Ограничения!$B$1,Sheet!G15113&gt;Ограничения!$B$2,Sheet!H15113&gt;Ограничения!$B$2,Sheet!I15113&gt;Ограничения!$B$2,),"Not compatible","Compatible")</f>
        <v>Not compatible</v>
      </c>
      <c r="L13216" t="str">
        <f t="shared" si="1048"/>
        <v>Модификация</v>
      </c>
      <c r="M13216" s="3">
        <f t="shared" si="1049"/>
        <v>0</v>
      </c>
      <c r="N13216" s="3" t="str">
        <f t="shared" si="1050"/>
        <v>Y</v>
      </c>
      <c r="O13216" t="s">
        <v>28008</v>
      </c>
      <c r="Q13216" t="str">
        <f t="shared" si="1046"/>
        <v>COPY 57909bpb01L.dat sel\57909bpb01L.dat</v>
      </c>
      <c r="R13216" t="str">
        <f>IF(ISNA(VLOOKUP(B13216,Rendered!$B$1:$C$1000,1,FALSE)),"N","Y")</f>
        <v>N</v>
      </c>
    </row>
    <row r="13217" spans="1:18" hidden="1" x14ac:dyDescent="0.35">
      <c r="A13217" t="s">
        <v>3126</v>
      </c>
      <c r="B13217" t="s">
        <v>3236</v>
      </c>
      <c r="C13217" t="s">
        <v>3237</v>
      </c>
      <c r="D13217" t="s">
        <v>13</v>
      </c>
      <c r="E13217">
        <v>2013</v>
      </c>
      <c r="F13217">
        <v>2013</v>
      </c>
      <c r="J13217">
        <f t="shared" si="1047"/>
        <v>0</v>
      </c>
      <c r="K13217" t="str">
        <f>IF(OR(J13217&gt;Ограничения!$B$1,Sheet!G1586&gt;Ограничения!$B$2,Sheet!H1586&gt;Ограничения!$B$2,Sheet!I1586&gt;Ограничения!$B$2,),"Not compatible","Compatible")</f>
        <v>Compatible</v>
      </c>
      <c r="L13217" t="str">
        <f t="shared" si="1048"/>
        <v>Модификация</v>
      </c>
      <c r="M13217" s="3">
        <f t="shared" si="1049"/>
        <v>1</v>
      </c>
      <c r="N13217" s="3" t="str">
        <f t="shared" si="1050"/>
        <v>Y</v>
      </c>
      <c r="O13217" t="s">
        <v>28008</v>
      </c>
      <c r="Q13217" t="str">
        <f t="shared" si="1046"/>
        <v>COPY 57909pb01L.dat sel\57909pb01L.dat</v>
      </c>
      <c r="R13217" t="str">
        <f>IF(ISNA(VLOOKUP(B13217,Rendered!$B$1:$C$1000,1,FALSE)),"N","Y")</f>
        <v>N</v>
      </c>
    </row>
    <row r="13218" spans="1:18" hidden="1" x14ac:dyDescent="0.35">
      <c r="A13218" t="s">
        <v>3126</v>
      </c>
      <c r="B13218" t="s">
        <v>3236</v>
      </c>
      <c r="C13218" t="s">
        <v>3237</v>
      </c>
      <c r="D13218" t="s">
        <v>13</v>
      </c>
      <c r="E13218">
        <v>2013</v>
      </c>
      <c r="F13218">
        <v>2013</v>
      </c>
      <c r="J13218">
        <f t="shared" si="1047"/>
        <v>0</v>
      </c>
      <c r="K13218" t="str">
        <f>IF(OR(J13218&gt;Ограничения!$B$1,Sheet!G2200&gt;Ограничения!$B$2,Sheet!H2200&gt;Ограничения!$B$2,Sheet!I2200&gt;Ограничения!$B$2,),"Not compatible","Compatible")</f>
        <v>Compatible</v>
      </c>
      <c r="L13218" t="str">
        <f t="shared" si="1048"/>
        <v>Модификация</v>
      </c>
      <c r="M13218" s="3">
        <f t="shared" si="1049"/>
        <v>1</v>
      </c>
      <c r="N13218" s="3" t="str">
        <f t="shared" si="1050"/>
        <v>Y</v>
      </c>
      <c r="O13218" t="s">
        <v>28008</v>
      </c>
      <c r="Q13218" t="str">
        <f t="shared" si="1046"/>
        <v>COPY 57909pb01L.dat sel\57909pb01L.dat</v>
      </c>
      <c r="R13218" t="str">
        <f>IF(ISNA(VLOOKUP(B13218,Rendered!$B$1:$C$1000,1,FALSE)),"N","Y")</f>
        <v>N</v>
      </c>
    </row>
    <row r="13219" spans="1:18" hidden="1" x14ac:dyDescent="0.35">
      <c r="A13219" t="s">
        <v>3126</v>
      </c>
      <c r="B13219" t="s">
        <v>3236</v>
      </c>
      <c r="C13219" t="s">
        <v>3237</v>
      </c>
      <c r="D13219" t="s">
        <v>13</v>
      </c>
      <c r="E13219">
        <v>2013</v>
      </c>
      <c r="F13219">
        <v>2013</v>
      </c>
      <c r="J13219">
        <f t="shared" si="1047"/>
        <v>0</v>
      </c>
      <c r="K13219" t="str">
        <f>IF(OR(J13219&gt;Ограничения!$B$1,Sheet!G10630&gt;Ограничения!$B$2,Sheet!H10630&gt;Ограничения!$B$2,Sheet!I10630&gt;Ограничения!$B$2,),"Not compatible","Compatible")</f>
        <v>Compatible</v>
      </c>
      <c r="L13219" t="str">
        <f t="shared" si="1048"/>
        <v>Модификация</v>
      </c>
      <c r="M13219" s="3">
        <f t="shared" si="1049"/>
        <v>1</v>
      </c>
      <c r="N13219" s="3" t="str">
        <f t="shared" si="1050"/>
        <v>Y</v>
      </c>
      <c r="O13219" t="s">
        <v>28008</v>
      </c>
      <c r="Q13219" t="str">
        <f t="shared" si="1046"/>
        <v>COPY 57909pb01L.dat sel\57909pb01L.dat</v>
      </c>
      <c r="R13219" t="str">
        <f>IF(ISNA(VLOOKUP(B13219,Rendered!$B$1:$C$1000,1,FALSE)),"N","Y")</f>
        <v>N</v>
      </c>
    </row>
    <row r="13220" spans="1:18" hidden="1" x14ac:dyDescent="0.35">
      <c r="A13220" t="s">
        <v>3126</v>
      </c>
      <c r="B13220" t="s">
        <v>3236</v>
      </c>
      <c r="C13220" t="s">
        <v>3237</v>
      </c>
      <c r="D13220" t="s">
        <v>13</v>
      </c>
      <c r="E13220">
        <v>2013</v>
      </c>
      <c r="F13220">
        <v>2013</v>
      </c>
      <c r="J13220">
        <f t="shared" si="1047"/>
        <v>0</v>
      </c>
      <c r="K13220" t="str">
        <f>IF(OR(J13220&gt;Ограничения!$B$1,Sheet!G13962&gt;Ограничения!$B$2,Sheet!H13962&gt;Ограничения!$B$2,Sheet!I13962&gt;Ограничения!$B$2,),"Not compatible","Compatible")</f>
        <v>Compatible</v>
      </c>
      <c r="L13220" t="str">
        <f t="shared" si="1048"/>
        <v>Модификация</v>
      </c>
      <c r="M13220" s="3">
        <f t="shared" si="1049"/>
        <v>1</v>
      </c>
      <c r="N13220" s="3" t="str">
        <f t="shared" si="1050"/>
        <v>Y</v>
      </c>
      <c r="O13220" t="s">
        <v>28008</v>
      </c>
      <c r="Q13220" t="str">
        <f t="shared" si="1046"/>
        <v>COPY 57909pb01L.dat sel\57909pb01L.dat</v>
      </c>
      <c r="R13220" t="str">
        <f>IF(ISNA(VLOOKUP(B13220,Rendered!$B$1:$C$1000,1,FALSE)),"N","Y")</f>
        <v>N</v>
      </c>
    </row>
    <row r="13221" spans="1:18" hidden="1" x14ac:dyDescent="0.35">
      <c r="A13221" t="s">
        <v>3126</v>
      </c>
      <c r="B13221" t="s">
        <v>3236</v>
      </c>
      <c r="C13221" t="s">
        <v>3237</v>
      </c>
      <c r="D13221" t="s">
        <v>13</v>
      </c>
      <c r="E13221">
        <v>2013</v>
      </c>
      <c r="F13221">
        <v>2013</v>
      </c>
      <c r="J13221">
        <f t="shared" si="1047"/>
        <v>0</v>
      </c>
      <c r="K13221" t="str">
        <f>IF(OR(J13221&gt;Ограничения!$B$1,Sheet!G15114&gt;Ограничения!$B$2,Sheet!H15114&gt;Ограничения!$B$2,Sheet!I15114&gt;Ограничения!$B$2,),"Not compatible","Compatible")</f>
        <v>Not compatible</v>
      </c>
      <c r="L13221" t="str">
        <f t="shared" si="1048"/>
        <v>Модификация</v>
      </c>
      <c r="M13221" s="3">
        <f t="shared" si="1049"/>
        <v>0</v>
      </c>
      <c r="N13221" s="3" t="str">
        <f t="shared" si="1050"/>
        <v>Y</v>
      </c>
      <c r="O13221" t="s">
        <v>28008</v>
      </c>
      <c r="Q13221" t="str">
        <f t="shared" si="1046"/>
        <v>COPY 57909pb01L.dat sel\57909pb01L.dat</v>
      </c>
      <c r="R13221" t="str">
        <f>IF(ISNA(VLOOKUP(B13221,Rendered!$B$1:$C$1000,1,FALSE)),"N","Y")</f>
        <v>N</v>
      </c>
    </row>
    <row r="13222" spans="1:18" hidden="1" x14ac:dyDescent="0.35">
      <c r="A13222" t="s">
        <v>3126</v>
      </c>
      <c r="B13222" t="s">
        <v>3238</v>
      </c>
      <c r="C13222" t="s">
        <v>3239</v>
      </c>
      <c r="D13222" t="s">
        <v>13</v>
      </c>
      <c r="E13222">
        <v>2013</v>
      </c>
      <c r="F13222">
        <v>2013</v>
      </c>
      <c r="J13222">
        <f t="shared" si="1047"/>
        <v>0</v>
      </c>
      <c r="K13222" t="str">
        <f>IF(OR(J13222&gt;Ограничения!$B$1,Sheet!G1587&gt;Ограничения!$B$2,Sheet!H1587&gt;Ограничения!$B$2,Sheet!I1587&gt;Ограничения!$B$2,),"Not compatible","Compatible")</f>
        <v>Compatible</v>
      </c>
      <c r="L13222" t="str">
        <f t="shared" si="1048"/>
        <v>Модификация</v>
      </c>
      <c r="M13222" s="3">
        <f t="shared" si="1049"/>
        <v>1</v>
      </c>
      <c r="N13222" s="3" t="str">
        <f t="shared" si="1050"/>
        <v>Y</v>
      </c>
      <c r="O13222" t="s">
        <v>28008</v>
      </c>
      <c r="Q13222" t="str">
        <f t="shared" ref="Q13222:Q13285" si="1051">_xlfn.CONCAT("COPY ",B13222,".dat sel\",B13222,".dat")</f>
        <v>COPY 57909pb01R.dat sel\57909pb01R.dat</v>
      </c>
      <c r="R13222" t="str">
        <f>IF(ISNA(VLOOKUP(B13222,Rendered!$B$1:$C$1000,1,FALSE)),"N","Y")</f>
        <v>N</v>
      </c>
    </row>
    <row r="13223" spans="1:18" hidden="1" x14ac:dyDescent="0.35">
      <c r="A13223" t="s">
        <v>3126</v>
      </c>
      <c r="B13223" t="s">
        <v>3238</v>
      </c>
      <c r="C13223" t="s">
        <v>3239</v>
      </c>
      <c r="D13223" t="s">
        <v>13</v>
      </c>
      <c r="E13223">
        <v>2013</v>
      </c>
      <c r="F13223">
        <v>2013</v>
      </c>
      <c r="J13223">
        <f t="shared" si="1047"/>
        <v>0</v>
      </c>
      <c r="K13223" t="str">
        <f>IF(OR(J13223&gt;Ограничения!$B$1,Sheet!G2201&gt;Ограничения!$B$2,Sheet!H2201&gt;Ограничения!$B$2,Sheet!I2201&gt;Ограничения!$B$2,),"Not compatible","Compatible")</f>
        <v>Compatible</v>
      </c>
      <c r="L13223" t="str">
        <f t="shared" si="1048"/>
        <v>Модификация</v>
      </c>
      <c r="M13223" s="3">
        <f t="shared" si="1049"/>
        <v>1</v>
      </c>
      <c r="N13223" s="3" t="str">
        <f t="shared" si="1050"/>
        <v>Y</v>
      </c>
      <c r="O13223" t="s">
        <v>28008</v>
      </c>
      <c r="Q13223" t="str">
        <f t="shared" si="1051"/>
        <v>COPY 57909pb01R.dat sel\57909pb01R.dat</v>
      </c>
      <c r="R13223" t="str">
        <f>IF(ISNA(VLOOKUP(B13223,Rendered!$B$1:$C$1000,1,FALSE)),"N","Y")</f>
        <v>N</v>
      </c>
    </row>
    <row r="13224" spans="1:18" hidden="1" x14ac:dyDescent="0.35">
      <c r="A13224" t="s">
        <v>3126</v>
      </c>
      <c r="B13224" t="s">
        <v>3238</v>
      </c>
      <c r="C13224" t="s">
        <v>3239</v>
      </c>
      <c r="D13224" t="s">
        <v>13</v>
      </c>
      <c r="E13224">
        <v>2013</v>
      </c>
      <c r="F13224">
        <v>2013</v>
      </c>
      <c r="J13224">
        <f t="shared" si="1047"/>
        <v>0</v>
      </c>
      <c r="K13224" t="str">
        <f>IF(OR(J13224&gt;Ограничения!$B$1,Sheet!G10631&gt;Ограничения!$B$2,Sheet!H10631&gt;Ограничения!$B$2,Sheet!I10631&gt;Ограничения!$B$2,),"Not compatible","Compatible")</f>
        <v>Compatible</v>
      </c>
      <c r="L13224" t="str">
        <f t="shared" si="1048"/>
        <v>Модификация</v>
      </c>
      <c r="M13224" s="3">
        <f t="shared" si="1049"/>
        <v>1</v>
      </c>
      <c r="N13224" s="3" t="str">
        <f t="shared" si="1050"/>
        <v>Y</v>
      </c>
      <c r="O13224" t="s">
        <v>28008</v>
      </c>
      <c r="Q13224" t="str">
        <f t="shared" si="1051"/>
        <v>COPY 57909pb01R.dat sel\57909pb01R.dat</v>
      </c>
      <c r="R13224" t="str">
        <f>IF(ISNA(VLOOKUP(B13224,Rendered!$B$1:$C$1000,1,FALSE)),"N","Y")</f>
        <v>N</v>
      </c>
    </row>
    <row r="13225" spans="1:18" hidden="1" x14ac:dyDescent="0.35">
      <c r="A13225" t="s">
        <v>3126</v>
      </c>
      <c r="B13225" t="s">
        <v>3238</v>
      </c>
      <c r="C13225" t="s">
        <v>3239</v>
      </c>
      <c r="D13225" t="s">
        <v>13</v>
      </c>
      <c r="E13225">
        <v>2013</v>
      </c>
      <c r="F13225">
        <v>2013</v>
      </c>
      <c r="J13225">
        <f t="shared" si="1047"/>
        <v>0</v>
      </c>
      <c r="K13225" t="str">
        <f>IF(OR(J13225&gt;Ограничения!$B$1,Sheet!G13963&gt;Ограничения!$B$2,Sheet!H13963&gt;Ограничения!$B$2,Sheet!I13963&gt;Ограничения!$B$2,),"Not compatible","Compatible")</f>
        <v>Compatible</v>
      </c>
      <c r="L13225" t="str">
        <f t="shared" si="1048"/>
        <v>Модификация</v>
      </c>
      <c r="M13225" s="3">
        <f t="shared" si="1049"/>
        <v>1</v>
      </c>
      <c r="N13225" s="3" t="str">
        <f t="shared" si="1050"/>
        <v>Y</v>
      </c>
      <c r="O13225" t="s">
        <v>28008</v>
      </c>
      <c r="Q13225" t="str">
        <f t="shared" si="1051"/>
        <v>COPY 57909pb01R.dat sel\57909pb01R.dat</v>
      </c>
      <c r="R13225" t="str">
        <f>IF(ISNA(VLOOKUP(B13225,Rendered!$B$1:$C$1000,1,FALSE)),"N","Y")</f>
        <v>N</v>
      </c>
    </row>
    <row r="13226" spans="1:18" hidden="1" x14ac:dyDescent="0.35">
      <c r="A13226" t="s">
        <v>3126</v>
      </c>
      <c r="B13226" t="s">
        <v>3238</v>
      </c>
      <c r="C13226" t="s">
        <v>3239</v>
      </c>
      <c r="D13226" t="s">
        <v>13</v>
      </c>
      <c r="E13226">
        <v>2013</v>
      </c>
      <c r="F13226">
        <v>2013</v>
      </c>
      <c r="J13226">
        <f t="shared" si="1047"/>
        <v>0</v>
      </c>
      <c r="K13226" t="str">
        <f>IF(OR(J13226&gt;Ограничения!$B$1,Sheet!G15115&gt;Ограничения!$B$2,Sheet!H15115&gt;Ограничения!$B$2,Sheet!I15115&gt;Ограничения!$B$2,),"Not compatible","Compatible")</f>
        <v>Not compatible</v>
      </c>
      <c r="L13226" t="str">
        <f t="shared" si="1048"/>
        <v>Модификация</v>
      </c>
      <c r="M13226" s="3">
        <f t="shared" si="1049"/>
        <v>0</v>
      </c>
      <c r="N13226" s="3" t="str">
        <f t="shared" si="1050"/>
        <v>Y</v>
      </c>
      <c r="O13226" t="s">
        <v>28008</v>
      </c>
      <c r="Q13226" t="str">
        <f t="shared" si="1051"/>
        <v>COPY 57909pb01R.dat sel\57909pb01R.dat</v>
      </c>
      <c r="R13226" t="str">
        <f>IF(ISNA(VLOOKUP(B13226,Rendered!$B$1:$C$1000,1,FALSE)),"N","Y")</f>
        <v>N</v>
      </c>
    </row>
    <row r="13227" spans="1:18" hidden="1" x14ac:dyDescent="0.35">
      <c r="A13227" t="s">
        <v>3126</v>
      </c>
      <c r="B13227" t="s">
        <v>3240</v>
      </c>
      <c r="C13227" t="s">
        <v>3241</v>
      </c>
      <c r="D13227" t="s">
        <v>27</v>
      </c>
      <c r="E13227">
        <v>2007</v>
      </c>
      <c r="F13227">
        <v>2015</v>
      </c>
      <c r="G13227">
        <v>2</v>
      </c>
      <c r="H13227">
        <v>4</v>
      </c>
      <c r="I13227">
        <v>1</v>
      </c>
      <c r="J13227">
        <f t="shared" si="1047"/>
        <v>7</v>
      </c>
      <c r="K13227" t="str">
        <f>IF(OR(J13227&gt;Ограничения!$B$1,Sheet!G1588&gt;Ограничения!$B$2,Sheet!H1588&gt;Ограничения!$B$2,Sheet!I1588&gt;Ограничения!$B$2,),"Not compatible","Compatible")</f>
        <v>Compatible</v>
      </c>
      <c r="L13227">
        <f t="shared" si="1048"/>
        <v>57909</v>
      </c>
      <c r="M13227" s="3">
        <f t="shared" si="1049"/>
        <v>1</v>
      </c>
      <c r="N13227" s="3" t="str">
        <f t="shared" si="1050"/>
        <v>Y</v>
      </c>
      <c r="O13227" t="s">
        <v>28007</v>
      </c>
      <c r="P13227">
        <v>3</v>
      </c>
      <c r="Q13227" t="str">
        <f t="shared" si="1051"/>
        <v>COPY 57909.dat sel\57909.dat</v>
      </c>
      <c r="R13227" t="str">
        <f>IF(ISNA(VLOOKUP(B13227,Rendered!$B$1:$C$1000,1,FALSE)),"N","Y")</f>
        <v>N</v>
      </c>
    </row>
    <row r="13228" spans="1:18" hidden="1" x14ac:dyDescent="0.35">
      <c r="A13228" t="s">
        <v>3126</v>
      </c>
      <c r="B13228" t="s">
        <v>3240</v>
      </c>
      <c r="C13228" t="s">
        <v>3241</v>
      </c>
      <c r="D13228" t="s">
        <v>27</v>
      </c>
      <c r="E13228">
        <v>2007</v>
      </c>
      <c r="F13228">
        <v>2015</v>
      </c>
      <c r="G13228">
        <v>2</v>
      </c>
      <c r="H13228">
        <v>4</v>
      </c>
      <c r="I13228">
        <v>1</v>
      </c>
      <c r="J13228">
        <f t="shared" si="1047"/>
        <v>7</v>
      </c>
      <c r="K13228" t="str">
        <f>IF(OR(J13228&gt;Ограничения!$B$1,Sheet!G2202&gt;Ограничения!$B$2,Sheet!H2202&gt;Ограничения!$B$2,Sheet!I2202&gt;Ограничения!$B$2,),"Not compatible","Compatible")</f>
        <v>Compatible</v>
      </c>
      <c r="L13228">
        <f t="shared" si="1048"/>
        <v>57909</v>
      </c>
      <c r="M13228" s="3">
        <f t="shared" si="1049"/>
        <v>1</v>
      </c>
      <c r="N13228" s="3" t="str">
        <f t="shared" si="1050"/>
        <v>Y</v>
      </c>
      <c r="O13228" t="s">
        <v>28007</v>
      </c>
      <c r="P13228">
        <v>3</v>
      </c>
      <c r="Q13228" t="str">
        <f t="shared" si="1051"/>
        <v>COPY 57909.dat sel\57909.dat</v>
      </c>
      <c r="R13228" t="str">
        <f>IF(ISNA(VLOOKUP(B13228,Rendered!$B$1:$C$1000,1,FALSE)),"N","Y")</f>
        <v>N</v>
      </c>
    </row>
    <row r="13229" spans="1:18" hidden="1" x14ac:dyDescent="0.35">
      <c r="A13229" t="s">
        <v>3126</v>
      </c>
      <c r="B13229" t="s">
        <v>3240</v>
      </c>
      <c r="C13229" t="s">
        <v>3241</v>
      </c>
      <c r="D13229" t="s">
        <v>27</v>
      </c>
      <c r="E13229">
        <v>2007</v>
      </c>
      <c r="F13229">
        <v>2015</v>
      </c>
      <c r="G13229">
        <v>2</v>
      </c>
      <c r="H13229">
        <v>4</v>
      </c>
      <c r="I13229">
        <v>1</v>
      </c>
      <c r="J13229">
        <f t="shared" si="1047"/>
        <v>7</v>
      </c>
      <c r="K13229" t="str">
        <f>IF(OR(J13229&gt;Ограничения!$B$1,Sheet!G10632&gt;Ограничения!$B$2,Sheet!H10632&gt;Ограничения!$B$2,Sheet!I10632&gt;Ограничения!$B$2,),"Not compatible","Compatible")</f>
        <v>Compatible</v>
      </c>
      <c r="L13229">
        <f t="shared" si="1048"/>
        <v>57909</v>
      </c>
      <c r="M13229" s="3">
        <f t="shared" si="1049"/>
        <v>1</v>
      </c>
      <c r="N13229" s="3" t="str">
        <f t="shared" si="1050"/>
        <v>Y</v>
      </c>
      <c r="O13229" t="s">
        <v>28007</v>
      </c>
      <c r="P13229">
        <v>3</v>
      </c>
      <c r="Q13229" t="str">
        <f t="shared" si="1051"/>
        <v>COPY 57909.dat sel\57909.dat</v>
      </c>
      <c r="R13229" t="str">
        <f>IF(ISNA(VLOOKUP(B13229,Rendered!$B$1:$C$1000,1,FALSE)),"N","Y")</f>
        <v>N</v>
      </c>
    </row>
    <row r="13230" spans="1:18" hidden="1" x14ac:dyDescent="0.35">
      <c r="A13230" t="s">
        <v>3126</v>
      </c>
      <c r="B13230" t="s">
        <v>3240</v>
      </c>
      <c r="C13230" t="s">
        <v>3241</v>
      </c>
      <c r="D13230" t="s">
        <v>27</v>
      </c>
      <c r="E13230">
        <v>2007</v>
      </c>
      <c r="F13230">
        <v>2015</v>
      </c>
      <c r="G13230">
        <v>2</v>
      </c>
      <c r="H13230">
        <v>4</v>
      </c>
      <c r="I13230">
        <v>1</v>
      </c>
      <c r="J13230">
        <f t="shared" si="1047"/>
        <v>7</v>
      </c>
      <c r="K13230" t="str">
        <f>IF(OR(J13230&gt;Ограничения!$B$1,Sheet!G13964&gt;Ограничения!$B$2,Sheet!H13964&gt;Ограничения!$B$2,Sheet!I13964&gt;Ограничения!$B$2,),"Not compatible","Compatible")</f>
        <v>Compatible</v>
      </c>
      <c r="L13230">
        <f t="shared" si="1048"/>
        <v>57909</v>
      </c>
      <c r="M13230" s="3">
        <f t="shared" si="1049"/>
        <v>1</v>
      </c>
      <c r="N13230" s="3" t="str">
        <f t="shared" si="1050"/>
        <v>Y</v>
      </c>
      <c r="O13230" t="s">
        <v>28007</v>
      </c>
      <c r="P13230">
        <v>3</v>
      </c>
      <c r="Q13230" t="str">
        <f t="shared" si="1051"/>
        <v>COPY 57909.dat sel\57909.dat</v>
      </c>
      <c r="R13230" t="str">
        <f>IF(ISNA(VLOOKUP(B13230,Rendered!$B$1:$C$1000,1,FALSE)),"N","Y")</f>
        <v>N</v>
      </c>
    </row>
    <row r="13231" spans="1:18" hidden="1" x14ac:dyDescent="0.35">
      <c r="A13231" t="s">
        <v>3126</v>
      </c>
      <c r="B13231" t="s">
        <v>3240</v>
      </c>
      <c r="C13231" t="s">
        <v>3241</v>
      </c>
      <c r="D13231" t="s">
        <v>27</v>
      </c>
      <c r="E13231">
        <v>2007</v>
      </c>
      <c r="F13231">
        <v>2015</v>
      </c>
      <c r="G13231">
        <v>2</v>
      </c>
      <c r="H13231">
        <v>4</v>
      </c>
      <c r="I13231">
        <v>1</v>
      </c>
      <c r="J13231">
        <f t="shared" si="1047"/>
        <v>7</v>
      </c>
      <c r="K13231" t="str">
        <f>IF(OR(J13231&gt;Ограничения!$B$1,Sheet!G15116&gt;Ограничения!$B$2,Sheet!H15116&gt;Ограничения!$B$2,Sheet!I15116&gt;Ограничения!$B$2,),"Not compatible","Compatible")</f>
        <v>Not compatible</v>
      </c>
      <c r="L13231">
        <f t="shared" si="1048"/>
        <v>57909</v>
      </c>
      <c r="M13231" s="3">
        <f t="shared" si="1049"/>
        <v>0.73750000000000004</v>
      </c>
      <c r="N13231" s="3" t="str">
        <f t="shared" si="1050"/>
        <v>Y</v>
      </c>
      <c r="O13231" t="s">
        <v>28007</v>
      </c>
      <c r="P13231">
        <v>3</v>
      </c>
      <c r="Q13231" t="str">
        <f t="shared" si="1051"/>
        <v>COPY 57909.dat sel\57909.dat</v>
      </c>
      <c r="R13231" t="str">
        <f>IF(ISNA(VLOOKUP(B13231,Rendered!$B$1:$C$1000,1,FALSE)),"N","Y")</f>
        <v>N</v>
      </c>
    </row>
    <row r="13232" spans="1:18" hidden="1" x14ac:dyDescent="0.35">
      <c r="A13232" t="s">
        <v>3126</v>
      </c>
      <c r="B13232" t="s">
        <v>3242</v>
      </c>
      <c r="C13232" t="s">
        <v>3243</v>
      </c>
      <c r="D13232" t="s">
        <v>30</v>
      </c>
      <c r="E13232">
        <v>2012</v>
      </c>
      <c r="F13232">
        <v>2022</v>
      </c>
      <c r="J13232">
        <f t="shared" si="1047"/>
        <v>0</v>
      </c>
      <c r="K13232" t="str">
        <f>IF(OR(J13232&gt;Ограничения!$B$1,Sheet!G1589&gt;Ограничения!$B$2,Sheet!H1589&gt;Ограничения!$B$2,Sheet!I1589&gt;Ограничения!$B$2,),"Not compatible","Compatible")</f>
        <v>Compatible</v>
      </c>
      <c r="L13232" t="str">
        <f t="shared" si="1048"/>
        <v>Модификация</v>
      </c>
      <c r="M13232" s="3">
        <f t="shared" si="1049"/>
        <v>1</v>
      </c>
      <c r="N13232" s="3" t="str">
        <f t="shared" si="1050"/>
        <v>Y</v>
      </c>
      <c r="O13232" t="s">
        <v>28008</v>
      </c>
      <c r="Q13232" t="str">
        <f t="shared" si="1051"/>
        <v>COPY 57909b.dat sel\57909b.dat</v>
      </c>
      <c r="R13232" t="str">
        <f>IF(ISNA(VLOOKUP(B13232,Rendered!$B$1:$C$1000,1,FALSE)),"N","Y")</f>
        <v>N</v>
      </c>
    </row>
    <row r="13233" spans="1:18" hidden="1" x14ac:dyDescent="0.35">
      <c r="A13233" t="s">
        <v>3126</v>
      </c>
      <c r="B13233" t="s">
        <v>3242</v>
      </c>
      <c r="C13233" t="s">
        <v>3243</v>
      </c>
      <c r="D13233" t="s">
        <v>30</v>
      </c>
      <c r="E13233">
        <v>2012</v>
      </c>
      <c r="F13233">
        <v>2022</v>
      </c>
      <c r="J13233">
        <f t="shared" si="1047"/>
        <v>0</v>
      </c>
      <c r="K13233" t="str">
        <f>IF(OR(J13233&gt;Ограничения!$B$1,Sheet!G2203&gt;Ограничения!$B$2,Sheet!H2203&gt;Ограничения!$B$2,Sheet!I2203&gt;Ограничения!$B$2,),"Not compatible","Compatible")</f>
        <v>Compatible</v>
      </c>
      <c r="L13233" t="str">
        <f t="shared" si="1048"/>
        <v>Модификация</v>
      </c>
      <c r="M13233" s="3">
        <f t="shared" si="1049"/>
        <v>1</v>
      </c>
      <c r="N13233" s="3" t="str">
        <f t="shared" si="1050"/>
        <v>Y</v>
      </c>
      <c r="O13233" t="s">
        <v>28008</v>
      </c>
      <c r="Q13233" t="str">
        <f t="shared" si="1051"/>
        <v>COPY 57909b.dat sel\57909b.dat</v>
      </c>
      <c r="R13233" t="str">
        <f>IF(ISNA(VLOOKUP(B13233,Rendered!$B$1:$C$1000,1,FALSE)),"N","Y")</f>
        <v>N</v>
      </c>
    </row>
    <row r="13234" spans="1:18" hidden="1" x14ac:dyDescent="0.35">
      <c r="A13234" t="s">
        <v>3126</v>
      </c>
      <c r="B13234" t="s">
        <v>3242</v>
      </c>
      <c r="C13234" t="s">
        <v>3243</v>
      </c>
      <c r="D13234" t="s">
        <v>30</v>
      </c>
      <c r="E13234">
        <v>2012</v>
      </c>
      <c r="F13234">
        <v>2022</v>
      </c>
      <c r="J13234">
        <f t="shared" si="1047"/>
        <v>0</v>
      </c>
      <c r="K13234" t="str">
        <f>IF(OR(J13234&gt;Ограничения!$B$1,Sheet!G10633&gt;Ограничения!$B$2,Sheet!H10633&gt;Ограничения!$B$2,Sheet!I10633&gt;Ограничения!$B$2,),"Not compatible","Compatible")</f>
        <v>Compatible</v>
      </c>
      <c r="L13234" t="str">
        <f t="shared" si="1048"/>
        <v>Модификация</v>
      </c>
      <c r="M13234" s="3">
        <f t="shared" si="1049"/>
        <v>1</v>
      </c>
      <c r="N13234" s="3" t="str">
        <f t="shared" si="1050"/>
        <v>Y</v>
      </c>
      <c r="O13234" t="s">
        <v>28008</v>
      </c>
      <c r="Q13234" t="str">
        <f t="shared" si="1051"/>
        <v>COPY 57909b.dat sel\57909b.dat</v>
      </c>
      <c r="R13234" t="str">
        <f>IF(ISNA(VLOOKUP(B13234,Rendered!$B$1:$C$1000,1,FALSE)),"N","Y")</f>
        <v>N</v>
      </c>
    </row>
    <row r="13235" spans="1:18" hidden="1" x14ac:dyDescent="0.35">
      <c r="A13235" t="s">
        <v>3126</v>
      </c>
      <c r="B13235" t="s">
        <v>3242</v>
      </c>
      <c r="C13235" t="s">
        <v>3243</v>
      </c>
      <c r="D13235" t="s">
        <v>30</v>
      </c>
      <c r="E13235">
        <v>2012</v>
      </c>
      <c r="F13235">
        <v>2022</v>
      </c>
      <c r="J13235">
        <f t="shared" si="1047"/>
        <v>0</v>
      </c>
      <c r="K13235" t="str">
        <f>IF(OR(J13235&gt;Ограничения!$B$1,Sheet!G13965&gt;Ограничения!$B$2,Sheet!H13965&gt;Ограничения!$B$2,Sheet!I13965&gt;Ограничения!$B$2,),"Not compatible","Compatible")</f>
        <v>Compatible</v>
      </c>
      <c r="L13235" t="str">
        <f t="shared" si="1048"/>
        <v>Модификация</v>
      </c>
      <c r="M13235" s="3">
        <f t="shared" si="1049"/>
        <v>1</v>
      </c>
      <c r="N13235" s="3" t="str">
        <f t="shared" si="1050"/>
        <v>Y</v>
      </c>
      <c r="O13235" t="s">
        <v>28008</v>
      </c>
      <c r="Q13235" t="str">
        <f t="shared" si="1051"/>
        <v>COPY 57909b.dat sel\57909b.dat</v>
      </c>
      <c r="R13235" t="str">
        <f>IF(ISNA(VLOOKUP(B13235,Rendered!$B$1:$C$1000,1,FALSE)),"N","Y")</f>
        <v>N</v>
      </c>
    </row>
    <row r="13236" spans="1:18" hidden="1" x14ac:dyDescent="0.35">
      <c r="A13236" t="s">
        <v>3126</v>
      </c>
      <c r="B13236" t="s">
        <v>3242</v>
      </c>
      <c r="C13236" t="s">
        <v>3243</v>
      </c>
      <c r="D13236" t="s">
        <v>30</v>
      </c>
      <c r="E13236">
        <v>2012</v>
      </c>
      <c r="F13236">
        <v>2022</v>
      </c>
      <c r="J13236">
        <f t="shared" si="1047"/>
        <v>0</v>
      </c>
      <c r="K13236" t="str">
        <f>IF(OR(J13236&gt;Ограничения!$B$1,Sheet!G15117&gt;Ограничения!$B$2,Sheet!H15117&gt;Ограничения!$B$2,Sheet!I15117&gt;Ограничения!$B$2,),"Not compatible","Compatible")</f>
        <v>Not compatible</v>
      </c>
      <c r="L13236" t="str">
        <f t="shared" si="1048"/>
        <v>Модификация</v>
      </c>
      <c r="M13236" s="3">
        <f t="shared" si="1049"/>
        <v>0</v>
      </c>
      <c r="N13236" s="3" t="str">
        <f t="shared" si="1050"/>
        <v>Y</v>
      </c>
      <c r="O13236" t="s">
        <v>28008</v>
      </c>
      <c r="Q13236" t="str">
        <f t="shared" si="1051"/>
        <v>COPY 57909b.dat sel\57909b.dat</v>
      </c>
      <c r="R13236" t="str">
        <f>IF(ISNA(VLOOKUP(B13236,Rendered!$B$1:$C$1000,1,FALSE)),"N","Y")</f>
        <v>N</v>
      </c>
    </row>
    <row r="13237" spans="1:18" hidden="1" x14ac:dyDescent="0.35">
      <c r="A13237" t="s">
        <v>3126</v>
      </c>
      <c r="B13237" t="s">
        <v>26022</v>
      </c>
      <c r="C13237" t="s">
        <v>26023</v>
      </c>
      <c r="D13237" t="s">
        <v>30</v>
      </c>
      <c r="E13237">
        <v>2008</v>
      </c>
      <c r="F13237">
        <v>2011</v>
      </c>
      <c r="J13237">
        <f t="shared" si="1047"/>
        <v>0</v>
      </c>
      <c r="K13237" t="str">
        <f>IF(OR(J13237&gt;Ограничения!$B$1,Sheet!G15119&gt;Ограничения!$B$2,Sheet!H15119&gt;Ограничения!$B$2,Sheet!I15119&gt;Ограничения!$B$2,),"Not compatible","Compatible")</f>
        <v>Not compatible</v>
      </c>
      <c r="L13237">
        <f t="shared" si="1048"/>
        <v>62712</v>
      </c>
      <c r="M13237" s="3">
        <f t="shared" si="1049"/>
        <v>0</v>
      </c>
      <c r="N13237" s="3" t="str">
        <f t="shared" si="1050"/>
        <v>N</v>
      </c>
      <c r="O13237" t="s">
        <v>28007</v>
      </c>
      <c r="P13237">
        <v>3</v>
      </c>
      <c r="Q13237" t="str">
        <f t="shared" si="1051"/>
        <v>COPY 62712.dat sel\62712.dat</v>
      </c>
      <c r="R13237" t="str">
        <f>IF(ISNA(VLOOKUP(B13237,Rendered!$B$1:$C$1000,1,FALSE)),"N","Y")</f>
        <v>N</v>
      </c>
    </row>
    <row r="13238" spans="1:18" hidden="1" x14ac:dyDescent="0.35">
      <c r="A13238" t="s">
        <v>3126</v>
      </c>
      <c r="B13238" t="s">
        <v>26024</v>
      </c>
      <c r="C13238" t="s">
        <v>26025</v>
      </c>
      <c r="D13238" t="s">
        <v>13</v>
      </c>
      <c r="E13238">
        <v>2007</v>
      </c>
      <c r="F13238">
        <v>2009</v>
      </c>
      <c r="J13238">
        <f t="shared" si="1047"/>
        <v>0</v>
      </c>
      <c r="K13238" t="str">
        <f>IF(OR(J13238&gt;Ограничения!$B$1,Sheet!G15120&gt;Ограничения!$B$2,Sheet!H15120&gt;Ограничения!$B$2,Sheet!I15120&gt;Ограничения!$B$2,),"Not compatible","Compatible")</f>
        <v>Not compatible</v>
      </c>
      <c r="L13238">
        <f t="shared" si="1048"/>
        <v>57910</v>
      </c>
      <c r="M13238" s="3">
        <f t="shared" si="1049"/>
        <v>0</v>
      </c>
      <c r="N13238" s="3" t="str">
        <f t="shared" si="1050"/>
        <v>N</v>
      </c>
      <c r="O13238" t="s">
        <v>28008</v>
      </c>
      <c r="Q13238" t="str">
        <f t="shared" si="1051"/>
        <v>COPY 57910.dat sel\57910.dat</v>
      </c>
      <c r="R13238" t="str">
        <f>IF(ISNA(VLOOKUP(B13238,Rendered!$B$1:$C$1000,1,FALSE)),"N","Y")</f>
        <v>N</v>
      </c>
    </row>
    <row r="13239" spans="1:18" hidden="1" x14ac:dyDescent="0.35">
      <c r="A13239" t="s">
        <v>3126</v>
      </c>
      <c r="B13239" t="s">
        <v>26026</v>
      </c>
      <c r="C13239" t="s">
        <v>26027</v>
      </c>
      <c r="D13239" t="s">
        <v>59</v>
      </c>
      <c r="E13239">
        <v>2022</v>
      </c>
      <c r="F13239">
        <v>2022</v>
      </c>
      <c r="J13239">
        <f t="shared" si="1047"/>
        <v>0</v>
      </c>
      <c r="K13239" t="str">
        <f>IF(OR(J13239&gt;Ограничения!$B$1,Sheet!G15121&gt;Ограничения!$B$2,Sheet!H15121&gt;Ограничения!$B$2,Sheet!I15121&gt;Ограничения!$B$2,),"Not compatible","Compatible")</f>
        <v>Not compatible</v>
      </c>
      <c r="L13239">
        <f t="shared" si="1048"/>
        <v>67696</v>
      </c>
      <c r="M13239" s="3">
        <f t="shared" si="1049"/>
        <v>0</v>
      </c>
      <c r="N13239" s="3" t="str">
        <f t="shared" si="1050"/>
        <v>N</v>
      </c>
      <c r="O13239" t="s">
        <v>28007</v>
      </c>
      <c r="P13239">
        <v>3</v>
      </c>
      <c r="Q13239" t="str">
        <f t="shared" si="1051"/>
        <v>COPY 67696.dat sel\67696.dat</v>
      </c>
      <c r="R13239" t="str">
        <f>IF(ISNA(VLOOKUP(B13239,Rendered!$B$1:$C$1000,1,FALSE)),"N","Y")</f>
        <v>N</v>
      </c>
    </row>
    <row r="13240" spans="1:18" hidden="1" x14ac:dyDescent="0.35">
      <c r="A13240" t="s">
        <v>3126</v>
      </c>
      <c r="B13240" t="s">
        <v>26028</v>
      </c>
      <c r="C13240" t="s">
        <v>26029</v>
      </c>
      <c r="D13240" t="s">
        <v>24</v>
      </c>
      <c r="E13240">
        <v>2010</v>
      </c>
      <c r="F13240">
        <v>2022</v>
      </c>
      <c r="G13240">
        <v>2</v>
      </c>
      <c r="H13240">
        <v>4</v>
      </c>
      <c r="I13240">
        <v>1</v>
      </c>
      <c r="J13240">
        <f t="shared" si="1047"/>
        <v>7</v>
      </c>
      <c r="K13240" t="str">
        <f>IF(OR(J13240&gt;Ограничения!$B$1,Sheet!G15122&gt;Ограничения!$B$2,Sheet!H15122&gt;Ограничения!$B$2,Sheet!I15122&gt;Ограничения!$B$2,),"Not compatible","Compatible")</f>
        <v>Not compatible</v>
      </c>
      <c r="L13240">
        <f t="shared" si="1048"/>
        <v>92013</v>
      </c>
      <c r="M13240" s="3">
        <f t="shared" si="1049"/>
        <v>0.6033519553072626</v>
      </c>
      <c r="N13240" s="3" t="str">
        <f t="shared" si="1050"/>
        <v>Y</v>
      </c>
      <c r="O13240" t="s">
        <v>28007</v>
      </c>
      <c r="P13240">
        <v>3</v>
      </c>
      <c r="Q13240" t="str">
        <f t="shared" si="1051"/>
        <v>COPY 92013.dat sel\92013.dat</v>
      </c>
      <c r="R13240" t="str">
        <f>IF(ISNA(VLOOKUP(B13240,Rendered!$B$1:$C$1000,1,FALSE)),"N","Y")</f>
        <v>N</v>
      </c>
    </row>
    <row r="13241" spans="1:18" hidden="1" x14ac:dyDescent="0.35">
      <c r="A13241" t="s">
        <v>3126</v>
      </c>
      <c r="B13241" t="s">
        <v>26030</v>
      </c>
      <c r="C13241" t="s">
        <v>26031</v>
      </c>
      <c r="D13241" t="s">
        <v>13</v>
      </c>
      <c r="E13241">
        <v>2011</v>
      </c>
      <c r="F13241">
        <v>2011</v>
      </c>
      <c r="J13241">
        <f t="shared" si="1047"/>
        <v>0</v>
      </c>
      <c r="K13241" t="str">
        <f>IF(OR(J13241&gt;Ограничения!$B$1,Sheet!G15123&gt;Ограничения!$B$2,Sheet!H15123&gt;Ограничения!$B$2,Sheet!I15123&gt;Ограничения!$B$2,),"Not compatible","Compatible")</f>
        <v>Not compatible</v>
      </c>
      <c r="L13241" t="str">
        <f t="shared" si="1048"/>
        <v>Модификация</v>
      </c>
      <c r="M13241" s="3">
        <f t="shared" si="1049"/>
        <v>0</v>
      </c>
      <c r="N13241" s="3" t="str">
        <f t="shared" si="1050"/>
        <v>Y</v>
      </c>
      <c r="O13241" t="s">
        <v>28008</v>
      </c>
      <c r="Q13241" t="str">
        <f t="shared" si="1051"/>
        <v>COPY 92013pb001.dat sel\92013pb001.dat</v>
      </c>
      <c r="R13241" t="str">
        <f>IF(ISNA(VLOOKUP(B13241,Rendered!$B$1:$C$1000,1,FALSE)),"N","Y")</f>
        <v>N</v>
      </c>
    </row>
    <row r="13242" spans="1:18" hidden="1" x14ac:dyDescent="0.35">
      <c r="A13242" t="s">
        <v>3126</v>
      </c>
      <c r="B13242" t="s">
        <v>26032</v>
      </c>
      <c r="C13242" t="s">
        <v>26033</v>
      </c>
      <c r="D13242" t="s">
        <v>13</v>
      </c>
      <c r="E13242">
        <v>2016</v>
      </c>
      <c r="F13242">
        <v>2016</v>
      </c>
      <c r="J13242">
        <f t="shared" si="1047"/>
        <v>0</v>
      </c>
      <c r="K13242" t="str">
        <f>IF(OR(J13242&gt;Ограничения!$B$1,Sheet!G15124&gt;Ограничения!$B$2,Sheet!H15124&gt;Ограничения!$B$2,Sheet!I15124&gt;Ограничения!$B$2,),"Not compatible","Compatible")</f>
        <v>Not compatible</v>
      </c>
      <c r="L13242" t="str">
        <f t="shared" si="1048"/>
        <v>Модификация</v>
      </c>
      <c r="M13242" s="3">
        <f t="shared" si="1049"/>
        <v>0</v>
      </c>
      <c r="N13242" s="3" t="str">
        <f t="shared" si="1050"/>
        <v>N</v>
      </c>
      <c r="O13242" t="s">
        <v>28008</v>
      </c>
      <c r="Q13242" t="str">
        <f t="shared" si="1051"/>
        <v>COPY 92013pb002L.dat sel\92013pb002L.dat</v>
      </c>
      <c r="R13242" t="str">
        <f>IF(ISNA(VLOOKUP(B13242,Rendered!$B$1:$C$1000,1,FALSE)),"N","Y")</f>
        <v>N</v>
      </c>
    </row>
    <row r="13243" spans="1:18" hidden="1" x14ac:dyDescent="0.35">
      <c r="A13243" t="s">
        <v>3126</v>
      </c>
      <c r="B13243" t="s">
        <v>26034</v>
      </c>
      <c r="C13243" t="s">
        <v>26035</v>
      </c>
      <c r="D13243" t="s">
        <v>13</v>
      </c>
      <c r="E13243">
        <v>2016</v>
      </c>
      <c r="F13243">
        <v>2016</v>
      </c>
      <c r="J13243">
        <f t="shared" si="1047"/>
        <v>0</v>
      </c>
      <c r="K13243" t="str">
        <f>IF(OR(J13243&gt;Ограничения!$B$1,Sheet!G15125&gt;Ограничения!$B$2,Sheet!H15125&gt;Ограничения!$B$2,Sheet!I15125&gt;Ограничения!$B$2,),"Not compatible","Compatible")</f>
        <v>Not compatible</v>
      </c>
      <c r="L13243" t="str">
        <f t="shared" si="1048"/>
        <v>Модификация</v>
      </c>
      <c r="M13243" s="3">
        <f t="shared" si="1049"/>
        <v>0</v>
      </c>
      <c r="N13243" s="3" t="str">
        <f t="shared" si="1050"/>
        <v>N</v>
      </c>
      <c r="O13243" t="s">
        <v>28008</v>
      </c>
      <c r="Q13243" t="str">
        <f t="shared" si="1051"/>
        <v>COPY 92013pb002R.dat sel\92013pb002R.dat</v>
      </c>
      <c r="R13243" t="str">
        <f>IF(ISNA(VLOOKUP(B13243,Rendered!$B$1:$C$1000,1,FALSE)),"N","Y")</f>
        <v>N</v>
      </c>
    </row>
    <row r="13244" spans="1:18" hidden="1" x14ac:dyDescent="0.35">
      <c r="A13244" t="s">
        <v>3126</v>
      </c>
      <c r="B13244" t="s">
        <v>20471</v>
      </c>
      <c r="C13244" t="s">
        <v>20472</v>
      </c>
      <c r="D13244" t="s">
        <v>14</v>
      </c>
      <c r="E13244" t="s">
        <v>14</v>
      </c>
      <c r="J13244">
        <f t="shared" si="1047"/>
        <v>0</v>
      </c>
      <c r="K13244" t="str">
        <f>IF(OR(J13244&gt;Ограничения!$B$1,Sheet!G10634&gt;Ограничения!$B$2,Sheet!H10634&gt;Ограничения!$B$2,Sheet!I10634&gt;Ограничения!$B$2,),"Not compatible","Compatible")</f>
        <v>Compatible</v>
      </c>
      <c r="L13244" t="str">
        <f t="shared" si="1048"/>
        <v>Модификация</v>
      </c>
      <c r="M13244" s="3">
        <f t="shared" si="1049"/>
        <v>1</v>
      </c>
      <c r="N13244" s="3" t="str">
        <f t="shared" si="1050"/>
        <v>Y</v>
      </c>
      <c r="O13244" t="s">
        <v>28008</v>
      </c>
      <c r="Q13244" t="str">
        <f t="shared" si="1051"/>
        <v>COPY 57910u.dat sel\57910u.dat</v>
      </c>
      <c r="R13244" t="str">
        <f>IF(ISNA(VLOOKUP(B13244,Rendered!$B$1:$C$1000,1,FALSE)),"N","Y")</f>
        <v>N</v>
      </c>
    </row>
    <row r="13245" spans="1:18" hidden="1" x14ac:dyDescent="0.35">
      <c r="A13245" t="s">
        <v>3126</v>
      </c>
      <c r="B13245" t="s">
        <v>20471</v>
      </c>
      <c r="C13245" t="s">
        <v>20472</v>
      </c>
      <c r="D13245" t="s">
        <v>14</v>
      </c>
      <c r="E13245" t="s">
        <v>14</v>
      </c>
      <c r="J13245">
        <f t="shared" si="1047"/>
        <v>0</v>
      </c>
      <c r="K13245" t="str">
        <f>IF(OR(J13245&gt;Ограничения!$B$1,Sheet!G13966&gt;Ограничения!$B$2,Sheet!H13966&gt;Ограничения!$B$2,Sheet!I13966&gt;Ограничения!$B$2,),"Not compatible","Compatible")</f>
        <v>Compatible</v>
      </c>
      <c r="L13245" t="str">
        <f t="shared" si="1048"/>
        <v>Модификация</v>
      </c>
      <c r="M13245" s="3">
        <f t="shared" si="1049"/>
        <v>1</v>
      </c>
      <c r="N13245" s="3" t="str">
        <f t="shared" si="1050"/>
        <v>Y</v>
      </c>
      <c r="O13245" t="s">
        <v>28008</v>
      </c>
      <c r="Q13245" t="str">
        <f t="shared" si="1051"/>
        <v>COPY 57910u.dat sel\57910u.dat</v>
      </c>
      <c r="R13245" t="str">
        <f>IF(ISNA(VLOOKUP(B13245,Rendered!$B$1:$C$1000,1,FALSE)),"N","Y")</f>
        <v>N</v>
      </c>
    </row>
    <row r="13246" spans="1:18" hidden="1" x14ac:dyDescent="0.35">
      <c r="A13246" t="s">
        <v>3126</v>
      </c>
      <c r="B13246" t="s">
        <v>20471</v>
      </c>
      <c r="C13246" t="s">
        <v>20472</v>
      </c>
      <c r="D13246" t="s">
        <v>14</v>
      </c>
      <c r="E13246" t="s">
        <v>14</v>
      </c>
      <c r="J13246">
        <f t="shared" si="1047"/>
        <v>0</v>
      </c>
      <c r="K13246" t="str">
        <f>IF(OR(J13246&gt;Ограничения!$B$1,Sheet!G15118&gt;Ограничения!$B$2,Sheet!H15118&gt;Ограничения!$B$2,Sheet!I15118&gt;Ограничения!$B$2,),"Not compatible","Compatible")</f>
        <v>Not compatible</v>
      </c>
      <c r="L13246" t="str">
        <f t="shared" si="1048"/>
        <v>Модификация</v>
      </c>
      <c r="M13246" s="3">
        <f t="shared" si="1049"/>
        <v>0</v>
      </c>
      <c r="N13246" s="3" t="str">
        <f t="shared" si="1050"/>
        <v>Y</v>
      </c>
      <c r="O13246" t="s">
        <v>28008</v>
      </c>
      <c r="Q13246" t="str">
        <f t="shared" si="1051"/>
        <v>COPY 57910u.dat sel\57910u.dat</v>
      </c>
      <c r="R13246" t="str">
        <f>IF(ISNA(VLOOKUP(B13246,Rendered!$B$1:$C$1000,1,FALSE)),"N","Y")</f>
        <v>N</v>
      </c>
    </row>
    <row r="13247" spans="1:18" hidden="1" x14ac:dyDescent="0.35">
      <c r="A13247" t="s">
        <v>3126</v>
      </c>
      <c r="B13247" t="s">
        <v>26036</v>
      </c>
      <c r="C13247" t="s">
        <v>26037</v>
      </c>
      <c r="D13247" t="s">
        <v>59</v>
      </c>
      <c r="E13247">
        <v>2004</v>
      </c>
      <c r="F13247">
        <v>2022</v>
      </c>
      <c r="J13247">
        <f t="shared" si="1047"/>
        <v>0</v>
      </c>
      <c r="K13247" t="str">
        <f>IF(OR(J13247&gt;Ограничения!$B$1,Sheet!G15126&gt;Ограничения!$B$2,Sheet!H15126&gt;Ограничения!$B$2,Sheet!I15126&gt;Ограничения!$B$2,),"Not compatible","Compatible")</f>
        <v>Not compatible</v>
      </c>
      <c r="L13247">
        <f t="shared" si="1048"/>
        <v>48170</v>
      </c>
      <c r="M13247" s="3">
        <f t="shared" si="1049"/>
        <v>0.78899082568807344</v>
      </c>
      <c r="N13247" s="3" t="str">
        <f t="shared" si="1050"/>
        <v>Y</v>
      </c>
      <c r="O13247" t="s">
        <v>28007</v>
      </c>
      <c r="P13247">
        <v>3</v>
      </c>
      <c r="Q13247" t="str">
        <f t="shared" si="1051"/>
        <v>COPY 48170.dat sel\48170.dat</v>
      </c>
      <c r="R13247" t="str">
        <f>IF(ISNA(VLOOKUP(B13247,Rendered!$B$1:$C$1000,1,FALSE)),"N","Y")</f>
        <v>N</v>
      </c>
    </row>
    <row r="13248" spans="1:18" hidden="1" x14ac:dyDescent="0.35">
      <c r="A13248" t="s">
        <v>3126</v>
      </c>
      <c r="B13248" t="s">
        <v>26038</v>
      </c>
      <c r="C13248" t="s">
        <v>26039</v>
      </c>
      <c r="D13248" t="s">
        <v>49</v>
      </c>
      <c r="E13248">
        <v>2004</v>
      </c>
      <c r="F13248">
        <v>2013</v>
      </c>
      <c r="J13248">
        <f t="shared" si="1047"/>
        <v>0</v>
      </c>
      <c r="K13248" t="str">
        <f>IF(OR(J13248&gt;Ограничения!$B$1,Sheet!G15127&gt;Ограничения!$B$2,Sheet!H15127&gt;Ограничения!$B$2,Sheet!I15127&gt;Ограничения!$B$2,),"Not compatible","Compatible")</f>
        <v>Not compatible</v>
      </c>
      <c r="L13248">
        <f t="shared" si="1048"/>
        <v>47452</v>
      </c>
      <c r="M13248" s="3">
        <f t="shared" si="1049"/>
        <v>0</v>
      </c>
      <c r="N13248" s="3" t="str">
        <f t="shared" si="1050"/>
        <v>Y</v>
      </c>
      <c r="O13248" t="s">
        <v>28007</v>
      </c>
      <c r="P13248">
        <v>3</v>
      </c>
      <c r="Q13248" t="str">
        <f t="shared" si="1051"/>
        <v>COPY 47452.dat sel\47452.dat</v>
      </c>
      <c r="R13248" t="str">
        <f>IF(ISNA(VLOOKUP(B13248,Rendered!$B$1:$C$1000,1,FALSE)),"N","Y")</f>
        <v>N</v>
      </c>
    </row>
    <row r="13249" spans="1:18" hidden="1" x14ac:dyDescent="0.35">
      <c r="A13249" t="s">
        <v>3126</v>
      </c>
      <c r="B13249" t="s">
        <v>26040</v>
      </c>
      <c r="C13249" t="s">
        <v>26041</v>
      </c>
      <c r="D13249" t="s">
        <v>24</v>
      </c>
      <c r="E13249">
        <v>2004</v>
      </c>
      <c r="F13249">
        <v>2022</v>
      </c>
      <c r="J13249">
        <f t="shared" si="1047"/>
        <v>0</v>
      </c>
      <c r="K13249" t="str">
        <f>IF(OR(J13249&gt;Ограничения!$B$1,Sheet!G15128&gt;Ограничения!$B$2,Sheet!H15128&gt;Ограничения!$B$2,Sheet!I15128&gt;Ограничения!$B$2,),"Not compatible","Compatible")</f>
        <v>Not compatible</v>
      </c>
      <c r="L13249">
        <f t="shared" si="1048"/>
        <v>48169</v>
      </c>
      <c r="M13249" s="3">
        <f t="shared" si="1049"/>
        <v>0</v>
      </c>
      <c r="N13249" s="3" t="str">
        <f t="shared" si="1050"/>
        <v>N</v>
      </c>
      <c r="O13249" t="s">
        <v>28007</v>
      </c>
      <c r="P13249">
        <v>3</v>
      </c>
      <c r="Q13249" t="str">
        <f t="shared" si="1051"/>
        <v>COPY 48169.dat sel\48169.dat</v>
      </c>
      <c r="R13249" t="str">
        <f>IF(ISNA(VLOOKUP(B13249,Rendered!$B$1:$C$1000,1,FALSE)),"N","Y")</f>
        <v>N</v>
      </c>
    </row>
    <row r="13250" spans="1:18" hidden="1" x14ac:dyDescent="0.35">
      <c r="A13250" t="s">
        <v>3126</v>
      </c>
      <c r="B13250" t="s">
        <v>26042</v>
      </c>
      <c r="C13250" t="s">
        <v>26043</v>
      </c>
      <c r="D13250" t="s">
        <v>27</v>
      </c>
      <c r="E13250">
        <v>2006</v>
      </c>
      <c r="F13250">
        <v>2022</v>
      </c>
      <c r="J13250">
        <f t="shared" ref="J13250:J13313" si="1052">SUM(G13250:I13250)</f>
        <v>0</v>
      </c>
      <c r="K13250" t="str">
        <f>IF(OR(J13250&gt;Ограничения!$B$1,Sheet!G15129&gt;Ограничения!$B$2,Sheet!H15129&gt;Ограничения!$B$2,Sheet!I15129&gt;Ограничения!$B$2,),"Not compatible","Compatible")</f>
        <v>Compatible</v>
      </c>
      <c r="L13250">
        <f t="shared" ref="L13250:L13313" si="1053">IFERROR(B13250+1-1,"Модификация")</f>
        <v>48172</v>
      </c>
      <c r="M13250" s="3">
        <f t="shared" si="1049"/>
        <v>0</v>
      </c>
      <c r="N13250" s="3" t="str">
        <f t="shared" si="1050"/>
        <v>N</v>
      </c>
      <c r="O13250" t="s">
        <v>28007</v>
      </c>
      <c r="P13250">
        <v>3</v>
      </c>
      <c r="Q13250" t="str">
        <f t="shared" si="1051"/>
        <v>COPY 48172.dat sel\48172.dat</v>
      </c>
      <c r="R13250" t="str">
        <f>IF(ISNA(VLOOKUP(B13250,Rendered!$B$1:$C$1000,1,FALSE)),"N","Y")</f>
        <v>N</v>
      </c>
    </row>
    <row r="13251" spans="1:18" hidden="1" x14ac:dyDescent="0.35">
      <c r="A13251" t="s">
        <v>3126</v>
      </c>
      <c r="B13251" t="s">
        <v>26044</v>
      </c>
      <c r="C13251" t="s">
        <v>26045</v>
      </c>
      <c r="D13251" t="s">
        <v>24</v>
      </c>
      <c r="E13251">
        <v>2004</v>
      </c>
      <c r="F13251">
        <v>2022</v>
      </c>
      <c r="J13251">
        <f t="shared" si="1052"/>
        <v>0</v>
      </c>
      <c r="K13251" t="str">
        <f>IF(OR(J13251&gt;Ограничения!$B$1,Sheet!G15130&gt;Ограничения!$B$2,Sheet!H15130&gt;Ограничения!$B$2,Sheet!I15130&gt;Ограничения!$B$2,),"Not compatible","Compatible")</f>
        <v>Compatible</v>
      </c>
      <c r="L13251">
        <f t="shared" si="1053"/>
        <v>48171</v>
      </c>
      <c r="M13251" s="3">
        <f t="shared" ref="M13251:M13314" si="1054">IF(ISERR(FIND(C13251,C13252)),0,LEN(C13251)/LEN(C13252))</f>
        <v>0</v>
      </c>
      <c r="N13251" s="3" t="str">
        <f t="shared" ref="N13251:N13314" si="1055">IF(OR(M13251&gt;0,M13250&gt;0),"Y","N")</f>
        <v>N</v>
      </c>
      <c r="O13251" t="s">
        <v>28007</v>
      </c>
      <c r="P13251">
        <v>3</v>
      </c>
      <c r="Q13251" t="str">
        <f t="shared" si="1051"/>
        <v>COPY 48171.dat sel\48171.dat</v>
      </c>
      <c r="R13251" t="str">
        <f>IF(ISNA(VLOOKUP(B13251,Rendered!$B$1:$C$1000,1,FALSE)),"N","Y")</f>
        <v>N</v>
      </c>
    </row>
    <row r="13252" spans="1:18" hidden="1" x14ac:dyDescent="0.35">
      <c r="A13252" t="s">
        <v>3126</v>
      </c>
      <c r="B13252" t="s">
        <v>26046</v>
      </c>
      <c r="C13252" t="s">
        <v>26047</v>
      </c>
      <c r="D13252" t="s">
        <v>21</v>
      </c>
      <c r="E13252">
        <v>2004</v>
      </c>
      <c r="F13252">
        <v>2010</v>
      </c>
      <c r="J13252">
        <f t="shared" si="1052"/>
        <v>0</v>
      </c>
      <c r="K13252" t="str">
        <f>IF(OR(J13252&gt;Ограничения!$B$1,Sheet!G15131&gt;Ограничения!$B$2,Sheet!H15131&gt;Ограничения!$B$2,Sheet!I15131&gt;Ограничения!$B$2,),"Not compatible","Compatible")</f>
        <v>Compatible</v>
      </c>
      <c r="L13252">
        <f t="shared" si="1053"/>
        <v>47454</v>
      </c>
      <c r="M13252" s="3">
        <f t="shared" si="1054"/>
        <v>0</v>
      </c>
      <c r="N13252" s="3" t="str">
        <f t="shared" si="1055"/>
        <v>N</v>
      </c>
      <c r="O13252" t="s">
        <v>28007</v>
      </c>
      <c r="P13252">
        <v>3</v>
      </c>
      <c r="Q13252" t="str">
        <f t="shared" si="1051"/>
        <v>COPY 47454.dat sel\47454.dat</v>
      </c>
      <c r="R13252" t="str">
        <f>IF(ISNA(VLOOKUP(B13252,Rendered!$B$1:$C$1000,1,FALSE)),"N","Y")</f>
        <v>N</v>
      </c>
    </row>
    <row r="13253" spans="1:18" hidden="1" x14ac:dyDescent="0.35">
      <c r="A13253" t="s">
        <v>3126</v>
      </c>
      <c r="B13253" t="s">
        <v>26048</v>
      </c>
      <c r="C13253" t="s">
        <v>26049</v>
      </c>
      <c r="D13253" t="s">
        <v>38</v>
      </c>
      <c r="E13253">
        <v>2004</v>
      </c>
      <c r="F13253">
        <v>2009</v>
      </c>
      <c r="J13253">
        <f t="shared" si="1052"/>
        <v>0</v>
      </c>
      <c r="K13253" t="str">
        <f>IF(OR(J13253&gt;Ограничения!$B$1,Sheet!G15132&gt;Ограничения!$B$2,Sheet!H15132&gt;Ограничения!$B$2,Sheet!I15132&gt;Ограничения!$B$2,),"Not compatible","Compatible")</f>
        <v>Compatible</v>
      </c>
      <c r="L13253">
        <f t="shared" si="1053"/>
        <v>47432</v>
      </c>
      <c r="M13253" s="3">
        <f t="shared" si="1054"/>
        <v>0</v>
      </c>
      <c r="N13253" s="3" t="str">
        <f t="shared" si="1055"/>
        <v>N</v>
      </c>
      <c r="O13253" t="s">
        <v>28008</v>
      </c>
      <c r="Q13253" t="str">
        <f t="shared" si="1051"/>
        <v>COPY 47432.dat sel\47432.dat</v>
      </c>
      <c r="R13253" t="str">
        <f>IF(ISNA(VLOOKUP(B13253,Rendered!$B$1:$C$1000,1,FALSE)),"N","Y")</f>
        <v>N</v>
      </c>
    </row>
    <row r="13254" spans="1:18" hidden="1" x14ac:dyDescent="0.35">
      <c r="A13254" t="s">
        <v>3126</v>
      </c>
      <c r="B13254" t="s">
        <v>26050</v>
      </c>
      <c r="C13254" t="s">
        <v>26051</v>
      </c>
      <c r="D13254" t="s">
        <v>13</v>
      </c>
      <c r="E13254">
        <v>2015</v>
      </c>
      <c r="F13254">
        <v>2018</v>
      </c>
      <c r="J13254">
        <f t="shared" si="1052"/>
        <v>0</v>
      </c>
      <c r="K13254" t="str">
        <f>IF(OR(J13254&gt;Ограничения!$B$1,Sheet!G15133&gt;Ограничения!$B$2,Sheet!H15133&gt;Ограничения!$B$2,Sheet!I15133&gt;Ограничения!$B$2,),"Not compatible","Compatible")</f>
        <v>Compatible</v>
      </c>
      <c r="L13254">
        <f t="shared" si="1053"/>
        <v>18585</v>
      </c>
      <c r="M13254" s="3">
        <f t="shared" si="1054"/>
        <v>0</v>
      </c>
      <c r="N13254" s="3" t="str">
        <f t="shared" si="1055"/>
        <v>N</v>
      </c>
      <c r="O13254" t="s">
        <v>28007</v>
      </c>
      <c r="P13254">
        <v>3</v>
      </c>
      <c r="Q13254" t="str">
        <f t="shared" si="1051"/>
        <v>COPY 18585.dat sel\18585.dat</v>
      </c>
      <c r="R13254" t="str">
        <f>IF(ISNA(VLOOKUP(B13254,Rendered!$B$1:$C$1000,1,FALSE)),"N","Y")</f>
        <v>N</v>
      </c>
    </row>
    <row r="13255" spans="1:18" hidden="1" x14ac:dyDescent="0.35">
      <c r="A13255" t="s">
        <v>2804</v>
      </c>
      <c r="B13255" t="s">
        <v>2951</v>
      </c>
      <c r="C13255" t="s">
        <v>2952</v>
      </c>
      <c r="D13255" t="s">
        <v>13</v>
      </c>
      <c r="E13255">
        <v>2019</v>
      </c>
      <c r="F13255">
        <v>2022</v>
      </c>
      <c r="J13255">
        <f t="shared" si="1052"/>
        <v>0</v>
      </c>
      <c r="K13255" t="str">
        <f>IF(OR(J13255&gt;Ограничения!$B$1,Sheet!G1445&gt;Ограничения!$B$2,Sheet!H1445&gt;Ограничения!$B$2,Sheet!I1445&gt;Ограничения!$B$2,),"Not compatible","Compatible")</f>
        <v>Compatible</v>
      </c>
      <c r="L13255">
        <f t="shared" si="1053"/>
        <v>46834</v>
      </c>
      <c r="M13255" s="3">
        <f t="shared" si="1054"/>
        <v>0</v>
      </c>
      <c r="N13255" s="3" t="str">
        <f t="shared" si="1055"/>
        <v>N</v>
      </c>
      <c r="O13255" t="s">
        <v>28007</v>
      </c>
      <c r="P13255">
        <v>3</v>
      </c>
      <c r="Q13255" t="str">
        <f t="shared" si="1051"/>
        <v>COPY 46834.dat sel\46834.dat</v>
      </c>
      <c r="R13255" t="str">
        <f>IF(ISNA(VLOOKUP(B13255,Rendered!$B$1:$C$1000,1,FALSE)),"N","Y")</f>
        <v>N</v>
      </c>
    </row>
    <row r="13256" spans="1:18" hidden="1" x14ac:dyDescent="0.35">
      <c r="A13256" t="s">
        <v>2804</v>
      </c>
      <c r="B13256" t="s">
        <v>2953</v>
      </c>
      <c r="C13256" t="s">
        <v>2954</v>
      </c>
      <c r="D13256" t="s">
        <v>13</v>
      </c>
      <c r="E13256">
        <v>2019</v>
      </c>
      <c r="F13256">
        <v>2022</v>
      </c>
      <c r="J13256">
        <f t="shared" si="1052"/>
        <v>0</v>
      </c>
      <c r="K13256" t="str">
        <f>IF(OR(J13256&gt;Ограничения!$B$1,Sheet!G1446&gt;Ограничения!$B$2,Sheet!H1446&gt;Ограничения!$B$2,Sheet!I1446&gt;Ограничения!$B$2,),"Not compatible","Compatible")</f>
        <v>Compatible</v>
      </c>
      <c r="L13256">
        <f t="shared" si="1053"/>
        <v>46835</v>
      </c>
      <c r="M13256" s="3">
        <f t="shared" si="1054"/>
        <v>0</v>
      </c>
      <c r="N13256" s="3" t="str">
        <f t="shared" si="1055"/>
        <v>N</v>
      </c>
      <c r="O13256" t="s">
        <v>28007</v>
      </c>
      <c r="P13256">
        <v>3</v>
      </c>
      <c r="Q13256" t="str">
        <f t="shared" si="1051"/>
        <v>COPY 46835.dat sel\46835.dat</v>
      </c>
      <c r="R13256" t="str">
        <f>IF(ISNA(VLOOKUP(B13256,Rendered!$B$1:$C$1000,1,FALSE)),"N","Y")</f>
        <v>N</v>
      </c>
    </row>
    <row r="13257" spans="1:18" hidden="1" x14ac:dyDescent="0.35">
      <c r="A13257" t="s">
        <v>2804</v>
      </c>
      <c r="B13257" t="s">
        <v>2955</v>
      </c>
      <c r="C13257" t="s">
        <v>2956</v>
      </c>
      <c r="D13257" t="s">
        <v>13</v>
      </c>
      <c r="E13257">
        <v>2019</v>
      </c>
      <c r="F13257">
        <v>2022</v>
      </c>
      <c r="J13257">
        <f t="shared" si="1052"/>
        <v>0</v>
      </c>
      <c r="K13257" t="str">
        <f>IF(OR(J13257&gt;Ограничения!$B$1,Sheet!G1447&gt;Ограничения!$B$2,Sheet!H1447&gt;Ограничения!$B$2,Sheet!I1447&gt;Ограничения!$B$2,),"Not compatible","Compatible")</f>
        <v>Compatible</v>
      </c>
      <c r="L13257" t="str">
        <f t="shared" si="1053"/>
        <v>Модификация</v>
      </c>
      <c r="M13257" s="3">
        <f t="shared" si="1054"/>
        <v>0</v>
      </c>
      <c r="N13257" s="3" t="str">
        <f t="shared" si="1055"/>
        <v>N</v>
      </c>
      <c r="O13257" t="s">
        <v>28008</v>
      </c>
      <c r="Q13257" t="str">
        <f t="shared" si="1051"/>
        <v>COPY 46835c01.dat sel\46835c01.dat</v>
      </c>
      <c r="R13257" t="str">
        <f>IF(ISNA(VLOOKUP(B13257,Rendered!$B$1:$C$1000,1,FALSE)),"N","Y")</f>
        <v>N</v>
      </c>
    </row>
    <row r="13258" spans="1:18" hidden="1" x14ac:dyDescent="0.35">
      <c r="A13258" t="s">
        <v>18882</v>
      </c>
      <c r="B13258" t="s">
        <v>18883</v>
      </c>
      <c r="C13258" t="s">
        <v>18884</v>
      </c>
      <c r="D13258" t="s">
        <v>24</v>
      </c>
      <c r="E13258">
        <v>1994</v>
      </c>
      <c r="F13258">
        <v>2022</v>
      </c>
      <c r="G13258">
        <v>3</v>
      </c>
      <c r="H13258">
        <v>3</v>
      </c>
      <c r="J13258">
        <f t="shared" si="1052"/>
        <v>6</v>
      </c>
      <c r="K13258" t="str">
        <f>IF(OR(J13258&gt;Ограничения!$B$1,Sheet!G9676&gt;Ограничения!$B$2,Sheet!H9676&gt;Ограничения!$B$2,Sheet!I9676&gt;Ограничения!$B$2,),"Not compatible","Compatible")</f>
        <v>Compatible</v>
      </c>
      <c r="L13258">
        <f t="shared" si="1053"/>
        <v>2958</v>
      </c>
      <c r="M13258" s="3">
        <f t="shared" si="1054"/>
        <v>0.21111111111111111</v>
      </c>
      <c r="N13258" s="3" t="str">
        <f t="shared" si="1055"/>
        <v>Y</v>
      </c>
      <c r="O13258" t="s">
        <v>28007</v>
      </c>
      <c r="P13258">
        <v>3</v>
      </c>
      <c r="Q13258" t="str">
        <f t="shared" si="1051"/>
        <v>COPY 2958.dat sel\2958.dat</v>
      </c>
      <c r="R13258" t="str">
        <f>IF(ISNA(VLOOKUP(B13258,Rendered!$B$1:$C$1000,1,FALSE)),"N","Y")</f>
        <v>N</v>
      </c>
    </row>
    <row r="13259" spans="1:18" hidden="1" x14ac:dyDescent="0.35">
      <c r="A13259" t="s">
        <v>18882</v>
      </c>
      <c r="B13259" t="s">
        <v>18889</v>
      </c>
      <c r="C13259" t="s">
        <v>18890</v>
      </c>
      <c r="D13259" t="s">
        <v>13</v>
      </c>
      <c r="E13259">
        <v>2017</v>
      </c>
      <c r="F13259">
        <v>2017</v>
      </c>
      <c r="G13259">
        <v>3</v>
      </c>
      <c r="H13259">
        <v>3</v>
      </c>
      <c r="J13259">
        <f t="shared" si="1052"/>
        <v>6</v>
      </c>
      <c r="K13259" t="str">
        <f>IF(OR(J13259&gt;Ограничения!$B$1,Sheet!G9679&gt;Ограничения!$B$2,Sheet!H9679&gt;Ограничения!$B$2,Sheet!I9679&gt;Ограничения!$B$2,),"Not compatible","Compatible")</f>
        <v>Compatible</v>
      </c>
      <c r="L13259" t="str">
        <f t="shared" si="1053"/>
        <v>Модификация</v>
      </c>
      <c r="M13259" s="3">
        <f t="shared" si="1054"/>
        <v>0</v>
      </c>
      <c r="N13259" s="3" t="str">
        <f t="shared" si="1055"/>
        <v>Y</v>
      </c>
      <c r="O13259" t="s">
        <v>28008</v>
      </c>
      <c r="Q13259" t="str">
        <f t="shared" si="1051"/>
        <v>COPY 2958pb083.dat sel\2958pb083.dat</v>
      </c>
      <c r="R13259" t="str">
        <f>IF(ISNA(VLOOKUP(B13259,Rendered!$B$1:$C$1000,1,FALSE)),"N","Y")</f>
        <v>N</v>
      </c>
    </row>
    <row r="13260" spans="1:18" hidden="1" x14ac:dyDescent="0.35">
      <c r="A13260" t="s">
        <v>18882</v>
      </c>
      <c r="B13260" t="s">
        <v>18891</v>
      </c>
      <c r="C13260" t="s">
        <v>18892</v>
      </c>
      <c r="D13260" t="s">
        <v>13</v>
      </c>
      <c r="E13260">
        <v>2003</v>
      </c>
      <c r="F13260">
        <v>2003</v>
      </c>
      <c r="G13260">
        <v>3</v>
      </c>
      <c r="H13260">
        <v>3</v>
      </c>
      <c r="J13260">
        <f t="shared" si="1052"/>
        <v>6</v>
      </c>
      <c r="K13260" t="str">
        <f>IF(OR(J13260&gt;Ограничения!$B$1,Sheet!G9680&gt;Ограничения!$B$2,Sheet!H9680&gt;Ограничения!$B$2,Sheet!I9680&gt;Ограничения!$B$2,),"Not compatible","Compatible")</f>
        <v>Compatible</v>
      </c>
      <c r="L13260" t="str">
        <f t="shared" si="1053"/>
        <v>Модификация</v>
      </c>
      <c r="M13260" s="3">
        <f t="shared" si="1054"/>
        <v>0</v>
      </c>
      <c r="N13260" s="3" t="str">
        <f t="shared" si="1055"/>
        <v>N</v>
      </c>
      <c r="O13260" t="s">
        <v>28008</v>
      </c>
      <c r="Q13260" t="str">
        <f t="shared" si="1051"/>
        <v>COPY 2958pb045.dat sel\2958pb045.dat</v>
      </c>
      <c r="R13260" t="str">
        <f>IF(ISNA(VLOOKUP(B13260,Rendered!$B$1:$C$1000,1,FALSE)),"N","Y")</f>
        <v>N</v>
      </c>
    </row>
    <row r="13261" spans="1:18" hidden="1" x14ac:dyDescent="0.35">
      <c r="A13261" t="s">
        <v>18882</v>
      </c>
      <c r="B13261" t="s">
        <v>18893</v>
      </c>
      <c r="C13261" t="s">
        <v>18894</v>
      </c>
      <c r="D13261" t="s">
        <v>13</v>
      </c>
      <c r="E13261">
        <v>2013</v>
      </c>
      <c r="F13261">
        <v>2013</v>
      </c>
      <c r="G13261">
        <v>3</v>
      </c>
      <c r="H13261">
        <v>3</v>
      </c>
      <c r="J13261">
        <f t="shared" si="1052"/>
        <v>6</v>
      </c>
      <c r="K13261" t="str">
        <f>IF(OR(J13261&gt;Ограничения!$B$1,Sheet!G9681&gt;Ограничения!$B$2,Sheet!H9681&gt;Ограничения!$B$2,Sheet!I9681&gt;Ограничения!$B$2,),"Not compatible","Compatible")</f>
        <v>Compatible</v>
      </c>
      <c r="L13261" t="str">
        <f t="shared" si="1053"/>
        <v>Модификация</v>
      </c>
      <c r="M13261" s="3">
        <f t="shared" si="1054"/>
        <v>0</v>
      </c>
      <c r="N13261" s="3" t="str">
        <f t="shared" si="1055"/>
        <v>N</v>
      </c>
      <c r="O13261" t="s">
        <v>28008</v>
      </c>
      <c r="Q13261" t="str">
        <f t="shared" si="1051"/>
        <v>COPY 2958pb056.dat sel\2958pb056.dat</v>
      </c>
      <c r="R13261" t="str">
        <f>IF(ISNA(VLOOKUP(B13261,Rendered!$B$1:$C$1000,1,FALSE)),"N","Y")</f>
        <v>N</v>
      </c>
    </row>
    <row r="13262" spans="1:18" hidden="1" x14ac:dyDescent="0.35">
      <c r="A13262" t="s">
        <v>18882</v>
      </c>
      <c r="B13262" t="s">
        <v>18895</v>
      </c>
      <c r="C13262" t="s">
        <v>18896</v>
      </c>
      <c r="D13262" t="s">
        <v>13</v>
      </c>
      <c r="E13262">
        <v>1986</v>
      </c>
      <c r="F13262">
        <v>1992</v>
      </c>
      <c r="G13262">
        <v>3</v>
      </c>
      <c r="H13262">
        <v>3</v>
      </c>
      <c r="J13262">
        <f t="shared" si="1052"/>
        <v>6</v>
      </c>
      <c r="K13262" t="str">
        <f>IF(OR(J13262&gt;Ограничения!$B$1,Sheet!G9682&gt;Ограничения!$B$2,Sheet!H9682&gt;Ограничения!$B$2,Sheet!I9682&gt;Ограничения!$B$2,),"Not compatible","Compatible")</f>
        <v>Compatible</v>
      </c>
      <c r="L13262" t="str">
        <f t="shared" si="1053"/>
        <v>Модификация</v>
      </c>
      <c r="M13262" s="3">
        <f t="shared" si="1054"/>
        <v>0</v>
      </c>
      <c r="N13262" s="3" t="str">
        <f t="shared" si="1055"/>
        <v>N</v>
      </c>
      <c r="O13262" t="s">
        <v>28008</v>
      </c>
      <c r="Q13262" t="str">
        <f t="shared" si="1051"/>
        <v>COPY 2958pb002.dat sel\2958pb002.dat</v>
      </c>
      <c r="R13262" t="str">
        <f>IF(ISNA(VLOOKUP(B13262,Rendered!$B$1:$C$1000,1,FALSE)),"N","Y")</f>
        <v>N</v>
      </c>
    </row>
    <row r="13263" spans="1:18" hidden="1" x14ac:dyDescent="0.35">
      <c r="A13263" t="s">
        <v>18882</v>
      </c>
      <c r="B13263" t="s">
        <v>18897</v>
      </c>
      <c r="C13263" t="s">
        <v>18898</v>
      </c>
      <c r="D13263" t="s">
        <v>13</v>
      </c>
      <c r="E13263">
        <v>2005</v>
      </c>
      <c r="F13263">
        <v>2005</v>
      </c>
      <c r="G13263">
        <v>3</v>
      </c>
      <c r="H13263">
        <v>3</v>
      </c>
      <c r="J13263">
        <f t="shared" si="1052"/>
        <v>6</v>
      </c>
      <c r="K13263" t="str">
        <f>IF(OR(J13263&gt;Ограничения!$B$1,Sheet!G9683&gt;Ограничения!$B$2,Sheet!H9683&gt;Ограничения!$B$2,Sheet!I9683&gt;Ограничения!$B$2,),"Not compatible","Compatible")</f>
        <v>Compatible</v>
      </c>
      <c r="L13263" t="str">
        <f t="shared" si="1053"/>
        <v>Модификация</v>
      </c>
      <c r="M13263" s="3">
        <f t="shared" si="1054"/>
        <v>0</v>
      </c>
      <c r="N13263" s="3" t="str">
        <f t="shared" si="1055"/>
        <v>N</v>
      </c>
      <c r="O13263" t="s">
        <v>28008</v>
      </c>
      <c r="Q13263" t="str">
        <f t="shared" si="1051"/>
        <v>COPY 2958pb034.dat sel\2958pb034.dat</v>
      </c>
      <c r="R13263" t="str">
        <f>IF(ISNA(VLOOKUP(B13263,Rendered!$B$1:$C$1000,1,FALSE)),"N","Y")</f>
        <v>N</v>
      </c>
    </row>
    <row r="13264" spans="1:18" hidden="1" x14ac:dyDescent="0.35">
      <c r="A13264" t="s">
        <v>18882</v>
      </c>
      <c r="B13264" t="s">
        <v>18899</v>
      </c>
      <c r="C13264" t="s">
        <v>18900</v>
      </c>
      <c r="D13264" t="s">
        <v>13</v>
      </c>
      <c r="E13264">
        <v>2022</v>
      </c>
      <c r="F13264">
        <v>2022</v>
      </c>
      <c r="G13264">
        <v>3</v>
      </c>
      <c r="H13264">
        <v>3</v>
      </c>
      <c r="J13264">
        <f t="shared" si="1052"/>
        <v>6</v>
      </c>
      <c r="K13264" t="str">
        <f>IF(OR(J13264&gt;Ограничения!$B$1,Sheet!G9684&gt;Ограничения!$B$2,Sheet!H9684&gt;Ограничения!$B$2,Sheet!I9684&gt;Ограничения!$B$2,),"Not compatible","Compatible")</f>
        <v>Compatible</v>
      </c>
      <c r="L13264" t="str">
        <f t="shared" si="1053"/>
        <v>Модификация</v>
      </c>
      <c r="M13264" s="3">
        <f t="shared" si="1054"/>
        <v>0</v>
      </c>
      <c r="N13264" s="3" t="str">
        <f t="shared" si="1055"/>
        <v>N</v>
      </c>
      <c r="O13264" t="s">
        <v>28008</v>
      </c>
      <c r="Q13264" t="str">
        <f t="shared" si="1051"/>
        <v>COPY 2958pb095.dat sel\2958pb095.dat</v>
      </c>
      <c r="R13264" t="str">
        <f>IF(ISNA(VLOOKUP(B13264,Rendered!$B$1:$C$1000,1,FALSE)),"N","Y")</f>
        <v>N</v>
      </c>
    </row>
    <row r="13265" spans="1:18" hidden="1" x14ac:dyDescent="0.35">
      <c r="A13265" t="s">
        <v>18882</v>
      </c>
      <c r="B13265" t="s">
        <v>18901</v>
      </c>
      <c r="C13265" t="s">
        <v>18902</v>
      </c>
      <c r="D13265" t="s">
        <v>13</v>
      </c>
      <c r="E13265">
        <v>2006</v>
      </c>
      <c r="F13265">
        <v>2006</v>
      </c>
      <c r="G13265">
        <v>3</v>
      </c>
      <c r="H13265">
        <v>3</v>
      </c>
      <c r="J13265">
        <f t="shared" si="1052"/>
        <v>6</v>
      </c>
      <c r="K13265" t="str">
        <f>IF(OR(J13265&gt;Ограничения!$B$1,Sheet!G9685&gt;Ограничения!$B$2,Sheet!H9685&gt;Ограничения!$B$2,Sheet!I9685&gt;Ограничения!$B$2,),"Not compatible","Compatible")</f>
        <v>Compatible</v>
      </c>
      <c r="L13265" t="str">
        <f t="shared" si="1053"/>
        <v>Модификация</v>
      </c>
      <c r="M13265" s="3">
        <f t="shared" si="1054"/>
        <v>0</v>
      </c>
      <c r="N13265" s="3" t="str">
        <f t="shared" si="1055"/>
        <v>N</v>
      </c>
      <c r="O13265" t="s">
        <v>28008</v>
      </c>
      <c r="Q13265" t="str">
        <f t="shared" si="1051"/>
        <v>COPY 2958pb028.dat sel\2958pb028.dat</v>
      </c>
      <c r="R13265" t="str">
        <f>IF(ISNA(VLOOKUP(B13265,Rendered!$B$1:$C$1000,1,FALSE)),"N","Y")</f>
        <v>N</v>
      </c>
    </row>
    <row r="13266" spans="1:18" hidden="1" x14ac:dyDescent="0.35">
      <c r="A13266" t="s">
        <v>18882</v>
      </c>
      <c r="B13266" t="s">
        <v>18903</v>
      </c>
      <c r="C13266" t="s">
        <v>18904</v>
      </c>
      <c r="D13266" t="s">
        <v>13</v>
      </c>
      <c r="E13266">
        <v>2002</v>
      </c>
      <c r="F13266">
        <v>2011</v>
      </c>
      <c r="G13266">
        <v>3</v>
      </c>
      <c r="H13266">
        <v>3</v>
      </c>
      <c r="J13266">
        <f t="shared" si="1052"/>
        <v>6</v>
      </c>
      <c r="K13266" t="str">
        <f>IF(OR(J13266&gt;Ограничения!$B$1,Sheet!G9686&gt;Ограничения!$B$2,Sheet!H9686&gt;Ограничения!$B$2,Sheet!I9686&gt;Ограничения!$B$2,),"Not compatible","Compatible")</f>
        <v>Compatible</v>
      </c>
      <c r="L13266" t="str">
        <f t="shared" si="1053"/>
        <v>Модификация</v>
      </c>
      <c r="M13266" s="3">
        <f t="shared" si="1054"/>
        <v>0</v>
      </c>
      <c r="N13266" s="3" t="str">
        <f t="shared" si="1055"/>
        <v>N</v>
      </c>
      <c r="O13266" t="s">
        <v>28008</v>
      </c>
      <c r="Q13266" t="str">
        <f t="shared" si="1051"/>
        <v>COPY 2958pb041.dat sel\2958pb041.dat</v>
      </c>
      <c r="R13266" t="str">
        <f>IF(ISNA(VLOOKUP(B13266,Rendered!$B$1:$C$1000,1,FALSE)),"N","Y")</f>
        <v>N</v>
      </c>
    </row>
    <row r="13267" spans="1:18" hidden="1" x14ac:dyDescent="0.35">
      <c r="A13267" t="s">
        <v>18882</v>
      </c>
      <c r="B13267" t="s">
        <v>18905</v>
      </c>
      <c r="C13267" t="s">
        <v>18906</v>
      </c>
      <c r="D13267" t="s">
        <v>13</v>
      </c>
      <c r="E13267">
        <v>2011</v>
      </c>
      <c r="F13267">
        <v>2011</v>
      </c>
      <c r="G13267">
        <v>3</v>
      </c>
      <c r="H13267">
        <v>3</v>
      </c>
      <c r="J13267">
        <f t="shared" si="1052"/>
        <v>6</v>
      </c>
      <c r="K13267" t="str">
        <f>IF(OR(J13267&gt;Ограничения!$B$1,Sheet!G9687&gt;Ограничения!$B$2,Sheet!H9687&gt;Ограничения!$B$2,Sheet!I9687&gt;Ограничения!$B$2,),"Not compatible","Compatible")</f>
        <v>Compatible</v>
      </c>
      <c r="L13267" t="str">
        <f t="shared" si="1053"/>
        <v>Модификация</v>
      </c>
      <c r="M13267" s="3">
        <f t="shared" si="1054"/>
        <v>0</v>
      </c>
      <c r="N13267" s="3" t="str">
        <f t="shared" si="1055"/>
        <v>N</v>
      </c>
      <c r="O13267" t="s">
        <v>28008</v>
      </c>
      <c r="Q13267" t="str">
        <f t="shared" si="1051"/>
        <v>COPY 2958pb041b.dat sel\2958pb041b.dat</v>
      </c>
      <c r="R13267" t="str">
        <f>IF(ISNA(VLOOKUP(B13267,Rendered!$B$1:$C$1000,1,FALSE)),"N","Y")</f>
        <v>N</v>
      </c>
    </row>
    <row r="13268" spans="1:18" hidden="1" x14ac:dyDescent="0.35">
      <c r="A13268" t="s">
        <v>18882</v>
      </c>
      <c r="B13268" t="s">
        <v>18907</v>
      </c>
      <c r="C13268" t="s">
        <v>18908</v>
      </c>
      <c r="D13268" t="s">
        <v>13</v>
      </c>
      <c r="E13268">
        <v>2019</v>
      </c>
      <c r="F13268">
        <v>2019</v>
      </c>
      <c r="G13268">
        <v>3</v>
      </c>
      <c r="H13268">
        <v>3</v>
      </c>
      <c r="J13268">
        <f t="shared" si="1052"/>
        <v>6</v>
      </c>
      <c r="K13268" t="str">
        <f>IF(OR(J13268&gt;Ограничения!$B$1,Sheet!G9688&gt;Ограничения!$B$2,Sheet!H9688&gt;Ограничения!$B$2,Sheet!I9688&gt;Ограничения!$B$2,),"Not compatible","Compatible")</f>
        <v>Compatible</v>
      </c>
      <c r="L13268" t="str">
        <f t="shared" si="1053"/>
        <v>Модификация</v>
      </c>
      <c r="M13268" s="3">
        <f t="shared" si="1054"/>
        <v>0</v>
      </c>
      <c r="N13268" s="3" t="str">
        <f t="shared" si="1055"/>
        <v>N</v>
      </c>
      <c r="O13268" t="s">
        <v>28008</v>
      </c>
      <c r="Q13268" t="str">
        <f t="shared" si="1051"/>
        <v>COPY 2958pb093.dat sel\2958pb093.dat</v>
      </c>
      <c r="R13268" t="str">
        <f>IF(ISNA(VLOOKUP(B13268,Rendered!$B$1:$C$1000,1,FALSE)),"N","Y")</f>
        <v>N</v>
      </c>
    </row>
    <row r="13269" spans="1:18" hidden="1" x14ac:dyDescent="0.35">
      <c r="A13269" t="s">
        <v>18882</v>
      </c>
      <c r="B13269" t="s">
        <v>18909</v>
      </c>
      <c r="C13269" t="s">
        <v>18910</v>
      </c>
      <c r="D13269" t="s">
        <v>13</v>
      </c>
      <c r="E13269">
        <v>1998</v>
      </c>
      <c r="F13269">
        <v>1998</v>
      </c>
      <c r="G13269">
        <v>3</v>
      </c>
      <c r="H13269">
        <v>3</v>
      </c>
      <c r="J13269">
        <f t="shared" si="1052"/>
        <v>6</v>
      </c>
      <c r="K13269" t="str">
        <f>IF(OR(J13269&gt;Ограничения!$B$1,Sheet!G9689&gt;Ограничения!$B$2,Sheet!H9689&gt;Ограничения!$B$2,Sheet!I9689&gt;Ограничения!$B$2,),"Not compatible","Compatible")</f>
        <v>Compatible</v>
      </c>
      <c r="L13269" t="str">
        <f t="shared" si="1053"/>
        <v>Модификация</v>
      </c>
      <c r="M13269" s="3">
        <f t="shared" si="1054"/>
        <v>0</v>
      </c>
      <c r="N13269" s="3" t="str">
        <f t="shared" si="1055"/>
        <v>N</v>
      </c>
      <c r="O13269" t="s">
        <v>28008</v>
      </c>
      <c r="Q13269" t="str">
        <f t="shared" si="1051"/>
        <v>COPY 2958pb021.dat sel\2958pb021.dat</v>
      </c>
      <c r="R13269" t="str">
        <f>IF(ISNA(VLOOKUP(B13269,Rendered!$B$1:$C$1000,1,FALSE)),"N","Y")</f>
        <v>N</v>
      </c>
    </row>
    <row r="13270" spans="1:18" hidden="1" x14ac:dyDescent="0.35">
      <c r="A13270" t="s">
        <v>18882</v>
      </c>
      <c r="B13270" t="s">
        <v>18911</v>
      </c>
      <c r="C13270" t="s">
        <v>18912</v>
      </c>
      <c r="D13270" t="s">
        <v>13</v>
      </c>
      <c r="E13270">
        <v>1998</v>
      </c>
      <c r="F13270">
        <v>1998</v>
      </c>
      <c r="G13270">
        <v>3</v>
      </c>
      <c r="H13270">
        <v>3</v>
      </c>
      <c r="J13270">
        <f t="shared" si="1052"/>
        <v>6</v>
      </c>
      <c r="K13270" t="str">
        <f>IF(OR(J13270&gt;Ограничения!$B$1,Sheet!G9690&gt;Ограничения!$B$2,Sheet!H9690&gt;Ограничения!$B$2,Sheet!I9690&gt;Ограничения!$B$2,),"Not compatible","Compatible")</f>
        <v>Compatible</v>
      </c>
      <c r="L13270" t="str">
        <f t="shared" si="1053"/>
        <v>Модификация</v>
      </c>
      <c r="M13270" s="3">
        <f t="shared" si="1054"/>
        <v>0</v>
      </c>
      <c r="N13270" s="3" t="str">
        <f t="shared" si="1055"/>
        <v>N</v>
      </c>
      <c r="O13270" t="s">
        <v>28008</v>
      </c>
      <c r="Q13270" t="str">
        <f t="shared" si="1051"/>
        <v>COPY 2958pb021b.dat sel\2958pb021b.dat</v>
      </c>
      <c r="R13270" t="str">
        <f>IF(ISNA(VLOOKUP(B13270,Rendered!$B$1:$C$1000,1,FALSE)),"N","Y")</f>
        <v>N</v>
      </c>
    </row>
    <row r="13271" spans="1:18" hidden="1" x14ac:dyDescent="0.35">
      <c r="A13271" t="s">
        <v>18882</v>
      </c>
      <c r="B13271" t="s">
        <v>18913</v>
      </c>
      <c r="C13271" t="s">
        <v>18914</v>
      </c>
      <c r="D13271" t="s">
        <v>13</v>
      </c>
      <c r="E13271">
        <v>2011</v>
      </c>
      <c r="F13271">
        <v>2011</v>
      </c>
      <c r="G13271">
        <v>3</v>
      </c>
      <c r="H13271">
        <v>3</v>
      </c>
      <c r="J13271">
        <f t="shared" si="1052"/>
        <v>6</v>
      </c>
      <c r="K13271" t="str">
        <f>IF(OR(J13271&gt;Ограничения!$B$1,Sheet!G9691&gt;Ограничения!$B$2,Sheet!H9691&gt;Ограничения!$B$2,Sheet!I9691&gt;Ограничения!$B$2,),"Not compatible","Compatible")</f>
        <v>Compatible</v>
      </c>
      <c r="L13271" t="str">
        <f t="shared" si="1053"/>
        <v>Модификация</v>
      </c>
      <c r="M13271" s="3">
        <f t="shared" si="1054"/>
        <v>0</v>
      </c>
      <c r="N13271" s="3" t="str">
        <f t="shared" si="1055"/>
        <v>N</v>
      </c>
      <c r="O13271" t="s">
        <v>28008</v>
      </c>
      <c r="Q13271" t="str">
        <f t="shared" si="1051"/>
        <v>COPY 2958pb058.dat sel\2958pb058.dat</v>
      </c>
      <c r="R13271" t="str">
        <f>IF(ISNA(VLOOKUP(B13271,Rendered!$B$1:$C$1000,1,FALSE)),"N","Y")</f>
        <v>N</v>
      </c>
    </row>
    <row r="13272" spans="1:18" hidden="1" x14ac:dyDescent="0.35">
      <c r="A13272" t="s">
        <v>18882</v>
      </c>
      <c r="B13272" t="s">
        <v>18915</v>
      </c>
      <c r="C13272" t="s">
        <v>18916</v>
      </c>
      <c r="D13272" t="s">
        <v>13</v>
      </c>
      <c r="E13272">
        <v>2001</v>
      </c>
      <c r="F13272">
        <v>2002</v>
      </c>
      <c r="G13272">
        <v>3</v>
      </c>
      <c r="H13272">
        <v>3</v>
      </c>
      <c r="J13272">
        <f t="shared" si="1052"/>
        <v>6</v>
      </c>
      <c r="K13272" t="str">
        <f>IF(OR(J13272&gt;Ограничения!$B$1,Sheet!G9692&gt;Ограничения!$B$2,Sheet!H9692&gt;Ограничения!$B$2,Sheet!I9692&gt;Ограничения!$B$2,),"Not compatible","Compatible")</f>
        <v>Compatible</v>
      </c>
      <c r="L13272" t="str">
        <f t="shared" si="1053"/>
        <v>Модификация</v>
      </c>
      <c r="M13272" s="3">
        <f t="shared" si="1054"/>
        <v>0</v>
      </c>
      <c r="N13272" s="3" t="str">
        <f t="shared" si="1055"/>
        <v>N</v>
      </c>
      <c r="O13272" t="s">
        <v>28008</v>
      </c>
      <c r="Q13272" t="str">
        <f t="shared" si="1051"/>
        <v>COPY 2958pb015.dat sel\2958pb015.dat</v>
      </c>
      <c r="R13272" t="str">
        <f>IF(ISNA(VLOOKUP(B13272,Rendered!$B$1:$C$1000,1,FALSE)),"N","Y")</f>
        <v>N</v>
      </c>
    </row>
    <row r="13273" spans="1:18" hidden="1" x14ac:dyDescent="0.35">
      <c r="A13273" t="s">
        <v>18882</v>
      </c>
      <c r="B13273" t="s">
        <v>18917</v>
      </c>
      <c r="C13273" t="s">
        <v>18918</v>
      </c>
      <c r="D13273" t="s">
        <v>13</v>
      </c>
      <c r="E13273">
        <v>2001</v>
      </c>
      <c r="F13273">
        <v>2002</v>
      </c>
      <c r="G13273">
        <v>3</v>
      </c>
      <c r="H13273">
        <v>3</v>
      </c>
      <c r="J13273">
        <f t="shared" si="1052"/>
        <v>6</v>
      </c>
      <c r="K13273" t="str">
        <f>IF(OR(J13273&gt;Ограничения!$B$1,Sheet!G9693&gt;Ограничения!$B$2,Sheet!H9693&gt;Ограничения!$B$2,Sheet!I9693&gt;Ограничения!$B$2,),"Not compatible","Compatible")</f>
        <v>Compatible</v>
      </c>
      <c r="L13273" t="str">
        <f t="shared" si="1053"/>
        <v>Модификация</v>
      </c>
      <c r="M13273" s="3">
        <f t="shared" si="1054"/>
        <v>0</v>
      </c>
      <c r="N13273" s="3" t="str">
        <f t="shared" si="1055"/>
        <v>N</v>
      </c>
      <c r="O13273" t="s">
        <v>28008</v>
      </c>
      <c r="Q13273" t="str">
        <f t="shared" si="1051"/>
        <v>COPY 2958pb016.dat sel\2958pb016.dat</v>
      </c>
      <c r="R13273" t="str">
        <f>IF(ISNA(VLOOKUP(B13273,Rendered!$B$1:$C$1000,1,FALSE)),"N","Y")</f>
        <v>N</v>
      </c>
    </row>
    <row r="13274" spans="1:18" hidden="1" x14ac:dyDescent="0.35">
      <c r="A13274" t="s">
        <v>18882</v>
      </c>
      <c r="B13274" t="s">
        <v>18919</v>
      </c>
      <c r="C13274" t="s">
        <v>18920</v>
      </c>
      <c r="D13274" t="s">
        <v>13</v>
      </c>
      <c r="E13274">
        <v>2001</v>
      </c>
      <c r="F13274">
        <v>2002</v>
      </c>
      <c r="G13274">
        <v>3</v>
      </c>
      <c r="H13274">
        <v>3</v>
      </c>
      <c r="J13274">
        <f t="shared" si="1052"/>
        <v>6</v>
      </c>
      <c r="K13274" t="str">
        <f>IF(OR(J13274&gt;Ограничения!$B$1,Sheet!G9694&gt;Ограничения!$B$2,Sheet!H9694&gt;Ограничения!$B$2,Sheet!I9694&gt;Ограничения!$B$2,),"Not compatible","Compatible")</f>
        <v>Compatible</v>
      </c>
      <c r="L13274" t="str">
        <f t="shared" si="1053"/>
        <v>Модификация</v>
      </c>
      <c r="M13274" s="3">
        <f t="shared" si="1054"/>
        <v>0</v>
      </c>
      <c r="N13274" s="3" t="str">
        <f t="shared" si="1055"/>
        <v>N</v>
      </c>
      <c r="O13274" t="s">
        <v>28008</v>
      </c>
      <c r="Q13274" t="str">
        <f t="shared" si="1051"/>
        <v>COPY 2958pb013.dat sel\2958pb013.dat</v>
      </c>
      <c r="R13274" t="str">
        <f>IF(ISNA(VLOOKUP(B13274,Rendered!$B$1:$C$1000,1,FALSE)),"N","Y")</f>
        <v>N</v>
      </c>
    </row>
    <row r="13275" spans="1:18" hidden="1" x14ac:dyDescent="0.35">
      <c r="A13275" t="s">
        <v>18882</v>
      </c>
      <c r="B13275" t="s">
        <v>18921</v>
      </c>
      <c r="C13275" t="s">
        <v>18922</v>
      </c>
      <c r="D13275" t="s">
        <v>13</v>
      </c>
      <c r="E13275">
        <v>2001</v>
      </c>
      <c r="F13275">
        <v>2002</v>
      </c>
      <c r="G13275">
        <v>3</v>
      </c>
      <c r="H13275">
        <v>3</v>
      </c>
      <c r="J13275">
        <f t="shared" si="1052"/>
        <v>6</v>
      </c>
      <c r="K13275" t="str">
        <f>IF(OR(J13275&gt;Ограничения!$B$1,Sheet!G9695&gt;Ограничения!$B$2,Sheet!H9695&gt;Ограничения!$B$2,Sheet!I9695&gt;Ограничения!$B$2,),"Not compatible","Compatible")</f>
        <v>Compatible</v>
      </c>
      <c r="L13275" t="str">
        <f t="shared" si="1053"/>
        <v>Модификация</v>
      </c>
      <c r="M13275" s="3">
        <f t="shared" si="1054"/>
        <v>0</v>
      </c>
      <c r="N13275" s="3" t="str">
        <f t="shared" si="1055"/>
        <v>N</v>
      </c>
      <c r="O13275" t="s">
        <v>28008</v>
      </c>
      <c r="Q13275" t="str">
        <f t="shared" si="1051"/>
        <v>COPY 2958pb014.dat sel\2958pb014.dat</v>
      </c>
      <c r="R13275" t="str">
        <f>IF(ISNA(VLOOKUP(B13275,Rendered!$B$1:$C$1000,1,FALSE)),"N","Y")</f>
        <v>N</v>
      </c>
    </row>
    <row r="13276" spans="1:18" hidden="1" x14ac:dyDescent="0.35">
      <c r="A13276" t="s">
        <v>18882</v>
      </c>
      <c r="B13276" t="s">
        <v>18923</v>
      </c>
      <c r="C13276" t="s">
        <v>18924</v>
      </c>
      <c r="D13276" t="s">
        <v>13</v>
      </c>
      <c r="E13276">
        <v>2016</v>
      </c>
      <c r="F13276">
        <v>2016</v>
      </c>
      <c r="G13276">
        <v>3</v>
      </c>
      <c r="H13276">
        <v>3</v>
      </c>
      <c r="J13276">
        <f t="shared" si="1052"/>
        <v>6</v>
      </c>
      <c r="K13276" t="str">
        <f>IF(OR(J13276&gt;Ограничения!$B$1,Sheet!G9696&gt;Ограничения!$B$2,Sheet!H9696&gt;Ограничения!$B$2,Sheet!I9696&gt;Ограничения!$B$2,),"Not compatible","Compatible")</f>
        <v>Compatible</v>
      </c>
      <c r="L13276" t="str">
        <f t="shared" si="1053"/>
        <v>Модификация</v>
      </c>
      <c r="M13276" s="3">
        <f t="shared" si="1054"/>
        <v>0</v>
      </c>
      <c r="N13276" s="3" t="str">
        <f t="shared" si="1055"/>
        <v>N</v>
      </c>
      <c r="O13276" t="s">
        <v>28008</v>
      </c>
      <c r="Q13276" t="str">
        <f t="shared" si="1051"/>
        <v>COPY 2958pb065.dat sel\2958pb065.dat</v>
      </c>
      <c r="R13276" t="str">
        <f>IF(ISNA(VLOOKUP(B13276,Rendered!$B$1:$C$1000,1,FALSE)),"N","Y")</f>
        <v>N</v>
      </c>
    </row>
    <row r="13277" spans="1:18" hidden="1" x14ac:dyDescent="0.35">
      <c r="A13277" t="s">
        <v>18882</v>
      </c>
      <c r="B13277" t="s">
        <v>18925</v>
      </c>
      <c r="C13277" t="s">
        <v>18926</v>
      </c>
      <c r="D13277" t="s">
        <v>13</v>
      </c>
      <c r="E13277">
        <v>2006</v>
      </c>
      <c r="F13277">
        <v>2006</v>
      </c>
      <c r="G13277">
        <v>3</v>
      </c>
      <c r="H13277">
        <v>3</v>
      </c>
      <c r="J13277">
        <f t="shared" si="1052"/>
        <v>6</v>
      </c>
      <c r="K13277" t="str">
        <f>IF(OR(J13277&gt;Ограничения!$B$1,Sheet!G9697&gt;Ограничения!$B$2,Sheet!H9697&gt;Ограничения!$B$2,Sheet!I9697&gt;Ограничения!$B$2,),"Not compatible","Compatible")</f>
        <v>Compatible</v>
      </c>
      <c r="L13277" t="str">
        <f t="shared" si="1053"/>
        <v>Модификация</v>
      </c>
      <c r="M13277" s="3">
        <f t="shared" si="1054"/>
        <v>0</v>
      </c>
      <c r="N13277" s="3" t="str">
        <f t="shared" si="1055"/>
        <v>N</v>
      </c>
      <c r="O13277" t="s">
        <v>28008</v>
      </c>
      <c r="Q13277" t="str">
        <f t="shared" si="1051"/>
        <v>COPY 2958pb050.dat sel\2958pb050.dat</v>
      </c>
      <c r="R13277" t="str">
        <f>IF(ISNA(VLOOKUP(B13277,Rendered!$B$1:$C$1000,1,FALSE)),"N","Y")</f>
        <v>N</v>
      </c>
    </row>
    <row r="13278" spans="1:18" hidden="1" x14ac:dyDescent="0.35">
      <c r="A13278" t="s">
        <v>18882</v>
      </c>
      <c r="B13278" t="s">
        <v>18927</v>
      </c>
      <c r="C13278" t="s">
        <v>18928</v>
      </c>
      <c r="D13278" t="s">
        <v>13</v>
      </c>
      <c r="E13278">
        <v>2006</v>
      </c>
      <c r="F13278">
        <v>2006</v>
      </c>
      <c r="G13278">
        <v>3</v>
      </c>
      <c r="H13278">
        <v>3</v>
      </c>
      <c r="J13278">
        <f t="shared" si="1052"/>
        <v>6</v>
      </c>
      <c r="K13278" t="str">
        <f>IF(OR(J13278&gt;Ограничения!$B$1,Sheet!G9698&gt;Ограничения!$B$2,Sheet!H9698&gt;Ограничения!$B$2,Sheet!I9698&gt;Ограничения!$B$2,),"Not compatible","Compatible")</f>
        <v>Compatible</v>
      </c>
      <c r="L13278" t="str">
        <f t="shared" si="1053"/>
        <v>Модификация</v>
      </c>
      <c r="M13278" s="3">
        <f t="shared" si="1054"/>
        <v>0</v>
      </c>
      <c r="N13278" s="3" t="str">
        <f t="shared" si="1055"/>
        <v>N</v>
      </c>
      <c r="O13278" t="s">
        <v>28008</v>
      </c>
      <c r="Q13278" t="str">
        <f t="shared" si="1051"/>
        <v>COPY 2958pb029.dat sel\2958pb029.dat</v>
      </c>
      <c r="R13278" t="str">
        <f>IF(ISNA(VLOOKUP(B13278,Rendered!$B$1:$C$1000,1,FALSE)),"N","Y")</f>
        <v>N</v>
      </c>
    </row>
    <row r="13279" spans="1:18" hidden="1" x14ac:dyDescent="0.35">
      <c r="A13279" t="s">
        <v>18882</v>
      </c>
      <c r="B13279" t="s">
        <v>18929</v>
      </c>
      <c r="C13279" t="s">
        <v>18930</v>
      </c>
      <c r="D13279" t="s">
        <v>13</v>
      </c>
      <c r="E13279">
        <v>2001</v>
      </c>
      <c r="F13279">
        <v>2001</v>
      </c>
      <c r="G13279">
        <v>3</v>
      </c>
      <c r="H13279">
        <v>3</v>
      </c>
      <c r="J13279">
        <f t="shared" si="1052"/>
        <v>6</v>
      </c>
      <c r="K13279" t="str">
        <f>IF(OR(J13279&gt;Ограничения!$B$1,Sheet!G9699&gt;Ограничения!$B$2,Sheet!H9699&gt;Ограничения!$B$2,Sheet!I9699&gt;Ограничения!$B$2,),"Not compatible","Compatible")</f>
        <v>Compatible</v>
      </c>
      <c r="L13279" t="str">
        <f t="shared" si="1053"/>
        <v>Модификация</v>
      </c>
      <c r="M13279" s="3">
        <f t="shared" si="1054"/>
        <v>0</v>
      </c>
      <c r="N13279" s="3" t="str">
        <f t="shared" si="1055"/>
        <v>N</v>
      </c>
      <c r="O13279" t="s">
        <v>28008</v>
      </c>
      <c r="Q13279" t="str">
        <f t="shared" si="1051"/>
        <v>COPY 2958pb026.dat sel\2958pb026.dat</v>
      </c>
      <c r="R13279" t="str">
        <f>IF(ISNA(VLOOKUP(B13279,Rendered!$B$1:$C$1000,1,FALSE)),"N","Y")</f>
        <v>N</v>
      </c>
    </row>
    <row r="13280" spans="1:18" hidden="1" x14ac:dyDescent="0.35">
      <c r="A13280" t="s">
        <v>18882</v>
      </c>
      <c r="B13280" t="s">
        <v>18931</v>
      </c>
      <c r="C13280" t="s">
        <v>18932</v>
      </c>
      <c r="D13280" t="s">
        <v>13</v>
      </c>
      <c r="E13280">
        <v>2001</v>
      </c>
      <c r="F13280">
        <v>2001</v>
      </c>
      <c r="G13280">
        <v>3</v>
      </c>
      <c r="H13280">
        <v>3</v>
      </c>
      <c r="J13280">
        <f t="shared" si="1052"/>
        <v>6</v>
      </c>
      <c r="K13280" t="str">
        <f>IF(OR(J13280&gt;Ограничения!$B$1,Sheet!G9700&gt;Ограничения!$B$2,Sheet!H9700&gt;Ограничения!$B$2,Sheet!I9700&gt;Ограничения!$B$2,),"Not compatible","Compatible")</f>
        <v>Compatible</v>
      </c>
      <c r="L13280" t="str">
        <f t="shared" si="1053"/>
        <v>Модификация</v>
      </c>
      <c r="M13280" s="3">
        <f t="shared" si="1054"/>
        <v>0</v>
      </c>
      <c r="N13280" s="3" t="str">
        <f t="shared" si="1055"/>
        <v>N</v>
      </c>
      <c r="O13280" t="s">
        <v>28008</v>
      </c>
      <c r="Q13280" t="str">
        <f t="shared" si="1051"/>
        <v>COPY 2958pb025.dat sel\2958pb025.dat</v>
      </c>
      <c r="R13280" t="str">
        <f>IF(ISNA(VLOOKUP(B13280,Rendered!$B$1:$C$1000,1,FALSE)),"N","Y")</f>
        <v>N</v>
      </c>
    </row>
    <row r="13281" spans="1:18" hidden="1" x14ac:dyDescent="0.35">
      <c r="A13281" t="s">
        <v>18882</v>
      </c>
      <c r="B13281" t="s">
        <v>18933</v>
      </c>
      <c r="C13281" t="s">
        <v>18934</v>
      </c>
      <c r="D13281" t="s">
        <v>13</v>
      </c>
      <c r="E13281">
        <v>2019</v>
      </c>
      <c r="F13281">
        <v>2019</v>
      </c>
      <c r="G13281">
        <v>3</v>
      </c>
      <c r="H13281">
        <v>3</v>
      </c>
      <c r="J13281">
        <f t="shared" si="1052"/>
        <v>6</v>
      </c>
      <c r="K13281" t="str">
        <f>IF(OR(J13281&gt;Ограничения!$B$1,Sheet!G9701&gt;Ограничения!$B$2,Sheet!H9701&gt;Ограничения!$B$2,Sheet!I9701&gt;Ограничения!$B$2,),"Not compatible","Compatible")</f>
        <v>Compatible</v>
      </c>
      <c r="L13281" t="str">
        <f t="shared" si="1053"/>
        <v>Модификация</v>
      </c>
      <c r="M13281" s="3">
        <f t="shared" si="1054"/>
        <v>0</v>
      </c>
      <c r="N13281" s="3" t="str">
        <f t="shared" si="1055"/>
        <v>N</v>
      </c>
      <c r="O13281" t="s">
        <v>28008</v>
      </c>
      <c r="Q13281" t="str">
        <f t="shared" si="1051"/>
        <v>COPY 2958pb085.dat sel\2958pb085.dat</v>
      </c>
      <c r="R13281" t="str">
        <f>IF(ISNA(VLOOKUP(B13281,Rendered!$B$1:$C$1000,1,FALSE)),"N","Y")</f>
        <v>N</v>
      </c>
    </row>
    <row r="13282" spans="1:18" hidden="1" x14ac:dyDescent="0.35">
      <c r="A13282" t="s">
        <v>18882</v>
      </c>
      <c r="B13282" t="s">
        <v>18885</v>
      </c>
      <c r="C13282" t="s">
        <v>18886</v>
      </c>
      <c r="D13282" t="s">
        <v>13</v>
      </c>
      <c r="E13282">
        <v>2009</v>
      </c>
      <c r="F13282">
        <v>2009</v>
      </c>
      <c r="G13282">
        <v>3</v>
      </c>
      <c r="H13282">
        <v>3</v>
      </c>
      <c r="J13282">
        <f t="shared" si="1052"/>
        <v>6</v>
      </c>
      <c r="K13282" t="str">
        <f>IF(OR(J13282&gt;Ограничения!$B$1,Sheet!G9677&gt;Ограничения!$B$2,Sheet!H9677&gt;Ограничения!$B$2,Sheet!I9677&gt;Ограничения!$B$2,),"Not compatible","Compatible")</f>
        <v>Compatible</v>
      </c>
      <c r="L13282" t="str">
        <f t="shared" si="1053"/>
        <v>Модификация</v>
      </c>
      <c r="M13282" s="3">
        <f t="shared" si="1054"/>
        <v>0</v>
      </c>
      <c r="N13282" s="3" t="str">
        <f t="shared" si="1055"/>
        <v>N</v>
      </c>
      <c r="O13282" t="s">
        <v>28008</v>
      </c>
      <c r="Q13282" t="str">
        <f t="shared" si="1051"/>
        <v>COPY 2958pb049.dat sel\2958pb049.dat</v>
      </c>
      <c r="R13282" t="str">
        <f>IF(ISNA(VLOOKUP(B13282,Rendered!$B$1:$C$1000,1,FALSE)),"N","Y")</f>
        <v>N</v>
      </c>
    </row>
    <row r="13283" spans="1:18" hidden="1" x14ac:dyDescent="0.35">
      <c r="A13283" t="s">
        <v>18882</v>
      </c>
      <c r="B13283" t="s">
        <v>18935</v>
      </c>
      <c r="C13283" t="s">
        <v>18936</v>
      </c>
      <c r="D13283" t="s">
        <v>13</v>
      </c>
      <c r="E13283">
        <v>2017</v>
      </c>
      <c r="F13283">
        <v>2017</v>
      </c>
      <c r="G13283">
        <v>3</v>
      </c>
      <c r="H13283">
        <v>3</v>
      </c>
      <c r="J13283">
        <f t="shared" si="1052"/>
        <v>6</v>
      </c>
      <c r="K13283" t="str">
        <f>IF(OR(J13283&gt;Ограничения!$B$1,Sheet!G9702&gt;Ограничения!$B$2,Sheet!H9702&gt;Ограничения!$B$2,Sheet!I9702&gt;Ограничения!$B$2,),"Not compatible","Compatible")</f>
        <v>Compatible</v>
      </c>
      <c r="L13283" t="str">
        <f t="shared" si="1053"/>
        <v>Модификация</v>
      </c>
      <c r="M13283" s="3">
        <f t="shared" si="1054"/>
        <v>0</v>
      </c>
      <c r="N13283" s="3" t="str">
        <f t="shared" si="1055"/>
        <v>N</v>
      </c>
      <c r="O13283" t="s">
        <v>28008</v>
      </c>
      <c r="Q13283" t="str">
        <f t="shared" si="1051"/>
        <v>COPY 2958pb088.dat sel\2958pb088.dat</v>
      </c>
      <c r="R13283" t="str">
        <f>IF(ISNA(VLOOKUP(B13283,Rendered!$B$1:$C$1000,1,FALSE)),"N","Y")</f>
        <v>N</v>
      </c>
    </row>
    <row r="13284" spans="1:18" hidden="1" x14ac:dyDescent="0.35">
      <c r="A13284" t="s">
        <v>18882</v>
      </c>
      <c r="B13284" t="s">
        <v>18937</v>
      </c>
      <c r="C13284" t="s">
        <v>18938</v>
      </c>
      <c r="D13284" t="s">
        <v>14</v>
      </c>
      <c r="E13284">
        <v>2015</v>
      </c>
      <c r="F13284">
        <v>2015</v>
      </c>
      <c r="G13284">
        <v>3</v>
      </c>
      <c r="H13284">
        <v>3</v>
      </c>
      <c r="J13284">
        <f t="shared" si="1052"/>
        <v>6</v>
      </c>
      <c r="K13284" t="str">
        <f>IF(OR(J13284&gt;Ограничения!$B$1,Sheet!G9703&gt;Ограничения!$B$2,Sheet!H9703&gt;Ограничения!$B$2,Sheet!I9703&gt;Ограничения!$B$2,),"Not compatible","Compatible")</f>
        <v>Compatible</v>
      </c>
      <c r="L13284" t="str">
        <f t="shared" si="1053"/>
        <v>Модификация</v>
      </c>
      <c r="M13284" s="3">
        <f t="shared" si="1054"/>
        <v>0</v>
      </c>
      <c r="N13284" s="3" t="str">
        <f t="shared" si="1055"/>
        <v>N</v>
      </c>
      <c r="O13284" t="s">
        <v>28008</v>
      </c>
      <c r="Q13284" t="str">
        <f t="shared" si="1051"/>
        <v>COPY 2958pb059.dat sel\2958pb059.dat</v>
      </c>
      <c r="R13284" t="str">
        <f>IF(ISNA(VLOOKUP(B13284,Rendered!$B$1:$C$1000,1,FALSE)),"N","Y")</f>
        <v>N</v>
      </c>
    </row>
    <row r="13285" spans="1:18" hidden="1" x14ac:dyDescent="0.35">
      <c r="A13285" t="s">
        <v>18882</v>
      </c>
      <c r="B13285" t="s">
        <v>18939</v>
      </c>
      <c r="C13285" t="s">
        <v>18940</v>
      </c>
      <c r="D13285" t="s">
        <v>13</v>
      </c>
      <c r="E13285">
        <v>2000</v>
      </c>
      <c r="F13285">
        <v>2000</v>
      </c>
      <c r="G13285">
        <v>3</v>
      </c>
      <c r="H13285">
        <v>3</v>
      </c>
      <c r="J13285">
        <f t="shared" si="1052"/>
        <v>6</v>
      </c>
      <c r="K13285" t="str">
        <f>IF(OR(J13285&gt;Ограничения!$B$1,Sheet!G9704&gt;Ограничения!$B$2,Sheet!H9704&gt;Ограничения!$B$2,Sheet!I9704&gt;Ограничения!$B$2,),"Not compatible","Compatible")</f>
        <v>Compatible</v>
      </c>
      <c r="L13285" t="str">
        <f t="shared" si="1053"/>
        <v>Модификация</v>
      </c>
      <c r="M13285" s="3">
        <f t="shared" si="1054"/>
        <v>0</v>
      </c>
      <c r="N13285" s="3" t="str">
        <f t="shared" si="1055"/>
        <v>N</v>
      </c>
      <c r="O13285" t="s">
        <v>28008</v>
      </c>
      <c r="Q13285" t="str">
        <f t="shared" si="1051"/>
        <v>COPY 2958pb090.dat sel\2958pb090.dat</v>
      </c>
      <c r="R13285" t="str">
        <f>IF(ISNA(VLOOKUP(B13285,Rendered!$B$1:$C$1000,1,FALSE)),"N","Y")</f>
        <v>N</v>
      </c>
    </row>
    <row r="13286" spans="1:18" hidden="1" x14ac:dyDescent="0.35">
      <c r="A13286" t="s">
        <v>18882</v>
      </c>
      <c r="B13286" t="s">
        <v>18941</v>
      </c>
      <c r="C13286" t="s">
        <v>18942</v>
      </c>
      <c r="D13286" t="s">
        <v>13</v>
      </c>
      <c r="E13286">
        <v>2007</v>
      </c>
      <c r="F13286">
        <v>2009</v>
      </c>
      <c r="G13286">
        <v>3</v>
      </c>
      <c r="H13286">
        <v>3</v>
      </c>
      <c r="J13286">
        <f t="shared" si="1052"/>
        <v>6</v>
      </c>
      <c r="K13286" t="str">
        <f>IF(OR(J13286&gt;Ограничения!$B$1,Sheet!G9705&gt;Ограничения!$B$2,Sheet!H9705&gt;Ограничения!$B$2,Sheet!I9705&gt;Ограничения!$B$2,),"Not compatible","Compatible")</f>
        <v>Compatible</v>
      </c>
      <c r="L13286" t="str">
        <f t="shared" si="1053"/>
        <v>Модификация</v>
      </c>
      <c r="M13286" s="3">
        <f t="shared" si="1054"/>
        <v>0</v>
      </c>
      <c r="N13286" s="3" t="str">
        <f t="shared" si="1055"/>
        <v>N</v>
      </c>
      <c r="O13286" t="s">
        <v>28008</v>
      </c>
      <c r="Q13286" t="str">
        <f t="shared" ref="Q13286:Q13349" si="1056">_xlfn.CONCAT("COPY ",B13286,".dat sel\",B13286,".dat")</f>
        <v>COPY 2958pb051.dat sel\2958pb051.dat</v>
      </c>
      <c r="R13286" t="str">
        <f>IF(ISNA(VLOOKUP(B13286,Rendered!$B$1:$C$1000,1,FALSE)),"N","Y")</f>
        <v>N</v>
      </c>
    </row>
    <row r="13287" spans="1:18" hidden="1" x14ac:dyDescent="0.35">
      <c r="A13287" t="s">
        <v>18882</v>
      </c>
      <c r="B13287" t="s">
        <v>18943</v>
      </c>
      <c r="C13287" t="s">
        <v>18944</v>
      </c>
      <c r="D13287" t="s">
        <v>13</v>
      </c>
      <c r="E13287">
        <v>1998</v>
      </c>
      <c r="F13287">
        <v>1998</v>
      </c>
      <c r="G13287">
        <v>3</v>
      </c>
      <c r="H13287">
        <v>3</v>
      </c>
      <c r="J13287">
        <f t="shared" si="1052"/>
        <v>6</v>
      </c>
      <c r="K13287" t="str">
        <f>IF(OR(J13287&gt;Ограничения!$B$1,Sheet!G9706&gt;Ограничения!$B$2,Sheet!H9706&gt;Ограничения!$B$2,Sheet!I9706&gt;Ограничения!$B$2,),"Not compatible","Compatible")</f>
        <v>Compatible</v>
      </c>
      <c r="L13287" t="str">
        <f t="shared" si="1053"/>
        <v>Модификация</v>
      </c>
      <c r="M13287" s="3">
        <f t="shared" si="1054"/>
        <v>0</v>
      </c>
      <c r="N13287" s="3" t="str">
        <f t="shared" si="1055"/>
        <v>N</v>
      </c>
      <c r="O13287" t="s">
        <v>28008</v>
      </c>
      <c r="Q13287" t="str">
        <f t="shared" si="1056"/>
        <v>COPY 2958pb005.dat sel\2958pb005.dat</v>
      </c>
      <c r="R13287" t="str">
        <f>IF(ISNA(VLOOKUP(B13287,Rendered!$B$1:$C$1000,1,FALSE)),"N","Y")</f>
        <v>N</v>
      </c>
    </row>
    <row r="13288" spans="1:18" hidden="1" x14ac:dyDescent="0.35">
      <c r="A13288" t="s">
        <v>18882</v>
      </c>
      <c r="B13288" t="s">
        <v>18945</v>
      </c>
      <c r="C13288" t="s">
        <v>18946</v>
      </c>
      <c r="D13288" t="s">
        <v>13</v>
      </c>
      <c r="E13288">
        <v>1998</v>
      </c>
      <c r="F13288">
        <v>1998</v>
      </c>
      <c r="G13288">
        <v>3</v>
      </c>
      <c r="H13288">
        <v>3</v>
      </c>
      <c r="J13288">
        <f t="shared" si="1052"/>
        <v>6</v>
      </c>
      <c r="K13288" t="str">
        <f>IF(OR(J13288&gt;Ограничения!$B$1,Sheet!G9707&gt;Ограничения!$B$2,Sheet!H9707&gt;Ограничения!$B$2,Sheet!I9707&gt;Ограничения!$B$2,),"Not compatible","Compatible")</f>
        <v>Compatible</v>
      </c>
      <c r="L13288" t="str">
        <f t="shared" si="1053"/>
        <v>Модификация</v>
      </c>
      <c r="M13288" s="3">
        <f t="shared" si="1054"/>
        <v>0</v>
      </c>
      <c r="N13288" s="3" t="str">
        <f t="shared" si="1055"/>
        <v>N</v>
      </c>
      <c r="O13288" t="s">
        <v>28008</v>
      </c>
      <c r="Q13288" t="str">
        <f t="shared" si="1056"/>
        <v>COPY 2958pb005b.dat sel\2958pb005b.dat</v>
      </c>
      <c r="R13288" t="str">
        <f>IF(ISNA(VLOOKUP(B13288,Rendered!$B$1:$C$1000,1,FALSE)),"N","Y")</f>
        <v>N</v>
      </c>
    </row>
    <row r="13289" spans="1:18" hidden="1" x14ac:dyDescent="0.35">
      <c r="A13289" t="s">
        <v>18882</v>
      </c>
      <c r="B13289" t="s">
        <v>18947</v>
      </c>
      <c r="C13289" t="s">
        <v>18948</v>
      </c>
      <c r="D13289" t="s">
        <v>13</v>
      </c>
      <c r="E13289">
        <v>2000</v>
      </c>
      <c r="F13289">
        <v>2000</v>
      </c>
      <c r="G13289">
        <v>3</v>
      </c>
      <c r="H13289">
        <v>3</v>
      </c>
      <c r="J13289">
        <f t="shared" si="1052"/>
        <v>6</v>
      </c>
      <c r="K13289" t="str">
        <f>IF(OR(J13289&gt;Ограничения!$B$1,Sheet!G9708&gt;Ограничения!$B$2,Sheet!H9708&gt;Ограничения!$B$2,Sheet!I9708&gt;Ограничения!$B$2,),"Not compatible","Compatible")</f>
        <v>Compatible</v>
      </c>
      <c r="L13289" t="str">
        <f t="shared" si="1053"/>
        <v>Модификация</v>
      </c>
      <c r="M13289" s="3">
        <f t="shared" si="1054"/>
        <v>0</v>
      </c>
      <c r="N13289" s="3" t="str">
        <f t="shared" si="1055"/>
        <v>N</v>
      </c>
      <c r="O13289" t="s">
        <v>28008</v>
      </c>
      <c r="Q13289" t="str">
        <f t="shared" si="1056"/>
        <v>COPY 2958pb091.dat sel\2958pb091.dat</v>
      </c>
      <c r="R13289" t="str">
        <f>IF(ISNA(VLOOKUP(B13289,Rendered!$B$1:$C$1000,1,FALSE)),"N","Y")</f>
        <v>N</v>
      </c>
    </row>
    <row r="13290" spans="1:18" hidden="1" x14ac:dyDescent="0.35">
      <c r="A13290" t="s">
        <v>18882</v>
      </c>
      <c r="B13290" t="s">
        <v>18949</v>
      </c>
      <c r="C13290" t="s">
        <v>18950</v>
      </c>
      <c r="D13290" t="s">
        <v>13</v>
      </c>
      <c r="E13290">
        <v>2000</v>
      </c>
      <c r="F13290">
        <v>2000</v>
      </c>
      <c r="G13290">
        <v>3</v>
      </c>
      <c r="H13290">
        <v>3</v>
      </c>
      <c r="J13290">
        <f t="shared" si="1052"/>
        <v>6</v>
      </c>
      <c r="K13290" t="str">
        <f>IF(OR(J13290&gt;Ограничения!$B$1,Sheet!G9709&gt;Ограничения!$B$2,Sheet!H9709&gt;Ограничения!$B$2,Sheet!I9709&gt;Ограничения!$B$2,),"Not compatible","Compatible")</f>
        <v>Compatible</v>
      </c>
      <c r="L13290" t="str">
        <f t="shared" si="1053"/>
        <v>Модификация</v>
      </c>
      <c r="M13290" s="3">
        <f t="shared" si="1054"/>
        <v>0</v>
      </c>
      <c r="N13290" s="3" t="str">
        <f t="shared" si="1055"/>
        <v>N</v>
      </c>
      <c r="O13290" t="s">
        <v>28008</v>
      </c>
      <c r="Q13290" t="str">
        <f t="shared" si="1056"/>
        <v>COPY 2958pb055.dat sel\2958pb055.dat</v>
      </c>
      <c r="R13290" t="str">
        <f>IF(ISNA(VLOOKUP(B13290,Rendered!$B$1:$C$1000,1,FALSE)),"N","Y")</f>
        <v>N</v>
      </c>
    </row>
    <row r="13291" spans="1:18" hidden="1" x14ac:dyDescent="0.35">
      <c r="A13291" t="s">
        <v>18882</v>
      </c>
      <c r="B13291" t="s">
        <v>18951</v>
      </c>
      <c r="C13291" t="s">
        <v>18952</v>
      </c>
      <c r="D13291" t="s">
        <v>13</v>
      </c>
      <c r="E13291">
        <v>1999</v>
      </c>
      <c r="F13291">
        <v>1999</v>
      </c>
      <c r="G13291">
        <v>3</v>
      </c>
      <c r="H13291">
        <v>3</v>
      </c>
      <c r="J13291">
        <f t="shared" si="1052"/>
        <v>6</v>
      </c>
      <c r="K13291" t="str">
        <f>IF(OR(J13291&gt;Ограничения!$B$1,Sheet!G9710&gt;Ограничения!$B$2,Sheet!H9710&gt;Ограничения!$B$2,Sheet!I9710&gt;Ограничения!$B$2,),"Not compatible","Compatible")</f>
        <v>Compatible</v>
      </c>
      <c r="L13291" t="str">
        <f t="shared" si="1053"/>
        <v>Модификация</v>
      </c>
      <c r="M13291" s="3">
        <f t="shared" si="1054"/>
        <v>0</v>
      </c>
      <c r="N13291" s="3" t="str">
        <f t="shared" si="1055"/>
        <v>N</v>
      </c>
      <c r="O13291" t="s">
        <v>28008</v>
      </c>
      <c r="Q13291" t="str">
        <f t="shared" si="1056"/>
        <v>COPY 2958pb031.dat sel\2958pb031.dat</v>
      </c>
      <c r="R13291" t="str">
        <f>IF(ISNA(VLOOKUP(B13291,Rendered!$B$1:$C$1000,1,FALSE)),"N","Y")</f>
        <v>N</v>
      </c>
    </row>
    <row r="13292" spans="1:18" hidden="1" x14ac:dyDescent="0.35">
      <c r="A13292" t="s">
        <v>18882</v>
      </c>
      <c r="B13292" t="s">
        <v>18953</v>
      </c>
      <c r="C13292" t="s">
        <v>18954</v>
      </c>
      <c r="D13292" t="s">
        <v>13</v>
      </c>
      <c r="E13292">
        <v>2022</v>
      </c>
      <c r="F13292">
        <v>2022</v>
      </c>
      <c r="G13292">
        <v>3</v>
      </c>
      <c r="H13292">
        <v>3</v>
      </c>
      <c r="J13292">
        <f t="shared" si="1052"/>
        <v>6</v>
      </c>
      <c r="K13292" t="str">
        <f>IF(OR(J13292&gt;Ограничения!$B$1,Sheet!G9711&gt;Ограничения!$B$2,Sheet!H9711&gt;Ограничения!$B$2,Sheet!I9711&gt;Ограничения!$B$2,),"Not compatible","Compatible")</f>
        <v>Compatible</v>
      </c>
      <c r="L13292" t="str">
        <f t="shared" si="1053"/>
        <v>Модификация</v>
      </c>
      <c r="M13292" s="3">
        <f t="shared" si="1054"/>
        <v>0</v>
      </c>
      <c r="N13292" s="3" t="str">
        <f t="shared" si="1055"/>
        <v>N</v>
      </c>
      <c r="O13292" t="s">
        <v>28008</v>
      </c>
      <c r="Q13292" t="str">
        <f t="shared" si="1056"/>
        <v>COPY 2958pb097.dat sel\2958pb097.dat</v>
      </c>
      <c r="R13292" t="str">
        <f>IF(ISNA(VLOOKUP(B13292,Rendered!$B$1:$C$1000,1,FALSE)),"N","Y")</f>
        <v>N</v>
      </c>
    </row>
    <row r="13293" spans="1:18" hidden="1" x14ac:dyDescent="0.35">
      <c r="A13293" t="s">
        <v>18882</v>
      </c>
      <c r="B13293" t="s">
        <v>18955</v>
      </c>
      <c r="C13293" t="s">
        <v>18956</v>
      </c>
      <c r="D13293" t="s">
        <v>13</v>
      </c>
      <c r="E13293">
        <v>1998</v>
      </c>
      <c r="F13293">
        <v>1998</v>
      </c>
      <c r="G13293">
        <v>3</v>
      </c>
      <c r="H13293">
        <v>3</v>
      </c>
      <c r="J13293">
        <f t="shared" si="1052"/>
        <v>6</v>
      </c>
      <c r="K13293" t="str">
        <f>IF(OR(J13293&gt;Ограничения!$B$1,Sheet!G9712&gt;Ограничения!$B$2,Sheet!H9712&gt;Ограничения!$B$2,Sheet!I9712&gt;Ограничения!$B$2,),"Not compatible","Compatible")</f>
        <v>Compatible</v>
      </c>
      <c r="L13293" t="str">
        <f t="shared" si="1053"/>
        <v>Модификация</v>
      </c>
      <c r="M13293" s="3">
        <f t="shared" si="1054"/>
        <v>0</v>
      </c>
      <c r="N13293" s="3" t="str">
        <f t="shared" si="1055"/>
        <v>N</v>
      </c>
      <c r="O13293" t="s">
        <v>28008</v>
      </c>
      <c r="Q13293" t="str">
        <f t="shared" si="1056"/>
        <v>COPY 2958pb022.dat sel\2958pb022.dat</v>
      </c>
      <c r="R13293" t="str">
        <f>IF(ISNA(VLOOKUP(B13293,Rendered!$B$1:$C$1000,1,FALSE)),"N","Y")</f>
        <v>N</v>
      </c>
    </row>
    <row r="13294" spans="1:18" hidden="1" x14ac:dyDescent="0.35">
      <c r="A13294" t="s">
        <v>18882</v>
      </c>
      <c r="B13294" t="s">
        <v>18957</v>
      </c>
      <c r="C13294" t="s">
        <v>18958</v>
      </c>
      <c r="D13294" t="s">
        <v>13</v>
      </c>
      <c r="E13294">
        <v>1999</v>
      </c>
      <c r="F13294">
        <v>1999</v>
      </c>
      <c r="G13294">
        <v>3</v>
      </c>
      <c r="H13294">
        <v>3</v>
      </c>
      <c r="J13294">
        <f t="shared" si="1052"/>
        <v>6</v>
      </c>
      <c r="K13294" t="str">
        <f>IF(OR(J13294&gt;Ограничения!$B$1,Sheet!G9713&gt;Ограничения!$B$2,Sheet!H9713&gt;Ограничения!$B$2,Sheet!I9713&gt;Ограничения!$B$2,),"Not compatible","Compatible")</f>
        <v>Compatible</v>
      </c>
      <c r="L13294" t="str">
        <f t="shared" si="1053"/>
        <v>Модификация</v>
      </c>
      <c r="M13294" s="3">
        <f t="shared" si="1054"/>
        <v>0</v>
      </c>
      <c r="N13294" s="3" t="str">
        <f t="shared" si="1055"/>
        <v>N</v>
      </c>
      <c r="O13294" t="s">
        <v>28008</v>
      </c>
      <c r="Q13294" t="str">
        <f t="shared" si="1056"/>
        <v>COPY 2958pb020.dat sel\2958pb020.dat</v>
      </c>
      <c r="R13294" t="str">
        <f>IF(ISNA(VLOOKUP(B13294,Rendered!$B$1:$C$1000,1,FALSE)),"N","Y")</f>
        <v>N</v>
      </c>
    </row>
    <row r="13295" spans="1:18" hidden="1" x14ac:dyDescent="0.35">
      <c r="A13295" t="s">
        <v>18882</v>
      </c>
      <c r="B13295" t="s">
        <v>18959</v>
      </c>
      <c r="C13295" t="s">
        <v>18960</v>
      </c>
      <c r="D13295" t="s">
        <v>13</v>
      </c>
      <c r="E13295">
        <v>2000</v>
      </c>
      <c r="F13295">
        <v>2000</v>
      </c>
      <c r="G13295">
        <v>3</v>
      </c>
      <c r="H13295">
        <v>3</v>
      </c>
      <c r="J13295">
        <f t="shared" si="1052"/>
        <v>6</v>
      </c>
      <c r="K13295" t="str">
        <f>IF(OR(J13295&gt;Ограничения!$B$1,Sheet!G9714&gt;Ограничения!$B$2,Sheet!H9714&gt;Ограничения!$B$2,Sheet!I9714&gt;Ограничения!$B$2,),"Not compatible","Compatible")</f>
        <v>Compatible</v>
      </c>
      <c r="L13295" t="str">
        <f t="shared" si="1053"/>
        <v>Модификация</v>
      </c>
      <c r="M13295" s="3">
        <f t="shared" si="1054"/>
        <v>0</v>
      </c>
      <c r="N13295" s="3" t="str">
        <f t="shared" si="1055"/>
        <v>N</v>
      </c>
      <c r="O13295" t="s">
        <v>28008</v>
      </c>
      <c r="Q13295" t="str">
        <f t="shared" si="1056"/>
        <v>COPY 2958pb012.dat sel\2958pb012.dat</v>
      </c>
      <c r="R13295" t="str">
        <f>IF(ISNA(VLOOKUP(B13295,Rendered!$B$1:$C$1000,1,FALSE)),"N","Y")</f>
        <v>N</v>
      </c>
    </row>
    <row r="13296" spans="1:18" hidden="1" x14ac:dyDescent="0.35">
      <c r="A13296" t="s">
        <v>18882</v>
      </c>
      <c r="B13296" t="s">
        <v>18961</v>
      </c>
      <c r="C13296" t="s">
        <v>18962</v>
      </c>
      <c r="D13296" t="s">
        <v>13</v>
      </c>
      <c r="E13296">
        <v>2000</v>
      </c>
      <c r="F13296">
        <v>2000</v>
      </c>
      <c r="G13296">
        <v>3</v>
      </c>
      <c r="H13296">
        <v>3</v>
      </c>
      <c r="J13296">
        <f t="shared" si="1052"/>
        <v>6</v>
      </c>
      <c r="K13296" t="str">
        <f>IF(OR(J13296&gt;Ограничения!$B$1,Sheet!G9715&gt;Ограничения!$B$2,Sheet!H9715&gt;Ограничения!$B$2,Sheet!I9715&gt;Ограничения!$B$2,),"Not compatible","Compatible")</f>
        <v>Compatible</v>
      </c>
      <c r="L13296" t="str">
        <f t="shared" si="1053"/>
        <v>Модификация</v>
      </c>
      <c r="M13296" s="3">
        <f t="shared" si="1054"/>
        <v>0</v>
      </c>
      <c r="N13296" s="3" t="str">
        <f t="shared" si="1055"/>
        <v>N</v>
      </c>
      <c r="O13296" t="s">
        <v>28008</v>
      </c>
      <c r="Q13296" t="str">
        <f t="shared" si="1056"/>
        <v>COPY 2958pb001.dat sel\2958pb001.dat</v>
      </c>
      <c r="R13296" t="str">
        <f>IF(ISNA(VLOOKUP(B13296,Rendered!$B$1:$C$1000,1,FALSE)),"N","Y")</f>
        <v>N</v>
      </c>
    </row>
    <row r="13297" spans="1:18" hidden="1" x14ac:dyDescent="0.35">
      <c r="A13297" t="s">
        <v>18882</v>
      </c>
      <c r="B13297" t="s">
        <v>18963</v>
      </c>
      <c r="C13297" t="s">
        <v>18964</v>
      </c>
      <c r="D13297" t="s">
        <v>13</v>
      </c>
      <c r="E13297">
        <v>2003</v>
      </c>
      <c r="F13297">
        <v>2003</v>
      </c>
      <c r="G13297">
        <v>3</v>
      </c>
      <c r="H13297">
        <v>3</v>
      </c>
      <c r="J13297">
        <f t="shared" si="1052"/>
        <v>6</v>
      </c>
      <c r="K13297" t="str">
        <f>IF(OR(J13297&gt;Ограничения!$B$1,Sheet!G9716&gt;Ограничения!$B$2,Sheet!H9716&gt;Ограничения!$B$2,Sheet!I9716&gt;Ограничения!$B$2,),"Not compatible","Compatible")</f>
        <v>Compatible</v>
      </c>
      <c r="L13297" t="str">
        <f t="shared" si="1053"/>
        <v>Модификация</v>
      </c>
      <c r="M13297" s="3">
        <f t="shared" si="1054"/>
        <v>0</v>
      </c>
      <c r="N13297" s="3" t="str">
        <f t="shared" si="1055"/>
        <v>N</v>
      </c>
      <c r="O13297" t="s">
        <v>28008</v>
      </c>
      <c r="Q13297" t="str">
        <f t="shared" si="1056"/>
        <v>COPY 2958pb040.dat sel\2958pb040.dat</v>
      </c>
      <c r="R13297" t="str">
        <f>IF(ISNA(VLOOKUP(B13297,Rendered!$B$1:$C$1000,1,FALSE)),"N","Y")</f>
        <v>N</v>
      </c>
    </row>
    <row r="13298" spans="1:18" hidden="1" x14ac:dyDescent="0.35">
      <c r="A13298" t="s">
        <v>18882</v>
      </c>
      <c r="B13298" t="s">
        <v>18965</v>
      </c>
      <c r="C13298" t="s">
        <v>18966</v>
      </c>
      <c r="D13298" t="s">
        <v>13</v>
      </c>
      <c r="E13298">
        <v>2003</v>
      </c>
      <c r="F13298">
        <v>2003</v>
      </c>
      <c r="G13298">
        <v>3</v>
      </c>
      <c r="H13298">
        <v>3</v>
      </c>
      <c r="J13298">
        <f t="shared" si="1052"/>
        <v>6</v>
      </c>
      <c r="K13298" t="str">
        <f>IF(OR(J13298&gt;Ограничения!$B$1,Sheet!G9717&gt;Ограничения!$B$2,Sheet!H9717&gt;Ограничения!$B$2,Sheet!I9717&gt;Ограничения!$B$2,),"Not compatible","Compatible")</f>
        <v>Compatible</v>
      </c>
      <c r="L13298" t="str">
        <f t="shared" si="1053"/>
        <v>Модификация</v>
      </c>
      <c r="M13298" s="3">
        <f t="shared" si="1054"/>
        <v>0</v>
      </c>
      <c r="N13298" s="3" t="str">
        <f t="shared" si="1055"/>
        <v>N</v>
      </c>
      <c r="O13298" t="s">
        <v>28008</v>
      </c>
      <c r="Q13298" t="str">
        <f t="shared" si="1056"/>
        <v>COPY 2958pb039.dat sel\2958pb039.dat</v>
      </c>
      <c r="R13298" t="str">
        <f>IF(ISNA(VLOOKUP(B13298,Rendered!$B$1:$C$1000,1,FALSE)),"N","Y")</f>
        <v>N</v>
      </c>
    </row>
    <row r="13299" spans="1:18" hidden="1" x14ac:dyDescent="0.35">
      <c r="A13299" t="s">
        <v>18882</v>
      </c>
      <c r="B13299" t="s">
        <v>18967</v>
      </c>
      <c r="C13299" t="s">
        <v>18968</v>
      </c>
      <c r="D13299" t="s">
        <v>13</v>
      </c>
      <c r="E13299">
        <v>2003</v>
      </c>
      <c r="F13299">
        <v>2003</v>
      </c>
      <c r="G13299">
        <v>3</v>
      </c>
      <c r="H13299">
        <v>3</v>
      </c>
      <c r="J13299">
        <f t="shared" si="1052"/>
        <v>6</v>
      </c>
      <c r="K13299" t="str">
        <f>IF(OR(J13299&gt;Ограничения!$B$1,Sheet!G9718&gt;Ограничения!$B$2,Sheet!H9718&gt;Ограничения!$B$2,Sheet!I9718&gt;Ограничения!$B$2,),"Not compatible","Compatible")</f>
        <v>Compatible</v>
      </c>
      <c r="L13299" t="str">
        <f t="shared" si="1053"/>
        <v>Модификация</v>
      </c>
      <c r="M13299" s="3">
        <f t="shared" si="1054"/>
        <v>0</v>
      </c>
      <c r="N13299" s="3" t="str">
        <f t="shared" si="1055"/>
        <v>N</v>
      </c>
      <c r="O13299" t="s">
        <v>28008</v>
      </c>
      <c r="Q13299" t="str">
        <f t="shared" si="1056"/>
        <v>COPY 2958pb024.dat sel\2958pb024.dat</v>
      </c>
      <c r="R13299" t="str">
        <f>IF(ISNA(VLOOKUP(B13299,Rendered!$B$1:$C$1000,1,FALSE)),"N","Y")</f>
        <v>N</v>
      </c>
    </row>
    <row r="13300" spans="1:18" hidden="1" x14ac:dyDescent="0.35">
      <c r="A13300" t="s">
        <v>18882</v>
      </c>
      <c r="B13300" t="s">
        <v>18969</v>
      </c>
      <c r="C13300" t="s">
        <v>18970</v>
      </c>
      <c r="D13300" t="s">
        <v>13</v>
      </c>
      <c r="E13300">
        <v>2003</v>
      </c>
      <c r="F13300">
        <v>2003</v>
      </c>
      <c r="G13300">
        <v>3</v>
      </c>
      <c r="H13300">
        <v>3</v>
      </c>
      <c r="J13300">
        <f t="shared" si="1052"/>
        <v>6</v>
      </c>
      <c r="K13300" t="str">
        <f>IF(OR(J13300&gt;Ограничения!$B$1,Sheet!G9719&gt;Ограничения!$B$2,Sheet!H9719&gt;Ограничения!$B$2,Sheet!I9719&gt;Ограничения!$B$2,),"Not compatible","Compatible")</f>
        <v>Compatible</v>
      </c>
      <c r="L13300" t="str">
        <f t="shared" si="1053"/>
        <v>Модификация</v>
      </c>
      <c r="M13300" s="3">
        <f t="shared" si="1054"/>
        <v>0</v>
      </c>
      <c r="N13300" s="3" t="str">
        <f t="shared" si="1055"/>
        <v>N</v>
      </c>
      <c r="O13300" t="s">
        <v>28008</v>
      </c>
      <c r="Q13300" t="str">
        <f t="shared" si="1056"/>
        <v>COPY 2958pb038.dat sel\2958pb038.dat</v>
      </c>
      <c r="R13300" t="str">
        <f>IF(ISNA(VLOOKUP(B13300,Rendered!$B$1:$C$1000,1,FALSE)),"N","Y")</f>
        <v>N</v>
      </c>
    </row>
    <row r="13301" spans="1:18" hidden="1" x14ac:dyDescent="0.35">
      <c r="A13301" t="s">
        <v>18882</v>
      </c>
      <c r="B13301" t="s">
        <v>18971</v>
      </c>
      <c r="C13301" t="s">
        <v>18972</v>
      </c>
      <c r="D13301" t="s">
        <v>13</v>
      </c>
      <c r="E13301">
        <v>2011</v>
      </c>
      <c r="F13301">
        <v>2011</v>
      </c>
      <c r="G13301">
        <v>3</v>
      </c>
      <c r="H13301">
        <v>3</v>
      </c>
      <c r="J13301">
        <f t="shared" si="1052"/>
        <v>6</v>
      </c>
      <c r="K13301" t="str">
        <f>IF(OR(J13301&gt;Ограничения!$B$1,Sheet!G9720&gt;Ограничения!$B$2,Sheet!H9720&gt;Ограничения!$B$2,Sheet!I9720&gt;Ограничения!$B$2,),"Not compatible","Compatible")</f>
        <v>Compatible</v>
      </c>
      <c r="L13301" t="str">
        <f t="shared" si="1053"/>
        <v>Модификация</v>
      </c>
      <c r="M13301" s="3">
        <f t="shared" si="1054"/>
        <v>0</v>
      </c>
      <c r="N13301" s="3" t="str">
        <f t="shared" si="1055"/>
        <v>N</v>
      </c>
      <c r="O13301" t="s">
        <v>28008</v>
      </c>
      <c r="Q13301" t="str">
        <f t="shared" si="1056"/>
        <v>COPY 2958pb053.dat sel\2958pb053.dat</v>
      </c>
      <c r="R13301" t="str">
        <f>IF(ISNA(VLOOKUP(B13301,Rendered!$B$1:$C$1000,1,FALSE)),"N","Y")</f>
        <v>N</v>
      </c>
    </row>
    <row r="13302" spans="1:18" hidden="1" x14ac:dyDescent="0.35">
      <c r="A13302" t="s">
        <v>18882</v>
      </c>
      <c r="B13302" t="s">
        <v>18973</v>
      </c>
      <c r="C13302" t="s">
        <v>18974</v>
      </c>
      <c r="D13302" t="s">
        <v>13</v>
      </c>
      <c r="E13302">
        <v>2016</v>
      </c>
      <c r="F13302">
        <v>2016</v>
      </c>
      <c r="G13302">
        <v>3</v>
      </c>
      <c r="H13302">
        <v>3</v>
      </c>
      <c r="J13302">
        <f t="shared" si="1052"/>
        <v>6</v>
      </c>
      <c r="K13302" t="str">
        <f>IF(OR(J13302&gt;Ограничения!$B$1,Sheet!G9721&gt;Ограничения!$B$2,Sheet!H9721&gt;Ограничения!$B$2,Sheet!I9721&gt;Ограничения!$B$2,),"Not compatible","Compatible")</f>
        <v>Compatible</v>
      </c>
      <c r="L13302" t="str">
        <f t="shared" si="1053"/>
        <v>Модификация</v>
      </c>
      <c r="M13302" s="3">
        <f t="shared" si="1054"/>
        <v>0.64</v>
      </c>
      <c r="N13302" s="3" t="str">
        <f t="shared" si="1055"/>
        <v>Y</v>
      </c>
      <c r="O13302" t="s">
        <v>28008</v>
      </c>
      <c r="Q13302" t="str">
        <f t="shared" si="1056"/>
        <v>COPY 2958pb063.dat sel\2958pb063.dat</v>
      </c>
      <c r="R13302" t="str">
        <f>IF(ISNA(VLOOKUP(B13302,Rendered!$B$1:$C$1000,1,FALSE)),"N","Y")</f>
        <v>N</v>
      </c>
    </row>
    <row r="13303" spans="1:18" hidden="1" x14ac:dyDescent="0.35">
      <c r="A13303" t="s">
        <v>18882</v>
      </c>
      <c r="B13303" t="s">
        <v>18975</v>
      </c>
      <c r="C13303" t="s">
        <v>18976</v>
      </c>
      <c r="D13303" t="s">
        <v>13</v>
      </c>
      <c r="E13303">
        <v>2002</v>
      </c>
      <c r="F13303">
        <v>2002</v>
      </c>
      <c r="G13303">
        <v>3</v>
      </c>
      <c r="H13303">
        <v>3</v>
      </c>
      <c r="J13303">
        <f t="shared" si="1052"/>
        <v>6</v>
      </c>
      <c r="K13303" t="str">
        <f>IF(OR(J13303&gt;Ограничения!$B$1,Sheet!G9722&gt;Ограничения!$B$2,Sheet!H9722&gt;Ограничения!$B$2,Sheet!I9722&gt;Ограничения!$B$2,),"Not compatible","Compatible")</f>
        <v>Compatible</v>
      </c>
      <c r="L13303" t="str">
        <f t="shared" si="1053"/>
        <v>Модификация</v>
      </c>
      <c r="M13303" s="3">
        <f t="shared" si="1054"/>
        <v>0</v>
      </c>
      <c r="N13303" s="3" t="str">
        <f t="shared" si="1055"/>
        <v>Y</v>
      </c>
      <c r="O13303" t="s">
        <v>28008</v>
      </c>
      <c r="Q13303" t="str">
        <f t="shared" si="1056"/>
        <v>COPY 2958pb089.dat sel\2958pb089.dat</v>
      </c>
      <c r="R13303" t="str">
        <f>IF(ISNA(VLOOKUP(B13303,Rendered!$B$1:$C$1000,1,FALSE)),"N","Y")</f>
        <v>N</v>
      </c>
    </row>
    <row r="13304" spans="1:18" hidden="1" x14ac:dyDescent="0.35">
      <c r="A13304" t="s">
        <v>18882</v>
      </c>
      <c r="B13304" t="s">
        <v>18977</v>
      </c>
      <c r="C13304" t="s">
        <v>18978</v>
      </c>
      <c r="D13304" t="s">
        <v>13</v>
      </c>
      <c r="E13304">
        <v>2005</v>
      </c>
      <c r="F13304">
        <v>2005</v>
      </c>
      <c r="G13304">
        <v>3</v>
      </c>
      <c r="H13304">
        <v>3</v>
      </c>
      <c r="J13304">
        <f t="shared" si="1052"/>
        <v>6</v>
      </c>
      <c r="K13304" t="str">
        <f>IF(OR(J13304&gt;Ограничения!$B$1,Sheet!G9723&gt;Ограничения!$B$2,Sheet!H9723&gt;Ограничения!$B$2,Sheet!I9723&gt;Ограничения!$B$2,),"Not compatible","Compatible")</f>
        <v>Compatible</v>
      </c>
      <c r="L13304" t="str">
        <f t="shared" si="1053"/>
        <v>Модификация</v>
      </c>
      <c r="M13304" s="3">
        <f t="shared" si="1054"/>
        <v>0</v>
      </c>
      <c r="N13304" s="3" t="str">
        <f t="shared" si="1055"/>
        <v>N</v>
      </c>
      <c r="O13304" t="s">
        <v>28008</v>
      </c>
      <c r="Q13304" t="str">
        <f t="shared" si="1056"/>
        <v>COPY 2958pb032.dat sel\2958pb032.dat</v>
      </c>
      <c r="R13304" t="str">
        <f>IF(ISNA(VLOOKUP(B13304,Rendered!$B$1:$C$1000,1,FALSE)),"N","Y")</f>
        <v>N</v>
      </c>
    </row>
    <row r="13305" spans="1:18" hidden="1" x14ac:dyDescent="0.35">
      <c r="A13305" t="s">
        <v>18882</v>
      </c>
      <c r="B13305" t="s">
        <v>18979</v>
      </c>
      <c r="C13305" t="s">
        <v>18980</v>
      </c>
      <c r="D13305" t="s">
        <v>13</v>
      </c>
      <c r="E13305">
        <v>2018</v>
      </c>
      <c r="F13305">
        <v>2018</v>
      </c>
      <c r="G13305">
        <v>3</v>
      </c>
      <c r="H13305">
        <v>3</v>
      </c>
      <c r="J13305">
        <f t="shared" si="1052"/>
        <v>6</v>
      </c>
      <c r="K13305" t="str">
        <f>IF(OR(J13305&gt;Ограничения!$B$1,Sheet!G9724&gt;Ограничения!$B$2,Sheet!H9724&gt;Ограничения!$B$2,Sheet!I9724&gt;Ограничения!$B$2,),"Not compatible","Compatible")</f>
        <v>Compatible</v>
      </c>
      <c r="L13305" t="str">
        <f t="shared" si="1053"/>
        <v>Модификация</v>
      </c>
      <c r="M13305" s="3">
        <f t="shared" si="1054"/>
        <v>0</v>
      </c>
      <c r="N13305" s="3" t="str">
        <f t="shared" si="1055"/>
        <v>N</v>
      </c>
      <c r="O13305" t="s">
        <v>28008</v>
      </c>
      <c r="Q13305" t="str">
        <f t="shared" si="1056"/>
        <v>COPY 2958pb066.dat sel\2958pb066.dat</v>
      </c>
      <c r="R13305" t="str">
        <f>IF(ISNA(VLOOKUP(B13305,Rendered!$B$1:$C$1000,1,FALSE)),"N","Y")</f>
        <v>N</v>
      </c>
    </row>
    <row r="13306" spans="1:18" hidden="1" x14ac:dyDescent="0.35">
      <c r="A13306" t="s">
        <v>18882</v>
      </c>
      <c r="B13306" t="s">
        <v>18981</v>
      </c>
      <c r="C13306" t="s">
        <v>18982</v>
      </c>
      <c r="D13306" t="s">
        <v>13</v>
      </c>
      <c r="E13306">
        <v>2005</v>
      </c>
      <c r="F13306">
        <v>2005</v>
      </c>
      <c r="G13306">
        <v>3</v>
      </c>
      <c r="H13306">
        <v>3</v>
      </c>
      <c r="J13306">
        <f t="shared" si="1052"/>
        <v>6</v>
      </c>
      <c r="K13306" t="str">
        <f>IF(OR(J13306&gt;Ограничения!$B$1,Sheet!G9725&gt;Ограничения!$B$2,Sheet!H9725&gt;Ограничения!$B$2,Sheet!I9725&gt;Ограничения!$B$2,),"Not compatible","Compatible")</f>
        <v>Compatible</v>
      </c>
      <c r="L13306" t="str">
        <f t="shared" si="1053"/>
        <v>Модификация</v>
      </c>
      <c r="M13306" s="3">
        <f t="shared" si="1054"/>
        <v>0</v>
      </c>
      <c r="N13306" s="3" t="str">
        <f t="shared" si="1055"/>
        <v>N</v>
      </c>
      <c r="O13306" t="s">
        <v>28008</v>
      </c>
      <c r="Q13306" t="str">
        <f t="shared" si="1056"/>
        <v>COPY 2958pb023.dat sel\2958pb023.dat</v>
      </c>
      <c r="R13306" t="str">
        <f>IF(ISNA(VLOOKUP(B13306,Rendered!$B$1:$C$1000,1,FALSE)),"N","Y")</f>
        <v>N</v>
      </c>
    </row>
    <row r="13307" spans="1:18" hidden="1" x14ac:dyDescent="0.35">
      <c r="A13307" t="s">
        <v>18882</v>
      </c>
      <c r="B13307" t="s">
        <v>18983</v>
      </c>
      <c r="C13307" t="s">
        <v>18984</v>
      </c>
      <c r="D13307" t="s">
        <v>13</v>
      </c>
      <c r="E13307">
        <v>1999</v>
      </c>
      <c r="F13307">
        <v>1999</v>
      </c>
      <c r="G13307">
        <v>3</v>
      </c>
      <c r="H13307">
        <v>3</v>
      </c>
      <c r="J13307">
        <f t="shared" si="1052"/>
        <v>6</v>
      </c>
      <c r="K13307" t="str">
        <f>IF(OR(J13307&gt;Ограничения!$B$1,Sheet!G9726&gt;Ограничения!$B$2,Sheet!H9726&gt;Ограничения!$B$2,Sheet!I9726&gt;Ограничения!$B$2,),"Not compatible","Compatible")</f>
        <v>Compatible</v>
      </c>
      <c r="L13307" t="str">
        <f t="shared" si="1053"/>
        <v>Модификация</v>
      </c>
      <c r="M13307" s="3">
        <f t="shared" si="1054"/>
        <v>0</v>
      </c>
      <c r="N13307" s="3" t="str">
        <f t="shared" si="1055"/>
        <v>N</v>
      </c>
      <c r="O13307" t="s">
        <v>28008</v>
      </c>
      <c r="Q13307" t="str">
        <f t="shared" si="1056"/>
        <v>COPY 2958pb030.dat sel\2958pb030.dat</v>
      </c>
      <c r="R13307" t="str">
        <f>IF(ISNA(VLOOKUP(B13307,Rendered!$B$1:$C$1000,1,FALSE)),"N","Y")</f>
        <v>N</v>
      </c>
    </row>
    <row r="13308" spans="1:18" hidden="1" x14ac:dyDescent="0.35">
      <c r="A13308" t="s">
        <v>18882</v>
      </c>
      <c r="B13308" t="s">
        <v>18985</v>
      </c>
      <c r="C13308" t="s">
        <v>18986</v>
      </c>
      <c r="D13308" t="s">
        <v>13</v>
      </c>
      <c r="E13308">
        <v>2018</v>
      </c>
      <c r="F13308">
        <v>2018</v>
      </c>
      <c r="G13308">
        <v>3</v>
      </c>
      <c r="H13308">
        <v>3</v>
      </c>
      <c r="J13308">
        <f t="shared" si="1052"/>
        <v>6</v>
      </c>
      <c r="K13308" t="str">
        <f>IF(OR(J13308&gt;Ограничения!$B$1,Sheet!G9727&gt;Ограничения!$B$2,Sheet!H9727&gt;Ограничения!$B$2,Sheet!I9727&gt;Ограничения!$B$2,),"Not compatible","Compatible")</f>
        <v>Compatible</v>
      </c>
      <c r="L13308" t="str">
        <f t="shared" si="1053"/>
        <v>Модификация</v>
      </c>
      <c r="M13308" s="3">
        <f t="shared" si="1054"/>
        <v>0</v>
      </c>
      <c r="N13308" s="3" t="str">
        <f t="shared" si="1055"/>
        <v>N</v>
      </c>
      <c r="O13308" t="s">
        <v>28008</v>
      </c>
      <c r="Q13308" t="str">
        <f t="shared" si="1056"/>
        <v>COPY 2958pb070.dat sel\2958pb070.dat</v>
      </c>
      <c r="R13308" t="str">
        <f>IF(ISNA(VLOOKUP(B13308,Rendered!$B$1:$C$1000,1,FALSE)),"N","Y")</f>
        <v>N</v>
      </c>
    </row>
    <row r="13309" spans="1:18" hidden="1" x14ac:dyDescent="0.35">
      <c r="A13309" t="s">
        <v>18882</v>
      </c>
      <c r="B13309" t="s">
        <v>18987</v>
      </c>
      <c r="C13309" t="s">
        <v>18988</v>
      </c>
      <c r="D13309" t="s">
        <v>13</v>
      </c>
      <c r="E13309">
        <v>2007</v>
      </c>
      <c r="F13309">
        <v>2007</v>
      </c>
      <c r="G13309">
        <v>3</v>
      </c>
      <c r="H13309">
        <v>3</v>
      </c>
      <c r="J13309">
        <f t="shared" si="1052"/>
        <v>6</v>
      </c>
      <c r="K13309" t="str">
        <f>IF(OR(J13309&gt;Ограничения!$B$1,Sheet!G9728&gt;Ограничения!$B$2,Sheet!H9728&gt;Ограничения!$B$2,Sheet!I9728&gt;Ограничения!$B$2,),"Not compatible","Compatible")</f>
        <v>Compatible</v>
      </c>
      <c r="L13309" t="str">
        <f t="shared" si="1053"/>
        <v>Модификация</v>
      </c>
      <c r="M13309" s="3">
        <f t="shared" si="1054"/>
        <v>0</v>
      </c>
      <c r="N13309" s="3" t="str">
        <f t="shared" si="1055"/>
        <v>N</v>
      </c>
      <c r="O13309" t="s">
        <v>28008</v>
      </c>
      <c r="Q13309" t="str">
        <f t="shared" si="1056"/>
        <v>COPY 2958pb043.dat sel\2958pb043.dat</v>
      </c>
      <c r="R13309" t="str">
        <f>IF(ISNA(VLOOKUP(B13309,Rendered!$B$1:$C$1000,1,FALSE)),"N","Y")</f>
        <v>N</v>
      </c>
    </row>
    <row r="13310" spans="1:18" hidden="1" x14ac:dyDescent="0.35">
      <c r="A13310" t="s">
        <v>18882</v>
      </c>
      <c r="B13310" t="s">
        <v>18989</v>
      </c>
      <c r="C13310" t="s">
        <v>18990</v>
      </c>
      <c r="D13310" t="s">
        <v>13</v>
      </c>
      <c r="E13310">
        <v>2004</v>
      </c>
      <c r="F13310">
        <v>2004</v>
      </c>
      <c r="G13310">
        <v>3</v>
      </c>
      <c r="H13310">
        <v>3</v>
      </c>
      <c r="J13310">
        <f t="shared" si="1052"/>
        <v>6</v>
      </c>
      <c r="K13310" t="str">
        <f>IF(OR(J13310&gt;Ограничения!$B$1,Sheet!G9729&gt;Ограничения!$B$2,Sheet!H9729&gt;Ограничения!$B$2,Sheet!I9729&gt;Ограничения!$B$2,),"Not compatible","Compatible")</f>
        <v>Compatible</v>
      </c>
      <c r="L13310" t="str">
        <f t="shared" si="1053"/>
        <v>Модификация</v>
      </c>
      <c r="M13310" s="3">
        <f t="shared" si="1054"/>
        <v>0</v>
      </c>
      <c r="N13310" s="3" t="str">
        <f t="shared" si="1055"/>
        <v>N</v>
      </c>
      <c r="O13310" t="s">
        <v>28008</v>
      </c>
      <c r="Q13310" t="str">
        <f t="shared" si="1056"/>
        <v>COPY 2958pb017.dat sel\2958pb017.dat</v>
      </c>
      <c r="R13310" t="str">
        <f>IF(ISNA(VLOOKUP(B13310,Rendered!$B$1:$C$1000,1,FALSE)),"N","Y")</f>
        <v>N</v>
      </c>
    </row>
    <row r="13311" spans="1:18" hidden="1" x14ac:dyDescent="0.35">
      <c r="A13311" t="s">
        <v>18882</v>
      </c>
      <c r="B13311" t="s">
        <v>18887</v>
      </c>
      <c r="C13311" t="s">
        <v>18888</v>
      </c>
      <c r="D13311" t="s">
        <v>13</v>
      </c>
      <c r="E13311">
        <v>2007</v>
      </c>
      <c r="F13311">
        <v>2007</v>
      </c>
      <c r="G13311">
        <v>3</v>
      </c>
      <c r="H13311">
        <v>3</v>
      </c>
      <c r="J13311">
        <f t="shared" si="1052"/>
        <v>6</v>
      </c>
      <c r="K13311" t="str">
        <f>IF(OR(J13311&gt;Ограничения!$B$1,Sheet!G9678&gt;Ограничения!$B$2,Sheet!H9678&gt;Ограничения!$B$2,Sheet!I9678&gt;Ограничения!$B$2,),"Not compatible","Compatible")</f>
        <v>Compatible</v>
      </c>
      <c r="L13311" t="str">
        <f t="shared" si="1053"/>
        <v>Модификация</v>
      </c>
      <c r="M13311" s="3">
        <f t="shared" si="1054"/>
        <v>0</v>
      </c>
      <c r="N13311" s="3" t="str">
        <f t="shared" si="1055"/>
        <v>N</v>
      </c>
      <c r="O13311" t="s">
        <v>28008</v>
      </c>
      <c r="Q13311" t="str">
        <f t="shared" si="1056"/>
        <v>COPY 2958pb042.dat sel\2958pb042.dat</v>
      </c>
      <c r="R13311" t="str">
        <f>IF(ISNA(VLOOKUP(B13311,Rendered!$B$1:$C$1000,1,FALSE)),"N","Y")</f>
        <v>N</v>
      </c>
    </row>
    <row r="13312" spans="1:18" hidden="1" x14ac:dyDescent="0.35">
      <c r="A13312" t="s">
        <v>18882</v>
      </c>
      <c r="B13312" t="s">
        <v>18991</v>
      </c>
      <c r="C13312" t="s">
        <v>18992</v>
      </c>
      <c r="D13312" t="s">
        <v>13</v>
      </c>
      <c r="E13312">
        <v>2018</v>
      </c>
      <c r="F13312">
        <v>2018</v>
      </c>
      <c r="G13312">
        <v>3</v>
      </c>
      <c r="H13312">
        <v>3</v>
      </c>
      <c r="J13312">
        <f t="shared" si="1052"/>
        <v>6</v>
      </c>
      <c r="K13312" t="str">
        <f>IF(OR(J13312&gt;Ограничения!$B$1,Sheet!G9730&gt;Ограничения!$B$2,Sheet!H9730&gt;Ограничения!$B$2,Sheet!I9730&gt;Ограничения!$B$2,),"Not compatible","Compatible")</f>
        <v>Compatible</v>
      </c>
      <c r="L13312" t="str">
        <f t="shared" si="1053"/>
        <v>Модификация</v>
      </c>
      <c r="M13312" s="3">
        <f t="shared" si="1054"/>
        <v>0</v>
      </c>
      <c r="N13312" s="3" t="str">
        <f t="shared" si="1055"/>
        <v>N</v>
      </c>
      <c r="O13312" t="s">
        <v>28008</v>
      </c>
      <c r="Q13312" t="str">
        <f t="shared" si="1056"/>
        <v>COPY 2958pb071.dat sel\2958pb071.dat</v>
      </c>
      <c r="R13312" t="str">
        <f>IF(ISNA(VLOOKUP(B13312,Rendered!$B$1:$C$1000,1,FALSE)),"N","Y")</f>
        <v>N</v>
      </c>
    </row>
    <row r="13313" spans="1:18" hidden="1" x14ac:dyDescent="0.35">
      <c r="A13313" t="s">
        <v>18882</v>
      </c>
      <c r="B13313" t="s">
        <v>18993</v>
      </c>
      <c r="C13313" t="s">
        <v>18994</v>
      </c>
      <c r="D13313" t="s">
        <v>13</v>
      </c>
      <c r="E13313">
        <v>2020</v>
      </c>
      <c r="F13313">
        <v>2020</v>
      </c>
      <c r="G13313">
        <v>3</v>
      </c>
      <c r="H13313">
        <v>3</v>
      </c>
      <c r="J13313">
        <f t="shared" si="1052"/>
        <v>6</v>
      </c>
      <c r="K13313" t="str">
        <f>IF(OR(J13313&gt;Ограничения!$B$1,Sheet!G9731&gt;Ограничения!$B$2,Sheet!H9731&gt;Ограничения!$B$2,Sheet!I9731&gt;Ограничения!$B$2,),"Not compatible","Compatible")</f>
        <v>Compatible</v>
      </c>
      <c r="L13313" t="str">
        <f t="shared" si="1053"/>
        <v>Модификация</v>
      </c>
      <c r="M13313" s="3">
        <f t="shared" si="1054"/>
        <v>0</v>
      </c>
      <c r="N13313" s="3" t="str">
        <f t="shared" si="1055"/>
        <v>N</v>
      </c>
      <c r="O13313" t="s">
        <v>28008</v>
      </c>
      <c r="Q13313" t="str">
        <f t="shared" si="1056"/>
        <v>COPY 2958pb086.dat sel\2958pb086.dat</v>
      </c>
      <c r="R13313" t="str">
        <f>IF(ISNA(VLOOKUP(B13313,Rendered!$B$1:$C$1000,1,FALSE)),"N","Y")</f>
        <v>N</v>
      </c>
    </row>
    <row r="13314" spans="1:18" hidden="1" x14ac:dyDescent="0.35">
      <c r="A13314" t="s">
        <v>18882</v>
      </c>
      <c r="B13314" t="s">
        <v>18995</v>
      </c>
      <c r="C13314" t="s">
        <v>18996</v>
      </c>
      <c r="D13314" t="s">
        <v>13</v>
      </c>
      <c r="E13314">
        <v>2015</v>
      </c>
      <c r="F13314">
        <v>2015</v>
      </c>
      <c r="G13314">
        <v>3</v>
      </c>
      <c r="H13314">
        <v>3</v>
      </c>
      <c r="J13314">
        <f t="shared" ref="J13314:J13377" si="1057">SUM(G13314:I13314)</f>
        <v>6</v>
      </c>
      <c r="K13314" t="str">
        <f>IF(OR(J13314&gt;Ограничения!$B$1,Sheet!G9732&gt;Ограничения!$B$2,Sheet!H9732&gt;Ограничения!$B$2,Sheet!I9732&gt;Ограничения!$B$2,),"Not compatible","Compatible")</f>
        <v>Compatible</v>
      </c>
      <c r="L13314" t="str">
        <f t="shared" ref="L13314:L13377" si="1058">IFERROR(B13314+1-1,"Модификация")</f>
        <v>Модификация</v>
      </c>
      <c r="M13314" s="3">
        <f t="shared" si="1054"/>
        <v>0</v>
      </c>
      <c r="N13314" s="3" t="str">
        <f t="shared" si="1055"/>
        <v>N</v>
      </c>
      <c r="O13314" t="s">
        <v>28008</v>
      </c>
      <c r="Q13314" t="str">
        <f t="shared" si="1056"/>
        <v>COPY 2958pb057.dat sel\2958pb057.dat</v>
      </c>
      <c r="R13314" t="str">
        <f>IF(ISNA(VLOOKUP(B13314,Rendered!$B$1:$C$1000,1,FALSE)),"N","Y")</f>
        <v>N</v>
      </c>
    </row>
    <row r="13315" spans="1:18" hidden="1" x14ac:dyDescent="0.35">
      <c r="A13315" t="s">
        <v>18882</v>
      </c>
      <c r="B13315" t="s">
        <v>18997</v>
      </c>
      <c r="C13315" t="s">
        <v>18998</v>
      </c>
      <c r="D13315" t="s">
        <v>13</v>
      </c>
      <c r="E13315">
        <v>1998</v>
      </c>
      <c r="F13315">
        <v>1998</v>
      </c>
      <c r="G13315">
        <v>3</v>
      </c>
      <c r="H13315">
        <v>3</v>
      </c>
      <c r="J13315">
        <f t="shared" si="1057"/>
        <v>6</v>
      </c>
      <c r="K13315" t="str">
        <f>IF(OR(J13315&gt;Ограничения!$B$1,Sheet!G9733&gt;Ограничения!$B$2,Sheet!H9733&gt;Ограничения!$B$2,Sheet!I9733&gt;Ограничения!$B$2,),"Not compatible","Compatible")</f>
        <v>Compatible</v>
      </c>
      <c r="L13315" t="str">
        <f t="shared" si="1058"/>
        <v>Модификация</v>
      </c>
      <c r="M13315" s="3">
        <f t="shared" ref="M13315:M13378" si="1059">IF(ISERR(FIND(C13315,C13316)),0,LEN(C13315)/LEN(C13316))</f>
        <v>0</v>
      </c>
      <c r="N13315" s="3" t="str">
        <f t="shared" ref="N13315:N13378" si="1060">IF(OR(M13315&gt;0,M13314&gt;0),"Y","N")</f>
        <v>N</v>
      </c>
      <c r="O13315" t="s">
        <v>28008</v>
      </c>
      <c r="Q13315" t="str">
        <f t="shared" si="1056"/>
        <v>COPY 2958pb052.dat sel\2958pb052.dat</v>
      </c>
      <c r="R13315" t="str">
        <f>IF(ISNA(VLOOKUP(B13315,Rendered!$B$1:$C$1000,1,FALSE)),"N","Y")</f>
        <v>N</v>
      </c>
    </row>
    <row r="13316" spans="1:18" hidden="1" x14ac:dyDescent="0.35">
      <c r="A13316" t="s">
        <v>18882</v>
      </c>
      <c r="B13316" t="s">
        <v>18999</v>
      </c>
      <c r="C13316" t="s">
        <v>19000</v>
      </c>
      <c r="D13316" t="s">
        <v>13</v>
      </c>
      <c r="E13316">
        <v>2004</v>
      </c>
      <c r="F13316">
        <v>2004</v>
      </c>
      <c r="G13316">
        <v>3</v>
      </c>
      <c r="H13316">
        <v>3</v>
      </c>
      <c r="J13316">
        <f t="shared" si="1057"/>
        <v>6</v>
      </c>
      <c r="K13316" t="str">
        <f>IF(OR(J13316&gt;Ограничения!$B$1,Sheet!G9734&gt;Ограничения!$B$2,Sheet!H9734&gt;Ограничения!$B$2,Sheet!I9734&gt;Ограничения!$B$2,),"Not compatible","Compatible")</f>
        <v>Compatible</v>
      </c>
      <c r="L13316" t="str">
        <f t="shared" si="1058"/>
        <v>Модификация</v>
      </c>
      <c r="M13316" s="3">
        <f t="shared" si="1059"/>
        <v>0</v>
      </c>
      <c r="N13316" s="3" t="str">
        <f t="shared" si="1060"/>
        <v>N</v>
      </c>
      <c r="O13316" t="s">
        <v>28008</v>
      </c>
      <c r="Q13316" t="str">
        <f t="shared" si="1056"/>
        <v>COPY 2958pb018.dat sel\2958pb018.dat</v>
      </c>
      <c r="R13316" t="str">
        <f>IF(ISNA(VLOOKUP(B13316,Rendered!$B$1:$C$1000,1,FALSE)),"N","Y")</f>
        <v>N</v>
      </c>
    </row>
    <row r="13317" spans="1:18" hidden="1" x14ac:dyDescent="0.35">
      <c r="A13317" t="s">
        <v>18882</v>
      </c>
      <c r="B13317" t="s">
        <v>19001</v>
      </c>
      <c r="C13317" t="s">
        <v>19002</v>
      </c>
      <c r="D13317" t="s">
        <v>13</v>
      </c>
      <c r="E13317">
        <v>2004</v>
      </c>
      <c r="F13317">
        <v>2004</v>
      </c>
      <c r="G13317">
        <v>3</v>
      </c>
      <c r="H13317">
        <v>3</v>
      </c>
      <c r="J13317">
        <f t="shared" si="1057"/>
        <v>6</v>
      </c>
      <c r="K13317" t="str">
        <f>IF(OR(J13317&gt;Ограничения!$B$1,Sheet!G9735&gt;Ограничения!$B$2,Sheet!H9735&gt;Ограничения!$B$2,Sheet!I9735&gt;Ограничения!$B$2,),"Not compatible","Compatible")</f>
        <v>Compatible</v>
      </c>
      <c r="L13317" t="str">
        <f t="shared" si="1058"/>
        <v>Модификация</v>
      </c>
      <c r="M13317" s="3">
        <f t="shared" si="1059"/>
        <v>0</v>
      </c>
      <c r="N13317" s="3" t="str">
        <f t="shared" si="1060"/>
        <v>N</v>
      </c>
      <c r="O13317" t="s">
        <v>28008</v>
      </c>
      <c r="Q13317" t="str">
        <f t="shared" si="1056"/>
        <v>COPY 2958pb046.dat sel\2958pb046.dat</v>
      </c>
      <c r="R13317" t="str">
        <f>IF(ISNA(VLOOKUP(B13317,Rendered!$B$1:$C$1000,1,FALSE)),"N","Y")</f>
        <v>N</v>
      </c>
    </row>
    <row r="13318" spans="1:18" hidden="1" x14ac:dyDescent="0.35">
      <c r="A13318" t="s">
        <v>18882</v>
      </c>
      <c r="B13318" t="s">
        <v>19003</v>
      </c>
      <c r="C13318" t="s">
        <v>19004</v>
      </c>
      <c r="D13318" t="s">
        <v>13</v>
      </c>
      <c r="E13318">
        <v>2004</v>
      </c>
      <c r="F13318">
        <v>2004</v>
      </c>
      <c r="G13318">
        <v>3</v>
      </c>
      <c r="H13318">
        <v>3</v>
      </c>
      <c r="J13318">
        <f t="shared" si="1057"/>
        <v>6</v>
      </c>
      <c r="K13318" t="str">
        <f>IF(OR(J13318&gt;Ограничения!$B$1,Sheet!G9736&gt;Ограничения!$B$2,Sheet!H9736&gt;Ограничения!$B$2,Sheet!I9736&gt;Ограничения!$B$2,),"Not compatible","Compatible")</f>
        <v>Compatible</v>
      </c>
      <c r="L13318" t="str">
        <f t="shared" si="1058"/>
        <v>Модификация</v>
      </c>
      <c r="M13318" s="3">
        <f t="shared" si="1059"/>
        <v>0</v>
      </c>
      <c r="N13318" s="3" t="str">
        <f t="shared" si="1060"/>
        <v>N</v>
      </c>
      <c r="O13318" t="s">
        <v>28008</v>
      </c>
      <c r="Q13318" t="str">
        <f t="shared" si="1056"/>
        <v>COPY 2958pb019.dat sel\2958pb019.dat</v>
      </c>
      <c r="R13318" t="str">
        <f>IF(ISNA(VLOOKUP(B13318,Rendered!$B$1:$C$1000,1,FALSE)),"N","Y")</f>
        <v>N</v>
      </c>
    </row>
    <row r="13319" spans="1:18" hidden="1" x14ac:dyDescent="0.35">
      <c r="A13319" t="s">
        <v>18882</v>
      </c>
      <c r="B13319" t="s">
        <v>19005</v>
      </c>
      <c r="C13319" t="s">
        <v>19006</v>
      </c>
      <c r="D13319" t="s">
        <v>13</v>
      </c>
      <c r="E13319">
        <v>2004</v>
      </c>
      <c r="F13319">
        <v>2004</v>
      </c>
      <c r="G13319">
        <v>3</v>
      </c>
      <c r="H13319">
        <v>3</v>
      </c>
      <c r="J13319">
        <f t="shared" si="1057"/>
        <v>6</v>
      </c>
      <c r="K13319" t="str">
        <f>IF(OR(J13319&gt;Ограничения!$B$1,Sheet!G9737&gt;Ограничения!$B$2,Sheet!H9737&gt;Ограничения!$B$2,Sheet!I9737&gt;Ограничения!$B$2,),"Not compatible","Compatible")</f>
        <v>Not compatible</v>
      </c>
      <c r="L13319" t="str">
        <f t="shared" si="1058"/>
        <v>Модификация</v>
      </c>
      <c r="M13319" s="3">
        <f t="shared" si="1059"/>
        <v>0</v>
      </c>
      <c r="N13319" s="3" t="str">
        <f t="shared" si="1060"/>
        <v>N</v>
      </c>
      <c r="O13319" t="s">
        <v>28008</v>
      </c>
      <c r="Q13319" t="str">
        <f t="shared" si="1056"/>
        <v>COPY 2958pb047.dat sel\2958pb047.dat</v>
      </c>
      <c r="R13319" t="str">
        <f>IF(ISNA(VLOOKUP(B13319,Rendered!$B$1:$C$1000,1,FALSE)),"N","Y")</f>
        <v>N</v>
      </c>
    </row>
    <row r="13320" spans="1:18" hidden="1" x14ac:dyDescent="0.35">
      <c r="A13320" t="s">
        <v>18882</v>
      </c>
      <c r="B13320" t="s">
        <v>19007</v>
      </c>
      <c r="C13320" t="s">
        <v>19008</v>
      </c>
      <c r="D13320" t="s">
        <v>13</v>
      </c>
      <c r="E13320">
        <v>2010</v>
      </c>
      <c r="F13320">
        <v>2010</v>
      </c>
      <c r="G13320">
        <v>3</v>
      </c>
      <c r="H13320">
        <v>3</v>
      </c>
      <c r="J13320">
        <f t="shared" si="1057"/>
        <v>6</v>
      </c>
      <c r="K13320" t="str">
        <f>IF(OR(J13320&gt;Ограничения!$B$1,Sheet!G9738&gt;Ограничения!$B$2,Sheet!H9738&gt;Ограничения!$B$2,Sheet!I9738&gt;Ограничения!$B$2,),"Not compatible","Compatible")</f>
        <v>Not compatible</v>
      </c>
      <c r="L13320" t="str">
        <f t="shared" si="1058"/>
        <v>Модификация</v>
      </c>
      <c r="M13320" s="3">
        <f t="shared" si="1059"/>
        <v>0</v>
      </c>
      <c r="N13320" s="3" t="str">
        <f t="shared" si="1060"/>
        <v>N</v>
      </c>
      <c r="O13320" t="s">
        <v>28008</v>
      </c>
      <c r="Q13320" t="str">
        <f t="shared" si="1056"/>
        <v>COPY 2958pb044.dat sel\2958pb044.dat</v>
      </c>
      <c r="R13320" t="str">
        <f>IF(ISNA(VLOOKUP(B13320,Rendered!$B$1:$C$1000,1,FALSE)),"N","Y")</f>
        <v>N</v>
      </c>
    </row>
    <row r="13321" spans="1:18" hidden="1" x14ac:dyDescent="0.35">
      <c r="A13321" t="s">
        <v>18882</v>
      </c>
      <c r="B13321" t="s">
        <v>19009</v>
      </c>
      <c r="C13321" t="s">
        <v>19010</v>
      </c>
      <c r="D13321" t="s">
        <v>13</v>
      </c>
      <c r="E13321">
        <v>2016</v>
      </c>
      <c r="F13321">
        <v>2016</v>
      </c>
      <c r="G13321">
        <v>3</v>
      </c>
      <c r="H13321">
        <v>3</v>
      </c>
      <c r="J13321">
        <f t="shared" si="1057"/>
        <v>6</v>
      </c>
      <c r="K13321" t="str">
        <f>IF(OR(J13321&gt;Ограничения!$B$1,Sheet!G9739&gt;Ограничения!$B$2,Sheet!H9739&gt;Ограничения!$B$2,Sheet!I9739&gt;Ограничения!$B$2,),"Not compatible","Compatible")</f>
        <v>Compatible</v>
      </c>
      <c r="L13321" t="str">
        <f t="shared" si="1058"/>
        <v>Модификация</v>
      </c>
      <c r="M13321" s="3">
        <f t="shared" si="1059"/>
        <v>0</v>
      </c>
      <c r="N13321" s="3" t="str">
        <f t="shared" si="1060"/>
        <v>N</v>
      </c>
      <c r="O13321" t="s">
        <v>28008</v>
      </c>
      <c r="Q13321" t="str">
        <f t="shared" si="1056"/>
        <v>COPY 2958pb064.dat sel\2958pb064.dat</v>
      </c>
      <c r="R13321" t="str">
        <f>IF(ISNA(VLOOKUP(B13321,Rendered!$B$1:$C$1000,1,FALSE)),"N","Y")</f>
        <v>N</v>
      </c>
    </row>
    <row r="13322" spans="1:18" hidden="1" x14ac:dyDescent="0.35">
      <c r="A13322" t="s">
        <v>18882</v>
      </c>
      <c r="B13322" t="s">
        <v>19011</v>
      </c>
      <c r="C13322" t="s">
        <v>19012</v>
      </c>
      <c r="D13322" t="s">
        <v>13</v>
      </c>
      <c r="E13322">
        <v>2016</v>
      </c>
      <c r="F13322">
        <v>2016</v>
      </c>
      <c r="G13322">
        <v>3</v>
      </c>
      <c r="H13322">
        <v>3</v>
      </c>
      <c r="J13322">
        <f t="shared" si="1057"/>
        <v>6</v>
      </c>
      <c r="K13322" t="str">
        <f>IF(OR(J13322&gt;Ограничения!$B$1,Sheet!G9740&gt;Ограничения!$B$2,Sheet!H9740&gt;Ограничения!$B$2,Sheet!I9740&gt;Ограничения!$B$2,),"Not compatible","Compatible")</f>
        <v>Compatible</v>
      </c>
      <c r="L13322" t="str">
        <f t="shared" si="1058"/>
        <v>Модификация</v>
      </c>
      <c r="M13322" s="3">
        <f t="shared" si="1059"/>
        <v>0</v>
      </c>
      <c r="N13322" s="3" t="str">
        <f t="shared" si="1060"/>
        <v>N</v>
      </c>
      <c r="O13322" t="s">
        <v>28008</v>
      </c>
      <c r="Q13322" t="str">
        <f t="shared" si="1056"/>
        <v>COPY 2958pb062L.dat sel\2958pb062L.dat</v>
      </c>
      <c r="R13322" t="str">
        <f>IF(ISNA(VLOOKUP(B13322,Rendered!$B$1:$C$1000,1,FALSE)),"N","Y")</f>
        <v>N</v>
      </c>
    </row>
    <row r="13323" spans="1:18" hidden="1" x14ac:dyDescent="0.35">
      <c r="A13323" t="s">
        <v>18882</v>
      </c>
      <c r="B13323" t="s">
        <v>19013</v>
      </c>
      <c r="C13323" t="s">
        <v>19014</v>
      </c>
      <c r="D13323" t="s">
        <v>13</v>
      </c>
      <c r="E13323">
        <v>2016</v>
      </c>
      <c r="F13323">
        <v>2016</v>
      </c>
      <c r="G13323">
        <v>3</v>
      </c>
      <c r="H13323">
        <v>3</v>
      </c>
      <c r="J13323">
        <f t="shared" si="1057"/>
        <v>6</v>
      </c>
      <c r="K13323" t="str">
        <f>IF(OR(J13323&gt;Ограничения!$B$1,Sheet!G9741&gt;Ограничения!$B$2,Sheet!H9741&gt;Ограничения!$B$2,Sheet!I9741&gt;Ограничения!$B$2,),"Not compatible","Compatible")</f>
        <v>Compatible</v>
      </c>
      <c r="L13323" t="str">
        <f t="shared" si="1058"/>
        <v>Модификация</v>
      </c>
      <c r="M13323" s="3">
        <f t="shared" si="1059"/>
        <v>0</v>
      </c>
      <c r="N13323" s="3" t="str">
        <f t="shared" si="1060"/>
        <v>N</v>
      </c>
      <c r="O13323" t="s">
        <v>28008</v>
      </c>
      <c r="Q13323" t="str">
        <f t="shared" si="1056"/>
        <v>COPY 2958pb062R.dat sel\2958pb062R.dat</v>
      </c>
      <c r="R13323" t="str">
        <f>IF(ISNA(VLOOKUP(B13323,Rendered!$B$1:$C$1000,1,FALSE)),"N","Y")</f>
        <v>N</v>
      </c>
    </row>
    <row r="13324" spans="1:18" hidden="1" x14ac:dyDescent="0.35">
      <c r="A13324" t="s">
        <v>18882</v>
      </c>
      <c r="B13324" t="s">
        <v>19015</v>
      </c>
      <c r="C13324" t="s">
        <v>19016</v>
      </c>
      <c r="D13324" t="s">
        <v>13</v>
      </c>
      <c r="E13324">
        <v>2000</v>
      </c>
      <c r="F13324">
        <v>2000</v>
      </c>
      <c r="G13324">
        <v>3</v>
      </c>
      <c r="H13324">
        <v>3</v>
      </c>
      <c r="J13324">
        <f t="shared" si="1057"/>
        <v>6</v>
      </c>
      <c r="K13324" t="str">
        <f>IF(OR(J13324&gt;Ограничения!$B$1,Sheet!G9742&gt;Ограничения!$B$2,Sheet!H9742&gt;Ограничения!$B$2,Sheet!I9742&gt;Ограничения!$B$2,),"Not compatible","Compatible")</f>
        <v>Compatible</v>
      </c>
      <c r="L13324" t="str">
        <f t="shared" si="1058"/>
        <v>Модификация</v>
      </c>
      <c r="M13324" s="3">
        <f t="shared" si="1059"/>
        <v>0</v>
      </c>
      <c r="N13324" s="3" t="str">
        <f t="shared" si="1060"/>
        <v>N</v>
      </c>
      <c r="O13324" t="s">
        <v>28008</v>
      </c>
      <c r="Q13324" t="str">
        <f t="shared" si="1056"/>
        <v>COPY 2958pb033.dat sel\2958pb033.dat</v>
      </c>
      <c r="R13324" t="str">
        <f>IF(ISNA(VLOOKUP(B13324,Rendered!$B$1:$C$1000,1,FALSE)),"N","Y")</f>
        <v>N</v>
      </c>
    </row>
    <row r="13325" spans="1:18" hidden="1" x14ac:dyDescent="0.35">
      <c r="A13325" t="s">
        <v>18882</v>
      </c>
      <c r="B13325" t="s">
        <v>19017</v>
      </c>
      <c r="C13325" t="s">
        <v>19018</v>
      </c>
      <c r="D13325" t="s">
        <v>13</v>
      </c>
      <c r="E13325">
        <v>1999</v>
      </c>
      <c r="F13325">
        <v>1999</v>
      </c>
      <c r="G13325">
        <v>3</v>
      </c>
      <c r="H13325">
        <v>3</v>
      </c>
      <c r="J13325">
        <f t="shared" si="1057"/>
        <v>6</v>
      </c>
      <c r="K13325" t="str">
        <f>IF(OR(J13325&gt;Ограничения!$B$1,Sheet!G9743&gt;Ограничения!$B$2,Sheet!H9743&gt;Ограничения!$B$2,Sheet!I9743&gt;Ограничения!$B$2,),"Not compatible","Compatible")</f>
        <v>Compatible</v>
      </c>
      <c r="L13325" t="str">
        <f t="shared" si="1058"/>
        <v>Модификация</v>
      </c>
      <c r="M13325" s="3">
        <f t="shared" si="1059"/>
        <v>0</v>
      </c>
      <c r="N13325" s="3" t="str">
        <f t="shared" si="1060"/>
        <v>N</v>
      </c>
      <c r="O13325" t="s">
        <v>28008</v>
      </c>
      <c r="Q13325" t="str">
        <f t="shared" si="1056"/>
        <v>COPY 2958pb036.dat sel\2958pb036.dat</v>
      </c>
      <c r="R13325" t="str">
        <f>IF(ISNA(VLOOKUP(B13325,Rendered!$B$1:$C$1000,1,FALSE)),"N","Y")</f>
        <v>N</v>
      </c>
    </row>
    <row r="13326" spans="1:18" hidden="1" x14ac:dyDescent="0.35">
      <c r="A13326" t="s">
        <v>18882</v>
      </c>
      <c r="B13326" t="s">
        <v>19019</v>
      </c>
      <c r="C13326" t="s">
        <v>19020</v>
      </c>
      <c r="D13326" t="s">
        <v>13</v>
      </c>
      <c r="E13326">
        <v>2019</v>
      </c>
      <c r="F13326">
        <v>2019</v>
      </c>
      <c r="G13326">
        <v>3</v>
      </c>
      <c r="H13326">
        <v>3</v>
      </c>
      <c r="J13326">
        <f t="shared" si="1057"/>
        <v>6</v>
      </c>
      <c r="K13326" t="str">
        <f>IF(OR(J13326&gt;Ограничения!$B$1,Sheet!G9744&gt;Ограничения!$B$2,Sheet!H9744&gt;Ограничения!$B$2,Sheet!I9744&gt;Ограничения!$B$2,),"Not compatible","Compatible")</f>
        <v>Compatible</v>
      </c>
      <c r="L13326" t="str">
        <f t="shared" si="1058"/>
        <v>Модификация</v>
      </c>
      <c r="M13326" s="3">
        <f t="shared" si="1059"/>
        <v>0</v>
      </c>
      <c r="N13326" s="3" t="str">
        <f t="shared" si="1060"/>
        <v>N</v>
      </c>
      <c r="O13326" t="s">
        <v>28008</v>
      </c>
      <c r="Q13326" t="str">
        <f t="shared" si="1056"/>
        <v>COPY 2958pb082.dat sel\2958pb082.dat</v>
      </c>
      <c r="R13326" t="str">
        <f>IF(ISNA(VLOOKUP(B13326,Rendered!$B$1:$C$1000,1,FALSE)),"N","Y")</f>
        <v>N</v>
      </c>
    </row>
    <row r="13327" spans="1:18" hidden="1" x14ac:dyDescent="0.35">
      <c r="A13327" t="s">
        <v>18882</v>
      </c>
      <c r="B13327" t="s">
        <v>19021</v>
      </c>
      <c r="C13327" t="s">
        <v>19022</v>
      </c>
      <c r="D13327" t="s">
        <v>13</v>
      </c>
      <c r="E13327">
        <v>2018</v>
      </c>
      <c r="F13327">
        <v>2018</v>
      </c>
      <c r="G13327">
        <v>3</v>
      </c>
      <c r="H13327">
        <v>3</v>
      </c>
      <c r="J13327">
        <f t="shared" si="1057"/>
        <v>6</v>
      </c>
      <c r="K13327" t="str">
        <f>IF(OR(J13327&gt;Ограничения!$B$1,Sheet!G9745&gt;Ограничения!$B$2,Sheet!H9745&gt;Ограничения!$B$2,Sheet!I9745&gt;Ограничения!$B$2,),"Not compatible","Compatible")</f>
        <v>Compatible</v>
      </c>
      <c r="L13327" t="str">
        <f t="shared" si="1058"/>
        <v>Модификация</v>
      </c>
      <c r="M13327" s="3">
        <f t="shared" si="1059"/>
        <v>0</v>
      </c>
      <c r="N13327" s="3" t="str">
        <f t="shared" si="1060"/>
        <v>N</v>
      </c>
      <c r="O13327" t="s">
        <v>28008</v>
      </c>
      <c r="Q13327" t="str">
        <f t="shared" si="1056"/>
        <v>COPY 2958pb087L.dat sel\2958pb087L.dat</v>
      </c>
      <c r="R13327" t="str">
        <f>IF(ISNA(VLOOKUP(B13327,Rendered!$B$1:$C$1000,1,FALSE)),"N","Y")</f>
        <v>N</v>
      </c>
    </row>
    <row r="13328" spans="1:18" hidden="1" x14ac:dyDescent="0.35">
      <c r="A13328" t="s">
        <v>18882</v>
      </c>
      <c r="B13328" t="s">
        <v>19023</v>
      </c>
      <c r="C13328" t="s">
        <v>19024</v>
      </c>
      <c r="D13328" t="s">
        <v>13</v>
      </c>
      <c r="E13328">
        <v>2018</v>
      </c>
      <c r="F13328">
        <v>2018</v>
      </c>
      <c r="G13328">
        <v>3</v>
      </c>
      <c r="H13328">
        <v>3</v>
      </c>
      <c r="J13328">
        <f t="shared" si="1057"/>
        <v>6</v>
      </c>
      <c r="K13328" t="str">
        <f>IF(OR(J13328&gt;Ограничения!$B$1,Sheet!G9746&gt;Ограничения!$B$2,Sheet!H9746&gt;Ограничения!$B$2,Sheet!I9746&gt;Ограничения!$B$2,),"Not compatible","Compatible")</f>
        <v>Compatible</v>
      </c>
      <c r="L13328" t="str">
        <f t="shared" si="1058"/>
        <v>Модификация</v>
      </c>
      <c r="M13328" s="3">
        <f t="shared" si="1059"/>
        <v>0</v>
      </c>
      <c r="N13328" s="3" t="str">
        <f t="shared" si="1060"/>
        <v>N</v>
      </c>
      <c r="O13328" t="s">
        <v>28008</v>
      </c>
      <c r="Q13328" t="str">
        <f t="shared" si="1056"/>
        <v>COPY 2958pb087R.dat sel\2958pb087R.dat</v>
      </c>
      <c r="R13328" t="str">
        <f>IF(ISNA(VLOOKUP(B13328,Rendered!$B$1:$C$1000,1,FALSE)),"N","Y")</f>
        <v>N</v>
      </c>
    </row>
    <row r="13329" spans="1:18" hidden="1" x14ac:dyDescent="0.35">
      <c r="A13329" t="s">
        <v>18882</v>
      </c>
      <c r="B13329" t="s">
        <v>19025</v>
      </c>
      <c r="C13329" t="s">
        <v>19026</v>
      </c>
      <c r="D13329" t="s">
        <v>13</v>
      </c>
      <c r="E13329">
        <v>2016</v>
      </c>
      <c r="F13329">
        <v>2016</v>
      </c>
      <c r="G13329">
        <v>3</v>
      </c>
      <c r="H13329">
        <v>3</v>
      </c>
      <c r="J13329">
        <f t="shared" si="1057"/>
        <v>6</v>
      </c>
      <c r="K13329" t="str">
        <f>IF(OR(J13329&gt;Ограничения!$B$1,Sheet!G9747&gt;Ограничения!$B$2,Sheet!H9747&gt;Ограничения!$B$2,Sheet!I9747&gt;Ограничения!$B$2,),"Not compatible","Compatible")</f>
        <v>Compatible</v>
      </c>
      <c r="L13329" t="str">
        <f t="shared" si="1058"/>
        <v>Модификация</v>
      </c>
      <c r="M13329" s="3">
        <f t="shared" si="1059"/>
        <v>0</v>
      </c>
      <c r="N13329" s="3" t="str">
        <f t="shared" si="1060"/>
        <v>N</v>
      </c>
      <c r="O13329" t="s">
        <v>28008</v>
      </c>
      <c r="Q13329" t="str">
        <f t="shared" si="1056"/>
        <v>COPY 2958pb060L.dat sel\2958pb060L.dat</v>
      </c>
      <c r="R13329" t="str">
        <f>IF(ISNA(VLOOKUP(B13329,Rendered!$B$1:$C$1000,1,FALSE)),"N","Y")</f>
        <v>N</v>
      </c>
    </row>
    <row r="13330" spans="1:18" hidden="1" x14ac:dyDescent="0.35">
      <c r="A13330" t="s">
        <v>18882</v>
      </c>
      <c r="B13330" t="s">
        <v>19027</v>
      </c>
      <c r="C13330" t="s">
        <v>19028</v>
      </c>
      <c r="D13330" t="s">
        <v>13</v>
      </c>
      <c r="E13330">
        <v>2016</v>
      </c>
      <c r="F13330">
        <v>2016</v>
      </c>
      <c r="G13330">
        <v>3</v>
      </c>
      <c r="H13330">
        <v>3</v>
      </c>
      <c r="J13330">
        <f t="shared" si="1057"/>
        <v>6</v>
      </c>
      <c r="K13330" t="str">
        <f>IF(OR(J13330&gt;Ограничения!$B$1,Sheet!G9748&gt;Ограничения!$B$2,Sheet!H9748&gt;Ограничения!$B$2,Sheet!I9748&gt;Ограничения!$B$2,),"Not compatible","Compatible")</f>
        <v>Compatible</v>
      </c>
      <c r="L13330" t="str">
        <f t="shared" si="1058"/>
        <v>Модификация</v>
      </c>
      <c r="M13330" s="3">
        <f t="shared" si="1059"/>
        <v>0</v>
      </c>
      <c r="N13330" s="3" t="str">
        <f t="shared" si="1060"/>
        <v>N</v>
      </c>
      <c r="O13330" t="s">
        <v>28008</v>
      </c>
      <c r="Q13330" t="str">
        <f t="shared" si="1056"/>
        <v>COPY 2958pb060R.dat sel\2958pb060R.dat</v>
      </c>
      <c r="R13330" t="str">
        <f>IF(ISNA(VLOOKUP(B13330,Rendered!$B$1:$C$1000,1,FALSE)),"N","Y")</f>
        <v>N</v>
      </c>
    </row>
    <row r="13331" spans="1:18" hidden="1" x14ac:dyDescent="0.35">
      <c r="A13331" t="s">
        <v>18882</v>
      </c>
      <c r="B13331" t="s">
        <v>19029</v>
      </c>
      <c r="C13331" t="s">
        <v>19030</v>
      </c>
      <c r="D13331" t="s">
        <v>13</v>
      </c>
      <c r="E13331">
        <v>2019</v>
      </c>
      <c r="F13331">
        <v>2019</v>
      </c>
      <c r="G13331">
        <v>3</v>
      </c>
      <c r="H13331">
        <v>3</v>
      </c>
      <c r="J13331">
        <f t="shared" si="1057"/>
        <v>6</v>
      </c>
      <c r="K13331" t="str">
        <f>IF(OR(J13331&gt;Ограничения!$B$1,Sheet!G9749&gt;Ограничения!$B$2,Sheet!H9749&gt;Ограничения!$B$2,Sheet!I9749&gt;Ограничения!$B$2,),"Not compatible","Compatible")</f>
        <v>Compatible</v>
      </c>
      <c r="L13331" t="str">
        <f t="shared" si="1058"/>
        <v>Модификация</v>
      </c>
      <c r="M13331" s="3">
        <f t="shared" si="1059"/>
        <v>0</v>
      </c>
      <c r="N13331" s="3" t="str">
        <f t="shared" si="1060"/>
        <v>N</v>
      </c>
      <c r="O13331" t="s">
        <v>28008</v>
      </c>
      <c r="Q13331" t="str">
        <f t="shared" si="1056"/>
        <v>COPY 2958pb079.dat sel\2958pb079.dat</v>
      </c>
      <c r="R13331" t="str">
        <f>IF(ISNA(VLOOKUP(B13331,Rendered!$B$1:$C$1000,1,FALSE)),"N","Y")</f>
        <v>N</v>
      </c>
    </row>
    <row r="13332" spans="1:18" hidden="1" x14ac:dyDescent="0.35">
      <c r="A13332" t="s">
        <v>18882</v>
      </c>
      <c r="B13332" t="s">
        <v>19031</v>
      </c>
      <c r="C13332" t="s">
        <v>19032</v>
      </c>
      <c r="D13332" t="s">
        <v>13</v>
      </c>
      <c r="E13332">
        <v>2022</v>
      </c>
      <c r="F13332">
        <v>2022</v>
      </c>
      <c r="G13332">
        <v>3</v>
      </c>
      <c r="H13332">
        <v>3</v>
      </c>
      <c r="J13332">
        <f t="shared" si="1057"/>
        <v>6</v>
      </c>
      <c r="K13332" t="str">
        <f>IF(OR(J13332&gt;Ограничения!$B$1,Sheet!G9750&gt;Ограничения!$B$2,Sheet!H9750&gt;Ограничения!$B$2,Sheet!I9750&gt;Ограничения!$B$2,),"Not compatible","Compatible")</f>
        <v>Compatible</v>
      </c>
      <c r="L13332" t="str">
        <f t="shared" si="1058"/>
        <v>Модификация</v>
      </c>
      <c r="M13332" s="3">
        <f t="shared" si="1059"/>
        <v>0</v>
      </c>
      <c r="N13332" s="3" t="str">
        <f t="shared" si="1060"/>
        <v>N</v>
      </c>
      <c r="O13332" t="s">
        <v>28008</v>
      </c>
      <c r="Q13332" t="str">
        <f t="shared" si="1056"/>
        <v>COPY 2958pb099.dat sel\2958pb099.dat</v>
      </c>
      <c r="R13332" t="str">
        <f>IF(ISNA(VLOOKUP(B13332,Rendered!$B$1:$C$1000,1,FALSE)),"N","Y")</f>
        <v>N</v>
      </c>
    </row>
    <row r="13333" spans="1:18" hidden="1" x14ac:dyDescent="0.35">
      <c r="A13333" t="s">
        <v>18882</v>
      </c>
      <c r="B13333" t="s">
        <v>19033</v>
      </c>
      <c r="C13333" t="s">
        <v>19034</v>
      </c>
      <c r="D13333" t="s">
        <v>13</v>
      </c>
      <c r="E13333">
        <v>2015</v>
      </c>
      <c r="F13333">
        <v>2015</v>
      </c>
      <c r="G13333">
        <v>3</v>
      </c>
      <c r="H13333">
        <v>3</v>
      </c>
      <c r="J13333">
        <f t="shared" si="1057"/>
        <v>6</v>
      </c>
      <c r="K13333" t="str">
        <f>IF(OR(J13333&gt;Ограничения!$B$1,Sheet!G9751&gt;Ограничения!$B$2,Sheet!H9751&gt;Ограничения!$B$2,Sheet!I9751&gt;Ограничения!$B$2,),"Not compatible","Compatible")</f>
        <v>Compatible</v>
      </c>
      <c r="L13333" t="str">
        <f t="shared" si="1058"/>
        <v>Модификация</v>
      </c>
      <c r="M13333" s="3">
        <f t="shared" si="1059"/>
        <v>0</v>
      </c>
      <c r="N13333" s="3" t="str">
        <f t="shared" si="1060"/>
        <v>N</v>
      </c>
      <c r="O13333" t="s">
        <v>28008</v>
      </c>
      <c r="Q13333" t="str">
        <f t="shared" si="1056"/>
        <v>COPY 2958pb067.dat sel\2958pb067.dat</v>
      </c>
      <c r="R13333" t="str">
        <f>IF(ISNA(VLOOKUP(B13333,Rendered!$B$1:$C$1000,1,FALSE)),"N","Y")</f>
        <v>N</v>
      </c>
    </row>
    <row r="13334" spans="1:18" hidden="1" x14ac:dyDescent="0.35">
      <c r="A13334" t="s">
        <v>18882</v>
      </c>
      <c r="B13334" t="s">
        <v>19035</v>
      </c>
      <c r="C13334" t="s">
        <v>19036</v>
      </c>
      <c r="D13334" t="s">
        <v>13</v>
      </c>
      <c r="E13334">
        <v>2017</v>
      </c>
      <c r="F13334">
        <v>2017</v>
      </c>
      <c r="G13334">
        <v>3</v>
      </c>
      <c r="H13334">
        <v>3</v>
      </c>
      <c r="J13334">
        <f t="shared" si="1057"/>
        <v>6</v>
      </c>
      <c r="K13334" t="str">
        <f>IF(OR(J13334&gt;Ограничения!$B$1,Sheet!G9752&gt;Ограничения!$B$2,Sheet!H9752&gt;Ограничения!$B$2,Sheet!I9752&gt;Ограничения!$B$2,),"Not compatible","Compatible")</f>
        <v>Compatible</v>
      </c>
      <c r="L13334" t="str">
        <f t="shared" si="1058"/>
        <v>Модификация</v>
      </c>
      <c r="M13334" s="3">
        <f t="shared" si="1059"/>
        <v>0</v>
      </c>
      <c r="N13334" s="3" t="str">
        <f t="shared" si="1060"/>
        <v>N</v>
      </c>
      <c r="O13334" t="s">
        <v>28008</v>
      </c>
      <c r="Q13334" t="str">
        <f t="shared" si="1056"/>
        <v>COPY 2958pb068.dat sel\2958pb068.dat</v>
      </c>
      <c r="R13334" t="str">
        <f>IF(ISNA(VLOOKUP(B13334,Rendered!$B$1:$C$1000,1,FALSE)),"N","Y")</f>
        <v>N</v>
      </c>
    </row>
    <row r="13335" spans="1:18" hidden="1" x14ac:dyDescent="0.35">
      <c r="A13335" t="s">
        <v>18882</v>
      </c>
      <c r="B13335" t="s">
        <v>19037</v>
      </c>
      <c r="C13335" t="s">
        <v>19038</v>
      </c>
      <c r="D13335" t="s">
        <v>13</v>
      </c>
      <c r="E13335">
        <v>2020</v>
      </c>
      <c r="F13335">
        <v>2022</v>
      </c>
      <c r="G13335">
        <v>3</v>
      </c>
      <c r="H13335">
        <v>3</v>
      </c>
      <c r="J13335">
        <f t="shared" si="1057"/>
        <v>6</v>
      </c>
      <c r="K13335" t="str">
        <f>IF(OR(J13335&gt;Ограничения!$B$1,Sheet!G9753&gt;Ограничения!$B$2,Sheet!H9753&gt;Ограничения!$B$2,Sheet!I9753&gt;Ограничения!$B$2,),"Not compatible","Compatible")</f>
        <v>Compatible</v>
      </c>
      <c r="L13335" t="str">
        <f t="shared" si="1058"/>
        <v>Модификация</v>
      </c>
      <c r="M13335" s="3">
        <f t="shared" si="1059"/>
        <v>0</v>
      </c>
      <c r="N13335" s="3" t="str">
        <f t="shared" si="1060"/>
        <v>N</v>
      </c>
      <c r="O13335" t="s">
        <v>28008</v>
      </c>
      <c r="Q13335" t="str">
        <f t="shared" si="1056"/>
        <v>COPY 2958pb081.dat sel\2958pb081.dat</v>
      </c>
      <c r="R13335" t="str">
        <f>IF(ISNA(VLOOKUP(B13335,Rendered!$B$1:$C$1000,1,FALSE)),"N","Y")</f>
        <v>N</v>
      </c>
    </row>
    <row r="13336" spans="1:18" hidden="1" x14ac:dyDescent="0.35">
      <c r="A13336" t="s">
        <v>18882</v>
      </c>
      <c r="B13336" t="s">
        <v>19039</v>
      </c>
      <c r="C13336" t="s">
        <v>19040</v>
      </c>
      <c r="D13336" t="s">
        <v>13</v>
      </c>
      <c r="E13336">
        <v>2005</v>
      </c>
      <c r="F13336">
        <v>2005</v>
      </c>
      <c r="G13336">
        <v>3</v>
      </c>
      <c r="H13336">
        <v>3</v>
      </c>
      <c r="J13336">
        <f t="shared" si="1057"/>
        <v>6</v>
      </c>
      <c r="K13336" t="str">
        <f>IF(OR(J13336&gt;Ограничения!$B$1,Sheet!G9754&gt;Ограничения!$B$2,Sheet!H9754&gt;Ограничения!$B$2,Sheet!I9754&gt;Ограничения!$B$2,),"Not compatible","Compatible")</f>
        <v>Compatible</v>
      </c>
      <c r="L13336" t="str">
        <f t="shared" si="1058"/>
        <v>Модификация</v>
      </c>
      <c r="M13336" s="3">
        <f t="shared" si="1059"/>
        <v>0</v>
      </c>
      <c r="N13336" s="3" t="str">
        <f t="shared" si="1060"/>
        <v>N</v>
      </c>
      <c r="O13336" t="s">
        <v>28008</v>
      </c>
      <c r="Q13336" t="str">
        <f t="shared" si="1056"/>
        <v>COPY 2958pb035.dat sel\2958pb035.dat</v>
      </c>
      <c r="R13336" t="str">
        <f>IF(ISNA(VLOOKUP(B13336,Rendered!$B$1:$C$1000,1,FALSE)),"N","Y")</f>
        <v>N</v>
      </c>
    </row>
    <row r="13337" spans="1:18" hidden="1" x14ac:dyDescent="0.35">
      <c r="A13337" t="s">
        <v>18882</v>
      </c>
      <c r="B13337" t="s">
        <v>19041</v>
      </c>
      <c r="C13337" t="s">
        <v>19042</v>
      </c>
      <c r="D13337" t="s">
        <v>13</v>
      </c>
      <c r="E13337">
        <v>2005</v>
      </c>
      <c r="F13337">
        <v>2005</v>
      </c>
      <c r="G13337">
        <v>3</v>
      </c>
      <c r="H13337">
        <v>3</v>
      </c>
      <c r="J13337">
        <f t="shared" si="1057"/>
        <v>6</v>
      </c>
      <c r="K13337" t="str">
        <f>IF(OR(J13337&gt;Ограничения!$B$1,Sheet!G9755&gt;Ограничения!$B$2,Sheet!H9755&gt;Ограничения!$B$2,Sheet!I9755&gt;Ограничения!$B$2,),"Not compatible","Compatible")</f>
        <v>Compatible</v>
      </c>
      <c r="L13337" t="str">
        <f t="shared" si="1058"/>
        <v>Модификация</v>
      </c>
      <c r="M13337" s="3">
        <f t="shared" si="1059"/>
        <v>0</v>
      </c>
      <c r="N13337" s="3" t="str">
        <f t="shared" si="1060"/>
        <v>N</v>
      </c>
      <c r="O13337" t="s">
        <v>28008</v>
      </c>
      <c r="Q13337" t="str">
        <f t="shared" si="1056"/>
        <v>COPY 2958pb027.dat sel\2958pb027.dat</v>
      </c>
      <c r="R13337" t="str">
        <f>IF(ISNA(VLOOKUP(B13337,Rendered!$B$1:$C$1000,1,FALSE)),"N","Y")</f>
        <v>N</v>
      </c>
    </row>
    <row r="13338" spans="1:18" hidden="1" x14ac:dyDescent="0.35">
      <c r="A13338" t="s">
        <v>18882</v>
      </c>
      <c r="B13338" t="s">
        <v>19043</v>
      </c>
      <c r="C13338" t="s">
        <v>19044</v>
      </c>
      <c r="D13338" t="s">
        <v>13</v>
      </c>
      <c r="E13338">
        <v>2016</v>
      </c>
      <c r="F13338">
        <v>2016</v>
      </c>
      <c r="G13338">
        <v>3</v>
      </c>
      <c r="H13338">
        <v>3</v>
      </c>
      <c r="J13338">
        <f t="shared" si="1057"/>
        <v>6</v>
      </c>
      <c r="K13338" t="str">
        <f>IF(OR(J13338&gt;Ограничения!$B$1,Sheet!G9756&gt;Ограничения!$B$2,Sheet!H9756&gt;Ограничения!$B$2,Sheet!I9756&gt;Ограничения!$B$2,),"Not compatible","Compatible")</f>
        <v>Compatible</v>
      </c>
      <c r="L13338" t="str">
        <f t="shared" si="1058"/>
        <v>Модификация</v>
      </c>
      <c r="M13338" s="3">
        <f t="shared" si="1059"/>
        <v>0</v>
      </c>
      <c r="N13338" s="3" t="str">
        <f t="shared" si="1060"/>
        <v>N</v>
      </c>
      <c r="O13338" t="s">
        <v>28008</v>
      </c>
      <c r="Q13338" t="str">
        <f t="shared" si="1056"/>
        <v>COPY 2958pb061.dat sel\2958pb061.dat</v>
      </c>
      <c r="R13338" t="str">
        <f>IF(ISNA(VLOOKUP(B13338,Rendered!$B$1:$C$1000,1,FALSE)),"N","Y")</f>
        <v>N</v>
      </c>
    </row>
    <row r="13339" spans="1:18" hidden="1" x14ac:dyDescent="0.35">
      <c r="A13339" t="s">
        <v>18882</v>
      </c>
      <c r="B13339" t="s">
        <v>19045</v>
      </c>
      <c r="C13339" t="s">
        <v>19046</v>
      </c>
      <c r="D13339" t="s">
        <v>13</v>
      </c>
      <c r="E13339">
        <v>2019</v>
      </c>
      <c r="F13339">
        <v>2019</v>
      </c>
      <c r="G13339">
        <v>3</v>
      </c>
      <c r="H13339">
        <v>3</v>
      </c>
      <c r="J13339">
        <f t="shared" si="1057"/>
        <v>6</v>
      </c>
      <c r="K13339" t="str">
        <f>IF(OR(J13339&gt;Ограничения!$B$1,Sheet!G9757&gt;Ограничения!$B$2,Sheet!H9757&gt;Ограничения!$B$2,Sheet!I9757&gt;Ограничения!$B$2,),"Not compatible","Compatible")</f>
        <v>Compatible</v>
      </c>
      <c r="L13339" t="str">
        <f t="shared" si="1058"/>
        <v>Модификация</v>
      </c>
      <c r="M13339" s="3">
        <f t="shared" si="1059"/>
        <v>0</v>
      </c>
      <c r="N13339" s="3" t="str">
        <f t="shared" si="1060"/>
        <v>N</v>
      </c>
      <c r="O13339" t="s">
        <v>28008</v>
      </c>
      <c r="Q13339" t="str">
        <f t="shared" si="1056"/>
        <v>COPY 2958pb073.dat sel\2958pb073.dat</v>
      </c>
      <c r="R13339" t="str">
        <f>IF(ISNA(VLOOKUP(B13339,Rendered!$B$1:$C$1000,1,FALSE)),"N","Y")</f>
        <v>N</v>
      </c>
    </row>
    <row r="13340" spans="1:18" hidden="1" x14ac:dyDescent="0.35">
      <c r="A13340" t="s">
        <v>18882</v>
      </c>
      <c r="B13340" t="s">
        <v>19047</v>
      </c>
      <c r="C13340" t="s">
        <v>19048</v>
      </c>
      <c r="D13340" t="s">
        <v>13</v>
      </c>
      <c r="E13340">
        <v>2018</v>
      </c>
      <c r="F13340">
        <v>2018</v>
      </c>
      <c r="G13340">
        <v>3</v>
      </c>
      <c r="H13340">
        <v>3</v>
      </c>
      <c r="J13340">
        <f t="shared" si="1057"/>
        <v>6</v>
      </c>
      <c r="K13340" t="str">
        <f>IF(OR(J13340&gt;Ограничения!$B$1,Sheet!G9758&gt;Ограничения!$B$2,Sheet!H9758&gt;Ограничения!$B$2,Sheet!I9758&gt;Ограничения!$B$2,),"Not compatible","Compatible")</f>
        <v>Compatible</v>
      </c>
      <c r="L13340" t="str">
        <f t="shared" si="1058"/>
        <v>Модификация</v>
      </c>
      <c r="M13340" s="3">
        <f t="shared" si="1059"/>
        <v>0</v>
      </c>
      <c r="N13340" s="3" t="str">
        <f t="shared" si="1060"/>
        <v>N</v>
      </c>
      <c r="O13340" t="s">
        <v>28008</v>
      </c>
      <c r="Q13340" t="str">
        <f t="shared" si="1056"/>
        <v>COPY 2958pb092.dat sel\2958pb092.dat</v>
      </c>
      <c r="R13340" t="str">
        <f>IF(ISNA(VLOOKUP(B13340,Rendered!$B$1:$C$1000,1,FALSE)),"N","Y")</f>
        <v>N</v>
      </c>
    </row>
    <row r="13341" spans="1:18" hidden="1" x14ac:dyDescent="0.35">
      <c r="A13341" t="s">
        <v>18882</v>
      </c>
      <c r="B13341" t="s">
        <v>19049</v>
      </c>
      <c r="C13341" t="s">
        <v>19050</v>
      </c>
      <c r="D13341" t="s">
        <v>13</v>
      </c>
      <c r="E13341">
        <v>2019</v>
      </c>
      <c r="F13341">
        <v>2019</v>
      </c>
      <c r="G13341">
        <v>3</v>
      </c>
      <c r="H13341">
        <v>3</v>
      </c>
      <c r="J13341">
        <f t="shared" si="1057"/>
        <v>6</v>
      </c>
      <c r="K13341" t="str">
        <f>IF(OR(J13341&gt;Ограничения!$B$1,Sheet!G9759&gt;Ограничения!$B$2,Sheet!H9759&gt;Ограничения!$B$2,Sheet!I9759&gt;Ограничения!$B$2,),"Not compatible","Compatible")</f>
        <v>Compatible</v>
      </c>
      <c r="L13341" t="str">
        <f t="shared" si="1058"/>
        <v>Модификация</v>
      </c>
      <c r="M13341" s="3">
        <f t="shared" si="1059"/>
        <v>0</v>
      </c>
      <c r="N13341" s="3" t="str">
        <f t="shared" si="1060"/>
        <v>N</v>
      </c>
      <c r="O13341" t="s">
        <v>28008</v>
      </c>
      <c r="Q13341" t="str">
        <f t="shared" si="1056"/>
        <v>COPY 2958pb074.dat sel\2958pb074.dat</v>
      </c>
      <c r="R13341" t="str">
        <f>IF(ISNA(VLOOKUP(B13341,Rendered!$B$1:$C$1000,1,FALSE)),"N","Y")</f>
        <v>N</v>
      </c>
    </row>
    <row r="13342" spans="1:18" hidden="1" x14ac:dyDescent="0.35">
      <c r="A13342" t="s">
        <v>18882</v>
      </c>
      <c r="B13342" t="s">
        <v>19051</v>
      </c>
      <c r="C13342" t="s">
        <v>19052</v>
      </c>
      <c r="D13342" t="s">
        <v>13</v>
      </c>
      <c r="E13342">
        <v>2020</v>
      </c>
      <c r="F13342">
        <v>2020</v>
      </c>
      <c r="G13342">
        <v>3</v>
      </c>
      <c r="H13342">
        <v>3</v>
      </c>
      <c r="J13342">
        <f t="shared" si="1057"/>
        <v>6</v>
      </c>
      <c r="K13342" t="str">
        <f>IF(OR(J13342&gt;Ограничения!$B$1,Sheet!G9760&gt;Ограничения!$B$2,Sheet!H9760&gt;Ограничения!$B$2,Sheet!I9760&gt;Ограничения!$B$2,),"Not compatible","Compatible")</f>
        <v>Compatible</v>
      </c>
      <c r="L13342" t="str">
        <f t="shared" si="1058"/>
        <v>Модификация</v>
      </c>
      <c r="M13342" s="3">
        <f t="shared" si="1059"/>
        <v>0</v>
      </c>
      <c r="N13342" s="3" t="str">
        <f t="shared" si="1060"/>
        <v>N</v>
      </c>
      <c r="O13342" t="s">
        <v>28008</v>
      </c>
      <c r="Q13342" t="str">
        <f t="shared" si="1056"/>
        <v>COPY 2958pb077.dat sel\2958pb077.dat</v>
      </c>
      <c r="R13342" t="str">
        <f>IF(ISNA(VLOOKUP(B13342,Rendered!$B$1:$C$1000,1,FALSE)),"N","Y")</f>
        <v>N</v>
      </c>
    </row>
    <row r="13343" spans="1:18" hidden="1" x14ac:dyDescent="0.35">
      <c r="A13343" t="s">
        <v>18882</v>
      </c>
      <c r="B13343" t="s">
        <v>19053</v>
      </c>
      <c r="C13343" t="s">
        <v>19054</v>
      </c>
      <c r="D13343" t="s">
        <v>14</v>
      </c>
      <c r="E13343">
        <v>2011</v>
      </c>
      <c r="F13343">
        <v>2019</v>
      </c>
      <c r="G13343">
        <v>3</v>
      </c>
      <c r="H13343">
        <v>3</v>
      </c>
      <c r="J13343">
        <f t="shared" si="1057"/>
        <v>6</v>
      </c>
      <c r="K13343" t="str">
        <f>IF(OR(J13343&gt;Ограничения!$B$1,Sheet!G9761&gt;Ограничения!$B$2,Sheet!H9761&gt;Ограничения!$B$2,Sheet!I9761&gt;Ограничения!$B$2,),"Not compatible","Compatible")</f>
        <v>Compatible</v>
      </c>
      <c r="L13343" t="str">
        <f t="shared" si="1058"/>
        <v>Модификация</v>
      </c>
      <c r="M13343" s="3">
        <f t="shared" si="1059"/>
        <v>0</v>
      </c>
      <c r="N13343" s="3" t="str">
        <f t="shared" si="1060"/>
        <v>N</v>
      </c>
      <c r="O13343" t="s">
        <v>28008</v>
      </c>
      <c r="Q13343" t="str">
        <f t="shared" si="1056"/>
        <v>COPY 2958pb054.dat sel\2958pb054.dat</v>
      </c>
      <c r="R13343" t="str">
        <f>IF(ISNA(VLOOKUP(B13343,Rendered!$B$1:$C$1000,1,FALSE)),"N","Y")</f>
        <v>N</v>
      </c>
    </row>
    <row r="13344" spans="1:18" hidden="1" x14ac:dyDescent="0.35">
      <c r="A13344" t="s">
        <v>18882</v>
      </c>
      <c r="B13344" t="s">
        <v>19055</v>
      </c>
      <c r="C13344" t="s">
        <v>19056</v>
      </c>
      <c r="D13344" t="s">
        <v>13</v>
      </c>
      <c r="E13344">
        <v>2018</v>
      </c>
      <c r="F13344">
        <v>2018</v>
      </c>
      <c r="G13344">
        <v>3</v>
      </c>
      <c r="H13344">
        <v>3</v>
      </c>
      <c r="J13344">
        <f t="shared" si="1057"/>
        <v>6</v>
      </c>
      <c r="K13344" t="str">
        <f>IF(OR(J13344&gt;Ограничения!$B$1,Sheet!G9762&gt;Ограничения!$B$2,Sheet!H9762&gt;Ограничения!$B$2,Sheet!I9762&gt;Ограничения!$B$2,),"Not compatible","Compatible")</f>
        <v>Compatible</v>
      </c>
      <c r="L13344" t="str">
        <f t="shared" si="1058"/>
        <v>Модификация</v>
      </c>
      <c r="M13344" s="3">
        <f t="shared" si="1059"/>
        <v>0</v>
      </c>
      <c r="N13344" s="3" t="str">
        <f t="shared" si="1060"/>
        <v>N</v>
      </c>
      <c r="O13344" t="s">
        <v>28008</v>
      </c>
      <c r="Q13344" t="str">
        <f t="shared" si="1056"/>
        <v>COPY 2958pb080.dat sel\2958pb080.dat</v>
      </c>
      <c r="R13344" t="str">
        <f>IF(ISNA(VLOOKUP(B13344,Rendered!$B$1:$C$1000,1,FALSE)),"N","Y")</f>
        <v>N</v>
      </c>
    </row>
    <row r="13345" spans="1:18" hidden="1" x14ac:dyDescent="0.35">
      <c r="A13345" t="s">
        <v>18882</v>
      </c>
      <c r="B13345" t="s">
        <v>19057</v>
      </c>
      <c r="C13345" t="s">
        <v>19058</v>
      </c>
      <c r="D13345" t="s">
        <v>13</v>
      </c>
      <c r="E13345">
        <v>2017</v>
      </c>
      <c r="F13345">
        <v>2019</v>
      </c>
      <c r="G13345">
        <v>3</v>
      </c>
      <c r="H13345">
        <v>3</v>
      </c>
      <c r="J13345">
        <f t="shared" si="1057"/>
        <v>6</v>
      </c>
      <c r="K13345" t="str">
        <f>IF(OR(J13345&gt;Ограничения!$B$1,Sheet!G9763&gt;Ограничения!$B$2,Sheet!H9763&gt;Ограничения!$B$2,Sheet!I9763&gt;Ограничения!$B$2,),"Not compatible","Compatible")</f>
        <v>Compatible</v>
      </c>
      <c r="L13345" t="str">
        <f t="shared" si="1058"/>
        <v>Модификация</v>
      </c>
      <c r="M13345" s="3">
        <f t="shared" si="1059"/>
        <v>0</v>
      </c>
      <c r="N13345" s="3" t="str">
        <f t="shared" si="1060"/>
        <v>N</v>
      </c>
      <c r="O13345" t="s">
        <v>28008</v>
      </c>
      <c r="Q13345" t="str">
        <f t="shared" si="1056"/>
        <v>COPY 2958pb072.dat sel\2958pb072.dat</v>
      </c>
      <c r="R13345" t="str">
        <f>IF(ISNA(VLOOKUP(B13345,Rendered!$B$1:$C$1000,1,FALSE)),"N","Y")</f>
        <v>N</v>
      </c>
    </row>
    <row r="13346" spans="1:18" hidden="1" x14ac:dyDescent="0.35">
      <c r="A13346" t="s">
        <v>18882</v>
      </c>
      <c r="B13346" t="s">
        <v>19059</v>
      </c>
      <c r="C13346" t="s">
        <v>19060</v>
      </c>
      <c r="D13346" t="s">
        <v>13</v>
      </c>
      <c r="E13346">
        <v>2019</v>
      </c>
      <c r="F13346">
        <v>2019</v>
      </c>
      <c r="G13346">
        <v>3</v>
      </c>
      <c r="H13346">
        <v>3</v>
      </c>
      <c r="J13346">
        <f t="shared" si="1057"/>
        <v>6</v>
      </c>
      <c r="K13346" t="str">
        <f>IF(OR(J13346&gt;Ограничения!$B$1,Sheet!G9764&gt;Ограничения!$B$2,Sheet!H9764&gt;Ограничения!$B$2,Sheet!I9764&gt;Ограничения!$B$2,),"Not compatible","Compatible")</f>
        <v>Compatible</v>
      </c>
      <c r="L13346" t="str">
        <f t="shared" si="1058"/>
        <v>Модификация</v>
      </c>
      <c r="M13346" s="3">
        <f t="shared" si="1059"/>
        <v>0</v>
      </c>
      <c r="N13346" s="3" t="str">
        <f t="shared" si="1060"/>
        <v>N</v>
      </c>
      <c r="O13346" t="s">
        <v>28008</v>
      </c>
      <c r="Q13346" t="str">
        <f t="shared" si="1056"/>
        <v>COPY 2958pb069.dat sel\2958pb069.dat</v>
      </c>
      <c r="R13346" t="str">
        <f>IF(ISNA(VLOOKUP(B13346,Rendered!$B$1:$C$1000,1,FALSE)),"N","Y")</f>
        <v>N</v>
      </c>
    </row>
    <row r="13347" spans="1:18" hidden="1" x14ac:dyDescent="0.35">
      <c r="A13347" t="s">
        <v>18882</v>
      </c>
      <c r="B13347" t="s">
        <v>19061</v>
      </c>
      <c r="C13347" t="s">
        <v>19062</v>
      </c>
      <c r="D13347" t="s">
        <v>13</v>
      </c>
      <c r="E13347">
        <v>2005</v>
      </c>
      <c r="F13347">
        <v>2005</v>
      </c>
      <c r="G13347">
        <v>3</v>
      </c>
      <c r="H13347">
        <v>3</v>
      </c>
      <c r="J13347">
        <f t="shared" si="1057"/>
        <v>6</v>
      </c>
      <c r="K13347" t="str">
        <f>IF(OR(J13347&gt;Ограничения!$B$1,Sheet!G9765&gt;Ограничения!$B$2,Sheet!H9765&gt;Ограничения!$B$2,Sheet!I9765&gt;Ограничения!$B$2,),"Not compatible","Compatible")</f>
        <v>Compatible</v>
      </c>
      <c r="L13347" t="str">
        <f t="shared" si="1058"/>
        <v>Модификация</v>
      </c>
      <c r="M13347" s="3">
        <f t="shared" si="1059"/>
        <v>0</v>
      </c>
      <c r="N13347" s="3" t="str">
        <f t="shared" si="1060"/>
        <v>N</v>
      </c>
      <c r="O13347" t="s">
        <v>28008</v>
      </c>
      <c r="Q13347" t="str">
        <f t="shared" si="1056"/>
        <v>COPY 2958pb010.dat sel\2958pb010.dat</v>
      </c>
      <c r="R13347" t="str">
        <f>IF(ISNA(VLOOKUP(B13347,Rendered!$B$1:$C$1000,1,FALSE)),"N","Y")</f>
        <v>N</v>
      </c>
    </row>
    <row r="13348" spans="1:18" hidden="1" x14ac:dyDescent="0.35">
      <c r="A13348" t="s">
        <v>18882</v>
      </c>
      <c r="B13348" t="s">
        <v>19063</v>
      </c>
      <c r="C13348" t="s">
        <v>19064</v>
      </c>
      <c r="D13348" t="s">
        <v>13</v>
      </c>
      <c r="E13348">
        <v>2005</v>
      </c>
      <c r="F13348">
        <v>2005</v>
      </c>
      <c r="G13348">
        <v>3</v>
      </c>
      <c r="H13348">
        <v>3</v>
      </c>
      <c r="J13348">
        <f t="shared" si="1057"/>
        <v>6</v>
      </c>
      <c r="K13348" t="str">
        <f>IF(OR(J13348&gt;Ограничения!$B$1,Sheet!G9766&gt;Ограничения!$B$2,Sheet!H9766&gt;Ограничения!$B$2,Sheet!I9766&gt;Ограничения!$B$2,),"Not compatible","Compatible")</f>
        <v>Compatible</v>
      </c>
      <c r="L13348" t="str">
        <f t="shared" si="1058"/>
        <v>Модификация</v>
      </c>
      <c r="M13348" s="3">
        <f t="shared" si="1059"/>
        <v>0</v>
      </c>
      <c r="N13348" s="3" t="str">
        <f t="shared" si="1060"/>
        <v>N</v>
      </c>
      <c r="O13348" t="s">
        <v>28008</v>
      </c>
      <c r="Q13348" t="str">
        <f t="shared" si="1056"/>
        <v>COPY 2958pb009.dat sel\2958pb009.dat</v>
      </c>
      <c r="R13348" t="str">
        <f>IF(ISNA(VLOOKUP(B13348,Rendered!$B$1:$C$1000,1,FALSE)),"N","Y")</f>
        <v>N</v>
      </c>
    </row>
    <row r="13349" spans="1:18" hidden="1" x14ac:dyDescent="0.35">
      <c r="A13349" t="s">
        <v>18882</v>
      </c>
      <c r="B13349" t="s">
        <v>19065</v>
      </c>
      <c r="C13349" t="s">
        <v>19066</v>
      </c>
      <c r="D13349" t="s">
        <v>13</v>
      </c>
      <c r="E13349">
        <v>2005</v>
      </c>
      <c r="F13349">
        <v>2005</v>
      </c>
      <c r="G13349">
        <v>3</v>
      </c>
      <c r="H13349">
        <v>3</v>
      </c>
      <c r="J13349">
        <f t="shared" si="1057"/>
        <v>6</v>
      </c>
      <c r="K13349" t="str">
        <f>IF(OR(J13349&gt;Ограничения!$B$1,Sheet!G9767&gt;Ограничения!$B$2,Sheet!H9767&gt;Ограничения!$B$2,Sheet!I9767&gt;Ограничения!$B$2,),"Not compatible","Compatible")</f>
        <v>Compatible</v>
      </c>
      <c r="L13349" t="str">
        <f t="shared" si="1058"/>
        <v>Модификация</v>
      </c>
      <c r="M13349" s="3">
        <f t="shared" si="1059"/>
        <v>0</v>
      </c>
      <c r="N13349" s="3" t="str">
        <f t="shared" si="1060"/>
        <v>N</v>
      </c>
      <c r="O13349" t="s">
        <v>28008</v>
      </c>
      <c r="Q13349" t="str">
        <f t="shared" si="1056"/>
        <v>COPY 2958pb008.dat sel\2958pb008.dat</v>
      </c>
      <c r="R13349" t="str">
        <f>IF(ISNA(VLOOKUP(B13349,Rendered!$B$1:$C$1000,1,FALSE)),"N","Y")</f>
        <v>N</v>
      </c>
    </row>
    <row r="13350" spans="1:18" hidden="1" x14ac:dyDescent="0.35">
      <c r="A13350" t="s">
        <v>18882</v>
      </c>
      <c r="B13350" t="s">
        <v>19067</v>
      </c>
      <c r="C13350" t="s">
        <v>19068</v>
      </c>
      <c r="D13350" t="s">
        <v>13</v>
      </c>
      <c r="E13350">
        <v>2005</v>
      </c>
      <c r="F13350">
        <v>2006</v>
      </c>
      <c r="G13350">
        <v>3</v>
      </c>
      <c r="H13350">
        <v>3</v>
      </c>
      <c r="J13350">
        <f t="shared" si="1057"/>
        <v>6</v>
      </c>
      <c r="K13350" t="str">
        <f>IF(OR(J13350&gt;Ограничения!$B$1,Sheet!G9768&gt;Ограничения!$B$2,Sheet!H9768&gt;Ограничения!$B$2,Sheet!I9768&gt;Ограничения!$B$2,),"Not compatible","Compatible")</f>
        <v>Compatible</v>
      </c>
      <c r="L13350" t="str">
        <f t="shared" si="1058"/>
        <v>Модификация</v>
      </c>
      <c r="M13350" s="3">
        <f t="shared" si="1059"/>
        <v>0</v>
      </c>
      <c r="N13350" s="3" t="str">
        <f t="shared" si="1060"/>
        <v>N</v>
      </c>
      <c r="O13350" t="s">
        <v>28008</v>
      </c>
      <c r="Q13350" t="str">
        <f t="shared" ref="Q13350:Q13413" si="1061">_xlfn.CONCAT("COPY ",B13350,".dat sel\",B13350,".dat")</f>
        <v>COPY 2958pb004.dat sel\2958pb004.dat</v>
      </c>
      <c r="R13350" t="str">
        <f>IF(ISNA(VLOOKUP(B13350,Rendered!$B$1:$C$1000,1,FALSE)),"N","Y")</f>
        <v>N</v>
      </c>
    </row>
    <row r="13351" spans="1:18" hidden="1" x14ac:dyDescent="0.35">
      <c r="A13351" t="s">
        <v>18882</v>
      </c>
      <c r="B13351" t="s">
        <v>19069</v>
      </c>
      <c r="C13351" t="s">
        <v>19070</v>
      </c>
      <c r="D13351" t="s">
        <v>13</v>
      </c>
      <c r="E13351">
        <v>2005</v>
      </c>
      <c r="F13351">
        <v>2005</v>
      </c>
      <c r="G13351">
        <v>3</v>
      </c>
      <c r="H13351">
        <v>3</v>
      </c>
      <c r="J13351">
        <f t="shared" si="1057"/>
        <v>6</v>
      </c>
      <c r="K13351" t="str">
        <f>IF(OR(J13351&gt;Ограничения!$B$1,Sheet!G9769&gt;Ограничения!$B$2,Sheet!H9769&gt;Ограничения!$B$2,Sheet!I9769&gt;Ограничения!$B$2,),"Not compatible","Compatible")</f>
        <v>Compatible</v>
      </c>
      <c r="L13351" t="str">
        <f t="shared" si="1058"/>
        <v>Модификация</v>
      </c>
      <c r="M13351" s="3">
        <f t="shared" si="1059"/>
        <v>0</v>
      </c>
      <c r="N13351" s="3" t="str">
        <f t="shared" si="1060"/>
        <v>N</v>
      </c>
      <c r="O13351" t="s">
        <v>28008</v>
      </c>
      <c r="Q13351" t="str">
        <f t="shared" si="1061"/>
        <v>COPY 2958pb007.dat sel\2958pb007.dat</v>
      </c>
      <c r="R13351" t="str">
        <f>IF(ISNA(VLOOKUP(B13351,Rendered!$B$1:$C$1000,1,FALSE)),"N","Y")</f>
        <v>N</v>
      </c>
    </row>
    <row r="13352" spans="1:18" hidden="1" x14ac:dyDescent="0.35">
      <c r="A13352" t="s">
        <v>18882</v>
      </c>
      <c r="B13352" t="s">
        <v>19071</v>
      </c>
      <c r="C13352" t="s">
        <v>19072</v>
      </c>
      <c r="D13352" t="s">
        <v>13</v>
      </c>
      <c r="E13352">
        <v>2005</v>
      </c>
      <c r="F13352">
        <v>2006</v>
      </c>
      <c r="G13352">
        <v>3</v>
      </c>
      <c r="H13352">
        <v>3</v>
      </c>
      <c r="J13352">
        <f t="shared" si="1057"/>
        <v>6</v>
      </c>
      <c r="K13352" t="str">
        <f>IF(OR(J13352&gt;Ограничения!$B$1,Sheet!G9770&gt;Ограничения!$B$2,Sheet!H9770&gt;Ограничения!$B$2,Sheet!I9770&gt;Ограничения!$B$2,),"Not compatible","Compatible")</f>
        <v>Compatible</v>
      </c>
      <c r="L13352" t="str">
        <f t="shared" si="1058"/>
        <v>Модификация</v>
      </c>
      <c r="M13352" s="3">
        <f t="shared" si="1059"/>
        <v>0</v>
      </c>
      <c r="N13352" s="3" t="str">
        <f t="shared" si="1060"/>
        <v>N</v>
      </c>
      <c r="O13352" t="s">
        <v>28008</v>
      </c>
      <c r="Q13352" t="str">
        <f t="shared" si="1061"/>
        <v>COPY 2958pb003.dat sel\2958pb003.dat</v>
      </c>
      <c r="R13352" t="str">
        <f>IF(ISNA(VLOOKUP(B13352,Rendered!$B$1:$C$1000,1,FALSE)),"N","Y")</f>
        <v>N</v>
      </c>
    </row>
    <row r="13353" spans="1:18" hidden="1" x14ac:dyDescent="0.35">
      <c r="A13353" t="s">
        <v>18882</v>
      </c>
      <c r="B13353" t="s">
        <v>19073</v>
      </c>
      <c r="C13353" t="s">
        <v>19074</v>
      </c>
      <c r="D13353" t="s">
        <v>13</v>
      </c>
      <c r="E13353">
        <v>2005</v>
      </c>
      <c r="F13353">
        <v>2005</v>
      </c>
      <c r="G13353">
        <v>3</v>
      </c>
      <c r="H13353">
        <v>3</v>
      </c>
      <c r="J13353">
        <f t="shared" si="1057"/>
        <v>6</v>
      </c>
      <c r="K13353" t="str">
        <f>IF(OR(J13353&gt;Ограничения!$B$1,Sheet!G9771&gt;Ограничения!$B$2,Sheet!H9771&gt;Ограничения!$B$2,Sheet!I9771&gt;Ограничения!$B$2,),"Not compatible","Compatible")</f>
        <v>Compatible</v>
      </c>
      <c r="L13353" t="str">
        <f t="shared" si="1058"/>
        <v>Модификация</v>
      </c>
      <c r="M13353" s="3">
        <f t="shared" si="1059"/>
        <v>0</v>
      </c>
      <c r="N13353" s="3" t="str">
        <f t="shared" si="1060"/>
        <v>N</v>
      </c>
      <c r="O13353" t="s">
        <v>28008</v>
      </c>
      <c r="Q13353" t="str">
        <f t="shared" si="1061"/>
        <v>COPY 2958pb011.dat sel\2958pb011.dat</v>
      </c>
      <c r="R13353" t="str">
        <f>IF(ISNA(VLOOKUP(B13353,Rendered!$B$1:$C$1000,1,FALSE)),"N","Y")</f>
        <v>N</v>
      </c>
    </row>
    <row r="13354" spans="1:18" hidden="1" x14ac:dyDescent="0.35">
      <c r="A13354" t="s">
        <v>18882</v>
      </c>
      <c r="B13354" t="s">
        <v>19075</v>
      </c>
      <c r="C13354" t="s">
        <v>19076</v>
      </c>
      <c r="D13354" t="s">
        <v>13</v>
      </c>
      <c r="E13354">
        <v>2021</v>
      </c>
      <c r="F13354">
        <v>2021</v>
      </c>
      <c r="G13354">
        <v>3</v>
      </c>
      <c r="H13354">
        <v>3</v>
      </c>
      <c r="J13354">
        <f t="shared" si="1057"/>
        <v>6</v>
      </c>
      <c r="K13354" t="str">
        <f>IF(OR(J13354&gt;Ограничения!$B$1,Sheet!G9772&gt;Ограничения!$B$2,Sheet!H9772&gt;Ограничения!$B$2,Sheet!I9772&gt;Ограничения!$B$2,),"Not compatible","Compatible")</f>
        <v>Compatible</v>
      </c>
      <c r="L13354" t="str">
        <f t="shared" si="1058"/>
        <v>Модификация</v>
      </c>
      <c r="M13354" s="3">
        <f t="shared" si="1059"/>
        <v>0</v>
      </c>
      <c r="N13354" s="3" t="str">
        <f t="shared" si="1060"/>
        <v>N</v>
      </c>
      <c r="O13354" t="s">
        <v>28008</v>
      </c>
      <c r="Q13354" t="str">
        <f t="shared" si="1061"/>
        <v>COPY 2958pb094.dat sel\2958pb094.dat</v>
      </c>
      <c r="R13354" t="str">
        <f>IF(ISNA(VLOOKUP(B13354,Rendered!$B$1:$C$1000,1,FALSE)),"N","Y")</f>
        <v>N</v>
      </c>
    </row>
    <row r="13355" spans="1:18" hidden="1" x14ac:dyDescent="0.35">
      <c r="A13355" t="s">
        <v>18882</v>
      </c>
      <c r="B13355" t="s">
        <v>19081</v>
      </c>
      <c r="C13355" t="s">
        <v>19082</v>
      </c>
      <c r="D13355" t="s">
        <v>13</v>
      </c>
      <c r="E13355">
        <v>2019</v>
      </c>
      <c r="F13355">
        <v>2019</v>
      </c>
      <c r="G13355">
        <v>3</v>
      </c>
      <c r="H13355">
        <v>3</v>
      </c>
      <c r="J13355">
        <f t="shared" si="1057"/>
        <v>6</v>
      </c>
      <c r="K13355" t="str">
        <f>IF(OR(J13355&gt;Ограничения!$B$1,Sheet!G9775&gt;Ограничения!$B$2,Sheet!H9775&gt;Ограничения!$B$2,Sheet!I9775&gt;Ограничения!$B$2,),"Not compatible","Compatible")</f>
        <v>Compatible</v>
      </c>
      <c r="L13355" t="str">
        <f t="shared" si="1058"/>
        <v>Модификация</v>
      </c>
      <c r="M13355" s="3">
        <f t="shared" si="1059"/>
        <v>0</v>
      </c>
      <c r="N13355" s="3" t="str">
        <f t="shared" si="1060"/>
        <v>N</v>
      </c>
      <c r="O13355" t="s">
        <v>28008</v>
      </c>
      <c r="Q13355" t="str">
        <f t="shared" si="1061"/>
        <v>COPY 2958pb084.dat sel\2958pb084.dat</v>
      </c>
      <c r="R13355" t="str">
        <f>IF(ISNA(VLOOKUP(B13355,Rendered!$B$1:$C$1000,1,FALSE)),"N","Y")</f>
        <v>N</v>
      </c>
    </row>
    <row r="13356" spans="1:18" hidden="1" x14ac:dyDescent="0.35">
      <c r="A13356" t="s">
        <v>18882</v>
      </c>
      <c r="B13356" t="s">
        <v>19083</v>
      </c>
      <c r="C13356" t="s">
        <v>19084</v>
      </c>
      <c r="D13356" t="s">
        <v>13</v>
      </c>
      <c r="E13356">
        <v>2007</v>
      </c>
      <c r="F13356">
        <v>2008</v>
      </c>
      <c r="G13356">
        <v>3</v>
      </c>
      <c r="H13356">
        <v>3</v>
      </c>
      <c r="J13356">
        <f t="shared" si="1057"/>
        <v>6</v>
      </c>
      <c r="K13356" t="str">
        <f>IF(OR(J13356&gt;Ограничения!$B$1,Sheet!G9776&gt;Ограничения!$B$2,Sheet!H9776&gt;Ограничения!$B$2,Sheet!I9776&gt;Ограничения!$B$2,),"Not compatible","Compatible")</f>
        <v>Compatible</v>
      </c>
      <c r="L13356" t="str">
        <f t="shared" si="1058"/>
        <v>Модификация</v>
      </c>
      <c r="M13356" s="3">
        <f t="shared" si="1059"/>
        <v>0</v>
      </c>
      <c r="N13356" s="3" t="str">
        <f t="shared" si="1060"/>
        <v>N</v>
      </c>
      <c r="O13356" t="s">
        <v>28008</v>
      </c>
      <c r="Q13356" t="str">
        <f t="shared" si="1061"/>
        <v>COPY 2958pb037.dat sel\2958pb037.dat</v>
      </c>
      <c r="R13356" t="str">
        <f>IF(ISNA(VLOOKUP(B13356,Rendered!$B$1:$C$1000,1,FALSE)),"N","Y")</f>
        <v>N</v>
      </c>
    </row>
    <row r="13357" spans="1:18" hidden="1" x14ac:dyDescent="0.35">
      <c r="A13357" t="s">
        <v>18882</v>
      </c>
      <c r="B13357" t="s">
        <v>19085</v>
      </c>
      <c r="C13357" t="s">
        <v>19086</v>
      </c>
      <c r="D13357" t="s">
        <v>13</v>
      </c>
      <c r="E13357">
        <v>2019</v>
      </c>
      <c r="F13357">
        <v>2019</v>
      </c>
      <c r="G13357">
        <v>3</v>
      </c>
      <c r="H13357">
        <v>3</v>
      </c>
      <c r="J13357">
        <f t="shared" si="1057"/>
        <v>6</v>
      </c>
      <c r="K13357" t="str">
        <f>IF(OR(J13357&gt;Ограничения!$B$1,Sheet!G9777&gt;Ограничения!$B$2,Sheet!H9777&gt;Ограничения!$B$2,Sheet!I9777&gt;Ограничения!$B$2,),"Not compatible","Compatible")</f>
        <v>Compatible</v>
      </c>
      <c r="L13357" t="str">
        <f t="shared" si="1058"/>
        <v>Модификация</v>
      </c>
      <c r="M13357" s="3">
        <f t="shared" si="1059"/>
        <v>0</v>
      </c>
      <c r="N13357" s="3" t="str">
        <f t="shared" si="1060"/>
        <v>N</v>
      </c>
      <c r="O13357" t="s">
        <v>28008</v>
      </c>
      <c r="Q13357" t="str">
        <f t="shared" si="1061"/>
        <v>COPY 2958pb078.dat sel\2958pb078.dat</v>
      </c>
      <c r="R13357" t="str">
        <f>IF(ISNA(VLOOKUP(B13357,Rendered!$B$1:$C$1000,1,FALSE)),"N","Y")</f>
        <v>N</v>
      </c>
    </row>
    <row r="13358" spans="1:18" hidden="1" x14ac:dyDescent="0.35">
      <c r="A13358" t="s">
        <v>18882</v>
      </c>
      <c r="B13358" t="s">
        <v>19077</v>
      </c>
      <c r="C13358" t="s">
        <v>19078</v>
      </c>
      <c r="D13358" t="s">
        <v>13</v>
      </c>
      <c r="E13358">
        <v>2020</v>
      </c>
      <c r="F13358">
        <v>2020</v>
      </c>
      <c r="G13358">
        <v>3</v>
      </c>
      <c r="H13358">
        <v>3</v>
      </c>
      <c r="J13358">
        <f t="shared" si="1057"/>
        <v>6</v>
      </c>
      <c r="K13358" t="str">
        <f>IF(OR(J13358&gt;Ограничения!$B$1,Sheet!G9773&gt;Ограничения!$B$2,Sheet!H9773&gt;Ограничения!$B$2,Sheet!I9773&gt;Ограничения!$B$2,),"Not compatible","Compatible")</f>
        <v>Compatible</v>
      </c>
      <c r="L13358" t="str">
        <f t="shared" si="1058"/>
        <v>Модификация</v>
      </c>
      <c r="M13358" s="3">
        <f t="shared" si="1059"/>
        <v>0</v>
      </c>
      <c r="N13358" s="3" t="str">
        <f t="shared" si="1060"/>
        <v>N</v>
      </c>
      <c r="O13358" t="s">
        <v>28008</v>
      </c>
      <c r="Q13358" t="str">
        <f t="shared" si="1061"/>
        <v>COPY 2958pb076.dat sel\2958pb076.dat</v>
      </c>
      <c r="R13358" t="str">
        <f>IF(ISNA(VLOOKUP(B13358,Rendered!$B$1:$C$1000,1,FALSE)),"N","Y")</f>
        <v>N</v>
      </c>
    </row>
    <row r="13359" spans="1:18" hidden="1" x14ac:dyDescent="0.35">
      <c r="A13359" t="s">
        <v>18882</v>
      </c>
      <c r="B13359" t="s">
        <v>19079</v>
      </c>
      <c r="C13359" t="s">
        <v>19080</v>
      </c>
      <c r="D13359" t="s">
        <v>13</v>
      </c>
      <c r="E13359">
        <v>2020</v>
      </c>
      <c r="F13359">
        <v>2020</v>
      </c>
      <c r="G13359">
        <v>3</v>
      </c>
      <c r="H13359">
        <v>3</v>
      </c>
      <c r="J13359">
        <f t="shared" si="1057"/>
        <v>6</v>
      </c>
      <c r="K13359" t="str">
        <f>IF(OR(J13359&gt;Ограничения!$B$1,Sheet!G9774&gt;Ограничения!$B$2,Sheet!H9774&gt;Ограничения!$B$2,Sheet!I9774&gt;Ограничения!$B$2,),"Not compatible","Compatible")</f>
        <v>Not compatible</v>
      </c>
      <c r="L13359" t="str">
        <f t="shared" si="1058"/>
        <v>Модификация</v>
      </c>
      <c r="M13359" s="3">
        <f t="shared" si="1059"/>
        <v>0</v>
      </c>
      <c r="N13359" s="3" t="str">
        <f t="shared" si="1060"/>
        <v>N</v>
      </c>
      <c r="O13359" t="s">
        <v>28008</v>
      </c>
      <c r="Q13359" t="str">
        <f t="shared" si="1061"/>
        <v>COPY 2958pb075.dat sel\2958pb075.dat</v>
      </c>
      <c r="R13359" t="str">
        <f>IF(ISNA(VLOOKUP(B13359,Rendered!$B$1:$C$1000,1,FALSE)),"N","Y")</f>
        <v>N</v>
      </c>
    </row>
    <row r="13360" spans="1:18" hidden="1" x14ac:dyDescent="0.35">
      <c r="A13360" t="s">
        <v>18882</v>
      </c>
      <c r="B13360" t="s">
        <v>19087</v>
      </c>
      <c r="C13360" t="s">
        <v>19088</v>
      </c>
      <c r="D13360" t="s">
        <v>13</v>
      </c>
      <c r="E13360">
        <v>1998</v>
      </c>
      <c r="F13360">
        <v>1998</v>
      </c>
      <c r="G13360">
        <v>3</v>
      </c>
      <c r="H13360">
        <v>3</v>
      </c>
      <c r="J13360">
        <f t="shared" si="1057"/>
        <v>6</v>
      </c>
      <c r="K13360" t="str">
        <f>IF(OR(J13360&gt;Ограничения!$B$1,Sheet!G9778&gt;Ограничения!$B$2,Sheet!H9778&gt;Ограничения!$B$2,Sheet!I9778&gt;Ограничения!$B$2,),"Not compatible","Compatible")</f>
        <v>Compatible</v>
      </c>
      <c r="L13360" t="str">
        <f t="shared" si="1058"/>
        <v>Модификация</v>
      </c>
      <c r="M13360" s="3">
        <f t="shared" si="1059"/>
        <v>0</v>
      </c>
      <c r="N13360" s="3" t="str">
        <f t="shared" si="1060"/>
        <v>N</v>
      </c>
      <c r="O13360" t="s">
        <v>28008</v>
      </c>
      <c r="Q13360" t="str">
        <f t="shared" si="1061"/>
        <v>COPY 2958pb048.dat sel\2958pb048.dat</v>
      </c>
      <c r="R13360" t="str">
        <f>IF(ISNA(VLOOKUP(B13360,Rendered!$B$1:$C$1000,1,FALSE)),"N","Y")</f>
        <v>N</v>
      </c>
    </row>
    <row r="13361" spans="1:18" hidden="1" x14ac:dyDescent="0.35">
      <c r="A13361" t="s">
        <v>18882</v>
      </c>
      <c r="B13361" t="s">
        <v>19089</v>
      </c>
      <c r="C13361" t="s">
        <v>19090</v>
      </c>
      <c r="D13361" t="s">
        <v>13</v>
      </c>
      <c r="E13361">
        <v>1998</v>
      </c>
      <c r="F13361">
        <v>1998</v>
      </c>
      <c r="G13361">
        <v>3</v>
      </c>
      <c r="H13361">
        <v>3</v>
      </c>
      <c r="J13361">
        <f t="shared" si="1057"/>
        <v>6</v>
      </c>
      <c r="K13361" t="str">
        <f>IF(OR(J13361&gt;Ограничения!$B$1,Sheet!G9779&gt;Ограничения!$B$2,Sheet!H9779&gt;Ограничения!$B$2,Sheet!I9779&gt;Ограничения!$B$2,),"Not compatible","Compatible")</f>
        <v>Compatible</v>
      </c>
      <c r="L13361" t="str">
        <f t="shared" si="1058"/>
        <v>Модификация</v>
      </c>
      <c r="M13361" s="3">
        <f t="shared" si="1059"/>
        <v>0</v>
      </c>
      <c r="N13361" s="3" t="str">
        <f t="shared" si="1060"/>
        <v>N</v>
      </c>
      <c r="O13361" t="s">
        <v>28008</v>
      </c>
      <c r="Q13361" t="str">
        <f t="shared" si="1061"/>
        <v>COPY 2958pb006.dat sel\2958pb006.dat</v>
      </c>
      <c r="R13361" t="str">
        <f>IF(ISNA(VLOOKUP(B13361,Rendered!$B$1:$C$1000,1,FALSE)),"N","Y")</f>
        <v>N</v>
      </c>
    </row>
    <row r="13362" spans="1:18" hidden="1" x14ac:dyDescent="0.35">
      <c r="A13362" t="s">
        <v>18882</v>
      </c>
      <c r="B13362" t="s">
        <v>19093</v>
      </c>
      <c r="C13362" t="s">
        <v>19094</v>
      </c>
      <c r="D13362" t="s">
        <v>13</v>
      </c>
      <c r="E13362">
        <v>2005</v>
      </c>
      <c r="F13362">
        <v>2005</v>
      </c>
      <c r="G13362">
        <v>5</v>
      </c>
      <c r="H13362">
        <v>5</v>
      </c>
      <c r="I13362">
        <v>1</v>
      </c>
      <c r="J13362">
        <f t="shared" si="1057"/>
        <v>11</v>
      </c>
      <c r="K13362" t="str">
        <f>IF(OR(J13362&gt;Ограничения!$B$1,Sheet!G9781&gt;Ограничения!$B$2,Sheet!H9781&gt;Ограничения!$B$2,Sheet!I9781&gt;Ограничения!$B$2,),"Not compatible","Compatible")</f>
        <v>Compatible</v>
      </c>
      <c r="L13362" t="str">
        <f t="shared" si="1058"/>
        <v>Модификация</v>
      </c>
      <c r="M13362" s="3">
        <f t="shared" si="1059"/>
        <v>0</v>
      </c>
      <c r="N13362" s="3" t="str">
        <f t="shared" si="1060"/>
        <v>N</v>
      </c>
      <c r="O13362" t="s">
        <v>28008</v>
      </c>
      <c r="Q13362" t="str">
        <f t="shared" si="1061"/>
        <v>COPY 32439apb02.dat sel\32439apb02.dat</v>
      </c>
      <c r="R13362" t="str">
        <f>IF(ISNA(VLOOKUP(B13362,Rendered!$B$1:$C$1000,1,FALSE)),"N","Y")</f>
        <v>N</v>
      </c>
    </row>
    <row r="13363" spans="1:18" hidden="1" x14ac:dyDescent="0.35">
      <c r="A13363" t="s">
        <v>18882</v>
      </c>
      <c r="B13363" t="s">
        <v>19095</v>
      </c>
      <c r="C13363" t="s">
        <v>19096</v>
      </c>
      <c r="D13363" t="s">
        <v>13</v>
      </c>
      <c r="E13363">
        <v>2000</v>
      </c>
      <c r="F13363">
        <v>2000</v>
      </c>
      <c r="G13363">
        <v>5</v>
      </c>
      <c r="H13363">
        <v>5</v>
      </c>
      <c r="I13363">
        <v>1</v>
      </c>
      <c r="J13363">
        <f t="shared" si="1057"/>
        <v>11</v>
      </c>
      <c r="K13363" t="str">
        <f>IF(OR(J13363&gt;Ограничения!$B$1,Sheet!G9782&gt;Ограничения!$B$2,Sheet!H9782&gt;Ограничения!$B$2,Sheet!I9782&gt;Ограничения!$B$2,),"Not compatible","Compatible")</f>
        <v>Compatible</v>
      </c>
      <c r="L13363" t="str">
        <f t="shared" si="1058"/>
        <v>Модификация</v>
      </c>
      <c r="M13363" s="3">
        <f t="shared" si="1059"/>
        <v>0</v>
      </c>
      <c r="N13363" s="3" t="str">
        <f t="shared" si="1060"/>
        <v>N</v>
      </c>
      <c r="O13363" t="s">
        <v>28008</v>
      </c>
      <c r="Q13363" t="str">
        <f t="shared" si="1061"/>
        <v>COPY 32439apb01.dat sel\32439apb01.dat</v>
      </c>
      <c r="R13363" t="str">
        <f>IF(ISNA(VLOOKUP(B13363,Rendered!$B$1:$C$1000,1,FALSE)),"N","Y")</f>
        <v>N</v>
      </c>
    </row>
    <row r="13364" spans="1:18" hidden="1" x14ac:dyDescent="0.35">
      <c r="A13364" t="s">
        <v>18882</v>
      </c>
      <c r="B13364" t="s">
        <v>19097</v>
      </c>
      <c r="C13364" t="s">
        <v>19098</v>
      </c>
      <c r="D13364" t="s">
        <v>13</v>
      </c>
      <c r="E13364">
        <v>2000</v>
      </c>
      <c r="F13364">
        <v>2000</v>
      </c>
      <c r="G13364">
        <v>5</v>
      </c>
      <c r="H13364">
        <v>5</v>
      </c>
      <c r="I13364">
        <v>1</v>
      </c>
      <c r="J13364">
        <f t="shared" si="1057"/>
        <v>11</v>
      </c>
      <c r="K13364" t="str">
        <f>IF(OR(J13364&gt;Ограничения!$B$1,Sheet!G9783&gt;Ограничения!$B$2,Sheet!H9783&gt;Ограничения!$B$2,Sheet!I9783&gt;Ограничения!$B$2,),"Not compatible","Compatible")</f>
        <v>Compatible</v>
      </c>
      <c r="L13364" t="str">
        <f t="shared" si="1058"/>
        <v>Модификация</v>
      </c>
      <c r="M13364" s="3">
        <f t="shared" si="1059"/>
        <v>0</v>
      </c>
      <c r="N13364" s="3" t="str">
        <f t="shared" si="1060"/>
        <v>N</v>
      </c>
      <c r="O13364" t="s">
        <v>28008</v>
      </c>
      <c r="Q13364" t="str">
        <f t="shared" si="1061"/>
        <v>COPY 32439a.dat sel\32439a.dat</v>
      </c>
      <c r="R13364" t="str">
        <f>IF(ISNA(VLOOKUP(B13364,Rendered!$B$1:$C$1000,1,FALSE)),"N","Y")</f>
        <v>N</v>
      </c>
    </row>
    <row r="13365" spans="1:18" hidden="1" x14ac:dyDescent="0.35">
      <c r="A13365" t="s">
        <v>18882</v>
      </c>
      <c r="B13365" t="s">
        <v>19099</v>
      </c>
      <c r="C13365" t="s">
        <v>19100</v>
      </c>
      <c r="D13365" t="s">
        <v>13</v>
      </c>
      <c r="E13365">
        <v>2005</v>
      </c>
      <c r="F13365">
        <v>2005</v>
      </c>
      <c r="G13365">
        <v>5</v>
      </c>
      <c r="H13365">
        <v>5</v>
      </c>
      <c r="I13365">
        <v>1</v>
      </c>
      <c r="J13365">
        <f t="shared" si="1057"/>
        <v>11</v>
      </c>
      <c r="K13365" t="str">
        <f>IF(OR(J13365&gt;Ограничения!$B$1,Sheet!G9784&gt;Ограничения!$B$2,Sheet!H9784&gt;Ограничения!$B$2,Sheet!I9784&gt;Ограничения!$B$2,),"Not compatible","Compatible")</f>
        <v>Compatible</v>
      </c>
      <c r="L13365" t="str">
        <f t="shared" si="1058"/>
        <v>Модификация</v>
      </c>
      <c r="M13365" s="3">
        <f t="shared" si="1059"/>
        <v>0</v>
      </c>
      <c r="N13365" s="3" t="str">
        <f t="shared" si="1060"/>
        <v>N</v>
      </c>
      <c r="O13365" t="s">
        <v>28008</v>
      </c>
      <c r="Q13365" t="str">
        <f t="shared" si="1061"/>
        <v>COPY 32439b.dat sel\32439b.dat</v>
      </c>
      <c r="R13365" t="str">
        <f>IF(ISNA(VLOOKUP(B13365,Rendered!$B$1:$C$1000,1,FALSE)),"N","Y")</f>
        <v>N</v>
      </c>
    </row>
    <row r="13366" spans="1:18" hidden="1" x14ac:dyDescent="0.35">
      <c r="A13366" t="s">
        <v>18882</v>
      </c>
      <c r="B13366" t="s">
        <v>19091</v>
      </c>
      <c r="C13366" t="s">
        <v>19092</v>
      </c>
      <c r="D13366" t="s">
        <v>14</v>
      </c>
      <c r="E13366" t="s">
        <v>14</v>
      </c>
      <c r="J13366">
        <f t="shared" si="1057"/>
        <v>0</v>
      </c>
      <c r="K13366" t="str">
        <f>IF(OR(J13366&gt;Ограничения!$B$1,Sheet!G9780&gt;Ограничения!$B$2,Sheet!H9780&gt;Ограничения!$B$2,Sheet!I9780&gt;Ограничения!$B$2,),"Not compatible","Compatible")</f>
        <v>Compatible</v>
      </c>
      <c r="L13366" t="str">
        <f t="shared" si="1058"/>
        <v>Модификация</v>
      </c>
      <c r="M13366" s="3">
        <f t="shared" si="1059"/>
        <v>0</v>
      </c>
      <c r="N13366" s="3" t="str">
        <f t="shared" si="1060"/>
        <v>N</v>
      </c>
      <c r="O13366" t="s">
        <v>28008</v>
      </c>
      <c r="Q13366" t="str">
        <f t="shared" si="1061"/>
        <v>COPY bb0170.dat sel\bb0170.dat</v>
      </c>
      <c r="R13366" t="str">
        <f>IF(ISNA(VLOOKUP(B13366,Rendered!$B$1:$C$1000,1,FALSE)),"N","Y")</f>
        <v>N</v>
      </c>
    </row>
    <row r="13367" spans="1:18" hidden="1" x14ac:dyDescent="0.35">
      <c r="A13367" t="s">
        <v>18882</v>
      </c>
      <c r="B13367" t="s">
        <v>19101</v>
      </c>
      <c r="C13367" t="s">
        <v>19102</v>
      </c>
      <c r="D13367" t="s">
        <v>24</v>
      </c>
      <c r="E13367">
        <v>2000</v>
      </c>
      <c r="F13367">
        <v>2000</v>
      </c>
      <c r="G13367">
        <v>5</v>
      </c>
      <c r="H13367">
        <v>5</v>
      </c>
      <c r="I13367">
        <v>1</v>
      </c>
      <c r="J13367">
        <f t="shared" si="1057"/>
        <v>11</v>
      </c>
      <c r="K13367" t="str">
        <f>IF(OR(J13367&gt;Ограничения!$B$1,Sheet!G9785&gt;Ограничения!$B$2,Sheet!H9785&gt;Ограничения!$B$2,Sheet!I9785&gt;Ограничения!$B$2,),"Not compatible","Compatible")</f>
        <v>Compatible</v>
      </c>
      <c r="L13367" t="str">
        <f t="shared" si="1058"/>
        <v>Модификация</v>
      </c>
      <c r="M13367" s="3">
        <f t="shared" si="1059"/>
        <v>0</v>
      </c>
      <c r="N13367" s="3" t="str">
        <f t="shared" si="1060"/>
        <v>N</v>
      </c>
      <c r="O13367" t="s">
        <v>28008</v>
      </c>
      <c r="Q13367" t="str">
        <f t="shared" si="1061"/>
        <v>COPY 32361pb01.dat sel\32361pb01.dat</v>
      </c>
      <c r="R13367" t="str">
        <f>IF(ISNA(VLOOKUP(B13367,Rendered!$B$1:$C$1000,1,FALSE)),"N","Y")</f>
        <v>N</v>
      </c>
    </row>
    <row r="13368" spans="1:18" hidden="1" x14ac:dyDescent="0.35">
      <c r="A13368" t="s">
        <v>18882</v>
      </c>
      <c r="B13368" t="s">
        <v>19103</v>
      </c>
      <c r="C13368" t="s">
        <v>19104</v>
      </c>
      <c r="D13368" t="s">
        <v>58</v>
      </c>
      <c r="E13368">
        <v>2000</v>
      </c>
      <c r="F13368">
        <v>2000</v>
      </c>
      <c r="G13368">
        <v>5</v>
      </c>
      <c r="H13368">
        <v>5</v>
      </c>
      <c r="I13368">
        <v>1</v>
      </c>
      <c r="J13368">
        <f t="shared" si="1057"/>
        <v>11</v>
      </c>
      <c r="K13368" t="str">
        <f>IF(OR(J13368&gt;Ограничения!$B$1,Sheet!G9786&gt;Ограничения!$B$2,Sheet!H9786&gt;Ограничения!$B$2,Sheet!I9786&gt;Ограничения!$B$2,),"Not compatible","Compatible")</f>
        <v>Compatible</v>
      </c>
      <c r="L13368" t="str">
        <f t="shared" si="1058"/>
        <v>Модификация</v>
      </c>
      <c r="M13368" s="3">
        <f t="shared" si="1059"/>
        <v>0</v>
      </c>
      <c r="N13368" s="3" t="str">
        <f t="shared" si="1060"/>
        <v>N</v>
      </c>
      <c r="O13368" t="s">
        <v>28008</v>
      </c>
      <c r="Q13368" t="str">
        <f t="shared" si="1061"/>
        <v>COPY 32303pb01.dat sel\32303pb01.dat</v>
      </c>
      <c r="R13368" t="str">
        <f>IF(ISNA(VLOOKUP(B13368,Rendered!$B$1:$C$1000,1,FALSE)),"N","Y")</f>
        <v>N</v>
      </c>
    </row>
    <row r="13369" spans="1:18" hidden="1" x14ac:dyDescent="0.35">
      <c r="A13369" t="s">
        <v>18882</v>
      </c>
      <c r="B13369" t="s">
        <v>19105</v>
      </c>
      <c r="C13369" t="s">
        <v>19106</v>
      </c>
      <c r="D13369" t="s">
        <v>58</v>
      </c>
      <c r="E13369">
        <v>2000</v>
      </c>
      <c r="F13369">
        <v>2000</v>
      </c>
      <c r="G13369">
        <v>5</v>
      </c>
      <c r="H13369">
        <v>5</v>
      </c>
      <c r="I13369">
        <v>1</v>
      </c>
      <c r="J13369">
        <f t="shared" si="1057"/>
        <v>11</v>
      </c>
      <c r="K13369" t="str">
        <f>IF(OR(J13369&gt;Ограничения!$B$1,Sheet!G9787&gt;Ограничения!$B$2,Sheet!H9787&gt;Ограничения!$B$2,Sheet!I9787&gt;Ограничения!$B$2,),"Not compatible","Compatible")</f>
        <v>Compatible</v>
      </c>
      <c r="L13369" t="str">
        <f t="shared" si="1058"/>
        <v>Модификация</v>
      </c>
      <c r="M13369" s="3">
        <f t="shared" si="1059"/>
        <v>0</v>
      </c>
      <c r="N13369" s="3" t="str">
        <f t="shared" si="1060"/>
        <v>N</v>
      </c>
      <c r="O13369" t="s">
        <v>28008</v>
      </c>
      <c r="Q13369" t="str">
        <f t="shared" si="1061"/>
        <v>COPY 32362pb01.dat sel\32362pb01.dat</v>
      </c>
      <c r="R13369" t="str">
        <f>IF(ISNA(VLOOKUP(B13369,Rendered!$B$1:$C$1000,1,FALSE)),"N","Y")</f>
        <v>N</v>
      </c>
    </row>
    <row r="13370" spans="1:18" hidden="1" x14ac:dyDescent="0.35">
      <c r="A13370" t="s">
        <v>18882</v>
      </c>
      <c r="B13370" t="s">
        <v>19107</v>
      </c>
      <c r="C13370" t="s">
        <v>19108</v>
      </c>
      <c r="D13370" t="s">
        <v>24</v>
      </c>
      <c r="E13370">
        <v>2000</v>
      </c>
      <c r="F13370">
        <v>2000</v>
      </c>
      <c r="G13370">
        <v>5</v>
      </c>
      <c r="H13370">
        <v>5</v>
      </c>
      <c r="I13370">
        <v>1</v>
      </c>
      <c r="J13370">
        <f t="shared" si="1057"/>
        <v>11</v>
      </c>
      <c r="K13370" t="str">
        <f>IF(OR(J13370&gt;Ограничения!$B$1,Sheet!G9788&gt;Ограничения!$B$2,Sheet!H9788&gt;Ограничения!$B$2,Sheet!I9788&gt;Ограничения!$B$2,),"Not compatible","Compatible")</f>
        <v>Compatible</v>
      </c>
      <c r="L13370" t="str">
        <f t="shared" si="1058"/>
        <v>Модификация</v>
      </c>
      <c r="M13370" s="3">
        <f t="shared" si="1059"/>
        <v>0</v>
      </c>
      <c r="N13370" s="3" t="str">
        <f t="shared" si="1060"/>
        <v>N</v>
      </c>
      <c r="O13370" t="s">
        <v>28008</v>
      </c>
      <c r="Q13370" t="str">
        <f t="shared" si="1061"/>
        <v>COPY 32355pb01.dat sel\32355pb01.dat</v>
      </c>
      <c r="R13370" t="str">
        <f>IF(ISNA(VLOOKUP(B13370,Rendered!$B$1:$C$1000,1,FALSE)),"N","Y")</f>
        <v>N</v>
      </c>
    </row>
    <row r="13371" spans="1:18" hidden="1" x14ac:dyDescent="0.35">
      <c r="A13371" t="s">
        <v>18882</v>
      </c>
      <c r="B13371" t="s">
        <v>19109</v>
      </c>
      <c r="C13371" t="s">
        <v>19110</v>
      </c>
      <c r="D13371" t="s">
        <v>24</v>
      </c>
      <c r="E13371">
        <v>2000</v>
      </c>
      <c r="F13371">
        <v>2000</v>
      </c>
      <c r="G13371">
        <v>5</v>
      </c>
      <c r="H13371">
        <v>5</v>
      </c>
      <c r="I13371">
        <v>1</v>
      </c>
      <c r="J13371">
        <f t="shared" si="1057"/>
        <v>11</v>
      </c>
      <c r="K13371" t="str">
        <f>IF(OR(J13371&gt;Ограничения!$B$1,Sheet!G9789&gt;Ограничения!$B$2,Sheet!H9789&gt;Ограничения!$B$2,Sheet!I9789&gt;Ограничения!$B$2,),"Not compatible","Compatible")</f>
        <v>Compatible</v>
      </c>
      <c r="L13371" t="str">
        <f t="shared" si="1058"/>
        <v>Модификация</v>
      </c>
      <c r="M13371" s="3">
        <f t="shared" si="1059"/>
        <v>0</v>
      </c>
      <c r="N13371" s="3" t="str">
        <f t="shared" si="1060"/>
        <v>N</v>
      </c>
      <c r="O13371" t="s">
        <v>28008</v>
      </c>
      <c r="Q13371" t="str">
        <f t="shared" si="1061"/>
        <v>COPY 32356pb01.dat sel\32356pb01.dat</v>
      </c>
      <c r="R13371" t="str">
        <f>IF(ISNA(VLOOKUP(B13371,Rendered!$B$1:$C$1000,1,FALSE)),"N","Y")</f>
        <v>N</v>
      </c>
    </row>
    <row r="13372" spans="1:18" hidden="1" x14ac:dyDescent="0.35">
      <c r="A13372" t="s">
        <v>18882</v>
      </c>
      <c r="B13372" t="s">
        <v>19111</v>
      </c>
      <c r="C13372" t="s">
        <v>19112</v>
      </c>
      <c r="D13372" t="s">
        <v>58</v>
      </c>
      <c r="E13372">
        <v>2000</v>
      </c>
      <c r="F13372">
        <v>2000</v>
      </c>
      <c r="G13372">
        <v>5</v>
      </c>
      <c r="H13372">
        <v>5</v>
      </c>
      <c r="I13372">
        <v>1</v>
      </c>
      <c r="J13372">
        <f t="shared" si="1057"/>
        <v>11</v>
      </c>
      <c r="K13372" t="str">
        <f>IF(OR(J13372&gt;Ограничения!$B$1,Sheet!G9790&gt;Ограничения!$B$2,Sheet!H9790&gt;Ограничения!$B$2,Sheet!I9790&gt;Ограничения!$B$2,),"Not compatible","Compatible")</f>
        <v>Compatible</v>
      </c>
      <c r="L13372" t="str">
        <f t="shared" si="1058"/>
        <v>Модификация</v>
      </c>
      <c r="M13372" s="3">
        <f t="shared" si="1059"/>
        <v>0</v>
      </c>
      <c r="N13372" s="3" t="str">
        <f t="shared" si="1060"/>
        <v>N</v>
      </c>
      <c r="O13372" t="s">
        <v>28008</v>
      </c>
      <c r="Q13372" t="str">
        <f t="shared" si="1061"/>
        <v>COPY 32358pb01.dat sel\32358pb01.dat</v>
      </c>
      <c r="R13372" t="str">
        <f>IF(ISNA(VLOOKUP(B13372,Rendered!$B$1:$C$1000,1,FALSE)),"N","Y")</f>
        <v>N</v>
      </c>
    </row>
    <row r="13373" spans="1:18" hidden="1" x14ac:dyDescent="0.35">
      <c r="A13373" t="s">
        <v>18882</v>
      </c>
      <c r="B13373" t="s">
        <v>19113</v>
      </c>
      <c r="C13373" t="s">
        <v>19114</v>
      </c>
      <c r="D13373" t="s">
        <v>14</v>
      </c>
      <c r="E13373">
        <v>2000</v>
      </c>
      <c r="F13373">
        <v>2000</v>
      </c>
      <c r="J13373">
        <f t="shared" si="1057"/>
        <v>0</v>
      </c>
      <c r="K13373" t="str">
        <f>IF(OR(J13373&gt;Ограничения!$B$1,Sheet!G9791&gt;Ограничения!$B$2,Sheet!H9791&gt;Ограничения!$B$2,Sheet!I9791&gt;Ограничения!$B$2,),"Not compatible","Compatible")</f>
        <v>Compatible</v>
      </c>
      <c r="L13373" t="str">
        <f t="shared" si="1058"/>
        <v>Модификация</v>
      </c>
      <c r="M13373" s="3">
        <f t="shared" si="1059"/>
        <v>0</v>
      </c>
      <c r="N13373" s="3" t="str">
        <f t="shared" si="1060"/>
        <v>N</v>
      </c>
      <c r="O13373" t="s">
        <v>28008</v>
      </c>
      <c r="Q13373" t="str">
        <f t="shared" si="1061"/>
        <v>COPY 32352pb01.dat sel\32352pb01.dat</v>
      </c>
      <c r="R13373" t="str">
        <f>IF(ISNA(VLOOKUP(B13373,Rendered!$B$1:$C$1000,1,FALSE)),"N","Y")</f>
        <v>N</v>
      </c>
    </row>
    <row r="13374" spans="1:18" hidden="1" x14ac:dyDescent="0.35">
      <c r="A13374" t="s">
        <v>18882</v>
      </c>
      <c r="B13374" t="s">
        <v>19115</v>
      </c>
      <c r="C13374" t="s">
        <v>19116</v>
      </c>
      <c r="D13374" t="s">
        <v>58</v>
      </c>
      <c r="E13374">
        <v>2000</v>
      </c>
      <c r="F13374">
        <v>2000</v>
      </c>
      <c r="J13374">
        <f t="shared" si="1057"/>
        <v>0</v>
      </c>
      <c r="K13374" t="str">
        <f>IF(OR(J13374&gt;Ограничения!$B$1,Sheet!G9792&gt;Ограничения!$B$2,Sheet!H9792&gt;Ограничения!$B$2,Sheet!I9792&gt;Ограничения!$B$2,),"Not compatible","Compatible")</f>
        <v>Compatible</v>
      </c>
      <c r="L13374" t="str">
        <f t="shared" si="1058"/>
        <v>Модификация</v>
      </c>
      <c r="M13374" s="3">
        <f t="shared" si="1059"/>
        <v>0</v>
      </c>
      <c r="N13374" s="3" t="str">
        <f t="shared" si="1060"/>
        <v>N</v>
      </c>
      <c r="O13374" t="s">
        <v>28008</v>
      </c>
      <c r="Q13374" t="str">
        <f t="shared" si="1061"/>
        <v>COPY 32363pb01.dat sel\32363pb01.dat</v>
      </c>
      <c r="R13374" t="str">
        <f>IF(ISNA(VLOOKUP(B13374,Rendered!$B$1:$C$1000,1,FALSE)),"N","Y")</f>
        <v>N</v>
      </c>
    </row>
    <row r="13375" spans="1:18" hidden="1" x14ac:dyDescent="0.35">
      <c r="A13375" t="s">
        <v>18882</v>
      </c>
      <c r="B13375" t="s">
        <v>19117</v>
      </c>
      <c r="C13375" t="s">
        <v>19118</v>
      </c>
      <c r="D13375" t="s">
        <v>14</v>
      </c>
      <c r="E13375">
        <v>2000</v>
      </c>
      <c r="F13375">
        <v>2000</v>
      </c>
      <c r="G13375">
        <v>5</v>
      </c>
      <c r="H13375">
        <v>5</v>
      </c>
      <c r="I13375">
        <v>1</v>
      </c>
      <c r="J13375">
        <f t="shared" si="1057"/>
        <v>11</v>
      </c>
      <c r="K13375" t="str">
        <f>IF(OR(J13375&gt;Ограничения!$B$1,Sheet!G9793&gt;Ограничения!$B$2,Sheet!H9793&gt;Ограничения!$B$2,Sheet!I9793&gt;Ограничения!$B$2,),"Not compatible","Compatible")</f>
        <v>Compatible</v>
      </c>
      <c r="L13375" t="str">
        <f t="shared" si="1058"/>
        <v>Модификация</v>
      </c>
      <c r="M13375" s="3">
        <f t="shared" si="1059"/>
        <v>0</v>
      </c>
      <c r="N13375" s="3" t="str">
        <f t="shared" si="1060"/>
        <v>N</v>
      </c>
      <c r="O13375" t="s">
        <v>28008</v>
      </c>
      <c r="Q13375" t="str">
        <f t="shared" si="1061"/>
        <v>COPY 32360pb01.dat sel\32360pb01.dat</v>
      </c>
      <c r="R13375" t="str">
        <f>IF(ISNA(VLOOKUP(B13375,Rendered!$B$1:$C$1000,1,FALSE)),"N","Y")</f>
        <v>N</v>
      </c>
    </row>
    <row r="13376" spans="1:18" hidden="1" x14ac:dyDescent="0.35">
      <c r="A13376" t="s">
        <v>18882</v>
      </c>
      <c r="B13376" t="s">
        <v>19119</v>
      </c>
      <c r="C13376" t="s">
        <v>19120</v>
      </c>
      <c r="D13376" t="s">
        <v>14</v>
      </c>
      <c r="E13376">
        <v>2000</v>
      </c>
      <c r="F13376">
        <v>2000</v>
      </c>
      <c r="J13376">
        <f t="shared" si="1057"/>
        <v>0</v>
      </c>
      <c r="K13376" t="str">
        <f>IF(OR(J13376&gt;Ограничения!$B$1,Sheet!G9794&gt;Ограничения!$B$2,Sheet!H9794&gt;Ограничения!$B$2,Sheet!I9794&gt;Ограничения!$B$2,),"Not compatible","Compatible")</f>
        <v>Compatible</v>
      </c>
      <c r="L13376" t="str">
        <f t="shared" si="1058"/>
        <v>Модификация</v>
      </c>
      <c r="M13376" s="3">
        <f t="shared" si="1059"/>
        <v>0</v>
      </c>
      <c r="N13376" s="3" t="str">
        <f t="shared" si="1060"/>
        <v>N</v>
      </c>
      <c r="O13376" t="s">
        <v>28008</v>
      </c>
      <c r="Q13376" t="str">
        <f t="shared" si="1061"/>
        <v>COPY 32349pb01.dat sel\32349pb01.dat</v>
      </c>
      <c r="R13376" t="str">
        <f>IF(ISNA(VLOOKUP(B13376,Rendered!$B$1:$C$1000,1,FALSE)),"N","Y")</f>
        <v>N</v>
      </c>
    </row>
    <row r="13377" spans="1:18" hidden="1" x14ac:dyDescent="0.35">
      <c r="A13377" t="s">
        <v>18882</v>
      </c>
      <c r="B13377" t="s">
        <v>19121</v>
      </c>
      <c r="C13377" t="s">
        <v>19122</v>
      </c>
      <c r="D13377" t="s">
        <v>14</v>
      </c>
      <c r="E13377">
        <v>2000</v>
      </c>
      <c r="F13377">
        <v>2000</v>
      </c>
      <c r="J13377">
        <f t="shared" si="1057"/>
        <v>0</v>
      </c>
      <c r="K13377" t="str">
        <f>IF(OR(J13377&gt;Ограничения!$B$1,Sheet!G9795&gt;Ограничения!$B$2,Sheet!H9795&gt;Ограничения!$B$2,Sheet!I9795&gt;Ограничения!$B$2,),"Not compatible","Compatible")</f>
        <v>Compatible</v>
      </c>
      <c r="L13377" t="str">
        <f t="shared" si="1058"/>
        <v>Модификация</v>
      </c>
      <c r="M13377" s="3">
        <f t="shared" si="1059"/>
        <v>0</v>
      </c>
      <c r="N13377" s="3" t="str">
        <f t="shared" si="1060"/>
        <v>N</v>
      </c>
      <c r="O13377" t="s">
        <v>28008</v>
      </c>
      <c r="Q13377" t="str">
        <f t="shared" si="1061"/>
        <v>COPY 32354pb01.dat sel\32354pb01.dat</v>
      </c>
      <c r="R13377" t="str">
        <f>IF(ISNA(VLOOKUP(B13377,Rendered!$B$1:$C$1000,1,FALSE)),"N","Y")</f>
        <v>N</v>
      </c>
    </row>
    <row r="13378" spans="1:18" hidden="1" x14ac:dyDescent="0.35">
      <c r="A13378" t="s">
        <v>18882</v>
      </c>
      <c r="B13378" t="s">
        <v>19123</v>
      </c>
      <c r="C13378" t="s">
        <v>19124</v>
      </c>
      <c r="D13378" t="s">
        <v>58</v>
      </c>
      <c r="E13378">
        <v>2000</v>
      </c>
      <c r="F13378">
        <v>2000</v>
      </c>
      <c r="J13378">
        <f t="shared" ref="J13378:J13441" si="1062">SUM(G13378:I13378)</f>
        <v>0</v>
      </c>
      <c r="K13378" t="str">
        <f>IF(OR(J13378&gt;Ограничения!$B$1,Sheet!G9796&gt;Ограничения!$B$2,Sheet!H9796&gt;Ограничения!$B$2,Sheet!I9796&gt;Ограничения!$B$2,),"Not compatible","Compatible")</f>
        <v>Compatible</v>
      </c>
      <c r="L13378" t="str">
        <f t="shared" ref="L13378:L13441" si="1063">IFERROR(B13378+1-1,"Модификация")</f>
        <v>Модификация</v>
      </c>
      <c r="M13378" s="3">
        <f t="shared" si="1059"/>
        <v>0</v>
      </c>
      <c r="N13378" s="3" t="str">
        <f t="shared" si="1060"/>
        <v>N</v>
      </c>
      <c r="O13378" t="s">
        <v>28008</v>
      </c>
      <c r="Q13378" t="str">
        <f t="shared" si="1061"/>
        <v>COPY 32351pb01.dat sel\32351pb01.dat</v>
      </c>
      <c r="R13378" t="str">
        <f>IF(ISNA(VLOOKUP(B13378,Rendered!$B$1:$C$1000,1,FALSE)),"N","Y")</f>
        <v>N</v>
      </c>
    </row>
    <row r="13379" spans="1:18" hidden="1" x14ac:dyDescent="0.35">
      <c r="A13379" t="s">
        <v>18882</v>
      </c>
      <c r="B13379" t="s">
        <v>19125</v>
      </c>
      <c r="C13379" t="s">
        <v>19126</v>
      </c>
      <c r="D13379" t="s">
        <v>58</v>
      </c>
      <c r="E13379">
        <v>2000</v>
      </c>
      <c r="F13379">
        <v>2000</v>
      </c>
      <c r="J13379">
        <f t="shared" si="1062"/>
        <v>0</v>
      </c>
      <c r="K13379" t="str">
        <f>IF(OR(J13379&gt;Ограничения!$B$1,Sheet!G9797&gt;Ограничения!$B$2,Sheet!H9797&gt;Ограничения!$B$2,Sheet!I9797&gt;Ограничения!$B$2,),"Not compatible","Compatible")</f>
        <v>Compatible</v>
      </c>
      <c r="L13379" t="str">
        <f t="shared" si="1063"/>
        <v>Модификация</v>
      </c>
      <c r="M13379" s="3">
        <f t="shared" ref="M13379:M13442" si="1064">IF(ISERR(FIND(C13379,C13380)),0,LEN(C13379)/LEN(C13380))</f>
        <v>0</v>
      </c>
      <c r="N13379" s="3" t="str">
        <f t="shared" ref="N13379:N13442" si="1065">IF(OR(M13379&gt;0,M13378&gt;0),"Y","N")</f>
        <v>N</v>
      </c>
      <c r="O13379" t="s">
        <v>28008</v>
      </c>
      <c r="Q13379" t="str">
        <f t="shared" si="1061"/>
        <v>COPY 32353pb01.dat sel\32353pb01.dat</v>
      </c>
      <c r="R13379" t="str">
        <f>IF(ISNA(VLOOKUP(B13379,Rendered!$B$1:$C$1000,1,FALSE)),"N","Y")</f>
        <v>N</v>
      </c>
    </row>
    <row r="13380" spans="1:18" hidden="1" x14ac:dyDescent="0.35">
      <c r="A13380" t="s">
        <v>18882</v>
      </c>
      <c r="B13380" t="s">
        <v>19127</v>
      </c>
      <c r="C13380" t="s">
        <v>19128</v>
      </c>
      <c r="D13380" t="s">
        <v>24</v>
      </c>
      <c r="E13380">
        <v>2000</v>
      </c>
      <c r="F13380">
        <v>2000</v>
      </c>
      <c r="J13380">
        <f t="shared" si="1062"/>
        <v>0</v>
      </c>
      <c r="K13380" t="str">
        <f>IF(OR(J13380&gt;Ограничения!$B$1,Sheet!G9798&gt;Ограничения!$B$2,Sheet!H9798&gt;Ограничения!$B$2,Sheet!I9798&gt;Ограничения!$B$2,),"Not compatible","Compatible")</f>
        <v>Compatible</v>
      </c>
      <c r="L13380" t="str">
        <f t="shared" si="1063"/>
        <v>Модификация</v>
      </c>
      <c r="M13380" s="3">
        <f t="shared" si="1064"/>
        <v>0</v>
      </c>
      <c r="N13380" s="3" t="str">
        <f t="shared" si="1065"/>
        <v>N</v>
      </c>
      <c r="O13380" t="s">
        <v>28008</v>
      </c>
      <c r="Q13380" t="str">
        <f t="shared" si="1061"/>
        <v>COPY 32359pb01.dat sel\32359pb01.dat</v>
      </c>
      <c r="R13380" t="str">
        <f>IF(ISNA(VLOOKUP(B13380,Rendered!$B$1:$C$1000,1,FALSE)),"N","Y")</f>
        <v>N</v>
      </c>
    </row>
    <row r="13381" spans="1:18" hidden="1" x14ac:dyDescent="0.35">
      <c r="A13381" t="s">
        <v>18882</v>
      </c>
      <c r="B13381" t="s">
        <v>19129</v>
      </c>
      <c r="C13381" t="s">
        <v>19130</v>
      </c>
      <c r="D13381" t="s">
        <v>24</v>
      </c>
      <c r="E13381">
        <v>2000</v>
      </c>
      <c r="F13381">
        <v>2000</v>
      </c>
      <c r="G13381">
        <v>5</v>
      </c>
      <c r="H13381">
        <v>5</v>
      </c>
      <c r="I13381">
        <v>1</v>
      </c>
      <c r="J13381">
        <f t="shared" si="1062"/>
        <v>11</v>
      </c>
      <c r="K13381" t="str">
        <f>IF(OR(J13381&gt;Ограничения!$B$1,Sheet!G9799&gt;Ограничения!$B$2,Sheet!H9799&gt;Ограничения!$B$2,Sheet!I9799&gt;Ограничения!$B$2,),"Not compatible","Compatible")</f>
        <v>Compatible</v>
      </c>
      <c r="L13381" t="str">
        <f t="shared" si="1063"/>
        <v>Модификация</v>
      </c>
      <c r="M13381" s="3">
        <f t="shared" si="1064"/>
        <v>0</v>
      </c>
      <c r="N13381" s="3" t="str">
        <f t="shared" si="1065"/>
        <v>N</v>
      </c>
      <c r="O13381" t="s">
        <v>28008</v>
      </c>
      <c r="Q13381" t="str">
        <f t="shared" si="1061"/>
        <v>COPY 32357pb01.dat sel\32357pb01.dat</v>
      </c>
      <c r="R13381" t="str">
        <f>IF(ISNA(VLOOKUP(B13381,Rendered!$B$1:$C$1000,1,FALSE)),"N","Y")</f>
        <v>N</v>
      </c>
    </row>
    <row r="13382" spans="1:18" hidden="1" x14ac:dyDescent="0.35">
      <c r="A13382" t="s">
        <v>18882</v>
      </c>
      <c r="B13382" t="s">
        <v>19131</v>
      </c>
      <c r="C13382" t="s">
        <v>19132</v>
      </c>
      <c r="D13382" t="s">
        <v>14</v>
      </c>
      <c r="E13382">
        <v>2000</v>
      </c>
      <c r="F13382">
        <v>2000</v>
      </c>
      <c r="G13382">
        <v>5</v>
      </c>
      <c r="H13382">
        <v>5</v>
      </c>
      <c r="I13382">
        <v>1</v>
      </c>
      <c r="J13382">
        <f t="shared" si="1062"/>
        <v>11</v>
      </c>
      <c r="K13382" t="str">
        <f>IF(OR(J13382&gt;Ограничения!$B$1,Sheet!G9800&gt;Ограничения!$B$2,Sheet!H9800&gt;Ограничения!$B$2,Sheet!I9800&gt;Ограничения!$B$2,),"Not compatible","Compatible")</f>
        <v>Compatible</v>
      </c>
      <c r="L13382" t="str">
        <f t="shared" si="1063"/>
        <v>Модификация</v>
      </c>
      <c r="M13382" s="3">
        <f t="shared" si="1064"/>
        <v>0</v>
      </c>
      <c r="N13382" s="3" t="str">
        <f t="shared" si="1065"/>
        <v>N</v>
      </c>
      <c r="O13382" t="s">
        <v>28008</v>
      </c>
      <c r="Q13382" t="str">
        <f t="shared" si="1061"/>
        <v>COPY 32350pb01.dat sel\32350pb01.dat</v>
      </c>
      <c r="R13382" t="str">
        <f>IF(ISNA(VLOOKUP(B13382,Rendered!$B$1:$C$1000,1,FALSE)),"N","Y")</f>
        <v>N</v>
      </c>
    </row>
    <row r="13383" spans="1:18" hidden="1" x14ac:dyDescent="0.35">
      <c r="A13383" t="s">
        <v>2804</v>
      </c>
      <c r="B13383" t="s">
        <v>2957</v>
      </c>
      <c r="C13383" t="s">
        <v>2958</v>
      </c>
      <c r="D13383" t="s">
        <v>13</v>
      </c>
      <c r="E13383">
        <v>2015</v>
      </c>
      <c r="F13383">
        <v>2022</v>
      </c>
      <c r="G13383">
        <v>3</v>
      </c>
      <c r="H13383">
        <v>1</v>
      </c>
      <c r="I13383">
        <v>1</v>
      </c>
      <c r="J13383">
        <f t="shared" si="1062"/>
        <v>5</v>
      </c>
      <c r="K13383" t="str">
        <f>IF(OR(J13383&gt;Ограничения!$B$1,Sheet!G1448&gt;Ограничения!$B$2,Sheet!H1448&gt;Ограничения!$B$2,Sheet!I1448&gt;Ограничения!$B$2,),"Not compatible","Compatible")</f>
        <v>Compatible</v>
      </c>
      <c r="L13383">
        <f t="shared" si="1063"/>
        <v>18948</v>
      </c>
      <c r="M13383" s="3">
        <f t="shared" si="1064"/>
        <v>0</v>
      </c>
      <c r="N13383" s="3" t="str">
        <f t="shared" si="1065"/>
        <v>N</v>
      </c>
      <c r="O13383" t="s">
        <v>28007</v>
      </c>
      <c r="P13383">
        <v>3</v>
      </c>
      <c r="Q13383" t="str">
        <f t="shared" si="1061"/>
        <v>COPY 18948.dat sel\18948.dat</v>
      </c>
      <c r="R13383" t="str">
        <f>IF(ISNA(VLOOKUP(B13383,Rendered!$B$1:$C$1000,1,FALSE)),"N","Y")</f>
        <v>N</v>
      </c>
    </row>
    <row r="13384" spans="1:18" hidden="1" x14ac:dyDescent="0.35">
      <c r="A13384" t="s">
        <v>10005</v>
      </c>
      <c r="B13384" t="s">
        <v>10006</v>
      </c>
      <c r="C13384" t="s">
        <v>10007</v>
      </c>
      <c r="D13384" t="s">
        <v>13</v>
      </c>
      <c r="E13384">
        <v>1997</v>
      </c>
      <c r="F13384">
        <v>1997</v>
      </c>
      <c r="J13384">
        <f t="shared" si="1062"/>
        <v>0</v>
      </c>
      <c r="K13384" t="str">
        <f>IF(OR(J13384&gt;Ограничения!$B$1,Sheet!G5275&gt;Ограничения!$B$2,Sheet!H5275&gt;Ограничения!$B$2,Sheet!I5275&gt;Ограничения!$B$2,),"Not compatible","Compatible")</f>
        <v>Compatible</v>
      </c>
      <c r="L13384">
        <f t="shared" si="1063"/>
        <v>32038</v>
      </c>
      <c r="M13384" s="3">
        <f t="shared" si="1064"/>
        <v>0</v>
      </c>
      <c r="N13384" s="3" t="str">
        <f t="shared" si="1065"/>
        <v>N</v>
      </c>
      <c r="O13384" t="s">
        <v>28008</v>
      </c>
      <c r="Q13384" t="str">
        <f t="shared" si="1061"/>
        <v>COPY 32038.dat sel\32038.dat</v>
      </c>
      <c r="R13384" t="str">
        <f>IF(ISNA(VLOOKUP(B13384,Rendered!$B$1:$C$1000,1,FALSE)),"N","Y")</f>
        <v>N</v>
      </c>
    </row>
    <row r="13385" spans="1:18" hidden="1" x14ac:dyDescent="0.35">
      <c r="A13385" t="s">
        <v>10005</v>
      </c>
      <c r="B13385" t="s">
        <v>10008</v>
      </c>
      <c r="C13385" t="s">
        <v>10009</v>
      </c>
      <c r="D13385" t="s">
        <v>13</v>
      </c>
      <c r="E13385">
        <v>2007</v>
      </c>
      <c r="F13385">
        <v>2007</v>
      </c>
      <c r="J13385">
        <f t="shared" si="1062"/>
        <v>0</v>
      </c>
      <c r="K13385" t="str">
        <f>IF(OR(J13385&gt;Ограничения!$B$1,Sheet!G5276&gt;Ограничения!$B$2,Sheet!H5276&gt;Ограничения!$B$2,Sheet!I5276&gt;Ограничения!$B$2,),"Not compatible","Compatible")</f>
        <v>Compatible</v>
      </c>
      <c r="L13385" t="str">
        <f t="shared" si="1063"/>
        <v>Модификация</v>
      </c>
      <c r="M13385" s="3">
        <f t="shared" si="1064"/>
        <v>0</v>
      </c>
      <c r="N13385" s="3" t="str">
        <f t="shared" si="1065"/>
        <v>N</v>
      </c>
      <c r="O13385" t="s">
        <v>28008</v>
      </c>
      <c r="Q13385" t="str">
        <f t="shared" si="1061"/>
        <v>COPY 57912c01.dat sel\57912c01.dat</v>
      </c>
      <c r="R13385" t="str">
        <f>IF(ISNA(VLOOKUP(B13385,Rendered!$B$1:$C$1000,1,FALSE)),"N","Y")</f>
        <v>N</v>
      </c>
    </row>
    <row r="13386" spans="1:18" hidden="1" x14ac:dyDescent="0.35">
      <c r="A13386" t="s">
        <v>10005</v>
      </c>
      <c r="B13386" t="s">
        <v>10010</v>
      </c>
      <c r="C13386" t="s">
        <v>10011</v>
      </c>
      <c r="D13386" t="s">
        <v>13</v>
      </c>
      <c r="E13386">
        <v>2007</v>
      </c>
      <c r="F13386">
        <v>2007</v>
      </c>
      <c r="G13386">
        <v>15</v>
      </c>
      <c r="H13386">
        <v>1</v>
      </c>
      <c r="I13386">
        <v>5</v>
      </c>
      <c r="J13386">
        <f t="shared" si="1062"/>
        <v>21</v>
      </c>
      <c r="K13386" t="str">
        <f>IF(OR(J13386&gt;Ограничения!$B$1,Sheet!G5277&gt;Ограничения!$B$2,Sheet!H5277&gt;Ограничения!$B$2,Sheet!I5277&gt;Ограничения!$B$2,),"Not compatible","Compatible")</f>
        <v>Not compatible</v>
      </c>
      <c r="L13386" t="str">
        <f t="shared" si="1063"/>
        <v>Модификация</v>
      </c>
      <c r="M13386" s="3">
        <f t="shared" si="1064"/>
        <v>0</v>
      </c>
      <c r="N13386" s="3" t="str">
        <f t="shared" si="1065"/>
        <v>N</v>
      </c>
      <c r="O13386" t="s">
        <v>28008</v>
      </c>
      <c r="Q13386" t="str">
        <f t="shared" si="1061"/>
        <v>COPY 57912c01pb01.dat sel\57912c01pb01.dat</v>
      </c>
      <c r="R13386" t="str">
        <f>IF(ISNA(VLOOKUP(B13386,Rendered!$B$1:$C$1000,1,FALSE)),"N","Y")</f>
        <v>N</v>
      </c>
    </row>
    <row r="13387" spans="1:18" hidden="1" x14ac:dyDescent="0.35">
      <c r="A13387" t="s">
        <v>10005</v>
      </c>
      <c r="B13387" t="s">
        <v>10012</v>
      </c>
      <c r="C13387" t="s">
        <v>10013</v>
      </c>
      <c r="D13387" t="s">
        <v>30</v>
      </c>
      <c r="E13387">
        <v>2000</v>
      </c>
      <c r="F13387">
        <v>2000</v>
      </c>
      <c r="J13387">
        <f t="shared" si="1062"/>
        <v>0</v>
      </c>
      <c r="K13387" t="str">
        <f>IF(OR(J13387&gt;Ограничения!$B$1,Sheet!G5278&gt;Ограничения!$B$2,Sheet!H5278&gt;Ограничения!$B$2,Sheet!I5278&gt;Ограничения!$B$2,),"Not compatible","Compatible")</f>
        <v>Compatible</v>
      </c>
      <c r="L13387">
        <f t="shared" si="1063"/>
        <v>32279</v>
      </c>
      <c r="M13387" s="3">
        <f t="shared" si="1064"/>
        <v>0.40366972477064222</v>
      </c>
      <c r="N13387" s="3" t="str">
        <f t="shared" si="1065"/>
        <v>Y</v>
      </c>
      <c r="O13387" t="s">
        <v>28008</v>
      </c>
      <c r="Q13387" t="str">
        <f t="shared" si="1061"/>
        <v>COPY 32279.dat sel\32279.dat</v>
      </c>
      <c r="R13387" t="str">
        <f>IF(ISNA(VLOOKUP(B13387,Rendered!$B$1:$C$1000,1,FALSE)),"N","Y")</f>
        <v>N</v>
      </c>
    </row>
    <row r="13388" spans="1:18" hidden="1" x14ac:dyDescent="0.35">
      <c r="A13388" t="s">
        <v>10005</v>
      </c>
      <c r="B13388" t="s">
        <v>10014</v>
      </c>
      <c r="C13388" t="s">
        <v>10015</v>
      </c>
      <c r="D13388" t="s">
        <v>13</v>
      </c>
      <c r="E13388">
        <v>2000</v>
      </c>
      <c r="F13388">
        <v>2000</v>
      </c>
      <c r="J13388">
        <f t="shared" si="1062"/>
        <v>0</v>
      </c>
      <c r="K13388" t="str">
        <f>IF(OR(J13388&gt;Ограничения!$B$1,Sheet!G5279&gt;Ограничения!$B$2,Sheet!H5279&gt;Ограничения!$B$2,Sheet!I5279&gt;Ограничения!$B$2,),"Not compatible","Compatible")</f>
        <v>Not compatible</v>
      </c>
      <c r="L13388" t="str">
        <f t="shared" si="1063"/>
        <v>Модификация</v>
      </c>
      <c r="M13388" s="3">
        <f t="shared" si="1064"/>
        <v>0</v>
      </c>
      <c r="N13388" s="3" t="str">
        <f t="shared" si="1065"/>
        <v>Y</v>
      </c>
      <c r="O13388" t="s">
        <v>28008</v>
      </c>
      <c r="Q13388" t="str">
        <f t="shared" si="1061"/>
        <v>COPY 32279pb01.dat sel\32279pb01.dat</v>
      </c>
      <c r="R13388" t="str">
        <f>IF(ISNA(VLOOKUP(B13388,Rendered!$B$1:$C$1000,1,FALSE)),"N","Y")</f>
        <v>N</v>
      </c>
    </row>
    <row r="13389" spans="1:18" hidden="1" x14ac:dyDescent="0.35">
      <c r="A13389" t="s">
        <v>10005</v>
      </c>
      <c r="B13389" t="s">
        <v>10016</v>
      </c>
      <c r="C13389" t="s">
        <v>10017</v>
      </c>
      <c r="D13389" t="s">
        <v>13</v>
      </c>
      <c r="E13389">
        <v>2000</v>
      </c>
      <c r="F13389">
        <v>2000</v>
      </c>
      <c r="J13389">
        <f t="shared" si="1062"/>
        <v>0</v>
      </c>
      <c r="K13389" t="str">
        <f>IF(OR(J13389&gt;Ограничения!$B$1,Sheet!G5280&gt;Ограничения!$B$2,Sheet!H5280&gt;Ограничения!$B$2,Sheet!I5280&gt;Ограничения!$B$2,),"Not compatible","Compatible")</f>
        <v>Not compatible</v>
      </c>
      <c r="L13389" t="str">
        <f t="shared" si="1063"/>
        <v>Модификация</v>
      </c>
      <c r="M13389" s="3">
        <f t="shared" si="1064"/>
        <v>0</v>
      </c>
      <c r="N13389" s="3" t="str">
        <f t="shared" si="1065"/>
        <v>N</v>
      </c>
      <c r="O13389" t="s">
        <v>28008</v>
      </c>
      <c r="Q13389" t="str">
        <f t="shared" si="1061"/>
        <v>COPY 32279pb02.dat sel\32279pb02.dat</v>
      </c>
      <c r="R13389" t="str">
        <f>IF(ISNA(VLOOKUP(B13389,Rendered!$B$1:$C$1000,1,FALSE)),"N","Y")</f>
        <v>N</v>
      </c>
    </row>
    <row r="13390" spans="1:18" hidden="1" x14ac:dyDescent="0.35">
      <c r="A13390" t="s">
        <v>10005</v>
      </c>
      <c r="B13390" t="s">
        <v>10018</v>
      </c>
      <c r="C13390" t="s">
        <v>10019</v>
      </c>
      <c r="D13390" t="s">
        <v>13</v>
      </c>
      <c r="E13390" t="s">
        <v>60</v>
      </c>
      <c r="G13390">
        <v>1</v>
      </c>
      <c r="H13390">
        <v>2</v>
      </c>
      <c r="J13390">
        <f t="shared" si="1062"/>
        <v>3</v>
      </c>
      <c r="K13390" t="str">
        <f>IF(OR(J13390&gt;Ограничения!$B$1,Sheet!G5281&gt;Ограничения!$B$2,Sheet!H5281&gt;Ограничения!$B$2,Sheet!I5281&gt;Ограничения!$B$2,),"Not compatible","Compatible")</f>
        <v>Not compatible</v>
      </c>
      <c r="L13390">
        <f t="shared" si="1063"/>
        <v>2706</v>
      </c>
      <c r="M13390" s="3">
        <f t="shared" si="1064"/>
        <v>0</v>
      </c>
      <c r="N13390" s="3" t="str">
        <f t="shared" si="1065"/>
        <v>N</v>
      </c>
      <c r="O13390" t="s">
        <v>28007</v>
      </c>
      <c r="P13390">
        <v>3</v>
      </c>
      <c r="Q13390" t="str">
        <f t="shared" si="1061"/>
        <v>COPY 2706.dat sel\2706.dat</v>
      </c>
      <c r="R13390" t="str">
        <f>IF(ISNA(VLOOKUP(B13390,Rendered!$B$1:$C$1000,1,FALSE)),"N","Y")</f>
        <v>N</v>
      </c>
    </row>
    <row r="13391" spans="1:18" hidden="1" x14ac:dyDescent="0.35">
      <c r="A13391" t="s">
        <v>10005</v>
      </c>
      <c r="B13391" t="s">
        <v>10020</v>
      </c>
      <c r="C13391" t="s">
        <v>10021</v>
      </c>
      <c r="D13391" t="s">
        <v>57</v>
      </c>
      <c r="E13391">
        <v>1986</v>
      </c>
      <c r="F13391">
        <v>1999</v>
      </c>
      <c r="J13391">
        <f t="shared" si="1062"/>
        <v>0</v>
      </c>
      <c r="K13391" t="str">
        <f>IF(OR(J13391&gt;Ограничения!$B$1,Sheet!G5282&gt;Ограничения!$B$2,Sheet!H5282&gt;Ограничения!$B$2,Sheet!I5282&gt;Ограничения!$B$2,),"Not compatible","Compatible")</f>
        <v>Not compatible</v>
      </c>
      <c r="L13391">
        <f t="shared" si="1063"/>
        <v>2715</v>
      </c>
      <c r="M13391" s="3">
        <f t="shared" si="1064"/>
        <v>0.72727272727272729</v>
      </c>
      <c r="N13391" s="3" t="str">
        <f t="shared" si="1065"/>
        <v>Y</v>
      </c>
      <c r="O13391" t="s">
        <v>28008</v>
      </c>
      <c r="Q13391" t="str">
        <f t="shared" si="1061"/>
        <v>COPY 2715.dat sel\2715.dat</v>
      </c>
      <c r="R13391" t="str">
        <f>IF(ISNA(VLOOKUP(B13391,Rendered!$B$1:$C$1000,1,FALSE)),"N","Y")</f>
        <v>N</v>
      </c>
    </row>
    <row r="13392" spans="1:18" hidden="1" x14ac:dyDescent="0.35">
      <c r="A13392" t="s">
        <v>10005</v>
      </c>
      <c r="B13392" t="s">
        <v>10022</v>
      </c>
      <c r="C13392" t="s">
        <v>10023</v>
      </c>
      <c r="D13392" t="s">
        <v>13</v>
      </c>
      <c r="E13392">
        <v>2002</v>
      </c>
      <c r="F13392">
        <v>2002</v>
      </c>
      <c r="J13392">
        <f t="shared" si="1062"/>
        <v>0</v>
      </c>
      <c r="K13392" t="str">
        <f>IF(OR(J13392&gt;Ограничения!$B$1,Sheet!G5283&gt;Ограничения!$B$2,Sheet!H5283&gt;Ограничения!$B$2,Sheet!I5283&gt;Ограничения!$B$2,),"Not compatible","Compatible")</f>
        <v>Not compatible</v>
      </c>
      <c r="L13392">
        <f t="shared" si="1063"/>
        <v>43363</v>
      </c>
      <c r="M13392" s="3">
        <f t="shared" si="1064"/>
        <v>0</v>
      </c>
      <c r="N13392" s="3" t="str">
        <f t="shared" si="1065"/>
        <v>Y</v>
      </c>
      <c r="O13392" t="s">
        <v>28008</v>
      </c>
      <c r="Q13392" t="str">
        <f t="shared" si="1061"/>
        <v>COPY 43363.dat sel\43363.dat</v>
      </c>
      <c r="R13392" t="str">
        <f>IF(ISNA(VLOOKUP(B13392,Rendered!$B$1:$C$1000,1,FALSE)),"N","Y")</f>
        <v>N</v>
      </c>
    </row>
    <row r="13393" spans="1:18" hidden="1" x14ac:dyDescent="0.35">
      <c r="A13393" t="s">
        <v>10005</v>
      </c>
      <c r="B13393" t="s">
        <v>10024</v>
      </c>
      <c r="C13393" t="s">
        <v>10025</v>
      </c>
      <c r="D13393" t="s">
        <v>30</v>
      </c>
      <c r="E13393">
        <v>1986</v>
      </c>
      <c r="F13393">
        <v>2000</v>
      </c>
      <c r="J13393">
        <f t="shared" si="1062"/>
        <v>0</v>
      </c>
      <c r="K13393" t="str">
        <f>IF(OR(J13393&gt;Ограничения!$B$1,Sheet!G5284&gt;Ограничения!$B$2,Sheet!H5284&gt;Ограничения!$B$2,Sheet!I5284&gt;Ограничения!$B$2,),"Not compatible","Compatible")</f>
        <v>Compatible</v>
      </c>
      <c r="L13393">
        <f t="shared" si="1063"/>
        <v>2716</v>
      </c>
      <c r="M13393" s="3">
        <f t="shared" si="1064"/>
        <v>0</v>
      </c>
      <c r="N13393" s="3" t="str">
        <f t="shared" si="1065"/>
        <v>N</v>
      </c>
      <c r="O13393" t="s">
        <v>28008</v>
      </c>
      <c r="Q13393" t="str">
        <f t="shared" si="1061"/>
        <v>COPY 2716.dat sel\2716.dat</v>
      </c>
      <c r="R13393" t="str">
        <f>IF(ISNA(VLOOKUP(B13393,Rendered!$B$1:$C$1000,1,FALSE)),"N","Y")</f>
        <v>N</v>
      </c>
    </row>
    <row r="13394" spans="1:18" hidden="1" x14ac:dyDescent="0.35">
      <c r="A13394" t="s">
        <v>10005</v>
      </c>
      <c r="B13394" t="s">
        <v>10026</v>
      </c>
      <c r="C13394" t="s">
        <v>10027</v>
      </c>
      <c r="D13394" t="s">
        <v>13</v>
      </c>
      <c r="E13394">
        <v>1999</v>
      </c>
      <c r="F13394">
        <v>1999</v>
      </c>
      <c r="J13394">
        <f t="shared" si="1062"/>
        <v>0</v>
      </c>
      <c r="K13394" t="str">
        <f>IF(OR(J13394&gt;Ограничения!$B$1,Sheet!G5285&gt;Ограничения!$B$2,Sheet!H5285&gt;Ограничения!$B$2,Sheet!I5285&gt;Ограничения!$B$2,),"Not compatible","Compatible")</f>
        <v>Not compatible</v>
      </c>
      <c r="L13394" t="str">
        <f t="shared" si="1063"/>
        <v>Модификация</v>
      </c>
      <c r="M13394" s="3">
        <f t="shared" si="1064"/>
        <v>0</v>
      </c>
      <c r="N13394" s="3" t="str">
        <f t="shared" si="1065"/>
        <v>N</v>
      </c>
      <c r="O13394" t="s">
        <v>28008</v>
      </c>
      <c r="Q13394" t="str">
        <f t="shared" si="1061"/>
        <v>COPY 2715px4.dat sel\2715px4.dat</v>
      </c>
      <c r="R13394" t="str">
        <f>IF(ISNA(VLOOKUP(B13394,Rendered!$B$1:$C$1000,1,FALSE)),"N","Y")</f>
        <v>N</v>
      </c>
    </row>
    <row r="13395" spans="1:18" hidden="1" x14ac:dyDescent="0.35">
      <c r="A13395" t="s">
        <v>10005</v>
      </c>
      <c r="B13395" t="s">
        <v>10028</v>
      </c>
      <c r="C13395" t="s">
        <v>10029</v>
      </c>
      <c r="D13395" t="s">
        <v>13</v>
      </c>
      <c r="E13395">
        <v>2000</v>
      </c>
      <c r="F13395">
        <v>2000</v>
      </c>
      <c r="J13395">
        <f t="shared" si="1062"/>
        <v>0</v>
      </c>
      <c r="K13395" t="str">
        <f>IF(OR(J13395&gt;Ограничения!$B$1,Sheet!G5286&gt;Ограничения!$B$2,Sheet!H5286&gt;Ограничения!$B$2,Sheet!I5286&gt;Ограничения!$B$2,),"Not compatible","Compatible")</f>
        <v>Compatible</v>
      </c>
      <c r="L13395" t="str">
        <f t="shared" si="1063"/>
        <v>Модификация</v>
      </c>
      <c r="M13395" s="3">
        <f t="shared" si="1064"/>
        <v>0</v>
      </c>
      <c r="N13395" s="3" t="str">
        <f t="shared" si="1065"/>
        <v>N</v>
      </c>
      <c r="O13395" t="s">
        <v>28008</v>
      </c>
      <c r="Q13395" t="str">
        <f t="shared" si="1061"/>
        <v>COPY 2715px3.dat sel\2715px3.dat</v>
      </c>
      <c r="R13395" t="str">
        <f>IF(ISNA(VLOOKUP(B13395,Rendered!$B$1:$C$1000,1,FALSE)),"N","Y")</f>
        <v>N</v>
      </c>
    </row>
    <row r="13396" spans="1:18" hidden="1" x14ac:dyDescent="0.35">
      <c r="A13396" t="s">
        <v>10005</v>
      </c>
      <c r="B13396" t="s">
        <v>10030</v>
      </c>
      <c r="C13396" t="s">
        <v>10031</v>
      </c>
      <c r="D13396" t="s">
        <v>13</v>
      </c>
      <c r="E13396">
        <v>1999</v>
      </c>
      <c r="F13396">
        <v>1999</v>
      </c>
      <c r="J13396">
        <f t="shared" si="1062"/>
        <v>0</v>
      </c>
      <c r="K13396" t="str">
        <f>IF(OR(J13396&gt;Ограничения!$B$1,Sheet!G5287&gt;Ограничения!$B$2,Sheet!H5287&gt;Ограничения!$B$2,Sheet!I5287&gt;Ограничения!$B$2,),"Not compatible","Compatible")</f>
        <v>Compatible</v>
      </c>
      <c r="L13396" t="str">
        <f t="shared" si="1063"/>
        <v>Модификация</v>
      </c>
      <c r="M13396" s="3">
        <f t="shared" si="1064"/>
        <v>0</v>
      </c>
      <c r="N13396" s="3" t="str">
        <f t="shared" si="1065"/>
        <v>N</v>
      </c>
      <c r="O13396" t="s">
        <v>28008</v>
      </c>
      <c r="Q13396" t="str">
        <f t="shared" si="1061"/>
        <v>COPY 2715pb01.dat sel\2715pb01.dat</v>
      </c>
      <c r="R13396" t="str">
        <f>IF(ISNA(VLOOKUP(B13396,Rendered!$B$1:$C$1000,1,FALSE)),"N","Y")</f>
        <v>N</v>
      </c>
    </row>
    <row r="13397" spans="1:18" hidden="1" x14ac:dyDescent="0.35">
      <c r="A13397" t="s">
        <v>10005</v>
      </c>
      <c r="B13397" t="s">
        <v>10032</v>
      </c>
      <c r="C13397" t="s">
        <v>10033</v>
      </c>
      <c r="D13397" t="s">
        <v>13</v>
      </c>
      <c r="E13397">
        <v>1999</v>
      </c>
      <c r="F13397">
        <v>1999</v>
      </c>
      <c r="J13397">
        <f t="shared" si="1062"/>
        <v>0</v>
      </c>
      <c r="K13397" t="str">
        <f>IF(OR(J13397&gt;Ограничения!$B$1,Sheet!G5288&gt;Ограничения!$B$2,Sheet!H5288&gt;Ограничения!$B$2,Sheet!I5288&gt;Ограничения!$B$2,),"Not compatible","Compatible")</f>
        <v>Compatible</v>
      </c>
      <c r="L13397" t="str">
        <f t="shared" si="1063"/>
        <v>Модификация</v>
      </c>
      <c r="M13397" s="3">
        <f t="shared" si="1064"/>
        <v>0</v>
      </c>
      <c r="N13397" s="3" t="str">
        <f t="shared" si="1065"/>
        <v>N</v>
      </c>
      <c r="O13397" t="s">
        <v>28008</v>
      </c>
      <c r="Q13397" t="str">
        <f t="shared" si="1061"/>
        <v>COPY 2715px2.dat sel\2715px2.dat</v>
      </c>
      <c r="R13397" t="str">
        <f>IF(ISNA(VLOOKUP(B13397,Rendered!$B$1:$C$1000,1,FALSE)),"N","Y")</f>
        <v>N</v>
      </c>
    </row>
    <row r="13398" spans="1:18" hidden="1" x14ac:dyDescent="0.35">
      <c r="A13398" t="s">
        <v>10005</v>
      </c>
      <c r="B13398" t="s">
        <v>10034</v>
      </c>
      <c r="C13398" t="s">
        <v>10035</v>
      </c>
      <c r="D13398" t="s">
        <v>13</v>
      </c>
      <c r="E13398">
        <v>1999</v>
      </c>
      <c r="F13398">
        <v>1999</v>
      </c>
      <c r="J13398">
        <f t="shared" si="1062"/>
        <v>0</v>
      </c>
      <c r="K13398" t="str">
        <f>IF(OR(J13398&gt;Ограничения!$B$1,Sheet!G5289&gt;Ограничения!$B$2,Sheet!H5289&gt;Ограничения!$B$2,Sheet!I5289&gt;Ограничения!$B$2,),"Not compatible","Compatible")</f>
        <v>Compatible</v>
      </c>
      <c r="L13398" t="str">
        <f t="shared" si="1063"/>
        <v>Модификация</v>
      </c>
      <c r="M13398" s="3">
        <f t="shared" si="1064"/>
        <v>0</v>
      </c>
      <c r="N13398" s="3" t="str">
        <f t="shared" si="1065"/>
        <v>N</v>
      </c>
      <c r="O13398" t="s">
        <v>28008</v>
      </c>
      <c r="Q13398" t="str">
        <f t="shared" si="1061"/>
        <v>COPY 2715px1.dat sel\2715px1.dat</v>
      </c>
      <c r="R13398" t="str">
        <f>IF(ISNA(VLOOKUP(B13398,Rendered!$B$1:$C$1000,1,FALSE)),"N","Y")</f>
        <v>N</v>
      </c>
    </row>
    <row r="13399" spans="1:18" hidden="1" x14ac:dyDescent="0.35">
      <c r="A13399" t="s">
        <v>10005</v>
      </c>
      <c r="B13399" t="s">
        <v>10036</v>
      </c>
      <c r="C13399" t="s">
        <v>10037</v>
      </c>
      <c r="D13399" t="s">
        <v>30</v>
      </c>
      <c r="E13399">
        <v>2000</v>
      </c>
      <c r="F13399">
        <v>2000</v>
      </c>
      <c r="J13399">
        <f t="shared" si="1062"/>
        <v>0</v>
      </c>
      <c r="K13399" t="str">
        <f>IF(OR(J13399&gt;Ограничения!$B$1,Sheet!G5290&gt;Ограничения!$B$2,Sheet!H5290&gt;Ограничения!$B$2,Sheet!I5290&gt;Ограничения!$B$2,),"Not compatible","Compatible")</f>
        <v>Compatible</v>
      </c>
      <c r="L13399">
        <f t="shared" si="1063"/>
        <v>32280</v>
      </c>
      <c r="M13399" s="3">
        <f t="shared" si="1064"/>
        <v>0</v>
      </c>
      <c r="N13399" s="3" t="str">
        <f t="shared" si="1065"/>
        <v>N</v>
      </c>
      <c r="O13399" t="s">
        <v>28008</v>
      </c>
      <c r="Q13399" t="str">
        <f t="shared" si="1061"/>
        <v>COPY 32280.dat sel\32280.dat</v>
      </c>
      <c r="R13399" t="str">
        <f>IF(ISNA(VLOOKUP(B13399,Rendered!$B$1:$C$1000,1,FALSE)),"N","Y")</f>
        <v>N</v>
      </c>
    </row>
    <row r="13400" spans="1:18" hidden="1" x14ac:dyDescent="0.35">
      <c r="A13400" t="s">
        <v>10005</v>
      </c>
      <c r="B13400" t="s">
        <v>10038</v>
      </c>
      <c r="C13400" t="s">
        <v>10039</v>
      </c>
      <c r="D13400" t="s">
        <v>13</v>
      </c>
      <c r="E13400">
        <v>2000</v>
      </c>
      <c r="F13400">
        <v>2000</v>
      </c>
      <c r="J13400">
        <f t="shared" si="1062"/>
        <v>0</v>
      </c>
      <c r="K13400" t="str">
        <f>IF(OR(J13400&gt;Ограничения!$B$1,Sheet!G5291&gt;Ограничения!$B$2,Sheet!H5291&gt;Ограничения!$B$2,Sheet!I5291&gt;Ограничения!$B$2,),"Not compatible","Compatible")</f>
        <v>Compatible</v>
      </c>
      <c r="L13400">
        <f t="shared" si="1063"/>
        <v>32281</v>
      </c>
      <c r="M13400" s="3">
        <f t="shared" si="1064"/>
        <v>0</v>
      </c>
      <c r="N13400" s="3" t="str">
        <f t="shared" si="1065"/>
        <v>N</v>
      </c>
      <c r="O13400" t="s">
        <v>28008</v>
      </c>
      <c r="Q13400" t="str">
        <f t="shared" si="1061"/>
        <v>COPY 32281.dat sel\32281.dat</v>
      </c>
      <c r="R13400" t="str">
        <f>IF(ISNA(VLOOKUP(B13400,Rendered!$B$1:$C$1000,1,FALSE)),"N","Y")</f>
        <v>N</v>
      </c>
    </row>
    <row r="13401" spans="1:18" hidden="1" x14ac:dyDescent="0.35">
      <c r="A13401" t="s">
        <v>10005</v>
      </c>
      <c r="B13401" t="s">
        <v>10040</v>
      </c>
      <c r="C13401" t="s">
        <v>10041</v>
      </c>
      <c r="D13401" t="s">
        <v>27</v>
      </c>
      <c r="E13401">
        <v>1997</v>
      </c>
      <c r="F13401">
        <v>2009</v>
      </c>
      <c r="J13401">
        <f t="shared" si="1062"/>
        <v>0</v>
      </c>
      <c r="K13401" t="str">
        <f>IF(OR(J13401&gt;Ограничения!$B$1,Sheet!G5292&gt;Ограничения!$B$2,Sheet!H5292&gt;Ограничения!$B$2,Sheet!I5292&gt;Ограничения!$B$2,),"Not compatible","Compatible")</f>
        <v>Compatible</v>
      </c>
      <c r="L13401">
        <f t="shared" si="1063"/>
        <v>32008</v>
      </c>
      <c r="M13401" s="3">
        <f t="shared" si="1064"/>
        <v>0</v>
      </c>
      <c r="N13401" s="3" t="str">
        <f t="shared" si="1065"/>
        <v>N</v>
      </c>
      <c r="O13401" t="s">
        <v>28008</v>
      </c>
      <c r="Q13401" t="str">
        <f t="shared" si="1061"/>
        <v>COPY 32008.dat sel\32008.dat</v>
      </c>
      <c r="R13401" t="str">
        <f>IF(ISNA(VLOOKUP(B13401,Rendered!$B$1:$C$1000,1,FALSE)),"N","Y")</f>
        <v>N</v>
      </c>
    </row>
    <row r="13402" spans="1:18" hidden="1" x14ac:dyDescent="0.35">
      <c r="A13402" t="s">
        <v>10005</v>
      </c>
      <c r="B13402" t="s">
        <v>10042</v>
      </c>
      <c r="C13402" t="s">
        <v>10043</v>
      </c>
      <c r="D13402" t="s">
        <v>13</v>
      </c>
      <c r="E13402">
        <v>1997</v>
      </c>
      <c r="F13402">
        <v>1997</v>
      </c>
      <c r="J13402">
        <f t="shared" si="1062"/>
        <v>0</v>
      </c>
      <c r="K13402" t="str">
        <f>IF(OR(J13402&gt;Ограничения!$B$1,Sheet!G5293&gt;Ограничения!$B$2,Sheet!H5293&gt;Ограничения!$B$2,Sheet!I5293&gt;Ограничения!$B$2,),"Not compatible","Compatible")</f>
        <v>Compatible</v>
      </c>
      <c r="L13402">
        <f t="shared" si="1063"/>
        <v>32037</v>
      </c>
      <c r="M13402" s="3">
        <f t="shared" si="1064"/>
        <v>0</v>
      </c>
      <c r="N13402" s="3" t="str">
        <f t="shared" si="1065"/>
        <v>N</v>
      </c>
      <c r="O13402" t="s">
        <v>28008</v>
      </c>
      <c r="Q13402" t="str">
        <f t="shared" si="1061"/>
        <v>COPY 32037.dat sel\32037.dat</v>
      </c>
      <c r="R13402" t="str">
        <f>IF(ISNA(VLOOKUP(B13402,Rendered!$B$1:$C$1000,1,FALSE)),"N","Y")</f>
        <v>N</v>
      </c>
    </row>
    <row r="13403" spans="1:18" hidden="1" x14ac:dyDescent="0.35">
      <c r="A13403" t="s">
        <v>10005</v>
      </c>
      <c r="B13403" t="s">
        <v>10044</v>
      </c>
      <c r="C13403" t="s">
        <v>10045</v>
      </c>
      <c r="D13403" t="s">
        <v>52</v>
      </c>
      <c r="E13403">
        <v>1986</v>
      </c>
      <c r="F13403">
        <v>2007</v>
      </c>
      <c r="J13403">
        <f t="shared" si="1062"/>
        <v>0</v>
      </c>
      <c r="K13403" t="str">
        <f>IF(OR(J13403&gt;Ограничения!$B$1,Sheet!G5294&gt;Ограничения!$B$2,Sheet!H5294&gt;Ограничения!$B$2,Sheet!I5294&gt;Ограничения!$B$2,),"Not compatible","Compatible")</f>
        <v>Compatible</v>
      </c>
      <c r="L13403">
        <f t="shared" si="1063"/>
        <v>2713</v>
      </c>
      <c r="M13403" s="3">
        <f t="shared" si="1064"/>
        <v>0</v>
      </c>
      <c r="N13403" s="3" t="str">
        <f t="shared" si="1065"/>
        <v>N</v>
      </c>
      <c r="O13403" t="s">
        <v>28008</v>
      </c>
      <c r="Q13403" t="str">
        <f t="shared" si="1061"/>
        <v>COPY 2713.dat sel\2713.dat</v>
      </c>
      <c r="R13403" t="str">
        <f>IF(ISNA(VLOOKUP(B13403,Rendered!$B$1:$C$1000,1,FALSE)),"N","Y")</f>
        <v>N</v>
      </c>
    </row>
    <row r="13404" spans="1:18" hidden="1" x14ac:dyDescent="0.35">
      <c r="A13404" t="s">
        <v>14532</v>
      </c>
      <c r="B13404" t="s">
        <v>14541</v>
      </c>
      <c r="C13404" t="s">
        <v>14542</v>
      </c>
      <c r="D13404" t="s">
        <v>13</v>
      </c>
      <c r="E13404">
        <v>2001</v>
      </c>
      <c r="F13404">
        <v>2002</v>
      </c>
      <c r="J13404">
        <f t="shared" si="1062"/>
        <v>0</v>
      </c>
      <c r="K13404" t="str">
        <f>IF(OR(J13404&gt;Ограничения!$B$1,Sheet!G7519&gt;Ограничения!$B$2,Sheet!H7519&gt;Ограничения!$B$2,Sheet!I7519&gt;Ограничения!$B$2,),"Not compatible","Compatible")</f>
        <v>Compatible</v>
      </c>
      <c r="L13404" t="str">
        <f t="shared" si="1063"/>
        <v>Модификация</v>
      </c>
      <c r="M13404" s="3">
        <f t="shared" si="1064"/>
        <v>1</v>
      </c>
      <c r="N13404" s="3" t="str">
        <f t="shared" si="1065"/>
        <v>Y</v>
      </c>
      <c r="O13404" t="s">
        <v>28008</v>
      </c>
      <c r="Q13404" t="str">
        <f t="shared" si="1061"/>
        <v>COPY bb0008c10L.dat sel\bb0008c10L.dat</v>
      </c>
      <c r="R13404" t="str">
        <f>IF(ISNA(VLOOKUP(B13404,Rendered!$B$1:$C$1000,1,FALSE)),"N","Y")</f>
        <v>N</v>
      </c>
    </row>
    <row r="13405" spans="1:18" hidden="1" x14ac:dyDescent="0.35">
      <c r="A13405" t="s">
        <v>14532</v>
      </c>
      <c r="B13405" t="s">
        <v>14541</v>
      </c>
      <c r="C13405" t="s">
        <v>14542</v>
      </c>
      <c r="D13405" t="s">
        <v>13</v>
      </c>
      <c r="E13405">
        <v>2001</v>
      </c>
      <c r="F13405">
        <v>2002</v>
      </c>
      <c r="J13405">
        <f t="shared" si="1062"/>
        <v>0</v>
      </c>
      <c r="K13405" t="str">
        <f>IF(OR(J13405&gt;Ограничения!$B$1,Sheet!G11778&gt;Ограничения!$B$2,Sheet!H11778&gt;Ограничения!$B$2,Sheet!I11778&gt;Ограничения!$B$2,),"Not compatible","Compatible")</f>
        <v>Compatible</v>
      </c>
      <c r="L13405" t="str">
        <f t="shared" si="1063"/>
        <v>Модификация</v>
      </c>
      <c r="M13405" s="3">
        <f t="shared" si="1064"/>
        <v>1</v>
      </c>
      <c r="N13405" s="3" t="str">
        <f t="shared" si="1065"/>
        <v>Y</v>
      </c>
      <c r="O13405" t="s">
        <v>28008</v>
      </c>
      <c r="Q13405" t="str">
        <f t="shared" si="1061"/>
        <v>COPY bb0008c10L.dat sel\bb0008c10L.dat</v>
      </c>
      <c r="R13405" t="str">
        <f>IF(ISNA(VLOOKUP(B13405,Rendered!$B$1:$C$1000,1,FALSE)),"N","Y")</f>
        <v>N</v>
      </c>
    </row>
    <row r="13406" spans="1:18" hidden="1" x14ac:dyDescent="0.35">
      <c r="A13406" t="s">
        <v>14532</v>
      </c>
      <c r="B13406" t="s">
        <v>14541</v>
      </c>
      <c r="C13406" t="s">
        <v>14542</v>
      </c>
      <c r="D13406" t="s">
        <v>13</v>
      </c>
      <c r="E13406">
        <v>2001</v>
      </c>
      <c r="F13406">
        <v>2002</v>
      </c>
      <c r="J13406">
        <f t="shared" si="1062"/>
        <v>0</v>
      </c>
      <c r="K13406" t="str">
        <f>IF(OR(J13406&gt;Ограничения!$B$1,Sheet!G14655&gt;Ограничения!$B$2,Sheet!H14655&gt;Ограничения!$B$2,Sheet!I14655&gt;Ограничения!$B$2,),"Not compatible","Compatible")</f>
        <v>Compatible</v>
      </c>
      <c r="L13406" t="str">
        <f t="shared" si="1063"/>
        <v>Модификация</v>
      </c>
      <c r="M13406" s="3">
        <f t="shared" si="1064"/>
        <v>1</v>
      </c>
      <c r="N13406" s="3" t="str">
        <f t="shared" si="1065"/>
        <v>Y</v>
      </c>
      <c r="O13406" t="s">
        <v>28008</v>
      </c>
      <c r="Q13406" t="str">
        <f t="shared" si="1061"/>
        <v>COPY bb0008c10L.dat sel\bb0008c10L.dat</v>
      </c>
      <c r="R13406" t="str">
        <f>IF(ISNA(VLOOKUP(B13406,Rendered!$B$1:$C$1000,1,FALSE)),"N","Y")</f>
        <v>N</v>
      </c>
    </row>
    <row r="13407" spans="1:18" hidden="1" x14ac:dyDescent="0.35">
      <c r="A13407" t="s">
        <v>14532</v>
      </c>
      <c r="B13407" t="s">
        <v>14541</v>
      </c>
      <c r="C13407" t="s">
        <v>14542</v>
      </c>
      <c r="D13407" t="s">
        <v>13</v>
      </c>
      <c r="E13407">
        <v>2001</v>
      </c>
      <c r="F13407">
        <v>2002</v>
      </c>
      <c r="J13407">
        <f t="shared" si="1062"/>
        <v>0</v>
      </c>
      <c r="K13407" t="str">
        <f>IF(OR(J13407&gt;Ограничения!$B$1,Sheet!G16726&gt;Ограничения!$B$2,Sheet!H16726&gt;Ограничения!$B$2,Sheet!I16726&gt;Ограничения!$B$2,),"Not compatible","Compatible")</f>
        <v>Compatible</v>
      </c>
      <c r="L13407" t="str">
        <f t="shared" si="1063"/>
        <v>Модификация</v>
      </c>
      <c r="M13407" s="3">
        <f t="shared" si="1064"/>
        <v>0</v>
      </c>
      <c r="N13407" s="3" t="str">
        <f t="shared" si="1065"/>
        <v>Y</v>
      </c>
      <c r="O13407" t="s">
        <v>28008</v>
      </c>
      <c r="Q13407" t="str">
        <f t="shared" si="1061"/>
        <v>COPY bb0008c10L.dat sel\bb0008c10L.dat</v>
      </c>
      <c r="R13407" t="str">
        <f>IF(ISNA(VLOOKUP(B13407,Rendered!$B$1:$C$1000,1,FALSE)),"N","Y")</f>
        <v>N</v>
      </c>
    </row>
    <row r="13408" spans="1:18" hidden="1" x14ac:dyDescent="0.35">
      <c r="A13408" t="s">
        <v>14532</v>
      </c>
      <c r="B13408" t="s">
        <v>14543</v>
      </c>
      <c r="C13408" t="s">
        <v>14544</v>
      </c>
      <c r="D13408" t="s">
        <v>13</v>
      </c>
      <c r="E13408">
        <v>1991</v>
      </c>
      <c r="F13408">
        <v>1995</v>
      </c>
      <c r="J13408">
        <f t="shared" si="1062"/>
        <v>0</v>
      </c>
      <c r="K13408" t="str">
        <f>IF(OR(J13408&gt;Ограничения!$B$1,Sheet!G7520&gt;Ограничения!$B$2,Sheet!H7520&gt;Ограничения!$B$2,Sheet!I7520&gt;Ограничения!$B$2,),"Not compatible","Compatible")</f>
        <v>Compatible</v>
      </c>
      <c r="L13408" t="str">
        <f t="shared" si="1063"/>
        <v>Модификация</v>
      </c>
      <c r="M13408" s="3">
        <f t="shared" si="1064"/>
        <v>1</v>
      </c>
      <c r="N13408" s="3" t="str">
        <f t="shared" si="1065"/>
        <v>Y</v>
      </c>
      <c r="O13408" t="s">
        <v>28008</v>
      </c>
      <c r="Q13408" t="str">
        <f t="shared" si="1061"/>
        <v>COPY bb0008c11L.dat sel\bb0008c11L.dat</v>
      </c>
      <c r="R13408" t="str">
        <f>IF(ISNA(VLOOKUP(B13408,Rendered!$B$1:$C$1000,1,FALSE)),"N","Y")</f>
        <v>N</v>
      </c>
    </row>
    <row r="13409" spans="1:18" hidden="1" x14ac:dyDescent="0.35">
      <c r="A13409" t="s">
        <v>14532</v>
      </c>
      <c r="B13409" t="s">
        <v>14543</v>
      </c>
      <c r="C13409" t="s">
        <v>14544</v>
      </c>
      <c r="D13409" t="s">
        <v>13</v>
      </c>
      <c r="E13409">
        <v>1991</v>
      </c>
      <c r="F13409">
        <v>1995</v>
      </c>
      <c r="J13409">
        <f t="shared" si="1062"/>
        <v>0</v>
      </c>
      <c r="K13409" t="str">
        <f>IF(OR(J13409&gt;Ограничения!$B$1,Sheet!G11779&gt;Ограничения!$B$2,Sheet!H11779&gt;Ограничения!$B$2,Sheet!I11779&gt;Ограничения!$B$2,),"Not compatible","Compatible")</f>
        <v>Compatible</v>
      </c>
      <c r="L13409" t="str">
        <f t="shared" si="1063"/>
        <v>Модификация</v>
      </c>
      <c r="M13409" s="3">
        <f t="shared" si="1064"/>
        <v>1</v>
      </c>
      <c r="N13409" s="3" t="str">
        <f t="shared" si="1065"/>
        <v>Y</v>
      </c>
      <c r="O13409" t="s">
        <v>28008</v>
      </c>
      <c r="Q13409" t="str">
        <f t="shared" si="1061"/>
        <v>COPY bb0008c11L.dat sel\bb0008c11L.dat</v>
      </c>
      <c r="R13409" t="str">
        <f>IF(ISNA(VLOOKUP(B13409,Rendered!$B$1:$C$1000,1,FALSE)),"N","Y")</f>
        <v>N</v>
      </c>
    </row>
    <row r="13410" spans="1:18" hidden="1" x14ac:dyDescent="0.35">
      <c r="A13410" t="s">
        <v>14532</v>
      </c>
      <c r="B13410" t="s">
        <v>14543</v>
      </c>
      <c r="C13410" t="s">
        <v>14544</v>
      </c>
      <c r="D13410" t="s">
        <v>13</v>
      </c>
      <c r="E13410">
        <v>1991</v>
      </c>
      <c r="F13410">
        <v>1995</v>
      </c>
      <c r="J13410">
        <f t="shared" si="1062"/>
        <v>0</v>
      </c>
      <c r="K13410" t="str">
        <f>IF(OR(J13410&gt;Ограничения!$B$1,Sheet!G14656&gt;Ограничения!$B$2,Sheet!H14656&gt;Ограничения!$B$2,Sheet!I14656&gt;Ограничения!$B$2,),"Not compatible","Compatible")</f>
        <v>Compatible</v>
      </c>
      <c r="L13410" t="str">
        <f t="shared" si="1063"/>
        <v>Модификация</v>
      </c>
      <c r="M13410" s="3">
        <f t="shared" si="1064"/>
        <v>1</v>
      </c>
      <c r="N13410" s="3" t="str">
        <f t="shared" si="1065"/>
        <v>Y</v>
      </c>
      <c r="O13410" t="s">
        <v>28008</v>
      </c>
      <c r="Q13410" t="str">
        <f t="shared" si="1061"/>
        <v>COPY bb0008c11L.dat sel\bb0008c11L.dat</v>
      </c>
      <c r="R13410" t="str">
        <f>IF(ISNA(VLOOKUP(B13410,Rendered!$B$1:$C$1000,1,FALSE)),"N","Y")</f>
        <v>N</v>
      </c>
    </row>
    <row r="13411" spans="1:18" hidden="1" x14ac:dyDescent="0.35">
      <c r="A13411" t="s">
        <v>14532</v>
      </c>
      <c r="B13411" t="s">
        <v>14543</v>
      </c>
      <c r="C13411" t="s">
        <v>14544</v>
      </c>
      <c r="D13411" t="s">
        <v>13</v>
      </c>
      <c r="E13411">
        <v>1991</v>
      </c>
      <c r="F13411">
        <v>1995</v>
      </c>
      <c r="J13411">
        <f t="shared" si="1062"/>
        <v>0</v>
      </c>
      <c r="K13411" t="str">
        <f>IF(OR(J13411&gt;Ограничения!$B$1,Sheet!G16727&gt;Ограничения!$B$2,Sheet!H16727&gt;Ограничения!$B$2,Sheet!I16727&gt;Ограничения!$B$2,),"Not compatible","Compatible")</f>
        <v>Compatible</v>
      </c>
      <c r="L13411" t="str">
        <f t="shared" si="1063"/>
        <v>Модификация</v>
      </c>
      <c r="M13411" s="3">
        <f t="shared" si="1064"/>
        <v>0</v>
      </c>
      <c r="N13411" s="3" t="str">
        <f t="shared" si="1065"/>
        <v>Y</v>
      </c>
      <c r="O13411" t="s">
        <v>28008</v>
      </c>
      <c r="Q13411" t="str">
        <f t="shared" si="1061"/>
        <v>COPY bb0008c11L.dat sel\bb0008c11L.dat</v>
      </c>
      <c r="R13411" t="str">
        <f>IF(ISNA(VLOOKUP(B13411,Rendered!$B$1:$C$1000,1,FALSE)),"N","Y")</f>
        <v>N</v>
      </c>
    </row>
    <row r="13412" spans="1:18" hidden="1" x14ac:dyDescent="0.35">
      <c r="A13412" t="s">
        <v>14532</v>
      </c>
      <c r="B13412" t="s">
        <v>14545</v>
      </c>
      <c r="C13412" t="s">
        <v>14546</v>
      </c>
      <c r="D13412" t="s">
        <v>30</v>
      </c>
      <c r="E13412">
        <v>1995</v>
      </c>
      <c r="F13412">
        <v>2003</v>
      </c>
      <c r="J13412">
        <f t="shared" si="1062"/>
        <v>0</v>
      </c>
      <c r="K13412" t="str">
        <f>IF(OR(J13412&gt;Ограничения!$B$1,Sheet!G7521&gt;Ограничения!$B$2,Sheet!H7521&gt;Ограничения!$B$2,Sheet!I7521&gt;Ограничения!$B$2,),"Not compatible","Compatible")</f>
        <v>Compatible</v>
      </c>
      <c r="L13412" t="str">
        <f t="shared" si="1063"/>
        <v>Модификация</v>
      </c>
      <c r="M13412" s="3">
        <f t="shared" si="1064"/>
        <v>1</v>
      </c>
      <c r="N13412" s="3" t="str">
        <f t="shared" si="1065"/>
        <v>Y</v>
      </c>
      <c r="O13412" t="s">
        <v>28008</v>
      </c>
      <c r="Q13412" t="str">
        <f t="shared" si="1061"/>
        <v>COPY bb0008c12L.dat sel\bb0008c12L.dat</v>
      </c>
      <c r="R13412" t="str">
        <f>IF(ISNA(VLOOKUP(B13412,Rendered!$B$1:$C$1000,1,FALSE)),"N","Y")</f>
        <v>N</v>
      </c>
    </row>
    <row r="13413" spans="1:18" hidden="1" x14ac:dyDescent="0.35">
      <c r="A13413" t="s">
        <v>14532</v>
      </c>
      <c r="B13413" t="s">
        <v>14545</v>
      </c>
      <c r="C13413" t="s">
        <v>14546</v>
      </c>
      <c r="D13413" t="s">
        <v>30</v>
      </c>
      <c r="E13413">
        <v>1995</v>
      </c>
      <c r="F13413">
        <v>2003</v>
      </c>
      <c r="J13413">
        <f t="shared" si="1062"/>
        <v>0</v>
      </c>
      <c r="K13413" t="str">
        <f>IF(OR(J13413&gt;Ограничения!$B$1,Sheet!G11780&gt;Ограничения!$B$2,Sheet!H11780&gt;Ограничения!$B$2,Sheet!I11780&gt;Ограничения!$B$2,),"Not compatible","Compatible")</f>
        <v>Compatible</v>
      </c>
      <c r="L13413" t="str">
        <f t="shared" si="1063"/>
        <v>Модификация</v>
      </c>
      <c r="M13413" s="3">
        <f t="shared" si="1064"/>
        <v>1</v>
      </c>
      <c r="N13413" s="3" t="str">
        <f t="shared" si="1065"/>
        <v>Y</v>
      </c>
      <c r="O13413" t="s">
        <v>28008</v>
      </c>
      <c r="Q13413" t="str">
        <f t="shared" si="1061"/>
        <v>COPY bb0008c12L.dat sel\bb0008c12L.dat</v>
      </c>
      <c r="R13413" t="str">
        <f>IF(ISNA(VLOOKUP(B13413,Rendered!$B$1:$C$1000,1,FALSE)),"N","Y")</f>
        <v>N</v>
      </c>
    </row>
    <row r="13414" spans="1:18" hidden="1" x14ac:dyDescent="0.35">
      <c r="A13414" t="s">
        <v>14532</v>
      </c>
      <c r="B13414" t="s">
        <v>14545</v>
      </c>
      <c r="C13414" t="s">
        <v>14546</v>
      </c>
      <c r="D13414" t="s">
        <v>30</v>
      </c>
      <c r="E13414">
        <v>1995</v>
      </c>
      <c r="F13414">
        <v>2003</v>
      </c>
      <c r="J13414">
        <f t="shared" si="1062"/>
        <v>0</v>
      </c>
      <c r="K13414" t="str">
        <f>IF(OR(J13414&gt;Ограничения!$B$1,Sheet!G14657&gt;Ограничения!$B$2,Sheet!H14657&gt;Ограничения!$B$2,Sheet!I14657&gt;Ограничения!$B$2,),"Not compatible","Compatible")</f>
        <v>Compatible</v>
      </c>
      <c r="L13414" t="str">
        <f t="shared" si="1063"/>
        <v>Модификация</v>
      </c>
      <c r="M13414" s="3">
        <f t="shared" si="1064"/>
        <v>1</v>
      </c>
      <c r="N13414" s="3" t="str">
        <f t="shared" si="1065"/>
        <v>Y</v>
      </c>
      <c r="O13414" t="s">
        <v>28008</v>
      </c>
      <c r="Q13414" t="str">
        <f t="shared" ref="Q13414:Q13477" si="1066">_xlfn.CONCAT("COPY ",B13414,".dat sel\",B13414,".dat")</f>
        <v>COPY bb0008c12L.dat sel\bb0008c12L.dat</v>
      </c>
      <c r="R13414" t="str">
        <f>IF(ISNA(VLOOKUP(B13414,Rendered!$B$1:$C$1000,1,FALSE)),"N","Y")</f>
        <v>N</v>
      </c>
    </row>
    <row r="13415" spans="1:18" hidden="1" x14ac:dyDescent="0.35">
      <c r="A13415" t="s">
        <v>14532</v>
      </c>
      <c r="B13415" t="s">
        <v>14545</v>
      </c>
      <c r="C13415" t="s">
        <v>14546</v>
      </c>
      <c r="D13415" t="s">
        <v>30</v>
      </c>
      <c r="E13415">
        <v>1995</v>
      </c>
      <c r="F13415">
        <v>2003</v>
      </c>
      <c r="J13415">
        <f t="shared" si="1062"/>
        <v>0</v>
      </c>
      <c r="K13415" t="str">
        <f>IF(OR(J13415&gt;Ограничения!$B$1,Sheet!G16728&gt;Ограничения!$B$2,Sheet!H16728&gt;Ограничения!$B$2,Sheet!I16728&gt;Ограничения!$B$2,),"Not compatible","Compatible")</f>
        <v>Compatible</v>
      </c>
      <c r="L13415" t="str">
        <f t="shared" si="1063"/>
        <v>Модификация</v>
      </c>
      <c r="M13415" s="3">
        <f t="shared" si="1064"/>
        <v>0</v>
      </c>
      <c r="N13415" s="3" t="str">
        <f t="shared" si="1065"/>
        <v>Y</v>
      </c>
      <c r="O13415" t="s">
        <v>28008</v>
      </c>
      <c r="Q13415" t="str">
        <f t="shared" si="1066"/>
        <v>COPY bb0008c12L.dat sel\bb0008c12L.dat</v>
      </c>
      <c r="R13415" t="str">
        <f>IF(ISNA(VLOOKUP(B13415,Rendered!$B$1:$C$1000,1,FALSE)),"N","Y")</f>
        <v>N</v>
      </c>
    </row>
    <row r="13416" spans="1:18" hidden="1" x14ac:dyDescent="0.35">
      <c r="A13416" t="s">
        <v>14532</v>
      </c>
      <c r="B13416" t="s">
        <v>14547</v>
      </c>
      <c r="C13416" t="s">
        <v>14548</v>
      </c>
      <c r="D13416" t="s">
        <v>13</v>
      </c>
      <c r="E13416">
        <v>1991</v>
      </c>
      <c r="F13416">
        <v>1991</v>
      </c>
      <c r="J13416">
        <f t="shared" si="1062"/>
        <v>0</v>
      </c>
      <c r="K13416" t="str">
        <f>IF(OR(J13416&gt;Ограничения!$B$1,Sheet!G7522&gt;Ограничения!$B$2,Sheet!H7522&gt;Ограничения!$B$2,Sheet!I7522&gt;Ограничения!$B$2,),"Not compatible","Compatible")</f>
        <v>Compatible</v>
      </c>
      <c r="L13416" t="str">
        <f t="shared" si="1063"/>
        <v>Модификация</v>
      </c>
      <c r="M13416" s="3">
        <f t="shared" si="1064"/>
        <v>1</v>
      </c>
      <c r="N13416" s="3" t="str">
        <f t="shared" si="1065"/>
        <v>Y</v>
      </c>
      <c r="O13416" t="s">
        <v>28008</v>
      </c>
      <c r="Q13416" t="str">
        <f t="shared" si="1066"/>
        <v>COPY bb0008c13L.dat sel\bb0008c13L.dat</v>
      </c>
      <c r="R13416" t="str">
        <f>IF(ISNA(VLOOKUP(B13416,Rendered!$B$1:$C$1000,1,FALSE)),"N","Y")</f>
        <v>N</v>
      </c>
    </row>
    <row r="13417" spans="1:18" hidden="1" x14ac:dyDescent="0.35">
      <c r="A13417" t="s">
        <v>14532</v>
      </c>
      <c r="B13417" t="s">
        <v>14547</v>
      </c>
      <c r="C13417" t="s">
        <v>14548</v>
      </c>
      <c r="D13417" t="s">
        <v>13</v>
      </c>
      <c r="E13417">
        <v>1991</v>
      </c>
      <c r="F13417">
        <v>1991</v>
      </c>
      <c r="J13417">
        <f t="shared" si="1062"/>
        <v>0</v>
      </c>
      <c r="K13417" t="str">
        <f>IF(OR(J13417&gt;Ограничения!$B$1,Sheet!G11781&gt;Ограничения!$B$2,Sheet!H11781&gt;Ограничения!$B$2,Sheet!I11781&gt;Ограничения!$B$2,),"Not compatible","Compatible")</f>
        <v>Compatible</v>
      </c>
      <c r="L13417" t="str">
        <f t="shared" si="1063"/>
        <v>Модификация</v>
      </c>
      <c r="M13417" s="3">
        <f t="shared" si="1064"/>
        <v>1</v>
      </c>
      <c r="N13417" s="3" t="str">
        <f t="shared" si="1065"/>
        <v>Y</v>
      </c>
      <c r="O13417" t="s">
        <v>28008</v>
      </c>
      <c r="Q13417" t="str">
        <f t="shared" si="1066"/>
        <v>COPY bb0008c13L.dat sel\bb0008c13L.dat</v>
      </c>
      <c r="R13417" t="str">
        <f>IF(ISNA(VLOOKUP(B13417,Rendered!$B$1:$C$1000,1,FALSE)),"N","Y")</f>
        <v>N</v>
      </c>
    </row>
    <row r="13418" spans="1:18" hidden="1" x14ac:dyDescent="0.35">
      <c r="A13418" t="s">
        <v>14532</v>
      </c>
      <c r="B13418" t="s">
        <v>14547</v>
      </c>
      <c r="C13418" t="s">
        <v>14548</v>
      </c>
      <c r="D13418" t="s">
        <v>13</v>
      </c>
      <c r="E13418">
        <v>1991</v>
      </c>
      <c r="F13418">
        <v>1991</v>
      </c>
      <c r="J13418">
        <f t="shared" si="1062"/>
        <v>0</v>
      </c>
      <c r="K13418" t="str">
        <f>IF(OR(J13418&gt;Ограничения!$B$1,Sheet!G14658&gt;Ограничения!$B$2,Sheet!H14658&gt;Ограничения!$B$2,Sheet!I14658&gt;Ограничения!$B$2,),"Not compatible","Compatible")</f>
        <v>Compatible</v>
      </c>
      <c r="L13418" t="str">
        <f t="shared" si="1063"/>
        <v>Модификация</v>
      </c>
      <c r="M13418" s="3">
        <f t="shared" si="1064"/>
        <v>1</v>
      </c>
      <c r="N13418" s="3" t="str">
        <f t="shared" si="1065"/>
        <v>Y</v>
      </c>
      <c r="O13418" t="s">
        <v>28008</v>
      </c>
      <c r="Q13418" t="str">
        <f t="shared" si="1066"/>
        <v>COPY bb0008c13L.dat sel\bb0008c13L.dat</v>
      </c>
      <c r="R13418" t="str">
        <f>IF(ISNA(VLOOKUP(B13418,Rendered!$B$1:$C$1000,1,FALSE)),"N","Y")</f>
        <v>N</v>
      </c>
    </row>
    <row r="13419" spans="1:18" hidden="1" x14ac:dyDescent="0.35">
      <c r="A13419" t="s">
        <v>14532</v>
      </c>
      <c r="B13419" t="s">
        <v>14547</v>
      </c>
      <c r="C13419" t="s">
        <v>14548</v>
      </c>
      <c r="D13419" t="s">
        <v>13</v>
      </c>
      <c r="E13419">
        <v>1991</v>
      </c>
      <c r="F13419">
        <v>1991</v>
      </c>
      <c r="J13419">
        <f t="shared" si="1062"/>
        <v>0</v>
      </c>
      <c r="K13419" t="str">
        <f>IF(OR(J13419&gt;Ограничения!$B$1,Sheet!G16729&gt;Ограничения!$B$2,Sheet!H16729&gt;Ограничения!$B$2,Sheet!I16729&gt;Ограничения!$B$2,),"Not compatible","Compatible")</f>
        <v>Compatible</v>
      </c>
      <c r="L13419" t="str">
        <f t="shared" si="1063"/>
        <v>Модификация</v>
      </c>
      <c r="M13419" s="3">
        <f t="shared" si="1064"/>
        <v>0</v>
      </c>
      <c r="N13419" s="3" t="str">
        <f t="shared" si="1065"/>
        <v>Y</v>
      </c>
      <c r="O13419" t="s">
        <v>28008</v>
      </c>
      <c r="Q13419" t="str">
        <f t="shared" si="1066"/>
        <v>COPY bb0008c13L.dat sel\bb0008c13L.dat</v>
      </c>
      <c r="R13419" t="str">
        <f>IF(ISNA(VLOOKUP(B13419,Rendered!$B$1:$C$1000,1,FALSE)),"N","Y")</f>
        <v>N</v>
      </c>
    </row>
    <row r="13420" spans="1:18" hidden="1" x14ac:dyDescent="0.35">
      <c r="A13420" t="s">
        <v>14532</v>
      </c>
      <c r="B13420" t="s">
        <v>14549</v>
      </c>
      <c r="C13420" t="s">
        <v>14550</v>
      </c>
      <c r="D13420" t="s">
        <v>13</v>
      </c>
      <c r="E13420">
        <v>1992</v>
      </c>
      <c r="F13420">
        <v>1992</v>
      </c>
      <c r="J13420">
        <f t="shared" si="1062"/>
        <v>0</v>
      </c>
      <c r="K13420" t="str">
        <f>IF(OR(J13420&gt;Ограничения!$B$1,Sheet!G7523&gt;Ограничения!$B$2,Sheet!H7523&gt;Ограничения!$B$2,Sheet!I7523&gt;Ограничения!$B$2,),"Not compatible","Compatible")</f>
        <v>Compatible</v>
      </c>
      <c r="L13420" t="str">
        <f t="shared" si="1063"/>
        <v>Модификация</v>
      </c>
      <c r="M13420" s="3">
        <f t="shared" si="1064"/>
        <v>1</v>
      </c>
      <c r="N13420" s="3" t="str">
        <f t="shared" si="1065"/>
        <v>Y</v>
      </c>
      <c r="O13420" t="s">
        <v>28008</v>
      </c>
      <c r="Q13420" t="str">
        <f t="shared" si="1066"/>
        <v>COPY bb0008c14L.dat sel\bb0008c14L.dat</v>
      </c>
      <c r="R13420" t="str">
        <f>IF(ISNA(VLOOKUP(B13420,Rendered!$B$1:$C$1000,1,FALSE)),"N","Y")</f>
        <v>N</v>
      </c>
    </row>
    <row r="13421" spans="1:18" hidden="1" x14ac:dyDescent="0.35">
      <c r="A13421" t="s">
        <v>14532</v>
      </c>
      <c r="B13421" t="s">
        <v>14549</v>
      </c>
      <c r="C13421" t="s">
        <v>14550</v>
      </c>
      <c r="D13421" t="s">
        <v>13</v>
      </c>
      <c r="E13421">
        <v>1992</v>
      </c>
      <c r="F13421">
        <v>1992</v>
      </c>
      <c r="J13421">
        <f t="shared" si="1062"/>
        <v>0</v>
      </c>
      <c r="K13421" t="str">
        <f>IF(OR(J13421&gt;Ограничения!$B$1,Sheet!G11782&gt;Ограничения!$B$2,Sheet!H11782&gt;Ограничения!$B$2,Sheet!I11782&gt;Ограничения!$B$2,),"Not compatible","Compatible")</f>
        <v>Compatible</v>
      </c>
      <c r="L13421" t="str">
        <f t="shared" si="1063"/>
        <v>Модификация</v>
      </c>
      <c r="M13421" s="3">
        <f t="shared" si="1064"/>
        <v>1</v>
      </c>
      <c r="N13421" s="3" t="str">
        <f t="shared" si="1065"/>
        <v>Y</v>
      </c>
      <c r="O13421" t="s">
        <v>28008</v>
      </c>
      <c r="Q13421" t="str">
        <f t="shared" si="1066"/>
        <v>COPY bb0008c14L.dat sel\bb0008c14L.dat</v>
      </c>
      <c r="R13421" t="str">
        <f>IF(ISNA(VLOOKUP(B13421,Rendered!$B$1:$C$1000,1,FALSE)),"N","Y")</f>
        <v>N</v>
      </c>
    </row>
    <row r="13422" spans="1:18" hidden="1" x14ac:dyDescent="0.35">
      <c r="A13422" t="s">
        <v>14532</v>
      </c>
      <c r="B13422" t="s">
        <v>14549</v>
      </c>
      <c r="C13422" t="s">
        <v>14550</v>
      </c>
      <c r="D13422" t="s">
        <v>13</v>
      </c>
      <c r="E13422">
        <v>1992</v>
      </c>
      <c r="F13422">
        <v>1992</v>
      </c>
      <c r="J13422">
        <f t="shared" si="1062"/>
        <v>0</v>
      </c>
      <c r="K13422" t="str">
        <f>IF(OR(J13422&gt;Ограничения!$B$1,Sheet!G14659&gt;Ограничения!$B$2,Sheet!H14659&gt;Ограничения!$B$2,Sheet!I14659&gt;Ограничения!$B$2,),"Not compatible","Compatible")</f>
        <v>Compatible</v>
      </c>
      <c r="L13422" t="str">
        <f t="shared" si="1063"/>
        <v>Модификация</v>
      </c>
      <c r="M13422" s="3">
        <f t="shared" si="1064"/>
        <v>1</v>
      </c>
      <c r="N13422" s="3" t="str">
        <f t="shared" si="1065"/>
        <v>Y</v>
      </c>
      <c r="O13422" t="s">
        <v>28008</v>
      </c>
      <c r="Q13422" t="str">
        <f t="shared" si="1066"/>
        <v>COPY bb0008c14L.dat sel\bb0008c14L.dat</v>
      </c>
      <c r="R13422" t="str">
        <f>IF(ISNA(VLOOKUP(B13422,Rendered!$B$1:$C$1000,1,FALSE)),"N","Y")</f>
        <v>N</v>
      </c>
    </row>
    <row r="13423" spans="1:18" hidden="1" x14ac:dyDescent="0.35">
      <c r="A13423" t="s">
        <v>14532</v>
      </c>
      <c r="B13423" t="s">
        <v>14549</v>
      </c>
      <c r="C13423" t="s">
        <v>14550</v>
      </c>
      <c r="D13423" t="s">
        <v>13</v>
      </c>
      <c r="E13423">
        <v>1992</v>
      </c>
      <c r="F13423">
        <v>1992</v>
      </c>
      <c r="J13423">
        <f t="shared" si="1062"/>
        <v>0</v>
      </c>
      <c r="K13423" t="str">
        <f>IF(OR(J13423&gt;Ограничения!$B$1,Sheet!G16730&gt;Ограничения!$B$2,Sheet!H16730&gt;Ограничения!$B$2,Sheet!I16730&gt;Ограничения!$B$2,),"Not compatible","Compatible")</f>
        <v>Compatible</v>
      </c>
      <c r="L13423" t="str">
        <f t="shared" si="1063"/>
        <v>Модификация</v>
      </c>
      <c r="M13423" s="3">
        <f t="shared" si="1064"/>
        <v>0</v>
      </c>
      <c r="N13423" s="3" t="str">
        <f t="shared" si="1065"/>
        <v>Y</v>
      </c>
      <c r="O13423" t="s">
        <v>28008</v>
      </c>
      <c r="Q13423" t="str">
        <f t="shared" si="1066"/>
        <v>COPY bb0008c14L.dat sel\bb0008c14L.dat</v>
      </c>
      <c r="R13423" t="str">
        <f>IF(ISNA(VLOOKUP(B13423,Rendered!$B$1:$C$1000,1,FALSE)),"N","Y")</f>
        <v>N</v>
      </c>
    </row>
    <row r="13424" spans="1:18" hidden="1" x14ac:dyDescent="0.35">
      <c r="A13424" t="s">
        <v>14532</v>
      </c>
      <c r="B13424" t="s">
        <v>14551</v>
      </c>
      <c r="C13424" t="s">
        <v>14552</v>
      </c>
      <c r="D13424" t="s">
        <v>13</v>
      </c>
      <c r="E13424">
        <v>1991</v>
      </c>
      <c r="F13424">
        <v>1991</v>
      </c>
      <c r="J13424">
        <f t="shared" si="1062"/>
        <v>0</v>
      </c>
      <c r="K13424" t="str">
        <f>IF(OR(J13424&gt;Ограничения!$B$1,Sheet!G7524&gt;Ограничения!$B$2,Sheet!H7524&gt;Ограничения!$B$2,Sheet!I7524&gt;Ограничения!$B$2,),"Not compatible","Compatible")</f>
        <v>Compatible</v>
      </c>
      <c r="L13424" t="str">
        <f t="shared" si="1063"/>
        <v>Модификация</v>
      </c>
      <c r="M13424" s="3">
        <f t="shared" si="1064"/>
        <v>1</v>
      </c>
      <c r="N13424" s="3" t="str">
        <f t="shared" si="1065"/>
        <v>Y</v>
      </c>
      <c r="O13424" t="s">
        <v>28008</v>
      </c>
      <c r="Q13424" t="str">
        <f t="shared" si="1066"/>
        <v>COPY bb0008c15L.dat sel\bb0008c15L.dat</v>
      </c>
      <c r="R13424" t="str">
        <f>IF(ISNA(VLOOKUP(B13424,Rendered!$B$1:$C$1000,1,FALSE)),"N","Y")</f>
        <v>N</v>
      </c>
    </row>
    <row r="13425" spans="1:18" hidden="1" x14ac:dyDescent="0.35">
      <c r="A13425" t="s">
        <v>14532</v>
      </c>
      <c r="B13425" t="s">
        <v>14551</v>
      </c>
      <c r="C13425" t="s">
        <v>14552</v>
      </c>
      <c r="D13425" t="s">
        <v>13</v>
      </c>
      <c r="E13425">
        <v>1991</v>
      </c>
      <c r="F13425">
        <v>1991</v>
      </c>
      <c r="J13425">
        <f t="shared" si="1062"/>
        <v>0</v>
      </c>
      <c r="K13425" t="str">
        <f>IF(OR(J13425&gt;Ограничения!$B$1,Sheet!G11783&gt;Ограничения!$B$2,Sheet!H11783&gt;Ограничения!$B$2,Sheet!I11783&gt;Ограничения!$B$2,),"Not compatible","Compatible")</f>
        <v>Compatible</v>
      </c>
      <c r="L13425" t="str">
        <f t="shared" si="1063"/>
        <v>Модификация</v>
      </c>
      <c r="M13425" s="3">
        <f t="shared" si="1064"/>
        <v>1</v>
      </c>
      <c r="N13425" s="3" t="str">
        <f t="shared" si="1065"/>
        <v>Y</v>
      </c>
      <c r="O13425" t="s">
        <v>28008</v>
      </c>
      <c r="Q13425" t="str">
        <f t="shared" si="1066"/>
        <v>COPY bb0008c15L.dat sel\bb0008c15L.dat</v>
      </c>
      <c r="R13425" t="str">
        <f>IF(ISNA(VLOOKUP(B13425,Rendered!$B$1:$C$1000,1,FALSE)),"N","Y")</f>
        <v>N</v>
      </c>
    </row>
    <row r="13426" spans="1:18" hidden="1" x14ac:dyDescent="0.35">
      <c r="A13426" t="s">
        <v>14532</v>
      </c>
      <c r="B13426" t="s">
        <v>14551</v>
      </c>
      <c r="C13426" t="s">
        <v>14552</v>
      </c>
      <c r="D13426" t="s">
        <v>13</v>
      </c>
      <c r="E13426">
        <v>1991</v>
      </c>
      <c r="F13426">
        <v>1991</v>
      </c>
      <c r="J13426">
        <f t="shared" si="1062"/>
        <v>0</v>
      </c>
      <c r="K13426" t="str">
        <f>IF(OR(J13426&gt;Ограничения!$B$1,Sheet!G14660&gt;Ограничения!$B$2,Sheet!H14660&gt;Ограничения!$B$2,Sheet!I14660&gt;Ограничения!$B$2,),"Not compatible","Compatible")</f>
        <v>Compatible</v>
      </c>
      <c r="L13426" t="str">
        <f t="shared" si="1063"/>
        <v>Модификация</v>
      </c>
      <c r="M13426" s="3">
        <f t="shared" si="1064"/>
        <v>1</v>
      </c>
      <c r="N13426" s="3" t="str">
        <f t="shared" si="1065"/>
        <v>Y</v>
      </c>
      <c r="O13426" t="s">
        <v>28008</v>
      </c>
      <c r="Q13426" t="str">
        <f t="shared" si="1066"/>
        <v>COPY bb0008c15L.dat sel\bb0008c15L.dat</v>
      </c>
      <c r="R13426" t="str">
        <f>IF(ISNA(VLOOKUP(B13426,Rendered!$B$1:$C$1000,1,FALSE)),"N","Y")</f>
        <v>N</v>
      </c>
    </row>
    <row r="13427" spans="1:18" hidden="1" x14ac:dyDescent="0.35">
      <c r="A13427" t="s">
        <v>14532</v>
      </c>
      <c r="B13427" t="s">
        <v>14551</v>
      </c>
      <c r="C13427" t="s">
        <v>14552</v>
      </c>
      <c r="D13427" t="s">
        <v>13</v>
      </c>
      <c r="E13427">
        <v>1991</v>
      </c>
      <c r="F13427">
        <v>1991</v>
      </c>
      <c r="J13427">
        <f t="shared" si="1062"/>
        <v>0</v>
      </c>
      <c r="K13427" t="str">
        <f>IF(OR(J13427&gt;Ограничения!$B$1,Sheet!G16731&gt;Ограничения!$B$2,Sheet!H16731&gt;Ограничения!$B$2,Sheet!I16731&gt;Ограничения!$B$2,),"Not compatible","Compatible")</f>
        <v>Compatible</v>
      </c>
      <c r="L13427" t="str">
        <f t="shared" si="1063"/>
        <v>Модификация</v>
      </c>
      <c r="M13427" s="3">
        <f t="shared" si="1064"/>
        <v>0</v>
      </c>
      <c r="N13427" s="3" t="str">
        <f t="shared" si="1065"/>
        <v>Y</v>
      </c>
      <c r="O13427" t="s">
        <v>28008</v>
      </c>
      <c r="Q13427" t="str">
        <f t="shared" si="1066"/>
        <v>COPY bb0008c15L.dat sel\bb0008c15L.dat</v>
      </c>
      <c r="R13427" t="str">
        <f>IF(ISNA(VLOOKUP(B13427,Rendered!$B$1:$C$1000,1,FALSE)),"N","Y")</f>
        <v>N</v>
      </c>
    </row>
    <row r="13428" spans="1:18" hidden="1" x14ac:dyDescent="0.35">
      <c r="A13428" t="s">
        <v>14532</v>
      </c>
      <c r="B13428" t="s">
        <v>14553</v>
      </c>
      <c r="C13428" t="s">
        <v>14554</v>
      </c>
      <c r="D13428" t="s">
        <v>13</v>
      </c>
      <c r="E13428">
        <v>1995</v>
      </c>
      <c r="F13428">
        <v>1995</v>
      </c>
      <c r="J13428">
        <f t="shared" si="1062"/>
        <v>0</v>
      </c>
      <c r="K13428" t="str">
        <f>IF(OR(J13428&gt;Ограничения!$B$1,Sheet!G7525&gt;Ограничения!$B$2,Sheet!H7525&gt;Ограничения!$B$2,Sheet!I7525&gt;Ограничения!$B$2,),"Not compatible","Compatible")</f>
        <v>Compatible</v>
      </c>
      <c r="L13428" t="str">
        <f t="shared" si="1063"/>
        <v>Модификация</v>
      </c>
      <c r="M13428" s="3">
        <f t="shared" si="1064"/>
        <v>1</v>
      </c>
      <c r="N13428" s="3" t="str">
        <f t="shared" si="1065"/>
        <v>Y</v>
      </c>
      <c r="O13428" t="s">
        <v>28008</v>
      </c>
      <c r="Q13428" t="str">
        <f t="shared" si="1066"/>
        <v>COPY bb0008c16L.dat sel\bb0008c16L.dat</v>
      </c>
      <c r="R13428" t="str">
        <f>IF(ISNA(VLOOKUP(B13428,Rendered!$B$1:$C$1000,1,FALSE)),"N","Y")</f>
        <v>N</v>
      </c>
    </row>
    <row r="13429" spans="1:18" hidden="1" x14ac:dyDescent="0.35">
      <c r="A13429" t="s">
        <v>14532</v>
      </c>
      <c r="B13429" t="s">
        <v>14553</v>
      </c>
      <c r="C13429" t="s">
        <v>14554</v>
      </c>
      <c r="D13429" t="s">
        <v>13</v>
      </c>
      <c r="E13429">
        <v>1995</v>
      </c>
      <c r="F13429">
        <v>1995</v>
      </c>
      <c r="J13429">
        <f t="shared" si="1062"/>
        <v>0</v>
      </c>
      <c r="K13429" t="str">
        <f>IF(OR(J13429&gt;Ограничения!$B$1,Sheet!G11784&gt;Ограничения!$B$2,Sheet!H11784&gt;Ограничения!$B$2,Sheet!I11784&gt;Ограничения!$B$2,),"Not compatible","Compatible")</f>
        <v>Compatible</v>
      </c>
      <c r="L13429" t="str">
        <f t="shared" si="1063"/>
        <v>Модификация</v>
      </c>
      <c r="M13429" s="3">
        <f t="shared" si="1064"/>
        <v>1</v>
      </c>
      <c r="N13429" s="3" t="str">
        <f t="shared" si="1065"/>
        <v>Y</v>
      </c>
      <c r="O13429" t="s">
        <v>28008</v>
      </c>
      <c r="Q13429" t="str">
        <f t="shared" si="1066"/>
        <v>COPY bb0008c16L.dat sel\bb0008c16L.dat</v>
      </c>
      <c r="R13429" t="str">
        <f>IF(ISNA(VLOOKUP(B13429,Rendered!$B$1:$C$1000,1,FALSE)),"N","Y")</f>
        <v>N</v>
      </c>
    </row>
    <row r="13430" spans="1:18" hidden="1" x14ac:dyDescent="0.35">
      <c r="A13430" t="s">
        <v>14532</v>
      </c>
      <c r="B13430" t="s">
        <v>14553</v>
      </c>
      <c r="C13430" t="s">
        <v>14554</v>
      </c>
      <c r="D13430" t="s">
        <v>13</v>
      </c>
      <c r="E13430">
        <v>1995</v>
      </c>
      <c r="F13430">
        <v>1995</v>
      </c>
      <c r="J13430">
        <f t="shared" si="1062"/>
        <v>0</v>
      </c>
      <c r="K13430" t="str">
        <f>IF(OR(J13430&gt;Ограничения!$B$1,Sheet!G14661&gt;Ограничения!$B$2,Sheet!H14661&gt;Ограничения!$B$2,Sheet!I14661&gt;Ограничения!$B$2,),"Not compatible","Compatible")</f>
        <v>Compatible</v>
      </c>
      <c r="L13430" t="str">
        <f t="shared" si="1063"/>
        <v>Модификация</v>
      </c>
      <c r="M13430" s="3">
        <f t="shared" si="1064"/>
        <v>1</v>
      </c>
      <c r="N13430" s="3" t="str">
        <f t="shared" si="1065"/>
        <v>Y</v>
      </c>
      <c r="O13430" t="s">
        <v>28008</v>
      </c>
      <c r="Q13430" t="str">
        <f t="shared" si="1066"/>
        <v>COPY bb0008c16L.dat sel\bb0008c16L.dat</v>
      </c>
      <c r="R13430" t="str">
        <f>IF(ISNA(VLOOKUP(B13430,Rendered!$B$1:$C$1000,1,FALSE)),"N","Y")</f>
        <v>N</v>
      </c>
    </row>
    <row r="13431" spans="1:18" hidden="1" x14ac:dyDescent="0.35">
      <c r="A13431" t="s">
        <v>14532</v>
      </c>
      <c r="B13431" t="s">
        <v>14553</v>
      </c>
      <c r="C13431" t="s">
        <v>14554</v>
      </c>
      <c r="D13431" t="s">
        <v>13</v>
      </c>
      <c r="E13431">
        <v>1995</v>
      </c>
      <c r="F13431">
        <v>1995</v>
      </c>
      <c r="J13431">
        <f t="shared" si="1062"/>
        <v>0</v>
      </c>
      <c r="K13431" t="str">
        <f>IF(OR(J13431&gt;Ограничения!$B$1,Sheet!G16732&gt;Ограничения!$B$2,Sheet!H16732&gt;Ограничения!$B$2,Sheet!I16732&gt;Ограничения!$B$2,),"Not compatible","Compatible")</f>
        <v>Compatible</v>
      </c>
      <c r="L13431" t="str">
        <f t="shared" si="1063"/>
        <v>Модификация</v>
      </c>
      <c r="M13431" s="3">
        <f t="shared" si="1064"/>
        <v>0</v>
      </c>
      <c r="N13431" s="3" t="str">
        <f t="shared" si="1065"/>
        <v>Y</v>
      </c>
      <c r="O13431" t="s">
        <v>28008</v>
      </c>
      <c r="Q13431" t="str">
        <f t="shared" si="1066"/>
        <v>COPY bb0008c16L.dat sel\bb0008c16L.dat</v>
      </c>
      <c r="R13431" t="str">
        <f>IF(ISNA(VLOOKUP(B13431,Rendered!$B$1:$C$1000,1,FALSE)),"N","Y")</f>
        <v>N</v>
      </c>
    </row>
    <row r="13432" spans="1:18" hidden="1" x14ac:dyDescent="0.35">
      <c r="A13432" t="s">
        <v>14532</v>
      </c>
      <c r="B13432" t="s">
        <v>14555</v>
      </c>
      <c r="C13432" t="s">
        <v>14556</v>
      </c>
      <c r="D13432" t="s">
        <v>13</v>
      </c>
      <c r="E13432">
        <v>1999</v>
      </c>
      <c r="F13432">
        <v>1999</v>
      </c>
      <c r="J13432">
        <f t="shared" si="1062"/>
        <v>0</v>
      </c>
      <c r="K13432" t="str">
        <f>IF(OR(J13432&gt;Ограничения!$B$1,Sheet!G7526&gt;Ограничения!$B$2,Sheet!H7526&gt;Ограничения!$B$2,Sheet!I7526&gt;Ограничения!$B$2,),"Not compatible","Compatible")</f>
        <v>Compatible</v>
      </c>
      <c r="L13432" t="str">
        <f t="shared" si="1063"/>
        <v>Модификация</v>
      </c>
      <c r="M13432" s="3">
        <f t="shared" si="1064"/>
        <v>1</v>
      </c>
      <c r="N13432" s="3" t="str">
        <f t="shared" si="1065"/>
        <v>Y</v>
      </c>
      <c r="O13432" t="s">
        <v>28008</v>
      </c>
      <c r="Q13432" t="str">
        <f t="shared" si="1066"/>
        <v>COPY bb0008c18L.dat sel\bb0008c18L.dat</v>
      </c>
      <c r="R13432" t="str">
        <f>IF(ISNA(VLOOKUP(B13432,Rendered!$B$1:$C$1000,1,FALSE)),"N","Y")</f>
        <v>N</v>
      </c>
    </row>
    <row r="13433" spans="1:18" hidden="1" x14ac:dyDescent="0.35">
      <c r="A13433" t="s">
        <v>14532</v>
      </c>
      <c r="B13433" t="s">
        <v>14555</v>
      </c>
      <c r="C13433" t="s">
        <v>14556</v>
      </c>
      <c r="D13433" t="s">
        <v>13</v>
      </c>
      <c r="E13433">
        <v>1999</v>
      </c>
      <c r="F13433">
        <v>1999</v>
      </c>
      <c r="J13433">
        <f t="shared" si="1062"/>
        <v>0</v>
      </c>
      <c r="K13433" t="str">
        <f>IF(OR(J13433&gt;Ограничения!$B$1,Sheet!G11785&gt;Ограничения!$B$2,Sheet!H11785&gt;Ограничения!$B$2,Sheet!I11785&gt;Ограничения!$B$2,),"Not compatible","Compatible")</f>
        <v>Compatible</v>
      </c>
      <c r="L13433" t="str">
        <f t="shared" si="1063"/>
        <v>Модификация</v>
      </c>
      <c r="M13433" s="3">
        <f t="shared" si="1064"/>
        <v>1</v>
      </c>
      <c r="N13433" s="3" t="str">
        <f t="shared" si="1065"/>
        <v>Y</v>
      </c>
      <c r="O13433" t="s">
        <v>28008</v>
      </c>
      <c r="Q13433" t="str">
        <f t="shared" si="1066"/>
        <v>COPY bb0008c18L.dat sel\bb0008c18L.dat</v>
      </c>
      <c r="R13433" t="str">
        <f>IF(ISNA(VLOOKUP(B13433,Rendered!$B$1:$C$1000,1,FALSE)),"N","Y")</f>
        <v>N</v>
      </c>
    </row>
    <row r="13434" spans="1:18" hidden="1" x14ac:dyDescent="0.35">
      <c r="A13434" t="s">
        <v>14532</v>
      </c>
      <c r="B13434" t="s">
        <v>14555</v>
      </c>
      <c r="C13434" t="s">
        <v>14556</v>
      </c>
      <c r="D13434" t="s">
        <v>13</v>
      </c>
      <c r="E13434">
        <v>1999</v>
      </c>
      <c r="F13434">
        <v>1999</v>
      </c>
      <c r="J13434">
        <f t="shared" si="1062"/>
        <v>0</v>
      </c>
      <c r="K13434" t="str">
        <f>IF(OR(J13434&gt;Ограничения!$B$1,Sheet!G14662&gt;Ограничения!$B$2,Sheet!H14662&gt;Ограничения!$B$2,Sheet!I14662&gt;Ограничения!$B$2,),"Not compatible","Compatible")</f>
        <v>Compatible</v>
      </c>
      <c r="L13434" t="str">
        <f t="shared" si="1063"/>
        <v>Модификация</v>
      </c>
      <c r="M13434" s="3">
        <f t="shared" si="1064"/>
        <v>1</v>
      </c>
      <c r="N13434" s="3" t="str">
        <f t="shared" si="1065"/>
        <v>Y</v>
      </c>
      <c r="O13434" t="s">
        <v>28008</v>
      </c>
      <c r="Q13434" t="str">
        <f t="shared" si="1066"/>
        <v>COPY bb0008c18L.dat sel\bb0008c18L.dat</v>
      </c>
      <c r="R13434" t="str">
        <f>IF(ISNA(VLOOKUP(B13434,Rendered!$B$1:$C$1000,1,FALSE)),"N","Y")</f>
        <v>N</v>
      </c>
    </row>
    <row r="13435" spans="1:18" hidden="1" x14ac:dyDescent="0.35">
      <c r="A13435" t="s">
        <v>14532</v>
      </c>
      <c r="B13435" t="s">
        <v>14555</v>
      </c>
      <c r="C13435" t="s">
        <v>14556</v>
      </c>
      <c r="D13435" t="s">
        <v>13</v>
      </c>
      <c r="E13435">
        <v>1999</v>
      </c>
      <c r="F13435">
        <v>1999</v>
      </c>
      <c r="J13435">
        <f t="shared" si="1062"/>
        <v>0</v>
      </c>
      <c r="K13435" t="str">
        <f>IF(OR(J13435&gt;Ограничения!$B$1,Sheet!G16733&gt;Ограничения!$B$2,Sheet!H16733&gt;Ограничения!$B$2,Sheet!I16733&gt;Ограничения!$B$2,),"Not compatible","Compatible")</f>
        <v>Compatible</v>
      </c>
      <c r="L13435" t="str">
        <f t="shared" si="1063"/>
        <v>Модификация</v>
      </c>
      <c r="M13435" s="3">
        <f t="shared" si="1064"/>
        <v>0</v>
      </c>
      <c r="N13435" s="3" t="str">
        <f t="shared" si="1065"/>
        <v>Y</v>
      </c>
      <c r="O13435" t="s">
        <v>28008</v>
      </c>
      <c r="Q13435" t="str">
        <f t="shared" si="1066"/>
        <v>COPY bb0008c18L.dat sel\bb0008c18L.dat</v>
      </c>
      <c r="R13435" t="str">
        <f>IF(ISNA(VLOOKUP(B13435,Rendered!$B$1:$C$1000,1,FALSE)),"N","Y")</f>
        <v>N</v>
      </c>
    </row>
    <row r="13436" spans="1:18" hidden="1" x14ac:dyDescent="0.35">
      <c r="A13436" t="s">
        <v>14532</v>
      </c>
      <c r="B13436" t="s">
        <v>14557</v>
      </c>
      <c r="C13436" t="s">
        <v>14558</v>
      </c>
      <c r="D13436" t="s">
        <v>13</v>
      </c>
      <c r="E13436">
        <v>1991</v>
      </c>
      <c r="F13436">
        <v>1991</v>
      </c>
      <c r="J13436">
        <f t="shared" si="1062"/>
        <v>0</v>
      </c>
      <c r="K13436" t="str">
        <f>IF(OR(J13436&gt;Ограничения!$B$1,Sheet!G7527&gt;Ограничения!$B$2,Sheet!H7527&gt;Ограничения!$B$2,Sheet!I7527&gt;Ограничения!$B$2,),"Not compatible","Compatible")</f>
        <v>Compatible</v>
      </c>
      <c r="L13436" t="str">
        <f t="shared" si="1063"/>
        <v>Модификация</v>
      </c>
      <c r="M13436" s="3">
        <f t="shared" si="1064"/>
        <v>1</v>
      </c>
      <c r="N13436" s="3" t="str">
        <f t="shared" si="1065"/>
        <v>Y</v>
      </c>
      <c r="O13436" t="s">
        <v>28008</v>
      </c>
      <c r="Q13436" t="str">
        <f t="shared" si="1066"/>
        <v>COPY bb0008c19L.dat sel\bb0008c19L.dat</v>
      </c>
      <c r="R13436" t="str">
        <f>IF(ISNA(VLOOKUP(B13436,Rendered!$B$1:$C$1000,1,FALSE)),"N","Y")</f>
        <v>N</v>
      </c>
    </row>
    <row r="13437" spans="1:18" hidden="1" x14ac:dyDescent="0.35">
      <c r="A13437" t="s">
        <v>14532</v>
      </c>
      <c r="B13437" t="s">
        <v>14557</v>
      </c>
      <c r="C13437" t="s">
        <v>14558</v>
      </c>
      <c r="D13437" t="s">
        <v>13</v>
      </c>
      <c r="E13437">
        <v>1991</v>
      </c>
      <c r="F13437">
        <v>1991</v>
      </c>
      <c r="J13437">
        <f t="shared" si="1062"/>
        <v>0</v>
      </c>
      <c r="K13437" t="str">
        <f>IF(OR(J13437&gt;Ограничения!$B$1,Sheet!G11786&gt;Ограничения!$B$2,Sheet!H11786&gt;Ограничения!$B$2,Sheet!I11786&gt;Ограничения!$B$2,),"Not compatible","Compatible")</f>
        <v>Compatible</v>
      </c>
      <c r="L13437" t="str">
        <f t="shared" si="1063"/>
        <v>Модификация</v>
      </c>
      <c r="M13437" s="3">
        <f t="shared" si="1064"/>
        <v>1</v>
      </c>
      <c r="N13437" s="3" t="str">
        <f t="shared" si="1065"/>
        <v>Y</v>
      </c>
      <c r="O13437" t="s">
        <v>28008</v>
      </c>
      <c r="Q13437" t="str">
        <f t="shared" si="1066"/>
        <v>COPY bb0008c19L.dat sel\bb0008c19L.dat</v>
      </c>
      <c r="R13437" t="str">
        <f>IF(ISNA(VLOOKUP(B13437,Rendered!$B$1:$C$1000,1,FALSE)),"N","Y")</f>
        <v>N</v>
      </c>
    </row>
    <row r="13438" spans="1:18" hidden="1" x14ac:dyDescent="0.35">
      <c r="A13438" t="s">
        <v>14532</v>
      </c>
      <c r="B13438" t="s">
        <v>14557</v>
      </c>
      <c r="C13438" t="s">
        <v>14558</v>
      </c>
      <c r="D13438" t="s">
        <v>13</v>
      </c>
      <c r="E13438">
        <v>1991</v>
      </c>
      <c r="F13438">
        <v>1991</v>
      </c>
      <c r="J13438">
        <f t="shared" si="1062"/>
        <v>0</v>
      </c>
      <c r="K13438" t="str">
        <f>IF(OR(J13438&gt;Ограничения!$B$1,Sheet!G14663&gt;Ограничения!$B$2,Sheet!H14663&gt;Ограничения!$B$2,Sheet!I14663&gt;Ограничения!$B$2,),"Not compatible","Compatible")</f>
        <v>Compatible</v>
      </c>
      <c r="L13438" t="str">
        <f t="shared" si="1063"/>
        <v>Модификация</v>
      </c>
      <c r="M13438" s="3">
        <f t="shared" si="1064"/>
        <v>1</v>
      </c>
      <c r="N13438" s="3" t="str">
        <f t="shared" si="1065"/>
        <v>Y</v>
      </c>
      <c r="O13438" t="s">
        <v>28008</v>
      </c>
      <c r="Q13438" t="str">
        <f t="shared" si="1066"/>
        <v>COPY bb0008c19L.dat sel\bb0008c19L.dat</v>
      </c>
      <c r="R13438" t="str">
        <f>IF(ISNA(VLOOKUP(B13438,Rendered!$B$1:$C$1000,1,FALSE)),"N","Y")</f>
        <v>N</v>
      </c>
    </row>
    <row r="13439" spans="1:18" hidden="1" x14ac:dyDescent="0.35">
      <c r="A13439" t="s">
        <v>14532</v>
      </c>
      <c r="B13439" t="s">
        <v>14557</v>
      </c>
      <c r="C13439" t="s">
        <v>14558</v>
      </c>
      <c r="D13439" t="s">
        <v>13</v>
      </c>
      <c r="E13439">
        <v>1991</v>
      </c>
      <c r="F13439">
        <v>1991</v>
      </c>
      <c r="J13439">
        <f t="shared" si="1062"/>
        <v>0</v>
      </c>
      <c r="K13439" t="str">
        <f>IF(OR(J13439&gt;Ограничения!$B$1,Sheet!G16734&gt;Ограничения!$B$2,Sheet!H16734&gt;Ограничения!$B$2,Sheet!I16734&gt;Ограничения!$B$2,),"Not compatible","Compatible")</f>
        <v>Compatible</v>
      </c>
      <c r="L13439" t="str">
        <f t="shared" si="1063"/>
        <v>Модификация</v>
      </c>
      <c r="M13439" s="3">
        <f t="shared" si="1064"/>
        <v>0</v>
      </c>
      <c r="N13439" s="3" t="str">
        <f t="shared" si="1065"/>
        <v>Y</v>
      </c>
      <c r="O13439" t="s">
        <v>28008</v>
      </c>
      <c r="Q13439" t="str">
        <f t="shared" si="1066"/>
        <v>COPY bb0008c19L.dat sel\bb0008c19L.dat</v>
      </c>
      <c r="R13439" t="str">
        <f>IF(ISNA(VLOOKUP(B13439,Rendered!$B$1:$C$1000,1,FALSE)),"N","Y")</f>
        <v>N</v>
      </c>
    </row>
    <row r="13440" spans="1:18" hidden="1" x14ac:dyDescent="0.35">
      <c r="A13440" t="s">
        <v>14532</v>
      </c>
      <c r="B13440" t="s">
        <v>14559</v>
      </c>
      <c r="C13440" t="s">
        <v>14560</v>
      </c>
      <c r="D13440" t="s">
        <v>30</v>
      </c>
      <c r="E13440">
        <v>1991</v>
      </c>
      <c r="F13440">
        <v>2000</v>
      </c>
      <c r="J13440">
        <f t="shared" si="1062"/>
        <v>0</v>
      </c>
      <c r="K13440" t="str">
        <f>IF(OR(J13440&gt;Ограничения!$B$1,Sheet!G7528&gt;Ограничения!$B$2,Sheet!H7528&gt;Ограничения!$B$2,Sheet!I7528&gt;Ограничения!$B$2,),"Not compatible","Compatible")</f>
        <v>Compatible</v>
      </c>
      <c r="L13440" t="str">
        <f t="shared" si="1063"/>
        <v>Модификация</v>
      </c>
      <c r="M13440" s="3">
        <f t="shared" si="1064"/>
        <v>1</v>
      </c>
      <c r="N13440" s="3" t="str">
        <f t="shared" si="1065"/>
        <v>Y</v>
      </c>
      <c r="O13440" t="s">
        <v>28008</v>
      </c>
      <c r="Q13440" t="str">
        <f t="shared" si="1066"/>
        <v>COPY bb0008c20L.dat sel\bb0008c20L.dat</v>
      </c>
      <c r="R13440" t="str">
        <f>IF(ISNA(VLOOKUP(B13440,Rendered!$B$1:$C$1000,1,FALSE)),"N","Y")</f>
        <v>N</v>
      </c>
    </row>
    <row r="13441" spans="1:18" hidden="1" x14ac:dyDescent="0.35">
      <c r="A13441" t="s">
        <v>14532</v>
      </c>
      <c r="B13441" t="s">
        <v>14559</v>
      </c>
      <c r="C13441" t="s">
        <v>14560</v>
      </c>
      <c r="D13441" t="s">
        <v>30</v>
      </c>
      <c r="E13441">
        <v>1991</v>
      </c>
      <c r="F13441">
        <v>2000</v>
      </c>
      <c r="J13441">
        <f t="shared" si="1062"/>
        <v>0</v>
      </c>
      <c r="K13441" t="str">
        <f>IF(OR(J13441&gt;Ограничения!$B$1,Sheet!G11787&gt;Ограничения!$B$2,Sheet!H11787&gt;Ограничения!$B$2,Sheet!I11787&gt;Ограничения!$B$2,),"Not compatible","Compatible")</f>
        <v>Compatible</v>
      </c>
      <c r="L13441" t="str">
        <f t="shared" si="1063"/>
        <v>Модификация</v>
      </c>
      <c r="M13441" s="3">
        <f t="shared" si="1064"/>
        <v>1</v>
      </c>
      <c r="N13441" s="3" t="str">
        <f t="shared" si="1065"/>
        <v>Y</v>
      </c>
      <c r="O13441" t="s">
        <v>28008</v>
      </c>
      <c r="Q13441" t="str">
        <f t="shared" si="1066"/>
        <v>COPY bb0008c20L.dat sel\bb0008c20L.dat</v>
      </c>
      <c r="R13441" t="str">
        <f>IF(ISNA(VLOOKUP(B13441,Rendered!$B$1:$C$1000,1,FALSE)),"N","Y")</f>
        <v>N</v>
      </c>
    </row>
    <row r="13442" spans="1:18" hidden="1" x14ac:dyDescent="0.35">
      <c r="A13442" t="s">
        <v>14532</v>
      </c>
      <c r="B13442" t="s">
        <v>14559</v>
      </c>
      <c r="C13442" t="s">
        <v>14560</v>
      </c>
      <c r="D13442" t="s">
        <v>30</v>
      </c>
      <c r="E13442">
        <v>1991</v>
      </c>
      <c r="F13442">
        <v>2000</v>
      </c>
      <c r="J13442">
        <f t="shared" ref="J13442:J13505" si="1067">SUM(G13442:I13442)</f>
        <v>0</v>
      </c>
      <c r="K13442" t="str">
        <f>IF(OR(J13442&gt;Ограничения!$B$1,Sheet!G14664&gt;Ограничения!$B$2,Sheet!H14664&gt;Ограничения!$B$2,Sheet!I14664&gt;Ограничения!$B$2,),"Not compatible","Compatible")</f>
        <v>Compatible</v>
      </c>
      <c r="L13442" t="str">
        <f t="shared" ref="L13442:L13505" si="1068">IFERROR(B13442+1-1,"Модификация")</f>
        <v>Модификация</v>
      </c>
      <c r="M13442" s="3">
        <f t="shared" si="1064"/>
        <v>1</v>
      </c>
      <c r="N13442" s="3" t="str">
        <f t="shared" si="1065"/>
        <v>Y</v>
      </c>
      <c r="O13442" t="s">
        <v>28008</v>
      </c>
      <c r="Q13442" t="str">
        <f t="shared" si="1066"/>
        <v>COPY bb0008c20L.dat sel\bb0008c20L.dat</v>
      </c>
      <c r="R13442" t="str">
        <f>IF(ISNA(VLOOKUP(B13442,Rendered!$B$1:$C$1000,1,FALSE)),"N","Y")</f>
        <v>N</v>
      </c>
    </row>
    <row r="13443" spans="1:18" hidden="1" x14ac:dyDescent="0.35">
      <c r="A13443" t="s">
        <v>14532</v>
      </c>
      <c r="B13443" t="s">
        <v>14559</v>
      </c>
      <c r="C13443" t="s">
        <v>14560</v>
      </c>
      <c r="D13443" t="s">
        <v>30</v>
      </c>
      <c r="E13443">
        <v>1991</v>
      </c>
      <c r="F13443">
        <v>2000</v>
      </c>
      <c r="J13443">
        <f t="shared" si="1067"/>
        <v>0</v>
      </c>
      <c r="K13443" t="str">
        <f>IF(OR(J13443&gt;Ограничения!$B$1,Sheet!G16735&gt;Ограничения!$B$2,Sheet!H16735&gt;Ограничения!$B$2,Sheet!I16735&gt;Ограничения!$B$2,),"Not compatible","Compatible")</f>
        <v>Not compatible</v>
      </c>
      <c r="L13443" t="str">
        <f t="shared" si="1068"/>
        <v>Модификация</v>
      </c>
      <c r="M13443" s="3">
        <f t="shared" ref="M13443:M13506" si="1069">IF(ISERR(FIND(C13443,C13444)),0,LEN(C13443)/LEN(C13444))</f>
        <v>0</v>
      </c>
      <c r="N13443" s="3" t="str">
        <f t="shared" ref="N13443:N13506" si="1070">IF(OR(M13443&gt;0,M13442&gt;0),"Y","N")</f>
        <v>Y</v>
      </c>
      <c r="O13443" t="s">
        <v>28008</v>
      </c>
      <c r="Q13443" t="str">
        <f t="shared" si="1066"/>
        <v>COPY bb0008c20L.dat sel\bb0008c20L.dat</v>
      </c>
      <c r="R13443" t="str">
        <f>IF(ISNA(VLOOKUP(B13443,Rendered!$B$1:$C$1000,1,FALSE)),"N","Y")</f>
        <v>N</v>
      </c>
    </row>
    <row r="13444" spans="1:18" hidden="1" x14ac:dyDescent="0.35">
      <c r="A13444" t="s">
        <v>14532</v>
      </c>
      <c r="B13444" t="s">
        <v>14561</v>
      </c>
      <c r="C13444" t="s">
        <v>14562</v>
      </c>
      <c r="D13444" t="s">
        <v>13</v>
      </c>
      <c r="E13444">
        <v>1995</v>
      </c>
      <c r="F13444">
        <v>1995</v>
      </c>
      <c r="J13444">
        <f t="shared" si="1067"/>
        <v>0</v>
      </c>
      <c r="K13444" t="str">
        <f>IF(OR(J13444&gt;Ограничения!$B$1,Sheet!G7529&gt;Ограничения!$B$2,Sheet!H7529&gt;Ограничения!$B$2,Sheet!I7529&gt;Ограничения!$B$2,),"Not compatible","Compatible")</f>
        <v>Compatible</v>
      </c>
      <c r="L13444" t="str">
        <f t="shared" si="1068"/>
        <v>Модификация</v>
      </c>
      <c r="M13444" s="3">
        <f t="shared" si="1069"/>
        <v>1</v>
      </c>
      <c r="N13444" s="3" t="str">
        <f t="shared" si="1070"/>
        <v>Y</v>
      </c>
      <c r="O13444" t="s">
        <v>28008</v>
      </c>
      <c r="Q13444" t="str">
        <f t="shared" si="1066"/>
        <v>COPY bb0008c23L.dat sel\bb0008c23L.dat</v>
      </c>
      <c r="R13444" t="str">
        <f>IF(ISNA(VLOOKUP(B13444,Rendered!$B$1:$C$1000,1,FALSE)),"N","Y")</f>
        <v>N</v>
      </c>
    </row>
    <row r="13445" spans="1:18" hidden="1" x14ac:dyDescent="0.35">
      <c r="A13445" t="s">
        <v>14532</v>
      </c>
      <c r="B13445" t="s">
        <v>14561</v>
      </c>
      <c r="C13445" t="s">
        <v>14562</v>
      </c>
      <c r="D13445" t="s">
        <v>13</v>
      </c>
      <c r="E13445">
        <v>1995</v>
      </c>
      <c r="F13445">
        <v>1995</v>
      </c>
      <c r="J13445">
        <f t="shared" si="1067"/>
        <v>0</v>
      </c>
      <c r="K13445" t="str">
        <f>IF(OR(J13445&gt;Ограничения!$B$1,Sheet!G11788&gt;Ограничения!$B$2,Sheet!H11788&gt;Ограничения!$B$2,Sheet!I11788&gt;Ограничения!$B$2,),"Not compatible","Compatible")</f>
        <v>Compatible</v>
      </c>
      <c r="L13445" t="str">
        <f t="shared" si="1068"/>
        <v>Модификация</v>
      </c>
      <c r="M13445" s="3">
        <f t="shared" si="1069"/>
        <v>1</v>
      </c>
      <c r="N13445" s="3" t="str">
        <f t="shared" si="1070"/>
        <v>Y</v>
      </c>
      <c r="O13445" t="s">
        <v>28008</v>
      </c>
      <c r="Q13445" t="str">
        <f t="shared" si="1066"/>
        <v>COPY bb0008c23L.dat sel\bb0008c23L.dat</v>
      </c>
      <c r="R13445" t="str">
        <f>IF(ISNA(VLOOKUP(B13445,Rendered!$B$1:$C$1000,1,FALSE)),"N","Y")</f>
        <v>N</v>
      </c>
    </row>
    <row r="13446" spans="1:18" hidden="1" x14ac:dyDescent="0.35">
      <c r="A13446" t="s">
        <v>14532</v>
      </c>
      <c r="B13446" t="s">
        <v>14561</v>
      </c>
      <c r="C13446" t="s">
        <v>14562</v>
      </c>
      <c r="D13446" t="s">
        <v>13</v>
      </c>
      <c r="E13446">
        <v>1995</v>
      </c>
      <c r="F13446">
        <v>1995</v>
      </c>
      <c r="J13446">
        <f t="shared" si="1067"/>
        <v>0</v>
      </c>
      <c r="K13446" t="str">
        <f>IF(OR(J13446&gt;Ограничения!$B$1,Sheet!G14665&gt;Ограничения!$B$2,Sheet!H14665&gt;Ограничения!$B$2,Sheet!I14665&gt;Ограничения!$B$2,),"Not compatible","Compatible")</f>
        <v>Compatible</v>
      </c>
      <c r="L13446" t="str">
        <f t="shared" si="1068"/>
        <v>Модификация</v>
      </c>
      <c r="M13446" s="3">
        <f t="shared" si="1069"/>
        <v>1</v>
      </c>
      <c r="N13446" s="3" t="str">
        <f t="shared" si="1070"/>
        <v>Y</v>
      </c>
      <c r="O13446" t="s">
        <v>28008</v>
      </c>
      <c r="Q13446" t="str">
        <f t="shared" si="1066"/>
        <v>COPY bb0008c23L.dat sel\bb0008c23L.dat</v>
      </c>
      <c r="R13446" t="str">
        <f>IF(ISNA(VLOOKUP(B13446,Rendered!$B$1:$C$1000,1,FALSE)),"N","Y")</f>
        <v>N</v>
      </c>
    </row>
    <row r="13447" spans="1:18" hidden="1" x14ac:dyDescent="0.35">
      <c r="A13447" t="s">
        <v>14532</v>
      </c>
      <c r="B13447" t="s">
        <v>14561</v>
      </c>
      <c r="C13447" t="s">
        <v>14562</v>
      </c>
      <c r="D13447" t="s">
        <v>13</v>
      </c>
      <c r="E13447">
        <v>1995</v>
      </c>
      <c r="F13447">
        <v>1995</v>
      </c>
      <c r="J13447">
        <f t="shared" si="1067"/>
        <v>0</v>
      </c>
      <c r="K13447" t="str">
        <f>IF(OR(J13447&gt;Ограничения!$B$1,Sheet!G16736&gt;Ограничения!$B$2,Sheet!H16736&gt;Ограничения!$B$2,Sheet!I16736&gt;Ограничения!$B$2,),"Not compatible","Compatible")</f>
        <v>Not compatible</v>
      </c>
      <c r="L13447" t="str">
        <f t="shared" si="1068"/>
        <v>Модификация</v>
      </c>
      <c r="M13447" s="3">
        <f t="shared" si="1069"/>
        <v>0</v>
      </c>
      <c r="N13447" s="3" t="str">
        <f t="shared" si="1070"/>
        <v>Y</v>
      </c>
      <c r="O13447" t="s">
        <v>28008</v>
      </c>
      <c r="Q13447" t="str">
        <f t="shared" si="1066"/>
        <v>COPY bb0008c23L.dat sel\bb0008c23L.dat</v>
      </c>
      <c r="R13447" t="str">
        <f>IF(ISNA(VLOOKUP(B13447,Rendered!$B$1:$C$1000,1,FALSE)),"N","Y")</f>
        <v>N</v>
      </c>
    </row>
    <row r="13448" spans="1:18" hidden="1" x14ac:dyDescent="0.35">
      <c r="A13448" t="s">
        <v>14532</v>
      </c>
      <c r="B13448" t="s">
        <v>14563</v>
      </c>
      <c r="C13448" t="s">
        <v>14564</v>
      </c>
      <c r="D13448" t="s">
        <v>13</v>
      </c>
      <c r="E13448">
        <v>2000</v>
      </c>
      <c r="F13448">
        <v>2000</v>
      </c>
      <c r="J13448">
        <f t="shared" si="1067"/>
        <v>0</v>
      </c>
      <c r="K13448" t="str">
        <f>IF(OR(J13448&gt;Ограничения!$B$1,Sheet!G7530&gt;Ограничения!$B$2,Sheet!H7530&gt;Ограничения!$B$2,Sheet!I7530&gt;Ограничения!$B$2,),"Not compatible","Compatible")</f>
        <v>Compatible</v>
      </c>
      <c r="L13448" t="str">
        <f t="shared" si="1068"/>
        <v>Модификация</v>
      </c>
      <c r="M13448" s="3">
        <f t="shared" si="1069"/>
        <v>1</v>
      </c>
      <c r="N13448" s="3" t="str">
        <f t="shared" si="1070"/>
        <v>Y</v>
      </c>
      <c r="O13448" t="s">
        <v>28008</v>
      </c>
      <c r="Q13448" t="str">
        <f t="shared" si="1066"/>
        <v>COPY bb0008c33L.dat sel\bb0008c33L.dat</v>
      </c>
      <c r="R13448" t="str">
        <f>IF(ISNA(VLOOKUP(B13448,Rendered!$B$1:$C$1000,1,FALSE)),"N","Y")</f>
        <v>N</v>
      </c>
    </row>
    <row r="13449" spans="1:18" hidden="1" x14ac:dyDescent="0.35">
      <c r="A13449" t="s">
        <v>14532</v>
      </c>
      <c r="B13449" t="s">
        <v>14563</v>
      </c>
      <c r="C13449" t="s">
        <v>14564</v>
      </c>
      <c r="D13449" t="s">
        <v>13</v>
      </c>
      <c r="E13449">
        <v>2000</v>
      </c>
      <c r="F13449">
        <v>2000</v>
      </c>
      <c r="J13449">
        <f t="shared" si="1067"/>
        <v>0</v>
      </c>
      <c r="K13449" t="str">
        <f>IF(OR(J13449&gt;Ограничения!$B$1,Sheet!G11789&gt;Ограничения!$B$2,Sheet!H11789&gt;Ограничения!$B$2,Sheet!I11789&gt;Ограничения!$B$2,),"Not compatible","Compatible")</f>
        <v>Compatible</v>
      </c>
      <c r="L13449" t="str">
        <f t="shared" si="1068"/>
        <v>Модификация</v>
      </c>
      <c r="M13449" s="3">
        <f t="shared" si="1069"/>
        <v>1</v>
      </c>
      <c r="N13449" s="3" t="str">
        <f t="shared" si="1070"/>
        <v>Y</v>
      </c>
      <c r="O13449" t="s">
        <v>28008</v>
      </c>
      <c r="Q13449" t="str">
        <f t="shared" si="1066"/>
        <v>COPY bb0008c33L.dat sel\bb0008c33L.dat</v>
      </c>
      <c r="R13449" t="str">
        <f>IF(ISNA(VLOOKUP(B13449,Rendered!$B$1:$C$1000,1,FALSE)),"N","Y")</f>
        <v>N</v>
      </c>
    </row>
    <row r="13450" spans="1:18" hidden="1" x14ac:dyDescent="0.35">
      <c r="A13450" t="s">
        <v>14532</v>
      </c>
      <c r="B13450" t="s">
        <v>14563</v>
      </c>
      <c r="C13450" t="s">
        <v>14564</v>
      </c>
      <c r="D13450" t="s">
        <v>13</v>
      </c>
      <c r="E13450">
        <v>2000</v>
      </c>
      <c r="F13450">
        <v>2000</v>
      </c>
      <c r="J13450">
        <f t="shared" si="1067"/>
        <v>0</v>
      </c>
      <c r="K13450" t="str">
        <f>IF(OR(J13450&gt;Ограничения!$B$1,Sheet!G14666&gt;Ограничения!$B$2,Sheet!H14666&gt;Ограничения!$B$2,Sheet!I14666&gt;Ограничения!$B$2,),"Not compatible","Compatible")</f>
        <v>Compatible</v>
      </c>
      <c r="L13450" t="str">
        <f t="shared" si="1068"/>
        <v>Модификация</v>
      </c>
      <c r="M13450" s="3">
        <f t="shared" si="1069"/>
        <v>1</v>
      </c>
      <c r="N13450" s="3" t="str">
        <f t="shared" si="1070"/>
        <v>Y</v>
      </c>
      <c r="O13450" t="s">
        <v>28008</v>
      </c>
      <c r="Q13450" t="str">
        <f t="shared" si="1066"/>
        <v>COPY bb0008c33L.dat sel\bb0008c33L.dat</v>
      </c>
      <c r="R13450" t="str">
        <f>IF(ISNA(VLOOKUP(B13450,Rendered!$B$1:$C$1000,1,FALSE)),"N","Y")</f>
        <v>N</v>
      </c>
    </row>
    <row r="13451" spans="1:18" hidden="1" x14ac:dyDescent="0.35">
      <c r="A13451" t="s">
        <v>14532</v>
      </c>
      <c r="B13451" t="s">
        <v>14563</v>
      </c>
      <c r="C13451" t="s">
        <v>14564</v>
      </c>
      <c r="D13451" t="s">
        <v>13</v>
      </c>
      <c r="E13451">
        <v>2000</v>
      </c>
      <c r="F13451">
        <v>2000</v>
      </c>
      <c r="J13451">
        <f t="shared" si="1067"/>
        <v>0</v>
      </c>
      <c r="K13451" t="str">
        <f>IF(OR(J13451&gt;Ограничения!$B$1,Sheet!G16737&gt;Ограничения!$B$2,Sheet!H16737&gt;Ограничения!$B$2,Sheet!I16737&gt;Ограничения!$B$2,),"Not compatible","Compatible")</f>
        <v>Compatible</v>
      </c>
      <c r="L13451" t="str">
        <f t="shared" si="1068"/>
        <v>Модификация</v>
      </c>
      <c r="M13451" s="3">
        <f t="shared" si="1069"/>
        <v>0</v>
      </c>
      <c r="N13451" s="3" t="str">
        <f t="shared" si="1070"/>
        <v>Y</v>
      </c>
      <c r="O13451" t="s">
        <v>28008</v>
      </c>
      <c r="Q13451" t="str">
        <f t="shared" si="1066"/>
        <v>COPY bb0008c33L.dat sel\bb0008c33L.dat</v>
      </c>
      <c r="R13451" t="str">
        <f>IF(ISNA(VLOOKUP(B13451,Rendered!$B$1:$C$1000,1,FALSE)),"N","Y")</f>
        <v>N</v>
      </c>
    </row>
    <row r="13452" spans="1:18" hidden="1" x14ac:dyDescent="0.35">
      <c r="A13452" t="s">
        <v>14532</v>
      </c>
      <c r="B13452" t="s">
        <v>14565</v>
      </c>
      <c r="C13452" t="s">
        <v>14566</v>
      </c>
      <c r="D13452" t="s">
        <v>13</v>
      </c>
      <c r="E13452">
        <v>1991</v>
      </c>
      <c r="F13452">
        <v>1998</v>
      </c>
      <c r="J13452">
        <f t="shared" si="1067"/>
        <v>0</v>
      </c>
      <c r="K13452" t="str">
        <f>IF(OR(J13452&gt;Ограничения!$B$1,Sheet!G7531&gt;Ограничения!$B$2,Sheet!H7531&gt;Ограничения!$B$2,Sheet!I7531&gt;Ограничения!$B$2,),"Not compatible","Compatible")</f>
        <v>Compatible</v>
      </c>
      <c r="L13452" t="str">
        <f t="shared" si="1068"/>
        <v>Модификация</v>
      </c>
      <c r="M13452" s="3">
        <f t="shared" si="1069"/>
        <v>1</v>
      </c>
      <c r="N13452" s="3" t="str">
        <f t="shared" si="1070"/>
        <v>Y</v>
      </c>
      <c r="O13452" t="s">
        <v>28008</v>
      </c>
      <c r="Q13452" t="str">
        <f t="shared" si="1066"/>
        <v>COPY bb0008c04L.dat sel\bb0008c04L.dat</v>
      </c>
      <c r="R13452" t="str">
        <f>IF(ISNA(VLOOKUP(B13452,Rendered!$B$1:$C$1000,1,FALSE)),"N","Y")</f>
        <v>N</v>
      </c>
    </row>
    <row r="13453" spans="1:18" hidden="1" x14ac:dyDescent="0.35">
      <c r="A13453" t="s">
        <v>14532</v>
      </c>
      <c r="B13453" t="s">
        <v>14565</v>
      </c>
      <c r="C13453" t="s">
        <v>14566</v>
      </c>
      <c r="D13453" t="s">
        <v>13</v>
      </c>
      <c r="E13453">
        <v>1991</v>
      </c>
      <c r="F13453">
        <v>1998</v>
      </c>
      <c r="J13453">
        <f t="shared" si="1067"/>
        <v>0</v>
      </c>
      <c r="K13453" t="str">
        <f>IF(OR(J13453&gt;Ограничения!$B$1,Sheet!G11790&gt;Ограничения!$B$2,Sheet!H11790&gt;Ограничения!$B$2,Sheet!I11790&gt;Ограничения!$B$2,),"Not compatible","Compatible")</f>
        <v>Not compatible</v>
      </c>
      <c r="L13453" t="str">
        <f t="shared" si="1068"/>
        <v>Модификация</v>
      </c>
      <c r="M13453" s="3">
        <f t="shared" si="1069"/>
        <v>1</v>
      </c>
      <c r="N13453" s="3" t="str">
        <f t="shared" si="1070"/>
        <v>Y</v>
      </c>
      <c r="O13453" t="s">
        <v>28008</v>
      </c>
      <c r="Q13453" t="str">
        <f t="shared" si="1066"/>
        <v>COPY bb0008c04L.dat sel\bb0008c04L.dat</v>
      </c>
      <c r="R13453" t="str">
        <f>IF(ISNA(VLOOKUP(B13453,Rendered!$B$1:$C$1000,1,FALSE)),"N","Y")</f>
        <v>N</v>
      </c>
    </row>
    <row r="13454" spans="1:18" hidden="1" x14ac:dyDescent="0.35">
      <c r="A13454" t="s">
        <v>14532</v>
      </c>
      <c r="B13454" t="s">
        <v>14565</v>
      </c>
      <c r="C13454" t="s">
        <v>14566</v>
      </c>
      <c r="D13454" t="s">
        <v>13</v>
      </c>
      <c r="E13454">
        <v>1991</v>
      </c>
      <c r="F13454">
        <v>1998</v>
      </c>
      <c r="J13454">
        <f t="shared" si="1067"/>
        <v>0</v>
      </c>
      <c r="K13454" t="str">
        <f>IF(OR(J13454&gt;Ограничения!$B$1,Sheet!G14667&gt;Ограничения!$B$2,Sheet!H14667&gt;Ограничения!$B$2,Sheet!I14667&gt;Ограничения!$B$2,),"Not compatible","Compatible")</f>
        <v>Compatible</v>
      </c>
      <c r="L13454" t="str">
        <f t="shared" si="1068"/>
        <v>Модификация</v>
      </c>
      <c r="M13454" s="3">
        <f t="shared" si="1069"/>
        <v>1</v>
      </c>
      <c r="N13454" s="3" t="str">
        <f t="shared" si="1070"/>
        <v>Y</v>
      </c>
      <c r="O13454" t="s">
        <v>28008</v>
      </c>
      <c r="Q13454" t="str">
        <f t="shared" si="1066"/>
        <v>COPY bb0008c04L.dat sel\bb0008c04L.dat</v>
      </c>
      <c r="R13454" t="str">
        <f>IF(ISNA(VLOOKUP(B13454,Rendered!$B$1:$C$1000,1,FALSE)),"N","Y")</f>
        <v>N</v>
      </c>
    </row>
    <row r="13455" spans="1:18" hidden="1" x14ac:dyDescent="0.35">
      <c r="A13455" t="s">
        <v>14532</v>
      </c>
      <c r="B13455" t="s">
        <v>14565</v>
      </c>
      <c r="C13455" t="s">
        <v>14566</v>
      </c>
      <c r="D13455" t="s">
        <v>13</v>
      </c>
      <c r="E13455">
        <v>1991</v>
      </c>
      <c r="F13455">
        <v>1998</v>
      </c>
      <c r="J13455">
        <f t="shared" si="1067"/>
        <v>0</v>
      </c>
      <c r="K13455" t="str">
        <f>IF(OR(J13455&gt;Ограничения!$B$1,Sheet!G16738&gt;Ограничения!$B$2,Sheet!H16738&gt;Ограничения!$B$2,Sheet!I16738&gt;Ограничения!$B$2,),"Not compatible","Compatible")</f>
        <v>Compatible</v>
      </c>
      <c r="L13455" t="str">
        <f t="shared" si="1068"/>
        <v>Модификация</v>
      </c>
      <c r="M13455" s="3">
        <f t="shared" si="1069"/>
        <v>0</v>
      </c>
      <c r="N13455" s="3" t="str">
        <f t="shared" si="1070"/>
        <v>Y</v>
      </c>
      <c r="O13455" t="s">
        <v>28008</v>
      </c>
      <c r="Q13455" t="str">
        <f t="shared" si="1066"/>
        <v>COPY bb0008c04L.dat sel\bb0008c04L.dat</v>
      </c>
      <c r="R13455" t="str">
        <f>IF(ISNA(VLOOKUP(B13455,Rendered!$B$1:$C$1000,1,FALSE)),"N","Y")</f>
        <v>N</v>
      </c>
    </row>
    <row r="13456" spans="1:18" hidden="1" x14ac:dyDescent="0.35">
      <c r="A13456" t="s">
        <v>14532</v>
      </c>
      <c r="B13456" t="s">
        <v>14533</v>
      </c>
      <c r="C13456" t="s">
        <v>14534</v>
      </c>
      <c r="D13456" t="s">
        <v>27</v>
      </c>
      <c r="E13456">
        <v>1991</v>
      </c>
      <c r="F13456">
        <v>2000</v>
      </c>
      <c r="J13456">
        <f t="shared" si="1067"/>
        <v>0</v>
      </c>
      <c r="K13456" t="str">
        <f>IF(OR(J13456&gt;Ограничения!$B$1,Sheet!G7515&gt;Ограничения!$B$2,Sheet!H7515&gt;Ограничения!$B$2,Sheet!I7515&gt;Ограничения!$B$2,),"Not compatible","Compatible")</f>
        <v>Compatible</v>
      </c>
      <c r="L13456" t="str">
        <f t="shared" si="1068"/>
        <v>Модификация</v>
      </c>
      <c r="M13456" s="3">
        <f t="shared" si="1069"/>
        <v>1</v>
      </c>
      <c r="N13456" s="3" t="str">
        <f t="shared" si="1070"/>
        <v>Y</v>
      </c>
      <c r="O13456" t="s">
        <v>28008</v>
      </c>
      <c r="Q13456" t="str">
        <f t="shared" si="1066"/>
        <v>COPY bb0008c05L.dat sel\bb0008c05L.dat</v>
      </c>
      <c r="R13456" t="str">
        <f>IF(ISNA(VLOOKUP(B13456,Rendered!$B$1:$C$1000,1,FALSE)),"N","Y")</f>
        <v>N</v>
      </c>
    </row>
    <row r="13457" spans="1:18" hidden="1" x14ac:dyDescent="0.35">
      <c r="A13457" t="s">
        <v>14532</v>
      </c>
      <c r="B13457" t="s">
        <v>14533</v>
      </c>
      <c r="C13457" t="s">
        <v>14534</v>
      </c>
      <c r="D13457" t="s">
        <v>27</v>
      </c>
      <c r="E13457">
        <v>1991</v>
      </c>
      <c r="F13457">
        <v>2000</v>
      </c>
      <c r="J13457">
        <f t="shared" si="1067"/>
        <v>0</v>
      </c>
      <c r="K13457" t="str">
        <f>IF(OR(J13457&gt;Ограничения!$B$1,Sheet!G11774&gt;Ограничения!$B$2,Sheet!H11774&gt;Ограничения!$B$2,Sheet!I11774&gt;Ограничения!$B$2,),"Not compatible","Compatible")</f>
        <v>Compatible</v>
      </c>
      <c r="L13457" t="str">
        <f t="shared" si="1068"/>
        <v>Модификация</v>
      </c>
      <c r="M13457" s="3">
        <f t="shared" si="1069"/>
        <v>1</v>
      </c>
      <c r="N13457" s="3" t="str">
        <f t="shared" si="1070"/>
        <v>Y</v>
      </c>
      <c r="O13457" t="s">
        <v>28008</v>
      </c>
      <c r="Q13457" t="str">
        <f t="shared" si="1066"/>
        <v>COPY bb0008c05L.dat sel\bb0008c05L.dat</v>
      </c>
      <c r="R13457" t="str">
        <f>IF(ISNA(VLOOKUP(B13457,Rendered!$B$1:$C$1000,1,FALSE)),"N","Y")</f>
        <v>N</v>
      </c>
    </row>
    <row r="13458" spans="1:18" hidden="1" x14ac:dyDescent="0.35">
      <c r="A13458" t="s">
        <v>14532</v>
      </c>
      <c r="B13458" t="s">
        <v>14533</v>
      </c>
      <c r="C13458" t="s">
        <v>14534</v>
      </c>
      <c r="D13458" t="s">
        <v>27</v>
      </c>
      <c r="E13458">
        <v>1991</v>
      </c>
      <c r="F13458">
        <v>2000</v>
      </c>
      <c r="J13458">
        <f t="shared" si="1067"/>
        <v>0</v>
      </c>
      <c r="K13458" t="str">
        <f>IF(OR(J13458&gt;Ограничения!$B$1,Sheet!G14651&gt;Ограничения!$B$2,Sheet!H14651&gt;Ограничения!$B$2,Sheet!I14651&gt;Ограничения!$B$2,),"Not compatible","Compatible")</f>
        <v>Compatible</v>
      </c>
      <c r="L13458" t="str">
        <f t="shared" si="1068"/>
        <v>Модификация</v>
      </c>
      <c r="M13458" s="3">
        <f t="shared" si="1069"/>
        <v>1</v>
      </c>
      <c r="N13458" s="3" t="str">
        <f t="shared" si="1070"/>
        <v>Y</v>
      </c>
      <c r="O13458" t="s">
        <v>28008</v>
      </c>
      <c r="Q13458" t="str">
        <f t="shared" si="1066"/>
        <v>COPY bb0008c05L.dat sel\bb0008c05L.dat</v>
      </c>
      <c r="R13458" t="str">
        <f>IF(ISNA(VLOOKUP(B13458,Rendered!$B$1:$C$1000,1,FALSE)),"N","Y")</f>
        <v>N</v>
      </c>
    </row>
    <row r="13459" spans="1:18" hidden="1" x14ac:dyDescent="0.35">
      <c r="A13459" t="s">
        <v>14532</v>
      </c>
      <c r="B13459" t="s">
        <v>14533</v>
      </c>
      <c r="C13459" t="s">
        <v>14534</v>
      </c>
      <c r="D13459" t="s">
        <v>27</v>
      </c>
      <c r="E13459">
        <v>1991</v>
      </c>
      <c r="F13459">
        <v>2000</v>
      </c>
      <c r="J13459">
        <f t="shared" si="1067"/>
        <v>0</v>
      </c>
      <c r="K13459" t="str">
        <f>IF(OR(J13459&gt;Ограничения!$B$1,Sheet!G16722&gt;Ограничения!$B$2,Sheet!H16722&gt;Ограничения!$B$2,Sheet!I16722&gt;Ограничения!$B$2,),"Not compatible","Compatible")</f>
        <v>Compatible</v>
      </c>
      <c r="L13459" t="str">
        <f t="shared" si="1068"/>
        <v>Модификация</v>
      </c>
      <c r="M13459" s="3">
        <f t="shared" si="1069"/>
        <v>0</v>
      </c>
      <c r="N13459" s="3" t="str">
        <f t="shared" si="1070"/>
        <v>Y</v>
      </c>
      <c r="O13459" t="s">
        <v>28008</v>
      </c>
      <c r="Q13459" t="str">
        <f t="shared" si="1066"/>
        <v>COPY bb0008c05L.dat sel\bb0008c05L.dat</v>
      </c>
      <c r="R13459" t="str">
        <f>IF(ISNA(VLOOKUP(B13459,Rendered!$B$1:$C$1000,1,FALSE)),"N","Y")</f>
        <v>N</v>
      </c>
    </row>
    <row r="13460" spans="1:18" hidden="1" x14ac:dyDescent="0.35">
      <c r="A13460" t="s">
        <v>14532</v>
      </c>
      <c r="B13460" t="s">
        <v>14535</v>
      </c>
      <c r="C13460" t="s">
        <v>14536</v>
      </c>
      <c r="D13460" t="s">
        <v>13</v>
      </c>
      <c r="E13460">
        <v>1995</v>
      </c>
      <c r="F13460">
        <v>1999</v>
      </c>
      <c r="J13460">
        <f t="shared" si="1067"/>
        <v>0</v>
      </c>
      <c r="K13460" t="str">
        <f>IF(OR(J13460&gt;Ограничения!$B$1,Sheet!G7516&gt;Ограничения!$B$2,Sheet!H7516&gt;Ограничения!$B$2,Sheet!I7516&gt;Ограничения!$B$2,),"Not compatible","Compatible")</f>
        <v>Compatible</v>
      </c>
      <c r="L13460" t="str">
        <f t="shared" si="1068"/>
        <v>Модификация</v>
      </c>
      <c r="M13460" s="3">
        <f t="shared" si="1069"/>
        <v>1</v>
      </c>
      <c r="N13460" s="3" t="str">
        <f t="shared" si="1070"/>
        <v>Y</v>
      </c>
      <c r="O13460" t="s">
        <v>28008</v>
      </c>
      <c r="Q13460" t="str">
        <f t="shared" si="1066"/>
        <v>COPY bb0008c06L.dat sel\bb0008c06L.dat</v>
      </c>
      <c r="R13460" t="str">
        <f>IF(ISNA(VLOOKUP(B13460,Rendered!$B$1:$C$1000,1,FALSE)),"N","Y")</f>
        <v>N</v>
      </c>
    </row>
    <row r="13461" spans="1:18" hidden="1" x14ac:dyDescent="0.35">
      <c r="A13461" t="s">
        <v>14532</v>
      </c>
      <c r="B13461" t="s">
        <v>14535</v>
      </c>
      <c r="C13461" t="s">
        <v>14536</v>
      </c>
      <c r="D13461" t="s">
        <v>13</v>
      </c>
      <c r="E13461">
        <v>1995</v>
      </c>
      <c r="F13461">
        <v>1999</v>
      </c>
      <c r="J13461">
        <f t="shared" si="1067"/>
        <v>0</v>
      </c>
      <c r="K13461" t="str">
        <f>IF(OR(J13461&gt;Ограничения!$B$1,Sheet!G11775&gt;Ограничения!$B$2,Sheet!H11775&gt;Ограничения!$B$2,Sheet!I11775&gt;Ограничения!$B$2,),"Not compatible","Compatible")</f>
        <v>Compatible</v>
      </c>
      <c r="L13461" t="str">
        <f t="shared" si="1068"/>
        <v>Модификация</v>
      </c>
      <c r="M13461" s="3">
        <f t="shared" si="1069"/>
        <v>1</v>
      </c>
      <c r="N13461" s="3" t="str">
        <f t="shared" si="1070"/>
        <v>Y</v>
      </c>
      <c r="O13461" t="s">
        <v>28008</v>
      </c>
      <c r="Q13461" t="str">
        <f t="shared" si="1066"/>
        <v>COPY bb0008c06L.dat sel\bb0008c06L.dat</v>
      </c>
      <c r="R13461" t="str">
        <f>IF(ISNA(VLOOKUP(B13461,Rendered!$B$1:$C$1000,1,FALSE)),"N","Y")</f>
        <v>N</v>
      </c>
    </row>
    <row r="13462" spans="1:18" hidden="1" x14ac:dyDescent="0.35">
      <c r="A13462" t="s">
        <v>14532</v>
      </c>
      <c r="B13462" t="s">
        <v>14535</v>
      </c>
      <c r="C13462" t="s">
        <v>14536</v>
      </c>
      <c r="D13462" t="s">
        <v>13</v>
      </c>
      <c r="E13462">
        <v>1995</v>
      </c>
      <c r="F13462">
        <v>1999</v>
      </c>
      <c r="J13462">
        <f t="shared" si="1067"/>
        <v>0</v>
      </c>
      <c r="K13462" t="str">
        <f>IF(OR(J13462&gt;Ограничения!$B$1,Sheet!G14652&gt;Ограничения!$B$2,Sheet!H14652&gt;Ограничения!$B$2,Sheet!I14652&gt;Ограничения!$B$2,),"Not compatible","Compatible")</f>
        <v>Compatible</v>
      </c>
      <c r="L13462" t="str">
        <f t="shared" si="1068"/>
        <v>Модификация</v>
      </c>
      <c r="M13462" s="3">
        <f t="shared" si="1069"/>
        <v>1</v>
      </c>
      <c r="N13462" s="3" t="str">
        <f t="shared" si="1070"/>
        <v>Y</v>
      </c>
      <c r="O13462" t="s">
        <v>28008</v>
      </c>
      <c r="Q13462" t="str">
        <f t="shared" si="1066"/>
        <v>COPY bb0008c06L.dat sel\bb0008c06L.dat</v>
      </c>
      <c r="R13462" t="str">
        <f>IF(ISNA(VLOOKUP(B13462,Rendered!$B$1:$C$1000,1,FALSE)),"N","Y")</f>
        <v>N</v>
      </c>
    </row>
    <row r="13463" spans="1:18" hidden="1" x14ac:dyDescent="0.35">
      <c r="A13463" t="s">
        <v>14532</v>
      </c>
      <c r="B13463" t="s">
        <v>14535</v>
      </c>
      <c r="C13463" t="s">
        <v>14536</v>
      </c>
      <c r="D13463" t="s">
        <v>13</v>
      </c>
      <c r="E13463">
        <v>1995</v>
      </c>
      <c r="F13463">
        <v>1999</v>
      </c>
      <c r="J13463">
        <f t="shared" si="1067"/>
        <v>0</v>
      </c>
      <c r="K13463" t="str">
        <f>IF(OR(J13463&gt;Ограничения!$B$1,Sheet!G16723&gt;Ограничения!$B$2,Sheet!H16723&gt;Ограничения!$B$2,Sheet!I16723&gt;Ограничения!$B$2,),"Not compatible","Compatible")</f>
        <v>Compatible</v>
      </c>
      <c r="L13463" t="str">
        <f t="shared" si="1068"/>
        <v>Модификация</v>
      </c>
      <c r="M13463" s="3">
        <f t="shared" si="1069"/>
        <v>0</v>
      </c>
      <c r="N13463" s="3" t="str">
        <f t="shared" si="1070"/>
        <v>Y</v>
      </c>
      <c r="O13463" t="s">
        <v>28008</v>
      </c>
      <c r="Q13463" t="str">
        <f t="shared" si="1066"/>
        <v>COPY bb0008c06L.dat sel\bb0008c06L.dat</v>
      </c>
      <c r="R13463" t="str">
        <f>IF(ISNA(VLOOKUP(B13463,Rendered!$B$1:$C$1000,1,FALSE)),"N","Y")</f>
        <v>N</v>
      </c>
    </row>
    <row r="13464" spans="1:18" hidden="1" x14ac:dyDescent="0.35">
      <c r="A13464" t="s">
        <v>14532</v>
      </c>
      <c r="B13464" t="s">
        <v>14537</v>
      </c>
      <c r="C13464" t="s">
        <v>14538</v>
      </c>
      <c r="D13464" t="s">
        <v>13</v>
      </c>
      <c r="E13464">
        <v>1991</v>
      </c>
      <c r="F13464">
        <v>1992</v>
      </c>
      <c r="J13464">
        <f t="shared" si="1067"/>
        <v>0</v>
      </c>
      <c r="K13464" t="str">
        <f>IF(OR(J13464&gt;Ограничения!$B$1,Sheet!G7517&gt;Ограничения!$B$2,Sheet!H7517&gt;Ограничения!$B$2,Sheet!I7517&gt;Ограничения!$B$2,),"Not compatible","Compatible")</f>
        <v>Compatible</v>
      </c>
      <c r="L13464" t="str">
        <f t="shared" si="1068"/>
        <v>Модификация</v>
      </c>
      <c r="M13464" s="3">
        <f t="shared" si="1069"/>
        <v>1</v>
      </c>
      <c r="N13464" s="3" t="str">
        <f t="shared" si="1070"/>
        <v>Y</v>
      </c>
      <c r="O13464" t="s">
        <v>28008</v>
      </c>
      <c r="Q13464" t="str">
        <f t="shared" si="1066"/>
        <v>COPY bb0008c07L.dat sel\bb0008c07L.dat</v>
      </c>
      <c r="R13464" t="str">
        <f>IF(ISNA(VLOOKUP(B13464,Rendered!$B$1:$C$1000,1,FALSE)),"N","Y")</f>
        <v>N</v>
      </c>
    </row>
    <row r="13465" spans="1:18" hidden="1" x14ac:dyDescent="0.35">
      <c r="A13465" t="s">
        <v>14532</v>
      </c>
      <c r="B13465" t="s">
        <v>14537</v>
      </c>
      <c r="C13465" t="s">
        <v>14538</v>
      </c>
      <c r="D13465" t="s">
        <v>13</v>
      </c>
      <c r="E13465">
        <v>1991</v>
      </c>
      <c r="F13465">
        <v>1992</v>
      </c>
      <c r="J13465">
        <f t="shared" si="1067"/>
        <v>0</v>
      </c>
      <c r="K13465" t="str">
        <f>IF(OR(J13465&gt;Ограничения!$B$1,Sheet!G11776&gt;Ограничения!$B$2,Sheet!H11776&gt;Ограничения!$B$2,Sheet!I11776&gt;Ограничения!$B$2,),"Not compatible","Compatible")</f>
        <v>Compatible</v>
      </c>
      <c r="L13465" t="str">
        <f t="shared" si="1068"/>
        <v>Модификация</v>
      </c>
      <c r="M13465" s="3">
        <f t="shared" si="1069"/>
        <v>1</v>
      </c>
      <c r="N13465" s="3" t="str">
        <f t="shared" si="1070"/>
        <v>Y</v>
      </c>
      <c r="O13465" t="s">
        <v>28008</v>
      </c>
      <c r="Q13465" t="str">
        <f t="shared" si="1066"/>
        <v>COPY bb0008c07L.dat sel\bb0008c07L.dat</v>
      </c>
      <c r="R13465" t="str">
        <f>IF(ISNA(VLOOKUP(B13465,Rendered!$B$1:$C$1000,1,FALSE)),"N","Y")</f>
        <v>N</v>
      </c>
    </row>
    <row r="13466" spans="1:18" hidden="1" x14ac:dyDescent="0.35">
      <c r="A13466" t="s">
        <v>14532</v>
      </c>
      <c r="B13466" t="s">
        <v>14537</v>
      </c>
      <c r="C13466" t="s">
        <v>14538</v>
      </c>
      <c r="D13466" t="s">
        <v>13</v>
      </c>
      <c r="E13466">
        <v>1991</v>
      </c>
      <c r="F13466">
        <v>1992</v>
      </c>
      <c r="J13466">
        <f t="shared" si="1067"/>
        <v>0</v>
      </c>
      <c r="K13466" t="str">
        <f>IF(OR(J13466&gt;Ограничения!$B$1,Sheet!G14653&gt;Ограничения!$B$2,Sheet!H14653&gt;Ограничения!$B$2,Sheet!I14653&gt;Ограничения!$B$2,),"Not compatible","Compatible")</f>
        <v>Compatible</v>
      </c>
      <c r="L13466" t="str">
        <f t="shared" si="1068"/>
        <v>Модификация</v>
      </c>
      <c r="M13466" s="3">
        <f t="shared" si="1069"/>
        <v>1</v>
      </c>
      <c r="N13466" s="3" t="str">
        <f t="shared" si="1070"/>
        <v>Y</v>
      </c>
      <c r="O13466" t="s">
        <v>28008</v>
      </c>
      <c r="Q13466" t="str">
        <f t="shared" si="1066"/>
        <v>COPY bb0008c07L.dat sel\bb0008c07L.dat</v>
      </c>
      <c r="R13466" t="str">
        <f>IF(ISNA(VLOOKUP(B13466,Rendered!$B$1:$C$1000,1,FALSE)),"N","Y")</f>
        <v>N</v>
      </c>
    </row>
    <row r="13467" spans="1:18" hidden="1" x14ac:dyDescent="0.35">
      <c r="A13467" t="s">
        <v>14532</v>
      </c>
      <c r="B13467" t="s">
        <v>14537</v>
      </c>
      <c r="C13467" t="s">
        <v>14538</v>
      </c>
      <c r="D13467" t="s">
        <v>13</v>
      </c>
      <c r="E13467">
        <v>1991</v>
      </c>
      <c r="F13467">
        <v>1992</v>
      </c>
      <c r="J13467">
        <f t="shared" si="1067"/>
        <v>0</v>
      </c>
      <c r="K13467" t="str">
        <f>IF(OR(J13467&gt;Ограничения!$B$1,Sheet!G16724&gt;Ограничения!$B$2,Sheet!H16724&gt;Ограничения!$B$2,Sheet!I16724&gt;Ограничения!$B$2,),"Not compatible","Compatible")</f>
        <v>Compatible</v>
      </c>
      <c r="L13467" t="str">
        <f t="shared" si="1068"/>
        <v>Модификация</v>
      </c>
      <c r="M13467" s="3">
        <f t="shared" si="1069"/>
        <v>0</v>
      </c>
      <c r="N13467" s="3" t="str">
        <f t="shared" si="1070"/>
        <v>Y</v>
      </c>
      <c r="O13467" t="s">
        <v>28008</v>
      </c>
      <c r="Q13467" t="str">
        <f t="shared" si="1066"/>
        <v>COPY bb0008c07L.dat sel\bb0008c07L.dat</v>
      </c>
      <c r="R13467" t="str">
        <f>IF(ISNA(VLOOKUP(B13467,Rendered!$B$1:$C$1000,1,FALSE)),"N","Y")</f>
        <v>N</v>
      </c>
    </row>
    <row r="13468" spans="1:18" hidden="1" x14ac:dyDescent="0.35">
      <c r="A13468" t="s">
        <v>14532</v>
      </c>
      <c r="B13468" t="s">
        <v>14567</v>
      </c>
      <c r="C13468" t="s">
        <v>14568</v>
      </c>
      <c r="D13468" t="s">
        <v>14</v>
      </c>
      <c r="E13468" t="s">
        <v>14</v>
      </c>
      <c r="J13468">
        <f t="shared" si="1067"/>
        <v>0</v>
      </c>
      <c r="K13468" t="str">
        <f>IF(OR(J13468&gt;Ограничения!$B$1,Sheet!G7532&gt;Ограничения!$B$2,Sheet!H7532&gt;Ограничения!$B$2,Sheet!I7532&gt;Ограничения!$B$2,),"Not compatible","Compatible")</f>
        <v>Compatible</v>
      </c>
      <c r="L13468" t="str">
        <f t="shared" si="1068"/>
        <v>Модификация</v>
      </c>
      <c r="M13468" s="3">
        <f t="shared" si="1069"/>
        <v>1</v>
      </c>
      <c r="N13468" s="3" t="str">
        <f t="shared" si="1070"/>
        <v>Y</v>
      </c>
      <c r="O13468" t="s">
        <v>28008</v>
      </c>
      <c r="Q13468" t="str">
        <f t="shared" si="1066"/>
        <v>COPY bb0008c86.dat sel\bb0008c86.dat</v>
      </c>
      <c r="R13468" t="str">
        <f>IF(ISNA(VLOOKUP(B13468,Rendered!$B$1:$C$1000,1,FALSE)),"N","Y")</f>
        <v>N</v>
      </c>
    </row>
    <row r="13469" spans="1:18" hidden="1" x14ac:dyDescent="0.35">
      <c r="A13469" t="s">
        <v>14532</v>
      </c>
      <c r="B13469" t="s">
        <v>14567</v>
      </c>
      <c r="C13469" t="s">
        <v>14568</v>
      </c>
      <c r="D13469" t="s">
        <v>14</v>
      </c>
      <c r="E13469" t="s">
        <v>14</v>
      </c>
      <c r="J13469">
        <f t="shared" si="1067"/>
        <v>0</v>
      </c>
      <c r="K13469" t="str">
        <f>IF(OR(J13469&gt;Ограничения!$B$1,Sheet!G11791&gt;Ограничения!$B$2,Sheet!H11791&gt;Ограничения!$B$2,Sheet!I11791&gt;Ограничения!$B$2,),"Not compatible","Compatible")</f>
        <v>Compatible</v>
      </c>
      <c r="L13469" t="str">
        <f t="shared" si="1068"/>
        <v>Модификация</v>
      </c>
      <c r="M13469" s="3">
        <f t="shared" si="1069"/>
        <v>1</v>
      </c>
      <c r="N13469" s="3" t="str">
        <f t="shared" si="1070"/>
        <v>Y</v>
      </c>
      <c r="O13469" t="s">
        <v>28008</v>
      </c>
      <c r="Q13469" t="str">
        <f t="shared" si="1066"/>
        <v>COPY bb0008c86.dat sel\bb0008c86.dat</v>
      </c>
      <c r="R13469" t="str">
        <f>IF(ISNA(VLOOKUP(B13469,Rendered!$B$1:$C$1000,1,FALSE)),"N","Y")</f>
        <v>N</v>
      </c>
    </row>
    <row r="13470" spans="1:18" hidden="1" x14ac:dyDescent="0.35">
      <c r="A13470" t="s">
        <v>14532</v>
      </c>
      <c r="B13470" t="s">
        <v>14567</v>
      </c>
      <c r="C13470" t="s">
        <v>14568</v>
      </c>
      <c r="D13470" t="s">
        <v>14</v>
      </c>
      <c r="E13470" t="s">
        <v>14</v>
      </c>
      <c r="J13470">
        <f t="shared" si="1067"/>
        <v>0</v>
      </c>
      <c r="K13470" t="str">
        <f>IF(OR(J13470&gt;Ограничения!$B$1,Sheet!G14668&gt;Ограничения!$B$2,Sheet!H14668&gt;Ограничения!$B$2,Sheet!I14668&gt;Ограничения!$B$2,),"Not compatible","Compatible")</f>
        <v>Compatible</v>
      </c>
      <c r="L13470" t="str">
        <f t="shared" si="1068"/>
        <v>Модификация</v>
      </c>
      <c r="M13470" s="3">
        <f t="shared" si="1069"/>
        <v>1</v>
      </c>
      <c r="N13470" s="3" t="str">
        <f t="shared" si="1070"/>
        <v>Y</v>
      </c>
      <c r="O13470" t="s">
        <v>28008</v>
      </c>
      <c r="Q13470" t="str">
        <f t="shared" si="1066"/>
        <v>COPY bb0008c86.dat sel\bb0008c86.dat</v>
      </c>
      <c r="R13470" t="str">
        <f>IF(ISNA(VLOOKUP(B13470,Rendered!$B$1:$C$1000,1,FALSE)),"N","Y")</f>
        <v>N</v>
      </c>
    </row>
    <row r="13471" spans="1:18" hidden="1" x14ac:dyDescent="0.35">
      <c r="A13471" t="s">
        <v>14532</v>
      </c>
      <c r="B13471" t="s">
        <v>14567</v>
      </c>
      <c r="C13471" t="s">
        <v>14568</v>
      </c>
      <c r="D13471" t="s">
        <v>14</v>
      </c>
      <c r="E13471" t="s">
        <v>14</v>
      </c>
      <c r="J13471">
        <f t="shared" si="1067"/>
        <v>0</v>
      </c>
      <c r="K13471" t="str">
        <f>IF(OR(J13471&gt;Ограничения!$B$1,Sheet!G16739&gt;Ограничения!$B$2,Sheet!H16739&gt;Ограничения!$B$2,Sheet!I16739&gt;Ограничения!$B$2,),"Not compatible","Compatible")</f>
        <v>Compatible</v>
      </c>
      <c r="L13471" t="str">
        <f t="shared" si="1068"/>
        <v>Модификация</v>
      </c>
      <c r="M13471" s="3">
        <f t="shared" si="1069"/>
        <v>0</v>
      </c>
      <c r="N13471" s="3" t="str">
        <f t="shared" si="1070"/>
        <v>Y</v>
      </c>
      <c r="O13471" t="s">
        <v>28008</v>
      </c>
      <c r="Q13471" t="str">
        <f t="shared" si="1066"/>
        <v>COPY bb0008c86.dat sel\bb0008c86.dat</v>
      </c>
      <c r="R13471" t="str">
        <f>IF(ISNA(VLOOKUP(B13471,Rendered!$B$1:$C$1000,1,FALSE)),"N","Y")</f>
        <v>N</v>
      </c>
    </row>
    <row r="13472" spans="1:18" hidden="1" x14ac:dyDescent="0.35">
      <c r="A13472" t="s">
        <v>14532</v>
      </c>
      <c r="B13472" t="s">
        <v>14539</v>
      </c>
      <c r="C13472" t="s">
        <v>14540</v>
      </c>
      <c r="D13472" t="s">
        <v>13</v>
      </c>
      <c r="E13472">
        <v>1991</v>
      </c>
      <c r="F13472">
        <v>1995</v>
      </c>
      <c r="J13472">
        <f t="shared" si="1067"/>
        <v>0</v>
      </c>
      <c r="K13472" t="str">
        <f>IF(OR(J13472&gt;Ограничения!$B$1,Sheet!G7518&gt;Ограничения!$B$2,Sheet!H7518&gt;Ограничения!$B$2,Sheet!I7518&gt;Ограничения!$B$2,),"Not compatible","Compatible")</f>
        <v>Compatible</v>
      </c>
      <c r="L13472" t="str">
        <f t="shared" si="1068"/>
        <v>Модификация</v>
      </c>
      <c r="M13472" s="3">
        <f t="shared" si="1069"/>
        <v>1</v>
      </c>
      <c r="N13472" s="3" t="str">
        <f t="shared" si="1070"/>
        <v>Y</v>
      </c>
      <c r="O13472" t="s">
        <v>28008</v>
      </c>
      <c r="Q13472" t="str">
        <f t="shared" si="1066"/>
        <v>COPY bb0008c09L.dat sel\bb0008c09L.dat</v>
      </c>
      <c r="R13472" t="str">
        <f>IF(ISNA(VLOOKUP(B13472,Rendered!$B$1:$C$1000,1,FALSE)),"N","Y")</f>
        <v>N</v>
      </c>
    </row>
    <row r="13473" spans="1:18" hidden="1" x14ac:dyDescent="0.35">
      <c r="A13473" t="s">
        <v>14532</v>
      </c>
      <c r="B13473" t="s">
        <v>14539</v>
      </c>
      <c r="C13473" t="s">
        <v>14540</v>
      </c>
      <c r="D13473" t="s">
        <v>13</v>
      </c>
      <c r="E13473">
        <v>1991</v>
      </c>
      <c r="F13473">
        <v>1995</v>
      </c>
      <c r="J13473">
        <f t="shared" si="1067"/>
        <v>0</v>
      </c>
      <c r="K13473" t="str">
        <f>IF(OR(J13473&gt;Ограничения!$B$1,Sheet!G11777&gt;Ограничения!$B$2,Sheet!H11777&gt;Ограничения!$B$2,Sheet!I11777&gt;Ограничения!$B$2,),"Not compatible","Compatible")</f>
        <v>Compatible</v>
      </c>
      <c r="L13473" t="str">
        <f t="shared" si="1068"/>
        <v>Модификация</v>
      </c>
      <c r="M13473" s="3">
        <f t="shared" si="1069"/>
        <v>1</v>
      </c>
      <c r="N13473" s="3" t="str">
        <f t="shared" si="1070"/>
        <v>Y</v>
      </c>
      <c r="O13473" t="s">
        <v>28008</v>
      </c>
      <c r="Q13473" t="str">
        <f t="shared" si="1066"/>
        <v>COPY bb0008c09L.dat sel\bb0008c09L.dat</v>
      </c>
      <c r="R13473" t="str">
        <f>IF(ISNA(VLOOKUP(B13473,Rendered!$B$1:$C$1000,1,FALSE)),"N","Y")</f>
        <v>N</v>
      </c>
    </row>
    <row r="13474" spans="1:18" hidden="1" x14ac:dyDescent="0.35">
      <c r="A13474" t="s">
        <v>14532</v>
      </c>
      <c r="B13474" t="s">
        <v>14539</v>
      </c>
      <c r="C13474" t="s">
        <v>14540</v>
      </c>
      <c r="D13474" t="s">
        <v>13</v>
      </c>
      <c r="E13474">
        <v>1991</v>
      </c>
      <c r="F13474">
        <v>1995</v>
      </c>
      <c r="J13474">
        <f t="shared" si="1067"/>
        <v>0</v>
      </c>
      <c r="K13474" t="str">
        <f>IF(OR(J13474&gt;Ограничения!$B$1,Sheet!G14654&gt;Ограничения!$B$2,Sheet!H14654&gt;Ограничения!$B$2,Sheet!I14654&gt;Ограничения!$B$2,),"Not compatible","Compatible")</f>
        <v>Compatible</v>
      </c>
      <c r="L13474" t="str">
        <f t="shared" si="1068"/>
        <v>Модификация</v>
      </c>
      <c r="M13474" s="3">
        <f t="shared" si="1069"/>
        <v>1</v>
      </c>
      <c r="N13474" s="3" t="str">
        <f t="shared" si="1070"/>
        <v>Y</v>
      </c>
      <c r="O13474" t="s">
        <v>28008</v>
      </c>
      <c r="Q13474" t="str">
        <f t="shared" si="1066"/>
        <v>COPY bb0008c09L.dat sel\bb0008c09L.dat</v>
      </c>
      <c r="R13474" t="str">
        <f>IF(ISNA(VLOOKUP(B13474,Rendered!$B$1:$C$1000,1,FALSE)),"N","Y")</f>
        <v>N</v>
      </c>
    </row>
    <row r="13475" spans="1:18" hidden="1" x14ac:dyDescent="0.35">
      <c r="A13475" t="s">
        <v>14532</v>
      </c>
      <c r="B13475" t="s">
        <v>14539</v>
      </c>
      <c r="C13475" t="s">
        <v>14540</v>
      </c>
      <c r="D13475" t="s">
        <v>13</v>
      </c>
      <c r="E13475">
        <v>1991</v>
      </c>
      <c r="F13475">
        <v>1995</v>
      </c>
      <c r="J13475">
        <f t="shared" si="1067"/>
        <v>0</v>
      </c>
      <c r="K13475" t="str">
        <f>IF(OR(J13475&gt;Ограничения!$B$1,Sheet!G16725&gt;Ограничения!$B$2,Sheet!H16725&gt;Ограничения!$B$2,Sheet!I16725&gt;Ограничения!$B$2,),"Not compatible","Compatible")</f>
        <v>Compatible</v>
      </c>
      <c r="L13475" t="str">
        <f t="shared" si="1068"/>
        <v>Модификация</v>
      </c>
      <c r="M13475" s="3">
        <f t="shared" si="1069"/>
        <v>0</v>
      </c>
      <c r="N13475" s="3" t="str">
        <f t="shared" si="1070"/>
        <v>Y</v>
      </c>
      <c r="O13475" t="s">
        <v>28008</v>
      </c>
      <c r="Q13475" t="str">
        <f t="shared" si="1066"/>
        <v>COPY bb0008c09L.dat sel\bb0008c09L.dat</v>
      </c>
      <c r="R13475" t="str">
        <f>IF(ISNA(VLOOKUP(B13475,Rendered!$B$1:$C$1000,1,FALSE)),"N","Y")</f>
        <v>N</v>
      </c>
    </row>
    <row r="13476" spans="1:18" hidden="1" x14ac:dyDescent="0.35">
      <c r="A13476" t="s">
        <v>14532</v>
      </c>
      <c r="B13476" t="s">
        <v>27852</v>
      </c>
      <c r="C13476" t="s">
        <v>27853</v>
      </c>
      <c r="D13476" t="s">
        <v>13</v>
      </c>
      <c r="E13476">
        <v>1995</v>
      </c>
      <c r="F13476">
        <v>2000</v>
      </c>
      <c r="J13476">
        <f t="shared" si="1067"/>
        <v>0</v>
      </c>
      <c r="K13476" t="str">
        <f>IF(OR(J13476&gt;Ограничения!$B$1,Sheet!G16740&gt;Ограничения!$B$2,Sheet!H16740&gt;Ограничения!$B$2,Sheet!I16740&gt;Ограничения!$B$2,),"Not compatible","Compatible")</f>
        <v>Not compatible</v>
      </c>
      <c r="L13476">
        <f t="shared" si="1068"/>
        <v>6642</v>
      </c>
      <c r="M13476" s="3">
        <f t="shared" si="1069"/>
        <v>0</v>
      </c>
      <c r="N13476" s="3" t="str">
        <f t="shared" si="1070"/>
        <v>N</v>
      </c>
      <c r="O13476" t="s">
        <v>28008</v>
      </c>
      <c r="Q13476" t="str">
        <f t="shared" si="1066"/>
        <v>COPY 6642.dat sel\6642.dat</v>
      </c>
      <c r="R13476" t="str">
        <f>IF(ISNA(VLOOKUP(B13476,Rendered!$B$1:$C$1000,1,FALSE)),"N","Y")</f>
        <v>N</v>
      </c>
    </row>
    <row r="13477" spans="1:18" hidden="1" x14ac:dyDescent="0.35">
      <c r="A13477" t="s">
        <v>14532</v>
      </c>
      <c r="B13477" t="s">
        <v>27854</v>
      </c>
      <c r="C13477" t="s">
        <v>27855</v>
      </c>
      <c r="D13477" t="s">
        <v>13</v>
      </c>
      <c r="E13477">
        <v>1991</v>
      </c>
      <c r="F13477">
        <v>1992</v>
      </c>
      <c r="J13477">
        <f t="shared" si="1067"/>
        <v>0</v>
      </c>
      <c r="K13477" t="str">
        <f>IF(OR(J13477&gt;Ограничения!$B$1,Sheet!G16741&gt;Ограничения!$B$2,Sheet!H16741&gt;Ограничения!$B$2,Sheet!I16741&gt;Ограничения!$B$2,),"Not compatible","Compatible")</f>
        <v>Compatible</v>
      </c>
      <c r="L13477">
        <f t="shared" si="1068"/>
        <v>2901</v>
      </c>
      <c r="M13477" s="3">
        <f t="shared" si="1069"/>
        <v>0.8</v>
      </c>
      <c r="N13477" s="3" t="str">
        <f t="shared" si="1070"/>
        <v>Y</v>
      </c>
      <c r="O13477" t="s">
        <v>28008</v>
      </c>
      <c r="Q13477" t="str">
        <f t="shared" si="1066"/>
        <v>COPY 2901.dat sel\2901.dat</v>
      </c>
      <c r="R13477" t="str">
        <f>IF(ISNA(VLOOKUP(B13477,Rendered!$B$1:$C$1000,1,FALSE)),"N","Y")</f>
        <v>N</v>
      </c>
    </row>
    <row r="13478" spans="1:18" hidden="1" x14ac:dyDescent="0.35">
      <c r="A13478" t="s">
        <v>14532</v>
      </c>
      <c r="B13478" t="s">
        <v>27856</v>
      </c>
      <c r="C13478" t="s">
        <v>27857</v>
      </c>
      <c r="D13478" t="s">
        <v>27</v>
      </c>
      <c r="E13478">
        <v>1991</v>
      </c>
      <c r="F13478">
        <v>2005</v>
      </c>
      <c r="J13478">
        <f t="shared" si="1067"/>
        <v>0</v>
      </c>
      <c r="K13478" t="str">
        <f>IF(OR(J13478&gt;Ограничения!$B$1,Sheet!G16742&gt;Ограничения!$B$2,Sheet!H16742&gt;Ограничения!$B$2,Sheet!I16742&gt;Ограничения!$B$2,),"Not compatible","Compatible")</f>
        <v>Compatible</v>
      </c>
      <c r="L13478">
        <f t="shared" si="1068"/>
        <v>6644</v>
      </c>
      <c r="M13478" s="3">
        <f t="shared" si="1069"/>
        <v>0</v>
      </c>
      <c r="N13478" s="3" t="str">
        <f t="shared" si="1070"/>
        <v>Y</v>
      </c>
      <c r="O13478" t="s">
        <v>28008</v>
      </c>
      <c r="Q13478" t="str">
        <f t="shared" ref="Q13478:Q13480" si="1071">_xlfn.CONCAT("COPY ",B13478,".dat sel\",B13478,".dat")</f>
        <v>COPY 6644.dat sel\6644.dat</v>
      </c>
      <c r="R13478" t="str">
        <f>IF(ISNA(VLOOKUP(B13478,Rendered!$B$1:$C$1000,1,FALSE)),"N","Y")</f>
        <v>N</v>
      </c>
    </row>
    <row r="13479" spans="1:18" hidden="1" x14ac:dyDescent="0.35">
      <c r="A13479" t="s">
        <v>14532</v>
      </c>
      <c r="B13479" t="s">
        <v>27858</v>
      </c>
      <c r="C13479" t="s">
        <v>27859</v>
      </c>
      <c r="D13479" t="s">
        <v>27</v>
      </c>
      <c r="E13479">
        <v>1991</v>
      </c>
      <c r="F13479">
        <v>2000</v>
      </c>
      <c r="J13479">
        <f t="shared" si="1067"/>
        <v>0</v>
      </c>
      <c r="K13479" t="str">
        <f>IF(OR(J13479&gt;Ограничения!$B$1,Sheet!G16743&gt;Ограничения!$B$2,Sheet!H16743&gt;Ограничения!$B$2,Sheet!I16743&gt;Ограничения!$B$2,),"Not compatible","Compatible")</f>
        <v>Compatible</v>
      </c>
      <c r="L13479">
        <f t="shared" si="1068"/>
        <v>6643</v>
      </c>
      <c r="M13479" s="3">
        <f t="shared" si="1069"/>
        <v>0.75</v>
      </c>
      <c r="N13479" s="3" t="str">
        <f t="shared" si="1070"/>
        <v>Y</v>
      </c>
      <c r="O13479" t="s">
        <v>28008</v>
      </c>
      <c r="Q13479" t="str">
        <f t="shared" si="1071"/>
        <v>COPY 6643.dat sel\6643.dat</v>
      </c>
      <c r="R13479" t="str">
        <f>IF(ISNA(VLOOKUP(B13479,Rendered!$B$1:$C$1000,1,FALSE)),"N","Y")</f>
        <v>N</v>
      </c>
    </row>
    <row r="13480" spans="1:18" hidden="1" x14ac:dyDescent="0.35">
      <c r="A13480" t="s">
        <v>14532</v>
      </c>
      <c r="B13480" t="s">
        <v>27860</v>
      </c>
      <c r="C13480" t="s">
        <v>27861</v>
      </c>
      <c r="D13480" t="s">
        <v>13</v>
      </c>
      <c r="E13480">
        <v>1991</v>
      </c>
      <c r="F13480">
        <v>1992</v>
      </c>
      <c r="J13480">
        <f t="shared" si="1067"/>
        <v>0</v>
      </c>
      <c r="K13480" t="str">
        <f>IF(OR(J13480&gt;Ограничения!$B$1,Sheet!G16744&gt;Ограничения!$B$2,Sheet!H16744&gt;Ограничения!$B$2,Sheet!I16744&gt;Ограничения!$B$2,),"Not compatible","Compatible")</f>
        <v>Compatible</v>
      </c>
      <c r="L13480">
        <f t="shared" si="1068"/>
        <v>2900</v>
      </c>
      <c r="M13480" s="3">
        <f t="shared" si="1069"/>
        <v>0</v>
      </c>
      <c r="N13480" s="3" t="str">
        <f t="shared" si="1070"/>
        <v>Y</v>
      </c>
      <c r="O13480" t="s">
        <v>28008</v>
      </c>
      <c r="Q13480" t="str">
        <f t="shared" si="1071"/>
        <v>COPY 2900.dat sel\2900.dat</v>
      </c>
      <c r="R13480" t="str">
        <f>IF(ISNA(VLOOKUP(B13480,Rendered!$B$1:$C$1000,1,FALSE)),"N","Y")</f>
        <v>N</v>
      </c>
    </row>
    <row r="13481" spans="1:18" hidden="1" x14ac:dyDescent="0.35">
      <c r="A13481" t="s">
        <v>3244</v>
      </c>
      <c r="B13481" t="s">
        <v>3263</v>
      </c>
      <c r="C13481" t="s">
        <v>3264</v>
      </c>
      <c r="D13481" t="s">
        <v>13</v>
      </c>
      <c r="E13481">
        <v>2022</v>
      </c>
      <c r="F13481">
        <v>2022</v>
      </c>
      <c r="J13481">
        <f t="shared" si="1067"/>
        <v>0</v>
      </c>
      <c r="K13481" t="str">
        <f>IF(OR(J13481&gt;Ограничения!$B$1,Sheet!G1599&gt;Ограничения!$B$2,Sheet!H1599&gt;Ограничения!$B$2,Sheet!I1599&gt;Ограничения!$B$2,),"Not compatible","Compatible")</f>
        <v>Compatible</v>
      </c>
      <c r="L13481">
        <f t="shared" si="1068"/>
        <v>69778</v>
      </c>
      <c r="M13481" s="3">
        <f t="shared" si="1069"/>
        <v>1</v>
      </c>
      <c r="N13481" s="3" t="str">
        <f t="shared" si="1070"/>
        <v>Y</v>
      </c>
      <c r="O13481" t="s">
        <v>28007</v>
      </c>
      <c r="P13481">
        <v>3</v>
      </c>
      <c r="Q13481" t="str">
        <f t="shared" ref="Q13481:Q13500" si="1072">_xlfn.CONCAT("COPY ",B13481,".dat sel\",B13481,".dat")</f>
        <v>COPY 69778.dat sel\69778.dat</v>
      </c>
      <c r="R13481" t="str">
        <f>IF(ISNA(VLOOKUP(B13481,Rendered!$B$1:$C$1000,1,FALSE)),"N","Y")</f>
        <v>N</v>
      </c>
    </row>
    <row r="13482" spans="1:18" hidden="1" x14ac:dyDescent="0.35">
      <c r="A13482" t="s">
        <v>3244</v>
      </c>
      <c r="B13482" t="s">
        <v>3263</v>
      </c>
      <c r="C13482" t="s">
        <v>3264</v>
      </c>
      <c r="D13482" t="s">
        <v>13</v>
      </c>
      <c r="E13482">
        <v>2022</v>
      </c>
      <c r="F13482">
        <v>2022</v>
      </c>
      <c r="J13482">
        <f t="shared" si="1067"/>
        <v>0</v>
      </c>
      <c r="K13482" t="str">
        <f>IF(OR(J13482&gt;Ограничения!$B$1,Sheet!G2213&gt;Ограничения!$B$2,Sheet!H2213&gt;Ограничения!$B$2,Sheet!I2213&gt;Ограничения!$B$2,),"Not compatible","Compatible")</f>
        <v>Compatible</v>
      </c>
      <c r="L13482">
        <f t="shared" si="1068"/>
        <v>69778</v>
      </c>
      <c r="M13482" s="3">
        <f t="shared" si="1069"/>
        <v>1</v>
      </c>
      <c r="N13482" s="3" t="str">
        <f t="shared" si="1070"/>
        <v>Y</v>
      </c>
      <c r="O13482" t="s">
        <v>28007</v>
      </c>
      <c r="P13482">
        <v>3</v>
      </c>
      <c r="Q13482" t="str">
        <f t="shared" si="1072"/>
        <v>COPY 69778.dat sel\69778.dat</v>
      </c>
      <c r="R13482" t="str">
        <f>IF(ISNA(VLOOKUP(B13482,Rendered!$B$1:$C$1000,1,FALSE)),"N","Y")</f>
        <v>N</v>
      </c>
    </row>
    <row r="13483" spans="1:18" hidden="1" x14ac:dyDescent="0.35">
      <c r="A13483" t="s">
        <v>3244</v>
      </c>
      <c r="B13483" t="s">
        <v>3263</v>
      </c>
      <c r="C13483" t="s">
        <v>3264</v>
      </c>
      <c r="D13483" t="s">
        <v>13</v>
      </c>
      <c r="E13483">
        <v>2022</v>
      </c>
      <c r="F13483">
        <v>2022</v>
      </c>
      <c r="J13483">
        <f t="shared" si="1067"/>
        <v>0</v>
      </c>
      <c r="K13483" t="str">
        <f>IF(OR(J13483&gt;Ограничения!$B$1,Sheet!G10644&gt;Ограничения!$B$2,Sheet!H10644&gt;Ограничения!$B$2,Sheet!I10644&gt;Ограничения!$B$2,),"Not compatible","Compatible")</f>
        <v>Compatible</v>
      </c>
      <c r="L13483">
        <f t="shared" si="1068"/>
        <v>69778</v>
      </c>
      <c r="M13483" s="3">
        <f t="shared" si="1069"/>
        <v>1</v>
      </c>
      <c r="N13483" s="3" t="str">
        <f t="shared" si="1070"/>
        <v>Y</v>
      </c>
      <c r="O13483" t="s">
        <v>28007</v>
      </c>
      <c r="P13483">
        <v>3</v>
      </c>
      <c r="Q13483" t="str">
        <f t="shared" si="1072"/>
        <v>COPY 69778.dat sel\69778.dat</v>
      </c>
      <c r="R13483" t="str">
        <f>IF(ISNA(VLOOKUP(B13483,Rendered!$B$1:$C$1000,1,FALSE)),"N","Y")</f>
        <v>N</v>
      </c>
    </row>
    <row r="13484" spans="1:18" hidden="1" x14ac:dyDescent="0.35">
      <c r="A13484" t="s">
        <v>3244</v>
      </c>
      <c r="B13484" t="s">
        <v>3263</v>
      </c>
      <c r="C13484" t="s">
        <v>3264</v>
      </c>
      <c r="D13484" t="s">
        <v>13</v>
      </c>
      <c r="E13484">
        <v>2022</v>
      </c>
      <c r="F13484">
        <v>2022</v>
      </c>
      <c r="J13484">
        <f t="shared" si="1067"/>
        <v>0</v>
      </c>
      <c r="K13484" t="str">
        <f>IF(OR(J13484&gt;Ограничения!$B$1,Sheet!G13976&gt;Ограничения!$B$2,Sheet!H13976&gt;Ограничения!$B$2,Sheet!I13976&gt;Ограничения!$B$2,),"Not compatible","Compatible")</f>
        <v>Compatible</v>
      </c>
      <c r="L13484">
        <f t="shared" si="1068"/>
        <v>69778</v>
      </c>
      <c r="M13484" s="3">
        <f t="shared" si="1069"/>
        <v>1</v>
      </c>
      <c r="N13484" s="3" t="str">
        <f t="shared" si="1070"/>
        <v>Y</v>
      </c>
      <c r="O13484" t="s">
        <v>28007</v>
      </c>
      <c r="P13484">
        <v>3</v>
      </c>
      <c r="Q13484" t="str">
        <f t="shared" si="1072"/>
        <v>COPY 69778.dat sel\69778.dat</v>
      </c>
      <c r="R13484" t="str">
        <f>IF(ISNA(VLOOKUP(B13484,Rendered!$B$1:$C$1000,1,FALSE)),"N","Y")</f>
        <v>N</v>
      </c>
    </row>
    <row r="13485" spans="1:18" hidden="1" x14ac:dyDescent="0.35">
      <c r="A13485" t="s">
        <v>3244</v>
      </c>
      <c r="B13485" t="s">
        <v>3263</v>
      </c>
      <c r="C13485" t="s">
        <v>3264</v>
      </c>
      <c r="D13485" t="s">
        <v>13</v>
      </c>
      <c r="E13485">
        <v>2022</v>
      </c>
      <c r="F13485">
        <v>2022</v>
      </c>
      <c r="J13485">
        <f t="shared" si="1067"/>
        <v>0</v>
      </c>
      <c r="K13485" t="str">
        <f>IF(OR(J13485&gt;Ограничения!$B$1,Sheet!G15143&gt;Ограничения!$B$2,Sheet!H15143&gt;Ограничения!$B$2,Sheet!I15143&gt;Ограничения!$B$2,),"Not compatible","Compatible")</f>
        <v>Compatible</v>
      </c>
      <c r="L13485">
        <f t="shared" si="1068"/>
        <v>69778</v>
      </c>
      <c r="M13485" s="3">
        <f t="shared" si="1069"/>
        <v>0.7857142857142857</v>
      </c>
      <c r="N13485" s="3" t="str">
        <f t="shared" si="1070"/>
        <v>Y</v>
      </c>
      <c r="O13485" t="s">
        <v>28007</v>
      </c>
      <c r="P13485">
        <v>3</v>
      </c>
      <c r="Q13485" t="str">
        <f t="shared" si="1072"/>
        <v>COPY 69778.dat sel\69778.dat</v>
      </c>
      <c r="R13485" t="str">
        <f>IF(ISNA(VLOOKUP(B13485,Rendered!$B$1:$C$1000,1,FALSE)),"N","Y")</f>
        <v>N</v>
      </c>
    </row>
    <row r="13486" spans="1:18" hidden="1" x14ac:dyDescent="0.35">
      <c r="A13486" t="s">
        <v>3244</v>
      </c>
      <c r="B13486" t="s">
        <v>3265</v>
      </c>
      <c r="C13486" t="s">
        <v>3266</v>
      </c>
      <c r="D13486" t="s">
        <v>59</v>
      </c>
      <c r="E13486">
        <v>1993</v>
      </c>
      <c r="F13486">
        <v>2022</v>
      </c>
      <c r="J13486">
        <f t="shared" si="1067"/>
        <v>0</v>
      </c>
      <c r="K13486" t="str">
        <f>IF(OR(J13486&gt;Ограничения!$B$1,Sheet!G1600&gt;Ограничения!$B$2,Sheet!H1600&gt;Ограничения!$B$2,Sheet!I1600&gt;Ограничения!$B$2,),"Not compatible","Compatible")</f>
        <v>Compatible</v>
      </c>
      <c r="L13486">
        <f t="shared" si="1068"/>
        <v>6589</v>
      </c>
      <c r="M13486" s="3">
        <f t="shared" si="1069"/>
        <v>1</v>
      </c>
      <c r="N13486" s="3" t="str">
        <f t="shared" si="1070"/>
        <v>Y</v>
      </c>
      <c r="O13486" t="s">
        <v>28007</v>
      </c>
      <c r="P13486">
        <v>3</v>
      </c>
      <c r="Q13486" t="str">
        <f t="shared" si="1072"/>
        <v>COPY 6589.dat sel\6589.dat</v>
      </c>
      <c r="R13486" t="str">
        <f>IF(ISNA(VLOOKUP(B13486,Rendered!$B$1:$C$1000,1,FALSE)),"N","Y")</f>
        <v>Y</v>
      </c>
    </row>
    <row r="13487" spans="1:18" hidden="1" x14ac:dyDescent="0.35">
      <c r="A13487" t="s">
        <v>3244</v>
      </c>
      <c r="B13487" t="s">
        <v>3265</v>
      </c>
      <c r="C13487" t="s">
        <v>3266</v>
      </c>
      <c r="D13487" t="s">
        <v>59</v>
      </c>
      <c r="E13487">
        <v>1993</v>
      </c>
      <c r="F13487">
        <v>2022</v>
      </c>
      <c r="J13487">
        <f t="shared" si="1067"/>
        <v>0</v>
      </c>
      <c r="K13487" t="str">
        <f>IF(OR(J13487&gt;Ограничения!$B$1,Sheet!G2214&gt;Ограничения!$B$2,Sheet!H2214&gt;Ограничения!$B$2,Sheet!I2214&gt;Ограничения!$B$2,),"Not compatible","Compatible")</f>
        <v>Compatible</v>
      </c>
      <c r="L13487">
        <f t="shared" si="1068"/>
        <v>6589</v>
      </c>
      <c r="M13487" s="3">
        <f t="shared" si="1069"/>
        <v>1</v>
      </c>
      <c r="N13487" s="3" t="str">
        <f t="shared" si="1070"/>
        <v>Y</v>
      </c>
      <c r="O13487" t="s">
        <v>28007</v>
      </c>
      <c r="P13487">
        <v>3</v>
      </c>
      <c r="Q13487" t="str">
        <f t="shared" si="1072"/>
        <v>COPY 6589.dat sel\6589.dat</v>
      </c>
      <c r="R13487" t="str">
        <f>IF(ISNA(VLOOKUP(B13487,Rendered!$B$1:$C$1000,1,FALSE)),"N","Y")</f>
        <v>Y</v>
      </c>
    </row>
    <row r="13488" spans="1:18" hidden="1" x14ac:dyDescent="0.35">
      <c r="A13488" t="s">
        <v>3244</v>
      </c>
      <c r="B13488" t="s">
        <v>3265</v>
      </c>
      <c r="C13488" t="s">
        <v>3266</v>
      </c>
      <c r="D13488" t="s">
        <v>59</v>
      </c>
      <c r="E13488">
        <v>1993</v>
      </c>
      <c r="F13488">
        <v>2022</v>
      </c>
      <c r="J13488">
        <f t="shared" si="1067"/>
        <v>0</v>
      </c>
      <c r="K13488" t="str">
        <f>IF(OR(J13488&gt;Ограничения!$B$1,Sheet!G10645&gt;Ограничения!$B$2,Sheet!H10645&gt;Ограничения!$B$2,Sheet!I10645&gt;Ограничения!$B$2,),"Not compatible","Compatible")</f>
        <v>Compatible</v>
      </c>
      <c r="L13488">
        <f t="shared" si="1068"/>
        <v>6589</v>
      </c>
      <c r="M13488" s="3">
        <f t="shared" si="1069"/>
        <v>1</v>
      </c>
      <c r="N13488" s="3" t="str">
        <f t="shared" si="1070"/>
        <v>Y</v>
      </c>
      <c r="O13488" t="s">
        <v>28007</v>
      </c>
      <c r="P13488">
        <v>3</v>
      </c>
      <c r="Q13488" t="str">
        <f t="shared" si="1072"/>
        <v>COPY 6589.dat sel\6589.dat</v>
      </c>
      <c r="R13488" t="str">
        <f>IF(ISNA(VLOOKUP(B13488,Rendered!$B$1:$C$1000,1,FALSE)),"N","Y")</f>
        <v>Y</v>
      </c>
    </row>
    <row r="13489" spans="1:18" hidden="1" x14ac:dyDescent="0.35">
      <c r="A13489" t="s">
        <v>3244</v>
      </c>
      <c r="B13489" t="s">
        <v>3265</v>
      </c>
      <c r="C13489" t="s">
        <v>3266</v>
      </c>
      <c r="D13489" t="s">
        <v>59</v>
      </c>
      <c r="E13489">
        <v>1993</v>
      </c>
      <c r="F13489">
        <v>2022</v>
      </c>
      <c r="J13489">
        <f t="shared" si="1067"/>
        <v>0</v>
      </c>
      <c r="K13489" t="str">
        <f>IF(OR(J13489&gt;Ограничения!$B$1,Sheet!G13977&gt;Ограничения!$B$2,Sheet!H13977&gt;Ограничения!$B$2,Sheet!I13977&gt;Ограничения!$B$2,),"Not compatible","Compatible")</f>
        <v>Compatible</v>
      </c>
      <c r="L13489">
        <f t="shared" si="1068"/>
        <v>6589</v>
      </c>
      <c r="M13489" s="3">
        <f t="shared" si="1069"/>
        <v>1</v>
      </c>
      <c r="N13489" s="3" t="str">
        <f t="shared" si="1070"/>
        <v>Y</v>
      </c>
      <c r="O13489" t="s">
        <v>28007</v>
      </c>
      <c r="P13489">
        <v>3</v>
      </c>
      <c r="Q13489" t="str">
        <f t="shared" si="1072"/>
        <v>COPY 6589.dat sel\6589.dat</v>
      </c>
      <c r="R13489" t="str">
        <f>IF(ISNA(VLOOKUP(B13489,Rendered!$B$1:$C$1000,1,FALSE)),"N","Y")</f>
        <v>Y</v>
      </c>
    </row>
    <row r="13490" spans="1:18" hidden="1" x14ac:dyDescent="0.35">
      <c r="A13490" t="s">
        <v>3244</v>
      </c>
      <c r="B13490" t="s">
        <v>3265</v>
      </c>
      <c r="C13490" t="s">
        <v>3266</v>
      </c>
      <c r="D13490" t="s">
        <v>59</v>
      </c>
      <c r="E13490">
        <v>1993</v>
      </c>
      <c r="F13490">
        <v>2022</v>
      </c>
      <c r="J13490">
        <f t="shared" si="1067"/>
        <v>0</v>
      </c>
      <c r="K13490" t="str">
        <f>IF(OR(J13490&gt;Ограничения!$B$1,Sheet!G15144&gt;Ограничения!$B$2,Sheet!H15144&gt;Ограничения!$B$2,Sheet!I15144&gt;Ограничения!$B$2,),"Not compatible","Compatible")</f>
        <v>Compatible</v>
      </c>
      <c r="L13490">
        <f t="shared" si="1068"/>
        <v>6589</v>
      </c>
      <c r="M13490" s="3">
        <f t="shared" si="1069"/>
        <v>0</v>
      </c>
      <c r="N13490" s="3" t="str">
        <f t="shared" si="1070"/>
        <v>Y</v>
      </c>
      <c r="O13490" t="s">
        <v>28007</v>
      </c>
      <c r="P13490">
        <v>3</v>
      </c>
      <c r="Q13490" t="str">
        <f t="shared" si="1072"/>
        <v>COPY 6589.dat sel\6589.dat</v>
      </c>
      <c r="R13490" t="str">
        <f>IF(ISNA(VLOOKUP(B13490,Rendered!$B$1:$C$1000,1,FALSE)),"N","Y")</f>
        <v>Y</v>
      </c>
    </row>
    <row r="13491" spans="1:18" hidden="1" x14ac:dyDescent="0.35">
      <c r="A13491" t="s">
        <v>3244</v>
      </c>
      <c r="B13491" t="s">
        <v>3267</v>
      </c>
      <c r="C13491" t="s">
        <v>3268</v>
      </c>
      <c r="D13491" t="s">
        <v>52</v>
      </c>
      <c r="E13491">
        <v>1999</v>
      </c>
      <c r="F13491">
        <v>2022</v>
      </c>
      <c r="G13491">
        <v>1.6</v>
      </c>
      <c r="H13491">
        <v>1.6</v>
      </c>
      <c r="J13491">
        <f t="shared" si="1067"/>
        <v>3.2</v>
      </c>
      <c r="K13491" t="str">
        <f>IF(OR(J13491&gt;Ограничения!$B$1,Sheet!G1601&gt;Ограничения!$B$2,Sheet!H1601&gt;Ограничения!$B$2,Sheet!I1601&gt;Ограничения!$B$2,),"Not compatible","Compatible")</f>
        <v>Compatible</v>
      </c>
      <c r="L13491">
        <f t="shared" si="1068"/>
        <v>32270</v>
      </c>
      <c r="M13491" s="3">
        <f t="shared" si="1069"/>
        <v>1</v>
      </c>
      <c r="N13491" s="3" t="str">
        <f t="shared" si="1070"/>
        <v>Y</v>
      </c>
      <c r="O13491" t="s">
        <v>28007</v>
      </c>
      <c r="P13491">
        <v>3</v>
      </c>
      <c r="Q13491" t="str">
        <f t="shared" si="1072"/>
        <v>COPY 32270.dat sel\32270.dat</v>
      </c>
      <c r="R13491" t="str">
        <f>IF(ISNA(VLOOKUP(B13491,Rendered!$B$1:$C$1000,1,FALSE)),"N","Y")</f>
        <v>Y</v>
      </c>
    </row>
    <row r="13492" spans="1:18" hidden="1" x14ac:dyDescent="0.35">
      <c r="A13492" t="s">
        <v>3244</v>
      </c>
      <c r="B13492" t="s">
        <v>3267</v>
      </c>
      <c r="C13492" t="s">
        <v>3268</v>
      </c>
      <c r="D13492" t="s">
        <v>52</v>
      </c>
      <c r="E13492">
        <v>1999</v>
      </c>
      <c r="F13492">
        <v>2022</v>
      </c>
      <c r="G13492">
        <v>1.6</v>
      </c>
      <c r="H13492">
        <v>1.6</v>
      </c>
      <c r="J13492">
        <f t="shared" si="1067"/>
        <v>3.2</v>
      </c>
      <c r="K13492" t="str">
        <f>IF(OR(J13492&gt;Ограничения!$B$1,Sheet!G2215&gt;Ограничения!$B$2,Sheet!H2215&gt;Ограничения!$B$2,Sheet!I2215&gt;Ограничения!$B$2,),"Not compatible","Compatible")</f>
        <v>Compatible</v>
      </c>
      <c r="L13492">
        <f t="shared" si="1068"/>
        <v>32270</v>
      </c>
      <c r="M13492" s="3">
        <f t="shared" si="1069"/>
        <v>1</v>
      </c>
      <c r="N13492" s="3" t="str">
        <f t="shared" si="1070"/>
        <v>Y</v>
      </c>
      <c r="O13492" t="s">
        <v>28007</v>
      </c>
      <c r="P13492">
        <v>3</v>
      </c>
      <c r="Q13492" t="str">
        <f t="shared" si="1072"/>
        <v>COPY 32270.dat sel\32270.dat</v>
      </c>
      <c r="R13492" t="str">
        <f>IF(ISNA(VLOOKUP(B13492,Rendered!$B$1:$C$1000,1,FALSE)),"N","Y")</f>
        <v>Y</v>
      </c>
    </row>
    <row r="13493" spans="1:18" hidden="1" x14ac:dyDescent="0.35">
      <c r="A13493" t="s">
        <v>3244</v>
      </c>
      <c r="B13493" t="s">
        <v>3267</v>
      </c>
      <c r="C13493" t="s">
        <v>3268</v>
      </c>
      <c r="D13493" t="s">
        <v>52</v>
      </c>
      <c r="E13493">
        <v>1999</v>
      </c>
      <c r="F13493">
        <v>2022</v>
      </c>
      <c r="G13493">
        <v>1.6</v>
      </c>
      <c r="H13493">
        <v>1.6</v>
      </c>
      <c r="J13493">
        <f t="shared" si="1067"/>
        <v>3.2</v>
      </c>
      <c r="K13493" t="str">
        <f>IF(OR(J13493&gt;Ограничения!$B$1,Sheet!G10646&gt;Ограничения!$B$2,Sheet!H10646&gt;Ограничения!$B$2,Sheet!I10646&gt;Ограничения!$B$2,),"Not compatible","Compatible")</f>
        <v>Compatible</v>
      </c>
      <c r="L13493">
        <f t="shared" si="1068"/>
        <v>32270</v>
      </c>
      <c r="M13493" s="3">
        <f t="shared" si="1069"/>
        <v>1</v>
      </c>
      <c r="N13493" s="3" t="str">
        <f t="shared" si="1070"/>
        <v>Y</v>
      </c>
      <c r="O13493" t="s">
        <v>28007</v>
      </c>
      <c r="P13493">
        <v>3</v>
      </c>
      <c r="Q13493" t="str">
        <f t="shared" si="1072"/>
        <v>COPY 32270.dat sel\32270.dat</v>
      </c>
      <c r="R13493" t="str">
        <f>IF(ISNA(VLOOKUP(B13493,Rendered!$B$1:$C$1000,1,FALSE)),"N","Y")</f>
        <v>Y</v>
      </c>
    </row>
    <row r="13494" spans="1:18" hidden="1" x14ac:dyDescent="0.35">
      <c r="A13494" t="s">
        <v>3244</v>
      </c>
      <c r="B13494" t="s">
        <v>3267</v>
      </c>
      <c r="C13494" t="s">
        <v>3268</v>
      </c>
      <c r="D13494" t="s">
        <v>52</v>
      </c>
      <c r="E13494">
        <v>1999</v>
      </c>
      <c r="F13494">
        <v>2022</v>
      </c>
      <c r="G13494">
        <v>1.6</v>
      </c>
      <c r="H13494">
        <v>1.6</v>
      </c>
      <c r="J13494">
        <f t="shared" si="1067"/>
        <v>3.2</v>
      </c>
      <c r="K13494" t="str">
        <f>IF(OR(J13494&gt;Ограничения!$B$1,Sheet!G13978&gt;Ограничения!$B$2,Sheet!H13978&gt;Ограничения!$B$2,Sheet!I13978&gt;Ограничения!$B$2,),"Not compatible","Compatible")</f>
        <v>Compatible</v>
      </c>
      <c r="L13494">
        <f t="shared" si="1068"/>
        <v>32270</v>
      </c>
      <c r="M13494" s="3">
        <f t="shared" si="1069"/>
        <v>1</v>
      </c>
      <c r="N13494" s="3" t="str">
        <f t="shared" si="1070"/>
        <v>Y</v>
      </c>
      <c r="O13494" t="s">
        <v>28007</v>
      </c>
      <c r="P13494">
        <v>3</v>
      </c>
      <c r="Q13494" t="str">
        <f t="shared" si="1072"/>
        <v>COPY 32270.dat sel\32270.dat</v>
      </c>
      <c r="R13494" t="str">
        <f>IF(ISNA(VLOOKUP(B13494,Rendered!$B$1:$C$1000,1,FALSE)),"N","Y")</f>
        <v>Y</v>
      </c>
    </row>
    <row r="13495" spans="1:18" hidden="1" x14ac:dyDescent="0.35">
      <c r="A13495" t="s">
        <v>3244</v>
      </c>
      <c r="B13495" t="s">
        <v>3267</v>
      </c>
      <c r="C13495" t="s">
        <v>3268</v>
      </c>
      <c r="D13495" t="s">
        <v>52</v>
      </c>
      <c r="E13495">
        <v>1999</v>
      </c>
      <c r="F13495">
        <v>2022</v>
      </c>
      <c r="G13495">
        <v>1.6</v>
      </c>
      <c r="H13495">
        <v>1.6</v>
      </c>
      <c r="J13495">
        <f t="shared" si="1067"/>
        <v>3.2</v>
      </c>
      <c r="K13495" t="str">
        <f>IF(OR(J13495&gt;Ограничения!$B$1,Sheet!G15145&gt;Ограничения!$B$2,Sheet!H15145&gt;Ограничения!$B$2,Sheet!I15145&gt;Ограничения!$B$2,),"Not compatible","Compatible")</f>
        <v>Compatible</v>
      </c>
      <c r="L13495">
        <f t="shared" si="1068"/>
        <v>32270</v>
      </c>
      <c r="M13495" s="3">
        <f t="shared" si="1069"/>
        <v>0</v>
      </c>
      <c r="N13495" s="3" t="str">
        <f t="shared" si="1070"/>
        <v>Y</v>
      </c>
      <c r="O13495" t="s">
        <v>28007</v>
      </c>
      <c r="P13495">
        <v>3</v>
      </c>
      <c r="Q13495" t="str">
        <f t="shared" si="1072"/>
        <v>COPY 32270.dat sel\32270.dat</v>
      </c>
      <c r="R13495" t="str">
        <f>IF(ISNA(VLOOKUP(B13495,Rendered!$B$1:$C$1000,1,FALSE)),"N","Y")</f>
        <v>Y</v>
      </c>
    </row>
    <row r="13496" spans="1:18" hidden="1" x14ac:dyDescent="0.35">
      <c r="A13496" t="s">
        <v>3244</v>
      </c>
      <c r="B13496" t="s">
        <v>3269</v>
      </c>
      <c r="C13496" t="s">
        <v>3270</v>
      </c>
      <c r="D13496" t="s">
        <v>13</v>
      </c>
      <c r="E13496">
        <v>2022</v>
      </c>
      <c r="F13496">
        <v>2022</v>
      </c>
      <c r="J13496">
        <f t="shared" si="1067"/>
        <v>0</v>
      </c>
      <c r="K13496" t="str">
        <f>IF(OR(J13496&gt;Ограничения!$B$1,Sheet!G1602&gt;Ограничения!$B$2,Sheet!H1602&gt;Ограничения!$B$2,Sheet!I1602&gt;Ограничения!$B$2,),"Not compatible","Compatible")</f>
        <v>Compatible</v>
      </c>
      <c r="L13496">
        <f t="shared" si="1068"/>
        <v>69762</v>
      </c>
      <c r="M13496" s="3">
        <f t="shared" si="1069"/>
        <v>1</v>
      </c>
      <c r="N13496" s="3" t="str">
        <f t="shared" si="1070"/>
        <v>Y</v>
      </c>
      <c r="O13496" t="s">
        <v>28007</v>
      </c>
      <c r="P13496">
        <v>3</v>
      </c>
      <c r="Q13496" t="str">
        <f t="shared" si="1072"/>
        <v>COPY 69762.dat sel\69762.dat</v>
      </c>
      <c r="R13496" t="str">
        <f>IF(ISNA(VLOOKUP(B13496,Rendered!$B$1:$C$1000,1,FALSE)),"N","Y")</f>
        <v>N</v>
      </c>
    </row>
    <row r="13497" spans="1:18" hidden="1" x14ac:dyDescent="0.35">
      <c r="A13497" t="s">
        <v>3244</v>
      </c>
      <c r="B13497" t="s">
        <v>3269</v>
      </c>
      <c r="C13497" t="s">
        <v>3270</v>
      </c>
      <c r="D13497" t="s">
        <v>13</v>
      </c>
      <c r="E13497">
        <v>2022</v>
      </c>
      <c r="F13497">
        <v>2022</v>
      </c>
      <c r="J13497">
        <f t="shared" si="1067"/>
        <v>0</v>
      </c>
      <c r="K13497" t="str">
        <f>IF(OR(J13497&gt;Ограничения!$B$1,Sheet!G2216&gt;Ограничения!$B$2,Sheet!H2216&gt;Ограничения!$B$2,Sheet!I2216&gt;Ограничения!$B$2,),"Not compatible","Compatible")</f>
        <v>Compatible</v>
      </c>
      <c r="L13497">
        <f t="shared" si="1068"/>
        <v>69762</v>
      </c>
      <c r="M13497" s="3">
        <f t="shared" si="1069"/>
        <v>1</v>
      </c>
      <c r="N13497" s="3" t="str">
        <f t="shared" si="1070"/>
        <v>Y</v>
      </c>
      <c r="O13497" t="s">
        <v>28007</v>
      </c>
      <c r="P13497">
        <v>3</v>
      </c>
      <c r="Q13497" t="str">
        <f t="shared" si="1072"/>
        <v>COPY 69762.dat sel\69762.dat</v>
      </c>
      <c r="R13497" t="str">
        <f>IF(ISNA(VLOOKUP(B13497,Rendered!$B$1:$C$1000,1,FALSE)),"N","Y")</f>
        <v>N</v>
      </c>
    </row>
    <row r="13498" spans="1:18" hidden="1" x14ac:dyDescent="0.35">
      <c r="A13498" t="s">
        <v>3244</v>
      </c>
      <c r="B13498" t="s">
        <v>3269</v>
      </c>
      <c r="C13498" t="s">
        <v>3270</v>
      </c>
      <c r="D13498" t="s">
        <v>13</v>
      </c>
      <c r="E13498">
        <v>2022</v>
      </c>
      <c r="F13498">
        <v>2022</v>
      </c>
      <c r="J13498">
        <f t="shared" si="1067"/>
        <v>0</v>
      </c>
      <c r="K13498" t="str">
        <f>IF(OR(J13498&gt;Ограничения!$B$1,Sheet!G10647&gt;Ограничения!$B$2,Sheet!H10647&gt;Ограничения!$B$2,Sheet!I10647&gt;Ограничения!$B$2,),"Not compatible","Compatible")</f>
        <v>Compatible</v>
      </c>
      <c r="L13498">
        <f t="shared" si="1068"/>
        <v>69762</v>
      </c>
      <c r="M13498" s="3">
        <f t="shared" si="1069"/>
        <v>1</v>
      </c>
      <c r="N13498" s="3" t="str">
        <f t="shared" si="1070"/>
        <v>Y</v>
      </c>
      <c r="O13498" t="s">
        <v>28007</v>
      </c>
      <c r="P13498">
        <v>3</v>
      </c>
      <c r="Q13498" t="str">
        <f t="shared" si="1072"/>
        <v>COPY 69762.dat sel\69762.dat</v>
      </c>
      <c r="R13498" t="str">
        <f>IF(ISNA(VLOOKUP(B13498,Rendered!$B$1:$C$1000,1,FALSE)),"N","Y")</f>
        <v>N</v>
      </c>
    </row>
    <row r="13499" spans="1:18" hidden="1" x14ac:dyDescent="0.35">
      <c r="A13499" t="s">
        <v>3244</v>
      </c>
      <c r="B13499" t="s">
        <v>3269</v>
      </c>
      <c r="C13499" t="s">
        <v>3270</v>
      </c>
      <c r="D13499" t="s">
        <v>13</v>
      </c>
      <c r="E13499">
        <v>2022</v>
      </c>
      <c r="F13499">
        <v>2022</v>
      </c>
      <c r="J13499">
        <f t="shared" si="1067"/>
        <v>0</v>
      </c>
      <c r="K13499" t="str">
        <f>IF(OR(J13499&gt;Ограничения!$B$1,Sheet!G13979&gt;Ограничения!$B$2,Sheet!H13979&gt;Ограничения!$B$2,Sheet!I13979&gt;Ограничения!$B$2,),"Not compatible","Compatible")</f>
        <v>Compatible</v>
      </c>
      <c r="L13499">
        <f t="shared" si="1068"/>
        <v>69762</v>
      </c>
      <c r="M13499" s="3">
        <f t="shared" si="1069"/>
        <v>1</v>
      </c>
      <c r="N13499" s="3" t="str">
        <f t="shared" si="1070"/>
        <v>Y</v>
      </c>
      <c r="O13499" t="s">
        <v>28007</v>
      </c>
      <c r="P13499">
        <v>3</v>
      </c>
      <c r="Q13499" t="str">
        <f t="shared" si="1072"/>
        <v>COPY 69762.dat sel\69762.dat</v>
      </c>
      <c r="R13499" t="str">
        <f>IF(ISNA(VLOOKUP(B13499,Rendered!$B$1:$C$1000,1,FALSE)),"N","Y")</f>
        <v>N</v>
      </c>
    </row>
    <row r="13500" spans="1:18" hidden="1" x14ac:dyDescent="0.35">
      <c r="A13500" t="s">
        <v>3244</v>
      </c>
      <c r="B13500" t="s">
        <v>3269</v>
      </c>
      <c r="C13500" t="s">
        <v>3270</v>
      </c>
      <c r="D13500" t="s">
        <v>13</v>
      </c>
      <c r="E13500">
        <v>2022</v>
      </c>
      <c r="F13500">
        <v>2022</v>
      </c>
      <c r="J13500">
        <f t="shared" si="1067"/>
        <v>0</v>
      </c>
      <c r="K13500" t="str">
        <f>IF(OR(J13500&gt;Ограничения!$B$1,Sheet!G15146&gt;Ограничения!$B$2,Sheet!H15146&gt;Ограничения!$B$2,Sheet!I15146&gt;Ограничения!$B$2,),"Not compatible","Compatible")</f>
        <v>Compatible</v>
      </c>
      <c r="L13500">
        <f t="shared" si="1068"/>
        <v>69762</v>
      </c>
      <c r="M13500" s="3">
        <f t="shared" si="1069"/>
        <v>0</v>
      </c>
      <c r="N13500" s="3" t="str">
        <f t="shared" si="1070"/>
        <v>Y</v>
      </c>
      <c r="O13500" t="s">
        <v>28007</v>
      </c>
      <c r="P13500">
        <v>3</v>
      </c>
      <c r="Q13500" t="str">
        <f t="shared" si="1072"/>
        <v>COPY 69762.dat sel\69762.dat</v>
      </c>
      <c r="R13500" t="str">
        <f>IF(ISNA(VLOOKUP(B13500,Rendered!$B$1:$C$1000,1,FALSE)),"N","Y")</f>
        <v>N</v>
      </c>
    </row>
    <row r="13501" spans="1:18" hidden="1" x14ac:dyDescent="0.35">
      <c r="A13501" t="s">
        <v>3244</v>
      </c>
      <c r="B13501" t="s">
        <v>3271</v>
      </c>
      <c r="C13501" t="s">
        <v>3272</v>
      </c>
      <c r="D13501" t="s">
        <v>13</v>
      </c>
      <c r="E13501">
        <v>1980</v>
      </c>
      <c r="F13501">
        <v>2002</v>
      </c>
      <c r="J13501">
        <f t="shared" si="1067"/>
        <v>0</v>
      </c>
      <c r="K13501" t="str">
        <f>IF(OR(J13501&gt;Ограничения!$B$1,Sheet!G1603&gt;Ограничения!$B$2,Sheet!H1603&gt;Ограничения!$B$2,Sheet!I1603&gt;Ограничения!$B$2,),"Not compatible","Compatible")</f>
        <v>Compatible</v>
      </c>
      <c r="L13501">
        <f t="shared" si="1068"/>
        <v>4143</v>
      </c>
      <c r="M13501" s="3">
        <f t="shared" si="1069"/>
        <v>1</v>
      </c>
      <c r="N13501" s="3" t="str">
        <f t="shared" si="1070"/>
        <v>Y</v>
      </c>
      <c r="O13501" t="s">
        <v>28008</v>
      </c>
      <c r="Q13501" t="str">
        <f t="shared" ref="Q13501:Q13505" si="1073">_xlfn.CONCAT("COPY ",B13501,".dat sel\",B13501,".dat")</f>
        <v>COPY 4143.dat sel\4143.dat</v>
      </c>
      <c r="R13501" t="str">
        <f>IF(ISNA(VLOOKUP(B13501,Rendered!$B$1:$C$1000,1,FALSE)),"N","Y")</f>
        <v>N</v>
      </c>
    </row>
    <row r="13502" spans="1:18" hidden="1" x14ac:dyDescent="0.35">
      <c r="A13502" t="s">
        <v>3244</v>
      </c>
      <c r="B13502" t="s">
        <v>3271</v>
      </c>
      <c r="C13502" t="s">
        <v>3272</v>
      </c>
      <c r="D13502" t="s">
        <v>13</v>
      </c>
      <c r="E13502">
        <v>1980</v>
      </c>
      <c r="F13502">
        <v>2002</v>
      </c>
      <c r="J13502">
        <f t="shared" si="1067"/>
        <v>0</v>
      </c>
      <c r="K13502" t="str">
        <f>IF(OR(J13502&gt;Ограничения!$B$1,Sheet!G2217&gt;Ограничения!$B$2,Sheet!H2217&gt;Ограничения!$B$2,Sheet!I2217&gt;Ограничения!$B$2,),"Not compatible","Compatible")</f>
        <v>Compatible</v>
      </c>
      <c r="L13502">
        <f t="shared" si="1068"/>
        <v>4143</v>
      </c>
      <c r="M13502" s="3">
        <f t="shared" si="1069"/>
        <v>1</v>
      </c>
      <c r="N13502" s="3" t="str">
        <f t="shared" si="1070"/>
        <v>Y</v>
      </c>
      <c r="O13502" t="s">
        <v>28008</v>
      </c>
      <c r="Q13502" t="str">
        <f t="shared" si="1073"/>
        <v>COPY 4143.dat sel\4143.dat</v>
      </c>
      <c r="R13502" t="str">
        <f>IF(ISNA(VLOOKUP(B13502,Rendered!$B$1:$C$1000,1,FALSE)),"N","Y")</f>
        <v>N</v>
      </c>
    </row>
    <row r="13503" spans="1:18" hidden="1" x14ac:dyDescent="0.35">
      <c r="A13503" t="s">
        <v>3244</v>
      </c>
      <c r="B13503" t="s">
        <v>3271</v>
      </c>
      <c r="C13503" t="s">
        <v>3272</v>
      </c>
      <c r="D13503" t="s">
        <v>13</v>
      </c>
      <c r="E13503">
        <v>1980</v>
      </c>
      <c r="F13503">
        <v>2002</v>
      </c>
      <c r="J13503">
        <f t="shared" si="1067"/>
        <v>0</v>
      </c>
      <c r="K13503" t="str">
        <f>IF(OR(J13503&gt;Ограничения!$B$1,Sheet!G10648&gt;Ограничения!$B$2,Sheet!H10648&gt;Ограничения!$B$2,Sheet!I10648&gt;Ограничения!$B$2,),"Not compatible","Compatible")</f>
        <v>Compatible</v>
      </c>
      <c r="L13503">
        <f t="shared" si="1068"/>
        <v>4143</v>
      </c>
      <c r="M13503" s="3">
        <f t="shared" si="1069"/>
        <v>1</v>
      </c>
      <c r="N13503" s="3" t="str">
        <f t="shared" si="1070"/>
        <v>Y</v>
      </c>
      <c r="O13503" t="s">
        <v>28008</v>
      </c>
      <c r="Q13503" t="str">
        <f t="shared" si="1073"/>
        <v>COPY 4143.dat sel\4143.dat</v>
      </c>
      <c r="R13503" t="str">
        <f>IF(ISNA(VLOOKUP(B13503,Rendered!$B$1:$C$1000,1,FALSE)),"N","Y")</f>
        <v>N</v>
      </c>
    </row>
    <row r="13504" spans="1:18" hidden="1" x14ac:dyDescent="0.35">
      <c r="A13504" t="s">
        <v>3244</v>
      </c>
      <c r="B13504" t="s">
        <v>3271</v>
      </c>
      <c r="C13504" t="s">
        <v>3272</v>
      </c>
      <c r="D13504" t="s">
        <v>13</v>
      </c>
      <c r="E13504">
        <v>1980</v>
      </c>
      <c r="F13504">
        <v>2002</v>
      </c>
      <c r="J13504">
        <f t="shared" si="1067"/>
        <v>0</v>
      </c>
      <c r="K13504" t="str">
        <f>IF(OR(J13504&gt;Ограничения!$B$1,Sheet!G13980&gt;Ограничения!$B$2,Sheet!H13980&gt;Ограничения!$B$2,Sheet!I13980&gt;Ограничения!$B$2,),"Not compatible","Compatible")</f>
        <v>Compatible</v>
      </c>
      <c r="L13504">
        <f t="shared" si="1068"/>
        <v>4143</v>
      </c>
      <c r="M13504" s="3">
        <f t="shared" si="1069"/>
        <v>1</v>
      </c>
      <c r="N13504" s="3" t="str">
        <f t="shared" si="1070"/>
        <v>Y</v>
      </c>
      <c r="O13504" t="s">
        <v>28008</v>
      </c>
      <c r="Q13504" t="str">
        <f t="shared" si="1073"/>
        <v>COPY 4143.dat sel\4143.dat</v>
      </c>
      <c r="R13504" t="str">
        <f>IF(ISNA(VLOOKUP(B13504,Rendered!$B$1:$C$1000,1,FALSE)),"N","Y")</f>
        <v>N</v>
      </c>
    </row>
    <row r="13505" spans="1:18" hidden="1" x14ac:dyDescent="0.35">
      <c r="A13505" t="s">
        <v>3244</v>
      </c>
      <c r="B13505" t="s">
        <v>3271</v>
      </c>
      <c r="C13505" t="s">
        <v>3272</v>
      </c>
      <c r="D13505" t="s">
        <v>13</v>
      </c>
      <c r="E13505">
        <v>1980</v>
      </c>
      <c r="F13505">
        <v>2002</v>
      </c>
      <c r="J13505">
        <f t="shared" si="1067"/>
        <v>0</v>
      </c>
      <c r="K13505" t="str">
        <f>IF(OR(J13505&gt;Ограничения!$B$1,Sheet!G15147&gt;Ограничения!$B$2,Sheet!H15147&gt;Ограничения!$B$2,Sheet!I15147&gt;Ограничения!$B$2,),"Not compatible","Compatible")</f>
        <v>Compatible</v>
      </c>
      <c r="L13505">
        <f t="shared" si="1068"/>
        <v>4143</v>
      </c>
      <c r="M13505" s="3">
        <f t="shared" si="1069"/>
        <v>0</v>
      </c>
      <c r="N13505" s="3" t="str">
        <f t="shared" si="1070"/>
        <v>Y</v>
      </c>
      <c r="O13505" t="s">
        <v>28008</v>
      </c>
      <c r="Q13505" t="str">
        <f t="shared" si="1073"/>
        <v>COPY 4143.dat sel\4143.dat</v>
      </c>
      <c r="R13505" t="str">
        <f>IF(ISNA(VLOOKUP(B13505,Rendered!$B$1:$C$1000,1,FALSE)),"N","Y")</f>
        <v>N</v>
      </c>
    </row>
    <row r="13506" spans="1:18" hidden="1" x14ac:dyDescent="0.35">
      <c r="A13506" t="s">
        <v>3244</v>
      </c>
      <c r="B13506" t="s">
        <v>3273</v>
      </c>
      <c r="C13506" t="s">
        <v>3274</v>
      </c>
      <c r="D13506" t="s">
        <v>52</v>
      </c>
      <c r="E13506">
        <v>1979</v>
      </c>
      <c r="F13506">
        <v>2016</v>
      </c>
      <c r="J13506">
        <f t="shared" ref="J13506:J13569" si="1074">SUM(G13506:I13506)</f>
        <v>0</v>
      </c>
      <c r="K13506" t="str">
        <f>IF(OR(J13506&gt;Ограничения!$B$1,Sheet!G1604&gt;Ограничения!$B$2,Sheet!H1604&gt;Ограничения!$B$2,Sheet!I1604&gt;Ограничения!$B$2,),"Not compatible","Compatible")</f>
        <v>Compatible</v>
      </c>
      <c r="L13506">
        <f t="shared" ref="L13506:L13569" si="1075">IFERROR(B13506+1-1,"Модификация")</f>
        <v>4019</v>
      </c>
      <c r="M13506" s="3">
        <f t="shared" si="1069"/>
        <v>1</v>
      </c>
      <c r="N13506" s="3" t="str">
        <f t="shared" si="1070"/>
        <v>Y</v>
      </c>
      <c r="O13506" t="s">
        <v>28007</v>
      </c>
      <c r="P13506">
        <v>3</v>
      </c>
      <c r="Q13506" t="str">
        <f t="shared" ref="Q13506:Q13525" si="1076">_xlfn.CONCAT("COPY ",B13506,".dat sel\",B13506,".dat")</f>
        <v>COPY 4019.dat sel\4019.dat</v>
      </c>
      <c r="R13506" t="str">
        <f>IF(ISNA(VLOOKUP(B13506,Rendered!$B$1:$C$1000,1,FALSE)),"N","Y")</f>
        <v>Y</v>
      </c>
    </row>
    <row r="13507" spans="1:18" hidden="1" x14ac:dyDescent="0.35">
      <c r="A13507" t="s">
        <v>3244</v>
      </c>
      <c r="B13507" t="s">
        <v>3273</v>
      </c>
      <c r="C13507" t="s">
        <v>3274</v>
      </c>
      <c r="D13507" t="s">
        <v>52</v>
      </c>
      <c r="E13507">
        <v>1979</v>
      </c>
      <c r="F13507">
        <v>2016</v>
      </c>
      <c r="J13507">
        <f t="shared" si="1074"/>
        <v>0</v>
      </c>
      <c r="K13507" t="str">
        <f>IF(OR(J13507&gt;Ограничения!$B$1,Sheet!G2218&gt;Ограничения!$B$2,Sheet!H2218&gt;Ограничения!$B$2,Sheet!I2218&gt;Ограничения!$B$2,),"Not compatible","Compatible")</f>
        <v>Compatible</v>
      </c>
      <c r="L13507">
        <f t="shared" si="1075"/>
        <v>4019</v>
      </c>
      <c r="M13507" s="3">
        <f t="shared" ref="M13507:M13570" si="1077">IF(ISERR(FIND(C13507,C13508)),0,LEN(C13507)/LEN(C13508))</f>
        <v>1</v>
      </c>
      <c r="N13507" s="3" t="str">
        <f t="shared" ref="N13507:N13570" si="1078">IF(OR(M13507&gt;0,M13506&gt;0),"Y","N")</f>
        <v>Y</v>
      </c>
      <c r="O13507" t="s">
        <v>28007</v>
      </c>
      <c r="P13507">
        <v>3</v>
      </c>
      <c r="Q13507" t="str">
        <f t="shared" si="1076"/>
        <v>COPY 4019.dat sel\4019.dat</v>
      </c>
      <c r="R13507" t="str">
        <f>IF(ISNA(VLOOKUP(B13507,Rendered!$B$1:$C$1000,1,FALSE)),"N","Y")</f>
        <v>Y</v>
      </c>
    </row>
    <row r="13508" spans="1:18" hidden="1" x14ac:dyDescent="0.35">
      <c r="A13508" t="s">
        <v>3244</v>
      </c>
      <c r="B13508" t="s">
        <v>3273</v>
      </c>
      <c r="C13508" t="s">
        <v>3274</v>
      </c>
      <c r="D13508" t="s">
        <v>52</v>
      </c>
      <c r="E13508">
        <v>1979</v>
      </c>
      <c r="F13508">
        <v>2016</v>
      </c>
      <c r="J13508">
        <f t="shared" si="1074"/>
        <v>0</v>
      </c>
      <c r="K13508" t="str">
        <f>IF(OR(J13508&gt;Ограничения!$B$1,Sheet!G10649&gt;Ограничения!$B$2,Sheet!H10649&gt;Ограничения!$B$2,Sheet!I10649&gt;Ограничения!$B$2,),"Not compatible","Compatible")</f>
        <v>Compatible</v>
      </c>
      <c r="L13508">
        <f t="shared" si="1075"/>
        <v>4019</v>
      </c>
      <c r="M13508" s="3">
        <f t="shared" si="1077"/>
        <v>1</v>
      </c>
      <c r="N13508" s="3" t="str">
        <f t="shared" si="1078"/>
        <v>Y</v>
      </c>
      <c r="O13508" t="s">
        <v>28007</v>
      </c>
      <c r="P13508">
        <v>3</v>
      </c>
      <c r="Q13508" t="str">
        <f t="shared" si="1076"/>
        <v>COPY 4019.dat sel\4019.dat</v>
      </c>
      <c r="R13508" t="str">
        <f>IF(ISNA(VLOOKUP(B13508,Rendered!$B$1:$C$1000,1,FALSE)),"N","Y")</f>
        <v>Y</v>
      </c>
    </row>
    <row r="13509" spans="1:18" hidden="1" x14ac:dyDescent="0.35">
      <c r="A13509" t="s">
        <v>3244</v>
      </c>
      <c r="B13509" t="s">
        <v>3273</v>
      </c>
      <c r="C13509" t="s">
        <v>3274</v>
      </c>
      <c r="D13509" t="s">
        <v>52</v>
      </c>
      <c r="E13509">
        <v>1979</v>
      </c>
      <c r="F13509">
        <v>2016</v>
      </c>
      <c r="J13509">
        <f t="shared" si="1074"/>
        <v>0</v>
      </c>
      <c r="K13509" t="str">
        <f>IF(OR(J13509&gt;Ограничения!$B$1,Sheet!G13981&gt;Ограничения!$B$2,Sheet!H13981&gt;Ограничения!$B$2,Sheet!I13981&gt;Ограничения!$B$2,),"Not compatible","Compatible")</f>
        <v>Compatible</v>
      </c>
      <c r="L13509">
        <f t="shared" si="1075"/>
        <v>4019</v>
      </c>
      <c r="M13509" s="3">
        <f t="shared" si="1077"/>
        <v>1</v>
      </c>
      <c r="N13509" s="3" t="str">
        <f t="shared" si="1078"/>
        <v>Y</v>
      </c>
      <c r="O13509" t="s">
        <v>28007</v>
      </c>
      <c r="P13509">
        <v>3</v>
      </c>
      <c r="Q13509" t="str">
        <f t="shared" si="1076"/>
        <v>COPY 4019.dat sel\4019.dat</v>
      </c>
      <c r="R13509" t="str">
        <f>IF(ISNA(VLOOKUP(B13509,Rendered!$B$1:$C$1000,1,FALSE)),"N","Y")</f>
        <v>Y</v>
      </c>
    </row>
    <row r="13510" spans="1:18" hidden="1" x14ac:dyDescent="0.35">
      <c r="A13510" t="s">
        <v>3244</v>
      </c>
      <c r="B13510" t="s">
        <v>3273</v>
      </c>
      <c r="C13510" t="s">
        <v>3274</v>
      </c>
      <c r="D13510" t="s">
        <v>52</v>
      </c>
      <c r="E13510">
        <v>1979</v>
      </c>
      <c r="F13510">
        <v>2016</v>
      </c>
      <c r="J13510">
        <f t="shared" si="1074"/>
        <v>0</v>
      </c>
      <c r="K13510" t="str">
        <f>IF(OR(J13510&gt;Ограничения!$B$1,Sheet!G15148&gt;Ограничения!$B$2,Sheet!H15148&gt;Ограничения!$B$2,Sheet!I15148&gt;Ограничения!$B$2,),"Not compatible","Compatible")</f>
        <v>Compatible</v>
      </c>
      <c r="L13510">
        <f t="shared" si="1075"/>
        <v>4019</v>
      </c>
      <c r="M13510" s="3">
        <f t="shared" si="1077"/>
        <v>0</v>
      </c>
      <c r="N13510" s="3" t="str">
        <f t="shared" si="1078"/>
        <v>Y</v>
      </c>
      <c r="O13510" t="s">
        <v>28007</v>
      </c>
      <c r="P13510">
        <v>3</v>
      </c>
      <c r="Q13510" t="str">
        <f t="shared" si="1076"/>
        <v>COPY 4019.dat sel\4019.dat</v>
      </c>
      <c r="R13510" t="str">
        <f>IF(ISNA(VLOOKUP(B13510,Rendered!$B$1:$C$1000,1,FALSE)),"N","Y")</f>
        <v>Y</v>
      </c>
    </row>
    <row r="13511" spans="1:18" hidden="1" x14ac:dyDescent="0.35">
      <c r="A13511" t="s">
        <v>3244</v>
      </c>
      <c r="B13511" t="s">
        <v>3275</v>
      </c>
      <c r="C13511" t="s">
        <v>3276</v>
      </c>
      <c r="D13511" t="s">
        <v>13</v>
      </c>
      <c r="E13511">
        <v>2006</v>
      </c>
      <c r="F13511">
        <v>2022</v>
      </c>
      <c r="J13511">
        <f t="shared" si="1074"/>
        <v>0</v>
      </c>
      <c r="K13511" t="str">
        <f>IF(OR(J13511&gt;Ограничения!$B$1,Sheet!G1605&gt;Ограничения!$B$2,Sheet!H1605&gt;Ограничения!$B$2,Sheet!I1605&gt;Ограничения!$B$2,),"Not compatible","Compatible")</f>
        <v>Compatible</v>
      </c>
      <c r="L13511">
        <f t="shared" si="1075"/>
        <v>94925</v>
      </c>
      <c r="M13511" s="3">
        <f t="shared" si="1077"/>
        <v>1</v>
      </c>
      <c r="N13511" s="3" t="str">
        <f t="shared" si="1078"/>
        <v>Y</v>
      </c>
      <c r="O13511" t="s">
        <v>28007</v>
      </c>
      <c r="P13511">
        <v>3</v>
      </c>
      <c r="Q13511" t="str">
        <f t="shared" si="1076"/>
        <v>COPY 94925.dat sel\94925.dat</v>
      </c>
      <c r="R13511" t="str">
        <f>IF(ISNA(VLOOKUP(B13511,Rendered!$B$1:$C$1000,1,FALSE)),"N","Y")</f>
        <v>Y</v>
      </c>
    </row>
    <row r="13512" spans="1:18" hidden="1" x14ac:dyDescent="0.35">
      <c r="A13512" t="s">
        <v>3244</v>
      </c>
      <c r="B13512" t="s">
        <v>3275</v>
      </c>
      <c r="C13512" t="s">
        <v>3276</v>
      </c>
      <c r="D13512" t="s">
        <v>13</v>
      </c>
      <c r="E13512">
        <v>2006</v>
      </c>
      <c r="F13512">
        <v>2022</v>
      </c>
      <c r="J13512">
        <f t="shared" si="1074"/>
        <v>0</v>
      </c>
      <c r="K13512" t="str">
        <f>IF(OR(J13512&gt;Ограничения!$B$1,Sheet!G2219&gt;Ограничения!$B$2,Sheet!H2219&gt;Ограничения!$B$2,Sheet!I2219&gt;Ограничения!$B$2,),"Not compatible","Compatible")</f>
        <v>Compatible</v>
      </c>
      <c r="L13512">
        <f t="shared" si="1075"/>
        <v>94925</v>
      </c>
      <c r="M13512" s="3">
        <f t="shared" si="1077"/>
        <v>1</v>
      </c>
      <c r="N13512" s="3" t="str">
        <f t="shared" si="1078"/>
        <v>Y</v>
      </c>
      <c r="O13512" t="s">
        <v>28007</v>
      </c>
      <c r="P13512">
        <v>3</v>
      </c>
      <c r="Q13512" t="str">
        <f t="shared" si="1076"/>
        <v>COPY 94925.dat sel\94925.dat</v>
      </c>
      <c r="R13512" t="str">
        <f>IF(ISNA(VLOOKUP(B13512,Rendered!$B$1:$C$1000,1,FALSE)),"N","Y")</f>
        <v>Y</v>
      </c>
    </row>
    <row r="13513" spans="1:18" hidden="1" x14ac:dyDescent="0.35">
      <c r="A13513" t="s">
        <v>3244</v>
      </c>
      <c r="B13513" t="s">
        <v>3275</v>
      </c>
      <c r="C13513" t="s">
        <v>3276</v>
      </c>
      <c r="D13513" t="s">
        <v>13</v>
      </c>
      <c r="E13513">
        <v>2006</v>
      </c>
      <c r="F13513">
        <v>2022</v>
      </c>
      <c r="J13513">
        <f t="shared" si="1074"/>
        <v>0</v>
      </c>
      <c r="K13513" t="str">
        <f>IF(OR(J13513&gt;Ограничения!$B$1,Sheet!G10650&gt;Ограничения!$B$2,Sheet!H10650&gt;Ограничения!$B$2,Sheet!I10650&gt;Ограничения!$B$2,),"Not compatible","Compatible")</f>
        <v>Compatible</v>
      </c>
      <c r="L13513">
        <f t="shared" si="1075"/>
        <v>94925</v>
      </c>
      <c r="M13513" s="3">
        <f t="shared" si="1077"/>
        <v>1</v>
      </c>
      <c r="N13513" s="3" t="str">
        <f t="shared" si="1078"/>
        <v>Y</v>
      </c>
      <c r="O13513" t="s">
        <v>28007</v>
      </c>
      <c r="P13513">
        <v>3</v>
      </c>
      <c r="Q13513" t="str">
        <f t="shared" si="1076"/>
        <v>COPY 94925.dat sel\94925.dat</v>
      </c>
      <c r="R13513" t="str">
        <f>IF(ISNA(VLOOKUP(B13513,Rendered!$B$1:$C$1000,1,FALSE)),"N","Y")</f>
        <v>Y</v>
      </c>
    </row>
    <row r="13514" spans="1:18" hidden="1" x14ac:dyDescent="0.35">
      <c r="A13514" t="s">
        <v>3244</v>
      </c>
      <c r="B13514" t="s">
        <v>3275</v>
      </c>
      <c r="C13514" t="s">
        <v>3276</v>
      </c>
      <c r="D13514" t="s">
        <v>13</v>
      </c>
      <c r="E13514">
        <v>2006</v>
      </c>
      <c r="F13514">
        <v>2022</v>
      </c>
      <c r="J13514">
        <f t="shared" si="1074"/>
        <v>0</v>
      </c>
      <c r="K13514" t="str">
        <f>IF(OR(J13514&gt;Ограничения!$B$1,Sheet!G13982&gt;Ограничения!$B$2,Sheet!H13982&gt;Ограничения!$B$2,Sheet!I13982&gt;Ограничения!$B$2,),"Not compatible","Compatible")</f>
        <v>Compatible</v>
      </c>
      <c r="L13514">
        <f t="shared" si="1075"/>
        <v>94925</v>
      </c>
      <c r="M13514" s="3">
        <f t="shared" si="1077"/>
        <v>1</v>
      </c>
      <c r="N13514" s="3" t="str">
        <f t="shared" si="1078"/>
        <v>Y</v>
      </c>
      <c r="O13514" t="s">
        <v>28007</v>
      </c>
      <c r="P13514">
        <v>3</v>
      </c>
      <c r="Q13514" t="str">
        <f t="shared" si="1076"/>
        <v>COPY 94925.dat sel\94925.dat</v>
      </c>
      <c r="R13514" t="str">
        <f>IF(ISNA(VLOOKUP(B13514,Rendered!$B$1:$C$1000,1,FALSE)),"N","Y")</f>
        <v>Y</v>
      </c>
    </row>
    <row r="13515" spans="1:18" hidden="1" x14ac:dyDescent="0.35">
      <c r="A13515" t="s">
        <v>3244</v>
      </c>
      <c r="B13515" t="s">
        <v>3275</v>
      </c>
      <c r="C13515" t="s">
        <v>3276</v>
      </c>
      <c r="D13515" t="s">
        <v>13</v>
      </c>
      <c r="E13515">
        <v>2006</v>
      </c>
      <c r="F13515">
        <v>2022</v>
      </c>
      <c r="J13515">
        <f t="shared" si="1074"/>
        <v>0</v>
      </c>
      <c r="K13515" t="str">
        <f>IF(OR(J13515&gt;Ограничения!$B$1,Sheet!G15149&gt;Ограничения!$B$2,Sheet!H15149&gt;Ограничения!$B$2,Sheet!I15149&gt;Ограничения!$B$2,),"Not compatible","Compatible")</f>
        <v>Compatible</v>
      </c>
      <c r="L13515">
        <f t="shared" si="1075"/>
        <v>94925</v>
      </c>
      <c r="M13515" s="3">
        <f t="shared" si="1077"/>
        <v>0</v>
      </c>
      <c r="N13515" s="3" t="str">
        <f t="shared" si="1078"/>
        <v>Y</v>
      </c>
      <c r="O13515" t="s">
        <v>28007</v>
      </c>
      <c r="P13515">
        <v>3</v>
      </c>
      <c r="Q13515" t="str">
        <f t="shared" si="1076"/>
        <v>COPY 94925.dat sel\94925.dat</v>
      </c>
      <c r="R13515" t="str">
        <f>IF(ISNA(VLOOKUP(B13515,Rendered!$B$1:$C$1000,1,FALSE)),"N","Y")</f>
        <v>Y</v>
      </c>
    </row>
    <row r="13516" spans="1:18" hidden="1" x14ac:dyDescent="0.35">
      <c r="A13516" t="s">
        <v>3244</v>
      </c>
      <c r="B13516" t="s">
        <v>3277</v>
      </c>
      <c r="C13516" t="s">
        <v>3278</v>
      </c>
      <c r="D13516" t="s">
        <v>35</v>
      </c>
      <c r="E13516">
        <v>1993</v>
      </c>
      <c r="F13516">
        <v>2014</v>
      </c>
      <c r="J13516">
        <f t="shared" si="1074"/>
        <v>0</v>
      </c>
      <c r="K13516" t="str">
        <f>IF(OR(J13516&gt;Ограничения!$B$1,Sheet!G1606&gt;Ограничения!$B$2,Sheet!H1606&gt;Ограничения!$B$2,Sheet!I1606&gt;Ограничения!$B$2,),"Not compatible","Compatible")</f>
        <v>Compatible</v>
      </c>
      <c r="L13516">
        <f t="shared" si="1075"/>
        <v>6542</v>
      </c>
      <c r="M13516" s="3">
        <f t="shared" si="1077"/>
        <v>1</v>
      </c>
      <c r="N13516" s="3" t="str">
        <f t="shared" si="1078"/>
        <v>Y</v>
      </c>
      <c r="O13516" t="s">
        <v>28007</v>
      </c>
      <c r="P13516">
        <v>3</v>
      </c>
      <c r="Q13516" t="str">
        <f t="shared" si="1076"/>
        <v>COPY 6542.dat sel\6542.dat</v>
      </c>
      <c r="R13516" t="str">
        <f>IF(ISNA(VLOOKUP(B13516,Rendered!$B$1:$C$1000,1,FALSE)),"N","Y")</f>
        <v>Y</v>
      </c>
    </row>
    <row r="13517" spans="1:18" hidden="1" x14ac:dyDescent="0.35">
      <c r="A13517" t="s">
        <v>3244</v>
      </c>
      <c r="B13517" t="s">
        <v>3277</v>
      </c>
      <c r="C13517" t="s">
        <v>3278</v>
      </c>
      <c r="D13517" t="s">
        <v>35</v>
      </c>
      <c r="E13517">
        <v>1993</v>
      </c>
      <c r="F13517">
        <v>2014</v>
      </c>
      <c r="J13517">
        <f t="shared" si="1074"/>
        <v>0</v>
      </c>
      <c r="K13517" t="str">
        <f>IF(OR(J13517&gt;Ограничения!$B$1,Sheet!G2220&gt;Ограничения!$B$2,Sheet!H2220&gt;Ограничения!$B$2,Sheet!I2220&gt;Ограничения!$B$2,),"Not compatible","Compatible")</f>
        <v>Compatible</v>
      </c>
      <c r="L13517">
        <f t="shared" si="1075"/>
        <v>6542</v>
      </c>
      <c r="M13517" s="3">
        <f t="shared" si="1077"/>
        <v>1</v>
      </c>
      <c r="N13517" s="3" t="str">
        <f t="shared" si="1078"/>
        <v>Y</v>
      </c>
      <c r="O13517" t="s">
        <v>28007</v>
      </c>
      <c r="P13517">
        <v>3</v>
      </c>
      <c r="Q13517" t="str">
        <f t="shared" si="1076"/>
        <v>COPY 6542.dat sel\6542.dat</v>
      </c>
      <c r="R13517" t="str">
        <f>IF(ISNA(VLOOKUP(B13517,Rendered!$B$1:$C$1000,1,FALSE)),"N","Y")</f>
        <v>Y</v>
      </c>
    </row>
    <row r="13518" spans="1:18" hidden="1" x14ac:dyDescent="0.35">
      <c r="A13518" t="s">
        <v>3244</v>
      </c>
      <c r="B13518" t="s">
        <v>3277</v>
      </c>
      <c r="C13518" t="s">
        <v>3278</v>
      </c>
      <c r="D13518" t="s">
        <v>35</v>
      </c>
      <c r="E13518">
        <v>1993</v>
      </c>
      <c r="F13518">
        <v>2014</v>
      </c>
      <c r="J13518">
        <f t="shared" si="1074"/>
        <v>0</v>
      </c>
      <c r="K13518" t="str">
        <f>IF(OR(J13518&gt;Ограничения!$B$1,Sheet!G10651&gt;Ограничения!$B$2,Sheet!H10651&gt;Ограничения!$B$2,Sheet!I10651&gt;Ограничения!$B$2,),"Not compatible","Compatible")</f>
        <v>Compatible</v>
      </c>
      <c r="L13518">
        <f t="shared" si="1075"/>
        <v>6542</v>
      </c>
      <c r="M13518" s="3">
        <f t="shared" si="1077"/>
        <v>1</v>
      </c>
      <c r="N13518" s="3" t="str">
        <f t="shared" si="1078"/>
        <v>Y</v>
      </c>
      <c r="O13518" t="s">
        <v>28007</v>
      </c>
      <c r="P13518">
        <v>3</v>
      </c>
      <c r="Q13518" t="str">
        <f t="shared" si="1076"/>
        <v>COPY 6542.dat sel\6542.dat</v>
      </c>
      <c r="R13518" t="str">
        <f>IF(ISNA(VLOOKUP(B13518,Rendered!$B$1:$C$1000,1,FALSE)),"N","Y")</f>
        <v>Y</v>
      </c>
    </row>
    <row r="13519" spans="1:18" hidden="1" x14ac:dyDescent="0.35">
      <c r="A13519" t="s">
        <v>3244</v>
      </c>
      <c r="B13519" t="s">
        <v>3277</v>
      </c>
      <c r="C13519" t="s">
        <v>3278</v>
      </c>
      <c r="D13519" t="s">
        <v>35</v>
      </c>
      <c r="E13519">
        <v>1993</v>
      </c>
      <c r="F13519">
        <v>2014</v>
      </c>
      <c r="J13519">
        <f t="shared" si="1074"/>
        <v>0</v>
      </c>
      <c r="K13519" t="str">
        <f>IF(OR(J13519&gt;Ограничения!$B$1,Sheet!G13983&gt;Ограничения!$B$2,Sheet!H13983&gt;Ограничения!$B$2,Sheet!I13983&gt;Ограничения!$B$2,),"Not compatible","Compatible")</f>
        <v>Compatible</v>
      </c>
      <c r="L13519">
        <f t="shared" si="1075"/>
        <v>6542</v>
      </c>
      <c r="M13519" s="3">
        <f t="shared" si="1077"/>
        <v>1</v>
      </c>
      <c r="N13519" s="3" t="str">
        <f t="shared" si="1078"/>
        <v>Y</v>
      </c>
      <c r="O13519" t="s">
        <v>28007</v>
      </c>
      <c r="P13519">
        <v>3</v>
      </c>
      <c r="Q13519" t="str">
        <f t="shared" si="1076"/>
        <v>COPY 6542.dat sel\6542.dat</v>
      </c>
      <c r="R13519" t="str">
        <f>IF(ISNA(VLOOKUP(B13519,Rendered!$B$1:$C$1000,1,FALSE)),"N","Y")</f>
        <v>Y</v>
      </c>
    </row>
    <row r="13520" spans="1:18" hidden="1" x14ac:dyDescent="0.35">
      <c r="A13520" t="s">
        <v>3244</v>
      </c>
      <c r="B13520" t="s">
        <v>3277</v>
      </c>
      <c r="C13520" t="s">
        <v>3278</v>
      </c>
      <c r="D13520" t="s">
        <v>35</v>
      </c>
      <c r="E13520">
        <v>1993</v>
      </c>
      <c r="F13520">
        <v>2014</v>
      </c>
      <c r="J13520">
        <f t="shared" si="1074"/>
        <v>0</v>
      </c>
      <c r="K13520" t="str">
        <f>IF(OR(J13520&gt;Ограничения!$B$1,Sheet!G15150&gt;Ограничения!$B$2,Sheet!H15150&gt;Ограничения!$B$2,Sheet!I15150&gt;Ограничения!$B$2,),"Not compatible","Compatible")</f>
        <v>Compatible</v>
      </c>
      <c r="L13520">
        <f t="shared" si="1075"/>
        <v>6542</v>
      </c>
      <c r="M13520" s="3">
        <f t="shared" si="1077"/>
        <v>0.70833333333333337</v>
      </c>
      <c r="N13520" s="3" t="str">
        <f t="shared" si="1078"/>
        <v>Y</v>
      </c>
      <c r="O13520" t="s">
        <v>28007</v>
      </c>
      <c r="P13520">
        <v>3</v>
      </c>
      <c r="Q13520" t="str">
        <f t="shared" si="1076"/>
        <v>COPY 6542.dat sel\6542.dat</v>
      </c>
      <c r="R13520" t="str">
        <f>IF(ISNA(VLOOKUP(B13520,Rendered!$B$1:$C$1000,1,FALSE)),"N","Y")</f>
        <v>Y</v>
      </c>
    </row>
    <row r="13521" spans="1:18" hidden="1" x14ac:dyDescent="0.35">
      <c r="A13521" t="s">
        <v>3244</v>
      </c>
      <c r="B13521" t="s">
        <v>3279</v>
      </c>
      <c r="C13521" t="s">
        <v>3280</v>
      </c>
      <c r="D13521" t="s">
        <v>13</v>
      </c>
      <c r="E13521">
        <v>2015</v>
      </c>
      <c r="F13521">
        <v>2022</v>
      </c>
      <c r="J13521">
        <f t="shared" si="1074"/>
        <v>0</v>
      </c>
      <c r="K13521" t="str">
        <f>IF(OR(J13521&gt;Ограничения!$B$1,Sheet!G1607&gt;Ограничения!$B$2,Sheet!H1607&gt;Ограничения!$B$2,Sheet!I1607&gt;Ограничения!$B$2,),"Not compatible","Compatible")</f>
        <v>Compatible</v>
      </c>
      <c r="L13521">
        <f t="shared" si="1075"/>
        <v>18946</v>
      </c>
      <c r="M13521" s="3">
        <f t="shared" si="1077"/>
        <v>1</v>
      </c>
      <c r="N13521" s="3" t="str">
        <f t="shared" si="1078"/>
        <v>Y</v>
      </c>
      <c r="O13521" t="s">
        <v>28007</v>
      </c>
      <c r="P13521">
        <v>3</v>
      </c>
      <c r="Q13521" t="str">
        <f t="shared" si="1076"/>
        <v>COPY 18946.dat sel\18946.dat</v>
      </c>
      <c r="R13521" t="str">
        <f>IF(ISNA(VLOOKUP(B13521,Rendered!$B$1:$C$1000,1,FALSE)),"N","Y")</f>
        <v>Y</v>
      </c>
    </row>
    <row r="13522" spans="1:18" hidden="1" x14ac:dyDescent="0.35">
      <c r="A13522" t="s">
        <v>3244</v>
      </c>
      <c r="B13522" t="s">
        <v>3279</v>
      </c>
      <c r="C13522" t="s">
        <v>3280</v>
      </c>
      <c r="D13522" t="s">
        <v>13</v>
      </c>
      <c r="E13522">
        <v>2015</v>
      </c>
      <c r="F13522">
        <v>2022</v>
      </c>
      <c r="J13522">
        <f t="shared" si="1074"/>
        <v>0</v>
      </c>
      <c r="K13522" t="str">
        <f>IF(OR(J13522&gt;Ограничения!$B$1,Sheet!G2221&gt;Ограничения!$B$2,Sheet!H2221&gt;Ограничения!$B$2,Sheet!I2221&gt;Ограничения!$B$2,),"Not compatible","Compatible")</f>
        <v>Compatible</v>
      </c>
      <c r="L13522">
        <f t="shared" si="1075"/>
        <v>18946</v>
      </c>
      <c r="M13522" s="3">
        <f t="shared" si="1077"/>
        <v>1</v>
      </c>
      <c r="N13522" s="3" t="str">
        <f t="shared" si="1078"/>
        <v>Y</v>
      </c>
      <c r="O13522" t="s">
        <v>28007</v>
      </c>
      <c r="P13522">
        <v>3</v>
      </c>
      <c r="Q13522" t="str">
        <f t="shared" si="1076"/>
        <v>COPY 18946.dat sel\18946.dat</v>
      </c>
      <c r="R13522" t="str">
        <f>IF(ISNA(VLOOKUP(B13522,Rendered!$B$1:$C$1000,1,FALSE)),"N","Y")</f>
        <v>Y</v>
      </c>
    </row>
    <row r="13523" spans="1:18" hidden="1" x14ac:dyDescent="0.35">
      <c r="A13523" t="s">
        <v>3244</v>
      </c>
      <c r="B13523" t="s">
        <v>3279</v>
      </c>
      <c r="C13523" t="s">
        <v>3280</v>
      </c>
      <c r="D13523" t="s">
        <v>13</v>
      </c>
      <c r="E13523">
        <v>2015</v>
      </c>
      <c r="F13523">
        <v>2022</v>
      </c>
      <c r="J13523">
        <f t="shared" si="1074"/>
        <v>0</v>
      </c>
      <c r="K13523" t="str">
        <f>IF(OR(J13523&gt;Ограничения!$B$1,Sheet!G10652&gt;Ограничения!$B$2,Sheet!H10652&gt;Ограничения!$B$2,Sheet!I10652&gt;Ограничения!$B$2,),"Not compatible","Compatible")</f>
        <v>Compatible</v>
      </c>
      <c r="L13523">
        <f t="shared" si="1075"/>
        <v>18946</v>
      </c>
      <c r="M13523" s="3">
        <f t="shared" si="1077"/>
        <v>1</v>
      </c>
      <c r="N13523" s="3" t="str">
        <f t="shared" si="1078"/>
        <v>Y</v>
      </c>
      <c r="O13523" t="s">
        <v>28007</v>
      </c>
      <c r="P13523">
        <v>3</v>
      </c>
      <c r="Q13523" t="str">
        <f t="shared" si="1076"/>
        <v>COPY 18946.dat sel\18946.dat</v>
      </c>
      <c r="R13523" t="str">
        <f>IF(ISNA(VLOOKUP(B13523,Rendered!$B$1:$C$1000,1,FALSE)),"N","Y")</f>
        <v>Y</v>
      </c>
    </row>
    <row r="13524" spans="1:18" hidden="1" x14ac:dyDescent="0.35">
      <c r="A13524" t="s">
        <v>3244</v>
      </c>
      <c r="B13524" t="s">
        <v>3279</v>
      </c>
      <c r="C13524" t="s">
        <v>3280</v>
      </c>
      <c r="D13524" t="s">
        <v>13</v>
      </c>
      <c r="E13524">
        <v>2015</v>
      </c>
      <c r="F13524">
        <v>2022</v>
      </c>
      <c r="J13524">
        <f t="shared" si="1074"/>
        <v>0</v>
      </c>
      <c r="K13524" t="str">
        <f>IF(OR(J13524&gt;Ограничения!$B$1,Sheet!G13984&gt;Ограничения!$B$2,Sheet!H13984&gt;Ограничения!$B$2,Sheet!I13984&gt;Ограничения!$B$2,),"Not compatible","Compatible")</f>
        <v>Compatible</v>
      </c>
      <c r="L13524">
        <f t="shared" si="1075"/>
        <v>18946</v>
      </c>
      <c r="M13524" s="3">
        <f t="shared" si="1077"/>
        <v>1</v>
      </c>
      <c r="N13524" s="3" t="str">
        <f t="shared" si="1078"/>
        <v>Y</v>
      </c>
      <c r="O13524" t="s">
        <v>28007</v>
      </c>
      <c r="P13524">
        <v>3</v>
      </c>
      <c r="Q13524" t="str">
        <f t="shared" si="1076"/>
        <v>COPY 18946.dat sel\18946.dat</v>
      </c>
      <c r="R13524" t="str">
        <f>IF(ISNA(VLOOKUP(B13524,Rendered!$B$1:$C$1000,1,FALSE)),"N","Y")</f>
        <v>Y</v>
      </c>
    </row>
    <row r="13525" spans="1:18" hidden="1" x14ac:dyDescent="0.35">
      <c r="A13525" t="s">
        <v>3244</v>
      </c>
      <c r="B13525" t="s">
        <v>3279</v>
      </c>
      <c r="C13525" t="s">
        <v>3280</v>
      </c>
      <c r="D13525" t="s">
        <v>13</v>
      </c>
      <c r="E13525">
        <v>2015</v>
      </c>
      <c r="F13525">
        <v>2022</v>
      </c>
      <c r="J13525">
        <f t="shared" si="1074"/>
        <v>0</v>
      </c>
      <c r="K13525" t="str">
        <f>IF(OR(J13525&gt;Ограничения!$B$1,Sheet!G15151&gt;Ограничения!$B$2,Sheet!H15151&gt;Ограничения!$B$2,Sheet!I15151&gt;Ограничения!$B$2,),"Not compatible","Compatible")</f>
        <v>Compatible</v>
      </c>
      <c r="L13525">
        <f t="shared" si="1075"/>
        <v>18946</v>
      </c>
      <c r="M13525" s="3">
        <f t="shared" si="1077"/>
        <v>0</v>
      </c>
      <c r="N13525" s="3" t="str">
        <f t="shared" si="1078"/>
        <v>Y</v>
      </c>
      <c r="O13525" t="s">
        <v>28007</v>
      </c>
      <c r="P13525">
        <v>3</v>
      </c>
      <c r="Q13525" t="str">
        <f t="shared" si="1076"/>
        <v>COPY 18946.dat sel\18946.dat</v>
      </c>
      <c r="R13525" t="str">
        <f>IF(ISNA(VLOOKUP(B13525,Rendered!$B$1:$C$1000,1,FALSE)),"N","Y")</f>
        <v>Y</v>
      </c>
    </row>
    <row r="13526" spans="1:18" hidden="1" x14ac:dyDescent="0.35">
      <c r="A13526" t="s">
        <v>3244</v>
      </c>
      <c r="B13526" t="s">
        <v>3281</v>
      </c>
      <c r="C13526" t="s">
        <v>3282</v>
      </c>
      <c r="D13526" t="s">
        <v>13</v>
      </c>
      <c r="E13526">
        <v>2009</v>
      </c>
      <c r="F13526">
        <v>2016</v>
      </c>
      <c r="J13526">
        <f t="shared" si="1074"/>
        <v>0</v>
      </c>
      <c r="K13526" t="str">
        <f>IF(OR(J13526&gt;Ограничения!$B$1,Sheet!G1608&gt;Ограничения!$B$2,Sheet!H1608&gt;Ограничения!$B$2,Sheet!I1608&gt;Ограничения!$B$2,),"Not compatible","Compatible")</f>
        <v>Compatible</v>
      </c>
      <c r="L13526" t="str">
        <f t="shared" si="1075"/>
        <v>Модификация</v>
      </c>
      <c r="M13526" s="3">
        <f t="shared" si="1077"/>
        <v>1</v>
      </c>
      <c r="N13526" s="3" t="str">
        <f t="shared" si="1078"/>
        <v>Y</v>
      </c>
      <c r="O13526" t="s">
        <v>28008</v>
      </c>
      <c r="Q13526" t="str">
        <f t="shared" ref="Q13526:Q13543" si="1079">_xlfn.CONCAT("COPY ",B13526,".dat sel\",B13526,".dat")</f>
        <v>COPY 6542b.dat sel\6542b.dat</v>
      </c>
      <c r="R13526" t="str">
        <f>IF(ISNA(VLOOKUP(B13526,Rendered!$B$1:$C$1000,1,FALSE)),"N","Y")</f>
        <v>N</v>
      </c>
    </row>
    <row r="13527" spans="1:18" hidden="1" x14ac:dyDescent="0.35">
      <c r="A13527" t="s">
        <v>3244</v>
      </c>
      <c r="B13527" t="s">
        <v>3281</v>
      </c>
      <c r="C13527" t="s">
        <v>3282</v>
      </c>
      <c r="D13527" t="s">
        <v>13</v>
      </c>
      <c r="E13527">
        <v>2009</v>
      </c>
      <c r="F13527">
        <v>2016</v>
      </c>
      <c r="J13527">
        <f t="shared" si="1074"/>
        <v>0</v>
      </c>
      <c r="K13527" t="str">
        <f>IF(OR(J13527&gt;Ограничения!$B$1,Sheet!G2222&gt;Ограничения!$B$2,Sheet!H2222&gt;Ограничения!$B$2,Sheet!I2222&gt;Ограничения!$B$2,),"Not compatible","Compatible")</f>
        <v>Compatible</v>
      </c>
      <c r="L13527" t="str">
        <f t="shared" si="1075"/>
        <v>Модификация</v>
      </c>
      <c r="M13527" s="3">
        <f t="shared" si="1077"/>
        <v>1</v>
      </c>
      <c r="N13527" s="3" t="str">
        <f t="shared" si="1078"/>
        <v>Y</v>
      </c>
      <c r="O13527" t="s">
        <v>28008</v>
      </c>
      <c r="Q13527" t="str">
        <f t="shared" si="1079"/>
        <v>COPY 6542b.dat sel\6542b.dat</v>
      </c>
      <c r="R13527" t="str">
        <f>IF(ISNA(VLOOKUP(B13527,Rendered!$B$1:$C$1000,1,FALSE)),"N","Y")</f>
        <v>N</v>
      </c>
    </row>
    <row r="13528" spans="1:18" hidden="1" x14ac:dyDescent="0.35">
      <c r="A13528" t="s">
        <v>3244</v>
      </c>
      <c r="B13528" t="s">
        <v>3281</v>
      </c>
      <c r="C13528" t="s">
        <v>3282</v>
      </c>
      <c r="D13528" t="s">
        <v>13</v>
      </c>
      <c r="E13528">
        <v>2009</v>
      </c>
      <c r="F13528">
        <v>2016</v>
      </c>
      <c r="J13528">
        <f t="shared" si="1074"/>
        <v>0</v>
      </c>
      <c r="K13528" t="str">
        <f>IF(OR(J13528&gt;Ограничения!$B$1,Sheet!G10653&gt;Ограничения!$B$2,Sheet!H10653&gt;Ограничения!$B$2,Sheet!I10653&gt;Ограничения!$B$2,),"Not compatible","Compatible")</f>
        <v>Compatible</v>
      </c>
      <c r="L13528" t="str">
        <f t="shared" si="1075"/>
        <v>Модификация</v>
      </c>
      <c r="M13528" s="3">
        <f t="shared" si="1077"/>
        <v>1</v>
      </c>
      <c r="N13528" s="3" t="str">
        <f t="shared" si="1078"/>
        <v>Y</v>
      </c>
      <c r="O13528" t="s">
        <v>28008</v>
      </c>
      <c r="Q13528" t="str">
        <f t="shared" si="1079"/>
        <v>COPY 6542b.dat sel\6542b.dat</v>
      </c>
      <c r="R13528" t="str">
        <f>IF(ISNA(VLOOKUP(B13528,Rendered!$B$1:$C$1000,1,FALSE)),"N","Y")</f>
        <v>N</v>
      </c>
    </row>
    <row r="13529" spans="1:18" hidden="1" x14ac:dyDescent="0.35">
      <c r="A13529" t="s">
        <v>3244</v>
      </c>
      <c r="B13529" t="s">
        <v>3281</v>
      </c>
      <c r="C13529" t="s">
        <v>3282</v>
      </c>
      <c r="D13529" t="s">
        <v>13</v>
      </c>
      <c r="E13529">
        <v>2009</v>
      </c>
      <c r="F13529">
        <v>2016</v>
      </c>
      <c r="J13529">
        <f t="shared" si="1074"/>
        <v>0</v>
      </c>
      <c r="K13529" t="str">
        <f>IF(OR(J13529&gt;Ограничения!$B$1,Sheet!G13985&gt;Ограничения!$B$2,Sheet!H13985&gt;Ограничения!$B$2,Sheet!I13985&gt;Ограничения!$B$2,),"Not compatible","Compatible")</f>
        <v>Compatible</v>
      </c>
      <c r="L13529" t="str">
        <f t="shared" si="1075"/>
        <v>Модификация</v>
      </c>
      <c r="M13529" s="3">
        <f t="shared" si="1077"/>
        <v>1</v>
      </c>
      <c r="N13529" s="3" t="str">
        <f t="shared" si="1078"/>
        <v>Y</v>
      </c>
      <c r="O13529" t="s">
        <v>28008</v>
      </c>
      <c r="Q13529" t="str">
        <f t="shared" si="1079"/>
        <v>COPY 6542b.dat sel\6542b.dat</v>
      </c>
      <c r="R13529" t="str">
        <f>IF(ISNA(VLOOKUP(B13529,Rendered!$B$1:$C$1000,1,FALSE)),"N","Y")</f>
        <v>N</v>
      </c>
    </row>
    <row r="13530" spans="1:18" hidden="1" x14ac:dyDescent="0.35">
      <c r="A13530" t="s">
        <v>3244</v>
      </c>
      <c r="B13530" t="s">
        <v>3281</v>
      </c>
      <c r="C13530" t="s">
        <v>3282</v>
      </c>
      <c r="D13530" t="s">
        <v>13</v>
      </c>
      <c r="E13530">
        <v>2009</v>
      </c>
      <c r="F13530">
        <v>2016</v>
      </c>
      <c r="J13530">
        <f t="shared" si="1074"/>
        <v>0</v>
      </c>
      <c r="K13530" t="str">
        <f>IF(OR(J13530&gt;Ограничения!$B$1,Sheet!G15152&gt;Ограничения!$B$2,Sheet!H15152&gt;Ограничения!$B$2,Sheet!I15152&gt;Ограничения!$B$2,),"Not compatible","Compatible")</f>
        <v>Compatible</v>
      </c>
      <c r="L13530" t="str">
        <f t="shared" si="1075"/>
        <v>Модификация</v>
      </c>
      <c r="M13530" s="3">
        <f t="shared" si="1077"/>
        <v>0</v>
      </c>
      <c r="N13530" s="3" t="str">
        <f t="shared" si="1078"/>
        <v>Y</v>
      </c>
      <c r="O13530" t="s">
        <v>28008</v>
      </c>
      <c r="Q13530" t="str">
        <f t="shared" si="1079"/>
        <v>COPY 6542b.dat sel\6542b.dat</v>
      </c>
      <c r="R13530" t="str">
        <f>IF(ISNA(VLOOKUP(B13530,Rendered!$B$1:$C$1000,1,FALSE)),"N","Y")</f>
        <v>N</v>
      </c>
    </row>
    <row r="13531" spans="1:18" hidden="1" x14ac:dyDescent="0.35">
      <c r="A13531" t="s">
        <v>3244</v>
      </c>
      <c r="B13531" t="s">
        <v>3283</v>
      </c>
      <c r="C13531" t="s">
        <v>3284</v>
      </c>
      <c r="D13531" t="s">
        <v>13</v>
      </c>
      <c r="E13531">
        <v>2022</v>
      </c>
      <c r="F13531">
        <v>2022</v>
      </c>
      <c r="J13531">
        <f t="shared" si="1074"/>
        <v>0</v>
      </c>
      <c r="K13531" t="str">
        <f>IF(OR(J13531&gt;Ограничения!$B$1,Sheet!G1609&gt;Ограничения!$B$2,Sheet!H1609&gt;Ограничения!$B$2,Sheet!I1609&gt;Ограничения!$B$2,),"Not compatible","Compatible")</f>
        <v>Compatible</v>
      </c>
      <c r="L13531">
        <f t="shared" si="1075"/>
        <v>69779</v>
      </c>
      <c r="M13531" s="3">
        <f t="shared" si="1077"/>
        <v>1</v>
      </c>
      <c r="N13531" s="3" t="str">
        <f t="shared" si="1078"/>
        <v>Y</v>
      </c>
      <c r="O13531" t="s">
        <v>28007</v>
      </c>
      <c r="P13531">
        <v>3</v>
      </c>
      <c r="Q13531" t="str">
        <f t="shared" si="1079"/>
        <v>COPY 69779.dat sel\69779.dat</v>
      </c>
      <c r="R13531" t="str">
        <f>IF(ISNA(VLOOKUP(B13531,Rendered!$B$1:$C$1000,1,FALSE)),"N","Y")</f>
        <v>N</v>
      </c>
    </row>
    <row r="13532" spans="1:18" hidden="1" x14ac:dyDescent="0.35">
      <c r="A13532" t="s">
        <v>3244</v>
      </c>
      <c r="B13532" t="s">
        <v>3283</v>
      </c>
      <c r="C13532" t="s">
        <v>3284</v>
      </c>
      <c r="D13532" t="s">
        <v>13</v>
      </c>
      <c r="E13532">
        <v>2022</v>
      </c>
      <c r="F13532">
        <v>2022</v>
      </c>
      <c r="J13532">
        <f t="shared" si="1074"/>
        <v>0</v>
      </c>
      <c r="K13532" t="str">
        <f>IF(OR(J13532&gt;Ограничения!$B$1,Sheet!G2223&gt;Ограничения!$B$2,Sheet!H2223&gt;Ограничения!$B$2,Sheet!I2223&gt;Ограничения!$B$2,),"Not compatible","Compatible")</f>
        <v>Compatible</v>
      </c>
      <c r="L13532">
        <f t="shared" si="1075"/>
        <v>69779</v>
      </c>
      <c r="M13532" s="3">
        <f t="shared" si="1077"/>
        <v>1</v>
      </c>
      <c r="N13532" s="3" t="str">
        <f t="shared" si="1078"/>
        <v>Y</v>
      </c>
      <c r="O13532" t="s">
        <v>28007</v>
      </c>
      <c r="P13532">
        <v>3</v>
      </c>
      <c r="Q13532" t="str">
        <f t="shared" si="1079"/>
        <v>COPY 69779.dat sel\69779.dat</v>
      </c>
      <c r="R13532" t="str">
        <f>IF(ISNA(VLOOKUP(B13532,Rendered!$B$1:$C$1000,1,FALSE)),"N","Y")</f>
        <v>N</v>
      </c>
    </row>
    <row r="13533" spans="1:18" hidden="1" x14ac:dyDescent="0.35">
      <c r="A13533" t="s">
        <v>3244</v>
      </c>
      <c r="B13533" t="s">
        <v>3283</v>
      </c>
      <c r="C13533" t="s">
        <v>3284</v>
      </c>
      <c r="D13533" t="s">
        <v>13</v>
      </c>
      <c r="E13533">
        <v>2022</v>
      </c>
      <c r="F13533">
        <v>2022</v>
      </c>
      <c r="J13533">
        <f t="shared" si="1074"/>
        <v>0</v>
      </c>
      <c r="K13533" t="str">
        <f>IF(OR(J13533&gt;Ограничения!$B$1,Sheet!G10654&gt;Ограничения!$B$2,Sheet!H10654&gt;Ограничения!$B$2,Sheet!I10654&gt;Ограничения!$B$2,),"Not compatible","Compatible")</f>
        <v>Compatible</v>
      </c>
      <c r="L13533">
        <f t="shared" si="1075"/>
        <v>69779</v>
      </c>
      <c r="M13533" s="3">
        <f t="shared" si="1077"/>
        <v>1</v>
      </c>
      <c r="N13533" s="3" t="str">
        <f t="shared" si="1078"/>
        <v>Y</v>
      </c>
      <c r="O13533" t="s">
        <v>28007</v>
      </c>
      <c r="P13533">
        <v>3</v>
      </c>
      <c r="Q13533" t="str">
        <f t="shared" si="1079"/>
        <v>COPY 69779.dat sel\69779.dat</v>
      </c>
      <c r="R13533" t="str">
        <f>IF(ISNA(VLOOKUP(B13533,Rendered!$B$1:$C$1000,1,FALSE)),"N","Y")</f>
        <v>N</v>
      </c>
    </row>
    <row r="13534" spans="1:18" hidden="1" x14ac:dyDescent="0.35">
      <c r="A13534" t="s">
        <v>3244</v>
      </c>
      <c r="B13534" t="s">
        <v>3283</v>
      </c>
      <c r="C13534" t="s">
        <v>3284</v>
      </c>
      <c r="D13534" t="s">
        <v>13</v>
      </c>
      <c r="E13534">
        <v>2022</v>
      </c>
      <c r="F13534">
        <v>2022</v>
      </c>
      <c r="J13534">
        <f t="shared" si="1074"/>
        <v>0</v>
      </c>
      <c r="K13534" t="str">
        <f>IF(OR(J13534&gt;Ограничения!$B$1,Sheet!G13986&gt;Ограничения!$B$2,Sheet!H13986&gt;Ограничения!$B$2,Sheet!I13986&gt;Ограничения!$B$2,),"Not compatible","Compatible")</f>
        <v>Compatible</v>
      </c>
      <c r="L13534">
        <f t="shared" si="1075"/>
        <v>69779</v>
      </c>
      <c r="M13534" s="3">
        <f t="shared" si="1077"/>
        <v>1</v>
      </c>
      <c r="N13534" s="3" t="str">
        <f t="shared" si="1078"/>
        <v>Y</v>
      </c>
      <c r="O13534" t="s">
        <v>28007</v>
      </c>
      <c r="P13534">
        <v>3</v>
      </c>
      <c r="Q13534" t="str">
        <f t="shared" si="1079"/>
        <v>COPY 69779.dat sel\69779.dat</v>
      </c>
      <c r="R13534" t="str">
        <f>IF(ISNA(VLOOKUP(B13534,Rendered!$B$1:$C$1000,1,FALSE)),"N","Y")</f>
        <v>N</v>
      </c>
    </row>
    <row r="13535" spans="1:18" hidden="1" x14ac:dyDescent="0.35">
      <c r="A13535" t="s">
        <v>3244</v>
      </c>
      <c r="B13535" t="s">
        <v>3283</v>
      </c>
      <c r="C13535" t="s">
        <v>3284</v>
      </c>
      <c r="D13535" t="s">
        <v>13</v>
      </c>
      <c r="E13535">
        <v>2022</v>
      </c>
      <c r="F13535">
        <v>2022</v>
      </c>
      <c r="J13535">
        <f t="shared" si="1074"/>
        <v>0</v>
      </c>
      <c r="K13535" t="str">
        <f>IF(OR(J13535&gt;Ограничения!$B$1,Sheet!G15153&gt;Ограничения!$B$2,Sheet!H15153&gt;Ограничения!$B$2,Sheet!I15153&gt;Ограничения!$B$2,),"Not compatible","Compatible")</f>
        <v>Compatible</v>
      </c>
      <c r="L13535">
        <f t="shared" si="1075"/>
        <v>69779</v>
      </c>
      <c r="M13535" s="3">
        <f t="shared" si="1077"/>
        <v>0.7857142857142857</v>
      </c>
      <c r="N13535" s="3" t="str">
        <f t="shared" si="1078"/>
        <v>Y</v>
      </c>
      <c r="O13535" t="s">
        <v>28007</v>
      </c>
      <c r="P13535">
        <v>3</v>
      </c>
      <c r="Q13535" t="str">
        <f t="shared" si="1079"/>
        <v>COPY 69779.dat sel\69779.dat</v>
      </c>
      <c r="R13535" t="str">
        <f>IF(ISNA(VLOOKUP(B13535,Rendered!$B$1:$C$1000,1,FALSE)),"N","Y")</f>
        <v>N</v>
      </c>
    </row>
    <row r="13536" spans="1:18" hidden="1" x14ac:dyDescent="0.35">
      <c r="A13536" t="s">
        <v>3244</v>
      </c>
      <c r="B13536" t="s">
        <v>3285</v>
      </c>
      <c r="C13536" t="s">
        <v>3286</v>
      </c>
      <c r="D13536" t="s">
        <v>30</v>
      </c>
      <c r="E13536">
        <v>1999</v>
      </c>
      <c r="F13536">
        <v>2022</v>
      </c>
      <c r="J13536">
        <f t="shared" si="1074"/>
        <v>0</v>
      </c>
      <c r="K13536" t="str">
        <f>IF(OR(J13536&gt;Ограничения!$B$1,Sheet!G1610&gt;Ограничения!$B$2,Sheet!H1610&gt;Ограничения!$B$2,Sheet!I1610&gt;Ограничения!$B$2,),"Not compatible","Compatible")</f>
        <v>Compatible</v>
      </c>
      <c r="L13536">
        <f t="shared" si="1075"/>
        <v>32198</v>
      </c>
      <c r="M13536" s="3">
        <f t="shared" si="1077"/>
        <v>1</v>
      </c>
      <c r="N13536" s="3" t="str">
        <f t="shared" si="1078"/>
        <v>Y</v>
      </c>
      <c r="O13536" t="s">
        <v>28007</v>
      </c>
      <c r="P13536">
        <v>3</v>
      </c>
      <c r="Q13536" t="str">
        <f t="shared" si="1079"/>
        <v>COPY 32198.dat sel\32198.dat</v>
      </c>
      <c r="R13536" t="str">
        <f>IF(ISNA(VLOOKUP(B13536,Rendered!$B$1:$C$1000,1,FALSE)),"N","Y")</f>
        <v>Y</v>
      </c>
    </row>
    <row r="13537" spans="1:18" hidden="1" x14ac:dyDescent="0.35">
      <c r="A13537" t="s">
        <v>3244</v>
      </c>
      <c r="B13537" t="s">
        <v>3285</v>
      </c>
      <c r="C13537" t="s">
        <v>3286</v>
      </c>
      <c r="D13537" t="s">
        <v>30</v>
      </c>
      <c r="E13537">
        <v>1999</v>
      </c>
      <c r="F13537">
        <v>2022</v>
      </c>
      <c r="J13537">
        <f t="shared" si="1074"/>
        <v>0</v>
      </c>
      <c r="K13537" t="str">
        <f>IF(OR(J13537&gt;Ограничения!$B$1,Sheet!G2224&gt;Ограничения!$B$2,Sheet!H2224&gt;Ограничения!$B$2,Sheet!I2224&gt;Ограничения!$B$2,),"Not compatible","Compatible")</f>
        <v>Compatible</v>
      </c>
      <c r="L13537">
        <f t="shared" si="1075"/>
        <v>32198</v>
      </c>
      <c r="M13537" s="3">
        <f t="shared" si="1077"/>
        <v>1</v>
      </c>
      <c r="N13537" s="3" t="str">
        <f t="shared" si="1078"/>
        <v>Y</v>
      </c>
      <c r="O13537" t="s">
        <v>28007</v>
      </c>
      <c r="P13537">
        <v>3</v>
      </c>
      <c r="Q13537" t="str">
        <f t="shared" si="1079"/>
        <v>COPY 32198.dat sel\32198.dat</v>
      </c>
      <c r="R13537" t="str">
        <f>IF(ISNA(VLOOKUP(B13537,Rendered!$B$1:$C$1000,1,FALSE)),"N","Y")</f>
        <v>Y</v>
      </c>
    </row>
    <row r="13538" spans="1:18" hidden="1" x14ac:dyDescent="0.35">
      <c r="A13538" t="s">
        <v>3244</v>
      </c>
      <c r="B13538" t="s">
        <v>3285</v>
      </c>
      <c r="C13538" t="s">
        <v>3286</v>
      </c>
      <c r="D13538" t="s">
        <v>30</v>
      </c>
      <c r="E13538">
        <v>1999</v>
      </c>
      <c r="F13538">
        <v>2022</v>
      </c>
      <c r="J13538">
        <f t="shared" si="1074"/>
        <v>0</v>
      </c>
      <c r="K13538" t="str">
        <f>IF(OR(J13538&gt;Ограничения!$B$1,Sheet!G10655&gt;Ограничения!$B$2,Sheet!H10655&gt;Ограничения!$B$2,Sheet!I10655&gt;Ограничения!$B$2,),"Not compatible","Compatible")</f>
        <v>Compatible</v>
      </c>
      <c r="L13538">
        <f t="shared" si="1075"/>
        <v>32198</v>
      </c>
      <c r="M13538" s="3">
        <f t="shared" si="1077"/>
        <v>1</v>
      </c>
      <c r="N13538" s="3" t="str">
        <f t="shared" si="1078"/>
        <v>Y</v>
      </c>
      <c r="O13538" t="s">
        <v>28007</v>
      </c>
      <c r="P13538">
        <v>3</v>
      </c>
      <c r="Q13538" t="str">
        <f t="shared" si="1079"/>
        <v>COPY 32198.dat sel\32198.dat</v>
      </c>
      <c r="R13538" t="str">
        <f>IF(ISNA(VLOOKUP(B13538,Rendered!$B$1:$C$1000,1,FALSE)),"N","Y")</f>
        <v>Y</v>
      </c>
    </row>
    <row r="13539" spans="1:18" hidden="1" x14ac:dyDescent="0.35">
      <c r="A13539" t="s">
        <v>3244</v>
      </c>
      <c r="B13539" t="s">
        <v>3285</v>
      </c>
      <c r="C13539" t="s">
        <v>3286</v>
      </c>
      <c r="D13539" t="s">
        <v>30</v>
      </c>
      <c r="E13539">
        <v>1999</v>
      </c>
      <c r="F13539">
        <v>2022</v>
      </c>
      <c r="J13539">
        <f t="shared" si="1074"/>
        <v>0</v>
      </c>
      <c r="K13539" t="str">
        <f>IF(OR(J13539&gt;Ограничения!$B$1,Sheet!G13987&gt;Ограничения!$B$2,Sheet!H13987&gt;Ограничения!$B$2,Sheet!I13987&gt;Ограничения!$B$2,),"Not compatible","Compatible")</f>
        <v>Compatible</v>
      </c>
      <c r="L13539">
        <f t="shared" si="1075"/>
        <v>32198</v>
      </c>
      <c r="M13539" s="3">
        <f t="shared" si="1077"/>
        <v>1</v>
      </c>
      <c r="N13539" s="3" t="str">
        <f t="shared" si="1078"/>
        <v>Y</v>
      </c>
      <c r="O13539" t="s">
        <v>28007</v>
      </c>
      <c r="P13539">
        <v>3</v>
      </c>
      <c r="Q13539" t="str">
        <f t="shared" si="1079"/>
        <v>COPY 32198.dat sel\32198.dat</v>
      </c>
      <c r="R13539" t="str">
        <f>IF(ISNA(VLOOKUP(B13539,Rendered!$B$1:$C$1000,1,FALSE)),"N","Y")</f>
        <v>Y</v>
      </c>
    </row>
    <row r="13540" spans="1:18" hidden="1" x14ac:dyDescent="0.35">
      <c r="A13540" t="s">
        <v>3244</v>
      </c>
      <c r="B13540" t="s">
        <v>3285</v>
      </c>
      <c r="C13540" t="s">
        <v>3286</v>
      </c>
      <c r="D13540" t="s">
        <v>30</v>
      </c>
      <c r="E13540">
        <v>1999</v>
      </c>
      <c r="F13540">
        <v>2022</v>
      </c>
      <c r="J13540">
        <f t="shared" si="1074"/>
        <v>0</v>
      </c>
      <c r="K13540" t="str">
        <f>IF(OR(J13540&gt;Ограничения!$B$1,Sheet!G15154&gt;Ограничения!$B$2,Sheet!H15154&gt;Ограничения!$B$2,Sheet!I15154&gt;Ограничения!$B$2,),"Not compatible","Compatible")</f>
        <v>Compatible</v>
      </c>
      <c r="L13540">
        <f t="shared" si="1075"/>
        <v>32198</v>
      </c>
      <c r="M13540" s="3">
        <f t="shared" si="1077"/>
        <v>0.66666666666666663</v>
      </c>
      <c r="N13540" s="3" t="str">
        <f t="shared" si="1078"/>
        <v>Y</v>
      </c>
      <c r="O13540" t="s">
        <v>28007</v>
      </c>
      <c r="P13540">
        <v>3</v>
      </c>
      <c r="Q13540" t="str">
        <f t="shared" si="1079"/>
        <v>COPY 32198.dat sel\32198.dat</v>
      </c>
      <c r="R13540" t="str">
        <f>IF(ISNA(VLOOKUP(B13540,Rendered!$B$1:$C$1000,1,FALSE)),"N","Y")</f>
        <v>Y</v>
      </c>
    </row>
    <row r="13541" spans="1:18" hidden="1" x14ac:dyDescent="0.35">
      <c r="A13541" t="s">
        <v>3244</v>
      </c>
      <c r="B13541" t="s">
        <v>3287</v>
      </c>
      <c r="C13541" t="s">
        <v>3288</v>
      </c>
      <c r="D13541" t="s">
        <v>13</v>
      </c>
      <c r="E13541">
        <v>2010</v>
      </c>
      <c r="F13541">
        <v>2022</v>
      </c>
      <c r="J13541">
        <f t="shared" si="1074"/>
        <v>0</v>
      </c>
      <c r="K13541" t="str">
        <f>IF(OR(J13541&gt;Ограничения!$B$1,Sheet!G1611&gt;Ограничения!$B$2,Sheet!H1611&gt;Ограничения!$B$2,Sheet!I1611&gt;Ограничения!$B$2,),"Not compatible","Compatible")</f>
        <v>Compatible</v>
      </c>
      <c r="L13541">
        <f t="shared" si="1075"/>
        <v>87407</v>
      </c>
      <c r="M13541" s="3">
        <f t="shared" si="1077"/>
        <v>1</v>
      </c>
      <c r="N13541" s="3" t="str">
        <f t="shared" si="1078"/>
        <v>Y</v>
      </c>
      <c r="O13541" t="s">
        <v>28007</v>
      </c>
      <c r="P13541">
        <v>3</v>
      </c>
      <c r="Q13541" t="str">
        <f t="shared" si="1079"/>
        <v>COPY 87407.dat sel\87407.dat</v>
      </c>
      <c r="R13541" t="str">
        <f>IF(ISNA(VLOOKUP(B13541,Rendered!$B$1:$C$1000,1,FALSE)),"N","Y")</f>
        <v>Y</v>
      </c>
    </row>
    <row r="13542" spans="1:18" hidden="1" x14ac:dyDescent="0.35">
      <c r="A13542" t="s">
        <v>3244</v>
      </c>
      <c r="B13542" t="s">
        <v>3287</v>
      </c>
      <c r="C13542" t="s">
        <v>3288</v>
      </c>
      <c r="D13542" t="s">
        <v>13</v>
      </c>
      <c r="E13542">
        <v>2010</v>
      </c>
      <c r="F13542">
        <v>2022</v>
      </c>
      <c r="J13542">
        <f t="shared" si="1074"/>
        <v>0</v>
      </c>
      <c r="K13542" t="str">
        <f>IF(OR(J13542&gt;Ограничения!$B$1,Sheet!G2225&gt;Ограничения!$B$2,Sheet!H2225&gt;Ограничения!$B$2,Sheet!I2225&gt;Ограничения!$B$2,),"Not compatible","Compatible")</f>
        <v>Compatible</v>
      </c>
      <c r="L13542">
        <f t="shared" si="1075"/>
        <v>87407</v>
      </c>
      <c r="M13542" s="3">
        <f t="shared" si="1077"/>
        <v>1</v>
      </c>
      <c r="N13542" s="3" t="str">
        <f t="shared" si="1078"/>
        <v>Y</v>
      </c>
      <c r="O13542" t="s">
        <v>28007</v>
      </c>
      <c r="P13542">
        <v>3</v>
      </c>
      <c r="Q13542" t="str">
        <f t="shared" si="1079"/>
        <v>COPY 87407.dat sel\87407.dat</v>
      </c>
      <c r="R13542" t="str">
        <f>IF(ISNA(VLOOKUP(B13542,Rendered!$B$1:$C$1000,1,FALSE)),"N","Y")</f>
        <v>Y</v>
      </c>
    </row>
    <row r="13543" spans="1:18" hidden="1" x14ac:dyDescent="0.35">
      <c r="A13543" t="s">
        <v>3244</v>
      </c>
      <c r="B13543" t="s">
        <v>3287</v>
      </c>
      <c r="C13543" t="s">
        <v>3288</v>
      </c>
      <c r="D13543" t="s">
        <v>13</v>
      </c>
      <c r="E13543">
        <v>2010</v>
      </c>
      <c r="F13543">
        <v>2022</v>
      </c>
      <c r="J13543">
        <f t="shared" si="1074"/>
        <v>0</v>
      </c>
      <c r="K13543" t="str">
        <f>IF(OR(J13543&gt;Ограничения!$B$1,Sheet!G10656&gt;Ограничения!$B$2,Sheet!H10656&gt;Ограничения!$B$2,Sheet!I10656&gt;Ограничения!$B$2,),"Not compatible","Compatible")</f>
        <v>Compatible</v>
      </c>
      <c r="L13543">
        <f t="shared" si="1075"/>
        <v>87407</v>
      </c>
      <c r="M13543" s="3">
        <f t="shared" si="1077"/>
        <v>1</v>
      </c>
      <c r="N13543" s="3" t="str">
        <f t="shared" si="1078"/>
        <v>Y</v>
      </c>
      <c r="O13543" t="s">
        <v>28007</v>
      </c>
      <c r="P13543">
        <v>3</v>
      </c>
      <c r="Q13543" t="str">
        <f t="shared" si="1079"/>
        <v>COPY 87407.dat sel\87407.dat</v>
      </c>
      <c r="R13543" t="str">
        <f>IF(ISNA(VLOOKUP(B13543,Rendered!$B$1:$C$1000,1,FALSE)),"N","Y")</f>
        <v>Y</v>
      </c>
    </row>
    <row r="13544" spans="1:18" hidden="1" x14ac:dyDescent="0.35">
      <c r="A13544" t="s">
        <v>3244</v>
      </c>
      <c r="B13544" t="s">
        <v>3287</v>
      </c>
      <c r="C13544" t="s">
        <v>3288</v>
      </c>
      <c r="D13544" t="s">
        <v>13</v>
      </c>
      <c r="E13544">
        <v>2010</v>
      </c>
      <c r="F13544">
        <v>2022</v>
      </c>
      <c r="J13544">
        <f t="shared" si="1074"/>
        <v>0</v>
      </c>
      <c r="K13544" t="str">
        <f>IF(OR(J13544&gt;Ограничения!$B$1,Sheet!G13988&gt;Ограничения!$B$2,Sheet!H13988&gt;Ограничения!$B$2,Sheet!I13988&gt;Ограничения!$B$2,),"Not compatible","Compatible")</f>
        <v>Compatible</v>
      </c>
      <c r="L13544">
        <f t="shared" si="1075"/>
        <v>87407</v>
      </c>
      <c r="M13544" s="3">
        <f t="shared" si="1077"/>
        <v>1</v>
      </c>
      <c r="N13544" s="3" t="str">
        <f t="shared" si="1078"/>
        <v>Y</v>
      </c>
      <c r="O13544" t="s">
        <v>28007</v>
      </c>
      <c r="P13544">
        <v>3</v>
      </c>
      <c r="Q13544" t="str">
        <f t="shared" ref="Q13544:Q13565" si="1080">_xlfn.CONCAT("COPY ",B13544,".dat sel\",B13544,".dat")</f>
        <v>COPY 87407.dat sel\87407.dat</v>
      </c>
      <c r="R13544" t="str">
        <f>IF(ISNA(VLOOKUP(B13544,Rendered!$B$1:$C$1000,1,FALSE)),"N","Y")</f>
        <v>Y</v>
      </c>
    </row>
    <row r="13545" spans="1:18" hidden="1" x14ac:dyDescent="0.35">
      <c r="A13545" t="s">
        <v>3244</v>
      </c>
      <c r="B13545" t="s">
        <v>3287</v>
      </c>
      <c r="C13545" t="s">
        <v>3288</v>
      </c>
      <c r="D13545" t="s">
        <v>13</v>
      </c>
      <c r="E13545">
        <v>2010</v>
      </c>
      <c r="F13545">
        <v>2022</v>
      </c>
      <c r="J13545">
        <f t="shared" si="1074"/>
        <v>0</v>
      </c>
      <c r="K13545" t="str">
        <f>IF(OR(J13545&gt;Ограничения!$B$1,Sheet!G15155&gt;Ограничения!$B$2,Sheet!H15155&gt;Ограничения!$B$2,Sheet!I15155&gt;Ограничения!$B$2,),"Not compatible","Compatible")</f>
        <v>Compatible</v>
      </c>
      <c r="L13545">
        <f t="shared" si="1075"/>
        <v>87407</v>
      </c>
      <c r="M13545" s="3">
        <f t="shared" si="1077"/>
        <v>0</v>
      </c>
      <c r="N13545" s="3" t="str">
        <f t="shared" si="1078"/>
        <v>Y</v>
      </c>
      <c r="O13545" t="s">
        <v>28007</v>
      </c>
      <c r="P13545">
        <v>3</v>
      </c>
      <c r="Q13545" t="str">
        <f t="shared" si="1080"/>
        <v>COPY 87407.dat sel\87407.dat</v>
      </c>
      <c r="R13545" t="str">
        <f>IF(ISNA(VLOOKUP(B13545,Rendered!$B$1:$C$1000,1,FALSE)),"N","Y")</f>
        <v>Y</v>
      </c>
    </row>
    <row r="13546" spans="1:18" hidden="1" x14ac:dyDescent="0.35">
      <c r="A13546" t="s">
        <v>3244</v>
      </c>
      <c r="B13546" t="s">
        <v>3289</v>
      </c>
      <c r="C13546" t="s">
        <v>3290</v>
      </c>
      <c r="D13546" t="s">
        <v>59</v>
      </c>
      <c r="E13546">
        <v>1999</v>
      </c>
      <c r="F13546">
        <v>2022</v>
      </c>
      <c r="J13546">
        <f t="shared" si="1074"/>
        <v>0</v>
      </c>
      <c r="K13546" t="str">
        <f>IF(OR(J13546&gt;Ограничения!$B$1,Sheet!G1612&gt;Ограничения!$B$2,Sheet!H1612&gt;Ограничения!$B$2,Sheet!I1612&gt;Ограничения!$B$2,),"Not compatible","Compatible")</f>
        <v>Compatible</v>
      </c>
      <c r="L13546">
        <f t="shared" si="1075"/>
        <v>32269</v>
      </c>
      <c r="M13546" s="3">
        <f t="shared" si="1077"/>
        <v>1</v>
      </c>
      <c r="N13546" s="3" t="str">
        <f t="shared" si="1078"/>
        <v>Y</v>
      </c>
      <c r="O13546" t="s">
        <v>28007</v>
      </c>
      <c r="P13546">
        <v>3</v>
      </c>
      <c r="Q13546" t="str">
        <f t="shared" si="1080"/>
        <v>COPY 32269.dat sel\32269.dat</v>
      </c>
      <c r="R13546" t="str">
        <f>IF(ISNA(VLOOKUP(B13546,Rendered!$B$1:$C$1000,1,FALSE)),"N","Y")</f>
        <v>Y</v>
      </c>
    </row>
    <row r="13547" spans="1:18" hidden="1" x14ac:dyDescent="0.35">
      <c r="A13547" t="s">
        <v>3244</v>
      </c>
      <c r="B13547" t="s">
        <v>3289</v>
      </c>
      <c r="C13547" t="s">
        <v>3290</v>
      </c>
      <c r="D13547" t="s">
        <v>59</v>
      </c>
      <c r="E13547">
        <v>1999</v>
      </c>
      <c r="F13547">
        <v>2022</v>
      </c>
      <c r="J13547">
        <f t="shared" si="1074"/>
        <v>0</v>
      </c>
      <c r="K13547" t="str">
        <f>IF(OR(J13547&gt;Ограничения!$B$1,Sheet!G2226&gt;Ограничения!$B$2,Sheet!H2226&gt;Ограничения!$B$2,Sheet!I2226&gt;Ограничения!$B$2,),"Not compatible","Compatible")</f>
        <v>Compatible</v>
      </c>
      <c r="L13547">
        <f t="shared" si="1075"/>
        <v>32269</v>
      </c>
      <c r="M13547" s="3">
        <f t="shared" si="1077"/>
        <v>1</v>
      </c>
      <c r="N13547" s="3" t="str">
        <f t="shared" si="1078"/>
        <v>Y</v>
      </c>
      <c r="O13547" t="s">
        <v>28007</v>
      </c>
      <c r="P13547">
        <v>3</v>
      </c>
      <c r="Q13547" t="str">
        <f t="shared" si="1080"/>
        <v>COPY 32269.dat sel\32269.dat</v>
      </c>
      <c r="R13547" t="str">
        <f>IF(ISNA(VLOOKUP(B13547,Rendered!$B$1:$C$1000,1,FALSE)),"N","Y")</f>
        <v>Y</v>
      </c>
    </row>
    <row r="13548" spans="1:18" hidden="1" x14ac:dyDescent="0.35">
      <c r="A13548" t="s">
        <v>3244</v>
      </c>
      <c r="B13548" t="s">
        <v>3289</v>
      </c>
      <c r="C13548" t="s">
        <v>3290</v>
      </c>
      <c r="D13548" t="s">
        <v>59</v>
      </c>
      <c r="E13548">
        <v>1999</v>
      </c>
      <c r="F13548">
        <v>2022</v>
      </c>
      <c r="J13548">
        <f t="shared" si="1074"/>
        <v>0</v>
      </c>
      <c r="K13548" t="str">
        <f>IF(OR(J13548&gt;Ограничения!$B$1,Sheet!G10657&gt;Ограничения!$B$2,Sheet!H10657&gt;Ограничения!$B$2,Sheet!I10657&gt;Ограничения!$B$2,),"Not compatible","Compatible")</f>
        <v>Compatible</v>
      </c>
      <c r="L13548">
        <f t="shared" si="1075"/>
        <v>32269</v>
      </c>
      <c r="M13548" s="3">
        <f t="shared" si="1077"/>
        <v>1</v>
      </c>
      <c r="N13548" s="3" t="str">
        <f t="shared" si="1078"/>
        <v>Y</v>
      </c>
      <c r="O13548" t="s">
        <v>28007</v>
      </c>
      <c r="P13548">
        <v>3</v>
      </c>
      <c r="Q13548" t="str">
        <f t="shared" si="1080"/>
        <v>COPY 32269.dat sel\32269.dat</v>
      </c>
      <c r="R13548" t="str">
        <f>IF(ISNA(VLOOKUP(B13548,Rendered!$B$1:$C$1000,1,FALSE)),"N","Y")</f>
        <v>Y</v>
      </c>
    </row>
    <row r="13549" spans="1:18" hidden="1" x14ac:dyDescent="0.35">
      <c r="A13549" t="s">
        <v>3244</v>
      </c>
      <c r="B13549" t="s">
        <v>3289</v>
      </c>
      <c r="C13549" t="s">
        <v>3290</v>
      </c>
      <c r="D13549" t="s">
        <v>59</v>
      </c>
      <c r="E13549">
        <v>1999</v>
      </c>
      <c r="F13549">
        <v>2022</v>
      </c>
      <c r="J13549">
        <f t="shared" si="1074"/>
        <v>0</v>
      </c>
      <c r="K13549" t="str">
        <f>IF(OR(J13549&gt;Ограничения!$B$1,Sheet!G13989&gt;Ограничения!$B$2,Sheet!H13989&gt;Ограничения!$B$2,Sheet!I13989&gt;Ограничения!$B$2,),"Not compatible","Compatible")</f>
        <v>Compatible</v>
      </c>
      <c r="L13549">
        <f t="shared" si="1075"/>
        <v>32269</v>
      </c>
      <c r="M13549" s="3">
        <f t="shared" si="1077"/>
        <v>1</v>
      </c>
      <c r="N13549" s="3" t="str">
        <f t="shared" si="1078"/>
        <v>Y</v>
      </c>
      <c r="O13549" t="s">
        <v>28007</v>
      </c>
      <c r="P13549">
        <v>3</v>
      </c>
      <c r="Q13549" t="str">
        <f t="shared" si="1080"/>
        <v>COPY 32269.dat sel\32269.dat</v>
      </c>
      <c r="R13549" t="str">
        <f>IF(ISNA(VLOOKUP(B13549,Rendered!$B$1:$C$1000,1,FALSE)),"N","Y")</f>
        <v>Y</v>
      </c>
    </row>
    <row r="13550" spans="1:18" hidden="1" x14ac:dyDescent="0.35">
      <c r="A13550" t="s">
        <v>3244</v>
      </c>
      <c r="B13550" t="s">
        <v>3289</v>
      </c>
      <c r="C13550" t="s">
        <v>3290</v>
      </c>
      <c r="D13550" t="s">
        <v>59</v>
      </c>
      <c r="E13550">
        <v>1999</v>
      </c>
      <c r="F13550">
        <v>2022</v>
      </c>
      <c r="J13550">
        <f t="shared" si="1074"/>
        <v>0</v>
      </c>
      <c r="K13550" t="str">
        <f>IF(OR(J13550&gt;Ограничения!$B$1,Sheet!G15156&gt;Ограничения!$B$2,Sheet!H15156&gt;Ограничения!$B$2,Sheet!I15156&gt;Ограничения!$B$2,),"Not compatible","Compatible")</f>
        <v>Compatible</v>
      </c>
      <c r="L13550">
        <f t="shared" si="1075"/>
        <v>32269</v>
      </c>
      <c r="M13550" s="3">
        <f t="shared" si="1077"/>
        <v>0.57377049180327866</v>
      </c>
      <c r="N13550" s="3" t="str">
        <f t="shared" si="1078"/>
        <v>Y</v>
      </c>
      <c r="O13550" t="s">
        <v>28007</v>
      </c>
      <c r="P13550">
        <v>3</v>
      </c>
      <c r="Q13550" t="str">
        <f t="shared" si="1080"/>
        <v>COPY 32269.dat sel\32269.dat</v>
      </c>
      <c r="R13550" t="str">
        <f>IF(ISNA(VLOOKUP(B13550,Rendered!$B$1:$C$1000,1,FALSE)),"N","Y")</f>
        <v>Y</v>
      </c>
    </row>
    <row r="13551" spans="1:18" hidden="1" x14ac:dyDescent="0.35">
      <c r="A13551" t="s">
        <v>3244</v>
      </c>
      <c r="B13551" t="s">
        <v>3291</v>
      </c>
      <c r="C13551" t="s">
        <v>3292</v>
      </c>
      <c r="D13551" t="s">
        <v>13</v>
      </c>
      <c r="E13551">
        <v>2018</v>
      </c>
      <c r="F13551">
        <v>2022</v>
      </c>
      <c r="J13551">
        <f t="shared" si="1074"/>
        <v>0</v>
      </c>
      <c r="K13551" t="str">
        <f>IF(OR(J13551&gt;Ограничения!$B$1,Sheet!G1613&gt;Ограничения!$B$2,Sheet!H1613&gt;Ограничения!$B$2,Sheet!I1613&gt;Ограничения!$B$2,),"Not compatible","Compatible")</f>
        <v>Compatible</v>
      </c>
      <c r="L13551">
        <f t="shared" si="1075"/>
        <v>35185</v>
      </c>
      <c r="M13551" s="3">
        <f t="shared" si="1077"/>
        <v>1</v>
      </c>
      <c r="N13551" s="3" t="str">
        <f t="shared" si="1078"/>
        <v>Y</v>
      </c>
      <c r="O13551" t="s">
        <v>28007</v>
      </c>
      <c r="P13551">
        <v>3</v>
      </c>
      <c r="Q13551" t="str">
        <f t="shared" si="1080"/>
        <v>COPY 35185.dat sel\35185.dat</v>
      </c>
      <c r="R13551" t="str">
        <f>IF(ISNA(VLOOKUP(B13551,Rendered!$B$1:$C$1000,1,FALSE)),"N","Y")</f>
        <v>N</v>
      </c>
    </row>
    <row r="13552" spans="1:18" hidden="1" x14ac:dyDescent="0.35">
      <c r="A13552" t="s">
        <v>3244</v>
      </c>
      <c r="B13552" t="s">
        <v>3291</v>
      </c>
      <c r="C13552" t="s">
        <v>3292</v>
      </c>
      <c r="D13552" t="s">
        <v>13</v>
      </c>
      <c r="E13552">
        <v>2018</v>
      </c>
      <c r="F13552">
        <v>2022</v>
      </c>
      <c r="J13552">
        <f t="shared" si="1074"/>
        <v>0</v>
      </c>
      <c r="K13552" t="str">
        <f>IF(OR(J13552&gt;Ограничения!$B$1,Sheet!G2227&gt;Ограничения!$B$2,Sheet!H2227&gt;Ограничения!$B$2,Sheet!I2227&gt;Ограничения!$B$2,),"Not compatible","Compatible")</f>
        <v>Compatible</v>
      </c>
      <c r="L13552">
        <f t="shared" si="1075"/>
        <v>35185</v>
      </c>
      <c r="M13552" s="3">
        <f t="shared" si="1077"/>
        <v>1</v>
      </c>
      <c r="N13552" s="3" t="str">
        <f t="shared" si="1078"/>
        <v>Y</v>
      </c>
      <c r="O13552" t="s">
        <v>28007</v>
      </c>
      <c r="P13552">
        <v>3</v>
      </c>
      <c r="Q13552" t="str">
        <f t="shared" si="1080"/>
        <v>COPY 35185.dat sel\35185.dat</v>
      </c>
      <c r="R13552" t="str">
        <f>IF(ISNA(VLOOKUP(B13552,Rendered!$B$1:$C$1000,1,FALSE)),"N","Y")</f>
        <v>N</v>
      </c>
    </row>
    <row r="13553" spans="1:18" hidden="1" x14ac:dyDescent="0.35">
      <c r="A13553" t="s">
        <v>3244</v>
      </c>
      <c r="B13553" t="s">
        <v>3291</v>
      </c>
      <c r="C13553" t="s">
        <v>3292</v>
      </c>
      <c r="D13553" t="s">
        <v>13</v>
      </c>
      <c r="E13553">
        <v>2018</v>
      </c>
      <c r="F13553">
        <v>2022</v>
      </c>
      <c r="J13553">
        <f t="shared" si="1074"/>
        <v>0</v>
      </c>
      <c r="K13553" t="str">
        <f>IF(OR(J13553&gt;Ограничения!$B$1,Sheet!G10658&gt;Ограничения!$B$2,Sheet!H10658&gt;Ограничения!$B$2,Sheet!I10658&gt;Ограничения!$B$2,),"Not compatible","Compatible")</f>
        <v>Compatible</v>
      </c>
      <c r="L13553">
        <f t="shared" si="1075"/>
        <v>35185</v>
      </c>
      <c r="M13553" s="3">
        <f t="shared" si="1077"/>
        <v>1</v>
      </c>
      <c r="N13553" s="3" t="str">
        <f t="shared" si="1078"/>
        <v>Y</v>
      </c>
      <c r="O13553" t="s">
        <v>28007</v>
      </c>
      <c r="P13553">
        <v>3</v>
      </c>
      <c r="Q13553" t="str">
        <f t="shared" si="1080"/>
        <v>COPY 35185.dat sel\35185.dat</v>
      </c>
      <c r="R13553" t="str">
        <f>IF(ISNA(VLOOKUP(B13553,Rendered!$B$1:$C$1000,1,FALSE)),"N","Y")</f>
        <v>N</v>
      </c>
    </row>
    <row r="13554" spans="1:18" hidden="1" x14ac:dyDescent="0.35">
      <c r="A13554" t="s">
        <v>3244</v>
      </c>
      <c r="B13554" t="s">
        <v>3291</v>
      </c>
      <c r="C13554" t="s">
        <v>3292</v>
      </c>
      <c r="D13554" t="s">
        <v>13</v>
      </c>
      <c r="E13554">
        <v>2018</v>
      </c>
      <c r="F13554">
        <v>2022</v>
      </c>
      <c r="J13554">
        <f t="shared" si="1074"/>
        <v>0</v>
      </c>
      <c r="K13554" t="str">
        <f>IF(OR(J13554&gt;Ограничения!$B$1,Sheet!G13990&gt;Ограничения!$B$2,Sheet!H13990&gt;Ограничения!$B$2,Sheet!I13990&gt;Ограничения!$B$2,),"Not compatible","Compatible")</f>
        <v>Compatible</v>
      </c>
      <c r="L13554">
        <f t="shared" si="1075"/>
        <v>35185</v>
      </c>
      <c r="M13554" s="3">
        <f t="shared" si="1077"/>
        <v>1</v>
      </c>
      <c r="N13554" s="3" t="str">
        <f t="shared" si="1078"/>
        <v>Y</v>
      </c>
      <c r="O13554" t="s">
        <v>28007</v>
      </c>
      <c r="P13554">
        <v>3</v>
      </c>
      <c r="Q13554" t="str">
        <f t="shared" si="1080"/>
        <v>COPY 35185.dat sel\35185.dat</v>
      </c>
      <c r="R13554" t="str">
        <f>IF(ISNA(VLOOKUP(B13554,Rendered!$B$1:$C$1000,1,FALSE)),"N","Y")</f>
        <v>N</v>
      </c>
    </row>
    <row r="13555" spans="1:18" hidden="1" x14ac:dyDescent="0.35">
      <c r="A13555" t="s">
        <v>3244</v>
      </c>
      <c r="B13555" t="s">
        <v>3291</v>
      </c>
      <c r="C13555" t="s">
        <v>3292</v>
      </c>
      <c r="D13555" t="s">
        <v>13</v>
      </c>
      <c r="E13555">
        <v>2018</v>
      </c>
      <c r="F13555">
        <v>2022</v>
      </c>
      <c r="J13555">
        <f t="shared" si="1074"/>
        <v>0</v>
      </c>
      <c r="K13555" t="str">
        <f>IF(OR(J13555&gt;Ограничения!$B$1,Sheet!G15157&gt;Ограничения!$B$2,Sheet!H15157&gt;Ограничения!$B$2,Sheet!I15157&gt;Ограничения!$B$2,),"Not compatible","Compatible")</f>
        <v>Compatible</v>
      </c>
      <c r="L13555">
        <f t="shared" si="1075"/>
        <v>35185</v>
      </c>
      <c r="M13555" s="3">
        <f t="shared" si="1077"/>
        <v>0</v>
      </c>
      <c r="N13555" s="3" t="str">
        <f t="shared" si="1078"/>
        <v>Y</v>
      </c>
      <c r="O13555" t="s">
        <v>28007</v>
      </c>
      <c r="P13555">
        <v>3</v>
      </c>
      <c r="Q13555" t="str">
        <f t="shared" si="1080"/>
        <v>COPY 35185.dat sel\35185.dat</v>
      </c>
      <c r="R13555" t="str">
        <f>IF(ISNA(VLOOKUP(B13555,Rendered!$B$1:$C$1000,1,FALSE)),"N","Y")</f>
        <v>N</v>
      </c>
    </row>
    <row r="13556" spans="1:18" hidden="1" x14ac:dyDescent="0.35">
      <c r="A13556" t="s">
        <v>3244</v>
      </c>
      <c r="B13556" t="s">
        <v>3293</v>
      </c>
      <c r="C13556" t="s">
        <v>3294</v>
      </c>
      <c r="D13556" t="s">
        <v>13</v>
      </c>
      <c r="E13556">
        <v>2022</v>
      </c>
      <c r="F13556">
        <v>2022</v>
      </c>
      <c r="J13556">
        <f t="shared" si="1074"/>
        <v>0</v>
      </c>
      <c r="K13556" t="str">
        <f>IF(OR(J13556&gt;Ограничения!$B$1,Sheet!G1614&gt;Ограничения!$B$2,Sheet!H1614&gt;Ограничения!$B$2,Sheet!I1614&gt;Ограничения!$B$2,),"Not compatible","Compatible")</f>
        <v>Compatible</v>
      </c>
      <c r="L13556">
        <f t="shared" si="1075"/>
        <v>81346</v>
      </c>
      <c r="M13556" s="3">
        <f t="shared" si="1077"/>
        <v>1</v>
      </c>
      <c r="N13556" s="3" t="str">
        <f t="shared" si="1078"/>
        <v>Y</v>
      </c>
      <c r="O13556" t="s">
        <v>28007</v>
      </c>
      <c r="P13556">
        <v>3</v>
      </c>
      <c r="Q13556" t="str">
        <f t="shared" si="1080"/>
        <v>COPY 81346.dat sel\81346.dat</v>
      </c>
      <c r="R13556" t="str">
        <f>IF(ISNA(VLOOKUP(B13556,Rendered!$B$1:$C$1000,1,FALSE)),"N","Y")</f>
        <v>N</v>
      </c>
    </row>
    <row r="13557" spans="1:18" hidden="1" x14ac:dyDescent="0.35">
      <c r="A13557" t="s">
        <v>3244</v>
      </c>
      <c r="B13557" t="s">
        <v>3293</v>
      </c>
      <c r="C13557" t="s">
        <v>3294</v>
      </c>
      <c r="D13557" t="s">
        <v>13</v>
      </c>
      <c r="E13557">
        <v>2022</v>
      </c>
      <c r="F13557">
        <v>2022</v>
      </c>
      <c r="J13557">
        <f t="shared" si="1074"/>
        <v>0</v>
      </c>
      <c r="K13557" t="str">
        <f>IF(OR(J13557&gt;Ограничения!$B$1,Sheet!G2228&gt;Ограничения!$B$2,Sheet!H2228&gt;Ограничения!$B$2,Sheet!I2228&gt;Ограничения!$B$2,),"Not compatible","Compatible")</f>
        <v>Compatible</v>
      </c>
      <c r="L13557">
        <f t="shared" si="1075"/>
        <v>81346</v>
      </c>
      <c r="M13557" s="3">
        <f t="shared" si="1077"/>
        <v>1</v>
      </c>
      <c r="N13557" s="3" t="str">
        <f t="shared" si="1078"/>
        <v>Y</v>
      </c>
      <c r="O13557" t="s">
        <v>28007</v>
      </c>
      <c r="P13557">
        <v>3</v>
      </c>
      <c r="Q13557" t="str">
        <f t="shared" si="1080"/>
        <v>COPY 81346.dat sel\81346.dat</v>
      </c>
      <c r="R13557" t="str">
        <f>IF(ISNA(VLOOKUP(B13557,Rendered!$B$1:$C$1000,1,FALSE)),"N","Y")</f>
        <v>N</v>
      </c>
    </row>
    <row r="13558" spans="1:18" hidden="1" x14ac:dyDescent="0.35">
      <c r="A13558" t="s">
        <v>3244</v>
      </c>
      <c r="B13558" t="s">
        <v>3293</v>
      </c>
      <c r="C13558" t="s">
        <v>3294</v>
      </c>
      <c r="D13558" t="s">
        <v>13</v>
      </c>
      <c r="E13558">
        <v>2022</v>
      </c>
      <c r="F13558">
        <v>2022</v>
      </c>
      <c r="J13558">
        <f t="shared" si="1074"/>
        <v>0</v>
      </c>
      <c r="K13558" t="str">
        <f>IF(OR(J13558&gt;Ограничения!$B$1,Sheet!G10659&gt;Ограничения!$B$2,Sheet!H10659&gt;Ограничения!$B$2,Sheet!I10659&gt;Ограничения!$B$2,),"Not compatible","Compatible")</f>
        <v>Compatible</v>
      </c>
      <c r="L13558">
        <f t="shared" si="1075"/>
        <v>81346</v>
      </c>
      <c r="M13558" s="3">
        <f t="shared" si="1077"/>
        <v>1</v>
      </c>
      <c r="N13558" s="3" t="str">
        <f t="shared" si="1078"/>
        <v>Y</v>
      </c>
      <c r="O13558" t="s">
        <v>28007</v>
      </c>
      <c r="P13558">
        <v>3</v>
      </c>
      <c r="Q13558" t="str">
        <f t="shared" si="1080"/>
        <v>COPY 81346.dat sel\81346.dat</v>
      </c>
      <c r="R13558" t="str">
        <f>IF(ISNA(VLOOKUP(B13558,Rendered!$B$1:$C$1000,1,FALSE)),"N","Y")</f>
        <v>N</v>
      </c>
    </row>
    <row r="13559" spans="1:18" hidden="1" x14ac:dyDescent="0.35">
      <c r="A13559" t="s">
        <v>3244</v>
      </c>
      <c r="B13559" t="s">
        <v>3293</v>
      </c>
      <c r="C13559" t="s">
        <v>3294</v>
      </c>
      <c r="D13559" t="s">
        <v>13</v>
      </c>
      <c r="E13559">
        <v>2022</v>
      </c>
      <c r="F13559">
        <v>2022</v>
      </c>
      <c r="J13559">
        <f t="shared" si="1074"/>
        <v>0</v>
      </c>
      <c r="K13559" t="str">
        <f>IF(OR(J13559&gt;Ограничения!$B$1,Sheet!G13991&gt;Ограничения!$B$2,Sheet!H13991&gt;Ограничения!$B$2,Sheet!I13991&gt;Ограничения!$B$2,),"Not compatible","Compatible")</f>
        <v>Compatible</v>
      </c>
      <c r="L13559">
        <f t="shared" si="1075"/>
        <v>81346</v>
      </c>
      <c r="M13559" s="3">
        <f t="shared" si="1077"/>
        <v>1</v>
      </c>
      <c r="N13559" s="3" t="str">
        <f t="shared" si="1078"/>
        <v>Y</v>
      </c>
      <c r="O13559" t="s">
        <v>28007</v>
      </c>
      <c r="P13559">
        <v>3</v>
      </c>
      <c r="Q13559" t="str">
        <f t="shared" si="1080"/>
        <v>COPY 81346.dat sel\81346.dat</v>
      </c>
      <c r="R13559" t="str">
        <f>IF(ISNA(VLOOKUP(B13559,Rendered!$B$1:$C$1000,1,FALSE)),"N","Y")</f>
        <v>N</v>
      </c>
    </row>
    <row r="13560" spans="1:18" hidden="1" x14ac:dyDescent="0.35">
      <c r="A13560" t="s">
        <v>3244</v>
      </c>
      <c r="B13560" t="s">
        <v>3293</v>
      </c>
      <c r="C13560" t="s">
        <v>3294</v>
      </c>
      <c r="D13560" t="s">
        <v>13</v>
      </c>
      <c r="E13560">
        <v>2022</v>
      </c>
      <c r="F13560">
        <v>2022</v>
      </c>
      <c r="J13560">
        <f t="shared" si="1074"/>
        <v>0</v>
      </c>
      <c r="K13560" t="str">
        <f>IF(OR(J13560&gt;Ограничения!$B$1,Sheet!G15158&gt;Ограничения!$B$2,Sheet!H15158&gt;Ограничения!$B$2,Sheet!I15158&gt;Ограничения!$B$2,),"Not compatible","Compatible")</f>
        <v>Compatible</v>
      </c>
      <c r="L13560">
        <f t="shared" si="1075"/>
        <v>81346</v>
      </c>
      <c r="M13560" s="3">
        <f t="shared" si="1077"/>
        <v>0</v>
      </c>
      <c r="N13560" s="3" t="str">
        <f t="shared" si="1078"/>
        <v>Y</v>
      </c>
      <c r="O13560" t="s">
        <v>28007</v>
      </c>
      <c r="P13560">
        <v>3</v>
      </c>
      <c r="Q13560" t="str">
        <f t="shared" si="1080"/>
        <v>COPY 81346.dat sel\81346.dat</v>
      </c>
      <c r="R13560" t="str">
        <f>IF(ISNA(VLOOKUP(B13560,Rendered!$B$1:$C$1000,1,FALSE)),"N","Y")</f>
        <v>N</v>
      </c>
    </row>
    <row r="13561" spans="1:18" hidden="1" x14ac:dyDescent="0.35">
      <c r="A13561" t="s">
        <v>3244</v>
      </c>
      <c r="B13561" t="s">
        <v>3295</v>
      </c>
      <c r="C13561" t="s">
        <v>3296</v>
      </c>
      <c r="D13561" t="s">
        <v>13</v>
      </c>
      <c r="E13561">
        <v>2022</v>
      </c>
      <c r="F13561">
        <v>2022</v>
      </c>
      <c r="J13561">
        <f t="shared" si="1074"/>
        <v>0</v>
      </c>
      <c r="K13561" t="str">
        <f>IF(OR(J13561&gt;Ограничения!$B$1,Sheet!G1615&gt;Ограничения!$B$2,Sheet!H1615&gt;Ограничения!$B$2,Sheet!I1615&gt;Ограничения!$B$2,),"Not compatible","Compatible")</f>
        <v>Compatible</v>
      </c>
      <c r="L13561">
        <f t="shared" si="1075"/>
        <v>69761</v>
      </c>
      <c r="M13561" s="3">
        <f t="shared" si="1077"/>
        <v>1</v>
      </c>
      <c r="N13561" s="3" t="str">
        <f t="shared" si="1078"/>
        <v>Y</v>
      </c>
      <c r="O13561" t="s">
        <v>28007</v>
      </c>
      <c r="P13561">
        <v>3</v>
      </c>
      <c r="Q13561" t="str">
        <f t="shared" si="1080"/>
        <v>COPY 69761.dat sel\69761.dat</v>
      </c>
      <c r="R13561" t="str">
        <f>IF(ISNA(VLOOKUP(B13561,Rendered!$B$1:$C$1000,1,FALSE)),"N","Y")</f>
        <v>N</v>
      </c>
    </row>
    <row r="13562" spans="1:18" hidden="1" x14ac:dyDescent="0.35">
      <c r="A13562" t="s">
        <v>3244</v>
      </c>
      <c r="B13562" t="s">
        <v>3295</v>
      </c>
      <c r="C13562" t="s">
        <v>3296</v>
      </c>
      <c r="D13562" t="s">
        <v>13</v>
      </c>
      <c r="E13562">
        <v>2022</v>
      </c>
      <c r="F13562">
        <v>2022</v>
      </c>
      <c r="J13562">
        <f t="shared" si="1074"/>
        <v>0</v>
      </c>
      <c r="K13562" t="str">
        <f>IF(OR(J13562&gt;Ограничения!$B$1,Sheet!G2229&gt;Ограничения!$B$2,Sheet!H2229&gt;Ограничения!$B$2,Sheet!I2229&gt;Ограничения!$B$2,),"Not compatible","Compatible")</f>
        <v>Compatible</v>
      </c>
      <c r="L13562">
        <f t="shared" si="1075"/>
        <v>69761</v>
      </c>
      <c r="M13562" s="3">
        <f t="shared" si="1077"/>
        <v>1</v>
      </c>
      <c r="N13562" s="3" t="str">
        <f t="shared" si="1078"/>
        <v>Y</v>
      </c>
      <c r="O13562" t="s">
        <v>28007</v>
      </c>
      <c r="P13562">
        <v>3</v>
      </c>
      <c r="Q13562" t="str">
        <f t="shared" si="1080"/>
        <v>COPY 69761.dat sel\69761.dat</v>
      </c>
      <c r="R13562" t="str">
        <f>IF(ISNA(VLOOKUP(B13562,Rendered!$B$1:$C$1000,1,FALSE)),"N","Y")</f>
        <v>N</v>
      </c>
    </row>
    <row r="13563" spans="1:18" hidden="1" x14ac:dyDescent="0.35">
      <c r="A13563" t="s">
        <v>3244</v>
      </c>
      <c r="B13563" t="s">
        <v>3295</v>
      </c>
      <c r="C13563" t="s">
        <v>3296</v>
      </c>
      <c r="D13563" t="s">
        <v>13</v>
      </c>
      <c r="E13563">
        <v>2022</v>
      </c>
      <c r="F13563">
        <v>2022</v>
      </c>
      <c r="J13563">
        <f t="shared" si="1074"/>
        <v>0</v>
      </c>
      <c r="K13563" t="str">
        <f>IF(OR(J13563&gt;Ограничения!$B$1,Sheet!G10660&gt;Ограничения!$B$2,Sheet!H10660&gt;Ограничения!$B$2,Sheet!I10660&gt;Ограничения!$B$2,),"Not compatible","Compatible")</f>
        <v>Compatible</v>
      </c>
      <c r="L13563">
        <f t="shared" si="1075"/>
        <v>69761</v>
      </c>
      <c r="M13563" s="3">
        <f t="shared" si="1077"/>
        <v>1</v>
      </c>
      <c r="N13563" s="3" t="str">
        <f t="shared" si="1078"/>
        <v>Y</v>
      </c>
      <c r="O13563" t="s">
        <v>28007</v>
      </c>
      <c r="P13563">
        <v>3</v>
      </c>
      <c r="Q13563" t="str">
        <f t="shared" si="1080"/>
        <v>COPY 69761.dat sel\69761.dat</v>
      </c>
      <c r="R13563" t="str">
        <f>IF(ISNA(VLOOKUP(B13563,Rendered!$B$1:$C$1000,1,FALSE)),"N","Y")</f>
        <v>N</v>
      </c>
    </row>
    <row r="13564" spans="1:18" hidden="1" x14ac:dyDescent="0.35">
      <c r="A13564" t="s">
        <v>3244</v>
      </c>
      <c r="B13564" t="s">
        <v>3295</v>
      </c>
      <c r="C13564" t="s">
        <v>3296</v>
      </c>
      <c r="D13564" t="s">
        <v>13</v>
      </c>
      <c r="E13564">
        <v>2022</v>
      </c>
      <c r="F13564">
        <v>2022</v>
      </c>
      <c r="J13564">
        <f t="shared" si="1074"/>
        <v>0</v>
      </c>
      <c r="K13564" t="str">
        <f>IF(OR(J13564&gt;Ограничения!$B$1,Sheet!G13992&gt;Ограничения!$B$2,Sheet!H13992&gt;Ограничения!$B$2,Sheet!I13992&gt;Ограничения!$B$2,),"Not compatible","Compatible")</f>
        <v>Compatible</v>
      </c>
      <c r="L13564">
        <f t="shared" si="1075"/>
        <v>69761</v>
      </c>
      <c r="M13564" s="3">
        <f t="shared" si="1077"/>
        <v>1</v>
      </c>
      <c r="N13564" s="3" t="str">
        <f t="shared" si="1078"/>
        <v>Y</v>
      </c>
      <c r="O13564" t="s">
        <v>28007</v>
      </c>
      <c r="P13564">
        <v>3</v>
      </c>
      <c r="Q13564" t="str">
        <f t="shared" si="1080"/>
        <v>COPY 69761.dat sel\69761.dat</v>
      </c>
      <c r="R13564" t="str">
        <f>IF(ISNA(VLOOKUP(B13564,Rendered!$B$1:$C$1000,1,FALSE)),"N","Y")</f>
        <v>N</v>
      </c>
    </row>
    <row r="13565" spans="1:18" hidden="1" x14ac:dyDescent="0.35">
      <c r="A13565" t="s">
        <v>3244</v>
      </c>
      <c r="B13565" t="s">
        <v>3295</v>
      </c>
      <c r="C13565" t="s">
        <v>3296</v>
      </c>
      <c r="D13565" t="s">
        <v>13</v>
      </c>
      <c r="E13565">
        <v>2022</v>
      </c>
      <c r="F13565">
        <v>2022</v>
      </c>
      <c r="J13565">
        <f t="shared" si="1074"/>
        <v>0</v>
      </c>
      <c r="K13565" t="str">
        <f>IF(OR(J13565&gt;Ограничения!$B$1,Sheet!G15159&gt;Ограничения!$B$2,Sheet!H15159&gt;Ограничения!$B$2,Sheet!I15159&gt;Ограничения!$B$2,),"Not compatible","Compatible")</f>
        <v>Compatible</v>
      </c>
      <c r="L13565">
        <f t="shared" si="1075"/>
        <v>69761</v>
      </c>
      <c r="M13565" s="3">
        <f t="shared" si="1077"/>
        <v>0</v>
      </c>
      <c r="N13565" s="3" t="str">
        <f t="shared" si="1078"/>
        <v>Y</v>
      </c>
      <c r="O13565" t="s">
        <v>28007</v>
      </c>
      <c r="P13565">
        <v>3</v>
      </c>
      <c r="Q13565" t="str">
        <f t="shared" si="1080"/>
        <v>COPY 69761.dat sel\69761.dat</v>
      </c>
      <c r="R13565" t="str">
        <f>IF(ISNA(VLOOKUP(B13565,Rendered!$B$1:$C$1000,1,FALSE)),"N","Y")</f>
        <v>N</v>
      </c>
    </row>
    <row r="13566" spans="1:18" hidden="1" x14ac:dyDescent="0.35">
      <c r="A13566" t="s">
        <v>3244</v>
      </c>
      <c r="B13566" t="s">
        <v>3297</v>
      </c>
      <c r="C13566" t="s">
        <v>3298</v>
      </c>
      <c r="D13566" t="s">
        <v>13</v>
      </c>
      <c r="E13566">
        <v>1997</v>
      </c>
      <c r="F13566">
        <v>2018</v>
      </c>
      <c r="J13566">
        <f t="shared" si="1074"/>
        <v>0</v>
      </c>
      <c r="K13566" t="str">
        <f>IF(OR(J13566&gt;Ограничения!$B$1,Sheet!G1616&gt;Ограничения!$B$2,Sheet!H1616&gt;Ограничения!$B$2,Sheet!I1616&gt;Ограничения!$B$2,),"Not compatible","Compatible")</f>
        <v>Compatible</v>
      </c>
      <c r="L13566" t="str">
        <f t="shared" si="1075"/>
        <v>Модификация</v>
      </c>
      <c r="M13566" s="3">
        <f t="shared" si="1077"/>
        <v>1</v>
      </c>
      <c r="N13566" s="3" t="str">
        <f t="shared" si="1078"/>
        <v>Y</v>
      </c>
      <c r="O13566" t="s">
        <v>28008</v>
      </c>
      <c r="Q13566" t="str">
        <f t="shared" ref="Q13566:Q13629" si="1081">_xlfn.CONCAT("COPY ",B13566,".dat sel\",B13566,".dat")</f>
        <v>COPY 60c01.dat sel\60c01.dat</v>
      </c>
      <c r="R13566" t="str">
        <f>IF(ISNA(VLOOKUP(B13566,Rendered!$B$1:$C$1000,1,FALSE)),"N","Y")</f>
        <v>N</v>
      </c>
    </row>
    <row r="13567" spans="1:18" hidden="1" x14ac:dyDescent="0.35">
      <c r="A13567" t="s">
        <v>3244</v>
      </c>
      <c r="B13567" t="s">
        <v>3297</v>
      </c>
      <c r="C13567" t="s">
        <v>3298</v>
      </c>
      <c r="D13567" t="s">
        <v>13</v>
      </c>
      <c r="E13567">
        <v>1997</v>
      </c>
      <c r="F13567">
        <v>2018</v>
      </c>
      <c r="J13567">
        <f t="shared" si="1074"/>
        <v>0</v>
      </c>
      <c r="K13567" t="str">
        <f>IF(OR(J13567&gt;Ограничения!$B$1,Sheet!G2230&gt;Ограничения!$B$2,Sheet!H2230&gt;Ограничения!$B$2,Sheet!I2230&gt;Ограничения!$B$2,),"Not compatible","Compatible")</f>
        <v>Compatible</v>
      </c>
      <c r="L13567" t="str">
        <f t="shared" si="1075"/>
        <v>Модификация</v>
      </c>
      <c r="M13567" s="3">
        <f t="shared" si="1077"/>
        <v>1</v>
      </c>
      <c r="N13567" s="3" t="str">
        <f t="shared" si="1078"/>
        <v>Y</v>
      </c>
      <c r="O13567" t="s">
        <v>28008</v>
      </c>
      <c r="Q13567" t="str">
        <f t="shared" si="1081"/>
        <v>COPY 60c01.dat sel\60c01.dat</v>
      </c>
      <c r="R13567" t="str">
        <f>IF(ISNA(VLOOKUP(B13567,Rendered!$B$1:$C$1000,1,FALSE)),"N","Y")</f>
        <v>N</v>
      </c>
    </row>
    <row r="13568" spans="1:18" hidden="1" x14ac:dyDescent="0.35">
      <c r="A13568" t="s">
        <v>3244</v>
      </c>
      <c r="B13568" t="s">
        <v>3297</v>
      </c>
      <c r="C13568" t="s">
        <v>3298</v>
      </c>
      <c r="D13568" t="s">
        <v>13</v>
      </c>
      <c r="E13568">
        <v>1997</v>
      </c>
      <c r="F13568">
        <v>2018</v>
      </c>
      <c r="J13568">
        <f t="shared" si="1074"/>
        <v>0</v>
      </c>
      <c r="K13568" t="str">
        <f>IF(OR(J13568&gt;Ограничения!$B$1,Sheet!G10661&gt;Ограничения!$B$2,Sheet!H10661&gt;Ограничения!$B$2,Sheet!I10661&gt;Ограничения!$B$2,),"Not compatible","Compatible")</f>
        <v>Compatible</v>
      </c>
      <c r="L13568" t="str">
        <f t="shared" si="1075"/>
        <v>Модификация</v>
      </c>
      <c r="M13568" s="3">
        <f t="shared" si="1077"/>
        <v>1</v>
      </c>
      <c r="N13568" s="3" t="str">
        <f t="shared" si="1078"/>
        <v>Y</v>
      </c>
      <c r="O13568" t="s">
        <v>28008</v>
      </c>
      <c r="Q13568" t="str">
        <f t="shared" si="1081"/>
        <v>COPY 60c01.dat sel\60c01.dat</v>
      </c>
      <c r="R13568" t="str">
        <f>IF(ISNA(VLOOKUP(B13568,Rendered!$B$1:$C$1000,1,FALSE)),"N","Y")</f>
        <v>N</v>
      </c>
    </row>
    <row r="13569" spans="1:18" hidden="1" x14ac:dyDescent="0.35">
      <c r="A13569" t="s">
        <v>3244</v>
      </c>
      <c r="B13569" t="s">
        <v>3297</v>
      </c>
      <c r="C13569" t="s">
        <v>3298</v>
      </c>
      <c r="D13569" t="s">
        <v>13</v>
      </c>
      <c r="E13569">
        <v>1997</v>
      </c>
      <c r="F13569">
        <v>2018</v>
      </c>
      <c r="J13569">
        <f t="shared" si="1074"/>
        <v>0</v>
      </c>
      <c r="K13569" t="str">
        <f>IF(OR(J13569&gt;Ограничения!$B$1,Sheet!G13993&gt;Ограничения!$B$2,Sheet!H13993&gt;Ограничения!$B$2,Sheet!I13993&gt;Ограничения!$B$2,),"Not compatible","Compatible")</f>
        <v>Compatible</v>
      </c>
      <c r="L13569" t="str">
        <f t="shared" si="1075"/>
        <v>Модификация</v>
      </c>
      <c r="M13569" s="3">
        <f t="shared" si="1077"/>
        <v>1</v>
      </c>
      <c r="N13569" s="3" t="str">
        <f t="shared" si="1078"/>
        <v>Y</v>
      </c>
      <c r="O13569" t="s">
        <v>28008</v>
      </c>
      <c r="Q13569" t="str">
        <f t="shared" si="1081"/>
        <v>COPY 60c01.dat sel\60c01.dat</v>
      </c>
      <c r="R13569" t="str">
        <f>IF(ISNA(VLOOKUP(B13569,Rendered!$B$1:$C$1000,1,FALSE)),"N","Y")</f>
        <v>N</v>
      </c>
    </row>
    <row r="13570" spans="1:18" hidden="1" x14ac:dyDescent="0.35">
      <c r="A13570" t="s">
        <v>3244</v>
      </c>
      <c r="B13570" t="s">
        <v>3297</v>
      </c>
      <c r="C13570" t="s">
        <v>3298</v>
      </c>
      <c r="D13570" t="s">
        <v>13</v>
      </c>
      <c r="E13570">
        <v>1997</v>
      </c>
      <c r="F13570">
        <v>2018</v>
      </c>
      <c r="J13570">
        <f t="shared" ref="J13570:J13633" si="1082">SUM(G13570:I13570)</f>
        <v>0</v>
      </c>
      <c r="K13570" t="str">
        <f>IF(OR(J13570&gt;Ограничения!$B$1,Sheet!G15160&gt;Ограничения!$B$2,Sheet!H15160&gt;Ограничения!$B$2,Sheet!I15160&gt;Ограничения!$B$2,),"Not compatible","Compatible")</f>
        <v>Compatible</v>
      </c>
      <c r="L13570" t="str">
        <f t="shared" ref="L13570:L13633" si="1083">IFERROR(B13570+1-1,"Модификация")</f>
        <v>Модификация</v>
      </c>
      <c r="M13570" s="3">
        <f t="shared" si="1077"/>
        <v>0</v>
      </c>
      <c r="N13570" s="3" t="str">
        <f t="shared" si="1078"/>
        <v>Y</v>
      </c>
      <c r="O13570" t="s">
        <v>28008</v>
      </c>
      <c r="Q13570" t="str">
        <f t="shared" si="1081"/>
        <v>COPY 60c01.dat sel\60c01.dat</v>
      </c>
      <c r="R13570" t="str">
        <f>IF(ISNA(VLOOKUP(B13570,Rendered!$B$1:$C$1000,1,FALSE)),"N","Y")</f>
        <v>N</v>
      </c>
    </row>
    <row r="13571" spans="1:18" hidden="1" x14ac:dyDescent="0.35">
      <c r="A13571" t="s">
        <v>3244</v>
      </c>
      <c r="B13571" t="s">
        <v>3299</v>
      </c>
      <c r="C13571" t="s">
        <v>3300</v>
      </c>
      <c r="D13571" t="s">
        <v>27</v>
      </c>
      <c r="E13571">
        <v>1977</v>
      </c>
      <c r="F13571">
        <v>1996</v>
      </c>
      <c r="J13571">
        <f t="shared" si="1082"/>
        <v>0</v>
      </c>
      <c r="K13571" t="str">
        <f>IF(OR(J13571&gt;Ограничения!$B$1,Sheet!G1617&gt;Ограничения!$B$2,Sheet!H1617&gt;Ограничения!$B$2,Sheet!I1617&gt;Ограничения!$B$2,),"Not compatible","Compatible")</f>
        <v>Compatible</v>
      </c>
      <c r="L13571" t="str">
        <f t="shared" si="1083"/>
        <v>Модификация</v>
      </c>
      <c r="M13571" s="3">
        <f t="shared" ref="M13571:M13634" si="1084">IF(ISERR(FIND(C13571,C13572)),0,LEN(C13571)/LEN(C13572))</f>
        <v>1</v>
      </c>
      <c r="N13571" s="3" t="str">
        <f t="shared" ref="N13571:N13634" si="1085">IF(OR(M13571&gt;0,M13570&gt;0),"Y","N")</f>
        <v>Y</v>
      </c>
      <c r="O13571" t="s">
        <v>28008</v>
      </c>
      <c r="Q13571" t="str">
        <f t="shared" si="1081"/>
        <v>COPY 3650a.dat sel\3650a.dat</v>
      </c>
      <c r="R13571" t="str">
        <f>IF(ISNA(VLOOKUP(B13571,Rendered!$B$1:$C$1000,1,FALSE)),"N","Y")</f>
        <v>N</v>
      </c>
    </row>
    <row r="13572" spans="1:18" hidden="1" x14ac:dyDescent="0.35">
      <c r="A13572" t="s">
        <v>3244</v>
      </c>
      <c r="B13572" t="s">
        <v>3299</v>
      </c>
      <c r="C13572" t="s">
        <v>3300</v>
      </c>
      <c r="D13572" t="s">
        <v>27</v>
      </c>
      <c r="E13572">
        <v>1977</v>
      </c>
      <c r="F13572">
        <v>1996</v>
      </c>
      <c r="J13572">
        <f t="shared" si="1082"/>
        <v>0</v>
      </c>
      <c r="K13572" t="str">
        <f>IF(OR(J13572&gt;Ограничения!$B$1,Sheet!G2231&gt;Ограничения!$B$2,Sheet!H2231&gt;Ограничения!$B$2,Sheet!I2231&gt;Ограничения!$B$2,),"Not compatible","Compatible")</f>
        <v>Compatible</v>
      </c>
      <c r="L13572" t="str">
        <f t="shared" si="1083"/>
        <v>Модификация</v>
      </c>
      <c r="M13572" s="3">
        <f t="shared" si="1084"/>
        <v>1</v>
      </c>
      <c r="N13572" s="3" t="str">
        <f t="shared" si="1085"/>
        <v>Y</v>
      </c>
      <c r="O13572" t="s">
        <v>28008</v>
      </c>
      <c r="Q13572" t="str">
        <f t="shared" si="1081"/>
        <v>COPY 3650a.dat sel\3650a.dat</v>
      </c>
      <c r="R13572" t="str">
        <f>IF(ISNA(VLOOKUP(B13572,Rendered!$B$1:$C$1000,1,FALSE)),"N","Y")</f>
        <v>N</v>
      </c>
    </row>
    <row r="13573" spans="1:18" hidden="1" x14ac:dyDescent="0.35">
      <c r="A13573" t="s">
        <v>3244</v>
      </c>
      <c r="B13573" t="s">
        <v>3299</v>
      </c>
      <c r="C13573" t="s">
        <v>3300</v>
      </c>
      <c r="D13573" t="s">
        <v>27</v>
      </c>
      <c r="E13573">
        <v>1977</v>
      </c>
      <c r="F13573">
        <v>1996</v>
      </c>
      <c r="J13573">
        <f t="shared" si="1082"/>
        <v>0</v>
      </c>
      <c r="K13573" t="str">
        <f>IF(OR(J13573&gt;Ограничения!$B$1,Sheet!G10662&gt;Ограничения!$B$2,Sheet!H10662&gt;Ограничения!$B$2,Sheet!I10662&gt;Ограничения!$B$2,),"Not compatible","Compatible")</f>
        <v>Compatible</v>
      </c>
      <c r="L13573" t="str">
        <f t="shared" si="1083"/>
        <v>Модификация</v>
      </c>
      <c r="M13573" s="3">
        <f t="shared" si="1084"/>
        <v>1</v>
      </c>
      <c r="N13573" s="3" t="str">
        <f t="shared" si="1085"/>
        <v>Y</v>
      </c>
      <c r="O13573" t="s">
        <v>28008</v>
      </c>
      <c r="Q13573" t="str">
        <f t="shared" si="1081"/>
        <v>COPY 3650a.dat sel\3650a.dat</v>
      </c>
      <c r="R13573" t="str">
        <f>IF(ISNA(VLOOKUP(B13573,Rendered!$B$1:$C$1000,1,FALSE)),"N","Y")</f>
        <v>N</v>
      </c>
    </row>
    <row r="13574" spans="1:18" hidden="1" x14ac:dyDescent="0.35">
      <c r="A13574" t="s">
        <v>3244</v>
      </c>
      <c r="B13574" t="s">
        <v>3299</v>
      </c>
      <c r="C13574" t="s">
        <v>3300</v>
      </c>
      <c r="D13574" t="s">
        <v>27</v>
      </c>
      <c r="E13574">
        <v>1977</v>
      </c>
      <c r="F13574">
        <v>1996</v>
      </c>
      <c r="J13574">
        <f t="shared" si="1082"/>
        <v>0</v>
      </c>
      <c r="K13574" t="str">
        <f>IF(OR(J13574&gt;Ограничения!$B$1,Sheet!G13994&gt;Ограничения!$B$2,Sheet!H13994&gt;Ограничения!$B$2,Sheet!I13994&gt;Ограничения!$B$2,),"Not compatible","Compatible")</f>
        <v>Compatible</v>
      </c>
      <c r="L13574" t="str">
        <f t="shared" si="1083"/>
        <v>Модификация</v>
      </c>
      <c r="M13574" s="3">
        <f t="shared" si="1084"/>
        <v>1</v>
      </c>
      <c r="N13574" s="3" t="str">
        <f t="shared" si="1085"/>
        <v>Y</v>
      </c>
      <c r="O13574" t="s">
        <v>28008</v>
      </c>
      <c r="Q13574" t="str">
        <f t="shared" si="1081"/>
        <v>COPY 3650a.dat sel\3650a.dat</v>
      </c>
      <c r="R13574" t="str">
        <f>IF(ISNA(VLOOKUP(B13574,Rendered!$B$1:$C$1000,1,FALSE)),"N","Y")</f>
        <v>N</v>
      </c>
    </row>
    <row r="13575" spans="1:18" hidden="1" x14ac:dyDescent="0.35">
      <c r="A13575" t="s">
        <v>3244</v>
      </c>
      <c r="B13575" t="s">
        <v>3299</v>
      </c>
      <c r="C13575" t="s">
        <v>3300</v>
      </c>
      <c r="D13575" t="s">
        <v>27</v>
      </c>
      <c r="E13575">
        <v>1977</v>
      </c>
      <c r="F13575">
        <v>1996</v>
      </c>
      <c r="J13575">
        <f t="shared" si="1082"/>
        <v>0</v>
      </c>
      <c r="K13575" t="str">
        <f>IF(OR(J13575&gt;Ограничения!$B$1,Sheet!G15161&gt;Ограничения!$B$2,Sheet!H15161&gt;Ограничения!$B$2,Sheet!I15161&gt;Ограничения!$B$2,),"Not compatible","Compatible")</f>
        <v>Compatible</v>
      </c>
      <c r="L13575" t="str">
        <f t="shared" si="1083"/>
        <v>Модификация</v>
      </c>
      <c r="M13575" s="3">
        <f t="shared" si="1084"/>
        <v>0</v>
      </c>
      <c r="N13575" s="3" t="str">
        <f t="shared" si="1085"/>
        <v>Y</v>
      </c>
      <c r="O13575" t="s">
        <v>28008</v>
      </c>
      <c r="Q13575" t="str">
        <f t="shared" si="1081"/>
        <v>COPY 3650a.dat sel\3650a.dat</v>
      </c>
      <c r="R13575" t="str">
        <f>IF(ISNA(VLOOKUP(B13575,Rendered!$B$1:$C$1000,1,FALSE)),"N","Y")</f>
        <v>N</v>
      </c>
    </row>
    <row r="13576" spans="1:18" hidden="1" x14ac:dyDescent="0.35">
      <c r="A13576" t="s">
        <v>3244</v>
      </c>
      <c r="B13576" t="s">
        <v>3301</v>
      </c>
      <c r="C13576" t="s">
        <v>3302</v>
      </c>
      <c r="D13576" t="s">
        <v>30</v>
      </c>
      <c r="E13576">
        <v>1985</v>
      </c>
      <c r="F13576">
        <v>2016</v>
      </c>
      <c r="J13576">
        <f t="shared" si="1082"/>
        <v>0</v>
      </c>
      <c r="K13576" t="str">
        <f>IF(OR(J13576&gt;Ограничения!$B$1,Sheet!G1618&gt;Ограничения!$B$2,Sheet!H1618&gt;Ограничения!$B$2,Sheet!I1618&gt;Ограничения!$B$2,),"Not compatible","Compatible")</f>
        <v>Compatible</v>
      </c>
      <c r="L13576" t="str">
        <f t="shared" si="1083"/>
        <v>Модификация</v>
      </c>
      <c r="M13576" s="3">
        <f t="shared" si="1084"/>
        <v>1</v>
      </c>
      <c r="N13576" s="3" t="str">
        <f t="shared" si="1085"/>
        <v>Y</v>
      </c>
      <c r="O13576" t="s">
        <v>28008</v>
      </c>
      <c r="Q13576" t="str">
        <f t="shared" si="1081"/>
        <v>COPY 3650b.dat sel\3650b.dat</v>
      </c>
      <c r="R13576" t="str">
        <f>IF(ISNA(VLOOKUP(B13576,Rendered!$B$1:$C$1000,1,FALSE)),"N","Y")</f>
        <v>N</v>
      </c>
    </row>
    <row r="13577" spans="1:18" hidden="1" x14ac:dyDescent="0.35">
      <c r="A13577" t="s">
        <v>3244</v>
      </c>
      <c r="B13577" t="s">
        <v>3301</v>
      </c>
      <c r="C13577" t="s">
        <v>3302</v>
      </c>
      <c r="D13577" t="s">
        <v>30</v>
      </c>
      <c r="E13577">
        <v>1985</v>
      </c>
      <c r="F13577">
        <v>2016</v>
      </c>
      <c r="J13577">
        <f t="shared" si="1082"/>
        <v>0</v>
      </c>
      <c r="K13577" t="str">
        <f>IF(OR(J13577&gt;Ограничения!$B$1,Sheet!G2232&gt;Ограничения!$B$2,Sheet!H2232&gt;Ограничения!$B$2,Sheet!I2232&gt;Ограничения!$B$2,),"Not compatible","Compatible")</f>
        <v>Compatible</v>
      </c>
      <c r="L13577" t="str">
        <f t="shared" si="1083"/>
        <v>Модификация</v>
      </c>
      <c r="M13577" s="3">
        <f t="shared" si="1084"/>
        <v>1</v>
      </c>
      <c r="N13577" s="3" t="str">
        <f t="shared" si="1085"/>
        <v>Y</v>
      </c>
      <c r="O13577" t="s">
        <v>28008</v>
      </c>
      <c r="Q13577" t="str">
        <f t="shared" si="1081"/>
        <v>COPY 3650b.dat sel\3650b.dat</v>
      </c>
      <c r="R13577" t="str">
        <f>IF(ISNA(VLOOKUP(B13577,Rendered!$B$1:$C$1000,1,FALSE)),"N","Y")</f>
        <v>N</v>
      </c>
    </row>
    <row r="13578" spans="1:18" hidden="1" x14ac:dyDescent="0.35">
      <c r="A13578" t="s">
        <v>3244</v>
      </c>
      <c r="B13578" t="s">
        <v>3301</v>
      </c>
      <c r="C13578" t="s">
        <v>3302</v>
      </c>
      <c r="D13578" t="s">
        <v>30</v>
      </c>
      <c r="E13578">
        <v>1985</v>
      </c>
      <c r="F13578">
        <v>2016</v>
      </c>
      <c r="J13578">
        <f t="shared" si="1082"/>
        <v>0</v>
      </c>
      <c r="K13578" t="str">
        <f>IF(OR(J13578&gt;Ограничения!$B$1,Sheet!G10663&gt;Ограничения!$B$2,Sheet!H10663&gt;Ограничения!$B$2,Sheet!I10663&gt;Ограничения!$B$2,),"Not compatible","Compatible")</f>
        <v>Compatible</v>
      </c>
      <c r="L13578" t="str">
        <f t="shared" si="1083"/>
        <v>Модификация</v>
      </c>
      <c r="M13578" s="3">
        <f t="shared" si="1084"/>
        <v>1</v>
      </c>
      <c r="N13578" s="3" t="str">
        <f t="shared" si="1085"/>
        <v>Y</v>
      </c>
      <c r="O13578" t="s">
        <v>28008</v>
      </c>
      <c r="Q13578" t="str">
        <f t="shared" si="1081"/>
        <v>COPY 3650b.dat sel\3650b.dat</v>
      </c>
      <c r="R13578" t="str">
        <f>IF(ISNA(VLOOKUP(B13578,Rendered!$B$1:$C$1000,1,FALSE)),"N","Y")</f>
        <v>N</v>
      </c>
    </row>
    <row r="13579" spans="1:18" hidden="1" x14ac:dyDescent="0.35">
      <c r="A13579" t="s">
        <v>3244</v>
      </c>
      <c r="B13579" t="s">
        <v>3301</v>
      </c>
      <c r="C13579" t="s">
        <v>3302</v>
      </c>
      <c r="D13579" t="s">
        <v>30</v>
      </c>
      <c r="E13579">
        <v>1985</v>
      </c>
      <c r="F13579">
        <v>2016</v>
      </c>
      <c r="J13579">
        <f t="shared" si="1082"/>
        <v>0</v>
      </c>
      <c r="K13579" t="str">
        <f>IF(OR(J13579&gt;Ограничения!$B$1,Sheet!G13995&gt;Ограничения!$B$2,Sheet!H13995&gt;Ограничения!$B$2,Sheet!I13995&gt;Ограничения!$B$2,),"Not compatible","Compatible")</f>
        <v>Compatible</v>
      </c>
      <c r="L13579" t="str">
        <f t="shared" si="1083"/>
        <v>Модификация</v>
      </c>
      <c r="M13579" s="3">
        <f t="shared" si="1084"/>
        <v>1</v>
      </c>
      <c r="N13579" s="3" t="str">
        <f t="shared" si="1085"/>
        <v>Y</v>
      </c>
      <c r="O13579" t="s">
        <v>28008</v>
      </c>
      <c r="Q13579" t="str">
        <f t="shared" si="1081"/>
        <v>COPY 3650b.dat sel\3650b.dat</v>
      </c>
      <c r="R13579" t="str">
        <f>IF(ISNA(VLOOKUP(B13579,Rendered!$B$1:$C$1000,1,FALSE)),"N","Y")</f>
        <v>N</v>
      </c>
    </row>
    <row r="13580" spans="1:18" hidden="1" x14ac:dyDescent="0.35">
      <c r="A13580" t="s">
        <v>3244</v>
      </c>
      <c r="B13580" t="s">
        <v>3301</v>
      </c>
      <c r="C13580" t="s">
        <v>3302</v>
      </c>
      <c r="D13580" t="s">
        <v>30</v>
      </c>
      <c r="E13580">
        <v>1985</v>
      </c>
      <c r="F13580">
        <v>2016</v>
      </c>
      <c r="J13580">
        <f t="shared" si="1082"/>
        <v>0</v>
      </c>
      <c r="K13580" t="str">
        <f>IF(OR(J13580&gt;Ограничения!$B$1,Sheet!G15162&gt;Ограничения!$B$2,Sheet!H15162&gt;Ограничения!$B$2,Sheet!I15162&gt;Ограничения!$B$2,),"Not compatible","Compatible")</f>
        <v>Compatible</v>
      </c>
      <c r="L13580" t="str">
        <f t="shared" si="1083"/>
        <v>Модификация</v>
      </c>
      <c r="M13580" s="3">
        <f t="shared" si="1084"/>
        <v>0</v>
      </c>
      <c r="N13580" s="3" t="str">
        <f t="shared" si="1085"/>
        <v>Y</v>
      </c>
      <c r="O13580" t="s">
        <v>28008</v>
      </c>
      <c r="Q13580" t="str">
        <f t="shared" si="1081"/>
        <v>COPY 3650b.dat sel\3650b.dat</v>
      </c>
      <c r="R13580" t="str">
        <f>IF(ISNA(VLOOKUP(B13580,Rendered!$B$1:$C$1000,1,FALSE)),"N","Y")</f>
        <v>N</v>
      </c>
    </row>
    <row r="13581" spans="1:18" hidden="1" x14ac:dyDescent="0.35">
      <c r="A13581" t="s">
        <v>3244</v>
      </c>
      <c r="B13581" t="s">
        <v>3303</v>
      </c>
      <c r="C13581" t="s">
        <v>3304</v>
      </c>
      <c r="D13581" t="s">
        <v>13</v>
      </c>
      <c r="E13581">
        <v>1985</v>
      </c>
      <c r="F13581">
        <v>1992</v>
      </c>
      <c r="J13581">
        <f t="shared" si="1082"/>
        <v>0</v>
      </c>
      <c r="K13581" t="str">
        <f>IF(OR(J13581&gt;Ограничения!$B$1,Sheet!G1619&gt;Ограничения!$B$2,Sheet!H1619&gt;Ограничения!$B$2,Sheet!I1619&gt;Ограничения!$B$2,),"Not compatible","Compatible")</f>
        <v>Compatible</v>
      </c>
      <c r="L13581">
        <f t="shared" si="1083"/>
        <v>3650</v>
      </c>
      <c r="M13581" s="3">
        <f t="shared" si="1084"/>
        <v>1</v>
      </c>
      <c r="N13581" s="3" t="str">
        <f t="shared" si="1085"/>
        <v>Y</v>
      </c>
      <c r="O13581" t="s">
        <v>28008</v>
      </c>
      <c r="Q13581" t="str">
        <f t="shared" si="1081"/>
        <v>COPY 3650.dat sel\3650.dat</v>
      </c>
      <c r="R13581" t="str">
        <f>IF(ISNA(VLOOKUP(B13581,Rendered!$B$1:$C$1000,1,FALSE)),"N","Y")</f>
        <v>N</v>
      </c>
    </row>
    <row r="13582" spans="1:18" hidden="1" x14ac:dyDescent="0.35">
      <c r="A13582" t="s">
        <v>3244</v>
      </c>
      <c r="B13582" t="s">
        <v>3303</v>
      </c>
      <c r="C13582" t="s">
        <v>3304</v>
      </c>
      <c r="D13582" t="s">
        <v>13</v>
      </c>
      <c r="E13582">
        <v>1985</v>
      </c>
      <c r="F13582">
        <v>1992</v>
      </c>
      <c r="J13582">
        <f t="shared" si="1082"/>
        <v>0</v>
      </c>
      <c r="K13582" t="str">
        <f>IF(OR(J13582&gt;Ограничения!$B$1,Sheet!G2233&gt;Ограничения!$B$2,Sheet!H2233&gt;Ограничения!$B$2,Sheet!I2233&gt;Ограничения!$B$2,),"Not compatible","Compatible")</f>
        <v>Compatible</v>
      </c>
      <c r="L13582">
        <f t="shared" si="1083"/>
        <v>3650</v>
      </c>
      <c r="M13582" s="3">
        <f t="shared" si="1084"/>
        <v>1</v>
      </c>
      <c r="N13582" s="3" t="str">
        <f t="shared" si="1085"/>
        <v>Y</v>
      </c>
      <c r="O13582" t="s">
        <v>28008</v>
      </c>
      <c r="Q13582" t="str">
        <f t="shared" si="1081"/>
        <v>COPY 3650.dat sel\3650.dat</v>
      </c>
      <c r="R13582" t="str">
        <f>IF(ISNA(VLOOKUP(B13582,Rendered!$B$1:$C$1000,1,FALSE)),"N","Y")</f>
        <v>N</v>
      </c>
    </row>
    <row r="13583" spans="1:18" hidden="1" x14ac:dyDescent="0.35">
      <c r="A13583" t="s">
        <v>3244</v>
      </c>
      <c r="B13583" t="s">
        <v>3303</v>
      </c>
      <c r="C13583" t="s">
        <v>3304</v>
      </c>
      <c r="D13583" t="s">
        <v>13</v>
      </c>
      <c r="E13583">
        <v>1985</v>
      </c>
      <c r="F13583">
        <v>1992</v>
      </c>
      <c r="J13583">
        <f t="shared" si="1082"/>
        <v>0</v>
      </c>
      <c r="K13583" t="str">
        <f>IF(OR(J13583&gt;Ограничения!$B$1,Sheet!G10664&gt;Ограничения!$B$2,Sheet!H10664&gt;Ограничения!$B$2,Sheet!I10664&gt;Ограничения!$B$2,),"Not compatible","Compatible")</f>
        <v>Compatible</v>
      </c>
      <c r="L13583">
        <f t="shared" si="1083"/>
        <v>3650</v>
      </c>
      <c r="M13583" s="3">
        <f t="shared" si="1084"/>
        <v>1</v>
      </c>
      <c r="N13583" s="3" t="str">
        <f t="shared" si="1085"/>
        <v>Y</v>
      </c>
      <c r="O13583" t="s">
        <v>28008</v>
      </c>
      <c r="Q13583" t="str">
        <f t="shared" si="1081"/>
        <v>COPY 3650.dat sel\3650.dat</v>
      </c>
      <c r="R13583" t="str">
        <f>IF(ISNA(VLOOKUP(B13583,Rendered!$B$1:$C$1000,1,FALSE)),"N","Y")</f>
        <v>N</v>
      </c>
    </row>
    <row r="13584" spans="1:18" hidden="1" x14ac:dyDescent="0.35">
      <c r="A13584" t="s">
        <v>3244</v>
      </c>
      <c r="B13584" t="s">
        <v>3303</v>
      </c>
      <c r="C13584" t="s">
        <v>3304</v>
      </c>
      <c r="D13584" t="s">
        <v>13</v>
      </c>
      <c r="E13584">
        <v>1985</v>
      </c>
      <c r="F13584">
        <v>1992</v>
      </c>
      <c r="J13584">
        <f t="shared" si="1082"/>
        <v>0</v>
      </c>
      <c r="K13584" t="str">
        <f>IF(OR(J13584&gt;Ограничения!$B$1,Sheet!G13996&gt;Ограничения!$B$2,Sheet!H13996&gt;Ограничения!$B$2,Sheet!I13996&gt;Ограничения!$B$2,),"Not compatible","Compatible")</f>
        <v>Compatible</v>
      </c>
      <c r="L13584">
        <f t="shared" si="1083"/>
        <v>3650</v>
      </c>
      <c r="M13584" s="3">
        <f t="shared" si="1084"/>
        <v>1</v>
      </c>
      <c r="N13584" s="3" t="str">
        <f t="shared" si="1085"/>
        <v>Y</v>
      </c>
      <c r="O13584" t="s">
        <v>28008</v>
      </c>
      <c r="Q13584" t="str">
        <f t="shared" si="1081"/>
        <v>COPY 3650.dat sel\3650.dat</v>
      </c>
      <c r="R13584" t="str">
        <f>IF(ISNA(VLOOKUP(B13584,Rendered!$B$1:$C$1000,1,FALSE)),"N","Y")</f>
        <v>N</v>
      </c>
    </row>
    <row r="13585" spans="1:18" hidden="1" x14ac:dyDescent="0.35">
      <c r="A13585" t="s">
        <v>3244</v>
      </c>
      <c r="B13585" t="s">
        <v>3303</v>
      </c>
      <c r="C13585" t="s">
        <v>3304</v>
      </c>
      <c r="D13585" t="s">
        <v>13</v>
      </c>
      <c r="E13585">
        <v>1985</v>
      </c>
      <c r="F13585">
        <v>1992</v>
      </c>
      <c r="J13585">
        <f t="shared" si="1082"/>
        <v>0</v>
      </c>
      <c r="K13585" t="str">
        <f>IF(OR(J13585&gt;Ограничения!$B$1,Sheet!G15163&gt;Ограничения!$B$2,Sheet!H15163&gt;Ограничения!$B$2,Sheet!I15163&gt;Ограничения!$B$2,),"Not compatible","Compatible")</f>
        <v>Compatible</v>
      </c>
      <c r="L13585">
        <f t="shared" si="1083"/>
        <v>3650</v>
      </c>
      <c r="M13585" s="3">
        <f t="shared" si="1084"/>
        <v>0</v>
      </c>
      <c r="N13585" s="3" t="str">
        <f t="shared" si="1085"/>
        <v>Y</v>
      </c>
      <c r="O13585" t="s">
        <v>28008</v>
      </c>
      <c r="Q13585" t="str">
        <f t="shared" si="1081"/>
        <v>COPY 3650.dat sel\3650.dat</v>
      </c>
      <c r="R13585" t="str">
        <f>IF(ISNA(VLOOKUP(B13585,Rendered!$B$1:$C$1000,1,FALSE)),"N","Y")</f>
        <v>N</v>
      </c>
    </row>
    <row r="13586" spans="1:18" hidden="1" x14ac:dyDescent="0.35">
      <c r="A13586" t="s">
        <v>3244</v>
      </c>
      <c r="B13586" t="s">
        <v>3305</v>
      </c>
      <c r="C13586" t="s">
        <v>3306</v>
      </c>
      <c r="D13586" t="s">
        <v>21</v>
      </c>
      <c r="E13586">
        <v>1993</v>
      </c>
      <c r="F13586">
        <v>2022</v>
      </c>
      <c r="J13586">
        <f t="shared" si="1082"/>
        <v>0</v>
      </c>
      <c r="K13586" t="str">
        <f>IF(OR(J13586&gt;Ограничения!$B$1,Sheet!G1620&gt;Ограничения!$B$2,Sheet!H1620&gt;Ограничения!$B$2,Sheet!I1620&gt;Ограничения!$B$2,),"Not compatible","Compatible")</f>
        <v>Compatible</v>
      </c>
      <c r="L13586">
        <f t="shared" si="1083"/>
        <v>3648</v>
      </c>
      <c r="M13586" s="3">
        <f t="shared" si="1084"/>
        <v>1</v>
      </c>
      <c r="N13586" s="3" t="str">
        <f t="shared" si="1085"/>
        <v>Y</v>
      </c>
      <c r="O13586" t="s">
        <v>28007</v>
      </c>
      <c r="P13586">
        <v>3</v>
      </c>
      <c r="Q13586" t="str">
        <f t="shared" si="1081"/>
        <v>COPY 3648.dat sel\3648.dat</v>
      </c>
      <c r="R13586" t="str">
        <f>IF(ISNA(VLOOKUP(B13586,Rendered!$B$1:$C$1000,1,FALSE)),"N","Y")</f>
        <v>Y</v>
      </c>
    </row>
    <row r="13587" spans="1:18" hidden="1" x14ac:dyDescent="0.35">
      <c r="A13587" t="s">
        <v>3244</v>
      </c>
      <c r="B13587" t="s">
        <v>3305</v>
      </c>
      <c r="C13587" t="s">
        <v>3306</v>
      </c>
      <c r="D13587" t="s">
        <v>21</v>
      </c>
      <c r="E13587">
        <v>1993</v>
      </c>
      <c r="F13587">
        <v>2022</v>
      </c>
      <c r="J13587">
        <f t="shared" si="1082"/>
        <v>0</v>
      </c>
      <c r="K13587" t="str">
        <f>IF(OR(J13587&gt;Ограничения!$B$1,Sheet!G2234&gt;Ограничения!$B$2,Sheet!H2234&gt;Ограничения!$B$2,Sheet!I2234&gt;Ограничения!$B$2,),"Not compatible","Compatible")</f>
        <v>Compatible</v>
      </c>
      <c r="L13587">
        <f t="shared" si="1083"/>
        <v>3648</v>
      </c>
      <c r="M13587" s="3">
        <f t="shared" si="1084"/>
        <v>1</v>
      </c>
      <c r="N13587" s="3" t="str">
        <f t="shared" si="1085"/>
        <v>Y</v>
      </c>
      <c r="O13587" t="s">
        <v>28007</v>
      </c>
      <c r="P13587">
        <v>3</v>
      </c>
      <c r="Q13587" t="str">
        <f t="shared" si="1081"/>
        <v>COPY 3648.dat sel\3648.dat</v>
      </c>
      <c r="R13587" t="str">
        <f>IF(ISNA(VLOOKUP(B13587,Rendered!$B$1:$C$1000,1,FALSE)),"N","Y")</f>
        <v>Y</v>
      </c>
    </row>
    <row r="13588" spans="1:18" hidden="1" x14ac:dyDescent="0.35">
      <c r="A13588" t="s">
        <v>3244</v>
      </c>
      <c r="B13588" t="s">
        <v>3305</v>
      </c>
      <c r="C13588" t="s">
        <v>3306</v>
      </c>
      <c r="D13588" t="s">
        <v>21</v>
      </c>
      <c r="E13588">
        <v>1993</v>
      </c>
      <c r="F13588">
        <v>2022</v>
      </c>
      <c r="J13588">
        <f t="shared" si="1082"/>
        <v>0</v>
      </c>
      <c r="K13588" t="str">
        <f>IF(OR(J13588&gt;Ограничения!$B$1,Sheet!G10665&gt;Ограничения!$B$2,Sheet!H10665&gt;Ограничения!$B$2,Sheet!I10665&gt;Ограничения!$B$2,),"Not compatible","Compatible")</f>
        <v>Compatible</v>
      </c>
      <c r="L13588">
        <f t="shared" si="1083"/>
        <v>3648</v>
      </c>
      <c r="M13588" s="3">
        <f t="shared" si="1084"/>
        <v>1</v>
      </c>
      <c r="N13588" s="3" t="str">
        <f t="shared" si="1085"/>
        <v>Y</v>
      </c>
      <c r="O13588" t="s">
        <v>28007</v>
      </c>
      <c r="P13588">
        <v>3</v>
      </c>
      <c r="Q13588" t="str">
        <f t="shared" si="1081"/>
        <v>COPY 3648.dat sel\3648.dat</v>
      </c>
      <c r="R13588" t="str">
        <f>IF(ISNA(VLOOKUP(B13588,Rendered!$B$1:$C$1000,1,FALSE)),"N","Y")</f>
        <v>Y</v>
      </c>
    </row>
    <row r="13589" spans="1:18" hidden="1" x14ac:dyDescent="0.35">
      <c r="A13589" t="s">
        <v>3244</v>
      </c>
      <c r="B13589" t="s">
        <v>3305</v>
      </c>
      <c r="C13589" t="s">
        <v>3306</v>
      </c>
      <c r="D13589" t="s">
        <v>21</v>
      </c>
      <c r="E13589">
        <v>1993</v>
      </c>
      <c r="F13589">
        <v>2022</v>
      </c>
      <c r="J13589">
        <f t="shared" si="1082"/>
        <v>0</v>
      </c>
      <c r="K13589" t="str">
        <f>IF(OR(J13589&gt;Ограничения!$B$1,Sheet!G13997&gt;Ограничения!$B$2,Sheet!H13997&gt;Ограничения!$B$2,Sheet!I13997&gt;Ограничения!$B$2,),"Not compatible","Compatible")</f>
        <v>Compatible</v>
      </c>
      <c r="L13589">
        <f t="shared" si="1083"/>
        <v>3648</v>
      </c>
      <c r="M13589" s="3">
        <f t="shared" si="1084"/>
        <v>1</v>
      </c>
      <c r="N13589" s="3" t="str">
        <f t="shared" si="1085"/>
        <v>Y</v>
      </c>
      <c r="O13589" t="s">
        <v>28007</v>
      </c>
      <c r="P13589">
        <v>3</v>
      </c>
      <c r="Q13589" t="str">
        <f t="shared" si="1081"/>
        <v>COPY 3648.dat sel\3648.dat</v>
      </c>
      <c r="R13589" t="str">
        <f>IF(ISNA(VLOOKUP(B13589,Rendered!$B$1:$C$1000,1,FALSE)),"N","Y")</f>
        <v>Y</v>
      </c>
    </row>
    <row r="13590" spans="1:18" hidden="1" x14ac:dyDescent="0.35">
      <c r="A13590" t="s">
        <v>3244</v>
      </c>
      <c r="B13590" t="s">
        <v>3305</v>
      </c>
      <c r="C13590" t="s">
        <v>3306</v>
      </c>
      <c r="D13590" t="s">
        <v>21</v>
      </c>
      <c r="E13590">
        <v>1993</v>
      </c>
      <c r="F13590">
        <v>2022</v>
      </c>
      <c r="J13590">
        <f t="shared" si="1082"/>
        <v>0</v>
      </c>
      <c r="K13590" t="str">
        <f>IF(OR(J13590&gt;Ограничения!$B$1,Sheet!G15164&gt;Ограничения!$B$2,Sheet!H15164&gt;Ограничения!$B$2,Sheet!I15164&gt;Ограничения!$B$2,),"Not compatible","Compatible")</f>
        <v>Compatible</v>
      </c>
      <c r="L13590">
        <f t="shared" si="1083"/>
        <v>3648</v>
      </c>
      <c r="M13590" s="3">
        <f t="shared" si="1084"/>
        <v>0</v>
      </c>
      <c r="N13590" s="3" t="str">
        <f t="shared" si="1085"/>
        <v>Y</v>
      </c>
      <c r="O13590" t="s">
        <v>28007</v>
      </c>
      <c r="P13590">
        <v>3</v>
      </c>
      <c r="Q13590" t="str">
        <f t="shared" si="1081"/>
        <v>COPY 3648.dat sel\3648.dat</v>
      </c>
      <c r="R13590" t="str">
        <f>IF(ISNA(VLOOKUP(B13590,Rendered!$B$1:$C$1000,1,FALSE)),"N","Y")</f>
        <v>Y</v>
      </c>
    </row>
    <row r="13591" spans="1:18" hidden="1" x14ac:dyDescent="0.35">
      <c r="A13591" t="s">
        <v>3244</v>
      </c>
      <c r="B13591" t="s">
        <v>3307</v>
      </c>
      <c r="C13591" t="s">
        <v>3308</v>
      </c>
      <c r="D13591" t="s">
        <v>13</v>
      </c>
      <c r="E13591">
        <v>1977</v>
      </c>
      <c r="F13591">
        <v>1998</v>
      </c>
      <c r="J13591">
        <f t="shared" si="1082"/>
        <v>0</v>
      </c>
      <c r="K13591" t="str">
        <f>IF(OR(J13591&gt;Ограничения!$B$1,Sheet!G1621&gt;Ограничения!$B$2,Sheet!H1621&gt;Ограничения!$B$2,Sheet!I1621&gt;Ограничения!$B$2,),"Not compatible","Compatible")</f>
        <v>Compatible</v>
      </c>
      <c r="L13591" t="str">
        <f t="shared" si="1083"/>
        <v>Модификация</v>
      </c>
      <c r="M13591" s="3">
        <f t="shared" si="1084"/>
        <v>1</v>
      </c>
      <c r="N13591" s="3" t="str">
        <f t="shared" si="1085"/>
        <v>Y</v>
      </c>
      <c r="O13591" t="s">
        <v>28008</v>
      </c>
      <c r="Q13591" t="str">
        <f t="shared" si="1081"/>
        <v>COPY x187.dat sel\x187.dat</v>
      </c>
      <c r="R13591" t="str">
        <f>IF(ISNA(VLOOKUP(B13591,Rendered!$B$1:$C$1000,1,FALSE)),"N","Y")</f>
        <v>N</v>
      </c>
    </row>
    <row r="13592" spans="1:18" hidden="1" x14ac:dyDescent="0.35">
      <c r="A13592" t="s">
        <v>3244</v>
      </c>
      <c r="B13592" t="s">
        <v>3307</v>
      </c>
      <c r="C13592" t="s">
        <v>3308</v>
      </c>
      <c r="D13592" t="s">
        <v>13</v>
      </c>
      <c r="E13592">
        <v>1977</v>
      </c>
      <c r="F13592">
        <v>1998</v>
      </c>
      <c r="J13592">
        <f t="shared" si="1082"/>
        <v>0</v>
      </c>
      <c r="K13592" t="str">
        <f>IF(OR(J13592&gt;Ограничения!$B$1,Sheet!G2235&gt;Ограничения!$B$2,Sheet!H2235&gt;Ограничения!$B$2,Sheet!I2235&gt;Ограничения!$B$2,),"Not compatible","Compatible")</f>
        <v>Compatible</v>
      </c>
      <c r="L13592" t="str">
        <f t="shared" si="1083"/>
        <v>Модификация</v>
      </c>
      <c r="M13592" s="3">
        <f t="shared" si="1084"/>
        <v>1</v>
      </c>
      <c r="N13592" s="3" t="str">
        <f t="shared" si="1085"/>
        <v>Y</v>
      </c>
      <c r="O13592" t="s">
        <v>28008</v>
      </c>
      <c r="Q13592" t="str">
        <f t="shared" si="1081"/>
        <v>COPY x187.dat sel\x187.dat</v>
      </c>
      <c r="R13592" t="str">
        <f>IF(ISNA(VLOOKUP(B13592,Rendered!$B$1:$C$1000,1,FALSE)),"N","Y")</f>
        <v>N</v>
      </c>
    </row>
    <row r="13593" spans="1:18" hidden="1" x14ac:dyDescent="0.35">
      <c r="A13593" t="s">
        <v>3244</v>
      </c>
      <c r="B13593" t="s">
        <v>3307</v>
      </c>
      <c r="C13593" t="s">
        <v>3308</v>
      </c>
      <c r="D13593" t="s">
        <v>13</v>
      </c>
      <c r="E13593">
        <v>1977</v>
      </c>
      <c r="F13593">
        <v>1998</v>
      </c>
      <c r="J13593">
        <f t="shared" si="1082"/>
        <v>0</v>
      </c>
      <c r="K13593" t="str">
        <f>IF(OR(J13593&gt;Ограничения!$B$1,Sheet!G10666&gt;Ограничения!$B$2,Sheet!H10666&gt;Ограничения!$B$2,Sheet!I10666&gt;Ограничения!$B$2,),"Not compatible","Compatible")</f>
        <v>Compatible</v>
      </c>
      <c r="L13593" t="str">
        <f t="shared" si="1083"/>
        <v>Модификация</v>
      </c>
      <c r="M13593" s="3">
        <f t="shared" si="1084"/>
        <v>1</v>
      </c>
      <c r="N13593" s="3" t="str">
        <f t="shared" si="1085"/>
        <v>Y</v>
      </c>
      <c r="O13593" t="s">
        <v>28008</v>
      </c>
      <c r="Q13593" t="str">
        <f t="shared" si="1081"/>
        <v>COPY x187.dat sel\x187.dat</v>
      </c>
      <c r="R13593" t="str">
        <f>IF(ISNA(VLOOKUP(B13593,Rendered!$B$1:$C$1000,1,FALSE)),"N","Y")</f>
        <v>N</v>
      </c>
    </row>
    <row r="13594" spans="1:18" hidden="1" x14ac:dyDescent="0.35">
      <c r="A13594" t="s">
        <v>3244</v>
      </c>
      <c r="B13594" t="s">
        <v>3307</v>
      </c>
      <c r="C13594" t="s">
        <v>3308</v>
      </c>
      <c r="D13594" t="s">
        <v>13</v>
      </c>
      <c r="E13594">
        <v>1977</v>
      </c>
      <c r="F13594">
        <v>1998</v>
      </c>
      <c r="J13594">
        <f t="shared" si="1082"/>
        <v>0</v>
      </c>
      <c r="K13594" t="str">
        <f>IF(OR(J13594&gt;Ограничения!$B$1,Sheet!G13998&gt;Ограничения!$B$2,Sheet!H13998&gt;Ограничения!$B$2,Sheet!I13998&gt;Ограничения!$B$2,),"Not compatible","Compatible")</f>
        <v>Compatible</v>
      </c>
      <c r="L13594" t="str">
        <f t="shared" si="1083"/>
        <v>Модификация</v>
      </c>
      <c r="M13594" s="3">
        <f t="shared" si="1084"/>
        <v>1</v>
      </c>
      <c r="N13594" s="3" t="str">
        <f t="shared" si="1085"/>
        <v>Y</v>
      </c>
      <c r="O13594" t="s">
        <v>28008</v>
      </c>
      <c r="Q13594" t="str">
        <f t="shared" si="1081"/>
        <v>COPY x187.dat sel\x187.dat</v>
      </c>
      <c r="R13594" t="str">
        <f>IF(ISNA(VLOOKUP(B13594,Rendered!$B$1:$C$1000,1,FALSE)),"N","Y")</f>
        <v>N</v>
      </c>
    </row>
    <row r="13595" spans="1:18" hidden="1" x14ac:dyDescent="0.35">
      <c r="A13595" t="s">
        <v>3244</v>
      </c>
      <c r="B13595" t="s">
        <v>3307</v>
      </c>
      <c r="C13595" t="s">
        <v>3308</v>
      </c>
      <c r="D13595" t="s">
        <v>13</v>
      </c>
      <c r="E13595">
        <v>1977</v>
      </c>
      <c r="F13595">
        <v>1998</v>
      </c>
      <c r="J13595">
        <f t="shared" si="1082"/>
        <v>0</v>
      </c>
      <c r="K13595" t="str">
        <f>IF(OR(J13595&gt;Ограничения!$B$1,Sheet!G15165&gt;Ограничения!$B$2,Sheet!H15165&gt;Ограничения!$B$2,Sheet!I15165&gt;Ограничения!$B$2,),"Not compatible","Compatible")</f>
        <v>Compatible</v>
      </c>
      <c r="L13595" t="str">
        <f t="shared" si="1083"/>
        <v>Модификация</v>
      </c>
      <c r="M13595" s="3">
        <f t="shared" si="1084"/>
        <v>0</v>
      </c>
      <c r="N13595" s="3" t="str">
        <f t="shared" si="1085"/>
        <v>Y</v>
      </c>
      <c r="O13595" t="s">
        <v>28008</v>
      </c>
      <c r="Q13595" t="str">
        <f t="shared" si="1081"/>
        <v>COPY x187.dat sel\x187.dat</v>
      </c>
      <c r="R13595" t="str">
        <f>IF(ISNA(VLOOKUP(B13595,Rendered!$B$1:$C$1000,1,FALSE)),"N","Y")</f>
        <v>N</v>
      </c>
    </row>
    <row r="13596" spans="1:18" hidden="1" x14ac:dyDescent="0.35">
      <c r="A13596" t="s">
        <v>3244</v>
      </c>
      <c r="B13596" t="s">
        <v>3309</v>
      </c>
      <c r="C13596" t="s">
        <v>3310</v>
      </c>
      <c r="D13596" t="s">
        <v>13</v>
      </c>
      <c r="E13596">
        <v>2019</v>
      </c>
      <c r="F13596">
        <v>2021</v>
      </c>
      <c r="J13596">
        <f t="shared" si="1082"/>
        <v>0</v>
      </c>
      <c r="K13596" t="str">
        <f>IF(OR(J13596&gt;Ограничения!$B$1,Sheet!G1622&gt;Ограничения!$B$2,Sheet!H1622&gt;Ограничения!$B$2,Sheet!I1622&gt;Ограничения!$B$2,),"Not compatible","Compatible")</f>
        <v>Compatible</v>
      </c>
      <c r="L13596">
        <f t="shared" si="1083"/>
        <v>46372</v>
      </c>
      <c r="M13596" s="3">
        <f t="shared" si="1084"/>
        <v>1</v>
      </c>
      <c r="N13596" s="3" t="str">
        <f t="shared" si="1085"/>
        <v>Y</v>
      </c>
      <c r="O13596" t="s">
        <v>28007</v>
      </c>
      <c r="P13596">
        <v>3</v>
      </c>
      <c r="Q13596" t="str">
        <f t="shared" si="1081"/>
        <v>COPY 46372.dat sel\46372.dat</v>
      </c>
      <c r="R13596" t="str">
        <f>IF(ISNA(VLOOKUP(B13596,Rendered!$B$1:$C$1000,1,FALSE)),"N","Y")</f>
        <v>N</v>
      </c>
    </row>
    <row r="13597" spans="1:18" hidden="1" x14ac:dyDescent="0.35">
      <c r="A13597" t="s">
        <v>3244</v>
      </c>
      <c r="B13597" t="s">
        <v>3309</v>
      </c>
      <c r="C13597" t="s">
        <v>3310</v>
      </c>
      <c r="D13597" t="s">
        <v>14</v>
      </c>
      <c r="E13597">
        <v>2019</v>
      </c>
      <c r="F13597">
        <v>2021</v>
      </c>
      <c r="J13597">
        <f t="shared" si="1082"/>
        <v>0</v>
      </c>
      <c r="K13597" t="str">
        <f>IF(OR(J13597&gt;Ограничения!$B$1,Sheet!G2236&gt;Ограничения!$B$2,Sheet!H2236&gt;Ограничения!$B$2,Sheet!I2236&gt;Ограничения!$B$2,),"Not compatible","Compatible")</f>
        <v>Compatible</v>
      </c>
      <c r="L13597">
        <f t="shared" si="1083"/>
        <v>46372</v>
      </c>
      <c r="M13597" s="3">
        <f t="shared" si="1084"/>
        <v>1</v>
      </c>
      <c r="N13597" s="3" t="str">
        <f t="shared" si="1085"/>
        <v>Y</v>
      </c>
      <c r="O13597" t="s">
        <v>28007</v>
      </c>
      <c r="P13597">
        <v>3</v>
      </c>
      <c r="Q13597" t="str">
        <f t="shared" si="1081"/>
        <v>COPY 46372.dat sel\46372.dat</v>
      </c>
      <c r="R13597" t="str">
        <f>IF(ISNA(VLOOKUP(B13597,Rendered!$B$1:$C$1000,1,FALSE)),"N","Y")</f>
        <v>N</v>
      </c>
    </row>
    <row r="13598" spans="1:18" hidden="1" x14ac:dyDescent="0.35">
      <c r="A13598" t="s">
        <v>3244</v>
      </c>
      <c r="B13598" t="s">
        <v>3309</v>
      </c>
      <c r="C13598" t="s">
        <v>3310</v>
      </c>
      <c r="D13598" t="s">
        <v>13</v>
      </c>
      <c r="E13598">
        <v>2019</v>
      </c>
      <c r="F13598">
        <v>2021</v>
      </c>
      <c r="J13598">
        <f t="shared" si="1082"/>
        <v>0</v>
      </c>
      <c r="K13598" t="str">
        <f>IF(OR(J13598&gt;Ограничения!$B$1,Sheet!G10667&gt;Ограничения!$B$2,Sheet!H10667&gt;Ограничения!$B$2,Sheet!I10667&gt;Ограничения!$B$2,),"Not compatible","Compatible")</f>
        <v>Compatible</v>
      </c>
      <c r="L13598">
        <f t="shared" si="1083"/>
        <v>46372</v>
      </c>
      <c r="M13598" s="3">
        <f t="shared" si="1084"/>
        <v>1</v>
      </c>
      <c r="N13598" s="3" t="str">
        <f t="shared" si="1085"/>
        <v>Y</v>
      </c>
      <c r="O13598" t="s">
        <v>28007</v>
      </c>
      <c r="P13598">
        <v>3</v>
      </c>
      <c r="Q13598" t="str">
        <f t="shared" si="1081"/>
        <v>COPY 46372.dat sel\46372.dat</v>
      </c>
      <c r="R13598" t="str">
        <f>IF(ISNA(VLOOKUP(B13598,Rendered!$B$1:$C$1000,1,FALSE)),"N","Y")</f>
        <v>N</v>
      </c>
    </row>
    <row r="13599" spans="1:18" hidden="1" x14ac:dyDescent="0.35">
      <c r="A13599" t="s">
        <v>3244</v>
      </c>
      <c r="B13599" t="s">
        <v>3309</v>
      </c>
      <c r="C13599" t="s">
        <v>3310</v>
      </c>
      <c r="D13599" t="s">
        <v>13</v>
      </c>
      <c r="E13599">
        <v>2019</v>
      </c>
      <c r="F13599">
        <v>2021</v>
      </c>
      <c r="J13599">
        <f t="shared" si="1082"/>
        <v>0</v>
      </c>
      <c r="K13599" t="str">
        <f>IF(OR(J13599&gt;Ограничения!$B$1,Sheet!G13999&gt;Ограничения!$B$2,Sheet!H13999&gt;Ограничения!$B$2,Sheet!I13999&gt;Ограничения!$B$2,),"Not compatible","Compatible")</f>
        <v>Compatible</v>
      </c>
      <c r="L13599">
        <f t="shared" si="1083"/>
        <v>46372</v>
      </c>
      <c r="M13599" s="3">
        <f t="shared" si="1084"/>
        <v>1</v>
      </c>
      <c r="N13599" s="3" t="str">
        <f t="shared" si="1085"/>
        <v>Y</v>
      </c>
      <c r="O13599" t="s">
        <v>28007</v>
      </c>
      <c r="P13599">
        <v>3</v>
      </c>
      <c r="Q13599" t="str">
        <f t="shared" si="1081"/>
        <v>COPY 46372.dat sel\46372.dat</v>
      </c>
      <c r="R13599" t="str">
        <f>IF(ISNA(VLOOKUP(B13599,Rendered!$B$1:$C$1000,1,FALSE)),"N","Y")</f>
        <v>N</v>
      </c>
    </row>
    <row r="13600" spans="1:18" hidden="1" x14ac:dyDescent="0.35">
      <c r="A13600" t="s">
        <v>3244</v>
      </c>
      <c r="B13600" t="s">
        <v>3309</v>
      </c>
      <c r="C13600" t="s">
        <v>3310</v>
      </c>
      <c r="D13600" t="s">
        <v>13</v>
      </c>
      <c r="E13600">
        <v>2019</v>
      </c>
      <c r="F13600">
        <v>2021</v>
      </c>
      <c r="J13600">
        <f t="shared" si="1082"/>
        <v>0</v>
      </c>
      <c r="K13600" t="str">
        <f>IF(OR(J13600&gt;Ограничения!$B$1,Sheet!G15166&gt;Ограничения!$B$2,Sheet!H15166&gt;Ограничения!$B$2,Sheet!I15166&gt;Ограничения!$B$2,),"Not compatible","Compatible")</f>
        <v>Compatible</v>
      </c>
      <c r="L13600">
        <f t="shared" si="1083"/>
        <v>46372</v>
      </c>
      <c r="M13600" s="3">
        <f t="shared" si="1084"/>
        <v>0.7142857142857143</v>
      </c>
      <c r="N13600" s="3" t="str">
        <f t="shared" si="1085"/>
        <v>Y</v>
      </c>
      <c r="O13600" t="s">
        <v>28007</v>
      </c>
      <c r="P13600">
        <v>3</v>
      </c>
      <c r="Q13600" t="str">
        <f t="shared" si="1081"/>
        <v>COPY 46372.dat sel\46372.dat</v>
      </c>
      <c r="R13600" t="str">
        <f>IF(ISNA(VLOOKUP(B13600,Rendered!$B$1:$C$1000,1,FALSE)),"N","Y")</f>
        <v>N</v>
      </c>
    </row>
    <row r="13601" spans="1:18" hidden="1" x14ac:dyDescent="0.35">
      <c r="A13601" t="s">
        <v>3244</v>
      </c>
      <c r="B13601" t="s">
        <v>3311</v>
      </c>
      <c r="C13601" t="s">
        <v>3312</v>
      </c>
      <c r="D13601" t="s">
        <v>13</v>
      </c>
      <c r="E13601">
        <v>2020</v>
      </c>
      <c r="F13601">
        <v>2021</v>
      </c>
      <c r="J13601">
        <f t="shared" si="1082"/>
        <v>0</v>
      </c>
      <c r="K13601" t="str">
        <f>IF(OR(J13601&gt;Ограничения!$B$1,Sheet!G1623&gt;Ограничения!$B$2,Sheet!H1623&gt;Ограничения!$B$2,Sheet!I1623&gt;Ограничения!$B$2,),"Not compatible","Compatible")</f>
        <v>Compatible</v>
      </c>
      <c r="L13601">
        <f t="shared" si="1083"/>
        <v>65413</v>
      </c>
      <c r="M13601" s="3">
        <f t="shared" si="1084"/>
        <v>1</v>
      </c>
      <c r="N13601" s="3" t="str">
        <f t="shared" si="1085"/>
        <v>Y</v>
      </c>
      <c r="O13601" t="s">
        <v>28007</v>
      </c>
      <c r="P13601">
        <v>3</v>
      </c>
      <c r="Q13601" t="str">
        <f t="shared" si="1081"/>
        <v>COPY 65413.dat sel\65413.dat</v>
      </c>
      <c r="R13601" t="str">
        <f>IF(ISNA(VLOOKUP(B13601,Rendered!$B$1:$C$1000,1,FALSE)),"N","Y")</f>
        <v>Y</v>
      </c>
    </row>
    <row r="13602" spans="1:18" hidden="1" x14ac:dyDescent="0.35">
      <c r="A13602" t="s">
        <v>3244</v>
      </c>
      <c r="B13602" t="s">
        <v>3311</v>
      </c>
      <c r="C13602" t="s">
        <v>3312</v>
      </c>
      <c r="D13602" t="s">
        <v>13</v>
      </c>
      <c r="E13602">
        <v>2020</v>
      </c>
      <c r="F13602">
        <v>2021</v>
      </c>
      <c r="J13602">
        <f t="shared" si="1082"/>
        <v>0</v>
      </c>
      <c r="K13602" t="str">
        <f>IF(OR(J13602&gt;Ограничения!$B$1,Sheet!G2237&gt;Ограничения!$B$2,Sheet!H2237&gt;Ограничения!$B$2,Sheet!I2237&gt;Ограничения!$B$2,),"Not compatible","Compatible")</f>
        <v>Compatible</v>
      </c>
      <c r="L13602">
        <f t="shared" si="1083"/>
        <v>65413</v>
      </c>
      <c r="M13602" s="3">
        <f t="shared" si="1084"/>
        <v>1</v>
      </c>
      <c r="N13602" s="3" t="str">
        <f t="shared" si="1085"/>
        <v>Y</v>
      </c>
      <c r="O13602" t="s">
        <v>28007</v>
      </c>
      <c r="P13602">
        <v>3</v>
      </c>
      <c r="Q13602" t="str">
        <f t="shared" si="1081"/>
        <v>COPY 65413.dat sel\65413.dat</v>
      </c>
      <c r="R13602" t="str">
        <f>IF(ISNA(VLOOKUP(B13602,Rendered!$B$1:$C$1000,1,FALSE)),"N","Y")</f>
        <v>Y</v>
      </c>
    </row>
    <row r="13603" spans="1:18" hidden="1" x14ac:dyDescent="0.35">
      <c r="A13603" t="s">
        <v>3244</v>
      </c>
      <c r="B13603" t="s">
        <v>3311</v>
      </c>
      <c r="C13603" t="s">
        <v>3312</v>
      </c>
      <c r="D13603" t="s">
        <v>13</v>
      </c>
      <c r="E13603">
        <v>2020</v>
      </c>
      <c r="F13603">
        <v>2021</v>
      </c>
      <c r="J13603">
        <f t="shared" si="1082"/>
        <v>0</v>
      </c>
      <c r="K13603" t="str">
        <f>IF(OR(J13603&gt;Ограничения!$B$1,Sheet!G10668&gt;Ограничения!$B$2,Sheet!H10668&gt;Ограничения!$B$2,Sheet!I10668&gt;Ограничения!$B$2,),"Not compatible","Compatible")</f>
        <v>Compatible</v>
      </c>
      <c r="L13603">
        <f t="shared" si="1083"/>
        <v>65413</v>
      </c>
      <c r="M13603" s="3">
        <f t="shared" si="1084"/>
        <v>1</v>
      </c>
      <c r="N13603" s="3" t="str">
        <f t="shared" si="1085"/>
        <v>Y</v>
      </c>
      <c r="O13603" t="s">
        <v>28007</v>
      </c>
      <c r="P13603">
        <v>3</v>
      </c>
      <c r="Q13603" t="str">
        <f t="shared" si="1081"/>
        <v>COPY 65413.dat sel\65413.dat</v>
      </c>
      <c r="R13603" t="str">
        <f>IF(ISNA(VLOOKUP(B13603,Rendered!$B$1:$C$1000,1,FALSE)),"N","Y")</f>
        <v>Y</v>
      </c>
    </row>
    <row r="13604" spans="1:18" hidden="1" x14ac:dyDescent="0.35">
      <c r="A13604" t="s">
        <v>3244</v>
      </c>
      <c r="B13604" t="s">
        <v>3311</v>
      </c>
      <c r="C13604" t="s">
        <v>3312</v>
      </c>
      <c r="D13604" t="s">
        <v>13</v>
      </c>
      <c r="E13604">
        <v>2020</v>
      </c>
      <c r="F13604">
        <v>2021</v>
      </c>
      <c r="J13604">
        <f t="shared" si="1082"/>
        <v>0</v>
      </c>
      <c r="K13604" t="str">
        <f>IF(OR(J13604&gt;Ограничения!$B$1,Sheet!G14000&gt;Ограничения!$B$2,Sheet!H14000&gt;Ограничения!$B$2,Sheet!I14000&gt;Ограничения!$B$2,),"Not compatible","Compatible")</f>
        <v>Compatible</v>
      </c>
      <c r="L13604">
        <f t="shared" si="1083"/>
        <v>65413</v>
      </c>
      <c r="M13604" s="3">
        <f t="shared" si="1084"/>
        <v>1</v>
      </c>
      <c r="N13604" s="3" t="str">
        <f t="shared" si="1085"/>
        <v>Y</v>
      </c>
      <c r="O13604" t="s">
        <v>28007</v>
      </c>
      <c r="P13604">
        <v>3</v>
      </c>
      <c r="Q13604" t="str">
        <f t="shared" si="1081"/>
        <v>COPY 65413.dat sel\65413.dat</v>
      </c>
      <c r="R13604" t="str">
        <f>IF(ISNA(VLOOKUP(B13604,Rendered!$B$1:$C$1000,1,FALSE)),"N","Y")</f>
        <v>Y</v>
      </c>
    </row>
    <row r="13605" spans="1:18" hidden="1" x14ac:dyDescent="0.35">
      <c r="A13605" t="s">
        <v>3244</v>
      </c>
      <c r="B13605" t="s">
        <v>3311</v>
      </c>
      <c r="C13605" t="s">
        <v>3312</v>
      </c>
      <c r="D13605" t="s">
        <v>13</v>
      </c>
      <c r="E13605">
        <v>2020</v>
      </c>
      <c r="F13605">
        <v>2021</v>
      </c>
      <c r="J13605">
        <f t="shared" si="1082"/>
        <v>0</v>
      </c>
      <c r="K13605" t="str">
        <f>IF(OR(J13605&gt;Ограничения!$B$1,Sheet!G15167&gt;Ограничения!$B$2,Sheet!H15167&gt;Ограничения!$B$2,Sheet!I15167&gt;Ограничения!$B$2,),"Not compatible","Compatible")</f>
        <v>Compatible</v>
      </c>
      <c r="L13605">
        <f t="shared" si="1083"/>
        <v>65413</v>
      </c>
      <c r="M13605" s="3">
        <f t="shared" si="1084"/>
        <v>0</v>
      </c>
      <c r="N13605" s="3" t="str">
        <f t="shared" si="1085"/>
        <v>Y</v>
      </c>
      <c r="O13605" t="s">
        <v>28007</v>
      </c>
      <c r="P13605">
        <v>3</v>
      </c>
      <c r="Q13605" t="str">
        <f t="shared" si="1081"/>
        <v>COPY 65413.dat sel\65413.dat</v>
      </c>
      <c r="R13605" t="str">
        <f>IF(ISNA(VLOOKUP(B13605,Rendered!$B$1:$C$1000,1,FALSE)),"N","Y")</f>
        <v>Y</v>
      </c>
    </row>
    <row r="13606" spans="1:18" hidden="1" x14ac:dyDescent="0.35">
      <c r="A13606" t="s">
        <v>3244</v>
      </c>
      <c r="B13606" t="s">
        <v>3313</v>
      </c>
      <c r="C13606" t="s">
        <v>3314</v>
      </c>
      <c r="D13606" t="s">
        <v>30</v>
      </c>
      <c r="E13606">
        <v>2002</v>
      </c>
      <c r="F13606">
        <v>2022</v>
      </c>
      <c r="J13606">
        <f t="shared" si="1082"/>
        <v>0</v>
      </c>
      <c r="K13606" t="str">
        <f>IF(OR(J13606&gt;Ограничения!$B$1,Sheet!G1624&gt;Ограничения!$B$2,Sheet!H1624&gt;Ограничения!$B$2,Sheet!I1624&gt;Ограничения!$B$2,),"Not compatible","Compatible")</f>
        <v>Compatible</v>
      </c>
      <c r="L13606">
        <f t="shared" si="1083"/>
        <v>32498</v>
      </c>
      <c r="M13606" s="3">
        <f t="shared" si="1084"/>
        <v>1</v>
      </c>
      <c r="N13606" s="3" t="str">
        <f t="shared" si="1085"/>
        <v>Y</v>
      </c>
      <c r="O13606" t="s">
        <v>28007</v>
      </c>
      <c r="P13606">
        <v>3</v>
      </c>
      <c r="Q13606" t="str">
        <f t="shared" si="1081"/>
        <v>COPY 32498.dat sel\32498.dat</v>
      </c>
      <c r="R13606" t="str">
        <f>IF(ISNA(VLOOKUP(B13606,Rendered!$B$1:$C$1000,1,FALSE)),"N","Y")</f>
        <v>Y</v>
      </c>
    </row>
    <row r="13607" spans="1:18" hidden="1" x14ac:dyDescent="0.35">
      <c r="A13607" t="s">
        <v>3244</v>
      </c>
      <c r="B13607" t="s">
        <v>3313</v>
      </c>
      <c r="C13607" t="s">
        <v>3314</v>
      </c>
      <c r="D13607" t="s">
        <v>30</v>
      </c>
      <c r="E13607">
        <v>2002</v>
      </c>
      <c r="F13607">
        <v>2022</v>
      </c>
      <c r="J13607">
        <f t="shared" si="1082"/>
        <v>0</v>
      </c>
      <c r="K13607" t="str">
        <f>IF(OR(J13607&gt;Ограничения!$B$1,Sheet!G2238&gt;Ограничения!$B$2,Sheet!H2238&gt;Ограничения!$B$2,Sheet!I2238&gt;Ограничения!$B$2,),"Not compatible","Compatible")</f>
        <v>Compatible</v>
      </c>
      <c r="L13607">
        <f t="shared" si="1083"/>
        <v>32498</v>
      </c>
      <c r="M13607" s="3">
        <f t="shared" si="1084"/>
        <v>1</v>
      </c>
      <c r="N13607" s="3" t="str">
        <f t="shared" si="1085"/>
        <v>Y</v>
      </c>
      <c r="O13607" t="s">
        <v>28007</v>
      </c>
      <c r="P13607">
        <v>3</v>
      </c>
      <c r="Q13607" t="str">
        <f t="shared" si="1081"/>
        <v>COPY 32498.dat sel\32498.dat</v>
      </c>
      <c r="R13607" t="str">
        <f>IF(ISNA(VLOOKUP(B13607,Rendered!$B$1:$C$1000,1,FALSE)),"N","Y")</f>
        <v>Y</v>
      </c>
    </row>
    <row r="13608" spans="1:18" hidden="1" x14ac:dyDescent="0.35">
      <c r="A13608" t="s">
        <v>3244</v>
      </c>
      <c r="B13608" t="s">
        <v>3313</v>
      </c>
      <c r="C13608" t="s">
        <v>3314</v>
      </c>
      <c r="D13608" t="s">
        <v>30</v>
      </c>
      <c r="E13608">
        <v>2002</v>
      </c>
      <c r="F13608">
        <v>2022</v>
      </c>
      <c r="J13608">
        <f t="shared" si="1082"/>
        <v>0</v>
      </c>
      <c r="K13608" t="str">
        <f>IF(OR(J13608&gt;Ограничения!$B$1,Sheet!G10669&gt;Ограничения!$B$2,Sheet!H10669&gt;Ограничения!$B$2,Sheet!I10669&gt;Ограничения!$B$2,),"Not compatible","Compatible")</f>
        <v>Compatible</v>
      </c>
      <c r="L13608">
        <f t="shared" si="1083"/>
        <v>32498</v>
      </c>
      <c r="M13608" s="3">
        <f t="shared" si="1084"/>
        <v>1</v>
      </c>
      <c r="N13608" s="3" t="str">
        <f t="shared" si="1085"/>
        <v>Y</v>
      </c>
      <c r="O13608" t="s">
        <v>28007</v>
      </c>
      <c r="P13608">
        <v>3</v>
      </c>
      <c r="Q13608" t="str">
        <f t="shared" si="1081"/>
        <v>COPY 32498.dat sel\32498.dat</v>
      </c>
      <c r="R13608" t="str">
        <f>IF(ISNA(VLOOKUP(B13608,Rendered!$B$1:$C$1000,1,FALSE)),"N","Y")</f>
        <v>Y</v>
      </c>
    </row>
    <row r="13609" spans="1:18" hidden="1" x14ac:dyDescent="0.35">
      <c r="A13609" t="s">
        <v>3244</v>
      </c>
      <c r="B13609" t="s">
        <v>3313</v>
      </c>
      <c r="C13609" t="s">
        <v>3314</v>
      </c>
      <c r="D13609" t="s">
        <v>30</v>
      </c>
      <c r="E13609">
        <v>2002</v>
      </c>
      <c r="F13609">
        <v>2022</v>
      </c>
      <c r="J13609">
        <f t="shared" si="1082"/>
        <v>0</v>
      </c>
      <c r="K13609" t="str">
        <f>IF(OR(J13609&gt;Ограничения!$B$1,Sheet!G14001&gt;Ограничения!$B$2,Sheet!H14001&gt;Ограничения!$B$2,Sheet!I14001&gt;Ограничения!$B$2,),"Not compatible","Compatible")</f>
        <v>Compatible</v>
      </c>
      <c r="L13609">
        <f t="shared" si="1083"/>
        <v>32498</v>
      </c>
      <c r="M13609" s="3">
        <f t="shared" si="1084"/>
        <v>1</v>
      </c>
      <c r="N13609" s="3" t="str">
        <f t="shared" si="1085"/>
        <v>Y</v>
      </c>
      <c r="O13609" t="s">
        <v>28007</v>
      </c>
      <c r="P13609">
        <v>3</v>
      </c>
      <c r="Q13609" t="str">
        <f t="shared" si="1081"/>
        <v>COPY 32498.dat sel\32498.dat</v>
      </c>
      <c r="R13609" t="str">
        <f>IF(ISNA(VLOOKUP(B13609,Rendered!$B$1:$C$1000,1,FALSE)),"N","Y")</f>
        <v>Y</v>
      </c>
    </row>
    <row r="13610" spans="1:18" hidden="1" x14ac:dyDescent="0.35">
      <c r="A13610" t="s">
        <v>3244</v>
      </c>
      <c r="B13610" t="s">
        <v>3313</v>
      </c>
      <c r="C13610" t="s">
        <v>3314</v>
      </c>
      <c r="D13610" t="s">
        <v>30</v>
      </c>
      <c r="E13610">
        <v>2002</v>
      </c>
      <c r="F13610">
        <v>2022</v>
      </c>
      <c r="J13610">
        <f t="shared" si="1082"/>
        <v>0</v>
      </c>
      <c r="K13610" t="str">
        <f>IF(OR(J13610&gt;Ограничения!$B$1,Sheet!G15168&gt;Ограничения!$B$2,Sheet!H15168&gt;Ограничения!$B$2,Sheet!I15168&gt;Ограничения!$B$2,),"Not compatible","Compatible")</f>
        <v>Compatible</v>
      </c>
      <c r="L13610">
        <f t="shared" si="1083"/>
        <v>32498</v>
      </c>
      <c r="M13610" s="3">
        <f t="shared" si="1084"/>
        <v>0</v>
      </c>
      <c r="N13610" s="3" t="str">
        <f t="shared" si="1085"/>
        <v>Y</v>
      </c>
      <c r="O13610" t="s">
        <v>28007</v>
      </c>
      <c r="P13610">
        <v>3</v>
      </c>
      <c r="Q13610" t="str">
        <f t="shared" si="1081"/>
        <v>COPY 32498.dat sel\32498.dat</v>
      </c>
      <c r="R13610" t="str">
        <f>IF(ISNA(VLOOKUP(B13610,Rendered!$B$1:$C$1000,1,FALSE)),"N","Y")</f>
        <v>Y</v>
      </c>
    </row>
    <row r="13611" spans="1:18" hidden="1" x14ac:dyDescent="0.35">
      <c r="A13611" t="s">
        <v>3244</v>
      </c>
      <c r="B13611" t="s">
        <v>3315</v>
      </c>
      <c r="C13611" t="s">
        <v>3316</v>
      </c>
      <c r="D13611" t="s">
        <v>58</v>
      </c>
      <c r="E13611">
        <v>1977</v>
      </c>
      <c r="F13611">
        <v>2022</v>
      </c>
      <c r="J13611">
        <f t="shared" si="1082"/>
        <v>0</v>
      </c>
      <c r="K13611" t="str">
        <f>IF(OR(J13611&gt;Ограничения!$B$1,Sheet!G1625&gt;Ограничения!$B$2,Sheet!H1625&gt;Ограничения!$B$2,Sheet!I1625&gt;Ограничения!$B$2,),"Not compatible","Compatible")</f>
        <v>Compatible</v>
      </c>
      <c r="L13611">
        <f t="shared" si="1083"/>
        <v>3649</v>
      </c>
      <c r="M13611" s="3">
        <f t="shared" si="1084"/>
        <v>1</v>
      </c>
      <c r="N13611" s="3" t="str">
        <f t="shared" si="1085"/>
        <v>Y</v>
      </c>
      <c r="O13611" t="s">
        <v>28007</v>
      </c>
      <c r="P13611">
        <v>3</v>
      </c>
      <c r="Q13611" t="str">
        <f t="shared" si="1081"/>
        <v>COPY 3649.dat sel\3649.dat</v>
      </c>
      <c r="R13611" t="str">
        <f>IF(ISNA(VLOOKUP(B13611,Rendered!$B$1:$C$1000,1,FALSE)),"N","Y")</f>
        <v>Y</v>
      </c>
    </row>
    <row r="13612" spans="1:18" hidden="1" x14ac:dyDescent="0.35">
      <c r="A13612" t="s">
        <v>3244</v>
      </c>
      <c r="B13612" t="s">
        <v>3315</v>
      </c>
      <c r="C13612" t="s">
        <v>3316</v>
      </c>
      <c r="D13612" t="s">
        <v>58</v>
      </c>
      <c r="E13612">
        <v>1977</v>
      </c>
      <c r="F13612">
        <v>2022</v>
      </c>
      <c r="J13612">
        <f t="shared" si="1082"/>
        <v>0</v>
      </c>
      <c r="K13612" t="str">
        <f>IF(OR(J13612&gt;Ограничения!$B$1,Sheet!G2239&gt;Ограничения!$B$2,Sheet!H2239&gt;Ограничения!$B$2,Sheet!I2239&gt;Ограничения!$B$2,),"Not compatible","Compatible")</f>
        <v>Compatible</v>
      </c>
      <c r="L13612">
        <f t="shared" si="1083"/>
        <v>3649</v>
      </c>
      <c r="M13612" s="3">
        <f t="shared" si="1084"/>
        <v>1</v>
      </c>
      <c r="N13612" s="3" t="str">
        <f t="shared" si="1085"/>
        <v>Y</v>
      </c>
      <c r="O13612" t="s">
        <v>28007</v>
      </c>
      <c r="P13612">
        <v>3</v>
      </c>
      <c r="Q13612" t="str">
        <f t="shared" si="1081"/>
        <v>COPY 3649.dat sel\3649.dat</v>
      </c>
      <c r="R13612" t="str">
        <f>IF(ISNA(VLOOKUP(B13612,Rendered!$B$1:$C$1000,1,FALSE)),"N","Y")</f>
        <v>Y</v>
      </c>
    </row>
    <row r="13613" spans="1:18" hidden="1" x14ac:dyDescent="0.35">
      <c r="A13613" t="s">
        <v>3244</v>
      </c>
      <c r="B13613" t="s">
        <v>3315</v>
      </c>
      <c r="C13613" t="s">
        <v>3316</v>
      </c>
      <c r="D13613" t="s">
        <v>58</v>
      </c>
      <c r="E13613">
        <v>1977</v>
      </c>
      <c r="F13613">
        <v>2022</v>
      </c>
      <c r="J13613">
        <f t="shared" si="1082"/>
        <v>0</v>
      </c>
      <c r="K13613" t="str">
        <f>IF(OR(J13613&gt;Ограничения!$B$1,Sheet!G10670&gt;Ограничения!$B$2,Sheet!H10670&gt;Ограничения!$B$2,Sheet!I10670&gt;Ограничения!$B$2,),"Not compatible","Compatible")</f>
        <v>Compatible</v>
      </c>
      <c r="L13613">
        <f t="shared" si="1083"/>
        <v>3649</v>
      </c>
      <c r="M13613" s="3">
        <f t="shared" si="1084"/>
        <v>1</v>
      </c>
      <c r="N13613" s="3" t="str">
        <f t="shared" si="1085"/>
        <v>Y</v>
      </c>
      <c r="O13613" t="s">
        <v>28007</v>
      </c>
      <c r="P13613">
        <v>3</v>
      </c>
      <c r="Q13613" t="str">
        <f t="shared" si="1081"/>
        <v>COPY 3649.dat sel\3649.dat</v>
      </c>
      <c r="R13613" t="str">
        <f>IF(ISNA(VLOOKUP(B13613,Rendered!$B$1:$C$1000,1,FALSE)),"N","Y")</f>
        <v>Y</v>
      </c>
    </row>
    <row r="13614" spans="1:18" hidden="1" x14ac:dyDescent="0.35">
      <c r="A13614" t="s">
        <v>3244</v>
      </c>
      <c r="B13614" t="s">
        <v>3315</v>
      </c>
      <c r="C13614" t="s">
        <v>3316</v>
      </c>
      <c r="D13614" t="s">
        <v>58</v>
      </c>
      <c r="E13614">
        <v>1977</v>
      </c>
      <c r="F13614">
        <v>2022</v>
      </c>
      <c r="J13614">
        <f t="shared" si="1082"/>
        <v>0</v>
      </c>
      <c r="K13614" t="str">
        <f>IF(OR(J13614&gt;Ограничения!$B$1,Sheet!G14002&gt;Ограничения!$B$2,Sheet!H14002&gt;Ограничения!$B$2,Sheet!I14002&gt;Ограничения!$B$2,),"Not compatible","Compatible")</f>
        <v>Compatible</v>
      </c>
      <c r="L13614">
        <f t="shared" si="1083"/>
        <v>3649</v>
      </c>
      <c r="M13614" s="3">
        <f t="shared" si="1084"/>
        <v>1</v>
      </c>
      <c r="N13614" s="3" t="str">
        <f t="shared" si="1085"/>
        <v>Y</v>
      </c>
      <c r="O13614" t="s">
        <v>28007</v>
      </c>
      <c r="P13614">
        <v>3</v>
      </c>
      <c r="Q13614" t="str">
        <f t="shared" si="1081"/>
        <v>COPY 3649.dat sel\3649.dat</v>
      </c>
      <c r="R13614" t="str">
        <f>IF(ISNA(VLOOKUP(B13614,Rendered!$B$1:$C$1000,1,FALSE)),"N","Y")</f>
        <v>Y</v>
      </c>
    </row>
    <row r="13615" spans="1:18" hidden="1" x14ac:dyDescent="0.35">
      <c r="A13615" t="s">
        <v>3244</v>
      </c>
      <c r="B13615" t="s">
        <v>3315</v>
      </c>
      <c r="C13615" t="s">
        <v>3316</v>
      </c>
      <c r="D13615" t="s">
        <v>58</v>
      </c>
      <c r="E13615">
        <v>1977</v>
      </c>
      <c r="F13615">
        <v>2022</v>
      </c>
      <c r="J13615">
        <f t="shared" si="1082"/>
        <v>0</v>
      </c>
      <c r="K13615" t="str">
        <f>IF(OR(J13615&gt;Ограничения!$B$1,Sheet!G15169&gt;Ограничения!$B$2,Sheet!H15169&gt;Ограничения!$B$2,Sheet!I15169&gt;Ограничения!$B$2,),"Not compatible","Compatible")</f>
        <v>Compatible</v>
      </c>
      <c r="L13615">
        <f t="shared" si="1083"/>
        <v>3649</v>
      </c>
      <c r="M13615" s="3">
        <f t="shared" si="1084"/>
        <v>0</v>
      </c>
      <c r="N13615" s="3" t="str">
        <f t="shared" si="1085"/>
        <v>Y</v>
      </c>
      <c r="O13615" t="s">
        <v>28007</v>
      </c>
      <c r="P13615">
        <v>3</v>
      </c>
      <c r="Q13615" t="str">
        <f t="shared" si="1081"/>
        <v>COPY 3649.dat sel\3649.dat</v>
      </c>
      <c r="R13615" t="str">
        <f>IF(ISNA(VLOOKUP(B13615,Rendered!$B$1:$C$1000,1,FALSE)),"N","Y")</f>
        <v>Y</v>
      </c>
    </row>
    <row r="13616" spans="1:18" hidden="1" x14ac:dyDescent="0.35">
      <c r="A13616" t="s">
        <v>3244</v>
      </c>
      <c r="B13616" t="s">
        <v>3253</v>
      </c>
      <c r="C13616" t="s">
        <v>3254</v>
      </c>
      <c r="D13616" t="s">
        <v>49</v>
      </c>
      <c r="E13616">
        <v>1977</v>
      </c>
      <c r="F13616">
        <v>2016</v>
      </c>
      <c r="J13616">
        <f t="shared" si="1082"/>
        <v>0</v>
      </c>
      <c r="K13616" t="str">
        <f>IF(OR(J13616&gt;Ограничения!$B$1,Sheet!G1594&gt;Ограничения!$B$2,Sheet!H1594&gt;Ограничения!$B$2,Sheet!I1594&gt;Ограничения!$B$2,),"Not compatible","Compatible")</f>
        <v>Compatible</v>
      </c>
      <c r="L13616">
        <f t="shared" si="1083"/>
        <v>3647</v>
      </c>
      <c r="M13616" s="3">
        <f t="shared" si="1084"/>
        <v>1</v>
      </c>
      <c r="N13616" s="3" t="str">
        <f t="shared" si="1085"/>
        <v>Y</v>
      </c>
      <c r="O13616" t="s">
        <v>28007</v>
      </c>
      <c r="P13616">
        <v>3</v>
      </c>
      <c r="Q13616" t="str">
        <f t="shared" si="1081"/>
        <v>COPY 3647.dat sel\3647.dat</v>
      </c>
      <c r="R13616" t="str">
        <f>IF(ISNA(VLOOKUP(B13616,Rendered!$B$1:$C$1000,1,FALSE)),"N","Y")</f>
        <v>Y</v>
      </c>
    </row>
    <row r="13617" spans="1:18" hidden="1" x14ac:dyDescent="0.35">
      <c r="A13617" t="s">
        <v>3244</v>
      </c>
      <c r="B13617" t="s">
        <v>3253</v>
      </c>
      <c r="C13617" t="s">
        <v>3254</v>
      </c>
      <c r="D13617" t="s">
        <v>49</v>
      </c>
      <c r="E13617">
        <v>1977</v>
      </c>
      <c r="F13617">
        <v>2016</v>
      </c>
      <c r="J13617">
        <f t="shared" si="1082"/>
        <v>0</v>
      </c>
      <c r="K13617" t="str">
        <f>IF(OR(J13617&gt;Ограничения!$B$1,Sheet!G2208&gt;Ограничения!$B$2,Sheet!H2208&gt;Ограничения!$B$2,Sheet!I2208&gt;Ограничения!$B$2,),"Not compatible","Compatible")</f>
        <v>Compatible</v>
      </c>
      <c r="L13617">
        <f t="shared" si="1083"/>
        <v>3647</v>
      </c>
      <c r="M13617" s="3">
        <f t="shared" si="1084"/>
        <v>1</v>
      </c>
      <c r="N13617" s="3" t="str">
        <f t="shared" si="1085"/>
        <v>Y</v>
      </c>
      <c r="O13617" t="s">
        <v>28007</v>
      </c>
      <c r="P13617">
        <v>3</v>
      </c>
      <c r="Q13617" t="str">
        <f t="shared" si="1081"/>
        <v>COPY 3647.dat sel\3647.dat</v>
      </c>
      <c r="R13617" t="str">
        <f>IF(ISNA(VLOOKUP(B13617,Rendered!$B$1:$C$1000,1,FALSE)),"N","Y")</f>
        <v>Y</v>
      </c>
    </row>
    <row r="13618" spans="1:18" hidden="1" x14ac:dyDescent="0.35">
      <c r="A13618" t="s">
        <v>3244</v>
      </c>
      <c r="B13618" t="s">
        <v>3253</v>
      </c>
      <c r="C13618" t="s">
        <v>3254</v>
      </c>
      <c r="D13618" t="s">
        <v>49</v>
      </c>
      <c r="E13618">
        <v>1977</v>
      </c>
      <c r="F13618">
        <v>2016</v>
      </c>
      <c r="J13618">
        <f t="shared" si="1082"/>
        <v>0</v>
      </c>
      <c r="K13618" t="str">
        <f>IF(OR(J13618&gt;Ограничения!$B$1,Sheet!G10639&gt;Ограничения!$B$2,Sheet!H10639&gt;Ограничения!$B$2,Sheet!I10639&gt;Ограничения!$B$2,),"Not compatible","Compatible")</f>
        <v>Compatible</v>
      </c>
      <c r="L13618">
        <f t="shared" si="1083"/>
        <v>3647</v>
      </c>
      <c r="M13618" s="3">
        <f t="shared" si="1084"/>
        <v>1</v>
      </c>
      <c r="N13618" s="3" t="str">
        <f t="shared" si="1085"/>
        <v>Y</v>
      </c>
      <c r="O13618" t="s">
        <v>28007</v>
      </c>
      <c r="P13618">
        <v>3</v>
      </c>
      <c r="Q13618" t="str">
        <f t="shared" si="1081"/>
        <v>COPY 3647.dat sel\3647.dat</v>
      </c>
      <c r="R13618" t="str">
        <f>IF(ISNA(VLOOKUP(B13618,Rendered!$B$1:$C$1000,1,FALSE)),"N","Y")</f>
        <v>Y</v>
      </c>
    </row>
    <row r="13619" spans="1:18" hidden="1" x14ac:dyDescent="0.35">
      <c r="A13619" t="s">
        <v>3244</v>
      </c>
      <c r="B13619" t="s">
        <v>3253</v>
      </c>
      <c r="C13619" t="s">
        <v>3254</v>
      </c>
      <c r="D13619" t="s">
        <v>49</v>
      </c>
      <c r="E13619">
        <v>1977</v>
      </c>
      <c r="F13619">
        <v>2016</v>
      </c>
      <c r="J13619">
        <f t="shared" si="1082"/>
        <v>0</v>
      </c>
      <c r="K13619" t="str">
        <f>IF(OR(J13619&gt;Ограничения!$B$1,Sheet!G13971&gt;Ограничения!$B$2,Sheet!H13971&gt;Ограничения!$B$2,Sheet!I13971&gt;Ограничения!$B$2,),"Not compatible","Compatible")</f>
        <v>Compatible</v>
      </c>
      <c r="L13619">
        <f t="shared" si="1083"/>
        <v>3647</v>
      </c>
      <c r="M13619" s="3">
        <f t="shared" si="1084"/>
        <v>1</v>
      </c>
      <c r="N13619" s="3" t="str">
        <f t="shared" si="1085"/>
        <v>Y</v>
      </c>
      <c r="O13619" t="s">
        <v>28007</v>
      </c>
      <c r="P13619">
        <v>3</v>
      </c>
      <c r="Q13619" t="str">
        <f t="shared" si="1081"/>
        <v>COPY 3647.dat sel\3647.dat</v>
      </c>
      <c r="R13619" t="str">
        <f>IF(ISNA(VLOOKUP(B13619,Rendered!$B$1:$C$1000,1,FALSE)),"N","Y")</f>
        <v>Y</v>
      </c>
    </row>
    <row r="13620" spans="1:18" hidden="1" x14ac:dyDescent="0.35">
      <c r="A13620" t="s">
        <v>3244</v>
      </c>
      <c r="B13620" t="s">
        <v>3253</v>
      </c>
      <c r="C13620" t="s">
        <v>3254</v>
      </c>
      <c r="D13620" t="s">
        <v>49</v>
      </c>
      <c r="E13620">
        <v>1977</v>
      </c>
      <c r="F13620">
        <v>2016</v>
      </c>
      <c r="J13620">
        <f t="shared" si="1082"/>
        <v>0</v>
      </c>
      <c r="K13620" t="str">
        <f>IF(OR(J13620&gt;Ограничения!$B$1,Sheet!G15138&gt;Ограничения!$B$2,Sheet!H15138&gt;Ограничения!$B$2,Sheet!I15138&gt;Ограничения!$B$2,),"Not compatible","Compatible")</f>
        <v>Compatible</v>
      </c>
      <c r="L13620">
        <f t="shared" si="1083"/>
        <v>3647</v>
      </c>
      <c r="M13620" s="3">
        <f t="shared" si="1084"/>
        <v>0.58333333333333337</v>
      </c>
      <c r="N13620" s="3" t="str">
        <f t="shared" si="1085"/>
        <v>Y</v>
      </c>
      <c r="O13620" t="s">
        <v>28007</v>
      </c>
      <c r="P13620">
        <v>3</v>
      </c>
      <c r="Q13620" t="str">
        <f t="shared" si="1081"/>
        <v>COPY 3647.dat sel\3647.dat</v>
      </c>
      <c r="R13620" t="str">
        <f>IF(ISNA(VLOOKUP(B13620,Rendered!$B$1:$C$1000,1,FALSE)),"N","Y")</f>
        <v>Y</v>
      </c>
    </row>
    <row r="13621" spans="1:18" hidden="1" x14ac:dyDescent="0.35">
      <c r="A13621" t="s">
        <v>3244</v>
      </c>
      <c r="B13621" t="s">
        <v>3255</v>
      </c>
      <c r="C13621" t="s">
        <v>3256</v>
      </c>
      <c r="D13621" t="s">
        <v>13</v>
      </c>
      <c r="E13621">
        <v>2006</v>
      </c>
      <c r="F13621">
        <v>2022</v>
      </c>
      <c r="J13621">
        <f t="shared" si="1082"/>
        <v>0</v>
      </c>
      <c r="K13621" t="str">
        <f>IF(OR(J13621&gt;Ограничения!$B$1,Sheet!G1595&gt;Ограничения!$B$2,Sheet!H1595&gt;Ограничения!$B$2,Sheet!I1595&gt;Ограничения!$B$2,),"Not compatible","Compatible")</f>
        <v>Compatible</v>
      </c>
      <c r="L13621">
        <f t="shared" si="1083"/>
        <v>10928</v>
      </c>
      <c r="M13621" s="3">
        <f t="shared" si="1084"/>
        <v>1</v>
      </c>
      <c r="N13621" s="3" t="str">
        <f t="shared" si="1085"/>
        <v>Y</v>
      </c>
      <c r="O13621" t="s">
        <v>28007</v>
      </c>
      <c r="P13621">
        <v>3</v>
      </c>
      <c r="Q13621" t="str">
        <f t="shared" si="1081"/>
        <v>COPY 10928.dat sel\10928.dat</v>
      </c>
      <c r="R13621" t="str">
        <f>IF(ISNA(VLOOKUP(B13621,Rendered!$B$1:$C$1000,1,FALSE)),"N","Y")</f>
        <v>Y</v>
      </c>
    </row>
    <row r="13622" spans="1:18" hidden="1" x14ac:dyDescent="0.35">
      <c r="A13622" t="s">
        <v>3244</v>
      </c>
      <c r="B13622" t="s">
        <v>3255</v>
      </c>
      <c r="C13622" t="s">
        <v>3256</v>
      </c>
      <c r="D13622" t="s">
        <v>13</v>
      </c>
      <c r="E13622">
        <v>2006</v>
      </c>
      <c r="F13622">
        <v>2022</v>
      </c>
      <c r="J13622">
        <f t="shared" si="1082"/>
        <v>0</v>
      </c>
      <c r="K13622" t="str">
        <f>IF(OR(J13622&gt;Ограничения!$B$1,Sheet!G2209&gt;Ограничения!$B$2,Sheet!H2209&gt;Ограничения!$B$2,Sheet!I2209&gt;Ограничения!$B$2,),"Not compatible","Compatible")</f>
        <v>Compatible</v>
      </c>
      <c r="L13622">
        <f t="shared" si="1083"/>
        <v>10928</v>
      </c>
      <c r="M13622" s="3">
        <f t="shared" si="1084"/>
        <v>1</v>
      </c>
      <c r="N13622" s="3" t="str">
        <f t="shared" si="1085"/>
        <v>Y</v>
      </c>
      <c r="O13622" t="s">
        <v>28007</v>
      </c>
      <c r="P13622">
        <v>3</v>
      </c>
      <c r="Q13622" t="str">
        <f t="shared" si="1081"/>
        <v>COPY 10928.dat sel\10928.dat</v>
      </c>
      <c r="R13622" t="str">
        <f>IF(ISNA(VLOOKUP(B13622,Rendered!$B$1:$C$1000,1,FALSE)),"N","Y")</f>
        <v>Y</v>
      </c>
    </row>
    <row r="13623" spans="1:18" hidden="1" x14ac:dyDescent="0.35">
      <c r="A13623" t="s">
        <v>3244</v>
      </c>
      <c r="B13623" t="s">
        <v>3255</v>
      </c>
      <c r="C13623" t="s">
        <v>3256</v>
      </c>
      <c r="D13623" t="s">
        <v>13</v>
      </c>
      <c r="E13623">
        <v>2006</v>
      </c>
      <c r="F13623">
        <v>2022</v>
      </c>
      <c r="J13623">
        <f t="shared" si="1082"/>
        <v>0</v>
      </c>
      <c r="K13623" t="str">
        <f>IF(OR(J13623&gt;Ограничения!$B$1,Sheet!G10640&gt;Ограничения!$B$2,Sheet!H10640&gt;Ограничения!$B$2,Sheet!I10640&gt;Ограничения!$B$2,),"Not compatible","Compatible")</f>
        <v>Compatible</v>
      </c>
      <c r="L13623">
        <f t="shared" si="1083"/>
        <v>10928</v>
      </c>
      <c r="M13623" s="3">
        <f t="shared" si="1084"/>
        <v>1</v>
      </c>
      <c r="N13623" s="3" t="str">
        <f t="shared" si="1085"/>
        <v>Y</v>
      </c>
      <c r="O13623" t="s">
        <v>28007</v>
      </c>
      <c r="P13623">
        <v>3</v>
      </c>
      <c r="Q13623" t="str">
        <f t="shared" si="1081"/>
        <v>COPY 10928.dat sel\10928.dat</v>
      </c>
      <c r="R13623" t="str">
        <f>IF(ISNA(VLOOKUP(B13623,Rendered!$B$1:$C$1000,1,FALSE)),"N","Y")</f>
        <v>Y</v>
      </c>
    </row>
    <row r="13624" spans="1:18" hidden="1" x14ac:dyDescent="0.35">
      <c r="A13624" t="s">
        <v>3244</v>
      </c>
      <c r="B13624" t="s">
        <v>3255</v>
      </c>
      <c r="C13624" t="s">
        <v>3256</v>
      </c>
      <c r="D13624" t="s">
        <v>13</v>
      </c>
      <c r="E13624">
        <v>2006</v>
      </c>
      <c r="F13624">
        <v>2022</v>
      </c>
      <c r="J13624">
        <f t="shared" si="1082"/>
        <v>0</v>
      </c>
      <c r="K13624" t="str">
        <f>IF(OR(J13624&gt;Ограничения!$B$1,Sheet!G13972&gt;Ограничения!$B$2,Sheet!H13972&gt;Ограничения!$B$2,Sheet!I13972&gt;Ограничения!$B$2,),"Not compatible","Compatible")</f>
        <v>Compatible</v>
      </c>
      <c r="L13624">
        <f t="shared" si="1083"/>
        <v>10928</v>
      </c>
      <c r="M13624" s="3">
        <f t="shared" si="1084"/>
        <v>1</v>
      </c>
      <c r="N13624" s="3" t="str">
        <f t="shared" si="1085"/>
        <v>Y</v>
      </c>
      <c r="O13624" t="s">
        <v>28007</v>
      </c>
      <c r="P13624">
        <v>3</v>
      </c>
      <c r="Q13624" t="str">
        <f t="shared" si="1081"/>
        <v>COPY 10928.dat sel\10928.dat</v>
      </c>
      <c r="R13624" t="str">
        <f>IF(ISNA(VLOOKUP(B13624,Rendered!$B$1:$C$1000,1,FALSE)),"N","Y")</f>
        <v>Y</v>
      </c>
    </row>
    <row r="13625" spans="1:18" hidden="1" x14ac:dyDescent="0.35">
      <c r="A13625" t="s">
        <v>3244</v>
      </c>
      <c r="B13625" t="s">
        <v>3255</v>
      </c>
      <c r="C13625" t="s">
        <v>3256</v>
      </c>
      <c r="D13625" t="s">
        <v>13</v>
      </c>
      <c r="E13625">
        <v>2006</v>
      </c>
      <c r="F13625">
        <v>2022</v>
      </c>
      <c r="J13625">
        <f t="shared" si="1082"/>
        <v>0</v>
      </c>
      <c r="K13625" t="str">
        <f>IF(OR(J13625&gt;Ограничения!$B$1,Sheet!G15139&gt;Ограничения!$B$2,Sheet!H15139&gt;Ограничения!$B$2,Sheet!I15139&gt;Ограничения!$B$2,),"Not compatible","Compatible")</f>
        <v>Compatible</v>
      </c>
      <c r="L13625">
        <f t="shared" si="1083"/>
        <v>10928</v>
      </c>
      <c r="M13625" s="3">
        <f t="shared" si="1084"/>
        <v>0.67924528301886788</v>
      </c>
      <c r="N13625" s="3" t="str">
        <f t="shared" si="1085"/>
        <v>Y</v>
      </c>
      <c r="O13625" t="s">
        <v>28007</v>
      </c>
      <c r="P13625">
        <v>3</v>
      </c>
      <c r="Q13625" t="str">
        <f t="shared" si="1081"/>
        <v>COPY 10928.dat sel\10928.dat</v>
      </c>
      <c r="R13625" t="str">
        <f>IF(ISNA(VLOOKUP(B13625,Rendered!$B$1:$C$1000,1,FALSE)),"N","Y")</f>
        <v>Y</v>
      </c>
    </row>
    <row r="13626" spans="1:18" hidden="1" x14ac:dyDescent="0.35">
      <c r="A13626" t="s">
        <v>3244</v>
      </c>
      <c r="B13626" t="s">
        <v>3257</v>
      </c>
      <c r="C13626" t="s">
        <v>3258</v>
      </c>
      <c r="D13626" t="s">
        <v>13</v>
      </c>
      <c r="E13626">
        <v>2013</v>
      </c>
      <c r="F13626">
        <v>2021</v>
      </c>
      <c r="J13626">
        <f t="shared" si="1082"/>
        <v>0</v>
      </c>
      <c r="K13626" t="str">
        <f>IF(OR(J13626&gt;Ограничения!$B$1,Sheet!G1596&gt;Ограничения!$B$2,Sheet!H1596&gt;Ограничения!$B$2,Sheet!I1596&gt;Ограничения!$B$2,),"Not compatible","Compatible")</f>
        <v>Compatible</v>
      </c>
      <c r="L13626">
        <f t="shared" si="1083"/>
        <v>11955</v>
      </c>
      <c r="M13626" s="3">
        <f t="shared" si="1084"/>
        <v>1</v>
      </c>
      <c r="N13626" s="3" t="str">
        <f t="shared" si="1085"/>
        <v>Y</v>
      </c>
      <c r="O13626" t="s">
        <v>28007</v>
      </c>
      <c r="P13626">
        <v>3</v>
      </c>
      <c r="Q13626" t="str">
        <f t="shared" si="1081"/>
        <v>COPY 11955.dat sel\11955.dat</v>
      </c>
      <c r="R13626" t="str">
        <f>IF(ISNA(VLOOKUP(B13626,Rendered!$B$1:$C$1000,1,FALSE)),"N","Y")</f>
        <v>Y</v>
      </c>
    </row>
    <row r="13627" spans="1:18" hidden="1" x14ac:dyDescent="0.35">
      <c r="A13627" t="s">
        <v>3244</v>
      </c>
      <c r="B13627" t="s">
        <v>3257</v>
      </c>
      <c r="C13627" t="s">
        <v>3258</v>
      </c>
      <c r="D13627" t="s">
        <v>13</v>
      </c>
      <c r="E13627">
        <v>2013</v>
      </c>
      <c r="F13627">
        <v>2021</v>
      </c>
      <c r="J13627">
        <f t="shared" si="1082"/>
        <v>0</v>
      </c>
      <c r="K13627" t="str">
        <f>IF(OR(J13627&gt;Ограничения!$B$1,Sheet!G2210&gt;Ограничения!$B$2,Sheet!H2210&gt;Ограничения!$B$2,Sheet!I2210&gt;Ограничения!$B$2,),"Not compatible","Compatible")</f>
        <v>Compatible</v>
      </c>
      <c r="L13627">
        <f t="shared" si="1083"/>
        <v>11955</v>
      </c>
      <c r="M13627" s="3">
        <f t="shared" si="1084"/>
        <v>1</v>
      </c>
      <c r="N13627" s="3" t="str">
        <f t="shared" si="1085"/>
        <v>Y</v>
      </c>
      <c r="O13627" t="s">
        <v>28007</v>
      </c>
      <c r="P13627">
        <v>3</v>
      </c>
      <c r="Q13627" t="str">
        <f t="shared" si="1081"/>
        <v>COPY 11955.dat sel\11955.dat</v>
      </c>
      <c r="R13627" t="str">
        <f>IF(ISNA(VLOOKUP(B13627,Rendered!$B$1:$C$1000,1,FALSE)),"N","Y")</f>
        <v>Y</v>
      </c>
    </row>
    <row r="13628" spans="1:18" hidden="1" x14ac:dyDescent="0.35">
      <c r="A13628" t="s">
        <v>3244</v>
      </c>
      <c r="B13628" t="s">
        <v>3257</v>
      </c>
      <c r="C13628" t="s">
        <v>3258</v>
      </c>
      <c r="D13628" t="s">
        <v>13</v>
      </c>
      <c r="E13628">
        <v>2013</v>
      </c>
      <c r="F13628">
        <v>2021</v>
      </c>
      <c r="J13628">
        <f t="shared" si="1082"/>
        <v>0</v>
      </c>
      <c r="K13628" t="str">
        <f>IF(OR(J13628&gt;Ограничения!$B$1,Sheet!G10641&gt;Ограничения!$B$2,Sheet!H10641&gt;Ограничения!$B$2,Sheet!I10641&gt;Ограничения!$B$2,),"Not compatible","Compatible")</f>
        <v>Compatible</v>
      </c>
      <c r="L13628">
        <f t="shared" si="1083"/>
        <v>11955</v>
      </c>
      <c r="M13628" s="3">
        <f t="shared" si="1084"/>
        <v>1</v>
      </c>
      <c r="N13628" s="3" t="str">
        <f t="shared" si="1085"/>
        <v>Y</v>
      </c>
      <c r="O13628" t="s">
        <v>28007</v>
      </c>
      <c r="P13628">
        <v>3</v>
      </c>
      <c r="Q13628" t="str">
        <f t="shared" si="1081"/>
        <v>COPY 11955.dat sel\11955.dat</v>
      </c>
      <c r="R13628" t="str">
        <f>IF(ISNA(VLOOKUP(B13628,Rendered!$B$1:$C$1000,1,FALSE)),"N","Y")</f>
        <v>Y</v>
      </c>
    </row>
    <row r="13629" spans="1:18" hidden="1" x14ac:dyDescent="0.35">
      <c r="A13629" t="s">
        <v>3244</v>
      </c>
      <c r="B13629" t="s">
        <v>3257</v>
      </c>
      <c r="C13629" t="s">
        <v>3258</v>
      </c>
      <c r="D13629" t="s">
        <v>13</v>
      </c>
      <c r="E13629">
        <v>2013</v>
      </c>
      <c r="F13629">
        <v>2021</v>
      </c>
      <c r="J13629">
        <f t="shared" si="1082"/>
        <v>0</v>
      </c>
      <c r="K13629" t="str">
        <f>IF(OR(J13629&gt;Ограничения!$B$1,Sheet!G13973&gt;Ограничения!$B$2,Sheet!H13973&gt;Ограничения!$B$2,Sheet!I13973&gt;Ограничения!$B$2,),"Not compatible","Compatible")</f>
        <v>Compatible</v>
      </c>
      <c r="L13629">
        <f t="shared" si="1083"/>
        <v>11955</v>
      </c>
      <c r="M13629" s="3">
        <f t="shared" si="1084"/>
        <v>1</v>
      </c>
      <c r="N13629" s="3" t="str">
        <f t="shared" si="1085"/>
        <v>Y</v>
      </c>
      <c r="O13629" t="s">
        <v>28007</v>
      </c>
      <c r="P13629">
        <v>3</v>
      </c>
      <c r="Q13629" t="str">
        <f t="shared" si="1081"/>
        <v>COPY 11955.dat sel\11955.dat</v>
      </c>
      <c r="R13629" t="str">
        <f>IF(ISNA(VLOOKUP(B13629,Rendered!$B$1:$C$1000,1,FALSE)),"N","Y")</f>
        <v>Y</v>
      </c>
    </row>
    <row r="13630" spans="1:18" hidden="1" x14ac:dyDescent="0.35">
      <c r="A13630" t="s">
        <v>3244</v>
      </c>
      <c r="B13630" t="s">
        <v>3257</v>
      </c>
      <c r="C13630" t="s">
        <v>3258</v>
      </c>
      <c r="D13630" t="s">
        <v>13</v>
      </c>
      <c r="E13630">
        <v>2013</v>
      </c>
      <c r="F13630">
        <v>2021</v>
      </c>
      <c r="J13630">
        <f t="shared" si="1082"/>
        <v>0</v>
      </c>
      <c r="K13630" t="str">
        <f>IF(OR(J13630&gt;Ограничения!$B$1,Sheet!G15140&gt;Ограничения!$B$2,Sheet!H15140&gt;Ограничения!$B$2,Sheet!I15140&gt;Ограничения!$B$2,),"Not compatible","Compatible")</f>
        <v>Compatible</v>
      </c>
      <c r="L13630">
        <f t="shared" si="1083"/>
        <v>11955</v>
      </c>
      <c r="M13630" s="3">
        <f t="shared" si="1084"/>
        <v>0</v>
      </c>
      <c r="N13630" s="3" t="str">
        <f t="shared" si="1085"/>
        <v>Y</v>
      </c>
      <c r="O13630" t="s">
        <v>28007</v>
      </c>
      <c r="P13630">
        <v>3</v>
      </c>
      <c r="Q13630" t="str">
        <f t="shared" ref="Q13630:Q13693" si="1086">_xlfn.CONCAT("COPY ",B13630,".dat sel\",B13630,".dat")</f>
        <v>COPY 11955.dat sel\11955.dat</v>
      </c>
      <c r="R13630" t="str">
        <f>IF(ISNA(VLOOKUP(B13630,Rendered!$B$1:$C$1000,1,FALSE)),"N","Y")</f>
        <v>Y</v>
      </c>
    </row>
    <row r="13631" spans="1:18" hidden="1" x14ac:dyDescent="0.35">
      <c r="A13631" t="s">
        <v>3244</v>
      </c>
      <c r="B13631" t="s">
        <v>3259</v>
      </c>
      <c r="C13631" t="s">
        <v>3260</v>
      </c>
      <c r="D13631" t="s">
        <v>13</v>
      </c>
      <c r="E13631">
        <v>2018</v>
      </c>
      <c r="F13631">
        <v>2018</v>
      </c>
      <c r="J13631">
        <f t="shared" si="1082"/>
        <v>0</v>
      </c>
      <c r="K13631" t="str">
        <f>IF(OR(J13631&gt;Ограничения!$B$1,Sheet!G1597&gt;Ограничения!$B$2,Sheet!H1597&gt;Ограничения!$B$2,Sheet!I1597&gt;Ограничения!$B$2,),"Not compatible","Compatible")</f>
        <v>Compatible</v>
      </c>
      <c r="L13631">
        <f t="shared" si="1083"/>
        <v>36009</v>
      </c>
      <c r="M13631" s="3">
        <f t="shared" si="1084"/>
        <v>1</v>
      </c>
      <c r="N13631" s="3" t="str">
        <f t="shared" si="1085"/>
        <v>Y</v>
      </c>
      <c r="O13631" t="s">
        <v>28007</v>
      </c>
      <c r="P13631">
        <v>3</v>
      </c>
      <c r="Q13631" t="str">
        <f t="shared" si="1086"/>
        <v>COPY 36009.dat sel\36009.dat</v>
      </c>
      <c r="R13631" t="str">
        <f>IF(ISNA(VLOOKUP(B13631,Rendered!$B$1:$C$1000,1,FALSE)),"N","Y")</f>
        <v>N</v>
      </c>
    </row>
    <row r="13632" spans="1:18" hidden="1" x14ac:dyDescent="0.35">
      <c r="A13632" t="s">
        <v>3244</v>
      </c>
      <c r="B13632" t="s">
        <v>3259</v>
      </c>
      <c r="C13632" t="s">
        <v>3260</v>
      </c>
      <c r="D13632" t="s">
        <v>13</v>
      </c>
      <c r="E13632">
        <v>2018</v>
      </c>
      <c r="F13632">
        <v>2018</v>
      </c>
      <c r="J13632">
        <f t="shared" si="1082"/>
        <v>0</v>
      </c>
      <c r="K13632" t="str">
        <f>IF(OR(J13632&gt;Ограничения!$B$1,Sheet!G2211&gt;Ограничения!$B$2,Sheet!H2211&gt;Ограничения!$B$2,Sheet!I2211&gt;Ограничения!$B$2,),"Not compatible","Compatible")</f>
        <v>Compatible</v>
      </c>
      <c r="L13632">
        <f t="shared" si="1083"/>
        <v>36009</v>
      </c>
      <c r="M13632" s="3">
        <f t="shared" si="1084"/>
        <v>1</v>
      </c>
      <c r="N13632" s="3" t="str">
        <f t="shared" si="1085"/>
        <v>Y</v>
      </c>
      <c r="O13632" t="s">
        <v>28007</v>
      </c>
      <c r="P13632">
        <v>3</v>
      </c>
      <c r="Q13632" t="str">
        <f t="shared" si="1086"/>
        <v>COPY 36009.dat sel\36009.dat</v>
      </c>
      <c r="R13632" t="str">
        <f>IF(ISNA(VLOOKUP(B13632,Rendered!$B$1:$C$1000,1,FALSE)),"N","Y")</f>
        <v>N</v>
      </c>
    </row>
    <row r="13633" spans="1:18" hidden="1" x14ac:dyDescent="0.35">
      <c r="A13633" t="s">
        <v>3244</v>
      </c>
      <c r="B13633" t="s">
        <v>3259</v>
      </c>
      <c r="C13633" t="s">
        <v>3260</v>
      </c>
      <c r="D13633" t="s">
        <v>13</v>
      </c>
      <c r="E13633">
        <v>2018</v>
      </c>
      <c r="F13633">
        <v>2018</v>
      </c>
      <c r="J13633">
        <f t="shared" si="1082"/>
        <v>0</v>
      </c>
      <c r="K13633" t="str">
        <f>IF(OR(J13633&gt;Ограничения!$B$1,Sheet!G10642&gt;Ограничения!$B$2,Sheet!H10642&gt;Ограничения!$B$2,Sheet!I10642&gt;Ограничения!$B$2,),"Not compatible","Compatible")</f>
        <v>Compatible</v>
      </c>
      <c r="L13633">
        <f t="shared" si="1083"/>
        <v>36009</v>
      </c>
      <c r="M13633" s="3">
        <f t="shared" si="1084"/>
        <v>1</v>
      </c>
      <c r="N13633" s="3" t="str">
        <f t="shared" si="1085"/>
        <v>Y</v>
      </c>
      <c r="O13633" t="s">
        <v>28007</v>
      </c>
      <c r="P13633">
        <v>3</v>
      </c>
      <c r="Q13633" t="str">
        <f t="shared" si="1086"/>
        <v>COPY 36009.dat sel\36009.dat</v>
      </c>
      <c r="R13633" t="str">
        <f>IF(ISNA(VLOOKUP(B13633,Rendered!$B$1:$C$1000,1,FALSE)),"N","Y")</f>
        <v>N</v>
      </c>
    </row>
    <row r="13634" spans="1:18" hidden="1" x14ac:dyDescent="0.35">
      <c r="A13634" t="s">
        <v>3244</v>
      </c>
      <c r="B13634" t="s">
        <v>3259</v>
      </c>
      <c r="C13634" t="s">
        <v>3260</v>
      </c>
      <c r="D13634" t="s">
        <v>13</v>
      </c>
      <c r="E13634">
        <v>2018</v>
      </c>
      <c r="F13634">
        <v>2018</v>
      </c>
      <c r="J13634">
        <f t="shared" ref="J13634:J13697" si="1087">SUM(G13634:I13634)</f>
        <v>0</v>
      </c>
      <c r="K13634" t="str">
        <f>IF(OR(J13634&gt;Ограничения!$B$1,Sheet!G13974&gt;Ограничения!$B$2,Sheet!H13974&gt;Ограничения!$B$2,Sheet!I13974&gt;Ограничения!$B$2,),"Not compatible","Compatible")</f>
        <v>Compatible</v>
      </c>
      <c r="L13634">
        <f t="shared" ref="L13634:L13697" si="1088">IFERROR(B13634+1-1,"Модификация")</f>
        <v>36009</v>
      </c>
      <c r="M13634" s="3">
        <f t="shared" si="1084"/>
        <v>1</v>
      </c>
      <c r="N13634" s="3" t="str">
        <f t="shared" si="1085"/>
        <v>Y</v>
      </c>
      <c r="O13634" t="s">
        <v>28007</v>
      </c>
      <c r="P13634">
        <v>3</v>
      </c>
      <c r="Q13634" t="str">
        <f t="shared" si="1086"/>
        <v>COPY 36009.dat sel\36009.dat</v>
      </c>
      <c r="R13634" t="str">
        <f>IF(ISNA(VLOOKUP(B13634,Rendered!$B$1:$C$1000,1,FALSE)),"N","Y")</f>
        <v>N</v>
      </c>
    </row>
    <row r="13635" spans="1:18" hidden="1" x14ac:dyDescent="0.35">
      <c r="A13635" t="s">
        <v>3244</v>
      </c>
      <c r="B13635" t="s">
        <v>3259</v>
      </c>
      <c r="C13635" t="s">
        <v>3260</v>
      </c>
      <c r="D13635" t="s">
        <v>13</v>
      </c>
      <c r="E13635">
        <v>2018</v>
      </c>
      <c r="F13635">
        <v>2018</v>
      </c>
      <c r="J13635">
        <f t="shared" si="1087"/>
        <v>0</v>
      </c>
      <c r="K13635" t="str">
        <f>IF(OR(J13635&gt;Ограничения!$B$1,Sheet!G15141&gt;Ограничения!$B$2,Sheet!H15141&gt;Ограничения!$B$2,Sheet!I15141&gt;Ограничения!$B$2,),"Not compatible","Compatible")</f>
        <v>Compatible</v>
      </c>
      <c r="L13635">
        <f t="shared" si="1088"/>
        <v>36009</v>
      </c>
      <c r="M13635" s="3">
        <f t="shared" ref="M13635:M13698" si="1089">IF(ISERR(FIND(C13635,C13636)),0,LEN(C13635)/LEN(C13636))</f>
        <v>0</v>
      </c>
      <c r="N13635" s="3" t="str">
        <f t="shared" ref="N13635:N13698" si="1090">IF(OR(M13635&gt;0,M13634&gt;0),"Y","N")</f>
        <v>Y</v>
      </c>
      <c r="O13635" t="s">
        <v>28007</v>
      </c>
      <c r="P13635">
        <v>3</v>
      </c>
      <c r="Q13635" t="str">
        <f t="shared" si="1086"/>
        <v>COPY 36009.dat sel\36009.dat</v>
      </c>
      <c r="R13635" t="str">
        <f>IF(ISNA(VLOOKUP(B13635,Rendered!$B$1:$C$1000,1,FALSE)),"N","Y")</f>
        <v>N</v>
      </c>
    </row>
    <row r="13636" spans="1:18" hidden="1" x14ac:dyDescent="0.35">
      <c r="A13636" t="s">
        <v>3244</v>
      </c>
      <c r="B13636" t="s">
        <v>3261</v>
      </c>
      <c r="C13636" t="s">
        <v>3262</v>
      </c>
      <c r="D13636" t="s">
        <v>13</v>
      </c>
      <c r="E13636">
        <v>2015</v>
      </c>
      <c r="F13636">
        <v>2018</v>
      </c>
      <c r="G13636">
        <v>4</v>
      </c>
      <c r="H13636">
        <v>4</v>
      </c>
      <c r="I13636">
        <v>3</v>
      </c>
      <c r="J13636">
        <f t="shared" si="1087"/>
        <v>11</v>
      </c>
      <c r="K13636" t="str">
        <f>IF(OR(J13636&gt;Ограничения!$B$1,Sheet!G1598&gt;Ограничения!$B$2,Sheet!H1598&gt;Ограничения!$B$2,Sheet!I1598&gt;Ограничения!$B$2,),"Not compatible","Compatible")</f>
        <v>Compatible</v>
      </c>
      <c r="L13636">
        <f t="shared" si="1088"/>
        <v>18590</v>
      </c>
      <c r="M13636" s="3">
        <f t="shared" si="1089"/>
        <v>1</v>
      </c>
      <c r="N13636" s="3" t="str">
        <f t="shared" si="1090"/>
        <v>Y</v>
      </c>
      <c r="O13636" t="s">
        <v>28007</v>
      </c>
      <c r="P13636">
        <v>3</v>
      </c>
      <c r="Q13636" t="str">
        <f t="shared" si="1086"/>
        <v>COPY 18590.dat sel\18590.dat</v>
      </c>
      <c r="R13636" t="str">
        <f>IF(ISNA(VLOOKUP(B13636,Rendered!$B$1:$C$1000,1,FALSE)),"N","Y")</f>
        <v>N</v>
      </c>
    </row>
    <row r="13637" spans="1:18" hidden="1" x14ac:dyDescent="0.35">
      <c r="A13637" t="s">
        <v>3244</v>
      </c>
      <c r="B13637" t="s">
        <v>3261</v>
      </c>
      <c r="C13637" t="s">
        <v>3262</v>
      </c>
      <c r="D13637" t="s">
        <v>13</v>
      </c>
      <c r="E13637">
        <v>2015</v>
      </c>
      <c r="F13637">
        <v>2018</v>
      </c>
      <c r="G13637">
        <v>4</v>
      </c>
      <c r="H13637">
        <v>4</v>
      </c>
      <c r="I13637">
        <v>3</v>
      </c>
      <c r="J13637">
        <f t="shared" si="1087"/>
        <v>11</v>
      </c>
      <c r="K13637" t="str">
        <f>IF(OR(J13637&gt;Ограничения!$B$1,Sheet!G2212&gt;Ограничения!$B$2,Sheet!H2212&gt;Ограничения!$B$2,Sheet!I2212&gt;Ограничения!$B$2,),"Not compatible","Compatible")</f>
        <v>Compatible</v>
      </c>
      <c r="L13637">
        <f t="shared" si="1088"/>
        <v>18590</v>
      </c>
      <c r="M13637" s="3">
        <f t="shared" si="1089"/>
        <v>1</v>
      </c>
      <c r="N13637" s="3" t="str">
        <f t="shared" si="1090"/>
        <v>Y</v>
      </c>
      <c r="O13637" t="s">
        <v>28007</v>
      </c>
      <c r="P13637">
        <v>3</v>
      </c>
      <c r="Q13637" t="str">
        <f t="shared" si="1086"/>
        <v>COPY 18590.dat sel\18590.dat</v>
      </c>
      <c r="R13637" t="str">
        <f>IF(ISNA(VLOOKUP(B13637,Rendered!$B$1:$C$1000,1,FALSE)),"N","Y")</f>
        <v>N</v>
      </c>
    </row>
    <row r="13638" spans="1:18" hidden="1" x14ac:dyDescent="0.35">
      <c r="A13638" t="s">
        <v>3244</v>
      </c>
      <c r="B13638" t="s">
        <v>3261</v>
      </c>
      <c r="C13638" t="s">
        <v>3262</v>
      </c>
      <c r="D13638" t="s">
        <v>13</v>
      </c>
      <c r="E13638">
        <v>2015</v>
      </c>
      <c r="F13638">
        <v>2018</v>
      </c>
      <c r="G13638">
        <v>4</v>
      </c>
      <c r="H13638">
        <v>4</v>
      </c>
      <c r="I13638">
        <v>3</v>
      </c>
      <c r="J13638">
        <f t="shared" si="1087"/>
        <v>11</v>
      </c>
      <c r="K13638" t="str">
        <f>IF(OR(J13638&gt;Ограничения!$B$1,Sheet!G10643&gt;Ограничения!$B$2,Sheet!H10643&gt;Ограничения!$B$2,Sheet!I10643&gt;Ограничения!$B$2,),"Not compatible","Compatible")</f>
        <v>Compatible</v>
      </c>
      <c r="L13638">
        <f t="shared" si="1088"/>
        <v>18590</v>
      </c>
      <c r="M13638" s="3">
        <f t="shared" si="1089"/>
        <v>1</v>
      </c>
      <c r="N13638" s="3" t="str">
        <f t="shared" si="1090"/>
        <v>Y</v>
      </c>
      <c r="O13638" t="s">
        <v>28007</v>
      </c>
      <c r="P13638">
        <v>3</v>
      </c>
      <c r="Q13638" t="str">
        <f t="shared" si="1086"/>
        <v>COPY 18590.dat sel\18590.dat</v>
      </c>
      <c r="R13638" t="str">
        <f>IF(ISNA(VLOOKUP(B13638,Rendered!$B$1:$C$1000,1,FALSE)),"N","Y")</f>
        <v>N</v>
      </c>
    </row>
    <row r="13639" spans="1:18" hidden="1" x14ac:dyDescent="0.35">
      <c r="A13639" t="s">
        <v>3244</v>
      </c>
      <c r="B13639" t="s">
        <v>3261</v>
      </c>
      <c r="C13639" t="s">
        <v>3262</v>
      </c>
      <c r="D13639" t="s">
        <v>13</v>
      </c>
      <c r="E13639">
        <v>2015</v>
      </c>
      <c r="F13639">
        <v>2018</v>
      </c>
      <c r="G13639">
        <v>4</v>
      </c>
      <c r="H13639">
        <v>4</v>
      </c>
      <c r="I13639">
        <v>3</v>
      </c>
      <c r="J13639">
        <f t="shared" si="1087"/>
        <v>11</v>
      </c>
      <c r="K13639" t="str">
        <f>IF(OR(J13639&gt;Ограничения!$B$1,Sheet!G13975&gt;Ограничения!$B$2,Sheet!H13975&gt;Ограничения!$B$2,Sheet!I13975&gt;Ограничения!$B$2,),"Not compatible","Compatible")</f>
        <v>Compatible</v>
      </c>
      <c r="L13639">
        <f t="shared" si="1088"/>
        <v>18590</v>
      </c>
      <c r="M13639" s="3">
        <f t="shared" si="1089"/>
        <v>1</v>
      </c>
      <c r="N13639" s="3" t="str">
        <f t="shared" si="1090"/>
        <v>Y</v>
      </c>
      <c r="O13639" t="s">
        <v>28007</v>
      </c>
      <c r="P13639">
        <v>3</v>
      </c>
      <c r="Q13639" t="str">
        <f t="shared" si="1086"/>
        <v>COPY 18590.dat sel\18590.dat</v>
      </c>
      <c r="R13639" t="str">
        <f>IF(ISNA(VLOOKUP(B13639,Rendered!$B$1:$C$1000,1,FALSE)),"N","Y")</f>
        <v>N</v>
      </c>
    </row>
    <row r="13640" spans="1:18" hidden="1" x14ac:dyDescent="0.35">
      <c r="A13640" t="s">
        <v>3244</v>
      </c>
      <c r="B13640" t="s">
        <v>3261</v>
      </c>
      <c r="C13640" t="s">
        <v>3262</v>
      </c>
      <c r="D13640" t="s">
        <v>13</v>
      </c>
      <c r="E13640">
        <v>2015</v>
      </c>
      <c r="F13640">
        <v>2018</v>
      </c>
      <c r="G13640">
        <v>4</v>
      </c>
      <c r="H13640">
        <v>4</v>
      </c>
      <c r="I13640">
        <v>3</v>
      </c>
      <c r="J13640">
        <f t="shared" si="1087"/>
        <v>11</v>
      </c>
      <c r="K13640" t="str">
        <f>IF(OR(J13640&gt;Ограничения!$B$1,Sheet!G15142&gt;Ограничения!$B$2,Sheet!H15142&gt;Ограничения!$B$2,Sheet!I15142&gt;Ограничения!$B$2,),"Not compatible","Compatible")</f>
        <v>Compatible</v>
      </c>
      <c r="L13640">
        <f t="shared" si="1088"/>
        <v>18590</v>
      </c>
      <c r="M13640" s="3">
        <f t="shared" si="1089"/>
        <v>0</v>
      </c>
      <c r="N13640" s="3" t="str">
        <f t="shared" si="1090"/>
        <v>Y</v>
      </c>
      <c r="O13640" t="s">
        <v>28007</v>
      </c>
      <c r="P13640">
        <v>3</v>
      </c>
      <c r="Q13640" t="str">
        <f t="shared" si="1086"/>
        <v>COPY 18590.dat sel\18590.dat</v>
      </c>
      <c r="R13640" t="str">
        <f>IF(ISNA(VLOOKUP(B13640,Rendered!$B$1:$C$1000,1,FALSE)),"N","Y")</f>
        <v>N</v>
      </c>
    </row>
    <row r="13641" spans="1:18" hidden="1" x14ac:dyDescent="0.35">
      <c r="A13641" t="s">
        <v>3244</v>
      </c>
      <c r="B13641" t="s">
        <v>3317</v>
      </c>
      <c r="C13641" t="s">
        <v>3318</v>
      </c>
      <c r="D13641" t="s">
        <v>13</v>
      </c>
      <c r="E13641">
        <v>1980</v>
      </c>
      <c r="F13641">
        <v>1994</v>
      </c>
      <c r="J13641">
        <f t="shared" si="1087"/>
        <v>0</v>
      </c>
      <c r="K13641" t="str">
        <f>IF(OR(J13641&gt;Ограничения!$B$1,Sheet!G1626&gt;Ограничения!$B$2,Sheet!H1626&gt;Ограничения!$B$2,Sheet!I1626&gt;Ограничения!$B$2,),"Not compatible","Compatible")</f>
        <v>Compatible</v>
      </c>
      <c r="L13641">
        <f t="shared" si="1088"/>
        <v>73071</v>
      </c>
      <c r="M13641" s="3">
        <f t="shared" si="1089"/>
        <v>1</v>
      </c>
      <c r="N13641" s="3" t="str">
        <f t="shared" si="1090"/>
        <v>Y</v>
      </c>
      <c r="O13641" t="s">
        <v>28008</v>
      </c>
      <c r="Q13641" t="str">
        <f t="shared" si="1086"/>
        <v>COPY 73071.dat sel\73071.dat</v>
      </c>
      <c r="R13641" t="str">
        <f>IF(ISNA(VLOOKUP(B13641,Rendered!$B$1:$C$1000,1,FALSE)),"N","Y")</f>
        <v>N</v>
      </c>
    </row>
    <row r="13642" spans="1:18" hidden="1" x14ac:dyDescent="0.35">
      <c r="A13642" t="s">
        <v>3244</v>
      </c>
      <c r="B13642" t="s">
        <v>3317</v>
      </c>
      <c r="C13642" t="s">
        <v>3318</v>
      </c>
      <c r="D13642" t="s">
        <v>13</v>
      </c>
      <c r="E13642">
        <v>1980</v>
      </c>
      <c r="F13642">
        <v>1994</v>
      </c>
      <c r="J13642">
        <f t="shared" si="1087"/>
        <v>0</v>
      </c>
      <c r="K13642" t="str">
        <f>IF(OR(J13642&gt;Ограничения!$B$1,Sheet!G2240&gt;Ограничения!$B$2,Sheet!H2240&gt;Ограничения!$B$2,Sheet!I2240&gt;Ограничения!$B$2,),"Not compatible","Compatible")</f>
        <v>Compatible</v>
      </c>
      <c r="L13642">
        <f t="shared" si="1088"/>
        <v>73071</v>
      </c>
      <c r="M13642" s="3">
        <f t="shared" si="1089"/>
        <v>1</v>
      </c>
      <c r="N13642" s="3" t="str">
        <f t="shared" si="1090"/>
        <v>Y</v>
      </c>
      <c r="O13642" t="s">
        <v>28008</v>
      </c>
      <c r="Q13642" t="str">
        <f t="shared" si="1086"/>
        <v>COPY 73071.dat sel\73071.dat</v>
      </c>
      <c r="R13642" t="str">
        <f>IF(ISNA(VLOOKUP(B13642,Rendered!$B$1:$C$1000,1,FALSE)),"N","Y")</f>
        <v>N</v>
      </c>
    </row>
    <row r="13643" spans="1:18" hidden="1" x14ac:dyDescent="0.35">
      <c r="A13643" t="s">
        <v>3244</v>
      </c>
      <c r="B13643" t="s">
        <v>3317</v>
      </c>
      <c r="C13643" t="s">
        <v>3318</v>
      </c>
      <c r="D13643" t="s">
        <v>13</v>
      </c>
      <c r="E13643">
        <v>1980</v>
      </c>
      <c r="F13643">
        <v>1994</v>
      </c>
      <c r="J13643">
        <f t="shared" si="1087"/>
        <v>0</v>
      </c>
      <c r="K13643" t="str">
        <f>IF(OR(J13643&gt;Ограничения!$B$1,Sheet!G10671&gt;Ограничения!$B$2,Sheet!H10671&gt;Ограничения!$B$2,Sheet!I10671&gt;Ограничения!$B$2,),"Not compatible","Compatible")</f>
        <v>Compatible</v>
      </c>
      <c r="L13643">
        <f t="shared" si="1088"/>
        <v>73071</v>
      </c>
      <c r="M13643" s="3">
        <f t="shared" si="1089"/>
        <v>1</v>
      </c>
      <c r="N13643" s="3" t="str">
        <f t="shared" si="1090"/>
        <v>Y</v>
      </c>
      <c r="O13643" t="s">
        <v>28008</v>
      </c>
      <c r="Q13643" t="str">
        <f t="shared" si="1086"/>
        <v>COPY 73071.dat sel\73071.dat</v>
      </c>
      <c r="R13643" t="str">
        <f>IF(ISNA(VLOOKUP(B13643,Rendered!$B$1:$C$1000,1,FALSE)),"N","Y")</f>
        <v>N</v>
      </c>
    </row>
    <row r="13644" spans="1:18" hidden="1" x14ac:dyDescent="0.35">
      <c r="A13644" t="s">
        <v>3244</v>
      </c>
      <c r="B13644" t="s">
        <v>3317</v>
      </c>
      <c r="C13644" t="s">
        <v>3318</v>
      </c>
      <c r="D13644" t="s">
        <v>13</v>
      </c>
      <c r="E13644">
        <v>1980</v>
      </c>
      <c r="F13644">
        <v>1994</v>
      </c>
      <c r="J13644">
        <f t="shared" si="1087"/>
        <v>0</v>
      </c>
      <c r="K13644" t="str">
        <f>IF(OR(J13644&gt;Ограничения!$B$1,Sheet!G14003&gt;Ограничения!$B$2,Sheet!H14003&gt;Ограничения!$B$2,Sheet!I14003&gt;Ограничения!$B$2,),"Not compatible","Compatible")</f>
        <v>Compatible</v>
      </c>
      <c r="L13644">
        <f t="shared" si="1088"/>
        <v>73071</v>
      </c>
      <c r="M13644" s="3">
        <f t="shared" si="1089"/>
        <v>1</v>
      </c>
      <c r="N13644" s="3" t="str">
        <f t="shared" si="1090"/>
        <v>Y</v>
      </c>
      <c r="O13644" t="s">
        <v>28008</v>
      </c>
      <c r="Q13644" t="str">
        <f t="shared" si="1086"/>
        <v>COPY 73071.dat sel\73071.dat</v>
      </c>
      <c r="R13644" t="str">
        <f>IF(ISNA(VLOOKUP(B13644,Rendered!$B$1:$C$1000,1,FALSE)),"N","Y")</f>
        <v>N</v>
      </c>
    </row>
    <row r="13645" spans="1:18" hidden="1" x14ac:dyDescent="0.35">
      <c r="A13645" t="s">
        <v>3244</v>
      </c>
      <c r="B13645" t="s">
        <v>3317</v>
      </c>
      <c r="C13645" t="s">
        <v>3318</v>
      </c>
      <c r="D13645" t="s">
        <v>13</v>
      </c>
      <c r="E13645">
        <v>1980</v>
      </c>
      <c r="F13645">
        <v>1994</v>
      </c>
      <c r="J13645">
        <f t="shared" si="1087"/>
        <v>0</v>
      </c>
      <c r="K13645" t="str">
        <f>IF(OR(J13645&gt;Ограничения!$B$1,Sheet!G15170&gt;Ограничения!$B$2,Sheet!H15170&gt;Ограничения!$B$2,Sheet!I15170&gt;Ограничения!$B$2,),"Not compatible","Compatible")</f>
        <v>Compatible</v>
      </c>
      <c r="L13645">
        <f t="shared" si="1088"/>
        <v>73071</v>
      </c>
      <c r="M13645" s="3">
        <f t="shared" si="1089"/>
        <v>0</v>
      </c>
      <c r="N13645" s="3" t="str">
        <f t="shared" si="1090"/>
        <v>Y</v>
      </c>
      <c r="O13645" t="s">
        <v>28008</v>
      </c>
      <c r="Q13645" t="str">
        <f t="shared" si="1086"/>
        <v>COPY 73071.dat sel\73071.dat</v>
      </c>
      <c r="R13645" t="str">
        <f>IF(ISNA(VLOOKUP(B13645,Rendered!$B$1:$C$1000,1,FALSE)),"N","Y")</f>
        <v>N</v>
      </c>
    </row>
    <row r="13646" spans="1:18" hidden="1" x14ac:dyDescent="0.35">
      <c r="A13646" t="s">
        <v>3244</v>
      </c>
      <c r="B13646" t="s">
        <v>3319</v>
      </c>
      <c r="C13646" t="s">
        <v>3320</v>
      </c>
      <c r="D13646" t="s">
        <v>13</v>
      </c>
      <c r="E13646">
        <v>2020</v>
      </c>
      <c r="F13646">
        <v>2022</v>
      </c>
      <c r="G13646">
        <v>3</v>
      </c>
      <c r="H13646">
        <v>3</v>
      </c>
      <c r="I13646">
        <v>3</v>
      </c>
      <c r="J13646">
        <f t="shared" si="1087"/>
        <v>9</v>
      </c>
      <c r="K13646" t="str">
        <f>IF(OR(J13646&gt;Ограничения!$B$1,Sheet!G1627&gt;Ограничения!$B$2,Sheet!H1627&gt;Ограничения!$B$2,Sheet!I1627&gt;Ограничения!$B$2,),"Not compatible","Compatible")</f>
        <v>Compatible</v>
      </c>
      <c r="L13646">
        <f t="shared" si="1088"/>
        <v>65414</v>
      </c>
      <c r="M13646" s="3">
        <f t="shared" si="1089"/>
        <v>1</v>
      </c>
      <c r="N13646" s="3" t="str">
        <f t="shared" si="1090"/>
        <v>Y</v>
      </c>
      <c r="O13646" t="s">
        <v>28007</v>
      </c>
      <c r="P13646">
        <v>3</v>
      </c>
      <c r="Q13646" t="str">
        <f t="shared" si="1086"/>
        <v>COPY 65414.dat sel\65414.dat</v>
      </c>
      <c r="R13646" t="str">
        <f>IF(ISNA(VLOOKUP(B13646,Rendered!$B$1:$C$1000,1,FALSE)),"N","Y")</f>
        <v>Y</v>
      </c>
    </row>
    <row r="13647" spans="1:18" hidden="1" x14ac:dyDescent="0.35">
      <c r="A13647" t="s">
        <v>3244</v>
      </c>
      <c r="B13647" t="s">
        <v>3319</v>
      </c>
      <c r="C13647" t="s">
        <v>3320</v>
      </c>
      <c r="D13647" t="s">
        <v>13</v>
      </c>
      <c r="E13647">
        <v>2020</v>
      </c>
      <c r="F13647">
        <v>2022</v>
      </c>
      <c r="G13647">
        <v>3</v>
      </c>
      <c r="H13647">
        <v>3</v>
      </c>
      <c r="I13647">
        <v>3</v>
      </c>
      <c r="J13647">
        <f t="shared" si="1087"/>
        <v>9</v>
      </c>
      <c r="K13647" t="str">
        <f>IF(OR(J13647&gt;Ограничения!$B$1,Sheet!G2241&gt;Ограничения!$B$2,Sheet!H2241&gt;Ограничения!$B$2,Sheet!I2241&gt;Ограничения!$B$2,),"Not compatible","Compatible")</f>
        <v>Compatible</v>
      </c>
      <c r="L13647">
        <f t="shared" si="1088"/>
        <v>65414</v>
      </c>
      <c r="M13647" s="3">
        <f t="shared" si="1089"/>
        <v>1</v>
      </c>
      <c r="N13647" s="3" t="str">
        <f t="shared" si="1090"/>
        <v>Y</v>
      </c>
      <c r="O13647" t="s">
        <v>28007</v>
      </c>
      <c r="P13647">
        <v>3</v>
      </c>
      <c r="Q13647" t="str">
        <f t="shared" si="1086"/>
        <v>COPY 65414.dat sel\65414.dat</v>
      </c>
      <c r="R13647" t="str">
        <f>IF(ISNA(VLOOKUP(B13647,Rendered!$B$1:$C$1000,1,FALSE)),"N","Y")</f>
        <v>Y</v>
      </c>
    </row>
    <row r="13648" spans="1:18" hidden="1" x14ac:dyDescent="0.35">
      <c r="A13648" t="s">
        <v>3244</v>
      </c>
      <c r="B13648" t="s">
        <v>3319</v>
      </c>
      <c r="C13648" t="s">
        <v>3320</v>
      </c>
      <c r="D13648" t="s">
        <v>13</v>
      </c>
      <c r="E13648">
        <v>2020</v>
      </c>
      <c r="F13648">
        <v>2022</v>
      </c>
      <c r="G13648">
        <v>3</v>
      </c>
      <c r="H13648">
        <v>3</v>
      </c>
      <c r="I13648">
        <v>3</v>
      </c>
      <c r="J13648">
        <f t="shared" si="1087"/>
        <v>9</v>
      </c>
      <c r="K13648" t="str">
        <f>IF(OR(J13648&gt;Ограничения!$B$1,Sheet!G10672&gt;Ограничения!$B$2,Sheet!H10672&gt;Ограничения!$B$2,Sheet!I10672&gt;Ограничения!$B$2,),"Not compatible","Compatible")</f>
        <v>Compatible</v>
      </c>
      <c r="L13648">
        <f t="shared" si="1088"/>
        <v>65414</v>
      </c>
      <c r="M13648" s="3">
        <f t="shared" si="1089"/>
        <v>1</v>
      </c>
      <c r="N13648" s="3" t="str">
        <f t="shared" si="1090"/>
        <v>Y</v>
      </c>
      <c r="O13648" t="s">
        <v>28007</v>
      </c>
      <c r="P13648">
        <v>3</v>
      </c>
      <c r="Q13648" t="str">
        <f t="shared" si="1086"/>
        <v>COPY 65414.dat sel\65414.dat</v>
      </c>
      <c r="R13648" t="str">
        <f>IF(ISNA(VLOOKUP(B13648,Rendered!$B$1:$C$1000,1,FALSE)),"N","Y")</f>
        <v>Y</v>
      </c>
    </row>
    <row r="13649" spans="1:18" hidden="1" x14ac:dyDescent="0.35">
      <c r="A13649" t="s">
        <v>3244</v>
      </c>
      <c r="B13649" t="s">
        <v>3319</v>
      </c>
      <c r="C13649" t="s">
        <v>3320</v>
      </c>
      <c r="D13649" t="s">
        <v>13</v>
      </c>
      <c r="E13649">
        <v>2020</v>
      </c>
      <c r="F13649">
        <v>2022</v>
      </c>
      <c r="G13649">
        <v>3</v>
      </c>
      <c r="H13649">
        <v>3</v>
      </c>
      <c r="I13649">
        <v>3</v>
      </c>
      <c r="J13649">
        <f t="shared" si="1087"/>
        <v>9</v>
      </c>
      <c r="K13649" t="str">
        <f>IF(OR(J13649&gt;Ограничения!$B$1,Sheet!G14004&gt;Ограничения!$B$2,Sheet!H14004&gt;Ограничения!$B$2,Sheet!I14004&gt;Ограничения!$B$2,),"Not compatible","Compatible")</f>
        <v>Compatible</v>
      </c>
      <c r="L13649">
        <f t="shared" si="1088"/>
        <v>65414</v>
      </c>
      <c r="M13649" s="3">
        <f t="shared" si="1089"/>
        <v>1</v>
      </c>
      <c r="N13649" s="3" t="str">
        <f t="shared" si="1090"/>
        <v>Y</v>
      </c>
      <c r="O13649" t="s">
        <v>28007</v>
      </c>
      <c r="P13649">
        <v>3</v>
      </c>
      <c r="Q13649" t="str">
        <f t="shared" si="1086"/>
        <v>COPY 65414.dat sel\65414.dat</v>
      </c>
      <c r="R13649" t="str">
        <f>IF(ISNA(VLOOKUP(B13649,Rendered!$B$1:$C$1000,1,FALSE)),"N","Y")</f>
        <v>Y</v>
      </c>
    </row>
    <row r="13650" spans="1:18" hidden="1" x14ac:dyDescent="0.35">
      <c r="A13650" t="s">
        <v>3244</v>
      </c>
      <c r="B13650" t="s">
        <v>3319</v>
      </c>
      <c r="C13650" t="s">
        <v>3320</v>
      </c>
      <c r="D13650" t="s">
        <v>13</v>
      </c>
      <c r="E13650">
        <v>2020</v>
      </c>
      <c r="F13650">
        <v>2022</v>
      </c>
      <c r="G13650">
        <v>3</v>
      </c>
      <c r="H13650">
        <v>3</v>
      </c>
      <c r="I13650">
        <v>3</v>
      </c>
      <c r="J13650">
        <f t="shared" si="1087"/>
        <v>9</v>
      </c>
      <c r="K13650" t="str">
        <f>IF(OR(J13650&gt;Ограничения!$B$1,Sheet!G15171&gt;Ограничения!$B$2,Sheet!H15171&gt;Ограничения!$B$2,Sheet!I15171&gt;Ограничения!$B$2,),"Not compatible","Compatible")</f>
        <v>Compatible</v>
      </c>
      <c r="L13650">
        <f t="shared" si="1088"/>
        <v>65414</v>
      </c>
      <c r="M13650" s="3">
        <f t="shared" si="1089"/>
        <v>0</v>
      </c>
      <c r="N13650" s="3" t="str">
        <f t="shared" si="1090"/>
        <v>Y</v>
      </c>
      <c r="O13650" t="s">
        <v>28007</v>
      </c>
      <c r="P13650">
        <v>3</v>
      </c>
      <c r="Q13650" t="str">
        <f t="shared" si="1086"/>
        <v>COPY 65414.dat sel\65414.dat</v>
      </c>
      <c r="R13650" t="str">
        <f>IF(ISNA(VLOOKUP(B13650,Rendered!$B$1:$C$1000,1,FALSE)),"N","Y")</f>
        <v>Y</v>
      </c>
    </row>
    <row r="13651" spans="1:18" hidden="1" x14ac:dyDescent="0.35">
      <c r="A13651" t="s">
        <v>3244</v>
      </c>
      <c r="B13651" t="s">
        <v>3321</v>
      </c>
      <c r="C13651" t="s">
        <v>3322</v>
      </c>
      <c r="D13651" t="s">
        <v>13</v>
      </c>
      <c r="E13651">
        <v>2009</v>
      </c>
      <c r="F13651">
        <v>2022</v>
      </c>
      <c r="G13651">
        <v>4</v>
      </c>
      <c r="H13651">
        <v>4</v>
      </c>
      <c r="I13651">
        <v>3</v>
      </c>
      <c r="J13651">
        <f t="shared" si="1087"/>
        <v>11</v>
      </c>
      <c r="K13651" t="str">
        <f>IF(OR(J13651&gt;Ограничения!$B$1,Sheet!G1628&gt;Ограничения!$B$2,Sheet!H1628&gt;Ограничения!$B$2,Sheet!I1628&gt;Ограничения!$B$2,),"Not compatible","Compatible")</f>
        <v>Compatible</v>
      </c>
      <c r="L13651" t="str">
        <f t="shared" si="1088"/>
        <v>Модификация</v>
      </c>
      <c r="M13651" s="3">
        <f t="shared" si="1089"/>
        <v>1</v>
      </c>
      <c r="N13651" s="3" t="str">
        <f t="shared" si="1090"/>
        <v>Y</v>
      </c>
      <c r="O13651" t="s">
        <v>28008</v>
      </c>
      <c r="Q13651" t="str">
        <f t="shared" si="1086"/>
        <v>COPY 62821b.dat sel\62821b.dat</v>
      </c>
      <c r="R13651" t="str">
        <f>IF(ISNA(VLOOKUP(B13651,Rendered!$B$1:$C$1000,1,FALSE)),"N","Y")</f>
        <v>N</v>
      </c>
    </row>
    <row r="13652" spans="1:18" hidden="1" x14ac:dyDescent="0.35">
      <c r="A13652" t="s">
        <v>3244</v>
      </c>
      <c r="B13652" t="s">
        <v>3321</v>
      </c>
      <c r="C13652" t="s">
        <v>3322</v>
      </c>
      <c r="D13652" t="s">
        <v>13</v>
      </c>
      <c r="E13652">
        <v>2009</v>
      </c>
      <c r="F13652">
        <v>2022</v>
      </c>
      <c r="G13652">
        <v>4</v>
      </c>
      <c r="H13652">
        <v>4</v>
      </c>
      <c r="I13652">
        <v>3</v>
      </c>
      <c r="J13652">
        <f t="shared" si="1087"/>
        <v>11</v>
      </c>
      <c r="K13652" t="str">
        <f>IF(OR(J13652&gt;Ограничения!$B$1,Sheet!G2242&gt;Ограничения!$B$2,Sheet!H2242&gt;Ограничения!$B$2,Sheet!I2242&gt;Ограничения!$B$2,),"Not compatible","Compatible")</f>
        <v>Compatible</v>
      </c>
      <c r="L13652" t="str">
        <f t="shared" si="1088"/>
        <v>Модификация</v>
      </c>
      <c r="M13652" s="3">
        <f t="shared" si="1089"/>
        <v>1</v>
      </c>
      <c r="N13652" s="3" t="str">
        <f t="shared" si="1090"/>
        <v>Y</v>
      </c>
      <c r="O13652" t="s">
        <v>28008</v>
      </c>
      <c r="Q13652" t="str">
        <f t="shared" si="1086"/>
        <v>COPY 62821b.dat sel\62821b.dat</v>
      </c>
      <c r="R13652" t="str">
        <f>IF(ISNA(VLOOKUP(B13652,Rendered!$B$1:$C$1000,1,FALSE)),"N","Y")</f>
        <v>N</v>
      </c>
    </row>
    <row r="13653" spans="1:18" hidden="1" x14ac:dyDescent="0.35">
      <c r="A13653" t="s">
        <v>3244</v>
      </c>
      <c r="B13653" t="s">
        <v>3321</v>
      </c>
      <c r="C13653" t="s">
        <v>3322</v>
      </c>
      <c r="D13653" t="s">
        <v>13</v>
      </c>
      <c r="E13653">
        <v>2009</v>
      </c>
      <c r="F13653">
        <v>2022</v>
      </c>
      <c r="G13653">
        <v>4</v>
      </c>
      <c r="H13653">
        <v>4</v>
      </c>
      <c r="I13653">
        <v>3</v>
      </c>
      <c r="J13653">
        <f t="shared" si="1087"/>
        <v>11</v>
      </c>
      <c r="K13653" t="str">
        <f>IF(OR(J13653&gt;Ограничения!$B$1,Sheet!G10673&gt;Ограничения!$B$2,Sheet!H10673&gt;Ограничения!$B$2,Sheet!I10673&gt;Ограничения!$B$2,),"Not compatible","Compatible")</f>
        <v>Compatible</v>
      </c>
      <c r="L13653" t="str">
        <f t="shared" si="1088"/>
        <v>Модификация</v>
      </c>
      <c r="M13653" s="3">
        <f t="shared" si="1089"/>
        <v>1</v>
      </c>
      <c r="N13653" s="3" t="str">
        <f t="shared" si="1090"/>
        <v>Y</v>
      </c>
      <c r="O13653" t="s">
        <v>28008</v>
      </c>
      <c r="Q13653" t="str">
        <f t="shared" si="1086"/>
        <v>COPY 62821b.dat sel\62821b.dat</v>
      </c>
      <c r="R13653" t="str">
        <f>IF(ISNA(VLOOKUP(B13653,Rendered!$B$1:$C$1000,1,FALSE)),"N","Y")</f>
        <v>N</v>
      </c>
    </row>
    <row r="13654" spans="1:18" hidden="1" x14ac:dyDescent="0.35">
      <c r="A13654" t="s">
        <v>3244</v>
      </c>
      <c r="B13654" t="s">
        <v>3321</v>
      </c>
      <c r="C13654" t="s">
        <v>3322</v>
      </c>
      <c r="D13654" t="s">
        <v>13</v>
      </c>
      <c r="E13654">
        <v>2009</v>
      </c>
      <c r="F13654">
        <v>2022</v>
      </c>
      <c r="G13654">
        <v>4</v>
      </c>
      <c r="H13654">
        <v>4</v>
      </c>
      <c r="I13654">
        <v>3</v>
      </c>
      <c r="J13654">
        <f t="shared" si="1087"/>
        <v>11</v>
      </c>
      <c r="K13654" t="str">
        <f>IF(OR(J13654&gt;Ограничения!$B$1,Sheet!G14005&gt;Ограничения!$B$2,Sheet!H14005&gt;Ограничения!$B$2,Sheet!I14005&gt;Ограничения!$B$2,),"Not compatible","Compatible")</f>
        <v>Compatible</v>
      </c>
      <c r="L13654" t="str">
        <f t="shared" si="1088"/>
        <v>Модификация</v>
      </c>
      <c r="M13654" s="3">
        <f t="shared" si="1089"/>
        <v>1</v>
      </c>
      <c r="N13654" s="3" t="str">
        <f t="shared" si="1090"/>
        <v>Y</v>
      </c>
      <c r="O13654" t="s">
        <v>28008</v>
      </c>
      <c r="Q13654" t="str">
        <f t="shared" si="1086"/>
        <v>COPY 62821b.dat sel\62821b.dat</v>
      </c>
      <c r="R13654" t="str">
        <f>IF(ISNA(VLOOKUP(B13654,Rendered!$B$1:$C$1000,1,FALSE)),"N","Y")</f>
        <v>N</v>
      </c>
    </row>
    <row r="13655" spans="1:18" hidden="1" x14ac:dyDescent="0.35">
      <c r="A13655" t="s">
        <v>3244</v>
      </c>
      <c r="B13655" t="s">
        <v>3321</v>
      </c>
      <c r="C13655" t="s">
        <v>3322</v>
      </c>
      <c r="D13655" t="s">
        <v>13</v>
      </c>
      <c r="E13655">
        <v>2009</v>
      </c>
      <c r="F13655">
        <v>2022</v>
      </c>
      <c r="G13655">
        <v>4</v>
      </c>
      <c r="H13655">
        <v>4</v>
      </c>
      <c r="I13655">
        <v>3</v>
      </c>
      <c r="J13655">
        <f t="shared" si="1087"/>
        <v>11</v>
      </c>
      <c r="K13655" t="str">
        <f>IF(OR(J13655&gt;Ограничения!$B$1,Sheet!G15172&gt;Ограничения!$B$2,Sheet!H15172&gt;Ограничения!$B$2,Sheet!I15172&gt;Ограничения!$B$2,),"Not compatible","Compatible")</f>
        <v>Compatible</v>
      </c>
      <c r="L13655" t="str">
        <f t="shared" si="1088"/>
        <v>Модификация</v>
      </c>
      <c r="M13655" s="3">
        <f t="shared" si="1089"/>
        <v>0</v>
      </c>
      <c r="N13655" s="3" t="str">
        <f t="shared" si="1090"/>
        <v>Y</v>
      </c>
      <c r="O13655" t="s">
        <v>28008</v>
      </c>
      <c r="Q13655" t="str">
        <f t="shared" si="1086"/>
        <v>COPY 62821b.dat sel\62821b.dat</v>
      </c>
      <c r="R13655" t="str">
        <f>IF(ISNA(VLOOKUP(B13655,Rendered!$B$1:$C$1000,1,FALSE)),"N","Y")</f>
        <v>N</v>
      </c>
    </row>
    <row r="13656" spans="1:18" hidden="1" x14ac:dyDescent="0.35">
      <c r="A13656" t="s">
        <v>3244</v>
      </c>
      <c r="B13656" t="s">
        <v>3323</v>
      </c>
      <c r="C13656" t="s">
        <v>3324</v>
      </c>
      <c r="D13656" t="s">
        <v>13</v>
      </c>
      <c r="E13656">
        <v>2008</v>
      </c>
      <c r="F13656">
        <v>2016</v>
      </c>
      <c r="G13656">
        <v>4</v>
      </c>
      <c r="H13656">
        <v>4</v>
      </c>
      <c r="I13656">
        <v>3</v>
      </c>
      <c r="J13656">
        <f t="shared" si="1087"/>
        <v>11</v>
      </c>
      <c r="K13656" t="str">
        <f>IF(OR(J13656&gt;Ограничения!$B$1,Sheet!G1629&gt;Ограничения!$B$2,Sheet!H1629&gt;Ограничения!$B$2,Sheet!I1629&gt;Ограничения!$B$2,),"Not compatible","Compatible")</f>
        <v>Compatible</v>
      </c>
      <c r="L13656" t="str">
        <f t="shared" si="1088"/>
        <v>Модификация</v>
      </c>
      <c r="M13656" s="3">
        <f t="shared" si="1089"/>
        <v>1</v>
      </c>
      <c r="N13656" s="3" t="str">
        <f t="shared" si="1090"/>
        <v>Y</v>
      </c>
      <c r="O13656" t="s">
        <v>28008</v>
      </c>
      <c r="Q13656" t="str">
        <f t="shared" si="1086"/>
        <v>COPY 62821a.dat sel\62821a.dat</v>
      </c>
      <c r="R13656" t="str">
        <f>IF(ISNA(VLOOKUP(B13656,Rendered!$B$1:$C$1000,1,FALSE)),"N","Y")</f>
        <v>N</v>
      </c>
    </row>
    <row r="13657" spans="1:18" hidden="1" x14ac:dyDescent="0.35">
      <c r="A13657" t="s">
        <v>3244</v>
      </c>
      <c r="B13657" t="s">
        <v>3323</v>
      </c>
      <c r="C13657" t="s">
        <v>3324</v>
      </c>
      <c r="D13657" t="s">
        <v>13</v>
      </c>
      <c r="E13657">
        <v>2008</v>
      </c>
      <c r="F13657">
        <v>2016</v>
      </c>
      <c r="G13657">
        <v>4</v>
      </c>
      <c r="H13657">
        <v>4</v>
      </c>
      <c r="I13657">
        <v>3</v>
      </c>
      <c r="J13657">
        <f t="shared" si="1087"/>
        <v>11</v>
      </c>
      <c r="K13657" t="str">
        <f>IF(OR(J13657&gt;Ограничения!$B$1,Sheet!G2243&gt;Ограничения!$B$2,Sheet!H2243&gt;Ограничения!$B$2,Sheet!I2243&gt;Ограничения!$B$2,),"Not compatible","Compatible")</f>
        <v>Compatible</v>
      </c>
      <c r="L13657" t="str">
        <f t="shared" si="1088"/>
        <v>Модификация</v>
      </c>
      <c r="M13657" s="3">
        <f t="shared" si="1089"/>
        <v>1</v>
      </c>
      <c r="N13657" s="3" t="str">
        <f t="shared" si="1090"/>
        <v>Y</v>
      </c>
      <c r="O13657" t="s">
        <v>28008</v>
      </c>
      <c r="Q13657" t="str">
        <f t="shared" si="1086"/>
        <v>COPY 62821a.dat sel\62821a.dat</v>
      </c>
      <c r="R13657" t="str">
        <f>IF(ISNA(VLOOKUP(B13657,Rendered!$B$1:$C$1000,1,FALSE)),"N","Y")</f>
        <v>N</v>
      </c>
    </row>
    <row r="13658" spans="1:18" hidden="1" x14ac:dyDescent="0.35">
      <c r="A13658" t="s">
        <v>3244</v>
      </c>
      <c r="B13658" t="s">
        <v>3323</v>
      </c>
      <c r="C13658" t="s">
        <v>3324</v>
      </c>
      <c r="D13658" t="s">
        <v>13</v>
      </c>
      <c r="E13658">
        <v>2008</v>
      </c>
      <c r="F13658">
        <v>2016</v>
      </c>
      <c r="G13658">
        <v>4</v>
      </c>
      <c r="H13658">
        <v>4</v>
      </c>
      <c r="I13658">
        <v>3</v>
      </c>
      <c r="J13658">
        <f t="shared" si="1087"/>
        <v>11</v>
      </c>
      <c r="K13658" t="str">
        <f>IF(OR(J13658&gt;Ограничения!$B$1,Sheet!G10674&gt;Ограничения!$B$2,Sheet!H10674&gt;Ограничения!$B$2,Sheet!I10674&gt;Ограничения!$B$2,),"Not compatible","Compatible")</f>
        <v>Compatible</v>
      </c>
      <c r="L13658" t="str">
        <f t="shared" si="1088"/>
        <v>Модификация</v>
      </c>
      <c r="M13658" s="3">
        <f t="shared" si="1089"/>
        <v>1</v>
      </c>
      <c r="N13658" s="3" t="str">
        <f t="shared" si="1090"/>
        <v>Y</v>
      </c>
      <c r="O13658" t="s">
        <v>28008</v>
      </c>
      <c r="Q13658" t="str">
        <f t="shared" si="1086"/>
        <v>COPY 62821a.dat sel\62821a.dat</v>
      </c>
      <c r="R13658" t="str">
        <f>IF(ISNA(VLOOKUP(B13658,Rendered!$B$1:$C$1000,1,FALSE)),"N","Y")</f>
        <v>N</v>
      </c>
    </row>
    <row r="13659" spans="1:18" hidden="1" x14ac:dyDescent="0.35">
      <c r="A13659" t="s">
        <v>3244</v>
      </c>
      <c r="B13659" t="s">
        <v>3323</v>
      </c>
      <c r="C13659" t="s">
        <v>3324</v>
      </c>
      <c r="D13659" t="s">
        <v>13</v>
      </c>
      <c r="E13659">
        <v>2008</v>
      </c>
      <c r="F13659">
        <v>2016</v>
      </c>
      <c r="G13659">
        <v>4</v>
      </c>
      <c r="H13659">
        <v>4</v>
      </c>
      <c r="I13659">
        <v>3</v>
      </c>
      <c r="J13659">
        <f t="shared" si="1087"/>
        <v>11</v>
      </c>
      <c r="K13659" t="str">
        <f>IF(OR(J13659&gt;Ограничения!$B$1,Sheet!G14006&gt;Ограничения!$B$2,Sheet!H14006&gt;Ограничения!$B$2,Sheet!I14006&gt;Ограничения!$B$2,),"Not compatible","Compatible")</f>
        <v>Compatible</v>
      </c>
      <c r="L13659" t="str">
        <f t="shared" si="1088"/>
        <v>Модификация</v>
      </c>
      <c r="M13659" s="3">
        <f t="shared" si="1089"/>
        <v>1</v>
      </c>
      <c r="N13659" s="3" t="str">
        <f t="shared" si="1090"/>
        <v>Y</v>
      </c>
      <c r="O13659" t="s">
        <v>28008</v>
      </c>
      <c r="Q13659" t="str">
        <f t="shared" si="1086"/>
        <v>COPY 62821a.dat sel\62821a.dat</v>
      </c>
      <c r="R13659" t="str">
        <f>IF(ISNA(VLOOKUP(B13659,Rendered!$B$1:$C$1000,1,FALSE)),"N","Y")</f>
        <v>N</v>
      </c>
    </row>
    <row r="13660" spans="1:18" hidden="1" x14ac:dyDescent="0.35">
      <c r="A13660" t="s">
        <v>3244</v>
      </c>
      <c r="B13660" t="s">
        <v>3323</v>
      </c>
      <c r="C13660" t="s">
        <v>3324</v>
      </c>
      <c r="D13660" t="s">
        <v>13</v>
      </c>
      <c r="E13660">
        <v>2008</v>
      </c>
      <c r="F13660">
        <v>2016</v>
      </c>
      <c r="G13660">
        <v>4</v>
      </c>
      <c r="H13660">
        <v>4</v>
      </c>
      <c r="I13660">
        <v>3</v>
      </c>
      <c r="J13660">
        <f t="shared" si="1087"/>
        <v>11</v>
      </c>
      <c r="K13660" t="str">
        <f>IF(OR(J13660&gt;Ограничения!$B$1,Sheet!G15173&gt;Ограничения!$B$2,Sheet!H15173&gt;Ограничения!$B$2,Sheet!I15173&gt;Ограничения!$B$2,),"Not compatible","Compatible")</f>
        <v>Compatible</v>
      </c>
      <c r="L13660" t="str">
        <f t="shared" si="1088"/>
        <v>Модификация</v>
      </c>
      <c r="M13660" s="3">
        <f t="shared" si="1089"/>
        <v>0</v>
      </c>
      <c r="N13660" s="3" t="str">
        <f t="shared" si="1090"/>
        <v>Y</v>
      </c>
      <c r="O13660" t="s">
        <v>28008</v>
      </c>
      <c r="Q13660" t="str">
        <f t="shared" si="1086"/>
        <v>COPY 62821a.dat sel\62821a.dat</v>
      </c>
      <c r="R13660" t="str">
        <f>IF(ISNA(VLOOKUP(B13660,Rendered!$B$1:$C$1000,1,FALSE)),"N","Y")</f>
        <v>N</v>
      </c>
    </row>
    <row r="13661" spans="1:18" hidden="1" x14ac:dyDescent="0.35">
      <c r="A13661" t="s">
        <v>3244</v>
      </c>
      <c r="B13661" t="s">
        <v>20473</v>
      </c>
      <c r="C13661" t="s">
        <v>20474</v>
      </c>
      <c r="D13661" t="s">
        <v>14</v>
      </c>
      <c r="E13661" t="s">
        <v>14</v>
      </c>
      <c r="J13661">
        <f t="shared" si="1087"/>
        <v>0</v>
      </c>
      <c r="K13661" t="str">
        <f>IF(OR(J13661&gt;Ограничения!$B$1,Sheet!G10675&gt;Ограничения!$B$2,Sheet!H10675&gt;Ограничения!$B$2,Sheet!I10675&gt;Ограничения!$B$2,),"Not compatible","Compatible")</f>
        <v>Compatible</v>
      </c>
      <c r="L13661" t="str">
        <f t="shared" si="1088"/>
        <v>Модификация</v>
      </c>
      <c r="M13661" s="3">
        <f t="shared" si="1089"/>
        <v>1</v>
      </c>
      <c r="N13661" s="3" t="str">
        <f t="shared" si="1090"/>
        <v>Y</v>
      </c>
      <c r="O13661" t="s">
        <v>28008</v>
      </c>
      <c r="Q13661" t="str">
        <f t="shared" si="1086"/>
        <v>COPY 62821u.dat sel\62821u.dat</v>
      </c>
      <c r="R13661" t="str">
        <f>IF(ISNA(VLOOKUP(B13661,Rendered!$B$1:$C$1000,1,FALSE)),"N","Y")</f>
        <v>N</v>
      </c>
    </row>
    <row r="13662" spans="1:18" hidden="1" x14ac:dyDescent="0.35">
      <c r="A13662" t="s">
        <v>3244</v>
      </c>
      <c r="B13662" t="s">
        <v>20473</v>
      </c>
      <c r="C13662" t="s">
        <v>20474</v>
      </c>
      <c r="D13662" t="s">
        <v>14</v>
      </c>
      <c r="E13662" t="s">
        <v>14</v>
      </c>
      <c r="J13662">
        <f t="shared" si="1087"/>
        <v>0</v>
      </c>
      <c r="K13662" t="str">
        <f>IF(OR(J13662&gt;Ограничения!$B$1,Sheet!G14007&gt;Ограничения!$B$2,Sheet!H14007&gt;Ограничения!$B$2,Sheet!I14007&gt;Ограничения!$B$2,),"Not compatible","Compatible")</f>
        <v>Compatible</v>
      </c>
      <c r="L13662" t="str">
        <f t="shared" si="1088"/>
        <v>Модификация</v>
      </c>
      <c r="M13662" s="3">
        <f t="shared" si="1089"/>
        <v>1</v>
      </c>
      <c r="N13662" s="3" t="str">
        <f t="shared" si="1090"/>
        <v>Y</v>
      </c>
      <c r="O13662" t="s">
        <v>28008</v>
      </c>
      <c r="Q13662" t="str">
        <f t="shared" si="1086"/>
        <v>COPY 62821u.dat sel\62821u.dat</v>
      </c>
      <c r="R13662" t="str">
        <f>IF(ISNA(VLOOKUP(B13662,Rendered!$B$1:$C$1000,1,FALSE)),"N","Y")</f>
        <v>N</v>
      </c>
    </row>
    <row r="13663" spans="1:18" hidden="1" x14ac:dyDescent="0.35">
      <c r="A13663" t="s">
        <v>3244</v>
      </c>
      <c r="B13663" t="s">
        <v>20473</v>
      </c>
      <c r="C13663" t="s">
        <v>20474</v>
      </c>
      <c r="D13663" t="s">
        <v>14</v>
      </c>
      <c r="E13663" t="s">
        <v>14</v>
      </c>
      <c r="J13663">
        <f t="shared" si="1087"/>
        <v>0</v>
      </c>
      <c r="K13663" t="str">
        <f>IF(OR(J13663&gt;Ограничения!$B$1,Sheet!G15174&gt;Ограничения!$B$2,Sheet!H15174&gt;Ограничения!$B$2,Sheet!I15174&gt;Ограничения!$B$2,),"Not compatible","Compatible")</f>
        <v>Compatible</v>
      </c>
      <c r="L13663" t="str">
        <f t="shared" si="1088"/>
        <v>Модификация</v>
      </c>
      <c r="M13663" s="3">
        <f t="shared" si="1089"/>
        <v>0</v>
      </c>
      <c r="N13663" s="3" t="str">
        <f t="shared" si="1090"/>
        <v>Y</v>
      </c>
      <c r="O13663" t="s">
        <v>28008</v>
      </c>
      <c r="Q13663" t="str">
        <f t="shared" si="1086"/>
        <v>COPY 62821u.dat sel\62821u.dat</v>
      </c>
      <c r="R13663" t="str">
        <f>IF(ISNA(VLOOKUP(B13663,Rendered!$B$1:$C$1000,1,FALSE)),"N","Y")</f>
        <v>N</v>
      </c>
    </row>
    <row r="13664" spans="1:18" hidden="1" x14ac:dyDescent="0.35">
      <c r="A13664" t="s">
        <v>3244</v>
      </c>
      <c r="B13664" t="s">
        <v>26052</v>
      </c>
      <c r="C13664" t="s">
        <v>26053</v>
      </c>
      <c r="D13664" t="s">
        <v>35</v>
      </c>
      <c r="E13664">
        <v>1994</v>
      </c>
      <c r="F13664">
        <v>2021</v>
      </c>
      <c r="J13664">
        <f t="shared" si="1087"/>
        <v>0</v>
      </c>
      <c r="K13664" t="str">
        <f>IF(OR(J13664&gt;Ограничения!$B$1,Sheet!G15175&gt;Ограничения!$B$2,Sheet!H15175&gt;Ограничения!$B$2,Sheet!I15175&gt;Ограничения!$B$2,),"Not compatible","Compatible")</f>
        <v>Compatible</v>
      </c>
      <c r="L13664">
        <f t="shared" si="1088"/>
        <v>6573</v>
      </c>
      <c r="M13664" s="3">
        <f t="shared" si="1089"/>
        <v>0.37142857142857144</v>
      </c>
      <c r="N13664" s="3" t="str">
        <f t="shared" si="1090"/>
        <v>Y</v>
      </c>
      <c r="O13664" t="s">
        <v>28007</v>
      </c>
      <c r="P13664">
        <v>3</v>
      </c>
      <c r="Q13664" t="str">
        <f t="shared" si="1086"/>
        <v>COPY 6573.dat sel\6573.dat</v>
      </c>
      <c r="R13664" t="str">
        <f>IF(ISNA(VLOOKUP(B13664,Rendered!$B$1:$C$1000,1,FALSE)),"N","Y")</f>
        <v>Y</v>
      </c>
    </row>
    <row r="13665" spans="1:18" hidden="1" x14ac:dyDescent="0.35">
      <c r="A13665" t="s">
        <v>3244</v>
      </c>
      <c r="B13665" t="s">
        <v>26054</v>
      </c>
      <c r="C13665" t="s">
        <v>26055</v>
      </c>
      <c r="D13665" t="s">
        <v>13</v>
      </c>
      <c r="E13665">
        <v>2005</v>
      </c>
      <c r="F13665">
        <v>2005</v>
      </c>
      <c r="J13665">
        <f t="shared" si="1087"/>
        <v>0</v>
      </c>
      <c r="K13665" t="str">
        <f>IF(OR(J13665&gt;Ограничения!$B$1,Sheet!G15176&gt;Ограничения!$B$2,Sheet!H15176&gt;Ограничения!$B$2,Sheet!I15176&gt;Ограничения!$B$2,),"Not compatible","Compatible")</f>
        <v>Compatible</v>
      </c>
      <c r="L13665" t="str">
        <f t="shared" si="1088"/>
        <v>Модификация</v>
      </c>
      <c r="M13665" s="3">
        <f t="shared" si="1089"/>
        <v>0</v>
      </c>
      <c r="N13665" s="3" t="str">
        <f t="shared" si="1090"/>
        <v>Y</v>
      </c>
      <c r="O13665" t="s">
        <v>28008</v>
      </c>
      <c r="Q13665" t="str">
        <f t="shared" si="1086"/>
        <v>COPY 6573pb001L.dat sel\6573pb001L.dat</v>
      </c>
      <c r="R13665" t="str">
        <f>IF(ISNA(VLOOKUP(B13665,Rendered!$B$1:$C$1000,1,FALSE)),"N","Y")</f>
        <v>N</v>
      </c>
    </row>
    <row r="13666" spans="1:18" hidden="1" x14ac:dyDescent="0.35">
      <c r="A13666" t="s">
        <v>3244</v>
      </c>
      <c r="B13666" t="s">
        <v>26056</v>
      </c>
      <c r="C13666" t="s">
        <v>26057</v>
      </c>
      <c r="D13666" t="s">
        <v>13</v>
      </c>
      <c r="E13666">
        <v>2005</v>
      </c>
      <c r="F13666">
        <v>2005</v>
      </c>
      <c r="J13666">
        <f t="shared" si="1087"/>
        <v>0</v>
      </c>
      <c r="K13666" t="str">
        <f>IF(OR(J13666&gt;Ограничения!$B$1,Sheet!G15177&gt;Ограничения!$B$2,Sheet!H15177&gt;Ограничения!$B$2,Sheet!I15177&gt;Ограничения!$B$2,),"Not compatible","Compatible")</f>
        <v>Compatible</v>
      </c>
      <c r="L13666" t="str">
        <f t="shared" si="1088"/>
        <v>Модификация</v>
      </c>
      <c r="M13666" s="3">
        <f t="shared" si="1089"/>
        <v>0</v>
      </c>
      <c r="N13666" s="3" t="str">
        <f t="shared" si="1090"/>
        <v>N</v>
      </c>
      <c r="O13666" t="s">
        <v>28008</v>
      </c>
      <c r="Q13666" t="str">
        <f t="shared" si="1086"/>
        <v>COPY 6573pb001R.dat sel\6573pb001R.dat</v>
      </c>
      <c r="R13666" t="str">
        <f>IF(ISNA(VLOOKUP(B13666,Rendered!$B$1:$C$1000,1,FALSE)),"N","Y")</f>
        <v>N</v>
      </c>
    </row>
    <row r="13667" spans="1:18" hidden="1" x14ac:dyDescent="0.35">
      <c r="A13667" t="s">
        <v>3244</v>
      </c>
      <c r="B13667" t="s">
        <v>26060</v>
      </c>
      <c r="C13667" t="s">
        <v>26061</v>
      </c>
      <c r="D13667" t="s">
        <v>13</v>
      </c>
      <c r="E13667">
        <v>1970</v>
      </c>
      <c r="F13667">
        <v>1974</v>
      </c>
      <c r="J13667">
        <f t="shared" si="1087"/>
        <v>0</v>
      </c>
      <c r="K13667" t="str">
        <f>IF(OR(J13667&gt;Ограничения!$B$1,Sheet!G15179&gt;Ограничения!$B$2,Sheet!H15179&gt;Ограничения!$B$2,Sheet!I15179&gt;Ограничения!$B$2,),"Not compatible","Compatible")</f>
        <v>Compatible</v>
      </c>
      <c r="L13667" t="str">
        <f t="shared" si="1088"/>
        <v>Модификация</v>
      </c>
      <c r="M13667" s="3">
        <f t="shared" si="1089"/>
        <v>0</v>
      </c>
      <c r="N13667" s="3" t="str">
        <f t="shared" si="1090"/>
        <v>N</v>
      </c>
      <c r="O13667" t="s">
        <v>28008</v>
      </c>
      <c r="Q13667" t="str">
        <f t="shared" si="1086"/>
        <v>COPY g15.dat sel\g15.dat</v>
      </c>
      <c r="R13667" t="str">
        <f>IF(ISNA(VLOOKUP(B13667,Rendered!$B$1:$C$1000,1,FALSE)),"N","Y")</f>
        <v>N</v>
      </c>
    </row>
    <row r="13668" spans="1:18" hidden="1" x14ac:dyDescent="0.35">
      <c r="A13668" t="s">
        <v>3244</v>
      </c>
      <c r="B13668" t="s">
        <v>26062</v>
      </c>
      <c r="C13668" t="s">
        <v>26063</v>
      </c>
      <c r="D13668" t="s">
        <v>13</v>
      </c>
      <c r="E13668">
        <v>1970</v>
      </c>
      <c r="F13668">
        <v>1974</v>
      </c>
      <c r="J13668">
        <f t="shared" si="1087"/>
        <v>0</v>
      </c>
      <c r="K13668" t="str">
        <f>IF(OR(J13668&gt;Ограничения!$B$1,Sheet!G15180&gt;Ограничения!$B$2,Sheet!H15180&gt;Ограничения!$B$2,Sheet!I15180&gt;Ограничения!$B$2,),"Not compatible","Compatible")</f>
        <v>Compatible</v>
      </c>
      <c r="L13668" t="str">
        <f t="shared" si="1088"/>
        <v>Модификация</v>
      </c>
      <c r="M13668" s="3">
        <f t="shared" si="1089"/>
        <v>0</v>
      </c>
      <c r="N13668" s="3" t="str">
        <f t="shared" si="1090"/>
        <v>N</v>
      </c>
      <c r="O13668" t="s">
        <v>28008</v>
      </c>
      <c r="Q13668" t="str">
        <f t="shared" si="1086"/>
        <v>COPY g21.dat sel\g21.dat</v>
      </c>
      <c r="R13668" t="str">
        <f>IF(ISNA(VLOOKUP(B13668,Rendered!$B$1:$C$1000,1,FALSE)),"N","Y")</f>
        <v>N</v>
      </c>
    </row>
    <row r="13669" spans="1:18" hidden="1" x14ac:dyDescent="0.35">
      <c r="A13669" t="s">
        <v>3244</v>
      </c>
      <c r="B13669" t="s">
        <v>26058</v>
      </c>
      <c r="C13669" t="s">
        <v>26059</v>
      </c>
      <c r="D13669" t="s">
        <v>13</v>
      </c>
      <c r="E13669">
        <v>1970</v>
      </c>
      <c r="F13669">
        <v>1977</v>
      </c>
      <c r="J13669">
        <f t="shared" si="1087"/>
        <v>0</v>
      </c>
      <c r="K13669" t="str">
        <f>IF(OR(J13669&gt;Ограничения!$B$1,Sheet!G15178&gt;Ограничения!$B$2,Sheet!H15178&gt;Ограничения!$B$2,Sheet!I15178&gt;Ограничения!$B$2,),"Not compatible","Compatible")</f>
        <v>Compatible</v>
      </c>
      <c r="L13669" t="str">
        <f t="shared" si="1088"/>
        <v>Модификация</v>
      </c>
      <c r="M13669" s="3">
        <f t="shared" si="1089"/>
        <v>0.50704225352112675</v>
      </c>
      <c r="N13669" s="3" t="str">
        <f t="shared" si="1090"/>
        <v>Y</v>
      </c>
      <c r="O13669" t="s">
        <v>28008</v>
      </c>
      <c r="Q13669" t="str">
        <f t="shared" si="1086"/>
        <v>COPY g9.dat sel\g9.dat</v>
      </c>
      <c r="R13669" t="str">
        <f>IF(ISNA(VLOOKUP(B13669,Rendered!$B$1:$C$1000,1,FALSE)),"N","Y")</f>
        <v>N</v>
      </c>
    </row>
    <row r="13670" spans="1:18" hidden="1" x14ac:dyDescent="0.35">
      <c r="A13670" t="s">
        <v>15534</v>
      </c>
      <c r="B13670" t="s">
        <v>15575</v>
      </c>
      <c r="C13670" t="s">
        <v>15576</v>
      </c>
      <c r="D13670" t="s">
        <v>13</v>
      </c>
      <c r="E13670">
        <v>1972</v>
      </c>
      <c r="F13670">
        <v>1976</v>
      </c>
      <c r="J13670">
        <f t="shared" si="1087"/>
        <v>0</v>
      </c>
      <c r="K13670" t="str">
        <f>IF(OR(J13670&gt;Ограничения!$B$1,Sheet!G8027&gt;Ограничения!$B$2,Sheet!H8027&gt;Ограничения!$B$2,Sheet!I8027&gt;Ограничения!$B$2,),"Not compatible","Compatible")</f>
        <v>Compatible</v>
      </c>
      <c r="L13670" t="str">
        <f t="shared" si="1088"/>
        <v>Модификация</v>
      </c>
      <c r="M13670" s="3">
        <f t="shared" si="1089"/>
        <v>1</v>
      </c>
      <c r="N13670" s="3" t="str">
        <f t="shared" si="1090"/>
        <v>Y</v>
      </c>
      <c r="O13670" t="s">
        <v>28008</v>
      </c>
      <c r="Q13670" t="str">
        <f t="shared" si="1086"/>
        <v>COPY g9c01.dat sel\g9c01.dat</v>
      </c>
      <c r="R13670" t="str">
        <f>IF(ISNA(VLOOKUP(B13670,Rendered!$B$1:$C$1000,1,FALSE)),"N","Y")</f>
        <v>N</v>
      </c>
    </row>
    <row r="13671" spans="1:18" hidden="1" x14ac:dyDescent="0.35">
      <c r="A13671" t="s">
        <v>15534</v>
      </c>
      <c r="B13671" t="s">
        <v>15575</v>
      </c>
      <c r="C13671" t="s">
        <v>15576</v>
      </c>
      <c r="D13671" t="s">
        <v>13</v>
      </c>
      <c r="E13671">
        <v>1972</v>
      </c>
      <c r="F13671">
        <v>1976</v>
      </c>
      <c r="J13671">
        <f t="shared" si="1087"/>
        <v>0</v>
      </c>
      <c r="K13671" t="str">
        <f>IF(OR(J13671&gt;Ограничения!$B$1,Sheet!G11917&gt;Ограничения!$B$2,Sheet!H11917&gt;Ограничения!$B$2,Sheet!I11917&gt;Ограничения!$B$2,),"Not compatible","Compatible")</f>
        <v>Compatible</v>
      </c>
      <c r="L13671" t="str">
        <f t="shared" si="1088"/>
        <v>Модификация</v>
      </c>
      <c r="M13671" s="3">
        <f t="shared" si="1089"/>
        <v>0</v>
      </c>
      <c r="N13671" s="3" t="str">
        <f t="shared" si="1090"/>
        <v>Y</v>
      </c>
      <c r="O13671" t="s">
        <v>28008</v>
      </c>
      <c r="Q13671" t="str">
        <f t="shared" si="1086"/>
        <v>COPY g9c01.dat sel\g9c01.dat</v>
      </c>
      <c r="R13671" t="str">
        <f>IF(ISNA(VLOOKUP(B13671,Rendered!$B$1:$C$1000,1,FALSE)),"N","Y")</f>
        <v>N</v>
      </c>
    </row>
    <row r="13672" spans="1:18" hidden="1" x14ac:dyDescent="0.35">
      <c r="A13672" t="s">
        <v>3244</v>
      </c>
      <c r="B13672" t="s">
        <v>26072</v>
      </c>
      <c r="C13672" t="s">
        <v>26073</v>
      </c>
      <c r="D13672" t="s">
        <v>35</v>
      </c>
      <c r="E13672">
        <v>1995</v>
      </c>
      <c r="F13672">
        <v>2010</v>
      </c>
      <c r="G13672">
        <v>1</v>
      </c>
      <c r="H13672">
        <v>10</v>
      </c>
      <c r="J13672">
        <f t="shared" si="1087"/>
        <v>11</v>
      </c>
      <c r="K13672" t="str">
        <f>IF(OR(J13672&gt;Ограничения!$B$1,Sheet!G15185&gt;Ограничения!$B$2,Sheet!H15185&gt;Ограничения!$B$2,Sheet!I15185&gt;Ограничения!$B$2,),"Not compatible","Compatible")</f>
        <v>Compatible</v>
      </c>
      <c r="L13672">
        <f t="shared" si="1088"/>
        <v>6592</v>
      </c>
      <c r="M13672" s="3">
        <f t="shared" si="1089"/>
        <v>0</v>
      </c>
      <c r="N13672" s="3" t="str">
        <f t="shared" si="1090"/>
        <v>N</v>
      </c>
      <c r="O13672" t="s">
        <v>28007</v>
      </c>
      <c r="P13672">
        <v>3</v>
      </c>
      <c r="Q13672" t="str">
        <f t="shared" si="1086"/>
        <v>COPY 6592.dat sel\6592.dat</v>
      </c>
      <c r="R13672" t="str">
        <f>IF(ISNA(VLOOKUP(B13672,Rendered!$B$1:$C$1000,1,FALSE)),"N","Y")</f>
        <v>Y</v>
      </c>
    </row>
    <row r="13673" spans="1:18" hidden="1" x14ac:dyDescent="0.35">
      <c r="A13673" t="s">
        <v>3244</v>
      </c>
      <c r="B13673" t="s">
        <v>26074</v>
      </c>
      <c r="C13673" t="s">
        <v>26075</v>
      </c>
      <c r="D13673" t="s">
        <v>13</v>
      </c>
      <c r="E13673">
        <v>1998</v>
      </c>
      <c r="F13673">
        <v>2003</v>
      </c>
      <c r="G13673">
        <v>1</v>
      </c>
      <c r="H13673">
        <v>12</v>
      </c>
      <c r="J13673">
        <f t="shared" si="1087"/>
        <v>13</v>
      </c>
      <c r="K13673" t="str">
        <f>IF(OR(J13673&gt;Ограничения!$B$1,Sheet!G15186&gt;Ограничения!$B$2,Sheet!H15186&gt;Ограничения!$B$2,Sheet!I15186&gt;Ограничения!$B$2,),"Not compatible","Compatible")</f>
        <v>Compatible</v>
      </c>
      <c r="L13673">
        <f t="shared" si="1088"/>
        <v>32132</v>
      </c>
      <c r="M13673" s="3">
        <f t="shared" si="1089"/>
        <v>0</v>
      </c>
      <c r="N13673" s="3" t="str">
        <f t="shared" si="1090"/>
        <v>N</v>
      </c>
      <c r="O13673" t="s">
        <v>28008</v>
      </c>
      <c r="Q13673" t="str">
        <f t="shared" si="1086"/>
        <v>COPY 32132.dat sel\32132.dat</v>
      </c>
      <c r="R13673" t="str">
        <f>IF(ISNA(VLOOKUP(B13673,Rendered!$B$1:$C$1000,1,FALSE)),"N","Y")</f>
        <v>N</v>
      </c>
    </row>
    <row r="13674" spans="1:18" hidden="1" x14ac:dyDescent="0.35">
      <c r="A13674" t="s">
        <v>3244</v>
      </c>
      <c r="B13674" t="s">
        <v>26076</v>
      </c>
      <c r="C13674" t="s">
        <v>26077</v>
      </c>
      <c r="D13674" t="s">
        <v>13</v>
      </c>
      <c r="E13674">
        <v>2009</v>
      </c>
      <c r="F13674">
        <v>2021</v>
      </c>
      <c r="G13674">
        <v>1</v>
      </c>
      <c r="H13674">
        <v>13</v>
      </c>
      <c r="J13674">
        <f t="shared" si="1087"/>
        <v>14</v>
      </c>
      <c r="K13674" t="str">
        <f>IF(OR(J13674&gt;Ограничения!$B$1,Sheet!G15187&gt;Ограничения!$B$2,Sheet!H15187&gt;Ограничения!$B$2,Sheet!I15187&gt;Ограничения!$B$2,),"Not compatible","Compatible")</f>
        <v>Compatible</v>
      </c>
      <c r="L13674">
        <f t="shared" si="1088"/>
        <v>64781</v>
      </c>
      <c r="M13674" s="3">
        <f t="shared" si="1089"/>
        <v>0</v>
      </c>
      <c r="N13674" s="3" t="str">
        <f t="shared" si="1090"/>
        <v>N</v>
      </c>
      <c r="O13674" t="s">
        <v>28008</v>
      </c>
      <c r="Q13674" t="str">
        <f t="shared" si="1086"/>
        <v>COPY 64781.dat sel\64781.dat</v>
      </c>
      <c r="R13674" t="str">
        <f>IF(ISNA(VLOOKUP(B13674,Rendered!$B$1:$C$1000,1,FALSE)),"N","Y")</f>
        <v>N</v>
      </c>
    </row>
    <row r="13675" spans="1:18" hidden="1" x14ac:dyDescent="0.35">
      <c r="A13675" t="s">
        <v>3244</v>
      </c>
      <c r="B13675" t="s">
        <v>26078</v>
      </c>
      <c r="C13675" t="s">
        <v>26079</v>
      </c>
      <c r="D13675" t="s">
        <v>13</v>
      </c>
      <c r="E13675">
        <v>1999</v>
      </c>
      <c r="F13675">
        <v>2001</v>
      </c>
      <c r="G13675">
        <v>1</v>
      </c>
      <c r="H13675">
        <v>14</v>
      </c>
      <c r="J13675">
        <f t="shared" si="1087"/>
        <v>15</v>
      </c>
      <c r="K13675" t="str">
        <f>IF(OR(J13675&gt;Ограничения!$B$1,Sheet!G15188&gt;Ограничения!$B$2,Sheet!H15188&gt;Ограничения!$B$2,Sheet!I15188&gt;Ограничения!$B$2,),"Not compatible","Compatible")</f>
        <v>Compatible</v>
      </c>
      <c r="L13675">
        <f t="shared" si="1088"/>
        <v>32185</v>
      </c>
      <c r="M13675" s="3">
        <f t="shared" si="1089"/>
        <v>0</v>
      </c>
      <c r="N13675" s="3" t="str">
        <f t="shared" si="1090"/>
        <v>N</v>
      </c>
      <c r="O13675" t="s">
        <v>28008</v>
      </c>
      <c r="Q13675" t="str">
        <f t="shared" si="1086"/>
        <v>COPY 32185.dat sel\32185.dat</v>
      </c>
      <c r="R13675" t="str">
        <f>IF(ISNA(VLOOKUP(B13675,Rendered!$B$1:$C$1000,1,FALSE)),"N","Y")</f>
        <v>N</v>
      </c>
    </row>
    <row r="13676" spans="1:18" hidden="1" x14ac:dyDescent="0.35">
      <c r="A13676" t="s">
        <v>3244</v>
      </c>
      <c r="B13676" t="s">
        <v>26080</v>
      </c>
      <c r="C13676" t="s">
        <v>26081</v>
      </c>
      <c r="D13676" t="s">
        <v>57</v>
      </c>
      <c r="E13676">
        <v>2015</v>
      </c>
      <c r="F13676">
        <v>2021</v>
      </c>
      <c r="G13676">
        <v>2</v>
      </c>
      <c r="H13676">
        <v>15</v>
      </c>
      <c r="J13676">
        <f t="shared" si="1087"/>
        <v>17</v>
      </c>
      <c r="K13676" t="str">
        <f>IF(OR(J13676&gt;Ограничения!$B$1,Sheet!G15189&gt;Ограничения!$B$2,Sheet!H15189&gt;Ограничения!$B$2,Sheet!I15189&gt;Ограничения!$B$2,),"Not compatible","Compatible")</f>
        <v>Compatible</v>
      </c>
      <c r="L13676">
        <f t="shared" si="1088"/>
        <v>18940</v>
      </c>
      <c r="M13676" s="3">
        <f t="shared" si="1089"/>
        <v>0.34905660377358488</v>
      </c>
      <c r="N13676" s="3" t="str">
        <f t="shared" si="1090"/>
        <v>Y</v>
      </c>
      <c r="O13676" t="s">
        <v>28008</v>
      </c>
      <c r="Q13676" t="str">
        <f t="shared" si="1086"/>
        <v>COPY 18940.dat sel\18940.dat</v>
      </c>
      <c r="R13676" t="str">
        <f>IF(ISNA(VLOOKUP(B13676,Rendered!$B$1:$C$1000,1,FALSE)),"N","Y")</f>
        <v>N</v>
      </c>
    </row>
    <row r="13677" spans="1:18" hidden="1" x14ac:dyDescent="0.35">
      <c r="A13677" t="s">
        <v>3244</v>
      </c>
      <c r="B13677" t="s">
        <v>26082</v>
      </c>
      <c r="C13677" t="s">
        <v>26083</v>
      </c>
      <c r="D13677" t="s">
        <v>13</v>
      </c>
      <c r="E13677">
        <v>2017</v>
      </c>
      <c r="F13677">
        <v>2017</v>
      </c>
      <c r="G13677">
        <v>2</v>
      </c>
      <c r="H13677">
        <v>15</v>
      </c>
      <c r="I13677">
        <v>3</v>
      </c>
      <c r="J13677">
        <f t="shared" si="1087"/>
        <v>20</v>
      </c>
      <c r="K13677" t="str">
        <f>IF(OR(J13677&gt;Ограничения!$B$1,Sheet!G15190&gt;Ограничения!$B$2,Sheet!H15190&gt;Ограничения!$B$2,Sheet!I15190&gt;Ограничения!$B$2,),"Not compatible","Compatible")</f>
        <v>Compatible</v>
      </c>
      <c r="L13677" t="str">
        <f t="shared" si="1088"/>
        <v>Модификация</v>
      </c>
      <c r="M13677" s="3">
        <f t="shared" si="1089"/>
        <v>0</v>
      </c>
      <c r="N13677" s="3" t="str">
        <f t="shared" si="1090"/>
        <v>Y</v>
      </c>
      <c r="O13677" t="s">
        <v>28008</v>
      </c>
      <c r="Q13677" t="str">
        <f t="shared" si="1086"/>
        <v>COPY 18940pb02a.dat sel\18940pb02a.dat</v>
      </c>
      <c r="R13677" t="str">
        <f>IF(ISNA(VLOOKUP(B13677,Rendered!$B$1:$C$1000,1,FALSE)),"N","Y")</f>
        <v>N</v>
      </c>
    </row>
    <row r="13678" spans="1:18" hidden="1" x14ac:dyDescent="0.35">
      <c r="A13678" t="s">
        <v>3244</v>
      </c>
      <c r="B13678" t="s">
        <v>26084</v>
      </c>
      <c r="C13678" t="s">
        <v>26085</v>
      </c>
      <c r="D13678" t="s">
        <v>13</v>
      </c>
      <c r="E13678">
        <v>2017</v>
      </c>
      <c r="F13678">
        <v>2017</v>
      </c>
      <c r="G13678">
        <v>2</v>
      </c>
      <c r="H13678">
        <v>15</v>
      </c>
      <c r="I13678">
        <v>3</v>
      </c>
      <c r="J13678">
        <f t="shared" si="1087"/>
        <v>20</v>
      </c>
      <c r="K13678" t="str">
        <f>IF(OR(J13678&gt;Ограничения!$B$1,Sheet!G15191&gt;Ограничения!$B$2,Sheet!H15191&gt;Ограничения!$B$2,Sheet!I15191&gt;Ограничения!$B$2,),"Not compatible","Compatible")</f>
        <v>Compatible</v>
      </c>
      <c r="L13678" t="str">
        <f t="shared" si="1088"/>
        <v>Модификация</v>
      </c>
      <c r="M13678" s="3">
        <f t="shared" si="1089"/>
        <v>0</v>
      </c>
      <c r="N13678" s="3" t="str">
        <f t="shared" si="1090"/>
        <v>N</v>
      </c>
      <c r="O13678" t="s">
        <v>28008</v>
      </c>
      <c r="Q13678" t="str">
        <f t="shared" si="1086"/>
        <v>COPY 18940pb02b.dat sel\18940pb02b.dat</v>
      </c>
      <c r="R13678" t="str">
        <f>IF(ISNA(VLOOKUP(B13678,Rendered!$B$1:$C$1000,1,FALSE)),"N","Y")</f>
        <v>N</v>
      </c>
    </row>
    <row r="13679" spans="1:18" hidden="1" x14ac:dyDescent="0.35">
      <c r="A13679" t="s">
        <v>3244</v>
      </c>
      <c r="B13679" t="s">
        <v>26086</v>
      </c>
      <c r="C13679" t="s">
        <v>26087</v>
      </c>
      <c r="D13679" t="s">
        <v>13</v>
      </c>
      <c r="E13679">
        <v>2018</v>
      </c>
      <c r="F13679">
        <v>2018</v>
      </c>
      <c r="G13679">
        <v>2</v>
      </c>
      <c r="H13679">
        <v>15</v>
      </c>
      <c r="I13679">
        <v>3</v>
      </c>
      <c r="J13679">
        <f t="shared" si="1087"/>
        <v>20</v>
      </c>
      <c r="K13679" t="str">
        <f>IF(OR(J13679&gt;Ограничения!$B$1,Sheet!G15192&gt;Ограничения!$B$2,Sheet!H15192&gt;Ограничения!$B$2,Sheet!I15192&gt;Ограничения!$B$2,),"Not compatible","Compatible")</f>
        <v>Compatible</v>
      </c>
      <c r="L13679" t="str">
        <f t="shared" si="1088"/>
        <v>Модификация</v>
      </c>
      <c r="M13679" s="3">
        <f t="shared" si="1089"/>
        <v>0</v>
      </c>
      <c r="N13679" s="3" t="str">
        <f t="shared" si="1090"/>
        <v>N</v>
      </c>
      <c r="O13679" t="s">
        <v>28008</v>
      </c>
      <c r="Q13679" t="str">
        <f t="shared" si="1086"/>
        <v>COPY 18940pb01a.dat sel\18940pb01a.dat</v>
      </c>
      <c r="R13679" t="str">
        <f>IF(ISNA(VLOOKUP(B13679,Rendered!$B$1:$C$1000,1,FALSE)),"N","Y")</f>
        <v>N</v>
      </c>
    </row>
    <row r="13680" spans="1:18" hidden="1" x14ac:dyDescent="0.35">
      <c r="A13680" t="s">
        <v>3244</v>
      </c>
      <c r="B13680" t="s">
        <v>26088</v>
      </c>
      <c r="C13680" t="s">
        <v>26089</v>
      </c>
      <c r="D13680" t="s">
        <v>13</v>
      </c>
      <c r="E13680">
        <v>2018</v>
      </c>
      <c r="F13680">
        <v>2018</v>
      </c>
      <c r="G13680">
        <v>2</v>
      </c>
      <c r="H13680">
        <v>15</v>
      </c>
      <c r="I13680">
        <v>3</v>
      </c>
      <c r="J13680">
        <f t="shared" si="1087"/>
        <v>20</v>
      </c>
      <c r="K13680" t="str">
        <f>IF(OR(J13680&gt;Ограничения!$B$1,Sheet!G15193&gt;Ограничения!$B$2,Sheet!H15193&gt;Ограничения!$B$2,Sheet!I15193&gt;Ограничения!$B$2,),"Not compatible","Compatible")</f>
        <v>Compatible</v>
      </c>
      <c r="L13680" t="str">
        <f t="shared" si="1088"/>
        <v>Модификация</v>
      </c>
      <c r="M13680" s="3">
        <f t="shared" si="1089"/>
        <v>0</v>
      </c>
      <c r="N13680" s="3" t="str">
        <f t="shared" si="1090"/>
        <v>N</v>
      </c>
      <c r="O13680" t="s">
        <v>28008</v>
      </c>
      <c r="Q13680" t="str">
        <f t="shared" si="1086"/>
        <v>COPY 18940pb01b.dat sel\18940pb01b.dat</v>
      </c>
      <c r="R13680" t="str">
        <f>IF(ISNA(VLOOKUP(B13680,Rendered!$B$1:$C$1000,1,FALSE)),"N","Y")</f>
        <v>N</v>
      </c>
    </row>
    <row r="13681" spans="1:18" hidden="1" x14ac:dyDescent="0.35">
      <c r="A13681" t="s">
        <v>3244</v>
      </c>
      <c r="B13681" t="s">
        <v>26090</v>
      </c>
      <c r="C13681" t="s">
        <v>26091</v>
      </c>
      <c r="D13681" t="s">
        <v>13</v>
      </c>
      <c r="E13681">
        <v>2015</v>
      </c>
      <c r="F13681">
        <v>2021</v>
      </c>
      <c r="G13681">
        <v>1</v>
      </c>
      <c r="H13681">
        <v>14</v>
      </c>
      <c r="I13681">
        <v>2</v>
      </c>
      <c r="J13681">
        <f t="shared" si="1087"/>
        <v>17</v>
      </c>
      <c r="K13681" t="str">
        <f>IF(OR(J13681&gt;Ограничения!$B$1,Sheet!G15194&gt;Ограничения!$B$2,Sheet!H15194&gt;Ограничения!$B$2,Sheet!I15194&gt;Ограничения!$B$2,),"Not compatible","Compatible")</f>
        <v>Compatible</v>
      </c>
      <c r="L13681">
        <f t="shared" si="1088"/>
        <v>18942</v>
      </c>
      <c r="M13681" s="3">
        <f t="shared" si="1089"/>
        <v>0</v>
      </c>
      <c r="N13681" s="3" t="str">
        <f t="shared" si="1090"/>
        <v>N</v>
      </c>
      <c r="O13681" t="s">
        <v>28008</v>
      </c>
      <c r="Q13681" t="str">
        <f t="shared" si="1086"/>
        <v>COPY 18942.dat sel\18942.dat</v>
      </c>
      <c r="R13681" t="str">
        <f>IF(ISNA(VLOOKUP(B13681,Rendered!$B$1:$C$1000,1,FALSE)),"N","Y")</f>
        <v>N</v>
      </c>
    </row>
    <row r="13682" spans="1:18" hidden="1" x14ac:dyDescent="0.35">
      <c r="A13682" t="s">
        <v>3244</v>
      </c>
      <c r="B13682" t="s">
        <v>26064</v>
      </c>
      <c r="C13682" t="s">
        <v>26065</v>
      </c>
      <c r="D13682" t="s">
        <v>30</v>
      </c>
      <c r="E13682">
        <v>1994</v>
      </c>
      <c r="F13682">
        <v>2011</v>
      </c>
      <c r="J13682">
        <f t="shared" si="1087"/>
        <v>0</v>
      </c>
      <c r="K13682" t="str">
        <f>IF(OR(J13682&gt;Ограничения!$B$1,Sheet!G15181&gt;Ограничения!$B$2,Sheet!H15181&gt;Ограничения!$B$2,Sheet!I15181&gt;Ограничения!$B$2,),"Not compatible","Compatible")</f>
        <v>Compatible</v>
      </c>
      <c r="L13682">
        <f t="shared" si="1088"/>
        <v>6574</v>
      </c>
      <c r="M13682" s="3">
        <f t="shared" si="1089"/>
        <v>0</v>
      </c>
      <c r="N13682" s="3" t="str">
        <f t="shared" si="1090"/>
        <v>N</v>
      </c>
      <c r="O13682" t="s">
        <v>28007</v>
      </c>
      <c r="P13682">
        <v>3</v>
      </c>
      <c r="Q13682" t="str">
        <f t="shared" si="1086"/>
        <v>COPY 6574.dat sel\6574.dat</v>
      </c>
      <c r="R13682" t="str">
        <f>IF(ISNA(VLOOKUP(B13682,Rendered!$B$1:$C$1000,1,FALSE)),"N","Y")</f>
        <v>Y</v>
      </c>
    </row>
    <row r="13683" spans="1:18" hidden="1" x14ac:dyDescent="0.35">
      <c r="A13683" t="s">
        <v>3244</v>
      </c>
      <c r="B13683" t="s">
        <v>26066</v>
      </c>
      <c r="C13683" t="s">
        <v>26067</v>
      </c>
      <c r="D13683" t="s">
        <v>21</v>
      </c>
      <c r="E13683">
        <v>1977</v>
      </c>
      <c r="F13683">
        <v>2022</v>
      </c>
      <c r="G13683">
        <v>1</v>
      </c>
      <c r="H13683">
        <v>4</v>
      </c>
      <c r="J13683">
        <f t="shared" si="1087"/>
        <v>5</v>
      </c>
      <c r="K13683" t="str">
        <f>IF(OR(J13683&gt;Ограничения!$B$1,Sheet!G15182&gt;Ограничения!$B$2,Sheet!H15182&gt;Ограничения!$B$2,Sheet!I15182&gt;Ограничения!$B$2,),"Not compatible","Compatible")</f>
        <v>Compatible</v>
      </c>
      <c r="L13683">
        <f t="shared" si="1088"/>
        <v>3743</v>
      </c>
      <c r="M13683" s="3">
        <f t="shared" si="1089"/>
        <v>0</v>
      </c>
      <c r="N13683" s="3" t="str">
        <f t="shared" si="1090"/>
        <v>N</v>
      </c>
      <c r="O13683" t="s">
        <v>28007</v>
      </c>
      <c r="P13683">
        <v>3</v>
      </c>
      <c r="Q13683" t="str">
        <f t="shared" si="1086"/>
        <v>COPY 3743.dat sel\3743.dat</v>
      </c>
      <c r="R13683" t="str">
        <f>IF(ISNA(VLOOKUP(B13683,Rendered!$B$1:$C$1000,1,FALSE)),"N","Y")</f>
        <v>Y</v>
      </c>
    </row>
    <row r="13684" spans="1:18" hidden="1" x14ac:dyDescent="0.35">
      <c r="A13684" t="s">
        <v>3244</v>
      </c>
      <c r="B13684" t="s">
        <v>26068</v>
      </c>
      <c r="C13684" t="s">
        <v>26069</v>
      </c>
      <c r="D13684" t="s">
        <v>13</v>
      </c>
      <c r="E13684">
        <v>2010</v>
      </c>
      <c r="F13684">
        <v>2022</v>
      </c>
      <c r="G13684">
        <v>1</v>
      </c>
      <c r="H13684">
        <v>7</v>
      </c>
      <c r="J13684">
        <f t="shared" si="1087"/>
        <v>8</v>
      </c>
      <c r="K13684" t="str">
        <f>IF(OR(J13684&gt;Ограничения!$B$1,Sheet!G15183&gt;Ограничения!$B$2,Sheet!H15183&gt;Ограничения!$B$2,Sheet!I15183&gt;Ограничения!$B$2,),"Not compatible","Compatible")</f>
        <v>Compatible</v>
      </c>
      <c r="L13684">
        <f t="shared" si="1088"/>
        <v>87761</v>
      </c>
      <c r="M13684" s="3">
        <f t="shared" si="1089"/>
        <v>0</v>
      </c>
      <c r="N13684" s="3" t="str">
        <f t="shared" si="1090"/>
        <v>N</v>
      </c>
      <c r="O13684" t="s">
        <v>28007</v>
      </c>
      <c r="P13684">
        <v>3</v>
      </c>
      <c r="Q13684" t="str">
        <f t="shared" si="1086"/>
        <v>COPY 87761.dat sel\87761.dat</v>
      </c>
      <c r="R13684" t="str">
        <f>IF(ISNA(VLOOKUP(B13684,Rendered!$B$1:$C$1000,1,FALSE)),"N","Y")</f>
        <v>Y</v>
      </c>
    </row>
    <row r="13685" spans="1:18" hidden="1" x14ac:dyDescent="0.35">
      <c r="A13685" t="s">
        <v>3244</v>
      </c>
      <c r="B13685" t="s">
        <v>26070</v>
      </c>
      <c r="C13685" t="s">
        <v>26071</v>
      </c>
      <c r="D13685" t="s">
        <v>30</v>
      </c>
      <c r="E13685">
        <v>1996</v>
      </c>
      <c r="F13685">
        <v>2016</v>
      </c>
      <c r="G13685">
        <v>1</v>
      </c>
      <c r="H13685">
        <v>8</v>
      </c>
      <c r="J13685">
        <f t="shared" si="1087"/>
        <v>9</v>
      </c>
      <c r="K13685" t="str">
        <f>IF(OR(J13685&gt;Ограничения!$B$1,Sheet!G15184&gt;Ограничения!$B$2,Sheet!H15184&gt;Ограничения!$B$2,Sheet!I15184&gt;Ограничения!$B$2,),"Not compatible","Compatible")</f>
        <v>Compatible</v>
      </c>
      <c r="L13685">
        <f t="shared" si="1088"/>
        <v>6630</v>
      </c>
      <c r="M13685" s="3">
        <f t="shared" si="1089"/>
        <v>0</v>
      </c>
      <c r="N13685" s="3" t="str">
        <f t="shared" si="1090"/>
        <v>N</v>
      </c>
      <c r="O13685" t="s">
        <v>28007</v>
      </c>
      <c r="P13685">
        <v>3</v>
      </c>
      <c r="Q13685" t="str">
        <f t="shared" si="1086"/>
        <v>COPY 6630.dat sel\6630.dat</v>
      </c>
      <c r="R13685" t="str">
        <f>IF(ISNA(VLOOKUP(B13685,Rendered!$B$1:$C$1000,1,FALSE)),"N","Y")</f>
        <v>Y</v>
      </c>
    </row>
    <row r="13686" spans="1:18" hidden="1" x14ac:dyDescent="0.35">
      <c r="A13686" t="s">
        <v>3244</v>
      </c>
      <c r="B13686" t="s">
        <v>26094</v>
      </c>
      <c r="C13686" t="s">
        <v>26095</v>
      </c>
      <c r="D13686" t="s">
        <v>27</v>
      </c>
      <c r="E13686">
        <v>2016</v>
      </c>
      <c r="F13686">
        <v>2021</v>
      </c>
      <c r="G13686">
        <v>11</v>
      </c>
      <c r="H13686">
        <v>11</v>
      </c>
      <c r="I13686">
        <v>2</v>
      </c>
      <c r="J13686">
        <f t="shared" si="1087"/>
        <v>24</v>
      </c>
      <c r="K13686" t="str">
        <f>IF(OR(J13686&gt;Ограничения!$B$1,Sheet!G15196&gt;Ограничения!$B$2,Sheet!H15196&gt;Ограничения!$B$2,Sheet!I15196&gt;Ограничения!$B$2,),"Not compatible","Compatible")</f>
        <v>Not compatible</v>
      </c>
      <c r="L13686">
        <f t="shared" si="1088"/>
        <v>24121</v>
      </c>
      <c r="M13686" s="3">
        <f t="shared" si="1089"/>
        <v>0.22602739726027396</v>
      </c>
      <c r="N13686" s="3" t="str">
        <f t="shared" si="1090"/>
        <v>Y</v>
      </c>
      <c r="O13686" t="s">
        <v>28008</v>
      </c>
      <c r="Q13686" t="str">
        <f t="shared" si="1086"/>
        <v>COPY 24121.dat sel\24121.dat</v>
      </c>
      <c r="R13686" t="str">
        <f>IF(ISNA(VLOOKUP(B13686,Rendered!$B$1:$C$1000,1,FALSE)),"N","Y")</f>
        <v>N</v>
      </c>
    </row>
    <row r="13687" spans="1:18" hidden="1" x14ac:dyDescent="0.35">
      <c r="A13687" t="s">
        <v>3244</v>
      </c>
      <c r="B13687" t="s">
        <v>26096</v>
      </c>
      <c r="C13687" t="s">
        <v>26097</v>
      </c>
      <c r="D13687" t="s">
        <v>13</v>
      </c>
      <c r="E13687">
        <v>2016</v>
      </c>
      <c r="F13687">
        <v>2016</v>
      </c>
      <c r="G13687">
        <v>11</v>
      </c>
      <c r="H13687">
        <v>11</v>
      </c>
      <c r="I13687">
        <v>2</v>
      </c>
      <c r="J13687">
        <f t="shared" si="1087"/>
        <v>24</v>
      </c>
      <c r="K13687" t="str">
        <f>IF(OR(J13687&gt;Ограничения!$B$1,Sheet!G15197&gt;Ограничения!$B$2,Sheet!H15197&gt;Ограничения!$B$2,Sheet!I15197&gt;Ограничения!$B$2,),"Not compatible","Compatible")</f>
        <v>Not compatible</v>
      </c>
      <c r="L13687" t="str">
        <f t="shared" si="1088"/>
        <v>Модификация</v>
      </c>
      <c r="M13687" s="3">
        <f t="shared" si="1089"/>
        <v>0</v>
      </c>
      <c r="N13687" s="3" t="str">
        <f t="shared" si="1090"/>
        <v>Y</v>
      </c>
      <c r="O13687" t="s">
        <v>28008</v>
      </c>
      <c r="Q13687" t="str">
        <f t="shared" si="1086"/>
        <v>COPY 24121pb001L.dat sel\24121pb001L.dat</v>
      </c>
      <c r="R13687" t="str">
        <f>IF(ISNA(VLOOKUP(B13687,Rendered!$B$1:$C$1000,1,FALSE)),"N","Y")</f>
        <v>N</v>
      </c>
    </row>
    <row r="13688" spans="1:18" hidden="1" x14ac:dyDescent="0.35">
      <c r="A13688" t="s">
        <v>3244</v>
      </c>
      <c r="B13688" t="s">
        <v>26098</v>
      </c>
      <c r="C13688" t="s">
        <v>26099</v>
      </c>
      <c r="D13688" t="s">
        <v>13</v>
      </c>
      <c r="E13688">
        <v>2016</v>
      </c>
      <c r="F13688">
        <v>2016</v>
      </c>
      <c r="G13688">
        <v>11</v>
      </c>
      <c r="H13688">
        <v>11</v>
      </c>
      <c r="I13688">
        <v>2</v>
      </c>
      <c r="J13688">
        <f t="shared" si="1087"/>
        <v>24</v>
      </c>
      <c r="K13688" t="str">
        <f>IF(OR(J13688&gt;Ограничения!$B$1,Sheet!G15198&gt;Ограничения!$B$2,Sheet!H15198&gt;Ограничения!$B$2,Sheet!I15198&gt;Ограничения!$B$2,),"Not compatible","Compatible")</f>
        <v>Not compatible</v>
      </c>
      <c r="L13688" t="str">
        <f t="shared" si="1088"/>
        <v>Модификация</v>
      </c>
      <c r="M13688" s="3">
        <f t="shared" si="1089"/>
        <v>0</v>
      </c>
      <c r="N13688" s="3" t="str">
        <f t="shared" si="1090"/>
        <v>N</v>
      </c>
      <c r="O13688" t="s">
        <v>28008</v>
      </c>
      <c r="Q13688" t="str">
        <f t="shared" si="1086"/>
        <v>COPY 24121pb001R.dat sel\24121pb001R.dat</v>
      </c>
      <c r="R13688" t="str">
        <f>IF(ISNA(VLOOKUP(B13688,Rendered!$B$1:$C$1000,1,FALSE)),"N","Y")</f>
        <v>N</v>
      </c>
    </row>
    <row r="13689" spans="1:18" hidden="1" x14ac:dyDescent="0.35">
      <c r="A13689" t="s">
        <v>3244</v>
      </c>
      <c r="B13689" t="s">
        <v>26092</v>
      </c>
      <c r="C13689" t="s">
        <v>26093</v>
      </c>
      <c r="D13689" t="s">
        <v>27</v>
      </c>
      <c r="E13689">
        <v>2021</v>
      </c>
      <c r="F13689">
        <v>2022</v>
      </c>
      <c r="G13689">
        <v>6</v>
      </c>
      <c r="H13689">
        <v>6</v>
      </c>
      <c r="I13689">
        <v>2</v>
      </c>
      <c r="J13689">
        <f t="shared" si="1087"/>
        <v>14</v>
      </c>
      <c r="K13689" t="str">
        <f>IF(OR(J13689&gt;Ограничения!$B$1,Sheet!G15195&gt;Ограничения!$B$2,Sheet!H15195&gt;Ограничения!$B$2,Sheet!I15195&gt;Ограничения!$B$2,),"Not compatible","Compatible")</f>
        <v>Compatible</v>
      </c>
      <c r="L13689">
        <f t="shared" si="1088"/>
        <v>78442</v>
      </c>
      <c r="M13689" s="3">
        <f t="shared" si="1089"/>
        <v>0</v>
      </c>
      <c r="N13689" s="3" t="str">
        <f t="shared" si="1090"/>
        <v>N</v>
      </c>
      <c r="O13689" t="s">
        <v>28007</v>
      </c>
      <c r="P13689">
        <v>3</v>
      </c>
      <c r="Q13689" t="str">
        <f t="shared" si="1086"/>
        <v>COPY 78442.dat sel\78442.dat</v>
      </c>
      <c r="R13689" t="str">
        <f>IF(ISNA(VLOOKUP(B13689,Rendered!$B$1:$C$1000,1,FALSE)),"N","Y")</f>
        <v>N</v>
      </c>
    </row>
    <row r="13690" spans="1:18" hidden="1" x14ac:dyDescent="0.35">
      <c r="A13690" t="s">
        <v>3244</v>
      </c>
      <c r="B13690" t="s">
        <v>26100</v>
      </c>
      <c r="C13690" t="s">
        <v>26101</v>
      </c>
      <c r="D13690" t="s">
        <v>13</v>
      </c>
      <c r="E13690">
        <v>1978</v>
      </c>
      <c r="F13690">
        <v>1978</v>
      </c>
      <c r="G13690">
        <v>3</v>
      </c>
      <c r="H13690">
        <v>4</v>
      </c>
      <c r="I13690">
        <v>2.2999999999999998</v>
      </c>
      <c r="J13690">
        <f t="shared" si="1087"/>
        <v>9.3000000000000007</v>
      </c>
      <c r="K13690" t="str">
        <f>IF(OR(J13690&gt;Ограничения!$B$1,Sheet!G15199&gt;Ограничения!$B$2,Sheet!H15199&gt;Ограничения!$B$2,Sheet!I15199&gt;Ограничения!$B$2,),"Not compatible","Compatible")</f>
        <v>Compatible</v>
      </c>
      <c r="L13690" t="str">
        <f t="shared" si="1088"/>
        <v>Модификация</v>
      </c>
      <c r="M13690" s="3">
        <f t="shared" si="1089"/>
        <v>0</v>
      </c>
      <c r="N13690" s="3" t="str">
        <f t="shared" si="1090"/>
        <v>N</v>
      </c>
      <c r="O13690" t="s">
        <v>28008</v>
      </c>
      <c r="Q13690" t="str">
        <f t="shared" si="1086"/>
        <v>COPY x186.dat sel\x186.dat</v>
      </c>
      <c r="R13690" t="str">
        <f>IF(ISNA(VLOOKUP(B13690,Rendered!$B$1:$C$1000,1,FALSE)),"N","Y")</f>
        <v>N</v>
      </c>
    </row>
    <row r="13691" spans="1:18" hidden="1" x14ac:dyDescent="0.35">
      <c r="A13691" t="s">
        <v>3244</v>
      </c>
      <c r="B13691" t="s">
        <v>26102</v>
      </c>
      <c r="C13691" t="s">
        <v>26103</v>
      </c>
      <c r="D13691" t="s">
        <v>30</v>
      </c>
      <c r="E13691">
        <v>1965</v>
      </c>
      <c r="F13691">
        <v>1969</v>
      </c>
      <c r="J13691">
        <f t="shared" si="1087"/>
        <v>0</v>
      </c>
      <c r="K13691" t="str">
        <f>IF(OR(J13691&gt;Ограничения!$B$1,Sheet!G15200&gt;Ограничения!$B$2,Sheet!H15200&gt;Ограничения!$B$2,Sheet!I15200&gt;Ограничения!$B$2,),"Not compatible","Compatible")</f>
        <v>Compatible</v>
      </c>
      <c r="L13691">
        <f t="shared" si="1088"/>
        <v>741</v>
      </c>
      <c r="M13691" s="3">
        <f t="shared" si="1089"/>
        <v>0</v>
      </c>
      <c r="N13691" s="3" t="str">
        <f t="shared" si="1090"/>
        <v>N</v>
      </c>
      <c r="O13691" t="s">
        <v>28008</v>
      </c>
      <c r="Q13691" t="str">
        <f t="shared" si="1086"/>
        <v>COPY 741.dat sel\741.dat</v>
      </c>
      <c r="R13691" t="str">
        <f>IF(ISNA(VLOOKUP(B13691,Rendered!$B$1:$C$1000,1,FALSE)),"N","Y")</f>
        <v>N</v>
      </c>
    </row>
    <row r="13692" spans="1:18" hidden="1" x14ac:dyDescent="0.35">
      <c r="A13692" t="s">
        <v>3244</v>
      </c>
      <c r="B13692" t="s">
        <v>26104</v>
      </c>
      <c r="C13692" t="s">
        <v>26105</v>
      </c>
      <c r="D13692" t="s">
        <v>13</v>
      </c>
      <c r="E13692">
        <v>1965</v>
      </c>
      <c r="F13692">
        <v>1969</v>
      </c>
      <c r="J13692">
        <f t="shared" si="1087"/>
        <v>0</v>
      </c>
      <c r="K13692" t="str">
        <f>IF(OR(J13692&gt;Ограничения!$B$1,Sheet!G15201&gt;Ограничения!$B$2,Sheet!H15201&gt;Ограничения!$B$2,Sheet!I15201&gt;Ограничения!$B$2,),"Not compatible","Compatible")</f>
        <v>Compatible</v>
      </c>
      <c r="L13692">
        <f t="shared" si="1088"/>
        <v>742</v>
      </c>
      <c r="M13692" s="3">
        <f t="shared" si="1089"/>
        <v>0</v>
      </c>
      <c r="N13692" s="3" t="str">
        <f t="shared" si="1090"/>
        <v>N</v>
      </c>
      <c r="O13692" t="s">
        <v>28008</v>
      </c>
      <c r="Q13692" t="str">
        <f t="shared" si="1086"/>
        <v>COPY 742.dat sel\742.dat</v>
      </c>
      <c r="R13692" t="str">
        <f>IF(ISNA(VLOOKUP(B13692,Rendered!$B$1:$C$1000,1,FALSE)),"N","Y")</f>
        <v>N</v>
      </c>
    </row>
    <row r="13693" spans="1:18" hidden="1" x14ac:dyDescent="0.35">
      <c r="A13693" t="s">
        <v>3244</v>
      </c>
      <c r="B13693" t="s">
        <v>26106</v>
      </c>
      <c r="C13693" t="s">
        <v>26107</v>
      </c>
      <c r="D13693" t="s">
        <v>30</v>
      </c>
      <c r="E13693">
        <v>1965</v>
      </c>
      <c r="F13693">
        <v>1969</v>
      </c>
      <c r="J13693">
        <f t="shared" si="1087"/>
        <v>0</v>
      </c>
      <c r="K13693" t="str">
        <f>IF(OR(J13693&gt;Ограничения!$B$1,Sheet!G15202&gt;Ограничения!$B$2,Sheet!H15202&gt;Ограничения!$B$2,Sheet!I15202&gt;Ограничения!$B$2,),"Not compatible","Compatible")</f>
        <v>Compatible</v>
      </c>
      <c r="L13693">
        <f t="shared" si="1088"/>
        <v>743</v>
      </c>
      <c r="M13693" s="3">
        <f t="shared" si="1089"/>
        <v>0</v>
      </c>
      <c r="N13693" s="3" t="str">
        <f t="shared" si="1090"/>
        <v>N</v>
      </c>
      <c r="O13693" t="s">
        <v>28008</v>
      </c>
      <c r="Q13693" t="str">
        <f t="shared" si="1086"/>
        <v>COPY 743.dat sel\743.dat</v>
      </c>
      <c r="R13693" t="str">
        <f>IF(ISNA(VLOOKUP(B13693,Rendered!$B$1:$C$1000,1,FALSE)),"N","Y")</f>
        <v>N</v>
      </c>
    </row>
    <row r="13694" spans="1:18" hidden="1" x14ac:dyDescent="0.35">
      <c r="A13694" t="s">
        <v>3244</v>
      </c>
      <c r="B13694" t="s">
        <v>26108</v>
      </c>
      <c r="C13694" t="s">
        <v>26109</v>
      </c>
      <c r="D13694" t="s">
        <v>13</v>
      </c>
      <c r="E13694">
        <v>1965</v>
      </c>
      <c r="F13694">
        <v>1969</v>
      </c>
      <c r="J13694">
        <f t="shared" si="1087"/>
        <v>0</v>
      </c>
      <c r="K13694" t="str">
        <f>IF(OR(J13694&gt;Ограничения!$B$1,Sheet!G15203&gt;Ограничения!$B$2,Sheet!H15203&gt;Ограничения!$B$2,Sheet!I15203&gt;Ограничения!$B$2,),"Not compatible","Compatible")</f>
        <v>Compatible</v>
      </c>
      <c r="L13694">
        <f t="shared" si="1088"/>
        <v>744</v>
      </c>
      <c r="M13694" s="3">
        <f t="shared" si="1089"/>
        <v>0</v>
      </c>
      <c r="N13694" s="3" t="str">
        <f t="shared" si="1090"/>
        <v>N</v>
      </c>
      <c r="O13694" t="s">
        <v>28008</v>
      </c>
      <c r="Q13694" t="str">
        <f t="shared" ref="Q13694:Q13757" si="1091">_xlfn.CONCAT("COPY ",B13694,".dat sel\",B13694,".dat")</f>
        <v>COPY 744.dat sel\744.dat</v>
      </c>
      <c r="R13694" t="str">
        <f>IF(ISNA(VLOOKUP(B13694,Rendered!$B$1:$C$1000,1,FALSE)),"N","Y")</f>
        <v>N</v>
      </c>
    </row>
    <row r="13695" spans="1:18" hidden="1" x14ac:dyDescent="0.35">
      <c r="A13695" t="s">
        <v>3244</v>
      </c>
      <c r="B13695" t="s">
        <v>26110</v>
      </c>
      <c r="C13695" t="s">
        <v>26111</v>
      </c>
      <c r="D13695" t="s">
        <v>30</v>
      </c>
      <c r="E13695">
        <v>1997</v>
      </c>
      <c r="F13695">
        <v>2006</v>
      </c>
      <c r="J13695">
        <f t="shared" si="1087"/>
        <v>0</v>
      </c>
      <c r="K13695" t="str">
        <f>IF(OR(J13695&gt;Ограничения!$B$1,Sheet!G15204&gt;Ограничения!$B$2,Sheet!H15204&gt;Ограничения!$B$2,Sheet!I15204&gt;Ограничения!$B$2,),"Not compatible","Compatible")</f>
        <v>Compatible</v>
      </c>
      <c r="L13695">
        <f t="shared" si="1088"/>
        <v>32060</v>
      </c>
      <c r="M13695" s="3">
        <f t="shared" si="1089"/>
        <v>0</v>
      </c>
      <c r="N13695" s="3" t="str">
        <f t="shared" si="1090"/>
        <v>N</v>
      </c>
      <c r="O13695" t="s">
        <v>28008</v>
      </c>
      <c r="Q13695" t="str">
        <f t="shared" si="1091"/>
        <v>COPY 32060.dat sel\32060.dat</v>
      </c>
      <c r="R13695" t="str">
        <f>IF(ISNA(VLOOKUP(B13695,Rendered!$B$1:$C$1000,1,FALSE)),"N","Y")</f>
        <v>N</v>
      </c>
    </row>
    <row r="13696" spans="1:18" hidden="1" x14ac:dyDescent="0.35">
      <c r="A13696" t="s">
        <v>3244</v>
      </c>
      <c r="B13696" t="s">
        <v>26112</v>
      </c>
      <c r="C13696" t="s">
        <v>26113</v>
      </c>
      <c r="D13696" t="s">
        <v>27</v>
      </c>
      <c r="E13696">
        <v>2014</v>
      </c>
      <c r="F13696">
        <v>2014</v>
      </c>
      <c r="G13696">
        <v>1</v>
      </c>
      <c r="H13696">
        <v>3</v>
      </c>
      <c r="J13696">
        <f t="shared" si="1087"/>
        <v>4</v>
      </c>
      <c r="K13696" t="str">
        <f>IF(OR(J13696&gt;Ограничения!$B$1,Sheet!G15205&gt;Ограничения!$B$2,Sheet!H15205&gt;Ограничения!$B$2,Sheet!I15205&gt;Ограничения!$B$2,),"Not compatible","Compatible")</f>
        <v>Compatible</v>
      </c>
      <c r="L13696">
        <f t="shared" si="1088"/>
        <v>15457</v>
      </c>
      <c r="M13696" s="3">
        <f t="shared" si="1089"/>
        <v>0</v>
      </c>
      <c r="N13696" s="3" t="str">
        <f t="shared" si="1090"/>
        <v>N</v>
      </c>
      <c r="O13696" t="s">
        <v>28007</v>
      </c>
      <c r="P13696">
        <v>3</v>
      </c>
      <c r="Q13696" t="str">
        <f t="shared" si="1091"/>
        <v>COPY 15457.dat sel\15457.dat</v>
      </c>
      <c r="R13696" t="str">
        <f>IF(ISNA(VLOOKUP(B13696,Rendered!$B$1:$C$1000,1,FALSE)),"N","Y")</f>
        <v>Y</v>
      </c>
    </row>
    <row r="13697" spans="1:18" hidden="1" x14ac:dyDescent="0.35">
      <c r="A13697" t="s">
        <v>3244</v>
      </c>
      <c r="B13697" t="s">
        <v>26114</v>
      </c>
      <c r="C13697" t="s">
        <v>26115</v>
      </c>
      <c r="D13697" t="s">
        <v>58</v>
      </c>
      <c r="E13697">
        <v>1985</v>
      </c>
      <c r="F13697">
        <v>2017</v>
      </c>
      <c r="J13697">
        <f t="shared" si="1087"/>
        <v>0</v>
      </c>
      <c r="K13697" t="str">
        <f>IF(OR(J13697&gt;Ограничения!$B$1,Sheet!G15206&gt;Ограничения!$B$2,Sheet!H15206&gt;Ограничения!$B$2,Sheet!I15206&gt;Ограничения!$B$2,),"Not compatible","Compatible")</f>
        <v>Compatible</v>
      </c>
      <c r="L13697">
        <f t="shared" si="1088"/>
        <v>4716</v>
      </c>
      <c r="M13697" s="3">
        <f t="shared" si="1089"/>
        <v>0.57692307692307687</v>
      </c>
      <c r="N13697" s="3" t="str">
        <f t="shared" si="1090"/>
        <v>Y</v>
      </c>
      <c r="O13697" t="s">
        <v>28007</v>
      </c>
      <c r="P13697">
        <v>3</v>
      </c>
      <c r="Q13697" t="str">
        <f t="shared" si="1091"/>
        <v>COPY 4716.dat sel\4716.dat</v>
      </c>
      <c r="R13697" t="str">
        <f>IF(ISNA(VLOOKUP(B13697,Rendered!$B$1:$C$1000,1,FALSE)),"N","Y")</f>
        <v>Y</v>
      </c>
    </row>
    <row r="13698" spans="1:18" hidden="1" x14ac:dyDescent="0.35">
      <c r="A13698" t="s">
        <v>3244</v>
      </c>
      <c r="B13698" t="s">
        <v>26116</v>
      </c>
      <c r="C13698" t="s">
        <v>26117</v>
      </c>
      <c r="D13698" t="s">
        <v>27</v>
      </c>
      <c r="E13698">
        <v>2009</v>
      </c>
      <c r="F13698">
        <v>2022</v>
      </c>
      <c r="J13698">
        <f t="shared" ref="J13698:J13761" si="1092">SUM(G13698:I13698)</f>
        <v>0</v>
      </c>
      <c r="K13698" t="str">
        <f>IF(OR(J13698&gt;Ограничения!$B$1,Sheet!G15207&gt;Ограничения!$B$2,Sheet!H15207&gt;Ограничения!$B$2,Sheet!I15207&gt;Ограничения!$B$2,),"Not compatible","Compatible")</f>
        <v>Compatible</v>
      </c>
      <c r="L13698">
        <f t="shared" ref="L13698:L13761" si="1093">IFERROR(B13698+1-1,"Модификация")</f>
        <v>32905</v>
      </c>
      <c r="M13698" s="3">
        <f t="shared" si="1089"/>
        <v>0</v>
      </c>
      <c r="N13698" s="3" t="str">
        <f t="shared" si="1090"/>
        <v>Y</v>
      </c>
      <c r="O13698" t="s">
        <v>28007</v>
      </c>
      <c r="P13698">
        <v>3</v>
      </c>
      <c r="Q13698" t="str">
        <f t="shared" si="1091"/>
        <v>COPY 32905.dat sel\32905.dat</v>
      </c>
      <c r="R13698" t="str">
        <f>IF(ISNA(VLOOKUP(B13698,Rendered!$B$1:$C$1000,1,FALSE)),"N","Y")</f>
        <v>Y</v>
      </c>
    </row>
    <row r="13699" spans="1:18" hidden="1" x14ac:dyDescent="0.35">
      <c r="A13699" t="s">
        <v>3244</v>
      </c>
      <c r="B13699" t="s">
        <v>26118</v>
      </c>
      <c r="C13699" t="s">
        <v>26119</v>
      </c>
      <c r="D13699" t="s">
        <v>13</v>
      </c>
      <c r="E13699">
        <v>2017</v>
      </c>
      <c r="F13699">
        <v>2022</v>
      </c>
      <c r="J13699">
        <f t="shared" si="1092"/>
        <v>0</v>
      </c>
      <c r="K13699" t="str">
        <f>IF(OR(J13699&gt;Ограничения!$B$1,Sheet!G15208&gt;Ограничения!$B$2,Sheet!H15208&gt;Ограничения!$B$2,Sheet!I15208&gt;Ограничения!$B$2,),"Not compatible","Compatible")</f>
        <v>Compatible</v>
      </c>
      <c r="L13699">
        <f t="shared" si="1093"/>
        <v>27938</v>
      </c>
      <c r="M13699" s="3">
        <f t="shared" ref="M13699:M13762" si="1094">IF(ISERR(FIND(C13699,C13700)),0,LEN(C13699)/LEN(C13700))</f>
        <v>0</v>
      </c>
      <c r="N13699" s="3" t="str">
        <f t="shared" ref="N13699:N13762" si="1095">IF(OR(M13699&gt;0,M13698&gt;0),"Y","N")</f>
        <v>N</v>
      </c>
      <c r="O13699" t="s">
        <v>28007</v>
      </c>
      <c r="P13699">
        <v>3</v>
      </c>
      <c r="Q13699" t="str">
        <f t="shared" si="1091"/>
        <v>COPY 27938.dat sel\27938.dat</v>
      </c>
      <c r="R13699" t="str">
        <f>IF(ISNA(VLOOKUP(B13699,Rendered!$B$1:$C$1000,1,FALSE)),"N","Y")</f>
        <v>Y</v>
      </c>
    </row>
    <row r="13700" spans="1:18" hidden="1" x14ac:dyDescent="0.35">
      <c r="A13700" t="s">
        <v>3244</v>
      </c>
      <c r="B13700" t="s">
        <v>26120</v>
      </c>
      <c r="C13700" t="s">
        <v>26121</v>
      </c>
      <c r="D13700" t="s">
        <v>13</v>
      </c>
      <c r="E13700">
        <v>2003</v>
      </c>
      <c r="F13700">
        <v>2003</v>
      </c>
      <c r="J13700">
        <f t="shared" si="1092"/>
        <v>0</v>
      </c>
      <c r="K13700" t="str">
        <f>IF(OR(J13700&gt;Ограничения!$B$1,Sheet!G15209&gt;Ограничения!$B$2,Sheet!H15209&gt;Ограничения!$B$2,Sheet!I15209&gt;Ограничения!$B$2,),"Not compatible","Compatible")</f>
        <v>Compatible</v>
      </c>
      <c r="L13700">
        <f t="shared" si="1093"/>
        <v>44556</v>
      </c>
      <c r="M13700" s="3">
        <f t="shared" si="1094"/>
        <v>0</v>
      </c>
      <c r="N13700" s="3" t="str">
        <f t="shared" si="1095"/>
        <v>N</v>
      </c>
      <c r="O13700" t="s">
        <v>28008</v>
      </c>
      <c r="Q13700" t="str">
        <f t="shared" si="1091"/>
        <v>COPY 44556.dat sel\44556.dat</v>
      </c>
      <c r="R13700" t="str">
        <f>IF(ISNA(VLOOKUP(B13700,Rendered!$B$1:$C$1000,1,FALSE)),"N","Y")</f>
        <v>N</v>
      </c>
    </row>
    <row r="13701" spans="1:18" hidden="1" x14ac:dyDescent="0.35">
      <c r="A13701" t="s">
        <v>3244</v>
      </c>
      <c r="B13701" t="s">
        <v>26122</v>
      </c>
      <c r="C13701" t="s">
        <v>26123</v>
      </c>
      <c r="D13701" t="s">
        <v>13</v>
      </c>
      <c r="E13701">
        <v>1978</v>
      </c>
      <c r="F13701">
        <v>1978</v>
      </c>
      <c r="G13701">
        <v>2</v>
      </c>
      <c r="H13701">
        <v>4</v>
      </c>
      <c r="I13701">
        <v>3</v>
      </c>
      <c r="J13701">
        <f t="shared" si="1092"/>
        <v>9</v>
      </c>
      <c r="K13701" t="str">
        <f>IF(OR(J13701&gt;Ограничения!$B$1,Sheet!G15210&gt;Ограничения!$B$2,Sheet!H15210&gt;Ограничения!$B$2,Sheet!I15210&gt;Ограничения!$B$2,),"Not compatible","Compatible")</f>
        <v>Compatible</v>
      </c>
      <c r="L13701">
        <f t="shared" si="1093"/>
        <v>768</v>
      </c>
      <c r="M13701" s="3">
        <f t="shared" si="1094"/>
        <v>0.8666666666666667</v>
      </c>
      <c r="N13701" s="3" t="str">
        <f t="shared" si="1095"/>
        <v>Y</v>
      </c>
      <c r="O13701" t="s">
        <v>28008</v>
      </c>
      <c r="Q13701" t="str">
        <f t="shared" si="1091"/>
        <v>COPY 768.dat sel\768.dat</v>
      </c>
      <c r="R13701" t="str">
        <f>IF(ISNA(VLOOKUP(B13701,Rendered!$B$1:$C$1000,1,FALSE)),"N","Y")</f>
        <v>N</v>
      </c>
    </row>
    <row r="13702" spans="1:18" hidden="1" x14ac:dyDescent="0.35">
      <c r="A13702" t="s">
        <v>3244</v>
      </c>
      <c r="B13702" t="s">
        <v>26124</v>
      </c>
      <c r="C13702" t="s">
        <v>26125</v>
      </c>
      <c r="D13702" t="s">
        <v>52</v>
      </c>
      <c r="E13702">
        <v>1995</v>
      </c>
      <c r="F13702">
        <v>2020</v>
      </c>
      <c r="G13702">
        <v>2</v>
      </c>
      <c r="H13702">
        <v>4</v>
      </c>
      <c r="I13702">
        <v>3.3</v>
      </c>
      <c r="J13702">
        <f t="shared" si="1092"/>
        <v>9.3000000000000007</v>
      </c>
      <c r="K13702" t="str">
        <f>IF(OR(J13702&gt;Ограничения!$B$1,Sheet!G15211&gt;Ограничения!$B$2,Sheet!H15211&gt;Ограничения!$B$2,Sheet!I15211&gt;Ограничения!$B$2,),"Not compatible","Compatible")</f>
        <v>Compatible</v>
      </c>
      <c r="L13702">
        <f t="shared" si="1093"/>
        <v>6588</v>
      </c>
      <c r="M13702" s="3">
        <f t="shared" si="1094"/>
        <v>0</v>
      </c>
      <c r="N13702" s="3" t="str">
        <f t="shared" si="1095"/>
        <v>Y</v>
      </c>
      <c r="O13702" t="s">
        <v>28007</v>
      </c>
      <c r="P13702">
        <v>3</v>
      </c>
      <c r="Q13702" t="str">
        <f t="shared" si="1091"/>
        <v>COPY 6588.dat sel\6588.dat</v>
      </c>
      <c r="R13702" t="str">
        <f>IF(ISNA(VLOOKUP(B13702,Rendered!$B$1:$C$1000,1,FALSE)),"N","Y")</f>
        <v>Y</v>
      </c>
    </row>
    <row r="13703" spans="1:18" hidden="1" x14ac:dyDescent="0.35">
      <c r="A13703" t="s">
        <v>3244</v>
      </c>
      <c r="B13703" t="s">
        <v>26126</v>
      </c>
      <c r="C13703" t="s">
        <v>26127</v>
      </c>
      <c r="D13703" t="s">
        <v>13</v>
      </c>
      <c r="E13703">
        <v>2003</v>
      </c>
      <c r="F13703">
        <v>2003</v>
      </c>
      <c r="G13703">
        <v>3</v>
      </c>
      <c r="H13703">
        <v>3</v>
      </c>
      <c r="I13703">
        <v>1.7</v>
      </c>
      <c r="J13703">
        <f t="shared" si="1092"/>
        <v>7.7</v>
      </c>
      <c r="K13703" t="str">
        <f>IF(OR(J13703&gt;Ограничения!$B$1,Sheet!G15212&gt;Ограничения!$B$2,Sheet!H15212&gt;Ограничения!$B$2,Sheet!I15212&gt;Ограничения!$B$2,),"Not compatible","Compatible")</f>
        <v>Compatible</v>
      </c>
      <c r="L13703">
        <f t="shared" si="1093"/>
        <v>45360</v>
      </c>
      <c r="M13703" s="3">
        <f t="shared" si="1094"/>
        <v>0</v>
      </c>
      <c r="N13703" s="3" t="str">
        <f t="shared" si="1095"/>
        <v>N</v>
      </c>
      <c r="O13703" t="s">
        <v>28008</v>
      </c>
      <c r="Q13703" t="str">
        <f t="shared" si="1091"/>
        <v>COPY 45360.dat sel\45360.dat</v>
      </c>
      <c r="R13703" t="str">
        <f>IF(ISNA(VLOOKUP(B13703,Rendered!$B$1:$C$1000,1,FALSE)),"N","Y")</f>
        <v>N</v>
      </c>
    </row>
    <row r="13704" spans="1:18" hidden="1" x14ac:dyDescent="0.35">
      <c r="A13704" t="s">
        <v>3244</v>
      </c>
      <c r="B13704" t="s">
        <v>26128</v>
      </c>
      <c r="C13704" t="s">
        <v>26129</v>
      </c>
      <c r="D13704" t="s">
        <v>13</v>
      </c>
      <c r="E13704">
        <v>2003</v>
      </c>
      <c r="F13704">
        <v>2006</v>
      </c>
      <c r="G13704">
        <v>3</v>
      </c>
      <c r="H13704">
        <v>4</v>
      </c>
      <c r="I13704">
        <v>1.7</v>
      </c>
      <c r="J13704">
        <f t="shared" si="1092"/>
        <v>8.6999999999999993</v>
      </c>
      <c r="K13704" t="str">
        <f>IF(OR(J13704&gt;Ограничения!$B$1,Sheet!G15213&gt;Ограничения!$B$2,Sheet!H15213&gt;Ограничения!$B$2,Sheet!I15213&gt;Ограничения!$B$2,),"Not compatible","Compatible")</f>
        <v>Compatible</v>
      </c>
      <c r="L13704" t="str">
        <f t="shared" si="1093"/>
        <v>Модификация</v>
      </c>
      <c r="M13704" s="3">
        <f t="shared" si="1094"/>
        <v>0</v>
      </c>
      <c r="N13704" s="3" t="str">
        <f t="shared" si="1095"/>
        <v>N</v>
      </c>
      <c r="O13704" t="s">
        <v>28008</v>
      </c>
      <c r="Q13704" t="str">
        <f t="shared" si="1091"/>
        <v>COPY 46217c01.dat sel\46217c01.dat</v>
      </c>
      <c r="R13704" t="str">
        <f>IF(ISNA(VLOOKUP(B13704,Rendered!$B$1:$C$1000,1,FALSE)),"N","Y")</f>
        <v>N</v>
      </c>
    </row>
    <row r="13705" spans="1:18" hidden="1" x14ac:dyDescent="0.35">
      <c r="A13705" t="s">
        <v>3244</v>
      </c>
      <c r="B13705" t="s">
        <v>26130</v>
      </c>
      <c r="C13705" t="s">
        <v>26131</v>
      </c>
      <c r="D13705" t="s">
        <v>13</v>
      </c>
      <c r="E13705">
        <v>2003</v>
      </c>
      <c r="F13705">
        <v>2003</v>
      </c>
      <c r="G13705">
        <v>4</v>
      </c>
      <c r="H13705">
        <v>2</v>
      </c>
      <c r="I13705">
        <v>4</v>
      </c>
      <c r="J13705">
        <f t="shared" si="1092"/>
        <v>10</v>
      </c>
      <c r="K13705" t="str">
        <f>IF(OR(J13705&gt;Ограничения!$B$1,Sheet!G15214&gt;Ограничения!$B$2,Sheet!H15214&gt;Ограничения!$B$2,Sheet!I15214&gt;Ограничения!$B$2,),"Not compatible","Compatible")</f>
        <v>Compatible</v>
      </c>
      <c r="L13705" t="str">
        <f t="shared" si="1093"/>
        <v>Модификация</v>
      </c>
      <c r="M13705" s="3">
        <f t="shared" si="1094"/>
        <v>0</v>
      </c>
      <c r="N13705" s="3" t="str">
        <f t="shared" si="1095"/>
        <v>N</v>
      </c>
      <c r="O13705" t="s">
        <v>28008</v>
      </c>
      <c r="Q13705" t="str">
        <f t="shared" si="1091"/>
        <v>COPY 46220c01.dat sel\46220c01.dat</v>
      </c>
      <c r="R13705" t="str">
        <f>IF(ISNA(VLOOKUP(B13705,Rendered!$B$1:$C$1000,1,FALSE)),"N","Y")</f>
        <v>N</v>
      </c>
    </row>
    <row r="13706" spans="1:18" hidden="1" x14ac:dyDescent="0.35">
      <c r="A13706" t="s">
        <v>3244</v>
      </c>
      <c r="B13706" t="s">
        <v>26132</v>
      </c>
      <c r="C13706" t="s">
        <v>26133</v>
      </c>
      <c r="D13706" t="s">
        <v>52</v>
      </c>
      <c r="E13706">
        <v>1995</v>
      </c>
      <c r="F13706">
        <v>2022</v>
      </c>
      <c r="G13706">
        <v>4</v>
      </c>
      <c r="H13706">
        <v>4</v>
      </c>
      <c r="I13706">
        <v>1.7</v>
      </c>
      <c r="J13706">
        <f t="shared" si="1092"/>
        <v>9.6999999999999993</v>
      </c>
      <c r="K13706" t="str">
        <f>IF(OR(J13706&gt;Ограничения!$B$1,Sheet!G15215&gt;Ограничения!$B$2,Sheet!H15215&gt;Ограничения!$B$2,Sheet!I15215&gt;Ограничения!$B$2,),"Not compatible","Compatible")</f>
        <v>Compatible</v>
      </c>
      <c r="L13706">
        <f t="shared" si="1093"/>
        <v>6585</v>
      </c>
      <c r="M13706" s="3">
        <f t="shared" si="1094"/>
        <v>0</v>
      </c>
      <c r="N13706" s="3" t="str">
        <f t="shared" si="1095"/>
        <v>N</v>
      </c>
      <c r="O13706" t="s">
        <v>28007</v>
      </c>
      <c r="P13706">
        <v>3</v>
      </c>
      <c r="Q13706" t="str">
        <f t="shared" si="1091"/>
        <v>COPY 6585.dat sel\6585.dat</v>
      </c>
      <c r="R13706" t="str">
        <f>IF(ISNA(VLOOKUP(B13706,Rendered!$B$1:$C$1000,1,FALSE)),"N","Y")</f>
        <v>Y</v>
      </c>
    </row>
    <row r="13707" spans="1:18" hidden="1" x14ac:dyDescent="0.35">
      <c r="A13707" t="s">
        <v>3244</v>
      </c>
      <c r="B13707" t="s">
        <v>26134</v>
      </c>
      <c r="C13707" t="s">
        <v>26135</v>
      </c>
      <c r="D13707" t="s">
        <v>58</v>
      </c>
      <c r="E13707">
        <v>1999</v>
      </c>
      <c r="F13707">
        <v>2002</v>
      </c>
      <c r="G13707">
        <v>6</v>
      </c>
      <c r="H13707">
        <v>3</v>
      </c>
      <c r="I13707">
        <v>2</v>
      </c>
      <c r="J13707">
        <f t="shared" si="1092"/>
        <v>11</v>
      </c>
      <c r="K13707" t="str">
        <f>IF(OR(J13707&gt;Ограничения!$B$1,Sheet!G15216&gt;Ограничения!$B$2,Sheet!H15216&gt;Ограничения!$B$2,Sheet!I15216&gt;Ограничения!$B$2,),"Not compatible","Compatible")</f>
        <v>Compatible</v>
      </c>
      <c r="L13707">
        <f t="shared" si="1093"/>
        <v>32166</v>
      </c>
      <c r="M13707" s="3">
        <f t="shared" si="1094"/>
        <v>0</v>
      </c>
      <c r="N13707" s="3" t="str">
        <f t="shared" si="1095"/>
        <v>N</v>
      </c>
      <c r="O13707" t="s">
        <v>28008</v>
      </c>
      <c r="Q13707" t="str">
        <f t="shared" si="1091"/>
        <v>COPY 32166.dat sel\32166.dat</v>
      </c>
      <c r="R13707" t="str">
        <f>IF(ISNA(VLOOKUP(B13707,Rendered!$B$1:$C$1000,1,FALSE)),"N","Y")</f>
        <v>N</v>
      </c>
    </row>
    <row r="13708" spans="1:18" x14ac:dyDescent="0.35">
      <c r="A13708" t="s">
        <v>3325</v>
      </c>
      <c r="B13708" t="s">
        <v>3326</v>
      </c>
      <c r="C13708" t="s">
        <v>3327</v>
      </c>
      <c r="D13708" t="s">
        <v>253</v>
      </c>
      <c r="E13708">
        <v>2015</v>
      </c>
      <c r="F13708">
        <v>2022</v>
      </c>
      <c r="G13708">
        <v>1</v>
      </c>
      <c r="H13708">
        <v>1</v>
      </c>
      <c r="J13708">
        <f t="shared" si="1092"/>
        <v>2</v>
      </c>
      <c r="K13708" t="str">
        <f>IF(OR(J13708&gt;Ограничения!$B$1,Sheet!G1630&gt;Ограничения!$B$2,Sheet!H1630&gt;Ограничения!$B$2,Sheet!I1630&gt;Ограничения!$B$2,),"Not compatible","Compatible")</f>
        <v>Compatible</v>
      </c>
      <c r="L13708">
        <f t="shared" si="1093"/>
        <v>18654</v>
      </c>
      <c r="M13708" s="3">
        <f t="shared" si="1094"/>
        <v>0</v>
      </c>
      <c r="N13708" s="3" t="str">
        <f t="shared" si="1095"/>
        <v>N</v>
      </c>
      <c r="O13708" t="s">
        <v>28007</v>
      </c>
      <c r="P13708">
        <v>3</v>
      </c>
      <c r="Q13708" t="str">
        <f t="shared" si="1091"/>
        <v>COPY 18654.dat sel\18654.dat</v>
      </c>
      <c r="R13708" t="str">
        <f>IF(ISNA(VLOOKUP(B13708,Rendered!$B$1:$C$1000,1,FALSE)),"N","Y")</f>
        <v>N</v>
      </c>
    </row>
    <row r="13709" spans="1:18" hidden="1" x14ac:dyDescent="0.35">
      <c r="A13709" t="s">
        <v>3325</v>
      </c>
      <c r="B13709" t="s">
        <v>3340</v>
      </c>
      <c r="C13709" t="s">
        <v>3341</v>
      </c>
      <c r="D13709" t="s">
        <v>2950</v>
      </c>
      <c r="E13709">
        <v>2001</v>
      </c>
      <c r="F13709">
        <v>2022</v>
      </c>
      <c r="G13709">
        <v>1</v>
      </c>
      <c r="H13709">
        <v>11</v>
      </c>
      <c r="J13709">
        <f t="shared" si="1092"/>
        <v>12</v>
      </c>
      <c r="K13709" t="str">
        <f>IF(OR(J13709&gt;Ограничения!$B$1,Sheet!G1637&gt;Ограничения!$B$2,Sheet!H1637&gt;Ограничения!$B$2,Sheet!I1637&gt;Ограничения!$B$2,),"Not compatible","Compatible")</f>
        <v>Compatible</v>
      </c>
      <c r="L13709">
        <f t="shared" si="1093"/>
        <v>32525</v>
      </c>
      <c r="M13709" s="3">
        <f t="shared" si="1094"/>
        <v>0</v>
      </c>
      <c r="N13709" s="3" t="str">
        <f t="shared" si="1095"/>
        <v>N</v>
      </c>
      <c r="O13709" t="s">
        <v>28008</v>
      </c>
      <c r="Q13709" t="str">
        <f t="shared" si="1091"/>
        <v>COPY 32525.dat sel\32525.dat</v>
      </c>
      <c r="R13709" t="str">
        <f>IF(ISNA(VLOOKUP(B13709,Rendered!$B$1:$C$1000,1,FALSE)),"N","Y")</f>
        <v>N</v>
      </c>
    </row>
    <row r="13710" spans="1:18" hidden="1" x14ac:dyDescent="0.35">
      <c r="A13710" t="s">
        <v>3325</v>
      </c>
      <c r="B13710" t="s">
        <v>3342</v>
      </c>
      <c r="C13710" t="s">
        <v>3343</v>
      </c>
      <c r="D13710" t="s">
        <v>253</v>
      </c>
      <c r="E13710">
        <v>2004</v>
      </c>
      <c r="F13710">
        <v>2022</v>
      </c>
      <c r="G13710">
        <v>1</v>
      </c>
      <c r="H13710">
        <v>13</v>
      </c>
      <c r="J13710">
        <f t="shared" si="1092"/>
        <v>14</v>
      </c>
      <c r="K13710" t="str">
        <f>IF(OR(J13710&gt;Ограничения!$B$1,Sheet!G1638&gt;Ограничения!$B$2,Sheet!H1638&gt;Ограничения!$B$2,Sheet!I1638&gt;Ограничения!$B$2,),"Not compatible","Compatible")</f>
        <v>Compatible</v>
      </c>
      <c r="L13710">
        <f t="shared" si="1093"/>
        <v>41239</v>
      </c>
      <c r="M13710" s="3">
        <f t="shared" si="1094"/>
        <v>0</v>
      </c>
      <c r="N13710" s="3" t="str">
        <f t="shared" si="1095"/>
        <v>N</v>
      </c>
      <c r="O13710" t="s">
        <v>28008</v>
      </c>
      <c r="Q13710" t="str">
        <f t="shared" si="1091"/>
        <v>COPY 41239.dat sel\41239.dat</v>
      </c>
      <c r="R13710" t="str">
        <f>IF(ISNA(VLOOKUP(B13710,Rendered!$B$1:$C$1000,1,FALSE)),"N","Y")</f>
        <v>N</v>
      </c>
    </row>
    <row r="13711" spans="1:18" hidden="1" x14ac:dyDescent="0.35">
      <c r="A13711" t="s">
        <v>3325</v>
      </c>
      <c r="B13711" t="s">
        <v>3344</v>
      </c>
      <c r="C13711" t="s">
        <v>3345</v>
      </c>
      <c r="D13711" t="s">
        <v>3131</v>
      </c>
      <c r="E13711">
        <v>2000</v>
      </c>
      <c r="F13711">
        <v>2022</v>
      </c>
      <c r="G13711">
        <v>1</v>
      </c>
      <c r="H13711">
        <v>15</v>
      </c>
      <c r="J13711">
        <f t="shared" si="1092"/>
        <v>16</v>
      </c>
      <c r="K13711" t="str">
        <f>IF(OR(J13711&gt;Ограничения!$B$1,Sheet!G1639&gt;Ограничения!$B$2,Sheet!H1639&gt;Ограничения!$B$2,Sheet!I1639&gt;Ограничения!$B$2,),"Not compatible","Compatible")</f>
        <v>Compatible</v>
      </c>
      <c r="L13711">
        <f t="shared" si="1093"/>
        <v>32278</v>
      </c>
      <c r="M13711" s="3">
        <f t="shared" si="1094"/>
        <v>0</v>
      </c>
      <c r="N13711" s="3" t="str">
        <f t="shared" si="1095"/>
        <v>N</v>
      </c>
      <c r="O13711" t="s">
        <v>28008</v>
      </c>
      <c r="Q13711" t="str">
        <f t="shared" si="1091"/>
        <v>COPY 32278.dat sel\32278.dat</v>
      </c>
      <c r="R13711" t="str">
        <f>IF(ISNA(VLOOKUP(B13711,Rendered!$B$1:$C$1000,1,FALSE)),"N","Y")</f>
        <v>N</v>
      </c>
    </row>
    <row r="13712" spans="1:18" x14ac:dyDescent="0.35">
      <c r="A13712" t="s">
        <v>3325</v>
      </c>
      <c r="B13712" t="s">
        <v>3328</v>
      </c>
      <c r="C13712" t="s">
        <v>3329</v>
      </c>
      <c r="D13712" t="s">
        <v>49</v>
      </c>
      <c r="E13712">
        <v>2002</v>
      </c>
      <c r="F13712">
        <v>2022</v>
      </c>
      <c r="G13712">
        <v>1</v>
      </c>
      <c r="H13712">
        <v>2</v>
      </c>
      <c r="J13712">
        <f t="shared" si="1092"/>
        <v>3</v>
      </c>
      <c r="K13712" t="str">
        <f>IF(OR(J13712&gt;Ограничения!$B$1,Sheet!G1631&gt;Ограничения!$B$2,Sheet!H1631&gt;Ограничения!$B$2,Sheet!I1631&gt;Ограничения!$B$2,),"Not compatible","Compatible")</f>
        <v>Compatible</v>
      </c>
      <c r="L13712">
        <f t="shared" si="1093"/>
        <v>43857</v>
      </c>
      <c r="M13712" s="3">
        <f t="shared" si="1094"/>
        <v>0.7</v>
      </c>
      <c r="N13712" s="3" t="str">
        <f t="shared" si="1095"/>
        <v>Y</v>
      </c>
      <c r="O13712" t="s">
        <v>28007</v>
      </c>
      <c r="P13712">
        <v>3</v>
      </c>
      <c r="Q13712" t="str">
        <f t="shared" si="1091"/>
        <v>COPY 43857.dat sel\43857.dat</v>
      </c>
      <c r="R13712" t="str">
        <f>IF(ISNA(VLOOKUP(B13712,Rendered!$B$1:$C$1000,1,FALSE)),"N","Y")</f>
        <v>N</v>
      </c>
    </row>
    <row r="13713" spans="1:18" x14ac:dyDescent="0.35">
      <c r="A13713" t="s">
        <v>3325</v>
      </c>
      <c r="B13713" t="s">
        <v>3330</v>
      </c>
      <c r="C13713" t="s">
        <v>3331</v>
      </c>
      <c r="D13713" t="s">
        <v>7</v>
      </c>
      <c r="E13713">
        <v>2008</v>
      </c>
      <c r="F13713">
        <v>2022</v>
      </c>
      <c r="G13713">
        <v>1</v>
      </c>
      <c r="H13713">
        <v>2</v>
      </c>
      <c r="J13713">
        <f t="shared" si="1092"/>
        <v>3</v>
      </c>
      <c r="K13713" t="str">
        <f>IF(OR(J13713&gt;Ограничения!$B$1,Sheet!G1632&gt;Ограничения!$B$2,Sheet!H1632&gt;Ограничения!$B$2,Sheet!I1632&gt;Ограничения!$B$2,),"Not compatible","Compatible")</f>
        <v>Compatible</v>
      </c>
      <c r="L13713">
        <f t="shared" si="1093"/>
        <v>60483</v>
      </c>
      <c r="M13713" s="3">
        <f t="shared" si="1094"/>
        <v>0</v>
      </c>
      <c r="N13713" s="3" t="str">
        <f t="shared" si="1095"/>
        <v>Y</v>
      </c>
      <c r="O13713" t="s">
        <v>28007</v>
      </c>
      <c r="P13713">
        <v>3</v>
      </c>
      <c r="Q13713" t="str">
        <f t="shared" si="1091"/>
        <v>COPY 60483.dat sel\60483.dat</v>
      </c>
      <c r="R13713" t="str">
        <f>IF(ISNA(VLOOKUP(B13713,Rendered!$B$1:$C$1000,1,FALSE)),"N","Y")</f>
        <v>N</v>
      </c>
    </row>
    <row r="13714" spans="1:18" x14ac:dyDescent="0.35">
      <c r="A13714" t="s">
        <v>3325</v>
      </c>
      <c r="B13714" t="s">
        <v>3332</v>
      </c>
      <c r="C13714" t="s">
        <v>3333</v>
      </c>
      <c r="D13714" t="s">
        <v>1550</v>
      </c>
      <c r="E13714">
        <v>2000</v>
      </c>
      <c r="F13714">
        <v>2022</v>
      </c>
      <c r="G13714">
        <v>1</v>
      </c>
      <c r="H13714">
        <v>3</v>
      </c>
      <c r="J13714">
        <f t="shared" si="1092"/>
        <v>4</v>
      </c>
      <c r="K13714" t="str">
        <f>IF(OR(J13714&gt;Ограничения!$B$1,Sheet!G1633&gt;Ограничения!$B$2,Sheet!H1633&gt;Ограничения!$B$2,Sheet!I1633&gt;Ограничения!$B$2,),"Not compatible","Compatible")</f>
        <v>Compatible</v>
      </c>
      <c r="L13714">
        <f t="shared" si="1093"/>
        <v>32523</v>
      </c>
      <c r="M13714" s="3">
        <f t="shared" si="1094"/>
        <v>0</v>
      </c>
      <c r="N13714" s="3" t="str">
        <f t="shared" si="1095"/>
        <v>N</v>
      </c>
      <c r="O13714" t="s">
        <v>28007</v>
      </c>
      <c r="P13714">
        <v>3</v>
      </c>
      <c r="Q13714" t="str">
        <f t="shared" si="1091"/>
        <v>COPY 32523.dat sel\32523.dat</v>
      </c>
      <c r="R13714" t="str">
        <f>IF(ISNA(VLOOKUP(B13714,Rendered!$B$1:$C$1000,1,FALSE)),"N","Y")</f>
        <v>N</v>
      </c>
    </row>
    <row r="13715" spans="1:18" x14ac:dyDescent="0.35">
      <c r="A13715" t="s">
        <v>3325</v>
      </c>
      <c r="B13715" t="s">
        <v>3334</v>
      </c>
      <c r="C13715" t="s">
        <v>3335</v>
      </c>
      <c r="D13715" t="s">
        <v>10</v>
      </c>
      <c r="E13715">
        <v>2000</v>
      </c>
      <c r="F13715">
        <v>2022</v>
      </c>
      <c r="G13715">
        <v>1</v>
      </c>
      <c r="H13715">
        <v>5</v>
      </c>
      <c r="J13715">
        <f t="shared" si="1092"/>
        <v>6</v>
      </c>
      <c r="K13715" t="str">
        <f>IF(OR(J13715&gt;Ограничения!$B$1,Sheet!G1634&gt;Ограничения!$B$2,Sheet!H1634&gt;Ограничения!$B$2,Sheet!I1634&gt;Ограничения!$B$2,),"Not compatible","Compatible")</f>
        <v>Compatible</v>
      </c>
      <c r="L13715">
        <f t="shared" si="1093"/>
        <v>32316</v>
      </c>
      <c r="M13715" s="3">
        <f t="shared" si="1094"/>
        <v>0</v>
      </c>
      <c r="N13715" s="3" t="str">
        <f t="shared" si="1095"/>
        <v>N</v>
      </c>
      <c r="O13715" t="s">
        <v>28007</v>
      </c>
      <c r="P13715">
        <v>3</v>
      </c>
      <c r="Q13715" t="str">
        <f t="shared" si="1091"/>
        <v>COPY 32316.dat sel\32316.dat</v>
      </c>
      <c r="R13715" t="str">
        <f>IF(ISNA(VLOOKUP(B13715,Rendered!$B$1:$C$1000,1,FALSE)),"N","Y")</f>
        <v>N</v>
      </c>
    </row>
    <row r="13716" spans="1:18" x14ac:dyDescent="0.35">
      <c r="A13716" t="s">
        <v>3325</v>
      </c>
      <c r="B13716" t="s">
        <v>3336</v>
      </c>
      <c r="C13716" t="s">
        <v>3337</v>
      </c>
      <c r="D13716" t="s">
        <v>1550</v>
      </c>
      <c r="E13716">
        <v>2001</v>
      </c>
      <c r="F13716">
        <v>2022</v>
      </c>
      <c r="G13716">
        <v>1</v>
      </c>
      <c r="H13716">
        <v>7</v>
      </c>
      <c r="J13716">
        <f t="shared" si="1092"/>
        <v>8</v>
      </c>
      <c r="K13716" t="str">
        <f>IF(OR(J13716&gt;Ограничения!$B$1,Sheet!G1635&gt;Ограничения!$B$2,Sheet!H1635&gt;Ограничения!$B$2,Sheet!I1635&gt;Ограничения!$B$2,),"Not compatible","Compatible")</f>
        <v>Compatible</v>
      </c>
      <c r="L13716">
        <f t="shared" si="1093"/>
        <v>32524</v>
      </c>
      <c r="M13716" s="3">
        <f t="shared" si="1094"/>
        <v>0</v>
      </c>
      <c r="N13716" s="3" t="str">
        <f t="shared" si="1095"/>
        <v>N</v>
      </c>
      <c r="O13716" t="s">
        <v>28007</v>
      </c>
      <c r="P13716">
        <v>3</v>
      </c>
      <c r="Q13716" t="str">
        <f t="shared" si="1091"/>
        <v>COPY 32524.dat sel\32524.dat</v>
      </c>
      <c r="R13716" t="str">
        <f>IF(ISNA(VLOOKUP(B13716,Rendered!$B$1:$C$1000,1,FALSE)),"N","Y")</f>
        <v>N</v>
      </c>
    </row>
    <row r="13717" spans="1:18" x14ac:dyDescent="0.35">
      <c r="A13717" t="s">
        <v>3325</v>
      </c>
      <c r="B13717" t="s">
        <v>3338</v>
      </c>
      <c r="C13717" t="s">
        <v>3339</v>
      </c>
      <c r="D13717" t="s">
        <v>539</v>
      </c>
      <c r="E13717">
        <v>2001</v>
      </c>
      <c r="F13717">
        <v>2022</v>
      </c>
      <c r="G13717">
        <v>1</v>
      </c>
      <c r="H13717">
        <v>9</v>
      </c>
      <c r="J13717">
        <f t="shared" si="1092"/>
        <v>10</v>
      </c>
      <c r="K13717" t="str">
        <f>IF(OR(J13717&gt;Ограничения!$B$1,Sheet!G1636&gt;Ограничения!$B$2,Sheet!H1636&gt;Ограничения!$B$2,Sheet!I1636&gt;Ограничения!$B$2,),"Not compatible","Compatible")</f>
        <v>Compatible</v>
      </c>
      <c r="L13717">
        <f t="shared" si="1093"/>
        <v>40490</v>
      </c>
      <c r="M13717" s="3">
        <f t="shared" si="1094"/>
        <v>0</v>
      </c>
      <c r="N13717" s="3" t="str">
        <f t="shared" si="1095"/>
        <v>N</v>
      </c>
      <c r="O13717" t="s">
        <v>28007</v>
      </c>
      <c r="P13717">
        <v>3</v>
      </c>
      <c r="Q13717" t="str">
        <f t="shared" si="1091"/>
        <v>COPY 40490.dat sel\40490.dat</v>
      </c>
      <c r="R13717" t="str">
        <f>IF(ISNA(VLOOKUP(B13717,Rendered!$B$1:$C$1000,1,FALSE)),"N","Y")</f>
        <v>N</v>
      </c>
    </row>
    <row r="13718" spans="1:18" hidden="1" x14ac:dyDescent="0.35">
      <c r="A13718" t="s">
        <v>3325</v>
      </c>
      <c r="B13718" t="s">
        <v>3360</v>
      </c>
      <c r="C13718" t="s">
        <v>3361</v>
      </c>
      <c r="D13718" t="s">
        <v>30</v>
      </c>
      <c r="E13718" t="s">
        <v>60</v>
      </c>
      <c r="J13718">
        <f t="shared" si="1092"/>
        <v>0</v>
      </c>
      <c r="K13718" t="str">
        <f>IF(OR(J13718&gt;Ограничения!$B$1,Sheet!G1647&gt;Ограничения!$B$2,Sheet!H1647&gt;Ограничения!$B$2,Sheet!I1647&gt;Ограничения!$B$2,),"Not compatible","Compatible")</f>
        <v>Compatible</v>
      </c>
      <c r="L13718" t="str">
        <f t="shared" si="1093"/>
        <v>Модификация</v>
      </c>
      <c r="M13718" s="3">
        <f t="shared" si="1094"/>
        <v>0</v>
      </c>
      <c r="N13718" s="3" t="str">
        <f t="shared" si="1095"/>
        <v>N</v>
      </c>
      <c r="O13718" t="s">
        <v>28008</v>
      </c>
      <c r="Q13718" t="str">
        <f t="shared" si="1091"/>
        <v>COPY liftarm02.dat sel\liftarm02.dat</v>
      </c>
      <c r="R13718" t="str">
        <f>IF(ISNA(VLOOKUP(B13718,Rendered!$B$1:$C$1000,1,FALSE)),"N","Y")</f>
        <v>N</v>
      </c>
    </row>
    <row r="13719" spans="1:18" x14ac:dyDescent="0.35">
      <c r="A13719" t="s">
        <v>3325</v>
      </c>
      <c r="B13719" t="s">
        <v>3346</v>
      </c>
      <c r="C13719" t="s">
        <v>3347</v>
      </c>
      <c r="D13719" t="s">
        <v>253</v>
      </c>
      <c r="E13719">
        <v>2002</v>
      </c>
      <c r="F13719">
        <v>2022</v>
      </c>
      <c r="G13719">
        <v>1</v>
      </c>
      <c r="H13719">
        <v>2</v>
      </c>
      <c r="J13719">
        <f t="shared" si="1092"/>
        <v>3</v>
      </c>
      <c r="K13719" t="str">
        <f>IF(OR(J13719&gt;Ограничения!$B$1,Sheet!G1640&gt;Ограничения!$B$2,Sheet!H1640&gt;Ограничения!$B$2,Sheet!I1640&gt;Ограничения!$B$2,),"Not compatible","Compatible")</f>
        <v>Compatible</v>
      </c>
      <c r="L13719">
        <f t="shared" si="1093"/>
        <v>41677</v>
      </c>
      <c r="M13719" s="3">
        <f t="shared" si="1094"/>
        <v>0</v>
      </c>
      <c r="N13719" s="3" t="str">
        <f t="shared" si="1095"/>
        <v>N</v>
      </c>
      <c r="O13719" t="s">
        <v>28007</v>
      </c>
      <c r="P13719">
        <v>3</v>
      </c>
      <c r="Q13719" t="str">
        <f t="shared" si="1091"/>
        <v>COPY 41677.dat sel\41677.dat</v>
      </c>
      <c r="R13719" t="str">
        <f>IF(ISNA(VLOOKUP(B13719,Rendered!$B$1:$C$1000,1,FALSE)),"N","Y")</f>
        <v>N</v>
      </c>
    </row>
    <row r="13720" spans="1:18" x14ac:dyDescent="0.35">
      <c r="A13720" t="s">
        <v>3325</v>
      </c>
      <c r="B13720" t="s">
        <v>3348</v>
      </c>
      <c r="C13720" t="s">
        <v>3349</v>
      </c>
      <c r="D13720" t="s">
        <v>41</v>
      </c>
      <c r="E13720">
        <v>1995</v>
      </c>
      <c r="F13720">
        <v>2022</v>
      </c>
      <c r="G13720">
        <v>1</v>
      </c>
      <c r="H13720">
        <v>3</v>
      </c>
      <c r="J13720">
        <f t="shared" si="1092"/>
        <v>4</v>
      </c>
      <c r="K13720" t="str">
        <f>IF(OR(J13720&gt;Ограничения!$B$1,Sheet!G1641&gt;Ограничения!$B$2,Sheet!H1641&gt;Ограничения!$B$2,Sheet!I1641&gt;Ограничения!$B$2,),"Not compatible","Compatible")</f>
        <v>Compatible</v>
      </c>
      <c r="L13720">
        <f t="shared" si="1093"/>
        <v>6632</v>
      </c>
      <c r="M13720" s="3">
        <f t="shared" si="1094"/>
        <v>0</v>
      </c>
      <c r="N13720" s="3" t="str">
        <f t="shared" si="1095"/>
        <v>N</v>
      </c>
      <c r="O13720" t="s">
        <v>28007</v>
      </c>
      <c r="P13720">
        <v>3</v>
      </c>
      <c r="Q13720" t="str">
        <f t="shared" si="1091"/>
        <v>COPY 6632.dat sel\6632.dat</v>
      </c>
      <c r="R13720" t="str">
        <f>IF(ISNA(VLOOKUP(B13720,Rendered!$B$1:$C$1000,1,FALSE)),"N","Y")</f>
        <v>N</v>
      </c>
    </row>
    <row r="13721" spans="1:18" x14ac:dyDescent="0.35">
      <c r="A13721" t="s">
        <v>3325</v>
      </c>
      <c r="B13721" t="s">
        <v>3350</v>
      </c>
      <c r="C13721" t="s">
        <v>3351</v>
      </c>
      <c r="D13721" t="s">
        <v>392</v>
      </c>
      <c r="E13721">
        <v>2000</v>
      </c>
      <c r="F13721">
        <v>2022</v>
      </c>
      <c r="G13721">
        <v>1</v>
      </c>
      <c r="H13721">
        <v>4</v>
      </c>
      <c r="J13721">
        <f t="shared" si="1092"/>
        <v>5</v>
      </c>
      <c r="K13721" t="str">
        <f>IF(OR(J13721&gt;Ограничения!$B$1,Sheet!G1642&gt;Ограничения!$B$2,Sheet!H1642&gt;Ограничения!$B$2,Sheet!I1642&gt;Ограничения!$B$2,),"Not compatible","Compatible")</f>
        <v>Compatible</v>
      </c>
      <c r="L13721">
        <f t="shared" si="1093"/>
        <v>32449</v>
      </c>
      <c r="M13721" s="3">
        <f t="shared" si="1094"/>
        <v>0</v>
      </c>
      <c r="N13721" s="3" t="str">
        <f t="shared" si="1095"/>
        <v>N</v>
      </c>
      <c r="O13721" t="s">
        <v>28007</v>
      </c>
      <c r="P13721">
        <v>3</v>
      </c>
      <c r="Q13721" t="str">
        <f t="shared" si="1091"/>
        <v>COPY 32449.dat sel\32449.dat</v>
      </c>
      <c r="R13721" t="str">
        <f>IF(ISNA(VLOOKUP(B13721,Rendered!$B$1:$C$1000,1,FALSE)),"N","Y")</f>
        <v>N</v>
      </c>
    </row>
    <row r="13722" spans="1:18" x14ac:dyDescent="0.35">
      <c r="A13722" t="s">
        <v>3325</v>
      </c>
      <c r="B13722" t="s">
        <v>3352</v>
      </c>
      <c r="C13722" t="s">
        <v>3353</v>
      </c>
      <c r="D13722" t="s">
        <v>292</v>
      </c>
      <c r="E13722">
        <v>1997</v>
      </c>
      <c r="F13722">
        <v>2022</v>
      </c>
      <c r="G13722">
        <v>1</v>
      </c>
      <c r="H13722">
        <v>5</v>
      </c>
      <c r="J13722">
        <f t="shared" si="1092"/>
        <v>6</v>
      </c>
      <c r="K13722" t="str">
        <f>IF(OR(J13722&gt;Ограничения!$B$1,Sheet!G1643&gt;Ограничения!$B$2,Sheet!H1643&gt;Ограничения!$B$2,Sheet!I1643&gt;Ограничения!$B$2,),"Not compatible","Compatible")</f>
        <v>Compatible</v>
      </c>
      <c r="L13722">
        <f t="shared" si="1093"/>
        <v>32017</v>
      </c>
      <c r="M13722" s="3">
        <f t="shared" si="1094"/>
        <v>0.67500000000000004</v>
      </c>
      <c r="N13722" s="3" t="str">
        <f t="shared" si="1095"/>
        <v>Y</v>
      </c>
      <c r="O13722" t="s">
        <v>28007</v>
      </c>
      <c r="P13722">
        <v>3</v>
      </c>
      <c r="Q13722" t="str">
        <f t="shared" si="1091"/>
        <v>COPY 32017.dat sel\32017.dat</v>
      </c>
      <c r="R13722" t="str">
        <f>IF(ISNA(VLOOKUP(B13722,Rendered!$B$1:$C$1000,1,FALSE)),"N","Y")</f>
        <v>N</v>
      </c>
    </row>
    <row r="13723" spans="1:18" x14ac:dyDescent="0.35">
      <c r="A13723" t="s">
        <v>3325</v>
      </c>
      <c r="B13723" t="s">
        <v>3354</v>
      </c>
      <c r="C13723" t="s">
        <v>3355</v>
      </c>
      <c r="D13723" t="s">
        <v>57</v>
      </c>
      <c r="E13723">
        <v>2013</v>
      </c>
      <c r="F13723">
        <v>2022</v>
      </c>
      <c r="G13723">
        <v>1</v>
      </c>
      <c r="H13723">
        <v>5</v>
      </c>
      <c r="J13723">
        <f t="shared" si="1092"/>
        <v>6</v>
      </c>
      <c r="K13723" t="str">
        <f>IF(OR(J13723&gt;Ограничения!$B$1,Sheet!G1644&gt;Ограничения!$B$2,Sheet!H1644&gt;Ограничения!$B$2,Sheet!I1644&gt;Ограничения!$B$2,),"Not compatible","Compatible")</f>
        <v>Compatible</v>
      </c>
      <c r="L13723">
        <f t="shared" si="1093"/>
        <v>11478</v>
      </c>
      <c r="M13723" s="3">
        <f t="shared" si="1094"/>
        <v>0</v>
      </c>
      <c r="N13723" s="3" t="str">
        <f t="shared" si="1095"/>
        <v>Y</v>
      </c>
      <c r="O13723" t="s">
        <v>28007</v>
      </c>
      <c r="P13723">
        <v>3</v>
      </c>
      <c r="Q13723" t="str">
        <f t="shared" si="1091"/>
        <v>COPY 11478.dat sel\11478.dat</v>
      </c>
      <c r="R13723" t="str">
        <f>IF(ISNA(VLOOKUP(B13723,Rendered!$B$1:$C$1000,1,FALSE)),"N","Y")</f>
        <v>N</v>
      </c>
    </row>
    <row r="13724" spans="1:18" x14ac:dyDescent="0.35">
      <c r="A13724" t="s">
        <v>3325</v>
      </c>
      <c r="B13724" t="s">
        <v>3356</v>
      </c>
      <c r="C13724" t="s">
        <v>3357</v>
      </c>
      <c r="D13724" t="s">
        <v>242</v>
      </c>
      <c r="E13724">
        <v>1998</v>
      </c>
      <c r="F13724">
        <v>2022</v>
      </c>
      <c r="G13724">
        <v>1</v>
      </c>
      <c r="H13724">
        <v>6</v>
      </c>
      <c r="J13724">
        <f t="shared" si="1092"/>
        <v>7</v>
      </c>
      <c r="K13724" t="str">
        <f>IF(OR(J13724&gt;Ограничения!$B$1,Sheet!G1645&gt;Ограничения!$B$2,Sheet!H1645&gt;Ограничения!$B$2,Sheet!I1645&gt;Ограничения!$B$2,),"Not compatible","Compatible")</f>
        <v>Compatible</v>
      </c>
      <c r="L13724">
        <f t="shared" si="1093"/>
        <v>32063</v>
      </c>
      <c r="M13724" s="3">
        <f t="shared" si="1094"/>
        <v>0</v>
      </c>
      <c r="N13724" s="3" t="str">
        <f t="shared" si="1095"/>
        <v>N</v>
      </c>
      <c r="O13724" t="s">
        <v>28007</v>
      </c>
      <c r="P13724">
        <v>3</v>
      </c>
      <c r="Q13724" t="str">
        <f t="shared" si="1091"/>
        <v>COPY 32063.dat sel\32063.dat</v>
      </c>
      <c r="R13724" t="str">
        <f>IF(ISNA(VLOOKUP(B13724,Rendered!$B$1:$C$1000,1,FALSE)),"N","Y")</f>
        <v>N</v>
      </c>
    </row>
    <row r="13725" spans="1:18" x14ac:dyDescent="0.35">
      <c r="A13725" t="s">
        <v>3325</v>
      </c>
      <c r="B13725" t="s">
        <v>3358</v>
      </c>
      <c r="C13725" t="s">
        <v>3359</v>
      </c>
      <c r="D13725" t="s">
        <v>49</v>
      </c>
      <c r="E13725">
        <v>1998</v>
      </c>
      <c r="F13725">
        <v>2022</v>
      </c>
      <c r="G13725">
        <v>1</v>
      </c>
      <c r="H13725">
        <v>7</v>
      </c>
      <c r="J13725">
        <f t="shared" si="1092"/>
        <v>8</v>
      </c>
      <c r="K13725" t="str">
        <f>IF(OR(J13725&gt;Ограничения!$B$1,Sheet!G1646&gt;Ограничения!$B$2,Sheet!H1646&gt;Ограничения!$B$2,Sheet!I1646&gt;Ограничения!$B$2,),"Not compatible","Compatible")</f>
        <v>Compatible</v>
      </c>
      <c r="L13725">
        <f t="shared" si="1093"/>
        <v>32065</v>
      </c>
      <c r="M13725" s="3">
        <f t="shared" si="1094"/>
        <v>0</v>
      </c>
      <c r="N13725" s="3" t="str">
        <f t="shared" si="1095"/>
        <v>N</v>
      </c>
      <c r="O13725" t="s">
        <v>28007</v>
      </c>
      <c r="P13725">
        <v>3</v>
      </c>
      <c r="Q13725" t="str">
        <f t="shared" si="1091"/>
        <v>COPY 32065.dat sel\32065.dat</v>
      </c>
      <c r="R13725" t="str">
        <f>IF(ISNA(VLOOKUP(B13725,Rendered!$B$1:$C$1000,1,FALSE)),"N","Y")</f>
        <v>N</v>
      </c>
    </row>
    <row r="13726" spans="1:18" x14ac:dyDescent="0.35">
      <c r="A13726" t="s">
        <v>3325</v>
      </c>
      <c r="B13726" t="s">
        <v>3362</v>
      </c>
      <c r="C13726" t="s">
        <v>3363</v>
      </c>
      <c r="D13726" t="s">
        <v>35</v>
      </c>
      <c r="E13726">
        <v>2005</v>
      </c>
      <c r="F13726">
        <v>2022</v>
      </c>
      <c r="J13726">
        <f t="shared" si="1092"/>
        <v>0</v>
      </c>
      <c r="K13726" t="str">
        <f>IF(OR(J13726&gt;Ограничения!$B$1,Sheet!G1648&gt;Ограничения!$B$2,Sheet!H1648&gt;Ограничения!$B$2,Sheet!I1648&gt;Ограничения!$B$2,),"Not compatible","Compatible")</f>
        <v>Compatible</v>
      </c>
      <c r="L13726">
        <f t="shared" si="1093"/>
        <v>50923</v>
      </c>
      <c r="M13726" s="3">
        <f t="shared" si="1094"/>
        <v>0</v>
      </c>
      <c r="N13726" s="3" t="str">
        <f t="shared" si="1095"/>
        <v>N</v>
      </c>
      <c r="O13726" t="s">
        <v>28007</v>
      </c>
      <c r="P13726">
        <v>3</v>
      </c>
      <c r="Q13726" t="str">
        <f t="shared" si="1091"/>
        <v>COPY 50923.dat sel\50923.dat</v>
      </c>
      <c r="R13726" t="str">
        <f>IF(ISNA(VLOOKUP(B13726,Rendered!$B$1:$C$1000,1,FALSE)),"N","Y")</f>
        <v>N</v>
      </c>
    </row>
    <row r="13727" spans="1:18" x14ac:dyDescent="0.35">
      <c r="A13727" t="s">
        <v>3325</v>
      </c>
      <c r="B13727" t="s">
        <v>3364</v>
      </c>
      <c r="C13727" t="s">
        <v>3365</v>
      </c>
      <c r="D13727" t="s">
        <v>13</v>
      </c>
      <c r="E13727">
        <v>2012</v>
      </c>
      <c r="F13727">
        <v>2018</v>
      </c>
      <c r="G13727">
        <v>1</v>
      </c>
      <c r="H13727">
        <v>3</v>
      </c>
      <c r="I13727">
        <v>1</v>
      </c>
      <c r="J13727">
        <f t="shared" si="1092"/>
        <v>5</v>
      </c>
      <c r="K13727" t="str">
        <f>IF(OR(J13727&gt;Ограничения!$B$1,Sheet!G1649&gt;Ограничения!$B$2,Sheet!H1649&gt;Ограничения!$B$2,Sheet!I1649&gt;Ограничения!$B$2,),"Not compatible","Compatible")</f>
        <v>Compatible</v>
      </c>
      <c r="L13727">
        <f t="shared" si="1093"/>
        <v>98577</v>
      </c>
      <c r="M13727" s="3">
        <f t="shared" si="1094"/>
        <v>0</v>
      </c>
      <c r="N13727" s="3" t="str">
        <f t="shared" si="1095"/>
        <v>N</v>
      </c>
      <c r="O13727" t="s">
        <v>28007</v>
      </c>
      <c r="P13727">
        <v>3</v>
      </c>
      <c r="Q13727" t="str">
        <f t="shared" si="1091"/>
        <v>COPY 98577.dat sel\98577.dat</v>
      </c>
      <c r="R13727" t="str">
        <f>IF(ISNA(VLOOKUP(B13727,Rendered!$B$1:$C$1000,1,FALSE)),"N","Y")</f>
        <v>N</v>
      </c>
    </row>
    <row r="13728" spans="1:18" x14ac:dyDescent="0.35">
      <c r="A13728" t="s">
        <v>3325</v>
      </c>
      <c r="B13728" t="s">
        <v>3366</v>
      </c>
      <c r="C13728" t="s">
        <v>3367</v>
      </c>
      <c r="D13728" t="s">
        <v>30</v>
      </c>
      <c r="E13728">
        <v>2009</v>
      </c>
      <c r="F13728">
        <v>2021</v>
      </c>
      <c r="G13728">
        <v>4</v>
      </c>
      <c r="H13728">
        <v>1</v>
      </c>
      <c r="I13728">
        <v>1</v>
      </c>
      <c r="J13728">
        <f t="shared" si="1092"/>
        <v>6</v>
      </c>
      <c r="K13728" t="str">
        <f>IF(OR(J13728&gt;Ограничения!$B$1,Sheet!G1650&gt;Ограничения!$B$2,Sheet!H1650&gt;Ограничения!$B$2,Sheet!I1650&gt;Ограничения!$B$2,),"Not compatible","Compatible")</f>
        <v>Compatible</v>
      </c>
      <c r="L13728">
        <f t="shared" si="1093"/>
        <v>64276</v>
      </c>
      <c r="M13728" s="3">
        <f t="shared" si="1094"/>
        <v>0.71232876712328763</v>
      </c>
      <c r="N13728" s="3" t="str">
        <f t="shared" si="1095"/>
        <v>Y</v>
      </c>
      <c r="O13728" t="s">
        <v>28007</v>
      </c>
      <c r="P13728">
        <v>3</v>
      </c>
      <c r="Q13728" t="str">
        <f t="shared" si="1091"/>
        <v>COPY 64276.dat sel\64276.dat</v>
      </c>
      <c r="R13728" t="str">
        <f>IF(ISNA(VLOOKUP(B13728,Rendered!$B$1:$C$1000,1,FALSE)),"N","Y")</f>
        <v>N</v>
      </c>
    </row>
    <row r="13729" spans="1:18" x14ac:dyDescent="0.35">
      <c r="A13729" t="s">
        <v>3325</v>
      </c>
      <c r="B13729" t="s">
        <v>3368</v>
      </c>
      <c r="C13729" t="s">
        <v>3369</v>
      </c>
      <c r="D13729" t="s">
        <v>13</v>
      </c>
      <c r="E13729">
        <v>2022</v>
      </c>
      <c r="F13729">
        <v>2022</v>
      </c>
      <c r="G13729">
        <v>4</v>
      </c>
      <c r="H13729">
        <v>1</v>
      </c>
      <c r="I13729">
        <v>1</v>
      </c>
      <c r="J13729">
        <f t="shared" si="1092"/>
        <v>6</v>
      </c>
      <c r="K13729" t="str">
        <f>IF(OR(J13729&gt;Ограничения!$B$1,Sheet!G1651&gt;Ограничения!$B$2,Sheet!H1651&gt;Ограничения!$B$2,Sheet!I1651&gt;Ограничения!$B$2,),"Not compatible","Compatible")</f>
        <v>Compatible</v>
      </c>
      <c r="L13729">
        <f t="shared" si="1093"/>
        <v>67697</v>
      </c>
      <c r="M13729" s="3">
        <f t="shared" si="1094"/>
        <v>0</v>
      </c>
      <c r="N13729" s="3" t="str">
        <f t="shared" si="1095"/>
        <v>Y</v>
      </c>
      <c r="O13729" t="s">
        <v>28007</v>
      </c>
      <c r="P13729">
        <v>3</v>
      </c>
      <c r="Q13729" t="str">
        <f t="shared" si="1091"/>
        <v>COPY 67697.dat sel\67697.dat</v>
      </c>
      <c r="R13729" t="str">
        <f>IF(ISNA(VLOOKUP(B13729,Rendered!$B$1:$C$1000,1,FALSE)),"N","Y")</f>
        <v>N</v>
      </c>
    </row>
    <row r="13730" spans="1:18" x14ac:dyDescent="0.35">
      <c r="A13730" t="s">
        <v>3325</v>
      </c>
      <c r="B13730" t="s">
        <v>3370</v>
      </c>
      <c r="C13730" t="s">
        <v>3371</v>
      </c>
      <c r="D13730" t="s">
        <v>13</v>
      </c>
      <c r="E13730">
        <v>2009</v>
      </c>
      <c r="F13730">
        <v>2022</v>
      </c>
      <c r="J13730">
        <f t="shared" si="1092"/>
        <v>0</v>
      </c>
      <c r="K13730" t="str">
        <f>IF(OR(J13730&gt;Ограничения!$B$1,Sheet!G1652&gt;Ограничения!$B$2,Sheet!H1652&gt;Ограничения!$B$2,Sheet!I1652&gt;Ограничения!$B$2,),"Not compatible","Compatible")</f>
        <v>Compatible</v>
      </c>
      <c r="L13730">
        <f t="shared" si="1093"/>
        <v>85940</v>
      </c>
      <c r="M13730" s="3">
        <f t="shared" si="1094"/>
        <v>0</v>
      </c>
      <c r="N13730" s="3" t="str">
        <f t="shared" si="1095"/>
        <v>N</v>
      </c>
      <c r="O13730" t="s">
        <v>28007</v>
      </c>
      <c r="P13730">
        <v>3</v>
      </c>
      <c r="Q13730" t="str">
        <f t="shared" si="1091"/>
        <v>COPY 85940.dat sel\85940.dat</v>
      </c>
      <c r="R13730" t="str">
        <f>IF(ISNA(VLOOKUP(B13730,Rendered!$B$1:$C$1000,1,FALSE)),"N","Y")</f>
        <v>N</v>
      </c>
    </row>
    <row r="13731" spans="1:18" x14ac:dyDescent="0.35">
      <c r="A13731" t="s">
        <v>3325</v>
      </c>
      <c r="B13731" t="s">
        <v>3378</v>
      </c>
      <c r="C13731" t="s">
        <v>3379</v>
      </c>
      <c r="D13731" t="s">
        <v>41</v>
      </c>
      <c r="E13731">
        <v>1997</v>
      </c>
      <c r="F13731">
        <v>2022</v>
      </c>
      <c r="J13731">
        <f t="shared" si="1092"/>
        <v>0</v>
      </c>
      <c r="K13731" t="str">
        <f>IF(OR(J13731&gt;Ограничения!$B$1,Sheet!G1656&gt;Ограничения!$B$2,Sheet!H1656&gt;Ограничения!$B$2,Sheet!I1656&gt;Ограничения!$B$2,),"Not compatible","Compatible")</f>
        <v>Compatible</v>
      </c>
      <c r="L13731">
        <f t="shared" si="1093"/>
        <v>32009</v>
      </c>
      <c r="M13731" s="3">
        <f t="shared" si="1094"/>
        <v>0</v>
      </c>
      <c r="N13731" s="3" t="str">
        <f t="shared" si="1095"/>
        <v>N</v>
      </c>
      <c r="O13731" t="s">
        <v>28007</v>
      </c>
      <c r="P13731">
        <v>3</v>
      </c>
      <c r="Q13731" t="str">
        <f t="shared" si="1091"/>
        <v>COPY 32009.dat sel\32009.dat</v>
      </c>
      <c r="R13731" t="str">
        <f>IF(ISNA(VLOOKUP(B13731,Rendered!$B$1:$C$1000,1,FALSE)),"N","Y")</f>
        <v>N</v>
      </c>
    </row>
    <row r="13732" spans="1:18" x14ac:dyDescent="0.35">
      <c r="A13732" t="s">
        <v>3325</v>
      </c>
      <c r="B13732" t="s">
        <v>3372</v>
      </c>
      <c r="C13732" t="s">
        <v>3373</v>
      </c>
      <c r="D13732" t="s">
        <v>575</v>
      </c>
      <c r="E13732">
        <v>2000</v>
      </c>
      <c r="F13732">
        <v>2022</v>
      </c>
      <c r="J13732">
        <f t="shared" si="1092"/>
        <v>0</v>
      </c>
      <c r="K13732" t="str">
        <f>IF(OR(J13732&gt;Ограничения!$B$1,Sheet!G1653&gt;Ограничения!$B$2,Sheet!H1653&gt;Ограничения!$B$2,Sheet!I1653&gt;Ограничения!$B$2,),"Not compatible","Compatible")</f>
        <v>Compatible</v>
      </c>
      <c r="L13732">
        <f t="shared" si="1093"/>
        <v>32348</v>
      </c>
      <c r="M13732" s="3">
        <f t="shared" si="1094"/>
        <v>0</v>
      </c>
      <c r="N13732" s="3" t="str">
        <f t="shared" si="1095"/>
        <v>N</v>
      </c>
      <c r="O13732" t="s">
        <v>28007</v>
      </c>
      <c r="P13732">
        <v>3</v>
      </c>
      <c r="Q13732" t="str">
        <f t="shared" si="1091"/>
        <v>COPY 32348.dat sel\32348.dat</v>
      </c>
      <c r="R13732" t="str">
        <f>IF(ISNA(VLOOKUP(B13732,Rendered!$B$1:$C$1000,1,FALSE)),"N","Y")</f>
        <v>N</v>
      </c>
    </row>
    <row r="13733" spans="1:18" x14ac:dyDescent="0.35">
      <c r="A13733" t="s">
        <v>3325</v>
      </c>
      <c r="B13733" t="s">
        <v>3374</v>
      </c>
      <c r="C13733" t="s">
        <v>3375</v>
      </c>
      <c r="D13733" t="s">
        <v>242</v>
      </c>
      <c r="E13733">
        <v>1996</v>
      </c>
      <c r="F13733">
        <v>2022</v>
      </c>
      <c r="J13733">
        <f t="shared" si="1092"/>
        <v>0</v>
      </c>
      <c r="K13733" t="str">
        <f>IF(OR(J13733&gt;Ограничения!$B$1,Sheet!G1654&gt;Ограничения!$B$2,Sheet!H1654&gt;Ограничения!$B$2,Sheet!I1654&gt;Ограничения!$B$2,),"Not compatible","Compatible")</f>
        <v>Compatible</v>
      </c>
      <c r="L13733">
        <f t="shared" si="1093"/>
        <v>6629</v>
      </c>
      <c r="M13733" s="3">
        <f t="shared" si="1094"/>
        <v>0</v>
      </c>
      <c r="N13733" s="3" t="str">
        <f t="shared" si="1095"/>
        <v>N</v>
      </c>
      <c r="O13733" t="s">
        <v>28007</v>
      </c>
      <c r="P13733">
        <v>3</v>
      </c>
      <c r="Q13733" t="str">
        <f t="shared" si="1091"/>
        <v>COPY 6629.dat sel\6629.dat</v>
      </c>
      <c r="R13733" t="str">
        <f>IF(ISNA(VLOOKUP(B13733,Rendered!$B$1:$C$1000,1,FALSE)),"N","Y")</f>
        <v>N</v>
      </c>
    </row>
    <row r="13734" spans="1:18" x14ac:dyDescent="0.35">
      <c r="A13734" t="s">
        <v>3325</v>
      </c>
      <c r="B13734" t="s">
        <v>3376</v>
      </c>
      <c r="C13734" t="s">
        <v>3377</v>
      </c>
      <c r="D13734" t="s">
        <v>3131</v>
      </c>
      <c r="E13734">
        <v>1999</v>
      </c>
      <c r="F13734">
        <v>2022</v>
      </c>
      <c r="J13734">
        <f t="shared" si="1092"/>
        <v>0</v>
      </c>
      <c r="K13734" t="str">
        <f>IF(OR(J13734&gt;Ограничения!$B$1,Sheet!G1655&gt;Ограничения!$B$2,Sheet!H1655&gt;Ограничения!$B$2,Sheet!I1655&gt;Ограничения!$B$2,),"Not compatible","Compatible")</f>
        <v>Compatible</v>
      </c>
      <c r="L13734">
        <f t="shared" si="1093"/>
        <v>32271</v>
      </c>
      <c r="M13734" s="3">
        <f t="shared" si="1094"/>
        <v>0</v>
      </c>
      <c r="N13734" s="3" t="str">
        <f t="shared" si="1095"/>
        <v>N</v>
      </c>
      <c r="O13734" t="s">
        <v>28007</v>
      </c>
      <c r="P13734">
        <v>3</v>
      </c>
      <c r="Q13734" t="str">
        <f t="shared" si="1091"/>
        <v>COPY 32271.dat sel\32271.dat</v>
      </c>
      <c r="R13734" t="str">
        <f>IF(ISNA(VLOOKUP(B13734,Rendered!$B$1:$C$1000,1,FALSE)),"N","Y")</f>
        <v>N</v>
      </c>
    </row>
    <row r="13735" spans="1:18" x14ac:dyDescent="0.35">
      <c r="A13735" t="s">
        <v>3325</v>
      </c>
      <c r="B13735" t="s">
        <v>3380</v>
      </c>
      <c r="C13735" t="s">
        <v>3381</v>
      </c>
      <c r="D13735" t="s">
        <v>10</v>
      </c>
      <c r="E13735">
        <v>1999</v>
      </c>
      <c r="F13735">
        <v>2022</v>
      </c>
      <c r="G13735">
        <v>2</v>
      </c>
      <c r="H13735">
        <v>4</v>
      </c>
      <c r="I13735">
        <v>1</v>
      </c>
      <c r="J13735">
        <f t="shared" si="1092"/>
        <v>7</v>
      </c>
      <c r="K13735" t="str">
        <f>IF(OR(J13735&gt;Ограничения!$B$1,Sheet!G1657&gt;Ограничения!$B$2,Sheet!H1657&gt;Ограничения!$B$2,Sheet!I1657&gt;Ограничения!$B$2,),"Not compatible","Compatible")</f>
        <v>Compatible</v>
      </c>
      <c r="L13735">
        <f t="shared" si="1093"/>
        <v>32140</v>
      </c>
      <c r="M13735" s="3">
        <f t="shared" si="1094"/>
        <v>0</v>
      </c>
      <c r="N13735" s="3" t="str">
        <f t="shared" si="1095"/>
        <v>N</v>
      </c>
      <c r="O13735" t="s">
        <v>28007</v>
      </c>
      <c r="P13735">
        <v>3</v>
      </c>
      <c r="Q13735" t="str">
        <f t="shared" si="1091"/>
        <v>COPY 32140.dat sel\32140.dat</v>
      </c>
      <c r="R13735" t="str">
        <f>IF(ISNA(VLOOKUP(B13735,Rendered!$B$1:$C$1000,1,FALSE)),"N","Y")</f>
        <v>N</v>
      </c>
    </row>
    <row r="13736" spans="1:18" x14ac:dyDescent="0.35">
      <c r="A13736" t="s">
        <v>3325</v>
      </c>
      <c r="B13736" t="s">
        <v>3382</v>
      </c>
      <c r="C13736" t="s">
        <v>3383</v>
      </c>
      <c r="D13736" t="s">
        <v>3131</v>
      </c>
      <c r="E13736">
        <v>2000</v>
      </c>
      <c r="F13736">
        <v>2022</v>
      </c>
      <c r="G13736">
        <v>3</v>
      </c>
      <c r="H13736">
        <v>5</v>
      </c>
      <c r="I13736">
        <v>1</v>
      </c>
      <c r="J13736">
        <f t="shared" si="1092"/>
        <v>9</v>
      </c>
      <c r="K13736" t="str">
        <f>IF(OR(J13736&gt;Ограничения!$B$1,Sheet!G1658&gt;Ограничения!$B$2,Sheet!H1658&gt;Ограничения!$B$2,Sheet!I1658&gt;Ограничения!$B$2,),"Not compatible","Compatible")</f>
        <v>Compatible</v>
      </c>
      <c r="L13736">
        <f t="shared" si="1093"/>
        <v>32526</v>
      </c>
      <c r="M13736" s="3">
        <f t="shared" si="1094"/>
        <v>0</v>
      </c>
      <c r="N13736" s="3" t="str">
        <f t="shared" si="1095"/>
        <v>N</v>
      </c>
      <c r="O13736" t="s">
        <v>28007</v>
      </c>
      <c r="P13736">
        <v>3</v>
      </c>
      <c r="Q13736" t="str">
        <f t="shared" si="1091"/>
        <v>COPY 32526.dat sel\32526.dat</v>
      </c>
      <c r="R13736" t="str">
        <f>IF(ISNA(VLOOKUP(B13736,Rendered!$B$1:$C$1000,1,FALSE)),"N","Y")</f>
        <v>N</v>
      </c>
    </row>
    <row r="13737" spans="1:18" hidden="1" x14ac:dyDescent="0.35">
      <c r="A13737" t="s">
        <v>3325</v>
      </c>
      <c r="B13737" t="s">
        <v>3384</v>
      </c>
      <c r="C13737" t="s">
        <v>3385</v>
      </c>
      <c r="D13737" t="s">
        <v>13</v>
      </c>
      <c r="E13737" t="s">
        <v>60</v>
      </c>
      <c r="J13737">
        <f t="shared" si="1092"/>
        <v>0</v>
      </c>
      <c r="K13737" t="str">
        <f>IF(OR(J13737&gt;Ограничения!$B$1,Sheet!G1659&gt;Ограничения!$B$2,Sheet!H1659&gt;Ограничения!$B$2,Sheet!I1659&gt;Ограничения!$B$2,),"Not compatible","Compatible")</f>
        <v>Compatible</v>
      </c>
      <c r="L13737" t="str">
        <f t="shared" si="1093"/>
        <v>Модификация</v>
      </c>
      <c r="M13737" s="3">
        <f t="shared" si="1094"/>
        <v>0</v>
      </c>
      <c r="N13737" s="3" t="str">
        <f t="shared" si="1095"/>
        <v>N</v>
      </c>
      <c r="O13737" t="s">
        <v>28008</v>
      </c>
      <c r="Q13737" t="str">
        <f t="shared" si="1091"/>
        <v>COPY liftarm04.dat sel\liftarm04.dat</v>
      </c>
      <c r="R13737" t="str">
        <f>IF(ISNA(VLOOKUP(B13737,Rendered!$B$1:$C$1000,1,FALSE)),"N","Y")</f>
        <v>N</v>
      </c>
    </row>
    <row r="13738" spans="1:18" x14ac:dyDescent="0.35">
      <c r="A13738" t="s">
        <v>3325</v>
      </c>
      <c r="B13738" t="s">
        <v>3386</v>
      </c>
      <c r="C13738" t="s">
        <v>3387</v>
      </c>
      <c r="D13738" t="s">
        <v>253</v>
      </c>
      <c r="E13738">
        <v>1998</v>
      </c>
      <c r="F13738">
        <v>2022</v>
      </c>
      <c r="G13738">
        <v>3</v>
      </c>
      <c r="H13738">
        <v>3</v>
      </c>
      <c r="J13738">
        <f t="shared" si="1092"/>
        <v>6</v>
      </c>
      <c r="K13738" t="str">
        <f>IF(OR(J13738&gt;Ограничения!$B$1,Sheet!G1660&gt;Ограничения!$B$2,Sheet!H1660&gt;Ограничения!$B$2,Sheet!I1660&gt;Ограничения!$B$2,),"Not compatible","Compatible")</f>
        <v>Compatible</v>
      </c>
      <c r="L13738">
        <f t="shared" si="1093"/>
        <v>32056</v>
      </c>
      <c r="M13738" s="3">
        <f t="shared" si="1094"/>
        <v>0</v>
      </c>
      <c r="N13738" s="3" t="str">
        <f t="shared" si="1095"/>
        <v>N</v>
      </c>
      <c r="O13738" t="s">
        <v>28007</v>
      </c>
      <c r="P13738">
        <v>3</v>
      </c>
      <c r="Q13738" t="str">
        <f t="shared" si="1091"/>
        <v>COPY 32056.dat sel\32056.dat</v>
      </c>
      <c r="R13738" t="str">
        <f>IF(ISNA(VLOOKUP(B13738,Rendered!$B$1:$C$1000,1,FALSE)),"N","Y")</f>
        <v>N</v>
      </c>
    </row>
    <row r="13739" spans="1:18" x14ac:dyDescent="0.35">
      <c r="A13739" t="s">
        <v>3325</v>
      </c>
      <c r="B13739" t="s">
        <v>3388</v>
      </c>
      <c r="C13739" t="s">
        <v>3389</v>
      </c>
      <c r="D13739" t="s">
        <v>24</v>
      </c>
      <c r="E13739">
        <v>1999</v>
      </c>
      <c r="F13739">
        <v>2020</v>
      </c>
      <c r="J13739">
        <f t="shared" si="1092"/>
        <v>0</v>
      </c>
      <c r="K13739" t="str">
        <f>IF(OR(J13739&gt;Ограничения!$B$1,Sheet!G1661&gt;Ограничения!$B$2,Sheet!H1661&gt;Ограничения!$B$2,Sheet!I1661&gt;Ограничения!$B$2,),"Not compatible","Compatible")</f>
        <v>Compatible</v>
      </c>
      <c r="L13739">
        <f t="shared" si="1093"/>
        <v>33299</v>
      </c>
      <c r="M13739" s="3">
        <f t="shared" si="1094"/>
        <v>0.73076923076923073</v>
      </c>
      <c r="N13739" s="3" t="str">
        <f t="shared" si="1095"/>
        <v>Y</v>
      </c>
      <c r="O13739" t="s">
        <v>28007</v>
      </c>
      <c r="P13739">
        <v>3</v>
      </c>
      <c r="Q13739" t="str">
        <f t="shared" si="1091"/>
        <v>COPY 33299.dat sel\33299.dat</v>
      </c>
      <c r="R13739" t="str">
        <f>IF(ISNA(VLOOKUP(B13739,Rendered!$B$1:$C$1000,1,FALSE)),"N","Y")</f>
        <v>N</v>
      </c>
    </row>
    <row r="13740" spans="1:18" x14ac:dyDescent="0.35">
      <c r="A13740" t="s">
        <v>3325</v>
      </c>
      <c r="B13740" t="s">
        <v>3390</v>
      </c>
      <c r="C13740" t="s">
        <v>3391</v>
      </c>
      <c r="D13740" t="s">
        <v>35</v>
      </c>
      <c r="E13740">
        <v>2018</v>
      </c>
      <c r="F13740">
        <v>2022</v>
      </c>
      <c r="J13740">
        <f t="shared" si="1092"/>
        <v>0</v>
      </c>
      <c r="K13740" t="str">
        <f>IF(OR(J13740&gt;Ограничения!$B$1,Sheet!G1662&gt;Ограничения!$B$2,Sheet!H1662&gt;Ограничения!$B$2,Sheet!I1662&gt;Ограничения!$B$2,),"Not compatible","Compatible")</f>
        <v>Compatible</v>
      </c>
      <c r="L13740">
        <f t="shared" si="1093"/>
        <v>61408</v>
      </c>
      <c r="M13740" s="3">
        <f t="shared" si="1094"/>
        <v>0</v>
      </c>
      <c r="N13740" s="3" t="str">
        <f t="shared" si="1095"/>
        <v>Y</v>
      </c>
      <c r="O13740" t="s">
        <v>28007</v>
      </c>
      <c r="P13740">
        <v>3</v>
      </c>
      <c r="Q13740" t="str">
        <f t="shared" si="1091"/>
        <v>COPY 61408.dat sel\61408.dat</v>
      </c>
      <c r="R13740" t="str">
        <f>IF(ISNA(VLOOKUP(B13740,Rendered!$B$1:$C$1000,1,FALSE)),"N","Y")</f>
        <v>N</v>
      </c>
    </row>
    <row r="13741" spans="1:18" hidden="1" x14ac:dyDescent="0.35">
      <c r="A13741" t="s">
        <v>3325</v>
      </c>
      <c r="B13741" t="s">
        <v>3392</v>
      </c>
      <c r="C13741" t="s">
        <v>3393</v>
      </c>
      <c r="D13741" t="s">
        <v>13</v>
      </c>
      <c r="E13741">
        <v>1998</v>
      </c>
      <c r="F13741">
        <v>2002</v>
      </c>
      <c r="J13741">
        <f t="shared" si="1092"/>
        <v>0</v>
      </c>
      <c r="K13741" t="str">
        <f>IF(OR(J13741&gt;Ограничения!$B$1,Sheet!G1663&gt;Ограничения!$B$2,Sheet!H1663&gt;Ограничения!$B$2,Sheet!I1663&gt;Ограничения!$B$2,),"Not compatible","Compatible")</f>
        <v>Compatible</v>
      </c>
      <c r="L13741">
        <f t="shared" si="1093"/>
        <v>32079</v>
      </c>
      <c r="M13741" s="3">
        <f t="shared" si="1094"/>
        <v>0</v>
      </c>
      <c r="N13741" s="3" t="str">
        <f t="shared" si="1095"/>
        <v>N</v>
      </c>
      <c r="O13741" t="s">
        <v>28008</v>
      </c>
      <c r="Q13741" t="str">
        <f t="shared" si="1091"/>
        <v>COPY 32079.dat sel\32079.dat</v>
      </c>
      <c r="R13741" t="str">
        <f>IF(ISNA(VLOOKUP(B13741,Rendered!$B$1:$C$1000,1,FALSE)),"N","Y")</f>
        <v>N</v>
      </c>
    </row>
    <row r="13742" spans="1:18" hidden="1" x14ac:dyDescent="0.35">
      <c r="A13742" t="s">
        <v>3325</v>
      </c>
      <c r="B13742" t="s">
        <v>3394</v>
      </c>
      <c r="C13742" t="s">
        <v>3395</v>
      </c>
      <c r="D13742" t="s">
        <v>30</v>
      </c>
      <c r="E13742">
        <v>2005</v>
      </c>
      <c r="F13742">
        <v>2006</v>
      </c>
      <c r="J13742">
        <f t="shared" si="1092"/>
        <v>0</v>
      </c>
      <c r="K13742" t="str">
        <f>IF(OR(J13742&gt;Ограничения!$B$1,Sheet!G1664&gt;Ограничения!$B$2,Sheet!H1664&gt;Ограничения!$B$2,Sheet!I1664&gt;Ограничения!$B$2,),"Not compatible","Compatible")</f>
        <v>Compatible</v>
      </c>
      <c r="L13742">
        <f t="shared" si="1093"/>
        <v>45568</v>
      </c>
      <c r="M13742" s="3">
        <f t="shared" si="1094"/>
        <v>0</v>
      </c>
      <c r="N13742" s="3" t="str">
        <f t="shared" si="1095"/>
        <v>N</v>
      </c>
      <c r="O13742" t="s">
        <v>28008</v>
      </c>
      <c r="Q13742" t="str">
        <f t="shared" si="1091"/>
        <v>COPY 45568.dat sel\45568.dat</v>
      </c>
      <c r="R13742" t="str">
        <f>IF(ISNA(VLOOKUP(B13742,Rendered!$B$1:$C$1000,1,FALSE)),"N","Y")</f>
        <v>N</v>
      </c>
    </row>
    <row r="13743" spans="1:18" hidden="1" x14ac:dyDescent="0.35">
      <c r="A13743" t="s">
        <v>3325</v>
      </c>
      <c r="B13743" t="s">
        <v>3396</v>
      </c>
      <c r="C13743" t="s">
        <v>3397</v>
      </c>
      <c r="D13743" t="s">
        <v>13</v>
      </c>
      <c r="E13743" t="s">
        <v>60</v>
      </c>
      <c r="J13743">
        <f t="shared" si="1092"/>
        <v>0</v>
      </c>
      <c r="K13743" t="str">
        <f>IF(OR(J13743&gt;Ограничения!$B$1,Sheet!G1665&gt;Ограничения!$B$2,Sheet!H1665&gt;Ограничения!$B$2,Sheet!I1665&gt;Ограничения!$B$2,),"Not compatible","Compatible")</f>
        <v>Compatible</v>
      </c>
      <c r="L13743" t="str">
        <f t="shared" si="1093"/>
        <v>Модификация</v>
      </c>
      <c r="M13743" s="3">
        <f t="shared" si="1094"/>
        <v>0</v>
      </c>
      <c r="N13743" s="3" t="str">
        <f t="shared" si="1095"/>
        <v>N</v>
      </c>
      <c r="O13743" t="s">
        <v>28008</v>
      </c>
      <c r="Q13743" t="str">
        <f t="shared" si="1091"/>
        <v>COPY bb0091.dat sel\bb0091.dat</v>
      </c>
      <c r="R13743" t="str">
        <f>IF(ISNA(VLOOKUP(B13743,Rendered!$B$1:$C$1000,1,FALSE)),"N","Y")</f>
        <v>N</v>
      </c>
    </row>
    <row r="13744" spans="1:18" hidden="1" x14ac:dyDescent="0.35">
      <c r="A13744" t="s">
        <v>3325</v>
      </c>
      <c r="B13744" t="s">
        <v>3398</v>
      </c>
      <c r="C13744" t="s">
        <v>3399</v>
      </c>
      <c r="D13744" t="s">
        <v>13</v>
      </c>
      <c r="E13744">
        <v>2006</v>
      </c>
      <c r="F13744">
        <v>2006</v>
      </c>
      <c r="G13744">
        <v>3</v>
      </c>
      <c r="H13744">
        <v>11</v>
      </c>
      <c r="I13744">
        <v>3</v>
      </c>
      <c r="J13744">
        <f t="shared" si="1092"/>
        <v>17</v>
      </c>
      <c r="K13744" t="str">
        <f>IF(OR(J13744&gt;Ограничения!$B$1,Sheet!G1666&gt;Ограничения!$B$2,Sheet!H1666&gt;Ограничения!$B$2,Sheet!I1666&gt;Ограничения!$B$2,),"Not compatible","Compatible")</f>
        <v>Compatible</v>
      </c>
      <c r="L13744">
        <f t="shared" si="1093"/>
        <v>45571</v>
      </c>
      <c r="M13744" s="3">
        <f t="shared" si="1094"/>
        <v>0</v>
      </c>
      <c r="N13744" s="3" t="str">
        <f t="shared" si="1095"/>
        <v>N</v>
      </c>
      <c r="O13744" t="s">
        <v>28008</v>
      </c>
      <c r="Q13744" t="str">
        <f t="shared" si="1091"/>
        <v>COPY 45571.dat sel\45571.dat</v>
      </c>
      <c r="R13744" t="str">
        <f>IF(ISNA(VLOOKUP(B13744,Rendered!$B$1:$C$1000,1,FALSE)),"N","Y")</f>
        <v>N</v>
      </c>
    </row>
    <row r="13745" spans="1:18" hidden="1" x14ac:dyDescent="0.35">
      <c r="A13745" t="s">
        <v>3325</v>
      </c>
      <c r="B13745" t="s">
        <v>3400</v>
      </c>
      <c r="C13745" t="s">
        <v>3401</v>
      </c>
      <c r="D13745" t="s">
        <v>13</v>
      </c>
      <c r="E13745" t="s">
        <v>60</v>
      </c>
      <c r="G13745">
        <v>3</v>
      </c>
      <c r="H13745">
        <v>15</v>
      </c>
      <c r="I13745">
        <v>3</v>
      </c>
      <c r="J13745">
        <f t="shared" si="1092"/>
        <v>21</v>
      </c>
      <c r="K13745" t="str">
        <f>IF(OR(J13745&gt;Ограничения!$B$1,Sheet!G1667&gt;Ограничения!$B$2,Sheet!H1667&gt;Ограничения!$B$2,Sheet!I1667&gt;Ограничения!$B$2,),"Not compatible","Compatible")</f>
        <v>Not compatible</v>
      </c>
      <c r="L13745" t="str">
        <f t="shared" si="1093"/>
        <v>Модификация</v>
      </c>
      <c r="M13745" s="3">
        <f t="shared" si="1094"/>
        <v>0</v>
      </c>
      <c r="N13745" s="3" t="str">
        <f t="shared" si="1095"/>
        <v>N</v>
      </c>
      <c r="O13745" t="s">
        <v>28008</v>
      </c>
      <c r="Q13745" t="str">
        <f t="shared" si="1091"/>
        <v>COPY bb0087.dat sel\bb0087.dat</v>
      </c>
      <c r="R13745" t="str">
        <f>IF(ISNA(VLOOKUP(B13745,Rendered!$B$1:$C$1000,1,FALSE)),"N","Y")</f>
        <v>N</v>
      </c>
    </row>
    <row r="13746" spans="1:18" hidden="1" x14ac:dyDescent="0.35">
      <c r="A13746" t="s">
        <v>3325</v>
      </c>
      <c r="B13746" t="s">
        <v>3402</v>
      </c>
      <c r="C13746" t="s">
        <v>3403</v>
      </c>
      <c r="D13746" t="s">
        <v>52</v>
      </c>
      <c r="E13746">
        <v>2003</v>
      </c>
      <c r="F13746">
        <v>2006</v>
      </c>
      <c r="J13746">
        <f t="shared" si="1092"/>
        <v>0</v>
      </c>
      <c r="K13746" t="str">
        <f>IF(OR(J13746&gt;Ограничения!$B$1,Sheet!G1668&gt;Ограничения!$B$2,Sheet!H1668&gt;Ограничения!$B$2,Sheet!I1668&gt;Ограничения!$B$2,),"Not compatible","Compatible")</f>
        <v>Compatible</v>
      </c>
      <c r="L13746">
        <f t="shared" si="1093"/>
        <v>45803</v>
      </c>
      <c r="M13746" s="3">
        <f t="shared" si="1094"/>
        <v>0</v>
      </c>
      <c r="N13746" s="3" t="str">
        <f t="shared" si="1095"/>
        <v>N</v>
      </c>
      <c r="O13746" t="s">
        <v>28008</v>
      </c>
      <c r="Q13746" t="str">
        <f t="shared" si="1091"/>
        <v>COPY 45803.dat sel\45803.dat</v>
      </c>
      <c r="R13746" t="str">
        <f>IF(ISNA(VLOOKUP(B13746,Rendered!$B$1:$C$1000,1,FALSE)),"N","Y")</f>
        <v>N</v>
      </c>
    </row>
    <row r="13747" spans="1:18" x14ac:dyDescent="0.35">
      <c r="A13747" t="s">
        <v>3325</v>
      </c>
      <c r="B13747" t="s">
        <v>3404</v>
      </c>
      <c r="C13747" t="s">
        <v>3405</v>
      </c>
      <c r="D13747" t="s">
        <v>49</v>
      </c>
      <c r="E13747">
        <v>1999</v>
      </c>
      <c r="F13747">
        <v>2010</v>
      </c>
      <c r="G13747">
        <v>2</v>
      </c>
      <c r="H13747">
        <v>8</v>
      </c>
      <c r="I13747">
        <v>1</v>
      </c>
      <c r="J13747">
        <f t="shared" si="1092"/>
        <v>11</v>
      </c>
      <c r="K13747" t="str">
        <f>IF(OR(J13747&gt;Ограничения!$B$1,Sheet!G1669&gt;Ограничения!$B$2,Sheet!H1669&gt;Ограничения!$B$2,Sheet!I1669&gt;Ограничения!$B$2,),"Not compatible","Compatible")</f>
        <v>Compatible</v>
      </c>
      <c r="L13747">
        <f t="shared" si="1093"/>
        <v>32177</v>
      </c>
      <c r="M13747" s="3">
        <f t="shared" si="1094"/>
        <v>0</v>
      </c>
      <c r="N13747" s="3" t="str">
        <f t="shared" si="1095"/>
        <v>N</v>
      </c>
      <c r="O13747" t="s">
        <v>28007</v>
      </c>
      <c r="P13747">
        <v>3</v>
      </c>
      <c r="Q13747" t="str">
        <f t="shared" si="1091"/>
        <v>COPY 32177.dat sel\32177.dat</v>
      </c>
      <c r="R13747" t="str">
        <f>IF(ISNA(VLOOKUP(B13747,Rendered!$B$1:$C$1000,1,FALSE)),"N","Y")</f>
        <v>N</v>
      </c>
    </row>
    <row r="13748" spans="1:18" x14ac:dyDescent="0.35">
      <c r="A13748" t="s">
        <v>3325</v>
      </c>
      <c r="B13748" t="s">
        <v>3406</v>
      </c>
      <c r="C13748" t="s">
        <v>3407</v>
      </c>
      <c r="D13748" t="s">
        <v>27</v>
      </c>
      <c r="E13748">
        <v>2021</v>
      </c>
      <c r="F13748">
        <v>2022</v>
      </c>
      <c r="G13748">
        <v>2</v>
      </c>
      <c r="H13748">
        <v>2</v>
      </c>
      <c r="J13748">
        <f t="shared" si="1092"/>
        <v>4</v>
      </c>
      <c r="K13748" t="str">
        <f>IF(OR(J13748&gt;Ограничения!$B$1,Sheet!G1670&gt;Ограничения!$B$2,Sheet!H1670&gt;Ограничения!$B$2,Sheet!I1670&gt;Ограничения!$B$2,),"Not compatible","Compatible")</f>
        <v>Not compatible</v>
      </c>
      <c r="L13748">
        <f t="shared" si="1093"/>
        <v>72008</v>
      </c>
      <c r="M13748" s="3">
        <f t="shared" si="1094"/>
        <v>0</v>
      </c>
      <c r="N13748" s="3" t="str">
        <f t="shared" si="1095"/>
        <v>N</v>
      </c>
      <c r="O13748" t="s">
        <v>28007</v>
      </c>
      <c r="P13748">
        <v>3</v>
      </c>
      <c r="Q13748" t="str">
        <f t="shared" si="1091"/>
        <v>COPY 72008.dat sel\72008.dat</v>
      </c>
      <c r="R13748" t="str">
        <f>IF(ISNA(VLOOKUP(B13748,Rendered!$B$1:$C$1000,1,FALSE)),"N","Y")</f>
        <v>N</v>
      </c>
    </row>
    <row r="13749" spans="1:18" x14ac:dyDescent="0.35">
      <c r="A13749" t="s">
        <v>3325</v>
      </c>
      <c r="B13749" t="s">
        <v>3408</v>
      </c>
      <c r="C13749" t="s">
        <v>3409</v>
      </c>
      <c r="D13749" t="s">
        <v>13</v>
      </c>
      <c r="E13749">
        <v>2006</v>
      </c>
      <c r="F13749">
        <v>2010</v>
      </c>
      <c r="G13749">
        <v>2</v>
      </c>
      <c r="H13749">
        <v>4</v>
      </c>
      <c r="J13749">
        <f t="shared" si="1092"/>
        <v>6</v>
      </c>
      <c r="K13749" t="str">
        <f>IF(OR(J13749&gt;Ограничения!$B$1,Sheet!G1671&gt;Ограничения!$B$2,Sheet!H1671&gt;Ограничения!$B$2,Sheet!I1671&gt;Ограничения!$B$2,),"Not compatible","Compatible")</f>
        <v>Not compatible</v>
      </c>
      <c r="L13749">
        <f t="shared" si="1093"/>
        <v>53533</v>
      </c>
      <c r="M13749" s="3">
        <f t="shared" si="1094"/>
        <v>0</v>
      </c>
      <c r="N13749" s="3" t="str">
        <f t="shared" si="1095"/>
        <v>N</v>
      </c>
      <c r="O13749" t="s">
        <v>28007</v>
      </c>
      <c r="P13749">
        <v>3</v>
      </c>
      <c r="Q13749" t="str">
        <f t="shared" si="1091"/>
        <v>COPY 53533.dat sel\53533.dat</v>
      </c>
      <c r="R13749" t="str">
        <f>IF(ISNA(VLOOKUP(B13749,Rendered!$B$1:$C$1000,1,FALSE)),"N","Y")</f>
        <v>N</v>
      </c>
    </row>
    <row r="13750" spans="1:18" hidden="1" x14ac:dyDescent="0.35">
      <c r="A13750" t="s">
        <v>3325</v>
      </c>
      <c r="B13750" t="s">
        <v>3410</v>
      </c>
      <c r="C13750" t="s">
        <v>3411</v>
      </c>
      <c r="D13750" t="s">
        <v>35</v>
      </c>
      <c r="E13750">
        <v>2000</v>
      </c>
      <c r="F13750">
        <v>2001</v>
      </c>
      <c r="J13750">
        <f t="shared" si="1092"/>
        <v>0</v>
      </c>
      <c r="K13750" t="str">
        <f>IF(OR(J13750&gt;Ограничения!$B$1,Sheet!G1672&gt;Ограничения!$B$2,Sheet!H1672&gt;Ограничения!$B$2,Sheet!I1672&gt;Ограничения!$B$2,),"Not compatible","Compatible")</f>
        <v>Compatible</v>
      </c>
      <c r="L13750">
        <f t="shared" si="1093"/>
        <v>32308</v>
      </c>
      <c r="M13750" s="3">
        <f t="shared" si="1094"/>
        <v>0</v>
      </c>
      <c r="N13750" s="3" t="str">
        <f t="shared" si="1095"/>
        <v>N</v>
      </c>
      <c r="O13750" t="s">
        <v>28008</v>
      </c>
      <c r="Q13750" t="str">
        <f t="shared" si="1091"/>
        <v>COPY 32308.dat sel\32308.dat</v>
      </c>
      <c r="R13750" t="str">
        <f>IF(ISNA(VLOOKUP(B13750,Rendered!$B$1:$C$1000,1,FALSE)),"N","Y")</f>
        <v>N</v>
      </c>
    </row>
    <row r="13751" spans="1:18" x14ac:dyDescent="0.35">
      <c r="A13751" t="s">
        <v>3325</v>
      </c>
      <c r="B13751" t="s">
        <v>3412</v>
      </c>
      <c r="C13751" t="s">
        <v>3413</v>
      </c>
      <c r="D13751" t="s">
        <v>13</v>
      </c>
      <c r="E13751">
        <v>2015</v>
      </c>
      <c r="F13751">
        <v>2018</v>
      </c>
      <c r="G13751">
        <v>5</v>
      </c>
      <c r="H13751">
        <v>6</v>
      </c>
      <c r="I13751">
        <v>2</v>
      </c>
      <c r="J13751">
        <f t="shared" si="1092"/>
        <v>13</v>
      </c>
      <c r="K13751" t="str">
        <f>IF(OR(J13751&gt;Ограничения!$B$1,Sheet!G1673&gt;Ограничения!$B$2,Sheet!H1673&gt;Ограничения!$B$2,Sheet!I1673&gt;Ограничения!$B$2,),"Not compatible","Compatible")</f>
        <v>Compatible</v>
      </c>
      <c r="L13751">
        <f t="shared" si="1093"/>
        <v>19086</v>
      </c>
      <c r="M13751" s="3">
        <f t="shared" si="1094"/>
        <v>0</v>
      </c>
      <c r="N13751" s="3" t="str">
        <f t="shared" si="1095"/>
        <v>N</v>
      </c>
      <c r="O13751" t="s">
        <v>28007</v>
      </c>
      <c r="P13751">
        <v>3</v>
      </c>
      <c r="Q13751" t="str">
        <f t="shared" si="1091"/>
        <v>COPY 19086.dat sel\19086.dat</v>
      </c>
      <c r="R13751" t="str">
        <f>IF(ISNA(VLOOKUP(B13751,Rendered!$B$1:$C$1000,1,FALSE)),"N","Y")</f>
        <v>N</v>
      </c>
    </row>
    <row r="13752" spans="1:18" hidden="1" x14ac:dyDescent="0.35">
      <c r="A13752" t="s">
        <v>3325</v>
      </c>
      <c r="B13752" t="s">
        <v>3422</v>
      </c>
      <c r="C13752" t="s">
        <v>3423</v>
      </c>
      <c r="D13752" t="s">
        <v>13</v>
      </c>
      <c r="E13752">
        <v>2021</v>
      </c>
      <c r="F13752">
        <v>2021</v>
      </c>
      <c r="G13752">
        <v>11</v>
      </c>
      <c r="H13752">
        <v>15</v>
      </c>
      <c r="J13752">
        <f t="shared" si="1092"/>
        <v>26</v>
      </c>
      <c r="K13752" t="str">
        <f>IF(OR(J13752&gt;Ограничения!$B$1,Sheet!G1678&gt;Ограничения!$B$2,Sheet!H1678&gt;Ограничения!$B$2,Sheet!I1678&gt;Ограничения!$B$2,),"Not compatible","Compatible")</f>
        <v>Not compatible</v>
      </c>
      <c r="L13752">
        <f t="shared" si="1093"/>
        <v>65817</v>
      </c>
      <c r="M13752" s="3">
        <f t="shared" si="1094"/>
        <v>0</v>
      </c>
      <c r="N13752" s="3" t="str">
        <f t="shared" si="1095"/>
        <v>N</v>
      </c>
      <c r="O13752" t="s">
        <v>28008</v>
      </c>
      <c r="Q13752" t="str">
        <f t="shared" si="1091"/>
        <v>COPY 65817.dat sel\65817.dat</v>
      </c>
      <c r="R13752" t="str">
        <f>IF(ISNA(VLOOKUP(B13752,Rendered!$B$1:$C$1000,1,FALSE)),"N","Y")</f>
        <v>N</v>
      </c>
    </row>
    <row r="13753" spans="1:18" hidden="1" x14ac:dyDescent="0.35">
      <c r="A13753" t="s">
        <v>3325</v>
      </c>
      <c r="B13753" t="s">
        <v>3424</v>
      </c>
      <c r="C13753" t="s">
        <v>3425</v>
      </c>
      <c r="D13753" t="s">
        <v>30</v>
      </c>
      <c r="E13753">
        <v>2020</v>
      </c>
      <c r="F13753">
        <v>2022</v>
      </c>
      <c r="G13753">
        <v>11</v>
      </c>
      <c r="H13753">
        <v>15</v>
      </c>
      <c r="I13753">
        <v>1</v>
      </c>
      <c r="J13753">
        <f t="shared" si="1092"/>
        <v>27</v>
      </c>
      <c r="K13753" t="str">
        <f>IF(OR(J13753&gt;Ограничения!$B$1,Sheet!G1679&gt;Ограничения!$B$2,Sheet!H1679&gt;Ограничения!$B$2,Sheet!I1679&gt;Ограничения!$B$2,),"Not compatible","Compatible")</f>
        <v>Not compatible</v>
      </c>
      <c r="L13753">
        <f t="shared" si="1093"/>
        <v>39790</v>
      </c>
      <c r="M13753" s="3">
        <f t="shared" si="1094"/>
        <v>0</v>
      </c>
      <c r="N13753" s="3" t="str">
        <f t="shared" si="1095"/>
        <v>N</v>
      </c>
      <c r="O13753" t="s">
        <v>28008</v>
      </c>
      <c r="Q13753" t="str">
        <f t="shared" si="1091"/>
        <v>COPY 39790.dat sel\39790.dat</v>
      </c>
      <c r="R13753" t="str">
        <f>IF(ISNA(VLOOKUP(B13753,Rendered!$B$1:$C$1000,1,FALSE)),"N","Y")</f>
        <v>N</v>
      </c>
    </row>
    <row r="13754" spans="1:18" hidden="1" x14ac:dyDescent="0.35">
      <c r="A13754" t="s">
        <v>3325</v>
      </c>
      <c r="B13754" t="s">
        <v>3414</v>
      </c>
      <c r="C13754" t="s">
        <v>3415</v>
      </c>
      <c r="D13754" t="s">
        <v>13</v>
      </c>
      <c r="E13754">
        <v>2022</v>
      </c>
      <c r="F13754">
        <v>2022</v>
      </c>
      <c r="G13754">
        <v>3</v>
      </c>
      <c r="H13754">
        <v>19</v>
      </c>
      <c r="J13754">
        <f t="shared" si="1092"/>
        <v>22</v>
      </c>
      <c r="K13754" t="str">
        <f>IF(OR(J13754&gt;Ограничения!$B$1,Sheet!G1674&gt;Ограничения!$B$2,Sheet!H1674&gt;Ограничения!$B$2,Sheet!I1674&gt;Ограничения!$B$2,),"Not compatible","Compatible")</f>
        <v>Not compatible</v>
      </c>
      <c r="L13754">
        <f t="shared" si="1093"/>
        <v>67491</v>
      </c>
      <c r="M13754" s="3">
        <f t="shared" si="1094"/>
        <v>0</v>
      </c>
      <c r="N13754" s="3" t="str">
        <f t="shared" si="1095"/>
        <v>N</v>
      </c>
      <c r="O13754" t="s">
        <v>28008</v>
      </c>
      <c r="Q13754" t="str">
        <f t="shared" si="1091"/>
        <v>COPY 67491.dat sel\67491.dat</v>
      </c>
      <c r="R13754" t="str">
        <f>IF(ISNA(VLOOKUP(B13754,Rendered!$B$1:$C$1000,1,FALSE)),"N","Y")</f>
        <v>N</v>
      </c>
    </row>
    <row r="13755" spans="1:18" hidden="1" x14ac:dyDescent="0.35">
      <c r="A13755" t="s">
        <v>3325</v>
      </c>
      <c r="B13755" t="s">
        <v>3418</v>
      </c>
      <c r="C13755" t="s">
        <v>3419</v>
      </c>
      <c r="D13755" t="s">
        <v>13</v>
      </c>
      <c r="E13755">
        <v>2009</v>
      </c>
      <c r="F13755">
        <v>2022</v>
      </c>
      <c r="G13755">
        <v>5</v>
      </c>
      <c r="H13755">
        <v>11</v>
      </c>
      <c r="J13755">
        <f t="shared" si="1092"/>
        <v>16</v>
      </c>
      <c r="K13755" t="str">
        <f>IF(OR(J13755&gt;Ограничения!$B$1,Sheet!G1676&gt;Ограничения!$B$2,Sheet!H1676&gt;Ограничения!$B$2,Sheet!I1676&gt;Ограничения!$B$2,),"Not compatible","Compatible")</f>
        <v>Compatible</v>
      </c>
      <c r="L13755">
        <f t="shared" si="1093"/>
        <v>64178</v>
      </c>
      <c r="M13755" s="3">
        <f t="shared" si="1094"/>
        <v>0</v>
      </c>
      <c r="N13755" s="3" t="str">
        <f t="shared" si="1095"/>
        <v>N</v>
      </c>
      <c r="O13755" t="s">
        <v>28008</v>
      </c>
      <c r="Q13755" t="str">
        <f t="shared" si="1091"/>
        <v>COPY 64178.dat sel\64178.dat</v>
      </c>
      <c r="R13755" t="str">
        <f>IF(ISNA(VLOOKUP(B13755,Rendered!$B$1:$C$1000,1,FALSE)),"N","Y")</f>
        <v>N</v>
      </c>
    </row>
    <row r="13756" spans="1:18" x14ac:dyDescent="0.35">
      <c r="A13756" t="s">
        <v>3325</v>
      </c>
      <c r="B13756" t="s">
        <v>3416</v>
      </c>
      <c r="C13756" t="s">
        <v>3417</v>
      </c>
      <c r="D13756" t="s">
        <v>58</v>
      </c>
      <c r="E13756">
        <v>2009</v>
      </c>
      <c r="F13756">
        <v>2022</v>
      </c>
      <c r="G13756">
        <v>5</v>
      </c>
      <c r="H13756">
        <v>7</v>
      </c>
      <c r="J13756">
        <f t="shared" si="1092"/>
        <v>12</v>
      </c>
      <c r="K13756" t="str">
        <f>IF(OR(J13756&gt;Ограничения!$B$1,Sheet!G1675&gt;Ограничения!$B$2,Sheet!H1675&gt;Ограничения!$B$2,Sheet!I1675&gt;Ограничения!$B$2,),"Not compatible","Compatible")</f>
        <v>Compatible</v>
      </c>
      <c r="L13756">
        <f t="shared" si="1093"/>
        <v>64179</v>
      </c>
      <c r="M13756" s="3">
        <f t="shared" si="1094"/>
        <v>0</v>
      </c>
      <c r="N13756" s="3" t="str">
        <f t="shared" si="1095"/>
        <v>N</v>
      </c>
      <c r="O13756" t="s">
        <v>28007</v>
      </c>
      <c r="P13756">
        <v>3</v>
      </c>
      <c r="Q13756" t="str">
        <f t="shared" si="1091"/>
        <v>COPY 64179.dat sel\64179.dat</v>
      </c>
      <c r="R13756" t="str">
        <f>IF(ISNA(VLOOKUP(B13756,Rendered!$B$1:$C$1000,1,FALSE)),"N","Y")</f>
        <v>N</v>
      </c>
    </row>
    <row r="13757" spans="1:18" hidden="1" x14ac:dyDescent="0.35">
      <c r="A13757" t="s">
        <v>3325</v>
      </c>
      <c r="B13757" t="s">
        <v>3420</v>
      </c>
      <c r="C13757" t="s">
        <v>3421</v>
      </c>
      <c r="D13757" t="s">
        <v>35</v>
      </c>
      <c r="E13757">
        <v>2019</v>
      </c>
      <c r="F13757">
        <v>2022</v>
      </c>
      <c r="G13757">
        <v>7</v>
      </c>
      <c r="H13757">
        <v>11</v>
      </c>
      <c r="J13757">
        <f t="shared" si="1092"/>
        <v>18</v>
      </c>
      <c r="K13757" t="str">
        <f>IF(OR(J13757&gt;Ограничения!$B$1,Sheet!G1677&gt;Ограничения!$B$2,Sheet!H1677&gt;Ограничения!$B$2,Sheet!I1677&gt;Ограничения!$B$2,),"Not compatible","Compatible")</f>
        <v>Compatible</v>
      </c>
      <c r="L13757">
        <f t="shared" si="1093"/>
        <v>39794</v>
      </c>
      <c r="M13757" s="3">
        <f t="shared" si="1094"/>
        <v>0</v>
      </c>
      <c r="N13757" s="3" t="str">
        <f t="shared" si="1095"/>
        <v>N</v>
      </c>
      <c r="O13757" t="s">
        <v>28008</v>
      </c>
      <c r="Q13757" t="str">
        <f t="shared" si="1091"/>
        <v>COPY 39794.dat sel\39794.dat</v>
      </c>
      <c r="R13757" t="str">
        <f>IF(ISNA(VLOOKUP(B13757,Rendered!$B$1:$C$1000,1,FALSE)),"N","Y")</f>
        <v>N</v>
      </c>
    </row>
    <row r="13758" spans="1:18" x14ac:dyDescent="0.35">
      <c r="A13758" t="s">
        <v>3325</v>
      </c>
      <c r="B13758" t="s">
        <v>3426</v>
      </c>
      <c r="C13758" t="s">
        <v>3427</v>
      </c>
      <c r="D13758" t="s">
        <v>35</v>
      </c>
      <c r="E13758">
        <v>2014</v>
      </c>
      <c r="F13758">
        <v>2022</v>
      </c>
      <c r="G13758">
        <v>3</v>
      </c>
      <c r="H13758">
        <v>5</v>
      </c>
      <c r="I13758">
        <v>1</v>
      </c>
      <c r="J13758">
        <f t="shared" si="1092"/>
        <v>9</v>
      </c>
      <c r="K13758" t="str">
        <f>IF(OR(J13758&gt;Ограничения!$B$1,Sheet!G1680&gt;Ограничения!$B$2,Sheet!H1680&gt;Ограничения!$B$2,Sheet!I1680&gt;Ограничения!$B$2,),"Not compatible","Compatible")</f>
        <v>Compatible</v>
      </c>
      <c r="L13758">
        <f t="shared" si="1093"/>
        <v>14720</v>
      </c>
      <c r="M13758" s="3">
        <f t="shared" si="1094"/>
        <v>0</v>
      </c>
      <c r="N13758" s="3" t="str">
        <f t="shared" si="1095"/>
        <v>N</v>
      </c>
      <c r="O13758" t="s">
        <v>28007</v>
      </c>
      <c r="P13758">
        <v>3</v>
      </c>
      <c r="Q13758" t="str">
        <f t="shared" ref="Q13758:Q13821" si="1096">_xlfn.CONCAT("COPY ",B13758,".dat sel\",B13758,".dat")</f>
        <v>COPY 14720.dat sel\14720.dat</v>
      </c>
      <c r="R13758" t="str">
        <f>IF(ISNA(VLOOKUP(B13758,Rendered!$B$1:$C$1000,1,FALSE)),"N","Y")</f>
        <v>N</v>
      </c>
    </row>
    <row r="13759" spans="1:18" x14ac:dyDescent="0.35">
      <c r="A13759" t="s">
        <v>3325</v>
      </c>
      <c r="B13759" t="s">
        <v>3428</v>
      </c>
      <c r="C13759" t="s">
        <v>3429</v>
      </c>
      <c r="D13759" t="s">
        <v>58</v>
      </c>
      <c r="E13759">
        <v>2021</v>
      </c>
      <c r="F13759">
        <v>2022</v>
      </c>
      <c r="G13759">
        <v>2</v>
      </c>
      <c r="H13759">
        <v>3</v>
      </c>
      <c r="J13759">
        <f t="shared" si="1092"/>
        <v>5</v>
      </c>
      <c r="K13759" t="str">
        <f>IF(OR(J13759&gt;Ограничения!$B$1,Sheet!G1681&gt;Ограничения!$B$2,Sheet!H1681&gt;Ограничения!$B$2,Sheet!I1681&gt;Ограничения!$B$2,),"Not compatible","Compatible")</f>
        <v>Compatible</v>
      </c>
      <c r="L13759">
        <f t="shared" si="1093"/>
        <v>71708</v>
      </c>
      <c r="M13759" s="3">
        <f t="shared" si="1094"/>
        <v>0</v>
      </c>
      <c r="N13759" s="3" t="str">
        <f t="shared" si="1095"/>
        <v>N</v>
      </c>
      <c r="O13759" t="s">
        <v>28007</v>
      </c>
      <c r="P13759">
        <v>3</v>
      </c>
      <c r="Q13759" t="str">
        <f t="shared" si="1096"/>
        <v>COPY 71708.dat sel\71708.dat</v>
      </c>
      <c r="R13759" t="str">
        <f>IF(ISNA(VLOOKUP(B13759,Rendered!$B$1:$C$1000,1,FALSE)),"N","Y")</f>
        <v>N</v>
      </c>
    </row>
    <row r="13760" spans="1:18" x14ac:dyDescent="0.35">
      <c r="A13760" t="s">
        <v>3325</v>
      </c>
      <c r="B13760" t="s">
        <v>3430</v>
      </c>
      <c r="C13760" t="s">
        <v>3431</v>
      </c>
      <c r="D13760" t="s">
        <v>35</v>
      </c>
      <c r="E13760">
        <v>2022</v>
      </c>
      <c r="F13760">
        <v>2022</v>
      </c>
      <c r="G13760">
        <v>2</v>
      </c>
      <c r="H13760">
        <v>5</v>
      </c>
      <c r="J13760">
        <f t="shared" si="1092"/>
        <v>7</v>
      </c>
      <c r="K13760" t="str">
        <f>IF(OR(J13760&gt;Ограничения!$B$1,Sheet!G1682&gt;Ограничения!$B$2,Sheet!H1682&gt;Ограничения!$B$2,Sheet!I1682&gt;Ограничения!$B$2,),"Not compatible","Compatible")</f>
        <v>Compatible</v>
      </c>
      <c r="L13760">
        <f t="shared" si="1093"/>
        <v>80286</v>
      </c>
      <c r="M13760" s="3">
        <f t="shared" si="1094"/>
        <v>0</v>
      </c>
      <c r="N13760" s="3" t="str">
        <f t="shared" si="1095"/>
        <v>N</v>
      </c>
      <c r="O13760" t="s">
        <v>28007</v>
      </c>
      <c r="P13760">
        <v>3</v>
      </c>
      <c r="Q13760" t="str">
        <f t="shared" si="1096"/>
        <v>COPY 80286.dat sel\80286.dat</v>
      </c>
      <c r="R13760" t="str">
        <f>IF(ISNA(VLOOKUP(B13760,Rendered!$B$1:$C$1000,1,FALSE)),"N","Y")</f>
        <v>N</v>
      </c>
    </row>
    <row r="13761" spans="1:18" x14ac:dyDescent="0.35">
      <c r="A13761" t="s">
        <v>3325</v>
      </c>
      <c r="B13761" t="s">
        <v>3432</v>
      </c>
      <c r="C13761" t="s">
        <v>3433</v>
      </c>
      <c r="D13761" t="s">
        <v>242</v>
      </c>
      <c r="E13761">
        <v>2000</v>
      </c>
      <c r="F13761">
        <v>2022</v>
      </c>
      <c r="J13761">
        <f t="shared" si="1092"/>
        <v>0</v>
      </c>
      <c r="K13761" t="str">
        <f>IF(OR(J13761&gt;Ограничения!$B$1,Sheet!G1683&gt;Ограничения!$B$2,Sheet!H1683&gt;Ограничения!$B$2,Sheet!I1683&gt;Ограничения!$B$2,),"Not compatible","Compatible")</f>
        <v>Compatible</v>
      </c>
      <c r="L13761">
        <f t="shared" si="1093"/>
        <v>32249</v>
      </c>
      <c r="M13761" s="3">
        <f t="shared" si="1094"/>
        <v>0</v>
      </c>
      <c r="N13761" s="3" t="str">
        <f t="shared" si="1095"/>
        <v>N</v>
      </c>
      <c r="O13761" t="s">
        <v>28007</v>
      </c>
      <c r="P13761">
        <v>3</v>
      </c>
      <c r="Q13761" t="str">
        <f t="shared" si="1096"/>
        <v>COPY 32249.dat sel\32249.dat</v>
      </c>
      <c r="R13761" t="str">
        <f>IF(ISNA(VLOOKUP(B13761,Rendered!$B$1:$C$1000,1,FALSE)),"N","Y")</f>
        <v>N</v>
      </c>
    </row>
    <row r="13762" spans="1:18" x14ac:dyDescent="0.35">
      <c r="A13762" t="s">
        <v>3325</v>
      </c>
      <c r="B13762" t="s">
        <v>3434</v>
      </c>
      <c r="C13762" t="s">
        <v>3435</v>
      </c>
      <c r="D13762" t="s">
        <v>978</v>
      </c>
      <c r="E13762">
        <v>2000</v>
      </c>
      <c r="F13762">
        <v>2022</v>
      </c>
      <c r="G13762">
        <v>3</v>
      </c>
      <c r="H13762">
        <v>5</v>
      </c>
      <c r="J13762">
        <f t="shared" ref="J13762:J13825" si="1097">SUM(G13762:I13762)</f>
        <v>8</v>
      </c>
      <c r="K13762" t="str">
        <f>IF(OR(J13762&gt;Ограничения!$B$1,Sheet!G1684&gt;Ограничения!$B$2,Sheet!H1684&gt;Ограничения!$B$2,Sheet!I1684&gt;Ограничения!$B$2,),"Not compatible","Compatible")</f>
        <v>Compatible</v>
      </c>
      <c r="L13762">
        <f t="shared" ref="L13762:L13825" si="1098">IFERROR(B13762+1-1,"Модификация")</f>
        <v>32250</v>
      </c>
      <c r="M13762" s="3">
        <f t="shared" si="1094"/>
        <v>0</v>
      </c>
      <c r="N13762" s="3" t="str">
        <f t="shared" si="1095"/>
        <v>N</v>
      </c>
      <c r="O13762" t="s">
        <v>28007</v>
      </c>
      <c r="P13762">
        <v>3</v>
      </c>
      <c r="Q13762" t="str">
        <f t="shared" si="1096"/>
        <v>COPY 32250.dat sel\32250.dat</v>
      </c>
      <c r="R13762" t="str">
        <f>IF(ISNA(VLOOKUP(B13762,Rendered!$B$1:$C$1000,1,FALSE)),"N","Y")</f>
        <v>N</v>
      </c>
    </row>
    <row r="13763" spans="1:18" x14ac:dyDescent="0.35">
      <c r="A13763" t="s">
        <v>3325</v>
      </c>
      <c r="B13763" t="s">
        <v>3436</v>
      </c>
      <c r="C13763" t="s">
        <v>3437</v>
      </c>
      <c r="D13763" t="s">
        <v>52</v>
      </c>
      <c r="E13763">
        <v>2000</v>
      </c>
      <c r="F13763">
        <v>2017</v>
      </c>
      <c r="J13763">
        <f t="shared" si="1097"/>
        <v>0</v>
      </c>
      <c r="K13763" t="str">
        <f>IF(OR(J13763&gt;Ограничения!$B$1,Sheet!G1685&gt;Ограничения!$B$2,Sheet!H1685&gt;Ограничения!$B$2,Sheet!I1685&gt;Ограничения!$B$2,),"Not compatible","Compatible")</f>
        <v>Compatible</v>
      </c>
      <c r="L13763">
        <f t="shared" si="1098"/>
        <v>32251</v>
      </c>
      <c r="M13763" s="3">
        <f t="shared" ref="M13763:M13826" si="1099">IF(ISERR(FIND(C13763,C13764)),0,LEN(C13763)/LEN(C13764))</f>
        <v>0</v>
      </c>
      <c r="N13763" s="3" t="str">
        <f t="shared" ref="N13763:N13826" si="1100">IF(OR(M13763&gt;0,M13762&gt;0),"Y","N")</f>
        <v>N</v>
      </c>
      <c r="O13763" t="s">
        <v>28007</v>
      </c>
      <c r="P13763">
        <v>3</v>
      </c>
      <c r="Q13763" t="str">
        <f t="shared" si="1096"/>
        <v>COPY 32251.dat sel\32251.dat</v>
      </c>
      <c r="R13763" t="str">
        <f>IF(ISNA(VLOOKUP(B13763,Rendered!$B$1:$C$1000,1,FALSE)),"N","Y")</f>
        <v>N</v>
      </c>
    </row>
    <row r="13764" spans="1:18" hidden="1" x14ac:dyDescent="0.35">
      <c r="A13764" t="s">
        <v>3325</v>
      </c>
      <c r="B13764" t="s">
        <v>3438</v>
      </c>
      <c r="C13764" t="s">
        <v>3439</v>
      </c>
      <c r="D13764" t="s">
        <v>27</v>
      </c>
      <c r="E13764">
        <v>2021</v>
      </c>
      <c r="F13764">
        <v>2022</v>
      </c>
      <c r="G13764">
        <v>1</v>
      </c>
      <c r="H13764">
        <v>11</v>
      </c>
      <c r="J13764">
        <f t="shared" si="1097"/>
        <v>12</v>
      </c>
      <c r="K13764" t="str">
        <f>IF(OR(J13764&gt;Ограничения!$B$1,Sheet!G1686&gt;Ограничения!$B$2,Sheet!H1686&gt;Ограничения!$B$2,Sheet!I1686&gt;Ограничения!$B$2,),"Not compatible","Compatible")</f>
        <v>Compatible</v>
      </c>
      <c r="L13764">
        <f t="shared" si="1098"/>
        <v>73507</v>
      </c>
      <c r="M13764" s="3">
        <f t="shared" si="1099"/>
        <v>0</v>
      </c>
      <c r="N13764" s="3" t="str">
        <f t="shared" si="1100"/>
        <v>N</v>
      </c>
      <c r="O13764" t="s">
        <v>28008</v>
      </c>
      <c r="Q13764" t="str">
        <f t="shared" si="1096"/>
        <v>COPY 73507.dat sel\73507.dat</v>
      </c>
      <c r="R13764" t="str">
        <f>IF(ISNA(VLOOKUP(B13764,Rendered!$B$1:$C$1000,1,FALSE)),"N","Y")</f>
        <v>N</v>
      </c>
    </row>
    <row r="13765" spans="1:18" hidden="1" x14ac:dyDescent="0.35">
      <c r="A13765" t="s">
        <v>3325</v>
      </c>
      <c r="B13765" t="s">
        <v>3440</v>
      </c>
      <c r="C13765" t="s">
        <v>3441</v>
      </c>
      <c r="D13765" t="s">
        <v>13</v>
      </c>
      <c r="E13765">
        <v>2021</v>
      </c>
      <c r="F13765">
        <v>2022</v>
      </c>
      <c r="G13765">
        <v>1</v>
      </c>
      <c r="H13765">
        <v>15</v>
      </c>
      <c r="J13765">
        <f t="shared" si="1097"/>
        <v>16</v>
      </c>
      <c r="K13765" t="str">
        <f>IF(OR(J13765&gt;Ограничения!$B$1,Sheet!G1687&gt;Ограничения!$B$2,Sheet!H1687&gt;Ограничения!$B$2,Sheet!I1687&gt;Ограничения!$B$2,),"Not compatible","Compatible")</f>
        <v>Compatible</v>
      </c>
      <c r="L13765">
        <f t="shared" si="1098"/>
        <v>71710</v>
      </c>
      <c r="M13765" s="3">
        <f t="shared" si="1099"/>
        <v>0</v>
      </c>
      <c r="N13765" s="3" t="str">
        <f t="shared" si="1100"/>
        <v>N</v>
      </c>
      <c r="O13765" t="s">
        <v>28008</v>
      </c>
      <c r="Q13765" t="str">
        <f t="shared" si="1096"/>
        <v>COPY 71710.dat sel\71710.dat</v>
      </c>
      <c r="R13765" t="str">
        <f>IF(ISNA(VLOOKUP(B13765,Rendered!$B$1:$C$1000,1,FALSE)),"N","Y")</f>
        <v>N</v>
      </c>
    </row>
    <row r="13766" spans="1:18" x14ac:dyDescent="0.35">
      <c r="A13766" t="s">
        <v>3325</v>
      </c>
      <c r="B13766" t="s">
        <v>3442</v>
      </c>
      <c r="C13766" t="s">
        <v>3443</v>
      </c>
      <c r="D13766" t="s">
        <v>13</v>
      </c>
      <c r="E13766">
        <v>2022</v>
      </c>
      <c r="F13766">
        <v>2022</v>
      </c>
      <c r="J13766">
        <f t="shared" si="1097"/>
        <v>0</v>
      </c>
      <c r="K13766" t="str">
        <f>IF(OR(J13766&gt;Ограничения!$B$1,Sheet!G1688&gt;Ограничения!$B$2,Sheet!H1688&gt;Ограничения!$B$2,Sheet!I1688&gt;Ограничения!$B$2,),"Not compatible","Compatible")</f>
        <v>Compatible</v>
      </c>
      <c r="L13766">
        <f t="shared" si="1098"/>
        <v>80273</v>
      </c>
      <c r="M13766" s="3">
        <f t="shared" si="1099"/>
        <v>0</v>
      </c>
      <c r="N13766" s="3" t="str">
        <f t="shared" si="1100"/>
        <v>N</v>
      </c>
      <c r="O13766" t="s">
        <v>28007</v>
      </c>
      <c r="P13766">
        <v>3</v>
      </c>
      <c r="Q13766" t="str">
        <f t="shared" si="1096"/>
        <v>COPY 80273.dat sel\80273.dat</v>
      </c>
      <c r="R13766" t="str">
        <f>IF(ISNA(VLOOKUP(B13766,Rendered!$B$1:$C$1000,1,FALSE)),"N","Y")</f>
        <v>N</v>
      </c>
    </row>
    <row r="13767" spans="1:18" x14ac:dyDescent="0.35">
      <c r="A13767" t="s">
        <v>3325</v>
      </c>
      <c r="B13767" t="s">
        <v>3444</v>
      </c>
      <c r="C13767" t="s">
        <v>3445</v>
      </c>
      <c r="D13767" t="s">
        <v>30</v>
      </c>
      <c r="E13767">
        <v>2002</v>
      </c>
      <c r="F13767">
        <v>2010</v>
      </c>
      <c r="J13767">
        <f t="shared" si="1097"/>
        <v>0</v>
      </c>
      <c r="K13767" t="str">
        <f>IF(OR(J13767&gt;Ограничения!$B$1,Sheet!G1689&gt;Ограничения!$B$2,Sheet!H1689&gt;Ограничения!$B$2,Sheet!I1689&gt;Ограничения!$B$2,),"Not compatible","Compatible")</f>
        <v>Compatible</v>
      </c>
      <c r="L13767">
        <f t="shared" si="1098"/>
        <v>44374</v>
      </c>
      <c r="M13767" s="3">
        <f t="shared" si="1099"/>
        <v>0</v>
      </c>
      <c r="N13767" s="3" t="str">
        <f t="shared" si="1100"/>
        <v>N</v>
      </c>
      <c r="O13767" t="s">
        <v>28007</v>
      </c>
      <c r="P13767">
        <v>3</v>
      </c>
      <c r="Q13767" t="str">
        <f t="shared" si="1096"/>
        <v>COPY 44374.dat sel\44374.dat</v>
      </c>
      <c r="R13767" t="str">
        <f>IF(ISNA(VLOOKUP(B13767,Rendered!$B$1:$C$1000,1,FALSE)),"N","Y")</f>
        <v>N</v>
      </c>
    </row>
    <row r="13768" spans="1:18" x14ac:dyDescent="0.35">
      <c r="A13768" t="s">
        <v>3325</v>
      </c>
      <c r="B13768" t="s">
        <v>3446</v>
      </c>
      <c r="C13768" t="s">
        <v>3447</v>
      </c>
      <c r="D13768" t="s">
        <v>242</v>
      </c>
      <c r="E13768">
        <v>1989</v>
      </c>
      <c r="F13768">
        <v>2022</v>
      </c>
      <c r="G13768">
        <v>1</v>
      </c>
      <c r="H13768">
        <v>4</v>
      </c>
      <c r="I13768">
        <v>1</v>
      </c>
      <c r="J13768">
        <f t="shared" si="1097"/>
        <v>6</v>
      </c>
      <c r="K13768" t="str">
        <f>IF(OR(J13768&gt;Ограничения!$B$1,Sheet!G1690&gt;Ограничения!$B$2,Sheet!H1690&gt;Ограничения!$B$2,Sheet!I1690&gt;Ограничения!$B$2,),"Not compatible","Compatible")</f>
        <v>Compatible</v>
      </c>
      <c r="L13768">
        <f t="shared" si="1098"/>
        <v>2825</v>
      </c>
      <c r="M13768" s="3">
        <f t="shared" si="1099"/>
        <v>0</v>
      </c>
      <c r="N13768" s="3" t="str">
        <f t="shared" si="1100"/>
        <v>N</v>
      </c>
      <c r="O13768" t="s">
        <v>28007</v>
      </c>
      <c r="P13768">
        <v>3</v>
      </c>
      <c r="Q13768" t="str">
        <f t="shared" si="1096"/>
        <v>COPY 2825.dat sel\2825.dat</v>
      </c>
      <c r="R13768" t="str">
        <f>IF(ISNA(VLOOKUP(B13768,Rendered!$B$1:$C$1000,1,FALSE)),"N","Y")</f>
        <v>N</v>
      </c>
    </row>
    <row r="13769" spans="1:18" x14ac:dyDescent="0.35">
      <c r="A13769" t="s">
        <v>3325</v>
      </c>
      <c r="B13769" t="s">
        <v>3450</v>
      </c>
      <c r="C13769" t="s">
        <v>3451</v>
      </c>
      <c r="D13769" t="s">
        <v>292</v>
      </c>
      <c r="E13769">
        <v>1991</v>
      </c>
      <c r="F13769">
        <v>2016</v>
      </c>
      <c r="G13769">
        <v>3</v>
      </c>
      <c r="H13769">
        <v>5</v>
      </c>
      <c r="J13769">
        <f t="shared" si="1097"/>
        <v>8</v>
      </c>
      <c r="K13769" t="str">
        <f>IF(OR(J13769&gt;Ограничения!$B$1,Sheet!G1692&gt;Ограничения!$B$2,Sheet!H1692&gt;Ограничения!$B$2,Sheet!I1692&gt;Ограничения!$B$2,),"Not compatible","Compatible")</f>
        <v>Compatible</v>
      </c>
      <c r="L13769">
        <f t="shared" si="1098"/>
        <v>2905</v>
      </c>
      <c r="M13769" s="3">
        <f t="shared" si="1099"/>
        <v>0</v>
      </c>
      <c r="N13769" s="3" t="str">
        <f t="shared" si="1100"/>
        <v>N</v>
      </c>
      <c r="O13769" t="s">
        <v>28007</v>
      </c>
      <c r="P13769">
        <v>3</v>
      </c>
      <c r="Q13769" t="str">
        <f t="shared" si="1096"/>
        <v>COPY 2905.dat sel\2905.dat</v>
      </c>
      <c r="R13769" t="str">
        <f>IF(ISNA(VLOOKUP(B13769,Rendered!$B$1:$C$1000,1,FALSE)),"N","Y")</f>
        <v>N</v>
      </c>
    </row>
    <row r="13770" spans="1:18" x14ac:dyDescent="0.35">
      <c r="A13770" t="s">
        <v>3325</v>
      </c>
      <c r="B13770" t="s">
        <v>3452</v>
      </c>
      <c r="C13770" t="s">
        <v>3453</v>
      </c>
      <c r="D13770" t="s">
        <v>35</v>
      </c>
      <c r="E13770">
        <v>2009</v>
      </c>
      <c r="F13770">
        <v>2022</v>
      </c>
      <c r="G13770">
        <v>3</v>
      </c>
      <c r="H13770">
        <v>5</v>
      </c>
      <c r="J13770">
        <f t="shared" si="1097"/>
        <v>8</v>
      </c>
      <c r="K13770" t="str">
        <f>IF(OR(J13770&gt;Ограничения!$B$1,Sheet!G1693&gt;Ограничения!$B$2,Sheet!H1693&gt;Ограничения!$B$2,Sheet!I1693&gt;Ограничения!$B$2,),"Not compatible","Compatible")</f>
        <v>Compatible</v>
      </c>
      <c r="L13770">
        <f t="shared" si="1098"/>
        <v>99773</v>
      </c>
      <c r="M13770" s="3">
        <f t="shared" si="1099"/>
        <v>0</v>
      </c>
      <c r="N13770" s="3" t="str">
        <f t="shared" si="1100"/>
        <v>N</v>
      </c>
      <c r="O13770" t="s">
        <v>28007</v>
      </c>
      <c r="P13770">
        <v>3</v>
      </c>
      <c r="Q13770" t="str">
        <f t="shared" si="1096"/>
        <v>COPY 99773.dat sel\99773.dat</v>
      </c>
      <c r="R13770" t="str">
        <f>IF(ISNA(VLOOKUP(B13770,Rendered!$B$1:$C$1000,1,FALSE)),"N","Y")</f>
        <v>N</v>
      </c>
    </row>
    <row r="13771" spans="1:18" x14ac:dyDescent="0.35">
      <c r="A13771" t="s">
        <v>3325</v>
      </c>
      <c r="B13771" t="s">
        <v>3448</v>
      </c>
      <c r="C13771" t="s">
        <v>3449</v>
      </c>
      <c r="D13771" t="s">
        <v>58</v>
      </c>
      <c r="E13771">
        <v>2009</v>
      </c>
      <c r="F13771">
        <v>2022</v>
      </c>
      <c r="G13771">
        <v>3</v>
      </c>
      <c r="H13771">
        <v>3</v>
      </c>
      <c r="I13771">
        <v>1</v>
      </c>
      <c r="J13771">
        <f t="shared" si="1097"/>
        <v>7</v>
      </c>
      <c r="K13771" t="str">
        <f>IF(OR(J13771&gt;Ограничения!$B$1,Sheet!G1691&gt;Ограничения!$B$2,Sheet!H1691&gt;Ограничения!$B$2,Sheet!I1691&gt;Ограничения!$B$2,),"Not compatible","Compatible")</f>
        <v>Compatible</v>
      </c>
      <c r="L13771">
        <f t="shared" si="1098"/>
        <v>60484</v>
      </c>
      <c r="M13771" s="3">
        <f t="shared" si="1099"/>
        <v>0</v>
      </c>
      <c r="N13771" s="3" t="str">
        <f t="shared" si="1100"/>
        <v>N</v>
      </c>
      <c r="O13771" t="s">
        <v>28007</v>
      </c>
      <c r="P13771">
        <v>3</v>
      </c>
      <c r="Q13771" t="str">
        <f t="shared" si="1096"/>
        <v>COPY 60484.dat sel\60484.dat</v>
      </c>
      <c r="R13771" t="str">
        <f>IF(ISNA(VLOOKUP(B13771,Rendered!$B$1:$C$1000,1,FALSE)),"N","Y")</f>
        <v>N</v>
      </c>
    </row>
    <row r="13772" spans="1:18" hidden="1" x14ac:dyDescent="0.35">
      <c r="A13772" t="s">
        <v>3454</v>
      </c>
      <c r="B13772" t="s">
        <v>3467</v>
      </c>
      <c r="C13772" t="s">
        <v>3468</v>
      </c>
      <c r="D13772" t="s">
        <v>30</v>
      </c>
      <c r="E13772">
        <v>1995</v>
      </c>
      <c r="F13772">
        <v>2004</v>
      </c>
      <c r="G13772">
        <v>1</v>
      </c>
      <c r="H13772">
        <v>11</v>
      </c>
      <c r="I13772">
        <v>1</v>
      </c>
      <c r="J13772">
        <f t="shared" si="1097"/>
        <v>13</v>
      </c>
      <c r="K13772" t="str">
        <f>IF(OR(J13772&gt;Ограничения!$B$1,Sheet!G1700&gt;Ограничения!$B$2,Sheet!H1700&gt;Ограничения!$B$2,Sheet!I1700&gt;Ограничения!$B$2,),"Not compatible","Compatible")</f>
        <v>Compatible</v>
      </c>
      <c r="L13772">
        <f t="shared" si="1098"/>
        <v>6247</v>
      </c>
      <c r="M13772" s="3">
        <f t="shared" si="1099"/>
        <v>0</v>
      </c>
      <c r="N13772" s="3" t="str">
        <f t="shared" si="1100"/>
        <v>N</v>
      </c>
      <c r="O13772" t="s">
        <v>28008</v>
      </c>
      <c r="Q13772" t="str">
        <f t="shared" si="1096"/>
        <v>COPY 6247.dat sel\6247.dat</v>
      </c>
      <c r="R13772" t="str">
        <f>IF(ISNA(VLOOKUP(B13772,Rendered!$B$1:$C$1000,1,FALSE)),"N","Y")</f>
        <v>N</v>
      </c>
    </row>
    <row r="13773" spans="1:18" hidden="1" x14ac:dyDescent="0.35">
      <c r="A13773" t="s">
        <v>3454</v>
      </c>
      <c r="B13773" t="s">
        <v>3469</v>
      </c>
      <c r="C13773" t="s">
        <v>3470</v>
      </c>
      <c r="D13773" t="s">
        <v>57</v>
      </c>
      <c r="E13773">
        <v>1991</v>
      </c>
      <c r="F13773">
        <v>2021</v>
      </c>
      <c r="G13773">
        <v>1</v>
      </c>
      <c r="H13773">
        <v>16</v>
      </c>
      <c r="J13773">
        <f t="shared" si="1097"/>
        <v>17</v>
      </c>
      <c r="K13773" t="str">
        <f>IF(OR(J13773&gt;Ограничения!$B$1,Sheet!G1701&gt;Ограничения!$B$2,Sheet!H1701&gt;Ограничения!$B$2,Sheet!I1701&gt;Ограничения!$B$2,),"Not compatible","Compatible")</f>
        <v>Not compatible</v>
      </c>
      <c r="L13773">
        <f t="shared" si="1098"/>
        <v>2637</v>
      </c>
      <c r="M13773" s="3">
        <f t="shared" si="1099"/>
        <v>0</v>
      </c>
      <c r="N13773" s="3" t="str">
        <f t="shared" si="1100"/>
        <v>N</v>
      </c>
      <c r="O13773" t="s">
        <v>28008</v>
      </c>
      <c r="Q13773" t="str">
        <f t="shared" si="1096"/>
        <v>COPY 2637.dat sel\2637.dat</v>
      </c>
      <c r="R13773" t="str">
        <f>IF(ISNA(VLOOKUP(B13773,Rendered!$B$1:$C$1000,1,FALSE)),"N","Y")</f>
        <v>N</v>
      </c>
    </row>
    <row r="13774" spans="1:18" hidden="1" x14ac:dyDescent="0.35">
      <c r="A13774" t="s">
        <v>3454</v>
      </c>
      <c r="B13774" t="s">
        <v>3455</v>
      </c>
      <c r="C13774" t="s">
        <v>3456</v>
      </c>
      <c r="D13774" t="s">
        <v>30</v>
      </c>
      <c r="E13774">
        <v>1999</v>
      </c>
      <c r="F13774">
        <v>2007</v>
      </c>
      <c r="J13774">
        <f t="shared" si="1097"/>
        <v>0</v>
      </c>
      <c r="K13774" t="str">
        <f>IF(OR(J13774&gt;Ограничения!$B$1,Sheet!G1694&gt;Ограничения!$B$2,Sheet!H1694&gt;Ограничения!$B$2,Sheet!I1694&gt;Ограничения!$B$2,),"Not compatible","Compatible")</f>
        <v>Compatible</v>
      </c>
      <c r="L13774">
        <f t="shared" si="1098"/>
        <v>30397</v>
      </c>
      <c r="M13774" s="3">
        <f t="shared" si="1099"/>
        <v>0</v>
      </c>
      <c r="N13774" s="3" t="str">
        <f t="shared" si="1100"/>
        <v>N</v>
      </c>
      <c r="O13774" t="s">
        <v>28008</v>
      </c>
      <c r="Q13774" t="str">
        <f t="shared" si="1096"/>
        <v>COPY 30397.dat sel\30397.dat</v>
      </c>
      <c r="R13774" t="str">
        <f>IF(ISNA(VLOOKUP(B13774,Rendered!$B$1:$C$1000,1,FALSE)),"N","Y")</f>
        <v>N</v>
      </c>
    </row>
    <row r="13775" spans="1:18" hidden="1" x14ac:dyDescent="0.35">
      <c r="A13775" t="s">
        <v>3454</v>
      </c>
      <c r="B13775" t="s">
        <v>3457</v>
      </c>
      <c r="C13775" t="s">
        <v>3458</v>
      </c>
      <c r="D13775" t="s">
        <v>30</v>
      </c>
      <c r="E13775">
        <v>1996</v>
      </c>
      <c r="F13775">
        <v>1997</v>
      </c>
      <c r="J13775">
        <f t="shared" si="1097"/>
        <v>0</v>
      </c>
      <c r="K13775" t="str">
        <f>IF(OR(J13775&gt;Ограничения!$B$1,Sheet!G1695&gt;Ограничения!$B$2,Sheet!H1695&gt;Ограничения!$B$2,Sheet!I1695&gt;Ограничения!$B$2,),"Not compatible","Compatible")</f>
        <v>Compatible</v>
      </c>
      <c r="L13775">
        <f t="shared" si="1098"/>
        <v>2739</v>
      </c>
      <c r="M13775" s="3">
        <f t="shared" si="1099"/>
        <v>0</v>
      </c>
      <c r="N13775" s="3" t="str">
        <f t="shared" si="1100"/>
        <v>N</v>
      </c>
      <c r="O13775" t="s">
        <v>28008</v>
      </c>
      <c r="Q13775" t="str">
        <f t="shared" si="1096"/>
        <v>COPY 2739.dat sel\2739.dat</v>
      </c>
      <c r="R13775" t="str">
        <f>IF(ISNA(VLOOKUP(B13775,Rendered!$B$1:$C$1000,1,FALSE)),"N","Y")</f>
        <v>N</v>
      </c>
    </row>
    <row r="13776" spans="1:18" hidden="1" x14ac:dyDescent="0.35">
      <c r="A13776" t="s">
        <v>3454</v>
      </c>
      <c r="B13776" t="s">
        <v>3459</v>
      </c>
      <c r="C13776" t="s">
        <v>3460</v>
      </c>
      <c r="D13776" t="s">
        <v>35</v>
      </c>
      <c r="E13776">
        <v>1994</v>
      </c>
      <c r="F13776">
        <v>2011</v>
      </c>
      <c r="G13776">
        <v>1</v>
      </c>
      <c r="H13776">
        <v>6</v>
      </c>
      <c r="J13776">
        <f t="shared" si="1097"/>
        <v>7</v>
      </c>
      <c r="K13776" t="str">
        <f>IF(OR(J13776&gt;Ограничения!$B$1,Sheet!G1696&gt;Ограничения!$B$2,Sheet!H1696&gt;Ограничения!$B$2,Sheet!I1696&gt;Ограничения!$B$2,),"Not compatible","Compatible")</f>
        <v>Compatible</v>
      </c>
      <c r="L13776" t="str">
        <f t="shared" si="1098"/>
        <v>Модификация</v>
      </c>
      <c r="M13776" s="3">
        <f t="shared" si="1099"/>
        <v>0</v>
      </c>
      <c r="N13776" s="3" t="str">
        <f t="shared" si="1100"/>
        <v>N</v>
      </c>
      <c r="O13776" t="s">
        <v>28008</v>
      </c>
      <c r="Q13776" t="str">
        <f t="shared" si="1096"/>
        <v>COPY 2739b.dat sel\2739b.dat</v>
      </c>
      <c r="R13776" t="str">
        <f>IF(ISNA(VLOOKUP(B13776,Rendered!$B$1:$C$1000,1,FALSE)),"N","Y")</f>
        <v>N</v>
      </c>
    </row>
    <row r="13777" spans="1:18" hidden="1" x14ac:dyDescent="0.35">
      <c r="A13777" t="s">
        <v>3454</v>
      </c>
      <c r="B13777" t="s">
        <v>3461</v>
      </c>
      <c r="C13777" t="s">
        <v>3462</v>
      </c>
      <c r="D13777" t="s">
        <v>30</v>
      </c>
      <c r="E13777">
        <v>1988</v>
      </c>
      <c r="F13777">
        <v>2022</v>
      </c>
      <c r="G13777">
        <v>1</v>
      </c>
      <c r="H13777">
        <v>6</v>
      </c>
      <c r="J13777">
        <f t="shared" si="1097"/>
        <v>7</v>
      </c>
      <c r="K13777" t="str">
        <f>IF(OR(J13777&gt;Ограничения!$B$1,Sheet!G1697&gt;Ограничения!$B$2,Sheet!H1697&gt;Ограничения!$B$2,Sheet!I1697&gt;Ограничения!$B$2,),"Not compatible","Compatible")</f>
        <v>Compatible</v>
      </c>
      <c r="L13777" t="str">
        <f t="shared" si="1098"/>
        <v>Модификация</v>
      </c>
      <c r="M13777" s="3">
        <f t="shared" si="1099"/>
        <v>0</v>
      </c>
      <c r="N13777" s="3" t="str">
        <f t="shared" si="1100"/>
        <v>N</v>
      </c>
      <c r="O13777" t="s">
        <v>28008</v>
      </c>
      <c r="Q13777" t="str">
        <f t="shared" si="1096"/>
        <v>COPY 2739a.dat sel\2739a.dat</v>
      </c>
      <c r="R13777" t="str">
        <f>IF(ISNA(VLOOKUP(B13777,Rendered!$B$1:$C$1000,1,FALSE)),"N","Y")</f>
        <v>N</v>
      </c>
    </row>
    <row r="13778" spans="1:18" hidden="1" x14ac:dyDescent="0.35">
      <c r="A13778" t="s">
        <v>3454</v>
      </c>
      <c r="B13778" t="s">
        <v>3463</v>
      </c>
      <c r="C13778" t="s">
        <v>3464</v>
      </c>
      <c r="D13778" t="s">
        <v>35</v>
      </c>
      <c r="E13778">
        <v>2000</v>
      </c>
      <c r="F13778">
        <v>2022</v>
      </c>
      <c r="J13778">
        <f t="shared" si="1097"/>
        <v>0</v>
      </c>
      <c r="K13778" t="str">
        <f>IF(OR(J13778&gt;Ограничения!$B$1,Sheet!G1698&gt;Ограничения!$B$2,Sheet!H1698&gt;Ограничения!$B$2,Sheet!I1698&gt;Ограничения!$B$2,),"Not compatible","Compatible")</f>
        <v>Compatible</v>
      </c>
      <c r="L13778">
        <f t="shared" si="1098"/>
        <v>32293</v>
      </c>
      <c r="M13778" s="3">
        <f t="shared" si="1099"/>
        <v>0.59375</v>
      </c>
      <c r="N13778" s="3" t="str">
        <f t="shared" si="1100"/>
        <v>Y</v>
      </c>
      <c r="O13778" t="s">
        <v>28007</v>
      </c>
      <c r="P13778">
        <v>3</v>
      </c>
      <c r="Q13778" t="str">
        <f t="shared" si="1096"/>
        <v>COPY 32293.dat sel\32293.dat</v>
      </c>
      <c r="R13778" t="str">
        <f>IF(ISNA(VLOOKUP(B13778,Rendered!$B$1:$C$1000,1,FALSE)),"N","Y")</f>
        <v>N</v>
      </c>
    </row>
    <row r="13779" spans="1:18" hidden="1" x14ac:dyDescent="0.35">
      <c r="A13779" t="s">
        <v>3454</v>
      </c>
      <c r="B13779" t="s">
        <v>3465</v>
      </c>
      <c r="C13779" t="s">
        <v>3466</v>
      </c>
      <c r="D13779" t="s">
        <v>24</v>
      </c>
      <c r="E13779">
        <v>2009</v>
      </c>
      <c r="F13779">
        <v>2022</v>
      </c>
      <c r="G13779">
        <v>5</v>
      </c>
      <c r="H13779">
        <v>7</v>
      </c>
      <c r="I13779">
        <v>1</v>
      </c>
      <c r="J13779">
        <f t="shared" si="1097"/>
        <v>13</v>
      </c>
      <c r="K13779" t="str">
        <f>IF(OR(J13779&gt;Ограничения!$B$1,Sheet!G1699&gt;Ограничения!$B$2,Sheet!H1699&gt;Ограничения!$B$2,Sheet!I1699&gt;Ограничения!$B$2,),"Not compatible","Compatible")</f>
        <v>Compatible</v>
      </c>
      <c r="L13779">
        <f t="shared" si="1098"/>
        <v>64451</v>
      </c>
      <c r="M13779" s="3">
        <f t="shared" si="1099"/>
        <v>0</v>
      </c>
      <c r="N13779" s="3" t="str">
        <f t="shared" si="1100"/>
        <v>Y</v>
      </c>
      <c r="O13779" t="s">
        <v>28007</v>
      </c>
      <c r="P13779">
        <v>3</v>
      </c>
      <c r="Q13779" t="str">
        <f t="shared" si="1096"/>
        <v>COPY 64451.dat sel\64451.dat</v>
      </c>
      <c r="R13779" t="str">
        <f>IF(ISNA(VLOOKUP(B13779,Rendered!$B$1:$C$1000,1,FALSE)),"N","Y")</f>
        <v>N</v>
      </c>
    </row>
    <row r="13780" spans="1:18" hidden="1" x14ac:dyDescent="0.35">
      <c r="A13780" t="s">
        <v>3454</v>
      </c>
      <c r="B13780" t="s">
        <v>3471</v>
      </c>
      <c r="C13780" t="s">
        <v>3472</v>
      </c>
      <c r="D13780" t="s">
        <v>52</v>
      </c>
      <c r="E13780">
        <v>1978</v>
      </c>
      <c r="F13780">
        <v>2022</v>
      </c>
      <c r="J13780">
        <f t="shared" si="1097"/>
        <v>0</v>
      </c>
      <c r="K13780" t="str">
        <f>IF(OR(J13780&gt;Ограничения!$B$1,Sheet!G1702&gt;Ограничения!$B$2,Sheet!H1702&gt;Ограничения!$B$2,Sheet!I1702&gt;Ограничения!$B$2,),"Not compatible","Compatible")</f>
        <v>Not compatible</v>
      </c>
      <c r="L13780">
        <f t="shared" si="1098"/>
        <v>3711</v>
      </c>
      <c r="M13780" s="3">
        <f t="shared" si="1099"/>
        <v>0.3392857142857143</v>
      </c>
      <c r="N13780" s="3" t="str">
        <f t="shared" si="1100"/>
        <v>Y</v>
      </c>
      <c r="O13780" t="s">
        <v>28007</v>
      </c>
      <c r="P13780">
        <v>3</v>
      </c>
      <c r="Q13780" t="str">
        <f t="shared" si="1096"/>
        <v>COPY 3711.dat sel\3711.dat</v>
      </c>
      <c r="R13780" t="str">
        <f>IF(ISNA(VLOOKUP(B13780,Rendered!$B$1:$C$1000,1,FALSE)),"N","Y")</f>
        <v>N</v>
      </c>
    </row>
    <row r="13781" spans="1:18" hidden="1" x14ac:dyDescent="0.35">
      <c r="A13781" t="s">
        <v>3454</v>
      </c>
      <c r="B13781" t="s">
        <v>3473</v>
      </c>
      <c r="C13781" t="s">
        <v>3474</v>
      </c>
      <c r="D13781" t="s">
        <v>13</v>
      </c>
      <c r="E13781">
        <v>2021</v>
      </c>
      <c r="F13781">
        <v>2021</v>
      </c>
      <c r="J13781">
        <f t="shared" si="1097"/>
        <v>0</v>
      </c>
      <c r="K13781" t="str">
        <f>IF(OR(J13781&gt;Ограничения!$B$1,Sheet!G1703&gt;Ограничения!$B$2,Sheet!H1703&gt;Ограничения!$B$2,Sheet!I1703&gt;Ограничения!$B$2,),"Not compatible","Compatible")</f>
        <v>Not compatible</v>
      </c>
      <c r="L13781">
        <f t="shared" si="1098"/>
        <v>69900</v>
      </c>
      <c r="M13781" s="3">
        <f t="shared" si="1099"/>
        <v>0</v>
      </c>
      <c r="N13781" s="3" t="str">
        <f t="shared" si="1100"/>
        <v>Y</v>
      </c>
      <c r="O13781" t="s">
        <v>28007</v>
      </c>
      <c r="P13781">
        <v>3</v>
      </c>
      <c r="Q13781" t="str">
        <f t="shared" si="1096"/>
        <v>COPY 69900.dat sel\69900.dat</v>
      </c>
      <c r="R13781" t="str">
        <f>IF(ISNA(VLOOKUP(B13781,Rendered!$B$1:$C$1000,1,FALSE)),"N","Y")</f>
        <v>N</v>
      </c>
    </row>
    <row r="13782" spans="1:18" hidden="1" x14ac:dyDescent="0.35">
      <c r="A13782" t="s">
        <v>3454</v>
      </c>
      <c r="B13782" t="s">
        <v>3475</v>
      </c>
      <c r="C13782" t="s">
        <v>3476</v>
      </c>
      <c r="D13782" t="s">
        <v>27</v>
      </c>
      <c r="E13782">
        <v>1974</v>
      </c>
      <c r="F13782">
        <v>1981</v>
      </c>
      <c r="J13782">
        <f t="shared" si="1097"/>
        <v>0</v>
      </c>
      <c r="K13782" t="str">
        <f>IF(OR(J13782&gt;Ограничения!$B$1,Sheet!G1704&gt;Ограничения!$B$2,Sheet!H1704&gt;Ограничения!$B$2,Sheet!I1704&gt;Ограничения!$B$2,),"Not compatible","Compatible")</f>
        <v>Not compatible</v>
      </c>
      <c r="L13782" t="str">
        <f t="shared" si="1098"/>
        <v>Модификация</v>
      </c>
      <c r="M13782" s="3">
        <f t="shared" si="1099"/>
        <v>0</v>
      </c>
      <c r="N13782" s="3" t="str">
        <f t="shared" si="1100"/>
        <v>N</v>
      </c>
      <c r="O13782" t="s">
        <v>28008</v>
      </c>
      <c r="Q13782" t="str">
        <f t="shared" si="1096"/>
        <v>COPY bb0076.dat sel\bb0076.dat</v>
      </c>
      <c r="R13782" t="str">
        <f>IF(ISNA(VLOOKUP(B13782,Rendered!$B$1:$C$1000,1,FALSE)),"N","Y")</f>
        <v>N</v>
      </c>
    </row>
    <row r="13783" spans="1:18" hidden="1" x14ac:dyDescent="0.35">
      <c r="A13783" t="s">
        <v>3454</v>
      </c>
      <c r="B13783" t="s">
        <v>3477</v>
      </c>
      <c r="C13783" t="s">
        <v>3478</v>
      </c>
      <c r="D13783" t="s">
        <v>30</v>
      </c>
      <c r="E13783">
        <v>1979</v>
      </c>
      <c r="F13783">
        <v>2022</v>
      </c>
      <c r="G13783">
        <v>1.5</v>
      </c>
      <c r="H13783">
        <v>3</v>
      </c>
      <c r="I13783">
        <v>1</v>
      </c>
      <c r="J13783">
        <f t="shared" si="1097"/>
        <v>5.5</v>
      </c>
      <c r="K13783" t="str">
        <f>IF(OR(J13783&gt;Ограничения!$B$1,Sheet!G1705&gt;Ограничения!$B$2,Sheet!H1705&gt;Ограничения!$B$2,Sheet!I1705&gt;Ограничения!$B$2,),"Not compatible","Compatible")</f>
        <v>Compatible</v>
      </c>
      <c r="L13783">
        <f t="shared" si="1098"/>
        <v>3873</v>
      </c>
      <c r="M13783" s="3">
        <f t="shared" si="1099"/>
        <v>0.41304347826086957</v>
      </c>
      <c r="N13783" s="3" t="str">
        <f t="shared" si="1100"/>
        <v>Y</v>
      </c>
      <c r="O13783" t="s">
        <v>28007</v>
      </c>
      <c r="P13783">
        <v>3</v>
      </c>
      <c r="Q13783" t="str">
        <f t="shared" si="1096"/>
        <v>COPY 3873.dat sel\3873.dat</v>
      </c>
      <c r="R13783" t="str">
        <f>IF(ISNA(VLOOKUP(B13783,Rendered!$B$1:$C$1000,1,FALSE)),"N","Y")</f>
        <v>N</v>
      </c>
    </row>
    <row r="13784" spans="1:18" hidden="1" x14ac:dyDescent="0.35">
      <c r="A13784" t="s">
        <v>3454</v>
      </c>
      <c r="B13784" t="s">
        <v>3479</v>
      </c>
      <c r="C13784" t="s">
        <v>3480</v>
      </c>
      <c r="D13784" t="s">
        <v>13</v>
      </c>
      <c r="E13784">
        <v>2013</v>
      </c>
      <c r="F13784">
        <v>2016</v>
      </c>
      <c r="J13784">
        <f t="shared" si="1097"/>
        <v>0</v>
      </c>
      <c r="K13784" t="str">
        <f>IF(OR(J13784&gt;Ограничения!$B$1,Sheet!G1706&gt;Ограничения!$B$2,Sheet!H1706&gt;Ограничения!$B$2,Sheet!I1706&gt;Ограничения!$B$2,),"Not compatible","Compatible")</f>
        <v>Compatible</v>
      </c>
      <c r="L13784">
        <f t="shared" si="1098"/>
        <v>14149</v>
      </c>
      <c r="M13784" s="3">
        <f t="shared" si="1099"/>
        <v>0</v>
      </c>
      <c r="N13784" s="3" t="str">
        <f t="shared" si="1100"/>
        <v>Y</v>
      </c>
      <c r="O13784" t="s">
        <v>28007</v>
      </c>
      <c r="P13784">
        <v>3</v>
      </c>
      <c r="Q13784" t="str">
        <f t="shared" si="1096"/>
        <v>COPY 14149.dat sel\14149.dat</v>
      </c>
      <c r="R13784" t="str">
        <f>IF(ISNA(VLOOKUP(B13784,Rendered!$B$1:$C$1000,1,FALSE)),"N","Y")</f>
        <v>N</v>
      </c>
    </row>
    <row r="13785" spans="1:18" hidden="1" x14ac:dyDescent="0.35">
      <c r="A13785" t="s">
        <v>3454</v>
      </c>
      <c r="B13785" t="s">
        <v>3481</v>
      </c>
      <c r="C13785" t="s">
        <v>3482</v>
      </c>
      <c r="D13785" t="s">
        <v>27</v>
      </c>
      <c r="E13785">
        <v>2016</v>
      </c>
      <c r="F13785">
        <v>2022</v>
      </c>
      <c r="G13785">
        <v>1</v>
      </c>
      <c r="H13785">
        <v>1</v>
      </c>
      <c r="J13785">
        <f t="shared" si="1097"/>
        <v>2</v>
      </c>
      <c r="K13785" t="str">
        <f>IF(OR(J13785&gt;Ограничения!$B$1,Sheet!G1707&gt;Ограничения!$B$2,Sheet!H1707&gt;Ограничения!$B$2,Sheet!I1707&gt;Ограничения!$B$2,),"Not compatible","Compatible")</f>
        <v>Compatible</v>
      </c>
      <c r="L13785">
        <f t="shared" si="1098"/>
        <v>24375</v>
      </c>
      <c r="M13785" s="3">
        <f t="shared" si="1099"/>
        <v>0</v>
      </c>
      <c r="N13785" s="3" t="str">
        <f t="shared" si="1100"/>
        <v>N</v>
      </c>
      <c r="O13785" t="s">
        <v>28007</v>
      </c>
      <c r="P13785">
        <v>3</v>
      </c>
      <c r="Q13785" t="str">
        <f t="shared" si="1096"/>
        <v>COPY 24375.dat sel\24375.dat</v>
      </c>
      <c r="R13785" t="str">
        <f>IF(ISNA(VLOOKUP(B13785,Rendered!$B$1:$C$1000,1,FALSE)),"N","Y")</f>
        <v>N</v>
      </c>
    </row>
    <row r="13786" spans="1:18" hidden="1" x14ac:dyDescent="0.35">
      <c r="A13786" t="s">
        <v>3454</v>
      </c>
      <c r="B13786" t="s">
        <v>3483</v>
      </c>
      <c r="C13786" t="s">
        <v>3484</v>
      </c>
      <c r="D13786" t="s">
        <v>13</v>
      </c>
      <c r="E13786">
        <v>2021</v>
      </c>
      <c r="F13786">
        <v>2021</v>
      </c>
      <c r="G13786">
        <v>7</v>
      </c>
      <c r="H13786">
        <v>3</v>
      </c>
      <c r="I13786">
        <v>1</v>
      </c>
      <c r="J13786">
        <f t="shared" si="1097"/>
        <v>11</v>
      </c>
      <c r="K13786" t="str">
        <f>IF(OR(J13786&gt;Ограничения!$B$1,Sheet!G1708&gt;Ограничения!$B$2,Sheet!H1708&gt;Ограничения!$B$2,Sheet!I1708&gt;Ограничения!$B$2,),"Not compatible","Compatible")</f>
        <v>Compatible</v>
      </c>
      <c r="L13786">
        <f t="shared" si="1098"/>
        <v>69910</v>
      </c>
      <c r="M13786" s="3">
        <f t="shared" si="1099"/>
        <v>0</v>
      </c>
      <c r="N13786" s="3" t="str">
        <f t="shared" si="1100"/>
        <v>N</v>
      </c>
      <c r="O13786" t="s">
        <v>28007</v>
      </c>
      <c r="P13786">
        <v>3</v>
      </c>
      <c r="Q13786" t="str">
        <f t="shared" si="1096"/>
        <v>COPY 69910.dat sel\69910.dat</v>
      </c>
      <c r="R13786" t="str">
        <f>IF(ISNA(VLOOKUP(B13786,Rendered!$B$1:$C$1000,1,FALSE)),"N","Y")</f>
        <v>N</v>
      </c>
    </row>
    <row r="13787" spans="1:18" hidden="1" x14ac:dyDescent="0.35">
      <c r="A13787" t="s">
        <v>3454</v>
      </c>
      <c r="B13787" t="s">
        <v>3485</v>
      </c>
      <c r="C13787" t="s">
        <v>3486</v>
      </c>
      <c r="D13787" t="s">
        <v>58</v>
      </c>
      <c r="E13787">
        <v>2007</v>
      </c>
      <c r="F13787">
        <v>2022</v>
      </c>
      <c r="G13787">
        <v>5</v>
      </c>
      <c r="H13787">
        <v>3</v>
      </c>
      <c r="I13787">
        <v>1</v>
      </c>
      <c r="J13787">
        <f t="shared" si="1097"/>
        <v>9</v>
      </c>
      <c r="K13787" t="str">
        <f>IF(OR(J13787&gt;Ограничения!$B$1,Sheet!G1709&gt;Ограничения!$B$2,Sheet!H1709&gt;Ограничения!$B$2,Sheet!I1709&gt;Ограничения!$B$2,),"Not compatible","Compatible")</f>
        <v>Compatible</v>
      </c>
      <c r="L13787">
        <f t="shared" si="1098"/>
        <v>57518</v>
      </c>
      <c r="M13787" s="3">
        <f t="shared" si="1099"/>
        <v>0</v>
      </c>
      <c r="N13787" s="3" t="str">
        <f t="shared" si="1100"/>
        <v>N</v>
      </c>
      <c r="O13787" t="s">
        <v>28007</v>
      </c>
      <c r="P13787">
        <v>3</v>
      </c>
      <c r="Q13787" t="str">
        <f t="shared" si="1096"/>
        <v>COPY 57518.dat sel\57518.dat</v>
      </c>
      <c r="R13787" t="str">
        <f>IF(ISNA(VLOOKUP(B13787,Rendered!$B$1:$C$1000,1,FALSE)),"N","Y")</f>
        <v>N</v>
      </c>
    </row>
    <row r="13788" spans="1:18" hidden="1" x14ac:dyDescent="0.35">
      <c r="A13788" t="s">
        <v>2804</v>
      </c>
      <c r="B13788" t="s">
        <v>2959</v>
      </c>
      <c r="C13788" t="s">
        <v>2960</v>
      </c>
      <c r="D13788" t="s">
        <v>35</v>
      </c>
      <c r="E13788">
        <v>1999</v>
      </c>
      <c r="F13788">
        <v>2005</v>
      </c>
      <c r="J13788">
        <f t="shared" si="1097"/>
        <v>0</v>
      </c>
      <c r="K13788" t="str">
        <f>IF(OR(J13788&gt;Ограничения!$B$1,Sheet!G1449&gt;Ограничения!$B$2,Sheet!H1449&gt;Ограничения!$B$2,Sheet!I1449&gt;Ограничения!$B$2,),"Not compatible","Compatible")</f>
        <v>Compatible</v>
      </c>
      <c r="L13788">
        <f t="shared" si="1098"/>
        <v>32137</v>
      </c>
      <c r="M13788" s="3">
        <f t="shared" si="1099"/>
        <v>0</v>
      </c>
      <c r="N13788" s="3" t="str">
        <f t="shared" si="1100"/>
        <v>N</v>
      </c>
      <c r="O13788" t="s">
        <v>28008</v>
      </c>
      <c r="Q13788" t="str">
        <f t="shared" si="1096"/>
        <v>COPY 32137.dat sel\32137.dat</v>
      </c>
      <c r="R13788" t="str">
        <f>IF(ISNA(VLOOKUP(B13788,Rendered!$B$1:$C$1000,1,FALSE)),"N","Y")</f>
        <v>N</v>
      </c>
    </row>
    <row r="13789" spans="1:18" hidden="1" x14ac:dyDescent="0.35">
      <c r="A13789" t="s">
        <v>6709</v>
      </c>
      <c r="B13789" t="s">
        <v>6710</v>
      </c>
      <c r="C13789" t="s">
        <v>6711</v>
      </c>
      <c r="D13789" t="s">
        <v>27</v>
      </c>
      <c r="E13789">
        <v>2019</v>
      </c>
      <c r="F13789">
        <v>2022</v>
      </c>
      <c r="G13789">
        <v>15</v>
      </c>
      <c r="H13789">
        <v>2</v>
      </c>
      <c r="I13789">
        <v>7</v>
      </c>
      <c r="J13789">
        <f t="shared" si="1097"/>
        <v>24</v>
      </c>
      <c r="K13789" t="str">
        <f>IF(OR(J13789&gt;Ограничения!$B$1,Sheet!G3634&gt;Ограничения!$B$2,Sheet!H3634&gt;Ограничения!$B$2,Sheet!I3634&gt;Ограничения!$B$2,),"Not compatible","Compatible")</f>
        <v>Not compatible</v>
      </c>
      <c r="L13789">
        <f t="shared" si="1098"/>
        <v>46882</v>
      </c>
      <c r="M13789" s="3">
        <f t="shared" si="1099"/>
        <v>0</v>
      </c>
      <c r="N13789" s="3" t="str">
        <f t="shared" si="1100"/>
        <v>N</v>
      </c>
      <c r="O13789" t="s">
        <v>28008</v>
      </c>
      <c r="Q13789" t="str">
        <f t="shared" si="1096"/>
        <v>COPY 46882.dat sel\46882.dat</v>
      </c>
      <c r="R13789" t="str">
        <f>IF(ISNA(VLOOKUP(B13789,Rendered!$B$1:$C$1000,1,FALSE)),"N","Y")</f>
        <v>N</v>
      </c>
    </row>
    <row r="13790" spans="1:18" hidden="1" x14ac:dyDescent="0.35">
      <c r="A13790" t="s">
        <v>6709</v>
      </c>
      <c r="B13790" t="s">
        <v>6712</v>
      </c>
      <c r="C13790" t="s">
        <v>6713</v>
      </c>
      <c r="D13790" t="s">
        <v>27</v>
      </c>
      <c r="E13790">
        <v>2020</v>
      </c>
      <c r="F13790">
        <v>2022</v>
      </c>
      <c r="G13790">
        <v>15</v>
      </c>
      <c r="H13790">
        <v>2</v>
      </c>
      <c r="I13790">
        <v>5</v>
      </c>
      <c r="J13790">
        <f t="shared" si="1097"/>
        <v>22</v>
      </c>
      <c r="K13790" t="str">
        <f>IF(OR(J13790&gt;Ограничения!$B$1,Sheet!G3635&gt;Ограничения!$B$2,Sheet!H3635&gt;Ограничения!$B$2,Sheet!I3635&gt;Ограничения!$B$2,),"Not compatible","Compatible")</f>
        <v>Not compatible</v>
      </c>
      <c r="L13790">
        <f t="shared" si="1098"/>
        <v>67141</v>
      </c>
      <c r="M13790" s="3">
        <f t="shared" si="1099"/>
        <v>0</v>
      </c>
      <c r="N13790" s="3" t="str">
        <f t="shared" si="1100"/>
        <v>N</v>
      </c>
      <c r="O13790" t="s">
        <v>28008</v>
      </c>
      <c r="Q13790" t="str">
        <f t="shared" si="1096"/>
        <v>COPY 67141.dat sel\67141.dat</v>
      </c>
      <c r="R13790" t="str">
        <f>IF(ISNA(VLOOKUP(B13790,Rendered!$B$1:$C$1000,1,FALSE)),"N","Y")</f>
        <v>N</v>
      </c>
    </row>
    <row r="13791" spans="1:18" hidden="1" x14ac:dyDescent="0.35">
      <c r="A13791" t="s">
        <v>6709</v>
      </c>
      <c r="B13791" t="s">
        <v>6714</v>
      </c>
      <c r="C13791" t="s">
        <v>6715</v>
      </c>
      <c r="D13791" t="s">
        <v>13</v>
      </c>
      <c r="E13791">
        <v>2022</v>
      </c>
      <c r="F13791">
        <v>2022</v>
      </c>
      <c r="J13791">
        <f t="shared" si="1097"/>
        <v>0</v>
      </c>
      <c r="K13791" t="str">
        <f>IF(OR(J13791&gt;Ограничения!$B$1,Sheet!G3636&gt;Ограничения!$B$2,Sheet!H3636&gt;Ограничения!$B$2,Sheet!I3636&gt;Ограничения!$B$2,),"Not compatible","Compatible")</f>
        <v>Not compatible</v>
      </c>
      <c r="L13791">
        <f t="shared" si="1098"/>
        <v>80284</v>
      </c>
      <c r="M13791" s="3">
        <f t="shared" si="1099"/>
        <v>0</v>
      </c>
      <c r="N13791" s="3" t="str">
        <f t="shared" si="1100"/>
        <v>N</v>
      </c>
      <c r="O13791" t="s">
        <v>28007</v>
      </c>
      <c r="P13791">
        <v>3</v>
      </c>
      <c r="Q13791" t="str">
        <f t="shared" si="1096"/>
        <v>COPY 80284.dat sel\80284.dat</v>
      </c>
      <c r="R13791" t="str">
        <f>IF(ISNA(VLOOKUP(B13791,Rendered!$B$1:$C$1000,1,FALSE)),"N","Y")</f>
        <v>N</v>
      </c>
    </row>
    <row r="13792" spans="1:18" hidden="1" x14ac:dyDescent="0.35">
      <c r="A13792" t="s">
        <v>6709</v>
      </c>
      <c r="B13792" t="s">
        <v>6718</v>
      </c>
      <c r="C13792" t="s">
        <v>6719</v>
      </c>
      <c r="D13792" t="s">
        <v>27</v>
      </c>
      <c r="E13792">
        <v>2021</v>
      </c>
      <c r="F13792">
        <v>2021</v>
      </c>
      <c r="G13792">
        <v>13</v>
      </c>
      <c r="H13792">
        <v>2</v>
      </c>
      <c r="I13792">
        <v>5</v>
      </c>
      <c r="J13792">
        <f t="shared" si="1097"/>
        <v>20</v>
      </c>
      <c r="K13792" t="str">
        <f>IF(OR(J13792&gt;Ограничения!$B$1,Sheet!G3638&gt;Ограничения!$B$2,Sheet!H3638&gt;Ограничения!$B$2,Sheet!I3638&gt;Ограничения!$B$2,),"Not compatible","Compatible")</f>
        <v>Compatible</v>
      </c>
      <c r="L13792">
        <f t="shared" si="1098"/>
        <v>71689</v>
      </c>
      <c r="M13792" s="3">
        <f t="shared" si="1099"/>
        <v>0</v>
      </c>
      <c r="N13792" s="3" t="str">
        <f t="shared" si="1100"/>
        <v>N</v>
      </c>
      <c r="O13792" t="s">
        <v>28008</v>
      </c>
      <c r="Q13792" t="str">
        <f t="shared" si="1096"/>
        <v>COPY 71689.dat sel\71689.dat</v>
      </c>
      <c r="R13792" t="str">
        <f>IF(ISNA(VLOOKUP(B13792,Rendered!$B$1:$C$1000,1,FALSE)),"N","Y")</f>
        <v>N</v>
      </c>
    </row>
    <row r="13793" spans="1:18" hidden="1" x14ac:dyDescent="0.35">
      <c r="A13793" t="s">
        <v>6709</v>
      </c>
      <c r="B13793" t="s">
        <v>6720</v>
      </c>
      <c r="C13793" t="s">
        <v>6721</v>
      </c>
      <c r="D13793" t="s">
        <v>13</v>
      </c>
      <c r="E13793">
        <v>2021</v>
      </c>
      <c r="F13793">
        <v>2021</v>
      </c>
      <c r="G13793">
        <v>13</v>
      </c>
      <c r="H13793">
        <v>2</v>
      </c>
      <c r="I13793">
        <v>5</v>
      </c>
      <c r="J13793">
        <f t="shared" si="1097"/>
        <v>20</v>
      </c>
      <c r="K13793" t="str">
        <f>IF(OR(J13793&gt;Ограничения!$B$1,Sheet!G3639&gt;Ограничения!$B$2,Sheet!H3639&gt;Ограничения!$B$2,Sheet!I3639&gt;Ограничения!$B$2,),"Not compatible","Compatible")</f>
        <v>Compatible</v>
      </c>
      <c r="L13793">
        <f t="shared" si="1098"/>
        <v>42545</v>
      </c>
      <c r="M13793" s="3">
        <f t="shared" si="1099"/>
        <v>0</v>
      </c>
      <c r="N13793" s="3" t="str">
        <f t="shared" si="1100"/>
        <v>N</v>
      </c>
      <c r="O13793" t="s">
        <v>28008</v>
      </c>
      <c r="Q13793" t="str">
        <f t="shared" si="1096"/>
        <v>COPY 42545.dat sel\42545.dat</v>
      </c>
      <c r="R13793" t="str">
        <f>IF(ISNA(VLOOKUP(B13793,Rendered!$B$1:$C$1000,1,FALSE)),"N","Y")</f>
        <v>N</v>
      </c>
    </row>
    <row r="13794" spans="1:18" hidden="1" x14ac:dyDescent="0.35">
      <c r="A13794" t="s">
        <v>6709</v>
      </c>
      <c r="B13794" t="s">
        <v>6722</v>
      </c>
      <c r="C13794" t="s">
        <v>6723</v>
      </c>
      <c r="D13794" t="s">
        <v>35</v>
      </c>
      <c r="E13794">
        <v>2016</v>
      </c>
      <c r="F13794">
        <v>2019</v>
      </c>
      <c r="G13794">
        <v>15</v>
      </c>
      <c r="H13794">
        <v>2</v>
      </c>
      <c r="I13794">
        <v>5</v>
      </c>
      <c r="J13794">
        <f t="shared" si="1097"/>
        <v>22</v>
      </c>
      <c r="K13794" t="str">
        <f>IF(OR(J13794&gt;Ограничения!$B$1,Sheet!G3640&gt;Ограничения!$B$2,Sheet!H3640&gt;Ограничения!$B$2,Sheet!I3640&gt;Ограничения!$B$2,),"Not compatible","Compatible")</f>
        <v>Not compatible</v>
      </c>
      <c r="L13794">
        <f t="shared" si="1098"/>
        <v>24118</v>
      </c>
      <c r="M13794" s="3">
        <f t="shared" si="1099"/>
        <v>0</v>
      </c>
      <c r="N13794" s="3" t="str">
        <f t="shared" si="1100"/>
        <v>N</v>
      </c>
      <c r="O13794" t="s">
        <v>28008</v>
      </c>
      <c r="Q13794" t="str">
        <f t="shared" si="1096"/>
        <v>COPY 24118.dat sel\24118.dat</v>
      </c>
      <c r="R13794" t="str">
        <f>IF(ISNA(VLOOKUP(B13794,Rendered!$B$1:$C$1000,1,FALSE)),"N","Y")</f>
        <v>N</v>
      </c>
    </row>
    <row r="13795" spans="1:18" hidden="1" x14ac:dyDescent="0.35">
      <c r="A13795" t="s">
        <v>6709</v>
      </c>
      <c r="B13795" t="s">
        <v>6716</v>
      </c>
      <c r="C13795" t="s">
        <v>6717</v>
      </c>
      <c r="D13795" t="s">
        <v>57</v>
      </c>
      <c r="E13795">
        <v>2019</v>
      </c>
      <c r="F13795">
        <v>2022</v>
      </c>
      <c r="G13795">
        <v>9</v>
      </c>
      <c r="H13795">
        <v>2</v>
      </c>
      <c r="I13795">
        <v>3</v>
      </c>
      <c r="J13795">
        <f t="shared" si="1097"/>
        <v>14</v>
      </c>
      <c r="K13795" t="str">
        <f>IF(OR(J13795&gt;Ограничения!$B$1,Sheet!G3637&gt;Ограничения!$B$2,Sheet!H3637&gt;Ограничения!$B$2,Sheet!I3637&gt;Ограничения!$B$2,),"Not compatible","Compatible")</f>
        <v>Not compatible</v>
      </c>
      <c r="L13795">
        <f t="shared" si="1098"/>
        <v>42531</v>
      </c>
      <c r="M13795" s="3">
        <f t="shared" si="1099"/>
        <v>0</v>
      </c>
      <c r="N13795" s="3" t="str">
        <f t="shared" si="1100"/>
        <v>N</v>
      </c>
      <c r="O13795" t="s">
        <v>28007</v>
      </c>
      <c r="P13795">
        <v>3</v>
      </c>
      <c r="Q13795" t="str">
        <f t="shared" si="1096"/>
        <v>COPY 42531.dat sel\42531.dat</v>
      </c>
      <c r="R13795" t="str">
        <f>IF(ISNA(VLOOKUP(B13795,Rendered!$B$1:$C$1000,1,FALSE)),"N","Y")</f>
        <v>N</v>
      </c>
    </row>
    <row r="13796" spans="1:18" hidden="1" x14ac:dyDescent="0.35">
      <c r="A13796" t="s">
        <v>6709</v>
      </c>
      <c r="B13796" t="s">
        <v>6724</v>
      </c>
      <c r="C13796" t="s">
        <v>6725</v>
      </c>
      <c r="D13796" t="s">
        <v>58</v>
      </c>
      <c r="E13796">
        <v>2008</v>
      </c>
      <c r="F13796">
        <v>2016</v>
      </c>
      <c r="J13796">
        <f t="shared" si="1097"/>
        <v>0</v>
      </c>
      <c r="K13796" t="str">
        <f>IF(OR(J13796&gt;Ограничения!$B$1,Sheet!G3641&gt;Ограничения!$B$2,Sheet!H3641&gt;Ограничения!$B$2,Sheet!I3641&gt;Ограничения!$B$2,),"Not compatible","Compatible")</f>
        <v>Compatible</v>
      </c>
      <c r="L13796">
        <f t="shared" si="1098"/>
        <v>61071</v>
      </c>
      <c r="M13796" s="3">
        <f t="shared" si="1099"/>
        <v>0</v>
      </c>
      <c r="N13796" s="3" t="str">
        <f t="shared" si="1100"/>
        <v>N</v>
      </c>
      <c r="O13796" t="s">
        <v>28007</v>
      </c>
      <c r="P13796">
        <v>3</v>
      </c>
      <c r="Q13796" t="str">
        <f t="shared" si="1096"/>
        <v>COPY 61071.dat sel\61071.dat</v>
      </c>
      <c r="R13796" t="str">
        <f>IF(ISNA(VLOOKUP(B13796,Rendered!$B$1:$C$1000,1,FALSE)),"N","Y")</f>
        <v>N</v>
      </c>
    </row>
    <row r="13797" spans="1:18" hidden="1" x14ac:dyDescent="0.35">
      <c r="A13797" t="s">
        <v>6709</v>
      </c>
      <c r="B13797" t="s">
        <v>6726</v>
      </c>
      <c r="C13797" t="s">
        <v>6727</v>
      </c>
      <c r="D13797" t="s">
        <v>58</v>
      </c>
      <c r="E13797">
        <v>2008</v>
      </c>
      <c r="F13797">
        <v>2016</v>
      </c>
      <c r="J13797">
        <f t="shared" si="1097"/>
        <v>0</v>
      </c>
      <c r="K13797" t="str">
        <f>IF(OR(J13797&gt;Ограничения!$B$1,Sheet!G3642&gt;Ограничения!$B$2,Sheet!H3642&gt;Ограничения!$B$2,Sheet!I3642&gt;Ограничения!$B$2,),"Not compatible","Compatible")</f>
        <v>Compatible</v>
      </c>
      <c r="L13797">
        <f t="shared" si="1098"/>
        <v>61070</v>
      </c>
      <c r="M13797" s="3">
        <f t="shared" si="1099"/>
        <v>0</v>
      </c>
      <c r="N13797" s="3" t="str">
        <f t="shared" si="1100"/>
        <v>N</v>
      </c>
      <c r="O13797" t="s">
        <v>28007</v>
      </c>
      <c r="P13797">
        <v>3</v>
      </c>
      <c r="Q13797" t="str">
        <f t="shared" si="1096"/>
        <v>COPY 61070.dat sel\61070.dat</v>
      </c>
      <c r="R13797" t="str">
        <f>IF(ISNA(VLOOKUP(B13797,Rendered!$B$1:$C$1000,1,FALSE)),"N","Y")</f>
        <v>N</v>
      </c>
    </row>
    <row r="13798" spans="1:18" hidden="1" x14ac:dyDescent="0.35">
      <c r="A13798" t="s">
        <v>6709</v>
      </c>
      <c r="B13798" t="s">
        <v>6728</v>
      </c>
      <c r="C13798" t="s">
        <v>6729</v>
      </c>
      <c r="D13798" t="s">
        <v>30</v>
      </c>
      <c r="E13798">
        <v>2008</v>
      </c>
      <c r="F13798">
        <v>2010</v>
      </c>
      <c r="J13798">
        <f t="shared" si="1097"/>
        <v>0</v>
      </c>
      <c r="K13798" t="str">
        <f>IF(OR(J13798&gt;Ограничения!$B$1,Sheet!G3643&gt;Ограничения!$B$2,Sheet!H3643&gt;Ограничения!$B$2,Sheet!I3643&gt;Ограничения!$B$2,),"Not compatible","Compatible")</f>
        <v>Compatible</v>
      </c>
      <c r="L13798">
        <f t="shared" si="1098"/>
        <v>61073</v>
      </c>
      <c r="M13798" s="3">
        <f t="shared" si="1099"/>
        <v>0</v>
      </c>
      <c r="N13798" s="3" t="str">
        <f t="shared" si="1100"/>
        <v>N</v>
      </c>
      <c r="O13798" t="s">
        <v>28007</v>
      </c>
      <c r="P13798">
        <v>3</v>
      </c>
      <c r="Q13798" t="str">
        <f t="shared" si="1096"/>
        <v>COPY 61073.dat sel\61073.dat</v>
      </c>
      <c r="R13798" t="str">
        <f>IF(ISNA(VLOOKUP(B13798,Rendered!$B$1:$C$1000,1,FALSE)),"N","Y")</f>
        <v>N</v>
      </c>
    </row>
    <row r="13799" spans="1:18" hidden="1" x14ac:dyDescent="0.35">
      <c r="A13799" t="s">
        <v>6709</v>
      </c>
      <c r="B13799" t="s">
        <v>6730</v>
      </c>
      <c r="C13799" t="s">
        <v>6731</v>
      </c>
      <c r="D13799" t="s">
        <v>52</v>
      </c>
      <c r="E13799">
        <v>2020</v>
      </c>
      <c r="F13799">
        <v>2022</v>
      </c>
      <c r="G13799">
        <v>5</v>
      </c>
      <c r="H13799">
        <v>13</v>
      </c>
      <c r="J13799">
        <f t="shared" si="1097"/>
        <v>18</v>
      </c>
      <c r="K13799" t="str">
        <f>IF(OR(J13799&gt;Ограничения!$B$1,Sheet!G3644&gt;Ограничения!$B$2,Sheet!H3644&gt;Ограничения!$B$2,Sheet!I3644&gt;Ограничения!$B$2,),"Not compatible","Compatible")</f>
        <v>Compatible</v>
      </c>
      <c r="L13799">
        <f t="shared" si="1098"/>
        <v>67142</v>
      </c>
      <c r="M13799" s="3">
        <f t="shared" si="1099"/>
        <v>0</v>
      </c>
      <c r="N13799" s="3" t="str">
        <f t="shared" si="1100"/>
        <v>N</v>
      </c>
      <c r="O13799" t="s">
        <v>28008</v>
      </c>
      <c r="Q13799" t="str">
        <f t="shared" si="1096"/>
        <v>COPY 67142.dat sel\67142.dat</v>
      </c>
      <c r="R13799" t="str">
        <f>IF(ISNA(VLOOKUP(B13799,Rendered!$B$1:$C$1000,1,FALSE)),"N","Y")</f>
        <v>N</v>
      </c>
    </row>
    <row r="13800" spans="1:18" hidden="1" x14ac:dyDescent="0.35">
      <c r="A13800" t="s">
        <v>6709</v>
      </c>
      <c r="B13800" t="s">
        <v>6732</v>
      </c>
      <c r="C13800" t="s">
        <v>6733</v>
      </c>
      <c r="D13800" t="s">
        <v>52</v>
      </c>
      <c r="E13800">
        <v>2020</v>
      </c>
      <c r="F13800">
        <v>2022</v>
      </c>
      <c r="G13800">
        <v>5</v>
      </c>
      <c r="H13800">
        <v>13</v>
      </c>
      <c r="J13800">
        <f t="shared" si="1097"/>
        <v>18</v>
      </c>
      <c r="K13800" t="str">
        <f>IF(OR(J13800&gt;Ограничения!$B$1,Sheet!G3645&gt;Ограничения!$B$2,Sheet!H3645&gt;Ограничения!$B$2,Sheet!I3645&gt;Ограничения!$B$2,),"Not compatible","Compatible")</f>
        <v>Compatible</v>
      </c>
      <c r="L13800">
        <f t="shared" si="1098"/>
        <v>68196</v>
      </c>
      <c r="M13800" s="3">
        <f t="shared" si="1099"/>
        <v>0</v>
      </c>
      <c r="N13800" s="3" t="str">
        <f t="shared" si="1100"/>
        <v>N</v>
      </c>
      <c r="O13800" t="s">
        <v>28008</v>
      </c>
      <c r="Q13800" t="str">
        <f t="shared" si="1096"/>
        <v>COPY 68196.dat sel\68196.dat</v>
      </c>
      <c r="R13800" t="str">
        <f>IF(ISNA(VLOOKUP(B13800,Rendered!$B$1:$C$1000,1,FALSE)),"N","Y")</f>
        <v>N</v>
      </c>
    </row>
    <row r="13801" spans="1:18" hidden="1" x14ac:dyDescent="0.35">
      <c r="A13801" t="s">
        <v>6709</v>
      </c>
      <c r="B13801" t="s">
        <v>6734</v>
      </c>
      <c r="C13801" t="s">
        <v>6735</v>
      </c>
      <c r="D13801" t="s">
        <v>27</v>
      </c>
      <c r="E13801">
        <v>2022</v>
      </c>
      <c r="F13801">
        <v>2022</v>
      </c>
      <c r="G13801">
        <v>5</v>
      </c>
      <c r="H13801">
        <v>7</v>
      </c>
      <c r="J13801">
        <f t="shared" si="1097"/>
        <v>12</v>
      </c>
      <c r="K13801" t="str">
        <f>IF(OR(J13801&gt;Ограничения!$B$1,Sheet!G3646&gt;Ограничения!$B$2,Sheet!H3646&gt;Ограничения!$B$2,Sheet!I3646&gt;Ограничения!$B$2,),"Not compatible","Compatible")</f>
        <v>Compatible</v>
      </c>
      <c r="L13801">
        <f t="shared" si="1098"/>
        <v>80268</v>
      </c>
      <c r="M13801" s="3">
        <f t="shared" si="1099"/>
        <v>0</v>
      </c>
      <c r="N13801" s="3" t="str">
        <f t="shared" si="1100"/>
        <v>N</v>
      </c>
      <c r="O13801" t="s">
        <v>28007</v>
      </c>
      <c r="P13801">
        <v>3</v>
      </c>
      <c r="Q13801" t="str">
        <f t="shared" si="1096"/>
        <v>COPY 80268.dat sel\80268.dat</v>
      </c>
      <c r="R13801" t="str">
        <f>IF(ISNA(VLOOKUP(B13801,Rendered!$B$1:$C$1000,1,FALSE)),"N","Y")</f>
        <v>N</v>
      </c>
    </row>
    <row r="13802" spans="1:18" hidden="1" x14ac:dyDescent="0.35">
      <c r="A13802" t="s">
        <v>6709</v>
      </c>
      <c r="B13802" t="s">
        <v>6736</v>
      </c>
      <c r="C13802" t="s">
        <v>6737</v>
      </c>
      <c r="D13802" t="s">
        <v>27</v>
      </c>
      <c r="E13802">
        <v>2022</v>
      </c>
      <c r="F13802">
        <v>2022</v>
      </c>
      <c r="G13802">
        <v>5</v>
      </c>
      <c r="H13802">
        <v>7</v>
      </c>
      <c r="J13802">
        <f t="shared" si="1097"/>
        <v>12</v>
      </c>
      <c r="K13802" t="str">
        <f>IF(OR(J13802&gt;Ограничения!$B$1,Sheet!G3647&gt;Ограничения!$B$2,Sheet!H3647&gt;Ограничения!$B$2,Sheet!I3647&gt;Ограничения!$B$2,),"Not compatible","Compatible")</f>
        <v>Compatible</v>
      </c>
      <c r="L13802">
        <f t="shared" si="1098"/>
        <v>80267</v>
      </c>
      <c r="M13802" s="3">
        <f t="shared" si="1099"/>
        <v>0</v>
      </c>
      <c r="N13802" s="3" t="str">
        <f t="shared" si="1100"/>
        <v>N</v>
      </c>
      <c r="O13802" t="s">
        <v>28007</v>
      </c>
      <c r="P13802">
        <v>3</v>
      </c>
      <c r="Q13802" t="str">
        <f t="shared" si="1096"/>
        <v>COPY 80267.dat sel\80267.dat</v>
      </c>
      <c r="R13802" t="str">
        <f>IF(ISNA(VLOOKUP(B13802,Rendered!$B$1:$C$1000,1,FALSE)),"N","Y")</f>
        <v>N</v>
      </c>
    </row>
    <row r="13803" spans="1:18" hidden="1" x14ac:dyDescent="0.35">
      <c r="A13803" t="s">
        <v>6709</v>
      </c>
      <c r="B13803" t="s">
        <v>6738</v>
      </c>
      <c r="C13803" t="s">
        <v>6739</v>
      </c>
      <c r="D13803" t="s">
        <v>27</v>
      </c>
      <c r="E13803">
        <v>2022</v>
      </c>
      <c r="F13803">
        <v>2022</v>
      </c>
      <c r="J13803">
        <f t="shared" si="1097"/>
        <v>0</v>
      </c>
      <c r="K13803" t="str">
        <f>IF(OR(J13803&gt;Ограничения!$B$1,Sheet!G3648&gt;Ограничения!$B$2,Sheet!H3648&gt;Ограничения!$B$2,Sheet!I3648&gt;Ограничения!$B$2,),"Not compatible","Compatible")</f>
        <v>Compatible</v>
      </c>
      <c r="L13803">
        <f t="shared" si="1098"/>
        <v>80274</v>
      </c>
      <c r="M13803" s="3">
        <f t="shared" si="1099"/>
        <v>0</v>
      </c>
      <c r="N13803" s="3" t="str">
        <f t="shared" si="1100"/>
        <v>N</v>
      </c>
      <c r="O13803" t="s">
        <v>28007</v>
      </c>
      <c r="P13803">
        <v>3</v>
      </c>
      <c r="Q13803" t="str">
        <f t="shared" si="1096"/>
        <v>COPY 80274.dat sel\80274.dat</v>
      </c>
      <c r="R13803" t="str">
        <f>IF(ISNA(VLOOKUP(B13803,Rendered!$B$1:$C$1000,1,FALSE)),"N","Y")</f>
        <v>N</v>
      </c>
    </row>
    <row r="13804" spans="1:18" hidden="1" x14ac:dyDescent="0.35">
      <c r="A13804" t="s">
        <v>6709</v>
      </c>
      <c r="B13804" t="s">
        <v>6740</v>
      </c>
      <c r="C13804" t="s">
        <v>6741</v>
      </c>
      <c r="D13804" t="s">
        <v>27</v>
      </c>
      <c r="E13804">
        <v>2022</v>
      </c>
      <c r="F13804">
        <v>2022</v>
      </c>
      <c r="J13804">
        <f t="shared" si="1097"/>
        <v>0</v>
      </c>
      <c r="K13804" t="str">
        <f>IF(OR(J13804&gt;Ограничения!$B$1,Sheet!G3649&gt;Ограничения!$B$2,Sheet!H3649&gt;Ограничения!$B$2,Sheet!I3649&gt;Ограничения!$B$2,),"Not compatible","Compatible")</f>
        <v>Compatible</v>
      </c>
      <c r="L13804">
        <f t="shared" si="1098"/>
        <v>80278</v>
      </c>
      <c r="M13804" s="3">
        <f t="shared" si="1099"/>
        <v>0</v>
      </c>
      <c r="N13804" s="3" t="str">
        <f t="shared" si="1100"/>
        <v>N</v>
      </c>
      <c r="O13804" t="s">
        <v>28007</v>
      </c>
      <c r="P13804">
        <v>3</v>
      </c>
      <c r="Q13804" t="str">
        <f t="shared" si="1096"/>
        <v>COPY 80278.dat sel\80278.dat</v>
      </c>
      <c r="R13804" t="str">
        <f>IF(ISNA(VLOOKUP(B13804,Rendered!$B$1:$C$1000,1,FALSE)),"N","Y")</f>
        <v>N</v>
      </c>
    </row>
    <row r="13805" spans="1:18" hidden="1" x14ac:dyDescent="0.35">
      <c r="A13805" t="s">
        <v>6709</v>
      </c>
      <c r="B13805" t="s">
        <v>6742</v>
      </c>
      <c r="C13805" t="s">
        <v>6743</v>
      </c>
      <c r="D13805" t="s">
        <v>13</v>
      </c>
      <c r="E13805">
        <v>2022</v>
      </c>
      <c r="F13805">
        <v>2022</v>
      </c>
      <c r="G13805">
        <v>5</v>
      </c>
      <c r="H13805">
        <v>4</v>
      </c>
      <c r="I13805">
        <v>3</v>
      </c>
      <c r="J13805">
        <f t="shared" si="1097"/>
        <v>12</v>
      </c>
      <c r="K13805" t="str">
        <f>IF(OR(J13805&gt;Ограничения!$B$1,Sheet!G3650&gt;Ограничения!$B$2,Sheet!H3650&gt;Ограничения!$B$2,Sheet!I3650&gt;Ограничения!$B$2,),"Not compatible","Compatible")</f>
        <v>Compatible</v>
      </c>
      <c r="L13805">
        <f t="shared" si="1098"/>
        <v>80271</v>
      </c>
      <c r="M13805" s="3">
        <f t="shared" si="1099"/>
        <v>0</v>
      </c>
      <c r="N13805" s="3" t="str">
        <f t="shared" si="1100"/>
        <v>N</v>
      </c>
      <c r="O13805" t="s">
        <v>28007</v>
      </c>
      <c r="P13805">
        <v>3</v>
      </c>
      <c r="Q13805" t="str">
        <f t="shared" si="1096"/>
        <v>COPY 80271.dat sel\80271.dat</v>
      </c>
      <c r="R13805" t="str">
        <f>IF(ISNA(VLOOKUP(B13805,Rendered!$B$1:$C$1000,1,FALSE)),"N","Y")</f>
        <v>N</v>
      </c>
    </row>
    <row r="13806" spans="1:18" hidden="1" x14ac:dyDescent="0.35">
      <c r="A13806" t="s">
        <v>6709</v>
      </c>
      <c r="B13806" t="s">
        <v>6744</v>
      </c>
      <c r="C13806" t="s">
        <v>6745</v>
      </c>
      <c r="D13806" t="s">
        <v>13</v>
      </c>
      <c r="E13806">
        <v>2022</v>
      </c>
      <c r="F13806">
        <v>2022</v>
      </c>
      <c r="G13806">
        <v>5</v>
      </c>
      <c r="H13806">
        <v>4</v>
      </c>
      <c r="I13806">
        <v>3</v>
      </c>
      <c r="J13806">
        <f t="shared" si="1097"/>
        <v>12</v>
      </c>
      <c r="K13806" t="str">
        <f>IF(OR(J13806&gt;Ограничения!$B$1,Sheet!G3651&gt;Ограничения!$B$2,Sheet!H3651&gt;Ограничения!$B$2,Sheet!I3651&gt;Ограничения!$B$2,),"Not compatible","Compatible")</f>
        <v>Not compatible</v>
      </c>
      <c r="L13806">
        <f t="shared" si="1098"/>
        <v>80272</v>
      </c>
      <c r="M13806" s="3">
        <f t="shared" si="1099"/>
        <v>0</v>
      </c>
      <c r="N13806" s="3" t="str">
        <f t="shared" si="1100"/>
        <v>N</v>
      </c>
      <c r="O13806" t="s">
        <v>28007</v>
      </c>
      <c r="P13806">
        <v>3</v>
      </c>
      <c r="Q13806" t="str">
        <f t="shared" si="1096"/>
        <v>COPY 80272.dat sel\80272.dat</v>
      </c>
      <c r="R13806" t="str">
        <f>IF(ISNA(VLOOKUP(B13806,Rendered!$B$1:$C$1000,1,FALSE)),"N","Y")</f>
        <v>N</v>
      </c>
    </row>
    <row r="13807" spans="1:18" hidden="1" x14ac:dyDescent="0.35">
      <c r="A13807" t="s">
        <v>6709</v>
      </c>
      <c r="B13807" t="s">
        <v>6760</v>
      </c>
      <c r="C13807" t="s">
        <v>6761</v>
      </c>
      <c r="D13807" t="s">
        <v>38</v>
      </c>
      <c r="E13807">
        <v>2013</v>
      </c>
      <c r="F13807">
        <v>2022</v>
      </c>
      <c r="G13807">
        <v>11</v>
      </c>
      <c r="H13807">
        <v>3</v>
      </c>
      <c r="I13807">
        <v>2</v>
      </c>
      <c r="J13807">
        <f t="shared" si="1097"/>
        <v>16</v>
      </c>
      <c r="K13807" t="str">
        <f>IF(OR(J13807&gt;Ограничения!$B$1,Sheet!G3659&gt;Ограничения!$B$2,Sheet!H3659&gt;Ограничения!$B$2,Sheet!I3659&gt;Ограничения!$B$2,),"Not compatible","Compatible")</f>
        <v>Compatible</v>
      </c>
      <c r="L13807">
        <f t="shared" si="1098"/>
        <v>11954</v>
      </c>
      <c r="M13807" s="3">
        <f t="shared" si="1099"/>
        <v>0</v>
      </c>
      <c r="N13807" s="3" t="str">
        <f t="shared" si="1100"/>
        <v>N</v>
      </c>
      <c r="O13807" t="s">
        <v>28008</v>
      </c>
      <c r="Q13807" t="str">
        <f t="shared" si="1096"/>
        <v>COPY 11954.dat sel\11954.dat</v>
      </c>
      <c r="R13807" t="str">
        <f>IF(ISNA(VLOOKUP(B13807,Rendered!$B$1:$C$1000,1,FALSE)),"N","Y")</f>
        <v>N</v>
      </c>
    </row>
    <row r="13808" spans="1:18" hidden="1" x14ac:dyDescent="0.35">
      <c r="A13808" t="s">
        <v>6709</v>
      </c>
      <c r="B13808" t="s">
        <v>6758</v>
      </c>
      <c r="C13808" t="s">
        <v>6759</v>
      </c>
      <c r="D13808" t="s">
        <v>558</v>
      </c>
      <c r="E13808">
        <v>2008</v>
      </c>
      <c r="F13808">
        <v>2022</v>
      </c>
      <c r="G13808">
        <v>11</v>
      </c>
      <c r="H13808">
        <v>3</v>
      </c>
      <c r="I13808">
        <v>2</v>
      </c>
      <c r="J13808">
        <f t="shared" si="1097"/>
        <v>16</v>
      </c>
      <c r="K13808" t="str">
        <f>IF(OR(J13808&gt;Ограничения!$B$1,Sheet!G3658&gt;Ограничения!$B$2,Sheet!H3658&gt;Ограничения!$B$2,Sheet!I3658&gt;Ограничения!$B$2,),"Not compatible","Compatible")</f>
        <v>Compatible</v>
      </c>
      <c r="L13808">
        <f t="shared" si="1098"/>
        <v>62531</v>
      </c>
      <c r="M13808" s="3">
        <f t="shared" si="1099"/>
        <v>0</v>
      </c>
      <c r="N13808" s="3" t="str">
        <f t="shared" si="1100"/>
        <v>N</v>
      </c>
      <c r="O13808" t="s">
        <v>28008</v>
      </c>
      <c r="Q13808" t="str">
        <f t="shared" si="1096"/>
        <v>COPY 62531.dat sel\62531.dat</v>
      </c>
      <c r="R13808" t="str">
        <f>IF(ISNA(VLOOKUP(B13808,Rendered!$B$1:$C$1000,1,FALSE)),"N","Y")</f>
        <v>N</v>
      </c>
    </row>
    <row r="13809" spans="1:18" hidden="1" x14ac:dyDescent="0.35">
      <c r="A13809" t="s">
        <v>6709</v>
      </c>
      <c r="B13809" t="s">
        <v>6746</v>
      </c>
      <c r="C13809" t="s">
        <v>6747</v>
      </c>
      <c r="D13809" t="s">
        <v>35</v>
      </c>
      <c r="E13809">
        <v>2022</v>
      </c>
      <c r="F13809">
        <v>2022</v>
      </c>
      <c r="G13809">
        <v>2</v>
      </c>
      <c r="H13809">
        <v>1</v>
      </c>
      <c r="I13809">
        <v>1</v>
      </c>
      <c r="J13809">
        <f t="shared" si="1097"/>
        <v>4</v>
      </c>
      <c r="K13809" t="str">
        <f>IF(OR(J13809&gt;Ограничения!$B$1,Sheet!G3652&gt;Ограничения!$B$2,Sheet!H3652&gt;Ограничения!$B$2,Sheet!I3652&gt;Ограничения!$B$2,),"Not compatible","Compatible")</f>
        <v>Compatible</v>
      </c>
      <c r="L13809">
        <f t="shared" si="1098"/>
        <v>89679</v>
      </c>
      <c r="M13809" s="3">
        <f t="shared" si="1099"/>
        <v>0</v>
      </c>
      <c r="N13809" s="3" t="str">
        <f t="shared" si="1100"/>
        <v>N</v>
      </c>
      <c r="O13809" t="s">
        <v>28007</v>
      </c>
      <c r="P13809">
        <v>3</v>
      </c>
      <c r="Q13809" t="str">
        <f t="shared" si="1096"/>
        <v>COPY 89679.dat sel\89679.dat</v>
      </c>
      <c r="R13809" t="str">
        <f>IF(ISNA(VLOOKUP(B13809,Rendered!$B$1:$C$1000,1,FALSE)),"N","Y")</f>
        <v>N</v>
      </c>
    </row>
    <row r="13810" spans="1:18" hidden="1" x14ac:dyDescent="0.35">
      <c r="A13810" t="s">
        <v>6709</v>
      </c>
      <c r="B13810" t="s">
        <v>6748</v>
      </c>
      <c r="C13810" t="s">
        <v>6749</v>
      </c>
      <c r="D13810" t="s">
        <v>38</v>
      </c>
      <c r="E13810">
        <v>2021</v>
      </c>
      <c r="F13810">
        <v>2022</v>
      </c>
      <c r="G13810">
        <v>2</v>
      </c>
      <c r="H13810">
        <v>3</v>
      </c>
      <c r="I13810">
        <v>1</v>
      </c>
      <c r="J13810">
        <f t="shared" si="1097"/>
        <v>6</v>
      </c>
      <c r="K13810" t="str">
        <f>IF(OR(J13810&gt;Ограничения!$B$1,Sheet!G3653&gt;Ограничения!$B$2,Sheet!H3653&gt;Ограничения!$B$2,Sheet!I3653&gt;Ограничения!$B$2,),"Not compatible","Compatible")</f>
        <v>Compatible</v>
      </c>
      <c r="L13810">
        <f t="shared" si="1098"/>
        <v>71682</v>
      </c>
      <c r="M13810" s="3">
        <f t="shared" si="1099"/>
        <v>0</v>
      </c>
      <c r="N13810" s="3" t="str">
        <f t="shared" si="1100"/>
        <v>N</v>
      </c>
      <c r="O13810" t="s">
        <v>28007</v>
      </c>
      <c r="P13810">
        <v>3</v>
      </c>
      <c r="Q13810" t="str">
        <f t="shared" si="1096"/>
        <v>COPY 71682.dat sel\71682.dat</v>
      </c>
      <c r="R13810" t="str">
        <f>IF(ISNA(VLOOKUP(B13810,Rendered!$B$1:$C$1000,1,FALSE)),"N","Y")</f>
        <v>N</v>
      </c>
    </row>
    <row r="13811" spans="1:18" hidden="1" x14ac:dyDescent="0.35">
      <c r="A13811" t="s">
        <v>6709</v>
      </c>
      <c r="B13811" t="s">
        <v>6750</v>
      </c>
      <c r="C13811" t="s">
        <v>6751</v>
      </c>
      <c r="D13811" t="s">
        <v>27</v>
      </c>
      <c r="E13811">
        <v>2022</v>
      </c>
      <c r="F13811">
        <v>2022</v>
      </c>
      <c r="G13811">
        <v>2</v>
      </c>
      <c r="H13811">
        <v>5</v>
      </c>
      <c r="I13811">
        <v>3</v>
      </c>
      <c r="J13811">
        <f t="shared" si="1097"/>
        <v>10</v>
      </c>
      <c r="K13811" t="str">
        <f>IF(OR(J13811&gt;Ограничения!$B$1,Sheet!G3654&gt;Ограничения!$B$2,Sheet!H3654&gt;Ограничения!$B$2,Sheet!I3654&gt;Ограничения!$B$2,),"Not compatible","Compatible")</f>
        <v>Compatible</v>
      </c>
      <c r="L13811">
        <f t="shared" si="1098"/>
        <v>80285</v>
      </c>
      <c r="M13811" s="3">
        <f t="shared" si="1099"/>
        <v>0</v>
      </c>
      <c r="N13811" s="3" t="str">
        <f t="shared" si="1100"/>
        <v>N</v>
      </c>
      <c r="O13811" t="s">
        <v>28007</v>
      </c>
      <c r="P13811">
        <v>3</v>
      </c>
      <c r="Q13811" t="str">
        <f t="shared" si="1096"/>
        <v>COPY 80285.dat sel\80285.dat</v>
      </c>
      <c r="R13811" t="str">
        <f>IF(ISNA(VLOOKUP(B13811,Rendered!$B$1:$C$1000,1,FALSE)),"N","Y")</f>
        <v>N</v>
      </c>
    </row>
    <row r="13812" spans="1:18" hidden="1" x14ac:dyDescent="0.35">
      <c r="A13812" t="s">
        <v>6709</v>
      </c>
      <c r="B13812" t="s">
        <v>6754</v>
      </c>
      <c r="C13812" t="s">
        <v>6755</v>
      </c>
      <c r="D13812" t="s">
        <v>292</v>
      </c>
      <c r="E13812">
        <v>2015</v>
      </c>
      <c r="F13812">
        <v>2022</v>
      </c>
      <c r="G13812">
        <v>3</v>
      </c>
      <c r="H13812">
        <v>13</v>
      </c>
      <c r="J13812">
        <f t="shared" si="1097"/>
        <v>16</v>
      </c>
      <c r="K13812" t="str">
        <f>IF(OR(J13812&gt;Ограничения!$B$1,Sheet!G3656&gt;Ограничения!$B$2,Sheet!H3656&gt;Ограничения!$B$2,Sheet!I3656&gt;Ограничения!$B$2,),"Not compatible","Compatible")</f>
        <v>Compatible</v>
      </c>
      <c r="L13812">
        <f t="shared" si="1098"/>
        <v>18944</v>
      </c>
      <c r="M13812" s="3">
        <f t="shared" si="1099"/>
        <v>0</v>
      </c>
      <c r="N13812" s="3" t="str">
        <f t="shared" si="1100"/>
        <v>N</v>
      </c>
      <c r="O13812" t="s">
        <v>28008</v>
      </c>
      <c r="Q13812" t="str">
        <f t="shared" si="1096"/>
        <v>COPY 18944.dat sel\18944.dat</v>
      </c>
      <c r="R13812" t="str">
        <f>IF(ISNA(VLOOKUP(B13812,Rendered!$B$1:$C$1000,1,FALSE)),"N","Y")</f>
        <v>N</v>
      </c>
    </row>
    <row r="13813" spans="1:18" hidden="1" x14ac:dyDescent="0.35">
      <c r="A13813" t="s">
        <v>6709</v>
      </c>
      <c r="B13813" t="s">
        <v>6752</v>
      </c>
      <c r="C13813" t="s">
        <v>6753</v>
      </c>
      <c r="D13813" t="s">
        <v>21</v>
      </c>
      <c r="E13813">
        <v>2016</v>
      </c>
      <c r="F13813">
        <v>2022</v>
      </c>
      <c r="G13813">
        <v>3</v>
      </c>
      <c r="H13813">
        <v>5</v>
      </c>
      <c r="I13813">
        <v>3</v>
      </c>
      <c r="J13813">
        <f t="shared" si="1097"/>
        <v>11</v>
      </c>
      <c r="K13813" t="str">
        <f>IF(OR(J13813&gt;Ограничения!$B$1,Sheet!G3655&gt;Ограничения!$B$2,Sheet!H3655&gt;Ограничения!$B$2,Sheet!I3655&gt;Ограничения!$B$2,),"Not compatible","Compatible")</f>
        <v>Compatible</v>
      </c>
      <c r="L13813">
        <f t="shared" si="1098"/>
        <v>24116</v>
      </c>
      <c r="M13813" s="3">
        <f t="shared" si="1099"/>
        <v>0</v>
      </c>
      <c r="N13813" s="3" t="str">
        <f t="shared" si="1100"/>
        <v>N</v>
      </c>
      <c r="O13813" t="s">
        <v>28007</v>
      </c>
      <c r="P13813">
        <v>3</v>
      </c>
      <c r="Q13813" t="str">
        <f t="shared" si="1096"/>
        <v>COPY 24116.dat sel\24116.dat</v>
      </c>
      <c r="R13813" t="str">
        <f>IF(ISNA(VLOOKUP(B13813,Rendered!$B$1:$C$1000,1,FALSE)),"N","Y")</f>
        <v>N</v>
      </c>
    </row>
    <row r="13814" spans="1:18" hidden="1" x14ac:dyDescent="0.35">
      <c r="A13814" t="s">
        <v>6709</v>
      </c>
      <c r="B13814" t="s">
        <v>6756</v>
      </c>
      <c r="C13814" t="s">
        <v>6757</v>
      </c>
      <c r="D13814" t="s">
        <v>49</v>
      </c>
      <c r="E13814">
        <v>2016</v>
      </c>
      <c r="F13814">
        <v>2022</v>
      </c>
      <c r="G13814">
        <v>7</v>
      </c>
      <c r="H13814">
        <v>3</v>
      </c>
      <c r="I13814">
        <v>2</v>
      </c>
      <c r="J13814">
        <f t="shared" si="1097"/>
        <v>12</v>
      </c>
      <c r="K13814" t="str">
        <f>IF(OR(J13814&gt;Ограничения!$B$1,Sheet!G3657&gt;Ограничения!$B$2,Sheet!H3657&gt;Ограничения!$B$2,Sheet!I3657&gt;Ограничения!$B$2,),"Not compatible","Compatible")</f>
        <v>Compatible</v>
      </c>
      <c r="L13814">
        <f t="shared" si="1098"/>
        <v>24119</v>
      </c>
      <c r="M13814" s="3">
        <f t="shared" si="1099"/>
        <v>0</v>
      </c>
      <c r="N13814" s="3" t="str">
        <f t="shared" si="1100"/>
        <v>N</v>
      </c>
      <c r="O13814" t="s">
        <v>28007</v>
      </c>
      <c r="P13814">
        <v>3</v>
      </c>
      <c r="Q13814" t="str">
        <f t="shared" si="1096"/>
        <v>COPY 24119.dat sel\24119.dat</v>
      </c>
      <c r="R13814" t="str">
        <f>IF(ISNA(VLOOKUP(B13814,Rendered!$B$1:$C$1000,1,FALSE)),"N","Y")</f>
        <v>N</v>
      </c>
    </row>
    <row r="13815" spans="1:18" hidden="1" x14ac:dyDescent="0.35">
      <c r="A13815" t="s">
        <v>6709</v>
      </c>
      <c r="B13815" t="s">
        <v>6762</v>
      </c>
      <c r="C13815" t="s">
        <v>6763</v>
      </c>
      <c r="D13815" t="s">
        <v>24</v>
      </c>
      <c r="E13815">
        <v>2008</v>
      </c>
      <c r="F13815">
        <v>2018</v>
      </c>
      <c r="J13815">
        <f t="shared" si="1097"/>
        <v>0</v>
      </c>
      <c r="K13815" t="str">
        <f>IF(OR(J13815&gt;Ограничения!$B$1,Sheet!G3660&gt;Ограничения!$B$2,Sheet!H3660&gt;Ограничения!$B$2,Sheet!I3660&gt;Ограничения!$B$2,),"Not compatible","Compatible")</f>
        <v>Compatible</v>
      </c>
      <c r="L13815">
        <f t="shared" si="1098"/>
        <v>61069</v>
      </c>
      <c r="M13815" s="3">
        <f t="shared" si="1099"/>
        <v>0</v>
      </c>
      <c r="N13815" s="3" t="str">
        <f t="shared" si="1100"/>
        <v>N</v>
      </c>
      <c r="O13815" t="s">
        <v>28007</v>
      </c>
      <c r="P13815">
        <v>3</v>
      </c>
      <c r="Q13815" t="str">
        <f t="shared" si="1096"/>
        <v>COPY 61069.dat sel\61069.dat</v>
      </c>
      <c r="R13815" t="str">
        <f>IF(ISNA(VLOOKUP(B13815,Rendered!$B$1:$C$1000,1,FALSE)),"N","Y")</f>
        <v>N</v>
      </c>
    </row>
    <row r="13816" spans="1:18" hidden="1" x14ac:dyDescent="0.35">
      <c r="A13816" t="s">
        <v>6709</v>
      </c>
      <c r="B13816" t="s">
        <v>6764</v>
      </c>
      <c r="C13816" t="s">
        <v>6765</v>
      </c>
      <c r="D13816" t="s">
        <v>292</v>
      </c>
      <c r="E13816">
        <v>1999</v>
      </c>
      <c r="F13816">
        <v>2004</v>
      </c>
      <c r="J13816">
        <f t="shared" si="1097"/>
        <v>0</v>
      </c>
      <c r="K13816" t="str">
        <f>IF(OR(J13816&gt;Ограничения!$B$1,Sheet!G3661&gt;Ограничения!$B$2,Sheet!H3661&gt;Ограничения!$B$2,Sheet!I3661&gt;Ограничения!$B$2,),"Not compatible","Compatible")</f>
        <v>Compatible</v>
      </c>
      <c r="L13816">
        <f t="shared" si="1098"/>
        <v>32190</v>
      </c>
      <c r="M13816" s="3">
        <f t="shared" si="1099"/>
        <v>0</v>
      </c>
      <c r="N13816" s="3" t="str">
        <f t="shared" si="1100"/>
        <v>N</v>
      </c>
      <c r="O13816" t="s">
        <v>28008</v>
      </c>
      <c r="Q13816" t="str">
        <f t="shared" si="1096"/>
        <v>COPY 32190.dat sel\32190.dat</v>
      </c>
      <c r="R13816" t="str">
        <f>IF(ISNA(VLOOKUP(B13816,Rendered!$B$1:$C$1000,1,FALSE)),"N","Y")</f>
        <v>N</v>
      </c>
    </row>
    <row r="13817" spans="1:18" hidden="1" x14ac:dyDescent="0.35">
      <c r="A13817" t="s">
        <v>6709</v>
      </c>
      <c r="B13817" t="s">
        <v>6766</v>
      </c>
      <c r="C13817" t="s">
        <v>6767</v>
      </c>
      <c r="D13817" t="s">
        <v>242</v>
      </c>
      <c r="E13817">
        <v>2010</v>
      </c>
      <c r="F13817">
        <v>2022</v>
      </c>
      <c r="G13817">
        <v>5</v>
      </c>
      <c r="H13817">
        <v>3</v>
      </c>
      <c r="I13817">
        <v>2</v>
      </c>
      <c r="J13817">
        <f t="shared" si="1097"/>
        <v>10</v>
      </c>
      <c r="K13817" t="str">
        <f>IF(OR(J13817&gt;Ограничения!$B$1,Sheet!G3662&gt;Ограничения!$B$2,Sheet!H3662&gt;Ограничения!$B$2,Sheet!I3662&gt;Ограничения!$B$2,),"Not compatible","Compatible")</f>
        <v>Compatible</v>
      </c>
      <c r="L13817">
        <f t="shared" si="1098"/>
        <v>87080</v>
      </c>
      <c r="M13817" s="3">
        <f t="shared" si="1099"/>
        <v>0</v>
      </c>
      <c r="N13817" s="3" t="str">
        <f t="shared" si="1100"/>
        <v>N</v>
      </c>
      <c r="O13817" t="s">
        <v>28007</v>
      </c>
      <c r="P13817">
        <v>3</v>
      </c>
      <c r="Q13817" t="str">
        <f t="shared" si="1096"/>
        <v>COPY 87080.dat sel\87080.dat</v>
      </c>
      <c r="R13817" t="str">
        <f>IF(ISNA(VLOOKUP(B13817,Rendered!$B$1:$C$1000,1,FALSE)),"N","Y")</f>
        <v>N</v>
      </c>
    </row>
    <row r="13818" spans="1:18" hidden="1" x14ac:dyDescent="0.35">
      <c r="A13818" t="s">
        <v>6709</v>
      </c>
      <c r="B13818" t="s">
        <v>6768</v>
      </c>
      <c r="C13818" t="s">
        <v>6769</v>
      </c>
      <c r="D13818" t="s">
        <v>292</v>
      </c>
      <c r="E13818">
        <v>1999</v>
      </c>
      <c r="F13818">
        <v>2004</v>
      </c>
      <c r="J13818">
        <f t="shared" si="1097"/>
        <v>0</v>
      </c>
      <c r="K13818" t="str">
        <f>IF(OR(J13818&gt;Ограничения!$B$1,Sheet!G3663&gt;Ограничения!$B$2,Sheet!H3663&gt;Ограничения!$B$2,Sheet!I3663&gt;Ограничения!$B$2,),"Not compatible","Compatible")</f>
        <v>Compatible</v>
      </c>
      <c r="L13818">
        <f t="shared" si="1098"/>
        <v>32191</v>
      </c>
      <c r="M13818" s="3">
        <f t="shared" si="1099"/>
        <v>0</v>
      </c>
      <c r="N13818" s="3" t="str">
        <f t="shared" si="1100"/>
        <v>N</v>
      </c>
      <c r="O13818" t="s">
        <v>28008</v>
      </c>
      <c r="Q13818" t="str">
        <f t="shared" si="1096"/>
        <v>COPY 32191.dat sel\32191.dat</v>
      </c>
      <c r="R13818" t="str">
        <f>IF(ISNA(VLOOKUP(B13818,Rendered!$B$1:$C$1000,1,FALSE)),"N","Y")</f>
        <v>N</v>
      </c>
    </row>
    <row r="13819" spans="1:18" hidden="1" x14ac:dyDescent="0.35">
      <c r="A13819" t="s">
        <v>6709</v>
      </c>
      <c r="B13819" t="s">
        <v>6770</v>
      </c>
      <c r="C13819" t="s">
        <v>6771</v>
      </c>
      <c r="D13819" t="s">
        <v>242</v>
      </c>
      <c r="E13819">
        <v>2010</v>
      </c>
      <c r="F13819">
        <v>2022</v>
      </c>
      <c r="G13819">
        <v>5</v>
      </c>
      <c r="H13819">
        <v>3</v>
      </c>
      <c r="I13819">
        <v>2</v>
      </c>
      <c r="J13819">
        <f t="shared" si="1097"/>
        <v>10</v>
      </c>
      <c r="K13819" t="str">
        <f>IF(OR(J13819&gt;Ограничения!$B$1,Sheet!G3664&gt;Ограничения!$B$2,Sheet!H3664&gt;Ограничения!$B$2,Sheet!I3664&gt;Ограничения!$B$2,),"Not compatible","Compatible")</f>
        <v>Compatible</v>
      </c>
      <c r="L13819">
        <f t="shared" si="1098"/>
        <v>87086</v>
      </c>
      <c r="M13819" s="3">
        <f t="shared" si="1099"/>
        <v>0</v>
      </c>
      <c r="N13819" s="3" t="str">
        <f t="shared" si="1100"/>
        <v>N</v>
      </c>
      <c r="O13819" t="s">
        <v>28007</v>
      </c>
      <c r="P13819">
        <v>3</v>
      </c>
      <c r="Q13819" t="str">
        <f t="shared" si="1096"/>
        <v>COPY 87086.dat sel\87086.dat</v>
      </c>
      <c r="R13819" t="str">
        <f>IF(ISNA(VLOOKUP(B13819,Rendered!$B$1:$C$1000,1,FALSE)),"N","Y")</f>
        <v>N</v>
      </c>
    </row>
    <row r="13820" spans="1:18" hidden="1" x14ac:dyDescent="0.35">
      <c r="A13820" t="s">
        <v>6709</v>
      </c>
      <c r="B13820" t="s">
        <v>6772</v>
      </c>
      <c r="C13820" t="s">
        <v>6773</v>
      </c>
      <c r="D13820" t="s">
        <v>58</v>
      </c>
      <c r="E13820">
        <v>1999</v>
      </c>
      <c r="F13820">
        <v>2005</v>
      </c>
      <c r="J13820">
        <f t="shared" si="1097"/>
        <v>0</v>
      </c>
      <c r="K13820" t="str">
        <f>IF(OR(J13820&gt;Ограничения!$B$1,Sheet!G3665&gt;Ограничения!$B$2,Sheet!H3665&gt;Ограничения!$B$2,Sheet!I3665&gt;Ограничения!$B$2,),"Not compatible","Compatible")</f>
        <v>Compatible</v>
      </c>
      <c r="L13820">
        <f t="shared" si="1098"/>
        <v>32188</v>
      </c>
      <c r="M13820" s="3">
        <f t="shared" si="1099"/>
        <v>0</v>
      </c>
      <c r="N13820" s="3" t="str">
        <f t="shared" si="1100"/>
        <v>N</v>
      </c>
      <c r="O13820" t="s">
        <v>28008</v>
      </c>
      <c r="Q13820" t="str">
        <f t="shared" si="1096"/>
        <v>COPY 32188.dat sel\32188.dat</v>
      </c>
      <c r="R13820" t="str">
        <f>IF(ISNA(VLOOKUP(B13820,Rendered!$B$1:$C$1000,1,FALSE)),"N","Y")</f>
        <v>N</v>
      </c>
    </row>
    <row r="13821" spans="1:18" hidden="1" x14ac:dyDescent="0.35">
      <c r="A13821" t="s">
        <v>6709</v>
      </c>
      <c r="B13821" t="s">
        <v>6774</v>
      </c>
      <c r="C13821" t="s">
        <v>6775</v>
      </c>
      <c r="D13821" t="s">
        <v>7</v>
      </c>
      <c r="E13821">
        <v>2009</v>
      </c>
      <c r="F13821">
        <v>2022</v>
      </c>
      <c r="G13821">
        <v>7</v>
      </c>
      <c r="H13821">
        <v>3</v>
      </c>
      <c r="I13821">
        <v>2</v>
      </c>
      <c r="J13821">
        <f t="shared" si="1097"/>
        <v>12</v>
      </c>
      <c r="K13821" t="str">
        <f>IF(OR(J13821&gt;Ограничения!$B$1,Sheet!G3666&gt;Ограничения!$B$2,Sheet!H3666&gt;Ограничения!$B$2,Sheet!I3666&gt;Ограничения!$B$2,),"Not compatible","Compatible")</f>
        <v>Compatible</v>
      </c>
      <c r="L13821">
        <f t="shared" si="1098"/>
        <v>64683</v>
      </c>
      <c r="M13821" s="3">
        <f t="shared" si="1099"/>
        <v>0</v>
      </c>
      <c r="N13821" s="3" t="str">
        <f t="shared" si="1100"/>
        <v>N</v>
      </c>
      <c r="O13821" t="s">
        <v>28007</v>
      </c>
      <c r="P13821">
        <v>3</v>
      </c>
      <c r="Q13821" t="str">
        <f t="shared" si="1096"/>
        <v>COPY 64683.dat sel\64683.dat</v>
      </c>
      <c r="R13821" t="str">
        <f>IF(ISNA(VLOOKUP(B13821,Rendered!$B$1:$C$1000,1,FALSE)),"N","Y")</f>
        <v>N</v>
      </c>
    </row>
    <row r="13822" spans="1:18" hidden="1" x14ac:dyDescent="0.35">
      <c r="A13822" t="s">
        <v>6709</v>
      </c>
      <c r="B13822" t="s">
        <v>6776</v>
      </c>
      <c r="C13822" t="s">
        <v>6777</v>
      </c>
      <c r="D13822" t="s">
        <v>58</v>
      </c>
      <c r="E13822">
        <v>1999</v>
      </c>
      <c r="F13822">
        <v>2005</v>
      </c>
      <c r="J13822">
        <f t="shared" si="1097"/>
        <v>0</v>
      </c>
      <c r="K13822" t="str">
        <f>IF(OR(J13822&gt;Ограничения!$B$1,Sheet!G3667&gt;Ограничения!$B$2,Sheet!H3667&gt;Ограничения!$B$2,Sheet!I3667&gt;Ограничения!$B$2,),"Not compatible","Compatible")</f>
        <v>Compatible</v>
      </c>
      <c r="L13822">
        <f t="shared" si="1098"/>
        <v>32189</v>
      </c>
      <c r="M13822" s="3">
        <f t="shared" si="1099"/>
        <v>0</v>
      </c>
      <c r="N13822" s="3" t="str">
        <f t="shared" si="1100"/>
        <v>N</v>
      </c>
      <c r="O13822" t="s">
        <v>28008</v>
      </c>
      <c r="Q13822" t="str">
        <f t="shared" ref="Q13822:Q13885" si="1101">_xlfn.CONCAT("COPY ",B13822,".dat sel\",B13822,".dat")</f>
        <v>COPY 32189.dat sel\32189.dat</v>
      </c>
      <c r="R13822" t="str">
        <f>IF(ISNA(VLOOKUP(B13822,Rendered!$B$1:$C$1000,1,FALSE)),"N","Y")</f>
        <v>N</v>
      </c>
    </row>
    <row r="13823" spans="1:18" hidden="1" x14ac:dyDescent="0.35">
      <c r="A13823" t="s">
        <v>6709</v>
      </c>
      <c r="B13823" t="s">
        <v>6778</v>
      </c>
      <c r="C13823" t="s">
        <v>6779</v>
      </c>
      <c r="D13823" t="s">
        <v>7</v>
      </c>
      <c r="E13823">
        <v>2009</v>
      </c>
      <c r="F13823">
        <v>2022</v>
      </c>
      <c r="G13823">
        <v>7</v>
      </c>
      <c r="H13823">
        <v>3</v>
      </c>
      <c r="I13823">
        <v>2</v>
      </c>
      <c r="J13823">
        <f t="shared" si="1097"/>
        <v>12</v>
      </c>
      <c r="K13823" t="str">
        <f>IF(OR(J13823&gt;Ограничения!$B$1,Sheet!G3668&gt;Ограничения!$B$2,Sheet!H3668&gt;Ограничения!$B$2,Sheet!I3668&gt;Ограничения!$B$2,),"Not compatible","Compatible")</f>
        <v>Compatible</v>
      </c>
      <c r="L13823">
        <f t="shared" si="1098"/>
        <v>64391</v>
      </c>
      <c r="M13823" s="3">
        <f t="shared" si="1099"/>
        <v>0</v>
      </c>
      <c r="N13823" s="3" t="str">
        <f t="shared" si="1100"/>
        <v>N</v>
      </c>
      <c r="O13823" t="s">
        <v>28007</v>
      </c>
      <c r="P13823">
        <v>3</v>
      </c>
      <c r="Q13823" t="str">
        <f t="shared" si="1101"/>
        <v>COPY 64391.dat sel\64391.dat</v>
      </c>
      <c r="R13823" t="str">
        <f>IF(ISNA(VLOOKUP(B13823,Rendered!$B$1:$C$1000,1,FALSE)),"N","Y")</f>
        <v>N</v>
      </c>
    </row>
    <row r="13824" spans="1:18" hidden="1" x14ac:dyDescent="0.35">
      <c r="A13824" t="s">
        <v>6709</v>
      </c>
      <c r="B13824" t="s">
        <v>6780</v>
      </c>
      <c r="C13824" t="s">
        <v>6781</v>
      </c>
      <c r="D13824" t="s">
        <v>242</v>
      </c>
      <c r="E13824">
        <v>2009</v>
      </c>
      <c r="F13824">
        <v>2022</v>
      </c>
      <c r="G13824">
        <v>11</v>
      </c>
      <c r="H13824">
        <v>3</v>
      </c>
      <c r="I13824">
        <v>2</v>
      </c>
      <c r="J13824">
        <f t="shared" si="1097"/>
        <v>16</v>
      </c>
      <c r="K13824" t="str">
        <f>IF(OR(J13824&gt;Ограничения!$B$1,Sheet!G3669&gt;Ограничения!$B$2,Sheet!H3669&gt;Ограничения!$B$2,Sheet!I3669&gt;Ограничения!$B$2,),"Not compatible","Compatible")</f>
        <v>Compatible</v>
      </c>
      <c r="L13824">
        <f t="shared" si="1098"/>
        <v>64681</v>
      </c>
      <c r="M13824" s="3">
        <f t="shared" si="1099"/>
        <v>0</v>
      </c>
      <c r="N13824" s="3" t="str">
        <f t="shared" si="1100"/>
        <v>N</v>
      </c>
      <c r="O13824" t="s">
        <v>28008</v>
      </c>
      <c r="Q13824" t="str">
        <f t="shared" si="1101"/>
        <v>COPY 64681.dat sel\64681.dat</v>
      </c>
      <c r="R13824" t="str">
        <f>IF(ISNA(VLOOKUP(B13824,Rendered!$B$1:$C$1000,1,FALSE)),"N","Y")</f>
        <v>N</v>
      </c>
    </row>
    <row r="13825" spans="1:18" hidden="1" x14ac:dyDescent="0.35">
      <c r="A13825" t="s">
        <v>6709</v>
      </c>
      <c r="B13825" t="s">
        <v>6782</v>
      </c>
      <c r="C13825" t="s">
        <v>6783</v>
      </c>
      <c r="D13825" t="s">
        <v>253</v>
      </c>
      <c r="E13825">
        <v>2000</v>
      </c>
      <c r="F13825">
        <v>2009</v>
      </c>
      <c r="J13825">
        <f t="shared" si="1097"/>
        <v>0</v>
      </c>
      <c r="K13825" t="str">
        <f>IF(OR(J13825&gt;Ограничения!$B$1,Sheet!G3670&gt;Ограничения!$B$2,Sheet!H3670&gt;Ограничения!$B$2,Sheet!I3670&gt;Ограничения!$B$2,),"Not compatible","Compatible")</f>
        <v>Compatible</v>
      </c>
      <c r="L13825">
        <f t="shared" si="1098"/>
        <v>32527</v>
      </c>
      <c r="M13825" s="3">
        <f t="shared" si="1099"/>
        <v>0</v>
      </c>
      <c r="N13825" s="3" t="str">
        <f t="shared" si="1100"/>
        <v>N</v>
      </c>
      <c r="O13825" t="s">
        <v>28008</v>
      </c>
      <c r="Q13825" t="str">
        <f t="shared" si="1101"/>
        <v>COPY 32527.dat sel\32527.dat</v>
      </c>
      <c r="R13825" t="str">
        <f>IF(ISNA(VLOOKUP(B13825,Rendered!$B$1:$C$1000,1,FALSE)),"N","Y")</f>
        <v>N</v>
      </c>
    </row>
    <row r="13826" spans="1:18" hidden="1" x14ac:dyDescent="0.35">
      <c r="A13826" t="s">
        <v>6709</v>
      </c>
      <c r="B13826" t="s">
        <v>6784</v>
      </c>
      <c r="C13826" t="s">
        <v>6785</v>
      </c>
      <c r="D13826" t="s">
        <v>242</v>
      </c>
      <c r="E13826">
        <v>2009</v>
      </c>
      <c r="F13826">
        <v>2022</v>
      </c>
      <c r="G13826">
        <v>11</v>
      </c>
      <c r="H13826">
        <v>3</v>
      </c>
      <c r="I13826">
        <v>2</v>
      </c>
      <c r="J13826">
        <f t="shared" ref="J13826:J13889" si="1102">SUM(G13826:I13826)</f>
        <v>16</v>
      </c>
      <c r="K13826" t="str">
        <f>IF(OR(J13826&gt;Ограничения!$B$1,Sheet!G3671&gt;Ограничения!$B$2,Sheet!H3671&gt;Ограничения!$B$2,Sheet!I3671&gt;Ограничения!$B$2,),"Not compatible","Compatible")</f>
        <v>Not compatible</v>
      </c>
      <c r="L13826">
        <f t="shared" ref="L13826:L13889" si="1103">IFERROR(B13826+1-1,"Модификация")</f>
        <v>64393</v>
      </c>
      <c r="M13826" s="3">
        <f t="shared" si="1099"/>
        <v>0</v>
      </c>
      <c r="N13826" s="3" t="str">
        <f t="shared" si="1100"/>
        <v>N</v>
      </c>
      <c r="O13826" t="s">
        <v>28008</v>
      </c>
      <c r="Q13826" t="str">
        <f t="shared" si="1101"/>
        <v>COPY 64393.dat sel\64393.dat</v>
      </c>
      <c r="R13826" t="str">
        <f>IF(ISNA(VLOOKUP(B13826,Rendered!$B$1:$C$1000,1,FALSE)),"N","Y")</f>
        <v>N</v>
      </c>
    </row>
    <row r="13827" spans="1:18" hidden="1" x14ac:dyDescent="0.35">
      <c r="A13827" t="s">
        <v>6709</v>
      </c>
      <c r="B13827" t="s">
        <v>6786</v>
      </c>
      <c r="C13827" t="s">
        <v>6787</v>
      </c>
      <c r="D13827" t="s">
        <v>253</v>
      </c>
      <c r="E13827">
        <v>2000</v>
      </c>
      <c r="F13827">
        <v>2009</v>
      </c>
      <c r="J13827">
        <f t="shared" si="1102"/>
        <v>0</v>
      </c>
      <c r="K13827" t="str">
        <f>IF(OR(J13827&gt;Ограничения!$B$1,Sheet!G3672&gt;Ограничения!$B$2,Sheet!H3672&gt;Ограничения!$B$2,Sheet!I3672&gt;Ограничения!$B$2,),"Not compatible","Compatible")</f>
        <v>Not compatible</v>
      </c>
      <c r="L13827">
        <f t="shared" si="1103"/>
        <v>32528</v>
      </c>
      <c r="M13827" s="3">
        <f t="shared" ref="M13827:M13890" si="1104">IF(ISERR(FIND(C13827,C13828)),0,LEN(C13827)/LEN(C13828))</f>
        <v>0</v>
      </c>
      <c r="N13827" s="3" t="str">
        <f t="shared" ref="N13827:N13890" si="1105">IF(OR(M13827&gt;0,M13826&gt;0),"Y","N")</f>
        <v>N</v>
      </c>
      <c r="O13827" t="s">
        <v>28008</v>
      </c>
      <c r="Q13827" t="str">
        <f t="shared" si="1101"/>
        <v>COPY 32528.dat sel\32528.dat</v>
      </c>
      <c r="R13827" t="str">
        <f>IF(ISNA(VLOOKUP(B13827,Rendered!$B$1:$C$1000,1,FALSE)),"N","Y")</f>
        <v>N</v>
      </c>
    </row>
    <row r="13828" spans="1:18" hidden="1" x14ac:dyDescent="0.35">
      <c r="A13828" t="s">
        <v>6709</v>
      </c>
      <c r="B13828" t="s">
        <v>6788</v>
      </c>
      <c r="C13828" t="s">
        <v>6789</v>
      </c>
      <c r="D13828" t="s">
        <v>292</v>
      </c>
      <c r="E13828">
        <v>2001</v>
      </c>
      <c r="F13828">
        <v>2008</v>
      </c>
      <c r="J13828">
        <f t="shared" si="1102"/>
        <v>0</v>
      </c>
      <c r="K13828" t="str">
        <f>IF(OR(J13828&gt;Ограничения!$B$1,Sheet!G3673&gt;Ограничения!$B$2,Sheet!H3673&gt;Ограничения!$B$2,Sheet!I3673&gt;Ограничения!$B$2,),"Not compatible","Compatible")</f>
        <v>Compatible</v>
      </c>
      <c r="L13828">
        <f t="shared" si="1103"/>
        <v>32534</v>
      </c>
      <c r="M13828" s="3">
        <f t="shared" si="1104"/>
        <v>0</v>
      </c>
      <c r="N13828" s="3" t="str">
        <f t="shared" si="1105"/>
        <v>N</v>
      </c>
      <c r="O13828" t="s">
        <v>28008</v>
      </c>
      <c r="Q13828" t="str">
        <f t="shared" si="1101"/>
        <v>COPY 32534.dat sel\32534.dat</v>
      </c>
      <c r="R13828" t="str">
        <f>IF(ISNA(VLOOKUP(B13828,Rendered!$B$1:$C$1000,1,FALSE)),"N","Y")</f>
        <v>N</v>
      </c>
    </row>
    <row r="13829" spans="1:18" hidden="1" x14ac:dyDescent="0.35">
      <c r="A13829" t="s">
        <v>6709</v>
      </c>
      <c r="B13829" t="s">
        <v>6790</v>
      </c>
      <c r="C13829" t="s">
        <v>6791</v>
      </c>
      <c r="D13829" t="s">
        <v>292</v>
      </c>
      <c r="E13829">
        <v>2001</v>
      </c>
      <c r="F13829">
        <v>2008</v>
      </c>
      <c r="J13829">
        <f t="shared" si="1102"/>
        <v>0</v>
      </c>
      <c r="K13829" t="str">
        <f>IF(OR(J13829&gt;Ограничения!$B$1,Sheet!G3674&gt;Ограничения!$B$2,Sheet!H3674&gt;Ограничения!$B$2,Sheet!I3674&gt;Ограничения!$B$2,),"Not compatible","Compatible")</f>
        <v>Compatible</v>
      </c>
      <c r="L13829">
        <f t="shared" si="1103"/>
        <v>32535</v>
      </c>
      <c r="M13829" s="3">
        <f t="shared" si="1104"/>
        <v>0</v>
      </c>
      <c r="N13829" s="3" t="str">
        <f t="shared" si="1105"/>
        <v>N</v>
      </c>
      <c r="O13829" t="s">
        <v>28008</v>
      </c>
      <c r="Q13829" t="str">
        <f t="shared" si="1101"/>
        <v>COPY 32535.dat sel\32535.dat</v>
      </c>
      <c r="R13829" t="str">
        <f>IF(ISNA(VLOOKUP(B13829,Rendered!$B$1:$C$1000,1,FALSE)),"N","Y")</f>
        <v>N</v>
      </c>
    </row>
    <row r="13830" spans="1:18" hidden="1" x14ac:dyDescent="0.35">
      <c r="A13830" t="s">
        <v>6709</v>
      </c>
      <c r="B13830" t="s">
        <v>6792</v>
      </c>
      <c r="C13830" t="s">
        <v>6793</v>
      </c>
      <c r="D13830" t="s">
        <v>49</v>
      </c>
      <c r="E13830">
        <v>2009</v>
      </c>
      <c r="F13830">
        <v>2022</v>
      </c>
      <c r="G13830">
        <v>7</v>
      </c>
      <c r="H13830">
        <v>5</v>
      </c>
      <c r="I13830">
        <v>2</v>
      </c>
      <c r="J13830">
        <f t="shared" si="1102"/>
        <v>14</v>
      </c>
      <c r="K13830" t="str">
        <f>IF(OR(J13830&gt;Ограничения!$B$1,Sheet!G3675&gt;Ограничения!$B$2,Sheet!H3675&gt;Ограничения!$B$2,Sheet!I3675&gt;Ограничения!$B$2,),"Not compatible","Compatible")</f>
        <v>Compatible</v>
      </c>
      <c r="L13830">
        <f t="shared" si="1103"/>
        <v>64394</v>
      </c>
      <c r="M13830" s="3">
        <f t="shared" si="1104"/>
        <v>0</v>
      </c>
      <c r="N13830" s="3" t="str">
        <f t="shared" si="1105"/>
        <v>N</v>
      </c>
      <c r="O13830" t="s">
        <v>28007</v>
      </c>
      <c r="P13830">
        <v>3</v>
      </c>
      <c r="Q13830" t="str">
        <f t="shared" si="1101"/>
        <v>COPY 64394.dat sel\64394.dat</v>
      </c>
      <c r="R13830" t="str">
        <f>IF(ISNA(VLOOKUP(B13830,Rendered!$B$1:$C$1000,1,FALSE)),"N","Y")</f>
        <v>N</v>
      </c>
    </row>
    <row r="13831" spans="1:18" hidden="1" x14ac:dyDescent="0.35">
      <c r="A13831" t="s">
        <v>6709</v>
      </c>
      <c r="B13831" t="s">
        <v>6794</v>
      </c>
      <c r="C13831" t="s">
        <v>6795</v>
      </c>
      <c r="D13831" t="s">
        <v>49</v>
      </c>
      <c r="E13831">
        <v>2009</v>
      </c>
      <c r="F13831">
        <v>2022</v>
      </c>
      <c r="G13831">
        <v>7</v>
      </c>
      <c r="H13831">
        <v>5</v>
      </c>
      <c r="I13831">
        <v>2</v>
      </c>
      <c r="J13831">
        <f t="shared" si="1102"/>
        <v>14</v>
      </c>
      <c r="K13831" t="str">
        <f>IF(OR(J13831&gt;Ограничения!$B$1,Sheet!G3676&gt;Ограничения!$B$2,Sheet!H3676&gt;Ограничения!$B$2,Sheet!I3676&gt;Ограничения!$B$2,),"Not compatible","Compatible")</f>
        <v>Compatible</v>
      </c>
      <c r="L13831">
        <f t="shared" si="1103"/>
        <v>64680</v>
      </c>
      <c r="M13831" s="3">
        <f t="shared" si="1104"/>
        <v>0</v>
      </c>
      <c r="N13831" s="3" t="str">
        <f t="shared" si="1105"/>
        <v>N</v>
      </c>
      <c r="O13831" t="s">
        <v>28007</v>
      </c>
      <c r="P13831">
        <v>3</v>
      </c>
      <c r="Q13831" t="str">
        <f t="shared" si="1101"/>
        <v>COPY 64680.dat sel\64680.dat</v>
      </c>
      <c r="R13831" t="str">
        <f>IF(ISNA(VLOOKUP(B13831,Rendered!$B$1:$C$1000,1,FALSE)),"N","Y")</f>
        <v>N</v>
      </c>
    </row>
    <row r="13832" spans="1:18" hidden="1" x14ac:dyDescent="0.35">
      <c r="A13832" t="s">
        <v>6709</v>
      </c>
      <c r="B13832" t="s">
        <v>6796</v>
      </c>
      <c r="C13832" t="s">
        <v>6797</v>
      </c>
      <c r="D13832" t="s">
        <v>7</v>
      </c>
      <c r="E13832">
        <v>2009</v>
      </c>
      <c r="F13832">
        <v>2022</v>
      </c>
      <c r="G13832">
        <v>11</v>
      </c>
      <c r="H13832">
        <v>5</v>
      </c>
      <c r="I13832">
        <v>2</v>
      </c>
      <c r="J13832">
        <f t="shared" si="1102"/>
        <v>18</v>
      </c>
      <c r="K13832" t="str">
        <f>IF(OR(J13832&gt;Ограничения!$B$1,Sheet!G3677&gt;Ограничения!$B$2,Sheet!H3677&gt;Ограничения!$B$2,Sheet!I3677&gt;Ограничения!$B$2,),"Not compatible","Compatible")</f>
        <v>Compatible</v>
      </c>
      <c r="L13832">
        <f t="shared" si="1103"/>
        <v>64392</v>
      </c>
      <c r="M13832" s="3">
        <f t="shared" si="1104"/>
        <v>0</v>
      </c>
      <c r="N13832" s="3" t="str">
        <f t="shared" si="1105"/>
        <v>N</v>
      </c>
      <c r="O13832" t="s">
        <v>28008</v>
      </c>
      <c r="Q13832" t="str">
        <f t="shared" si="1101"/>
        <v>COPY 64392.dat sel\64392.dat</v>
      </c>
      <c r="R13832" t="str">
        <f>IF(ISNA(VLOOKUP(B13832,Rendered!$B$1:$C$1000,1,FALSE)),"N","Y")</f>
        <v>N</v>
      </c>
    </row>
    <row r="13833" spans="1:18" hidden="1" x14ac:dyDescent="0.35">
      <c r="A13833" t="s">
        <v>6709</v>
      </c>
      <c r="B13833" t="s">
        <v>6798</v>
      </c>
      <c r="C13833" t="s">
        <v>6799</v>
      </c>
      <c r="D13833" t="s">
        <v>7</v>
      </c>
      <c r="E13833">
        <v>2009</v>
      </c>
      <c r="F13833">
        <v>2022</v>
      </c>
      <c r="G13833">
        <v>11</v>
      </c>
      <c r="H13833">
        <v>5</v>
      </c>
      <c r="I13833">
        <v>2</v>
      </c>
      <c r="J13833">
        <f t="shared" si="1102"/>
        <v>18</v>
      </c>
      <c r="K13833" t="str">
        <f>IF(OR(J13833&gt;Ограничения!$B$1,Sheet!G3678&gt;Ограничения!$B$2,Sheet!H3678&gt;Ограничения!$B$2,Sheet!I3678&gt;Ограничения!$B$2,),"Not compatible","Compatible")</f>
        <v>Compatible</v>
      </c>
      <c r="L13833">
        <f t="shared" si="1103"/>
        <v>64682</v>
      </c>
      <c r="M13833" s="3">
        <f t="shared" si="1104"/>
        <v>0</v>
      </c>
      <c r="N13833" s="3" t="str">
        <f t="shared" si="1105"/>
        <v>N</v>
      </c>
      <c r="O13833" t="s">
        <v>28008</v>
      </c>
      <c r="Q13833" t="str">
        <f t="shared" si="1101"/>
        <v>COPY 64682.dat sel\64682.dat</v>
      </c>
      <c r="R13833" t="str">
        <f>IF(ISNA(VLOOKUP(B13833,Rendered!$B$1:$C$1000,1,FALSE)),"N","Y")</f>
        <v>N</v>
      </c>
    </row>
    <row r="13834" spans="1:18" hidden="1" x14ac:dyDescent="0.35">
      <c r="A13834" t="s">
        <v>6709</v>
      </c>
      <c r="B13834" t="s">
        <v>6800</v>
      </c>
      <c r="C13834" t="s">
        <v>6801</v>
      </c>
      <c r="D13834" t="s">
        <v>58</v>
      </c>
      <c r="E13834">
        <v>2002</v>
      </c>
      <c r="F13834">
        <v>2008</v>
      </c>
      <c r="J13834">
        <f t="shared" si="1102"/>
        <v>0</v>
      </c>
      <c r="K13834" t="str">
        <f>IF(OR(J13834&gt;Ограничения!$B$1,Sheet!G3679&gt;Ограничения!$B$2,Sheet!H3679&gt;Ограничения!$B$2,Sheet!I3679&gt;Ограничения!$B$2,),"Not compatible","Compatible")</f>
        <v>Compatible</v>
      </c>
      <c r="L13834">
        <f t="shared" si="1103"/>
        <v>44350</v>
      </c>
      <c r="M13834" s="3">
        <f t="shared" si="1104"/>
        <v>0</v>
      </c>
      <c r="N13834" s="3" t="str">
        <f t="shared" si="1105"/>
        <v>N</v>
      </c>
      <c r="O13834" t="s">
        <v>28008</v>
      </c>
      <c r="Q13834" t="str">
        <f t="shared" si="1101"/>
        <v>COPY 44350.dat sel\44350.dat</v>
      </c>
      <c r="R13834" t="str">
        <f>IF(ISNA(VLOOKUP(B13834,Rendered!$B$1:$C$1000,1,FALSE)),"N","Y")</f>
        <v>N</v>
      </c>
    </row>
    <row r="13835" spans="1:18" hidden="1" x14ac:dyDescent="0.35">
      <c r="A13835" t="s">
        <v>6709</v>
      </c>
      <c r="B13835" t="s">
        <v>6802</v>
      </c>
      <c r="C13835" t="s">
        <v>6803</v>
      </c>
      <c r="D13835" t="s">
        <v>24</v>
      </c>
      <c r="E13835">
        <v>2002</v>
      </c>
      <c r="F13835">
        <v>2008</v>
      </c>
      <c r="J13835">
        <f t="shared" si="1102"/>
        <v>0</v>
      </c>
      <c r="K13835" t="str">
        <f>IF(OR(J13835&gt;Ограничения!$B$1,Sheet!G3680&gt;Ограничения!$B$2,Sheet!H3680&gt;Ограничения!$B$2,Sheet!I3680&gt;Ограничения!$B$2,),"Not compatible","Compatible")</f>
        <v>Compatible</v>
      </c>
      <c r="L13835">
        <f t="shared" si="1103"/>
        <v>44351</v>
      </c>
      <c r="M13835" s="3">
        <f t="shared" si="1104"/>
        <v>0</v>
      </c>
      <c r="N13835" s="3" t="str">
        <f t="shared" si="1105"/>
        <v>N</v>
      </c>
      <c r="O13835" t="s">
        <v>28008</v>
      </c>
      <c r="Q13835" t="str">
        <f t="shared" si="1101"/>
        <v>COPY 44351.dat sel\44351.dat</v>
      </c>
      <c r="R13835" t="str">
        <f>IF(ISNA(VLOOKUP(B13835,Rendered!$B$1:$C$1000,1,FALSE)),"N","Y")</f>
        <v>N</v>
      </c>
    </row>
    <row r="13836" spans="1:18" hidden="1" x14ac:dyDescent="0.35">
      <c r="A13836" t="s">
        <v>6709</v>
      </c>
      <c r="B13836" t="s">
        <v>6804</v>
      </c>
      <c r="C13836" t="s">
        <v>6805</v>
      </c>
      <c r="D13836" t="s">
        <v>41</v>
      </c>
      <c r="E13836">
        <v>2013</v>
      </c>
      <c r="F13836">
        <v>2022</v>
      </c>
      <c r="G13836">
        <v>5</v>
      </c>
      <c r="H13836">
        <v>2</v>
      </c>
      <c r="I13836">
        <v>1</v>
      </c>
      <c r="J13836">
        <f t="shared" si="1102"/>
        <v>8</v>
      </c>
      <c r="K13836" t="str">
        <f>IF(OR(J13836&gt;Ограничения!$B$1,Sheet!G3681&gt;Ограничения!$B$2,Sheet!H3681&gt;Ограничения!$B$2,Sheet!I3681&gt;Ограничения!$B$2,),"Not compatible","Compatible")</f>
        <v>Compatible</v>
      </c>
      <c r="L13836">
        <f t="shared" si="1103"/>
        <v>11946</v>
      </c>
      <c r="M13836" s="3">
        <f t="shared" si="1104"/>
        <v>0</v>
      </c>
      <c r="N13836" s="3" t="str">
        <f t="shared" si="1105"/>
        <v>N</v>
      </c>
      <c r="O13836" t="s">
        <v>28007</v>
      </c>
      <c r="P13836">
        <v>3</v>
      </c>
      <c r="Q13836" t="str">
        <f t="shared" si="1101"/>
        <v>COPY 11946.dat sel\11946.dat</v>
      </c>
      <c r="R13836" t="str">
        <f>IF(ISNA(VLOOKUP(B13836,Rendered!$B$1:$C$1000,1,FALSE)),"N","Y")</f>
        <v>N</v>
      </c>
    </row>
    <row r="13837" spans="1:18" hidden="1" x14ac:dyDescent="0.35">
      <c r="A13837" t="s">
        <v>6709</v>
      </c>
      <c r="B13837" t="s">
        <v>6806</v>
      </c>
      <c r="C13837" t="s">
        <v>6807</v>
      </c>
      <c r="D13837" t="s">
        <v>24</v>
      </c>
      <c r="E13837">
        <v>2002</v>
      </c>
      <c r="F13837">
        <v>2009</v>
      </c>
      <c r="J13837">
        <f t="shared" si="1102"/>
        <v>0</v>
      </c>
      <c r="K13837" t="str">
        <f>IF(OR(J13837&gt;Ограничения!$B$1,Sheet!G3682&gt;Ограничения!$B$2,Sheet!H3682&gt;Ограничения!$B$2,Sheet!I3682&gt;Ограничения!$B$2,),"Not compatible","Compatible")</f>
        <v>Compatible</v>
      </c>
      <c r="L13837">
        <f t="shared" si="1103"/>
        <v>44352</v>
      </c>
      <c r="M13837" s="3">
        <f t="shared" si="1104"/>
        <v>0</v>
      </c>
      <c r="N13837" s="3" t="str">
        <f t="shared" si="1105"/>
        <v>N</v>
      </c>
      <c r="O13837" t="s">
        <v>28008</v>
      </c>
      <c r="Q13837" t="str">
        <f t="shared" si="1101"/>
        <v>COPY 44352.dat sel\44352.dat</v>
      </c>
      <c r="R13837" t="str">
        <f>IF(ISNA(VLOOKUP(B13837,Rendered!$B$1:$C$1000,1,FALSE)),"N","Y")</f>
        <v>N</v>
      </c>
    </row>
    <row r="13838" spans="1:18" hidden="1" x14ac:dyDescent="0.35">
      <c r="A13838" t="s">
        <v>6709</v>
      </c>
      <c r="B13838" t="s">
        <v>6808</v>
      </c>
      <c r="C13838" t="s">
        <v>6809</v>
      </c>
      <c r="D13838" t="s">
        <v>2950</v>
      </c>
      <c r="E13838">
        <v>2013</v>
      </c>
      <c r="F13838">
        <v>2022</v>
      </c>
      <c r="G13838">
        <v>5</v>
      </c>
      <c r="H13838">
        <v>2</v>
      </c>
      <c r="I13838">
        <v>1</v>
      </c>
      <c r="J13838">
        <f t="shared" si="1102"/>
        <v>8</v>
      </c>
      <c r="K13838" t="str">
        <f>IF(OR(J13838&gt;Ограничения!$B$1,Sheet!G3683&gt;Ограничения!$B$2,Sheet!H3683&gt;Ограничения!$B$2,Sheet!I3683&gt;Ограничения!$B$2,),"Not compatible","Compatible")</f>
        <v>Compatible</v>
      </c>
      <c r="L13838">
        <f t="shared" si="1103"/>
        <v>11947</v>
      </c>
      <c r="M13838" s="3">
        <f t="shared" si="1104"/>
        <v>0</v>
      </c>
      <c r="N13838" s="3" t="str">
        <f t="shared" si="1105"/>
        <v>N</v>
      </c>
      <c r="O13838" t="s">
        <v>28007</v>
      </c>
      <c r="P13838">
        <v>3</v>
      </c>
      <c r="Q13838" t="str">
        <f t="shared" si="1101"/>
        <v>COPY 11947.dat sel\11947.dat</v>
      </c>
      <c r="R13838" t="str">
        <f>IF(ISNA(VLOOKUP(B13838,Rendered!$B$1:$C$1000,1,FALSE)),"N","Y")</f>
        <v>N</v>
      </c>
    </row>
    <row r="13839" spans="1:18" hidden="1" x14ac:dyDescent="0.35">
      <c r="A13839" t="s">
        <v>6709</v>
      </c>
      <c r="B13839" t="s">
        <v>6810</v>
      </c>
      <c r="C13839" t="s">
        <v>6811</v>
      </c>
      <c r="D13839" t="s">
        <v>24</v>
      </c>
      <c r="E13839">
        <v>2002</v>
      </c>
      <c r="F13839">
        <v>2009</v>
      </c>
      <c r="J13839">
        <f t="shared" si="1102"/>
        <v>0</v>
      </c>
      <c r="K13839" t="str">
        <f>IF(OR(J13839&gt;Ограничения!$B$1,Sheet!G3684&gt;Ограничения!$B$2,Sheet!H3684&gt;Ограничения!$B$2,Sheet!I3684&gt;Ограничения!$B$2,),"Not compatible","Compatible")</f>
        <v>Compatible</v>
      </c>
      <c r="L13839">
        <f t="shared" si="1103"/>
        <v>44353</v>
      </c>
      <c r="M13839" s="3">
        <f t="shared" si="1104"/>
        <v>0</v>
      </c>
      <c r="N13839" s="3" t="str">
        <f t="shared" si="1105"/>
        <v>N</v>
      </c>
      <c r="O13839" t="s">
        <v>28008</v>
      </c>
      <c r="Q13839" t="str">
        <f t="shared" si="1101"/>
        <v>COPY 44353.dat sel\44353.dat</v>
      </c>
      <c r="R13839" t="str">
        <f>IF(ISNA(VLOOKUP(B13839,Rendered!$B$1:$C$1000,1,FALSE)),"N","Y")</f>
        <v>N</v>
      </c>
    </row>
    <row r="13840" spans="1:18" hidden="1" x14ac:dyDescent="0.35">
      <c r="A13840" t="s">
        <v>6709</v>
      </c>
      <c r="B13840" t="s">
        <v>6812</v>
      </c>
      <c r="C13840" t="s">
        <v>6813</v>
      </c>
      <c r="D13840" t="s">
        <v>27</v>
      </c>
      <c r="E13840">
        <v>2004</v>
      </c>
      <c r="F13840">
        <v>2007</v>
      </c>
      <c r="J13840">
        <f t="shared" si="1102"/>
        <v>0</v>
      </c>
      <c r="K13840" t="str">
        <f>IF(OR(J13840&gt;Ограничения!$B$1,Sheet!G3685&gt;Ограничения!$B$2,Sheet!H3685&gt;Ограничения!$B$2,Sheet!I3685&gt;Ограничения!$B$2,),"Not compatible","Compatible")</f>
        <v>Compatible</v>
      </c>
      <c r="L13840">
        <f t="shared" si="1103"/>
        <v>47712</v>
      </c>
      <c r="M13840" s="3">
        <f t="shared" si="1104"/>
        <v>0</v>
      </c>
      <c r="N13840" s="3" t="str">
        <f t="shared" si="1105"/>
        <v>N</v>
      </c>
      <c r="O13840" t="s">
        <v>28008</v>
      </c>
      <c r="Q13840" t="str">
        <f t="shared" si="1101"/>
        <v>COPY 47712.dat sel\47712.dat</v>
      </c>
      <c r="R13840" t="str">
        <f>IF(ISNA(VLOOKUP(B13840,Rendered!$B$1:$C$1000,1,FALSE)),"N","Y")</f>
        <v>N</v>
      </c>
    </row>
    <row r="13841" spans="1:18" hidden="1" x14ac:dyDescent="0.35">
      <c r="A13841" t="s">
        <v>6709</v>
      </c>
      <c r="B13841" t="s">
        <v>6814</v>
      </c>
      <c r="C13841" t="s">
        <v>6815</v>
      </c>
      <c r="D13841" t="s">
        <v>27</v>
      </c>
      <c r="E13841">
        <v>2004</v>
      </c>
      <c r="F13841">
        <v>2007</v>
      </c>
      <c r="J13841">
        <f t="shared" si="1102"/>
        <v>0</v>
      </c>
      <c r="K13841" t="str">
        <f>IF(OR(J13841&gt;Ограничения!$B$1,Sheet!G3686&gt;Ограничения!$B$2,Sheet!H3686&gt;Ограничения!$B$2,Sheet!I3686&gt;Ограничения!$B$2,),"Not compatible","Compatible")</f>
        <v>Compatible</v>
      </c>
      <c r="L13841">
        <f t="shared" si="1103"/>
        <v>47713</v>
      </c>
      <c r="M13841" s="3">
        <f t="shared" si="1104"/>
        <v>0</v>
      </c>
      <c r="N13841" s="3" t="str">
        <f t="shared" si="1105"/>
        <v>N</v>
      </c>
      <c r="O13841" t="s">
        <v>28008</v>
      </c>
      <c r="Q13841" t="str">
        <f t="shared" si="1101"/>
        <v>COPY 47713.dat sel\47713.dat</v>
      </c>
      <c r="R13841" t="str">
        <f>IF(ISNA(VLOOKUP(B13841,Rendered!$B$1:$C$1000,1,FALSE)),"N","Y")</f>
        <v>N</v>
      </c>
    </row>
    <row r="13842" spans="1:18" hidden="1" x14ac:dyDescent="0.35">
      <c r="A13842" t="s">
        <v>6709</v>
      </c>
      <c r="B13842" t="s">
        <v>6816</v>
      </c>
      <c r="C13842" t="s">
        <v>6817</v>
      </c>
      <c r="D13842" t="s">
        <v>27</v>
      </c>
      <c r="E13842">
        <v>2021</v>
      </c>
      <c r="F13842">
        <v>2021</v>
      </c>
      <c r="G13842">
        <v>13</v>
      </c>
      <c r="H13842">
        <v>2</v>
      </c>
      <c r="I13842">
        <v>5</v>
      </c>
      <c r="J13842">
        <f t="shared" si="1102"/>
        <v>20</v>
      </c>
      <c r="K13842" t="str">
        <f>IF(OR(J13842&gt;Ограничения!$B$1,Sheet!G3687&gt;Ограничения!$B$2,Sheet!H3687&gt;Ограничения!$B$2,Sheet!I3687&gt;Ограничения!$B$2,),"Not compatible","Compatible")</f>
        <v>Compatible</v>
      </c>
      <c r="L13842">
        <f t="shared" si="1103"/>
        <v>69911</v>
      </c>
      <c r="M13842" s="3">
        <f t="shared" si="1104"/>
        <v>0</v>
      </c>
      <c r="N13842" s="3" t="str">
        <f t="shared" si="1105"/>
        <v>N</v>
      </c>
      <c r="O13842" t="s">
        <v>28008</v>
      </c>
      <c r="Q13842" t="str">
        <f t="shared" si="1101"/>
        <v>COPY 69911.dat sel\69911.dat</v>
      </c>
      <c r="R13842" t="str">
        <f>IF(ISNA(VLOOKUP(B13842,Rendered!$B$1:$C$1000,1,FALSE)),"N","Y")</f>
        <v>N</v>
      </c>
    </row>
    <row r="13843" spans="1:18" hidden="1" x14ac:dyDescent="0.35">
      <c r="A13843" t="s">
        <v>6709</v>
      </c>
      <c r="B13843" t="s">
        <v>6826</v>
      </c>
      <c r="C13843" t="s">
        <v>6827</v>
      </c>
      <c r="D13843" t="s">
        <v>30</v>
      </c>
      <c r="E13843">
        <v>2020</v>
      </c>
      <c r="F13843">
        <v>2021</v>
      </c>
      <c r="G13843">
        <v>11</v>
      </c>
      <c r="H13843">
        <v>19</v>
      </c>
      <c r="I13843">
        <v>1</v>
      </c>
      <c r="J13843">
        <f t="shared" si="1102"/>
        <v>31</v>
      </c>
      <c r="K13843" t="str">
        <f>IF(OR(J13843&gt;Ограничения!$B$1,Sheet!G3692&gt;Ограничения!$B$2,Sheet!H3692&gt;Ограничения!$B$2,Sheet!I3692&gt;Ограничения!$B$2,),"Not compatible","Compatible")</f>
        <v>Not compatible</v>
      </c>
      <c r="L13843">
        <f t="shared" si="1103"/>
        <v>39369</v>
      </c>
      <c r="M13843" s="3">
        <f t="shared" si="1104"/>
        <v>0</v>
      </c>
      <c r="N13843" s="3" t="str">
        <f t="shared" si="1105"/>
        <v>N</v>
      </c>
      <c r="O13843" t="s">
        <v>28008</v>
      </c>
      <c r="Q13843" t="str">
        <f t="shared" si="1101"/>
        <v>COPY 39369.dat sel\39369.dat</v>
      </c>
      <c r="R13843" t="str">
        <f>IF(ISNA(VLOOKUP(B13843,Rendered!$B$1:$C$1000,1,FALSE)),"N","Y")</f>
        <v>N</v>
      </c>
    </row>
    <row r="13844" spans="1:18" hidden="1" x14ac:dyDescent="0.35">
      <c r="A13844" t="s">
        <v>6709</v>
      </c>
      <c r="B13844" t="s">
        <v>6820</v>
      </c>
      <c r="C13844" t="s">
        <v>6821</v>
      </c>
      <c r="D13844" t="s">
        <v>292</v>
      </c>
      <c r="E13844">
        <v>2014</v>
      </c>
      <c r="F13844">
        <v>2022</v>
      </c>
      <c r="G13844">
        <v>3</v>
      </c>
      <c r="H13844">
        <v>11</v>
      </c>
      <c r="I13844">
        <v>1</v>
      </c>
      <c r="J13844">
        <f t="shared" si="1102"/>
        <v>15</v>
      </c>
      <c r="K13844" t="str">
        <f>IF(OR(J13844&gt;Ограничения!$B$1,Sheet!G3689&gt;Ограничения!$B$2,Sheet!H3689&gt;Ограничения!$B$2,Sheet!I3689&gt;Ограничения!$B$2,),"Not compatible","Compatible")</f>
        <v>Compatible</v>
      </c>
      <c r="L13844">
        <f t="shared" si="1103"/>
        <v>15458</v>
      </c>
      <c r="M13844" s="3">
        <f t="shared" si="1104"/>
        <v>0</v>
      </c>
      <c r="N13844" s="3" t="str">
        <f t="shared" si="1105"/>
        <v>N</v>
      </c>
      <c r="O13844" t="s">
        <v>28008</v>
      </c>
      <c r="Q13844" t="str">
        <f t="shared" si="1101"/>
        <v>COPY 15458.dat sel\15458.dat</v>
      </c>
      <c r="R13844" t="str">
        <f>IF(ISNA(VLOOKUP(B13844,Rendered!$B$1:$C$1000,1,FALSE)),"N","Y")</f>
        <v>N</v>
      </c>
    </row>
    <row r="13845" spans="1:18" hidden="1" x14ac:dyDescent="0.35">
      <c r="A13845" t="s">
        <v>6709</v>
      </c>
      <c r="B13845" t="s">
        <v>6818</v>
      </c>
      <c r="C13845" t="s">
        <v>6819</v>
      </c>
      <c r="D13845" t="s">
        <v>58</v>
      </c>
      <c r="E13845">
        <v>2021</v>
      </c>
      <c r="F13845">
        <v>2022</v>
      </c>
      <c r="G13845">
        <v>3</v>
      </c>
      <c r="H13845">
        <v>7</v>
      </c>
      <c r="I13845">
        <v>1</v>
      </c>
      <c r="J13845">
        <f t="shared" si="1102"/>
        <v>11</v>
      </c>
      <c r="K13845" t="str">
        <f>IF(OR(J13845&gt;Ограничения!$B$1,Sheet!G3688&gt;Ограничения!$B$2,Sheet!H3688&gt;Ограничения!$B$2,Sheet!I3688&gt;Ограничения!$B$2,),"Not compatible","Compatible")</f>
        <v>Compatible</v>
      </c>
      <c r="L13845">
        <f t="shared" si="1103"/>
        <v>71709</v>
      </c>
      <c r="M13845" s="3">
        <f t="shared" si="1104"/>
        <v>0</v>
      </c>
      <c r="N13845" s="3" t="str">
        <f t="shared" si="1105"/>
        <v>N</v>
      </c>
      <c r="O13845" t="s">
        <v>28007</v>
      </c>
      <c r="P13845">
        <v>3</v>
      </c>
      <c r="Q13845" t="str">
        <f t="shared" si="1101"/>
        <v>COPY 71709.dat sel\71709.dat</v>
      </c>
      <c r="R13845" t="str">
        <f>IF(ISNA(VLOOKUP(B13845,Rendered!$B$1:$C$1000,1,FALSE)),"N","Y")</f>
        <v>N</v>
      </c>
    </row>
    <row r="13846" spans="1:18" hidden="1" x14ac:dyDescent="0.35">
      <c r="A13846" t="s">
        <v>6709</v>
      </c>
      <c r="B13846" t="s">
        <v>6822</v>
      </c>
      <c r="C13846" t="s">
        <v>6823</v>
      </c>
      <c r="D13846" t="s">
        <v>7</v>
      </c>
      <c r="E13846">
        <v>2009</v>
      </c>
      <c r="F13846">
        <v>2022</v>
      </c>
      <c r="G13846">
        <v>5</v>
      </c>
      <c r="H13846">
        <v>11</v>
      </c>
      <c r="I13846">
        <v>1</v>
      </c>
      <c r="J13846">
        <f t="shared" si="1102"/>
        <v>17</v>
      </c>
      <c r="K13846" t="str">
        <f>IF(OR(J13846&gt;Ограничения!$B$1,Sheet!G3690&gt;Ограничения!$B$2,Sheet!H3690&gt;Ограничения!$B$2,Sheet!I3690&gt;Ограничения!$B$2,),"Not compatible","Compatible")</f>
        <v>Compatible</v>
      </c>
      <c r="L13846">
        <f t="shared" si="1103"/>
        <v>64782</v>
      </c>
      <c r="M13846" s="3">
        <f t="shared" si="1104"/>
        <v>0.79487179487179482</v>
      </c>
      <c r="N13846" s="3" t="str">
        <f t="shared" si="1105"/>
        <v>Y</v>
      </c>
      <c r="O13846" t="s">
        <v>28008</v>
      </c>
      <c r="Q13846" t="str">
        <f t="shared" si="1101"/>
        <v>COPY 64782.dat sel\64782.dat</v>
      </c>
      <c r="R13846" t="str">
        <f>IF(ISNA(VLOOKUP(B13846,Rendered!$B$1:$C$1000,1,FALSE)),"N","Y")</f>
        <v>N</v>
      </c>
    </row>
    <row r="13847" spans="1:18" hidden="1" x14ac:dyDescent="0.35">
      <c r="A13847" t="s">
        <v>6709</v>
      </c>
      <c r="B13847" t="s">
        <v>6824</v>
      </c>
      <c r="C13847" t="s">
        <v>6825</v>
      </c>
      <c r="D13847" t="s">
        <v>292</v>
      </c>
      <c r="E13847">
        <v>2015</v>
      </c>
      <c r="F13847">
        <v>2022</v>
      </c>
      <c r="G13847">
        <v>5</v>
      </c>
      <c r="H13847">
        <v>11</v>
      </c>
      <c r="I13847">
        <v>1</v>
      </c>
      <c r="J13847">
        <f t="shared" si="1102"/>
        <v>17</v>
      </c>
      <c r="K13847" t="str">
        <f>IF(OR(J13847&gt;Ограничения!$B$1,Sheet!G3691&gt;Ограничения!$B$2,Sheet!H3691&gt;Ограничения!$B$2,Sheet!I3691&gt;Ограничения!$B$2,),"Not compatible","Compatible")</f>
        <v>Compatible</v>
      </c>
      <c r="L13847">
        <f t="shared" si="1103"/>
        <v>18945</v>
      </c>
      <c r="M13847" s="3">
        <f t="shared" si="1104"/>
        <v>0</v>
      </c>
      <c r="N13847" s="3" t="str">
        <f t="shared" si="1105"/>
        <v>Y</v>
      </c>
      <c r="O13847" t="s">
        <v>28008</v>
      </c>
      <c r="Q13847" t="str">
        <f t="shared" si="1101"/>
        <v>COPY 18945.dat sel\18945.dat</v>
      </c>
      <c r="R13847" t="str">
        <f>IF(ISNA(VLOOKUP(B13847,Rendered!$B$1:$C$1000,1,FALSE)),"N","Y")</f>
        <v>N</v>
      </c>
    </row>
    <row r="13848" spans="1:18" hidden="1" x14ac:dyDescent="0.35">
      <c r="A13848" t="s">
        <v>6709</v>
      </c>
      <c r="B13848" t="s">
        <v>6828</v>
      </c>
      <c r="C13848" t="s">
        <v>6829</v>
      </c>
      <c r="D13848" t="s">
        <v>27</v>
      </c>
      <c r="E13848">
        <v>2004</v>
      </c>
      <c r="F13848">
        <v>2006</v>
      </c>
      <c r="J13848">
        <f t="shared" si="1102"/>
        <v>0</v>
      </c>
      <c r="K13848" t="str">
        <f>IF(OR(J13848&gt;Ограничения!$B$1,Sheet!G3693&gt;Ограничения!$B$2,Sheet!H3693&gt;Ограничения!$B$2,Sheet!I3693&gt;Ограничения!$B$2,),"Not compatible","Compatible")</f>
        <v>Compatible</v>
      </c>
      <c r="L13848">
        <f t="shared" si="1103"/>
        <v>49823</v>
      </c>
      <c r="M13848" s="3">
        <f t="shared" si="1104"/>
        <v>0</v>
      </c>
      <c r="N13848" s="3" t="str">
        <f t="shared" si="1105"/>
        <v>N</v>
      </c>
      <c r="O13848" t="s">
        <v>28008</v>
      </c>
      <c r="Q13848" t="str">
        <f t="shared" si="1101"/>
        <v>COPY 49823.dat sel\49823.dat</v>
      </c>
      <c r="R13848" t="str">
        <f>IF(ISNA(VLOOKUP(B13848,Rendered!$B$1:$C$1000,1,FALSE)),"N","Y")</f>
        <v>N</v>
      </c>
    </row>
    <row r="13849" spans="1:18" hidden="1" x14ac:dyDescent="0.35">
      <c r="A13849" t="s">
        <v>6709</v>
      </c>
      <c r="B13849" t="s">
        <v>6830</v>
      </c>
      <c r="C13849" t="s">
        <v>6831</v>
      </c>
      <c r="D13849" t="s">
        <v>57</v>
      </c>
      <c r="E13849">
        <v>2003</v>
      </c>
      <c r="F13849">
        <v>2006</v>
      </c>
      <c r="J13849">
        <f t="shared" si="1102"/>
        <v>0</v>
      </c>
      <c r="K13849" t="str">
        <f>IF(OR(J13849&gt;Ограничения!$B$1,Sheet!G3694&gt;Ограничения!$B$2,Sheet!H3694&gt;Ограничения!$B$2,Sheet!I3694&gt;Ограничения!$B$2,),"Not compatible","Compatible")</f>
        <v>Compatible</v>
      </c>
      <c r="L13849">
        <f t="shared" si="1103"/>
        <v>45786</v>
      </c>
      <c r="M13849" s="3">
        <f t="shared" si="1104"/>
        <v>0</v>
      </c>
      <c r="N13849" s="3" t="str">
        <f t="shared" si="1105"/>
        <v>N</v>
      </c>
      <c r="O13849" t="s">
        <v>28008</v>
      </c>
      <c r="Q13849" t="str">
        <f t="shared" si="1101"/>
        <v>COPY 45786.dat sel\45786.dat</v>
      </c>
      <c r="R13849" t="str">
        <f>IF(ISNA(VLOOKUP(B13849,Rendered!$B$1:$C$1000,1,FALSE)),"N","Y")</f>
        <v>N</v>
      </c>
    </row>
    <row r="13850" spans="1:18" hidden="1" x14ac:dyDescent="0.35">
      <c r="A13850" t="s">
        <v>6709</v>
      </c>
      <c r="B13850" t="s">
        <v>6832</v>
      </c>
      <c r="C13850" t="s">
        <v>6833</v>
      </c>
      <c r="D13850" t="s">
        <v>57</v>
      </c>
      <c r="E13850">
        <v>2003</v>
      </c>
      <c r="F13850">
        <v>2006</v>
      </c>
      <c r="J13850">
        <f t="shared" si="1102"/>
        <v>0</v>
      </c>
      <c r="K13850" t="str">
        <f>IF(OR(J13850&gt;Ограничения!$B$1,Sheet!G3695&gt;Ограничения!$B$2,Sheet!H3695&gt;Ограничения!$B$2,Sheet!I3695&gt;Ограничения!$B$2,),"Not compatible","Compatible")</f>
        <v>Compatible</v>
      </c>
      <c r="L13850">
        <f t="shared" si="1103"/>
        <v>45784</v>
      </c>
      <c r="M13850" s="3">
        <f t="shared" si="1104"/>
        <v>0</v>
      </c>
      <c r="N13850" s="3" t="str">
        <f t="shared" si="1105"/>
        <v>N</v>
      </c>
      <c r="O13850" t="s">
        <v>28008</v>
      </c>
      <c r="Q13850" t="str">
        <f t="shared" si="1101"/>
        <v>COPY 45784.dat sel\45784.dat</v>
      </c>
      <c r="R13850" t="str">
        <f>IF(ISNA(VLOOKUP(B13850,Rendered!$B$1:$C$1000,1,FALSE)),"N","Y")</f>
        <v>N</v>
      </c>
    </row>
    <row r="13851" spans="1:18" hidden="1" x14ac:dyDescent="0.35">
      <c r="A13851" t="s">
        <v>6709</v>
      </c>
      <c r="B13851" t="s">
        <v>6834</v>
      </c>
      <c r="C13851" t="s">
        <v>6835</v>
      </c>
      <c r="D13851" t="s">
        <v>27</v>
      </c>
      <c r="E13851">
        <v>2004</v>
      </c>
      <c r="F13851">
        <v>2006</v>
      </c>
      <c r="J13851">
        <f t="shared" si="1102"/>
        <v>0</v>
      </c>
      <c r="K13851" t="str">
        <f>IF(OR(J13851&gt;Ограничения!$B$1,Sheet!G3696&gt;Ограничения!$B$2,Sheet!H3696&gt;Ограничения!$B$2,Sheet!I3696&gt;Ограничения!$B$2,),"Not compatible","Compatible")</f>
        <v>Compatible</v>
      </c>
      <c r="L13851">
        <f t="shared" si="1103"/>
        <v>49822</v>
      </c>
      <c r="M13851" s="3">
        <f t="shared" si="1104"/>
        <v>0</v>
      </c>
      <c r="N13851" s="3" t="str">
        <f t="shared" si="1105"/>
        <v>N</v>
      </c>
      <c r="O13851" t="s">
        <v>28008</v>
      </c>
      <c r="Q13851" t="str">
        <f t="shared" si="1101"/>
        <v>COPY 49822.dat sel\49822.dat</v>
      </c>
      <c r="R13851" t="str">
        <f>IF(ISNA(VLOOKUP(B13851,Rendered!$B$1:$C$1000,1,FALSE)),"N","Y")</f>
        <v>N</v>
      </c>
    </row>
    <row r="13852" spans="1:18" hidden="1" x14ac:dyDescent="0.35">
      <c r="A13852" t="s">
        <v>6709</v>
      </c>
      <c r="B13852" t="s">
        <v>6836</v>
      </c>
      <c r="C13852" t="s">
        <v>6837</v>
      </c>
      <c r="D13852" t="s">
        <v>30</v>
      </c>
      <c r="E13852">
        <v>2004</v>
      </c>
      <c r="F13852">
        <v>2006</v>
      </c>
      <c r="J13852">
        <f t="shared" si="1102"/>
        <v>0</v>
      </c>
      <c r="K13852" t="str">
        <f>IF(OR(J13852&gt;Ограничения!$B$1,Sheet!G3697&gt;Ограничения!$B$2,Sheet!H3697&gt;Ограничения!$B$2,Sheet!I3697&gt;Ограничения!$B$2,),"Not compatible","Compatible")</f>
        <v>Compatible</v>
      </c>
      <c r="L13852">
        <f t="shared" si="1103"/>
        <v>49818</v>
      </c>
      <c r="M13852" s="3">
        <f t="shared" si="1104"/>
        <v>0</v>
      </c>
      <c r="N13852" s="3" t="str">
        <f t="shared" si="1105"/>
        <v>N</v>
      </c>
      <c r="O13852" t="s">
        <v>28008</v>
      </c>
      <c r="Q13852" t="str">
        <f t="shared" si="1101"/>
        <v>COPY 49818.dat sel\49818.dat</v>
      </c>
      <c r="R13852" t="str">
        <f>IF(ISNA(VLOOKUP(B13852,Rendered!$B$1:$C$1000,1,FALSE)),"N","Y")</f>
        <v>N</v>
      </c>
    </row>
    <row r="13853" spans="1:18" hidden="1" x14ac:dyDescent="0.35">
      <c r="A13853" t="s">
        <v>6709</v>
      </c>
      <c r="B13853" t="s">
        <v>6838</v>
      </c>
      <c r="C13853" t="s">
        <v>6839</v>
      </c>
      <c r="D13853" t="s">
        <v>30</v>
      </c>
      <c r="E13853">
        <v>2004</v>
      </c>
      <c r="F13853">
        <v>2006</v>
      </c>
      <c r="J13853">
        <f t="shared" si="1102"/>
        <v>0</v>
      </c>
      <c r="K13853" t="str">
        <f>IF(OR(J13853&gt;Ограничения!$B$1,Sheet!G3698&gt;Ограничения!$B$2,Sheet!H3698&gt;Ограничения!$B$2,Sheet!I3698&gt;Ограничения!$B$2,),"Not compatible","Compatible")</f>
        <v>Compatible</v>
      </c>
      <c r="L13853">
        <f t="shared" si="1103"/>
        <v>49817</v>
      </c>
      <c r="M13853" s="3">
        <f t="shared" si="1104"/>
        <v>0</v>
      </c>
      <c r="N13853" s="3" t="str">
        <f t="shared" si="1105"/>
        <v>N</v>
      </c>
      <c r="O13853" t="s">
        <v>28008</v>
      </c>
      <c r="Q13853" t="str">
        <f t="shared" si="1101"/>
        <v>COPY 49817.dat sel\49817.dat</v>
      </c>
      <c r="R13853" t="str">
        <f>IF(ISNA(VLOOKUP(B13853,Rendered!$B$1:$C$1000,1,FALSE)),"N","Y")</f>
        <v>N</v>
      </c>
    </row>
    <row r="13854" spans="1:18" hidden="1" x14ac:dyDescent="0.35">
      <c r="A13854" t="s">
        <v>6709</v>
      </c>
      <c r="B13854" t="s">
        <v>6840</v>
      </c>
      <c r="C13854" t="s">
        <v>6841</v>
      </c>
      <c r="D13854" t="s">
        <v>52</v>
      </c>
      <c r="E13854">
        <v>2004</v>
      </c>
      <c r="F13854">
        <v>2006</v>
      </c>
      <c r="J13854">
        <f t="shared" si="1102"/>
        <v>0</v>
      </c>
      <c r="K13854" t="str">
        <f>IF(OR(J13854&gt;Ограничения!$B$1,Sheet!G3699&gt;Ограничения!$B$2,Sheet!H3699&gt;Ограничения!$B$2,Sheet!I3699&gt;Ограничения!$B$2,),"Not compatible","Compatible")</f>
        <v>Compatible</v>
      </c>
      <c r="L13854">
        <f t="shared" si="1103"/>
        <v>49816</v>
      </c>
      <c r="M13854" s="3">
        <f t="shared" si="1104"/>
        <v>0</v>
      </c>
      <c r="N13854" s="3" t="str">
        <f t="shared" si="1105"/>
        <v>N</v>
      </c>
      <c r="O13854" t="s">
        <v>28008</v>
      </c>
      <c r="Q13854" t="str">
        <f t="shared" si="1101"/>
        <v>COPY 49816.dat sel\49816.dat</v>
      </c>
      <c r="R13854" t="str">
        <f>IF(ISNA(VLOOKUP(B13854,Rendered!$B$1:$C$1000,1,FALSE)),"N","Y")</f>
        <v>N</v>
      </c>
    </row>
    <row r="13855" spans="1:18" hidden="1" x14ac:dyDescent="0.35">
      <c r="A13855" t="s">
        <v>6709</v>
      </c>
      <c r="B13855" t="s">
        <v>6842</v>
      </c>
      <c r="C13855" t="s">
        <v>6843</v>
      </c>
      <c r="D13855" t="s">
        <v>52</v>
      </c>
      <c r="E13855">
        <v>2004</v>
      </c>
      <c r="F13855">
        <v>2006</v>
      </c>
      <c r="J13855">
        <f t="shared" si="1102"/>
        <v>0</v>
      </c>
      <c r="K13855" t="str">
        <f>IF(OR(J13855&gt;Ограничения!$B$1,Sheet!G3700&gt;Ограничения!$B$2,Sheet!H3700&gt;Ограничения!$B$2,Sheet!I3700&gt;Ограничения!$B$2,),"Not compatible","Compatible")</f>
        <v>Not compatible</v>
      </c>
      <c r="L13855">
        <f t="shared" si="1103"/>
        <v>49815</v>
      </c>
      <c r="M13855" s="3">
        <f t="shared" si="1104"/>
        <v>0</v>
      </c>
      <c r="N13855" s="3" t="str">
        <f t="shared" si="1105"/>
        <v>N</v>
      </c>
      <c r="O13855" t="s">
        <v>28008</v>
      </c>
      <c r="Q13855" t="str">
        <f t="shared" si="1101"/>
        <v>COPY 49815.dat sel\49815.dat</v>
      </c>
      <c r="R13855" t="str">
        <f>IF(ISNA(VLOOKUP(B13855,Rendered!$B$1:$C$1000,1,FALSE)),"N","Y")</f>
        <v>N</v>
      </c>
    </row>
    <row r="13856" spans="1:18" hidden="1" x14ac:dyDescent="0.35">
      <c r="A13856" t="s">
        <v>6709</v>
      </c>
      <c r="B13856" t="s">
        <v>6844</v>
      </c>
      <c r="C13856" t="s">
        <v>6845</v>
      </c>
      <c r="D13856" t="s">
        <v>35</v>
      </c>
      <c r="E13856">
        <v>2003</v>
      </c>
      <c r="F13856">
        <v>2006</v>
      </c>
      <c r="J13856">
        <f t="shared" si="1102"/>
        <v>0</v>
      </c>
      <c r="K13856" t="str">
        <f>IF(OR(J13856&gt;Ограничения!$B$1,Sheet!G3701&gt;Ограничения!$B$2,Sheet!H3701&gt;Ограничения!$B$2,Sheet!I3701&gt;Ограничения!$B$2,),"Not compatible","Compatible")</f>
        <v>Compatible</v>
      </c>
      <c r="L13856">
        <f t="shared" si="1103"/>
        <v>45785</v>
      </c>
      <c r="M13856" s="3">
        <f t="shared" si="1104"/>
        <v>0</v>
      </c>
      <c r="N13856" s="3" t="str">
        <f t="shared" si="1105"/>
        <v>N</v>
      </c>
      <c r="O13856" t="s">
        <v>28008</v>
      </c>
      <c r="Q13856" t="str">
        <f t="shared" si="1101"/>
        <v>COPY 45785.dat sel\45785.dat</v>
      </c>
      <c r="R13856" t="str">
        <f>IF(ISNA(VLOOKUP(B13856,Rendered!$B$1:$C$1000,1,FALSE)),"N","Y")</f>
        <v>N</v>
      </c>
    </row>
    <row r="13857" spans="1:18" hidden="1" x14ac:dyDescent="0.35">
      <c r="A13857" t="s">
        <v>6709</v>
      </c>
      <c r="B13857" t="s">
        <v>6846</v>
      </c>
      <c r="C13857" t="s">
        <v>6847</v>
      </c>
      <c r="D13857" t="s">
        <v>27</v>
      </c>
      <c r="E13857">
        <v>2003</v>
      </c>
      <c r="F13857">
        <v>2006</v>
      </c>
      <c r="J13857">
        <f t="shared" si="1102"/>
        <v>0</v>
      </c>
      <c r="K13857" t="str">
        <f>IF(OR(J13857&gt;Ограничения!$B$1,Sheet!G3702&gt;Ограничения!$B$2,Sheet!H3702&gt;Ограничения!$B$2,Sheet!I3702&gt;Ограничения!$B$2,),"Not compatible","Compatible")</f>
        <v>Compatible</v>
      </c>
      <c r="L13857">
        <f t="shared" si="1103"/>
        <v>47371</v>
      </c>
      <c r="M13857" s="3">
        <f t="shared" si="1104"/>
        <v>0</v>
      </c>
      <c r="N13857" s="3" t="str">
        <f t="shared" si="1105"/>
        <v>N</v>
      </c>
      <c r="O13857" t="s">
        <v>28008</v>
      </c>
      <c r="Q13857" t="str">
        <f t="shared" si="1101"/>
        <v>COPY 47371.dat sel\47371.dat</v>
      </c>
      <c r="R13857" t="str">
        <f>IF(ISNA(VLOOKUP(B13857,Rendered!$B$1:$C$1000,1,FALSE)),"N","Y")</f>
        <v>N</v>
      </c>
    </row>
    <row r="13858" spans="1:18" hidden="1" x14ac:dyDescent="0.35">
      <c r="A13858" t="s">
        <v>6709</v>
      </c>
      <c r="B13858" t="s">
        <v>6848</v>
      </c>
      <c r="C13858" t="s">
        <v>6849</v>
      </c>
      <c r="D13858" t="s">
        <v>35</v>
      </c>
      <c r="E13858">
        <v>2003</v>
      </c>
      <c r="F13858">
        <v>2006</v>
      </c>
      <c r="J13858">
        <f t="shared" si="1102"/>
        <v>0</v>
      </c>
      <c r="K13858" t="str">
        <f>IF(OR(J13858&gt;Ограничения!$B$1,Sheet!G3703&gt;Ограничения!$B$2,Sheet!H3703&gt;Ограничения!$B$2,Sheet!I3703&gt;Ограничения!$B$2,),"Not compatible","Compatible")</f>
        <v>Not compatible</v>
      </c>
      <c r="L13858">
        <f t="shared" si="1103"/>
        <v>45783</v>
      </c>
      <c r="M13858" s="3">
        <f t="shared" si="1104"/>
        <v>0</v>
      </c>
      <c r="N13858" s="3" t="str">
        <f t="shared" si="1105"/>
        <v>N</v>
      </c>
      <c r="O13858" t="s">
        <v>28008</v>
      </c>
      <c r="Q13858" t="str">
        <f t="shared" si="1101"/>
        <v>COPY 45783.dat sel\45783.dat</v>
      </c>
      <c r="R13858" t="str">
        <f>IF(ISNA(VLOOKUP(B13858,Rendered!$B$1:$C$1000,1,FALSE)),"N","Y")</f>
        <v>N</v>
      </c>
    </row>
    <row r="13859" spans="1:18" hidden="1" x14ac:dyDescent="0.35">
      <c r="A13859" t="s">
        <v>6709</v>
      </c>
      <c r="B13859" t="s">
        <v>6850</v>
      </c>
      <c r="C13859" t="s">
        <v>6851</v>
      </c>
      <c r="D13859" t="s">
        <v>35</v>
      </c>
      <c r="E13859">
        <v>2004</v>
      </c>
      <c r="F13859">
        <v>2006</v>
      </c>
      <c r="G13859">
        <v>19.5</v>
      </c>
      <c r="H13859">
        <v>5</v>
      </c>
      <c r="I13859">
        <v>1</v>
      </c>
      <c r="J13859">
        <f t="shared" si="1102"/>
        <v>25.5</v>
      </c>
      <c r="K13859" t="str">
        <f>IF(OR(J13859&gt;Ограничения!$B$1,Sheet!G3704&gt;Ограничения!$B$2,Sheet!H3704&gt;Ограничения!$B$2,Sheet!I3704&gt;Ограничения!$B$2,),"Not compatible","Compatible")</f>
        <v>Not compatible</v>
      </c>
      <c r="L13859">
        <f t="shared" si="1103"/>
        <v>49821</v>
      </c>
      <c r="M13859" s="3">
        <f t="shared" si="1104"/>
        <v>0</v>
      </c>
      <c r="N13859" s="3" t="str">
        <f t="shared" si="1105"/>
        <v>N</v>
      </c>
      <c r="O13859" t="s">
        <v>28008</v>
      </c>
      <c r="Q13859" t="str">
        <f t="shared" si="1101"/>
        <v>COPY 49821.dat sel\49821.dat</v>
      </c>
      <c r="R13859" t="str">
        <f>IF(ISNA(VLOOKUP(B13859,Rendered!$B$1:$C$1000,1,FALSE)),"N","Y")</f>
        <v>N</v>
      </c>
    </row>
    <row r="13860" spans="1:18" x14ac:dyDescent="0.35">
      <c r="A13860" t="s">
        <v>3487</v>
      </c>
      <c r="B13860" t="s">
        <v>3488</v>
      </c>
      <c r="C13860" t="s">
        <v>3489</v>
      </c>
      <c r="D13860" t="s">
        <v>27</v>
      </c>
      <c r="E13860">
        <v>2008</v>
      </c>
      <c r="F13860">
        <v>2022</v>
      </c>
      <c r="J13860">
        <f t="shared" si="1102"/>
        <v>0</v>
      </c>
      <c r="K13860" t="str">
        <f>IF(OR(J13860&gt;Ограничения!$B$1,Sheet!G1710&gt;Ограничения!$B$2,Sheet!H1710&gt;Ограничения!$B$2,Sheet!I1710&gt;Ограничения!$B$2,),"Not compatible","Compatible")</f>
        <v>Compatible</v>
      </c>
      <c r="L13860">
        <f t="shared" si="1103"/>
        <v>61184</v>
      </c>
      <c r="M13860" s="3">
        <f t="shared" si="1104"/>
        <v>0</v>
      </c>
      <c r="N13860" s="3" t="str">
        <f t="shared" si="1105"/>
        <v>N</v>
      </c>
      <c r="O13860" t="s">
        <v>28007</v>
      </c>
      <c r="P13860">
        <v>3</v>
      </c>
      <c r="Q13860" t="str">
        <f t="shared" si="1101"/>
        <v>COPY 61184.dat sel\61184.dat</v>
      </c>
      <c r="R13860" t="str">
        <f>IF(ISNA(VLOOKUP(B13860,Rendered!$B$1:$C$1000,1,FALSE)),"N","Y")</f>
        <v>N</v>
      </c>
    </row>
    <row r="13861" spans="1:18" x14ac:dyDescent="0.35">
      <c r="A13861" t="s">
        <v>3487</v>
      </c>
      <c r="B13861" t="s">
        <v>3490</v>
      </c>
      <c r="C13861" t="s">
        <v>3491</v>
      </c>
      <c r="D13861" t="s">
        <v>13</v>
      </c>
      <c r="E13861">
        <v>2019</v>
      </c>
      <c r="F13861">
        <v>2019</v>
      </c>
      <c r="J13861">
        <f t="shared" si="1102"/>
        <v>0</v>
      </c>
      <c r="K13861" t="str">
        <f>IF(OR(J13861&gt;Ограничения!$B$1,Sheet!G1711&gt;Ограничения!$B$2,Sheet!H1711&gt;Ограничения!$B$2,Sheet!I1711&gt;Ограничения!$B$2,),"Not compatible","Compatible")</f>
        <v>Compatible</v>
      </c>
      <c r="L13861">
        <f t="shared" si="1103"/>
        <v>49731</v>
      </c>
      <c r="M13861" s="3">
        <f t="shared" si="1104"/>
        <v>0</v>
      </c>
      <c r="N13861" s="3" t="str">
        <f t="shared" si="1105"/>
        <v>N</v>
      </c>
      <c r="O13861" t="s">
        <v>28007</v>
      </c>
      <c r="P13861">
        <v>3</v>
      </c>
      <c r="Q13861" t="str">
        <f t="shared" si="1101"/>
        <v>COPY 49731.dat sel\49731.dat</v>
      </c>
      <c r="R13861" t="str">
        <f>IF(ISNA(VLOOKUP(B13861,Rendered!$B$1:$C$1000,1,FALSE)),"N","Y")</f>
        <v>N</v>
      </c>
    </row>
    <row r="13862" spans="1:18" x14ac:dyDescent="0.35">
      <c r="A13862" t="s">
        <v>3487</v>
      </c>
      <c r="B13862" t="s">
        <v>3492</v>
      </c>
      <c r="C13862" t="s">
        <v>3493</v>
      </c>
      <c r="D13862" t="s">
        <v>27</v>
      </c>
      <c r="E13862">
        <v>2022</v>
      </c>
      <c r="F13862">
        <v>2022</v>
      </c>
      <c r="J13862">
        <f t="shared" si="1102"/>
        <v>0</v>
      </c>
      <c r="K13862" t="str">
        <f>IF(OR(J13862&gt;Ограничения!$B$1,Sheet!G1712&gt;Ограничения!$B$2,Sheet!H1712&gt;Ограничения!$B$2,Sheet!I1712&gt;Ограничения!$B$2,),"Not compatible","Compatible")</f>
        <v>Compatible</v>
      </c>
      <c r="L13862">
        <f t="shared" si="1103"/>
        <v>89678</v>
      </c>
      <c r="M13862" s="3">
        <f t="shared" si="1104"/>
        <v>0</v>
      </c>
      <c r="N13862" s="3" t="str">
        <f t="shared" si="1105"/>
        <v>N</v>
      </c>
      <c r="O13862" t="s">
        <v>28007</v>
      </c>
      <c r="P13862">
        <v>3</v>
      </c>
      <c r="Q13862" t="str">
        <f t="shared" si="1101"/>
        <v>COPY 89678.dat sel\89678.dat</v>
      </c>
      <c r="R13862" t="str">
        <f>IF(ISNA(VLOOKUP(B13862,Rendered!$B$1:$C$1000,1,FALSE)),"N","Y")</f>
        <v>N</v>
      </c>
    </row>
    <row r="13863" spans="1:18" x14ac:dyDescent="0.35">
      <c r="A13863" t="s">
        <v>3487</v>
      </c>
      <c r="B13863" t="s">
        <v>3494</v>
      </c>
      <c r="C13863" t="s">
        <v>3495</v>
      </c>
      <c r="D13863" t="s">
        <v>13</v>
      </c>
      <c r="E13863">
        <v>2021</v>
      </c>
      <c r="F13863">
        <v>2021</v>
      </c>
      <c r="J13863">
        <f t="shared" si="1102"/>
        <v>0</v>
      </c>
      <c r="K13863" t="str">
        <f>IF(OR(J13863&gt;Ограничения!$B$1,Sheet!G1713&gt;Ограничения!$B$2,Sheet!H1713&gt;Ограничения!$B$2,Sheet!I1713&gt;Ограничения!$B$2,),"Not compatible","Compatible")</f>
        <v>Compatible</v>
      </c>
      <c r="L13863">
        <f t="shared" si="1103"/>
        <v>65826</v>
      </c>
      <c r="M13863" s="3">
        <f t="shared" si="1104"/>
        <v>0</v>
      </c>
      <c r="N13863" s="3" t="str">
        <f t="shared" si="1105"/>
        <v>N</v>
      </c>
      <c r="O13863" t="s">
        <v>28007</v>
      </c>
      <c r="P13863">
        <v>3</v>
      </c>
      <c r="Q13863" t="str">
        <f t="shared" si="1101"/>
        <v>COPY 65826.dat sel\65826.dat</v>
      </c>
      <c r="R13863" t="str">
        <f>IF(ISNA(VLOOKUP(B13863,Rendered!$B$1:$C$1000,1,FALSE)),"N","Y")</f>
        <v>N</v>
      </c>
    </row>
    <row r="13864" spans="1:18" x14ac:dyDescent="0.35">
      <c r="A13864" t="s">
        <v>3487</v>
      </c>
      <c r="B13864" t="s">
        <v>3496</v>
      </c>
      <c r="C13864" t="s">
        <v>3497</v>
      </c>
      <c r="D13864" t="s">
        <v>59</v>
      </c>
      <c r="E13864">
        <v>1981</v>
      </c>
      <c r="F13864">
        <v>2022</v>
      </c>
      <c r="J13864">
        <f t="shared" si="1102"/>
        <v>0</v>
      </c>
      <c r="K13864" t="str">
        <f>IF(OR(J13864&gt;Ограничения!$B$1,Sheet!G1714&gt;Ограничения!$B$2,Sheet!H1714&gt;Ограничения!$B$2,Sheet!I1714&gt;Ограничения!$B$2,),"Not compatible","Compatible")</f>
        <v>Compatible</v>
      </c>
      <c r="L13864">
        <f t="shared" si="1103"/>
        <v>4274</v>
      </c>
      <c r="M13864" s="3">
        <f t="shared" si="1104"/>
        <v>0</v>
      </c>
      <c r="N13864" s="3" t="str">
        <f t="shared" si="1105"/>
        <v>N</v>
      </c>
      <c r="O13864" t="s">
        <v>28007</v>
      </c>
      <c r="P13864">
        <v>3</v>
      </c>
      <c r="Q13864" t="str">
        <f t="shared" si="1101"/>
        <v>COPY 4274.dat sel\4274.dat</v>
      </c>
      <c r="R13864" t="str">
        <f>IF(ISNA(VLOOKUP(B13864,Rendered!$B$1:$C$1000,1,FALSE)),"N","Y")</f>
        <v>N</v>
      </c>
    </row>
    <row r="13865" spans="1:18" x14ac:dyDescent="0.35">
      <c r="A13865" t="s">
        <v>3487</v>
      </c>
      <c r="B13865" t="s">
        <v>3498</v>
      </c>
      <c r="C13865" t="s">
        <v>3499</v>
      </c>
      <c r="D13865" t="s">
        <v>35</v>
      </c>
      <c r="E13865">
        <v>1993</v>
      </c>
      <c r="F13865">
        <v>2022</v>
      </c>
      <c r="J13865">
        <f t="shared" si="1102"/>
        <v>0</v>
      </c>
      <c r="K13865" t="str">
        <f>IF(OR(J13865&gt;Ограничения!$B$1,Sheet!G1715&gt;Ограничения!$B$2,Sheet!H1715&gt;Ограничения!$B$2,Sheet!I1715&gt;Ограничения!$B$2,),"Not compatible","Compatible")</f>
        <v>Compatible</v>
      </c>
      <c r="L13865">
        <f t="shared" si="1103"/>
        <v>32002</v>
      </c>
      <c r="M13865" s="3">
        <f t="shared" si="1104"/>
        <v>0</v>
      </c>
      <c r="N13865" s="3" t="str">
        <f t="shared" si="1105"/>
        <v>N</v>
      </c>
      <c r="O13865" t="s">
        <v>28007</v>
      </c>
      <c r="P13865">
        <v>3</v>
      </c>
      <c r="Q13865" t="str">
        <f t="shared" si="1101"/>
        <v>COPY 32002.dat sel\32002.dat</v>
      </c>
      <c r="R13865" t="str">
        <f>IF(ISNA(VLOOKUP(B13865,Rendered!$B$1:$C$1000,1,FALSE)),"N","Y")</f>
        <v>N</v>
      </c>
    </row>
    <row r="13866" spans="1:18" x14ac:dyDescent="0.35">
      <c r="A13866" t="s">
        <v>3487</v>
      </c>
      <c r="B13866" t="s">
        <v>3500</v>
      </c>
      <c r="C13866" t="s">
        <v>3501</v>
      </c>
      <c r="D13866" t="s">
        <v>35</v>
      </c>
      <c r="E13866">
        <v>1993</v>
      </c>
      <c r="F13866">
        <v>2022</v>
      </c>
      <c r="J13866">
        <f t="shared" si="1102"/>
        <v>0</v>
      </c>
      <c r="K13866" t="str">
        <f>IF(OR(J13866&gt;Ограничения!$B$1,Sheet!G1716&gt;Ограничения!$B$2,Sheet!H1716&gt;Ограничения!$B$2,Sheet!I1716&gt;Ограничения!$B$2,),"Not compatible","Compatible")</f>
        <v>Compatible</v>
      </c>
      <c r="L13866">
        <f t="shared" si="1103"/>
        <v>6558</v>
      </c>
      <c r="M13866" s="3">
        <f t="shared" si="1104"/>
        <v>0.6428571428571429</v>
      </c>
      <c r="N13866" s="3" t="str">
        <f t="shared" si="1105"/>
        <v>Y</v>
      </c>
      <c r="O13866" t="s">
        <v>28007</v>
      </c>
      <c r="P13866">
        <v>3</v>
      </c>
      <c r="Q13866" t="str">
        <f t="shared" si="1101"/>
        <v>COPY 6558.dat sel\6558.dat</v>
      </c>
      <c r="R13866" t="str">
        <f>IF(ISNA(VLOOKUP(B13866,Rendered!$B$1:$C$1000,1,FALSE)),"N","Y")</f>
        <v>N</v>
      </c>
    </row>
    <row r="13867" spans="1:18" x14ac:dyDescent="0.35">
      <c r="A13867" t="s">
        <v>3487</v>
      </c>
      <c r="B13867" t="s">
        <v>3502</v>
      </c>
      <c r="C13867" t="s">
        <v>3503</v>
      </c>
      <c r="D13867" t="s">
        <v>35</v>
      </c>
      <c r="E13867">
        <v>2010</v>
      </c>
      <c r="F13867">
        <v>2022</v>
      </c>
      <c r="G13867">
        <v>1</v>
      </c>
      <c r="H13867">
        <v>3</v>
      </c>
      <c r="I13867">
        <v>1</v>
      </c>
      <c r="J13867">
        <f t="shared" si="1102"/>
        <v>5</v>
      </c>
      <c r="K13867" t="str">
        <f>IF(OR(J13867&gt;Ограничения!$B$1,Sheet!G1717&gt;Ограничения!$B$2,Sheet!H1717&gt;Ограничения!$B$2,Sheet!I1717&gt;Ограничения!$B$2,),"Not compatible","Compatible")</f>
        <v>Compatible</v>
      </c>
      <c r="L13867">
        <f t="shared" si="1103"/>
        <v>87082</v>
      </c>
      <c r="M13867" s="3">
        <f t="shared" si="1104"/>
        <v>0</v>
      </c>
      <c r="N13867" s="3" t="str">
        <f t="shared" si="1105"/>
        <v>Y</v>
      </c>
      <c r="O13867" t="s">
        <v>28007</v>
      </c>
      <c r="P13867">
        <v>3</v>
      </c>
      <c r="Q13867" t="str">
        <f t="shared" si="1101"/>
        <v>COPY 87082.dat sel\87082.dat</v>
      </c>
      <c r="R13867" t="str">
        <f>IF(ISNA(VLOOKUP(B13867,Rendered!$B$1:$C$1000,1,FALSE)),"N","Y")</f>
        <v>N</v>
      </c>
    </row>
    <row r="13868" spans="1:18" x14ac:dyDescent="0.35">
      <c r="A13868" t="s">
        <v>3487</v>
      </c>
      <c r="B13868" t="s">
        <v>3504</v>
      </c>
      <c r="C13868" t="s">
        <v>3505</v>
      </c>
      <c r="D13868" t="s">
        <v>13</v>
      </c>
      <c r="E13868">
        <v>2020</v>
      </c>
      <c r="F13868">
        <v>2020</v>
      </c>
      <c r="G13868">
        <v>5</v>
      </c>
      <c r="H13868">
        <v>2</v>
      </c>
      <c r="J13868">
        <f t="shared" si="1102"/>
        <v>7</v>
      </c>
      <c r="K13868" t="str">
        <f>IF(OR(J13868&gt;Ограничения!$B$1,Sheet!G1718&gt;Ограничения!$B$2,Sheet!H1718&gt;Ограничения!$B$2,Sheet!I1718&gt;Ограничения!$B$2,),"Not compatible","Compatible")</f>
        <v>Compatible</v>
      </c>
      <c r="L13868">
        <f t="shared" si="1103"/>
        <v>37429</v>
      </c>
      <c r="M13868" s="3">
        <f t="shared" si="1104"/>
        <v>0</v>
      </c>
      <c r="N13868" s="3" t="str">
        <f t="shared" si="1105"/>
        <v>N</v>
      </c>
      <c r="O13868" t="s">
        <v>28007</v>
      </c>
      <c r="P13868">
        <v>3</v>
      </c>
      <c r="Q13868" t="str">
        <f t="shared" si="1101"/>
        <v>COPY 37429.dat sel\37429.dat</v>
      </c>
      <c r="R13868" t="str">
        <f>IF(ISNA(VLOOKUP(B13868,Rendered!$B$1:$C$1000,1,FALSE)),"N","Y")</f>
        <v>N</v>
      </c>
    </row>
    <row r="13869" spans="1:18" x14ac:dyDescent="0.35">
      <c r="A13869" t="s">
        <v>3487</v>
      </c>
      <c r="B13869" t="s">
        <v>3506</v>
      </c>
      <c r="C13869" t="s">
        <v>3507</v>
      </c>
      <c r="D13869" t="s">
        <v>242</v>
      </c>
      <c r="E13869">
        <v>1997</v>
      </c>
      <c r="F13869">
        <v>2022</v>
      </c>
      <c r="J13869">
        <f t="shared" si="1102"/>
        <v>0</v>
      </c>
      <c r="K13869" t="str">
        <f>IF(OR(J13869&gt;Ограничения!$B$1,Sheet!G1719&gt;Ограничения!$B$2,Sheet!H1719&gt;Ограничения!$B$2,Sheet!I1719&gt;Ограничения!$B$2,),"Not compatible","Compatible")</f>
        <v>Compatible</v>
      </c>
      <c r="L13869">
        <f t="shared" si="1103"/>
        <v>32054</v>
      </c>
      <c r="M13869" s="3">
        <f t="shared" si="1104"/>
        <v>0</v>
      </c>
      <c r="N13869" s="3" t="str">
        <f t="shared" si="1105"/>
        <v>N</v>
      </c>
      <c r="O13869" t="s">
        <v>28007</v>
      </c>
      <c r="P13869">
        <v>3</v>
      </c>
      <c r="Q13869" t="str">
        <f t="shared" si="1101"/>
        <v>COPY 32054.dat sel\32054.dat</v>
      </c>
      <c r="R13869" t="str">
        <f>IF(ISNA(VLOOKUP(B13869,Rendered!$B$1:$C$1000,1,FALSE)),"N","Y")</f>
        <v>N</v>
      </c>
    </row>
    <row r="13870" spans="1:18" x14ac:dyDescent="0.35">
      <c r="A13870" t="s">
        <v>3487</v>
      </c>
      <c r="B13870" t="s">
        <v>3508</v>
      </c>
      <c r="C13870" t="s">
        <v>3509</v>
      </c>
      <c r="D13870" t="s">
        <v>52</v>
      </c>
      <c r="E13870">
        <v>2001</v>
      </c>
      <c r="F13870">
        <v>2022</v>
      </c>
      <c r="J13870">
        <f t="shared" si="1102"/>
        <v>0</v>
      </c>
      <c r="K13870" t="str">
        <f>IF(OR(J13870&gt;Ограничения!$B$1,Sheet!G1720&gt;Ограничения!$B$2,Sheet!H1720&gt;Ограничения!$B$2,Sheet!I1720&gt;Ограничения!$B$2,),"Not compatible","Compatible")</f>
        <v>Compatible</v>
      </c>
      <c r="L13870">
        <f t="shared" si="1103"/>
        <v>32556</v>
      </c>
      <c r="M13870" s="3">
        <f t="shared" si="1104"/>
        <v>0.79591836734693877</v>
      </c>
      <c r="N13870" s="3" t="str">
        <f t="shared" si="1105"/>
        <v>Y</v>
      </c>
      <c r="O13870" t="s">
        <v>28007</v>
      </c>
      <c r="P13870">
        <v>3</v>
      </c>
      <c r="Q13870" t="str">
        <f t="shared" si="1101"/>
        <v>COPY 32556.dat sel\32556.dat</v>
      </c>
      <c r="R13870" t="str">
        <f>IF(ISNA(VLOOKUP(B13870,Rendered!$B$1:$C$1000,1,FALSE)),"N","Y")</f>
        <v>N</v>
      </c>
    </row>
    <row r="13871" spans="1:18" x14ac:dyDescent="0.35">
      <c r="A13871" t="s">
        <v>3487</v>
      </c>
      <c r="B13871" t="s">
        <v>3510</v>
      </c>
      <c r="C13871" t="s">
        <v>3511</v>
      </c>
      <c r="D13871" t="s">
        <v>13</v>
      </c>
      <c r="E13871">
        <v>2021</v>
      </c>
      <c r="F13871">
        <v>2022</v>
      </c>
      <c r="J13871">
        <f t="shared" si="1102"/>
        <v>0</v>
      </c>
      <c r="K13871" t="str">
        <f>IF(OR(J13871&gt;Ограничения!$B$1,Sheet!G1721&gt;Ограничения!$B$2,Sheet!H1721&gt;Ограничения!$B$2,Sheet!I1721&gt;Ограничения!$B$2,),"Not compatible","Compatible")</f>
        <v>Compatible</v>
      </c>
      <c r="L13871">
        <f t="shared" si="1103"/>
        <v>77765</v>
      </c>
      <c r="M13871" s="3">
        <f t="shared" si="1104"/>
        <v>0</v>
      </c>
      <c r="N13871" s="3" t="str">
        <f t="shared" si="1105"/>
        <v>Y</v>
      </c>
      <c r="O13871" t="s">
        <v>28007</v>
      </c>
      <c r="P13871">
        <v>3</v>
      </c>
      <c r="Q13871" t="str">
        <f t="shared" si="1101"/>
        <v>COPY 77765.dat sel\77765.dat</v>
      </c>
      <c r="R13871" t="str">
        <f>IF(ISNA(VLOOKUP(B13871,Rendered!$B$1:$C$1000,1,FALSE)),"N","Y")</f>
        <v>N</v>
      </c>
    </row>
    <row r="13872" spans="1:18" hidden="1" x14ac:dyDescent="0.35">
      <c r="A13872" t="s">
        <v>2804</v>
      </c>
      <c r="B13872" t="s">
        <v>2961</v>
      </c>
      <c r="C13872" t="s">
        <v>2962</v>
      </c>
      <c r="D13872" t="s">
        <v>558</v>
      </c>
      <c r="E13872">
        <v>1999</v>
      </c>
      <c r="F13872">
        <v>2006</v>
      </c>
      <c r="J13872">
        <f t="shared" si="1102"/>
        <v>0</v>
      </c>
      <c r="K13872" t="str">
        <f>IF(OR(J13872&gt;Ограничения!$B$1,Sheet!G1450&gt;Ограничения!$B$2,Sheet!H1450&gt;Ограничения!$B$2,Sheet!I1450&gt;Ограничения!$B$2,),"Not compatible","Compatible")</f>
        <v>Compatible</v>
      </c>
      <c r="L13872">
        <f t="shared" si="1103"/>
        <v>32175</v>
      </c>
      <c r="M13872" s="3">
        <f t="shared" si="1104"/>
        <v>0</v>
      </c>
      <c r="N13872" s="3" t="str">
        <f t="shared" si="1105"/>
        <v>N</v>
      </c>
      <c r="O13872" t="s">
        <v>28008</v>
      </c>
      <c r="Q13872" t="str">
        <f t="shared" si="1101"/>
        <v>COPY 32175.dat sel\32175.dat</v>
      </c>
      <c r="R13872" t="str">
        <f>IF(ISNA(VLOOKUP(B13872,Rendered!$B$1:$C$1000,1,FALSE)),"N","Y")</f>
        <v>N</v>
      </c>
    </row>
    <row r="13873" spans="1:18" hidden="1" x14ac:dyDescent="0.35">
      <c r="A13873" t="s">
        <v>2804</v>
      </c>
      <c r="B13873" t="s">
        <v>2963</v>
      </c>
      <c r="C13873" t="s">
        <v>2964</v>
      </c>
      <c r="D13873" t="s">
        <v>13</v>
      </c>
      <c r="E13873">
        <v>2000</v>
      </c>
      <c r="F13873">
        <v>2000</v>
      </c>
      <c r="J13873">
        <f t="shared" si="1102"/>
        <v>0</v>
      </c>
      <c r="K13873" t="str">
        <f>IF(OR(J13873&gt;Ограничения!$B$1,Sheet!G1451&gt;Ограничения!$B$2,Sheet!H1451&gt;Ограничения!$B$2,Sheet!I1451&gt;Ограничения!$B$2,),"Not compatible","Compatible")</f>
        <v>Compatible</v>
      </c>
      <c r="L13873" t="str">
        <f t="shared" si="1103"/>
        <v>Модификация</v>
      </c>
      <c r="M13873" s="3">
        <f t="shared" si="1104"/>
        <v>0</v>
      </c>
      <c r="N13873" s="3" t="str">
        <f t="shared" si="1105"/>
        <v>N</v>
      </c>
      <c r="O13873" t="s">
        <v>28008</v>
      </c>
      <c r="Q13873" t="str">
        <f t="shared" si="1101"/>
        <v>COPY 32175pb01L.dat sel\32175pb01L.dat</v>
      </c>
      <c r="R13873" t="str">
        <f>IF(ISNA(VLOOKUP(B13873,Rendered!$B$1:$C$1000,1,FALSE)),"N","Y")</f>
        <v>N</v>
      </c>
    </row>
    <row r="13874" spans="1:18" hidden="1" x14ac:dyDescent="0.35">
      <c r="A13874" t="s">
        <v>2804</v>
      </c>
      <c r="B13874" t="s">
        <v>2965</v>
      </c>
      <c r="C13874" t="s">
        <v>2966</v>
      </c>
      <c r="D13874" t="s">
        <v>13</v>
      </c>
      <c r="E13874">
        <v>2000</v>
      </c>
      <c r="F13874">
        <v>2000</v>
      </c>
      <c r="J13874">
        <f t="shared" si="1102"/>
        <v>0</v>
      </c>
      <c r="K13874" t="str">
        <f>IF(OR(J13874&gt;Ограничения!$B$1,Sheet!G1452&gt;Ограничения!$B$2,Sheet!H1452&gt;Ограничения!$B$2,Sheet!I1452&gt;Ограничения!$B$2,),"Not compatible","Compatible")</f>
        <v>Compatible</v>
      </c>
      <c r="L13874" t="str">
        <f t="shared" si="1103"/>
        <v>Модификация</v>
      </c>
      <c r="M13874" s="3">
        <f t="shared" si="1104"/>
        <v>0</v>
      </c>
      <c r="N13874" s="3" t="str">
        <f t="shared" si="1105"/>
        <v>N</v>
      </c>
      <c r="O13874" t="s">
        <v>28008</v>
      </c>
      <c r="Q13874" t="str">
        <f t="shared" si="1101"/>
        <v>COPY 32175pb01R.dat sel\32175pb01R.dat</v>
      </c>
      <c r="R13874" t="str">
        <f>IF(ISNA(VLOOKUP(B13874,Rendered!$B$1:$C$1000,1,FALSE)),"N","Y")</f>
        <v>N</v>
      </c>
    </row>
    <row r="13875" spans="1:18" hidden="1" x14ac:dyDescent="0.35">
      <c r="A13875" t="s">
        <v>2804</v>
      </c>
      <c r="B13875" t="s">
        <v>2967</v>
      </c>
      <c r="C13875" t="s">
        <v>2968</v>
      </c>
      <c r="D13875" t="s">
        <v>27</v>
      </c>
      <c r="E13875">
        <v>2014</v>
      </c>
      <c r="F13875">
        <v>2022</v>
      </c>
      <c r="G13875">
        <v>1</v>
      </c>
      <c r="H13875">
        <v>3</v>
      </c>
      <c r="I13875">
        <v>2</v>
      </c>
      <c r="J13875">
        <f t="shared" si="1102"/>
        <v>6</v>
      </c>
      <c r="K13875" t="str">
        <f>IF(OR(J13875&gt;Ограничения!$B$1,Sheet!G1453&gt;Ограничения!$B$2,Sheet!H1453&gt;Ограничения!$B$2,Sheet!I1453&gt;Ограничения!$B$2,),"Not compatible","Compatible")</f>
        <v>Compatible</v>
      </c>
      <c r="L13875">
        <f t="shared" si="1103"/>
        <v>15461</v>
      </c>
      <c r="M13875" s="3">
        <f t="shared" si="1104"/>
        <v>0</v>
      </c>
      <c r="N13875" s="3" t="str">
        <f t="shared" si="1105"/>
        <v>N</v>
      </c>
      <c r="O13875" t="s">
        <v>28007</v>
      </c>
      <c r="P13875">
        <v>3</v>
      </c>
      <c r="Q13875" t="str">
        <f t="shared" si="1101"/>
        <v>COPY 15461.dat sel\15461.dat</v>
      </c>
      <c r="R13875" t="str">
        <f>IF(ISNA(VLOOKUP(B13875,Rendered!$B$1:$C$1000,1,FALSE)),"N","Y")</f>
        <v>N</v>
      </c>
    </row>
    <row r="13876" spans="1:18" hidden="1" x14ac:dyDescent="0.35">
      <c r="A13876" t="s">
        <v>2804</v>
      </c>
      <c r="B13876" t="s">
        <v>2969</v>
      </c>
      <c r="C13876" t="s">
        <v>2970</v>
      </c>
      <c r="D13876" t="s">
        <v>30</v>
      </c>
      <c r="E13876">
        <v>2000</v>
      </c>
      <c r="F13876">
        <v>2022</v>
      </c>
      <c r="J13876">
        <f t="shared" si="1102"/>
        <v>0</v>
      </c>
      <c r="K13876" t="str">
        <f>IF(OR(J13876&gt;Ограничения!$B$1,Sheet!G1454&gt;Ограничения!$B$2,Sheet!H1454&gt;Ограничения!$B$2,Sheet!I1454&gt;Ограничения!$B$2,),"Not compatible","Compatible")</f>
        <v>Compatible</v>
      </c>
      <c r="L13876">
        <f t="shared" si="1103"/>
        <v>32333</v>
      </c>
      <c r="M13876" s="3">
        <f t="shared" si="1104"/>
        <v>0.35185185185185186</v>
      </c>
      <c r="N13876" s="3" t="str">
        <f t="shared" si="1105"/>
        <v>Y</v>
      </c>
      <c r="O13876" t="s">
        <v>28007</v>
      </c>
      <c r="P13876">
        <v>3</v>
      </c>
      <c r="Q13876" t="str">
        <f t="shared" si="1101"/>
        <v>COPY 32333.dat sel\32333.dat</v>
      </c>
      <c r="R13876" t="str">
        <f>IF(ISNA(VLOOKUP(B13876,Rendered!$B$1:$C$1000,1,FALSE)),"N","Y")</f>
        <v>N</v>
      </c>
    </row>
    <row r="13877" spans="1:18" hidden="1" x14ac:dyDescent="0.35">
      <c r="A13877" t="s">
        <v>2804</v>
      </c>
      <c r="B13877" t="s">
        <v>2971</v>
      </c>
      <c r="C13877" t="s">
        <v>2972</v>
      </c>
      <c r="D13877" t="s">
        <v>13</v>
      </c>
      <c r="E13877">
        <v>2018</v>
      </c>
      <c r="F13877">
        <v>2018</v>
      </c>
      <c r="J13877">
        <f t="shared" si="1102"/>
        <v>0</v>
      </c>
      <c r="K13877" t="str">
        <f>IF(OR(J13877&gt;Ограничения!$B$1,Sheet!G1455&gt;Ограничения!$B$2,Sheet!H1455&gt;Ограничения!$B$2,Sheet!I1455&gt;Ограничения!$B$2,),"Not compatible","Compatible")</f>
        <v>Compatible</v>
      </c>
      <c r="L13877" t="str">
        <f t="shared" si="1103"/>
        <v>Модификация</v>
      </c>
      <c r="M13877" s="3">
        <f t="shared" si="1104"/>
        <v>0</v>
      </c>
      <c r="N13877" s="3" t="str">
        <f t="shared" si="1105"/>
        <v>Y</v>
      </c>
      <c r="O13877" t="s">
        <v>28008</v>
      </c>
      <c r="Q13877" t="str">
        <f t="shared" si="1101"/>
        <v>COPY 32333pb001.dat sel\32333pb001.dat</v>
      </c>
      <c r="R13877" t="str">
        <f>IF(ISNA(VLOOKUP(B13877,Rendered!$B$1:$C$1000,1,FALSE)),"N","Y")</f>
        <v>N</v>
      </c>
    </row>
    <row r="13878" spans="1:18" hidden="1" x14ac:dyDescent="0.35">
      <c r="A13878" t="s">
        <v>2804</v>
      </c>
      <c r="B13878" t="s">
        <v>2973</v>
      </c>
      <c r="C13878" t="s">
        <v>2974</v>
      </c>
      <c r="D13878" t="s">
        <v>24</v>
      </c>
      <c r="E13878">
        <v>1999</v>
      </c>
      <c r="F13878">
        <v>2002</v>
      </c>
      <c r="G13878">
        <v>3</v>
      </c>
      <c r="H13878">
        <v>3</v>
      </c>
      <c r="I13878">
        <v>1</v>
      </c>
      <c r="J13878">
        <f t="shared" si="1102"/>
        <v>7</v>
      </c>
      <c r="K13878" t="str">
        <f>IF(OR(J13878&gt;Ограничения!$B$1,Sheet!G1456&gt;Ограничения!$B$2,Sheet!H1456&gt;Ограничения!$B$2,Sheet!I1456&gt;Ограничения!$B$2,),"Not compatible","Compatible")</f>
        <v>Compatible</v>
      </c>
      <c r="L13878">
        <f t="shared" si="1103"/>
        <v>32172</v>
      </c>
      <c r="M13878" s="3">
        <f t="shared" si="1104"/>
        <v>0</v>
      </c>
      <c r="N13878" s="3" t="str">
        <f t="shared" si="1105"/>
        <v>N</v>
      </c>
      <c r="O13878" t="s">
        <v>28008</v>
      </c>
      <c r="Q13878" t="str">
        <f t="shared" si="1101"/>
        <v>COPY 32172.dat sel\32172.dat</v>
      </c>
      <c r="R13878" t="str">
        <f>IF(ISNA(VLOOKUP(B13878,Rendered!$B$1:$C$1000,1,FALSE)),"N","Y")</f>
        <v>N</v>
      </c>
    </row>
    <row r="13879" spans="1:18" hidden="1" x14ac:dyDescent="0.35">
      <c r="A13879" t="s">
        <v>2804</v>
      </c>
      <c r="B13879" t="s">
        <v>2975</v>
      </c>
      <c r="C13879" t="s">
        <v>2976</v>
      </c>
      <c r="D13879" t="s">
        <v>30</v>
      </c>
      <c r="E13879">
        <v>2000</v>
      </c>
      <c r="F13879">
        <v>2000</v>
      </c>
      <c r="G13879">
        <v>3</v>
      </c>
      <c r="H13879">
        <v>6</v>
      </c>
      <c r="I13879">
        <v>4</v>
      </c>
      <c r="J13879">
        <f t="shared" si="1102"/>
        <v>13</v>
      </c>
      <c r="K13879" t="str">
        <f>IF(OR(J13879&gt;Ограничения!$B$1,Sheet!G1457&gt;Ограничения!$B$2,Sheet!H1457&gt;Ограничения!$B$2,Sheet!I1457&gt;Ограничения!$B$2,),"Not compatible","Compatible")</f>
        <v>Compatible</v>
      </c>
      <c r="L13879">
        <f t="shared" si="1103"/>
        <v>32305</v>
      </c>
      <c r="M13879" s="3">
        <f t="shared" si="1104"/>
        <v>0</v>
      </c>
      <c r="N13879" s="3" t="str">
        <f t="shared" si="1105"/>
        <v>N</v>
      </c>
      <c r="O13879" t="s">
        <v>28008</v>
      </c>
      <c r="Q13879" t="str">
        <f t="shared" si="1101"/>
        <v>COPY 32305.dat sel\32305.dat</v>
      </c>
      <c r="R13879" t="str">
        <f>IF(ISNA(VLOOKUP(B13879,Rendered!$B$1:$C$1000,1,FALSE)),"N","Y")</f>
        <v>N</v>
      </c>
    </row>
    <row r="13880" spans="1:18" hidden="1" x14ac:dyDescent="0.35">
      <c r="A13880" t="s">
        <v>2804</v>
      </c>
      <c r="B13880" t="s">
        <v>2977</v>
      </c>
      <c r="C13880" t="s">
        <v>2978</v>
      </c>
      <c r="D13880" t="s">
        <v>57</v>
      </c>
      <c r="E13880">
        <v>2019</v>
      </c>
      <c r="F13880">
        <v>2022</v>
      </c>
      <c r="G13880">
        <v>1</v>
      </c>
      <c r="H13880">
        <v>3</v>
      </c>
      <c r="I13880">
        <v>3</v>
      </c>
      <c r="J13880">
        <f t="shared" si="1102"/>
        <v>7</v>
      </c>
      <c r="K13880" t="str">
        <f>IF(OR(J13880&gt;Ограничения!$B$1,Sheet!G1458&gt;Ограничения!$B$2,Sheet!H1458&gt;Ограничения!$B$2,Sheet!I1458&gt;Ограничения!$B$2,),"Not compatible","Compatible")</f>
        <v>Compatible</v>
      </c>
      <c r="L13880">
        <f t="shared" si="1103"/>
        <v>39793</v>
      </c>
      <c r="M13880" s="3">
        <f t="shared" si="1104"/>
        <v>0</v>
      </c>
      <c r="N13880" s="3" t="str">
        <f t="shared" si="1105"/>
        <v>N</v>
      </c>
      <c r="O13880" t="s">
        <v>28007</v>
      </c>
      <c r="P13880">
        <v>3</v>
      </c>
      <c r="Q13880" t="str">
        <f t="shared" si="1101"/>
        <v>COPY 39793.dat sel\39793.dat</v>
      </c>
      <c r="R13880" t="str">
        <f>IF(ISNA(VLOOKUP(B13880,Rendered!$B$1:$C$1000,1,FALSE)),"N","Y")</f>
        <v>N</v>
      </c>
    </row>
    <row r="13881" spans="1:18" hidden="1" x14ac:dyDescent="0.35">
      <c r="A13881" t="s">
        <v>2804</v>
      </c>
      <c r="B13881" t="s">
        <v>2979</v>
      </c>
      <c r="C13881" t="s">
        <v>2980</v>
      </c>
      <c r="D13881" t="s">
        <v>13</v>
      </c>
      <c r="E13881">
        <v>2020</v>
      </c>
      <c r="F13881">
        <v>2022</v>
      </c>
      <c r="G13881">
        <v>1</v>
      </c>
      <c r="H13881">
        <v>3</v>
      </c>
      <c r="I13881">
        <v>5</v>
      </c>
      <c r="J13881">
        <f t="shared" si="1102"/>
        <v>9</v>
      </c>
      <c r="K13881" t="str">
        <f>IF(OR(J13881&gt;Ограничения!$B$1,Sheet!G1459&gt;Ограничения!$B$2,Sheet!H1459&gt;Ограничения!$B$2,Sheet!I1459&gt;Ограничения!$B$2,),"Not compatible","Compatible")</f>
        <v>Compatible</v>
      </c>
      <c r="L13881">
        <f t="shared" si="1103"/>
        <v>67139</v>
      </c>
      <c r="M13881" s="3">
        <f t="shared" si="1104"/>
        <v>0</v>
      </c>
      <c r="N13881" s="3" t="str">
        <f t="shared" si="1105"/>
        <v>N</v>
      </c>
      <c r="O13881" t="s">
        <v>28007</v>
      </c>
      <c r="P13881">
        <v>3</v>
      </c>
      <c r="Q13881" t="str">
        <f t="shared" si="1101"/>
        <v>COPY 67139.dat sel\67139.dat</v>
      </c>
      <c r="R13881" t="str">
        <f>IF(ISNA(VLOOKUP(B13881,Rendered!$B$1:$C$1000,1,FALSE)),"N","Y")</f>
        <v>N</v>
      </c>
    </row>
    <row r="13882" spans="1:18" hidden="1" x14ac:dyDescent="0.35">
      <c r="A13882" t="s">
        <v>2804</v>
      </c>
      <c r="B13882" t="s">
        <v>2981</v>
      </c>
      <c r="C13882" t="s">
        <v>2982</v>
      </c>
      <c r="D13882" t="s">
        <v>49</v>
      </c>
      <c r="E13882">
        <v>2003</v>
      </c>
      <c r="F13882">
        <v>2022</v>
      </c>
      <c r="G13882">
        <v>2</v>
      </c>
      <c r="H13882">
        <v>2</v>
      </c>
      <c r="I13882">
        <v>1</v>
      </c>
      <c r="J13882">
        <f t="shared" si="1102"/>
        <v>5</v>
      </c>
      <c r="K13882" t="str">
        <f>IF(OR(J13882&gt;Ограничения!$B$1,Sheet!G1460&gt;Ограничения!$B$2,Sheet!H1460&gt;Ограничения!$B$2,Sheet!I1460&gt;Ограничения!$B$2,),"Not compatible","Compatible")</f>
        <v>Compatible</v>
      </c>
      <c r="L13882">
        <f t="shared" si="1103"/>
        <v>44809</v>
      </c>
      <c r="M13882" s="3">
        <f t="shared" si="1104"/>
        <v>0</v>
      </c>
      <c r="N13882" s="3" t="str">
        <f t="shared" si="1105"/>
        <v>N</v>
      </c>
      <c r="O13882" t="s">
        <v>28007</v>
      </c>
      <c r="P13882">
        <v>3</v>
      </c>
      <c r="Q13882" t="str">
        <f t="shared" si="1101"/>
        <v>COPY 44809.dat sel\44809.dat</v>
      </c>
      <c r="R13882" t="str">
        <f>IF(ISNA(VLOOKUP(B13882,Rendered!$B$1:$C$1000,1,FALSE)),"N","Y")</f>
        <v>N</v>
      </c>
    </row>
    <row r="13883" spans="1:18" hidden="1" x14ac:dyDescent="0.35">
      <c r="A13883" t="s">
        <v>2804</v>
      </c>
      <c r="B13883" t="s">
        <v>2983</v>
      </c>
      <c r="C13883" t="s">
        <v>2984</v>
      </c>
      <c r="D13883" t="s">
        <v>27</v>
      </c>
      <c r="E13883">
        <v>2013</v>
      </c>
      <c r="F13883">
        <v>2022</v>
      </c>
      <c r="G13883">
        <v>4</v>
      </c>
      <c r="H13883">
        <v>1</v>
      </c>
      <c r="I13883">
        <v>2</v>
      </c>
      <c r="J13883">
        <f t="shared" si="1102"/>
        <v>7</v>
      </c>
      <c r="K13883" t="str">
        <f>IF(OR(J13883&gt;Ограничения!$B$1,Sheet!G1461&gt;Ограничения!$B$2,Sheet!H1461&gt;Ограничения!$B$2,Sheet!I1461&gt;Ограничения!$B$2,),"Not compatible","Compatible")</f>
        <v>Compatible</v>
      </c>
      <c r="L13883">
        <f t="shared" si="1103"/>
        <v>11455</v>
      </c>
      <c r="M13883" s="3">
        <f t="shared" si="1104"/>
        <v>0</v>
      </c>
      <c r="N13883" s="3" t="str">
        <f t="shared" si="1105"/>
        <v>N</v>
      </c>
      <c r="O13883" t="s">
        <v>28007</v>
      </c>
      <c r="P13883">
        <v>3</v>
      </c>
      <c r="Q13883" t="str">
        <f t="shared" si="1101"/>
        <v>COPY 11455.dat sel\11455.dat</v>
      </c>
      <c r="R13883" t="str">
        <f>IF(ISNA(VLOOKUP(B13883,Rendered!$B$1:$C$1000,1,FALSE)),"N","Y")</f>
        <v>N</v>
      </c>
    </row>
    <row r="13884" spans="1:18" hidden="1" x14ac:dyDescent="0.35">
      <c r="A13884" t="s">
        <v>2804</v>
      </c>
      <c r="B13884" t="s">
        <v>2985</v>
      </c>
      <c r="C13884" t="s">
        <v>2986</v>
      </c>
      <c r="D13884" t="s">
        <v>27</v>
      </c>
      <c r="E13884">
        <v>2006</v>
      </c>
      <c r="F13884">
        <v>2022</v>
      </c>
      <c r="G13884">
        <v>4</v>
      </c>
      <c r="H13884">
        <v>4</v>
      </c>
      <c r="I13884">
        <v>1</v>
      </c>
      <c r="J13884">
        <f t="shared" si="1102"/>
        <v>9</v>
      </c>
      <c r="K13884" t="str">
        <f>IF(OR(J13884&gt;Ограничения!$B$1,Sheet!G1462&gt;Ограничения!$B$2,Sheet!H1462&gt;Ограничения!$B$2,Sheet!I1462&gt;Ограничения!$B$2,),"Not compatible","Compatible")</f>
        <v>Compatible</v>
      </c>
      <c r="L13884">
        <f t="shared" si="1103"/>
        <v>55615</v>
      </c>
      <c r="M13884" s="3">
        <f t="shared" si="1104"/>
        <v>0</v>
      </c>
      <c r="N13884" s="3" t="str">
        <f t="shared" si="1105"/>
        <v>N</v>
      </c>
      <c r="O13884" t="s">
        <v>28007</v>
      </c>
      <c r="P13884">
        <v>3</v>
      </c>
      <c r="Q13884" t="str">
        <f t="shared" si="1101"/>
        <v>COPY 55615.dat sel\55615.dat</v>
      </c>
      <c r="R13884" t="str">
        <f>IF(ISNA(VLOOKUP(B13884,Rendered!$B$1:$C$1000,1,FALSE)),"N","Y")</f>
        <v>N</v>
      </c>
    </row>
    <row r="13885" spans="1:18" hidden="1" x14ac:dyDescent="0.35">
      <c r="A13885" t="s">
        <v>2804</v>
      </c>
      <c r="B13885" t="s">
        <v>2987</v>
      </c>
      <c r="C13885" t="s">
        <v>2988</v>
      </c>
      <c r="D13885" t="s">
        <v>13</v>
      </c>
      <c r="E13885">
        <v>2011</v>
      </c>
      <c r="F13885">
        <v>2018</v>
      </c>
      <c r="J13885">
        <f t="shared" si="1102"/>
        <v>0</v>
      </c>
      <c r="K13885" t="str">
        <f>IF(OR(J13885&gt;Ограничения!$B$1,Sheet!G1463&gt;Ограничения!$B$2,Sheet!H1463&gt;Ограничения!$B$2,Sheet!I1463&gt;Ограничения!$B$2,),"Not compatible","Compatible")</f>
        <v>Compatible</v>
      </c>
      <c r="L13885">
        <f t="shared" si="1103"/>
        <v>90630</v>
      </c>
      <c r="M13885" s="3">
        <f t="shared" si="1104"/>
        <v>0.8904109589041096</v>
      </c>
      <c r="N13885" s="3" t="str">
        <f t="shared" si="1105"/>
        <v>Y</v>
      </c>
      <c r="O13885" t="s">
        <v>28007</v>
      </c>
      <c r="P13885">
        <v>3</v>
      </c>
      <c r="Q13885" t="str">
        <f t="shared" si="1101"/>
        <v>COPY 90630.dat sel\90630.dat</v>
      </c>
      <c r="R13885" t="str">
        <f>IF(ISNA(VLOOKUP(B13885,Rendered!$B$1:$C$1000,1,FALSE)),"N","Y")</f>
        <v>N</v>
      </c>
    </row>
    <row r="13886" spans="1:18" hidden="1" x14ac:dyDescent="0.35">
      <c r="A13886" t="s">
        <v>2804</v>
      </c>
      <c r="B13886" t="s">
        <v>2989</v>
      </c>
      <c r="C13886" t="s">
        <v>2990</v>
      </c>
      <c r="D13886" t="s">
        <v>13</v>
      </c>
      <c r="E13886">
        <v>2011</v>
      </c>
      <c r="F13886">
        <v>2015</v>
      </c>
      <c r="G13886">
        <v>3</v>
      </c>
      <c r="H13886">
        <v>5.5</v>
      </c>
      <c r="I13886">
        <v>3.5</v>
      </c>
      <c r="J13886">
        <f t="shared" si="1102"/>
        <v>12</v>
      </c>
      <c r="K13886" t="str">
        <f>IF(OR(J13886&gt;Ограничения!$B$1,Sheet!G1464&gt;Ограничения!$B$2,Sheet!H1464&gt;Ограничения!$B$2,Sheet!I1464&gt;Ограничения!$B$2,),"Not compatible","Compatible")</f>
        <v>Compatible</v>
      </c>
      <c r="L13886">
        <f t="shared" si="1103"/>
        <v>90634</v>
      </c>
      <c r="M13886" s="3">
        <f t="shared" si="1104"/>
        <v>0</v>
      </c>
      <c r="N13886" s="3" t="str">
        <f t="shared" si="1105"/>
        <v>Y</v>
      </c>
      <c r="O13886" t="s">
        <v>28007</v>
      </c>
      <c r="P13886">
        <v>3</v>
      </c>
      <c r="Q13886" t="str">
        <f t="shared" ref="Q13886:Q13949" si="1106">_xlfn.CONCAT("COPY ",B13886,".dat sel\",B13886,".dat")</f>
        <v>COPY 90634.dat sel\90634.dat</v>
      </c>
      <c r="R13886" t="str">
        <f>IF(ISNA(VLOOKUP(B13886,Rendered!$B$1:$C$1000,1,FALSE)),"N","Y")</f>
        <v>N</v>
      </c>
    </row>
    <row r="13887" spans="1:18" hidden="1" x14ac:dyDescent="0.35">
      <c r="A13887" t="s">
        <v>2804</v>
      </c>
      <c r="B13887" t="s">
        <v>2991</v>
      </c>
      <c r="C13887" t="s">
        <v>2992</v>
      </c>
      <c r="D13887" t="s">
        <v>27</v>
      </c>
      <c r="E13887">
        <v>2004</v>
      </c>
      <c r="F13887">
        <v>2022</v>
      </c>
      <c r="G13887">
        <v>3</v>
      </c>
      <c r="H13887">
        <v>3</v>
      </c>
      <c r="I13887">
        <v>1</v>
      </c>
      <c r="J13887">
        <f t="shared" si="1102"/>
        <v>7</v>
      </c>
      <c r="K13887" t="str">
        <f>IF(OR(J13887&gt;Ограничения!$B$1,Sheet!G1465&gt;Ограничения!$B$2,Sheet!H1465&gt;Ограничения!$B$2,Sheet!I1465&gt;Ограничения!$B$2,),"Not compatible","Compatible")</f>
        <v>Compatible</v>
      </c>
      <c r="L13887">
        <f t="shared" si="1103"/>
        <v>48989</v>
      </c>
      <c r="M13887" s="3">
        <f t="shared" si="1104"/>
        <v>0</v>
      </c>
      <c r="N13887" s="3" t="str">
        <f t="shared" si="1105"/>
        <v>N</v>
      </c>
      <c r="O13887" t="s">
        <v>28007</v>
      </c>
      <c r="P13887">
        <v>3</v>
      </c>
      <c r="Q13887" t="str">
        <f t="shared" si="1106"/>
        <v>COPY 48989.dat sel\48989.dat</v>
      </c>
      <c r="R13887" t="str">
        <f>IF(ISNA(VLOOKUP(B13887,Rendered!$B$1:$C$1000,1,FALSE)),"N","Y")</f>
        <v>N</v>
      </c>
    </row>
    <row r="13888" spans="1:18" hidden="1" x14ac:dyDescent="0.35">
      <c r="A13888" t="s">
        <v>2804</v>
      </c>
      <c r="B13888" t="s">
        <v>2993</v>
      </c>
      <c r="C13888" t="s">
        <v>2994</v>
      </c>
      <c r="D13888" t="s">
        <v>21</v>
      </c>
      <c r="E13888">
        <v>2001</v>
      </c>
      <c r="F13888">
        <v>2022</v>
      </c>
      <c r="J13888">
        <f t="shared" si="1102"/>
        <v>0</v>
      </c>
      <c r="K13888" t="str">
        <f>IF(OR(J13888&gt;Ограничения!$B$1,Sheet!G1466&gt;Ограничения!$B$2,Sheet!H1466&gt;Ограничения!$B$2,Sheet!I1466&gt;Ограничения!$B$2,),"Not compatible","Compatible")</f>
        <v>Compatible</v>
      </c>
      <c r="L13888">
        <f t="shared" si="1103"/>
        <v>32557</v>
      </c>
      <c r="M13888" s="3">
        <f t="shared" si="1104"/>
        <v>0.41818181818181815</v>
      </c>
      <c r="N13888" s="3" t="str">
        <f t="shared" si="1105"/>
        <v>Y</v>
      </c>
      <c r="O13888" t="s">
        <v>28007</v>
      </c>
      <c r="P13888">
        <v>3</v>
      </c>
      <c r="Q13888" t="str">
        <f t="shared" si="1106"/>
        <v>COPY 32557.dat sel\32557.dat</v>
      </c>
      <c r="R13888" t="str">
        <f>IF(ISNA(VLOOKUP(B13888,Rendered!$B$1:$C$1000,1,FALSE)),"N","Y")</f>
        <v>N</v>
      </c>
    </row>
    <row r="13889" spans="1:18" hidden="1" x14ac:dyDescent="0.35">
      <c r="A13889" t="s">
        <v>2804</v>
      </c>
      <c r="B13889" t="s">
        <v>2995</v>
      </c>
      <c r="C13889" t="s">
        <v>2996</v>
      </c>
      <c r="D13889" t="s">
        <v>13</v>
      </c>
      <c r="E13889">
        <v>2020</v>
      </c>
      <c r="F13889">
        <v>2020</v>
      </c>
      <c r="J13889">
        <f t="shared" si="1102"/>
        <v>0</v>
      </c>
      <c r="K13889" t="str">
        <f>IF(OR(J13889&gt;Ограничения!$B$1,Sheet!G1467&gt;Ограничения!$B$2,Sheet!H1467&gt;Ограничения!$B$2,Sheet!I1467&gt;Ограничения!$B$2,),"Not compatible","Compatible")</f>
        <v>Compatible</v>
      </c>
      <c r="L13889" t="str">
        <f t="shared" si="1103"/>
        <v>Модификация</v>
      </c>
      <c r="M13889" s="3">
        <f t="shared" si="1104"/>
        <v>0</v>
      </c>
      <c r="N13889" s="3" t="str">
        <f t="shared" si="1105"/>
        <v>Y</v>
      </c>
      <c r="O13889" t="s">
        <v>28008</v>
      </c>
      <c r="Q13889" t="str">
        <f t="shared" si="1106"/>
        <v>COPY 32557pb001.dat sel\32557pb001.dat</v>
      </c>
      <c r="R13889" t="str">
        <f>IF(ISNA(VLOOKUP(B13889,Rendered!$B$1:$C$1000,1,FALSE)),"N","Y")</f>
        <v>N</v>
      </c>
    </row>
    <row r="13890" spans="1:18" hidden="1" x14ac:dyDescent="0.35">
      <c r="A13890" t="s">
        <v>2804</v>
      </c>
      <c r="B13890" t="s">
        <v>2997</v>
      </c>
      <c r="C13890" t="s">
        <v>2998</v>
      </c>
      <c r="D13890" t="s">
        <v>292</v>
      </c>
      <c r="E13890">
        <v>2000</v>
      </c>
      <c r="F13890">
        <v>2022</v>
      </c>
      <c r="G13890">
        <v>1</v>
      </c>
      <c r="H13890">
        <v>2</v>
      </c>
      <c r="I13890">
        <v>1.7</v>
      </c>
      <c r="J13890">
        <f t="shared" ref="J13890:J13953" si="1107">SUM(G13890:I13890)</f>
        <v>4.7</v>
      </c>
      <c r="K13890" t="str">
        <f>IF(OR(J13890&gt;Ограничения!$B$1,Sheet!G1468&gt;Ограничения!$B$2,Sheet!H1468&gt;Ограничения!$B$2,Sheet!I1468&gt;Ограничения!$B$2,),"Not compatible","Compatible")</f>
        <v>Compatible</v>
      </c>
      <c r="L13890">
        <f t="shared" ref="L13890:L13953" si="1108">IFERROR(B13890+1-1,"Модификация")</f>
        <v>32530</v>
      </c>
      <c r="M13890" s="3">
        <f t="shared" si="1104"/>
        <v>0</v>
      </c>
      <c r="N13890" s="3" t="str">
        <f t="shared" si="1105"/>
        <v>N</v>
      </c>
      <c r="O13890" t="s">
        <v>28007</v>
      </c>
      <c r="P13890">
        <v>3</v>
      </c>
      <c r="Q13890" t="str">
        <f t="shared" si="1106"/>
        <v>COPY 32530.dat sel\32530.dat</v>
      </c>
      <c r="R13890" t="str">
        <f>IF(ISNA(VLOOKUP(B13890,Rendered!$B$1:$C$1000,1,FALSE)),"N","Y")</f>
        <v>N</v>
      </c>
    </row>
    <row r="13891" spans="1:18" hidden="1" x14ac:dyDescent="0.35">
      <c r="A13891" t="s">
        <v>2804</v>
      </c>
      <c r="B13891" t="s">
        <v>2999</v>
      </c>
      <c r="C13891" t="s">
        <v>3000</v>
      </c>
      <c r="D13891" t="s">
        <v>52</v>
      </c>
      <c r="E13891">
        <v>2001</v>
      </c>
      <c r="F13891">
        <v>2022</v>
      </c>
      <c r="J13891">
        <f t="shared" si="1107"/>
        <v>0</v>
      </c>
      <c r="K13891" t="str">
        <f>IF(OR(J13891&gt;Ограничения!$B$1,Sheet!G1469&gt;Ограничения!$B$2,Sheet!H1469&gt;Ограничения!$B$2,Sheet!I1469&gt;Ограничения!$B$2,),"Not compatible","Compatible")</f>
        <v>Compatible</v>
      </c>
      <c r="L13891">
        <f t="shared" si="1108"/>
        <v>32529</v>
      </c>
      <c r="M13891" s="3">
        <f t="shared" ref="M13891:M13954" si="1109">IF(ISERR(FIND(C13891,C13892)),0,LEN(C13891)/LEN(C13892))</f>
        <v>0</v>
      </c>
      <c r="N13891" s="3" t="str">
        <f t="shared" ref="N13891:N13954" si="1110">IF(OR(M13891&gt;0,M13890&gt;0),"Y","N")</f>
        <v>N</v>
      </c>
      <c r="O13891" t="s">
        <v>28007</v>
      </c>
      <c r="P13891">
        <v>3</v>
      </c>
      <c r="Q13891" t="str">
        <f t="shared" si="1106"/>
        <v>COPY 32529.dat sel\32529.dat</v>
      </c>
      <c r="R13891" t="str">
        <f>IF(ISNA(VLOOKUP(B13891,Rendered!$B$1:$C$1000,1,FALSE)),"N","Y")</f>
        <v>N</v>
      </c>
    </row>
    <row r="13892" spans="1:18" hidden="1" x14ac:dyDescent="0.35">
      <c r="A13892" t="s">
        <v>2804</v>
      </c>
      <c r="B13892" t="s">
        <v>3001</v>
      </c>
      <c r="C13892" t="s">
        <v>3002</v>
      </c>
      <c r="D13892" t="s">
        <v>41</v>
      </c>
      <c r="E13892">
        <v>2006</v>
      </c>
      <c r="F13892">
        <v>2022</v>
      </c>
      <c r="J13892">
        <f t="shared" si="1107"/>
        <v>0</v>
      </c>
      <c r="K13892" t="str">
        <f>IF(OR(J13892&gt;Ограничения!$B$1,Sheet!G1470&gt;Ограничения!$B$2,Sheet!H1470&gt;Ограничения!$B$2,Sheet!I1470&gt;Ограничения!$B$2,),"Not compatible","Compatible")</f>
        <v>Compatible</v>
      </c>
      <c r="L13892">
        <f t="shared" si="1108"/>
        <v>62462</v>
      </c>
      <c r="M13892" s="3">
        <f t="shared" si="1109"/>
        <v>0</v>
      </c>
      <c r="N13892" s="3" t="str">
        <f t="shared" si="1110"/>
        <v>N</v>
      </c>
      <c r="O13892" t="s">
        <v>28007</v>
      </c>
      <c r="P13892">
        <v>3</v>
      </c>
      <c r="Q13892" t="str">
        <f t="shared" si="1106"/>
        <v>COPY 62462.dat sel\62462.dat</v>
      </c>
      <c r="R13892" t="str">
        <f>IF(ISNA(VLOOKUP(B13892,Rendered!$B$1:$C$1000,1,FALSE)),"N","Y")</f>
        <v>N</v>
      </c>
    </row>
    <row r="13893" spans="1:18" hidden="1" x14ac:dyDescent="0.35">
      <c r="A13893" t="s">
        <v>2804</v>
      </c>
      <c r="B13893" t="s">
        <v>3003</v>
      </c>
      <c r="C13893" t="s">
        <v>3004</v>
      </c>
      <c r="D13893" t="s">
        <v>13</v>
      </c>
      <c r="E13893">
        <v>2020</v>
      </c>
      <c r="F13893">
        <v>2020</v>
      </c>
      <c r="G13893">
        <v>1</v>
      </c>
      <c r="H13893">
        <v>1</v>
      </c>
      <c r="I13893">
        <v>2</v>
      </c>
      <c r="J13893">
        <f t="shared" si="1107"/>
        <v>4</v>
      </c>
      <c r="K13893" t="str">
        <f>IF(OR(J13893&gt;Ограничения!$B$1,Sheet!G1471&gt;Ограничения!$B$2,Sheet!H1471&gt;Ограничения!$B$2,Sheet!I1471&gt;Ограничения!$B$2,),"Not compatible","Compatible")</f>
        <v>Compatible</v>
      </c>
      <c r="L13893" t="str">
        <f t="shared" si="1108"/>
        <v>Модификация</v>
      </c>
      <c r="M13893" s="3">
        <f t="shared" si="1109"/>
        <v>0</v>
      </c>
      <c r="N13893" s="3" t="str">
        <f t="shared" si="1110"/>
        <v>N</v>
      </c>
      <c r="O13893" t="s">
        <v>28008</v>
      </c>
      <c r="Q13893" t="str">
        <f t="shared" si="1106"/>
        <v>COPY 62462pb003.dat sel\62462pb003.dat</v>
      </c>
      <c r="R13893" t="str">
        <f>IF(ISNA(VLOOKUP(B13893,Rendered!$B$1:$C$1000,1,FALSE)),"N","Y")</f>
        <v>N</v>
      </c>
    </row>
    <row r="13894" spans="1:18" hidden="1" x14ac:dyDescent="0.35">
      <c r="A13894" t="s">
        <v>2804</v>
      </c>
      <c r="B13894" t="s">
        <v>3007</v>
      </c>
      <c r="C13894" t="s">
        <v>3008</v>
      </c>
      <c r="D13894" t="s">
        <v>13</v>
      </c>
      <c r="E13894">
        <v>2014</v>
      </c>
      <c r="F13894">
        <v>2014</v>
      </c>
      <c r="J13894">
        <f t="shared" si="1107"/>
        <v>0</v>
      </c>
      <c r="K13894" t="str">
        <f>IF(OR(J13894&gt;Ограничения!$B$1,Sheet!G1473&gt;Ограничения!$B$2,Sheet!H1473&gt;Ограничения!$B$2,Sheet!I1473&gt;Ограничения!$B$2,),"Not compatible","Compatible")</f>
        <v>Compatible</v>
      </c>
      <c r="L13894" t="str">
        <f t="shared" si="1108"/>
        <v>Модификация</v>
      </c>
      <c r="M13894" s="3">
        <f t="shared" si="1109"/>
        <v>0</v>
      </c>
      <c r="N13894" s="3" t="str">
        <f t="shared" si="1110"/>
        <v>N</v>
      </c>
      <c r="O13894" t="s">
        <v>28008</v>
      </c>
      <c r="Q13894" t="str">
        <f t="shared" si="1106"/>
        <v>COPY 62462pb001.dat sel\62462pb001.dat</v>
      </c>
      <c r="R13894" t="str">
        <f>IF(ISNA(VLOOKUP(B13894,Rendered!$B$1:$C$1000,1,FALSE)),"N","Y")</f>
        <v>N</v>
      </c>
    </row>
    <row r="13895" spans="1:18" hidden="1" x14ac:dyDescent="0.35">
      <c r="A13895" t="s">
        <v>2804</v>
      </c>
      <c r="B13895" t="s">
        <v>3005</v>
      </c>
      <c r="C13895" t="s">
        <v>3006</v>
      </c>
      <c r="D13895" t="s">
        <v>13</v>
      </c>
      <c r="E13895">
        <v>2014</v>
      </c>
      <c r="F13895">
        <v>2014</v>
      </c>
      <c r="J13895">
        <f t="shared" si="1107"/>
        <v>0</v>
      </c>
      <c r="K13895" t="str">
        <f>IF(OR(J13895&gt;Ограничения!$B$1,Sheet!G1472&gt;Ограничения!$B$2,Sheet!H1472&gt;Ограничения!$B$2,Sheet!I1472&gt;Ограничения!$B$2,),"Not compatible","Compatible")</f>
        <v>Compatible</v>
      </c>
      <c r="L13895" t="str">
        <f t="shared" si="1108"/>
        <v>Модификация</v>
      </c>
      <c r="M13895" s="3">
        <f t="shared" si="1109"/>
        <v>0</v>
      </c>
      <c r="N13895" s="3" t="str">
        <f t="shared" si="1110"/>
        <v>N</v>
      </c>
      <c r="O13895" t="s">
        <v>28008</v>
      </c>
      <c r="Q13895" t="str">
        <f t="shared" si="1106"/>
        <v>COPY 62462pb002.dat sel\62462pb002.dat</v>
      </c>
      <c r="R13895" t="str">
        <f>IF(ISNA(VLOOKUP(B13895,Rendered!$B$1:$C$1000,1,FALSE)),"N","Y")</f>
        <v>N</v>
      </c>
    </row>
    <row r="13896" spans="1:18" hidden="1" x14ac:dyDescent="0.35">
      <c r="A13896" t="s">
        <v>2804</v>
      </c>
      <c r="B13896" t="s">
        <v>3009</v>
      </c>
      <c r="C13896" t="s">
        <v>3010</v>
      </c>
      <c r="D13896" t="s">
        <v>392</v>
      </c>
      <c r="E13896">
        <v>1995</v>
      </c>
      <c r="F13896">
        <v>2009</v>
      </c>
      <c r="G13896">
        <v>2</v>
      </c>
      <c r="H13896">
        <v>1</v>
      </c>
      <c r="J13896">
        <f t="shared" si="1107"/>
        <v>3</v>
      </c>
      <c r="K13896" t="str">
        <f>IF(OR(J13896&gt;Ограничения!$B$1,Sheet!G1474&gt;Ограничения!$B$2,Sheet!H1474&gt;Ограничения!$B$2,Sheet!I1474&gt;Ограничения!$B$2,),"Not compatible","Compatible")</f>
        <v>Compatible</v>
      </c>
      <c r="L13896">
        <f t="shared" si="1108"/>
        <v>75535</v>
      </c>
      <c r="M13896" s="3">
        <f t="shared" si="1109"/>
        <v>0</v>
      </c>
      <c r="N13896" s="3" t="str">
        <f t="shared" si="1110"/>
        <v>N</v>
      </c>
      <c r="O13896" t="s">
        <v>28008</v>
      </c>
      <c r="Q13896" t="str">
        <f t="shared" si="1106"/>
        <v>COPY 75535.dat sel\75535.dat</v>
      </c>
      <c r="R13896" t="str">
        <f>IF(ISNA(VLOOKUP(B13896,Rendered!$B$1:$C$1000,1,FALSE)),"N","Y")</f>
        <v>N</v>
      </c>
    </row>
    <row r="13897" spans="1:18" hidden="1" x14ac:dyDescent="0.35">
      <c r="A13897" t="s">
        <v>2804</v>
      </c>
      <c r="B13897" t="s">
        <v>3011</v>
      </c>
      <c r="C13897" t="s">
        <v>3012</v>
      </c>
      <c r="D13897" t="s">
        <v>35</v>
      </c>
      <c r="E13897">
        <v>2010</v>
      </c>
      <c r="F13897">
        <v>2016</v>
      </c>
      <c r="G13897">
        <v>2.7</v>
      </c>
      <c r="H13897">
        <v>3</v>
      </c>
      <c r="I13897">
        <v>1</v>
      </c>
      <c r="J13897">
        <f t="shared" si="1107"/>
        <v>6.7</v>
      </c>
      <c r="K13897" t="str">
        <f>IF(OR(J13897&gt;Ограничения!$B$1,Sheet!G1475&gt;Ограничения!$B$2,Sheet!H1475&gt;Ограничения!$B$2,Sheet!I1475&gt;Ограничения!$B$2,),"Not compatible","Compatible")</f>
        <v>Compatible</v>
      </c>
      <c r="L13897">
        <f t="shared" si="1108"/>
        <v>87745</v>
      </c>
      <c r="M13897" s="3">
        <f t="shared" si="1109"/>
        <v>0</v>
      </c>
      <c r="N13897" s="3" t="str">
        <f t="shared" si="1110"/>
        <v>N</v>
      </c>
      <c r="O13897" t="s">
        <v>28007</v>
      </c>
      <c r="P13897">
        <v>3</v>
      </c>
      <c r="Q13897" t="str">
        <f t="shared" si="1106"/>
        <v>COPY 87745.dat sel\87745.dat</v>
      </c>
      <c r="R13897" t="str">
        <f>IF(ISNA(VLOOKUP(B13897,Rendered!$B$1:$C$1000,1,FALSE)),"N","Y")</f>
        <v>N</v>
      </c>
    </row>
    <row r="13898" spans="1:18" hidden="1" x14ac:dyDescent="0.35">
      <c r="A13898" t="s">
        <v>2804</v>
      </c>
      <c r="B13898" t="s">
        <v>3013</v>
      </c>
      <c r="C13898" t="s">
        <v>3014</v>
      </c>
      <c r="D13898" t="s">
        <v>27</v>
      </c>
      <c r="E13898">
        <v>2010</v>
      </c>
      <c r="F13898">
        <v>2022</v>
      </c>
      <c r="J13898">
        <f t="shared" si="1107"/>
        <v>0</v>
      </c>
      <c r="K13898" t="str">
        <f>IF(OR(J13898&gt;Ограничения!$B$1,Sheet!G1476&gt;Ограничения!$B$2,Sheet!H1476&gt;Ограничения!$B$2,Sheet!I1476&gt;Ограничения!$B$2,),"Not compatible","Compatible")</f>
        <v>Compatible</v>
      </c>
      <c r="L13898">
        <f t="shared" si="1108"/>
        <v>90202</v>
      </c>
      <c r="M13898" s="3">
        <f t="shared" si="1109"/>
        <v>0</v>
      </c>
      <c r="N13898" s="3" t="str">
        <f t="shared" si="1110"/>
        <v>N</v>
      </c>
      <c r="O13898" t="s">
        <v>28007</v>
      </c>
      <c r="P13898">
        <v>3</v>
      </c>
      <c r="Q13898" t="str">
        <f t="shared" si="1106"/>
        <v>COPY 90202.dat sel\90202.dat</v>
      </c>
      <c r="R13898" t="str">
        <f>IF(ISNA(VLOOKUP(B13898,Rendered!$B$1:$C$1000,1,FALSE)),"N","Y")</f>
        <v>N</v>
      </c>
    </row>
    <row r="13899" spans="1:18" hidden="1" x14ac:dyDescent="0.35">
      <c r="A13899" t="s">
        <v>2804</v>
      </c>
      <c r="B13899" t="s">
        <v>3015</v>
      </c>
      <c r="C13899" t="s">
        <v>3016</v>
      </c>
      <c r="D13899" t="s">
        <v>27</v>
      </c>
      <c r="E13899">
        <v>2002</v>
      </c>
      <c r="F13899">
        <v>2005</v>
      </c>
      <c r="J13899">
        <f t="shared" si="1107"/>
        <v>0</v>
      </c>
      <c r="K13899" t="str">
        <f>IF(OR(J13899&gt;Ограничения!$B$1,Sheet!G1477&gt;Ограничения!$B$2,Sheet!H1477&gt;Ограничения!$B$2,Sheet!I1477&gt;Ограничения!$B$2,),"Not compatible","Compatible")</f>
        <v>Compatible</v>
      </c>
      <c r="L13899" t="str">
        <f t="shared" si="1108"/>
        <v>Модификация</v>
      </c>
      <c r="M13899" s="3">
        <f t="shared" si="1109"/>
        <v>0</v>
      </c>
      <c r="N13899" s="3" t="str">
        <f t="shared" si="1110"/>
        <v>N</v>
      </c>
      <c r="O13899" t="s">
        <v>28008</v>
      </c>
      <c r="Q13899" t="str">
        <f t="shared" si="1106"/>
        <v>COPY x383.dat sel\x383.dat</v>
      </c>
      <c r="R13899" t="str">
        <f>IF(ISNA(VLOOKUP(B13899,Rendered!$B$1:$C$1000,1,FALSE)),"N","Y")</f>
        <v>N</v>
      </c>
    </row>
    <row r="13900" spans="1:18" hidden="1" x14ac:dyDescent="0.35">
      <c r="A13900" t="s">
        <v>2804</v>
      </c>
      <c r="B13900" t="s">
        <v>3017</v>
      </c>
      <c r="C13900" t="s">
        <v>3018</v>
      </c>
      <c r="D13900" t="s">
        <v>30</v>
      </c>
      <c r="E13900">
        <v>2004</v>
      </c>
      <c r="F13900">
        <v>2021</v>
      </c>
      <c r="J13900">
        <f t="shared" si="1107"/>
        <v>0</v>
      </c>
      <c r="K13900" t="str">
        <f>IF(OR(J13900&gt;Ограничения!$B$1,Sheet!G1478&gt;Ограничения!$B$2,Sheet!H1478&gt;Ограничения!$B$2,Sheet!I1478&gt;Ограничения!$B$2,),"Not compatible","Compatible")</f>
        <v>Compatible</v>
      </c>
      <c r="L13900">
        <f t="shared" si="1108"/>
        <v>48496</v>
      </c>
      <c r="M13900" s="3">
        <f t="shared" si="1109"/>
        <v>0</v>
      </c>
      <c r="N13900" s="3" t="str">
        <f t="shared" si="1110"/>
        <v>N</v>
      </c>
      <c r="O13900" t="s">
        <v>28007</v>
      </c>
      <c r="P13900">
        <v>3</v>
      </c>
      <c r="Q13900" t="str">
        <f t="shared" si="1106"/>
        <v>COPY 48496.dat sel\48496.dat</v>
      </c>
      <c r="R13900" t="str">
        <f>IF(ISNA(VLOOKUP(B13900,Rendered!$B$1:$C$1000,1,FALSE)),"N","Y")</f>
        <v>N</v>
      </c>
    </row>
    <row r="13901" spans="1:18" hidden="1" x14ac:dyDescent="0.35">
      <c r="A13901" t="s">
        <v>2804</v>
      </c>
      <c r="B13901" t="s">
        <v>3019</v>
      </c>
      <c r="C13901" t="s">
        <v>3020</v>
      </c>
      <c r="D13901" t="s">
        <v>13</v>
      </c>
      <c r="E13901">
        <v>2010</v>
      </c>
      <c r="F13901">
        <v>2022</v>
      </c>
      <c r="G13901">
        <v>3</v>
      </c>
      <c r="H13901">
        <v>3</v>
      </c>
      <c r="I13901">
        <v>1</v>
      </c>
      <c r="J13901">
        <f t="shared" si="1107"/>
        <v>7</v>
      </c>
      <c r="K13901" t="str">
        <f>IF(OR(J13901&gt;Ограничения!$B$1,Sheet!G1479&gt;Ограничения!$B$2,Sheet!H1479&gt;Ограничения!$B$2,Sheet!I1479&gt;Ограничения!$B$2,),"Not compatible","Compatible")</f>
        <v>Compatible</v>
      </c>
      <c r="L13901">
        <f t="shared" si="1108"/>
        <v>87408</v>
      </c>
      <c r="M13901" s="3">
        <f t="shared" si="1109"/>
        <v>0.5703125</v>
      </c>
      <c r="N13901" s="3" t="str">
        <f t="shared" si="1110"/>
        <v>Y</v>
      </c>
      <c r="O13901" t="s">
        <v>28007</v>
      </c>
      <c r="P13901">
        <v>3</v>
      </c>
      <c r="Q13901" t="str">
        <f t="shared" si="1106"/>
        <v>COPY 87408.dat sel\87408.dat</v>
      </c>
      <c r="R13901" t="str">
        <f>IF(ISNA(VLOOKUP(B13901,Rendered!$B$1:$C$1000,1,FALSE)),"N","Y")</f>
        <v>N</v>
      </c>
    </row>
    <row r="13902" spans="1:18" hidden="1" x14ac:dyDescent="0.35">
      <c r="A13902" t="s">
        <v>2804</v>
      </c>
      <c r="B13902" t="s">
        <v>3021</v>
      </c>
      <c r="C13902" t="s">
        <v>3022</v>
      </c>
      <c r="D13902" t="s">
        <v>13</v>
      </c>
      <c r="E13902">
        <v>2018</v>
      </c>
      <c r="F13902">
        <v>2018</v>
      </c>
      <c r="G13902">
        <v>3</v>
      </c>
      <c r="H13902">
        <v>3</v>
      </c>
      <c r="I13902">
        <v>1</v>
      </c>
      <c r="J13902">
        <f t="shared" si="1107"/>
        <v>7</v>
      </c>
      <c r="K13902" t="str">
        <f>IF(OR(J13902&gt;Ограничения!$B$1,Sheet!G1480&gt;Ограничения!$B$2,Sheet!H1480&gt;Ограничения!$B$2,Sheet!I1480&gt;Ограничения!$B$2,),"Not compatible","Compatible")</f>
        <v>Compatible</v>
      </c>
      <c r="L13902" t="str">
        <f t="shared" si="1108"/>
        <v>Модификация</v>
      </c>
      <c r="M13902" s="3">
        <f t="shared" si="1109"/>
        <v>0</v>
      </c>
      <c r="N13902" s="3" t="str">
        <f t="shared" si="1110"/>
        <v>Y</v>
      </c>
      <c r="O13902" t="s">
        <v>28008</v>
      </c>
      <c r="Q13902" t="str">
        <f t="shared" si="1106"/>
        <v>COPY 87408pb001.dat sel\87408pb001.dat</v>
      </c>
      <c r="R13902" t="str">
        <f>IF(ISNA(VLOOKUP(B13902,Rendered!$B$1:$C$1000,1,FALSE)),"N","Y")</f>
        <v>N</v>
      </c>
    </row>
    <row r="13903" spans="1:18" x14ac:dyDescent="0.35">
      <c r="A13903" t="s">
        <v>3487</v>
      </c>
      <c r="B13903" t="s">
        <v>3512</v>
      </c>
      <c r="C13903" t="s">
        <v>3513</v>
      </c>
      <c r="D13903" t="s">
        <v>27</v>
      </c>
      <c r="E13903">
        <v>2004</v>
      </c>
      <c r="F13903">
        <v>2015</v>
      </c>
      <c r="J13903">
        <f t="shared" si="1107"/>
        <v>0</v>
      </c>
      <c r="K13903" t="str">
        <f>IF(OR(J13903&gt;Ограничения!$B$1,Sheet!G1722&gt;Ограничения!$B$2,Sheet!H1722&gt;Ограничения!$B$2,Sheet!I1722&gt;Ограничения!$B$2,),"Not compatible","Compatible")</f>
        <v>Compatible</v>
      </c>
      <c r="L13903">
        <f t="shared" si="1108"/>
        <v>47994</v>
      </c>
      <c r="M13903" s="3">
        <f t="shared" si="1109"/>
        <v>0</v>
      </c>
      <c r="N13903" s="3" t="str">
        <f t="shared" si="1110"/>
        <v>N</v>
      </c>
      <c r="O13903" t="s">
        <v>28007</v>
      </c>
      <c r="P13903">
        <v>3</v>
      </c>
      <c r="Q13903" t="str">
        <f t="shared" si="1106"/>
        <v>COPY 47994.dat sel\47994.dat</v>
      </c>
      <c r="R13903" t="str">
        <f>IF(ISNA(VLOOKUP(B13903,Rendered!$B$1:$C$1000,1,FALSE)),"N","Y")</f>
        <v>N</v>
      </c>
    </row>
    <row r="13904" spans="1:18" x14ac:dyDescent="0.35">
      <c r="A13904" t="s">
        <v>3487</v>
      </c>
      <c r="B13904" t="s">
        <v>3514</v>
      </c>
      <c r="C13904" t="s">
        <v>3515</v>
      </c>
      <c r="D13904" t="s">
        <v>13</v>
      </c>
      <c r="E13904">
        <v>2015</v>
      </c>
      <c r="F13904">
        <v>2022</v>
      </c>
      <c r="J13904">
        <f t="shared" si="1107"/>
        <v>0</v>
      </c>
      <c r="K13904" t="str">
        <f>IF(OR(J13904&gt;Ограничения!$B$1,Sheet!G1723&gt;Ограничения!$B$2,Sheet!H1723&gt;Ограничения!$B$2,Sheet!I1723&gt;Ограничения!$B$2,),"Not compatible","Compatible")</f>
        <v>Compatible</v>
      </c>
      <c r="L13904">
        <f t="shared" si="1108"/>
        <v>19159</v>
      </c>
      <c r="M13904" s="3">
        <f t="shared" si="1109"/>
        <v>0</v>
      </c>
      <c r="N13904" s="3" t="str">
        <f t="shared" si="1110"/>
        <v>N</v>
      </c>
      <c r="O13904" t="s">
        <v>28007</v>
      </c>
      <c r="P13904">
        <v>3</v>
      </c>
      <c r="Q13904" t="str">
        <f t="shared" si="1106"/>
        <v>COPY 19159.dat sel\19159.dat</v>
      </c>
      <c r="R13904" t="str">
        <f>IF(ISNA(VLOOKUP(B13904,Rendered!$B$1:$C$1000,1,FALSE)),"N","Y")</f>
        <v>N</v>
      </c>
    </row>
    <row r="13905" spans="1:18" hidden="1" x14ac:dyDescent="0.35">
      <c r="A13905" t="s">
        <v>3487</v>
      </c>
      <c r="B13905" t="s">
        <v>3516</v>
      </c>
      <c r="C13905" t="s">
        <v>3517</v>
      </c>
      <c r="D13905" t="s">
        <v>27</v>
      </c>
      <c r="E13905">
        <v>2004</v>
      </c>
      <c r="F13905">
        <v>2004</v>
      </c>
      <c r="J13905">
        <f t="shared" si="1107"/>
        <v>0</v>
      </c>
      <c r="K13905" t="str">
        <f>IF(OR(J13905&gt;Ограничения!$B$1,Sheet!G1724&gt;Ограничения!$B$2,Sheet!H1724&gt;Ограничения!$B$2,Sheet!I1724&gt;Ограничения!$B$2,),"Not compatible","Compatible")</f>
        <v>Compatible</v>
      </c>
      <c r="L13905">
        <f t="shared" si="1108"/>
        <v>47972</v>
      </c>
      <c r="M13905" s="3">
        <f t="shared" si="1109"/>
        <v>0</v>
      </c>
      <c r="N13905" s="3" t="str">
        <f t="shared" si="1110"/>
        <v>N</v>
      </c>
      <c r="O13905" t="s">
        <v>28008</v>
      </c>
      <c r="Q13905" t="str">
        <f t="shared" si="1106"/>
        <v>COPY 47972.dat sel\47972.dat</v>
      </c>
      <c r="R13905" t="str">
        <f>IF(ISNA(VLOOKUP(B13905,Rendered!$B$1:$C$1000,1,FALSE)),"N","Y")</f>
        <v>N</v>
      </c>
    </row>
    <row r="13906" spans="1:18" x14ac:dyDescent="0.35">
      <c r="A13906" t="s">
        <v>3487</v>
      </c>
      <c r="B13906" t="s">
        <v>3518</v>
      </c>
      <c r="C13906" t="s">
        <v>3519</v>
      </c>
      <c r="D13906" t="s">
        <v>24</v>
      </c>
      <c r="E13906">
        <v>1999</v>
      </c>
      <c r="F13906">
        <v>2020</v>
      </c>
      <c r="J13906">
        <f t="shared" si="1107"/>
        <v>0</v>
      </c>
      <c r="K13906" t="str">
        <f>IF(OR(J13906&gt;Ограничения!$B$1,Sheet!G1725&gt;Ограничения!$B$2,Sheet!H1725&gt;Ограничения!$B$2,Sheet!I1725&gt;Ограничения!$B$2,),"Not compatible","Compatible")</f>
        <v>Compatible</v>
      </c>
      <c r="L13906">
        <f t="shared" si="1108"/>
        <v>32138</v>
      </c>
      <c r="M13906" s="3">
        <f t="shared" si="1109"/>
        <v>0.59649122807017541</v>
      </c>
      <c r="N13906" s="3" t="str">
        <f t="shared" si="1110"/>
        <v>Y</v>
      </c>
      <c r="O13906" t="s">
        <v>28007</v>
      </c>
      <c r="P13906">
        <v>3</v>
      </c>
      <c r="Q13906" t="str">
        <f t="shared" si="1106"/>
        <v>COPY 32138.dat sel\32138.dat</v>
      </c>
      <c r="R13906" t="str">
        <f>IF(ISNA(VLOOKUP(B13906,Rendered!$B$1:$C$1000,1,FALSE)),"N","Y")</f>
        <v>N</v>
      </c>
    </row>
    <row r="13907" spans="1:18" x14ac:dyDescent="0.35">
      <c r="A13907" t="s">
        <v>3487</v>
      </c>
      <c r="B13907" t="s">
        <v>3520</v>
      </c>
      <c r="C13907" t="s">
        <v>3521</v>
      </c>
      <c r="D13907" t="s">
        <v>27</v>
      </c>
      <c r="E13907">
        <v>2019</v>
      </c>
      <c r="F13907">
        <v>2022</v>
      </c>
      <c r="J13907">
        <f t="shared" si="1107"/>
        <v>0</v>
      </c>
      <c r="K13907" t="str">
        <f>IF(OR(J13907&gt;Ограничения!$B$1,Sheet!G1726&gt;Ограничения!$B$2,Sheet!H1726&gt;Ограничения!$B$2,Sheet!I1726&gt;Ограничения!$B$2,),"Not compatible","Compatible")</f>
        <v>Compatible</v>
      </c>
      <c r="L13907">
        <f t="shared" si="1108"/>
        <v>65098</v>
      </c>
      <c r="M13907" s="3">
        <f t="shared" si="1109"/>
        <v>0</v>
      </c>
      <c r="N13907" s="3" t="str">
        <f t="shared" si="1110"/>
        <v>Y</v>
      </c>
      <c r="O13907" t="s">
        <v>28007</v>
      </c>
      <c r="P13907">
        <v>3</v>
      </c>
      <c r="Q13907" t="str">
        <f t="shared" si="1106"/>
        <v>COPY 65098.dat sel\65098.dat</v>
      </c>
      <c r="R13907" t="str">
        <f>IF(ISNA(VLOOKUP(B13907,Rendered!$B$1:$C$1000,1,FALSE)),"N","Y")</f>
        <v>N</v>
      </c>
    </row>
    <row r="13908" spans="1:18" x14ac:dyDescent="0.35">
      <c r="A13908" t="s">
        <v>3487</v>
      </c>
      <c r="B13908" t="s">
        <v>3522</v>
      </c>
      <c r="C13908" t="s">
        <v>3523</v>
      </c>
      <c r="D13908" t="s">
        <v>13</v>
      </c>
      <c r="E13908">
        <v>2022</v>
      </c>
      <c r="F13908">
        <v>2022</v>
      </c>
      <c r="J13908">
        <f t="shared" si="1107"/>
        <v>0</v>
      </c>
      <c r="K13908" t="str">
        <f>IF(OR(J13908&gt;Ограничения!$B$1,Sheet!G1727&gt;Ограничения!$B$2,Sheet!H1727&gt;Ограничения!$B$2,Sheet!I1727&gt;Ограничения!$B$2,),"Not compatible","Compatible")</f>
        <v>Compatible</v>
      </c>
      <c r="L13908">
        <f t="shared" si="1108"/>
        <v>80477</v>
      </c>
      <c r="M13908" s="3">
        <f t="shared" si="1109"/>
        <v>0</v>
      </c>
      <c r="N13908" s="3" t="str">
        <f t="shared" si="1110"/>
        <v>N</v>
      </c>
      <c r="O13908" t="s">
        <v>28007</v>
      </c>
      <c r="P13908">
        <v>3</v>
      </c>
      <c r="Q13908" t="str">
        <f t="shared" si="1106"/>
        <v>COPY 80477.dat sel\80477.dat</v>
      </c>
      <c r="R13908" t="str">
        <f>IF(ISNA(VLOOKUP(B13908,Rendered!$B$1:$C$1000,1,FALSE)),"N","Y")</f>
        <v>N</v>
      </c>
    </row>
    <row r="13909" spans="1:18" hidden="1" x14ac:dyDescent="0.35">
      <c r="A13909" t="s">
        <v>3487</v>
      </c>
      <c r="B13909" t="s">
        <v>3524</v>
      </c>
      <c r="C13909" t="s">
        <v>3525</v>
      </c>
      <c r="D13909" t="s">
        <v>13</v>
      </c>
      <c r="E13909" t="s">
        <v>60</v>
      </c>
      <c r="J13909">
        <f t="shared" si="1107"/>
        <v>0</v>
      </c>
      <c r="K13909" t="str">
        <f>IF(OR(J13909&gt;Ограничения!$B$1,Sheet!G1728&gt;Ограничения!$B$2,Sheet!H1728&gt;Ограничения!$B$2,Sheet!I1728&gt;Ограничения!$B$2,),"Not compatible","Compatible")</f>
        <v>Compatible</v>
      </c>
      <c r="L13909" t="str">
        <f t="shared" si="1108"/>
        <v>Модификация</v>
      </c>
      <c r="M13909" s="3">
        <f t="shared" si="1109"/>
        <v>0</v>
      </c>
      <c r="N13909" s="3" t="str">
        <f t="shared" si="1110"/>
        <v>N</v>
      </c>
      <c r="O13909" t="s">
        <v>28008</v>
      </c>
      <c r="Q13909" t="str">
        <f t="shared" si="1106"/>
        <v>COPY bb1241.dat sel\bb1241.dat</v>
      </c>
      <c r="R13909" t="str">
        <f>IF(ISNA(VLOOKUP(B13909,Rendered!$B$1:$C$1000,1,FALSE)),"N","Y")</f>
        <v>N</v>
      </c>
    </row>
    <row r="13910" spans="1:18" x14ac:dyDescent="0.35">
      <c r="A13910" t="s">
        <v>3487</v>
      </c>
      <c r="B13910" t="s">
        <v>3526</v>
      </c>
      <c r="C13910" t="s">
        <v>3527</v>
      </c>
      <c r="D13910" t="s">
        <v>24</v>
      </c>
      <c r="E13910">
        <v>2014</v>
      </c>
      <c r="F13910">
        <v>2022</v>
      </c>
      <c r="J13910">
        <f t="shared" si="1107"/>
        <v>0</v>
      </c>
      <c r="K13910" t="str">
        <f>IF(OR(J13910&gt;Ограничения!$B$1,Sheet!G1729&gt;Ограничения!$B$2,Sheet!H1729&gt;Ограничения!$B$2,Sheet!I1729&gt;Ограничения!$B$2,),"Not compatible","Compatible")</f>
        <v>Compatible</v>
      </c>
      <c r="L13910">
        <f t="shared" si="1108"/>
        <v>15100</v>
      </c>
      <c r="M13910" s="3">
        <f t="shared" si="1109"/>
        <v>0</v>
      </c>
      <c r="N13910" s="3" t="str">
        <f t="shared" si="1110"/>
        <v>N</v>
      </c>
      <c r="O13910" t="s">
        <v>28007</v>
      </c>
      <c r="P13910">
        <v>3</v>
      </c>
      <c r="Q13910" t="str">
        <f t="shared" si="1106"/>
        <v>COPY 15100.dat sel\15100.dat</v>
      </c>
      <c r="R13910" t="str">
        <f>IF(ISNA(VLOOKUP(B13910,Rendered!$B$1:$C$1000,1,FALSE)),"N","Y")</f>
        <v>N</v>
      </c>
    </row>
    <row r="13911" spans="1:18" x14ac:dyDescent="0.35">
      <c r="A13911" t="s">
        <v>3487</v>
      </c>
      <c r="B13911" t="s">
        <v>3528</v>
      </c>
      <c r="C13911" t="s">
        <v>3529</v>
      </c>
      <c r="D13911" t="s">
        <v>35</v>
      </c>
      <c r="E13911">
        <v>1996</v>
      </c>
      <c r="F13911">
        <v>2020</v>
      </c>
      <c r="J13911">
        <f t="shared" si="1107"/>
        <v>0</v>
      </c>
      <c r="K13911" t="str">
        <f>IF(OR(J13911&gt;Ограничения!$B$1,Sheet!G1730&gt;Ограничения!$B$2,Sheet!H1730&gt;Ограничения!$B$2,Sheet!I1730&gt;Ограничения!$B$2,),"Not compatible","Compatible")</f>
        <v>Compatible</v>
      </c>
      <c r="L13911">
        <f t="shared" si="1108"/>
        <v>6628</v>
      </c>
      <c r="M13911" s="3">
        <f t="shared" si="1109"/>
        <v>0</v>
      </c>
      <c r="N13911" s="3" t="str">
        <f t="shared" si="1110"/>
        <v>N</v>
      </c>
      <c r="O13911" t="s">
        <v>28007</v>
      </c>
      <c r="P13911">
        <v>3</v>
      </c>
      <c r="Q13911" t="str">
        <f t="shared" si="1106"/>
        <v>COPY 6628.dat sel\6628.dat</v>
      </c>
      <c r="R13911" t="str">
        <f>IF(ISNA(VLOOKUP(B13911,Rendered!$B$1:$C$1000,1,FALSE)),"N","Y")</f>
        <v>N</v>
      </c>
    </row>
    <row r="13912" spans="1:18" hidden="1" x14ac:dyDescent="0.35">
      <c r="A13912" t="s">
        <v>3487</v>
      </c>
      <c r="B13912" t="s">
        <v>3530</v>
      </c>
      <c r="C13912" t="s">
        <v>3531</v>
      </c>
      <c r="D13912" t="s">
        <v>30</v>
      </c>
      <c r="E13912">
        <v>2003</v>
      </c>
      <c r="F13912">
        <v>2022</v>
      </c>
      <c r="J13912">
        <f t="shared" si="1107"/>
        <v>0</v>
      </c>
      <c r="K13912" t="str">
        <f>IF(OR(J13912&gt;Ограничения!$B$1,Sheet!G1731&gt;Ограничения!$B$2,Sheet!H1731&gt;Ограничения!$B$2,Sheet!I1731&gt;Ограничения!$B$2,),"Not compatible","Compatible")</f>
        <v>Compatible</v>
      </c>
      <c r="L13912" t="str">
        <f t="shared" si="1108"/>
        <v>Модификация</v>
      </c>
      <c r="M13912" s="3">
        <f t="shared" si="1109"/>
        <v>0</v>
      </c>
      <c r="N13912" s="3" t="str">
        <f t="shared" si="1110"/>
        <v>N</v>
      </c>
      <c r="O13912" t="s">
        <v>28008</v>
      </c>
      <c r="Q13912" t="str">
        <f t="shared" si="1106"/>
        <v>COPY 6628a.dat sel\6628a.dat</v>
      </c>
      <c r="R13912" t="str">
        <f>IF(ISNA(VLOOKUP(B13912,Rendered!$B$1:$C$1000,1,FALSE)),"N","Y")</f>
        <v>N</v>
      </c>
    </row>
    <row r="13913" spans="1:18" hidden="1" x14ac:dyDescent="0.35">
      <c r="A13913" t="s">
        <v>3487</v>
      </c>
      <c r="B13913" t="s">
        <v>3532</v>
      </c>
      <c r="C13913" t="s">
        <v>3533</v>
      </c>
      <c r="D13913" t="s">
        <v>27</v>
      </c>
      <c r="E13913">
        <v>1994</v>
      </c>
      <c r="F13913">
        <v>2003</v>
      </c>
      <c r="J13913">
        <f t="shared" si="1107"/>
        <v>0</v>
      </c>
      <c r="K13913" t="str">
        <f>IF(OR(J13913&gt;Ограничения!$B$1,Sheet!G1732&gt;Ограничения!$B$2,Sheet!H1732&gt;Ограничения!$B$2,Sheet!I1732&gt;Ограничения!$B$2,),"Not compatible","Compatible")</f>
        <v>Compatible</v>
      </c>
      <c r="L13913" t="str">
        <f t="shared" si="1108"/>
        <v>Модификация</v>
      </c>
      <c r="M13913" s="3">
        <f t="shared" si="1109"/>
        <v>0</v>
      </c>
      <c r="N13913" s="3" t="str">
        <f t="shared" si="1110"/>
        <v>N</v>
      </c>
      <c r="O13913" t="s">
        <v>28008</v>
      </c>
      <c r="Q13913" t="str">
        <f t="shared" si="1106"/>
        <v>COPY 6628b.dat sel\6628b.dat</v>
      </c>
      <c r="R13913" t="str">
        <f>IF(ISNA(VLOOKUP(B13913,Rendered!$B$1:$C$1000,1,FALSE)),"N","Y")</f>
        <v>N</v>
      </c>
    </row>
    <row r="13914" spans="1:18" hidden="1" x14ac:dyDescent="0.35">
      <c r="A13914" t="s">
        <v>3487</v>
      </c>
      <c r="B13914" t="s">
        <v>3534</v>
      </c>
      <c r="C13914" t="s">
        <v>3535</v>
      </c>
      <c r="D13914" t="s">
        <v>13</v>
      </c>
      <c r="E13914">
        <v>1982</v>
      </c>
      <c r="F13914">
        <v>1989</v>
      </c>
      <c r="J13914">
        <f t="shared" si="1107"/>
        <v>0</v>
      </c>
      <c r="K13914" t="str">
        <f>IF(OR(J13914&gt;Ограничения!$B$1,Sheet!G1733&gt;Ограничения!$B$2,Sheet!H1733&gt;Ограничения!$B$2,Sheet!I1733&gt;Ограничения!$B$2,),"Not compatible","Compatible")</f>
        <v>Compatible</v>
      </c>
      <c r="L13914">
        <f t="shared" si="1108"/>
        <v>4459</v>
      </c>
      <c r="M13914" s="3">
        <f t="shared" si="1109"/>
        <v>0</v>
      </c>
      <c r="N13914" s="3" t="str">
        <f t="shared" si="1110"/>
        <v>N</v>
      </c>
      <c r="O13914" t="s">
        <v>28008</v>
      </c>
      <c r="Q13914" t="str">
        <f t="shared" si="1106"/>
        <v>COPY 4459.dat sel\4459.dat</v>
      </c>
      <c r="R13914" t="str">
        <f>IF(ISNA(VLOOKUP(B13914,Rendered!$B$1:$C$1000,1,FALSE)),"N","Y")</f>
        <v>N</v>
      </c>
    </row>
    <row r="13915" spans="1:18" x14ac:dyDescent="0.35">
      <c r="A13915" t="s">
        <v>3487</v>
      </c>
      <c r="B13915" t="s">
        <v>3536</v>
      </c>
      <c r="C13915" t="s">
        <v>3537</v>
      </c>
      <c r="D13915" t="s">
        <v>59</v>
      </c>
      <c r="E13915">
        <v>1986</v>
      </c>
      <c r="F13915">
        <v>2022</v>
      </c>
      <c r="J13915">
        <f t="shared" si="1107"/>
        <v>0</v>
      </c>
      <c r="K13915" t="str">
        <f>IF(OR(J13915&gt;Ограничения!$B$1,Sheet!G1734&gt;Ограничения!$B$2,Sheet!H1734&gt;Ограничения!$B$2,Sheet!I1734&gt;Ограничения!$B$2,),"Not compatible","Compatible")</f>
        <v>Compatible</v>
      </c>
      <c r="L13915">
        <f t="shared" si="1108"/>
        <v>2780</v>
      </c>
      <c r="M13915" s="3">
        <f t="shared" si="1109"/>
        <v>0</v>
      </c>
      <c r="N13915" s="3" t="str">
        <f t="shared" si="1110"/>
        <v>N</v>
      </c>
      <c r="O13915" t="s">
        <v>28007</v>
      </c>
      <c r="P13915">
        <v>3</v>
      </c>
      <c r="Q13915" t="str">
        <f t="shared" si="1106"/>
        <v>COPY 2780.dat sel\2780.dat</v>
      </c>
      <c r="R13915" t="str">
        <f>IF(ISNA(VLOOKUP(B13915,Rendered!$B$1:$C$1000,1,FALSE)),"N","Y")</f>
        <v>N</v>
      </c>
    </row>
    <row r="13916" spans="1:18" x14ac:dyDescent="0.35">
      <c r="A13916" t="s">
        <v>3487</v>
      </c>
      <c r="B13916" t="s">
        <v>3538</v>
      </c>
      <c r="C13916" t="s">
        <v>3539</v>
      </c>
      <c r="D13916" t="s">
        <v>52</v>
      </c>
      <c r="E13916">
        <v>1977</v>
      </c>
      <c r="F13916">
        <v>2022</v>
      </c>
      <c r="J13916">
        <f t="shared" si="1107"/>
        <v>0</v>
      </c>
      <c r="K13916" t="str">
        <f>IF(OR(J13916&gt;Ограничения!$B$1,Sheet!G1735&gt;Ограничения!$B$2,Sheet!H1735&gt;Ограничения!$B$2,Sheet!I1735&gt;Ограничения!$B$2,),"Not compatible","Compatible")</f>
        <v>Compatible</v>
      </c>
      <c r="L13916">
        <f t="shared" si="1108"/>
        <v>3673</v>
      </c>
      <c r="M13916" s="3">
        <f t="shared" si="1109"/>
        <v>0</v>
      </c>
      <c r="N13916" s="3" t="str">
        <f t="shared" si="1110"/>
        <v>N</v>
      </c>
      <c r="O13916" t="s">
        <v>28007</v>
      </c>
      <c r="P13916">
        <v>3</v>
      </c>
      <c r="Q13916" t="str">
        <f t="shared" si="1106"/>
        <v>COPY 3673.dat sel\3673.dat</v>
      </c>
      <c r="R13916" t="str">
        <f>IF(ISNA(VLOOKUP(B13916,Rendered!$B$1:$C$1000,1,FALSE)),"N","Y")</f>
        <v>N</v>
      </c>
    </row>
    <row r="13917" spans="1:18" hidden="1" x14ac:dyDescent="0.35">
      <c r="A13917" t="s">
        <v>3579</v>
      </c>
      <c r="B13917" t="s">
        <v>3590</v>
      </c>
      <c r="C13917" t="s">
        <v>3591</v>
      </c>
      <c r="D13917" t="s">
        <v>38</v>
      </c>
      <c r="E13917">
        <v>1986</v>
      </c>
      <c r="F13917">
        <v>2004</v>
      </c>
      <c r="G13917">
        <v>1</v>
      </c>
      <c r="H13917">
        <v>10</v>
      </c>
      <c r="J13917">
        <f t="shared" si="1107"/>
        <v>11</v>
      </c>
      <c r="K13917" t="str">
        <f>IF(OR(J13917&gt;Ограничения!$B$1,Sheet!G1760&gt;Ограничения!$B$2,Sheet!H1760&gt;Ограничения!$B$2,Sheet!I1760&gt;Ограничения!$B$2,),"Not compatible","Compatible")</f>
        <v>Not compatible</v>
      </c>
      <c r="L13917">
        <f t="shared" si="1108"/>
        <v>2719</v>
      </c>
      <c r="M13917" s="3">
        <f t="shared" si="1109"/>
        <v>0</v>
      </c>
      <c r="N13917" s="3" t="str">
        <f t="shared" si="1110"/>
        <v>N</v>
      </c>
      <c r="O13917" t="s">
        <v>28008</v>
      </c>
      <c r="Q13917" t="str">
        <f t="shared" si="1106"/>
        <v>COPY 2719.dat sel\2719.dat</v>
      </c>
      <c r="R13917" t="str">
        <f>IF(ISNA(VLOOKUP(B13917,Rendered!$B$1:$C$1000,1,FALSE)),"N","Y")</f>
        <v>N</v>
      </c>
    </row>
    <row r="13918" spans="1:18" hidden="1" x14ac:dyDescent="0.35">
      <c r="A13918" t="s">
        <v>3579</v>
      </c>
      <c r="B13918" t="s">
        <v>3580</v>
      </c>
      <c r="C13918" t="s">
        <v>3581</v>
      </c>
      <c r="D13918" t="s">
        <v>35</v>
      </c>
      <c r="E13918">
        <v>1981</v>
      </c>
      <c r="F13918">
        <v>2004</v>
      </c>
      <c r="G13918">
        <v>1</v>
      </c>
      <c r="H13918">
        <v>4</v>
      </c>
      <c r="J13918">
        <f t="shared" si="1107"/>
        <v>5</v>
      </c>
      <c r="K13918" t="str">
        <f>IF(OR(J13918&gt;Ограничения!$B$1,Sheet!G1755&gt;Ограничения!$B$2,Sheet!H1755&gt;Ограничения!$B$2,Sheet!I1755&gt;Ограничения!$B$2,),"Not compatible","Compatible")</f>
        <v>Compatible</v>
      </c>
      <c r="L13918">
        <f t="shared" si="1108"/>
        <v>4263</v>
      </c>
      <c r="M13918" s="3">
        <f t="shared" si="1109"/>
        <v>0</v>
      </c>
      <c r="N13918" s="3" t="str">
        <f t="shared" si="1110"/>
        <v>N</v>
      </c>
      <c r="O13918" t="s">
        <v>28008</v>
      </c>
      <c r="Q13918" t="str">
        <f t="shared" si="1106"/>
        <v>COPY 4263.dat sel\4263.dat</v>
      </c>
      <c r="R13918" t="str">
        <f>IF(ISNA(VLOOKUP(B13918,Rendered!$B$1:$C$1000,1,FALSE)),"N","Y")</f>
        <v>N</v>
      </c>
    </row>
    <row r="13919" spans="1:18" x14ac:dyDescent="0.35">
      <c r="A13919" t="s">
        <v>3579</v>
      </c>
      <c r="B13919" t="s">
        <v>3582</v>
      </c>
      <c r="C13919" t="s">
        <v>3583</v>
      </c>
      <c r="D13919" t="s">
        <v>38</v>
      </c>
      <c r="E13919">
        <v>1993</v>
      </c>
      <c r="F13919">
        <v>2022</v>
      </c>
      <c r="G13919">
        <v>1</v>
      </c>
      <c r="H13919">
        <v>5</v>
      </c>
      <c r="J13919">
        <f t="shared" si="1107"/>
        <v>6</v>
      </c>
      <c r="K13919" t="str">
        <f>IF(OR(J13919&gt;Ограничения!$B$1,Sheet!G1756&gt;Ограничения!$B$2,Sheet!H1756&gt;Ограничения!$B$2,Sheet!I1756&gt;Ограничения!$B$2,),"Not compatible","Compatible")</f>
        <v>Compatible</v>
      </c>
      <c r="L13919">
        <f t="shared" si="1108"/>
        <v>32124</v>
      </c>
      <c r="M13919" s="3">
        <f t="shared" si="1109"/>
        <v>0</v>
      </c>
      <c r="N13919" s="3" t="str">
        <f t="shared" si="1110"/>
        <v>N</v>
      </c>
      <c r="O13919" t="s">
        <v>28007</v>
      </c>
      <c r="P13919">
        <v>3</v>
      </c>
      <c r="Q13919" t="str">
        <f t="shared" si="1106"/>
        <v>COPY 32124.dat sel\32124.dat</v>
      </c>
      <c r="R13919" t="str">
        <f>IF(ISNA(VLOOKUP(B13919,Rendered!$B$1:$C$1000,1,FALSE)),"N","Y")</f>
        <v>N</v>
      </c>
    </row>
    <row r="13920" spans="1:18" hidden="1" x14ac:dyDescent="0.35">
      <c r="A13920" t="s">
        <v>3579</v>
      </c>
      <c r="B13920" t="s">
        <v>3584</v>
      </c>
      <c r="C13920" t="s">
        <v>3585</v>
      </c>
      <c r="D13920" t="s">
        <v>57</v>
      </c>
      <c r="E13920">
        <v>1986</v>
      </c>
      <c r="F13920">
        <v>2003</v>
      </c>
      <c r="G13920">
        <v>1</v>
      </c>
      <c r="H13920">
        <v>5</v>
      </c>
      <c r="J13920">
        <f t="shared" si="1107"/>
        <v>6</v>
      </c>
      <c r="K13920" t="str">
        <f>IF(OR(J13920&gt;Ограничения!$B$1,Sheet!G1757&gt;Ограничения!$B$2,Sheet!H1757&gt;Ограничения!$B$2,Sheet!I1757&gt;Ограничения!$B$2,),"Not compatible","Compatible")</f>
        <v>Compatible</v>
      </c>
      <c r="L13920">
        <f t="shared" si="1108"/>
        <v>2711</v>
      </c>
      <c r="M13920" s="3">
        <f t="shared" si="1109"/>
        <v>0</v>
      </c>
      <c r="N13920" s="3" t="str">
        <f t="shared" si="1110"/>
        <v>N</v>
      </c>
      <c r="O13920" t="s">
        <v>28008</v>
      </c>
      <c r="Q13920" t="str">
        <f t="shared" si="1106"/>
        <v>COPY 2711.dat sel\2711.dat</v>
      </c>
      <c r="R13920" t="str">
        <f>IF(ISNA(VLOOKUP(B13920,Rendered!$B$1:$C$1000,1,FALSE)),"N","Y")</f>
        <v>N</v>
      </c>
    </row>
    <row r="13921" spans="1:18" hidden="1" x14ac:dyDescent="0.35">
      <c r="A13921" t="s">
        <v>3579</v>
      </c>
      <c r="B13921" t="s">
        <v>3586</v>
      </c>
      <c r="C13921" t="s">
        <v>3587</v>
      </c>
      <c r="D13921" t="s">
        <v>35</v>
      </c>
      <c r="E13921">
        <v>1981</v>
      </c>
      <c r="F13921">
        <v>2004</v>
      </c>
      <c r="G13921">
        <v>1</v>
      </c>
      <c r="H13921">
        <v>6</v>
      </c>
      <c r="J13921">
        <f t="shared" si="1107"/>
        <v>7</v>
      </c>
      <c r="K13921" t="str">
        <f>IF(OR(J13921&gt;Ограничения!$B$1,Sheet!G1758&gt;Ограничения!$B$2,Sheet!H1758&gt;Ограничения!$B$2,Sheet!I1758&gt;Ограничения!$B$2,),"Not compatible","Compatible")</f>
        <v>Compatible</v>
      </c>
      <c r="L13921">
        <f t="shared" si="1108"/>
        <v>4262</v>
      </c>
      <c r="M13921" s="3">
        <f t="shared" si="1109"/>
        <v>0</v>
      </c>
      <c r="N13921" s="3" t="str">
        <f t="shared" si="1110"/>
        <v>N</v>
      </c>
      <c r="O13921" t="s">
        <v>28008</v>
      </c>
      <c r="Q13921" t="str">
        <f t="shared" si="1106"/>
        <v>COPY 4262.dat sel\4262.dat</v>
      </c>
      <c r="R13921" t="str">
        <f>IF(ISNA(VLOOKUP(B13921,Rendered!$B$1:$C$1000,1,FALSE)),"N","Y")</f>
        <v>N</v>
      </c>
    </row>
    <row r="13922" spans="1:18" hidden="1" x14ac:dyDescent="0.35">
      <c r="A13922" t="s">
        <v>3579</v>
      </c>
      <c r="B13922" t="s">
        <v>3588</v>
      </c>
      <c r="C13922" t="s">
        <v>3589</v>
      </c>
      <c r="D13922" t="s">
        <v>30</v>
      </c>
      <c r="E13922">
        <v>1982</v>
      </c>
      <c r="F13922">
        <v>1998</v>
      </c>
      <c r="G13922">
        <v>1</v>
      </c>
      <c r="H13922">
        <v>8</v>
      </c>
      <c r="J13922">
        <f t="shared" si="1107"/>
        <v>9</v>
      </c>
      <c r="K13922" t="str">
        <f>IF(OR(J13922&gt;Ограничения!$B$1,Sheet!G1759&gt;Ограничения!$B$2,Sheet!H1759&gt;Ограничения!$B$2,Sheet!I1759&gt;Ограничения!$B$2,),"Not compatible","Compatible")</f>
        <v>Compatible</v>
      </c>
      <c r="L13922">
        <f t="shared" si="1108"/>
        <v>4442</v>
      </c>
      <c r="M13922" s="3">
        <f t="shared" si="1109"/>
        <v>0</v>
      </c>
      <c r="N13922" s="3" t="str">
        <f t="shared" si="1110"/>
        <v>N</v>
      </c>
      <c r="O13922" t="s">
        <v>28008</v>
      </c>
      <c r="Q13922" t="str">
        <f t="shared" si="1106"/>
        <v>COPY 4442.dat sel\4442.dat</v>
      </c>
      <c r="R13922" t="str">
        <f>IF(ISNA(VLOOKUP(B13922,Rendered!$B$1:$C$1000,1,FALSE)),"N","Y")</f>
        <v>N</v>
      </c>
    </row>
    <row r="13923" spans="1:18" hidden="1" x14ac:dyDescent="0.35">
      <c r="A13923" t="s">
        <v>3579</v>
      </c>
      <c r="B13923" t="s">
        <v>3592</v>
      </c>
      <c r="C13923" t="s">
        <v>3593</v>
      </c>
      <c r="D13923" t="s">
        <v>292</v>
      </c>
      <c r="E13923">
        <v>1977</v>
      </c>
      <c r="F13923">
        <v>2022</v>
      </c>
      <c r="G13923">
        <v>2</v>
      </c>
      <c r="H13923">
        <v>4</v>
      </c>
      <c r="J13923">
        <f t="shared" si="1107"/>
        <v>6</v>
      </c>
      <c r="K13923" t="str">
        <f>IF(OR(J13923&gt;Ограничения!$B$1,Sheet!G1761&gt;Ограничения!$B$2,Sheet!H1761&gt;Ограничения!$B$2,Sheet!I1761&gt;Ограничения!$B$2,),"Not compatible","Compatible")</f>
        <v>Compatible</v>
      </c>
      <c r="L13923" t="str">
        <f t="shared" si="1108"/>
        <v>Модификация</v>
      </c>
      <c r="M13923" s="3">
        <f t="shared" si="1109"/>
        <v>0</v>
      </c>
      <c r="N13923" s="3" t="str">
        <f t="shared" si="1110"/>
        <v>N</v>
      </c>
      <c r="O13923" t="s">
        <v>28008</v>
      </c>
      <c r="Q13923" t="str">
        <f t="shared" si="1106"/>
        <v>COPY 3709b.dat sel\3709b.dat</v>
      </c>
      <c r="R13923" t="str">
        <f>IF(ISNA(VLOOKUP(B13923,Rendered!$B$1:$C$1000,1,FALSE)),"N","Y")</f>
        <v>N</v>
      </c>
    </row>
    <row r="13924" spans="1:18" x14ac:dyDescent="0.35">
      <c r="A13924" t="s">
        <v>3579</v>
      </c>
      <c r="B13924" t="s">
        <v>3594</v>
      </c>
      <c r="C13924" t="s">
        <v>3595</v>
      </c>
      <c r="D13924" t="s">
        <v>38</v>
      </c>
      <c r="E13924">
        <v>1992</v>
      </c>
      <c r="F13924">
        <v>2022</v>
      </c>
      <c r="G13924">
        <v>2</v>
      </c>
      <c r="H13924">
        <v>6</v>
      </c>
      <c r="J13924">
        <f t="shared" si="1107"/>
        <v>8</v>
      </c>
      <c r="K13924" t="str">
        <f>IF(OR(J13924&gt;Ограничения!$B$1,Sheet!G1762&gt;Ограничения!$B$2,Sheet!H1762&gt;Ограничения!$B$2,Sheet!I1762&gt;Ограничения!$B$2,),"Not compatible","Compatible")</f>
        <v>Compatible</v>
      </c>
      <c r="L13924">
        <f t="shared" si="1108"/>
        <v>32001</v>
      </c>
      <c r="M13924" s="3">
        <f t="shared" si="1109"/>
        <v>0</v>
      </c>
      <c r="N13924" s="3" t="str">
        <f t="shared" si="1110"/>
        <v>N</v>
      </c>
      <c r="O13924" t="s">
        <v>28007</v>
      </c>
      <c r="P13924">
        <v>3</v>
      </c>
      <c r="Q13924" t="str">
        <f t="shared" si="1106"/>
        <v>COPY 32001.dat sel\32001.dat</v>
      </c>
      <c r="R13924" t="str">
        <f>IF(ISNA(VLOOKUP(B13924,Rendered!$B$1:$C$1000,1,FALSE)),"N","Y")</f>
        <v>N</v>
      </c>
    </row>
    <row r="13925" spans="1:18" x14ac:dyDescent="0.35">
      <c r="A13925" t="s">
        <v>3579</v>
      </c>
      <c r="B13925" t="s">
        <v>3596</v>
      </c>
      <c r="C13925" t="s">
        <v>3597</v>
      </c>
      <c r="D13925" t="s">
        <v>392</v>
      </c>
      <c r="E13925">
        <v>1977</v>
      </c>
      <c r="F13925">
        <v>2022</v>
      </c>
      <c r="G13925">
        <v>2</v>
      </c>
      <c r="H13925">
        <v>8</v>
      </c>
      <c r="J13925">
        <f t="shared" si="1107"/>
        <v>10</v>
      </c>
      <c r="K13925" t="str">
        <f>IF(OR(J13925&gt;Ограничения!$B$1,Sheet!G1763&gt;Ограничения!$B$2,Sheet!H1763&gt;Ограничения!$B$2,Sheet!I1763&gt;Ограничения!$B$2,),"Not compatible","Compatible")</f>
        <v>Compatible</v>
      </c>
      <c r="L13925">
        <f t="shared" si="1108"/>
        <v>3738</v>
      </c>
      <c r="M13925" s="3">
        <f t="shared" si="1109"/>
        <v>0</v>
      </c>
      <c r="N13925" s="3" t="str">
        <f t="shared" si="1110"/>
        <v>N</v>
      </c>
      <c r="O13925" t="s">
        <v>28007</v>
      </c>
      <c r="P13925">
        <v>3</v>
      </c>
      <c r="Q13925" t="str">
        <f t="shared" si="1106"/>
        <v>COPY 3738.dat sel\3738.dat</v>
      </c>
      <c r="R13925" t="str">
        <f>IF(ISNA(VLOOKUP(B13925,Rendered!$B$1:$C$1000,1,FALSE)),"N","Y")</f>
        <v>N</v>
      </c>
    </row>
    <row r="13926" spans="1:18" x14ac:dyDescent="0.35">
      <c r="A13926" t="s">
        <v>3579</v>
      </c>
      <c r="B13926" t="s">
        <v>3598</v>
      </c>
      <c r="C13926" t="s">
        <v>3599</v>
      </c>
      <c r="D13926" t="s">
        <v>38</v>
      </c>
      <c r="E13926">
        <v>1998</v>
      </c>
      <c r="F13926">
        <v>2022</v>
      </c>
      <c r="J13926">
        <f t="shared" si="1107"/>
        <v>0</v>
      </c>
      <c r="K13926" t="str">
        <f>IF(OR(J13926&gt;Ограничения!$B$1,Sheet!G1764&gt;Ограничения!$B$2,Sheet!H1764&gt;Ограничения!$B$2,Sheet!I1764&gt;Ограничения!$B$2,),"Not compatible","Compatible")</f>
        <v>Compatible</v>
      </c>
      <c r="L13926">
        <f t="shared" si="1108"/>
        <v>32125</v>
      </c>
      <c r="M13926" s="3">
        <f t="shared" si="1109"/>
        <v>0</v>
      </c>
      <c r="N13926" s="3" t="str">
        <f t="shared" si="1110"/>
        <v>N</v>
      </c>
      <c r="O13926" t="s">
        <v>28007</v>
      </c>
      <c r="P13926">
        <v>3</v>
      </c>
      <c r="Q13926" t="str">
        <f t="shared" si="1106"/>
        <v>COPY 32125.dat sel\32125.dat</v>
      </c>
      <c r="R13926" t="str">
        <f>IF(ISNA(VLOOKUP(B13926,Rendered!$B$1:$C$1000,1,FALSE)),"N","Y")</f>
        <v>N</v>
      </c>
    </row>
    <row r="13927" spans="1:18" hidden="1" x14ac:dyDescent="0.35">
      <c r="A13927" t="s">
        <v>3579</v>
      </c>
      <c r="B13927" t="s">
        <v>3600</v>
      </c>
      <c r="C13927" t="s">
        <v>3601</v>
      </c>
      <c r="D13927" t="s">
        <v>30</v>
      </c>
      <c r="E13927">
        <v>1986</v>
      </c>
      <c r="F13927">
        <v>1997</v>
      </c>
      <c r="J13927">
        <f t="shared" si="1107"/>
        <v>0</v>
      </c>
      <c r="K13927" t="str">
        <f>IF(OR(J13927&gt;Ограничения!$B$1,Sheet!G1765&gt;Ограничения!$B$2,Sheet!H1765&gt;Ограничения!$B$2,Sheet!I1765&gt;Ограничения!$B$2,),"Not compatible","Compatible")</f>
        <v>Compatible</v>
      </c>
      <c r="L13927">
        <f t="shared" si="1108"/>
        <v>2712</v>
      </c>
      <c r="M13927" s="3">
        <f t="shared" si="1109"/>
        <v>0</v>
      </c>
      <c r="N13927" s="3" t="str">
        <f t="shared" si="1110"/>
        <v>N</v>
      </c>
      <c r="O13927" t="s">
        <v>28008</v>
      </c>
      <c r="Q13927" t="str">
        <f t="shared" si="1106"/>
        <v>COPY 2712.dat sel\2712.dat</v>
      </c>
      <c r="R13927" t="str">
        <f>IF(ISNA(VLOOKUP(B13927,Rendered!$B$1:$C$1000,1,FALSE)),"N","Y")</f>
        <v>N</v>
      </c>
    </row>
    <row r="13928" spans="1:18" x14ac:dyDescent="0.35">
      <c r="A13928" t="s">
        <v>3579</v>
      </c>
      <c r="B13928" t="s">
        <v>3602</v>
      </c>
      <c r="C13928" t="s">
        <v>3603</v>
      </c>
      <c r="D13928" t="s">
        <v>52</v>
      </c>
      <c r="E13928">
        <v>2009</v>
      </c>
      <c r="F13928">
        <v>2017</v>
      </c>
      <c r="G13928">
        <v>6</v>
      </c>
      <c r="H13928">
        <v>6</v>
      </c>
      <c r="J13928">
        <f t="shared" si="1107"/>
        <v>12</v>
      </c>
      <c r="K13928" t="str">
        <f>IF(OR(J13928&gt;Ограничения!$B$1,Sheet!G1766&gt;Ограничения!$B$2,Sheet!H1766&gt;Ограничения!$B$2,Sheet!I1766&gt;Ограничения!$B$2,),"Not compatible","Compatible")</f>
        <v>Compatible</v>
      </c>
      <c r="L13928">
        <f t="shared" si="1108"/>
        <v>64566</v>
      </c>
      <c r="M13928" s="3">
        <f t="shared" si="1109"/>
        <v>0</v>
      </c>
      <c r="N13928" s="3" t="str">
        <f t="shared" si="1110"/>
        <v>N</v>
      </c>
      <c r="O13928" t="s">
        <v>28007</v>
      </c>
      <c r="P13928">
        <v>3</v>
      </c>
      <c r="Q13928" t="str">
        <f t="shared" si="1106"/>
        <v>COPY 64566.dat sel\64566.dat</v>
      </c>
      <c r="R13928" t="str">
        <f>IF(ISNA(VLOOKUP(B13928,Rendered!$B$1:$C$1000,1,FALSE)),"N","Y")</f>
        <v>N</v>
      </c>
    </row>
    <row r="13929" spans="1:18" x14ac:dyDescent="0.35">
      <c r="A13929" t="s">
        <v>3579</v>
      </c>
      <c r="B13929" t="s">
        <v>3604</v>
      </c>
      <c r="C13929" t="s">
        <v>3605</v>
      </c>
      <c r="D13929" t="s">
        <v>13</v>
      </c>
      <c r="E13929">
        <v>2021</v>
      </c>
      <c r="F13929">
        <v>2022</v>
      </c>
      <c r="J13929">
        <f t="shared" si="1107"/>
        <v>0</v>
      </c>
      <c r="K13929" t="str">
        <f>IF(OR(J13929&gt;Ограничения!$B$1,Sheet!G1767&gt;Ограничения!$B$2,Sheet!H1767&gt;Ограничения!$B$2,Sheet!I1767&gt;Ограничения!$B$2,),"Not compatible","Compatible")</f>
        <v>Compatible</v>
      </c>
      <c r="L13929">
        <f t="shared" si="1108"/>
        <v>69984</v>
      </c>
      <c r="M13929" s="3">
        <f t="shared" si="1109"/>
        <v>0</v>
      </c>
      <c r="N13929" s="3" t="str">
        <f t="shared" si="1110"/>
        <v>N</v>
      </c>
      <c r="O13929" t="s">
        <v>28007</v>
      </c>
      <c r="P13929">
        <v>3</v>
      </c>
      <c r="Q13929" t="str">
        <f t="shared" si="1106"/>
        <v>COPY 69984.dat sel\69984.dat</v>
      </c>
      <c r="R13929" t="str">
        <f>IF(ISNA(VLOOKUP(B13929,Rendered!$B$1:$C$1000,1,FALSE)),"N","Y")</f>
        <v>N</v>
      </c>
    </row>
    <row r="13930" spans="1:18" hidden="1" x14ac:dyDescent="0.35">
      <c r="A13930" t="s">
        <v>16645</v>
      </c>
      <c r="B13930" t="s">
        <v>16648</v>
      </c>
      <c r="C13930" t="s">
        <v>16649</v>
      </c>
      <c r="D13930" t="s">
        <v>13</v>
      </c>
      <c r="E13930">
        <v>2008</v>
      </c>
      <c r="F13930">
        <v>2008</v>
      </c>
      <c r="J13930">
        <f t="shared" si="1107"/>
        <v>0</v>
      </c>
      <c r="K13930" t="str">
        <f>IF(OR(J13930&gt;Ограничения!$B$1,Sheet!G8562&gt;Ограничения!$B$2,Sheet!H8562&gt;Ограничения!$B$2,Sheet!I8562&gt;Ограничения!$B$2,),"Not compatible","Compatible")</f>
        <v>Compatible</v>
      </c>
      <c r="L13930" t="str">
        <f t="shared" si="1108"/>
        <v>Модификация</v>
      </c>
      <c r="M13930" s="3">
        <f t="shared" si="1109"/>
        <v>0</v>
      </c>
      <c r="N13930" s="3" t="str">
        <f t="shared" si="1110"/>
        <v>N</v>
      </c>
      <c r="O13930" t="s">
        <v>28008</v>
      </c>
      <c r="Q13930" t="str">
        <f t="shared" si="1106"/>
        <v>COPY 32181c03.dat sel\32181c03.dat</v>
      </c>
      <c r="R13930" t="str">
        <f>IF(ISNA(VLOOKUP(B13930,Rendered!$B$1:$C$1000,1,FALSE)),"N","Y")</f>
        <v>N</v>
      </c>
    </row>
    <row r="13931" spans="1:18" hidden="1" x14ac:dyDescent="0.35">
      <c r="A13931" t="s">
        <v>16645</v>
      </c>
      <c r="B13931" t="s">
        <v>16650</v>
      </c>
      <c r="C13931" t="s">
        <v>16651</v>
      </c>
      <c r="D13931" t="s">
        <v>13</v>
      </c>
      <c r="E13931">
        <v>1999</v>
      </c>
      <c r="F13931">
        <v>2006</v>
      </c>
      <c r="J13931">
        <f t="shared" si="1107"/>
        <v>0</v>
      </c>
      <c r="K13931" t="str">
        <f>IF(OR(J13931&gt;Ограничения!$B$1,Sheet!G8563&gt;Ограничения!$B$2,Sheet!H8563&gt;Ограничения!$B$2,Sheet!I8563&gt;Ограничения!$B$2,),"Not compatible","Compatible")</f>
        <v>Compatible</v>
      </c>
      <c r="L13931" t="str">
        <f t="shared" si="1108"/>
        <v>Модификация</v>
      </c>
      <c r="M13931" s="3">
        <f t="shared" si="1109"/>
        <v>0</v>
      </c>
      <c r="N13931" s="3" t="str">
        <f t="shared" si="1110"/>
        <v>N</v>
      </c>
      <c r="O13931" t="s">
        <v>28008</v>
      </c>
      <c r="Q13931" t="str">
        <f t="shared" si="1106"/>
        <v>COPY 32181c05.dat sel\32181c05.dat</v>
      </c>
      <c r="R13931" t="str">
        <f>IF(ISNA(VLOOKUP(B13931,Rendered!$B$1:$C$1000,1,FALSE)),"N","Y")</f>
        <v>N</v>
      </c>
    </row>
    <row r="13932" spans="1:18" hidden="1" x14ac:dyDescent="0.35">
      <c r="A13932" t="s">
        <v>16645</v>
      </c>
      <c r="B13932" t="s">
        <v>16652</v>
      </c>
      <c r="C13932" t="s">
        <v>16653</v>
      </c>
      <c r="D13932" t="s">
        <v>27</v>
      </c>
      <c r="E13932">
        <v>1999</v>
      </c>
      <c r="F13932">
        <v>2008</v>
      </c>
      <c r="J13932">
        <f t="shared" si="1107"/>
        <v>0</v>
      </c>
      <c r="K13932" t="str">
        <f>IF(OR(J13932&gt;Ограничения!$B$1,Sheet!G8564&gt;Ограничения!$B$2,Sheet!H8564&gt;Ограничения!$B$2,Sheet!I8564&gt;Ограничения!$B$2,),"Not compatible","Compatible")</f>
        <v>Compatible</v>
      </c>
      <c r="L13932" t="str">
        <f t="shared" si="1108"/>
        <v>Модификация</v>
      </c>
      <c r="M13932" s="3">
        <f t="shared" si="1109"/>
        <v>0</v>
      </c>
      <c r="N13932" s="3" t="str">
        <f t="shared" si="1110"/>
        <v>N</v>
      </c>
      <c r="O13932" t="s">
        <v>28008</v>
      </c>
      <c r="Q13932" t="str">
        <f t="shared" si="1106"/>
        <v>COPY 32181c04.dat sel\32181c04.dat</v>
      </c>
      <c r="R13932" t="str">
        <f>IF(ISNA(VLOOKUP(B13932,Rendered!$B$1:$C$1000,1,FALSE)),"N","Y")</f>
        <v>N</v>
      </c>
    </row>
    <row r="13933" spans="1:18" hidden="1" x14ac:dyDescent="0.35">
      <c r="A13933" t="s">
        <v>16645</v>
      </c>
      <c r="B13933" t="s">
        <v>16646</v>
      </c>
      <c r="C13933" t="s">
        <v>16647</v>
      </c>
      <c r="D13933" t="s">
        <v>27</v>
      </c>
      <c r="E13933">
        <v>2005</v>
      </c>
      <c r="F13933">
        <v>2005</v>
      </c>
      <c r="J13933">
        <f t="shared" si="1107"/>
        <v>0</v>
      </c>
      <c r="K13933" t="str">
        <f>IF(OR(J13933&gt;Ограничения!$B$1,Sheet!G8561&gt;Ограничения!$B$2,Sheet!H8561&gt;Ограничения!$B$2,Sheet!I8561&gt;Ограничения!$B$2,),"Not compatible","Compatible")</f>
        <v>Compatible</v>
      </c>
      <c r="L13933" t="str">
        <f t="shared" si="1108"/>
        <v>Модификация</v>
      </c>
      <c r="M13933" s="3">
        <f t="shared" si="1109"/>
        <v>0</v>
      </c>
      <c r="N13933" s="3" t="str">
        <f t="shared" si="1110"/>
        <v>N</v>
      </c>
      <c r="O13933" t="s">
        <v>28008</v>
      </c>
      <c r="Q13933" t="str">
        <f t="shared" si="1106"/>
        <v>COPY 32181c02.dat sel\32181c02.dat</v>
      </c>
      <c r="R13933" t="str">
        <f>IF(ISNA(VLOOKUP(B13933,Rendered!$B$1:$C$1000,1,FALSE)),"N","Y")</f>
        <v>N</v>
      </c>
    </row>
    <row r="13934" spans="1:18" hidden="1" x14ac:dyDescent="0.35">
      <c r="A13934" t="s">
        <v>16645</v>
      </c>
      <c r="B13934" t="s">
        <v>16654</v>
      </c>
      <c r="C13934" t="s">
        <v>16655</v>
      </c>
      <c r="D13934" t="s">
        <v>13</v>
      </c>
      <c r="E13934">
        <v>2005</v>
      </c>
      <c r="F13934">
        <v>2008</v>
      </c>
      <c r="J13934">
        <f t="shared" si="1107"/>
        <v>0</v>
      </c>
      <c r="K13934" t="str">
        <f>IF(OR(J13934&gt;Ограничения!$B$1,Sheet!G8565&gt;Ограничения!$B$2,Sheet!H8565&gt;Ограничения!$B$2,Sheet!I8565&gt;Ограничения!$B$2,),"Not compatible","Compatible")</f>
        <v>Compatible</v>
      </c>
      <c r="L13934">
        <f t="shared" si="1108"/>
        <v>32181</v>
      </c>
      <c r="M13934" s="3">
        <f t="shared" si="1109"/>
        <v>0.91666666666666663</v>
      </c>
      <c r="N13934" s="3" t="str">
        <f t="shared" si="1110"/>
        <v>Y</v>
      </c>
      <c r="O13934" t="s">
        <v>28008</v>
      </c>
      <c r="Q13934" t="str">
        <f t="shared" si="1106"/>
        <v>COPY 32181.dat sel\32181.dat</v>
      </c>
      <c r="R13934" t="str">
        <f>IF(ISNA(VLOOKUP(B13934,Rendered!$B$1:$C$1000,1,FALSE)),"N","Y")</f>
        <v>N</v>
      </c>
    </row>
    <row r="13935" spans="1:18" hidden="1" x14ac:dyDescent="0.35">
      <c r="A13935" t="s">
        <v>16645</v>
      </c>
      <c r="B13935" t="s">
        <v>16656</v>
      </c>
      <c r="C13935" t="s">
        <v>16657</v>
      </c>
      <c r="D13935" t="s">
        <v>13</v>
      </c>
      <c r="E13935">
        <v>2005</v>
      </c>
      <c r="F13935">
        <v>2008</v>
      </c>
      <c r="J13935">
        <f t="shared" si="1107"/>
        <v>0</v>
      </c>
      <c r="K13935" t="str">
        <f>IF(OR(J13935&gt;Ограничения!$B$1,Sheet!G8566&gt;Ограничения!$B$2,Sheet!H8566&gt;Ограничения!$B$2,Sheet!I8566&gt;Ограничения!$B$2,),"Not compatible","Compatible")</f>
        <v>Compatible</v>
      </c>
      <c r="L13935">
        <f t="shared" si="1108"/>
        <v>32182</v>
      </c>
      <c r="M13935" s="3">
        <f t="shared" si="1109"/>
        <v>0</v>
      </c>
      <c r="N13935" s="3" t="str">
        <f t="shared" si="1110"/>
        <v>Y</v>
      </c>
      <c r="O13935" t="s">
        <v>28008</v>
      </c>
      <c r="Q13935" t="str">
        <f t="shared" si="1106"/>
        <v>COPY 32182.dat sel\32182.dat</v>
      </c>
      <c r="R13935" t="str">
        <f>IF(ISNA(VLOOKUP(B13935,Rendered!$B$1:$C$1000,1,FALSE)),"N","Y")</f>
        <v>N</v>
      </c>
    </row>
    <row r="13936" spans="1:18" hidden="1" x14ac:dyDescent="0.35">
      <c r="A13936" t="s">
        <v>16645</v>
      </c>
      <c r="B13936" t="s">
        <v>16658</v>
      </c>
      <c r="C13936" t="s">
        <v>16659</v>
      </c>
      <c r="D13936" t="s">
        <v>13</v>
      </c>
      <c r="E13936">
        <v>2005</v>
      </c>
      <c r="F13936">
        <v>2008</v>
      </c>
      <c r="J13936">
        <f t="shared" si="1107"/>
        <v>0</v>
      </c>
      <c r="K13936" t="str">
        <f>IF(OR(J13936&gt;Ограничения!$B$1,Sheet!G8567&gt;Ограничения!$B$2,Sheet!H8567&gt;Ограничения!$B$2,Sheet!I8567&gt;Ограничения!$B$2,),"Not compatible","Compatible")</f>
        <v>Compatible</v>
      </c>
      <c r="L13936">
        <f t="shared" si="1108"/>
        <v>32040</v>
      </c>
      <c r="M13936" s="3">
        <f t="shared" si="1109"/>
        <v>0</v>
      </c>
      <c r="N13936" s="3" t="str">
        <f t="shared" si="1110"/>
        <v>N</v>
      </c>
      <c r="O13936" t="s">
        <v>28008</v>
      </c>
      <c r="Q13936" t="str">
        <f t="shared" si="1106"/>
        <v>COPY 32040.dat sel\32040.dat</v>
      </c>
      <c r="R13936" t="str">
        <f>IF(ISNA(VLOOKUP(B13936,Rendered!$B$1:$C$1000,1,FALSE)),"N","Y")</f>
        <v>N</v>
      </c>
    </row>
    <row r="13937" spans="1:18" hidden="1" x14ac:dyDescent="0.35">
      <c r="A13937" t="s">
        <v>16645</v>
      </c>
      <c r="B13937" t="s">
        <v>16660</v>
      </c>
      <c r="C13937" t="s">
        <v>16661</v>
      </c>
      <c r="D13937" t="s">
        <v>13</v>
      </c>
      <c r="E13937">
        <v>2005</v>
      </c>
      <c r="F13937">
        <v>2008</v>
      </c>
      <c r="J13937">
        <f t="shared" si="1107"/>
        <v>0</v>
      </c>
      <c r="K13937" t="str">
        <f>IF(OR(J13937&gt;Ограничения!$B$1,Sheet!G8568&gt;Ограничения!$B$2,Sheet!H8568&gt;Ограничения!$B$2,Sheet!I8568&gt;Ограничения!$B$2,),"Not compatible","Compatible")</f>
        <v>Compatible</v>
      </c>
      <c r="L13937">
        <f t="shared" si="1108"/>
        <v>32183</v>
      </c>
      <c r="M13937" s="3">
        <f t="shared" si="1109"/>
        <v>0.68656716417910446</v>
      </c>
      <c r="N13937" s="3" t="str">
        <f t="shared" si="1110"/>
        <v>Y</v>
      </c>
      <c r="O13937" t="s">
        <v>28008</v>
      </c>
      <c r="Q13937" t="str">
        <f t="shared" si="1106"/>
        <v>COPY 32183.dat sel\32183.dat</v>
      </c>
      <c r="R13937" t="str">
        <f>IF(ISNA(VLOOKUP(B13937,Rendered!$B$1:$C$1000,1,FALSE)),"N","Y")</f>
        <v>N</v>
      </c>
    </row>
    <row r="13938" spans="1:18" hidden="1" x14ac:dyDescent="0.35">
      <c r="A13938" t="s">
        <v>16645</v>
      </c>
      <c r="B13938" t="s">
        <v>16662</v>
      </c>
      <c r="C13938" t="s">
        <v>16663</v>
      </c>
      <c r="D13938" t="s">
        <v>13</v>
      </c>
      <c r="E13938">
        <v>2005</v>
      </c>
      <c r="F13938">
        <v>2008</v>
      </c>
      <c r="J13938">
        <f t="shared" si="1107"/>
        <v>0</v>
      </c>
      <c r="K13938" t="str">
        <f>IF(OR(J13938&gt;Ограничения!$B$1,Sheet!G8569&gt;Ограничения!$B$2,Sheet!H8569&gt;Ограничения!$B$2,Sheet!I8569&gt;Ограничения!$B$2,),"Not compatible","Compatible")</f>
        <v>Compatible</v>
      </c>
      <c r="L13938" t="str">
        <f t="shared" si="1108"/>
        <v>Модификация</v>
      </c>
      <c r="M13938" s="3">
        <f t="shared" si="1109"/>
        <v>0</v>
      </c>
      <c r="N13938" s="3" t="str">
        <f t="shared" si="1110"/>
        <v>Y</v>
      </c>
      <c r="O13938" t="s">
        <v>28008</v>
      </c>
      <c r="Q13938" t="str">
        <f t="shared" si="1106"/>
        <v>COPY 32183c01.dat sel\32183c01.dat</v>
      </c>
      <c r="R13938" t="str">
        <f>IF(ISNA(VLOOKUP(B13938,Rendered!$B$1:$C$1000,1,FALSE)),"N","Y")</f>
        <v>N</v>
      </c>
    </row>
    <row r="13939" spans="1:18" hidden="1" x14ac:dyDescent="0.35">
      <c r="A13939" t="s">
        <v>16645</v>
      </c>
      <c r="B13939" t="s">
        <v>16664</v>
      </c>
      <c r="C13939" t="s">
        <v>16665</v>
      </c>
      <c r="D13939" t="s">
        <v>13</v>
      </c>
      <c r="E13939">
        <v>2005</v>
      </c>
      <c r="F13939">
        <v>2005</v>
      </c>
      <c r="J13939">
        <f t="shared" si="1107"/>
        <v>0</v>
      </c>
      <c r="K13939" t="str">
        <f>IF(OR(J13939&gt;Ограничения!$B$1,Sheet!G8570&gt;Ограничения!$B$2,Sheet!H8570&gt;Ограничения!$B$2,Sheet!I8570&gt;Ограничения!$B$2,),"Not compatible","Compatible")</f>
        <v>Compatible</v>
      </c>
      <c r="L13939">
        <f t="shared" si="1108"/>
        <v>108</v>
      </c>
      <c r="M13939" s="3">
        <f t="shared" si="1109"/>
        <v>0</v>
      </c>
      <c r="N13939" s="3" t="str">
        <f t="shared" si="1110"/>
        <v>N</v>
      </c>
      <c r="O13939" t="s">
        <v>28008</v>
      </c>
      <c r="Q13939" t="str">
        <f t="shared" si="1106"/>
        <v>COPY 108.dat sel\108.dat</v>
      </c>
      <c r="R13939" t="str">
        <f>IF(ISNA(VLOOKUP(B13939,Rendered!$B$1:$C$1000,1,FALSE)),"N","Y")</f>
        <v>N</v>
      </c>
    </row>
    <row r="13940" spans="1:18" hidden="1" x14ac:dyDescent="0.35">
      <c r="A13940" t="s">
        <v>16645</v>
      </c>
      <c r="B13940" t="s">
        <v>16666</v>
      </c>
      <c r="C13940" t="s">
        <v>16667</v>
      </c>
      <c r="D13940" t="s">
        <v>27</v>
      </c>
      <c r="E13940">
        <v>2003</v>
      </c>
      <c r="F13940">
        <v>2006</v>
      </c>
      <c r="J13940">
        <f t="shared" si="1107"/>
        <v>0</v>
      </c>
      <c r="K13940" t="str">
        <f>IF(OR(J13940&gt;Ограничения!$B$1,Sheet!G8571&gt;Ограничения!$B$2,Sheet!H8571&gt;Ограничения!$B$2,Sheet!I8571&gt;Ограничения!$B$2,),"Not compatible","Compatible")</f>
        <v>Compatible</v>
      </c>
      <c r="L13940" t="str">
        <f t="shared" si="1108"/>
        <v>Модификация</v>
      </c>
      <c r="M13940" s="3">
        <f t="shared" si="1109"/>
        <v>0</v>
      </c>
      <c r="N13940" s="3" t="str">
        <f t="shared" si="1110"/>
        <v>N</v>
      </c>
      <c r="O13940" t="s">
        <v>28008</v>
      </c>
      <c r="Q13940" t="str">
        <f t="shared" si="1106"/>
        <v>COPY 48912c01.dat sel\48912c01.dat</v>
      </c>
      <c r="R13940" t="str">
        <f>IF(ISNA(VLOOKUP(B13940,Rendered!$B$1:$C$1000,1,FALSE)),"N","Y")</f>
        <v>N</v>
      </c>
    </row>
    <row r="13941" spans="1:18" hidden="1" x14ac:dyDescent="0.35">
      <c r="A13941" t="s">
        <v>16645</v>
      </c>
      <c r="B13941" t="s">
        <v>16668</v>
      </c>
      <c r="C13941" t="s">
        <v>16669</v>
      </c>
      <c r="D13941" t="s">
        <v>13</v>
      </c>
      <c r="E13941">
        <v>2020</v>
      </c>
      <c r="F13941">
        <v>2021</v>
      </c>
      <c r="J13941">
        <f t="shared" si="1107"/>
        <v>0</v>
      </c>
      <c r="K13941" t="str">
        <f>IF(OR(J13941&gt;Ограничения!$B$1,Sheet!G8572&gt;Ограничения!$B$2,Sheet!H8572&gt;Ограничения!$B$2,Sheet!I8572&gt;Ограничения!$B$2,),"Not compatible","Compatible")</f>
        <v>Compatible</v>
      </c>
      <c r="L13941" t="str">
        <f t="shared" si="1108"/>
        <v>Модификация</v>
      </c>
      <c r="M13941" s="3">
        <f t="shared" si="1109"/>
        <v>0</v>
      </c>
      <c r="N13941" s="3" t="str">
        <f t="shared" si="1110"/>
        <v>N</v>
      </c>
      <c r="O13941" t="s">
        <v>28008</v>
      </c>
      <c r="Q13941" t="str">
        <f t="shared" si="1106"/>
        <v>COPY 65151c01.dat sel\65151c01.dat</v>
      </c>
      <c r="R13941" t="str">
        <f>IF(ISNA(VLOOKUP(B13941,Rendered!$B$1:$C$1000,1,FALSE)),"N","Y")</f>
        <v>N</v>
      </c>
    </row>
    <row r="13942" spans="1:18" hidden="1" x14ac:dyDescent="0.35">
      <c r="A13942" t="s">
        <v>16645</v>
      </c>
      <c r="B13942" t="s">
        <v>16670</v>
      </c>
      <c r="C13942" t="s">
        <v>16671</v>
      </c>
      <c r="D13942" t="s">
        <v>13</v>
      </c>
      <c r="E13942">
        <v>2022</v>
      </c>
      <c r="F13942">
        <v>2022</v>
      </c>
      <c r="J13942">
        <f t="shared" si="1107"/>
        <v>0</v>
      </c>
      <c r="K13942" t="str">
        <f>IF(OR(J13942&gt;Ограничения!$B$1,Sheet!G8573&gt;Ограничения!$B$2,Sheet!H8573&gt;Ограничения!$B$2,Sheet!I8573&gt;Ограничения!$B$2,),"Not compatible","Compatible")</f>
        <v>Compatible</v>
      </c>
      <c r="L13942" t="str">
        <f t="shared" si="1108"/>
        <v>Модификация</v>
      </c>
      <c r="M13942" s="3">
        <f t="shared" si="1109"/>
        <v>0</v>
      </c>
      <c r="N13942" s="3" t="str">
        <f t="shared" si="1110"/>
        <v>N</v>
      </c>
      <c r="O13942" t="s">
        <v>28008</v>
      </c>
      <c r="Q13942" t="str">
        <f t="shared" si="1106"/>
        <v>COPY 69633c01.dat sel\69633c01.dat</v>
      </c>
      <c r="R13942" t="str">
        <f>IF(ISNA(VLOOKUP(B13942,Rendered!$B$1:$C$1000,1,FALSE)),"N","Y")</f>
        <v>N</v>
      </c>
    </row>
    <row r="13943" spans="1:18" hidden="1" x14ac:dyDescent="0.35">
      <c r="A13943" t="s">
        <v>16645</v>
      </c>
      <c r="B13943" t="s">
        <v>16674</v>
      </c>
      <c r="C13943" t="s">
        <v>16675</v>
      </c>
      <c r="D13943" t="s">
        <v>27</v>
      </c>
      <c r="E13943">
        <v>2020</v>
      </c>
      <c r="F13943">
        <v>2022</v>
      </c>
      <c r="J13943">
        <f t="shared" si="1107"/>
        <v>0</v>
      </c>
      <c r="K13943" t="str">
        <f>IF(OR(J13943&gt;Ограничения!$B$1,Sheet!G8575&gt;Ограничения!$B$2,Sheet!H8575&gt;Ограничения!$B$2,Sheet!I8575&gt;Ограничения!$B$2,),"Not compatible","Compatible")</f>
        <v>Compatible</v>
      </c>
      <c r="L13943" t="str">
        <f t="shared" si="1108"/>
        <v>Модификация</v>
      </c>
      <c r="M13943" s="3">
        <f t="shared" si="1109"/>
        <v>0</v>
      </c>
      <c r="N13943" s="3" t="str">
        <f t="shared" si="1110"/>
        <v>N</v>
      </c>
      <c r="O13943" t="s">
        <v>28008</v>
      </c>
      <c r="Q13943" t="str">
        <f t="shared" si="1106"/>
        <v>COPY 731c07.dat sel\731c07.dat</v>
      </c>
      <c r="R13943" t="str">
        <f>IF(ISNA(VLOOKUP(B13943,Rendered!$B$1:$C$1000,1,FALSE)),"N","Y")</f>
        <v>N</v>
      </c>
    </row>
    <row r="13944" spans="1:18" hidden="1" x14ac:dyDescent="0.35">
      <c r="A13944" t="s">
        <v>16645</v>
      </c>
      <c r="B13944" t="s">
        <v>16676</v>
      </c>
      <c r="C13944" t="s">
        <v>16677</v>
      </c>
      <c r="D13944" t="s">
        <v>30</v>
      </c>
      <c r="E13944">
        <v>2000</v>
      </c>
      <c r="F13944">
        <v>2022</v>
      </c>
      <c r="J13944">
        <f t="shared" si="1107"/>
        <v>0</v>
      </c>
      <c r="K13944" t="str">
        <f>IF(OR(J13944&gt;Ограничения!$B$1,Sheet!G8576&gt;Ограничения!$B$2,Sheet!H8576&gt;Ограничения!$B$2,Sheet!I8576&gt;Ограничения!$B$2,),"Not compatible","Compatible")</f>
        <v>Compatible</v>
      </c>
      <c r="L13944" t="str">
        <f t="shared" si="1108"/>
        <v>Модификация</v>
      </c>
      <c r="M13944" s="3">
        <f t="shared" si="1109"/>
        <v>0</v>
      </c>
      <c r="N13944" s="3" t="str">
        <f t="shared" si="1110"/>
        <v>N</v>
      </c>
      <c r="O13944" t="s">
        <v>28008</v>
      </c>
      <c r="Q13944" t="str">
        <f t="shared" si="1106"/>
        <v>COPY 731c04.dat sel\731c04.dat</v>
      </c>
      <c r="R13944" t="str">
        <f>IF(ISNA(VLOOKUP(B13944,Rendered!$B$1:$C$1000,1,FALSE)),"N","Y")</f>
        <v>N</v>
      </c>
    </row>
    <row r="13945" spans="1:18" hidden="1" x14ac:dyDescent="0.35">
      <c r="A13945" t="s">
        <v>16645</v>
      </c>
      <c r="B13945" t="s">
        <v>16678</v>
      </c>
      <c r="C13945" t="s">
        <v>16679</v>
      </c>
      <c r="D13945" t="s">
        <v>30</v>
      </c>
      <c r="E13945">
        <v>1980</v>
      </c>
      <c r="F13945">
        <v>2002</v>
      </c>
      <c r="J13945">
        <f t="shared" si="1107"/>
        <v>0</v>
      </c>
      <c r="K13945" t="str">
        <f>IF(OR(J13945&gt;Ограничения!$B$1,Sheet!G8577&gt;Ограничения!$B$2,Sheet!H8577&gt;Ограничения!$B$2,Sheet!I8577&gt;Ограничения!$B$2,),"Not compatible","Compatible")</f>
        <v>Compatible</v>
      </c>
      <c r="L13945" t="str">
        <f t="shared" si="1108"/>
        <v>Модификация</v>
      </c>
      <c r="M13945" s="3">
        <f t="shared" si="1109"/>
        <v>0</v>
      </c>
      <c r="N13945" s="3" t="str">
        <f t="shared" si="1110"/>
        <v>N</v>
      </c>
      <c r="O13945" t="s">
        <v>28008</v>
      </c>
      <c r="Q13945" t="str">
        <f t="shared" si="1106"/>
        <v>COPY 731c05.dat sel\731c05.dat</v>
      </c>
      <c r="R13945" t="str">
        <f>IF(ISNA(VLOOKUP(B13945,Rendered!$B$1:$C$1000,1,FALSE)),"N","Y")</f>
        <v>N</v>
      </c>
    </row>
    <row r="13946" spans="1:18" hidden="1" x14ac:dyDescent="0.35">
      <c r="A13946" t="s">
        <v>16645</v>
      </c>
      <c r="B13946" t="s">
        <v>16680</v>
      </c>
      <c r="C13946" t="s">
        <v>16681</v>
      </c>
      <c r="D13946" t="s">
        <v>57</v>
      </c>
      <c r="E13946">
        <v>1988</v>
      </c>
      <c r="F13946">
        <v>2022</v>
      </c>
      <c r="J13946">
        <f t="shared" si="1107"/>
        <v>0</v>
      </c>
      <c r="K13946" t="str">
        <f>IF(OR(J13946&gt;Ограничения!$B$1,Sheet!G8578&gt;Ограничения!$B$2,Sheet!H8578&gt;Ограничения!$B$2,Sheet!I8578&gt;Ограничения!$B$2,),"Not compatible","Compatible")</f>
        <v>Compatible</v>
      </c>
      <c r="L13946" t="str">
        <f t="shared" si="1108"/>
        <v>Модификация</v>
      </c>
      <c r="M13946" s="3">
        <f t="shared" si="1109"/>
        <v>0</v>
      </c>
      <c r="N13946" s="3" t="str">
        <f t="shared" si="1110"/>
        <v>N</v>
      </c>
      <c r="O13946" t="s">
        <v>28008</v>
      </c>
      <c r="Q13946" t="str">
        <f t="shared" si="1106"/>
        <v>COPY 731c06.dat sel\731c06.dat</v>
      </c>
      <c r="R13946" t="str">
        <f>IF(ISNA(VLOOKUP(B13946,Rendered!$B$1:$C$1000,1,FALSE)),"N","Y")</f>
        <v>N</v>
      </c>
    </row>
    <row r="13947" spans="1:18" hidden="1" x14ac:dyDescent="0.35">
      <c r="A13947" t="s">
        <v>16645</v>
      </c>
      <c r="B13947" t="s">
        <v>16682</v>
      </c>
      <c r="C13947" t="s">
        <v>16683</v>
      </c>
      <c r="D13947" t="s">
        <v>13</v>
      </c>
      <c r="E13947">
        <v>2022</v>
      </c>
      <c r="F13947">
        <v>2022</v>
      </c>
      <c r="J13947">
        <f t="shared" si="1107"/>
        <v>0</v>
      </c>
      <c r="K13947" t="str">
        <f>IF(OR(J13947&gt;Ограничения!$B$1,Sheet!G8579&gt;Ограничения!$B$2,Sheet!H8579&gt;Ограничения!$B$2,Sheet!I8579&gt;Ограничения!$B$2,),"Not compatible","Compatible")</f>
        <v>Compatible</v>
      </c>
      <c r="L13947" t="str">
        <f t="shared" si="1108"/>
        <v>Модификация</v>
      </c>
      <c r="M13947" s="3">
        <f t="shared" si="1109"/>
        <v>0</v>
      </c>
      <c r="N13947" s="3" t="str">
        <f t="shared" si="1110"/>
        <v>N</v>
      </c>
      <c r="O13947" t="s">
        <v>28008</v>
      </c>
      <c r="Q13947" t="str">
        <f t="shared" si="1106"/>
        <v>COPY 731c08.dat sel\731c08.dat</v>
      </c>
      <c r="R13947" t="str">
        <f>IF(ISNA(VLOOKUP(B13947,Rendered!$B$1:$C$1000,1,FALSE)),"N","Y")</f>
        <v>N</v>
      </c>
    </row>
    <row r="13948" spans="1:18" hidden="1" x14ac:dyDescent="0.35">
      <c r="A13948" t="s">
        <v>16645</v>
      </c>
      <c r="B13948" t="s">
        <v>16672</v>
      </c>
      <c r="C13948" t="s">
        <v>16673</v>
      </c>
      <c r="D13948" t="s">
        <v>59</v>
      </c>
      <c r="E13948">
        <v>1982</v>
      </c>
      <c r="F13948">
        <v>2002</v>
      </c>
      <c r="J13948">
        <f t="shared" si="1107"/>
        <v>0</v>
      </c>
      <c r="K13948" t="str">
        <f>IF(OR(J13948&gt;Ограничения!$B$1,Sheet!G8574&gt;Ограничения!$B$2,Sheet!H8574&gt;Ограничения!$B$2,Sheet!I8574&gt;Ограничения!$B$2,),"Not compatible","Compatible")</f>
        <v>Compatible</v>
      </c>
      <c r="L13948" t="str">
        <f t="shared" si="1108"/>
        <v>Модификация</v>
      </c>
      <c r="M13948" s="3">
        <f t="shared" si="1109"/>
        <v>0</v>
      </c>
      <c r="N13948" s="3" t="str">
        <f t="shared" si="1110"/>
        <v>N</v>
      </c>
      <c r="O13948" t="s">
        <v>28008</v>
      </c>
      <c r="Q13948" t="str">
        <f t="shared" si="1106"/>
        <v>COPY 731c01.dat sel\731c01.dat</v>
      </c>
      <c r="R13948" t="str">
        <f>IF(ISNA(VLOOKUP(B13948,Rendered!$B$1:$C$1000,1,FALSE)),"N","Y")</f>
        <v>N</v>
      </c>
    </row>
    <row r="13949" spans="1:18" hidden="1" x14ac:dyDescent="0.35">
      <c r="A13949" t="s">
        <v>16645</v>
      </c>
      <c r="B13949" t="s">
        <v>16684</v>
      </c>
      <c r="C13949" t="s">
        <v>16685</v>
      </c>
      <c r="D13949" t="s">
        <v>35</v>
      </c>
      <c r="E13949">
        <v>1982</v>
      </c>
      <c r="F13949">
        <v>2022</v>
      </c>
      <c r="J13949">
        <f t="shared" si="1107"/>
        <v>0</v>
      </c>
      <c r="K13949" t="str">
        <f>IF(OR(J13949&gt;Ограничения!$B$1,Sheet!G8580&gt;Ограничения!$B$2,Sheet!H8580&gt;Ограничения!$B$2,Sheet!I8580&gt;Ограничения!$B$2,),"Not compatible","Compatible")</f>
        <v>Compatible</v>
      </c>
      <c r="L13949">
        <f t="shared" si="1108"/>
        <v>732</v>
      </c>
      <c r="M13949" s="3">
        <f t="shared" si="1109"/>
        <v>0</v>
      </c>
      <c r="N13949" s="3" t="str">
        <f t="shared" si="1110"/>
        <v>N</v>
      </c>
      <c r="O13949" t="s">
        <v>28007</v>
      </c>
      <c r="P13949">
        <v>3</v>
      </c>
      <c r="Q13949" t="str">
        <f t="shared" si="1106"/>
        <v>COPY 732.dat sel\732.dat</v>
      </c>
      <c r="R13949" t="str">
        <f>IF(ISNA(VLOOKUP(B13949,Rendered!$B$1:$C$1000,1,FALSE)),"N","Y")</f>
        <v>N</v>
      </c>
    </row>
    <row r="13950" spans="1:18" hidden="1" x14ac:dyDescent="0.35">
      <c r="A13950" t="s">
        <v>16645</v>
      </c>
      <c r="B13950" t="s">
        <v>16688</v>
      </c>
      <c r="C13950" t="s">
        <v>16689</v>
      </c>
      <c r="D13950" t="s">
        <v>13</v>
      </c>
      <c r="E13950">
        <v>2000</v>
      </c>
      <c r="F13950">
        <v>2022</v>
      </c>
      <c r="J13950">
        <f t="shared" si="1107"/>
        <v>0</v>
      </c>
      <c r="K13950" t="str">
        <f>IF(OR(J13950&gt;Ограничения!$B$1,Sheet!G8582&gt;Ограничения!$B$2,Sheet!H8582&gt;Ограничения!$B$2,Sheet!I8582&gt;Ограничения!$B$2,),"Not compatible","Compatible")</f>
        <v>Compatible</v>
      </c>
      <c r="L13950" t="str">
        <f t="shared" si="1108"/>
        <v>Модификация</v>
      </c>
      <c r="M13950" s="3">
        <f t="shared" si="1109"/>
        <v>0</v>
      </c>
      <c r="N13950" s="3" t="str">
        <f t="shared" si="1110"/>
        <v>N</v>
      </c>
      <c r="O13950" t="s">
        <v>28008</v>
      </c>
      <c r="Q13950" t="str">
        <f t="shared" ref="Q13950:Q14013" si="1111">_xlfn.CONCAT("COPY ",B13950,".dat sel\",B13950,".dat")</f>
        <v>COPY 731c03.dat sel\731c03.dat</v>
      </c>
      <c r="R13950" t="str">
        <f>IF(ISNA(VLOOKUP(B13950,Rendered!$B$1:$C$1000,1,FALSE)),"N","Y")</f>
        <v>N</v>
      </c>
    </row>
    <row r="13951" spans="1:18" hidden="1" x14ac:dyDescent="0.35">
      <c r="A13951" t="s">
        <v>16645</v>
      </c>
      <c r="B13951" t="s">
        <v>16686</v>
      </c>
      <c r="C13951" t="s">
        <v>16687</v>
      </c>
      <c r="D13951" t="s">
        <v>13</v>
      </c>
      <c r="E13951">
        <v>1982</v>
      </c>
      <c r="F13951">
        <v>2002</v>
      </c>
      <c r="J13951">
        <f t="shared" si="1107"/>
        <v>0</v>
      </c>
      <c r="K13951" t="str">
        <f>IF(OR(J13951&gt;Ограничения!$B$1,Sheet!G8581&gt;Ограничения!$B$2,Sheet!H8581&gt;Ограничения!$B$2,Sheet!I8581&gt;Ограничения!$B$2,),"Not compatible","Compatible")</f>
        <v>Compatible</v>
      </c>
      <c r="L13951" t="str">
        <f t="shared" si="1108"/>
        <v>Модификация</v>
      </c>
      <c r="M13951" s="3">
        <f t="shared" si="1109"/>
        <v>0</v>
      </c>
      <c r="N13951" s="3" t="str">
        <f t="shared" si="1110"/>
        <v>N</v>
      </c>
      <c r="O13951" t="s">
        <v>28008</v>
      </c>
      <c r="Q13951" t="str">
        <f t="shared" si="1111"/>
        <v>COPY 731c02.dat sel\731c02.dat</v>
      </c>
      <c r="R13951" t="str">
        <f>IF(ISNA(VLOOKUP(B13951,Rendered!$B$1:$C$1000,1,FALSE)),"N","Y")</f>
        <v>N</v>
      </c>
    </row>
    <row r="13952" spans="1:18" hidden="1" x14ac:dyDescent="0.35">
      <c r="A13952" t="s">
        <v>16645</v>
      </c>
      <c r="B13952" t="s">
        <v>16690</v>
      </c>
      <c r="C13952" t="s">
        <v>16691</v>
      </c>
      <c r="D13952" t="s">
        <v>13</v>
      </c>
      <c r="E13952">
        <v>2011</v>
      </c>
      <c r="F13952">
        <v>2013</v>
      </c>
      <c r="G13952">
        <v>9</v>
      </c>
      <c r="H13952">
        <v>2</v>
      </c>
      <c r="I13952">
        <v>1</v>
      </c>
      <c r="J13952">
        <f t="shared" si="1107"/>
        <v>12</v>
      </c>
      <c r="K13952" t="str">
        <f>IF(OR(J13952&gt;Ограничения!$B$1,Sheet!G8583&gt;Ограничения!$B$2,Sheet!H8583&gt;Ограничения!$B$2,Sheet!I8583&gt;Ограничения!$B$2,),"Not compatible","Compatible")</f>
        <v>Compatible</v>
      </c>
      <c r="L13952" t="str">
        <f t="shared" si="1108"/>
        <v>Модификация</v>
      </c>
      <c r="M13952" s="3">
        <f t="shared" si="1109"/>
        <v>0</v>
      </c>
      <c r="N13952" s="3" t="str">
        <f t="shared" si="1110"/>
        <v>N</v>
      </c>
      <c r="O13952" t="s">
        <v>28008</v>
      </c>
      <c r="Q13952" t="str">
        <f t="shared" si="1111"/>
        <v>COPY 95292c01.dat sel\95292c01.dat</v>
      </c>
      <c r="R13952" t="str">
        <f>IF(ISNA(VLOOKUP(B13952,Rendered!$B$1:$C$1000,1,FALSE)),"N","Y")</f>
        <v>N</v>
      </c>
    </row>
    <row r="13953" spans="1:18" hidden="1" x14ac:dyDescent="0.35">
      <c r="A13953" t="s">
        <v>16645</v>
      </c>
      <c r="B13953" t="s">
        <v>16692</v>
      </c>
      <c r="C13953" t="s">
        <v>16693</v>
      </c>
      <c r="D13953" t="s">
        <v>27</v>
      </c>
      <c r="E13953">
        <v>2001</v>
      </c>
      <c r="F13953">
        <v>2003</v>
      </c>
      <c r="J13953">
        <f t="shared" si="1107"/>
        <v>0</v>
      </c>
      <c r="K13953" t="str">
        <f>IF(OR(J13953&gt;Ограничения!$B$1,Sheet!G8584&gt;Ограничения!$B$2,Sheet!H8584&gt;Ограничения!$B$2,Sheet!I8584&gt;Ограничения!$B$2,),"Not compatible","Compatible")</f>
        <v>Compatible</v>
      </c>
      <c r="L13953" t="str">
        <f t="shared" si="1108"/>
        <v>Модификация</v>
      </c>
      <c r="M13953" s="3">
        <f t="shared" si="1109"/>
        <v>0</v>
      </c>
      <c r="N13953" s="3" t="str">
        <f t="shared" si="1110"/>
        <v>N</v>
      </c>
      <c r="O13953" t="s">
        <v>28008</v>
      </c>
      <c r="Q13953" t="str">
        <f t="shared" si="1111"/>
        <v>COPY 2909c02.dat sel\2909c02.dat</v>
      </c>
      <c r="R13953" t="str">
        <f>IF(ISNA(VLOOKUP(B13953,Rendered!$B$1:$C$1000,1,FALSE)),"N","Y")</f>
        <v>N</v>
      </c>
    </row>
    <row r="13954" spans="1:18" hidden="1" x14ac:dyDescent="0.35">
      <c r="A13954" t="s">
        <v>16645</v>
      </c>
      <c r="B13954" t="s">
        <v>16694</v>
      </c>
      <c r="C13954" t="s">
        <v>16695</v>
      </c>
      <c r="D13954" t="s">
        <v>27</v>
      </c>
      <c r="E13954">
        <v>1991</v>
      </c>
      <c r="F13954">
        <v>2015</v>
      </c>
      <c r="J13954">
        <f t="shared" ref="J13954:J14017" si="1112">SUM(G13954:I13954)</f>
        <v>0</v>
      </c>
      <c r="K13954" t="str">
        <f>IF(OR(J13954&gt;Ограничения!$B$1,Sheet!G8585&gt;Ограничения!$B$2,Sheet!H8585&gt;Ограничения!$B$2,Sheet!I8585&gt;Ограничения!$B$2,),"Not compatible","Compatible")</f>
        <v>Compatible</v>
      </c>
      <c r="L13954" t="str">
        <f t="shared" ref="L13954:L14017" si="1113">IFERROR(B13954+1-1,"Модификация")</f>
        <v>Модификация</v>
      </c>
      <c r="M13954" s="3">
        <f t="shared" si="1109"/>
        <v>0</v>
      </c>
      <c r="N13954" s="3" t="str">
        <f t="shared" si="1110"/>
        <v>N</v>
      </c>
      <c r="O13954" t="s">
        <v>28008</v>
      </c>
      <c r="Q13954" t="str">
        <f t="shared" si="1111"/>
        <v>COPY 2909c03.dat sel\2909c03.dat</v>
      </c>
      <c r="R13954" t="str">
        <f>IF(ISNA(VLOOKUP(B13954,Rendered!$B$1:$C$1000,1,FALSE)),"N","Y")</f>
        <v>N</v>
      </c>
    </row>
    <row r="13955" spans="1:18" hidden="1" x14ac:dyDescent="0.35">
      <c r="A13955" t="s">
        <v>16645</v>
      </c>
      <c r="B13955" t="s">
        <v>16696</v>
      </c>
      <c r="C13955" t="s">
        <v>16697</v>
      </c>
      <c r="D13955" t="s">
        <v>27</v>
      </c>
      <c r="E13955" t="s">
        <v>60</v>
      </c>
      <c r="J13955">
        <f t="shared" si="1112"/>
        <v>0</v>
      </c>
      <c r="K13955" t="str">
        <f>IF(OR(J13955&gt;Ограничения!$B$1,Sheet!G8586&gt;Ограничения!$B$2,Sheet!H8586&gt;Ограничения!$B$2,Sheet!I8586&gt;Ограничения!$B$2,),"Not compatible","Compatible")</f>
        <v>Compatible</v>
      </c>
      <c r="L13955" t="str">
        <f t="shared" si="1113"/>
        <v>Модификация</v>
      </c>
      <c r="M13955" s="3">
        <f t="shared" ref="M13955:M14018" si="1114">IF(ISERR(FIND(C13955,C13956)),0,LEN(C13955)/LEN(C13956))</f>
        <v>0</v>
      </c>
      <c r="N13955" s="3" t="str">
        <f t="shared" ref="N13955:N14018" si="1115">IF(OR(M13955&gt;0,M13954&gt;0),"Y","N")</f>
        <v>N</v>
      </c>
      <c r="O13955" t="s">
        <v>28008</v>
      </c>
      <c r="Q13955" t="str">
        <f t="shared" si="1111"/>
        <v>COPY 2909c01.dat sel\2909c01.dat</v>
      </c>
      <c r="R13955" t="str">
        <f>IF(ISNA(VLOOKUP(B13955,Rendered!$B$1:$C$1000,1,FALSE)),"N","Y")</f>
        <v>N</v>
      </c>
    </row>
    <row r="13956" spans="1:18" hidden="1" x14ac:dyDescent="0.35">
      <c r="A13956" t="s">
        <v>16645</v>
      </c>
      <c r="B13956" t="s">
        <v>16698</v>
      </c>
      <c r="C13956" t="s">
        <v>16699</v>
      </c>
      <c r="D13956" t="s">
        <v>30</v>
      </c>
      <c r="E13956">
        <v>1991</v>
      </c>
      <c r="F13956">
        <v>2015</v>
      </c>
      <c r="J13956">
        <f t="shared" si="1112"/>
        <v>0</v>
      </c>
      <c r="K13956" t="str">
        <f>IF(OR(J13956&gt;Ограничения!$B$1,Sheet!G8587&gt;Ограничения!$B$2,Sheet!H8587&gt;Ограничения!$B$2,Sheet!I8587&gt;Ограничения!$B$2,),"Not compatible","Compatible")</f>
        <v>Compatible</v>
      </c>
      <c r="L13956">
        <f t="shared" si="1113"/>
        <v>2909</v>
      </c>
      <c r="M13956" s="3">
        <f t="shared" si="1114"/>
        <v>0</v>
      </c>
      <c r="N13956" s="3" t="str">
        <f t="shared" si="1115"/>
        <v>N</v>
      </c>
      <c r="O13956" t="s">
        <v>28007</v>
      </c>
      <c r="P13956">
        <v>3</v>
      </c>
      <c r="Q13956" t="str">
        <f t="shared" si="1111"/>
        <v>COPY 2909.dat sel\2909.dat</v>
      </c>
      <c r="R13956" t="str">
        <f>IF(ISNA(VLOOKUP(B13956,Rendered!$B$1:$C$1000,1,FALSE)),"N","Y")</f>
        <v>N</v>
      </c>
    </row>
    <row r="13957" spans="1:18" hidden="1" x14ac:dyDescent="0.35">
      <c r="A13957" t="s">
        <v>16645</v>
      </c>
      <c r="B13957" t="s">
        <v>16700</v>
      </c>
      <c r="C13957" t="s">
        <v>16701</v>
      </c>
      <c r="D13957" t="s">
        <v>27</v>
      </c>
      <c r="E13957">
        <v>1991</v>
      </c>
      <c r="F13957">
        <v>2015</v>
      </c>
      <c r="J13957">
        <f t="shared" si="1112"/>
        <v>0</v>
      </c>
      <c r="K13957" t="str">
        <f>IF(OR(J13957&gt;Ограничения!$B$1,Sheet!G8588&gt;Ограничения!$B$2,Sheet!H8588&gt;Ограничения!$B$2,Sheet!I8588&gt;Ограничения!$B$2,),"Not compatible","Compatible")</f>
        <v>Compatible</v>
      </c>
      <c r="L13957">
        <f t="shared" si="1113"/>
        <v>109</v>
      </c>
      <c r="M13957" s="3">
        <f t="shared" si="1114"/>
        <v>0</v>
      </c>
      <c r="N13957" s="3" t="str">
        <f t="shared" si="1115"/>
        <v>N</v>
      </c>
      <c r="O13957" t="s">
        <v>28007</v>
      </c>
      <c r="P13957">
        <v>3</v>
      </c>
      <c r="Q13957" t="str">
        <f t="shared" si="1111"/>
        <v>COPY 109.dat sel\109.dat</v>
      </c>
      <c r="R13957" t="str">
        <f>IF(ISNA(VLOOKUP(B13957,Rendered!$B$1:$C$1000,1,FALSE)),"N","Y")</f>
        <v>N</v>
      </c>
    </row>
    <row r="13958" spans="1:18" hidden="1" x14ac:dyDescent="0.35">
      <c r="A13958" t="s">
        <v>16645</v>
      </c>
      <c r="B13958" t="s">
        <v>16702</v>
      </c>
      <c r="C13958" t="s">
        <v>16703</v>
      </c>
      <c r="D13958" t="s">
        <v>13</v>
      </c>
      <c r="E13958">
        <v>2001</v>
      </c>
      <c r="F13958">
        <v>2003</v>
      </c>
      <c r="J13958">
        <f t="shared" si="1112"/>
        <v>0</v>
      </c>
      <c r="K13958" t="str">
        <f>IF(OR(J13958&gt;Ограничения!$B$1,Sheet!G8589&gt;Ограничения!$B$2,Sheet!H8589&gt;Ограничения!$B$2,Sheet!I8589&gt;Ограничения!$B$2,),"Not compatible","Compatible")</f>
        <v>Compatible</v>
      </c>
      <c r="L13958" t="str">
        <f t="shared" si="1113"/>
        <v>Модификация</v>
      </c>
      <c r="M13958" s="3">
        <f t="shared" si="1114"/>
        <v>0</v>
      </c>
      <c r="N13958" s="3" t="str">
        <f t="shared" si="1115"/>
        <v>N</v>
      </c>
      <c r="O13958" t="s">
        <v>28008</v>
      </c>
      <c r="Q13958" t="str">
        <f t="shared" si="1111"/>
        <v>COPY 110b.dat sel\110b.dat</v>
      </c>
      <c r="R13958" t="str">
        <f>IF(ISNA(VLOOKUP(B13958,Rendered!$B$1:$C$1000,1,FALSE)),"N","Y")</f>
        <v>N</v>
      </c>
    </row>
    <row r="13959" spans="1:18" hidden="1" x14ac:dyDescent="0.35">
      <c r="A13959" t="s">
        <v>16645</v>
      </c>
      <c r="B13959" t="s">
        <v>16704</v>
      </c>
      <c r="C13959" t="s">
        <v>16705</v>
      </c>
      <c r="D13959" t="s">
        <v>13</v>
      </c>
      <c r="E13959">
        <v>1991</v>
      </c>
      <c r="F13959">
        <v>2015</v>
      </c>
      <c r="J13959">
        <f t="shared" si="1112"/>
        <v>0</v>
      </c>
      <c r="K13959" t="str">
        <f>IF(OR(J13959&gt;Ограничения!$B$1,Sheet!G8590&gt;Ограничения!$B$2,Sheet!H8590&gt;Ограничения!$B$2,Sheet!I8590&gt;Ограничения!$B$2,),"Not compatible","Compatible")</f>
        <v>Compatible</v>
      </c>
      <c r="L13959" t="str">
        <f t="shared" si="1113"/>
        <v>Модификация</v>
      </c>
      <c r="M13959" s="3">
        <f t="shared" si="1114"/>
        <v>0</v>
      </c>
      <c r="N13959" s="3" t="str">
        <f t="shared" si="1115"/>
        <v>N</v>
      </c>
      <c r="O13959" t="s">
        <v>28008</v>
      </c>
      <c r="Q13959" t="str">
        <f t="shared" si="1111"/>
        <v>COPY 110a.dat sel\110a.dat</v>
      </c>
      <c r="R13959" t="str">
        <f>IF(ISNA(VLOOKUP(B13959,Rendered!$B$1:$C$1000,1,FALSE)),"N","Y")</f>
        <v>N</v>
      </c>
    </row>
    <row r="13960" spans="1:18" hidden="1" x14ac:dyDescent="0.35">
      <c r="A13960" t="s">
        <v>16645</v>
      </c>
      <c r="B13960" t="s">
        <v>16706</v>
      </c>
      <c r="C13960" t="s">
        <v>16707</v>
      </c>
      <c r="D13960" t="s">
        <v>27</v>
      </c>
      <c r="E13960">
        <v>2022</v>
      </c>
      <c r="F13960">
        <v>2022</v>
      </c>
      <c r="J13960">
        <f t="shared" si="1112"/>
        <v>0</v>
      </c>
      <c r="K13960" t="str">
        <f>IF(OR(J13960&gt;Ограничения!$B$1,Sheet!G8591&gt;Ограничения!$B$2,Sheet!H8591&gt;Ограничения!$B$2,Sheet!I8591&gt;Ограничения!$B$2,),"Not compatible","Compatible")</f>
        <v>Compatible</v>
      </c>
      <c r="L13960" t="str">
        <f t="shared" si="1113"/>
        <v>Модификация</v>
      </c>
      <c r="M13960" s="3">
        <f t="shared" si="1114"/>
        <v>0</v>
      </c>
      <c r="N13960" s="3" t="str">
        <f t="shared" si="1115"/>
        <v>N</v>
      </c>
      <c r="O13960" t="s">
        <v>28008</v>
      </c>
      <c r="Q13960" t="str">
        <f t="shared" si="1111"/>
        <v>COPY 79717c01.dat sel\79717c01.dat</v>
      </c>
      <c r="R13960" t="str">
        <f>IF(ISNA(VLOOKUP(B13960,Rendered!$B$1:$C$1000,1,FALSE)),"N","Y")</f>
        <v>N</v>
      </c>
    </row>
    <row r="13961" spans="1:18" hidden="1" x14ac:dyDescent="0.35">
      <c r="A13961" t="s">
        <v>2804</v>
      </c>
      <c r="B13961" t="s">
        <v>3023</v>
      </c>
      <c r="C13961" t="s">
        <v>3024</v>
      </c>
      <c r="D13961" t="s">
        <v>13</v>
      </c>
      <c r="E13961">
        <v>2003</v>
      </c>
      <c r="F13961">
        <v>2006</v>
      </c>
      <c r="J13961">
        <f t="shared" si="1112"/>
        <v>0</v>
      </c>
      <c r="K13961" t="str">
        <f>IF(OR(J13961&gt;Ограничения!$B$1,Sheet!G1481&gt;Ограничения!$B$2,Sheet!H1481&gt;Ограничения!$B$2,Sheet!I1481&gt;Ограничения!$B$2,),"Not compatible","Compatible")</f>
        <v>Compatible</v>
      </c>
      <c r="L13961">
        <f t="shared" si="1113"/>
        <v>45574</v>
      </c>
      <c r="M13961" s="3">
        <f t="shared" si="1114"/>
        <v>0</v>
      </c>
      <c r="N13961" s="3" t="str">
        <f t="shared" si="1115"/>
        <v>N</v>
      </c>
      <c r="O13961" t="s">
        <v>28008</v>
      </c>
      <c r="Q13961" t="str">
        <f t="shared" si="1111"/>
        <v>COPY 45574.dat sel\45574.dat</v>
      </c>
      <c r="R13961" t="str">
        <f>IF(ISNA(VLOOKUP(B13961,Rendered!$B$1:$C$1000,1,FALSE)),"N","Y")</f>
        <v>N</v>
      </c>
    </row>
    <row r="13962" spans="1:18" hidden="1" x14ac:dyDescent="0.35">
      <c r="A13962" t="s">
        <v>2804</v>
      </c>
      <c r="B13962" t="s">
        <v>3025</v>
      </c>
      <c r="C13962" t="s">
        <v>3026</v>
      </c>
      <c r="D13962" t="s">
        <v>13</v>
      </c>
      <c r="E13962">
        <v>2003</v>
      </c>
      <c r="F13962">
        <v>2006</v>
      </c>
      <c r="J13962">
        <f t="shared" si="1112"/>
        <v>0</v>
      </c>
      <c r="K13962" t="str">
        <f>IF(OR(J13962&gt;Ограничения!$B$1,Sheet!G1482&gt;Ограничения!$B$2,Sheet!H1482&gt;Ограничения!$B$2,Sheet!I1482&gt;Ограничения!$B$2,),"Not compatible","Compatible")</f>
        <v>Compatible</v>
      </c>
      <c r="L13962">
        <f t="shared" si="1113"/>
        <v>47324</v>
      </c>
      <c r="M13962" s="3">
        <f t="shared" si="1114"/>
        <v>0</v>
      </c>
      <c r="N13962" s="3" t="str">
        <f t="shared" si="1115"/>
        <v>N</v>
      </c>
      <c r="O13962" t="s">
        <v>28008</v>
      </c>
      <c r="Q13962" t="str">
        <f t="shared" si="1111"/>
        <v>COPY 47324.dat sel\47324.dat</v>
      </c>
      <c r="R13962" t="str">
        <f>IF(ISNA(VLOOKUP(B13962,Rendered!$B$1:$C$1000,1,FALSE)),"N","Y")</f>
        <v>N</v>
      </c>
    </row>
    <row r="13963" spans="1:18" hidden="1" x14ac:dyDescent="0.35">
      <c r="A13963" t="s">
        <v>2804</v>
      </c>
      <c r="B13963" t="s">
        <v>3027</v>
      </c>
      <c r="C13963" t="s">
        <v>3028</v>
      </c>
      <c r="D13963" t="s">
        <v>13</v>
      </c>
      <c r="E13963">
        <v>2003</v>
      </c>
      <c r="F13963">
        <v>2006</v>
      </c>
      <c r="J13963">
        <f t="shared" si="1112"/>
        <v>0</v>
      </c>
      <c r="K13963" t="str">
        <f>IF(OR(J13963&gt;Ограничения!$B$1,Sheet!G1483&gt;Ограничения!$B$2,Sheet!H1483&gt;Ограничения!$B$2,Sheet!I1483&gt;Ограничения!$B$2,),"Not compatible","Compatible")</f>
        <v>Compatible</v>
      </c>
      <c r="L13963">
        <f t="shared" si="1113"/>
        <v>45573</v>
      </c>
      <c r="M13963" s="3">
        <f t="shared" si="1114"/>
        <v>0</v>
      </c>
      <c r="N13963" s="3" t="str">
        <f t="shared" si="1115"/>
        <v>N</v>
      </c>
      <c r="O13963" t="s">
        <v>28008</v>
      </c>
      <c r="Q13963" t="str">
        <f t="shared" si="1111"/>
        <v>COPY 45573.dat sel\45573.dat</v>
      </c>
      <c r="R13963" t="str">
        <f>IF(ISNA(VLOOKUP(B13963,Rendered!$B$1:$C$1000,1,FALSE)),"N","Y")</f>
        <v>N</v>
      </c>
    </row>
    <row r="13964" spans="1:18" hidden="1" x14ac:dyDescent="0.35">
      <c r="A13964" t="s">
        <v>2804</v>
      </c>
      <c r="B13964" t="s">
        <v>3029</v>
      </c>
      <c r="C13964" t="s">
        <v>3030</v>
      </c>
      <c r="D13964" t="s">
        <v>27</v>
      </c>
      <c r="E13964">
        <v>2004</v>
      </c>
      <c r="F13964">
        <v>2006</v>
      </c>
      <c r="J13964">
        <f t="shared" si="1112"/>
        <v>0</v>
      </c>
      <c r="K13964" t="str">
        <f>IF(OR(J13964&gt;Ограничения!$B$1,Sheet!G1484&gt;Ограничения!$B$2,Sheet!H1484&gt;Ограничения!$B$2,Sheet!I1484&gt;Ограничения!$B$2,),"Not compatible","Compatible")</f>
        <v>Compatible</v>
      </c>
      <c r="L13964">
        <f t="shared" si="1113"/>
        <v>49830</v>
      </c>
      <c r="M13964" s="3">
        <f t="shared" si="1114"/>
        <v>0</v>
      </c>
      <c r="N13964" s="3" t="str">
        <f t="shared" si="1115"/>
        <v>N</v>
      </c>
      <c r="O13964" t="s">
        <v>28008</v>
      </c>
      <c r="Q13964" t="str">
        <f t="shared" si="1111"/>
        <v>COPY 49830.dat sel\49830.dat</v>
      </c>
      <c r="R13964" t="str">
        <f>IF(ISNA(VLOOKUP(B13964,Rendered!$B$1:$C$1000,1,FALSE)),"N","Y")</f>
        <v>N</v>
      </c>
    </row>
    <row r="13965" spans="1:18" hidden="1" x14ac:dyDescent="0.35">
      <c r="A13965" t="s">
        <v>2804</v>
      </c>
      <c r="B13965" t="s">
        <v>3031</v>
      </c>
      <c r="C13965" t="s">
        <v>3032</v>
      </c>
      <c r="D13965" t="s">
        <v>13</v>
      </c>
      <c r="E13965">
        <v>2003</v>
      </c>
      <c r="F13965">
        <v>2007</v>
      </c>
      <c r="J13965">
        <f t="shared" si="1112"/>
        <v>0</v>
      </c>
      <c r="K13965" t="str">
        <f>IF(OR(J13965&gt;Ограничения!$B$1,Sheet!G1485&gt;Ограничения!$B$2,Sheet!H1485&gt;Ограничения!$B$2,Sheet!I1485&gt;Ограничения!$B$2,),"Not compatible","Compatible")</f>
        <v>Compatible</v>
      </c>
      <c r="L13965">
        <f t="shared" si="1113"/>
        <v>45575</v>
      </c>
      <c r="M13965" s="3">
        <f t="shared" si="1114"/>
        <v>0</v>
      </c>
      <c r="N13965" s="3" t="str">
        <f t="shared" si="1115"/>
        <v>N</v>
      </c>
      <c r="O13965" t="s">
        <v>28008</v>
      </c>
      <c r="Q13965" t="str">
        <f t="shared" si="1111"/>
        <v>COPY 45575.dat sel\45575.dat</v>
      </c>
      <c r="R13965" t="str">
        <f>IF(ISNA(VLOOKUP(B13965,Rendered!$B$1:$C$1000,1,FALSE)),"N","Y")</f>
        <v>N</v>
      </c>
    </row>
    <row r="13966" spans="1:18" hidden="1" x14ac:dyDescent="0.35">
      <c r="A13966" t="s">
        <v>3606</v>
      </c>
      <c r="B13966" t="s">
        <v>3607</v>
      </c>
      <c r="C13966" t="s">
        <v>3608</v>
      </c>
      <c r="D13966" t="s">
        <v>27</v>
      </c>
      <c r="E13966">
        <v>1981</v>
      </c>
      <c r="F13966">
        <v>2004</v>
      </c>
      <c r="G13966">
        <v>1</v>
      </c>
      <c r="H13966">
        <v>3</v>
      </c>
      <c r="I13966">
        <v>1.8</v>
      </c>
      <c r="J13966">
        <f t="shared" si="1112"/>
        <v>5.8</v>
      </c>
      <c r="K13966" t="str">
        <f>IF(OR(J13966&gt;Ограничения!$B$1,Sheet!G1768&gt;Ограничения!$B$2,Sheet!H1768&gt;Ограничения!$B$2,Sheet!I1768&gt;Ограничения!$B$2,),"Not compatible","Compatible")</f>
        <v>Compatible</v>
      </c>
      <c r="L13966">
        <f t="shared" si="1113"/>
        <v>4261</v>
      </c>
      <c r="M13966" s="3">
        <f t="shared" si="1114"/>
        <v>0.6</v>
      </c>
      <c r="N13966" s="3" t="str">
        <f t="shared" si="1115"/>
        <v>Y</v>
      </c>
      <c r="O13966" t="s">
        <v>28008</v>
      </c>
      <c r="Q13966" t="str">
        <f t="shared" si="1111"/>
        <v>COPY 4261.dat sel\4261.dat</v>
      </c>
      <c r="R13966" t="str">
        <f>IF(ISNA(VLOOKUP(B13966,Rendered!$B$1:$C$1000,1,FALSE)),"N","Y")</f>
        <v>N</v>
      </c>
    </row>
    <row r="13967" spans="1:18" hidden="1" x14ac:dyDescent="0.35">
      <c r="A13967" t="s">
        <v>3606</v>
      </c>
      <c r="B13967" t="s">
        <v>3609</v>
      </c>
      <c r="C13967" t="s">
        <v>3610</v>
      </c>
      <c r="D13967" t="s">
        <v>13</v>
      </c>
      <c r="E13967">
        <v>2002</v>
      </c>
      <c r="F13967">
        <v>2003</v>
      </c>
      <c r="J13967">
        <f t="shared" si="1112"/>
        <v>0</v>
      </c>
      <c r="K13967" t="str">
        <f>IF(OR(J13967&gt;Ограничения!$B$1,Sheet!G1769&gt;Ограничения!$B$2,Sheet!H1769&gt;Ограничения!$B$2,Sheet!I1769&gt;Ограничения!$B$2,),"Not compatible","Compatible")</f>
        <v>Compatible</v>
      </c>
      <c r="L13967">
        <f t="shared" si="1113"/>
        <v>41894</v>
      </c>
      <c r="M13967" s="3">
        <f t="shared" si="1114"/>
        <v>1</v>
      </c>
      <c r="N13967" s="3" t="str">
        <f t="shared" si="1115"/>
        <v>Y</v>
      </c>
      <c r="O13967" t="s">
        <v>28008</v>
      </c>
      <c r="Q13967" t="str">
        <f t="shared" si="1111"/>
        <v>COPY 41894.dat sel\41894.dat</v>
      </c>
      <c r="R13967" t="str">
        <f>IF(ISNA(VLOOKUP(B13967,Rendered!$B$1:$C$1000,1,FALSE)),"N","Y")</f>
        <v>N</v>
      </c>
    </row>
    <row r="13968" spans="1:18" hidden="1" x14ac:dyDescent="0.35">
      <c r="A13968" t="s">
        <v>3606</v>
      </c>
      <c r="B13968" t="s">
        <v>3611</v>
      </c>
      <c r="C13968" t="s">
        <v>3610</v>
      </c>
      <c r="D13968" t="s">
        <v>13</v>
      </c>
      <c r="E13968">
        <v>2002</v>
      </c>
      <c r="F13968">
        <v>2003</v>
      </c>
      <c r="J13968">
        <f t="shared" si="1112"/>
        <v>0</v>
      </c>
      <c r="K13968" t="str">
        <f>IF(OR(J13968&gt;Ограничения!$B$1,Sheet!G1770&gt;Ограничения!$B$2,Sheet!H1770&gt;Ограничения!$B$2,Sheet!I1770&gt;Ограничения!$B$2,),"Not compatible","Compatible")</f>
        <v>Compatible</v>
      </c>
      <c r="L13968" t="str">
        <f t="shared" si="1113"/>
        <v>Модификация</v>
      </c>
      <c r="M13968" s="3">
        <f t="shared" si="1114"/>
        <v>0</v>
      </c>
      <c r="N13968" s="3" t="str">
        <f t="shared" si="1115"/>
        <v>Y</v>
      </c>
      <c r="O13968" t="s">
        <v>28008</v>
      </c>
      <c r="Q13968" t="str">
        <f t="shared" si="1111"/>
        <v>COPY 41894c01.dat sel\41894c01.dat</v>
      </c>
      <c r="R13968" t="str">
        <f>IF(ISNA(VLOOKUP(B13968,Rendered!$B$1:$C$1000,1,FALSE)),"N","Y")</f>
        <v>N</v>
      </c>
    </row>
    <row r="13969" spans="1:18" hidden="1" x14ac:dyDescent="0.35">
      <c r="A13969" t="s">
        <v>3606</v>
      </c>
      <c r="B13969" t="s">
        <v>3612</v>
      </c>
      <c r="C13969" t="s">
        <v>3613</v>
      </c>
      <c r="D13969" t="s">
        <v>13</v>
      </c>
      <c r="E13969" t="s">
        <v>60</v>
      </c>
      <c r="G13969">
        <v>3</v>
      </c>
      <c r="H13969">
        <v>4</v>
      </c>
      <c r="I13969">
        <v>1</v>
      </c>
      <c r="J13969">
        <f t="shared" si="1112"/>
        <v>8</v>
      </c>
      <c r="K13969" t="str">
        <f>IF(OR(J13969&gt;Ограничения!$B$1,Sheet!G1771&gt;Ограничения!$B$2,Sheet!H1771&gt;Ограничения!$B$2,Sheet!I1771&gt;Ограничения!$B$2,),"Not compatible","Compatible")</f>
        <v>Compatible</v>
      </c>
      <c r="L13969">
        <f t="shared" si="1113"/>
        <v>43464</v>
      </c>
      <c r="M13969" s="3">
        <f t="shared" si="1114"/>
        <v>0</v>
      </c>
      <c r="N13969" s="3" t="str">
        <f t="shared" si="1115"/>
        <v>N</v>
      </c>
      <c r="O13969" t="s">
        <v>28007</v>
      </c>
      <c r="P13969">
        <v>3</v>
      </c>
      <c r="Q13969" t="str">
        <f t="shared" si="1111"/>
        <v>COPY 43464.dat sel\43464.dat</v>
      </c>
      <c r="R13969" t="str">
        <f>IF(ISNA(VLOOKUP(B13969,Rendered!$B$1:$C$1000,1,FALSE)),"N","Y")</f>
        <v>N</v>
      </c>
    </row>
    <row r="13970" spans="1:18" hidden="1" x14ac:dyDescent="0.35">
      <c r="A13970" t="s">
        <v>3606</v>
      </c>
      <c r="B13970" t="s">
        <v>3614</v>
      </c>
      <c r="C13970" t="s">
        <v>3615</v>
      </c>
      <c r="D13970" t="s">
        <v>13</v>
      </c>
      <c r="E13970">
        <v>2014</v>
      </c>
      <c r="F13970">
        <v>2018</v>
      </c>
      <c r="G13970">
        <v>5</v>
      </c>
      <c r="H13970">
        <v>1</v>
      </c>
      <c r="I13970">
        <v>1</v>
      </c>
      <c r="J13970">
        <f t="shared" si="1112"/>
        <v>7</v>
      </c>
      <c r="K13970" t="str">
        <f>IF(OR(J13970&gt;Ограничения!$B$1,Sheet!G1772&gt;Ограничения!$B$2,Sheet!H1772&gt;Ограничения!$B$2,Sheet!I1772&gt;Ограничения!$B$2,),"Not compatible","Compatible")</f>
        <v>Compatible</v>
      </c>
      <c r="L13970">
        <f t="shared" si="1113"/>
        <v>15459</v>
      </c>
      <c r="M13970" s="3">
        <f t="shared" si="1114"/>
        <v>0.88157894736842102</v>
      </c>
      <c r="N13970" s="3" t="str">
        <f t="shared" si="1115"/>
        <v>Y</v>
      </c>
      <c r="O13970" t="s">
        <v>28007</v>
      </c>
      <c r="P13970">
        <v>3</v>
      </c>
      <c r="Q13970" t="str">
        <f t="shared" si="1111"/>
        <v>COPY 15459.dat sel\15459.dat</v>
      </c>
      <c r="R13970" t="str">
        <f>IF(ISNA(VLOOKUP(B13970,Rendered!$B$1:$C$1000,1,FALSE)),"N","Y")</f>
        <v>N</v>
      </c>
    </row>
    <row r="13971" spans="1:18" hidden="1" x14ac:dyDescent="0.35">
      <c r="A13971" t="s">
        <v>3606</v>
      </c>
      <c r="B13971" t="s">
        <v>3616</v>
      </c>
      <c r="C13971" t="s">
        <v>3617</v>
      </c>
      <c r="D13971" t="s">
        <v>27</v>
      </c>
      <c r="E13971">
        <v>2019</v>
      </c>
      <c r="F13971">
        <v>2022</v>
      </c>
      <c r="G13971">
        <v>5</v>
      </c>
      <c r="H13971">
        <v>1</v>
      </c>
      <c r="I13971">
        <v>1</v>
      </c>
      <c r="J13971">
        <f t="shared" si="1112"/>
        <v>7</v>
      </c>
      <c r="K13971" t="str">
        <f>IF(OR(J13971&gt;Ограничения!$B$1,Sheet!G1773&gt;Ограничения!$B$2,Sheet!H1773&gt;Ограничения!$B$2,Sheet!I1773&gt;Ограничения!$B$2,),"Not compatible","Compatible")</f>
        <v>Compatible</v>
      </c>
      <c r="L13971">
        <f t="shared" si="1113"/>
        <v>31794</v>
      </c>
      <c r="M13971" s="3">
        <f t="shared" si="1114"/>
        <v>0</v>
      </c>
      <c r="N13971" s="3" t="str">
        <f t="shared" si="1115"/>
        <v>Y</v>
      </c>
      <c r="O13971" t="s">
        <v>28007</v>
      </c>
      <c r="P13971">
        <v>3</v>
      </c>
      <c r="Q13971" t="str">
        <f t="shared" si="1111"/>
        <v>COPY 31794.dat sel\31794.dat</v>
      </c>
      <c r="R13971" t="str">
        <f>IF(ISNA(VLOOKUP(B13971,Rendered!$B$1:$C$1000,1,FALSE)),"N","Y")</f>
        <v>N</v>
      </c>
    </row>
    <row r="13972" spans="1:18" hidden="1" x14ac:dyDescent="0.35">
      <c r="A13972" t="s">
        <v>3606</v>
      </c>
      <c r="B13972" t="s">
        <v>3618</v>
      </c>
      <c r="C13972" t="s">
        <v>3619</v>
      </c>
      <c r="D13972" t="s">
        <v>35</v>
      </c>
      <c r="E13972">
        <v>2008</v>
      </c>
      <c r="F13972">
        <v>2022</v>
      </c>
      <c r="G13972">
        <v>6</v>
      </c>
      <c r="H13972">
        <v>2</v>
      </c>
      <c r="I13972">
        <v>1</v>
      </c>
      <c r="J13972">
        <f t="shared" si="1112"/>
        <v>9</v>
      </c>
      <c r="K13972" t="str">
        <f>IF(OR(J13972&gt;Ограничения!$B$1,Sheet!G1774&gt;Ограничения!$B$2,Sheet!H1774&gt;Ограничения!$B$2,Sheet!I1774&gt;Ограничения!$B$2,),"Not compatible","Compatible")</f>
        <v>Compatible</v>
      </c>
      <c r="L13972">
        <f t="shared" si="1113"/>
        <v>57515</v>
      </c>
      <c r="M13972" s="3">
        <f t="shared" si="1114"/>
        <v>0</v>
      </c>
      <c r="N13972" s="3" t="str">
        <f t="shared" si="1115"/>
        <v>N</v>
      </c>
      <c r="O13972" t="s">
        <v>28007</v>
      </c>
      <c r="P13972">
        <v>3</v>
      </c>
      <c r="Q13972" t="str">
        <f t="shared" si="1111"/>
        <v>COPY 57515.dat sel\57515.dat</v>
      </c>
      <c r="R13972" t="str">
        <f>IF(ISNA(VLOOKUP(B13972,Rendered!$B$1:$C$1000,1,FALSE)),"N","Y")</f>
        <v>N</v>
      </c>
    </row>
    <row r="13973" spans="1:18" hidden="1" x14ac:dyDescent="0.35">
      <c r="A13973" t="s">
        <v>3606</v>
      </c>
      <c r="B13973" t="s">
        <v>3620</v>
      </c>
      <c r="C13973" t="s">
        <v>3621</v>
      </c>
      <c r="D13973" t="s">
        <v>52</v>
      </c>
      <c r="E13973">
        <v>2000</v>
      </c>
      <c r="F13973">
        <v>2007</v>
      </c>
      <c r="J13973">
        <f t="shared" si="1112"/>
        <v>0</v>
      </c>
      <c r="K13973" t="str">
        <f>IF(OR(J13973&gt;Ограничения!$B$1,Sheet!G1775&gt;Ограничения!$B$2,Sheet!H1775&gt;Ограничения!$B$2,Sheet!I1775&gt;Ограничения!$B$2,),"Not compatible","Compatible")</f>
        <v>Compatible</v>
      </c>
      <c r="L13973" t="str">
        <f t="shared" si="1113"/>
        <v>Модификация</v>
      </c>
      <c r="M13973" s="3">
        <f t="shared" si="1114"/>
        <v>0</v>
      </c>
      <c r="N13973" s="3" t="str">
        <f t="shared" si="1115"/>
        <v>N</v>
      </c>
      <c r="O13973" t="s">
        <v>28008</v>
      </c>
      <c r="Q13973" t="str">
        <f t="shared" si="1111"/>
        <v>COPY 32195b.dat sel\32195b.dat</v>
      </c>
      <c r="R13973" t="str">
        <f>IF(ISNA(VLOOKUP(B13973,Rendered!$B$1:$C$1000,1,FALSE)),"N","Y")</f>
        <v>N</v>
      </c>
    </row>
    <row r="13974" spans="1:18" hidden="1" x14ac:dyDescent="0.35">
      <c r="A13974" t="s">
        <v>3606</v>
      </c>
      <c r="B13974" t="s">
        <v>3622</v>
      </c>
      <c r="C13974" t="s">
        <v>3623</v>
      </c>
      <c r="D13974" t="s">
        <v>13</v>
      </c>
      <c r="E13974">
        <v>1999</v>
      </c>
      <c r="F13974">
        <v>2000</v>
      </c>
      <c r="J13974">
        <f t="shared" si="1112"/>
        <v>0</v>
      </c>
      <c r="K13974" t="str">
        <f>IF(OR(J13974&gt;Ограничения!$B$1,Sheet!G1776&gt;Ограничения!$B$2,Sheet!H1776&gt;Ограничения!$B$2,Sheet!I1776&gt;Ограничения!$B$2,),"Not compatible","Compatible")</f>
        <v>Compatible</v>
      </c>
      <c r="L13974" t="str">
        <f t="shared" si="1113"/>
        <v>Модификация</v>
      </c>
      <c r="M13974" s="3">
        <f t="shared" si="1114"/>
        <v>0</v>
      </c>
      <c r="N13974" s="3" t="str">
        <f t="shared" si="1115"/>
        <v>N</v>
      </c>
      <c r="O13974" t="s">
        <v>28008</v>
      </c>
      <c r="Q13974" t="str">
        <f t="shared" si="1111"/>
        <v>COPY 32195a.dat sel\32195a.dat</v>
      </c>
      <c r="R13974" t="str">
        <f>IF(ISNA(VLOOKUP(B13974,Rendered!$B$1:$C$1000,1,FALSE)),"N","Y")</f>
        <v>N</v>
      </c>
    </row>
    <row r="13975" spans="1:18" hidden="1" x14ac:dyDescent="0.35">
      <c r="A13975" t="s">
        <v>3606</v>
      </c>
      <c r="B13975" t="s">
        <v>3624</v>
      </c>
      <c r="C13975" t="s">
        <v>3625</v>
      </c>
      <c r="D13975" t="s">
        <v>27</v>
      </c>
      <c r="E13975">
        <v>1988</v>
      </c>
      <c r="F13975">
        <v>1995</v>
      </c>
      <c r="J13975">
        <f t="shared" si="1112"/>
        <v>0</v>
      </c>
      <c r="K13975" t="str">
        <f>IF(OR(J13975&gt;Ограничения!$B$1,Sheet!G1777&gt;Ограничения!$B$2,Sheet!H1777&gt;Ограничения!$B$2,Sheet!I1777&gt;Ограничения!$B$2,),"Not compatible","Compatible")</f>
        <v>Compatible</v>
      </c>
      <c r="L13975">
        <f t="shared" si="1113"/>
        <v>2738</v>
      </c>
      <c r="M13975" s="3">
        <f t="shared" si="1114"/>
        <v>0</v>
      </c>
      <c r="N13975" s="3" t="str">
        <f t="shared" si="1115"/>
        <v>N</v>
      </c>
      <c r="O13975" t="s">
        <v>28008</v>
      </c>
      <c r="Q13975" t="str">
        <f t="shared" si="1111"/>
        <v>COPY 2738.dat sel\2738.dat</v>
      </c>
      <c r="R13975" t="str">
        <f>IF(ISNA(VLOOKUP(B13975,Rendered!$B$1:$C$1000,1,FALSE)),"N","Y")</f>
        <v>N</v>
      </c>
    </row>
    <row r="13976" spans="1:18" hidden="1" x14ac:dyDescent="0.35">
      <c r="A13976" t="s">
        <v>3606</v>
      </c>
      <c r="B13976" t="s">
        <v>3626</v>
      </c>
      <c r="C13976" t="s">
        <v>3627</v>
      </c>
      <c r="D13976" t="s">
        <v>27</v>
      </c>
      <c r="E13976">
        <v>1988</v>
      </c>
      <c r="F13976">
        <v>1995</v>
      </c>
      <c r="J13976">
        <f t="shared" si="1112"/>
        <v>0</v>
      </c>
      <c r="K13976" t="str">
        <f>IF(OR(J13976&gt;Ограничения!$B$1,Sheet!G1778&gt;Ограничения!$B$2,Sheet!H1778&gt;Ограничения!$B$2,Sheet!I1778&gt;Ограничения!$B$2,),"Not compatible","Compatible")</f>
        <v>Compatible</v>
      </c>
      <c r="L13976">
        <f t="shared" si="1113"/>
        <v>2737</v>
      </c>
      <c r="M13976" s="3">
        <f t="shared" si="1114"/>
        <v>0.40298507462686567</v>
      </c>
      <c r="N13976" s="3" t="str">
        <f t="shared" si="1115"/>
        <v>Y</v>
      </c>
      <c r="O13976" t="s">
        <v>28008</v>
      </c>
      <c r="Q13976" t="str">
        <f t="shared" si="1111"/>
        <v>COPY 2737.dat sel\2737.dat</v>
      </c>
      <c r="R13976" t="str">
        <f>IF(ISNA(VLOOKUP(B13976,Rendered!$B$1:$C$1000,1,FALSE)),"N","Y")</f>
        <v>N</v>
      </c>
    </row>
    <row r="13977" spans="1:18" hidden="1" x14ac:dyDescent="0.35">
      <c r="A13977" t="s">
        <v>3606</v>
      </c>
      <c r="B13977" t="s">
        <v>3628</v>
      </c>
      <c r="C13977" t="s">
        <v>3629</v>
      </c>
      <c r="D13977" t="s">
        <v>27</v>
      </c>
      <c r="E13977">
        <v>1994</v>
      </c>
      <c r="F13977">
        <v>1994</v>
      </c>
      <c r="J13977">
        <f t="shared" si="1112"/>
        <v>0</v>
      </c>
      <c r="K13977" t="str">
        <f>IF(OR(J13977&gt;Ограничения!$B$1,Sheet!G1779&gt;Ограничения!$B$2,Sheet!H1779&gt;Ограничения!$B$2,Sheet!I1779&gt;Ограничения!$B$2,),"Not compatible","Compatible")</f>
        <v>Compatible</v>
      </c>
      <c r="L13977" t="str">
        <f t="shared" si="1113"/>
        <v>Модификация</v>
      </c>
      <c r="M13977" s="3">
        <f t="shared" si="1114"/>
        <v>0</v>
      </c>
      <c r="N13977" s="3" t="str">
        <f t="shared" si="1115"/>
        <v>Y</v>
      </c>
      <c r="O13977" t="s">
        <v>28008</v>
      </c>
      <c r="Q13977" t="str">
        <f t="shared" si="1111"/>
        <v>COPY 6540b.dat sel\6540b.dat</v>
      </c>
      <c r="R13977" t="str">
        <f>IF(ISNA(VLOOKUP(B13977,Rendered!$B$1:$C$1000,1,FALSE)),"N","Y")</f>
        <v>N</v>
      </c>
    </row>
    <row r="13978" spans="1:18" hidden="1" x14ac:dyDescent="0.35">
      <c r="A13978" t="s">
        <v>3606</v>
      </c>
      <c r="B13978" t="s">
        <v>3630</v>
      </c>
      <c r="C13978" t="s">
        <v>3631</v>
      </c>
      <c r="D13978" t="s">
        <v>27</v>
      </c>
      <c r="E13978">
        <v>1994</v>
      </c>
      <c r="F13978">
        <v>1999</v>
      </c>
      <c r="J13978">
        <f t="shared" si="1112"/>
        <v>0</v>
      </c>
      <c r="K13978" t="str">
        <f>IF(OR(J13978&gt;Ограничения!$B$1,Sheet!G1780&gt;Ограничения!$B$2,Sheet!H1780&gt;Ограничения!$B$2,Sheet!I1780&gt;Ограничения!$B$2,),"Not compatible","Compatible")</f>
        <v>Compatible</v>
      </c>
      <c r="L13978" t="str">
        <f t="shared" si="1113"/>
        <v>Модификация</v>
      </c>
      <c r="M13978" s="3">
        <f t="shared" si="1114"/>
        <v>0</v>
      </c>
      <c r="N13978" s="3" t="str">
        <f t="shared" si="1115"/>
        <v>N</v>
      </c>
      <c r="O13978" t="s">
        <v>28008</v>
      </c>
      <c r="Q13978" t="str">
        <f t="shared" si="1111"/>
        <v>COPY 6540a.dat sel\6540a.dat</v>
      </c>
      <c r="R13978" t="str">
        <f>IF(ISNA(VLOOKUP(B13978,Rendered!$B$1:$C$1000,1,FALSE)),"N","Y")</f>
        <v>N</v>
      </c>
    </row>
    <row r="13979" spans="1:18" hidden="1" x14ac:dyDescent="0.35">
      <c r="A13979" t="s">
        <v>3606</v>
      </c>
      <c r="B13979" t="s">
        <v>3632</v>
      </c>
      <c r="C13979" t="s">
        <v>3633</v>
      </c>
      <c r="D13979" t="s">
        <v>27</v>
      </c>
      <c r="E13979">
        <v>1994</v>
      </c>
      <c r="F13979">
        <v>2014</v>
      </c>
      <c r="J13979">
        <f t="shared" si="1112"/>
        <v>0</v>
      </c>
      <c r="K13979" t="str">
        <f>IF(OR(J13979&gt;Ограничения!$B$1,Sheet!G1781&gt;Ограничения!$B$2,Sheet!H1781&gt;Ограничения!$B$2,Sheet!I1781&gt;Ограничения!$B$2,),"Not compatible","Compatible")</f>
        <v>Compatible</v>
      </c>
      <c r="L13979">
        <f t="shared" si="1113"/>
        <v>6571</v>
      </c>
      <c r="M13979" s="3">
        <f t="shared" si="1114"/>
        <v>0</v>
      </c>
      <c r="N13979" s="3" t="str">
        <f t="shared" si="1115"/>
        <v>N</v>
      </c>
      <c r="O13979" t="s">
        <v>28007</v>
      </c>
      <c r="P13979">
        <v>3</v>
      </c>
      <c r="Q13979" t="str">
        <f t="shared" si="1111"/>
        <v>COPY 6571.dat sel\6571.dat</v>
      </c>
      <c r="R13979" t="str">
        <f>IF(ISNA(VLOOKUP(B13979,Rendered!$B$1:$C$1000,1,FALSE)),"N","Y")</f>
        <v>N</v>
      </c>
    </row>
    <row r="13980" spans="1:18" hidden="1" x14ac:dyDescent="0.35">
      <c r="A13980" t="s">
        <v>3606</v>
      </c>
      <c r="B13980" t="s">
        <v>3634</v>
      </c>
      <c r="C13980" t="s">
        <v>3635</v>
      </c>
      <c r="D13980" t="s">
        <v>13</v>
      </c>
      <c r="E13980">
        <v>1999</v>
      </c>
      <c r="F13980">
        <v>1999</v>
      </c>
      <c r="J13980">
        <f t="shared" si="1112"/>
        <v>0</v>
      </c>
      <c r="K13980" t="str">
        <f>IF(OR(J13980&gt;Ограничения!$B$1,Sheet!G1782&gt;Ограничения!$B$2,Sheet!H1782&gt;Ограничения!$B$2,Sheet!I1782&gt;Ограничения!$B$2,),"Not compatible","Compatible")</f>
        <v>Compatible</v>
      </c>
      <c r="L13980">
        <f t="shared" si="1113"/>
        <v>32186</v>
      </c>
      <c r="M13980" s="3">
        <f t="shared" si="1114"/>
        <v>0.80434782608695654</v>
      </c>
      <c r="N13980" s="3" t="str">
        <f t="shared" si="1115"/>
        <v>Y</v>
      </c>
      <c r="O13980" t="s">
        <v>28008</v>
      </c>
      <c r="Q13980" t="str">
        <f t="shared" si="1111"/>
        <v>COPY 32186.dat sel\32186.dat</v>
      </c>
      <c r="R13980" t="str">
        <f>IF(ISNA(VLOOKUP(B13980,Rendered!$B$1:$C$1000,1,FALSE)),"N","Y")</f>
        <v>N</v>
      </c>
    </row>
    <row r="13981" spans="1:18" hidden="1" x14ac:dyDescent="0.35">
      <c r="A13981" t="s">
        <v>3606</v>
      </c>
      <c r="B13981" t="s">
        <v>3636</v>
      </c>
      <c r="C13981" t="s">
        <v>3637</v>
      </c>
      <c r="D13981" t="s">
        <v>13</v>
      </c>
      <c r="E13981">
        <v>2014</v>
      </c>
      <c r="F13981">
        <v>2022</v>
      </c>
      <c r="G13981">
        <v>3</v>
      </c>
      <c r="H13981">
        <v>2</v>
      </c>
      <c r="I13981">
        <v>1</v>
      </c>
      <c r="J13981">
        <f t="shared" si="1112"/>
        <v>6</v>
      </c>
      <c r="K13981" t="str">
        <f>IF(OR(J13981&gt;Ограничения!$B$1,Sheet!G1783&gt;Ограничения!$B$2,Sheet!H1783&gt;Ограничения!$B$2,Sheet!I1783&gt;Ограничения!$B$2,),"Not compatible","Compatible")</f>
        <v>Compatible</v>
      </c>
      <c r="L13981">
        <f t="shared" si="1113"/>
        <v>15460</v>
      </c>
      <c r="M13981" s="3">
        <f t="shared" si="1114"/>
        <v>0</v>
      </c>
      <c r="N13981" s="3" t="str">
        <f t="shared" si="1115"/>
        <v>Y</v>
      </c>
      <c r="O13981" t="s">
        <v>28007</v>
      </c>
      <c r="P13981">
        <v>3</v>
      </c>
      <c r="Q13981" t="str">
        <f t="shared" si="1111"/>
        <v>COPY 15460.dat sel\15460.dat</v>
      </c>
      <c r="R13981" t="str">
        <f>IF(ISNA(VLOOKUP(B13981,Rendered!$B$1:$C$1000,1,FALSE)),"N","Y")</f>
        <v>N</v>
      </c>
    </row>
    <row r="13982" spans="1:18" hidden="1" x14ac:dyDescent="0.35">
      <c r="A13982" t="s">
        <v>3606</v>
      </c>
      <c r="B13982" t="s">
        <v>3638</v>
      </c>
      <c r="C13982" t="s">
        <v>3639</v>
      </c>
      <c r="D13982" t="s">
        <v>13</v>
      </c>
      <c r="E13982">
        <v>2001</v>
      </c>
      <c r="F13982">
        <v>2011</v>
      </c>
      <c r="J13982">
        <f t="shared" si="1112"/>
        <v>0</v>
      </c>
      <c r="K13982" t="str">
        <f>IF(OR(J13982&gt;Ограничения!$B$1,Sheet!G1784&gt;Ограничения!$B$2,Sheet!H1784&gt;Ограничения!$B$2,Sheet!I1784&gt;Ограничения!$B$2,),"Not compatible","Compatible")</f>
        <v>Compatible</v>
      </c>
      <c r="L13982">
        <f t="shared" si="1113"/>
        <v>32495</v>
      </c>
      <c r="M13982" s="3">
        <f t="shared" si="1114"/>
        <v>0.41304347826086957</v>
      </c>
      <c r="N13982" s="3" t="str">
        <f t="shared" si="1115"/>
        <v>Y</v>
      </c>
      <c r="O13982" t="s">
        <v>28007</v>
      </c>
      <c r="P13982">
        <v>3</v>
      </c>
      <c r="Q13982" t="str">
        <f t="shared" si="1111"/>
        <v>COPY 32495.dat sel\32495.dat</v>
      </c>
      <c r="R13982" t="str">
        <f>IF(ISNA(VLOOKUP(B13982,Rendered!$B$1:$C$1000,1,FALSE)),"N","Y")</f>
        <v>N</v>
      </c>
    </row>
    <row r="13983" spans="1:18" hidden="1" x14ac:dyDescent="0.35">
      <c r="A13983" t="s">
        <v>3606</v>
      </c>
      <c r="B13983" t="s">
        <v>3640</v>
      </c>
      <c r="C13983" t="s">
        <v>3641</v>
      </c>
      <c r="D13983" t="s">
        <v>27</v>
      </c>
      <c r="E13983">
        <v>2001</v>
      </c>
      <c r="F13983">
        <v>2011</v>
      </c>
      <c r="J13983">
        <f t="shared" si="1112"/>
        <v>0</v>
      </c>
      <c r="K13983" t="str">
        <f>IF(OR(J13983&gt;Ограничения!$B$1,Sheet!G1785&gt;Ограничения!$B$2,Sheet!H1785&gt;Ограничения!$B$2,Sheet!I1785&gt;Ограничения!$B$2,),"Not compatible","Compatible")</f>
        <v>Compatible</v>
      </c>
      <c r="L13983" t="str">
        <f t="shared" si="1113"/>
        <v>Модификация</v>
      </c>
      <c r="M13983" s="3">
        <f t="shared" si="1114"/>
        <v>0</v>
      </c>
      <c r="N13983" s="3" t="str">
        <f t="shared" si="1115"/>
        <v>Y</v>
      </c>
      <c r="O13983" t="s">
        <v>28008</v>
      </c>
      <c r="Q13983" t="str">
        <f t="shared" si="1111"/>
        <v>COPY 32495c01.dat sel\32495c01.dat</v>
      </c>
      <c r="R13983" t="str">
        <f>IF(ISNA(VLOOKUP(B13983,Rendered!$B$1:$C$1000,1,FALSE)),"N","Y")</f>
        <v>N</v>
      </c>
    </row>
    <row r="13984" spans="1:18" hidden="1" x14ac:dyDescent="0.35">
      <c r="A13984" t="s">
        <v>3606</v>
      </c>
      <c r="B13984" t="s">
        <v>3642</v>
      </c>
      <c r="C13984" t="s">
        <v>3643</v>
      </c>
      <c r="D13984" t="s">
        <v>35</v>
      </c>
      <c r="E13984">
        <v>1998</v>
      </c>
      <c r="F13984">
        <v>2022</v>
      </c>
      <c r="J13984">
        <f t="shared" si="1112"/>
        <v>0</v>
      </c>
      <c r="K13984" t="str">
        <f>IF(OR(J13984&gt;Ограничения!$B$1,Sheet!G1786&gt;Ограничения!$B$2,Sheet!H1786&gt;Ограничения!$B$2,Sheet!I1786&gt;Ограничения!$B$2,),"Not compatible","Compatible")</f>
        <v>Compatible</v>
      </c>
      <c r="L13984">
        <f t="shared" si="1113"/>
        <v>32069</v>
      </c>
      <c r="M13984" s="3">
        <f t="shared" si="1114"/>
        <v>0</v>
      </c>
      <c r="N13984" s="3" t="str">
        <f t="shared" si="1115"/>
        <v>N</v>
      </c>
      <c r="O13984" t="s">
        <v>28007</v>
      </c>
      <c r="P13984">
        <v>3</v>
      </c>
      <c r="Q13984" t="str">
        <f t="shared" si="1111"/>
        <v>COPY 32069.dat sel\32069.dat</v>
      </c>
      <c r="R13984" t="str">
        <f>IF(ISNA(VLOOKUP(B13984,Rendered!$B$1:$C$1000,1,FALSE)),"N","Y")</f>
        <v>N</v>
      </c>
    </row>
    <row r="13985" spans="1:18" hidden="1" x14ac:dyDescent="0.35">
      <c r="A13985" t="s">
        <v>3606</v>
      </c>
      <c r="B13985" t="s">
        <v>3644</v>
      </c>
      <c r="C13985" t="s">
        <v>3645</v>
      </c>
      <c r="D13985" t="s">
        <v>13</v>
      </c>
      <c r="E13985">
        <v>2018</v>
      </c>
      <c r="F13985">
        <v>2018</v>
      </c>
      <c r="J13985">
        <f t="shared" si="1112"/>
        <v>0</v>
      </c>
      <c r="K13985" t="str">
        <f>IF(OR(J13985&gt;Ограничения!$B$1,Sheet!G1787&gt;Ограничения!$B$2,Sheet!H1787&gt;Ограничения!$B$2,Sheet!I1787&gt;Ограничения!$B$2,),"Not compatible","Compatible")</f>
        <v>Compatible</v>
      </c>
      <c r="L13985" t="str">
        <f t="shared" si="1113"/>
        <v>Модификация</v>
      </c>
      <c r="M13985" s="3">
        <f t="shared" si="1114"/>
        <v>0</v>
      </c>
      <c r="N13985" s="3" t="str">
        <f t="shared" si="1115"/>
        <v>N</v>
      </c>
      <c r="O13985" t="s">
        <v>28008</v>
      </c>
      <c r="Q13985" t="str">
        <f t="shared" si="1111"/>
        <v>COPY 23801c02.dat sel\23801c02.dat</v>
      </c>
      <c r="R13985" t="str">
        <f>IF(ISNA(VLOOKUP(B13985,Rendered!$B$1:$C$1000,1,FALSE)),"N","Y")</f>
        <v>N</v>
      </c>
    </row>
    <row r="13986" spans="1:18" hidden="1" x14ac:dyDescent="0.35">
      <c r="A13986" t="s">
        <v>3606</v>
      </c>
      <c r="B13986" t="s">
        <v>3646</v>
      </c>
      <c r="C13986" t="s">
        <v>3647</v>
      </c>
      <c r="D13986" t="s">
        <v>13</v>
      </c>
      <c r="E13986">
        <v>2016</v>
      </c>
      <c r="F13986">
        <v>2022</v>
      </c>
      <c r="J13986">
        <f t="shared" si="1112"/>
        <v>0</v>
      </c>
      <c r="K13986" t="str">
        <f>IF(OR(J13986&gt;Ограничения!$B$1,Sheet!G1788&gt;Ограничения!$B$2,Sheet!H1788&gt;Ограничения!$B$2,Sheet!I1788&gt;Ограничения!$B$2,),"Not compatible","Compatible")</f>
        <v>Compatible</v>
      </c>
      <c r="L13986" t="str">
        <f t="shared" si="1113"/>
        <v>Модификация</v>
      </c>
      <c r="M13986" s="3">
        <f t="shared" si="1114"/>
        <v>0</v>
      </c>
      <c r="N13986" s="3" t="str">
        <f t="shared" si="1115"/>
        <v>N</v>
      </c>
      <c r="O13986" t="s">
        <v>28008</v>
      </c>
      <c r="Q13986" t="str">
        <f t="shared" si="1111"/>
        <v>COPY 23801c01.dat sel\23801c01.dat</v>
      </c>
      <c r="R13986" t="str">
        <f>IF(ISNA(VLOOKUP(B13986,Rendered!$B$1:$C$1000,1,FALSE)),"N","Y")</f>
        <v>N</v>
      </c>
    </row>
    <row r="13987" spans="1:18" hidden="1" x14ac:dyDescent="0.35">
      <c r="A13987" t="s">
        <v>3606</v>
      </c>
      <c r="B13987" t="s">
        <v>3648</v>
      </c>
      <c r="C13987" t="s">
        <v>3649</v>
      </c>
      <c r="D13987" t="s">
        <v>13</v>
      </c>
      <c r="E13987">
        <v>2018</v>
      </c>
      <c r="F13987">
        <v>2018</v>
      </c>
      <c r="J13987">
        <f t="shared" si="1112"/>
        <v>0</v>
      </c>
      <c r="K13987" t="str">
        <f>IF(OR(J13987&gt;Ограничения!$B$1,Sheet!G1789&gt;Ограничения!$B$2,Sheet!H1789&gt;Ограничения!$B$2,Sheet!I1789&gt;Ограничения!$B$2,),"Not compatible","Compatible")</f>
        <v>Compatible</v>
      </c>
      <c r="L13987" t="str">
        <f t="shared" si="1113"/>
        <v>Модификация</v>
      </c>
      <c r="M13987" s="3">
        <f t="shared" si="1114"/>
        <v>0</v>
      </c>
      <c r="N13987" s="3" t="str">
        <f t="shared" si="1115"/>
        <v>N</v>
      </c>
      <c r="O13987" t="s">
        <v>28008</v>
      </c>
      <c r="Q13987" t="str">
        <f t="shared" si="1111"/>
        <v>COPY 11950c02.dat sel\11950c02.dat</v>
      </c>
      <c r="R13987" t="str">
        <f>IF(ISNA(VLOOKUP(B13987,Rendered!$B$1:$C$1000,1,FALSE)),"N","Y")</f>
        <v>N</v>
      </c>
    </row>
    <row r="13988" spans="1:18" hidden="1" x14ac:dyDescent="0.35">
      <c r="A13988" t="s">
        <v>3606</v>
      </c>
      <c r="B13988" t="s">
        <v>3650</v>
      </c>
      <c r="C13988" t="s">
        <v>3651</v>
      </c>
      <c r="D13988" t="s">
        <v>27</v>
      </c>
      <c r="E13988">
        <v>2013</v>
      </c>
      <c r="F13988">
        <v>2022</v>
      </c>
      <c r="J13988">
        <f t="shared" si="1112"/>
        <v>0</v>
      </c>
      <c r="K13988" t="str">
        <f>IF(OR(J13988&gt;Ограничения!$B$1,Sheet!G1790&gt;Ограничения!$B$2,Sheet!H1790&gt;Ограничения!$B$2,Sheet!I1790&gt;Ограничения!$B$2,),"Not compatible","Compatible")</f>
        <v>Compatible</v>
      </c>
      <c r="L13988" t="str">
        <f t="shared" si="1113"/>
        <v>Модификация</v>
      </c>
      <c r="M13988" s="3">
        <f t="shared" si="1114"/>
        <v>0</v>
      </c>
      <c r="N13988" s="3" t="str">
        <f t="shared" si="1115"/>
        <v>N</v>
      </c>
      <c r="O13988" t="s">
        <v>28008</v>
      </c>
      <c r="Q13988" t="str">
        <f t="shared" si="1111"/>
        <v>COPY 11950c01.dat sel\11950c01.dat</v>
      </c>
      <c r="R13988" t="str">
        <f>IF(ISNA(VLOOKUP(B13988,Rendered!$B$1:$C$1000,1,FALSE)),"N","Y")</f>
        <v>N</v>
      </c>
    </row>
    <row r="13989" spans="1:18" hidden="1" x14ac:dyDescent="0.35">
      <c r="A13989" t="s">
        <v>3606</v>
      </c>
      <c r="B13989" t="s">
        <v>3652</v>
      </c>
      <c r="C13989" t="s">
        <v>3653</v>
      </c>
      <c r="D13989" t="s">
        <v>13</v>
      </c>
      <c r="E13989">
        <v>2019</v>
      </c>
      <c r="F13989">
        <v>2021</v>
      </c>
      <c r="G13989">
        <v>5</v>
      </c>
      <c r="H13989">
        <v>5</v>
      </c>
      <c r="I13989">
        <v>6</v>
      </c>
      <c r="J13989">
        <f t="shared" si="1112"/>
        <v>16</v>
      </c>
      <c r="K13989" t="str">
        <f>IF(OR(J13989&gt;Ограничения!$B$1,Sheet!G1791&gt;Ограничения!$B$2,Sheet!H1791&gt;Ограничения!$B$2,Sheet!I1791&gt;Ограничения!$B$2,),"Not compatible","Compatible")</f>
        <v>Compatible</v>
      </c>
      <c r="L13989" t="str">
        <f t="shared" si="1113"/>
        <v>Модификация</v>
      </c>
      <c r="M13989" s="3">
        <f t="shared" si="1114"/>
        <v>0</v>
      </c>
      <c r="N13989" s="3" t="str">
        <f t="shared" si="1115"/>
        <v>N</v>
      </c>
      <c r="O13989" t="s">
        <v>28008</v>
      </c>
      <c r="Q13989" t="str">
        <f t="shared" si="1111"/>
        <v>COPY 46490c01.dat sel\46490c01.dat</v>
      </c>
      <c r="R13989" t="str">
        <f>IF(ISNA(VLOOKUP(B13989,Rendered!$B$1:$C$1000,1,FALSE)),"N","Y")</f>
        <v>N</v>
      </c>
    </row>
    <row r="13990" spans="1:18" hidden="1" x14ac:dyDescent="0.35">
      <c r="A13990" t="s">
        <v>3606</v>
      </c>
      <c r="B13990" t="s">
        <v>3654</v>
      </c>
      <c r="C13990" t="s">
        <v>3655</v>
      </c>
      <c r="D13990" t="s">
        <v>13</v>
      </c>
      <c r="E13990">
        <v>2011</v>
      </c>
      <c r="F13990">
        <v>2022</v>
      </c>
      <c r="G13990">
        <v>6</v>
      </c>
      <c r="H13990">
        <v>5</v>
      </c>
      <c r="I13990">
        <v>1</v>
      </c>
      <c r="J13990">
        <f t="shared" si="1112"/>
        <v>12</v>
      </c>
      <c r="K13990" t="str">
        <f>IF(OR(J13990&gt;Ограничения!$B$1,Sheet!G1792&gt;Ограничения!$B$2,Sheet!H1792&gt;Ограничения!$B$2,Sheet!I1792&gt;Ограничения!$B$2,),"Not compatible","Compatible")</f>
        <v>Compatible</v>
      </c>
      <c r="L13990">
        <f t="shared" si="1113"/>
        <v>92910</v>
      </c>
      <c r="M13990" s="3">
        <f t="shared" si="1114"/>
        <v>0</v>
      </c>
      <c r="N13990" s="3" t="str">
        <f t="shared" si="1115"/>
        <v>N</v>
      </c>
      <c r="O13990" t="s">
        <v>28007</v>
      </c>
      <c r="P13990">
        <v>3</v>
      </c>
      <c r="Q13990" t="str">
        <f t="shared" si="1111"/>
        <v>COPY 92910.dat sel\92910.dat</v>
      </c>
      <c r="R13990" t="str">
        <f>IF(ISNA(VLOOKUP(B13990,Rendered!$B$1:$C$1000,1,FALSE)),"N","Y")</f>
        <v>N</v>
      </c>
    </row>
    <row r="13991" spans="1:18" hidden="1" x14ac:dyDescent="0.35">
      <c r="A13991" t="s">
        <v>3606</v>
      </c>
      <c r="B13991" t="s">
        <v>3656</v>
      </c>
      <c r="C13991" t="s">
        <v>3657</v>
      </c>
      <c r="D13991" t="s">
        <v>13</v>
      </c>
      <c r="E13991">
        <v>2011</v>
      </c>
      <c r="F13991">
        <v>2022</v>
      </c>
      <c r="G13991">
        <v>3</v>
      </c>
      <c r="H13991">
        <v>3</v>
      </c>
      <c r="I13991">
        <v>3</v>
      </c>
      <c r="J13991">
        <f t="shared" si="1112"/>
        <v>9</v>
      </c>
      <c r="K13991" t="str">
        <f>IF(OR(J13991&gt;Ограничения!$B$1,Sheet!G1793&gt;Ограничения!$B$2,Sheet!H1793&gt;Ограничения!$B$2,Sheet!I1793&gt;Ограничения!$B$2,),"Not compatible","Compatible")</f>
        <v>Compatible</v>
      </c>
      <c r="L13991">
        <f t="shared" si="1113"/>
        <v>92911</v>
      </c>
      <c r="M13991" s="3">
        <f t="shared" si="1114"/>
        <v>0.52325581395348841</v>
      </c>
      <c r="N13991" s="3" t="str">
        <f t="shared" si="1115"/>
        <v>Y</v>
      </c>
      <c r="O13991" t="s">
        <v>28007</v>
      </c>
      <c r="P13991">
        <v>3</v>
      </c>
      <c r="Q13991" t="str">
        <f t="shared" si="1111"/>
        <v>COPY 92911.dat sel\92911.dat</v>
      </c>
      <c r="R13991" t="str">
        <f>IF(ISNA(VLOOKUP(B13991,Rendered!$B$1:$C$1000,1,FALSE)),"N","Y")</f>
        <v>N</v>
      </c>
    </row>
    <row r="13992" spans="1:18" hidden="1" x14ac:dyDescent="0.35">
      <c r="A13992" t="s">
        <v>3606</v>
      </c>
      <c r="B13992" t="s">
        <v>3658</v>
      </c>
      <c r="C13992" t="s">
        <v>3659</v>
      </c>
      <c r="D13992" t="s">
        <v>13</v>
      </c>
      <c r="E13992">
        <v>2020</v>
      </c>
      <c r="F13992">
        <v>2021</v>
      </c>
      <c r="G13992">
        <v>5</v>
      </c>
      <c r="H13992">
        <v>4</v>
      </c>
      <c r="I13992">
        <v>3</v>
      </c>
      <c r="J13992">
        <f t="shared" si="1112"/>
        <v>12</v>
      </c>
      <c r="K13992" t="str">
        <f>IF(OR(J13992&gt;Ограничения!$B$1,Sheet!G1794&gt;Ограничения!$B$2,Sheet!H1794&gt;Ограничения!$B$2,Sheet!I1794&gt;Ограничения!$B$2,),"Not compatible","Compatible")</f>
        <v>Compatible</v>
      </c>
      <c r="L13992">
        <f t="shared" si="1113"/>
        <v>39370</v>
      </c>
      <c r="M13992" s="3">
        <f t="shared" si="1114"/>
        <v>0</v>
      </c>
      <c r="N13992" s="3" t="str">
        <f t="shared" si="1115"/>
        <v>Y</v>
      </c>
      <c r="O13992" t="s">
        <v>28007</v>
      </c>
      <c r="P13992">
        <v>3</v>
      </c>
      <c r="Q13992" t="str">
        <f t="shared" si="1111"/>
        <v>COPY 39370.dat sel\39370.dat</v>
      </c>
      <c r="R13992" t="str">
        <f>IF(ISNA(VLOOKUP(B13992,Rendered!$B$1:$C$1000,1,FALSE)),"N","Y")</f>
        <v>N</v>
      </c>
    </row>
    <row r="13993" spans="1:18" hidden="1" x14ac:dyDescent="0.35">
      <c r="A13993" t="s">
        <v>3606</v>
      </c>
      <c r="B13993" t="s">
        <v>3660</v>
      </c>
      <c r="C13993" t="s">
        <v>3661</v>
      </c>
      <c r="D13993" t="s">
        <v>13</v>
      </c>
      <c r="E13993">
        <v>2020</v>
      </c>
      <c r="F13993">
        <v>2022</v>
      </c>
      <c r="J13993">
        <f t="shared" si="1112"/>
        <v>0</v>
      </c>
      <c r="K13993" t="str">
        <f>IF(OR(J13993&gt;Ограничения!$B$1,Sheet!G1795&gt;Ограничения!$B$2,Sheet!H1795&gt;Ограничения!$B$2,Sheet!I1795&gt;Ограничения!$B$2,),"Not compatible","Compatible")</f>
        <v>Compatible</v>
      </c>
      <c r="L13993">
        <f t="shared" si="1113"/>
        <v>65416</v>
      </c>
      <c r="M13993" s="3">
        <f t="shared" si="1114"/>
        <v>0</v>
      </c>
      <c r="N13993" s="3" t="str">
        <f t="shared" si="1115"/>
        <v>N</v>
      </c>
      <c r="O13993" t="s">
        <v>28007</v>
      </c>
      <c r="P13993">
        <v>3</v>
      </c>
      <c r="Q13993" t="str">
        <f t="shared" si="1111"/>
        <v>COPY 65416.dat sel\65416.dat</v>
      </c>
      <c r="R13993" t="str">
        <f>IF(ISNA(VLOOKUP(B13993,Rendered!$B$1:$C$1000,1,FALSE)),"N","Y")</f>
        <v>N</v>
      </c>
    </row>
    <row r="13994" spans="1:18" hidden="1" x14ac:dyDescent="0.35">
      <c r="A13994" t="s">
        <v>3606</v>
      </c>
      <c r="B13994" t="s">
        <v>3662</v>
      </c>
      <c r="C13994" t="s">
        <v>3663</v>
      </c>
      <c r="D13994" t="s">
        <v>13</v>
      </c>
      <c r="E13994">
        <v>2022</v>
      </c>
      <c r="F13994">
        <v>2022</v>
      </c>
      <c r="J13994">
        <f t="shared" si="1112"/>
        <v>0</v>
      </c>
      <c r="K13994" t="str">
        <f>IF(OR(J13994&gt;Ограничения!$B$1,Sheet!G1796&gt;Ограничения!$B$2,Sheet!H1796&gt;Ограничения!$B$2,Sheet!I1796&gt;Ограничения!$B$2,),"Not compatible","Compatible")</f>
        <v>Compatible</v>
      </c>
      <c r="L13994" t="str">
        <f t="shared" si="1113"/>
        <v>Модификация</v>
      </c>
      <c r="M13994" s="3">
        <f t="shared" si="1114"/>
        <v>0</v>
      </c>
      <c r="N13994" s="3" t="str">
        <f t="shared" si="1115"/>
        <v>N</v>
      </c>
      <c r="O13994" t="s">
        <v>28008</v>
      </c>
      <c r="Q13994" t="str">
        <f t="shared" si="1111"/>
        <v>COPY 71711pb01.dat sel\71711pb01.dat</v>
      </c>
      <c r="R13994" t="str">
        <f>IF(ISNA(VLOOKUP(B13994,Rendered!$B$1:$C$1000,1,FALSE)),"N","Y")</f>
        <v>N</v>
      </c>
    </row>
    <row r="13995" spans="1:18" hidden="1" x14ac:dyDescent="0.35">
      <c r="A13995" t="s">
        <v>3606</v>
      </c>
      <c r="B13995" t="s">
        <v>3664</v>
      </c>
      <c r="C13995" t="s">
        <v>3665</v>
      </c>
      <c r="D13995" t="s">
        <v>27</v>
      </c>
      <c r="E13995">
        <v>2001</v>
      </c>
      <c r="F13995">
        <v>2022</v>
      </c>
      <c r="J13995">
        <f t="shared" si="1112"/>
        <v>0</v>
      </c>
      <c r="K13995" t="str">
        <f>IF(OR(J13995&gt;Ограничения!$B$1,Sheet!G1797&gt;Ограничения!$B$2,Sheet!H1797&gt;Ограничения!$B$2,Sheet!I1797&gt;Ограничения!$B$2,),"Not compatible","Compatible")</f>
        <v>Compatible</v>
      </c>
      <c r="L13995">
        <f t="shared" si="1113"/>
        <v>32494</v>
      </c>
      <c r="M13995" s="3">
        <f t="shared" si="1114"/>
        <v>0.83870967741935487</v>
      </c>
      <c r="N13995" s="3" t="str">
        <f t="shared" si="1115"/>
        <v>Y</v>
      </c>
      <c r="O13995" t="s">
        <v>28007</v>
      </c>
      <c r="P13995">
        <v>3</v>
      </c>
      <c r="Q13995" t="str">
        <f t="shared" si="1111"/>
        <v>COPY 32494.dat sel\32494.dat</v>
      </c>
      <c r="R13995" t="str">
        <f>IF(ISNA(VLOOKUP(B13995,Rendered!$B$1:$C$1000,1,FALSE)),"N","Y")</f>
        <v>N</v>
      </c>
    </row>
    <row r="13996" spans="1:18" hidden="1" x14ac:dyDescent="0.35">
      <c r="A13996" t="s">
        <v>3606</v>
      </c>
      <c r="B13996" t="s">
        <v>3666</v>
      </c>
      <c r="C13996" t="s">
        <v>3667</v>
      </c>
      <c r="D13996" t="s">
        <v>13</v>
      </c>
      <c r="E13996">
        <v>2011</v>
      </c>
      <c r="F13996">
        <v>2022</v>
      </c>
      <c r="G13996">
        <v>3</v>
      </c>
      <c r="H13996">
        <v>1</v>
      </c>
      <c r="I13996">
        <v>1</v>
      </c>
      <c r="J13996">
        <f t="shared" si="1112"/>
        <v>5</v>
      </c>
      <c r="K13996" t="str">
        <f>IF(OR(J13996&gt;Ограничения!$B$1,Sheet!G1798&gt;Ограничения!$B$2,Sheet!H1798&gt;Ограничения!$B$2,Sheet!I1798&gt;Ограничения!$B$2,),"Not compatible","Compatible")</f>
        <v>Not compatible</v>
      </c>
      <c r="L13996">
        <f t="shared" si="1113"/>
        <v>92906</v>
      </c>
      <c r="M13996" s="3">
        <f t="shared" si="1114"/>
        <v>0.83783783783783783</v>
      </c>
      <c r="N13996" s="3" t="str">
        <f t="shared" si="1115"/>
        <v>Y</v>
      </c>
      <c r="O13996" t="s">
        <v>28007</v>
      </c>
      <c r="P13996">
        <v>3</v>
      </c>
      <c r="Q13996" t="str">
        <f t="shared" si="1111"/>
        <v>COPY 92906.dat sel\92906.dat</v>
      </c>
      <c r="R13996" t="str">
        <f>IF(ISNA(VLOOKUP(B13996,Rendered!$B$1:$C$1000,1,FALSE)),"N","Y")</f>
        <v>N</v>
      </c>
    </row>
    <row r="13997" spans="1:18" hidden="1" x14ac:dyDescent="0.35">
      <c r="A13997" t="s">
        <v>3606</v>
      </c>
      <c r="B13997" t="s">
        <v>3668</v>
      </c>
      <c r="C13997" t="s">
        <v>3669</v>
      </c>
      <c r="D13997" t="s">
        <v>13</v>
      </c>
      <c r="E13997">
        <v>2019</v>
      </c>
      <c r="F13997">
        <v>2022</v>
      </c>
      <c r="J13997">
        <f t="shared" si="1112"/>
        <v>0</v>
      </c>
      <c r="K13997" t="str">
        <f>IF(OR(J13997&gt;Ограничения!$B$1,Sheet!G1799&gt;Ограничения!$B$2,Sheet!H1799&gt;Ограничения!$B$2,Sheet!I1799&gt;Ограничения!$B$2,),"Not compatible","Compatible")</f>
        <v>Not compatible</v>
      </c>
      <c r="L13997">
        <f t="shared" si="1113"/>
        <v>52730</v>
      </c>
      <c r="M13997" s="3">
        <f t="shared" si="1114"/>
        <v>0</v>
      </c>
      <c r="N13997" s="3" t="str">
        <f t="shared" si="1115"/>
        <v>Y</v>
      </c>
      <c r="O13997" t="s">
        <v>28007</v>
      </c>
      <c r="P13997">
        <v>3</v>
      </c>
      <c r="Q13997" t="str">
        <f t="shared" si="1111"/>
        <v>COPY 52730.dat sel\52730.dat</v>
      </c>
      <c r="R13997" t="str">
        <f>IF(ISNA(VLOOKUP(B13997,Rendered!$B$1:$C$1000,1,FALSE)),"N","Y")</f>
        <v>N</v>
      </c>
    </row>
    <row r="13998" spans="1:18" hidden="1" x14ac:dyDescent="0.35">
      <c r="A13998" t="s">
        <v>3606</v>
      </c>
      <c r="B13998" t="s">
        <v>3670</v>
      </c>
      <c r="C13998" t="s">
        <v>3671</v>
      </c>
      <c r="D13998" t="s">
        <v>13</v>
      </c>
      <c r="E13998">
        <v>2019</v>
      </c>
      <c r="F13998">
        <v>2022</v>
      </c>
      <c r="J13998">
        <f t="shared" si="1112"/>
        <v>0</v>
      </c>
      <c r="K13998" t="str">
        <f>IF(OR(J13998&gt;Ограничения!$B$1,Sheet!G1800&gt;Ограничения!$B$2,Sheet!H1800&gt;Ограничения!$B$2,Sheet!I1800&gt;Ограничения!$B$2,),"Not compatible","Compatible")</f>
        <v>Compatible</v>
      </c>
      <c r="L13998">
        <f t="shared" si="1113"/>
        <v>52731</v>
      </c>
      <c r="M13998" s="3">
        <f t="shared" si="1114"/>
        <v>0.86363636363636365</v>
      </c>
      <c r="N13998" s="3" t="str">
        <f t="shared" si="1115"/>
        <v>Y</v>
      </c>
      <c r="O13998" t="s">
        <v>28007</v>
      </c>
      <c r="P13998">
        <v>3</v>
      </c>
      <c r="Q13998" t="str">
        <f t="shared" si="1111"/>
        <v>COPY 52731.dat sel\52731.dat</v>
      </c>
      <c r="R13998" t="str">
        <f>IF(ISNA(VLOOKUP(B13998,Rendered!$B$1:$C$1000,1,FALSE)),"N","Y")</f>
        <v>N</v>
      </c>
    </row>
    <row r="13999" spans="1:18" hidden="1" x14ac:dyDescent="0.35">
      <c r="A13999" t="s">
        <v>3606</v>
      </c>
      <c r="B13999" t="s">
        <v>3672</v>
      </c>
      <c r="C13999" t="s">
        <v>3673</v>
      </c>
      <c r="D13999" t="s">
        <v>13</v>
      </c>
      <c r="E13999">
        <v>2021</v>
      </c>
      <c r="F13999">
        <v>2021</v>
      </c>
      <c r="J13999">
        <f t="shared" si="1112"/>
        <v>0</v>
      </c>
      <c r="K13999" t="str">
        <f>IF(OR(J13999&gt;Ограничения!$B$1,Sheet!G1801&gt;Ограничения!$B$2,Sheet!H1801&gt;Ограничения!$B$2,Sheet!I1801&gt;Ограничения!$B$2,),"Not compatible","Compatible")</f>
        <v>Compatible</v>
      </c>
      <c r="L13999">
        <f t="shared" si="1113"/>
        <v>77590</v>
      </c>
      <c r="M13999" s="3">
        <f t="shared" si="1114"/>
        <v>0</v>
      </c>
      <c r="N13999" s="3" t="str">
        <f t="shared" si="1115"/>
        <v>Y</v>
      </c>
      <c r="O13999" t="s">
        <v>28007</v>
      </c>
      <c r="P13999">
        <v>3</v>
      </c>
      <c r="Q13999" t="str">
        <f t="shared" si="1111"/>
        <v>COPY 77590.dat sel\77590.dat</v>
      </c>
      <c r="R13999" t="str">
        <f>IF(ISNA(VLOOKUP(B13999,Rendered!$B$1:$C$1000,1,FALSE)),"N","Y")</f>
        <v>N</v>
      </c>
    </row>
    <row r="14000" spans="1:18" hidden="1" x14ac:dyDescent="0.35">
      <c r="A14000" t="s">
        <v>3606</v>
      </c>
      <c r="B14000" t="s">
        <v>3674</v>
      </c>
      <c r="C14000" t="s">
        <v>3675</v>
      </c>
      <c r="D14000" t="s">
        <v>27</v>
      </c>
      <c r="E14000">
        <v>1988</v>
      </c>
      <c r="F14000">
        <v>1998</v>
      </c>
      <c r="G14000">
        <v>2</v>
      </c>
      <c r="H14000">
        <v>2.5</v>
      </c>
      <c r="I14000">
        <v>1.2</v>
      </c>
      <c r="J14000">
        <f t="shared" si="1112"/>
        <v>5.7</v>
      </c>
      <c r="K14000" t="str">
        <f>IF(OR(J14000&gt;Ограничения!$B$1,Sheet!G1802&gt;Ограничения!$B$2,Sheet!H1802&gt;Ограничения!$B$2,Sheet!I1802&gt;Ограничения!$B$2,),"Not compatible","Compatible")</f>
        <v>Compatible</v>
      </c>
      <c r="L14000">
        <f t="shared" si="1113"/>
        <v>2790</v>
      </c>
      <c r="M14000" s="3">
        <f t="shared" si="1114"/>
        <v>0</v>
      </c>
      <c r="N14000" s="3" t="str">
        <f t="shared" si="1115"/>
        <v>N</v>
      </c>
      <c r="O14000" t="s">
        <v>28008</v>
      </c>
      <c r="Q14000" t="str">
        <f t="shared" si="1111"/>
        <v>COPY 2790.dat sel\2790.dat</v>
      </c>
      <c r="R14000" t="str">
        <f>IF(ISNA(VLOOKUP(B14000,Rendered!$B$1:$C$1000,1,FALSE)),"N","Y")</f>
        <v>N</v>
      </c>
    </row>
    <row r="14001" spans="1:18" hidden="1" x14ac:dyDescent="0.35">
      <c r="A14001" t="s">
        <v>3606</v>
      </c>
      <c r="B14001" t="s">
        <v>3676</v>
      </c>
      <c r="C14001" t="s">
        <v>3677</v>
      </c>
      <c r="D14001" t="s">
        <v>59</v>
      </c>
      <c r="E14001">
        <v>1994</v>
      </c>
      <c r="F14001">
        <v>2017</v>
      </c>
      <c r="J14001">
        <f t="shared" si="1112"/>
        <v>0</v>
      </c>
      <c r="K14001" t="str">
        <f>IF(OR(J14001&gt;Ограничения!$B$1,Sheet!G1803&gt;Ограничения!$B$2,Sheet!H1803&gt;Ограничения!$B$2,Sheet!I1803&gt;Ограничения!$B$2,),"Not compatible","Compatible")</f>
        <v>Compatible</v>
      </c>
      <c r="L14001">
        <f t="shared" si="1113"/>
        <v>6572</v>
      </c>
      <c r="M14001" s="3">
        <f t="shared" si="1114"/>
        <v>0</v>
      </c>
      <c r="N14001" s="3" t="str">
        <f t="shared" si="1115"/>
        <v>N</v>
      </c>
      <c r="O14001" t="s">
        <v>28007</v>
      </c>
      <c r="P14001">
        <v>3</v>
      </c>
      <c r="Q14001" t="str">
        <f t="shared" si="1111"/>
        <v>COPY 6572.dat sel\6572.dat</v>
      </c>
      <c r="R14001" t="str">
        <f>IF(ISNA(VLOOKUP(B14001,Rendered!$B$1:$C$1000,1,FALSE)),"N","Y")</f>
        <v>N</v>
      </c>
    </row>
    <row r="14002" spans="1:18" hidden="1" x14ac:dyDescent="0.35">
      <c r="A14002" t="s">
        <v>3606</v>
      </c>
      <c r="B14002" t="s">
        <v>3678</v>
      </c>
      <c r="C14002" t="s">
        <v>3679</v>
      </c>
      <c r="D14002" t="s">
        <v>13</v>
      </c>
      <c r="E14002">
        <v>2011</v>
      </c>
      <c r="F14002">
        <v>2021</v>
      </c>
      <c r="G14002">
        <v>6.5</v>
      </c>
      <c r="H14002">
        <v>3</v>
      </c>
      <c r="I14002">
        <v>4</v>
      </c>
      <c r="J14002">
        <f t="shared" si="1112"/>
        <v>13.5</v>
      </c>
      <c r="K14002" t="str">
        <f>IF(OR(J14002&gt;Ограничения!$B$1,Sheet!G1804&gt;Ограничения!$B$2,Sheet!H1804&gt;Ограничения!$B$2,Sheet!I1804&gt;Ограничения!$B$2,),"Not compatible","Compatible")</f>
        <v>Compatible</v>
      </c>
      <c r="L14002">
        <f t="shared" si="1113"/>
        <v>92908</v>
      </c>
      <c r="M14002" s="3">
        <f t="shared" si="1114"/>
        <v>0.32758620689655171</v>
      </c>
      <c r="N14002" s="3" t="str">
        <f t="shared" si="1115"/>
        <v>Y</v>
      </c>
      <c r="O14002" t="s">
        <v>28007</v>
      </c>
      <c r="P14002">
        <v>3</v>
      </c>
      <c r="Q14002" t="str">
        <f t="shared" si="1111"/>
        <v>COPY 92908.dat sel\92908.dat</v>
      </c>
      <c r="R14002" t="str">
        <f>IF(ISNA(VLOOKUP(B14002,Rendered!$B$1:$C$1000,1,FALSE)),"N","Y")</f>
        <v>N</v>
      </c>
    </row>
    <row r="14003" spans="1:18" hidden="1" x14ac:dyDescent="0.35">
      <c r="A14003" t="s">
        <v>3606</v>
      </c>
      <c r="B14003" t="s">
        <v>3680</v>
      </c>
      <c r="C14003" t="s">
        <v>3681</v>
      </c>
      <c r="D14003" t="s">
        <v>13</v>
      </c>
      <c r="E14003">
        <v>2011</v>
      </c>
      <c r="F14003">
        <v>2021</v>
      </c>
      <c r="G14003">
        <v>6.5</v>
      </c>
      <c r="H14003">
        <v>3</v>
      </c>
      <c r="I14003">
        <v>4</v>
      </c>
      <c r="J14003">
        <f t="shared" si="1112"/>
        <v>13.5</v>
      </c>
      <c r="K14003" t="str">
        <f>IF(OR(J14003&gt;Ограничения!$B$1,Sheet!G1805&gt;Ограничения!$B$2,Sheet!H1805&gt;Ограничения!$B$2,Sheet!I1805&gt;Ограничения!$B$2,),"Not compatible","Compatible")</f>
        <v>Compatible</v>
      </c>
      <c r="L14003" t="str">
        <f t="shared" si="1113"/>
        <v>Модификация</v>
      </c>
      <c r="M14003" s="3">
        <f t="shared" si="1114"/>
        <v>0</v>
      </c>
      <c r="N14003" s="3" t="str">
        <f t="shared" si="1115"/>
        <v>Y</v>
      </c>
      <c r="O14003" t="s">
        <v>28008</v>
      </c>
      <c r="Q14003" t="str">
        <f t="shared" si="1111"/>
        <v>COPY 92908c01.dat sel\92908c01.dat</v>
      </c>
      <c r="R14003" t="str">
        <f>IF(ISNA(VLOOKUP(B14003,Rendered!$B$1:$C$1000,1,FALSE)),"N","Y")</f>
        <v>N</v>
      </c>
    </row>
    <row r="14004" spans="1:18" hidden="1" x14ac:dyDescent="0.35">
      <c r="A14004" t="s">
        <v>3606</v>
      </c>
      <c r="B14004" t="s">
        <v>3682</v>
      </c>
      <c r="C14004" t="s">
        <v>3683</v>
      </c>
      <c r="D14004" t="s">
        <v>52</v>
      </c>
      <c r="E14004">
        <v>1977</v>
      </c>
      <c r="F14004">
        <v>2012</v>
      </c>
      <c r="J14004">
        <f t="shared" si="1112"/>
        <v>0</v>
      </c>
      <c r="K14004" t="str">
        <f>IF(OR(J14004&gt;Ограничения!$B$1,Sheet!G1806&gt;Ограничения!$B$2,Sheet!H1806&gt;Ограничения!$B$2,Sheet!I1806&gt;Ограничения!$B$2,),"Not compatible","Compatible")</f>
        <v>Compatible</v>
      </c>
      <c r="L14004">
        <f t="shared" si="1113"/>
        <v>3736</v>
      </c>
      <c r="M14004" s="3">
        <f t="shared" si="1114"/>
        <v>0</v>
      </c>
      <c r="N14004" s="3" t="str">
        <f t="shared" si="1115"/>
        <v>N</v>
      </c>
      <c r="O14004" t="s">
        <v>28007</v>
      </c>
      <c r="P14004">
        <v>3</v>
      </c>
      <c r="Q14004" t="str">
        <f t="shared" si="1111"/>
        <v>COPY 3736.dat sel\3736.dat</v>
      </c>
      <c r="R14004" t="str">
        <f>IF(ISNA(VLOOKUP(B14004,Rendered!$B$1:$C$1000,1,FALSE)),"N","Y")</f>
        <v>N</v>
      </c>
    </row>
    <row r="14005" spans="1:18" hidden="1" x14ac:dyDescent="0.35">
      <c r="A14005" t="s">
        <v>3606</v>
      </c>
      <c r="B14005" t="s">
        <v>3684</v>
      </c>
      <c r="C14005" t="s">
        <v>3685</v>
      </c>
      <c r="D14005" t="s">
        <v>27</v>
      </c>
      <c r="E14005">
        <v>1988</v>
      </c>
      <c r="F14005">
        <v>2003</v>
      </c>
      <c r="G14005">
        <v>1</v>
      </c>
      <c r="H14005">
        <v>8</v>
      </c>
      <c r="I14005">
        <v>1</v>
      </c>
      <c r="J14005">
        <f t="shared" si="1112"/>
        <v>10</v>
      </c>
      <c r="K14005" t="str">
        <f>IF(OR(J14005&gt;Ограничения!$B$1,Sheet!G1807&gt;Ограничения!$B$2,Sheet!H1807&gt;Ограничения!$B$2,Sheet!I1807&gt;Ограничения!$B$2,),"Not compatible","Compatible")</f>
        <v>Compatible</v>
      </c>
      <c r="L14005">
        <f t="shared" si="1113"/>
        <v>2791</v>
      </c>
      <c r="M14005" s="3">
        <f t="shared" si="1114"/>
        <v>0.84615384615384615</v>
      </c>
      <c r="N14005" s="3" t="str">
        <f t="shared" si="1115"/>
        <v>Y</v>
      </c>
      <c r="O14005" t="s">
        <v>28008</v>
      </c>
      <c r="Q14005" t="str">
        <f t="shared" si="1111"/>
        <v>COPY 2791.dat sel\2791.dat</v>
      </c>
      <c r="R14005" t="str">
        <f>IF(ISNA(VLOOKUP(B14005,Rendered!$B$1:$C$1000,1,FALSE)),"N","Y")</f>
        <v>N</v>
      </c>
    </row>
    <row r="14006" spans="1:18" hidden="1" x14ac:dyDescent="0.35">
      <c r="A14006" t="s">
        <v>3606</v>
      </c>
      <c r="B14006" t="s">
        <v>3686</v>
      </c>
      <c r="C14006" t="s">
        <v>3687</v>
      </c>
      <c r="D14006" t="s">
        <v>13</v>
      </c>
      <c r="E14006">
        <v>1988</v>
      </c>
      <c r="F14006">
        <v>1997</v>
      </c>
      <c r="J14006">
        <f t="shared" si="1112"/>
        <v>0</v>
      </c>
      <c r="K14006" t="str">
        <f>IF(OR(J14006&gt;Ограничения!$B$1,Sheet!G1808&gt;Ограничения!$B$2,Sheet!H1808&gt;Ограничения!$B$2,Sheet!I1808&gt;Ограничения!$B$2,),"Not compatible","Compatible")</f>
        <v>Compatible</v>
      </c>
      <c r="L14006">
        <f t="shared" si="1113"/>
        <v>2792</v>
      </c>
      <c r="M14006" s="3">
        <f t="shared" si="1114"/>
        <v>0</v>
      </c>
      <c r="N14006" s="3" t="str">
        <f t="shared" si="1115"/>
        <v>Y</v>
      </c>
      <c r="O14006" t="s">
        <v>28008</v>
      </c>
      <c r="Q14006" t="str">
        <f t="shared" si="1111"/>
        <v>COPY 2792.dat sel\2792.dat</v>
      </c>
      <c r="R14006" t="str">
        <f>IF(ISNA(VLOOKUP(B14006,Rendered!$B$1:$C$1000,1,FALSE)),"N","Y")</f>
        <v>N</v>
      </c>
    </row>
    <row r="14007" spans="1:18" hidden="1" x14ac:dyDescent="0.35">
      <c r="A14007" t="s">
        <v>3606</v>
      </c>
      <c r="B14007" t="s">
        <v>3688</v>
      </c>
      <c r="C14007" t="s">
        <v>3689</v>
      </c>
      <c r="D14007" t="s">
        <v>13</v>
      </c>
      <c r="E14007">
        <v>2002</v>
      </c>
      <c r="F14007">
        <v>2003</v>
      </c>
      <c r="J14007">
        <f t="shared" si="1112"/>
        <v>0</v>
      </c>
      <c r="K14007" t="str">
        <f>IF(OR(J14007&gt;Ограничения!$B$1,Sheet!G1809&gt;Ограничения!$B$2,Sheet!H1809&gt;Ограничения!$B$2,Sheet!I1809&gt;Ограничения!$B$2,),"Not compatible","Compatible")</f>
        <v>Compatible</v>
      </c>
      <c r="L14007">
        <f t="shared" si="1113"/>
        <v>41895</v>
      </c>
      <c r="M14007" s="3">
        <f t="shared" si="1114"/>
        <v>0</v>
      </c>
      <c r="N14007" s="3" t="str">
        <f t="shared" si="1115"/>
        <v>N</v>
      </c>
      <c r="O14007" t="s">
        <v>28008</v>
      </c>
      <c r="Q14007" t="str">
        <f t="shared" si="1111"/>
        <v>COPY 41895.dat sel\41895.dat</v>
      </c>
      <c r="R14007" t="str">
        <f>IF(ISNA(VLOOKUP(B14007,Rendered!$B$1:$C$1000,1,FALSE)),"N","Y")</f>
        <v>N</v>
      </c>
    </row>
    <row r="14008" spans="1:18" hidden="1" x14ac:dyDescent="0.35">
      <c r="A14008" t="s">
        <v>3606</v>
      </c>
      <c r="B14008" t="s">
        <v>3690</v>
      </c>
      <c r="C14008" t="s">
        <v>3691</v>
      </c>
      <c r="D14008" t="s">
        <v>27</v>
      </c>
      <c r="E14008">
        <v>2018</v>
      </c>
      <c r="F14008">
        <v>2022</v>
      </c>
      <c r="G14008">
        <v>5</v>
      </c>
      <c r="H14008">
        <v>5</v>
      </c>
      <c r="I14008">
        <v>2</v>
      </c>
      <c r="J14008">
        <f t="shared" si="1112"/>
        <v>12</v>
      </c>
      <c r="K14008" t="str">
        <f>IF(OR(J14008&gt;Ограничения!$B$1,Sheet!G1810&gt;Ограничения!$B$2,Sheet!H1810&gt;Ограничения!$B$2,Sheet!I1810&gt;Ограничения!$B$2,),"Not compatible","Compatible")</f>
        <v>Compatible</v>
      </c>
      <c r="L14008">
        <f t="shared" si="1113"/>
        <v>35189</v>
      </c>
      <c r="M14008" s="3">
        <f t="shared" si="1114"/>
        <v>0</v>
      </c>
      <c r="N14008" s="3" t="str">
        <f t="shared" si="1115"/>
        <v>N</v>
      </c>
      <c r="O14008" t="s">
        <v>28007</v>
      </c>
      <c r="P14008">
        <v>3</v>
      </c>
      <c r="Q14008" t="str">
        <f t="shared" si="1111"/>
        <v>COPY 35189.dat sel\35189.dat</v>
      </c>
      <c r="R14008" t="str">
        <f>IF(ISNA(VLOOKUP(B14008,Rendered!$B$1:$C$1000,1,FALSE)),"N","Y")</f>
        <v>N</v>
      </c>
    </row>
    <row r="14009" spans="1:18" hidden="1" x14ac:dyDescent="0.35">
      <c r="A14009" t="s">
        <v>3606</v>
      </c>
      <c r="B14009" t="s">
        <v>3692</v>
      </c>
      <c r="C14009" t="s">
        <v>3693</v>
      </c>
      <c r="D14009" t="s">
        <v>13</v>
      </c>
      <c r="E14009">
        <v>2011</v>
      </c>
      <c r="F14009">
        <v>2022</v>
      </c>
      <c r="J14009">
        <f t="shared" si="1112"/>
        <v>0</v>
      </c>
      <c r="K14009" t="str">
        <f>IF(OR(J14009&gt;Ограничения!$B$1,Sheet!G1811&gt;Ограничения!$B$2,Sheet!H1811&gt;Ограничения!$B$2,Sheet!I1811&gt;Ограничения!$B$2,),"Not compatible","Compatible")</f>
        <v>Compatible</v>
      </c>
      <c r="L14009">
        <f t="shared" si="1113"/>
        <v>92909</v>
      </c>
      <c r="M14009" s="3">
        <f t="shared" si="1114"/>
        <v>0</v>
      </c>
      <c r="N14009" s="3" t="str">
        <f t="shared" si="1115"/>
        <v>N</v>
      </c>
      <c r="O14009" t="s">
        <v>28007</v>
      </c>
      <c r="P14009">
        <v>3</v>
      </c>
      <c r="Q14009" t="str">
        <f t="shared" si="1111"/>
        <v>COPY 92909.dat sel\92909.dat</v>
      </c>
      <c r="R14009" t="str">
        <f>IF(ISNA(VLOOKUP(B14009,Rendered!$B$1:$C$1000,1,FALSE)),"N","Y")</f>
        <v>N</v>
      </c>
    </row>
    <row r="14010" spans="1:18" hidden="1" x14ac:dyDescent="0.35">
      <c r="A14010" t="s">
        <v>3606</v>
      </c>
      <c r="B14010" t="s">
        <v>3694</v>
      </c>
      <c r="C14010" t="s">
        <v>3695</v>
      </c>
      <c r="D14010" t="s">
        <v>13</v>
      </c>
      <c r="E14010">
        <v>2001</v>
      </c>
      <c r="F14010">
        <v>2011</v>
      </c>
      <c r="J14010">
        <f t="shared" si="1112"/>
        <v>0</v>
      </c>
      <c r="K14010" t="str">
        <f>IF(OR(J14010&gt;Ограничения!$B$1,Sheet!G1812&gt;Ограничения!$B$2,Sheet!H1812&gt;Ограничения!$B$2,Sheet!I1812&gt;Ограничения!$B$2,),"Not compatible","Compatible")</f>
        <v>Compatible</v>
      </c>
      <c r="L14010">
        <f t="shared" si="1113"/>
        <v>32496</v>
      </c>
      <c r="M14010" s="3">
        <f t="shared" si="1114"/>
        <v>0</v>
      </c>
      <c r="N14010" s="3" t="str">
        <f t="shared" si="1115"/>
        <v>N</v>
      </c>
      <c r="O14010" t="s">
        <v>28007</v>
      </c>
      <c r="P14010">
        <v>3</v>
      </c>
      <c r="Q14010" t="str">
        <f t="shared" si="1111"/>
        <v>COPY 32496.dat sel\32496.dat</v>
      </c>
      <c r="R14010" t="str">
        <f>IF(ISNA(VLOOKUP(B14010,Rendered!$B$1:$C$1000,1,FALSE)),"N","Y")</f>
        <v>N</v>
      </c>
    </row>
    <row r="14011" spans="1:18" hidden="1" x14ac:dyDescent="0.35">
      <c r="A14011" t="s">
        <v>3606</v>
      </c>
      <c r="B14011" t="s">
        <v>3696</v>
      </c>
      <c r="C14011" t="s">
        <v>3697</v>
      </c>
      <c r="D14011" t="s">
        <v>13</v>
      </c>
      <c r="E14011">
        <v>2022</v>
      </c>
      <c r="F14011">
        <v>2022</v>
      </c>
      <c r="J14011">
        <f t="shared" si="1112"/>
        <v>0</v>
      </c>
      <c r="K14011" t="str">
        <f>IF(OR(J14011&gt;Ограничения!$B$1,Sheet!G1813&gt;Ограничения!$B$2,Sheet!H1813&gt;Ограничения!$B$2,Sheet!I1813&gt;Ограничения!$B$2,),"Not compatible","Compatible")</f>
        <v>Compatible</v>
      </c>
      <c r="L14011">
        <f t="shared" si="1113"/>
        <v>69636</v>
      </c>
      <c r="M14011" s="3">
        <f t="shared" si="1114"/>
        <v>0.68211920529801329</v>
      </c>
      <c r="N14011" s="3" t="str">
        <f t="shared" si="1115"/>
        <v>Y</v>
      </c>
      <c r="O14011" t="s">
        <v>28007</v>
      </c>
      <c r="P14011">
        <v>3</v>
      </c>
      <c r="Q14011" t="str">
        <f t="shared" si="1111"/>
        <v>COPY 69636.dat sel\69636.dat</v>
      </c>
      <c r="R14011" t="str">
        <f>IF(ISNA(VLOOKUP(B14011,Rendered!$B$1:$C$1000,1,FALSE)),"N","Y")</f>
        <v>N</v>
      </c>
    </row>
    <row r="14012" spans="1:18" hidden="1" x14ac:dyDescent="0.35">
      <c r="A14012" t="s">
        <v>3606</v>
      </c>
      <c r="B14012" t="s">
        <v>3698</v>
      </c>
      <c r="C14012" t="s">
        <v>3699</v>
      </c>
      <c r="D14012" t="s">
        <v>13</v>
      </c>
      <c r="E14012">
        <v>2022</v>
      </c>
      <c r="F14012">
        <v>2022</v>
      </c>
      <c r="J14012">
        <f t="shared" si="1112"/>
        <v>0</v>
      </c>
      <c r="K14012" t="str">
        <f>IF(OR(J14012&gt;Ограничения!$B$1,Sheet!G1814&gt;Ограничения!$B$2,Sheet!H1814&gt;Ограничения!$B$2,Sheet!I1814&gt;Ограничения!$B$2,),"Not compatible","Compatible")</f>
        <v>Compatible</v>
      </c>
      <c r="L14012" t="str">
        <f t="shared" si="1113"/>
        <v>Модификация</v>
      </c>
      <c r="M14012" s="3">
        <f t="shared" si="1114"/>
        <v>0</v>
      </c>
      <c r="N14012" s="3" t="str">
        <f t="shared" si="1115"/>
        <v>Y</v>
      </c>
      <c r="O14012" t="s">
        <v>28008</v>
      </c>
      <c r="Q14012" t="str">
        <f t="shared" si="1111"/>
        <v>COPY 69636c01.dat sel\69636c01.dat</v>
      </c>
      <c r="R14012" t="str">
        <f>IF(ISNA(VLOOKUP(B14012,Rendered!$B$1:$C$1000,1,FALSE)),"N","Y")</f>
        <v>N</v>
      </c>
    </row>
    <row r="14013" spans="1:18" hidden="1" x14ac:dyDescent="0.35">
      <c r="A14013" t="s">
        <v>3606</v>
      </c>
      <c r="B14013" t="s">
        <v>3700</v>
      </c>
      <c r="C14013" t="s">
        <v>3701</v>
      </c>
      <c r="D14013" t="s">
        <v>27</v>
      </c>
      <c r="E14013">
        <v>2013</v>
      </c>
      <c r="F14013">
        <v>2022</v>
      </c>
      <c r="G14013">
        <v>3</v>
      </c>
      <c r="H14013">
        <v>2</v>
      </c>
      <c r="I14013">
        <v>3</v>
      </c>
      <c r="J14013">
        <f t="shared" si="1112"/>
        <v>8</v>
      </c>
      <c r="K14013" t="str">
        <f>IF(OR(J14013&gt;Ограничения!$B$1,Sheet!G1815&gt;Ограничения!$B$2,Sheet!H1815&gt;Ограничения!$B$2,Sheet!I1815&gt;Ограничения!$B$2,),"Not compatible","Compatible")</f>
        <v>Compatible</v>
      </c>
      <c r="L14013">
        <f t="shared" si="1113"/>
        <v>11950</v>
      </c>
      <c r="M14013" s="3">
        <f t="shared" si="1114"/>
        <v>0.65384615384615385</v>
      </c>
      <c r="N14013" s="3" t="str">
        <f t="shared" si="1115"/>
        <v>Y</v>
      </c>
      <c r="O14013" t="s">
        <v>28007</v>
      </c>
      <c r="P14013">
        <v>3</v>
      </c>
      <c r="Q14013" t="str">
        <f t="shared" si="1111"/>
        <v>COPY 11950.dat sel\11950.dat</v>
      </c>
      <c r="R14013" t="str">
        <f>IF(ISNA(VLOOKUP(B14013,Rendered!$B$1:$C$1000,1,FALSE)),"N","Y")</f>
        <v>N</v>
      </c>
    </row>
    <row r="14014" spans="1:18" hidden="1" x14ac:dyDescent="0.35">
      <c r="A14014" t="s">
        <v>3606</v>
      </c>
      <c r="B14014" t="s">
        <v>3702</v>
      </c>
      <c r="C14014" t="s">
        <v>3703</v>
      </c>
      <c r="D14014" t="s">
        <v>13</v>
      </c>
      <c r="E14014">
        <v>2016</v>
      </c>
      <c r="F14014">
        <v>2022</v>
      </c>
      <c r="J14014">
        <f t="shared" si="1112"/>
        <v>0</v>
      </c>
      <c r="K14014" t="str">
        <f>IF(OR(J14014&gt;Ограничения!$B$1,Sheet!G1816&gt;Ограничения!$B$2,Sheet!H1816&gt;Ограничения!$B$2,Sheet!I1816&gt;Ограничения!$B$2,),"Not compatible","Compatible")</f>
        <v>Compatible</v>
      </c>
      <c r="L14014">
        <f t="shared" si="1113"/>
        <v>23801</v>
      </c>
      <c r="M14014" s="3">
        <f t="shared" si="1114"/>
        <v>0</v>
      </c>
      <c r="N14014" s="3" t="str">
        <f t="shared" si="1115"/>
        <v>Y</v>
      </c>
      <c r="O14014" t="s">
        <v>28007</v>
      </c>
      <c r="P14014">
        <v>3</v>
      </c>
      <c r="Q14014" t="str">
        <f t="shared" ref="Q14014:Q14077" si="1116">_xlfn.CONCAT("COPY ",B14014,".dat sel\",B14014,".dat")</f>
        <v>COPY 23801.dat sel\23801.dat</v>
      </c>
      <c r="R14014" t="str">
        <f>IF(ISNA(VLOOKUP(B14014,Rendered!$B$1:$C$1000,1,FALSE)),"N","Y")</f>
        <v>N</v>
      </c>
    </row>
    <row r="14015" spans="1:18" hidden="1" x14ac:dyDescent="0.35">
      <c r="A14015" t="s">
        <v>3606</v>
      </c>
      <c r="B14015" t="s">
        <v>3704</v>
      </c>
      <c r="C14015" t="s">
        <v>3705</v>
      </c>
      <c r="D14015" t="s">
        <v>13</v>
      </c>
      <c r="E14015">
        <v>2013</v>
      </c>
      <c r="F14015">
        <v>2015</v>
      </c>
      <c r="G14015">
        <v>5</v>
      </c>
      <c r="H14015">
        <v>2</v>
      </c>
      <c r="I14015">
        <v>3</v>
      </c>
      <c r="J14015">
        <f t="shared" si="1112"/>
        <v>10</v>
      </c>
      <c r="K14015" t="str">
        <f>IF(OR(J14015&gt;Ограничения!$B$1,Sheet!G1817&gt;Ограничения!$B$2,Sheet!H1817&gt;Ограничения!$B$2,Sheet!I1817&gt;Ограничения!$B$2,),"Not compatible","Compatible")</f>
        <v>Compatible</v>
      </c>
      <c r="L14015">
        <f t="shared" si="1113"/>
        <v>11949</v>
      </c>
      <c r="M14015" s="3">
        <f t="shared" si="1114"/>
        <v>0.47651006711409394</v>
      </c>
      <c r="N14015" s="3" t="str">
        <f t="shared" si="1115"/>
        <v>Y</v>
      </c>
      <c r="O14015" t="s">
        <v>28007</v>
      </c>
      <c r="P14015">
        <v>3</v>
      </c>
      <c r="Q14015" t="str">
        <f t="shared" si="1116"/>
        <v>COPY 11949.dat sel\11949.dat</v>
      </c>
      <c r="R14015" t="str">
        <f>IF(ISNA(VLOOKUP(B14015,Rendered!$B$1:$C$1000,1,FALSE)),"N","Y")</f>
        <v>N</v>
      </c>
    </row>
    <row r="14016" spans="1:18" hidden="1" x14ac:dyDescent="0.35">
      <c r="A14016" t="s">
        <v>3606</v>
      </c>
      <c r="B14016" t="s">
        <v>3706</v>
      </c>
      <c r="C14016" t="s">
        <v>3707</v>
      </c>
      <c r="D14016" t="s">
        <v>13</v>
      </c>
      <c r="E14016">
        <v>2013</v>
      </c>
      <c r="F14016">
        <v>2015</v>
      </c>
      <c r="J14016">
        <f t="shared" si="1112"/>
        <v>0</v>
      </c>
      <c r="K14016" t="str">
        <f>IF(OR(J14016&gt;Ограничения!$B$1,Sheet!G1818&gt;Ограничения!$B$2,Sheet!H1818&gt;Ограничения!$B$2,Sheet!I1818&gt;Ограничения!$B$2,),"Not compatible","Compatible")</f>
        <v>Compatible</v>
      </c>
      <c r="L14016" t="str">
        <f t="shared" si="1113"/>
        <v>Модификация</v>
      </c>
      <c r="M14016" s="3">
        <f t="shared" si="1114"/>
        <v>0</v>
      </c>
      <c r="N14016" s="3" t="str">
        <f t="shared" si="1115"/>
        <v>Y</v>
      </c>
      <c r="O14016" t="s">
        <v>28008</v>
      </c>
      <c r="Q14016" t="str">
        <f t="shared" si="1116"/>
        <v>COPY 11949c01.dat sel\11949c01.dat</v>
      </c>
      <c r="R14016" t="str">
        <f>IF(ISNA(VLOOKUP(B14016,Rendered!$B$1:$C$1000,1,FALSE)),"N","Y")</f>
        <v>N</v>
      </c>
    </row>
    <row r="14017" spans="1:18" hidden="1" x14ac:dyDescent="0.35">
      <c r="A14017" t="s">
        <v>3606</v>
      </c>
      <c r="B14017" t="s">
        <v>3708</v>
      </c>
      <c r="C14017" t="s">
        <v>3709</v>
      </c>
      <c r="D14017" t="s">
        <v>13</v>
      </c>
      <c r="E14017">
        <v>1994</v>
      </c>
      <c r="F14017">
        <v>1994</v>
      </c>
      <c r="J14017">
        <f t="shared" si="1112"/>
        <v>0</v>
      </c>
      <c r="K14017" t="str">
        <f>IF(OR(J14017&gt;Ограничения!$B$1,Sheet!G1819&gt;Ограничения!$B$2,Sheet!H1819&gt;Ограничения!$B$2,Sheet!I1819&gt;Ограничения!$B$2,),"Not compatible","Compatible")</f>
        <v>Compatible</v>
      </c>
      <c r="L14017">
        <f t="shared" si="1113"/>
        <v>2999</v>
      </c>
      <c r="M14017" s="3">
        <f t="shared" si="1114"/>
        <v>0</v>
      </c>
      <c r="N14017" s="3" t="str">
        <f t="shared" si="1115"/>
        <v>N</v>
      </c>
      <c r="O14017" t="s">
        <v>28008</v>
      </c>
      <c r="Q14017" t="str">
        <f t="shared" si="1116"/>
        <v>COPY 2999.dat sel\2999.dat</v>
      </c>
      <c r="R14017" t="str">
        <f>IF(ISNA(VLOOKUP(B14017,Rendered!$B$1:$C$1000,1,FALSE)),"N","Y")</f>
        <v>N</v>
      </c>
    </row>
    <row r="14018" spans="1:18" hidden="1" x14ac:dyDescent="0.35">
      <c r="A14018" t="s">
        <v>3606</v>
      </c>
      <c r="B14018" t="s">
        <v>3710</v>
      </c>
      <c r="C14018" t="s">
        <v>3711</v>
      </c>
      <c r="D14018" t="s">
        <v>52</v>
      </c>
      <c r="E14018">
        <v>1988</v>
      </c>
      <c r="F14018">
        <v>2022</v>
      </c>
      <c r="J14018">
        <f t="shared" ref="J14018:J14081" si="1117">SUM(G14018:I14018)</f>
        <v>0</v>
      </c>
      <c r="K14018" t="str">
        <f>IF(OR(J14018&gt;Ограничения!$B$1,Sheet!G1820&gt;Ограничения!$B$2,Sheet!H1820&gt;Ограничения!$B$2,Sheet!I1820&gt;Ограничения!$B$2,),"Not compatible","Compatible")</f>
        <v>Compatible</v>
      </c>
      <c r="L14018">
        <f t="shared" ref="L14018:L14081" si="1118">IFERROR(B14018+1-1,"Модификация")</f>
        <v>2741</v>
      </c>
      <c r="M14018" s="3">
        <f t="shared" si="1114"/>
        <v>0</v>
      </c>
      <c r="N14018" s="3" t="str">
        <f t="shared" si="1115"/>
        <v>N</v>
      </c>
      <c r="O14018" t="s">
        <v>28007</v>
      </c>
      <c r="P14018">
        <v>3</v>
      </c>
      <c r="Q14018" t="str">
        <f t="shared" si="1116"/>
        <v>COPY 2741.dat sel\2741.dat</v>
      </c>
      <c r="R14018" t="str">
        <f>IF(ISNA(VLOOKUP(B14018,Rendered!$B$1:$C$1000,1,FALSE)),"N","Y")</f>
        <v>N</v>
      </c>
    </row>
    <row r="14019" spans="1:18" hidden="1" x14ac:dyDescent="0.35">
      <c r="A14019" t="s">
        <v>3606</v>
      </c>
      <c r="B14019" t="s">
        <v>3712</v>
      </c>
      <c r="C14019" t="s">
        <v>3713</v>
      </c>
      <c r="D14019" t="s">
        <v>30</v>
      </c>
      <c r="E14019">
        <v>2001</v>
      </c>
      <c r="F14019">
        <v>2022</v>
      </c>
      <c r="J14019">
        <f t="shared" si="1117"/>
        <v>0</v>
      </c>
      <c r="K14019" t="str">
        <f>IF(OR(J14019&gt;Ограничения!$B$1,Sheet!G1821&gt;Ограничения!$B$2,Sheet!H1821&gt;Ограничения!$B$2,Sheet!I1821&gt;Ограничения!$B$2,),"Not compatible","Compatible")</f>
        <v>Compatible</v>
      </c>
      <c r="L14019">
        <f t="shared" si="1118"/>
        <v>40001</v>
      </c>
      <c r="M14019" s="3">
        <f t="shared" ref="M14019:M14082" si="1119">IF(ISERR(FIND(C14019,C14020)),0,LEN(C14019)/LEN(C14020))</f>
        <v>0</v>
      </c>
      <c r="N14019" s="3" t="str">
        <f t="shared" ref="N14019:N14082" si="1120">IF(OR(M14019&gt;0,M14018&gt;0),"Y","N")</f>
        <v>N</v>
      </c>
      <c r="O14019" t="s">
        <v>28007</v>
      </c>
      <c r="P14019">
        <v>3</v>
      </c>
      <c r="Q14019" t="str">
        <f t="shared" si="1116"/>
        <v>COPY 40001.dat sel\40001.dat</v>
      </c>
      <c r="R14019" t="str">
        <f>IF(ISNA(VLOOKUP(B14019,Rendered!$B$1:$C$1000,1,FALSE)),"N","Y")</f>
        <v>N</v>
      </c>
    </row>
    <row r="14020" spans="1:18" hidden="1" x14ac:dyDescent="0.35">
      <c r="A14020" t="s">
        <v>3606</v>
      </c>
      <c r="B14020" t="s">
        <v>3714</v>
      </c>
      <c r="C14020" t="s">
        <v>3715</v>
      </c>
      <c r="D14020" t="s">
        <v>58</v>
      </c>
      <c r="E14020">
        <v>1993</v>
      </c>
      <c r="F14020">
        <v>2022</v>
      </c>
      <c r="G14020">
        <v>3</v>
      </c>
      <c r="H14020">
        <v>3</v>
      </c>
      <c r="I14020">
        <v>1</v>
      </c>
      <c r="J14020">
        <f t="shared" si="1117"/>
        <v>7</v>
      </c>
      <c r="K14020" t="str">
        <f>IF(OR(J14020&gt;Ограничения!$B$1,Sheet!G1822&gt;Ограничения!$B$2,Sheet!H1822&gt;Ограничения!$B$2,Sheet!I1822&gt;Ограничения!$B$2,),"Not compatible","Compatible")</f>
        <v>Not compatible</v>
      </c>
      <c r="L14020">
        <f t="shared" si="1118"/>
        <v>2819</v>
      </c>
      <c r="M14020" s="3">
        <f t="shared" si="1119"/>
        <v>0</v>
      </c>
      <c r="N14020" s="3" t="str">
        <f t="shared" si="1120"/>
        <v>N</v>
      </c>
      <c r="O14020" t="s">
        <v>28007</v>
      </c>
      <c r="P14020">
        <v>3</v>
      </c>
      <c r="Q14020" t="str">
        <f t="shared" si="1116"/>
        <v>COPY 2819.dat sel\2819.dat</v>
      </c>
      <c r="R14020" t="str">
        <f>IF(ISNA(VLOOKUP(B14020,Rendered!$B$1:$C$1000,1,FALSE)),"N","Y")</f>
        <v>N</v>
      </c>
    </row>
    <row r="14021" spans="1:18" hidden="1" x14ac:dyDescent="0.35">
      <c r="A14021" t="s">
        <v>2804</v>
      </c>
      <c r="B14021" t="s">
        <v>3033</v>
      </c>
      <c r="C14021" t="s">
        <v>3034</v>
      </c>
      <c r="D14021" t="s">
        <v>13</v>
      </c>
      <c r="E14021" t="s">
        <v>60</v>
      </c>
      <c r="J14021">
        <f t="shared" si="1117"/>
        <v>0</v>
      </c>
      <c r="K14021" t="str">
        <f>IF(OR(J14021&gt;Ограничения!$B$1,Sheet!G1486&gt;Ограничения!$B$2,Sheet!H1486&gt;Ограничения!$B$2,Sheet!I1486&gt;Ограничения!$B$2,),"Not compatible","Compatible")</f>
        <v>Compatible</v>
      </c>
      <c r="L14021">
        <f t="shared" si="1118"/>
        <v>85910</v>
      </c>
      <c r="M14021" s="3">
        <f t="shared" si="1119"/>
        <v>0</v>
      </c>
      <c r="N14021" s="3" t="str">
        <f t="shared" si="1120"/>
        <v>N</v>
      </c>
      <c r="O14021" t="s">
        <v>28007</v>
      </c>
      <c r="P14021">
        <v>3</v>
      </c>
      <c r="Q14021" t="str">
        <f t="shared" si="1116"/>
        <v>COPY 85910.dat sel\85910.dat</v>
      </c>
      <c r="R14021" t="str">
        <f>IF(ISNA(VLOOKUP(B14021,Rendered!$B$1:$C$1000,1,FALSE)),"N","Y")</f>
        <v>N</v>
      </c>
    </row>
    <row r="14022" spans="1:18" hidden="1" x14ac:dyDescent="0.35">
      <c r="A14022" t="s">
        <v>2804</v>
      </c>
      <c r="B14022" t="s">
        <v>3035</v>
      </c>
      <c r="C14022" t="s">
        <v>3036</v>
      </c>
      <c r="D14022" t="s">
        <v>13</v>
      </c>
      <c r="E14022">
        <v>2008</v>
      </c>
      <c r="F14022">
        <v>2022</v>
      </c>
      <c r="J14022">
        <f t="shared" si="1117"/>
        <v>0</v>
      </c>
      <c r="K14022" t="str">
        <f>IF(OR(J14022&gt;Ограничения!$B$1,Sheet!G1487&gt;Ограничения!$B$2,Sheet!H1487&gt;Ограничения!$B$2,Sheet!I1487&gt;Ограничения!$B$2,),"Not compatible","Compatible")</f>
        <v>Compatible</v>
      </c>
      <c r="L14022" t="str">
        <f t="shared" si="1118"/>
        <v>Модификация</v>
      </c>
      <c r="M14022" s="3">
        <f t="shared" si="1119"/>
        <v>0.77142857142857146</v>
      </c>
      <c r="N14022" s="3" t="str">
        <f t="shared" si="1120"/>
        <v>Y</v>
      </c>
      <c r="O14022" t="s">
        <v>28008</v>
      </c>
      <c r="Q14022" t="str">
        <f t="shared" si="1116"/>
        <v>COPY 62520c01.dat sel\62520c01.dat</v>
      </c>
      <c r="R14022" t="str">
        <f>IF(ISNA(VLOOKUP(B14022,Rendered!$B$1:$C$1000,1,FALSE)),"N","Y")</f>
        <v>N</v>
      </c>
    </row>
    <row r="14023" spans="1:18" hidden="1" x14ac:dyDescent="0.35">
      <c r="A14023" t="s">
        <v>2804</v>
      </c>
      <c r="B14023" t="s">
        <v>3037</v>
      </c>
      <c r="C14023" t="s">
        <v>3038</v>
      </c>
      <c r="D14023" t="s">
        <v>13</v>
      </c>
      <c r="E14023">
        <v>2008</v>
      </c>
      <c r="F14023">
        <v>2022</v>
      </c>
      <c r="J14023">
        <f t="shared" si="1117"/>
        <v>0</v>
      </c>
      <c r="K14023" t="str">
        <f>IF(OR(J14023&gt;Ограничения!$B$1,Sheet!G1488&gt;Ограничения!$B$2,Sheet!H1488&gt;Ограничения!$B$2,Sheet!I1488&gt;Ограничения!$B$2,),"Not compatible","Compatible")</f>
        <v>Compatible</v>
      </c>
      <c r="L14023">
        <f t="shared" si="1118"/>
        <v>62519</v>
      </c>
      <c r="M14023" s="3">
        <f t="shared" si="1119"/>
        <v>0</v>
      </c>
      <c r="N14023" s="3" t="str">
        <f t="shared" si="1120"/>
        <v>Y</v>
      </c>
      <c r="O14023" t="s">
        <v>28007</v>
      </c>
      <c r="P14023">
        <v>3</v>
      </c>
      <c r="Q14023" t="str">
        <f t="shared" si="1116"/>
        <v>COPY 62519.dat sel\62519.dat</v>
      </c>
      <c r="R14023" t="str">
        <f>IF(ISNA(VLOOKUP(B14023,Rendered!$B$1:$C$1000,1,FALSE)),"N","Y")</f>
        <v>N</v>
      </c>
    </row>
    <row r="14024" spans="1:18" hidden="1" x14ac:dyDescent="0.35">
      <c r="A14024" t="s">
        <v>2804</v>
      </c>
      <c r="B14024" t="s">
        <v>3039</v>
      </c>
      <c r="C14024" t="s">
        <v>3040</v>
      </c>
      <c r="D14024" t="s">
        <v>13</v>
      </c>
      <c r="E14024">
        <v>2008</v>
      </c>
      <c r="F14024">
        <v>2022</v>
      </c>
      <c r="J14024">
        <f t="shared" si="1117"/>
        <v>0</v>
      </c>
      <c r="K14024" t="str">
        <f>IF(OR(J14024&gt;Ограничения!$B$1,Sheet!G1489&gt;Ограничения!$B$2,Sheet!H1489&gt;Ограничения!$B$2,Sheet!I1489&gt;Ограничения!$B$2,),"Not compatible","Compatible")</f>
        <v>Compatible</v>
      </c>
      <c r="L14024">
        <f t="shared" si="1118"/>
        <v>62520</v>
      </c>
      <c r="M14024" s="3">
        <f t="shared" si="1119"/>
        <v>0</v>
      </c>
      <c r="N14024" s="3" t="str">
        <f t="shared" si="1120"/>
        <v>N</v>
      </c>
      <c r="O14024" t="s">
        <v>28007</v>
      </c>
      <c r="P14024">
        <v>3</v>
      </c>
      <c r="Q14024" t="str">
        <f t="shared" si="1116"/>
        <v>COPY 62520.dat sel\62520.dat</v>
      </c>
      <c r="R14024" t="str">
        <f>IF(ISNA(VLOOKUP(B14024,Rendered!$B$1:$C$1000,1,FALSE)),"N","Y")</f>
        <v>N</v>
      </c>
    </row>
    <row r="14025" spans="1:18" hidden="1" x14ac:dyDescent="0.35">
      <c r="A14025" t="s">
        <v>2804</v>
      </c>
      <c r="B14025" t="s">
        <v>3041</v>
      </c>
      <c r="C14025" t="s">
        <v>3042</v>
      </c>
      <c r="D14025" t="s">
        <v>30</v>
      </c>
      <c r="E14025">
        <v>1977</v>
      </c>
      <c r="F14025">
        <v>2008</v>
      </c>
      <c r="J14025">
        <f t="shared" si="1117"/>
        <v>0</v>
      </c>
      <c r="K14025" t="str">
        <f>IF(OR(J14025&gt;Ограничения!$B$1,Sheet!G1490&gt;Ограничения!$B$2,Sheet!H1490&gt;Ограничения!$B$2,Sheet!I1490&gt;Ограничения!$B$2,),"Not compatible","Compatible")</f>
        <v>Compatible</v>
      </c>
      <c r="L14025" t="str">
        <f t="shared" si="1118"/>
        <v>Модификация</v>
      </c>
      <c r="M14025" s="3">
        <f t="shared" si="1119"/>
        <v>0.77142857142857146</v>
      </c>
      <c r="N14025" s="3" t="str">
        <f t="shared" si="1120"/>
        <v>Y</v>
      </c>
      <c r="O14025" t="s">
        <v>28008</v>
      </c>
      <c r="Q14025" t="str">
        <f t="shared" si="1116"/>
        <v>COPY 9244c01.dat sel\9244c01.dat</v>
      </c>
      <c r="R14025" t="str">
        <f>IF(ISNA(VLOOKUP(B14025,Rendered!$B$1:$C$1000,1,FALSE)),"N","Y")</f>
        <v>N</v>
      </c>
    </row>
    <row r="14026" spans="1:18" hidden="1" x14ac:dyDescent="0.35">
      <c r="A14026" t="s">
        <v>2804</v>
      </c>
      <c r="B14026" t="s">
        <v>3043</v>
      </c>
      <c r="C14026" t="s">
        <v>3044</v>
      </c>
      <c r="D14026" t="s">
        <v>13</v>
      </c>
      <c r="E14026">
        <v>1972</v>
      </c>
      <c r="F14026">
        <v>2008</v>
      </c>
      <c r="J14026">
        <f t="shared" si="1117"/>
        <v>0</v>
      </c>
      <c r="K14026" t="str">
        <f>IF(OR(J14026&gt;Ограничения!$B$1,Sheet!G1491&gt;Ограничения!$B$2,Sheet!H1491&gt;Ограничения!$B$2,Sheet!I1491&gt;Ограничения!$B$2,),"Not compatible","Compatible")</f>
        <v>Compatible</v>
      </c>
      <c r="L14026">
        <f t="shared" si="1118"/>
        <v>91</v>
      </c>
      <c r="M14026" s="3">
        <f t="shared" si="1119"/>
        <v>0</v>
      </c>
      <c r="N14026" s="3" t="str">
        <f t="shared" si="1120"/>
        <v>Y</v>
      </c>
      <c r="O14026" t="s">
        <v>28008</v>
      </c>
      <c r="Q14026" t="str">
        <f t="shared" si="1116"/>
        <v>COPY 91.dat sel\91.dat</v>
      </c>
      <c r="R14026" t="str">
        <f>IF(ISNA(VLOOKUP(B14026,Rendered!$B$1:$C$1000,1,FALSE)),"N","Y")</f>
        <v>N</v>
      </c>
    </row>
    <row r="14027" spans="1:18" hidden="1" x14ac:dyDescent="0.35">
      <c r="A14027" t="s">
        <v>2804</v>
      </c>
      <c r="B14027" t="s">
        <v>3045</v>
      </c>
      <c r="C14027" t="s">
        <v>3046</v>
      </c>
      <c r="D14027" t="s">
        <v>27</v>
      </c>
      <c r="E14027">
        <v>1977</v>
      </c>
      <c r="F14027">
        <v>2008</v>
      </c>
      <c r="J14027">
        <f t="shared" si="1117"/>
        <v>0</v>
      </c>
      <c r="K14027" t="str">
        <f>IF(OR(J14027&gt;Ограничения!$B$1,Sheet!G1492&gt;Ограничения!$B$2,Sheet!H1492&gt;Ограничения!$B$2,Sheet!I1492&gt;Ограничения!$B$2,),"Not compatible","Compatible")</f>
        <v>Compatible</v>
      </c>
      <c r="L14027">
        <f t="shared" si="1118"/>
        <v>90</v>
      </c>
      <c r="M14027" s="3">
        <f t="shared" si="1119"/>
        <v>0</v>
      </c>
      <c r="N14027" s="3" t="str">
        <f t="shared" si="1120"/>
        <v>N</v>
      </c>
      <c r="O14027" t="s">
        <v>28008</v>
      </c>
      <c r="Q14027" t="str">
        <f t="shared" si="1116"/>
        <v>COPY 90.dat sel\90.dat</v>
      </c>
      <c r="R14027" t="str">
        <f>IF(ISNA(VLOOKUP(B14027,Rendered!$B$1:$C$1000,1,FALSE)),"N","Y")</f>
        <v>N</v>
      </c>
    </row>
    <row r="14028" spans="1:18" hidden="1" x14ac:dyDescent="0.35">
      <c r="A14028" t="s">
        <v>2804</v>
      </c>
      <c r="B14028" t="s">
        <v>3047</v>
      </c>
      <c r="C14028" t="s">
        <v>3048</v>
      </c>
      <c r="D14028" t="s">
        <v>13</v>
      </c>
      <c r="E14028">
        <v>1972</v>
      </c>
      <c r="F14028">
        <v>1974</v>
      </c>
      <c r="J14028">
        <f t="shared" si="1117"/>
        <v>0</v>
      </c>
      <c r="K14028" t="str">
        <f>IF(OR(J14028&gt;Ограничения!$B$1,Sheet!G1493&gt;Ограничения!$B$2,Sheet!H1493&gt;Ограничения!$B$2,Sheet!I1493&gt;Ограничения!$B$2,),"Not compatible","Compatible")</f>
        <v>Compatible</v>
      </c>
      <c r="L14028" t="str">
        <f t="shared" si="1118"/>
        <v>Модификация</v>
      </c>
      <c r="M14028" s="3">
        <f t="shared" si="1119"/>
        <v>0.88636363636363635</v>
      </c>
      <c r="N14028" s="3" t="str">
        <f t="shared" si="1120"/>
        <v>Y</v>
      </c>
      <c r="O14028" t="s">
        <v>28008</v>
      </c>
      <c r="Q14028" t="str">
        <f t="shared" si="1116"/>
        <v>COPY 9244ac01.dat sel\9244ac01.dat</v>
      </c>
      <c r="R14028" t="str">
        <f>IF(ISNA(VLOOKUP(B14028,Rendered!$B$1:$C$1000,1,FALSE)),"N","Y")</f>
        <v>N</v>
      </c>
    </row>
    <row r="14029" spans="1:18" hidden="1" x14ac:dyDescent="0.35">
      <c r="A14029" t="s">
        <v>2804</v>
      </c>
      <c r="B14029" t="s">
        <v>3049</v>
      </c>
      <c r="C14029" t="s">
        <v>3050</v>
      </c>
      <c r="D14029" t="s">
        <v>13</v>
      </c>
      <c r="E14029">
        <v>1972</v>
      </c>
      <c r="F14029">
        <v>1974</v>
      </c>
      <c r="J14029">
        <f t="shared" si="1117"/>
        <v>0</v>
      </c>
      <c r="K14029" t="str">
        <f>IF(OR(J14029&gt;Ограничения!$B$1,Sheet!G1494&gt;Ограничения!$B$2,Sheet!H1494&gt;Ограничения!$B$2,Sheet!I1494&gt;Ограничения!$B$2,),"Not compatible","Compatible")</f>
        <v>Compatible</v>
      </c>
      <c r="L14029" t="str">
        <f t="shared" si="1118"/>
        <v>Модификация</v>
      </c>
      <c r="M14029" s="3">
        <f t="shared" si="1119"/>
        <v>0</v>
      </c>
      <c r="N14029" s="3" t="str">
        <f t="shared" si="1120"/>
        <v>Y</v>
      </c>
      <c r="O14029" t="s">
        <v>28008</v>
      </c>
      <c r="Q14029" t="str">
        <f t="shared" si="1116"/>
        <v>COPY bb0500.dat sel\bb0500.dat</v>
      </c>
      <c r="R14029" t="str">
        <f>IF(ISNA(VLOOKUP(B14029,Rendered!$B$1:$C$1000,1,FALSE)),"N","Y")</f>
        <v>N</v>
      </c>
    </row>
    <row r="14030" spans="1:18" hidden="1" x14ac:dyDescent="0.35">
      <c r="A14030" t="s">
        <v>24986</v>
      </c>
      <c r="B14030" t="s">
        <v>25059</v>
      </c>
      <c r="C14030" t="s">
        <v>25060</v>
      </c>
      <c r="D14030" t="s">
        <v>13</v>
      </c>
      <c r="E14030">
        <v>2014</v>
      </c>
      <c r="F14030">
        <v>2014</v>
      </c>
      <c r="J14030">
        <f t="shared" si="1117"/>
        <v>0</v>
      </c>
      <c r="K14030" t="str">
        <f>IF(OR(J14030&gt;Ограничения!$B$1,Sheet!G13494&gt;Ограничения!$B$2,Sheet!H13494&gt;Ограничения!$B$2,Sheet!I13494&gt;Ограничения!$B$2,),"Not compatible","Compatible")</f>
        <v>Compatible</v>
      </c>
      <c r="L14030" t="str">
        <f t="shared" si="1118"/>
        <v>Модификация</v>
      </c>
      <c r="M14030" s="3">
        <f t="shared" si="1119"/>
        <v>0</v>
      </c>
      <c r="N14030" s="3" t="str">
        <f t="shared" si="1120"/>
        <v>N</v>
      </c>
      <c r="O14030" t="s">
        <v>28008</v>
      </c>
      <c r="Q14030" t="str">
        <f t="shared" si="1116"/>
        <v>COPY spa0013.dat sel\spa0013.dat</v>
      </c>
      <c r="R14030" t="str">
        <f>IF(ISNA(VLOOKUP(B14030,Rendered!$B$1:$C$1000,1,FALSE)),"N","Y")</f>
        <v>N</v>
      </c>
    </row>
    <row r="14031" spans="1:18" hidden="1" x14ac:dyDescent="0.35">
      <c r="A14031" t="s">
        <v>15062</v>
      </c>
      <c r="B14031" t="s">
        <v>15189</v>
      </c>
      <c r="C14031" t="s">
        <v>15190</v>
      </c>
      <c r="D14031" t="s">
        <v>13</v>
      </c>
      <c r="E14031">
        <v>1999</v>
      </c>
      <c r="F14031">
        <v>1999</v>
      </c>
      <c r="J14031">
        <f t="shared" si="1117"/>
        <v>0</v>
      </c>
      <c r="K14031" t="str">
        <f>IF(OR(J14031&gt;Ограничения!$B$1,Sheet!G7837&gt;Ограничения!$B$2,Sheet!H7837&gt;Ограничения!$B$2,Sheet!I7837&gt;Ограничения!$B$2,),"Not compatible","Compatible")</f>
        <v>Compatible</v>
      </c>
      <c r="L14031" t="str">
        <f t="shared" si="1118"/>
        <v>Модификация</v>
      </c>
      <c r="M14031" s="3">
        <f t="shared" si="1119"/>
        <v>0</v>
      </c>
      <c r="N14031" s="3" t="str">
        <f t="shared" si="1120"/>
        <v>N</v>
      </c>
      <c r="O14031" t="s">
        <v>28008</v>
      </c>
      <c r="Q14031" t="str">
        <f t="shared" si="1116"/>
        <v>COPY 32171pb037.dat sel\32171pb037.dat</v>
      </c>
      <c r="R14031" t="str">
        <f>IF(ISNA(VLOOKUP(B14031,Rendered!$B$1:$C$1000,1,FALSE)),"N","Y")</f>
        <v>N</v>
      </c>
    </row>
    <row r="14032" spans="1:18" hidden="1" x14ac:dyDescent="0.35">
      <c r="A14032" t="s">
        <v>15062</v>
      </c>
      <c r="B14032" t="s">
        <v>15191</v>
      </c>
      <c r="C14032" t="s">
        <v>15192</v>
      </c>
      <c r="D14032" t="s">
        <v>13</v>
      </c>
      <c r="E14032">
        <v>1999</v>
      </c>
      <c r="F14032">
        <v>1999</v>
      </c>
      <c r="J14032">
        <f t="shared" si="1117"/>
        <v>0</v>
      </c>
      <c r="K14032" t="str">
        <f>IF(OR(J14032&gt;Ограничения!$B$1,Sheet!G7838&gt;Ограничения!$B$2,Sheet!H7838&gt;Ограничения!$B$2,Sheet!I7838&gt;Ограничения!$B$2,),"Not compatible","Compatible")</f>
        <v>Compatible</v>
      </c>
      <c r="L14032" t="str">
        <f t="shared" si="1118"/>
        <v>Модификация</v>
      </c>
      <c r="M14032" s="3">
        <f t="shared" si="1119"/>
        <v>0</v>
      </c>
      <c r="N14032" s="3" t="str">
        <f t="shared" si="1120"/>
        <v>N</v>
      </c>
      <c r="O14032" t="s">
        <v>28008</v>
      </c>
      <c r="Q14032" t="str">
        <f t="shared" si="1116"/>
        <v>COPY 32171pb038.dat sel\32171pb038.dat</v>
      </c>
      <c r="R14032" t="str">
        <f>IF(ISNA(VLOOKUP(B14032,Rendered!$B$1:$C$1000,1,FALSE)),"N","Y")</f>
        <v>N</v>
      </c>
    </row>
    <row r="14033" spans="1:18" hidden="1" x14ac:dyDescent="0.35">
      <c r="A14033" t="s">
        <v>15062</v>
      </c>
      <c r="B14033" t="s">
        <v>15193</v>
      </c>
      <c r="C14033" t="s">
        <v>15194</v>
      </c>
      <c r="D14033" t="s">
        <v>13</v>
      </c>
      <c r="E14033" t="s">
        <v>60</v>
      </c>
      <c r="J14033">
        <f t="shared" si="1117"/>
        <v>0</v>
      </c>
      <c r="K14033" t="str">
        <f>IF(OR(J14033&gt;Ограничения!$B$1,Sheet!G7839&gt;Ограничения!$B$2,Sheet!H7839&gt;Ограничения!$B$2,Sheet!I7839&gt;Ограничения!$B$2,),"Not compatible","Compatible")</f>
        <v>Compatible</v>
      </c>
      <c r="L14033" t="str">
        <f t="shared" si="1118"/>
        <v>Модификация</v>
      </c>
      <c r="M14033" s="3">
        <f t="shared" si="1119"/>
        <v>0</v>
      </c>
      <c r="N14033" s="3" t="str">
        <f t="shared" si="1120"/>
        <v>N</v>
      </c>
      <c r="O14033" t="s">
        <v>28008</v>
      </c>
      <c r="Q14033" t="str">
        <f t="shared" si="1116"/>
        <v>COPY 32171pb039.dat sel\32171pb039.dat</v>
      </c>
      <c r="R14033" t="str">
        <f>IF(ISNA(VLOOKUP(B14033,Rendered!$B$1:$C$1000,1,FALSE)),"N","Y")</f>
        <v>N</v>
      </c>
    </row>
    <row r="14034" spans="1:18" hidden="1" x14ac:dyDescent="0.35">
      <c r="A14034" t="s">
        <v>15062</v>
      </c>
      <c r="B14034" t="s">
        <v>15195</v>
      </c>
      <c r="C14034" t="s">
        <v>15196</v>
      </c>
      <c r="D14034" t="s">
        <v>13</v>
      </c>
      <c r="E14034" t="s">
        <v>60</v>
      </c>
      <c r="J14034">
        <f t="shared" si="1117"/>
        <v>0</v>
      </c>
      <c r="K14034" t="str">
        <f>IF(OR(J14034&gt;Ограничения!$B$1,Sheet!G7840&gt;Ограничения!$B$2,Sheet!H7840&gt;Ограничения!$B$2,Sheet!I7840&gt;Ограничения!$B$2,),"Not compatible","Compatible")</f>
        <v>Compatible</v>
      </c>
      <c r="L14034" t="str">
        <f t="shared" si="1118"/>
        <v>Модификация</v>
      </c>
      <c r="M14034" s="3">
        <f t="shared" si="1119"/>
        <v>0</v>
      </c>
      <c r="N14034" s="3" t="str">
        <f t="shared" si="1120"/>
        <v>N</v>
      </c>
      <c r="O14034" t="s">
        <v>28008</v>
      </c>
      <c r="Q14034" t="str">
        <f t="shared" si="1116"/>
        <v>COPY 32171pb040.dat sel\32171pb040.dat</v>
      </c>
      <c r="R14034" t="str">
        <f>IF(ISNA(VLOOKUP(B14034,Rendered!$B$1:$C$1000,1,FALSE)),"N","Y")</f>
        <v>N</v>
      </c>
    </row>
    <row r="14035" spans="1:18" hidden="1" x14ac:dyDescent="0.35">
      <c r="A14035" t="s">
        <v>15062</v>
      </c>
      <c r="B14035" t="s">
        <v>15197</v>
      </c>
      <c r="C14035" t="s">
        <v>15198</v>
      </c>
      <c r="D14035" t="s">
        <v>13</v>
      </c>
      <c r="E14035" t="s">
        <v>60</v>
      </c>
      <c r="J14035">
        <f t="shared" si="1117"/>
        <v>0</v>
      </c>
      <c r="K14035" t="str">
        <f>IF(OR(J14035&gt;Ограничения!$B$1,Sheet!G7841&gt;Ограничения!$B$2,Sheet!H7841&gt;Ограничения!$B$2,Sheet!I7841&gt;Ограничения!$B$2,),"Not compatible","Compatible")</f>
        <v>Compatible</v>
      </c>
      <c r="L14035" t="str">
        <f t="shared" si="1118"/>
        <v>Модификация</v>
      </c>
      <c r="M14035" s="3">
        <f t="shared" si="1119"/>
        <v>0</v>
      </c>
      <c r="N14035" s="3" t="str">
        <f t="shared" si="1120"/>
        <v>N</v>
      </c>
      <c r="O14035" t="s">
        <v>28008</v>
      </c>
      <c r="Q14035" t="str">
        <f t="shared" si="1116"/>
        <v>COPY 32171pb041.dat sel\32171pb041.dat</v>
      </c>
      <c r="R14035" t="str">
        <f>IF(ISNA(VLOOKUP(B14035,Rendered!$B$1:$C$1000,1,FALSE)),"N","Y")</f>
        <v>N</v>
      </c>
    </row>
    <row r="14036" spans="1:18" hidden="1" x14ac:dyDescent="0.35">
      <c r="A14036" t="s">
        <v>15062</v>
      </c>
      <c r="B14036" t="s">
        <v>15199</v>
      </c>
      <c r="C14036" t="s">
        <v>15200</v>
      </c>
      <c r="D14036" t="s">
        <v>13</v>
      </c>
      <c r="E14036" t="s">
        <v>60</v>
      </c>
      <c r="J14036">
        <f t="shared" si="1117"/>
        <v>0</v>
      </c>
      <c r="K14036" t="str">
        <f>IF(OR(J14036&gt;Ограничения!$B$1,Sheet!G7842&gt;Ограничения!$B$2,Sheet!H7842&gt;Ограничения!$B$2,Sheet!I7842&gt;Ограничения!$B$2,),"Not compatible","Compatible")</f>
        <v>Compatible</v>
      </c>
      <c r="L14036" t="str">
        <f t="shared" si="1118"/>
        <v>Модификация</v>
      </c>
      <c r="M14036" s="3">
        <f t="shared" si="1119"/>
        <v>0</v>
      </c>
      <c r="N14036" s="3" t="str">
        <f t="shared" si="1120"/>
        <v>N</v>
      </c>
      <c r="O14036" t="s">
        <v>28008</v>
      </c>
      <c r="Q14036" t="str">
        <f t="shared" si="1116"/>
        <v>COPY 32171pb042.dat sel\32171pb042.dat</v>
      </c>
      <c r="R14036" t="str">
        <f>IF(ISNA(VLOOKUP(B14036,Rendered!$B$1:$C$1000,1,FALSE)),"N","Y")</f>
        <v>N</v>
      </c>
    </row>
    <row r="14037" spans="1:18" hidden="1" x14ac:dyDescent="0.35">
      <c r="A14037" t="s">
        <v>15062</v>
      </c>
      <c r="B14037" t="s">
        <v>15201</v>
      </c>
      <c r="C14037" t="s">
        <v>15202</v>
      </c>
      <c r="D14037" t="s">
        <v>13</v>
      </c>
      <c r="E14037">
        <v>2000</v>
      </c>
      <c r="F14037">
        <v>2000</v>
      </c>
      <c r="J14037">
        <f t="shared" si="1117"/>
        <v>0</v>
      </c>
      <c r="K14037" t="str">
        <f>IF(OR(J14037&gt;Ограничения!$B$1,Sheet!G7843&gt;Ограничения!$B$2,Sheet!H7843&gt;Ограничения!$B$2,Sheet!I7843&gt;Ограничения!$B$2,),"Not compatible","Compatible")</f>
        <v>Compatible</v>
      </c>
      <c r="L14037" t="str">
        <f t="shared" si="1118"/>
        <v>Модификация</v>
      </c>
      <c r="M14037" s="3">
        <f t="shared" si="1119"/>
        <v>0</v>
      </c>
      <c r="N14037" s="3" t="str">
        <f t="shared" si="1120"/>
        <v>N</v>
      </c>
      <c r="O14037" t="s">
        <v>28008</v>
      </c>
      <c r="Q14037" t="str">
        <f t="shared" si="1116"/>
        <v>COPY 32171pb059.dat sel\32171pb059.dat</v>
      </c>
      <c r="R14037" t="str">
        <f>IF(ISNA(VLOOKUP(B14037,Rendered!$B$1:$C$1000,1,FALSE)),"N","Y")</f>
        <v>N</v>
      </c>
    </row>
    <row r="14038" spans="1:18" hidden="1" x14ac:dyDescent="0.35">
      <c r="A14038" t="s">
        <v>15062</v>
      </c>
      <c r="B14038" t="s">
        <v>15203</v>
      </c>
      <c r="C14038" t="s">
        <v>15204</v>
      </c>
      <c r="D14038" t="s">
        <v>13</v>
      </c>
      <c r="E14038">
        <v>2000</v>
      </c>
      <c r="F14038">
        <v>2000</v>
      </c>
      <c r="J14038">
        <f t="shared" si="1117"/>
        <v>0</v>
      </c>
      <c r="K14038" t="str">
        <f>IF(OR(J14038&gt;Ограничения!$B$1,Sheet!G7844&gt;Ограничения!$B$2,Sheet!H7844&gt;Ограничения!$B$2,Sheet!I7844&gt;Ограничения!$B$2,),"Not compatible","Compatible")</f>
        <v>Compatible</v>
      </c>
      <c r="L14038" t="str">
        <f t="shared" si="1118"/>
        <v>Модификация</v>
      </c>
      <c r="M14038" s="3">
        <f t="shared" si="1119"/>
        <v>0</v>
      </c>
      <c r="N14038" s="3" t="str">
        <f t="shared" si="1120"/>
        <v>N</v>
      </c>
      <c r="O14038" t="s">
        <v>28008</v>
      </c>
      <c r="Q14038" t="str">
        <f t="shared" si="1116"/>
        <v>COPY 32171pb060.dat sel\32171pb060.dat</v>
      </c>
      <c r="R14038" t="str">
        <f>IF(ISNA(VLOOKUP(B14038,Rendered!$B$1:$C$1000,1,FALSE)),"N","Y")</f>
        <v>N</v>
      </c>
    </row>
    <row r="14039" spans="1:18" hidden="1" x14ac:dyDescent="0.35">
      <c r="A14039" t="s">
        <v>15062</v>
      </c>
      <c r="B14039" t="s">
        <v>15205</v>
      </c>
      <c r="C14039" t="s">
        <v>15206</v>
      </c>
      <c r="D14039" t="s">
        <v>13</v>
      </c>
      <c r="E14039">
        <v>1999</v>
      </c>
      <c r="F14039">
        <v>1999</v>
      </c>
      <c r="J14039">
        <f t="shared" si="1117"/>
        <v>0</v>
      </c>
      <c r="K14039" t="str">
        <f>IF(OR(J14039&gt;Ограничения!$B$1,Sheet!G7845&gt;Ограничения!$B$2,Sheet!H7845&gt;Ограничения!$B$2,Sheet!I7845&gt;Ограничения!$B$2,),"Not compatible","Compatible")</f>
        <v>Compatible</v>
      </c>
      <c r="L14039" t="str">
        <f t="shared" si="1118"/>
        <v>Модификация</v>
      </c>
      <c r="M14039" s="3">
        <f t="shared" si="1119"/>
        <v>0</v>
      </c>
      <c r="N14039" s="3" t="str">
        <f t="shared" si="1120"/>
        <v>N</v>
      </c>
      <c r="O14039" t="s">
        <v>28008</v>
      </c>
      <c r="Q14039" t="str">
        <f t="shared" si="1116"/>
        <v>COPY 32171pb049.dat sel\32171pb049.dat</v>
      </c>
      <c r="R14039" t="str">
        <f>IF(ISNA(VLOOKUP(B14039,Rendered!$B$1:$C$1000,1,FALSE)),"N","Y")</f>
        <v>N</v>
      </c>
    </row>
    <row r="14040" spans="1:18" hidden="1" x14ac:dyDescent="0.35">
      <c r="A14040" t="s">
        <v>15062</v>
      </c>
      <c r="B14040" t="s">
        <v>15207</v>
      </c>
      <c r="C14040" t="s">
        <v>15208</v>
      </c>
      <c r="D14040" t="s">
        <v>13</v>
      </c>
      <c r="E14040">
        <v>1999</v>
      </c>
      <c r="F14040">
        <v>1999</v>
      </c>
      <c r="J14040">
        <f t="shared" si="1117"/>
        <v>0</v>
      </c>
      <c r="K14040" t="str">
        <f>IF(OR(J14040&gt;Ограничения!$B$1,Sheet!G7846&gt;Ограничения!$B$2,Sheet!H7846&gt;Ограничения!$B$2,Sheet!I7846&gt;Ограничения!$B$2,),"Not compatible","Compatible")</f>
        <v>Compatible</v>
      </c>
      <c r="L14040" t="str">
        <f t="shared" si="1118"/>
        <v>Модификация</v>
      </c>
      <c r="M14040" s="3">
        <f t="shared" si="1119"/>
        <v>0</v>
      </c>
      <c r="N14040" s="3" t="str">
        <f t="shared" si="1120"/>
        <v>N</v>
      </c>
      <c r="O14040" t="s">
        <v>28008</v>
      </c>
      <c r="Q14040" t="str">
        <f t="shared" si="1116"/>
        <v>COPY 32171pb050.dat sel\32171pb050.dat</v>
      </c>
      <c r="R14040" t="str">
        <f>IF(ISNA(VLOOKUP(B14040,Rendered!$B$1:$C$1000,1,FALSE)),"N","Y")</f>
        <v>N</v>
      </c>
    </row>
    <row r="14041" spans="1:18" hidden="1" x14ac:dyDescent="0.35">
      <c r="A14041" t="s">
        <v>15062</v>
      </c>
      <c r="B14041" t="s">
        <v>15209</v>
      </c>
      <c r="C14041" t="s">
        <v>15210</v>
      </c>
      <c r="D14041" t="s">
        <v>13</v>
      </c>
      <c r="E14041" t="s">
        <v>60</v>
      </c>
      <c r="J14041">
        <f t="shared" si="1117"/>
        <v>0</v>
      </c>
      <c r="K14041" t="str">
        <f>IF(OR(J14041&gt;Ограничения!$B$1,Sheet!G7847&gt;Ограничения!$B$2,Sheet!H7847&gt;Ограничения!$B$2,Sheet!I7847&gt;Ограничения!$B$2,),"Not compatible","Compatible")</f>
        <v>Compatible</v>
      </c>
      <c r="L14041" t="str">
        <f t="shared" si="1118"/>
        <v>Модификация</v>
      </c>
      <c r="M14041" s="3">
        <f t="shared" si="1119"/>
        <v>0</v>
      </c>
      <c r="N14041" s="3" t="str">
        <f t="shared" si="1120"/>
        <v>N</v>
      </c>
      <c r="O14041" t="s">
        <v>28008</v>
      </c>
      <c r="Q14041" t="str">
        <f t="shared" si="1116"/>
        <v>COPY 32171pb051.dat sel\32171pb051.dat</v>
      </c>
      <c r="R14041" t="str">
        <f>IF(ISNA(VLOOKUP(B14041,Rendered!$B$1:$C$1000,1,FALSE)),"N","Y")</f>
        <v>N</v>
      </c>
    </row>
    <row r="14042" spans="1:18" hidden="1" x14ac:dyDescent="0.35">
      <c r="A14042" t="s">
        <v>15062</v>
      </c>
      <c r="B14042" t="s">
        <v>15211</v>
      </c>
      <c r="C14042" t="s">
        <v>15212</v>
      </c>
      <c r="D14042" t="s">
        <v>13</v>
      </c>
      <c r="E14042" t="s">
        <v>60</v>
      </c>
      <c r="J14042">
        <f t="shared" si="1117"/>
        <v>0</v>
      </c>
      <c r="K14042" t="str">
        <f>IF(OR(J14042&gt;Ограничения!$B$1,Sheet!G7848&gt;Ограничения!$B$2,Sheet!H7848&gt;Ограничения!$B$2,Sheet!I7848&gt;Ограничения!$B$2,),"Not compatible","Compatible")</f>
        <v>Compatible</v>
      </c>
      <c r="L14042" t="str">
        <f t="shared" si="1118"/>
        <v>Модификация</v>
      </c>
      <c r="M14042" s="3">
        <f t="shared" si="1119"/>
        <v>0</v>
      </c>
      <c r="N14042" s="3" t="str">
        <f t="shared" si="1120"/>
        <v>N</v>
      </c>
      <c r="O14042" t="s">
        <v>28008</v>
      </c>
      <c r="Q14042" t="str">
        <f t="shared" si="1116"/>
        <v>COPY 32171pb052.dat sel\32171pb052.dat</v>
      </c>
      <c r="R14042" t="str">
        <f>IF(ISNA(VLOOKUP(B14042,Rendered!$B$1:$C$1000,1,FALSE)),"N","Y")</f>
        <v>N</v>
      </c>
    </row>
    <row r="14043" spans="1:18" hidden="1" x14ac:dyDescent="0.35">
      <c r="A14043" t="s">
        <v>15062</v>
      </c>
      <c r="B14043" t="s">
        <v>15213</v>
      </c>
      <c r="C14043" t="s">
        <v>15214</v>
      </c>
      <c r="D14043" t="s">
        <v>13</v>
      </c>
      <c r="E14043" t="s">
        <v>60</v>
      </c>
      <c r="J14043">
        <f t="shared" si="1117"/>
        <v>0</v>
      </c>
      <c r="K14043" t="str">
        <f>IF(OR(J14043&gt;Ограничения!$B$1,Sheet!G7849&gt;Ограничения!$B$2,Sheet!H7849&gt;Ограничения!$B$2,Sheet!I7849&gt;Ограничения!$B$2,),"Not compatible","Compatible")</f>
        <v>Compatible</v>
      </c>
      <c r="L14043" t="str">
        <f t="shared" si="1118"/>
        <v>Модификация</v>
      </c>
      <c r="M14043" s="3">
        <f t="shared" si="1119"/>
        <v>0</v>
      </c>
      <c r="N14043" s="3" t="str">
        <f t="shared" si="1120"/>
        <v>N</v>
      </c>
      <c r="O14043" t="s">
        <v>28008</v>
      </c>
      <c r="Q14043" t="str">
        <f t="shared" si="1116"/>
        <v>COPY 32171pb053.dat sel\32171pb053.dat</v>
      </c>
      <c r="R14043" t="str">
        <f>IF(ISNA(VLOOKUP(B14043,Rendered!$B$1:$C$1000,1,FALSE)),"N","Y")</f>
        <v>N</v>
      </c>
    </row>
    <row r="14044" spans="1:18" hidden="1" x14ac:dyDescent="0.35">
      <c r="A14044" t="s">
        <v>15062</v>
      </c>
      <c r="B14044" t="s">
        <v>15215</v>
      </c>
      <c r="C14044" t="s">
        <v>15216</v>
      </c>
      <c r="D14044" t="s">
        <v>13</v>
      </c>
      <c r="E14044" t="s">
        <v>60</v>
      </c>
      <c r="J14044">
        <f t="shared" si="1117"/>
        <v>0</v>
      </c>
      <c r="K14044" t="str">
        <f>IF(OR(J14044&gt;Ограничения!$B$1,Sheet!G7850&gt;Ограничения!$B$2,Sheet!H7850&gt;Ограничения!$B$2,Sheet!I7850&gt;Ограничения!$B$2,),"Not compatible","Compatible")</f>
        <v>Compatible</v>
      </c>
      <c r="L14044" t="str">
        <f t="shared" si="1118"/>
        <v>Модификация</v>
      </c>
      <c r="M14044" s="3">
        <f t="shared" si="1119"/>
        <v>0</v>
      </c>
      <c r="N14044" s="3" t="str">
        <f t="shared" si="1120"/>
        <v>N</v>
      </c>
      <c r="O14044" t="s">
        <v>28008</v>
      </c>
      <c r="Q14044" t="str">
        <f t="shared" si="1116"/>
        <v>COPY 32171pb054.dat sel\32171pb054.dat</v>
      </c>
      <c r="R14044" t="str">
        <f>IF(ISNA(VLOOKUP(B14044,Rendered!$B$1:$C$1000,1,FALSE)),"N","Y")</f>
        <v>N</v>
      </c>
    </row>
    <row r="14045" spans="1:18" hidden="1" x14ac:dyDescent="0.35">
      <c r="A14045" t="s">
        <v>15062</v>
      </c>
      <c r="B14045" t="s">
        <v>15217</v>
      </c>
      <c r="C14045" t="s">
        <v>15218</v>
      </c>
      <c r="D14045" t="s">
        <v>13</v>
      </c>
      <c r="E14045">
        <v>2000</v>
      </c>
      <c r="F14045">
        <v>2000</v>
      </c>
      <c r="J14045">
        <f t="shared" si="1117"/>
        <v>0</v>
      </c>
      <c r="K14045" t="str">
        <f>IF(OR(J14045&gt;Ограничения!$B$1,Sheet!G7851&gt;Ограничения!$B$2,Sheet!H7851&gt;Ограничения!$B$2,Sheet!I7851&gt;Ограничения!$B$2,),"Not compatible","Compatible")</f>
        <v>Compatible</v>
      </c>
      <c r="L14045" t="str">
        <f t="shared" si="1118"/>
        <v>Модификация</v>
      </c>
      <c r="M14045" s="3">
        <f t="shared" si="1119"/>
        <v>0</v>
      </c>
      <c r="N14045" s="3" t="str">
        <f t="shared" si="1120"/>
        <v>N</v>
      </c>
      <c r="O14045" t="s">
        <v>28008</v>
      </c>
      <c r="Q14045" t="str">
        <f t="shared" si="1116"/>
        <v>COPY 32171pb055.dat sel\32171pb055.dat</v>
      </c>
      <c r="R14045" t="str">
        <f>IF(ISNA(VLOOKUP(B14045,Rendered!$B$1:$C$1000,1,FALSE)),"N","Y")</f>
        <v>N</v>
      </c>
    </row>
    <row r="14046" spans="1:18" hidden="1" x14ac:dyDescent="0.35">
      <c r="A14046" t="s">
        <v>15062</v>
      </c>
      <c r="B14046" t="s">
        <v>15219</v>
      </c>
      <c r="C14046" t="s">
        <v>15220</v>
      </c>
      <c r="D14046" t="s">
        <v>13</v>
      </c>
      <c r="E14046">
        <v>2000</v>
      </c>
      <c r="F14046">
        <v>2000</v>
      </c>
      <c r="J14046">
        <f t="shared" si="1117"/>
        <v>0</v>
      </c>
      <c r="K14046" t="str">
        <f>IF(OR(J14046&gt;Ограничения!$B$1,Sheet!G7852&gt;Ограничения!$B$2,Sheet!H7852&gt;Ограничения!$B$2,Sheet!I7852&gt;Ограничения!$B$2,),"Not compatible","Compatible")</f>
        <v>Compatible</v>
      </c>
      <c r="L14046" t="str">
        <f t="shared" si="1118"/>
        <v>Модификация</v>
      </c>
      <c r="M14046" s="3">
        <f t="shared" si="1119"/>
        <v>0</v>
      </c>
      <c r="N14046" s="3" t="str">
        <f t="shared" si="1120"/>
        <v>N</v>
      </c>
      <c r="O14046" t="s">
        <v>28008</v>
      </c>
      <c r="Q14046" t="str">
        <f t="shared" si="1116"/>
        <v>COPY 32171pb058.dat sel\32171pb058.dat</v>
      </c>
      <c r="R14046" t="str">
        <f>IF(ISNA(VLOOKUP(B14046,Rendered!$B$1:$C$1000,1,FALSE)),"N","Y")</f>
        <v>N</v>
      </c>
    </row>
    <row r="14047" spans="1:18" hidden="1" x14ac:dyDescent="0.35">
      <c r="A14047" t="s">
        <v>15062</v>
      </c>
      <c r="B14047" t="s">
        <v>15221</v>
      </c>
      <c r="C14047" t="s">
        <v>15222</v>
      </c>
      <c r="D14047" t="s">
        <v>13</v>
      </c>
      <c r="E14047">
        <v>1999</v>
      </c>
      <c r="F14047">
        <v>1999</v>
      </c>
      <c r="J14047">
        <f t="shared" si="1117"/>
        <v>0</v>
      </c>
      <c r="K14047" t="str">
        <f>IF(OR(J14047&gt;Ограничения!$B$1,Sheet!G7853&gt;Ограничения!$B$2,Sheet!H7853&gt;Ограничения!$B$2,Sheet!I7853&gt;Ограничения!$B$2,),"Not compatible","Compatible")</f>
        <v>Compatible</v>
      </c>
      <c r="L14047" t="str">
        <f t="shared" si="1118"/>
        <v>Модификация</v>
      </c>
      <c r="M14047" s="3">
        <f t="shared" si="1119"/>
        <v>0</v>
      </c>
      <c r="N14047" s="3" t="str">
        <f t="shared" si="1120"/>
        <v>N</v>
      </c>
      <c r="O14047" t="s">
        <v>28008</v>
      </c>
      <c r="Q14047" t="str">
        <f t="shared" si="1116"/>
        <v>COPY 32171pb043.dat sel\32171pb043.dat</v>
      </c>
      <c r="R14047" t="str">
        <f>IF(ISNA(VLOOKUP(B14047,Rendered!$B$1:$C$1000,1,FALSE)),"N","Y")</f>
        <v>N</v>
      </c>
    </row>
    <row r="14048" spans="1:18" hidden="1" x14ac:dyDescent="0.35">
      <c r="A14048" t="s">
        <v>15062</v>
      </c>
      <c r="B14048" t="s">
        <v>15223</v>
      </c>
      <c r="C14048" t="s">
        <v>15224</v>
      </c>
      <c r="D14048" t="s">
        <v>13</v>
      </c>
      <c r="E14048">
        <v>1999</v>
      </c>
      <c r="F14048">
        <v>1999</v>
      </c>
      <c r="J14048">
        <f t="shared" si="1117"/>
        <v>0</v>
      </c>
      <c r="K14048" t="str">
        <f>IF(OR(J14048&gt;Ограничения!$B$1,Sheet!G7854&gt;Ограничения!$B$2,Sheet!H7854&gt;Ограничения!$B$2,Sheet!I7854&gt;Ограничения!$B$2,),"Not compatible","Compatible")</f>
        <v>Compatible</v>
      </c>
      <c r="L14048" t="str">
        <f t="shared" si="1118"/>
        <v>Модификация</v>
      </c>
      <c r="M14048" s="3">
        <f t="shared" si="1119"/>
        <v>0</v>
      </c>
      <c r="N14048" s="3" t="str">
        <f t="shared" si="1120"/>
        <v>N</v>
      </c>
      <c r="O14048" t="s">
        <v>28008</v>
      </c>
      <c r="Q14048" t="str">
        <f t="shared" si="1116"/>
        <v>COPY 32171pb044.dat sel\32171pb044.dat</v>
      </c>
      <c r="R14048" t="str">
        <f>IF(ISNA(VLOOKUP(B14048,Rendered!$B$1:$C$1000,1,FALSE)),"N","Y")</f>
        <v>N</v>
      </c>
    </row>
    <row r="14049" spans="1:18" hidden="1" x14ac:dyDescent="0.35">
      <c r="A14049" t="s">
        <v>15062</v>
      </c>
      <c r="B14049" t="s">
        <v>15225</v>
      </c>
      <c r="C14049" t="s">
        <v>15226</v>
      </c>
      <c r="D14049" t="s">
        <v>13</v>
      </c>
      <c r="E14049" t="s">
        <v>60</v>
      </c>
      <c r="J14049">
        <f t="shared" si="1117"/>
        <v>0</v>
      </c>
      <c r="K14049" t="str">
        <f>IF(OR(J14049&gt;Ограничения!$B$1,Sheet!G7855&gt;Ограничения!$B$2,Sheet!H7855&gt;Ограничения!$B$2,Sheet!I7855&gt;Ограничения!$B$2,),"Not compatible","Compatible")</f>
        <v>Compatible</v>
      </c>
      <c r="L14049" t="str">
        <f t="shared" si="1118"/>
        <v>Модификация</v>
      </c>
      <c r="M14049" s="3">
        <f t="shared" si="1119"/>
        <v>0</v>
      </c>
      <c r="N14049" s="3" t="str">
        <f t="shared" si="1120"/>
        <v>N</v>
      </c>
      <c r="O14049" t="s">
        <v>28008</v>
      </c>
      <c r="Q14049" t="str">
        <f t="shared" si="1116"/>
        <v>COPY 32171pb045.dat sel\32171pb045.dat</v>
      </c>
      <c r="R14049" t="str">
        <f>IF(ISNA(VLOOKUP(B14049,Rendered!$B$1:$C$1000,1,FALSE)),"N","Y")</f>
        <v>N</v>
      </c>
    </row>
    <row r="14050" spans="1:18" hidden="1" x14ac:dyDescent="0.35">
      <c r="A14050" t="s">
        <v>15062</v>
      </c>
      <c r="B14050" t="s">
        <v>15227</v>
      </c>
      <c r="C14050" t="s">
        <v>15228</v>
      </c>
      <c r="D14050" t="s">
        <v>13</v>
      </c>
      <c r="E14050" t="s">
        <v>60</v>
      </c>
      <c r="J14050">
        <f t="shared" si="1117"/>
        <v>0</v>
      </c>
      <c r="K14050" t="str">
        <f>IF(OR(J14050&gt;Ограничения!$B$1,Sheet!G7856&gt;Ограничения!$B$2,Sheet!H7856&gt;Ограничения!$B$2,Sheet!I7856&gt;Ограничения!$B$2,),"Not compatible","Compatible")</f>
        <v>Compatible</v>
      </c>
      <c r="L14050" t="str">
        <f t="shared" si="1118"/>
        <v>Модификация</v>
      </c>
      <c r="M14050" s="3">
        <f t="shared" si="1119"/>
        <v>0</v>
      </c>
      <c r="N14050" s="3" t="str">
        <f t="shared" si="1120"/>
        <v>N</v>
      </c>
      <c r="O14050" t="s">
        <v>28008</v>
      </c>
      <c r="Q14050" t="str">
        <f t="shared" si="1116"/>
        <v>COPY 32171pb046.dat sel\32171pb046.dat</v>
      </c>
      <c r="R14050" t="str">
        <f>IF(ISNA(VLOOKUP(B14050,Rendered!$B$1:$C$1000,1,FALSE)),"N","Y")</f>
        <v>N</v>
      </c>
    </row>
    <row r="14051" spans="1:18" hidden="1" x14ac:dyDescent="0.35">
      <c r="A14051" t="s">
        <v>15062</v>
      </c>
      <c r="B14051" t="s">
        <v>15229</v>
      </c>
      <c r="C14051" t="s">
        <v>15230</v>
      </c>
      <c r="D14051" t="s">
        <v>13</v>
      </c>
      <c r="E14051" t="s">
        <v>60</v>
      </c>
      <c r="J14051">
        <f t="shared" si="1117"/>
        <v>0</v>
      </c>
      <c r="K14051" t="str">
        <f>IF(OR(J14051&gt;Ограничения!$B$1,Sheet!G7857&gt;Ограничения!$B$2,Sheet!H7857&gt;Ограничения!$B$2,Sheet!I7857&gt;Ограничения!$B$2,),"Not compatible","Compatible")</f>
        <v>Compatible</v>
      </c>
      <c r="L14051" t="str">
        <f t="shared" si="1118"/>
        <v>Модификация</v>
      </c>
      <c r="M14051" s="3">
        <f t="shared" si="1119"/>
        <v>0</v>
      </c>
      <c r="N14051" s="3" t="str">
        <f t="shared" si="1120"/>
        <v>N</v>
      </c>
      <c r="O14051" t="s">
        <v>28008</v>
      </c>
      <c r="Q14051" t="str">
        <f t="shared" si="1116"/>
        <v>COPY 32171pb047.dat sel\32171pb047.dat</v>
      </c>
      <c r="R14051" t="str">
        <f>IF(ISNA(VLOOKUP(B14051,Rendered!$B$1:$C$1000,1,FALSE)),"N","Y")</f>
        <v>N</v>
      </c>
    </row>
    <row r="14052" spans="1:18" hidden="1" x14ac:dyDescent="0.35">
      <c r="A14052" t="s">
        <v>15062</v>
      </c>
      <c r="B14052" t="s">
        <v>15231</v>
      </c>
      <c r="C14052" t="s">
        <v>15232</v>
      </c>
      <c r="D14052" t="s">
        <v>13</v>
      </c>
      <c r="E14052" t="s">
        <v>60</v>
      </c>
      <c r="J14052">
        <f t="shared" si="1117"/>
        <v>0</v>
      </c>
      <c r="K14052" t="str">
        <f>IF(OR(J14052&gt;Ограничения!$B$1,Sheet!G7858&gt;Ограничения!$B$2,Sheet!H7858&gt;Ограничения!$B$2,Sheet!I7858&gt;Ограничения!$B$2,),"Not compatible","Compatible")</f>
        <v>Compatible</v>
      </c>
      <c r="L14052" t="str">
        <f t="shared" si="1118"/>
        <v>Модификация</v>
      </c>
      <c r="M14052" s="3">
        <f t="shared" si="1119"/>
        <v>0</v>
      </c>
      <c r="N14052" s="3" t="str">
        <f t="shared" si="1120"/>
        <v>N</v>
      </c>
      <c r="O14052" t="s">
        <v>28008</v>
      </c>
      <c r="Q14052" t="str">
        <f t="shared" si="1116"/>
        <v>COPY 32171pb048.dat sel\32171pb048.dat</v>
      </c>
      <c r="R14052" t="str">
        <f>IF(ISNA(VLOOKUP(B14052,Rendered!$B$1:$C$1000,1,FALSE)),"N","Y")</f>
        <v>N</v>
      </c>
    </row>
    <row r="14053" spans="1:18" hidden="1" x14ac:dyDescent="0.35">
      <c r="A14053" t="s">
        <v>15062</v>
      </c>
      <c r="B14053" t="s">
        <v>15233</v>
      </c>
      <c r="C14053" t="s">
        <v>15234</v>
      </c>
      <c r="D14053" t="s">
        <v>13</v>
      </c>
      <c r="E14053">
        <v>1999</v>
      </c>
      <c r="F14053">
        <v>1999</v>
      </c>
      <c r="J14053">
        <f t="shared" si="1117"/>
        <v>0</v>
      </c>
      <c r="K14053" t="str">
        <f>IF(OR(J14053&gt;Ограничения!$B$1,Sheet!G7859&gt;Ограничения!$B$2,Sheet!H7859&gt;Ограничения!$B$2,Sheet!I7859&gt;Ограничения!$B$2,),"Not compatible","Compatible")</f>
        <v>Compatible</v>
      </c>
      <c r="L14053" t="str">
        <f t="shared" si="1118"/>
        <v>Модификация</v>
      </c>
      <c r="M14053" s="3">
        <f t="shared" si="1119"/>
        <v>0</v>
      </c>
      <c r="N14053" s="3" t="str">
        <f t="shared" si="1120"/>
        <v>N</v>
      </c>
      <c r="O14053" t="s">
        <v>28008</v>
      </c>
      <c r="Q14053" t="str">
        <f t="shared" si="1116"/>
        <v>COPY 32171pb031.dat sel\32171pb031.dat</v>
      </c>
      <c r="R14053" t="str">
        <f>IF(ISNA(VLOOKUP(B14053,Rendered!$B$1:$C$1000,1,FALSE)),"N","Y")</f>
        <v>N</v>
      </c>
    </row>
    <row r="14054" spans="1:18" hidden="1" x14ac:dyDescent="0.35">
      <c r="A14054" t="s">
        <v>15062</v>
      </c>
      <c r="B14054" t="s">
        <v>15235</v>
      </c>
      <c r="C14054" t="s">
        <v>15236</v>
      </c>
      <c r="D14054" t="s">
        <v>13</v>
      </c>
      <c r="E14054">
        <v>1999</v>
      </c>
      <c r="F14054">
        <v>1999</v>
      </c>
      <c r="J14054">
        <f t="shared" si="1117"/>
        <v>0</v>
      </c>
      <c r="K14054" t="str">
        <f>IF(OR(J14054&gt;Ограничения!$B$1,Sheet!G7860&gt;Ограничения!$B$2,Sheet!H7860&gt;Ограничения!$B$2,Sheet!I7860&gt;Ограничения!$B$2,),"Not compatible","Compatible")</f>
        <v>Compatible</v>
      </c>
      <c r="L14054" t="str">
        <f t="shared" si="1118"/>
        <v>Модификация</v>
      </c>
      <c r="M14054" s="3">
        <f t="shared" si="1119"/>
        <v>0</v>
      </c>
      <c r="N14054" s="3" t="str">
        <f t="shared" si="1120"/>
        <v>N</v>
      </c>
      <c r="O14054" t="s">
        <v>28008</v>
      </c>
      <c r="Q14054" t="str">
        <f t="shared" si="1116"/>
        <v>COPY 32171pb032.dat sel\32171pb032.dat</v>
      </c>
      <c r="R14054" t="str">
        <f>IF(ISNA(VLOOKUP(B14054,Rendered!$B$1:$C$1000,1,FALSE)),"N","Y")</f>
        <v>N</v>
      </c>
    </row>
    <row r="14055" spans="1:18" hidden="1" x14ac:dyDescent="0.35">
      <c r="A14055" t="s">
        <v>15062</v>
      </c>
      <c r="B14055" t="s">
        <v>15237</v>
      </c>
      <c r="C14055" t="s">
        <v>15238</v>
      </c>
      <c r="D14055" t="s">
        <v>13</v>
      </c>
      <c r="E14055" t="s">
        <v>60</v>
      </c>
      <c r="J14055">
        <f t="shared" si="1117"/>
        <v>0</v>
      </c>
      <c r="K14055" t="str">
        <f>IF(OR(J14055&gt;Ограничения!$B$1,Sheet!G7861&gt;Ограничения!$B$2,Sheet!H7861&gt;Ограничения!$B$2,Sheet!I7861&gt;Ограничения!$B$2,),"Not compatible","Compatible")</f>
        <v>Compatible</v>
      </c>
      <c r="L14055" t="str">
        <f t="shared" si="1118"/>
        <v>Модификация</v>
      </c>
      <c r="M14055" s="3">
        <f t="shared" si="1119"/>
        <v>0</v>
      </c>
      <c r="N14055" s="3" t="str">
        <f t="shared" si="1120"/>
        <v>N</v>
      </c>
      <c r="O14055" t="s">
        <v>28008</v>
      </c>
      <c r="Q14055" t="str">
        <f t="shared" si="1116"/>
        <v>COPY 32171pb033.dat sel\32171pb033.dat</v>
      </c>
      <c r="R14055" t="str">
        <f>IF(ISNA(VLOOKUP(B14055,Rendered!$B$1:$C$1000,1,FALSE)),"N","Y")</f>
        <v>N</v>
      </c>
    </row>
    <row r="14056" spans="1:18" hidden="1" x14ac:dyDescent="0.35">
      <c r="A14056" t="s">
        <v>15062</v>
      </c>
      <c r="B14056" t="s">
        <v>15239</v>
      </c>
      <c r="C14056" t="s">
        <v>15240</v>
      </c>
      <c r="D14056" t="s">
        <v>13</v>
      </c>
      <c r="E14056" t="s">
        <v>60</v>
      </c>
      <c r="J14056">
        <f t="shared" si="1117"/>
        <v>0</v>
      </c>
      <c r="K14056" t="str">
        <f>IF(OR(J14056&gt;Ограничения!$B$1,Sheet!G7862&gt;Ограничения!$B$2,Sheet!H7862&gt;Ограничения!$B$2,Sheet!I7862&gt;Ограничения!$B$2,),"Not compatible","Compatible")</f>
        <v>Compatible</v>
      </c>
      <c r="L14056" t="str">
        <f t="shared" si="1118"/>
        <v>Модификация</v>
      </c>
      <c r="M14056" s="3">
        <f t="shared" si="1119"/>
        <v>0</v>
      </c>
      <c r="N14056" s="3" t="str">
        <f t="shared" si="1120"/>
        <v>N</v>
      </c>
      <c r="O14056" t="s">
        <v>28008</v>
      </c>
      <c r="Q14056" t="str">
        <f t="shared" si="1116"/>
        <v>COPY 32171pb034.dat sel\32171pb034.dat</v>
      </c>
      <c r="R14056" t="str">
        <f>IF(ISNA(VLOOKUP(B14056,Rendered!$B$1:$C$1000,1,FALSE)),"N","Y")</f>
        <v>N</v>
      </c>
    </row>
    <row r="14057" spans="1:18" hidden="1" x14ac:dyDescent="0.35">
      <c r="A14057" t="s">
        <v>15062</v>
      </c>
      <c r="B14057" t="s">
        <v>15241</v>
      </c>
      <c r="C14057" t="s">
        <v>15242</v>
      </c>
      <c r="D14057" t="s">
        <v>13</v>
      </c>
      <c r="E14057" t="s">
        <v>60</v>
      </c>
      <c r="J14057">
        <f t="shared" si="1117"/>
        <v>0</v>
      </c>
      <c r="K14057" t="str">
        <f>IF(OR(J14057&gt;Ограничения!$B$1,Sheet!G7863&gt;Ограничения!$B$2,Sheet!H7863&gt;Ограничения!$B$2,Sheet!I7863&gt;Ограничения!$B$2,),"Not compatible","Compatible")</f>
        <v>Compatible</v>
      </c>
      <c r="L14057" t="str">
        <f t="shared" si="1118"/>
        <v>Модификация</v>
      </c>
      <c r="M14057" s="3">
        <f t="shared" si="1119"/>
        <v>0</v>
      </c>
      <c r="N14057" s="3" t="str">
        <f t="shared" si="1120"/>
        <v>N</v>
      </c>
      <c r="O14057" t="s">
        <v>28008</v>
      </c>
      <c r="Q14057" t="str">
        <f t="shared" si="1116"/>
        <v>COPY 32171pb035.dat sel\32171pb035.dat</v>
      </c>
      <c r="R14057" t="str">
        <f>IF(ISNA(VLOOKUP(B14057,Rendered!$B$1:$C$1000,1,FALSE)),"N","Y")</f>
        <v>N</v>
      </c>
    </row>
    <row r="14058" spans="1:18" hidden="1" x14ac:dyDescent="0.35">
      <c r="A14058" t="s">
        <v>15062</v>
      </c>
      <c r="B14058" t="s">
        <v>15243</v>
      </c>
      <c r="C14058" t="s">
        <v>15244</v>
      </c>
      <c r="D14058" t="s">
        <v>14</v>
      </c>
      <c r="E14058">
        <v>2000</v>
      </c>
      <c r="F14058">
        <v>2000</v>
      </c>
      <c r="J14058">
        <f t="shared" si="1117"/>
        <v>0</v>
      </c>
      <c r="K14058" t="str">
        <f>IF(OR(J14058&gt;Ограничения!$B$1,Sheet!G7864&gt;Ограничения!$B$2,Sheet!H7864&gt;Ограничения!$B$2,Sheet!I7864&gt;Ограничения!$B$2,),"Not compatible","Compatible")</f>
        <v>Compatible</v>
      </c>
      <c r="L14058" t="str">
        <f t="shared" si="1118"/>
        <v>Модификация</v>
      </c>
      <c r="M14058" s="3">
        <f t="shared" si="1119"/>
        <v>0</v>
      </c>
      <c r="N14058" s="3" t="str">
        <f t="shared" si="1120"/>
        <v>N</v>
      </c>
      <c r="O14058" t="s">
        <v>28008</v>
      </c>
      <c r="Q14058" t="str">
        <f t="shared" si="1116"/>
        <v>COPY 32171pb036.dat sel\32171pb036.dat</v>
      </c>
      <c r="R14058" t="str">
        <f>IF(ISNA(VLOOKUP(B14058,Rendered!$B$1:$C$1000,1,FALSE)),"N","Y")</f>
        <v>N</v>
      </c>
    </row>
    <row r="14059" spans="1:18" hidden="1" x14ac:dyDescent="0.35">
      <c r="A14059" t="s">
        <v>15062</v>
      </c>
      <c r="B14059" t="s">
        <v>15245</v>
      </c>
      <c r="C14059" t="s">
        <v>15246</v>
      </c>
      <c r="D14059" t="s">
        <v>13</v>
      </c>
      <c r="E14059">
        <v>2000</v>
      </c>
      <c r="F14059">
        <v>2000</v>
      </c>
      <c r="J14059">
        <f t="shared" si="1117"/>
        <v>0</v>
      </c>
      <c r="K14059" t="str">
        <f>IF(OR(J14059&gt;Ограничения!$B$1,Sheet!G7865&gt;Ограничения!$B$2,Sheet!H7865&gt;Ограничения!$B$2,Sheet!I7865&gt;Ограничения!$B$2,),"Not compatible","Compatible")</f>
        <v>Compatible</v>
      </c>
      <c r="L14059" t="str">
        <f t="shared" si="1118"/>
        <v>Модификация</v>
      </c>
      <c r="M14059" s="3">
        <f t="shared" si="1119"/>
        <v>0</v>
      </c>
      <c r="N14059" s="3" t="str">
        <f t="shared" si="1120"/>
        <v>N</v>
      </c>
      <c r="O14059" t="s">
        <v>28008</v>
      </c>
      <c r="Q14059" t="str">
        <f t="shared" si="1116"/>
        <v>COPY 32171pb061.dat sel\32171pb061.dat</v>
      </c>
      <c r="R14059" t="str">
        <f>IF(ISNA(VLOOKUP(B14059,Rendered!$B$1:$C$1000,1,FALSE)),"N","Y")</f>
        <v>N</v>
      </c>
    </row>
    <row r="14060" spans="1:18" hidden="1" x14ac:dyDescent="0.35">
      <c r="A14060" t="s">
        <v>15062</v>
      </c>
      <c r="B14060" t="s">
        <v>15247</v>
      </c>
      <c r="C14060" t="s">
        <v>15248</v>
      </c>
      <c r="D14060" t="s">
        <v>13</v>
      </c>
      <c r="E14060">
        <v>1999</v>
      </c>
      <c r="F14060">
        <v>1999</v>
      </c>
      <c r="J14060">
        <f t="shared" si="1117"/>
        <v>0</v>
      </c>
      <c r="K14060" t="str">
        <f>IF(OR(J14060&gt;Ограничения!$B$1,Sheet!G7866&gt;Ограничения!$B$2,Sheet!H7866&gt;Ограничения!$B$2,Sheet!I7866&gt;Ограничения!$B$2,),"Not compatible","Compatible")</f>
        <v>Compatible</v>
      </c>
      <c r="L14060" t="str">
        <f t="shared" si="1118"/>
        <v>Модификация</v>
      </c>
      <c r="M14060" s="3">
        <f t="shared" si="1119"/>
        <v>0</v>
      </c>
      <c r="N14060" s="3" t="str">
        <f t="shared" si="1120"/>
        <v>N</v>
      </c>
      <c r="O14060" t="s">
        <v>28008</v>
      </c>
      <c r="Q14060" t="str">
        <f t="shared" si="1116"/>
        <v>COPY 32171pb025.dat sel\32171pb025.dat</v>
      </c>
      <c r="R14060" t="str">
        <f>IF(ISNA(VLOOKUP(B14060,Rendered!$B$1:$C$1000,1,FALSE)),"N","Y")</f>
        <v>N</v>
      </c>
    </row>
    <row r="14061" spans="1:18" hidden="1" x14ac:dyDescent="0.35">
      <c r="A14061" t="s">
        <v>15062</v>
      </c>
      <c r="B14061" t="s">
        <v>15249</v>
      </c>
      <c r="C14061" t="s">
        <v>15250</v>
      </c>
      <c r="D14061" t="s">
        <v>13</v>
      </c>
      <c r="E14061">
        <v>1999</v>
      </c>
      <c r="F14061">
        <v>1999</v>
      </c>
      <c r="J14061">
        <f t="shared" si="1117"/>
        <v>0</v>
      </c>
      <c r="K14061" t="str">
        <f>IF(OR(J14061&gt;Ограничения!$B$1,Sheet!G7867&gt;Ограничения!$B$2,Sheet!H7867&gt;Ограничения!$B$2,Sheet!I7867&gt;Ограничения!$B$2,),"Not compatible","Compatible")</f>
        <v>Compatible</v>
      </c>
      <c r="L14061" t="str">
        <f t="shared" si="1118"/>
        <v>Модификация</v>
      </c>
      <c r="M14061" s="3">
        <f t="shared" si="1119"/>
        <v>0</v>
      </c>
      <c r="N14061" s="3" t="str">
        <f t="shared" si="1120"/>
        <v>N</v>
      </c>
      <c r="O14061" t="s">
        <v>28008</v>
      </c>
      <c r="Q14061" t="str">
        <f t="shared" si="1116"/>
        <v>COPY 32171pb026.dat sel\32171pb026.dat</v>
      </c>
      <c r="R14061" t="str">
        <f>IF(ISNA(VLOOKUP(B14061,Rendered!$B$1:$C$1000,1,FALSE)),"N","Y")</f>
        <v>N</v>
      </c>
    </row>
    <row r="14062" spans="1:18" hidden="1" x14ac:dyDescent="0.35">
      <c r="A14062" t="s">
        <v>15062</v>
      </c>
      <c r="B14062" t="s">
        <v>15251</v>
      </c>
      <c r="C14062" t="s">
        <v>15252</v>
      </c>
      <c r="D14062" t="s">
        <v>13</v>
      </c>
      <c r="E14062" t="s">
        <v>60</v>
      </c>
      <c r="J14062">
        <f t="shared" si="1117"/>
        <v>0</v>
      </c>
      <c r="K14062" t="str">
        <f>IF(OR(J14062&gt;Ограничения!$B$1,Sheet!G7868&gt;Ограничения!$B$2,Sheet!H7868&gt;Ограничения!$B$2,Sheet!I7868&gt;Ограничения!$B$2,),"Not compatible","Compatible")</f>
        <v>Compatible</v>
      </c>
      <c r="L14062" t="str">
        <f t="shared" si="1118"/>
        <v>Модификация</v>
      </c>
      <c r="M14062" s="3">
        <f t="shared" si="1119"/>
        <v>0</v>
      </c>
      <c r="N14062" s="3" t="str">
        <f t="shared" si="1120"/>
        <v>N</v>
      </c>
      <c r="O14062" t="s">
        <v>28008</v>
      </c>
      <c r="Q14062" t="str">
        <f t="shared" si="1116"/>
        <v>COPY 32171pb027.dat sel\32171pb027.dat</v>
      </c>
      <c r="R14062" t="str">
        <f>IF(ISNA(VLOOKUP(B14062,Rendered!$B$1:$C$1000,1,FALSE)),"N","Y")</f>
        <v>N</v>
      </c>
    </row>
    <row r="14063" spans="1:18" hidden="1" x14ac:dyDescent="0.35">
      <c r="A14063" t="s">
        <v>15062</v>
      </c>
      <c r="B14063" t="s">
        <v>15253</v>
      </c>
      <c r="C14063" t="s">
        <v>15254</v>
      </c>
      <c r="D14063" t="s">
        <v>13</v>
      </c>
      <c r="E14063" t="s">
        <v>60</v>
      </c>
      <c r="J14063">
        <f t="shared" si="1117"/>
        <v>0</v>
      </c>
      <c r="K14063" t="str">
        <f>IF(OR(J14063&gt;Ограничения!$B$1,Sheet!G7869&gt;Ограничения!$B$2,Sheet!H7869&gt;Ограничения!$B$2,Sheet!I7869&gt;Ограничения!$B$2,),"Not compatible","Compatible")</f>
        <v>Compatible</v>
      </c>
      <c r="L14063" t="str">
        <f t="shared" si="1118"/>
        <v>Модификация</v>
      </c>
      <c r="M14063" s="3">
        <f t="shared" si="1119"/>
        <v>0</v>
      </c>
      <c r="N14063" s="3" t="str">
        <f t="shared" si="1120"/>
        <v>N</v>
      </c>
      <c r="O14063" t="s">
        <v>28008</v>
      </c>
      <c r="Q14063" t="str">
        <f t="shared" si="1116"/>
        <v>COPY 32171pb028.dat sel\32171pb028.dat</v>
      </c>
      <c r="R14063" t="str">
        <f>IF(ISNA(VLOOKUP(B14063,Rendered!$B$1:$C$1000,1,FALSE)),"N","Y")</f>
        <v>N</v>
      </c>
    </row>
    <row r="14064" spans="1:18" hidden="1" x14ac:dyDescent="0.35">
      <c r="A14064" t="s">
        <v>15062</v>
      </c>
      <c r="B14064" t="s">
        <v>15255</v>
      </c>
      <c r="C14064" t="s">
        <v>15256</v>
      </c>
      <c r="D14064" t="s">
        <v>13</v>
      </c>
      <c r="E14064" t="s">
        <v>60</v>
      </c>
      <c r="J14064">
        <f t="shared" si="1117"/>
        <v>0</v>
      </c>
      <c r="K14064" t="str">
        <f>IF(OR(J14064&gt;Ограничения!$B$1,Sheet!G7870&gt;Ограничения!$B$2,Sheet!H7870&gt;Ограничения!$B$2,Sheet!I7870&gt;Ограничения!$B$2,),"Not compatible","Compatible")</f>
        <v>Compatible</v>
      </c>
      <c r="L14064" t="str">
        <f t="shared" si="1118"/>
        <v>Модификация</v>
      </c>
      <c r="M14064" s="3">
        <f t="shared" si="1119"/>
        <v>0</v>
      </c>
      <c r="N14064" s="3" t="str">
        <f t="shared" si="1120"/>
        <v>N</v>
      </c>
      <c r="O14064" t="s">
        <v>28008</v>
      </c>
      <c r="Q14064" t="str">
        <f t="shared" si="1116"/>
        <v>COPY 32171pb029.dat sel\32171pb029.dat</v>
      </c>
      <c r="R14064" t="str">
        <f>IF(ISNA(VLOOKUP(B14064,Rendered!$B$1:$C$1000,1,FALSE)),"N","Y")</f>
        <v>N</v>
      </c>
    </row>
    <row r="14065" spans="1:18" hidden="1" x14ac:dyDescent="0.35">
      <c r="A14065" t="s">
        <v>15062</v>
      </c>
      <c r="B14065" t="s">
        <v>15257</v>
      </c>
      <c r="C14065" t="s">
        <v>15258</v>
      </c>
      <c r="D14065" t="s">
        <v>13</v>
      </c>
      <c r="E14065" t="s">
        <v>60</v>
      </c>
      <c r="J14065">
        <f t="shared" si="1117"/>
        <v>0</v>
      </c>
      <c r="K14065" t="str">
        <f>IF(OR(J14065&gt;Ограничения!$B$1,Sheet!G7871&gt;Ограничения!$B$2,Sheet!H7871&gt;Ограничения!$B$2,Sheet!I7871&gt;Ограничения!$B$2,),"Not compatible","Compatible")</f>
        <v>Compatible</v>
      </c>
      <c r="L14065" t="str">
        <f t="shared" si="1118"/>
        <v>Модификация</v>
      </c>
      <c r="M14065" s="3">
        <f t="shared" si="1119"/>
        <v>0</v>
      </c>
      <c r="N14065" s="3" t="str">
        <f t="shared" si="1120"/>
        <v>N</v>
      </c>
      <c r="O14065" t="s">
        <v>28008</v>
      </c>
      <c r="Q14065" t="str">
        <f t="shared" si="1116"/>
        <v>COPY 32171pb030.dat sel\32171pb030.dat</v>
      </c>
      <c r="R14065" t="str">
        <f>IF(ISNA(VLOOKUP(B14065,Rendered!$B$1:$C$1000,1,FALSE)),"N","Y")</f>
        <v>N</v>
      </c>
    </row>
    <row r="14066" spans="1:18" hidden="1" x14ac:dyDescent="0.35">
      <c r="A14066" t="s">
        <v>15062</v>
      </c>
      <c r="B14066" t="s">
        <v>15259</v>
      </c>
      <c r="C14066" t="s">
        <v>15260</v>
      </c>
      <c r="D14066" t="s">
        <v>13</v>
      </c>
      <c r="E14066">
        <v>1999</v>
      </c>
      <c r="F14066">
        <v>1999</v>
      </c>
      <c r="J14066">
        <f t="shared" si="1117"/>
        <v>0</v>
      </c>
      <c r="K14066" t="str">
        <f>IF(OR(J14066&gt;Ограничения!$B$1,Sheet!G7872&gt;Ограничения!$B$2,Sheet!H7872&gt;Ограничения!$B$2,Sheet!I7872&gt;Ограничения!$B$2,),"Not compatible","Compatible")</f>
        <v>Compatible</v>
      </c>
      <c r="L14066" t="str">
        <f t="shared" si="1118"/>
        <v>Модификация</v>
      </c>
      <c r="M14066" s="3">
        <f t="shared" si="1119"/>
        <v>0</v>
      </c>
      <c r="N14066" s="3" t="str">
        <f t="shared" si="1120"/>
        <v>N</v>
      </c>
      <c r="O14066" t="s">
        <v>28008</v>
      </c>
      <c r="Q14066" t="str">
        <f t="shared" si="1116"/>
        <v>COPY 32171pb013.dat sel\32171pb013.dat</v>
      </c>
      <c r="R14066" t="str">
        <f>IF(ISNA(VLOOKUP(B14066,Rendered!$B$1:$C$1000,1,FALSE)),"N","Y")</f>
        <v>N</v>
      </c>
    </row>
    <row r="14067" spans="1:18" hidden="1" x14ac:dyDescent="0.35">
      <c r="A14067" t="s">
        <v>15062</v>
      </c>
      <c r="B14067" t="s">
        <v>15261</v>
      </c>
      <c r="C14067" t="s">
        <v>15262</v>
      </c>
      <c r="D14067" t="s">
        <v>13</v>
      </c>
      <c r="E14067">
        <v>1999</v>
      </c>
      <c r="F14067">
        <v>1999</v>
      </c>
      <c r="J14067">
        <f t="shared" si="1117"/>
        <v>0</v>
      </c>
      <c r="K14067" t="str">
        <f>IF(OR(J14067&gt;Ограничения!$B$1,Sheet!G7873&gt;Ограничения!$B$2,Sheet!H7873&gt;Ограничения!$B$2,Sheet!I7873&gt;Ограничения!$B$2,),"Not compatible","Compatible")</f>
        <v>Compatible</v>
      </c>
      <c r="L14067" t="str">
        <f t="shared" si="1118"/>
        <v>Модификация</v>
      </c>
      <c r="M14067" s="3">
        <f t="shared" si="1119"/>
        <v>0</v>
      </c>
      <c r="N14067" s="3" t="str">
        <f t="shared" si="1120"/>
        <v>N</v>
      </c>
      <c r="O14067" t="s">
        <v>28008</v>
      </c>
      <c r="Q14067" t="str">
        <f t="shared" si="1116"/>
        <v>COPY 32171pb014.dat sel\32171pb014.dat</v>
      </c>
      <c r="R14067" t="str">
        <f>IF(ISNA(VLOOKUP(B14067,Rendered!$B$1:$C$1000,1,FALSE)),"N","Y")</f>
        <v>N</v>
      </c>
    </row>
    <row r="14068" spans="1:18" hidden="1" x14ac:dyDescent="0.35">
      <c r="A14068" t="s">
        <v>15062</v>
      </c>
      <c r="B14068" t="s">
        <v>15263</v>
      </c>
      <c r="C14068" t="s">
        <v>15264</v>
      </c>
      <c r="D14068" t="s">
        <v>13</v>
      </c>
      <c r="E14068" t="s">
        <v>60</v>
      </c>
      <c r="J14068">
        <f t="shared" si="1117"/>
        <v>0</v>
      </c>
      <c r="K14068" t="str">
        <f>IF(OR(J14068&gt;Ограничения!$B$1,Sheet!G7874&gt;Ограничения!$B$2,Sheet!H7874&gt;Ограничения!$B$2,Sheet!I7874&gt;Ограничения!$B$2,),"Not compatible","Compatible")</f>
        <v>Compatible</v>
      </c>
      <c r="L14068" t="str">
        <f t="shared" si="1118"/>
        <v>Модификация</v>
      </c>
      <c r="M14068" s="3">
        <f t="shared" si="1119"/>
        <v>0</v>
      </c>
      <c r="N14068" s="3" t="str">
        <f t="shared" si="1120"/>
        <v>N</v>
      </c>
      <c r="O14068" t="s">
        <v>28008</v>
      </c>
      <c r="Q14068" t="str">
        <f t="shared" si="1116"/>
        <v>COPY 32171pb015.dat sel\32171pb015.dat</v>
      </c>
      <c r="R14068" t="str">
        <f>IF(ISNA(VLOOKUP(B14068,Rendered!$B$1:$C$1000,1,FALSE)),"N","Y")</f>
        <v>N</v>
      </c>
    </row>
    <row r="14069" spans="1:18" hidden="1" x14ac:dyDescent="0.35">
      <c r="A14069" t="s">
        <v>15062</v>
      </c>
      <c r="B14069" t="s">
        <v>15265</v>
      </c>
      <c r="C14069" t="s">
        <v>15266</v>
      </c>
      <c r="D14069" t="s">
        <v>13</v>
      </c>
      <c r="E14069" t="s">
        <v>60</v>
      </c>
      <c r="J14069">
        <f t="shared" si="1117"/>
        <v>0</v>
      </c>
      <c r="K14069" t="str">
        <f>IF(OR(J14069&gt;Ограничения!$B$1,Sheet!G7875&gt;Ограничения!$B$2,Sheet!H7875&gt;Ограничения!$B$2,Sheet!I7875&gt;Ограничения!$B$2,),"Not compatible","Compatible")</f>
        <v>Compatible</v>
      </c>
      <c r="L14069" t="str">
        <f t="shared" si="1118"/>
        <v>Модификация</v>
      </c>
      <c r="M14069" s="3">
        <f t="shared" si="1119"/>
        <v>0</v>
      </c>
      <c r="N14069" s="3" t="str">
        <f t="shared" si="1120"/>
        <v>N</v>
      </c>
      <c r="O14069" t="s">
        <v>28008</v>
      </c>
      <c r="Q14069" t="str">
        <f t="shared" si="1116"/>
        <v>COPY 32171pb016.dat sel\32171pb016.dat</v>
      </c>
      <c r="R14069" t="str">
        <f>IF(ISNA(VLOOKUP(B14069,Rendered!$B$1:$C$1000,1,FALSE)),"N","Y")</f>
        <v>N</v>
      </c>
    </row>
    <row r="14070" spans="1:18" hidden="1" x14ac:dyDescent="0.35">
      <c r="A14070" t="s">
        <v>15062</v>
      </c>
      <c r="B14070" t="s">
        <v>15267</v>
      </c>
      <c r="C14070" t="s">
        <v>15268</v>
      </c>
      <c r="D14070" t="s">
        <v>13</v>
      </c>
      <c r="E14070" t="s">
        <v>60</v>
      </c>
      <c r="J14070">
        <f t="shared" si="1117"/>
        <v>0</v>
      </c>
      <c r="K14070" t="str">
        <f>IF(OR(J14070&gt;Ограничения!$B$1,Sheet!G7876&gt;Ограничения!$B$2,Sheet!H7876&gt;Ограничения!$B$2,Sheet!I7876&gt;Ограничения!$B$2,),"Not compatible","Compatible")</f>
        <v>Compatible</v>
      </c>
      <c r="L14070" t="str">
        <f t="shared" si="1118"/>
        <v>Модификация</v>
      </c>
      <c r="M14070" s="3">
        <f t="shared" si="1119"/>
        <v>0</v>
      </c>
      <c r="N14070" s="3" t="str">
        <f t="shared" si="1120"/>
        <v>N</v>
      </c>
      <c r="O14070" t="s">
        <v>28008</v>
      </c>
      <c r="Q14070" t="str">
        <f t="shared" si="1116"/>
        <v>COPY 32171pb017.dat sel\32171pb017.dat</v>
      </c>
      <c r="R14070" t="str">
        <f>IF(ISNA(VLOOKUP(B14070,Rendered!$B$1:$C$1000,1,FALSE)),"N","Y")</f>
        <v>N</v>
      </c>
    </row>
    <row r="14071" spans="1:18" hidden="1" x14ac:dyDescent="0.35">
      <c r="A14071" t="s">
        <v>15062</v>
      </c>
      <c r="B14071" t="s">
        <v>15269</v>
      </c>
      <c r="C14071" t="s">
        <v>15270</v>
      </c>
      <c r="D14071" t="s">
        <v>13</v>
      </c>
      <c r="E14071" t="s">
        <v>60</v>
      </c>
      <c r="J14071">
        <f t="shared" si="1117"/>
        <v>0</v>
      </c>
      <c r="K14071" t="str">
        <f>IF(OR(J14071&gt;Ограничения!$B$1,Sheet!G7877&gt;Ограничения!$B$2,Sheet!H7877&gt;Ограничения!$B$2,Sheet!I7877&gt;Ограничения!$B$2,),"Not compatible","Compatible")</f>
        <v>Compatible</v>
      </c>
      <c r="L14071" t="str">
        <f t="shared" si="1118"/>
        <v>Модификация</v>
      </c>
      <c r="M14071" s="3">
        <f t="shared" si="1119"/>
        <v>0</v>
      </c>
      <c r="N14071" s="3" t="str">
        <f t="shared" si="1120"/>
        <v>N</v>
      </c>
      <c r="O14071" t="s">
        <v>28008</v>
      </c>
      <c r="Q14071" t="str">
        <f t="shared" si="1116"/>
        <v>COPY 32171pb018.dat sel\32171pb018.dat</v>
      </c>
      <c r="R14071" t="str">
        <f>IF(ISNA(VLOOKUP(B14071,Rendered!$B$1:$C$1000,1,FALSE)),"N","Y")</f>
        <v>N</v>
      </c>
    </row>
    <row r="14072" spans="1:18" hidden="1" x14ac:dyDescent="0.35">
      <c r="A14072" t="s">
        <v>15062</v>
      </c>
      <c r="B14072" t="s">
        <v>15271</v>
      </c>
      <c r="C14072" t="s">
        <v>15272</v>
      </c>
      <c r="D14072" t="s">
        <v>13</v>
      </c>
      <c r="E14072">
        <v>2000</v>
      </c>
      <c r="F14072">
        <v>2000</v>
      </c>
      <c r="J14072">
        <f t="shared" si="1117"/>
        <v>0</v>
      </c>
      <c r="K14072" t="str">
        <f>IF(OR(J14072&gt;Ограничения!$B$1,Sheet!G7878&gt;Ограничения!$B$2,Sheet!H7878&gt;Ограничения!$B$2,Sheet!I7878&gt;Ограничения!$B$2,),"Not compatible","Compatible")</f>
        <v>Compatible</v>
      </c>
      <c r="L14072" t="str">
        <f t="shared" si="1118"/>
        <v>Модификация</v>
      </c>
      <c r="M14072" s="3">
        <f t="shared" si="1119"/>
        <v>0</v>
      </c>
      <c r="N14072" s="3" t="str">
        <f t="shared" si="1120"/>
        <v>N</v>
      </c>
      <c r="O14072" t="s">
        <v>28008</v>
      </c>
      <c r="Q14072" t="str">
        <f t="shared" si="1116"/>
        <v>COPY 32171pb056.dat sel\32171pb056.dat</v>
      </c>
      <c r="R14072" t="str">
        <f>IF(ISNA(VLOOKUP(B14072,Rendered!$B$1:$C$1000,1,FALSE)),"N","Y")</f>
        <v>N</v>
      </c>
    </row>
    <row r="14073" spans="1:18" hidden="1" x14ac:dyDescent="0.35">
      <c r="A14073" t="s">
        <v>15062</v>
      </c>
      <c r="B14073" t="s">
        <v>15273</v>
      </c>
      <c r="C14073" t="s">
        <v>15274</v>
      </c>
      <c r="D14073" t="s">
        <v>13</v>
      </c>
      <c r="E14073">
        <v>2000</v>
      </c>
      <c r="F14073">
        <v>2000</v>
      </c>
      <c r="J14073">
        <f t="shared" si="1117"/>
        <v>0</v>
      </c>
      <c r="K14073" t="str">
        <f>IF(OR(J14073&gt;Ограничения!$B$1,Sheet!G7879&gt;Ограничения!$B$2,Sheet!H7879&gt;Ограничения!$B$2,Sheet!I7879&gt;Ограничения!$B$2,),"Not compatible","Compatible")</f>
        <v>Compatible</v>
      </c>
      <c r="L14073" t="str">
        <f t="shared" si="1118"/>
        <v>Модификация</v>
      </c>
      <c r="M14073" s="3">
        <f t="shared" si="1119"/>
        <v>0</v>
      </c>
      <c r="N14073" s="3" t="str">
        <f t="shared" si="1120"/>
        <v>N</v>
      </c>
      <c r="O14073" t="s">
        <v>28008</v>
      </c>
      <c r="Q14073" t="str">
        <f t="shared" si="1116"/>
        <v>COPY 32171pb057.dat sel\32171pb057.dat</v>
      </c>
      <c r="R14073" t="str">
        <f>IF(ISNA(VLOOKUP(B14073,Rendered!$B$1:$C$1000,1,FALSE)),"N","Y")</f>
        <v>N</v>
      </c>
    </row>
    <row r="14074" spans="1:18" hidden="1" x14ac:dyDescent="0.35">
      <c r="A14074" t="s">
        <v>15062</v>
      </c>
      <c r="B14074" t="s">
        <v>15275</v>
      </c>
      <c r="C14074" t="s">
        <v>15276</v>
      </c>
      <c r="D14074" t="s">
        <v>13</v>
      </c>
      <c r="E14074">
        <v>1999</v>
      </c>
      <c r="F14074">
        <v>1999</v>
      </c>
      <c r="J14074">
        <f t="shared" si="1117"/>
        <v>0</v>
      </c>
      <c r="K14074" t="str">
        <f>IF(OR(J14074&gt;Ограничения!$B$1,Sheet!G7880&gt;Ограничения!$B$2,Sheet!H7880&gt;Ограничения!$B$2,Sheet!I7880&gt;Ограничения!$B$2,),"Not compatible","Compatible")</f>
        <v>Compatible</v>
      </c>
      <c r="L14074" t="str">
        <f t="shared" si="1118"/>
        <v>Модификация</v>
      </c>
      <c r="M14074" s="3">
        <f t="shared" si="1119"/>
        <v>0</v>
      </c>
      <c r="N14074" s="3" t="str">
        <f t="shared" si="1120"/>
        <v>N</v>
      </c>
      <c r="O14074" t="s">
        <v>28008</v>
      </c>
      <c r="Q14074" t="str">
        <f t="shared" si="1116"/>
        <v>COPY 32171pb007.dat sel\32171pb007.dat</v>
      </c>
      <c r="R14074" t="str">
        <f>IF(ISNA(VLOOKUP(B14074,Rendered!$B$1:$C$1000,1,FALSE)),"N","Y")</f>
        <v>N</v>
      </c>
    </row>
    <row r="14075" spans="1:18" hidden="1" x14ac:dyDescent="0.35">
      <c r="A14075" t="s">
        <v>15062</v>
      </c>
      <c r="B14075" t="s">
        <v>15277</v>
      </c>
      <c r="C14075" t="s">
        <v>15278</v>
      </c>
      <c r="D14075" t="s">
        <v>13</v>
      </c>
      <c r="E14075">
        <v>1999</v>
      </c>
      <c r="F14075">
        <v>1999</v>
      </c>
      <c r="J14075">
        <f t="shared" si="1117"/>
        <v>0</v>
      </c>
      <c r="K14075" t="str">
        <f>IF(OR(J14075&gt;Ограничения!$B$1,Sheet!G7881&gt;Ограничения!$B$2,Sheet!H7881&gt;Ограничения!$B$2,Sheet!I7881&gt;Ограничения!$B$2,),"Not compatible","Compatible")</f>
        <v>Compatible</v>
      </c>
      <c r="L14075" t="str">
        <f t="shared" si="1118"/>
        <v>Модификация</v>
      </c>
      <c r="M14075" s="3">
        <f t="shared" si="1119"/>
        <v>0</v>
      </c>
      <c r="N14075" s="3" t="str">
        <f t="shared" si="1120"/>
        <v>N</v>
      </c>
      <c r="O14075" t="s">
        <v>28008</v>
      </c>
      <c r="Q14075" t="str">
        <f t="shared" si="1116"/>
        <v>COPY 32171pb008.dat sel\32171pb008.dat</v>
      </c>
      <c r="R14075" t="str">
        <f>IF(ISNA(VLOOKUP(B14075,Rendered!$B$1:$C$1000,1,FALSE)),"N","Y")</f>
        <v>N</v>
      </c>
    </row>
    <row r="14076" spans="1:18" hidden="1" x14ac:dyDescent="0.35">
      <c r="A14076" t="s">
        <v>15062</v>
      </c>
      <c r="B14076" t="s">
        <v>15279</v>
      </c>
      <c r="C14076" t="s">
        <v>15280</v>
      </c>
      <c r="D14076" t="s">
        <v>13</v>
      </c>
      <c r="E14076" t="s">
        <v>60</v>
      </c>
      <c r="J14076">
        <f t="shared" si="1117"/>
        <v>0</v>
      </c>
      <c r="K14076" t="str">
        <f>IF(OR(J14076&gt;Ограничения!$B$1,Sheet!G7882&gt;Ограничения!$B$2,Sheet!H7882&gt;Ограничения!$B$2,Sheet!I7882&gt;Ограничения!$B$2,),"Not compatible","Compatible")</f>
        <v>Compatible</v>
      </c>
      <c r="L14076" t="str">
        <f t="shared" si="1118"/>
        <v>Модификация</v>
      </c>
      <c r="M14076" s="3">
        <f t="shared" si="1119"/>
        <v>0</v>
      </c>
      <c r="N14076" s="3" t="str">
        <f t="shared" si="1120"/>
        <v>N</v>
      </c>
      <c r="O14076" t="s">
        <v>28008</v>
      </c>
      <c r="Q14076" t="str">
        <f t="shared" si="1116"/>
        <v>COPY 32171pb009.dat sel\32171pb009.dat</v>
      </c>
      <c r="R14076" t="str">
        <f>IF(ISNA(VLOOKUP(B14076,Rendered!$B$1:$C$1000,1,FALSE)),"N","Y")</f>
        <v>N</v>
      </c>
    </row>
    <row r="14077" spans="1:18" hidden="1" x14ac:dyDescent="0.35">
      <c r="A14077" t="s">
        <v>15062</v>
      </c>
      <c r="B14077" t="s">
        <v>15281</v>
      </c>
      <c r="C14077" t="s">
        <v>15282</v>
      </c>
      <c r="D14077" t="s">
        <v>13</v>
      </c>
      <c r="E14077" t="s">
        <v>60</v>
      </c>
      <c r="J14077">
        <f t="shared" si="1117"/>
        <v>0</v>
      </c>
      <c r="K14077" t="str">
        <f>IF(OR(J14077&gt;Ограничения!$B$1,Sheet!G7883&gt;Ограничения!$B$2,Sheet!H7883&gt;Ограничения!$B$2,Sheet!I7883&gt;Ограничения!$B$2,),"Not compatible","Compatible")</f>
        <v>Compatible</v>
      </c>
      <c r="L14077" t="str">
        <f t="shared" si="1118"/>
        <v>Модификация</v>
      </c>
      <c r="M14077" s="3">
        <f t="shared" si="1119"/>
        <v>0</v>
      </c>
      <c r="N14077" s="3" t="str">
        <f t="shared" si="1120"/>
        <v>N</v>
      </c>
      <c r="O14077" t="s">
        <v>28008</v>
      </c>
      <c r="Q14077" t="str">
        <f t="shared" si="1116"/>
        <v>COPY 32171pb010.dat sel\32171pb010.dat</v>
      </c>
      <c r="R14077" t="str">
        <f>IF(ISNA(VLOOKUP(B14077,Rendered!$B$1:$C$1000,1,FALSE)),"N","Y")</f>
        <v>N</v>
      </c>
    </row>
    <row r="14078" spans="1:18" hidden="1" x14ac:dyDescent="0.35">
      <c r="A14078" t="s">
        <v>15062</v>
      </c>
      <c r="B14078" t="s">
        <v>15283</v>
      </c>
      <c r="C14078" t="s">
        <v>15284</v>
      </c>
      <c r="D14078" t="s">
        <v>13</v>
      </c>
      <c r="E14078" t="s">
        <v>60</v>
      </c>
      <c r="J14078">
        <f t="shared" si="1117"/>
        <v>0</v>
      </c>
      <c r="K14078" t="str">
        <f>IF(OR(J14078&gt;Ограничения!$B$1,Sheet!G7884&gt;Ограничения!$B$2,Sheet!H7884&gt;Ограничения!$B$2,Sheet!I7884&gt;Ограничения!$B$2,),"Not compatible","Compatible")</f>
        <v>Compatible</v>
      </c>
      <c r="L14078" t="str">
        <f t="shared" si="1118"/>
        <v>Модификация</v>
      </c>
      <c r="M14078" s="3">
        <f t="shared" si="1119"/>
        <v>0</v>
      </c>
      <c r="N14078" s="3" t="str">
        <f t="shared" si="1120"/>
        <v>N</v>
      </c>
      <c r="O14078" t="s">
        <v>28008</v>
      </c>
      <c r="Q14078" t="str">
        <f t="shared" ref="Q14078:Q14141" si="1121">_xlfn.CONCAT("COPY ",B14078,".dat sel\",B14078,".dat")</f>
        <v>COPY 32171pb011.dat sel\32171pb011.dat</v>
      </c>
      <c r="R14078" t="str">
        <f>IF(ISNA(VLOOKUP(B14078,Rendered!$B$1:$C$1000,1,FALSE)),"N","Y")</f>
        <v>N</v>
      </c>
    </row>
    <row r="14079" spans="1:18" hidden="1" x14ac:dyDescent="0.35">
      <c r="A14079" t="s">
        <v>15062</v>
      </c>
      <c r="B14079" t="s">
        <v>15285</v>
      </c>
      <c r="C14079" t="s">
        <v>15286</v>
      </c>
      <c r="D14079" t="s">
        <v>13</v>
      </c>
      <c r="E14079" t="s">
        <v>60</v>
      </c>
      <c r="J14079">
        <f t="shared" si="1117"/>
        <v>0</v>
      </c>
      <c r="K14079" t="str">
        <f>IF(OR(J14079&gt;Ограничения!$B$1,Sheet!G7885&gt;Ограничения!$B$2,Sheet!H7885&gt;Ограничения!$B$2,Sheet!I7885&gt;Ограничения!$B$2,),"Not compatible","Compatible")</f>
        <v>Compatible</v>
      </c>
      <c r="L14079" t="str">
        <f t="shared" si="1118"/>
        <v>Модификация</v>
      </c>
      <c r="M14079" s="3">
        <f t="shared" si="1119"/>
        <v>0</v>
      </c>
      <c r="N14079" s="3" t="str">
        <f t="shared" si="1120"/>
        <v>N</v>
      </c>
      <c r="O14079" t="s">
        <v>28008</v>
      </c>
      <c r="Q14079" t="str">
        <f t="shared" si="1121"/>
        <v>COPY 32171pb012.dat sel\32171pb012.dat</v>
      </c>
      <c r="R14079" t="str">
        <f>IF(ISNA(VLOOKUP(B14079,Rendered!$B$1:$C$1000,1,FALSE)),"N","Y")</f>
        <v>N</v>
      </c>
    </row>
    <row r="14080" spans="1:18" hidden="1" x14ac:dyDescent="0.35">
      <c r="A14080" t="s">
        <v>15062</v>
      </c>
      <c r="B14080" t="s">
        <v>15287</v>
      </c>
      <c r="C14080" t="s">
        <v>15288</v>
      </c>
      <c r="D14080" t="s">
        <v>13</v>
      </c>
      <c r="E14080">
        <v>1999</v>
      </c>
      <c r="F14080">
        <v>1999</v>
      </c>
      <c r="J14080">
        <f t="shared" si="1117"/>
        <v>0</v>
      </c>
      <c r="K14080" t="str">
        <f>IF(OR(J14080&gt;Ограничения!$B$1,Sheet!G7886&gt;Ограничения!$B$2,Sheet!H7886&gt;Ограничения!$B$2,Sheet!I7886&gt;Ограничения!$B$2,),"Not compatible","Compatible")</f>
        <v>Compatible</v>
      </c>
      <c r="L14080" t="str">
        <f t="shared" si="1118"/>
        <v>Модификация</v>
      </c>
      <c r="M14080" s="3">
        <f t="shared" si="1119"/>
        <v>0</v>
      </c>
      <c r="N14080" s="3" t="str">
        <f t="shared" si="1120"/>
        <v>N</v>
      </c>
      <c r="O14080" t="s">
        <v>28008</v>
      </c>
      <c r="Q14080" t="str">
        <f t="shared" si="1121"/>
        <v>COPY 32171pb019.dat sel\32171pb019.dat</v>
      </c>
      <c r="R14080" t="str">
        <f>IF(ISNA(VLOOKUP(B14080,Rendered!$B$1:$C$1000,1,FALSE)),"N","Y")</f>
        <v>N</v>
      </c>
    </row>
    <row r="14081" spans="1:18" hidden="1" x14ac:dyDescent="0.35">
      <c r="A14081" t="s">
        <v>15062</v>
      </c>
      <c r="B14081" t="s">
        <v>15289</v>
      </c>
      <c r="C14081" t="s">
        <v>15290</v>
      </c>
      <c r="D14081" t="s">
        <v>13</v>
      </c>
      <c r="E14081">
        <v>1999</v>
      </c>
      <c r="F14081">
        <v>1999</v>
      </c>
      <c r="J14081">
        <f t="shared" si="1117"/>
        <v>0</v>
      </c>
      <c r="K14081" t="str">
        <f>IF(OR(J14081&gt;Ограничения!$B$1,Sheet!G7887&gt;Ограничения!$B$2,Sheet!H7887&gt;Ограничения!$B$2,Sheet!I7887&gt;Ограничения!$B$2,),"Not compatible","Compatible")</f>
        <v>Compatible</v>
      </c>
      <c r="L14081" t="str">
        <f t="shared" si="1118"/>
        <v>Модификация</v>
      </c>
      <c r="M14081" s="3">
        <f t="shared" si="1119"/>
        <v>0</v>
      </c>
      <c r="N14081" s="3" t="str">
        <f t="shared" si="1120"/>
        <v>N</v>
      </c>
      <c r="O14081" t="s">
        <v>28008</v>
      </c>
      <c r="Q14081" t="str">
        <f t="shared" si="1121"/>
        <v>COPY 32171pb020.dat sel\32171pb020.dat</v>
      </c>
      <c r="R14081" t="str">
        <f>IF(ISNA(VLOOKUP(B14081,Rendered!$B$1:$C$1000,1,FALSE)),"N","Y")</f>
        <v>N</v>
      </c>
    </row>
    <row r="14082" spans="1:18" hidden="1" x14ac:dyDescent="0.35">
      <c r="A14082" t="s">
        <v>15062</v>
      </c>
      <c r="B14082" t="s">
        <v>15291</v>
      </c>
      <c r="C14082" t="s">
        <v>15292</v>
      </c>
      <c r="D14082" t="s">
        <v>13</v>
      </c>
      <c r="E14082" t="s">
        <v>60</v>
      </c>
      <c r="J14082">
        <f t="shared" ref="J14082:J14145" si="1122">SUM(G14082:I14082)</f>
        <v>0</v>
      </c>
      <c r="K14082" t="str">
        <f>IF(OR(J14082&gt;Ограничения!$B$1,Sheet!G7888&gt;Ограничения!$B$2,Sheet!H7888&gt;Ограничения!$B$2,Sheet!I7888&gt;Ограничения!$B$2,),"Not compatible","Compatible")</f>
        <v>Compatible</v>
      </c>
      <c r="L14082" t="str">
        <f t="shared" ref="L14082:L14145" si="1123">IFERROR(B14082+1-1,"Модификация")</f>
        <v>Модификация</v>
      </c>
      <c r="M14082" s="3">
        <f t="shared" si="1119"/>
        <v>0</v>
      </c>
      <c r="N14082" s="3" t="str">
        <f t="shared" si="1120"/>
        <v>N</v>
      </c>
      <c r="O14082" t="s">
        <v>28008</v>
      </c>
      <c r="Q14082" t="str">
        <f t="shared" si="1121"/>
        <v>COPY 32171pb021.dat sel\32171pb021.dat</v>
      </c>
      <c r="R14082" t="str">
        <f>IF(ISNA(VLOOKUP(B14082,Rendered!$B$1:$C$1000,1,FALSE)),"N","Y")</f>
        <v>N</v>
      </c>
    </row>
    <row r="14083" spans="1:18" hidden="1" x14ac:dyDescent="0.35">
      <c r="A14083" t="s">
        <v>15062</v>
      </c>
      <c r="B14083" t="s">
        <v>15293</v>
      </c>
      <c r="C14083" t="s">
        <v>15294</v>
      </c>
      <c r="D14083" t="s">
        <v>13</v>
      </c>
      <c r="E14083" t="s">
        <v>60</v>
      </c>
      <c r="J14083">
        <f t="shared" si="1122"/>
        <v>0</v>
      </c>
      <c r="K14083" t="str">
        <f>IF(OR(J14083&gt;Ограничения!$B$1,Sheet!G7889&gt;Ограничения!$B$2,Sheet!H7889&gt;Ограничения!$B$2,Sheet!I7889&gt;Ограничения!$B$2,),"Not compatible","Compatible")</f>
        <v>Compatible</v>
      </c>
      <c r="L14083" t="str">
        <f t="shared" si="1123"/>
        <v>Модификация</v>
      </c>
      <c r="M14083" s="3">
        <f t="shared" ref="M14083:M14146" si="1124">IF(ISERR(FIND(C14083,C14084)),0,LEN(C14083)/LEN(C14084))</f>
        <v>0</v>
      </c>
      <c r="N14083" s="3" t="str">
        <f t="shared" ref="N14083:N14146" si="1125">IF(OR(M14083&gt;0,M14082&gt;0),"Y","N")</f>
        <v>N</v>
      </c>
      <c r="O14083" t="s">
        <v>28008</v>
      </c>
      <c r="Q14083" t="str">
        <f t="shared" si="1121"/>
        <v>COPY 32171pb022.dat sel\32171pb022.dat</v>
      </c>
      <c r="R14083" t="str">
        <f>IF(ISNA(VLOOKUP(B14083,Rendered!$B$1:$C$1000,1,FALSE)),"N","Y")</f>
        <v>N</v>
      </c>
    </row>
    <row r="14084" spans="1:18" hidden="1" x14ac:dyDescent="0.35">
      <c r="A14084" t="s">
        <v>15062</v>
      </c>
      <c r="B14084" t="s">
        <v>15295</v>
      </c>
      <c r="C14084" t="s">
        <v>15296</v>
      </c>
      <c r="D14084" t="s">
        <v>13</v>
      </c>
      <c r="E14084" t="s">
        <v>60</v>
      </c>
      <c r="J14084">
        <f t="shared" si="1122"/>
        <v>0</v>
      </c>
      <c r="K14084" t="str">
        <f>IF(OR(J14084&gt;Ограничения!$B$1,Sheet!G7890&gt;Ограничения!$B$2,Sheet!H7890&gt;Ограничения!$B$2,Sheet!I7890&gt;Ограничения!$B$2,),"Not compatible","Compatible")</f>
        <v>Compatible</v>
      </c>
      <c r="L14084" t="str">
        <f t="shared" si="1123"/>
        <v>Модификация</v>
      </c>
      <c r="M14084" s="3">
        <f t="shared" si="1124"/>
        <v>0</v>
      </c>
      <c r="N14084" s="3" t="str">
        <f t="shared" si="1125"/>
        <v>N</v>
      </c>
      <c r="O14084" t="s">
        <v>28008</v>
      </c>
      <c r="Q14084" t="str">
        <f t="shared" si="1121"/>
        <v>COPY 32171pb023.dat sel\32171pb023.dat</v>
      </c>
      <c r="R14084" t="str">
        <f>IF(ISNA(VLOOKUP(B14084,Rendered!$B$1:$C$1000,1,FALSE)),"N","Y")</f>
        <v>N</v>
      </c>
    </row>
    <row r="14085" spans="1:18" hidden="1" x14ac:dyDescent="0.35">
      <c r="A14085" t="s">
        <v>15062</v>
      </c>
      <c r="B14085" t="s">
        <v>15297</v>
      </c>
      <c r="C14085" t="s">
        <v>15298</v>
      </c>
      <c r="D14085" t="s">
        <v>13</v>
      </c>
      <c r="E14085" t="s">
        <v>60</v>
      </c>
      <c r="J14085">
        <f t="shared" si="1122"/>
        <v>0</v>
      </c>
      <c r="K14085" t="str">
        <f>IF(OR(J14085&gt;Ограничения!$B$1,Sheet!G7891&gt;Ограничения!$B$2,Sheet!H7891&gt;Ограничения!$B$2,Sheet!I7891&gt;Ограничения!$B$2,),"Not compatible","Compatible")</f>
        <v>Compatible</v>
      </c>
      <c r="L14085" t="str">
        <f t="shared" si="1123"/>
        <v>Модификация</v>
      </c>
      <c r="M14085" s="3">
        <f t="shared" si="1124"/>
        <v>0</v>
      </c>
      <c r="N14085" s="3" t="str">
        <f t="shared" si="1125"/>
        <v>N</v>
      </c>
      <c r="O14085" t="s">
        <v>28008</v>
      </c>
      <c r="Q14085" t="str">
        <f t="shared" si="1121"/>
        <v>COPY 32171pb024.dat sel\32171pb024.dat</v>
      </c>
      <c r="R14085" t="str">
        <f>IF(ISNA(VLOOKUP(B14085,Rendered!$B$1:$C$1000,1,FALSE)),"N","Y")</f>
        <v>N</v>
      </c>
    </row>
    <row r="14086" spans="1:18" hidden="1" x14ac:dyDescent="0.35">
      <c r="A14086" t="s">
        <v>15062</v>
      </c>
      <c r="B14086" t="s">
        <v>15299</v>
      </c>
      <c r="C14086" t="s">
        <v>15300</v>
      </c>
      <c r="D14086" t="s">
        <v>30</v>
      </c>
      <c r="E14086">
        <v>1999</v>
      </c>
      <c r="F14086">
        <v>2000</v>
      </c>
      <c r="J14086">
        <f t="shared" si="1122"/>
        <v>0</v>
      </c>
      <c r="K14086" t="str">
        <f>IF(OR(J14086&gt;Ограничения!$B$1,Sheet!G7892&gt;Ограничения!$B$2,Sheet!H7892&gt;Ограничения!$B$2,Sheet!I7892&gt;Ограничения!$B$2,),"Not compatible","Compatible")</f>
        <v>Compatible</v>
      </c>
      <c r="L14086">
        <f t="shared" si="1123"/>
        <v>32171</v>
      </c>
      <c r="M14086" s="3">
        <f t="shared" si="1124"/>
        <v>0</v>
      </c>
      <c r="N14086" s="3" t="str">
        <f t="shared" si="1125"/>
        <v>N</v>
      </c>
      <c r="O14086" t="s">
        <v>28008</v>
      </c>
      <c r="Q14086" t="str">
        <f t="shared" si="1121"/>
        <v>COPY 32171.dat sel\32171.dat</v>
      </c>
      <c r="R14086" t="str">
        <f>IF(ISNA(VLOOKUP(B14086,Rendered!$B$1:$C$1000,1,FALSE)),"N","Y")</f>
        <v>N</v>
      </c>
    </row>
    <row r="14087" spans="1:18" hidden="1" x14ac:dyDescent="0.35">
      <c r="A14087" t="s">
        <v>15062</v>
      </c>
      <c r="B14087" t="s">
        <v>15301</v>
      </c>
      <c r="C14087" t="s">
        <v>15302</v>
      </c>
      <c r="D14087" t="s">
        <v>13</v>
      </c>
      <c r="E14087">
        <v>2001</v>
      </c>
      <c r="F14087">
        <v>2003</v>
      </c>
      <c r="J14087">
        <f t="shared" si="1122"/>
        <v>0</v>
      </c>
      <c r="K14087" t="str">
        <f>IF(OR(J14087&gt;Ограничения!$B$1,Sheet!G7893&gt;Ограничения!$B$2,Sheet!H7893&gt;Ограничения!$B$2,Sheet!I7893&gt;Ограничения!$B$2,),"Not compatible","Compatible")</f>
        <v>Compatible</v>
      </c>
      <c r="L14087" t="str">
        <f t="shared" si="1123"/>
        <v>Модификация</v>
      </c>
      <c r="M14087" s="3">
        <f t="shared" si="1124"/>
        <v>0</v>
      </c>
      <c r="N14087" s="3" t="str">
        <f t="shared" si="1125"/>
        <v>N</v>
      </c>
      <c r="O14087" t="s">
        <v>28008</v>
      </c>
      <c r="Q14087" t="str">
        <f t="shared" si="1121"/>
        <v>COPY 32171pb062.dat sel\32171pb062.dat</v>
      </c>
      <c r="R14087" t="str">
        <f>IF(ISNA(VLOOKUP(B14087,Rendered!$B$1:$C$1000,1,FALSE)),"N","Y")</f>
        <v>N</v>
      </c>
    </row>
    <row r="14088" spans="1:18" hidden="1" x14ac:dyDescent="0.35">
      <c r="A14088" t="s">
        <v>5095</v>
      </c>
      <c r="B14088" t="s">
        <v>5326</v>
      </c>
      <c r="C14088" t="s">
        <v>5327</v>
      </c>
      <c r="D14088" t="s">
        <v>13</v>
      </c>
      <c r="E14088">
        <v>2018</v>
      </c>
      <c r="F14088">
        <v>2018</v>
      </c>
      <c r="J14088">
        <f t="shared" si="1122"/>
        <v>0</v>
      </c>
      <c r="K14088" t="str">
        <f>IF(OR(J14088&gt;Ограничения!$B$1,Sheet!G2945&gt;Ограничения!$B$2,Sheet!H2945&gt;Ограничения!$B$2,Sheet!I2945&gt;Ограничения!$B$2,),"Not compatible","Compatible")</f>
        <v>Compatible</v>
      </c>
      <c r="L14088" t="str">
        <f t="shared" si="1123"/>
        <v>Модификация</v>
      </c>
      <c r="M14088" s="3">
        <f t="shared" si="1124"/>
        <v>0</v>
      </c>
      <c r="N14088" s="3" t="str">
        <f t="shared" si="1125"/>
        <v>N</v>
      </c>
      <c r="O14088" t="s">
        <v>28008</v>
      </c>
      <c r="Q14088" t="str">
        <f t="shared" si="1121"/>
        <v>COPY Thunderbird01.dat sel\Thunderbird01.dat</v>
      </c>
      <c r="R14088" t="str">
        <f>IF(ISNA(VLOOKUP(B14088,Rendered!$B$1:$C$1000,1,FALSE)),"N","Y")</f>
        <v>N</v>
      </c>
    </row>
    <row r="14089" spans="1:18" hidden="1" x14ac:dyDescent="0.35">
      <c r="A14089" t="s">
        <v>12529</v>
      </c>
      <c r="B14089" t="s">
        <v>12530</v>
      </c>
      <c r="C14089" t="s">
        <v>12531</v>
      </c>
      <c r="D14089" t="s">
        <v>1550</v>
      </c>
      <c r="E14089" t="s">
        <v>60</v>
      </c>
      <c r="G14089">
        <v>1</v>
      </c>
      <c r="H14089">
        <v>1</v>
      </c>
      <c r="J14089">
        <f t="shared" si="1122"/>
        <v>2</v>
      </c>
      <c r="K14089" t="str">
        <f>IF(OR(J14089&gt;Ограничения!$B$1,Sheet!G6525&gt;Ограничения!$B$2,Sheet!H6525&gt;Ограничения!$B$2,Sheet!I6525&gt;Ограничения!$B$2,),"Not compatible","Compatible")</f>
        <v>Compatible</v>
      </c>
      <c r="L14089">
        <f t="shared" si="1123"/>
        <v>3070</v>
      </c>
      <c r="M14089" s="3">
        <f t="shared" si="1124"/>
        <v>0</v>
      </c>
      <c r="N14089" s="3" t="str">
        <f t="shared" si="1125"/>
        <v>N</v>
      </c>
      <c r="O14089" t="s">
        <v>28007</v>
      </c>
      <c r="P14089">
        <v>3</v>
      </c>
      <c r="Q14089" t="str">
        <f t="shared" si="1121"/>
        <v>COPY 3070.dat sel\3070.dat</v>
      </c>
      <c r="R14089" t="str">
        <f>IF(ISNA(VLOOKUP(B14089,Rendered!$B$1:$C$1000,1,FALSE)),"N","Y")</f>
        <v>Y</v>
      </c>
    </row>
    <row r="14090" spans="1:18" hidden="1" x14ac:dyDescent="0.35">
      <c r="A14090" t="s">
        <v>12529</v>
      </c>
      <c r="B14090" t="s">
        <v>12532</v>
      </c>
      <c r="C14090" t="s">
        <v>12533</v>
      </c>
      <c r="D14090" t="s">
        <v>12534</v>
      </c>
      <c r="E14090">
        <v>1972</v>
      </c>
      <c r="F14090">
        <v>2022</v>
      </c>
      <c r="G14090">
        <v>1</v>
      </c>
      <c r="H14090">
        <v>1</v>
      </c>
      <c r="J14090">
        <f t="shared" si="1122"/>
        <v>2</v>
      </c>
      <c r="K14090" t="str">
        <f>IF(OR(J14090&gt;Ограничения!$B$1,Sheet!G6526&gt;Ограничения!$B$2,Sheet!H6526&gt;Ограничения!$B$2,Sheet!I6526&gt;Ограничения!$B$2,),"Not compatible","Compatible")</f>
        <v>Compatible</v>
      </c>
      <c r="L14090" t="str">
        <f t="shared" si="1123"/>
        <v>Модификация</v>
      </c>
      <c r="M14090" s="3">
        <f t="shared" si="1124"/>
        <v>0</v>
      </c>
      <c r="N14090" s="3" t="str">
        <f t="shared" si="1125"/>
        <v>N</v>
      </c>
      <c r="O14090" t="s">
        <v>28008</v>
      </c>
      <c r="Q14090" t="str">
        <f t="shared" si="1121"/>
        <v>COPY 3070b.dat sel\3070b.dat</v>
      </c>
      <c r="R14090" t="str">
        <f>IF(ISNA(VLOOKUP(B14090,Rendered!$B$1:$C$1000,1,FALSE)),"N","Y")</f>
        <v>N</v>
      </c>
    </row>
    <row r="14091" spans="1:18" hidden="1" x14ac:dyDescent="0.35">
      <c r="A14091" t="s">
        <v>12529</v>
      </c>
      <c r="B14091" t="s">
        <v>12535</v>
      </c>
      <c r="C14091" t="s">
        <v>12536</v>
      </c>
      <c r="D14091" t="s">
        <v>57</v>
      </c>
      <c r="E14091">
        <v>1965</v>
      </c>
      <c r="F14091">
        <v>1976</v>
      </c>
      <c r="G14091">
        <v>1</v>
      </c>
      <c r="H14091">
        <v>1</v>
      </c>
      <c r="J14091">
        <f t="shared" si="1122"/>
        <v>2</v>
      </c>
      <c r="K14091" t="str">
        <f>IF(OR(J14091&gt;Ограничения!$B$1,Sheet!G6527&gt;Ограничения!$B$2,Sheet!H6527&gt;Ограничения!$B$2,Sheet!I6527&gt;Ограничения!$B$2,),"Not compatible","Compatible")</f>
        <v>Compatible</v>
      </c>
      <c r="L14091" t="str">
        <f t="shared" si="1123"/>
        <v>Модификация</v>
      </c>
      <c r="M14091" s="3">
        <f t="shared" si="1124"/>
        <v>0</v>
      </c>
      <c r="N14091" s="3" t="str">
        <f t="shared" si="1125"/>
        <v>N</v>
      </c>
      <c r="O14091" t="s">
        <v>28008</v>
      </c>
      <c r="Q14091" t="str">
        <f t="shared" si="1121"/>
        <v>COPY 3070a.dat sel\3070a.dat</v>
      </c>
      <c r="R14091" t="str">
        <f>IF(ISNA(VLOOKUP(B14091,Rendered!$B$1:$C$1000,1,FALSE)),"N","Y")</f>
        <v>N</v>
      </c>
    </row>
    <row r="14092" spans="1:18" hidden="1" x14ac:dyDescent="0.35">
      <c r="A14092" t="s">
        <v>12529</v>
      </c>
      <c r="B14092" t="s">
        <v>12537</v>
      </c>
      <c r="C14092" t="s">
        <v>12538</v>
      </c>
      <c r="D14092" t="s">
        <v>1580</v>
      </c>
      <c r="E14092" t="s">
        <v>60</v>
      </c>
      <c r="G14092">
        <v>1</v>
      </c>
      <c r="H14092">
        <v>2</v>
      </c>
      <c r="J14092">
        <f t="shared" si="1122"/>
        <v>3</v>
      </c>
      <c r="K14092" t="str">
        <f>IF(OR(J14092&gt;Ограничения!$B$1,Sheet!G6528&gt;Ограничения!$B$2,Sheet!H6528&gt;Ограничения!$B$2,Sheet!I6528&gt;Ограничения!$B$2,),"Not compatible","Compatible")</f>
        <v>Compatible</v>
      </c>
      <c r="L14092">
        <f t="shared" si="1123"/>
        <v>3069</v>
      </c>
      <c r="M14092" s="3">
        <f t="shared" si="1124"/>
        <v>0</v>
      </c>
      <c r="N14092" s="3" t="str">
        <f t="shared" si="1125"/>
        <v>N</v>
      </c>
      <c r="O14092" t="s">
        <v>28007</v>
      </c>
      <c r="P14092">
        <v>3</v>
      </c>
      <c r="Q14092" t="str">
        <f t="shared" si="1121"/>
        <v>COPY 3069.dat sel\3069.dat</v>
      </c>
      <c r="R14092" t="str">
        <f>IF(ISNA(VLOOKUP(B14092,Rendered!$B$1:$C$1000,1,FALSE)),"N","Y")</f>
        <v>Y</v>
      </c>
    </row>
    <row r="14093" spans="1:18" hidden="1" x14ac:dyDescent="0.35">
      <c r="A14093" t="s">
        <v>12529</v>
      </c>
      <c r="B14093" t="s">
        <v>12539</v>
      </c>
      <c r="C14093" t="s">
        <v>12540</v>
      </c>
      <c r="D14093" t="s">
        <v>12541</v>
      </c>
      <c r="E14093">
        <v>1973</v>
      </c>
      <c r="F14093">
        <v>2022</v>
      </c>
      <c r="G14093">
        <v>1</v>
      </c>
      <c r="H14093">
        <v>2</v>
      </c>
      <c r="J14093">
        <f t="shared" si="1122"/>
        <v>3</v>
      </c>
      <c r="K14093" t="str">
        <f>IF(OR(J14093&gt;Ограничения!$B$1,Sheet!G6529&gt;Ограничения!$B$2,Sheet!H6529&gt;Ограничения!$B$2,Sheet!I6529&gt;Ограничения!$B$2,),"Not compatible","Compatible")</f>
        <v>Compatible</v>
      </c>
      <c r="L14093" t="str">
        <f t="shared" si="1123"/>
        <v>Модификация</v>
      </c>
      <c r="M14093" s="3">
        <f t="shared" si="1124"/>
        <v>0</v>
      </c>
      <c r="N14093" s="3" t="str">
        <f t="shared" si="1125"/>
        <v>N</v>
      </c>
      <c r="O14093" t="s">
        <v>28008</v>
      </c>
      <c r="Q14093" t="str">
        <f t="shared" si="1121"/>
        <v>COPY 3069b.dat sel\3069b.dat</v>
      </c>
      <c r="R14093" t="str">
        <f>IF(ISNA(VLOOKUP(B14093,Rendered!$B$1:$C$1000,1,FALSE)),"N","Y")</f>
        <v>N</v>
      </c>
    </row>
    <row r="14094" spans="1:18" hidden="1" x14ac:dyDescent="0.35">
      <c r="A14094" t="s">
        <v>12529</v>
      </c>
      <c r="B14094" t="s">
        <v>12542</v>
      </c>
      <c r="C14094" t="s">
        <v>12543</v>
      </c>
      <c r="D14094" t="s">
        <v>57</v>
      </c>
      <c r="E14094">
        <v>1965</v>
      </c>
      <c r="F14094">
        <v>1979</v>
      </c>
      <c r="G14094">
        <v>1</v>
      </c>
      <c r="H14094">
        <v>2</v>
      </c>
      <c r="J14094">
        <f t="shared" si="1122"/>
        <v>3</v>
      </c>
      <c r="K14094" t="str">
        <f>IF(OR(J14094&gt;Ограничения!$B$1,Sheet!G6530&gt;Ограничения!$B$2,Sheet!H6530&gt;Ограничения!$B$2,Sheet!I6530&gt;Ограничения!$B$2,),"Not compatible","Compatible")</f>
        <v>Compatible</v>
      </c>
      <c r="L14094" t="str">
        <f t="shared" si="1123"/>
        <v>Модификация</v>
      </c>
      <c r="M14094" s="3">
        <f t="shared" si="1124"/>
        <v>0</v>
      </c>
      <c r="N14094" s="3" t="str">
        <f t="shared" si="1125"/>
        <v>N</v>
      </c>
      <c r="O14094" t="s">
        <v>28008</v>
      </c>
      <c r="Q14094" t="str">
        <f t="shared" si="1121"/>
        <v>COPY 3069a.dat sel\3069a.dat</v>
      </c>
      <c r="R14094" t="str">
        <f>IF(ISNA(VLOOKUP(B14094,Rendered!$B$1:$C$1000,1,FALSE)),"N","Y")</f>
        <v>N</v>
      </c>
    </row>
    <row r="14095" spans="1:18" hidden="1" x14ac:dyDescent="0.35">
      <c r="A14095" t="s">
        <v>12529</v>
      </c>
      <c r="B14095" t="s">
        <v>12544</v>
      </c>
      <c r="C14095" t="s">
        <v>12545</v>
      </c>
      <c r="D14095" t="s">
        <v>1575</v>
      </c>
      <c r="E14095">
        <v>2010</v>
      </c>
      <c r="F14095">
        <v>2022</v>
      </c>
      <c r="G14095">
        <v>1</v>
      </c>
      <c r="H14095">
        <v>3</v>
      </c>
      <c r="J14095">
        <f t="shared" si="1122"/>
        <v>4</v>
      </c>
      <c r="K14095" t="str">
        <f>IF(OR(J14095&gt;Ограничения!$B$1,Sheet!G6531&gt;Ограничения!$B$2,Sheet!H6531&gt;Ограничения!$B$2,Sheet!I6531&gt;Ограничения!$B$2,),"Not compatible","Compatible")</f>
        <v>Compatible</v>
      </c>
      <c r="L14095">
        <f t="shared" si="1123"/>
        <v>63864</v>
      </c>
      <c r="M14095" s="3">
        <f t="shared" si="1124"/>
        <v>0</v>
      </c>
      <c r="N14095" s="3" t="str">
        <f t="shared" si="1125"/>
        <v>N</v>
      </c>
      <c r="O14095" t="s">
        <v>28007</v>
      </c>
      <c r="P14095">
        <v>3</v>
      </c>
      <c r="Q14095" t="str">
        <f t="shared" si="1121"/>
        <v>COPY 63864.dat sel\63864.dat</v>
      </c>
      <c r="R14095" t="str">
        <f>IF(ISNA(VLOOKUP(B14095,Rendered!$B$1:$C$1000,1,FALSE)),"N","Y")</f>
        <v>Y</v>
      </c>
    </row>
    <row r="14096" spans="1:18" hidden="1" x14ac:dyDescent="0.35">
      <c r="A14096" t="s">
        <v>12529</v>
      </c>
      <c r="B14096" t="s">
        <v>12546</v>
      </c>
      <c r="C14096" t="s">
        <v>12547</v>
      </c>
      <c r="D14096" t="s">
        <v>12534</v>
      </c>
      <c r="E14096">
        <v>1987</v>
      </c>
      <c r="F14096">
        <v>2022</v>
      </c>
      <c r="G14096">
        <v>1</v>
      </c>
      <c r="H14096">
        <v>4</v>
      </c>
      <c r="J14096">
        <f t="shared" si="1122"/>
        <v>5</v>
      </c>
      <c r="K14096" t="str">
        <f>IF(OR(J14096&gt;Ограничения!$B$1,Sheet!G6532&gt;Ограничения!$B$2,Sheet!H6532&gt;Ограничения!$B$2,Sheet!I6532&gt;Ограничения!$B$2,),"Not compatible","Compatible")</f>
        <v>Compatible</v>
      </c>
      <c r="L14096">
        <f t="shared" si="1123"/>
        <v>2431</v>
      </c>
      <c r="M14096" s="3">
        <f t="shared" si="1124"/>
        <v>0</v>
      </c>
      <c r="N14096" s="3" t="str">
        <f t="shared" si="1125"/>
        <v>N</v>
      </c>
      <c r="O14096" t="s">
        <v>28007</v>
      </c>
      <c r="P14096">
        <v>3</v>
      </c>
      <c r="Q14096" t="str">
        <f t="shared" si="1121"/>
        <v>COPY 2431.dat sel\2431.dat</v>
      </c>
      <c r="R14096" t="str">
        <f>IF(ISNA(VLOOKUP(B14096,Rendered!$B$1:$C$1000,1,FALSE)),"N","Y")</f>
        <v>Y</v>
      </c>
    </row>
    <row r="14097" spans="1:18" hidden="1" x14ac:dyDescent="0.35">
      <c r="A14097" t="s">
        <v>12529</v>
      </c>
      <c r="B14097" t="s">
        <v>12548</v>
      </c>
      <c r="C14097" t="s">
        <v>12549</v>
      </c>
      <c r="D14097" t="s">
        <v>12550</v>
      </c>
      <c r="E14097">
        <v>1996</v>
      </c>
      <c r="F14097">
        <v>2022</v>
      </c>
      <c r="G14097">
        <v>1</v>
      </c>
      <c r="H14097">
        <v>6</v>
      </c>
      <c r="J14097">
        <f t="shared" si="1122"/>
        <v>7</v>
      </c>
      <c r="K14097" t="str">
        <f>IF(OR(J14097&gt;Ограничения!$B$1,Sheet!G6533&gt;Ограничения!$B$2,Sheet!H6533&gt;Ограничения!$B$2,Sheet!I6533&gt;Ограничения!$B$2,),"Not compatible","Compatible")</f>
        <v>Compatible</v>
      </c>
      <c r="L14097">
        <f t="shared" si="1123"/>
        <v>6636</v>
      </c>
      <c r="M14097" s="3">
        <f t="shared" si="1124"/>
        <v>0</v>
      </c>
      <c r="N14097" s="3" t="str">
        <f t="shared" si="1125"/>
        <v>N</v>
      </c>
      <c r="O14097" t="s">
        <v>28007</v>
      </c>
      <c r="P14097">
        <v>3</v>
      </c>
      <c r="Q14097" t="str">
        <f t="shared" si="1121"/>
        <v>COPY 6636.dat sel\6636.dat</v>
      </c>
      <c r="R14097" t="str">
        <f>IF(ISNA(VLOOKUP(B14097,Rendered!$B$1:$C$1000,1,FALSE)),"N","Y")</f>
        <v>Y</v>
      </c>
    </row>
    <row r="14098" spans="1:18" hidden="1" x14ac:dyDescent="0.35">
      <c r="A14098" t="s">
        <v>12529</v>
      </c>
      <c r="B14098" t="s">
        <v>12551</v>
      </c>
      <c r="C14098" t="s">
        <v>12552</v>
      </c>
      <c r="D14098" t="s">
        <v>10329</v>
      </c>
      <c r="E14098">
        <v>1980</v>
      </c>
      <c r="F14098">
        <v>2022</v>
      </c>
      <c r="G14098">
        <v>1</v>
      </c>
      <c r="H14098">
        <v>8</v>
      </c>
      <c r="J14098">
        <f t="shared" si="1122"/>
        <v>9</v>
      </c>
      <c r="K14098" t="str">
        <f>IF(OR(J14098&gt;Ограничения!$B$1,Sheet!G6534&gt;Ограничения!$B$2,Sheet!H6534&gt;Ограничения!$B$2,Sheet!I6534&gt;Ограничения!$B$2,),"Not compatible","Compatible")</f>
        <v>Compatible</v>
      </c>
      <c r="L14098">
        <f t="shared" si="1123"/>
        <v>4162</v>
      </c>
      <c r="M14098" s="3">
        <f t="shared" si="1124"/>
        <v>0.19230769230769232</v>
      </c>
      <c r="N14098" s="3" t="str">
        <f t="shared" si="1125"/>
        <v>Y</v>
      </c>
      <c r="O14098" t="s">
        <v>28007</v>
      </c>
      <c r="P14098">
        <v>3</v>
      </c>
      <c r="Q14098" t="str">
        <f t="shared" si="1121"/>
        <v>COPY 4162.dat sel\4162.dat</v>
      </c>
      <c r="R14098" t="str">
        <f>IF(ISNA(VLOOKUP(B14098,Rendered!$B$1:$C$1000,1,FALSE)),"N","Y")</f>
        <v>Y</v>
      </c>
    </row>
    <row r="14099" spans="1:18" hidden="1" x14ac:dyDescent="0.35">
      <c r="A14099" t="s">
        <v>136</v>
      </c>
      <c r="B14099" t="s">
        <v>137</v>
      </c>
      <c r="C14099" t="s">
        <v>138</v>
      </c>
      <c r="D14099" t="s">
        <v>13</v>
      </c>
      <c r="E14099" t="s">
        <v>14</v>
      </c>
      <c r="G14099">
        <v>1</v>
      </c>
      <c r="H14099">
        <v>8</v>
      </c>
      <c r="J14099">
        <f t="shared" si="1122"/>
        <v>9</v>
      </c>
      <c r="K14099" t="str">
        <f>IF(OR(J14099&gt;Ограничения!$B$1,Sheet!G57&gt;Ограничения!$B$2,Sheet!H57&gt;Ограничения!$B$2,Sheet!I57&gt;Ограничения!$B$2,),"Not compatible","Compatible")</f>
        <v>Compatible</v>
      </c>
      <c r="L14099" t="str">
        <f t="shared" si="1123"/>
        <v>Модификация</v>
      </c>
      <c r="M14099" s="3">
        <f t="shared" si="1124"/>
        <v>0</v>
      </c>
      <c r="N14099" s="3" t="str">
        <f t="shared" si="1125"/>
        <v>Y</v>
      </c>
      <c r="O14099" t="s">
        <v>28008</v>
      </c>
      <c r="Q14099" t="str">
        <f t="shared" si="1121"/>
        <v>COPY 4162pb041.dat sel\4162pb041.dat</v>
      </c>
      <c r="R14099" t="str">
        <f>IF(ISNA(VLOOKUP(B14099,Rendered!$B$1:$C$1000,1,FALSE)),"N","Y")</f>
        <v>N</v>
      </c>
    </row>
    <row r="14100" spans="1:18" hidden="1" x14ac:dyDescent="0.35">
      <c r="A14100" t="s">
        <v>136</v>
      </c>
      <c r="B14100" t="s">
        <v>139</v>
      </c>
      <c r="C14100" t="s">
        <v>140</v>
      </c>
      <c r="D14100" t="s">
        <v>13</v>
      </c>
      <c r="E14100" t="s">
        <v>14</v>
      </c>
      <c r="G14100">
        <v>1</v>
      </c>
      <c r="H14100">
        <v>8</v>
      </c>
      <c r="J14100">
        <f t="shared" si="1122"/>
        <v>9</v>
      </c>
      <c r="K14100" t="str">
        <f>IF(OR(J14100&gt;Ограничения!$B$1,Sheet!G58&gt;Ограничения!$B$2,Sheet!H58&gt;Ограничения!$B$2,Sheet!I58&gt;Ограничения!$B$2,),"Not compatible","Compatible")</f>
        <v>Compatible</v>
      </c>
      <c r="L14100" t="str">
        <f t="shared" si="1123"/>
        <v>Модификация</v>
      </c>
      <c r="M14100" s="3">
        <f t="shared" si="1124"/>
        <v>0</v>
      </c>
      <c r="N14100" s="3" t="str">
        <f t="shared" si="1125"/>
        <v>N</v>
      </c>
      <c r="O14100" t="s">
        <v>28008</v>
      </c>
      <c r="Q14100" t="str">
        <f t="shared" si="1121"/>
        <v>COPY 4162pb059.dat sel\4162pb059.dat</v>
      </c>
      <c r="R14100" t="str">
        <f>IF(ISNA(VLOOKUP(B14100,Rendered!$B$1:$C$1000,1,FALSE)),"N","Y")</f>
        <v>N</v>
      </c>
    </row>
    <row r="14101" spans="1:18" hidden="1" x14ac:dyDescent="0.35">
      <c r="A14101" t="s">
        <v>136</v>
      </c>
      <c r="B14101" t="s">
        <v>141</v>
      </c>
      <c r="C14101" t="s">
        <v>142</v>
      </c>
      <c r="D14101" t="s">
        <v>13</v>
      </c>
      <c r="E14101" t="s">
        <v>14</v>
      </c>
      <c r="G14101">
        <v>1</v>
      </c>
      <c r="H14101">
        <v>8</v>
      </c>
      <c r="J14101">
        <f t="shared" si="1122"/>
        <v>9</v>
      </c>
      <c r="K14101" t="str">
        <f>IF(OR(J14101&gt;Ограничения!$B$1,Sheet!G59&gt;Ограничения!$B$2,Sheet!H59&gt;Ограничения!$B$2,Sheet!I59&gt;Ограничения!$B$2,),"Not compatible","Compatible")</f>
        <v>Compatible</v>
      </c>
      <c r="L14101" t="str">
        <f t="shared" si="1123"/>
        <v>Модификация</v>
      </c>
      <c r="M14101" s="3">
        <f t="shared" si="1124"/>
        <v>0</v>
      </c>
      <c r="N14101" s="3" t="str">
        <f t="shared" si="1125"/>
        <v>N</v>
      </c>
      <c r="O14101" t="s">
        <v>28008</v>
      </c>
      <c r="Q14101" t="str">
        <f t="shared" si="1121"/>
        <v>COPY 4162pb074.dat sel\4162pb074.dat</v>
      </c>
      <c r="R14101" t="str">
        <f>IF(ISNA(VLOOKUP(B14101,Rendered!$B$1:$C$1000,1,FALSE)),"N","Y")</f>
        <v>N</v>
      </c>
    </row>
    <row r="14102" spans="1:18" hidden="1" x14ac:dyDescent="0.35">
      <c r="A14102" t="s">
        <v>136</v>
      </c>
      <c r="B14102" t="s">
        <v>143</v>
      </c>
      <c r="C14102" t="s">
        <v>144</v>
      </c>
      <c r="D14102" t="s">
        <v>13</v>
      </c>
      <c r="E14102" t="s">
        <v>14</v>
      </c>
      <c r="G14102">
        <v>1</v>
      </c>
      <c r="H14102">
        <v>8</v>
      </c>
      <c r="J14102">
        <f t="shared" si="1122"/>
        <v>9</v>
      </c>
      <c r="K14102" t="str">
        <f>IF(OR(J14102&gt;Ограничения!$B$1,Sheet!G60&gt;Ограничения!$B$2,Sheet!H60&gt;Ограничения!$B$2,Sheet!I60&gt;Ограничения!$B$2,),"Not compatible","Compatible")</f>
        <v>Compatible</v>
      </c>
      <c r="L14102" t="str">
        <f t="shared" si="1123"/>
        <v>Модификация</v>
      </c>
      <c r="M14102" s="3">
        <f t="shared" si="1124"/>
        <v>0</v>
      </c>
      <c r="N14102" s="3" t="str">
        <f t="shared" si="1125"/>
        <v>N</v>
      </c>
      <c r="O14102" t="s">
        <v>28008</v>
      </c>
      <c r="Q14102" t="str">
        <f t="shared" si="1121"/>
        <v>COPY 4162pb095.dat sel\4162pb095.dat</v>
      </c>
      <c r="R14102" t="str">
        <f>IF(ISNA(VLOOKUP(B14102,Rendered!$B$1:$C$1000,1,FALSE)),"N","Y")</f>
        <v>N</v>
      </c>
    </row>
    <row r="14103" spans="1:18" hidden="1" x14ac:dyDescent="0.35">
      <c r="A14103" t="s">
        <v>136</v>
      </c>
      <c r="B14103" t="s">
        <v>145</v>
      </c>
      <c r="C14103" t="s">
        <v>146</v>
      </c>
      <c r="D14103" t="s">
        <v>13</v>
      </c>
      <c r="E14103" t="s">
        <v>14</v>
      </c>
      <c r="G14103">
        <v>1</v>
      </c>
      <c r="H14103">
        <v>8</v>
      </c>
      <c r="J14103">
        <f t="shared" si="1122"/>
        <v>9</v>
      </c>
      <c r="K14103" t="str">
        <f>IF(OR(J14103&gt;Ограничения!$B$1,Sheet!G61&gt;Ограничения!$B$2,Sheet!H61&gt;Ограничения!$B$2,Sheet!I61&gt;Ограничения!$B$2,),"Not compatible","Compatible")</f>
        <v>Compatible</v>
      </c>
      <c r="L14103" t="str">
        <f t="shared" si="1123"/>
        <v>Модификация</v>
      </c>
      <c r="M14103" s="3">
        <f t="shared" si="1124"/>
        <v>0</v>
      </c>
      <c r="N14103" s="3" t="str">
        <f t="shared" si="1125"/>
        <v>N</v>
      </c>
      <c r="O14103" t="s">
        <v>28008</v>
      </c>
      <c r="Q14103" t="str">
        <f t="shared" si="1121"/>
        <v>COPY 4162pb194.dat sel\4162pb194.dat</v>
      </c>
      <c r="R14103" t="str">
        <f>IF(ISNA(VLOOKUP(B14103,Rendered!$B$1:$C$1000,1,FALSE)),"N","Y")</f>
        <v>N</v>
      </c>
    </row>
    <row r="14104" spans="1:18" hidden="1" x14ac:dyDescent="0.35">
      <c r="A14104" t="s">
        <v>136</v>
      </c>
      <c r="B14104" t="s">
        <v>147</v>
      </c>
      <c r="C14104" t="s">
        <v>148</v>
      </c>
      <c r="D14104" t="s">
        <v>13</v>
      </c>
      <c r="E14104" t="s">
        <v>14</v>
      </c>
      <c r="G14104">
        <v>1</v>
      </c>
      <c r="H14104">
        <v>8</v>
      </c>
      <c r="J14104">
        <f t="shared" si="1122"/>
        <v>9</v>
      </c>
      <c r="K14104" t="str">
        <f>IF(OR(J14104&gt;Ограничения!$B$1,Sheet!G62&gt;Ограничения!$B$2,Sheet!H62&gt;Ограничения!$B$2,Sheet!I62&gt;Ограничения!$B$2,),"Not compatible","Compatible")</f>
        <v>Compatible</v>
      </c>
      <c r="L14104" t="str">
        <f t="shared" si="1123"/>
        <v>Модификация</v>
      </c>
      <c r="M14104" s="3">
        <f t="shared" si="1124"/>
        <v>0</v>
      </c>
      <c r="N14104" s="3" t="str">
        <f t="shared" si="1125"/>
        <v>N</v>
      </c>
      <c r="O14104" t="s">
        <v>28008</v>
      </c>
      <c r="Q14104" t="str">
        <f t="shared" si="1121"/>
        <v>COPY 4162pb120.dat sel\4162pb120.dat</v>
      </c>
      <c r="R14104" t="str">
        <f>IF(ISNA(VLOOKUP(B14104,Rendered!$B$1:$C$1000,1,FALSE)),"N","Y")</f>
        <v>N</v>
      </c>
    </row>
    <row r="14105" spans="1:18" hidden="1" x14ac:dyDescent="0.35">
      <c r="A14105" t="s">
        <v>136</v>
      </c>
      <c r="B14105" t="s">
        <v>149</v>
      </c>
      <c r="C14105" t="s">
        <v>150</v>
      </c>
      <c r="D14105" t="s">
        <v>13</v>
      </c>
      <c r="E14105" t="s">
        <v>14</v>
      </c>
      <c r="G14105">
        <v>1</v>
      </c>
      <c r="H14105">
        <v>8</v>
      </c>
      <c r="J14105">
        <f t="shared" si="1122"/>
        <v>9</v>
      </c>
      <c r="K14105" t="str">
        <f>IF(OR(J14105&gt;Ограничения!$B$1,Sheet!G63&gt;Ограничения!$B$2,Sheet!H63&gt;Ограничения!$B$2,Sheet!I63&gt;Ограничения!$B$2,),"Not compatible","Compatible")</f>
        <v>Compatible</v>
      </c>
      <c r="L14105" t="str">
        <f t="shared" si="1123"/>
        <v>Модификация</v>
      </c>
      <c r="M14105" s="3">
        <f t="shared" si="1124"/>
        <v>0</v>
      </c>
      <c r="N14105" s="3" t="str">
        <f t="shared" si="1125"/>
        <v>N</v>
      </c>
      <c r="O14105" t="s">
        <v>28008</v>
      </c>
      <c r="Q14105" t="str">
        <f t="shared" si="1121"/>
        <v>COPY 4162pb169.dat sel\4162pb169.dat</v>
      </c>
      <c r="R14105" t="str">
        <f>IF(ISNA(VLOOKUP(B14105,Rendered!$B$1:$C$1000,1,FALSE)),"N","Y")</f>
        <v>N</v>
      </c>
    </row>
    <row r="14106" spans="1:18" hidden="1" x14ac:dyDescent="0.35">
      <c r="A14106" t="s">
        <v>136</v>
      </c>
      <c r="B14106" t="s">
        <v>151</v>
      </c>
      <c r="C14106" t="s">
        <v>152</v>
      </c>
      <c r="D14106" t="s">
        <v>13</v>
      </c>
      <c r="E14106" t="s">
        <v>14</v>
      </c>
      <c r="G14106">
        <v>1</v>
      </c>
      <c r="H14106">
        <v>8</v>
      </c>
      <c r="J14106">
        <f t="shared" si="1122"/>
        <v>9</v>
      </c>
      <c r="K14106" t="str">
        <f>IF(OR(J14106&gt;Ограничения!$B$1,Sheet!G64&gt;Ограничения!$B$2,Sheet!H64&gt;Ограничения!$B$2,Sheet!I64&gt;Ограничения!$B$2,),"Not compatible","Compatible")</f>
        <v>Not compatible</v>
      </c>
      <c r="L14106" t="str">
        <f t="shared" si="1123"/>
        <v>Модификация</v>
      </c>
      <c r="M14106" s="3">
        <f t="shared" si="1124"/>
        <v>0</v>
      </c>
      <c r="N14106" s="3" t="str">
        <f t="shared" si="1125"/>
        <v>N</v>
      </c>
      <c r="O14106" t="s">
        <v>28008</v>
      </c>
      <c r="Q14106" t="str">
        <f t="shared" si="1121"/>
        <v>COPY 4162pb166.dat sel\4162pb166.dat</v>
      </c>
      <c r="R14106" t="str">
        <f>IF(ISNA(VLOOKUP(B14106,Rendered!$B$1:$C$1000,1,FALSE)),"N","Y")</f>
        <v>N</v>
      </c>
    </row>
    <row r="14107" spans="1:18" hidden="1" x14ac:dyDescent="0.35">
      <c r="A14107" t="s">
        <v>136</v>
      </c>
      <c r="B14107" t="s">
        <v>153</v>
      </c>
      <c r="C14107" t="s">
        <v>154</v>
      </c>
      <c r="D14107" t="s">
        <v>13</v>
      </c>
      <c r="E14107" t="s">
        <v>14</v>
      </c>
      <c r="G14107">
        <v>1</v>
      </c>
      <c r="H14107">
        <v>8</v>
      </c>
      <c r="J14107">
        <f t="shared" si="1122"/>
        <v>9</v>
      </c>
      <c r="K14107" t="str">
        <f>IF(OR(J14107&gt;Ограничения!$B$1,Sheet!G65&gt;Ограничения!$B$2,Sheet!H65&gt;Ограничения!$B$2,Sheet!I65&gt;Ограничения!$B$2,),"Not compatible","Compatible")</f>
        <v>Compatible</v>
      </c>
      <c r="L14107" t="str">
        <f t="shared" si="1123"/>
        <v>Модификация</v>
      </c>
      <c r="M14107" s="3">
        <f t="shared" si="1124"/>
        <v>0</v>
      </c>
      <c r="N14107" s="3" t="str">
        <f t="shared" si="1125"/>
        <v>N</v>
      </c>
      <c r="O14107" t="s">
        <v>28008</v>
      </c>
      <c r="Q14107" t="str">
        <f t="shared" si="1121"/>
        <v>COPY 4162pb193.dat sel\4162pb193.dat</v>
      </c>
      <c r="R14107" t="str">
        <f>IF(ISNA(VLOOKUP(B14107,Rendered!$B$1:$C$1000,1,FALSE)),"N","Y")</f>
        <v>N</v>
      </c>
    </row>
    <row r="14108" spans="1:18" hidden="1" x14ac:dyDescent="0.35">
      <c r="A14108" t="s">
        <v>136</v>
      </c>
      <c r="B14108" t="s">
        <v>155</v>
      </c>
      <c r="C14108" t="s">
        <v>156</v>
      </c>
      <c r="D14108" t="s">
        <v>13</v>
      </c>
      <c r="E14108" t="s">
        <v>60</v>
      </c>
      <c r="G14108">
        <v>1</v>
      </c>
      <c r="H14108">
        <v>8</v>
      </c>
      <c r="J14108">
        <f t="shared" si="1122"/>
        <v>9</v>
      </c>
      <c r="K14108" t="str">
        <f>IF(OR(J14108&gt;Ограничения!$B$1,Sheet!G66&gt;Ограничения!$B$2,Sheet!H66&gt;Ограничения!$B$2,Sheet!I66&gt;Ограничения!$B$2,),"Not compatible","Compatible")</f>
        <v>Compatible</v>
      </c>
      <c r="L14108" t="str">
        <f t="shared" si="1123"/>
        <v>Модификация</v>
      </c>
      <c r="M14108" s="3">
        <f t="shared" si="1124"/>
        <v>0</v>
      </c>
      <c r="N14108" s="3" t="str">
        <f t="shared" si="1125"/>
        <v>N</v>
      </c>
      <c r="O14108" t="s">
        <v>28008</v>
      </c>
      <c r="Q14108" t="str">
        <f t="shared" si="1121"/>
        <v>COPY 4162pb195.dat sel\4162pb195.dat</v>
      </c>
      <c r="R14108" t="str">
        <f>IF(ISNA(VLOOKUP(B14108,Rendered!$B$1:$C$1000,1,FALSE)),"N","Y")</f>
        <v>N</v>
      </c>
    </row>
    <row r="14109" spans="1:18" hidden="1" x14ac:dyDescent="0.35">
      <c r="A14109" t="s">
        <v>136</v>
      </c>
      <c r="B14109" t="s">
        <v>157</v>
      </c>
      <c r="C14109" t="s">
        <v>158</v>
      </c>
      <c r="D14109" t="s">
        <v>13</v>
      </c>
      <c r="E14109" t="s">
        <v>60</v>
      </c>
      <c r="G14109">
        <v>1</v>
      </c>
      <c r="H14109">
        <v>8</v>
      </c>
      <c r="J14109">
        <f t="shared" si="1122"/>
        <v>9</v>
      </c>
      <c r="K14109" t="str">
        <f>IF(OR(J14109&gt;Ограничения!$B$1,Sheet!G67&gt;Ограничения!$B$2,Sheet!H67&gt;Ограничения!$B$2,Sheet!I67&gt;Ограничения!$B$2,),"Not compatible","Compatible")</f>
        <v>Compatible</v>
      </c>
      <c r="L14109" t="str">
        <f t="shared" si="1123"/>
        <v>Модификация</v>
      </c>
      <c r="M14109" s="3">
        <f t="shared" si="1124"/>
        <v>0</v>
      </c>
      <c r="N14109" s="3" t="str">
        <f t="shared" si="1125"/>
        <v>N</v>
      </c>
      <c r="O14109" t="s">
        <v>28008</v>
      </c>
      <c r="Q14109" t="str">
        <f t="shared" si="1121"/>
        <v>COPY 4162pb010.dat sel\4162pb010.dat</v>
      </c>
      <c r="R14109" t="str">
        <f>IF(ISNA(VLOOKUP(B14109,Rendered!$B$1:$C$1000,1,FALSE)),"N","Y")</f>
        <v>N</v>
      </c>
    </row>
    <row r="14110" spans="1:18" hidden="1" x14ac:dyDescent="0.35">
      <c r="A14110" t="s">
        <v>136</v>
      </c>
      <c r="B14110" t="s">
        <v>159</v>
      </c>
      <c r="C14110" t="s">
        <v>160</v>
      </c>
      <c r="D14110" t="s">
        <v>13</v>
      </c>
      <c r="E14110" t="s">
        <v>60</v>
      </c>
      <c r="G14110">
        <v>1</v>
      </c>
      <c r="H14110">
        <v>8</v>
      </c>
      <c r="J14110">
        <f t="shared" si="1122"/>
        <v>9</v>
      </c>
      <c r="K14110" t="str">
        <f>IF(OR(J14110&gt;Ограничения!$B$1,Sheet!G68&gt;Ограничения!$B$2,Sheet!H68&gt;Ограничения!$B$2,Sheet!I68&gt;Ограничения!$B$2,),"Not compatible","Compatible")</f>
        <v>Compatible</v>
      </c>
      <c r="L14110" t="str">
        <f t="shared" si="1123"/>
        <v>Модификация</v>
      </c>
      <c r="M14110" s="3">
        <f t="shared" si="1124"/>
        <v>0</v>
      </c>
      <c r="N14110" s="3" t="str">
        <f t="shared" si="1125"/>
        <v>N</v>
      </c>
      <c r="O14110" t="s">
        <v>28008</v>
      </c>
      <c r="Q14110" t="str">
        <f t="shared" si="1121"/>
        <v>COPY 4162pb162.dat sel\4162pb162.dat</v>
      </c>
      <c r="R14110" t="str">
        <f>IF(ISNA(VLOOKUP(B14110,Rendered!$B$1:$C$1000,1,FALSE)),"N","Y")</f>
        <v>N</v>
      </c>
    </row>
    <row r="14111" spans="1:18" hidden="1" x14ac:dyDescent="0.35">
      <c r="A14111" t="s">
        <v>12529</v>
      </c>
      <c r="B14111" t="s">
        <v>12553</v>
      </c>
      <c r="C14111" t="s">
        <v>12554</v>
      </c>
      <c r="D14111" t="s">
        <v>10</v>
      </c>
      <c r="E14111" t="s">
        <v>60</v>
      </c>
      <c r="G14111">
        <v>2</v>
      </c>
      <c r="H14111">
        <v>2</v>
      </c>
      <c r="J14111">
        <f t="shared" si="1122"/>
        <v>4</v>
      </c>
      <c r="K14111" t="str">
        <f>IF(OR(J14111&gt;Ограничения!$B$1,Sheet!G6535&gt;Ограничения!$B$2,Sheet!H6535&gt;Ограничения!$B$2,Sheet!I6535&gt;Ограничения!$B$2,),"Not compatible","Compatible")</f>
        <v>Compatible</v>
      </c>
      <c r="L14111">
        <f t="shared" si="1123"/>
        <v>3068</v>
      </c>
      <c r="M14111" s="3">
        <f t="shared" si="1124"/>
        <v>0</v>
      </c>
      <c r="N14111" s="3" t="str">
        <f t="shared" si="1125"/>
        <v>N</v>
      </c>
      <c r="O14111" t="s">
        <v>28007</v>
      </c>
      <c r="P14111">
        <v>3</v>
      </c>
      <c r="Q14111" t="str">
        <f t="shared" si="1121"/>
        <v>COPY 3068.dat sel\3068.dat</v>
      </c>
      <c r="R14111" t="str">
        <f>IF(ISNA(VLOOKUP(B14111,Rendered!$B$1:$C$1000,1,FALSE)),"N","Y")</f>
        <v>Y</v>
      </c>
    </row>
    <row r="14112" spans="1:18" hidden="1" x14ac:dyDescent="0.35">
      <c r="A14112" t="s">
        <v>12529</v>
      </c>
      <c r="B14112" t="s">
        <v>12555</v>
      </c>
      <c r="C14112" t="s">
        <v>12556</v>
      </c>
      <c r="D14112" t="s">
        <v>978</v>
      </c>
      <c r="E14112">
        <v>2014</v>
      </c>
      <c r="F14112">
        <v>2022</v>
      </c>
      <c r="G14112">
        <v>2</v>
      </c>
      <c r="H14112">
        <v>2</v>
      </c>
      <c r="J14112">
        <f t="shared" si="1122"/>
        <v>4</v>
      </c>
      <c r="K14112" t="str">
        <f>IF(OR(J14112&gt;Ограничения!$B$1,Sheet!G6536&gt;Ограничения!$B$2,Sheet!H6536&gt;Ограничения!$B$2,Sheet!I6536&gt;Ограничения!$B$2,),"Not compatible","Compatible")</f>
        <v>Compatible</v>
      </c>
      <c r="L14112">
        <f t="shared" si="1123"/>
        <v>14719</v>
      </c>
      <c r="M14112" s="3">
        <f t="shared" si="1124"/>
        <v>0</v>
      </c>
      <c r="N14112" s="3" t="str">
        <f t="shared" si="1125"/>
        <v>N</v>
      </c>
      <c r="O14112" t="s">
        <v>28007</v>
      </c>
      <c r="P14112">
        <v>3</v>
      </c>
      <c r="Q14112" t="str">
        <f t="shared" si="1121"/>
        <v>COPY 14719.dat sel\14719.dat</v>
      </c>
      <c r="R14112" t="str">
        <f>IF(ISNA(VLOOKUP(B14112,Rendered!$B$1:$C$1000,1,FALSE)),"N","Y")</f>
        <v>Y</v>
      </c>
    </row>
    <row r="14113" spans="1:18" hidden="1" x14ac:dyDescent="0.35">
      <c r="A14113" t="s">
        <v>12529</v>
      </c>
      <c r="B14113" t="s">
        <v>12557</v>
      </c>
      <c r="C14113" t="s">
        <v>12558</v>
      </c>
      <c r="D14113" t="s">
        <v>10307</v>
      </c>
      <c r="E14113">
        <v>1972</v>
      </c>
      <c r="F14113">
        <v>2022</v>
      </c>
      <c r="G14113">
        <v>2</v>
      </c>
      <c r="H14113">
        <v>2</v>
      </c>
      <c r="J14113">
        <f t="shared" si="1122"/>
        <v>4</v>
      </c>
      <c r="K14113" t="str">
        <f>IF(OR(J14113&gt;Ограничения!$B$1,Sheet!G6537&gt;Ограничения!$B$2,Sheet!H6537&gt;Ограничения!$B$2,Sheet!I6537&gt;Ограничения!$B$2,),"Not compatible","Compatible")</f>
        <v>Compatible</v>
      </c>
      <c r="L14113" t="str">
        <f t="shared" si="1123"/>
        <v>Модификация</v>
      </c>
      <c r="M14113" s="3">
        <f t="shared" si="1124"/>
        <v>0.32835820895522388</v>
      </c>
      <c r="N14113" s="3" t="str">
        <f t="shared" si="1125"/>
        <v>Y</v>
      </c>
      <c r="O14113" t="s">
        <v>28008</v>
      </c>
      <c r="Q14113" t="str">
        <f t="shared" si="1121"/>
        <v>COPY 3068b.dat sel\3068b.dat</v>
      </c>
      <c r="R14113" t="str">
        <f>IF(ISNA(VLOOKUP(B14113,Rendered!$B$1:$C$1000,1,FALSE)),"N","Y")</f>
        <v>N</v>
      </c>
    </row>
    <row r="14114" spans="1:18" hidden="1" x14ac:dyDescent="0.35">
      <c r="A14114" t="s">
        <v>136</v>
      </c>
      <c r="B14114" t="s">
        <v>161</v>
      </c>
      <c r="C14114" t="s">
        <v>162</v>
      </c>
      <c r="D14114" t="s">
        <v>13</v>
      </c>
      <c r="E14114" t="s">
        <v>14</v>
      </c>
      <c r="G14114">
        <v>2</v>
      </c>
      <c r="H14114">
        <v>2</v>
      </c>
      <c r="J14114">
        <f t="shared" si="1122"/>
        <v>4</v>
      </c>
      <c r="K14114" t="str">
        <f>IF(OR(J14114&gt;Ограничения!$B$1,Sheet!G69&gt;Ограничения!$B$2,Sheet!H69&gt;Ограничения!$B$2,Sheet!I69&gt;Ограничения!$B$2,),"Not compatible","Compatible")</f>
        <v>Compatible</v>
      </c>
      <c r="L14114" t="str">
        <f t="shared" si="1123"/>
        <v>Модификация</v>
      </c>
      <c r="M14114" s="3">
        <f t="shared" si="1124"/>
        <v>0</v>
      </c>
      <c r="N14114" s="3" t="str">
        <f t="shared" si="1125"/>
        <v>Y</v>
      </c>
      <c r="O14114" t="s">
        <v>28008</v>
      </c>
      <c r="Q14114" t="str">
        <f t="shared" si="1121"/>
        <v>COPY 3068bpb0658.dat sel\3068bpb0658.dat</v>
      </c>
      <c r="R14114" t="str">
        <f>IF(ISNA(VLOOKUP(B14114,Rendered!$B$1:$C$1000,1,FALSE)),"N","Y")</f>
        <v>N</v>
      </c>
    </row>
    <row r="14115" spans="1:18" hidden="1" x14ac:dyDescent="0.35">
      <c r="A14115" t="s">
        <v>12529</v>
      </c>
      <c r="B14115" t="s">
        <v>12559</v>
      </c>
      <c r="C14115" t="s">
        <v>12560</v>
      </c>
      <c r="D14115" t="s">
        <v>57</v>
      </c>
      <c r="E14115">
        <v>1965</v>
      </c>
      <c r="F14115">
        <v>1978</v>
      </c>
      <c r="G14115">
        <v>2</v>
      </c>
      <c r="H14115">
        <v>2</v>
      </c>
      <c r="J14115">
        <f t="shared" si="1122"/>
        <v>4</v>
      </c>
      <c r="K14115" t="str">
        <f>IF(OR(J14115&gt;Ограничения!$B$1,Sheet!G6538&gt;Ограничения!$B$2,Sheet!H6538&gt;Ограничения!$B$2,Sheet!I6538&gt;Ограничения!$B$2,),"Not compatible","Compatible")</f>
        <v>Compatible</v>
      </c>
      <c r="L14115" t="str">
        <f t="shared" si="1123"/>
        <v>Модификация</v>
      </c>
      <c r="M14115" s="3">
        <f t="shared" si="1124"/>
        <v>0</v>
      </c>
      <c r="N14115" s="3" t="str">
        <f t="shared" si="1125"/>
        <v>N</v>
      </c>
      <c r="O14115" t="s">
        <v>28008</v>
      </c>
      <c r="Q14115" t="str">
        <f t="shared" si="1121"/>
        <v>COPY 3068a.dat sel\3068a.dat</v>
      </c>
      <c r="R14115" t="str">
        <f>IF(ISNA(VLOOKUP(B14115,Rendered!$B$1:$C$1000,1,FALSE)),"N","Y")</f>
        <v>N</v>
      </c>
    </row>
    <row r="14116" spans="1:18" hidden="1" x14ac:dyDescent="0.35">
      <c r="A14116" t="s">
        <v>12529</v>
      </c>
      <c r="B14116" t="s">
        <v>12561</v>
      </c>
      <c r="C14116" t="s">
        <v>12562</v>
      </c>
      <c r="D14116" t="s">
        <v>3131</v>
      </c>
      <c r="E14116">
        <v>2016</v>
      </c>
      <c r="F14116">
        <v>2022</v>
      </c>
      <c r="G14116">
        <v>2</v>
      </c>
      <c r="H14116">
        <v>3</v>
      </c>
      <c r="J14116">
        <f t="shared" si="1122"/>
        <v>5</v>
      </c>
      <c r="K14116" t="str">
        <f>IF(OR(J14116&gt;Ограничения!$B$1,Sheet!G6539&gt;Ограничения!$B$2,Sheet!H6539&gt;Ограничения!$B$2,Sheet!I6539&gt;Ограничения!$B$2,),"Not compatible","Compatible")</f>
        <v>Compatible</v>
      </c>
      <c r="L14116">
        <f t="shared" si="1123"/>
        <v>26603</v>
      </c>
      <c r="M14116" s="3">
        <f t="shared" si="1124"/>
        <v>0</v>
      </c>
      <c r="N14116" s="3" t="str">
        <f t="shared" si="1125"/>
        <v>N</v>
      </c>
      <c r="O14116" t="s">
        <v>28007</v>
      </c>
      <c r="P14116">
        <v>3</v>
      </c>
      <c r="Q14116" t="str">
        <f t="shared" si="1121"/>
        <v>COPY 26603.dat sel\26603.dat</v>
      </c>
      <c r="R14116" t="str">
        <f>IF(ISNA(VLOOKUP(B14116,Rendered!$B$1:$C$1000,1,FALSE)),"N","Y")</f>
        <v>Y</v>
      </c>
    </row>
    <row r="14117" spans="1:18" hidden="1" x14ac:dyDescent="0.35">
      <c r="A14117" t="s">
        <v>12529</v>
      </c>
      <c r="B14117" t="s">
        <v>12563</v>
      </c>
      <c r="C14117" t="s">
        <v>12564</v>
      </c>
      <c r="D14117" t="s">
        <v>10329</v>
      </c>
      <c r="E14117">
        <v>2010</v>
      </c>
      <c r="F14117">
        <v>2022</v>
      </c>
      <c r="G14117">
        <v>2</v>
      </c>
      <c r="H14117">
        <v>4</v>
      </c>
      <c r="J14117">
        <f t="shared" si="1122"/>
        <v>6</v>
      </c>
      <c r="K14117" t="str">
        <f>IF(OR(J14117&gt;Ограничения!$B$1,Sheet!G6540&gt;Ограничения!$B$2,Sheet!H6540&gt;Ограничения!$B$2,Sheet!I6540&gt;Ограничения!$B$2,),"Not compatible","Compatible")</f>
        <v>Compatible</v>
      </c>
      <c r="L14117">
        <f t="shared" si="1123"/>
        <v>87079</v>
      </c>
      <c r="M14117" s="3">
        <f t="shared" si="1124"/>
        <v>0.19230769230769232</v>
      </c>
      <c r="N14117" s="3" t="str">
        <f t="shared" si="1125"/>
        <v>Y</v>
      </c>
      <c r="O14117" t="s">
        <v>28007</v>
      </c>
      <c r="P14117">
        <v>3</v>
      </c>
      <c r="Q14117" t="str">
        <f t="shared" si="1121"/>
        <v>COPY 87079.dat sel\87079.dat</v>
      </c>
      <c r="R14117" t="str">
        <f>IF(ISNA(VLOOKUP(B14117,Rendered!$B$1:$C$1000,1,FALSE)),"N","Y")</f>
        <v>Y</v>
      </c>
    </row>
    <row r="14118" spans="1:18" hidden="1" x14ac:dyDescent="0.35">
      <c r="A14118" t="s">
        <v>136</v>
      </c>
      <c r="B14118" t="s">
        <v>229</v>
      </c>
      <c r="C14118" t="s">
        <v>230</v>
      </c>
      <c r="D14118" t="s">
        <v>13</v>
      </c>
      <c r="E14118" t="s">
        <v>14</v>
      </c>
      <c r="G14118">
        <v>2</v>
      </c>
      <c r="H14118">
        <v>4</v>
      </c>
      <c r="J14118">
        <f t="shared" si="1122"/>
        <v>6</v>
      </c>
      <c r="K14118" t="str">
        <f>IF(OR(J14118&gt;Ограничения!$B$1,Sheet!G103&gt;Ограничения!$B$2,Sheet!H103&gt;Ограничения!$B$2,Sheet!I103&gt;Ограничения!$B$2,),"Not compatible","Compatible")</f>
        <v>Compatible</v>
      </c>
      <c r="L14118" t="str">
        <f t="shared" si="1123"/>
        <v>Модификация</v>
      </c>
      <c r="M14118" s="3">
        <f t="shared" si="1124"/>
        <v>0</v>
      </c>
      <c r="N14118" s="3" t="str">
        <f t="shared" si="1125"/>
        <v>Y</v>
      </c>
      <c r="O14118" t="s">
        <v>28008</v>
      </c>
      <c r="Q14118" t="str">
        <f t="shared" si="1121"/>
        <v>COPY 87079pb0642.dat sel\87079pb0642.dat</v>
      </c>
      <c r="R14118" t="str">
        <f>IF(ISNA(VLOOKUP(B14118,Rendered!$B$1:$C$1000,1,FALSE)),"N","Y")</f>
        <v>N</v>
      </c>
    </row>
    <row r="14119" spans="1:18" hidden="1" x14ac:dyDescent="0.35">
      <c r="A14119" t="s">
        <v>136</v>
      </c>
      <c r="B14119" t="s">
        <v>163</v>
      </c>
      <c r="C14119" t="s">
        <v>164</v>
      </c>
      <c r="D14119" t="s">
        <v>13</v>
      </c>
      <c r="E14119" t="s">
        <v>14</v>
      </c>
      <c r="G14119">
        <v>2</v>
      </c>
      <c r="H14119">
        <v>4</v>
      </c>
      <c r="J14119">
        <f t="shared" si="1122"/>
        <v>6</v>
      </c>
      <c r="K14119" t="str">
        <f>IF(OR(J14119&gt;Ограничения!$B$1,Sheet!G70&gt;Ограничения!$B$2,Sheet!H70&gt;Ограничения!$B$2,Sheet!I70&gt;Ограничения!$B$2,),"Not compatible","Compatible")</f>
        <v>Compatible</v>
      </c>
      <c r="L14119" t="str">
        <f t="shared" si="1123"/>
        <v>Модификация</v>
      </c>
      <c r="M14119" s="3">
        <f t="shared" si="1124"/>
        <v>0</v>
      </c>
      <c r="N14119" s="3" t="str">
        <f t="shared" si="1125"/>
        <v>N</v>
      </c>
      <c r="O14119" t="s">
        <v>28008</v>
      </c>
      <c r="Q14119" t="str">
        <f t="shared" si="1121"/>
        <v>COPY 87079pb1150.dat sel\87079pb1150.dat</v>
      </c>
      <c r="R14119" t="str">
        <f>IF(ISNA(VLOOKUP(B14119,Rendered!$B$1:$C$1000,1,FALSE)),"N","Y")</f>
        <v>N</v>
      </c>
    </row>
    <row r="14120" spans="1:18" hidden="1" x14ac:dyDescent="0.35">
      <c r="A14120" t="s">
        <v>136</v>
      </c>
      <c r="B14120" t="s">
        <v>165</v>
      </c>
      <c r="C14120" t="s">
        <v>166</v>
      </c>
      <c r="D14120" t="s">
        <v>13</v>
      </c>
      <c r="E14120" t="s">
        <v>60</v>
      </c>
      <c r="G14120">
        <v>2</v>
      </c>
      <c r="H14120">
        <v>4</v>
      </c>
      <c r="J14120">
        <f t="shared" si="1122"/>
        <v>6</v>
      </c>
      <c r="K14120" t="str">
        <f>IF(OR(J14120&gt;Ограничения!$B$1,Sheet!G71&gt;Ограничения!$B$2,Sheet!H71&gt;Ограничения!$B$2,Sheet!I71&gt;Ограничения!$B$2,),"Not compatible","Compatible")</f>
        <v>Compatible</v>
      </c>
      <c r="L14120" t="str">
        <f t="shared" si="1123"/>
        <v>Модификация</v>
      </c>
      <c r="M14120" s="3">
        <f t="shared" si="1124"/>
        <v>0</v>
      </c>
      <c r="N14120" s="3" t="str">
        <f t="shared" si="1125"/>
        <v>N</v>
      </c>
      <c r="O14120" t="s">
        <v>28008</v>
      </c>
      <c r="Q14120" t="str">
        <f t="shared" si="1121"/>
        <v>COPY 87079pb0918.dat sel\87079pb0918.dat</v>
      </c>
      <c r="R14120" t="str">
        <f>IF(ISNA(VLOOKUP(B14120,Rendered!$B$1:$C$1000,1,FALSE)),"N","Y")</f>
        <v>N</v>
      </c>
    </row>
    <row r="14121" spans="1:18" hidden="1" x14ac:dyDescent="0.35">
      <c r="A14121" t="s">
        <v>136</v>
      </c>
      <c r="B14121" t="s">
        <v>231</v>
      </c>
      <c r="C14121" t="s">
        <v>232</v>
      </c>
      <c r="D14121" t="s">
        <v>13</v>
      </c>
      <c r="E14121">
        <v>2022</v>
      </c>
      <c r="F14121">
        <v>2022</v>
      </c>
      <c r="G14121">
        <v>2</v>
      </c>
      <c r="H14121">
        <v>4</v>
      </c>
      <c r="J14121">
        <f t="shared" si="1122"/>
        <v>6</v>
      </c>
      <c r="K14121" t="str">
        <f>IF(OR(J14121&gt;Ограничения!$B$1,Sheet!G104&gt;Ограничения!$B$2,Sheet!H104&gt;Ограничения!$B$2,Sheet!I104&gt;Ограничения!$B$2,),"Not compatible","Compatible")</f>
        <v>Compatible</v>
      </c>
      <c r="L14121" t="str">
        <f t="shared" si="1123"/>
        <v>Модификация</v>
      </c>
      <c r="M14121" s="3">
        <f t="shared" si="1124"/>
        <v>0</v>
      </c>
      <c r="N14121" s="3" t="str">
        <f t="shared" si="1125"/>
        <v>N</v>
      </c>
      <c r="O14121" t="s">
        <v>28008</v>
      </c>
      <c r="Q14121" t="str">
        <f t="shared" si="1121"/>
        <v>COPY 87079pb1183.dat sel\87079pb1183.dat</v>
      </c>
      <c r="R14121" t="str">
        <f>IF(ISNA(VLOOKUP(B14121,Rendered!$B$1:$C$1000,1,FALSE)),"N","Y")</f>
        <v>N</v>
      </c>
    </row>
    <row r="14122" spans="1:18" hidden="1" x14ac:dyDescent="0.35">
      <c r="A14122" t="s">
        <v>136</v>
      </c>
      <c r="B14122" t="s">
        <v>233</v>
      </c>
      <c r="C14122" t="s">
        <v>234</v>
      </c>
      <c r="D14122" t="s">
        <v>13</v>
      </c>
      <c r="E14122">
        <v>2022</v>
      </c>
      <c r="F14122">
        <v>2022</v>
      </c>
      <c r="G14122">
        <v>2</v>
      </c>
      <c r="H14122">
        <v>4</v>
      </c>
      <c r="J14122">
        <f t="shared" si="1122"/>
        <v>6</v>
      </c>
      <c r="K14122" t="str">
        <f>IF(OR(J14122&gt;Ограничения!$B$1,Sheet!G105&gt;Ограничения!$B$2,Sheet!H105&gt;Ограничения!$B$2,Sheet!I105&gt;Ограничения!$B$2,),"Not compatible","Compatible")</f>
        <v>Compatible</v>
      </c>
      <c r="L14122" t="str">
        <f t="shared" si="1123"/>
        <v>Модификация</v>
      </c>
      <c r="M14122" s="3">
        <f t="shared" si="1124"/>
        <v>0</v>
      </c>
      <c r="N14122" s="3" t="str">
        <f t="shared" si="1125"/>
        <v>N</v>
      </c>
      <c r="O14122" t="s">
        <v>28008</v>
      </c>
      <c r="Q14122" t="str">
        <f t="shared" si="1121"/>
        <v>COPY 87079pb1182.dat sel\87079pb1182.dat</v>
      </c>
      <c r="R14122" t="str">
        <f>IF(ISNA(VLOOKUP(B14122,Rendered!$B$1:$C$1000,1,FALSE)),"N","Y")</f>
        <v>N</v>
      </c>
    </row>
    <row r="14123" spans="1:18" hidden="1" x14ac:dyDescent="0.35">
      <c r="A14123" t="s">
        <v>136</v>
      </c>
      <c r="B14123" t="s">
        <v>235</v>
      </c>
      <c r="C14123" t="s">
        <v>236</v>
      </c>
      <c r="D14123" t="s">
        <v>13</v>
      </c>
      <c r="E14123">
        <v>2022</v>
      </c>
      <c r="F14123">
        <v>2022</v>
      </c>
      <c r="G14123">
        <v>2</v>
      </c>
      <c r="H14123">
        <v>4</v>
      </c>
      <c r="J14123">
        <f t="shared" si="1122"/>
        <v>6</v>
      </c>
      <c r="K14123" t="str">
        <f>IF(OR(J14123&gt;Ограничения!$B$1,Sheet!G106&gt;Ограничения!$B$2,Sheet!H106&gt;Ограничения!$B$2,Sheet!I106&gt;Ограничения!$B$2,),"Not compatible","Compatible")</f>
        <v>Compatible</v>
      </c>
      <c r="L14123" t="str">
        <f t="shared" si="1123"/>
        <v>Модификация</v>
      </c>
      <c r="M14123" s="3">
        <f t="shared" si="1124"/>
        <v>0</v>
      </c>
      <c r="N14123" s="3" t="str">
        <f t="shared" si="1125"/>
        <v>N</v>
      </c>
      <c r="O14123" t="s">
        <v>28008</v>
      </c>
      <c r="Q14123" t="str">
        <f t="shared" si="1121"/>
        <v>COPY 87079pb1198.dat sel\87079pb1198.dat</v>
      </c>
      <c r="R14123" t="str">
        <f>IF(ISNA(VLOOKUP(B14123,Rendered!$B$1:$C$1000,1,FALSE)),"N","Y")</f>
        <v>N</v>
      </c>
    </row>
    <row r="14124" spans="1:18" hidden="1" x14ac:dyDescent="0.35">
      <c r="A14124" t="s">
        <v>136</v>
      </c>
      <c r="B14124" t="s">
        <v>167</v>
      </c>
      <c r="C14124" t="s">
        <v>168</v>
      </c>
      <c r="D14124" t="s">
        <v>13</v>
      </c>
      <c r="E14124" t="s">
        <v>60</v>
      </c>
      <c r="G14124">
        <v>2</v>
      </c>
      <c r="H14124">
        <v>4</v>
      </c>
      <c r="J14124">
        <f t="shared" si="1122"/>
        <v>6</v>
      </c>
      <c r="K14124" t="str">
        <f>IF(OR(J14124&gt;Ограничения!$B$1,Sheet!G72&gt;Ограничения!$B$2,Sheet!H72&gt;Ограничения!$B$2,Sheet!I72&gt;Ограничения!$B$2,),"Not compatible","Compatible")</f>
        <v>Compatible</v>
      </c>
      <c r="L14124" t="str">
        <f t="shared" si="1123"/>
        <v>Модификация</v>
      </c>
      <c r="M14124" s="3">
        <f t="shared" si="1124"/>
        <v>0</v>
      </c>
      <c r="N14124" s="3" t="str">
        <f t="shared" si="1125"/>
        <v>N</v>
      </c>
      <c r="O14124" t="s">
        <v>28008</v>
      </c>
      <c r="Q14124" t="str">
        <f t="shared" si="1121"/>
        <v>COPY 87079pb0737.dat sel\87079pb0737.dat</v>
      </c>
      <c r="R14124" t="str">
        <f>IF(ISNA(VLOOKUP(B14124,Rendered!$B$1:$C$1000,1,FALSE)),"N","Y")</f>
        <v>N</v>
      </c>
    </row>
    <row r="14125" spans="1:18" hidden="1" x14ac:dyDescent="0.35">
      <c r="A14125" t="s">
        <v>136</v>
      </c>
      <c r="B14125" t="s">
        <v>169</v>
      </c>
      <c r="C14125" t="s">
        <v>170</v>
      </c>
      <c r="D14125" t="s">
        <v>13</v>
      </c>
      <c r="E14125" t="s">
        <v>14</v>
      </c>
      <c r="G14125">
        <v>2</v>
      </c>
      <c r="H14125">
        <v>4</v>
      </c>
      <c r="J14125">
        <f t="shared" si="1122"/>
        <v>6</v>
      </c>
      <c r="K14125" t="str">
        <f>IF(OR(J14125&gt;Ограничения!$B$1,Sheet!G73&gt;Ограничения!$B$2,Sheet!H73&gt;Ограничения!$B$2,Sheet!I73&gt;Ограничения!$B$2,),"Not compatible","Compatible")</f>
        <v>Compatible</v>
      </c>
      <c r="L14125" t="str">
        <f t="shared" si="1123"/>
        <v>Модификация</v>
      </c>
      <c r="M14125" s="3">
        <f t="shared" si="1124"/>
        <v>0</v>
      </c>
      <c r="N14125" s="3" t="str">
        <f t="shared" si="1125"/>
        <v>N</v>
      </c>
      <c r="O14125" t="s">
        <v>28008</v>
      </c>
      <c r="Q14125" t="str">
        <f t="shared" si="1121"/>
        <v>COPY 87079pb0657.dat sel\87079pb0657.dat</v>
      </c>
      <c r="R14125" t="str">
        <f>IF(ISNA(VLOOKUP(B14125,Rendered!$B$1:$C$1000,1,FALSE)),"N","Y")</f>
        <v>N</v>
      </c>
    </row>
    <row r="14126" spans="1:18" hidden="1" x14ac:dyDescent="0.35">
      <c r="A14126" t="s">
        <v>136</v>
      </c>
      <c r="B14126" t="s">
        <v>171</v>
      </c>
      <c r="C14126" t="s">
        <v>172</v>
      </c>
      <c r="D14126" t="s">
        <v>13</v>
      </c>
      <c r="E14126" t="s">
        <v>60</v>
      </c>
      <c r="G14126">
        <v>2</v>
      </c>
      <c r="H14126">
        <v>4</v>
      </c>
      <c r="J14126">
        <f t="shared" si="1122"/>
        <v>6</v>
      </c>
      <c r="K14126" t="str">
        <f>IF(OR(J14126&gt;Ограничения!$B$1,Sheet!G74&gt;Ограничения!$B$2,Sheet!H74&gt;Ограничения!$B$2,Sheet!I74&gt;Ограничения!$B$2,),"Not compatible","Compatible")</f>
        <v>Compatible</v>
      </c>
      <c r="L14126" t="str">
        <f t="shared" si="1123"/>
        <v>Модификация</v>
      </c>
      <c r="M14126" s="3">
        <f t="shared" si="1124"/>
        <v>0</v>
      </c>
      <c r="N14126" s="3" t="str">
        <f t="shared" si="1125"/>
        <v>N</v>
      </c>
      <c r="O14126" t="s">
        <v>28008</v>
      </c>
      <c r="Q14126" t="str">
        <f t="shared" si="1121"/>
        <v>COPY 87079pb1101.dat sel\87079pb1101.dat</v>
      </c>
      <c r="R14126" t="str">
        <f>IF(ISNA(VLOOKUP(B14126,Rendered!$B$1:$C$1000,1,FALSE)),"N","Y")</f>
        <v>N</v>
      </c>
    </row>
    <row r="14127" spans="1:18" hidden="1" x14ac:dyDescent="0.35">
      <c r="A14127" t="s">
        <v>136</v>
      </c>
      <c r="B14127" t="s">
        <v>173</v>
      </c>
      <c r="C14127" t="s">
        <v>174</v>
      </c>
      <c r="D14127" t="s">
        <v>13</v>
      </c>
      <c r="E14127" t="s">
        <v>14</v>
      </c>
      <c r="G14127">
        <v>2</v>
      </c>
      <c r="H14127">
        <v>4</v>
      </c>
      <c r="J14127">
        <f t="shared" si="1122"/>
        <v>6</v>
      </c>
      <c r="K14127" t="str">
        <f>IF(OR(J14127&gt;Ограничения!$B$1,Sheet!G75&gt;Ограничения!$B$2,Sheet!H75&gt;Ограничения!$B$2,Sheet!I75&gt;Ограничения!$B$2,),"Not compatible","Compatible")</f>
        <v>Compatible</v>
      </c>
      <c r="L14127" t="str">
        <f t="shared" si="1123"/>
        <v>Модификация</v>
      </c>
      <c r="M14127" s="3">
        <f t="shared" si="1124"/>
        <v>0</v>
      </c>
      <c r="N14127" s="3" t="str">
        <f t="shared" si="1125"/>
        <v>N</v>
      </c>
      <c r="O14127" t="s">
        <v>28008</v>
      </c>
      <c r="Q14127" t="str">
        <f t="shared" si="1121"/>
        <v>COPY 87079pb0757.dat sel\87079pb0757.dat</v>
      </c>
      <c r="R14127" t="str">
        <f>IF(ISNA(VLOOKUP(B14127,Rendered!$B$1:$C$1000,1,FALSE)),"N","Y")</f>
        <v>N</v>
      </c>
    </row>
    <row r="14128" spans="1:18" hidden="1" x14ac:dyDescent="0.35">
      <c r="A14128" t="s">
        <v>136</v>
      </c>
      <c r="B14128" t="s">
        <v>175</v>
      </c>
      <c r="C14128" t="s">
        <v>176</v>
      </c>
      <c r="D14128" t="s">
        <v>13</v>
      </c>
      <c r="E14128" t="s">
        <v>60</v>
      </c>
      <c r="G14128">
        <v>2</v>
      </c>
      <c r="H14128">
        <v>4</v>
      </c>
      <c r="J14128">
        <f t="shared" si="1122"/>
        <v>6</v>
      </c>
      <c r="K14128" t="str">
        <f>IF(OR(J14128&gt;Ограничения!$B$1,Sheet!G76&gt;Ограничения!$B$2,Sheet!H76&gt;Ограничения!$B$2,Sheet!I76&gt;Ограничения!$B$2,),"Not compatible","Compatible")</f>
        <v>Compatible</v>
      </c>
      <c r="L14128" t="str">
        <f t="shared" si="1123"/>
        <v>Модификация</v>
      </c>
      <c r="M14128" s="3">
        <f t="shared" si="1124"/>
        <v>0</v>
      </c>
      <c r="N14128" s="3" t="str">
        <f t="shared" si="1125"/>
        <v>N</v>
      </c>
      <c r="O14128" t="s">
        <v>28008</v>
      </c>
      <c r="Q14128" t="str">
        <f t="shared" si="1121"/>
        <v>COPY 87079pb0495.dat sel\87079pb0495.dat</v>
      </c>
      <c r="R14128" t="str">
        <f>IF(ISNA(VLOOKUP(B14128,Rendered!$B$1:$C$1000,1,FALSE)),"N","Y")</f>
        <v>N</v>
      </c>
    </row>
    <row r="14129" spans="1:18" hidden="1" x14ac:dyDescent="0.35">
      <c r="A14129" t="s">
        <v>136</v>
      </c>
      <c r="B14129" t="s">
        <v>177</v>
      </c>
      <c r="C14129" t="s">
        <v>178</v>
      </c>
      <c r="D14129" t="s">
        <v>13</v>
      </c>
      <c r="E14129" t="s">
        <v>14</v>
      </c>
      <c r="G14129">
        <v>2</v>
      </c>
      <c r="H14129">
        <v>4</v>
      </c>
      <c r="J14129">
        <f t="shared" si="1122"/>
        <v>6</v>
      </c>
      <c r="K14129" t="str">
        <f>IF(OR(J14129&gt;Ограничения!$B$1,Sheet!G77&gt;Ограничения!$B$2,Sheet!H77&gt;Ограничения!$B$2,Sheet!I77&gt;Ограничения!$B$2,),"Not compatible","Compatible")</f>
        <v>Compatible</v>
      </c>
      <c r="L14129" t="str">
        <f t="shared" si="1123"/>
        <v>Модификация</v>
      </c>
      <c r="M14129" s="3">
        <f t="shared" si="1124"/>
        <v>0</v>
      </c>
      <c r="N14129" s="3" t="str">
        <f t="shared" si="1125"/>
        <v>N</v>
      </c>
      <c r="O14129" t="s">
        <v>28008</v>
      </c>
      <c r="Q14129" t="str">
        <f t="shared" si="1121"/>
        <v>COPY 87079pb0677.dat sel\87079pb0677.dat</v>
      </c>
      <c r="R14129" t="str">
        <f>IF(ISNA(VLOOKUP(B14129,Rendered!$B$1:$C$1000,1,FALSE)),"N","Y")</f>
        <v>N</v>
      </c>
    </row>
    <row r="14130" spans="1:18" hidden="1" x14ac:dyDescent="0.35">
      <c r="A14130" t="s">
        <v>136</v>
      </c>
      <c r="B14130" t="s">
        <v>179</v>
      </c>
      <c r="C14130" t="s">
        <v>180</v>
      </c>
      <c r="D14130" t="s">
        <v>13</v>
      </c>
      <c r="E14130" t="s">
        <v>60</v>
      </c>
      <c r="G14130">
        <v>2</v>
      </c>
      <c r="H14130">
        <v>4</v>
      </c>
      <c r="J14130">
        <f t="shared" si="1122"/>
        <v>6</v>
      </c>
      <c r="K14130" t="str">
        <f>IF(OR(J14130&gt;Ограничения!$B$1,Sheet!G78&gt;Ограничения!$B$2,Sheet!H78&gt;Ограничения!$B$2,Sheet!I78&gt;Ограничения!$B$2,),"Not compatible","Compatible")</f>
        <v>Compatible</v>
      </c>
      <c r="L14130" t="str">
        <f t="shared" si="1123"/>
        <v>Модификация</v>
      </c>
      <c r="M14130" s="3">
        <f t="shared" si="1124"/>
        <v>0</v>
      </c>
      <c r="N14130" s="3" t="str">
        <f t="shared" si="1125"/>
        <v>N</v>
      </c>
      <c r="O14130" t="s">
        <v>28008</v>
      </c>
      <c r="Q14130" t="str">
        <f t="shared" si="1121"/>
        <v>COPY 87079pb1045.dat sel\87079pb1045.dat</v>
      </c>
      <c r="R14130" t="str">
        <f>IF(ISNA(VLOOKUP(B14130,Rendered!$B$1:$C$1000,1,FALSE)),"N","Y")</f>
        <v>N</v>
      </c>
    </row>
    <row r="14131" spans="1:18" hidden="1" x14ac:dyDescent="0.35">
      <c r="A14131" t="s">
        <v>136</v>
      </c>
      <c r="B14131" t="s">
        <v>181</v>
      </c>
      <c r="C14131" t="s">
        <v>182</v>
      </c>
      <c r="D14131" t="s">
        <v>13</v>
      </c>
      <c r="E14131" t="s">
        <v>14</v>
      </c>
      <c r="G14131">
        <v>2</v>
      </c>
      <c r="H14131">
        <v>4</v>
      </c>
      <c r="J14131">
        <f t="shared" si="1122"/>
        <v>6</v>
      </c>
      <c r="K14131" t="str">
        <f>IF(OR(J14131&gt;Ограничения!$B$1,Sheet!G79&gt;Ограничения!$B$2,Sheet!H79&gt;Ограничения!$B$2,Sheet!I79&gt;Ограничения!$B$2,),"Not compatible","Compatible")</f>
        <v>Compatible</v>
      </c>
      <c r="L14131" t="str">
        <f t="shared" si="1123"/>
        <v>Модификация</v>
      </c>
      <c r="M14131" s="3">
        <f t="shared" si="1124"/>
        <v>0</v>
      </c>
      <c r="N14131" s="3" t="str">
        <f t="shared" si="1125"/>
        <v>N</v>
      </c>
      <c r="O14131" t="s">
        <v>28008</v>
      </c>
      <c r="Q14131" t="str">
        <f t="shared" si="1121"/>
        <v>COPY 87079pb1169.dat sel\87079pb1169.dat</v>
      </c>
      <c r="R14131" t="str">
        <f>IF(ISNA(VLOOKUP(B14131,Rendered!$B$1:$C$1000,1,FALSE)),"N","Y")</f>
        <v>N</v>
      </c>
    </row>
    <row r="14132" spans="1:18" hidden="1" x14ac:dyDescent="0.35">
      <c r="A14132" t="s">
        <v>136</v>
      </c>
      <c r="B14132" t="s">
        <v>183</v>
      </c>
      <c r="C14132" t="s">
        <v>184</v>
      </c>
      <c r="D14132" t="s">
        <v>13</v>
      </c>
      <c r="E14132" t="s">
        <v>14</v>
      </c>
      <c r="G14132">
        <v>2</v>
      </c>
      <c r="H14132">
        <v>4</v>
      </c>
      <c r="J14132">
        <f t="shared" si="1122"/>
        <v>6</v>
      </c>
      <c r="K14132" t="str">
        <f>IF(OR(J14132&gt;Ограничения!$B$1,Sheet!G80&gt;Ограничения!$B$2,Sheet!H80&gt;Ограничения!$B$2,Sheet!I80&gt;Ограничения!$B$2,),"Not compatible","Compatible")</f>
        <v>Compatible</v>
      </c>
      <c r="L14132" t="str">
        <f t="shared" si="1123"/>
        <v>Модификация</v>
      </c>
      <c r="M14132" s="3">
        <f t="shared" si="1124"/>
        <v>0</v>
      </c>
      <c r="N14132" s="3" t="str">
        <f t="shared" si="1125"/>
        <v>N</v>
      </c>
      <c r="O14132" t="s">
        <v>28008</v>
      </c>
      <c r="Q14132" t="str">
        <f t="shared" si="1121"/>
        <v>COPY 87079pb1171.dat sel\87079pb1171.dat</v>
      </c>
      <c r="R14132" t="str">
        <f>IF(ISNA(VLOOKUP(B14132,Rendered!$B$1:$C$1000,1,FALSE)),"N","Y")</f>
        <v>N</v>
      </c>
    </row>
    <row r="14133" spans="1:18" hidden="1" x14ac:dyDescent="0.35">
      <c r="A14133" t="s">
        <v>136</v>
      </c>
      <c r="B14133" t="s">
        <v>185</v>
      </c>
      <c r="C14133" t="s">
        <v>186</v>
      </c>
      <c r="D14133" t="s">
        <v>13</v>
      </c>
      <c r="E14133" t="s">
        <v>14</v>
      </c>
      <c r="G14133">
        <v>2</v>
      </c>
      <c r="H14133">
        <v>4</v>
      </c>
      <c r="J14133">
        <f t="shared" si="1122"/>
        <v>6</v>
      </c>
      <c r="K14133" t="str">
        <f>IF(OR(J14133&gt;Ограничения!$B$1,Sheet!G81&gt;Ограничения!$B$2,Sheet!H81&gt;Ограничения!$B$2,Sheet!I81&gt;Ограничения!$B$2,),"Not compatible","Compatible")</f>
        <v>Compatible</v>
      </c>
      <c r="L14133" t="str">
        <f t="shared" si="1123"/>
        <v>Модификация</v>
      </c>
      <c r="M14133" s="3">
        <f t="shared" si="1124"/>
        <v>0</v>
      </c>
      <c r="N14133" s="3" t="str">
        <f t="shared" si="1125"/>
        <v>N</v>
      </c>
      <c r="O14133" t="s">
        <v>28008</v>
      </c>
      <c r="Q14133" t="str">
        <f t="shared" si="1121"/>
        <v>COPY 87079pb0962.dat sel\87079pb0962.dat</v>
      </c>
      <c r="R14133" t="str">
        <f>IF(ISNA(VLOOKUP(B14133,Rendered!$B$1:$C$1000,1,FALSE)),"N","Y")</f>
        <v>N</v>
      </c>
    </row>
    <row r="14134" spans="1:18" hidden="1" x14ac:dyDescent="0.35">
      <c r="A14134" t="s">
        <v>136</v>
      </c>
      <c r="B14134" t="s">
        <v>187</v>
      </c>
      <c r="C14134" t="s">
        <v>188</v>
      </c>
      <c r="D14134" t="s">
        <v>13</v>
      </c>
      <c r="E14134" t="s">
        <v>60</v>
      </c>
      <c r="G14134">
        <v>2</v>
      </c>
      <c r="H14134">
        <v>4</v>
      </c>
      <c r="J14134">
        <f t="shared" si="1122"/>
        <v>6</v>
      </c>
      <c r="K14134" t="str">
        <f>IF(OR(J14134&gt;Ограничения!$B$1,Sheet!G82&gt;Ограничения!$B$2,Sheet!H82&gt;Ограничения!$B$2,Sheet!I82&gt;Ограничения!$B$2,),"Not compatible","Compatible")</f>
        <v>Compatible</v>
      </c>
      <c r="L14134" t="str">
        <f t="shared" si="1123"/>
        <v>Модификация</v>
      </c>
      <c r="M14134" s="3">
        <f t="shared" si="1124"/>
        <v>0</v>
      </c>
      <c r="N14134" s="3" t="str">
        <f t="shared" si="1125"/>
        <v>N</v>
      </c>
      <c r="O14134" t="s">
        <v>28008</v>
      </c>
      <c r="Q14134" t="str">
        <f t="shared" si="1121"/>
        <v>COPY 87079pb1138.dat sel\87079pb1138.dat</v>
      </c>
      <c r="R14134" t="str">
        <f>IF(ISNA(VLOOKUP(B14134,Rendered!$B$1:$C$1000,1,FALSE)),"N","Y")</f>
        <v>N</v>
      </c>
    </row>
    <row r="14135" spans="1:18" hidden="1" x14ac:dyDescent="0.35">
      <c r="A14135" t="s">
        <v>136</v>
      </c>
      <c r="B14135" t="s">
        <v>189</v>
      </c>
      <c r="C14135" t="s">
        <v>190</v>
      </c>
      <c r="D14135" t="s">
        <v>13</v>
      </c>
      <c r="E14135" t="s">
        <v>14</v>
      </c>
      <c r="G14135">
        <v>2</v>
      </c>
      <c r="H14135">
        <v>4</v>
      </c>
      <c r="J14135">
        <f t="shared" si="1122"/>
        <v>6</v>
      </c>
      <c r="K14135" t="str">
        <f>IF(OR(J14135&gt;Ограничения!$B$1,Sheet!G83&gt;Ограничения!$B$2,Sheet!H83&gt;Ограничения!$B$2,Sheet!I83&gt;Ограничения!$B$2,),"Not compatible","Compatible")</f>
        <v>Compatible</v>
      </c>
      <c r="L14135" t="str">
        <f t="shared" si="1123"/>
        <v>Модификация</v>
      </c>
      <c r="M14135" s="3">
        <f t="shared" si="1124"/>
        <v>0</v>
      </c>
      <c r="N14135" s="3" t="str">
        <f t="shared" si="1125"/>
        <v>N</v>
      </c>
      <c r="O14135" t="s">
        <v>28008</v>
      </c>
      <c r="Q14135" t="str">
        <f t="shared" si="1121"/>
        <v>COPY 87079pb1172.dat sel\87079pb1172.dat</v>
      </c>
      <c r="R14135" t="str">
        <f>IF(ISNA(VLOOKUP(B14135,Rendered!$B$1:$C$1000,1,FALSE)),"N","Y")</f>
        <v>N</v>
      </c>
    </row>
    <row r="14136" spans="1:18" hidden="1" x14ac:dyDescent="0.35">
      <c r="A14136" t="s">
        <v>136</v>
      </c>
      <c r="B14136" t="s">
        <v>191</v>
      </c>
      <c r="C14136" t="s">
        <v>192</v>
      </c>
      <c r="D14136" t="s">
        <v>13</v>
      </c>
      <c r="E14136" t="s">
        <v>14</v>
      </c>
      <c r="G14136">
        <v>2</v>
      </c>
      <c r="H14136">
        <v>4</v>
      </c>
      <c r="J14136">
        <f t="shared" si="1122"/>
        <v>6</v>
      </c>
      <c r="K14136" t="str">
        <f>IF(OR(J14136&gt;Ограничения!$B$1,Sheet!G84&gt;Ограничения!$B$2,Sheet!H84&gt;Ограничения!$B$2,Sheet!I84&gt;Ограничения!$B$2,),"Not compatible","Compatible")</f>
        <v>Compatible</v>
      </c>
      <c r="L14136" t="str">
        <f t="shared" si="1123"/>
        <v>Модификация</v>
      </c>
      <c r="M14136" s="3">
        <f t="shared" si="1124"/>
        <v>0</v>
      </c>
      <c r="N14136" s="3" t="str">
        <f t="shared" si="1125"/>
        <v>N</v>
      </c>
      <c r="O14136" t="s">
        <v>28008</v>
      </c>
      <c r="Q14136" t="str">
        <f t="shared" si="1121"/>
        <v>COPY 87079pb0680.dat sel\87079pb0680.dat</v>
      </c>
      <c r="R14136" t="str">
        <f>IF(ISNA(VLOOKUP(B14136,Rendered!$B$1:$C$1000,1,FALSE)),"N","Y")</f>
        <v>N</v>
      </c>
    </row>
    <row r="14137" spans="1:18" hidden="1" x14ac:dyDescent="0.35">
      <c r="A14137" t="s">
        <v>136</v>
      </c>
      <c r="B14137" t="s">
        <v>193</v>
      </c>
      <c r="C14137" t="s">
        <v>194</v>
      </c>
      <c r="D14137" t="s">
        <v>13</v>
      </c>
      <c r="E14137" t="s">
        <v>14</v>
      </c>
      <c r="G14137">
        <v>2</v>
      </c>
      <c r="H14137">
        <v>4</v>
      </c>
      <c r="J14137">
        <f t="shared" si="1122"/>
        <v>6</v>
      </c>
      <c r="K14137" t="str">
        <f>IF(OR(J14137&gt;Ограничения!$B$1,Sheet!G85&gt;Ограничения!$B$2,Sheet!H85&gt;Ограничения!$B$2,Sheet!I85&gt;Ограничения!$B$2,),"Not compatible","Compatible")</f>
        <v>Compatible</v>
      </c>
      <c r="L14137" t="str">
        <f t="shared" si="1123"/>
        <v>Модификация</v>
      </c>
      <c r="M14137" s="3">
        <f t="shared" si="1124"/>
        <v>0</v>
      </c>
      <c r="N14137" s="3" t="str">
        <f t="shared" si="1125"/>
        <v>N</v>
      </c>
      <c r="O14137" t="s">
        <v>28008</v>
      </c>
      <c r="Q14137" t="str">
        <f t="shared" si="1121"/>
        <v>COPY 87079pb0814.dat sel\87079pb0814.dat</v>
      </c>
      <c r="R14137" t="str">
        <f>IF(ISNA(VLOOKUP(B14137,Rendered!$B$1:$C$1000,1,FALSE)),"N","Y")</f>
        <v>N</v>
      </c>
    </row>
    <row r="14138" spans="1:18" hidden="1" x14ac:dyDescent="0.35">
      <c r="A14138" t="s">
        <v>136</v>
      </c>
      <c r="B14138" t="s">
        <v>195</v>
      </c>
      <c r="C14138" t="s">
        <v>196</v>
      </c>
      <c r="D14138" t="s">
        <v>13</v>
      </c>
      <c r="E14138" t="s">
        <v>14</v>
      </c>
      <c r="G14138">
        <v>2</v>
      </c>
      <c r="H14138">
        <v>4</v>
      </c>
      <c r="J14138">
        <f t="shared" si="1122"/>
        <v>6</v>
      </c>
      <c r="K14138" t="str">
        <f>IF(OR(J14138&gt;Ограничения!$B$1,Sheet!G86&gt;Ограничения!$B$2,Sheet!H86&gt;Ограничения!$B$2,Sheet!I86&gt;Ограничения!$B$2,),"Not compatible","Compatible")</f>
        <v>Compatible</v>
      </c>
      <c r="L14138" t="str">
        <f t="shared" si="1123"/>
        <v>Модификация</v>
      </c>
      <c r="M14138" s="3">
        <f t="shared" si="1124"/>
        <v>0</v>
      </c>
      <c r="N14138" s="3" t="str">
        <f t="shared" si="1125"/>
        <v>N</v>
      </c>
      <c r="O14138" t="s">
        <v>28008</v>
      </c>
      <c r="Q14138" t="str">
        <f t="shared" si="1121"/>
        <v>COPY 87079pb1168.dat sel\87079pb1168.dat</v>
      </c>
      <c r="R14138" t="str">
        <f>IF(ISNA(VLOOKUP(B14138,Rendered!$B$1:$C$1000,1,FALSE)),"N","Y")</f>
        <v>N</v>
      </c>
    </row>
    <row r="14139" spans="1:18" hidden="1" x14ac:dyDescent="0.35">
      <c r="A14139" t="s">
        <v>136</v>
      </c>
      <c r="B14139" t="s">
        <v>197</v>
      </c>
      <c r="C14139" t="s">
        <v>198</v>
      </c>
      <c r="D14139" t="s">
        <v>13</v>
      </c>
      <c r="E14139" t="s">
        <v>14</v>
      </c>
      <c r="G14139">
        <v>2</v>
      </c>
      <c r="H14139">
        <v>4</v>
      </c>
      <c r="J14139">
        <f t="shared" si="1122"/>
        <v>6</v>
      </c>
      <c r="K14139" t="str">
        <f>IF(OR(J14139&gt;Ограничения!$B$1,Sheet!G87&gt;Ограничения!$B$2,Sheet!H87&gt;Ограничения!$B$2,Sheet!I87&gt;Ограничения!$B$2,),"Not compatible","Compatible")</f>
        <v>Compatible</v>
      </c>
      <c r="L14139" t="str">
        <f t="shared" si="1123"/>
        <v>Модификация</v>
      </c>
      <c r="M14139" s="3">
        <f t="shared" si="1124"/>
        <v>0</v>
      </c>
      <c r="N14139" s="3" t="str">
        <f t="shared" si="1125"/>
        <v>N</v>
      </c>
      <c r="O14139" t="s">
        <v>28008</v>
      </c>
      <c r="Q14139" t="str">
        <f t="shared" si="1121"/>
        <v>COPY 87079pb1188.dat sel\87079pb1188.dat</v>
      </c>
      <c r="R14139" t="str">
        <f>IF(ISNA(VLOOKUP(B14139,Rendered!$B$1:$C$1000,1,FALSE)),"N","Y")</f>
        <v>N</v>
      </c>
    </row>
    <row r="14140" spans="1:18" hidden="1" x14ac:dyDescent="0.35">
      <c r="A14140" t="s">
        <v>136</v>
      </c>
      <c r="B14140" t="s">
        <v>199</v>
      </c>
      <c r="C14140" t="s">
        <v>200</v>
      </c>
      <c r="D14140" t="s">
        <v>13</v>
      </c>
      <c r="E14140" t="s">
        <v>14</v>
      </c>
      <c r="G14140">
        <v>2</v>
      </c>
      <c r="H14140">
        <v>4</v>
      </c>
      <c r="J14140">
        <f t="shared" si="1122"/>
        <v>6</v>
      </c>
      <c r="K14140" t="str">
        <f>IF(OR(J14140&gt;Ограничения!$B$1,Sheet!G88&gt;Ограничения!$B$2,Sheet!H88&gt;Ограничения!$B$2,Sheet!I88&gt;Ограничения!$B$2,),"Not compatible","Compatible")</f>
        <v>Compatible</v>
      </c>
      <c r="L14140" t="str">
        <f t="shared" si="1123"/>
        <v>Модификация</v>
      </c>
      <c r="M14140" s="3">
        <f t="shared" si="1124"/>
        <v>0</v>
      </c>
      <c r="N14140" s="3" t="str">
        <f t="shared" si="1125"/>
        <v>N</v>
      </c>
      <c r="O14140" t="s">
        <v>28008</v>
      </c>
      <c r="Q14140" t="str">
        <f t="shared" si="1121"/>
        <v>COPY 87079pb0490.dat sel\87079pb0490.dat</v>
      </c>
      <c r="R14140" t="str">
        <f>IF(ISNA(VLOOKUP(B14140,Rendered!$B$1:$C$1000,1,FALSE)),"N","Y")</f>
        <v>N</v>
      </c>
    </row>
    <row r="14141" spans="1:18" hidden="1" x14ac:dyDescent="0.35">
      <c r="A14141" t="s">
        <v>136</v>
      </c>
      <c r="B14141" t="s">
        <v>201</v>
      </c>
      <c r="C14141" t="s">
        <v>202</v>
      </c>
      <c r="D14141" t="s">
        <v>13</v>
      </c>
      <c r="E14141" t="s">
        <v>60</v>
      </c>
      <c r="G14141">
        <v>2</v>
      </c>
      <c r="H14141">
        <v>4</v>
      </c>
      <c r="J14141">
        <f t="shared" si="1122"/>
        <v>6</v>
      </c>
      <c r="K14141" t="str">
        <f>IF(OR(J14141&gt;Ограничения!$B$1,Sheet!G89&gt;Ограничения!$B$2,Sheet!H89&gt;Ограничения!$B$2,Sheet!I89&gt;Ограничения!$B$2,),"Not compatible","Compatible")</f>
        <v>Compatible</v>
      </c>
      <c r="L14141" t="str">
        <f t="shared" si="1123"/>
        <v>Модификация</v>
      </c>
      <c r="M14141" s="3">
        <f t="shared" si="1124"/>
        <v>0</v>
      </c>
      <c r="N14141" s="3" t="str">
        <f t="shared" si="1125"/>
        <v>N</v>
      </c>
      <c r="O14141" t="s">
        <v>28008</v>
      </c>
      <c r="Q14141" t="str">
        <f t="shared" si="1121"/>
        <v>COPY 87079pb0908.dat sel\87079pb0908.dat</v>
      </c>
      <c r="R14141" t="str">
        <f>IF(ISNA(VLOOKUP(B14141,Rendered!$B$1:$C$1000,1,FALSE)),"N","Y")</f>
        <v>N</v>
      </c>
    </row>
    <row r="14142" spans="1:18" hidden="1" x14ac:dyDescent="0.35">
      <c r="A14142" t="s">
        <v>136</v>
      </c>
      <c r="B14142" t="s">
        <v>203</v>
      </c>
      <c r="C14142" t="s">
        <v>204</v>
      </c>
      <c r="D14142" t="s">
        <v>13</v>
      </c>
      <c r="E14142" t="s">
        <v>14</v>
      </c>
      <c r="G14142">
        <v>2</v>
      </c>
      <c r="H14142">
        <v>4</v>
      </c>
      <c r="J14142">
        <f t="shared" si="1122"/>
        <v>6</v>
      </c>
      <c r="K14142" t="str">
        <f>IF(OR(J14142&gt;Ограничения!$B$1,Sheet!G90&gt;Ограничения!$B$2,Sheet!H90&gt;Ограничения!$B$2,Sheet!I90&gt;Ограничения!$B$2,),"Not compatible","Compatible")</f>
        <v>Compatible</v>
      </c>
      <c r="L14142" t="str">
        <f t="shared" si="1123"/>
        <v>Модификация</v>
      </c>
      <c r="M14142" s="3">
        <f t="shared" si="1124"/>
        <v>0</v>
      </c>
      <c r="N14142" s="3" t="str">
        <f t="shared" si="1125"/>
        <v>N</v>
      </c>
      <c r="O14142" t="s">
        <v>28008</v>
      </c>
      <c r="Q14142" t="str">
        <f t="shared" ref="Q14142:Q14205" si="1126">_xlfn.CONCAT("COPY ",B14142,".dat sel\",B14142,".dat")</f>
        <v>COPY 87079pb1181.dat sel\87079pb1181.dat</v>
      </c>
      <c r="R14142" t="str">
        <f>IF(ISNA(VLOOKUP(B14142,Rendered!$B$1:$C$1000,1,FALSE)),"N","Y")</f>
        <v>N</v>
      </c>
    </row>
    <row r="14143" spans="1:18" hidden="1" x14ac:dyDescent="0.35">
      <c r="A14143" t="s">
        <v>136</v>
      </c>
      <c r="B14143" t="s">
        <v>205</v>
      </c>
      <c r="C14143" t="s">
        <v>206</v>
      </c>
      <c r="D14143" t="s">
        <v>13</v>
      </c>
      <c r="E14143" t="s">
        <v>14</v>
      </c>
      <c r="G14143">
        <v>2</v>
      </c>
      <c r="H14143">
        <v>4</v>
      </c>
      <c r="J14143">
        <f t="shared" si="1122"/>
        <v>6</v>
      </c>
      <c r="K14143" t="str">
        <f>IF(OR(J14143&gt;Ограничения!$B$1,Sheet!G91&gt;Ограничения!$B$2,Sheet!H91&gt;Ограничения!$B$2,Sheet!I91&gt;Ограничения!$B$2,),"Not compatible","Compatible")</f>
        <v>Compatible</v>
      </c>
      <c r="L14143" t="str">
        <f t="shared" si="1123"/>
        <v>Модификация</v>
      </c>
      <c r="M14143" s="3">
        <f t="shared" si="1124"/>
        <v>0</v>
      </c>
      <c r="N14143" s="3" t="str">
        <f t="shared" si="1125"/>
        <v>N</v>
      </c>
      <c r="O14143" t="s">
        <v>28008</v>
      </c>
      <c r="Q14143" t="str">
        <f t="shared" si="1126"/>
        <v>COPY 87079pb0573.dat sel\87079pb0573.dat</v>
      </c>
      <c r="R14143" t="str">
        <f>IF(ISNA(VLOOKUP(B14143,Rendered!$B$1:$C$1000,1,FALSE)),"N","Y")</f>
        <v>N</v>
      </c>
    </row>
    <row r="14144" spans="1:18" hidden="1" x14ac:dyDescent="0.35">
      <c r="A14144" t="s">
        <v>136</v>
      </c>
      <c r="B14144" t="s">
        <v>207</v>
      </c>
      <c r="C14144" t="s">
        <v>208</v>
      </c>
      <c r="D14144" t="s">
        <v>13</v>
      </c>
      <c r="E14144" t="s">
        <v>14</v>
      </c>
      <c r="G14144">
        <v>2</v>
      </c>
      <c r="H14144">
        <v>4</v>
      </c>
      <c r="J14144">
        <f t="shared" si="1122"/>
        <v>6</v>
      </c>
      <c r="K14144" t="str">
        <f>IF(OR(J14144&gt;Ограничения!$B$1,Sheet!G92&gt;Ограничения!$B$2,Sheet!H92&gt;Ограничения!$B$2,Sheet!I92&gt;Ограничения!$B$2,),"Not compatible","Compatible")</f>
        <v>Compatible</v>
      </c>
      <c r="L14144" t="str">
        <f t="shared" si="1123"/>
        <v>Модификация</v>
      </c>
      <c r="M14144" s="3">
        <f t="shared" si="1124"/>
        <v>0</v>
      </c>
      <c r="N14144" s="3" t="str">
        <f t="shared" si="1125"/>
        <v>N</v>
      </c>
      <c r="O14144" t="s">
        <v>28008</v>
      </c>
      <c r="Q14144" t="str">
        <f t="shared" si="1126"/>
        <v>COPY 87079pb1199.dat sel\87079pb1199.dat</v>
      </c>
      <c r="R14144" t="str">
        <f>IF(ISNA(VLOOKUP(B14144,Rendered!$B$1:$C$1000,1,FALSE)),"N","Y")</f>
        <v>N</v>
      </c>
    </row>
    <row r="14145" spans="1:18" hidden="1" x14ac:dyDescent="0.35">
      <c r="A14145" t="s">
        <v>136</v>
      </c>
      <c r="B14145" t="s">
        <v>209</v>
      </c>
      <c r="C14145" t="s">
        <v>210</v>
      </c>
      <c r="D14145" t="s">
        <v>13</v>
      </c>
      <c r="E14145" t="s">
        <v>14</v>
      </c>
      <c r="G14145">
        <v>2</v>
      </c>
      <c r="H14145">
        <v>4</v>
      </c>
      <c r="J14145">
        <f t="shared" si="1122"/>
        <v>6</v>
      </c>
      <c r="K14145" t="str">
        <f>IF(OR(J14145&gt;Ограничения!$B$1,Sheet!G93&gt;Ограничения!$B$2,Sheet!H93&gt;Ограничения!$B$2,Sheet!I93&gt;Ограничения!$B$2,),"Not compatible","Compatible")</f>
        <v>Compatible</v>
      </c>
      <c r="L14145" t="str">
        <f t="shared" si="1123"/>
        <v>Модификация</v>
      </c>
      <c r="M14145" s="3">
        <f t="shared" si="1124"/>
        <v>0</v>
      </c>
      <c r="N14145" s="3" t="str">
        <f t="shared" si="1125"/>
        <v>N</v>
      </c>
      <c r="O14145" t="s">
        <v>28008</v>
      </c>
      <c r="Q14145" t="str">
        <f t="shared" si="1126"/>
        <v>COPY 87079pb0651.dat sel\87079pb0651.dat</v>
      </c>
      <c r="R14145" t="str">
        <f>IF(ISNA(VLOOKUP(B14145,Rendered!$B$1:$C$1000,1,FALSE)),"N","Y")</f>
        <v>N</v>
      </c>
    </row>
    <row r="14146" spans="1:18" hidden="1" x14ac:dyDescent="0.35">
      <c r="A14146" t="s">
        <v>136</v>
      </c>
      <c r="B14146" t="s">
        <v>211</v>
      </c>
      <c r="C14146" t="s">
        <v>212</v>
      </c>
      <c r="D14146" t="s">
        <v>13</v>
      </c>
      <c r="E14146" t="s">
        <v>14</v>
      </c>
      <c r="G14146">
        <v>2</v>
      </c>
      <c r="H14146">
        <v>4</v>
      </c>
      <c r="J14146">
        <f t="shared" ref="J14146:J14209" si="1127">SUM(G14146:I14146)</f>
        <v>6</v>
      </c>
      <c r="K14146" t="str">
        <f>IF(OR(J14146&gt;Ограничения!$B$1,Sheet!G94&gt;Ограничения!$B$2,Sheet!H94&gt;Ограничения!$B$2,Sheet!I94&gt;Ограничения!$B$2,),"Not compatible","Compatible")</f>
        <v>Compatible</v>
      </c>
      <c r="L14146" t="str">
        <f t="shared" ref="L14146:L14209" si="1128">IFERROR(B14146+1-1,"Модификация")</f>
        <v>Модификация</v>
      </c>
      <c r="M14146" s="3">
        <f t="shared" si="1124"/>
        <v>0</v>
      </c>
      <c r="N14146" s="3" t="str">
        <f t="shared" si="1125"/>
        <v>N</v>
      </c>
      <c r="O14146" t="s">
        <v>28008</v>
      </c>
      <c r="Q14146" t="str">
        <f t="shared" si="1126"/>
        <v>COPY 87079pb0669.dat sel\87079pb0669.dat</v>
      </c>
      <c r="R14146" t="str">
        <f>IF(ISNA(VLOOKUP(B14146,Rendered!$B$1:$C$1000,1,FALSE)),"N","Y")</f>
        <v>N</v>
      </c>
    </row>
    <row r="14147" spans="1:18" hidden="1" x14ac:dyDescent="0.35">
      <c r="A14147" t="s">
        <v>136</v>
      </c>
      <c r="B14147" t="s">
        <v>213</v>
      </c>
      <c r="C14147" t="s">
        <v>214</v>
      </c>
      <c r="D14147" t="s">
        <v>13</v>
      </c>
      <c r="E14147" t="s">
        <v>60</v>
      </c>
      <c r="G14147">
        <v>2</v>
      </c>
      <c r="H14147">
        <v>4</v>
      </c>
      <c r="J14147">
        <f t="shared" si="1127"/>
        <v>6</v>
      </c>
      <c r="K14147" t="str">
        <f>IF(OR(J14147&gt;Ограничения!$B$1,Sheet!G95&gt;Ограничения!$B$2,Sheet!H95&gt;Ограничения!$B$2,Sheet!I95&gt;Ограничения!$B$2,),"Not compatible","Compatible")</f>
        <v>Compatible</v>
      </c>
      <c r="L14147" t="str">
        <f t="shared" si="1128"/>
        <v>Модификация</v>
      </c>
      <c r="M14147" s="3">
        <f t="shared" ref="M14147:M14210" si="1129">IF(ISERR(FIND(C14147,C14148)),0,LEN(C14147)/LEN(C14148))</f>
        <v>0</v>
      </c>
      <c r="N14147" s="3" t="str">
        <f t="shared" ref="N14147:N14210" si="1130">IF(OR(M14147&gt;0,M14146&gt;0),"Y","N")</f>
        <v>N</v>
      </c>
      <c r="O14147" t="s">
        <v>28008</v>
      </c>
      <c r="Q14147" t="str">
        <f t="shared" si="1126"/>
        <v>COPY 87079pb1061.dat sel\87079pb1061.dat</v>
      </c>
      <c r="R14147" t="str">
        <f>IF(ISNA(VLOOKUP(B14147,Rendered!$B$1:$C$1000,1,FALSE)),"N","Y")</f>
        <v>N</v>
      </c>
    </row>
    <row r="14148" spans="1:18" hidden="1" x14ac:dyDescent="0.35">
      <c r="A14148" t="s">
        <v>136</v>
      </c>
      <c r="B14148" t="s">
        <v>215</v>
      </c>
      <c r="C14148" t="s">
        <v>216</v>
      </c>
      <c r="D14148" t="s">
        <v>13</v>
      </c>
      <c r="E14148" t="s">
        <v>14</v>
      </c>
      <c r="G14148">
        <v>2</v>
      </c>
      <c r="H14148">
        <v>4</v>
      </c>
      <c r="J14148">
        <f t="shared" si="1127"/>
        <v>6</v>
      </c>
      <c r="K14148" t="str">
        <f>IF(OR(J14148&gt;Ограничения!$B$1,Sheet!G96&gt;Ограничения!$B$2,Sheet!H96&gt;Ограничения!$B$2,Sheet!I96&gt;Ограничения!$B$2,),"Not compatible","Compatible")</f>
        <v>Compatible</v>
      </c>
      <c r="L14148" t="str">
        <f t="shared" si="1128"/>
        <v>Модификация</v>
      </c>
      <c r="M14148" s="3">
        <f t="shared" si="1129"/>
        <v>0</v>
      </c>
      <c r="N14148" s="3" t="str">
        <f t="shared" si="1130"/>
        <v>N</v>
      </c>
      <c r="O14148" t="s">
        <v>28008</v>
      </c>
      <c r="Q14148" t="str">
        <f t="shared" si="1126"/>
        <v>COPY 87079pb1206.dat sel\87079pb1206.dat</v>
      </c>
      <c r="R14148" t="str">
        <f>IF(ISNA(VLOOKUP(B14148,Rendered!$B$1:$C$1000,1,FALSE)),"N","Y")</f>
        <v>N</v>
      </c>
    </row>
    <row r="14149" spans="1:18" hidden="1" x14ac:dyDescent="0.35">
      <c r="A14149" t="s">
        <v>136</v>
      </c>
      <c r="B14149" t="s">
        <v>217</v>
      </c>
      <c r="C14149" t="s">
        <v>218</v>
      </c>
      <c r="D14149" t="s">
        <v>13</v>
      </c>
      <c r="E14149" t="s">
        <v>60</v>
      </c>
      <c r="G14149">
        <v>2</v>
      </c>
      <c r="H14149">
        <v>4</v>
      </c>
      <c r="J14149">
        <f t="shared" si="1127"/>
        <v>6</v>
      </c>
      <c r="K14149" t="str">
        <f>IF(OR(J14149&gt;Ограничения!$B$1,Sheet!G97&gt;Ограничения!$B$2,Sheet!H97&gt;Ограничения!$B$2,Sheet!I97&gt;Ограничения!$B$2,),"Not compatible","Compatible")</f>
        <v>Not compatible</v>
      </c>
      <c r="L14149" t="str">
        <f t="shared" si="1128"/>
        <v>Модификация</v>
      </c>
      <c r="M14149" s="3">
        <f t="shared" si="1129"/>
        <v>0</v>
      </c>
      <c r="N14149" s="3" t="str">
        <f t="shared" si="1130"/>
        <v>N</v>
      </c>
      <c r="O14149" t="s">
        <v>28008</v>
      </c>
      <c r="Q14149" t="str">
        <f t="shared" si="1126"/>
        <v>COPY 87079pb0917.dat sel\87079pb0917.dat</v>
      </c>
      <c r="R14149" t="str">
        <f>IF(ISNA(VLOOKUP(B14149,Rendered!$B$1:$C$1000,1,FALSE)),"N","Y")</f>
        <v>N</v>
      </c>
    </row>
    <row r="14150" spans="1:18" hidden="1" x14ac:dyDescent="0.35">
      <c r="A14150" t="s">
        <v>136</v>
      </c>
      <c r="B14150" t="s">
        <v>219</v>
      </c>
      <c r="C14150" t="s">
        <v>220</v>
      </c>
      <c r="D14150" t="s">
        <v>13</v>
      </c>
      <c r="E14150" t="s">
        <v>14</v>
      </c>
      <c r="G14150">
        <v>2</v>
      </c>
      <c r="H14150">
        <v>4</v>
      </c>
      <c r="J14150">
        <f t="shared" si="1127"/>
        <v>6</v>
      </c>
      <c r="K14150" t="str">
        <f>IF(OR(J14150&gt;Ограничения!$B$1,Sheet!G98&gt;Ограничения!$B$2,Sheet!H98&gt;Ограничения!$B$2,Sheet!I98&gt;Ограничения!$B$2,),"Not compatible","Compatible")</f>
        <v>Not compatible</v>
      </c>
      <c r="L14150" t="str">
        <f t="shared" si="1128"/>
        <v>Модификация</v>
      </c>
      <c r="M14150" s="3">
        <f t="shared" si="1129"/>
        <v>0</v>
      </c>
      <c r="N14150" s="3" t="str">
        <f t="shared" si="1130"/>
        <v>N</v>
      </c>
      <c r="O14150" t="s">
        <v>28008</v>
      </c>
      <c r="Q14150" t="str">
        <f t="shared" si="1126"/>
        <v>COPY 87079pb0685.dat sel\87079pb0685.dat</v>
      </c>
      <c r="R14150" t="str">
        <f>IF(ISNA(VLOOKUP(B14150,Rendered!$B$1:$C$1000,1,FALSE)),"N","Y")</f>
        <v>N</v>
      </c>
    </row>
    <row r="14151" spans="1:18" hidden="1" x14ac:dyDescent="0.35">
      <c r="A14151" t="s">
        <v>136</v>
      </c>
      <c r="B14151" t="s">
        <v>221</v>
      </c>
      <c r="C14151" t="s">
        <v>222</v>
      </c>
      <c r="D14151" t="s">
        <v>13</v>
      </c>
      <c r="E14151" t="s">
        <v>14</v>
      </c>
      <c r="G14151">
        <v>2</v>
      </c>
      <c r="H14151">
        <v>4</v>
      </c>
      <c r="J14151">
        <f t="shared" si="1127"/>
        <v>6</v>
      </c>
      <c r="K14151" t="str">
        <f>IF(OR(J14151&gt;Ограничения!$B$1,Sheet!G99&gt;Ограничения!$B$2,Sheet!H99&gt;Ограничения!$B$2,Sheet!I99&gt;Ограничения!$B$2,),"Not compatible","Compatible")</f>
        <v>Not compatible</v>
      </c>
      <c r="L14151" t="str">
        <f t="shared" si="1128"/>
        <v>Модификация</v>
      </c>
      <c r="M14151" s="3">
        <f t="shared" si="1129"/>
        <v>0</v>
      </c>
      <c r="N14151" s="3" t="str">
        <f t="shared" si="1130"/>
        <v>N</v>
      </c>
      <c r="O14151" t="s">
        <v>28008</v>
      </c>
      <c r="Q14151" t="str">
        <f t="shared" si="1126"/>
        <v>COPY 87079pb0744.dat sel\87079pb0744.dat</v>
      </c>
      <c r="R14151" t="str">
        <f>IF(ISNA(VLOOKUP(B14151,Rendered!$B$1:$C$1000,1,FALSE)),"N","Y")</f>
        <v>N</v>
      </c>
    </row>
    <row r="14152" spans="1:18" hidden="1" x14ac:dyDescent="0.35">
      <c r="A14152" t="s">
        <v>136</v>
      </c>
      <c r="B14152" t="s">
        <v>223</v>
      </c>
      <c r="C14152" t="s">
        <v>224</v>
      </c>
      <c r="D14152" t="s">
        <v>13</v>
      </c>
      <c r="E14152" t="s">
        <v>60</v>
      </c>
      <c r="G14152">
        <v>2</v>
      </c>
      <c r="H14152">
        <v>4</v>
      </c>
      <c r="J14152">
        <f t="shared" si="1127"/>
        <v>6</v>
      </c>
      <c r="K14152" t="str">
        <f>IF(OR(J14152&gt;Ограничения!$B$1,Sheet!G100&gt;Ограничения!$B$2,Sheet!H100&gt;Ограничения!$B$2,Sheet!I100&gt;Ограничения!$B$2,),"Not compatible","Compatible")</f>
        <v>Not compatible</v>
      </c>
      <c r="L14152" t="str">
        <f t="shared" si="1128"/>
        <v>Модификация</v>
      </c>
      <c r="M14152" s="3">
        <f t="shared" si="1129"/>
        <v>0</v>
      </c>
      <c r="N14152" s="3" t="str">
        <f t="shared" si="1130"/>
        <v>N</v>
      </c>
      <c r="O14152" t="s">
        <v>28008</v>
      </c>
      <c r="Q14152" t="str">
        <f t="shared" si="1126"/>
        <v>COPY 87079pb0733.dat sel\87079pb0733.dat</v>
      </c>
      <c r="R14152" t="str">
        <f>IF(ISNA(VLOOKUP(B14152,Rendered!$B$1:$C$1000,1,FALSE)),"N","Y")</f>
        <v>N</v>
      </c>
    </row>
    <row r="14153" spans="1:18" hidden="1" x14ac:dyDescent="0.35">
      <c r="A14153" t="s">
        <v>136</v>
      </c>
      <c r="B14153" t="s">
        <v>225</v>
      </c>
      <c r="C14153" t="s">
        <v>226</v>
      </c>
      <c r="D14153" t="s">
        <v>13</v>
      </c>
      <c r="E14153" t="s">
        <v>60</v>
      </c>
      <c r="G14153">
        <v>2</v>
      </c>
      <c r="H14153">
        <v>4</v>
      </c>
      <c r="J14153">
        <f t="shared" si="1127"/>
        <v>6</v>
      </c>
      <c r="K14153" t="str">
        <f>IF(OR(J14153&gt;Ограничения!$B$1,Sheet!G101&gt;Ограничения!$B$2,Sheet!H101&gt;Ограничения!$B$2,Sheet!I101&gt;Ограничения!$B$2,),"Not compatible","Compatible")</f>
        <v>Compatible</v>
      </c>
      <c r="L14153" t="str">
        <f t="shared" si="1128"/>
        <v>Модификация</v>
      </c>
      <c r="M14153" s="3">
        <f t="shared" si="1129"/>
        <v>0</v>
      </c>
      <c r="N14153" s="3" t="str">
        <f t="shared" si="1130"/>
        <v>N</v>
      </c>
      <c r="O14153" t="s">
        <v>28008</v>
      </c>
      <c r="Q14153" t="str">
        <f t="shared" si="1126"/>
        <v>COPY 87079pb0675.dat sel\87079pb0675.dat</v>
      </c>
      <c r="R14153" t="str">
        <f>IF(ISNA(VLOOKUP(B14153,Rendered!$B$1:$C$1000,1,FALSE)),"N","Y")</f>
        <v>N</v>
      </c>
    </row>
    <row r="14154" spans="1:18" hidden="1" x14ac:dyDescent="0.35">
      <c r="A14154" t="s">
        <v>136</v>
      </c>
      <c r="B14154" t="s">
        <v>227</v>
      </c>
      <c r="C14154" t="s">
        <v>228</v>
      </c>
      <c r="D14154" t="s">
        <v>13</v>
      </c>
      <c r="E14154" t="s">
        <v>14</v>
      </c>
      <c r="G14154">
        <v>2</v>
      </c>
      <c r="H14154">
        <v>4</v>
      </c>
      <c r="J14154">
        <f t="shared" si="1127"/>
        <v>6</v>
      </c>
      <c r="K14154" t="str">
        <f>IF(OR(J14154&gt;Ограничения!$B$1,Sheet!G102&gt;Ограничения!$B$2,Sheet!H102&gt;Ограничения!$B$2,Sheet!I102&gt;Ограничения!$B$2,),"Not compatible","Compatible")</f>
        <v>Compatible</v>
      </c>
      <c r="L14154" t="str">
        <f t="shared" si="1128"/>
        <v>Модификация</v>
      </c>
      <c r="M14154" s="3">
        <f t="shared" si="1129"/>
        <v>0</v>
      </c>
      <c r="N14154" s="3" t="str">
        <f t="shared" si="1130"/>
        <v>N</v>
      </c>
      <c r="O14154" t="s">
        <v>28008</v>
      </c>
      <c r="Q14154" t="str">
        <f t="shared" si="1126"/>
        <v>COPY 87079pb0522.dat sel\87079pb0522.dat</v>
      </c>
      <c r="R14154" t="str">
        <f>IF(ISNA(VLOOKUP(B14154,Rendered!$B$1:$C$1000,1,FALSE)),"N","Y")</f>
        <v>N</v>
      </c>
    </row>
    <row r="14155" spans="1:18" hidden="1" x14ac:dyDescent="0.35">
      <c r="A14155" t="s">
        <v>12529</v>
      </c>
      <c r="B14155" t="s">
        <v>12565</v>
      </c>
      <c r="C14155" t="s">
        <v>12566</v>
      </c>
      <c r="D14155" t="s">
        <v>558</v>
      </c>
      <c r="E14155">
        <v>2019</v>
      </c>
      <c r="F14155">
        <v>2022</v>
      </c>
      <c r="G14155">
        <v>2</v>
      </c>
      <c r="H14155">
        <v>6</v>
      </c>
      <c r="J14155">
        <f t="shared" si="1127"/>
        <v>8</v>
      </c>
      <c r="K14155" t="str">
        <f>IF(OR(J14155&gt;Ограничения!$B$1,Sheet!G6541&gt;Ограничения!$B$2,Sheet!H6541&gt;Ограничения!$B$2,Sheet!I6541&gt;Ограничения!$B$2,),"Not compatible","Compatible")</f>
        <v>Compatible</v>
      </c>
      <c r="L14155">
        <f t="shared" si="1128"/>
        <v>69729</v>
      </c>
      <c r="M14155" s="3">
        <f t="shared" si="1129"/>
        <v>0</v>
      </c>
      <c r="N14155" s="3" t="str">
        <f t="shared" si="1130"/>
        <v>N</v>
      </c>
      <c r="O14155" t="s">
        <v>28007</v>
      </c>
      <c r="P14155">
        <v>3</v>
      </c>
      <c r="Q14155" t="str">
        <f t="shared" si="1126"/>
        <v>COPY 69729.dat sel\69729.dat</v>
      </c>
      <c r="R14155" t="str">
        <f>IF(ISNA(VLOOKUP(B14155,Rendered!$B$1:$C$1000,1,FALSE)),"N","Y")</f>
        <v>Y</v>
      </c>
    </row>
    <row r="14156" spans="1:18" hidden="1" x14ac:dyDescent="0.35">
      <c r="A14156" t="s">
        <v>12529</v>
      </c>
      <c r="B14156" t="s">
        <v>12567</v>
      </c>
      <c r="C14156" t="s">
        <v>12568</v>
      </c>
      <c r="D14156" t="s">
        <v>242</v>
      </c>
      <c r="E14156">
        <v>1997</v>
      </c>
      <c r="F14156">
        <v>1998</v>
      </c>
      <c r="G14156">
        <v>3</v>
      </c>
      <c r="H14156">
        <v>6</v>
      </c>
      <c r="J14156">
        <f t="shared" si="1127"/>
        <v>9</v>
      </c>
      <c r="K14156" t="str">
        <f>IF(OR(J14156&gt;Ограничения!$B$1,Sheet!G6542&gt;Ограничения!$B$2,Sheet!H6542&gt;Ограничения!$B$2,Sheet!I6542&gt;Ограничения!$B$2,),"Not compatible","Compatible")</f>
        <v>Compatible</v>
      </c>
      <c r="L14156" t="str">
        <f t="shared" si="1128"/>
        <v>Модификация</v>
      </c>
      <c r="M14156" s="3">
        <f t="shared" si="1129"/>
        <v>0</v>
      </c>
      <c r="N14156" s="3" t="str">
        <f t="shared" si="1130"/>
        <v>N</v>
      </c>
      <c r="O14156" t="s">
        <v>28008</v>
      </c>
      <c r="Q14156" t="str">
        <f t="shared" si="1126"/>
        <v>COPY 6934a.dat sel\6934a.dat</v>
      </c>
      <c r="R14156" t="str">
        <f>IF(ISNA(VLOOKUP(B14156,Rendered!$B$1:$C$1000,1,FALSE)),"N","Y")</f>
        <v>N</v>
      </c>
    </row>
    <row r="14157" spans="1:18" hidden="1" x14ac:dyDescent="0.35">
      <c r="A14157" t="s">
        <v>12529</v>
      </c>
      <c r="B14157" t="s">
        <v>12569</v>
      </c>
      <c r="C14157" t="s">
        <v>12570</v>
      </c>
      <c r="D14157" t="s">
        <v>27</v>
      </c>
      <c r="E14157">
        <v>2022</v>
      </c>
      <c r="F14157">
        <v>2022</v>
      </c>
      <c r="G14157">
        <v>4</v>
      </c>
      <c r="H14157">
        <v>4</v>
      </c>
      <c r="J14157">
        <f t="shared" si="1127"/>
        <v>8</v>
      </c>
      <c r="K14157" t="str">
        <f>IF(OR(J14157&gt;Ограничения!$B$1,Sheet!G6543&gt;Ограничения!$B$2,Sheet!H6543&gt;Ограничения!$B$2,Sheet!I6543&gt;Ограничения!$B$2,),"Not compatible","Compatible")</f>
        <v>Compatible</v>
      </c>
      <c r="L14157">
        <f t="shared" si="1128"/>
        <v>1751</v>
      </c>
      <c r="M14157" s="3">
        <f t="shared" si="1129"/>
        <v>0</v>
      </c>
      <c r="N14157" s="3" t="str">
        <f t="shared" si="1130"/>
        <v>N</v>
      </c>
      <c r="O14157" t="s">
        <v>28007</v>
      </c>
      <c r="P14157">
        <v>3</v>
      </c>
      <c r="Q14157" t="str">
        <f t="shared" si="1126"/>
        <v>COPY 1751.dat sel\1751.dat</v>
      </c>
      <c r="R14157" t="str">
        <f>IF(ISNA(VLOOKUP(B14157,Rendered!$B$1:$C$1000,1,FALSE)),"N","Y")</f>
        <v>N</v>
      </c>
    </row>
    <row r="14158" spans="1:18" hidden="1" x14ac:dyDescent="0.35">
      <c r="A14158" t="s">
        <v>12529</v>
      </c>
      <c r="B14158" t="s">
        <v>12571</v>
      </c>
      <c r="C14158" t="s">
        <v>12572</v>
      </c>
      <c r="D14158" t="s">
        <v>24</v>
      </c>
      <c r="E14158">
        <v>1997</v>
      </c>
      <c r="F14158">
        <v>2012</v>
      </c>
      <c r="G14158">
        <v>6</v>
      </c>
      <c r="H14158">
        <v>6</v>
      </c>
      <c r="J14158">
        <f t="shared" si="1127"/>
        <v>12</v>
      </c>
      <c r="K14158" t="str">
        <f>IF(OR(J14158&gt;Ограничения!$B$1,Sheet!G6544&gt;Ограничения!$B$2,Sheet!H6544&gt;Ограничения!$B$2,Sheet!I6544&gt;Ограничения!$B$2,),"Not compatible","Compatible")</f>
        <v>Compatible</v>
      </c>
      <c r="L14158">
        <f t="shared" si="1128"/>
        <v>6881</v>
      </c>
      <c r="M14158" s="3">
        <f t="shared" si="1129"/>
        <v>0.35714285714285715</v>
      </c>
      <c r="N14158" s="3" t="str">
        <f t="shared" si="1130"/>
        <v>Y</v>
      </c>
      <c r="O14158" t="s">
        <v>28007</v>
      </c>
      <c r="P14158">
        <v>3</v>
      </c>
      <c r="Q14158" t="str">
        <f t="shared" si="1126"/>
        <v>COPY 6881.dat sel\6881.dat</v>
      </c>
      <c r="R14158" t="str">
        <f>IF(ISNA(VLOOKUP(B14158,Rendered!$B$1:$C$1000,1,FALSE)),"N","Y")</f>
        <v>N</v>
      </c>
    </row>
    <row r="14159" spans="1:18" hidden="1" x14ac:dyDescent="0.35">
      <c r="A14159" t="s">
        <v>12529</v>
      </c>
      <c r="B14159" t="s">
        <v>12573</v>
      </c>
      <c r="C14159" t="s">
        <v>12574</v>
      </c>
      <c r="D14159" t="s">
        <v>21</v>
      </c>
      <c r="E14159">
        <v>2011</v>
      </c>
      <c r="F14159">
        <v>2022</v>
      </c>
      <c r="G14159">
        <v>6</v>
      </c>
      <c r="H14159">
        <v>6</v>
      </c>
      <c r="J14159">
        <f t="shared" si="1127"/>
        <v>12</v>
      </c>
      <c r="K14159" t="str">
        <f>IF(OR(J14159&gt;Ограничения!$B$1,Sheet!G6545&gt;Ограничения!$B$2,Sheet!H6545&gt;Ограничения!$B$2,Sheet!I6545&gt;Ограничения!$B$2,),"Not compatible","Compatible")</f>
        <v>Compatible</v>
      </c>
      <c r="L14159">
        <f t="shared" si="1128"/>
        <v>10202</v>
      </c>
      <c r="M14159" s="3">
        <f t="shared" si="1129"/>
        <v>0</v>
      </c>
      <c r="N14159" s="3" t="str">
        <f t="shared" si="1130"/>
        <v>Y</v>
      </c>
      <c r="O14159" t="s">
        <v>28007</v>
      </c>
      <c r="P14159">
        <v>3</v>
      </c>
      <c r="Q14159" t="str">
        <f t="shared" si="1126"/>
        <v>COPY 10202.dat sel\10202.dat</v>
      </c>
      <c r="R14159" t="str">
        <f>IF(ISNA(VLOOKUP(B14159,Rendered!$B$1:$C$1000,1,FALSE)),"N","Y")</f>
        <v>Y</v>
      </c>
    </row>
    <row r="14160" spans="1:18" hidden="1" x14ac:dyDescent="0.35">
      <c r="A14160" t="s">
        <v>12529</v>
      </c>
      <c r="B14160" t="s">
        <v>12575</v>
      </c>
      <c r="C14160" t="s">
        <v>12576</v>
      </c>
      <c r="D14160" t="s">
        <v>21</v>
      </c>
      <c r="E14160">
        <v>2009</v>
      </c>
      <c r="F14160">
        <v>2022</v>
      </c>
      <c r="G14160">
        <v>8</v>
      </c>
      <c r="H14160">
        <v>16</v>
      </c>
      <c r="J14160">
        <f t="shared" si="1127"/>
        <v>24</v>
      </c>
      <c r="K14160" t="str">
        <f>IF(OR(J14160&gt;Ограничения!$B$1,Sheet!G6546&gt;Ограничения!$B$2,Sheet!H6546&gt;Ограничения!$B$2,Sheet!I6546&gt;Ограничения!$B$2,),"Not compatible","Compatible")</f>
        <v>Not compatible</v>
      </c>
      <c r="L14160">
        <f t="shared" si="1128"/>
        <v>90498</v>
      </c>
      <c r="M14160" s="3">
        <f t="shared" si="1129"/>
        <v>0.76315789473684215</v>
      </c>
      <c r="N14160" s="3" t="str">
        <f t="shared" si="1130"/>
        <v>Y</v>
      </c>
      <c r="O14160" t="s">
        <v>28008</v>
      </c>
      <c r="Q14160" t="str">
        <f t="shared" si="1126"/>
        <v>COPY 90498.dat sel\90498.dat</v>
      </c>
      <c r="R14160" t="str">
        <f>IF(ISNA(VLOOKUP(B14160,Rendered!$B$1:$C$1000,1,FALSE)),"N","Y")</f>
        <v>N</v>
      </c>
    </row>
    <row r="14161" spans="1:18" hidden="1" x14ac:dyDescent="0.35">
      <c r="A14161" t="s">
        <v>12529</v>
      </c>
      <c r="B14161" t="s">
        <v>12577</v>
      </c>
      <c r="C14161" t="s">
        <v>12578</v>
      </c>
      <c r="D14161" t="s">
        <v>35</v>
      </c>
      <c r="E14161">
        <v>2004</v>
      </c>
      <c r="F14161">
        <v>2010</v>
      </c>
      <c r="G14161">
        <v>8</v>
      </c>
      <c r="H14161">
        <v>16</v>
      </c>
      <c r="J14161">
        <f t="shared" si="1127"/>
        <v>24</v>
      </c>
      <c r="K14161" t="str">
        <f>IF(OR(J14161&gt;Ограничения!$B$1,Sheet!G6547&gt;Ограничения!$B$2,Sheet!H6547&gt;Ограничения!$B$2,Sheet!I6547&gt;Ограничения!$B$2,),"Not compatible","Compatible")</f>
        <v>Not compatible</v>
      </c>
      <c r="L14161">
        <f t="shared" si="1128"/>
        <v>48288</v>
      </c>
      <c r="M14161" s="3">
        <f t="shared" si="1129"/>
        <v>0</v>
      </c>
      <c r="N14161" s="3" t="str">
        <f t="shared" si="1130"/>
        <v>Y</v>
      </c>
      <c r="O14161" t="s">
        <v>28008</v>
      </c>
      <c r="Q14161" t="str">
        <f t="shared" si="1126"/>
        <v>COPY 48288.dat sel\48288.dat</v>
      </c>
      <c r="R14161" t="str">
        <f>IF(ISNA(VLOOKUP(B14161,Rendered!$B$1:$C$1000,1,FALSE)),"N","Y")</f>
        <v>N</v>
      </c>
    </row>
    <row r="14162" spans="1:18" x14ac:dyDescent="0.35">
      <c r="A14162" t="s">
        <v>12610</v>
      </c>
      <c r="B14162" t="s">
        <v>12611</v>
      </c>
      <c r="C14162" t="s">
        <v>12612</v>
      </c>
      <c r="D14162" t="s">
        <v>41</v>
      </c>
      <c r="E14162">
        <v>1989</v>
      </c>
      <c r="F14162">
        <v>2016</v>
      </c>
      <c r="G14162">
        <v>1</v>
      </c>
      <c r="H14162">
        <v>1</v>
      </c>
      <c r="J14162">
        <f t="shared" si="1127"/>
        <v>2</v>
      </c>
      <c r="K14162" t="str">
        <f>IF(OR(J14162&gt;Ограничения!$B$1,Sheet!G6563&gt;Ограничения!$B$2,Sheet!H6563&gt;Ограничения!$B$2,Sheet!I6563&gt;Ограничения!$B$2,),"Not compatible","Compatible")</f>
        <v>Compatible</v>
      </c>
      <c r="L14162">
        <f t="shared" si="1128"/>
        <v>2555</v>
      </c>
      <c r="M14162" s="3">
        <f t="shared" si="1129"/>
        <v>0.65217391304347827</v>
      </c>
      <c r="N14162" s="3" t="str">
        <f t="shared" si="1130"/>
        <v>Y</v>
      </c>
      <c r="O14162" t="s">
        <v>28007</v>
      </c>
      <c r="P14162">
        <v>3</v>
      </c>
      <c r="Q14162" t="str">
        <f t="shared" si="1126"/>
        <v>COPY 2555.dat sel\2555.dat</v>
      </c>
      <c r="R14162" t="str">
        <f>IF(ISNA(VLOOKUP(B14162,Rendered!$B$1:$C$1000,1,FALSE)),"N","Y")</f>
        <v>N</v>
      </c>
    </row>
    <row r="14163" spans="1:18" x14ac:dyDescent="0.35">
      <c r="A14163" t="s">
        <v>12610</v>
      </c>
      <c r="B14163" t="s">
        <v>12613</v>
      </c>
      <c r="C14163" t="s">
        <v>12614</v>
      </c>
      <c r="D14163" t="s">
        <v>27</v>
      </c>
      <c r="E14163">
        <v>2011</v>
      </c>
      <c r="F14163">
        <v>2011</v>
      </c>
      <c r="G14163">
        <v>1</v>
      </c>
      <c r="H14163">
        <v>1</v>
      </c>
      <c r="J14163">
        <f t="shared" si="1127"/>
        <v>2</v>
      </c>
      <c r="K14163" t="str">
        <f>IF(OR(J14163&gt;Ограничения!$B$1,Sheet!G6564&gt;Ограничения!$B$2,Sheet!H6564&gt;Ограничения!$B$2,Sheet!I6564&gt;Ограничения!$B$2,),"Not compatible","Compatible")</f>
        <v>Compatible</v>
      </c>
      <c r="L14163">
        <f t="shared" si="1128"/>
        <v>93794</v>
      </c>
      <c r="M14163" s="3">
        <f t="shared" si="1129"/>
        <v>0</v>
      </c>
      <c r="N14163" s="3" t="str">
        <f t="shared" si="1130"/>
        <v>Y</v>
      </c>
      <c r="O14163" t="s">
        <v>28007</v>
      </c>
      <c r="P14163">
        <v>3</v>
      </c>
      <c r="Q14163" t="str">
        <f t="shared" si="1126"/>
        <v>COPY 93794.dat sel\93794.dat</v>
      </c>
      <c r="R14163" t="str">
        <f>IF(ISNA(VLOOKUP(B14163,Rendered!$B$1:$C$1000,1,FALSE)),"N","Y")</f>
        <v>N</v>
      </c>
    </row>
    <row r="14164" spans="1:18" x14ac:dyDescent="0.35">
      <c r="A14164" t="s">
        <v>12610</v>
      </c>
      <c r="B14164" t="s">
        <v>12615</v>
      </c>
      <c r="C14164" t="s">
        <v>12616</v>
      </c>
      <c r="D14164" t="s">
        <v>575</v>
      </c>
      <c r="E14164">
        <v>2010</v>
      </c>
      <c r="F14164">
        <v>2022</v>
      </c>
      <c r="G14164">
        <v>1</v>
      </c>
      <c r="H14164">
        <v>1</v>
      </c>
      <c r="J14164">
        <f t="shared" si="1127"/>
        <v>2</v>
      </c>
      <c r="K14164" t="str">
        <f>IF(OR(J14164&gt;Ограничения!$B$1,Sheet!G6565&gt;Ограничения!$B$2,Sheet!H6565&gt;Ограничения!$B$2,Sheet!I6565&gt;Ограничения!$B$2,),"Not compatible","Compatible")</f>
        <v>Compatible</v>
      </c>
      <c r="L14164">
        <f t="shared" si="1128"/>
        <v>15712</v>
      </c>
      <c r="M14164" s="3">
        <f t="shared" si="1129"/>
        <v>0</v>
      </c>
      <c r="N14164" s="3" t="str">
        <f t="shared" si="1130"/>
        <v>N</v>
      </c>
      <c r="O14164" t="s">
        <v>28007</v>
      </c>
      <c r="P14164">
        <v>3</v>
      </c>
      <c r="Q14164" t="str">
        <f t="shared" si="1126"/>
        <v>COPY 15712.dat sel\15712.dat</v>
      </c>
      <c r="R14164" t="str">
        <f>IF(ISNA(VLOOKUP(B14164,Rendered!$B$1:$C$1000,1,FALSE)),"N","Y")</f>
        <v>N</v>
      </c>
    </row>
    <row r="14165" spans="1:18" x14ac:dyDescent="0.35">
      <c r="A14165" t="s">
        <v>12610</v>
      </c>
      <c r="B14165" t="s">
        <v>12617</v>
      </c>
      <c r="C14165" t="s">
        <v>12618</v>
      </c>
      <c r="D14165" t="s">
        <v>52</v>
      </c>
      <c r="E14165">
        <v>2018</v>
      </c>
      <c r="F14165">
        <v>2018</v>
      </c>
      <c r="G14165">
        <v>1</v>
      </c>
      <c r="H14165">
        <v>1</v>
      </c>
      <c r="J14165">
        <f t="shared" si="1127"/>
        <v>2</v>
      </c>
      <c r="K14165" t="str">
        <f>IF(OR(J14165&gt;Ограничения!$B$1,Sheet!G6566&gt;Ограничения!$B$2,Sheet!H6566&gt;Ограничения!$B$2,Sheet!I6566&gt;Ограничения!$B$2,),"Not compatible","Compatible")</f>
        <v>Compatible</v>
      </c>
      <c r="L14165">
        <f t="shared" si="1128"/>
        <v>35463</v>
      </c>
      <c r="M14165" s="3">
        <f t="shared" si="1129"/>
        <v>0</v>
      </c>
      <c r="N14165" s="3" t="str">
        <f t="shared" si="1130"/>
        <v>N</v>
      </c>
      <c r="O14165" t="s">
        <v>28007</v>
      </c>
      <c r="P14165">
        <v>3</v>
      </c>
      <c r="Q14165" t="str">
        <f t="shared" si="1126"/>
        <v>COPY 35463.dat sel\35463.dat</v>
      </c>
      <c r="R14165" t="str">
        <f>IF(ISNA(VLOOKUP(B14165,Rendered!$B$1:$C$1000,1,FALSE)),"N","Y")</f>
        <v>N</v>
      </c>
    </row>
    <row r="14166" spans="1:18" x14ac:dyDescent="0.35">
      <c r="A14166" t="s">
        <v>12610</v>
      </c>
      <c r="B14166" t="s">
        <v>12619</v>
      </c>
      <c r="C14166" t="s">
        <v>12620</v>
      </c>
      <c r="D14166" t="s">
        <v>57</v>
      </c>
      <c r="E14166">
        <v>2018</v>
      </c>
      <c r="F14166">
        <v>2021</v>
      </c>
      <c r="J14166">
        <f t="shared" si="1127"/>
        <v>0</v>
      </c>
      <c r="K14166" t="str">
        <f>IF(OR(J14166&gt;Ограничения!$B$1,Sheet!G6567&gt;Ограничения!$B$2,Sheet!H6567&gt;Ограничения!$B$2,Sheet!I6567&gt;Ограничения!$B$2,),"Not compatible","Compatible")</f>
        <v>Compatible</v>
      </c>
      <c r="L14166">
        <f t="shared" si="1128"/>
        <v>35649</v>
      </c>
      <c r="M14166" s="3">
        <f t="shared" si="1129"/>
        <v>0</v>
      </c>
      <c r="N14166" s="3" t="str">
        <f t="shared" si="1130"/>
        <v>N</v>
      </c>
      <c r="O14166" t="s">
        <v>28007</v>
      </c>
      <c r="P14166">
        <v>3</v>
      </c>
      <c r="Q14166" t="str">
        <f t="shared" si="1126"/>
        <v>COPY 35649.dat sel\35649.dat</v>
      </c>
      <c r="R14166" t="str">
        <f>IF(ISNA(VLOOKUP(B14166,Rendered!$B$1:$C$1000,1,FALSE)),"N","Y")</f>
        <v>N</v>
      </c>
    </row>
    <row r="14167" spans="1:18" hidden="1" x14ac:dyDescent="0.35">
      <c r="A14167" t="s">
        <v>12610</v>
      </c>
      <c r="B14167" t="s">
        <v>12621</v>
      </c>
      <c r="C14167" t="s">
        <v>12622</v>
      </c>
      <c r="D14167" t="s">
        <v>11822</v>
      </c>
      <c r="E14167">
        <v>1989</v>
      </c>
      <c r="F14167">
        <v>1997</v>
      </c>
      <c r="G14167">
        <v>1</v>
      </c>
      <c r="H14167">
        <v>2</v>
      </c>
      <c r="J14167">
        <f t="shared" si="1127"/>
        <v>3</v>
      </c>
      <c r="K14167" t="str">
        <f>IF(OR(J14167&gt;Ограничения!$B$1,Sheet!G6568&gt;Ограничения!$B$2,Sheet!H6568&gt;Ограничения!$B$2,Sheet!I6568&gt;Ограничения!$B$2,),"Not compatible","Compatible")</f>
        <v>Compatible</v>
      </c>
      <c r="L14167">
        <f t="shared" si="1128"/>
        <v>2412</v>
      </c>
      <c r="M14167" s="3">
        <f t="shared" si="1129"/>
        <v>0</v>
      </c>
      <c r="N14167" s="3" t="str">
        <f t="shared" si="1130"/>
        <v>N</v>
      </c>
      <c r="O14167" t="s">
        <v>28008</v>
      </c>
      <c r="Q14167" t="str">
        <f t="shared" si="1126"/>
        <v>COPY 2412.dat sel\2412.dat</v>
      </c>
      <c r="R14167" t="str">
        <f>IF(ISNA(VLOOKUP(B14167,Rendered!$B$1:$C$1000,1,FALSE)),"N","Y")</f>
        <v>N</v>
      </c>
    </row>
    <row r="14168" spans="1:18" hidden="1" x14ac:dyDescent="0.35">
      <c r="A14168" t="s">
        <v>12610</v>
      </c>
      <c r="B14168" t="s">
        <v>12623</v>
      </c>
      <c r="C14168" t="s">
        <v>12624</v>
      </c>
      <c r="D14168" t="s">
        <v>10310</v>
      </c>
      <c r="E14168">
        <v>1990</v>
      </c>
      <c r="F14168">
        <v>2022</v>
      </c>
      <c r="G14168">
        <v>1</v>
      </c>
      <c r="H14168">
        <v>2</v>
      </c>
      <c r="J14168">
        <f t="shared" si="1127"/>
        <v>3</v>
      </c>
      <c r="K14168" t="str">
        <f>IF(OR(J14168&gt;Ограничения!$B$1,Sheet!G6569&gt;Ограничения!$B$2,Sheet!H6569&gt;Ограничения!$B$2,Sheet!I6569&gt;Ограничения!$B$2,),"Not compatible","Compatible")</f>
        <v>Compatible</v>
      </c>
      <c r="L14168" t="str">
        <f t="shared" si="1128"/>
        <v>Модификация</v>
      </c>
      <c r="M14168" s="3">
        <f t="shared" si="1129"/>
        <v>0</v>
      </c>
      <c r="N14168" s="3" t="str">
        <f t="shared" si="1130"/>
        <v>N</v>
      </c>
      <c r="O14168" t="s">
        <v>28008</v>
      </c>
      <c r="Q14168" t="str">
        <f t="shared" si="1126"/>
        <v>COPY 2412b.dat sel\2412b.dat</v>
      </c>
      <c r="R14168" t="str">
        <f>IF(ISNA(VLOOKUP(B14168,Rendered!$B$1:$C$1000,1,FALSE)),"N","Y")</f>
        <v>N</v>
      </c>
    </row>
    <row r="14169" spans="1:18" hidden="1" x14ac:dyDescent="0.35">
      <c r="A14169" t="s">
        <v>12610</v>
      </c>
      <c r="B14169" t="s">
        <v>12625</v>
      </c>
      <c r="C14169" t="s">
        <v>12626</v>
      </c>
      <c r="D14169" t="s">
        <v>59</v>
      </c>
      <c r="E14169">
        <v>1987</v>
      </c>
      <c r="F14169">
        <v>1997</v>
      </c>
      <c r="G14169">
        <v>1</v>
      </c>
      <c r="H14169">
        <v>2</v>
      </c>
      <c r="J14169">
        <f t="shared" si="1127"/>
        <v>3</v>
      </c>
      <c r="K14169" t="str">
        <f>IF(OR(J14169&gt;Ограничения!$B$1,Sheet!G6570&gt;Ограничения!$B$2,Sheet!H6570&gt;Ограничения!$B$2,Sheet!I6570&gt;Ограничения!$B$2,),"Not compatible","Compatible")</f>
        <v>Compatible</v>
      </c>
      <c r="L14169" t="str">
        <f t="shared" si="1128"/>
        <v>Модификация</v>
      </c>
      <c r="M14169" s="3">
        <f t="shared" si="1129"/>
        <v>0</v>
      </c>
      <c r="N14169" s="3" t="str">
        <f t="shared" si="1130"/>
        <v>N</v>
      </c>
      <c r="O14169" t="s">
        <v>28008</v>
      </c>
      <c r="Q14169" t="str">
        <f t="shared" si="1126"/>
        <v>COPY 2412a.dat sel\2412a.dat</v>
      </c>
      <c r="R14169" t="str">
        <f>IF(ISNA(VLOOKUP(B14169,Rendered!$B$1:$C$1000,1,FALSE)),"N","Y")</f>
        <v>N</v>
      </c>
    </row>
    <row r="14170" spans="1:18" x14ac:dyDescent="0.35">
      <c r="A14170" t="s">
        <v>12610</v>
      </c>
      <c r="B14170" t="s">
        <v>12627</v>
      </c>
      <c r="C14170" t="s">
        <v>12628</v>
      </c>
      <c r="D14170" t="s">
        <v>59</v>
      </c>
      <c r="E14170">
        <v>2014</v>
      </c>
      <c r="F14170">
        <v>2022</v>
      </c>
      <c r="G14170">
        <v>2</v>
      </c>
      <c r="H14170">
        <v>1</v>
      </c>
      <c r="I14170">
        <v>1</v>
      </c>
      <c r="J14170">
        <f t="shared" si="1127"/>
        <v>4</v>
      </c>
      <c r="K14170" t="str">
        <f>IF(OR(J14170&gt;Ограничения!$B$1,Sheet!G6571&gt;Ограничения!$B$2,Sheet!H6571&gt;Ограничения!$B$2,Sheet!I6571&gt;Ограничения!$B$2,),"Not compatible","Compatible")</f>
        <v>Compatible</v>
      </c>
      <c r="L14170">
        <f t="shared" si="1128"/>
        <v>15209</v>
      </c>
      <c r="M14170" s="3">
        <f t="shared" si="1129"/>
        <v>0</v>
      </c>
      <c r="N14170" s="3" t="str">
        <f t="shared" si="1130"/>
        <v>N</v>
      </c>
      <c r="O14170" t="s">
        <v>28007</v>
      </c>
      <c r="P14170">
        <v>3</v>
      </c>
      <c r="Q14170" t="str">
        <f t="shared" si="1126"/>
        <v>COPY 15209.dat sel\15209.dat</v>
      </c>
      <c r="R14170" t="str">
        <f>IF(ISNA(VLOOKUP(B14170,Rendered!$B$1:$C$1000,1,FALSE)),"N","Y")</f>
        <v>N</v>
      </c>
    </row>
    <row r="14171" spans="1:18" hidden="1" x14ac:dyDescent="0.35">
      <c r="A14171" t="s">
        <v>12610</v>
      </c>
      <c r="B14171" t="s">
        <v>12629</v>
      </c>
      <c r="C14171" t="s">
        <v>12630</v>
      </c>
      <c r="D14171" t="s">
        <v>27</v>
      </c>
      <c r="E14171">
        <v>1994</v>
      </c>
      <c r="F14171">
        <v>2004</v>
      </c>
      <c r="G14171">
        <v>1</v>
      </c>
      <c r="H14171">
        <v>2</v>
      </c>
      <c r="J14171">
        <f t="shared" si="1127"/>
        <v>3</v>
      </c>
      <c r="K14171" t="str">
        <f>IF(OR(J14171&gt;Ограничения!$B$1,Sheet!G6572&gt;Ограничения!$B$2,Sheet!H6572&gt;Ограничения!$B$2,Sheet!I6572&gt;Ограничения!$B$2,),"Not compatible","Compatible")</f>
        <v>Compatible</v>
      </c>
      <c r="L14171">
        <f t="shared" si="1128"/>
        <v>70942</v>
      </c>
      <c r="M14171" s="3">
        <f t="shared" si="1129"/>
        <v>0</v>
      </c>
      <c r="N14171" s="3" t="str">
        <f t="shared" si="1130"/>
        <v>N</v>
      </c>
      <c r="O14171" t="s">
        <v>28008</v>
      </c>
      <c r="Q14171" t="str">
        <f t="shared" si="1126"/>
        <v>COPY 70942.dat sel\70942.dat</v>
      </c>
      <c r="R14171" t="str">
        <f>IF(ISNA(VLOOKUP(B14171,Rendered!$B$1:$C$1000,1,FALSE)),"N","Y")</f>
        <v>N</v>
      </c>
    </row>
    <row r="14172" spans="1:18" x14ac:dyDescent="0.35">
      <c r="A14172" t="s">
        <v>12610</v>
      </c>
      <c r="B14172" t="s">
        <v>12631</v>
      </c>
      <c r="C14172" t="s">
        <v>12632</v>
      </c>
      <c r="D14172" t="s">
        <v>1508</v>
      </c>
      <c r="E14172">
        <v>1987</v>
      </c>
      <c r="F14172">
        <v>2022</v>
      </c>
      <c r="G14172">
        <v>1</v>
      </c>
      <c r="H14172">
        <v>2</v>
      </c>
      <c r="I14172">
        <v>1.3</v>
      </c>
      <c r="J14172">
        <f t="shared" si="1127"/>
        <v>4.3</v>
      </c>
      <c r="K14172" t="str">
        <f>IF(OR(J14172&gt;Ограничения!$B$1,Sheet!G6573&gt;Ограничения!$B$2,Sheet!H6573&gt;Ограничения!$B$2,Sheet!I6573&gt;Ограничения!$B$2,),"Not compatible","Compatible")</f>
        <v>Compatible</v>
      </c>
      <c r="L14172">
        <f t="shared" si="1128"/>
        <v>2432</v>
      </c>
      <c r="M14172" s="3">
        <f t="shared" si="1129"/>
        <v>0</v>
      </c>
      <c r="N14172" s="3" t="str">
        <f t="shared" si="1130"/>
        <v>N</v>
      </c>
      <c r="O14172" t="s">
        <v>28007</v>
      </c>
      <c r="P14172">
        <v>3</v>
      </c>
      <c r="Q14172" t="str">
        <f t="shared" si="1126"/>
        <v>COPY 2432.dat sel\2432.dat</v>
      </c>
      <c r="R14172" t="str">
        <f>IF(ISNA(VLOOKUP(B14172,Rendered!$B$1:$C$1000,1,FALSE)),"N","Y")</f>
        <v>N</v>
      </c>
    </row>
    <row r="14173" spans="1:18" x14ac:dyDescent="0.35">
      <c r="A14173" t="s">
        <v>12610</v>
      </c>
      <c r="B14173" t="s">
        <v>12633</v>
      </c>
      <c r="C14173" t="s">
        <v>12634</v>
      </c>
      <c r="D14173" t="s">
        <v>27</v>
      </c>
      <c r="E14173">
        <v>2016</v>
      </c>
      <c r="F14173">
        <v>2022</v>
      </c>
      <c r="G14173">
        <v>1</v>
      </c>
      <c r="H14173">
        <v>2</v>
      </c>
      <c r="J14173">
        <f t="shared" si="1127"/>
        <v>3</v>
      </c>
      <c r="K14173" t="str">
        <f>IF(OR(J14173&gt;Ограничения!$B$1,Sheet!G6574&gt;Ограничения!$B$2,Sheet!H6574&gt;Ограничения!$B$2,Sheet!I6574&gt;Ограничения!$B$2,),"Not compatible","Compatible")</f>
        <v>Compatible</v>
      </c>
      <c r="L14173">
        <f t="shared" si="1128"/>
        <v>24445</v>
      </c>
      <c r="M14173" s="3">
        <f t="shared" si="1129"/>
        <v>0</v>
      </c>
      <c r="N14173" s="3" t="str">
        <f t="shared" si="1130"/>
        <v>N</v>
      </c>
      <c r="O14173" t="s">
        <v>28007</v>
      </c>
      <c r="P14173">
        <v>3</v>
      </c>
      <c r="Q14173" t="str">
        <f t="shared" si="1126"/>
        <v>COPY 24445.dat sel\24445.dat</v>
      </c>
      <c r="R14173" t="str">
        <f>IF(ISNA(VLOOKUP(B14173,Rendered!$B$1:$C$1000,1,FALSE)),"N","Y")</f>
        <v>N</v>
      </c>
    </row>
    <row r="14174" spans="1:18" hidden="1" x14ac:dyDescent="0.35">
      <c r="A14174" t="s">
        <v>12610</v>
      </c>
      <c r="B14174" t="s">
        <v>12635</v>
      </c>
      <c r="C14174" t="s">
        <v>12636</v>
      </c>
      <c r="D14174" t="s">
        <v>13</v>
      </c>
      <c r="E14174">
        <v>1990</v>
      </c>
      <c r="F14174">
        <v>1990</v>
      </c>
      <c r="G14174">
        <v>1</v>
      </c>
      <c r="H14174">
        <v>2</v>
      </c>
      <c r="J14174">
        <f t="shared" si="1127"/>
        <v>3</v>
      </c>
      <c r="K14174" t="str">
        <f>IF(OR(J14174&gt;Ограничения!$B$1,Sheet!G6575&gt;Ограничения!$B$2,Sheet!H6575&gt;Ограничения!$B$2,Sheet!I6575&gt;Ограничения!$B$2,),"Not compatible","Compatible")</f>
        <v>Compatible</v>
      </c>
      <c r="L14174" t="str">
        <f t="shared" si="1128"/>
        <v>Модификация</v>
      </c>
      <c r="M14174" s="3">
        <f t="shared" si="1129"/>
        <v>0</v>
      </c>
      <c r="N14174" s="3" t="str">
        <f t="shared" si="1130"/>
        <v>N</v>
      </c>
      <c r="O14174" t="s">
        <v>28008</v>
      </c>
      <c r="Q14174" t="str">
        <f t="shared" si="1126"/>
        <v>COPY bb0695.dat sel\bb0695.dat</v>
      </c>
      <c r="R14174" t="str">
        <f>IF(ISNA(VLOOKUP(B14174,Rendered!$B$1:$C$1000,1,FALSE)),"N","Y")</f>
        <v>N</v>
      </c>
    </row>
    <row r="14175" spans="1:18" x14ac:dyDescent="0.35">
      <c r="A14175" t="s">
        <v>12610</v>
      </c>
      <c r="B14175" t="s">
        <v>12637</v>
      </c>
      <c r="C14175" t="s">
        <v>12638</v>
      </c>
      <c r="D14175" t="s">
        <v>49</v>
      </c>
      <c r="E14175">
        <v>2018</v>
      </c>
      <c r="F14175">
        <v>2022</v>
      </c>
      <c r="G14175">
        <v>1</v>
      </c>
      <c r="H14175">
        <v>3</v>
      </c>
      <c r="J14175">
        <f t="shared" si="1127"/>
        <v>4</v>
      </c>
      <c r="K14175" t="str">
        <f>IF(OR(J14175&gt;Ограничения!$B$1,Sheet!G6576&gt;Ограничения!$B$2,Sheet!H6576&gt;Ограничения!$B$2,Sheet!I6576&gt;Ограничения!$B$2,),"Not compatible","Compatible")</f>
        <v>Compatible</v>
      </c>
      <c r="L14175">
        <f t="shared" si="1128"/>
        <v>35459</v>
      </c>
      <c r="M14175" s="3">
        <f t="shared" si="1129"/>
        <v>0</v>
      </c>
      <c r="N14175" s="3" t="str">
        <f t="shared" si="1130"/>
        <v>N</v>
      </c>
      <c r="O14175" t="s">
        <v>28007</v>
      </c>
      <c r="P14175">
        <v>3</v>
      </c>
      <c r="Q14175" t="str">
        <f t="shared" si="1126"/>
        <v>COPY 35459.dat sel\35459.dat</v>
      </c>
      <c r="R14175" t="str">
        <f>IF(ISNA(VLOOKUP(B14175,Rendered!$B$1:$C$1000,1,FALSE)),"N","Y")</f>
        <v>N</v>
      </c>
    </row>
    <row r="14176" spans="1:18" hidden="1" x14ac:dyDescent="0.35">
      <c r="A14176" t="s">
        <v>12610</v>
      </c>
      <c r="B14176" t="s">
        <v>12639</v>
      </c>
      <c r="C14176" t="s">
        <v>12640</v>
      </c>
      <c r="D14176" t="s">
        <v>13</v>
      </c>
      <c r="E14176">
        <v>1990</v>
      </c>
      <c r="F14176">
        <v>1990</v>
      </c>
      <c r="G14176">
        <v>1</v>
      </c>
      <c r="H14176">
        <v>8</v>
      </c>
      <c r="J14176">
        <f t="shared" si="1127"/>
        <v>9</v>
      </c>
      <c r="K14176" t="str">
        <f>IF(OR(J14176&gt;Ограничения!$B$1,Sheet!G6577&gt;Ограничения!$B$2,Sheet!H6577&gt;Ограничения!$B$2,Sheet!I6577&gt;Ограничения!$B$2,),"Not compatible","Compatible")</f>
        <v>Compatible</v>
      </c>
      <c r="L14176">
        <f t="shared" si="1128"/>
        <v>2833</v>
      </c>
      <c r="M14176" s="3">
        <f t="shared" si="1129"/>
        <v>0</v>
      </c>
      <c r="N14176" s="3" t="str">
        <f t="shared" si="1130"/>
        <v>N</v>
      </c>
      <c r="O14176" t="s">
        <v>28008</v>
      </c>
      <c r="Q14176" t="str">
        <f t="shared" si="1126"/>
        <v>COPY 2833.dat sel\2833.dat</v>
      </c>
      <c r="R14176" t="str">
        <f>IF(ISNA(VLOOKUP(B14176,Rendered!$B$1:$C$1000,1,FALSE)),"N","Y")</f>
        <v>N</v>
      </c>
    </row>
    <row r="14177" spans="1:18" hidden="1" x14ac:dyDescent="0.35">
      <c r="A14177" t="s">
        <v>12610</v>
      </c>
      <c r="B14177" t="s">
        <v>12693</v>
      </c>
      <c r="C14177" t="s">
        <v>12694</v>
      </c>
      <c r="D14177" t="s">
        <v>57</v>
      </c>
      <c r="E14177">
        <v>2021</v>
      </c>
      <c r="F14177">
        <v>2022</v>
      </c>
      <c r="G14177">
        <v>10</v>
      </c>
      <c r="H14177">
        <v>16</v>
      </c>
      <c r="J14177">
        <f t="shared" si="1127"/>
        <v>26</v>
      </c>
      <c r="K14177" t="str">
        <f>IF(OR(J14177&gt;Ограничения!$B$1,Sheet!G6604&gt;Ограничения!$B$2,Sheet!H6604&gt;Ограничения!$B$2,Sheet!I6604&gt;Ограничения!$B$2,),"Not compatible","Compatible")</f>
        <v>Not compatible</v>
      </c>
      <c r="L14177">
        <f t="shared" si="1128"/>
        <v>69934</v>
      </c>
      <c r="M14177" s="3">
        <f t="shared" si="1129"/>
        <v>0</v>
      </c>
      <c r="N14177" s="3" t="str">
        <f t="shared" si="1130"/>
        <v>N</v>
      </c>
      <c r="O14177" t="s">
        <v>28008</v>
      </c>
      <c r="Q14177" t="str">
        <f t="shared" si="1126"/>
        <v>COPY 69934.dat sel\69934.dat</v>
      </c>
      <c r="R14177" t="str">
        <f>IF(ISNA(VLOOKUP(B14177,Rendered!$B$1:$C$1000,1,FALSE)),"N","Y")</f>
        <v>N</v>
      </c>
    </row>
    <row r="14178" spans="1:18" x14ac:dyDescent="0.35">
      <c r="A14178" t="s">
        <v>12610</v>
      </c>
      <c r="B14178" t="s">
        <v>12641</v>
      </c>
      <c r="C14178" t="s">
        <v>12642</v>
      </c>
      <c r="D14178" t="s">
        <v>539</v>
      </c>
      <c r="E14178">
        <v>2012</v>
      </c>
      <c r="F14178">
        <v>2022</v>
      </c>
      <c r="G14178">
        <v>2</v>
      </c>
      <c r="H14178">
        <v>2</v>
      </c>
      <c r="J14178">
        <f t="shared" si="1127"/>
        <v>4</v>
      </c>
      <c r="K14178" t="str">
        <f>IF(OR(J14178&gt;Ограничения!$B$1,Sheet!G6578&gt;Ограничения!$B$2,Sheet!H6578&gt;Ограничения!$B$2,Sheet!I6578&gt;Ограничения!$B$2,),"Not compatible","Compatible")</f>
        <v>Compatible</v>
      </c>
      <c r="L14178">
        <f t="shared" si="1128"/>
        <v>11203</v>
      </c>
      <c r="M14178" s="3">
        <f t="shared" si="1129"/>
        <v>0</v>
      </c>
      <c r="N14178" s="3" t="str">
        <f t="shared" si="1130"/>
        <v>N</v>
      </c>
      <c r="O14178" t="s">
        <v>28007</v>
      </c>
      <c r="P14178">
        <v>3</v>
      </c>
      <c r="Q14178" t="str">
        <f t="shared" si="1126"/>
        <v>COPY 11203.dat sel\11203.dat</v>
      </c>
      <c r="R14178" t="str">
        <f>IF(ISNA(VLOOKUP(B14178,Rendered!$B$1:$C$1000,1,FALSE)),"N","Y")</f>
        <v>N</v>
      </c>
    </row>
    <row r="14179" spans="1:18" x14ac:dyDescent="0.35">
      <c r="A14179" t="s">
        <v>12610</v>
      </c>
      <c r="B14179" t="s">
        <v>12643</v>
      </c>
      <c r="C14179" t="s">
        <v>12644</v>
      </c>
      <c r="D14179" t="s">
        <v>575</v>
      </c>
      <c r="E14179">
        <v>2018</v>
      </c>
      <c r="F14179">
        <v>2022</v>
      </c>
      <c r="G14179">
        <v>2</v>
      </c>
      <c r="H14179">
        <v>2</v>
      </c>
      <c r="J14179">
        <f t="shared" si="1127"/>
        <v>4</v>
      </c>
      <c r="K14179" t="str">
        <f>IF(OR(J14179&gt;Ограничения!$B$1,Sheet!G6579&gt;Ограничения!$B$2,Sheet!H6579&gt;Ограничения!$B$2,Sheet!I6579&gt;Ограничения!$B$2,),"Not compatible","Compatible")</f>
        <v>Compatible</v>
      </c>
      <c r="L14179">
        <f t="shared" si="1128"/>
        <v>35787</v>
      </c>
      <c r="M14179" s="3">
        <f t="shared" si="1129"/>
        <v>0</v>
      </c>
      <c r="N14179" s="3" t="str">
        <f t="shared" si="1130"/>
        <v>N</v>
      </c>
      <c r="O14179" t="s">
        <v>28007</v>
      </c>
      <c r="P14179">
        <v>3</v>
      </c>
      <c r="Q14179" t="str">
        <f t="shared" si="1126"/>
        <v>COPY 35787.dat sel\35787.dat</v>
      </c>
      <c r="R14179" t="str">
        <f>IF(ISNA(VLOOKUP(B14179,Rendered!$B$1:$C$1000,1,FALSE)),"N","Y")</f>
        <v>N</v>
      </c>
    </row>
    <row r="14180" spans="1:18" x14ac:dyDescent="0.35">
      <c r="A14180" t="s">
        <v>12610</v>
      </c>
      <c r="B14180" t="s">
        <v>12645</v>
      </c>
      <c r="C14180" t="s">
        <v>12646</v>
      </c>
      <c r="D14180" t="s">
        <v>292</v>
      </c>
      <c r="E14180">
        <v>1988</v>
      </c>
      <c r="F14180">
        <v>2022</v>
      </c>
      <c r="G14180">
        <v>2</v>
      </c>
      <c r="H14180">
        <v>2</v>
      </c>
      <c r="J14180">
        <f t="shared" si="1127"/>
        <v>4</v>
      </c>
      <c r="K14180" t="str">
        <f>IF(OR(J14180&gt;Ограничения!$B$1,Sheet!G6580&gt;Ограничения!$B$2,Sheet!H6580&gt;Ограничения!$B$2,Sheet!I6580&gt;Ограничения!$B$2,),"Not compatible","Compatible")</f>
        <v>Compatible</v>
      </c>
      <c r="L14180">
        <f t="shared" si="1128"/>
        <v>2460</v>
      </c>
      <c r="M14180" s="3">
        <f t="shared" si="1129"/>
        <v>0</v>
      </c>
      <c r="N14180" s="3" t="str">
        <f t="shared" si="1130"/>
        <v>N</v>
      </c>
      <c r="O14180" t="s">
        <v>28007</v>
      </c>
      <c r="P14180">
        <v>3</v>
      </c>
      <c r="Q14180" t="str">
        <f t="shared" si="1126"/>
        <v>COPY 2460.dat sel\2460.dat</v>
      </c>
      <c r="R14180" t="str">
        <f>IF(ISNA(VLOOKUP(B14180,Rendered!$B$1:$C$1000,1,FALSE)),"N","Y")</f>
        <v>N</v>
      </c>
    </row>
    <row r="14181" spans="1:18" x14ac:dyDescent="0.35">
      <c r="A14181" t="s">
        <v>12610</v>
      </c>
      <c r="B14181" t="s">
        <v>12647</v>
      </c>
      <c r="C14181" t="s">
        <v>12648</v>
      </c>
      <c r="D14181" t="s">
        <v>978</v>
      </c>
      <c r="E14181">
        <v>2017</v>
      </c>
      <c r="F14181">
        <v>2022</v>
      </c>
      <c r="G14181">
        <v>2</v>
      </c>
      <c r="H14181">
        <v>2</v>
      </c>
      <c r="J14181">
        <f t="shared" si="1127"/>
        <v>4</v>
      </c>
      <c r="K14181" t="str">
        <f>IF(OR(J14181&gt;Ограничения!$B$1,Sheet!G6581&gt;Ограничения!$B$2,Sheet!H6581&gt;Ограничения!$B$2,Sheet!I6581&gt;Ограничения!$B$2,),"Not compatible","Compatible")</f>
        <v>Compatible</v>
      </c>
      <c r="L14181">
        <f t="shared" si="1128"/>
        <v>33909</v>
      </c>
      <c r="M14181" s="3">
        <f t="shared" si="1129"/>
        <v>0</v>
      </c>
      <c r="N14181" s="3" t="str">
        <f t="shared" si="1130"/>
        <v>N</v>
      </c>
      <c r="O14181" t="s">
        <v>28007</v>
      </c>
      <c r="P14181">
        <v>3</v>
      </c>
      <c r="Q14181" t="str">
        <f t="shared" si="1126"/>
        <v>COPY 33909.dat sel\33909.dat</v>
      </c>
      <c r="R14181" t="str">
        <f>IF(ISNA(VLOOKUP(B14181,Rendered!$B$1:$C$1000,1,FALSE)),"N","Y")</f>
        <v>N</v>
      </c>
    </row>
    <row r="14182" spans="1:18" x14ac:dyDescent="0.35">
      <c r="A14182" t="s">
        <v>12610</v>
      </c>
      <c r="B14182" t="s">
        <v>12649</v>
      </c>
      <c r="C14182" t="s">
        <v>12650</v>
      </c>
      <c r="D14182" t="s">
        <v>852</v>
      </c>
      <c r="E14182">
        <v>2016</v>
      </c>
      <c r="F14182">
        <v>2022</v>
      </c>
      <c r="G14182">
        <v>2</v>
      </c>
      <c r="H14182">
        <v>3</v>
      </c>
      <c r="J14182">
        <f t="shared" si="1127"/>
        <v>5</v>
      </c>
      <c r="K14182" t="str">
        <f>IF(OR(J14182&gt;Ограничения!$B$1,Sheet!G6582&gt;Ограничения!$B$2,Sheet!H6582&gt;Ограничения!$B$2,Sheet!I6582&gt;Ограничения!$B$2,),"Not compatible","Compatible")</f>
        <v>Compatible</v>
      </c>
      <c r="L14182">
        <f t="shared" si="1128"/>
        <v>22385</v>
      </c>
      <c r="M14182" s="3">
        <f t="shared" si="1129"/>
        <v>0</v>
      </c>
      <c r="N14182" s="3" t="str">
        <f t="shared" si="1130"/>
        <v>N</v>
      </c>
      <c r="O14182" t="s">
        <v>28007</v>
      </c>
      <c r="P14182">
        <v>3</v>
      </c>
      <c r="Q14182" t="str">
        <f t="shared" si="1126"/>
        <v>COPY 22385.dat sel\22385.dat</v>
      </c>
      <c r="R14182" t="str">
        <f>IF(ISNA(VLOOKUP(B14182,Rendered!$B$1:$C$1000,1,FALSE)),"N","Y")</f>
        <v>N</v>
      </c>
    </row>
    <row r="14183" spans="1:18" x14ac:dyDescent="0.35">
      <c r="A14183" t="s">
        <v>12610</v>
      </c>
      <c r="B14183" t="s">
        <v>12651</v>
      </c>
      <c r="C14183" t="s">
        <v>12652</v>
      </c>
      <c r="D14183" t="s">
        <v>21</v>
      </c>
      <c r="E14183">
        <v>2005</v>
      </c>
      <c r="F14183">
        <v>2014</v>
      </c>
      <c r="G14183">
        <v>2</v>
      </c>
      <c r="H14183">
        <v>3</v>
      </c>
      <c r="J14183">
        <f t="shared" si="1127"/>
        <v>5</v>
      </c>
      <c r="K14183" t="str">
        <f>IF(OR(J14183&gt;Ограничения!$B$1,Sheet!G6583&gt;Ограничения!$B$2,Sheet!H6583&gt;Ограничения!$B$2,Sheet!I6583&gt;Ограничения!$B$2,),"Not compatible","Compatible")</f>
        <v>Compatible</v>
      </c>
      <c r="L14183">
        <f t="shared" si="1128"/>
        <v>30350</v>
      </c>
      <c r="M14183" s="3">
        <f t="shared" si="1129"/>
        <v>0</v>
      </c>
      <c r="N14183" s="3" t="str">
        <f t="shared" si="1130"/>
        <v>N</v>
      </c>
      <c r="O14183" t="s">
        <v>28007</v>
      </c>
      <c r="P14183">
        <v>3</v>
      </c>
      <c r="Q14183" t="str">
        <f t="shared" si="1126"/>
        <v>COPY 30350.dat sel\30350.dat</v>
      </c>
      <c r="R14183" t="str">
        <f>IF(ISNA(VLOOKUP(B14183,Rendered!$B$1:$C$1000,1,FALSE)),"N","Y")</f>
        <v>N</v>
      </c>
    </row>
    <row r="14184" spans="1:18" hidden="1" x14ac:dyDescent="0.35">
      <c r="A14184" t="s">
        <v>12610</v>
      </c>
      <c r="B14184" t="s">
        <v>12653</v>
      </c>
      <c r="C14184" t="s">
        <v>12654</v>
      </c>
      <c r="D14184" t="s">
        <v>38</v>
      </c>
      <c r="E14184">
        <v>1999</v>
      </c>
      <c r="F14184">
        <v>2011</v>
      </c>
      <c r="G14184">
        <v>2</v>
      </c>
      <c r="H14184">
        <v>3</v>
      </c>
      <c r="J14184">
        <f t="shared" si="1127"/>
        <v>5</v>
      </c>
      <c r="K14184" t="str">
        <f>IF(OR(J14184&gt;Ограничения!$B$1,Sheet!G6584&gt;Ограничения!$B$2,Sheet!H6584&gt;Ограничения!$B$2,Sheet!I6584&gt;Ограничения!$B$2,),"Not compatible","Compatible")</f>
        <v>Compatible</v>
      </c>
      <c r="L14184" t="str">
        <f t="shared" si="1128"/>
        <v>Модификация</v>
      </c>
      <c r="M14184" s="3">
        <f t="shared" si="1129"/>
        <v>0</v>
      </c>
      <c r="N14184" s="3" t="str">
        <f t="shared" si="1130"/>
        <v>N</v>
      </c>
      <c r="O14184" t="s">
        <v>28008</v>
      </c>
      <c r="Q14184" t="str">
        <f t="shared" si="1126"/>
        <v>COPY 30350a.dat sel\30350a.dat</v>
      </c>
      <c r="R14184" t="str">
        <f>IF(ISNA(VLOOKUP(B14184,Rendered!$B$1:$C$1000,1,FALSE)),"N","Y")</f>
        <v>N</v>
      </c>
    </row>
    <row r="14185" spans="1:18" hidden="1" x14ac:dyDescent="0.35">
      <c r="A14185" t="s">
        <v>12610</v>
      </c>
      <c r="B14185" t="s">
        <v>12655</v>
      </c>
      <c r="C14185" t="s">
        <v>12656</v>
      </c>
      <c r="D14185" t="s">
        <v>41</v>
      </c>
      <c r="E14185">
        <v>2009</v>
      </c>
      <c r="F14185">
        <v>2022</v>
      </c>
      <c r="G14185">
        <v>2</v>
      </c>
      <c r="H14185">
        <v>3</v>
      </c>
      <c r="J14185">
        <f t="shared" si="1127"/>
        <v>5</v>
      </c>
      <c r="K14185" t="str">
        <f>IF(OR(J14185&gt;Ограничения!$B$1,Sheet!G6585&gt;Ограничения!$B$2,Sheet!H6585&gt;Ограничения!$B$2,Sheet!I6585&gt;Ограничения!$B$2,),"Not compatible","Compatible")</f>
        <v>Compatible</v>
      </c>
      <c r="L14185" t="str">
        <f t="shared" si="1128"/>
        <v>Модификация</v>
      </c>
      <c r="M14185" s="3">
        <f t="shared" si="1129"/>
        <v>0</v>
      </c>
      <c r="N14185" s="3" t="str">
        <f t="shared" si="1130"/>
        <v>N</v>
      </c>
      <c r="O14185" t="s">
        <v>28008</v>
      </c>
      <c r="Q14185" t="str">
        <f t="shared" si="1126"/>
        <v>COPY 30350b.dat sel\30350b.dat</v>
      </c>
      <c r="R14185" t="str">
        <f>IF(ISNA(VLOOKUP(B14185,Rendered!$B$1:$C$1000,1,FALSE)),"N","Y")</f>
        <v>N</v>
      </c>
    </row>
    <row r="14186" spans="1:18" hidden="1" x14ac:dyDescent="0.35">
      <c r="A14186" t="s">
        <v>12610</v>
      </c>
      <c r="B14186" t="s">
        <v>12657</v>
      </c>
      <c r="C14186" t="s">
        <v>12658</v>
      </c>
      <c r="D14186" t="s">
        <v>58</v>
      </c>
      <c r="E14186">
        <v>2006</v>
      </c>
      <c r="F14186">
        <v>2014</v>
      </c>
      <c r="G14186">
        <v>2</v>
      </c>
      <c r="H14186">
        <v>3</v>
      </c>
      <c r="J14186">
        <f t="shared" si="1127"/>
        <v>5</v>
      </c>
      <c r="K14186" t="str">
        <f>IF(OR(J14186&gt;Ограничения!$B$1,Sheet!G6586&gt;Ограничения!$B$2,Sheet!H6586&gt;Ограничения!$B$2,Sheet!I6586&gt;Ограничения!$B$2,),"Not compatible","Compatible")</f>
        <v>Compatible</v>
      </c>
      <c r="L14186" t="str">
        <f t="shared" si="1128"/>
        <v>Модификация</v>
      </c>
      <c r="M14186" s="3">
        <f t="shared" si="1129"/>
        <v>0</v>
      </c>
      <c r="N14186" s="3" t="str">
        <f t="shared" si="1130"/>
        <v>N</v>
      </c>
      <c r="O14186" t="s">
        <v>28008</v>
      </c>
      <c r="Q14186" t="str">
        <f t="shared" si="1126"/>
        <v>COPY 30350c.dat sel\30350c.dat</v>
      </c>
      <c r="R14186" t="str">
        <f>IF(ISNA(VLOOKUP(B14186,Rendered!$B$1:$C$1000,1,FALSE)),"N","Y")</f>
        <v>N</v>
      </c>
    </row>
    <row r="14187" spans="1:18" hidden="1" x14ac:dyDescent="0.35">
      <c r="A14187" t="s">
        <v>12610</v>
      </c>
      <c r="B14187" t="s">
        <v>12659</v>
      </c>
      <c r="C14187" t="s">
        <v>12660</v>
      </c>
      <c r="D14187" t="s">
        <v>13</v>
      </c>
      <c r="E14187">
        <v>1990</v>
      </c>
      <c r="F14187">
        <v>1990</v>
      </c>
      <c r="G14187">
        <v>2</v>
      </c>
      <c r="H14187">
        <v>8</v>
      </c>
      <c r="J14187">
        <f t="shared" si="1127"/>
        <v>10</v>
      </c>
      <c r="K14187" t="str">
        <f>IF(OR(J14187&gt;Ограничения!$B$1,Sheet!G6587&gt;Ограничения!$B$2,Sheet!H6587&gt;Ограничения!$B$2,Sheet!I6587&gt;Ограничения!$B$2,),"Not compatible","Compatible")</f>
        <v>Compatible</v>
      </c>
      <c r="L14187">
        <f t="shared" si="1128"/>
        <v>2832</v>
      </c>
      <c r="M14187" s="3">
        <f t="shared" si="1129"/>
        <v>0</v>
      </c>
      <c r="N14187" s="3" t="str">
        <f t="shared" si="1130"/>
        <v>N</v>
      </c>
      <c r="O14187" t="s">
        <v>28008</v>
      </c>
      <c r="Q14187" t="str">
        <f t="shared" si="1126"/>
        <v>COPY 2832.dat sel\2832.dat</v>
      </c>
      <c r="R14187" t="str">
        <f>IF(ISNA(VLOOKUP(B14187,Rendered!$B$1:$C$1000,1,FALSE)),"N","Y")</f>
        <v>N</v>
      </c>
    </row>
    <row r="14188" spans="1:18" hidden="1" x14ac:dyDescent="0.35">
      <c r="A14188" t="s">
        <v>12610</v>
      </c>
      <c r="B14188" t="s">
        <v>12661</v>
      </c>
      <c r="C14188" t="s">
        <v>12662</v>
      </c>
      <c r="D14188" t="s">
        <v>27</v>
      </c>
      <c r="E14188">
        <v>2004</v>
      </c>
      <c r="F14188">
        <v>2004</v>
      </c>
      <c r="G14188">
        <v>3</v>
      </c>
      <c r="H14188">
        <v>2</v>
      </c>
      <c r="J14188">
        <f t="shared" si="1127"/>
        <v>5</v>
      </c>
      <c r="K14188" t="str">
        <f>IF(OR(J14188&gt;Ограничения!$B$1,Sheet!G6588&gt;Ограничения!$B$2,Sheet!H6588&gt;Ограничения!$B$2,Sheet!I6588&gt;Ограничения!$B$2,),"Not compatible","Compatible")</f>
        <v>Compatible</v>
      </c>
      <c r="L14188">
        <f t="shared" si="1128"/>
        <v>48995</v>
      </c>
      <c r="M14188" s="3">
        <f t="shared" si="1129"/>
        <v>0</v>
      </c>
      <c r="N14188" s="3" t="str">
        <f t="shared" si="1130"/>
        <v>N</v>
      </c>
      <c r="O14188" t="s">
        <v>28008</v>
      </c>
      <c r="Q14188" t="str">
        <f t="shared" si="1126"/>
        <v>COPY 48995.dat sel\48995.dat</v>
      </c>
      <c r="R14188" t="str">
        <f>IF(ISNA(VLOOKUP(B14188,Rendered!$B$1:$C$1000,1,FALSE)),"N","Y")</f>
        <v>N</v>
      </c>
    </row>
    <row r="14189" spans="1:18" x14ac:dyDescent="0.35">
      <c r="A14189" t="s">
        <v>12610</v>
      </c>
      <c r="B14189" t="s">
        <v>12663</v>
      </c>
      <c r="C14189" t="s">
        <v>12664</v>
      </c>
      <c r="D14189" t="s">
        <v>57</v>
      </c>
      <c r="E14189">
        <v>2010</v>
      </c>
      <c r="F14189">
        <v>2022</v>
      </c>
      <c r="G14189">
        <v>3</v>
      </c>
      <c r="H14189">
        <v>4</v>
      </c>
      <c r="J14189">
        <f t="shared" si="1127"/>
        <v>7</v>
      </c>
      <c r="K14189" t="str">
        <f>IF(OR(J14189&gt;Ограничения!$B$1,Sheet!G6589&gt;Ограничения!$B$2,Sheet!H6589&gt;Ограничения!$B$2,Sheet!I6589&gt;Ограничения!$B$2,),"Not compatible","Compatible")</f>
        <v>Compatible</v>
      </c>
      <c r="L14189">
        <f t="shared" si="1128"/>
        <v>88646</v>
      </c>
      <c r="M14189" s="3">
        <f t="shared" si="1129"/>
        <v>0</v>
      </c>
      <c r="N14189" s="3" t="str">
        <f t="shared" si="1130"/>
        <v>N</v>
      </c>
      <c r="O14189" t="s">
        <v>28007</v>
      </c>
      <c r="P14189">
        <v>3</v>
      </c>
      <c r="Q14189" t="str">
        <f t="shared" si="1126"/>
        <v>COPY 88646.dat sel\88646.dat</v>
      </c>
      <c r="R14189" t="str">
        <f>IF(ISNA(VLOOKUP(B14189,Rendered!$B$1:$C$1000,1,FALSE)),"N","Y")</f>
        <v>N</v>
      </c>
    </row>
    <row r="14190" spans="1:18" x14ac:dyDescent="0.35">
      <c r="A14190" t="s">
        <v>12610</v>
      </c>
      <c r="B14190" t="s">
        <v>12665</v>
      </c>
      <c r="C14190" t="s">
        <v>12666</v>
      </c>
      <c r="D14190" t="s">
        <v>30</v>
      </c>
      <c r="E14190">
        <v>2018</v>
      </c>
      <c r="F14190">
        <v>2022</v>
      </c>
      <c r="G14190">
        <v>3</v>
      </c>
      <c r="H14190">
        <v>5</v>
      </c>
      <c r="J14190">
        <f t="shared" si="1127"/>
        <v>8</v>
      </c>
      <c r="K14190" t="str">
        <f>IF(OR(J14190&gt;Ограничения!$B$1,Sheet!G6590&gt;Ограничения!$B$2,Sheet!H6590&gt;Ограничения!$B$2,Sheet!I6590&gt;Ограничения!$B$2,),"Not compatible","Compatible")</f>
        <v>Compatible</v>
      </c>
      <c r="L14190">
        <f t="shared" si="1128"/>
        <v>35470</v>
      </c>
      <c r="M14190" s="3">
        <f t="shared" si="1129"/>
        <v>0</v>
      </c>
      <c r="N14190" s="3" t="str">
        <f t="shared" si="1130"/>
        <v>N</v>
      </c>
      <c r="O14190" t="s">
        <v>28007</v>
      </c>
      <c r="P14190">
        <v>3</v>
      </c>
      <c r="Q14190" t="str">
        <f t="shared" si="1126"/>
        <v>COPY 35470.dat sel\35470.dat</v>
      </c>
      <c r="R14190" t="str">
        <f>IF(ISNA(VLOOKUP(B14190,Rendered!$B$1:$C$1000,1,FALSE)),"N","Y")</f>
        <v>N</v>
      </c>
    </row>
    <row r="14191" spans="1:18" hidden="1" x14ac:dyDescent="0.35">
      <c r="A14191" t="s">
        <v>12610</v>
      </c>
      <c r="B14191" t="s">
        <v>12667</v>
      </c>
      <c r="C14191" t="s">
        <v>12668</v>
      </c>
      <c r="D14191" t="s">
        <v>30</v>
      </c>
      <c r="E14191">
        <v>2000</v>
      </c>
      <c r="F14191">
        <v>2001</v>
      </c>
      <c r="G14191">
        <v>3</v>
      </c>
      <c r="H14191">
        <v>6</v>
      </c>
      <c r="J14191">
        <f t="shared" si="1127"/>
        <v>9</v>
      </c>
      <c r="K14191" t="str">
        <f>IF(OR(J14191&gt;Ограничения!$B$1,Sheet!G6591&gt;Ограничения!$B$2,Sheet!H6591&gt;Ограничения!$B$2,Sheet!I6591&gt;Ограничения!$B$2,),"Not compatible","Compatible")</f>
        <v>Compatible</v>
      </c>
      <c r="L14191" t="str">
        <f t="shared" si="1128"/>
        <v>Модификация</v>
      </c>
      <c r="M14191" s="3">
        <f t="shared" si="1129"/>
        <v>0</v>
      </c>
      <c r="N14191" s="3" t="str">
        <f t="shared" si="1130"/>
        <v>N</v>
      </c>
      <c r="O14191" t="s">
        <v>28008</v>
      </c>
      <c r="Q14191" t="str">
        <f t="shared" si="1126"/>
        <v>COPY 6934b.dat sel\6934b.dat</v>
      </c>
      <c r="R14191" t="str">
        <f>IF(ISNA(VLOOKUP(B14191,Rendered!$B$1:$C$1000,1,FALSE)),"N","Y")</f>
        <v>N</v>
      </c>
    </row>
    <row r="14192" spans="1:18" x14ac:dyDescent="0.35">
      <c r="A14192" t="s">
        <v>12610</v>
      </c>
      <c r="B14192" t="s">
        <v>12669</v>
      </c>
      <c r="C14192" t="s">
        <v>12670</v>
      </c>
      <c r="D14192" t="s">
        <v>35</v>
      </c>
      <c r="E14192">
        <v>2020</v>
      </c>
      <c r="F14192">
        <v>2022</v>
      </c>
      <c r="G14192">
        <v>4</v>
      </c>
      <c r="H14192">
        <v>4</v>
      </c>
      <c r="J14192">
        <f t="shared" si="1127"/>
        <v>8</v>
      </c>
      <c r="K14192" t="str">
        <f>IF(OR(J14192&gt;Ограничения!$B$1,Sheet!G6592&gt;Ограничения!$B$2,Sheet!H6592&gt;Ограничения!$B$2,Sheet!I6592&gt;Ограничения!$B$2,),"Not compatible","Compatible")</f>
        <v>Compatible</v>
      </c>
      <c r="L14192">
        <f t="shared" si="1128"/>
        <v>68869</v>
      </c>
      <c r="M14192" s="3">
        <f t="shared" si="1129"/>
        <v>0</v>
      </c>
      <c r="N14192" s="3" t="str">
        <f t="shared" si="1130"/>
        <v>N</v>
      </c>
      <c r="O14192" t="s">
        <v>28007</v>
      </c>
      <c r="P14192">
        <v>3</v>
      </c>
      <c r="Q14192" t="str">
        <f t="shared" si="1126"/>
        <v>COPY 68869.dat sel\68869.dat</v>
      </c>
      <c r="R14192" t="str">
        <f>IF(ISNA(VLOOKUP(B14192,Rendered!$B$1:$C$1000,1,FALSE)),"N","Y")</f>
        <v>N</v>
      </c>
    </row>
    <row r="14193" spans="1:18" x14ac:dyDescent="0.35">
      <c r="A14193" t="s">
        <v>12610</v>
      </c>
      <c r="B14193" t="s">
        <v>12671</v>
      </c>
      <c r="C14193" t="s">
        <v>12672</v>
      </c>
      <c r="D14193" t="s">
        <v>1550</v>
      </c>
      <c r="E14193">
        <v>1994</v>
      </c>
      <c r="F14193">
        <v>2022</v>
      </c>
      <c r="G14193">
        <v>4</v>
      </c>
      <c r="H14193">
        <v>4</v>
      </c>
      <c r="J14193">
        <f t="shared" si="1127"/>
        <v>8</v>
      </c>
      <c r="K14193" t="str">
        <f>IF(OR(J14193&gt;Ограничения!$B$1,Sheet!G6593&gt;Ограничения!$B$2,Sheet!H6593&gt;Ограничения!$B$2,Sheet!I6593&gt;Ограничения!$B$2,),"Not compatible","Compatible")</f>
        <v>Compatible</v>
      </c>
      <c r="L14193">
        <f t="shared" si="1128"/>
        <v>6179</v>
      </c>
      <c r="M14193" s="3">
        <f t="shared" si="1129"/>
        <v>0.50649350649350644</v>
      </c>
      <c r="N14193" s="3" t="str">
        <f t="shared" si="1130"/>
        <v>Y</v>
      </c>
      <c r="O14193" t="s">
        <v>28007</v>
      </c>
      <c r="P14193">
        <v>3</v>
      </c>
      <c r="Q14193" t="str">
        <f t="shared" si="1126"/>
        <v>COPY 6179.dat sel\6179.dat</v>
      </c>
      <c r="R14193" t="str">
        <f>IF(ISNA(VLOOKUP(B14193,Rendered!$B$1:$C$1000,1,FALSE)),"N","Y")</f>
        <v>N</v>
      </c>
    </row>
    <row r="14194" spans="1:18" x14ac:dyDescent="0.35">
      <c r="A14194" t="s">
        <v>12610</v>
      </c>
      <c r="B14194" t="s">
        <v>12673</v>
      </c>
      <c r="C14194" t="s">
        <v>12674</v>
      </c>
      <c r="D14194" t="s">
        <v>30</v>
      </c>
      <c r="E14194">
        <v>2021</v>
      </c>
      <c r="F14194">
        <v>2022</v>
      </c>
      <c r="G14194">
        <v>4</v>
      </c>
      <c r="H14194">
        <v>4</v>
      </c>
      <c r="J14194">
        <f t="shared" si="1127"/>
        <v>8</v>
      </c>
      <c r="K14194" t="str">
        <f>IF(OR(J14194&gt;Ограничения!$B$1,Sheet!G6594&gt;Ограничения!$B$2,Sheet!H6594&gt;Ограничения!$B$2,Sheet!I6594&gt;Ограничения!$B$2,),"Not compatible","Compatible")</f>
        <v>Compatible</v>
      </c>
      <c r="L14194">
        <f t="shared" si="1128"/>
        <v>66252</v>
      </c>
      <c r="M14194" s="3">
        <f t="shared" si="1129"/>
        <v>0</v>
      </c>
      <c r="N14194" s="3" t="str">
        <f t="shared" si="1130"/>
        <v>Y</v>
      </c>
      <c r="O14194" t="s">
        <v>28007</v>
      </c>
      <c r="P14194">
        <v>3</v>
      </c>
      <c r="Q14194" t="str">
        <f t="shared" si="1126"/>
        <v>COPY 66252.dat sel\66252.dat</v>
      </c>
      <c r="R14194" t="str">
        <f>IF(ISNA(VLOOKUP(B14194,Rendered!$B$1:$C$1000,1,FALSE)),"N","Y")</f>
        <v>N</v>
      </c>
    </row>
    <row r="14195" spans="1:18" x14ac:dyDescent="0.35">
      <c r="A14195" t="s">
        <v>12610</v>
      </c>
      <c r="B14195" t="s">
        <v>12675</v>
      </c>
      <c r="C14195" t="s">
        <v>12676</v>
      </c>
      <c r="D14195" t="s">
        <v>1495</v>
      </c>
      <c r="E14195">
        <v>1994</v>
      </c>
      <c r="F14195">
        <v>2022</v>
      </c>
      <c r="G14195">
        <v>4</v>
      </c>
      <c r="H14195">
        <v>6</v>
      </c>
      <c r="J14195">
        <f t="shared" si="1127"/>
        <v>10</v>
      </c>
      <c r="K14195" t="str">
        <f>IF(OR(J14195&gt;Ограничения!$B$1,Sheet!G6595&gt;Ограничения!$B$2,Sheet!H6595&gt;Ограничения!$B$2,Sheet!I6595&gt;Ограничения!$B$2,),"Not compatible","Compatible")</f>
        <v>Compatible</v>
      </c>
      <c r="L14195">
        <f t="shared" si="1128"/>
        <v>6180</v>
      </c>
      <c r="M14195" s="3">
        <f t="shared" si="1129"/>
        <v>0</v>
      </c>
      <c r="N14195" s="3" t="str">
        <f t="shared" si="1130"/>
        <v>N</v>
      </c>
      <c r="O14195" t="s">
        <v>28007</v>
      </c>
      <c r="P14195">
        <v>3</v>
      </c>
      <c r="Q14195" t="str">
        <f t="shared" si="1126"/>
        <v>COPY 6180.dat sel\6180.dat</v>
      </c>
      <c r="R14195" t="str">
        <f>IF(ISNA(VLOOKUP(B14195,Rendered!$B$1:$C$1000,1,FALSE)),"N","Y")</f>
        <v>N</v>
      </c>
    </row>
    <row r="14196" spans="1:18" x14ac:dyDescent="0.35">
      <c r="A14196" t="s">
        <v>12610</v>
      </c>
      <c r="B14196" t="s">
        <v>12677</v>
      </c>
      <c r="C14196" t="s">
        <v>12678</v>
      </c>
      <c r="D14196" t="s">
        <v>13</v>
      </c>
      <c r="E14196">
        <v>2022</v>
      </c>
      <c r="F14196">
        <v>2022</v>
      </c>
      <c r="G14196">
        <v>4</v>
      </c>
      <c r="H14196">
        <v>8</v>
      </c>
      <c r="J14196">
        <f t="shared" si="1127"/>
        <v>12</v>
      </c>
      <c r="K14196" t="str">
        <f>IF(OR(J14196&gt;Ограничения!$B$1,Sheet!G6596&gt;Ограничения!$B$2,Sheet!H6596&gt;Ограничения!$B$2,Sheet!I6596&gt;Ограничения!$B$2,),"Not compatible","Compatible")</f>
        <v>Compatible</v>
      </c>
      <c r="L14196">
        <f t="shared" si="1128"/>
        <v>83496</v>
      </c>
      <c r="M14196" s="3">
        <f t="shared" si="1129"/>
        <v>0</v>
      </c>
      <c r="N14196" s="3" t="str">
        <f t="shared" si="1130"/>
        <v>N</v>
      </c>
      <c r="O14196" t="s">
        <v>28007</v>
      </c>
      <c r="P14196">
        <v>3</v>
      </c>
      <c r="Q14196" t="str">
        <f t="shared" si="1126"/>
        <v>COPY 83496.dat sel\83496.dat</v>
      </c>
      <c r="R14196" t="str">
        <f>IF(ISNA(VLOOKUP(B14196,Rendered!$B$1:$C$1000,1,FALSE)),"N","Y")</f>
        <v>N</v>
      </c>
    </row>
    <row r="14197" spans="1:18" hidden="1" x14ac:dyDescent="0.35">
      <c r="A14197" t="s">
        <v>12610</v>
      </c>
      <c r="B14197" t="s">
        <v>12689</v>
      </c>
      <c r="C14197" t="s">
        <v>12690</v>
      </c>
      <c r="D14197" t="s">
        <v>253</v>
      </c>
      <c r="E14197">
        <v>1994</v>
      </c>
      <c r="F14197">
        <v>2022</v>
      </c>
      <c r="G14197">
        <v>6</v>
      </c>
      <c r="H14197">
        <v>12</v>
      </c>
      <c r="J14197">
        <f t="shared" si="1127"/>
        <v>18</v>
      </c>
      <c r="K14197" t="str">
        <f>IF(OR(J14197&gt;Ограничения!$B$1,Sheet!G6602&gt;Ограничения!$B$2,Sheet!H6602&gt;Ограничения!$B$2,Sheet!I6602&gt;Ограничения!$B$2,),"Not compatible","Compatible")</f>
        <v>Compatible</v>
      </c>
      <c r="L14197">
        <f t="shared" si="1128"/>
        <v>6178</v>
      </c>
      <c r="M14197" s="3">
        <f t="shared" si="1129"/>
        <v>0</v>
      </c>
      <c r="N14197" s="3" t="str">
        <f t="shared" si="1130"/>
        <v>N</v>
      </c>
      <c r="O14197" t="s">
        <v>28008</v>
      </c>
      <c r="Q14197" t="str">
        <f t="shared" si="1126"/>
        <v>COPY 6178.dat sel\6178.dat</v>
      </c>
      <c r="R14197" t="str">
        <f>IF(ISNA(VLOOKUP(B14197,Rendered!$B$1:$C$1000,1,FALSE)),"N","Y")</f>
        <v>N</v>
      </c>
    </row>
    <row r="14198" spans="1:18" hidden="1" x14ac:dyDescent="0.35">
      <c r="A14198" t="s">
        <v>12610</v>
      </c>
      <c r="B14198" t="s">
        <v>12691</v>
      </c>
      <c r="C14198" t="s">
        <v>12692</v>
      </c>
      <c r="D14198" t="s">
        <v>558</v>
      </c>
      <c r="E14198">
        <v>1994</v>
      </c>
      <c r="F14198">
        <v>2020</v>
      </c>
      <c r="G14198">
        <v>6</v>
      </c>
      <c r="H14198">
        <v>16</v>
      </c>
      <c r="J14198">
        <f t="shared" si="1127"/>
        <v>22</v>
      </c>
      <c r="K14198" t="str">
        <f>IF(OR(J14198&gt;Ограничения!$B$1,Sheet!G6603&gt;Ограничения!$B$2,Sheet!H6603&gt;Ограничения!$B$2,Sheet!I6603&gt;Ограничения!$B$2,),"Not compatible","Compatible")</f>
        <v>Not compatible</v>
      </c>
      <c r="L14198">
        <f t="shared" si="1128"/>
        <v>6205</v>
      </c>
      <c r="M14198" s="3">
        <f t="shared" si="1129"/>
        <v>0</v>
      </c>
      <c r="N14198" s="3" t="str">
        <f t="shared" si="1130"/>
        <v>N</v>
      </c>
      <c r="O14198" t="s">
        <v>28008</v>
      </c>
      <c r="Q14198" t="str">
        <f t="shared" si="1126"/>
        <v>COPY 6205.dat sel\6205.dat</v>
      </c>
      <c r="R14198" t="str">
        <f>IF(ISNA(VLOOKUP(B14198,Rendered!$B$1:$C$1000,1,FALSE)),"N","Y")</f>
        <v>N</v>
      </c>
    </row>
    <row r="14199" spans="1:18" hidden="1" x14ac:dyDescent="0.35">
      <c r="A14199" t="s">
        <v>12610</v>
      </c>
      <c r="B14199" t="s">
        <v>12679</v>
      </c>
      <c r="C14199" t="s">
        <v>12680</v>
      </c>
      <c r="D14199" t="s">
        <v>13</v>
      </c>
      <c r="E14199">
        <v>2000</v>
      </c>
      <c r="F14199">
        <v>2000</v>
      </c>
      <c r="G14199">
        <v>6</v>
      </c>
      <c r="H14199">
        <v>6</v>
      </c>
      <c r="J14199">
        <f t="shared" si="1127"/>
        <v>12</v>
      </c>
      <c r="K14199" t="str">
        <f>IF(OR(J14199&gt;Ограничения!$B$1,Sheet!G6597&gt;Ограничения!$B$2,Sheet!H6597&gt;Ограничения!$B$2,Sheet!I6597&gt;Ограничения!$B$2,),"Not compatible","Compatible")</f>
        <v>Compatible</v>
      </c>
      <c r="L14199">
        <f t="shared" si="1128"/>
        <v>30567</v>
      </c>
      <c r="M14199" s="3">
        <f t="shared" si="1129"/>
        <v>0</v>
      </c>
      <c r="N14199" s="3" t="str">
        <f t="shared" si="1130"/>
        <v>N</v>
      </c>
      <c r="O14199" t="s">
        <v>28008</v>
      </c>
      <c r="Q14199" t="str">
        <f t="shared" si="1126"/>
        <v>COPY 30567.dat sel\30567.dat</v>
      </c>
      <c r="R14199" t="str">
        <f>IF(ISNA(VLOOKUP(B14199,Rendered!$B$1:$C$1000,1,FALSE)),"N","Y")</f>
        <v>N</v>
      </c>
    </row>
    <row r="14200" spans="1:18" hidden="1" x14ac:dyDescent="0.35">
      <c r="A14200" t="s">
        <v>12610</v>
      </c>
      <c r="B14200" t="s">
        <v>12681</v>
      </c>
      <c r="C14200" t="s">
        <v>12682</v>
      </c>
      <c r="D14200" t="s">
        <v>13</v>
      </c>
      <c r="E14200">
        <v>2000</v>
      </c>
      <c r="F14200">
        <v>2000</v>
      </c>
      <c r="G14200">
        <v>6</v>
      </c>
      <c r="H14200">
        <v>6</v>
      </c>
      <c r="J14200">
        <f t="shared" si="1127"/>
        <v>12</v>
      </c>
      <c r="K14200" t="str">
        <f>IF(OR(J14200&gt;Ограничения!$B$1,Sheet!G6598&gt;Ограничения!$B$2,Sheet!H6598&gt;Ограничения!$B$2,Sheet!I6598&gt;Ограничения!$B$2,),"Not compatible","Compatible")</f>
        <v>Compatible</v>
      </c>
      <c r="L14200">
        <f t="shared" si="1128"/>
        <v>30569</v>
      </c>
      <c r="M14200" s="3">
        <f t="shared" si="1129"/>
        <v>0</v>
      </c>
      <c r="N14200" s="3" t="str">
        <f t="shared" si="1130"/>
        <v>N</v>
      </c>
      <c r="O14200" t="s">
        <v>28008</v>
      </c>
      <c r="Q14200" t="str">
        <f t="shared" si="1126"/>
        <v>COPY 30569.dat sel\30569.dat</v>
      </c>
      <c r="R14200" t="str">
        <f>IF(ISNA(VLOOKUP(B14200,Rendered!$B$1:$C$1000,1,FALSE)),"N","Y")</f>
        <v>N</v>
      </c>
    </row>
    <row r="14201" spans="1:18" hidden="1" x14ac:dyDescent="0.35">
      <c r="A14201" t="s">
        <v>12610</v>
      </c>
      <c r="B14201" t="s">
        <v>12683</v>
      </c>
      <c r="C14201" t="s">
        <v>12684</v>
      </c>
      <c r="D14201" t="s">
        <v>13</v>
      </c>
      <c r="E14201">
        <v>2000</v>
      </c>
      <c r="F14201">
        <v>2000</v>
      </c>
      <c r="G14201">
        <v>6</v>
      </c>
      <c r="H14201">
        <v>6</v>
      </c>
      <c r="J14201">
        <f t="shared" si="1127"/>
        <v>12</v>
      </c>
      <c r="K14201" t="str">
        <f>IF(OR(J14201&gt;Ограничения!$B$1,Sheet!G6599&gt;Ограничения!$B$2,Sheet!H6599&gt;Ограничения!$B$2,Sheet!I6599&gt;Ограничения!$B$2,),"Not compatible","Compatible")</f>
        <v>Compatible</v>
      </c>
      <c r="L14201">
        <f t="shared" si="1128"/>
        <v>30568</v>
      </c>
      <c r="M14201" s="3">
        <f t="shared" si="1129"/>
        <v>0</v>
      </c>
      <c r="N14201" s="3" t="str">
        <f t="shared" si="1130"/>
        <v>N</v>
      </c>
      <c r="O14201" t="s">
        <v>28008</v>
      </c>
      <c r="Q14201" t="str">
        <f t="shared" si="1126"/>
        <v>COPY 30568.dat sel\30568.dat</v>
      </c>
      <c r="R14201" t="str">
        <f>IF(ISNA(VLOOKUP(B14201,Rendered!$B$1:$C$1000,1,FALSE)),"N","Y")</f>
        <v>N</v>
      </c>
    </row>
    <row r="14202" spans="1:18" hidden="1" x14ac:dyDescent="0.35">
      <c r="A14202" t="s">
        <v>12610</v>
      </c>
      <c r="B14202" t="s">
        <v>12685</v>
      </c>
      <c r="C14202" t="s">
        <v>12686</v>
      </c>
      <c r="D14202" t="s">
        <v>35</v>
      </c>
      <c r="E14202">
        <v>2003</v>
      </c>
      <c r="F14202">
        <v>2003</v>
      </c>
      <c r="G14202">
        <v>6</v>
      </c>
      <c r="H14202">
        <v>6</v>
      </c>
      <c r="J14202">
        <f t="shared" si="1127"/>
        <v>12</v>
      </c>
      <c r="K14202" t="str">
        <f>IF(OR(J14202&gt;Ограничения!$B$1,Sheet!G6600&gt;Ограничения!$B$2,Sheet!H6600&gt;Ограничения!$B$2,Sheet!I6600&gt;Ограничения!$B$2,),"Not compatible","Compatible")</f>
        <v>Compatible</v>
      </c>
      <c r="L14202">
        <f t="shared" si="1128"/>
        <v>45522</v>
      </c>
      <c r="M14202" s="3">
        <f t="shared" si="1129"/>
        <v>0</v>
      </c>
      <c r="N14202" s="3" t="str">
        <f t="shared" si="1130"/>
        <v>N</v>
      </c>
      <c r="O14202" t="s">
        <v>28008</v>
      </c>
      <c r="Q14202" t="str">
        <f t="shared" si="1126"/>
        <v>COPY 45522.dat sel\45522.dat</v>
      </c>
      <c r="R14202" t="str">
        <f>IF(ISNA(VLOOKUP(B14202,Rendered!$B$1:$C$1000,1,FALSE)),"N","Y")</f>
        <v>N</v>
      </c>
    </row>
    <row r="14203" spans="1:18" hidden="1" x14ac:dyDescent="0.35">
      <c r="A14203" t="s">
        <v>12610</v>
      </c>
      <c r="B14203" t="s">
        <v>12687</v>
      </c>
      <c r="C14203" t="s">
        <v>12688</v>
      </c>
      <c r="D14203" t="s">
        <v>13</v>
      </c>
      <c r="E14203">
        <v>2000</v>
      </c>
      <c r="F14203">
        <v>2000</v>
      </c>
      <c r="G14203">
        <v>6</v>
      </c>
      <c r="H14203">
        <v>6</v>
      </c>
      <c r="J14203">
        <f t="shared" si="1127"/>
        <v>12</v>
      </c>
      <c r="K14203" t="str">
        <f>IF(OR(J14203&gt;Ограничения!$B$1,Sheet!G6601&gt;Ограничения!$B$2,Sheet!H6601&gt;Ограничения!$B$2,Sheet!I6601&gt;Ограничения!$B$2,),"Not compatible","Compatible")</f>
        <v>Compatible</v>
      </c>
      <c r="L14203">
        <f t="shared" si="1128"/>
        <v>30566</v>
      </c>
      <c r="M14203" s="3">
        <f t="shared" si="1129"/>
        <v>0</v>
      </c>
      <c r="N14203" s="3" t="str">
        <f t="shared" si="1130"/>
        <v>N</v>
      </c>
      <c r="O14203" t="s">
        <v>28008</v>
      </c>
      <c r="Q14203" t="str">
        <f t="shared" si="1126"/>
        <v>COPY 30566.dat sel\30566.dat</v>
      </c>
      <c r="R14203" t="str">
        <f>IF(ISNA(VLOOKUP(B14203,Rendered!$B$1:$C$1000,1,FALSE)),"N","Y")</f>
        <v>N</v>
      </c>
    </row>
    <row r="14204" spans="1:18" x14ac:dyDescent="0.35">
      <c r="A14204" t="s">
        <v>12610</v>
      </c>
      <c r="B14204" t="s">
        <v>12695</v>
      </c>
      <c r="C14204" t="s">
        <v>12696</v>
      </c>
      <c r="D14204" t="s">
        <v>41</v>
      </c>
      <c r="E14204">
        <v>2017</v>
      </c>
      <c r="F14204">
        <v>2022</v>
      </c>
      <c r="G14204">
        <v>2</v>
      </c>
      <c r="H14204">
        <v>2</v>
      </c>
      <c r="J14204">
        <f t="shared" si="1127"/>
        <v>4</v>
      </c>
      <c r="K14204" t="str">
        <f>IF(OR(J14204&gt;Ограничения!$B$1,Sheet!G6605&gt;Ограничения!$B$2,Sheet!H6605&gt;Ограничения!$B$2,Sheet!I6605&gt;Ограничения!$B$2,),"Not compatible","Compatible")</f>
        <v>Compatible</v>
      </c>
      <c r="L14204">
        <f t="shared" si="1128"/>
        <v>27263</v>
      </c>
      <c r="M14204" s="3">
        <f t="shared" si="1129"/>
        <v>0</v>
      </c>
      <c r="N14204" s="3" t="str">
        <f t="shared" si="1130"/>
        <v>N</v>
      </c>
      <c r="O14204" t="s">
        <v>28007</v>
      </c>
      <c r="P14204">
        <v>3</v>
      </c>
      <c r="Q14204" t="str">
        <f t="shared" si="1126"/>
        <v>COPY 27263.dat sel\27263.dat</v>
      </c>
      <c r="R14204" t="str">
        <f>IF(ISNA(VLOOKUP(B14204,Rendered!$B$1:$C$1000,1,FALSE)),"N","Y")</f>
        <v>N</v>
      </c>
    </row>
    <row r="14205" spans="1:18" x14ac:dyDescent="0.35">
      <c r="A14205" t="s">
        <v>1529</v>
      </c>
      <c r="B14205" t="s">
        <v>1530</v>
      </c>
      <c r="C14205" t="s">
        <v>1531</v>
      </c>
      <c r="D14205" t="s">
        <v>1532</v>
      </c>
      <c r="E14205">
        <v>2011</v>
      </c>
      <c r="F14205">
        <v>2022</v>
      </c>
      <c r="G14205">
        <v>1</v>
      </c>
      <c r="H14205">
        <v>1</v>
      </c>
      <c r="J14205">
        <f t="shared" si="1127"/>
        <v>2</v>
      </c>
      <c r="K14205" t="str">
        <f>IF(OR(J14205&gt;Ограничения!$B$1,Sheet!G743&gt;Ограничения!$B$2,Sheet!H743&gt;Ограничения!$B$2,Sheet!I743&gt;Ограничения!$B$2,),"Not compatible","Compatible")</f>
        <v>Compatible</v>
      </c>
      <c r="L14205">
        <f t="shared" si="1128"/>
        <v>98138</v>
      </c>
      <c r="M14205" s="3">
        <f t="shared" si="1129"/>
        <v>0.44736842105263158</v>
      </c>
      <c r="N14205" s="3" t="str">
        <f t="shared" si="1130"/>
        <v>Y</v>
      </c>
      <c r="O14205" t="s">
        <v>28007</v>
      </c>
      <c r="P14205">
        <v>3</v>
      </c>
      <c r="Q14205" t="str">
        <f t="shared" si="1126"/>
        <v>COPY 98138.dat sel\98138.dat</v>
      </c>
      <c r="R14205" t="str">
        <f>IF(ISNA(VLOOKUP(B14205,Rendered!$B$1:$C$1000,1,FALSE)),"N","Y")</f>
        <v>N</v>
      </c>
    </row>
    <row r="14206" spans="1:18" x14ac:dyDescent="0.35">
      <c r="A14206" t="s">
        <v>1529</v>
      </c>
      <c r="B14206" t="s">
        <v>1533</v>
      </c>
      <c r="C14206" t="s">
        <v>1534</v>
      </c>
      <c r="D14206" t="s">
        <v>763</v>
      </c>
      <c r="E14206">
        <v>2016</v>
      </c>
      <c r="F14206">
        <v>2022</v>
      </c>
      <c r="G14206">
        <v>1</v>
      </c>
      <c r="H14206">
        <v>1</v>
      </c>
      <c r="J14206">
        <f t="shared" si="1127"/>
        <v>2</v>
      </c>
      <c r="K14206" t="str">
        <f>IF(OR(J14206&gt;Ограничения!$B$1,Sheet!G744&gt;Ограничения!$B$2,Sheet!H744&gt;Ограничения!$B$2,Sheet!I744&gt;Ограничения!$B$2,),"Not compatible","Compatible")</f>
        <v>Compatible</v>
      </c>
      <c r="L14206">
        <f t="shared" si="1128"/>
        <v>24246</v>
      </c>
      <c r="M14206" s="3">
        <f t="shared" si="1129"/>
        <v>0</v>
      </c>
      <c r="N14206" s="3" t="str">
        <f t="shared" si="1130"/>
        <v>Y</v>
      </c>
      <c r="O14206" t="s">
        <v>28007</v>
      </c>
      <c r="P14206">
        <v>3</v>
      </c>
      <c r="Q14206" t="str">
        <f t="shared" ref="Q14206:Q14269" si="1131">_xlfn.CONCAT("COPY ",B14206,".dat sel\",B14206,".dat")</f>
        <v>COPY 24246.dat sel\24246.dat</v>
      </c>
      <c r="R14206" t="str">
        <f>IF(ISNA(VLOOKUP(B14206,Rendered!$B$1:$C$1000,1,FALSE)),"N","Y")</f>
        <v>N</v>
      </c>
    </row>
    <row r="14207" spans="1:18" x14ac:dyDescent="0.35">
      <c r="A14207" t="s">
        <v>1529</v>
      </c>
      <c r="B14207" t="s">
        <v>1535</v>
      </c>
      <c r="C14207" t="s">
        <v>1536</v>
      </c>
      <c r="D14207" t="s">
        <v>58</v>
      </c>
      <c r="E14207">
        <v>2019</v>
      </c>
      <c r="F14207">
        <v>2022</v>
      </c>
      <c r="G14207">
        <v>1</v>
      </c>
      <c r="H14207">
        <v>1</v>
      </c>
      <c r="J14207">
        <f t="shared" si="1127"/>
        <v>2</v>
      </c>
      <c r="K14207" t="str">
        <f>IF(OR(J14207&gt;Ограничения!$B$1,Sheet!G745&gt;Ограничения!$B$2,Sheet!H745&gt;Ограничения!$B$2,Sheet!I745&gt;Ограничения!$B$2,),"Not compatible","Compatible")</f>
        <v>Compatible</v>
      </c>
      <c r="L14207">
        <f t="shared" si="1128"/>
        <v>39739</v>
      </c>
      <c r="M14207" s="3">
        <f t="shared" si="1129"/>
        <v>0</v>
      </c>
      <c r="N14207" s="3" t="str">
        <f t="shared" si="1130"/>
        <v>N</v>
      </c>
      <c r="O14207" t="s">
        <v>28007</v>
      </c>
      <c r="P14207">
        <v>3</v>
      </c>
      <c r="Q14207" t="str">
        <f t="shared" si="1131"/>
        <v>COPY 39739.dat sel\39739.dat</v>
      </c>
      <c r="R14207" t="str">
        <f>IF(ISNA(VLOOKUP(B14207,Rendered!$B$1:$C$1000,1,FALSE)),"N","Y")</f>
        <v>N</v>
      </c>
    </row>
    <row r="14208" spans="1:18" x14ac:dyDescent="0.35">
      <c r="A14208" t="s">
        <v>1529</v>
      </c>
      <c r="B14208" t="s">
        <v>1537</v>
      </c>
      <c r="C14208" t="s">
        <v>1538</v>
      </c>
      <c r="D14208" t="s">
        <v>1539</v>
      </c>
      <c r="E14208">
        <v>2016</v>
      </c>
      <c r="F14208">
        <v>2022</v>
      </c>
      <c r="G14208">
        <v>1</v>
      </c>
      <c r="H14208">
        <v>1</v>
      </c>
      <c r="J14208">
        <f t="shared" si="1127"/>
        <v>2</v>
      </c>
      <c r="K14208" t="str">
        <f>IF(OR(J14208&gt;Ограничения!$B$1,Sheet!G746&gt;Ограничения!$B$2,Sheet!H746&gt;Ограничения!$B$2,Sheet!I746&gt;Ограничения!$B$2,),"Not compatible","Compatible")</f>
        <v>Compatible</v>
      </c>
      <c r="L14208">
        <f t="shared" si="1128"/>
        <v>25269</v>
      </c>
      <c r="M14208" s="3">
        <f t="shared" si="1129"/>
        <v>0</v>
      </c>
      <c r="N14208" s="3" t="str">
        <f t="shared" si="1130"/>
        <v>N</v>
      </c>
      <c r="O14208" t="s">
        <v>28007</v>
      </c>
      <c r="P14208">
        <v>3</v>
      </c>
      <c r="Q14208" t="str">
        <f t="shared" si="1131"/>
        <v>COPY 25269.dat sel\25269.dat</v>
      </c>
      <c r="R14208" t="str">
        <f>IF(ISNA(VLOOKUP(B14208,Rendered!$B$1:$C$1000,1,FALSE)),"N","Y")</f>
        <v>N</v>
      </c>
    </row>
    <row r="14209" spans="1:18" x14ac:dyDescent="0.35">
      <c r="A14209" t="s">
        <v>1529</v>
      </c>
      <c r="B14209" t="s">
        <v>1540</v>
      </c>
      <c r="C14209" t="s">
        <v>1541</v>
      </c>
      <c r="D14209" t="s">
        <v>253</v>
      </c>
      <c r="E14209">
        <v>2015</v>
      </c>
      <c r="F14209">
        <v>2022</v>
      </c>
      <c r="G14209">
        <v>1</v>
      </c>
      <c r="H14209">
        <v>1</v>
      </c>
      <c r="J14209">
        <f t="shared" si="1127"/>
        <v>2</v>
      </c>
      <c r="K14209" t="str">
        <f>IF(OR(J14209&gt;Ограничения!$B$1,Sheet!G747&gt;Ограничения!$B$2,Sheet!H747&gt;Ограничения!$B$2,Sheet!I747&gt;Ограничения!$B$2,),"Not compatible","Compatible")</f>
        <v>Compatible</v>
      </c>
      <c r="L14209">
        <f t="shared" si="1128"/>
        <v>20482</v>
      </c>
      <c r="M14209" s="3">
        <f t="shared" si="1129"/>
        <v>0</v>
      </c>
      <c r="N14209" s="3" t="str">
        <f t="shared" si="1130"/>
        <v>N</v>
      </c>
      <c r="O14209" t="s">
        <v>28007</v>
      </c>
      <c r="P14209">
        <v>3</v>
      </c>
      <c r="Q14209" t="str">
        <f t="shared" si="1131"/>
        <v>COPY 20482.dat sel\20482.dat</v>
      </c>
      <c r="R14209" t="str">
        <f>IF(ISNA(VLOOKUP(B14209,Rendered!$B$1:$C$1000,1,FALSE)),"N","Y")</f>
        <v>N</v>
      </c>
    </row>
    <row r="14210" spans="1:18" x14ac:dyDescent="0.35">
      <c r="A14210" t="s">
        <v>1529</v>
      </c>
      <c r="B14210" t="s">
        <v>1542</v>
      </c>
      <c r="C14210" t="s">
        <v>1543</v>
      </c>
      <c r="D14210" t="s">
        <v>27</v>
      </c>
      <c r="E14210">
        <v>2022</v>
      </c>
      <c r="F14210">
        <v>2022</v>
      </c>
      <c r="J14210">
        <f t="shared" ref="J14210:J14273" si="1132">SUM(G14210:I14210)</f>
        <v>0</v>
      </c>
      <c r="K14210" t="str">
        <f>IF(OR(J14210&gt;Ограничения!$B$1,Sheet!G748&gt;Ограничения!$B$2,Sheet!H748&gt;Ограничения!$B$2,Sheet!I748&gt;Ограничения!$B$2,),"Not compatible","Compatible")</f>
        <v>Not compatible</v>
      </c>
      <c r="L14210">
        <f t="shared" ref="L14210:L14273" si="1133">IFERROR(B14210+1-1,"Модификация")</f>
        <v>77813</v>
      </c>
      <c r="M14210" s="3">
        <f t="shared" si="1129"/>
        <v>0</v>
      </c>
      <c r="N14210" s="3" t="str">
        <f t="shared" si="1130"/>
        <v>N</v>
      </c>
      <c r="O14210" t="s">
        <v>28007</v>
      </c>
      <c r="P14210">
        <v>3</v>
      </c>
      <c r="Q14210" t="str">
        <f t="shared" si="1131"/>
        <v>COPY 77813.dat sel\77813.dat</v>
      </c>
      <c r="R14210" t="str">
        <f>IF(ISNA(VLOOKUP(B14210,Rendered!$B$1:$C$1000,1,FALSE)),"N","Y")</f>
        <v>N</v>
      </c>
    </row>
    <row r="14211" spans="1:18" x14ac:dyDescent="0.35">
      <c r="A14211" t="s">
        <v>1529</v>
      </c>
      <c r="B14211" t="s">
        <v>1544</v>
      </c>
      <c r="C14211" t="s">
        <v>1545</v>
      </c>
      <c r="D14211" t="s">
        <v>35</v>
      </c>
      <c r="E14211">
        <v>2022</v>
      </c>
      <c r="F14211">
        <v>2022</v>
      </c>
      <c r="G14211">
        <v>1</v>
      </c>
      <c r="H14211">
        <v>2</v>
      </c>
      <c r="J14211">
        <f t="shared" si="1132"/>
        <v>3</v>
      </c>
      <c r="K14211" t="str">
        <f>IF(OR(J14211&gt;Ограничения!$B$1,Sheet!G749&gt;Ограничения!$B$2,Sheet!H749&gt;Ограничения!$B$2,Sheet!I749&gt;Ограничения!$B$2,),"Not compatible","Compatible")</f>
        <v>Not compatible</v>
      </c>
      <c r="L14211">
        <f t="shared" si="1133"/>
        <v>1748</v>
      </c>
      <c r="M14211" s="3">
        <f t="shared" ref="M14211:M14274" si="1134">IF(ISERR(FIND(C14211,C14212)),0,LEN(C14211)/LEN(C14212))</f>
        <v>0</v>
      </c>
      <c r="N14211" s="3" t="str">
        <f t="shared" ref="N14211:N14274" si="1135">IF(OR(M14211&gt;0,M14210&gt;0),"Y","N")</f>
        <v>N</v>
      </c>
      <c r="O14211" t="s">
        <v>28007</v>
      </c>
      <c r="P14211">
        <v>3</v>
      </c>
      <c r="Q14211" t="str">
        <f t="shared" si="1131"/>
        <v>COPY 1748.dat sel\1748.dat</v>
      </c>
      <c r="R14211" t="str">
        <f>IF(ISNA(VLOOKUP(B14211,Rendered!$B$1:$C$1000,1,FALSE)),"N","Y")</f>
        <v>N</v>
      </c>
    </row>
    <row r="14212" spans="1:18" x14ac:dyDescent="0.35">
      <c r="A14212" t="s">
        <v>1529</v>
      </c>
      <c r="B14212" t="s">
        <v>1546</v>
      </c>
      <c r="C14212" t="s">
        <v>1547</v>
      </c>
      <c r="D14212" t="s">
        <v>27</v>
      </c>
      <c r="E14212">
        <v>2022</v>
      </c>
      <c r="F14212">
        <v>2022</v>
      </c>
      <c r="G14212">
        <v>1</v>
      </c>
      <c r="H14212">
        <v>2</v>
      </c>
      <c r="J14212">
        <f t="shared" si="1132"/>
        <v>3</v>
      </c>
      <c r="K14212" t="str">
        <f>IF(OR(J14212&gt;Ограничения!$B$1,Sheet!G750&gt;Ограничения!$B$2,Sheet!H750&gt;Ограничения!$B$2,Sheet!I750&gt;Ограничения!$B$2,),"Not compatible","Compatible")</f>
        <v>Not compatible</v>
      </c>
      <c r="L14212">
        <f t="shared" si="1133"/>
        <v>1126</v>
      </c>
      <c r="M14212" s="3">
        <f t="shared" si="1134"/>
        <v>0</v>
      </c>
      <c r="N14212" s="3" t="str">
        <f t="shared" si="1135"/>
        <v>N</v>
      </c>
      <c r="O14212" t="s">
        <v>28007</v>
      </c>
      <c r="P14212">
        <v>3</v>
      </c>
      <c r="Q14212" t="str">
        <f t="shared" si="1131"/>
        <v>COPY 1126.dat sel\1126.dat</v>
      </c>
      <c r="R14212" t="str">
        <f>IF(ISNA(VLOOKUP(B14212,Rendered!$B$1:$C$1000,1,FALSE)),"N","Y")</f>
        <v>N</v>
      </c>
    </row>
    <row r="14213" spans="1:18" x14ac:dyDescent="0.35">
      <c r="A14213" t="s">
        <v>1529</v>
      </c>
      <c r="B14213" t="s">
        <v>1548</v>
      </c>
      <c r="C14213" t="s">
        <v>1549</v>
      </c>
      <c r="D14213" t="s">
        <v>1550</v>
      </c>
      <c r="E14213">
        <v>1983</v>
      </c>
      <c r="F14213">
        <v>2016</v>
      </c>
      <c r="G14213">
        <v>2</v>
      </c>
      <c r="H14213">
        <v>2</v>
      </c>
      <c r="J14213">
        <f t="shared" si="1132"/>
        <v>4</v>
      </c>
      <c r="K14213" t="str">
        <f>IF(OR(J14213&gt;Ограничения!$B$1,Sheet!G751&gt;Ограничения!$B$2,Sheet!H751&gt;Ограничения!$B$2,Sheet!I751&gt;Ограничения!$B$2,),"Not compatible","Compatible")</f>
        <v>Not compatible</v>
      </c>
      <c r="L14213">
        <f t="shared" si="1133"/>
        <v>4150</v>
      </c>
      <c r="M14213" s="3">
        <f t="shared" si="1134"/>
        <v>0.38636363636363635</v>
      </c>
      <c r="N14213" s="3" t="str">
        <f t="shared" si="1135"/>
        <v>Y</v>
      </c>
      <c r="O14213" t="s">
        <v>28007</v>
      </c>
      <c r="P14213">
        <v>3</v>
      </c>
      <c r="Q14213" t="str">
        <f t="shared" si="1131"/>
        <v>COPY 4150.dat sel\4150.dat</v>
      </c>
      <c r="R14213" t="str">
        <f>IF(ISNA(VLOOKUP(B14213,Rendered!$B$1:$C$1000,1,FALSE)),"N","Y")</f>
        <v>N</v>
      </c>
    </row>
    <row r="14214" spans="1:18" x14ac:dyDescent="0.35">
      <c r="A14214" t="s">
        <v>1529</v>
      </c>
      <c r="B14214" t="s">
        <v>1551</v>
      </c>
      <c r="C14214" t="s">
        <v>1552</v>
      </c>
      <c r="D14214" t="s">
        <v>52</v>
      </c>
      <c r="E14214">
        <v>2022</v>
      </c>
      <c r="F14214">
        <v>2022</v>
      </c>
      <c r="J14214">
        <f t="shared" si="1132"/>
        <v>0</v>
      </c>
      <c r="K14214" t="str">
        <f>IF(OR(J14214&gt;Ограничения!$B$1,Sheet!G752&gt;Ограничения!$B$2,Sheet!H752&gt;Ограничения!$B$2,Sheet!I752&gt;Ограничения!$B$2,),"Not compatible","Compatible")</f>
        <v>Not compatible</v>
      </c>
      <c r="L14214">
        <f t="shared" si="1133"/>
        <v>80677</v>
      </c>
      <c r="M14214" s="3">
        <f t="shared" si="1134"/>
        <v>0</v>
      </c>
      <c r="N14214" s="3" t="str">
        <f t="shared" si="1135"/>
        <v>Y</v>
      </c>
      <c r="O14214" t="s">
        <v>28007</v>
      </c>
      <c r="P14214">
        <v>3</v>
      </c>
      <c r="Q14214" t="str">
        <f t="shared" si="1131"/>
        <v>COPY 80677.dat sel\80677.dat</v>
      </c>
      <c r="R14214" t="str">
        <f>IF(ISNA(VLOOKUP(B14214,Rendered!$B$1:$C$1000,1,FALSE)),"N","Y")</f>
        <v>N</v>
      </c>
    </row>
    <row r="14215" spans="1:18" x14ac:dyDescent="0.35">
      <c r="A14215" t="s">
        <v>1529</v>
      </c>
      <c r="B14215" t="s">
        <v>1553</v>
      </c>
      <c r="C14215" t="s">
        <v>1554</v>
      </c>
      <c r="D14215" t="s">
        <v>1021</v>
      </c>
      <c r="E14215">
        <v>2008</v>
      </c>
      <c r="F14215">
        <v>2022</v>
      </c>
      <c r="G14215">
        <v>2</v>
      </c>
      <c r="H14215">
        <v>2</v>
      </c>
      <c r="J14215">
        <f t="shared" si="1132"/>
        <v>4</v>
      </c>
      <c r="K14215" t="str">
        <f>IF(OR(J14215&gt;Ограничения!$B$1,Sheet!G753&gt;Ограничения!$B$2,Sheet!H753&gt;Ограничения!$B$2,Sheet!I753&gt;Ограничения!$B$2,),"Not compatible","Compatible")</f>
        <v>Not compatible</v>
      </c>
      <c r="L14215">
        <f t="shared" si="1133"/>
        <v>14769</v>
      </c>
      <c r="M14215" s="3">
        <f t="shared" si="1134"/>
        <v>0</v>
      </c>
      <c r="N14215" s="3" t="str">
        <f t="shared" si="1135"/>
        <v>N</v>
      </c>
      <c r="O14215" t="s">
        <v>28007</v>
      </c>
      <c r="P14215">
        <v>3</v>
      </c>
      <c r="Q14215" t="str">
        <f t="shared" si="1131"/>
        <v>COPY 14769.dat sel\14769.dat</v>
      </c>
      <c r="R14215" t="str">
        <f>IF(ISNA(VLOOKUP(B14215,Rendered!$B$1:$C$1000,1,FALSE)),"N","Y")</f>
        <v>N</v>
      </c>
    </row>
    <row r="14216" spans="1:18" x14ac:dyDescent="0.35">
      <c r="A14216" t="s">
        <v>1529</v>
      </c>
      <c r="B14216" t="s">
        <v>1555</v>
      </c>
      <c r="C14216" t="s">
        <v>1556</v>
      </c>
      <c r="D14216" t="s">
        <v>292</v>
      </c>
      <c r="E14216">
        <v>2013</v>
      </c>
      <c r="F14216">
        <v>2022</v>
      </c>
      <c r="G14216">
        <v>2</v>
      </c>
      <c r="H14216">
        <v>2</v>
      </c>
      <c r="J14216">
        <f t="shared" si="1132"/>
        <v>4</v>
      </c>
      <c r="K14216" t="str">
        <f>IF(OR(J14216&gt;Ограничения!$B$1,Sheet!G754&gt;Ограничения!$B$2,Sheet!H754&gt;Ограничения!$B$2,Sheet!I754&gt;Ограничения!$B$2,),"Not compatible","Compatible")</f>
        <v>Not compatible</v>
      </c>
      <c r="L14216">
        <f t="shared" si="1133"/>
        <v>15535</v>
      </c>
      <c r="M14216" s="3">
        <f t="shared" si="1134"/>
        <v>0</v>
      </c>
      <c r="N14216" s="3" t="str">
        <f t="shared" si="1135"/>
        <v>N</v>
      </c>
      <c r="O14216" t="s">
        <v>28007</v>
      </c>
      <c r="P14216">
        <v>3</v>
      </c>
      <c r="Q14216" t="str">
        <f t="shared" si="1131"/>
        <v>COPY 15535.dat sel\15535.dat</v>
      </c>
      <c r="R14216" t="str">
        <f>IF(ISNA(VLOOKUP(B14216,Rendered!$B$1:$C$1000,1,FALSE)),"N","Y")</f>
        <v>N</v>
      </c>
    </row>
    <row r="14217" spans="1:18" x14ac:dyDescent="0.35">
      <c r="A14217" t="s">
        <v>1529</v>
      </c>
      <c r="B14217" t="s">
        <v>1557</v>
      </c>
      <c r="C14217" t="s">
        <v>1558</v>
      </c>
      <c r="D14217" t="s">
        <v>13</v>
      </c>
      <c r="E14217">
        <v>2010</v>
      </c>
      <c r="F14217">
        <v>2022</v>
      </c>
      <c r="G14217">
        <v>2</v>
      </c>
      <c r="H14217">
        <v>2</v>
      </c>
      <c r="J14217">
        <f t="shared" si="1132"/>
        <v>4</v>
      </c>
      <c r="K14217" t="str">
        <f>IF(OR(J14217&gt;Ограничения!$B$1,Sheet!G755&gt;Ограничения!$B$2,Sheet!H755&gt;Ограничения!$B$2,Sheet!I755&gt;Ограничения!$B$2,),"Not compatible","Compatible")</f>
        <v>Not compatible</v>
      </c>
      <c r="L14217">
        <f t="shared" si="1133"/>
        <v>74698</v>
      </c>
      <c r="M14217" s="3">
        <f t="shared" si="1134"/>
        <v>0</v>
      </c>
      <c r="N14217" s="3" t="str">
        <f t="shared" si="1135"/>
        <v>N</v>
      </c>
      <c r="O14217" t="s">
        <v>28007</v>
      </c>
      <c r="P14217">
        <v>3</v>
      </c>
      <c r="Q14217" t="str">
        <f t="shared" si="1131"/>
        <v>COPY 74698.dat sel\74698.dat</v>
      </c>
      <c r="R14217" t="str">
        <f>IF(ISNA(VLOOKUP(B14217,Rendered!$B$1:$C$1000,1,FALSE)),"N","Y")</f>
        <v>N</v>
      </c>
    </row>
    <row r="14218" spans="1:18" x14ac:dyDescent="0.35">
      <c r="A14218" t="s">
        <v>1529</v>
      </c>
      <c r="B14218" t="s">
        <v>1559</v>
      </c>
      <c r="C14218" t="s">
        <v>1560</v>
      </c>
      <c r="D14218" t="s">
        <v>52</v>
      </c>
      <c r="E14218">
        <v>1986</v>
      </c>
      <c r="F14218">
        <v>2012</v>
      </c>
      <c r="G14218">
        <v>2</v>
      </c>
      <c r="H14218">
        <v>2</v>
      </c>
      <c r="J14218">
        <f t="shared" si="1132"/>
        <v>4</v>
      </c>
      <c r="K14218" t="str">
        <f>IF(OR(J14218&gt;Ограничения!$B$1,Sheet!G756&gt;Ограничения!$B$2,Sheet!H756&gt;Ограничения!$B$2,Sheet!I756&gt;Ограничения!$B$2,),"Not compatible","Compatible")</f>
        <v>Compatible</v>
      </c>
      <c r="L14218">
        <f t="shared" si="1133"/>
        <v>2376</v>
      </c>
      <c r="M14218" s="3">
        <f t="shared" si="1134"/>
        <v>0</v>
      </c>
      <c r="N14218" s="3" t="str">
        <f t="shared" si="1135"/>
        <v>N</v>
      </c>
      <c r="O14218" t="s">
        <v>28007</v>
      </c>
      <c r="P14218">
        <v>3</v>
      </c>
      <c r="Q14218" t="str">
        <f t="shared" si="1131"/>
        <v>COPY 2376.dat sel\2376.dat</v>
      </c>
      <c r="R14218" t="str">
        <f>IF(ISNA(VLOOKUP(B14218,Rendered!$B$1:$C$1000,1,FALSE)),"N","Y")</f>
        <v>N</v>
      </c>
    </row>
    <row r="14219" spans="1:18" x14ac:dyDescent="0.35">
      <c r="A14219" t="s">
        <v>1529</v>
      </c>
      <c r="B14219" t="s">
        <v>1561</v>
      </c>
      <c r="C14219" t="s">
        <v>1562</v>
      </c>
      <c r="D14219" t="s">
        <v>539</v>
      </c>
      <c r="E14219">
        <v>2015</v>
      </c>
      <c r="F14219">
        <v>2022</v>
      </c>
      <c r="G14219">
        <v>2</v>
      </c>
      <c r="H14219">
        <v>2</v>
      </c>
      <c r="J14219">
        <f t="shared" si="1132"/>
        <v>4</v>
      </c>
      <c r="K14219" t="str">
        <f>IF(OR(J14219&gt;Ограничения!$B$1,Sheet!G757&gt;Ограничения!$B$2,Sheet!H757&gt;Ограничения!$B$2,Sheet!I757&gt;Ограничения!$B$2,),"Not compatible","Compatible")</f>
        <v>Compatible</v>
      </c>
      <c r="L14219">
        <f t="shared" si="1133"/>
        <v>18674</v>
      </c>
      <c r="M14219" s="3">
        <f t="shared" si="1134"/>
        <v>0</v>
      </c>
      <c r="N14219" s="3" t="str">
        <f t="shared" si="1135"/>
        <v>N</v>
      </c>
      <c r="O14219" t="s">
        <v>28007</v>
      </c>
      <c r="P14219">
        <v>3</v>
      </c>
      <c r="Q14219" t="str">
        <f t="shared" si="1131"/>
        <v>COPY 18674.dat sel\18674.dat</v>
      </c>
      <c r="R14219" t="str">
        <f>IF(ISNA(VLOOKUP(B14219,Rendered!$B$1:$C$1000,1,FALSE)),"N","Y")</f>
        <v>N</v>
      </c>
    </row>
    <row r="14220" spans="1:18" x14ac:dyDescent="0.35">
      <c r="A14220" t="s">
        <v>1529</v>
      </c>
      <c r="B14220" t="s">
        <v>1563</v>
      </c>
      <c r="C14220" t="s">
        <v>1564</v>
      </c>
      <c r="D14220" t="s">
        <v>38</v>
      </c>
      <c r="E14220">
        <v>2020</v>
      </c>
      <c r="F14220">
        <v>2022</v>
      </c>
      <c r="G14220">
        <v>2</v>
      </c>
      <c r="H14220">
        <v>4</v>
      </c>
      <c r="J14220">
        <f t="shared" si="1132"/>
        <v>6</v>
      </c>
      <c r="K14220" t="str">
        <f>IF(OR(J14220&gt;Ограничения!$B$1,Sheet!G758&gt;Ограничения!$B$2,Sheet!H758&gt;Ограничения!$B$2,Sheet!I758&gt;Ограничения!$B$2,),"Not compatible","Compatible")</f>
        <v>Compatible</v>
      </c>
      <c r="L14220">
        <f t="shared" si="1133"/>
        <v>66857</v>
      </c>
      <c r="M14220" s="3">
        <f t="shared" si="1134"/>
        <v>0</v>
      </c>
      <c r="N14220" s="3" t="str">
        <f t="shared" si="1135"/>
        <v>N</v>
      </c>
      <c r="O14220" t="s">
        <v>28007</v>
      </c>
      <c r="P14220">
        <v>3</v>
      </c>
      <c r="Q14220" t="str">
        <f t="shared" si="1131"/>
        <v>COPY 66857.dat sel\66857.dat</v>
      </c>
      <c r="R14220" t="str">
        <f>IF(ISNA(VLOOKUP(B14220,Rendered!$B$1:$C$1000,1,FALSE)),"N","Y")</f>
        <v>N</v>
      </c>
    </row>
    <row r="14221" spans="1:18" x14ac:dyDescent="0.35">
      <c r="A14221" t="s">
        <v>1529</v>
      </c>
      <c r="B14221" t="s">
        <v>1565</v>
      </c>
      <c r="C14221" t="s">
        <v>1566</v>
      </c>
      <c r="D14221" t="s">
        <v>38</v>
      </c>
      <c r="E14221">
        <v>2020</v>
      </c>
      <c r="F14221">
        <v>2022</v>
      </c>
      <c r="G14221">
        <v>3</v>
      </c>
      <c r="H14221">
        <v>3</v>
      </c>
      <c r="J14221">
        <f t="shared" si="1132"/>
        <v>6</v>
      </c>
      <c r="K14221" t="str">
        <f>IF(OR(J14221&gt;Ограничения!$B$1,Sheet!G759&gt;Ограничения!$B$2,Sheet!H759&gt;Ограничения!$B$2,Sheet!I759&gt;Ограничения!$B$2,),"Not compatible","Compatible")</f>
        <v>Compatible</v>
      </c>
      <c r="L14221">
        <f t="shared" si="1133"/>
        <v>67095</v>
      </c>
      <c r="M14221" s="3">
        <f t="shared" si="1134"/>
        <v>0</v>
      </c>
      <c r="N14221" s="3" t="str">
        <f t="shared" si="1135"/>
        <v>N</v>
      </c>
      <c r="O14221" t="s">
        <v>28007</v>
      </c>
      <c r="P14221">
        <v>3</v>
      </c>
      <c r="Q14221" t="str">
        <f t="shared" si="1131"/>
        <v>COPY 67095.dat sel\67095.dat</v>
      </c>
      <c r="R14221" t="str">
        <f>IF(ISNA(VLOOKUP(B14221,Rendered!$B$1:$C$1000,1,FALSE)),"N","Y")</f>
        <v>N</v>
      </c>
    </row>
    <row r="14222" spans="1:18" x14ac:dyDescent="0.35">
      <c r="A14222" t="s">
        <v>1529</v>
      </c>
      <c r="B14222" t="s">
        <v>1567</v>
      </c>
      <c r="C14222" t="s">
        <v>1568</v>
      </c>
      <c r="D14222" t="s">
        <v>13</v>
      </c>
      <c r="E14222">
        <v>2019</v>
      </c>
      <c r="F14222">
        <v>2019</v>
      </c>
      <c r="G14222">
        <v>4</v>
      </c>
      <c r="H14222">
        <v>4</v>
      </c>
      <c r="J14222">
        <f t="shared" si="1132"/>
        <v>8</v>
      </c>
      <c r="K14222" t="str">
        <f>IF(OR(J14222&gt;Ограничения!$B$1,Sheet!G760&gt;Ограничения!$B$2,Sheet!H760&gt;Ограничения!$B$2,Sheet!I760&gt;Ограничения!$B$2,),"Not compatible","Compatible")</f>
        <v>Compatible</v>
      </c>
      <c r="L14222">
        <f t="shared" si="1133"/>
        <v>32627</v>
      </c>
      <c r="M14222" s="3">
        <f t="shared" si="1134"/>
        <v>0</v>
      </c>
      <c r="N14222" s="3" t="str">
        <f t="shared" si="1135"/>
        <v>N</v>
      </c>
      <c r="O14222" t="s">
        <v>28007</v>
      </c>
      <c r="P14222">
        <v>3</v>
      </c>
      <c r="Q14222" t="str">
        <f t="shared" si="1131"/>
        <v>COPY 32627.dat sel\32627.dat</v>
      </c>
      <c r="R14222" t="str">
        <f>IF(ISNA(VLOOKUP(B14222,Rendered!$B$1:$C$1000,1,FALSE)),"N","Y")</f>
        <v>N</v>
      </c>
    </row>
    <row r="14223" spans="1:18" x14ac:dyDescent="0.35">
      <c r="A14223" t="s">
        <v>1529</v>
      </c>
      <c r="B14223" t="s">
        <v>1569</v>
      </c>
      <c r="C14223" t="s">
        <v>1570</v>
      </c>
      <c r="D14223" t="s">
        <v>13</v>
      </c>
      <c r="E14223">
        <v>2022</v>
      </c>
      <c r="F14223">
        <v>2022</v>
      </c>
      <c r="G14223">
        <v>6</v>
      </c>
      <c r="H14223">
        <v>8</v>
      </c>
      <c r="J14223">
        <f t="shared" si="1132"/>
        <v>14</v>
      </c>
      <c r="K14223" t="str">
        <f>IF(OR(J14223&gt;Ограничения!$B$1,Sheet!G761&gt;Ограничения!$B$2,Sheet!H761&gt;Ограничения!$B$2,Sheet!I761&gt;Ограничения!$B$2,),"Not compatible","Compatible")</f>
        <v>Compatible</v>
      </c>
      <c r="L14223">
        <f t="shared" si="1133"/>
        <v>65474</v>
      </c>
      <c r="M14223" s="3">
        <f t="shared" si="1134"/>
        <v>0</v>
      </c>
      <c r="N14223" s="3" t="str">
        <f t="shared" si="1135"/>
        <v>N</v>
      </c>
      <c r="O14223" t="s">
        <v>28007</v>
      </c>
      <c r="P14223">
        <v>3</v>
      </c>
      <c r="Q14223" t="str">
        <f t="shared" si="1131"/>
        <v>COPY 65474.dat sel\65474.dat</v>
      </c>
      <c r="R14223" t="str">
        <f>IF(ISNA(VLOOKUP(B14223,Rendered!$B$1:$C$1000,1,FALSE)),"N","Y")</f>
        <v>N</v>
      </c>
    </row>
    <row r="14224" spans="1:18" x14ac:dyDescent="0.35">
      <c r="A14224" t="s">
        <v>1529</v>
      </c>
      <c r="B14224" t="s">
        <v>1571</v>
      </c>
      <c r="C14224" t="s">
        <v>1572</v>
      </c>
      <c r="D14224" t="s">
        <v>539</v>
      </c>
      <c r="E14224">
        <v>1994</v>
      </c>
      <c r="F14224">
        <v>2022</v>
      </c>
      <c r="G14224">
        <v>8</v>
      </c>
      <c r="H14224">
        <v>8</v>
      </c>
      <c r="J14224">
        <f t="shared" si="1132"/>
        <v>16</v>
      </c>
      <c r="K14224" t="str">
        <f>IF(OR(J14224&gt;Ограничения!$B$1,Sheet!G762&gt;Ограничения!$B$2,Sheet!H762&gt;Ограничения!$B$2,Sheet!I762&gt;Ограничения!$B$2,),"Not compatible","Compatible")</f>
        <v>Compatible</v>
      </c>
      <c r="L14224">
        <f t="shared" si="1133"/>
        <v>6177</v>
      </c>
      <c r="M14224" s="3">
        <f t="shared" si="1134"/>
        <v>0</v>
      </c>
      <c r="N14224" s="3" t="str">
        <f t="shared" si="1135"/>
        <v>N</v>
      </c>
      <c r="O14224" t="s">
        <v>28007</v>
      </c>
      <c r="P14224">
        <v>3</v>
      </c>
      <c r="Q14224" t="str">
        <f t="shared" si="1131"/>
        <v>COPY 6177.dat sel\6177.dat</v>
      </c>
      <c r="R14224" t="str">
        <f>IF(ISNA(VLOOKUP(B14224,Rendered!$B$1:$C$1000,1,FALSE)),"N","Y")</f>
        <v>N</v>
      </c>
    </row>
    <row r="14225" spans="1:18" x14ac:dyDescent="0.35">
      <c r="A14225" t="s">
        <v>1529</v>
      </c>
      <c r="B14225" t="s">
        <v>1573</v>
      </c>
      <c r="C14225" t="s">
        <v>1574</v>
      </c>
      <c r="D14225" t="s">
        <v>1575</v>
      </c>
      <c r="E14225">
        <v>2017</v>
      </c>
      <c r="F14225">
        <v>2022</v>
      </c>
      <c r="G14225">
        <v>2</v>
      </c>
      <c r="H14225">
        <v>2</v>
      </c>
      <c r="J14225">
        <f t="shared" si="1132"/>
        <v>4</v>
      </c>
      <c r="K14225" t="str">
        <f>IF(OR(J14225&gt;Ограничения!$B$1,Sheet!G763&gt;Ограничения!$B$2,Sheet!H763&gt;Ограничения!$B$2,Sheet!I763&gt;Ограничения!$B$2,),"Not compatible","Compatible")</f>
        <v>Compatible</v>
      </c>
      <c r="L14225">
        <f t="shared" si="1133"/>
        <v>27925</v>
      </c>
      <c r="M14225" s="3">
        <f t="shared" si="1134"/>
        <v>0</v>
      </c>
      <c r="N14225" s="3" t="str">
        <f t="shared" si="1135"/>
        <v>N</v>
      </c>
      <c r="O14225" t="s">
        <v>28007</v>
      </c>
      <c r="P14225">
        <v>3</v>
      </c>
      <c r="Q14225" t="str">
        <f t="shared" si="1131"/>
        <v>COPY 27925.dat sel\27925.dat</v>
      </c>
      <c r="R14225" t="str">
        <f>IF(ISNA(VLOOKUP(B14225,Rendered!$B$1:$C$1000,1,FALSE)),"N","Y")</f>
        <v>N</v>
      </c>
    </row>
    <row r="14226" spans="1:18" x14ac:dyDescent="0.35">
      <c r="A14226" t="s">
        <v>1529</v>
      </c>
      <c r="B14226" t="s">
        <v>1576</v>
      </c>
      <c r="C14226" t="s">
        <v>1577</v>
      </c>
      <c r="D14226" t="s">
        <v>38</v>
      </c>
      <c r="E14226">
        <v>2021</v>
      </c>
      <c r="F14226">
        <v>2022</v>
      </c>
      <c r="G14226">
        <v>3</v>
      </c>
      <c r="H14226">
        <v>3</v>
      </c>
      <c r="J14226">
        <f t="shared" si="1132"/>
        <v>6</v>
      </c>
      <c r="K14226" t="str">
        <f>IF(OR(J14226&gt;Ограничения!$B$1,Sheet!G764&gt;Ограничения!$B$2,Sheet!H764&gt;Ограничения!$B$2,Sheet!I764&gt;Ограничения!$B$2,),"Not compatible","Compatible")</f>
        <v>Compatible</v>
      </c>
      <c r="L14226">
        <f t="shared" si="1133"/>
        <v>79393</v>
      </c>
      <c r="M14226" s="3">
        <f t="shared" si="1134"/>
        <v>0</v>
      </c>
      <c r="N14226" s="3" t="str">
        <f t="shared" si="1135"/>
        <v>N</v>
      </c>
      <c r="O14226" t="s">
        <v>28007</v>
      </c>
      <c r="P14226">
        <v>3</v>
      </c>
      <c r="Q14226" t="str">
        <f t="shared" si="1131"/>
        <v>COPY 79393.dat sel\79393.dat</v>
      </c>
      <c r="R14226" t="str">
        <f>IF(ISNA(VLOOKUP(B14226,Rendered!$B$1:$C$1000,1,FALSE)),"N","Y")</f>
        <v>N</v>
      </c>
    </row>
    <row r="14227" spans="1:18" x14ac:dyDescent="0.35">
      <c r="A14227" t="s">
        <v>1529</v>
      </c>
      <c r="B14227" t="s">
        <v>1578</v>
      </c>
      <c r="C14227" t="s">
        <v>1579</v>
      </c>
      <c r="D14227" t="s">
        <v>1580</v>
      </c>
      <c r="E14227">
        <v>2017</v>
      </c>
      <c r="F14227">
        <v>2022</v>
      </c>
      <c r="G14227">
        <v>4</v>
      </c>
      <c r="H14227">
        <v>4</v>
      </c>
      <c r="J14227">
        <f t="shared" si="1132"/>
        <v>8</v>
      </c>
      <c r="K14227" t="str">
        <f>IF(OR(J14227&gt;Ограничения!$B$1,Sheet!G765&gt;Ограничения!$B$2,Sheet!H765&gt;Ограничения!$B$2,Sheet!I765&gt;Ограничения!$B$2,),"Not compatible","Compatible")</f>
        <v>Compatible</v>
      </c>
      <c r="L14227">
        <f t="shared" si="1133"/>
        <v>27507</v>
      </c>
      <c r="M14227" s="3">
        <f t="shared" si="1134"/>
        <v>0</v>
      </c>
      <c r="N14227" s="3" t="str">
        <f t="shared" si="1135"/>
        <v>N</v>
      </c>
      <c r="O14227" t="s">
        <v>28007</v>
      </c>
      <c r="P14227">
        <v>3</v>
      </c>
      <c r="Q14227" t="str">
        <f t="shared" si="1131"/>
        <v>COPY 27507.dat sel\27507.dat</v>
      </c>
      <c r="R14227" t="str">
        <f>IF(ISNA(VLOOKUP(B14227,Rendered!$B$1:$C$1000,1,FALSE)),"N","Y")</f>
        <v>N</v>
      </c>
    </row>
    <row r="14228" spans="1:18" hidden="1" x14ac:dyDescent="0.35">
      <c r="A14228" t="s">
        <v>582</v>
      </c>
      <c r="B14228" t="s">
        <v>639</v>
      </c>
      <c r="C14228" t="s">
        <v>640</v>
      </c>
      <c r="D14228" t="s">
        <v>13</v>
      </c>
      <c r="E14228">
        <v>2006</v>
      </c>
      <c r="F14228">
        <v>2006</v>
      </c>
      <c r="J14228">
        <f t="shared" si="1132"/>
        <v>0</v>
      </c>
      <c r="K14228" t="str">
        <f>IF(OR(J14228&gt;Ограничения!$B$1,Sheet!G301&gt;Ограничения!$B$2,Sheet!H301&gt;Ограничения!$B$2,Sheet!I301&gt;Ограничения!$B$2,),"Not compatible","Compatible")</f>
        <v>Compatible</v>
      </c>
      <c r="L14228">
        <f t="shared" si="1133"/>
        <v>55701</v>
      </c>
      <c r="M14228" s="3">
        <f t="shared" si="1134"/>
        <v>0</v>
      </c>
      <c r="N14228" s="3" t="str">
        <f t="shared" si="1135"/>
        <v>N</v>
      </c>
      <c r="O14228" t="s">
        <v>28008</v>
      </c>
      <c r="Q14228" t="str">
        <f t="shared" si="1131"/>
        <v>COPY 55701.dat sel\55701.dat</v>
      </c>
      <c r="R14228" t="str">
        <f>IF(ISNA(VLOOKUP(B14228,Rendered!$B$1:$C$1000,1,FALSE)),"N","Y")</f>
        <v>N</v>
      </c>
    </row>
    <row r="14229" spans="1:18" hidden="1" x14ac:dyDescent="0.35">
      <c r="A14229" t="s">
        <v>582</v>
      </c>
      <c r="B14229" t="s">
        <v>641</v>
      </c>
      <c r="C14229" t="s">
        <v>642</v>
      </c>
      <c r="D14229" t="s">
        <v>13</v>
      </c>
      <c r="E14229">
        <v>2010</v>
      </c>
      <c r="F14229">
        <v>2019</v>
      </c>
      <c r="J14229">
        <f t="shared" si="1132"/>
        <v>0</v>
      </c>
      <c r="K14229" t="str">
        <f>IF(OR(J14229&gt;Ограничения!$B$1,Sheet!G302&gt;Ограничения!$B$2,Sheet!H302&gt;Ограничения!$B$2,Sheet!I302&gt;Ограничения!$B$2,),"Not compatible","Compatible")</f>
        <v>Compatible</v>
      </c>
      <c r="L14229">
        <f t="shared" si="1133"/>
        <v>11957</v>
      </c>
      <c r="M14229" s="3">
        <f t="shared" si="1134"/>
        <v>0</v>
      </c>
      <c r="N14229" s="3" t="str">
        <f t="shared" si="1135"/>
        <v>N</v>
      </c>
      <c r="O14229" t="s">
        <v>28007</v>
      </c>
      <c r="P14229">
        <v>3</v>
      </c>
      <c r="Q14229" t="str">
        <f t="shared" si="1131"/>
        <v>COPY 11957.dat sel\11957.dat</v>
      </c>
      <c r="R14229" t="str">
        <f>IF(ISNA(VLOOKUP(B14229,Rendered!$B$1:$C$1000,1,FALSE)),"N","Y")</f>
        <v>N</v>
      </c>
    </row>
    <row r="14230" spans="1:18" hidden="1" x14ac:dyDescent="0.35">
      <c r="A14230" t="s">
        <v>582</v>
      </c>
      <c r="B14230" t="s">
        <v>643</v>
      </c>
      <c r="C14230" t="s">
        <v>644</v>
      </c>
      <c r="D14230" t="s">
        <v>13</v>
      </c>
      <c r="E14230">
        <v>2016</v>
      </c>
      <c r="F14230">
        <v>2021</v>
      </c>
      <c r="J14230">
        <f t="shared" si="1132"/>
        <v>0</v>
      </c>
      <c r="K14230" t="str">
        <f>IF(OR(J14230&gt;Ограничения!$B$1,Sheet!G303&gt;Ограничения!$B$2,Sheet!H303&gt;Ограничения!$B$2,Sheet!I303&gt;Ограничения!$B$2,),"Not compatible","Compatible")</f>
        <v>Compatible</v>
      </c>
      <c r="L14230">
        <f t="shared" si="1133"/>
        <v>23798</v>
      </c>
      <c r="M14230" s="3">
        <f t="shared" si="1134"/>
        <v>0</v>
      </c>
      <c r="N14230" s="3" t="str">
        <f t="shared" si="1135"/>
        <v>N</v>
      </c>
      <c r="O14230" t="s">
        <v>28007</v>
      </c>
      <c r="P14230">
        <v>3</v>
      </c>
      <c r="Q14230" t="str">
        <f t="shared" si="1131"/>
        <v>COPY 23798.dat sel\23798.dat</v>
      </c>
      <c r="R14230" t="str">
        <f>IF(ISNA(VLOOKUP(B14230,Rendered!$B$1:$C$1000,1,FALSE)),"N","Y")</f>
        <v>N</v>
      </c>
    </row>
    <row r="14231" spans="1:18" hidden="1" x14ac:dyDescent="0.35">
      <c r="A14231" t="s">
        <v>582</v>
      </c>
      <c r="B14231" t="s">
        <v>583</v>
      </c>
      <c r="C14231" t="s">
        <v>584</v>
      </c>
      <c r="D14231" t="s">
        <v>13</v>
      </c>
      <c r="E14231">
        <v>1986</v>
      </c>
      <c r="F14231">
        <v>2006</v>
      </c>
      <c r="J14231">
        <f t="shared" si="1132"/>
        <v>0</v>
      </c>
      <c r="K14231" t="str">
        <f>IF(OR(J14231&gt;Ограничения!$B$1,Sheet!G273&gt;Ограничения!$B$2,Sheet!H273&gt;Ограничения!$B$2,Sheet!I273&gt;Ограничения!$B$2,),"Not compatible","Compatible")</f>
        <v>Compatible</v>
      </c>
      <c r="L14231">
        <f t="shared" si="1133"/>
        <v>2696</v>
      </c>
      <c r="M14231" s="3">
        <f t="shared" si="1134"/>
        <v>0</v>
      </c>
      <c r="N14231" s="3" t="str">
        <f t="shared" si="1135"/>
        <v>N</v>
      </c>
      <c r="O14231" t="s">
        <v>28008</v>
      </c>
      <c r="Q14231" t="str">
        <f t="shared" si="1131"/>
        <v>COPY 2696.dat sel\2696.dat</v>
      </c>
      <c r="R14231" t="str">
        <f>IF(ISNA(VLOOKUP(B14231,Rendered!$B$1:$C$1000,1,FALSE)),"N","Y")</f>
        <v>N</v>
      </c>
    </row>
    <row r="14232" spans="1:18" hidden="1" x14ac:dyDescent="0.35">
      <c r="A14232" t="s">
        <v>582</v>
      </c>
      <c r="B14232" t="s">
        <v>645</v>
      </c>
      <c r="C14232" t="s">
        <v>646</v>
      </c>
      <c r="D14232" t="s">
        <v>13</v>
      </c>
      <c r="E14232">
        <v>2022</v>
      </c>
      <c r="F14232">
        <v>2022</v>
      </c>
      <c r="J14232">
        <f t="shared" si="1132"/>
        <v>0</v>
      </c>
      <c r="K14232" t="str">
        <f>IF(OR(J14232&gt;Ограничения!$B$1,Sheet!G304&gt;Ограничения!$B$2,Sheet!H304&gt;Ограничения!$B$2,Sheet!I304&gt;Ограничения!$B$2,),"Not compatible","Compatible")</f>
        <v>Compatible</v>
      </c>
      <c r="L14232">
        <f t="shared" si="1133"/>
        <v>71721</v>
      </c>
      <c r="M14232" s="3">
        <f t="shared" si="1134"/>
        <v>0</v>
      </c>
      <c r="N14232" s="3" t="str">
        <f t="shared" si="1135"/>
        <v>N</v>
      </c>
      <c r="O14232" t="s">
        <v>28007</v>
      </c>
      <c r="P14232">
        <v>3</v>
      </c>
      <c r="Q14232" t="str">
        <f t="shared" si="1131"/>
        <v>COPY 71721.dat sel\71721.dat</v>
      </c>
      <c r="R14232" t="str">
        <f>IF(ISNA(VLOOKUP(B14232,Rendered!$B$1:$C$1000,1,FALSE)),"N","Y")</f>
        <v>N</v>
      </c>
    </row>
    <row r="14233" spans="1:18" hidden="1" x14ac:dyDescent="0.35">
      <c r="A14233" t="s">
        <v>582</v>
      </c>
      <c r="B14233" t="s">
        <v>647</v>
      </c>
      <c r="C14233" t="s">
        <v>648</v>
      </c>
      <c r="D14233" t="s">
        <v>13</v>
      </c>
      <c r="E14233">
        <v>2022</v>
      </c>
      <c r="F14233">
        <v>2022</v>
      </c>
      <c r="J14233">
        <f t="shared" si="1132"/>
        <v>0</v>
      </c>
      <c r="K14233" t="str">
        <f>IF(OR(J14233&gt;Ограничения!$B$1,Sheet!G305&gt;Ограничения!$B$2,Sheet!H305&gt;Ограничения!$B$2,Sheet!I305&gt;Ограничения!$B$2,),"Not compatible","Compatible")</f>
        <v>Compatible</v>
      </c>
      <c r="L14233">
        <f t="shared" si="1133"/>
        <v>71722</v>
      </c>
      <c r="M14233" s="3">
        <f t="shared" si="1134"/>
        <v>0</v>
      </c>
      <c r="N14233" s="3" t="str">
        <f t="shared" si="1135"/>
        <v>N</v>
      </c>
      <c r="O14233" t="s">
        <v>28007</v>
      </c>
      <c r="P14233">
        <v>3</v>
      </c>
      <c r="Q14233" t="str">
        <f t="shared" si="1131"/>
        <v>COPY 71722.dat sel\71722.dat</v>
      </c>
      <c r="R14233" t="str">
        <f>IF(ISNA(VLOOKUP(B14233,Rendered!$B$1:$C$1000,1,FALSE)),"N","Y")</f>
        <v>N</v>
      </c>
    </row>
    <row r="14234" spans="1:18" hidden="1" x14ac:dyDescent="0.35">
      <c r="A14234" t="s">
        <v>582</v>
      </c>
      <c r="B14234" t="s">
        <v>649</v>
      </c>
      <c r="C14234" t="s">
        <v>650</v>
      </c>
      <c r="D14234" t="s">
        <v>27</v>
      </c>
      <c r="E14234">
        <v>1969</v>
      </c>
      <c r="F14234">
        <v>2012</v>
      </c>
      <c r="J14234">
        <f t="shared" si="1132"/>
        <v>0</v>
      </c>
      <c r="K14234" t="str">
        <f>IF(OR(J14234&gt;Ограничения!$B$1,Sheet!G306&gt;Ограничения!$B$2,Sheet!H306&gt;Ограничения!$B$2,Sheet!I306&gt;Ограничения!$B$2,),"Not compatible","Compatible")</f>
        <v>Compatible</v>
      </c>
      <c r="L14234">
        <f t="shared" si="1133"/>
        <v>3139</v>
      </c>
      <c r="M14234" s="3">
        <f t="shared" si="1134"/>
        <v>0.58461538461538465</v>
      </c>
      <c r="N14234" s="3" t="str">
        <f t="shared" si="1135"/>
        <v>Y</v>
      </c>
      <c r="O14234" t="s">
        <v>28007</v>
      </c>
      <c r="P14234">
        <v>3</v>
      </c>
      <c r="Q14234" t="str">
        <f t="shared" si="1131"/>
        <v>COPY 3139.dat sel\3139.dat</v>
      </c>
      <c r="R14234" t="str">
        <f>IF(ISNA(VLOOKUP(B14234,Rendered!$B$1:$C$1000,1,FALSE)),"N","Y")</f>
        <v>N</v>
      </c>
    </row>
    <row r="14235" spans="1:18" hidden="1" x14ac:dyDescent="0.35">
      <c r="A14235" t="s">
        <v>582</v>
      </c>
      <c r="B14235" t="s">
        <v>651</v>
      </c>
      <c r="C14235" t="s">
        <v>652</v>
      </c>
      <c r="D14235" t="s">
        <v>13</v>
      </c>
      <c r="E14235">
        <v>2008</v>
      </c>
      <c r="F14235">
        <v>2022</v>
      </c>
      <c r="J14235">
        <f t="shared" si="1132"/>
        <v>0</v>
      </c>
      <c r="K14235" t="str">
        <f>IF(OR(J14235&gt;Ограничения!$B$1,Sheet!G307&gt;Ограничения!$B$2,Sheet!H307&gt;Ограничения!$B$2,Sheet!I307&gt;Ограничения!$B$2,),"Not compatible","Compatible")</f>
        <v>Compatible</v>
      </c>
      <c r="L14235">
        <f t="shared" si="1133"/>
        <v>59895</v>
      </c>
      <c r="M14235" s="3">
        <f t="shared" si="1134"/>
        <v>0</v>
      </c>
      <c r="N14235" s="3" t="str">
        <f t="shared" si="1135"/>
        <v>Y</v>
      </c>
      <c r="O14235" t="s">
        <v>28007</v>
      </c>
      <c r="P14235">
        <v>3</v>
      </c>
      <c r="Q14235" t="str">
        <f t="shared" si="1131"/>
        <v>COPY 59895.dat sel\59895.dat</v>
      </c>
      <c r="R14235" t="str">
        <f>IF(ISNA(VLOOKUP(B14235,Rendered!$B$1:$C$1000,1,FALSE)),"N","Y")</f>
        <v>N</v>
      </c>
    </row>
    <row r="14236" spans="1:18" hidden="1" x14ac:dyDescent="0.35">
      <c r="A14236" t="s">
        <v>582</v>
      </c>
      <c r="B14236" t="s">
        <v>653</v>
      </c>
      <c r="C14236" t="s">
        <v>654</v>
      </c>
      <c r="D14236" t="s">
        <v>13</v>
      </c>
      <c r="E14236">
        <v>2005</v>
      </c>
      <c r="F14236">
        <v>2022</v>
      </c>
      <c r="J14236">
        <f t="shared" si="1132"/>
        <v>0</v>
      </c>
      <c r="K14236" t="str">
        <f>IF(OR(J14236&gt;Ограничения!$B$1,Sheet!G308&gt;Ограничения!$B$2,Sheet!H308&gt;Ограничения!$B$2,Sheet!I308&gt;Ограничения!$B$2,),"Not compatible","Compatible")</f>
        <v>Compatible</v>
      </c>
      <c r="L14236">
        <f t="shared" si="1133"/>
        <v>50945</v>
      </c>
      <c r="M14236" s="3">
        <f t="shared" si="1134"/>
        <v>0</v>
      </c>
      <c r="N14236" s="3" t="str">
        <f t="shared" si="1135"/>
        <v>N</v>
      </c>
      <c r="O14236" t="s">
        <v>28007</v>
      </c>
      <c r="P14236">
        <v>3</v>
      </c>
      <c r="Q14236" t="str">
        <f t="shared" si="1131"/>
        <v>COPY 50945.dat sel\50945.dat</v>
      </c>
      <c r="R14236" t="str">
        <f>IF(ISNA(VLOOKUP(B14236,Rendered!$B$1:$C$1000,1,FALSE)),"N","Y")</f>
        <v>N</v>
      </c>
    </row>
    <row r="14237" spans="1:18" hidden="1" x14ac:dyDescent="0.35">
      <c r="A14237" t="s">
        <v>582</v>
      </c>
      <c r="B14237" t="s">
        <v>655</v>
      </c>
      <c r="C14237" t="s">
        <v>656</v>
      </c>
      <c r="D14237" t="s">
        <v>13</v>
      </c>
      <c r="E14237">
        <v>1996</v>
      </c>
      <c r="F14237">
        <v>2022</v>
      </c>
      <c r="J14237">
        <f t="shared" si="1132"/>
        <v>0</v>
      </c>
      <c r="K14237" t="str">
        <f>IF(OR(J14237&gt;Ограничения!$B$1,Sheet!G309&gt;Ограничения!$B$2,Sheet!H309&gt;Ограничения!$B$2,Sheet!I309&gt;Ограничения!$B$2,),"Not compatible","Compatible")</f>
        <v>Compatible</v>
      </c>
      <c r="L14237">
        <f t="shared" si="1133"/>
        <v>30028</v>
      </c>
      <c r="M14237" s="3">
        <f t="shared" si="1134"/>
        <v>0</v>
      </c>
      <c r="N14237" s="3" t="str">
        <f t="shared" si="1135"/>
        <v>N</v>
      </c>
      <c r="O14237" t="s">
        <v>28007</v>
      </c>
      <c r="P14237">
        <v>3</v>
      </c>
      <c r="Q14237" t="str">
        <f t="shared" si="1131"/>
        <v>COPY 30028.dat sel\30028.dat</v>
      </c>
      <c r="R14237" t="str">
        <f>IF(ISNA(VLOOKUP(B14237,Rendered!$B$1:$C$1000,1,FALSE)),"N","Y")</f>
        <v>N</v>
      </c>
    </row>
    <row r="14238" spans="1:18" hidden="1" x14ac:dyDescent="0.35">
      <c r="A14238" t="s">
        <v>582</v>
      </c>
      <c r="B14238" t="s">
        <v>657</v>
      </c>
      <c r="C14238" t="s">
        <v>658</v>
      </c>
      <c r="D14238" t="s">
        <v>13</v>
      </c>
      <c r="E14238">
        <v>1976</v>
      </c>
      <c r="F14238">
        <v>2014</v>
      </c>
      <c r="J14238">
        <f t="shared" si="1132"/>
        <v>0</v>
      </c>
      <c r="K14238" t="str">
        <f>IF(OR(J14238&gt;Ограничения!$B$1,Sheet!G310&gt;Ограничения!$B$2,Sheet!H310&gt;Ограничения!$B$2,Sheet!I310&gt;Ограничения!$B$2,),"Not compatible","Compatible")</f>
        <v>Compatible</v>
      </c>
      <c r="L14238">
        <f t="shared" si="1133"/>
        <v>3641</v>
      </c>
      <c r="M14238" s="3">
        <f t="shared" si="1134"/>
        <v>0.55223880597014929</v>
      </c>
      <c r="N14238" s="3" t="str">
        <f t="shared" si="1135"/>
        <v>Y</v>
      </c>
      <c r="O14238" t="s">
        <v>28007</v>
      </c>
      <c r="P14238">
        <v>3</v>
      </c>
      <c r="Q14238" t="str">
        <f t="shared" si="1131"/>
        <v>COPY 3641.dat sel\3641.dat</v>
      </c>
      <c r="R14238" t="str">
        <f>IF(ISNA(VLOOKUP(B14238,Rendered!$B$1:$C$1000,1,FALSE)),"N","Y")</f>
        <v>N</v>
      </c>
    </row>
    <row r="14239" spans="1:18" hidden="1" x14ac:dyDescent="0.35">
      <c r="A14239" t="s">
        <v>582</v>
      </c>
      <c r="B14239" t="s">
        <v>659</v>
      </c>
      <c r="C14239" t="s">
        <v>660</v>
      </c>
      <c r="D14239" t="s">
        <v>13</v>
      </c>
      <c r="E14239">
        <v>2009</v>
      </c>
      <c r="F14239">
        <v>2022</v>
      </c>
      <c r="J14239">
        <f t="shared" si="1132"/>
        <v>0</v>
      </c>
      <c r="K14239" t="str">
        <f>IF(OR(J14239&gt;Ограничения!$B$1,Sheet!G311&gt;Ограничения!$B$2,Sheet!H311&gt;Ограничения!$B$2,Sheet!I311&gt;Ограничения!$B$2,),"Not compatible","Compatible")</f>
        <v>Compatible</v>
      </c>
      <c r="L14239">
        <f t="shared" si="1133"/>
        <v>87414</v>
      </c>
      <c r="M14239" s="3">
        <f t="shared" si="1134"/>
        <v>0</v>
      </c>
      <c r="N14239" s="3" t="str">
        <f t="shared" si="1135"/>
        <v>Y</v>
      </c>
      <c r="O14239" t="s">
        <v>28007</v>
      </c>
      <c r="P14239">
        <v>3</v>
      </c>
      <c r="Q14239" t="str">
        <f t="shared" si="1131"/>
        <v>COPY 87414.dat sel\87414.dat</v>
      </c>
      <c r="R14239" t="str">
        <f>IF(ISNA(VLOOKUP(B14239,Rendered!$B$1:$C$1000,1,FALSE)),"N","Y")</f>
        <v>N</v>
      </c>
    </row>
    <row r="14240" spans="1:18" hidden="1" x14ac:dyDescent="0.35">
      <c r="A14240" t="s">
        <v>582</v>
      </c>
      <c r="B14240" t="s">
        <v>585</v>
      </c>
      <c r="C14240" t="s">
        <v>586</v>
      </c>
      <c r="D14240" t="s">
        <v>13</v>
      </c>
      <c r="E14240">
        <v>1975</v>
      </c>
      <c r="F14240">
        <v>2005</v>
      </c>
      <c r="J14240">
        <f t="shared" si="1132"/>
        <v>0</v>
      </c>
      <c r="K14240" t="str">
        <f>IF(OR(J14240&gt;Ограничения!$B$1,Sheet!G274&gt;Ограничения!$B$2,Sheet!H274&gt;Ограничения!$B$2,Sheet!I274&gt;Ограничения!$B$2,),"Not compatible","Compatible")</f>
        <v>Compatible</v>
      </c>
      <c r="L14240">
        <f t="shared" si="1133"/>
        <v>3634</v>
      </c>
      <c r="M14240" s="3">
        <f t="shared" si="1134"/>
        <v>0.41379310344827586</v>
      </c>
      <c r="N14240" s="3" t="str">
        <f t="shared" si="1135"/>
        <v>Y</v>
      </c>
      <c r="O14240" t="s">
        <v>28008</v>
      </c>
      <c r="Q14240" t="str">
        <f t="shared" si="1131"/>
        <v>COPY 3634.dat sel\3634.dat</v>
      </c>
      <c r="R14240" t="str">
        <f>IF(ISNA(VLOOKUP(B14240,Rendered!$B$1:$C$1000,1,FALSE)),"N","Y")</f>
        <v>N</v>
      </c>
    </row>
    <row r="14241" spans="1:18" hidden="1" x14ac:dyDescent="0.35">
      <c r="A14241" t="s">
        <v>582</v>
      </c>
      <c r="B14241" t="s">
        <v>587</v>
      </c>
      <c r="C14241" t="s">
        <v>588</v>
      </c>
      <c r="D14241" t="s">
        <v>13</v>
      </c>
      <c r="E14241">
        <v>1972</v>
      </c>
      <c r="F14241">
        <v>1976</v>
      </c>
      <c r="J14241">
        <f t="shared" si="1132"/>
        <v>0</v>
      </c>
      <c r="K14241" t="str">
        <f>IF(OR(J14241&gt;Ограничения!$B$1,Sheet!G275&gt;Ограничения!$B$2,Sheet!H275&gt;Ограничения!$B$2,Sheet!I275&gt;Ограничения!$B$2,),"Not compatible","Compatible")</f>
        <v>Compatible</v>
      </c>
      <c r="L14241" t="str">
        <f t="shared" si="1133"/>
        <v>Модификация</v>
      </c>
      <c r="M14241" s="3">
        <f t="shared" si="1134"/>
        <v>0</v>
      </c>
      <c r="N14241" s="3" t="str">
        <f t="shared" si="1135"/>
        <v>Y</v>
      </c>
      <c r="O14241" t="s">
        <v>28008</v>
      </c>
      <c r="Q14241" t="str">
        <f t="shared" si="1131"/>
        <v>COPY 3634b.dat sel\3634b.dat</v>
      </c>
      <c r="R14241" t="str">
        <f>IF(ISNA(VLOOKUP(B14241,Rendered!$B$1:$C$1000,1,FALSE)),"N","Y")</f>
        <v>N</v>
      </c>
    </row>
    <row r="14242" spans="1:18" hidden="1" x14ac:dyDescent="0.35">
      <c r="A14242" t="s">
        <v>582</v>
      </c>
      <c r="B14242" t="s">
        <v>661</v>
      </c>
      <c r="C14242" t="s">
        <v>662</v>
      </c>
      <c r="D14242" t="s">
        <v>27</v>
      </c>
      <c r="E14242">
        <v>2002</v>
      </c>
      <c r="F14242">
        <v>2010</v>
      </c>
      <c r="J14242">
        <f t="shared" si="1132"/>
        <v>0</v>
      </c>
      <c r="K14242" t="str">
        <f>IF(OR(J14242&gt;Ограничения!$B$1,Sheet!G312&gt;Ограничения!$B$2,Sheet!H312&gt;Ограничения!$B$2,Sheet!I312&gt;Ограничения!$B$2,),"Not compatible","Compatible")</f>
        <v>Compatible</v>
      </c>
      <c r="L14242">
        <f t="shared" si="1133"/>
        <v>42611</v>
      </c>
      <c r="M14242" s="3">
        <f t="shared" si="1134"/>
        <v>0.625</v>
      </c>
      <c r="N14242" s="3" t="str">
        <f t="shared" si="1135"/>
        <v>Y</v>
      </c>
      <c r="O14242" t="s">
        <v>28007</v>
      </c>
      <c r="P14242">
        <v>3</v>
      </c>
      <c r="Q14242" t="str">
        <f t="shared" si="1131"/>
        <v>COPY 42611.dat sel\42611.dat</v>
      </c>
      <c r="R14242" t="str">
        <f>IF(ISNA(VLOOKUP(B14242,Rendered!$B$1:$C$1000,1,FALSE)),"N","Y")</f>
        <v>N</v>
      </c>
    </row>
    <row r="14243" spans="1:18" hidden="1" x14ac:dyDescent="0.35">
      <c r="A14243" t="s">
        <v>582</v>
      </c>
      <c r="B14243" t="s">
        <v>665</v>
      </c>
      <c r="C14243" t="s">
        <v>666</v>
      </c>
      <c r="D14243" t="s">
        <v>13</v>
      </c>
      <c r="E14243">
        <v>2010</v>
      </c>
      <c r="F14243">
        <v>2022</v>
      </c>
      <c r="J14243">
        <f t="shared" si="1132"/>
        <v>0</v>
      </c>
      <c r="K14243" t="str">
        <f>IF(OR(J14243&gt;Ограничения!$B$1,Sheet!G314&gt;Ограничения!$B$2,Sheet!H314&gt;Ограничения!$B$2,Sheet!I314&gt;Ограничения!$B$2,),"Not compatible","Compatible")</f>
        <v>Compatible</v>
      </c>
      <c r="L14243">
        <f t="shared" si="1133"/>
        <v>92409</v>
      </c>
      <c r="M14243" s="3">
        <f t="shared" si="1134"/>
        <v>0</v>
      </c>
      <c r="N14243" s="3" t="str">
        <f t="shared" si="1135"/>
        <v>Y</v>
      </c>
      <c r="O14243" t="s">
        <v>28007</v>
      </c>
      <c r="P14243">
        <v>3</v>
      </c>
      <c r="Q14243" t="str">
        <f t="shared" si="1131"/>
        <v>COPY 92409.dat sel\92409.dat</v>
      </c>
      <c r="R14243" t="str">
        <f>IF(ISNA(VLOOKUP(B14243,Rendered!$B$1:$C$1000,1,FALSE)),"N","Y")</f>
        <v>N</v>
      </c>
    </row>
    <row r="14244" spans="1:18" hidden="1" x14ac:dyDescent="0.35">
      <c r="A14244" t="s">
        <v>582</v>
      </c>
      <c r="B14244" t="s">
        <v>663</v>
      </c>
      <c r="C14244" t="s">
        <v>664</v>
      </c>
      <c r="D14244" t="s">
        <v>27</v>
      </c>
      <c r="E14244">
        <v>2010</v>
      </c>
      <c r="F14244">
        <v>2015</v>
      </c>
      <c r="J14244">
        <f t="shared" si="1132"/>
        <v>0</v>
      </c>
      <c r="K14244" t="str">
        <f>IF(OR(J14244&gt;Ограничения!$B$1,Sheet!G313&gt;Ограничения!$B$2,Sheet!H313&gt;Ограничения!$B$2,Sheet!I313&gt;Ограничения!$B$2,),"Not compatible","Compatible")</f>
        <v>Compatible</v>
      </c>
      <c r="L14244" t="str">
        <f t="shared" si="1133"/>
        <v>Модификация</v>
      </c>
      <c r="M14244" s="3">
        <f t="shared" si="1134"/>
        <v>0</v>
      </c>
      <c r="N14244" s="3" t="str">
        <f t="shared" si="1135"/>
        <v>N</v>
      </c>
      <c r="O14244" t="s">
        <v>28008</v>
      </c>
      <c r="Q14244" t="str">
        <f t="shared" si="1131"/>
        <v>COPY 51011u.dat sel\51011u.dat</v>
      </c>
      <c r="R14244" t="str">
        <f>IF(ISNA(VLOOKUP(B14244,Rendered!$B$1:$C$1000,1,FALSE)),"N","Y")</f>
        <v>N</v>
      </c>
    </row>
    <row r="14245" spans="1:18" hidden="1" x14ac:dyDescent="0.35">
      <c r="A14245" t="s">
        <v>582</v>
      </c>
      <c r="B14245" t="s">
        <v>589</v>
      </c>
      <c r="C14245" t="s">
        <v>590</v>
      </c>
      <c r="D14245" t="s">
        <v>13</v>
      </c>
      <c r="E14245">
        <v>1992</v>
      </c>
      <c r="F14245">
        <v>2006</v>
      </c>
      <c r="J14245">
        <f t="shared" si="1132"/>
        <v>0</v>
      </c>
      <c r="K14245" t="str">
        <f>IF(OR(J14245&gt;Ограничения!$B$1,Sheet!G276&gt;Ограничения!$B$2,Sheet!H276&gt;Ограничения!$B$2,Sheet!I276&gt;Ограничения!$B$2,),"Not compatible","Compatible")</f>
        <v>Compatible</v>
      </c>
      <c r="L14245">
        <f t="shared" si="1133"/>
        <v>6581</v>
      </c>
      <c r="M14245" s="3">
        <f t="shared" si="1134"/>
        <v>0</v>
      </c>
      <c r="N14245" s="3" t="str">
        <f t="shared" si="1135"/>
        <v>N</v>
      </c>
      <c r="O14245" t="s">
        <v>28008</v>
      </c>
      <c r="Q14245" t="str">
        <f t="shared" si="1131"/>
        <v>COPY 6581.dat sel\6581.dat</v>
      </c>
      <c r="R14245" t="str">
        <f>IF(ISNA(VLOOKUP(B14245,Rendered!$B$1:$C$1000,1,FALSE)),"N","Y")</f>
        <v>N</v>
      </c>
    </row>
    <row r="14246" spans="1:18" hidden="1" x14ac:dyDescent="0.35">
      <c r="A14246" t="s">
        <v>582</v>
      </c>
      <c r="B14246" t="s">
        <v>591</v>
      </c>
      <c r="C14246" t="s">
        <v>592</v>
      </c>
      <c r="D14246" t="s">
        <v>13</v>
      </c>
      <c r="E14246">
        <v>1990</v>
      </c>
      <c r="F14246">
        <v>1993</v>
      </c>
      <c r="J14246">
        <f t="shared" si="1132"/>
        <v>0</v>
      </c>
      <c r="K14246" t="str">
        <f>IF(OR(J14246&gt;Ограничения!$B$1,Sheet!G277&gt;Ограничения!$B$2,Sheet!H277&gt;Ограничения!$B$2,Sheet!I277&gt;Ограничения!$B$2,),"Not compatible","Compatible")</f>
        <v>Compatible</v>
      </c>
      <c r="L14246">
        <f t="shared" si="1133"/>
        <v>2857</v>
      </c>
      <c r="M14246" s="3">
        <f t="shared" si="1134"/>
        <v>0</v>
      </c>
      <c r="N14246" s="3" t="str">
        <f t="shared" si="1135"/>
        <v>N</v>
      </c>
      <c r="O14246" t="s">
        <v>28008</v>
      </c>
      <c r="Q14246" t="str">
        <f t="shared" si="1131"/>
        <v>COPY 2857.dat sel\2857.dat</v>
      </c>
      <c r="R14246" t="str">
        <f>IF(ISNA(VLOOKUP(B14246,Rendered!$B$1:$C$1000,1,FALSE)),"N","Y")</f>
        <v>N</v>
      </c>
    </row>
    <row r="14247" spans="1:18" hidden="1" x14ac:dyDescent="0.35">
      <c r="A14247" t="s">
        <v>582</v>
      </c>
      <c r="B14247" t="s">
        <v>593</v>
      </c>
      <c r="C14247" t="s">
        <v>594</v>
      </c>
      <c r="D14247" t="s">
        <v>13</v>
      </c>
      <c r="E14247">
        <v>1981</v>
      </c>
      <c r="F14247">
        <v>1992</v>
      </c>
      <c r="J14247">
        <f t="shared" si="1132"/>
        <v>0</v>
      </c>
      <c r="K14247" t="str">
        <f>IF(OR(J14247&gt;Ограничения!$B$1,Sheet!G278&gt;Ограничения!$B$2,Sheet!H278&gt;Ограничения!$B$2,Sheet!I278&gt;Ограничения!$B$2,),"Not compatible","Compatible")</f>
        <v>Compatible</v>
      </c>
      <c r="L14247">
        <f t="shared" si="1133"/>
        <v>4267</v>
      </c>
      <c r="M14247" s="3">
        <f t="shared" si="1134"/>
        <v>0</v>
      </c>
      <c r="N14247" s="3" t="str">
        <f t="shared" si="1135"/>
        <v>N</v>
      </c>
      <c r="O14247" t="s">
        <v>28008</v>
      </c>
      <c r="Q14247" t="str">
        <f t="shared" si="1131"/>
        <v>COPY 4267.dat sel\4267.dat</v>
      </c>
      <c r="R14247" t="str">
        <f>IF(ISNA(VLOOKUP(B14247,Rendered!$B$1:$C$1000,1,FALSE)),"N","Y")</f>
        <v>N</v>
      </c>
    </row>
    <row r="14248" spans="1:18" hidden="1" x14ac:dyDescent="0.35">
      <c r="A14248" t="s">
        <v>582</v>
      </c>
      <c r="B14248" t="s">
        <v>595</v>
      </c>
      <c r="C14248" t="s">
        <v>596</v>
      </c>
      <c r="D14248" t="s">
        <v>13</v>
      </c>
      <c r="E14248">
        <v>2013</v>
      </c>
      <c r="F14248">
        <v>2022</v>
      </c>
      <c r="J14248">
        <f t="shared" si="1132"/>
        <v>0</v>
      </c>
      <c r="K14248" t="str">
        <f>IF(OR(J14248&gt;Ограничения!$B$1,Sheet!G279&gt;Ограничения!$B$2,Sheet!H279&gt;Ограничения!$B$2,Sheet!I279&gt;Ограничения!$B$2,),"Not compatible","Compatible")</f>
        <v>Compatible</v>
      </c>
      <c r="L14248">
        <f t="shared" si="1133"/>
        <v>11209</v>
      </c>
      <c r="M14248" s="3">
        <f t="shared" si="1134"/>
        <v>0</v>
      </c>
      <c r="N14248" s="3" t="str">
        <f t="shared" si="1135"/>
        <v>N</v>
      </c>
      <c r="O14248" t="s">
        <v>28007</v>
      </c>
      <c r="P14248">
        <v>3</v>
      </c>
      <c r="Q14248" t="str">
        <f t="shared" si="1131"/>
        <v>COPY 11209.dat sel\11209.dat</v>
      </c>
      <c r="R14248" t="str">
        <f>IF(ISNA(VLOOKUP(B14248,Rendered!$B$1:$C$1000,1,FALSE)),"N","Y")</f>
        <v>N</v>
      </c>
    </row>
    <row r="14249" spans="1:18" hidden="1" x14ac:dyDescent="0.35">
      <c r="A14249" t="s">
        <v>582</v>
      </c>
      <c r="B14249" t="s">
        <v>667</v>
      </c>
      <c r="C14249" t="s">
        <v>668</v>
      </c>
      <c r="D14249" t="s">
        <v>27</v>
      </c>
      <c r="E14249">
        <v>1991</v>
      </c>
      <c r="F14249">
        <v>2014</v>
      </c>
      <c r="J14249">
        <f t="shared" si="1132"/>
        <v>0</v>
      </c>
      <c r="K14249" t="str">
        <f>IF(OR(J14249&gt;Ограничения!$B$1,Sheet!G315&gt;Ограничения!$B$2,Sheet!H315&gt;Ограничения!$B$2,Sheet!I315&gt;Ограничения!$B$2,),"Not compatible","Compatible")</f>
        <v>Compatible</v>
      </c>
      <c r="L14249">
        <f t="shared" si="1133"/>
        <v>6015</v>
      </c>
      <c r="M14249" s="3">
        <f t="shared" si="1134"/>
        <v>0.60810810810810811</v>
      </c>
      <c r="N14249" s="3" t="str">
        <f t="shared" si="1135"/>
        <v>Y</v>
      </c>
      <c r="O14249" t="s">
        <v>28007</v>
      </c>
      <c r="P14249">
        <v>3</v>
      </c>
      <c r="Q14249" t="str">
        <f t="shared" si="1131"/>
        <v>COPY 6015.dat sel\6015.dat</v>
      </c>
      <c r="R14249" t="str">
        <f>IF(ISNA(VLOOKUP(B14249,Rendered!$B$1:$C$1000,1,FALSE)),"N","Y")</f>
        <v>N</v>
      </c>
    </row>
    <row r="14250" spans="1:18" hidden="1" x14ac:dyDescent="0.35">
      <c r="A14250" t="s">
        <v>582</v>
      </c>
      <c r="B14250" t="s">
        <v>669</v>
      </c>
      <c r="C14250" t="s">
        <v>670</v>
      </c>
      <c r="D14250" t="s">
        <v>13</v>
      </c>
      <c r="E14250">
        <v>2005</v>
      </c>
      <c r="F14250">
        <v>2022</v>
      </c>
      <c r="J14250">
        <f t="shared" si="1132"/>
        <v>0</v>
      </c>
      <c r="K14250" t="str">
        <f>IF(OR(J14250&gt;Ограничения!$B$1,Sheet!G316&gt;Ограничения!$B$2,Sheet!H316&gt;Ограничения!$B$2,Sheet!I316&gt;Ограничения!$B$2,),"Not compatible","Compatible")</f>
        <v>Compatible</v>
      </c>
      <c r="L14250">
        <f t="shared" si="1133"/>
        <v>87697</v>
      </c>
      <c r="M14250" s="3">
        <f t="shared" si="1134"/>
        <v>0</v>
      </c>
      <c r="N14250" s="3" t="str">
        <f t="shared" si="1135"/>
        <v>Y</v>
      </c>
      <c r="O14250" t="s">
        <v>28007</v>
      </c>
      <c r="P14250">
        <v>3</v>
      </c>
      <c r="Q14250" t="str">
        <f t="shared" si="1131"/>
        <v>COPY 87697.dat sel\87697.dat</v>
      </c>
      <c r="R14250" t="str">
        <f>IF(ISNA(VLOOKUP(B14250,Rendered!$B$1:$C$1000,1,FALSE)),"N","Y")</f>
        <v>N</v>
      </c>
    </row>
    <row r="14251" spans="1:18" hidden="1" x14ac:dyDescent="0.35">
      <c r="A14251" t="s">
        <v>582</v>
      </c>
      <c r="B14251" t="s">
        <v>671</v>
      </c>
      <c r="C14251" t="s">
        <v>672</v>
      </c>
      <c r="D14251" t="s">
        <v>27</v>
      </c>
      <c r="E14251">
        <v>2005</v>
      </c>
      <c r="F14251">
        <v>2014</v>
      </c>
      <c r="J14251">
        <f t="shared" si="1132"/>
        <v>0</v>
      </c>
      <c r="K14251" t="str">
        <f>IF(OR(J14251&gt;Ограничения!$B$1,Sheet!G317&gt;Ограничения!$B$2,Sheet!H317&gt;Ограничения!$B$2,Sheet!I317&gt;Ограничения!$B$2,),"Not compatible","Compatible")</f>
        <v>Compatible</v>
      </c>
      <c r="L14251">
        <f t="shared" si="1133"/>
        <v>60700</v>
      </c>
      <c r="M14251" s="3">
        <f t="shared" si="1134"/>
        <v>0</v>
      </c>
      <c r="N14251" s="3" t="str">
        <f t="shared" si="1135"/>
        <v>N</v>
      </c>
      <c r="O14251" t="s">
        <v>28007</v>
      </c>
      <c r="P14251">
        <v>3</v>
      </c>
      <c r="Q14251" t="str">
        <f t="shared" si="1131"/>
        <v>COPY 60700.dat sel\60700.dat</v>
      </c>
      <c r="R14251" t="str">
        <f>IF(ISNA(VLOOKUP(B14251,Rendered!$B$1:$C$1000,1,FALSE)),"N","Y")</f>
        <v>N</v>
      </c>
    </row>
    <row r="14252" spans="1:18" hidden="1" x14ac:dyDescent="0.35">
      <c r="A14252" t="s">
        <v>582</v>
      </c>
      <c r="B14252" t="s">
        <v>673</v>
      </c>
      <c r="C14252" t="s">
        <v>674</v>
      </c>
      <c r="D14252" t="s">
        <v>13</v>
      </c>
      <c r="E14252">
        <v>2005</v>
      </c>
      <c r="F14252">
        <v>2022</v>
      </c>
      <c r="J14252">
        <f t="shared" si="1132"/>
        <v>0</v>
      </c>
      <c r="K14252" t="str">
        <f>IF(OR(J14252&gt;Ограничения!$B$1,Sheet!G318&gt;Ограничения!$B$2,Sheet!H318&gt;Ограничения!$B$2,Sheet!I318&gt;Ограничения!$B$2,),"Not compatible","Compatible")</f>
        <v>Compatible</v>
      </c>
      <c r="L14252">
        <f t="shared" si="1133"/>
        <v>50861</v>
      </c>
      <c r="M14252" s="3">
        <f t="shared" si="1134"/>
        <v>0</v>
      </c>
      <c r="N14252" s="3" t="str">
        <f t="shared" si="1135"/>
        <v>N</v>
      </c>
      <c r="O14252" t="s">
        <v>28007</v>
      </c>
      <c r="P14252">
        <v>3</v>
      </c>
      <c r="Q14252" t="str">
        <f t="shared" si="1131"/>
        <v>COPY 50861.dat sel\50861.dat</v>
      </c>
      <c r="R14252" t="str">
        <f>IF(ISNA(VLOOKUP(B14252,Rendered!$B$1:$C$1000,1,FALSE)),"N","Y")</f>
        <v>N</v>
      </c>
    </row>
    <row r="14253" spans="1:18" hidden="1" x14ac:dyDescent="0.35">
      <c r="A14253" t="s">
        <v>582</v>
      </c>
      <c r="B14253" t="s">
        <v>675</v>
      </c>
      <c r="C14253" t="s">
        <v>676</v>
      </c>
      <c r="D14253" t="s">
        <v>13</v>
      </c>
      <c r="E14253">
        <v>1980</v>
      </c>
      <c r="F14253">
        <v>1999</v>
      </c>
      <c r="J14253">
        <f t="shared" si="1132"/>
        <v>0</v>
      </c>
      <c r="K14253" t="str">
        <f>IF(OR(J14253&gt;Ограничения!$B$1,Sheet!G319&gt;Ограничения!$B$2,Sheet!H319&gt;Ограничения!$B$2,Sheet!I319&gt;Ограничения!$B$2,),"Not compatible","Compatible")</f>
        <v>Compatible</v>
      </c>
      <c r="L14253">
        <f t="shared" si="1133"/>
        <v>4084</v>
      </c>
      <c r="M14253" s="3">
        <f t="shared" si="1134"/>
        <v>0</v>
      </c>
      <c r="N14253" s="3" t="str">
        <f t="shared" si="1135"/>
        <v>N</v>
      </c>
      <c r="O14253" t="s">
        <v>28008</v>
      </c>
      <c r="Q14253" t="str">
        <f t="shared" si="1131"/>
        <v>COPY 4084.dat sel\4084.dat</v>
      </c>
      <c r="R14253" t="str">
        <f>IF(ISNA(VLOOKUP(B14253,Rendered!$B$1:$C$1000,1,FALSE)),"N","Y")</f>
        <v>N</v>
      </c>
    </row>
    <row r="14254" spans="1:18" hidden="1" x14ac:dyDescent="0.35">
      <c r="A14254" t="s">
        <v>582</v>
      </c>
      <c r="B14254" t="s">
        <v>597</v>
      </c>
      <c r="C14254" t="s">
        <v>598</v>
      </c>
      <c r="D14254" t="s">
        <v>13</v>
      </c>
      <c r="E14254">
        <v>2015</v>
      </c>
      <c r="F14254">
        <v>2022</v>
      </c>
      <c r="J14254">
        <f t="shared" si="1132"/>
        <v>0</v>
      </c>
      <c r="K14254" t="str">
        <f>IF(OR(J14254&gt;Ограничения!$B$1,Sheet!G280&gt;Ограничения!$B$2,Sheet!H280&gt;Ограничения!$B$2,Sheet!I280&gt;Ограничения!$B$2,),"Not compatible","Compatible")</f>
        <v>Compatible</v>
      </c>
      <c r="L14254">
        <f t="shared" si="1133"/>
        <v>18977</v>
      </c>
      <c r="M14254" s="3">
        <f t="shared" si="1134"/>
        <v>0</v>
      </c>
      <c r="N14254" s="3" t="str">
        <f t="shared" si="1135"/>
        <v>N</v>
      </c>
      <c r="O14254" t="s">
        <v>28007</v>
      </c>
      <c r="P14254">
        <v>3</v>
      </c>
      <c r="Q14254" t="str">
        <f t="shared" si="1131"/>
        <v>COPY 18977.dat sel\18977.dat</v>
      </c>
      <c r="R14254" t="str">
        <f>IF(ISNA(VLOOKUP(B14254,Rendered!$B$1:$C$1000,1,FALSE)),"N","Y")</f>
        <v>N</v>
      </c>
    </row>
    <row r="14255" spans="1:18" hidden="1" x14ac:dyDescent="0.35">
      <c r="A14255" t="s">
        <v>582</v>
      </c>
      <c r="B14255" t="s">
        <v>599</v>
      </c>
      <c r="C14255" t="s">
        <v>600</v>
      </c>
      <c r="D14255" t="s">
        <v>13</v>
      </c>
      <c r="E14255">
        <v>2008</v>
      </c>
      <c r="F14255">
        <v>2022</v>
      </c>
      <c r="J14255">
        <f t="shared" si="1132"/>
        <v>0</v>
      </c>
      <c r="K14255" t="str">
        <f>IF(OR(J14255&gt;Ограничения!$B$1,Sheet!G281&gt;Ограничения!$B$2,Sheet!H281&gt;Ограничения!$B$2,Sheet!I281&gt;Ограничения!$B$2,),"Not compatible","Compatible")</f>
        <v>Compatible</v>
      </c>
      <c r="L14255">
        <f t="shared" si="1133"/>
        <v>56890</v>
      </c>
      <c r="M14255" s="3">
        <f t="shared" si="1134"/>
        <v>0</v>
      </c>
      <c r="N14255" s="3" t="str">
        <f t="shared" si="1135"/>
        <v>N</v>
      </c>
      <c r="O14255" t="s">
        <v>28007</v>
      </c>
      <c r="P14255">
        <v>3</v>
      </c>
      <c r="Q14255" t="str">
        <f t="shared" si="1131"/>
        <v>COPY 56890.dat sel\56890.dat</v>
      </c>
      <c r="R14255" t="str">
        <f>IF(ISNA(VLOOKUP(B14255,Rendered!$B$1:$C$1000,1,FALSE)),"N","Y")</f>
        <v>N</v>
      </c>
    </row>
    <row r="14256" spans="1:18" hidden="1" x14ac:dyDescent="0.35">
      <c r="A14256" t="s">
        <v>582</v>
      </c>
      <c r="B14256" t="s">
        <v>601</v>
      </c>
      <c r="C14256" t="s">
        <v>602</v>
      </c>
      <c r="D14256" t="s">
        <v>13</v>
      </c>
      <c r="E14256">
        <v>2001</v>
      </c>
      <c r="F14256">
        <v>2014</v>
      </c>
      <c r="J14256">
        <f t="shared" si="1132"/>
        <v>0</v>
      </c>
      <c r="K14256" t="str">
        <f>IF(OR(J14256&gt;Ограничения!$B$1,Sheet!G282&gt;Ограничения!$B$2,Sheet!H282&gt;Ограничения!$B$2,Sheet!I282&gt;Ограничения!$B$2,),"Not compatible","Compatible")</f>
        <v>Compatible</v>
      </c>
      <c r="L14256">
        <f t="shared" si="1133"/>
        <v>30648</v>
      </c>
      <c r="M14256" s="3">
        <f t="shared" si="1134"/>
        <v>0.47272727272727272</v>
      </c>
      <c r="N14256" s="3" t="str">
        <f t="shared" si="1135"/>
        <v>Y</v>
      </c>
      <c r="O14256" t="s">
        <v>28007</v>
      </c>
      <c r="P14256">
        <v>3</v>
      </c>
      <c r="Q14256" t="str">
        <f t="shared" si="1131"/>
        <v>COPY 30648.dat sel\30648.dat</v>
      </c>
      <c r="R14256" t="str">
        <f>IF(ISNA(VLOOKUP(B14256,Rendered!$B$1:$C$1000,1,FALSE)),"N","Y")</f>
        <v>N</v>
      </c>
    </row>
    <row r="14257" spans="1:18" hidden="1" x14ac:dyDescent="0.35">
      <c r="A14257" t="s">
        <v>582</v>
      </c>
      <c r="B14257" t="s">
        <v>603</v>
      </c>
      <c r="C14257" t="s">
        <v>604</v>
      </c>
      <c r="D14257" t="s">
        <v>13</v>
      </c>
      <c r="E14257">
        <v>2012</v>
      </c>
      <c r="F14257">
        <v>2022</v>
      </c>
      <c r="J14257">
        <f t="shared" si="1132"/>
        <v>0</v>
      </c>
      <c r="K14257" t="str">
        <f>IF(OR(J14257&gt;Ограничения!$B$1,Sheet!G283&gt;Ограничения!$B$2,Sheet!H283&gt;Ограничения!$B$2,Sheet!I283&gt;Ограничения!$B$2,),"Not compatible","Compatible")</f>
        <v>Compatible</v>
      </c>
      <c r="L14257">
        <f t="shared" si="1133"/>
        <v>89201</v>
      </c>
      <c r="M14257" s="3">
        <f t="shared" si="1134"/>
        <v>0</v>
      </c>
      <c r="N14257" s="3" t="str">
        <f t="shared" si="1135"/>
        <v>Y</v>
      </c>
      <c r="O14257" t="s">
        <v>28007</v>
      </c>
      <c r="P14257">
        <v>3</v>
      </c>
      <c r="Q14257" t="str">
        <f t="shared" si="1131"/>
        <v>COPY 89201.dat sel\89201.dat</v>
      </c>
      <c r="R14257" t="str">
        <f>IF(ISNA(VLOOKUP(B14257,Rendered!$B$1:$C$1000,1,FALSE)),"N","Y")</f>
        <v>N</v>
      </c>
    </row>
    <row r="14258" spans="1:18" hidden="1" x14ac:dyDescent="0.35">
      <c r="A14258" t="s">
        <v>582</v>
      </c>
      <c r="B14258" t="s">
        <v>605</v>
      </c>
      <c r="C14258" t="s">
        <v>606</v>
      </c>
      <c r="D14258" t="s">
        <v>13</v>
      </c>
      <c r="E14258">
        <v>1977</v>
      </c>
      <c r="F14258">
        <v>1989</v>
      </c>
      <c r="J14258">
        <f t="shared" si="1132"/>
        <v>0</v>
      </c>
      <c r="K14258" t="str">
        <f>IF(OR(J14258&gt;Ограничения!$B$1,Sheet!G284&gt;Ограничения!$B$2,Sheet!H284&gt;Ограничения!$B$2,Sheet!I284&gt;Ограничения!$B$2,),"Not compatible","Compatible")</f>
        <v>Compatible</v>
      </c>
      <c r="L14258">
        <f t="shared" si="1133"/>
        <v>3740</v>
      </c>
      <c r="M14258" s="3">
        <f t="shared" si="1134"/>
        <v>0</v>
      </c>
      <c r="N14258" s="3" t="str">
        <f t="shared" si="1135"/>
        <v>N</v>
      </c>
      <c r="O14258" t="s">
        <v>28008</v>
      </c>
      <c r="Q14258" t="str">
        <f t="shared" si="1131"/>
        <v>COPY 3740.dat sel\3740.dat</v>
      </c>
      <c r="R14258" t="str">
        <f>IF(ISNA(VLOOKUP(B14258,Rendered!$B$1:$C$1000,1,FALSE)),"N","Y")</f>
        <v>N</v>
      </c>
    </row>
    <row r="14259" spans="1:18" hidden="1" x14ac:dyDescent="0.35">
      <c r="A14259" t="s">
        <v>582</v>
      </c>
      <c r="B14259" t="s">
        <v>677</v>
      </c>
      <c r="C14259" t="s">
        <v>678</v>
      </c>
      <c r="D14259" t="s">
        <v>13</v>
      </c>
      <c r="E14259">
        <v>2012</v>
      </c>
      <c r="F14259">
        <v>2013</v>
      </c>
      <c r="J14259">
        <f t="shared" si="1132"/>
        <v>0</v>
      </c>
      <c r="K14259" t="str">
        <f>IF(OR(J14259&gt;Ограничения!$B$1,Sheet!G320&gt;Ограничения!$B$2,Sheet!H320&gt;Ограничения!$B$2,Sheet!I320&gt;Ограничения!$B$2,),"Not compatible","Compatible")</f>
        <v>Compatible</v>
      </c>
      <c r="L14259" t="str">
        <f t="shared" si="1133"/>
        <v>Модификация</v>
      </c>
      <c r="M14259" s="3">
        <f t="shared" si="1134"/>
        <v>0</v>
      </c>
      <c r="N14259" s="3" t="str">
        <f t="shared" si="1135"/>
        <v>N</v>
      </c>
      <c r="O14259" t="s">
        <v>28008</v>
      </c>
      <c r="Q14259" t="str">
        <f t="shared" si="1131"/>
        <v>COPY 61254b.dat sel\61254b.dat</v>
      </c>
      <c r="R14259" t="str">
        <f>IF(ISNA(VLOOKUP(B14259,Rendered!$B$1:$C$1000,1,FALSE)),"N","Y")</f>
        <v>N</v>
      </c>
    </row>
    <row r="14260" spans="1:18" hidden="1" x14ac:dyDescent="0.35">
      <c r="A14260" t="s">
        <v>582</v>
      </c>
      <c r="B14260" t="s">
        <v>679</v>
      </c>
      <c r="C14260" t="s">
        <v>680</v>
      </c>
      <c r="D14260" t="s">
        <v>27</v>
      </c>
      <c r="E14260">
        <v>2007</v>
      </c>
      <c r="F14260">
        <v>2022</v>
      </c>
      <c r="J14260">
        <f t="shared" si="1132"/>
        <v>0</v>
      </c>
      <c r="K14260" t="str">
        <f>IF(OR(J14260&gt;Ограничения!$B$1,Sheet!G321&gt;Ограничения!$B$2,Sheet!H321&gt;Ограничения!$B$2,Sheet!I321&gt;Ограничения!$B$2,),"Not compatible","Compatible")</f>
        <v>Compatible</v>
      </c>
      <c r="L14260">
        <f t="shared" si="1133"/>
        <v>61254</v>
      </c>
      <c r="M14260" s="3">
        <f t="shared" si="1134"/>
        <v>0</v>
      </c>
      <c r="N14260" s="3" t="str">
        <f t="shared" si="1135"/>
        <v>N</v>
      </c>
      <c r="O14260" t="s">
        <v>28007</v>
      </c>
      <c r="P14260">
        <v>3</v>
      </c>
      <c r="Q14260" t="str">
        <f t="shared" si="1131"/>
        <v>COPY 61254.dat sel\61254.dat</v>
      </c>
      <c r="R14260" t="str">
        <f>IF(ISNA(VLOOKUP(B14260,Rendered!$B$1:$C$1000,1,FALSE)),"N","Y")</f>
        <v>N</v>
      </c>
    </row>
    <row r="14261" spans="1:18" hidden="1" x14ac:dyDescent="0.35">
      <c r="A14261" t="s">
        <v>582</v>
      </c>
      <c r="B14261" t="s">
        <v>681</v>
      </c>
      <c r="C14261" t="s">
        <v>682</v>
      </c>
      <c r="D14261" t="s">
        <v>13</v>
      </c>
      <c r="E14261">
        <v>1974</v>
      </c>
      <c r="F14261">
        <v>2008</v>
      </c>
      <c r="J14261">
        <f t="shared" si="1132"/>
        <v>0</v>
      </c>
      <c r="K14261" t="str">
        <f>IF(OR(J14261&gt;Ограничения!$B$1,Sheet!G322&gt;Ограничения!$B$2,Sheet!H322&gt;Ограничения!$B$2,Sheet!I322&gt;Ограничения!$B$2,),"Not compatible","Compatible")</f>
        <v>Compatible</v>
      </c>
      <c r="L14261">
        <f t="shared" si="1133"/>
        <v>3483</v>
      </c>
      <c r="M14261" s="3">
        <f t="shared" si="1134"/>
        <v>0</v>
      </c>
      <c r="N14261" s="3" t="str">
        <f t="shared" si="1135"/>
        <v>N</v>
      </c>
      <c r="O14261" t="s">
        <v>28008</v>
      </c>
      <c r="Q14261" t="str">
        <f t="shared" si="1131"/>
        <v>COPY 3483.dat sel\3483.dat</v>
      </c>
      <c r="R14261" t="str">
        <f>IF(ISNA(VLOOKUP(B14261,Rendered!$B$1:$C$1000,1,FALSE)),"N","Y")</f>
        <v>N</v>
      </c>
    </row>
    <row r="14262" spans="1:18" hidden="1" x14ac:dyDescent="0.35">
      <c r="A14262" t="s">
        <v>582</v>
      </c>
      <c r="B14262" t="s">
        <v>607</v>
      </c>
      <c r="C14262" t="s">
        <v>608</v>
      </c>
      <c r="D14262" t="s">
        <v>27</v>
      </c>
      <c r="E14262">
        <v>1986</v>
      </c>
      <c r="F14262">
        <v>2008</v>
      </c>
      <c r="J14262">
        <f t="shared" si="1132"/>
        <v>0</v>
      </c>
      <c r="K14262" t="str">
        <f>IF(OR(J14262&gt;Ограничения!$B$1,Sheet!G285&gt;Ограничения!$B$2,Sheet!H285&gt;Ограничения!$B$2,Sheet!I285&gt;Ограничения!$B$2,),"Not compatible","Compatible")</f>
        <v>Compatible</v>
      </c>
      <c r="L14262">
        <f t="shared" si="1133"/>
        <v>2346</v>
      </c>
      <c r="M14262" s="3">
        <f t="shared" si="1134"/>
        <v>0.47368421052631576</v>
      </c>
      <c r="N14262" s="3" t="str">
        <f t="shared" si="1135"/>
        <v>Y</v>
      </c>
      <c r="O14262" t="s">
        <v>28008</v>
      </c>
      <c r="Q14262" t="str">
        <f t="shared" si="1131"/>
        <v>COPY 2346.dat sel\2346.dat</v>
      </c>
      <c r="R14262" t="str">
        <f>IF(ISNA(VLOOKUP(B14262,Rendered!$B$1:$C$1000,1,FALSE)),"N","Y")</f>
        <v>N</v>
      </c>
    </row>
    <row r="14263" spans="1:18" hidden="1" x14ac:dyDescent="0.35">
      <c r="A14263" t="s">
        <v>582</v>
      </c>
      <c r="B14263" t="s">
        <v>609</v>
      </c>
      <c r="C14263" t="s">
        <v>610</v>
      </c>
      <c r="D14263" t="s">
        <v>27</v>
      </c>
      <c r="E14263">
        <v>2009</v>
      </c>
      <c r="F14263">
        <v>2014</v>
      </c>
      <c r="J14263">
        <f t="shared" si="1132"/>
        <v>0</v>
      </c>
      <c r="K14263" t="str">
        <f>IF(OR(J14263&gt;Ограничения!$B$1,Sheet!G286&gt;Ограничения!$B$2,Sheet!H286&gt;Ограничения!$B$2,Sheet!I286&gt;Ограничения!$B$2,),"Not compatible","Compatible")</f>
        <v>Compatible</v>
      </c>
      <c r="L14263">
        <f t="shared" si="1133"/>
        <v>56897</v>
      </c>
      <c r="M14263" s="3">
        <f t="shared" si="1134"/>
        <v>0</v>
      </c>
      <c r="N14263" s="3" t="str">
        <f t="shared" si="1135"/>
        <v>Y</v>
      </c>
      <c r="O14263" t="s">
        <v>28007</v>
      </c>
      <c r="P14263">
        <v>3</v>
      </c>
      <c r="Q14263" t="str">
        <f t="shared" si="1131"/>
        <v>COPY 56897.dat sel\56897.dat</v>
      </c>
      <c r="R14263" t="str">
        <f>IF(ISNA(VLOOKUP(B14263,Rendered!$B$1:$C$1000,1,FALSE)),"N","Y")</f>
        <v>N</v>
      </c>
    </row>
    <row r="14264" spans="1:18" hidden="1" x14ac:dyDescent="0.35">
      <c r="A14264" t="s">
        <v>582</v>
      </c>
      <c r="B14264" t="s">
        <v>683</v>
      </c>
      <c r="C14264" t="s">
        <v>684</v>
      </c>
      <c r="D14264" t="s">
        <v>13</v>
      </c>
      <c r="E14264">
        <v>1999</v>
      </c>
      <c r="F14264">
        <v>2016</v>
      </c>
      <c r="J14264">
        <f t="shared" si="1132"/>
        <v>0</v>
      </c>
      <c r="K14264" t="str">
        <f>IF(OR(J14264&gt;Ограничения!$B$1,Sheet!G323&gt;Ограничения!$B$2,Sheet!H323&gt;Ограничения!$B$2,Sheet!I323&gt;Ограничения!$B$2,),"Not compatible","Compatible")</f>
        <v>Compatible</v>
      </c>
      <c r="L14264">
        <f t="shared" si="1133"/>
        <v>30391</v>
      </c>
      <c r="M14264" s="3">
        <f t="shared" si="1134"/>
        <v>0.47368421052631576</v>
      </c>
      <c r="N14264" s="3" t="str">
        <f t="shared" si="1135"/>
        <v>Y</v>
      </c>
      <c r="O14264" t="s">
        <v>28007</v>
      </c>
      <c r="P14264">
        <v>3</v>
      </c>
      <c r="Q14264" t="str">
        <f t="shared" si="1131"/>
        <v>COPY 30391.dat sel\30391.dat</v>
      </c>
      <c r="R14264" t="str">
        <f>IF(ISNA(VLOOKUP(B14264,Rendered!$B$1:$C$1000,1,FALSE)),"N","Y")</f>
        <v>N</v>
      </c>
    </row>
    <row r="14265" spans="1:18" hidden="1" x14ac:dyDescent="0.35">
      <c r="A14265" t="s">
        <v>582</v>
      </c>
      <c r="B14265" t="s">
        <v>685</v>
      </c>
      <c r="C14265" t="s">
        <v>686</v>
      </c>
      <c r="D14265" t="s">
        <v>13</v>
      </c>
      <c r="E14265">
        <v>2009</v>
      </c>
      <c r="F14265">
        <v>2022</v>
      </c>
      <c r="J14265">
        <f t="shared" si="1132"/>
        <v>0</v>
      </c>
      <c r="K14265" t="str">
        <f>IF(OR(J14265&gt;Ограничения!$B$1,Sheet!G324&gt;Ограничения!$B$2,Sheet!H324&gt;Ограничения!$B$2,Sheet!I324&gt;Ограничения!$B$2,),"Not compatible","Compatible")</f>
        <v>Compatible</v>
      </c>
      <c r="L14265">
        <f t="shared" si="1133"/>
        <v>92402</v>
      </c>
      <c r="M14265" s="3">
        <f t="shared" si="1134"/>
        <v>0</v>
      </c>
      <c r="N14265" s="3" t="str">
        <f t="shared" si="1135"/>
        <v>Y</v>
      </c>
      <c r="O14265" t="s">
        <v>28007</v>
      </c>
      <c r="P14265">
        <v>3</v>
      </c>
      <c r="Q14265" t="str">
        <f t="shared" si="1131"/>
        <v>COPY 92402.dat sel\92402.dat</v>
      </c>
      <c r="R14265" t="str">
        <f>IF(ISNA(VLOOKUP(B14265,Rendered!$B$1:$C$1000,1,FALSE)),"N","Y")</f>
        <v>N</v>
      </c>
    </row>
    <row r="14266" spans="1:18" hidden="1" x14ac:dyDescent="0.35">
      <c r="A14266" t="s">
        <v>582</v>
      </c>
      <c r="B14266" t="s">
        <v>687</v>
      </c>
      <c r="C14266" t="s">
        <v>688</v>
      </c>
      <c r="D14266" t="s">
        <v>13</v>
      </c>
      <c r="E14266">
        <v>2007</v>
      </c>
      <c r="F14266">
        <v>2022</v>
      </c>
      <c r="J14266">
        <f t="shared" si="1132"/>
        <v>0</v>
      </c>
      <c r="K14266" t="str">
        <f>IF(OR(J14266&gt;Ограничения!$B$1,Sheet!G325&gt;Ограничения!$B$2,Sheet!H325&gt;Ограничения!$B$2,Sheet!I325&gt;Ограничения!$B$2,),"Not compatible","Compatible")</f>
        <v>Compatible</v>
      </c>
      <c r="L14266">
        <f t="shared" si="1133"/>
        <v>58090</v>
      </c>
      <c r="M14266" s="3">
        <f t="shared" si="1134"/>
        <v>0</v>
      </c>
      <c r="N14266" s="3" t="str">
        <f t="shared" si="1135"/>
        <v>N</v>
      </c>
      <c r="O14266" t="s">
        <v>28007</v>
      </c>
      <c r="P14266">
        <v>3</v>
      </c>
      <c r="Q14266" t="str">
        <f t="shared" si="1131"/>
        <v>COPY 58090.dat sel\58090.dat</v>
      </c>
      <c r="R14266" t="str">
        <f>IF(ISNA(VLOOKUP(B14266,Rendered!$B$1:$C$1000,1,FALSE)),"N","Y")</f>
        <v>N</v>
      </c>
    </row>
    <row r="14267" spans="1:18" hidden="1" x14ac:dyDescent="0.35">
      <c r="A14267" t="s">
        <v>582</v>
      </c>
      <c r="B14267" t="s">
        <v>689</v>
      </c>
      <c r="C14267" t="s">
        <v>690</v>
      </c>
      <c r="D14267" t="s">
        <v>13</v>
      </c>
      <c r="E14267">
        <v>1995</v>
      </c>
      <c r="F14267">
        <v>2006</v>
      </c>
      <c r="J14267">
        <f t="shared" si="1132"/>
        <v>0</v>
      </c>
      <c r="K14267" t="str">
        <f>IF(OR(J14267&gt;Ограничения!$B$1,Sheet!G326&gt;Ограничения!$B$2,Sheet!H326&gt;Ограничения!$B$2,Sheet!I326&gt;Ограничения!$B$2,),"Not compatible","Compatible")</f>
        <v>Compatible</v>
      </c>
      <c r="L14267">
        <f t="shared" si="1133"/>
        <v>6578</v>
      </c>
      <c r="M14267" s="3">
        <f t="shared" si="1134"/>
        <v>0</v>
      </c>
      <c r="N14267" s="3" t="str">
        <f t="shared" si="1135"/>
        <v>N</v>
      </c>
      <c r="O14267" t="s">
        <v>28008</v>
      </c>
      <c r="Q14267" t="str">
        <f t="shared" si="1131"/>
        <v>COPY 6578.dat sel\6578.dat</v>
      </c>
      <c r="R14267" t="str">
        <f>IF(ISNA(VLOOKUP(B14267,Rendered!$B$1:$C$1000,1,FALSE)),"N","Y")</f>
        <v>N</v>
      </c>
    </row>
    <row r="14268" spans="1:18" hidden="1" x14ac:dyDescent="0.35">
      <c r="A14268" t="s">
        <v>582</v>
      </c>
      <c r="B14268" t="s">
        <v>611</v>
      </c>
      <c r="C14268" t="s">
        <v>612</v>
      </c>
      <c r="D14268" t="s">
        <v>13</v>
      </c>
      <c r="E14268">
        <v>2019</v>
      </c>
      <c r="F14268">
        <v>2022</v>
      </c>
      <c r="J14268">
        <f t="shared" si="1132"/>
        <v>0</v>
      </c>
      <c r="K14268" t="str">
        <f>IF(OR(J14268&gt;Ограничения!$B$1,Sheet!G287&gt;Ограничения!$B$2,Sheet!H287&gt;Ограничения!$B$2,Sheet!I287&gt;Ограничения!$B$2,),"Not compatible","Compatible")</f>
        <v>Compatible</v>
      </c>
      <c r="L14268">
        <f t="shared" si="1133"/>
        <v>35578</v>
      </c>
      <c r="M14268" s="3">
        <f t="shared" si="1134"/>
        <v>0</v>
      </c>
      <c r="N14268" s="3" t="str">
        <f t="shared" si="1135"/>
        <v>N</v>
      </c>
      <c r="O14268" t="s">
        <v>28007</v>
      </c>
      <c r="P14268">
        <v>3</v>
      </c>
      <c r="Q14268" t="str">
        <f t="shared" si="1131"/>
        <v>COPY 35578.dat sel\35578.dat</v>
      </c>
      <c r="R14268" t="str">
        <f>IF(ISNA(VLOOKUP(B14268,Rendered!$B$1:$C$1000,1,FALSE)),"N","Y")</f>
        <v>N</v>
      </c>
    </row>
    <row r="14269" spans="1:18" hidden="1" x14ac:dyDescent="0.35">
      <c r="A14269" t="s">
        <v>582</v>
      </c>
      <c r="B14269" t="s">
        <v>615</v>
      </c>
      <c r="C14269" t="s">
        <v>616</v>
      </c>
      <c r="D14269" t="s">
        <v>13</v>
      </c>
      <c r="E14269">
        <v>2008</v>
      </c>
      <c r="F14269">
        <v>2022</v>
      </c>
      <c r="J14269">
        <f t="shared" si="1132"/>
        <v>0</v>
      </c>
      <c r="K14269" t="str">
        <f>IF(OR(J14269&gt;Ограничения!$B$1,Sheet!G289&gt;Ограничения!$B$2,Sheet!H289&gt;Ограничения!$B$2,Sheet!I289&gt;Ограничения!$B$2,),"Not compatible","Compatible")</f>
        <v>Compatible</v>
      </c>
      <c r="L14269">
        <f t="shared" si="1133"/>
        <v>56891</v>
      </c>
      <c r="M14269" s="3">
        <f t="shared" si="1134"/>
        <v>0</v>
      </c>
      <c r="N14269" s="3" t="str">
        <f t="shared" si="1135"/>
        <v>N</v>
      </c>
      <c r="O14269" t="s">
        <v>28007</v>
      </c>
      <c r="P14269">
        <v>3</v>
      </c>
      <c r="Q14269" t="str">
        <f t="shared" si="1131"/>
        <v>COPY 56891.dat sel\56891.dat</v>
      </c>
      <c r="R14269" t="str">
        <f>IF(ISNA(VLOOKUP(B14269,Rendered!$B$1:$C$1000,1,FALSE)),"N","Y")</f>
        <v>N</v>
      </c>
    </row>
    <row r="14270" spans="1:18" hidden="1" x14ac:dyDescent="0.35">
      <c r="A14270" t="s">
        <v>582</v>
      </c>
      <c r="B14270" t="s">
        <v>613</v>
      </c>
      <c r="C14270" t="s">
        <v>614</v>
      </c>
      <c r="D14270" t="s">
        <v>13</v>
      </c>
      <c r="E14270">
        <v>2007</v>
      </c>
      <c r="F14270">
        <v>2022</v>
      </c>
      <c r="J14270">
        <f t="shared" si="1132"/>
        <v>0</v>
      </c>
      <c r="K14270" t="str">
        <f>IF(OR(J14270&gt;Ограничения!$B$1,Sheet!G288&gt;Ограничения!$B$2,Sheet!H288&gt;Ограничения!$B$2,Sheet!I288&gt;Ограничения!$B$2,),"Not compatible","Compatible")</f>
        <v>Compatible</v>
      </c>
      <c r="L14270">
        <f t="shared" si="1133"/>
        <v>55978</v>
      </c>
      <c r="M14270" s="3">
        <f t="shared" si="1134"/>
        <v>0</v>
      </c>
      <c r="N14270" s="3" t="str">
        <f t="shared" si="1135"/>
        <v>N</v>
      </c>
      <c r="O14270" t="s">
        <v>28007</v>
      </c>
      <c r="P14270">
        <v>3</v>
      </c>
      <c r="Q14270" t="str">
        <f t="shared" ref="Q14270:Q14333" si="1136">_xlfn.CONCAT("COPY ",B14270,".dat sel\",B14270,".dat")</f>
        <v>COPY 55978.dat sel\55978.dat</v>
      </c>
      <c r="R14270" t="str">
        <f>IF(ISNA(VLOOKUP(B14270,Rendered!$B$1:$C$1000,1,FALSE)),"N","Y")</f>
        <v>N</v>
      </c>
    </row>
    <row r="14271" spans="1:18" hidden="1" x14ac:dyDescent="0.35">
      <c r="A14271" t="s">
        <v>582</v>
      </c>
      <c r="B14271" t="s">
        <v>617</v>
      </c>
      <c r="C14271" t="s">
        <v>618</v>
      </c>
      <c r="D14271" t="s">
        <v>13</v>
      </c>
      <c r="E14271">
        <v>1999</v>
      </c>
      <c r="F14271">
        <v>2003</v>
      </c>
      <c r="J14271">
        <f t="shared" si="1132"/>
        <v>0</v>
      </c>
      <c r="K14271" t="str">
        <f>IF(OR(J14271&gt;Ограничения!$B$1,Sheet!G290&gt;Ограничения!$B$2,Sheet!H290&gt;Ограничения!$B$2,Sheet!I290&gt;Ограничения!$B$2,),"Not compatible","Compatible")</f>
        <v>Compatible</v>
      </c>
      <c r="L14271" t="str">
        <f t="shared" si="1133"/>
        <v>Модификация</v>
      </c>
      <c r="M14271" s="3">
        <f t="shared" si="1134"/>
        <v>0</v>
      </c>
      <c r="N14271" s="3" t="str">
        <f t="shared" si="1135"/>
        <v>N</v>
      </c>
      <c r="O14271" t="s">
        <v>28008</v>
      </c>
      <c r="Q14271" t="str">
        <f t="shared" si="1136"/>
        <v>COPY bb0180.dat sel\bb0180.dat</v>
      </c>
      <c r="R14271" t="str">
        <f>IF(ISNA(VLOOKUP(B14271,Rendered!$B$1:$C$1000,1,FALSE)),"N","Y")</f>
        <v>N</v>
      </c>
    </row>
    <row r="14272" spans="1:18" hidden="1" x14ac:dyDescent="0.35">
      <c r="A14272" t="s">
        <v>582</v>
      </c>
      <c r="B14272" t="s">
        <v>691</v>
      </c>
      <c r="C14272" t="s">
        <v>692</v>
      </c>
      <c r="D14272" t="s">
        <v>13</v>
      </c>
      <c r="E14272">
        <v>2009</v>
      </c>
      <c r="F14272">
        <v>2021</v>
      </c>
      <c r="J14272">
        <f t="shared" si="1132"/>
        <v>0</v>
      </c>
      <c r="K14272" t="str">
        <f>IF(OR(J14272&gt;Ограничения!$B$1,Sheet!G327&gt;Ограничения!$B$2,Sheet!H327&gt;Ограничения!$B$2,Sheet!I327&gt;Ограничения!$B$2,),"Not compatible","Compatible")</f>
        <v>Compatible</v>
      </c>
      <c r="L14272">
        <f t="shared" si="1133"/>
        <v>56898</v>
      </c>
      <c r="M14272" s="3">
        <f t="shared" si="1134"/>
        <v>0</v>
      </c>
      <c r="N14272" s="3" t="str">
        <f t="shared" si="1135"/>
        <v>N</v>
      </c>
      <c r="O14272" t="s">
        <v>28007</v>
      </c>
      <c r="P14272">
        <v>3</v>
      </c>
      <c r="Q14272" t="str">
        <f t="shared" si="1136"/>
        <v>COPY 56898.dat sel\56898.dat</v>
      </c>
      <c r="R14272" t="str">
        <f>IF(ISNA(VLOOKUP(B14272,Rendered!$B$1:$C$1000,1,FALSE)),"N","Y")</f>
        <v>N</v>
      </c>
    </row>
    <row r="14273" spans="1:18" hidden="1" x14ac:dyDescent="0.35">
      <c r="A14273" t="s">
        <v>582</v>
      </c>
      <c r="B14273" t="s">
        <v>693</v>
      </c>
      <c r="C14273" t="s">
        <v>694</v>
      </c>
      <c r="D14273" t="s">
        <v>13</v>
      </c>
      <c r="E14273">
        <v>2017</v>
      </c>
      <c r="F14273">
        <v>2022</v>
      </c>
      <c r="J14273">
        <f t="shared" si="1132"/>
        <v>0</v>
      </c>
      <c r="K14273" t="str">
        <f>IF(OR(J14273&gt;Ограничения!$B$1,Sheet!G328&gt;Ограничения!$B$2,Sheet!H328&gt;Ограничения!$B$2,Sheet!I328&gt;Ограничения!$B$2,),"Not compatible","Compatible")</f>
        <v>Compatible</v>
      </c>
      <c r="L14273">
        <f t="shared" si="1133"/>
        <v>30699</v>
      </c>
      <c r="M14273" s="3">
        <f t="shared" si="1134"/>
        <v>0</v>
      </c>
      <c r="N14273" s="3" t="str">
        <f t="shared" si="1135"/>
        <v>N</v>
      </c>
      <c r="O14273" t="s">
        <v>28007</v>
      </c>
      <c r="P14273">
        <v>3</v>
      </c>
      <c r="Q14273" t="str">
        <f t="shared" si="1136"/>
        <v>COPY 30699.dat sel\30699.dat</v>
      </c>
      <c r="R14273" t="str">
        <f>IF(ISNA(VLOOKUP(B14273,Rendered!$B$1:$C$1000,1,FALSE)),"N","Y")</f>
        <v>N</v>
      </c>
    </row>
    <row r="14274" spans="1:18" hidden="1" x14ac:dyDescent="0.35">
      <c r="A14274" t="s">
        <v>582</v>
      </c>
      <c r="B14274" t="s">
        <v>695</v>
      </c>
      <c r="C14274" t="s">
        <v>696</v>
      </c>
      <c r="D14274" t="s">
        <v>13</v>
      </c>
      <c r="E14274">
        <v>2003</v>
      </c>
      <c r="F14274">
        <v>2005</v>
      </c>
      <c r="J14274">
        <f t="shared" ref="J14274:J14337" si="1137">SUM(G14274:I14274)</f>
        <v>0</v>
      </c>
      <c r="K14274" t="str">
        <f>IF(OR(J14274&gt;Ограничения!$B$1,Sheet!G329&gt;Ограничения!$B$2,Sheet!H329&gt;Ограничения!$B$2,Sheet!I329&gt;Ограничения!$B$2,),"Not compatible","Compatible")</f>
        <v>Compatible</v>
      </c>
      <c r="L14274">
        <f t="shared" ref="L14274:L14337" si="1138">IFERROR(B14274+1-1,"Модификация")</f>
        <v>44308</v>
      </c>
      <c r="M14274" s="3">
        <f t="shared" si="1134"/>
        <v>0</v>
      </c>
      <c r="N14274" s="3" t="str">
        <f t="shared" si="1135"/>
        <v>N</v>
      </c>
      <c r="O14274" t="s">
        <v>28008</v>
      </c>
      <c r="Q14274" t="str">
        <f t="shared" si="1136"/>
        <v>COPY 44308.dat sel\44308.dat</v>
      </c>
      <c r="R14274" t="str">
        <f>IF(ISNA(VLOOKUP(B14274,Rendered!$B$1:$C$1000,1,FALSE)),"N","Y")</f>
        <v>N</v>
      </c>
    </row>
    <row r="14275" spans="1:18" hidden="1" x14ac:dyDescent="0.35">
      <c r="A14275" t="s">
        <v>582</v>
      </c>
      <c r="B14275" t="s">
        <v>697</v>
      </c>
      <c r="C14275" t="s">
        <v>698</v>
      </c>
      <c r="D14275" t="s">
        <v>13</v>
      </c>
      <c r="E14275">
        <v>2003</v>
      </c>
      <c r="F14275">
        <v>2022</v>
      </c>
      <c r="J14275">
        <f t="shared" si="1137"/>
        <v>0</v>
      </c>
      <c r="K14275" t="str">
        <f>IF(OR(J14275&gt;Ограничения!$B$1,Sheet!G330&gt;Ограничения!$B$2,Sheet!H330&gt;Ограничения!$B$2,Sheet!I330&gt;Ограничения!$B$2,),"Not compatible","Compatible")</f>
        <v>Compatible</v>
      </c>
      <c r="L14275">
        <f t="shared" si="1138"/>
        <v>44309</v>
      </c>
      <c r="M14275" s="3">
        <f t="shared" ref="M14275:M14338" si="1139">IF(ISERR(FIND(C14275,C14276)),0,LEN(C14275)/LEN(C14276))</f>
        <v>0</v>
      </c>
      <c r="N14275" s="3" t="str">
        <f t="shared" ref="N14275:N14338" si="1140">IF(OR(M14275&gt;0,M14274&gt;0),"Y","N")</f>
        <v>N</v>
      </c>
      <c r="O14275" t="s">
        <v>28007</v>
      </c>
      <c r="P14275">
        <v>3</v>
      </c>
      <c r="Q14275" t="str">
        <f t="shared" si="1136"/>
        <v>COPY 44309.dat sel\44309.dat</v>
      </c>
      <c r="R14275" t="str">
        <f>IF(ISNA(VLOOKUP(B14275,Rendered!$B$1:$C$1000,1,FALSE)),"N","Y")</f>
        <v>N</v>
      </c>
    </row>
    <row r="14276" spans="1:18" hidden="1" x14ac:dyDescent="0.35">
      <c r="A14276" t="s">
        <v>582</v>
      </c>
      <c r="B14276" t="s">
        <v>699</v>
      </c>
      <c r="C14276" t="s">
        <v>700</v>
      </c>
      <c r="D14276" t="s">
        <v>13</v>
      </c>
      <c r="E14276">
        <v>1994</v>
      </c>
      <c r="F14276">
        <v>2006</v>
      </c>
      <c r="J14276">
        <f t="shared" si="1137"/>
        <v>0</v>
      </c>
      <c r="K14276" t="str">
        <f>IF(OR(J14276&gt;Ограничения!$B$1,Sheet!G331&gt;Ограничения!$B$2,Sheet!H331&gt;Ограничения!$B$2,Sheet!I331&gt;Ограничения!$B$2,),"Not compatible","Compatible")</f>
        <v>Compatible</v>
      </c>
      <c r="L14276">
        <f t="shared" si="1138"/>
        <v>6579</v>
      </c>
      <c r="M14276" s="3">
        <f t="shared" si="1139"/>
        <v>0</v>
      </c>
      <c r="N14276" s="3" t="str">
        <f t="shared" si="1140"/>
        <v>N</v>
      </c>
      <c r="O14276" t="s">
        <v>28008</v>
      </c>
      <c r="Q14276" t="str">
        <f t="shared" si="1136"/>
        <v>COPY 6579.dat sel\6579.dat</v>
      </c>
      <c r="R14276" t="str">
        <f>IF(ISNA(VLOOKUP(B14276,Rendered!$B$1:$C$1000,1,FALSE)),"N","Y")</f>
        <v>N</v>
      </c>
    </row>
    <row r="14277" spans="1:18" hidden="1" x14ac:dyDescent="0.35">
      <c r="A14277" t="s">
        <v>582</v>
      </c>
      <c r="B14277" t="s">
        <v>701</v>
      </c>
      <c r="C14277" t="s">
        <v>702</v>
      </c>
      <c r="D14277" t="s">
        <v>13</v>
      </c>
      <c r="E14277">
        <v>2008</v>
      </c>
      <c r="F14277">
        <v>2021</v>
      </c>
      <c r="J14277">
        <f t="shared" si="1137"/>
        <v>0</v>
      </c>
      <c r="K14277" t="str">
        <f>IF(OR(J14277&gt;Ограничения!$B$1,Sheet!G332&gt;Ограничения!$B$2,Sheet!H332&gt;Ограничения!$B$2,Sheet!I332&gt;Ограничения!$B$2,),"Not compatible","Compatible")</f>
        <v>Compatible</v>
      </c>
      <c r="L14277">
        <f t="shared" si="1138"/>
        <v>61481</v>
      </c>
      <c r="M14277" s="3">
        <f t="shared" si="1139"/>
        <v>0</v>
      </c>
      <c r="N14277" s="3" t="str">
        <f t="shared" si="1140"/>
        <v>N</v>
      </c>
      <c r="O14277" t="s">
        <v>28007</v>
      </c>
      <c r="P14277">
        <v>3</v>
      </c>
      <c r="Q14277" t="str">
        <f t="shared" si="1136"/>
        <v>COPY 61481.dat sel\61481.dat</v>
      </c>
      <c r="R14277" t="str">
        <f>IF(ISNA(VLOOKUP(B14277,Rendered!$B$1:$C$1000,1,FALSE)),"N","Y")</f>
        <v>N</v>
      </c>
    </row>
    <row r="14278" spans="1:18" hidden="1" x14ac:dyDescent="0.35">
      <c r="A14278" t="s">
        <v>582</v>
      </c>
      <c r="B14278" t="s">
        <v>703</v>
      </c>
      <c r="C14278" t="s">
        <v>704</v>
      </c>
      <c r="D14278" t="s">
        <v>13</v>
      </c>
      <c r="E14278">
        <v>2021</v>
      </c>
      <c r="F14278">
        <v>2022</v>
      </c>
      <c r="J14278">
        <f t="shared" si="1137"/>
        <v>0</v>
      </c>
      <c r="K14278" t="str">
        <f>IF(OR(J14278&gt;Ограничения!$B$1,Sheet!G333&gt;Ограничения!$B$2,Sheet!H333&gt;Ограничения!$B$2,Sheet!I333&gt;Ограничения!$B$2,),"Not compatible","Compatible")</f>
        <v>Compatible</v>
      </c>
      <c r="L14278">
        <f t="shared" si="1138"/>
        <v>70490</v>
      </c>
      <c r="M14278" s="3">
        <f t="shared" si="1139"/>
        <v>0</v>
      </c>
      <c r="N14278" s="3" t="str">
        <f t="shared" si="1140"/>
        <v>N</v>
      </c>
      <c r="O14278" t="s">
        <v>28007</v>
      </c>
      <c r="P14278">
        <v>3</v>
      </c>
      <c r="Q14278" t="str">
        <f t="shared" si="1136"/>
        <v>COPY 70490.dat sel\70490.dat</v>
      </c>
      <c r="R14278" t="str">
        <f>IF(ISNA(VLOOKUP(B14278,Rendered!$B$1:$C$1000,1,FALSE)),"N","Y")</f>
        <v>N</v>
      </c>
    </row>
    <row r="14279" spans="1:18" hidden="1" x14ac:dyDescent="0.35">
      <c r="A14279" t="s">
        <v>582</v>
      </c>
      <c r="B14279" t="s">
        <v>705</v>
      </c>
      <c r="C14279" t="s">
        <v>706</v>
      </c>
      <c r="D14279" t="s">
        <v>13</v>
      </c>
      <c r="E14279">
        <v>2014</v>
      </c>
      <c r="F14279">
        <v>2022</v>
      </c>
      <c r="J14279">
        <f t="shared" si="1137"/>
        <v>0</v>
      </c>
      <c r="K14279" t="str">
        <f>IF(OR(J14279&gt;Ограничения!$B$1,Sheet!G334&gt;Ограничения!$B$2,Sheet!H334&gt;Ограничения!$B$2,Sheet!I334&gt;Ограничения!$B$2,),"Not compatible","Compatible")</f>
        <v>Compatible</v>
      </c>
      <c r="L14279">
        <f t="shared" si="1138"/>
        <v>15413</v>
      </c>
      <c r="M14279" s="3">
        <f t="shared" si="1139"/>
        <v>0</v>
      </c>
      <c r="N14279" s="3" t="str">
        <f t="shared" si="1140"/>
        <v>N</v>
      </c>
      <c r="O14279" t="s">
        <v>28007</v>
      </c>
      <c r="P14279">
        <v>3</v>
      </c>
      <c r="Q14279" t="str">
        <f t="shared" si="1136"/>
        <v>COPY 15413.dat sel\15413.dat</v>
      </c>
      <c r="R14279" t="str">
        <f>IF(ISNA(VLOOKUP(B14279,Rendered!$B$1:$C$1000,1,FALSE)),"N","Y")</f>
        <v>N</v>
      </c>
    </row>
    <row r="14280" spans="1:18" hidden="1" x14ac:dyDescent="0.35">
      <c r="A14280" t="s">
        <v>582</v>
      </c>
      <c r="B14280" t="s">
        <v>707</v>
      </c>
      <c r="C14280" t="s">
        <v>708</v>
      </c>
      <c r="D14280" t="s">
        <v>13</v>
      </c>
      <c r="E14280">
        <v>1995</v>
      </c>
      <c r="F14280">
        <v>2005</v>
      </c>
      <c r="J14280">
        <f t="shared" si="1137"/>
        <v>0</v>
      </c>
      <c r="K14280" t="str">
        <f>IF(OR(J14280&gt;Ограничения!$B$1,Sheet!G335&gt;Ограничения!$B$2,Sheet!H335&gt;Ограничения!$B$2,Sheet!I335&gt;Ограничения!$B$2,),"Not compatible","Compatible")</f>
        <v>Compatible</v>
      </c>
      <c r="L14280">
        <f t="shared" si="1138"/>
        <v>6594</v>
      </c>
      <c r="M14280" s="3">
        <f t="shared" si="1139"/>
        <v>0</v>
      </c>
      <c r="N14280" s="3" t="str">
        <f t="shared" si="1140"/>
        <v>N</v>
      </c>
      <c r="O14280" t="s">
        <v>28008</v>
      </c>
      <c r="Q14280" t="str">
        <f t="shared" si="1136"/>
        <v>COPY 6594.dat sel\6594.dat</v>
      </c>
      <c r="R14280" t="str">
        <f>IF(ISNA(VLOOKUP(B14280,Rendered!$B$1:$C$1000,1,FALSE)),"N","Y")</f>
        <v>N</v>
      </c>
    </row>
    <row r="14281" spans="1:18" hidden="1" x14ac:dyDescent="0.35">
      <c r="A14281" t="s">
        <v>582</v>
      </c>
      <c r="B14281" t="s">
        <v>619</v>
      </c>
      <c r="C14281" t="s">
        <v>620</v>
      </c>
      <c r="D14281" t="s">
        <v>13</v>
      </c>
      <c r="E14281">
        <v>2006</v>
      </c>
      <c r="F14281">
        <v>2022</v>
      </c>
      <c r="J14281">
        <f t="shared" si="1137"/>
        <v>0</v>
      </c>
      <c r="K14281" t="str">
        <f>IF(OR(J14281&gt;Ограничения!$B$1,Sheet!G291&gt;Ограничения!$B$2,Sheet!H291&gt;Ограничения!$B$2,Sheet!I291&gt;Ограничения!$B$2,),"Not compatible","Compatible")</f>
        <v>Compatible</v>
      </c>
      <c r="L14281">
        <f t="shared" si="1138"/>
        <v>55976</v>
      </c>
      <c r="M14281" s="3">
        <f t="shared" si="1139"/>
        <v>0</v>
      </c>
      <c r="N14281" s="3" t="str">
        <f t="shared" si="1140"/>
        <v>N</v>
      </c>
      <c r="O14281" t="s">
        <v>28007</v>
      </c>
      <c r="P14281">
        <v>3</v>
      </c>
      <c r="Q14281" t="str">
        <f t="shared" si="1136"/>
        <v>COPY 55976.dat sel\55976.dat</v>
      </c>
      <c r="R14281" t="str">
        <f>IF(ISNA(VLOOKUP(B14281,Rendered!$B$1:$C$1000,1,FALSE)),"N","Y")</f>
        <v>N</v>
      </c>
    </row>
    <row r="14282" spans="1:18" hidden="1" x14ac:dyDescent="0.35">
      <c r="A14282" t="s">
        <v>582</v>
      </c>
      <c r="B14282" t="s">
        <v>621</v>
      </c>
      <c r="C14282" t="s">
        <v>622</v>
      </c>
      <c r="D14282" t="s">
        <v>13</v>
      </c>
      <c r="E14282">
        <v>2021</v>
      </c>
      <c r="F14282">
        <v>2022</v>
      </c>
      <c r="J14282">
        <f t="shared" si="1137"/>
        <v>0</v>
      </c>
      <c r="K14282" t="str">
        <f>IF(OR(J14282&gt;Ограничения!$B$1,Sheet!G292&gt;Ограничения!$B$2,Sheet!H292&gt;Ограничения!$B$2,Sheet!I292&gt;Ограничения!$B$2,),"Not compatible","Compatible")</f>
        <v>Compatible</v>
      </c>
      <c r="L14282">
        <f t="shared" si="1138"/>
        <v>70695</v>
      </c>
      <c r="M14282" s="3">
        <f t="shared" si="1139"/>
        <v>0</v>
      </c>
      <c r="N14282" s="3" t="str">
        <f t="shared" si="1140"/>
        <v>N</v>
      </c>
      <c r="O14282" t="s">
        <v>28007</v>
      </c>
      <c r="P14282">
        <v>3</v>
      </c>
      <c r="Q14282" t="str">
        <f t="shared" si="1136"/>
        <v>COPY 70695.dat sel\70695.dat</v>
      </c>
      <c r="R14282" t="str">
        <f>IF(ISNA(VLOOKUP(B14282,Rendered!$B$1:$C$1000,1,FALSE)),"N","Y")</f>
        <v>N</v>
      </c>
    </row>
    <row r="14283" spans="1:18" hidden="1" x14ac:dyDescent="0.35">
      <c r="A14283" t="s">
        <v>582</v>
      </c>
      <c r="B14283" t="s">
        <v>623</v>
      </c>
      <c r="C14283" t="s">
        <v>624</v>
      </c>
      <c r="D14283" t="s">
        <v>13</v>
      </c>
      <c r="E14283" t="s">
        <v>60</v>
      </c>
      <c r="J14283">
        <f t="shared" si="1137"/>
        <v>0</v>
      </c>
      <c r="K14283" t="str">
        <f>IF(OR(J14283&gt;Ограничения!$B$1,Sheet!G293&gt;Ограничения!$B$2,Sheet!H293&gt;Ограничения!$B$2,Sheet!I293&gt;Ограничения!$B$2,),"Not compatible","Compatible")</f>
        <v>Compatible</v>
      </c>
      <c r="L14283" t="str">
        <f t="shared" si="1138"/>
        <v>Модификация</v>
      </c>
      <c r="M14283" s="3">
        <f t="shared" si="1139"/>
        <v>0</v>
      </c>
      <c r="N14283" s="3" t="str">
        <f t="shared" si="1140"/>
        <v>N</v>
      </c>
      <c r="O14283" t="s">
        <v>28008</v>
      </c>
      <c r="Q14283" t="str">
        <f t="shared" si="1136"/>
        <v>COPY x490tire.dat sel\x490tire.dat</v>
      </c>
      <c r="R14283" t="str">
        <f>IF(ISNA(VLOOKUP(B14283,Rendered!$B$1:$C$1000,1,FALSE)),"N","Y")</f>
        <v>N</v>
      </c>
    </row>
    <row r="14284" spans="1:18" hidden="1" x14ac:dyDescent="0.35">
      <c r="A14284" t="s">
        <v>582</v>
      </c>
      <c r="B14284" t="s">
        <v>625</v>
      </c>
      <c r="C14284" t="s">
        <v>626</v>
      </c>
      <c r="D14284" t="s">
        <v>13</v>
      </c>
      <c r="E14284">
        <v>2002</v>
      </c>
      <c r="F14284">
        <v>2021</v>
      </c>
      <c r="J14284">
        <f t="shared" si="1137"/>
        <v>0</v>
      </c>
      <c r="K14284" t="str">
        <f>IF(OR(J14284&gt;Ограничения!$B$1,Sheet!G294&gt;Ограничения!$B$2,Sheet!H294&gt;Ограничения!$B$2,Sheet!I294&gt;Ограничения!$B$2,),"Not compatible","Compatible")</f>
        <v>Compatible</v>
      </c>
      <c r="L14284">
        <f t="shared" si="1138"/>
        <v>41897</v>
      </c>
      <c r="M14284" s="3">
        <f t="shared" si="1139"/>
        <v>0</v>
      </c>
      <c r="N14284" s="3" t="str">
        <f t="shared" si="1140"/>
        <v>N</v>
      </c>
      <c r="O14284" t="s">
        <v>28007</v>
      </c>
      <c r="P14284">
        <v>3</v>
      </c>
      <c r="Q14284" t="str">
        <f t="shared" si="1136"/>
        <v>COPY 41897.dat sel\41897.dat</v>
      </c>
      <c r="R14284" t="str">
        <f>IF(ISNA(VLOOKUP(B14284,Rendered!$B$1:$C$1000,1,FALSE)),"N","Y")</f>
        <v>N</v>
      </c>
    </row>
    <row r="14285" spans="1:18" hidden="1" x14ac:dyDescent="0.35">
      <c r="A14285" t="s">
        <v>582</v>
      </c>
      <c r="B14285" t="s">
        <v>627</v>
      </c>
      <c r="C14285" t="s">
        <v>628</v>
      </c>
      <c r="D14285" t="s">
        <v>13</v>
      </c>
      <c r="E14285">
        <v>1999</v>
      </c>
      <c r="F14285">
        <v>2006</v>
      </c>
      <c r="J14285">
        <f t="shared" si="1137"/>
        <v>0</v>
      </c>
      <c r="K14285" t="str">
        <f>IF(OR(J14285&gt;Ограничения!$B$1,Sheet!G295&gt;Ограничения!$B$2,Sheet!H295&gt;Ограничения!$B$2,Sheet!I295&gt;Ограничения!$B$2,),"Not compatible","Compatible")</f>
        <v>Compatible</v>
      </c>
      <c r="L14285">
        <f t="shared" si="1138"/>
        <v>32180</v>
      </c>
      <c r="M14285" s="3">
        <f t="shared" si="1139"/>
        <v>0</v>
      </c>
      <c r="N14285" s="3" t="str">
        <f t="shared" si="1140"/>
        <v>N</v>
      </c>
      <c r="O14285" t="s">
        <v>28008</v>
      </c>
      <c r="Q14285" t="str">
        <f t="shared" si="1136"/>
        <v>COPY 32180.dat sel\32180.dat</v>
      </c>
      <c r="R14285" t="str">
        <f>IF(ISNA(VLOOKUP(B14285,Rendered!$B$1:$C$1000,1,FALSE)),"N","Y")</f>
        <v>N</v>
      </c>
    </row>
    <row r="14286" spans="1:18" hidden="1" x14ac:dyDescent="0.35">
      <c r="A14286" t="s">
        <v>582</v>
      </c>
      <c r="B14286" t="s">
        <v>709</v>
      </c>
      <c r="C14286" t="s">
        <v>710</v>
      </c>
      <c r="D14286" t="s">
        <v>13</v>
      </c>
      <c r="E14286">
        <v>1997</v>
      </c>
      <c r="F14286">
        <v>2018</v>
      </c>
      <c r="J14286">
        <f t="shared" si="1137"/>
        <v>0</v>
      </c>
      <c r="K14286" t="str">
        <f>IF(OR(J14286&gt;Ограничения!$B$1,Sheet!G336&gt;Ограничения!$B$2,Sheet!H336&gt;Ограничения!$B$2,Sheet!I336&gt;Ограничения!$B$2,),"Not compatible","Compatible")</f>
        <v>Compatible</v>
      </c>
      <c r="L14286">
        <f t="shared" si="1138"/>
        <v>32019</v>
      </c>
      <c r="M14286" s="3">
        <f t="shared" si="1139"/>
        <v>0</v>
      </c>
      <c r="N14286" s="3" t="str">
        <f t="shared" si="1140"/>
        <v>N</v>
      </c>
      <c r="O14286" t="s">
        <v>28007</v>
      </c>
      <c r="P14286">
        <v>3</v>
      </c>
      <c r="Q14286" t="str">
        <f t="shared" si="1136"/>
        <v>COPY 32019.dat sel\32019.dat</v>
      </c>
      <c r="R14286" t="str">
        <f>IF(ISNA(VLOOKUP(B14286,Rendered!$B$1:$C$1000,1,FALSE)),"N","Y")</f>
        <v>N</v>
      </c>
    </row>
    <row r="14287" spans="1:18" hidden="1" x14ac:dyDescent="0.35">
      <c r="A14287" t="s">
        <v>582</v>
      </c>
      <c r="B14287" t="s">
        <v>711</v>
      </c>
      <c r="C14287" t="s">
        <v>712</v>
      </c>
      <c r="D14287" t="s">
        <v>13</v>
      </c>
      <c r="E14287">
        <v>2019</v>
      </c>
      <c r="F14287">
        <v>2019</v>
      </c>
      <c r="J14287">
        <f t="shared" si="1137"/>
        <v>0</v>
      </c>
      <c r="K14287" t="str">
        <f>IF(OR(J14287&gt;Ограничения!$B$1,Sheet!G337&gt;Ограничения!$B$2,Sheet!H337&gt;Ограничения!$B$2,Sheet!I337&gt;Ограничения!$B$2,),"Not compatible","Compatible")</f>
        <v>Compatible</v>
      </c>
      <c r="L14287">
        <f t="shared" si="1138"/>
        <v>52985</v>
      </c>
      <c r="M14287" s="3">
        <f t="shared" si="1139"/>
        <v>0</v>
      </c>
      <c r="N14287" s="3" t="str">
        <f t="shared" si="1140"/>
        <v>N</v>
      </c>
      <c r="O14287" t="s">
        <v>28007</v>
      </c>
      <c r="P14287">
        <v>3</v>
      </c>
      <c r="Q14287" t="str">
        <f t="shared" si="1136"/>
        <v>COPY 52985.dat sel\52985.dat</v>
      </c>
      <c r="R14287" t="str">
        <f>IF(ISNA(VLOOKUP(B14287,Rendered!$B$1:$C$1000,1,FALSE)),"N","Y")</f>
        <v>N</v>
      </c>
    </row>
    <row r="14288" spans="1:18" hidden="1" x14ac:dyDescent="0.35">
      <c r="A14288" t="s">
        <v>582</v>
      </c>
      <c r="B14288" t="s">
        <v>713</v>
      </c>
      <c r="C14288" t="s">
        <v>714</v>
      </c>
      <c r="D14288" t="s">
        <v>13</v>
      </c>
      <c r="E14288">
        <v>2009</v>
      </c>
      <c r="F14288">
        <v>2022</v>
      </c>
      <c r="J14288">
        <f t="shared" si="1137"/>
        <v>0</v>
      </c>
      <c r="K14288" t="str">
        <f>IF(OR(J14288&gt;Ограничения!$B$1,Sheet!G338&gt;Ограничения!$B$2,Sheet!H338&gt;Ограничения!$B$2,Sheet!I338&gt;Ограничения!$B$2,),"Not compatible","Compatible")</f>
        <v>Compatible</v>
      </c>
      <c r="L14288">
        <f t="shared" si="1138"/>
        <v>61480</v>
      </c>
      <c r="M14288" s="3">
        <f t="shared" si="1139"/>
        <v>0</v>
      </c>
      <c r="N14288" s="3" t="str">
        <f t="shared" si="1140"/>
        <v>N</v>
      </c>
      <c r="O14288" t="s">
        <v>28007</v>
      </c>
      <c r="P14288">
        <v>3</v>
      </c>
      <c r="Q14288" t="str">
        <f t="shared" si="1136"/>
        <v>COPY 61480.dat sel\61480.dat</v>
      </c>
      <c r="R14288" t="str">
        <f>IF(ISNA(VLOOKUP(B14288,Rendered!$B$1:$C$1000,1,FALSE)),"N","Y")</f>
        <v>N</v>
      </c>
    </row>
    <row r="14289" spans="1:18" hidden="1" x14ac:dyDescent="0.35">
      <c r="A14289" t="s">
        <v>582</v>
      </c>
      <c r="B14289" t="s">
        <v>715</v>
      </c>
      <c r="C14289" t="s">
        <v>716</v>
      </c>
      <c r="D14289" t="s">
        <v>13</v>
      </c>
      <c r="E14289">
        <v>1996</v>
      </c>
      <c r="F14289">
        <v>1999</v>
      </c>
      <c r="J14289">
        <f t="shared" si="1137"/>
        <v>0</v>
      </c>
      <c r="K14289" t="str">
        <f>IF(OR(J14289&gt;Ограничения!$B$1,Sheet!G339&gt;Ограничения!$B$2,Sheet!H339&gt;Ограничения!$B$2,Sheet!I339&gt;Ограничения!$B$2,),"Not compatible","Compatible")</f>
        <v>Compatible</v>
      </c>
      <c r="L14289">
        <f t="shared" si="1138"/>
        <v>32003</v>
      </c>
      <c r="M14289" s="3">
        <f t="shared" si="1139"/>
        <v>0</v>
      </c>
      <c r="N14289" s="3" t="str">
        <f t="shared" si="1140"/>
        <v>N</v>
      </c>
      <c r="O14289" t="s">
        <v>28008</v>
      </c>
      <c r="Q14289" t="str">
        <f t="shared" si="1136"/>
        <v>COPY 32003.dat sel\32003.dat</v>
      </c>
      <c r="R14289" t="str">
        <f>IF(ISNA(VLOOKUP(B14289,Rendered!$B$1:$C$1000,1,FALSE)),"N","Y")</f>
        <v>N</v>
      </c>
    </row>
    <row r="14290" spans="1:18" hidden="1" x14ac:dyDescent="0.35">
      <c r="A14290" t="s">
        <v>582</v>
      </c>
      <c r="B14290" t="s">
        <v>717</v>
      </c>
      <c r="C14290" t="s">
        <v>718</v>
      </c>
      <c r="D14290" t="s">
        <v>13</v>
      </c>
      <c r="E14290">
        <v>2002</v>
      </c>
      <c r="F14290">
        <v>2005</v>
      </c>
      <c r="J14290">
        <f t="shared" si="1137"/>
        <v>0</v>
      </c>
      <c r="K14290" t="str">
        <f>IF(OR(J14290&gt;Ограничения!$B$1,Sheet!G340&gt;Ограничения!$B$2,Sheet!H340&gt;Ограничения!$B$2,Sheet!I340&gt;Ограничения!$B$2,),"Not compatible","Compatible")</f>
        <v>Compatible</v>
      </c>
      <c r="L14290">
        <f t="shared" si="1138"/>
        <v>41893</v>
      </c>
      <c r="M14290" s="3">
        <f t="shared" si="1139"/>
        <v>0</v>
      </c>
      <c r="N14290" s="3" t="str">
        <f t="shared" si="1140"/>
        <v>N</v>
      </c>
      <c r="O14290" t="s">
        <v>28008</v>
      </c>
      <c r="Q14290" t="str">
        <f t="shared" si="1136"/>
        <v>COPY 41893.dat sel\41893.dat</v>
      </c>
      <c r="R14290" t="str">
        <f>IF(ISNA(VLOOKUP(B14290,Rendered!$B$1:$C$1000,1,FALSE)),"N","Y")</f>
        <v>N</v>
      </c>
    </row>
    <row r="14291" spans="1:18" hidden="1" x14ac:dyDescent="0.35">
      <c r="A14291" t="s">
        <v>582</v>
      </c>
      <c r="B14291" t="s">
        <v>719</v>
      </c>
      <c r="C14291" t="s">
        <v>720</v>
      </c>
      <c r="D14291" t="s">
        <v>13</v>
      </c>
      <c r="E14291">
        <v>2003</v>
      </c>
      <c r="F14291">
        <v>2021</v>
      </c>
      <c r="J14291">
        <f t="shared" si="1137"/>
        <v>0</v>
      </c>
      <c r="K14291" t="str">
        <f>IF(OR(J14291&gt;Ограничения!$B$1,Sheet!G341&gt;Ограничения!$B$2,Sheet!H341&gt;Ограничения!$B$2,Sheet!I341&gt;Ограничения!$B$2,),"Not compatible","Compatible")</f>
        <v>Compatible</v>
      </c>
      <c r="L14291">
        <f t="shared" si="1138"/>
        <v>44771</v>
      </c>
      <c r="M14291" s="3">
        <f t="shared" si="1139"/>
        <v>0</v>
      </c>
      <c r="N14291" s="3" t="str">
        <f t="shared" si="1140"/>
        <v>N</v>
      </c>
      <c r="O14291" t="s">
        <v>28007</v>
      </c>
      <c r="P14291">
        <v>3</v>
      </c>
      <c r="Q14291" t="str">
        <f t="shared" si="1136"/>
        <v>COPY 44771.dat sel\44771.dat</v>
      </c>
      <c r="R14291" t="str">
        <f>IF(ISNA(VLOOKUP(B14291,Rendered!$B$1:$C$1000,1,FALSE)),"N","Y")</f>
        <v>N</v>
      </c>
    </row>
    <row r="14292" spans="1:18" hidden="1" x14ac:dyDescent="0.35">
      <c r="A14292" t="s">
        <v>582</v>
      </c>
      <c r="B14292" t="s">
        <v>721</v>
      </c>
      <c r="C14292" t="s">
        <v>722</v>
      </c>
      <c r="D14292" t="s">
        <v>13</v>
      </c>
      <c r="E14292">
        <v>1994</v>
      </c>
      <c r="F14292">
        <v>2004</v>
      </c>
      <c r="J14292">
        <f t="shared" si="1137"/>
        <v>0</v>
      </c>
      <c r="K14292" t="str">
        <f>IF(OR(J14292&gt;Ограничения!$B$1,Sheet!G342&gt;Ограничения!$B$2,Sheet!H342&gt;Ограничения!$B$2,Sheet!I342&gt;Ограничения!$B$2,),"Not compatible","Compatible")</f>
        <v>Compatible</v>
      </c>
      <c r="L14292">
        <f t="shared" si="1138"/>
        <v>2995</v>
      </c>
      <c r="M14292" s="3">
        <f t="shared" si="1139"/>
        <v>0</v>
      </c>
      <c r="N14292" s="3" t="str">
        <f t="shared" si="1140"/>
        <v>N</v>
      </c>
      <c r="O14292" t="s">
        <v>28008</v>
      </c>
      <c r="Q14292" t="str">
        <f t="shared" si="1136"/>
        <v>COPY 2995.dat sel\2995.dat</v>
      </c>
      <c r="R14292" t="str">
        <f>IF(ISNA(VLOOKUP(B14292,Rendered!$B$1:$C$1000,1,FALSE)),"N","Y")</f>
        <v>N</v>
      </c>
    </row>
    <row r="14293" spans="1:18" hidden="1" x14ac:dyDescent="0.35">
      <c r="A14293" t="s">
        <v>582</v>
      </c>
      <c r="B14293" t="s">
        <v>629</v>
      </c>
      <c r="C14293" t="s">
        <v>630</v>
      </c>
      <c r="D14293" t="s">
        <v>13</v>
      </c>
      <c r="E14293">
        <v>1998</v>
      </c>
      <c r="F14293">
        <v>2002</v>
      </c>
      <c r="J14293">
        <f t="shared" si="1137"/>
        <v>0</v>
      </c>
      <c r="K14293" t="str">
        <f>IF(OR(J14293&gt;Ограничения!$B$1,Sheet!G296&gt;Ограничения!$B$2,Sheet!H296&gt;Ограничения!$B$2,Sheet!I296&gt;Ограничения!$B$2,),"Not compatible","Compatible")</f>
        <v>Compatible</v>
      </c>
      <c r="L14293">
        <f t="shared" si="1138"/>
        <v>32076</v>
      </c>
      <c r="M14293" s="3">
        <f t="shared" si="1139"/>
        <v>0</v>
      </c>
      <c r="N14293" s="3" t="str">
        <f t="shared" si="1140"/>
        <v>N</v>
      </c>
      <c r="O14293" t="s">
        <v>28008</v>
      </c>
      <c r="Q14293" t="str">
        <f t="shared" si="1136"/>
        <v>COPY 32076.dat sel\32076.dat</v>
      </c>
      <c r="R14293" t="str">
        <f>IF(ISNA(VLOOKUP(B14293,Rendered!$B$1:$C$1000,1,FALSE)),"N","Y")</f>
        <v>N</v>
      </c>
    </row>
    <row r="14294" spans="1:18" hidden="1" x14ac:dyDescent="0.35">
      <c r="A14294" t="s">
        <v>582</v>
      </c>
      <c r="B14294" t="s">
        <v>631</v>
      </c>
      <c r="C14294" t="s">
        <v>632</v>
      </c>
      <c r="D14294" t="s">
        <v>13</v>
      </c>
      <c r="E14294">
        <v>1998</v>
      </c>
      <c r="F14294">
        <v>2002</v>
      </c>
      <c r="J14294">
        <f t="shared" si="1137"/>
        <v>0</v>
      </c>
      <c r="K14294" t="str">
        <f>IF(OR(J14294&gt;Ограничения!$B$1,Sheet!G297&gt;Ограничения!$B$2,Sheet!H297&gt;Ограничения!$B$2,Sheet!I297&gt;Ограничения!$B$2,),"Not compatible","Compatible")</f>
        <v>Compatible</v>
      </c>
      <c r="L14294">
        <f t="shared" si="1138"/>
        <v>32078</v>
      </c>
      <c r="M14294" s="3">
        <f t="shared" si="1139"/>
        <v>0</v>
      </c>
      <c r="N14294" s="3" t="str">
        <f t="shared" si="1140"/>
        <v>N</v>
      </c>
      <c r="O14294" t="s">
        <v>28008</v>
      </c>
      <c r="Q14294" t="str">
        <f t="shared" si="1136"/>
        <v>COPY 32078.dat sel\32078.dat</v>
      </c>
      <c r="R14294" t="str">
        <f>IF(ISNA(VLOOKUP(B14294,Rendered!$B$1:$C$1000,1,FALSE)),"N","Y")</f>
        <v>N</v>
      </c>
    </row>
    <row r="14295" spans="1:18" hidden="1" x14ac:dyDescent="0.35">
      <c r="A14295" t="s">
        <v>582</v>
      </c>
      <c r="B14295" t="s">
        <v>723</v>
      </c>
      <c r="C14295" t="s">
        <v>724</v>
      </c>
      <c r="D14295" t="s">
        <v>13</v>
      </c>
      <c r="E14295">
        <v>2021</v>
      </c>
      <c r="F14295">
        <v>2021</v>
      </c>
      <c r="J14295">
        <f t="shared" si="1137"/>
        <v>0</v>
      </c>
      <c r="K14295" t="str">
        <f>IF(OR(J14295&gt;Ограничения!$B$1,Sheet!G343&gt;Ограничения!$B$2,Sheet!H343&gt;Ограничения!$B$2,Sheet!I343&gt;Ограничения!$B$2,),"Not compatible","Compatible")</f>
        <v>Compatible</v>
      </c>
      <c r="L14295">
        <f t="shared" si="1138"/>
        <v>69909</v>
      </c>
      <c r="M14295" s="3">
        <f t="shared" si="1139"/>
        <v>0</v>
      </c>
      <c r="N14295" s="3" t="str">
        <f t="shared" si="1140"/>
        <v>N</v>
      </c>
      <c r="O14295" t="s">
        <v>28007</v>
      </c>
      <c r="P14295">
        <v>3</v>
      </c>
      <c r="Q14295" t="str">
        <f t="shared" si="1136"/>
        <v>COPY 69909.dat sel\69909.dat</v>
      </c>
      <c r="R14295" t="str">
        <f>IF(ISNA(VLOOKUP(B14295,Rendered!$B$1:$C$1000,1,FALSE)),"N","Y")</f>
        <v>N</v>
      </c>
    </row>
    <row r="14296" spans="1:18" hidden="1" x14ac:dyDescent="0.35">
      <c r="A14296" t="s">
        <v>582</v>
      </c>
      <c r="B14296" t="s">
        <v>725</v>
      </c>
      <c r="C14296" t="s">
        <v>726</v>
      </c>
      <c r="D14296" t="s">
        <v>13</v>
      </c>
      <c r="E14296">
        <v>2022</v>
      </c>
      <c r="F14296">
        <v>2022</v>
      </c>
      <c r="J14296">
        <f t="shared" si="1137"/>
        <v>0</v>
      </c>
      <c r="K14296" t="str">
        <f>IF(OR(J14296&gt;Ограничения!$B$1,Sheet!G344&gt;Ограничения!$B$2,Sheet!H344&gt;Ограничения!$B$2,Sheet!I344&gt;Ограничения!$B$2,),"Not compatible","Compatible")</f>
        <v>Compatible</v>
      </c>
      <c r="L14296">
        <f t="shared" si="1138"/>
        <v>80542</v>
      </c>
      <c r="M14296" s="3">
        <f t="shared" si="1139"/>
        <v>0</v>
      </c>
      <c r="N14296" s="3" t="str">
        <f t="shared" si="1140"/>
        <v>N</v>
      </c>
      <c r="O14296" t="s">
        <v>28007</v>
      </c>
      <c r="P14296">
        <v>3</v>
      </c>
      <c r="Q14296" t="str">
        <f t="shared" si="1136"/>
        <v>COPY 80542.dat sel\80542.dat</v>
      </c>
      <c r="R14296" t="str">
        <f>IF(ISNA(VLOOKUP(B14296,Rendered!$B$1:$C$1000,1,FALSE)),"N","Y")</f>
        <v>N</v>
      </c>
    </row>
    <row r="14297" spans="1:18" hidden="1" x14ac:dyDescent="0.35">
      <c r="A14297" t="s">
        <v>582</v>
      </c>
      <c r="B14297" t="s">
        <v>633</v>
      </c>
      <c r="C14297" t="s">
        <v>634</v>
      </c>
      <c r="D14297" t="s">
        <v>13</v>
      </c>
      <c r="E14297">
        <v>2021</v>
      </c>
      <c r="F14297">
        <v>2021</v>
      </c>
      <c r="J14297">
        <f t="shared" si="1137"/>
        <v>0</v>
      </c>
      <c r="K14297" t="str">
        <f>IF(OR(J14297&gt;Ограничения!$B$1,Sheet!G298&gt;Ограничения!$B$2,Sheet!H298&gt;Ограничения!$B$2,Sheet!I298&gt;Ограничения!$B$2,),"Not compatible","Compatible")</f>
        <v>Compatible</v>
      </c>
      <c r="L14297">
        <f t="shared" si="1138"/>
        <v>69912</v>
      </c>
      <c r="M14297" s="3">
        <f t="shared" si="1139"/>
        <v>0</v>
      </c>
      <c r="N14297" s="3" t="str">
        <f t="shared" si="1140"/>
        <v>N</v>
      </c>
      <c r="O14297" t="s">
        <v>28007</v>
      </c>
      <c r="P14297">
        <v>3</v>
      </c>
      <c r="Q14297" t="str">
        <f t="shared" si="1136"/>
        <v>COPY 69912.dat sel\69912.dat</v>
      </c>
      <c r="R14297" t="str">
        <f>IF(ISNA(VLOOKUP(B14297,Rendered!$B$1:$C$1000,1,FALSE)),"N","Y")</f>
        <v>N</v>
      </c>
    </row>
    <row r="14298" spans="1:18" hidden="1" x14ac:dyDescent="0.35">
      <c r="A14298" t="s">
        <v>582</v>
      </c>
      <c r="B14298" t="s">
        <v>635</v>
      </c>
      <c r="C14298" t="s">
        <v>636</v>
      </c>
      <c r="D14298" t="s">
        <v>27</v>
      </c>
      <c r="E14298">
        <v>2004</v>
      </c>
      <c r="F14298">
        <v>2006</v>
      </c>
      <c r="J14298">
        <f t="shared" si="1137"/>
        <v>0</v>
      </c>
      <c r="K14298" t="str">
        <f>IF(OR(J14298&gt;Ограничения!$B$1,Sheet!G299&gt;Ограничения!$B$2,Sheet!H299&gt;Ограничения!$B$2,Sheet!I299&gt;Ограничения!$B$2,),"Not compatible","Compatible")</f>
        <v>Compatible</v>
      </c>
      <c r="L14298">
        <f t="shared" si="1138"/>
        <v>45795</v>
      </c>
      <c r="M14298" s="3">
        <f t="shared" si="1139"/>
        <v>0</v>
      </c>
      <c r="N14298" s="3" t="str">
        <f t="shared" si="1140"/>
        <v>N</v>
      </c>
      <c r="O14298" t="s">
        <v>28008</v>
      </c>
      <c r="Q14298" t="str">
        <f t="shared" si="1136"/>
        <v>COPY 45795.dat sel\45795.dat</v>
      </c>
      <c r="R14298" t="str">
        <f>IF(ISNA(VLOOKUP(B14298,Rendered!$B$1:$C$1000,1,FALSE)),"N","Y")</f>
        <v>N</v>
      </c>
    </row>
    <row r="14299" spans="1:18" hidden="1" x14ac:dyDescent="0.35">
      <c r="A14299" t="s">
        <v>582</v>
      </c>
      <c r="B14299" t="s">
        <v>741</v>
      </c>
      <c r="C14299" t="s">
        <v>742</v>
      </c>
      <c r="D14299" t="s">
        <v>13</v>
      </c>
      <c r="E14299">
        <v>1995</v>
      </c>
      <c r="F14299">
        <v>1995</v>
      </c>
      <c r="J14299">
        <f t="shared" si="1137"/>
        <v>0</v>
      </c>
      <c r="K14299" t="str">
        <f>IF(OR(J14299&gt;Ограничения!$B$1,Sheet!G352&gt;Ограничения!$B$2,Sheet!H352&gt;Ограничения!$B$2,Sheet!I352&gt;Ограничения!$B$2,),"Not compatible","Compatible")</f>
        <v>Compatible</v>
      </c>
      <c r="L14299">
        <f t="shared" si="1138"/>
        <v>6596</v>
      </c>
      <c r="M14299" s="3">
        <f t="shared" si="1139"/>
        <v>0</v>
      </c>
      <c r="N14299" s="3" t="str">
        <f t="shared" si="1140"/>
        <v>N</v>
      </c>
      <c r="O14299" t="s">
        <v>28008</v>
      </c>
      <c r="Q14299" t="str">
        <f t="shared" si="1136"/>
        <v>COPY 6596.dat sel\6596.dat</v>
      </c>
      <c r="R14299" t="str">
        <f>IF(ISNA(VLOOKUP(B14299,Rendered!$B$1:$C$1000,1,FALSE)),"N","Y")</f>
        <v>N</v>
      </c>
    </row>
    <row r="14300" spans="1:18" hidden="1" x14ac:dyDescent="0.35">
      <c r="A14300" t="s">
        <v>582</v>
      </c>
      <c r="B14300" t="s">
        <v>727</v>
      </c>
      <c r="C14300" t="s">
        <v>728</v>
      </c>
      <c r="D14300" t="s">
        <v>13</v>
      </c>
      <c r="E14300">
        <v>1991</v>
      </c>
      <c r="F14300">
        <v>2014</v>
      </c>
      <c r="J14300">
        <f t="shared" si="1137"/>
        <v>0</v>
      </c>
      <c r="K14300" t="str">
        <f>IF(OR(J14300&gt;Ограничения!$B$1,Sheet!G345&gt;Ограничения!$B$2,Sheet!H345&gt;Ограничения!$B$2,Sheet!I345&gt;Ограничения!$B$2,),"Not compatible","Compatible")</f>
        <v>Compatible</v>
      </c>
      <c r="L14300">
        <f t="shared" si="1138"/>
        <v>2902</v>
      </c>
      <c r="M14300" s="3">
        <f t="shared" si="1139"/>
        <v>0</v>
      </c>
      <c r="N14300" s="3" t="str">
        <f t="shared" si="1140"/>
        <v>N</v>
      </c>
      <c r="O14300" t="s">
        <v>28007</v>
      </c>
      <c r="P14300">
        <v>3</v>
      </c>
      <c r="Q14300" t="str">
        <f t="shared" si="1136"/>
        <v>COPY 2902.dat sel\2902.dat</v>
      </c>
      <c r="R14300" t="str">
        <f>IF(ISNA(VLOOKUP(B14300,Rendered!$B$1:$C$1000,1,FALSE)),"N","Y")</f>
        <v>N</v>
      </c>
    </row>
    <row r="14301" spans="1:18" hidden="1" x14ac:dyDescent="0.35">
      <c r="A14301" t="s">
        <v>582</v>
      </c>
      <c r="B14301" t="s">
        <v>729</v>
      </c>
      <c r="C14301" t="s">
        <v>730</v>
      </c>
      <c r="D14301" t="s">
        <v>13</v>
      </c>
      <c r="E14301">
        <v>1993</v>
      </c>
      <c r="F14301">
        <v>1999</v>
      </c>
      <c r="J14301">
        <f t="shared" si="1137"/>
        <v>0</v>
      </c>
      <c r="K14301" t="str">
        <f>IF(OR(J14301&gt;Ограничения!$B$1,Sheet!G346&gt;Ограничения!$B$2,Sheet!H346&gt;Ограничения!$B$2,Sheet!I346&gt;Ограничения!$B$2,),"Not compatible","Compatible")</f>
        <v>Compatible</v>
      </c>
      <c r="L14301">
        <f t="shared" si="1138"/>
        <v>2997</v>
      </c>
      <c r="M14301" s="3">
        <f t="shared" si="1139"/>
        <v>0</v>
      </c>
      <c r="N14301" s="3" t="str">
        <f t="shared" si="1140"/>
        <v>N</v>
      </c>
      <c r="O14301" t="s">
        <v>28008</v>
      </c>
      <c r="Q14301" t="str">
        <f t="shared" si="1136"/>
        <v>COPY 2997.dat sel\2997.dat</v>
      </c>
      <c r="R14301" t="str">
        <f>IF(ISNA(VLOOKUP(B14301,Rendered!$B$1:$C$1000,1,FALSE)),"N","Y")</f>
        <v>N</v>
      </c>
    </row>
    <row r="14302" spans="1:18" hidden="1" x14ac:dyDescent="0.35">
      <c r="A14302" t="s">
        <v>582</v>
      </c>
      <c r="B14302" t="s">
        <v>731</v>
      </c>
      <c r="C14302" t="s">
        <v>732</v>
      </c>
      <c r="D14302" t="s">
        <v>13</v>
      </c>
      <c r="E14302">
        <v>1999</v>
      </c>
      <c r="F14302">
        <v>1999</v>
      </c>
      <c r="J14302">
        <f t="shared" si="1137"/>
        <v>0</v>
      </c>
      <c r="K14302" t="str">
        <f>IF(OR(J14302&gt;Ограничения!$B$1,Sheet!G347&gt;Ограничения!$B$2,Sheet!H347&gt;Ограничения!$B$2,Sheet!I347&gt;Ограничения!$B$2,),"Not compatible","Compatible")</f>
        <v>Compatible</v>
      </c>
      <c r="L14302">
        <f t="shared" si="1138"/>
        <v>32196</v>
      </c>
      <c r="M14302" s="3">
        <f t="shared" si="1139"/>
        <v>0</v>
      </c>
      <c r="N14302" s="3" t="str">
        <f t="shared" si="1140"/>
        <v>N</v>
      </c>
      <c r="O14302" t="s">
        <v>28008</v>
      </c>
      <c r="Q14302" t="str">
        <f t="shared" si="1136"/>
        <v>COPY 32196.dat sel\32196.dat</v>
      </c>
      <c r="R14302" t="str">
        <f>IF(ISNA(VLOOKUP(B14302,Rendered!$B$1:$C$1000,1,FALSE)),"N","Y")</f>
        <v>N</v>
      </c>
    </row>
    <row r="14303" spans="1:18" hidden="1" x14ac:dyDescent="0.35">
      <c r="A14303" t="s">
        <v>582</v>
      </c>
      <c r="B14303" t="s">
        <v>733</v>
      </c>
      <c r="C14303" t="s">
        <v>734</v>
      </c>
      <c r="D14303" t="s">
        <v>13</v>
      </c>
      <c r="E14303">
        <v>2007</v>
      </c>
      <c r="F14303">
        <v>2019</v>
      </c>
      <c r="J14303">
        <f t="shared" si="1137"/>
        <v>0</v>
      </c>
      <c r="K14303" t="str">
        <f>IF(OR(J14303&gt;Ограничения!$B$1,Sheet!G348&gt;Ограничения!$B$2,Sheet!H348&gt;Ограничения!$B$2,Sheet!I348&gt;Ограничения!$B$2,),"Not compatible","Compatible")</f>
        <v>Compatible</v>
      </c>
      <c r="L14303" t="str">
        <f t="shared" si="1138"/>
        <v>Модификация</v>
      </c>
      <c r="M14303" s="3">
        <f t="shared" si="1139"/>
        <v>0</v>
      </c>
      <c r="N14303" s="3" t="str">
        <f t="shared" si="1140"/>
        <v>N</v>
      </c>
      <c r="O14303" t="s">
        <v>28008</v>
      </c>
      <c r="Q14303" t="str">
        <f t="shared" si="1136"/>
        <v>COPY x1825.dat sel\x1825.dat</v>
      </c>
      <c r="R14303" t="str">
        <f>IF(ISNA(VLOOKUP(B14303,Rendered!$B$1:$C$1000,1,FALSE)),"N","Y")</f>
        <v>N</v>
      </c>
    </row>
    <row r="14304" spans="1:18" hidden="1" x14ac:dyDescent="0.35">
      <c r="A14304" t="s">
        <v>582</v>
      </c>
      <c r="B14304" t="s">
        <v>735</v>
      </c>
      <c r="C14304" t="s">
        <v>736</v>
      </c>
      <c r="D14304" t="s">
        <v>13</v>
      </c>
      <c r="E14304">
        <v>2003</v>
      </c>
      <c r="F14304">
        <v>2018</v>
      </c>
      <c r="J14304">
        <f t="shared" si="1137"/>
        <v>0</v>
      </c>
      <c r="K14304" t="str">
        <f>IF(OR(J14304&gt;Ограничения!$B$1,Sheet!G349&gt;Ограничения!$B$2,Sheet!H349&gt;Ограничения!$B$2,Sheet!I349&gt;Ограничения!$B$2,),"Not compatible","Compatible")</f>
        <v>Compatible</v>
      </c>
      <c r="L14304">
        <f t="shared" si="1138"/>
        <v>45982</v>
      </c>
      <c r="M14304" s="3">
        <f t="shared" si="1139"/>
        <v>0</v>
      </c>
      <c r="N14304" s="3" t="str">
        <f t="shared" si="1140"/>
        <v>N</v>
      </c>
      <c r="O14304" t="s">
        <v>28007</v>
      </c>
      <c r="P14304">
        <v>3</v>
      </c>
      <c r="Q14304" t="str">
        <f t="shared" si="1136"/>
        <v>COPY 45982.dat sel\45982.dat</v>
      </c>
      <c r="R14304" t="str">
        <f>IF(ISNA(VLOOKUP(B14304,Rendered!$B$1:$C$1000,1,FALSE)),"N","Y")</f>
        <v>N</v>
      </c>
    </row>
    <row r="14305" spans="1:18" hidden="1" x14ac:dyDescent="0.35">
      <c r="A14305" t="s">
        <v>582</v>
      </c>
      <c r="B14305" t="s">
        <v>737</v>
      </c>
      <c r="C14305" t="s">
        <v>738</v>
      </c>
      <c r="D14305" t="s">
        <v>13</v>
      </c>
      <c r="E14305">
        <v>2014</v>
      </c>
      <c r="F14305">
        <v>2022</v>
      </c>
      <c r="J14305">
        <f t="shared" si="1137"/>
        <v>0</v>
      </c>
      <c r="K14305" t="str">
        <f>IF(OR(J14305&gt;Ограничения!$B$1,Sheet!G350&gt;Ограничения!$B$2,Sheet!H350&gt;Ограничения!$B$2,Sheet!I350&gt;Ограничения!$B$2,),"Not compatible","Compatible")</f>
        <v>Compatible</v>
      </c>
      <c r="L14305">
        <f t="shared" si="1138"/>
        <v>18450</v>
      </c>
      <c r="M14305" s="3">
        <f t="shared" si="1139"/>
        <v>0</v>
      </c>
      <c r="N14305" s="3" t="str">
        <f t="shared" si="1140"/>
        <v>N</v>
      </c>
      <c r="O14305" t="s">
        <v>28007</v>
      </c>
      <c r="P14305">
        <v>3</v>
      </c>
      <c r="Q14305" t="str">
        <f t="shared" si="1136"/>
        <v>COPY 18450.dat sel\18450.dat</v>
      </c>
      <c r="R14305" t="str">
        <f>IF(ISNA(VLOOKUP(B14305,Rendered!$B$1:$C$1000,1,FALSE)),"N","Y")</f>
        <v>N</v>
      </c>
    </row>
    <row r="14306" spans="1:18" hidden="1" x14ac:dyDescent="0.35">
      <c r="A14306" t="s">
        <v>582</v>
      </c>
      <c r="B14306" t="s">
        <v>739</v>
      </c>
      <c r="C14306" t="s">
        <v>740</v>
      </c>
      <c r="D14306" t="s">
        <v>13</v>
      </c>
      <c r="E14306">
        <v>2016</v>
      </c>
      <c r="F14306">
        <v>2020</v>
      </c>
      <c r="J14306">
        <f t="shared" si="1137"/>
        <v>0</v>
      </c>
      <c r="K14306" t="str">
        <f>IF(OR(J14306&gt;Ограничения!$B$1,Sheet!G351&gt;Ограничения!$B$2,Sheet!H351&gt;Ограничения!$B$2,Sheet!I351&gt;Ограничения!$B$2,),"Not compatible","Compatible")</f>
        <v>Compatible</v>
      </c>
      <c r="L14306">
        <f t="shared" si="1138"/>
        <v>23799</v>
      </c>
      <c r="M14306" s="3">
        <f t="shared" si="1139"/>
        <v>0</v>
      </c>
      <c r="N14306" s="3" t="str">
        <f t="shared" si="1140"/>
        <v>N</v>
      </c>
      <c r="O14306" t="s">
        <v>28007</v>
      </c>
      <c r="P14306">
        <v>3</v>
      </c>
      <c r="Q14306" t="str">
        <f t="shared" si="1136"/>
        <v>COPY 23799.dat sel\23799.dat</v>
      </c>
      <c r="R14306" t="str">
        <f>IF(ISNA(VLOOKUP(B14306,Rendered!$B$1:$C$1000,1,FALSE)),"N","Y")</f>
        <v>N</v>
      </c>
    </row>
    <row r="14307" spans="1:18" hidden="1" x14ac:dyDescent="0.35">
      <c r="A14307" t="s">
        <v>582</v>
      </c>
      <c r="B14307" t="s">
        <v>743</v>
      </c>
      <c r="C14307" t="s">
        <v>744</v>
      </c>
      <c r="D14307" t="s">
        <v>13</v>
      </c>
      <c r="E14307">
        <v>2006</v>
      </c>
      <c r="F14307">
        <v>2006</v>
      </c>
      <c r="J14307">
        <f t="shared" si="1137"/>
        <v>0</v>
      </c>
      <c r="K14307" t="str">
        <f>IF(OR(J14307&gt;Ограничения!$B$1,Sheet!G353&gt;Ограничения!$B$2,Sheet!H353&gt;Ограничения!$B$2,Sheet!I353&gt;Ограничения!$B$2,),"Not compatible","Compatible")</f>
        <v>Compatible</v>
      </c>
      <c r="L14307">
        <f t="shared" si="1138"/>
        <v>32296</v>
      </c>
      <c r="M14307" s="3">
        <f t="shared" si="1139"/>
        <v>0</v>
      </c>
      <c r="N14307" s="3" t="str">
        <f t="shared" si="1140"/>
        <v>N</v>
      </c>
      <c r="O14307" t="s">
        <v>28008</v>
      </c>
      <c r="Q14307" t="str">
        <f t="shared" si="1136"/>
        <v>COPY 32296.dat sel\32296.dat</v>
      </c>
      <c r="R14307" t="str">
        <f>IF(ISNA(VLOOKUP(B14307,Rendered!$B$1:$C$1000,1,FALSE)),"N","Y")</f>
        <v>N</v>
      </c>
    </row>
    <row r="14308" spans="1:18" hidden="1" x14ac:dyDescent="0.35">
      <c r="A14308" t="s">
        <v>582</v>
      </c>
      <c r="B14308" t="s">
        <v>745</v>
      </c>
      <c r="C14308" t="s">
        <v>746</v>
      </c>
      <c r="D14308" t="s">
        <v>13</v>
      </c>
      <c r="E14308">
        <v>2022</v>
      </c>
      <c r="F14308">
        <v>2022</v>
      </c>
      <c r="J14308">
        <f t="shared" si="1137"/>
        <v>0</v>
      </c>
      <c r="K14308" t="str">
        <f>IF(OR(J14308&gt;Ограничения!$B$1,Sheet!G354&gt;Ограничения!$B$2,Sheet!H354&gt;Ограничения!$B$2,Sheet!I354&gt;Ограничения!$B$2,),"Not compatible","Compatible")</f>
        <v>Compatible</v>
      </c>
      <c r="L14308">
        <f t="shared" si="1138"/>
        <v>80279</v>
      </c>
      <c r="M14308" s="3">
        <f t="shared" si="1139"/>
        <v>0</v>
      </c>
      <c r="N14308" s="3" t="str">
        <f t="shared" si="1140"/>
        <v>N</v>
      </c>
      <c r="O14308" t="s">
        <v>28007</v>
      </c>
      <c r="P14308">
        <v>3</v>
      </c>
      <c r="Q14308" t="str">
        <f t="shared" si="1136"/>
        <v>COPY 80279.dat sel\80279.dat</v>
      </c>
      <c r="R14308" t="str">
        <f>IF(ISNA(VLOOKUP(B14308,Rendered!$B$1:$C$1000,1,FALSE)),"N","Y")</f>
        <v>N</v>
      </c>
    </row>
    <row r="14309" spans="1:18" hidden="1" x14ac:dyDescent="0.35">
      <c r="A14309" t="s">
        <v>582</v>
      </c>
      <c r="B14309" t="s">
        <v>637</v>
      </c>
      <c r="C14309" t="s">
        <v>638</v>
      </c>
      <c r="D14309" t="s">
        <v>35</v>
      </c>
      <c r="E14309">
        <v>2003</v>
      </c>
      <c r="F14309">
        <v>2005</v>
      </c>
      <c r="J14309">
        <f t="shared" si="1137"/>
        <v>0</v>
      </c>
      <c r="K14309" t="str">
        <f>IF(OR(J14309&gt;Ограничения!$B$1,Sheet!G300&gt;Ограничения!$B$2,Sheet!H300&gt;Ограничения!$B$2,Sheet!I300&gt;Ограничения!$B$2,),"Not compatible","Compatible")</f>
        <v>Compatible</v>
      </c>
      <c r="L14309">
        <f t="shared" si="1138"/>
        <v>47345</v>
      </c>
      <c r="M14309" s="3">
        <f t="shared" si="1139"/>
        <v>0</v>
      </c>
      <c r="N14309" s="3" t="str">
        <f t="shared" si="1140"/>
        <v>N</v>
      </c>
      <c r="O14309" t="s">
        <v>28008</v>
      </c>
      <c r="Q14309" t="str">
        <f t="shared" si="1136"/>
        <v>COPY 47345.dat sel\47345.dat</v>
      </c>
      <c r="R14309" t="str">
        <f>IF(ISNA(VLOOKUP(B14309,Rendered!$B$1:$C$1000,1,FALSE)),"N","Y")</f>
        <v>N</v>
      </c>
    </row>
    <row r="14310" spans="1:18" hidden="1" x14ac:dyDescent="0.35">
      <c r="A14310" t="s">
        <v>582</v>
      </c>
      <c r="B14310" t="s">
        <v>747</v>
      </c>
      <c r="C14310" t="s">
        <v>748</v>
      </c>
      <c r="D14310" t="s">
        <v>13</v>
      </c>
      <c r="E14310">
        <v>2010</v>
      </c>
      <c r="F14310">
        <v>2020</v>
      </c>
      <c r="J14310">
        <f t="shared" si="1137"/>
        <v>0</v>
      </c>
      <c r="K14310" t="str">
        <f>IF(OR(J14310&gt;Ограничения!$B$1,Sheet!G355&gt;Ограничения!$B$2,Sheet!H355&gt;Ограничения!$B$2,Sheet!I355&gt;Ограничения!$B$2,),"Not compatible","Compatible")</f>
        <v>Compatible</v>
      </c>
      <c r="L14310">
        <f t="shared" si="1138"/>
        <v>88516</v>
      </c>
      <c r="M14310" s="3">
        <f t="shared" si="1139"/>
        <v>0</v>
      </c>
      <c r="N14310" s="3" t="str">
        <f t="shared" si="1140"/>
        <v>N</v>
      </c>
      <c r="O14310" t="s">
        <v>28007</v>
      </c>
      <c r="P14310">
        <v>3</v>
      </c>
      <c r="Q14310" t="str">
        <f t="shared" si="1136"/>
        <v>COPY 88516.dat sel\88516.dat</v>
      </c>
      <c r="R14310" t="str">
        <f>IF(ISNA(VLOOKUP(B14310,Rendered!$B$1:$C$1000,1,FALSE)),"N","Y")</f>
        <v>N</v>
      </c>
    </row>
    <row r="14311" spans="1:18" hidden="1" x14ac:dyDescent="0.35">
      <c r="A14311" t="s">
        <v>582</v>
      </c>
      <c r="B14311" t="s">
        <v>749</v>
      </c>
      <c r="C14311" t="s">
        <v>750</v>
      </c>
      <c r="D14311" t="s">
        <v>13</v>
      </c>
      <c r="E14311">
        <v>2011</v>
      </c>
      <c r="F14311">
        <v>2020</v>
      </c>
      <c r="J14311">
        <f t="shared" si="1137"/>
        <v>0</v>
      </c>
      <c r="K14311" t="str">
        <f>IF(OR(J14311&gt;Ограничения!$B$1,Sheet!G356&gt;Ограничения!$B$2,Sheet!H356&gt;Ограничения!$B$2,Sheet!I356&gt;Ограничения!$B$2,),"Not compatible","Compatible")</f>
        <v>Compatible</v>
      </c>
      <c r="L14311">
        <f t="shared" si="1138"/>
        <v>92912</v>
      </c>
      <c r="M14311" s="3">
        <f t="shared" si="1139"/>
        <v>0</v>
      </c>
      <c r="N14311" s="3" t="str">
        <f t="shared" si="1140"/>
        <v>N</v>
      </c>
      <c r="O14311" t="s">
        <v>28007</v>
      </c>
      <c r="P14311">
        <v>3</v>
      </c>
      <c r="Q14311" t="str">
        <f t="shared" si="1136"/>
        <v>COPY 92912.dat sel\92912.dat</v>
      </c>
      <c r="R14311" t="str">
        <f>IF(ISNA(VLOOKUP(B14311,Rendered!$B$1:$C$1000,1,FALSE)),"N","Y")</f>
        <v>N</v>
      </c>
    </row>
    <row r="14312" spans="1:18" hidden="1" x14ac:dyDescent="0.35">
      <c r="A14312" t="s">
        <v>582</v>
      </c>
      <c r="B14312" t="s">
        <v>751</v>
      </c>
      <c r="C14312" t="s">
        <v>752</v>
      </c>
      <c r="D14312" t="s">
        <v>13</v>
      </c>
      <c r="E14312">
        <v>2020</v>
      </c>
      <c r="F14312">
        <v>2021</v>
      </c>
      <c r="J14312">
        <f t="shared" si="1137"/>
        <v>0</v>
      </c>
      <c r="K14312" t="str">
        <f>IF(OR(J14312&gt;Ограничения!$B$1,Sheet!G357&gt;Ограничения!$B$2,Sheet!H357&gt;Ограничения!$B$2,Sheet!I357&gt;Ограничения!$B$2,),"Not compatible","Compatible")</f>
        <v>Compatible</v>
      </c>
      <c r="L14312">
        <f t="shared" si="1138"/>
        <v>67140</v>
      </c>
      <c r="M14312" s="3">
        <f t="shared" si="1139"/>
        <v>0</v>
      </c>
      <c r="N14312" s="3" t="str">
        <f t="shared" si="1140"/>
        <v>N</v>
      </c>
      <c r="O14312" t="s">
        <v>28007</v>
      </c>
      <c r="P14312">
        <v>3</v>
      </c>
      <c r="Q14312" t="str">
        <f t="shared" si="1136"/>
        <v>COPY 67140.dat sel\67140.dat</v>
      </c>
      <c r="R14312" t="str">
        <f>IF(ISNA(VLOOKUP(B14312,Rendered!$B$1:$C$1000,1,FALSE)),"N","Y")</f>
        <v>N</v>
      </c>
    </row>
    <row r="14313" spans="1:18" hidden="1" x14ac:dyDescent="0.35">
      <c r="A14313" t="s">
        <v>582</v>
      </c>
      <c r="B14313" t="s">
        <v>753</v>
      </c>
      <c r="C14313" t="s">
        <v>754</v>
      </c>
      <c r="D14313" t="s">
        <v>13</v>
      </c>
      <c r="E14313">
        <v>2019</v>
      </c>
      <c r="F14313">
        <v>2019</v>
      </c>
      <c r="J14313">
        <f t="shared" si="1137"/>
        <v>0</v>
      </c>
      <c r="K14313" t="str">
        <f>IF(OR(J14313&gt;Ограничения!$B$1,Sheet!G358&gt;Ограничения!$B$2,Sheet!H358&gt;Ограничения!$B$2,Sheet!I358&gt;Ограничения!$B$2,),"Not compatible","Compatible")</f>
        <v>Compatible</v>
      </c>
      <c r="L14313">
        <f t="shared" si="1138"/>
        <v>46335</v>
      </c>
      <c r="M14313" s="3">
        <f t="shared" si="1139"/>
        <v>0</v>
      </c>
      <c r="N14313" s="3" t="str">
        <f t="shared" si="1140"/>
        <v>N</v>
      </c>
      <c r="O14313" t="s">
        <v>28007</v>
      </c>
      <c r="P14313">
        <v>3</v>
      </c>
      <c r="Q14313" t="str">
        <f t="shared" si="1136"/>
        <v>COPY 46335.dat sel\46335.dat</v>
      </c>
      <c r="R14313" t="str">
        <f>IF(ISNA(VLOOKUP(B14313,Rendered!$B$1:$C$1000,1,FALSE)),"N","Y")</f>
        <v>N</v>
      </c>
    </row>
    <row r="14314" spans="1:18" hidden="1" x14ac:dyDescent="0.35">
      <c r="A14314" t="s">
        <v>582</v>
      </c>
      <c r="B14314" t="s">
        <v>755</v>
      </c>
      <c r="C14314" t="s">
        <v>756</v>
      </c>
      <c r="D14314" t="s">
        <v>13</v>
      </c>
      <c r="E14314">
        <v>2006</v>
      </c>
      <c r="F14314">
        <v>2013</v>
      </c>
      <c r="J14314">
        <f t="shared" si="1137"/>
        <v>0</v>
      </c>
      <c r="K14314" t="str">
        <f>IF(OR(J14314&gt;Ограничения!$B$1,Sheet!G359&gt;Ограничения!$B$2,Sheet!H359&gt;Ограничения!$B$2,Sheet!I359&gt;Ограничения!$B$2,),"Not compatible","Compatible")</f>
        <v>Compatible</v>
      </c>
      <c r="L14314">
        <f t="shared" si="1138"/>
        <v>54120</v>
      </c>
      <c r="M14314" s="3">
        <f t="shared" si="1139"/>
        <v>0</v>
      </c>
      <c r="N14314" s="3" t="str">
        <f t="shared" si="1140"/>
        <v>N</v>
      </c>
      <c r="O14314" t="s">
        <v>28007</v>
      </c>
      <c r="P14314">
        <v>3</v>
      </c>
      <c r="Q14314" t="str">
        <f t="shared" si="1136"/>
        <v>COPY 54120.dat sel\54120.dat</v>
      </c>
      <c r="R14314" t="str">
        <f>IF(ISNA(VLOOKUP(B14314,Rendered!$B$1:$C$1000,1,FALSE)),"N","Y")</f>
        <v>N</v>
      </c>
    </row>
    <row r="14315" spans="1:18" hidden="1" x14ac:dyDescent="0.35">
      <c r="A14315" t="s">
        <v>582</v>
      </c>
      <c r="B14315" t="s">
        <v>757</v>
      </c>
      <c r="C14315" t="s">
        <v>758</v>
      </c>
      <c r="D14315" t="s">
        <v>13</v>
      </c>
      <c r="E14315">
        <v>1985</v>
      </c>
      <c r="F14315">
        <v>2016</v>
      </c>
      <c r="J14315">
        <f t="shared" si="1137"/>
        <v>0</v>
      </c>
      <c r="K14315" t="str">
        <f>IF(OR(J14315&gt;Ограничения!$B$1,Sheet!G360&gt;Ограничения!$B$2,Sheet!H360&gt;Ограничения!$B$2,Sheet!I360&gt;Ограничения!$B$2,),"Not compatible","Compatible")</f>
        <v>Compatible</v>
      </c>
      <c r="L14315">
        <f t="shared" si="1138"/>
        <v>2807</v>
      </c>
      <c r="M14315" s="3">
        <f t="shared" si="1139"/>
        <v>0</v>
      </c>
      <c r="N14315" s="3" t="str">
        <f t="shared" si="1140"/>
        <v>N</v>
      </c>
      <c r="O14315" t="s">
        <v>28007</v>
      </c>
      <c r="P14315">
        <v>3</v>
      </c>
      <c r="Q14315" t="str">
        <f t="shared" si="1136"/>
        <v>COPY 2807.dat sel\2807.dat</v>
      </c>
      <c r="R14315" t="str">
        <f>IF(ISNA(VLOOKUP(B14315,Rendered!$B$1:$C$1000,1,FALSE)),"N","Y")</f>
        <v>N</v>
      </c>
    </row>
    <row r="14316" spans="1:18" hidden="1" x14ac:dyDescent="0.35">
      <c r="A14316" t="s">
        <v>582</v>
      </c>
      <c r="B14316" t="s">
        <v>759</v>
      </c>
      <c r="C14316" t="s">
        <v>760</v>
      </c>
      <c r="D14316" t="s">
        <v>13</v>
      </c>
      <c r="E14316">
        <v>2003</v>
      </c>
      <c r="F14316">
        <v>2003</v>
      </c>
      <c r="J14316">
        <f t="shared" si="1137"/>
        <v>0</v>
      </c>
      <c r="K14316" t="str">
        <f>IF(OR(J14316&gt;Ограничения!$B$1,Sheet!G361&gt;Ограничения!$B$2,Sheet!H361&gt;Ограничения!$B$2,Sheet!I361&gt;Ограничения!$B$2,),"Not compatible","Compatible")</f>
        <v>Compatible</v>
      </c>
      <c r="L14316">
        <f t="shared" si="1138"/>
        <v>44799</v>
      </c>
      <c r="M14316" s="3">
        <f t="shared" si="1139"/>
        <v>0</v>
      </c>
      <c r="N14316" s="3" t="str">
        <f t="shared" si="1140"/>
        <v>N</v>
      </c>
      <c r="O14316" t="s">
        <v>28008</v>
      </c>
      <c r="Q14316" t="str">
        <f t="shared" si="1136"/>
        <v>COPY 44799.dat sel\44799.dat</v>
      </c>
      <c r="R14316" t="str">
        <f>IF(ISNA(VLOOKUP(B14316,Rendered!$B$1:$C$1000,1,FALSE)),"N","Y")</f>
        <v>N</v>
      </c>
    </row>
    <row r="14317" spans="1:18" hidden="1" x14ac:dyDescent="0.35">
      <c r="A14317" t="s">
        <v>582</v>
      </c>
      <c r="B14317" t="s">
        <v>761</v>
      </c>
      <c r="C14317" t="s">
        <v>762</v>
      </c>
      <c r="D14317" t="s">
        <v>13</v>
      </c>
      <c r="E14317">
        <v>1972</v>
      </c>
      <c r="F14317">
        <v>1972</v>
      </c>
      <c r="J14317">
        <f t="shared" si="1137"/>
        <v>0</v>
      </c>
      <c r="K14317" t="str">
        <f>IF(OR(J14317&gt;Ограничения!$B$1,Sheet!G362&gt;Ограничения!$B$2,Sheet!H362&gt;Ограничения!$B$2,Sheet!I362&gt;Ограничения!$B$2,),"Not compatible","Compatible")</f>
        <v>Compatible</v>
      </c>
      <c r="L14317" t="str">
        <f t="shared" si="1138"/>
        <v>Модификация</v>
      </c>
      <c r="M14317" s="3">
        <f t="shared" si="1139"/>
        <v>0</v>
      </c>
      <c r="N14317" s="3" t="str">
        <f t="shared" si="1140"/>
        <v>N</v>
      </c>
      <c r="O14317" t="s">
        <v>28008</v>
      </c>
      <c r="Q14317" t="str">
        <f t="shared" si="1136"/>
        <v>COPY 36h.dat sel\36h.dat</v>
      </c>
      <c r="R14317" t="str">
        <f>IF(ISNA(VLOOKUP(B14317,Rendered!$B$1:$C$1000,1,FALSE)),"N","Y")</f>
        <v>N</v>
      </c>
    </row>
    <row r="14318" spans="1:18" hidden="1" x14ac:dyDescent="0.35">
      <c r="A14318" t="s">
        <v>582</v>
      </c>
      <c r="B14318" t="s">
        <v>763</v>
      </c>
      <c r="C14318" t="s">
        <v>764</v>
      </c>
      <c r="D14318" t="s">
        <v>27</v>
      </c>
      <c r="E14318">
        <v>1963</v>
      </c>
      <c r="F14318">
        <v>1977</v>
      </c>
      <c r="J14318">
        <f t="shared" si="1137"/>
        <v>0</v>
      </c>
      <c r="K14318" t="str">
        <f>IF(OR(J14318&gt;Ограничения!$B$1,Sheet!G363&gt;Ограничения!$B$2,Sheet!H363&gt;Ограничения!$B$2,Sheet!I363&gt;Ограничения!$B$2,),"Not compatible","Compatible")</f>
        <v>Compatible</v>
      </c>
      <c r="L14318">
        <f t="shared" si="1138"/>
        <v>36</v>
      </c>
      <c r="M14318" s="3">
        <f t="shared" si="1139"/>
        <v>0</v>
      </c>
      <c r="N14318" s="3" t="str">
        <f t="shared" si="1140"/>
        <v>N</v>
      </c>
      <c r="O14318" t="s">
        <v>28008</v>
      </c>
      <c r="Q14318" t="str">
        <f t="shared" si="1136"/>
        <v>COPY 36.dat sel\36.dat</v>
      </c>
      <c r="R14318" t="str">
        <f>IF(ISNA(VLOOKUP(B14318,Rendered!$B$1:$C$1000,1,FALSE)),"N","Y")</f>
        <v>N</v>
      </c>
    </row>
    <row r="14319" spans="1:18" hidden="1" x14ac:dyDescent="0.35">
      <c r="A14319" t="s">
        <v>582</v>
      </c>
      <c r="B14319" t="s">
        <v>765</v>
      </c>
      <c r="C14319" t="s">
        <v>766</v>
      </c>
      <c r="D14319" t="s">
        <v>13</v>
      </c>
      <c r="E14319" t="s">
        <v>60</v>
      </c>
      <c r="J14319">
        <f t="shared" si="1137"/>
        <v>0</v>
      </c>
      <c r="K14319" t="str">
        <f>IF(OR(J14319&gt;Ограничения!$B$1,Sheet!G364&gt;Ограничения!$B$2,Sheet!H364&gt;Ограничения!$B$2,Sheet!I364&gt;Ограничения!$B$2,),"Not compatible","Compatible")</f>
        <v>Compatible</v>
      </c>
      <c r="L14319" t="str">
        <f t="shared" si="1138"/>
        <v>Модификация</v>
      </c>
      <c r="M14319" s="3">
        <f t="shared" si="1139"/>
        <v>0</v>
      </c>
      <c r="N14319" s="3" t="str">
        <f t="shared" si="1140"/>
        <v>N</v>
      </c>
      <c r="O14319" t="s">
        <v>28008</v>
      </c>
      <c r="Q14319" t="str">
        <f t="shared" si="1136"/>
        <v>COPY 132hollow.dat sel\132hollow.dat</v>
      </c>
      <c r="R14319" t="str">
        <f>IF(ISNA(VLOOKUP(B14319,Rendered!$B$1:$C$1000,1,FALSE)),"N","Y")</f>
        <v>N</v>
      </c>
    </row>
    <row r="14320" spans="1:18" hidden="1" x14ac:dyDescent="0.35">
      <c r="A14320" t="s">
        <v>582</v>
      </c>
      <c r="B14320" t="s">
        <v>767</v>
      </c>
      <c r="C14320" t="s">
        <v>768</v>
      </c>
      <c r="D14320" t="s">
        <v>30</v>
      </c>
      <c r="E14320">
        <v>1963</v>
      </c>
      <c r="F14320">
        <v>1977</v>
      </c>
      <c r="J14320">
        <f t="shared" si="1137"/>
        <v>0</v>
      </c>
      <c r="K14320" t="str">
        <f>IF(OR(J14320&gt;Ограничения!$B$1,Sheet!G365&gt;Ограничения!$B$2,Sheet!H365&gt;Ограничения!$B$2,Sheet!I365&gt;Ограничения!$B$2,),"Not compatible","Compatible")</f>
        <v>Compatible</v>
      </c>
      <c r="L14320" t="str">
        <f t="shared" si="1138"/>
        <v>Модификация</v>
      </c>
      <c r="M14320" s="3">
        <f t="shared" si="1139"/>
        <v>0.69444444444444442</v>
      </c>
      <c r="N14320" s="3" t="str">
        <f t="shared" si="1140"/>
        <v>Y</v>
      </c>
      <c r="O14320" t="s">
        <v>28008</v>
      </c>
      <c r="Q14320" t="str">
        <f t="shared" si="1136"/>
        <v>COPY 132old.dat sel\132old.dat</v>
      </c>
      <c r="R14320" t="str">
        <f>IF(ISNA(VLOOKUP(B14320,Rendered!$B$1:$C$1000,1,FALSE)),"N","Y")</f>
        <v>N</v>
      </c>
    </row>
    <row r="14321" spans="1:18" hidden="1" x14ac:dyDescent="0.35">
      <c r="A14321" t="s">
        <v>582</v>
      </c>
      <c r="B14321" t="s">
        <v>769</v>
      </c>
      <c r="C14321" t="s">
        <v>770</v>
      </c>
      <c r="D14321" t="s">
        <v>13</v>
      </c>
      <c r="E14321">
        <v>1973</v>
      </c>
      <c r="F14321">
        <v>1973</v>
      </c>
      <c r="J14321">
        <f t="shared" si="1137"/>
        <v>0</v>
      </c>
      <c r="K14321" t="str">
        <f>IF(OR(J14321&gt;Ограничения!$B$1,Sheet!G366&gt;Ограничения!$B$2,Sheet!H366&gt;Ограничения!$B$2,Sheet!I366&gt;Ограничения!$B$2,),"Not compatible","Compatible")</f>
        <v>Compatible</v>
      </c>
      <c r="L14321" t="str">
        <f t="shared" si="1138"/>
        <v>Модификация</v>
      </c>
      <c r="M14321" s="3">
        <f t="shared" si="1139"/>
        <v>0</v>
      </c>
      <c r="N14321" s="3" t="str">
        <f t="shared" si="1140"/>
        <v>Y</v>
      </c>
      <c r="O14321" t="s">
        <v>28008</v>
      </c>
      <c r="Q14321" t="str">
        <f t="shared" si="1136"/>
        <v>COPY 132teeth.dat sel\132teeth.dat</v>
      </c>
      <c r="R14321" t="str">
        <f>IF(ISNA(VLOOKUP(B14321,Rendered!$B$1:$C$1000,1,FALSE)),"N","Y")</f>
        <v>N</v>
      </c>
    </row>
    <row r="14322" spans="1:18" hidden="1" x14ac:dyDescent="0.35">
      <c r="A14322" t="s">
        <v>582</v>
      </c>
      <c r="B14322" t="s">
        <v>771</v>
      </c>
      <c r="C14322" t="s">
        <v>772</v>
      </c>
      <c r="D14322" t="s">
        <v>13</v>
      </c>
      <c r="E14322">
        <v>1970</v>
      </c>
      <c r="F14322">
        <v>1976</v>
      </c>
      <c r="J14322">
        <f t="shared" si="1137"/>
        <v>0</v>
      </c>
      <c r="K14322" t="str">
        <f>IF(OR(J14322&gt;Ограничения!$B$1,Sheet!G367&gt;Ограничения!$B$2,Sheet!H367&gt;Ограничения!$B$2,Sheet!I367&gt;Ограничения!$B$2,),"Not compatible","Compatible")</f>
        <v>Compatible</v>
      </c>
      <c r="L14322" t="str">
        <f t="shared" si="1138"/>
        <v>Модификация</v>
      </c>
      <c r="M14322" s="3">
        <f t="shared" si="1139"/>
        <v>0</v>
      </c>
      <c r="N14322" s="3" t="str">
        <f t="shared" si="1140"/>
        <v>N</v>
      </c>
      <c r="O14322" t="s">
        <v>28008</v>
      </c>
      <c r="Q14322" t="str">
        <f t="shared" si="1136"/>
        <v>COPY 7b.dat sel\7b.dat</v>
      </c>
      <c r="R14322" t="str">
        <f>IF(ISNA(VLOOKUP(B14322,Rendered!$B$1:$C$1000,1,FALSE)),"N","Y")</f>
        <v>N</v>
      </c>
    </row>
    <row r="14323" spans="1:18" hidden="1" x14ac:dyDescent="0.35">
      <c r="A14323" t="s">
        <v>582</v>
      </c>
      <c r="B14323" t="s">
        <v>773</v>
      </c>
      <c r="C14323" t="s">
        <v>774</v>
      </c>
      <c r="D14323" t="s">
        <v>13</v>
      </c>
      <c r="E14323">
        <v>1995</v>
      </c>
      <c r="F14323">
        <v>2001</v>
      </c>
      <c r="J14323">
        <f t="shared" si="1137"/>
        <v>0</v>
      </c>
      <c r="K14323" t="str">
        <f>IF(OR(J14323&gt;Ограничения!$B$1,Sheet!G368&gt;Ограничения!$B$2,Sheet!H368&gt;Ограничения!$B$2,Sheet!I368&gt;Ограничения!$B$2,),"Not compatible","Compatible")</f>
        <v>Compatible</v>
      </c>
      <c r="L14323">
        <f t="shared" si="1138"/>
        <v>6230</v>
      </c>
      <c r="M14323" s="3">
        <f t="shared" si="1139"/>
        <v>0</v>
      </c>
      <c r="N14323" s="3" t="str">
        <f t="shared" si="1140"/>
        <v>N</v>
      </c>
      <c r="O14323" t="s">
        <v>28008</v>
      </c>
      <c r="Q14323" t="str">
        <f t="shared" si="1136"/>
        <v>COPY 6230.dat sel\6230.dat</v>
      </c>
      <c r="R14323" t="str">
        <f>IF(ISNA(VLOOKUP(B14323,Rendered!$B$1:$C$1000,1,FALSE)),"N","Y")</f>
        <v>N</v>
      </c>
    </row>
    <row r="14324" spans="1:18" hidden="1" x14ac:dyDescent="0.35">
      <c r="A14324" t="s">
        <v>582</v>
      </c>
      <c r="B14324" t="s">
        <v>775</v>
      </c>
      <c r="C14324" t="s">
        <v>776</v>
      </c>
      <c r="D14324" t="s">
        <v>13</v>
      </c>
      <c r="E14324">
        <v>2001</v>
      </c>
      <c r="F14324">
        <v>2001</v>
      </c>
      <c r="J14324">
        <f t="shared" si="1137"/>
        <v>0</v>
      </c>
      <c r="K14324" t="str">
        <f>IF(OR(J14324&gt;Ограничения!$B$1,Sheet!G369&gt;Ограничения!$B$2,Sheet!H369&gt;Ограничения!$B$2,Sheet!I369&gt;Ограничения!$B$2,),"Not compatible","Compatible")</f>
        <v>Compatible</v>
      </c>
      <c r="L14324">
        <f t="shared" si="1138"/>
        <v>32298</v>
      </c>
      <c r="M14324" s="3">
        <f t="shared" si="1139"/>
        <v>0.41666666666666669</v>
      </c>
      <c r="N14324" s="3" t="str">
        <f t="shared" si="1140"/>
        <v>Y</v>
      </c>
      <c r="O14324" t="s">
        <v>28008</v>
      </c>
      <c r="Q14324" t="str">
        <f t="shared" si="1136"/>
        <v>COPY 32298.dat sel\32298.dat</v>
      </c>
      <c r="R14324" t="str">
        <f>IF(ISNA(VLOOKUP(B14324,Rendered!$B$1:$C$1000,1,FALSE)),"N","Y")</f>
        <v>N</v>
      </c>
    </row>
    <row r="14325" spans="1:18" hidden="1" x14ac:dyDescent="0.35">
      <c r="A14325" t="s">
        <v>582</v>
      </c>
      <c r="B14325" t="s">
        <v>777</v>
      </c>
      <c r="C14325" t="s">
        <v>778</v>
      </c>
      <c r="D14325" t="s">
        <v>13</v>
      </c>
      <c r="E14325">
        <v>2000</v>
      </c>
      <c r="F14325">
        <v>2000</v>
      </c>
      <c r="J14325">
        <f t="shared" si="1137"/>
        <v>0</v>
      </c>
      <c r="K14325" t="str">
        <f>IF(OR(J14325&gt;Ограничения!$B$1,Sheet!G370&gt;Ограничения!$B$2,Sheet!H370&gt;Ограничения!$B$2,Sheet!I370&gt;Ограничения!$B$2,),"Not compatible","Compatible")</f>
        <v>Compatible</v>
      </c>
      <c r="L14325" t="str">
        <f t="shared" si="1138"/>
        <v>Модификация</v>
      </c>
      <c r="M14325" s="3">
        <f t="shared" si="1139"/>
        <v>0</v>
      </c>
      <c r="N14325" s="3" t="str">
        <f t="shared" si="1140"/>
        <v>Y</v>
      </c>
      <c r="O14325" t="s">
        <v>28008</v>
      </c>
      <c r="Q14325" t="str">
        <f t="shared" si="1136"/>
        <v>COPY 32298pb01.dat sel\32298pb01.dat</v>
      </c>
      <c r="R14325" t="str">
        <f>IF(ISNA(VLOOKUP(B14325,Rendered!$B$1:$C$1000,1,FALSE)),"N","Y")</f>
        <v>N</v>
      </c>
    </row>
    <row r="14326" spans="1:18" hidden="1" x14ac:dyDescent="0.35">
      <c r="A14326" t="s">
        <v>582</v>
      </c>
      <c r="B14326" t="s">
        <v>779</v>
      </c>
      <c r="C14326" t="s">
        <v>780</v>
      </c>
      <c r="D14326" t="s">
        <v>13</v>
      </c>
      <c r="E14326">
        <v>2002</v>
      </c>
      <c r="F14326">
        <v>2002</v>
      </c>
      <c r="J14326">
        <f t="shared" si="1137"/>
        <v>0</v>
      </c>
      <c r="K14326" t="str">
        <f>IF(OR(J14326&gt;Ограничения!$B$1,Sheet!G371&gt;Ограничения!$B$2,Sheet!H371&gt;Ограничения!$B$2,Sheet!I371&gt;Ограничения!$B$2,),"Not compatible","Compatible")</f>
        <v>Compatible</v>
      </c>
      <c r="L14326" t="str">
        <f t="shared" si="1138"/>
        <v>Модификация</v>
      </c>
      <c r="M14326" s="3">
        <f t="shared" si="1139"/>
        <v>0</v>
      </c>
      <c r="N14326" s="3" t="str">
        <f t="shared" si="1140"/>
        <v>N</v>
      </c>
      <c r="O14326" t="s">
        <v>28008</v>
      </c>
      <c r="Q14326" t="str">
        <f t="shared" si="1136"/>
        <v>COPY 32296pb02.dat sel\32296pb02.dat</v>
      </c>
      <c r="R14326" t="str">
        <f>IF(ISNA(VLOOKUP(B14326,Rendered!$B$1:$C$1000,1,FALSE)),"N","Y")</f>
        <v>N</v>
      </c>
    </row>
    <row r="14327" spans="1:18" hidden="1" x14ac:dyDescent="0.35">
      <c r="A14327" t="s">
        <v>582</v>
      </c>
      <c r="B14327" t="s">
        <v>781</v>
      </c>
      <c r="C14327" t="s">
        <v>782</v>
      </c>
      <c r="D14327" t="s">
        <v>13</v>
      </c>
      <c r="E14327">
        <v>2000</v>
      </c>
      <c r="F14327">
        <v>2000</v>
      </c>
      <c r="J14327">
        <f t="shared" si="1137"/>
        <v>0</v>
      </c>
      <c r="K14327" t="str">
        <f>IF(OR(J14327&gt;Ограничения!$B$1,Sheet!G372&gt;Ограничения!$B$2,Sheet!H372&gt;Ограничения!$B$2,Sheet!I372&gt;Ограничения!$B$2,),"Not compatible","Compatible")</f>
        <v>Compatible</v>
      </c>
      <c r="L14327" t="str">
        <f t="shared" si="1138"/>
        <v>Модификация</v>
      </c>
      <c r="M14327" s="3">
        <f t="shared" si="1139"/>
        <v>0</v>
      </c>
      <c r="N14327" s="3" t="str">
        <f t="shared" si="1140"/>
        <v>N</v>
      </c>
      <c r="O14327" t="s">
        <v>28008</v>
      </c>
      <c r="Q14327" t="str">
        <f t="shared" si="1136"/>
        <v>COPY 32296pb01.dat sel\32296pb01.dat</v>
      </c>
      <c r="R14327" t="str">
        <f>IF(ISNA(VLOOKUP(B14327,Rendered!$B$1:$C$1000,1,FALSE)),"N","Y")</f>
        <v>N</v>
      </c>
    </row>
    <row r="14328" spans="1:18" hidden="1" x14ac:dyDescent="0.35">
      <c r="A14328" t="s">
        <v>582</v>
      </c>
      <c r="B14328" t="s">
        <v>783</v>
      </c>
      <c r="C14328" t="s">
        <v>784</v>
      </c>
      <c r="D14328" t="s">
        <v>13</v>
      </c>
      <c r="E14328">
        <v>2005</v>
      </c>
      <c r="F14328">
        <v>2005</v>
      </c>
      <c r="J14328">
        <f t="shared" si="1137"/>
        <v>0</v>
      </c>
      <c r="K14328" t="str">
        <f>IF(OR(J14328&gt;Ограничения!$B$1,Sheet!G373&gt;Ограничения!$B$2,Sheet!H373&gt;Ограничения!$B$2,Sheet!I373&gt;Ограничения!$B$2,),"Not compatible","Compatible")</f>
        <v>Compatible</v>
      </c>
      <c r="L14328">
        <f t="shared" si="1138"/>
        <v>51380</v>
      </c>
      <c r="M14328" s="3">
        <f t="shared" si="1139"/>
        <v>0</v>
      </c>
      <c r="N14328" s="3" t="str">
        <f t="shared" si="1140"/>
        <v>N</v>
      </c>
      <c r="O14328" t="s">
        <v>28008</v>
      </c>
      <c r="Q14328" t="str">
        <f t="shared" si="1136"/>
        <v>COPY 51380.dat sel\51380.dat</v>
      </c>
      <c r="R14328" t="str">
        <f>IF(ISNA(VLOOKUP(B14328,Rendered!$B$1:$C$1000,1,FALSE)),"N","Y")</f>
        <v>N</v>
      </c>
    </row>
    <row r="14329" spans="1:18" hidden="1" x14ac:dyDescent="0.35">
      <c r="A14329" t="s">
        <v>582</v>
      </c>
      <c r="B14329" t="s">
        <v>785</v>
      </c>
      <c r="C14329" t="s">
        <v>786</v>
      </c>
      <c r="D14329" t="s">
        <v>13</v>
      </c>
      <c r="E14329">
        <v>2005</v>
      </c>
      <c r="F14329">
        <v>2005</v>
      </c>
      <c r="J14329">
        <f t="shared" si="1137"/>
        <v>0</v>
      </c>
      <c r="K14329" t="str">
        <f>IF(OR(J14329&gt;Ограничения!$B$1,Sheet!G374&gt;Ограничения!$B$2,Sheet!H374&gt;Ограничения!$B$2,Sheet!I374&gt;Ограничения!$B$2,),"Not compatible","Compatible")</f>
        <v>Compatible</v>
      </c>
      <c r="L14329">
        <f t="shared" si="1138"/>
        <v>51379</v>
      </c>
      <c r="M14329" s="3">
        <f t="shared" si="1139"/>
        <v>0</v>
      </c>
      <c r="N14329" s="3" t="str">
        <f t="shared" si="1140"/>
        <v>N</v>
      </c>
      <c r="O14329" t="s">
        <v>28008</v>
      </c>
      <c r="Q14329" t="str">
        <f t="shared" si="1136"/>
        <v>COPY 51379.dat sel\51379.dat</v>
      </c>
      <c r="R14329" t="str">
        <f>IF(ISNA(VLOOKUP(B14329,Rendered!$B$1:$C$1000,1,FALSE)),"N","Y")</f>
        <v>N</v>
      </c>
    </row>
    <row r="14330" spans="1:18" hidden="1" x14ac:dyDescent="0.35">
      <c r="A14330" t="s">
        <v>582</v>
      </c>
      <c r="B14330" t="s">
        <v>787</v>
      </c>
      <c r="C14330" t="s">
        <v>788</v>
      </c>
      <c r="D14330" t="s">
        <v>30</v>
      </c>
      <c r="E14330">
        <v>1983</v>
      </c>
      <c r="F14330">
        <v>2022</v>
      </c>
      <c r="J14330">
        <f t="shared" si="1137"/>
        <v>0</v>
      </c>
      <c r="K14330" t="str">
        <f>IF(OR(J14330&gt;Ограничения!$B$1,Sheet!G375&gt;Ограничения!$B$2,Sheet!H375&gt;Ограничения!$B$2,Sheet!I375&gt;Ограничения!$B$2,),"Not compatible","Compatible")</f>
        <v>Compatible</v>
      </c>
      <c r="L14330">
        <f t="shared" si="1138"/>
        <v>2815</v>
      </c>
      <c r="M14330" s="3">
        <f t="shared" si="1139"/>
        <v>0</v>
      </c>
      <c r="N14330" s="3" t="str">
        <f t="shared" si="1140"/>
        <v>N</v>
      </c>
      <c r="O14330" t="s">
        <v>28007</v>
      </c>
      <c r="P14330">
        <v>3</v>
      </c>
      <c r="Q14330" t="str">
        <f t="shared" si="1136"/>
        <v>COPY 2815.dat sel\2815.dat</v>
      </c>
      <c r="R14330" t="str">
        <f>IF(ISNA(VLOOKUP(B14330,Rendered!$B$1:$C$1000,1,FALSE)),"N","Y")</f>
        <v>N</v>
      </c>
    </row>
    <row r="14331" spans="1:18" hidden="1" x14ac:dyDescent="0.35">
      <c r="A14331" t="s">
        <v>25506</v>
      </c>
      <c r="B14331" t="s">
        <v>25551</v>
      </c>
      <c r="C14331" t="s">
        <v>25552</v>
      </c>
      <c r="D14331" t="s">
        <v>13</v>
      </c>
      <c r="E14331">
        <v>2022</v>
      </c>
      <c r="F14331">
        <v>2022</v>
      </c>
      <c r="J14331">
        <f t="shared" si="1137"/>
        <v>0</v>
      </c>
      <c r="K14331" t="str">
        <f>IF(OR(J14331&gt;Ограничения!$B$1,Sheet!G13737&gt;Ограничения!$B$2,Sheet!H13737&gt;Ограничения!$B$2,Sheet!I13737&gt;Ограничения!$B$2,),"Not compatible","Compatible")</f>
        <v>Compatible</v>
      </c>
      <c r="L14331" t="str">
        <f t="shared" si="1138"/>
        <v>Модификация</v>
      </c>
      <c r="M14331" s="3">
        <f t="shared" si="1139"/>
        <v>0</v>
      </c>
      <c r="N14331" s="3" t="str">
        <f t="shared" si="1140"/>
        <v>N</v>
      </c>
      <c r="O14331" t="s">
        <v>28008</v>
      </c>
      <c r="Q14331" t="str">
        <f t="shared" si="1136"/>
        <v>COPY 69784pb02.dat sel\69784pb02.dat</v>
      </c>
      <c r="R14331" t="str">
        <f>IF(ISNA(VLOOKUP(B14331,Rendered!$B$1:$C$1000,1,FALSE)),"N","Y")</f>
        <v>N</v>
      </c>
    </row>
    <row r="14332" spans="1:18" hidden="1" x14ac:dyDescent="0.35">
      <c r="A14332" t="s">
        <v>25506</v>
      </c>
      <c r="B14332" t="s">
        <v>25553</v>
      </c>
      <c r="C14332" t="s">
        <v>25554</v>
      </c>
      <c r="D14332" t="s">
        <v>13</v>
      </c>
      <c r="E14332">
        <v>2022</v>
      </c>
      <c r="F14332">
        <v>2022</v>
      </c>
      <c r="J14332">
        <f t="shared" si="1137"/>
        <v>0</v>
      </c>
      <c r="K14332" t="str">
        <f>IF(OR(J14332&gt;Ограничения!$B$1,Sheet!G13738&gt;Ограничения!$B$2,Sheet!H13738&gt;Ограничения!$B$2,Sheet!I13738&gt;Ограничения!$B$2,),"Not compatible","Compatible")</f>
        <v>Compatible</v>
      </c>
      <c r="L14332" t="str">
        <f t="shared" si="1138"/>
        <v>Модификация</v>
      </c>
      <c r="M14332" s="3">
        <f t="shared" si="1139"/>
        <v>0</v>
      </c>
      <c r="N14332" s="3" t="str">
        <f t="shared" si="1140"/>
        <v>N</v>
      </c>
      <c r="O14332" t="s">
        <v>28008</v>
      </c>
      <c r="Q14332" t="str">
        <f t="shared" si="1136"/>
        <v>COPY 69784pb04.dat sel\69784pb04.dat</v>
      </c>
      <c r="R14332" t="str">
        <f>IF(ISNA(VLOOKUP(B14332,Rendered!$B$1:$C$1000,1,FALSE)),"N","Y")</f>
        <v>N</v>
      </c>
    </row>
    <row r="14333" spans="1:18" hidden="1" x14ac:dyDescent="0.35">
      <c r="A14333" t="s">
        <v>25506</v>
      </c>
      <c r="B14333" t="s">
        <v>25555</v>
      </c>
      <c r="C14333" t="s">
        <v>25556</v>
      </c>
      <c r="D14333" t="s">
        <v>13</v>
      </c>
      <c r="E14333">
        <v>2022</v>
      </c>
      <c r="F14333">
        <v>2022</v>
      </c>
      <c r="J14333">
        <f t="shared" si="1137"/>
        <v>0</v>
      </c>
      <c r="K14333" t="str">
        <f>IF(OR(J14333&gt;Ограничения!$B$1,Sheet!G13739&gt;Ограничения!$B$2,Sheet!H13739&gt;Ограничения!$B$2,Sheet!I13739&gt;Ограничения!$B$2,),"Not compatible","Compatible")</f>
        <v>Compatible</v>
      </c>
      <c r="L14333" t="str">
        <f t="shared" si="1138"/>
        <v>Модификация</v>
      </c>
      <c r="M14333" s="3">
        <f t="shared" si="1139"/>
        <v>0</v>
      </c>
      <c r="N14333" s="3" t="str">
        <f t="shared" si="1140"/>
        <v>N</v>
      </c>
      <c r="O14333" t="s">
        <v>28008</v>
      </c>
      <c r="Q14333" t="str">
        <f t="shared" si="1136"/>
        <v>COPY 69784pb03.dat sel\69784pb03.dat</v>
      </c>
      <c r="R14333" t="str">
        <f>IF(ISNA(VLOOKUP(B14333,Rendered!$B$1:$C$1000,1,FALSE)),"N","Y")</f>
        <v>N</v>
      </c>
    </row>
    <row r="14334" spans="1:18" hidden="1" x14ac:dyDescent="0.35">
      <c r="A14334" t="s">
        <v>25506</v>
      </c>
      <c r="B14334" t="s">
        <v>25557</v>
      </c>
      <c r="C14334" t="s">
        <v>25558</v>
      </c>
      <c r="D14334" t="s">
        <v>13</v>
      </c>
      <c r="E14334">
        <v>2022</v>
      </c>
      <c r="F14334">
        <v>2022</v>
      </c>
      <c r="J14334">
        <f t="shared" si="1137"/>
        <v>0</v>
      </c>
      <c r="K14334" t="str">
        <f>IF(OR(J14334&gt;Ограничения!$B$1,Sheet!G13740&gt;Ограничения!$B$2,Sheet!H13740&gt;Ограничения!$B$2,Sheet!I13740&gt;Ограничения!$B$2,),"Not compatible","Compatible")</f>
        <v>Compatible</v>
      </c>
      <c r="L14334" t="str">
        <f t="shared" si="1138"/>
        <v>Модификация</v>
      </c>
      <c r="M14334" s="3">
        <f t="shared" si="1139"/>
        <v>0</v>
      </c>
      <c r="N14334" s="3" t="str">
        <f t="shared" si="1140"/>
        <v>N</v>
      </c>
      <c r="O14334" t="s">
        <v>28008</v>
      </c>
      <c r="Q14334" t="str">
        <f t="shared" ref="Q14334:Q14397" si="1141">_xlfn.CONCAT("COPY ",B14334,".dat sel\",B14334,".dat")</f>
        <v>COPY 69784pb01.dat sel\69784pb01.dat</v>
      </c>
      <c r="R14334" t="str">
        <f>IF(ISNA(VLOOKUP(B14334,Rendered!$B$1:$C$1000,1,FALSE)),"N","Y")</f>
        <v>N</v>
      </c>
    </row>
    <row r="14335" spans="1:18" hidden="1" x14ac:dyDescent="0.35">
      <c r="A14335" t="s">
        <v>25506</v>
      </c>
      <c r="B14335" t="s">
        <v>25559</v>
      </c>
      <c r="C14335" t="s">
        <v>25560</v>
      </c>
      <c r="D14335" t="s">
        <v>13</v>
      </c>
      <c r="E14335">
        <v>2019</v>
      </c>
      <c r="F14335">
        <v>2019</v>
      </c>
      <c r="G14335">
        <v>6</v>
      </c>
      <c r="H14335">
        <v>6</v>
      </c>
      <c r="I14335">
        <v>3.7</v>
      </c>
      <c r="J14335">
        <f t="shared" si="1137"/>
        <v>15.7</v>
      </c>
      <c r="K14335" t="str">
        <f>IF(OR(J14335&gt;Ограничения!$B$1,Sheet!G13741&gt;Ограничения!$B$2,Sheet!H13741&gt;Ограничения!$B$2,Sheet!I13741&gt;Ограничения!$B$2,),"Not compatible","Compatible")</f>
        <v>Compatible</v>
      </c>
      <c r="L14335" t="str">
        <f t="shared" si="1138"/>
        <v>Модификация</v>
      </c>
      <c r="M14335" s="3">
        <f t="shared" si="1139"/>
        <v>0</v>
      </c>
      <c r="N14335" s="3" t="str">
        <f t="shared" si="1140"/>
        <v>N</v>
      </c>
      <c r="O14335" t="s">
        <v>28008</v>
      </c>
      <c r="Q14335" t="str">
        <f t="shared" si="1141"/>
        <v>COPY 50663pb08.dat sel\50663pb08.dat</v>
      </c>
      <c r="R14335" t="str">
        <f>IF(ISNA(VLOOKUP(B14335,Rendered!$B$1:$C$1000,1,FALSE)),"N","Y")</f>
        <v>N</v>
      </c>
    </row>
    <row r="14336" spans="1:18" hidden="1" x14ac:dyDescent="0.35">
      <c r="A14336" t="s">
        <v>25506</v>
      </c>
      <c r="B14336" t="s">
        <v>25561</v>
      </c>
      <c r="C14336" t="s">
        <v>25562</v>
      </c>
      <c r="D14336" t="s">
        <v>13</v>
      </c>
      <c r="E14336">
        <v>2021</v>
      </c>
      <c r="F14336">
        <v>2021</v>
      </c>
      <c r="G14336">
        <v>6</v>
      </c>
      <c r="H14336">
        <v>6</v>
      </c>
      <c r="I14336">
        <v>3.7</v>
      </c>
      <c r="J14336">
        <f t="shared" si="1137"/>
        <v>15.7</v>
      </c>
      <c r="K14336" t="str">
        <f>IF(OR(J14336&gt;Ограничения!$B$1,Sheet!G13742&gt;Ограничения!$B$2,Sheet!H13742&gt;Ограничения!$B$2,Sheet!I13742&gt;Ограничения!$B$2,),"Not compatible","Compatible")</f>
        <v>Compatible</v>
      </c>
      <c r="L14336" t="str">
        <f t="shared" si="1138"/>
        <v>Модификация</v>
      </c>
      <c r="M14336" s="3">
        <f t="shared" si="1139"/>
        <v>0</v>
      </c>
      <c r="N14336" s="3" t="str">
        <f t="shared" si="1140"/>
        <v>N</v>
      </c>
      <c r="O14336" t="s">
        <v>28008</v>
      </c>
      <c r="Q14336" t="str">
        <f t="shared" si="1141"/>
        <v>COPY 50663pb09.dat sel\50663pb09.dat</v>
      </c>
      <c r="R14336" t="str">
        <f>IF(ISNA(VLOOKUP(B14336,Rendered!$B$1:$C$1000,1,FALSE)),"N","Y")</f>
        <v>N</v>
      </c>
    </row>
    <row r="14337" spans="1:18" hidden="1" x14ac:dyDescent="0.35">
      <c r="A14337" t="s">
        <v>25506</v>
      </c>
      <c r="B14337" t="s">
        <v>25563</v>
      </c>
      <c r="C14337" t="s">
        <v>25564</v>
      </c>
      <c r="D14337" t="s">
        <v>13</v>
      </c>
      <c r="E14337">
        <v>2019</v>
      </c>
      <c r="F14337">
        <v>2019</v>
      </c>
      <c r="G14337">
        <v>6</v>
      </c>
      <c r="H14337">
        <v>6</v>
      </c>
      <c r="I14337">
        <v>3.7</v>
      </c>
      <c r="J14337">
        <f t="shared" si="1137"/>
        <v>15.7</v>
      </c>
      <c r="K14337" t="str">
        <f>IF(OR(J14337&gt;Ограничения!$B$1,Sheet!G13743&gt;Ограничения!$B$2,Sheet!H13743&gt;Ограничения!$B$2,Sheet!I13743&gt;Ограничения!$B$2,),"Not compatible","Compatible")</f>
        <v>Compatible</v>
      </c>
      <c r="L14337" t="str">
        <f t="shared" si="1138"/>
        <v>Модификация</v>
      </c>
      <c r="M14337" s="3">
        <f t="shared" si="1139"/>
        <v>0</v>
      </c>
      <c r="N14337" s="3" t="str">
        <f t="shared" si="1140"/>
        <v>N</v>
      </c>
      <c r="O14337" t="s">
        <v>28008</v>
      </c>
      <c r="Q14337" t="str">
        <f t="shared" si="1141"/>
        <v>COPY 50663pb05.dat sel\50663pb05.dat</v>
      </c>
      <c r="R14337" t="str">
        <f>IF(ISNA(VLOOKUP(B14337,Rendered!$B$1:$C$1000,1,FALSE)),"N","Y")</f>
        <v>N</v>
      </c>
    </row>
    <row r="14338" spans="1:18" hidden="1" x14ac:dyDescent="0.35">
      <c r="A14338" t="s">
        <v>25506</v>
      </c>
      <c r="B14338" t="s">
        <v>25565</v>
      </c>
      <c r="C14338" t="s">
        <v>25566</v>
      </c>
      <c r="D14338" t="s">
        <v>13</v>
      </c>
      <c r="E14338">
        <v>2019</v>
      </c>
      <c r="F14338">
        <v>2019</v>
      </c>
      <c r="G14338">
        <v>6</v>
      </c>
      <c r="H14338">
        <v>6</v>
      </c>
      <c r="I14338">
        <v>3.7</v>
      </c>
      <c r="J14338">
        <f t="shared" ref="J14338:J14401" si="1142">SUM(G14338:I14338)</f>
        <v>15.7</v>
      </c>
      <c r="K14338" t="str">
        <f>IF(OR(J14338&gt;Ограничения!$B$1,Sheet!G13744&gt;Ограничения!$B$2,Sheet!H13744&gt;Ограничения!$B$2,Sheet!I13744&gt;Ограничения!$B$2,),"Not compatible","Compatible")</f>
        <v>Not compatible</v>
      </c>
      <c r="L14338" t="str">
        <f t="shared" ref="L14338:L14401" si="1143">IFERROR(B14338+1-1,"Модификация")</f>
        <v>Модификация</v>
      </c>
      <c r="M14338" s="3">
        <f t="shared" si="1139"/>
        <v>0</v>
      </c>
      <c r="N14338" s="3" t="str">
        <f t="shared" si="1140"/>
        <v>N</v>
      </c>
      <c r="O14338" t="s">
        <v>28008</v>
      </c>
      <c r="Q14338" t="str">
        <f t="shared" si="1141"/>
        <v>COPY 50663pb07.dat sel\50663pb07.dat</v>
      </c>
      <c r="R14338" t="str">
        <f>IF(ISNA(VLOOKUP(B14338,Rendered!$B$1:$C$1000,1,FALSE)),"N","Y")</f>
        <v>N</v>
      </c>
    </row>
    <row r="14339" spans="1:18" hidden="1" x14ac:dyDescent="0.35">
      <c r="A14339" t="s">
        <v>25506</v>
      </c>
      <c r="B14339" t="s">
        <v>25567</v>
      </c>
      <c r="C14339" t="s">
        <v>25568</v>
      </c>
      <c r="D14339" t="s">
        <v>27</v>
      </c>
      <c r="E14339">
        <v>2019</v>
      </c>
      <c r="F14339">
        <v>2019</v>
      </c>
      <c r="G14339">
        <v>6</v>
      </c>
      <c r="H14339">
        <v>6</v>
      </c>
      <c r="I14339">
        <v>3.7</v>
      </c>
      <c r="J14339">
        <f t="shared" si="1142"/>
        <v>15.7</v>
      </c>
      <c r="K14339" t="str">
        <f>IF(OR(J14339&gt;Ограничения!$B$1,Sheet!G13745&gt;Ограничения!$B$2,Sheet!H13745&gt;Ограничения!$B$2,Sheet!I13745&gt;Ограничения!$B$2,),"Not compatible","Compatible")</f>
        <v>Not compatible</v>
      </c>
      <c r="L14339" t="str">
        <f t="shared" si="1143"/>
        <v>Модификация</v>
      </c>
      <c r="M14339" s="3">
        <f t="shared" ref="M14339:M14402" si="1144">IF(ISERR(FIND(C14339,C14340)),0,LEN(C14339)/LEN(C14340))</f>
        <v>0</v>
      </c>
      <c r="N14339" s="3" t="str">
        <f t="shared" ref="N14339:N14402" si="1145">IF(OR(M14339&gt;0,M14338&gt;0),"Y","N")</f>
        <v>N</v>
      </c>
      <c r="O14339" t="s">
        <v>28008</v>
      </c>
      <c r="Q14339" t="str">
        <f t="shared" si="1141"/>
        <v>COPY 50663pb06.dat sel\50663pb06.dat</v>
      </c>
      <c r="R14339" t="str">
        <f>IF(ISNA(VLOOKUP(B14339,Rendered!$B$1:$C$1000,1,FALSE)),"N","Y")</f>
        <v>N</v>
      </c>
    </row>
    <row r="14340" spans="1:18" hidden="1" x14ac:dyDescent="0.35">
      <c r="A14340" t="s">
        <v>25506</v>
      </c>
      <c r="B14340" t="s">
        <v>25569</v>
      </c>
      <c r="C14340" t="s">
        <v>25570</v>
      </c>
      <c r="D14340" t="s">
        <v>13</v>
      </c>
      <c r="E14340">
        <v>2019</v>
      </c>
      <c r="F14340">
        <v>2019</v>
      </c>
      <c r="G14340">
        <v>6</v>
      </c>
      <c r="H14340">
        <v>6</v>
      </c>
      <c r="I14340">
        <v>3.7</v>
      </c>
      <c r="J14340">
        <f t="shared" si="1142"/>
        <v>15.7</v>
      </c>
      <c r="K14340" t="str">
        <f>IF(OR(J14340&gt;Ограничения!$B$1,Sheet!G13746&gt;Ограничения!$B$2,Sheet!H13746&gt;Ограничения!$B$2,Sheet!I13746&gt;Ограничения!$B$2,),"Not compatible","Compatible")</f>
        <v>Compatible</v>
      </c>
      <c r="L14340" t="str">
        <f t="shared" si="1143"/>
        <v>Модификация</v>
      </c>
      <c r="M14340" s="3">
        <f t="shared" si="1144"/>
        <v>0</v>
      </c>
      <c r="N14340" s="3" t="str">
        <f t="shared" si="1145"/>
        <v>N</v>
      </c>
      <c r="O14340" t="s">
        <v>28008</v>
      </c>
      <c r="Q14340" t="str">
        <f t="shared" si="1141"/>
        <v>COPY 50663pb03.dat sel\50663pb03.dat</v>
      </c>
      <c r="R14340" t="str">
        <f>IF(ISNA(VLOOKUP(B14340,Rendered!$B$1:$C$1000,1,FALSE)),"N","Y")</f>
        <v>N</v>
      </c>
    </row>
    <row r="14341" spans="1:18" hidden="1" x14ac:dyDescent="0.35">
      <c r="A14341" t="s">
        <v>25506</v>
      </c>
      <c r="B14341" t="s">
        <v>25571</v>
      </c>
      <c r="C14341" t="s">
        <v>25572</v>
      </c>
      <c r="D14341" t="s">
        <v>30</v>
      </c>
      <c r="E14341">
        <v>2019</v>
      </c>
      <c r="F14341">
        <v>2019</v>
      </c>
      <c r="G14341">
        <v>6</v>
      </c>
      <c r="H14341">
        <v>6</v>
      </c>
      <c r="I14341">
        <v>3.7</v>
      </c>
      <c r="J14341">
        <f t="shared" si="1142"/>
        <v>15.7</v>
      </c>
      <c r="K14341" t="str">
        <f>IF(OR(J14341&gt;Ограничения!$B$1,Sheet!G13747&gt;Ограничения!$B$2,Sheet!H13747&gt;Ограничения!$B$2,Sheet!I13747&gt;Ограничения!$B$2,),"Not compatible","Compatible")</f>
        <v>Compatible</v>
      </c>
      <c r="L14341" t="str">
        <f t="shared" si="1143"/>
        <v>Модификация</v>
      </c>
      <c r="M14341" s="3">
        <f t="shared" si="1144"/>
        <v>0</v>
      </c>
      <c r="N14341" s="3" t="str">
        <f t="shared" si="1145"/>
        <v>N</v>
      </c>
      <c r="O14341" t="s">
        <v>28008</v>
      </c>
      <c r="Q14341" t="str">
        <f t="shared" si="1141"/>
        <v>COPY 50663pb02.dat sel\50663pb02.dat</v>
      </c>
      <c r="R14341" t="str">
        <f>IF(ISNA(VLOOKUP(B14341,Rendered!$B$1:$C$1000,1,FALSE)),"N","Y")</f>
        <v>N</v>
      </c>
    </row>
    <row r="14342" spans="1:18" hidden="1" x14ac:dyDescent="0.35">
      <c r="A14342" t="s">
        <v>25506</v>
      </c>
      <c r="B14342" t="s">
        <v>25573</v>
      </c>
      <c r="C14342" t="s">
        <v>25574</v>
      </c>
      <c r="D14342" t="s">
        <v>13</v>
      </c>
      <c r="E14342">
        <v>2019</v>
      </c>
      <c r="F14342">
        <v>2019</v>
      </c>
      <c r="G14342">
        <v>6</v>
      </c>
      <c r="H14342">
        <v>6</v>
      </c>
      <c r="I14342">
        <v>3.7</v>
      </c>
      <c r="J14342">
        <f t="shared" si="1142"/>
        <v>15.7</v>
      </c>
      <c r="K14342" t="str">
        <f>IF(OR(J14342&gt;Ограничения!$B$1,Sheet!G13748&gt;Ограничения!$B$2,Sheet!H13748&gt;Ограничения!$B$2,Sheet!I13748&gt;Ограничения!$B$2,),"Not compatible","Compatible")</f>
        <v>Compatible</v>
      </c>
      <c r="L14342" t="str">
        <f t="shared" si="1143"/>
        <v>Модификация</v>
      </c>
      <c r="M14342" s="3">
        <f t="shared" si="1144"/>
        <v>0</v>
      </c>
      <c r="N14342" s="3" t="str">
        <f t="shared" si="1145"/>
        <v>N</v>
      </c>
      <c r="O14342" t="s">
        <v>28008</v>
      </c>
      <c r="Q14342" t="str">
        <f t="shared" si="1141"/>
        <v>COPY 50663pb04.dat sel\50663pb04.dat</v>
      </c>
      <c r="R14342" t="str">
        <f>IF(ISNA(VLOOKUP(B14342,Rendered!$B$1:$C$1000,1,FALSE)),"N","Y")</f>
        <v>N</v>
      </c>
    </row>
    <row r="14343" spans="1:18" hidden="1" x14ac:dyDescent="0.35">
      <c r="A14343" t="s">
        <v>25506</v>
      </c>
      <c r="B14343" t="s">
        <v>25575</v>
      </c>
      <c r="C14343" t="s">
        <v>25576</v>
      </c>
      <c r="D14343" t="s">
        <v>13</v>
      </c>
      <c r="E14343">
        <v>2019</v>
      </c>
      <c r="F14343">
        <v>2019</v>
      </c>
      <c r="G14343">
        <v>6</v>
      </c>
      <c r="H14343">
        <v>6</v>
      </c>
      <c r="I14343">
        <v>3.7</v>
      </c>
      <c r="J14343">
        <f t="shared" si="1142"/>
        <v>15.7</v>
      </c>
      <c r="K14343" t="str">
        <f>IF(OR(J14343&gt;Ограничения!$B$1,Sheet!G13749&gt;Ограничения!$B$2,Sheet!H13749&gt;Ограничения!$B$2,Sheet!I13749&gt;Ограничения!$B$2,),"Not compatible","Compatible")</f>
        <v>Compatible</v>
      </c>
      <c r="L14343" t="str">
        <f t="shared" si="1143"/>
        <v>Модификация</v>
      </c>
      <c r="M14343" s="3">
        <f t="shared" si="1144"/>
        <v>0</v>
      </c>
      <c r="N14343" s="3" t="str">
        <f t="shared" si="1145"/>
        <v>N</v>
      </c>
      <c r="O14343" t="s">
        <v>28008</v>
      </c>
      <c r="Q14343" t="str">
        <f t="shared" si="1141"/>
        <v>COPY 50663pb01.dat sel\50663pb01.dat</v>
      </c>
      <c r="R14343" t="str">
        <f>IF(ISNA(VLOOKUP(B14343,Rendered!$B$1:$C$1000,1,FALSE)),"N","Y")</f>
        <v>N</v>
      </c>
    </row>
    <row r="14344" spans="1:18" hidden="1" x14ac:dyDescent="0.35">
      <c r="A14344" t="s">
        <v>25506</v>
      </c>
      <c r="B14344" t="s">
        <v>25577</v>
      </c>
      <c r="C14344" t="s">
        <v>25578</v>
      </c>
      <c r="D14344" t="s">
        <v>13</v>
      </c>
      <c r="E14344">
        <v>2019</v>
      </c>
      <c r="F14344">
        <v>2019</v>
      </c>
      <c r="J14344">
        <f t="shared" si="1142"/>
        <v>0</v>
      </c>
      <c r="K14344" t="str">
        <f>IF(OR(J14344&gt;Ограничения!$B$1,Sheet!G13750&gt;Ограничения!$B$2,Sheet!H13750&gt;Ограничения!$B$2,Sheet!I13750&gt;Ограничения!$B$2,),"Not compatible","Compatible")</f>
        <v>Compatible</v>
      </c>
      <c r="L14344" t="str">
        <f t="shared" si="1143"/>
        <v>Модификация</v>
      </c>
      <c r="M14344" s="3">
        <f t="shared" si="1144"/>
        <v>0</v>
      </c>
      <c r="N14344" s="3" t="str">
        <f t="shared" si="1145"/>
        <v>N</v>
      </c>
      <c r="O14344" t="s">
        <v>28008</v>
      </c>
      <c r="Q14344" t="str">
        <f t="shared" si="1141"/>
        <v>COPY 40923pb07.dat sel\40923pb07.dat</v>
      </c>
      <c r="R14344" t="str">
        <f>IF(ISNA(VLOOKUP(B14344,Rendered!$B$1:$C$1000,1,FALSE)),"N","Y")</f>
        <v>N</v>
      </c>
    </row>
    <row r="14345" spans="1:18" hidden="1" x14ac:dyDescent="0.35">
      <c r="A14345" t="s">
        <v>25506</v>
      </c>
      <c r="B14345" t="s">
        <v>25579</v>
      </c>
      <c r="C14345" t="s">
        <v>25580</v>
      </c>
      <c r="D14345" t="s">
        <v>13</v>
      </c>
      <c r="E14345">
        <v>2019</v>
      </c>
      <c r="F14345">
        <v>2019</v>
      </c>
      <c r="J14345">
        <f t="shared" si="1142"/>
        <v>0</v>
      </c>
      <c r="K14345" t="str">
        <f>IF(OR(J14345&gt;Ограничения!$B$1,Sheet!G13751&gt;Ограничения!$B$2,Sheet!H13751&gt;Ограничения!$B$2,Sheet!I13751&gt;Ограничения!$B$2,),"Not compatible","Compatible")</f>
        <v>Compatible</v>
      </c>
      <c r="L14345" t="str">
        <f t="shared" si="1143"/>
        <v>Модификация</v>
      </c>
      <c r="M14345" s="3">
        <f t="shared" si="1144"/>
        <v>0</v>
      </c>
      <c r="N14345" s="3" t="str">
        <f t="shared" si="1145"/>
        <v>N</v>
      </c>
      <c r="O14345" t="s">
        <v>28008</v>
      </c>
      <c r="Q14345" t="str">
        <f t="shared" si="1141"/>
        <v>COPY 40923pb02.dat sel\40923pb02.dat</v>
      </c>
      <c r="R14345" t="str">
        <f>IF(ISNA(VLOOKUP(B14345,Rendered!$B$1:$C$1000,1,FALSE)),"N","Y")</f>
        <v>N</v>
      </c>
    </row>
    <row r="14346" spans="1:18" hidden="1" x14ac:dyDescent="0.35">
      <c r="A14346" t="s">
        <v>25506</v>
      </c>
      <c r="B14346" t="s">
        <v>25581</v>
      </c>
      <c r="C14346" t="s">
        <v>25582</v>
      </c>
      <c r="D14346" t="s">
        <v>13</v>
      </c>
      <c r="E14346">
        <v>2019</v>
      </c>
      <c r="F14346">
        <v>2019</v>
      </c>
      <c r="J14346">
        <f t="shared" si="1142"/>
        <v>0</v>
      </c>
      <c r="K14346" t="str">
        <f>IF(OR(J14346&gt;Ограничения!$B$1,Sheet!G13752&gt;Ограничения!$B$2,Sheet!H13752&gt;Ограничения!$B$2,Sheet!I13752&gt;Ограничения!$B$2,),"Not compatible","Compatible")</f>
        <v>Not compatible</v>
      </c>
      <c r="L14346" t="str">
        <f t="shared" si="1143"/>
        <v>Модификация</v>
      </c>
      <c r="M14346" s="3">
        <f t="shared" si="1144"/>
        <v>0</v>
      </c>
      <c r="N14346" s="3" t="str">
        <f t="shared" si="1145"/>
        <v>N</v>
      </c>
      <c r="O14346" t="s">
        <v>28008</v>
      </c>
      <c r="Q14346" t="str">
        <f t="shared" si="1141"/>
        <v>COPY 40923pb05.dat sel\40923pb05.dat</v>
      </c>
      <c r="R14346" t="str">
        <f>IF(ISNA(VLOOKUP(B14346,Rendered!$B$1:$C$1000,1,FALSE)),"N","Y")</f>
        <v>N</v>
      </c>
    </row>
    <row r="14347" spans="1:18" hidden="1" x14ac:dyDescent="0.35">
      <c r="A14347" t="s">
        <v>25506</v>
      </c>
      <c r="B14347" t="s">
        <v>25583</v>
      </c>
      <c r="C14347" t="s">
        <v>25584</v>
      </c>
      <c r="D14347" t="s">
        <v>13</v>
      </c>
      <c r="E14347">
        <v>2019</v>
      </c>
      <c r="F14347">
        <v>2019</v>
      </c>
      <c r="J14347">
        <f t="shared" si="1142"/>
        <v>0</v>
      </c>
      <c r="K14347" t="str">
        <f>IF(OR(J14347&gt;Ограничения!$B$1,Sheet!G13753&gt;Ограничения!$B$2,Sheet!H13753&gt;Ограничения!$B$2,Sheet!I13753&gt;Ограничения!$B$2,),"Not compatible","Compatible")</f>
        <v>Not compatible</v>
      </c>
      <c r="L14347" t="str">
        <f t="shared" si="1143"/>
        <v>Модификация</v>
      </c>
      <c r="M14347" s="3">
        <f t="shared" si="1144"/>
        <v>0</v>
      </c>
      <c r="N14347" s="3" t="str">
        <f t="shared" si="1145"/>
        <v>N</v>
      </c>
      <c r="O14347" t="s">
        <v>28008</v>
      </c>
      <c r="Q14347" t="str">
        <f t="shared" si="1141"/>
        <v>COPY 40923pb04.dat sel\40923pb04.dat</v>
      </c>
      <c r="R14347" t="str">
        <f>IF(ISNA(VLOOKUP(B14347,Rendered!$B$1:$C$1000,1,FALSE)),"N","Y")</f>
        <v>N</v>
      </c>
    </row>
    <row r="14348" spans="1:18" hidden="1" x14ac:dyDescent="0.35">
      <c r="A14348" t="s">
        <v>25506</v>
      </c>
      <c r="B14348" t="s">
        <v>25585</v>
      </c>
      <c r="C14348" t="s">
        <v>25586</v>
      </c>
      <c r="D14348" t="s">
        <v>27</v>
      </c>
      <c r="E14348">
        <v>2019</v>
      </c>
      <c r="F14348">
        <v>2019</v>
      </c>
      <c r="J14348">
        <f t="shared" si="1142"/>
        <v>0</v>
      </c>
      <c r="K14348" t="str">
        <f>IF(OR(J14348&gt;Ограничения!$B$1,Sheet!G13754&gt;Ограничения!$B$2,Sheet!H13754&gt;Ограничения!$B$2,Sheet!I13754&gt;Ограничения!$B$2,),"Not compatible","Compatible")</f>
        <v>Not compatible</v>
      </c>
      <c r="L14348" t="str">
        <f t="shared" si="1143"/>
        <v>Модификация</v>
      </c>
      <c r="M14348" s="3">
        <f t="shared" si="1144"/>
        <v>0</v>
      </c>
      <c r="N14348" s="3" t="str">
        <f t="shared" si="1145"/>
        <v>N</v>
      </c>
      <c r="O14348" t="s">
        <v>28008</v>
      </c>
      <c r="Q14348" t="str">
        <f t="shared" si="1141"/>
        <v>COPY 40923pb06.dat sel\40923pb06.dat</v>
      </c>
      <c r="R14348" t="str">
        <f>IF(ISNA(VLOOKUP(B14348,Rendered!$B$1:$C$1000,1,FALSE)),"N","Y")</f>
        <v>N</v>
      </c>
    </row>
    <row r="14349" spans="1:18" hidden="1" x14ac:dyDescent="0.35">
      <c r="A14349" t="s">
        <v>25506</v>
      </c>
      <c r="B14349" t="s">
        <v>25587</v>
      </c>
      <c r="C14349" t="s">
        <v>25588</v>
      </c>
      <c r="D14349" t="s">
        <v>13</v>
      </c>
      <c r="E14349">
        <v>2019</v>
      </c>
      <c r="F14349">
        <v>2019</v>
      </c>
      <c r="J14349">
        <f t="shared" si="1142"/>
        <v>0</v>
      </c>
      <c r="K14349" t="str">
        <f>IF(OR(J14349&gt;Ограничения!$B$1,Sheet!G13755&gt;Ограничения!$B$2,Sheet!H13755&gt;Ограничения!$B$2,Sheet!I13755&gt;Ограничения!$B$2,),"Not compatible","Compatible")</f>
        <v>Not compatible</v>
      </c>
      <c r="L14349" t="str">
        <f t="shared" si="1143"/>
        <v>Модификация</v>
      </c>
      <c r="M14349" s="3">
        <f t="shared" si="1144"/>
        <v>0</v>
      </c>
      <c r="N14349" s="3" t="str">
        <f t="shared" si="1145"/>
        <v>N</v>
      </c>
      <c r="O14349" t="s">
        <v>28008</v>
      </c>
      <c r="Q14349" t="str">
        <f t="shared" si="1141"/>
        <v>COPY 40923pb01.dat sel\40923pb01.dat</v>
      </c>
      <c r="R14349" t="str">
        <f>IF(ISNA(VLOOKUP(B14349,Rendered!$B$1:$C$1000,1,FALSE)),"N","Y")</f>
        <v>N</v>
      </c>
    </row>
    <row r="14350" spans="1:18" hidden="1" x14ac:dyDescent="0.35">
      <c r="A14350" t="s">
        <v>25506</v>
      </c>
      <c r="B14350" t="s">
        <v>25589</v>
      </c>
      <c r="C14350" t="s">
        <v>25590</v>
      </c>
      <c r="D14350" t="s">
        <v>13</v>
      </c>
      <c r="E14350">
        <v>2019</v>
      </c>
      <c r="F14350">
        <v>2019</v>
      </c>
      <c r="J14350">
        <f t="shared" si="1142"/>
        <v>0</v>
      </c>
      <c r="K14350" t="str">
        <f>IF(OR(J14350&gt;Ограничения!$B$1,Sheet!G13756&gt;Ограничения!$B$2,Sheet!H13756&gt;Ограничения!$B$2,Sheet!I13756&gt;Ограничения!$B$2,),"Not compatible","Compatible")</f>
        <v>Compatible</v>
      </c>
      <c r="L14350" t="str">
        <f t="shared" si="1143"/>
        <v>Модификация</v>
      </c>
      <c r="M14350" s="3">
        <f t="shared" si="1144"/>
        <v>0</v>
      </c>
      <c r="N14350" s="3" t="str">
        <f t="shared" si="1145"/>
        <v>N</v>
      </c>
      <c r="O14350" t="s">
        <v>28008</v>
      </c>
      <c r="Q14350" t="str">
        <f t="shared" si="1141"/>
        <v>COPY 40923pb03.dat sel\40923pb03.dat</v>
      </c>
      <c r="R14350" t="str">
        <f>IF(ISNA(VLOOKUP(B14350,Rendered!$B$1:$C$1000,1,FALSE)),"N","Y")</f>
        <v>N</v>
      </c>
    </row>
    <row r="14351" spans="1:18" hidden="1" x14ac:dyDescent="0.35">
      <c r="A14351" t="s">
        <v>6656</v>
      </c>
      <c r="B14351" t="s">
        <v>26142</v>
      </c>
      <c r="C14351" t="s">
        <v>26143</v>
      </c>
      <c r="D14351" t="s">
        <v>13</v>
      </c>
      <c r="E14351">
        <v>2013</v>
      </c>
      <c r="F14351">
        <v>2013</v>
      </c>
      <c r="J14351">
        <f t="shared" si="1142"/>
        <v>0</v>
      </c>
      <c r="K14351" t="str">
        <f>IF(OR(J14351&gt;Ограничения!$B$1,Sheet!G15225&gt;Ограничения!$B$2,Sheet!H15225&gt;Ограничения!$B$2,Sheet!I15225&gt;Ограничения!$B$2,),"Not compatible","Compatible")</f>
        <v>Compatible</v>
      </c>
      <c r="L14351" t="str">
        <f t="shared" si="1143"/>
        <v>Модификация</v>
      </c>
      <c r="M14351" s="3">
        <f t="shared" si="1144"/>
        <v>0</v>
      </c>
      <c r="N14351" s="3" t="str">
        <f t="shared" si="1145"/>
        <v>N</v>
      </c>
      <c r="O14351" t="s">
        <v>28008</v>
      </c>
      <c r="Q14351" t="str">
        <f t="shared" si="1141"/>
        <v>COPY 973pb1398.dat sel\973pb1398.dat</v>
      </c>
      <c r="R14351" t="str">
        <f>IF(ISNA(VLOOKUP(B14351,Rendered!$B$1:$C$1000,1,FALSE)),"N","Y")</f>
        <v>N</v>
      </c>
    </row>
    <row r="14352" spans="1:18" hidden="1" x14ac:dyDescent="0.35">
      <c r="A14352" t="s">
        <v>6656</v>
      </c>
      <c r="B14352" t="s">
        <v>26144</v>
      </c>
      <c r="C14352" t="s">
        <v>26145</v>
      </c>
      <c r="D14352" t="s">
        <v>13</v>
      </c>
      <c r="E14352">
        <v>2022</v>
      </c>
      <c r="F14352">
        <v>2022</v>
      </c>
      <c r="J14352">
        <f t="shared" si="1142"/>
        <v>0</v>
      </c>
      <c r="K14352" t="str">
        <f>IF(OR(J14352&gt;Ограничения!$B$1,Sheet!G15226&gt;Ограничения!$B$2,Sheet!H15226&gt;Ограничения!$B$2,Sheet!I15226&gt;Ограничения!$B$2,),"Not compatible","Compatible")</f>
        <v>Compatible</v>
      </c>
      <c r="L14352" t="str">
        <f t="shared" si="1143"/>
        <v>Модификация</v>
      </c>
      <c r="M14352" s="3">
        <f t="shared" si="1144"/>
        <v>0</v>
      </c>
      <c r="N14352" s="3" t="str">
        <f t="shared" si="1145"/>
        <v>N</v>
      </c>
      <c r="O14352" t="s">
        <v>28008</v>
      </c>
      <c r="Q14352" t="str">
        <f t="shared" si="1141"/>
        <v>COPY 973pb4865.dat sel\973pb4865.dat</v>
      </c>
      <c r="R14352" t="str">
        <f>IF(ISNA(VLOOKUP(B14352,Rendered!$B$1:$C$1000,1,FALSE)),"N","Y")</f>
        <v>N</v>
      </c>
    </row>
    <row r="14353" spans="1:18" hidden="1" x14ac:dyDescent="0.35">
      <c r="A14353" t="s">
        <v>6656</v>
      </c>
      <c r="B14353" t="s">
        <v>26146</v>
      </c>
      <c r="C14353" t="s">
        <v>26147</v>
      </c>
      <c r="D14353" t="s">
        <v>13</v>
      </c>
      <c r="E14353">
        <v>2020</v>
      </c>
      <c r="F14353">
        <v>2020</v>
      </c>
      <c r="J14353">
        <f t="shared" si="1142"/>
        <v>0</v>
      </c>
      <c r="K14353" t="str">
        <f>IF(OR(J14353&gt;Ограничения!$B$1,Sheet!G15227&gt;Ограничения!$B$2,Sheet!H15227&gt;Ограничения!$B$2,Sheet!I15227&gt;Ограничения!$B$2,),"Not compatible","Compatible")</f>
        <v>Compatible</v>
      </c>
      <c r="L14353" t="str">
        <f t="shared" si="1143"/>
        <v>Модификация</v>
      </c>
      <c r="M14353" s="3">
        <f t="shared" si="1144"/>
        <v>0</v>
      </c>
      <c r="N14353" s="3" t="str">
        <f t="shared" si="1145"/>
        <v>N</v>
      </c>
      <c r="O14353" t="s">
        <v>28008</v>
      </c>
      <c r="Q14353" t="str">
        <f t="shared" si="1141"/>
        <v>COPY 973pb3733.dat sel\973pb3733.dat</v>
      </c>
      <c r="R14353" t="str">
        <f>IF(ISNA(VLOOKUP(B14353,Rendered!$B$1:$C$1000,1,FALSE)),"N","Y")</f>
        <v>N</v>
      </c>
    </row>
    <row r="14354" spans="1:18" hidden="1" x14ac:dyDescent="0.35">
      <c r="A14354" t="s">
        <v>6656</v>
      </c>
      <c r="B14354" t="s">
        <v>26148</v>
      </c>
      <c r="C14354" t="s">
        <v>26149</v>
      </c>
      <c r="D14354" t="s">
        <v>13</v>
      </c>
      <c r="E14354">
        <v>2021</v>
      </c>
      <c r="F14354">
        <v>2021</v>
      </c>
      <c r="J14354">
        <f t="shared" si="1142"/>
        <v>0</v>
      </c>
      <c r="K14354" t="str">
        <f>IF(OR(J14354&gt;Ограничения!$B$1,Sheet!G15228&gt;Ограничения!$B$2,Sheet!H15228&gt;Ограничения!$B$2,Sheet!I15228&gt;Ограничения!$B$2,),"Not compatible","Compatible")</f>
        <v>Compatible</v>
      </c>
      <c r="L14354" t="str">
        <f t="shared" si="1143"/>
        <v>Модификация</v>
      </c>
      <c r="M14354" s="3">
        <f t="shared" si="1144"/>
        <v>0</v>
      </c>
      <c r="N14354" s="3" t="str">
        <f t="shared" si="1145"/>
        <v>N</v>
      </c>
      <c r="O14354" t="s">
        <v>28008</v>
      </c>
      <c r="Q14354" t="str">
        <f t="shared" si="1141"/>
        <v>COPY 973pb4281.dat sel\973pb4281.dat</v>
      </c>
      <c r="R14354" t="str">
        <f>IF(ISNA(VLOOKUP(B14354,Rendered!$B$1:$C$1000,1,FALSE)),"N","Y")</f>
        <v>N</v>
      </c>
    </row>
    <row r="14355" spans="1:18" hidden="1" x14ac:dyDescent="0.35">
      <c r="A14355" t="s">
        <v>6656</v>
      </c>
      <c r="B14355" t="s">
        <v>26150</v>
      </c>
      <c r="C14355" t="s">
        <v>26151</v>
      </c>
      <c r="D14355" t="s">
        <v>13</v>
      </c>
      <c r="E14355">
        <v>2008</v>
      </c>
      <c r="F14355">
        <v>2009</v>
      </c>
      <c r="J14355">
        <f t="shared" si="1142"/>
        <v>0</v>
      </c>
      <c r="K14355" t="str">
        <f>IF(OR(J14355&gt;Ограничения!$B$1,Sheet!G15229&gt;Ограничения!$B$2,Sheet!H15229&gt;Ограничения!$B$2,Sheet!I15229&gt;Ограничения!$B$2,),"Not compatible","Compatible")</f>
        <v>Compatible</v>
      </c>
      <c r="L14355" t="str">
        <f t="shared" si="1143"/>
        <v>Модификация</v>
      </c>
      <c r="M14355" s="3">
        <f t="shared" si="1144"/>
        <v>0</v>
      </c>
      <c r="N14355" s="3" t="str">
        <f t="shared" si="1145"/>
        <v>N</v>
      </c>
      <c r="O14355" t="s">
        <v>28008</v>
      </c>
      <c r="Q14355" t="str">
        <f t="shared" si="1141"/>
        <v>COPY 973pb0466.dat sel\973pb0466.dat</v>
      </c>
      <c r="R14355" t="str">
        <f>IF(ISNA(VLOOKUP(B14355,Rendered!$B$1:$C$1000,1,FALSE)),"N","Y")</f>
        <v>N</v>
      </c>
    </row>
    <row r="14356" spans="1:18" hidden="1" x14ac:dyDescent="0.35">
      <c r="A14356" t="s">
        <v>6656</v>
      </c>
      <c r="B14356" t="s">
        <v>6657</v>
      </c>
      <c r="C14356" t="s">
        <v>6658</v>
      </c>
      <c r="D14356" t="s">
        <v>13</v>
      </c>
      <c r="E14356">
        <v>2015</v>
      </c>
      <c r="F14356">
        <v>2015</v>
      </c>
      <c r="J14356">
        <f t="shared" si="1142"/>
        <v>0</v>
      </c>
      <c r="K14356" t="str">
        <f>IF(OR(J14356&gt;Ограничения!$B$1,Sheet!G3609&gt;Ограничения!$B$2,Sheet!H3609&gt;Ограничения!$B$2,Sheet!I3609&gt;Ограничения!$B$2,),"Not compatible","Compatible")</f>
        <v>Compatible</v>
      </c>
      <c r="L14356" t="str">
        <f t="shared" si="1143"/>
        <v>Модификация</v>
      </c>
      <c r="M14356" s="3">
        <f t="shared" si="1144"/>
        <v>1</v>
      </c>
      <c r="N14356" s="3" t="str">
        <f t="shared" si="1145"/>
        <v>Y</v>
      </c>
      <c r="O14356" t="s">
        <v>28008</v>
      </c>
      <c r="Q14356" t="str">
        <f t="shared" si="1141"/>
        <v>COPY 973pb2059.dat sel\973pb2059.dat</v>
      </c>
      <c r="R14356" t="str">
        <f>IF(ISNA(VLOOKUP(B14356,Rendered!$B$1:$C$1000,1,FALSE)),"N","Y")</f>
        <v>N</v>
      </c>
    </row>
    <row r="14357" spans="1:18" hidden="1" x14ac:dyDescent="0.35">
      <c r="A14357" t="s">
        <v>6656</v>
      </c>
      <c r="B14357" t="s">
        <v>6657</v>
      </c>
      <c r="C14357" t="s">
        <v>6658</v>
      </c>
      <c r="D14357" t="s">
        <v>13</v>
      </c>
      <c r="E14357">
        <v>2015</v>
      </c>
      <c r="F14357">
        <v>2015</v>
      </c>
      <c r="J14357">
        <f t="shared" si="1142"/>
        <v>0</v>
      </c>
      <c r="K14357" t="str">
        <f>IF(OR(J14357&gt;Ограничения!$B$1,Sheet!G10676&gt;Ограничения!$B$2,Sheet!H10676&gt;Ограничения!$B$2,Sheet!I10676&gt;Ограничения!$B$2,),"Not compatible","Compatible")</f>
        <v>Compatible</v>
      </c>
      <c r="L14357" t="str">
        <f t="shared" si="1143"/>
        <v>Модификация</v>
      </c>
      <c r="M14357" s="3">
        <f t="shared" si="1144"/>
        <v>1</v>
      </c>
      <c r="N14357" s="3" t="str">
        <f t="shared" si="1145"/>
        <v>Y</v>
      </c>
      <c r="O14357" t="s">
        <v>28008</v>
      </c>
      <c r="Q14357" t="str">
        <f t="shared" si="1141"/>
        <v>COPY 973pb2059.dat sel\973pb2059.dat</v>
      </c>
      <c r="R14357" t="str">
        <f>IF(ISNA(VLOOKUP(B14357,Rendered!$B$1:$C$1000,1,FALSE)),"N","Y")</f>
        <v>N</v>
      </c>
    </row>
    <row r="14358" spans="1:18" hidden="1" x14ac:dyDescent="0.35">
      <c r="A14358" t="s">
        <v>6656</v>
      </c>
      <c r="B14358" t="s">
        <v>6657</v>
      </c>
      <c r="C14358" t="s">
        <v>6658</v>
      </c>
      <c r="D14358" t="s">
        <v>13</v>
      </c>
      <c r="E14358">
        <v>2015</v>
      </c>
      <c r="F14358">
        <v>2015</v>
      </c>
      <c r="J14358">
        <f t="shared" si="1142"/>
        <v>0</v>
      </c>
      <c r="K14358" t="str">
        <f>IF(OR(J14358&gt;Ограничения!$B$1,Sheet!G14008&gt;Ограничения!$B$2,Sheet!H14008&gt;Ограничения!$B$2,Sheet!I14008&gt;Ограничения!$B$2,),"Not compatible","Compatible")</f>
        <v>Compatible</v>
      </c>
      <c r="L14358" t="str">
        <f t="shared" si="1143"/>
        <v>Модификация</v>
      </c>
      <c r="M14358" s="3">
        <f t="shared" si="1144"/>
        <v>1</v>
      </c>
      <c r="N14358" s="3" t="str">
        <f t="shared" si="1145"/>
        <v>Y</v>
      </c>
      <c r="O14358" t="s">
        <v>28008</v>
      </c>
      <c r="Q14358" t="str">
        <f t="shared" si="1141"/>
        <v>COPY 973pb2059.dat sel\973pb2059.dat</v>
      </c>
      <c r="R14358" t="str">
        <f>IF(ISNA(VLOOKUP(B14358,Rendered!$B$1:$C$1000,1,FALSE)),"N","Y")</f>
        <v>N</v>
      </c>
    </row>
    <row r="14359" spans="1:18" hidden="1" x14ac:dyDescent="0.35">
      <c r="A14359" t="s">
        <v>6656</v>
      </c>
      <c r="B14359" t="s">
        <v>6657</v>
      </c>
      <c r="C14359" t="s">
        <v>6658</v>
      </c>
      <c r="D14359" t="s">
        <v>13</v>
      </c>
      <c r="E14359">
        <v>2015</v>
      </c>
      <c r="F14359">
        <v>2015</v>
      </c>
      <c r="J14359">
        <f t="shared" si="1142"/>
        <v>0</v>
      </c>
      <c r="K14359" t="str">
        <f>IF(OR(J14359&gt;Ограничения!$B$1,Sheet!G15217&gt;Ограничения!$B$2,Sheet!H15217&gt;Ограничения!$B$2,Sheet!I15217&gt;Ограничения!$B$2,),"Not compatible","Compatible")</f>
        <v>Compatible</v>
      </c>
      <c r="L14359" t="str">
        <f t="shared" si="1143"/>
        <v>Модификация</v>
      </c>
      <c r="M14359" s="3">
        <f t="shared" si="1144"/>
        <v>0</v>
      </c>
      <c r="N14359" s="3" t="str">
        <f t="shared" si="1145"/>
        <v>Y</v>
      </c>
      <c r="O14359" t="s">
        <v>28008</v>
      </c>
      <c r="Q14359" t="str">
        <f t="shared" si="1141"/>
        <v>COPY 973pb2059.dat sel\973pb2059.dat</v>
      </c>
      <c r="R14359" t="str">
        <f>IF(ISNA(VLOOKUP(B14359,Rendered!$B$1:$C$1000,1,FALSE)),"N","Y")</f>
        <v>N</v>
      </c>
    </row>
    <row r="14360" spans="1:18" hidden="1" x14ac:dyDescent="0.35">
      <c r="A14360" t="s">
        <v>6656</v>
      </c>
      <c r="B14360" t="s">
        <v>26152</v>
      </c>
      <c r="C14360" t="s">
        <v>26153</v>
      </c>
      <c r="D14360" t="s">
        <v>13</v>
      </c>
      <c r="E14360">
        <v>1998</v>
      </c>
      <c r="F14360">
        <v>2001</v>
      </c>
      <c r="J14360">
        <f t="shared" si="1142"/>
        <v>0</v>
      </c>
      <c r="K14360" t="str">
        <f>IF(OR(J14360&gt;Ограничения!$B$1,Sheet!G15230&gt;Ограничения!$B$2,Sheet!H15230&gt;Ограничения!$B$2,Sheet!I15230&gt;Ограничения!$B$2,),"Not compatible","Compatible")</f>
        <v>Compatible</v>
      </c>
      <c r="L14360" t="str">
        <f t="shared" si="1143"/>
        <v>Модификация</v>
      </c>
      <c r="M14360" s="3">
        <f t="shared" si="1144"/>
        <v>0</v>
      </c>
      <c r="N14360" s="3" t="str">
        <f t="shared" si="1145"/>
        <v>N</v>
      </c>
      <c r="O14360" t="s">
        <v>28008</v>
      </c>
      <c r="Q14360" t="str">
        <f t="shared" si="1141"/>
        <v>COPY 973pa2.dat sel\973pa2.dat</v>
      </c>
      <c r="R14360" t="str">
        <f>IF(ISNA(VLOOKUP(B14360,Rendered!$B$1:$C$1000,1,FALSE)),"N","Y")</f>
        <v>N</v>
      </c>
    </row>
    <row r="14361" spans="1:18" hidden="1" x14ac:dyDescent="0.35">
      <c r="A14361" t="s">
        <v>6656</v>
      </c>
      <c r="B14361" t="s">
        <v>26154</v>
      </c>
      <c r="C14361" t="s">
        <v>26155</v>
      </c>
      <c r="D14361" t="s">
        <v>13</v>
      </c>
      <c r="E14361">
        <v>2000</v>
      </c>
      <c r="F14361">
        <v>2000</v>
      </c>
      <c r="J14361">
        <f t="shared" si="1142"/>
        <v>0</v>
      </c>
      <c r="K14361" t="str">
        <f>IF(OR(J14361&gt;Ограничения!$B$1,Sheet!G15231&gt;Ограничения!$B$2,Sheet!H15231&gt;Ограничения!$B$2,Sheet!I15231&gt;Ограничения!$B$2,),"Not compatible","Compatible")</f>
        <v>Compatible</v>
      </c>
      <c r="L14361" t="str">
        <f t="shared" si="1143"/>
        <v>Модификация</v>
      </c>
      <c r="M14361" s="3">
        <f t="shared" si="1144"/>
        <v>0</v>
      </c>
      <c r="N14361" s="3" t="str">
        <f t="shared" si="1145"/>
        <v>N</v>
      </c>
      <c r="O14361" t="s">
        <v>28008</v>
      </c>
      <c r="Q14361" t="str">
        <f t="shared" si="1141"/>
        <v>COPY 973pb0043.dat sel\973pb0043.dat</v>
      </c>
      <c r="R14361" t="str">
        <f>IF(ISNA(VLOOKUP(B14361,Rendered!$B$1:$C$1000,1,FALSE)),"N","Y")</f>
        <v>N</v>
      </c>
    </row>
    <row r="14362" spans="1:18" hidden="1" x14ac:dyDescent="0.35">
      <c r="A14362" t="s">
        <v>6656</v>
      </c>
      <c r="B14362" t="s">
        <v>26156</v>
      </c>
      <c r="C14362" t="s">
        <v>26157</v>
      </c>
      <c r="D14362" t="s">
        <v>13</v>
      </c>
      <c r="E14362">
        <v>1998</v>
      </c>
      <c r="F14362">
        <v>2000</v>
      </c>
      <c r="J14362">
        <f t="shared" si="1142"/>
        <v>0</v>
      </c>
      <c r="K14362" t="str">
        <f>IF(OR(J14362&gt;Ограничения!$B$1,Sheet!G15232&gt;Ограничения!$B$2,Sheet!H15232&gt;Ограничения!$B$2,Sheet!I15232&gt;Ограничения!$B$2,),"Not compatible","Compatible")</f>
        <v>Compatible</v>
      </c>
      <c r="L14362" t="str">
        <f t="shared" si="1143"/>
        <v>Модификация</v>
      </c>
      <c r="M14362" s="3">
        <f t="shared" si="1144"/>
        <v>0</v>
      </c>
      <c r="N14362" s="3" t="str">
        <f t="shared" si="1145"/>
        <v>N</v>
      </c>
      <c r="O14362" t="s">
        <v>28008</v>
      </c>
      <c r="Q14362" t="str">
        <f t="shared" si="1141"/>
        <v>COPY 973pa7.dat sel\973pa7.dat</v>
      </c>
      <c r="R14362" t="str">
        <f>IF(ISNA(VLOOKUP(B14362,Rendered!$B$1:$C$1000,1,FALSE)),"N","Y")</f>
        <v>N</v>
      </c>
    </row>
    <row r="14363" spans="1:18" hidden="1" x14ac:dyDescent="0.35">
      <c r="A14363" t="s">
        <v>6656</v>
      </c>
      <c r="B14363" t="s">
        <v>26158</v>
      </c>
      <c r="C14363" t="s">
        <v>26159</v>
      </c>
      <c r="D14363" t="s">
        <v>13</v>
      </c>
      <c r="E14363">
        <v>1998</v>
      </c>
      <c r="F14363">
        <v>2003</v>
      </c>
      <c r="J14363">
        <f t="shared" si="1142"/>
        <v>0</v>
      </c>
      <c r="K14363" t="str">
        <f>IF(OR(J14363&gt;Ограничения!$B$1,Sheet!G15233&gt;Ограничения!$B$2,Sheet!H15233&gt;Ограничения!$B$2,Sheet!I15233&gt;Ограничения!$B$2,),"Not compatible","Compatible")</f>
        <v>Compatible</v>
      </c>
      <c r="L14363" t="str">
        <f t="shared" si="1143"/>
        <v>Модификация</v>
      </c>
      <c r="M14363" s="3">
        <f t="shared" si="1144"/>
        <v>0</v>
      </c>
      <c r="N14363" s="3" t="str">
        <f t="shared" si="1145"/>
        <v>N</v>
      </c>
      <c r="O14363" t="s">
        <v>28008</v>
      </c>
      <c r="Q14363" t="str">
        <f t="shared" si="1141"/>
        <v>COPY 973pa6.dat sel\973pa6.dat</v>
      </c>
      <c r="R14363" t="str">
        <f>IF(ISNA(VLOOKUP(B14363,Rendered!$B$1:$C$1000,1,FALSE)),"N","Y")</f>
        <v>N</v>
      </c>
    </row>
    <row r="14364" spans="1:18" hidden="1" x14ac:dyDescent="0.35">
      <c r="A14364" t="s">
        <v>6656</v>
      </c>
      <c r="B14364" t="s">
        <v>26160</v>
      </c>
      <c r="C14364" t="s">
        <v>26161</v>
      </c>
      <c r="D14364" t="s">
        <v>13</v>
      </c>
      <c r="E14364">
        <v>2003</v>
      </c>
      <c r="F14364">
        <v>2003</v>
      </c>
      <c r="J14364">
        <f t="shared" si="1142"/>
        <v>0</v>
      </c>
      <c r="K14364" t="str">
        <f>IF(OR(J14364&gt;Ограничения!$B$1,Sheet!G15234&gt;Ограничения!$B$2,Sheet!H15234&gt;Ограничения!$B$2,Sheet!I15234&gt;Ограничения!$B$2,),"Not compatible","Compatible")</f>
        <v>Compatible</v>
      </c>
      <c r="L14364" t="str">
        <f t="shared" si="1143"/>
        <v>Модификация</v>
      </c>
      <c r="M14364" s="3">
        <f t="shared" si="1144"/>
        <v>0</v>
      </c>
      <c r="N14364" s="3" t="str">
        <f t="shared" si="1145"/>
        <v>N</v>
      </c>
      <c r="O14364" t="s">
        <v>28008</v>
      </c>
      <c r="Q14364" t="str">
        <f t="shared" si="1141"/>
        <v>COPY 973pb0281.dat sel\973pb0281.dat</v>
      </c>
      <c r="R14364" t="str">
        <f>IF(ISNA(VLOOKUP(B14364,Rendered!$B$1:$C$1000,1,FALSE)),"N","Y")</f>
        <v>N</v>
      </c>
    </row>
    <row r="14365" spans="1:18" hidden="1" x14ac:dyDescent="0.35">
      <c r="A14365" t="s">
        <v>6656</v>
      </c>
      <c r="B14365" t="s">
        <v>26162</v>
      </c>
      <c r="C14365" t="s">
        <v>26163</v>
      </c>
      <c r="D14365" t="s">
        <v>13</v>
      </c>
      <c r="E14365" t="s">
        <v>60</v>
      </c>
      <c r="J14365">
        <f t="shared" si="1142"/>
        <v>0</v>
      </c>
      <c r="K14365" t="str">
        <f>IF(OR(J14365&gt;Ограничения!$B$1,Sheet!G15235&gt;Ограничения!$B$2,Sheet!H15235&gt;Ограничения!$B$2,Sheet!I15235&gt;Ограничения!$B$2,),"Not compatible","Compatible")</f>
        <v>Compatible</v>
      </c>
      <c r="L14365" t="str">
        <f t="shared" si="1143"/>
        <v>Модификация</v>
      </c>
      <c r="M14365" s="3">
        <f t="shared" si="1144"/>
        <v>0</v>
      </c>
      <c r="N14365" s="3" t="str">
        <f t="shared" si="1145"/>
        <v>N</v>
      </c>
      <c r="O14365" t="s">
        <v>28008</v>
      </c>
      <c r="Q14365" t="str">
        <f t="shared" si="1141"/>
        <v>COPY 973pb0431.dat sel\973pb0431.dat</v>
      </c>
      <c r="R14365" t="str">
        <f>IF(ISNA(VLOOKUP(B14365,Rendered!$B$1:$C$1000,1,FALSE)),"N","Y")</f>
        <v>N</v>
      </c>
    </row>
    <row r="14366" spans="1:18" hidden="1" x14ac:dyDescent="0.35">
      <c r="A14366" t="s">
        <v>6656</v>
      </c>
      <c r="B14366" t="s">
        <v>26164</v>
      </c>
      <c r="C14366" t="s">
        <v>26165</v>
      </c>
      <c r="D14366" t="s">
        <v>13</v>
      </c>
      <c r="E14366">
        <v>2014</v>
      </c>
      <c r="F14366">
        <v>2014</v>
      </c>
      <c r="J14366">
        <f t="shared" si="1142"/>
        <v>0</v>
      </c>
      <c r="K14366" t="str">
        <f>IF(OR(J14366&gt;Ограничения!$B$1,Sheet!G15236&gt;Ограничения!$B$2,Sheet!H15236&gt;Ограничения!$B$2,Sheet!I15236&gt;Ограничения!$B$2,),"Not compatible","Compatible")</f>
        <v>Compatible</v>
      </c>
      <c r="L14366" t="str">
        <f t="shared" si="1143"/>
        <v>Модификация</v>
      </c>
      <c r="M14366" s="3">
        <f t="shared" si="1144"/>
        <v>0</v>
      </c>
      <c r="N14366" s="3" t="str">
        <f t="shared" si="1145"/>
        <v>N</v>
      </c>
      <c r="O14366" t="s">
        <v>28008</v>
      </c>
      <c r="Q14366" t="str">
        <f t="shared" si="1141"/>
        <v>COPY 973pb1724.dat sel\973pb1724.dat</v>
      </c>
      <c r="R14366" t="str">
        <f>IF(ISNA(VLOOKUP(B14366,Rendered!$B$1:$C$1000,1,FALSE)),"N","Y")</f>
        <v>N</v>
      </c>
    </row>
    <row r="14367" spans="1:18" hidden="1" x14ac:dyDescent="0.35">
      <c r="A14367" t="s">
        <v>6656</v>
      </c>
      <c r="B14367" t="s">
        <v>26166</v>
      </c>
      <c r="C14367" t="s">
        <v>26167</v>
      </c>
      <c r="D14367" t="s">
        <v>13</v>
      </c>
      <c r="E14367" t="s">
        <v>60</v>
      </c>
      <c r="J14367">
        <f t="shared" si="1142"/>
        <v>0</v>
      </c>
      <c r="K14367" t="str">
        <f>IF(OR(J14367&gt;Ограничения!$B$1,Sheet!G15237&gt;Ограничения!$B$2,Sheet!H15237&gt;Ограничения!$B$2,Sheet!I15237&gt;Ограничения!$B$2,),"Not compatible","Compatible")</f>
        <v>Compatible</v>
      </c>
      <c r="L14367" t="str">
        <f t="shared" si="1143"/>
        <v>Модификация</v>
      </c>
      <c r="M14367" s="3">
        <f t="shared" si="1144"/>
        <v>0</v>
      </c>
      <c r="N14367" s="3" t="str">
        <f t="shared" si="1145"/>
        <v>N</v>
      </c>
      <c r="O14367" t="s">
        <v>28008</v>
      </c>
      <c r="Q14367" t="str">
        <f t="shared" si="1141"/>
        <v>COPY 973pb0391a.dat sel\973pb0391a.dat</v>
      </c>
      <c r="R14367" t="str">
        <f>IF(ISNA(VLOOKUP(B14367,Rendered!$B$1:$C$1000,1,FALSE)),"N","Y")</f>
        <v>N</v>
      </c>
    </row>
    <row r="14368" spans="1:18" hidden="1" x14ac:dyDescent="0.35">
      <c r="A14368" t="s">
        <v>6656</v>
      </c>
      <c r="B14368" t="s">
        <v>26168</v>
      </c>
      <c r="C14368" t="s">
        <v>26169</v>
      </c>
      <c r="D14368" t="s">
        <v>13</v>
      </c>
      <c r="E14368">
        <v>1998</v>
      </c>
      <c r="F14368">
        <v>2004</v>
      </c>
      <c r="J14368">
        <f t="shared" si="1142"/>
        <v>0</v>
      </c>
      <c r="K14368" t="str">
        <f>IF(OR(J14368&gt;Ограничения!$B$1,Sheet!G15238&gt;Ограничения!$B$2,Sheet!H15238&gt;Ограничения!$B$2,Sheet!I15238&gt;Ограничения!$B$2,),"Not compatible","Compatible")</f>
        <v>Compatible</v>
      </c>
      <c r="L14368" t="str">
        <f t="shared" si="1143"/>
        <v>Модификация</v>
      </c>
      <c r="M14368" s="3">
        <f t="shared" si="1144"/>
        <v>0</v>
      </c>
      <c r="N14368" s="3" t="str">
        <f t="shared" si="1145"/>
        <v>N</v>
      </c>
      <c r="O14368" t="s">
        <v>28008</v>
      </c>
      <c r="Q14368" t="str">
        <f t="shared" si="1141"/>
        <v>COPY 973pb0391.dat sel\973pb0391.dat</v>
      </c>
      <c r="R14368" t="str">
        <f>IF(ISNA(VLOOKUP(B14368,Rendered!$B$1:$C$1000,1,FALSE)),"N","Y")</f>
        <v>N</v>
      </c>
    </row>
    <row r="14369" spans="1:18" hidden="1" x14ac:dyDescent="0.35">
      <c r="A14369" t="s">
        <v>6656</v>
      </c>
      <c r="B14369" t="s">
        <v>26170</v>
      </c>
      <c r="C14369" t="s">
        <v>26171</v>
      </c>
      <c r="D14369" t="s">
        <v>13</v>
      </c>
      <c r="E14369">
        <v>1998</v>
      </c>
      <c r="F14369">
        <v>2003</v>
      </c>
      <c r="J14369">
        <f t="shared" si="1142"/>
        <v>0</v>
      </c>
      <c r="K14369" t="str">
        <f>IF(OR(J14369&gt;Ограничения!$B$1,Sheet!G15239&gt;Ограничения!$B$2,Sheet!H15239&gt;Ограничения!$B$2,Sheet!I15239&gt;Ограничения!$B$2,),"Not compatible","Compatible")</f>
        <v>Compatible</v>
      </c>
      <c r="L14369" t="str">
        <f t="shared" si="1143"/>
        <v>Модификация</v>
      </c>
      <c r="M14369" s="3">
        <f t="shared" si="1144"/>
        <v>0</v>
      </c>
      <c r="N14369" s="3" t="str">
        <f t="shared" si="1145"/>
        <v>N</v>
      </c>
      <c r="O14369" t="s">
        <v>28008</v>
      </c>
      <c r="Q14369" t="str">
        <f t="shared" si="1141"/>
        <v>COPY 973pa1.dat sel\973pa1.dat</v>
      </c>
      <c r="R14369" t="str">
        <f>IF(ISNA(VLOOKUP(B14369,Rendered!$B$1:$C$1000,1,FALSE)),"N","Y")</f>
        <v>N</v>
      </c>
    </row>
    <row r="14370" spans="1:18" hidden="1" x14ac:dyDescent="0.35">
      <c r="A14370" t="s">
        <v>6656</v>
      </c>
      <c r="B14370" t="s">
        <v>26172</v>
      </c>
      <c r="C14370" t="s">
        <v>26173</v>
      </c>
      <c r="D14370" t="s">
        <v>13</v>
      </c>
      <c r="E14370">
        <v>2000</v>
      </c>
      <c r="F14370">
        <v>2000</v>
      </c>
      <c r="J14370">
        <f t="shared" si="1142"/>
        <v>0</v>
      </c>
      <c r="K14370" t="str">
        <f>IF(OR(J14370&gt;Ограничения!$B$1,Sheet!G15240&gt;Ограничения!$B$2,Sheet!H15240&gt;Ограничения!$B$2,Sheet!I15240&gt;Ограничения!$B$2,),"Not compatible","Compatible")</f>
        <v>Compatible</v>
      </c>
      <c r="L14370" t="str">
        <f t="shared" si="1143"/>
        <v>Модификация</v>
      </c>
      <c r="M14370" s="3">
        <f t="shared" si="1144"/>
        <v>0.76470588235294112</v>
      </c>
      <c r="N14370" s="3" t="str">
        <f t="shared" si="1145"/>
        <v>Y</v>
      </c>
      <c r="O14370" t="s">
        <v>28008</v>
      </c>
      <c r="Q14370" t="str">
        <f t="shared" si="1141"/>
        <v>COPY 973px190.dat sel\973px190.dat</v>
      </c>
      <c r="R14370" t="str">
        <f>IF(ISNA(VLOOKUP(B14370,Rendered!$B$1:$C$1000,1,FALSE)),"N","Y")</f>
        <v>N</v>
      </c>
    </row>
    <row r="14371" spans="1:18" hidden="1" x14ac:dyDescent="0.35">
      <c r="A14371" t="s">
        <v>6656</v>
      </c>
      <c r="B14371" t="s">
        <v>26174</v>
      </c>
      <c r="C14371" t="s">
        <v>26175</v>
      </c>
      <c r="D14371" t="s">
        <v>13</v>
      </c>
      <c r="E14371">
        <v>2001</v>
      </c>
      <c r="F14371">
        <v>2001</v>
      </c>
      <c r="J14371">
        <f t="shared" si="1142"/>
        <v>0</v>
      </c>
      <c r="K14371" t="str">
        <f>IF(OR(J14371&gt;Ограничения!$B$1,Sheet!G15241&gt;Ограничения!$B$2,Sheet!H15241&gt;Ограничения!$B$2,Sheet!I15241&gt;Ограничения!$B$2,),"Not compatible","Compatible")</f>
        <v>Compatible</v>
      </c>
      <c r="L14371" t="str">
        <f t="shared" si="1143"/>
        <v>Модификация</v>
      </c>
      <c r="M14371" s="3">
        <f t="shared" si="1144"/>
        <v>0</v>
      </c>
      <c r="N14371" s="3" t="str">
        <f t="shared" si="1145"/>
        <v>Y</v>
      </c>
      <c r="O14371" t="s">
        <v>28008</v>
      </c>
      <c r="Q14371" t="str">
        <f t="shared" si="1141"/>
        <v>COPY 973px190a.dat sel\973px190a.dat</v>
      </c>
      <c r="R14371" t="str">
        <f>IF(ISNA(VLOOKUP(B14371,Rendered!$B$1:$C$1000,1,FALSE)),"N","Y")</f>
        <v>N</v>
      </c>
    </row>
    <row r="14372" spans="1:18" hidden="1" x14ac:dyDescent="0.35">
      <c r="A14372" t="s">
        <v>6656</v>
      </c>
      <c r="B14372" t="s">
        <v>26176</v>
      </c>
      <c r="C14372" t="s">
        <v>26177</v>
      </c>
      <c r="D14372" t="s">
        <v>13</v>
      </c>
      <c r="E14372">
        <v>2000</v>
      </c>
      <c r="F14372">
        <v>2000</v>
      </c>
      <c r="J14372">
        <f t="shared" si="1142"/>
        <v>0</v>
      </c>
      <c r="K14372" t="str">
        <f>IF(OR(J14372&gt;Ограничения!$B$1,Sheet!G15242&gt;Ограничения!$B$2,Sheet!H15242&gt;Ограничения!$B$2,Sheet!I15242&gt;Ограничения!$B$2,),"Not compatible","Compatible")</f>
        <v>Compatible</v>
      </c>
      <c r="L14372" t="str">
        <f t="shared" si="1143"/>
        <v>Модификация</v>
      </c>
      <c r="M14372" s="3">
        <f t="shared" si="1144"/>
        <v>0</v>
      </c>
      <c r="N14372" s="3" t="str">
        <f t="shared" si="1145"/>
        <v>N</v>
      </c>
      <c r="O14372" t="s">
        <v>28008</v>
      </c>
      <c r="Q14372" t="str">
        <f t="shared" si="1141"/>
        <v>COPY 973pb0042.dat sel\973pb0042.dat</v>
      </c>
      <c r="R14372" t="str">
        <f>IF(ISNA(VLOOKUP(B14372,Rendered!$B$1:$C$1000,1,FALSE)),"N","Y")</f>
        <v>N</v>
      </c>
    </row>
    <row r="14373" spans="1:18" hidden="1" x14ac:dyDescent="0.35">
      <c r="A14373" t="s">
        <v>6656</v>
      </c>
      <c r="B14373" t="s">
        <v>26178</v>
      </c>
      <c r="C14373" t="s">
        <v>26179</v>
      </c>
      <c r="D14373" t="s">
        <v>13</v>
      </c>
      <c r="E14373">
        <v>1999</v>
      </c>
      <c r="F14373">
        <v>2000</v>
      </c>
      <c r="J14373">
        <f t="shared" si="1142"/>
        <v>0</v>
      </c>
      <c r="K14373" t="str">
        <f>IF(OR(J14373&gt;Ограничения!$B$1,Sheet!G15243&gt;Ограничения!$B$2,Sheet!H15243&gt;Ограничения!$B$2,Sheet!I15243&gt;Ограничения!$B$2,),"Not compatible","Compatible")</f>
        <v>Compatible</v>
      </c>
      <c r="L14373" t="str">
        <f t="shared" si="1143"/>
        <v>Модификация</v>
      </c>
      <c r="M14373" s="3">
        <f t="shared" si="1144"/>
        <v>0</v>
      </c>
      <c r="N14373" s="3" t="str">
        <f t="shared" si="1145"/>
        <v>N</v>
      </c>
      <c r="O14373" t="s">
        <v>28008</v>
      </c>
      <c r="Q14373" t="str">
        <f t="shared" si="1141"/>
        <v>COPY 973pa8.dat sel\973pa8.dat</v>
      </c>
      <c r="R14373" t="str">
        <f>IF(ISNA(VLOOKUP(B14373,Rendered!$B$1:$C$1000,1,FALSE)),"N","Y")</f>
        <v>N</v>
      </c>
    </row>
    <row r="14374" spans="1:18" hidden="1" x14ac:dyDescent="0.35">
      <c r="A14374" t="s">
        <v>6656</v>
      </c>
      <c r="B14374" t="s">
        <v>26180</v>
      </c>
      <c r="C14374" t="s">
        <v>26181</v>
      </c>
      <c r="D14374" t="s">
        <v>13</v>
      </c>
      <c r="E14374">
        <v>1999</v>
      </c>
      <c r="F14374">
        <v>1999</v>
      </c>
      <c r="J14374">
        <f t="shared" si="1142"/>
        <v>0</v>
      </c>
      <c r="K14374" t="str">
        <f>IF(OR(J14374&gt;Ограничения!$B$1,Sheet!G15244&gt;Ограничения!$B$2,Sheet!H15244&gt;Ограничения!$B$2,Sheet!I15244&gt;Ограничения!$B$2,),"Not compatible","Compatible")</f>
        <v>Compatible</v>
      </c>
      <c r="L14374" t="str">
        <f t="shared" si="1143"/>
        <v>Модификация</v>
      </c>
      <c r="M14374" s="3">
        <f t="shared" si="1144"/>
        <v>0</v>
      </c>
      <c r="N14374" s="3" t="str">
        <f t="shared" si="1145"/>
        <v>N</v>
      </c>
      <c r="O14374" t="s">
        <v>28008</v>
      </c>
      <c r="Q14374" t="str">
        <f t="shared" si="1141"/>
        <v>COPY 973pac.dat sel\973pac.dat</v>
      </c>
      <c r="R14374" t="str">
        <f>IF(ISNA(VLOOKUP(B14374,Rendered!$B$1:$C$1000,1,FALSE)),"N","Y")</f>
        <v>N</v>
      </c>
    </row>
    <row r="14375" spans="1:18" hidden="1" x14ac:dyDescent="0.35">
      <c r="A14375" t="s">
        <v>6656</v>
      </c>
      <c r="B14375" t="s">
        <v>26182</v>
      </c>
      <c r="C14375" t="s">
        <v>26183</v>
      </c>
      <c r="D14375" t="s">
        <v>13</v>
      </c>
      <c r="E14375">
        <v>1999</v>
      </c>
      <c r="F14375">
        <v>1999</v>
      </c>
      <c r="J14375">
        <f t="shared" si="1142"/>
        <v>0</v>
      </c>
      <c r="K14375" t="str">
        <f>IF(OR(J14375&gt;Ограничения!$B$1,Sheet!G15245&gt;Ограничения!$B$2,Sheet!H15245&gt;Ограничения!$B$2,Sheet!I15245&gt;Ограничения!$B$2,),"Not compatible","Compatible")</f>
        <v>Compatible</v>
      </c>
      <c r="L14375" t="str">
        <f t="shared" si="1143"/>
        <v>Модификация</v>
      </c>
      <c r="M14375" s="3">
        <f t="shared" si="1144"/>
        <v>0</v>
      </c>
      <c r="N14375" s="3" t="str">
        <f t="shared" si="1145"/>
        <v>N</v>
      </c>
      <c r="O14375" t="s">
        <v>28008</v>
      </c>
      <c r="Q14375" t="str">
        <f t="shared" si="1141"/>
        <v>COPY 973pa4.dat sel\973pa4.dat</v>
      </c>
      <c r="R14375" t="str">
        <f>IF(ISNA(VLOOKUP(B14375,Rendered!$B$1:$C$1000,1,FALSE)),"N","Y")</f>
        <v>N</v>
      </c>
    </row>
    <row r="14376" spans="1:18" hidden="1" x14ac:dyDescent="0.35">
      <c r="A14376" t="s">
        <v>6656</v>
      </c>
      <c r="B14376" t="s">
        <v>26184</v>
      </c>
      <c r="C14376" t="s">
        <v>26185</v>
      </c>
      <c r="D14376" t="s">
        <v>13</v>
      </c>
      <c r="E14376">
        <v>1999</v>
      </c>
      <c r="F14376">
        <v>1999</v>
      </c>
      <c r="J14376">
        <f t="shared" si="1142"/>
        <v>0</v>
      </c>
      <c r="K14376" t="str">
        <f>IF(OR(J14376&gt;Ограничения!$B$1,Sheet!G15246&gt;Ограничения!$B$2,Sheet!H15246&gt;Ограничения!$B$2,Sheet!I15246&gt;Ограничения!$B$2,),"Not compatible","Compatible")</f>
        <v>Compatible</v>
      </c>
      <c r="L14376" t="str">
        <f t="shared" si="1143"/>
        <v>Модификация</v>
      </c>
      <c r="M14376" s="3">
        <f t="shared" si="1144"/>
        <v>0</v>
      </c>
      <c r="N14376" s="3" t="str">
        <f t="shared" si="1145"/>
        <v>N</v>
      </c>
      <c r="O14376" t="s">
        <v>28008</v>
      </c>
      <c r="Q14376" t="str">
        <f t="shared" si="1141"/>
        <v>COPY 973pab.dat sel\973pab.dat</v>
      </c>
      <c r="R14376" t="str">
        <f>IF(ISNA(VLOOKUP(B14376,Rendered!$B$1:$C$1000,1,FALSE)),"N","Y")</f>
        <v>N</v>
      </c>
    </row>
    <row r="14377" spans="1:18" hidden="1" x14ac:dyDescent="0.35">
      <c r="A14377" t="s">
        <v>6656</v>
      </c>
      <c r="B14377" t="s">
        <v>26186</v>
      </c>
      <c r="C14377" t="s">
        <v>26187</v>
      </c>
      <c r="D14377" t="s">
        <v>13</v>
      </c>
      <c r="E14377">
        <v>1999</v>
      </c>
      <c r="F14377">
        <v>1999</v>
      </c>
      <c r="J14377">
        <f t="shared" si="1142"/>
        <v>0</v>
      </c>
      <c r="K14377" t="str">
        <f>IF(OR(J14377&gt;Ограничения!$B$1,Sheet!G15247&gt;Ограничения!$B$2,Sheet!H15247&gt;Ограничения!$B$2,Sheet!I15247&gt;Ограничения!$B$2,),"Not compatible","Compatible")</f>
        <v>Compatible</v>
      </c>
      <c r="L14377" t="str">
        <f t="shared" si="1143"/>
        <v>Модификация</v>
      </c>
      <c r="M14377" s="3">
        <f t="shared" si="1144"/>
        <v>0</v>
      </c>
      <c r="N14377" s="3" t="str">
        <f t="shared" si="1145"/>
        <v>N</v>
      </c>
      <c r="O14377" t="s">
        <v>28008</v>
      </c>
      <c r="Q14377" t="str">
        <f t="shared" si="1141"/>
        <v>COPY 973paa.dat sel\973paa.dat</v>
      </c>
      <c r="R14377" t="str">
        <f>IF(ISNA(VLOOKUP(B14377,Rendered!$B$1:$C$1000,1,FALSE)),"N","Y")</f>
        <v>N</v>
      </c>
    </row>
    <row r="14378" spans="1:18" hidden="1" x14ac:dyDescent="0.35">
      <c r="A14378" t="s">
        <v>6656</v>
      </c>
      <c r="B14378" t="s">
        <v>26188</v>
      </c>
      <c r="C14378" t="s">
        <v>26189</v>
      </c>
      <c r="D14378" t="s">
        <v>13</v>
      </c>
      <c r="E14378">
        <v>2003</v>
      </c>
      <c r="F14378">
        <v>2003</v>
      </c>
      <c r="J14378">
        <f t="shared" si="1142"/>
        <v>0</v>
      </c>
      <c r="K14378" t="str">
        <f>IF(OR(J14378&gt;Ограничения!$B$1,Sheet!G15248&gt;Ограничения!$B$2,Sheet!H15248&gt;Ограничения!$B$2,Sheet!I15248&gt;Ограничения!$B$2,),"Not compatible","Compatible")</f>
        <v>Compatible</v>
      </c>
      <c r="L14378" t="str">
        <f t="shared" si="1143"/>
        <v>Модификация</v>
      </c>
      <c r="M14378" s="3">
        <f t="shared" si="1144"/>
        <v>0</v>
      </c>
      <c r="N14378" s="3" t="str">
        <f t="shared" si="1145"/>
        <v>N</v>
      </c>
      <c r="O14378" t="s">
        <v>28008</v>
      </c>
      <c r="Q14378" t="str">
        <f t="shared" si="1141"/>
        <v>COPY 973pb0292.dat sel\973pb0292.dat</v>
      </c>
      <c r="R14378" t="str">
        <f>IF(ISNA(VLOOKUP(B14378,Rendered!$B$1:$C$1000,1,FALSE)),"N","Y")</f>
        <v>N</v>
      </c>
    </row>
    <row r="14379" spans="1:18" hidden="1" x14ac:dyDescent="0.35">
      <c r="A14379" t="s">
        <v>6656</v>
      </c>
      <c r="B14379" t="s">
        <v>26190</v>
      </c>
      <c r="C14379" t="s">
        <v>26191</v>
      </c>
      <c r="D14379" t="s">
        <v>13</v>
      </c>
      <c r="E14379">
        <v>2003</v>
      </c>
      <c r="F14379">
        <v>2003</v>
      </c>
      <c r="J14379">
        <f t="shared" si="1142"/>
        <v>0</v>
      </c>
      <c r="K14379" t="str">
        <f>IF(OR(J14379&gt;Ограничения!$B$1,Sheet!G15249&gt;Ограничения!$B$2,Sheet!H15249&gt;Ограничения!$B$2,Sheet!I15249&gt;Ограничения!$B$2,),"Not compatible","Compatible")</f>
        <v>Compatible</v>
      </c>
      <c r="L14379" t="str">
        <f t="shared" si="1143"/>
        <v>Модификация</v>
      </c>
      <c r="M14379" s="3">
        <f t="shared" si="1144"/>
        <v>0</v>
      </c>
      <c r="N14379" s="3" t="str">
        <f t="shared" si="1145"/>
        <v>N</v>
      </c>
      <c r="O14379" t="s">
        <v>28008</v>
      </c>
      <c r="Q14379" t="str">
        <f t="shared" si="1141"/>
        <v>COPY 973pb0273.dat sel\973pb0273.dat</v>
      </c>
      <c r="R14379" t="str">
        <f>IF(ISNA(VLOOKUP(B14379,Rendered!$B$1:$C$1000,1,FALSE)),"N","Y")</f>
        <v>N</v>
      </c>
    </row>
    <row r="14380" spans="1:18" hidden="1" x14ac:dyDescent="0.35">
      <c r="A14380" t="s">
        <v>6656</v>
      </c>
      <c r="B14380" t="s">
        <v>26192</v>
      </c>
      <c r="C14380" t="s">
        <v>26193</v>
      </c>
      <c r="D14380" t="s">
        <v>13</v>
      </c>
      <c r="E14380">
        <v>2003</v>
      </c>
      <c r="F14380">
        <v>2003</v>
      </c>
      <c r="J14380">
        <f t="shared" si="1142"/>
        <v>0</v>
      </c>
      <c r="K14380" t="str">
        <f>IF(OR(J14380&gt;Ограничения!$B$1,Sheet!G15250&gt;Ограничения!$B$2,Sheet!H15250&gt;Ограничения!$B$2,Sheet!I15250&gt;Ограничения!$B$2,),"Not compatible","Compatible")</f>
        <v>Compatible</v>
      </c>
      <c r="L14380" t="str">
        <f t="shared" si="1143"/>
        <v>Модификация</v>
      </c>
      <c r="M14380" s="3">
        <f t="shared" si="1144"/>
        <v>0</v>
      </c>
      <c r="N14380" s="3" t="str">
        <f t="shared" si="1145"/>
        <v>N</v>
      </c>
      <c r="O14380" t="s">
        <v>28008</v>
      </c>
      <c r="Q14380" t="str">
        <f t="shared" si="1141"/>
        <v>COPY 973px183.dat sel\973px183.dat</v>
      </c>
      <c r="R14380" t="str">
        <f>IF(ISNA(VLOOKUP(B14380,Rendered!$B$1:$C$1000,1,FALSE)),"N","Y")</f>
        <v>N</v>
      </c>
    </row>
    <row r="14381" spans="1:18" hidden="1" x14ac:dyDescent="0.35">
      <c r="A14381" t="s">
        <v>6656</v>
      </c>
      <c r="B14381" t="s">
        <v>26194</v>
      </c>
      <c r="C14381" t="s">
        <v>26195</v>
      </c>
      <c r="D14381" t="s">
        <v>13</v>
      </c>
      <c r="E14381">
        <v>2003</v>
      </c>
      <c r="F14381">
        <v>2003</v>
      </c>
      <c r="J14381">
        <f t="shared" si="1142"/>
        <v>0</v>
      </c>
      <c r="K14381" t="str">
        <f>IF(OR(J14381&gt;Ограничения!$B$1,Sheet!G15251&gt;Ограничения!$B$2,Sheet!H15251&gt;Ограничения!$B$2,Sheet!I15251&gt;Ограничения!$B$2,),"Not compatible","Compatible")</f>
        <v>Compatible</v>
      </c>
      <c r="L14381" t="str">
        <f t="shared" si="1143"/>
        <v>Модификация</v>
      </c>
      <c r="M14381" s="3">
        <f t="shared" si="1144"/>
        <v>0</v>
      </c>
      <c r="N14381" s="3" t="str">
        <f t="shared" si="1145"/>
        <v>N</v>
      </c>
      <c r="O14381" t="s">
        <v>28008</v>
      </c>
      <c r="Q14381" t="str">
        <f t="shared" si="1141"/>
        <v>COPY 973px186.dat sel\973px186.dat</v>
      </c>
      <c r="R14381" t="str">
        <f>IF(ISNA(VLOOKUP(B14381,Rendered!$B$1:$C$1000,1,FALSE)),"N","Y")</f>
        <v>N</v>
      </c>
    </row>
    <row r="14382" spans="1:18" hidden="1" x14ac:dyDescent="0.35">
      <c r="A14382" t="s">
        <v>6656</v>
      </c>
      <c r="B14382" t="s">
        <v>26196</v>
      </c>
      <c r="C14382" t="s">
        <v>26197</v>
      </c>
      <c r="D14382" t="s">
        <v>13</v>
      </c>
      <c r="E14382">
        <v>2003</v>
      </c>
      <c r="F14382">
        <v>2003</v>
      </c>
      <c r="J14382">
        <f t="shared" si="1142"/>
        <v>0</v>
      </c>
      <c r="K14382" t="str">
        <f>IF(OR(J14382&gt;Ограничения!$B$1,Sheet!G15252&gt;Ограничения!$B$2,Sheet!H15252&gt;Ограничения!$B$2,Sheet!I15252&gt;Ограничения!$B$2,),"Not compatible","Compatible")</f>
        <v>Compatible</v>
      </c>
      <c r="L14382" t="str">
        <f t="shared" si="1143"/>
        <v>Модификация</v>
      </c>
      <c r="M14382" s="3">
        <f t="shared" si="1144"/>
        <v>0</v>
      </c>
      <c r="N14382" s="3" t="str">
        <f t="shared" si="1145"/>
        <v>N</v>
      </c>
      <c r="O14382" t="s">
        <v>28008</v>
      </c>
      <c r="Q14382" t="str">
        <f t="shared" si="1141"/>
        <v>COPY 973px184.dat sel\973px184.dat</v>
      </c>
      <c r="R14382" t="str">
        <f>IF(ISNA(VLOOKUP(B14382,Rendered!$B$1:$C$1000,1,FALSE)),"N","Y")</f>
        <v>N</v>
      </c>
    </row>
    <row r="14383" spans="1:18" hidden="1" x14ac:dyDescent="0.35">
      <c r="A14383" t="s">
        <v>6656</v>
      </c>
      <c r="B14383" t="s">
        <v>26198</v>
      </c>
      <c r="C14383" t="s">
        <v>26199</v>
      </c>
      <c r="D14383" t="s">
        <v>13</v>
      </c>
      <c r="E14383">
        <v>2003</v>
      </c>
      <c r="F14383">
        <v>2003</v>
      </c>
      <c r="J14383">
        <f t="shared" si="1142"/>
        <v>0</v>
      </c>
      <c r="K14383" t="str">
        <f>IF(OR(J14383&gt;Ограничения!$B$1,Sheet!G15253&gt;Ограничения!$B$2,Sheet!H15253&gt;Ограничения!$B$2,Sheet!I15253&gt;Ограничения!$B$2,),"Not compatible","Compatible")</f>
        <v>Compatible</v>
      </c>
      <c r="L14383" t="str">
        <f t="shared" si="1143"/>
        <v>Модификация</v>
      </c>
      <c r="M14383" s="3">
        <f t="shared" si="1144"/>
        <v>0</v>
      </c>
      <c r="N14383" s="3" t="str">
        <f t="shared" si="1145"/>
        <v>N</v>
      </c>
      <c r="O14383" t="s">
        <v>28008</v>
      </c>
      <c r="Q14383" t="str">
        <f t="shared" si="1141"/>
        <v>COPY 973px178.dat sel\973px178.dat</v>
      </c>
      <c r="R14383" t="str">
        <f>IF(ISNA(VLOOKUP(B14383,Rendered!$B$1:$C$1000,1,FALSE)),"N","Y")</f>
        <v>N</v>
      </c>
    </row>
    <row r="14384" spans="1:18" hidden="1" x14ac:dyDescent="0.35">
      <c r="A14384" t="s">
        <v>6656</v>
      </c>
      <c r="B14384" t="s">
        <v>26200</v>
      </c>
      <c r="C14384" t="s">
        <v>26201</v>
      </c>
      <c r="D14384" t="s">
        <v>13</v>
      </c>
      <c r="E14384">
        <v>2003</v>
      </c>
      <c r="F14384">
        <v>2003</v>
      </c>
      <c r="J14384">
        <f t="shared" si="1142"/>
        <v>0</v>
      </c>
      <c r="K14384" t="str">
        <f>IF(OR(J14384&gt;Ограничения!$B$1,Sheet!G15254&gt;Ограничения!$B$2,Sheet!H15254&gt;Ограничения!$B$2,Sheet!I15254&gt;Ограничения!$B$2,),"Not compatible","Compatible")</f>
        <v>Compatible</v>
      </c>
      <c r="L14384" t="str">
        <f t="shared" si="1143"/>
        <v>Модификация</v>
      </c>
      <c r="M14384" s="3">
        <f t="shared" si="1144"/>
        <v>0</v>
      </c>
      <c r="N14384" s="3" t="str">
        <f t="shared" si="1145"/>
        <v>N</v>
      </c>
      <c r="O14384" t="s">
        <v>28008</v>
      </c>
      <c r="Q14384" t="str">
        <f t="shared" si="1141"/>
        <v>COPY 973px181.dat sel\973px181.dat</v>
      </c>
      <c r="R14384" t="str">
        <f>IF(ISNA(VLOOKUP(B14384,Rendered!$B$1:$C$1000,1,FALSE)),"N","Y")</f>
        <v>N</v>
      </c>
    </row>
    <row r="14385" spans="1:18" hidden="1" x14ac:dyDescent="0.35">
      <c r="A14385" t="s">
        <v>6656</v>
      </c>
      <c r="B14385" t="s">
        <v>26202</v>
      </c>
      <c r="C14385" t="s">
        <v>26203</v>
      </c>
      <c r="D14385" t="s">
        <v>13</v>
      </c>
      <c r="E14385">
        <v>2003</v>
      </c>
      <c r="F14385">
        <v>2003</v>
      </c>
      <c r="J14385">
        <f t="shared" si="1142"/>
        <v>0</v>
      </c>
      <c r="K14385" t="str">
        <f>IF(OR(J14385&gt;Ограничения!$B$1,Sheet!G15255&gt;Ограничения!$B$2,Sheet!H15255&gt;Ограничения!$B$2,Sheet!I15255&gt;Ограничения!$B$2,),"Not compatible","Compatible")</f>
        <v>Compatible</v>
      </c>
      <c r="L14385" t="str">
        <f t="shared" si="1143"/>
        <v>Модификация</v>
      </c>
      <c r="M14385" s="3">
        <f t="shared" si="1144"/>
        <v>0</v>
      </c>
      <c r="N14385" s="3" t="str">
        <f t="shared" si="1145"/>
        <v>N</v>
      </c>
      <c r="O14385" t="s">
        <v>28008</v>
      </c>
      <c r="Q14385" t="str">
        <f t="shared" si="1141"/>
        <v>COPY 973px179.dat sel\973px179.dat</v>
      </c>
      <c r="R14385" t="str">
        <f>IF(ISNA(VLOOKUP(B14385,Rendered!$B$1:$C$1000,1,FALSE)),"N","Y")</f>
        <v>N</v>
      </c>
    </row>
    <row r="14386" spans="1:18" hidden="1" x14ac:dyDescent="0.35">
      <c r="A14386" t="s">
        <v>6656</v>
      </c>
      <c r="B14386" t="s">
        <v>26204</v>
      </c>
      <c r="C14386" t="s">
        <v>26205</v>
      </c>
      <c r="D14386" t="s">
        <v>13</v>
      </c>
      <c r="E14386">
        <v>2003</v>
      </c>
      <c r="F14386">
        <v>2003</v>
      </c>
      <c r="J14386">
        <f t="shared" si="1142"/>
        <v>0</v>
      </c>
      <c r="K14386" t="str">
        <f>IF(OR(J14386&gt;Ограничения!$B$1,Sheet!G15256&gt;Ограничения!$B$2,Sheet!H15256&gt;Ограничения!$B$2,Sheet!I15256&gt;Ограничения!$B$2,),"Not compatible","Compatible")</f>
        <v>Compatible</v>
      </c>
      <c r="L14386" t="str">
        <f t="shared" si="1143"/>
        <v>Модификация</v>
      </c>
      <c r="M14386" s="3">
        <f t="shared" si="1144"/>
        <v>0</v>
      </c>
      <c r="N14386" s="3" t="str">
        <f t="shared" si="1145"/>
        <v>N</v>
      </c>
      <c r="O14386" t="s">
        <v>28008</v>
      </c>
      <c r="Q14386" t="str">
        <f t="shared" si="1141"/>
        <v>COPY 973px188.dat sel\973px188.dat</v>
      </c>
      <c r="R14386" t="str">
        <f>IF(ISNA(VLOOKUP(B14386,Rendered!$B$1:$C$1000,1,FALSE)),"N","Y")</f>
        <v>N</v>
      </c>
    </row>
    <row r="14387" spans="1:18" hidden="1" x14ac:dyDescent="0.35">
      <c r="A14387" t="s">
        <v>6656</v>
      </c>
      <c r="B14387" t="s">
        <v>26206</v>
      </c>
      <c r="C14387" t="s">
        <v>26207</v>
      </c>
      <c r="D14387" t="s">
        <v>13</v>
      </c>
      <c r="E14387">
        <v>2003</v>
      </c>
      <c r="F14387">
        <v>2003</v>
      </c>
      <c r="J14387">
        <f t="shared" si="1142"/>
        <v>0</v>
      </c>
      <c r="K14387" t="str">
        <f>IF(OR(J14387&gt;Ограничения!$B$1,Sheet!G15257&gt;Ограничения!$B$2,Sheet!H15257&gt;Ограничения!$B$2,Sheet!I15257&gt;Ограничения!$B$2,),"Not compatible","Compatible")</f>
        <v>Compatible</v>
      </c>
      <c r="L14387" t="str">
        <f t="shared" si="1143"/>
        <v>Модификация</v>
      </c>
      <c r="M14387" s="3">
        <f t="shared" si="1144"/>
        <v>0</v>
      </c>
      <c r="N14387" s="3" t="str">
        <f t="shared" si="1145"/>
        <v>N</v>
      </c>
      <c r="O14387" t="s">
        <v>28008</v>
      </c>
      <c r="Q14387" t="str">
        <f t="shared" si="1141"/>
        <v>COPY 973px180.dat sel\973px180.dat</v>
      </c>
      <c r="R14387" t="str">
        <f>IF(ISNA(VLOOKUP(B14387,Rendered!$B$1:$C$1000,1,FALSE)),"N","Y")</f>
        <v>N</v>
      </c>
    </row>
    <row r="14388" spans="1:18" hidden="1" x14ac:dyDescent="0.35">
      <c r="A14388" t="s">
        <v>6656</v>
      </c>
      <c r="B14388" t="s">
        <v>26208</v>
      </c>
      <c r="C14388" t="s">
        <v>26209</v>
      </c>
      <c r="D14388" t="s">
        <v>13</v>
      </c>
      <c r="E14388">
        <v>2003</v>
      </c>
      <c r="F14388">
        <v>2003</v>
      </c>
      <c r="J14388">
        <f t="shared" si="1142"/>
        <v>0</v>
      </c>
      <c r="K14388" t="str">
        <f>IF(OR(J14388&gt;Ограничения!$B$1,Sheet!G15258&gt;Ограничения!$B$2,Sheet!H15258&gt;Ограничения!$B$2,Sheet!I15258&gt;Ограничения!$B$2,),"Not compatible","Compatible")</f>
        <v>Compatible</v>
      </c>
      <c r="L14388" t="str">
        <f t="shared" si="1143"/>
        <v>Модификация</v>
      </c>
      <c r="M14388" s="3">
        <f t="shared" si="1144"/>
        <v>0</v>
      </c>
      <c r="N14388" s="3" t="str">
        <f t="shared" si="1145"/>
        <v>N</v>
      </c>
      <c r="O14388" t="s">
        <v>28008</v>
      </c>
      <c r="Q14388" t="str">
        <f t="shared" si="1141"/>
        <v>COPY 973pb0293.dat sel\973pb0293.dat</v>
      </c>
      <c r="R14388" t="str">
        <f>IF(ISNA(VLOOKUP(B14388,Rendered!$B$1:$C$1000,1,FALSE)),"N","Y")</f>
        <v>N</v>
      </c>
    </row>
    <row r="14389" spans="1:18" hidden="1" x14ac:dyDescent="0.35">
      <c r="A14389" t="s">
        <v>6656</v>
      </c>
      <c r="B14389" t="s">
        <v>26210</v>
      </c>
      <c r="C14389" t="s">
        <v>26211</v>
      </c>
      <c r="D14389" t="s">
        <v>13</v>
      </c>
      <c r="E14389">
        <v>2003</v>
      </c>
      <c r="F14389">
        <v>2003</v>
      </c>
      <c r="J14389">
        <f t="shared" si="1142"/>
        <v>0</v>
      </c>
      <c r="K14389" t="str">
        <f>IF(OR(J14389&gt;Ограничения!$B$1,Sheet!G15259&gt;Ограничения!$B$2,Sheet!H15259&gt;Ограничения!$B$2,Sheet!I15259&gt;Ограничения!$B$2,),"Not compatible","Compatible")</f>
        <v>Compatible</v>
      </c>
      <c r="L14389" t="str">
        <f t="shared" si="1143"/>
        <v>Модификация</v>
      </c>
      <c r="M14389" s="3">
        <f t="shared" si="1144"/>
        <v>0</v>
      </c>
      <c r="N14389" s="3" t="str">
        <f t="shared" si="1145"/>
        <v>N</v>
      </c>
      <c r="O14389" t="s">
        <v>28008</v>
      </c>
      <c r="Q14389" t="str">
        <f t="shared" si="1141"/>
        <v>COPY 973px185.dat sel\973px185.dat</v>
      </c>
      <c r="R14389" t="str">
        <f>IF(ISNA(VLOOKUP(B14389,Rendered!$B$1:$C$1000,1,FALSE)),"N","Y")</f>
        <v>N</v>
      </c>
    </row>
    <row r="14390" spans="1:18" hidden="1" x14ac:dyDescent="0.35">
      <c r="A14390" t="s">
        <v>6656</v>
      </c>
      <c r="B14390" t="s">
        <v>26212</v>
      </c>
      <c r="C14390" t="s">
        <v>26213</v>
      </c>
      <c r="D14390" t="s">
        <v>13</v>
      </c>
      <c r="E14390">
        <v>2003</v>
      </c>
      <c r="F14390">
        <v>2003</v>
      </c>
      <c r="J14390">
        <f t="shared" si="1142"/>
        <v>0</v>
      </c>
      <c r="K14390" t="str">
        <f>IF(OR(J14390&gt;Ограничения!$B$1,Sheet!G15260&gt;Ограничения!$B$2,Sheet!H15260&gt;Ограничения!$B$2,Sheet!I15260&gt;Ограничения!$B$2,),"Not compatible","Compatible")</f>
        <v>Compatible</v>
      </c>
      <c r="L14390" t="str">
        <f t="shared" si="1143"/>
        <v>Модификация</v>
      </c>
      <c r="M14390" s="3">
        <f t="shared" si="1144"/>
        <v>0</v>
      </c>
      <c r="N14390" s="3" t="str">
        <f t="shared" si="1145"/>
        <v>N</v>
      </c>
      <c r="O14390" t="s">
        <v>28008</v>
      </c>
      <c r="Q14390" t="str">
        <f t="shared" si="1141"/>
        <v>COPY 973px182.dat sel\973px182.dat</v>
      </c>
      <c r="R14390" t="str">
        <f>IF(ISNA(VLOOKUP(B14390,Rendered!$B$1:$C$1000,1,FALSE)),"N","Y")</f>
        <v>N</v>
      </c>
    </row>
    <row r="14391" spans="1:18" hidden="1" x14ac:dyDescent="0.35">
      <c r="A14391" t="s">
        <v>6656</v>
      </c>
      <c r="B14391" t="s">
        <v>26214</v>
      </c>
      <c r="C14391" t="s">
        <v>26215</v>
      </c>
      <c r="D14391" t="s">
        <v>13</v>
      </c>
      <c r="E14391">
        <v>2003</v>
      </c>
      <c r="F14391">
        <v>2003</v>
      </c>
      <c r="J14391">
        <f t="shared" si="1142"/>
        <v>0</v>
      </c>
      <c r="K14391" t="str">
        <f>IF(OR(J14391&gt;Ограничения!$B$1,Sheet!G15261&gt;Ограничения!$B$2,Sheet!H15261&gt;Ограничения!$B$2,Sheet!I15261&gt;Ограничения!$B$2,),"Not compatible","Compatible")</f>
        <v>Compatible</v>
      </c>
      <c r="L14391" t="str">
        <f t="shared" si="1143"/>
        <v>Модификация</v>
      </c>
      <c r="M14391" s="3">
        <f t="shared" si="1144"/>
        <v>0</v>
      </c>
      <c r="N14391" s="3" t="str">
        <f t="shared" si="1145"/>
        <v>N</v>
      </c>
      <c r="O14391" t="s">
        <v>28008</v>
      </c>
      <c r="Q14391" t="str">
        <f t="shared" si="1141"/>
        <v>COPY 973px187.dat sel\973px187.dat</v>
      </c>
      <c r="R14391" t="str">
        <f>IF(ISNA(VLOOKUP(B14391,Rendered!$B$1:$C$1000,1,FALSE)),"N","Y")</f>
        <v>N</v>
      </c>
    </row>
    <row r="14392" spans="1:18" hidden="1" x14ac:dyDescent="0.35">
      <c r="A14392" t="s">
        <v>6656</v>
      </c>
      <c r="B14392" t="s">
        <v>26216</v>
      </c>
      <c r="C14392" t="s">
        <v>26217</v>
      </c>
      <c r="D14392" t="s">
        <v>13</v>
      </c>
      <c r="E14392">
        <v>2014</v>
      </c>
      <c r="F14392">
        <v>2014</v>
      </c>
      <c r="J14392">
        <f t="shared" si="1142"/>
        <v>0</v>
      </c>
      <c r="K14392" t="str">
        <f>IF(OR(J14392&gt;Ограничения!$B$1,Sheet!G15262&gt;Ограничения!$B$2,Sheet!H15262&gt;Ограничения!$B$2,Sheet!I15262&gt;Ограничения!$B$2,),"Not compatible","Compatible")</f>
        <v>Compatible</v>
      </c>
      <c r="L14392" t="str">
        <f t="shared" si="1143"/>
        <v>Модификация</v>
      </c>
      <c r="M14392" s="3">
        <f t="shared" si="1144"/>
        <v>0</v>
      </c>
      <c r="N14392" s="3" t="str">
        <f t="shared" si="1145"/>
        <v>N</v>
      </c>
      <c r="O14392" t="s">
        <v>28008</v>
      </c>
      <c r="Q14392" t="str">
        <f t="shared" si="1141"/>
        <v>COPY 973pb1707.dat sel\973pb1707.dat</v>
      </c>
      <c r="R14392" t="str">
        <f>IF(ISNA(VLOOKUP(B14392,Rendered!$B$1:$C$1000,1,FALSE)),"N","Y")</f>
        <v>N</v>
      </c>
    </row>
    <row r="14393" spans="1:18" hidden="1" x14ac:dyDescent="0.35">
      <c r="A14393" t="s">
        <v>6656</v>
      </c>
      <c r="B14393" t="s">
        <v>26218</v>
      </c>
      <c r="C14393" t="s">
        <v>26219</v>
      </c>
      <c r="D14393" t="s">
        <v>13</v>
      </c>
      <c r="E14393">
        <v>2014</v>
      </c>
      <c r="F14393">
        <v>2015</v>
      </c>
      <c r="J14393">
        <f t="shared" si="1142"/>
        <v>0</v>
      </c>
      <c r="K14393" t="str">
        <f>IF(OR(J14393&gt;Ограничения!$B$1,Sheet!G15263&gt;Ограничения!$B$2,Sheet!H15263&gt;Ограничения!$B$2,Sheet!I15263&gt;Ограничения!$B$2,),"Not compatible","Compatible")</f>
        <v>Compatible</v>
      </c>
      <c r="L14393" t="str">
        <f t="shared" si="1143"/>
        <v>Модификация</v>
      </c>
      <c r="M14393" s="3">
        <f t="shared" si="1144"/>
        <v>0</v>
      </c>
      <c r="N14393" s="3" t="str">
        <f t="shared" si="1145"/>
        <v>N</v>
      </c>
      <c r="O14393" t="s">
        <v>28008</v>
      </c>
      <c r="Q14393" t="str">
        <f t="shared" si="1141"/>
        <v>COPY 973pb1706.dat sel\973pb1706.dat</v>
      </c>
      <c r="R14393" t="str">
        <f>IF(ISNA(VLOOKUP(B14393,Rendered!$B$1:$C$1000,1,FALSE)),"N","Y")</f>
        <v>N</v>
      </c>
    </row>
    <row r="14394" spans="1:18" hidden="1" x14ac:dyDescent="0.35">
      <c r="A14394" t="s">
        <v>6656</v>
      </c>
      <c r="B14394" t="s">
        <v>26220</v>
      </c>
      <c r="C14394" t="s">
        <v>26221</v>
      </c>
      <c r="D14394" t="s">
        <v>13</v>
      </c>
      <c r="E14394">
        <v>2008</v>
      </c>
      <c r="F14394">
        <v>2009</v>
      </c>
      <c r="J14394">
        <f t="shared" si="1142"/>
        <v>0</v>
      </c>
      <c r="K14394" t="str">
        <f>IF(OR(J14394&gt;Ограничения!$B$1,Sheet!G15264&gt;Ограничения!$B$2,Sheet!H15264&gt;Ограничения!$B$2,Sheet!I15264&gt;Ограничения!$B$2,),"Not compatible","Compatible")</f>
        <v>Compatible</v>
      </c>
      <c r="L14394" t="str">
        <f t="shared" si="1143"/>
        <v>Модификация</v>
      </c>
      <c r="M14394" s="3">
        <f t="shared" si="1144"/>
        <v>0</v>
      </c>
      <c r="N14394" s="3" t="str">
        <f t="shared" si="1145"/>
        <v>N</v>
      </c>
      <c r="O14394" t="s">
        <v>28008</v>
      </c>
      <c r="Q14394" t="str">
        <f t="shared" si="1141"/>
        <v>COPY 973pb0485.dat sel\973pb0485.dat</v>
      </c>
      <c r="R14394" t="str">
        <f>IF(ISNA(VLOOKUP(B14394,Rendered!$B$1:$C$1000,1,FALSE)),"N","Y")</f>
        <v>N</v>
      </c>
    </row>
    <row r="14395" spans="1:18" hidden="1" x14ac:dyDescent="0.35">
      <c r="A14395" t="s">
        <v>6656</v>
      </c>
      <c r="B14395" t="s">
        <v>26222</v>
      </c>
      <c r="C14395" t="s">
        <v>26223</v>
      </c>
      <c r="D14395" t="s">
        <v>13</v>
      </c>
      <c r="E14395">
        <v>2008</v>
      </c>
      <c r="F14395">
        <v>2009</v>
      </c>
      <c r="J14395">
        <f t="shared" si="1142"/>
        <v>0</v>
      </c>
      <c r="K14395" t="str">
        <f>IF(OR(J14395&gt;Ограничения!$B$1,Sheet!G15265&gt;Ограничения!$B$2,Sheet!H15265&gt;Ограничения!$B$2,Sheet!I15265&gt;Ограничения!$B$2,),"Not compatible","Compatible")</f>
        <v>Compatible</v>
      </c>
      <c r="L14395" t="str">
        <f t="shared" si="1143"/>
        <v>Модификация</v>
      </c>
      <c r="M14395" s="3">
        <f t="shared" si="1144"/>
        <v>0</v>
      </c>
      <c r="N14395" s="3" t="str">
        <f t="shared" si="1145"/>
        <v>N</v>
      </c>
      <c r="O14395" t="s">
        <v>28008</v>
      </c>
      <c r="Q14395" t="str">
        <f t="shared" si="1141"/>
        <v>COPY 973pb0484.dat sel\973pb0484.dat</v>
      </c>
      <c r="R14395" t="str">
        <f>IF(ISNA(VLOOKUP(B14395,Rendered!$B$1:$C$1000,1,FALSE)),"N","Y")</f>
        <v>N</v>
      </c>
    </row>
    <row r="14396" spans="1:18" hidden="1" x14ac:dyDescent="0.35">
      <c r="A14396" t="s">
        <v>6656</v>
      </c>
      <c r="B14396" t="s">
        <v>26224</v>
      </c>
      <c r="C14396" t="s">
        <v>26225</v>
      </c>
      <c r="D14396" t="s">
        <v>13</v>
      </c>
      <c r="E14396">
        <v>2008</v>
      </c>
      <c r="F14396">
        <v>2008</v>
      </c>
      <c r="J14396">
        <f t="shared" si="1142"/>
        <v>0</v>
      </c>
      <c r="K14396" t="str">
        <f>IF(OR(J14396&gt;Ограничения!$B$1,Sheet!G15266&gt;Ограничения!$B$2,Sheet!H15266&gt;Ограничения!$B$2,Sheet!I15266&gt;Ограничения!$B$2,),"Not compatible","Compatible")</f>
        <v>Compatible</v>
      </c>
      <c r="L14396" t="str">
        <f t="shared" si="1143"/>
        <v>Модификация</v>
      </c>
      <c r="M14396" s="3">
        <f t="shared" si="1144"/>
        <v>0</v>
      </c>
      <c r="N14396" s="3" t="str">
        <f t="shared" si="1145"/>
        <v>N</v>
      </c>
      <c r="O14396" t="s">
        <v>28008</v>
      </c>
      <c r="Q14396" t="str">
        <f t="shared" si="1141"/>
        <v>COPY 973pb0493.dat sel\973pb0493.dat</v>
      </c>
      <c r="R14396" t="str">
        <f>IF(ISNA(VLOOKUP(B14396,Rendered!$B$1:$C$1000,1,FALSE)),"N","Y")</f>
        <v>N</v>
      </c>
    </row>
    <row r="14397" spans="1:18" hidden="1" x14ac:dyDescent="0.35">
      <c r="A14397" t="s">
        <v>6656</v>
      </c>
      <c r="B14397" t="s">
        <v>26226</v>
      </c>
      <c r="C14397" t="s">
        <v>26227</v>
      </c>
      <c r="D14397" t="s">
        <v>13</v>
      </c>
      <c r="E14397">
        <v>2009</v>
      </c>
      <c r="F14397">
        <v>2010</v>
      </c>
      <c r="J14397">
        <f t="shared" si="1142"/>
        <v>0</v>
      </c>
      <c r="K14397" t="str">
        <f>IF(OR(J14397&gt;Ограничения!$B$1,Sheet!G15267&gt;Ограничения!$B$2,Sheet!H15267&gt;Ограничения!$B$2,Sheet!I15267&gt;Ограничения!$B$2,),"Not compatible","Compatible")</f>
        <v>Compatible</v>
      </c>
      <c r="L14397" t="str">
        <f t="shared" si="1143"/>
        <v>Модификация</v>
      </c>
      <c r="M14397" s="3">
        <f t="shared" si="1144"/>
        <v>0</v>
      </c>
      <c r="N14397" s="3" t="str">
        <f t="shared" si="1145"/>
        <v>N</v>
      </c>
      <c r="O14397" t="s">
        <v>28008</v>
      </c>
      <c r="Q14397" t="str">
        <f t="shared" si="1141"/>
        <v>COPY 973pb0565.dat sel\973pb0565.dat</v>
      </c>
      <c r="R14397" t="str">
        <f>IF(ISNA(VLOOKUP(B14397,Rendered!$B$1:$C$1000,1,FALSE)),"N","Y")</f>
        <v>N</v>
      </c>
    </row>
    <row r="14398" spans="1:18" hidden="1" x14ac:dyDescent="0.35">
      <c r="A14398" t="s">
        <v>6656</v>
      </c>
      <c r="B14398" t="s">
        <v>26228</v>
      </c>
      <c r="C14398" t="s">
        <v>26229</v>
      </c>
      <c r="D14398" t="s">
        <v>13</v>
      </c>
      <c r="E14398">
        <v>2009</v>
      </c>
      <c r="F14398">
        <v>2009</v>
      </c>
      <c r="J14398">
        <f t="shared" si="1142"/>
        <v>0</v>
      </c>
      <c r="K14398" t="str">
        <f>IF(OR(J14398&gt;Ограничения!$B$1,Sheet!G15268&gt;Ограничения!$B$2,Sheet!H15268&gt;Ограничения!$B$2,Sheet!I15268&gt;Ограничения!$B$2,),"Not compatible","Compatible")</f>
        <v>Compatible</v>
      </c>
      <c r="L14398" t="str">
        <f t="shared" si="1143"/>
        <v>Модификация</v>
      </c>
      <c r="M14398" s="3">
        <f t="shared" si="1144"/>
        <v>0</v>
      </c>
      <c r="N14398" s="3" t="str">
        <f t="shared" si="1145"/>
        <v>N</v>
      </c>
      <c r="O14398" t="s">
        <v>28008</v>
      </c>
      <c r="Q14398" t="str">
        <f t="shared" ref="Q14398:Q14461" si="1146">_xlfn.CONCAT("COPY ",B14398,".dat sel\",B14398,".dat")</f>
        <v>COPY 973pb0622.dat sel\973pb0622.dat</v>
      </c>
      <c r="R14398" t="str">
        <f>IF(ISNA(VLOOKUP(B14398,Rendered!$B$1:$C$1000,1,FALSE)),"N","Y")</f>
        <v>N</v>
      </c>
    </row>
    <row r="14399" spans="1:18" hidden="1" x14ac:dyDescent="0.35">
      <c r="A14399" t="s">
        <v>6656</v>
      </c>
      <c r="B14399" t="s">
        <v>26230</v>
      </c>
      <c r="C14399" t="s">
        <v>26231</v>
      </c>
      <c r="D14399" t="s">
        <v>13</v>
      </c>
      <c r="E14399">
        <v>2008</v>
      </c>
      <c r="F14399">
        <v>2009</v>
      </c>
      <c r="J14399">
        <f t="shared" si="1142"/>
        <v>0</v>
      </c>
      <c r="K14399" t="str">
        <f>IF(OR(J14399&gt;Ограничения!$B$1,Sheet!G15269&gt;Ограничения!$B$2,Sheet!H15269&gt;Ограничения!$B$2,Sheet!I15269&gt;Ограничения!$B$2,),"Not compatible","Compatible")</f>
        <v>Compatible</v>
      </c>
      <c r="L14399" t="str">
        <f t="shared" si="1143"/>
        <v>Модификация</v>
      </c>
      <c r="M14399" s="3">
        <f t="shared" si="1144"/>
        <v>0</v>
      </c>
      <c r="N14399" s="3" t="str">
        <f t="shared" si="1145"/>
        <v>N</v>
      </c>
      <c r="O14399" t="s">
        <v>28008</v>
      </c>
      <c r="Q14399" t="str">
        <f t="shared" si="1146"/>
        <v>COPY 973pb0489.dat sel\973pb0489.dat</v>
      </c>
      <c r="R14399" t="str">
        <f>IF(ISNA(VLOOKUP(B14399,Rendered!$B$1:$C$1000,1,FALSE)),"N","Y")</f>
        <v>N</v>
      </c>
    </row>
    <row r="14400" spans="1:18" hidden="1" x14ac:dyDescent="0.35">
      <c r="A14400" t="s">
        <v>6656</v>
      </c>
      <c r="B14400" t="s">
        <v>26232</v>
      </c>
      <c r="C14400" t="s">
        <v>26233</v>
      </c>
      <c r="D14400" t="s">
        <v>13</v>
      </c>
      <c r="E14400">
        <v>2009</v>
      </c>
      <c r="F14400">
        <v>2009</v>
      </c>
      <c r="J14400">
        <f t="shared" si="1142"/>
        <v>0</v>
      </c>
      <c r="K14400" t="str">
        <f>IF(OR(J14400&gt;Ограничения!$B$1,Sheet!G15270&gt;Ограничения!$B$2,Sheet!H15270&gt;Ограничения!$B$2,Sheet!I15270&gt;Ограничения!$B$2,),"Not compatible","Compatible")</f>
        <v>Compatible</v>
      </c>
      <c r="L14400" t="str">
        <f t="shared" si="1143"/>
        <v>Модификация</v>
      </c>
      <c r="M14400" s="3">
        <f t="shared" si="1144"/>
        <v>0</v>
      </c>
      <c r="N14400" s="3" t="str">
        <f t="shared" si="1145"/>
        <v>N</v>
      </c>
      <c r="O14400" t="s">
        <v>28008</v>
      </c>
      <c r="Q14400" t="str">
        <f t="shared" si="1146"/>
        <v>COPY 973pb0577.dat sel\973pb0577.dat</v>
      </c>
      <c r="R14400" t="str">
        <f>IF(ISNA(VLOOKUP(B14400,Rendered!$B$1:$C$1000,1,FALSE)),"N","Y")</f>
        <v>N</v>
      </c>
    </row>
    <row r="14401" spans="1:18" hidden="1" x14ac:dyDescent="0.35">
      <c r="A14401" t="s">
        <v>6656</v>
      </c>
      <c r="B14401" t="s">
        <v>26234</v>
      </c>
      <c r="C14401" t="s">
        <v>26235</v>
      </c>
      <c r="D14401" t="s">
        <v>13</v>
      </c>
      <c r="E14401">
        <v>2009</v>
      </c>
      <c r="F14401">
        <v>2009</v>
      </c>
      <c r="J14401">
        <f t="shared" si="1142"/>
        <v>0</v>
      </c>
      <c r="K14401" t="str">
        <f>IF(OR(J14401&gt;Ограничения!$B$1,Sheet!G15271&gt;Ограничения!$B$2,Sheet!H15271&gt;Ограничения!$B$2,Sheet!I15271&gt;Ограничения!$B$2,),"Not compatible","Compatible")</f>
        <v>Compatible</v>
      </c>
      <c r="L14401" t="str">
        <f t="shared" si="1143"/>
        <v>Модификация</v>
      </c>
      <c r="M14401" s="3">
        <f t="shared" si="1144"/>
        <v>0</v>
      </c>
      <c r="N14401" s="3" t="str">
        <f t="shared" si="1145"/>
        <v>N</v>
      </c>
      <c r="O14401" t="s">
        <v>28008</v>
      </c>
      <c r="Q14401" t="str">
        <f t="shared" si="1146"/>
        <v>COPY 973pb0564.dat sel\973pb0564.dat</v>
      </c>
      <c r="R14401" t="str">
        <f>IF(ISNA(VLOOKUP(B14401,Rendered!$B$1:$C$1000,1,FALSE)),"N","Y")</f>
        <v>N</v>
      </c>
    </row>
    <row r="14402" spans="1:18" hidden="1" x14ac:dyDescent="0.35">
      <c r="A14402" t="s">
        <v>6656</v>
      </c>
      <c r="B14402" t="s">
        <v>26236</v>
      </c>
      <c r="C14402" t="s">
        <v>26237</v>
      </c>
      <c r="D14402" t="s">
        <v>13</v>
      </c>
      <c r="E14402">
        <v>2008</v>
      </c>
      <c r="F14402">
        <v>2008</v>
      </c>
      <c r="J14402">
        <f t="shared" ref="J14402:J14465" si="1147">SUM(G14402:I14402)</f>
        <v>0</v>
      </c>
      <c r="K14402" t="str">
        <f>IF(OR(J14402&gt;Ограничения!$B$1,Sheet!G15272&gt;Ограничения!$B$2,Sheet!H15272&gt;Ограничения!$B$2,Sheet!I15272&gt;Ограничения!$B$2,),"Not compatible","Compatible")</f>
        <v>Compatible</v>
      </c>
      <c r="L14402" t="str">
        <f t="shared" ref="L14402:L14465" si="1148">IFERROR(B14402+1-1,"Модификация")</f>
        <v>Модификация</v>
      </c>
      <c r="M14402" s="3">
        <f t="shared" si="1144"/>
        <v>0</v>
      </c>
      <c r="N14402" s="3" t="str">
        <f t="shared" si="1145"/>
        <v>N</v>
      </c>
      <c r="O14402" t="s">
        <v>28008</v>
      </c>
      <c r="Q14402" t="str">
        <f t="shared" si="1146"/>
        <v>COPY 973pb0519.dat sel\973pb0519.dat</v>
      </c>
      <c r="R14402" t="str">
        <f>IF(ISNA(VLOOKUP(B14402,Rendered!$B$1:$C$1000,1,FALSE)),"N","Y")</f>
        <v>N</v>
      </c>
    </row>
    <row r="14403" spans="1:18" hidden="1" x14ac:dyDescent="0.35">
      <c r="A14403" t="s">
        <v>6656</v>
      </c>
      <c r="B14403" t="s">
        <v>26238</v>
      </c>
      <c r="C14403" t="s">
        <v>26239</v>
      </c>
      <c r="D14403" t="s">
        <v>13</v>
      </c>
      <c r="E14403">
        <v>2008</v>
      </c>
      <c r="F14403">
        <v>2008</v>
      </c>
      <c r="J14403">
        <f t="shared" si="1147"/>
        <v>0</v>
      </c>
      <c r="K14403" t="str">
        <f>IF(OR(J14403&gt;Ограничения!$B$1,Sheet!G15273&gt;Ограничения!$B$2,Sheet!H15273&gt;Ограничения!$B$2,Sheet!I15273&gt;Ограничения!$B$2,),"Not compatible","Compatible")</f>
        <v>Compatible</v>
      </c>
      <c r="L14403" t="str">
        <f t="shared" si="1148"/>
        <v>Модификация</v>
      </c>
      <c r="M14403" s="3">
        <f t="shared" ref="M14403:M14466" si="1149">IF(ISERR(FIND(C14403,C14404)),0,LEN(C14403)/LEN(C14404))</f>
        <v>0</v>
      </c>
      <c r="N14403" s="3" t="str">
        <f t="shared" ref="N14403:N14466" si="1150">IF(OR(M14403&gt;0,M14402&gt;0),"Y","N")</f>
        <v>N</v>
      </c>
      <c r="O14403" t="s">
        <v>28008</v>
      </c>
      <c r="Q14403" t="str">
        <f t="shared" si="1146"/>
        <v>COPY 973pb0487.dat sel\973pb0487.dat</v>
      </c>
      <c r="R14403" t="str">
        <f>IF(ISNA(VLOOKUP(B14403,Rendered!$B$1:$C$1000,1,FALSE)),"N","Y")</f>
        <v>N</v>
      </c>
    </row>
    <row r="14404" spans="1:18" hidden="1" x14ac:dyDescent="0.35">
      <c r="A14404" t="s">
        <v>6656</v>
      </c>
      <c r="B14404" t="s">
        <v>26240</v>
      </c>
      <c r="C14404" t="s">
        <v>26241</v>
      </c>
      <c r="D14404" t="s">
        <v>13</v>
      </c>
      <c r="E14404">
        <v>2008</v>
      </c>
      <c r="F14404">
        <v>2009</v>
      </c>
      <c r="J14404">
        <f t="shared" si="1147"/>
        <v>0</v>
      </c>
      <c r="K14404" t="str">
        <f>IF(OR(J14404&gt;Ограничения!$B$1,Sheet!G15274&gt;Ограничения!$B$2,Sheet!H15274&gt;Ограничения!$B$2,Sheet!I15274&gt;Ограничения!$B$2,),"Not compatible","Compatible")</f>
        <v>Compatible</v>
      </c>
      <c r="L14404" t="str">
        <f t="shared" si="1148"/>
        <v>Модификация</v>
      </c>
      <c r="M14404" s="3">
        <f t="shared" si="1149"/>
        <v>0</v>
      </c>
      <c r="N14404" s="3" t="str">
        <f t="shared" si="1150"/>
        <v>N</v>
      </c>
      <c r="O14404" t="s">
        <v>28008</v>
      </c>
      <c r="Q14404" t="str">
        <f t="shared" si="1146"/>
        <v>COPY 973pb0486.dat sel\973pb0486.dat</v>
      </c>
      <c r="R14404" t="str">
        <f>IF(ISNA(VLOOKUP(B14404,Rendered!$B$1:$C$1000,1,FALSE)),"N","Y")</f>
        <v>N</v>
      </c>
    </row>
    <row r="14405" spans="1:18" hidden="1" x14ac:dyDescent="0.35">
      <c r="A14405" t="s">
        <v>6656</v>
      </c>
      <c r="B14405" t="s">
        <v>26242</v>
      </c>
      <c r="C14405" t="s">
        <v>26243</v>
      </c>
      <c r="D14405" t="s">
        <v>13</v>
      </c>
      <c r="E14405">
        <v>1994</v>
      </c>
      <c r="F14405">
        <v>2004</v>
      </c>
      <c r="J14405">
        <f t="shared" si="1147"/>
        <v>0</v>
      </c>
      <c r="K14405" t="str">
        <f>IF(OR(J14405&gt;Ограничения!$B$1,Sheet!G15275&gt;Ограничения!$B$2,Sheet!H15275&gt;Ограничения!$B$2,Sheet!I15275&gt;Ограничения!$B$2,),"Not compatible","Compatible")</f>
        <v>Compatible</v>
      </c>
      <c r="L14405" t="str">
        <f t="shared" si="1148"/>
        <v>Модификация</v>
      </c>
      <c r="M14405" s="3">
        <f t="shared" si="1149"/>
        <v>0.7</v>
      </c>
      <c r="N14405" s="3" t="str">
        <f t="shared" si="1150"/>
        <v>Y</v>
      </c>
      <c r="O14405" t="s">
        <v>28008</v>
      </c>
      <c r="Q14405" t="str">
        <f t="shared" si="1146"/>
        <v>COPY 973pb0031.dat sel\973pb0031.dat</v>
      </c>
      <c r="R14405" t="str">
        <f>IF(ISNA(VLOOKUP(B14405,Rendered!$B$1:$C$1000,1,FALSE)),"N","Y")</f>
        <v>N</v>
      </c>
    </row>
    <row r="14406" spans="1:18" hidden="1" x14ac:dyDescent="0.35">
      <c r="A14406" t="s">
        <v>6656</v>
      </c>
      <c r="B14406" t="s">
        <v>26244</v>
      </c>
      <c r="C14406" t="s">
        <v>26245</v>
      </c>
      <c r="D14406" t="s">
        <v>13</v>
      </c>
      <c r="E14406">
        <v>2010</v>
      </c>
      <c r="F14406">
        <v>2010</v>
      </c>
      <c r="J14406">
        <f t="shared" si="1147"/>
        <v>0</v>
      </c>
      <c r="K14406" t="str">
        <f>IF(OR(J14406&gt;Ограничения!$B$1,Sheet!G15276&gt;Ограничения!$B$2,Sheet!H15276&gt;Ограничения!$B$2,Sheet!I15276&gt;Ограничения!$B$2,),"Not compatible","Compatible")</f>
        <v>Compatible</v>
      </c>
      <c r="L14406" t="str">
        <f t="shared" si="1148"/>
        <v>Модификация</v>
      </c>
      <c r="M14406" s="3">
        <f t="shared" si="1149"/>
        <v>0</v>
      </c>
      <c r="N14406" s="3" t="str">
        <f t="shared" si="1150"/>
        <v>Y</v>
      </c>
      <c r="O14406" t="s">
        <v>28008</v>
      </c>
      <c r="Q14406" t="str">
        <f t="shared" si="1146"/>
        <v>COPY 973pb4443.dat sel\973pb4443.dat</v>
      </c>
      <c r="R14406" t="str">
        <f>IF(ISNA(VLOOKUP(B14406,Rendered!$B$1:$C$1000,1,FALSE)),"N","Y")</f>
        <v>N</v>
      </c>
    </row>
    <row r="14407" spans="1:18" hidden="1" x14ac:dyDescent="0.35">
      <c r="A14407" t="s">
        <v>6656</v>
      </c>
      <c r="B14407" t="s">
        <v>26246</v>
      </c>
      <c r="C14407" t="s">
        <v>26247</v>
      </c>
      <c r="D14407" t="s">
        <v>13</v>
      </c>
      <c r="E14407">
        <v>2004</v>
      </c>
      <c r="F14407">
        <v>2016</v>
      </c>
      <c r="J14407">
        <f t="shared" si="1147"/>
        <v>0</v>
      </c>
      <c r="K14407" t="str">
        <f>IF(OR(J14407&gt;Ограничения!$B$1,Sheet!G15277&gt;Ограничения!$B$2,Sheet!H15277&gt;Ограничения!$B$2,Sheet!I15277&gt;Ограничения!$B$2,),"Not compatible","Compatible")</f>
        <v>Compatible</v>
      </c>
      <c r="L14407" t="str">
        <f t="shared" si="1148"/>
        <v>Модификация</v>
      </c>
      <c r="M14407" s="3">
        <f t="shared" si="1149"/>
        <v>0</v>
      </c>
      <c r="N14407" s="3" t="str">
        <f t="shared" si="1150"/>
        <v>N</v>
      </c>
      <c r="O14407" t="s">
        <v>28008</v>
      </c>
      <c r="Q14407" t="str">
        <f t="shared" si="1146"/>
        <v>COPY 973pb0098.dat sel\973pb0098.dat</v>
      </c>
      <c r="R14407" t="str">
        <f>IF(ISNA(VLOOKUP(B14407,Rendered!$B$1:$C$1000,1,FALSE)),"N","Y")</f>
        <v>N</v>
      </c>
    </row>
    <row r="14408" spans="1:18" hidden="1" x14ac:dyDescent="0.35">
      <c r="A14408" t="s">
        <v>6656</v>
      </c>
      <c r="B14408" t="s">
        <v>26248</v>
      </c>
      <c r="C14408" t="s">
        <v>26249</v>
      </c>
      <c r="D14408" t="s">
        <v>13</v>
      </c>
      <c r="E14408">
        <v>1994</v>
      </c>
      <c r="F14408">
        <v>2004</v>
      </c>
      <c r="J14408">
        <f t="shared" si="1147"/>
        <v>0</v>
      </c>
      <c r="K14408" t="str">
        <f>IF(OR(J14408&gt;Ограничения!$B$1,Sheet!G15278&gt;Ограничения!$B$2,Sheet!H15278&gt;Ограничения!$B$2,Sheet!I15278&gt;Ограничения!$B$2,),"Not compatible","Compatible")</f>
        <v>Compatible</v>
      </c>
      <c r="L14408" t="str">
        <f t="shared" si="1148"/>
        <v>Модификация</v>
      </c>
      <c r="M14408" s="3">
        <f t="shared" si="1149"/>
        <v>0</v>
      </c>
      <c r="N14408" s="3" t="str">
        <f t="shared" si="1150"/>
        <v>N</v>
      </c>
      <c r="O14408" t="s">
        <v>28008</v>
      </c>
      <c r="Q14408" t="str">
        <f t="shared" si="1146"/>
        <v>COPY 973pb0097.dat sel\973pb0097.dat</v>
      </c>
      <c r="R14408" t="str">
        <f>IF(ISNA(VLOOKUP(B14408,Rendered!$B$1:$C$1000,1,FALSE)),"N","Y")</f>
        <v>N</v>
      </c>
    </row>
    <row r="14409" spans="1:18" hidden="1" x14ac:dyDescent="0.35">
      <c r="A14409" t="s">
        <v>6656</v>
      </c>
      <c r="B14409" t="s">
        <v>26250</v>
      </c>
      <c r="C14409" t="s">
        <v>26251</v>
      </c>
      <c r="D14409" t="s">
        <v>13</v>
      </c>
      <c r="E14409">
        <v>1985</v>
      </c>
      <c r="F14409">
        <v>1991</v>
      </c>
      <c r="J14409">
        <f t="shared" si="1147"/>
        <v>0</v>
      </c>
      <c r="K14409" t="str">
        <f>IF(OR(J14409&gt;Ограничения!$B$1,Sheet!G15279&gt;Ограничения!$B$2,Sheet!H15279&gt;Ограничения!$B$2,Sheet!I15279&gt;Ограничения!$B$2,),"Not compatible","Compatible")</f>
        <v>Compatible</v>
      </c>
      <c r="L14409" t="str">
        <f t="shared" si="1148"/>
        <v>Модификация</v>
      </c>
      <c r="M14409" s="3">
        <f t="shared" si="1149"/>
        <v>0</v>
      </c>
      <c r="N14409" s="3" t="str">
        <f t="shared" si="1150"/>
        <v>N</v>
      </c>
      <c r="O14409" t="s">
        <v>28008</v>
      </c>
      <c r="Q14409" t="str">
        <f t="shared" si="1146"/>
        <v>COPY 973p16.dat sel\973p16.dat</v>
      </c>
      <c r="R14409" t="str">
        <f>IF(ISNA(VLOOKUP(B14409,Rendered!$B$1:$C$1000,1,FALSE)),"N","Y")</f>
        <v>N</v>
      </c>
    </row>
    <row r="14410" spans="1:18" hidden="1" x14ac:dyDescent="0.35">
      <c r="A14410" t="s">
        <v>6656</v>
      </c>
      <c r="B14410" t="s">
        <v>26252</v>
      </c>
      <c r="C14410" t="s">
        <v>26253</v>
      </c>
      <c r="D14410" t="s">
        <v>13</v>
      </c>
      <c r="E14410">
        <v>2016</v>
      </c>
      <c r="F14410">
        <v>2020</v>
      </c>
      <c r="J14410">
        <f t="shared" si="1147"/>
        <v>0</v>
      </c>
      <c r="K14410" t="str">
        <f>IF(OR(J14410&gt;Ограничения!$B$1,Sheet!G15280&gt;Ограничения!$B$2,Sheet!H15280&gt;Ограничения!$B$2,Sheet!I15280&gt;Ограничения!$B$2,),"Not compatible","Compatible")</f>
        <v>Compatible</v>
      </c>
      <c r="L14410" t="str">
        <f t="shared" si="1148"/>
        <v>Модификация</v>
      </c>
      <c r="M14410" s="3">
        <f t="shared" si="1149"/>
        <v>0</v>
      </c>
      <c r="N14410" s="3" t="str">
        <f t="shared" si="1150"/>
        <v>N</v>
      </c>
      <c r="O14410" t="s">
        <v>28008</v>
      </c>
      <c r="Q14410" t="str">
        <f t="shared" si="1146"/>
        <v>COPY 973pb2367.dat sel\973pb2367.dat</v>
      </c>
      <c r="R14410" t="str">
        <f>IF(ISNA(VLOOKUP(B14410,Rendered!$B$1:$C$1000,1,FALSE)),"N","Y")</f>
        <v>N</v>
      </c>
    </row>
    <row r="14411" spans="1:18" hidden="1" x14ac:dyDescent="0.35">
      <c r="A14411" t="s">
        <v>6656</v>
      </c>
      <c r="B14411" t="s">
        <v>26254</v>
      </c>
      <c r="C14411" t="s">
        <v>26255</v>
      </c>
      <c r="D14411" t="s">
        <v>13</v>
      </c>
      <c r="E14411">
        <v>2013</v>
      </c>
      <c r="F14411">
        <v>2013</v>
      </c>
      <c r="J14411">
        <f t="shared" si="1147"/>
        <v>0</v>
      </c>
      <c r="K14411" t="str">
        <f>IF(OR(J14411&gt;Ограничения!$B$1,Sheet!G15281&gt;Ограничения!$B$2,Sheet!H15281&gt;Ограничения!$B$2,Sheet!I15281&gt;Ограничения!$B$2,),"Not compatible","Compatible")</f>
        <v>Compatible</v>
      </c>
      <c r="L14411" t="str">
        <f t="shared" si="1148"/>
        <v>Модификация</v>
      </c>
      <c r="M14411" s="3">
        <f t="shared" si="1149"/>
        <v>0</v>
      </c>
      <c r="N14411" s="3" t="str">
        <f t="shared" si="1150"/>
        <v>N</v>
      </c>
      <c r="O14411" t="s">
        <v>28008</v>
      </c>
      <c r="Q14411" t="str">
        <f t="shared" si="1146"/>
        <v>COPY 973pb1433.dat sel\973pb1433.dat</v>
      </c>
      <c r="R14411" t="str">
        <f>IF(ISNA(VLOOKUP(B14411,Rendered!$B$1:$C$1000,1,FALSE)),"N","Y")</f>
        <v>N</v>
      </c>
    </row>
    <row r="14412" spans="1:18" hidden="1" x14ac:dyDescent="0.35">
      <c r="A14412" t="s">
        <v>6656</v>
      </c>
      <c r="B14412" t="s">
        <v>26256</v>
      </c>
      <c r="C14412" t="s">
        <v>26257</v>
      </c>
      <c r="D14412" t="s">
        <v>13</v>
      </c>
      <c r="E14412">
        <v>2004</v>
      </c>
      <c r="F14412">
        <v>2020</v>
      </c>
      <c r="J14412">
        <f t="shared" si="1147"/>
        <v>0</v>
      </c>
      <c r="K14412" t="str">
        <f>IF(OR(J14412&gt;Ограничения!$B$1,Sheet!G15282&gt;Ограничения!$B$2,Sheet!H15282&gt;Ограничения!$B$2,Sheet!I15282&gt;Ограничения!$B$2,),"Not compatible","Compatible")</f>
        <v>Compatible</v>
      </c>
      <c r="L14412" t="str">
        <f t="shared" si="1148"/>
        <v>Модификация</v>
      </c>
      <c r="M14412" s="3">
        <f t="shared" si="1149"/>
        <v>0</v>
      </c>
      <c r="N14412" s="3" t="str">
        <f t="shared" si="1150"/>
        <v>N</v>
      </c>
      <c r="O14412" t="s">
        <v>28008</v>
      </c>
      <c r="Q14412" t="str">
        <f t="shared" si="1146"/>
        <v>COPY 973pb0109.dat sel\973pb0109.dat</v>
      </c>
      <c r="R14412" t="str">
        <f>IF(ISNA(VLOOKUP(B14412,Rendered!$B$1:$C$1000,1,FALSE)),"N","Y")</f>
        <v>N</v>
      </c>
    </row>
    <row r="14413" spans="1:18" hidden="1" x14ac:dyDescent="0.35">
      <c r="A14413" t="s">
        <v>6656</v>
      </c>
      <c r="B14413" t="s">
        <v>26258</v>
      </c>
      <c r="C14413" t="s">
        <v>26259</v>
      </c>
      <c r="D14413" t="s">
        <v>27</v>
      </c>
      <c r="E14413">
        <v>1985</v>
      </c>
      <c r="F14413">
        <v>2006</v>
      </c>
      <c r="J14413">
        <f t="shared" si="1147"/>
        <v>0</v>
      </c>
      <c r="K14413" t="str">
        <f>IF(OR(J14413&gt;Ограничения!$B$1,Sheet!G15283&gt;Ограничения!$B$2,Sheet!H15283&gt;Ограничения!$B$2,Sheet!I15283&gt;Ограничения!$B$2,),"Not compatible","Compatible")</f>
        <v>Compatible</v>
      </c>
      <c r="L14413" t="str">
        <f t="shared" si="1148"/>
        <v>Модификация</v>
      </c>
      <c r="M14413" s="3">
        <f t="shared" si="1149"/>
        <v>0</v>
      </c>
      <c r="N14413" s="3" t="str">
        <f t="shared" si="1150"/>
        <v>N</v>
      </c>
      <c r="O14413" t="s">
        <v>28008</v>
      </c>
      <c r="Q14413" t="str">
        <f t="shared" si="1146"/>
        <v>COPY 973px189.dat sel\973px189.dat</v>
      </c>
      <c r="R14413" t="str">
        <f>IF(ISNA(VLOOKUP(B14413,Rendered!$B$1:$C$1000,1,FALSE)),"N","Y")</f>
        <v>N</v>
      </c>
    </row>
    <row r="14414" spans="1:18" hidden="1" x14ac:dyDescent="0.35">
      <c r="A14414" t="s">
        <v>6656</v>
      </c>
      <c r="B14414" t="s">
        <v>26260</v>
      </c>
      <c r="C14414" t="s">
        <v>26261</v>
      </c>
      <c r="D14414" t="s">
        <v>13</v>
      </c>
      <c r="E14414">
        <v>2017</v>
      </c>
      <c r="F14414">
        <v>2018</v>
      </c>
      <c r="J14414">
        <f t="shared" si="1147"/>
        <v>0</v>
      </c>
      <c r="K14414" t="str">
        <f>IF(OR(J14414&gt;Ограничения!$B$1,Sheet!G15284&gt;Ограничения!$B$2,Sheet!H15284&gt;Ограничения!$B$2,Sheet!I15284&gt;Ограничения!$B$2,),"Not compatible","Compatible")</f>
        <v>Compatible</v>
      </c>
      <c r="L14414" t="str">
        <f t="shared" si="1148"/>
        <v>Модификация</v>
      </c>
      <c r="M14414" s="3">
        <f t="shared" si="1149"/>
        <v>0</v>
      </c>
      <c r="N14414" s="3" t="str">
        <f t="shared" si="1150"/>
        <v>N</v>
      </c>
      <c r="O14414" t="s">
        <v>28008</v>
      </c>
      <c r="Q14414" t="str">
        <f t="shared" si="1146"/>
        <v>COPY 973pb2875.dat sel\973pb2875.dat</v>
      </c>
      <c r="R14414" t="str">
        <f>IF(ISNA(VLOOKUP(B14414,Rendered!$B$1:$C$1000,1,FALSE)),"N","Y")</f>
        <v>N</v>
      </c>
    </row>
    <row r="14415" spans="1:18" hidden="1" x14ac:dyDescent="0.35">
      <c r="A14415" t="s">
        <v>6656</v>
      </c>
      <c r="B14415" t="s">
        <v>26262</v>
      </c>
      <c r="C14415" t="s">
        <v>26263</v>
      </c>
      <c r="D14415" t="s">
        <v>13</v>
      </c>
      <c r="E14415">
        <v>2018</v>
      </c>
      <c r="F14415">
        <v>2018</v>
      </c>
      <c r="J14415">
        <f t="shared" si="1147"/>
        <v>0</v>
      </c>
      <c r="K14415" t="str">
        <f>IF(OR(J14415&gt;Ограничения!$B$1,Sheet!G15285&gt;Ограничения!$B$2,Sheet!H15285&gt;Ограничения!$B$2,Sheet!I15285&gt;Ограничения!$B$2,),"Not compatible","Compatible")</f>
        <v>Compatible</v>
      </c>
      <c r="L14415" t="str">
        <f t="shared" si="1148"/>
        <v>Модификация</v>
      </c>
      <c r="M14415" s="3">
        <f t="shared" si="1149"/>
        <v>0</v>
      </c>
      <c r="N14415" s="3" t="str">
        <f t="shared" si="1150"/>
        <v>N</v>
      </c>
      <c r="O14415" t="s">
        <v>28008</v>
      </c>
      <c r="Q14415" t="str">
        <f t="shared" si="1146"/>
        <v>COPY 973pb3085.dat sel\973pb3085.dat</v>
      </c>
      <c r="R14415" t="str">
        <f>IF(ISNA(VLOOKUP(B14415,Rendered!$B$1:$C$1000,1,FALSE)),"N","Y")</f>
        <v>N</v>
      </c>
    </row>
    <row r="14416" spans="1:18" hidden="1" x14ac:dyDescent="0.35">
      <c r="A14416" t="s">
        <v>6656</v>
      </c>
      <c r="B14416" t="s">
        <v>26264</v>
      </c>
      <c r="C14416" t="s">
        <v>26265</v>
      </c>
      <c r="D14416" t="s">
        <v>13</v>
      </c>
      <c r="E14416">
        <v>2022</v>
      </c>
      <c r="F14416">
        <v>2022</v>
      </c>
      <c r="J14416">
        <f t="shared" si="1147"/>
        <v>0</v>
      </c>
      <c r="K14416" t="str">
        <f>IF(OR(J14416&gt;Ограничения!$B$1,Sheet!G15286&gt;Ограничения!$B$2,Sheet!H15286&gt;Ограничения!$B$2,Sheet!I15286&gt;Ограничения!$B$2,),"Not compatible","Compatible")</f>
        <v>Compatible</v>
      </c>
      <c r="L14416" t="str">
        <f t="shared" si="1148"/>
        <v>Модификация</v>
      </c>
      <c r="M14416" s="3">
        <f t="shared" si="1149"/>
        <v>0</v>
      </c>
      <c r="N14416" s="3" t="str">
        <f t="shared" si="1150"/>
        <v>N</v>
      </c>
      <c r="O14416" t="s">
        <v>28008</v>
      </c>
      <c r="Q14416" t="str">
        <f t="shared" si="1146"/>
        <v>COPY 973pb4685.dat sel\973pb4685.dat</v>
      </c>
      <c r="R14416" t="str">
        <f>IF(ISNA(VLOOKUP(B14416,Rendered!$B$1:$C$1000,1,FALSE)),"N","Y")</f>
        <v>N</v>
      </c>
    </row>
    <row r="14417" spans="1:18" hidden="1" x14ac:dyDescent="0.35">
      <c r="A14417" t="s">
        <v>6656</v>
      </c>
      <c r="B14417" t="s">
        <v>26266</v>
      </c>
      <c r="C14417" t="s">
        <v>26267</v>
      </c>
      <c r="D14417" t="s">
        <v>13</v>
      </c>
      <c r="E14417">
        <v>2009</v>
      </c>
      <c r="F14417">
        <v>2009</v>
      </c>
      <c r="J14417">
        <f t="shared" si="1147"/>
        <v>0</v>
      </c>
      <c r="K14417" t="str">
        <f>IF(OR(J14417&gt;Ограничения!$B$1,Sheet!G15287&gt;Ограничения!$B$2,Sheet!H15287&gt;Ограничения!$B$2,Sheet!I15287&gt;Ограничения!$B$2,),"Not compatible","Compatible")</f>
        <v>Compatible</v>
      </c>
      <c r="L14417" t="str">
        <f t="shared" si="1148"/>
        <v>Модификация</v>
      </c>
      <c r="M14417" s="3">
        <f t="shared" si="1149"/>
        <v>0</v>
      </c>
      <c r="N14417" s="3" t="str">
        <f t="shared" si="1150"/>
        <v>N</v>
      </c>
      <c r="O14417" t="s">
        <v>28008</v>
      </c>
      <c r="Q14417" t="str">
        <f t="shared" si="1146"/>
        <v>COPY 973pb0585.dat sel\973pb0585.dat</v>
      </c>
      <c r="R14417" t="str">
        <f>IF(ISNA(VLOOKUP(B14417,Rendered!$B$1:$C$1000,1,FALSE)),"N","Y")</f>
        <v>N</v>
      </c>
    </row>
    <row r="14418" spans="1:18" hidden="1" x14ac:dyDescent="0.35">
      <c r="A14418" t="s">
        <v>6656</v>
      </c>
      <c r="B14418" t="s">
        <v>26268</v>
      </c>
      <c r="C14418" t="s">
        <v>26269</v>
      </c>
      <c r="D14418" t="s">
        <v>13</v>
      </c>
      <c r="E14418">
        <v>2011</v>
      </c>
      <c r="F14418">
        <v>2011</v>
      </c>
      <c r="J14418">
        <f t="shared" si="1147"/>
        <v>0</v>
      </c>
      <c r="K14418" t="str">
        <f>IF(OR(J14418&gt;Ограничения!$B$1,Sheet!G15288&gt;Ограничения!$B$2,Sheet!H15288&gt;Ограничения!$B$2,Sheet!I15288&gt;Ограничения!$B$2,),"Not compatible","Compatible")</f>
        <v>Compatible</v>
      </c>
      <c r="L14418" t="str">
        <f t="shared" si="1148"/>
        <v>Модификация</v>
      </c>
      <c r="M14418" s="3">
        <f t="shared" si="1149"/>
        <v>0</v>
      </c>
      <c r="N14418" s="3" t="str">
        <f t="shared" si="1150"/>
        <v>N</v>
      </c>
      <c r="O14418" t="s">
        <v>28008</v>
      </c>
      <c r="Q14418" t="str">
        <f t="shared" si="1146"/>
        <v>COPY 973pb0904.dat sel\973pb0904.dat</v>
      </c>
      <c r="R14418" t="str">
        <f>IF(ISNA(VLOOKUP(B14418,Rendered!$B$1:$C$1000,1,FALSE)),"N","Y")</f>
        <v>N</v>
      </c>
    </row>
    <row r="14419" spans="1:18" hidden="1" x14ac:dyDescent="0.35">
      <c r="A14419" t="s">
        <v>6656</v>
      </c>
      <c r="B14419" t="s">
        <v>26270</v>
      </c>
      <c r="C14419" t="s">
        <v>26271</v>
      </c>
      <c r="D14419" t="s">
        <v>13</v>
      </c>
      <c r="E14419">
        <v>2011</v>
      </c>
      <c r="F14419">
        <v>2011</v>
      </c>
      <c r="J14419">
        <f t="shared" si="1147"/>
        <v>0</v>
      </c>
      <c r="K14419" t="str">
        <f>IF(OR(J14419&gt;Ограничения!$B$1,Sheet!G15289&gt;Ограничения!$B$2,Sheet!H15289&gt;Ограничения!$B$2,Sheet!I15289&gt;Ограничения!$B$2,),"Not compatible","Compatible")</f>
        <v>Compatible</v>
      </c>
      <c r="L14419" t="str">
        <f t="shared" si="1148"/>
        <v>Модификация</v>
      </c>
      <c r="M14419" s="3">
        <f t="shared" si="1149"/>
        <v>0</v>
      </c>
      <c r="N14419" s="3" t="str">
        <f t="shared" si="1150"/>
        <v>N</v>
      </c>
      <c r="O14419" t="s">
        <v>28008</v>
      </c>
      <c r="Q14419" t="str">
        <f t="shared" si="1146"/>
        <v>COPY 973pb0903.dat sel\973pb0903.dat</v>
      </c>
      <c r="R14419" t="str">
        <f>IF(ISNA(VLOOKUP(B14419,Rendered!$B$1:$C$1000,1,FALSE)),"N","Y")</f>
        <v>N</v>
      </c>
    </row>
    <row r="14420" spans="1:18" hidden="1" x14ac:dyDescent="0.35">
      <c r="A14420" t="s">
        <v>6656</v>
      </c>
      <c r="B14420" t="s">
        <v>26272</v>
      </c>
      <c r="C14420" t="s">
        <v>26273</v>
      </c>
      <c r="D14420" t="s">
        <v>13</v>
      </c>
      <c r="E14420">
        <v>2011</v>
      </c>
      <c r="F14420">
        <v>2011</v>
      </c>
      <c r="J14420">
        <f t="shared" si="1147"/>
        <v>0</v>
      </c>
      <c r="K14420" t="str">
        <f>IF(OR(J14420&gt;Ограничения!$B$1,Sheet!G15290&gt;Ограничения!$B$2,Sheet!H15290&gt;Ограничения!$B$2,Sheet!I15290&gt;Ограничения!$B$2,),"Not compatible","Compatible")</f>
        <v>Compatible</v>
      </c>
      <c r="L14420" t="str">
        <f t="shared" si="1148"/>
        <v>Модификация</v>
      </c>
      <c r="M14420" s="3">
        <f t="shared" si="1149"/>
        <v>0</v>
      </c>
      <c r="N14420" s="3" t="str">
        <f t="shared" si="1150"/>
        <v>N</v>
      </c>
      <c r="O14420" t="s">
        <v>28008</v>
      </c>
      <c r="Q14420" t="str">
        <f t="shared" si="1146"/>
        <v>COPY 973pb0902.dat sel\973pb0902.dat</v>
      </c>
      <c r="R14420" t="str">
        <f>IF(ISNA(VLOOKUP(B14420,Rendered!$B$1:$C$1000,1,FALSE)),"N","Y")</f>
        <v>N</v>
      </c>
    </row>
    <row r="14421" spans="1:18" hidden="1" x14ac:dyDescent="0.35">
      <c r="A14421" t="s">
        <v>6656</v>
      </c>
      <c r="B14421" t="s">
        <v>26274</v>
      </c>
      <c r="C14421" t="s">
        <v>26275</v>
      </c>
      <c r="D14421" t="s">
        <v>13</v>
      </c>
      <c r="E14421">
        <v>2011</v>
      </c>
      <c r="F14421">
        <v>2011</v>
      </c>
      <c r="J14421">
        <f t="shared" si="1147"/>
        <v>0</v>
      </c>
      <c r="K14421" t="str">
        <f>IF(OR(J14421&gt;Ограничения!$B$1,Sheet!G15291&gt;Ограничения!$B$2,Sheet!H15291&gt;Ограничения!$B$2,Sheet!I15291&gt;Ограничения!$B$2,),"Not compatible","Compatible")</f>
        <v>Compatible</v>
      </c>
      <c r="L14421" t="str">
        <f t="shared" si="1148"/>
        <v>Модификация</v>
      </c>
      <c r="M14421" s="3">
        <f t="shared" si="1149"/>
        <v>0</v>
      </c>
      <c r="N14421" s="3" t="str">
        <f t="shared" si="1150"/>
        <v>N</v>
      </c>
      <c r="O14421" t="s">
        <v>28008</v>
      </c>
      <c r="Q14421" t="str">
        <f t="shared" si="1146"/>
        <v>COPY 973pb0896.dat sel\973pb0896.dat</v>
      </c>
      <c r="R14421" t="str">
        <f>IF(ISNA(VLOOKUP(B14421,Rendered!$B$1:$C$1000,1,FALSE)),"N","Y")</f>
        <v>N</v>
      </c>
    </row>
    <row r="14422" spans="1:18" hidden="1" x14ac:dyDescent="0.35">
      <c r="A14422" t="s">
        <v>6656</v>
      </c>
      <c r="B14422" t="s">
        <v>26276</v>
      </c>
      <c r="C14422" t="s">
        <v>26277</v>
      </c>
      <c r="D14422" t="s">
        <v>13</v>
      </c>
      <c r="E14422">
        <v>2011</v>
      </c>
      <c r="F14422">
        <v>2011</v>
      </c>
      <c r="J14422">
        <f t="shared" si="1147"/>
        <v>0</v>
      </c>
      <c r="K14422" t="str">
        <f>IF(OR(J14422&gt;Ограничения!$B$1,Sheet!G15292&gt;Ограничения!$B$2,Sheet!H15292&gt;Ограничения!$B$2,Sheet!I15292&gt;Ограничения!$B$2,),"Not compatible","Compatible")</f>
        <v>Compatible</v>
      </c>
      <c r="L14422" t="str">
        <f t="shared" si="1148"/>
        <v>Модификация</v>
      </c>
      <c r="M14422" s="3">
        <f t="shared" si="1149"/>
        <v>0</v>
      </c>
      <c r="N14422" s="3" t="str">
        <f t="shared" si="1150"/>
        <v>N</v>
      </c>
      <c r="O14422" t="s">
        <v>28008</v>
      </c>
      <c r="Q14422" t="str">
        <f t="shared" si="1146"/>
        <v>COPY 973pb0898.dat sel\973pb0898.dat</v>
      </c>
      <c r="R14422" t="str">
        <f>IF(ISNA(VLOOKUP(B14422,Rendered!$B$1:$C$1000,1,FALSE)),"N","Y")</f>
        <v>N</v>
      </c>
    </row>
    <row r="14423" spans="1:18" hidden="1" x14ac:dyDescent="0.35">
      <c r="A14423" t="s">
        <v>6656</v>
      </c>
      <c r="B14423" t="s">
        <v>26278</v>
      </c>
      <c r="C14423" t="s">
        <v>26279</v>
      </c>
      <c r="D14423" t="s">
        <v>13</v>
      </c>
      <c r="E14423">
        <v>2011</v>
      </c>
      <c r="F14423">
        <v>2011</v>
      </c>
      <c r="J14423">
        <f t="shared" si="1147"/>
        <v>0</v>
      </c>
      <c r="K14423" t="str">
        <f>IF(OR(J14423&gt;Ограничения!$B$1,Sheet!G15293&gt;Ограничения!$B$2,Sheet!H15293&gt;Ограничения!$B$2,Sheet!I15293&gt;Ограничения!$B$2,),"Not compatible","Compatible")</f>
        <v>Compatible</v>
      </c>
      <c r="L14423" t="str">
        <f t="shared" si="1148"/>
        <v>Модификация</v>
      </c>
      <c r="M14423" s="3">
        <f t="shared" si="1149"/>
        <v>0</v>
      </c>
      <c r="N14423" s="3" t="str">
        <f t="shared" si="1150"/>
        <v>N</v>
      </c>
      <c r="O14423" t="s">
        <v>28008</v>
      </c>
      <c r="Q14423" t="str">
        <f t="shared" si="1146"/>
        <v>COPY 973pb0897.dat sel\973pb0897.dat</v>
      </c>
      <c r="R14423" t="str">
        <f>IF(ISNA(VLOOKUP(B14423,Rendered!$B$1:$C$1000,1,FALSE)),"N","Y")</f>
        <v>N</v>
      </c>
    </row>
    <row r="14424" spans="1:18" hidden="1" x14ac:dyDescent="0.35">
      <c r="A14424" t="s">
        <v>6656</v>
      </c>
      <c r="B14424" t="s">
        <v>26280</v>
      </c>
      <c r="C14424" t="s">
        <v>26281</v>
      </c>
      <c r="D14424" t="s">
        <v>13</v>
      </c>
      <c r="E14424">
        <v>2022</v>
      </c>
      <c r="F14424">
        <v>2022</v>
      </c>
      <c r="J14424">
        <f t="shared" si="1147"/>
        <v>0</v>
      </c>
      <c r="K14424" t="str">
        <f>IF(OR(J14424&gt;Ограничения!$B$1,Sheet!G15294&gt;Ограничения!$B$2,Sheet!H15294&gt;Ограничения!$B$2,Sheet!I15294&gt;Ограничения!$B$2,),"Not compatible","Compatible")</f>
        <v>Compatible</v>
      </c>
      <c r="L14424" t="str">
        <f t="shared" si="1148"/>
        <v>Модификация</v>
      </c>
      <c r="M14424" s="3">
        <f t="shared" si="1149"/>
        <v>0</v>
      </c>
      <c r="N14424" s="3" t="str">
        <f t="shared" si="1150"/>
        <v>N</v>
      </c>
      <c r="O14424" t="s">
        <v>28008</v>
      </c>
      <c r="Q14424" t="str">
        <f t="shared" si="1146"/>
        <v>COPY 973pb4907.dat sel\973pb4907.dat</v>
      </c>
      <c r="R14424" t="str">
        <f>IF(ISNA(VLOOKUP(B14424,Rendered!$B$1:$C$1000,1,FALSE)),"N","Y")</f>
        <v>N</v>
      </c>
    </row>
    <row r="14425" spans="1:18" hidden="1" x14ac:dyDescent="0.35">
      <c r="A14425" t="s">
        <v>6656</v>
      </c>
      <c r="B14425" t="s">
        <v>26282</v>
      </c>
      <c r="C14425" t="s">
        <v>26283</v>
      </c>
      <c r="D14425" t="s">
        <v>13</v>
      </c>
      <c r="E14425">
        <v>2012</v>
      </c>
      <c r="F14425">
        <v>2012</v>
      </c>
      <c r="J14425">
        <f t="shared" si="1147"/>
        <v>0</v>
      </c>
      <c r="K14425" t="str">
        <f>IF(OR(J14425&gt;Ограничения!$B$1,Sheet!G15295&gt;Ограничения!$B$2,Sheet!H15295&gt;Ограничения!$B$2,Sheet!I15295&gt;Ограничения!$B$2,),"Not compatible","Compatible")</f>
        <v>Compatible</v>
      </c>
      <c r="L14425" t="str">
        <f t="shared" si="1148"/>
        <v>Модификация</v>
      </c>
      <c r="M14425" s="3">
        <f t="shared" si="1149"/>
        <v>0</v>
      </c>
      <c r="N14425" s="3" t="str">
        <f t="shared" si="1150"/>
        <v>N</v>
      </c>
      <c r="O14425" t="s">
        <v>28008</v>
      </c>
      <c r="Q14425" t="str">
        <f t="shared" si="1146"/>
        <v>COPY 973pb1238.dat sel\973pb1238.dat</v>
      </c>
      <c r="R14425" t="str">
        <f>IF(ISNA(VLOOKUP(B14425,Rendered!$B$1:$C$1000,1,FALSE)),"N","Y")</f>
        <v>N</v>
      </c>
    </row>
    <row r="14426" spans="1:18" hidden="1" x14ac:dyDescent="0.35">
      <c r="A14426" t="s">
        <v>6656</v>
      </c>
      <c r="B14426" t="s">
        <v>26284</v>
      </c>
      <c r="C14426" t="s">
        <v>26285</v>
      </c>
      <c r="D14426" t="s">
        <v>13</v>
      </c>
      <c r="E14426">
        <v>2010</v>
      </c>
      <c r="F14426">
        <v>2010</v>
      </c>
      <c r="J14426">
        <f t="shared" si="1147"/>
        <v>0</v>
      </c>
      <c r="K14426" t="str">
        <f>IF(OR(J14426&gt;Ограничения!$B$1,Sheet!G15296&gt;Ограничения!$B$2,Sheet!H15296&gt;Ограничения!$B$2,Sheet!I15296&gt;Ограничения!$B$2,),"Not compatible","Compatible")</f>
        <v>Compatible</v>
      </c>
      <c r="L14426" t="str">
        <f t="shared" si="1148"/>
        <v>Модификация</v>
      </c>
      <c r="M14426" s="3">
        <f t="shared" si="1149"/>
        <v>0</v>
      </c>
      <c r="N14426" s="3" t="str">
        <f t="shared" si="1150"/>
        <v>N</v>
      </c>
      <c r="O14426" t="s">
        <v>28008</v>
      </c>
      <c r="Q14426" t="str">
        <f t="shared" si="1146"/>
        <v>COPY 973pb0752.dat sel\973pb0752.dat</v>
      </c>
      <c r="R14426" t="str">
        <f>IF(ISNA(VLOOKUP(B14426,Rendered!$B$1:$C$1000,1,FALSE)),"N","Y")</f>
        <v>N</v>
      </c>
    </row>
    <row r="14427" spans="1:18" hidden="1" x14ac:dyDescent="0.35">
      <c r="A14427" t="s">
        <v>6656</v>
      </c>
      <c r="B14427" t="s">
        <v>26286</v>
      </c>
      <c r="C14427" t="s">
        <v>26287</v>
      </c>
      <c r="D14427" t="s">
        <v>13</v>
      </c>
      <c r="E14427">
        <v>2019</v>
      </c>
      <c r="F14427">
        <v>2019</v>
      </c>
      <c r="J14427">
        <f t="shared" si="1147"/>
        <v>0</v>
      </c>
      <c r="K14427" t="str">
        <f>IF(OR(J14427&gt;Ограничения!$B$1,Sheet!G15297&gt;Ограничения!$B$2,Sheet!H15297&gt;Ограничения!$B$2,Sheet!I15297&gt;Ограничения!$B$2,),"Not compatible","Compatible")</f>
        <v>Compatible</v>
      </c>
      <c r="L14427" t="str">
        <f t="shared" si="1148"/>
        <v>Модификация</v>
      </c>
      <c r="M14427" s="3">
        <f t="shared" si="1149"/>
        <v>0</v>
      </c>
      <c r="N14427" s="3" t="str">
        <f t="shared" si="1150"/>
        <v>N</v>
      </c>
      <c r="O14427" t="s">
        <v>28008</v>
      </c>
      <c r="Q14427" t="str">
        <f t="shared" si="1146"/>
        <v>COPY 973pb3562.dat sel\973pb3562.dat</v>
      </c>
      <c r="R14427" t="str">
        <f>IF(ISNA(VLOOKUP(B14427,Rendered!$B$1:$C$1000,1,FALSE)),"N","Y")</f>
        <v>N</v>
      </c>
    </row>
    <row r="14428" spans="1:18" hidden="1" x14ac:dyDescent="0.35">
      <c r="A14428" t="s">
        <v>6656</v>
      </c>
      <c r="B14428" t="s">
        <v>26288</v>
      </c>
      <c r="C14428" t="s">
        <v>26289</v>
      </c>
      <c r="D14428" t="s">
        <v>13</v>
      </c>
      <c r="E14428">
        <v>2016</v>
      </c>
      <c r="F14428">
        <v>2016</v>
      </c>
      <c r="J14428">
        <f t="shared" si="1147"/>
        <v>0</v>
      </c>
      <c r="K14428" t="str">
        <f>IF(OR(J14428&gt;Ограничения!$B$1,Sheet!G15298&gt;Ограничения!$B$2,Sheet!H15298&gt;Ограничения!$B$2,Sheet!I15298&gt;Ограничения!$B$2,),"Not compatible","Compatible")</f>
        <v>Compatible</v>
      </c>
      <c r="L14428" t="str">
        <f t="shared" si="1148"/>
        <v>Модификация</v>
      </c>
      <c r="M14428" s="3">
        <f t="shared" si="1149"/>
        <v>0</v>
      </c>
      <c r="N14428" s="3" t="str">
        <f t="shared" si="1150"/>
        <v>N</v>
      </c>
      <c r="O14428" t="s">
        <v>28008</v>
      </c>
      <c r="Q14428" t="str">
        <f t="shared" si="1146"/>
        <v>COPY 973pb2319.dat sel\973pb2319.dat</v>
      </c>
      <c r="R14428" t="str">
        <f>IF(ISNA(VLOOKUP(B14428,Rendered!$B$1:$C$1000,1,FALSE)),"N","Y")</f>
        <v>N</v>
      </c>
    </row>
    <row r="14429" spans="1:18" hidden="1" x14ac:dyDescent="0.35">
      <c r="A14429" t="s">
        <v>6656</v>
      </c>
      <c r="B14429" t="s">
        <v>26290</v>
      </c>
      <c r="C14429" t="s">
        <v>26291</v>
      </c>
      <c r="D14429" t="s">
        <v>13</v>
      </c>
      <c r="E14429">
        <v>2014</v>
      </c>
      <c r="F14429">
        <v>2014</v>
      </c>
      <c r="J14429">
        <f t="shared" si="1147"/>
        <v>0</v>
      </c>
      <c r="K14429" t="str">
        <f>IF(OR(J14429&gt;Ограничения!$B$1,Sheet!G15299&gt;Ограничения!$B$2,Sheet!H15299&gt;Ограничения!$B$2,Sheet!I15299&gt;Ограничения!$B$2,),"Not compatible","Compatible")</f>
        <v>Compatible</v>
      </c>
      <c r="L14429" t="str">
        <f t="shared" si="1148"/>
        <v>Модификация</v>
      </c>
      <c r="M14429" s="3">
        <f t="shared" si="1149"/>
        <v>0</v>
      </c>
      <c r="N14429" s="3" t="str">
        <f t="shared" si="1150"/>
        <v>N</v>
      </c>
      <c r="O14429" t="s">
        <v>28008</v>
      </c>
      <c r="Q14429" t="str">
        <f t="shared" si="1146"/>
        <v>COPY 973pb1671.dat sel\973pb1671.dat</v>
      </c>
      <c r="R14429" t="str">
        <f>IF(ISNA(VLOOKUP(B14429,Rendered!$B$1:$C$1000,1,FALSE)),"N","Y")</f>
        <v>N</v>
      </c>
    </row>
    <row r="14430" spans="1:18" hidden="1" x14ac:dyDescent="0.35">
      <c r="A14430" t="s">
        <v>6656</v>
      </c>
      <c r="B14430" t="s">
        <v>26292</v>
      </c>
      <c r="C14430" t="s">
        <v>26293</v>
      </c>
      <c r="D14430" t="s">
        <v>13</v>
      </c>
      <c r="E14430">
        <v>2017</v>
      </c>
      <c r="F14430">
        <v>2017</v>
      </c>
      <c r="J14430">
        <f t="shared" si="1147"/>
        <v>0</v>
      </c>
      <c r="K14430" t="str">
        <f>IF(OR(J14430&gt;Ограничения!$B$1,Sheet!G15300&gt;Ограничения!$B$2,Sheet!H15300&gt;Ограничения!$B$2,Sheet!I15300&gt;Ограничения!$B$2,),"Not compatible","Compatible")</f>
        <v>Compatible</v>
      </c>
      <c r="L14430" t="str">
        <f t="shared" si="1148"/>
        <v>Модификация</v>
      </c>
      <c r="M14430" s="3">
        <f t="shared" si="1149"/>
        <v>0</v>
      </c>
      <c r="N14430" s="3" t="str">
        <f t="shared" si="1150"/>
        <v>N</v>
      </c>
      <c r="O14430" t="s">
        <v>28008</v>
      </c>
      <c r="Q14430" t="str">
        <f t="shared" si="1146"/>
        <v>COPY 973pb2881.dat sel\973pb2881.dat</v>
      </c>
      <c r="R14430" t="str">
        <f>IF(ISNA(VLOOKUP(B14430,Rendered!$B$1:$C$1000,1,FALSE)),"N","Y")</f>
        <v>N</v>
      </c>
    </row>
    <row r="14431" spans="1:18" hidden="1" x14ac:dyDescent="0.35">
      <c r="A14431" t="s">
        <v>6656</v>
      </c>
      <c r="B14431" t="s">
        <v>26294</v>
      </c>
      <c r="C14431" t="s">
        <v>26295</v>
      </c>
      <c r="D14431" t="s">
        <v>13</v>
      </c>
      <c r="E14431">
        <v>2012</v>
      </c>
      <c r="F14431">
        <v>2012</v>
      </c>
      <c r="J14431">
        <f t="shared" si="1147"/>
        <v>0</v>
      </c>
      <c r="K14431" t="str">
        <f>IF(OR(J14431&gt;Ограничения!$B$1,Sheet!G15301&gt;Ограничения!$B$2,Sheet!H15301&gt;Ограничения!$B$2,Sheet!I15301&gt;Ограничения!$B$2,),"Not compatible","Compatible")</f>
        <v>Compatible</v>
      </c>
      <c r="L14431" t="str">
        <f t="shared" si="1148"/>
        <v>Модификация</v>
      </c>
      <c r="M14431" s="3">
        <f t="shared" si="1149"/>
        <v>0</v>
      </c>
      <c r="N14431" s="3" t="str">
        <f t="shared" si="1150"/>
        <v>N</v>
      </c>
      <c r="O14431" t="s">
        <v>28008</v>
      </c>
      <c r="Q14431" t="str">
        <f t="shared" si="1146"/>
        <v>COPY 973pb1202.dat sel\973pb1202.dat</v>
      </c>
      <c r="R14431" t="str">
        <f>IF(ISNA(VLOOKUP(B14431,Rendered!$B$1:$C$1000,1,FALSE)),"N","Y")</f>
        <v>N</v>
      </c>
    </row>
    <row r="14432" spans="1:18" hidden="1" x14ac:dyDescent="0.35">
      <c r="A14432" t="s">
        <v>6656</v>
      </c>
      <c r="B14432" t="s">
        <v>26296</v>
      </c>
      <c r="C14432" t="s">
        <v>26297</v>
      </c>
      <c r="D14432" t="s">
        <v>13</v>
      </c>
      <c r="E14432">
        <v>2012</v>
      </c>
      <c r="F14432">
        <v>2012</v>
      </c>
      <c r="J14432">
        <f t="shared" si="1147"/>
        <v>0</v>
      </c>
      <c r="K14432" t="str">
        <f>IF(OR(J14432&gt;Ограничения!$B$1,Sheet!G15302&gt;Ограничения!$B$2,Sheet!H15302&gt;Ограничения!$B$2,Sheet!I15302&gt;Ограничения!$B$2,),"Not compatible","Compatible")</f>
        <v>Compatible</v>
      </c>
      <c r="L14432" t="str">
        <f t="shared" si="1148"/>
        <v>Модификация</v>
      </c>
      <c r="M14432" s="3">
        <f t="shared" si="1149"/>
        <v>0</v>
      </c>
      <c r="N14432" s="3" t="str">
        <f t="shared" si="1150"/>
        <v>N</v>
      </c>
      <c r="O14432" t="s">
        <v>28008</v>
      </c>
      <c r="Q14432" t="str">
        <f t="shared" si="1146"/>
        <v>COPY 973pb1203.dat sel\973pb1203.dat</v>
      </c>
      <c r="R14432" t="str">
        <f>IF(ISNA(VLOOKUP(B14432,Rendered!$B$1:$C$1000,1,FALSE)),"N","Y")</f>
        <v>N</v>
      </c>
    </row>
    <row r="14433" spans="1:18" hidden="1" x14ac:dyDescent="0.35">
      <c r="A14433" t="s">
        <v>6656</v>
      </c>
      <c r="B14433" t="s">
        <v>26298</v>
      </c>
      <c r="C14433" t="s">
        <v>26299</v>
      </c>
      <c r="D14433" t="s">
        <v>13</v>
      </c>
      <c r="E14433">
        <v>2017</v>
      </c>
      <c r="F14433">
        <v>2017</v>
      </c>
      <c r="J14433">
        <f t="shared" si="1147"/>
        <v>0</v>
      </c>
      <c r="K14433" t="str">
        <f>IF(OR(J14433&gt;Ограничения!$B$1,Sheet!G15303&gt;Ограничения!$B$2,Sheet!H15303&gt;Ограничения!$B$2,Sheet!I15303&gt;Ограничения!$B$2,),"Not compatible","Compatible")</f>
        <v>Compatible</v>
      </c>
      <c r="L14433" t="str">
        <f t="shared" si="1148"/>
        <v>Модификация</v>
      </c>
      <c r="M14433" s="3">
        <f t="shared" si="1149"/>
        <v>0</v>
      </c>
      <c r="N14433" s="3" t="str">
        <f t="shared" si="1150"/>
        <v>N</v>
      </c>
      <c r="O14433" t="s">
        <v>28008</v>
      </c>
      <c r="Q14433" t="str">
        <f t="shared" si="1146"/>
        <v>COPY 973pb2812.dat sel\973pb2812.dat</v>
      </c>
      <c r="R14433" t="str">
        <f>IF(ISNA(VLOOKUP(B14433,Rendered!$B$1:$C$1000,1,FALSE)),"N","Y")</f>
        <v>N</v>
      </c>
    </row>
    <row r="14434" spans="1:18" hidden="1" x14ac:dyDescent="0.35">
      <c r="A14434" t="s">
        <v>6656</v>
      </c>
      <c r="B14434" t="s">
        <v>26300</v>
      </c>
      <c r="C14434" t="s">
        <v>26301</v>
      </c>
      <c r="D14434" t="s">
        <v>13</v>
      </c>
      <c r="E14434">
        <v>2010</v>
      </c>
      <c r="F14434">
        <v>2010</v>
      </c>
      <c r="J14434">
        <f t="shared" si="1147"/>
        <v>0</v>
      </c>
      <c r="K14434" t="str">
        <f>IF(OR(J14434&gt;Ограничения!$B$1,Sheet!G15304&gt;Ограничения!$B$2,Sheet!H15304&gt;Ограничения!$B$2,Sheet!I15304&gt;Ограничения!$B$2,),"Not compatible","Compatible")</f>
        <v>Compatible</v>
      </c>
      <c r="L14434" t="str">
        <f t="shared" si="1148"/>
        <v>Модификация</v>
      </c>
      <c r="M14434" s="3">
        <f t="shared" si="1149"/>
        <v>0</v>
      </c>
      <c r="N14434" s="3" t="str">
        <f t="shared" si="1150"/>
        <v>N</v>
      </c>
      <c r="O14434" t="s">
        <v>28008</v>
      </c>
      <c r="Q14434" t="str">
        <f t="shared" si="1146"/>
        <v>COPY 973pb0696.dat sel\973pb0696.dat</v>
      </c>
      <c r="R14434" t="str">
        <f>IF(ISNA(VLOOKUP(B14434,Rendered!$B$1:$C$1000,1,FALSE)),"N","Y")</f>
        <v>N</v>
      </c>
    </row>
    <row r="14435" spans="1:18" hidden="1" x14ac:dyDescent="0.35">
      <c r="A14435" t="s">
        <v>6656</v>
      </c>
      <c r="B14435" t="s">
        <v>26302</v>
      </c>
      <c r="C14435" t="s">
        <v>26303</v>
      </c>
      <c r="D14435" t="s">
        <v>13</v>
      </c>
      <c r="E14435">
        <v>2010</v>
      </c>
      <c r="F14435">
        <v>2010</v>
      </c>
      <c r="J14435">
        <f t="shared" si="1147"/>
        <v>0</v>
      </c>
      <c r="K14435" t="str">
        <f>IF(OR(J14435&gt;Ограничения!$B$1,Sheet!G15305&gt;Ограничения!$B$2,Sheet!H15305&gt;Ограничения!$B$2,Sheet!I15305&gt;Ограничения!$B$2,),"Not compatible","Compatible")</f>
        <v>Compatible</v>
      </c>
      <c r="L14435" t="str">
        <f t="shared" si="1148"/>
        <v>Модификация</v>
      </c>
      <c r="M14435" s="3">
        <f t="shared" si="1149"/>
        <v>0</v>
      </c>
      <c r="N14435" s="3" t="str">
        <f t="shared" si="1150"/>
        <v>N</v>
      </c>
      <c r="O14435" t="s">
        <v>28008</v>
      </c>
      <c r="Q14435" t="str">
        <f t="shared" si="1146"/>
        <v>COPY 973pb0699.dat sel\973pb0699.dat</v>
      </c>
      <c r="R14435" t="str">
        <f>IF(ISNA(VLOOKUP(B14435,Rendered!$B$1:$C$1000,1,FALSE)),"N","Y")</f>
        <v>N</v>
      </c>
    </row>
    <row r="14436" spans="1:18" hidden="1" x14ac:dyDescent="0.35">
      <c r="A14436" t="s">
        <v>6656</v>
      </c>
      <c r="B14436" t="s">
        <v>26304</v>
      </c>
      <c r="C14436" t="s">
        <v>26305</v>
      </c>
      <c r="D14436" t="s">
        <v>13</v>
      </c>
      <c r="E14436">
        <v>2012</v>
      </c>
      <c r="F14436">
        <v>2012</v>
      </c>
      <c r="J14436">
        <f t="shared" si="1147"/>
        <v>0</v>
      </c>
      <c r="K14436" t="str">
        <f>IF(OR(J14436&gt;Ограничения!$B$1,Sheet!G15306&gt;Ограничения!$B$2,Sheet!H15306&gt;Ограничения!$B$2,Sheet!I15306&gt;Ограничения!$B$2,),"Not compatible","Compatible")</f>
        <v>Compatible</v>
      </c>
      <c r="L14436" t="str">
        <f t="shared" si="1148"/>
        <v>Модификация</v>
      </c>
      <c r="M14436" s="3">
        <f t="shared" si="1149"/>
        <v>0</v>
      </c>
      <c r="N14436" s="3" t="str">
        <f t="shared" si="1150"/>
        <v>N</v>
      </c>
      <c r="O14436" t="s">
        <v>28008</v>
      </c>
      <c r="Q14436" t="str">
        <f t="shared" si="1146"/>
        <v>COPY 973pb1070.dat sel\973pb1070.dat</v>
      </c>
      <c r="R14436" t="str">
        <f>IF(ISNA(VLOOKUP(B14436,Rendered!$B$1:$C$1000,1,FALSE)),"N","Y")</f>
        <v>N</v>
      </c>
    </row>
    <row r="14437" spans="1:18" hidden="1" x14ac:dyDescent="0.35">
      <c r="A14437" t="s">
        <v>6656</v>
      </c>
      <c r="B14437" t="s">
        <v>26306</v>
      </c>
      <c r="C14437" t="s">
        <v>26307</v>
      </c>
      <c r="D14437" t="s">
        <v>13</v>
      </c>
      <c r="E14437">
        <v>2010</v>
      </c>
      <c r="F14437">
        <v>2010</v>
      </c>
      <c r="J14437">
        <f t="shared" si="1147"/>
        <v>0</v>
      </c>
      <c r="K14437" t="str">
        <f>IF(OR(J14437&gt;Ограничения!$B$1,Sheet!G15307&gt;Ограничения!$B$2,Sheet!H15307&gt;Ограничения!$B$2,Sheet!I15307&gt;Ограничения!$B$2,),"Not compatible","Compatible")</f>
        <v>Compatible</v>
      </c>
      <c r="L14437" t="str">
        <f t="shared" si="1148"/>
        <v>Модификация</v>
      </c>
      <c r="M14437" s="3">
        <f t="shared" si="1149"/>
        <v>0</v>
      </c>
      <c r="N14437" s="3" t="str">
        <f t="shared" si="1150"/>
        <v>N</v>
      </c>
      <c r="O14437" t="s">
        <v>28008</v>
      </c>
      <c r="Q14437" t="str">
        <f t="shared" si="1146"/>
        <v>COPY 973pb0700.dat sel\973pb0700.dat</v>
      </c>
      <c r="R14437" t="str">
        <f>IF(ISNA(VLOOKUP(B14437,Rendered!$B$1:$C$1000,1,FALSE)),"N","Y")</f>
        <v>N</v>
      </c>
    </row>
    <row r="14438" spans="1:18" hidden="1" x14ac:dyDescent="0.35">
      <c r="A14438" t="s">
        <v>6656</v>
      </c>
      <c r="B14438" t="s">
        <v>26308</v>
      </c>
      <c r="C14438" t="s">
        <v>26309</v>
      </c>
      <c r="D14438" t="s">
        <v>13</v>
      </c>
      <c r="E14438">
        <v>2009</v>
      </c>
      <c r="F14438">
        <v>2009</v>
      </c>
      <c r="J14438">
        <f t="shared" si="1147"/>
        <v>0</v>
      </c>
      <c r="K14438" t="str">
        <f>IF(OR(J14438&gt;Ограничения!$B$1,Sheet!G15308&gt;Ограничения!$B$2,Sheet!H15308&gt;Ограничения!$B$2,Sheet!I15308&gt;Ограничения!$B$2,),"Not compatible","Compatible")</f>
        <v>Compatible</v>
      </c>
      <c r="L14438" t="str">
        <f t="shared" si="1148"/>
        <v>Модификация</v>
      </c>
      <c r="M14438" s="3">
        <f t="shared" si="1149"/>
        <v>0</v>
      </c>
      <c r="N14438" s="3" t="str">
        <f t="shared" si="1150"/>
        <v>N</v>
      </c>
      <c r="O14438" t="s">
        <v>28008</v>
      </c>
      <c r="Q14438" t="str">
        <f t="shared" si="1146"/>
        <v>COPY 973pb0579.dat sel\973pb0579.dat</v>
      </c>
      <c r="R14438" t="str">
        <f>IF(ISNA(VLOOKUP(B14438,Rendered!$B$1:$C$1000,1,FALSE)),"N","Y")</f>
        <v>N</v>
      </c>
    </row>
    <row r="14439" spans="1:18" hidden="1" x14ac:dyDescent="0.35">
      <c r="A14439" t="s">
        <v>6656</v>
      </c>
      <c r="B14439" t="s">
        <v>26310</v>
      </c>
      <c r="C14439" t="s">
        <v>26311</v>
      </c>
      <c r="D14439" t="s">
        <v>13</v>
      </c>
      <c r="E14439">
        <v>2009</v>
      </c>
      <c r="F14439">
        <v>2009</v>
      </c>
      <c r="J14439">
        <f t="shared" si="1147"/>
        <v>0</v>
      </c>
      <c r="K14439" t="str">
        <f>IF(OR(J14439&gt;Ограничения!$B$1,Sheet!G15309&gt;Ограничения!$B$2,Sheet!H15309&gt;Ограничения!$B$2,Sheet!I15309&gt;Ограничения!$B$2,),"Not compatible","Compatible")</f>
        <v>Compatible</v>
      </c>
      <c r="L14439" t="str">
        <f t="shared" si="1148"/>
        <v>Модификация</v>
      </c>
      <c r="M14439" s="3">
        <f t="shared" si="1149"/>
        <v>0</v>
      </c>
      <c r="N14439" s="3" t="str">
        <f t="shared" si="1150"/>
        <v>N</v>
      </c>
      <c r="O14439" t="s">
        <v>28008</v>
      </c>
      <c r="Q14439" t="str">
        <f t="shared" si="1146"/>
        <v>COPY 973pb0576.dat sel\973pb0576.dat</v>
      </c>
      <c r="R14439" t="str">
        <f>IF(ISNA(VLOOKUP(B14439,Rendered!$B$1:$C$1000,1,FALSE)),"N","Y")</f>
        <v>N</v>
      </c>
    </row>
    <row r="14440" spans="1:18" hidden="1" x14ac:dyDescent="0.35">
      <c r="A14440" t="s">
        <v>6656</v>
      </c>
      <c r="B14440" t="s">
        <v>26312</v>
      </c>
      <c r="C14440" t="s">
        <v>26313</v>
      </c>
      <c r="D14440" t="s">
        <v>13</v>
      </c>
      <c r="E14440">
        <v>2019</v>
      </c>
      <c r="F14440">
        <v>2019</v>
      </c>
      <c r="J14440">
        <f t="shared" si="1147"/>
        <v>0</v>
      </c>
      <c r="K14440" t="str">
        <f>IF(OR(J14440&gt;Ограничения!$B$1,Sheet!G15310&gt;Ограничения!$B$2,Sheet!H15310&gt;Ограничения!$B$2,Sheet!I15310&gt;Ограничения!$B$2,),"Not compatible","Compatible")</f>
        <v>Compatible</v>
      </c>
      <c r="L14440" t="str">
        <f t="shared" si="1148"/>
        <v>Модификация</v>
      </c>
      <c r="M14440" s="3">
        <f t="shared" si="1149"/>
        <v>0</v>
      </c>
      <c r="N14440" s="3" t="str">
        <f t="shared" si="1150"/>
        <v>N</v>
      </c>
      <c r="O14440" t="s">
        <v>28008</v>
      </c>
      <c r="Q14440" t="str">
        <f t="shared" si="1146"/>
        <v>COPY 973pb3490.dat sel\973pb3490.dat</v>
      </c>
      <c r="R14440" t="str">
        <f>IF(ISNA(VLOOKUP(B14440,Rendered!$B$1:$C$1000,1,FALSE)),"N","Y")</f>
        <v>N</v>
      </c>
    </row>
    <row r="14441" spans="1:18" hidden="1" x14ac:dyDescent="0.35">
      <c r="A14441" t="s">
        <v>6656</v>
      </c>
      <c r="B14441" t="s">
        <v>26314</v>
      </c>
      <c r="C14441" t="s">
        <v>26315</v>
      </c>
      <c r="D14441" t="s">
        <v>13</v>
      </c>
      <c r="E14441">
        <v>2009</v>
      </c>
      <c r="F14441">
        <v>2009</v>
      </c>
      <c r="J14441">
        <f t="shared" si="1147"/>
        <v>0</v>
      </c>
      <c r="K14441" t="str">
        <f>IF(OR(J14441&gt;Ограничения!$B$1,Sheet!G15311&gt;Ограничения!$B$2,Sheet!H15311&gt;Ограничения!$B$2,Sheet!I15311&gt;Ограничения!$B$2,),"Not compatible","Compatible")</f>
        <v>Compatible</v>
      </c>
      <c r="L14441" t="str">
        <f t="shared" si="1148"/>
        <v>Модификация</v>
      </c>
      <c r="M14441" s="3">
        <f t="shared" si="1149"/>
        <v>0</v>
      </c>
      <c r="N14441" s="3" t="str">
        <f t="shared" si="1150"/>
        <v>N</v>
      </c>
      <c r="O14441" t="s">
        <v>28008</v>
      </c>
      <c r="Q14441" t="str">
        <f t="shared" si="1146"/>
        <v>COPY 973pb0578.dat sel\973pb0578.dat</v>
      </c>
      <c r="R14441" t="str">
        <f>IF(ISNA(VLOOKUP(B14441,Rendered!$B$1:$C$1000,1,FALSE)),"N","Y")</f>
        <v>N</v>
      </c>
    </row>
    <row r="14442" spans="1:18" hidden="1" x14ac:dyDescent="0.35">
      <c r="A14442" t="s">
        <v>6656</v>
      </c>
      <c r="B14442" t="s">
        <v>26316</v>
      </c>
      <c r="C14442" t="s">
        <v>26317</v>
      </c>
      <c r="D14442" t="s">
        <v>13</v>
      </c>
      <c r="E14442">
        <v>2022</v>
      </c>
      <c r="F14442">
        <v>2022</v>
      </c>
      <c r="J14442">
        <f t="shared" si="1147"/>
        <v>0</v>
      </c>
      <c r="K14442" t="str">
        <f>IF(OR(J14442&gt;Ограничения!$B$1,Sheet!G15312&gt;Ограничения!$B$2,Sheet!H15312&gt;Ограничения!$B$2,Sheet!I15312&gt;Ограничения!$B$2,),"Not compatible","Compatible")</f>
        <v>Compatible</v>
      </c>
      <c r="L14442" t="str">
        <f t="shared" si="1148"/>
        <v>Модификация</v>
      </c>
      <c r="M14442" s="3">
        <f t="shared" si="1149"/>
        <v>0</v>
      </c>
      <c r="N14442" s="3" t="str">
        <f t="shared" si="1150"/>
        <v>N</v>
      </c>
      <c r="O14442" t="s">
        <v>28008</v>
      </c>
      <c r="Q14442" t="str">
        <f t="shared" si="1146"/>
        <v>COPY 973pb4683.dat sel\973pb4683.dat</v>
      </c>
      <c r="R14442" t="str">
        <f>IF(ISNA(VLOOKUP(B14442,Rendered!$B$1:$C$1000,1,FALSE)),"N","Y")</f>
        <v>N</v>
      </c>
    </row>
    <row r="14443" spans="1:18" hidden="1" x14ac:dyDescent="0.35">
      <c r="A14443" t="s">
        <v>6656</v>
      </c>
      <c r="B14443" t="s">
        <v>26318</v>
      </c>
      <c r="C14443" t="s">
        <v>26319</v>
      </c>
      <c r="D14443" t="s">
        <v>13</v>
      </c>
      <c r="E14443">
        <v>2004</v>
      </c>
      <c r="F14443">
        <v>2004</v>
      </c>
      <c r="J14443">
        <f t="shared" si="1147"/>
        <v>0</v>
      </c>
      <c r="K14443" t="str">
        <f>IF(OR(J14443&gt;Ограничения!$B$1,Sheet!G15313&gt;Ограничения!$B$2,Sheet!H15313&gt;Ограничения!$B$2,Sheet!I15313&gt;Ограничения!$B$2,),"Not compatible","Compatible")</f>
        <v>Compatible</v>
      </c>
      <c r="L14443" t="str">
        <f t="shared" si="1148"/>
        <v>Модификация</v>
      </c>
      <c r="M14443" s="3">
        <f t="shared" si="1149"/>
        <v>0</v>
      </c>
      <c r="N14443" s="3" t="str">
        <f t="shared" si="1150"/>
        <v>N</v>
      </c>
      <c r="O14443" t="s">
        <v>28008</v>
      </c>
      <c r="Q14443" t="str">
        <f t="shared" si="1146"/>
        <v>COPY 973pb0357.dat sel\973pb0357.dat</v>
      </c>
      <c r="R14443" t="str">
        <f>IF(ISNA(VLOOKUP(B14443,Rendered!$B$1:$C$1000,1,FALSE)),"N","Y")</f>
        <v>N</v>
      </c>
    </row>
    <row r="14444" spans="1:18" hidden="1" x14ac:dyDescent="0.35">
      <c r="A14444" t="s">
        <v>6656</v>
      </c>
      <c r="B14444" t="s">
        <v>26320</v>
      </c>
      <c r="C14444" t="s">
        <v>26321</v>
      </c>
      <c r="D14444" t="s">
        <v>13</v>
      </c>
      <c r="E14444">
        <v>2004</v>
      </c>
      <c r="F14444">
        <v>2004</v>
      </c>
      <c r="J14444">
        <f t="shared" si="1147"/>
        <v>0</v>
      </c>
      <c r="K14444" t="str">
        <f>IF(OR(J14444&gt;Ограничения!$B$1,Sheet!G15314&gt;Ограничения!$B$2,Sheet!H15314&gt;Ограничения!$B$2,Sheet!I15314&gt;Ограничения!$B$2,),"Not compatible","Compatible")</f>
        <v>Compatible</v>
      </c>
      <c r="L14444" t="str">
        <f t="shared" si="1148"/>
        <v>Модификация</v>
      </c>
      <c r="M14444" s="3">
        <f t="shared" si="1149"/>
        <v>0</v>
      </c>
      <c r="N14444" s="3" t="str">
        <f t="shared" si="1150"/>
        <v>N</v>
      </c>
      <c r="O14444" t="s">
        <v>28008</v>
      </c>
      <c r="Q14444" t="str">
        <f t="shared" si="1146"/>
        <v>COPY 973pb0349.dat sel\973pb0349.dat</v>
      </c>
      <c r="R14444" t="str">
        <f>IF(ISNA(VLOOKUP(B14444,Rendered!$B$1:$C$1000,1,FALSE)),"N","Y")</f>
        <v>N</v>
      </c>
    </row>
    <row r="14445" spans="1:18" hidden="1" x14ac:dyDescent="0.35">
      <c r="A14445" t="s">
        <v>6656</v>
      </c>
      <c r="B14445" t="s">
        <v>26322</v>
      </c>
      <c r="C14445" t="s">
        <v>26323</v>
      </c>
      <c r="D14445" t="s">
        <v>13</v>
      </c>
      <c r="E14445">
        <v>2004</v>
      </c>
      <c r="F14445">
        <v>2004</v>
      </c>
      <c r="J14445">
        <f t="shared" si="1147"/>
        <v>0</v>
      </c>
      <c r="K14445" t="str">
        <f>IF(OR(J14445&gt;Ограничения!$B$1,Sheet!G15315&gt;Ограничения!$B$2,Sheet!H15315&gt;Ограничения!$B$2,Sheet!I15315&gt;Ограничения!$B$2,),"Not compatible","Compatible")</f>
        <v>Compatible</v>
      </c>
      <c r="L14445" t="str">
        <f t="shared" si="1148"/>
        <v>Модификация</v>
      </c>
      <c r="M14445" s="3">
        <f t="shared" si="1149"/>
        <v>0</v>
      </c>
      <c r="N14445" s="3" t="str">
        <f t="shared" si="1150"/>
        <v>N</v>
      </c>
      <c r="O14445" t="s">
        <v>28008</v>
      </c>
      <c r="Q14445" t="str">
        <f t="shared" si="1146"/>
        <v>COPY 973pb0351.dat sel\973pb0351.dat</v>
      </c>
      <c r="R14445" t="str">
        <f>IF(ISNA(VLOOKUP(B14445,Rendered!$B$1:$C$1000,1,FALSE)),"N","Y")</f>
        <v>N</v>
      </c>
    </row>
    <row r="14446" spans="1:18" hidden="1" x14ac:dyDescent="0.35">
      <c r="A14446" t="s">
        <v>6656</v>
      </c>
      <c r="B14446" t="s">
        <v>26324</v>
      </c>
      <c r="C14446" t="s">
        <v>26325</v>
      </c>
      <c r="D14446" t="s">
        <v>13</v>
      </c>
      <c r="E14446">
        <v>2004</v>
      </c>
      <c r="F14446">
        <v>2004</v>
      </c>
      <c r="J14446">
        <f t="shared" si="1147"/>
        <v>0</v>
      </c>
      <c r="K14446" t="str">
        <f>IF(OR(J14446&gt;Ограничения!$B$1,Sheet!G15316&gt;Ограничения!$B$2,Sheet!H15316&gt;Ограничения!$B$2,Sheet!I15316&gt;Ограничения!$B$2,),"Not compatible","Compatible")</f>
        <v>Compatible</v>
      </c>
      <c r="L14446" t="str">
        <f t="shared" si="1148"/>
        <v>Модификация</v>
      </c>
      <c r="M14446" s="3">
        <f t="shared" si="1149"/>
        <v>0</v>
      </c>
      <c r="N14446" s="3" t="str">
        <f t="shared" si="1150"/>
        <v>N</v>
      </c>
      <c r="O14446" t="s">
        <v>28008</v>
      </c>
      <c r="Q14446" t="str">
        <f t="shared" si="1146"/>
        <v>COPY 973pb0425.dat sel\973pb0425.dat</v>
      </c>
      <c r="R14446" t="str">
        <f>IF(ISNA(VLOOKUP(B14446,Rendered!$B$1:$C$1000,1,FALSE)),"N","Y")</f>
        <v>N</v>
      </c>
    </row>
    <row r="14447" spans="1:18" hidden="1" x14ac:dyDescent="0.35">
      <c r="A14447" t="s">
        <v>6656</v>
      </c>
      <c r="B14447" t="s">
        <v>26326</v>
      </c>
      <c r="C14447" t="s">
        <v>26327</v>
      </c>
      <c r="D14447" t="s">
        <v>13</v>
      </c>
      <c r="E14447">
        <v>2004</v>
      </c>
      <c r="F14447">
        <v>2004</v>
      </c>
      <c r="J14447">
        <f t="shared" si="1147"/>
        <v>0</v>
      </c>
      <c r="K14447" t="str">
        <f>IF(OR(J14447&gt;Ограничения!$B$1,Sheet!G15317&gt;Ограничения!$B$2,Sheet!H15317&gt;Ограничения!$B$2,Sheet!I15317&gt;Ограничения!$B$2,),"Not compatible","Compatible")</f>
        <v>Compatible</v>
      </c>
      <c r="L14447" t="str">
        <f t="shared" si="1148"/>
        <v>Модификация</v>
      </c>
      <c r="M14447" s="3">
        <f t="shared" si="1149"/>
        <v>0</v>
      </c>
      <c r="N14447" s="3" t="str">
        <f t="shared" si="1150"/>
        <v>N</v>
      </c>
      <c r="O14447" t="s">
        <v>28008</v>
      </c>
      <c r="Q14447" t="str">
        <f t="shared" si="1146"/>
        <v>COPY 973pb0360.dat sel\973pb0360.dat</v>
      </c>
      <c r="R14447" t="str">
        <f>IF(ISNA(VLOOKUP(B14447,Rendered!$B$1:$C$1000,1,FALSE)),"N","Y")</f>
        <v>N</v>
      </c>
    </row>
    <row r="14448" spans="1:18" hidden="1" x14ac:dyDescent="0.35">
      <c r="A14448" t="s">
        <v>6656</v>
      </c>
      <c r="B14448" t="s">
        <v>26328</v>
      </c>
      <c r="C14448" t="s">
        <v>26329</v>
      </c>
      <c r="D14448" t="s">
        <v>27</v>
      </c>
      <c r="E14448">
        <v>2001</v>
      </c>
      <c r="F14448">
        <v>2002</v>
      </c>
      <c r="J14448">
        <f t="shared" si="1147"/>
        <v>0</v>
      </c>
      <c r="K14448" t="str">
        <f>IF(OR(J14448&gt;Ограничения!$B$1,Sheet!G15318&gt;Ограничения!$B$2,Sheet!H15318&gt;Ограничения!$B$2,Sheet!I15318&gt;Ограничения!$B$2,),"Not compatible","Compatible")</f>
        <v>Compatible</v>
      </c>
      <c r="L14448" t="str">
        <f t="shared" si="1148"/>
        <v>Модификация</v>
      </c>
      <c r="M14448" s="3">
        <f t="shared" si="1149"/>
        <v>0</v>
      </c>
      <c r="N14448" s="3" t="str">
        <f t="shared" si="1150"/>
        <v>N</v>
      </c>
      <c r="O14448" t="s">
        <v>28008</v>
      </c>
      <c r="Q14448" t="str">
        <f t="shared" si="1146"/>
        <v>COPY 973pb0219.dat sel\973pb0219.dat</v>
      </c>
      <c r="R14448" t="str">
        <f>IF(ISNA(VLOOKUP(B14448,Rendered!$B$1:$C$1000,1,FALSE)),"N","Y")</f>
        <v>N</v>
      </c>
    </row>
    <row r="14449" spans="1:18" hidden="1" x14ac:dyDescent="0.35">
      <c r="A14449" t="s">
        <v>6656</v>
      </c>
      <c r="B14449" t="s">
        <v>26330</v>
      </c>
      <c r="C14449" t="s">
        <v>26331</v>
      </c>
      <c r="D14449" t="s">
        <v>13</v>
      </c>
      <c r="E14449">
        <v>2001</v>
      </c>
      <c r="F14449">
        <v>2002</v>
      </c>
      <c r="J14449">
        <f t="shared" si="1147"/>
        <v>0</v>
      </c>
      <c r="K14449" t="str">
        <f>IF(OR(J14449&gt;Ограничения!$B$1,Sheet!G15319&gt;Ограничения!$B$2,Sheet!H15319&gt;Ограничения!$B$2,Sheet!I15319&gt;Ограничения!$B$2,),"Not compatible","Compatible")</f>
        <v>Compatible</v>
      </c>
      <c r="L14449" t="str">
        <f t="shared" si="1148"/>
        <v>Модификация</v>
      </c>
      <c r="M14449" s="3">
        <f t="shared" si="1149"/>
        <v>0</v>
      </c>
      <c r="N14449" s="3" t="str">
        <f t="shared" si="1150"/>
        <v>N</v>
      </c>
      <c r="O14449" t="s">
        <v>28008</v>
      </c>
      <c r="Q14449" t="str">
        <f t="shared" si="1146"/>
        <v>COPY 973pb0053.dat sel\973pb0053.dat</v>
      </c>
      <c r="R14449" t="str">
        <f>IF(ISNA(VLOOKUP(B14449,Rendered!$B$1:$C$1000,1,FALSE)),"N","Y")</f>
        <v>N</v>
      </c>
    </row>
    <row r="14450" spans="1:18" hidden="1" x14ac:dyDescent="0.35">
      <c r="A14450" t="s">
        <v>6656</v>
      </c>
      <c r="B14450" t="s">
        <v>26332</v>
      </c>
      <c r="C14450" t="s">
        <v>26333</v>
      </c>
      <c r="D14450" t="s">
        <v>13</v>
      </c>
      <c r="E14450">
        <v>2002</v>
      </c>
      <c r="F14450">
        <v>2002</v>
      </c>
      <c r="J14450">
        <f t="shared" si="1147"/>
        <v>0</v>
      </c>
      <c r="K14450" t="str">
        <f>IF(OR(J14450&gt;Ограничения!$B$1,Sheet!G15320&gt;Ограничения!$B$2,Sheet!H15320&gt;Ограничения!$B$2,Sheet!I15320&gt;Ограничения!$B$2,),"Not compatible","Compatible")</f>
        <v>Compatible</v>
      </c>
      <c r="L14450" t="str">
        <f t="shared" si="1148"/>
        <v>Модификация</v>
      </c>
      <c r="M14450" s="3">
        <f t="shared" si="1149"/>
        <v>0</v>
      </c>
      <c r="N14450" s="3" t="str">
        <f t="shared" si="1150"/>
        <v>N</v>
      </c>
      <c r="O14450" t="s">
        <v>28008</v>
      </c>
      <c r="Q14450" t="str">
        <f t="shared" si="1146"/>
        <v>COPY 973pb0205.dat sel\973pb0205.dat</v>
      </c>
      <c r="R14450" t="str">
        <f>IF(ISNA(VLOOKUP(B14450,Rendered!$B$1:$C$1000,1,FALSE)),"N","Y")</f>
        <v>N</v>
      </c>
    </row>
    <row r="14451" spans="1:18" hidden="1" x14ac:dyDescent="0.35">
      <c r="A14451" t="s">
        <v>6656</v>
      </c>
      <c r="B14451" t="s">
        <v>26334</v>
      </c>
      <c r="C14451" t="s">
        <v>26335</v>
      </c>
      <c r="D14451" t="s">
        <v>13</v>
      </c>
      <c r="E14451">
        <v>2001</v>
      </c>
      <c r="F14451">
        <v>2002</v>
      </c>
      <c r="J14451">
        <f t="shared" si="1147"/>
        <v>0</v>
      </c>
      <c r="K14451" t="str">
        <f>IF(OR(J14451&gt;Ограничения!$B$1,Sheet!G15321&gt;Ограничения!$B$2,Sheet!H15321&gt;Ограничения!$B$2,Sheet!I15321&gt;Ограничения!$B$2,),"Not compatible","Compatible")</f>
        <v>Compatible</v>
      </c>
      <c r="L14451" t="str">
        <f t="shared" si="1148"/>
        <v>Модификация</v>
      </c>
      <c r="M14451" s="3">
        <f t="shared" si="1149"/>
        <v>0</v>
      </c>
      <c r="N14451" s="3" t="str">
        <f t="shared" si="1150"/>
        <v>N</v>
      </c>
      <c r="O14451" t="s">
        <v>28008</v>
      </c>
      <c r="Q14451" t="str">
        <f t="shared" si="1146"/>
        <v>COPY 973pb0052.dat sel\973pb0052.dat</v>
      </c>
      <c r="R14451" t="str">
        <f>IF(ISNA(VLOOKUP(B14451,Rendered!$B$1:$C$1000,1,FALSE)),"N","Y")</f>
        <v>N</v>
      </c>
    </row>
    <row r="14452" spans="1:18" hidden="1" x14ac:dyDescent="0.35">
      <c r="A14452" t="s">
        <v>6656</v>
      </c>
      <c r="B14452" t="s">
        <v>26336</v>
      </c>
      <c r="C14452" t="s">
        <v>26337</v>
      </c>
      <c r="D14452" t="s">
        <v>27</v>
      </c>
      <c r="E14452">
        <v>2001</v>
      </c>
      <c r="F14452">
        <v>2002</v>
      </c>
      <c r="J14452">
        <f t="shared" si="1147"/>
        <v>0</v>
      </c>
      <c r="K14452" t="str">
        <f>IF(OR(J14452&gt;Ограничения!$B$1,Sheet!G15322&gt;Ограничения!$B$2,Sheet!H15322&gt;Ограничения!$B$2,Sheet!I15322&gt;Ограничения!$B$2,),"Not compatible","Compatible")</f>
        <v>Compatible</v>
      </c>
      <c r="L14452" t="str">
        <f t="shared" si="1148"/>
        <v>Модификация</v>
      </c>
      <c r="M14452" s="3">
        <f t="shared" si="1149"/>
        <v>0</v>
      </c>
      <c r="N14452" s="3" t="str">
        <f t="shared" si="1150"/>
        <v>N</v>
      </c>
      <c r="O14452" t="s">
        <v>28008</v>
      </c>
      <c r="Q14452" t="str">
        <f t="shared" si="1146"/>
        <v>COPY 973px139.dat sel\973px139.dat</v>
      </c>
      <c r="R14452" t="str">
        <f>IF(ISNA(VLOOKUP(B14452,Rendered!$B$1:$C$1000,1,FALSE)),"N","Y")</f>
        <v>N</v>
      </c>
    </row>
    <row r="14453" spans="1:18" hidden="1" x14ac:dyDescent="0.35">
      <c r="A14453" t="s">
        <v>6656</v>
      </c>
      <c r="B14453" t="s">
        <v>26338</v>
      </c>
      <c r="C14453" t="s">
        <v>26339</v>
      </c>
      <c r="D14453" t="s">
        <v>13</v>
      </c>
      <c r="E14453">
        <v>2002</v>
      </c>
      <c r="F14453">
        <v>2002</v>
      </c>
      <c r="J14453">
        <f t="shared" si="1147"/>
        <v>0</v>
      </c>
      <c r="K14453" t="str">
        <f>IF(OR(J14453&gt;Ограничения!$B$1,Sheet!G15323&gt;Ограничения!$B$2,Sheet!H15323&gt;Ограничения!$B$2,Sheet!I15323&gt;Ограничения!$B$2,),"Not compatible","Compatible")</f>
        <v>Compatible</v>
      </c>
      <c r="L14453" t="str">
        <f t="shared" si="1148"/>
        <v>Модификация</v>
      </c>
      <c r="M14453" s="3">
        <f t="shared" si="1149"/>
        <v>0</v>
      </c>
      <c r="N14453" s="3" t="str">
        <f t="shared" si="1150"/>
        <v>N</v>
      </c>
      <c r="O14453" t="s">
        <v>28008</v>
      </c>
      <c r="Q14453" t="str">
        <f t="shared" si="1146"/>
        <v>COPY 973pb0221.dat sel\973pb0221.dat</v>
      </c>
      <c r="R14453" t="str">
        <f>IF(ISNA(VLOOKUP(B14453,Rendered!$B$1:$C$1000,1,FALSE)),"N","Y")</f>
        <v>N</v>
      </c>
    </row>
    <row r="14454" spans="1:18" hidden="1" x14ac:dyDescent="0.35">
      <c r="A14454" t="s">
        <v>6656</v>
      </c>
      <c r="B14454" t="s">
        <v>26340</v>
      </c>
      <c r="C14454" t="s">
        <v>26341</v>
      </c>
      <c r="D14454" t="s">
        <v>13</v>
      </c>
      <c r="E14454">
        <v>2002</v>
      </c>
      <c r="F14454">
        <v>2003</v>
      </c>
      <c r="J14454">
        <f t="shared" si="1147"/>
        <v>0</v>
      </c>
      <c r="K14454" t="str">
        <f>IF(OR(J14454&gt;Ограничения!$B$1,Sheet!G15324&gt;Ограничения!$B$2,Sheet!H15324&gt;Ограничения!$B$2,Sheet!I15324&gt;Ограничения!$B$2,),"Not compatible","Compatible")</f>
        <v>Compatible</v>
      </c>
      <c r="L14454" t="str">
        <f t="shared" si="1148"/>
        <v>Модификация</v>
      </c>
      <c r="M14454" s="3">
        <f t="shared" si="1149"/>
        <v>0</v>
      </c>
      <c r="N14454" s="3" t="str">
        <f t="shared" si="1150"/>
        <v>N</v>
      </c>
      <c r="O14454" t="s">
        <v>28008</v>
      </c>
      <c r="Q14454" t="str">
        <f t="shared" si="1146"/>
        <v>COPY 973pb0121.dat sel\973pb0121.dat</v>
      </c>
      <c r="R14454" t="str">
        <f>IF(ISNA(VLOOKUP(B14454,Rendered!$B$1:$C$1000,1,FALSE)),"N","Y")</f>
        <v>N</v>
      </c>
    </row>
    <row r="14455" spans="1:18" hidden="1" x14ac:dyDescent="0.35">
      <c r="A14455" t="s">
        <v>6656</v>
      </c>
      <c r="B14455" t="s">
        <v>26342</v>
      </c>
      <c r="C14455" t="s">
        <v>26343</v>
      </c>
      <c r="D14455" t="s">
        <v>27</v>
      </c>
      <c r="E14455">
        <v>2001</v>
      </c>
      <c r="F14455">
        <v>2003</v>
      </c>
      <c r="J14455">
        <f t="shared" si="1147"/>
        <v>0</v>
      </c>
      <c r="K14455" t="str">
        <f>IF(OR(J14455&gt;Ограничения!$B$1,Sheet!G15325&gt;Ограничения!$B$2,Sheet!H15325&gt;Ограничения!$B$2,Sheet!I15325&gt;Ограничения!$B$2,),"Not compatible","Compatible")</f>
        <v>Compatible</v>
      </c>
      <c r="L14455" t="str">
        <f t="shared" si="1148"/>
        <v>Модификация</v>
      </c>
      <c r="M14455" s="3">
        <f t="shared" si="1149"/>
        <v>0</v>
      </c>
      <c r="N14455" s="3" t="str">
        <f t="shared" si="1150"/>
        <v>N</v>
      </c>
      <c r="O14455" t="s">
        <v>28008</v>
      </c>
      <c r="Q14455" t="str">
        <f t="shared" si="1146"/>
        <v>COPY 973pb0071.dat sel\973pb0071.dat</v>
      </c>
      <c r="R14455" t="str">
        <f>IF(ISNA(VLOOKUP(B14455,Rendered!$B$1:$C$1000,1,FALSE)),"N","Y")</f>
        <v>N</v>
      </c>
    </row>
    <row r="14456" spans="1:18" hidden="1" x14ac:dyDescent="0.35">
      <c r="A14456" t="s">
        <v>6656</v>
      </c>
      <c r="B14456" t="s">
        <v>26344</v>
      </c>
      <c r="C14456" t="s">
        <v>26345</v>
      </c>
      <c r="D14456" t="s">
        <v>13</v>
      </c>
      <c r="E14456">
        <v>2001</v>
      </c>
      <c r="F14456">
        <v>2001</v>
      </c>
      <c r="J14456">
        <f t="shared" si="1147"/>
        <v>0</v>
      </c>
      <c r="K14456" t="str">
        <f>IF(OR(J14456&gt;Ограничения!$B$1,Sheet!G15326&gt;Ограничения!$B$2,Sheet!H15326&gt;Ограничения!$B$2,Sheet!I15326&gt;Ограничения!$B$2,),"Not compatible","Compatible")</f>
        <v>Compatible</v>
      </c>
      <c r="L14456" t="str">
        <f t="shared" si="1148"/>
        <v>Модификация</v>
      </c>
      <c r="M14456" s="3">
        <f t="shared" si="1149"/>
        <v>0</v>
      </c>
      <c r="N14456" s="3" t="str">
        <f t="shared" si="1150"/>
        <v>N</v>
      </c>
      <c r="O14456" t="s">
        <v>28008</v>
      </c>
      <c r="Q14456" t="str">
        <f t="shared" si="1146"/>
        <v>COPY 973pb0220.dat sel\973pb0220.dat</v>
      </c>
      <c r="R14456" t="str">
        <f>IF(ISNA(VLOOKUP(B14456,Rendered!$B$1:$C$1000,1,FALSE)),"N","Y")</f>
        <v>N</v>
      </c>
    </row>
    <row r="14457" spans="1:18" hidden="1" x14ac:dyDescent="0.35">
      <c r="A14457" t="s">
        <v>6656</v>
      </c>
      <c r="B14457" t="s">
        <v>26346</v>
      </c>
      <c r="C14457" t="s">
        <v>26347</v>
      </c>
      <c r="D14457" t="s">
        <v>13</v>
      </c>
      <c r="E14457">
        <v>2002</v>
      </c>
      <c r="F14457">
        <v>2002</v>
      </c>
      <c r="J14457">
        <f t="shared" si="1147"/>
        <v>0</v>
      </c>
      <c r="K14457" t="str">
        <f>IF(OR(J14457&gt;Ограничения!$B$1,Sheet!G15327&gt;Ограничения!$B$2,Sheet!H15327&gt;Ограничения!$B$2,Sheet!I15327&gt;Ограничения!$B$2,),"Not compatible","Compatible")</f>
        <v>Compatible</v>
      </c>
      <c r="L14457" t="str">
        <f t="shared" si="1148"/>
        <v>Модификация</v>
      </c>
      <c r="M14457" s="3">
        <f t="shared" si="1149"/>
        <v>0</v>
      </c>
      <c r="N14457" s="3" t="str">
        <f t="shared" si="1150"/>
        <v>N</v>
      </c>
      <c r="O14457" t="s">
        <v>28008</v>
      </c>
      <c r="Q14457" t="str">
        <f t="shared" si="1146"/>
        <v>COPY 973pb0108.dat sel\973pb0108.dat</v>
      </c>
      <c r="R14457" t="str">
        <f>IF(ISNA(VLOOKUP(B14457,Rendered!$B$1:$C$1000,1,FALSE)),"N","Y")</f>
        <v>N</v>
      </c>
    </row>
    <row r="14458" spans="1:18" hidden="1" x14ac:dyDescent="0.35">
      <c r="A14458" t="s">
        <v>6656</v>
      </c>
      <c r="B14458" t="s">
        <v>26348</v>
      </c>
      <c r="C14458" t="s">
        <v>26349</v>
      </c>
      <c r="D14458" t="s">
        <v>13</v>
      </c>
      <c r="E14458">
        <v>2001</v>
      </c>
      <c r="F14458">
        <v>2002</v>
      </c>
      <c r="J14458">
        <f t="shared" si="1147"/>
        <v>0</v>
      </c>
      <c r="K14458" t="str">
        <f>IF(OR(J14458&gt;Ограничения!$B$1,Sheet!G15328&gt;Ограничения!$B$2,Sheet!H15328&gt;Ограничения!$B$2,Sheet!I15328&gt;Ограничения!$B$2,),"Not compatible","Compatible")</f>
        <v>Compatible</v>
      </c>
      <c r="L14458" t="str">
        <f t="shared" si="1148"/>
        <v>Модификация</v>
      </c>
      <c r="M14458" s="3">
        <f t="shared" si="1149"/>
        <v>0</v>
      </c>
      <c r="N14458" s="3" t="str">
        <f t="shared" si="1150"/>
        <v>N</v>
      </c>
      <c r="O14458" t="s">
        <v>28008</v>
      </c>
      <c r="Q14458" t="str">
        <f t="shared" si="1146"/>
        <v>COPY 973pb0107.dat sel\973pb0107.dat</v>
      </c>
      <c r="R14458" t="str">
        <f>IF(ISNA(VLOOKUP(B14458,Rendered!$B$1:$C$1000,1,FALSE)),"N","Y")</f>
        <v>N</v>
      </c>
    </row>
    <row r="14459" spans="1:18" hidden="1" x14ac:dyDescent="0.35">
      <c r="A14459" t="s">
        <v>6656</v>
      </c>
      <c r="B14459" t="s">
        <v>26350</v>
      </c>
      <c r="C14459" t="s">
        <v>26351</v>
      </c>
      <c r="D14459" t="s">
        <v>13</v>
      </c>
      <c r="E14459">
        <v>2004</v>
      </c>
      <c r="F14459">
        <v>2004</v>
      </c>
      <c r="J14459">
        <f t="shared" si="1147"/>
        <v>0</v>
      </c>
      <c r="K14459" t="str">
        <f>IF(OR(J14459&gt;Ограничения!$B$1,Sheet!G15329&gt;Ограничения!$B$2,Sheet!H15329&gt;Ограничения!$B$2,Sheet!I15329&gt;Ограничения!$B$2,),"Not compatible","Compatible")</f>
        <v>Compatible</v>
      </c>
      <c r="L14459" t="str">
        <f t="shared" si="1148"/>
        <v>Модификация</v>
      </c>
      <c r="M14459" s="3">
        <f t="shared" si="1149"/>
        <v>0</v>
      </c>
      <c r="N14459" s="3" t="str">
        <f t="shared" si="1150"/>
        <v>N</v>
      </c>
      <c r="O14459" t="s">
        <v>28008</v>
      </c>
      <c r="Q14459" t="str">
        <f t="shared" si="1146"/>
        <v>COPY 973pb0398.dat sel\973pb0398.dat</v>
      </c>
      <c r="R14459" t="str">
        <f>IF(ISNA(VLOOKUP(B14459,Rendered!$B$1:$C$1000,1,FALSE)),"N","Y")</f>
        <v>N</v>
      </c>
    </row>
    <row r="14460" spans="1:18" hidden="1" x14ac:dyDescent="0.35">
      <c r="A14460" t="s">
        <v>6656</v>
      </c>
      <c r="B14460" t="s">
        <v>26352</v>
      </c>
      <c r="C14460" t="s">
        <v>26353</v>
      </c>
      <c r="D14460" t="s">
        <v>13</v>
      </c>
      <c r="E14460">
        <v>2004</v>
      </c>
      <c r="F14460">
        <v>2004</v>
      </c>
      <c r="J14460">
        <f t="shared" si="1147"/>
        <v>0</v>
      </c>
      <c r="K14460" t="str">
        <f>IF(OR(J14460&gt;Ограничения!$B$1,Sheet!G15330&gt;Ограничения!$B$2,Sheet!H15330&gt;Ограничения!$B$2,Sheet!I15330&gt;Ограничения!$B$2,),"Not compatible","Compatible")</f>
        <v>Not compatible</v>
      </c>
      <c r="L14460" t="str">
        <f t="shared" si="1148"/>
        <v>Модификация</v>
      </c>
      <c r="M14460" s="3">
        <f t="shared" si="1149"/>
        <v>0</v>
      </c>
      <c r="N14460" s="3" t="str">
        <f t="shared" si="1150"/>
        <v>N</v>
      </c>
      <c r="O14460" t="s">
        <v>28008</v>
      </c>
      <c r="Q14460" t="str">
        <f t="shared" si="1146"/>
        <v>COPY 973pb0397.dat sel\973pb0397.dat</v>
      </c>
      <c r="R14460" t="str">
        <f>IF(ISNA(VLOOKUP(B14460,Rendered!$B$1:$C$1000,1,FALSE)),"N","Y")</f>
        <v>N</v>
      </c>
    </row>
    <row r="14461" spans="1:18" hidden="1" x14ac:dyDescent="0.35">
      <c r="A14461" t="s">
        <v>6656</v>
      </c>
      <c r="B14461" t="s">
        <v>26354</v>
      </c>
      <c r="C14461" t="s">
        <v>26355</v>
      </c>
      <c r="D14461" t="s">
        <v>13</v>
      </c>
      <c r="E14461">
        <v>2004</v>
      </c>
      <c r="F14461">
        <v>2004</v>
      </c>
      <c r="J14461">
        <f t="shared" si="1147"/>
        <v>0</v>
      </c>
      <c r="K14461" t="str">
        <f>IF(OR(J14461&gt;Ограничения!$B$1,Sheet!G15331&gt;Ограничения!$B$2,Sheet!H15331&gt;Ограничения!$B$2,Sheet!I15331&gt;Ограничения!$B$2,),"Not compatible","Compatible")</f>
        <v>Not compatible</v>
      </c>
      <c r="L14461" t="str">
        <f t="shared" si="1148"/>
        <v>Модификация</v>
      </c>
      <c r="M14461" s="3">
        <f t="shared" si="1149"/>
        <v>0</v>
      </c>
      <c r="N14461" s="3" t="str">
        <f t="shared" si="1150"/>
        <v>N</v>
      </c>
      <c r="O14461" t="s">
        <v>28008</v>
      </c>
      <c r="Q14461" t="str">
        <f t="shared" si="1146"/>
        <v>COPY 973pb0348.dat sel\973pb0348.dat</v>
      </c>
      <c r="R14461" t="str">
        <f>IF(ISNA(VLOOKUP(B14461,Rendered!$B$1:$C$1000,1,FALSE)),"N","Y")</f>
        <v>N</v>
      </c>
    </row>
    <row r="14462" spans="1:18" hidden="1" x14ac:dyDescent="0.35">
      <c r="A14462" t="s">
        <v>6656</v>
      </c>
      <c r="B14462" t="s">
        <v>26356</v>
      </c>
      <c r="C14462" t="s">
        <v>26357</v>
      </c>
      <c r="D14462" t="s">
        <v>13</v>
      </c>
      <c r="E14462">
        <v>2010</v>
      </c>
      <c r="F14462">
        <v>2010</v>
      </c>
      <c r="J14462">
        <f t="shared" si="1147"/>
        <v>0</v>
      </c>
      <c r="K14462" t="str">
        <f>IF(OR(J14462&gt;Ограничения!$B$1,Sheet!G15332&gt;Ограничения!$B$2,Sheet!H15332&gt;Ограничения!$B$2,Sheet!I15332&gt;Ограничения!$B$2,),"Not compatible","Compatible")</f>
        <v>Not compatible</v>
      </c>
      <c r="L14462" t="str">
        <f t="shared" si="1148"/>
        <v>Модификация</v>
      </c>
      <c r="M14462" s="3">
        <f t="shared" si="1149"/>
        <v>0</v>
      </c>
      <c r="N14462" s="3" t="str">
        <f t="shared" si="1150"/>
        <v>N</v>
      </c>
      <c r="O14462" t="s">
        <v>28008</v>
      </c>
      <c r="Q14462" t="str">
        <f t="shared" ref="Q14462:Q14525" si="1151">_xlfn.CONCAT("COPY ",B14462,".dat sel\",B14462,".dat")</f>
        <v>COPY 973pb0713.dat sel\973pb0713.dat</v>
      </c>
      <c r="R14462" t="str">
        <f>IF(ISNA(VLOOKUP(B14462,Rendered!$B$1:$C$1000,1,FALSE)),"N","Y")</f>
        <v>N</v>
      </c>
    </row>
    <row r="14463" spans="1:18" hidden="1" x14ac:dyDescent="0.35">
      <c r="A14463" t="s">
        <v>6656</v>
      </c>
      <c r="B14463" t="s">
        <v>26358</v>
      </c>
      <c r="C14463" t="s">
        <v>26359</v>
      </c>
      <c r="D14463" t="s">
        <v>13</v>
      </c>
      <c r="E14463">
        <v>2017</v>
      </c>
      <c r="F14463">
        <v>2017</v>
      </c>
      <c r="J14463">
        <f t="shared" si="1147"/>
        <v>0</v>
      </c>
      <c r="K14463" t="str">
        <f>IF(OR(J14463&gt;Ограничения!$B$1,Sheet!G15333&gt;Ограничения!$B$2,Sheet!H15333&gt;Ограничения!$B$2,Sheet!I15333&gt;Ограничения!$B$2,),"Not compatible","Compatible")</f>
        <v>Not compatible</v>
      </c>
      <c r="L14463" t="str">
        <f t="shared" si="1148"/>
        <v>Модификация</v>
      </c>
      <c r="M14463" s="3">
        <f t="shared" si="1149"/>
        <v>0</v>
      </c>
      <c r="N14463" s="3" t="str">
        <f t="shared" si="1150"/>
        <v>N</v>
      </c>
      <c r="O14463" t="s">
        <v>28008</v>
      </c>
      <c r="Q14463" t="str">
        <f t="shared" si="1151"/>
        <v>COPY 973pb2581.dat sel\973pb2581.dat</v>
      </c>
      <c r="R14463" t="str">
        <f>IF(ISNA(VLOOKUP(B14463,Rendered!$B$1:$C$1000,1,FALSE)),"N","Y")</f>
        <v>N</v>
      </c>
    </row>
    <row r="14464" spans="1:18" hidden="1" x14ac:dyDescent="0.35">
      <c r="A14464" t="s">
        <v>6656</v>
      </c>
      <c r="B14464" t="s">
        <v>26360</v>
      </c>
      <c r="C14464" t="s">
        <v>26361</v>
      </c>
      <c r="D14464" t="s">
        <v>13</v>
      </c>
      <c r="E14464">
        <v>2018</v>
      </c>
      <c r="F14464">
        <v>2018</v>
      </c>
      <c r="J14464">
        <f t="shared" si="1147"/>
        <v>0</v>
      </c>
      <c r="K14464" t="str">
        <f>IF(OR(J14464&gt;Ограничения!$B$1,Sheet!G15334&gt;Ограничения!$B$2,Sheet!H15334&gt;Ограничения!$B$2,Sheet!I15334&gt;Ограничения!$B$2,),"Not compatible","Compatible")</f>
        <v>Compatible</v>
      </c>
      <c r="L14464" t="str">
        <f t="shared" si="1148"/>
        <v>Модификация</v>
      </c>
      <c r="M14464" s="3">
        <f t="shared" si="1149"/>
        <v>0</v>
      </c>
      <c r="N14464" s="3" t="str">
        <f t="shared" si="1150"/>
        <v>N</v>
      </c>
      <c r="O14464" t="s">
        <v>28008</v>
      </c>
      <c r="Q14464" t="str">
        <f t="shared" si="1151"/>
        <v>COPY 973pb3282.dat sel\973pb3282.dat</v>
      </c>
      <c r="R14464" t="str">
        <f>IF(ISNA(VLOOKUP(B14464,Rendered!$B$1:$C$1000,1,FALSE)),"N","Y")</f>
        <v>N</v>
      </c>
    </row>
    <row r="14465" spans="1:18" hidden="1" x14ac:dyDescent="0.35">
      <c r="A14465" t="s">
        <v>6656</v>
      </c>
      <c r="B14465" t="s">
        <v>26362</v>
      </c>
      <c r="C14465" t="s">
        <v>26363</v>
      </c>
      <c r="D14465" t="s">
        <v>13</v>
      </c>
      <c r="E14465">
        <v>2019</v>
      </c>
      <c r="F14465">
        <v>2019</v>
      </c>
      <c r="J14465">
        <f t="shared" si="1147"/>
        <v>0</v>
      </c>
      <c r="K14465" t="str">
        <f>IF(OR(J14465&gt;Ограничения!$B$1,Sheet!G15335&gt;Ограничения!$B$2,Sheet!H15335&gt;Ограничения!$B$2,Sheet!I15335&gt;Ограничения!$B$2,),"Not compatible","Compatible")</f>
        <v>Compatible</v>
      </c>
      <c r="L14465" t="str">
        <f t="shared" si="1148"/>
        <v>Модификация</v>
      </c>
      <c r="M14465" s="3">
        <f t="shared" si="1149"/>
        <v>0</v>
      </c>
      <c r="N14465" s="3" t="str">
        <f t="shared" si="1150"/>
        <v>N</v>
      </c>
      <c r="O14465" t="s">
        <v>28008</v>
      </c>
      <c r="Q14465" t="str">
        <f t="shared" si="1151"/>
        <v>COPY 973pb3438.dat sel\973pb3438.dat</v>
      </c>
      <c r="R14465" t="str">
        <f>IF(ISNA(VLOOKUP(B14465,Rendered!$B$1:$C$1000,1,FALSE)),"N","Y")</f>
        <v>N</v>
      </c>
    </row>
    <row r="14466" spans="1:18" hidden="1" x14ac:dyDescent="0.35">
      <c r="A14466" t="s">
        <v>6656</v>
      </c>
      <c r="B14466" t="s">
        <v>26364</v>
      </c>
      <c r="C14466" t="s">
        <v>26365</v>
      </c>
      <c r="D14466" t="s">
        <v>13</v>
      </c>
      <c r="E14466">
        <v>2015</v>
      </c>
      <c r="F14466">
        <v>2015</v>
      </c>
      <c r="J14466">
        <f t="shared" ref="J14466:J14529" si="1152">SUM(G14466:I14466)</f>
        <v>0</v>
      </c>
      <c r="K14466" t="str">
        <f>IF(OR(J14466&gt;Ограничения!$B$1,Sheet!G15336&gt;Ограничения!$B$2,Sheet!H15336&gt;Ограничения!$B$2,Sheet!I15336&gt;Ограничения!$B$2,),"Not compatible","Compatible")</f>
        <v>Compatible</v>
      </c>
      <c r="L14466" t="str">
        <f t="shared" ref="L14466:L14529" si="1153">IFERROR(B14466+1-1,"Модификация")</f>
        <v>Модификация</v>
      </c>
      <c r="M14466" s="3">
        <f t="shared" si="1149"/>
        <v>0</v>
      </c>
      <c r="N14466" s="3" t="str">
        <f t="shared" si="1150"/>
        <v>N</v>
      </c>
      <c r="O14466" t="s">
        <v>28008</v>
      </c>
      <c r="Q14466" t="str">
        <f t="shared" si="1151"/>
        <v>COPY 973pb2042.dat sel\973pb2042.dat</v>
      </c>
      <c r="R14466" t="str">
        <f>IF(ISNA(VLOOKUP(B14466,Rendered!$B$1:$C$1000,1,FALSE)),"N","Y")</f>
        <v>N</v>
      </c>
    </row>
    <row r="14467" spans="1:18" hidden="1" x14ac:dyDescent="0.35">
      <c r="A14467" t="s">
        <v>6656</v>
      </c>
      <c r="B14467" t="s">
        <v>26366</v>
      </c>
      <c r="C14467" t="s">
        <v>26367</v>
      </c>
      <c r="D14467" t="s">
        <v>13</v>
      </c>
      <c r="E14467">
        <v>2015</v>
      </c>
      <c r="F14467">
        <v>2015</v>
      </c>
      <c r="J14467">
        <f t="shared" si="1152"/>
        <v>0</v>
      </c>
      <c r="K14467" t="str">
        <f>IF(OR(J14467&gt;Ограничения!$B$1,Sheet!G15337&gt;Ограничения!$B$2,Sheet!H15337&gt;Ограничения!$B$2,Sheet!I15337&gt;Ограничения!$B$2,),"Not compatible","Compatible")</f>
        <v>Compatible</v>
      </c>
      <c r="L14467" t="str">
        <f t="shared" si="1153"/>
        <v>Модификация</v>
      </c>
      <c r="M14467" s="3">
        <f t="shared" ref="M14467:M14530" si="1154">IF(ISERR(FIND(C14467,C14468)),0,LEN(C14467)/LEN(C14468))</f>
        <v>0</v>
      </c>
      <c r="N14467" s="3" t="str">
        <f t="shared" ref="N14467:N14530" si="1155">IF(OR(M14467&gt;0,M14466&gt;0),"Y","N")</f>
        <v>N</v>
      </c>
      <c r="O14467" t="s">
        <v>28008</v>
      </c>
      <c r="Q14467" t="str">
        <f t="shared" si="1151"/>
        <v>COPY 973pb2022.dat sel\973pb2022.dat</v>
      </c>
      <c r="R14467" t="str">
        <f>IF(ISNA(VLOOKUP(B14467,Rendered!$B$1:$C$1000,1,FALSE)),"N","Y")</f>
        <v>N</v>
      </c>
    </row>
    <row r="14468" spans="1:18" hidden="1" x14ac:dyDescent="0.35">
      <c r="A14468" t="s">
        <v>6656</v>
      </c>
      <c r="B14468" t="s">
        <v>26368</v>
      </c>
      <c r="C14468" t="s">
        <v>26369</v>
      </c>
      <c r="D14468" t="s">
        <v>13</v>
      </c>
      <c r="E14468">
        <v>2018</v>
      </c>
      <c r="F14468">
        <v>2018</v>
      </c>
      <c r="J14468">
        <f t="shared" si="1152"/>
        <v>0</v>
      </c>
      <c r="K14468" t="str">
        <f>IF(OR(J14468&gt;Ограничения!$B$1,Sheet!G15338&gt;Ограничения!$B$2,Sheet!H15338&gt;Ограничения!$B$2,Sheet!I15338&gt;Ограничения!$B$2,),"Not compatible","Compatible")</f>
        <v>Compatible</v>
      </c>
      <c r="L14468" t="str">
        <f t="shared" si="1153"/>
        <v>Модификация</v>
      </c>
      <c r="M14468" s="3">
        <f t="shared" si="1154"/>
        <v>0</v>
      </c>
      <c r="N14468" s="3" t="str">
        <f t="shared" si="1155"/>
        <v>N</v>
      </c>
      <c r="O14468" t="s">
        <v>28008</v>
      </c>
      <c r="Q14468" t="str">
        <f t="shared" si="1151"/>
        <v>COPY 973pb3224.dat sel\973pb3224.dat</v>
      </c>
      <c r="R14468" t="str">
        <f>IF(ISNA(VLOOKUP(B14468,Rendered!$B$1:$C$1000,1,FALSE)),"N","Y")</f>
        <v>N</v>
      </c>
    </row>
    <row r="14469" spans="1:18" hidden="1" x14ac:dyDescent="0.35">
      <c r="A14469" t="s">
        <v>6656</v>
      </c>
      <c r="B14469" t="s">
        <v>26370</v>
      </c>
      <c r="C14469" t="s">
        <v>26371</v>
      </c>
      <c r="D14469" t="s">
        <v>13</v>
      </c>
      <c r="E14469">
        <v>2015</v>
      </c>
      <c r="F14469">
        <v>2015</v>
      </c>
      <c r="J14469">
        <f t="shared" si="1152"/>
        <v>0</v>
      </c>
      <c r="K14469" t="str">
        <f>IF(OR(J14469&gt;Ограничения!$B$1,Sheet!G15339&gt;Ограничения!$B$2,Sheet!H15339&gt;Ограничения!$B$2,Sheet!I15339&gt;Ограничения!$B$2,),"Not compatible","Compatible")</f>
        <v>Compatible</v>
      </c>
      <c r="L14469" t="str">
        <f t="shared" si="1153"/>
        <v>Модификация</v>
      </c>
      <c r="M14469" s="3">
        <f t="shared" si="1154"/>
        <v>0</v>
      </c>
      <c r="N14469" s="3" t="str">
        <f t="shared" si="1155"/>
        <v>N</v>
      </c>
      <c r="O14469" t="s">
        <v>28008</v>
      </c>
      <c r="Q14469" t="str">
        <f t="shared" si="1151"/>
        <v>COPY 973pb2043.dat sel\973pb2043.dat</v>
      </c>
      <c r="R14469" t="str">
        <f>IF(ISNA(VLOOKUP(B14469,Rendered!$B$1:$C$1000,1,FALSE)),"N","Y")</f>
        <v>N</v>
      </c>
    </row>
    <row r="14470" spans="1:18" hidden="1" x14ac:dyDescent="0.35">
      <c r="A14470" t="s">
        <v>6656</v>
      </c>
      <c r="B14470" t="s">
        <v>26372</v>
      </c>
      <c r="C14470" t="s">
        <v>26373</v>
      </c>
      <c r="D14470" t="s">
        <v>14</v>
      </c>
      <c r="E14470" t="s">
        <v>14</v>
      </c>
      <c r="J14470">
        <f t="shared" si="1152"/>
        <v>0</v>
      </c>
      <c r="K14470" t="str">
        <f>IF(OR(J14470&gt;Ограничения!$B$1,Sheet!G15340&gt;Ограничения!$B$2,Sheet!H15340&gt;Ограничения!$B$2,Sheet!I15340&gt;Ограничения!$B$2,),"Not compatible","Compatible")</f>
        <v>Compatible</v>
      </c>
      <c r="L14470" t="str">
        <f t="shared" si="1153"/>
        <v>Модификация</v>
      </c>
      <c r="M14470" s="3">
        <f t="shared" si="1154"/>
        <v>0</v>
      </c>
      <c r="N14470" s="3" t="str">
        <f t="shared" si="1155"/>
        <v>N</v>
      </c>
      <c r="O14470" t="s">
        <v>28008</v>
      </c>
      <c r="Q14470" t="str">
        <f t="shared" si="1151"/>
        <v>COPY 973pb4184.dat sel\973pb4184.dat</v>
      </c>
      <c r="R14470" t="str">
        <f>IF(ISNA(VLOOKUP(B14470,Rendered!$B$1:$C$1000,1,FALSE)),"N","Y")</f>
        <v>N</v>
      </c>
    </row>
    <row r="14471" spans="1:18" hidden="1" x14ac:dyDescent="0.35">
      <c r="A14471" t="s">
        <v>6656</v>
      </c>
      <c r="B14471" t="s">
        <v>26374</v>
      </c>
      <c r="C14471" t="s">
        <v>26375</v>
      </c>
      <c r="D14471" t="s">
        <v>13</v>
      </c>
      <c r="E14471">
        <v>1995</v>
      </c>
      <c r="F14471">
        <v>1996</v>
      </c>
      <c r="J14471">
        <f t="shared" si="1152"/>
        <v>0</v>
      </c>
      <c r="K14471" t="str">
        <f>IF(OR(J14471&gt;Ограничения!$B$1,Sheet!G15341&gt;Ограничения!$B$2,Sheet!H15341&gt;Ограничения!$B$2,Sheet!I15341&gt;Ограничения!$B$2,),"Not compatible","Compatible")</f>
        <v>Compatible</v>
      </c>
      <c r="L14471" t="str">
        <f t="shared" si="1153"/>
        <v>Модификация</v>
      </c>
      <c r="M14471" s="3">
        <f t="shared" si="1154"/>
        <v>0</v>
      </c>
      <c r="N14471" s="3" t="str">
        <f t="shared" si="1155"/>
        <v>N</v>
      </c>
      <c r="O14471" t="s">
        <v>28008</v>
      </c>
      <c r="Q14471" t="str">
        <f t="shared" si="1151"/>
        <v>COPY 973px170.dat sel\973px170.dat</v>
      </c>
      <c r="R14471" t="str">
        <f>IF(ISNA(VLOOKUP(B14471,Rendered!$B$1:$C$1000,1,FALSE)),"N","Y")</f>
        <v>N</v>
      </c>
    </row>
    <row r="14472" spans="1:18" hidden="1" x14ac:dyDescent="0.35">
      <c r="A14472" t="s">
        <v>6656</v>
      </c>
      <c r="B14472" t="s">
        <v>26376</v>
      </c>
      <c r="C14472" t="s">
        <v>26377</v>
      </c>
      <c r="D14472" t="s">
        <v>13</v>
      </c>
      <c r="E14472">
        <v>1997</v>
      </c>
      <c r="F14472">
        <v>1997</v>
      </c>
      <c r="J14472">
        <f t="shared" si="1152"/>
        <v>0</v>
      </c>
      <c r="K14472" t="str">
        <f>IF(OR(J14472&gt;Ограничения!$B$1,Sheet!G15342&gt;Ограничения!$B$2,Sheet!H15342&gt;Ограничения!$B$2,Sheet!I15342&gt;Ограничения!$B$2,),"Not compatible","Compatible")</f>
        <v>Compatible</v>
      </c>
      <c r="L14472" t="str">
        <f t="shared" si="1153"/>
        <v>Модификация</v>
      </c>
      <c r="M14472" s="3">
        <f t="shared" si="1154"/>
        <v>0</v>
      </c>
      <c r="N14472" s="3" t="str">
        <f t="shared" si="1155"/>
        <v>N</v>
      </c>
      <c r="O14472" t="s">
        <v>28008</v>
      </c>
      <c r="Q14472" t="str">
        <f t="shared" si="1151"/>
        <v>COPY 973pb0021.dat sel\973pb0021.dat</v>
      </c>
      <c r="R14472" t="str">
        <f>IF(ISNA(VLOOKUP(B14472,Rendered!$B$1:$C$1000,1,FALSE)),"N","Y")</f>
        <v>N</v>
      </c>
    </row>
    <row r="14473" spans="1:18" hidden="1" x14ac:dyDescent="0.35">
      <c r="A14473" t="s">
        <v>6656</v>
      </c>
      <c r="B14473" t="s">
        <v>26378</v>
      </c>
      <c r="C14473" t="s">
        <v>26379</v>
      </c>
      <c r="D14473" t="s">
        <v>13</v>
      </c>
      <c r="E14473">
        <v>1997</v>
      </c>
      <c r="F14473">
        <v>1997</v>
      </c>
      <c r="J14473">
        <f t="shared" si="1152"/>
        <v>0</v>
      </c>
      <c r="K14473" t="str">
        <f>IF(OR(J14473&gt;Ограничения!$B$1,Sheet!G15343&gt;Ограничения!$B$2,Sheet!H15343&gt;Ограничения!$B$2,Sheet!I15343&gt;Ограничения!$B$2,),"Not compatible","Compatible")</f>
        <v>Compatible</v>
      </c>
      <c r="L14473" t="str">
        <f t="shared" si="1153"/>
        <v>Модификация</v>
      </c>
      <c r="M14473" s="3">
        <f t="shared" si="1154"/>
        <v>0</v>
      </c>
      <c r="N14473" s="3" t="str">
        <f t="shared" si="1155"/>
        <v>N</v>
      </c>
      <c r="O14473" t="s">
        <v>28008</v>
      </c>
      <c r="Q14473" t="str">
        <f t="shared" si="1151"/>
        <v>COPY 973pb0020.dat sel\973pb0020.dat</v>
      </c>
      <c r="R14473" t="str">
        <f>IF(ISNA(VLOOKUP(B14473,Rendered!$B$1:$C$1000,1,FALSE)),"N","Y")</f>
        <v>N</v>
      </c>
    </row>
    <row r="14474" spans="1:18" hidden="1" x14ac:dyDescent="0.35">
      <c r="A14474" t="s">
        <v>6656</v>
      </c>
      <c r="B14474" t="s">
        <v>26380</v>
      </c>
      <c r="C14474" t="s">
        <v>26381</v>
      </c>
      <c r="D14474" t="s">
        <v>13</v>
      </c>
      <c r="E14474">
        <v>2007</v>
      </c>
      <c r="F14474">
        <v>2007</v>
      </c>
      <c r="J14474">
        <f t="shared" si="1152"/>
        <v>0</v>
      </c>
      <c r="K14474" t="str">
        <f>IF(OR(J14474&gt;Ограничения!$B$1,Sheet!G15344&gt;Ограничения!$B$2,Sheet!H15344&gt;Ограничения!$B$2,Sheet!I15344&gt;Ограничения!$B$2,),"Not compatible","Compatible")</f>
        <v>Compatible</v>
      </c>
      <c r="L14474" t="str">
        <f t="shared" si="1153"/>
        <v>Модификация</v>
      </c>
      <c r="M14474" s="3">
        <f t="shared" si="1154"/>
        <v>0</v>
      </c>
      <c r="N14474" s="3" t="str">
        <f t="shared" si="1155"/>
        <v>N</v>
      </c>
      <c r="O14474" t="s">
        <v>28008</v>
      </c>
      <c r="Q14474" t="str">
        <f t="shared" si="1151"/>
        <v>COPY 973pb0428.dat sel\973pb0428.dat</v>
      </c>
      <c r="R14474" t="str">
        <f>IF(ISNA(VLOOKUP(B14474,Rendered!$B$1:$C$1000,1,FALSE)),"N","Y")</f>
        <v>N</v>
      </c>
    </row>
    <row r="14475" spans="1:18" hidden="1" x14ac:dyDescent="0.35">
      <c r="A14475" t="s">
        <v>6656</v>
      </c>
      <c r="B14475" t="s">
        <v>26382</v>
      </c>
      <c r="C14475" t="s">
        <v>26383</v>
      </c>
      <c r="D14475" t="s">
        <v>13</v>
      </c>
      <c r="E14475">
        <v>1995</v>
      </c>
      <c r="F14475">
        <v>1999</v>
      </c>
      <c r="J14475">
        <f t="shared" si="1152"/>
        <v>0</v>
      </c>
      <c r="K14475" t="str">
        <f>IF(OR(J14475&gt;Ограничения!$B$1,Sheet!G15345&gt;Ограничения!$B$2,Sheet!H15345&gt;Ограничения!$B$2,Sheet!I15345&gt;Ограничения!$B$2,),"Not compatible","Compatible")</f>
        <v>Compatible</v>
      </c>
      <c r="L14475" t="str">
        <f t="shared" si="1153"/>
        <v>Модификация</v>
      </c>
      <c r="M14475" s="3">
        <f t="shared" si="1154"/>
        <v>0</v>
      </c>
      <c r="N14475" s="3" t="str">
        <f t="shared" si="1155"/>
        <v>N</v>
      </c>
      <c r="O14475" t="s">
        <v>28008</v>
      </c>
      <c r="Q14475" t="str">
        <f t="shared" si="1151"/>
        <v>COPY 973pb0075.dat sel\973pb0075.dat</v>
      </c>
      <c r="R14475" t="str">
        <f>IF(ISNA(VLOOKUP(B14475,Rendered!$B$1:$C$1000,1,FALSE)),"N","Y")</f>
        <v>N</v>
      </c>
    </row>
    <row r="14476" spans="1:18" hidden="1" x14ac:dyDescent="0.35">
      <c r="A14476" t="s">
        <v>6656</v>
      </c>
      <c r="B14476" t="s">
        <v>26384</v>
      </c>
      <c r="C14476" t="s">
        <v>26385</v>
      </c>
      <c r="D14476" t="s">
        <v>13</v>
      </c>
      <c r="E14476">
        <v>1998</v>
      </c>
      <c r="F14476">
        <v>1998</v>
      </c>
      <c r="J14476">
        <f t="shared" si="1152"/>
        <v>0</v>
      </c>
      <c r="K14476" t="str">
        <f>IF(OR(J14476&gt;Ограничения!$B$1,Sheet!G15346&gt;Ограничения!$B$2,Sheet!H15346&gt;Ограничения!$B$2,Sheet!I15346&gt;Ограничения!$B$2,),"Not compatible","Compatible")</f>
        <v>Compatible</v>
      </c>
      <c r="L14476" t="str">
        <f t="shared" si="1153"/>
        <v>Модификация</v>
      </c>
      <c r="M14476" s="3">
        <f t="shared" si="1154"/>
        <v>0</v>
      </c>
      <c r="N14476" s="3" t="str">
        <f t="shared" si="1155"/>
        <v>N</v>
      </c>
      <c r="O14476" t="s">
        <v>28008</v>
      </c>
      <c r="Q14476" t="str">
        <f t="shared" si="1151"/>
        <v>COPY 973pb0047.dat sel\973pb0047.dat</v>
      </c>
      <c r="R14476" t="str">
        <f>IF(ISNA(VLOOKUP(B14476,Rendered!$B$1:$C$1000,1,FALSE)),"N","Y")</f>
        <v>N</v>
      </c>
    </row>
    <row r="14477" spans="1:18" hidden="1" x14ac:dyDescent="0.35">
      <c r="A14477" t="s">
        <v>6656</v>
      </c>
      <c r="B14477" t="s">
        <v>26386</v>
      </c>
      <c r="C14477" t="s">
        <v>26387</v>
      </c>
      <c r="D14477" t="s">
        <v>13</v>
      </c>
      <c r="E14477">
        <v>1998</v>
      </c>
      <c r="F14477">
        <v>1998</v>
      </c>
      <c r="J14477">
        <f t="shared" si="1152"/>
        <v>0</v>
      </c>
      <c r="K14477" t="str">
        <f>IF(OR(J14477&gt;Ограничения!$B$1,Sheet!G15347&gt;Ограничения!$B$2,Sheet!H15347&gt;Ограничения!$B$2,Sheet!I15347&gt;Ограничения!$B$2,),"Not compatible","Compatible")</f>
        <v>Compatible</v>
      </c>
      <c r="L14477" t="str">
        <f t="shared" si="1153"/>
        <v>Модификация</v>
      </c>
      <c r="M14477" s="3">
        <f t="shared" si="1154"/>
        <v>0</v>
      </c>
      <c r="N14477" s="3" t="str">
        <f t="shared" si="1155"/>
        <v>N</v>
      </c>
      <c r="O14477" t="s">
        <v>28008</v>
      </c>
      <c r="Q14477" t="str">
        <f t="shared" si="1151"/>
        <v>COPY 973pb0115.dat sel\973pb0115.dat</v>
      </c>
      <c r="R14477" t="str">
        <f>IF(ISNA(VLOOKUP(B14477,Rendered!$B$1:$C$1000,1,FALSE)),"N","Y")</f>
        <v>N</v>
      </c>
    </row>
    <row r="14478" spans="1:18" hidden="1" x14ac:dyDescent="0.35">
      <c r="A14478" t="s">
        <v>6656</v>
      </c>
      <c r="B14478" t="s">
        <v>26388</v>
      </c>
      <c r="C14478" t="s">
        <v>26389</v>
      </c>
      <c r="D14478" t="s">
        <v>13</v>
      </c>
      <c r="E14478">
        <v>1998</v>
      </c>
      <c r="F14478">
        <v>1998</v>
      </c>
      <c r="J14478">
        <f t="shared" si="1152"/>
        <v>0</v>
      </c>
      <c r="K14478" t="str">
        <f>IF(OR(J14478&gt;Ограничения!$B$1,Sheet!G15348&gt;Ограничения!$B$2,Sheet!H15348&gt;Ограничения!$B$2,Sheet!I15348&gt;Ограничения!$B$2,),"Not compatible","Compatible")</f>
        <v>Compatible</v>
      </c>
      <c r="L14478" t="str">
        <f t="shared" si="1153"/>
        <v>Модификация</v>
      </c>
      <c r="M14478" s="3">
        <f t="shared" si="1154"/>
        <v>0</v>
      </c>
      <c r="N14478" s="3" t="str">
        <f t="shared" si="1155"/>
        <v>N</v>
      </c>
      <c r="O14478" t="s">
        <v>28008</v>
      </c>
      <c r="Q14478" t="str">
        <f t="shared" si="1151"/>
        <v>COPY 973pb0116.dat sel\973pb0116.dat</v>
      </c>
      <c r="R14478" t="str">
        <f>IF(ISNA(VLOOKUP(B14478,Rendered!$B$1:$C$1000,1,FALSE)),"N","Y")</f>
        <v>N</v>
      </c>
    </row>
    <row r="14479" spans="1:18" hidden="1" x14ac:dyDescent="0.35">
      <c r="A14479" t="s">
        <v>6656</v>
      </c>
      <c r="B14479" t="s">
        <v>26390</v>
      </c>
      <c r="C14479" t="s">
        <v>26391</v>
      </c>
      <c r="D14479" t="s">
        <v>13</v>
      </c>
      <c r="E14479">
        <v>1998</v>
      </c>
      <c r="F14479">
        <v>1998</v>
      </c>
      <c r="J14479">
        <f t="shared" si="1152"/>
        <v>0</v>
      </c>
      <c r="K14479" t="str">
        <f>IF(OR(J14479&gt;Ограничения!$B$1,Sheet!G15349&gt;Ограничения!$B$2,Sheet!H15349&gt;Ограничения!$B$2,Sheet!I15349&gt;Ограничения!$B$2,),"Not compatible","Compatible")</f>
        <v>Compatible</v>
      </c>
      <c r="L14479" t="str">
        <f t="shared" si="1153"/>
        <v>Модификация</v>
      </c>
      <c r="M14479" s="3">
        <f t="shared" si="1154"/>
        <v>0</v>
      </c>
      <c r="N14479" s="3" t="str">
        <f t="shared" si="1155"/>
        <v>N</v>
      </c>
      <c r="O14479" t="s">
        <v>28008</v>
      </c>
      <c r="Q14479" t="str">
        <f t="shared" si="1151"/>
        <v>COPY 973px169.dat sel\973px169.dat</v>
      </c>
      <c r="R14479" t="str">
        <f>IF(ISNA(VLOOKUP(B14479,Rendered!$B$1:$C$1000,1,FALSE)),"N","Y")</f>
        <v>N</v>
      </c>
    </row>
    <row r="14480" spans="1:18" hidden="1" x14ac:dyDescent="0.35">
      <c r="A14480" t="s">
        <v>6656</v>
      </c>
      <c r="B14480" t="s">
        <v>26392</v>
      </c>
      <c r="C14480" t="s">
        <v>26393</v>
      </c>
      <c r="D14480" t="s">
        <v>13</v>
      </c>
      <c r="E14480">
        <v>1998</v>
      </c>
      <c r="F14480">
        <v>1998</v>
      </c>
      <c r="J14480">
        <f t="shared" si="1152"/>
        <v>0</v>
      </c>
      <c r="K14480" t="str">
        <f>IF(OR(J14480&gt;Ограничения!$B$1,Sheet!G15350&gt;Ограничения!$B$2,Sheet!H15350&gt;Ограничения!$B$2,Sheet!I15350&gt;Ограничения!$B$2,),"Not compatible","Compatible")</f>
        <v>Compatible</v>
      </c>
      <c r="L14480" t="str">
        <f t="shared" si="1153"/>
        <v>Модификация</v>
      </c>
      <c r="M14480" s="3">
        <f t="shared" si="1154"/>
        <v>0</v>
      </c>
      <c r="N14480" s="3" t="str">
        <f t="shared" si="1155"/>
        <v>N</v>
      </c>
      <c r="O14480" t="s">
        <v>28008</v>
      </c>
      <c r="Q14480" t="str">
        <f t="shared" si="1151"/>
        <v>COPY 973pb0048.dat sel\973pb0048.dat</v>
      </c>
      <c r="R14480" t="str">
        <f>IF(ISNA(VLOOKUP(B14480,Rendered!$B$1:$C$1000,1,FALSE)),"N","Y")</f>
        <v>N</v>
      </c>
    </row>
    <row r="14481" spans="1:18" hidden="1" x14ac:dyDescent="0.35">
      <c r="A14481" t="s">
        <v>6656</v>
      </c>
      <c r="B14481" t="s">
        <v>26394</v>
      </c>
      <c r="C14481" t="s">
        <v>26395</v>
      </c>
      <c r="D14481" t="s">
        <v>13</v>
      </c>
      <c r="E14481">
        <v>1998</v>
      </c>
      <c r="F14481">
        <v>1998</v>
      </c>
      <c r="J14481">
        <f t="shared" si="1152"/>
        <v>0</v>
      </c>
      <c r="K14481" t="str">
        <f>IF(OR(J14481&gt;Ограничения!$B$1,Sheet!G15351&gt;Ограничения!$B$2,Sheet!H15351&gt;Ограничения!$B$2,Sheet!I15351&gt;Ограничения!$B$2,),"Not compatible","Compatible")</f>
        <v>Compatible</v>
      </c>
      <c r="L14481" t="str">
        <f t="shared" si="1153"/>
        <v>Модификация</v>
      </c>
      <c r="M14481" s="3">
        <f t="shared" si="1154"/>
        <v>0</v>
      </c>
      <c r="N14481" s="3" t="str">
        <f t="shared" si="1155"/>
        <v>N</v>
      </c>
      <c r="O14481" t="s">
        <v>28008</v>
      </c>
      <c r="Q14481" t="str">
        <f t="shared" si="1151"/>
        <v>COPY 973pb0046.dat sel\973pb0046.dat</v>
      </c>
      <c r="R14481" t="str">
        <f>IF(ISNA(VLOOKUP(B14481,Rendered!$B$1:$C$1000,1,FALSE)),"N","Y")</f>
        <v>N</v>
      </c>
    </row>
    <row r="14482" spans="1:18" hidden="1" x14ac:dyDescent="0.35">
      <c r="A14482" t="s">
        <v>6656</v>
      </c>
      <c r="B14482" t="s">
        <v>26396</v>
      </c>
      <c r="C14482" t="s">
        <v>26397</v>
      </c>
      <c r="D14482" t="s">
        <v>13</v>
      </c>
      <c r="E14482">
        <v>2010</v>
      </c>
      <c r="F14482">
        <v>2010</v>
      </c>
      <c r="J14482">
        <f t="shared" si="1152"/>
        <v>0</v>
      </c>
      <c r="K14482" t="str">
        <f>IF(OR(J14482&gt;Ограничения!$B$1,Sheet!G15352&gt;Ограничения!$B$2,Sheet!H15352&gt;Ограничения!$B$2,Sheet!I15352&gt;Ограничения!$B$2,),"Not compatible","Compatible")</f>
        <v>Compatible</v>
      </c>
      <c r="L14482" t="str">
        <f t="shared" si="1153"/>
        <v>Модификация</v>
      </c>
      <c r="M14482" s="3">
        <f t="shared" si="1154"/>
        <v>0</v>
      </c>
      <c r="N14482" s="3" t="str">
        <f t="shared" si="1155"/>
        <v>N</v>
      </c>
      <c r="O14482" t="s">
        <v>28008</v>
      </c>
      <c r="Q14482" t="str">
        <f t="shared" si="1151"/>
        <v>COPY 973pb0650.dat sel\973pb0650.dat</v>
      </c>
      <c r="R14482" t="str">
        <f>IF(ISNA(VLOOKUP(B14482,Rendered!$B$1:$C$1000,1,FALSE)),"N","Y")</f>
        <v>N</v>
      </c>
    </row>
    <row r="14483" spans="1:18" hidden="1" x14ac:dyDescent="0.35">
      <c r="A14483" t="s">
        <v>6656</v>
      </c>
      <c r="B14483" t="s">
        <v>26398</v>
      </c>
      <c r="C14483" t="s">
        <v>26399</v>
      </c>
      <c r="D14483" t="s">
        <v>13</v>
      </c>
      <c r="E14483">
        <v>2010</v>
      </c>
      <c r="F14483">
        <v>2010</v>
      </c>
      <c r="J14483">
        <f t="shared" si="1152"/>
        <v>0</v>
      </c>
      <c r="K14483" t="str">
        <f>IF(OR(J14483&gt;Ограничения!$B$1,Sheet!G15353&gt;Ограничения!$B$2,Sheet!H15353&gt;Ограничения!$B$2,Sheet!I15353&gt;Ограничения!$B$2,),"Not compatible","Compatible")</f>
        <v>Compatible</v>
      </c>
      <c r="L14483" t="str">
        <f t="shared" si="1153"/>
        <v>Модификация</v>
      </c>
      <c r="M14483" s="3">
        <f t="shared" si="1154"/>
        <v>0</v>
      </c>
      <c r="N14483" s="3" t="str">
        <f t="shared" si="1155"/>
        <v>N</v>
      </c>
      <c r="O14483" t="s">
        <v>28008</v>
      </c>
      <c r="Q14483" t="str">
        <f t="shared" si="1151"/>
        <v>COPY 973pb0648.dat sel\973pb0648.dat</v>
      </c>
      <c r="R14483" t="str">
        <f>IF(ISNA(VLOOKUP(B14483,Rendered!$B$1:$C$1000,1,FALSE)),"N","Y")</f>
        <v>N</v>
      </c>
    </row>
    <row r="14484" spans="1:18" hidden="1" x14ac:dyDescent="0.35">
      <c r="A14484" t="s">
        <v>6656</v>
      </c>
      <c r="B14484" t="s">
        <v>26400</v>
      </c>
      <c r="C14484" t="s">
        <v>26401</v>
      </c>
      <c r="D14484" t="s">
        <v>13</v>
      </c>
      <c r="E14484">
        <v>2014</v>
      </c>
      <c r="F14484">
        <v>2014</v>
      </c>
      <c r="J14484">
        <f t="shared" si="1152"/>
        <v>0</v>
      </c>
      <c r="K14484" t="str">
        <f>IF(OR(J14484&gt;Ограничения!$B$1,Sheet!G15354&gt;Ограничения!$B$2,Sheet!H15354&gt;Ограничения!$B$2,Sheet!I15354&gt;Ограничения!$B$2,),"Not compatible","Compatible")</f>
        <v>Not compatible</v>
      </c>
      <c r="L14484" t="str">
        <f t="shared" si="1153"/>
        <v>Модификация</v>
      </c>
      <c r="M14484" s="3">
        <f t="shared" si="1154"/>
        <v>0</v>
      </c>
      <c r="N14484" s="3" t="str">
        <f t="shared" si="1155"/>
        <v>N</v>
      </c>
      <c r="O14484" t="s">
        <v>28008</v>
      </c>
      <c r="Q14484" t="str">
        <f t="shared" si="1151"/>
        <v>COPY 973pb1703.dat sel\973pb1703.dat</v>
      </c>
      <c r="R14484" t="str">
        <f>IF(ISNA(VLOOKUP(B14484,Rendered!$B$1:$C$1000,1,FALSE)),"N","Y")</f>
        <v>N</v>
      </c>
    </row>
    <row r="14485" spans="1:18" hidden="1" x14ac:dyDescent="0.35">
      <c r="A14485" t="s">
        <v>6656</v>
      </c>
      <c r="B14485" t="s">
        <v>26402</v>
      </c>
      <c r="C14485" t="s">
        <v>26403</v>
      </c>
      <c r="D14485" t="s">
        <v>13</v>
      </c>
      <c r="E14485">
        <v>2014</v>
      </c>
      <c r="F14485">
        <v>2014</v>
      </c>
      <c r="J14485">
        <f t="shared" si="1152"/>
        <v>0</v>
      </c>
      <c r="K14485" t="str">
        <f>IF(OR(J14485&gt;Ограничения!$B$1,Sheet!G15355&gt;Ограничения!$B$2,Sheet!H15355&gt;Ограничения!$B$2,Sheet!I15355&gt;Ограничения!$B$2,),"Not compatible","Compatible")</f>
        <v>Not compatible</v>
      </c>
      <c r="L14485" t="str">
        <f t="shared" si="1153"/>
        <v>Модификация</v>
      </c>
      <c r="M14485" s="3">
        <f t="shared" si="1154"/>
        <v>0</v>
      </c>
      <c r="N14485" s="3" t="str">
        <f t="shared" si="1155"/>
        <v>N</v>
      </c>
      <c r="O14485" t="s">
        <v>28008</v>
      </c>
      <c r="Q14485" t="str">
        <f t="shared" si="1151"/>
        <v>COPY 973pb1683.dat sel\973pb1683.dat</v>
      </c>
      <c r="R14485" t="str">
        <f>IF(ISNA(VLOOKUP(B14485,Rendered!$B$1:$C$1000,1,FALSE)),"N","Y")</f>
        <v>N</v>
      </c>
    </row>
    <row r="14486" spans="1:18" hidden="1" x14ac:dyDescent="0.35">
      <c r="A14486" t="s">
        <v>6656</v>
      </c>
      <c r="B14486" t="s">
        <v>26404</v>
      </c>
      <c r="C14486" t="s">
        <v>26405</v>
      </c>
      <c r="D14486" t="s">
        <v>13</v>
      </c>
      <c r="E14486">
        <v>2000</v>
      </c>
      <c r="F14486">
        <v>2000</v>
      </c>
      <c r="J14486">
        <f t="shared" si="1152"/>
        <v>0</v>
      </c>
      <c r="K14486" t="str">
        <f>IF(OR(J14486&gt;Ограничения!$B$1,Sheet!G15356&gt;Ограничения!$B$2,Sheet!H15356&gt;Ограничения!$B$2,Sheet!I15356&gt;Ограничения!$B$2,),"Not compatible","Compatible")</f>
        <v>Not compatible</v>
      </c>
      <c r="L14486" t="str">
        <f t="shared" si="1153"/>
        <v>Модификация</v>
      </c>
      <c r="M14486" s="3">
        <f t="shared" si="1154"/>
        <v>0</v>
      </c>
      <c r="N14486" s="3" t="str">
        <f t="shared" si="1155"/>
        <v>N</v>
      </c>
      <c r="O14486" t="s">
        <v>28008</v>
      </c>
      <c r="Q14486" t="str">
        <f t="shared" si="1151"/>
        <v>COPY 973p7a.dat sel\973p7a.dat</v>
      </c>
      <c r="R14486" t="str">
        <f>IF(ISNA(VLOOKUP(B14486,Rendered!$B$1:$C$1000,1,FALSE)),"N","Y")</f>
        <v>N</v>
      </c>
    </row>
    <row r="14487" spans="1:18" hidden="1" x14ac:dyDescent="0.35">
      <c r="A14487" t="s">
        <v>6656</v>
      </c>
      <c r="B14487" t="s">
        <v>26406</v>
      </c>
      <c r="C14487" t="s">
        <v>26407</v>
      </c>
      <c r="D14487" t="s">
        <v>13</v>
      </c>
      <c r="E14487">
        <v>2000</v>
      </c>
      <c r="F14487">
        <v>2000</v>
      </c>
      <c r="J14487">
        <f t="shared" si="1152"/>
        <v>0</v>
      </c>
      <c r="K14487" t="str">
        <f>IF(OR(J14487&gt;Ограничения!$B$1,Sheet!G15357&gt;Ограничения!$B$2,Sheet!H15357&gt;Ограничения!$B$2,Sheet!I15357&gt;Ограничения!$B$2,),"Not compatible","Compatible")</f>
        <v>Not compatible</v>
      </c>
      <c r="L14487" t="str">
        <f t="shared" si="1153"/>
        <v>Модификация</v>
      </c>
      <c r="M14487" s="3">
        <f t="shared" si="1154"/>
        <v>0</v>
      </c>
      <c r="N14487" s="3" t="str">
        <f t="shared" si="1155"/>
        <v>N</v>
      </c>
      <c r="O14487" t="s">
        <v>28008</v>
      </c>
      <c r="Q14487" t="str">
        <f t="shared" si="1151"/>
        <v>COPY 973p7b.dat sel\973p7b.dat</v>
      </c>
      <c r="R14487" t="str">
        <f>IF(ISNA(VLOOKUP(B14487,Rendered!$B$1:$C$1000,1,FALSE)),"N","Y")</f>
        <v>N</v>
      </c>
    </row>
    <row r="14488" spans="1:18" hidden="1" x14ac:dyDescent="0.35">
      <c r="A14488" t="s">
        <v>6656</v>
      </c>
      <c r="B14488" t="s">
        <v>26408</v>
      </c>
      <c r="C14488" t="s">
        <v>26409</v>
      </c>
      <c r="D14488" t="s">
        <v>13</v>
      </c>
      <c r="E14488">
        <v>2000</v>
      </c>
      <c r="F14488">
        <v>2001</v>
      </c>
      <c r="J14488">
        <f t="shared" si="1152"/>
        <v>0</v>
      </c>
      <c r="K14488" t="str">
        <f>IF(OR(J14488&gt;Ограничения!$B$1,Sheet!G15358&gt;Ограничения!$B$2,Sheet!H15358&gt;Ограничения!$B$2,Sheet!I15358&gt;Ограничения!$B$2,),"Not compatible","Compatible")</f>
        <v>Compatible</v>
      </c>
      <c r="L14488" t="str">
        <f t="shared" si="1153"/>
        <v>Модификация</v>
      </c>
      <c r="M14488" s="3">
        <f t="shared" si="1154"/>
        <v>0</v>
      </c>
      <c r="N14488" s="3" t="str">
        <f t="shared" si="1155"/>
        <v>N</v>
      </c>
      <c r="O14488" t="s">
        <v>28008</v>
      </c>
      <c r="Q14488" t="str">
        <f t="shared" si="1151"/>
        <v>COPY 973px140.dat sel\973px140.dat</v>
      </c>
      <c r="R14488" t="str">
        <f>IF(ISNA(VLOOKUP(B14488,Rendered!$B$1:$C$1000,1,FALSE)),"N","Y")</f>
        <v>N</v>
      </c>
    </row>
    <row r="14489" spans="1:18" hidden="1" x14ac:dyDescent="0.35">
      <c r="A14489" t="s">
        <v>6656</v>
      </c>
      <c r="B14489" t="s">
        <v>26410</v>
      </c>
      <c r="C14489" t="s">
        <v>26411</v>
      </c>
      <c r="D14489" t="s">
        <v>13</v>
      </c>
      <c r="E14489">
        <v>2000</v>
      </c>
      <c r="F14489">
        <v>2000</v>
      </c>
      <c r="J14489">
        <f t="shared" si="1152"/>
        <v>0</v>
      </c>
      <c r="K14489" t="str">
        <f>IF(OR(J14489&gt;Ограничения!$B$1,Sheet!G15359&gt;Ограничения!$B$2,Sheet!H15359&gt;Ограничения!$B$2,Sheet!I15359&gt;Ограничения!$B$2,),"Not compatible","Compatible")</f>
        <v>Compatible</v>
      </c>
      <c r="L14489" t="str">
        <f t="shared" si="1153"/>
        <v>Модификация</v>
      </c>
      <c r="M14489" s="3">
        <f t="shared" si="1154"/>
        <v>0</v>
      </c>
      <c r="N14489" s="3" t="str">
        <f t="shared" si="1155"/>
        <v>N</v>
      </c>
      <c r="O14489" t="s">
        <v>28008</v>
      </c>
      <c r="Q14489" t="str">
        <f t="shared" si="1151"/>
        <v>COPY 973pb0103.dat sel\973pb0103.dat</v>
      </c>
      <c r="R14489" t="str">
        <f>IF(ISNA(VLOOKUP(B14489,Rendered!$B$1:$C$1000,1,FALSE)),"N","Y")</f>
        <v>N</v>
      </c>
    </row>
    <row r="14490" spans="1:18" hidden="1" x14ac:dyDescent="0.35">
      <c r="A14490" t="s">
        <v>6656</v>
      </c>
      <c r="B14490" t="s">
        <v>26412</v>
      </c>
      <c r="C14490" t="s">
        <v>26413</v>
      </c>
      <c r="D14490" t="s">
        <v>13</v>
      </c>
      <c r="E14490">
        <v>2000</v>
      </c>
      <c r="F14490">
        <v>2000</v>
      </c>
      <c r="J14490">
        <f t="shared" si="1152"/>
        <v>0</v>
      </c>
      <c r="K14490" t="str">
        <f>IF(OR(J14490&gt;Ограничения!$B$1,Sheet!G15360&gt;Ограничения!$B$2,Sheet!H15360&gt;Ограничения!$B$2,Sheet!I15360&gt;Ограничения!$B$2,),"Not compatible","Compatible")</f>
        <v>Compatible</v>
      </c>
      <c r="L14490" t="str">
        <f t="shared" si="1153"/>
        <v>Модификация</v>
      </c>
      <c r="M14490" s="3">
        <f t="shared" si="1154"/>
        <v>0</v>
      </c>
      <c r="N14490" s="3" t="str">
        <f t="shared" si="1155"/>
        <v>N</v>
      </c>
      <c r="O14490" t="s">
        <v>28008</v>
      </c>
      <c r="Q14490" t="str">
        <f t="shared" si="1151"/>
        <v>COPY 973pb0102.dat sel\973pb0102.dat</v>
      </c>
      <c r="R14490" t="str">
        <f>IF(ISNA(VLOOKUP(B14490,Rendered!$B$1:$C$1000,1,FALSE)),"N","Y")</f>
        <v>N</v>
      </c>
    </row>
    <row r="14491" spans="1:18" hidden="1" x14ac:dyDescent="0.35">
      <c r="A14491" t="s">
        <v>6656</v>
      </c>
      <c r="B14491" t="s">
        <v>26414</v>
      </c>
      <c r="C14491" t="s">
        <v>26415</v>
      </c>
      <c r="D14491" t="s">
        <v>13</v>
      </c>
      <c r="E14491">
        <v>2018</v>
      </c>
      <c r="F14491">
        <v>2018</v>
      </c>
      <c r="J14491">
        <f t="shared" si="1152"/>
        <v>0</v>
      </c>
      <c r="K14491" t="str">
        <f>IF(OR(J14491&gt;Ограничения!$B$1,Sheet!G15361&gt;Ограничения!$B$2,Sheet!H15361&gt;Ограничения!$B$2,Sheet!I15361&gt;Ограничения!$B$2,),"Not compatible","Compatible")</f>
        <v>Compatible</v>
      </c>
      <c r="L14491" t="str">
        <f t="shared" si="1153"/>
        <v>Модификация</v>
      </c>
      <c r="M14491" s="3">
        <f t="shared" si="1154"/>
        <v>0</v>
      </c>
      <c r="N14491" s="3" t="str">
        <f t="shared" si="1155"/>
        <v>N</v>
      </c>
      <c r="O14491" t="s">
        <v>28008</v>
      </c>
      <c r="Q14491" t="str">
        <f t="shared" si="1151"/>
        <v>COPY 973pb3185.dat sel\973pb3185.dat</v>
      </c>
      <c r="R14491" t="str">
        <f>IF(ISNA(VLOOKUP(B14491,Rendered!$B$1:$C$1000,1,FALSE)),"N","Y")</f>
        <v>N</v>
      </c>
    </row>
    <row r="14492" spans="1:18" hidden="1" x14ac:dyDescent="0.35">
      <c r="A14492" t="s">
        <v>6656</v>
      </c>
      <c r="B14492" t="s">
        <v>26416</v>
      </c>
      <c r="C14492" t="s">
        <v>26417</v>
      </c>
      <c r="D14492" t="s">
        <v>13</v>
      </c>
      <c r="E14492">
        <v>2019</v>
      </c>
      <c r="F14492">
        <v>2019</v>
      </c>
      <c r="J14492">
        <f t="shared" si="1152"/>
        <v>0</v>
      </c>
      <c r="K14492" t="str">
        <f>IF(OR(J14492&gt;Ограничения!$B$1,Sheet!G15362&gt;Ограничения!$B$2,Sheet!H15362&gt;Ограничения!$B$2,Sheet!I15362&gt;Ограничения!$B$2,),"Not compatible","Compatible")</f>
        <v>Compatible</v>
      </c>
      <c r="L14492" t="str">
        <f t="shared" si="1153"/>
        <v>Модификация</v>
      </c>
      <c r="M14492" s="3">
        <f t="shared" si="1154"/>
        <v>0</v>
      </c>
      <c r="N14492" s="3" t="str">
        <f t="shared" si="1155"/>
        <v>N</v>
      </c>
      <c r="O14492" t="s">
        <v>28008</v>
      </c>
      <c r="Q14492" t="str">
        <f t="shared" si="1151"/>
        <v>COPY 973pb3435.dat sel\973pb3435.dat</v>
      </c>
      <c r="R14492" t="str">
        <f>IF(ISNA(VLOOKUP(B14492,Rendered!$B$1:$C$1000,1,FALSE)),"N","Y")</f>
        <v>N</v>
      </c>
    </row>
    <row r="14493" spans="1:18" hidden="1" x14ac:dyDescent="0.35">
      <c r="A14493" t="s">
        <v>6656</v>
      </c>
      <c r="B14493" t="s">
        <v>26418</v>
      </c>
      <c r="C14493" t="s">
        <v>26419</v>
      </c>
      <c r="D14493" t="s">
        <v>13</v>
      </c>
      <c r="E14493">
        <v>2012</v>
      </c>
      <c r="F14493">
        <v>2012</v>
      </c>
      <c r="J14493">
        <f t="shared" si="1152"/>
        <v>0</v>
      </c>
      <c r="K14493" t="str">
        <f>IF(OR(J14493&gt;Ограничения!$B$1,Sheet!G15363&gt;Ограничения!$B$2,Sheet!H15363&gt;Ограничения!$B$2,Sheet!I15363&gt;Ограничения!$B$2,),"Not compatible","Compatible")</f>
        <v>Compatible</v>
      </c>
      <c r="L14493" t="str">
        <f t="shared" si="1153"/>
        <v>Модификация</v>
      </c>
      <c r="M14493" s="3">
        <f t="shared" si="1154"/>
        <v>0</v>
      </c>
      <c r="N14493" s="3" t="str">
        <f t="shared" si="1155"/>
        <v>N</v>
      </c>
      <c r="O14493" t="s">
        <v>28008</v>
      </c>
      <c r="Q14493" t="str">
        <f t="shared" si="1151"/>
        <v>COPY 973pb1110.dat sel\973pb1110.dat</v>
      </c>
      <c r="R14493" t="str">
        <f>IF(ISNA(VLOOKUP(B14493,Rendered!$B$1:$C$1000,1,FALSE)),"N","Y")</f>
        <v>N</v>
      </c>
    </row>
    <row r="14494" spans="1:18" hidden="1" x14ac:dyDescent="0.35">
      <c r="A14494" t="s">
        <v>6656</v>
      </c>
      <c r="B14494" t="s">
        <v>26420</v>
      </c>
      <c r="C14494" t="s">
        <v>26421</v>
      </c>
      <c r="D14494" t="s">
        <v>13</v>
      </c>
      <c r="E14494">
        <v>2021</v>
      </c>
      <c r="F14494">
        <v>2021</v>
      </c>
      <c r="J14494">
        <f t="shared" si="1152"/>
        <v>0</v>
      </c>
      <c r="K14494" t="str">
        <f>IF(OR(J14494&gt;Ограничения!$B$1,Sheet!G15364&gt;Ограничения!$B$2,Sheet!H15364&gt;Ограничения!$B$2,Sheet!I15364&gt;Ограничения!$B$2,),"Not compatible","Compatible")</f>
        <v>Compatible</v>
      </c>
      <c r="L14494" t="str">
        <f t="shared" si="1153"/>
        <v>Модификация</v>
      </c>
      <c r="M14494" s="3">
        <f t="shared" si="1154"/>
        <v>0</v>
      </c>
      <c r="N14494" s="3" t="str">
        <f t="shared" si="1155"/>
        <v>N</v>
      </c>
      <c r="O14494" t="s">
        <v>28008</v>
      </c>
      <c r="Q14494" t="str">
        <f t="shared" si="1151"/>
        <v>COPY 973pb4164.dat sel\973pb4164.dat</v>
      </c>
      <c r="R14494" t="str">
        <f>IF(ISNA(VLOOKUP(B14494,Rendered!$B$1:$C$1000,1,FALSE)),"N","Y")</f>
        <v>N</v>
      </c>
    </row>
    <row r="14495" spans="1:18" hidden="1" x14ac:dyDescent="0.35">
      <c r="A14495" t="s">
        <v>6656</v>
      </c>
      <c r="B14495" t="s">
        <v>26422</v>
      </c>
      <c r="C14495" t="s">
        <v>26423</v>
      </c>
      <c r="D14495" t="s">
        <v>13</v>
      </c>
      <c r="E14495">
        <v>2016</v>
      </c>
      <c r="F14495">
        <v>2022</v>
      </c>
      <c r="J14495">
        <f t="shared" si="1152"/>
        <v>0</v>
      </c>
      <c r="K14495" t="str">
        <f>IF(OR(J14495&gt;Ограничения!$B$1,Sheet!G15365&gt;Ограничения!$B$2,Sheet!H15365&gt;Ограничения!$B$2,Sheet!I15365&gt;Ограничения!$B$2,),"Not compatible","Compatible")</f>
        <v>Compatible</v>
      </c>
      <c r="L14495" t="str">
        <f t="shared" si="1153"/>
        <v>Модификация</v>
      </c>
      <c r="M14495" s="3">
        <f t="shared" si="1154"/>
        <v>0</v>
      </c>
      <c r="N14495" s="3" t="str">
        <f t="shared" si="1155"/>
        <v>N</v>
      </c>
      <c r="O14495" t="s">
        <v>28008</v>
      </c>
      <c r="Q14495" t="str">
        <f t="shared" si="1151"/>
        <v>COPY 973pb2342.dat sel\973pb2342.dat</v>
      </c>
      <c r="R14495" t="str">
        <f>IF(ISNA(VLOOKUP(B14495,Rendered!$B$1:$C$1000,1,FALSE)),"N","Y")</f>
        <v>N</v>
      </c>
    </row>
    <row r="14496" spans="1:18" hidden="1" x14ac:dyDescent="0.35">
      <c r="A14496" t="s">
        <v>6656</v>
      </c>
      <c r="B14496" t="s">
        <v>26424</v>
      </c>
      <c r="C14496" t="s">
        <v>26425</v>
      </c>
      <c r="D14496" t="s">
        <v>13</v>
      </c>
      <c r="E14496">
        <v>2020</v>
      </c>
      <c r="F14496">
        <v>2021</v>
      </c>
      <c r="J14496">
        <f t="shared" si="1152"/>
        <v>0</v>
      </c>
      <c r="K14496" t="str">
        <f>IF(OR(J14496&gt;Ограничения!$B$1,Sheet!G15366&gt;Ограничения!$B$2,Sheet!H15366&gt;Ограничения!$B$2,Sheet!I15366&gt;Ограничения!$B$2,),"Not compatible","Compatible")</f>
        <v>Compatible</v>
      </c>
      <c r="L14496" t="str">
        <f t="shared" si="1153"/>
        <v>Модификация</v>
      </c>
      <c r="M14496" s="3">
        <f t="shared" si="1154"/>
        <v>0</v>
      </c>
      <c r="N14496" s="3" t="str">
        <f t="shared" si="1155"/>
        <v>N</v>
      </c>
      <c r="O14496" t="s">
        <v>28008</v>
      </c>
      <c r="Q14496" t="str">
        <f t="shared" si="1151"/>
        <v>COPY 973pb3978.dat sel\973pb3978.dat</v>
      </c>
      <c r="R14496" t="str">
        <f>IF(ISNA(VLOOKUP(B14496,Rendered!$B$1:$C$1000,1,FALSE)),"N","Y")</f>
        <v>N</v>
      </c>
    </row>
    <row r="14497" spans="1:18" hidden="1" x14ac:dyDescent="0.35">
      <c r="A14497" t="s">
        <v>6656</v>
      </c>
      <c r="B14497" t="s">
        <v>26426</v>
      </c>
      <c r="C14497" t="s">
        <v>26427</v>
      </c>
      <c r="D14497" t="s">
        <v>13</v>
      </c>
      <c r="E14497">
        <v>2021</v>
      </c>
      <c r="F14497">
        <v>2021</v>
      </c>
      <c r="J14497">
        <f t="shared" si="1152"/>
        <v>0</v>
      </c>
      <c r="K14497" t="str">
        <f>IF(OR(J14497&gt;Ограничения!$B$1,Sheet!G15367&gt;Ограничения!$B$2,Sheet!H15367&gt;Ограничения!$B$2,Sheet!I15367&gt;Ограничения!$B$2,),"Not compatible","Compatible")</f>
        <v>Compatible</v>
      </c>
      <c r="L14497" t="str">
        <f t="shared" si="1153"/>
        <v>Модификация</v>
      </c>
      <c r="M14497" s="3">
        <f t="shared" si="1154"/>
        <v>0</v>
      </c>
      <c r="N14497" s="3" t="str">
        <f t="shared" si="1155"/>
        <v>N</v>
      </c>
      <c r="O14497" t="s">
        <v>28008</v>
      </c>
      <c r="Q14497" t="str">
        <f t="shared" si="1151"/>
        <v>COPY 973pb4400.dat sel\973pb4400.dat</v>
      </c>
      <c r="R14497" t="str">
        <f>IF(ISNA(VLOOKUP(B14497,Rendered!$B$1:$C$1000,1,FALSE)),"N","Y")</f>
        <v>N</v>
      </c>
    </row>
    <row r="14498" spans="1:18" hidden="1" x14ac:dyDescent="0.35">
      <c r="A14498" t="s">
        <v>6656</v>
      </c>
      <c r="B14498" t="s">
        <v>26428</v>
      </c>
      <c r="C14498" t="s">
        <v>26429</v>
      </c>
      <c r="D14498" t="s">
        <v>13</v>
      </c>
      <c r="E14498">
        <v>2022</v>
      </c>
      <c r="F14498">
        <v>2022</v>
      </c>
      <c r="J14498">
        <f t="shared" si="1152"/>
        <v>0</v>
      </c>
      <c r="K14498" t="str">
        <f>IF(OR(J14498&gt;Ограничения!$B$1,Sheet!G15368&gt;Ограничения!$B$2,Sheet!H15368&gt;Ограничения!$B$2,Sheet!I15368&gt;Ограничения!$B$2,),"Not compatible","Compatible")</f>
        <v>Compatible</v>
      </c>
      <c r="L14498" t="str">
        <f t="shared" si="1153"/>
        <v>Модификация</v>
      </c>
      <c r="M14498" s="3">
        <f t="shared" si="1154"/>
        <v>0</v>
      </c>
      <c r="N14498" s="3" t="str">
        <f t="shared" si="1155"/>
        <v>N</v>
      </c>
      <c r="O14498" t="s">
        <v>28008</v>
      </c>
      <c r="Q14498" t="str">
        <f t="shared" si="1151"/>
        <v>COPY 973pb4559.dat sel\973pb4559.dat</v>
      </c>
      <c r="R14498" t="str">
        <f>IF(ISNA(VLOOKUP(B14498,Rendered!$B$1:$C$1000,1,FALSE)),"N","Y")</f>
        <v>N</v>
      </c>
    </row>
    <row r="14499" spans="1:18" hidden="1" x14ac:dyDescent="0.35">
      <c r="A14499" t="s">
        <v>6656</v>
      </c>
      <c r="B14499" t="s">
        <v>26430</v>
      </c>
      <c r="C14499" t="s">
        <v>26431</v>
      </c>
      <c r="D14499" t="s">
        <v>13</v>
      </c>
      <c r="E14499">
        <v>2021</v>
      </c>
      <c r="F14499">
        <v>2022</v>
      </c>
      <c r="J14499">
        <f t="shared" si="1152"/>
        <v>0</v>
      </c>
      <c r="K14499" t="str">
        <f>IF(OR(J14499&gt;Ограничения!$B$1,Sheet!G15369&gt;Ограничения!$B$2,Sheet!H15369&gt;Ограничения!$B$2,Sheet!I15369&gt;Ограничения!$B$2,),"Not compatible","Compatible")</f>
        <v>Compatible</v>
      </c>
      <c r="L14499" t="str">
        <f t="shared" si="1153"/>
        <v>Модификация</v>
      </c>
      <c r="M14499" s="3">
        <f t="shared" si="1154"/>
        <v>0</v>
      </c>
      <c r="N14499" s="3" t="str">
        <f t="shared" si="1155"/>
        <v>N</v>
      </c>
      <c r="O14499" t="s">
        <v>28008</v>
      </c>
      <c r="Q14499" t="str">
        <f t="shared" si="1151"/>
        <v>COPY 973pb4244.dat sel\973pb4244.dat</v>
      </c>
      <c r="R14499" t="str">
        <f>IF(ISNA(VLOOKUP(B14499,Rendered!$B$1:$C$1000,1,FALSE)),"N","Y")</f>
        <v>N</v>
      </c>
    </row>
    <row r="14500" spans="1:18" hidden="1" x14ac:dyDescent="0.35">
      <c r="A14500" t="s">
        <v>6656</v>
      </c>
      <c r="B14500" t="s">
        <v>26432</v>
      </c>
      <c r="C14500" t="s">
        <v>26433</v>
      </c>
      <c r="D14500" t="s">
        <v>13</v>
      </c>
      <c r="E14500">
        <v>2021</v>
      </c>
      <c r="F14500">
        <v>2021</v>
      </c>
      <c r="J14500">
        <f t="shared" si="1152"/>
        <v>0</v>
      </c>
      <c r="K14500" t="str">
        <f>IF(OR(J14500&gt;Ограничения!$B$1,Sheet!G15370&gt;Ограничения!$B$2,Sheet!H15370&gt;Ограничения!$B$2,Sheet!I15370&gt;Ограничения!$B$2,),"Not compatible","Compatible")</f>
        <v>Compatible</v>
      </c>
      <c r="L14500" t="str">
        <f t="shared" si="1153"/>
        <v>Модификация</v>
      </c>
      <c r="M14500" s="3">
        <f t="shared" si="1154"/>
        <v>0</v>
      </c>
      <c r="N14500" s="3" t="str">
        <f t="shared" si="1155"/>
        <v>N</v>
      </c>
      <c r="O14500" t="s">
        <v>28008</v>
      </c>
      <c r="Q14500" t="str">
        <f t="shared" si="1151"/>
        <v>COPY 973pb4450.dat sel\973pb4450.dat</v>
      </c>
      <c r="R14500" t="str">
        <f>IF(ISNA(VLOOKUP(B14500,Rendered!$B$1:$C$1000,1,FALSE)),"N","Y")</f>
        <v>N</v>
      </c>
    </row>
    <row r="14501" spans="1:18" hidden="1" x14ac:dyDescent="0.35">
      <c r="A14501" t="s">
        <v>6656</v>
      </c>
      <c r="B14501" t="s">
        <v>26434</v>
      </c>
      <c r="C14501" t="s">
        <v>26435</v>
      </c>
      <c r="D14501" t="s">
        <v>14</v>
      </c>
      <c r="E14501" t="s">
        <v>14</v>
      </c>
      <c r="J14501">
        <f t="shared" si="1152"/>
        <v>0</v>
      </c>
      <c r="K14501" t="str">
        <f>IF(OR(J14501&gt;Ограничения!$B$1,Sheet!G15371&gt;Ограничения!$B$2,Sheet!H15371&gt;Ограничения!$B$2,Sheet!I15371&gt;Ограничения!$B$2,),"Not compatible","Compatible")</f>
        <v>Compatible</v>
      </c>
      <c r="L14501" t="str">
        <f t="shared" si="1153"/>
        <v>Модификация</v>
      </c>
      <c r="M14501" s="3">
        <f t="shared" si="1154"/>
        <v>0</v>
      </c>
      <c r="N14501" s="3" t="str">
        <f t="shared" si="1155"/>
        <v>N</v>
      </c>
      <c r="O14501" t="s">
        <v>28008</v>
      </c>
      <c r="Q14501" t="str">
        <f t="shared" si="1151"/>
        <v>COPY 973pb4958.dat sel\973pb4958.dat</v>
      </c>
      <c r="R14501" t="str">
        <f>IF(ISNA(VLOOKUP(B14501,Rendered!$B$1:$C$1000,1,FALSE)),"N","Y")</f>
        <v>N</v>
      </c>
    </row>
    <row r="14502" spans="1:18" hidden="1" x14ac:dyDescent="0.35">
      <c r="A14502" t="s">
        <v>6656</v>
      </c>
      <c r="B14502" t="s">
        <v>26436</v>
      </c>
      <c r="C14502" t="s">
        <v>26437</v>
      </c>
      <c r="D14502" t="s">
        <v>13</v>
      </c>
      <c r="E14502">
        <v>2022</v>
      </c>
      <c r="F14502">
        <v>2022</v>
      </c>
      <c r="J14502">
        <f t="shared" si="1152"/>
        <v>0</v>
      </c>
      <c r="K14502" t="str">
        <f>IF(OR(J14502&gt;Ограничения!$B$1,Sheet!G15372&gt;Ограничения!$B$2,Sheet!H15372&gt;Ограничения!$B$2,Sheet!I15372&gt;Ограничения!$B$2,),"Not compatible","Compatible")</f>
        <v>Compatible</v>
      </c>
      <c r="L14502" t="str">
        <f t="shared" si="1153"/>
        <v>Модификация</v>
      </c>
      <c r="M14502" s="3">
        <f t="shared" si="1154"/>
        <v>0</v>
      </c>
      <c r="N14502" s="3" t="str">
        <f t="shared" si="1155"/>
        <v>N</v>
      </c>
      <c r="O14502" t="s">
        <v>28008</v>
      </c>
      <c r="Q14502" t="str">
        <f t="shared" si="1151"/>
        <v>COPY 973pb4636.dat sel\973pb4636.dat</v>
      </c>
      <c r="R14502" t="str">
        <f>IF(ISNA(VLOOKUP(B14502,Rendered!$B$1:$C$1000,1,FALSE)),"N","Y")</f>
        <v>N</v>
      </c>
    </row>
    <row r="14503" spans="1:18" hidden="1" x14ac:dyDescent="0.35">
      <c r="A14503" t="s">
        <v>6656</v>
      </c>
      <c r="B14503" t="s">
        <v>26438</v>
      </c>
      <c r="C14503" t="s">
        <v>26439</v>
      </c>
      <c r="D14503" t="s">
        <v>13</v>
      </c>
      <c r="E14503">
        <v>2012</v>
      </c>
      <c r="F14503">
        <v>2012</v>
      </c>
      <c r="J14503">
        <f t="shared" si="1152"/>
        <v>0</v>
      </c>
      <c r="K14503" t="str">
        <f>IF(OR(J14503&gt;Ограничения!$B$1,Sheet!G15373&gt;Ограничения!$B$2,Sheet!H15373&gt;Ограничения!$B$2,Sheet!I15373&gt;Ограничения!$B$2,),"Not compatible","Compatible")</f>
        <v>Not compatible</v>
      </c>
      <c r="L14503" t="str">
        <f t="shared" si="1153"/>
        <v>Модификация</v>
      </c>
      <c r="M14503" s="3">
        <f t="shared" si="1154"/>
        <v>0</v>
      </c>
      <c r="N14503" s="3" t="str">
        <f t="shared" si="1155"/>
        <v>N</v>
      </c>
      <c r="O14503" t="s">
        <v>28008</v>
      </c>
      <c r="Q14503" t="str">
        <f t="shared" si="1151"/>
        <v>COPY 973pb1223.dat sel\973pb1223.dat</v>
      </c>
      <c r="R14503" t="str">
        <f>IF(ISNA(VLOOKUP(B14503,Rendered!$B$1:$C$1000,1,FALSE)),"N","Y")</f>
        <v>N</v>
      </c>
    </row>
    <row r="14504" spans="1:18" hidden="1" x14ac:dyDescent="0.35">
      <c r="A14504" t="s">
        <v>6656</v>
      </c>
      <c r="B14504" t="s">
        <v>26440</v>
      </c>
      <c r="C14504" t="s">
        <v>26441</v>
      </c>
      <c r="D14504" t="s">
        <v>13</v>
      </c>
      <c r="E14504">
        <v>2018</v>
      </c>
      <c r="F14504">
        <v>2018</v>
      </c>
      <c r="J14504">
        <f t="shared" si="1152"/>
        <v>0</v>
      </c>
      <c r="K14504" t="str">
        <f>IF(OR(J14504&gt;Ограничения!$B$1,Sheet!G15374&gt;Ограничения!$B$2,Sheet!H15374&gt;Ограничения!$B$2,Sheet!I15374&gt;Ограничения!$B$2,),"Not compatible","Compatible")</f>
        <v>Compatible</v>
      </c>
      <c r="L14504" t="str">
        <f t="shared" si="1153"/>
        <v>Модификация</v>
      </c>
      <c r="M14504" s="3">
        <f t="shared" si="1154"/>
        <v>0</v>
      </c>
      <c r="N14504" s="3" t="str">
        <f t="shared" si="1155"/>
        <v>N</v>
      </c>
      <c r="O14504" t="s">
        <v>28008</v>
      </c>
      <c r="Q14504" t="str">
        <f t="shared" si="1151"/>
        <v>COPY 973pb3107.dat sel\973pb3107.dat</v>
      </c>
      <c r="R14504" t="str">
        <f>IF(ISNA(VLOOKUP(B14504,Rendered!$B$1:$C$1000,1,FALSE)),"N","Y")</f>
        <v>N</v>
      </c>
    </row>
    <row r="14505" spans="1:18" hidden="1" x14ac:dyDescent="0.35">
      <c r="A14505" t="s">
        <v>6656</v>
      </c>
      <c r="B14505" t="s">
        <v>26442</v>
      </c>
      <c r="C14505" t="s">
        <v>26443</v>
      </c>
      <c r="D14505" t="s">
        <v>14</v>
      </c>
      <c r="E14505" t="s">
        <v>14</v>
      </c>
      <c r="J14505">
        <f t="shared" si="1152"/>
        <v>0</v>
      </c>
      <c r="K14505" t="str">
        <f>IF(OR(J14505&gt;Ограничения!$B$1,Sheet!G15375&gt;Ограничения!$B$2,Sheet!H15375&gt;Ограничения!$B$2,Sheet!I15375&gt;Ограничения!$B$2,),"Not compatible","Compatible")</f>
        <v>Compatible</v>
      </c>
      <c r="L14505" t="str">
        <f t="shared" si="1153"/>
        <v>Модификация</v>
      </c>
      <c r="M14505" s="3">
        <f t="shared" si="1154"/>
        <v>1</v>
      </c>
      <c r="N14505" s="3" t="str">
        <f t="shared" si="1155"/>
        <v>Y</v>
      </c>
      <c r="O14505" t="s">
        <v>28008</v>
      </c>
      <c r="Q14505" t="str">
        <f t="shared" si="1151"/>
        <v>COPY 973pb4178.dat sel\973pb4178.dat</v>
      </c>
      <c r="R14505" t="str">
        <f>IF(ISNA(VLOOKUP(B14505,Rendered!$B$1:$C$1000,1,FALSE)),"N","Y")</f>
        <v>N</v>
      </c>
    </row>
    <row r="14506" spans="1:18" hidden="1" x14ac:dyDescent="0.35">
      <c r="A14506" t="s">
        <v>6656</v>
      </c>
      <c r="B14506" t="s">
        <v>26444</v>
      </c>
      <c r="C14506" t="s">
        <v>26443</v>
      </c>
      <c r="D14506" t="s">
        <v>13</v>
      </c>
      <c r="E14506">
        <v>2021</v>
      </c>
      <c r="F14506">
        <v>2021</v>
      </c>
      <c r="J14506">
        <f t="shared" si="1152"/>
        <v>0</v>
      </c>
      <c r="K14506" t="str">
        <f>IF(OR(J14506&gt;Ограничения!$B$1,Sheet!G15376&gt;Ограничения!$B$2,Sheet!H15376&gt;Ограничения!$B$2,Sheet!I15376&gt;Ограничения!$B$2,),"Not compatible","Compatible")</f>
        <v>Compatible</v>
      </c>
      <c r="L14506" t="str">
        <f t="shared" si="1153"/>
        <v>Модификация</v>
      </c>
      <c r="M14506" s="3">
        <f t="shared" si="1154"/>
        <v>0</v>
      </c>
      <c r="N14506" s="3" t="str">
        <f t="shared" si="1155"/>
        <v>Y</v>
      </c>
      <c r="O14506" t="s">
        <v>28008</v>
      </c>
      <c r="Q14506" t="str">
        <f t="shared" si="1151"/>
        <v>COPY 973pb4328.dat sel\973pb4328.dat</v>
      </c>
      <c r="R14506" t="str">
        <f>IF(ISNA(VLOOKUP(B14506,Rendered!$B$1:$C$1000,1,FALSE)),"N","Y")</f>
        <v>N</v>
      </c>
    </row>
    <row r="14507" spans="1:18" hidden="1" x14ac:dyDescent="0.35">
      <c r="A14507" t="s">
        <v>6656</v>
      </c>
      <c r="B14507" t="s">
        <v>26445</v>
      </c>
      <c r="C14507" t="s">
        <v>26446</v>
      </c>
      <c r="D14507" t="s">
        <v>13</v>
      </c>
      <c r="E14507">
        <v>2014</v>
      </c>
      <c r="F14507">
        <v>2014</v>
      </c>
      <c r="J14507">
        <f t="shared" si="1152"/>
        <v>0</v>
      </c>
      <c r="K14507" t="str">
        <f>IF(OR(J14507&gt;Ограничения!$B$1,Sheet!G15377&gt;Ограничения!$B$2,Sheet!H15377&gt;Ограничения!$B$2,Sheet!I15377&gt;Ограничения!$B$2,),"Not compatible","Compatible")</f>
        <v>Compatible</v>
      </c>
      <c r="L14507" t="str">
        <f t="shared" si="1153"/>
        <v>Модификация</v>
      </c>
      <c r="M14507" s="3">
        <f t="shared" si="1154"/>
        <v>0</v>
      </c>
      <c r="N14507" s="3" t="str">
        <f t="shared" si="1155"/>
        <v>N</v>
      </c>
      <c r="O14507" t="s">
        <v>28008</v>
      </c>
      <c r="Q14507" t="str">
        <f t="shared" si="1151"/>
        <v>COPY 973pb1779.dat sel\973pb1779.dat</v>
      </c>
      <c r="R14507" t="str">
        <f>IF(ISNA(VLOOKUP(B14507,Rendered!$B$1:$C$1000,1,FALSE)),"N","Y")</f>
        <v>N</v>
      </c>
    </row>
    <row r="14508" spans="1:18" hidden="1" x14ac:dyDescent="0.35">
      <c r="A14508" t="s">
        <v>6656</v>
      </c>
      <c r="B14508" t="s">
        <v>26447</v>
      </c>
      <c r="C14508" t="s">
        <v>26448</v>
      </c>
      <c r="D14508" t="s">
        <v>13</v>
      </c>
      <c r="E14508">
        <v>2014</v>
      </c>
      <c r="F14508">
        <v>2014</v>
      </c>
      <c r="J14508">
        <f t="shared" si="1152"/>
        <v>0</v>
      </c>
      <c r="K14508" t="str">
        <f>IF(OR(J14508&gt;Ограничения!$B$1,Sheet!G15378&gt;Ограничения!$B$2,Sheet!H15378&gt;Ограничения!$B$2,Sheet!I15378&gt;Ограничения!$B$2,),"Not compatible","Compatible")</f>
        <v>Compatible</v>
      </c>
      <c r="L14508" t="str">
        <f t="shared" si="1153"/>
        <v>Модификация</v>
      </c>
      <c r="M14508" s="3">
        <f t="shared" si="1154"/>
        <v>0</v>
      </c>
      <c r="N14508" s="3" t="str">
        <f t="shared" si="1155"/>
        <v>N</v>
      </c>
      <c r="O14508" t="s">
        <v>28008</v>
      </c>
      <c r="Q14508" t="str">
        <f t="shared" si="1151"/>
        <v>COPY 973pb1728.dat sel\973pb1728.dat</v>
      </c>
      <c r="R14508" t="str">
        <f>IF(ISNA(VLOOKUP(B14508,Rendered!$B$1:$C$1000,1,FALSE)),"N","Y")</f>
        <v>N</v>
      </c>
    </row>
    <row r="14509" spans="1:18" hidden="1" x14ac:dyDescent="0.35">
      <c r="A14509" t="s">
        <v>6656</v>
      </c>
      <c r="B14509" t="s">
        <v>26449</v>
      </c>
      <c r="C14509" t="s">
        <v>26450</v>
      </c>
      <c r="D14509" t="s">
        <v>13</v>
      </c>
      <c r="E14509">
        <v>2017</v>
      </c>
      <c r="F14509">
        <v>2017</v>
      </c>
      <c r="J14509">
        <f t="shared" si="1152"/>
        <v>0</v>
      </c>
      <c r="K14509" t="str">
        <f>IF(OR(J14509&gt;Ограничения!$B$1,Sheet!G15379&gt;Ограничения!$B$2,Sheet!H15379&gt;Ограничения!$B$2,Sheet!I15379&gt;Ограничения!$B$2,),"Not compatible","Compatible")</f>
        <v>Compatible</v>
      </c>
      <c r="L14509" t="str">
        <f t="shared" si="1153"/>
        <v>Модификация</v>
      </c>
      <c r="M14509" s="3">
        <f t="shared" si="1154"/>
        <v>0</v>
      </c>
      <c r="N14509" s="3" t="str">
        <f t="shared" si="1155"/>
        <v>N</v>
      </c>
      <c r="O14509" t="s">
        <v>28008</v>
      </c>
      <c r="Q14509" t="str">
        <f t="shared" si="1151"/>
        <v>COPY 973pb2813.dat sel\973pb2813.dat</v>
      </c>
      <c r="R14509" t="str">
        <f>IF(ISNA(VLOOKUP(B14509,Rendered!$B$1:$C$1000,1,FALSE)),"N","Y")</f>
        <v>N</v>
      </c>
    </row>
    <row r="14510" spans="1:18" hidden="1" x14ac:dyDescent="0.35">
      <c r="A14510" t="s">
        <v>6656</v>
      </c>
      <c r="B14510" t="s">
        <v>26451</v>
      </c>
      <c r="C14510" t="s">
        <v>26452</v>
      </c>
      <c r="D14510" t="s">
        <v>13</v>
      </c>
      <c r="E14510">
        <v>2012</v>
      </c>
      <c r="F14510">
        <v>2012</v>
      </c>
      <c r="J14510">
        <f t="shared" si="1152"/>
        <v>0</v>
      </c>
      <c r="K14510" t="str">
        <f>IF(OR(J14510&gt;Ограничения!$B$1,Sheet!G15380&gt;Ограничения!$B$2,Sheet!H15380&gt;Ограничения!$B$2,Sheet!I15380&gt;Ограничения!$B$2,),"Not compatible","Compatible")</f>
        <v>Compatible</v>
      </c>
      <c r="L14510" t="str">
        <f t="shared" si="1153"/>
        <v>Модификация</v>
      </c>
      <c r="M14510" s="3">
        <f t="shared" si="1154"/>
        <v>0</v>
      </c>
      <c r="N14510" s="3" t="str">
        <f t="shared" si="1155"/>
        <v>N</v>
      </c>
      <c r="O14510" t="s">
        <v>28008</v>
      </c>
      <c r="Q14510" t="str">
        <f t="shared" si="1151"/>
        <v>COPY 973pb1225.dat sel\973pb1225.dat</v>
      </c>
      <c r="R14510" t="str">
        <f>IF(ISNA(VLOOKUP(B14510,Rendered!$B$1:$C$1000,1,FALSE)),"N","Y")</f>
        <v>N</v>
      </c>
    </row>
    <row r="14511" spans="1:18" hidden="1" x14ac:dyDescent="0.35">
      <c r="A14511" t="s">
        <v>6656</v>
      </c>
      <c r="B14511" t="s">
        <v>26453</v>
      </c>
      <c r="C14511" t="s">
        <v>26454</v>
      </c>
      <c r="D14511" t="s">
        <v>13</v>
      </c>
      <c r="E14511">
        <v>2010</v>
      </c>
      <c r="F14511">
        <v>2010</v>
      </c>
      <c r="J14511">
        <f t="shared" si="1152"/>
        <v>0</v>
      </c>
      <c r="K14511" t="str">
        <f>IF(OR(J14511&gt;Ограничения!$B$1,Sheet!G15381&gt;Ограничения!$B$2,Sheet!H15381&gt;Ограничения!$B$2,Sheet!I15381&gt;Ограничения!$B$2,),"Not compatible","Compatible")</f>
        <v>Compatible</v>
      </c>
      <c r="L14511" t="str">
        <f t="shared" si="1153"/>
        <v>Модификация</v>
      </c>
      <c r="M14511" s="3">
        <f t="shared" si="1154"/>
        <v>0</v>
      </c>
      <c r="N14511" s="3" t="str">
        <f t="shared" si="1155"/>
        <v>N</v>
      </c>
      <c r="O14511" t="s">
        <v>28008</v>
      </c>
      <c r="Q14511" t="str">
        <f t="shared" si="1151"/>
        <v>COPY 973pb0645.dat sel\973pb0645.dat</v>
      </c>
      <c r="R14511" t="str">
        <f>IF(ISNA(VLOOKUP(B14511,Rendered!$B$1:$C$1000,1,FALSE)),"N","Y")</f>
        <v>N</v>
      </c>
    </row>
    <row r="14512" spans="1:18" hidden="1" x14ac:dyDescent="0.35">
      <c r="A14512" t="s">
        <v>6656</v>
      </c>
      <c r="B14512" t="s">
        <v>26455</v>
      </c>
      <c r="C14512" t="s">
        <v>26456</v>
      </c>
      <c r="D14512" t="s">
        <v>13</v>
      </c>
      <c r="E14512">
        <v>2015</v>
      </c>
      <c r="F14512">
        <v>2015</v>
      </c>
      <c r="J14512">
        <f t="shared" si="1152"/>
        <v>0</v>
      </c>
      <c r="K14512" t="str">
        <f>IF(OR(J14512&gt;Ограничения!$B$1,Sheet!G15382&gt;Ограничения!$B$2,Sheet!H15382&gt;Ограничения!$B$2,Sheet!I15382&gt;Ограничения!$B$2,),"Not compatible","Compatible")</f>
        <v>Compatible</v>
      </c>
      <c r="L14512" t="str">
        <f t="shared" si="1153"/>
        <v>Модификация</v>
      </c>
      <c r="M14512" s="3">
        <f t="shared" si="1154"/>
        <v>0</v>
      </c>
      <c r="N14512" s="3" t="str">
        <f t="shared" si="1155"/>
        <v>N</v>
      </c>
      <c r="O14512" t="s">
        <v>28008</v>
      </c>
      <c r="Q14512" t="str">
        <f t="shared" si="1151"/>
        <v>COPY 973pb1925.dat sel\973pb1925.dat</v>
      </c>
      <c r="R14512" t="str">
        <f>IF(ISNA(VLOOKUP(B14512,Rendered!$B$1:$C$1000,1,FALSE)),"N","Y")</f>
        <v>N</v>
      </c>
    </row>
    <row r="14513" spans="1:18" hidden="1" x14ac:dyDescent="0.35">
      <c r="A14513" t="s">
        <v>6656</v>
      </c>
      <c r="B14513" t="s">
        <v>26457</v>
      </c>
      <c r="C14513" t="s">
        <v>26458</v>
      </c>
      <c r="D14513" t="s">
        <v>13</v>
      </c>
      <c r="E14513">
        <v>2015</v>
      </c>
      <c r="F14513">
        <v>2015</v>
      </c>
      <c r="J14513">
        <f t="shared" si="1152"/>
        <v>0</v>
      </c>
      <c r="K14513" t="str">
        <f>IF(OR(J14513&gt;Ограничения!$B$1,Sheet!G15383&gt;Ограничения!$B$2,Sheet!H15383&gt;Ограничения!$B$2,Sheet!I15383&gt;Ограничения!$B$2,),"Not compatible","Compatible")</f>
        <v>Compatible</v>
      </c>
      <c r="L14513" t="str">
        <f t="shared" si="1153"/>
        <v>Модификация</v>
      </c>
      <c r="M14513" s="3">
        <f t="shared" si="1154"/>
        <v>0</v>
      </c>
      <c r="N14513" s="3" t="str">
        <f t="shared" si="1155"/>
        <v>N</v>
      </c>
      <c r="O14513" t="s">
        <v>28008</v>
      </c>
      <c r="Q14513" t="str">
        <f t="shared" si="1151"/>
        <v>COPY 973pb1944.dat sel\973pb1944.dat</v>
      </c>
      <c r="R14513" t="str">
        <f>IF(ISNA(VLOOKUP(B14513,Rendered!$B$1:$C$1000,1,FALSE)),"N","Y")</f>
        <v>N</v>
      </c>
    </row>
    <row r="14514" spans="1:18" hidden="1" x14ac:dyDescent="0.35">
      <c r="A14514" t="s">
        <v>6656</v>
      </c>
      <c r="B14514" t="s">
        <v>26459</v>
      </c>
      <c r="C14514" t="s">
        <v>26460</v>
      </c>
      <c r="D14514" t="s">
        <v>13</v>
      </c>
      <c r="E14514">
        <v>2015</v>
      </c>
      <c r="F14514">
        <v>2015</v>
      </c>
      <c r="J14514">
        <f t="shared" si="1152"/>
        <v>0</v>
      </c>
      <c r="K14514" t="str">
        <f>IF(OR(J14514&gt;Ограничения!$B$1,Sheet!G15384&gt;Ограничения!$B$2,Sheet!H15384&gt;Ограничения!$B$2,Sheet!I15384&gt;Ограничения!$B$2,),"Not compatible","Compatible")</f>
        <v>Compatible</v>
      </c>
      <c r="L14514" t="str">
        <f t="shared" si="1153"/>
        <v>Модификация</v>
      </c>
      <c r="M14514" s="3">
        <f t="shared" si="1154"/>
        <v>0</v>
      </c>
      <c r="N14514" s="3" t="str">
        <f t="shared" si="1155"/>
        <v>N</v>
      </c>
      <c r="O14514" t="s">
        <v>28008</v>
      </c>
      <c r="Q14514" t="str">
        <f t="shared" si="1151"/>
        <v>COPY 973pb1840.dat sel\973pb1840.dat</v>
      </c>
      <c r="R14514" t="str">
        <f>IF(ISNA(VLOOKUP(B14514,Rendered!$B$1:$C$1000,1,FALSE)),"N","Y")</f>
        <v>N</v>
      </c>
    </row>
    <row r="14515" spans="1:18" hidden="1" x14ac:dyDescent="0.35">
      <c r="A14515" t="s">
        <v>6656</v>
      </c>
      <c r="B14515" t="s">
        <v>26461</v>
      </c>
      <c r="C14515" t="s">
        <v>26462</v>
      </c>
      <c r="D14515" t="s">
        <v>14</v>
      </c>
      <c r="E14515" t="s">
        <v>14</v>
      </c>
      <c r="J14515">
        <f t="shared" si="1152"/>
        <v>0</v>
      </c>
      <c r="K14515" t="str">
        <f>IF(OR(J14515&gt;Ограничения!$B$1,Sheet!G15385&gt;Ограничения!$B$2,Sheet!H15385&gt;Ограничения!$B$2,Sheet!I15385&gt;Ограничения!$B$2,),"Not compatible","Compatible")</f>
        <v>Compatible</v>
      </c>
      <c r="L14515" t="str">
        <f t="shared" si="1153"/>
        <v>Модификация</v>
      </c>
      <c r="M14515" s="3">
        <f t="shared" si="1154"/>
        <v>0</v>
      </c>
      <c r="N14515" s="3" t="str">
        <f t="shared" si="1155"/>
        <v>N</v>
      </c>
      <c r="O14515" t="s">
        <v>28008</v>
      </c>
      <c r="Q14515" t="str">
        <f t="shared" si="1151"/>
        <v>COPY 973pb4733.dat sel\973pb4733.dat</v>
      </c>
      <c r="R14515" t="str">
        <f>IF(ISNA(VLOOKUP(B14515,Rendered!$B$1:$C$1000,1,FALSE)),"N","Y")</f>
        <v>N</v>
      </c>
    </row>
    <row r="14516" spans="1:18" hidden="1" x14ac:dyDescent="0.35">
      <c r="A14516" t="s">
        <v>6656</v>
      </c>
      <c r="B14516" t="s">
        <v>26463</v>
      </c>
      <c r="C14516" t="s">
        <v>26464</v>
      </c>
      <c r="D14516" t="s">
        <v>13</v>
      </c>
      <c r="E14516">
        <v>2022</v>
      </c>
      <c r="F14516">
        <v>2022</v>
      </c>
      <c r="J14516">
        <f t="shared" si="1152"/>
        <v>0</v>
      </c>
      <c r="K14516" t="str">
        <f>IF(OR(J14516&gt;Ограничения!$B$1,Sheet!G15386&gt;Ограничения!$B$2,Sheet!H15386&gt;Ограничения!$B$2,Sheet!I15386&gt;Ограничения!$B$2,),"Not compatible","Compatible")</f>
        <v>Compatible</v>
      </c>
      <c r="L14516" t="str">
        <f t="shared" si="1153"/>
        <v>Модификация</v>
      </c>
      <c r="M14516" s="3">
        <f t="shared" si="1154"/>
        <v>0</v>
      </c>
      <c r="N14516" s="3" t="str">
        <f t="shared" si="1155"/>
        <v>N</v>
      </c>
      <c r="O14516" t="s">
        <v>28008</v>
      </c>
      <c r="Q14516" t="str">
        <f t="shared" si="1151"/>
        <v>COPY 973pb4742.dat sel\973pb4742.dat</v>
      </c>
      <c r="R14516" t="str">
        <f>IF(ISNA(VLOOKUP(B14516,Rendered!$B$1:$C$1000,1,FALSE)),"N","Y")</f>
        <v>N</v>
      </c>
    </row>
    <row r="14517" spans="1:18" hidden="1" x14ac:dyDescent="0.35">
      <c r="A14517" t="s">
        <v>6656</v>
      </c>
      <c r="B14517" t="s">
        <v>26465</v>
      </c>
      <c r="C14517" t="s">
        <v>26466</v>
      </c>
      <c r="D14517" t="s">
        <v>13</v>
      </c>
      <c r="E14517">
        <v>2017</v>
      </c>
      <c r="F14517">
        <v>2017</v>
      </c>
      <c r="J14517">
        <f t="shared" si="1152"/>
        <v>0</v>
      </c>
      <c r="K14517" t="str">
        <f>IF(OR(J14517&gt;Ограничения!$B$1,Sheet!G15387&gt;Ограничения!$B$2,Sheet!H15387&gt;Ограничения!$B$2,Sheet!I15387&gt;Ограничения!$B$2,),"Not compatible","Compatible")</f>
        <v>Compatible</v>
      </c>
      <c r="L14517" t="str">
        <f t="shared" si="1153"/>
        <v>Модификация</v>
      </c>
      <c r="M14517" s="3">
        <f t="shared" si="1154"/>
        <v>0</v>
      </c>
      <c r="N14517" s="3" t="str">
        <f t="shared" si="1155"/>
        <v>N</v>
      </c>
      <c r="O14517" t="s">
        <v>28008</v>
      </c>
      <c r="Q14517" t="str">
        <f t="shared" si="1151"/>
        <v>COPY 973pb2765.dat sel\973pb2765.dat</v>
      </c>
      <c r="R14517" t="str">
        <f>IF(ISNA(VLOOKUP(B14517,Rendered!$B$1:$C$1000,1,FALSE)),"N","Y")</f>
        <v>N</v>
      </c>
    </row>
    <row r="14518" spans="1:18" hidden="1" x14ac:dyDescent="0.35">
      <c r="A14518" t="s">
        <v>6656</v>
      </c>
      <c r="B14518" t="s">
        <v>26467</v>
      </c>
      <c r="C14518" t="s">
        <v>26468</v>
      </c>
      <c r="D14518" t="s">
        <v>13</v>
      </c>
      <c r="E14518">
        <v>2021</v>
      </c>
      <c r="F14518">
        <v>2021</v>
      </c>
      <c r="J14518">
        <f t="shared" si="1152"/>
        <v>0</v>
      </c>
      <c r="K14518" t="str">
        <f>IF(OR(J14518&gt;Ограничения!$B$1,Sheet!G15388&gt;Ограничения!$B$2,Sheet!H15388&gt;Ограничения!$B$2,Sheet!I15388&gt;Ограничения!$B$2,),"Not compatible","Compatible")</f>
        <v>Compatible</v>
      </c>
      <c r="L14518" t="str">
        <f t="shared" si="1153"/>
        <v>Модификация</v>
      </c>
      <c r="M14518" s="3">
        <f t="shared" si="1154"/>
        <v>0</v>
      </c>
      <c r="N14518" s="3" t="str">
        <f t="shared" si="1155"/>
        <v>N</v>
      </c>
      <c r="O14518" t="s">
        <v>28008</v>
      </c>
      <c r="Q14518" t="str">
        <f t="shared" si="1151"/>
        <v>COPY 973pb4410.dat sel\973pb4410.dat</v>
      </c>
      <c r="R14518" t="str">
        <f>IF(ISNA(VLOOKUP(B14518,Rendered!$B$1:$C$1000,1,FALSE)),"N","Y")</f>
        <v>N</v>
      </c>
    </row>
    <row r="14519" spans="1:18" hidden="1" x14ac:dyDescent="0.35">
      <c r="A14519" t="s">
        <v>6656</v>
      </c>
      <c r="B14519" t="s">
        <v>26469</v>
      </c>
      <c r="C14519" t="s">
        <v>26470</v>
      </c>
      <c r="D14519" t="s">
        <v>13</v>
      </c>
      <c r="E14519">
        <v>2021</v>
      </c>
      <c r="F14519">
        <v>2021</v>
      </c>
      <c r="J14519">
        <f t="shared" si="1152"/>
        <v>0</v>
      </c>
      <c r="K14519" t="str">
        <f>IF(OR(J14519&gt;Ограничения!$B$1,Sheet!G15389&gt;Ограничения!$B$2,Sheet!H15389&gt;Ограничения!$B$2,Sheet!I15389&gt;Ограничения!$B$2,),"Not compatible","Compatible")</f>
        <v>Compatible</v>
      </c>
      <c r="L14519" t="str">
        <f t="shared" si="1153"/>
        <v>Модификация</v>
      </c>
      <c r="M14519" s="3">
        <f t="shared" si="1154"/>
        <v>0</v>
      </c>
      <c r="N14519" s="3" t="str">
        <f t="shared" si="1155"/>
        <v>N</v>
      </c>
      <c r="O14519" t="s">
        <v>28008</v>
      </c>
      <c r="Q14519" t="str">
        <f t="shared" si="1151"/>
        <v>COPY 973pb4219.dat sel\973pb4219.dat</v>
      </c>
      <c r="R14519" t="str">
        <f>IF(ISNA(VLOOKUP(B14519,Rendered!$B$1:$C$1000,1,FALSE)),"N","Y")</f>
        <v>N</v>
      </c>
    </row>
    <row r="14520" spans="1:18" hidden="1" x14ac:dyDescent="0.35">
      <c r="A14520" t="s">
        <v>6656</v>
      </c>
      <c r="B14520" t="s">
        <v>26471</v>
      </c>
      <c r="C14520" t="s">
        <v>26472</v>
      </c>
      <c r="D14520" t="s">
        <v>13</v>
      </c>
      <c r="E14520">
        <v>2012</v>
      </c>
      <c r="F14520">
        <v>2012</v>
      </c>
      <c r="J14520">
        <f t="shared" si="1152"/>
        <v>0</v>
      </c>
      <c r="K14520" t="str">
        <f>IF(OR(J14520&gt;Ограничения!$B$1,Sheet!G15390&gt;Ограничения!$B$2,Sheet!H15390&gt;Ограничения!$B$2,Sheet!I15390&gt;Ограничения!$B$2,),"Not compatible","Compatible")</f>
        <v>Compatible</v>
      </c>
      <c r="L14520" t="str">
        <f t="shared" si="1153"/>
        <v>Модификация</v>
      </c>
      <c r="M14520" s="3">
        <f t="shared" si="1154"/>
        <v>0</v>
      </c>
      <c r="N14520" s="3" t="str">
        <f t="shared" si="1155"/>
        <v>N</v>
      </c>
      <c r="O14520" t="s">
        <v>28008</v>
      </c>
      <c r="Q14520" t="str">
        <f t="shared" si="1151"/>
        <v>COPY 973pb1071.dat sel\973pb1071.dat</v>
      </c>
      <c r="R14520" t="str">
        <f>IF(ISNA(VLOOKUP(B14520,Rendered!$B$1:$C$1000,1,FALSE)),"N","Y")</f>
        <v>N</v>
      </c>
    </row>
    <row r="14521" spans="1:18" hidden="1" x14ac:dyDescent="0.35">
      <c r="A14521" t="s">
        <v>6656</v>
      </c>
      <c r="B14521" t="s">
        <v>26473</v>
      </c>
      <c r="C14521" t="s">
        <v>26474</v>
      </c>
      <c r="D14521" t="s">
        <v>13</v>
      </c>
      <c r="E14521">
        <v>2012</v>
      </c>
      <c r="F14521">
        <v>2012</v>
      </c>
      <c r="J14521">
        <f t="shared" si="1152"/>
        <v>0</v>
      </c>
      <c r="K14521" t="str">
        <f>IF(OR(J14521&gt;Ограничения!$B$1,Sheet!G15391&gt;Ограничения!$B$2,Sheet!H15391&gt;Ограничения!$B$2,Sheet!I15391&gt;Ограничения!$B$2,),"Not compatible","Compatible")</f>
        <v>Compatible</v>
      </c>
      <c r="L14521" t="str">
        <f t="shared" si="1153"/>
        <v>Модификация</v>
      </c>
      <c r="M14521" s="3">
        <f t="shared" si="1154"/>
        <v>0</v>
      </c>
      <c r="N14521" s="3" t="str">
        <f t="shared" si="1155"/>
        <v>N</v>
      </c>
      <c r="O14521" t="s">
        <v>28008</v>
      </c>
      <c r="Q14521" t="str">
        <f t="shared" si="1151"/>
        <v>COPY 973pb1062.dat sel\973pb1062.dat</v>
      </c>
      <c r="R14521" t="str">
        <f>IF(ISNA(VLOOKUP(B14521,Rendered!$B$1:$C$1000,1,FALSE)),"N","Y")</f>
        <v>N</v>
      </c>
    </row>
    <row r="14522" spans="1:18" hidden="1" x14ac:dyDescent="0.35">
      <c r="A14522" t="s">
        <v>6656</v>
      </c>
      <c r="B14522" t="s">
        <v>26475</v>
      </c>
      <c r="C14522" t="s">
        <v>26476</v>
      </c>
      <c r="D14522" t="s">
        <v>13</v>
      </c>
      <c r="E14522">
        <v>2010</v>
      </c>
      <c r="F14522">
        <v>2010</v>
      </c>
      <c r="J14522">
        <f t="shared" si="1152"/>
        <v>0</v>
      </c>
      <c r="K14522" t="str">
        <f>IF(OR(J14522&gt;Ограничения!$B$1,Sheet!G15392&gt;Ограничения!$B$2,Sheet!H15392&gt;Ограничения!$B$2,Sheet!I15392&gt;Ограничения!$B$2,),"Not compatible","Compatible")</f>
        <v>Compatible</v>
      </c>
      <c r="L14522" t="str">
        <f t="shared" si="1153"/>
        <v>Модификация</v>
      </c>
      <c r="M14522" s="3">
        <f t="shared" si="1154"/>
        <v>0</v>
      </c>
      <c r="N14522" s="3" t="str">
        <f t="shared" si="1155"/>
        <v>N</v>
      </c>
      <c r="O14522" t="s">
        <v>28008</v>
      </c>
      <c r="Q14522" t="str">
        <f t="shared" si="1151"/>
        <v>COPY 973pb0646.dat sel\973pb0646.dat</v>
      </c>
      <c r="R14522" t="str">
        <f>IF(ISNA(VLOOKUP(B14522,Rendered!$B$1:$C$1000,1,FALSE)),"N","Y")</f>
        <v>N</v>
      </c>
    </row>
    <row r="14523" spans="1:18" hidden="1" x14ac:dyDescent="0.35">
      <c r="A14523" t="s">
        <v>6656</v>
      </c>
      <c r="B14523" t="s">
        <v>26477</v>
      </c>
      <c r="C14523" t="s">
        <v>26478</v>
      </c>
      <c r="D14523" t="s">
        <v>13</v>
      </c>
      <c r="E14523">
        <v>2013</v>
      </c>
      <c r="F14523">
        <v>2013</v>
      </c>
      <c r="J14523">
        <f t="shared" si="1152"/>
        <v>0</v>
      </c>
      <c r="K14523" t="str">
        <f>IF(OR(J14523&gt;Ограничения!$B$1,Sheet!G15393&gt;Ограничения!$B$2,Sheet!H15393&gt;Ограничения!$B$2,Sheet!I15393&gt;Ограничения!$B$2,),"Not compatible","Compatible")</f>
        <v>Compatible</v>
      </c>
      <c r="L14523" t="str">
        <f t="shared" si="1153"/>
        <v>Модификация</v>
      </c>
      <c r="M14523" s="3">
        <f t="shared" si="1154"/>
        <v>0</v>
      </c>
      <c r="N14523" s="3" t="str">
        <f t="shared" si="1155"/>
        <v>N</v>
      </c>
      <c r="O14523" t="s">
        <v>28008</v>
      </c>
      <c r="Q14523" t="str">
        <f t="shared" si="1151"/>
        <v>COPY 973pb1351.dat sel\973pb1351.dat</v>
      </c>
      <c r="R14523" t="str">
        <f>IF(ISNA(VLOOKUP(B14523,Rendered!$B$1:$C$1000,1,FALSE)),"N","Y")</f>
        <v>N</v>
      </c>
    </row>
    <row r="14524" spans="1:18" hidden="1" x14ac:dyDescent="0.35">
      <c r="A14524" t="s">
        <v>6656</v>
      </c>
      <c r="B14524" t="s">
        <v>26479</v>
      </c>
      <c r="C14524" t="s">
        <v>26480</v>
      </c>
      <c r="D14524" t="s">
        <v>13</v>
      </c>
      <c r="E14524">
        <v>2013</v>
      </c>
      <c r="F14524">
        <v>2014</v>
      </c>
      <c r="J14524">
        <f t="shared" si="1152"/>
        <v>0</v>
      </c>
      <c r="K14524" t="str">
        <f>IF(OR(J14524&gt;Ограничения!$B$1,Sheet!G15394&gt;Ограничения!$B$2,Sheet!H15394&gt;Ограничения!$B$2,Sheet!I15394&gt;Ограничения!$B$2,),"Not compatible","Compatible")</f>
        <v>Compatible</v>
      </c>
      <c r="L14524" t="str">
        <f t="shared" si="1153"/>
        <v>Модификация</v>
      </c>
      <c r="M14524" s="3">
        <f t="shared" si="1154"/>
        <v>0</v>
      </c>
      <c r="N14524" s="3" t="str">
        <f t="shared" si="1155"/>
        <v>N</v>
      </c>
      <c r="O14524" t="s">
        <v>28008</v>
      </c>
      <c r="Q14524" t="str">
        <f t="shared" si="1151"/>
        <v>COPY 973pb1336.dat sel\973pb1336.dat</v>
      </c>
      <c r="R14524" t="str">
        <f>IF(ISNA(VLOOKUP(B14524,Rendered!$B$1:$C$1000,1,FALSE)),"N","Y")</f>
        <v>N</v>
      </c>
    </row>
    <row r="14525" spans="1:18" hidden="1" x14ac:dyDescent="0.35">
      <c r="A14525" t="s">
        <v>6656</v>
      </c>
      <c r="B14525" t="s">
        <v>26481</v>
      </c>
      <c r="C14525" t="s">
        <v>26482</v>
      </c>
      <c r="D14525" t="s">
        <v>13</v>
      </c>
      <c r="E14525">
        <v>2013</v>
      </c>
      <c r="F14525">
        <v>2014</v>
      </c>
      <c r="J14525">
        <f t="shared" si="1152"/>
        <v>0</v>
      </c>
      <c r="K14525" t="str">
        <f>IF(OR(J14525&gt;Ограничения!$B$1,Sheet!G15395&gt;Ограничения!$B$2,Sheet!H15395&gt;Ограничения!$B$2,Sheet!I15395&gt;Ограничения!$B$2,),"Not compatible","Compatible")</f>
        <v>Compatible</v>
      </c>
      <c r="L14525" t="str">
        <f t="shared" si="1153"/>
        <v>Модификация</v>
      </c>
      <c r="M14525" s="3">
        <f t="shared" si="1154"/>
        <v>0</v>
      </c>
      <c r="N14525" s="3" t="str">
        <f t="shared" si="1155"/>
        <v>N</v>
      </c>
      <c r="O14525" t="s">
        <v>28008</v>
      </c>
      <c r="Q14525" t="str">
        <f t="shared" si="1151"/>
        <v>COPY 973pb1359.dat sel\973pb1359.dat</v>
      </c>
      <c r="R14525" t="str">
        <f>IF(ISNA(VLOOKUP(B14525,Rendered!$B$1:$C$1000,1,FALSE)),"N","Y")</f>
        <v>N</v>
      </c>
    </row>
    <row r="14526" spans="1:18" hidden="1" x14ac:dyDescent="0.35">
      <c r="A14526" t="s">
        <v>6656</v>
      </c>
      <c r="B14526" t="s">
        <v>26483</v>
      </c>
      <c r="C14526" t="s">
        <v>26484</v>
      </c>
      <c r="D14526" t="s">
        <v>13</v>
      </c>
      <c r="E14526">
        <v>2014</v>
      </c>
      <c r="F14526">
        <v>2014</v>
      </c>
      <c r="J14526">
        <f t="shared" si="1152"/>
        <v>0</v>
      </c>
      <c r="K14526" t="str">
        <f>IF(OR(J14526&gt;Ограничения!$B$1,Sheet!G15396&gt;Ограничения!$B$2,Sheet!H15396&gt;Ограничения!$B$2,Sheet!I15396&gt;Ограничения!$B$2,),"Not compatible","Compatible")</f>
        <v>Compatible</v>
      </c>
      <c r="L14526" t="str">
        <f t="shared" si="1153"/>
        <v>Модификация</v>
      </c>
      <c r="M14526" s="3">
        <f t="shared" si="1154"/>
        <v>0</v>
      </c>
      <c r="N14526" s="3" t="str">
        <f t="shared" si="1155"/>
        <v>N</v>
      </c>
      <c r="O14526" t="s">
        <v>28008</v>
      </c>
      <c r="Q14526" t="str">
        <f t="shared" ref="Q14526:Q14589" si="1156">_xlfn.CONCAT("COPY ",B14526,".dat sel\",B14526,".dat")</f>
        <v>COPY 973pb1858.dat sel\973pb1858.dat</v>
      </c>
      <c r="R14526" t="str">
        <f>IF(ISNA(VLOOKUP(B14526,Rendered!$B$1:$C$1000,1,FALSE)),"N","Y")</f>
        <v>N</v>
      </c>
    </row>
    <row r="14527" spans="1:18" hidden="1" x14ac:dyDescent="0.35">
      <c r="A14527" t="s">
        <v>6656</v>
      </c>
      <c r="B14527" t="s">
        <v>26485</v>
      </c>
      <c r="C14527" t="s">
        <v>26486</v>
      </c>
      <c r="D14527" t="s">
        <v>13</v>
      </c>
      <c r="E14527">
        <v>2020</v>
      </c>
      <c r="F14527">
        <v>2020</v>
      </c>
      <c r="J14527">
        <f t="shared" si="1152"/>
        <v>0</v>
      </c>
      <c r="K14527" t="str">
        <f>IF(OR(J14527&gt;Ограничения!$B$1,Sheet!G15397&gt;Ограничения!$B$2,Sheet!H15397&gt;Ограничения!$B$2,Sheet!I15397&gt;Ограничения!$B$2,),"Not compatible","Compatible")</f>
        <v>Compatible</v>
      </c>
      <c r="L14527" t="str">
        <f t="shared" si="1153"/>
        <v>Модификация</v>
      </c>
      <c r="M14527" s="3">
        <f t="shared" si="1154"/>
        <v>0</v>
      </c>
      <c r="N14527" s="3" t="str">
        <f t="shared" si="1155"/>
        <v>N</v>
      </c>
      <c r="O14527" t="s">
        <v>28008</v>
      </c>
      <c r="Q14527" t="str">
        <f t="shared" si="1156"/>
        <v>COPY 973pb3916.dat sel\973pb3916.dat</v>
      </c>
      <c r="R14527" t="str">
        <f>IF(ISNA(VLOOKUP(B14527,Rendered!$B$1:$C$1000,1,FALSE)),"N","Y")</f>
        <v>N</v>
      </c>
    </row>
    <row r="14528" spans="1:18" hidden="1" x14ac:dyDescent="0.35">
      <c r="A14528" t="s">
        <v>6656</v>
      </c>
      <c r="B14528" t="s">
        <v>26487</v>
      </c>
      <c r="C14528" t="s">
        <v>26488</v>
      </c>
      <c r="D14528" t="s">
        <v>13</v>
      </c>
      <c r="E14528">
        <v>2013</v>
      </c>
      <c r="F14528">
        <v>2013</v>
      </c>
      <c r="J14528">
        <f t="shared" si="1152"/>
        <v>0</v>
      </c>
      <c r="K14528" t="str">
        <f>IF(OR(J14528&gt;Ограничения!$B$1,Sheet!G15398&gt;Ограничения!$B$2,Sheet!H15398&gt;Ограничения!$B$2,Sheet!I15398&gt;Ограничения!$B$2,),"Not compatible","Compatible")</f>
        <v>Compatible</v>
      </c>
      <c r="L14528" t="str">
        <f t="shared" si="1153"/>
        <v>Модификация</v>
      </c>
      <c r="M14528" s="3">
        <f t="shared" si="1154"/>
        <v>0</v>
      </c>
      <c r="N14528" s="3" t="str">
        <f t="shared" si="1155"/>
        <v>N</v>
      </c>
      <c r="O14528" t="s">
        <v>28008</v>
      </c>
      <c r="Q14528" t="str">
        <f t="shared" si="1156"/>
        <v>COPY 973pb1536.dat sel\973pb1536.dat</v>
      </c>
      <c r="R14528" t="str">
        <f>IF(ISNA(VLOOKUP(B14528,Rendered!$B$1:$C$1000,1,FALSE)),"N","Y")</f>
        <v>N</v>
      </c>
    </row>
    <row r="14529" spans="1:18" hidden="1" x14ac:dyDescent="0.35">
      <c r="A14529" t="s">
        <v>6656</v>
      </c>
      <c r="B14529" t="s">
        <v>26489</v>
      </c>
      <c r="C14529" t="s">
        <v>26490</v>
      </c>
      <c r="D14529" t="s">
        <v>13</v>
      </c>
      <c r="E14529">
        <v>2013</v>
      </c>
      <c r="F14529">
        <v>2013</v>
      </c>
      <c r="J14529">
        <f t="shared" si="1152"/>
        <v>0</v>
      </c>
      <c r="K14529" t="str">
        <f>IF(OR(J14529&gt;Ограничения!$B$1,Sheet!G15399&gt;Ограничения!$B$2,Sheet!H15399&gt;Ограничения!$B$2,Sheet!I15399&gt;Ограничения!$B$2,),"Not compatible","Compatible")</f>
        <v>Compatible</v>
      </c>
      <c r="L14529" t="str">
        <f t="shared" si="1153"/>
        <v>Модификация</v>
      </c>
      <c r="M14529" s="3">
        <f t="shared" si="1154"/>
        <v>0</v>
      </c>
      <c r="N14529" s="3" t="str">
        <f t="shared" si="1155"/>
        <v>N</v>
      </c>
      <c r="O14529" t="s">
        <v>28008</v>
      </c>
      <c r="Q14529" t="str">
        <f t="shared" si="1156"/>
        <v>COPY 973pb1391.dat sel\973pb1391.dat</v>
      </c>
      <c r="R14529" t="str">
        <f>IF(ISNA(VLOOKUP(B14529,Rendered!$B$1:$C$1000,1,FALSE)),"N","Y")</f>
        <v>N</v>
      </c>
    </row>
    <row r="14530" spans="1:18" hidden="1" x14ac:dyDescent="0.35">
      <c r="A14530" t="s">
        <v>6656</v>
      </c>
      <c r="B14530" t="s">
        <v>26491</v>
      </c>
      <c r="C14530" t="s">
        <v>26492</v>
      </c>
      <c r="D14530" t="s">
        <v>13</v>
      </c>
      <c r="E14530">
        <v>2018</v>
      </c>
      <c r="F14530">
        <v>2018</v>
      </c>
      <c r="J14530">
        <f t="shared" ref="J14530:J14593" si="1157">SUM(G14530:I14530)</f>
        <v>0</v>
      </c>
      <c r="K14530" t="str">
        <f>IF(OR(J14530&gt;Ограничения!$B$1,Sheet!G15400&gt;Ограничения!$B$2,Sheet!H15400&gt;Ограничения!$B$2,Sheet!I15400&gt;Ограничения!$B$2,),"Not compatible","Compatible")</f>
        <v>Compatible</v>
      </c>
      <c r="L14530" t="str">
        <f t="shared" ref="L14530:L14593" si="1158">IFERROR(B14530+1-1,"Модификация")</f>
        <v>Модификация</v>
      </c>
      <c r="M14530" s="3">
        <f t="shared" si="1154"/>
        <v>0</v>
      </c>
      <c r="N14530" s="3" t="str">
        <f t="shared" si="1155"/>
        <v>N</v>
      </c>
      <c r="O14530" t="s">
        <v>28008</v>
      </c>
      <c r="Q14530" t="str">
        <f t="shared" si="1156"/>
        <v>COPY 973pb2971.dat sel\973pb2971.dat</v>
      </c>
      <c r="R14530" t="str">
        <f>IF(ISNA(VLOOKUP(B14530,Rendered!$B$1:$C$1000,1,FALSE)),"N","Y")</f>
        <v>N</v>
      </c>
    </row>
    <row r="14531" spans="1:18" hidden="1" x14ac:dyDescent="0.35">
      <c r="A14531" t="s">
        <v>6656</v>
      </c>
      <c r="B14531" t="s">
        <v>26493</v>
      </c>
      <c r="C14531" t="s">
        <v>26494</v>
      </c>
      <c r="D14531" t="s">
        <v>13</v>
      </c>
      <c r="E14531">
        <v>2020</v>
      </c>
      <c r="F14531">
        <v>2022</v>
      </c>
      <c r="J14531">
        <f t="shared" si="1157"/>
        <v>0</v>
      </c>
      <c r="K14531" t="str">
        <f>IF(OR(J14531&gt;Ограничения!$B$1,Sheet!G15401&gt;Ограничения!$B$2,Sheet!H15401&gt;Ограничения!$B$2,Sheet!I15401&gt;Ограничения!$B$2,),"Not compatible","Compatible")</f>
        <v>Compatible</v>
      </c>
      <c r="L14531" t="str">
        <f t="shared" si="1158"/>
        <v>Модификация</v>
      </c>
      <c r="M14531" s="3">
        <f t="shared" ref="M14531:M14594" si="1159">IF(ISERR(FIND(C14531,C14532)),0,LEN(C14531)/LEN(C14532))</f>
        <v>0</v>
      </c>
      <c r="N14531" s="3" t="str">
        <f t="shared" ref="N14531:N14594" si="1160">IF(OR(M14531&gt;0,M14530&gt;0),"Y","N")</f>
        <v>N</v>
      </c>
      <c r="O14531" t="s">
        <v>28008</v>
      </c>
      <c r="Q14531" t="str">
        <f t="shared" si="1156"/>
        <v>COPY 973pb3928.dat sel\973pb3928.dat</v>
      </c>
      <c r="R14531" t="str">
        <f>IF(ISNA(VLOOKUP(B14531,Rendered!$B$1:$C$1000,1,FALSE)),"N","Y")</f>
        <v>N</v>
      </c>
    </row>
    <row r="14532" spans="1:18" hidden="1" x14ac:dyDescent="0.35">
      <c r="A14532" t="s">
        <v>6656</v>
      </c>
      <c r="B14532" t="s">
        <v>26495</v>
      </c>
      <c r="C14532" t="s">
        <v>26496</v>
      </c>
      <c r="D14532" t="s">
        <v>13</v>
      </c>
      <c r="E14532">
        <v>2018</v>
      </c>
      <c r="F14532">
        <v>2018</v>
      </c>
      <c r="J14532">
        <f t="shared" si="1157"/>
        <v>0</v>
      </c>
      <c r="K14532" t="str">
        <f>IF(OR(J14532&gt;Ограничения!$B$1,Sheet!G15402&gt;Ограничения!$B$2,Sheet!H15402&gt;Ограничения!$B$2,Sheet!I15402&gt;Ограничения!$B$2,),"Not compatible","Compatible")</f>
        <v>Compatible</v>
      </c>
      <c r="L14532" t="str">
        <f t="shared" si="1158"/>
        <v>Модификация</v>
      </c>
      <c r="M14532" s="3">
        <f t="shared" si="1159"/>
        <v>0</v>
      </c>
      <c r="N14532" s="3" t="str">
        <f t="shared" si="1160"/>
        <v>N</v>
      </c>
      <c r="O14532" t="s">
        <v>28008</v>
      </c>
      <c r="Q14532" t="str">
        <f t="shared" si="1156"/>
        <v>COPY 973pb3058.dat sel\973pb3058.dat</v>
      </c>
      <c r="R14532" t="str">
        <f>IF(ISNA(VLOOKUP(B14532,Rendered!$B$1:$C$1000,1,FALSE)),"N","Y")</f>
        <v>N</v>
      </c>
    </row>
    <row r="14533" spans="1:18" hidden="1" x14ac:dyDescent="0.35">
      <c r="A14533" t="s">
        <v>6656</v>
      </c>
      <c r="B14533" t="s">
        <v>26497</v>
      </c>
      <c r="C14533" t="s">
        <v>26498</v>
      </c>
      <c r="D14533" t="s">
        <v>13</v>
      </c>
      <c r="E14533">
        <v>2014</v>
      </c>
      <c r="F14533">
        <v>2014</v>
      </c>
      <c r="J14533">
        <f t="shared" si="1157"/>
        <v>0</v>
      </c>
      <c r="K14533" t="str">
        <f>IF(OR(J14533&gt;Ограничения!$B$1,Sheet!G15403&gt;Ограничения!$B$2,Sheet!H15403&gt;Ограничения!$B$2,Sheet!I15403&gt;Ограничения!$B$2,),"Not compatible","Compatible")</f>
        <v>Compatible</v>
      </c>
      <c r="L14533" t="str">
        <f t="shared" si="1158"/>
        <v>Модификация</v>
      </c>
      <c r="M14533" s="3">
        <f t="shared" si="1159"/>
        <v>0</v>
      </c>
      <c r="N14533" s="3" t="str">
        <f t="shared" si="1160"/>
        <v>N</v>
      </c>
      <c r="O14533" t="s">
        <v>28008</v>
      </c>
      <c r="Q14533" t="str">
        <f t="shared" si="1156"/>
        <v>COPY 973pb1725.dat sel\973pb1725.dat</v>
      </c>
      <c r="R14533" t="str">
        <f>IF(ISNA(VLOOKUP(B14533,Rendered!$B$1:$C$1000,1,FALSE)),"N","Y")</f>
        <v>N</v>
      </c>
    </row>
    <row r="14534" spans="1:18" hidden="1" x14ac:dyDescent="0.35">
      <c r="A14534" t="s">
        <v>6656</v>
      </c>
      <c r="B14534" t="s">
        <v>26499</v>
      </c>
      <c r="C14534" t="s">
        <v>26500</v>
      </c>
      <c r="D14534" t="s">
        <v>13</v>
      </c>
      <c r="E14534">
        <v>2016</v>
      </c>
      <c r="F14534">
        <v>2016</v>
      </c>
      <c r="J14534">
        <f t="shared" si="1157"/>
        <v>0</v>
      </c>
      <c r="K14534" t="str">
        <f>IF(OR(J14534&gt;Ограничения!$B$1,Sheet!G15404&gt;Ограничения!$B$2,Sheet!H15404&gt;Ограничения!$B$2,Sheet!I15404&gt;Ограничения!$B$2,),"Not compatible","Compatible")</f>
        <v>Compatible</v>
      </c>
      <c r="L14534" t="str">
        <f t="shared" si="1158"/>
        <v>Модификация</v>
      </c>
      <c r="M14534" s="3">
        <f t="shared" si="1159"/>
        <v>0</v>
      </c>
      <c r="N14534" s="3" t="str">
        <f t="shared" si="1160"/>
        <v>N</v>
      </c>
      <c r="O14534" t="s">
        <v>28008</v>
      </c>
      <c r="Q14534" t="str">
        <f t="shared" si="1156"/>
        <v>COPY 973pb2213.dat sel\973pb2213.dat</v>
      </c>
      <c r="R14534" t="str">
        <f>IF(ISNA(VLOOKUP(B14534,Rendered!$B$1:$C$1000,1,FALSE)),"N","Y")</f>
        <v>N</v>
      </c>
    </row>
    <row r="14535" spans="1:18" hidden="1" x14ac:dyDescent="0.35">
      <c r="A14535" t="s">
        <v>6656</v>
      </c>
      <c r="B14535" t="s">
        <v>26501</v>
      </c>
      <c r="C14535" t="s">
        <v>26502</v>
      </c>
      <c r="D14535" t="s">
        <v>13</v>
      </c>
      <c r="E14535">
        <v>2019</v>
      </c>
      <c r="F14535">
        <v>2019</v>
      </c>
      <c r="J14535">
        <f t="shared" si="1157"/>
        <v>0</v>
      </c>
      <c r="K14535" t="str">
        <f>IF(OR(J14535&gt;Ограничения!$B$1,Sheet!G15405&gt;Ограничения!$B$2,Sheet!H15405&gt;Ограничения!$B$2,Sheet!I15405&gt;Ограничения!$B$2,),"Not compatible","Compatible")</f>
        <v>Compatible</v>
      </c>
      <c r="L14535" t="str">
        <f t="shared" si="1158"/>
        <v>Модификация</v>
      </c>
      <c r="M14535" s="3">
        <f t="shared" si="1159"/>
        <v>0</v>
      </c>
      <c r="N14535" s="3" t="str">
        <f t="shared" si="1160"/>
        <v>N</v>
      </c>
      <c r="O14535" t="s">
        <v>28008</v>
      </c>
      <c r="Q14535" t="str">
        <f t="shared" si="1156"/>
        <v>COPY 973pb3482.dat sel\973pb3482.dat</v>
      </c>
      <c r="R14535" t="str">
        <f>IF(ISNA(VLOOKUP(B14535,Rendered!$B$1:$C$1000,1,FALSE)),"N","Y")</f>
        <v>N</v>
      </c>
    </row>
    <row r="14536" spans="1:18" hidden="1" x14ac:dyDescent="0.35">
      <c r="A14536" t="s">
        <v>6656</v>
      </c>
      <c r="B14536" t="s">
        <v>26503</v>
      </c>
      <c r="C14536" t="s">
        <v>26504</v>
      </c>
      <c r="D14536" t="s">
        <v>13</v>
      </c>
      <c r="E14536">
        <v>2018</v>
      </c>
      <c r="F14536">
        <v>2018</v>
      </c>
      <c r="J14536">
        <f t="shared" si="1157"/>
        <v>0</v>
      </c>
      <c r="K14536" t="str">
        <f>IF(OR(J14536&gt;Ограничения!$B$1,Sheet!G15406&gt;Ограничения!$B$2,Sheet!H15406&gt;Ограничения!$B$2,Sheet!I15406&gt;Ограничения!$B$2,),"Not compatible","Compatible")</f>
        <v>Compatible</v>
      </c>
      <c r="L14536" t="str">
        <f t="shared" si="1158"/>
        <v>Модификация</v>
      </c>
      <c r="M14536" s="3">
        <f t="shared" si="1159"/>
        <v>0</v>
      </c>
      <c r="N14536" s="3" t="str">
        <f t="shared" si="1160"/>
        <v>N</v>
      </c>
      <c r="O14536" t="s">
        <v>28008</v>
      </c>
      <c r="Q14536" t="str">
        <f t="shared" si="1156"/>
        <v>COPY 973pb3317.dat sel\973pb3317.dat</v>
      </c>
      <c r="R14536" t="str">
        <f>IF(ISNA(VLOOKUP(B14536,Rendered!$B$1:$C$1000,1,FALSE)),"N","Y")</f>
        <v>N</v>
      </c>
    </row>
    <row r="14537" spans="1:18" hidden="1" x14ac:dyDescent="0.35">
      <c r="A14537" t="s">
        <v>6656</v>
      </c>
      <c r="B14537" t="s">
        <v>26505</v>
      </c>
      <c r="C14537" t="s">
        <v>26506</v>
      </c>
      <c r="D14537" t="s">
        <v>13</v>
      </c>
      <c r="E14537">
        <v>2022</v>
      </c>
      <c r="F14537">
        <v>2022</v>
      </c>
      <c r="J14537">
        <f t="shared" si="1157"/>
        <v>0</v>
      </c>
      <c r="K14537" t="str">
        <f>IF(OR(J14537&gt;Ограничения!$B$1,Sheet!G15407&gt;Ограничения!$B$2,Sheet!H15407&gt;Ограничения!$B$2,Sheet!I15407&gt;Ограничения!$B$2,),"Not compatible","Compatible")</f>
        <v>Compatible</v>
      </c>
      <c r="L14537" t="str">
        <f t="shared" si="1158"/>
        <v>Модификация</v>
      </c>
      <c r="M14537" s="3">
        <f t="shared" si="1159"/>
        <v>0</v>
      </c>
      <c r="N14537" s="3" t="str">
        <f t="shared" si="1160"/>
        <v>N</v>
      </c>
      <c r="O14537" t="s">
        <v>28008</v>
      </c>
      <c r="Q14537" t="str">
        <f t="shared" si="1156"/>
        <v>COPY 973pb4682.dat sel\973pb4682.dat</v>
      </c>
      <c r="R14537" t="str">
        <f>IF(ISNA(VLOOKUP(B14537,Rendered!$B$1:$C$1000,1,FALSE)),"N","Y")</f>
        <v>N</v>
      </c>
    </row>
    <row r="14538" spans="1:18" hidden="1" x14ac:dyDescent="0.35">
      <c r="A14538" t="s">
        <v>6656</v>
      </c>
      <c r="B14538" t="s">
        <v>26507</v>
      </c>
      <c r="C14538" t="s">
        <v>26508</v>
      </c>
      <c r="D14538" t="s">
        <v>13</v>
      </c>
      <c r="E14538">
        <v>2019</v>
      </c>
      <c r="F14538">
        <v>2019</v>
      </c>
      <c r="J14538">
        <f t="shared" si="1157"/>
        <v>0</v>
      </c>
      <c r="K14538" t="str">
        <f>IF(OR(J14538&gt;Ограничения!$B$1,Sheet!G15408&gt;Ограничения!$B$2,Sheet!H15408&gt;Ограничения!$B$2,Sheet!I15408&gt;Ограничения!$B$2,),"Not compatible","Compatible")</f>
        <v>Compatible</v>
      </c>
      <c r="L14538" t="str">
        <f t="shared" si="1158"/>
        <v>Модификация</v>
      </c>
      <c r="M14538" s="3">
        <f t="shared" si="1159"/>
        <v>0</v>
      </c>
      <c r="N14538" s="3" t="str">
        <f t="shared" si="1160"/>
        <v>N</v>
      </c>
      <c r="O14538" t="s">
        <v>28008</v>
      </c>
      <c r="Q14538" t="str">
        <f t="shared" si="1156"/>
        <v>COPY 973pb3579.dat sel\973pb3579.dat</v>
      </c>
      <c r="R14538" t="str">
        <f>IF(ISNA(VLOOKUP(B14538,Rendered!$B$1:$C$1000,1,FALSE)),"N","Y")</f>
        <v>N</v>
      </c>
    </row>
    <row r="14539" spans="1:18" hidden="1" x14ac:dyDescent="0.35">
      <c r="A14539" t="s">
        <v>6656</v>
      </c>
      <c r="B14539" t="s">
        <v>26509</v>
      </c>
      <c r="C14539" t="s">
        <v>26510</v>
      </c>
      <c r="D14539" t="s">
        <v>13</v>
      </c>
      <c r="E14539">
        <v>2017</v>
      </c>
      <c r="F14539">
        <v>2017</v>
      </c>
      <c r="J14539">
        <f t="shared" si="1157"/>
        <v>0</v>
      </c>
      <c r="K14539" t="str">
        <f>IF(OR(J14539&gt;Ограничения!$B$1,Sheet!G15409&gt;Ограничения!$B$2,Sheet!H15409&gt;Ограничения!$B$2,Sheet!I15409&gt;Ограничения!$B$2,),"Not compatible","Compatible")</f>
        <v>Compatible</v>
      </c>
      <c r="L14539" t="str">
        <f t="shared" si="1158"/>
        <v>Модификация</v>
      </c>
      <c r="M14539" s="3">
        <f t="shared" si="1159"/>
        <v>0</v>
      </c>
      <c r="N14539" s="3" t="str">
        <f t="shared" si="1160"/>
        <v>N</v>
      </c>
      <c r="O14539" t="s">
        <v>28008</v>
      </c>
      <c r="Q14539" t="str">
        <f t="shared" si="1156"/>
        <v>COPY 973pb2967.dat sel\973pb2967.dat</v>
      </c>
      <c r="R14539" t="str">
        <f>IF(ISNA(VLOOKUP(B14539,Rendered!$B$1:$C$1000,1,FALSE)),"N","Y")</f>
        <v>N</v>
      </c>
    </row>
    <row r="14540" spans="1:18" hidden="1" x14ac:dyDescent="0.35">
      <c r="A14540" t="s">
        <v>6656</v>
      </c>
      <c r="B14540" t="s">
        <v>26511</v>
      </c>
      <c r="C14540" t="s">
        <v>26512</v>
      </c>
      <c r="D14540" t="s">
        <v>13</v>
      </c>
      <c r="E14540">
        <v>2011</v>
      </c>
      <c r="F14540">
        <v>2011</v>
      </c>
      <c r="J14540">
        <f t="shared" si="1157"/>
        <v>0</v>
      </c>
      <c r="K14540" t="str">
        <f>IF(OR(J14540&gt;Ограничения!$B$1,Sheet!G15410&gt;Ограничения!$B$2,Sheet!H15410&gt;Ограничения!$B$2,Sheet!I15410&gt;Ограничения!$B$2,),"Not compatible","Compatible")</f>
        <v>Compatible</v>
      </c>
      <c r="L14540" t="str">
        <f t="shared" si="1158"/>
        <v>Модификация</v>
      </c>
      <c r="M14540" s="3">
        <f t="shared" si="1159"/>
        <v>0</v>
      </c>
      <c r="N14540" s="3" t="str">
        <f t="shared" si="1160"/>
        <v>N</v>
      </c>
      <c r="O14540" t="s">
        <v>28008</v>
      </c>
      <c r="Q14540" t="str">
        <f t="shared" si="1156"/>
        <v>COPY 973pb0937.dat sel\973pb0937.dat</v>
      </c>
      <c r="R14540" t="str">
        <f>IF(ISNA(VLOOKUP(B14540,Rendered!$B$1:$C$1000,1,FALSE)),"N","Y")</f>
        <v>N</v>
      </c>
    </row>
    <row r="14541" spans="1:18" hidden="1" x14ac:dyDescent="0.35">
      <c r="A14541" t="s">
        <v>6656</v>
      </c>
      <c r="B14541" t="s">
        <v>26513</v>
      </c>
      <c r="C14541" t="s">
        <v>26514</v>
      </c>
      <c r="D14541" t="s">
        <v>13</v>
      </c>
      <c r="E14541">
        <v>2021</v>
      </c>
      <c r="F14541">
        <v>2021</v>
      </c>
      <c r="J14541">
        <f t="shared" si="1157"/>
        <v>0</v>
      </c>
      <c r="K14541" t="str">
        <f>IF(OR(J14541&gt;Ограничения!$B$1,Sheet!G15411&gt;Ограничения!$B$2,Sheet!H15411&gt;Ограничения!$B$2,Sheet!I15411&gt;Ограничения!$B$2,),"Not compatible","Compatible")</f>
        <v>Compatible</v>
      </c>
      <c r="L14541" t="str">
        <f t="shared" si="1158"/>
        <v>Модификация</v>
      </c>
      <c r="M14541" s="3">
        <f t="shared" si="1159"/>
        <v>0</v>
      </c>
      <c r="N14541" s="3" t="str">
        <f t="shared" si="1160"/>
        <v>N</v>
      </c>
      <c r="O14541" t="s">
        <v>28008</v>
      </c>
      <c r="Q14541" t="str">
        <f t="shared" si="1156"/>
        <v>COPY 973pb4179.dat sel\973pb4179.dat</v>
      </c>
      <c r="R14541" t="str">
        <f>IF(ISNA(VLOOKUP(B14541,Rendered!$B$1:$C$1000,1,FALSE)),"N","Y")</f>
        <v>N</v>
      </c>
    </row>
    <row r="14542" spans="1:18" hidden="1" x14ac:dyDescent="0.35">
      <c r="A14542" t="s">
        <v>6656</v>
      </c>
      <c r="B14542" t="s">
        <v>26515</v>
      </c>
      <c r="C14542" t="s">
        <v>26516</v>
      </c>
      <c r="D14542" t="s">
        <v>13</v>
      </c>
      <c r="E14542">
        <v>2013</v>
      </c>
      <c r="F14542">
        <v>2013</v>
      </c>
      <c r="J14542">
        <f t="shared" si="1157"/>
        <v>0</v>
      </c>
      <c r="K14542" t="str">
        <f>IF(OR(J14542&gt;Ограничения!$B$1,Sheet!G15412&gt;Ограничения!$B$2,Sheet!H15412&gt;Ограничения!$B$2,Sheet!I15412&gt;Ограничения!$B$2,),"Not compatible","Compatible")</f>
        <v>Compatible</v>
      </c>
      <c r="L14542" t="str">
        <f t="shared" si="1158"/>
        <v>Модификация</v>
      </c>
      <c r="M14542" s="3">
        <f t="shared" si="1159"/>
        <v>0</v>
      </c>
      <c r="N14542" s="3" t="str">
        <f t="shared" si="1160"/>
        <v>N</v>
      </c>
      <c r="O14542" t="s">
        <v>28008</v>
      </c>
      <c r="Q14542" t="str">
        <f t="shared" si="1156"/>
        <v>COPY 973pb1362.dat sel\973pb1362.dat</v>
      </c>
      <c r="R14542" t="str">
        <f>IF(ISNA(VLOOKUP(B14542,Rendered!$B$1:$C$1000,1,FALSE)),"N","Y")</f>
        <v>N</v>
      </c>
    </row>
    <row r="14543" spans="1:18" hidden="1" x14ac:dyDescent="0.35">
      <c r="A14543" t="s">
        <v>6656</v>
      </c>
      <c r="B14543" t="s">
        <v>26517</v>
      </c>
      <c r="C14543" t="s">
        <v>26518</v>
      </c>
      <c r="D14543" t="s">
        <v>13</v>
      </c>
      <c r="E14543">
        <v>2013</v>
      </c>
      <c r="F14543">
        <v>2013</v>
      </c>
      <c r="J14543">
        <f t="shared" si="1157"/>
        <v>0</v>
      </c>
      <c r="K14543" t="str">
        <f>IF(OR(J14543&gt;Ограничения!$B$1,Sheet!G15413&gt;Ограничения!$B$2,Sheet!H15413&gt;Ограничения!$B$2,Sheet!I15413&gt;Ограничения!$B$2,),"Not compatible","Compatible")</f>
        <v>Compatible</v>
      </c>
      <c r="L14543" t="str">
        <f t="shared" si="1158"/>
        <v>Модификация</v>
      </c>
      <c r="M14543" s="3">
        <f t="shared" si="1159"/>
        <v>0</v>
      </c>
      <c r="N14543" s="3" t="str">
        <f t="shared" si="1160"/>
        <v>N</v>
      </c>
      <c r="O14543" t="s">
        <v>28008</v>
      </c>
      <c r="Q14543" t="str">
        <f t="shared" si="1156"/>
        <v>COPY 973pb1357.dat sel\973pb1357.dat</v>
      </c>
      <c r="R14543" t="str">
        <f>IF(ISNA(VLOOKUP(B14543,Rendered!$B$1:$C$1000,1,FALSE)),"N","Y")</f>
        <v>N</v>
      </c>
    </row>
    <row r="14544" spans="1:18" hidden="1" x14ac:dyDescent="0.35">
      <c r="A14544" t="s">
        <v>6656</v>
      </c>
      <c r="B14544" t="s">
        <v>26519</v>
      </c>
      <c r="C14544" t="s">
        <v>26520</v>
      </c>
      <c r="D14544" t="s">
        <v>13</v>
      </c>
      <c r="E14544">
        <v>2013</v>
      </c>
      <c r="F14544">
        <v>2013</v>
      </c>
      <c r="J14544">
        <f t="shared" si="1157"/>
        <v>0</v>
      </c>
      <c r="K14544" t="str">
        <f>IF(OR(J14544&gt;Ограничения!$B$1,Sheet!G15414&gt;Ограничения!$B$2,Sheet!H15414&gt;Ограничения!$B$2,Sheet!I15414&gt;Ограничения!$B$2,),"Not compatible","Compatible")</f>
        <v>Compatible</v>
      </c>
      <c r="L14544" t="str">
        <f t="shared" si="1158"/>
        <v>Модификация</v>
      </c>
      <c r="M14544" s="3">
        <f t="shared" si="1159"/>
        <v>0</v>
      </c>
      <c r="N14544" s="3" t="str">
        <f t="shared" si="1160"/>
        <v>N</v>
      </c>
      <c r="O14544" t="s">
        <v>28008</v>
      </c>
      <c r="Q14544" t="str">
        <f t="shared" si="1156"/>
        <v>COPY 973pb1358.dat sel\973pb1358.dat</v>
      </c>
      <c r="R14544" t="str">
        <f>IF(ISNA(VLOOKUP(B14544,Rendered!$B$1:$C$1000,1,FALSE)),"N","Y")</f>
        <v>N</v>
      </c>
    </row>
    <row r="14545" spans="1:18" hidden="1" x14ac:dyDescent="0.35">
      <c r="A14545" t="s">
        <v>6656</v>
      </c>
      <c r="B14545" t="s">
        <v>26521</v>
      </c>
      <c r="C14545" t="s">
        <v>26522</v>
      </c>
      <c r="D14545" t="s">
        <v>13</v>
      </c>
      <c r="E14545">
        <v>2018</v>
      </c>
      <c r="F14545">
        <v>2018</v>
      </c>
      <c r="J14545">
        <f t="shared" si="1157"/>
        <v>0</v>
      </c>
      <c r="K14545" t="str">
        <f>IF(OR(J14545&gt;Ограничения!$B$1,Sheet!G15415&gt;Ограничения!$B$2,Sheet!H15415&gt;Ограничения!$B$2,Sheet!I15415&gt;Ограничения!$B$2,),"Not compatible","Compatible")</f>
        <v>Compatible</v>
      </c>
      <c r="L14545" t="str">
        <f t="shared" si="1158"/>
        <v>Модификация</v>
      </c>
      <c r="M14545" s="3">
        <f t="shared" si="1159"/>
        <v>0</v>
      </c>
      <c r="N14545" s="3" t="str">
        <f t="shared" si="1160"/>
        <v>N</v>
      </c>
      <c r="O14545" t="s">
        <v>28008</v>
      </c>
      <c r="Q14545" t="str">
        <f t="shared" si="1156"/>
        <v>COPY 973pb3106.dat sel\973pb3106.dat</v>
      </c>
      <c r="R14545" t="str">
        <f>IF(ISNA(VLOOKUP(B14545,Rendered!$B$1:$C$1000,1,FALSE)),"N","Y")</f>
        <v>N</v>
      </c>
    </row>
    <row r="14546" spans="1:18" hidden="1" x14ac:dyDescent="0.35">
      <c r="A14546" t="s">
        <v>6656</v>
      </c>
      <c r="B14546" t="s">
        <v>26523</v>
      </c>
      <c r="C14546" t="s">
        <v>26524</v>
      </c>
      <c r="D14546" t="s">
        <v>13</v>
      </c>
      <c r="E14546">
        <v>2018</v>
      </c>
      <c r="F14546">
        <v>2018</v>
      </c>
      <c r="J14546">
        <f t="shared" si="1157"/>
        <v>0</v>
      </c>
      <c r="K14546" t="str">
        <f>IF(OR(J14546&gt;Ограничения!$B$1,Sheet!G15416&gt;Ограничения!$B$2,Sheet!H15416&gt;Ограничения!$B$2,Sheet!I15416&gt;Ограничения!$B$2,),"Not compatible","Compatible")</f>
        <v>Compatible</v>
      </c>
      <c r="L14546" t="str">
        <f t="shared" si="1158"/>
        <v>Модификация</v>
      </c>
      <c r="M14546" s="3">
        <f t="shared" si="1159"/>
        <v>0</v>
      </c>
      <c r="N14546" s="3" t="str">
        <f t="shared" si="1160"/>
        <v>N</v>
      </c>
      <c r="O14546" t="s">
        <v>28008</v>
      </c>
      <c r="Q14546" t="str">
        <f t="shared" si="1156"/>
        <v>COPY 973pb3286.dat sel\973pb3286.dat</v>
      </c>
      <c r="R14546" t="str">
        <f>IF(ISNA(VLOOKUP(B14546,Rendered!$B$1:$C$1000,1,FALSE)),"N","Y")</f>
        <v>N</v>
      </c>
    </row>
    <row r="14547" spans="1:18" hidden="1" x14ac:dyDescent="0.35">
      <c r="A14547" t="s">
        <v>6656</v>
      </c>
      <c r="B14547" t="s">
        <v>26525</v>
      </c>
      <c r="C14547" t="s">
        <v>26526</v>
      </c>
      <c r="D14547" t="s">
        <v>13</v>
      </c>
      <c r="E14547">
        <v>2021</v>
      </c>
      <c r="F14547">
        <v>2021</v>
      </c>
      <c r="J14547">
        <f t="shared" si="1157"/>
        <v>0</v>
      </c>
      <c r="K14547" t="str">
        <f>IF(OR(J14547&gt;Ограничения!$B$1,Sheet!G15417&gt;Ограничения!$B$2,Sheet!H15417&gt;Ограничения!$B$2,Sheet!I15417&gt;Ограничения!$B$2,),"Not compatible","Compatible")</f>
        <v>Compatible</v>
      </c>
      <c r="L14547" t="str">
        <f t="shared" si="1158"/>
        <v>Модификация</v>
      </c>
      <c r="M14547" s="3">
        <f t="shared" si="1159"/>
        <v>0</v>
      </c>
      <c r="N14547" s="3" t="str">
        <f t="shared" si="1160"/>
        <v>N</v>
      </c>
      <c r="O14547" t="s">
        <v>28008</v>
      </c>
      <c r="Q14547" t="str">
        <f t="shared" si="1156"/>
        <v>COPY 973pb4392.dat sel\973pb4392.dat</v>
      </c>
      <c r="R14547" t="str">
        <f>IF(ISNA(VLOOKUP(B14547,Rendered!$B$1:$C$1000,1,FALSE)),"N","Y")</f>
        <v>N</v>
      </c>
    </row>
    <row r="14548" spans="1:18" hidden="1" x14ac:dyDescent="0.35">
      <c r="A14548" t="s">
        <v>6656</v>
      </c>
      <c r="B14548" t="s">
        <v>26527</v>
      </c>
      <c r="C14548" t="s">
        <v>26528</v>
      </c>
      <c r="D14548" t="s">
        <v>13</v>
      </c>
      <c r="E14548">
        <v>2013</v>
      </c>
      <c r="F14548">
        <v>2013</v>
      </c>
      <c r="J14548">
        <f t="shared" si="1157"/>
        <v>0</v>
      </c>
      <c r="K14548" t="str">
        <f>IF(OR(J14548&gt;Ограничения!$B$1,Sheet!G15418&gt;Ограничения!$B$2,Sheet!H15418&gt;Ограничения!$B$2,Sheet!I15418&gt;Ограничения!$B$2,),"Not compatible","Compatible")</f>
        <v>Compatible</v>
      </c>
      <c r="L14548" t="str">
        <f t="shared" si="1158"/>
        <v>Модификация</v>
      </c>
      <c r="M14548" s="3">
        <f t="shared" si="1159"/>
        <v>0</v>
      </c>
      <c r="N14548" s="3" t="str">
        <f t="shared" si="1160"/>
        <v>N</v>
      </c>
      <c r="O14548" t="s">
        <v>28008</v>
      </c>
      <c r="Q14548" t="str">
        <f t="shared" si="1156"/>
        <v>COPY 973pb1368.dat sel\973pb1368.dat</v>
      </c>
      <c r="R14548" t="str">
        <f>IF(ISNA(VLOOKUP(B14548,Rendered!$B$1:$C$1000,1,FALSE)),"N","Y")</f>
        <v>N</v>
      </c>
    </row>
    <row r="14549" spans="1:18" hidden="1" x14ac:dyDescent="0.35">
      <c r="A14549" t="s">
        <v>6656</v>
      </c>
      <c r="B14549" t="s">
        <v>26529</v>
      </c>
      <c r="C14549" t="s">
        <v>26530</v>
      </c>
      <c r="D14549" t="s">
        <v>13</v>
      </c>
      <c r="E14549">
        <v>2014</v>
      </c>
      <c r="F14549">
        <v>2014</v>
      </c>
      <c r="J14549">
        <f t="shared" si="1157"/>
        <v>0</v>
      </c>
      <c r="K14549" t="str">
        <f>IF(OR(J14549&gt;Ограничения!$B$1,Sheet!G15419&gt;Ограничения!$B$2,Sheet!H15419&gt;Ограничения!$B$2,Sheet!I15419&gt;Ограничения!$B$2,),"Not compatible","Compatible")</f>
        <v>Compatible</v>
      </c>
      <c r="L14549" t="str">
        <f t="shared" si="1158"/>
        <v>Модификация</v>
      </c>
      <c r="M14549" s="3">
        <f t="shared" si="1159"/>
        <v>0</v>
      </c>
      <c r="N14549" s="3" t="str">
        <f t="shared" si="1160"/>
        <v>N</v>
      </c>
      <c r="O14549" t="s">
        <v>28008</v>
      </c>
      <c r="Q14549" t="str">
        <f t="shared" si="1156"/>
        <v>COPY 973pb1962.dat sel\973pb1962.dat</v>
      </c>
      <c r="R14549" t="str">
        <f>IF(ISNA(VLOOKUP(B14549,Rendered!$B$1:$C$1000,1,FALSE)),"N","Y")</f>
        <v>N</v>
      </c>
    </row>
    <row r="14550" spans="1:18" hidden="1" x14ac:dyDescent="0.35">
      <c r="A14550" t="s">
        <v>6656</v>
      </c>
      <c r="B14550" t="s">
        <v>26531</v>
      </c>
      <c r="C14550" t="s">
        <v>26532</v>
      </c>
      <c r="D14550" t="s">
        <v>13</v>
      </c>
      <c r="E14550">
        <v>2018</v>
      </c>
      <c r="F14550">
        <v>2018</v>
      </c>
      <c r="J14550">
        <f t="shared" si="1157"/>
        <v>0</v>
      </c>
      <c r="K14550" t="str">
        <f>IF(OR(J14550&gt;Ограничения!$B$1,Sheet!G15420&gt;Ограничения!$B$2,Sheet!H15420&gt;Ограничения!$B$2,Sheet!I15420&gt;Ограничения!$B$2,),"Not compatible","Compatible")</f>
        <v>Not compatible</v>
      </c>
      <c r="L14550" t="str">
        <f t="shared" si="1158"/>
        <v>Модификация</v>
      </c>
      <c r="M14550" s="3">
        <f t="shared" si="1159"/>
        <v>0</v>
      </c>
      <c r="N14550" s="3" t="str">
        <f t="shared" si="1160"/>
        <v>N</v>
      </c>
      <c r="O14550" t="s">
        <v>28008</v>
      </c>
      <c r="Q14550" t="str">
        <f t="shared" si="1156"/>
        <v>COPY 973pb3055.dat sel\973pb3055.dat</v>
      </c>
      <c r="R14550" t="str">
        <f>IF(ISNA(VLOOKUP(B14550,Rendered!$B$1:$C$1000,1,FALSE)),"N","Y")</f>
        <v>N</v>
      </c>
    </row>
    <row r="14551" spans="1:18" hidden="1" x14ac:dyDescent="0.35">
      <c r="A14551" t="s">
        <v>6656</v>
      </c>
      <c r="B14551" t="s">
        <v>26533</v>
      </c>
      <c r="C14551" t="s">
        <v>26534</v>
      </c>
      <c r="D14551" t="s">
        <v>13</v>
      </c>
      <c r="E14551">
        <v>2018</v>
      </c>
      <c r="F14551">
        <v>2018</v>
      </c>
      <c r="J14551">
        <f t="shared" si="1157"/>
        <v>0</v>
      </c>
      <c r="K14551" t="str">
        <f>IF(OR(J14551&gt;Ограничения!$B$1,Sheet!G15421&gt;Ограничения!$B$2,Sheet!H15421&gt;Ограничения!$B$2,Sheet!I15421&gt;Ограничения!$B$2,),"Not compatible","Compatible")</f>
        <v>Not compatible</v>
      </c>
      <c r="L14551" t="str">
        <f t="shared" si="1158"/>
        <v>Модификация</v>
      </c>
      <c r="M14551" s="3">
        <f t="shared" si="1159"/>
        <v>0</v>
      </c>
      <c r="N14551" s="3" t="str">
        <f t="shared" si="1160"/>
        <v>N</v>
      </c>
      <c r="O14551" t="s">
        <v>28008</v>
      </c>
      <c r="Q14551" t="str">
        <f t="shared" si="1156"/>
        <v>COPY 973pb3043.dat sel\973pb3043.dat</v>
      </c>
      <c r="R14551" t="str">
        <f>IF(ISNA(VLOOKUP(B14551,Rendered!$B$1:$C$1000,1,FALSE)),"N","Y")</f>
        <v>N</v>
      </c>
    </row>
    <row r="14552" spans="1:18" hidden="1" x14ac:dyDescent="0.35">
      <c r="A14552" t="s">
        <v>6656</v>
      </c>
      <c r="B14552" t="s">
        <v>26535</v>
      </c>
      <c r="C14552" t="s">
        <v>26536</v>
      </c>
      <c r="D14552" t="s">
        <v>13</v>
      </c>
      <c r="E14552">
        <v>2018</v>
      </c>
      <c r="F14552">
        <v>2018</v>
      </c>
      <c r="J14552">
        <f t="shared" si="1157"/>
        <v>0</v>
      </c>
      <c r="K14552" t="str">
        <f>IF(OR(J14552&gt;Ограничения!$B$1,Sheet!G15422&gt;Ограничения!$B$2,Sheet!H15422&gt;Ограничения!$B$2,Sheet!I15422&gt;Ограничения!$B$2,),"Not compatible","Compatible")</f>
        <v>Not compatible</v>
      </c>
      <c r="L14552" t="str">
        <f t="shared" si="1158"/>
        <v>Модификация</v>
      </c>
      <c r="M14552" s="3">
        <f t="shared" si="1159"/>
        <v>0</v>
      </c>
      <c r="N14552" s="3" t="str">
        <f t="shared" si="1160"/>
        <v>N</v>
      </c>
      <c r="O14552" t="s">
        <v>28008</v>
      </c>
      <c r="Q14552" t="str">
        <f t="shared" si="1156"/>
        <v>COPY 973pb3275.dat sel\973pb3275.dat</v>
      </c>
      <c r="R14552" t="str">
        <f>IF(ISNA(VLOOKUP(B14552,Rendered!$B$1:$C$1000,1,FALSE)),"N","Y")</f>
        <v>N</v>
      </c>
    </row>
    <row r="14553" spans="1:18" hidden="1" x14ac:dyDescent="0.35">
      <c r="A14553" t="s">
        <v>6656</v>
      </c>
      <c r="B14553" t="s">
        <v>26537</v>
      </c>
      <c r="C14553" t="s">
        <v>26538</v>
      </c>
      <c r="D14553" t="s">
        <v>13</v>
      </c>
      <c r="E14553">
        <v>2016</v>
      </c>
      <c r="F14553">
        <v>2016</v>
      </c>
      <c r="J14553">
        <f t="shared" si="1157"/>
        <v>0</v>
      </c>
      <c r="K14553" t="str">
        <f>IF(OR(J14553&gt;Ограничения!$B$1,Sheet!G15423&gt;Ограничения!$B$2,Sheet!H15423&gt;Ограничения!$B$2,Sheet!I15423&gt;Ограничения!$B$2,),"Not compatible","Compatible")</f>
        <v>Not compatible</v>
      </c>
      <c r="L14553" t="str">
        <f t="shared" si="1158"/>
        <v>Модификация</v>
      </c>
      <c r="M14553" s="3">
        <f t="shared" si="1159"/>
        <v>0</v>
      </c>
      <c r="N14553" s="3" t="str">
        <f t="shared" si="1160"/>
        <v>N</v>
      </c>
      <c r="O14553" t="s">
        <v>28008</v>
      </c>
      <c r="Q14553" t="str">
        <f t="shared" si="1156"/>
        <v>COPY 973pb2210.dat sel\973pb2210.dat</v>
      </c>
      <c r="R14553" t="str">
        <f>IF(ISNA(VLOOKUP(B14553,Rendered!$B$1:$C$1000,1,FALSE)),"N","Y")</f>
        <v>N</v>
      </c>
    </row>
    <row r="14554" spans="1:18" hidden="1" x14ac:dyDescent="0.35">
      <c r="A14554" t="s">
        <v>6656</v>
      </c>
      <c r="B14554" t="s">
        <v>26539</v>
      </c>
      <c r="C14554" t="s">
        <v>26540</v>
      </c>
      <c r="D14554" t="s">
        <v>13</v>
      </c>
      <c r="E14554">
        <v>2010</v>
      </c>
      <c r="F14554">
        <v>2010</v>
      </c>
      <c r="J14554">
        <f t="shared" si="1157"/>
        <v>0</v>
      </c>
      <c r="K14554" t="str">
        <f>IF(OR(J14554&gt;Ограничения!$B$1,Sheet!G15424&gt;Ограничения!$B$2,Sheet!H15424&gt;Ограничения!$B$2,Sheet!I15424&gt;Ограничения!$B$2,),"Not compatible","Compatible")</f>
        <v>Not compatible</v>
      </c>
      <c r="L14554" t="str">
        <f t="shared" si="1158"/>
        <v>Модификация</v>
      </c>
      <c r="M14554" s="3">
        <f t="shared" si="1159"/>
        <v>0</v>
      </c>
      <c r="N14554" s="3" t="str">
        <f t="shared" si="1160"/>
        <v>N</v>
      </c>
      <c r="O14554" t="s">
        <v>28008</v>
      </c>
      <c r="Q14554" t="str">
        <f t="shared" si="1156"/>
        <v>COPY 973pb0721.dat sel\973pb0721.dat</v>
      </c>
      <c r="R14554" t="str">
        <f>IF(ISNA(VLOOKUP(B14554,Rendered!$B$1:$C$1000,1,FALSE)),"N","Y")</f>
        <v>N</v>
      </c>
    </row>
    <row r="14555" spans="1:18" hidden="1" x14ac:dyDescent="0.35">
      <c r="A14555" t="s">
        <v>6656</v>
      </c>
      <c r="B14555" t="s">
        <v>26541</v>
      </c>
      <c r="C14555" t="s">
        <v>26542</v>
      </c>
      <c r="D14555" t="s">
        <v>13</v>
      </c>
      <c r="E14555">
        <v>2013</v>
      </c>
      <c r="F14555">
        <v>2013</v>
      </c>
      <c r="J14555">
        <f t="shared" si="1157"/>
        <v>0</v>
      </c>
      <c r="K14555" t="str">
        <f>IF(OR(J14555&gt;Ограничения!$B$1,Sheet!G15425&gt;Ограничения!$B$2,Sheet!H15425&gt;Ограничения!$B$2,Sheet!I15425&gt;Ограничения!$B$2,),"Not compatible","Compatible")</f>
        <v>Not compatible</v>
      </c>
      <c r="L14555" t="str">
        <f t="shared" si="1158"/>
        <v>Модификация</v>
      </c>
      <c r="M14555" s="3">
        <f t="shared" si="1159"/>
        <v>0</v>
      </c>
      <c r="N14555" s="3" t="str">
        <f t="shared" si="1160"/>
        <v>N</v>
      </c>
      <c r="O14555" t="s">
        <v>28008</v>
      </c>
      <c r="Q14555" t="str">
        <f t="shared" si="1156"/>
        <v>COPY 973pb1380.dat sel\973pb1380.dat</v>
      </c>
      <c r="R14555" t="str">
        <f>IF(ISNA(VLOOKUP(B14555,Rendered!$B$1:$C$1000,1,FALSE)),"N","Y")</f>
        <v>N</v>
      </c>
    </row>
    <row r="14556" spans="1:18" hidden="1" x14ac:dyDescent="0.35">
      <c r="A14556" t="s">
        <v>6656</v>
      </c>
      <c r="B14556" t="s">
        <v>26543</v>
      </c>
      <c r="C14556" t="s">
        <v>26544</v>
      </c>
      <c r="D14556" t="s">
        <v>13</v>
      </c>
      <c r="E14556">
        <v>2018</v>
      </c>
      <c r="F14556">
        <v>2019</v>
      </c>
      <c r="J14556">
        <f t="shared" si="1157"/>
        <v>0</v>
      </c>
      <c r="K14556" t="str">
        <f>IF(OR(J14556&gt;Ограничения!$B$1,Sheet!G15426&gt;Ограничения!$B$2,Sheet!H15426&gt;Ограничения!$B$2,Sheet!I15426&gt;Ограничения!$B$2,),"Not compatible","Compatible")</f>
        <v>Not compatible</v>
      </c>
      <c r="L14556" t="str">
        <f t="shared" si="1158"/>
        <v>Модификация</v>
      </c>
      <c r="M14556" s="3">
        <f t="shared" si="1159"/>
        <v>0</v>
      </c>
      <c r="N14556" s="3" t="str">
        <f t="shared" si="1160"/>
        <v>N</v>
      </c>
      <c r="O14556" t="s">
        <v>28008</v>
      </c>
      <c r="Q14556" t="str">
        <f t="shared" si="1156"/>
        <v>COPY 973pb3060.dat sel\973pb3060.dat</v>
      </c>
      <c r="R14556" t="str">
        <f>IF(ISNA(VLOOKUP(B14556,Rendered!$B$1:$C$1000,1,FALSE)),"N","Y")</f>
        <v>N</v>
      </c>
    </row>
    <row r="14557" spans="1:18" hidden="1" x14ac:dyDescent="0.35">
      <c r="A14557" t="s">
        <v>6656</v>
      </c>
      <c r="B14557" t="s">
        <v>26545</v>
      </c>
      <c r="C14557" t="s">
        <v>26546</v>
      </c>
      <c r="D14557" t="s">
        <v>13</v>
      </c>
      <c r="E14557">
        <v>2019</v>
      </c>
      <c r="F14557">
        <v>2020</v>
      </c>
      <c r="J14557">
        <f t="shared" si="1157"/>
        <v>0</v>
      </c>
      <c r="K14557" t="str">
        <f>IF(OR(J14557&gt;Ограничения!$B$1,Sheet!G15427&gt;Ограничения!$B$2,Sheet!H15427&gt;Ограничения!$B$2,Sheet!I15427&gt;Ограничения!$B$2,),"Not compatible","Compatible")</f>
        <v>Not compatible</v>
      </c>
      <c r="L14557" t="str">
        <f t="shared" si="1158"/>
        <v>Модификация</v>
      </c>
      <c r="M14557" s="3">
        <f t="shared" si="1159"/>
        <v>0</v>
      </c>
      <c r="N14557" s="3" t="str">
        <f t="shared" si="1160"/>
        <v>N</v>
      </c>
      <c r="O14557" t="s">
        <v>28008</v>
      </c>
      <c r="Q14557" t="str">
        <f t="shared" si="1156"/>
        <v>COPY 973pb3533.dat sel\973pb3533.dat</v>
      </c>
      <c r="R14557" t="str">
        <f>IF(ISNA(VLOOKUP(B14557,Rendered!$B$1:$C$1000,1,FALSE)),"N","Y")</f>
        <v>N</v>
      </c>
    </row>
    <row r="14558" spans="1:18" hidden="1" x14ac:dyDescent="0.35">
      <c r="A14558" t="s">
        <v>6656</v>
      </c>
      <c r="B14558" t="s">
        <v>26547</v>
      </c>
      <c r="C14558" t="s">
        <v>26548</v>
      </c>
      <c r="D14558" t="s">
        <v>13</v>
      </c>
      <c r="E14558">
        <v>2020</v>
      </c>
      <c r="F14558">
        <v>2022</v>
      </c>
      <c r="J14558">
        <f t="shared" si="1157"/>
        <v>0</v>
      </c>
      <c r="K14558" t="str">
        <f>IF(OR(J14558&gt;Ограничения!$B$1,Sheet!G15428&gt;Ограничения!$B$2,Sheet!H15428&gt;Ограничения!$B$2,Sheet!I15428&gt;Ограничения!$B$2,),"Not compatible","Compatible")</f>
        <v>Not compatible</v>
      </c>
      <c r="L14558" t="str">
        <f t="shared" si="1158"/>
        <v>Модификация</v>
      </c>
      <c r="M14558" s="3">
        <f t="shared" si="1159"/>
        <v>0</v>
      </c>
      <c r="N14558" s="3" t="str">
        <f t="shared" si="1160"/>
        <v>N</v>
      </c>
      <c r="O14558" t="s">
        <v>28008</v>
      </c>
      <c r="Q14558" t="str">
        <f t="shared" si="1156"/>
        <v>COPY 973pb3838.dat sel\973pb3838.dat</v>
      </c>
      <c r="R14558" t="str">
        <f>IF(ISNA(VLOOKUP(B14558,Rendered!$B$1:$C$1000,1,FALSE)),"N","Y")</f>
        <v>N</v>
      </c>
    </row>
    <row r="14559" spans="1:18" hidden="1" x14ac:dyDescent="0.35">
      <c r="A14559" t="s">
        <v>6656</v>
      </c>
      <c r="B14559" t="s">
        <v>26549</v>
      </c>
      <c r="C14559" t="s">
        <v>26550</v>
      </c>
      <c r="D14559" t="s">
        <v>13</v>
      </c>
      <c r="E14559">
        <v>2019</v>
      </c>
      <c r="F14559">
        <v>2019</v>
      </c>
      <c r="J14559">
        <f t="shared" si="1157"/>
        <v>0</v>
      </c>
      <c r="K14559" t="str">
        <f>IF(OR(J14559&gt;Ограничения!$B$1,Sheet!G15429&gt;Ограничения!$B$2,Sheet!H15429&gt;Ограничения!$B$2,Sheet!I15429&gt;Ограничения!$B$2,),"Not compatible","Compatible")</f>
        <v>Compatible</v>
      </c>
      <c r="L14559" t="str">
        <f t="shared" si="1158"/>
        <v>Модификация</v>
      </c>
      <c r="M14559" s="3">
        <f t="shared" si="1159"/>
        <v>0</v>
      </c>
      <c r="N14559" s="3" t="str">
        <f t="shared" si="1160"/>
        <v>N</v>
      </c>
      <c r="O14559" t="s">
        <v>28008</v>
      </c>
      <c r="Q14559" t="str">
        <f t="shared" si="1156"/>
        <v>COPY 973pb3652.dat sel\973pb3652.dat</v>
      </c>
      <c r="R14559" t="str">
        <f>IF(ISNA(VLOOKUP(B14559,Rendered!$B$1:$C$1000,1,FALSE)),"N","Y")</f>
        <v>N</v>
      </c>
    </row>
    <row r="14560" spans="1:18" hidden="1" x14ac:dyDescent="0.35">
      <c r="A14560" t="s">
        <v>6656</v>
      </c>
      <c r="B14560" t="s">
        <v>26551</v>
      </c>
      <c r="C14560" t="s">
        <v>26552</v>
      </c>
      <c r="D14560" t="s">
        <v>14</v>
      </c>
      <c r="E14560" t="s">
        <v>14</v>
      </c>
      <c r="J14560">
        <f t="shared" si="1157"/>
        <v>0</v>
      </c>
      <c r="K14560" t="str">
        <f>IF(OR(J14560&gt;Ограничения!$B$1,Sheet!G15430&gt;Ограничения!$B$2,Sheet!H15430&gt;Ограничения!$B$2,Sheet!I15430&gt;Ограничения!$B$2,),"Not compatible","Compatible")</f>
        <v>Compatible</v>
      </c>
      <c r="L14560" t="str">
        <f t="shared" si="1158"/>
        <v>Модификация</v>
      </c>
      <c r="M14560" s="3">
        <f t="shared" si="1159"/>
        <v>0</v>
      </c>
      <c r="N14560" s="3" t="str">
        <f t="shared" si="1160"/>
        <v>N</v>
      </c>
      <c r="O14560" t="s">
        <v>28008</v>
      </c>
      <c r="Q14560" t="str">
        <f t="shared" si="1156"/>
        <v>COPY 973pb4829.dat sel\973pb4829.dat</v>
      </c>
      <c r="R14560" t="str">
        <f>IF(ISNA(VLOOKUP(B14560,Rendered!$B$1:$C$1000,1,FALSE)),"N","Y")</f>
        <v>N</v>
      </c>
    </row>
    <row r="14561" spans="1:18" hidden="1" x14ac:dyDescent="0.35">
      <c r="A14561" t="s">
        <v>6656</v>
      </c>
      <c r="B14561" t="s">
        <v>26553</v>
      </c>
      <c r="C14561" t="s">
        <v>26554</v>
      </c>
      <c r="D14561" t="s">
        <v>13</v>
      </c>
      <c r="E14561">
        <v>2019</v>
      </c>
      <c r="F14561">
        <v>2019</v>
      </c>
      <c r="J14561">
        <f t="shared" si="1157"/>
        <v>0</v>
      </c>
      <c r="K14561" t="str">
        <f>IF(OR(J14561&gt;Ограничения!$B$1,Sheet!G15431&gt;Ограничения!$B$2,Sheet!H15431&gt;Ограничения!$B$2,Sheet!I15431&gt;Ограничения!$B$2,),"Not compatible","Compatible")</f>
        <v>Compatible</v>
      </c>
      <c r="L14561" t="str">
        <f t="shared" si="1158"/>
        <v>Модификация</v>
      </c>
      <c r="M14561" s="3">
        <f t="shared" si="1159"/>
        <v>0</v>
      </c>
      <c r="N14561" s="3" t="str">
        <f t="shared" si="1160"/>
        <v>N</v>
      </c>
      <c r="O14561" t="s">
        <v>28008</v>
      </c>
      <c r="Q14561" t="str">
        <f t="shared" si="1156"/>
        <v>COPY 973pb3512.dat sel\973pb3512.dat</v>
      </c>
      <c r="R14561" t="str">
        <f>IF(ISNA(VLOOKUP(B14561,Rendered!$B$1:$C$1000,1,FALSE)),"N","Y")</f>
        <v>N</v>
      </c>
    </row>
    <row r="14562" spans="1:18" hidden="1" x14ac:dyDescent="0.35">
      <c r="A14562" t="s">
        <v>6656</v>
      </c>
      <c r="B14562" t="s">
        <v>26555</v>
      </c>
      <c r="C14562" t="s">
        <v>26556</v>
      </c>
      <c r="D14562" t="s">
        <v>13</v>
      </c>
      <c r="E14562">
        <v>2019</v>
      </c>
      <c r="F14562">
        <v>2019</v>
      </c>
      <c r="J14562">
        <f t="shared" si="1157"/>
        <v>0</v>
      </c>
      <c r="K14562" t="str">
        <f>IF(OR(J14562&gt;Ограничения!$B$1,Sheet!G15432&gt;Ограничения!$B$2,Sheet!H15432&gt;Ограничения!$B$2,Sheet!I15432&gt;Ограничения!$B$2,),"Not compatible","Compatible")</f>
        <v>Compatible</v>
      </c>
      <c r="L14562" t="str">
        <f t="shared" si="1158"/>
        <v>Модификация</v>
      </c>
      <c r="M14562" s="3">
        <f t="shared" si="1159"/>
        <v>0</v>
      </c>
      <c r="N14562" s="3" t="str">
        <f t="shared" si="1160"/>
        <v>N</v>
      </c>
      <c r="O14562" t="s">
        <v>28008</v>
      </c>
      <c r="Q14562" t="str">
        <f t="shared" si="1156"/>
        <v>COPY 973pb3484.dat sel\973pb3484.dat</v>
      </c>
      <c r="R14562" t="str">
        <f>IF(ISNA(VLOOKUP(B14562,Rendered!$B$1:$C$1000,1,FALSE)),"N","Y")</f>
        <v>N</v>
      </c>
    </row>
    <row r="14563" spans="1:18" hidden="1" x14ac:dyDescent="0.35">
      <c r="A14563" t="s">
        <v>6656</v>
      </c>
      <c r="B14563" t="s">
        <v>26557</v>
      </c>
      <c r="C14563" t="s">
        <v>26558</v>
      </c>
      <c r="D14563" t="s">
        <v>13</v>
      </c>
      <c r="E14563">
        <v>2010</v>
      </c>
      <c r="F14563">
        <v>2010</v>
      </c>
      <c r="J14563">
        <f t="shared" si="1157"/>
        <v>0</v>
      </c>
      <c r="K14563" t="str">
        <f>IF(OR(J14563&gt;Ограничения!$B$1,Sheet!G15433&gt;Ограничения!$B$2,Sheet!H15433&gt;Ограничения!$B$2,Sheet!I15433&gt;Ограничения!$B$2,),"Not compatible","Compatible")</f>
        <v>Compatible</v>
      </c>
      <c r="L14563" t="str">
        <f t="shared" si="1158"/>
        <v>Модификация</v>
      </c>
      <c r="M14563" s="3">
        <f t="shared" si="1159"/>
        <v>0</v>
      </c>
      <c r="N14563" s="3" t="str">
        <f t="shared" si="1160"/>
        <v>N</v>
      </c>
      <c r="O14563" t="s">
        <v>28008</v>
      </c>
      <c r="Q14563" t="str">
        <f t="shared" si="1156"/>
        <v>COPY 973pb0647.dat sel\973pb0647.dat</v>
      </c>
      <c r="R14563" t="str">
        <f>IF(ISNA(VLOOKUP(B14563,Rendered!$B$1:$C$1000,1,FALSE)),"N","Y")</f>
        <v>N</v>
      </c>
    </row>
    <row r="14564" spans="1:18" hidden="1" x14ac:dyDescent="0.35">
      <c r="A14564" t="s">
        <v>6656</v>
      </c>
      <c r="B14564" t="s">
        <v>26559</v>
      </c>
      <c r="C14564" t="s">
        <v>26560</v>
      </c>
      <c r="D14564" t="s">
        <v>13</v>
      </c>
      <c r="E14564">
        <v>2018</v>
      </c>
      <c r="F14564">
        <v>2019</v>
      </c>
      <c r="J14564">
        <f t="shared" si="1157"/>
        <v>0</v>
      </c>
      <c r="K14564" t="str">
        <f>IF(OR(J14564&gt;Ограничения!$B$1,Sheet!G15434&gt;Ограничения!$B$2,Sheet!H15434&gt;Ограничения!$B$2,Sheet!I15434&gt;Ограничения!$B$2,),"Not compatible","Compatible")</f>
        <v>Compatible</v>
      </c>
      <c r="L14564" t="str">
        <f t="shared" si="1158"/>
        <v>Модификация</v>
      </c>
      <c r="M14564" s="3">
        <f t="shared" si="1159"/>
        <v>0</v>
      </c>
      <c r="N14564" s="3" t="str">
        <f t="shared" si="1160"/>
        <v>N</v>
      </c>
      <c r="O14564" t="s">
        <v>28008</v>
      </c>
      <c r="Q14564" t="str">
        <f t="shared" si="1156"/>
        <v>COPY 973pb2981.dat sel\973pb2981.dat</v>
      </c>
      <c r="R14564" t="str">
        <f>IF(ISNA(VLOOKUP(B14564,Rendered!$B$1:$C$1000,1,FALSE)),"N","Y")</f>
        <v>N</v>
      </c>
    </row>
    <row r="14565" spans="1:18" hidden="1" x14ac:dyDescent="0.35">
      <c r="A14565" t="s">
        <v>6656</v>
      </c>
      <c r="B14565" t="s">
        <v>26561</v>
      </c>
      <c r="C14565" t="s">
        <v>26562</v>
      </c>
      <c r="D14565" t="s">
        <v>13</v>
      </c>
      <c r="E14565">
        <v>2012</v>
      </c>
      <c r="F14565">
        <v>2012</v>
      </c>
      <c r="J14565">
        <f t="shared" si="1157"/>
        <v>0</v>
      </c>
      <c r="K14565" t="str">
        <f>IF(OR(J14565&gt;Ограничения!$B$1,Sheet!G15435&gt;Ограничения!$B$2,Sheet!H15435&gt;Ограничения!$B$2,Sheet!I15435&gt;Ограничения!$B$2,),"Not compatible","Compatible")</f>
        <v>Compatible</v>
      </c>
      <c r="L14565" t="str">
        <f t="shared" si="1158"/>
        <v>Модификация</v>
      </c>
      <c r="M14565" s="3">
        <f t="shared" si="1159"/>
        <v>0</v>
      </c>
      <c r="N14565" s="3" t="str">
        <f t="shared" si="1160"/>
        <v>N</v>
      </c>
      <c r="O14565" t="s">
        <v>28008</v>
      </c>
      <c r="Q14565" t="str">
        <f t="shared" si="1156"/>
        <v>COPY 973pb1154.dat sel\973pb1154.dat</v>
      </c>
      <c r="R14565" t="str">
        <f>IF(ISNA(VLOOKUP(B14565,Rendered!$B$1:$C$1000,1,FALSE)),"N","Y")</f>
        <v>N</v>
      </c>
    </row>
    <row r="14566" spans="1:18" hidden="1" x14ac:dyDescent="0.35">
      <c r="A14566" t="s">
        <v>6656</v>
      </c>
      <c r="B14566" t="s">
        <v>26563</v>
      </c>
      <c r="C14566" t="s">
        <v>26564</v>
      </c>
      <c r="D14566" t="s">
        <v>13</v>
      </c>
      <c r="E14566">
        <v>2016</v>
      </c>
      <c r="F14566">
        <v>2016</v>
      </c>
      <c r="J14566">
        <f t="shared" si="1157"/>
        <v>0</v>
      </c>
      <c r="K14566" t="str">
        <f>IF(OR(J14566&gt;Ограничения!$B$1,Sheet!G15436&gt;Ограничения!$B$2,Sheet!H15436&gt;Ограничения!$B$2,Sheet!I15436&gt;Ограничения!$B$2,),"Not compatible","Compatible")</f>
        <v>Compatible</v>
      </c>
      <c r="L14566" t="str">
        <f t="shared" si="1158"/>
        <v>Модификация</v>
      </c>
      <c r="M14566" s="3">
        <f t="shared" si="1159"/>
        <v>0</v>
      </c>
      <c r="N14566" s="3" t="str">
        <f t="shared" si="1160"/>
        <v>N</v>
      </c>
      <c r="O14566" t="s">
        <v>28008</v>
      </c>
      <c r="Q14566" t="str">
        <f t="shared" si="1156"/>
        <v>COPY 973pb2365.dat sel\973pb2365.dat</v>
      </c>
      <c r="R14566" t="str">
        <f>IF(ISNA(VLOOKUP(B14566,Rendered!$B$1:$C$1000,1,FALSE)),"N","Y")</f>
        <v>N</v>
      </c>
    </row>
    <row r="14567" spans="1:18" hidden="1" x14ac:dyDescent="0.35">
      <c r="A14567" t="s">
        <v>6656</v>
      </c>
      <c r="B14567" t="s">
        <v>26565</v>
      </c>
      <c r="C14567" t="s">
        <v>26566</v>
      </c>
      <c r="D14567" t="s">
        <v>13</v>
      </c>
      <c r="E14567">
        <v>2016</v>
      </c>
      <c r="F14567">
        <v>2016</v>
      </c>
      <c r="J14567">
        <f t="shared" si="1157"/>
        <v>0</v>
      </c>
      <c r="K14567" t="str">
        <f>IF(OR(J14567&gt;Ограничения!$B$1,Sheet!G15437&gt;Ограничения!$B$2,Sheet!H15437&gt;Ограничения!$B$2,Sheet!I15437&gt;Ограничения!$B$2,),"Not compatible","Compatible")</f>
        <v>Compatible</v>
      </c>
      <c r="L14567" t="str">
        <f t="shared" si="1158"/>
        <v>Модификация</v>
      </c>
      <c r="M14567" s="3">
        <f t="shared" si="1159"/>
        <v>0</v>
      </c>
      <c r="N14567" s="3" t="str">
        <f t="shared" si="1160"/>
        <v>N</v>
      </c>
      <c r="O14567" t="s">
        <v>28008</v>
      </c>
      <c r="Q14567" t="str">
        <f t="shared" si="1156"/>
        <v>COPY 973pb2193.dat sel\973pb2193.dat</v>
      </c>
      <c r="R14567" t="str">
        <f>IF(ISNA(VLOOKUP(B14567,Rendered!$B$1:$C$1000,1,FALSE)),"N","Y")</f>
        <v>N</v>
      </c>
    </row>
    <row r="14568" spans="1:18" hidden="1" x14ac:dyDescent="0.35">
      <c r="A14568" t="s">
        <v>6656</v>
      </c>
      <c r="B14568" t="s">
        <v>26567</v>
      </c>
      <c r="C14568" t="s">
        <v>26568</v>
      </c>
      <c r="D14568" t="s">
        <v>13</v>
      </c>
      <c r="E14568">
        <v>2012</v>
      </c>
      <c r="F14568">
        <v>2012</v>
      </c>
      <c r="J14568">
        <f t="shared" si="1157"/>
        <v>0</v>
      </c>
      <c r="K14568" t="str">
        <f>IF(OR(J14568&gt;Ограничения!$B$1,Sheet!G15438&gt;Ограничения!$B$2,Sheet!H15438&gt;Ограничения!$B$2,Sheet!I15438&gt;Ограничения!$B$2,),"Not compatible","Compatible")</f>
        <v>Compatible</v>
      </c>
      <c r="L14568" t="str">
        <f t="shared" si="1158"/>
        <v>Модификация</v>
      </c>
      <c r="M14568" s="3">
        <f t="shared" si="1159"/>
        <v>0</v>
      </c>
      <c r="N14568" s="3" t="str">
        <f t="shared" si="1160"/>
        <v>N</v>
      </c>
      <c r="O14568" t="s">
        <v>28008</v>
      </c>
      <c r="Q14568" t="str">
        <f t="shared" si="1156"/>
        <v>COPY 973pb1229.dat sel\973pb1229.dat</v>
      </c>
      <c r="R14568" t="str">
        <f>IF(ISNA(VLOOKUP(B14568,Rendered!$B$1:$C$1000,1,FALSE)),"N","Y")</f>
        <v>N</v>
      </c>
    </row>
    <row r="14569" spans="1:18" hidden="1" x14ac:dyDescent="0.35">
      <c r="A14569" t="s">
        <v>6656</v>
      </c>
      <c r="B14569" t="s">
        <v>26569</v>
      </c>
      <c r="C14569" t="s">
        <v>26570</v>
      </c>
      <c r="D14569" t="s">
        <v>13</v>
      </c>
      <c r="E14569">
        <v>2017</v>
      </c>
      <c r="F14569">
        <v>2017</v>
      </c>
      <c r="J14569">
        <f t="shared" si="1157"/>
        <v>0</v>
      </c>
      <c r="K14569" t="str">
        <f>IF(OR(J14569&gt;Ограничения!$B$1,Sheet!G15439&gt;Ограничения!$B$2,Sheet!H15439&gt;Ограничения!$B$2,Sheet!I15439&gt;Ограничения!$B$2,),"Not compatible","Compatible")</f>
        <v>Compatible</v>
      </c>
      <c r="L14569" t="str">
        <f t="shared" si="1158"/>
        <v>Модификация</v>
      </c>
      <c r="M14569" s="3">
        <f t="shared" si="1159"/>
        <v>0</v>
      </c>
      <c r="N14569" s="3" t="str">
        <f t="shared" si="1160"/>
        <v>N</v>
      </c>
      <c r="O14569" t="s">
        <v>28008</v>
      </c>
      <c r="Q14569" t="str">
        <f t="shared" si="1156"/>
        <v>COPY 973pb2597.dat sel\973pb2597.dat</v>
      </c>
      <c r="R14569" t="str">
        <f>IF(ISNA(VLOOKUP(B14569,Rendered!$B$1:$C$1000,1,FALSE)),"N","Y")</f>
        <v>N</v>
      </c>
    </row>
    <row r="14570" spans="1:18" hidden="1" x14ac:dyDescent="0.35">
      <c r="A14570" t="s">
        <v>6656</v>
      </c>
      <c r="B14570" t="s">
        <v>26571</v>
      </c>
      <c r="C14570" t="s">
        <v>26572</v>
      </c>
      <c r="D14570" t="s">
        <v>13</v>
      </c>
      <c r="E14570">
        <v>2017</v>
      </c>
      <c r="F14570">
        <v>2017</v>
      </c>
      <c r="J14570">
        <f t="shared" si="1157"/>
        <v>0</v>
      </c>
      <c r="K14570" t="str">
        <f>IF(OR(J14570&gt;Ограничения!$B$1,Sheet!G15440&gt;Ограничения!$B$2,Sheet!H15440&gt;Ограничения!$B$2,Sheet!I15440&gt;Ограничения!$B$2,),"Not compatible","Compatible")</f>
        <v>Compatible</v>
      </c>
      <c r="L14570" t="str">
        <f t="shared" si="1158"/>
        <v>Модификация</v>
      </c>
      <c r="M14570" s="3">
        <f t="shared" si="1159"/>
        <v>0</v>
      </c>
      <c r="N14570" s="3" t="str">
        <f t="shared" si="1160"/>
        <v>N</v>
      </c>
      <c r="O14570" t="s">
        <v>28008</v>
      </c>
      <c r="Q14570" t="str">
        <f t="shared" si="1156"/>
        <v>COPY 973pb2710.dat sel\973pb2710.dat</v>
      </c>
      <c r="R14570" t="str">
        <f>IF(ISNA(VLOOKUP(B14570,Rendered!$B$1:$C$1000,1,FALSE)),"N","Y")</f>
        <v>N</v>
      </c>
    </row>
    <row r="14571" spans="1:18" hidden="1" x14ac:dyDescent="0.35">
      <c r="A14571" t="s">
        <v>6656</v>
      </c>
      <c r="B14571" t="s">
        <v>26573</v>
      </c>
      <c r="C14571" t="s">
        <v>26574</v>
      </c>
      <c r="D14571" t="s">
        <v>13</v>
      </c>
      <c r="E14571">
        <v>2021</v>
      </c>
      <c r="F14571">
        <v>2021</v>
      </c>
      <c r="J14571">
        <f t="shared" si="1157"/>
        <v>0</v>
      </c>
      <c r="K14571" t="str">
        <f>IF(OR(J14571&gt;Ограничения!$B$1,Sheet!G15441&gt;Ограничения!$B$2,Sheet!H15441&gt;Ограничения!$B$2,Sheet!I15441&gt;Ограничения!$B$2,),"Not compatible","Compatible")</f>
        <v>Not compatible</v>
      </c>
      <c r="L14571" t="str">
        <f t="shared" si="1158"/>
        <v>Модификация</v>
      </c>
      <c r="M14571" s="3">
        <f t="shared" si="1159"/>
        <v>0</v>
      </c>
      <c r="N14571" s="3" t="str">
        <f t="shared" si="1160"/>
        <v>N</v>
      </c>
      <c r="O14571" t="s">
        <v>28008</v>
      </c>
      <c r="Q14571" t="str">
        <f t="shared" si="1156"/>
        <v>COPY 973pb4160.dat sel\973pb4160.dat</v>
      </c>
      <c r="R14571" t="str">
        <f>IF(ISNA(VLOOKUP(B14571,Rendered!$B$1:$C$1000,1,FALSE)),"N","Y")</f>
        <v>N</v>
      </c>
    </row>
    <row r="14572" spans="1:18" hidden="1" x14ac:dyDescent="0.35">
      <c r="A14572" t="s">
        <v>6656</v>
      </c>
      <c r="B14572" t="s">
        <v>26575</v>
      </c>
      <c r="C14572" t="s">
        <v>26576</v>
      </c>
      <c r="D14572" t="s">
        <v>13</v>
      </c>
      <c r="E14572">
        <v>2016</v>
      </c>
      <c r="F14572">
        <v>2016</v>
      </c>
      <c r="J14572">
        <f t="shared" si="1157"/>
        <v>0</v>
      </c>
      <c r="K14572" t="str">
        <f>IF(OR(J14572&gt;Ограничения!$B$1,Sheet!G15442&gt;Ограничения!$B$2,Sheet!H15442&gt;Ограничения!$B$2,Sheet!I15442&gt;Ограничения!$B$2,),"Not compatible","Compatible")</f>
        <v>Not compatible</v>
      </c>
      <c r="L14572" t="str">
        <f t="shared" si="1158"/>
        <v>Модификация</v>
      </c>
      <c r="M14572" s="3">
        <f t="shared" si="1159"/>
        <v>0</v>
      </c>
      <c r="N14572" s="3" t="str">
        <f t="shared" si="1160"/>
        <v>N</v>
      </c>
      <c r="O14572" t="s">
        <v>28008</v>
      </c>
      <c r="Q14572" t="str">
        <f t="shared" si="1156"/>
        <v>COPY 973pb2268.dat sel\973pb2268.dat</v>
      </c>
      <c r="R14572" t="str">
        <f>IF(ISNA(VLOOKUP(B14572,Rendered!$B$1:$C$1000,1,FALSE)),"N","Y")</f>
        <v>N</v>
      </c>
    </row>
    <row r="14573" spans="1:18" hidden="1" x14ac:dyDescent="0.35">
      <c r="A14573" t="s">
        <v>6656</v>
      </c>
      <c r="B14573" t="s">
        <v>26577</v>
      </c>
      <c r="C14573" t="s">
        <v>26578</v>
      </c>
      <c r="D14573" t="s">
        <v>13</v>
      </c>
      <c r="E14573">
        <v>2020</v>
      </c>
      <c r="F14573">
        <v>2021</v>
      </c>
      <c r="J14573">
        <f t="shared" si="1157"/>
        <v>0</v>
      </c>
      <c r="K14573" t="str">
        <f>IF(OR(J14573&gt;Ограничения!$B$1,Sheet!G15443&gt;Ограничения!$B$2,Sheet!H15443&gt;Ограничения!$B$2,Sheet!I15443&gt;Ограничения!$B$2,),"Not compatible","Compatible")</f>
        <v>Compatible</v>
      </c>
      <c r="L14573" t="str">
        <f t="shared" si="1158"/>
        <v>Модификация</v>
      </c>
      <c r="M14573" s="3">
        <f t="shared" si="1159"/>
        <v>0</v>
      </c>
      <c r="N14573" s="3" t="str">
        <f t="shared" si="1160"/>
        <v>N</v>
      </c>
      <c r="O14573" t="s">
        <v>28008</v>
      </c>
      <c r="Q14573" t="str">
        <f t="shared" si="1156"/>
        <v>COPY 973pb3968.dat sel\973pb3968.dat</v>
      </c>
      <c r="R14573" t="str">
        <f>IF(ISNA(VLOOKUP(B14573,Rendered!$B$1:$C$1000,1,FALSE)),"N","Y")</f>
        <v>N</v>
      </c>
    </row>
    <row r="14574" spans="1:18" hidden="1" x14ac:dyDescent="0.35">
      <c r="A14574" t="s">
        <v>6656</v>
      </c>
      <c r="B14574" t="s">
        <v>26579</v>
      </c>
      <c r="C14574" t="s">
        <v>26580</v>
      </c>
      <c r="D14574" t="s">
        <v>13</v>
      </c>
      <c r="E14574">
        <v>2021</v>
      </c>
      <c r="F14574">
        <v>2021</v>
      </c>
      <c r="J14574">
        <f t="shared" si="1157"/>
        <v>0</v>
      </c>
      <c r="K14574" t="str">
        <f>IF(OR(J14574&gt;Ограничения!$B$1,Sheet!G15444&gt;Ограничения!$B$2,Sheet!H15444&gt;Ограничения!$B$2,Sheet!I15444&gt;Ограничения!$B$2,),"Not compatible","Compatible")</f>
        <v>Compatible</v>
      </c>
      <c r="L14574" t="str">
        <f t="shared" si="1158"/>
        <v>Модификация</v>
      </c>
      <c r="M14574" s="3">
        <f t="shared" si="1159"/>
        <v>0</v>
      </c>
      <c r="N14574" s="3" t="str">
        <f t="shared" si="1160"/>
        <v>N</v>
      </c>
      <c r="O14574" t="s">
        <v>28008</v>
      </c>
      <c r="Q14574" t="str">
        <f t="shared" si="1156"/>
        <v>COPY 973pb4498.dat sel\973pb4498.dat</v>
      </c>
      <c r="R14574" t="str">
        <f>IF(ISNA(VLOOKUP(B14574,Rendered!$B$1:$C$1000,1,FALSE)),"N","Y")</f>
        <v>N</v>
      </c>
    </row>
    <row r="14575" spans="1:18" hidden="1" x14ac:dyDescent="0.35">
      <c r="A14575" t="s">
        <v>6656</v>
      </c>
      <c r="B14575" t="s">
        <v>26581</v>
      </c>
      <c r="C14575" t="s">
        <v>26582</v>
      </c>
      <c r="D14575" t="s">
        <v>13</v>
      </c>
      <c r="E14575">
        <v>2017</v>
      </c>
      <c r="F14575">
        <v>2017</v>
      </c>
      <c r="J14575">
        <f t="shared" si="1157"/>
        <v>0</v>
      </c>
      <c r="K14575" t="str">
        <f>IF(OR(J14575&gt;Ограничения!$B$1,Sheet!G15445&gt;Ограничения!$B$2,Sheet!H15445&gt;Ограничения!$B$2,Sheet!I15445&gt;Ограничения!$B$2,),"Not compatible","Compatible")</f>
        <v>Compatible</v>
      </c>
      <c r="L14575" t="str">
        <f t="shared" si="1158"/>
        <v>Модификация</v>
      </c>
      <c r="M14575" s="3">
        <f t="shared" si="1159"/>
        <v>0</v>
      </c>
      <c r="N14575" s="3" t="str">
        <f t="shared" si="1160"/>
        <v>N</v>
      </c>
      <c r="O14575" t="s">
        <v>28008</v>
      </c>
      <c r="Q14575" t="str">
        <f t="shared" si="1156"/>
        <v>COPY 973pb2987.dat sel\973pb2987.dat</v>
      </c>
      <c r="R14575" t="str">
        <f>IF(ISNA(VLOOKUP(B14575,Rendered!$B$1:$C$1000,1,FALSE)),"N","Y")</f>
        <v>N</v>
      </c>
    </row>
    <row r="14576" spans="1:18" hidden="1" x14ac:dyDescent="0.35">
      <c r="A14576" t="s">
        <v>6656</v>
      </c>
      <c r="B14576" t="s">
        <v>26583</v>
      </c>
      <c r="C14576" t="s">
        <v>26584</v>
      </c>
      <c r="D14576" t="s">
        <v>13</v>
      </c>
      <c r="E14576">
        <v>2013</v>
      </c>
      <c r="F14576">
        <v>2013</v>
      </c>
      <c r="J14576">
        <f t="shared" si="1157"/>
        <v>0</v>
      </c>
      <c r="K14576" t="str">
        <f>IF(OR(J14576&gt;Ограничения!$B$1,Sheet!G15446&gt;Ограничения!$B$2,Sheet!H15446&gt;Ограничения!$B$2,Sheet!I15446&gt;Ограничения!$B$2,),"Not compatible","Compatible")</f>
        <v>Compatible</v>
      </c>
      <c r="L14576" t="str">
        <f t="shared" si="1158"/>
        <v>Модификация</v>
      </c>
      <c r="M14576" s="3">
        <f t="shared" si="1159"/>
        <v>0</v>
      </c>
      <c r="N14576" s="3" t="str">
        <f t="shared" si="1160"/>
        <v>N</v>
      </c>
      <c r="O14576" t="s">
        <v>28008</v>
      </c>
      <c r="Q14576" t="str">
        <f t="shared" si="1156"/>
        <v>COPY 973pb1296.dat sel\973pb1296.dat</v>
      </c>
      <c r="R14576" t="str">
        <f>IF(ISNA(VLOOKUP(B14576,Rendered!$B$1:$C$1000,1,FALSE)),"N","Y")</f>
        <v>N</v>
      </c>
    </row>
    <row r="14577" spans="1:18" hidden="1" x14ac:dyDescent="0.35">
      <c r="A14577" t="s">
        <v>6656</v>
      </c>
      <c r="B14577" t="s">
        <v>26585</v>
      </c>
      <c r="C14577" t="s">
        <v>26586</v>
      </c>
      <c r="D14577" t="s">
        <v>13</v>
      </c>
      <c r="E14577">
        <v>2019</v>
      </c>
      <c r="F14577">
        <v>2020</v>
      </c>
      <c r="J14577">
        <f t="shared" si="1157"/>
        <v>0</v>
      </c>
      <c r="K14577" t="str">
        <f>IF(OR(J14577&gt;Ограничения!$B$1,Sheet!G15447&gt;Ограничения!$B$2,Sheet!H15447&gt;Ограничения!$B$2,Sheet!I15447&gt;Ограничения!$B$2,),"Not compatible","Compatible")</f>
        <v>Not compatible</v>
      </c>
      <c r="L14577" t="str">
        <f t="shared" si="1158"/>
        <v>Модификация</v>
      </c>
      <c r="M14577" s="3">
        <f t="shared" si="1159"/>
        <v>0</v>
      </c>
      <c r="N14577" s="3" t="str">
        <f t="shared" si="1160"/>
        <v>N</v>
      </c>
      <c r="O14577" t="s">
        <v>28008</v>
      </c>
      <c r="Q14577" t="str">
        <f t="shared" si="1156"/>
        <v>COPY 973pb3603.dat sel\973pb3603.dat</v>
      </c>
      <c r="R14577" t="str">
        <f>IF(ISNA(VLOOKUP(B14577,Rendered!$B$1:$C$1000,1,FALSE)),"N","Y")</f>
        <v>N</v>
      </c>
    </row>
    <row r="14578" spans="1:18" hidden="1" x14ac:dyDescent="0.35">
      <c r="A14578" t="s">
        <v>6656</v>
      </c>
      <c r="B14578" t="s">
        <v>26587</v>
      </c>
      <c r="C14578" t="s">
        <v>26588</v>
      </c>
      <c r="D14578" t="s">
        <v>13</v>
      </c>
      <c r="E14578">
        <v>2015</v>
      </c>
      <c r="F14578">
        <v>2015</v>
      </c>
      <c r="J14578">
        <f t="shared" si="1157"/>
        <v>0</v>
      </c>
      <c r="K14578" t="str">
        <f>IF(OR(J14578&gt;Ограничения!$B$1,Sheet!G15448&gt;Ограничения!$B$2,Sheet!H15448&gt;Ограничения!$B$2,Sheet!I15448&gt;Ограничения!$B$2,),"Not compatible","Compatible")</f>
        <v>Compatible</v>
      </c>
      <c r="L14578" t="str">
        <f t="shared" si="1158"/>
        <v>Модификация</v>
      </c>
      <c r="M14578" s="3">
        <f t="shared" si="1159"/>
        <v>0</v>
      </c>
      <c r="N14578" s="3" t="str">
        <f t="shared" si="1160"/>
        <v>N</v>
      </c>
      <c r="O14578" t="s">
        <v>28008</v>
      </c>
      <c r="Q14578" t="str">
        <f t="shared" si="1156"/>
        <v>COPY 973pb1940.dat sel\973pb1940.dat</v>
      </c>
      <c r="R14578" t="str">
        <f>IF(ISNA(VLOOKUP(B14578,Rendered!$B$1:$C$1000,1,FALSE)),"N","Y")</f>
        <v>N</v>
      </c>
    </row>
    <row r="14579" spans="1:18" hidden="1" x14ac:dyDescent="0.35">
      <c r="A14579" t="s">
        <v>6656</v>
      </c>
      <c r="B14579" t="s">
        <v>26589</v>
      </c>
      <c r="C14579" t="s">
        <v>26590</v>
      </c>
      <c r="D14579" t="s">
        <v>13</v>
      </c>
      <c r="E14579">
        <v>2014</v>
      </c>
      <c r="F14579">
        <v>2014</v>
      </c>
      <c r="J14579">
        <f t="shared" si="1157"/>
        <v>0</v>
      </c>
      <c r="K14579" t="str">
        <f>IF(OR(J14579&gt;Ограничения!$B$1,Sheet!G15449&gt;Ограничения!$B$2,Sheet!H15449&gt;Ограничения!$B$2,Sheet!I15449&gt;Ограничения!$B$2,),"Not compatible","Compatible")</f>
        <v>Not compatible</v>
      </c>
      <c r="L14579" t="str">
        <f t="shared" si="1158"/>
        <v>Модификация</v>
      </c>
      <c r="M14579" s="3">
        <f t="shared" si="1159"/>
        <v>0</v>
      </c>
      <c r="N14579" s="3" t="str">
        <f t="shared" si="1160"/>
        <v>N</v>
      </c>
      <c r="O14579" t="s">
        <v>28008</v>
      </c>
      <c r="Q14579" t="str">
        <f t="shared" si="1156"/>
        <v>COPY 973pb1869.dat sel\973pb1869.dat</v>
      </c>
      <c r="R14579" t="str">
        <f>IF(ISNA(VLOOKUP(B14579,Rendered!$B$1:$C$1000,1,FALSE)),"N","Y")</f>
        <v>N</v>
      </c>
    </row>
    <row r="14580" spans="1:18" hidden="1" x14ac:dyDescent="0.35">
      <c r="A14580" t="s">
        <v>6656</v>
      </c>
      <c r="B14580" t="s">
        <v>26591</v>
      </c>
      <c r="C14580" t="s">
        <v>26592</v>
      </c>
      <c r="D14580" t="s">
        <v>13</v>
      </c>
      <c r="E14580">
        <v>2012</v>
      </c>
      <c r="F14580">
        <v>2012</v>
      </c>
      <c r="J14580">
        <f t="shared" si="1157"/>
        <v>0</v>
      </c>
      <c r="K14580" t="str">
        <f>IF(OR(J14580&gt;Ограничения!$B$1,Sheet!G15450&gt;Ограничения!$B$2,Sheet!H15450&gt;Ограничения!$B$2,Sheet!I15450&gt;Ограничения!$B$2,),"Not compatible","Compatible")</f>
        <v>Not compatible</v>
      </c>
      <c r="L14580" t="str">
        <f t="shared" si="1158"/>
        <v>Модификация</v>
      </c>
      <c r="M14580" s="3">
        <f t="shared" si="1159"/>
        <v>0</v>
      </c>
      <c r="N14580" s="3" t="str">
        <f t="shared" si="1160"/>
        <v>N</v>
      </c>
      <c r="O14580" t="s">
        <v>28008</v>
      </c>
      <c r="Q14580" t="str">
        <f t="shared" si="1156"/>
        <v>COPY 973pb1188.dat sel\973pb1188.dat</v>
      </c>
      <c r="R14580" t="str">
        <f>IF(ISNA(VLOOKUP(B14580,Rendered!$B$1:$C$1000,1,FALSE)),"N","Y")</f>
        <v>N</v>
      </c>
    </row>
    <row r="14581" spans="1:18" hidden="1" x14ac:dyDescent="0.35">
      <c r="A14581" t="s">
        <v>6656</v>
      </c>
      <c r="B14581" t="s">
        <v>26593</v>
      </c>
      <c r="C14581" t="s">
        <v>26594</v>
      </c>
      <c r="D14581" t="s">
        <v>27</v>
      </c>
      <c r="E14581">
        <v>2014</v>
      </c>
      <c r="F14581">
        <v>2014</v>
      </c>
      <c r="J14581">
        <f t="shared" si="1157"/>
        <v>0</v>
      </c>
      <c r="K14581" t="str">
        <f>IF(OR(J14581&gt;Ограничения!$B$1,Sheet!G15451&gt;Ограничения!$B$2,Sheet!H15451&gt;Ограничения!$B$2,Sheet!I15451&gt;Ограничения!$B$2,),"Not compatible","Compatible")</f>
        <v>Not compatible</v>
      </c>
      <c r="L14581" t="str">
        <f t="shared" si="1158"/>
        <v>Модификация</v>
      </c>
      <c r="M14581" s="3">
        <f t="shared" si="1159"/>
        <v>0</v>
      </c>
      <c r="N14581" s="3" t="str">
        <f t="shared" si="1160"/>
        <v>N</v>
      </c>
      <c r="O14581" t="s">
        <v>28008</v>
      </c>
      <c r="Q14581" t="str">
        <f t="shared" si="1156"/>
        <v>COPY 973pb1730.dat sel\973pb1730.dat</v>
      </c>
      <c r="R14581" t="str">
        <f>IF(ISNA(VLOOKUP(B14581,Rendered!$B$1:$C$1000,1,FALSE)),"N","Y")</f>
        <v>N</v>
      </c>
    </row>
    <row r="14582" spans="1:18" hidden="1" x14ac:dyDescent="0.35">
      <c r="A14582" t="s">
        <v>6656</v>
      </c>
      <c r="B14582" t="s">
        <v>26595</v>
      </c>
      <c r="C14582" t="s">
        <v>26596</v>
      </c>
      <c r="D14582" t="s">
        <v>13</v>
      </c>
      <c r="E14582">
        <v>2017</v>
      </c>
      <c r="F14582">
        <v>2017</v>
      </c>
      <c r="J14582">
        <f t="shared" si="1157"/>
        <v>0</v>
      </c>
      <c r="K14582" t="str">
        <f>IF(OR(J14582&gt;Ограничения!$B$1,Sheet!G15452&gt;Ограничения!$B$2,Sheet!H15452&gt;Ограничения!$B$2,Sheet!I15452&gt;Ограничения!$B$2,),"Not compatible","Compatible")</f>
        <v>Not compatible</v>
      </c>
      <c r="L14582" t="str">
        <f t="shared" si="1158"/>
        <v>Модификация</v>
      </c>
      <c r="M14582" s="3">
        <f t="shared" si="1159"/>
        <v>0</v>
      </c>
      <c r="N14582" s="3" t="str">
        <f t="shared" si="1160"/>
        <v>N</v>
      </c>
      <c r="O14582" t="s">
        <v>28008</v>
      </c>
      <c r="Q14582" t="str">
        <f t="shared" si="1156"/>
        <v>COPY 973pb2969.dat sel\973pb2969.dat</v>
      </c>
      <c r="R14582" t="str">
        <f>IF(ISNA(VLOOKUP(B14582,Rendered!$B$1:$C$1000,1,FALSE)),"N","Y")</f>
        <v>N</v>
      </c>
    </row>
    <row r="14583" spans="1:18" hidden="1" x14ac:dyDescent="0.35">
      <c r="A14583" t="s">
        <v>6656</v>
      </c>
      <c r="B14583" t="s">
        <v>26597</v>
      </c>
      <c r="C14583" t="s">
        <v>26598</v>
      </c>
      <c r="D14583" t="s">
        <v>13</v>
      </c>
      <c r="E14583">
        <v>2015</v>
      </c>
      <c r="F14583">
        <v>2015</v>
      </c>
      <c r="J14583">
        <f t="shared" si="1157"/>
        <v>0</v>
      </c>
      <c r="K14583" t="str">
        <f>IF(OR(J14583&gt;Ограничения!$B$1,Sheet!G15453&gt;Ограничения!$B$2,Sheet!H15453&gt;Ограничения!$B$2,Sheet!I15453&gt;Ограничения!$B$2,),"Not compatible","Compatible")</f>
        <v>Compatible</v>
      </c>
      <c r="L14583" t="str">
        <f t="shared" si="1158"/>
        <v>Модификация</v>
      </c>
      <c r="M14583" s="3">
        <f t="shared" si="1159"/>
        <v>0</v>
      </c>
      <c r="N14583" s="3" t="str">
        <f t="shared" si="1160"/>
        <v>N</v>
      </c>
      <c r="O14583" t="s">
        <v>28008</v>
      </c>
      <c r="Q14583" t="str">
        <f t="shared" si="1156"/>
        <v>COPY 973pb1835.dat sel\973pb1835.dat</v>
      </c>
      <c r="R14583" t="str">
        <f>IF(ISNA(VLOOKUP(B14583,Rendered!$B$1:$C$1000,1,FALSE)),"N","Y")</f>
        <v>N</v>
      </c>
    </row>
    <row r="14584" spans="1:18" hidden="1" x14ac:dyDescent="0.35">
      <c r="A14584" t="s">
        <v>6656</v>
      </c>
      <c r="B14584" t="s">
        <v>26599</v>
      </c>
      <c r="C14584" t="s">
        <v>26600</v>
      </c>
      <c r="D14584" t="s">
        <v>13</v>
      </c>
      <c r="E14584">
        <v>2019</v>
      </c>
      <c r="F14584">
        <v>2019</v>
      </c>
      <c r="J14584">
        <f t="shared" si="1157"/>
        <v>0</v>
      </c>
      <c r="K14584" t="str">
        <f>IF(OR(J14584&gt;Ограничения!$B$1,Sheet!G15454&gt;Ограничения!$B$2,Sheet!H15454&gt;Ограничения!$B$2,Sheet!I15454&gt;Ограничения!$B$2,),"Not compatible","Compatible")</f>
        <v>Compatible</v>
      </c>
      <c r="L14584" t="str">
        <f t="shared" si="1158"/>
        <v>Модификация</v>
      </c>
      <c r="M14584" s="3">
        <f t="shared" si="1159"/>
        <v>0</v>
      </c>
      <c r="N14584" s="3" t="str">
        <f t="shared" si="1160"/>
        <v>N</v>
      </c>
      <c r="O14584" t="s">
        <v>28008</v>
      </c>
      <c r="Q14584" t="str">
        <f t="shared" si="1156"/>
        <v>COPY 973pb3485.dat sel\973pb3485.dat</v>
      </c>
      <c r="R14584" t="str">
        <f>IF(ISNA(VLOOKUP(B14584,Rendered!$B$1:$C$1000,1,FALSE)),"N","Y")</f>
        <v>N</v>
      </c>
    </row>
    <row r="14585" spans="1:18" hidden="1" x14ac:dyDescent="0.35">
      <c r="A14585" t="s">
        <v>6656</v>
      </c>
      <c r="B14585" t="s">
        <v>26601</v>
      </c>
      <c r="C14585" t="s">
        <v>26602</v>
      </c>
      <c r="D14585" t="s">
        <v>13</v>
      </c>
      <c r="E14585">
        <v>2017</v>
      </c>
      <c r="F14585">
        <v>2017</v>
      </c>
      <c r="J14585">
        <f t="shared" si="1157"/>
        <v>0</v>
      </c>
      <c r="K14585" t="str">
        <f>IF(OR(J14585&gt;Ограничения!$B$1,Sheet!G15455&gt;Ограничения!$B$2,Sheet!H15455&gt;Ограничения!$B$2,Sheet!I15455&gt;Ограничения!$B$2,),"Not compatible","Compatible")</f>
        <v>Not compatible</v>
      </c>
      <c r="L14585" t="str">
        <f t="shared" si="1158"/>
        <v>Модификация</v>
      </c>
      <c r="M14585" s="3">
        <f t="shared" si="1159"/>
        <v>0</v>
      </c>
      <c r="N14585" s="3" t="str">
        <f t="shared" si="1160"/>
        <v>N</v>
      </c>
      <c r="O14585" t="s">
        <v>28008</v>
      </c>
      <c r="Q14585" t="str">
        <f t="shared" si="1156"/>
        <v>COPY 973pb2645.dat sel\973pb2645.dat</v>
      </c>
      <c r="R14585" t="str">
        <f>IF(ISNA(VLOOKUP(B14585,Rendered!$B$1:$C$1000,1,FALSE)),"N","Y")</f>
        <v>N</v>
      </c>
    </row>
    <row r="14586" spans="1:18" hidden="1" x14ac:dyDescent="0.35">
      <c r="A14586" t="s">
        <v>6656</v>
      </c>
      <c r="B14586" t="s">
        <v>26603</v>
      </c>
      <c r="C14586" t="s">
        <v>26604</v>
      </c>
      <c r="D14586" t="s">
        <v>13</v>
      </c>
      <c r="E14586">
        <v>2015</v>
      </c>
      <c r="F14586">
        <v>2016</v>
      </c>
      <c r="J14586">
        <f t="shared" si="1157"/>
        <v>0</v>
      </c>
      <c r="K14586" t="str">
        <f>IF(OR(J14586&gt;Ограничения!$B$1,Sheet!G15456&gt;Ограничения!$B$2,Sheet!H15456&gt;Ограничения!$B$2,Sheet!I15456&gt;Ограничения!$B$2,),"Not compatible","Compatible")</f>
        <v>Compatible</v>
      </c>
      <c r="L14586" t="str">
        <f t="shared" si="1158"/>
        <v>Модификация</v>
      </c>
      <c r="M14586" s="3">
        <f t="shared" si="1159"/>
        <v>0</v>
      </c>
      <c r="N14586" s="3" t="str">
        <f t="shared" si="1160"/>
        <v>N</v>
      </c>
      <c r="O14586" t="s">
        <v>28008</v>
      </c>
      <c r="Q14586" t="str">
        <f t="shared" si="1156"/>
        <v>COPY 973pb1956.dat sel\973pb1956.dat</v>
      </c>
      <c r="R14586" t="str">
        <f>IF(ISNA(VLOOKUP(B14586,Rendered!$B$1:$C$1000,1,FALSE)),"N","Y")</f>
        <v>N</v>
      </c>
    </row>
    <row r="14587" spans="1:18" hidden="1" x14ac:dyDescent="0.35">
      <c r="A14587" t="s">
        <v>6656</v>
      </c>
      <c r="B14587" t="s">
        <v>26605</v>
      </c>
      <c r="C14587" t="s">
        <v>26606</v>
      </c>
      <c r="D14587" t="s">
        <v>13</v>
      </c>
      <c r="E14587">
        <v>2018</v>
      </c>
      <c r="F14587">
        <v>2018</v>
      </c>
      <c r="J14587">
        <f t="shared" si="1157"/>
        <v>0</v>
      </c>
      <c r="K14587" t="str">
        <f>IF(OR(J14587&gt;Ограничения!$B$1,Sheet!G15457&gt;Ограничения!$B$2,Sheet!H15457&gt;Ограничения!$B$2,Sheet!I15457&gt;Ограничения!$B$2,),"Not compatible","Compatible")</f>
        <v>Not compatible</v>
      </c>
      <c r="L14587" t="str">
        <f t="shared" si="1158"/>
        <v>Модификация</v>
      </c>
      <c r="M14587" s="3">
        <f t="shared" si="1159"/>
        <v>0</v>
      </c>
      <c r="N14587" s="3" t="str">
        <f t="shared" si="1160"/>
        <v>N</v>
      </c>
      <c r="O14587" t="s">
        <v>28008</v>
      </c>
      <c r="Q14587" t="str">
        <f t="shared" si="1156"/>
        <v>COPY 973pb3312.dat sel\973pb3312.dat</v>
      </c>
      <c r="R14587" t="str">
        <f>IF(ISNA(VLOOKUP(B14587,Rendered!$B$1:$C$1000,1,FALSE)),"N","Y")</f>
        <v>N</v>
      </c>
    </row>
    <row r="14588" spans="1:18" hidden="1" x14ac:dyDescent="0.35">
      <c r="A14588" t="s">
        <v>6656</v>
      </c>
      <c r="B14588" t="s">
        <v>26607</v>
      </c>
      <c r="C14588" t="s">
        <v>26608</v>
      </c>
      <c r="D14588" t="s">
        <v>13</v>
      </c>
      <c r="E14588">
        <v>2019</v>
      </c>
      <c r="F14588">
        <v>2020</v>
      </c>
      <c r="J14588">
        <f t="shared" si="1157"/>
        <v>0</v>
      </c>
      <c r="K14588" t="str">
        <f>IF(OR(J14588&gt;Ограничения!$B$1,Sheet!G15458&gt;Ограничения!$B$2,Sheet!H15458&gt;Ограничения!$B$2,Sheet!I15458&gt;Ограничения!$B$2,),"Not compatible","Compatible")</f>
        <v>Compatible</v>
      </c>
      <c r="L14588" t="str">
        <f t="shared" si="1158"/>
        <v>Модификация</v>
      </c>
      <c r="M14588" s="3">
        <f t="shared" si="1159"/>
        <v>0</v>
      </c>
      <c r="N14588" s="3" t="str">
        <f t="shared" si="1160"/>
        <v>N</v>
      </c>
      <c r="O14588" t="s">
        <v>28008</v>
      </c>
      <c r="Q14588" t="str">
        <f t="shared" si="1156"/>
        <v>COPY 973pb3613.dat sel\973pb3613.dat</v>
      </c>
      <c r="R14588" t="str">
        <f>IF(ISNA(VLOOKUP(B14588,Rendered!$B$1:$C$1000,1,FALSE)),"N","Y")</f>
        <v>N</v>
      </c>
    </row>
    <row r="14589" spans="1:18" hidden="1" x14ac:dyDescent="0.35">
      <c r="A14589" t="s">
        <v>6656</v>
      </c>
      <c r="B14589" t="s">
        <v>26609</v>
      </c>
      <c r="C14589" t="s">
        <v>26610</v>
      </c>
      <c r="D14589" t="s">
        <v>13</v>
      </c>
      <c r="E14589">
        <v>2017</v>
      </c>
      <c r="F14589">
        <v>2017</v>
      </c>
      <c r="J14589">
        <f t="shared" si="1157"/>
        <v>0</v>
      </c>
      <c r="K14589" t="str">
        <f>IF(OR(J14589&gt;Ограничения!$B$1,Sheet!G15459&gt;Ограничения!$B$2,Sheet!H15459&gt;Ограничения!$B$2,Sheet!I15459&gt;Ограничения!$B$2,),"Not compatible","Compatible")</f>
        <v>Compatible</v>
      </c>
      <c r="L14589" t="str">
        <f t="shared" si="1158"/>
        <v>Модификация</v>
      </c>
      <c r="M14589" s="3">
        <f t="shared" si="1159"/>
        <v>0</v>
      </c>
      <c r="N14589" s="3" t="str">
        <f t="shared" si="1160"/>
        <v>N</v>
      </c>
      <c r="O14589" t="s">
        <v>28008</v>
      </c>
      <c r="Q14589" t="str">
        <f t="shared" si="1156"/>
        <v>COPY 973pb2646.dat sel\973pb2646.dat</v>
      </c>
      <c r="R14589" t="str">
        <f>IF(ISNA(VLOOKUP(B14589,Rendered!$B$1:$C$1000,1,FALSE)),"N","Y")</f>
        <v>N</v>
      </c>
    </row>
    <row r="14590" spans="1:18" hidden="1" x14ac:dyDescent="0.35">
      <c r="A14590" t="s">
        <v>6656</v>
      </c>
      <c r="B14590" t="s">
        <v>26611</v>
      </c>
      <c r="C14590" t="s">
        <v>26612</v>
      </c>
      <c r="D14590" t="s">
        <v>13</v>
      </c>
      <c r="E14590">
        <v>2015</v>
      </c>
      <c r="F14590">
        <v>2015</v>
      </c>
      <c r="J14590">
        <f t="shared" si="1157"/>
        <v>0</v>
      </c>
      <c r="K14590" t="str">
        <f>IF(OR(J14590&gt;Ограничения!$B$1,Sheet!G15460&gt;Ограничения!$B$2,Sheet!H15460&gt;Ограничения!$B$2,Sheet!I15460&gt;Ограничения!$B$2,),"Not compatible","Compatible")</f>
        <v>Not compatible</v>
      </c>
      <c r="L14590" t="str">
        <f t="shared" si="1158"/>
        <v>Модификация</v>
      </c>
      <c r="M14590" s="3">
        <f t="shared" si="1159"/>
        <v>0</v>
      </c>
      <c r="N14590" s="3" t="str">
        <f t="shared" si="1160"/>
        <v>N</v>
      </c>
      <c r="O14590" t="s">
        <v>28008</v>
      </c>
      <c r="Q14590" t="str">
        <f t="shared" ref="Q14590:Q14653" si="1161">_xlfn.CONCAT("COPY ",B14590,".dat sel\",B14590,".dat")</f>
        <v>COPY 973pb1949.dat sel\973pb1949.dat</v>
      </c>
      <c r="R14590" t="str">
        <f>IF(ISNA(VLOOKUP(B14590,Rendered!$B$1:$C$1000,1,FALSE)),"N","Y")</f>
        <v>N</v>
      </c>
    </row>
    <row r="14591" spans="1:18" hidden="1" x14ac:dyDescent="0.35">
      <c r="A14591" t="s">
        <v>6656</v>
      </c>
      <c r="B14591" t="s">
        <v>26613</v>
      </c>
      <c r="C14591" t="s">
        <v>26614</v>
      </c>
      <c r="D14591" t="s">
        <v>13</v>
      </c>
      <c r="E14591">
        <v>2013</v>
      </c>
      <c r="F14591">
        <v>2013</v>
      </c>
      <c r="J14591">
        <f t="shared" si="1157"/>
        <v>0</v>
      </c>
      <c r="K14591" t="str">
        <f>IF(OR(J14591&gt;Ограничения!$B$1,Sheet!G15461&gt;Ограничения!$B$2,Sheet!H15461&gt;Ограничения!$B$2,Sheet!I15461&gt;Ограничения!$B$2,),"Not compatible","Compatible")</f>
        <v>Not compatible</v>
      </c>
      <c r="L14591" t="str">
        <f t="shared" si="1158"/>
        <v>Модификация</v>
      </c>
      <c r="M14591" s="3">
        <f t="shared" si="1159"/>
        <v>0</v>
      </c>
      <c r="N14591" s="3" t="str">
        <f t="shared" si="1160"/>
        <v>N</v>
      </c>
      <c r="O14591" t="s">
        <v>28008</v>
      </c>
      <c r="Q14591" t="str">
        <f t="shared" si="1161"/>
        <v>COPY 973pb1641.dat sel\973pb1641.dat</v>
      </c>
      <c r="R14591" t="str">
        <f>IF(ISNA(VLOOKUP(B14591,Rendered!$B$1:$C$1000,1,FALSE)),"N","Y")</f>
        <v>N</v>
      </c>
    </row>
    <row r="14592" spans="1:18" hidden="1" x14ac:dyDescent="0.35">
      <c r="A14592" t="s">
        <v>6656</v>
      </c>
      <c r="B14592" t="s">
        <v>26615</v>
      </c>
      <c r="C14592" t="s">
        <v>26616</v>
      </c>
      <c r="D14592" t="s">
        <v>13</v>
      </c>
      <c r="E14592">
        <v>2018</v>
      </c>
      <c r="F14592">
        <v>2018</v>
      </c>
      <c r="J14592">
        <f t="shared" si="1157"/>
        <v>0</v>
      </c>
      <c r="K14592" t="str">
        <f>IF(OR(J14592&gt;Ограничения!$B$1,Sheet!G15462&gt;Ограничения!$B$2,Sheet!H15462&gt;Ограничения!$B$2,Sheet!I15462&gt;Ограничения!$B$2,),"Not compatible","Compatible")</f>
        <v>Not compatible</v>
      </c>
      <c r="L14592" t="str">
        <f t="shared" si="1158"/>
        <v>Модификация</v>
      </c>
      <c r="M14592" s="3">
        <f t="shared" si="1159"/>
        <v>0</v>
      </c>
      <c r="N14592" s="3" t="str">
        <f t="shared" si="1160"/>
        <v>N</v>
      </c>
      <c r="O14592" t="s">
        <v>28008</v>
      </c>
      <c r="Q14592" t="str">
        <f t="shared" si="1161"/>
        <v>COPY 973pb3064.dat sel\973pb3064.dat</v>
      </c>
      <c r="R14592" t="str">
        <f>IF(ISNA(VLOOKUP(B14592,Rendered!$B$1:$C$1000,1,FALSE)),"N","Y")</f>
        <v>N</v>
      </c>
    </row>
    <row r="14593" spans="1:18" hidden="1" x14ac:dyDescent="0.35">
      <c r="A14593" t="s">
        <v>6656</v>
      </c>
      <c r="B14593" t="s">
        <v>26617</v>
      </c>
      <c r="C14593" t="s">
        <v>26618</v>
      </c>
      <c r="D14593" t="s">
        <v>13</v>
      </c>
      <c r="E14593">
        <v>2015</v>
      </c>
      <c r="F14593">
        <v>2015</v>
      </c>
      <c r="J14593">
        <f t="shared" si="1157"/>
        <v>0</v>
      </c>
      <c r="K14593" t="str">
        <f>IF(OR(J14593&gt;Ограничения!$B$1,Sheet!G15463&gt;Ограничения!$B$2,Sheet!H15463&gt;Ограничения!$B$2,Sheet!I15463&gt;Ограничения!$B$2,),"Not compatible","Compatible")</f>
        <v>Not compatible</v>
      </c>
      <c r="L14593" t="str">
        <f t="shared" si="1158"/>
        <v>Модификация</v>
      </c>
      <c r="M14593" s="3">
        <f t="shared" si="1159"/>
        <v>0</v>
      </c>
      <c r="N14593" s="3" t="str">
        <f t="shared" si="1160"/>
        <v>N</v>
      </c>
      <c r="O14593" t="s">
        <v>28008</v>
      </c>
      <c r="Q14593" t="str">
        <f t="shared" si="1161"/>
        <v>COPY 973pb1924.dat sel\973pb1924.dat</v>
      </c>
      <c r="R14593" t="str">
        <f>IF(ISNA(VLOOKUP(B14593,Rendered!$B$1:$C$1000,1,FALSE)),"N","Y")</f>
        <v>N</v>
      </c>
    </row>
    <row r="14594" spans="1:18" hidden="1" x14ac:dyDescent="0.35">
      <c r="A14594" t="s">
        <v>6656</v>
      </c>
      <c r="B14594" t="s">
        <v>26619</v>
      </c>
      <c r="C14594" t="s">
        <v>26620</v>
      </c>
      <c r="D14594" t="s">
        <v>13</v>
      </c>
      <c r="E14594">
        <v>2013</v>
      </c>
      <c r="F14594">
        <v>2013</v>
      </c>
      <c r="J14594">
        <f t="shared" ref="J14594:J14657" si="1162">SUM(G14594:I14594)</f>
        <v>0</v>
      </c>
      <c r="K14594" t="str">
        <f>IF(OR(J14594&gt;Ограничения!$B$1,Sheet!G15464&gt;Ограничения!$B$2,Sheet!H15464&gt;Ограничения!$B$2,Sheet!I15464&gt;Ограничения!$B$2,),"Not compatible","Compatible")</f>
        <v>Compatible</v>
      </c>
      <c r="L14594" t="str">
        <f t="shared" ref="L14594:L14657" si="1163">IFERROR(B14594+1-1,"Модификация")</f>
        <v>Модификация</v>
      </c>
      <c r="M14594" s="3">
        <f t="shared" si="1159"/>
        <v>0</v>
      </c>
      <c r="N14594" s="3" t="str">
        <f t="shared" si="1160"/>
        <v>N</v>
      </c>
      <c r="O14594" t="s">
        <v>28008</v>
      </c>
      <c r="Q14594" t="str">
        <f t="shared" si="1161"/>
        <v>COPY 973pb1390.dat sel\973pb1390.dat</v>
      </c>
      <c r="R14594" t="str">
        <f>IF(ISNA(VLOOKUP(B14594,Rendered!$B$1:$C$1000,1,FALSE)),"N","Y")</f>
        <v>N</v>
      </c>
    </row>
    <row r="14595" spans="1:18" hidden="1" x14ac:dyDescent="0.35">
      <c r="A14595" t="s">
        <v>6656</v>
      </c>
      <c r="B14595" t="s">
        <v>26621</v>
      </c>
      <c r="C14595" t="s">
        <v>26622</v>
      </c>
      <c r="D14595" t="s">
        <v>13</v>
      </c>
      <c r="E14595">
        <v>2015</v>
      </c>
      <c r="F14595">
        <v>2015</v>
      </c>
      <c r="J14595">
        <f t="shared" si="1162"/>
        <v>0</v>
      </c>
      <c r="K14595" t="str">
        <f>IF(OR(J14595&gt;Ограничения!$B$1,Sheet!G15465&gt;Ограничения!$B$2,Sheet!H15465&gt;Ограничения!$B$2,Sheet!I15465&gt;Ограничения!$B$2,),"Not compatible","Compatible")</f>
        <v>Compatible</v>
      </c>
      <c r="L14595" t="str">
        <f t="shared" si="1163"/>
        <v>Модификация</v>
      </c>
      <c r="M14595" s="3">
        <f t="shared" ref="M14595:M14658" si="1164">IF(ISERR(FIND(C14595,C14596)),0,LEN(C14595)/LEN(C14596))</f>
        <v>0</v>
      </c>
      <c r="N14595" s="3" t="str">
        <f t="shared" ref="N14595:N14658" si="1165">IF(OR(M14595&gt;0,M14594&gt;0),"Y","N")</f>
        <v>N</v>
      </c>
      <c r="O14595" t="s">
        <v>28008</v>
      </c>
      <c r="Q14595" t="str">
        <f t="shared" si="1161"/>
        <v>COPY 973pb1937.dat sel\973pb1937.dat</v>
      </c>
      <c r="R14595" t="str">
        <f>IF(ISNA(VLOOKUP(B14595,Rendered!$B$1:$C$1000,1,FALSE)),"N","Y")</f>
        <v>N</v>
      </c>
    </row>
    <row r="14596" spans="1:18" hidden="1" x14ac:dyDescent="0.35">
      <c r="A14596" t="s">
        <v>6656</v>
      </c>
      <c r="B14596" t="s">
        <v>26623</v>
      </c>
      <c r="C14596" t="s">
        <v>26624</v>
      </c>
      <c r="D14596" t="s">
        <v>13</v>
      </c>
      <c r="E14596">
        <v>2012</v>
      </c>
      <c r="F14596">
        <v>2016</v>
      </c>
      <c r="J14596">
        <f t="shared" si="1162"/>
        <v>0</v>
      </c>
      <c r="K14596" t="str">
        <f>IF(OR(J14596&gt;Ограничения!$B$1,Sheet!G15466&gt;Ограничения!$B$2,Sheet!H15466&gt;Ограничения!$B$2,Sheet!I15466&gt;Ограничения!$B$2,),"Not compatible","Compatible")</f>
        <v>Not compatible</v>
      </c>
      <c r="L14596" t="str">
        <f t="shared" si="1163"/>
        <v>Модификация</v>
      </c>
      <c r="M14596" s="3">
        <f t="shared" si="1164"/>
        <v>0</v>
      </c>
      <c r="N14596" s="3" t="str">
        <f t="shared" si="1165"/>
        <v>N</v>
      </c>
      <c r="O14596" t="s">
        <v>28008</v>
      </c>
      <c r="Q14596" t="str">
        <f t="shared" si="1161"/>
        <v>COPY 973pb1101.dat sel\973pb1101.dat</v>
      </c>
      <c r="R14596" t="str">
        <f>IF(ISNA(VLOOKUP(B14596,Rendered!$B$1:$C$1000,1,FALSE)),"N","Y")</f>
        <v>N</v>
      </c>
    </row>
    <row r="14597" spans="1:18" hidden="1" x14ac:dyDescent="0.35">
      <c r="A14597" t="s">
        <v>6656</v>
      </c>
      <c r="B14597" t="s">
        <v>26625</v>
      </c>
      <c r="C14597" t="s">
        <v>26626</v>
      </c>
      <c r="D14597" t="s">
        <v>13</v>
      </c>
      <c r="E14597">
        <v>2016</v>
      </c>
      <c r="F14597">
        <v>2016</v>
      </c>
      <c r="J14597">
        <f t="shared" si="1162"/>
        <v>0</v>
      </c>
      <c r="K14597" t="str">
        <f>IF(OR(J14597&gt;Ограничения!$B$1,Sheet!G15467&gt;Ограничения!$B$2,Sheet!H15467&gt;Ограничения!$B$2,Sheet!I15467&gt;Ограничения!$B$2,),"Not compatible","Compatible")</f>
        <v>Compatible</v>
      </c>
      <c r="L14597" t="str">
        <f t="shared" si="1163"/>
        <v>Модификация</v>
      </c>
      <c r="M14597" s="3">
        <f t="shared" si="1164"/>
        <v>0</v>
      </c>
      <c r="N14597" s="3" t="str">
        <f t="shared" si="1165"/>
        <v>N</v>
      </c>
      <c r="O14597" t="s">
        <v>28008</v>
      </c>
      <c r="Q14597" t="str">
        <f t="shared" si="1161"/>
        <v>COPY 973pb2208.dat sel\973pb2208.dat</v>
      </c>
      <c r="R14597" t="str">
        <f>IF(ISNA(VLOOKUP(B14597,Rendered!$B$1:$C$1000,1,FALSE)),"N","Y")</f>
        <v>N</v>
      </c>
    </row>
    <row r="14598" spans="1:18" hidden="1" x14ac:dyDescent="0.35">
      <c r="A14598" t="s">
        <v>6656</v>
      </c>
      <c r="B14598" t="s">
        <v>26627</v>
      </c>
      <c r="C14598" t="s">
        <v>26628</v>
      </c>
      <c r="D14598" t="s">
        <v>13</v>
      </c>
      <c r="E14598">
        <v>2012</v>
      </c>
      <c r="F14598">
        <v>2013</v>
      </c>
      <c r="J14598">
        <f t="shared" si="1162"/>
        <v>0</v>
      </c>
      <c r="K14598" t="str">
        <f>IF(OR(J14598&gt;Ограничения!$B$1,Sheet!G15468&gt;Ограничения!$B$2,Sheet!H15468&gt;Ограничения!$B$2,Sheet!I15468&gt;Ограничения!$B$2,),"Not compatible","Compatible")</f>
        <v>Compatible</v>
      </c>
      <c r="L14598" t="str">
        <f t="shared" si="1163"/>
        <v>Модификация</v>
      </c>
      <c r="M14598" s="3">
        <f t="shared" si="1164"/>
        <v>0</v>
      </c>
      <c r="N14598" s="3" t="str">
        <f t="shared" si="1165"/>
        <v>N</v>
      </c>
      <c r="O14598" t="s">
        <v>28008</v>
      </c>
      <c r="Q14598" t="str">
        <f t="shared" si="1161"/>
        <v>COPY 973pb1106.dat sel\973pb1106.dat</v>
      </c>
      <c r="R14598" t="str">
        <f>IF(ISNA(VLOOKUP(B14598,Rendered!$B$1:$C$1000,1,FALSE)),"N","Y")</f>
        <v>N</v>
      </c>
    </row>
    <row r="14599" spans="1:18" hidden="1" x14ac:dyDescent="0.35">
      <c r="A14599" t="s">
        <v>6656</v>
      </c>
      <c r="B14599" t="s">
        <v>26629</v>
      </c>
      <c r="C14599" t="s">
        <v>26630</v>
      </c>
      <c r="D14599" t="s">
        <v>13</v>
      </c>
      <c r="E14599">
        <v>2022</v>
      </c>
      <c r="F14599">
        <v>2022</v>
      </c>
      <c r="J14599">
        <f t="shared" si="1162"/>
        <v>0</v>
      </c>
      <c r="K14599" t="str">
        <f>IF(OR(J14599&gt;Ограничения!$B$1,Sheet!G15469&gt;Ограничения!$B$2,Sheet!H15469&gt;Ограничения!$B$2,Sheet!I15469&gt;Ограничения!$B$2,),"Not compatible","Compatible")</f>
        <v>Compatible</v>
      </c>
      <c r="L14599" t="str">
        <f t="shared" si="1163"/>
        <v>Модификация</v>
      </c>
      <c r="M14599" s="3">
        <f t="shared" si="1164"/>
        <v>0</v>
      </c>
      <c r="N14599" s="3" t="str">
        <f t="shared" si="1165"/>
        <v>N</v>
      </c>
      <c r="O14599" t="s">
        <v>28008</v>
      </c>
      <c r="Q14599" t="str">
        <f t="shared" si="1161"/>
        <v>COPY 973pb4949.dat sel\973pb4949.dat</v>
      </c>
      <c r="R14599" t="str">
        <f>IF(ISNA(VLOOKUP(B14599,Rendered!$B$1:$C$1000,1,FALSE)),"N","Y")</f>
        <v>N</v>
      </c>
    </row>
    <row r="14600" spans="1:18" hidden="1" x14ac:dyDescent="0.35">
      <c r="A14600" t="s">
        <v>6656</v>
      </c>
      <c r="B14600" t="s">
        <v>26631</v>
      </c>
      <c r="C14600" t="s">
        <v>26632</v>
      </c>
      <c r="D14600" t="s">
        <v>13</v>
      </c>
      <c r="E14600">
        <v>2021</v>
      </c>
      <c r="F14600">
        <v>2021</v>
      </c>
      <c r="J14600">
        <f t="shared" si="1162"/>
        <v>0</v>
      </c>
      <c r="K14600" t="str">
        <f>IF(OR(J14600&gt;Ограничения!$B$1,Sheet!G15470&gt;Ограничения!$B$2,Sheet!H15470&gt;Ограничения!$B$2,Sheet!I15470&gt;Ограничения!$B$2,),"Not compatible","Compatible")</f>
        <v>Compatible</v>
      </c>
      <c r="L14600" t="str">
        <f t="shared" si="1163"/>
        <v>Модификация</v>
      </c>
      <c r="M14600" s="3">
        <f t="shared" si="1164"/>
        <v>0</v>
      </c>
      <c r="N14600" s="3" t="str">
        <f t="shared" si="1165"/>
        <v>N</v>
      </c>
      <c r="O14600" t="s">
        <v>28008</v>
      </c>
      <c r="Q14600" t="str">
        <f t="shared" si="1161"/>
        <v>COPY 973pb4447.dat sel\973pb4447.dat</v>
      </c>
      <c r="R14600" t="str">
        <f>IF(ISNA(VLOOKUP(B14600,Rendered!$B$1:$C$1000,1,FALSE)),"N","Y")</f>
        <v>N</v>
      </c>
    </row>
    <row r="14601" spans="1:18" hidden="1" x14ac:dyDescent="0.35">
      <c r="A14601" t="s">
        <v>6656</v>
      </c>
      <c r="B14601" t="s">
        <v>26633</v>
      </c>
      <c r="C14601" t="s">
        <v>26634</v>
      </c>
      <c r="D14601" t="s">
        <v>14</v>
      </c>
      <c r="E14601" t="s">
        <v>14</v>
      </c>
      <c r="J14601">
        <f t="shared" si="1162"/>
        <v>0</v>
      </c>
      <c r="K14601" t="str">
        <f>IF(OR(J14601&gt;Ограничения!$B$1,Sheet!G15471&gt;Ограничения!$B$2,Sheet!H15471&gt;Ограничения!$B$2,Sheet!I15471&gt;Ограничения!$B$2,),"Not compatible","Compatible")</f>
        <v>Compatible</v>
      </c>
      <c r="L14601" t="str">
        <f t="shared" si="1163"/>
        <v>Модификация</v>
      </c>
      <c r="M14601" s="3">
        <f t="shared" si="1164"/>
        <v>0</v>
      </c>
      <c r="N14601" s="3" t="str">
        <f t="shared" si="1165"/>
        <v>N</v>
      </c>
      <c r="O14601" t="s">
        <v>28008</v>
      </c>
      <c r="Q14601" t="str">
        <f t="shared" si="1161"/>
        <v>COPY 973pb4736.dat sel\973pb4736.dat</v>
      </c>
      <c r="R14601" t="str">
        <f>IF(ISNA(VLOOKUP(B14601,Rendered!$B$1:$C$1000,1,FALSE)),"N","Y")</f>
        <v>N</v>
      </c>
    </row>
    <row r="14602" spans="1:18" hidden="1" x14ac:dyDescent="0.35">
      <c r="A14602" t="s">
        <v>6656</v>
      </c>
      <c r="B14602" t="s">
        <v>26635</v>
      </c>
      <c r="C14602" t="s">
        <v>26636</v>
      </c>
      <c r="D14602" t="s">
        <v>13</v>
      </c>
      <c r="E14602">
        <v>2021</v>
      </c>
      <c r="F14602">
        <v>2022</v>
      </c>
      <c r="J14602">
        <f t="shared" si="1162"/>
        <v>0</v>
      </c>
      <c r="K14602" t="str">
        <f>IF(OR(J14602&gt;Ограничения!$B$1,Sheet!G15472&gt;Ограничения!$B$2,Sheet!H15472&gt;Ограничения!$B$2,Sheet!I15472&gt;Ограничения!$B$2,),"Not compatible","Compatible")</f>
        <v>Compatible</v>
      </c>
      <c r="L14602" t="str">
        <f t="shared" si="1163"/>
        <v>Модификация</v>
      </c>
      <c r="M14602" s="3">
        <f t="shared" si="1164"/>
        <v>0</v>
      </c>
      <c r="N14602" s="3" t="str">
        <f t="shared" si="1165"/>
        <v>N</v>
      </c>
      <c r="O14602" t="s">
        <v>28008</v>
      </c>
      <c r="Q14602" t="str">
        <f t="shared" si="1161"/>
        <v>COPY 973pb4393.dat sel\973pb4393.dat</v>
      </c>
      <c r="R14602" t="str">
        <f>IF(ISNA(VLOOKUP(B14602,Rendered!$B$1:$C$1000,1,FALSE)),"N","Y")</f>
        <v>N</v>
      </c>
    </row>
    <row r="14603" spans="1:18" hidden="1" x14ac:dyDescent="0.35">
      <c r="A14603" t="s">
        <v>6656</v>
      </c>
      <c r="B14603" t="s">
        <v>26637</v>
      </c>
      <c r="C14603" t="s">
        <v>26638</v>
      </c>
      <c r="D14603" t="s">
        <v>13</v>
      </c>
      <c r="E14603">
        <v>2018</v>
      </c>
      <c r="F14603">
        <v>2021</v>
      </c>
      <c r="J14603">
        <f t="shared" si="1162"/>
        <v>0</v>
      </c>
      <c r="K14603" t="str">
        <f>IF(OR(J14603&gt;Ограничения!$B$1,Sheet!G15473&gt;Ограничения!$B$2,Sheet!H15473&gt;Ограничения!$B$2,Sheet!I15473&gt;Ограничения!$B$2,),"Not compatible","Compatible")</f>
        <v>Compatible</v>
      </c>
      <c r="L14603" t="str">
        <f t="shared" si="1163"/>
        <v>Модификация</v>
      </c>
      <c r="M14603" s="3">
        <f t="shared" si="1164"/>
        <v>0</v>
      </c>
      <c r="N14603" s="3" t="str">
        <f t="shared" si="1165"/>
        <v>N</v>
      </c>
      <c r="O14603" t="s">
        <v>28008</v>
      </c>
      <c r="Q14603" t="str">
        <f t="shared" si="1161"/>
        <v>COPY 973pb3278.dat sel\973pb3278.dat</v>
      </c>
      <c r="R14603" t="str">
        <f>IF(ISNA(VLOOKUP(B14603,Rendered!$B$1:$C$1000,1,FALSE)),"N","Y")</f>
        <v>N</v>
      </c>
    </row>
    <row r="14604" spans="1:18" hidden="1" x14ac:dyDescent="0.35">
      <c r="A14604" t="s">
        <v>6656</v>
      </c>
      <c r="B14604" t="s">
        <v>26639</v>
      </c>
      <c r="C14604" t="s">
        <v>26640</v>
      </c>
      <c r="D14604" t="s">
        <v>13</v>
      </c>
      <c r="E14604">
        <v>2021</v>
      </c>
      <c r="F14604">
        <v>2021</v>
      </c>
      <c r="J14604">
        <f t="shared" si="1162"/>
        <v>0</v>
      </c>
      <c r="K14604" t="str">
        <f>IF(OR(J14604&gt;Ограничения!$B$1,Sheet!G15474&gt;Ограничения!$B$2,Sheet!H15474&gt;Ограничения!$B$2,Sheet!I15474&gt;Ограничения!$B$2,),"Not compatible","Compatible")</f>
        <v>Compatible</v>
      </c>
      <c r="L14604" t="str">
        <f t="shared" si="1163"/>
        <v>Модификация</v>
      </c>
      <c r="M14604" s="3">
        <f t="shared" si="1164"/>
        <v>0</v>
      </c>
      <c r="N14604" s="3" t="str">
        <f t="shared" si="1165"/>
        <v>N</v>
      </c>
      <c r="O14604" t="s">
        <v>28008</v>
      </c>
      <c r="Q14604" t="str">
        <f t="shared" si="1161"/>
        <v>COPY 973pb4485.dat sel\973pb4485.dat</v>
      </c>
      <c r="R14604" t="str">
        <f>IF(ISNA(VLOOKUP(B14604,Rendered!$B$1:$C$1000,1,FALSE)),"N","Y")</f>
        <v>N</v>
      </c>
    </row>
    <row r="14605" spans="1:18" hidden="1" x14ac:dyDescent="0.35">
      <c r="A14605" t="s">
        <v>6656</v>
      </c>
      <c r="B14605" t="s">
        <v>26641</v>
      </c>
      <c r="C14605" t="s">
        <v>26642</v>
      </c>
      <c r="D14605" t="s">
        <v>13</v>
      </c>
      <c r="E14605">
        <v>2020</v>
      </c>
      <c r="F14605">
        <v>2020</v>
      </c>
      <c r="J14605">
        <f t="shared" si="1162"/>
        <v>0</v>
      </c>
      <c r="K14605" t="str">
        <f>IF(OR(J14605&gt;Ограничения!$B$1,Sheet!G15475&gt;Ограничения!$B$2,Sheet!H15475&gt;Ограничения!$B$2,Sheet!I15475&gt;Ограничения!$B$2,),"Not compatible","Compatible")</f>
        <v>Compatible</v>
      </c>
      <c r="L14605" t="str">
        <f t="shared" si="1163"/>
        <v>Модификация</v>
      </c>
      <c r="M14605" s="3">
        <f t="shared" si="1164"/>
        <v>0</v>
      </c>
      <c r="N14605" s="3" t="str">
        <f t="shared" si="1165"/>
        <v>N</v>
      </c>
      <c r="O14605" t="s">
        <v>28008</v>
      </c>
      <c r="Q14605" t="str">
        <f t="shared" si="1161"/>
        <v>COPY 973pb3982.dat sel\973pb3982.dat</v>
      </c>
      <c r="R14605" t="str">
        <f>IF(ISNA(VLOOKUP(B14605,Rendered!$B$1:$C$1000,1,FALSE)),"N","Y")</f>
        <v>N</v>
      </c>
    </row>
    <row r="14606" spans="1:18" hidden="1" x14ac:dyDescent="0.35">
      <c r="A14606" t="s">
        <v>6656</v>
      </c>
      <c r="B14606" t="s">
        <v>26643</v>
      </c>
      <c r="C14606" t="s">
        <v>26644</v>
      </c>
      <c r="D14606" t="s">
        <v>13</v>
      </c>
      <c r="E14606">
        <v>2018</v>
      </c>
      <c r="F14606">
        <v>2019</v>
      </c>
      <c r="J14606">
        <f t="shared" si="1162"/>
        <v>0</v>
      </c>
      <c r="K14606" t="str">
        <f>IF(OR(J14606&gt;Ограничения!$B$1,Sheet!G15476&gt;Ограничения!$B$2,Sheet!H15476&gt;Ограничения!$B$2,Sheet!I15476&gt;Ограничения!$B$2,),"Not compatible","Compatible")</f>
        <v>Compatible</v>
      </c>
      <c r="L14606" t="str">
        <f t="shared" si="1163"/>
        <v>Модификация</v>
      </c>
      <c r="M14606" s="3">
        <f t="shared" si="1164"/>
        <v>0</v>
      </c>
      <c r="N14606" s="3" t="str">
        <f t="shared" si="1165"/>
        <v>N</v>
      </c>
      <c r="O14606" t="s">
        <v>28008</v>
      </c>
      <c r="Q14606" t="str">
        <f t="shared" si="1161"/>
        <v>COPY 973pb3046.dat sel\973pb3046.dat</v>
      </c>
      <c r="R14606" t="str">
        <f>IF(ISNA(VLOOKUP(B14606,Rendered!$B$1:$C$1000,1,FALSE)),"N","Y")</f>
        <v>N</v>
      </c>
    </row>
    <row r="14607" spans="1:18" hidden="1" x14ac:dyDescent="0.35">
      <c r="A14607" t="s">
        <v>6656</v>
      </c>
      <c r="B14607" t="s">
        <v>26645</v>
      </c>
      <c r="C14607" t="s">
        <v>26646</v>
      </c>
      <c r="D14607" t="s">
        <v>13</v>
      </c>
      <c r="E14607">
        <v>2019</v>
      </c>
      <c r="F14607">
        <v>2022</v>
      </c>
      <c r="J14607">
        <f t="shared" si="1162"/>
        <v>0</v>
      </c>
      <c r="K14607" t="str">
        <f>IF(OR(J14607&gt;Ограничения!$B$1,Sheet!G15477&gt;Ограничения!$B$2,Sheet!H15477&gt;Ограничения!$B$2,Sheet!I15477&gt;Ограничения!$B$2,),"Not compatible","Compatible")</f>
        <v>Compatible</v>
      </c>
      <c r="L14607" t="str">
        <f t="shared" si="1163"/>
        <v>Модификация</v>
      </c>
      <c r="M14607" s="3">
        <f t="shared" si="1164"/>
        <v>0</v>
      </c>
      <c r="N14607" s="3" t="str">
        <f t="shared" si="1165"/>
        <v>N</v>
      </c>
      <c r="O14607" t="s">
        <v>28008</v>
      </c>
      <c r="Q14607" t="str">
        <f t="shared" si="1161"/>
        <v>COPY 973pb3503.dat sel\973pb3503.dat</v>
      </c>
      <c r="R14607" t="str">
        <f>IF(ISNA(VLOOKUP(B14607,Rendered!$B$1:$C$1000,1,FALSE)),"N","Y")</f>
        <v>N</v>
      </c>
    </row>
    <row r="14608" spans="1:18" hidden="1" x14ac:dyDescent="0.35">
      <c r="A14608" t="s">
        <v>6656</v>
      </c>
      <c r="B14608" t="s">
        <v>26647</v>
      </c>
      <c r="C14608" t="s">
        <v>26648</v>
      </c>
      <c r="D14608" t="s">
        <v>13</v>
      </c>
      <c r="E14608">
        <v>2019</v>
      </c>
      <c r="F14608">
        <v>2022</v>
      </c>
      <c r="J14608">
        <f t="shared" si="1162"/>
        <v>0</v>
      </c>
      <c r="K14608" t="str">
        <f>IF(OR(J14608&gt;Ограничения!$B$1,Sheet!G15478&gt;Ограничения!$B$2,Sheet!H15478&gt;Ограничения!$B$2,Sheet!I15478&gt;Ограничения!$B$2,),"Not compatible","Compatible")</f>
        <v>Compatible</v>
      </c>
      <c r="L14608" t="str">
        <f t="shared" si="1163"/>
        <v>Модификация</v>
      </c>
      <c r="M14608" s="3">
        <f t="shared" si="1164"/>
        <v>0</v>
      </c>
      <c r="N14608" s="3" t="str">
        <f t="shared" si="1165"/>
        <v>N</v>
      </c>
      <c r="O14608" t="s">
        <v>28008</v>
      </c>
      <c r="Q14608" t="str">
        <f t="shared" si="1161"/>
        <v>COPY 973pb3604.dat sel\973pb3604.dat</v>
      </c>
      <c r="R14608" t="str">
        <f>IF(ISNA(VLOOKUP(B14608,Rendered!$B$1:$C$1000,1,FALSE)),"N","Y")</f>
        <v>N</v>
      </c>
    </row>
    <row r="14609" spans="1:18" hidden="1" x14ac:dyDescent="0.35">
      <c r="A14609" t="s">
        <v>6656</v>
      </c>
      <c r="B14609" t="s">
        <v>26649</v>
      </c>
      <c r="C14609" t="s">
        <v>26650</v>
      </c>
      <c r="D14609" t="s">
        <v>13</v>
      </c>
      <c r="E14609">
        <v>2022</v>
      </c>
      <c r="F14609">
        <v>2022</v>
      </c>
      <c r="J14609">
        <f t="shared" si="1162"/>
        <v>0</v>
      </c>
      <c r="K14609" t="str">
        <f>IF(OR(J14609&gt;Ограничения!$B$1,Sheet!G15479&gt;Ограничения!$B$2,Sheet!H15479&gt;Ограничения!$B$2,Sheet!I15479&gt;Ограничения!$B$2,),"Not compatible","Compatible")</f>
        <v>Compatible</v>
      </c>
      <c r="L14609" t="str">
        <f t="shared" si="1163"/>
        <v>Модификация</v>
      </c>
      <c r="M14609" s="3">
        <f t="shared" si="1164"/>
        <v>0</v>
      </c>
      <c r="N14609" s="3" t="str">
        <f t="shared" si="1165"/>
        <v>N</v>
      </c>
      <c r="O14609" t="s">
        <v>28008</v>
      </c>
      <c r="Q14609" t="str">
        <f t="shared" si="1161"/>
        <v>COPY 973pb4789.dat sel\973pb4789.dat</v>
      </c>
      <c r="R14609" t="str">
        <f>IF(ISNA(VLOOKUP(B14609,Rendered!$B$1:$C$1000,1,FALSE)),"N","Y")</f>
        <v>N</v>
      </c>
    </row>
    <row r="14610" spans="1:18" hidden="1" x14ac:dyDescent="0.35">
      <c r="A14610" t="s">
        <v>6656</v>
      </c>
      <c r="B14610" t="s">
        <v>26651</v>
      </c>
      <c r="C14610" t="s">
        <v>26652</v>
      </c>
      <c r="D14610" t="s">
        <v>13</v>
      </c>
      <c r="E14610">
        <v>2021</v>
      </c>
      <c r="F14610">
        <v>2021</v>
      </c>
      <c r="J14610">
        <f t="shared" si="1162"/>
        <v>0</v>
      </c>
      <c r="K14610" t="str">
        <f>IF(OR(J14610&gt;Ограничения!$B$1,Sheet!G15480&gt;Ограничения!$B$2,Sheet!H15480&gt;Ограничения!$B$2,Sheet!I15480&gt;Ограничения!$B$2,),"Not compatible","Compatible")</f>
        <v>Not compatible</v>
      </c>
      <c r="L14610" t="str">
        <f t="shared" si="1163"/>
        <v>Модификация</v>
      </c>
      <c r="M14610" s="3">
        <f t="shared" si="1164"/>
        <v>0</v>
      </c>
      <c r="N14610" s="3" t="str">
        <f t="shared" si="1165"/>
        <v>N</v>
      </c>
      <c r="O14610" t="s">
        <v>28008</v>
      </c>
      <c r="Q14610" t="str">
        <f t="shared" si="1161"/>
        <v>COPY 973pb4416.dat sel\973pb4416.dat</v>
      </c>
      <c r="R14610" t="str">
        <f>IF(ISNA(VLOOKUP(B14610,Rendered!$B$1:$C$1000,1,FALSE)),"N","Y")</f>
        <v>N</v>
      </c>
    </row>
    <row r="14611" spans="1:18" hidden="1" x14ac:dyDescent="0.35">
      <c r="A14611" t="s">
        <v>6656</v>
      </c>
      <c r="B14611" t="s">
        <v>26653</v>
      </c>
      <c r="C14611" t="s">
        <v>26654</v>
      </c>
      <c r="D14611" t="s">
        <v>13</v>
      </c>
      <c r="E14611">
        <v>2014</v>
      </c>
      <c r="F14611">
        <v>2015</v>
      </c>
      <c r="J14611">
        <f t="shared" si="1162"/>
        <v>0</v>
      </c>
      <c r="K14611" t="str">
        <f>IF(OR(J14611&gt;Ограничения!$B$1,Sheet!G15481&gt;Ограничения!$B$2,Sheet!H15481&gt;Ограничения!$B$2,Sheet!I15481&gt;Ограничения!$B$2,),"Not compatible","Compatible")</f>
        <v>Compatible</v>
      </c>
      <c r="L14611" t="str">
        <f t="shared" si="1163"/>
        <v>Модификация</v>
      </c>
      <c r="M14611" s="3">
        <f t="shared" si="1164"/>
        <v>0</v>
      </c>
      <c r="N14611" s="3" t="str">
        <f t="shared" si="1165"/>
        <v>N</v>
      </c>
      <c r="O14611" t="s">
        <v>28008</v>
      </c>
      <c r="Q14611" t="str">
        <f t="shared" si="1161"/>
        <v>COPY 973pb1742.dat sel\973pb1742.dat</v>
      </c>
      <c r="R14611" t="str">
        <f>IF(ISNA(VLOOKUP(B14611,Rendered!$B$1:$C$1000,1,FALSE)),"N","Y")</f>
        <v>N</v>
      </c>
    </row>
    <row r="14612" spans="1:18" hidden="1" x14ac:dyDescent="0.35">
      <c r="A14612" t="s">
        <v>6656</v>
      </c>
      <c r="B14612" t="s">
        <v>26655</v>
      </c>
      <c r="C14612" t="s">
        <v>26656</v>
      </c>
      <c r="D14612" t="s">
        <v>13</v>
      </c>
      <c r="E14612">
        <v>2019</v>
      </c>
      <c r="F14612">
        <v>2019</v>
      </c>
      <c r="J14612">
        <f t="shared" si="1162"/>
        <v>0</v>
      </c>
      <c r="K14612" t="str">
        <f>IF(OR(J14612&gt;Ограничения!$B$1,Sheet!G15482&gt;Ограничения!$B$2,Sheet!H15482&gt;Ограничения!$B$2,Sheet!I15482&gt;Ограничения!$B$2,),"Not compatible","Compatible")</f>
        <v>Compatible</v>
      </c>
      <c r="L14612" t="str">
        <f t="shared" si="1163"/>
        <v>Модификация</v>
      </c>
      <c r="M14612" s="3">
        <f t="shared" si="1164"/>
        <v>0</v>
      </c>
      <c r="N14612" s="3" t="str">
        <f t="shared" si="1165"/>
        <v>N</v>
      </c>
      <c r="O14612" t="s">
        <v>28008</v>
      </c>
      <c r="Q14612" t="str">
        <f t="shared" si="1161"/>
        <v>COPY 973pb3476.dat sel\973pb3476.dat</v>
      </c>
      <c r="R14612" t="str">
        <f>IF(ISNA(VLOOKUP(B14612,Rendered!$B$1:$C$1000,1,FALSE)),"N","Y")</f>
        <v>N</v>
      </c>
    </row>
    <row r="14613" spans="1:18" hidden="1" x14ac:dyDescent="0.35">
      <c r="A14613" t="s">
        <v>6656</v>
      </c>
      <c r="B14613" t="s">
        <v>26657</v>
      </c>
      <c r="C14613" t="s">
        <v>26658</v>
      </c>
      <c r="D14613" t="s">
        <v>13</v>
      </c>
      <c r="E14613">
        <v>2019</v>
      </c>
      <c r="F14613">
        <v>2020</v>
      </c>
      <c r="J14613">
        <f t="shared" si="1162"/>
        <v>0</v>
      </c>
      <c r="K14613" t="str">
        <f>IF(OR(J14613&gt;Ограничения!$B$1,Sheet!G15483&gt;Ограничения!$B$2,Sheet!H15483&gt;Ограничения!$B$2,Sheet!I15483&gt;Ограничения!$B$2,),"Not compatible","Compatible")</f>
        <v>Not compatible</v>
      </c>
      <c r="L14613" t="str">
        <f t="shared" si="1163"/>
        <v>Модификация</v>
      </c>
      <c r="M14613" s="3">
        <f t="shared" si="1164"/>
        <v>0</v>
      </c>
      <c r="N14613" s="3" t="str">
        <f t="shared" si="1165"/>
        <v>N</v>
      </c>
      <c r="O14613" t="s">
        <v>28008</v>
      </c>
      <c r="Q14613" t="str">
        <f t="shared" si="1161"/>
        <v>COPY 973pb3720.dat sel\973pb3720.dat</v>
      </c>
      <c r="R14613" t="str">
        <f>IF(ISNA(VLOOKUP(B14613,Rendered!$B$1:$C$1000,1,FALSE)),"N","Y")</f>
        <v>N</v>
      </c>
    </row>
    <row r="14614" spans="1:18" hidden="1" x14ac:dyDescent="0.35">
      <c r="A14614" t="s">
        <v>6656</v>
      </c>
      <c r="B14614" t="s">
        <v>26659</v>
      </c>
      <c r="C14614" t="s">
        <v>26660</v>
      </c>
      <c r="D14614" t="s">
        <v>13</v>
      </c>
      <c r="E14614">
        <v>2020</v>
      </c>
      <c r="F14614">
        <v>2022</v>
      </c>
      <c r="J14614">
        <f t="shared" si="1162"/>
        <v>0</v>
      </c>
      <c r="K14614" t="str">
        <f>IF(OR(J14614&gt;Ограничения!$B$1,Sheet!G15484&gt;Ограничения!$B$2,Sheet!H15484&gt;Ограничения!$B$2,Sheet!I15484&gt;Ограничения!$B$2,),"Not compatible","Compatible")</f>
        <v>Compatible</v>
      </c>
      <c r="L14614" t="str">
        <f t="shared" si="1163"/>
        <v>Модификация</v>
      </c>
      <c r="M14614" s="3">
        <f t="shared" si="1164"/>
        <v>0</v>
      </c>
      <c r="N14614" s="3" t="str">
        <f t="shared" si="1165"/>
        <v>N</v>
      </c>
      <c r="O14614" t="s">
        <v>28008</v>
      </c>
      <c r="Q14614" t="str">
        <f t="shared" si="1161"/>
        <v>COPY 973pb3953.dat sel\973pb3953.dat</v>
      </c>
      <c r="R14614" t="str">
        <f>IF(ISNA(VLOOKUP(B14614,Rendered!$B$1:$C$1000,1,FALSE)),"N","Y")</f>
        <v>N</v>
      </c>
    </row>
    <row r="14615" spans="1:18" hidden="1" x14ac:dyDescent="0.35">
      <c r="A14615" t="s">
        <v>6656</v>
      </c>
      <c r="B14615" t="s">
        <v>26661</v>
      </c>
      <c r="C14615" t="s">
        <v>26662</v>
      </c>
      <c r="D14615" t="s">
        <v>13</v>
      </c>
      <c r="E14615">
        <v>2021</v>
      </c>
      <c r="F14615">
        <v>2021</v>
      </c>
      <c r="J14615">
        <f t="shared" si="1162"/>
        <v>0</v>
      </c>
      <c r="K14615" t="str">
        <f>IF(OR(J14615&gt;Ограничения!$B$1,Sheet!G15485&gt;Ограничения!$B$2,Sheet!H15485&gt;Ограничения!$B$2,Sheet!I15485&gt;Ограничения!$B$2,),"Not compatible","Compatible")</f>
        <v>Compatible</v>
      </c>
      <c r="L14615" t="str">
        <f t="shared" si="1163"/>
        <v>Модификация</v>
      </c>
      <c r="M14615" s="3">
        <f t="shared" si="1164"/>
        <v>0</v>
      </c>
      <c r="N14615" s="3" t="str">
        <f t="shared" si="1165"/>
        <v>N</v>
      </c>
      <c r="O14615" t="s">
        <v>28008</v>
      </c>
      <c r="Q14615" t="str">
        <f t="shared" si="1161"/>
        <v>COPY 973pb4258.dat sel\973pb4258.dat</v>
      </c>
      <c r="R14615" t="str">
        <f>IF(ISNA(VLOOKUP(B14615,Rendered!$B$1:$C$1000,1,FALSE)),"N","Y")</f>
        <v>N</v>
      </c>
    </row>
    <row r="14616" spans="1:18" hidden="1" x14ac:dyDescent="0.35">
      <c r="A14616" t="s">
        <v>6656</v>
      </c>
      <c r="B14616" t="s">
        <v>26663</v>
      </c>
      <c r="C14616" t="s">
        <v>26664</v>
      </c>
      <c r="D14616" t="s">
        <v>13</v>
      </c>
      <c r="E14616">
        <v>2020</v>
      </c>
      <c r="F14616">
        <v>2020</v>
      </c>
      <c r="J14616">
        <f t="shared" si="1162"/>
        <v>0</v>
      </c>
      <c r="K14616" t="str">
        <f>IF(OR(J14616&gt;Ограничения!$B$1,Sheet!G15486&gt;Ограничения!$B$2,Sheet!H15486&gt;Ограничения!$B$2,Sheet!I15486&gt;Ограничения!$B$2,),"Not compatible","Compatible")</f>
        <v>Compatible</v>
      </c>
      <c r="L14616" t="str">
        <f t="shared" si="1163"/>
        <v>Модификация</v>
      </c>
      <c r="M14616" s="3">
        <f t="shared" si="1164"/>
        <v>0</v>
      </c>
      <c r="N14616" s="3" t="str">
        <f t="shared" si="1165"/>
        <v>N</v>
      </c>
      <c r="O14616" t="s">
        <v>28008</v>
      </c>
      <c r="Q14616" t="str">
        <f t="shared" si="1161"/>
        <v>COPY 973pb3812.dat sel\973pb3812.dat</v>
      </c>
      <c r="R14616" t="str">
        <f>IF(ISNA(VLOOKUP(B14616,Rendered!$B$1:$C$1000,1,FALSE)),"N","Y")</f>
        <v>N</v>
      </c>
    </row>
    <row r="14617" spans="1:18" hidden="1" x14ac:dyDescent="0.35">
      <c r="A14617" t="s">
        <v>6656</v>
      </c>
      <c r="B14617" t="s">
        <v>26665</v>
      </c>
      <c r="C14617" t="s">
        <v>26666</v>
      </c>
      <c r="D14617" t="s">
        <v>13</v>
      </c>
      <c r="E14617">
        <v>2022</v>
      </c>
      <c r="F14617">
        <v>2022</v>
      </c>
      <c r="J14617">
        <f t="shared" si="1162"/>
        <v>0</v>
      </c>
      <c r="K14617" t="str">
        <f>IF(OR(J14617&gt;Ограничения!$B$1,Sheet!G15487&gt;Ограничения!$B$2,Sheet!H15487&gt;Ограничения!$B$2,Sheet!I15487&gt;Ограничения!$B$2,),"Not compatible","Compatible")</f>
        <v>Compatible</v>
      </c>
      <c r="L14617" t="str">
        <f t="shared" si="1163"/>
        <v>Модификация</v>
      </c>
      <c r="M14617" s="3">
        <f t="shared" si="1164"/>
        <v>0</v>
      </c>
      <c r="N14617" s="3" t="str">
        <f t="shared" si="1165"/>
        <v>N</v>
      </c>
      <c r="O14617" t="s">
        <v>28008</v>
      </c>
      <c r="Q14617" t="str">
        <f t="shared" si="1161"/>
        <v>COPY 973pb4800.dat sel\973pb4800.dat</v>
      </c>
      <c r="R14617" t="str">
        <f>IF(ISNA(VLOOKUP(B14617,Rendered!$B$1:$C$1000,1,FALSE)),"N","Y")</f>
        <v>N</v>
      </c>
    </row>
    <row r="14618" spans="1:18" hidden="1" x14ac:dyDescent="0.35">
      <c r="A14618" t="s">
        <v>6656</v>
      </c>
      <c r="B14618" t="s">
        <v>26667</v>
      </c>
      <c r="C14618" t="s">
        <v>26668</v>
      </c>
      <c r="D14618" t="s">
        <v>13</v>
      </c>
      <c r="E14618">
        <v>2020</v>
      </c>
      <c r="F14618">
        <v>2020</v>
      </c>
      <c r="J14618">
        <f t="shared" si="1162"/>
        <v>0</v>
      </c>
      <c r="K14618" t="str">
        <f>IF(OR(J14618&gt;Ограничения!$B$1,Sheet!G15488&gt;Ограничения!$B$2,Sheet!H15488&gt;Ограничения!$B$2,Sheet!I15488&gt;Ограничения!$B$2,),"Not compatible","Compatible")</f>
        <v>Compatible</v>
      </c>
      <c r="L14618" t="str">
        <f t="shared" si="1163"/>
        <v>Модификация</v>
      </c>
      <c r="M14618" s="3">
        <f t="shared" si="1164"/>
        <v>0</v>
      </c>
      <c r="N14618" s="3" t="str">
        <f t="shared" si="1165"/>
        <v>N</v>
      </c>
      <c r="O14618" t="s">
        <v>28008</v>
      </c>
      <c r="Q14618" t="str">
        <f t="shared" si="1161"/>
        <v>COPY 973pb3955.dat sel\973pb3955.dat</v>
      </c>
      <c r="R14618" t="str">
        <f>IF(ISNA(VLOOKUP(B14618,Rendered!$B$1:$C$1000,1,FALSE)),"N","Y")</f>
        <v>N</v>
      </c>
    </row>
    <row r="14619" spans="1:18" hidden="1" x14ac:dyDescent="0.35">
      <c r="A14619" t="s">
        <v>6656</v>
      </c>
      <c r="B14619" t="s">
        <v>26669</v>
      </c>
      <c r="C14619" t="s">
        <v>26670</v>
      </c>
      <c r="D14619" t="s">
        <v>13</v>
      </c>
      <c r="E14619">
        <v>2021</v>
      </c>
      <c r="F14619">
        <v>2021</v>
      </c>
      <c r="J14619">
        <f t="shared" si="1162"/>
        <v>0</v>
      </c>
      <c r="K14619" t="str">
        <f>IF(OR(J14619&gt;Ограничения!$B$1,Sheet!G15489&gt;Ограничения!$B$2,Sheet!H15489&gt;Ограничения!$B$2,Sheet!I15489&gt;Ограничения!$B$2,),"Not compatible","Compatible")</f>
        <v>Compatible</v>
      </c>
      <c r="L14619" t="str">
        <f t="shared" si="1163"/>
        <v>Модификация</v>
      </c>
      <c r="M14619" s="3">
        <f t="shared" si="1164"/>
        <v>0</v>
      </c>
      <c r="N14619" s="3" t="str">
        <f t="shared" si="1165"/>
        <v>N</v>
      </c>
      <c r="O14619" t="s">
        <v>28008</v>
      </c>
      <c r="Q14619" t="str">
        <f t="shared" si="1161"/>
        <v>COPY 973pb4412.dat sel\973pb4412.dat</v>
      </c>
      <c r="R14619" t="str">
        <f>IF(ISNA(VLOOKUP(B14619,Rendered!$B$1:$C$1000,1,FALSE)),"N","Y")</f>
        <v>N</v>
      </c>
    </row>
    <row r="14620" spans="1:18" hidden="1" x14ac:dyDescent="0.35">
      <c r="A14620" t="s">
        <v>6656</v>
      </c>
      <c r="B14620" t="s">
        <v>26671</v>
      </c>
      <c r="C14620" t="s">
        <v>26672</v>
      </c>
      <c r="D14620" t="s">
        <v>13</v>
      </c>
      <c r="E14620">
        <v>2021</v>
      </c>
      <c r="F14620">
        <v>2021</v>
      </c>
      <c r="J14620">
        <f t="shared" si="1162"/>
        <v>0</v>
      </c>
      <c r="K14620" t="str">
        <f>IF(OR(J14620&gt;Ограничения!$B$1,Sheet!G15490&gt;Ограничения!$B$2,Sheet!H15490&gt;Ограничения!$B$2,Sheet!I15490&gt;Ограничения!$B$2,),"Not compatible","Compatible")</f>
        <v>Compatible</v>
      </c>
      <c r="L14620" t="str">
        <f t="shared" si="1163"/>
        <v>Модификация</v>
      </c>
      <c r="M14620" s="3">
        <f t="shared" si="1164"/>
        <v>0</v>
      </c>
      <c r="N14620" s="3" t="str">
        <f t="shared" si="1165"/>
        <v>N</v>
      </c>
      <c r="O14620" t="s">
        <v>28008</v>
      </c>
      <c r="Q14620" t="str">
        <f t="shared" si="1161"/>
        <v>COPY 973pb4521.dat sel\973pb4521.dat</v>
      </c>
      <c r="R14620" t="str">
        <f>IF(ISNA(VLOOKUP(B14620,Rendered!$B$1:$C$1000,1,FALSE)),"N","Y")</f>
        <v>N</v>
      </c>
    </row>
    <row r="14621" spans="1:18" hidden="1" x14ac:dyDescent="0.35">
      <c r="A14621" t="s">
        <v>6656</v>
      </c>
      <c r="B14621" t="s">
        <v>26673</v>
      </c>
      <c r="C14621" t="s">
        <v>26674</v>
      </c>
      <c r="D14621" t="s">
        <v>13</v>
      </c>
      <c r="E14621">
        <v>2022</v>
      </c>
      <c r="F14621">
        <v>2022</v>
      </c>
      <c r="J14621">
        <f t="shared" si="1162"/>
        <v>0</v>
      </c>
      <c r="K14621" t="str">
        <f>IF(OR(J14621&gt;Ограничения!$B$1,Sheet!G15491&gt;Ограничения!$B$2,Sheet!H15491&gt;Ограничения!$B$2,Sheet!I15491&gt;Ограничения!$B$2,),"Not compatible","Compatible")</f>
        <v>Compatible</v>
      </c>
      <c r="L14621" t="str">
        <f t="shared" si="1163"/>
        <v>Модификация</v>
      </c>
      <c r="M14621" s="3">
        <f t="shared" si="1164"/>
        <v>0</v>
      </c>
      <c r="N14621" s="3" t="str">
        <f t="shared" si="1165"/>
        <v>N</v>
      </c>
      <c r="O14621" t="s">
        <v>28008</v>
      </c>
      <c r="Q14621" t="str">
        <f t="shared" si="1161"/>
        <v>COPY 973pb4756.dat sel\973pb4756.dat</v>
      </c>
      <c r="R14621" t="str">
        <f>IF(ISNA(VLOOKUP(B14621,Rendered!$B$1:$C$1000,1,FALSE)),"N","Y")</f>
        <v>N</v>
      </c>
    </row>
    <row r="14622" spans="1:18" hidden="1" x14ac:dyDescent="0.35">
      <c r="A14622" t="s">
        <v>6656</v>
      </c>
      <c r="B14622" t="s">
        <v>26675</v>
      </c>
      <c r="C14622" t="s">
        <v>26676</v>
      </c>
      <c r="D14622" t="s">
        <v>14</v>
      </c>
      <c r="E14622" t="s">
        <v>14</v>
      </c>
      <c r="J14622">
        <f t="shared" si="1162"/>
        <v>0</v>
      </c>
      <c r="K14622" t="str">
        <f>IF(OR(J14622&gt;Ограничения!$B$1,Sheet!G15492&gt;Ограничения!$B$2,Sheet!H15492&gt;Ограничения!$B$2,Sheet!I15492&gt;Ограничения!$B$2,),"Not compatible","Compatible")</f>
        <v>Compatible</v>
      </c>
      <c r="L14622" t="str">
        <f t="shared" si="1163"/>
        <v>Модификация</v>
      </c>
      <c r="M14622" s="3">
        <f t="shared" si="1164"/>
        <v>0</v>
      </c>
      <c r="N14622" s="3" t="str">
        <f t="shared" si="1165"/>
        <v>N</v>
      </c>
      <c r="O14622" t="s">
        <v>28008</v>
      </c>
      <c r="Q14622" t="str">
        <f t="shared" si="1161"/>
        <v>COPY 973pb4678.dat sel\973pb4678.dat</v>
      </c>
      <c r="R14622" t="str">
        <f>IF(ISNA(VLOOKUP(B14622,Rendered!$B$1:$C$1000,1,FALSE)),"N","Y")</f>
        <v>N</v>
      </c>
    </row>
    <row r="14623" spans="1:18" hidden="1" x14ac:dyDescent="0.35">
      <c r="A14623" t="s">
        <v>6656</v>
      </c>
      <c r="B14623" t="s">
        <v>26677</v>
      </c>
      <c r="C14623" t="s">
        <v>26678</v>
      </c>
      <c r="D14623" t="s">
        <v>13</v>
      </c>
      <c r="E14623">
        <v>2022</v>
      </c>
      <c r="F14623">
        <v>2022</v>
      </c>
      <c r="J14623">
        <f t="shared" si="1162"/>
        <v>0</v>
      </c>
      <c r="K14623" t="str">
        <f>IF(OR(J14623&gt;Ограничения!$B$1,Sheet!G15493&gt;Ограничения!$B$2,Sheet!H15493&gt;Ограничения!$B$2,Sheet!I15493&gt;Ограничения!$B$2,),"Not compatible","Compatible")</f>
        <v>Compatible</v>
      </c>
      <c r="L14623" t="str">
        <f t="shared" si="1163"/>
        <v>Модификация</v>
      </c>
      <c r="M14623" s="3">
        <f t="shared" si="1164"/>
        <v>0</v>
      </c>
      <c r="N14623" s="3" t="str">
        <f t="shared" si="1165"/>
        <v>N</v>
      </c>
      <c r="O14623" t="s">
        <v>28008</v>
      </c>
      <c r="Q14623" t="str">
        <f t="shared" si="1161"/>
        <v>COPY 973pb4790.dat sel\973pb4790.dat</v>
      </c>
      <c r="R14623" t="str">
        <f>IF(ISNA(VLOOKUP(B14623,Rendered!$B$1:$C$1000,1,FALSE)),"N","Y")</f>
        <v>N</v>
      </c>
    </row>
    <row r="14624" spans="1:18" hidden="1" x14ac:dyDescent="0.35">
      <c r="A14624" t="s">
        <v>6656</v>
      </c>
      <c r="B14624" t="s">
        <v>26679</v>
      </c>
      <c r="C14624" t="s">
        <v>26680</v>
      </c>
      <c r="D14624" t="s">
        <v>13</v>
      </c>
      <c r="E14624">
        <v>2019</v>
      </c>
      <c r="F14624">
        <v>2019</v>
      </c>
      <c r="J14624">
        <f t="shared" si="1162"/>
        <v>0</v>
      </c>
      <c r="K14624" t="str">
        <f>IF(OR(J14624&gt;Ограничения!$B$1,Sheet!G15494&gt;Ограничения!$B$2,Sheet!H15494&gt;Ограничения!$B$2,Sheet!I15494&gt;Ограничения!$B$2,),"Not compatible","Compatible")</f>
        <v>Compatible</v>
      </c>
      <c r="L14624" t="str">
        <f t="shared" si="1163"/>
        <v>Модификация</v>
      </c>
      <c r="M14624" s="3">
        <f t="shared" si="1164"/>
        <v>0</v>
      </c>
      <c r="N14624" s="3" t="str">
        <f t="shared" si="1165"/>
        <v>N</v>
      </c>
      <c r="O14624" t="s">
        <v>28008</v>
      </c>
      <c r="Q14624" t="str">
        <f t="shared" si="1161"/>
        <v>COPY 973pb3616.dat sel\973pb3616.dat</v>
      </c>
      <c r="R14624" t="str">
        <f>IF(ISNA(VLOOKUP(B14624,Rendered!$B$1:$C$1000,1,FALSE)),"N","Y")</f>
        <v>N</v>
      </c>
    </row>
    <row r="14625" spans="1:18" hidden="1" x14ac:dyDescent="0.35">
      <c r="A14625" t="s">
        <v>6656</v>
      </c>
      <c r="B14625" t="s">
        <v>26681</v>
      </c>
      <c r="C14625" t="s">
        <v>26682</v>
      </c>
      <c r="D14625" t="s">
        <v>13</v>
      </c>
      <c r="E14625">
        <v>2021</v>
      </c>
      <c r="F14625">
        <v>2021</v>
      </c>
      <c r="J14625">
        <f t="shared" si="1162"/>
        <v>0</v>
      </c>
      <c r="K14625" t="str">
        <f>IF(OR(J14625&gt;Ограничения!$B$1,Sheet!G15495&gt;Ограничения!$B$2,Sheet!H15495&gt;Ограничения!$B$2,Sheet!I15495&gt;Ограничения!$B$2,),"Not compatible","Compatible")</f>
        <v>Compatible</v>
      </c>
      <c r="L14625" t="str">
        <f t="shared" si="1163"/>
        <v>Модификация</v>
      </c>
      <c r="M14625" s="3">
        <f t="shared" si="1164"/>
        <v>0</v>
      </c>
      <c r="N14625" s="3" t="str">
        <f t="shared" si="1165"/>
        <v>N</v>
      </c>
      <c r="O14625" t="s">
        <v>28008</v>
      </c>
      <c r="Q14625" t="str">
        <f t="shared" si="1161"/>
        <v>COPY 973pb4519.dat sel\973pb4519.dat</v>
      </c>
      <c r="R14625" t="str">
        <f>IF(ISNA(VLOOKUP(B14625,Rendered!$B$1:$C$1000,1,FALSE)),"N","Y")</f>
        <v>N</v>
      </c>
    </row>
    <row r="14626" spans="1:18" hidden="1" x14ac:dyDescent="0.35">
      <c r="A14626" t="s">
        <v>6656</v>
      </c>
      <c r="B14626" t="s">
        <v>26683</v>
      </c>
      <c r="C14626" t="s">
        <v>26684</v>
      </c>
      <c r="D14626" t="s">
        <v>13</v>
      </c>
      <c r="E14626">
        <v>2021</v>
      </c>
      <c r="F14626">
        <v>2021</v>
      </c>
      <c r="J14626">
        <f t="shared" si="1162"/>
        <v>0</v>
      </c>
      <c r="K14626" t="str">
        <f>IF(OR(J14626&gt;Ограничения!$B$1,Sheet!G15496&gt;Ограничения!$B$2,Sheet!H15496&gt;Ограничения!$B$2,Sheet!I15496&gt;Ограничения!$B$2,),"Not compatible","Compatible")</f>
        <v>Compatible</v>
      </c>
      <c r="L14626" t="str">
        <f t="shared" si="1163"/>
        <v>Модификация</v>
      </c>
      <c r="M14626" s="3">
        <f t="shared" si="1164"/>
        <v>0</v>
      </c>
      <c r="N14626" s="3" t="str">
        <f t="shared" si="1165"/>
        <v>N</v>
      </c>
      <c r="O14626" t="s">
        <v>28008</v>
      </c>
      <c r="Q14626" t="str">
        <f t="shared" si="1161"/>
        <v>COPY 973pb4524.dat sel\973pb4524.dat</v>
      </c>
      <c r="R14626" t="str">
        <f>IF(ISNA(VLOOKUP(B14626,Rendered!$B$1:$C$1000,1,FALSE)),"N","Y")</f>
        <v>N</v>
      </c>
    </row>
    <row r="14627" spans="1:18" hidden="1" x14ac:dyDescent="0.35">
      <c r="A14627" t="s">
        <v>6656</v>
      </c>
      <c r="B14627" t="s">
        <v>26685</v>
      </c>
      <c r="C14627" t="s">
        <v>26686</v>
      </c>
      <c r="D14627" t="s">
        <v>13</v>
      </c>
      <c r="E14627">
        <v>2019</v>
      </c>
      <c r="F14627">
        <v>2020</v>
      </c>
      <c r="J14627">
        <f t="shared" si="1162"/>
        <v>0</v>
      </c>
      <c r="K14627" t="str">
        <f>IF(OR(J14627&gt;Ограничения!$B$1,Sheet!G15497&gt;Ограничения!$B$2,Sheet!H15497&gt;Ограничения!$B$2,Sheet!I15497&gt;Ограничения!$B$2,),"Not compatible","Compatible")</f>
        <v>Compatible</v>
      </c>
      <c r="L14627" t="str">
        <f t="shared" si="1163"/>
        <v>Модификация</v>
      </c>
      <c r="M14627" s="3">
        <f t="shared" si="1164"/>
        <v>0</v>
      </c>
      <c r="N14627" s="3" t="str">
        <f t="shared" si="1165"/>
        <v>N</v>
      </c>
      <c r="O14627" t="s">
        <v>28008</v>
      </c>
      <c r="Q14627" t="str">
        <f t="shared" si="1161"/>
        <v>COPY 973pb3369.dat sel\973pb3369.dat</v>
      </c>
      <c r="R14627" t="str">
        <f>IF(ISNA(VLOOKUP(B14627,Rendered!$B$1:$C$1000,1,FALSE)),"N","Y")</f>
        <v>N</v>
      </c>
    </row>
    <row r="14628" spans="1:18" hidden="1" x14ac:dyDescent="0.35">
      <c r="A14628" t="s">
        <v>6656</v>
      </c>
      <c r="B14628" t="s">
        <v>26687</v>
      </c>
      <c r="C14628" t="s">
        <v>26688</v>
      </c>
      <c r="D14628" t="s">
        <v>13</v>
      </c>
      <c r="E14628">
        <v>2021</v>
      </c>
      <c r="F14628">
        <v>2022</v>
      </c>
      <c r="J14628">
        <f t="shared" si="1162"/>
        <v>0</v>
      </c>
      <c r="K14628" t="str">
        <f>IF(OR(J14628&gt;Ограничения!$B$1,Sheet!G15498&gt;Ограничения!$B$2,Sheet!H15498&gt;Ограничения!$B$2,Sheet!I15498&gt;Ограничения!$B$2,),"Not compatible","Compatible")</f>
        <v>Compatible</v>
      </c>
      <c r="L14628" t="str">
        <f t="shared" si="1163"/>
        <v>Модификация</v>
      </c>
      <c r="M14628" s="3">
        <f t="shared" si="1164"/>
        <v>0</v>
      </c>
      <c r="N14628" s="3" t="str">
        <f t="shared" si="1165"/>
        <v>N</v>
      </c>
      <c r="O14628" t="s">
        <v>28008</v>
      </c>
      <c r="Q14628" t="str">
        <f t="shared" si="1161"/>
        <v>COPY 973pb4397.dat sel\973pb4397.dat</v>
      </c>
      <c r="R14628" t="str">
        <f>IF(ISNA(VLOOKUP(B14628,Rendered!$B$1:$C$1000,1,FALSE)),"N","Y")</f>
        <v>N</v>
      </c>
    </row>
    <row r="14629" spans="1:18" hidden="1" x14ac:dyDescent="0.35">
      <c r="A14629" t="s">
        <v>6656</v>
      </c>
      <c r="B14629" t="s">
        <v>26689</v>
      </c>
      <c r="C14629" t="s">
        <v>26690</v>
      </c>
      <c r="D14629" t="s">
        <v>13</v>
      </c>
      <c r="E14629">
        <v>2022</v>
      </c>
      <c r="F14629">
        <v>2022</v>
      </c>
      <c r="J14629">
        <f t="shared" si="1162"/>
        <v>0</v>
      </c>
      <c r="K14629" t="str">
        <f>IF(OR(J14629&gt;Ограничения!$B$1,Sheet!G15499&gt;Ограничения!$B$2,Sheet!H15499&gt;Ограничения!$B$2,Sheet!I15499&gt;Ограничения!$B$2,),"Not compatible","Compatible")</f>
        <v>Compatible</v>
      </c>
      <c r="L14629" t="str">
        <f t="shared" si="1163"/>
        <v>Модификация</v>
      </c>
      <c r="M14629" s="3">
        <f t="shared" si="1164"/>
        <v>0</v>
      </c>
      <c r="N14629" s="3" t="str">
        <f t="shared" si="1165"/>
        <v>N</v>
      </c>
      <c r="O14629" t="s">
        <v>28008</v>
      </c>
      <c r="Q14629" t="str">
        <f t="shared" si="1161"/>
        <v>COPY 973pb4687.dat sel\973pb4687.dat</v>
      </c>
      <c r="R14629" t="str">
        <f>IF(ISNA(VLOOKUP(B14629,Rendered!$B$1:$C$1000,1,FALSE)),"N","Y")</f>
        <v>N</v>
      </c>
    </row>
    <row r="14630" spans="1:18" hidden="1" x14ac:dyDescent="0.35">
      <c r="A14630" t="s">
        <v>6656</v>
      </c>
      <c r="B14630" t="s">
        <v>26691</v>
      </c>
      <c r="C14630" t="s">
        <v>26692</v>
      </c>
      <c r="D14630" t="s">
        <v>13</v>
      </c>
      <c r="E14630">
        <v>2021</v>
      </c>
      <c r="F14630">
        <v>2021</v>
      </c>
      <c r="J14630">
        <f t="shared" si="1162"/>
        <v>0</v>
      </c>
      <c r="K14630" t="str">
        <f>IF(OR(J14630&gt;Ограничения!$B$1,Sheet!G15500&gt;Ограничения!$B$2,Sheet!H15500&gt;Ограничения!$B$2,Sheet!I15500&gt;Ограничения!$B$2,),"Not compatible","Compatible")</f>
        <v>Compatible</v>
      </c>
      <c r="L14630" t="str">
        <f t="shared" si="1163"/>
        <v>Модификация</v>
      </c>
      <c r="M14630" s="3">
        <f t="shared" si="1164"/>
        <v>0</v>
      </c>
      <c r="N14630" s="3" t="str">
        <f t="shared" si="1165"/>
        <v>N</v>
      </c>
      <c r="O14630" t="s">
        <v>28008</v>
      </c>
      <c r="Q14630" t="str">
        <f t="shared" si="1161"/>
        <v>COPY 973pb4526.dat sel\973pb4526.dat</v>
      </c>
      <c r="R14630" t="str">
        <f>IF(ISNA(VLOOKUP(B14630,Rendered!$B$1:$C$1000,1,FALSE)),"N","Y")</f>
        <v>N</v>
      </c>
    </row>
    <row r="14631" spans="1:18" hidden="1" x14ac:dyDescent="0.35">
      <c r="A14631" t="s">
        <v>6656</v>
      </c>
      <c r="B14631" t="s">
        <v>26693</v>
      </c>
      <c r="C14631" t="s">
        <v>26694</v>
      </c>
      <c r="D14631" t="s">
        <v>13</v>
      </c>
      <c r="E14631">
        <v>2022</v>
      </c>
      <c r="F14631">
        <v>2022</v>
      </c>
      <c r="J14631">
        <f t="shared" si="1162"/>
        <v>0</v>
      </c>
      <c r="K14631" t="str">
        <f>IF(OR(J14631&gt;Ограничения!$B$1,Sheet!G15501&gt;Ограничения!$B$2,Sheet!H15501&gt;Ограничения!$B$2,Sheet!I15501&gt;Ограничения!$B$2,),"Not compatible","Compatible")</f>
        <v>Compatible</v>
      </c>
      <c r="L14631" t="str">
        <f t="shared" si="1163"/>
        <v>Модификация</v>
      </c>
      <c r="M14631" s="3">
        <f t="shared" si="1164"/>
        <v>0</v>
      </c>
      <c r="N14631" s="3" t="str">
        <f t="shared" si="1165"/>
        <v>N</v>
      </c>
      <c r="O14631" t="s">
        <v>28008</v>
      </c>
      <c r="Q14631" t="str">
        <f t="shared" si="1161"/>
        <v>COPY 973pb4816.dat sel\973pb4816.dat</v>
      </c>
      <c r="R14631" t="str">
        <f>IF(ISNA(VLOOKUP(B14631,Rendered!$B$1:$C$1000,1,FALSE)),"N","Y")</f>
        <v>N</v>
      </c>
    </row>
    <row r="14632" spans="1:18" hidden="1" x14ac:dyDescent="0.35">
      <c r="A14632" t="s">
        <v>6656</v>
      </c>
      <c r="B14632" t="s">
        <v>26695</v>
      </c>
      <c r="C14632" t="s">
        <v>26696</v>
      </c>
      <c r="D14632" t="s">
        <v>13</v>
      </c>
      <c r="E14632">
        <v>2020</v>
      </c>
      <c r="F14632">
        <v>2021</v>
      </c>
      <c r="J14632">
        <f t="shared" si="1162"/>
        <v>0</v>
      </c>
      <c r="K14632" t="str">
        <f>IF(OR(J14632&gt;Ограничения!$B$1,Sheet!G15502&gt;Ограничения!$B$2,Sheet!H15502&gt;Ограничения!$B$2,Sheet!I15502&gt;Ограничения!$B$2,),"Not compatible","Compatible")</f>
        <v>Compatible</v>
      </c>
      <c r="L14632" t="str">
        <f t="shared" si="1163"/>
        <v>Модификация</v>
      </c>
      <c r="M14632" s="3">
        <f t="shared" si="1164"/>
        <v>0</v>
      </c>
      <c r="N14632" s="3" t="str">
        <f t="shared" si="1165"/>
        <v>N</v>
      </c>
      <c r="O14632" t="s">
        <v>28008</v>
      </c>
      <c r="Q14632" t="str">
        <f t="shared" si="1161"/>
        <v>COPY 973pb3834.dat sel\973pb3834.dat</v>
      </c>
      <c r="R14632" t="str">
        <f>IF(ISNA(VLOOKUP(B14632,Rendered!$B$1:$C$1000,1,FALSE)),"N","Y")</f>
        <v>N</v>
      </c>
    </row>
    <row r="14633" spans="1:18" hidden="1" x14ac:dyDescent="0.35">
      <c r="A14633" t="s">
        <v>6656</v>
      </c>
      <c r="B14633" t="s">
        <v>26697</v>
      </c>
      <c r="C14633" t="s">
        <v>26698</v>
      </c>
      <c r="D14633" t="s">
        <v>13</v>
      </c>
      <c r="E14633">
        <v>2021</v>
      </c>
      <c r="F14633">
        <v>2021</v>
      </c>
      <c r="J14633">
        <f t="shared" si="1162"/>
        <v>0</v>
      </c>
      <c r="K14633" t="str">
        <f>IF(OR(J14633&gt;Ограничения!$B$1,Sheet!G15503&gt;Ограничения!$B$2,Sheet!H15503&gt;Ограничения!$B$2,Sheet!I15503&gt;Ограничения!$B$2,),"Not compatible","Compatible")</f>
        <v>Compatible</v>
      </c>
      <c r="L14633" t="str">
        <f t="shared" si="1163"/>
        <v>Модификация</v>
      </c>
      <c r="M14633" s="3">
        <f t="shared" si="1164"/>
        <v>0</v>
      </c>
      <c r="N14633" s="3" t="str">
        <f t="shared" si="1165"/>
        <v>N</v>
      </c>
      <c r="O14633" t="s">
        <v>28008</v>
      </c>
      <c r="Q14633" t="str">
        <f t="shared" si="1161"/>
        <v>COPY 973pb4522.dat sel\973pb4522.dat</v>
      </c>
      <c r="R14633" t="str">
        <f>IF(ISNA(VLOOKUP(B14633,Rendered!$B$1:$C$1000,1,FALSE)),"N","Y")</f>
        <v>N</v>
      </c>
    </row>
    <row r="14634" spans="1:18" hidden="1" x14ac:dyDescent="0.35">
      <c r="A14634" t="s">
        <v>6656</v>
      </c>
      <c r="B14634" t="s">
        <v>26699</v>
      </c>
      <c r="C14634" t="s">
        <v>26700</v>
      </c>
      <c r="D14634" t="s">
        <v>13</v>
      </c>
      <c r="E14634">
        <v>2018</v>
      </c>
      <c r="F14634">
        <v>2018</v>
      </c>
      <c r="J14634">
        <f t="shared" si="1162"/>
        <v>0</v>
      </c>
      <c r="K14634" t="str">
        <f>IF(OR(J14634&gt;Ограничения!$B$1,Sheet!G15504&gt;Ограничения!$B$2,Sheet!H15504&gt;Ограничения!$B$2,Sheet!I15504&gt;Ограничения!$B$2,),"Not compatible","Compatible")</f>
        <v>Compatible</v>
      </c>
      <c r="L14634" t="str">
        <f t="shared" si="1163"/>
        <v>Модификация</v>
      </c>
      <c r="M14634" s="3">
        <f t="shared" si="1164"/>
        <v>0</v>
      </c>
      <c r="N14634" s="3" t="str">
        <f t="shared" si="1165"/>
        <v>N</v>
      </c>
      <c r="O14634" t="s">
        <v>28008</v>
      </c>
      <c r="Q14634" t="str">
        <f t="shared" si="1161"/>
        <v>COPY 973pb2976.dat sel\973pb2976.dat</v>
      </c>
      <c r="R14634" t="str">
        <f>IF(ISNA(VLOOKUP(B14634,Rendered!$B$1:$C$1000,1,FALSE)),"N","Y")</f>
        <v>N</v>
      </c>
    </row>
    <row r="14635" spans="1:18" hidden="1" x14ac:dyDescent="0.35">
      <c r="A14635" t="s">
        <v>6656</v>
      </c>
      <c r="B14635" t="s">
        <v>26701</v>
      </c>
      <c r="C14635" t="s">
        <v>26702</v>
      </c>
      <c r="D14635" t="s">
        <v>13</v>
      </c>
      <c r="E14635">
        <v>2022</v>
      </c>
      <c r="F14635">
        <v>2022</v>
      </c>
      <c r="J14635">
        <f t="shared" si="1162"/>
        <v>0</v>
      </c>
      <c r="K14635" t="str">
        <f>IF(OR(J14635&gt;Ограничения!$B$1,Sheet!G15505&gt;Ограничения!$B$2,Sheet!H15505&gt;Ограничения!$B$2,Sheet!I15505&gt;Ограничения!$B$2,),"Not compatible","Compatible")</f>
        <v>Compatible</v>
      </c>
      <c r="L14635" t="str">
        <f t="shared" si="1163"/>
        <v>Модификация</v>
      </c>
      <c r="M14635" s="3">
        <f t="shared" si="1164"/>
        <v>0</v>
      </c>
      <c r="N14635" s="3" t="str">
        <f t="shared" si="1165"/>
        <v>N</v>
      </c>
      <c r="O14635" t="s">
        <v>28008</v>
      </c>
      <c r="Q14635" t="str">
        <f t="shared" si="1161"/>
        <v>COPY 973pb4681.dat sel\973pb4681.dat</v>
      </c>
      <c r="R14635" t="str">
        <f>IF(ISNA(VLOOKUP(B14635,Rendered!$B$1:$C$1000,1,FALSE)),"N","Y")</f>
        <v>N</v>
      </c>
    </row>
    <row r="14636" spans="1:18" hidden="1" x14ac:dyDescent="0.35">
      <c r="A14636" t="s">
        <v>6656</v>
      </c>
      <c r="B14636" t="s">
        <v>26703</v>
      </c>
      <c r="C14636" t="s">
        <v>26704</v>
      </c>
      <c r="D14636" t="s">
        <v>13</v>
      </c>
      <c r="E14636">
        <v>2020</v>
      </c>
      <c r="F14636">
        <v>2020</v>
      </c>
      <c r="J14636">
        <f t="shared" si="1162"/>
        <v>0</v>
      </c>
      <c r="K14636" t="str">
        <f>IF(OR(J14636&gt;Ограничения!$B$1,Sheet!G15506&gt;Ограничения!$B$2,Sheet!H15506&gt;Ограничения!$B$2,Sheet!I15506&gt;Ограничения!$B$2,),"Not compatible","Compatible")</f>
        <v>Compatible</v>
      </c>
      <c r="L14636" t="str">
        <f t="shared" si="1163"/>
        <v>Модификация</v>
      </c>
      <c r="M14636" s="3">
        <f t="shared" si="1164"/>
        <v>0</v>
      </c>
      <c r="N14636" s="3" t="str">
        <f t="shared" si="1165"/>
        <v>N</v>
      </c>
      <c r="O14636" t="s">
        <v>28008</v>
      </c>
      <c r="Q14636" t="str">
        <f t="shared" si="1161"/>
        <v>COPY 973pb3741.dat sel\973pb3741.dat</v>
      </c>
      <c r="R14636" t="str">
        <f>IF(ISNA(VLOOKUP(B14636,Rendered!$B$1:$C$1000,1,FALSE)),"N","Y")</f>
        <v>N</v>
      </c>
    </row>
    <row r="14637" spans="1:18" hidden="1" x14ac:dyDescent="0.35">
      <c r="A14637" t="s">
        <v>6656</v>
      </c>
      <c r="B14637" t="s">
        <v>26705</v>
      </c>
      <c r="C14637" t="s">
        <v>26706</v>
      </c>
      <c r="D14637" t="s">
        <v>13</v>
      </c>
      <c r="E14637">
        <v>2021</v>
      </c>
      <c r="F14637">
        <v>2021</v>
      </c>
      <c r="J14637">
        <f t="shared" si="1162"/>
        <v>0</v>
      </c>
      <c r="K14637" t="str">
        <f>IF(OR(J14637&gt;Ограничения!$B$1,Sheet!G15507&gt;Ограничения!$B$2,Sheet!H15507&gt;Ограничения!$B$2,Sheet!I15507&gt;Ограничения!$B$2,),"Not compatible","Compatible")</f>
        <v>Compatible</v>
      </c>
      <c r="L14637" t="str">
        <f t="shared" si="1163"/>
        <v>Модификация</v>
      </c>
      <c r="M14637" s="3">
        <f t="shared" si="1164"/>
        <v>0</v>
      </c>
      <c r="N14637" s="3" t="str">
        <f t="shared" si="1165"/>
        <v>N</v>
      </c>
      <c r="O14637" t="s">
        <v>28008</v>
      </c>
      <c r="Q14637" t="str">
        <f t="shared" si="1161"/>
        <v>COPY 973pb4368.dat sel\973pb4368.dat</v>
      </c>
      <c r="R14637" t="str">
        <f>IF(ISNA(VLOOKUP(B14637,Rendered!$B$1:$C$1000,1,FALSE)),"N","Y")</f>
        <v>N</v>
      </c>
    </row>
    <row r="14638" spans="1:18" hidden="1" x14ac:dyDescent="0.35">
      <c r="A14638" t="s">
        <v>6656</v>
      </c>
      <c r="B14638" t="s">
        <v>26707</v>
      </c>
      <c r="C14638" t="s">
        <v>26708</v>
      </c>
      <c r="D14638" t="s">
        <v>13</v>
      </c>
      <c r="E14638">
        <v>2022</v>
      </c>
      <c r="F14638">
        <v>2022</v>
      </c>
      <c r="J14638">
        <f t="shared" si="1162"/>
        <v>0</v>
      </c>
      <c r="K14638" t="str">
        <f>IF(OR(J14638&gt;Ограничения!$B$1,Sheet!G15508&gt;Ограничения!$B$2,Sheet!H15508&gt;Ограничения!$B$2,Sheet!I15508&gt;Ограничения!$B$2,),"Not compatible","Compatible")</f>
        <v>Compatible</v>
      </c>
      <c r="L14638" t="str">
        <f t="shared" si="1163"/>
        <v>Модификация</v>
      </c>
      <c r="M14638" s="3">
        <f t="shared" si="1164"/>
        <v>0</v>
      </c>
      <c r="N14638" s="3" t="str">
        <f t="shared" si="1165"/>
        <v>N</v>
      </c>
      <c r="O14638" t="s">
        <v>28008</v>
      </c>
      <c r="Q14638" t="str">
        <f t="shared" si="1161"/>
        <v>COPY 973pb4815.dat sel\973pb4815.dat</v>
      </c>
      <c r="R14638" t="str">
        <f>IF(ISNA(VLOOKUP(B14638,Rendered!$B$1:$C$1000,1,FALSE)),"N","Y")</f>
        <v>N</v>
      </c>
    </row>
    <row r="14639" spans="1:18" hidden="1" x14ac:dyDescent="0.35">
      <c r="A14639" t="s">
        <v>6656</v>
      </c>
      <c r="B14639" t="s">
        <v>26709</v>
      </c>
      <c r="C14639" t="s">
        <v>26710</v>
      </c>
      <c r="D14639" t="s">
        <v>13</v>
      </c>
      <c r="E14639">
        <v>2022</v>
      </c>
      <c r="F14639">
        <v>2022</v>
      </c>
      <c r="J14639">
        <f t="shared" si="1162"/>
        <v>0</v>
      </c>
      <c r="K14639" t="str">
        <f>IF(OR(J14639&gt;Ограничения!$B$1,Sheet!G15509&gt;Ограничения!$B$2,Sheet!H15509&gt;Ограничения!$B$2,Sheet!I15509&gt;Ограничения!$B$2,),"Not compatible","Compatible")</f>
        <v>Compatible</v>
      </c>
      <c r="L14639" t="str">
        <f t="shared" si="1163"/>
        <v>Модификация</v>
      </c>
      <c r="M14639" s="3">
        <f t="shared" si="1164"/>
        <v>0</v>
      </c>
      <c r="N14639" s="3" t="str">
        <f t="shared" si="1165"/>
        <v>N</v>
      </c>
      <c r="O14639" t="s">
        <v>28008</v>
      </c>
      <c r="Q14639" t="str">
        <f t="shared" si="1161"/>
        <v>COPY 973pb4565.dat sel\973pb4565.dat</v>
      </c>
      <c r="R14639" t="str">
        <f>IF(ISNA(VLOOKUP(B14639,Rendered!$B$1:$C$1000,1,FALSE)),"N","Y")</f>
        <v>N</v>
      </c>
    </row>
    <row r="14640" spans="1:18" hidden="1" x14ac:dyDescent="0.35">
      <c r="A14640" t="s">
        <v>6656</v>
      </c>
      <c r="B14640" t="s">
        <v>26711</v>
      </c>
      <c r="C14640" t="s">
        <v>26712</v>
      </c>
      <c r="D14640" t="s">
        <v>13</v>
      </c>
      <c r="E14640">
        <v>2020</v>
      </c>
      <c r="F14640">
        <v>2020</v>
      </c>
      <c r="J14640">
        <f t="shared" si="1162"/>
        <v>0</v>
      </c>
      <c r="K14640" t="str">
        <f>IF(OR(J14640&gt;Ограничения!$B$1,Sheet!G15510&gt;Ограничения!$B$2,Sheet!H15510&gt;Ограничения!$B$2,Sheet!I15510&gt;Ограничения!$B$2,),"Not compatible","Compatible")</f>
        <v>Compatible</v>
      </c>
      <c r="L14640" t="str">
        <f t="shared" si="1163"/>
        <v>Модификация</v>
      </c>
      <c r="M14640" s="3">
        <f t="shared" si="1164"/>
        <v>0</v>
      </c>
      <c r="N14640" s="3" t="str">
        <f t="shared" si="1165"/>
        <v>N</v>
      </c>
      <c r="O14640" t="s">
        <v>28008</v>
      </c>
      <c r="Q14640" t="str">
        <f t="shared" si="1161"/>
        <v>COPY 973pb3810.dat sel\973pb3810.dat</v>
      </c>
      <c r="R14640" t="str">
        <f>IF(ISNA(VLOOKUP(B14640,Rendered!$B$1:$C$1000,1,FALSE)),"N","Y")</f>
        <v>N</v>
      </c>
    </row>
    <row r="14641" spans="1:18" hidden="1" x14ac:dyDescent="0.35">
      <c r="A14641" t="s">
        <v>6656</v>
      </c>
      <c r="B14641" t="s">
        <v>26713</v>
      </c>
      <c r="C14641" t="s">
        <v>26714</v>
      </c>
      <c r="D14641" t="s">
        <v>13</v>
      </c>
      <c r="E14641">
        <v>2022</v>
      </c>
      <c r="F14641">
        <v>2022</v>
      </c>
      <c r="J14641">
        <f t="shared" si="1162"/>
        <v>0</v>
      </c>
      <c r="K14641" t="str">
        <f>IF(OR(J14641&gt;Ограничения!$B$1,Sheet!G15511&gt;Ограничения!$B$2,Sheet!H15511&gt;Ограничения!$B$2,Sheet!I15511&gt;Ограничения!$B$2,),"Not compatible","Compatible")</f>
        <v>Compatible</v>
      </c>
      <c r="L14641" t="str">
        <f t="shared" si="1163"/>
        <v>Модификация</v>
      </c>
      <c r="M14641" s="3">
        <f t="shared" si="1164"/>
        <v>0</v>
      </c>
      <c r="N14641" s="3" t="str">
        <f t="shared" si="1165"/>
        <v>N</v>
      </c>
      <c r="O14641" t="s">
        <v>28008</v>
      </c>
      <c r="Q14641" t="str">
        <f t="shared" si="1161"/>
        <v>COPY 973pb4753.dat sel\973pb4753.dat</v>
      </c>
      <c r="R14641" t="str">
        <f>IF(ISNA(VLOOKUP(B14641,Rendered!$B$1:$C$1000,1,FALSE)),"N","Y")</f>
        <v>N</v>
      </c>
    </row>
    <row r="14642" spans="1:18" hidden="1" x14ac:dyDescent="0.35">
      <c r="A14642" t="s">
        <v>6656</v>
      </c>
      <c r="B14642" t="s">
        <v>26715</v>
      </c>
      <c r="C14642" t="s">
        <v>26716</v>
      </c>
      <c r="D14642" t="s">
        <v>13</v>
      </c>
      <c r="E14642">
        <v>2020</v>
      </c>
      <c r="F14642">
        <v>2020</v>
      </c>
      <c r="J14642">
        <f t="shared" si="1162"/>
        <v>0</v>
      </c>
      <c r="K14642" t="str">
        <f>IF(OR(J14642&gt;Ограничения!$B$1,Sheet!G15512&gt;Ограничения!$B$2,Sheet!H15512&gt;Ограничения!$B$2,Sheet!I15512&gt;Ограничения!$B$2,),"Not compatible","Compatible")</f>
        <v>Compatible</v>
      </c>
      <c r="L14642" t="str">
        <f t="shared" si="1163"/>
        <v>Модификация</v>
      </c>
      <c r="M14642" s="3">
        <f t="shared" si="1164"/>
        <v>0</v>
      </c>
      <c r="N14642" s="3" t="str">
        <f t="shared" si="1165"/>
        <v>N</v>
      </c>
      <c r="O14642" t="s">
        <v>28008</v>
      </c>
      <c r="Q14642" t="str">
        <f t="shared" si="1161"/>
        <v>COPY 973pb3922.dat sel\973pb3922.dat</v>
      </c>
      <c r="R14642" t="str">
        <f>IF(ISNA(VLOOKUP(B14642,Rendered!$B$1:$C$1000,1,FALSE)),"N","Y")</f>
        <v>N</v>
      </c>
    </row>
    <row r="14643" spans="1:18" hidden="1" x14ac:dyDescent="0.35">
      <c r="A14643" t="s">
        <v>6656</v>
      </c>
      <c r="B14643" t="s">
        <v>26717</v>
      </c>
      <c r="C14643" t="s">
        <v>26718</v>
      </c>
      <c r="D14643" t="s">
        <v>13</v>
      </c>
      <c r="E14643">
        <v>2020</v>
      </c>
      <c r="F14643">
        <v>2020</v>
      </c>
      <c r="J14643">
        <f t="shared" si="1162"/>
        <v>0</v>
      </c>
      <c r="K14643" t="str">
        <f>IF(OR(J14643&gt;Ограничения!$B$1,Sheet!G15513&gt;Ограничения!$B$2,Sheet!H15513&gt;Ограничения!$B$2,Sheet!I15513&gt;Ограничения!$B$2,),"Not compatible","Compatible")</f>
        <v>Compatible</v>
      </c>
      <c r="L14643" t="str">
        <f t="shared" si="1163"/>
        <v>Модификация</v>
      </c>
      <c r="M14643" s="3">
        <f t="shared" si="1164"/>
        <v>0</v>
      </c>
      <c r="N14643" s="3" t="str">
        <f t="shared" si="1165"/>
        <v>N</v>
      </c>
      <c r="O14643" t="s">
        <v>28008</v>
      </c>
      <c r="Q14643" t="str">
        <f t="shared" si="1161"/>
        <v>COPY 973pb3925.dat sel\973pb3925.dat</v>
      </c>
      <c r="R14643" t="str">
        <f>IF(ISNA(VLOOKUP(B14643,Rendered!$B$1:$C$1000,1,FALSE)),"N","Y")</f>
        <v>N</v>
      </c>
    </row>
    <row r="14644" spans="1:18" hidden="1" x14ac:dyDescent="0.35">
      <c r="A14644" t="s">
        <v>6656</v>
      </c>
      <c r="B14644" t="s">
        <v>26719</v>
      </c>
      <c r="C14644" t="s">
        <v>26720</v>
      </c>
      <c r="D14644" t="s">
        <v>13</v>
      </c>
      <c r="E14644">
        <v>2020</v>
      </c>
      <c r="F14644">
        <v>2020</v>
      </c>
      <c r="J14644">
        <f t="shared" si="1162"/>
        <v>0</v>
      </c>
      <c r="K14644" t="str">
        <f>IF(OR(J14644&gt;Ограничения!$B$1,Sheet!G15514&gt;Ограничения!$B$2,Sheet!H15514&gt;Ограничения!$B$2,Sheet!I15514&gt;Ограничения!$B$2,),"Not compatible","Compatible")</f>
        <v>Compatible</v>
      </c>
      <c r="L14644" t="str">
        <f t="shared" si="1163"/>
        <v>Модификация</v>
      </c>
      <c r="M14644" s="3">
        <f t="shared" si="1164"/>
        <v>0</v>
      </c>
      <c r="N14644" s="3" t="str">
        <f t="shared" si="1165"/>
        <v>N</v>
      </c>
      <c r="O14644" t="s">
        <v>28008</v>
      </c>
      <c r="Q14644" t="str">
        <f t="shared" si="1161"/>
        <v>COPY 973pb3923.dat sel\973pb3923.dat</v>
      </c>
      <c r="R14644" t="str">
        <f>IF(ISNA(VLOOKUP(B14644,Rendered!$B$1:$C$1000,1,FALSE)),"N","Y")</f>
        <v>N</v>
      </c>
    </row>
    <row r="14645" spans="1:18" hidden="1" x14ac:dyDescent="0.35">
      <c r="A14645" t="s">
        <v>6656</v>
      </c>
      <c r="B14645" t="s">
        <v>26721</v>
      </c>
      <c r="C14645" t="s">
        <v>26722</v>
      </c>
      <c r="D14645" t="s">
        <v>13</v>
      </c>
      <c r="E14645">
        <v>2020</v>
      </c>
      <c r="F14645">
        <v>2020</v>
      </c>
      <c r="J14645">
        <f t="shared" si="1162"/>
        <v>0</v>
      </c>
      <c r="K14645" t="str">
        <f>IF(OR(J14645&gt;Ограничения!$B$1,Sheet!G15515&gt;Ограничения!$B$2,Sheet!H15515&gt;Ограничения!$B$2,Sheet!I15515&gt;Ограничения!$B$2,),"Not compatible","Compatible")</f>
        <v>Compatible</v>
      </c>
      <c r="L14645" t="str">
        <f t="shared" si="1163"/>
        <v>Модификация</v>
      </c>
      <c r="M14645" s="3">
        <f t="shared" si="1164"/>
        <v>0</v>
      </c>
      <c r="N14645" s="3" t="str">
        <f t="shared" si="1165"/>
        <v>N</v>
      </c>
      <c r="O14645" t="s">
        <v>28008</v>
      </c>
      <c r="Q14645" t="str">
        <f t="shared" si="1161"/>
        <v>COPY 973pb3819.dat sel\973pb3819.dat</v>
      </c>
      <c r="R14645" t="str">
        <f>IF(ISNA(VLOOKUP(B14645,Rendered!$B$1:$C$1000,1,FALSE)),"N","Y")</f>
        <v>N</v>
      </c>
    </row>
    <row r="14646" spans="1:18" hidden="1" x14ac:dyDescent="0.35">
      <c r="A14646" t="s">
        <v>6656</v>
      </c>
      <c r="B14646" t="s">
        <v>26723</v>
      </c>
      <c r="C14646" t="s">
        <v>26724</v>
      </c>
      <c r="D14646" t="s">
        <v>13</v>
      </c>
      <c r="E14646">
        <v>2020</v>
      </c>
      <c r="F14646">
        <v>2020</v>
      </c>
      <c r="J14646">
        <f t="shared" si="1162"/>
        <v>0</v>
      </c>
      <c r="K14646" t="str">
        <f>IF(OR(J14646&gt;Ограничения!$B$1,Sheet!G15516&gt;Ограничения!$B$2,Sheet!H15516&gt;Ограничения!$B$2,Sheet!I15516&gt;Ограничения!$B$2,),"Not compatible","Compatible")</f>
        <v>Compatible</v>
      </c>
      <c r="L14646" t="str">
        <f t="shared" si="1163"/>
        <v>Модификация</v>
      </c>
      <c r="M14646" s="3">
        <f t="shared" si="1164"/>
        <v>0</v>
      </c>
      <c r="N14646" s="3" t="str">
        <f t="shared" si="1165"/>
        <v>N</v>
      </c>
      <c r="O14646" t="s">
        <v>28008</v>
      </c>
      <c r="Q14646" t="str">
        <f t="shared" si="1161"/>
        <v>COPY 973pb3954.dat sel\973pb3954.dat</v>
      </c>
      <c r="R14646" t="str">
        <f>IF(ISNA(VLOOKUP(B14646,Rendered!$B$1:$C$1000,1,FALSE)),"N","Y")</f>
        <v>N</v>
      </c>
    </row>
    <row r="14647" spans="1:18" hidden="1" x14ac:dyDescent="0.35">
      <c r="A14647" t="s">
        <v>6656</v>
      </c>
      <c r="B14647" t="s">
        <v>26725</v>
      </c>
      <c r="C14647" t="s">
        <v>26726</v>
      </c>
      <c r="D14647" t="s">
        <v>13</v>
      </c>
      <c r="E14647">
        <v>2019</v>
      </c>
      <c r="F14647">
        <v>2019</v>
      </c>
      <c r="J14647">
        <f t="shared" si="1162"/>
        <v>0</v>
      </c>
      <c r="K14647" t="str">
        <f>IF(OR(J14647&gt;Ограничения!$B$1,Sheet!G15517&gt;Ограничения!$B$2,Sheet!H15517&gt;Ограничения!$B$2,Sheet!I15517&gt;Ограничения!$B$2,),"Not compatible","Compatible")</f>
        <v>Compatible</v>
      </c>
      <c r="L14647" t="str">
        <f t="shared" si="1163"/>
        <v>Модификация</v>
      </c>
      <c r="M14647" s="3">
        <f t="shared" si="1164"/>
        <v>0</v>
      </c>
      <c r="N14647" s="3" t="str">
        <f t="shared" si="1165"/>
        <v>N</v>
      </c>
      <c r="O14647" t="s">
        <v>28008</v>
      </c>
      <c r="Q14647" t="str">
        <f t="shared" si="1161"/>
        <v>COPY 973pb3424.dat sel\973pb3424.dat</v>
      </c>
      <c r="R14647" t="str">
        <f>IF(ISNA(VLOOKUP(B14647,Rendered!$B$1:$C$1000,1,FALSE)),"N","Y")</f>
        <v>N</v>
      </c>
    </row>
    <row r="14648" spans="1:18" hidden="1" x14ac:dyDescent="0.35">
      <c r="A14648" t="s">
        <v>6656</v>
      </c>
      <c r="B14648" t="s">
        <v>26727</v>
      </c>
      <c r="C14648" t="s">
        <v>26728</v>
      </c>
      <c r="D14648" t="s">
        <v>13</v>
      </c>
      <c r="E14648">
        <v>2022</v>
      </c>
      <c r="F14648">
        <v>2022</v>
      </c>
      <c r="J14648">
        <f t="shared" si="1162"/>
        <v>0</v>
      </c>
      <c r="K14648" t="str">
        <f>IF(OR(J14648&gt;Ограничения!$B$1,Sheet!G15518&gt;Ограничения!$B$2,Sheet!H15518&gt;Ограничения!$B$2,Sheet!I15518&gt;Ограничения!$B$2,),"Not compatible","Compatible")</f>
        <v>Compatible</v>
      </c>
      <c r="L14648" t="str">
        <f t="shared" si="1163"/>
        <v>Модификация</v>
      </c>
      <c r="M14648" s="3">
        <f t="shared" si="1164"/>
        <v>0</v>
      </c>
      <c r="N14648" s="3" t="str">
        <f t="shared" si="1165"/>
        <v>N</v>
      </c>
      <c r="O14648" t="s">
        <v>28008</v>
      </c>
      <c r="Q14648" t="str">
        <f t="shared" si="1161"/>
        <v>COPY 973pb4752.dat sel\973pb4752.dat</v>
      </c>
      <c r="R14648" t="str">
        <f>IF(ISNA(VLOOKUP(B14648,Rendered!$B$1:$C$1000,1,FALSE)),"N","Y")</f>
        <v>N</v>
      </c>
    </row>
    <row r="14649" spans="1:18" hidden="1" x14ac:dyDescent="0.35">
      <c r="A14649" t="s">
        <v>6656</v>
      </c>
      <c r="B14649" t="s">
        <v>26729</v>
      </c>
      <c r="C14649" t="s">
        <v>26730</v>
      </c>
      <c r="D14649" t="s">
        <v>13</v>
      </c>
      <c r="E14649">
        <v>2022</v>
      </c>
      <c r="F14649">
        <v>2022</v>
      </c>
      <c r="J14649">
        <f t="shared" si="1162"/>
        <v>0</v>
      </c>
      <c r="K14649" t="str">
        <f>IF(OR(J14649&gt;Ограничения!$B$1,Sheet!G15519&gt;Ограничения!$B$2,Sheet!H15519&gt;Ограничения!$B$2,Sheet!I15519&gt;Ограничения!$B$2,),"Not compatible","Compatible")</f>
        <v>Compatible</v>
      </c>
      <c r="L14649" t="str">
        <f t="shared" si="1163"/>
        <v>Модификация</v>
      </c>
      <c r="M14649" s="3">
        <f t="shared" si="1164"/>
        <v>0</v>
      </c>
      <c r="N14649" s="3" t="str">
        <f t="shared" si="1165"/>
        <v>N</v>
      </c>
      <c r="O14649" t="s">
        <v>28008</v>
      </c>
      <c r="Q14649" t="str">
        <f t="shared" si="1161"/>
        <v>COPY 973pb4747.dat sel\973pb4747.dat</v>
      </c>
      <c r="R14649" t="str">
        <f>IF(ISNA(VLOOKUP(B14649,Rendered!$B$1:$C$1000,1,FALSE)),"N","Y")</f>
        <v>N</v>
      </c>
    </row>
    <row r="14650" spans="1:18" hidden="1" x14ac:dyDescent="0.35">
      <c r="A14650" t="s">
        <v>6656</v>
      </c>
      <c r="B14650" t="s">
        <v>26731</v>
      </c>
      <c r="C14650" t="s">
        <v>26732</v>
      </c>
      <c r="D14650" t="s">
        <v>13</v>
      </c>
      <c r="E14650">
        <v>2022</v>
      </c>
      <c r="F14650">
        <v>2022</v>
      </c>
      <c r="J14650">
        <f t="shared" si="1162"/>
        <v>0</v>
      </c>
      <c r="K14650" t="str">
        <f>IF(OR(J14650&gt;Ограничения!$B$1,Sheet!G15520&gt;Ограничения!$B$2,Sheet!H15520&gt;Ограничения!$B$2,Sheet!I15520&gt;Ограничения!$B$2,),"Not compatible","Compatible")</f>
        <v>Compatible</v>
      </c>
      <c r="L14650" t="str">
        <f t="shared" si="1163"/>
        <v>Модификация</v>
      </c>
      <c r="M14650" s="3">
        <f t="shared" si="1164"/>
        <v>0</v>
      </c>
      <c r="N14650" s="3" t="str">
        <f t="shared" si="1165"/>
        <v>N</v>
      </c>
      <c r="O14650" t="s">
        <v>28008</v>
      </c>
      <c r="Q14650" t="str">
        <f t="shared" si="1161"/>
        <v>COPY 973pb4721.dat sel\973pb4721.dat</v>
      </c>
      <c r="R14650" t="str">
        <f>IF(ISNA(VLOOKUP(B14650,Rendered!$B$1:$C$1000,1,FALSE)),"N","Y")</f>
        <v>N</v>
      </c>
    </row>
    <row r="14651" spans="1:18" hidden="1" x14ac:dyDescent="0.35">
      <c r="A14651" t="s">
        <v>6656</v>
      </c>
      <c r="B14651" t="s">
        <v>26733</v>
      </c>
      <c r="C14651" t="s">
        <v>26734</v>
      </c>
      <c r="D14651" t="s">
        <v>13</v>
      </c>
      <c r="E14651">
        <v>2022</v>
      </c>
      <c r="F14651">
        <v>2022</v>
      </c>
      <c r="J14651">
        <f t="shared" si="1162"/>
        <v>0</v>
      </c>
      <c r="K14651" t="str">
        <f>IF(OR(J14651&gt;Ограничения!$B$1,Sheet!G15521&gt;Ограничения!$B$2,Sheet!H15521&gt;Ограничения!$B$2,Sheet!I15521&gt;Ограничения!$B$2,),"Not compatible","Compatible")</f>
        <v>Compatible</v>
      </c>
      <c r="L14651" t="str">
        <f t="shared" si="1163"/>
        <v>Модификация</v>
      </c>
      <c r="M14651" s="3">
        <f t="shared" si="1164"/>
        <v>0</v>
      </c>
      <c r="N14651" s="3" t="str">
        <f t="shared" si="1165"/>
        <v>N</v>
      </c>
      <c r="O14651" t="s">
        <v>28008</v>
      </c>
      <c r="Q14651" t="str">
        <f t="shared" si="1161"/>
        <v>COPY 973pb4751.dat sel\973pb4751.dat</v>
      </c>
      <c r="R14651" t="str">
        <f>IF(ISNA(VLOOKUP(B14651,Rendered!$B$1:$C$1000,1,FALSE)),"N","Y")</f>
        <v>N</v>
      </c>
    </row>
    <row r="14652" spans="1:18" hidden="1" x14ac:dyDescent="0.35">
      <c r="A14652" t="s">
        <v>6656</v>
      </c>
      <c r="B14652" t="s">
        <v>26735</v>
      </c>
      <c r="C14652" t="s">
        <v>26736</v>
      </c>
      <c r="D14652" t="s">
        <v>13</v>
      </c>
      <c r="E14652">
        <v>2020</v>
      </c>
      <c r="F14652">
        <v>2020</v>
      </c>
      <c r="J14652">
        <f t="shared" si="1162"/>
        <v>0</v>
      </c>
      <c r="K14652" t="str">
        <f>IF(OR(J14652&gt;Ограничения!$B$1,Sheet!G15522&gt;Ограничения!$B$2,Sheet!H15522&gt;Ограничения!$B$2,Sheet!I15522&gt;Ограничения!$B$2,),"Not compatible","Compatible")</f>
        <v>Compatible</v>
      </c>
      <c r="L14652" t="str">
        <f t="shared" si="1163"/>
        <v>Модификация</v>
      </c>
      <c r="M14652" s="3">
        <f t="shared" si="1164"/>
        <v>0</v>
      </c>
      <c r="N14652" s="3" t="str">
        <f t="shared" si="1165"/>
        <v>N</v>
      </c>
      <c r="O14652" t="s">
        <v>28008</v>
      </c>
      <c r="Q14652" t="str">
        <f t="shared" si="1161"/>
        <v>COPY 973pb3915.dat sel\973pb3915.dat</v>
      </c>
      <c r="R14652" t="str">
        <f>IF(ISNA(VLOOKUP(B14652,Rendered!$B$1:$C$1000,1,FALSE)),"N","Y")</f>
        <v>N</v>
      </c>
    </row>
    <row r="14653" spans="1:18" hidden="1" x14ac:dyDescent="0.35">
      <c r="A14653" t="s">
        <v>6656</v>
      </c>
      <c r="B14653" t="s">
        <v>26737</v>
      </c>
      <c r="C14653" t="s">
        <v>26738</v>
      </c>
      <c r="D14653" t="s">
        <v>13</v>
      </c>
      <c r="E14653">
        <v>2020</v>
      </c>
      <c r="F14653">
        <v>2020</v>
      </c>
      <c r="J14653">
        <f t="shared" si="1162"/>
        <v>0</v>
      </c>
      <c r="K14653" t="str">
        <f>IF(OR(J14653&gt;Ограничения!$B$1,Sheet!G15523&gt;Ограничения!$B$2,Sheet!H15523&gt;Ограничения!$B$2,Sheet!I15523&gt;Ограничения!$B$2,),"Not compatible","Compatible")</f>
        <v>Compatible</v>
      </c>
      <c r="L14653" t="str">
        <f t="shared" si="1163"/>
        <v>Модификация</v>
      </c>
      <c r="M14653" s="3">
        <f t="shared" si="1164"/>
        <v>0</v>
      </c>
      <c r="N14653" s="3" t="str">
        <f t="shared" si="1165"/>
        <v>N</v>
      </c>
      <c r="O14653" t="s">
        <v>28008</v>
      </c>
      <c r="Q14653" t="str">
        <f t="shared" si="1161"/>
        <v>COPY 973pb3811.dat sel\973pb3811.dat</v>
      </c>
      <c r="R14653" t="str">
        <f>IF(ISNA(VLOOKUP(B14653,Rendered!$B$1:$C$1000,1,FALSE)),"N","Y")</f>
        <v>N</v>
      </c>
    </row>
    <row r="14654" spans="1:18" hidden="1" x14ac:dyDescent="0.35">
      <c r="A14654" t="s">
        <v>6656</v>
      </c>
      <c r="B14654" t="s">
        <v>26739</v>
      </c>
      <c r="C14654" t="s">
        <v>26740</v>
      </c>
      <c r="D14654" t="s">
        <v>13</v>
      </c>
      <c r="E14654">
        <v>2021</v>
      </c>
      <c r="F14654">
        <v>2021</v>
      </c>
      <c r="J14654">
        <f t="shared" si="1162"/>
        <v>0</v>
      </c>
      <c r="K14654" t="str">
        <f>IF(OR(J14654&gt;Ограничения!$B$1,Sheet!G15524&gt;Ограничения!$B$2,Sheet!H15524&gt;Ограничения!$B$2,Sheet!I15524&gt;Ограничения!$B$2,),"Not compatible","Compatible")</f>
        <v>Compatible</v>
      </c>
      <c r="L14654" t="str">
        <f t="shared" si="1163"/>
        <v>Модификация</v>
      </c>
      <c r="M14654" s="3">
        <f t="shared" si="1164"/>
        <v>0</v>
      </c>
      <c r="N14654" s="3" t="str">
        <f t="shared" si="1165"/>
        <v>N</v>
      </c>
      <c r="O14654" t="s">
        <v>28008</v>
      </c>
      <c r="Q14654" t="str">
        <f t="shared" ref="Q14654:Q14717" si="1166">_xlfn.CONCAT("COPY ",B14654,".dat sel\",B14654,".dat")</f>
        <v>COPY 973pb4523.dat sel\973pb4523.dat</v>
      </c>
      <c r="R14654" t="str">
        <f>IF(ISNA(VLOOKUP(B14654,Rendered!$B$1:$C$1000,1,FALSE)),"N","Y")</f>
        <v>N</v>
      </c>
    </row>
    <row r="14655" spans="1:18" hidden="1" x14ac:dyDescent="0.35">
      <c r="A14655" t="s">
        <v>6656</v>
      </c>
      <c r="B14655" t="s">
        <v>26741</v>
      </c>
      <c r="C14655" t="s">
        <v>26742</v>
      </c>
      <c r="D14655" t="s">
        <v>13</v>
      </c>
      <c r="E14655">
        <v>2020</v>
      </c>
      <c r="F14655">
        <v>2020</v>
      </c>
      <c r="J14655">
        <f t="shared" si="1162"/>
        <v>0</v>
      </c>
      <c r="K14655" t="str">
        <f>IF(OR(J14655&gt;Ограничения!$B$1,Sheet!G15525&gt;Ограничения!$B$2,Sheet!H15525&gt;Ограничения!$B$2,Sheet!I15525&gt;Ограничения!$B$2,),"Not compatible","Compatible")</f>
        <v>Compatible</v>
      </c>
      <c r="L14655" t="str">
        <f t="shared" si="1163"/>
        <v>Модификация</v>
      </c>
      <c r="M14655" s="3">
        <f t="shared" si="1164"/>
        <v>0</v>
      </c>
      <c r="N14655" s="3" t="str">
        <f t="shared" si="1165"/>
        <v>N</v>
      </c>
      <c r="O14655" t="s">
        <v>28008</v>
      </c>
      <c r="Q14655" t="str">
        <f t="shared" si="1166"/>
        <v>COPY 973pb4003.dat sel\973pb4003.dat</v>
      </c>
      <c r="R14655" t="str">
        <f>IF(ISNA(VLOOKUP(B14655,Rendered!$B$1:$C$1000,1,FALSE)),"N","Y")</f>
        <v>N</v>
      </c>
    </row>
    <row r="14656" spans="1:18" hidden="1" x14ac:dyDescent="0.35">
      <c r="A14656" t="s">
        <v>6656</v>
      </c>
      <c r="B14656" t="s">
        <v>26743</v>
      </c>
      <c r="C14656" t="s">
        <v>26744</v>
      </c>
      <c r="D14656" t="s">
        <v>13</v>
      </c>
      <c r="E14656">
        <v>2020</v>
      </c>
      <c r="F14656">
        <v>2022</v>
      </c>
      <c r="J14656">
        <f t="shared" si="1162"/>
        <v>0</v>
      </c>
      <c r="K14656" t="str">
        <f>IF(OR(J14656&gt;Ограничения!$B$1,Sheet!G15526&gt;Ограничения!$B$2,Sheet!H15526&gt;Ограничения!$B$2,Sheet!I15526&gt;Ограничения!$B$2,),"Not compatible","Compatible")</f>
        <v>Compatible</v>
      </c>
      <c r="L14656" t="str">
        <f t="shared" si="1163"/>
        <v>Модификация</v>
      </c>
      <c r="M14656" s="3">
        <f t="shared" si="1164"/>
        <v>0</v>
      </c>
      <c r="N14656" s="3" t="str">
        <f t="shared" si="1165"/>
        <v>N</v>
      </c>
      <c r="O14656" t="s">
        <v>28008</v>
      </c>
      <c r="Q14656" t="str">
        <f t="shared" si="1166"/>
        <v>COPY 973pb3836.dat sel\973pb3836.dat</v>
      </c>
      <c r="R14656" t="str">
        <f>IF(ISNA(VLOOKUP(B14656,Rendered!$B$1:$C$1000,1,FALSE)),"N","Y")</f>
        <v>N</v>
      </c>
    </row>
    <row r="14657" spans="1:18" hidden="1" x14ac:dyDescent="0.35">
      <c r="A14657" t="s">
        <v>6656</v>
      </c>
      <c r="B14657" t="s">
        <v>26745</v>
      </c>
      <c r="C14657" t="s">
        <v>26746</v>
      </c>
      <c r="D14657" t="s">
        <v>13</v>
      </c>
      <c r="E14657">
        <v>2020</v>
      </c>
      <c r="F14657">
        <v>2020</v>
      </c>
      <c r="J14657">
        <f t="shared" si="1162"/>
        <v>0</v>
      </c>
      <c r="K14657" t="str">
        <f>IF(OR(J14657&gt;Ограничения!$B$1,Sheet!G15527&gt;Ограничения!$B$2,Sheet!H15527&gt;Ограничения!$B$2,Sheet!I15527&gt;Ограничения!$B$2,),"Not compatible","Compatible")</f>
        <v>Compatible</v>
      </c>
      <c r="L14657" t="str">
        <f t="shared" si="1163"/>
        <v>Модификация</v>
      </c>
      <c r="M14657" s="3">
        <f t="shared" si="1164"/>
        <v>0</v>
      </c>
      <c r="N14657" s="3" t="str">
        <f t="shared" si="1165"/>
        <v>N</v>
      </c>
      <c r="O14657" t="s">
        <v>28008</v>
      </c>
      <c r="Q14657" t="str">
        <f t="shared" si="1166"/>
        <v>COPY 973pb4093.dat sel\973pb4093.dat</v>
      </c>
      <c r="R14657" t="str">
        <f>IF(ISNA(VLOOKUP(B14657,Rendered!$B$1:$C$1000,1,FALSE)),"N","Y")</f>
        <v>N</v>
      </c>
    </row>
    <row r="14658" spans="1:18" hidden="1" x14ac:dyDescent="0.35">
      <c r="A14658" t="s">
        <v>6656</v>
      </c>
      <c r="B14658" t="s">
        <v>26747</v>
      </c>
      <c r="C14658" t="s">
        <v>26748</v>
      </c>
      <c r="D14658" t="s">
        <v>13</v>
      </c>
      <c r="E14658">
        <v>2018</v>
      </c>
      <c r="F14658">
        <v>2018</v>
      </c>
      <c r="J14658">
        <f t="shared" ref="J14658:J14721" si="1167">SUM(G14658:I14658)</f>
        <v>0</v>
      </c>
      <c r="K14658" t="str">
        <f>IF(OR(J14658&gt;Ограничения!$B$1,Sheet!G15528&gt;Ограничения!$B$2,Sheet!H15528&gt;Ограничения!$B$2,Sheet!I15528&gt;Ограничения!$B$2,),"Not compatible","Compatible")</f>
        <v>Compatible</v>
      </c>
      <c r="L14658" t="str">
        <f t="shared" ref="L14658:L14721" si="1168">IFERROR(B14658+1-1,"Модификация")</f>
        <v>Модификация</v>
      </c>
      <c r="M14658" s="3">
        <f t="shared" si="1164"/>
        <v>0</v>
      </c>
      <c r="N14658" s="3" t="str">
        <f t="shared" si="1165"/>
        <v>N</v>
      </c>
      <c r="O14658" t="s">
        <v>28008</v>
      </c>
      <c r="Q14658" t="str">
        <f t="shared" si="1166"/>
        <v>COPY 973pb3037.dat sel\973pb3037.dat</v>
      </c>
      <c r="R14658" t="str">
        <f>IF(ISNA(VLOOKUP(B14658,Rendered!$B$1:$C$1000,1,FALSE)),"N","Y")</f>
        <v>N</v>
      </c>
    </row>
    <row r="14659" spans="1:18" hidden="1" x14ac:dyDescent="0.35">
      <c r="A14659" t="s">
        <v>6656</v>
      </c>
      <c r="B14659" t="s">
        <v>26749</v>
      </c>
      <c r="C14659" t="s">
        <v>26750</v>
      </c>
      <c r="D14659" t="s">
        <v>13</v>
      </c>
      <c r="E14659">
        <v>2010</v>
      </c>
      <c r="F14659">
        <v>2010</v>
      </c>
      <c r="J14659">
        <f t="shared" si="1167"/>
        <v>0</v>
      </c>
      <c r="K14659" t="str">
        <f>IF(OR(J14659&gt;Ограничения!$B$1,Sheet!G15529&gt;Ограничения!$B$2,Sheet!H15529&gt;Ограничения!$B$2,Sheet!I15529&gt;Ограничения!$B$2,),"Not compatible","Compatible")</f>
        <v>Compatible</v>
      </c>
      <c r="L14659" t="str">
        <f t="shared" si="1168"/>
        <v>Модификация</v>
      </c>
      <c r="M14659" s="3">
        <f t="shared" ref="M14659:M14722" si="1169">IF(ISERR(FIND(C14659,C14660)),0,LEN(C14659)/LEN(C14660))</f>
        <v>0</v>
      </c>
      <c r="N14659" s="3" t="str">
        <f t="shared" ref="N14659:N14722" si="1170">IF(OR(M14659&gt;0,M14658&gt;0),"Y","N")</f>
        <v>N</v>
      </c>
      <c r="O14659" t="s">
        <v>28008</v>
      </c>
      <c r="Q14659" t="str">
        <f t="shared" si="1166"/>
        <v>COPY 973pb0627.dat sel\973pb0627.dat</v>
      </c>
      <c r="R14659" t="str">
        <f>IF(ISNA(VLOOKUP(B14659,Rendered!$B$1:$C$1000,1,FALSE)),"N","Y")</f>
        <v>N</v>
      </c>
    </row>
    <row r="14660" spans="1:18" hidden="1" x14ac:dyDescent="0.35">
      <c r="A14660" t="s">
        <v>6656</v>
      </c>
      <c r="B14660" t="s">
        <v>26751</v>
      </c>
      <c r="C14660" t="s">
        <v>26752</v>
      </c>
      <c r="D14660" t="s">
        <v>13</v>
      </c>
      <c r="E14660">
        <v>2017</v>
      </c>
      <c r="F14660">
        <v>2017</v>
      </c>
      <c r="J14660">
        <f t="shared" si="1167"/>
        <v>0</v>
      </c>
      <c r="K14660" t="str">
        <f>IF(OR(J14660&gt;Ограничения!$B$1,Sheet!G15530&gt;Ограничения!$B$2,Sheet!H15530&gt;Ограничения!$B$2,Sheet!I15530&gt;Ограничения!$B$2,),"Not compatible","Compatible")</f>
        <v>Compatible</v>
      </c>
      <c r="L14660" t="str">
        <f t="shared" si="1168"/>
        <v>Модификация</v>
      </c>
      <c r="M14660" s="3">
        <f t="shared" si="1169"/>
        <v>0</v>
      </c>
      <c r="N14660" s="3" t="str">
        <f t="shared" si="1170"/>
        <v>N</v>
      </c>
      <c r="O14660" t="s">
        <v>28008</v>
      </c>
      <c r="Q14660" t="str">
        <f t="shared" si="1166"/>
        <v>COPY 973pb2878.dat sel\973pb2878.dat</v>
      </c>
      <c r="R14660" t="str">
        <f>IF(ISNA(VLOOKUP(B14660,Rendered!$B$1:$C$1000,1,FALSE)),"N","Y")</f>
        <v>N</v>
      </c>
    </row>
    <row r="14661" spans="1:18" hidden="1" x14ac:dyDescent="0.35">
      <c r="A14661" t="s">
        <v>6656</v>
      </c>
      <c r="B14661" t="s">
        <v>26753</v>
      </c>
      <c r="C14661" t="s">
        <v>26754</v>
      </c>
      <c r="D14661" t="s">
        <v>13</v>
      </c>
      <c r="E14661">
        <v>2013</v>
      </c>
      <c r="F14661">
        <v>2013</v>
      </c>
      <c r="J14661">
        <f t="shared" si="1167"/>
        <v>0</v>
      </c>
      <c r="K14661" t="str">
        <f>IF(OR(J14661&gt;Ограничения!$B$1,Sheet!G15531&gt;Ограничения!$B$2,Sheet!H15531&gt;Ограничения!$B$2,Sheet!I15531&gt;Ограничения!$B$2,),"Not compatible","Compatible")</f>
        <v>Compatible</v>
      </c>
      <c r="L14661" t="str">
        <f t="shared" si="1168"/>
        <v>Модификация</v>
      </c>
      <c r="M14661" s="3">
        <f t="shared" si="1169"/>
        <v>0</v>
      </c>
      <c r="N14661" s="3" t="str">
        <f t="shared" si="1170"/>
        <v>N</v>
      </c>
      <c r="O14661" t="s">
        <v>28008</v>
      </c>
      <c r="Q14661" t="str">
        <f t="shared" si="1166"/>
        <v>COPY 973pb1393.dat sel\973pb1393.dat</v>
      </c>
      <c r="R14661" t="str">
        <f>IF(ISNA(VLOOKUP(B14661,Rendered!$B$1:$C$1000,1,FALSE)),"N","Y")</f>
        <v>N</v>
      </c>
    </row>
    <row r="14662" spans="1:18" hidden="1" x14ac:dyDescent="0.35">
      <c r="A14662" t="s">
        <v>6656</v>
      </c>
      <c r="B14662" t="s">
        <v>26755</v>
      </c>
      <c r="C14662" t="s">
        <v>26756</v>
      </c>
      <c r="D14662" t="s">
        <v>13</v>
      </c>
      <c r="E14662">
        <v>2016</v>
      </c>
      <c r="F14662">
        <v>2016</v>
      </c>
      <c r="J14662">
        <f t="shared" si="1167"/>
        <v>0</v>
      </c>
      <c r="K14662" t="str">
        <f>IF(OR(J14662&gt;Ограничения!$B$1,Sheet!G15532&gt;Ограничения!$B$2,Sheet!H15532&gt;Ограничения!$B$2,Sheet!I15532&gt;Ограничения!$B$2,),"Not compatible","Compatible")</f>
        <v>Compatible</v>
      </c>
      <c r="L14662" t="str">
        <f t="shared" si="1168"/>
        <v>Модификация</v>
      </c>
      <c r="M14662" s="3">
        <f t="shared" si="1169"/>
        <v>0</v>
      </c>
      <c r="N14662" s="3" t="str">
        <f t="shared" si="1170"/>
        <v>N</v>
      </c>
      <c r="O14662" t="s">
        <v>28008</v>
      </c>
      <c r="Q14662" t="str">
        <f t="shared" si="1166"/>
        <v>COPY 973pb2227.dat sel\973pb2227.dat</v>
      </c>
      <c r="R14662" t="str">
        <f>IF(ISNA(VLOOKUP(B14662,Rendered!$B$1:$C$1000,1,FALSE)),"N","Y")</f>
        <v>N</v>
      </c>
    </row>
    <row r="14663" spans="1:18" hidden="1" x14ac:dyDescent="0.35">
      <c r="A14663" t="s">
        <v>6656</v>
      </c>
      <c r="B14663" t="s">
        <v>26757</v>
      </c>
      <c r="C14663" t="s">
        <v>26758</v>
      </c>
      <c r="D14663" t="s">
        <v>14</v>
      </c>
      <c r="E14663" t="s">
        <v>14</v>
      </c>
      <c r="J14663">
        <f t="shared" si="1167"/>
        <v>0</v>
      </c>
      <c r="K14663" t="str">
        <f>IF(OR(J14663&gt;Ограничения!$B$1,Sheet!G15533&gt;Ограничения!$B$2,Sheet!H15533&gt;Ограничения!$B$2,Sheet!I15533&gt;Ограничения!$B$2,),"Not compatible","Compatible")</f>
        <v>Compatible</v>
      </c>
      <c r="L14663" t="str">
        <f t="shared" si="1168"/>
        <v>Модификация</v>
      </c>
      <c r="M14663" s="3">
        <f t="shared" si="1169"/>
        <v>0</v>
      </c>
      <c r="N14663" s="3" t="str">
        <f t="shared" si="1170"/>
        <v>N</v>
      </c>
      <c r="O14663" t="s">
        <v>28008</v>
      </c>
      <c r="Q14663" t="str">
        <f t="shared" si="1166"/>
        <v>COPY 973pb4301.dat sel\973pb4301.dat</v>
      </c>
      <c r="R14663" t="str">
        <f>IF(ISNA(VLOOKUP(B14663,Rendered!$B$1:$C$1000,1,FALSE)),"N","Y")</f>
        <v>N</v>
      </c>
    </row>
    <row r="14664" spans="1:18" hidden="1" x14ac:dyDescent="0.35">
      <c r="A14664" t="s">
        <v>6656</v>
      </c>
      <c r="B14664" t="s">
        <v>26759</v>
      </c>
      <c r="C14664" t="s">
        <v>26760</v>
      </c>
      <c r="D14664" t="s">
        <v>13</v>
      </c>
      <c r="E14664">
        <v>2017</v>
      </c>
      <c r="F14664">
        <v>2017</v>
      </c>
      <c r="J14664">
        <f t="shared" si="1167"/>
        <v>0</v>
      </c>
      <c r="K14664" t="str">
        <f>IF(OR(J14664&gt;Ограничения!$B$1,Sheet!G15534&gt;Ограничения!$B$2,Sheet!H15534&gt;Ограничения!$B$2,Sheet!I15534&gt;Ограничения!$B$2,),"Not compatible","Compatible")</f>
        <v>Compatible</v>
      </c>
      <c r="L14664" t="str">
        <f t="shared" si="1168"/>
        <v>Модификация</v>
      </c>
      <c r="M14664" s="3">
        <f t="shared" si="1169"/>
        <v>0</v>
      </c>
      <c r="N14664" s="3" t="str">
        <f t="shared" si="1170"/>
        <v>N</v>
      </c>
      <c r="O14664" t="s">
        <v>28008</v>
      </c>
      <c r="Q14664" t="str">
        <f t="shared" si="1166"/>
        <v>COPY 973pb2854.dat sel\973pb2854.dat</v>
      </c>
      <c r="R14664" t="str">
        <f>IF(ISNA(VLOOKUP(B14664,Rendered!$B$1:$C$1000,1,FALSE)),"N","Y")</f>
        <v>N</v>
      </c>
    </row>
    <row r="14665" spans="1:18" hidden="1" x14ac:dyDescent="0.35">
      <c r="A14665" t="s">
        <v>6656</v>
      </c>
      <c r="B14665" t="s">
        <v>26761</v>
      </c>
      <c r="C14665" t="s">
        <v>26762</v>
      </c>
      <c r="D14665" t="s">
        <v>13</v>
      </c>
      <c r="E14665">
        <v>2017</v>
      </c>
      <c r="F14665">
        <v>2017</v>
      </c>
      <c r="J14665">
        <f t="shared" si="1167"/>
        <v>0</v>
      </c>
      <c r="K14665" t="str">
        <f>IF(OR(J14665&gt;Ограничения!$B$1,Sheet!G15535&gt;Ограничения!$B$2,Sheet!H15535&gt;Ограничения!$B$2,Sheet!I15535&gt;Ограничения!$B$2,),"Not compatible","Compatible")</f>
        <v>Compatible</v>
      </c>
      <c r="L14665" t="str">
        <f t="shared" si="1168"/>
        <v>Модификация</v>
      </c>
      <c r="M14665" s="3">
        <f t="shared" si="1169"/>
        <v>0</v>
      </c>
      <c r="N14665" s="3" t="str">
        <f t="shared" si="1170"/>
        <v>N</v>
      </c>
      <c r="O14665" t="s">
        <v>28008</v>
      </c>
      <c r="Q14665" t="str">
        <f t="shared" si="1166"/>
        <v>COPY 973pb2853.dat sel\973pb2853.dat</v>
      </c>
      <c r="R14665" t="str">
        <f>IF(ISNA(VLOOKUP(B14665,Rendered!$B$1:$C$1000,1,FALSE)),"N","Y")</f>
        <v>N</v>
      </c>
    </row>
    <row r="14666" spans="1:18" hidden="1" x14ac:dyDescent="0.35">
      <c r="A14666" t="s">
        <v>6656</v>
      </c>
      <c r="B14666" t="s">
        <v>26763</v>
      </c>
      <c r="C14666" t="s">
        <v>26764</v>
      </c>
      <c r="D14666" t="s">
        <v>13</v>
      </c>
      <c r="E14666">
        <v>2011</v>
      </c>
      <c r="F14666">
        <v>2011</v>
      </c>
      <c r="J14666">
        <f t="shared" si="1167"/>
        <v>0</v>
      </c>
      <c r="K14666" t="str">
        <f>IF(OR(J14666&gt;Ограничения!$B$1,Sheet!G15536&gt;Ограничения!$B$2,Sheet!H15536&gt;Ограничения!$B$2,Sheet!I15536&gt;Ограничения!$B$2,),"Not compatible","Compatible")</f>
        <v>Compatible</v>
      </c>
      <c r="L14666" t="str">
        <f t="shared" si="1168"/>
        <v>Модификация</v>
      </c>
      <c r="M14666" s="3">
        <f t="shared" si="1169"/>
        <v>0</v>
      </c>
      <c r="N14666" s="3" t="str">
        <f t="shared" si="1170"/>
        <v>N</v>
      </c>
      <c r="O14666" t="s">
        <v>28008</v>
      </c>
      <c r="Q14666" t="str">
        <f t="shared" si="1166"/>
        <v>COPY 973pb0757.dat sel\973pb0757.dat</v>
      </c>
      <c r="R14666" t="str">
        <f>IF(ISNA(VLOOKUP(B14666,Rendered!$B$1:$C$1000,1,FALSE)),"N","Y")</f>
        <v>N</v>
      </c>
    </row>
    <row r="14667" spans="1:18" hidden="1" x14ac:dyDescent="0.35">
      <c r="A14667" t="s">
        <v>6656</v>
      </c>
      <c r="B14667" t="s">
        <v>26765</v>
      </c>
      <c r="C14667" t="s">
        <v>26766</v>
      </c>
      <c r="D14667" t="s">
        <v>13</v>
      </c>
      <c r="E14667">
        <v>2011</v>
      </c>
      <c r="F14667">
        <v>2011</v>
      </c>
      <c r="J14667">
        <f t="shared" si="1167"/>
        <v>0</v>
      </c>
      <c r="K14667" t="str">
        <f>IF(OR(J14667&gt;Ограничения!$B$1,Sheet!G15537&gt;Ограничения!$B$2,Sheet!H15537&gt;Ограничения!$B$2,Sheet!I15537&gt;Ограничения!$B$2,),"Not compatible","Compatible")</f>
        <v>Compatible</v>
      </c>
      <c r="L14667" t="str">
        <f t="shared" si="1168"/>
        <v>Модификация</v>
      </c>
      <c r="M14667" s="3">
        <f t="shared" si="1169"/>
        <v>0</v>
      </c>
      <c r="N14667" s="3" t="str">
        <f t="shared" si="1170"/>
        <v>N</v>
      </c>
      <c r="O14667" t="s">
        <v>28008</v>
      </c>
      <c r="Q14667" t="str">
        <f t="shared" si="1166"/>
        <v>COPY 973pb0806.dat sel\973pb0806.dat</v>
      </c>
      <c r="R14667" t="str">
        <f>IF(ISNA(VLOOKUP(B14667,Rendered!$B$1:$C$1000,1,FALSE)),"N","Y")</f>
        <v>N</v>
      </c>
    </row>
    <row r="14668" spans="1:18" hidden="1" x14ac:dyDescent="0.35">
      <c r="A14668" t="s">
        <v>6656</v>
      </c>
      <c r="B14668" t="s">
        <v>26767</v>
      </c>
      <c r="C14668" t="s">
        <v>26768</v>
      </c>
      <c r="D14668" t="s">
        <v>13</v>
      </c>
      <c r="E14668">
        <v>2011</v>
      </c>
      <c r="F14668">
        <v>2011</v>
      </c>
      <c r="J14668">
        <f t="shared" si="1167"/>
        <v>0</v>
      </c>
      <c r="K14668" t="str">
        <f>IF(OR(J14668&gt;Ограничения!$B$1,Sheet!G15538&gt;Ограничения!$B$2,Sheet!H15538&gt;Ограничения!$B$2,Sheet!I15538&gt;Ограничения!$B$2,),"Not compatible","Compatible")</f>
        <v>Compatible</v>
      </c>
      <c r="L14668" t="str">
        <f t="shared" si="1168"/>
        <v>Модификация</v>
      </c>
      <c r="M14668" s="3">
        <f t="shared" si="1169"/>
        <v>0</v>
      </c>
      <c r="N14668" s="3" t="str">
        <f t="shared" si="1170"/>
        <v>N</v>
      </c>
      <c r="O14668" t="s">
        <v>28008</v>
      </c>
      <c r="Q14668" t="str">
        <f t="shared" si="1166"/>
        <v>COPY 973pb0756.dat sel\973pb0756.dat</v>
      </c>
      <c r="R14668" t="str">
        <f>IF(ISNA(VLOOKUP(B14668,Rendered!$B$1:$C$1000,1,FALSE)),"N","Y")</f>
        <v>N</v>
      </c>
    </row>
    <row r="14669" spans="1:18" hidden="1" x14ac:dyDescent="0.35">
      <c r="A14669" t="s">
        <v>6656</v>
      </c>
      <c r="B14669" t="s">
        <v>26769</v>
      </c>
      <c r="C14669" t="s">
        <v>26770</v>
      </c>
      <c r="D14669" t="s">
        <v>13</v>
      </c>
      <c r="E14669">
        <v>2011</v>
      </c>
      <c r="F14669">
        <v>2011</v>
      </c>
      <c r="J14669">
        <f t="shared" si="1167"/>
        <v>0</v>
      </c>
      <c r="K14669" t="str">
        <f>IF(OR(J14669&gt;Ограничения!$B$1,Sheet!G15539&gt;Ограничения!$B$2,Sheet!H15539&gt;Ограничения!$B$2,Sheet!I15539&gt;Ограничения!$B$2,),"Not compatible","Compatible")</f>
        <v>Compatible</v>
      </c>
      <c r="L14669" t="str">
        <f t="shared" si="1168"/>
        <v>Модификация</v>
      </c>
      <c r="M14669" s="3">
        <f t="shared" si="1169"/>
        <v>0</v>
      </c>
      <c r="N14669" s="3" t="str">
        <f t="shared" si="1170"/>
        <v>N</v>
      </c>
      <c r="O14669" t="s">
        <v>28008</v>
      </c>
      <c r="Q14669" t="str">
        <f t="shared" si="1166"/>
        <v>COPY 973pb0799.dat sel\973pb0799.dat</v>
      </c>
      <c r="R14669" t="str">
        <f>IF(ISNA(VLOOKUP(B14669,Rendered!$B$1:$C$1000,1,FALSE)),"N","Y")</f>
        <v>N</v>
      </c>
    </row>
    <row r="14670" spans="1:18" hidden="1" x14ac:dyDescent="0.35">
      <c r="A14670" t="s">
        <v>6656</v>
      </c>
      <c r="B14670" t="s">
        <v>26771</v>
      </c>
      <c r="C14670" t="s">
        <v>26772</v>
      </c>
      <c r="D14670" t="s">
        <v>13</v>
      </c>
      <c r="E14670">
        <v>2010</v>
      </c>
      <c r="F14670">
        <v>2011</v>
      </c>
      <c r="J14670">
        <f t="shared" si="1167"/>
        <v>0</v>
      </c>
      <c r="K14670" t="str">
        <f>IF(OR(J14670&gt;Ограничения!$B$1,Sheet!G15540&gt;Ограничения!$B$2,Sheet!H15540&gt;Ограничения!$B$2,Sheet!I15540&gt;Ограничения!$B$2,),"Not compatible","Compatible")</f>
        <v>Compatible</v>
      </c>
      <c r="L14670" t="str">
        <f t="shared" si="1168"/>
        <v>Модификация</v>
      </c>
      <c r="M14670" s="3">
        <f t="shared" si="1169"/>
        <v>0</v>
      </c>
      <c r="N14670" s="3" t="str">
        <f t="shared" si="1170"/>
        <v>N</v>
      </c>
      <c r="O14670" t="s">
        <v>28008</v>
      </c>
      <c r="Q14670" t="str">
        <f t="shared" si="1166"/>
        <v>COPY 973pb0615.dat sel\973pb0615.dat</v>
      </c>
      <c r="R14670" t="str">
        <f>IF(ISNA(VLOOKUP(B14670,Rendered!$B$1:$C$1000,1,FALSE)),"N","Y")</f>
        <v>N</v>
      </c>
    </row>
    <row r="14671" spans="1:18" hidden="1" x14ac:dyDescent="0.35">
      <c r="A14671" t="s">
        <v>6656</v>
      </c>
      <c r="B14671" t="s">
        <v>26773</v>
      </c>
      <c r="C14671" t="s">
        <v>26774</v>
      </c>
      <c r="D14671" t="s">
        <v>13</v>
      </c>
      <c r="E14671">
        <v>2011</v>
      </c>
      <c r="F14671">
        <v>2011</v>
      </c>
      <c r="J14671">
        <f t="shared" si="1167"/>
        <v>0</v>
      </c>
      <c r="K14671" t="str">
        <f>IF(OR(J14671&gt;Ограничения!$B$1,Sheet!G15541&gt;Ограничения!$B$2,Sheet!H15541&gt;Ограничения!$B$2,Sheet!I15541&gt;Ограничения!$B$2,),"Not compatible","Compatible")</f>
        <v>Compatible</v>
      </c>
      <c r="L14671" t="str">
        <f t="shared" si="1168"/>
        <v>Модификация</v>
      </c>
      <c r="M14671" s="3">
        <f t="shared" si="1169"/>
        <v>0</v>
      </c>
      <c r="N14671" s="3" t="str">
        <f t="shared" si="1170"/>
        <v>N</v>
      </c>
      <c r="O14671" t="s">
        <v>28008</v>
      </c>
      <c r="Q14671" t="str">
        <f t="shared" si="1166"/>
        <v>COPY 973pb0800.dat sel\973pb0800.dat</v>
      </c>
      <c r="R14671" t="str">
        <f>IF(ISNA(VLOOKUP(B14671,Rendered!$B$1:$C$1000,1,FALSE)),"N","Y")</f>
        <v>N</v>
      </c>
    </row>
    <row r="14672" spans="1:18" hidden="1" x14ac:dyDescent="0.35">
      <c r="A14672" t="s">
        <v>6656</v>
      </c>
      <c r="B14672" t="s">
        <v>26775</v>
      </c>
      <c r="C14672" t="s">
        <v>26776</v>
      </c>
      <c r="D14672" t="s">
        <v>13</v>
      </c>
      <c r="E14672">
        <v>2010</v>
      </c>
      <c r="F14672">
        <v>2011</v>
      </c>
      <c r="J14672">
        <f t="shared" si="1167"/>
        <v>0</v>
      </c>
      <c r="K14672" t="str">
        <f>IF(OR(J14672&gt;Ограничения!$B$1,Sheet!G15542&gt;Ограничения!$B$2,Sheet!H15542&gt;Ограничения!$B$2,Sheet!I15542&gt;Ограничения!$B$2,),"Not compatible","Compatible")</f>
        <v>Compatible</v>
      </c>
      <c r="L14672" t="str">
        <f t="shared" si="1168"/>
        <v>Модификация</v>
      </c>
      <c r="M14672" s="3">
        <f t="shared" si="1169"/>
        <v>0</v>
      </c>
      <c r="N14672" s="3" t="str">
        <f t="shared" si="1170"/>
        <v>N</v>
      </c>
      <c r="O14672" t="s">
        <v>28008</v>
      </c>
      <c r="Q14672" t="str">
        <f t="shared" si="1166"/>
        <v>COPY 973pb0620.dat sel\973pb0620.dat</v>
      </c>
      <c r="R14672" t="str">
        <f>IF(ISNA(VLOOKUP(B14672,Rendered!$B$1:$C$1000,1,FALSE)),"N","Y")</f>
        <v>N</v>
      </c>
    </row>
    <row r="14673" spans="1:18" hidden="1" x14ac:dyDescent="0.35">
      <c r="A14673" t="s">
        <v>6656</v>
      </c>
      <c r="B14673" t="s">
        <v>26777</v>
      </c>
      <c r="C14673" t="s">
        <v>26778</v>
      </c>
      <c r="D14673" t="s">
        <v>13</v>
      </c>
      <c r="E14673">
        <v>2010</v>
      </c>
      <c r="F14673">
        <v>2010</v>
      </c>
      <c r="J14673">
        <f t="shared" si="1167"/>
        <v>0</v>
      </c>
      <c r="K14673" t="str">
        <f>IF(OR(J14673&gt;Ограничения!$B$1,Sheet!G15543&gt;Ограничения!$B$2,Sheet!H15543&gt;Ограничения!$B$2,Sheet!I15543&gt;Ограничения!$B$2,),"Not compatible","Compatible")</f>
        <v>Compatible</v>
      </c>
      <c r="L14673" t="str">
        <f t="shared" si="1168"/>
        <v>Модификация</v>
      </c>
      <c r="M14673" s="3">
        <f t="shared" si="1169"/>
        <v>0</v>
      </c>
      <c r="N14673" s="3" t="str">
        <f t="shared" si="1170"/>
        <v>N</v>
      </c>
      <c r="O14673" t="s">
        <v>28008</v>
      </c>
      <c r="Q14673" t="str">
        <f t="shared" si="1166"/>
        <v>COPY 973pb0617.dat sel\973pb0617.dat</v>
      </c>
      <c r="R14673" t="str">
        <f>IF(ISNA(VLOOKUP(B14673,Rendered!$B$1:$C$1000,1,FALSE)),"N","Y")</f>
        <v>N</v>
      </c>
    </row>
    <row r="14674" spans="1:18" hidden="1" x14ac:dyDescent="0.35">
      <c r="A14674" t="s">
        <v>6656</v>
      </c>
      <c r="B14674" t="s">
        <v>26779</v>
      </c>
      <c r="C14674" t="s">
        <v>26780</v>
      </c>
      <c r="D14674" t="s">
        <v>13</v>
      </c>
      <c r="E14674">
        <v>2010</v>
      </c>
      <c r="F14674">
        <v>2010</v>
      </c>
      <c r="J14674">
        <f t="shared" si="1167"/>
        <v>0</v>
      </c>
      <c r="K14674" t="str">
        <f>IF(OR(J14674&gt;Ограничения!$B$1,Sheet!G15544&gt;Ограничения!$B$2,Sheet!H15544&gt;Ограничения!$B$2,Sheet!I15544&gt;Ограничения!$B$2,),"Not compatible","Compatible")</f>
        <v>Compatible</v>
      </c>
      <c r="L14674" t="str">
        <f t="shared" si="1168"/>
        <v>Модификация</v>
      </c>
      <c r="M14674" s="3">
        <f t="shared" si="1169"/>
        <v>0</v>
      </c>
      <c r="N14674" s="3" t="str">
        <f t="shared" si="1170"/>
        <v>N</v>
      </c>
      <c r="O14674" t="s">
        <v>28008</v>
      </c>
      <c r="Q14674" t="str">
        <f t="shared" si="1166"/>
        <v>COPY 973pb0621.dat sel\973pb0621.dat</v>
      </c>
      <c r="R14674" t="str">
        <f>IF(ISNA(VLOOKUP(B14674,Rendered!$B$1:$C$1000,1,FALSE)),"N","Y")</f>
        <v>N</v>
      </c>
    </row>
    <row r="14675" spans="1:18" hidden="1" x14ac:dyDescent="0.35">
      <c r="A14675" t="s">
        <v>6656</v>
      </c>
      <c r="B14675" t="s">
        <v>26781</v>
      </c>
      <c r="C14675" t="s">
        <v>26782</v>
      </c>
      <c r="D14675" t="s">
        <v>13</v>
      </c>
      <c r="E14675">
        <v>2006</v>
      </c>
      <c r="F14675">
        <v>2006</v>
      </c>
      <c r="J14675">
        <f t="shared" si="1167"/>
        <v>0</v>
      </c>
      <c r="K14675" t="str">
        <f>IF(OR(J14675&gt;Ограничения!$B$1,Sheet!G15545&gt;Ограничения!$B$2,Sheet!H15545&gt;Ограничения!$B$2,Sheet!I15545&gt;Ограничения!$B$2,),"Not compatible","Compatible")</f>
        <v>Compatible</v>
      </c>
      <c r="L14675" t="str">
        <f t="shared" si="1168"/>
        <v>Модификация</v>
      </c>
      <c r="M14675" s="3">
        <f t="shared" si="1169"/>
        <v>0</v>
      </c>
      <c r="N14675" s="3" t="str">
        <f t="shared" si="1170"/>
        <v>N</v>
      </c>
      <c r="O14675" t="s">
        <v>28008</v>
      </c>
      <c r="Q14675" t="str">
        <f t="shared" si="1166"/>
        <v>COPY 973pb0308.dat sel\973pb0308.dat</v>
      </c>
      <c r="R14675" t="str">
        <f>IF(ISNA(VLOOKUP(B14675,Rendered!$B$1:$C$1000,1,FALSE)),"N","Y")</f>
        <v>N</v>
      </c>
    </row>
    <row r="14676" spans="1:18" hidden="1" x14ac:dyDescent="0.35">
      <c r="A14676" t="s">
        <v>6656</v>
      </c>
      <c r="B14676" t="s">
        <v>26783</v>
      </c>
      <c r="C14676" t="s">
        <v>26784</v>
      </c>
      <c r="D14676" t="s">
        <v>13</v>
      </c>
      <c r="E14676">
        <v>2006</v>
      </c>
      <c r="F14676">
        <v>2006</v>
      </c>
      <c r="J14676">
        <f t="shared" si="1167"/>
        <v>0</v>
      </c>
      <c r="K14676" t="str">
        <f>IF(OR(J14676&gt;Ограничения!$B$1,Sheet!G15546&gt;Ограничения!$B$2,Sheet!H15546&gt;Ограничения!$B$2,Sheet!I15546&gt;Ограничения!$B$2,),"Not compatible","Compatible")</f>
        <v>Compatible</v>
      </c>
      <c r="L14676" t="str">
        <f t="shared" si="1168"/>
        <v>Модификация</v>
      </c>
      <c r="M14676" s="3">
        <f t="shared" si="1169"/>
        <v>0</v>
      </c>
      <c r="N14676" s="3" t="str">
        <f t="shared" si="1170"/>
        <v>N</v>
      </c>
      <c r="O14676" t="s">
        <v>28008</v>
      </c>
      <c r="Q14676" t="str">
        <f t="shared" si="1166"/>
        <v>COPY 973pb0356.dat sel\973pb0356.dat</v>
      </c>
      <c r="R14676" t="str">
        <f>IF(ISNA(VLOOKUP(B14676,Rendered!$B$1:$C$1000,1,FALSE)),"N","Y")</f>
        <v>N</v>
      </c>
    </row>
    <row r="14677" spans="1:18" hidden="1" x14ac:dyDescent="0.35">
      <c r="A14677" t="s">
        <v>6656</v>
      </c>
      <c r="B14677" t="s">
        <v>26785</v>
      </c>
      <c r="C14677" t="s">
        <v>26786</v>
      </c>
      <c r="D14677" t="s">
        <v>13</v>
      </c>
      <c r="E14677">
        <v>2006</v>
      </c>
      <c r="F14677">
        <v>2006</v>
      </c>
      <c r="J14677">
        <f t="shared" si="1167"/>
        <v>0</v>
      </c>
      <c r="K14677" t="str">
        <f>IF(OR(J14677&gt;Ограничения!$B$1,Sheet!G15547&gt;Ограничения!$B$2,Sheet!H15547&gt;Ограничения!$B$2,Sheet!I15547&gt;Ограничения!$B$2,),"Not compatible","Compatible")</f>
        <v>Compatible</v>
      </c>
      <c r="L14677" t="str">
        <f t="shared" si="1168"/>
        <v>Модификация</v>
      </c>
      <c r="M14677" s="3">
        <f t="shared" si="1169"/>
        <v>0</v>
      </c>
      <c r="N14677" s="3" t="str">
        <f t="shared" si="1170"/>
        <v>N</v>
      </c>
      <c r="O14677" t="s">
        <v>28008</v>
      </c>
      <c r="Q14677" t="str">
        <f t="shared" si="1166"/>
        <v>COPY 973pb0399.dat sel\973pb0399.dat</v>
      </c>
      <c r="R14677" t="str">
        <f>IF(ISNA(VLOOKUP(B14677,Rendered!$B$1:$C$1000,1,FALSE)),"N","Y")</f>
        <v>N</v>
      </c>
    </row>
    <row r="14678" spans="1:18" hidden="1" x14ac:dyDescent="0.35">
      <c r="A14678" t="s">
        <v>6656</v>
      </c>
      <c r="B14678" t="s">
        <v>26787</v>
      </c>
      <c r="C14678" t="s">
        <v>26788</v>
      </c>
      <c r="D14678" t="s">
        <v>13</v>
      </c>
      <c r="E14678">
        <v>2014</v>
      </c>
      <c r="F14678">
        <v>2014</v>
      </c>
      <c r="J14678">
        <f t="shared" si="1167"/>
        <v>0</v>
      </c>
      <c r="K14678" t="str">
        <f>IF(OR(J14678&gt;Ограничения!$B$1,Sheet!G15548&gt;Ограничения!$B$2,Sheet!H15548&gt;Ограничения!$B$2,Sheet!I15548&gt;Ограничения!$B$2,),"Not compatible","Compatible")</f>
        <v>Compatible</v>
      </c>
      <c r="L14678" t="str">
        <f t="shared" si="1168"/>
        <v>Модификация</v>
      </c>
      <c r="M14678" s="3">
        <f t="shared" si="1169"/>
        <v>0</v>
      </c>
      <c r="N14678" s="3" t="str">
        <f t="shared" si="1170"/>
        <v>N</v>
      </c>
      <c r="O14678" t="s">
        <v>28008</v>
      </c>
      <c r="Q14678" t="str">
        <f t="shared" si="1166"/>
        <v>COPY 973pb1704.dat sel\973pb1704.dat</v>
      </c>
      <c r="R14678" t="str">
        <f>IF(ISNA(VLOOKUP(B14678,Rendered!$B$1:$C$1000,1,FALSE)),"N","Y")</f>
        <v>N</v>
      </c>
    </row>
    <row r="14679" spans="1:18" hidden="1" x14ac:dyDescent="0.35">
      <c r="A14679" t="s">
        <v>6656</v>
      </c>
      <c r="B14679" t="s">
        <v>26789</v>
      </c>
      <c r="C14679" t="s">
        <v>26790</v>
      </c>
      <c r="D14679" t="s">
        <v>13</v>
      </c>
      <c r="E14679">
        <v>2014</v>
      </c>
      <c r="F14679">
        <v>2014</v>
      </c>
      <c r="J14679">
        <f t="shared" si="1167"/>
        <v>0</v>
      </c>
      <c r="K14679" t="str">
        <f>IF(OR(J14679&gt;Ограничения!$B$1,Sheet!G15549&gt;Ограничения!$B$2,Sheet!H15549&gt;Ограничения!$B$2,Sheet!I15549&gt;Ограничения!$B$2,),"Not compatible","Compatible")</f>
        <v>Compatible</v>
      </c>
      <c r="L14679" t="str">
        <f t="shared" si="1168"/>
        <v>Модификация</v>
      </c>
      <c r="M14679" s="3">
        <f t="shared" si="1169"/>
        <v>0</v>
      </c>
      <c r="N14679" s="3" t="str">
        <f t="shared" si="1170"/>
        <v>N</v>
      </c>
      <c r="O14679" t="s">
        <v>28008</v>
      </c>
      <c r="Q14679" t="str">
        <f t="shared" si="1166"/>
        <v>COPY 973pb1663.dat sel\973pb1663.dat</v>
      </c>
      <c r="R14679" t="str">
        <f>IF(ISNA(VLOOKUP(B14679,Rendered!$B$1:$C$1000,1,FALSE)),"N","Y")</f>
        <v>N</v>
      </c>
    </row>
    <row r="14680" spans="1:18" hidden="1" x14ac:dyDescent="0.35">
      <c r="A14680" t="s">
        <v>6656</v>
      </c>
      <c r="B14680" t="s">
        <v>26791</v>
      </c>
      <c r="C14680" t="s">
        <v>26792</v>
      </c>
      <c r="D14680" t="s">
        <v>14</v>
      </c>
      <c r="E14680" t="s">
        <v>14</v>
      </c>
      <c r="J14680">
        <f t="shared" si="1167"/>
        <v>0</v>
      </c>
      <c r="K14680" t="str">
        <f>IF(OR(J14680&gt;Ограничения!$B$1,Sheet!G15550&gt;Ограничения!$B$2,Sheet!H15550&gt;Ограничения!$B$2,Sheet!I15550&gt;Ограничения!$B$2,),"Not compatible","Compatible")</f>
        <v>Compatible</v>
      </c>
      <c r="L14680" t="str">
        <f t="shared" si="1168"/>
        <v>Модификация</v>
      </c>
      <c r="M14680" s="3">
        <f t="shared" si="1169"/>
        <v>0</v>
      </c>
      <c r="N14680" s="3" t="str">
        <f t="shared" si="1170"/>
        <v>N</v>
      </c>
      <c r="O14680" t="s">
        <v>28008</v>
      </c>
      <c r="Q14680" t="str">
        <f t="shared" si="1166"/>
        <v>COPY 973pb4297.dat sel\973pb4297.dat</v>
      </c>
      <c r="R14680" t="str">
        <f>IF(ISNA(VLOOKUP(B14680,Rendered!$B$1:$C$1000,1,FALSE)),"N","Y")</f>
        <v>N</v>
      </c>
    </row>
    <row r="14681" spans="1:18" hidden="1" x14ac:dyDescent="0.35">
      <c r="A14681" t="s">
        <v>6656</v>
      </c>
      <c r="B14681" t="s">
        <v>26793</v>
      </c>
      <c r="C14681" t="s">
        <v>26794</v>
      </c>
      <c r="D14681" t="s">
        <v>13</v>
      </c>
      <c r="E14681">
        <v>2022</v>
      </c>
      <c r="F14681">
        <v>2022</v>
      </c>
      <c r="J14681">
        <f t="shared" si="1167"/>
        <v>0</v>
      </c>
      <c r="K14681" t="str">
        <f>IF(OR(J14681&gt;Ограничения!$B$1,Sheet!G15551&gt;Ограничения!$B$2,Sheet!H15551&gt;Ограничения!$B$2,Sheet!I15551&gt;Ограничения!$B$2,),"Not compatible","Compatible")</f>
        <v>Compatible</v>
      </c>
      <c r="L14681" t="str">
        <f t="shared" si="1168"/>
        <v>Модификация</v>
      </c>
      <c r="M14681" s="3">
        <f t="shared" si="1169"/>
        <v>0</v>
      </c>
      <c r="N14681" s="3" t="str">
        <f t="shared" si="1170"/>
        <v>N</v>
      </c>
      <c r="O14681" t="s">
        <v>28008</v>
      </c>
      <c r="Q14681" t="str">
        <f t="shared" si="1166"/>
        <v>COPY 973pb4578.dat sel\973pb4578.dat</v>
      </c>
      <c r="R14681" t="str">
        <f>IF(ISNA(VLOOKUP(B14681,Rendered!$B$1:$C$1000,1,FALSE)),"N","Y")</f>
        <v>N</v>
      </c>
    </row>
    <row r="14682" spans="1:18" hidden="1" x14ac:dyDescent="0.35">
      <c r="A14682" t="s">
        <v>6656</v>
      </c>
      <c r="B14682" t="s">
        <v>26795</v>
      </c>
      <c r="C14682" t="s">
        <v>26796</v>
      </c>
      <c r="D14682" t="s">
        <v>13</v>
      </c>
      <c r="E14682">
        <v>2021</v>
      </c>
      <c r="F14682">
        <v>2022</v>
      </c>
      <c r="J14682">
        <f t="shared" si="1167"/>
        <v>0</v>
      </c>
      <c r="K14682" t="str">
        <f>IF(OR(J14682&gt;Ограничения!$B$1,Sheet!G15552&gt;Ограничения!$B$2,Sheet!H15552&gt;Ограничения!$B$2,Sheet!I15552&gt;Ограничения!$B$2,),"Not compatible","Compatible")</f>
        <v>Compatible</v>
      </c>
      <c r="L14682" t="str">
        <f t="shared" si="1168"/>
        <v>Модификация</v>
      </c>
      <c r="M14682" s="3">
        <f t="shared" si="1169"/>
        <v>0</v>
      </c>
      <c r="N14682" s="3" t="str">
        <f t="shared" si="1170"/>
        <v>N</v>
      </c>
      <c r="O14682" t="s">
        <v>28008</v>
      </c>
      <c r="Q14682" t="str">
        <f t="shared" si="1166"/>
        <v>COPY 973pb4616.dat sel\973pb4616.dat</v>
      </c>
      <c r="R14682" t="str">
        <f>IF(ISNA(VLOOKUP(B14682,Rendered!$B$1:$C$1000,1,FALSE)),"N","Y")</f>
        <v>N</v>
      </c>
    </row>
    <row r="14683" spans="1:18" hidden="1" x14ac:dyDescent="0.35">
      <c r="A14683" t="s">
        <v>6656</v>
      </c>
      <c r="B14683" t="s">
        <v>26797</v>
      </c>
      <c r="C14683" t="s">
        <v>26798</v>
      </c>
      <c r="D14683" t="s">
        <v>13</v>
      </c>
      <c r="E14683">
        <v>1997</v>
      </c>
      <c r="F14683">
        <v>1997</v>
      </c>
      <c r="J14683">
        <f t="shared" si="1167"/>
        <v>0</v>
      </c>
      <c r="K14683" t="str">
        <f>IF(OR(J14683&gt;Ограничения!$B$1,Sheet!G15553&gt;Ограничения!$B$2,Sheet!H15553&gt;Ограничения!$B$2,Sheet!I15553&gt;Ограничения!$B$2,),"Not compatible","Compatible")</f>
        <v>Compatible</v>
      </c>
      <c r="L14683" t="str">
        <f t="shared" si="1168"/>
        <v>Модификация</v>
      </c>
      <c r="M14683" s="3">
        <f t="shared" si="1169"/>
        <v>0</v>
      </c>
      <c r="N14683" s="3" t="str">
        <f t="shared" si="1170"/>
        <v>N</v>
      </c>
      <c r="O14683" t="s">
        <v>28008</v>
      </c>
      <c r="Q14683" t="str">
        <f t="shared" si="1166"/>
        <v>COPY 973pb0194.dat sel\973pb0194.dat</v>
      </c>
      <c r="R14683" t="str">
        <f>IF(ISNA(VLOOKUP(B14683,Rendered!$B$1:$C$1000,1,FALSE)),"N","Y")</f>
        <v>N</v>
      </c>
    </row>
    <row r="14684" spans="1:18" hidden="1" x14ac:dyDescent="0.35">
      <c r="A14684" t="s">
        <v>6656</v>
      </c>
      <c r="B14684" t="s">
        <v>26799</v>
      </c>
      <c r="C14684" t="s">
        <v>26800</v>
      </c>
      <c r="D14684" t="s">
        <v>13</v>
      </c>
      <c r="E14684">
        <v>1997</v>
      </c>
      <c r="F14684">
        <v>1999</v>
      </c>
      <c r="J14684">
        <f t="shared" si="1167"/>
        <v>0</v>
      </c>
      <c r="K14684" t="str">
        <f>IF(OR(J14684&gt;Ограничения!$B$1,Sheet!G15554&gt;Ограничения!$B$2,Sheet!H15554&gt;Ограничения!$B$2,Sheet!I15554&gt;Ограничения!$B$2,),"Not compatible","Compatible")</f>
        <v>Compatible</v>
      </c>
      <c r="L14684" t="str">
        <f t="shared" si="1168"/>
        <v>Модификация</v>
      </c>
      <c r="M14684" s="3">
        <f t="shared" si="1169"/>
        <v>0</v>
      </c>
      <c r="N14684" s="3" t="str">
        <f t="shared" si="1170"/>
        <v>N</v>
      </c>
      <c r="O14684" t="s">
        <v>28008</v>
      </c>
      <c r="Q14684" t="str">
        <f t="shared" si="1166"/>
        <v>COPY 973px31.dat sel\973px31.dat</v>
      </c>
      <c r="R14684" t="str">
        <f>IF(ISNA(VLOOKUP(B14684,Rendered!$B$1:$C$1000,1,FALSE)),"N","Y")</f>
        <v>N</v>
      </c>
    </row>
    <row r="14685" spans="1:18" hidden="1" x14ac:dyDescent="0.35">
      <c r="A14685" t="s">
        <v>6656</v>
      </c>
      <c r="B14685" t="s">
        <v>26801</v>
      </c>
      <c r="C14685" t="s">
        <v>26802</v>
      </c>
      <c r="D14685" t="s">
        <v>13</v>
      </c>
      <c r="E14685">
        <v>2020</v>
      </c>
      <c r="F14685">
        <v>2020</v>
      </c>
      <c r="J14685">
        <f t="shared" si="1167"/>
        <v>0</v>
      </c>
      <c r="K14685" t="str">
        <f>IF(OR(J14685&gt;Ограничения!$B$1,Sheet!G15555&gt;Ограничения!$B$2,Sheet!H15555&gt;Ограничения!$B$2,Sheet!I15555&gt;Ограничения!$B$2,),"Not compatible","Compatible")</f>
        <v>Compatible</v>
      </c>
      <c r="L14685" t="str">
        <f t="shared" si="1168"/>
        <v>Модификация</v>
      </c>
      <c r="M14685" s="3">
        <f t="shared" si="1169"/>
        <v>0</v>
      </c>
      <c r="N14685" s="3" t="str">
        <f t="shared" si="1170"/>
        <v>N</v>
      </c>
      <c r="O14685" t="s">
        <v>28008</v>
      </c>
      <c r="Q14685" t="str">
        <f t="shared" si="1166"/>
        <v>COPY 973pb3965.dat sel\973pb3965.dat</v>
      </c>
      <c r="R14685" t="str">
        <f>IF(ISNA(VLOOKUP(B14685,Rendered!$B$1:$C$1000,1,FALSE)),"N","Y")</f>
        <v>N</v>
      </c>
    </row>
    <row r="14686" spans="1:18" hidden="1" x14ac:dyDescent="0.35">
      <c r="A14686" t="s">
        <v>6656</v>
      </c>
      <c r="B14686" t="s">
        <v>26803</v>
      </c>
      <c r="C14686" t="s">
        <v>26804</v>
      </c>
      <c r="D14686" t="s">
        <v>13</v>
      </c>
      <c r="E14686">
        <v>2013</v>
      </c>
      <c r="F14686">
        <v>2013</v>
      </c>
      <c r="J14686">
        <f t="shared" si="1167"/>
        <v>0</v>
      </c>
      <c r="K14686" t="str">
        <f>IF(OR(J14686&gt;Ограничения!$B$1,Sheet!G15556&gt;Ограничения!$B$2,Sheet!H15556&gt;Ограничения!$B$2,Sheet!I15556&gt;Ограничения!$B$2,),"Not compatible","Compatible")</f>
        <v>Compatible</v>
      </c>
      <c r="L14686" t="str">
        <f t="shared" si="1168"/>
        <v>Модификация</v>
      </c>
      <c r="M14686" s="3">
        <f t="shared" si="1169"/>
        <v>0</v>
      </c>
      <c r="N14686" s="3" t="str">
        <f t="shared" si="1170"/>
        <v>N</v>
      </c>
      <c r="O14686" t="s">
        <v>28008</v>
      </c>
      <c r="Q14686" t="str">
        <f t="shared" si="1166"/>
        <v>COPY 973pb1409.dat sel\973pb1409.dat</v>
      </c>
      <c r="R14686" t="str">
        <f>IF(ISNA(VLOOKUP(B14686,Rendered!$B$1:$C$1000,1,FALSE)),"N","Y")</f>
        <v>N</v>
      </c>
    </row>
    <row r="14687" spans="1:18" hidden="1" x14ac:dyDescent="0.35">
      <c r="A14687" t="s">
        <v>6656</v>
      </c>
      <c r="B14687" t="s">
        <v>26805</v>
      </c>
      <c r="C14687" t="s">
        <v>26806</v>
      </c>
      <c r="D14687" t="s">
        <v>13</v>
      </c>
      <c r="E14687">
        <v>2021</v>
      </c>
      <c r="F14687">
        <v>2021</v>
      </c>
      <c r="J14687">
        <f t="shared" si="1167"/>
        <v>0</v>
      </c>
      <c r="K14687" t="str">
        <f>IF(OR(J14687&gt;Ограничения!$B$1,Sheet!G15557&gt;Ограничения!$B$2,Sheet!H15557&gt;Ограничения!$B$2,Sheet!I15557&gt;Ограничения!$B$2,),"Not compatible","Compatible")</f>
        <v>Compatible</v>
      </c>
      <c r="L14687" t="str">
        <f t="shared" si="1168"/>
        <v>Модификация</v>
      </c>
      <c r="M14687" s="3">
        <f t="shared" si="1169"/>
        <v>0</v>
      </c>
      <c r="N14687" s="3" t="str">
        <f t="shared" si="1170"/>
        <v>N</v>
      </c>
      <c r="O14687" t="s">
        <v>28008</v>
      </c>
      <c r="Q14687" t="str">
        <f t="shared" si="1166"/>
        <v>COPY 973pb4150.dat sel\973pb4150.dat</v>
      </c>
      <c r="R14687" t="str">
        <f>IF(ISNA(VLOOKUP(B14687,Rendered!$B$1:$C$1000,1,FALSE)),"N","Y")</f>
        <v>N</v>
      </c>
    </row>
    <row r="14688" spans="1:18" hidden="1" x14ac:dyDescent="0.35">
      <c r="A14688" t="s">
        <v>6656</v>
      </c>
      <c r="B14688" t="s">
        <v>26807</v>
      </c>
      <c r="C14688" t="s">
        <v>26808</v>
      </c>
      <c r="D14688" t="s">
        <v>13</v>
      </c>
      <c r="E14688">
        <v>2016</v>
      </c>
      <c r="F14688">
        <v>2020</v>
      </c>
      <c r="J14688">
        <f t="shared" si="1167"/>
        <v>0</v>
      </c>
      <c r="K14688" t="str">
        <f>IF(OR(J14688&gt;Ограничения!$B$1,Sheet!G15558&gt;Ограничения!$B$2,Sheet!H15558&gt;Ограничения!$B$2,Sheet!I15558&gt;Ограничения!$B$2,),"Not compatible","Compatible")</f>
        <v>Compatible</v>
      </c>
      <c r="L14688" t="str">
        <f t="shared" si="1168"/>
        <v>Модификация</v>
      </c>
      <c r="M14688" s="3">
        <f t="shared" si="1169"/>
        <v>0</v>
      </c>
      <c r="N14688" s="3" t="str">
        <f t="shared" si="1170"/>
        <v>N</v>
      </c>
      <c r="O14688" t="s">
        <v>28008</v>
      </c>
      <c r="Q14688" t="str">
        <f t="shared" si="1166"/>
        <v>COPY 973pb2611.dat sel\973pb2611.dat</v>
      </c>
      <c r="R14688" t="str">
        <f>IF(ISNA(VLOOKUP(B14688,Rendered!$B$1:$C$1000,1,FALSE)),"N","Y")</f>
        <v>N</v>
      </c>
    </row>
    <row r="14689" spans="1:18" hidden="1" x14ac:dyDescent="0.35">
      <c r="A14689" t="s">
        <v>6656</v>
      </c>
      <c r="B14689" t="s">
        <v>26809</v>
      </c>
      <c r="C14689" t="s">
        <v>26810</v>
      </c>
      <c r="D14689" t="s">
        <v>13</v>
      </c>
      <c r="E14689">
        <v>2015</v>
      </c>
      <c r="F14689">
        <v>2015</v>
      </c>
      <c r="J14689">
        <f t="shared" si="1167"/>
        <v>0</v>
      </c>
      <c r="K14689" t="str">
        <f>IF(OR(J14689&gt;Ограничения!$B$1,Sheet!G15559&gt;Ограничения!$B$2,Sheet!H15559&gt;Ограничения!$B$2,Sheet!I15559&gt;Ограничения!$B$2,),"Not compatible","Compatible")</f>
        <v>Compatible</v>
      </c>
      <c r="L14689" t="str">
        <f t="shared" si="1168"/>
        <v>Модификация</v>
      </c>
      <c r="M14689" s="3">
        <f t="shared" si="1169"/>
        <v>0</v>
      </c>
      <c r="N14689" s="3" t="str">
        <f t="shared" si="1170"/>
        <v>N</v>
      </c>
      <c r="O14689" t="s">
        <v>28008</v>
      </c>
      <c r="Q14689" t="str">
        <f t="shared" si="1166"/>
        <v>COPY 973pb1961.dat sel\973pb1961.dat</v>
      </c>
      <c r="R14689" t="str">
        <f>IF(ISNA(VLOOKUP(B14689,Rendered!$B$1:$C$1000,1,FALSE)),"N","Y")</f>
        <v>N</v>
      </c>
    </row>
    <row r="14690" spans="1:18" hidden="1" x14ac:dyDescent="0.35">
      <c r="A14690" t="s">
        <v>6656</v>
      </c>
      <c r="B14690" t="s">
        <v>26811</v>
      </c>
      <c r="C14690" t="s">
        <v>26812</v>
      </c>
      <c r="D14690" t="s">
        <v>13</v>
      </c>
      <c r="E14690">
        <v>2021</v>
      </c>
      <c r="F14690">
        <v>2021</v>
      </c>
      <c r="J14690">
        <f t="shared" si="1167"/>
        <v>0</v>
      </c>
      <c r="K14690" t="str">
        <f>IF(OR(J14690&gt;Ограничения!$B$1,Sheet!G15560&gt;Ограничения!$B$2,Sheet!H15560&gt;Ограничения!$B$2,Sheet!I15560&gt;Ограничения!$B$2,),"Not compatible","Compatible")</f>
        <v>Compatible</v>
      </c>
      <c r="L14690" t="str">
        <f t="shared" si="1168"/>
        <v>Модификация</v>
      </c>
      <c r="M14690" s="3">
        <f t="shared" si="1169"/>
        <v>0</v>
      </c>
      <c r="N14690" s="3" t="str">
        <f t="shared" si="1170"/>
        <v>N</v>
      </c>
      <c r="O14690" t="s">
        <v>28008</v>
      </c>
      <c r="Q14690" t="str">
        <f t="shared" si="1166"/>
        <v>COPY 973pb4135.dat sel\973pb4135.dat</v>
      </c>
      <c r="R14690" t="str">
        <f>IF(ISNA(VLOOKUP(B14690,Rendered!$B$1:$C$1000,1,FALSE)),"N","Y")</f>
        <v>N</v>
      </c>
    </row>
    <row r="14691" spans="1:18" hidden="1" x14ac:dyDescent="0.35">
      <c r="A14691" t="s">
        <v>6656</v>
      </c>
      <c r="B14691" t="s">
        <v>26813</v>
      </c>
      <c r="C14691" t="s">
        <v>26814</v>
      </c>
      <c r="D14691" t="s">
        <v>13</v>
      </c>
      <c r="E14691">
        <v>2013</v>
      </c>
      <c r="F14691">
        <v>2013</v>
      </c>
      <c r="J14691">
        <f t="shared" si="1167"/>
        <v>0</v>
      </c>
      <c r="K14691" t="str">
        <f>IF(OR(J14691&gt;Ограничения!$B$1,Sheet!G15561&gt;Ограничения!$B$2,Sheet!H15561&gt;Ограничения!$B$2,Sheet!I15561&gt;Ограничения!$B$2,),"Not compatible","Compatible")</f>
        <v>Compatible</v>
      </c>
      <c r="L14691" t="str">
        <f t="shared" si="1168"/>
        <v>Модификация</v>
      </c>
      <c r="M14691" s="3">
        <f t="shared" si="1169"/>
        <v>0</v>
      </c>
      <c r="N14691" s="3" t="str">
        <f t="shared" si="1170"/>
        <v>N</v>
      </c>
      <c r="O14691" t="s">
        <v>28008</v>
      </c>
      <c r="Q14691" t="str">
        <f t="shared" si="1166"/>
        <v>COPY 973pb1462.dat sel\973pb1462.dat</v>
      </c>
      <c r="R14691" t="str">
        <f>IF(ISNA(VLOOKUP(B14691,Rendered!$B$1:$C$1000,1,FALSE)),"N","Y")</f>
        <v>N</v>
      </c>
    </row>
    <row r="14692" spans="1:18" hidden="1" x14ac:dyDescent="0.35">
      <c r="A14692" t="s">
        <v>6656</v>
      </c>
      <c r="B14692" t="s">
        <v>26815</v>
      </c>
      <c r="C14692" t="s">
        <v>26816</v>
      </c>
      <c r="D14692" t="s">
        <v>13</v>
      </c>
      <c r="E14692">
        <v>2013</v>
      </c>
      <c r="F14692">
        <v>2013</v>
      </c>
      <c r="J14692">
        <f t="shared" si="1167"/>
        <v>0</v>
      </c>
      <c r="K14692" t="str">
        <f>IF(OR(J14692&gt;Ограничения!$B$1,Sheet!G15562&gt;Ограничения!$B$2,Sheet!H15562&gt;Ограничения!$B$2,Sheet!I15562&gt;Ограничения!$B$2,),"Not compatible","Compatible")</f>
        <v>Compatible</v>
      </c>
      <c r="L14692" t="str">
        <f t="shared" si="1168"/>
        <v>Модификация</v>
      </c>
      <c r="M14692" s="3">
        <f t="shared" si="1169"/>
        <v>0</v>
      </c>
      <c r="N14692" s="3" t="str">
        <f t="shared" si="1170"/>
        <v>N</v>
      </c>
      <c r="O14692" t="s">
        <v>28008</v>
      </c>
      <c r="Q14692" t="str">
        <f t="shared" si="1166"/>
        <v>COPY 973pb1461.dat sel\973pb1461.dat</v>
      </c>
      <c r="R14692" t="str">
        <f>IF(ISNA(VLOOKUP(B14692,Rendered!$B$1:$C$1000,1,FALSE)),"N","Y")</f>
        <v>N</v>
      </c>
    </row>
    <row r="14693" spans="1:18" hidden="1" x14ac:dyDescent="0.35">
      <c r="A14693" t="s">
        <v>6656</v>
      </c>
      <c r="B14693" t="s">
        <v>26817</v>
      </c>
      <c r="C14693" t="s">
        <v>26818</v>
      </c>
      <c r="D14693" t="s">
        <v>13</v>
      </c>
      <c r="E14693">
        <v>2013</v>
      </c>
      <c r="F14693">
        <v>2013</v>
      </c>
      <c r="J14693">
        <f t="shared" si="1167"/>
        <v>0</v>
      </c>
      <c r="K14693" t="str">
        <f>IF(OR(J14693&gt;Ограничения!$B$1,Sheet!G15563&gt;Ограничения!$B$2,Sheet!H15563&gt;Ограничения!$B$2,Sheet!I15563&gt;Ограничения!$B$2,),"Not compatible","Compatible")</f>
        <v>Compatible</v>
      </c>
      <c r="L14693" t="str">
        <f t="shared" si="1168"/>
        <v>Модификация</v>
      </c>
      <c r="M14693" s="3">
        <f t="shared" si="1169"/>
        <v>0</v>
      </c>
      <c r="N14693" s="3" t="str">
        <f t="shared" si="1170"/>
        <v>N</v>
      </c>
      <c r="O14693" t="s">
        <v>28008</v>
      </c>
      <c r="Q14693" t="str">
        <f t="shared" si="1166"/>
        <v>COPY 973pb1429.dat sel\973pb1429.dat</v>
      </c>
      <c r="R14693" t="str">
        <f>IF(ISNA(VLOOKUP(B14693,Rendered!$B$1:$C$1000,1,FALSE)),"N","Y")</f>
        <v>N</v>
      </c>
    </row>
    <row r="14694" spans="1:18" hidden="1" x14ac:dyDescent="0.35">
      <c r="A14694" t="s">
        <v>6656</v>
      </c>
      <c r="B14694" t="s">
        <v>26819</v>
      </c>
      <c r="C14694" t="s">
        <v>26820</v>
      </c>
      <c r="D14694" t="s">
        <v>13</v>
      </c>
      <c r="E14694">
        <v>2016</v>
      </c>
      <c r="F14694">
        <v>2016</v>
      </c>
      <c r="J14694">
        <f t="shared" si="1167"/>
        <v>0</v>
      </c>
      <c r="K14694" t="str">
        <f>IF(OR(J14694&gt;Ограничения!$B$1,Sheet!G15564&gt;Ограничения!$B$2,Sheet!H15564&gt;Ограничения!$B$2,Sheet!I15564&gt;Ограничения!$B$2,),"Not compatible","Compatible")</f>
        <v>Compatible</v>
      </c>
      <c r="L14694" t="str">
        <f t="shared" si="1168"/>
        <v>Модификация</v>
      </c>
      <c r="M14694" s="3">
        <f t="shared" si="1169"/>
        <v>0</v>
      </c>
      <c r="N14694" s="3" t="str">
        <f t="shared" si="1170"/>
        <v>N</v>
      </c>
      <c r="O14694" t="s">
        <v>28008</v>
      </c>
      <c r="Q14694" t="str">
        <f t="shared" si="1166"/>
        <v>COPY 973pb2313.dat sel\973pb2313.dat</v>
      </c>
      <c r="R14694" t="str">
        <f>IF(ISNA(VLOOKUP(B14694,Rendered!$B$1:$C$1000,1,FALSE)),"N","Y")</f>
        <v>N</v>
      </c>
    </row>
    <row r="14695" spans="1:18" hidden="1" x14ac:dyDescent="0.35">
      <c r="A14695" t="s">
        <v>6656</v>
      </c>
      <c r="B14695" t="s">
        <v>26821</v>
      </c>
      <c r="C14695" t="s">
        <v>26822</v>
      </c>
      <c r="D14695" t="s">
        <v>13</v>
      </c>
      <c r="E14695">
        <v>2011</v>
      </c>
      <c r="F14695">
        <v>2011</v>
      </c>
      <c r="J14695">
        <f t="shared" si="1167"/>
        <v>0</v>
      </c>
      <c r="K14695" t="str">
        <f>IF(OR(J14695&gt;Ограничения!$B$1,Sheet!G15565&gt;Ограничения!$B$2,Sheet!H15565&gt;Ограничения!$B$2,Sheet!I15565&gt;Ограничения!$B$2,),"Not compatible","Compatible")</f>
        <v>Compatible</v>
      </c>
      <c r="L14695" t="str">
        <f t="shared" si="1168"/>
        <v>Модификация</v>
      </c>
      <c r="M14695" s="3">
        <f t="shared" si="1169"/>
        <v>0</v>
      </c>
      <c r="N14695" s="3" t="str">
        <f t="shared" si="1170"/>
        <v>N</v>
      </c>
      <c r="O14695" t="s">
        <v>28008</v>
      </c>
      <c r="Q14695" t="str">
        <f t="shared" si="1166"/>
        <v>COPY 973pb0929.dat sel\973pb0929.dat</v>
      </c>
      <c r="R14695" t="str">
        <f>IF(ISNA(VLOOKUP(B14695,Rendered!$B$1:$C$1000,1,FALSE)),"N","Y")</f>
        <v>N</v>
      </c>
    </row>
    <row r="14696" spans="1:18" hidden="1" x14ac:dyDescent="0.35">
      <c r="A14696" t="s">
        <v>6656</v>
      </c>
      <c r="B14696" t="s">
        <v>26823</v>
      </c>
      <c r="C14696" t="s">
        <v>26824</v>
      </c>
      <c r="D14696" t="s">
        <v>13</v>
      </c>
      <c r="E14696">
        <v>2012</v>
      </c>
      <c r="F14696">
        <v>2012</v>
      </c>
      <c r="J14696">
        <f t="shared" si="1167"/>
        <v>0</v>
      </c>
      <c r="K14696" t="str">
        <f>IF(OR(J14696&gt;Ограничения!$B$1,Sheet!G15566&gt;Ограничения!$B$2,Sheet!H15566&gt;Ограничения!$B$2,Sheet!I15566&gt;Ограничения!$B$2,),"Not compatible","Compatible")</f>
        <v>Compatible</v>
      </c>
      <c r="L14696" t="str">
        <f t="shared" si="1168"/>
        <v>Модификация</v>
      </c>
      <c r="M14696" s="3">
        <f t="shared" si="1169"/>
        <v>0</v>
      </c>
      <c r="N14696" s="3" t="str">
        <f t="shared" si="1170"/>
        <v>N</v>
      </c>
      <c r="O14696" t="s">
        <v>28008</v>
      </c>
      <c r="Q14696" t="str">
        <f t="shared" si="1166"/>
        <v>COPY 973pb1324.dat sel\973pb1324.dat</v>
      </c>
      <c r="R14696" t="str">
        <f>IF(ISNA(VLOOKUP(B14696,Rendered!$B$1:$C$1000,1,FALSE)),"N","Y")</f>
        <v>N</v>
      </c>
    </row>
    <row r="14697" spans="1:18" hidden="1" x14ac:dyDescent="0.35">
      <c r="A14697" t="s">
        <v>6656</v>
      </c>
      <c r="B14697" t="s">
        <v>26825</v>
      </c>
      <c r="C14697" t="s">
        <v>26826</v>
      </c>
      <c r="D14697" t="s">
        <v>14</v>
      </c>
      <c r="E14697" t="s">
        <v>14</v>
      </c>
      <c r="J14697">
        <f t="shared" si="1167"/>
        <v>0</v>
      </c>
      <c r="K14697" t="str">
        <f>IF(OR(J14697&gt;Ограничения!$B$1,Sheet!G15567&gt;Ограничения!$B$2,Sheet!H15567&gt;Ограничения!$B$2,Sheet!I15567&gt;Ограничения!$B$2,),"Not compatible","Compatible")</f>
        <v>Compatible</v>
      </c>
      <c r="L14697" t="str">
        <f t="shared" si="1168"/>
        <v>Модификация</v>
      </c>
      <c r="M14697" s="3">
        <f t="shared" si="1169"/>
        <v>0</v>
      </c>
      <c r="N14697" s="3" t="str">
        <f t="shared" si="1170"/>
        <v>N</v>
      </c>
      <c r="O14697" t="s">
        <v>28008</v>
      </c>
      <c r="Q14697" t="str">
        <f t="shared" si="1166"/>
        <v>COPY 973pb4797.dat sel\973pb4797.dat</v>
      </c>
      <c r="R14697" t="str">
        <f>IF(ISNA(VLOOKUP(B14697,Rendered!$B$1:$C$1000,1,FALSE)),"N","Y")</f>
        <v>N</v>
      </c>
    </row>
    <row r="14698" spans="1:18" hidden="1" x14ac:dyDescent="0.35">
      <c r="A14698" t="s">
        <v>6656</v>
      </c>
      <c r="B14698" t="s">
        <v>26827</v>
      </c>
      <c r="C14698" t="s">
        <v>26828</v>
      </c>
      <c r="D14698" t="s">
        <v>13</v>
      </c>
      <c r="E14698">
        <v>2012</v>
      </c>
      <c r="F14698">
        <v>2012</v>
      </c>
      <c r="J14698">
        <f t="shared" si="1167"/>
        <v>0</v>
      </c>
      <c r="K14698" t="str">
        <f>IF(OR(J14698&gt;Ограничения!$B$1,Sheet!G15568&gt;Ограничения!$B$2,Sheet!H15568&gt;Ограничения!$B$2,Sheet!I15568&gt;Ограничения!$B$2,),"Not compatible","Compatible")</f>
        <v>Compatible</v>
      </c>
      <c r="L14698" t="str">
        <f t="shared" si="1168"/>
        <v>Модификация</v>
      </c>
      <c r="M14698" s="3">
        <f t="shared" si="1169"/>
        <v>0</v>
      </c>
      <c r="N14698" s="3" t="str">
        <f t="shared" si="1170"/>
        <v>N</v>
      </c>
      <c r="O14698" t="s">
        <v>28008</v>
      </c>
      <c r="Q14698" t="str">
        <f t="shared" si="1166"/>
        <v>COPY 973pb1323.dat sel\973pb1323.dat</v>
      </c>
      <c r="R14698" t="str">
        <f>IF(ISNA(VLOOKUP(B14698,Rendered!$B$1:$C$1000,1,FALSE)),"N","Y")</f>
        <v>N</v>
      </c>
    </row>
    <row r="14699" spans="1:18" hidden="1" x14ac:dyDescent="0.35">
      <c r="A14699" t="s">
        <v>6656</v>
      </c>
      <c r="B14699" t="s">
        <v>26829</v>
      </c>
      <c r="C14699" t="s">
        <v>26830</v>
      </c>
      <c r="D14699" t="s">
        <v>13</v>
      </c>
      <c r="E14699">
        <v>2017</v>
      </c>
      <c r="F14699">
        <v>2018</v>
      </c>
      <c r="J14699">
        <f t="shared" si="1167"/>
        <v>0</v>
      </c>
      <c r="K14699" t="str">
        <f>IF(OR(J14699&gt;Ограничения!$B$1,Sheet!G15569&gt;Ограничения!$B$2,Sheet!H15569&gt;Ограничения!$B$2,Sheet!I15569&gt;Ограничения!$B$2,),"Not compatible","Compatible")</f>
        <v>Compatible</v>
      </c>
      <c r="L14699" t="str">
        <f t="shared" si="1168"/>
        <v>Модификация</v>
      </c>
      <c r="M14699" s="3">
        <f t="shared" si="1169"/>
        <v>0</v>
      </c>
      <c r="N14699" s="3" t="str">
        <f t="shared" si="1170"/>
        <v>N</v>
      </c>
      <c r="O14699" t="s">
        <v>28008</v>
      </c>
      <c r="Q14699" t="str">
        <f t="shared" si="1166"/>
        <v>COPY 973pb2893.dat sel\973pb2893.dat</v>
      </c>
      <c r="R14699" t="str">
        <f>IF(ISNA(VLOOKUP(B14699,Rendered!$B$1:$C$1000,1,FALSE)),"N","Y")</f>
        <v>N</v>
      </c>
    </row>
    <row r="14700" spans="1:18" hidden="1" x14ac:dyDescent="0.35">
      <c r="A14700" t="s">
        <v>6656</v>
      </c>
      <c r="B14700" t="s">
        <v>26831</v>
      </c>
      <c r="C14700" t="s">
        <v>26832</v>
      </c>
      <c r="D14700" t="s">
        <v>13</v>
      </c>
      <c r="E14700">
        <v>2012</v>
      </c>
      <c r="F14700">
        <v>2012</v>
      </c>
      <c r="J14700">
        <f t="shared" si="1167"/>
        <v>0</v>
      </c>
      <c r="K14700" t="str">
        <f>IF(OR(J14700&gt;Ограничения!$B$1,Sheet!G15570&gt;Ограничения!$B$2,Sheet!H15570&gt;Ограничения!$B$2,Sheet!I15570&gt;Ограничения!$B$2,),"Not compatible","Compatible")</f>
        <v>Compatible</v>
      </c>
      <c r="L14700" t="str">
        <f t="shared" si="1168"/>
        <v>Модификация</v>
      </c>
      <c r="M14700" s="3">
        <f t="shared" si="1169"/>
        <v>0</v>
      </c>
      <c r="N14700" s="3" t="str">
        <f t="shared" si="1170"/>
        <v>N</v>
      </c>
      <c r="O14700" t="s">
        <v>28008</v>
      </c>
      <c r="Q14700" t="str">
        <f t="shared" si="1166"/>
        <v>COPY 973pb1179.dat sel\973pb1179.dat</v>
      </c>
      <c r="R14700" t="str">
        <f>IF(ISNA(VLOOKUP(B14700,Rendered!$B$1:$C$1000,1,FALSE)),"N","Y")</f>
        <v>N</v>
      </c>
    </row>
    <row r="14701" spans="1:18" hidden="1" x14ac:dyDescent="0.35">
      <c r="A14701" t="s">
        <v>6656</v>
      </c>
      <c r="B14701" t="s">
        <v>26833</v>
      </c>
      <c r="C14701" t="s">
        <v>26834</v>
      </c>
      <c r="D14701" t="s">
        <v>13</v>
      </c>
      <c r="E14701">
        <v>2011</v>
      </c>
      <c r="F14701">
        <v>2011</v>
      </c>
      <c r="J14701">
        <f t="shared" si="1167"/>
        <v>0</v>
      </c>
      <c r="K14701" t="str">
        <f>IF(OR(J14701&gt;Ограничения!$B$1,Sheet!G15571&gt;Ограничения!$B$2,Sheet!H15571&gt;Ограничения!$B$2,Sheet!I15571&gt;Ограничения!$B$2,),"Not compatible","Compatible")</f>
        <v>Compatible</v>
      </c>
      <c r="L14701" t="str">
        <f t="shared" si="1168"/>
        <v>Модификация</v>
      </c>
      <c r="M14701" s="3">
        <f t="shared" si="1169"/>
        <v>0</v>
      </c>
      <c r="N14701" s="3" t="str">
        <f t="shared" si="1170"/>
        <v>N</v>
      </c>
      <c r="O14701" t="s">
        <v>28008</v>
      </c>
      <c r="Q14701" t="str">
        <f t="shared" si="1166"/>
        <v>COPY 973pb0789.dat sel\973pb0789.dat</v>
      </c>
      <c r="R14701" t="str">
        <f>IF(ISNA(VLOOKUP(B14701,Rendered!$B$1:$C$1000,1,FALSE)),"N","Y")</f>
        <v>N</v>
      </c>
    </row>
    <row r="14702" spans="1:18" hidden="1" x14ac:dyDescent="0.35">
      <c r="A14702" t="s">
        <v>6656</v>
      </c>
      <c r="B14702" t="s">
        <v>26835</v>
      </c>
      <c r="C14702" t="s">
        <v>26836</v>
      </c>
      <c r="D14702" t="s">
        <v>13</v>
      </c>
      <c r="E14702">
        <v>2013</v>
      </c>
      <c r="F14702">
        <v>2013</v>
      </c>
      <c r="J14702">
        <f t="shared" si="1167"/>
        <v>0</v>
      </c>
      <c r="K14702" t="str">
        <f>IF(OR(J14702&gt;Ограничения!$B$1,Sheet!G15572&gt;Ограничения!$B$2,Sheet!H15572&gt;Ограничения!$B$2,Sheet!I15572&gt;Ограничения!$B$2,),"Not compatible","Compatible")</f>
        <v>Compatible</v>
      </c>
      <c r="L14702" t="str">
        <f t="shared" si="1168"/>
        <v>Модификация</v>
      </c>
      <c r="M14702" s="3">
        <f t="shared" si="1169"/>
        <v>0</v>
      </c>
      <c r="N14702" s="3" t="str">
        <f t="shared" si="1170"/>
        <v>N</v>
      </c>
      <c r="O14702" t="s">
        <v>28008</v>
      </c>
      <c r="Q14702" t="str">
        <f t="shared" si="1166"/>
        <v>COPY 973pb1352.dat sel\973pb1352.dat</v>
      </c>
      <c r="R14702" t="str">
        <f>IF(ISNA(VLOOKUP(B14702,Rendered!$B$1:$C$1000,1,FALSE)),"N","Y")</f>
        <v>N</v>
      </c>
    </row>
    <row r="14703" spans="1:18" hidden="1" x14ac:dyDescent="0.35">
      <c r="A14703" t="s">
        <v>6656</v>
      </c>
      <c r="B14703" t="s">
        <v>26837</v>
      </c>
      <c r="C14703" t="s">
        <v>26838</v>
      </c>
      <c r="D14703" t="s">
        <v>13</v>
      </c>
      <c r="E14703">
        <v>2013</v>
      </c>
      <c r="F14703">
        <v>2015</v>
      </c>
      <c r="J14703">
        <f t="shared" si="1167"/>
        <v>0</v>
      </c>
      <c r="K14703" t="str">
        <f>IF(OR(J14703&gt;Ограничения!$B$1,Sheet!G15573&gt;Ограничения!$B$2,Sheet!H15573&gt;Ограничения!$B$2,Sheet!I15573&gt;Ограничения!$B$2,),"Not compatible","Compatible")</f>
        <v>Compatible</v>
      </c>
      <c r="L14703" t="str">
        <f t="shared" si="1168"/>
        <v>Модификация</v>
      </c>
      <c r="M14703" s="3">
        <f t="shared" si="1169"/>
        <v>0</v>
      </c>
      <c r="N14703" s="3" t="str">
        <f t="shared" si="1170"/>
        <v>N</v>
      </c>
      <c r="O14703" t="s">
        <v>28008</v>
      </c>
      <c r="Q14703" t="str">
        <f t="shared" si="1166"/>
        <v>COPY 973pb1335.dat sel\973pb1335.dat</v>
      </c>
      <c r="R14703" t="str">
        <f>IF(ISNA(VLOOKUP(B14703,Rendered!$B$1:$C$1000,1,FALSE)),"N","Y")</f>
        <v>N</v>
      </c>
    </row>
    <row r="14704" spans="1:18" hidden="1" x14ac:dyDescent="0.35">
      <c r="A14704" t="s">
        <v>6656</v>
      </c>
      <c r="B14704" t="s">
        <v>26839</v>
      </c>
      <c r="C14704" t="s">
        <v>26840</v>
      </c>
      <c r="D14704" t="s">
        <v>13</v>
      </c>
      <c r="E14704">
        <v>2015</v>
      </c>
      <c r="F14704">
        <v>2015</v>
      </c>
      <c r="J14704">
        <f t="shared" si="1167"/>
        <v>0</v>
      </c>
      <c r="K14704" t="str">
        <f>IF(OR(J14704&gt;Ограничения!$B$1,Sheet!G15574&gt;Ограничения!$B$2,Sheet!H15574&gt;Ограничения!$B$2,Sheet!I15574&gt;Ограничения!$B$2,),"Not compatible","Compatible")</f>
        <v>Compatible</v>
      </c>
      <c r="L14704" t="str">
        <f t="shared" si="1168"/>
        <v>Модификация</v>
      </c>
      <c r="M14704" s="3">
        <f t="shared" si="1169"/>
        <v>0</v>
      </c>
      <c r="N14704" s="3" t="str">
        <f t="shared" si="1170"/>
        <v>N</v>
      </c>
      <c r="O14704" t="s">
        <v>28008</v>
      </c>
      <c r="Q14704" t="str">
        <f t="shared" si="1166"/>
        <v>COPY 973pb1834.dat sel\973pb1834.dat</v>
      </c>
      <c r="R14704" t="str">
        <f>IF(ISNA(VLOOKUP(B14704,Rendered!$B$1:$C$1000,1,FALSE)),"N","Y")</f>
        <v>N</v>
      </c>
    </row>
    <row r="14705" spans="1:18" hidden="1" x14ac:dyDescent="0.35">
      <c r="A14705" t="s">
        <v>6656</v>
      </c>
      <c r="B14705" t="s">
        <v>26841</v>
      </c>
      <c r="C14705" t="s">
        <v>26842</v>
      </c>
      <c r="D14705" t="s">
        <v>13</v>
      </c>
      <c r="E14705">
        <v>2012</v>
      </c>
      <c r="F14705">
        <v>2012</v>
      </c>
      <c r="J14705">
        <f t="shared" si="1167"/>
        <v>0</v>
      </c>
      <c r="K14705" t="str">
        <f>IF(OR(J14705&gt;Ограничения!$B$1,Sheet!G15575&gt;Ограничения!$B$2,Sheet!H15575&gt;Ограничения!$B$2,Sheet!I15575&gt;Ограничения!$B$2,),"Not compatible","Compatible")</f>
        <v>Compatible</v>
      </c>
      <c r="L14705" t="str">
        <f t="shared" si="1168"/>
        <v>Модификация</v>
      </c>
      <c r="M14705" s="3">
        <f t="shared" si="1169"/>
        <v>0</v>
      </c>
      <c r="N14705" s="3" t="str">
        <f t="shared" si="1170"/>
        <v>N</v>
      </c>
      <c r="O14705" t="s">
        <v>28008</v>
      </c>
      <c r="Q14705" t="str">
        <f t="shared" si="1166"/>
        <v>COPY 973pb1325.dat sel\973pb1325.dat</v>
      </c>
      <c r="R14705" t="str">
        <f>IF(ISNA(VLOOKUP(B14705,Rendered!$B$1:$C$1000,1,FALSE)),"N","Y")</f>
        <v>N</v>
      </c>
    </row>
    <row r="14706" spans="1:18" hidden="1" x14ac:dyDescent="0.35">
      <c r="A14706" t="s">
        <v>6656</v>
      </c>
      <c r="B14706" t="s">
        <v>26843</v>
      </c>
      <c r="C14706" t="s">
        <v>26844</v>
      </c>
      <c r="D14706" t="s">
        <v>13</v>
      </c>
      <c r="E14706">
        <v>2015</v>
      </c>
      <c r="F14706">
        <v>2015</v>
      </c>
      <c r="J14706">
        <f t="shared" si="1167"/>
        <v>0</v>
      </c>
      <c r="K14706" t="str">
        <f>IF(OR(J14706&gt;Ограничения!$B$1,Sheet!G15576&gt;Ограничения!$B$2,Sheet!H15576&gt;Ограничения!$B$2,Sheet!I15576&gt;Ограничения!$B$2,),"Not compatible","Compatible")</f>
        <v>Compatible</v>
      </c>
      <c r="L14706" t="str">
        <f t="shared" si="1168"/>
        <v>Модификация</v>
      </c>
      <c r="M14706" s="3">
        <f t="shared" si="1169"/>
        <v>0</v>
      </c>
      <c r="N14706" s="3" t="str">
        <f t="shared" si="1170"/>
        <v>N</v>
      </c>
      <c r="O14706" t="s">
        <v>28008</v>
      </c>
      <c r="Q14706" t="str">
        <f t="shared" si="1166"/>
        <v>COPY 973pb2117.dat sel\973pb2117.dat</v>
      </c>
      <c r="R14706" t="str">
        <f>IF(ISNA(VLOOKUP(B14706,Rendered!$B$1:$C$1000,1,FALSE)),"N","Y")</f>
        <v>N</v>
      </c>
    </row>
    <row r="14707" spans="1:18" hidden="1" x14ac:dyDescent="0.35">
      <c r="A14707" t="s">
        <v>6656</v>
      </c>
      <c r="B14707" t="s">
        <v>26845</v>
      </c>
      <c r="C14707" t="s">
        <v>26846</v>
      </c>
      <c r="D14707" t="s">
        <v>13</v>
      </c>
      <c r="E14707">
        <v>2015</v>
      </c>
      <c r="F14707">
        <v>2015</v>
      </c>
      <c r="J14707">
        <f t="shared" si="1167"/>
        <v>0</v>
      </c>
      <c r="K14707" t="str">
        <f>IF(OR(J14707&gt;Ограничения!$B$1,Sheet!G15577&gt;Ограничения!$B$2,Sheet!H15577&gt;Ограничения!$B$2,Sheet!I15577&gt;Ограничения!$B$2,),"Not compatible","Compatible")</f>
        <v>Compatible</v>
      </c>
      <c r="L14707" t="str">
        <f t="shared" si="1168"/>
        <v>Модификация</v>
      </c>
      <c r="M14707" s="3">
        <f t="shared" si="1169"/>
        <v>0</v>
      </c>
      <c r="N14707" s="3" t="str">
        <f t="shared" si="1170"/>
        <v>N</v>
      </c>
      <c r="O14707" t="s">
        <v>28008</v>
      </c>
      <c r="Q14707" t="str">
        <f t="shared" si="1166"/>
        <v>COPY 973pb3279.dat sel\973pb3279.dat</v>
      </c>
      <c r="R14707" t="str">
        <f>IF(ISNA(VLOOKUP(B14707,Rendered!$B$1:$C$1000,1,FALSE)),"N","Y")</f>
        <v>N</v>
      </c>
    </row>
    <row r="14708" spans="1:18" hidden="1" x14ac:dyDescent="0.35">
      <c r="A14708" t="s">
        <v>6656</v>
      </c>
      <c r="B14708" t="s">
        <v>26847</v>
      </c>
      <c r="C14708" t="s">
        <v>26848</v>
      </c>
      <c r="D14708" t="s">
        <v>13</v>
      </c>
      <c r="E14708">
        <v>2017</v>
      </c>
      <c r="F14708">
        <v>2021</v>
      </c>
      <c r="J14708">
        <f t="shared" si="1167"/>
        <v>0</v>
      </c>
      <c r="K14708" t="str">
        <f>IF(OR(J14708&gt;Ограничения!$B$1,Sheet!G15578&gt;Ограничения!$B$2,Sheet!H15578&gt;Ограничения!$B$2,Sheet!I15578&gt;Ограничения!$B$2,),"Not compatible","Compatible")</f>
        <v>Compatible</v>
      </c>
      <c r="L14708" t="str">
        <f t="shared" si="1168"/>
        <v>Модификация</v>
      </c>
      <c r="M14708" s="3">
        <f t="shared" si="1169"/>
        <v>0</v>
      </c>
      <c r="N14708" s="3" t="str">
        <f t="shared" si="1170"/>
        <v>N</v>
      </c>
      <c r="O14708" t="s">
        <v>28008</v>
      </c>
      <c r="Q14708" t="str">
        <f t="shared" si="1166"/>
        <v>COPY 973pb2740.dat sel\973pb2740.dat</v>
      </c>
      <c r="R14708" t="str">
        <f>IF(ISNA(VLOOKUP(B14708,Rendered!$B$1:$C$1000,1,FALSE)),"N","Y")</f>
        <v>N</v>
      </c>
    </row>
    <row r="14709" spans="1:18" hidden="1" x14ac:dyDescent="0.35">
      <c r="A14709" t="s">
        <v>6656</v>
      </c>
      <c r="B14709" t="s">
        <v>26849</v>
      </c>
      <c r="C14709" t="s">
        <v>26850</v>
      </c>
      <c r="D14709" t="s">
        <v>13</v>
      </c>
      <c r="E14709">
        <v>2017</v>
      </c>
      <c r="F14709">
        <v>2017</v>
      </c>
      <c r="J14709">
        <f t="shared" si="1167"/>
        <v>0</v>
      </c>
      <c r="K14709" t="str">
        <f>IF(OR(J14709&gt;Ограничения!$B$1,Sheet!G15579&gt;Ограничения!$B$2,Sheet!H15579&gt;Ограничения!$B$2,Sheet!I15579&gt;Ограничения!$B$2,),"Not compatible","Compatible")</f>
        <v>Compatible</v>
      </c>
      <c r="L14709" t="str">
        <f t="shared" si="1168"/>
        <v>Модификация</v>
      </c>
      <c r="M14709" s="3">
        <f t="shared" si="1169"/>
        <v>0</v>
      </c>
      <c r="N14709" s="3" t="str">
        <f t="shared" si="1170"/>
        <v>N</v>
      </c>
      <c r="O14709" t="s">
        <v>28008</v>
      </c>
      <c r="Q14709" t="str">
        <f t="shared" si="1166"/>
        <v>COPY 973pb2701.dat sel\973pb2701.dat</v>
      </c>
      <c r="R14709" t="str">
        <f>IF(ISNA(VLOOKUP(B14709,Rendered!$B$1:$C$1000,1,FALSE)),"N","Y")</f>
        <v>N</v>
      </c>
    </row>
    <row r="14710" spans="1:18" hidden="1" x14ac:dyDescent="0.35">
      <c r="A14710" t="s">
        <v>6656</v>
      </c>
      <c r="B14710" t="s">
        <v>26851</v>
      </c>
      <c r="C14710" t="s">
        <v>26852</v>
      </c>
      <c r="D14710" t="s">
        <v>13</v>
      </c>
      <c r="E14710">
        <v>2020</v>
      </c>
      <c r="F14710">
        <v>2020</v>
      </c>
      <c r="J14710">
        <f t="shared" si="1167"/>
        <v>0</v>
      </c>
      <c r="K14710" t="str">
        <f>IF(OR(J14710&gt;Ограничения!$B$1,Sheet!G15580&gt;Ограничения!$B$2,Sheet!H15580&gt;Ограничения!$B$2,Sheet!I15580&gt;Ограничения!$B$2,),"Not compatible","Compatible")</f>
        <v>Compatible</v>
      </c>
      <c r="L14710" t="str">
        <f t="shared" si="1168"/>
        <v>Модификация</v>
      </c>
      <c r="M14710" s="3">
        <f t="shared" si="1169"/>
        <v>0</v>
      </c>
      <c r="N14710" s="3" t="str">
        <f t="shared" si="1170"/>
        <v>N</v>
      </c>
      <c r="O14710" t="s">
        <v>28008</v>
      </c>
      <c r="Q14710" t="str">
        <f t="shared" si="1166"/>
        <v>COPY 973pb3924.dat sel\973pb3924.dat</v>
      </c>
      <c r="R14710" t="str">
        <f>IF(ISNA(VLOOKUP(B14710,Rendered!$B$1:$C$1000,1,FALSE)),"N","Y")</f>
        <v>N</v>
      </c>
    </row>
    <row r="14711" spans="1:18" hidden="1" x14ac:dyDescent="0.35">
      <c r="A14711" t="s">
        <v>6656</v>
      </c>
      <c r="B14711" t="s">
        <v>26853</v>
      </c>
      <c r="C14711" t="s">
        <v>26854</v>
      </c>
      <c r="D14711" t="s">
        <v>13</v>
      </c>
      <c r="E14711">
        <v>2019</v>
      </c>
      <c r="F14711">
        <v>2022</v>
      </c>
      <c r="J14711">
        <f t="shared" si="1167"/>
        <v>0</v>
      </c>
      <c r="K14711" t="str">
        <f>IF(OR(J14711&gt;Ограничения!$B$1,Sheet!G15581&gt;Ограничения!$B$2,Sheet!H15581&gt;Ограничения!$B$2,Sheet!I15581&gt;Ограничения!$B$2,),"Not compatible","Compatible")</f>
        <v>Compatible</v>
      </c>
      <c r="L14711" t="str">
        <f t="shared" si="1168"/>
        <v>Модификация</v>
      </c>
      <c r="M14711" s="3">
        <f t="shared" si="1169"/>
        <v>0</v>
      </c>
      <c r="N14711" s="3" t="str">
        <f t="shared" si="1170"/>
        <v>N</v>
      </c>
      <c r="O14711" t="s">
        <v>28008</v>
      </c>
      <c r="Q14711" t="str">
        <f t="shared" si="1166"/>
        <v>COPY 973pb3463.dat sel\973pb3463.dat</v>
      </c>
      <c r="R14711" t="str">
        <f>IF(ISNA(VLOOKUP(B14711,Rendered!$B$1:$C$1000,1,FALSE)),"N","Y")</f>
        <v>N</v>
      </c>
    </row>
    <row r="14712" spans="1:18" hidden="1" x14ac:dyDescent="0.35">
      <c r="A14712" t="s">
        <v>6656</v>
      </c>
      <c r="B14712" t="s">
        <v>26855</v>
      </c>
      <c r="C14712" t="s">
        <v>26856</v>
      </c>
      <c r="D14712" t="s">
        <v>13</v>
      </c>
      <c r="E14712">
        <v>2016</v>
      </c>
      <c r="F14712">
        <v>2016</v>
      </c>
      <c r="J14712">
        <f t="shared" si="1167"/>
        <v>0</v>
      </c>
      <c r="K14712" t="str">
        <f>IF(OR(J14712&gt;Ограничения!$B$1,Sheet!G15582&gt;Ограничения!$B$2,Sheet!H15582&gt;Ограничения!$B$2,Sheet!I15582&gt;Ограничения!$B$2,),"Not compatible","Compatible")</f>
        <v>Compatible</v>
      </c>
      <c r="L14712" t="str">
        <f t="shared" si="1168"/>
        <v>Модификация</v>
      </c>
      <c r="M14712" s="3">
        <f t="shared" si="1169"/>
        <v>0</v>
      </c>
      <c r="N14712" s="3" t="str">
        <f t="shared" si="1170"/>
        <v>N</v>
      </c>
      <c r="O14712" t="s">
        <v>28008</v>
      </c>
      <c r="Q14712" t="str">
        <f t="shared" si="1166"/>
        <v>COPY 973pb2195.dat sel\973pb2195.dat</v>
      </c>
      <c r="R14712" t="str">
        <f>IF(ISNA(VLOOKUP(B14712,Rendered!$B$1:$C$1000,1,FALSE)),"N","Y")</f>
        <v>N</v>
      </c>
    </row>
    <row r="14713" spans="1:18" hidden="1" x14ac:dyDescent="0.35">
      <c r="A14713" t="s">
        <v>6656</v>
      </c>
      <c r="B14713" t="s">
        <v>26857</v>
      </c>
      <c r="C14713" t="s">
        <v>26858</v>
      </c>
      <c r="D14713" t="s">
        <v>13</v>
      </c>
      <c r="E14713">
        <v>2014</v>
      </c>
      <c r="F14713">
        <v>2017</v>
      </c>
      <c r="J14713">
        <f t="shared" si="1167"/>
        <v>0</v>
      </c>
      <c r="K14713" t="str">
        <f>IF(OR(J14713&gt;Ограничения!$B$1,Sheet!G15583&gt;Ограничения!$B$2,Sheet!H15583&gt;Ограничения!$B$2,Sheet!I15583&gt;Ограничения!$B$2,),"Not compatible","Compatible")</f>
        <v>Compatible</v>
      </c>
      <c r="L14713" t="str">
        <f t="shared" si="1168"/>
        <v>Модификация</v>
      </c>
      <c r="M14713" s="3">
        <f t="shared" si="1169"/>
        <v>0</v>
      </c>
      <c r="N14713" s="3" t="str">
        <f t="shared" si="1170"/>
        <v>N</v>
      </c>
      <c r="O14713" t="s">
        <v>28008</v>
      </c>
      <c r="Q14713" t="str">
        <f t="shared" si="1166"/>
        <v>COPY 973pb1744.dat sel\973pb1744.dat</v>
      </c>
      <c r="R14713" t="str">
        <f>IF(ISNA(VLOOKUP(B14713,Rendered!$B$1:$C$1000,1,FALSE)),"N","Y")</f>
        <v>N</v>
      </c>
    </row>
    <row r="14714" spans="1:18" hidden="1" x14ac:dyDescent="0.35">
      <c r="A14714" t="s">
        <v>6656</v>
      </c>
      <c r="B14714" t="s">
        <v>26859</v>
      </c>
      <c r="C14714" t="s">
        <v>26860</v>
      </c>
      <c r="D14714" t="s">
        <v>13</v>
      </c>
      <c r="E14714">
        <v>2012</v>
      </c>
      <c r="F14714">
        <v>2012</v>
      </c>
      <c r="J14714">
        <f t="shared" si="1167"/>
        <v>0</v>
      </c>
      <c r="K14714" t="str">
        <f>IF(OR(J14714&gt;Ограничения!$B$1,Sheet!G15584&gt;Ограничения!$B$2,Sheet!H15584&gt;Ограничения!$B$2,Sheet!I15584&gt;Ограничения!$B$2,),"Not compatible","Compatible")</f>
        <v>Compatible</v>
      </c>
      <c r="L14714" t="str">
        <f t="shared" si="1168"/>
        <v>Модификация</v>
      </c>
      <c r="M14714" s="3">
        <f t="shared" si="1169"/>
        <v>0</v>
      </c>
      <c r="N14714" s="3" t="str">
        <f t="shared" si="1170"/>
        <v>N</v>
      </c>
      <c r="O14714" t="s">
        <v>28008</v>
      </c>
      <c r="Q14714" t="str">
        <f t="shared" si="1166"/>
        <v>COPY 973pb1095.dat sel\973pb1095.dat</v>
      </c>
      <c r="R14714" t="str">
        <f>IF(ISNA(VLOOKUP(B14714,Rendered!$B$1:$C$1000,1,FALSE)),"N","Y")</f>
        <v>N</v>
      </c>
    </row>
    <row r="14715" spans="1:18" hidden="1" x14ac:dyDescent="0.35">
      <c r="A14715" t="s">
        <v>6656</v>
      </c>
      <c r="B14715" t="s">
        <v>26861</v>
      </c>
      <c r="C14715" t="s">
        <v>26862</v>
      </c>
      <c r="D14715" t="s">
        <v>13</v>
      </c>
      <c r="E14715">
        <v>2017</v>
      </c>
      <c r="F14715">
        <v>2017</v>
      </c>
      <c r="J14715">
        <f t="shared" si="1167"/>
        <v>0</v>
      </c>
      <c r="K14715" t="str">
        <f>IF(OR(J14715&gt;Ограничения!$B$1,Sheet!G15585&gt;Ограничения!$B$2,Sheet!H15585&gt;Ограничения!$B$2,Sheet!I15585&gt;Ограничения!$B$2,),"Not compatible","Compatible")</f>
        <v>Compatible</v>
      </c>
      <c r="L14715" t="str">
        <f t="shared" si="1168"/>
        <v>Модификация</v>
      </c>
      <c r="M14715" s="3">
        <f t="shared" si="1169"/>
        <v>0</v>
      </c>
      <c r="N14715" s="3" t="str">
        <f t="shared" si="1170"/>
        <v>N</v>
      </c>
      <c r="O14715" t="s">
        <v>28008</v>
      </c>
      <c r="Q14715" t="str">
        <f t="shared" si="1166"/>
        <v>COPY 973pb2700.dat sel\973pb2700.dat</v>
      </c>
      <c r="R14715" t="str">
        <f>IF(ISNA(VLOOKUP(B14715,Rendered!$B$1:$C$1000,1,FALSE)),"N","Y")</f>
        <v>N</v>
      </c>
    </row>
    <row r="14716" spans="1:18" hidden="1" x14ac:dyDescent="0.35">
      <c r="A14716" t="s">
        <v>6656</v>
      </c>
      <c r="B14716" t="s">
        <v>26863</v>
      </c>
      <c r="C14716" t="s">
        <v>26864</v>
      </c>
      <c r="D14716" t="s">
        <v>13</v>
      </c>
      <c r="E14716">
        <v>2017</v>
      </c>
      <c r="F14716">
        <v>2017</v>
      </c>
      <c r="J14716">
        <f t="shared" si="1167"/>
        <v>0</v>
      </c>
      <c r="K14716" t="str">
        <f>IF(OR(J14716&gt;Ограничения!$B$1,Sheet!G15586&gt;Ограничения!$B$2,Sheet!H15586&gt;Ограничения!$B$2,Sheet!I15586&gt;Ограничения!$B$2,),"Not compatible","Compatible")</f>
        <v>Compatible</v>
      </c>
      <c r="L14716" t="str">
        <f t="shared" si="1168"/>
        <v>Модификация</v>
      </c>
      <c r="M14716" s="3">
        <f t="shared" si="1169"/>
        <v>0</v>
      </c>
      <c r="N14716" s="3" t="str">
        <f t="shared" si="1170"/>
        <v>N</v>
      </c>
      <c r="O14716" t="s">
        <v>28008</v>
      </c>
      <c r="Q14716" t="str">
        <f t="shared" si="1166"/>
        <v>COPY 973pb2780.dat sel\973pb2780.dat</v>
      </c>
      <c r="R14716" t="str">
        <f>IF(ISNA(VLOOKUP(B14716,Rendered!$B$1:$C$1000,1,FALSE)),"N","Y")</f>
        <v>N</v>
      </c>
    </row>
    <row r="14717" spans="1:18" hidden="1" x14ac:dyDescent="0.35">
      <c r="A14717" t="s">
        <v>6656</v>
      </c>
      <c r="B14717" t="s">
        <v>26865</v>
      </c>
      <c r="C14717" t="s">
        <v>26866</v>
      </c>
      <c r="D14717" t="s">
        <v>13</v>
      </c>
      <c r="E14717">
        <v>2016</v>
      </c>
      <c r="F14717">
        <v>2016</v>
      </c>
      <c r="J14717">
        <f t="shared" si="1167"/>
        <v>0</v>
      </c>
      <c r="K14717" t="str">
        <f>IF(OR(J14717&gt;Ограничения!$B$1,Sheet!G15587&gt;Ограничения!$B$2,Sheet!H15587&gt;Ограничения!$B$2,Sheet!I15587&gt;Ограничения!$B$2,),"Not compatible","Compatible")</f>
        <v>Compatible</v>
      </c>
      <c r="L14717" t="str">
        <f t="shared" si="1168"/>
        <v>Модификация</v>
      </c>
      <c r="M14717" s="3">
        <f t="shared" si="1169"/>
        <v>0</v>
      </c>
      <c r="N14717" s="3" t="str">
        <f t="shared" si="1170"/>
        <v>N</v>
      </c>
      <c r="O14717" t="s">
        <v>28008</v>
      </c>
      <c r="Q14717" t="str">
        <f t="shared" si="1166"/>
        <v>COPY 973pb2214.dat sel\973pb2214.dat</v>
      </c>
      <c r="R14717" t="str">
        <f>IF(ISNA(VLOOKUP(B14717,Rendered!$B$1:$C$1000,1,FALSE)),"N","Y")</f>
        <v>N</v>
      </c>
    </row>
    <row r="14718" spans="1:18" hidden="1" x14ac:dyDescent="0.35">
      <c r="A14718" t="s">
        <v>6656</v>
      </c>
      <c r="B14718" t="s">
        <v>26867</v>
      </c>
      <c r="C14718" t="s">
        <v>26868</v>
      </c>
      <c r="D14718" t="s">
        <v>13</v>
      </c>
      <c r="E14718">
        <v>2012</v>
      </c>
      <c r="F14718">
        <v>2012</v>
      </c>
      <c r="J14718">
        <f t="shared" si="1167"/>
        <v>0</v>
      </c>
      <c r="K14718" t="str">
        <f>IF(OR(J14718&gt;Ограничения!$B$1,Sheet!G15588&gt;Ограничения!$B$2,Sheet!H15588&gt;Ограничения!$B$2,Sheet!I15588&gt;Ограничения!$B$2,),"Not compatible","Compatible")</f>
        <v>Compatible</v>
      </c>
      <c r="L14718" t="str">
        <f t="shared" si="1168"/>
        <v>Модификация</v>
      </c>
      <c r="M14718" s="3">
        <f t="shared" si="1169"/>
        <v>0</v>
      </c>
      <c r="N14718" s="3" t="str">
        <f t="shared" si="1170"/>
        <v>N</v>
      </c>
      <c r="O14718" t="s">
        <v>28008</v>
      </c>
      <c r="Q14718" t="str">
        <f t="shared" ref="Q14718:Q14781" si="1171">_xlfn.CONCAT("COPY ",B14718,".dat sel\",B14718,".dat")</f>
        <v>COPY 973pb1026.dat sel\973pb1026.dat</v>
      </c>
      <c r="R14718" t="str">
        <f>IF(ISNA(VLOOKUP(B14718,Rendered!$B$1:$C$1000,1,FALSE)),"N","Y")</f>
        <v>N</v>
      </c>
    </row>
    <row r="14719" spans="1:18" hidden="1" x14ac:dyDescent="0.35">
      <c r="A14719" t="s">
        <v>6656</v>
      </c>
      <c r="B14719" t="s">
        <v>26869</v>
      </c>
      <c r="C14719" t="s">
        <v>26870</v>
      </c>
      <c r="D14719" t="s">
        <v>13</v>
      </c>
      <c r="E14719">
        <v>2016</v>
      </c>
      <c r="F14719">
        <v>2016</v>
      </c>
      <c r="J14719">
        <f t="shared" si="1167"/>
        <v>0</v>
      </c>
      <c r="K14719" t="str">
        <f>IF(OR(J14719&gt;Ограничения!$B$1,Sheet!G15589&gt;Ограничения!$B$2,Sheet!H15589&gt;Ограничения!$B$2,Sheet!I15589&gt;Ограничения!$B$2,),"Not compatible","Compatible")</f>
        <v>Compatible</v>
      </c>
      <c r="L14719" t="str">
        <f t="shared" si="1168"/>
        <v>Модификация</v>
      </c>
      <c r="M14719" s="3">
        <f t="shared" si="1169"/>
        <v>0</v>
      </c>
      <c r="N14719" s="3" t="str">
        <f t="shared" si="1170"/>
        <v>N</v>
      </c>
      <c r="O14719" t="s">
        <v>28008</v>
      </c>
      <c r="Q14719" t="str">
        <f t="shared" si="1171"/>
        <v>COPY 973pb2212.dat sel\973pb2212.dat</v>
      </c>
      <c r="R14719" t="str">
        <f>IF(ISNA(VLOOKUP(B14719,Rendered!$B$1:$C$1000,1,FALSE)),"N","Y")</f>
        <v>N</v>
      </c>
    </row>
    <row r="14720" spans="1:18" hidden="1" x14ac:dyDescent="0.35">
      <c r="A14720" t="s">
        <v>6656</v>
      </c>
      <c r="B14720" t="s">
        <v>26871</v>
      </c>
      <c r="C14720" t="s">
        <v>26872</v>
      </c>
      <c r="D14720" t="s">
        <v>14</v>
      </c>
      <c r="E14720" t="s">
        <v>14</v>
      </c>
      <c r="J14720">
        <f t="shared" si="1167"/>
        <v>0</v>
      </c>
      <c r="K14720" t="str">
        <f>IF(OR(J14720&gt;Ограничения!$B$1,Sheet!G15590&gt;Ограничения!$B$2,Sheet!H15590&gt;Ограничения!$B$2,Sheet!I15590&gt;Ограничения!$B$2,),"Not compatible","Compatible")</f>
        <v>Compatible</v>
      </c>
      <c r="L14720" t="str">
        <f t="shared" si="1168"/>
        <v>Модификация</v>
      </c>
      <c r="M14720" s="3">
        <f t="shared" si="1169"/>
        <v>0</v>
      </c>
      <c r="N14720" s="3" t="str">
        <f t="shared" si="1170"/>
        <v>N</v>
      </c>
      <c r="O14720" t="s">
        <v>28008</v>
      </c>
      <c r="Q14720" t="str">
        <f t="shared" si="1171"/>
        <v>COPY 973pb3028.dat sel\973pb3028.dat</v>
      </c>
      <c r="R14720" t="str">
        <f>IF(ISNA(VLOOKUP(B14720,Rendered!$B$1:$C$1000,1,FALSE)),"N","Y")</f>
        <v>N</v>
      </c>
    </row>
    <row r="14721" spans="1:18" hidden="1" x14ac:dyDescent="0.35">
      <c r="A14721" t="s">
        <v>6656</v>
      </c>
      <c r="B14721" t="s">
        <v>26873</v>
      </c>
      <c r="C14721" t="s">
        <v>26874</v>
      </c>
      <c r="D14721" t="s">
        <v>13</v>
      </c>
      <c r="E14721">
        <v>2012</v>
      </c>
      <c r="F14721">
        <v>2012</v>
      </c>
      <c r="J14721">
        <f t="shared" si="1167"/>
        <v>0</v>
      </c>
      <c r="K14721" t="str">
        <f>IF(OR(J14721&gt;Ограничения!$B$1,Sheet!G15591&gt;Ограничения!$B$2,Sheet!H15591&gt;Ограничения!$B$2,Sheet!I15591&gt;Ограничения!$B$2,),"Not compatible","Compatible")</f>
        <v>Compatible</v>
      </c>
      <c r="L14721" t="str">
        <f t="shared" si="1168"/>
        <v>Модификация</v>
      </c>
      <c r="M14721" s="3">
        <f t="shared" si="1169"/>
        <v>0</v>
      </c>
      <c r="N14721" s="3" t="str">
        <f t="shared" si="1170"/>
        <v>N</v>
      </c>
      <c r="O14721" t="s">
        <v>28008</v>
      </c>
      <c r="Q14721" t="str">
        <f t="shared" si="1171"/>
        <v>COPY 973pb1161.dat sel\973pb1161.dat</v>
      </c>
      <c r="R14721" t="str">
        <f>IF(ISNA(VLOOKUP(B14721,Rendered!$B$1:$C$1000,1,FALSE)),"N","Y")</f>
        <v>N</v>
      </c>
    </row>
    <row r="14722" spans="1:18" hidden="1" x14ac:dyDescent="0.35">
      <c r="A14722" t="s">
        <v>6656</v>
      </c>
      <c r="B14722" t="s">
        <v>26875</v>
      </c>
      <c r="C14722" t="s">
        <v>26876</v>
      </c>
      <c r="D14722" t="s">
        <v>13</v>
      </c>
      <c r="E14722">
        <v>2014</v>
      </c>
      <c r="F14722">
        <v>2014</v>
      </c>
      <c r="J14722">
        <f t="shared" ref="J14722:J14785" si="1172">SUM(G14722:I14722)</f>
        <v>0</v>
      </c>
      <c r="K14722" t="str">
        <f>IF(OR(J14722&gt;Ограничения!$B$1,Sheet!G15592&gt;Ограничения!$B$2,Sheet!H15592&gt;Ограничения!$B$2,Sheet!I15592&gt;Ограничения!$B$2,),"Not compatible","Compatible")</f>
        <v>Compatible</v>
      </c>
      <c r="L14722" t="str">
        <f t="shared" ref="L14722:L14785" si="1173">IFERROR(B14722+1-1,"Модификация")</f>
        <v>Модификация</v>
      </c>
      <c r="M14722" s="3">
        <f t="shared" si="1169"/>
        <v>0</v>
      </c>
      <c r="N14722" s="3" t="str">
        <f t="shared" si="1170"/>
        <v>N</v>
      </c>
      <c r="O14722" t="s">
        <v>28008</v>
      </c>
      <c r="Q14722" t="str">
        <f t="shared" si="1171"/>
        <v>COPY 973pb1792.dat sel\973pb1792.dat</v>
      </c>
      <c r="R14722" t="str">
        <f>IF(ISNA(VLOOKUP(B14722,Rendered!$B$1:$C$1000,1,FALSE)),"N","Y")</f>
        <v>N</v>
      </c>
    </row>
    <row r="14723" spans="1:18" hidden="1" x14ac:dyDescent="0.35">
      <c r="A14723" t="s">
        <v>6656</v>
      </c>
      <c r="B14723" t="s">
        <v>26877</v>
      </c>
      <c r="C14723" t="s">
        <v>26878</v>
      </c>
      <c r="D14723" t="s">
        <v>13</v>
      </c>
      <c r="E14723">
        <v>2016</v>
      </c>
      <c r="F14723">
        <v>2016</v>
      </c>
      <c r="J14723">
        <f t="shared" si="1172"/>
        <v>0</v>
      </c>
      <c r="K14723" t="str">
        <f>IF(OR(J14723&gt;Ограничения!$B$1,Sheet!G15593&gt;Ограничения!$B$2,Sheet!H15593&gt;Ограничения!$B$2,Sheet!I15593&gt;Ограничения!$B$2,),"Not compatible","Compatible")</f>
        <v>Compatible</v>
      </c>
      <c r="L14723" t="str">
        <f t="shared" si="1173"/>
        <v>Модификация</v>
      </c>
      <c r="M14723" s="3">
        <f t="shared" ref="M14723:M14786" si="1174">IF(ISERR(FIND(C14723,C14724)),0,LEN(C14723)/LEN(C14724))</f>
        <v>0</v>
      </c>
      <c r="N14723" s="3" t="str">
        <f t="shared" ref="N14723:N14786" si="1175">IF(OR(M14723&gt;0,M14722&gt;0),"Y","N")</f>
        <v>N</v>
      </c>
      <c r="O14723" t="s">
        <v>28008</v>
      </c>
      <c r="Q14723" t="str">
        <f t="shared" si="1171"/>
        <v>COPY 973pb2526.dat sel\973pb2526.dat</v>
      </c>
      <c r="R14723" t="str">
        <f>IF(ISNA(VLOOKUP(B14723,Rendered!$B$1:$C$1000,1,FALSE)),"N","Y")</f>
        <v>N</v>
      </c>
    </row>
    <row r="14724" spans="1:18" hidden="1" x14ac:dyDescent="0.35">
      <c r="A14724" t="s">
        <v>6656</v>
      </c>
      <c r="B14724" t="s">
        <v>26879</v>
      </c>
      <c r="C14724" t="s">
        <v>26880</v>
      </c>
      <c r="D14724" t="s">
        <v>13</v>
      </c>
      <c r="E14724">
        <v>2012</v>
      </c>
      <c r="F14724">
        <v>2012</v>
      </c>
      <c r="J14724">
        <f t="shared" si="1172"/>
        <v>0</v>
      </c>
      <c r="K14724" t="str">
        <f>IF(OR(J14724&gt;Ограничения!$B$1,Sheet!G15594&gt;Ограничения!$B$2,Sheet!H15594&gt;Ограничения!$B$2,Sheet!I15594&gt;Ограничения!$B$2,),"Not compatible","Compatible")</f>
        <v>Compatible</v>
      </c>
      <c r="L14724" t="str">
        <f t="shared" si="1173"/>
        <v>Модификация</v>
      </c>
      <c r="M14724" s="3">
        <f t="shared" si="1174"/>
        <v>0</v>
      </c>
      <c r="N14724" s="3" t="str">
        <f t="shared" si="1175"/>
        <v>N</v>
      </c>
      <c r="O14724" t="s">
        <v>28008</v>
      </c>
      <c r="Q14724" t="str">
        <f t="shared" si="1171"/>
        <v>COPY 973pb1091.dat sel\973pb1091.dat</v>
      </c>
      <c r="R14724" t="str">
        <f>IF(ISNA(VLOOKUP(B14724,Rendered!$B$1:$C$1000,1,FALSE)),"N","Y")</f>
        <v>N</v>
      </c>
    </row>
    <row r="14725" spans="1:18" hidden="1" x14ac:dyDescent="0.35">
      <c r="A14725" t="s">
        <v>6656</v>
      </c>
      <c r="B14725" t="s">
        <v>26881</v>
      </c>
      <c r="C14725" t="s">
        <v>26882</v>
      </c>
      <c r="D14725" t="s">
        <v>13</v>
      </c>
      <c r="E14725">
        <v>2009</v>
      </c>
      <c r="F14725">
        <v>2010</v>
      </c>
      <c r="J14725">
        <f t="shared" si="1172"/>
        <v>0</v>
      </c>
      <c r="K14725" t="str">
        <f>IF(OR(J14725&gt;Ограничения!$B$1,Sheet!G15595&gt;Ограничения!$B$2,Sheet!H15595&gt;Ограничения!$B$2,Sheet!I15595&gt;Ограничения!$B$2,),"Not compatible","Compatible")</f>
        <v>Compatible</v>
      </c>
      <c r="L14725" t="str">
        <f t="shared" si="1173"/>
        <v>Модификация</v>
      </c>
      <c r="M14725" s="3">
        <f t="shared" si="1174"/>
        <v>0</v>
      </c>
      <c r="N14725" s="3" t="str">
        <f t="shared" si="1175"/>
        <v>N</v>
      </c>
      <c r="O14725" t="s">
        <v>28008</v>
      </c>
      <c r="Q14725" t="str">
        <f t="shared" si="1171"/>
        <v>COPY 973pb0539.dat sel\973pb0539.dat</v>
      </c>
      <c r="R14725" t="str">
        <f>IF(ISNA(VLOOKUP(B14725,Rendered!$B$1:$C$1000,1,FALSE)),"N","Y")</f>
        <v>N</v>
      </c>
    </row>
    <row r="14726" spans="1:18" hidden="1" x14ac:dyDescent="0.35">
      <c r="A14726" t="s">
        <v>6656</v>
      </c>
      <c r="B14726" t="s">
        <v>26883</v>
      </c>
      <c r="C14726" t="s">
        <v>26884</v>
      </c>
      <c r="D14726" t="s">
        <v>13</v>
      </c>
      <c r="E14726">
        <v>2010</v>
      </c>
      <c r="F14726">
        <v>2012</v>
      </c>
      <c r="J14726">
        <f t="shared" si="1172"/>
        <v>0</v>
      </c>
      <c r="K14726" t="str">
        <f>IF(OR(J14726&gt;Ограничения!$B$1,Sheet!G15596&gt;Ограничения!$B$2,Sheet!H15596&gt;Ограничения!$B$2,Sheet!I15596&gt;Ограничения!$B$2,),"Not compatible","Compatible")</f>
        <v>Compatible</v>
      </c>
      <c r="L14726" t="str">
        <f t="shared" si="1173"/>
        <v>Модификация</v>
      </c>
      <c r="M14726" s="3">
        <f t="shared" si="1174"/>
        <v>1</v>
      </c>
      <c r="N14726" s="3" t="str">
        <f t="shared" si="1175"/>
        <v>Y</v>
      </c>
      <c r="O14726" t="s">
        <v>28008</v>
      </c>
      <c r="Q14726" t="str">
        <f t="shared" si="1171"/>
        <v>COPY 973pb0722.dat sel\973pb0722.dat</v>
      </c>
      <c r="R14726" t="str">
        <f>IF(ISNA(VLOOKUP(B14726,Rendered!$B$1:$C$1000,1,FALSE)),"N","Y")</f>
        <v>N</v>
      </c>
    </row>
    <row r="14727" spans="1:18" hidden="1" x14ac:dyDescent="0.35">
      <c r="A14727" t="s">
        <v>6656</v>
      </c>
      <c r="B14727" t="s">
        <v>26885</v>
      </c>
      <c r="C14727" t="s">
        <v>26884</v>
      </c>
      <c r="D14727" t="s">
        <v>13</v>
      </c>
      <c r="E14727">
        <v>2018</v>
      </c>
      <c r="F14727">
        <v>2018</v>
      </c>
      <c r="J14727">
        <f t="shared" si="1172"/>
        <v>0</v>
      </c>
      <c r="K14727" t="str">
        <f>IF(OR(J14727&gt;Ограничения!$B$1,Sheet!G15597&gt;Ограничения!$B$2,Sheet!H15597&gt;Ограничения!$B$2,Sheet!I15597&gt;Ограничения!$B$2,),"Not compatible","Compatible")</f>
        <v>Compatible</v>
      </c>
      <c r="L14727" t="str">
        <f t="shared" si="1173"/>
        <v>Модификация</v>
      </c>
      <c r="M14727" s="3">
        <f t="shared" si="1174"/>
        <v>0</v>
      </c>
      <c r="N14727" s="3" t="str">
        <f t="shared" si="1175"/>
        <v>Y</v>
      </c>
      <c r="O14727" t="s">
        <v>28008</v>
      </c>
      <c r="Q14727" t="str">
        <f t="shared" si="1171"/>
        <v>COPY 973pb2940.dat sel\973pb2940.dat</v>
      </c>
      <c r="R14727" t="str">
        <f>IF(ISNA(VLOOKUP(B14727,Rendered!$B$1:$C$1000,1,FALSE)),"N","Y")</f>
        <v>N</v>
      </c>
    </row>
    <row r="14728" spans="1:18" hidden="1" x14ac:dyDescent="0.35">
      <c r="A14728" t="s">
        <v>6656</v>
      </c>
      <c r="B14728" t="s">
        <v>26886</v>
      </c>
      <c r="C14728" t="s">
        <v>26887</v>
      </c>
      <c r="D14728" t="s">
        <v>13</v>
      </c>
      <c r="E14728">
        <v>2013</v>
      </c>
      <c r="F14728">
        <v>2013</v>
      </c>
      <c r="J14728">
        <f t="shared" si="1172"/>
        <v>0</v>
      </c>
      <c r="K14728" t="str">
        <f>IF(OR(J14728&gt;Ограничения!$B$1,Sheet!G15598&gt;Ограничения!$B$2,Sheet!H15598&gt;Ограничения!$B$2,Sheet!I15598&gt;Ограничения!$B$2,),"Not compatible","Compatible")</f>
        <v>Compatible</v>
      </c>
      <c r="L14728" t="str">
        <f t="shared" si="1173"/>
        <v>Модификация</v>
      </c>
      <c r="M14728" s="3">
        <f t="shared" si="1174"/>
        <v>0</v>
      </c>
      <c r="N14728" s="3" t="str">
        <f t="shared" si="1175"/>
        <v>N</v>
      </c>
      <c r="O14728" t="s">
        <v>28008</v>
      </c>
      <c r="Q14728" t="str">
        <f t="shared" si="1171"/>
        <v>COPY 973pb1512.dat sel\973pb1512.dat</v>
      </c>
      <c r="R14728" t="str">
        <f>IF(ISNA(VLOOKUP(B14728,Rendered!$B$1:$C$1000,1,FALSE)),"N","Y")</f>
        <v>N</v>
      </c>
    </row>
    <row r="14729" spans="1:18" hidden="1" x14ac:dyDescent="0.35">
      <c r="A14729" t="s">
        <v>6656</v>
      </c>
      <c r="B14729" t="s">
        <v>26888</v>
      </c>
      <c r="C14729" t="s">
        <v>26889</v>
      </c>
      <c r="D14729" t="s">
        <v>13</v>
      </c>
      <c r="E14729">
        <v>2013</v>
      </c>
      <c r="F14729">
        <v>2013</v>
      </c>
      <c r="J14729">
        <f t="shared" si="1172"/>
        <v>0</v>
      </c>
      <c r="K14729" t="str">
        <f>IF(OR(J14729&gt;Ограничения!$B$1,Sheet!G15599&gt;Ограничения!$B$2,Sheet!H15599&gt;Ограничения!$B$2,Sheet!I15599&gt;Ограничения!$B$2,),"Not compatible","Compatible")</f>
        <v>Compatible</v>
      </c>
      <c r="L14729" t="str">
        <f t="shared" si="1173"/>
        <v>Модификация</v>
      </c>
      <c r="M14729" s="3">
        <f t="shared" si="1174"/>
        <v>0</v>
      </c>
      <c r="N14729" s="3" t="str">
        <f t="shared" si="1175"/>
        <v>N</v>
      </c>
      <c r="O14729" t="s">
        <v>28008</v>
      </c>
      <c r="Q14729" t="str">
        <f t="shared" si="1171"/>
        <v>COPY 973pb1353.dat sel\973pb1353.dat</v>
      </c>
      <c r="R14729" t="str">
        <f>IF(ISNA(VLOOKUP(B14729,Rendered!$B$1:$C$1000,1,FALSE)),"N","Y")</f>
        <v>N</v>
      </c>
    </row>
    <row r="14730" spans="1:18" hidden="1" x14ac:dyDescent="0.35">
      <c r="A14730" t="s">
        <v>6656</v>
      </c>
      <c r="B14730" t="s">
        <v>26890</v>
      </c>
      <c r="C14730" t="s">
        <v>26891</v>
      </c>
      <c r="D14730" t="s">
        <v>13</v>
      </c>
      <c r="E14730">
        <v>2013</v>
      </c>
      <c r="F14730">
        <v>2014</v>
      </c>
      <c r="J14730">
        <f t="shared" si="1172"/>
        <v>0</v>
      </c>
      <c r="K14730" t="str">
        <f>IF(OR(J14730&gt;Ограничения!$B$1,Sheet!G15600&gt;Ограничения!$B$2,Sheet!H15600&gt;Ограничения!$B$2,Sheet!I15600&gt;Ограничения!$B$2,),"Not compatible","Compatible")</f>
        <v>Compatible</v>
      </c>
      <c r="L14730" t="str">
        <f t="shared" si="1173"/>
        <v>Модификация</v>
      </c>
      <c r="M14730" s="3">
        <f t="shared" si="1174"/>
        <v>0</v>
      </c>
      <c r="N14730" s="3" t="str">
        <f t="shared" si="1175"/>
        <v>N</v>
      </c>
      <c r="O14730" t="s">
        <v>28008</v>
      </c>
      <c r="Q14730" t="str">
        <f t="shared" si="1171"/>
        <v>COPY 973pb1297.dat sel\973pb1297.dat</v>
      </c>
      <c r="R14730" t="str">
        <f>IF(ISNA(VLOOKUP(B14730,Rendered!$B$1:$C$1000,1,FALSE)),"N","Y")</f>
        <v>N</v>
      </c>
    </row>
    <row r="14731" spans="1:18" hidden="1" x14ac:dyDescent="0.35">
      <c r="A14731" t="s">
        <v>6656</v>
      </c>
      <c r="B14731" t="s">
        <v>26892</v>
      </c>
      <c r="C14731" t="s">
        <v>26893</v>
      </c>
      <c r="D14731" t="s">
        <v>13</v>
      </c>
      <c r="E14731">
        <v>2020</v>
      </c>
      <c r="F14731">
        <v>2020</v>
      </c>
      <c r="J14731">
        <f t="shared" si="1172"/>
        <v>0</v>
      </c>
      <c r="K14731" t="str">
        <f>IF(OR(J14731&gt;Ограничения!$B$1,Sheet!G15601&gt;Ограничения!$B$2,Sheet!H15601&gt;Ограничения!$B$2,Sheet!I15601&gt;Ограничения!$B$2,),"Not compatible","Compatible")</f>
        <v>Compatible</v>
      </c>
      <c r="L14731" t="str">
        <f t="shared" si="1173"/>
        <v>Модификация</v>
      </c>
      <c r="M14731" s="3">
        <f t="shared" si="1174"/>
        <v>0</v>
      </c>
      <c r="N14731" s="3" t="str">
        <f t="shared" si="1175"/>
        <v>N</v>
      </c>
      <c r="O14731" t="s">
        <v>28008</v>
      </c>
      <c r="Q14731" t="str">
        <f t="shared" si="1171"/>
        <v>COPY 973pb3927.dat sel\973pb3927.dat</v>
      </c>
      <c r="R14731" t="str">
        <f>IF(ISNA(VLOOKUP(B14731,Rendered!$B$1:$C$1000,1,FALSE)),"N","Y")</f>
        <v>N</v>
      </c>
    </row>
    <row r="14732" spans="1:18" hidden="1" x14ac:dyDescent="0.35">
      <c r="A14732" t="s">
        <v>6656</v>
      </c>
      <c r="B14732" t="s">
        <v>26894</v>
      </c>
      <c r="C14732" t="s">
        <v>26895</v>
      </c>
      <c r="D14732" t="s">
        <v>13</v>
      </c>
      <c r="E14732">
        <v>2018</v>
      </c>
      <c r="F14732">
        <v>2018</v>
      </c>
      <c r="J14732">
        <f t="shared" si="1172"/>
        <v>0</v>
      </c>
      <c r="K14732" t="str">
        <f>IF(OR(J14732&gt;Ограничения!$B$1,Sheet!G15602&gt;Ограничения!$B$2,Sheet!H15602&gt;Ограничения!$B$2,Sheet!I15602&gt;Ограничения!$B$2,),"Not compatible","Compatible")</f>
        <v>Compatible</v>
      </c>
      <c r="L14732" t="str">
        <f t="shared" si="1173"/>
        <v>Модификация</v>
      </c>
      <c r="M14732" s="3">
        <f t="shared" si="1174"/>
        <v>0</v>
      </c>
      <c r="N14732" s="3" t="str">
        <f t="shared" si="1175"/>
        <v>N</v>
      </c>
      <c r="O14732" t="s">
        <v>28008</v>
      </c>
      <c r="Q14732" t="str">
        <f t="shared" si="1171"/>
        <v>COPY 973pb3285.dat sel\973pb3285.dat</v>
      </c>
      <c r="R14732" t="str">
        <f>IF(ISNA(VLOOKUP(B14732,Rendered!$B$1:$C$1000,1,FALSE)),"N","Y")</f>
        <v>N</v>
      </c>
    </row>
    <row r="14733" spans="1:18" hidden="1" x14ac:dyDescent="0.35">
      <c r="A14733" t="s">
        <v>6656</v>
      </c>
      <c r="B14733" t="s">
        <v>26896</v>
      </c>
      <c r="C14733" t="s">
        <v>26897</v>
      </c>
      <c r="D14733" t="s">
        <v>13</v>
      </c>
      <c r="E14733">
        <v>2012</v>
      </c>
      <c r="F14733">
        <v>2012</v>
      </c>
      <c r="J14733">
        <f t="shared" si="1172"/>
        <v>0</v>
      </c>
      <c r="K14733" t="str">
        <f>IF(OR(J14733&gt;Ограничения!$B$1,Sheet!G15603&gt;Ограничения!$B$2,Sheet!H15603&gt;Ограничения!$B$2,Sheet!I15603&gt;Ограничения!$B$2,),"Not compatible","Compatible")</f>
        <v>Compatible</v>
      </c>
      <c r="L14733" t="str">
        <f t="shared" si="1173"/>
        <v>Модификация</v>
      </c>
      <c r="M14733" s="3">
        <f t="shared" si="1174"/>
        <v>0</v>
      </c>
      <c r="N14733" s="3" t="str">
        <f t="shared" si="1175"/>
        <v>N</v>
      </c>
      <c r="O14733" t="s">
        <v>28008</v>
      </c>
      <c r="Q14733" t="str">
        <f t="shared" si="1171"/>
        <v>COPY 973pb1085.dat sel\973pb1085.dat</v>
      </c>
      <c r="R14733" t="str">
        <f>IF(ISNA(VLOOKUP(B14733,Rendered!$B$1:$C$1000,1,FALSE)),"N","Y")</f>
        <v>N</v>
      </c>
    </row>
    <row r="14734" spans="1:18" hidden="1" x14ac:dyDescent="0.35">
      <c r="A14734" t="s">
        <v>6656</v>
      </c>
      <c r="B14734" t="s">
        <v>26898</v>
      </c>
      <c r="C14734" t="s">
        <v>26899</v>
      </c>
      <c r="D14734" t="s">
        <v>14</v>
      </c>
      <c r="E14734" t="s">
        <v>14</v>
      </c>
      <c r="J14734">
        <f t="shared" si="1172"/>
        <v>0</v>
      </c>
      <c r="K14734" t="str">
        <f>IF(OR(J14734&gt;Ограничения!$B$1,Sheet!G15604&gt;Ограничения!$B$2,Sheet!H15604&gt;Ограничения!$B$2,Sheet!I15604&gt;Ограничения!$B$2,),"Not compatible","Compatible")</f>
        <v>Compatible</v>
      </c>
      <c r="L14734" t="str">
        <f t="shared" si="1173"/>
        <v>Модификация</v>
      </c>
      <c r="M14734" s="3">
        <f t="shared" si="1174"/>
        <v>0</v>
      </c>
      <c r="N14734" s="3" t="str">
        <f t="shared" si="1175"/>
        <v>N</v>
      </c>
      <c r="O14734" t="s">
        <v>28008</v>
      </c>
      <c r="Q14734" t="str">
        <f t="shared" si="1171"/>
        <v>COPY 973pb3730.dat sel\973pb3730.dat</v>
      </c>
      <c r="R14734" t="str">
        <f>IF(ISNA(VLOOKUP(B14734,Rendered!$B$1:$C$1000,1,FALSE)),"N","Y")</f>
        <v>N</v>
      </c>
    </row>
    <row r="14735" spans="1:18" hidden="1" x14ac:dyDescent="0.35">
      <c r="A14735" t="s">
        <v>6656</v>
      </c>
      <c r="B14735" t="s">
        <v>26900</v>
      </c>
      <c r="C14735" t="s">
        <v>26901</v>
      </c>
      <c r="D14735" t="s">
        <v>13</v>
      </c>
      <c r="E14735">
        <v>2014</v>
      </c>
      <c r="F14735">
        <v>2014</v>
      </c>
      <c r="J14735">
        <f t="shared" si="1172"/>
        <v>0</v>
      </c>
      <c r="K14735" t="str">
        <f>IF(OR(J14735&gt;Ограничения!$B$1,Sheet!G15605&gt;Ограничения!$B$2,Sheet!H15605&gt;Ограничения!$B$2,Sheet!I15605&gt;Ограничения!$B$2,),"Not compatible","Compatible")</f>
        <v>Compatible</v>
      </c>
      <c r="L14735" t="str">
        <f t="shared" si="1173"/>
        <v>Модификация</v>
      </c>
      <c r="M14735" s="3">
        <f t="shared" si="1174"/>
        <v>0</v>
      </c>
      <c r="N14735" s="3" t="str">
        <f t="shared" si="1175"/>
        <v>N</v>
      </c>
      <c r="O14735" t="s">
        <v>28008</v>
      </c>
      <c r="Q14735" t="str">
        <f t="shared" si="1171"/>
        <v>COPY 973pb1774.dat sel\973pb1774.dat</v>
      </c>
      <c r="R14735" t="str">
        <f>IF(ISNA(VLOOKUP(B14735,Rendered!$B$1:$C$1000,1,FALSE)),"N","Y")</f>
        <v>N</v>
      </c>
    </row>
    <row r="14736" spans="1:18" hidden="1" x14ac:dyDescent="0.35">
      <c r="A14736" t="s">
        <v>6656</v>
      </c>
      <c r="B14736" t="s">
        <v>26902</v>
      </c>
      <c r="C14736" t="s">
        <v>26903</v>
      </c>
      <c r="D14736" t="s">
        <v>13</v>
      </c>
      <c r="E14736">
        <v>2013</v>
      </c>
      <c r="F14736">
        <v>2018</v>
      </c>
      <c r="J14736">
        <f t="shared" si="1172"/>
        <v>0</v>
      </c>
      <c r="K14736" t="str">
        <f>IF(OR(J14736&gt;Ограничения!$B$1,Sheet!G15606&gt;Ограничения!$B$2,Sheet!H15606&gt;Ограничения!$B$2,Sheet!I15606&gt;Ограничения!$B$2,),"Not compatible","Compatible")</f>
        <v>Compatible</v>
      </c>
      <c r="L14736" t="str">
        <f t="shared" si="1173"/>
        <v>Модификация</v>
      </c>
      <c r="M14736" s="3">
        <f t="shared" si="1174"/>
        <v>0</v>
      </c>
      <c r="N14736" s="3" t="str">
        <f t="shared" si="1175"/>
        <v>N</v>
      </c>
      <c r="O14736" t="s">
        <v>28008</v>
      </c>
      <c r="Q14736" t="str">
        <f t="shared" si="1171"/>
        <v>COPY 973pb1295.dat sel\973pb1295.dat</v>
      </c>
      <c r="R14736" t="str">
        <f>IF(ISNA(VLOOKUP(B14736,Rendered!$B$1:$C$1000,1,FALSE)),"N","Y")</f>
        <v>N</v>
      </c>
    </row>
    <row r="14737" spans="1:18" hidden="1" x14ac:dyDescent="0.35">
      <c r="A14737" t="s">
        <v>6656</v>
      </c>
      <c r="B14737" t="s">
        <v>26904</v>
      </c>
      <c r="C14737" t="s">
        <v>26905</v>
      </c>
      <c r="D14737" t="s">
        <v>13</v>
      </c>
      <c r="E14737">
        <v>2013</v>
      </c>
      <c r="F14737">
        <v>2013</v>
      </c>
      <c r="J14737">
        <f t="shared" si="1172"/>
        <v>0</v>
      </c>
      <c r="K14737" t="str">
        <f>IF(OR(J14737&gt;Ограничения!$B$1,Sheet!G15607&gt;Ограничения!$B$2,Sheet!H15607&gt;Ограничения!$B$2,Sheet!I15607&gt;Ограничения!$B$2,),"Not compatible","Compatible")</f>
        <v>Compatible</v>
      </c>
      <c r="L14737" t="str">
        <f t="shared" si="1173"/>
        <v>Модификация</v>
      </c>
      <c r="M14737" s="3">
        <f t="shared" si="1174"/>
        <v>0</v>
      </c>
      <c r="N14737" s="3" t="str">
        <f t="shared" si="1175"/>
        <v>N</v>
      </c>
      <c r="O14737" t="s">
        <v>28008</v>
      </c>
      <c r="Q14737" t="str">
        <f t="shared" si="1171"/>
        <v>COPY 973pb1502.dat sel\973pb1502.dat</v>
      </c>
      <c r="R14737" t="str">
        <f>IF(ISNA(VLOOKUP(B14737,Rendered!$B$1:$C$1000,1,FALSE)),"N","Y")</f>
        <v>N</v>
      </c>
    </row>
    <row r="14738" spans="1:18" hidden="1" x14ac:dyDescent="0.35">
      <c r="A14738" t="s">
        <v>6656</v>
      </c>
      <c r="B14738" t="s">
        <v>26906</v>
      </c>
      <c r="C14738" t="s">
        <v>26907</v>
      </c>
      <c r="D14738" t="s">
        <v>13</v>
      </c>
      <c r="E14738">
        <v>2017</v>
      </c>
      <c r="F14738">
        <v>2017</v>
      </c>
      <c r="J14738">
        <f t="shared" si="1172"/>
        <v>0</v>
      </c>
      <c r="K14738" t="str">
        <f>IF(OR(J14738&gt;Ограничения!$B$1,Sheet!G15608&gt;Ограничения!$B$2,Sheet!H15608&gt;Ограничения!$B$2,Sheet!I15608&gt;Ограничения!$B$2,),"Not compatible","Compatible")</f>
        <v>Compatible</v>
      </c>
      <c r="L14738" t="str">
        <f t="shared" si="1173"/>
        <v>Модификация</v>
      </c>
      <c r="M14738" s="3">
        <f t="shared" si="1174"/>
        <v>0</v>
      </c>
      <c r="N14738" s="3" t="str">
        <f t="shared" si="1175"/>
        <v>N</v>
      </c>
      <c r="O14738" t="s">
        <v>28008</v>
      </c>
      <c r="Q14738" t="str">
        <f t="shared" si="1171"/>
        <v>COPY 973pb2808.dat sel\973pb2808.dat</v>
      </c>
      <c r="R14738" t="str">
        <f>IF(ISNA(VLOOKUP(B14738,Rendered!$B$1:$C$1000,1,FALSE)),"N","Y")</f>
        <v>N</v>
      </c>
    </row>
    <row r="14739" spans="1:18" hidden="1" x14ac:dyDescent="0.35">
      <c r="A14739" t="s">
        <v>6656</v>
      </c>
      <c r="B14739" t="s">
        <v>26908</v>
      </c>
      <c r="C14739" t="s">
        <v>26909</v>
      </c>
      <c r="D14739" t="s">
        <v>13</v>
      </c>
      <c r="E14739">
        <v>2017</v>
      </c>
      <c r="F14739">
        <v>2017</v>
      </c>
      <c r="J14739">
        <f t="shared" si="1172"/>
        <v>0</v>
      </c>
      <c r="K14739" t="str">
        <f>IF(OR(J14739&gt;Ограничения!$B$1,Sheet!G15609&gt;Ограничения!$B$2,Sheet!H15609&gt;Ограничения!$B$2,Sheet!I15609&gt;Ограничения!$B$2,),"Not compatible","Compatible")</f>
        <v>Compatible</v>
      </c>
      <c r="L14739" t="str">
        <f t="shared" si="1173"/>
        <v>Модификация</v>
      </c>
      <c r="M14739" s="3">
        <f t="shared" si="1174"/>
        <v>0</v>
      </c>
      <c r="N14739" s="3" t="str">
        <f t="shared" si="1175"/>
        <v>N</v>
      </c>
      <c r="O14739" t="s">
        <v>28008</v>
      </c>
      <c r="Q14739" t="str">
        <f t="shared" si="1171"/>
        <v>COPY 973pb2713.dat sel\973pb2713.dat</v>
      </c>
      <c r="R14739" t="str">
        <f>IF(ISNA(VLOOKUP(B14739,Rendered!$B$1:$C$1000,1,FALSE)),"N","Y")</f>
        <v>N</v>
      </c>
    </row>
    <row r="14740" spans="1:18" hidden="1" x14ac:dyDescent="0.35">
      <c r="A14740" t="s">
        <v>6656</v>
      </c>
      <c r="B14740" t="s">
        <v>26910</v>
      </c>
      <c r="C14740" t="s">
        <v>26911</v>
      </c>
      <c r="D14740" t="s">
        <v>13</v>
      </c>
      <c r="E14740">
        <v>2013</v>
      </c>
      <c r="F14740">
        <v>2015</v>
      </c>
      <c r="J14740">
        <f t="shared" si="1172"/>
        <v>0</v>
      </c>
      <c r="K14740" t="str">
        <f>IF(OR(J14740&gt;Ограничения!$B$1,Sheet!G15610&gt;Ограничения!$B$2,Sheet!H15610&gt;Ограничения!$B$2,Sheet!I15610&gt;Ограничения!$B$2,),"Not compatible","Compatible")</f>
        <v>Compatible</v>
      </c>
      <c r="L14740" t="str">
        <f t="shared" si="1173"/>
        <v>Модификация</v>
      </c>
      <c r="M14740" s="3">
        <f t="shared" si="1174"/>
        <v>0</v>
      </c>
      <c r="N14740" s="3" t="str">
        <f t="shared" si="1175"/>
        <v>N</v>
      </c>
      <c r="O14740" t="s">
        <v>28008</v>
      </c>
      <c r="Q14740" t="str">
        <f t="shared" si="1171"/>
        <v>COPY 973pb1374.dat sel\973pb1374.dat</v>
      </c>
      <c r="R14740" t="str">
        <f>IF(ISNA(VLOOKUP(B14740,Rendered!$B$1:$C$1000,1,FALSE)),"N","Y")</f>
        <v>N</v>
      </c>
    </row>
    <row r="14741" spans="1:18" hidden="1" x14ac:dyDescent="0.35">
      <c r="A14741" t="s">
        <v>6656</v>
      </c>
      <c r="B14741" t="s">
        <v>26912</v>
      </c>
      <c r="C14741" t="s">
        <v>26913</v>
      </c>
      <c r="D14741" t="s">
        <v>13</v>
      </c>
      <c r="E14741">
        <v>2013</v>
      </c>
      <c r="F14741">
        <v>2014</v>
      </c>
      <c r="J14741">
        <f t="shared" si="1172"/>
        <v>0</v>
      </c>
      <c r="K14741" t="str">
        <f>IF(OR(J14741&gt;Ограничения!$B$1,Sheet!G15611&gt;Ограничения!$B$2,Sheet!H15611&gt;Ограничения!$B$2,Sheet!I15611&gt;Ограничения!$B$2,),"Not compatible","Compatible")</f>
        <v>Not compatible</v>
      </c>
      <c r="L14741" t="str">
        <f t="shared" si="1173"/>
        <v>Модификация</v>
      </c>
      <c r="M14741" s="3">
        <f t="shared" si="1174"/>
        <v>0</v>
      </c>
      <c r="N14741" s="3" t="str">
        <f t="shared" si="1175"/>
        <v>N</v>
      </c>
      <c r="O14741" t="s">
        <v>28008</v>
      </c>
      <c r="Q14741" t="str">
        <f t="shared" si="1171"/>
        <v>COPY 973pb1361.dat sel\973pb1361.dat</v>
      </c>
      <c r="R14741" t="str">
        <f>IF(ISNA(VLOOKUP(B14741,Rendered!$B$1:$C$1000,1,FALSE)),"N","Y")</f>
        <v>N</v>
      </c>
    </row>
    <row r="14742" spans="1:18" hidden="1" x14ac:dyDescent="0.35">
      <c r="A14742" t="s">
        <v>6656</v>
      </c>
      <c r="B14742" t="s">
        <v>26914</v>
      </c>
      <c r="C14742" t="s">
        <v>26915</v>
      </c>
      <c r="D14742" t="s">
        <v>13</v>
      </c>
      <c r="E14742">
        <v>2013</v>
      </c>
      <c r="F14742">
        <v>2013</v>
      </c>
      <c r="J14742">
        <f t="shared" si="1172"/>
        <v>0</v>
      </c>
      <c r="K14742" t="str">
        <f>IF(OR(J14742&gt;Ограничения!$B$1,Sheet!G15612&gt;Ограничения!$B$2,Sheet!H15612&gt;Ограничения!$B$2,Sheet!I15612&gt;Ограничения!$B$2,),"Not compatible","Compatible")</f>
        <v>Not compatible</v>
      </c>
      <c r="L14742" t="str">
        <f t="shared" si="1173"/>
        <v>Модификация</v>
      </c>
      <c r="M14742" s="3">
        <f t="shared" si="1174"/>
        <v>0</v>
      </c>
      <c r="N14742" s="3" t="str">
        <f t="shared" si="1175"/>
        <v>N</v>
      </c>
      <c r="O14742" t="s">
        <v>28008</v>
      </c>
      <c r="Q14742" t="str">
        <f t="shared" si="1171"/>
        <v>COPY 973pb1370.dat sel\973pb1370.dat</v>
      </c>
      <c r="R14742" t="str">
        <f>IF(ISNA(VLOOKUP(B14742,Rendered!$B$1:$C$1000,1,FALSE)),"N","Y")</f>
        <v>N</v>
      </c>
    </row>
    <row r="14743" spans="1:18" hidden="1" x14ac:dyDescent="0.35">
      <c r="A14743" t="s">
        <v>6656</v>
      </c>
      <c r="B14743" t="s">
        <v>26916</v>
      </c>
      <c r="C14743" t="s">
        <v>26917</v>
      </c>
      <c r="D14743" t="s">
        <v>13</v>
      </c>
      <c r="E14743">
        <v>2016</v>
      </c>
      <c r="F14743">
        <v>2016</v>
      </c>
      <c r="J14743">
        <f t="shared" si="1172"/>
        <v>0</v>
      </c>
      <c r="K14743" t="str">
        <f>IF(OR(J14743&gt;Ограничения!$B$1,Sheet!G15613&gt;Ограничения!$B$2,Sheet!H15613&gt;Ограничения!$B$2,Sheet!I15613&gt;Ограничения!$B$2,),"Not compatible","Compatible")</f>
        <v>Not compatible</v>
      </c>
      <c r="L14743" t="str">
        <f t="shared" si="1173"/>
        <v>Модификация</v>
      </c>
      <c r="M14743" s="3">
        <f t="shared" si="1174"/>
        <v>0</v>
      </c>
      <c r="N14743" s="3" t="str">
        <f t="shared" si="1175"/>
        <v>N</v>
      </c>
      <c r="O14743" t="s">
        <v>28008</v>
      </c>
      <c r="Q14743" t="str">
        <f t="shared" si="1171"/>
        <v>COPY 973pb2389.dat sel\973pb2389.dat</v>
      </c>
      <c r="R14743" t="str">
        <f>IF(ISNA(VLOOKUP(B14743,Rendered!$B$1:$C$1000,1,FALSE)),"N","Y")</f>
        <v>N</v>
      </c>
    </row>
    <row r="14744" spans="1:18" hidden="1" x14ac:dyDescent="0.35">
      <c r="A14744" t="s">
        <v>6656</v>
      </c>
      <c r="B14744" t="s">
        <v>26918</v>
      </c>
      <c r="C14744" t="s">
        <v>26919</v>
      </c>
      <c r="D14744" t="s">
        <v>14</v>
      </c>
      <c r="E14744" t="s">
        <v>14</v>
      </c>
      <c r="J14744">
        <f t="shared" si="1172"/>
        <v>0</v>
      </c>
      <c r="K14744" t="str">
        <f>IF(OR(J14744&gt;Ограничения!$B$1,Sheet!G15614&gt;Ограничения!$B$2,Sheet!H15614&gt;Ограничения!$B$2,Sheet!I15614&gt;Ограничения!$B$2,),"Not compatible","Compatible")</f>
        <v>Not compatible</v>
      </c>
      <c r="L14744" t="str">
        <f t="shared" si="1173"/>
        <v>Модификация</v>
      </c>
      <c r="M14744" s="3">
        <f t="shared" si="1174"/>
        <v>0</v>
      </c>
      <c r="N14744" s="3" t="str">
        <f t="shared" si="1175"/>
        <v>N</v>
      </c>
      <c r="O14744" t="s">
        <v>28008</v>
      </c>
      <c r="Q14744" t="str">
        <f t="shared" si="1171"/>
        <v>COPY 973pb4952.dat sel\973pb4952.dat</v>
      </c>
      <c r="R14744" t="str">
        <f>IF(ISNA(VLOOKUP(B14744,Rendered!$B$1:$C$1000,1,FALSE)),"N","Y")</f>
        <v>N</v>
      </c>
    </row>
    <row r="14745" spans="1:18" hidden="1" x14ac:dyDescent="0.35">
      <c r="A14745" t="s">
        <v>6656</v>
      </c>
      <c r="B14745" t="s">
        <v>26920</v>
      </c>
      <c r="C14745" t="s">
        <v>26921</v>
      </c>
      <c r="D14745" t="s">
        <v>13</v>
      </c>
      <c r="E14745">
        <v>2013</v>
      </c>
      <c r="F14745">
        <v>2013</v>
      </c>
      <c r="J14745">
        <f t="shared" si="1172"/>
        <v>0</v>
      </c>
      <c r="K14745" t="str">
        <f>IF(OR(J14745&gt;Ограничения!$B$1,Sheet!G15615&gt;Ограничения!$B$2,Sheet!H15615&gt;Ограничения!$B$2,Sheet!I15615&gt;Ограничения!$B$2,),"Not compatible","Compatible")</f>
        <v>Not compatible</v>
      </c>
      <c r="L14745" t="str">
        <f t="shared" si="1173"/>
        <v>Модификация</v>
      </c>
      <c r="M14745" s="3">
        <f t="shared" si="1174"/>
        <v>0</v>
      </c>
      <c r="N14745" s="3" t="str">
        <f t="shared" si="1175"/>
        <v>N</v>
      </c>
      <c r="O14745" t="s">
        <v>28008</v>
      </c>
      <c r="Q14745" t="str">
        <f t="shared" si="1171"/>
        <v>COPY 973pb1470.dat sel\973pb1470.dat</v>
      </c>
      <c r="R14745" t="str">
        <f>IF(ISNA(VLOOKUP(B14745,Rendered!$B$1:$C$1000,1,FALSE)),"N","Y")</f>
        <v>N</v>
      </c>
    </row>
    <row r="14746" spans="1:18" hidden="1" x14ac:dyDescent="0.35">
      <c r="A14746" t="s">
        <v>6656</v>
      </c>
      <c r="B14746" t="s">
        <v>26922</v>
      </c>
      <c r="C14746" t="s">
        <v>26923</v>
      </c>
      <c r="D14746" t="s">
        <v>13</v>
      </c>
      <c r="E14746">
        <v>2022</v>
      </c>
      <c r="F14746">
        <v>2022</v>
      </c>
      <c r="J14746">
        <f t="shared" si="1172"/>
        <v>0</v>
      </c>
      <c r="K14746" t="str">
        <f>IF(OR(J14746&gt;Ограничения!$B$1,Sheet!G15616&gt;Ограничения!$B$2,Sheet!H15616&gt;Ограничения!$B$2,Sheet!I15616&gt;Ограничения!$B$2,),"Not compatible","Compatible")</f>
        <v>Compatible</v>
      </c>
      <c r="L14746" t="str">
        <f t="shared" si="1173"/>
        <v>Модификация</v>
      </c>
      <c r="M14746" s="3">
        <f t="shared" si="1174"/>
        <v>0</v>
      </c>
      <c r="N14746" s="3" t="str">
        <f t="shared" si="1175"/>
        <v>N</v>
      </c>
      <c r="O14746" t="s">
        <v>28008</v>
      </c>
      <c r="Q14746" t="str">
        <f t="shared" si="1171"/>
        <v>COPY 973pb4575.dat sel\973pb4575.dat</v>
      </c>
      <c r="R14746" t="str">
        <f>IF(ISNA(VLOOKUP(B14746,Rendered!$B$1:$C$1000,1,FALSE)),"N","Y")</f>
        <v>N</v>
      </c>
    </row>
    <row r="14747" spans="1:18" hidden="1" x14ac:dyDescent="0.35">
      <c r="A14747" t="s">
        <v>6656</v>
      </c>
      <c r="B14747" t="s">
        <v>26924</v>
      </c>
      <c r="C14747" t="s">
        <v>26925</v>
      </c>
      <c r="D14747" t="s">
        <v>13</v>
      </c>
      <c r="E14747">
        <v>2021</v>
      </c>
      <c r="F14747">
        <v>2021</v>
      </c>
      <c r="J14747">
        <f t="shared" si="1172"/>
        <v>0</v>
      </c>
      <c r="K14747" t="str">
        <f>IF(OR(J14747&gt;Ограничения!$B$1,Sheet!G15617&gt;Ограничения!$B$2,Sheet!H15617&gt;Ограничения!$B$2,Sheet!I15617&gt;Ограничения!$B$2,),"Not compatible","Compatible")</f>
        <v>Compatible</v>
      </c>
      <c r="L14747" t="str">
        <f t="shared" si="1173"/>
        <v>Модификация</v>
      </c>
      <c r="M14747" s="3">
        <f t="shared" si="1174"/>
        <v>0</v>
      </c>
      <c r="N14747" s="3" t="str">
        <f t="shared" si="1175"/>
        <v>N</v>
      </c>
      <c r="O14747" t="s">
        <v>28008</v>
      </c>
      <c r="Q14747" t="str">
        <f t="shared" si="1171"/>
        <v>COPY 973pb4676.dat sel\973pb4676.dat</v>
      </c>
      <c r="R14747" t="str">
        <f>IF(ISNA(VLOOKUP(B14747,Rendered!$B$1:$C$1000,1,FALSE)),"N","Y")</f>
        <v>N</v>
      </c>
    </row>
    <row r="14748" spans="1:18" hidden="1" x14ac:dyDescent="0.35">
      <c r="A14748" t="s">
        <v>6656</v>
      </c>
      <c r="B14748" t="s">
        <v>26926</v>
      </c>
      <c r="C14748" t="s">
        <v>26927</v>
      </c>
      <c r="D14748" t="s">
        <v>13</v>
      </c>
      <c r="E14748">
        <v>2022</v>
      </c>
      <c r="F14748">
        <v>2022</v>
      </c>
      <c r="J14748">
        <f t="shared" si="1172"/>
        <v>0</v>
      </c>
      <c r="K14748" t="str">
        <f>IF(OR(J14748&gt;Ограничения!$B$1,Sheet!G15618&gt;Ограничения!$B$2,Sheet!H15618&gt;Ограничения!$B$2,Sheet!I15618&gt;Ограничения!$B$2,),"Not compatible","Compatible")</f>
        <v>Compatible</v>
      </c>
      <c r="L14748" t="str">
        <f t="shared" si="1173"/>
        <v>Модификация</v>
      </c>
      <c r="M14748" s="3">
        <f t="shared" si="1174"/>
        <v>0</v>
      </c>
      <c r="N14748" s="3" t="str">
        <f t="shared" si="1175"/>
        <v>N</v>
      </c>
      <c r="O14748" t="s">
        <v>28008</v>
      </c>
      <c r="Q14748" t="str">
        <f t="shared" si="1171"/>
        <v>COPY 973pb4652.dat sel\973pb4652.dat</v>
      </c>
      <c r="R14748" t="str">
        <f>IF(ISNA(VLOOKUP(B14748,Rendered!$B$1:$C$1000,1,FALSE)),"N","Y")</f>
        <v>N</v>
      </c>
    </row>
    <row r="14749" spans="1:18" hidden="1" x14ac:dyDescent="0.35">
      <c r="A14749" t="s">
        <v>6656</v>
      </c>
      <c r="B14749" t="s">
        <v>26928</v>
      </c>
      <c r="C14749" t="s">
        <v>26929</v>
      </c>
      <c r="D14749" t="s">
        <v>14</v>
      </c>
      <c r="E14749" t="s">
        <v>14</v>
      </c>
      <c r="J14749">
        <f t="shared" si="1172"/>
        <v>0</v>
      </c>
      <c r="K14749" t="str">
        <f>IF(OR(J14749&gt;Ограничения!$B$1,Sheet!G15619&gt;Ограничения!$B$2,Sheet!H15619&gt;Ограничения!$B$2,Sheet!I15619&gt;Ограничения!$B$2,),"Not compatible","Compatible")</f>
        <v>Compatible</v>
      </c>
      <c r="L14749" t="str">
        <f t="shared" si="1173"/>
        <v>Модификация</v>
      </c>
      <c r="M14749" s="3">
        <f t="shared" si="1174"/>
        <v>0</v>
      </c>
      <c r="N14749" s="3" t="str">
        <f t="shared" si="1175"/>
        <v>N</v>
      </c>
      <c r="O14749" t="s">
        <v>28008</v>
      </c>
      <c r="Q14749" t="str">
        <f t="shared" si="1171"/>
        <v>COPY 973pb4953.dat sel\973pb4953.dat</v>
      </c>
      <c r="R14749" t="str">
        <f>IF(ISNA(VLOOKUP(B14749,Rendered!$B$1:$C$1000,1,FALSE)),"N","Y")</f>
        <v>N</v>
      </c>
    </row>
    <row r="14750" spans="1:18" hidden="1" x14ac:dyDescent="0.35">
      <c r="A14750" t="s">
        <v>6656</v>
      </c>
      <c r="B14750" t="s">
        <v>26930</v>
      </c>
      <c r="C14750" t="s">
        <v>26931</v>
      </c>
      <c r="D14750" t="s">
        <v>13</v>
      </c>
      <c r="E14750">
        <v>2013</v>
      </c>
      <c r="F14750">
        <v>2013</v>
      </c>
      <c r="J14750">
        <f t="shared" si="1172"/>
        <v>0</v>
      </c>
      <c r="K14750" t="str">
        <f>IF(OR(J14750&gt;Ограничения!$B$1,Sheet!G15620&gt;Ограничения!$B$2,Sheet!H15620&gt;Ограничения!$B$2,Sheet!I15620&gt;Ограничения!$B$2,),"Not compatible","Compatible")</f>
        <v>Compatible</v>
      </c>
      <c r="L14750" t="str">
        <f t="shared" si="1173"/>
        <v>Модификация</v>
      </c>
      <c r="M14750" s="3">
        <f t="shared" si="1174"/>
        <v>0</v>
      </c>
      <c r="N14750" s="3" t="str">
        <f t="shared" si="1175"/>
        <v>N</v>
      </c>
      <c r="O14750" t="s">
        <v>28008</v>
      </c>
      <c r="Q14750" t="str">
        <f t="shared" si="1171"/>
        <v>COPY 973pb1475.dat sel\973pb1475.dat</v>
      </c>
      <c r="R14750" t="str">
        <f>IF(ISNA(VLOOKUP(B14750,Rendered!$B$1:$C$1000,1,FALSE)),"N","Y")</f>
        <v>N</v>
      </c>
    </row>
    <row r="14751" spans="1:18" hidden="1" x14ac:dyDescent="0.35">
      <c r="A14751" t="s">
        <v>6656</v>
      </c>
      <c r="B14751" t="s">
        <v>26932</v>
      </c>
      <c r="C14751" t="s">
        <v>26933</v>
      </c>
      <c r="D14751" t="s">
        <v>13</v>
      </c>
      <c r="E14751">
        <v>2013</v>
      </c>
      <c r="F14751">
        <v>2014</v>
      </c>
      <c r="J14751">
        <f t="shared" si="1172"/>
        <v>0</v>
      </c>
      <c r="K14751" t="str">
        <f>IF(OR(J14751&gt;Ограничения!$B$1,Sheet!G15621&gt;Ограничения!$B$2,Sheet!H15621&gt;Ограничения!$B$2,Sheet!I15621&gt;Ограничения!$B$2,),"Not compatible","Compatible")</f>
        <v>Compatible</v>
      </c>
      <c r="L14751" t="str">
        <f t="shared" si="1173"/>
        <v>Модификация</v>
      </c>
      <c r="M14751" s="3">
        <f t="shared" si="1174"/>
        <v>0</v>
      </c>
      <c r="N14751" s="3" t="str">
        <f t="shared" si="1175"/>
        <v>N</v>
      </c>
      <c r="O14751" t="s">
        <v>28008</v>
      </c>
      <c r="Q14751" t="str">
        <f t="shared" si="1171"/>
        <v>COPY 973pb1471.dat sel\973pb1471.dat</v>
      </c>
      <c r="R14751" t="str">
        <f>IF(ISNA(VLOOKUP(B14751,Rendered!$B$1:$C$1000,1,FALSE)),"N","Y")</f>
        <v>N</v>
      </c>
    </row>
    <row r="14752" spans="1:18" hidden="1" x14ac:dyDescent="0.35">
      <c r="A14752" t="s">
        <v>6656</v>
      </c>
      <c r="B14752" t="s">
        <v>26934</v>
      </c>
      <c r="C14752" t="s">
        <v>26935</v>
      </c>
      <c r="D14752" t="s">
        <v>13</v>
      </c>
      <c r="E14752">
        <v>2017</v>
      </c>
      <c r="F14752">
        <v>2017</v>
      </c>
      <c r="J14752">
        <f t="shared" si="1172"/>
        <v>0</v>
      </c>
      <c r="K14752" t="str">
        <f>IF(OR(J14752&gt;Ограничения!$B$1,Sheet!G15622&gt;Ограничения!$B$2,Sheet!H15622&gt;Ограничения!$B$2,Sheet!I15622&gt;Ограничения!$B$2,),"Not compatible","Compatible")</f>
        <v>Compatible</v>
      </c>
      <c r="L14752" t="str">
        <f t="shared" si="1173"/>
        <v>Модификация</v>
      </c>
      <c r="M14752" s="3">
        <f t="shared" si="1174"/>
        <v>0</v>
      </c>
      <c r="N14752" s="3" t="str">
        <f t="shared" si="1175"/>
        <v>N</v>
      </c>
      <c r="O14752" t="s">
        <v>28008</v>
      </c>
      <c r="Q14752" t="str">
        <f t="shared" si="1171"/>
        <v>COPY 973pb2697.dat sel\973pb2697.dat</v>
      </c>
      <c r="R14752" t="str">
        <f>IF(ISNA(VLOOKUP(B14752,Rendered!$B$1:$C$1000,1,FALSE)),"N","Y")</f>
        <v>N</v>
      </c>
    </row>
    <row r="14753" spans="1:18" hidden="1" x14ac:dyDescent="0.35">
      <c r="A14753" t="s">
        <v>6656</v>
      </c>
      <c r="B14753" t="s">
        <v>26936</v>
      </c>
      <c r="C14753" t="s">
        <v>26937</v>
      </c>
      <c r="D14753" t="s">
        <v>13</v>
      </c>
      <c r="E14753">
        <v>2013</v>
      </c>
      <c r="F14753">
        <v>2013</v>
      </c>
      <c r="J14753">
        <f t="shared" si="1172"/>
        <v>0</v>
      </c>
      <c r="K14753" t="str">
        <f>IF(OR(J14753&gt;Ограничения!$B$1,Sheet!G15623&gt;Ограничения!$B$2,Sheet!H15623&gt;Ограничения!$B$2,Sheet!I15623&gt;Ограничения!$B$2,),"Not compatible","Compatible")</f>
        <v>Not compatible</v>
      </c>
      <c r="L14753" t="str">
        <f t="shared" si="1173"/>
        <v>Модификация</v>
      </c>
      <c r="M14753" s="3">
        <f t="shared" si="1174"/>
        <v>0</v>
      </c>
      <c r="N14753" s="3" t="str">
        <f t="shared" si="1175"/>
        <v>N</v>
      </c>
      <c r="O14753" t="s">
        <v>28008</v>
      </c>
      <c r="Q14753" t="str">
        <f t="shared" si="1171"/>
        <v>COPY 973pb1400.dat sel\973pb1400.dat</v>
      </c>
      <c r="R14753" t="str">
        <f>IF(ISNA(VLOOKUP(B14753,Rendered!$B$1:$C$1000,1,FALSE)),"N","Y")</f>
        <v>N</v>
      </c>
    </row>
    <row r="14754" spans="1:18" hidden="1" x14ac:dyDescent="0.35">
      <c r="A14754" t="s">
        <v>6656</v>
      </c>
      <c r="B14754" t="s">
        <v>26938</v>
      </c>
      <c r="C14754" t="s">
        <v>26939</v>
      </c>
      <c r="D14754" t="s">
        <v>13</v>
      </c>
      <c r="E14754">
        <v>2011</v>
      </c>
      <c r="F14754">
        <v>2011</v>
      </c>
      <c r="J14754">
        <f t="shared" si="1172"/>
        <v>0</v>
      </c>
      <c r="K14754" t="str">
        <f>IF(OR(J14754&gt;Ограничения!$B$1,Sheet!G15624&gt;Ограничения!$B$2,Sheet!H15624&gt;Ограничения!$B$2,Sheet!I15624&gt;Ограничения!$B$2,),"Not compatible","Compatible")</f>
        <v>Compatible</v>
      </c>
      <c r="L14754" t="str">
        <f t="shared" si="1173"/>
        <v>Модификация</v>
      </c>
      <c r="M14754" s="3">
        <f t="shared" si="1174"/>
        <v>0</v>
      </c>
      <c r="N14754" s="3" t="str">
        <f t="shared" si="1175"/>
        <v>N</v>
      </c>
      <c r="O14754" t="s">
        <v>28008</v>
      </c>
      <c r="Q14754" t="str">
        <f t="shared" si="1171"/>
        <v>COPY 973pb0788.dat sel\973pb0788.dat</v>
      </c>
      <c r="R14754" t="str">
        <f>IF(ISNA(VLOOKUP(B14754,Rendered!$B$1:$C$1000,1,FALSE)),"N","Y")</f>
        <v>N</v>
      </c>
    </row>
    <row r="14755" spans="1:18" hidden="1" x14ac:dyDescent="0.35">
      <c r="A14755" t="s">
        <v>6656</v>
      </c>
      <c r="B14755" t="s">
        <v>26940</v>
      </c>
      <c r="C14755" t="s">
        <v>26941</v>
      </c>
      <c r="D14755" t="s">
        <v>13</v>
      </c>
      <c r="E14755">
        <v>2011</v>
      </c>
      <c r="F14755">
        <v>2011</v>
      </c>
      <c r="J14755">
        <f t="shared" si="1172"/>
        <v>0</v>
      </c>
      <c r="K14755" t="str">
        <f>IF(OR(J14755&gt;Ограничения!$B$1,Sheet!G15625&gt;Ограничения!$B$2,Sheet!H15625&gt;Ограничения!$B$2,Sheet!I15625&gt;Ограничения!$B$2,),"Not compatible","Compatible")</f>
        <v>Compatible</v>
      </c>
      <c r="L14755" t="str">
        <f t="shared" si="1173"/>
        <v>Модификация</v>
      </c>
      <c r="M14755" s="3">
        <f t="shared" si="1174"/>
        <v>0</v>
      </c>
      <c r="N14755" s="3" t="str">
        <f t="shared" si="1175"/>
        <v>N</v>
      </c>
      <c r="O14755" t="s">
        <v>28008</v>
      </c>
      <c r="Q14755" t="str">
        <f t="shared" si="1171"/>
        <v>COPY 973pb0867.dat sel\973pb0867.dat</v>
      </c>
      <c r="R14755" t="str">
        <f>IF(ISNA(VLOOKUP(B14755,Rendered!$B$1:$C$1000,1,FALSE)),"N","Y")</f>
        <v>N</v>
      </c>
    </row>
    <row r="14756" spans="1:18" hidden="1" x14ac:dyDescent="0.35">
      <c r="A14756" t="s">
        <v>6656</v>
      </c>
      <c r="B14756" t="s">
        <v>26942</v>
      </c>
      <c r="C14756" t="s">
        <v>26943</v>
      </c>
      <c r="D14756" t="s">
        <v>13</v>
      </c>
      <c r="E14756">
        <v>2011</v>
      </c>
      <c r="F14756">
        <v>2011</v>
      </c>
      <c r="J14756">
        <f t="shared" si="1172"/>
        <v>0</v>
      </c>
      <c r="K14756" t="str">
        <f>IF(OR(J14756&gt;Ограничения!$B$1,Sheet!G15626&gt;Ограничения!$B$2,Sheet!H15626&gt;Ограничения!$B$2,Sheet!I15626&gt;Ограничения!$B$2,),"Not compatible","Compatible")</f>
        <v>Compatible</v>
      </c>
      <c r="L14756" t="str">
        <f t="shared" si="1173"/>
        <v>Модификация</v>
      </c>
      <c r="M14756" s="3">
        <f t="shared" si="1174"/>
        <v>0</v>
      </c>
      <c r="N14756" s="3" t="str">
        <f t="shared" si="1175"/>
        <v>N</v>
      </c>
      <c r="O14756" t="s">
        <v>28008</v>
      </c>
      <c r="Q14756" t="str">
        <f t="shared" si="1171"/>
        <v>COPY 973pb0864.dat sel\973pb0864.dat</v>
      </c>
      <c r="R14756" t="str">
        <f>IF(ISNA(VLOOKUP(B14756,Rendered!$B$1:$C$1000,1,FALSE)),"N","Y")</f>
        <v>N</v>
      </c>
    </row>
    <row r="14757" spans="1:18" hidden="1" x14ac:dyDescent="0.35">
      <c r="A14757" t="s">
        <v>6656</v>
      </c>
      <c r="B14757" t="s">
        <v>26944</v>
      </c>
      <c r="C14757" t="s">
        <v>26945</v>
      </c>
      <c r="D14757" t="s">
        <v>13</v>
      </c>
      <c r="E14757">
        <v>2011</v>
      </c>
      <c r="F14757">
        <v>2011</v>
      </c>
      <c r="J14757">
        <f t="shared" si="1172"/>
        <v>0</v>
      </c>
      <c r="K14757" t="str">
        <f>IF(OR(J14757&gt;Ограничения!$B$1,Sheet!G15627&gt;Ограничения!$B$2,Sheet!H15627&gt;Ограничения!$B$2,Sheet!I15627&gt;Ограничения!$B$2,),"Not compatible","Compatible")</f>
        <v>Compatible</v>
      </c>
      <c r="L14757" t="str">
        <f t="shared" si="1173"/>
        <v>Модификация</v>
      </c>
      <c r="M14757" s="3">
        <f t="shared" si="1174"/>
        <v>0</v>
      </c>
      <c r="N14757" s="3" t="str">
        <f t="shared" si="1175"/>
        <v>N</v>
      </c>
      <c r="O14757" t="s">
        <v>28008</v>
      </c>
      <c r="Q14757" t="str">
        <f t="shared" si="1171"/>
        <v>COPY 973pb0955.dat sel\973pb0955.dat</v>
      </c>
      <c r="R14757" t="str">
        <f>IF(ISNA(VLOOKUP(B14757,Rendered!$B$1:$C$1000,1,FALSE)),"N","Y")</f>
        <v>N</v>
      </c>
    </row>
    <row r="14758" spans="1:18" hidden="1" x14ac:dyDescent="0.35">
      <c r="A14758" t="s">
        <v>6656</v>
      </c>
      <c r="B14758" t="s">
        <v>26946</v>
      </c>
      <c r="C14758" t="s">
        <v>26947</v>
      </c>
      <c r="D14758" t="s">
        <v>13</v>
      </c>
      <c r="E14758">
        <v>2011</v>
      </c>
      <c r="F14758">
        <v>2011</v>
      </c>
      <c r="J14758">
        <f t="shared" si="1172"/>
        <v>0</v>
      </c>
      <c r="K14758" t="str">
        <f>IF(OR(J14758&gt;Ограничения!$B$1,Sheet!G15628&gt;Ограничения!$B$2,Sheet!H15628&gt;Ограничения!$B$2,Sheet!I15628&gt;Ограничения!$B$2,),"Not compatible","Compatible")</f>
        <v>Compatible</v>
      </c>
      <c r="L14758" t="str">
        <f t="shared" si="1173"/>
        <v>Модификация</v>
      </c>
      <c r="M14758" s="3">
        <f t="shared" si="1174"/>
        <v>0</v>
      </c>
      <c r="N14758" s="3" t="str">
        <f t="shared" si="1175"/>
        <v>N</v>
      </c>
      <c r="O14758" t="s">
        <v>28008</v>
      </c>
      <c r="Q14758" t="str">
        <f t="shared" si="1171"/>
        <v>COPY 973pb0855.dat sel\973pb0855.dat</v>
      </c>
      <c r="R14758" t="str">
        <f>IF(ISNA(VLOOKUP(B14758,Rendered!$B$1:$C$1000,1,FALSE)),"N","Y")</f>
        <v>N</v>
      </c>
    </row>
    <row r="14759" spans="1:18" hidden="1" x14ac:dyDescent="0.35">
      <c r="A14759" t="s">
        <v>6656</v>
      </c>
      <c r="B14759" t="s">
        <v>26948</v>
      </c>
      <c r="C14759" t="s">
        <v>26949</v>
      </c>
      <c r="D14759" t="s">
        <v>13</v>
      </c>
      <c r="E14759">
        <v>2011</v>
      </c>
      <c r="F14759">
        <v>2011</v>
      </c>
      <c r="J14759">
        <f t="shared" si="1172"/>
        <v>0</v>
      </c>
      <c r="K14759" t="str">
        <f>IF(OR(J14759&gt;Ограничения!$B$1,Sheet!G15629&gt;Ограничения!$B$2,Sheet!H15629&gt;Ограничения!$B$2,Sheet!I15629&gt;Ограничения!$B$2,),"Not compatible","Compatible")</f>
        <v>Compatible</v>
      </c>
      <c r="L14759" t="str">
        <f t="shared" si="1173"/>
        <v>Модификация</v>
      </c>
      <c r="M14759" s="3">
        <f t="shared" si="1174"/>
        <v>0</v>
      </c>
      <c r="N14759" s="3" t="str">
        <f t="shared" si="1175"/>
        <v>N</v>
      </c>
      <c r="O14759" t="s">
        <v>28008</v>
      </c>
      <c r="Q14759" t="str">
        <f t="shared" si="1171"/>
        <v>COPY 973pb0958.dat sel\973pb0958.dat</v>
      </c>
      <c r="R14759" t="str">
        <f>IF(ISNA(VLOOKUP(B14759,Rendered!$B$1:$C$1000,1,FALSE)),"N","Y")</f>
        <v>N</v>
      </c>
    </row>
    <row r="14760" spans="1:18" hidden="1" x14ac:dyDescent="0.35">
      <c r="A14760" t="s">
        <v>6656</v>
      </c>
      <c r="B14760" t="s">
        <v>26950</v>
      </c>
      <c r="C14760" t="s">
        <v>26951</v>
      </c>
      <c r="D14760" t="s">
        <v>13</v>
      </c>
      <c r="E14760">
        <v>2012</v>
      </c>
      <c r="F14760">
        <v>2012</v>
      </c>
      <c r="J14760">
        <f t="shared" si="1172"/>
        <v>0</v>
      </c>
      <c r="K14760" t="str">
        <f>IF(OR(J14760&gt;Ограничения!$B$1,Sheet!G15630&gt;Ограничения!$B$2,Sheet!H15630&gt;Ограничения!$B$2,Sheet!I15630&gt;Ограничения!$B$2,),"Not compatible","Compatible")</f>
        <v>Compatible</v>
      </c>
      <c r="L14760" t="str">
        <f t="shared" si="1173"/>
        <v>Модификация</v>
      </c>
      <c r="M14760" s="3">
        <f t="shared" si="1174"/>
        <v>0</v>
      </c>
      <c r="N14760" s="3" t="str">
        <f t="shared" si="1175"/>
        <v>N</v>
      </c>
      <c r="O14760" t="s">
        <v>28008</v>
      </c>
      <c r="Q14760" t="str">
        <f t="shared" si="1171"/>
        <v>COPY 973pb1246.dat sel\973pb1246.dat</v>
      </c>
      <c r="R14760" t="str">
        <f>IF(ISNA(VLOOKUP(B14760,Rendered!$B$1:$C$1000,1,FALSE)),"N","Y")</f>
        <v>N</v>
      </c>
    </row>
    <row r="14761" spans="1:18" hidden="1" x14ac:dyDescent="0.35">
      <c r="A14761" t="s">
        <v>6656</v>
      </c>
      <c r="B14761" t="s">
        <v>26952</v>
      </c>
      <c r="C14761" t="s">
        <v>26953</v>
      </c>
      <c r="D14761" t="s">
        <v>13</v>
      </c>
      <c r="E14761">
        <v>2014</v>
      </c>
      <c r="F14761">
        <v>2014</v>
      </c>
      <c r="J14761">
        <f t="shared" si="1172"/>
        <v>0</v>
      </c>
      <c r="K14761" t="str">
        <f>IF(OR(J14761&gt;Ограничения!$B$1,Sheet!G15631&gt;Ограничения!$B$2,Sheet!H15631&gt;Ограничения!$B$2,Sheet!I15631&gt;Ограничения!$B$2,),"Not compatible","Compatible")</f>
        <v>Compatible</v>
      </c>
      <c r="L14761" t="str">
        <f t="shared" si="1173"/>
        <v>Модификация</v>
      </c>
      <c r="M14761" s="3">
        <f t="shared" si="1174"/>
        <v>0</v>
      </c>
      <c r="N14761" s="3" t="str">
        <f t="shared" si="1175"/>
        <v>N</v>
      </c>
      <c r="O14761" t="s">
        <v>28008</v>
      </c>
      <c r="Q14761" t="str">
        <f t="shared" si="1171"/>
        <v>COPY 973pb1664.dat sel\973pb1664.dat</v>
      </c>
      <c r="R14761" t="str">
        <f>IF(ISNA(VLOOKUP(B14761,Rendered!$B$1:$C$1000,1,FALSE)),"N","Y")</f>
        <v>N</v>
      </c>
    </row>
    <row r="14762" spans="1:18" hidden="1" x14ac:dyDescent="0.35">
      <c r="A14762" t="s">
        <v>6656</v>
      </c>
      <c r="B14762" t="s">
        <v>26974</v>
      </c>
      <c r="C14762" t="s">
        <v>26975</v>
      </c>
      <c r="D14762" t="s">
        <v>13</v>
      </c>
      <c r="E14762">
        <v>2016</v>
      </c>
      <c r="F14762">
        <v>2016</v>
      </c>
      <c r="J14762">
        <f t="shared" si="1172"/>
        <v>0</v>
      </c>
      <c r="K14762" t="str">
        <f>IF(OR(J14762&gt;Ограничения!$B$1,Sheet!G15642&gt;Ограничения!$B$2,Sheet!H15642&gt;Ограничения!$B$2,Sheet!I15642&gt;Ограничения!$B$2,),"Not compatible","Compatible")</f>
        <v>Not compatible</v>
      </c>
      <c r="L14762" t="str">
        <f t="shared" si="1173"/>
        <v>Модификация</v>
      </c>
      <c r="M14762" s="3">
        <f t="shared" si="1174"/>
        <v>0</v>
      </c>
      <c r="N14762" s="3" t="str">
        <f t="shared" si="1175"/>
        <v>N</v>
      </c>
      <c r="O14762" t="s">
        <v>28008</v>
      </c>
      <c r="Q14762" t="str">
        <f t="shared" si="1171"/>
        <v>COPY 973pb2411.dat sel\973pb2411.dat</v>
      </c>
      <c r="R14762" t="str">
        <f>IF(ISNA(VLOOKUP(B14762,Rendered!$B$1:$C$1000,1,FALSE)),"N","Y")</f>
        <v>N</v>
      </c>
    </row>
    <row r="14763" spans="1:18" hidden="1" x14ac:dyDescent="0.35">
      <c r="A14763" t="s">
        <v>6656</v>
      </c>
      <c r="B14763" t="s">
        <v>26976</v>
      </c>
      <c r="C14763" t="s">
        <v>26977</v>
      </c>
      <c r="D14763" t="s">
        <v>13</v>
      </c>
      <c r="E14763">
        <v>2015</v>
      </c>
      <c r="F14763">
        <v>2015</v>
      </c>
      <c r="J14763">
        <f t="shared" si="1172"/>
        <v>0</v>
      </c>
      <c r="K14763" t="str">
        <f>IF(OR(J14763&gt;Ограничения!$B$1,Sheet!G15643&gt;Ограничения!$B$2,Sheet!H15643&gt;Ограничения!$B$2,Sheet!I15643&gt;Ограничения!$B$2,),"Not compatible","Compatible")</f>
        <v>Not compatible</v>
      </c>
      <c r="L14763" t="str">
        <f t="shared" si="1173"/>
        <v>Модификация</v>
      </c>
      <c r="M14763" s="3">
        <f t="shared" si="1174"/>
        <v>0</v>
      </c>
      <c r="N14763" s="3" t="str">
        <f t="shared" si="1175"/>
        <v>N</v>
      </c>
      <c r="O14763" t="s">
        <v>28008</v>
      </c>
      <c r="Q14763" t="str">
        <f t="shared" si="1171"/>
        <v>COPY 973pb2263.dat sel\973pb2263.dat</v>
      </c>
      <c r="R14763" t="str">
        <f>IF(ISNA(VLOOKUP(B14763,Rendered!$B$1:$C$1000,1,FALSE)),"N","Y")</f>
        <v>N</v>
      </c>
    </row>
    <row r="14764" spans="1:18" hidden="1" x14ac:dyDescent="0.35">
      <c r="A14764" t="s">
        <v>6656</v>
      </c>
      <c r="B14764" t="s">
        <v>26978</v>
      </c>
      <c r="C14764" t="s">
        <v>26979</v>
      </c>
      <c r="D14764" t="s">
        <v>13</v>
      </c>
      <c r="E14764">
        <v>2014</v>
      </c>
      <c r="F14764">
        <v>2017</v>
      </c>
      <c r="J14764">
        <f t="shared" si="1172"/>
        <v>0</v>
      </c>
      <c r="K14764" t="str">
        <f>IF(OR(J14764&gt;Ограничения!$B$1,Sheet!G15644&gt;Ограничения!$B$2,Sheet!H15644&gt;Ограничения!$B$2,Sheet!I15644&gt;Ограничения!$B$2,),"Not compatible","Compatible")</f>
        <v>Not compatible</v>
      </c>
      <c r="L14764" t="str">
        <f t="shared" si="1173"/>
        <v>Модификация</v>
      </c>
      <c r="M14764" s="3">
        <f t="shared" si="1174"/>
        <v>0</v>
      </c>
      <c r="N14764" s="3" t="str">
        <f t="shared" si="1175"/>
        <v>N</v>
      </c>
      <c r="O14764" t="s">
        <v>28008</v>
      </c>
      <c r="Q14764" t="str">
        <f t="shared" si="1171"/>
        <v>COPY 973pb1644.dat sel\973pb1644.dat</v>
      </c>
      <c r="R14764" t="str">
        <f>IF(ISNA(VLOOKUP(B14764,Rendered!$B$1:$C$1000,1,FALSE)),"N","Y")</f>
        <v>N</v>
      </c>
    </row>
    <row r="14765" spans="1:18" hidden="1" x14ac:dyDescent="0.35">
      <c r="A14765" t="s">
        <v>6656</v>
      </c>
      <c r="B14765" t="s">
        <v>26980</v>
      </c>
      <c r="C14765" t="s">
        <v>26981</v>
      </c>
      <c r="D14765" t="s">
        <v>13</v>
      </c>
      <c r="E14765">
        <v>2019</v>
      </c>
      <c r="F14765">
        <v>2022</v>
      </c>
      <c r="J14765">
        <f t="shared" si="1172"/>
        <v>0</v>
      </c>
      <c r="K14765" t="str">
        <f>IF(OR(J14765&gt;Ограничения!$B$1,Sheet!G15645&gt;Ограничения!$B$2,Sheet!H15645&gt;Ограничения!$B$2,Sheet!I15645&gt;Ограничения!$B$2,),"Not compatible","Compatible")</f>
        <v>Compatible</v>
      </c>
      <c r="L14765" t="str">
        <f t="shared" si="1173"/>
        <v>Модификация</v>
      </c>
      <c r="M14765" s="3">
        <f t="shared" si="1174"/>
        <v>0</v>
      </c>
      <c r="N14765" s="3" t="str">
        <f t="shared" si="1175"/>
        <v>N</v>
      </c>
      <c r="O14765" t="s">
        <v>28008</v>
      </c>
      <c r="Q14765" t="str">
        <f t="shared" si="1171"/>
        <v>COPY 973pb3605.dat sel\973pb3605.dat</v>
      </c>
      <c r="R14765" t="str">
        <f>IF(ISNA(VLOOKUP(B14765,Rendered!$B$1:$C$1000,1,FALSE)),"N","Y")</f>
        <v>N</v>
      </c>
    </row>
    <row r="14766" spans="1:18" hidden="1" x14ac:dyDescent="0.35">
      <c r="A14766" t="s">
        <v>6656</v>
      </c>
      <c r="B14766" t="s">
        <v>26982</v>
      </c>
      <c r="C14766" t="s">
        <v>26983</v>
      </c>
      <c r="D14766" t="s">
        <v>13</v>
      </c>
      <c r="E14766">
        <v>2016</v>
      </c>
      <c r="F14766">
        <v>2016</v>
      </c>
      <c r="J14766">
        <f t="shared" si="1172"/>
        <v>0</v>
      </c>
      <c r="K14766" t="str">
        <f>IF(OR(J14766&gt;Ограничения!$B$1,Sheet!G15646&gt;Ограничения!$B$2,Sheet!H15646&gt;Ограничения!$B$2,Sheet!I15646&gt;Ограничения!$B$2,),"Not compatible","Compatible")</f>
        <v>Compatible</v>
      </c>
      <c r="L14766" t="str">
        <f t="shared" si="1173"/>
        <v>Модификация</v>
      </c>
      <c r="M14766" s="3">
        <f t="shared" si="1174"/>
        <v>0</v>
      </c>
      <c r="N14766" s="3" t="str">
        <f t="shared" si="1175"/>
        <v>N</v>
      </c>
      <c r="O14766" t="s">
        <v>28008</v>
      </c>
      <c r="Q14766" t="str">
        <f t="shared" si="1171"/>
        <v>COPY 973pb2253.dat sel\973pb2253.dat</v>
      </c>
      <c r="R14766" t="str">
        <f>IF(ISNA(VLOOKUP(B14766,Rendered!$B$1:$C$1000,1,FALSE)),"N","Y")</f>
        <v>N</v>
      </c>
    </row>
    <row r="14767" spans="1:18" hidden="1" x14ac:dyDescent="0.35">
      <c r="A14767" t="s">
        <v>6656</v>
      </c>
      <c r="B14767" t="s">
        <v>26984</v>
      </c>
      <c r="C14767" t="s">
        <v>26985</v>
      </c>
      <c r="D14767" t="s">
        <v>13</v>
      </c>
      <c r="E14767">
        <v>2012</v>
      </c>
      <c r="F14767">
        <v>2012</v>
      </c>
      <c r="J14767">
        <f t="shared" si="1172"/>
        <v>0</v>
      </c>
      <c r="K14767" t="str">
        <f>IF(OR(J14767&gt;Ограничения!$B$1,Sheet!G15647&gt;Ограничения!$B$2,Sheet!H15647&gt;Ограничения!$B$2,Sheet!I15647&gt;Ограничения!$B$2,),"Not compatible","Compatible")</f>
        <v>Compatible</v>
      </c>
      <c r="L14767" t="str">
        <f t="shared" si="1173"/>
        <v>Модификация</v>
      </c>
      <c r="M14767" s="3">
        <f t="shared" si="1174"/>
        <v>0</v>
      </c>
      <c r="N14767" s="3" t="str">
        <f t="shared" si="1175"/>
        <v>N</v>
      </c>
      <c r="O14767" t="s">
        <v>28008</v>
      </c>
      <c r="Q14767" t="str">
        <f t="shared" si="1171"/>
        <v>COPY 973pb1099.dat sel\973pb1099.dat</v>
      </c>
      <c r="R14767" t="str">
        <f>IF(ISNA(VLOOKUP(B14767,Rendered!$B$1:$C$1000,1,FALSE)),"N","Y")</f>
        <v>N</v>
      </c>
    </row>
    <row r="14768" spans="1:18" hidden="1" x14ac:dyDescent="0.35">
      <c r="A14768" t="s">
        <v>6656</v>
      </c>
      <c r="B14768" t="s">
        <v>26988</v>
      </c>
      <c r="C14768" t="s">
        <v>26989</v>
      </c>
      <c r="D14768" t="s">
        <v>13</v>
      </c>
      <c r="E14768">
        <v>2013</v>
      </c>
      <c r="F14768">
        <v>2013</v>
      </c>
      <c r="J14768">
        <f t="shared" si="1172"/>
        <v>0</v>
      </c>
      <c r="K14768" t="str">
        <f>IF(OR(J14768&gt;Ограничения!$B$1,Sheet!G15649&gt;Ограничения!$B$2,Sheet!H15649&gt;Ограничения!$B$2,Sheet!I15649&gt;Ограничения!$B$2,),"Not compatible","Compatible")</f>
        <v>Compatible</v>
      </c>
      <c r="L14768" t="str">
        <f t="shared" si="1173"/>
        <v>Модификация</v>
      </c>
      <c r="M14768" s="3">
        <f t="shared" si="1174"/>
        <v>0</v>
      </c>
      <c r="N14768" s="3" t="str">
        <f t="shared" si="1175"/>
        <v>N</v>
      </c>
      <c r="O14768" t="s">
        <v>28008</v>
      </c>
      <c r="Q14768" t="str">
        <f t="shared" si="1171"/>
        <v>COPY 973pb1346.dat sel\973pb1346.dat</v>
      </c>
      <c r="R14768" t="str">
        <f>IF(ISNA(VLOOKUP(B14768,Rendered!$B$1:$C$1000,1,FALSE)),"N","Y")</f>
        <v>N</v>
      </c>
    </row>
    <row r="14769" spans="1:18" hidden="1" x14ac:dyDescent="0.35">
      <c r="A14769" t="s">
        <v>6656</v>
      </c>
      <c r="B14769" t="s">
        <v>26986</v>
      </c>
      <c r="C14769" t="s">
        <v>26987</v>
      </c>
      <c r="D14769" t="s">
        <v>13</v>
      </c>
      <c r="E14769">
        <v>2013</v>
      </c>
      <c r="F14769">
        <v>2013</v>
      </c>
      <c r="J14769">
        <f t="shared" si="1172"/>
        <v>0</v>
      </c>
      <c r="K14769" t="str">
        <f>IF(OR(J14769&gt;Ограничения!$B$1,Sheet!G15648&gt;Ограничения!$B$2,Sheet!H15648&gt;Ограничения!$B$2,Sheet!I15648&gt;Ограничения!$B$2,),"Not compatible","Compatible")</f>
        <v>Compatible</v>
      </c>
      <c r="L14769" t="str">
        <f t="shared" si="1173"/>
        <v>Модификация</v>
      </c>
      <c r="M14769" s="3">
        <f t="shared" si="1174"/>
        <v>0</v>
      </c>
      <c r="N14769" s="3" t="str">
        <f t="shared" si="1175"/>
        <v>N</v>
      </c>
      <c r="O14769" t="s">
        <v>28008</v>
      </c>
      <c r="Q14769" t="str">
        <f t="shared" si="1171"/>
        <v>COPY 973pb1345.dat sel\973pb1345.dat</v>
      </c>
      <c r="R14769" t="str">
        <f>IF(ISNA(VLOOKUP(B14769,Rendered!$B$1:$C$1000,1,FALSE)),"N","Y")</f>
        <v>N</v>
      </c>
    </row>
    <row r="14770" spans="1:18" hidden="1" x14ac:dyDescent="0.35">
      <c r="A14770" t="s">
        <v>6656</v>
      </c>
      <c r="B14770" t="s">
        <v>26990</v>
      </c>
      <c r="C14770" t="s">
        <v>26991</v>
      </c>
      <c r="D14770" t="s">
        <v>13</v>
      </c>
      <c r="E14770">
        <v>2018</v>
      </c>
      <c r="F14770">
        <v>2018</v>
      </c>
      <c r="J14770">
        <f t="shared" si="1172"/>
        <v>0</v>
      </c>
      <c r="K14770" t="str">
        <f>IF(OR(J14770&gt;Ограничения!$B$1,Sheet!G15650&gt;Ограничения!$B$2,Sheet!H15650&gt;Ограничения!$B$2,Sheet!I15650&gt;Ограничения!$B$2,),"Not compatible","Compatible")</f>
        <v>Compatible</v>
      </c>
      <c r="L14770" t="str">
        <f t="shared" si="1173"/>
        <v>Модификация</v>
      </c>
      <c r="M14770" s="3">
        <f t="shared" si="1174"/>
        <v>0</v>
      </c>
      <c r="N14770" s="3" t="str">
        <f t="shared" si="1175"/>
        <v>N</v>
      </c>
      <c r="O14770" t="s">
        <v>28008</v>
      </c>
      <c r="Q14770" t="str">
        <f t="shared" si="1171"/>
        <v>COPY 973pb2933.dat sel\973pb2933.dat</v>
      </c>
      <c r="R14770" t="str">
        <f>IF(ISNA(VLOOKUP(B14770,Rendered!$B$1:$C$1000,1,FALSE)),"N","Y")</f>
        <v>N</v>
      </c>
    </row>
    <row r="14771" spans="1:18" hidden="1" x14ac:dyDescent="0.35">
      <c r="A14771" t="s">
        <v>6656</v>
      </c>
      <c r="B14771" t="s">
        <v>26992</v>
      </c>
      <c r="C14771" t="s">
        <v>26993</v>
      </c>
      <c r="D14771" t="s">
        <v>13</v>
      </c>
      <c r="E14771">
        <v>2014</v>
      </c>
      <c r="F14771">
        <v>2016</v>
      </c>
      <c r="J14771">
        <f t="shared" si="1172"/>
        <v>0</v>
      </c>
      <c r="K14771" t="str">
        <f>IF(OR(J14771&gt;Ограничения!$B$1,Sheet!G15651&gt;Ограничения!$B$2,Sheet!H15651&gt;Ограничения!$B$2,Sheet!I15651&gt;Ограничения!$B$2,),"Not compatible","Compatible")</f>
        <v>Compatible</v>
      </c>
      <c r="L14771" t="str">
        <f t="shared" si="1173"/>
        <v>Модификация</v>
      </c>
      <c r="M14771" s="3">
        <f t="shared" si="1174"/>
        <v>0</v>
      </c>
      <c r="N14771" s="3" t="str">
        <f t="shared" si="1175"/>
        <v>N</v>
      </c>
      <c r="O14771" t="s">
        <v>28008</v>
      </c>
      <c r="Q14771" t="str">
        <f t="shared" si="1171"/>
        <v>COPY 973pb1646.dat sel\973pb1646.dat</v>
      </c>
      <c r="R14771" t="str">
        <f>IF(ISNA(VLOOKUP(B14771,Rendered!$B$1:$C$1000,1,FALSE)),"N","Y")</f>
        <v>N</v>
      </c>
    </row>
    <row r="14772" spans="1:18" hidden="1" x14ac:dyDescent="0.35">
      <c r="A14772" t="s">
        <v>6656</v>
      </c>
      <c r="B14772" t="s">
        <v>26994</v>
      </c>
      <c r="C14772" t="s">
        <v>26995</v>
      </c>
      <c r="D14772" t="s">
        <v>13</v>
      </c>
      <c r="E14772">
        <v>2019</v>
      </c>
      <c r="F14772">
        <v>2019</v>
      </c>
      <c r="J14772">
        <f t="shared" si="1172"/>
        <v>0</v>
      </c>
      <c r="K14772" t="str">
        <f>IF(OR(J14772&gt;Ограничения!$B$1,Sheet!G15652&gt;Ограничения!$B$2,Sheet!H15652&gt;Ограничения!$B$2,Sheet!I15652&gt;Ограничения!$B$2,),"Not compatible","Compatible")</f>
        <v>Compatible</v>
      </c>
      <c r="L14772" t="str">
        <f t="shared" si="1173"/>
        <v>Модификация</v>
      </c>
      <c r="M14772" s="3">
        <f t="shared" si="1174"/>
        <v>0</v>
      </c>
      <c r="N14772" s="3" t="str">
        <f t="shared" si="1175"/>
        <v>N</v>
      </c>
      <c r="O14772" t="s">
        <v>28008</v>
      </c>
      <c r="Q14772" t="str">
        <f t="shared" si="1171"/>
        <v>COPY 973pb4106.dat sel\973pb4106.dat</v>
      </c>
      <c r="R14772" t="str">
        <f>IF(ISNA(VLOOKUP(B14772,Rendered!$B$1:$C$1000,1,FALSE)),"N","Y")</f>
        <v>N</v>
      </c>
    </row>
    <row r="14773" spans="1:18" hidden="1" x14ac:dyDescent="0.35">
      <c r="A14773" t="s">
        <v>6656</v>
      </c>
      <c r="B14773" t="s">
        <v>26996</v>
      </c>
      <c r="C14773" t="s">
        <v>26997</v>
      </c>
      <c r="D14773" t="s">
        <v>13</v>
      </c>
      <c r="E14773">
        <v>2012</v>
      </c>
      <c r="F14773">
        <v>2012</v>
      </c>
      <c r="J14773">
        <f t="shared" si="1172"/>
        <v>0</v>
      </c>
      <c r="K14773" t="str">
        <f>IF(OR(J14773&gt;Ограничения!$B$1,Sheet!G15653&gt;Ограничения!$B$2,Sheet!H15653&gt;Ограничения!$B$2,Sheet!I15653&gt;Ограничения!$B$2,),"Not compatible","Compatible")</f>
        <v>Compatible</v>
      </c>
      <c r="L14773" t="str">
        <f t="shared" si="1173"/>
        <v>Модификация</v>
      </c>
      <c r="M14773" s="3">
        <f t="shared" si="1174"/>
        <v>0</v>
      </c>
      <c r="N14773" s="3" t="str">
        <f t="shared" si="1175"/>
        <v>N</v>
      </c>
      <c r="O14773" t="s">
        <v>28008</v>
      </c>
      <c r="Q14773" t="str">
        <f t="shared" si="1171"/>
        <v>COPY 973pb1004.dat sel\973pb1004.dat</v>
      </c>
      <c r="R14773" t="str">
        <f>IF(ISNA(VLOOKUP(B14773,Rendered!$B$1:$C$1000,1,FALSE)),"N","Y")</f>
        <v>N</v>
      </c>
    </row>
    <row r="14774" spans="1:18" hidden="1" x14ac:dyDescent="0.35">
      <c r="A14774" t="s">
        <v>6656</v>
      </c>
      <c r="B14774" t="s">
        <v>26998</v>
      </c>
      <c r="C14774" t="s">
        <v>26999</v>
      </c>
      <c r="D14774" t="s">
        <v>13</v>
      </c>
      <c r="E14774">
        <v>2006</v>
      </c>
      <c r="F14774">
        <v>2007</v>
      </c>
      <c r="J14774">
        <f t="shared" si="1172"/>
        <v>0</v>
      </c>
      <c r="K14774" t="str">
        <f>IF(OR(J14774&gt;Ограничения!$B$1,Sheet!G15654&gt;Ограничения!$B$2,Sheet!H15654&gt;Ограничения!$B$2,Sheet!I15654&gt;Ограничения!$B$2,),"Not compatible","Compatible")</f>
        <v>Compatible</v>
      </c>
      <c r="L14774" t="str">
        <f t="shared" si="1173"/>
        <v>Модификация</v>
      </c>
      <c r="M14774" s="3">
        <f t="shared" si="1174"/>
        <v>0</v>
      </c>
      <c r="N14774" s="3" t="str">
        <f t="shared" si="1175"/>
        <v>N</v>
      </c>
      <c r="O14774" t="s">
        <v>28008</v>
      </c>
      <c r="Q14774" t="str">
        <f t="shared" si="1171"/>
        <v>COPY 973pb0234.dat sel\973pb0234.dat</v>
      </c>
      <c r="R14774" t="str">
        <f>IF(ISNA(VLOOKUP(B14774,Rendered!$B$1:$C$1000,1,FALSE)),"N","Y")</f>
        <v>N</v>
      </c>
    </row>
    <row r="14775" spans="1:18" hidden="1" x14ac:dyDescent="0.35">
      <c r="A14775" t="s">
        <v>6656</v>
      </c>
      <c r="B14775" t="s">
        <v>27000</v>
      </c>
      <c r="C14775" t="s">
        <v>27001</v>
      </c>
      <c r="D14775" t="s">
        <v>13</v>
      </c>
      <c r="E14775">
        <v>2016</v>
      </c>
      <c r="F14775">
        <v>2016</v>
      </c>
      <c r="J14775">
        <f t="shared" si="1172"/>
        <v>0</v>
      </c>
      <c r="K14775" t="str">
        <f>IF(OR(J14775&gt;Ограничения!$B$1,Sheet!G15655&gt;Ограничения!$B$2,Sheet!H15655&gt;Ограничения!$B$2,Sheet!I15655&gt;Ограничения!$B$2,),"Not compatible","Compatible")</f>
        <v>Compatible</v>
      </c>
      <c r="L14775" t="str">
        <f t="shared" si="1173"/>
        <v>Модификация</v>
      </c>
      <c r="M14775" s="3">
        <f t="shared" si="1174"/>
        <v>0</v>
      </c>
      <c r="N14775" s="3" t="str">
        <f t="shared" si="1175"/>
        <v>N</v>
      </c>
      <c r="O14775" t="s">
        <v>28008</v>
      </c>
      <c r="Q14775" t="str">
        <f t="shared" si="1171"/>
        <v>COPY 973pb2409.dat sel\973pb2409.dat</v>
      </c>
      <c r="R14775" t="str">
        <f>IF(ISNA(VLOOKUP(B14775,Rendered!$B$1:$C$1000,1,FALSE)),"N","Y")</f>
        <v>N</v>
      </c>
    </row>
    <row r="14776" spans="1:18" hidden="1" x14ac:dyDescent="0.35">
      <c r="A14776" t="s">
        <v>6656</v>
      </c>
      <c r="B14776" t="s">
        <v>27002</v>
      </c>
      <c r="C14776" t="s">
        <v>27003</v>
      </c>
      <c r="D14776" t="s">
        <v>13</v>
      </c>
      <c r="E14776">
        <v>2016</v>
      </c>
      <c r="F14776">
        <v>2016</v>
      </c>
      <c r="J14776">
        <f t="shared" si="1172"/>
        <v>0</v>
      </c>
      <c r="K14776" t="str">
        <f>IF(OR(J14776&gt;Ограничения!$B$1,Sheet!G15656&gt;Ограничения!$B$2,Sheet!H15656&gt;Ограничения!$B$2,Sheet!I15656&gt;Ограничения!$B$2,),"Not compatible","Compatible")</f>
        <v>Compatible</v>
      </c>
      <c r="L14776" t="str">
        <f t="shared" si="1173"/>
        <v>Модификация</v>
      </c>
      <c r="M14776" s="3">
        <f t="shared" si="1174"/>
        <v>0</v>
      </c>
      <c r="N14776" s="3" t="str">
        <f t="shared" si="1175"/>
        <v>N</v>
      </c>
      <c r="O14776" t="s">
        <v>28008</v>
      </c>
      <c r="Q14776" t="str">
        <f t="shared" si="1171"/>
        <v>COPY 973pb2285.dat sel\973pb2285.dat</v>
      </c>
      <c r="R14776" t="str">
        <f>IF(ISNA(VLOOKUP(B14776,Rendered!$B$1:$C$1000,1,FALSE)),"N","Y")</f>
        <v>N</v>
      </c>
    </row>
    <row r="14777" spans="1:18" hidden="1" x14ac:dyDescent="0.35">
      <c r="A14777" t="s">
        <v>6656</v>
      </c>
      <c r="B14777" t="s">
        <v>27004</v>
      </c>
      <c r="C14777" t="s">
        <v>27005</v>
      </c>
      <c r="D14777" t="s">
        <v>13</v>
      </c>
      <c r="E14777">
        <v>2012</v>
      </c>
      <c r="F14777">
        <v>2012</v>
      </c>
      <c r="J14777">
        <f t="shared" si="1172"/>
        <v>0</v>
      </c>
      <c r="K14777" t="str">
        <f>IF(OR(J14777&gt;Ограничения!$B$1,Sheet!G15657&gt;Ограничения!$B$2,Sheet!H15657&gt;Ограничения!$B$2,Sheet!I15657&gt;Ограничения!$B$2,),"Not compatible","Compatible")</f>
        <v>Compatible</v>
      </c>
      <c r="L14777" t="str">
        <f t="shared" si="1173"/>
        <v>Модификация</v>
      </c>
      <c r="M14777" s="3">
        <f t="shared" si="1174"/>
        <v>0</v>
      </c>
      <c r="N14777" s="3" t="str">
        <f t="shared" si="1175"/>
        <v>N</v>
      </c>
      <c r="O14777" t="s">
        <v>28008</v>
      </c>
      <c r="Q14777" t="str">
        <f t="shared" si="1171"/>
        <v>COPY 973pb1465.dat sel\973pb1465.dat</v>
      </c>
      <c r="R14777" t="str">
        <f>IF(ISNA(VLOOKUP(B14777,Rendered!$B$1:$C$1000,1,FALSE)),"N","Y")</f>
        <v>N</v>
      </c>
    </row>
    <row r="14778" spans="1:18" hidden="1" x14ac:dyDescent="0.35">
      <c r="A14778" t="s">
        <v>6656</v>
      </c>
      <c r="B14778" t="s">
        <v>27006</v>
      </c>
      <c r="C14778" t="s">
        <v>27007</v>
      </c>
      <c r="D14778" t="s">
        <v>13</v>
      </c>
      <c r="E14778">
        <v>2017</v>
      </c>
      <c r="F14778">
        <v>2017</v>
      </c>
      <c r="J14778">
        <f t="shared" si="1172"/>
        <v>0</v>
      </c>
      <c r="K14778" t="str">
        <f>IF(OR(J14778&gt;Ограничения!$B$1,Sheet!G15658&gt;Ограничения!$B$2,Sheet!H15658&gt;Ограничения!$B$2,Sheet!I15658&gt;Ограничения!$B$2,),"Not compatible","Compatible")</f>
        <v>Compatible</v>
      </c>
      <c r="L14778" t="str">
        <f t="shared" si="1173"/>
        <v>Модификация</v>
      </c>
      <c r="M14778" s="3">
        <f t="shared" si="1174"/>
        <v>0</v>
      </c>
      <c r="N14778" s="3" t="str">
        <f t="shared" si="1175"/>
        <v>N</v>
      </c>
      <c r="O14778" t="s">
        <v>28008</v>
      </c>
      <c r="Q14778" t="str">
        <f t="shared" si="1171"/>
        <v>COPY 973pb2570.dat sel\973pb2570.dat</v>
      </c>
      <c r="R14778" t="str">
        <f>IF(ISNA(VLOOKUP(B14778,Rendered!$B$1:$C$1000,1,FALSE)),"N","Y")</f>
        <v>N</v>
      </c>
    </row>
    <row r="14779" spans="1:18" hidden="1" x14ac:dyDescent="0.35">
      <c r="A14779" t="s">
        <v>6656</v>
      </c>
      <c r="B14779" t="s">
        <v>27008</v>
      </c>
      <c r="C14779" t="s">
        <v>27009</v>
      </c>
      <c r="D14779" t="s">
        <v>13</v>
      </c>
      <c r="E14779">
        <v>2014</v>
      </c>
      <c r="F14779">
        <v>2014</v>
      </c>
      <c r="J14779">
        <f t="shared" si="1172"/>
        <v>0</v>
      </c>
      <c r="K14779" t="str">
        <f>IF(OR(J14779&gt;Ограничения!$B$1,Sheet!G15659&gt;Ограничения!$B$2,Sheet!H15659&gt;Ограничения!$B$2,Sheet!I15659&gt;Ограничения!$B$2,),"Not compatible","Compatible")</f>
        <v>Compatible</v>
      </c>
      <c r="L14779" t="str">
        <f t="shared" si="1173"/>
        <v>Модификация</v>
      </c>
      <c r="M14779" s="3">
        <f t="shared" si="1174"/>
        <v>0</v>
      </c>
      <c r="N14779" s="3" t="str">
        <f t="shared" si="1175"/>
        <v>N</v>
      </c>
      <c r="O14779" t="s">
        <v>28008</v>
      </c>
      <c r="Q14779" t="str">
        <f t="shared" si="1171"/>
        <v>COPY 973pb1649.dat sel\973pb1649.dat</v>
      </c>
      <c r="R14779" t="str">
        <f>IF(ISNA(VLOOKUP(B14779,Rendered!$B$1:$C$1000,1,FALSE)),"N","Y")</f>
        <v>N</v>
      </c>
    </row>
    <row r="14780" spans="1:18" hidden="1" x14ac:dyDescent="0.35">
      <c r="A14780" t="s">
        <v>6656</v>
      </c>
      <c r="B14780" t="s">
        <v>27010</v>
      </c>
      <c r="C14780" t="s">
        <v>27011</v>
      </c>
      <c r="D14780" t="s">
        <v>13</v>
      </c>
      <c r="E14780">
        <v>2017</v>
      </c>
      <c r="F14780">
        <v>2017</v>
      </c>
      <c r="J14780">
        <f t="shared" si="1172"/>
        <v>0</v>
      </c>
      <c r="K14780" t="str">
        <f>IF(OR(J14780&gt;Ограничения!$B$1,Sheet!G15660&gt;Ограничения!$B$2,Sheet!H15660&gt;Ограничения!$B$2,Sheet!I15660&gt;Ограничения!$B$2,),"Not compatible","Compatible")</f>
        <v>Compatible</v>
      </c>
      <c r="L14780" t="str">
        <f t="shared" si="1173"/>
        <v>Модификация</v>
      </c>
      <c r="M14780" s="3">
        <f t="shared" si="1174"/>
        <v>0</v>
      </c>
      <c r="N14780" s="3" t="str">
        <f t="shared" si="1175"/>
        <v>N</v>
      </c>
      <c r="O14780" t="s">
        <v>28008</v>
      </c>
      <c r="Q14780" t="str">
        <f t="shared" si="1171"/>
        <v>COPY 973pb2887.dat sel\973pb2887.dat</v>
      </c>
      <c r="R14780" t="str">
        <f>IF(ISNA(VLOOKUP(B14780,Rendered!$B$1:$C$1000,1,FALSE)),"N","Y")</f>
        <v>N</v>
      </c>
    </row>
    <row r="14781" spans="1:18" hidden="1" x14ac:dyDescent="0.35">
      <c r="A14781" t="s">
        <v>6656</v>
      </c>
      <c r="B14781" t="s">
        <v>27012</v>
      </c>
      <c r="C14781" t="s">
        <v>27013</v>
      </c>
      <c r="D14781" t="s">
        <v>13</v>
      </c>
      <c r="E14781">
        <v>2017</v>
      </c>
      <c r="F14781">
        <v>2017</v>
      </c>
      <c r="J14781">
        <f t="shared" si="1172"/>
        <v>0</v>
      </c>
      <c r="K14781" t="str">
        <f>IF(OR(J14781&gt;Ограничения!$B$1,Sheet!G15661&gt;Ограничения!$B$2,Sheet!H15661&gt;Ограничения!$B$2,Sheet!I15661&gt;Ограничения!$B$2,),"Not compatible","Compatible")</f>
        <v>Compatible</v>
      </c>
      <c r="L14781" t="str">
        <f t="shared" si="1173"/>
        <v>Модификация</v>
      </c>
      <c r="M14781" s="3">
        <f t="shared" si="1174"/>
        <v>0</v>
      </c>
      <c r="N14781" s="3" t="str">
        <f t="shared" si="1175"/>
        <v>N</v>
      </c>
      <c r="O14781" t="s">
        <v>28008</v>
      </c>
      <c r="Q14781" t="str">
        <f t="shared" si="1171"/>
        <v>COPY 973pb2599.dat sel\973pb2599.dat</v>
      </c>
      <c r="R14781" t="str">
        <f>IF(ISNA(VLOOKUP(B14781,Rendered!$B$1:$C$1000,1,FALSE)),"N","Y")</f>
        <v>N</v>
      </c>
    </row>
    <row r="14782" spans="1:18" hidden="1" x14ac:dyDescent="0.35">
      <c r="A14782" t="s">
        <v>6656</v>
      </c>
      <c r="B14782" t="s">
        <v>27014</v>
      </c>
      <c r="C14782" t="s">
        <v>27015</v>
      </c>
      <c r="D14782" t="s">
        <v>13</v>
      </c>
      <c r="E14782">
        <v>2015</v>
      </c>
      <c r="F14782">
        <v>2015</v>
      </c>
      <c r="J14782">
        <f t="shared" si="1172"/>
        <v>0</v>
      </c>
      <c r="K14782" t="str">
        <f>IF(OR(J14782&gt;Ограничения!$B$1,Sheet!G15662&gt;Ограничения!$B$2,Sheet!H15662&gt;Ограничения!$B$2,Sheet!I15662&gt;Ограничения!$B$2,),"Not compatible","Compatible")</f>
        <v>Compatible</v>
      </c>
      <c r="L14782" t="str">
        <f t="shared" si="1173"/>
        <v>Модификация</v>
      </c>
      <c r="M14782" s="3">
        <f t="shared" si="1174"/>
        <v>0</v>
      </c>
      <c r="N14782" s="3" t="str">
        <f t="shared" si="1175"/>
        <v>N</v>
      </c>
      <c r="O14782" t="s">
        <v>28008</v>
      </c>
      <c r="Q14782" t="str">
        <f t="shared" ref="Q14782:Q14845" si="1176">_xlfn.CONCAT("COPY ",B14782,".dat sel\",B14782,".dat")</f>
        <v>COPY 973pb2037.dat sel\973pb2037.dat</v>
      </c>
      <c r="R14782" t="str">
        <f>IF(ISNA(VLOOKUP(B14782,Rendered!$B$1:$C$1000,1,FALSE)),"N","Y")</f>
        <v>N</v>
      </c>
    </row>
    <row r="14783" spans="1:18" hidden="1" x14ac:dyDescent="0.35">
      <c r="A14783" t="s">
        <v>6656</v>
      </c>
      <c r="B14783" t="s">
        <v>27016</v>
      </c>
      <c r="C14783" t="s">
        <v>27017</v>
      </c>
      <c r="D14783" t="s">
        <v>13</v>
      </c>
      <c r="E14783">
        <v>2012</v>
      </c>
      <c r="F14783">
        <v>2016</v>
      </c>
      <c r="J14783">
        <f t="shared" si="1172"/>
        <v>0</v>
      </c>
      <c r="K14783" t="str">
        <f>IF(OR(J14783&gt;Ограничения!$B$1,Sheet!G15663&gt;Ограничения!$B$2,Sheet!H15663&gt;Ограничения!$B$2,Sheet!I15663&gt;Ограничения!$B$2,),"Not compatible","Compatible")</f>
        <v>Compatible</v>
      </c>
      <c r="L14783" t="str">
        <f t="shared" si="1173"/>
        <v>Модификация</v>
      </c>
      <c r="M14783" s="3">
        <f t="shared" si="1174"/>
        <v>0</v>
      </c>
      <c r="N14783" s="3" t="str">
        <f t="shared" si="1175"/>
        <v>N</v>
      </c>
      <c r="O14783" t="s">
        <v>28008</v>
      </c>
      <c r="Q14783" t="str">
        <f t="shared" si="1176"/>
        <v>COPY 973pb1108.dat sel\973pb1108.dat</v>
      </c>
      <c r="R14783" t="str">
        <f>IF(ISNA(VLOOKUP(B14783,Rendered!$B$1:$C$1000,1,FALSE)),"N","Y")</f>
        <v>N</v>
      </c>
    </row>
    <row r="14784" spans="1:18" hidden="1" x14ac:dyDescent="0.35">
      <c r="A14784" t="s">
        <v>6656</v>
      </c>
      <c r="B14784" t="s">
        <v>27018</v>
      </c>
      <c r="C14784" t="s">
        <v>27019</v>
      </c>
      <c r="D14784" t="s">
        <v>13</v>
      </c>
      <c r="E14784">
        <v>2008</v>
      </c>
      <c r="F14784">
        <v>2008</v>
      </c>
      <c r="J14784">
        <f t="shared" si="1172"/>
        <v>0</v>
      </c>
      <c r="K14784" t="str">
        <f>IF(OR(J14784&gt;Ограничения!$B$1,Sheet!G15664&gt;Ограничения!$B$2,Sheet!H15664&gt;Ограничения!$B$2,Sheet!I15664&gt;Ограничения!$B$2,),"Not compatible","Compatible")</f>
        <v>Compatible</v>
      </c>
      <c r="L14784" t="str">
        <f t="shared" si="1173"/>
        <v>Модификация</v>
      </c>
      <c r="M14784" s="3">
        <f t="shared" si="1174"/>
        <v>0</v>
      </c>
      <c r="N14784" s="3" t="str">
        <f t="shared" si="1175"/>
        <v>N</v>
      </c>
      <c r="O14784" t="s">
        <v>28008</v>
      </c>
      <c r="Q14784" t="str">
        <f t="shared" si="1176"/>
        <v>COPY 973pb0490.dat sel\973pb0490.dat</v>
      </c>
      <c r="R14784" t="str">
        <f>IF(ISNA(VLOOKUP(B14784,Rendered!$B$1:$C$1000,1,FALSE)),"N","Y")</f>
        <v>N</v>
      </c>
    </row>
    <row r="14785" spans="1:18" hidden="1" x14ac:dyDescent="0.35">
      <c r="A14785" t="s">
        <v>6656</v>
      </c>
      <c r="B14785" t="s">
        <v>27020</v>
      </c>
      <c r="C14785" t="s">
        <v>27021</v>
      </c>
      <c r="D14785" t="s">
        <v>13</v>
      </c>
      <c r="E14785">
        <v>2018</v>
      </c>
      <c r="F14785">
        <v>2018</v>
      </c>
      <c r="J14785">
        <f t="shared" si="1172"/>
        <v>0</v>
      </c>
      <c r="K14785" t="str">
        <f>IF(OR(J14785&gt;Ограничения!$B$1,Sheet!G15665&gt;Ограничения!$B$2,Sheet!H15665&gt;Ограничения!$B$2,Sheet!I15665&gt;Ограничения!$B$2,),"Not compatible","Compatible")</f>
        <v>Compatible</v>
      </c>
      <c r="L14785" t="str">
        <f t="shared" si="1173"/>
        <v>Модификация</v>
      </c>
      <c r="M14785" s="3">
        <f t="shared" si="1174"/>
        <v>0</v>
      </c>
      <c r="N14785" s="3" t="str">
        <f t="shared" si="1175"/>
        <v>N</v>
      </c>
      <c r="O14785" t="s">
        <v>28008</v>
      </c>
      <c r="Q14785" t="str">
        <f t="shared" si="1176"/>
        <v>COPY 973pb2983.dat sel\973pb2983.dat</v>
      </c>
      <c r="R14785" t="str">
        <f>IF(ISNA(VLOOKUP(B14785,Rendered!$B$1:$C$1000,1,FALSE)),"N","Y")</f>
        <v>N</v>
      </c>
    </row>
    <row r="14786" spans="1:18" hidden="1" x14ac:dyDescent="0.35">
      <c r="A14786" t="s">
        <v>6656</v>
      </c>
      <c r="B14786" t="s">
        <v>27022</v>
      </c>
      <c r="C14786" t="s">
        <v>27023</v>
      </c>
      <c r="D14786" t="s">
        <v>13</v>
      </c>
      <c r="E14786">
        <v>2017</v>
      </c>
      <c r="F14786">
        <v>2017</v>
      </c>
      <c r="J14786">
        <f t="shared" ref="J14786:J14849" si="1177">SUM(G14786:I14786)</f>
        <v>0</v>
      </c>
      <c r="K14786" t="str">
        <f>IF(OR(J14786&gt;Ограничения!$B$1,Sheet!G15666&gt;Ограничения!$B$2,Sheet!H15666&gt;Ограничения!$B$2,Sheet!I15666&gt;Ограничения!$B$2,),"Not compatible","Compatible")</f>
        <v>Compatible</v>
      </c>
      <c r="L14786" t="str">
        <f t="shared" ref="L14786:L14849" si="1178">IFERROR(B14786+1-1,"Модификация")</f>
        <v>Модификация</v>
      </c>
      <c r="M14786" s="3">
        <f t="shared" si="1174"/>
        <v>0</v>
      </c>
      <c r="N14786" s="3" t="str">
        <f t="shared" si="1175"/>
        <v>N</v>
      </c>
      <c r="O14786" t="s">
        <v>28008</v>
      </c>
      <c r="Q14786" t="str">
        <f t="shared" si="1176"/>
        <v>COPY 973pb2574.dat sel\973pb2574.dat</v>
      </c>
      <c r="R14786" t="str">
        <f>IF(ISNA(VLOOKUP(B14786,Rendered!$B$1:$C$1000,1,FALSE)),"N","Y")</f>
        <v>N</v>
      </c>
    </row>
    <row r="14787" spans="1:18" hidden="1" x14ac:dyDescent="0.35">
      <c r="A14787" t="s">
        <v>6656</v>
      </c>
      <c r="B14787" t="s">
        <v>27024</v>
      </c>
      <c r="C14787" t="s">
        <v>27025</v>
      </c>
      <c r="D14787" t="s">
        <v>13</v>
      </c>
      <c r="E14787">
        <v>2017</v>
      </c>
      <c r="F14787">
        <v>2017</v>
      </c>
      <c r="J14787">
        <f t="shared" si="1177"/>
        <v>0</v>
      </c>
      <c r="K14787" t="str">
        <f>IF(OR(J14787&gt;Ограничения!$B$1,Sheet!G15667&gt;Ограничения!$B$2,Sheet!H15667&gt;Ограничения!$B$2,Sheet!I15667&gt;Ограничения!$B$2,),"Not compatible","Compatible")</f>
        <v>Compatible</v>
      </c>
      <c r="L14787" t="str">
        <f t="shared" si="1178"/>
        <v>Модификация</v>
      </c>
      <c r="M14787" s="3">
        <f t="shared" ref="M14787:M14850" si="1179">IF(ISERR(FIND(C14787,C14788)),0,LEN(C14787)/LEN(C14788))</f>
        <v>0</v>
      </c>
      <c r="N14787" s="3" t="str">
        <f t="shared" ref="N14787:N14850" si="1180">IF(OR(M14787&gt;0,M14786&gt;0),"Y","N")</f>
        <v>N</v>
      </c>
      <c r="O14787" t="s">
        <v>28008</v>
      </c>
      <c r="Q14787" t="str">
        <f t="shared" si="1176"/>
        <v>COPY 973pb2577.dat sel\973pb2577.dat</v>
      </c>
      <c r="R14787" t="str">
        <f>IF(ISNA(VLOOKUP(B14787,Rendered!$B$1:$C$1000,1,FALSE)),"N","Y")</f>
        <v>N</v>
      </c>
    </row>
    <row r="14788" spans="1:18" hidden="1" x14ac:dyDescent="0.35">
      <c r="A14788" t="s">
        <v>6656</v>
      </c>
      <c r="B14788" t="s">
        <v>27026</v>
      </c>
      <c r="C14788" t="s">
        <v>27027</v>
      </c>
      <c r="D14788" t="s">
        <v>13</v>
      </c>
      <c r="E14788">
        <v>2017</v>
      </c>
      <c r="F14788">
        <v>2017</v>
      </c>
      <c r="J14788">
        <f t="shared" si="1177"/>
        <v>0</v>
      </c>
      <c r="K14788" t="str">
        <f>IF(OR(J14788&gt;Ограничения!$B$1,Sheet!G15668&gt;Ограничения!$B$2,Sheet!H15668&gt;Ограничения!$B$2,Sheet!I15668&gt;Ограничения!$B$2,),"Not compatible","Compatible")</f>
        <v>Compatible</v>
      </c>
      <c r="L14788" t="str">
        <f t="shared" si="1178"/>
        <v>Модификация</v>
      </c>
      <c r="M14788" s="3">
        <f t="shared" si="1179"/>
        <v>0</v>
      </c>
      <c r="N14788" s="3" t="str">
        <f t="shared" si="1180"/>
        <v>N</v>
      </c>
      <c r="O14788" t="s">
        <v>28008</v>
      </c>
      <c r="Q14788" t="str">
        <f t="shared" si="1176"/>
        <v>COPY 973pb2578.dat sel\973pb2578.dat</v>
      </c>
      <c r="R14788" t="str">
        <f>IF(ISNA(VLOOKUP(B14788,Rendered!$B$1:$C$1000,1,FALSE)),"N","Y")</f>
        <v>N</v>
      </c>
    </row>
    <row r="14789" spans="1:18" hidden="1" x14ac:dyDescent="0.35">
      <c r="A14789" t="s">
        <v>6656</v>
      </c>
      <c r="B14789" t="s">
        <v>27028</v>
      </c>
      <c r="C14789" t="s">
        <v>27029</v>
      </c>
      <c r="D14789" t="s">
        <v>13</v>
      </c>
      <c r="E14789">
        <v>2015</v>
      </c>
      <c r="F14789">
        <v>2015</v>
      </c>
      <c r="J14789">
        <f t="shared" si="1177"/>
        <v>0</v>
      </c>
      <c r="K14789" t="str">
        <f>IF(OR(J14789&gt;Ограничения!$B$1,Sheet!G15669&gt;Ограничения!$B$2,Sheet!H15669&gt;Ограничения!$B$2,Sheet!I15669&gt;Ограничения!$B$2,),"Not compatible","Compatible")</f>
        <v>Compatible</v>
      </c>
      <c r="L14789" t="str">
        <f t="shared" si="1178"/>
        <v>Модификация</v>
      </c>
      <c r="M14789" s="3">
        <f t="shared" si="1179"/>
        <v>0</v>
      </c>
      <c r="N14789" s="3" t="str">
        <f t="shared" si="1180"/>
        <v>N</v>
      </c>
      <c r="O14789" t="s">
        <v>28008</v>
      </c>
      <c r="Q14789" t="str">
        <f t="shared" si="1176"/>
        <v>COPY 973pb2040.dat sel\973pb2040.dat</v>
      </c>
      <c r="R14789" t="str">
        <f>IF(ISNA(VLOOKUP(B14789,Rendered!$B$1:$C$1000,1,FALSE)),"N","Y")</f>
        <v>N</v>
      </c>
    </row>
    <row r="14790" spans="1:18" hidden="1" x14ac:dyDescent="0.35">
      <c r="A14790" t="s">
        <v>6656</v>
      </c>
      <c r="B14790" t="s">
        <v>27030</v>
      </c>
      <c r="C14790" t="s">
        <v>27031</v>
      </c>
      <c r="D14790" t="s">
        <v>13</v>
      </c>
      <c r="E14790">
        <v>2016</v>
      </c>
      <c r="F14790">
        <v>2016</v>
      </c>
      <c r="J14790">
        <f t="shared" si="1177"/>
        <v>0</v>
      </c>
      <c r="K14790" t="str">
        <f>IF(OR(J14790&gt;Ограничения!$B$1,Sheet!G15670&gt;Ограничения!$B$2,Sheet!H15670&gt;Ограничения!$B$2,Sheet!I15670&gt;Ограничения!$B$2,),"Not compatible","Compatible")</f>
        <v>Not compatible</v>
      </c>
      <c r="L14790" t="str">
        <f t="shared" si="1178"/>
        <v>Модификация</v>
      </c>
      <c r="M14790" s="3">
        <f t="shared" si="1179"/>
        <v>0</v>
      </c>
      <c r="N14790" s="3" t="str">
        <f t="shared" si="1180"/>
        <v>N</v>
      </c>
      <c r="O14790" t="s">
        <v>28008</v>
      </c>
      <c r="Q14790" t="str">
        <f t="shared" si="1176"/>
        <v>COPY 973pb2254.dat sel\973pb2254.dat</v>
      </c>
      <c r="R14790" t="str">
        <f>IF(ISNA(VLOOKUP(B14790,Rendered!$B$1:$C$1000,1,FALSE)),"N","Y")</f>
        <v>N</v>
      </c>
    </row>
    <row r="14791" spans="1:18" hidden="1" x14ac:dyDescent="0.35">
      <c r="A14791" t="s">
        <v>6656</v>
      </c>
      <c r="B14791" t="s">
        <v>27032</v>
      </c>
      <c r="C14791" t="s">
        <v>27033</v>
      </c>
      <c r="D14791" t="s">
        <v>13</v>
      </c>
      <c r="E14791">
        <v>2016</v>
      </c>
      <c r="F14791">
        <v>2016</v>
      </c>
      <c r="J14791">
        <f t="shared" si="1177"/>
        <v>0</v>
      </c>
      <c r="K14791" t="str">
        <f>IF(OR(J14791&gt;Ограничения!$B$1,Sheet!G15671&gt;Ограничения!$B$2,Sheet!H15671&gt;Ограничения!$B$2,Sheet!I15671&gt;Ограничения!$B$2,),"Not compatible","Compatible")</f>
        <v>Not compatible</v>
      </c>
      <c r="L14791" t="str">
        <f t="shared" si="1178"/>
        <v>Модификация</v>
      </c>
      <c r="M14791" s="3">
        <f t="shared" si="1179"/>
        <v>0</v>
      </c>
      <c r="N14791" s="3" t="str">
        <f t="shared" si="1180"/>
        <v>N</v>
      </c>
      <c r="O14791" t="s">
        <v>28008</v>
      </c>
      <c r="Q14791" t="str">
        <f t="shared" si="1176"/>
        <v>COPY 973pb2277.dat sel\973pb2277.dat</v>
      </c>
      <c r="R14791" t="str">
        <f>IF(ISNA(VLOOKUP(B14791,Rendered!$B$1:$C$1000,1,FALSE)),"N","Y")</f>
        <v>N</v>
      </c>
    </row>
    <row r="14792" spans="1:18" hidden="1" x14ac:dyDescent="0.35">
      <c r="A14792" t="s">
        <v>6656</v>
      </c>
      <c r="B14792" t="s">
        <v>27034</v>
      </c>
      <c r="C14792" t="s">
        <v>27035</v>
      </c>
      <c r="D14792" t="s">
        <v>13</v>
      </c>
      <c r="E14792">
        <v>2012</v>
      </c>
      <c r="F14792">
        <v>2016</v>
      </c>
      <c r="J14792">
        <f t="shared" si="1177"/>
        <v>0</v>
      </c>
      <c r="K14792" t="str">
        <f>IF(OR(J14792&gt;Ограничения!$B$1,Sheet!G15672&gt;Ограничения!$B$2,Sheet!H15672&gt;Ограничения!$B$2,Sheet!I15672&gt;Ограничения!$B$2,),"Not compatible","Compatible")</f>
        <v>Not compatible</v>
      </c>
      <c r="L14792" t="str">
        <f t="shared" si="1178"/>
        <v>Модификация</v>
      </c>
      <c r="M14792" s="3">
        <f t="shared" si="1179"/>
        <v>0</v>
      </c>
      <c r="N14792" s="3" t="str">
        <f t="shared" si="1180"/>
        <v>N</v>
      </c>
      <c r="O14792" t="s">
        <v>28008</v>
      </c>
      <c r="Q14792" t="str">
        <f t="shared" si="1176"/>
        <v>COPY 973pb1464.dat sel\973pb1464.dat</v>
      </c>
      <c r="R14792" t="str">
        <f>IF(ISNA(VLOOKUP(B14792,Rendered!$B$1:$C$1000,1,FALSE)),"N","Y")</f>
        <v>N</v>
      </c>
    </row>
    <row r="14793" spans="1:18" hidden="1" x14ac:dyDescent="0.35">
      <c r="A14793" t="s">
        <v>6656</v>
      </c>
      <c r="B14793" t="s">
        <v>27036</v>
      </c>
      <c r="C14793" t="s">
        <v>27037</v>
      </c>
      <c r="D14793" t="s">
        <v>13</v>
      </c>
      <c r="E14793">
        <v>2016</v>
      </c>
      <c r="F14793">
        <v>2016</v>
      </c>
      <c r="J14793">
        <f t="shared" si="1177"/>
        <v>0</v>
      </c>
      <c r="K14793" t="str">
        <f>IF(OR(J14793&gt;Ограничения!$B$1,Sheet!G15673&gt;Ограничения!$B$2,Sheet!H15673&gt;Ограничения!$B$2,Sheet!I15673&gt;Ограничения!$B$2,),"Not compatible","Compatible")</f>
        <v>Not compatible</v>
      </c>
      <c r="L14793" t="str">
        <f t="shared" si="1178"/>
        <v>Модификация</v>
      </c>
      <c r="M14793" s="3">
        <f t="shared" si="1179"/>
        <v>0</v>
      </c>
      <c r="N14793" s="3" t="str">
        <f t="shared" si="1180"/>
        <v>N</v>
      </c>
      <c r="O14793" t="s">
        <v>28008</v>
      </c>
      <c r="Q14793" t="str">
        <f t="shared" si="1176"/>
        <v>COPY 973pb2408.dat sel\973pb2408.dat</v>
      </c>
      <c r="R14793" t="str">
        <f>IF(ISNA(VLOOKUP(B14793,Rendered!$B$1:$C$1000,1,FALSE)),"N","Y")</f>
        <v>N</v>
      </c>
    </row>
    <row r="14794" spans="1:18" hidden="1" x14ac:dyDescent="0.35">
      <c r="A14794" t="s">
        <v>6656</v>
      </c>
      <c r="B14794" t="s">
        <v>27038</v>
      </c>
      <c r="C14794" t="s">
        <v>27039</v>
      </c>
      <c r="D14794" t="s">
        <v>13</v>
      </c>
      <c r="E14794">
        <v>2016</v>
      </c>
      <c r="F14794">
        <v>2016</v>
      </c>
      <c r="J14794">
        <f t="shared" si="1177"/>
        <v>0</v>
      </c>
      <c r="K14794" t="str">
        <f>IF(OR(J14794&gt;Ограничения!$B$1,Sheet!G15674&gt;Ограничения!$B$2,Sheet!H15674&gt;Ограничения!$B$2,Sheet!I15674&gt;Ограничения!$B$2,),"Not compatible","Compatible")</f>
        <v>Not compatible</v>
      </c>
      <c r="L14794" t="str">
        <f t="shared" si="1178"/>
        <v>Модификация</v>
      </c>
      <c r="M14794" s="3">
        <f t="shared" si="1179"/>
        <v>0</v>
      </c>
      <c r="N14794" s="3" t="str">
        <f t="shared" si="1180"/>
        <v>N</v>
      </c>
      <c r="O14794" t="s">
        <v>28008</v>
      </c>
      <c r="Q14794" t="str">
        <f t="shared" si="1176"/>
        <v>COPY 973pb2407.dat sel\973pb2407.dat</v>
      </c>
      <c r="R14794" t="str">
        <f>IF(ISNA(VLOOKUP(B14794,Rendered!$B$1:$C$1000,1,FALSE)),"N","Y")</f>
        <v>N</v>
      </c>
    </row>
    <row r="14795" spans="1:18" hidden="1" x14ac:dyDescent="0.35">
      <c r="A14795" t="s">
        <v>6656</v>
      </c>
      <c r="B14795" t="s">
        <v>27040</v>
      </c>
      <c r="C14795" t="s">
        <v>27041</v>
      </c>
      <c r="D14795" t="s">
        <v>13</v>
      </c>
      <c r="E14795">
        <v>2012</v>
      </c>
      <c r="F14795">
        <v>2012</v>
      </c>
      <c r="J14795">
        <f t="shared" si="1177"/>
        <v>0</v>
      </c>
      <c r="K14795" t="str">
        <f>IF(OR(J14795&gt;Ограничения!$B$1,Sheet!G15675&gt;Ограничения!$B$2,Sheet!H15675&gt;Ограничения!$B$2,Sheet!I15675&gt;Ограничения!$B$2,),"Not compatible","Compatible")</f>
        <v>Not compatible</v>
      </c>
      <c r="L14795" t="str">
        <f t="shared" si="1178"/>
        <v>Модификация</v>
      </c>
      <c r="M14795" s="3">
        <f t="shared" si="1179"/>
        <v>0</v>
      </c>
      <c r="N14795" s="3" t="str">
        <f t="shared" si="1180"/>
        <v>N</v>
      </c>
      <c r="O14795" t="s">
        <v>28008</v>
      </c>
      <c r="Q14795" t="str">
        <f t="shared" si="1176"/>
        <v>COPY 973pb1007.dat sel\973pb1007.dat</v>
      </c>
      <c r="R14795" t="str">
        <f>IF(ISNA(VLOOKUP(B14795,Rendered!$B$1:$C$1000,1,FALSE)),"N","Y")</f>
        <v>N</v>
      </c>
    </row>
    <row r="14796" spans="1:18" hidden="1" x14ac:dyDescent="0.35">
      <c r="A14796" t="s">
        <v>6656</v>
      </c>
      <c r="B14796" t="s">
        <v>27042</v>
      </c>
      <c r="C14796" t="s">
        <v>27043</v>
      </c>
      <c r="D14796" t="s">
        <v>13</v>
      </c>
      <c r="E14796">
        <v>2012</v>
      </c>
      <c r="F14796">
        <v>2012</v>
      </c>
      <c r="J14796">
        <f t="shared" si="1177"/>
        <v>0</v>
      </c>
      <c r="K14796" t="str">
        <f>IF(OR(J14796&gt;Ограничения!$B$1,Sheet!G15676&gt;Ограничения!$B$2,Sheet!H15676&gt;Ограничения!$B$2,Sheet!I15676&gt;Ограничения!$B$2,),"Not compatible","Compatible")</f>
        <v>Not compatible</v>
      </c>
      <c r="L14796" t="str">
        <f t="shared" si="1178"/>
        <v>Модификация</v>
      </c>
      <c r="M14796" s="3">
        <f t="shared" si="1179"/>
        <v>0</v>
      </c>
      <c r="N14796" s="3" t="str">
        <f t="shared" si="1180"/>
        <v>N</v>
      </c>
      <c r="O14796" t="s">
        <v>28008</v>
      </c>
      <c r="Q14796" t="str">
        <f t="shared" si="1176"/>
        <v>COPY 973pb1005.dat sel\973pb1005.dat</v>
      </c>
      <c r="R14796" t="str">
        <f>IF(ISNA(VLOOKUP(B14796,Rendered!$B$1:$C$1000,1,FALSE)),"N","Y")</f>
        <v>N</v>
      </c>
    </row>
    <row r="14797" spans="1:18" hidden="1" x14ac:dyDescent="0.35">
      <c r="A14797" t="s">
        <v>6656</v>
      </c>
      <c r="B14797" t="s">
        <v>27044</v>
      </c>
      <c r="C14797" t="s">
        <v>27045</v>
      </c>
      <c r="D14797" t="s">
        <v>13</v>
      </c>
      <c r="E14797">
        <v>2017</v>
      </c>
      <c r="F14797">
        <v>2017</v>
      </c>
      <c r="J14797">
        <f t="shared" si="1177"/>
        <v>0</v>
      </c>
      <c r="K14797" t="str">
        <f>IF(OR(J14797&gt;Ограничения!$B$1,Sheet!G15677&gt;Ограничения!$B$2,Sheet!H15677&gt;Ограничения!$B$2,Sheet!I15677&gt;Ограничения!$B$2,),"Not compatible","Compatible")</f>
        <v>Not compatible</v>
      </c>
      <c r="L14797" t="str">
        <f t="shared" si="1178"/>
        <v>Модификация</v>
      </c>
      <c r="M14797" s="3">
        <f t="shared" si="1179"/>
        <v>0</v>
      </c>
      <c r="N14797" s="3" t="str">
        <f t="shared" si="1180"/>
        <v>N</v>
      </c>
      <c r="O14797" t="s">
        <v>28008</v>
      </c>
      <c r="Q14797" t="str">
        <f t="shared" si="1176"/>
        <v>COPY 973pb2894.dat sel\973pb2894.dat</v>
      </c>
      <c r="R14797" t="str">
        <f>IF(ISNA(VLOOKUP(B14797,Rendered!$B$1:$C$1000,1,FALSE)),"N","Y")</f>
        <v>N</v>
      </c>
    </row>
    <row r="14798" spans="1:18" hidden="1" x14ac:dyDescent="0.35">
      <c r="A14798" t="s">
        <v>6656</v>
      </c>
      <c r="B14798" t="s">
        <v>27046</v>
      </c>
      <c r="C14798" t="s">
        <v>27047</v>
      </c>
      <c r="D14798" t="s">
        <v>13</v>
      </c>
      <c r="E14798">
        <v>2016</v>
      </c>
      <c r="F14798">
        <v>2016</v>
      </c>
      <c r="J14798">
        <f t="shared" si="1177"/>
        <v>0</v>
      </c>
      <c r="K14798" t="str">
        <f>IF(OR(J14798&gt;Ограничения!$B$1,Sheet!G15678&gt;Ограничения!$B$2,Sheet!H15678&gt;Ограничения!$B$2,Sheet!I15678&gt;Ограничения!$B$2,),"Not compatible","Compatible")</f>
        <v>Compatible</v>
      </c>
      <c r="L14798" t="str">
        <f t="shared" si="1178"/>
        <v>Модификация</v>
      </c>
      <c r="M14798" s="3">
        <f t="shared" si="1179"/>
        <v>0</v>
      </c>
      <c r="N14798" s="3" t="str">
        <f t="shared" si="1180"/>
        <v>N</v>
      </c>
      <c r="O14798" t="s">
        <v>28008</v>
      </c>
      <c r="Q14798" t="str">
        <f t="shared" si="1176"/>
        <v>COPY 973pb2327.dat sel\973pb2327.dat</v>
      </c>
      <c r="R14798" t="str">
        <f>IF(ISNA(VLOOKUP(B14798,Rendered!$B$1:$C$1000,1,FALSE)),"N","Y")</f>
        <v>N</v>
      </c>
    </row>
    <row r="14799" spans="1:18" hidden="1" x14ac:dyDescent="0.35">
      <c r="A14799" t="s">
        <v>6656</v>
      </c>
      <c r="B14799" t="s">
        <v>27048</v>
      </c>
      <c r="C14799" t="s">
        <v>27049</v>
      </c>
      <c r="D14799" t="s">
        <v>13</v>
      </c>
      <c r="E14799">
        <v>2016</v>
      </c>
      <c r="F14799">
        <v>2017</v>
      </c>
      <c r="J14799">
        <f t="shared" si="1177"/>
        <v>0</v>
      </c>
      <c r="K14799" t="str">
        <f>IF(OR(J14799&gt;Ограничения!$B$1,Sheet!G15679&gt;Ограничения!$B$2,Sheet!H15679&gt;Ограничения!$B$2,Sheet!I15679&gt;Ограничения!$B$2,),"Not compatible","Compatible")</f>
        <v>Compatible</v>
      </c>
      <c r="L14799" t="str">
        <f t="shared" si="1178"/>
        <v>Модификация</v>
      </c>
      <c r="M14799" s="3">
        <f t="shared" si="1179"/>
        <v>0</v>
      </c>
      <c r="N14799" s="3" t="str">
        <f t="shared" si="1180"/>
        <v>N</v>
      </c>
      <c r="O14799" t="s">
        <v>28008</v>
      </c>
      <c r="Q14799" t="str">
        <f t="shared" si="1176"/>
        <v>COPY 973pb2328.dat sel\973pb2328.dat</v>
      </c>
      <c r="R14799" t="str">
        <f>IF(ISNA(VLOOKUP(B14799,Rendered!$B$1:$C$1000,1,FALSE)),"N","Y")</f>
        <v>N</v>
      </c>
    </row>
    <row r="14800" spans="1:18" hidden="1" x14ac:dyDescent="0.35">
      <c r="A14800" t="s">
        <v>6656</v>
      </c>
      <c r="B14800" t="s">
        <v>27050</v>
      </c>
      <c r="C14800" t="s">
        <v>27051</v>
      </c>
      <c r="D14800" t="s">
        <v>13</v>
      </c>
      <c r="E14800">
        <v>2006</v>
      </c>
      <c r="F14800">
        <v>2008</v>
      </c>
      <c r="J14800">
        <f t="shared" si="1177"/>
        <v>0</v>
      </c>
      <c r="K14800" t="str">
        <f>IF(OR(J14800&gt;Ограничения!$B$1,Sheet!G15680&gt;Ограничения!$B$2,Sheet!H15680&gt;Ограничения!$B$2,Sheet!I15680&gt;Ограничения!$B$2,),"Not compatible","Compatible")</f>
        <v>Not compatible</v>
      </c>
      <c r="L14800" t="str">
        <f t="shared" si="1178"/>
        <v>Модификация</v>
      </c>
      <c r="M14800" s="3">
        <f t="shared" si="1179"/>
        <v>0</v>
      </c>
      <c r="N14800" s="3" t="str">
        <f t="shared" si="1180"/>
        <v>N</v>
      </c>
      <c r="O14800" t="s">
        <v>28008</v>
      </c>
      <c r="Q14800" t="str">
        <f t="shared" si="1176"/>
        <v>COPY 973pb0183.dat sel\973pb0183.dat</v>
      </c>
      <c r="R14800" t="str">
        <f>IF(ISNA(VLOOKUP(B14800,Rendered!$B$1:$C$1000,1,FALSE)),"N","Y")</f>
        <v>N</v>
      </c>
    </row>
    <row r="14801" spans="1:18" hidden="1" x14ac:dyDescent="0.35">
      <c r="A14801" t="s">
        <v>6656</v>
      </c>
      <c r="B14801" t="s">
        <v>27052</v>
      </c>
      <c r="C14801" t="s">
        <v>27053</v>
      </c>
      <c r="D14801" t="s">
        <v>13</v>
      </c>
      <c r="E14801">
        <v>2016</v>
      </c>
      <c r="F14801">
        <v>2016</v>
      </c>
      <c r="J14801">
        <f t="shared" si="1177"/>
        <v>0</v>
      </c>
      <c r="K14801" t="str">
        <f>IF(OR(J14801&gt;Ограничения!$B$1,Sheet!G15681&gt;Ограничения!$B$2,Sheet!H15681&gt;Ограничения!$B$2,Sheet!I15681&gt;Ограничения!$B$2,),"Not compatible","Compatible")</f>
        <v>Not compatible</v>
      </c>
      <c r="L14801" t="str">
        <f t="shared" si="1178"/>
        <v>Модификация</v>
      </c>
      <c r="M14801" s="3">
        <f t="shared" si="1179"/>
        <v>0</v>
      </c>
      <c r="N14801" s="3" t="str">
        <f t="shared" si="1180"/>
        <v>N</v>
      </c>
      <c r="O14801" t="s">
        <v>28008</v>
      </c>
      <c r="Q14801" t="str">
        <f t="shared" si="1176"/>
        <v>COPY 973pb2413.dat sel\973pb2413.dat</v>
      </c>
      <c r="R14801" t="str">
        <f>IF(ISNA(VLOOKUP(B14801,Rendered!$B$1:$C$1000,1,FALSE)),"N","Y")</f>
        <v>N</v>
      </c>
    </row>
    <row r="14802" spans="1:18" hidden="1" x14ac:dyDescent="0.35">
      <c r="A14802" t="s">
        <v>6656</v>
      </c>
      <c r="B14802" t="s">
        <v>27054</v>
      </c>
      <c r="C14802" t="s">
        <v>27055</v>
      </c>
      <c r="D14802" t="s">
        <v>13</v>
      </c>
      <c r="E14802">
        <v>2014</v>
      </c>
      <c r="F14802">
        <v>2014</v>
      </c>
      <c r="J14802">
        <f t="shared" si="1177"/>
        <v>0</v>
      </c>
      <c r="K14802" t="str">
        <f>IF(OR(J14802&gt;Ограничения!$B$1,Sheet!G15682&gt;Ограничения!$B$2,Sheet!H15682&gt;Ограничения!$B$2,Sheet!I15682&gt;Ограничения!$B$2,),"Not compatible","Compatible")</f>
        <v>Not compatible</v>
      </c>
      <c r="L14802" t="str">
        <f t="shared" si="1178"/>
        <v>Модификация</v>
      </c>
      <c r="M14802" s="3">
        <f t="shared" si="1179"/>
        <v>0</v>
      </c>
      <c r="N14802" s="3" t="str">
        <f t="shared" si="1180"/>
        <v>N</v>
      </c>
      <c r="O14802" t="s">
        <v>28008</v>
      </c>
      <c r="Q14802" t="str">
        <f t="shared" si="1176"/>
        <v>COPY 973pb1647.dat sel\973pb1647.dat</v>
      </c>
      <c r="R14802" t="str">
        <f>IF(ISNA(VLOOKUP(B14802,Rendered!$B$1:$C$1000,1,FALSE)),"N","Y")</f>
        <v>N</v>
      </c>
    </row>
    <row r="14803" spans="1:18" hidden="1" x14ac:dyDescent="0.35">
      <c r="A14803" t="s">
        <v>6656</v>
      </c>
      <c r="B14803" t="s">
        <v>27056</v>
      </c>
      <c r="C14803" t="s">
        <v>27057</v>
      </c>
      <c r="D14803" t="s">
        <v>13</v>
      </c>
      <c r="E14803">
        <v>2013</v>
      </c>
      <c r="F14803">
        <v>2013</v>
      </c>
      <c r="J14803">
        <f t="shared" si="1177"/>
        <v>0</v>
      </c>
      <c r="K14803" t="str">
        <f>IF(OR(J14803&gt;Ограничения!$B$1,Sheet!G15683&gt;Ограничения!$B$2,Sheet!H15683&gt;Ограничения!$B$2,Sheet!I15683&gt;Ограничения!$B$2,),"Not compatible","Compatible")</f>
        <v>Compatible</v>
      </c>
      <c r="L14803" t="str">
        <f t="shared" si="1178"/>
        <v>Модификация</v>
      </c>
      <c r="M14803" s="3">
        <f t="shared" si="1179"/>
        <v>0</v>
      </c>
      <c r="N14803" s="3" t="str">
        <f t="shared" si="1180"/>
        <v>N</v>
      </c>
      <c r="O14803" t="s">
        <v>28008</v>
      </c>
      <c r="Q14803" t="str">
        <f t="shared" si="1176"/>
        <v>COPY 973pb1294.dat sel\973pb1294.dat</v>
      </c>
      <c r="R14803" t="str">
        <f>IF(ISNA(VLOOKUP(B14803,Rendered!$B$1:$C$1000,1,FALSE)),"N","Y")</f>
        <v>N</v>
      </c>
    </row>
    <row r="14804" spans="1:18" hidden="1" x14ac:dyDescent="0.35">
      <c r="A14804" t="s">
        <v>6656</v>
      </c>
      <c r="B14804" t="s">
        <v>27058</v>
      </c>
      <c r="C14804" t="s">
        <v>27059</v>
      </c>
      <c r="D14804" t="s">
        <v>13</v>
      </c>
      <c r="E14804">
        <v>2018</v>
      </c>
      <c r="F14804">
        <v>2018</v>
      </c>
      <c r="J14804">
        <f t="shared" si="1177"/>
        <v>0</v>
      </c>
      <c r="K14804" t="str">
        <f>IF(OR(J14804&gt;Ограничения!$B$1,Sheet!G15684&gt;Ограничения!$B$2,Sheet!H15684&gt;Ограничения!$B$2,Sheet!I15684&gt;Ограничения!$B$2,),"Not compatible","Compatible")</f>
        <v>Compatible</v>
      </c>
      <c r="L14804" t="str">
        <f t="shared" si="1178"/>
        <v>Модификация</v>
      </c>
      <c r="M14804" s="3">
        <f t="shared" si="1179"/>
        <v>0</v>
      </c>
      <c r="N14804" s="3" t="str">
        <f t="shared" si="1180"/>
        <v>N</v>
      </c>
      <c r="O14804" t="s">
        <v>28008</v>
      </c>
      <c r="Q14804" t="str">
        <f t="shared" si="1176"/>
        <v>COPY 973pb3083.dat sel\973pb3083.dat</v>
      </c>
      <c r="R14804" t="str">
        <f>IF(ISNA(VLOOKUP(B14804,Rendered!$B$1:$C$1000,1,FALSE)),"N","Y")</f>
        <v>N</v>
      </c>
    </row>
    <row r="14805" spans="1:18" hidden="1" x14ac:dyDescent="0.35">
      <c r="A14805" t="s">
        <v>6656</v>
      </c>
      <c r="B14805" t="s">
        <v>27060</v>
      </c>
      <c r="C14805" t="s">
        <v>27061</v>
      </c>
      <c r="D14805" t="s">
        <v>13</v>
      </c>
      <c r="E14805">
        <v>2017</v>
      </c>
      <c r="F14805">
        <v>2017</v>
      </c>
      <c r="J14805">
        <f t="shared" si="1177"/>
        <v>0</v>
      </c>
      <c r="K14805" t="str">
        <f>IF(OR(J14805&gt;Ограничения!$B$1,Sheet!G15685&gt;Ограничения!$B$2,Sheet!H15685&gt;Ограничения!$B$2,Sheet!I15685&gt;Ограничения!$B$2,),"Not compatible","Compatible")</f>
        <v>Compatible</v>
      </c>
      <c r="L14805" t="str">
        <f t="shared" si="1178"/>
        <v>Модификация</v>
      </c>
      <c r="M14805" s="3">
        <f t="shared" si="1179"/>
        <v>0</v>
      </c>
      <c r="N14805" s="3" t="str">
        <f t="shared" si="1180"/>
        <v>N</v>
      </c>
      <c r="O14805" t="s">
        <v>28008</v>
      </c>
      <c r="Q14805" t="str">
        <f t="shared" si="1176"/>
        <v>COPY 973pb2886.dat sel\973pb2886.dat</v>
      </c>
      <c r="R14805" t="str">
        <f>IF(ISNA(VLOOKUP(B14805,Rendered!$B$1:$C$1000,1,FALSE)),"N","Y")</f>
        <v>N</v>
      </c>
    </row>
    <row r="14806" spans="1:18" hidden="1" x14ac:dyDescent="0.35">
      <c r="A14806" t="s">
        <v>6656</v>
      </c>
      <c r="B14806" t="s">
        <v>27062</v>
      </c>
      <c r="C14806" t="s">
        <v>27063</v>
      </c>
      <c r="D14806" t="s">
        <v>13</v>
      </c>
      <c r="E14806">
        <v>2017</v>
      </c>
      <c r="F14806">
        <v>2017</v>
      </c>
      <c r="J14806">
        <f t="shared" si="1177"/>
        <v>0</v>
      </c>
      <c r="K14806" t="str">
        <f>IF(OR(J14806&gt;Ограничения!$B$1,Sheet!G15686&gt;Ограничения!$B$2,Sheet!H15686&gt;Ограничения!$B$2,Sheet!I15686&gt;Ограничения!$B$2,),"Not compatible","Compatible")</f>
        <v>Compatible</v>
      </c>
      <c r="L14806" t="str">
        <f t="shared" si="1178"/>
        <v>Модификация</v>
      </c>
      <c r="M14806" s="3">
        <f t="shared" si="1179"/>
        <v>0</v>
      </c>
      <c r="N14806" s="3" t="str">
        <f t="shared" si="1180"/>
        <v>N</v>
      </c>
      <c r="O14806" t="s">
        <v>28008</v>
      </c>
      <c r="Q14806" t="str">
        <f t="shared" si="1176"/>
        <v>COPY 973pb2890.dat sel\973pb2890.dat</v>
      </c>
      <c r="R14806" t="str">
        <f>IF(ISNA(VLOOKUP(B14806,Rendered!$B$1:$C$1000,1,FALSE)),"N","Y")</f>
        <v>N</v>
      </c>
    </row>
    <row r="14807" spans="1:18" hidden="1" x14ac:dyDescent="0.35">
      <c r="A14807" t="s">
        <v>6656</v>
      </c>
      <c r="B14807" t="s">
        <v>27064</v>
      </c>
      <c r="C14807" t="s">
        <v>27065</v>
      </c>
      <c r="D14807" t="s">
        <v>13</v>
      </c>
      <c r="E14807">
        <v>2017</v>
      </c>
      <c r="F14807">
        <v>2017</v>
      </c>
      <c r="J14807">
        <f t="shared" si="1177"/>
        <v>0</v>
      </c>
      <c r="K14807" t="str">
        <f>IF(OR(J14807&gt;Ограничения!$B$1,Sheet!G15687&gt;Ограничения!$B$2,Sheet!H15687&gt;Ограничения!$B$2,Sheet!I15687&gt;Ограничения!$B$2,),"Not compatible","Compatible")</f>
        <v>Compatible</v>
      </c>
      <c r="L14807" t="str">
        <f t="shared" si="1178"/>
        <v>Модификация</v>
      </c>
      <c r="M14807" s="3">
        <f t="shared" si="1179"/>
        <v>0</v>
      </c>
      <c r="N14807" s="3" t="str">
        <f t="shared" si="1180"/>
        <v>N</v>
      </c>
      <c r="O14807" t="s">
        <v>28008</v>
      </c>
      <c r="Q14807" t="str">
        <f t="shared" si="1176"/>
        <v>COPY 973pb2539.dat sel\973pb2539.dat</v>
      </c>
      <c r="R14807" t="str">
        <f>IF(ISNA(VLOOKUP(B14807,Rendered!$B$1:$C$1000,1,FALSE)),"N","Y")</f>
        <v>N</v>
      </c>
    </row>
    <row r="14808" spans="1:18" hidden="1" x14ac:dyDescent="0.35">
      <c r="A14808" t="s">
        <v>6656</v>
      </c>
      <c r="B14808" t="s">
        <v>27066</v>
      </c>
      <c r="C14808" t="s">
        <v>27067</v>
      </c>
      <c r="D14808" t="s">
        <v>13</v>
      </c>
      <c r="E14808">
        <v>2012</v>
      </c>
      <c r="F14808">
        <v>2016</v>
      </c>
      <c r="J14808">
        <f t="shared" si="1177"/>
        <v>0</v>
      </c>
      <c r="K14808" t="str">
        <f>IF(OR(J14808&gt;Ограничения!$B$1,Sheet!G15688&gt;Ограничения!$B$2,Sheet!H15688&gt;Ограничения!$B$2,Sheet!I15688&gt;Ограничения!$B$2,),"Not compatible","Compatible")</f>
        <v>Compatible</v>
      </c>
      <c r="L14808" t="str">
        <f t="shared" si="1178"/>
        <v>Модификация</v>
      </c>
      <c r="M14808" s="3">
        <f t="shared" si="1179"/>
        <v>0</v>
      </c>
      <c r="N14808" s="3" t="str">
        <f t="shared" si="1180"/>
        <v>N</v>
      </c>
      <c r="O14808" t="s">
        <v>28008</v>
      </c>
      <c r="Q14808" t="str">
        <f t="shared" si="1176"/>
        <v>COPY 973pb1002.dat sel\973pb1002.dat</v>
      </c>
      <c r="R14808" t="str">
        <f>IF(ISNA(VLOOKUP(B14808,Rendered!$B$1:$C$1000,1,FALSE)),"N","Y")</f>
        <v>N</v>
      </c>
    </row>
    <row r="14809" spans="1:18" hidden="1" x14ac:dyDescent="0.35">
      <c r="A14809" t="s">
        <v>6656</v>
      </c>
      <c r="B14809" t="s">
        <v>27068</v>
      </c>
      <c r="C14809" t="s">
        <v>27069</v>
      </c>
      <c r="D14809" t="s">
        <v>13</v>
      </c>
      <c r="E14809">
        <v>2012</v>
      </c>
      <c r="F14809">
        <v>2022</v>
      </c>
      <c r="J14809">
        <f t="shared" si="1177"/>
        <v>0</v>
      </c>
      <c r="K14809" t="str">
        <f>IF(OR(J14809&gt;Ограничения!$B$1,Sheet!G15689&gt;Ограничения!$B$2,Sheet!H15689&gt;Ограничения!$B$2,Sheet!I15689&gt;Ограничения!$B$2,),"Not compatible","Compatible")</f>
        <v>Compatible</v>
      </c>
      <c r="L14809" t="str">
        <f t="shared" si="1178"/>
        <v>Модификация</v>
      </c>
      <c r="M14809" s="3">
        <f t="shared" si="1179"/>
        <v>0</v>
      </c>
      <c r="N14809" s="3" t="str">
        <f t="shared" si="1180"/>
        <v>N</v>
      </c>
      <c r="O14809" t="s">
        <v>28008</v>
      </c>
      <c r="Q14809" t="str">
        <f t="shared" si="1176"/>
        <v>COPY 973pb0982.dat sel\973pb0982.dat</v>
      </c>
      <c r="R14809" t="str">
        <f>IF(ISNA(VLOOKUP(B14809,Rendered!$B$1:$C$1000,1,FALSE)),"N","Y")</f>
        <v>N</v>
      </c>
    </row>
    <row r="14810" spans="1:18" hidden="1" x14ac:dyDescent="0.35">
      <c r="A14810" t="s">
        <v>6656</v>
      </c>
      <c r="B14810" t="s">
        <v>27070</v>
      </c>
      <c r="C14810" t="s">
        <v>27071</v>
      </c>
      <c r="D14810" t="s">
        <v>13</v>
      </c>
      <c r="E14810">
        <v>2017</v>
      </c>
      <c r="F14810">
        <v>2018</v>
      </c>
      <c r="J14810">
        <f t="shared" si="1177"/>
        <v>0</v>
      </c>
      <c r="K14810" t="str">
        <f>IF(OR(J14810&gt;Ограничения!$B$1,Sheet!G15690&gt;Ограничения!$B$2,Sheet!H15690&gt;Ограничения!$B$2,Sheet!I15690&gt;Ограничения!$B$2,),"Not compatible","Compatible")</f>
        <v>Compatible</v>
      </c>
      <c r="L14810" t="str">
        <f t="shared" si="1178"/>
        <v>Модификация</v>
      </c>
      <c r="M14810" s="3">
        <f t="shared" si="1179"/>
        <v>0</v>
      </c>
      <c r="N14810" s="3" t="str">
        <f t="shared" si="1180"/>
        <v>N</v>
      </c>
      <c r="O14810" t="s">
        <v>28008</v>
      </c>
      <c r="Q14810" t="str">
        <f t="shared" si="1176"/>
        <v>COPY 973pb2541.dat sel\973pb2541.dat</v>
      </c>
      <c r="R14810" t="str">
        <f>IF(ISNA(VLOOKUP(B14810,Rendered!$B$1:$C$1000,1,FALSE)),"N","Y")</f>
        <v>N</v>
      </c>
    </row>
    <row r="14811" spans="1:18" hidden="1" x14ac:dyDescent="0.35">
      <c r="A14811" t="s">
        <v>6656</v>
      </c>
      <c r="B14811" t="s">
        <v>27072</v>
      </c>
      <c r="C14811" t="s">
        <v>27073</v>
      </c>
      <c r="D14811" t="s">
        <v>13</v>
      </c>
      <c r="E14811">
        <v>2016</v>
      </c>
      <c r="F14811">
        <v>2016</v>
      </c>
      <c r="J14811">
        <f t="shared" si="1177"/>
        <v>0</v>
      </c>
      <c r="K14811" t="str">
        <f>IF(OR(J14811&gt;Ограничения!$B$1,Sheet!G15691&gt;Ограничения!$B$2,Sheet!H15691&gt;Ограничения!$B$2,Sheet!I15691&gt;Ограничения!$B$2,),"Not compatible","Compatible")</f>
        <v>Compatible</v>
      </c>
      <c r="L14811" t="str">
        <f t="shared" si="1178"/>
        <v>Модификация</v>
      </c>
      <c r="M14811" s="3">
        <f t="shared" si="1179"/>
        <v>0</v>
      </c>
      <c r="N14811" s="3" t="str">
        <f t="shared" si="1180"/>
        <v>N</v>
      </c>
      <c r="O14811" t="s">
        <v>28008</v>
      </c>
      <c r="Q14811" t="str">
        <f t="shared" si="1176"/>
        <v>COPY 973pb2275.dat sel\973pb2275.dat</v>
      </c>
      <c r="R14811" t="str">
        <f>IF(ISNA(VLOOKUP(B14811,Rendered!$B$1:$C$1000,1,FALSE)),"N","Y")</f>
        <v>N</v>
      </c>
    </row>
    <row r="14812" spans="1:18" hidden="1" x14ac:dyDescent="0.35">
      <c r="A14812" t="s">
        <v>6656</v>
      </c>
      <c r="B14812" t="s">
        <v>27074</v>
      </c>
      <c r="C14812" t="s">
        <v>27075</v>
      </c>
      <c r="D14812" t="s">
        <v>13</v>
      </c>
      <c r="E14812">
        <v>2016</v>
      </c>
      <c r="F14812">
        <v>2016</v>
      </c>
      <c r="J14812">
        <f t="shared" si="1177"/>
        <v>0</v>
      </c>
      <c r="K14812" t="str">
        <f>IF(OR(J14812&gt;Ограничения!$B$1,Sheet!G15692&gt;Ограничения!$B$2,Sheet!H15692&gt;Ограничения!$B$2,Sheet!I15692&gt;Ограничения!$B$2,),"Not compatible","Compatible")</f>
        <v>Compatible</v>
      </c>
      <c r="L14812" t="str">
        <f t="shared" si="1178"/>
        <v>Модификация</v>
      </c>
      <c r="M14812" s="3">
        <f t="shared" si="1179"/>
        <v>0</v>
      </c>
      <c r="N14812" s="3" t="str">
        <f t="shared" si="1180"/>
        <v>N</v>
      </c>
      <c r="O14812" t="s">
        <v>28008</v>
      </c>
      <c r="Q14812" t="str">
        <f t="shared" si="1176"/>
        <v>COPY 973pb2246.dat sel\973pb2246.dat</v>
      </c>
      <c r="R14812" t="str">
        <f>IF(ISNA(VLOOKUP(B14812,Rendered!$B$1:$C$1000,1,FALSE)),"N","Y")</f>
        <v>N</v>
      </c>
    </row>
    <row r="14813" spans="1:18" hidden="1" x14ac:dyDescent="0.35">
      <c r="A14813" t="s">
        <v>6656</v>
      </c>
      <c r="B14813" t="s">
        <v>27076</v>
      </c>
      <c r="C14813" t="s">
        <v>27077</v>
      </c>
      <c r="D14813" t="s">
        <v>13</v>
      </c>
      <c r="E14813">
        <v>2017</v>
      </c>
      <c r="F14813">
        <v>2017</v>
      </c>
      <c r="J14813">
        <f t="shared" si="1177"/>
        <v>0</v>
      </c>
      <c r="K14813" t="str">
        <f>IF(OR(J14813&gt;Ограничения!$B$1,Sheet!G15693&gt;Ограничения!$B$2,Sheet!H15693&gt;Ограничения!$B$2,Sheet!I15693&gt;Ограничения!$B$2,),"Not compatible","Compatible")</f>
        <v>Compatible</v>
      </c>
      <c r="L14813" t="str">
        <f t="shared" si="1178"/>
        <v>Модификация</v>
      </c>
      <c r="M14813" s="3">
        <f t="shared" si="1179"/>
        <v>0</v>
      </c>
      <c r="N14813" s="3" t="str">
        <f t="shared" si="1180"/>
        <v>N</v>
      </c>
      <c r="O14813" t="s">
        <v>28008</v>
      </c>
      <c r="Q14813" t="str">
        <f t="shared" si="1176"/>
        <v>COPY 973pb2901.dat sel\973pb2901.dat</v>
      </c>
      <c r="R14813" t="str">
        <f>IF(ISNA(VLOOKUP(B14813,Rendered!$B$1:$C$1000,1,FALSE)),"N","Y")</f>
        <v>N</v>
      </c>
    </row>
    <row r="14814" spans="1:18" hidden="1" x14ac:dyDescent="0.35">
      <c r="A14814" t="s">
        <v>6656</v>
      </c>
      <c r="B14814" t="s">
        <v>27078</v>
      </c>
      <c r="C14814" t="s">
        <v>27079</v>
      </c>
      <c r="D14814" t="s">
        <v>13</v>
      </c>
      <c r="E14814">
        <v>2017</v>
      </c>
      <c r="F14814">
        <v>2017</v>
      </c>
      <c r="J14814">
        <f t="shared" si="1177"/>
        <v>0</v>
      </c>
      <c r="K14814" t="str">
        <f>IF(OR(J14814&gt;Ограничения!$B$1,Sheet!G15694&gt;Ограничения!$B$2,Sheet!H15694&gt;Ограничения!$B$2,Sheet!I15694&gt;Ограничения!$B$2,),"Not compatible","Compatible")</f>
        <v>Compatible</v>
      </c>
      <c r="L14814" t="str">
        <f t="shared" si="1178"/>
        <v>Модификация</v>
      </c>
      <c r="M14814" s="3">
        <f t="shared" si="1179"/>
        <v>0</v>
      </c>
      <c r="N14814" s="3" t="str">
        <f t="shared" si="1180"/>
        <v>N</v>
      </c>
      <c r="O14814" t="s">
        <v>28008</v>
      </c>
      <c r="Q14814" t="str">
        <f t="shared" si="1176"/>
        <v>COPY 973pb2679.dat sel\973pb2679.dat</v>
      </c>
      <c r="R14814" t="str">
        <f>IF(ISNA(VLOOKUP(B14814,Rendered!$B$1:$C$1000,1,FALSE)),"N","Y")</f>
        <v>N</v>
      </c>
    </row>
    <row r="14815" spans="1:18" hidden="1" x14ac:dyDescent="0.35">
      <c r="A14815" t="s">
        <v>6656</v>
      </c>
      <c r="B14815" t="s">
        <v>27080</v>
      </c>
      <c r="C14815" t="s">
        <v>27081</v>
      </c>
      <c r="D14815" t="s">
        <v>13</v>
      </c>
      <c r="E14815">
        <v>2012</v>
      </c>
      <c r="F14815">
        <v>2012</v>
      </c>
      <c r="J14815">
        <f t="shared" si="1177"/>
        <v>0</v>
      </c>
      <c r="K14815" t="str">
        <f>IF(OR(J14815&gt;Ограничения!$B$1,Sheet!G15695&gt;Ограничения!$B$2,Sheet!H15695&gt;Ограничения!$B$2,Sheet!I15695&gt;Ограничения!$B$2,),"Not compatible","Compatible")</f>
        <v>Compatible</v>
      </c>
      <c r="L14815" t="str">
        <f t="shared" si="1178"/>
        <v>Модификация</v>
      </c>
      <c r="M14815" s="3">
        <f t="shared" si="1179"/>
        <v>0</v>
      </c>
      <c r="N14815" s="3" t="str">
        <f t="shared" si="1180"/>
        <v>N</v>
      </c>
      <c r="O14815" t="s">
        <v>28008</v>
      </c>
      <c r="Q14815" t="str">
        <f t="shared" si="1176"/>
        <v>COPY 973pb1249.dat sel\973pb1249.dat</v>
      </c>
      <c r="R14815" t="str">
        <f>IF(ISNA(VLOOKUP(B14815,Rendered!$B$1:$C$1000,1,FALSE)),"N","Y")</f>
        <v>N</v>
      </c>
    </row>
    <row r="14816" spans="1:18" hidden="1" x14ac:dyDescent="0.35">
      <c r="A14816" t="s">
        <v>6656</v>
      </c>
      <c r="B14816" t="s">
        <v>27082</v>
      </c>
      <c r="C14816" t="s">
        <v>27083</v>
      </c>
      <c r="D14816" t="s">
        <v>13</v>
      </c>
      <c r="E14816">
        <v>2014</v>
      </c>
      <c r="F14816">
        <v>2014</v>
      </c>
      <c r="J14816">
        <f t="shared" si="1177"/>
        <v>0</v>
      </c>
      <c r="K14816" t="str">
        <f>IF(OR(J14816&gt;Ограничения!$B$1,Sheet!G15696&gt;Ограничения!$B$2,Sheet!H15696&gt;Ограничения!$B$2,Sheet!I15696&gt;Ограничения!$B$2,),"Not compatible","Compatible")</f>
        <v>Compatible</v>
      </c>
      <c r="L14816" t="str">
        <f t="shared" si="1178"/>
        <v>Модификация</v>
      </c>
      <c r="M14816" s="3">
        <f t="shared" si="1179"/>
        <v>0</v>
      </c>
      <c r="N14816" s="3" t="str">
        <f t="shared" si="1180"/>
        <v>N</v>
      </c>
      <c r="O14816" t="s">
        <v>28008</v>
      </c>
      <c r="Q14816" t="str">
        <f t="shared" si="1176"/>
        <v>COPY 973pb1855.dat sel\973pb1855.dat</v>
      </c>
      <c r="R14816" t="str">
        <f>IF(ISNA(VLOOKUP(B14816,Rendered!$B$1:$C$1000,1,FALSE)),"N","Y")</f>
        <v>N</v>
      </c>
    </row>
    <row r="14817" spans="1:18" hidden="1" x14ac:dyDescent="0.35">
      <c r="A14817" t="s">
        <v>6656</v>
      </c>
      <c r="B14817" t="s">
        <v>27084</v>
      </c>
      <c r="C14817" t="s">
        <v>27085</v>
      </c>
      <c r="D14817" t="s">
        <v>13</v>
      </c>
      <c r="E14817">
        <v>2015</v>
      </c>
      <c r="F14817">
        <v>2015</v>
      </c>
      <c r="J14817">
        <f t="shared" si="1177"/>
        <v>0</v>
      </c>
      <c r="K14817" t="str">
        <f>IF(OR(J14817&gt;Ограничения!$B$1,Sheet!G15697&gt;Ограничения!$B$2,Sheet!H15697&gt;Ограничения!$B$2,Sheet!I15697&gt;Ограничения!$B$2,),"Not compatible","Compatible")</f>
        <v>Compatible</v>
      </c>
      <c r="L14817" t="str">
        <f t="shared" si="1178"/>
        <v>Модификация</v>
      </c>
      <c r="M14817" s="3">
        <f t="shared" si="1179"/>
        <v>0</v>
      </c>
      <c r="N14817" s="3" t="str">
        <f t="shared" si="1180"/>
        <v>N</v>
      </c>
      <c r="O14817" t="s">
        <v>28008</v>
      </c>
      <c r="Q14817" t="str">
        <f t="shared" si="1176"/>
        <v>COPY 973pb1866.dat sel\973pb1866.dat</v>
      </c>
      <c r="R14817" t="str">
        <f>IF(ISNA(VLOOKUP(B14817,Rendered!$B$1:$C$1000,1,FALSE)),"N","Y")</f>
        <v>N</v>
      </c>
    </row>
    <row r="14818" spans="1:18" hidden="1" x14ac:dyDescent="0.35">
      <c r="A14818" t="s">
        <v>6656</v>
      </c>
      <c r="B14818" t="s">
        <v>27086</v>
      </c>
      <c r="C14818" t="s">
        <v>27087</v>
      </c>
      <c r="D14818" t="s">
        <v>13</v>
      </c>
      <c r="E14818">
        <v>2015</v>
      </c>
      <c r="F14818">
        <v>2015</v>
      </c>
      <c r="J14818">
        <f t="shared" si="1177"/>
        <v>0</v>
      </c>
      <c r="K14818" t="str">
        <f>IF(OR(J14818&gt;Ограничения!$B$1,Sheet!G15698&gt;Ограничения!$B$2,Sheet!H15698&gt;Ограничения!$B$2,Sheet!I15698&gt;Ограничения!$B$2,),"Not compatible","Compatible")</f>
        <v>Compatible</v>
      </c>
      <c r="L14818" t="str">
        <f t="shared" si="1178"/>
        <v>Модификация</v>
      </c>
      <c r="M14818" s="3">
        <f t="shared" si="1179"/>
        <v>0</v>
      </c>
      <c r="N14818" s="3" t="str">
        <f t="shared" si="1180"/>
        <v>N</v>
      </c>
      <c r="O14818" t="s">
        <v>28008</v>
      </c>
      <c r="Q14818" t="str">
        <f t="shared" si="1176"/>
        <v>COPY 973pb1923.dat sel\973pb1923.dat</v>
      </c>
      <c r="R14818" t="str">
        <f>IF(ISNA(VLOOKUP(B14818,Rendered!$B$1:$C$1000,1,FALSE)),"N","Y")</f>
        <v>N</v>
      </c>
    </row>
    <row r="14819" spans="1:18" hidden="1" x14ac:dyDescent="0.35">
      <c r="A14819" t="s">
        <v>6656</v>
      </c>
      <c r="B14819" t="s">
        <v>27088</v>
      </c>
      <c r="C14819" t="s">
        <v>27089</v>
      </c>
      <c r="D14819" t="s">
        <v>13</v>
      </c>
      <c r="E14819">
        <v>2008</v>
      </c>
      <c r="F14819">
        <v>2008</v>
      </c>
      <c r="J14819">
        <f t="shared" si="1177"/>
        <v>0</v>
      </c>
      <c r="K14819" t="str">
        <f>IF(OR(J14819&gt;Ограничения!$B$1,Sheet!G15699&gt;Ограничения!$B$2,Sheet!H15699&gt;Ограничения!$B$2,Sheet!I15699&gt;Ограничения!$B$2,),"Not compatible","Compatible")</f>
        <v>Not compatible</v>
      </c>
      <c r="L14819" t="str">
        <f t="shared" si="1178"/>
        <v>Модификация</v>
      </c>
      <c r="M14819" s="3">
        <f t="shared" si="1179"/>
        <v>1</v>
      </c>
      <c r="N14819" s="3" t="str">
        <f t="shared" si="1180"/>
        <v>Y</v>
      </c>
      <c r="O14819" t="s">
        <v>28008</v>
      </c>
      <c r="Q14819" t="str">
        <f t="shared" si="1176"/>
        <v>COPY 973pb0492.dat sel\973pb0492.dat</v>
      </c>
      <c r="R14819" t="str">
        <f>IF(ISNA(VLOOKUP(B14819,Rendered!$B$1:$C$1000,1,FALSE)),"N","Y")</f>
        <v>N</v>
      </c>
    </row>
    <row r="14820" spans="1:18" hidden="1" x14ac:dyDescent="0.35">
      <c r="A14820" t="s">
        <v>6656</v>
      </c>
      <c r="B14820" t="s">
        <v>27090</v>
      </c>
      <c r="C14820" t="s">
        <v>27089</v>
      </c>
      <c r="D14820" t="s">
        <v>13</v>
      </c>
      <c r="E14820">
        <v>2013</v>
      </c>
      <c r="F14820">
        <v>2013</v>
      </c>
      <c r="J14820">
        <f t="shared" si="1177"/>
        <v>0</v>
      </c>
      <c r="K14820" t="str">
        <f>IF(OR(J14820&gt;Ограничения!$B$1,Sheet!G15700&gt;Ограничения!$B$2,Sheet!H15700&gt;Ограничения!$B$2,Sheet!I15700&gt;Ограничения!$B$2,),"Not compatible","Compatible")</f>
        <v>Compatible</v>
      </c>
      <c r="L14820" t="str">
        <f t="shared" si="1178"/>
        <v>Модификация</v>
      </c>
      <c r="M14820" s="3">
        <f t="shared" si="1179"/>
        <v>0</v>
      </c>
      <c r="N14820" s="3" t="str">
        <f t="shared" si="1180"/>
        <v>Y</v>
      </c>
      <c r="O14820" t="s">
        <v>28008</v>
      </c>
      <c r="Q14820" t="str">
        <f t="shared" si="1176"/>
        <v>COPY 973pb1344.dat sel\973pb1344.dat</v>
      </c>
      <c r="R14820" t="str">
        <f>IF(ISNA(VLOOKUP(B14820,Rendered!$B$1:$C$1000,1,FALSE)),"N","Y")</f>
        <v>N</v>
      </c>
    </row>
    <row r="14821" spans="1:18" hidden="1" x14ac:dyDescent="0.35">
      <c r="A14821" t="s">
        <v>6656</v>
      </c>
      <c r="B14821" t="s">
        <v>27091</v>
      </c>
      <c r="C14821" t="s">
        <v>27092</v>
      </c>
      <c r="D14821" t="s">
        <v>13</v>
      </c>
      <c r="E14821">
        <v>2016</v>
      </c>
      <c r="F14821">
        <v>2016</v>
      </c>
      <c r="J14821">
        <f t="shared" si="1177"/>
        <v>0</v>
      </c>
      <c r="K14821" t="str">
        <f>IF(OR(J14821&gt;Ограничения!$B$1,Sheet!G15701&gt;Ограничения!$B$2,Sheet!H15701&gt;Ограничения!$B$2,Sheet!I15701&gt;Ограничения!$B$2,),"Not compatible","Compatible")</f>
        <v>Compatible</v>
      </c>
      <c r="L14821" t="str">
        <f t="shared" si="1178"/>
        <v>Модификация</v>
      </c>
      <c r="M14821" s="3">
        <f t="shared" si="1179"/>
        <v>0</v>
      </c>
      <c r="N14821" s="3" t="str">
        <f t="shared" si="1180"/>
        <v>N</v>
      </c>
      <c r="O14821" t="s">
        <v>28008</v>
      </c>
      <c r="Q14821" t="str">
        <f t="shared" si="1176"/>
        <v>COPY 973pb2201.dat sel\973pb2201.dat</v>
      </c>
      <c r="R14821" t="str">
        <f>IF(ISNA(VLOOKUP(B14821,Rendered!$B$1:$C$1000,1,FALSE)),"N","Y")</f>
        <v>N</v>
      </c>
    </row>
    <row r="14822" spans="1:18" hidden="1" x14ac:dyDescent="0.35">
      <c r="A14822" t="s">
        <v>6656</v>
      </c>
      <c r="B14822" t="s">
        <v>27093</v>
      </c>
      <c r="C14822" t="s">
        <v>27094</v>
      </c>
      <c r="D14822" t="s">
        <v>13</v>
      </c>
      <c r="E14822">
        <v>2011</v>
      </c>
      <c r="F14822">
        <v>2011</v>
      </c>
      <c r="J14822">
        <f t="shared" si="1177"/>
        <v>0</v>
      </c>
      <c r="K14822" t="str">
        <f>IF(OR(J14822&gt;Ограничения!$B$1,Sheet!G15702&gt;Ограничения!$B$2,Sheet!H15702&gt;Ограничения!$B$2,Sheet!I15702&gt;Ограничения!$B$2,),"Not compatible","Compatible")</f>
        <v>Compatible</v>
      </c>
      <c r="L14822" t="str">
        <f t="shared" si="1178"/>
        <v>Модификация</v>
      </c>
      <c r="M14822" s="3">
        <f t="shared" si="1179"/>
        <v>0</v>
      </c>
      <c r="N14822" s="3" t="str">
        <f t="shared" si="1180"/>
        <v>N</v>
      </c>
      <c r="O14822" t="s">
        <v>28008</v>
      </c>
      <c r="Q14822" t="str">
        <f t="shared" si="1176"/>
        <v>COPY 973pb1883.dat sel\973pb1883.dat</v>
      </c>
      <c r="R14822" t="str">
        <f>IF(ISNA(VLOOKUP(B14822,Rendered!$B$1:$C$1000,1,FALSE)),"N","Y")</f>
        <v>N</v>
      </c>
    </row>
    <row r="14823" spans="1:18" hidden="1" x14ac:dyDescent="0.35">
      <c r="A14823" t="s">
        <v>6656</v>
      </c>
      <c r="B14823" t="s">
        <v>27095</v>
      </c>
      <c r="C14823" t="s">
        <v>27096</v>
      </c>
      <c r="D14823" t="s">
        <v>13</v>
      </c>
      <c r="E14823">
        <v>2014</v>
      </c>
      <c r="F14823">
        <v>2014</v>
      </c>
      <c r="J14823">
        <f t="shared" si="1177"/>
        <v>0</v>
      </c>
      <c r="K14823" t="str">
        <f>IF(OR(J14823&gt;Ограничения!$B$1,Sheet!G15703&gt;Ограничения!$B$2,Sheet!H15703&gt;Ограничения!$B$2,Sheet!I15703&gt;Ограничения!$B$2,),"Not compatible","Compatible")</f>
        <v>Compatible</v>
      </c>
      <c r="L14823" t="str">
        <f t="shared" si="1178"/>
        <v>Модификация</v>
      </c>
      <c r="M14823" s="3">
        <f t="shared" si="1179"/>
        <v>0</v>
      </c>
      <c r="N14823" s="3" t="str">
        <f t="shared" si="1180"/>
        <v>N</v>
      </c>
      <c r="O14823" t="s">
        <v>28008</v>
      </c>
      <c r="Q14823" t="str">
        <f t="shared" si="1176"/>
        <v>COPY 973pb1884.dat sel\973pb1884.dat</v>
      </c>
      <c r="R14823" t="str">
        <f>IF(ISNA(VLOOKUP(B14823,Rendered!$B$1:$C$1000,1,FALSE)),"N","Y")</f>
        <v>N</v>
      </c>
    </row>
    <row r="14824" spans="1:18" hidden="1" x14ac:dyDescent="0.35">
      <c r="A14824" t="s">
        <v>6656</v>
      </c>
      <c r="B14824" t="s">
        <v>27097</v>
      </c>
      <c r="C14824" t="s">
        <v>27098</v>
      </c>
      <c r="D14824" t="s">
        <v>14</v>
      </c>
      <c r="E14824" t="s">
        <v>14</v>
      </c>
      <c r="J14824">
        <f t="shared" si="1177"/>
        <v>0</v>
      </c>
      <c r="K14824" t="str">
        <f>IF(OR(J14824&gt;Ограничения!$B$1,Sheet!G15704&gt;Ограничения!$B$2,Sheet!H15704&gt;Ограничения!$B$2,Sheet!I15704&gt;Ограничения!$B$2,),"Not compatible","Compatible")</f>
        <v>Compatible</v>
      </c>
      <c r="L14824" t="str">
        <f t="shared" si="1178"/>
        <v>Модификация</v>
      </c>
      <c r="M14824" s="3">
        <f t="shared" si="1179"/>
        <v>0</v>
      </c>
      <c r="N14824" s="3" t="str">
        <f t="shared" si="1180"/>
        <v>N</v>
      </c>
      <c r="O14824" t="s">
        <v>28008</v>
      </c>
      <c r="Q14824" t="str">
        <f t="shared" si="1176"/>
        <v>COPY 973pb4495.dat sel\973pb4495.dat</v>
      </c>
      <c r="R14824" t="str">
        <f>IF(ISNA(VLOOKUP(B14824,Rendered!$B$1:$C$1000,1,FALSE)),"N","Y")</f>
        <v>N</v>
      </c>
    </row>
    <row r="14825" spans="1:18" hidden="1" x14ac:dyDescent="0.35">
      <c r="A14825" t="s">
        <v>6656</v>
      </c>
      <c r="B14825" t="s">
        <v>27099</v>
      </c>
      <c r="C14825" t="s">
        <v>27100</v>
      </c>
      <c r="D14825" t="s">
        <v>13</v>
      </c>
      <c r="E14825">
        <v>2021</v>
      </c>
      <c r="F14825">
        <v>2021</v>
      </c>
      <c r="J14825">
        <f t="shared" si="1177"/>
        <v>0</v>
      </c>
      <c r="K14825" t="str">
        <f>IF(OR(J14825&gt;Ограничения!$B$1,Sheet!G15705&gt;Ограничения!$B$2,Sheet!H15705&gt;Ограничения!$B$2,Sheet!I15705&gt;Ограничения!$B$2,),"Not compatible","Compatible")</f>
        <v>Compatible</v>
      </c>
      <c r="L14825" t="str">
        <f t="shared" si="1178"/>
        <v>Модификация</v>
      </c>
      <c r="M14825" s="3">
        <f t="shared" si="1179"/>
        <v>0</v>
      </c>
      <c r="N14825" s="3" t="str">
        <f t="shared" si="1180"/>
        <v>N</v>
      </c>
      <c r="O14825" t="s">
        <v>28008</v>
      </c>
      <c r="Q14825" t="str">
        <f t="shared" si="1176"/>
        <v>COPY 973pb4574.dat sel\973pb4574.dat</v>
      </c>
      <c r="R14825" t="str">
        <f>IF(ISNA(VLOOKUP(B14825,Rendered!$B$1:$C$1000,1,FALSE)),"N","Y")</f>
        <v>N</v>
      </c>
    </row>
    <row r="14826" spans="1:18" hidden="1" x14ac:dyDescent="0.35">
      <c r="A14826" t="s">
        <v>6656</v>
      </c>
      <c r="B14826" t="s">
        <v>27101</v>
      </c>
      <c r="C14826" t="s">
        <v>27102</v>
      </c>
      <c r="D14826" t="s">
        <v>13</v>
      </c>
      <c r="E14826">
        <v>2014</v>
      </c>
      <c r="F14826">
        <v>2014</v>
      </c>
      <c r="J14826">
        <f t="shared" si="1177"/>
        <v>0</v>
      </c>
      <c r="K14826" t="str">
        <f>IF(OR(J14826&gt;Ограничения!$B$1,Sheet!G15706&gt;Ограничения!$B$2,Sheet!H15706&gt;Ограничения!$B$2,Sheet!I15706&gt;Ограничения!$B$2,),"Not compatible","Compatible")</f>
        <v>Compatible</v>
      </c>
      <c r="L14826" t="str">
        <f t="shared" si="1178"/>
        <v>Модификация</v>
      </c>
      <c r="M14826" s="3">
        <f t="shared" si="1179"/>
        <v>0</v>
      </c>
      <c r="N14826" s="3" t="str">
        <f t="shared" si="1180"/>
        <v>N</v>
      </c>
      <c r="O14826" t="s">
        <v>28008</v>
      </c>
      <c r="Q14826" t="str">
        <f t="shared" si="1176"/>
        <v>COPY 973pb1632.dat sel\973pb1632.dat</v>
      </c>
      <c r="R14826" t="str">
        <f>IF(ISNA(VLOOKUP(B14826,Rendered!$B$1:$C$1000,1,FALSE)),"N","Y")</f>
        <v>N</v>
      </c>
    </row>
    <row r="14827" spans="1:18" hidden="1" x14ac:dyDescent="0.35">
      <c r="A14827" t="s">
        <v>6656</v>
      </c>
      <c r="B14827" t="s">
        <v>27103</v>
      </c>
      <c r="C14827" t="s">
        <v>27104</v>
      </c>
      <c r="D14827" t="s">
        <v>13</v>
      </c>
      <c r="E14827">
        <v>2017</v>
      </c>
      <c r="F14827">
        <v>2017</v>
      </c>
      <c r="J14827">
        <f t="shared" si="1177"/>
        <v>0</v>
      </c>
      <c r="K14827" t="str">
        <f>IF(OR(J14827&gt;Ограничения!$B$1,Sheet!G15707&gt;Ограничения!$B$2,Sheet!H15707&gt;Ограничения!$B$2,Sheet!I15707&gt;Ограничения!$B$2,),"Not compatible","Compatible")</f>
        <v>Compatible</v>
      </c>
      <c r="L14827" t="str">
        <f t="shared" si="1178"/>
        <v>Модификация</v>
      </c>
      <c r="M14827" s="3">
        <f t="shared" si="1179"/>
        <v>0</v>
      </c>
      <c r="N14827" s="3" t="str">
        <f t="shared" si="1180"/>
        <v>N</v>
      </c>
      <c r="O14827" t="s">
        <v>28008</v>
      </c>
      <c r="Q14827" t="str">
        <f t="shared" si="1176"/>
        <v>COPY 973pb2899.dat sel\973pb2899.dat</v>
      </c>
      <c r="R14827" t="str">
        <f>IF(ISNA(VLOOKUP(B14827,Rendered!$B$1:$C$1000,1,FALSE)),"N","Y")</f>
        <v>N</v>
      </c>
    </row>
    <row r="14828" spans="1:18" hidden="1" x14ac:dyDescent="0.35">
      <c r="A14828" t="s">
        <v>6656</v>
      </c>
      <c r="B14828" t="s">
        <v>27105</v>
      </c>
      <c r="C14828" t="s">
        <v>27106</v>
      </c>
      <c r="D14828" t="s">
        <v>13</v>
      </c>
      <c r="E14828">
        <v>2006</v>
      </c>
      <c r="F14828">
        <v>2006</v>
      </c>
      <c r="J14828">
        <f t="shared" si="1177"/>
        <v>0</v>
      </c>
      <c r="K14828" t="str">
        <f>IF(OR(J14828&gt;Ограничения!$B$1,Sheet!G15708&gt;Ограничения!$B$2,Sheet!H15708&gt;Ограничения!$B$2,Sheet!I15708&gt;Ограничения!$B$2,),"Not compatible","Compatible")</f>
        <v>Compatible</v>
      </c>
      <c r="L14828" t="str">
        <f t="shared" si="1178"/>
        <v>Модификация</v>
      </c>
      <c r="M14828" s="3">
        <f t="shared" si="1179"/>
        <v>0</v>
      </c>
      <c r="N14828" s="3" t="str">
        <f t="shared" si="1180"/>
        <v>N</v>
      </c>
      <c r="O14828" t="s">
        <v>28008</v>
      </c>
      <c r="Q14828" t="str">
        <f t="shared" si="1176"/>
        <v>COPY 973pb0182.dat sel\973pb0182.dat</v>
      </c>
      <c r="R14828" t="str">
        <f>IF(ISNA(VLOOKUP(B14828,Rendered!$B$1:$C$1000,1,FALSE)),"N","Y")</f>
        <v>N</v>
      </c>
    </row>
    <row r="14829" spans="1:18" hidden="1" x14ac:dyDescent="0.35">
      <c r="A14829" t="s">
        <v>6656</v>
      </c>
      <c r="B14829" t="s">
        <v>27107</v>
      </c>
      <c r="C14829" t="s">
        <v>27108</v>
      </c>
      <c r="D14829" t="s">
        <v>13</v>
      </c>
      <c r="E14829">
        <v>2007</v>
      </c>
      <c r="F14829">
        <v>2007</v>
      </c>
      <c r="J14829">
        <f t="shared" si="1177"/>
        <v>0</v>
      </c>
      <c r="K14829" t="str">
        <f>IF(OR(J14829&gt;Ограничения!$B$1,Sheet!G15709&gt;Ограничения!$B$2,Sheet!H15709&gt;Ограничения!$B$2,Sheet!I15709&gt;Ограничения!$B$2,),"Not compatible","Compatible")</f>
        <v>Compatible</v>
      </c>
      <c r="L14829" t="str">
        <f t="shared" si="1178"/>
        <v>Модификация</v>
      </c>
      <c r="M14829" s="3">
        <f t="shared" si="1179"/>
        <v>0</v>
      </c>
      <c r="N14829" s="3" t="str">
        <f t="shared" si="1180"/>
        <v>N</v>
      </c>
      <c r="O14829" t="s">
        <v>28008</v>
      </c>
      <c r="Q14829" t="str">
        <f t="shared" si="1176"/>
        <v>COPY 973pb0417.dat sel\973pb0417.dat</v>
      </c>
      <c r="R14829" t="str">
        <f>IF(ISNA(VLOOKUP(B14829,Rendered!$B$1:$C$1000,1,FALSE)),"N","Y")</f>
        <v>N</v>
      </c>
    </row>
    <row r="14830" spans="1:18" hidden="1" x14ac:dyDescent="0.35">
      <c r="A14830" t="s">
        <v>6656</v>
      </c>
      <c r="B14830" t="s">
        <v>27109</v>
      </c>
      <c r="C14830" t="s">
        <v>27110</v>
      </c>
      <c r="D14830" t="s">
        <v>13</v>
      </c>
      <c r="E14830">
        <v>2021</v>
      </c>
      <c r="F14830">
        <v>2021</v>
      </c>
      <c r="J14830">
        <f t="shared" si="1177"/>
        <v>0</v>
      </c>
      <c r="K14830" t="str">
        <f>IF(OR(J14830&gt;Ограничения!$B$1,Sheet!G15710&gt;Ограничения!$B$2,Sheet!H15710&gt;Ограничения!$B$2,Sheet!I15710&gt;Ограничения!$B$2,),"Not compatible","Compatible")</f>
        <v>Compatible</v>
      </c>
      <c r="L14830" t="str">
        <f t="shared" si="1178"/>
        <v>Модификация</v>
      </c>
      <c r="M14830" s="3">
        <f t="shared" si="1179"/>
        <v>0</v>
      </c>
      <c r="N14830" s="3" t="str">
        <f t="shared" si="1180"/>
        <v>N</v>
      </c>
      <c r="O14830" t="s">
        <v>28008</v>
      </c>
      <c r="Q14830" t="str">
        <f t="shared" si="1176"/>
        <v>COPY 973pb4182.dat sel\973pb4182.dat</v>
      </c>
      <c r="R14830" t="str">
        <f>IF(ISNA(VLOOKUP(B14830,Rendered!$B$1:$C$1000,1,FALSE)),"N","Y")</f>
        <v>N</v>
      </c>
    </row>
    <row r="14831" spans="1:18" hidden="1" x14ac:dyDescent="0.35">
      <c r="A14831" t="s">
        <v>6656</v>
      </c>
      <c r="B14831" t="s">
        <v>27111</v>
      </c>
      <c r="C14831" t="s">
        <v>27112</v>
      </c>
      <c r="D14831" t="s">
        <v>13</v>
      </c>
      <c r="E14831">
        <v>2018</v>
      </c>
      <c r="F14831">
        <v>2020</v>
      </c>
      <c r="J14831">
        <f t="shared" si="1177"/>
        <v>0</v>
      </c>
      <c r="K14831" t="str">
        <f>IF(OR(J14831&gt;Ограничения!$B$1,Sheet!G15711&gt;Ограничения!$B$2,Sheet!H15711&gt;Ограничения!$B$2,Sheet!I15711&gt;Ограничения!$B$2,),"Not compatible","Compatible")</f>
        <v>Compatible</v>
      </c>
      <c r="L14831" t="str">
        <f t="shared" si="1178"/>
        <v>Модификация</v>
      </c>
      <c r="M14831" s="3">
        <f t="shared" si="1179"/>
        <v>0</v>
      </c>
      <c r="N14831" s="3" t="str">
        <f t="shared" si="1180"/>
        <v>N</v>
      </c>
      <c r="O14831" t="s">
        <v>28008</v>
      </c>
      <c r="Q14831" t="str">
        <f t="shared" si="1176"/>
        <v>COPY 973pb2982.dat sel\973pb2982.dat</v>
      </c>
      <c r="R14831" t="str">
        <f>IF(ISNA(VLOOKUP(B14831,Rendered!$B$1:$C$1000,1,FALSE)),"N","Y")</f>
        <v>N</v>
      </c>
    </row>
    <row r="14832" spans="1:18" hidden="1" x14ac:dyDescent="0.35">
      <c r="A14832" t="s">
        <v>6656</v>
      </c>
      <c r="B14832" t="s">
        <v>27113</v>
      </c>
      <c r="C14832" t="s">
        <v>27114</v>
      </c>
      <c r="D14832" t="s">
        <v>13</v>
      </c>
      <c r="E14832">
        <v>2015</v>
      </c>
      <c r="F14832">
        <v>2016</v>
      </c>
      <c r="J14832">
        <f t="shared" si="1177"/>
        <v>0</v>
      </c>
      <c r="K14832" t="str">
        <f>IF(OR(J14832&gt;Ограничения!$B$1,Sheet!G15712&gt;Ограничения!$B$2,Sheet!H15712&gt;Ограничения!$B$2,Sheet!I15712&gt;Ограничения!$B$2,),"Not compatible","Compatible")</f>
        <v>Compatible</v>
      </c>
      <c r="L14832" t="str">
        <f t="shared" si="1178"/>
        <v>Модификация</v>
      </c>
      <c r="M14832" s="3">
        <f t="shared" si="1179"/>
        <v>0</v>
      </c>
      <c r="N14832" s="3" t="str">
        <f t="shared" si="1180"/>
        <v>N</v>
      </c>
      <c r="O14832" t="s">
        <v>28008</v>
      </c>
      <c r="Q14832" t="str">
        <f t="shared" si="1176"/>
        <v>COPY 973pb1839.dat sel\973pb1839.dat</v>
      </c>
      <c r="R14832" t="str">
        <f>IF(ISNA(VLOOKUP(B14832,Rendered!$B$1:$C$1000,1,FALSE)),"N","Y")</f>
        <v>N</v>
      </c>
    </row>
    <row r="14833" spans="1:18" hidden="1" x14ac:dyDescent="0.35">
      <c r="A14833" t="s">
        <v>6656</v>
      </c>
      <c r="B14833" t="s">
        <v>27115</v>
      </c>
      <c r="C14833" t="s">
        <v>27116</v>
      </c>
      <c r="D14833" t="s">
        <v>14</v>
      </c>
      <c r="E14833" t="s">
        <v>14</v>
      </c>
      <c r="J14833">
        <f t="shared" si="1177"/>
        <v>0</v>
      </c>
      <c r="K14833" t="str">
        <f>IF(OR(J14833&gt;Ограничения!$B$1,Sheet!G15713&gt;Ограничения!$B$2,Sheet!H15713&gt;Ограничения!$B$2,Sheet!I15713&gt;Ограничения!$B$2,),"Not compatible","Compatible")</f>
        <v>Compatible</v>
      </c>
      <c r="L14833" t="str">
        <f t="shared" si="1178"/>
        <v>Модификация</v>
      </c>
      <c r="M14833" s="3">
        <f t="shared" si="1179"/>
        <v>0</v>
      </c>
      <c r="N14833" s="3" t="str">
        <f t="shared" si="1180"/>
        <v>N</v>
      </c>
      <c r="O14833" t="s">
        <v>28008</v>
      </c>
      <c r="Q14833" t="str">
        <f t="shared" si="1176"/>
        <v>COPY 973pb4277.dat sel\973pb4277.dat</v>
      </c>
      <c r="R14833" t="str">
        <f>IF(ISNA(VLOOKUP(B14833,Rendered!$B$1:$C$1000,1,FALSE)),"N","Y")</f>
        <v>N</v>
      </c>
    </row>
    <row r="14834" spans="1:18" hidden="1" x14ac:dyDescent="0.35">
      <c r="A14834" t="s">
        <v>6656</v>
      </c>
      <c r="B14834" t="s">
        <v>27117</v>
      </c>
      <c r="C14834" t="s">
        <v>27118</v>
      </c>
      <c r="D14834" t="s">
        <v>13</v>
      </c>
      <c r="E14834">
        <v>2017</v>
      </c>
      <c r="F14834">
        <v>2017</v>
      </c>
      <c r="J14834">
        <f t="shared" si="1177"/>
        <v>0</v>
      </c>
      <c r="K14834" t="str">
        <f>IF(OR(J14834&gt;Ограничения!$B$1,Sheet!G15714&gt;Ограничения!$B$2,Sheet!H15714&gt;Ограничения!$B$2,Sheet!I15714&gt;Ограничения!$B$2,),"Not compatible","Compatible")</f>
        <v>Compatible</v>
      </c>
      <c r="L14834" t="str">
        <f t="shared" si="1178"/>
        <v>Модификация</v>
      </c>
      <c r="M14834" s="3">
        <f t="shared" si="1179"/>
        <v>0</v>
      </c>
      <c r="N14834" s="3" t="str">
        <f t="shared" si="1180"/>
        <v>N</v>
      </c>
      <c r="O14834" t="s">
        <v>28008</v>
      </c>
      <c r="Q14834" t="str">
        <f t="shared" si="1176"/>
        <v>COPY 973pb2563.dat sel\973pb2563.dat</v>
      </c>
      <c r="R14834" t="str">
        <f>IF(ISNA(VLOOKUP(B14834,Rendered!$B$1:$C$1000,1,FALSE)),"N","Y")</f>
        <v>N</v>
      </c>
    </row>
    <row r="14835" spans="1:18" hidden="1" x14ac:dyDescent="0.35">
      <c r="A14835" t="s">
        <v>6656</v>
      </c>
      <c r="B14835" t="s">
        <v>27119</v>
      </c>
      <c r="C14835" t="s">
        <v>27120</v>
      </c>
      <c r="D14835" t="s">
        <v>13</v>
      </c>
      <c r="E14835">
        <v>2017</v>
      </c>
      <c r="F14835">
        <v>2017</v>
      </c>
      <c r="J14835">
        <f t="shared" si="1177"/>
        <v>0</v>
      </c>
      <c r="K14835" t="str">
        <f>IF(OR(J14835&gt;Ограничения!$B$1,Sheet!G15715&gt;Ограничения!$B$2,Sheet!H15715&gt;Ограничения!$B$2,Sheet!I15715&gt;Ограничения!$B$2,),"Not compatible","Compatible")</f>
        <v>Compatible</v>
      </c>
      <c r="L14835" t="str">
        <f t="shared" si="1178"/>
        <v>Модификация</v>
      </c>
      <c r="M14835" s="3">
        <f t="shared" si="1179"/>
        <v>0</v>
      </c>
      <c r="N14835" s="3" t="str">
        <f t="shared" si="1180"/>
        <v>N</v>
      </c>
      <c r="O14835" t="s">
        <v>28008</v>
      </c>
      <c r="Q14835" t="str">
        <f t="shared" si="1176"/>
        <v>COPY 973pb2579.dat sel\973pb2579.dat</v>
      </c>
      <c r="R14835" t="str">
        <f>IF(ISNA(VLOOKUP(B14835,Rendered!$B$1:$C$1000,1,FALSE)),"N","Y")</f>
        <v>N</v>
      </c>
    </row>
    <row r="14836" spans="1:18" hidden="1" x14ac:dyDescent="0.35">
      <c r="A14836" t="s">
        <v>6656</v>
      </c>
      <c r="B14836" t="s">
        <v>27121</v>
      </c>
      <c r="C14836" t="s">
        <v>27122</v>
      </c>
      <c r="D14836" t="s">
        <v>13</v>
      </c>
      <c r="E14836">
        <v>2012</v>
      </c>
      <c r="F14836">
        <v>2016</v>
      </c>
      <c r="J14836">
        <f t="shared" si="1177"/>
        <v>0</v>
      </c>
      <c r="K14836" t="str">
        <f>IF(OR(J14836&gt;Ограничения!$B$1,Sheet!G15716&gt;Ограничения!$B$2,Sheet!H15716&gt;Ограничения!$B$2,Sheet!I15716&gt;Ограничения!$B$2,),"Not compatible","Compatible")</f>
        <v>Compatible</v>
      </c>
      <c r="L14836" t="str">
        <f t="shared" si="1178"/>
        <v>Модификация</v>
      </c>
      <c r="M14836" s="3">
        <f t="shared" si="1179"/>
        <v>0</v>
      </c>
      <c r="N14836" s="3" t="str">
        <f t="shared" si="1180"/>
        <v>N</v>
      </c>
      <c r="O14836" t="s">
        <v>28008</v>
      </c>
      <c r="Q14836" t="str">
        <f t="shared" si="1176"/>
        <v>COPY 973pb1098.dat sel\973pb1098.dat</v>
      </c>
      <c r="R14836" t="str">
        <f>IF(ISNA(VLOOKUP(B14836,Rendered!$B$1:$C$1000,1,FALSE)),"N","Y")</f>
        <v>N</v>
      </c>
    </row>
    <row r="14837" spans="1:18" hidden="1" x14ac:dyDescent="0.35">
      <c r="A14837" t="s">
        <v>6656</v>
      </c>
      <c r="B14837" t="s">
        <v>26954</v>
      </c>
      <c r="C14837" t="s">
        <v>26955</v>
      </c>
      <c r="D14837" t="s">
        <v>13</v>
      </c>
      <c r="E14837">
        <v>2017</v>
      </c>
      <c r="F14837">
        <v>2017</v>
      </c>
      <c r="J14837">
        <f t="shared" si="1177"/>
        <v>0</v>
      </c>
      <c r="K14837" t="str">
        <f>IF(OR(J14837&gt;Ограничения!$B$1,Sheet!G15632&gt;Ограничения!$B$2,Sheet!H15632&gt;Ограничения!$B$2,Sheet!I15632&gt;Ограничения!$B$2,),"Not compatible","Compatible")</f>
        <v>Compatible</v>
      </c>
      <c r="L14837" t="str">
        <f t="shared" si="1178"/>
        <v>Модификация</v>
      </c>
      <c r="M14837" s="3">
        <f t="shared" si="1179"/>
        <v>0</v>
      </c>
      <c r="N14837" s="3" t="str">
        <f t="shared" si="1180"/>
        <v>N</v>
      </c>
      <c r="O14837" t="s">
        <v>28008</v>
      </c>
      <c r="Q14837" t="str">
        <f t="shared" si="1176"/>
        <v>COPY 973pb2889.dat sel\973pb2889.dat</v>
      </c>
      <c r="R14837" t="str">
        <f>IF(ISNA(VLOOKUP(B14837,Rendered!$B$1:$C$1000,1,FALSE)),"N","Y")</f>
        <v>N</v>
      </c>
    </row>
    <row r="14838" spans="1:18" hidden="1" x14ac:dyDescent="0.35">
      <c r="A14838" t="s">
        <v>6656</v>
      </c>
      <c r="B14838" t="s">
        <v>26956</v>
      </c>
      <c r="C14838" t="s">
        <v>26957</v>
      </c>
      <c r="D14838" t="s">
        <v>13</v>
      </c>
      <c r="E14838">
        <v>2017</v>
      </c>
      <c r="F14838">
        <v>2017</v>
      </c>
      <c r="J14838">
        <f t="shared" si="1177"/>
        <v>0</v>
      </c>
      <c r="K14838" t="str">
        <f>IF(OR(J14838&gt;Ограничения!$B$1,Sheet!G15633&gt;Ограничения!$B$2,Sheet!H15633&gt;Ограничения!$B$2,Sheet!I15633&gt;Ограничения!$B$2,),"Not compatible","Compatible")</f>
        <v>Compatible</v>
      </c>
      <c r="L14838" t="str">
        <f t="shared" si="1178"/>
        <v>Модификация</v>
      </c>
      <c r="M14838" s="3">
        <f t="shared" si="1179"/>
        <v>0</v>
      </c>
      <c r="N14838" s="3" t="str">
        <f t="shared" si="1180"/>
        <v>N</v>
      </c>
      <c r="O14838" t="s">
        <v>28008</v>
      </c>
      <c r="Q14838" t="str">
        <f t="shared" si="1176"/>
        <v>COPY 973pb2625.dat sel\973pb2625.dat</v>
      </c>
      <c r="R14838" t="str">
        <f>IF(ISNA(VLOOKUP(B14838,Rendered!$B$1:$C$1000,1,FALSE)),"N","Y")</f>
        <v>N</v>
      </c>
    </row>
    <row r="14839" spans="1:18" hidden="1" x14ac:dyDescent="0.35">
      <c r="A14839" t="s">
        <v>6656</v>
      </c>
      <c r="B14839" t="s">
        <v>26958</v>
      </c>
      <c r="C14839" t="s">
        <v>26959</v>
      </c>
      <c r="D14839" t="s">
        <v>13</v>
      </c>
      <c r="E14839">
        <v>2006</v>
      </c>
      <c r="F14839">
        <v>2008</v>
      </c>
      <c r="J14839">
        <f t="shared" si="1177"/>
        <v>0</v>
      </c>
      <c r="K14839" t="str">
        <f>IF(OR(J14839&gt;Ограничения!$B$1,Sheet!G15634&gt;Ограничения!$B$2,Sheet!H15634&gt;Ограничения!$B$2,Sheet!I15634&gt;Ограничения!$B$2,),"Not compatible","Compatible")</f>
        <v>Compatible</v>
      </c>
      <c r="L14839" t="str">
        <f t="shared" si="1178"/>
        <v>Модификация</v>
      </c>
      <c r="M14839" s="3">
        <f t="shared" si="1179"/>
        <v>0</v>
      </c>
      <c r="N14839" s="3" t="str">
        <f t="shared" si="1180"/>
        <v>N</v>
      </c>
      <c r="O14839" t="s">
        <v>28008</v>
      </c>
      <c r="Q14839" t="str">
        <f t="shared" si="1176"/>
        <v>COPY 973pb0224.dat sel\973pb0224.dat</v>
      </c>
      <c r="R14839" t="str">
        <f>IF(ISNA(VLOOKUP(B14839,Rendered!$B$1:$C$1000,1,FALSE)),"N","Y")</f>
        <v>N</v>
      </c>
    </row>
    <row r="14840" spans="1:18" hidden="1" x14ac:dyDescent="0.35">
      <c r="A14840" t="s">
        <v>6656</v>
      </c>
      <c r="B14840" t="s">
        <v>26960</v>
      </c>
      <c r="C14840" t="s">
        <v>26961</v>
      </c>
      <c r="D14840" t="s">
        <v>13</v>
      </c>
      <c r="E14840">
        <v>2016</v>
      </c>
      <c r="F14840">
        <v>2016</v>
      </c>
      <c r="J14840">
        <f t="shared" si="1177"/>
        <v>0</v>
      </c>
      <c r="K14840" t="str">
        <f>IF(OR(J14840&gt;Ограничения!$B$1,Sheet!G15635&gt;Ограничения!$B$2,Sheet!H15635&gt;Ограничения!$B$2,Sheet!I15635&gt;Ограничения!$B$2,),"Not compatible","Compatible")</f>
        <v>Compatible</v>
      </c>
      <c r="L14840" t="str">
        <f t="shared" si="1178"/>
        <v>Модификация</v>
      </c>
      <c r="M14840" s="3">
        <f t="shared" si="1179"/>
        <v>0</v>
      </c>
      <c r="N14840" s="3" t="str">
        <f t="shared" si="1180"/>
        <v>N</v>
      </c>
      <c r="O14840" t="s">
        <v>28008</v>
      </c>
      <c r="Q14840" t="str">
        <f t="shared" si="1176"/>
        <v>COPY 973pb2247.dat sel\973pb2247.dat</v>
      </c>
      <c r="R14840" t="str">
        <f>IF(ISNA(VLOOKUP(B14840,Rendered!$B$1:$C$1000,1,FALSE)),"N","Y")</f>
        <v>N</v>
      </c>
    </row>
    <row r="14841" spans="1:18" hidden="1" x14ac:dyDescent="0.35">
      <c r="A14841" t="s">
        <v>6656</v>
      </c>
      <c r="B14841" t="s">
        <v>26962</v>
      </c>
      <c r="C14841" t="s">
        <v>26963</v>
      </c>
      <c r="D14841" t="s">
        <v>13</v>
      </c>
      <c r="E14841">
        <v>2015</v>
      </c>
      <c r="F14841">
        <v>2015</v>
      </c>
      <c r="J14841">
        <f t="shared" si="1177"/>
        <v>0</v>
      </c>
      <c r="K14841" t="str">
        <f>IF(OR(J14841&gt;Ограничения!$B$1,Sheet!G15636&gt;Ограничения!$B$2,Sheet!H15636&gt;Ограничения!$B$2,Sheet!I15636&gt;Ограничения!$B$2,),"Not compatible","Compatible")</f>
        <v>Not compatible</v>
      </c>
      <c r="L14841" t="str">
        <f t="shared" si="1178"/>
        <v>Модификация</v>
      </c>
      <c r="M14841" s="3">
        <f t="shared" si="1179"/>
        <v>0</v>
      </c>
      <c r="N14841" s="3" t="str">
        <f t="shared" si="1180"/>
        <v>N</v>
      </c>
      <c r="O14841" t="s">
        <v>28008</v>
      </c>
      <c r="Q14841" t="str">
        <f t="shared" si="1176"/>
        <v>COPY 973pb2264.dat sel\973pb2264.dat</v>
      </c>
      <c r="R14841" t="str">
        <f>IF(ISNA(VLOOKUP(B14841,Rendered!$B$1:$C$1000,1,FALSE)),"N","Y")</f>
        <v>N</v>
      </c>
    </row>
    <row r="14842" spans="1:18" hidden="1" x14ac:dyDescent="0.35">
      <c r="A14842" t="s">
        <v>6656</v>
      </c>
      <c r="B14842" t="s">
        <v>26964</v>
      </c>
      <c r="C14842" t="s">
        <v>26965</v>
      </c>
      <c r="D14842" t="s">
        <v>13</v>
      </c>
      <c r="E14842">
        <v>2014</v>
      </c>
      <c r="F14842">
        <v>2016</v>
      </c>
      <c r="J14842">
        <f t="shared" si="1177"/>
        <v>0</v>
      </c>
      <c r="K14842" t="str">
        <f>IF(OR(J14842&gt;Ограничения!$B$1,Sheet!G15637&gt;Ограничения!$B$2,Sheet!H15637&gt;Ограничения!$B$2,Sheet!I15637&gt;Ограничения!$B$2,),"Not compatible","Compatible")</f>
        <v>Not compatible</v>
      </c>
      <c r="L14842" t="str">
        <f t="shared" si="1178"/>
        <v>Модификация</v>
      </c>
      <c r="M14842" s="3">
        <f t="shared" si="1179"/>
        <v>0</v>
      </c>
      <c r="N14842" s="3" t="str">
        <f t="shared" si="1180"/>
        <v>N</v>
      </c>
      <c r="O14842" t="s">
        <v>28008</v>
      </c>
      <c r="Q14842" t="str">
        <f t="shared" si="1176"/>
        <v>COPY 973pb1651.dat sel\973pb1651.dat</v>
      </c>
      <c r="R14842" t="str">
        <f>IF(ISNA(VLOOKUP(B14842,Rendered!$B$1:$C$1000,1,FALSE)),"N","Y")</f>
        <v>N</v>
      </c>
    </row>
    <row r="14843" spans="1:18" hidden="1" x14ac:dyDescent="0.35">
      <c r="A14843" t="s">
        <v>6656</v>
      </c>
      <c r="B14843" t="s">
        <v>26966</v>
      </c>
      <c r="C14843" t="s">
        <v>26967</v>
      </c>
      <c r="D14843" t="s">
        <v>13</v>
      </c>
      <c r="E14843">
        <v>2015</v>
      </c>
      <c r="F14843">
        <v>2015</v>
      </c>
      <c r="J14843">
        <f t="shared" si="1177"/>
        <v>0</v>
      </c>
      <c r="K14843" t="str">
        <f>IF(OR(J14843&gt;Ограничения!$B$1,Sheet!G15638&gt;Ограничения!$B$2,Sheet!H15638&gt;Ограничения!$B$2,Sheet!I15638&gt;Ограничения!$B$2,),"Not compatible","Compatible")</f>
        <v>Not compatible</v>
      </c>
      <c r="L14843" t="str">
        <f t="shared" si="1178"/>
        <v>Модификация</v>
      </c>
      <c r="M14843" s="3">
        <f t="shared" si="1179"/>
        <v>0</v>
      </c>
      <c r="N14843" s="3" t="str">
        <f t="shared" si="1180"/>
        <v>N</v>
      </c>
      <c r="O14843" t="s">
        <v>28008</v>
      </c>
      <c r="Q14843" t="str">
        <f t="shared" si="1176"/>
        <v>COPY 973pb2038.dat sel\973pb2038.dat</v>
      </c>
      <c r="R14843" t="str">
        <f>IF(ISNA(VLOOKUP(B14843,Rendered!$B$1:$C$1000,1,FALSE)),"N","Y")</f>
        <v>N</v>
      </c>
    </row>
    <row r="14844" spans="1:18" hidden="1" x14ac:dyDescent="0.35">
      <c r="A14844" t="s">
        <v>6656</v>
      </c>
      <c r="B14844" t="s">
        <v>26968</v>
      </c>
      <c r="C14844" t="s">
        <v>26969</v>
      </c>
      <c r="D14844" t="s">
        <v>13</v>
      </c>
      <c r="E14844">
        <v>2015</v>
      </c>
      <c r="F14844">
        <v>2015</v>
      </c>
      <c r="J14844">
        <f t="shared" si="1177"/>
        <v>0</v>
      </c>
      <c r="K14844" t="str">
        <f>IF(OR(J14844&gt;Ограничения!$B$1,Sheet!G15639&gt;Ограничения!$B$2,Sheet!H15639&gt;Ограничения!$B$2,Sheet!I15639&gt;Ограничения!$B$2,),"Not compatible","Compatible")</f>
        <v>Not compatible</v>
      </c>
      <c r="L14844" t="str">
        <f t="shared" si="1178"/>
        <v>Модификация</v>
      </c>
      <c r="M14844" s="3">
        <f t="shared" si="1179"/>
        <v>0</v>
      </c>
      <c r="N14844" s="3" t="str">
        <f t="shared" si="1180"/>
        <v>N</v>
      </c>
      <c r="O14844" t="s">
        <v>28008</v>
      </c>
      <c r="Q14844" t="str">
        <f t="shared" si="1176"/>
        <v>COPY 973pb1841.dat sel\973pb1841.dat</v>
      </c>
      <c r="R14844" t="str">
        <f>IF(ISNA(VLOOKUP(B14844,Rendered!$B$1:$C$1000,1,FALSE)),"N","Y")</f>
        <v>N</v>
      </c>
    </row>
    <row r="14845" spans="1:18" hidden="1" x14ac:dyDescent="0.35">
      <c r="A14845" t="s">
        <v>6656</v>
      </c>
      <c r="B14845" t="s">
        <v>26970</v>
      </c>
      <c r="C14845" t="s">
        <v>26971</v>
      </c>
      <c r="D14845" t="s">
        <v>13</v>
      </c>
      <c r="E14845">
        <v>2016</v>
      </c>
      <c r="F14845">
        <v>2016</v>
      </c>
      <c r="J14845">
        <f t="shared" si="1177"/>
        <v>0</v>
      </c>
      <c r="K14845" t="str">
        <f>IF(OR(J14845&gt;Ограничения!$B$1,Sheet!G15640&gt;Ограничения!$B$2,Sheet!H15640&gt;Ограничения!$B$2,Sheet!I15640&gt;Ограничения!$B$2,),"Not compatible","Compatible")</f>
        <v>Not compatible</v>
      </c>
      <c r="L14845" t="str">
        <f t="shared" si="1178"/>
        <v>Модификация</v>
      </c>
      <c r="M14845" s="3">
        <f t="shared" si="1179"/>
        <v>0</v>
      </c>
      <c r="N14845" s="3" t="str">
        <f t="shared" si="1180"/>
        <v>N</v>
      </c>
      <c r="O14845" t="s">
        <v>28008</v>
      </c>
      <c r="Q14845" t="str">
        <f t="shared" si="1176"/>
        <v>COPY 973pb2292.dat sel\973pb2292.dat</v>
      </c>
      <c r="R14845" t="str">
        <f>IF(ISNA(VLOOKUP(B14845,Rendered!$B$1:$C$1000,1,FALSE)),"N","Y")</f>
        <v>N</v>
      </c>
    </row>
    <row r="14846" spans="1:18" hidden="1" x14ac:dyDescent="0.35">
      <c r="A14846" t="s">
        <v>6656</v>
      </c>
      <c r="B14846" t="s">
        <v>26972</v>
      </c>
      <c r="C14846" t="s">
        <v>26973</v>
      </c>
      <c r="D14846" t="s">
        <v>13</v>
      </c>
      <c r="E14846">
        <v>2012</v>
      </c>
      <c r="F14846">
        <v>2014</v>
      </c>
      <c r="J14846">
        <f t="shared" si="1177"/>
        <v>0</v>
      </c>
      <c r="K14846" t="str">
        <f>IF(OR(J14846&gt;Ограничения!$B$1,Sheet!G15641&gt;Ограничения!$B$2,Sheet!H15641&gt;Ограничения!$B$2,Sheet!I15641&gt;Ограничения!$B$2,),"Not compatible","Compatible")</f>
        <v>Not compatible</v>
      </c>
      <c r="L14846" t="str">
        <f t="shared" si="1178"/>
        <v>Модификация</v>
      </c>
      <c r="M14846" s="3">
        <f t="shared" si="1179"/>
        <v>0</v>
      </c>
      <c r="N14846" s="3" t="str">
        <f t="shared" si="1180"/>
        <v>N</v>
      </c>
      <c r="O14846" t="s">
        <v>28008</v>
      </c>
      <c r="Q14846" t="str">
        <f t="shared" ref="Q14846:Q14909" si="1181">_xlfn.CONCAT("COPY ",B14846,".dat sel\",B14846,".dat")</f>
        <v>COPY 973pb1097.dat sel\973pb1097.dat</v>
      </c>
      <c r="R14846" t="str">
        <f>IF(ISNA(VLOOKUP(B14846,Rendered!$B$1:$C$1000,1,FALSE)),"N","Y")</f>
        <v>N</v>
      </c>
    </row>
    <row r="14847" spans="1:18" hidden="1" x14ac:dyDescent="0.35">
      <c r="A14847" t="s">
        <v>6656</v>
      </c>
      <c r="B14847" t="s">
        <v>6659</v>
      </c>
      <c r="C14847" t="s">
        <v>6660</v>
      </c>
      <c r="D14847" t="s">
        <v>13</v>
      </c>
      <c r="E14847" t="s">
        <v>14</v>
      </c>
      <c r="J14847">
        <f t="shared" si="1177"/>
        <v>0</v>
      </c>
      <c r="K14847" t="str">
        <f>IF(OR(J14847&gt;Ограничения!$B$1,Sheet!G3610&gt;Ограничения!$B$2,Sheet!H3610&gt;Ограничения!$B$2,Sheet!I3610&gt;Ограничения!$B$2,),"Not compatible","Compatible")</f>
        <v>Compatible</v>
      </c>
      <c r="L14847" t="str">
        <f t="shared" si="1178"/>
        <v>Модификация</v>
      </c>
      <c r="M14847" s="3">
        <f t="shared" si="1179"/>
        <v>1</v>
      </c>
      <c r="N14847" s="3" t="str">
        <f t="shared" si="1180"/>
        <v>Y</v>
      </c>
      <c r="O14847" t="s">
        <v>28008</v>
      </c>
      <c r="Q14847" t="str">
        <f t="shared" si="1181"/>
        <v>COPY 973pb2503.dat sel\973pb2503.dat</v>
      </c>
      <c r="R14847" t="str">
        <f>IF(ISNA(VLOOKUP(B14847,Rendered!$B$1:$C$1000,1,FALSE)),"N","Y")</f>
        <v>N</v>
      </c>
    </row>
    <row r="14848" spans="1:18" hidden="1" x14ac:dyDescent="0.35">
      <c r="A14848" t="s">
        <v>6656</v>
      </c>
      <c r="B14848" t="s">
        <v>6659</v>
      </c>
      <c r="C14848" t="s">
        <v>6660</v>
      </c>
      <c r="D14848" t="s">
        <v>13</v>
      </c>
      <c r="E14848" t="s">
        <v>14</v>
      </c>
      <c r="J14848">
        <f t="shared" si="1177"/>
        <v>0</v>
      </c>
      <c r="K14848" t="str">
        <f>IF(OR(J14848&gt;Ограничения!$B$1,Sheet!G10677&gt;Ограничения!$B$2,Sheet!H10677&gt;Ограничения!$B$2,Sheet!I10677&gt;Ограничения!$B$2,),"Not compatible","Compatible")</f>
        <v>Compatible</v>
      </c>
      <c r="L14848" t="str">
        <f t="shared" si="1178"/>
        <v>Модификация</v>
      </c>
      <c r="M14848" s="3">
        <f t="shared" si="1179"/>
        <v>1</v>
      </c>
      <c r="N14848" s="3" t="str">
        <f t="shared" si="1180"/>
        <v>Y</v>
      </c>
      <c r="O14848" t="s">
        <v>28008</v>
      </c>
      <c r="Q14848" t="str">
        <f t="shared" si="1181"/>
        <v>COPY 973pb2503.dat sel\973pb2503.dat</v>
      </c>
      <c r="R14848" t="str">
        <f>IF(ISNA(VLOOKUP(B14848,Rendered!$B$1:$C$1000,1,FALSE)),"N","Y")</f>
        <v>N</v>
      </c>
    </row>
    <row r="14849" spans="1:18" hidden="1" x14ac:dyDescent="0.35">
      <c r="A14849" t="s">
        <v>6656</v>
      </c>
      <c r="B14849" t="s">
        <v>6659</v>
      </c>
      <c r="C14849" t="s">
        <v>6660</v>
      </c>
      <c r="D14849" t="s">
        <v>13</v>
      </c>
      <c r="E14849" t="s">
        <v>14</v>
      </c>
      <c r="J14849">
        <f t="shared" si="1177"/>
        <v>0</v>
      </c>
      <c r="K14849" t="str">
        <f>IF(OR(J14849&gt;Ограничения!$B$1,Sheet!G14009&gt;Ограничения!$B$2,Sheet!H14009&gt;Ограничения!$B$2,Sheet!I14009&gt;Ограничения!$B$2,),"Not compatible","Compatible")</f>
        <v>Compatible</v>
      </c>
      <c r="L14849" t="str">
        <f t="shared" si="1178"/>
        <v>Модификация</v>
      </c>
      <c r="M14849" s="3">
        <f t="shared" si="1179"/>
        <v>1</v>
      </c>
      <c r="N14849" s="3" t="str">
        <f t="shared" si="1180"/>
        <v>Y</v>
      </c>
      <c r="O14849" t="s">
        <v>28008</v>
      </c>
      <c r="Q14849" t="str">
        <f t="shared" si="1181"/>
        <v>COPY 973pb2503.dat sel\973pb2503.dat</v>
      </c>
      <c r="R14849" t="str">
        <f>IF(ISNA(VLOOKUP(B14849,Rendered!$B$1:$C$1000,1,FALSE)),"N","Y")</f>
        <v>N</v>
      </c>
    </row>
    <row r="14850" spans="1:18" hidden="1" x14ac:dyDescent="0.35">
      <c r="A14850" t="s">
        <v>6656</v>
      </c>
      <c r="B14850" t="s">
        <v>6659</v>
      </c>
      <c r="C14850" t="s">
        <v>6660</v>
      </c>
      <c r="D14850" t="s">
        <v>13</v>
      </c>
      <c r="E14850" t="s">
        <v>14</v>
      </c>
      <c r="J14850">
        <f t="shared" ref="J14850:J14913" si="1182">SUM(G14850:I14850)</f>
        <v>0</v>
      </c>
      <c r="K14850" t="str">
        <f>IF(OR(J14850&gt;Ограничения!$B$1,Sheet!G15218&gt;Ограничения!$B$2,Sheet!H15218&gt;Ограничения!$B$2,Sheet!I15218&gt;Ограничения!$B$2,),"Not compatible","Compatible")</f>
        <v>Compatible</v>
      </c>
      <c r="L14850" t="str">
        <f t="shared" ref="L14850:L14913" si="1183">IFERROR(B14850+1-1,"Модификация")</f>
        <v>Модификация</v>
      </c>
      <c r="M14850" s="3">
        <f t="shared" si="1179"/>
        <v>0</v>
      </c>
      <c r="N14850" s="3" t="str">
        <f t="shared" si="1180"/>
        <v>Y</v>
      </c>
      <c r="O14850" t="s">
        <v>28008</v>
      </c>
      <c r="Q14850" t="str">
        <f t="shared" si="1181"/>
        <v>COPY 973pb2503.dat sel\973pb2503.dat</v>
      </c>
      <c r="R14850" t="str">
        <f>IF(ISNA(VLOOKUP(B14850,Rendered!$B$1:$C$1000,1,FALSE)),"N","Y")</f>
        <v>N</v>
      </c>
    </row>
    <row r="14851" spans="1:18" hidden="1" x14ac:dyDescent="0.35">
      <c r="A14851" t="s">
        <v>6656</v>
      </c>
      <c r="B14851" t="s">
        <v>20475</v>
      </c>
      <c r="C14851" t="s">
        <v>20476</v>
      </c>
      <c r="D14851" t="s">
        <v>14</v>
      </c>
      <c r="E14851" t="s">
        <v>14</v>
      </c>
      <c r="J14851">
        <f t="shared" si="1182"/>
        <v>0</v>
      </c>
      <c r="K14851" t="str">
        <f>IF(OR(J14851&gt;Ограничения!$B$1,Sheet!G10678&gt;Ограничения!$B$2,Sheet!H10678&gt;Ограничения!$B$2,Sheet!I10678&gt;Ограничения!$B$2,),"Not compatible","Compatible")</f>
        <v>Compatible</v>
      </c>
      <c r="L14851" t="str">
        <f t="shared" si="1183"/>
        <v>Модификация</v>
      </c>
      <c r="M14851" s="3">
        <f t="shared" ref="M14851:M14914" si="1184">IF(ISERR(FIND(C14851,C14852)),0,LEN(C14851)/LEN(C14852))</f>
        <v>1</v>
      </c>
      <c r="N14851" s="3" t="str">
        <f t="shared" ref="N14851:N14914" si="1185">IF(OR(M14851&gt;0,M14850&gt;0),"Y","N")</f>
        <v>Y</v>
      </c>
      <c r="O14851" t="s">
        <v>28008</v>
      </c>
      <c r="Q14851" t="str">
        <f t="shared" si="1181"/>
        <v>COPY 973pb2742.dat sel\973pb2742.dat</v>
      </c>
      <c r="R14851" t="str">
        <f>IF(ISNA(VLOOKUP(B14851,Rendered!$B$1:$C$1000,1,FALSE)),"N","Y")</f>
        <v>N</v>
      </c>
    </row>
    <row r="14852" spans="1:18" hidden="1" x14ac:dyDescent="0.35">
      <c r="A14852" t="s">
        <v>6656</v>
      </c>
      <c r="B14852" t="s">
        <v>20475</v>
      </c>
      <c r="C14852" t="s">
        <v>20476</v>
      </c>
      <c r="D14852" t="s">
        <v>14</v>
      </c>
      <c r="E14852" t="s">
        <v>14</v>
      </c>
      <c r="J14852">
        <f t="shared" si="1182"/>
        <v>0</v>
      </c>
      <c r="K14852" t="str">
        <f>IF(OR(J14852&gt;Ограничения!$B$1,Sheet!G14010&gt;Ограничения!$B$2,Sheet!H14010&gt;Ограничения!$B$2,Sheet!I14010&gt;Ограничения!$B$2,),"Not compatible","Compatible")</f>
        <v>Compatible</v>
      </c>
      <c r="L14852" t="str">
        <f t="shared" si="1183"/>
        <v>Модификация</v>
      </c>
      <c r="M14852" s="3">
        <f t="shared" si="1184"/>
        <v>1</v>
      </c>
      <c r="N14852" s="3" t="str">
        <f t="shared" si="1185"/>
        <v>Y</v>
      </c>
      <c r="O14852" t="s">
        <v>28008</v>
      </c>
      <c r="Q14852" t="str">
        <f t="shared" si="1181"/>
        <v>COPY 973pb2742.dat sel\973pb2742.dat</v>
      </c>
      <c r="R14852" t="str">
        <f>IF(ISNA(VLOOKUP(B14852,Rendered!$B$1:$C$1000,1,FALSE)),"N","Y")</f>
        <v>N</v>
      </c>
    </row>
    <row r="14853" spans="1:18" hidden="1" x14ac:dyDescent="0.35">
      <c r="A14853" t="s">
        <v>6656</v>
      </c>
      <c r="B14853" t="s">
        <v>20475</v>
      </c>
      <c r="C14853" t="s">
        <v>20476</v>
      </c>
      <c r="D14853" t="s">
        <v>14</v>
      </c>
      <c r="E14853" t="s">
        <v>14</v>
      </c>
      <c r="J14853">
        <f t="shared" si="1182"/>
        <v>0</v>
      </c>
      <c r="K14853" t="str">
        <f>IF(OR(J14853&gt;Ограничения!$B$1,Sheet!G15219&gt;Ограничения!$B$2,Sheet!H15219&gt;Ограничения!$B$2,Sheet!I15219&gt;Ограничения!$B$2,),"Not compatible","Compatible")</f>
        <v>Compatible</v>
      </c>
      <c r="L14853" t="str">
        <f t="shared" si="1183"/>
        <v>Модификация</v>
      </c>
      <c r="M14853" s="3">
        <f t="shared" si="1184"/>
        <v>0</v>
      </c>
      <c r="N14853" s="3" t="str">
        <f t="shared" si="1185"/>
        <v>Y</v>
      </c>
      <c r="O14853" t="s">
        <v>28008</v>
      </c>
      <c r="Q14853" t="str">
        <f t="shared" si="1181"/>
        <v>COPY 973pb2742.dat sel\973pb2742.dat</v>
      </c>
      <c r="R14853" t="str">
        <f>IF(ISNA(VLOOKUP(B14853,Rendered!$B$1:$C$1000,1,FALSE)),"N","Y")</f>
        <v>N</v>
      </c>
    </row>
    <row r="14854" spans="1:18" hidden="1" x14ac:dyDescent="0.35">
      <c r="A14854" t="s">
        <v>6656</v>
      </c>
      <c r="B14854" t="s">
        <v>20477</v>
      </c>
      <c r="C14854" t="s">
        <v>20478</v>
      </c>
      <c r="D14854" t="s">
        <v>13</v>
      </c>
      <c r="E14854">
        <v>2014</v>
      </c>
      <c r="F14854">
        <v>2014</v>
      </c>
      <c r="J14854">
        <f t="shared" si="1182"/>
        <v>0</v>
      </c>
      <c r="K14854" t="str">
        <f>IF(OR(J14854&gt;Ограничения!$B$1,Sheet!G10679&gt;Ограничения!$B$2,Sheet!H10679&gt;Ограничения!$B$2,Sheet!I10679&gt;Ограничения!$B$2,),"Not compatible","Compatible")</f>
        <v>Compatible</v>
      </c>
      <c r="L14854" t="str">
        <f t="shared" si="1183"/>
        <v>Модификация</v>
      </c>
      <c r="M14854" s="3">
        <f t="shared" si="1184"/>
        <v>1</v>
      </c>
      <c r="N14854" s="3" t="str">
        <f t="shared" si="1185"/>
        <v>Y</v>
      </c>
      <c r="O14854" t="s">
        <v>28008</v>
      </c>
      <c r="Q14854" t="str">
        <f t="shared" si="1181"/>
        <v>COPY 973pb1959.dat sel\973pb1959.dat</v>
      </c>
      <c r="R14854" t="str">
        <f>IF(ISNA(VLOOKUP(B14854,Rendered!$B$1:$C$1000,1,FALSE)),"N","Y")</f>
        <v>N</v>
      </c>
    </row>
    <row r="14855" spans="1:18" hidden="1" x14ac:dyDescent="0.35">
      <c r="A14855" t="s">
        <v>6656</v>
      </c>
      <c r="B14855" t="s">
        <v>20477</v>
      </c>
      <c r="C14855" t="s">
        <v>20478</v>
      </c>
      <c r="D14855" t="s">
        <v>13</v>
      </c>
      <c r="E14855">
        <v>2014</v>
      </c>
      <c r="F14855">
        <v>2014</v>
      </c>
      <c r="J14855">
        <f t="shared" si="1182"/>
        <v>0</v>
      </c>
      <c r="K14855" t="str">
        <f>IF(OR(J14855&gt;Ограничения!$B$1,Sheet!G14011&gt;Ограничения!$B$2,Sheet!H14011&gt;Ограничения!$B$2,Sheet!I14011&gt;Ограничения!$B$2,),"Not compatible","Compatible")</f>
        <v>Compatible</v>
      </c>
      <c r="L14855" t="str">
        <f t="shared" si="1183"/>
        <v>Модификация</v>
      </c>
      <c r="M14855" s="3">
        <f t="shared" si="1184"/>
        <v>1</v>
      </c>
      <c r="N14855" s="3" t="str">
        <f t="shared" si="1185"/>
        <v>Y</v>
      </c>
      <c r="O14855" t="s">
        <v>28008</v>
      </c>
      <c r="Q14855" t="str">
        <f t="shared" si="1181"/>
        <v>COPY 973pb1959.dat sel\973pb1959.dat</v>
      </c>
      <c r="R14855" t="str">
        <f>IF(ISNA(VLOOKUP(B14855,Rendered!$B$1:$C$1000,1,FALSE)),"N","Y")</f>
        <v>N</v>
      </c>
    </row>
    <row r="14856" spans="1:18" hidden="1" x14ac:dyDescent="0.35">
      <c r="A14856" t="s">
        <v>6656</v>
      </c>
      <c r="B14856" t="s">
        <v>20477</v>
      </c>
      <c r="C14856" t="s">
        <v>20478</v>
      </c>
      <c r="D14856" t="s">
        <v>13</v>
      </c>
      <c r="E14856">
        <v>2014</v>
      </c>
      <c r="F14856">
        <v>2014</v>
      </c>
      <c r="J14856">
        <f t="shared" si="1182"/>
        <v>0</v>
      </c>
      <c r="K14856" t="str">
        <f>IF(OR(J14856&gt;Ограничения!$B$1,Sheet!G15220&gt;Ограничения!$B$2,Sheet!H15220&gt;Ограничения!$B$2,Sheet!I15220&gt;Ограничения!$B$2,),"Not compatible","Compatible")</f>
        <v>Compatible</v>
      </c>
      <c r="L14856" t="str">
        <f t="shared" si="1183"/>
        <v>Модификация</v>
      </c>
      <c r="M14856" s="3">
        <f t="shared" si="1184"/>
        <v>0</v>
      </c>
      <c r="N14856" s="3" t="str">
        <f t="shared" si="1185"/>
        <v>Y</v>
      </c>
      <c r="O14856" t="s">
        <v>28008</v>
      </c>
      <c r="Q14856" t="str">
        <f t="shared" si="1181"/>
        <v>COPY 973pb1959.dat sel\973pb1959.dat</v>
      </c>
      <c r="R14856" t="str">
        <f>IF(ISNA(VLOOKUP(B14856,Rendered!$B$1:$C$1000,1,FALSE)),"N","Y")</f>
        <v>N</v>
      </c>
    </row>
    <row r="14857" spans="1:18" hidden="1" x14ac:dyDescent="0.35">
      <c r="A14857" t="s">
        <v>6656</v>
      </c>
      <c r="B14857" t="s">
        <v>20479</v>
      </c>
      <c r="C14857" t="s">
        <v>20480</v>
      </c>
      <c r="D14857" t="s">
        <v>14</v>
      </c>
      <c r="E14857" t="s">
        <v>14</v>
      </c>
      <c r="J14857">
        <f t="shared" si="1182"/>
        <v>0</v>
      </c>
      <c r="K14857" t="str">
        <f>IF(OR(J14857&gt;Ограничения!$B$1,Sheet!G10680&gt;Ограничения!$B$2,Sheet!H10680&gt;Ограничения!$B$2,Sheet!I10680&gt;Ограничения!$B$2,),"Not compatible","Compatible")</f>
        <v>Compatible</v>
      </c>
      <c r="L14857" t="str">
        <f t="shared" si="1183"/>
        <v>Модификация</v>
      </c>
      <c r="M14857" s="3">
        <f t="shared" si="1184"/>
        <v>1</v>
      </c>
      <c r="N14857" s="3" t="str">
        <f t="shared" si="1185"/>
        <v>Y</v>
      </c>
      <c r="O14857" t="s">
        <v>28008</v>
      </c>
      <c r="Q14857" t="str">
        <f t="shared" si="1181"/>
        <v>COPY 973pb4336.dat sel\973pb4336.dat</v>
      </c>
      <c r="R14857" t="str">
        <f>IF(ISNA(VLOOKUP(B14857,Rendered!$B$1:$C$1000,1,FALSE)),"N","Y")</f>
        <v>N</v>
      </c>
    </row>
    <row r="14858" spans="1:18" hidden="1" x14ac:dyDescent="0.35">
      <c r="A14858" t="s">
        <v>6656</v>
      </c>
      <c r="B14858" t="s">
        <v>20479</v>
      </c>
      <c r="C14858" t="s">
        <v>20480</v>
      </c>
      <c r="D14858" t="s">
        <v>14</v>
      </c>
      <c r="E14858" t="s">
        <v>14</v>
      </c>
      <c r="J14858">
        <f t="shared" si="1182"/>
        <v>0</v>
      </c>
      <c r="K14858" t="str">
        <f>IF(OR(J14858&gt;Ограничения!$B$1,Sheet!G14012&gt;Ограничения!$B$2,Sheet!H14012&gt;Ограничения!$B$2,Sheet!I14012&gt;Ограничения!$B$2,),"Not compatible","Compatible")</f>
        <v>Compatible</v>
      </c>
      <c r="L14858" t="str">
        <f t="shared" si="1183"/>
        <v>Модификация</v>
      </c>
      <c r="M14858" s="3">
        <f t="shared" si="1184"/>
        <v>1</v>
      </c>
      <c r="N14858" s="3" t="str">
        <f t="shared" si="1185"/>
        <v>Y</v>
      </c>
      <c r="O14858" t="s">
        <v>28008</v>
      </c>
      <c r="Q14858" t="str">
        <f t="shared" si="1181"/>
        <v>COPY 973pb4336.dat sel\973pb4336.dat</v>
      </c>
      <c r="R14858" t="str">
        <f>IF(ISNA(VLOOKUP(B14858,Rendered!$B$1:$C$1000,1,FALSE)),"N","Y")</f>
        <v>N</v>
      </c>
    </row>
    <row r="14859" spans="1:18" hidden="1" x14ac:dyDescent="0.35">
      <c r="A14859" t="s">
        <v>6656</v>
      </c>
      <c r="B14859" t="s">
        <v>20479</v>
      </c>
      <c r="C14859" t="s">
        <v>20480</v>
      </c>
      <c r="D14859" t="s">
        <v>14</v>
      </c>
      <c r="E14859" t="s">
        <v>14</v>
      </c>
      <c r="J14859">
        <f t="shared" si="1182"/>
        <v>0</v>
      </c>
      <c r="K14859" t="str">
        <f>IF(OR(J14859&gt;Ограничения!$B$1,Sheet!G15221&gt;Ограничения!$B$2,Sheet!H15221&gt;Ограничения!$B$2,Sheet!I15221&gt;Ограничения!$B$2,),"Not compatible","Compatible")</f>
        <v>Compatible</v>
      </c>
      <c r="L14859" t="str">
        <f t="shared" si="1183"/>
        <v>Модификация</v>
      </c>
      <c r="M14859" s="3">
        <f t="shared" si="1184"/>
        <v>0</v>
      </c>
      <c r="N14859" s="3" t="str">
        <f t="shared" si="1185"/>
        <v>Y</v>
      </c>
      <c r="O14859" t="s">
        <v>28008</v>
      </c>
      <c r="Q14859" t="str">
        <f t="shared" si="1181"/>
        <v>COPY 973pb4336.dat sel\973pb4336.dat</v>
      </c>
      <c r="R14859" t="str">
        <f>IF(ISNA(VLOOKUP(B14859,Rendered!$B$1:$C$1000,1,FALSE)),"N","Y")</f>
        <v>N</v>
      </c>
    </row>
    <row r="14860" spans="1:18" hidden="1" x14ac:dyDescent="0.35">
      <c r="A14860" t="s">
        <v>6656</v>
      </c>
      <c r="B14860" t="s">
        <v>26136</v>
      </c>
      <c r="C14860" t="s">
        <v>26137</v>
      </c>
      <c r="D14860" t="s">
        <v>13</v>
      </c>
      <c r="E14860" t="s">
        <v>60</v>
      </c>
      <c r="J14860">
        <f t="shared" si="1182"/>
        <v>0</v>
      </c>
      <c r="K14860" t="str">
        <f>IF(OR(J14860&gt;Ограничения!$B$1,Sheet!G15222&gt;Ограничения!$B$2,Sheet!H15222&gt;Ограничения!$B$2,Sheet!I15222&gt;Ограничения!$B$2,),"Not compatible","Compatible")</f>
        <v>Compatible</v>
      </c>
      <c r="L14860" t="str">
        <f t="shared" si="1183"/>
        <v>Модификация</v>
      </c>
      <c r="M14860" s="3">
        <f t="shared" si="1184"/>
        <v>0</v>
      </c>
      <c r="N14860" s="3" t="str">
        <f t="shared" si="1185"/>
        <v>N</v>
      </c>
      <c r="O14860" t="s">
        <v>28008</v>
      </c>
      <c r="Q14860" t="str">
        <f t="shared" si="1181"/>
        <v>COPY 973pb2326.dat sel\973pb2326.dat</v>
      </c>
      <c r="R14860" t="str">
        <f>IF(ISNA(VLOOKUP(B14860,Rendered!$B$1:$C$1000,1,FALSE)),"N","Y")</f>
        <v>N</v>
      </c>
    </row>
    <row r="14861" spans="1:18" hidden="1" x14ac:dyDescent="0.35">
      <c r="A14861" t="s">
        <v>14659</v>
      </c>
      <c r="B14861" t="s">
        <v>14662</v>
      </c>
      <c r="C14861" t="s">
        <v>14663</v>
      </c>
      <c r="D14861" t="s">
        <v>13</v>
      </c>
      <c r="E14861">
        <v>2003</v>
      </c>
      <c r="F14861">
        <v>2004</v>
      </c>
      <c r="J14861">
        <f t="shared" si="1182"/>
        <v>0</v>
      </c>
      <c r="K14861" t="str">
        <f>IF(OR(J14861&gt;Ограничения!$B$1,Sheet!G7578&gt;Ограничения!$B$2,Sheet!H7578&gt;Ограничения!$B$2,Sheet!I7578&gt;Ограничения!$B$2,),"Not compatible","Compatible")</f>
        <v>Compatible</v>
      </c>
      <c r="L14861" t="str">
        <f t="shared" si="1183"/>
        <v>Модификация</v>
      </c>
      <c r="M14861" s="3">
        <f t="shared" si="1184"/>
        <v>0</v>
      </c>
      <c r="N14861" s="3" t="str">
        <f t="shared" si="1185"/>
        <v>N</v>
      </c>
      <c r="O14861" t="s">
        <v>28008</v>
      </c>
      <c r="Q14861" t="str">
        <f t="shared" si="1181"/>
        <v>COPY 973bc01.dat sel\973bc01.dat</v>
      </c>
      <c r="R14861" t="str">
        <f>IF(ISNA(VLOOKUP(B14861,Rendered!$B$1:$C$1000,1,FALSE)),"N","Y")</f>
        <v>N</v>
      </c>
    </row>
    <row r="14862" spans="1:18" hidden="1" x14ac:dyDescent="0.35">
      <c r="A14862" t="s">
        <v>14659</v>
      </c>
      <c r="B14862" t="s">
        <v>14664</v>
      </c>
      <c r="C14862" t="s">
        <v>14665</v>
      </c>
      <c r="D14862" t="s">
        <v>13</v>
      </c>
      <c r="E14862">
        <v>2004</v>
      </c>
      <c r="F14862">
        <v>2004</v>
      </c>
      <c r="J14862">
        <f t="shared" si="1182"/>
        <v>0</v>
      </c>
      <c r="K14862" t="str">
        <f>IF(OR(J14862&gt;Ограничения!$B$1,Sheet!G7579&gt;Ограничения!$B$2,Sheet!H7579&gt;Ограничения!$B$2,Sheet!I7579&gt;Ограничения!$B$2,),"Not compatible","Compatible")</f>
        <v>Compatible</v>
      </c>
      <c r="L14862" t="str">
        <f t="shared" si="1183"/>
        <v>Модификация</v>
      </c>
      <c r="M14862" s="3">
        <f t="shared" si="1184"/>
        <v>0</v>
      </c>
      <c r="N14862" s="3" t="str">
        <f t="shared" si="1185"/>
        <v>N</v>
      </c>
      <c r="O14862" t="s">
        <v>28008</v>
      </c>
      <c r="Q14862" t="str">
        <f t="shared" si="1181"/>
        <v>COPY 973c37.dat sel\973c37.dat</v>
      </c>
      <c r="R14862" t="str">
        <f>IF(ISNA(VLOOKUP(B14862,Rendered!$B$1:$C$1000,1,FALSE)),"N","Y")</f>
        <v>N</v>
      </c>
    </row>
    <row r="14863" spans="1:18" hidden="1" x14ac:dyDescent="0.35">
      <c r="A14863" t="s">
        <v>14659</v>
      </c>
      <c r="B14863" t="s">
        <v>14666</v>
      </c>
      <c r="C14863" t="s">
        <v>14667</v>
      </c>
      <c r="D14863" t="s">
        <v>13</v>
      </c>
      <c r="E14863">
        <v>2002</v>
      </c>
      <c r="F14863">
        <v>2002</v>
      </c>
      <c r="J14863">
        <f t="shared" si="1182"/>
        <v>0</v>
      </c>
      <c r="K14863" t="str">
        <f>IF(OR(J14863&gt;Ограничения!$B$1,Sheet!G7580&gt;Ограничения!$B$2,Sheet!H7580&gt;Ограничения!$B$2,Sheet!I7580&gt;Ограничения!$B$2,),"Not compatible","Compatible")</f>
        <v>Compatible</v>
      </c>
      <c r="L14863" t="str">
        <f t="shared" si="1183"/>
        <v>Модификация</v>
      </c>
      <c r="M14863" s="3">
        <f t="shared" si="1184"/>
        <v>0</v>
      </c>
      <c r="N14863" s="3" t="str">
        <f t="shared" si="1185"/>
        <v>N</v>
      </c>
      <c r="O14863" t="s">
        <v>28008</v>
      </c>
      <c r="Q14863" t="str">
        <f t="shared" si="1181"/>
        <v>COPY 973c26.dat sel\973c26.dat</v>
      </c>
      <c r="R14863" t="str">
        <f>IF(ISNA(VLOOKUP(B14863,Rendered!$B$1:$C$1000,1,FALSE)),"N","Y")</f>
        <v>N</v>
      </c>
    </row>
    <row r="14864" spans="1:18" hidden="1" x14ac:dyDescent="0.35">
      <c r="A14864" t="s">
        <v>14659</v>
      </c>
      <c r="B14864" t="s">
        <v>14668</v>
      </c>
      <c r="C14864" t="s">
        <v>14669</v>
      </c>
      <c r="D14864" t="s">
        <v>13</v>
      </c>
      <c r="E14864">
        <v>2006</v>
      </c>
      <c r="F14864">
        <v>2015</v>
      </c>
      <c r="J14864">
        <f t="shared" si="1182"/>
        <v>0</v>
      </c>
      <c r="K14864" t="str">
        <f>IF(OR(J14864&gt;Ограничения!$B$1,Sheet!G7581&gt;Ограничения!$B$2,Sheet!H7581&gt;Ограничения!$B$2,Sheet!I7581&gt;Ограничения!$B$2,),"Not compatible","Compatible")</f>
        <v>Compatible</v>
      </c>
      <c r="L14864" t="str">
        <f t="shared" si="1183"/>
        <v>Модификация</v>
      </c>
      <c r="M14864" s="3">
        <f t="shared" si="1184"/>
        <v>0</v>
      </c>
      <c r="N14864" s="3" t="str">
        <f t="shared" si="1185"/>
        <v>N</v>
      </c>
      <c r="O14864" t="s">
        <v>28008</v>
      </c>
      <c r="Q14864" t="str">
        <f t="shared" si="1181"/>
        <v>COPY 973c45.dat sel\973c45.dat</v>
      </c>
      <c r="R14864" t="str">
        <f>IF(ISNA(VLOOKUP(B14864,Rendered!$B$1:$C$1000,1,FALSE)),"N","Y")</f>
        <v>N</v>
      </c>
    </row>
    <row r="14865" spans="1:18" hidden="1" x14ac:dyDescent="0.35">
      <c r="A14865" t="s">
        <v>14659</v>
      </c>
      <c r="B14865" t="s">
        <v>14670</v>
      </c>
      <c r="C14865" t="s">
        <v>14671</v>
      </c>
      <c r="D14865" t="s">
        <v>13</v>
      </c>
      <c r="E14865">
        <v>2005</v>
      </c>
      <c r="F14865">
        <v>2006</v>
      </c>
      <c r="J14865">
        <f t="shared" si="1182"/>
        <v>0</v>
      </c>
      <c r="K14865" t="str">
        <f>IF(OR(J14865&gt;Ограничения!$B$1,Sheet!G7582&gt;Ограничения!$B$2,Sheet!H7582&gt;Ограничения!$B$2,Sheet!I7582&gt;Ограничения!$B$2,),"Not compatible","Compatible")</f>
        <v>Compatible</v>
      </c>
      <c r="L14865" t="str">
        <f t="shared" si="1183"/>
        <v>Модификация</v>
      </c>
      <c r="M14865" s="3">
        <f t="shared" si="1184"/>
        <v>0</v>
      </c>
      <c r="N14865" s="3" t="str">
        <f t="shared" si="1185"/>
        <v>N</v>
      </c>
      <c r="O14865" t="s">
        <v>28008</v>
      </c>
      <c r="Q14865" t="str">
        <f t="shared" si="1181"/>
        <v>COPY 973c41.dat sel\973c41.dat</v>
      </c>
      <c r="R14865" t="str">
        <f>IF(ISNA(VLOOKUP(B14865,Rendered!$B$1:$C$1000,1,FALSE)),"N","Y")</f>
        <v>N</v>
      </c>
    </row>
    <row r="14866" spans="1:18" hidden="1" x14ac:dyDescent="0.35">
      <c r="A14866" t="s">
        <v>14659</v>
      </c>
      <c r="B14866" t="s">
        <v>14672</v>
      </c>
      <c r="C14866" t="s">
        <v>14673</v>
      </c>
      <c r="D14866" t="s">
        <v>13</v>
      </c>
      <c r="E14866">
        <v>2006</v>
      </c>
      <c r="F14866">
        <v>2006</v>
      </c>
      <c r="J14866">
        <f t="shared" si="1182"/>
        <v>0</v>
      </c>
      <c r="K14866" t="str">
        <f>IF(OR(J14866&gt;Ограничения!$B$1,Sheet!G7583&gt;Ограничения!$B$2,Sheet!H7583&gt;Ограничения!$B$2,Sheet!I7583&gt;Ограничения!$B$2,),"Not compatible","Compatible")</f>
        <v>Compatible</v>
      </c>
      <c r="L14866" t="str">
        <f t="shared" si="1183"/>
        <v>Модификация</v>
      </c>
      <c r="M14866" s="3">
        <f t="shared" si="1184"/>
        <v>0</v>
      </c>
      <c r="N14866" s="3" t="str">
        <f t="shared" si="1185"/>
        <v>N</v>
      </c>
      <c r="O14866" t="s">
        <v>28008</v>
      </c>
      <c r="Q14866" t="str">
        <f t="shared" si="1181"/>
        <v>COPY 973c08.dat sel\973c08.dat</v>
      </c>
      <c r="R14866" t="str">
        <f>IF(ISNA(VLOOKUP(B14866,Rendered!$B$1:$C$1000,1,FALSE)),"N","Y")</f>
        <v>N</v>
      </c>
    </row>
    <row r="14867" spans="1:18" hidden="1" x14ac:dyDescent="0.35">
      <c r="A14867" t="s">
        <v>14659</v>
      </c>
      <c r="B14867" t="s">
        <v>14674</v>
      </c>
      <c r="C14867" t="s">
        <v>14675</v>
      </c>
      <c r="D14867" t="s">
        <v>13</v>
      </c>
      <c r="E14867">
        <v>2005</v>
      </c>
      <c r="F14867">
        <v>2016</v>
      </c>
      <c r="J14867">
        <f t="shared" si="1182"/>
        <v>0</v>
      </c>
      <c r="K14867" t="str">
        <f>IF(OR(J14867&gt;Ограничения!$B$1,Sheet!G7584&gt;Ограничения!$B$2,Sheet!H7584&gt;Ограничения!$B$2,Sheet!I7584&gt;Ограничения!$B$2,),"Not compatible","Compatible")</f>
        <v>Compatible</v>
      </c>
      <c r="L14867" t="str">
        <f t="shared" si="1183"/>
        <v>Модификация</v>
      </c>
      <c r="M14867" s="3">
        <f t="shared" si="1184"/>
        <v>0</v>
      </c>
      <c r="N14867" s="3" t="str">
        <f t="shared" si="1185"/>
        <v>N</v>
      </c>
      <c r="O14867" t="s">
        <v>28008</v>
      </c>
      <c r="Q14867" t="str">
        <f t="shared" si="1181"/>
        <v>COPY 973c42.dat sel\973c42.dat</v>
      </c>
      <c r="R14867" t="str">
        <f>IF(ISNA(VLOOKUP(B14867,Rendered!$B$1:$C$1000,1,FALSE)),"N","Y")</f>
        <v>N</v>
      </c>
    </row>
    <row r="14868" spans="1:18" hidden="1" x14ac:dyDescent="0.35">
      <c r="A14868" t="s">
        <v>14659</v>
      </c>
      <c r="B14868" t="s">
        <v>14676</v>
      </c>
      <c r="C14868" t="s">
        <v>14677</v>
      </c>
      <c r="D14868" t="s">
        <v>13</v>
      </c>
      <c r="E14868">
        <v>1978</v>
      </c>
      <c r="F14868">
        <v>2019</v>
      </c>
      <c r="J14868">
        <f t="shared" si="1182"/>
        <v>0</v>
      </c>
      <c r="K14868" t="str">
        <f>IF(OR(J14868&gt;Ограничения!$B$1,Sheet!G7585&gt;Ограничения!$B$2,Sheet!H7585&gt;Ограничения!$B$2,Sheet!I7585&gt;Ограничения!$B$2,),"Not compatible","Compatible")</f>
        <v>Compatible</v>
      </c>
      <c r="L14868" t="str">
        <f t="shared" si="1183"/>
        <v>Модификация</v>
      </c>
      <c r="M14868" s="3">
        <f t="shared" si="1184"/>
        <v>0</v>
      </c>
      <c r="N14868" s="3" t="str">
        <f t="shared" si="1185"/>
        <v>N</v>
      </c>
      <c r="O14868" t="s">
        <v>28008</v>
      </c>
      <c r="Q14868" t="str">
        <f t="shared" si="1181"/>
        <v>COPY 973c18.dat sel\973c18.dat</v>
      </c>
      <c r="R14868" t="str">
        <f>IF(ISNA(VLOOKUP(B14868,Rendered!$B$1:$C$1000,1,FALSE)),"N","Y")</f>
        <v>N</v>
      </c>
    </row>
    <row r="14869" spans="1:18" hidden="1" x14ac:dyDescent="0.35">
      <c r="A14869" t="s">
        <v>14659</v>
      </c>
      <c r="B14869" t="s">
        <v>14678</v>
      </c>
      <c r="C14869" t="s">
        <v>14679</v>
      </c>
      <c r="D14869" t="s">
        <v>13</v>
      </c>
      <c r="E14869">
        <v>2001</v>
      </c>
      <c r="F14869">
        <v>2009</v>
      </c>
      <c r="J14869">
        <f t="shared" si="1182"/>
        <v>0</v>
      </c>
      <c r="K14869" t="str">
        <f>IF(OR(J14869&gt;Ограничения!$B$1,Sheet!G7586&gt;Ограничения!$B$2,Sheet!H7586&gt;Ограничения!$B$2,Sheet!I7586&gt;Ограничения!$B$2,),"Not compatible","Compatible")</f>
        <v>Compatible</v>
      </c>
      <c r="L14869" t="str">
        <f t="shared" si="1183"/>
        <v>Модификация</v>
      </c>
      <c r="M14869" s="3">
        <f t="shared" si="1184"/>
        <v>0</v>
      </c>
      <c r="N14869" s="3" t="str">
        <f t="shared" si="1185"/>
        <v>N</v>
      </c>
      <c r="O14869" t="s">
        <v>28008</v>
      </c>
      <c r="Q14869" t="str">
        <f t="shared" si="1181"/>
        <v>COPY 973c06.dat sel\973c06.dat</v>
      </c>
      <c r="R14869" t="str">
        <f>IF(ISNA(VLOOKUP(B14869,Rendered!$B$1:$C$1000,1,FALSE)),"N","Y")</f>
        <v>N</v>
      </c>
    </row>
    <row r="14870" spans="1:18" hidden="1" x14ac:dyDescent="0.35">
      <c r="A14870" t="s">
        <v>14659</v>
      </c>
      <c r="B14870" t="s">
        <v>14680</v>
      </c>
      <c r="C14870" t="s">
        <v>14681</v>
      </c>
      <c r="D14870" t="s">
        <v>13</v>
      </c>
      <c r="E14870">
        <v>2003</v>
      </c>
      <c r="F14870">
        <v>2003</v>
      </c>
      <c r="J14870">
        <f t="shared" si="1182"/>
        <v>0</v>
      </c>
      <c r="K14870" t="str">
        <f>IF(OR(J14870&gt;Ограничения!$B$1,Sheet!G7587&gt;Ограничения!$B$2,Sheet!H7587&gt;Ограничения!$B$2,Sheet!I7587&gt;Ограничения!$B$2,),"Not compatible","Compatible")</f>
        <v>Compatible</v>
      </c>
      <c r="L14870" t="str">
        <f t="shared" si="1183"/>
        <v>Модификация</v>
      </c>
      <c r="M14870" s="3">
        <f t="shared" si="1184"/>
        <v>0</v>
      </c>
      <c r="N14870" s="3" t="str">
        <f t="shared" si="1185"/>
        <v>N</v>
      </c>
      <c r="O14870" t="s">
        <v>28008</v>
      </c>
      <c r="Q14870" t="str">
        <f t="shared" si="1181"/>
        <v>COPY 973c27.dat sel\973c27.dat</v>
      </c>
      <c r="R14870" t="str">
        <f>IF(ISNA(VLOOKUP(B14870,Rendered!$B$1:$C$1000,1,FALSE)),"N","Y")</f>
        <v>N</v>
      </c>
    </row>
    <row r="14871" spans="1:18" hidden="1" x14ac:dyDescent="0.35">
      <c r="A14871" t="s">
        <v>14659</v>
      </c>
      <c r="B14871" t="s">
        <v>14682</v>
      </c>
      <c r="C14871" t="s">
        <v>14683</v>
      </c>
      <c r="D14871" t="s">
        <v>13</v>
      </c>
      <c r="E14871">
        <v>2003</v>
      </c>
      <c r="F14871">
        <v>2018</v>
      </c>
      <c r="J14871">
        <f t="shared" si="1182"/>
        <v>0</v>
      </c>
      <c r="K14871" t="str">
        <f>IF(OR(J14871&gt;Ограничения!$B$1,Sheet!G7588&gt;Ограничения!$B$2,Sheet!H7588&gt;Ограничения!$B$2,Sheet!I7588&gt;Ограничения!$B$2,),"Not compatible","Compatible")</f>
        <v>Compatible</v>
      </c>
      <c r="L14871" t="str">
        <f t="shared" si="1183"/>
        <v>Модификация</v>
      </c>
      <c r="M14871" s="3">
        <f t="shared" si="1184"/>
        <v>0</v>
      </c>
      <c r="N14871" s="3" t="str">
        <f t="shared" si="1185"/>
        <v>N</v>
      </c>
      <c r="O14871" t="s">
        <v>28008</v>
      </c>
      <c r="Q14871" t="str">
        <f t="shared" si="1181"/>
        <v>COPY 973c24.dat sel\973c24.dat</v>
      </c>
      <c r="R14871" t="str">
        <f>IF(ISNA(VLOOKUP(B14871,Rendered!$B$1:$C$1000,1,FALSE)),"N","Y")</f>
        <v>N</v>
      </c>
    </row>
    <row r="14872" spans="1:18" hidden="1" x14ac:dyDescent="0.35">
      <c r="A14872" t="s">
        <v>14659</v>
      </c>
      <c r="B14872" t="s">
        <v>14684</v>
      </c>
      <c r="C14872" t="s">
        <v>14685</v>
      </c>
      <c r="D14872" t="s">
        <v>13</v>
      </c>
      <c r="E14872">
        <v>1998</v>
      </c>
      <c r="F14872">
        <v>2019</v>
      </c>
      <c r="J14872">
        <f t="shared" si="1182"/>
        <v>0</v>
      </c>
      <c r="K14872" t="str">
        <f>IF(OR(J14872&gt;Ограничения!$B$1,Sheet!G7589&gt;Ограничения!$B$2,Sheet!H7589&gt;Ограничения!$B$2,Sheet!I7589&gt;Ограничения!$B$2,),"Not compatible","Compatible")</f>
        <v>Compatible</v>
      </c>
      <c r="L14872" t="str">
        <f t="shared" si="1183"/>
        <v>Модификация</v>
      </c>
      <c r="M14872" s="3">
        <f t="shared" si="1184"/>
        <v>0</v>
      </c>
      <c r="N14872" s="3" t="str">
        <f t="shared" si="1185"/>
        <v>N</v>
      </c>
      <c r="O14872" t="s">
        <v>28008</v>
      </c>
      <c r="Q14872" t="str">
        <f t="shared" si="1181"/>
        <v>COPY 973c21.dat sel\973c21.dat</v>
      </c>
      <c r="R14872" t="str">
        <f>IF(ISNA(VLOOKUP(B14872,Rendered!$B$1:$C$1000,1,FALSE)),"N","Y")</f>
        <v>N</v>
      </c>
    </row>
    <row r="14873" spans="1:18" hidden="1" x14ac:dyDescent="0.35">
      <c r="A14873" t="s">
        <v>14659</v>
      </c>
      <c r="B14873" t="s">
        <v>14686</v>
      </c>
      <c r="C14873" t="s">
        <v>14687</v>
      </c>
      <c r="D14873" t="s">
        <v>27</v>
      </c>
      <c r="E14873">
        <v>1978</v>
      </c>
      <c r="F14873">
        <v>2022</v>
      </c>
      <c r="J14873">
        <f t="shared" si="1182"/>
        <v>0</v>
      </c>
      <c r="K14873" t="str">
        <f>IF(OR(J14873&gt;Ограничения!$B$1,Sheet!G7590&gt;Ограничения!$B$2,Sheet!H7590&gt;Ограничения!$B$2,Sheet!I7590&gt;Ограничения!$B$2,),"Not compatible","Compatible")</f>
        <v>Compatible</v>
      </c>
      <c r="L14873" t="str">
        <f t="shared" si="1183"/>
        <v>Модификация</v>
      </c>
      <c r="M14873" s="3">
        <f t="shared" si="1184"/>
        <v>0</v>
      </c>
      <c r="N14873" s="3" t="str">
        <f t="shared" si="1185"/>
        <v>N</v>
      </c>
      <c r="O14873" t="s">
        <v>28008</v>
      </c>
      <c r="Q14873" t="str">
        <f t="shared" si="1181"/>
        <v>COPY 973c07.dat sel\973c07.dat</v>
      </c>
      <c r="R14873" t="str">
        <f>IF(ISNA(VLOOKUP(B14873,Rendered!$B$1:$C$1000,1,FALSE)),"N","Y")</f>
        <v>N</v>
      </c>
    </row>
    <row r="14874" spans="1:18" hidden="1" x14ac:dyDescent="0.35">
      <c r="A14874" t="s">
        <v>14659</v>
      </c>
      <c r="B14874" t="s">
        <v>14688</v>
      </c>
      <c r="C14874" t="s">
        <v>14689</v>
      </c>
      <c r="D14874" t="s">
        <v>13</v>
      </c>
      <c r="E14874">
        <v>2021</v>
      </c>
      <c r="F14874">
        <v>2021</v>
      </c>
      <c r="J14874">
        <f t="shared" si="1182"/>
        <v>0</v>
      </c>
      <c r="K14874" t="str">
        <f>IF(OR(J14874&gt;Ограничения!$B$1,Sheet!G7591&gt;Ограничения!$B$2,Sheet!H7591&gt;Ограничения!$B$2,Sheet!I7591&gt;Ограничения!$B$2,),"Not compatible","Compatible")</f>
        <v>Compatible</v>
      </c>
      <c r="L14874" t="str">
        <f t="shared" si="1183"/>
        <v>Модификация</v>
      </c>
      <c r="M14874" s="3">
        <f t="shared" si="1184"/>
        <v>0</v>
      </c>
      <c r="N14874" s="3" t="str">
        <f t="shared" si="1185"/>
        <v>N</v>
      </c>
      <c r="O14874" t="s">
        <v>28008</v>
      </c>
      <c r="Q14874" t="str">
        <f t="shared" si="1181"/>
        <v>COPY 973c88.dat sel\973c88.dat</v>
      </c>
      <c r="R14874" t="str">
        <f>IF(ISNA(VLOOKUP(B14874,Rendered!$B$1:$C$1000,1,FALSE)),"N","Y")</f>
        <v>N</v>
      </c>
    </row>
    <row r="14875" spans="1:18" hidden="1" x14ac:dyDescent="0.35">
      <c r="A14875" t="s">
        <v>14659</v>
      </c>
      <c r="B14875" t="s">
        <v>14690</v>
      </c>
      <c r="C14875" t="s">
        <v>14691</v>
      </c>
      <c r="D14875" t="s">
        <v>13</v>
      </c>
      <c r="E14875">
        <v>2019</v>
      </c>
      <c r="F14875">
        <v>2019</v>
      </c>
      <c r="J14875">
        <f t="shared" si="1182"/>
        <v>0</v>
      </c>
      <c r="K14875" t="str">
        <f>IF(OR(J14875&gt;Ограничения!$B$1,Sheet!G7592&gt;Ограничения!$B$2,Sheet!H7592&gt;Ограничения!$B$2,Sheet!I7592&gt;Ограничения!$B$2,),"Not compatible","Compatible")</f>
        <v>Compatible</v>
      </c>
      <c r="L14875" t="str">
        <f t="shared" si="1183"/>
        <v>Модификация</v>
      </c>
      <c r="M14875" s="3">
        <f t="shared" si="1184"/>
        <v>0</v>
      </c>
      <c r="N14875" s="3" t="str">
        <f t="shared" si="1185"/>
        <v>N</v>
      </c>
      <c r="O14875" t="s">
        <v>28008</v>
      </c>
      <c r="Q14875" t="str">
        <f t="shared" si="1181"/>
        <v>COPY 973c85.dat sel\973c85.dat</v>
      </c>
      <c r="R14875" t="str">
        <f>IF(ISNA(VLOOKUP(B14875,Rendered!$B$1:$C$1000,1,FALSE)),"N","Y")</f>
        <v>N</v>
      </c>
    </row>
    <row r="14876" spans="1:18" hidden="1" x14ac:dyDescent="0.35">
      <c r="A14876" t="s">
        <v>14659</v>
      </c>
      <c r="B14876" t="s">
        <v>14692</v>
      </c>
      <c r="C14876" t="s">
        <v>14693</v>
      </c>
      <c r="D14876" t="s">
        <v>13</v>
      </c>
      <c r="E14876">
        <v>2021</v>
      </c>
      <c r="F14876">
        <v>2022</v>
      </c>
      <c r="J14876">
        <f t="shared" si="1182"/>
        <v>0</v>
      </c>
      <c r="K14876" t="str">
        <f>IF(OR(J14876&gt;Ограничения!$B$1,Sheet!G7593&gt;Ограничения!$B$2,Sheet!H7593&gt;Ограничения!$B$2,Sheet!I7593&gt;Ограничения!$B$2,),"Not compatible","Compatible")</f>
        <v>Compatible</v>
      </c>
      <c r="L14876" t="str">
        <f t="shared" si="1183"/>
        <v>Модификация</v>
      </c>
      <c r="M14876" s="3">
        <f t="shared" si="1184"/>
        <v>0</v>
      </c>
      <c r="N14876" s="3" t="str">
        <f t="shared" si="1185"/>
        <v>N</v>
      </c>
      <c r="O14876" t="s">
        <v>28008</v>
      </c>
      <c r="Q14876" t="str">
        <f t="shared" si="1181"/>
        <v>COPY 973c90.dat sel\973c90.dat</v>
      </c>
      <c r="R14876" t="str">
        <f>IF(ISNA(VLOOKUP(B14876,Rendered!$B$1:$C$1000,1,FALSE)),"N","Y")</f>
        <v>N</v>
      </c>
    </row>
    <row r="14877" spans="1:18" hidden="1" x14ac:dyDescent="0.35">
      <c r="A14877" t="s">
        <v>14659</v>
      </c>
      <c r="B14877" t="s">
        <v>14694</v>
      </c>
      <c r="C14877" t="s">
        <v>14695</v>
      </c>
      <c r="D14877" t="s">
        <v>13</v>
      </c>
      <c r="E14877">
        <v>2022</v>
      </c>
      <c r="F14877">
        <v>2022</v>
      </c>
      <c r="J14877">
        <f t="shared" si="1182"/>
        <v>0</v>
      </c>
      <c r="K14877" t="str">
        <f>IF(OR(J14877&gt;Ограничения!$B$1,Sheet!G7594&gt;Ограничения!$B$2,Sheet!H7594&gt;Ограничения!$B$2,Sheet!I7594&gt;Ограничения!$B$2,),"Not compatible","Compatible")</f>
        <v>Compatible</v>
      </c>
      <c r="L14877" t="str">
        <f t="shared" si="1183"/>
        <v>Модификация</v>
      </c>
      <c r="M14877" s="3">
        <f t="shared" si="1184"/>
        <v>0</v>
      </c>
      <c r="N14877" s="3" t="str">
        <f t="shared" si="1185"/>
        <v>N</v>
      </c>
      <c r="O14877" t="s">
        <v>28008</v>
      </c>
      <c r="Q14877" t="str">
        <f t="shared" si="1181"/>
        <v>COPY 973c93.dat sel\973c93.dat</v>
      </c>
      <c r="R14877" t="str">
        <f>IF(ISNA(VLOOKUP(B14877,Rendered!$B$1:$C$1000,1,FALSE)),"N","Y")</f>
        <v>N</v>
      </c>
    </row>
    <row r="14878" spans="1:18" hidden="1" x14ac:dyDescent="0.35">
      <c r="A14878" t="s">
        <v>14659</v>
      </c>
      <c r="B14878" t="s">
        <v>14696</v>
      </c>
      <c r="C14878" t="s">
        <v>14697</v>
      </c>
      <c r="D14878" t="s">
        <v>13</v>
      </c>
      <c r="E14878">
        <v>2021</v>
      </c>
      <c r="F14878">
        <v>2021</v>
      </c>
      <c r="J14878">
        <f t="shared" si="1182"/>
        <v>0</v>
      </c>
      <c r="K14878" t="str">
        <f>IF(OR(J14878&gt;Ограничения!$B$1,Sheet!G7595&gt;Ограничения!$B$2,Sheet!H7595&gt;Ограничения!$B$2,Sheet!I7595&gt;Ограничения!$B$2,),"Not compatible","Compatible")</f>
        <v>Compatible</v>
      </c>
      <c r="L14878" t="str">
        <f t="shared" si="1183"/>
        <v>Модификация</v>
      </c>
      <c r="M14878" s="3">
        <f t="shared" si="1184"/>
        <v>0</v>
      </c>
      <c r="N14878" s="3" t="str">
        <f t="shared" si="1185"/>
        <v>N</v>
      </c>
      <c r="O14878" t="s">
        <v>28008</v>
      </c>
      <c r="Q14878" t="str">
        <f t="shared" si="1181"/>
        <v>COPY 973c89.dat sel\973c89.dat</v>
      </c>
      <c r="R14878" t="str">
        <f>IF(ISNA(VLOOKUP(B14878,Rendered!$B$1:$C$1000,1,FALSE)),"N","Y")</f>
        <v>N</v>
      </c>
    </row>
    <row r="14879" spans="1:18" hidden="1" x14ac:dyDescent="0.35">
      <c r="A14879" t="s">
        <v>14659</v>
      </c>
      <c r="B14879" t="s">
        <v>14698</v>
      </c>
      <c r="C14879" t="s">
        <v>14699</v>
      </c>
      <c r="D14879" t="s">
        <v>13</v>
      </c>
      <c r="E14879">
        <v>2011</v>
      </c>
      <c r="F14879">
        <v>2011</v>
      </c>
      <c r="J14879">
        <f t="shared" si="1182"/>
        <v>0</v>
      </c>
      <c r="K14879" t="str">
        <f>IF(OR(J14879&gt;Ограничения!$B$1,Sheet!G7596&gt;Ограничения!$B$2,Sheet!H7596&gt;Ограничения!$B$2,Sheet!I7596&gt;Ограничения!$B$2,),"Not compatible","Compatible")</f>
        <v>Compatible</v>
      </c>
      <c r="L14879" t="str">
        <f t="shared" si="1183"/>
        <v>Модификация</v>
      </c>
      <c r="M14879" s="3">
        <f t="shared" si="1184"/>
        <v>0</v>
      </c>
      <c r="N14879" s="3" t="str">
        <f t="shared" si="1185"/>
        <v>N</v>
      </c>
      <c r="O14879" t="s">
        <v>28008</v>
      </c>
      <c r="Q14879" t="str">
        <f t="shared" si="1181"/>
        <v>COPY 973c53.dat sel\973c53.dat</v>
      </c>
      <c r="R14879" t="str">
        <f>IF(ISNA(VLOOKUP(B14879,Rendered!$B$1:$C$1000,1,FALSE)),"N","Y")</f>
        <v>N</v>
      </c>
    </row>
    <row r="14880" spans="1:18" hidden="1" x14ac:dyDescent="0.35">
      <c r="A14880" t="s">
        <v>14659</v>
      </c>
      <c r="B14880" t="s">
        <v>14700</v>
      </c>
      <c r="C14880" t="s">
        <v>14701</v>
      </c>
      <c r="D14880" t="s">
        <v>13</v>
      </c>
      <c r="E14880">
        <v>2013</v>
      </c>
      <c r="F14880">
        <v>2013</v>
      </c>
      <c r="J14880">
        <f t="shared" si="1182"/>
        <v>0</v>
      </c>
      <c r="K14880" t="str">
        <f>IF(OR(J14880&gt;Ограничения!$B$1,Sheet!G7597&gt;Ограничения!$B$2,Sheet!H7597&gt;Ограничения!$B$2,Sheet!I7597&gt;Ограничения!$B$2,),"Not compatible","Compatible")</f>
        <v>Compatible</v>
      </c>
      <c r="L14880" t="str">
        <f t="shared" si="1183"/>
        <v>Модификация</v>
      </c>
      <c r="M14880" s="3">
        <f t="shared" si="1184"/>
        <v>0</v>
      </c>
      <c r="N14880" s="3" t="str">
        <f t="shared" si="1185"/>
        <v>N</v>
      </c>
      <c r="O14880" t="s">
        <v>28008</v>
      </c>
      <c r="Q14880" t="str">
        <f t="shared" si="1181"/>
        <v>COPY 973c60.dat sel\973c60.dat</v>
      </c>
      <c r="R14880" t="str">
        <f>IF(ISNA(VLOOKUP(B14880,Rendered!$B$1:$C$1000,1,FALSE)),"N","Y")</f>
        <v>N</v>
      </c>
    </row>
    <row r="14881" spans="1:18" hidden="1" x14ac:dyDescent="0.35">
      <c r="A14881" t="s">
        <v>14659</v>
      </c>
      <c r="B14881" t="s">
        <v>14702</v>
      </c>
      <c r="C14881" t="s">
        <v>14703</v>
      </c>
      <c r="D14881" t="s">
        <v>13</v>
      </c>
      <c r="E14881">
        <v>2003</v>
      </c>
      <c r="F14881">
        <v>2003</v>
      </c>
      <c r="J14881">
        <f t="shared" si="1182"/>
        <v>0</v>
      </c>
      <c r="K14881" t="str">
        <f>IF(OR(J14881&gt;Ограничения!$B$1,Sheet!G7598&gt;Ограничения!$B$2,Sheet!H7598&gt;Ограничения!$B$2,Sheet!I7598&gt;Ограничения!$B$2,),"Not compatible","Compatible")</f>
        <v>Compatible</v>
      </c>
      <c r="L14881" t="str">
        <f t="shared" si="1183"/>
        <v>Модификация</v>
      </c>
      <c r="M14881" s="3">
        <f t="shared" si="1184"/>
        <v>0</v>
      </c>
      <c r="N14881" s="3" t="str">
        <f t="shared" si="1185"/>
        <v>N</v>
      </c>
      <c r="O14881" t="s">
        <v>28008</v>
      </c>
      <c r="Q14881" t="str">
        <f t="shared" si="1181"/>
        <v>COPY 973c22.dat sel\973c22.dat</v>
      </c>
      <c r="R14881" t="str">
        <f>IF(ISNA(VLOOKUP(B14881,Rendered!$B$1:$C$1000,1,FALSE)),"N","Y")</f>
        <v>N</v>
      </c>
    </row>
    <row r="14882" spans="1:18" hidden="1" x14ac:dyDescent="0.35">
      <c r="A14882" t="s">
        <v>14659</v>
      </c>
      <c r="B14882" t="s">
        <v>14704</v>
      </c>
      <c r="C14882" t="s">
        <v>14705</v>
      </c>
      <c r="D14882" t="s">
        <v>13</v>
      </c>
      <c r="E14882">
        <v>2003</v>
      </c>
      <c r="F14882">
        <v>2003</v>
      </c>
      <c r="J14882">
        <f t="shared" si="1182"/>
        <v>0</v>
      </c>
      <c r="K14882" t="str">
        <f>IF(OR(J14882&gt;Ограничения!$B$1,Sheet!G7599&gt;Ограничения!$B$2,Sheet!H7599&gt;Ограничения!$B$2,Sheet!I7599&gt;Ограничения!$B$2,),"Not compatible","Compatible")</f>
        <v>Compatible</v>
      </c>
      <c r="L14882" t="str">
        <f t="shared" si="1183"/>
        <v>Модификация</v>
      </c>
      <c r="M14882" s="3">
        <f t="shared" si="1184"/>
        <v>0</v>
      </c>
      <c r="N14882" s="3" t="str">
        <f t="shared" si="1185"/>
        <v>N</v>
      </c>
      <c r="O14882" t="s">
        <v>28008</v>
      </c>
      <c r="Q14882" t="str">
        <f t="shared" si="1181"/>
        <v>COPY 973c15.dat sel\973c15.dat</v>
      </c>
      <c r="R14882" t="str">
        <f>IF(ISNA(VLOOKUP(B14882,Rendered!$B$1:$C$1000,1,FALSE)),"N","Y")</f>
        <v>N</v>
      </c>
    </row>
    <row r="14883" spans="1:18" hidden="1" x14ac:dyDescent="0.35">
      <c r="A14883" t="s">
        <v>14659</v>
      </c>
      <c r="B14883" t="s">
        <v>14706</v>
      </c>
      <c r="C14883" t="s">
        <v>14707</v>
      </c>
      <c r="D14883" t="s">
        <v>13</v>
      </c>
      <c r="E14883">
        <v>2003</v>
      </c>
      <c r="F14883">
        <v>2003</v>
      </c>
      <c r="J14883">
        <f t="shared" si="1182"/>
        <v>0</v>
      </c>
      <c r="K14883" t="str">
        <f>IF(OR(J14883&gt;Ограничения!$B$1,Sheet!G7600&gt;Ограничения!$B$2,Sheet!H7600&gt;Ограничения!$B$2,Sheet!I7600&gt;Ограничения!$B$2,),"Not compatible","Compatible")</f>
        <v>Compatible</v>
      </c>
      <c r="L14883" t="str">
        <f t="shared" si="1183"/>
        <v>Модификация</v>
      </c>
      <c r="M14883" s="3">
        <f t="shared" si="1184"/>
        <v>0</v>
      </c>
      <c r="N14883" s="3" t="str">
        <f t="shared" si="1185"/>
        <v>N</v>
      </c>
      <c r="O14883" t="s">
        <v>28008</v>
      </c>
      <c r="Q14883" t="str">
        <f t="shared" si="1181"/>
        <v>COPY 973c29.dat sel\973c29.dat</v>
      </c>
      <c r="R14883" t="str">
        <f>IF(ISNA(VLOOKUP(B14883,Rendered!$B$1:$C$1000,1,FALSE)),"N","Y")</f>
        <v>N</v>
      </c>
    </row>
    <row r="14884" spans="1:18" hidden="1" x14ac:dyDescent="0.35">
      <c r="A14884" t="s">
        <v>14659</v>
      </c>
      <c r="B14884" t="s">
        <v>14708</v>
      </c>
      <c r="C14884" t="s">
        <v>14709</v>
      </c>
      <c r="D14884" t="s">
        <v>13</v>
      </c>
      <c r="E14884">
        <v>2010</v>
      </c>
      <c r="F14884">
        <v>2012</v>
      </c>
      <c r="J14884">
        <f t="shared" si="1182"/>
        <v>0</v>
      </c>
      <c r="K14884" t="str">
        <f>IF(OR(J14884&gt;Ограничения!$B$1,Sheet!G7601&gt;Ограничения!$B$2,Sheet!H7601&gt;Ограничения!$B$2,Sheet!I7601&gt;Ограничения!$B$2,),"Not compatible","Compatible")</f>
        <v>Compatible</v>
      </c>
      <c r="L14884" t="str">
        <f t="shared" si="1183"/>
        <v>Модификация</v>
      </c>
      <c r="M14884" s="3">
        <f t="shared" si="1184"/>
        <v>0</v>
      </c>
      <c r="N14884" s="3" t="str">
        <f t="shared" si="1185"/>
        <v>N</v>
      </c>
      <c r="O14884" t="s">
        <v>28008</v>
      </c>
      <c r="Q14884" t="str">
        <f t="shared" si="1181"/>
        <v>COPY 973c51.dat sel\973c51.dat</v>
      </c>
      <c r="R14884" t="str">
        <f>IF(ISNA(VLOOKUP(B14884,Rendered!$B$1:$C$1000,1,FALSE)),"N","Y")</f>
        <v>N</v>
      </c>
    </row>
    <row r="14885" spans="1:18" hidden="1" x14ac:dyDescent="0.35">
      <c r="A14885" t="s">
        <v>14659</v>
      </c>
      <c r="B14885" t="s">
        <v>14710</v>
      </c>
      <c r="C14885" t="s">
        <v>14711</v>
      </c>
      <c r="D14885" t="s">
        <v>30</v>
      </c>
      <c r="E14885">
        <v>1995</v>
      </c>
      <c r="F14885">
        <v>2018</v>
      </c>
      <c r="J14885">
        <f t="shared" si="1182"/>
        <v>0</v>
      </c>
      <c r="K14885" t="str">
        <f>IF(OR(J14885&gt;Ограничения!$B$1,Sheet!G7602&gt;Ограничения!$B$2,Sheet!H7602&gt;Ограничения!$B$2,Sheet!I7602&gt;Ограничения!$B$2,),"Not compatible","Compatible")</f>
        <v>Compatible</v>
      </c>
      <c r="L14885" t="str">
        <f t="shared" si="1183"/>
        <v>Модификация</v>
      </c>
      <c r="M14885" s="3">
        <f t="shared" si="1184"/>
        <v>0</v>
      </c>
      <c r="N14885" s="3" t="str">
        <f t="shared" si="1185"/>
        <v>N</v>
      </c>
      <c r="O14885" t="s">
        <v>28008</v>
      </c>
      <c r="Q14885" t="str">
        <f t="shared" si="1181"/>
        <v>COPY 973c03.dat sel\973c03.dat</v>
      </c>
      <c r="R14885" t="str">
        <f>IF(ISNA(VLOOKUP(B14885,Rendered!$B$1:$C$1000,1,FALSE)),"N","Y")</f>
        <v>N</v>
      </c>
    </row>
    <row r="14886" spans="1:18" hidden="1" x14ac:dyDescent="0.35">
      <c r="A14886" t="s">
        <v>14659</v>
      </c>
      <c r="B14886" t="s">
        <v>14712</v>
      </c>
      <c r="C14886" t="s">
        <v>14713</v>
      </c>
      <c r="D14886" t="s">
        <v>13</v>
      </c>
      <c r="E14886">
        <v>2005</v>
      </c>
      <c r="F14886">
        <v>2006</v>
      </c>
      <c r="J14886">
        <f t="shared" si="1182"/>
        <v>0</v>
      </c>
      <c r="K14886" t="str">
        <f>IF(OR(J14886&gt;Ограничения!$B$1,Sheet!G7603&gt;Ограничения!$B$2,Sheet!H7603&gt;Ограничения!$B$2,Sheet!I7603&gt;Ограничения!$B$2,),"Not compatible","Compatible")</f>
        <v>Compatible</v>
      </c>
      <c r="L14886" t="str">
        <f t="shared" si="1183"/>
        <v>Модификация</v>
      </c>
      <c r="M14886" s="3">
        <f t="shared" si="1184"/>
        <v>0</v>
      </c>
      <c r="N14886" s="3" t="str">
        <f t="shared" si="1185"/>
        <v>N</v>
      </c>
      <c r="O14886" t="s">
        <v>28008</v>
      </c>
      <c r="Q14886" t="str">
        <f t="shared" si="1181"/>
        <v>COPY 973c49.dat sel\973c49.dat</v>
      </c>
      <c r="R14886" t="str">
        <f>IF(ISNA(VLOOKUP(B14886,Rendered!$B$1:$C$1000,1,FALSE)),"N","Y")</f>
        <v>N</v>
      </c>
    </row>
    <row r="14887" spans="1:18" hidden="1" x14ac:dyDescent="0.35">
      <c r="A14887" t="s">
        <v>14659</v>
      </c>
      <c r="B14887" t="s">
        <v>14714</v>
      </c>
      <c r="C14887" t="s">
        <v>14715</v>
      </c>
      <c r="D14887" t="s">
        <v>13</v>
      </c>
      <c r="E14887">
        <v>2014</v>
      </c>
      <c r="F14887">
        <v>2014</v>
      </c>
      <c r="J14887">
        <f t="shared" si="1182"/>
        <v>0</v>
      </c>
      <c r="K14887" t="str">
        <f>IF(OR(J14887&gt;Ограничения!$B$1,Sheet!G7604&gt;Ограничения!$B$2,Sheet!H7604&gt;Ограничения!$B$2,Sheet!I7604&gt;Ограничения!$B$2,),"Not compatible","Compatible")</f>
        <v>Compatible</v>
      </c>
      <c r="L14887" t="str">
        <f t="shared" si="1183"/>
        <v>Модификация</v>
      </c>
      <c r="M14887" s="3">
        <f t="shared" si="1184"/>
        <v>0</v>
      </c>
      <c r="N14887" s="3" t="str">
        <f t="shared" si="1185"/>
        <v>N</v>
      </c>
      <c r="O14887" t="s">
        <v>28008</v>
      </c>
      <c r="Q14887" t="str">
        <f t="shared" si="1181"/>
        <v>COPY 973c66.dat sel\973c66.dat</v>
      </c>
      <c r="R14887" t="str">
        <f>IF(ISNA(VLOOKUP(B14887,Rendered!$B$1:$C$1000,1,FALSE)),"N","Y")</f>
        <v>N</v>
      </c>
    </row>
    <row r="14888" spans="1:18" hidden="1" x14ac:dyDescent="0.35">
      <c r="A14888" t="s">
        <v>14659</v>
      </c>
      <c r="B14888" t="s">
        <v>14716</v>
      </c>
      <c r="C14888" t="s">
        <v>14717</v>
      </c>
      <c r="D14888" t="s">
        <v>13</v>
      </c>
      <c r="E14888">
        <v>2004</v>
      </c>
      <c r="F14888">
        <v>2004</v>
      </c>
      <c r="J14888">
        <f t="shared" si="1182"/>
        <v>0</v>
      </c>
      <c r="K14888" t="str">
        <f>IF(OR(J14888&gt;Ограничения!$B$1,Sheet!G7605&gt;Ограничения!$B$2,Sheet!H7605&gt;Ограничения!$B$2,Sheet!I7605&gt;Ограничения!$B$2,),"Not compatible","Compatible")</f>
        <v>Compatible</v>
      </c>
      <c r="L14888" t="str">
        <f t="shared" si="1183"/>
        <v>Модификация</v>
      </c>
      <c r="M14888" s="3">
        <f t="shared" si="1184"/>
        <v>0</v>
      </c>
      <c r="N14888" s="3" t="str">
        <f t="shared" si="1185"/>
        <v>N</v>
      </c>
      <c r="O14888" t="s">
        <v>28008</v>
      </c>
      <c r="Q14888" t="str">
        <f t="shared" si="1181"/>
        <v>COPY 973c36.dat sel\973c36.dat</v>
      </c>
      <c r="R14888" t="str">
        <f>IF(ISNA(VLOOKUP(B14888,Rendered!$B$1:$C$1000,1,FALSE)),"N","Y")</f>
        <v>N</v>
      </c>
    </row>
    <row r="14889" spans="1:18" hidden="1" x14ac:dyDescent="0.35">
      <c r="A14889" t="s">
        <v>14659</v>
      </c>
      <c r="B14889" t="s">
        <v>14718</v>
      </c>
      <c r="C14889" t="s">
        <v>14719</v>
      </c>
      <c r="D14889" t="s">
        <v>13</v>
      </c>
      <c r="E14889">
        <v>2006</v>
      </c>
      <c r="F14889">
        <v>2008</v>
      </c>
      <c r="J14889">
        <f t="shared" si="1182"/>
        <v>0</v>
      </c>
      <c r="K14889" t="str">
        <f>IF(OR(J14889&gt;Ограничения!$B$1,Sheet!G7606&gt;Ограничения!$B$2,Sheet!H7606&gt;Ограничения!$B$2,Sheet!I7606&gt;Ограничения!$B$2,),"Not compatible","Compatible")</f>
        <v>Compatible</v>
      </c>
      <c r="L14889" t="str">
        <f t="shared" si="1183"/>
        <v>Модификация</v>
      </c>
      <c r="M14889" s="3">
        <f t="shared" si="1184"/>
        <v>0</v>
      </c>
      <c r="N14889" s="3" t="str">
        <f t="shared" si="1185"/>
        <v>N</v>
      </c>
      <c r="O14889" t="s">
        <v>28008</v>
      </c>
      <c r="Q14889" t="str">
        <f t="shared" si="1181"/>
        <v>COPY 973c43.dat sel\973c43.dat</v>
      </c>
      <c r="R14889" t="str">
        <f>IF(ISNA(VLOOKUP(B14889,Rendered!$B$1:$C$1000,1,FALSE)),"N","Y")</f>
        <v>N</v>
      </c>
    </row>
    <row r="14890" spans="1:18" hidden="1" x14ac:dyDescent="0.35">
      <c r="A14890" t="s">
        <v>14659</v>
      </c>
      <c r="B14890" t="s">
        <v>14720</v>
      </c>
      <c r="C14890" t="s">
        <v>14721</v>
      </c>
      <c r="D14890" t="s">
        <v>13</v>
      </c>
      <c r="E14890">
        <v>2018</v>
      </c>
      <c r="F14890">
        <v>2018</v>
      </c>
      <c r="J14890">
        <f t="shared" si="1182"/>
        <v>0</v>
      </c>
      <c r="K14890" t="str">
        <f>IF(OR(J14890&gt;Ограничения!$B$1,Sheet!G7607&gt;Ограничения!$B$2,Sheet!H7607&gt;Ограничения!$B$2,Sheet!I7607&gt;Ограничения!$B$2,),"Not compatible","Compatible")</f>
        <v>Compatible</v>
      </c>
      <c r="L14890" t="str">
        <f t="shared" si="1183"/>
        <v>Модификация</v>
      </c>
      <c r="M14890" s="3">
        <f t="shared" si="1184"/>
        <v>0</v>
      </c>
      <c r="N14890" s="3" t="str">
        <f t="shared" si="1185"/>
        <v>N</v>
      </c>
      <c r="O14890" t="s">
        <v>28008</v>
      </c>
      <c r="Q14890" t="str">
        <f t="shared" si="1181"/>
        <v>COPY 973c80.dat sel\973c80.dat</v>
      </c>
      <c r="R14890" t="str">
        <f>IF(ISNA(VLOOKUP(B14890,Rendered!$B$1:$C$1000,1,FALSE)),"N","Y")</f>
        <v>N</v>
      </c>
    </row>
    <row r="14891" spans="1:18" hidden="1" x14ac:dyDescent="0.35">
      <c r="A14891" t="s">
        <v>14659</v>
      </c>
      <c r="B14891" t="s">
        <v>14722</v>
      </c>
      <c r="C14891" t="s">
        <v>14723</v>
      </c>
      <c r="D14891" t="s">
        <v>13</v>
      </c>
      <c r="E14891">
        <v>2012</v>
      </c>
      <c r="F14891">
        <v>2012</v>
      </c>
      <c r="J14891">
        <f t="shared" si="1182"/>
        <v>0</v>
      </c>
      <c r="K14891" t="str">
        <f>IF(OR(J14891&gt;Ограничения!$B$1,Sheet!G7608&gt;Ограничения!$B$2,Sheet!H7608&gt;Ограничения!$B$2,Sheet!I7608&gt;Ограничения!$B$2,),"Not compatible","Compatible")</f>
        <v>Compatible</v>
      </c>
      <c r="L14891" t="str">
        <f t="shared" si="1183"/>
        <v>Модификация</v>
      </c>
      <c r="M14891" s="3">
        <f t="shared" si="1184"/>
        <v>0</v>
      </c>
      <c r="N14891" s="3" t="str">
        <f t="shared" si="1185"/>
        <v>N</v>
      </c>
      <c r="O14891" t="s">
        <v>28008</v>
      </c>
      <c r="Q14891" t="str">
        <f t="shared" si="1181"/>
        <v>COPY 973c57.dat sel\973c57.dat</v>
      </c>
      <c r="R14891" t="str">
        <f>IF(ISNA(VLOOKUP(B14891,Rendered!$B$1:$C$1000,1,FALSE)),"N","Y")</f>
        <v>N</v>
      </c>
    </row>
    <row r="14892" spans="1:18" hidden="1" x14ac:dyDescent="0.35">
      <c r="A14892" t="s">
        <v>14659</v>
      </c>
      <c r="B14892" t="s">
        <v>14724</v>
      </c>
      <c r="C14892" t="s">
        <v>14725</v>
      </c>
      <c r="D14892" t="s">
        <v>13</v>
      </c>
      <c r="E14892">
        <v>2016</v>
      </c>
      <c r="F14892">
        <v>2016</v>
      </c>
      <c r="J14892">
        <f t="shared" si="1182"/>
        <v>0</v>
      </c>
      <c r="K14892" t="str">
        <f>IF(OR(J14892&gt;Ограничения!$B$1,Sheet!G7609&gt;Ограничения!$B$2,Sheet!H7609&gt;Ограничения!$B$2,Sheet!I7609&gt;Ограничения!$B$2,),"Not compatible","Compatible")</f>
        <v>Compatible</v>
      </c>
      <c r="L14892" t="str">
        <f t="shared" si="1183"/>
        <v>Модификация</v>
      </c>
      <c r="M14892" s="3">
        <f t="shared" si="1184"/>
        <v>0</v>
      </c>
      <c r="N14892" s="3" t="str">
        <f t="shared" si="1185"/>
        <v>N</v>
      </c>
      <c r="O14892" t="s">
        <v>28008</v>
      </c>
      <c r="Q14892" t="str">
        <f t="shared" si="1181"/>
        <v>COPY 973c74.dat sel\973c74.dat</v>
      </c>
      <c r="R14892" t="str">
        <f>IF(ISNA(VLOOKUP(B14892,Rendered!$B$1:$C$1000,1,FALSE)),"N","Y")</f>
        <v>N</v>
      </c>
    </row>
    <row r="14893" spans="1:18" hidden="1" x14ac:dyDescent="0.35">
      <c r="A14893" t="s">
        <v>14659</v>
      </c>
      <c r="B14893" t="s">
        <v>14726</v>
      </c>
      <c r="C14893" t="s">
        <v>14727</v>
      </c>
      <c r="D14893" t="s">
        <v>13</v>
      </c>
      <c r="E14893">
        <v>2013</v>
      </c>
      <c r="F14893">
        <v>2015</v>
      </c>
      <c r="J14893">
        <f t="shared" si="1182"/>
        <v>0</v>
      </c>
      <c r="K14893" t="str">
        <f>IF(OR(J14893&gt;Ограничения!$B$1,Sheet!G7610&gt;Ограничения!$B$2,Sheet!H7610&gt;Ограничения!$B$2,Sheet!I7610&gt;Ограничения!$B$2,),"Not compatible","Compatible")</f>
        <v>Compatible</v>
      </c>
      <c r="L14893" t="str">
        <f t="shared" si="1183"/>
        <v>Модификация</v>
      </c>
      <c r="M14893" s="3">
        <f t="shared" si="1184"/>
        <v>0</v>
      </c>
      <c r="N14893" s="3" t="str">
        <f t="shared" si="1185"/>
        <v>N</v>
      </c>
      <c r="O14893" t="s">
        <v>28008</v>
      </c>
      <c r="Q14893" t="str">
        <f t="shared" si="1181"/>
        <v>COPY 973c62.dat sel\973c62.dat</v>
      </c>
      <c r="R14893" t="str">
        <f>IF(ISNA(VLOOKUP(B14893,Rendered!$B$1:$C$1000,1,FALSE)),"N","Y")</f>
        <v>N</v>
      </c>
    </row>
    <row r="14894" spans="1:18" hidden="1" x14ac:dyDescent="0.35">
      <c r="A14894" t="s">
        <v>14659</v>
      </c>
      <c r="B14894" t="s">
        <v>14728</v>
      </c>
      <c r="C14894" t="s">
        <v>14729</v>
      </c>
      <c r="D14894" t="s">
        <v>13</v>
      </c>
      <c r="E14894">
        <v>2010</v>
      </c>
      <c r="F14894">
        <v>2010</v>
      </c>
      <c r="J14894">
        <f t="shared" si="1182"/>
        <v>0</v>
      </c>
      <c r="K14894" t="str">
        <f>IF(OR(J14894&gt;Ограничения!$B$1,Sheet!G7611&gt;Ограничения!$B$2,Sheet!H7611&gt;Ограничения!$B$2,Sheet!I7611&gt;Ограничения!$B$2,),"Not compatible","Compatible")</f>
        <v>Compatible</v>
      </c>
      <c r="L14894" t="str">
        <f t="shared" si="1183"/>
        <v>Модификация</v>
      </c>
      <c r="M14894" s="3">
        <f t="shared" si="1184"/>
        <v>0</v>
      </c>
      <c r="N14894" s="3" t="str">
        <f t="shared" si="1185"/>
        <v>N</v>
      </c>
      <c r="O14894" t="s">
        <v>28008</v>
      </c>
      <c r="Q14894" t="str">
        <f t="shared" si="1181"/>
        <v>COPY 973c52.dat sel\973c52.dat</v>
      </c>
      <c r="R14894" t="str">
        <f>IF(ISNA(VLOOKUP(B14894,Rendered!$B$1:$C$1000,1,FALSE)),"N","Y")</f>
        <v>N</v>
      </c>
    </row>
    <row r="14895" spans="1:18" hidden="1" x14ac:dyDescent="0.35">
      <c r="A14895" t="s">
        <v>14659</v>
      </c>
      <c r="B14895" t="s">
        <v>14730</v>
      </c>
      <c r="C14895" t="s">
        <v>14731</v>
      </c>
      <c r="D14895" t="s">
        <v>13</v>
      </c>
      <c r="E14895">
        <v>2000</v>
      </c>
      <c r="F14895">
        <v>2006</v>
      </c>
      <c r="J14895">
        <f t="shared" si="1182"/>
        <v>0</v>
      </c>
      <c r="K14895" t="str">
        <f>IF(OR(J14895&gt;Ограничения!$B$1,Sheet!G7612&gt;Ограничения!$B$2,Sheet!H7612&gt;Ограничения!$B$2,Sheet!I7612&gt;Ограничения!$B$2,),"Not compatible","Compatible")</f>
        <v>Compatible</v>
      </c>
      <c r="L14895" t="str">
        <f t="shared" si="1183"/>
        <v>Модификация</v>
      </c>
      <c r="M14895" s="3">
        <f t="shared" si="1184"/>
        <v>0</v>
      </c>
      <c r="N14895" s="3" t="str">
        <f t="shared" si="1185"/>
        <v>N</v>
      </c>
      <c r="O14895" t="s">
        <v>28008</v>
      </c>
      <c r="Q14895" t="str">
        <f t="shared" si="1181"/>
        <v>COPY 973c12.dat sel\973c12.dat</v>
      </c>
      <c r="R14895" t="str">
        <f>IF(ISNA(VLOOKUP(B14895,Rendered!$B$1:$C$1000,1,FALSE)),"N","Y")</f>
        <v>N</v>
      </c>
    </row>
    <row r="14896" spans="1:18" hidden="1" x14ac:dyDescent="0.35">
      <c r="A14896" t="s">
        <v>14659</v>
      </c>
      <c r="B14896" t="s">
        <v>14732</v>
      </c>
      <c r="C14896" t="s">
        <v>14733</v>
      </c>
      <c r="D14896" t="s">
        <v>13</v>
      </c>
      <c r="E14896">
        <v>2004</v>
      </c>
      <c r="F14896">
        <v>2004</v>
      </c>
      <c r="J14896">
        <f t="shared" si="1182"/>
        <v>0</v>
      </c>
      <c r="K14896" t="str">
        <f>IF(OR(J14896&gt;Ограничения!$B$1,Sheet!G7613&gt;Ограничения!$B$2,Sheet!H7613&gt;Ограничения!$B$2,Sheet!I7613&gt;Ограничения!$B$2,),"Not compatible","Compatible")</f>
        <v>Compatible</v>
      </c>
      <c r="L14896" t="str">
        <f t="shared" si="1183"/>
        <v>Модификация</v>
      </c>
      <c r="M14896" s="3">
        <f t="shared" si="1184"/>
        <v>0</v>
      </c>
      <c r="N14896" s="3" t="str">
        <f t="shared" si="1185"/>
        <v>N</v>
      </c>
      <c r="O14896" t="s">
        <v>28008</v>
      </c>
      <c r="Q14896" t="str">
        <f t="shared" si="1181"/>
        <v>COPY 973c35.dat sel\973c35.dat</v>
      </c>
      <c r="R14896" t="str">
        <f>IF(ISNA(VLOOKUP(B14896,Rendered!$B$1:$C$1000,1,FALSE)),"N","Y")</f>
        <v>N</v>
      </c>
    </row>
    <row r="14897" spans="1:18" hidden="1" x14ac:dyDescent="0.35">
      <c r="A14897" t="s">
        <v>14659</v>
      </c>
      <c r="B14897" t="s">
        <v>14734</v>
      </c>
      <c r="C14897" t="s">
        <v>14735</v>
      </c>
      <c r="D14897" t="s">
        <v>27</v>
      </c>
      <c r="E14897">
        <v>1995</v>
      </c>
      <c r="F14897">
        <v>2019</v>
      </c>
      <c r="J14897">
        <f t="shared" si="1182"/>
        <v>0</v>
      </c>
      <c r="K14897" t="str">
        <f>IF(OR(J14897&gt;Ограничения!$B$1,Sheet!G7614&gt;Ограничения!$B$2,Sheet!H7614&gt;Ограничения!$B$2,Sheet!I7614&gt;Ограничения!$B$2,),"Not compatible","Compatible")</f>
        <v>Compatible</v>
      </c>
      <c r="L14897" t="str">
        <f t="shared" si="1183"/>
        <v>Модификация</v>
      </c>
      <c r="M14897" s="3">
        <f t="shared" si="1184"/>
        <v>0</v>
      </c>
      <c r="N14897" s="3" t="str">
        <f t="shared" si="1185"/>
        <v>N</v>
      </c>
      <c r="O14897" t="s">
        <v>28008</v>
      </c>
      <c r="Q14897" t="str">
        <f t="shared" si="1181"/>
        <v>COPY 973c20.dat sel\973c20.dat</v>
      </c>
      <c r="R14897" t="str">
        <f>IF(ISNA(VLOOKUP(B14897,Rendered!$B$1:$C$1000,1,FALSE)),"N","Y")</f>
        <v>N</v>
      </c>
    </row>
    <row r="14898" spans="1:18" hidden="1" x14ac:dyDescent="0.35">
      <c r="A14898" t="s">
        <v>14659</v>
      </c>
      <c r="B14898" t="s">
        <v>14736</v>
      </c>
      <c r="C14898" t="s">
        <v>14737</v>
      </c>
      <c r="D14898" t="s">
        <v>13</v>
      </c>
      <c r="E14898">
        <v>2006</v>
      </c>
      <c r="F14898">
        <v>2022</v>
      </c>
      <c r="J14898">
        <f t="shared" si="1182"/>
        <v>0</v>
      </c>
      <c r="K14898" t="str">
        <f>IF(OR(J14898&gt;Ограничения!$B$1,Sheet!G7615&gt;Ограничения!$B$2,Sheet!H7615&gt;Ограничения!$B$2,Sheet!I7615&gt;Ограничения!$B$2,),"Not compatible","Compatible")</f>
        <v>Compatible</v>
      </c>
      <c r="L14898" t="str">
        <f t="shared" si="1183"/>
        <v>Модификация</v>
      </c>
      <c r="M14898" s="3">
        <f t="shared" si="1184"/>
        <v>0</v>
      </c>
      <c r="N14898" s="3" t="str">
        <f t="shared" si="1185"/>
        <v>N</v>
      </c>
      <c r="O14898" t="s">
        <v>28008</v>
      </c>
      <c r="Q14898" t="str">
        <f t="shared" si="1181"/>
        <v>COPY 973c47.dat sel\973c47.dat</v>
      </c>
      <c r="R14898" t="str">
        <f>IF(ISNA(VLOOKUP(B14898,Rendered!$B$1:$C$1000,1,FALSE)),"N","Y")</f>
        <v>N</v>
      </c>
    </row>
    <row r="14899" spans="1:18" hidden="1" x14ac:dyDescent="0.35">
      <c r="A14899" t="s">
        <v>14659</v>
      </c>
      <c r="B14899" t="s">
        <v>14738</v>
      </c>
      <c r="C14899" t="s">
        <v>14739</v>
      </c>
      <c r="D14899" t="s">
        <v>13</v>
      </c>
      <c r="E14899">
        <v>1997</v>
      </c>
      <c r="F14899">
        <v>1997</v>
      </c>
      <c r="J14899">
        <f t="shared" si="1182"/>
        <v>0</v>
      </c>
      <c r="K14899" t="str">
        <f>IF(OR(J14899&gt;Ограничения!$B$1,Sheet!G7616&gt;Ограничения!$B$2,Sheet!H7616&gt;Ограничения!$B$2,Sheet!I7616&gt;Ограничения!$B$2,),"Not compatible","Compatible")</f>
        <v>Compatible</v>
      </c>
      <c r="L14899" t="str">
        <f t="shared" si="1183"/>
        <v>Модификация</v>
      </c>
      <c r="M14899" s="3">
        <f t="shared" si="1184"/>
        <v>0</v>
      </c>
      <c r="N14899" s="3" t="str">
        <f t="shared" si="1185"/>
        <v>N</v>
      </c>
      <c r="O14899" t="s">
        <v>28008</v>
      </c>
      <c r="Q14899" t="str">
        <f t="shared" si="1181"/>
        <v>COPY 973c25.dat sel\973c25.dat</v>
      </c>
      <c r="R14899" t="str">
        <f>IF(ISNA(VLOOKUP(B14899,Rendered!$B$1:$C$1000,1,FALSE)),"N","Y")</f>
        <v>N</v>
      </c>
    </row>
    <row r="14900" spans="1:18" hidden="1" x14ac:dyDescent="0.35">
      <c r="A14900" t="s">
        <v>14659</v>
      </c>
      <c r="B14900" t="s">
        <v>14740</v>
      </c>
      <c r="C14900" t="s">
        <v>14741</v>
      </c>
      <c r="D14900" t="s">
        <v>13</v>
      </c>
      <c r="E14900">
        <v>2021</v>
      </c>
      <c r="F14900">
        <v>2021</v>
      </c>
      <c r="J14900">
        <f t="shared" si="1182"/>
        <v>0</v>
      </c>
      <c r="K14900" t="str">
        <f>IF(OR(J14900&gt;Ограничения!$B$1,Sheet!G7617&gt;Ограничения!$B$2,Sheet!H7617&gt;Ограничения!$B$2,Sheet!I7617&gt;Ограничения!$B$2,),"Not compatible","Compatible")</f>
        <v>Compatible</v>
      </c>
      <c r="L14900" t="str">
        <f t="shared" si="1183"/>
        <v>Модификация</v>
      </c>
      <c r="M14900" s="3">
        <f t="shared" si="1184"/>
        <v>0</v>
      </c>
      <c r="N14900" s="3" t="str">
        <f t="shared" si="1185"/>
        <v>N</v>
      </c>
      <c r="O14900" t="s">
        <v>28008</v>
      </c>
      <c r="Q14900" t="str">
        <f t="shared" si="1181"/>
        <v>COPY 973c92.dat sel\973c92.dat</v>
      </c>
      <c r="R14900" t="str">
        <f>IF(ISNA(VLOOKUP(B14900,Rendered!$B$1:$C$1000,1,FALSE)),"N","Y")</f>
        <v>N</v>
      </c>
    </row>
    <row r="14901" spans="1:18" hidden="1" x14ac:dyDescent="0.35">
      <c r="A14901" t="s">
        <v>14659</v>
      </c>
      <c r="B14901" t="s">
        <v>14742</v>
      </c>
      <c r="C14901" t="s">
        <v>14743</v>
      </c>
      <c r="D14901" t="s">
        <v>13</v>
      </c>
      <c r="E14901">
        <v>2021</v>
      </c>
      <c r="F14901">
        <v>2022</v>
      </c>
      <c r="J14901">
        <f t="shared" si="1182"/>
        <v>0</v>
      </c>
      <c r="K14901" t="str">
        <f>IF(OR(J14901&gt;Ограничения!$B$1,Sheet!G7618&gt;Ограничения!$B$2,Sheet!H7618&gt;Ограничения!$B$2,Sheet!I7618&gt;Ограничения!$B$2,),"Not compatible","Compatible")</f>
        <v>Compatible</v>
      </c>
      <c r="L14901" t="str">
        <f t="shared" si="1183"/>
        <v>Модификация</v>
      </c>
      <c r="M14901" s="3">
        <f t="shared" si="1184"/>
        <v>0</v>
      </c>
      <c r="N14901" s="3" t="str">
        <f t="shared" si="1185"/>
        <v>N</v>
      </c>
      <c r="O14901" t="s">
        <v>28008</v>
      </c>
      <c r="Q14901" t="str">
        <f t="shared" si="1181"/>
        <v>COPY 973c91.dat sel\973c91.dat</v>
      </c>
      <c r="R14901" t="str">
        <f>IF(ISNA(VLOOKUP(B14901,Rendered!$B$1:$C$1000,1,FALSE)),"N","Y")</f>
        <v>N</v>
      </c>
    </row>
    <row r="14902" spans="1:18" hidden="1" x14ac:dyDescent="0.35">
      <c r="A14902" t="s">
        <v>14659</v>
      </c>
      <c r="B14902" t="s">
        <v>14744</v>
      </c>
      <c r="C14902" t="s">
        <v>14745</v>
      </c>
      <c r="D14902" t="s">
        <v>13</v>
      </c>
      <c r="E14902">
        <v>2022</v>
      </c>
      <c r="F14902">
        <v>2022</v>
      </c>
      <c r="J14902">
        <f t="shared" si="1182"/>
        <v>0</v>
      </c>
      <c r="K14902" t="str">
        <f>IF(OR(J14902&gt;Ограничения!$B$1,Sheet!G7619&gt;Ограничения!$B$2,Sheet!H7619&gt;Ограничения!$B$2,Sheet!I7619&gt;Ограничения!$B$2,),"Not compatible","Compatible")</f>
        <v>Compatible</v>
      </c>
      <c r="L14902" t="str">
        <f t="shared" si="1183"/>
        <v>Модификация</v>
      </c>
      <c r="M14902" s="3">
        <f t="shared" si="1184"/>
        <v>0</v>
      </c>
      <c r="N14902" s="3" t="str">
        <f t="shared" si="1185"/>
        <v>N</v>
      </c>
      <c r="O14902" t="s">
        <v>28008</v>
      </c>
      <c r="Q14902" t="str">
        <f t="shared" si="1181"/>
        <v>COPY 973c95.dat sel\973c95.dat</v>
      </c>
      <c r="R14902" t="str">
        <f>IF(ISNA(VLOOKUP(B14902,Rendered!$B$1:$C$1000,1,FALSE)),"N","Y")</f>
        <v>N</v>
      </c>
    </row>
    <row r="14903" spans="1:18" hidden="1" x14ac:dyDescent="0.35">
      <c r="A14903" t="s">
        <v>14659</v>
      </c>
      <c r="B14903" t="s">
        <v>14746</v>
      </c>
      <c r="C14903" t="s">
        <v>14747</v>
      </c>
      <c r="D14903" t="s">
        <v>13</v>
      </c>
      <c r="E14903">
        <v>2005</v>
      </c>
      <c r="F14903">
        <v>2006</v>
      </c>
      <c r="J14903">
        <f t="shared" si="1182"/>
        <v>0</v>
      </c>
      <c r="K14903" t="str">
        <f>IF(OR(J14903&gt;Ограничения!$B$1,Sheet!G7620&gt;Ограничения!$B$2,Sheet!H7620&gt;Ограничения!$B$2,Sheet!I7620&gt;Ограничения!$B$2,),"Not compatible","Compatible")</f>
        <v>Compatible</v>
      </c>
      <c r="L14903" t="str">
        <f t="shared" si="1183"/>
        <v>Модификация</v>
      </c>
      <c r="M14903" s="3">
        <f t="shared" si="1184"/>
        <v>0</v>
      </c>
      <c r="N14903" s="3" t="str">
        <f t="shared" si="1185"/>
        <v>N</v>
      </c>
      <c r="O14903" t="s">
        <v>28008</v>
      </c>
      <c r="Q14903" t="str">
        <f t="shared" si="1181"/>
        <v>COPY 973c40.dat sel\973c40.dat</v>
      </c>
      <c r="R14903" t="str">
        <f>IF(ISNA(VLOOKUP(B14903,Rendered!$B$1:$C$1000,1,FALSE)),"N","Y")</f>
        <v>N</v>
      </c>
    </row>
    <row r="14904" spans="1:18" hidden="1" x14ac:dyDescent="0.35">
      <c r="A14904" t="s">
        <v>14659</v>
      </c>
      <c r="B14904" t="s">
        <v>14748</v>
      </c>
      <c r="C14904" t="s">
        <v>14749</v>
      </c>
      <c r="D14904" t="s">
        <v>13</v>
      </c>
      <c r="E14904">
        <v>2004</v>
      </c>
      <c r="F14904">
        <v>2005</v>
      </c>
      <c r="J14904">
        <f t="shared" si="1182"/>
        <v>0</v>
      </c>
      <c r="K14904" t="str">
        <f>IF(OR(J14904&gt;Ограничения!$B$1,Sheet!G7621&gt;Ограничения!$B$2,Sheet!H7621&gt;Ограничения!$B$2,Sheet!I7621&gt;Ограничения!$B$2,),"Not compatible","Compatible")</f>
        <v>Compatible</v>
      </c>
      <c r="L14904" t="str">
        <f t="shared" si="1183"/>
        <v>Модификация</v>
      </c>
      <c r="M14904" s="3">
        <f t="shared" si="1184"/>
        <v>0</v>
      </c>
      <c r="N14904" s="3" t="str">
        <f t="shared" si="1185"/>
        <v>N</v>
      </c>
      <c r="O14904" t="s">
        <v>28008</v>
      </c>
      <c r="Q14904" t="str">
        <f t="shared" si="1181"/>
        <v>COPY 973c33.dat sel\973c33.dat</v>
      </c>
      <c r="R14904" t="str">
        <f>IF(ISNA(VLOOKUP(B14904,Rendered!$B$1:$C$1000,1,FALSE)),"N","Y")</f>
        <v>N</v>
      </c>
    </row>
    <row r="14905" spans="1:18" hidden="1" x14ac:dyDescent="0.35">
      <c r="A14905" t="s">
        <v>14659</v>
      </c>
      <c r="B14905" t="s">
        <v>14750</v>
      </c>
      <c r="C14905" t="s">
        <v>14751</v>
      </c>
      <c r="D14905" t="s">
        <v>13</v>
      </c>
      <c r="E14905">
        <v>2001</v>
      </c>
      <c r="F14905">
        <v>2001</v>
      </c>
      <c r="J14905">
        <f t="shared" si="1182"/>
        <v>0</v>
      </c>
      <c r="K14905" t="str">
        <f>IF(OR(J14905&gt;Ограничения!$B$1,Sheet!G7622&gt;Ограничения!$B$2,Sheet!H7622&gt;Ограничения!$B$2,Sheet!I7622&gt;Ограничения!$B$2,),"Not compatible","Compatible")</f>
        <v>Compatible</v>
      </c>
      <c r="L14905" t="str">
        <f t="shared" si="1183"/>
        <v>Модификация</v>
      </c>
      <c r="M14905" s="3">
        <f t="shared" si="1184"/>
        <v>0</v>
      </c>
      <c r="N14905" s="3" t="str">
        <f t="shared" si="1185"/>
        <v>N</v>
      </c>
      <c r="O14905" t="s">
        <v>28008</v>
      </c>
      <c r="Q14905" t="str">
        <f t="shared" si="1181"/>
        <v>COPY 973c17.dat sel\973c17.dat</v>
      </c>
      <c r="R14905" t="str">
        <f>IF(ISNA(VLOOKUP(B14905,Rendered!$B$1:$C$1000,1,FALSE)),"N","Y")</f>
        <v>N</v>
      </c>
    </row>
    <row r="14906" spans="1:18" hidden="1" x14ac:dyDescent="0.35">
      <c r="A14906" t="s">
        <v>14659</v>
      </c>
      <c r="B14906" t="s">
        <v>14752</v>
      </c>
      <c r="C14906" t="s">
        <v>14753</v>
      </c>
      <c r="D14906" t="s">
        <v>13</v>
      </c>
      <c r="E14906">
        <v>2019</v>
      </c>
      <c r="F14906">
        <v>2019</v>
      </c>
      <c r="J14906">
        <f t="shared" si="1182"/>
        <v>0</v>
      </c>
      <c r="K14906" t="str">
        <f>IF(OR(J14906&gt;Ограничения!$B$1,Sheet!G7623&gt;Ограничения!$B$2,Sheet!H7623&gt;Ограничения!$B$2,Sheet!I7623&gt;Ограничения!$B$2,),"Not compatible","Compatible")</f>
        <v>Compatible</v>
      </c>
      <c r="L14906" t="str">
        <f t="shared" si="1183"/>
        <v>Модификация</v>
      </c>
      <c r="M14906" s="3">
        <f t="shared" si="1184"/>
        <v>0</v>
      </c>
      <c r="N14906" s="3" t="str">
        <f t="shared" si="1185"/>
        <v>N</v>
      </c>
      <c r="O14906" t="s">
        <v>28008</v>
      </c>
      <c r="Q14906" t="str">
        <f t="shared" si="1181"/>
        <v>COPY 973c84.dat sel\973c84.dat</v>
      </c>
      <c r="R14906" t="str">
        <f>IF(ISNA(VLOOKUP(B14906,Rendered!$B$1:$C$1000,1,FALSE)),"N","Y")</f>
        <v>N</v>
      </c>
    </row>
    <row r="14907" spans="1:18" hidden="1" x14ac:dyDescent="0.35">
      <c r="A14907" t="s">
        <v>14659</v>
      </c>
      <c r="B14907" t="s">
        <v>14754</v>
      </c>
      <c r="C14907" t="s">
        <v>14755</v>
      </c>
      <c r="D14907" t="s">
        <v>13</v>
      </c>
      <c r="E14907">
        <v>2022</v>
      </c>
      <c r="F14907">
        <v>2022</v>
      </c>
      <c r="J14907">
        <f t="shared" si="1182"/>
        <v>0</v>
      </c>
      <c r="K14907" t="str">
        <f>IF(OR(J14907&gt;Ограничения!$B$1,Sheet!G7624&gt;Ограничения!$B$2,Sheet!H7624&gt;Ограничения!$B$2,Sheet!I7624&gt;Ограничения!$B$2,),"Not compatible","Compatible")</f>
        <v>Compatible</v>
      </c>
      <c r="L14907" t="str">
        <f t="shared" si="1183"/>
        <v>Модификация</v>
      </c>
      <c r="M14907" s="3">
        <f t="shared" si="1184"/>
        <v>0</v>
      </c>
      <c r="N14907" s="3" t="str">
        <f t="shared" si="1185"/>
        <v>N</v>
      </c>
      <c r="O14907" t="s">
        <v>28008</v>
      </c>
      <c r="Q14907" t="str">
        <f t="shared" si="1181"/>
        <v>COPY 973c94.dat sel\973c94.dat</v>
      </c>
      <c r="R14907" t="str">
        <f>IF(ISNA(VLOOKUP(B14907,Rendered!$B$1:$C$1000,1,FALSE)),"N","Y")</f>
        <v>N</v>
      </c>
    </row>
    <row r="14908" spans="1:18" hidden="1" x14ac:dyDescent="0.35">
      <c r="A14908" t="s">
        <v>14659</v>
      </c>
      <c r="B14908" t="s">
        <v>14756</v>
      </c>
      <c r="C14908" t="s">
        <v>14757</v>
      </c>
      <c r="D14908" t="s">
        <v>13</v>
      </c>
      <c r="E14908">
        <v>2012</v>
      </c>
      <c r="F14908">
        <v>2013</v>
      </c>
      <c r="J14908">
        <f t="shared" si="1182"/>
        <v>0</v>
      </c>
      <c r="K14908" t="str">
        <f>IF(OR(J14908&gt;Ограничения!$B$1,Sheet!G7625&gt;Ограничения!$B$2,Sheet!H7625&gt;Ограничения!$B$2,Sheet!I7625&gt;Ограничения!$B$2,),"Not compatible","Compatible")</f>
        <v>Compatible</v>
      </c>
      <c r="L14908" t="str">
        <f t="shared" si="1183"/>
        <v>Модификация</v>
      </c>
      <c r="M14908" s="3">
        <f t="shared" si="1184"/>
        <v>0</v>
      </c>
      <c r="N14908" s="3" t="str">
        <f t="shared" si="1185"/>
        <v>N</v>
      </c>
      <c r="O14908" t="s">
        <v>28008</v>
      </c>
      <c r="Q14908" t="str">
        <f t="shared" si="1181"/>
        <v>COPY 973c58.dat sel\973c58.dat</v>
      </c>
      <c r="R14908" t="str">
        <f>IF(ISNA(VLOOKUP(B14908,Rendered!$B$1:$C$1000,1,FALSE)),"N","Y")</f>
        <v>N</v>
      </c>
    </row>
    <row r="14909" spans="1:18" hidden="1" x14ac:dyDescent="0.35">
      <c r="A14909" t="s">
        <v>14659</v>
      </c>
      <c r="B14909" t="s">
        <v>14758</v>
      </c>
      <c r="C14909" t="s">
        <v>14759</v>
      </c>
      <c r="D14909" t="s">
        <v>27</v>
      </c>
      <c r="E14909">
        <v>2004</v>
      </c>
      <c r="F14909">
        <v>2004</v>
      </c>
      <c r="J14909">
        <f t="shared" si="1182"/>
        <v>0</v>
      </c>
      <c r="K14909" t="str">
        <f>IF(OR(J14909&gt;Ограничения!$B$1,Sheet!G7626&gt;Ограничения!$B$2,Sheet!H7626&gt;Ограничения!$B$2,Sheet!I7626&gt;Ограничения!$B$2,),"Not compatible","Compatible")</f>
        <v>Compatible</v>
      </c>
      <c r="L14909" t="str">
        <f t="shared" si="1183"/>
        <v>Модификация</v>
      </c>
      <c r="M14909" s="3">
        <f t="shared" si="1184"/>
        <v>0</v>
      </c>
      <c r="N14909" s="3" t="str">
        <f t="shared" si="1185"/>
        <v>N</v>
      </c>
      <c r="O14909" t="s">
        <v>28008</v>
      </c>
      <c r="Q14909" t="str">
        <f t="shared" si="1181"/>
        <v>COPY 973c05.dat sel\973c05.dat</v>
      </c>
      <c r="R14909" t="str">
        <f>IF(ISNA(VLOOKUP(B14909,Rendered!$B$1:$C$1000,1,FALSE)),"N","Y")</f>
        <v>N</v>
      </c>
    </row>
    <row r="14910" spans="1:18" hidden="1" x14ac:dyDescent="0.35">
      <c r="A14910" t="s">
        <v>14659</v>
      </c>
      <c r="B14910" t="s">
        <v>14760</v>
      </c>
      <c r="C14910" t="s">
        <v>14761</v>
      </c>
      <c r="D14910" t="s">
        <v>13</v>
      </c>
      <c r="E14910">
        <v>1998</v>
      </c>
      <c r="F14910">
        <v>2018</v>
      </c>
      <c r="J14910">
        <f t="shared" si="1182"/>
        <v>0</v>
      </c>
      <c r="K14910" t="str">
        <f>IF(OR(J14910&gt;Ограничения!$B$1,Sheet!G7627&gt;Ограничения!$B$2,Sheet!H7627&gt;Ограничения!$B$2,Sheet!I7627&gt;Ограничения!$B$2,),"Not compatible","Compatible")</f>
        <v>Compatible</v>
      </c>
      <c r="L14910" t="str">
        <f t="shared" si="1183"/>
        <v>Модификация</v>
      </c>
      <c r="M14910" s="3">
        <f t="shared" si="1184"/>
        <v>0</v>
      </c>
      <c r="N14910" s="3" t="str">
        <f t="shared" si="1185"/>
        <v>N</v>
      </c>
      <c r="O14910" t="s">
        <v>28008</v>
      </c>
      <c r="Q14910" t="str">
        <f t="shared" ref="Q14910:Q14973" si="1186">_xlfn.CONCAT("COPY ",B14910,".dat sel\",B14910,".dat")</f>
        <v>COPY 973c04.dat sel\973c04.dat</v>
      </c>
      <c r="R14910" t="str">
        <f>IF(ISNA(VLOOKUP(B14910,Rendered!$B$1:$C$1000,1,FALSE)),"N","Y")</f>
        <v>N</v>
      </c>
    </row>
    <row r="14911" spans="1:18" hidden="1" x14ac:dyDescent="0.35">
      <c r="A14911" t="s">
        <v>14659</v>
      </c>
      <c r="B14911" t="s">
        <v>14762</v>
      </c>
      <c r="C14911" t="s">
        <v>14763</v>
      </c>
      <c r="D14911" t="s">
        <v>13</v>
      </c>
      <c r="E14911">
        <v>2003</v>
      </c>
      <c r="F14911">
        <v>2003</v>
      </c>
      <c r="J14911">
        <f t="shared" si="1182"/>
        <v>0</v>
      </c>
      <c r="K14911" t="str">
        <f>IF(OR(J14911&gt;Ограничения!$B$1,Sheet!G7628&gt;Ограничения!$B$2,Sheet!H7628&gt;Ограничения!$B$2,Sheet!I7628&gt;Ограничения!$B$2,),"Not compatible","Compatible")</f>
        <v>Compatible</v>
      </c>
      <c r="L14911" t="str">
        <f t="shared" si="1183"/>
        <v>Модификация</v>
      </c>
      <c r="M14911" s="3">
        <f t="shared" si="1184"/>
        <v>0</v>
      </c>
      <c r="N14911" s="3" t="str">
        <f t="shared" si="1185"/>
        <v>N</v>
      </c>
      <c r="O14911" t="s">
        <v>28008</v>
      </c>
      <c r="Q14911" t="str">
        <f t="shared" si="1186"/>
        <v>COPY 973c23.dat sel\973c23.dat</v>
      </c>
      <c r="R14911" t="str">
        <f>IF(ISNA(VLOOKUP(B14911,Rendered!$B$1:$C$1000,1,FALSE)),"N","Y")</f>
        <v>N</v>
      </c>
    </row>
    <row r="14912" spans="1:18" hidden="1" x14ac:dyDescent="0.35">
      <c r="A14912" t="s">
        <v>14659</v>
      </c>
      <c r="B14912" t="s">
        <v>14764</v>
      </c>
      <c r="C14912" t="s">
        <v>14765</v>
      </c>
      <c r="D14912" t="s">
        <v>13</v>
      </c>
      <c r="E14912">
        <v>2004</v>
      </c>
      <c r="F14912">
        <v>2005</v>
      </c>
      <c r="J14912">
        <f t="shared" si="1182"/>
        <v>0</v>
      </c>
      <c r="K14912" t="str">
        <f>IF(OR(J14912&gt;Ограничения!$B$1,Sheet!G7629&gt;Ограничения!$B$2,Sheet!H7629&gt;Ограничения!$B$2,Sheet!I7629&gt;Ограничения!$B$2,),"Not compatible","Compatible")</f>
        <v>Compatible</v>
      </c>
      <c r="L14912" t="str">
        <f t="shared" si="1183"/>
        <v>Модификация</v>
      </c>
      <c r="M14912" s="3">
        <f t="shared" si="1184"/>
        <v>0</v>
      </c>
      <c r="N14912" s="3" t="str">
        <f t="shared" si="1185"/>
        <v>N</v>
      </c>
      <c r="O14912" t="s">
        <v>28008</v>
      </c>
      <c r="Q14912" t="str">
        <f t="shared" si="1186"/>
        <v>COPY 973c34.dat sel\973c34.dat</v>
      </c>
      <c r="R14912" t="str">
        <f>IF(ISNA(VLOOKUP(B14912,Rendered!$B$1:$C$1000,1,FALSE)),"N","Y")</f>
        <v>N</v>
      </c>
    </row>
    <row r="14913" spans="1:18" hidden="1" x14ac:dyDescent="0.35">
      <c r="A14913" t="s">
        <v>14659</v>
      </c>
      <c r="B14913" t="s">
        <v>14766</v>
      </c>
      <c r="C14913" t="s">
        <v>14767</v>
      </c>
      <c r="D14913" t="s">
        <v>13</v>
      </c>
      <c r="E14913">
        <v>2003</v>
      </c>
      <c r="F14913">
        <v>2003</v>
      </c>
      <c r="J14913">
        <f t="shared" si="1182"/>
        <v>0</v>
      </c>
      <c r="K14913" t="str">
        <f>IF(OR(J14913&gt;Ограничения!$B$1,Sheet!G7630&gt;Ограничения!$B$2,Sheet!H7630&gt;Ограничения!$B$2,Sheet!I7630&gt;Ограничения!$B$2,),"Not compatible","Compatible")</f>
        <v>Compatible</v>
      </c>
      <c r="L14913" t="str">
        <f t="shared" si="1183"/>
        <v>Модификация</v>
      </c>
      <c r="M14913" s="3">
        <f t="shared" si="1184"/>
        <v>0</v>
      </c>
      <c r="N14913" s="3" t="str">
        <f t="shared" si="1185"/>
        <v>N</v>
      </c>
      <c r="O14913" t="s">
        <v>28008</v>
      </c>
      <c r="Q14913" t="str">
        <f t="shared" si="1186"/>
        <v>COPY 973c28.dat sel\973c28.dat</v>
      </c>
      <c r="R14913" t="str">
        <f>IF(ISNA(VLOOKUP(B14913,Rendered!$B$1:$C$1000,1,FALSE)),"N","Y")</f>
        <v>N</v>
      </c>
    </row>
    <row r="14914" spans="1:18" hidden="1" x14ac:dyDescent="0.35">
      <c r="A14914" t="s">
        <v>14659</v>
      </c>
      <c r="B14914" t="s">
        <v>14768</v>
      </c>
      <c r="C14914" t="s">
        <v>14769</v>
      </c>
      <c r="D14914" t="s">
        <v>13</v>
      </c>
      <c r="E14914">
        <v>2005</v>
      </c>
      <c r="F14914">
        <v>2006</v>
      </c>
      <c r="J14914">
        <f t="shared" ref="J14914:J14977" si="1187">SUM(G14914:I14914)</f>
        <v>0</v>
      </c>
      <c r="K14914" t="str">
        <f>IF(OR(J14914&gt;Ограничения!$B$1,Sheet!G7631&gt;Ограничения!$B$2,Sheet!H7631&gt;Ограничения!$B$2,Sheet!I7631&gt;Ограничения!$B$2,),"Not compatible","Compatible")</f>
        <v>Compatible</v>
      </c>
      <c r="L14914" t="str">
        <f t="shared" ref="L14914:L14977" si="1188">IFERROR(B14914+1-1,"Модификация")</f>
        <v>Модификация</v>
      </c>
      <c r="M14914" s="3">
        <f t="shared" si="1184"/>
        <v>0</v>
      </c>
      <c r="N14914" s="3" t="str">
        <f t="shared" si="1185"/>
        <v>N</v>
      </c>
      <c r="O14914" t="s">
        <v>28008</v>
      </c>
      <c r="Q14914" t="str">
        <f t="shared" si="1186"/>
        <v>COPY 973c39.dat sel\973c39.dat</v>
      </c>
      <c r="R14914" t="str">
        <f>IF(ISNA(VLOOKUP(B14914,Rendered!$B$1:$C$1000,1,FALSE)),"N","Y")</f>
        <v>N</v>
      </c>
    </row>
    <row r="14915" spans="1:18" hidden="1" x14ac:dyDescent="0.35">
      <c r="A14915" t="s">
        <v>14659</v>
      </c>
      <c r="B14915" t="s">
        <v>14770</v>
      </c>
      <c r="C14915" t="s">
        <v>14771</v>
      </c>
      <c r="D14915" t="s">
        <v>13</v>
      </c>
      <c r="E14915">
        <v>2004</v>
      </c>
      <c r="F14915">
        <v>2021</v>
      </c>
      <c r="J14915">
        <f t="shared" si="1187"/>
        <v>0</v>
      </c>
      <c r="K14915" t="str">
        <f>IF(OR(J14915&gt;Ограничения!$B$1,Sheet!G7632&gt;Ограничения!$B$2,Sheet!H7632&gt;Ограничения!$B$2,Sheet!I7632&gt;Ограничения!$B$2,),"Not compatible","Compatible")</f>
        <v>Compatible</v>
      </c>
      <c r="L14915" t="str">
        <f t="shared" si="1188"/>
        <v>Модификация</v>
      </c>
      <c r="M14915" s="3">
        <f t="shared" ref="M14915:M14978" si="1189">IF(ISERR(FIND(C14915,C14916)),0,LEN(C14915)/LEN(C14916))</f>
        <v>0</v>
      </c>
      <c r="N14915" s="3" t="str">
        <f t="shared" ref="N14915:N14978" si="1190">IF(OR(M14915&gt;0,M14914&gt;0),"Y","N")</f>
        <v>N</v>
      </c>
      <c r="O14915" t="s">
        <v>28008</v>
      </c>
      <c r="Q14915" t="str">
        <f t="shared" si="1186"/>
        <v>COPY 973c31.dat sel\973c31.dat</v>
      </c>
      <c r="R14915" t="str">
        <f>IF(ISNA(VLOOKUP(B14915,Rendered!$B$1:$C$1000,1,FALSE)),"N","Y")</f>
        <v>N</v>
      </c>
    </row>
    <row r="14916" spans="1:18" hidden="1" x14ac:dyDescent="0.35">
      <c r="A14916" t="s">
        <v>14659</v>
      </c>
      <c r="B14916" t="s">
        <v>14772</v>
      </c>
      <c r="C14916" t="s">
        <v>14773</v>
      </c>
      <c r="D14916" t="s">
        <v>27</v>
      </c>
      <c r="E14916">
        <v>1978</v>
      </c>
      <c r="F14916">
        <v>2022</v>
      </c>
      <c r="J14916">
        <f t="shared" si="1187"/>
        <v>0</v>
      </c>
      <c r="K14916" t="str">
        <f>IF(OR(J14916&gt;Ограничения!$B$1,Sheet!G7633&gt;Ограничения!$B$2,Sheet!H7633&gt;Ограничения!$B$2,Sheet!I7633&gt;Ограничения!$B$2,),"Not compatible","Compatible")</f>
        <v>Compatible</v>
      </c>
      <c r="L14916" t="str">
        <f t="shared" si="1188"/>
        <v>Модификация</v>
      </c>
      <c r="M14916" s="3">
        <f t="shared" si="1189"/>
        <v>0</v>
      </c>
      <c r="N14916" s="3" t="str">
        <f t="shared" si="1190"/>
        <v>N</v>
      </c>
      <c r="O14916" t="s">
        <v>28008</v>
      </c>
      <c r="Q14916" t="str">
        <f t="shared" si="1186"/>
        <v>COPY 973c02.dat sel\973c02.dat</v>
      </c>
      <c r="R14916" t="str">
        <f>IF(ISNA(VLOOKUP(B14916,Rendered!$B$1:$C$1000,1,FALSE)),"N","Y")</f>
        <v>N</v>
      </c>
    </row>
    <row r="14917" spans="1:18" hidden="1" x14ac:dyDescent="0.35">
      <c r="A14917" t="s">
        <v>14659</v>
      </c>
      <c r="B14917" t="s">
        <v>14774</v>
      </c>
      <c r="C14917" t="s">
        <v>14775</v>
      </c>
      <c r="D14917" t="s">
        <v>13</v>
      </c>
      <c r="E14917">
        <v>2015</v>
      </c>
      <c r="F14917">
        <v>2015</v>
      </c>
      <c r="J14917">
        <f t="shared" si="1187"/>
        <v>0</v>
      </c>
      <c r="K14917" t="str">
        <f>IF(OR(J14917&gt;Ограничения!$B$1,Sheet!G7634&gt;Ограничения!$B$2,Sheet!H7634&gt;Ограничения!$B$2,Sheet!I7634&gt;Ограничения!$B$2,),"Not compatible","Compatible")</f>
        <v>Compatible</v>
      </c>
      <c r="L14917" t="str">
        <f t="shared" si="1188"/>
        <v>Модификация</v>
      </c>
      <c r="M14917" s="3">
        <f t="shared" si="1189"/>
        <v>0</v>
      </c>
      <c r="N14917" s="3" t="str">
        <f t="shared" si="1190"/>
        <v>N</v>
      </c>
      <c r="O14917" t="s">
        <v>28008</v>
      </c>
      <c r="Q14917" t="str">
        <f t="shared" si="1186"/>
        <v>COPY 973c72.dat sel\973c72.dat</v>
      </c>
      <c r="R14917" t="str">
        <f>IF(ISNA(VLOOKUP(B14917,Rendered!$B$1:$C$1000,1,FALSE)),"N","Y")</f>
        <v>N</v>
      </c>
    </row>
    <row r="14918" spans="1:18" hidden="1" x14ac:dyDescent="0.35">
      <c r="A14918" t="s">
        <v>14659</v>
      </c>
      <c r="B14918" t="s">
        <v>14660</v>
      </c>
      <c r="C14918" t="s">
        <v>14661</v>
      </c>
      <c r="D14918" t="s">
        <v>575</v>
      </c>
      <c r="E14918">
        <v>1979</v>
      </c>
      <c r="F14918">
        <v>2022</v>
      </c>
      <c r="J14918">
        <f t="shared" si="1187"/>
        <v>0</v>
      </c>
      <c r="K14918" t="str">
        <f>IF(OR(J14918&gt;Ограничения!$B$1,Sheet!G7577&gt;Ограничения!$B$2,Sheet!H7577&gt;Ограничения!$B$2,Sheet!I7577&gt;Ограничения!$B$2,),"Not compatible","Compatible")</f>
        <v>Compatible</v>
      </c>
      <c r="L14918" t="str">
        <f t="shared" si="1188"/>
        <v>Модификация</v>
      </c>
      <c r="M14918" s="3">
        <f t="shared" si="1189"/>
        <v>0</v>
      </c>
      <c r="N14918" s="3" t="str">
        <f t="shared" si="1190"/>
        <v>N</v>
      </c>
      <c r="O14918" t="s">
        <v>28008</v>
      </c>
      <c r="Q14918" t="str">
        <f t="shared" si="1186"/>
        <v>COPY 973c00.dat sel\973c00.dat</v>
      </c>
      <c r="R14918" t="str">
        <f>IF(ISNA(VLOOKUP(B14918,Rendered!$B$1:$C$1000,1,FALSE)),"N","Y")</f>
        <v>N</v>
      </c>
    </row>
    <row r="14919" spans="1:18" hidden="1" x14ac:dyDescent="0.35">
      <c r="A14919" t="s">
        <v>14659</v>
      </c>
      <c r="B14919" t="s">
        <v>14776</v>
      </c>
      <c r="C14919" t="s">
        <v>14777</v>
      </c>
      <c r="D14919" t="s">
        <v>13</v>
      </c>
      <c r="E14919">
        <v>2006</v>
      </c>
      <c r="F14919">
        <v>2006</v>
      </c>
      <c r="J14919">
        <f t="shared" si="1187"/>
        <v>0</v>
      </c>
      <c r="K14919" t="str">
        <f>IF(OR(J14919&gt;Ограничения!$B$1,Sheet!G7635&gt;Ограничения!$B$2,Sheet!H7635&gt;Ограничения!$B$2,Sheet!I7635&gt;Ограничения!$B$2,),"Not compatible","Compatible")</f>
        <v>Compatible</v>
      </c>
      <c r="L14919" t="str">
        <f t="shared" si="1188"/>
        <v>Модификация</v>
      </c>
      <c r="M14919" s="3">
        <f t="shared" si="1189"/>
        <v>0</v>
      </c>
      <c r="N14919" s="3" t="str">
        <f t="shared" si="1190"/>
        <v>N</v>
      </c>
      <c r="O14919" t="s">
        <v>28008</v>
      </c>
      <c r="Q14919" t="str">
        <f t="shared" si="1186"/>
        <v>COPY 973c46.dat sel\973c46.dat</v>
      </c>
      <c r="R14919" t="str">
        <f>IF(ISNA(VLOOKUP(B14919,Rendered!$B$1:$C$1000,1,FALSE)),"N","Y")</f>
        <v>N</v>
      </c>
    </row>
    <row r="14920" spans="1:18" hidden="1" x14ac:dyDescent="0.35">
      <c r="A14920" t="s">
        <v>14659</v>
      </c>
      <c r="B14920" t="s">
        <v>14778</v>
      </c>
      <c r="C14920" t="s">
        <v>14779</v>
      </c>
      <c r="D14920" t="s">
        <v>13</v>
      </c>
      <c r="E14920">
        <v>2011</v>
      </c>
      <c r="F14920">
        <v>2011</v>
      </c>
      <c r="J14920">
        <f t="shared" si="1187"/>
        <v>0</v>
      </c>
      <c r="K14920" t="str">
        <f>IF(OR(J14920&gt;Ограничения!$B$1,Sheet!G7636&gt;Ограничения!$B$2,Sheet!H7636&gt;Ограничения!$B$2,Sheet!I7636&gt;Ограничения!$B$2,),"Not compatible","Compatible")</f>
        <v>Compatible</v>
      </c>
      <c r="L14920" t="str">
        <f t="shared" si="1188"/>
        <v>Модификация</v>
      </c>
      <c r="M14920" s="3">
        <f t="shared" si="1189"/>
        <v>0</v>
      </c>
      <c r="N14920" s="3" t="str">
        <f t="shared" si="1190"/>
        <v>N</v>
      </c>
      <c r="O14920" t="s">
        <v>28008</v>
      </c>
      <c r="Q14920" t="str">
        <f t="shared" si="1186"/>
        <v>COPY 973c54.dat sel\973c54.dat</v>
      </c>
      <c r="R14920" t="str">
        <f>IF(ISNA(VLOOKUP(B14920,Rendered!$B$1:$C$1000,1,FALSE)),"N","Y")</f>
        <v>N</v>
      </c>
    </row>
    <row r="14921" spans="1:18" hidden="1" x14ac:dyDescent="0.35">
      <c r="A14921" t="s">
        <v>14659</v>
      </c>
      <c r="B14921" t="s">
        <v>14780</v>
      </c>
      <c r="C14921" t="s">
        <v>14781</v>
      </c>
      <c r="D14921" t="s">
        <v>13</v>
      </c>
      <c r="E14921">
        <v>2015</v>
      </c>
      <c r="F14921">
        <v>2015</v>
      </c>
      <c r="J14921">
        <f t="shared" si="1187"/>
        <v>0</v>
      </c>
      <c r="K14921" t="str">
        <f>IF(OR(J14921&gt;Ограничения!$B$1,Sheet!G7637&gt;Ограничения!$B$2,Sheet!H7637&gt;Ограничения!$B$2,Sheet!I7637&gt;Ограничения!$B$2,),"Not compatible","Compatible")</f>
        <v>Compatible</v>
      </c>
      <c r="L14921" t="str">
        <f t="shared" si="1188"/>
        <v>Модификация</v>
      </c>
      <c r="M14921" s="3">
        <f t="shared" si="1189"/>
        <v>0</v>
      </c>
      <c r="N14921" s="3" t="str">
        <f t="shared" si="1190"/>
        <v>N</v>
      </c>
      <c r="O14921" t="s">
        <v>28008</v>
      </c>
      <c r="Q14921" t="str">
        <f t="shared" si="1186"/>
        <v>COPY 973c71.dat sel\973c71.dat</v>
      </c>
      <c r="R14921" t="str">
        <f>IF(ISNA(VLOOKUP(B14921,Rendered!$B$1:$C$1000,1,FALSE)),"N","Y")</f>
        <v>N</v>
      </c>
    </row>
    <row r="14922" spans="1:18" hidden="1" x14ac:dyDescent="0.35">
      <c r="A14922" t="s">
        <v>14659</v>
      </c>
      <c r="B14922" t="s">
        <v>14782</v>
      </c>
      <c r="C14922" t="s">
        <v>14783</v>
      </c>
      <c r="D14922" t="s">
        <v>13</v>
      </c>
      <c r="E14922">
        <v>2008</v>
      </c>
      <c r="F14922">
        <v>2016</v>
      </c>
      <c r="J14922">
        <f t="shared" si="1187"/>
        <v>0</v>
      </c>
      <c r="K14922" t="str">
        <f>IF(OR(J14922&gt;Ограничения!$B$1,Sheet!G7638&gt;Ограничения!$B$2,Sheet!H7638&gt;Ограничения!$B$2,Sheet!I7638&gt;Ограничения!$B$2,),"Not compatible","Compatible")</f>
        <v>Compatible</v>
      </c>
      <c r="L14922" t="str">
        <f t="shared" si="1188"/>
        <v>Модификация</v>
      </c>
      <c r="M14922" s="3">
        <f t="shared" si="1189"/>
        <v>0</v>
      </c>
      <c r="N14922" s="3" t="str">
        <f t="shared" si="1190"/>
        <v>N</v>
      </c>
      <c r="O14922" t="s">
        <v>28008</v>
      </c>
      <c r="Q14922" t="str">
        <f t="shared" si="1186"/>
        <v>COPY 973c50.dat sel\973c50.dat</v>
      </c>
      <c r="R14922" t="str">
        <f>IF(ISNA(VLOOKUP(B14922,Rendered!$B$1:$C$1000,1,FALSE)),"N","Y")</f>
        <v>N</v>
      </c>
    </row>
    <row r="14923" spans="1:18" hidden="1" x14ac:dyDescent="0.35">
      <c r="A14923" t="s">
        <v>14659</v>
      </c>
      <c r="B14923" t="s">
        <v>14784</v>
      </c>
      <c r="C14923" t="s">
        <v>14785</v>
      </c>
      <c r="D14923" t="s">
        <v>13</v>
      </c>
      <c r="E14923">
        <v>2015</v>
      </c>
      <c r="F14923">
        <v>2017</v>
      </c>
      <c r="J14923">
        <f t="shared" si="1187"/>
        <v>0</v>
      </c>
      <c r="K14923" t="str">
        <f>IF(OR(J14923&gt;Ограничения!$B$1,Sheet!G7639&gt;Ограничения!$B$2,Sheet!H7639&gt;Ограничения!$B$2,Sheet!I7639&gt;Ограничения!$B$2,),"Not compatible","Compatible")</f>
        <v>Compatible</v>
      </c>
      <c r="L14923" t="str">
        <f t="shared" si="1188"/>
        <v>Модификация</v>
      </c>
      <c r="M14923" s="3">
        <f t="shared" si="1189"/>
        <v>0</v>
      </c>
      <c r="N14923" s="3" t="str">
        <f t="shared" si="1190"/>
        <v>N</v>
      </c>
      <c r="O14923" t="s">
        <v>28008</v>
      </c>
      <c r="Q14923" t="str">
        <f t="shared" si="1186"/>
        <v>COPY 973c67.dat sel\973c67.dat</v>
      </c>
      <c r="R14923" t="str">
        <f>IF(ISNA(VLOOKUP(B14923,Rendered!$B$1:$C$1000,1,FALSE)),"N","Y")</f>
        <v>N</v>
      </c>
    </row>
    <row r="14924" spans="1:18" hidden="1" x14ac:dyDescent="0.35">
      <c r="A14924" t="s">
        <v>14659</v>
      </c>
      <c r="B14924" t="s">
        <v>14786</v>
      </c>
      <c r="C14924" t="s">
        <v>14787</v>
      </c>
      <c r="D14924" t="s">
        <v>59</v>
      </c>
      <c r="E14924">
        <v>1978</v>
      </c>
      <c r="F14924">
        <v>2022</v>
      </c>
      <c r="J14924">
        <f t="shared" si="1187"/>
        <v>0</v>
      </c>
      <c r="K14924" t="str">
        <f>IF(OR(J14924&gt;Ограничения!$B$1,Sheet!G7640&gt;Ограничения!$B$2,Sheet!H7640&gt;Ограничения!$B$2,Sheet!I7640&gt;Ограничения!$B$2,),"Not compatible","Compatible")</f>
        <v>Compatible</v>
      </c>
      <c r="L14924" t="str">
        <f t="shared" si="1188"/>
        <v>Модификация</v>
      </c>
      <c r="M14924" s="3">
        <f t="shared" si="1189"/>
        <v>0</v>
      </c>
      <c r="N14924" s="3" t="str">
        <f t="shared" si="1190"/>
        <v>N</v>
      </c>
      <c r="O14924" t="s">
        <v>28008</v>
      </c>
      <c r="Q14924" t="str">
        <f t="shared" si="1186"/>
        <v>COPY 973c01.dat sel\973c01.dat</v>
      </c>
      <c r="R14924" t="str">
        <f>IF(ISNA(VLOOKUP(B14924,Rendered!$B$1:$C$1000,1,FALSE)),"N","Y")</f>
        <v>N</v>
      </c>
    </row>
    <row r="14925" spans="1:18" hidden="1" x14ac:dyDescent="0.35">
      <c r="A14925" t="s">
        <v>14659</v>
      </c>
      <c r="B14925" t="s">
        <v>14788</v>
      </c>
      <c r="C14925" t="s">
        <v>14789</v>
      </c>
      <c r="D14925" t="s">
        <v>13</v>
      </c>
      <c r="E14925">
        <v>2013</v>
      </c>
      <c r="F14925">
        <v>2016</v>
      </c>
      <c r="J14925">
        <f t="shared" si="1187"/>
        <v>0</v>
      </c>
      <c r="K14925" t="str">
        <f>IF(OR(J14925&gt;Ограничения!$B$1,Sheet!G7641&gt;Ограничения!$B$2,Sheet!H7641&gt;Ограничения!$B$2,Sheet!I7641&gt;Ограничения!$B$2,),"Not compatible","Compatible")</f>
        <v>Compatible</v>
      </c>
      <c r="L14925" t="str">
        <f t="shared" si="1188"/>
        <v>Модификация</v>
      </c>
      <c r="M14925" s="3">
        <f t="shared" si="1189"/>
        <v>0</v>
      </c>
      <c r="N14925" s="3" t="str">
        <f t="shared" si="1190"/>
        <v>N</v>
      </c>
      <c r="O14925" t="s">
        <v>28008</v>
      </c>
      <c r="Q14925" t="str">
        <f t="shared" si="1186"/>
        <v>COPY 973c59.dat sel\973c59.dat</v>
      </c>
      <c r="R14925" t="str">
        <f>IF(ISNA(VLOOKUP(B14925,Rendered!$B$1:$C$1000,1,FALSE)),"N","Y")</f>
        <v>N</v>
      </c>
    </row>
    <row r="14926" spans="1:18" hidden="1" x14ac:dyDescent="0.35">
      <c r="A14926" t="s">
        <v>14659</v>
      </c>
      <c r="B14926" t="s">
        <v>14790</v>
      </c>
      <c r="C14926" t="s">
        <v>14791</v>
      </c>
      <c r="D14926" t="s">
        <v>27</v>
      </c>
      <c r="E14926">
        <v>1984</v>
      </c>
      <c r="F14926">
        <v>2006</v>
      </c>
      <c r="J14926">
        <f t="shared" si="1187"/>
        <v>0</v>
      </c>
      <c r="K14926" t="str">
        <f>IF(OR(J14926&gt;Ограничения!$B$1,Sheet!G7642&gt;Ограничения!$B$2,Sheet!H7642&gt;Ограничения!$B$2,Sheet!I7642&gt;Ограничения!$B$2,),"Not compatible","Compatible")</f>
        <v>Compatible</v>
      </c>
      <c r="L14926" t="str">
        <f t="shared" si="1188"/>
        <v>Модификация</v>
      </c>
      <c r="M14926" s="3">
        <f t="shared" si="1189"/>
        <v>0</v>
      </c>
      <c r="N14926" s="3" t="str">
        <f t="shared" si="1190"/>
        <v>N</v>
      </c>
      <c r="O14926" t="s">
        <v>28008</v>
      </c>
      <c r="Q14926" t="str">
        <f t="shared" si="1186"/>
        <v>COPY 973c10.dat sel\973c10.dat</v>
      </c>
      <c r="R14926" t="str">
        <f>IF(ISNA(VLOOKUP(B14926,Rendered!$B$1:$C$1000,1,FALSE)),"N","Y")</f>
        <v>N</v>
      </c>
    </row>
    <row r="14927" spans="1:18" hidden="1" x14ac:dyDescent="0.35">
      <c r="A14927" t="s">
        <v>14659</v>
      </c>
      <c r="B14927" t="s">
        <v>14792</v>
      </c>
      <c r="C14927" t="s">
        <v>14793</v>
      </c>
      <c r="D14927" t="s">
        <v>13</v>
      </c>
      <c r="E14927">
        <v>2011</v>
      </c>
      <c r="F14927">
        <v>2011</v>
      </c>
      <c r="J14927">
        <f t="shared" si="1187"/>
        <v>0</v>
      </c>
      <c r="K14927" t="str">
        <f>IF(OR(J14927&gt;Ограничения!$B$1,Sheet!G7643&gt;Ограничения!$B$2,Sheet!H7643&gt;Ограничения!$B$2,Sheet!I7643&gt;Ограничения!$B$2,),"Not compatible","Compatible")</f>
        <v>Compatible</v>
      </c>
      <c r="L14927" t="str">
        <f t="shared" si="1188"/>
        <v>Модификация</v>
      </c>
      <c r="M14927" s="3">
        <f t="shared" si="1189"/>
        <v>0</v>
      </c>
      <c r="N14927" s="3" t="str">
        <f t="shared" si="1190"/>
        <v>N</v>
      </c>
      <c r="O14927" t="s">
        <v>28008</v>
      </c>
      <c r="Q14927" t="str">
        <f t="shared" si="1186"/>
        <v>COPY 973c56.dat sel\973c56.dat</v>
      </c>
      <c r="R14927" t="str">
        <f>IF(ISNA(VLOOKUP(B14927,Rendered!$B$1:$C$1000,1,FALSE)),"N","Y")</f>
        <v>N</v>
      </c>
    </row>
    <row r="14928" spans="1:18" hidden="1" x14ac:dyDescent="0.35">
      <c r="A14928" t="s">
        <v>14659</v>
      </c>
      <c r="B14928" t="s">
        <v>14794</v>
      </c>
      <c r="C14928" t="s">
        <v>14795</v>
      </c>
      <c r="D14928" t="s">
        <v>13</v>
      </c>
      <c r="E14928">
        <v>1998</v>
      </c>
      <c r="F14928">
        <v>1998</v>
      </c>
      <c r="J14928">
        <f t="shared" si="1187"/>
        <v>0</v>
      </c>
      <c r="K14928" t="str">
        <f>IF(OR(J14928&gt;Ограничения!$B$1,Sheet!G7644&gt;Ограничения!$B$2,Sheet!H7644&gt;Ограничения!$B$2,Sheet!I7644&gt;Ограничения!$B$2,),"Not compatible","Compatible")</f>
        <v>Compatible</v>
      </c>
      <c r="L14928" t="str">
        <f t="shared" si="1188"/>
        <v>Модификация</v>
      </c>
      <c r="M14928" s="3">
        <f t="shared" si="1189"/>
        <v>0</v>
      </c>
      <c r="N14928" s="3" t="str">
        <f t="shared" si="1190"/>
        <v>N</v>
      </c>
      <c r="O14928" t="s">
        <v>28008</v>
      </c>
      <c r="Q14928" t="str">
        <f t="shared" si="1186"/>
        <v>COPY 973c19.dat sel\973c19.dat</v>
      </c>
      <c r="R14928" t="str">
        <f>IF(ISNA(VLOOKUP(B14928,Rendered!$B$1:$C$1000,1,FALSE)),"N","Y")</f>
        <v>N</v>
      </c>
    </row>
    <row r="14929" spans="1:18" hidden="1" x14ac:dyDescent="0.35">
      <c r="A14929" t="s">
        <v>14659</v>
      </c>
      <c r="B14929" t="s">
        <v>14796</v>
      </c>
      <c r="C14929" t="s">
        <v>14797</v>
      </c>
      <c r="D14929" t="s">
        <v>27</v>
      </c>
      <c r="E14929">
        <v>1989</v>
      </c>
      <c r="F14929">
        <v>2016</v>
      </c>
      <c r="J14929">
        <f t="shared" si="1187"/>
        <v>0</v>
      </c>
      <c r="K14929" t="str">
        <f>IF(OR(J14929&gt;Ограничения!$B$1,Sheet!G7645&gt;Ограничения!$B$2,Sheet!H7645&gt;Ограничения!$B$2,Sheet!I7645&gt;Ограничения!$B$2,),"Not compatible","Compatible")</f>
        <v>Compatible</v>
      </c>
      <c r="L14929" t="str">
        <f t="shared" si="1188"/>
        <v>Модификация</v>
      </c>
      <c r="M14929" s="3">
        <f t="shared" si="1189"/>
        <v>0</v>
      </c>
      <c r="N14929" s="3" t="str">
        <f t="shared" si="1190"/>
        <v>N</v>
      </c>
      <c r="O14929" t="s">
        <v>28008</v>
      </c>
      <c r="Q14929" t="str">
        <f t="shared" si="1186"/>
        <v>COPY 973c11.dat sel\973c11.dat</v>
      </c>
      <c r="R14929" t="str">
        <f>IF(ISNA(VLOOKUP(B14929,Rendered!$B$1:$C$1000,1,FALSE)),"N","Y")</f>
        <v>N</v>
      </c>
    </row>
    <row r="14930" spans="1:18" hidden="1" x14ac:dyDescent="0.35">
      <c r="A14930" t="s">
        <v>14659</v>
      </c>
      <c r="B14930" t="s">
        <v>14798</v>
      </c>
      <c r="C14930" t="s">
        <v>14799</v>
      </c>
      <c r="D14930" t="s">
        <v>13</v>
      </c>
      <c r="E14930">
        <v>2020</v>
      </c>
      <c r="F14930">
        <v>2020</v>
      </c>
      <c r="J14930">
        <f t="shared" si="1187"/>
        <v>0</v>
      </c>
      <c r="K14930" t="str">
        <f>IF(OR(J14930&gt;Ограничения!$B$1,Sheet!G7646&gt;Ограничения!$B$2,Sheet!H7646&gt;Ограничения!$B$2,Sheet!I7646&gt;Ограничения!$B$2,),"Not compatible","Compatible")</f>
        <v>Compatible</v>
      </c>
      <c r="L14930" t="str">
        <f t="shared" si="1188"/>
        <v>Модификация</v>
      </c>
      <c r="M14930" s="3">
        <f t="shared" si="1189"/>
        <v>0</v>
      </c>
      <c r="N14930" s="3" t="str">
        <f t="shared" si="1190"/>
        <v>N</v>
      </c>
      <c r="O14930" t="s">
        <v>28008</v>
      </c>
      <c r="Q14930" t="str">
        <f t="shared" si="1186"/>
        <v>COPY 973c87.dat sel\973c87.dat</v>
      </c>
      <c r="R14930" t="str">
        <f>IF(ISNA(VLOOKUP(B14930,Rendered!$B$1:$C$1000,1,FALSE)),"N","Y")</f>
        <v>N</v>
      </c>
    </row>
    <row r="14931" spans="1:18" hidden="1" x14ac:dyDescent="0.35">
      <c r="A14931" t="s">
        <v>6656</v>
      </c>
      <c r="B14931" t="s">
        <v>26138</v>
      </c>
      <c r="C14931" t="s">
        <v>26139</v>
      </c>
      <c r="D14931" t="s">
        <v>13</v>
      </c>
      <c r="E14931" t="s">
        <v>14</v>
      </c>
      <c r="J14931">
        <f t="shared" si="1187"/>
        <v>0</v>
      </c>
      <c r="K14931" t="str">
        <f>IF(OR(J14931&gt;Ограничения!$B$1,Sheet!G15223&gt;Ограничения!$B$2,Sheet!H15223&gt;Ограничения!$B$2,Sheet!I15223&gt;Ограничения!$B$2,),"Not compatible","Compatible")</f>
        <v>Compatible</v>
      </c>
      <c r="L14931" t="str">
        <f t="shared" si="1188"/>
        <v>Модификация</v>
      </c>
      <c r="M14931" s="3">
        <f t="shared" si="1189"/>
        <v>0</v>
      </c>
      <c r="N14931" s="3" t="str">
        <f t="shared" si="1190"/>
        <v>N</v>
      </c>
      <c r="O14931" t="s">
        <v>28008</v>
      </c>
      <c r="Q14931" t="str">
        <f t="shared" si="1186"/>
        <v>COPY 973pb0253.dat sel\973pb0253.dat</v>
      </c>
      <c r="R14931" t="str">
        <f>IF(ISNA(VLOOKUP(B14931,Rendered!$B$1:$C$1000,1,FALSE)),"N","Y")</f>
        <v>N</v>
      </c>
    </row>
    <row r="14932" spans="1:18" hidden="1" x14ac:dyDescent="0.35">
      <c r="A14932" t="s">
        <v>6656</v>
      </c>
      <c r="B14932" t="s">
        <v>26140</v>
      </c>
      <c r="C14932" t="s">
        <v>26141</v>
      </c>
      <c r="D14932" t="s">
        <v>14</v>
      </c>
      <c r="E14932" t="s">
        <v>14</v>
      </c>
      <c r="J14932">
        <f t="shared" si="1187"/>
        <v>0</v>
      </c>
      <c r="K14932" t="str">
        <f>IF(OR(J14932&gt;Ограничения!$B$1,Sheet!G15224&gt;Ограничения!$B$2,Sheet!H15224&gt;Ограничения!$B$2,Sheet!I15224&gt;Ограничения!$B$2,),"Not compatible","Compatible")</f>
        <v>Compatible</v>
      </c>
      <c r="L14932" t="str">
        <f t="shared" si="1188"/>
        <v>Модификация</v>
      </c>
      <c r="M14932" s="3">
        <f t="shared" si="1189"/>
        <v>0</v>
      </c>
      <c r="N14932" s="3" t="str">
        <f t="shared" si="1190"/>
        <v>N</v>
      </c>
      <c r="O14932" t="s">
        <v>28008</v>
      </c>
      <c r="Q14932" t="str">
        <f t="shared" si="1186"/>
        <v>COPY 973pb2289.dat sel\973pb2289.dat</v>
      </c>
      <c r="R14932" t="str">
        <f>IF(ISNA(VLOOKUP(B14932,Rendered!$B$1:$C$1000,1,FALSE)),"N","Y")</f>
        <v>N</v>
      </c>
    </row>
    <row r="14933" spans="1:18" hidden="1" x14ac:dyDescent="0.35">
      <c r="A14933" t="s">
        <v>14659</v>
      </c>
      <c r="B14933" t="s">
        <v>14800</v>
      </c>
      <c r="C14933" t="s">
        <v>14801</v>
      </c>
      <c r="D14933" t="s">
        <v>13</v>
      </c>
      <c r="E14933">
        <v>2018</v>
      </c>
      <c r="F14933">
        <v>2018</v>
      </c>
      <c r="J14933">
        <f t="shared" si="1187"/>
        <v>0</v>
      </c>
      <c r="K14933" t="str">
        <f>IF(OR(J14933&gt;Ограничения!$B$1,Sheet!G7647&gt;Ограничения!$B$2,Sheet!H7647&gt;Ограничения!$B$2,Sheet!I7647&gt;Ограничения!$B$2,),"Not compatible","Compatible")</f>
        <v>Compatible</v>
      </c>
      <c r="L14933" t="str">
        <f t="shared" si="1188"/>
        <v>Модификация</v>
      </c>
      <c r="M14933" s="3">
        <f t="shared" si="1189"/>
        <v>0</v>
      </c>
      <c r="N14933" s="3" t="str">
        <f t="shared" si="1190"/>
        <v>N</v>
      </c>
      <c r="O14933" t="s">
        <v>28008</v>
      </c>
      <c r="Q14933" t="str">
        <f t="shared" si="1186"/>
        <v>COPY 37191c02.dat sel\37191c02.dat</v>
      </c>
      <c r="R14933" t="str">
        <f>IF(ISNA(VLOOKUP(B14933,Rendered!$B$1:$C$1000,1,FALSE)),"N","Y")</f>
        <v>N</v>
      </c>
    </row>
    <row r="14934" spans="1:18" hidden="1" x14ac:dyDescent="0.35">
      <c r="A14934" t="s">
        <v>14659</v>
      </c>
      <c r="B14934" t="s">
        <v>14802</v>
      </c>
      <c r="C14934" t="s">
        <v>14803</v>
      </c>
      <c r="D14934" t="s">
        <v>13</v>
      </c>
      <c r="E14934">
        <v>2021</v>
      </c>
      <c r="F14934">
        <v>2021</v>
      </c>
      <c r="J14934">
        <f t="shared" si="1187"/>
        <v>0</v>
      </c>
      <c r="K14934" t="str">
        <f>IF(OR(J14934&gt;Ограничения!$B$1,Sheet!G7648&gt;Ограничения!$B$2,Sheet!H7648&gt;Ограничения!$B$2,Sheet!I7648&gt;Ограничения!$B$2,),"Not compatible","Compatible")</f>
        <v>Compatible</v>
      </c>
      <c r="L14934" t="str">
        <f t="shared" si="1188"/>
        <v>Модификация</v>
      </c>
      <c r="M14934" s="3">
        <f t="shared" si="1189"/>
        <v>0</v>
      </c>
      <c r="N14934" s="3" t="str">
        <f t="shared" si="1190"/>
        <v>N</v>
      </c>
      <c r="O14934" t="s">
        <v>28008</v>
      </c>
      <c r="Q14934" t="str">
        <f t="shared" si="1186"/>
        <v>COPY 37191c04.dat sel\37191c04.dat</v>
      </c>
      <c r="R14934" t="str">
        <f>IF(ISNA(VLOOKUP(B14934,Rendered!$B$1:$C$1000,1,FALSE)),"N","Y")</f>
        <v>N</v>
      </c>
    </row>
    <row r="14935" spans="1:18" hidden="1" x14ac:dyDescent="0.35">
      <c r="A14935" t="s">
        <v>14659</v>
      </c>
      <c r="B14935" t="s">
        <v>14804</v>
      </c>
      <c r="C14935" t="s">
        <v>14805</v>
      </c>
      <c r="D14935" t="s">
        <v>13</v>
      </c>
      <c r="E14935">
        <v>2020</v>
      </c>
      <c r="F14935">
        <v>2020</v>
      </c>
      <c r="J14935">
        <f t="shared" si="1187"/>
        <v>0</v>
      </c>
      <c r="K14935" t="str">
        <f>IF(OR(J14935&gt;Ограничения!$B$1,Sheet!G7649&gt;Ограничения!$B$2,Sheet!H7649&gt;Ограничения!$B$2,Sheet!I7649&gt;Ограничения!$B$2,),"Not compatible","Compatible")</f>
        <v>Compatible</v>
      </c>
      <c r="L14935" t="str">
        <f t="shared" si="1188"/>
        <v>Модификация</v>
      </c>
      <c r="M14935" s="3">
        <f t="shared" si="1189"/>
        <v>0</v>
      </c>
      <c r="N14935" s="3" t="str">
        <f t="shared" si="1190"/>
        <v>N</v>
      </c>
      <c r="O14935" t="s">
        <v>28008</v>
      </c>
      <c r="Q14935" t="str">
        <f t="shared" si="1186"/>
        <v>COPY 37191c03.dat sel\37191c03.dat</v>
      </c>
      <c r="R14935" t="str">
        <f>IF(ISNA(VLOOKUP(B14935,Rendered!$B$1:$C$1000,1,FALSE)),"N","Y")</f>
        <v>N</v>
      </c>
    </row>
    <row r="14936" spans="1:18" hidden="1" x14ac:dyDescent="0.35">
      <c r="A14936" t="s">
        <v>14659</v>
      </c>
      <c r="B14936" t="s">
        <v>14806</v>
      </c>
      <c r="C14936" t="s">
        <v>14807</v>
      </c>
      <c r="D14936" t="s">
        <v>13</v>
      </c>
      <c r="E14936">
        <v>2022</v>
      </c>
      <c r="F14936">
        <v>2022</v>
      </c>
      <c r="J14936">
        <f t="shared" si="1187"/>
        <v>0</v>
      </c>
      <c r="K14936" t="str">
        <f>IF(OR(J14936&gt;Ограничения!$B$1,Sheet!G7650&gt;Ограничения!$B$2,Sheet!H7650&gt;Ограничения!$B$2,Sheet!I7650&gt;Ограничения!$B$2,),"Not compatible","Compatible")</f>
        <v>Compatible</v>
      </c>
      <c r="L14936" t="str">
        <f t="shared" si="1188"/>
        <v>Модификация</v>
      </c>
      <c r="M14936" s="3">
        <f t="shared" si="1189"/>
        <v>0</v>
      </c>
      <c r="N14936" s="3" t="str">
        <f t="shared" si="1190"/>
        <v>N</v>
      </c>
      <c r="O14936" t="s">
        <v>28008</v>
      </c>
      <c r="Q14936" t="str">
        <f t="shared" si="1186"/>
        <v>COPY 37191c06.dat sel\37191c06.dat</v>
      </c>
      <c r="R14936" t="str">
        <f>IF(ISNA(VLOOKUP(B14936,Rendered!$B$1:$C$1000,1,FALSE)),"N","Y")</f>
        <v>N</v>
      </c>
    </row>
    <row r="14937" spans="1:18" hidden="1" x14ac:dyDescent="0.35">
      <c r="A14937" t="s">
        <v>14659</v>
      </c>
      <c r="B14937" t="s">
        <v>14808</v>
      </c>
      <c r="C14937" t="s">
        <v>14809</v>
      </c>
      <c r="D14937" t="s">
        <v>13</v>
      </c>
      <c r="E14937" t="s">
        <v>60</v>
      </c>
      <c r="J14937">
        <f t="shared" si="1187"/>
        <v>0</v>
      </c>
      <c r="K14937" t="str">
        <f>IF(OR(J14937&gt;Ограничения!$B$1,Sheet!G7651&gt;Ограничения!$B$2,Sheet!H7651&gt;Ограничения!$B$2,Sheet!I7651&gt;Ограничения!$B$2,),"Not compatible","Compatible")</f>
        <v>Compatible</v>
      </c>
      <c r="L14937" t="str">
        <f t="shared" si="1188"/>
        <v>Модификация</v>
      </c>
      <c r="M14937" s="3">
        <f t="shared" si="1189"/>
        <v>0</v>
      </c>
      <c r="N14937" s="3" t="str">
        <f t="shared" si="1190"/>
        <v>N</v>
      </c>
      <c r="O14937" t="s">
        <v>28008</v>
      </c>
      <c r="Q14937" t="str">
        <f t="shared" si="1186"/>
        <v>COPY 37191c05.dat sel\37191c05.dat</v>
      </c>
      <c r="R14937" t="str">
        <f>IF(ISNA(VLOOKUP(B14937,Rendered!$B$1:$C$1000,1,FALSE)),"N","Y")</f>
        <v>N</v>
      </c>
    </row>
    <row r="14938" spans="1:18" hidden="1" x14ac:dyDescent="0.35">
      <c r="A14938" t="s">
        <v>14659</v>
      </c>
      <c r="B14938" t="s">
        <v>14810</v>
      </c>
      <c r="C14938" t="s">
        <v>14811</v>
      </c>
      <c r="D14938" t="s">
        <v>13</v>
      </c>
      <c r="E14938">
        <v>2018</v>
      </c>
      <c r="F14938">
        <v>2018</v>
      </c>
      <c r="J14938">
        <f t="shared" si="1187"/>
        <v>0</v>
      </c>
      <c r="K14938" t="str">
        <f>IF(OR(J14938&gt;Ограничения!$B$1,Sheet!G7652&gt;Ограничения!$B$2,Sheet!H7652&gt;Ограничения!$B$2,Sheet!I7652&gt;Ограничения!$B$2,),"Not compatible","Compatible")</f>
        <v>Compatible</v>
      </c>
      <c r="L14938" t="str">
        <f t="shared" si="1188"/>
        <v>Модификация</v>
      </c>
      <c r="M14938" s="3">
        <f t="shared" si="1189"/>
        <v>0</v>
      </c>
      <c r="N14938" s="3" t="str">
        <f t="shared" si="1190"/>
        <v>N</v>
      </c>
      <c r="O14938" t="s">
        <v>28008</v>
      </c>
      <c r="Q14938" t="str">
        <f t="shared" si="1186"/>
        <v>COPY 37191c01.dat sel\37191c01.dat</v>
      </c>
      <c r="R14938" t="str">
        <f>IF(ISNA(VLOOKUP(B14938,Rendered!$B$1:$C$1000,1,FALSE)),"N","Y")</f>
        <v>N</v>
      </c>
    </row>
    <row r="14939" spans="1:18" hidden="1" x14ac:dyDescent="0.35">
      <c r="A14939" t="s">
        <v>14659</v>
      </c>
      <c r="B14939" t="s">
        <v>14812</v>
      </c>
      <c r="C14939" t="s">
        <v>14813</v>
      </c>
      <c r="D14939" t="s">
        <v>13</v>
      </c>
      <c r="E14939">
        <v>2012</v>
      </c>
      <c r="F14939">
        <v>2020</v>
      </c>
      <c r="J14939">
        <f t="shared" si="1187"/>
        <v>0</v>
      </c>
      <c r="K14939" t="str">
        <f>IF(OR(J14939&gt;Ограничения!$B$1,Sheet!G7653&gt;Ограничения!$B$2,Sheet!H7653&gt;Ограничения!$B$2,Sheet!I7653&gt;Ограничения!$B$2,),"Not compatible","Compatible")</f>
        <v>Compatible</v>
      </c>
      <c r="L14939" t="str">
        <f t="shared" si="1188"/>
        <v>Модификация</v>
      </c>
      <c r="M14939" s="3">
        <f t="shared" si="1189"/>
        <v>0</v>
      </c>
      <c r="N14939" s="3" t="str">
        <f t="shared" si="1190"/>
        <v>N</v>
      </c>
      <c r="O14939" t="s">
        <v>28008</v>
      </c>
      <c r="Q14939" t="str">
        <f t="shared" si="1186"/>
        <v>COPY 98127c01.dat sel\98127c01.dat</v>
      </c>
      <c r="R14939" t="str">
        <f>IF(ISNA(VLOOKUP(B14939,Rendered!$B$1:$C$1000,1,FALSE)),"N","Y")</f>
        <v>N</v>
      </c>
    </row>
    <row r="14940" spans="1:18" hidden="1" x14ac:dyDescent="0.35">
      <c r="A14940" t="s">
        <v>12579</v>
      </c>
      <c r="B14940" t="s">
        <v>12590</v>
      </c>
      <c r="C14940" t="s">
        <v>12591</v>
      </c>
      <c r="D14940" t="s">
        <v>24</v>
      </c>
      <c r="E14940">
        <v>2018</v>
      </c>
      <c r="F14940">
        <v>2022</v>
      </c>
      <c r="G14940">
        <v>2</v>
      </c>
      <c r="H14940">
        <v>4</v>
      </c>
      <c r="I14940">
        <v>4</v>
      </c>
      <c r="J14940">
        <f t="shared" si="1187"/>
        <v>10</v>
      </c>
      <c r="K14940" t="str">
        <f>IF(OR(J14940&gt;Ограничения!$B$1,Sheet!G6553&gt;Ограничения!$B$2,Sheet!H6553&gt;Ограничения!$B$2,Sheet!I6553&gt;Ограничения!$B$2,),"Not compatible","Compatible")</f>
        <v>Compatible</v>
      </c>
      <c r="L14940">
        <f t="shared" si="1188"/>
        <v>35563</v>
      </c>
      <c r="M14940" s="3">
        <f t="shared" si="1189"/>
        <v>0.828125</v>
      </c>
      <c r="N14940" s="3" t="str">
        <f t="shared" si="1190"/>
        <v>Y</v>
      </c>
      <c r="O14940" t="s">
        <v>28007</v>
      </c>
      <c r="P14940">
        <v>3</v>
      </c>
      <c r="Q14940" t="str">
        <f t="shared" si="1186"/>
        <v>COPY 35563.dat sel\35563.dat</v>
      </c>
      <c r="R14940" t="str">
        <f>IF(ISNA(VLOOKUP(B14940,Rendered!$B$1:$C$1000,1,FALSE)),"N","Y")</f>
        <v>N</v>
      </c>
    </row>
    <row r="14941" spans="1:18" hidden="1" x14ac:dyDescent="0.35">
      <c r="A14941" t="s">
        <v>12579</v>
      </c>
      <c r="B14941" t="s">
        <v>12592</v>
      </c>
      <c r="C14941" t="s">
        <v>12593</v>
      </c>
      <c r="D14941" t="s">
        <v>27</v>
      </c>
      <c r="E14941">
        <v>2022</v>
      </c>
      <c r="F14941">
        <v>2022</v>
      </c>
      <c r="G14941">
        <v>2</v>
      </c>
      <c r="H14941">
        <v>4</v>
      </c>
      <c r="I14941">
        <v>4</v>
      </c>
      <c r="J14941">
        <f t="shared" si="1187"/>
        <v>10</v>
      </c>
      <c r="K14941" t="str">
        <f>IF(OR(J14941&gt;Ограничения!$B$1,Sheet!G6554&gt;Ограничения!$B$2,Sheet!H6554&gt;Ограничения!$B$2,Sheet!I6554&gt;Ограничения!$B$2,),"Not compatible","Compatible")</f>
        <v>Compatible</v>
      </c>
      <c r="L14941">
        <f t="shared" si="1188"/>
        <v>80029</v>
      </c>
      <c r="M14941" s="3">
        <f t="shared" si="1189"/>
        <v>0</v>
      </c>
      <c r="N14941" s="3" t="str">
        <f t="shared" si="1190"/>
        <v>Y</v>
      </c>
      <c r="O14941" t="s">
        <v>28007</v>
      </c>
      <c r="P14941">
        <v>3</v>
      </c>
      <c r="Q14941" t="str">
        <f t="shared" si="1186"/>
        <v>COPY 80029.dat sel\80029.dat</v>
      </c>
      <c r="R14941" t="str">
        <f>IF(ISNA(VLOOKUP(B14941,Rendered!$B$1:$C$1000,1,FALSE)),"N","Y")</f>
        <v>N</v>
      </c>
    </row>
    <row r="14942" spans="1:18" hidden="1" x14ac:dyDescent="0.35">
      <c r="A14942" t="s">
        <v>12579</v>
      </c>
      <c r="B14942" t="s">
        <v>12594</v>
      </c>
      <c r="C14942" t="s">
        <v>12595</v>
      </c>
      <c r="D14942" t="s">
        <v>13</v>
      </c>
      <c r="E14942">
        <v>1993</v>
      </c>
      <c r="F14942">
        <v>1997</v>
      </c>
      <c r="G14942">
        <v>4</v>
      </c>
      <c r="H14942">
        <v>8</v>
      </c>
      <c r="I14942">
        <v>6</v>
      </c>
      <c r="J14942">
        <f t="shared" si="1187"/>
        <v>18</v>
      </c>
      <c r="K14942" t="str">
        <f>IF(OR(J14942&gt;Ограничения!$B$1,Sheet!G6555&gt;Ограничения!$B$2,Sheet!H6555&gt;Ограничения!$B$2,Sheet!I6555&gt;Ограничения!$B$2,),"Not compatible","Compatible")</f>
        <v>Compatible</v>
      </c>
      <c r="L14942">
        <f t="shared" si="1188"/>
        <v>6121</v>
      </c>
      <c r="M14942" s="3">
        <f t="shared" si="1189"/>
        <v>0.37735849056603776</v>
      </c>
      <c r="N14942" s="3" t="str">
        <f t="shared" si="1190"/>
        <v>Y</v>
      </c>
      <c r="O14942" t="s">
        <v>28008</v>
      </c>
      <c r="Q14942" t="str">
        <f t="shared" si="1186"/>
        <v>COPY 6121.dat sel\6121.dat</v>
      </c>
      <c r="R14942" t="str">
        <f>IF(ISNA(VLOOKUP(B14942,Rendered!$B$1:$C$1000,1,FALSE)),"N","Y")</f>
        <v>N</v>
      </c>
    </row>
    <row r="14943" spans="1:18" hidden="1" x14ac:dyDescent="0.35">
      <c r="A14943" t="s">
        <v>12579</v>
      </c>
      <c r="B14943" t="s">
        <v>12596</v>
      </c>
      <c r="C14943" t="s">
        <v>12597</v>
      </c>
      <c r="D14943" t="s">
        <v>13</v>
      </c>
      <c r="E14943">
        <v>2022</v>
      </c>
      <c r="F14943">
        <v>2022</v>
      </c>
      <c r="G14943">
        <v>4</v>
      </c>
      <c r="H14943">
        <v>8</v>
      </c>
      <c r="I14943">
        <v>6</v>
      </c>
      <c r="J14943">
        <f t="shared" si="1187"/>
        <v>18</v>
      </c>
      <c r="K14943" t="str">
        <f>IF(OR(J14943&gt;Ограничения!$B$1,Sheet!G6556&gt;Ограничения!$B$2,Sheet!H6556&gt;Ограничения!$B$2,Sheet!I6556&gt;Ограничения!$B$2,),"Not compatible","Compatible")</f>
        <v>Compatible</v>
      </c>
      <c r="L14943">
        <f t="shared" si="1188"/>
        <v>1746</v>
      </c>
      <c r="M14943" s="3">
        <f t="shared" si="1189"/>
        <v>0</v>
      </c>
      <c r="N14943" s="3" t="str">
        <f t="shared" si="1190"/>
        <v>Y</v>
      </c>
      <c r="O14943" t="s">
        <v>28007</v>
      </c>
      <c r="P14943">
        <v>3</v>
      </c>
      <c r="Q14943" t="str">
        <f t="shared" si="1186"/>
        <v>COPY 1746.dat sel\1746.dat</v>
      </c>
      <c r="R14943" t="str">
        <f>IF(ISNA(VLOOKUP(B14943,Rendered!$B$1:$C$1000,1,FALSE)),"N","Y")</f>
        <v>N</v>
      </c>
    </row>
    <row r="14944" spans="1:18" hidden="1" x14ac:dyDescent="0.35">
      <c r="A14944" t="s">
        <v>12579</v>
      </c>
      <c r="B14944" t="s">
        <v>12598</v>
      </c>
      <c r="C14944" t="s">
        <v>12599</v>
      </c>
      <c r="D14944" t="s">
        <v>58</v>
      </c>
      <c r="E14944">
        <v>1999</v>
      </c>
      <c r="F14944">
        <v>2020</v>
      </c>
      <c r="G14944">
        <v>6</v>
      </c>
      <c r="H14944">
        <v>8</v>
      </c>
      <c r="I14944">
        <v>9</v>
      </c>
      <c r="J14944">
        <f t="shared" si="1187"/>
        <v>23</v>
      </c>
      <c r="K14944" t="str">
        <f>IF(OR(J14944&gt;Ограничения!$B$1,Sheet!G6557&gt;Ограничения!$B$2,Sheet!H6557&gt;Ограничения!$B$2,Sheet!I6557&gt;Ограничения!$B$2,),"Not compatible","Compatible")</f>
        <v>Not compatible</v>
      </c>
      <c r="L14944">
        <f t="shared" si="1188"/>
        <v>33215</v>
      </c>
      <c r="M14944" s="3">
        <f t="shared" si="1189"/>
        <v>0.28985507246376813</v>
      </c>
      <c r="N14944" s="3" t="str">
        <f t="shared" si="1190"/>
        <v>Y</v>
      </c>
      <c r="O14944" t="s">
        <v>28008</v>
      </c>
      <c r="Q14944" t="str">
        <f t="shared" si="1186"/>
        <v>COPY 33215.dat sel\33215.dat</v>
      </c>
      <c r="R14944" t="str">
        <f>IF(ISNA(VLOOKUP(B14944,Rendered!$B$1:$C$1000,1,FALSE)),"N","Y")</f>
        <v>N</v>
      </c>
    </row>
    <row r="14945" spans="1:18" hidden="1" x14ac:dyDescent="0.35">
      <c r="A14945" t="s">
        <v>12579</v>
      </c>
      <c r="B14945" t="s">
        <v>12600</v>
      </c>
      <c r="C14945" t="s">
        <v>12601</v>
      </c>
      <c r="D14945" t="s">
        <v>13</v>
      </c>
      <c r="E14945">
        <v>2007</v>
      </c>
      <c r="F14945">
        <v>2007</v>
      </c>
      <c r="G14945">
        <v>6</v>
      </c>
      <c r="H14945">
        <v>8</v>
      </c>
      <c r="I14945">
        <v>9</v>
      </c>
      <c r="J14945">
        <f t="shared" si="1187"/>
        <v>23</v>
      </c>
      <c r="K14945" t="str">
        <f>IF(OR(J14945&gt;Ограничения!$B$1,Sheet!G6558&gt;Ограничения!$B$2,Sheet!H6558&gt;Ограничения!$B$2,Sheet!I6558&gt;Ограничения!$B$2,),"Not compatible","Compatible")</f>
        <v>Not compatible</v>
      </c>
      <c r="L14945" t="str">
        <f t="shared" si="1188"/>
        <v>Модификация</v>
      </c>
      <c r="M14945" s="3">
        <f t="shared" si="1189"/>
        <v>0</v>
      </c>
      <c r="N14945" s="3" t="str">
        <f t="shared" si="1190"/>
        <v>Y</v>
      </c>
      <c r="O14945" t="s">
        <v>28008</v>
      </c>
      <c r="Q14945" t="str">
        <f t="shared" si="1186"/>
        <v>COPY 33215pb02.dat sel\33215pb02.dat</v>
      </c>
      <c r="R14945" t="str">
        <f>IF(ISNA(VLOOKUP(B14945,Rendered!$B$1:$C$1000,1,FALSE)),"N","Y")</f>
        <v>N</v>
      </c>
    </row>
    <row r="14946" spans="1:18" hidden="1" x14ac:dyDescent="0.35">
      <c r="A14946" t="s">
        <v>12579</v>
      </c>
      <c r="B14946" t="s">
        <v>12602</v>
      </c>
      <c r="C14946" t="s">
        <v>12603</v>
      </c>
      <c r="D14946" t="s">
        <v>13</v>
      </c>
      <c r="E14946">
        <v>2007</v>
      </c>
      <c r="F14946">
        <v>2007</v>
      </c>
      <c r="G14946">
        <v>6</v>
      </c>
      <c r="H14946">
        <v>8</v>
      </c>
      <c r="I14946">
        <v>9</v>
      </c>
      <c r="J14946">
        <f t="shared" si="1187"/>
        <v>23</v>
      </c>
      <c r="K14946" t="str">
        <f>IF(OR(J14946&gt;Ограничения!$B$1,Sheet!G6559&gt;Ограничения!$B$2,Sheet!H6559&gt;Ограничения!$B$2,Sheet!I6559&gt;Ограничения!$B$2,),"Not compatible","Compatible")</f>
        <v>Not compatible</v>
      </c>
      <c r="L14946" t="str">
        <f t="shared" si="1188"/>
        <v>Модификация</v>
      </c>
      <c r="M14946" s="3">
        <f t="shared" si="1189"/>
        <v>0</v>
      </c>
      <c r="N14946" s="3" t="str">
        <f t="shared" si="1190"/>
        <v>N</v>
      </c>
      <c r="O14946" t="s">
        <v>28008</v>
      </c>
      <c r="Q14946" t="str">
        <f t="shared" si="1186"/>
        <v>COPY 33215pb01.dat sel\33215pb01.dat</v>
      </c>
      <c r="R14946" t="str">
        <f>IF(ISNA(VLOOKUP(B14946,Rendered!$B$1:$C$1000,1,FALSE)),"N","Y")</f>
        <v>N</v>
      </c>
    </row>
    <row r="14947" spans="1:18" hidden="1" x14ac:dyDescent="0.35">
      <c r="A14947" t="s">
        <v>12579</v>
      </c>
      <c r="B14947" t="s">
        <v>12604</v>
      </c>
      <c r="C14947" t="s">
        <v>12605</v>
      </c>
      <c r="D14947" t="s">
        <v>13</v>
      </c>
      <c r="E14947">
        <v>2007</v>
      </c>
      <c r="F14947">
        <v>2007</v>
      </c>
      <c r="G14947">
        <v>6</v>
      </c>
      <c r="H14947">
        <v>8</v>
      </c>
      <c r="I14947">
        <v>9</v>
      </c>
      <c r="J14947">
        <f t="shared" si="1187"/>
        <v>23</v>
      </c>
      <c r="K14947" t="str">
        <f>IF(OR(J14947&gt;Ограничения!$B$1,Sheet!G6560&gt;Ограничения!$B$2,Sheet!H6560&gt;Ограничения!$B$2,Sheet!I6560&gt;Ограничения!$B$2,),"Not compatible","Compatible")</f>
        <v>Not compatible</v>
      </c>
      <c r="L14947" t="str">
        <f t="shared" si="1188"/>
        <v>Модификация</v>
      </c>
      <c r="M14947" s="3">
        <f t="shared" si="1189"/>
        <v>0</v>
      </c>
      <c r="N14947" s="3" t="str">
        <f t="shared" si="1190"/>
        <v>N</v>
      </c>
      <c r="O14947" t="s">
        <v>28008</v>
      </c>
      <c r="Q14947" t="str">
        <f t="shared" si="1186"/>
        <v>COPY 33215pb04.dat sel\33215pb04.dat</v>
      </c>
      <c r="R14947" t="str">
        <f>IF(ISNA(VLOOKUP(B14947,Rendered!$B$1:$C$1000,1,FALSE)),"N","Y")</f>
        <v>N</v>
      </c>
    </row>
    <row r="14948" spans="1:18" hidden="1" x14ac:dyDescent="0.35">
      <c r="A14948" t="s">
        <v>12579</v>
      </c>
      <c r="B14948" t="s">
        <v>12606</v>
      </c>
      <c r="C14948" t="s">
        <v>12607</v>
      </c>
      <c r="D14948" t="s">
        <v>13</v>
      </c>
      <c r="E14948">
        <v>2007</v>
      </c>
      <c r="F14948">
        <v>2007</v>
      </c>
      <c r="G14948">
        <v>6</v>
      </c>
      <c r="H14948">
        <v>8</v>
      </c>
      <c r="I14948">
        <v>9</v>
      </c>
      <c r="J14948">
        <f t="shared" si="1187"/>
        <v>23</v>
      </c>
      <c r="K14948" t="str">
        <f>IF(OR(J14948&gt;Ограничения!$B$1,Sheet!G6561&gt;Ограничения!$B$2,Sheet!H6561&gt;Ограничения!$B$2,Sheet!I6561&gt;Ограничения!$B$2,),"Not compatible","Compatible")</f>
        <v>Not compatible</v>
      </c>
      <c r="L14948" t="str">
        <f t="shared" si="1188"/>
        <v>Модификация</v>
      </c>
      <c r="M14948" s="3">
        <f t="shared" si="1189"/>
        <v>0</v>
      </c>
      <c r="N14948" s="3" t="str">
        <f t="shared" si="1190"/>
        <v>N</v>
      </c>
      <c r="O14948" t="s">
        <v>28008</v>
      </c>
      <c r="Q14948" t="str">
        <f t="shared" si="1186"/>
        <v>COPY 33215pb03.dat sel\33215pb03.dat</v>
      </c>
      <c r="R14948" t="str">
        <f>IF(ISNA(VLOOKUP(B14948,Rendered!$B$1:$C$1000,1,FALSE)),"N","Y")</f>
        <v>N</v>
      </c>
    </row>
    <row r="14949" spans="1:18" hidden="1" x14ac:dyDescent="0.35">
      <c r="A14949" t="s">
        <v>12579</v>
      </c>
      <c r="B14949" t="s">
        <v>12608</v>
      </c>
      <c r="C14949" t="s">
        <v>12609</v>
      </c>
      <c r="D14949" t="s">
        <v>27</v>
      </c>
      <c r="E14949">
        <v>2003</v>
      </c>
      <c r="F14949">
        <v>2004</v>
      </c>
      <c r="G14949">
        <v>8</v>
      </c>
      <c r="H14949">
        <v>12</v>
      </c>
      <c r="I14949">
        <v>10</v>
      </c>
      <c r="J14949">
        <f t="shared" si="1187"/>
        <v>30</v>
      </c>
      <c r="K14949" t="str">
        <f>IF(OR(J14949&gt;Ограничения!$B$1,Sheet!G6562&gt;Ограничения!$B$2,Sheet!H6562&gt;Ограничения!$B$2,Sheet!I6562&gt;Ограничения!$B$2,),"Not compatible","Compatible")</f>
        <v>Not compatible</v>
      </c>
      <c r="L14949">
        <f t="shared" si="1188"/>
        <v>44511</v>
      </c>
      <c r="M14949" s="3">
        <f t="shared" si="1189"/>
        <v>0</v>
      </c>
      <c r="N14949" s="3" t="str">
        <f t="shared" si="1190"/>
        <v>N</v>
      </c>
      <c r="O14949" t="s">
        <v>28008</v>
      </c>
      <c r="Q14949" t="str">
        <f t="shared" si="1186"/>
        <v>COPY 44511.dat sel\44511.dat</v>
      </c>
      <c r="R14949" t="str">
        <f>IF(ISNA(VLOOKUP(B14949,Rendered!$B$1:$C$1000,1,FALSE)),"N","Y")</f>
        <v>N</v>
      </c>
    </row>
    <row r="14950" spans="1:18" hidden="1" x14ac:dyDescent="0.35">
      <c r="A14950" t="s">
        <v>17605</v>
      </c>
      <c r="B14950" t="s">
        <v>17606</v>
      </c>
      <c r="C14950" t="s">
        <v>17607</v>
      </c>
      <c r="D14950" t="s">
        <v>13</v>
      </c>
      <c r="E14950">
        <v>1961</v>
      </c>
      <c r="F14950">
        <v>1962</v>
      </c>
      <c r="J14950">
        <f t="shared" si="1187"/>
        <v>0</v>
      </c>
      <c r="K14950" t="str">
        <f>IF(OR(J14950&gt;Ограничения!$B$1,Sheet!G9039&gt;Ограничения!$B$2,Sheet!H9039&gt;Ограничения!$B$2,Sheet!I9039&gt;Ограничения!$B$2,),"Not compatible","Compatible")</f>
        <v>Compatible</v>
      </c>
      <c r="L14950" t="str">
        <f t="shared" si="1188"/>
        <v>Модификация</v>
      </c>
      <c r="M14950" s="3">
        <f t="shared" si="1189"/>
        <v>0</v>
      </c>
      <c r="N14950" s="3" t="str">
        <f t="shared" si="1190"/>
        <v>N</v>
      </c>
      <c r="O14950" t="s">
        <v>28008</v>
      </c>
      <c r="Q14950" t="str">
        <f t="shared" si="1186"/>
        <v>COPY tplan08.dat sel\tplan08.dat</v>
      </c>
      <c r="R14950" t="str">
        <f>IF(ISNA(VLOOKUP(B14950,Rendered!$B$1:$C$1000,1,FALSE)),"N","Y")</f>
        <v>N</v>
      </c>
    </row>
    <row r="14951" spans="1:18" hidden="1" x14ac:dyDescent="0.35">
      <c r="A14951" t="s">
        <v>17605</v>
      </c>
      <c r="B14951" t="s">
        <v>17608</v>
      </c>
      <c r="C14951" t="s">
        <v>17609</v>
      </c>
      <c r="D14951" t="s">
        <v>13</v>
      </c>
      <c r="E14951">
        <v>1962</v>
      </c>
      <c r="F14951">
        <v>1962</v>
      </c>
      <c r="G14951">
        <v>79.5</v>
      </c>
      <c r="J14951">
        <f t="shared" si="1187"/>
        <v>79.5</v>
      </c>
      <c r="K14951" t="str">
        <f>IF(OR(J14951&gt;Ограничения!$B$1,Sheet!G9040&gt;Ограничения!$B$2,Sheet!H9040&gt;Ограничения!$B$2,Sheet!I9040&gt;Ограничения!$B$2,),"Not compatible","Compatible")</f>
        <v>Not compatible</v>
      </c>
      <c r="L14951" t="str">
        <f t="shared" si="1188"/>
        <v>Модификация</v>
      </c>
      <c r="M14951" s="3">
        <f t="shared" si="1189"/>
        <v>0</v>
      </c>
      <c r="N14951" s="3" t="str">
        <f t="shared" si="1190"/>
        <v>N</v>
      </c>
      <c r="O14951" t="s">
        <v>28008</v>
      </c>
      <c r="Q14951" t="str">
        <f t="shared" si="1186"/>
        <v>COPY tplan05.dat sel\tplan05.dat</v>
      </c>
      <c r="R14951" t="str">
        <f>IF(ISNA(VLOOKUP(B14951,Rendered!$B$1:$C$1000,1,FALSE)),"N","Y")</f>
        <v>N</v>
      </c>
    </row>
    <row r="14952" spans="1:18" hidden="1" x14ac:dyDescent="0.35">
      <c r="A14952" t="s">
        <v>17605</v>
      </c>
      <c r="B14952" t="s">
        <v>17610</v>
      </c>
      <c r="C14952" t="s">
        <v>17611</v>
      </c>
      <c r="D14952" t="s">
        <v>13</v>
      </c>
      <c r="E14952">
        <v>1959</v>
      </c>
      <c r="F14952">
        <v>1961</v>
      </c>
      <c r="G14952">
        <v>79.5</v>
      </c>
      <c r="J14952">
        <f t="shared" si="1187"/>
        <v>79.5</v>
      </c>
      <c r="K14952" t="str">
        <f>IF(OR(J14952&gt;Ограничения!$B$1,Sheet!G9041&gt;Ограничения!$B$2,Sheet!H9041&gt;Ограничения!$B$2,Sheet!I9041&gt;Ограничения!$B$2,),"Not compatible","Compatible")</f>
        <v>Not compatible</v>
      </c>
      <c r="L14952" t="str">
        <f t="shared" si="1188"/>
        <v>Модификация</v>
      </c>
      <c r="M14952" s="3">
        <f t="shared" si="1189"/>
        <v>0</v>
      </c>
      <c r="N14952" s="3" t="str">
        <f t="shared" si="1190"/>
        <v>N</v>
      </c>
      <c r="O14952" t="s">
        <v>28008</v>
      </c>
      <c r="Q14952" t="str">
        <f t="shared" si="1186"/>
        <v>COPY tplan06.dat sel\tplan06.dat</v>
      </c>
      <c r="R14952" t="str">
        <f>IF(ISNA(VLOOKUP(B14952,Rendered!$B$1:$C$1000,1,FALSE)),"N","Y")</f>
        <v>N</v>
      </c>
    </row>
    <row r="14953" spans="1:18" hidden="1" x14ac:dyDescent="0.35">
      <c r="A14953" t="s">
        <v>17605</v>
      </c>
      <c r="B14953" t="s">
        <v>17612</v>
      </c>
      <c r="C14953" t="s">
        <v>17613</v>
      </c>
      <c r="D14953" t="s">
        <v>13</v>
      </c>
      <c r="E14953">
        <v>1969</v>
      </c>
      <c r="F14953">
        <v>1969</v>
      </c>
      <c r="J14953">
        <f t="shared" si="1187"/>
        <v>0</v>
      </c>
      <c r="K14953" t="str">
        <f>IF(OR(J14953&gt;Ограничения!$B$1,Sheet!G9042&gt;Ограничения!$B$2,Sheet!H9042&gt;Ограничения!$B$2,Sheet!I9042&gt;Ограничения!$B$2,),"Not compatible","Compatible")</f>
        <v>Compatible</v>
      </c>
      <c r="L14953" t="str">
        <f t="shared" si="1188"/>
        <v>Модификация</v>
      </c>
      <c r="M14953" s="3">
        <f t="shared" si="1189"/>
        <v>0</v>
      </c>
      <c r="N14953" s="3" t="str">
        <f t="shared" si="1190"/>
        <v>N</v>
      </c>
      <c r="O14953" t="s">
        <v>28008</v>
      </c>
      <c r="Q14953" t="str">
        <f t="shared" si="1186"/>
        <v>COPY tplan07.dat sel\tplan07.dat</v>
      </c>
      <c r="R14953" t="str">
        <f>IF(ISNA(VLOOKUP(B14953,Rendered!$B$1:$C$1000,1,FALSE)),"N","Y")</f>
        <v>N</v>
      </c>
    </row>
    <row r="14954" spans="1:18" hidden="1" x14ac:dyDescent="0.35">
      <c r="A14954" t="s">
        <v>17605</v>
      </c>
      <c r="B14954" t="s">
        <v>17614</v>
      </c>
      <c r="C14954" t="s">
        <v>17615</v>
      </c>
      <c r="D14954" t="s">
        <v>13</v>
      </c>
      <c r="E14954">
        <v>1957</v>
      </c>
      <c r="F14954">
        <v>1957</v>
      </c>
      <c r="J14954">
        <f t="shared" si="1187"/>
        <v>0</v>
      </c>
      <c r="K14954" t="str">
        <f>IF(OR(J14954&gt;Ограничения!$B$1,Sheet!G9043&gt;Ограничения!$B$2,Sheet!H9043&gt;Ограничения!$B$2,Sheet!I9043&gt;Ограничения!$B$2,),"Not compatible","Compatible")</f>
        <v>Compatible</v>
      </c>
      <c r="L14954" t="str">
        <f t="shared" si="1188"/>
        <v>Модификация</v>
      </c>
      <c r="M14954" s="3">
        <f t="shared" si="1189"/>
        <v>0</v>
      </c>
      <c r="N14954" s="3" t="str">
        <f t="shared" si="1190"/>
        <v>N</v>
      </c>
      <c r="O14954" t="s">
        <v>28008</v>
      </c>
      <c r="Q14954" t="str">
        <f t="shared" si="1186"/>
        <v>COPY tplan02.dat sel\tplan02.dat</v>
      </c>
      <c r="R14954" t="str">
        <f>IF(ISNA(VLOOKUP(B14954,Rendered!$B$1:$C$1000,1,FALSE)),"N","Y")</f>
        <v>N</v>
      </c>
    </row>
    <row r="14955" spans="1:18" hidden="1" x14ac:dyDescent="0.35">
      <c r="A14955" t="s">
        <v>17605</v>
      </c>
      <c r="B14955" t="s">
        <v>17616</v>
      </c>
      <c r="C14955" t="s">
        <v>17617</v>
      </c>
      <c r="D14955" t="s">
        <v>13</v>
      </c>
      <c r="E14955">
        <v>1958</v>
      </c>
      <c r="F14955">
        <v>1958</v>
      </c>
      <c r="G14955">
        <v>74.5</v>
      </c>
      <c r="J14955">
        <f t="shared" si="1187"/>
        <v>74.5</v>
      </c>
      <c r="K14955" t="str">
        <f>IF(OR(J14955&gt;Ограничения!$B$1,Sheet!G9044&gt;Ограничения!$B$2,Sheet!H9044&gt;Ограничения!$B$2,Sheet!I9044&gt;Ограничения!$B$2,),"Not compatible","Compatible")</f>
        <v>Not compatible</v>
      </c>
      <c r="L14955" t="str">
        <f t="shared" si="1188"/>
        <v>Модификация</v>
      </c>
      <c r="M14955" s="3">
        <f t="shared" si="1189"/>
        <v>0</v>
      </c>
      <c r="N14955" s="3" t="str">
        <f t="shared" si="1190"/>
        <v>N</v>
      </c>
      <c r="O14955" t="s">
        <v>28008</v>
      </c>
      <c r="Q14955" t="str">
        <f t="shared" si="1186"/>
        <v>COPY tplan04.dat sel\tplan04.dat</v>
      </c>
      <c r="R14955" t="str">
        <f>IF(ISNA(VLOOKUP(B14955,Rendered!$B$1:$C$1000,1,FALSE)),"N","Y")</f>
        <v>N</v>
      </c>
    </row>
    <row r="14956" spans="1:18" hidden="1" x14ac:dyDescent="0.35">
      <c r="A14956" t="s">
        <v>17605</v>
      </c>
      <c r="B14956" t="s">
        <v>17618</v>
      </c>
      <c r="C14956" t="s">
        <v>17619</v>
      </c>
      <c r="D14956" t="s">
        <v>13</v>
      </c>
      <c r="E14956">
        <v>1955</v>
      </c>
      <c r="F14956">
        <v>1955</v>
      </c>
      <c r="G14956">
        <v>120</v>
      </c>
      <c r="H14956">
        <v>12</v>
      </c>
      <c r="J14956">
        <f t="shared" si="1187"/>
        <v>132</v>
      </c>
      <c r="K14956" t="str">
        <f>IF(OR(J14956&gt;Ограничения!$B$1,Sheet!G9045&gt;Ограничения!$B$2,Sheet!H9045&gt;Ограничения!$B$2,Sheet!I9045&gt;Ограничения!$B$2,),"Not compatible","Compatible")</f>
        <v>Not compatible</v>
      </c>
      <c r="L14956" t="str">
        <f t="shared" si="1188"/>
        <v>Модификация</v>
      </c>
      <c r="M14956" s="3">
        <f t="shared" si="1189"/>
        <v>0</v>
      </c>
      <c r="N14956" s="3" t="str">
        <f t="shared" si="1190"/>
        <v>N</v>
      </c>
      <c r="O14956" t="s">
        <v>28008</v>
      </c>
      <c r="Q14956" t="str">
        <f t="shared" si="1186"/>
        <v>COPY tplan03.dat sel\tplan03.dat</v>
      </c>
      <c r="R14956" t="str">
        <f>IF(ISNA(VLOOKUP(B14956,Rendered!$B$1:$C$1000,1,FALSE)),"N","Y")</f>
        <v>N</v>
      </c>
    </row>
    <row r="14957" spans="1:18" hidden="1" x14ac:dyDescent="0.35">
      <c r="A14957" t="s">
        <v>17605</v>
      </c>
      <c r="B14957" t="s">
        <v>17620</v>
      </c>
      <c r="C14957" t="s">
        <v>17621</v>
      </c>
      <c r="D14957" t="s">
        <v>13</v>
      </c>
      <c r="E14957">
        <v>1956</v>
      </c>
      <c r="F14957">
        <v>1957</v>
      </c>
      <c r="G14957">
        <v>79.5</v>
      </c>
      <c r="H14957">
        <v>29</v>
      </c>
      <c r="J14957">
        <f t="shared" si="1187"/>
        <v>108.5</v>
      </c>
      <c r="K14957" t="str">
        <f>IF(OR(J14957&gt;Ограничения!$B$1,Sheet!G9046&gt;Ограничения!$B$2,Sheet!H9046&gt;Ограничения!$B$2,Sheet!I9046&gt;Ограничения!$B$2,),"Not compatible","Compatible")</f>
        <v>Not compatible</v>
      </c>
      <c r="L14957" t="str">
        <f t="shared" si="1188"/>
        <v>Модификация</v>
      </c>
      <c r="M14957" s="3">
        <f t="shared" si="1189"/>
        <v>0</v>
      </c>
      <c r="N14957" s="3" t="str">
        <f t="shared" si="1190"/>
        <v>N</v>
      </c>
      <c r="O14957" t="s">
        <v>28008</v>
      </c>
      <c r="Q14957" t="str">
        <f t="shared" si="1186"/>
        <v>COPY tplan01.dat sel\tplan01.dat</v>
      </c>
      <c r="R14957" t="str">
        <f>IF(ISNA(VLOOKUP(B14957,Rendered!$B$1:$C$1000,1,FALSE)),"N","Y")</f>
        <v>N</v>
      </c>
    </row>
    <row r="14958" spans="1:18" hidden="1" x14ac:dyDescent="0.35">
      <c r="A14958" t="s">
        <v>14043</v>
      </c>
      <c r="B14958" t="s">
        <v>14044</v>
      </c>
      <c r="C14958" t="s">
        <v>14045</v>
      </c>
      <c r="D14958" t="s">
        <v>27</v>
      </c>
      <c r="E14958">
        <v>2002</v>
      </c>
      <c r="F14958">
        <v>2003</v>
      </c>
      <c r="G14958">
        <v>17</v>
      </c>
      <c r="H14958">
        <v>12</v>
      </c>
      <c r="I14958">
        <v>2</v>
      </c>
      <c r="J14958">
        <f t="shared" si="1187"/>
        <v>31</v>
      </c>
      <c r="K14958" t="str">
        <f>IF(OR(J14958&gt;Ограничения!$B$1,Sheet!G7273&gt;Ограничения!$B$2,Sheet!H7273&gt;Ограничения!$B$2,Sheet!I7273&gt;Ограничения!$B$2,),"Not compatible","Compatible")</f>
        <v>Not compatible</v>
      </c>
      <c r="L14958">
        <f t="shared" si="1188"/>
        <v>42938</v>
      </c>
      <c r="M14958" s="3">
        <f t="shared" si="1189"/>
        <v>0</v>
      </c>
      <c r="N14958" s="3" t="str">
        <f t="shared" si="1190"/>
        <v>N</v>
      </c>
      <c r="O14958" t="s">
        <v>28008</v>
      </c>
      <c r="Q14958" t="str">
        <f t="shared" si="1186"/>
        <v>COPY 42938.dat sel\42938.dat</v>
      </c>
      <c r="R14958" t="str">
        <f>IF(ISNA(VLOOKUP(B14958,Rendered!$B$1:$C$1000,1,FALSE)),"N","Y")</f>
        <v>N</v>
      </c>
    </row>
    <row r="14959" spans="1:18" hidden="1" x14ac:dyDescent="0.35">
      <c r="A14959" t="s">
        <v>14043</v>
      </c>
      <c r="B14959" t="s">
        <v>14046</v>
      </c>
      <c r="C14959" t="s">
        <v>14047</v>
      </c>
      <c r="D14959" t="s">
        <v>13</v>
      </c>
      <c r="E14959">
        <v>2003</v>
      </c>
      <c r="F14959">
        <v>2003</v>
      </c>
      <c r="G14959">
        <v>16</v>
      </c>
      <c r="H14959">
        <v>15</v>
      </c>
      <c r="I14959">
        <v>2</v>
      </c>
      <c r="J14959">
        <f t="shared" si="1187"/>
        <v>33</v>
      </c>
      <c r="K14959" t="str">
        <f>IF(OR(J14959&gt;Ограничения!$B$1,Sheet!G7274&gt;Ограничения!$B$2,Sheet!H7274&gt;Ограничения!$B$2,Sheet!I7274&gt;Ограничения!$B$2,),"Not compatible","Compatible")</f>
        <v>Not compatible</v>
      </c>
      <c r="L14959">
        <f t="shared" si="1188"/>
        <v>5313</v>
      </c>
      <c r="M14959" s="3">
        <f t="shared" si="1189"/>
        <v>0</v>
      </c>
      <c r="N14959" s="3" t="str">
        <f t="shared" si="1190"/>
        <v>N</v>
      </c>
      <c r="O14959" t="s">
        <v>28008</v>
      </c>
      <c r="Q14959" t="str">
        <f t="shared" si="1186"/>
        <v>COPY 5313.dat sel\5313.dat</v>
      </c>
      <c r="R14959" t="str">
        <f>IF(ISNA(VLOOKUP(B14959,Rendered!$B$1:$C$1000,1,FALSE)),"N","Y")</f>
        <v>N</v>
      </c>
    </row>
    <row r="14960" spans="1:18" hidden="1" x14ac:dyDescent="0.35">
      <c r="A14960" t="s">
        <v>14043</v>
      </c>
      <c r="B14960" t="s">
        <v>14048</v>
      </c>
      <c r="C14960" t="s">
        <v>14049</v>
      </c>
      <c r="D14960" t="s">
        <v>27</v>
      </c>
      <c r="E14960">
        <v>2002</v>
      </c>
      <c r="F14960">
        <v>2003</v>
      </c>
      <c r="G14960">
        <v>16</v>
      </c>
      <c r="H14960">
        <v>8</v>
      </c>
      <c r="I14960">
        <v>6</v>
      </c>
      <c r="J14960">
        <f t="shared" si="1187"/>
        <v>30</v>
      </c>
      <c r="K14960" t="str">
        <f>IF(OR(J14960&gt;Ограничения!$B$1,Sheet!G7275&gt;Ограничения!$B$2,Sheet!H7275&gt;Ограничения!$B$2,Sheet!I7275&gt;Ограничения!$B$2,),"Not compatible","Compatible")</f>
        <v>Not compatible</v>
      </c>
      <c r="L14960">
        <f t="shared" si="1188"/>
        <v>42942</v>
      </c>
      <c r="M14960" s="3">
        <f t="shared" si="1189"/>
        <v>0</v>
      </c>
      <c r="N14960" s="3" t="str">
        <f t="shared" si="1190"/>
        <v>N</v>
      </c>
      <c r="O14960" t="s">
        <v>28008</v>
      </c>
      <c r="Q14960" t="str">
        <f t="shared" si="1186"/>
        <v>COPY 42942.dat sel\42942.dat</v>
      </c>
      <c r="R14960" t="str">
        <f>IF(ISNA(VLOOKUP(B14960,Rendered!$B$1:$C$1000,1,FALSE)),"N","Y")</f>
        <v>N</v>
      </c>
    </row>
    <row r="14961" spans="1:18" hidden="1" x14ac:dyDescent="0.35">
      <c r="A14961" t="s">
        <v>14043</v>
      </c>
      <c r="B14961" t="s">
        <v>14050</v>
      </c>
      <c r="C14961" t="s">
        <v>14051</v>
      </c>
      <c r="D14961" t="s">
        <v>30</v>
      </c>
      <c r="E14961">
        <v>2002</v>
      </c>
      <c r="F14961">
        <v>2003</v>
      </c>
      <c r="G14961">
        <v>16</v>
      </c>
      <c r="H14961">
        <v>8</v>
      </c>
      <c r="I14961">
        <v>2</v>
      </c>
      <c r="J14961">
        <f t="shared" si="1187"/>
        <v>26</v>
      </c>
      <c r="K14961" t="str">
        <f>IF(OR(J14961&gt;Ограничения!$B$1,Sheet!G7276&gt;Ограничения!$B$2,Sheet!H7276&gt;Ограничения!$B$2,Sheet!I7276&gt;Ограничения!$B$2,),"Not compatible","Compatible")</f>
        <v>Not compatible</v>
      </c>
      <c r="L14961">
        <f t="shared" si="1188"/>
        <v>42936</v>
      </c>
      <c r="M14961" s="3">
        <f t="shared" si="1189"/>
        <v>0</v>
      </c>
      <c r="N14961" s="3" t="str">
        <f t="shared" si="1190"/>
        <v>N</v>
      </c>
      <c r="O14961" t="s">
        <v>28008</v>
      </c>
      <c r="Q14961" t="str">
        <f t="shared" si="1186"/>
        <v>COPY 42936.dat sel\42936.dat</v>
      </c>
      <c r="R14961" t="str">
        <f>IF(ISNA(VLOOKUP(B14961,Rendered!$B$1:$C$1000,1,FALSE)),"N","Y")</f>
        <v>N</v>
      </c>
    </row>
    <row r="14962" spans="1:18" hidden="1" x14ac:dyDescent="0.35">
      <c r="A14962" t="s">
        <v>14043</v>
      </c>
      <c r="B14962" t="s">
        <v>14052</v>
      </c>
      <c r="C14962" t="s">
        <v>14053</v>
      </c>
      <c r="D14962" t="s">
        <v>27</v>
      </c>
      <c r="E14962">
        <v>2002</v>
      </c>
      <c r="F14962">
        <v>2003</v>
      </c>
      <c r="G14962">
        <v>18</v>
      </c>
      <c r="H14962">
        <v>16</v>
      </c>
      <c r="I14962">
        <v>2</v>
      </c>
      <c r="J14962">
        <f t="shared" si="1187"/>
        <v>36</v>
      </c>
      <c r="K14962" t="str">
        <f>IF(OR(J14962&gt;Ограничения!$B$1,Sheet!G7277&gt;Ограничения!$B$2,Sheet!H7277&gt;Ограничения!$B$2,Sheet!I7277&gt;Ограничения!$B$2,),"Not compatible","Compatible")</f>
        <v>Not compatible</v>
      </c>
      <c r="L14962">
        <f t="shared" si="1188"/>
        <v>42941</v>
      </c>
      <c r="M14962" s="3">
        <f t="shared" si="1189"/>
        <v>0</v>
      </c>
      <c r="N14962" s="3" t="str">
        <f t="shared" si="1190"/>
        <v>N</v>
      </c>
      <c r="O14962" t="s">
        <v>28008</v>
      </c>
      <c r="Q14962" t="str">
        <f t="shared" si="1186"/>
        <v>COPY 42941.dat sel\42941.dat</v>
      </c>
      <c r="R14962" t="str">
        <f>IF(ISNA(VLOOKUP(B14962,Rendered!$B$1:$C$1000,1,FALSE)),"N","Y")</f>
        <v>N</v>
      </c>
    </row>
    <row r="14963" spans="1:18" hidden="1" x14ac:dyDescent="0.35">
      <c r="A14963" t="s">
        <v>14043</v>
      </c>
      <c r="B14963" t="s">
        <v>14054</v>
      </c>
      <c r="C14963" t="s">
        <v>14055</v>
      </c>
      <c r="D14963" t="s">
        <v>13</v>
      </c>
      <c r="E14963">
        <v>2003</v>
      </c>
      <c r="F14963">
        <v>2003</v>
      </c>
      <c r="G14963">
        <v>24</v>
      </c>
      <c r="H14963">
        <v>16</v>
      </c>
      <c r="I14963">
        <v>2</v>
      </c>
      <c r="J14963">
        <f t="shared" si="1187"/>
        <v>42</v>
      </c>
      <c r="K14963" t="str">
        <f>IF(OR(J14963&gt;Ограничения!$B$1,Sheet!G7278&gt;Ограничения!$B$2,Sheet!H7278&gt;Ограничения!$B$2,Sheet!I7278&gt;Ограничения!$B$2,),"Not compatible","Compatible")</f>
        <v>Not compatible</v>
      </c>
      <c r="L14963">
        <f t="shared" si="1188"/>
        <v>44773</v>
      </c>
      <c r="M14963" s="3">
        <f t="shared" si="1189"/>
        <v>0</v>
      </c>
      <c r="N14963" s="3" t="str">
        <f t="shared" si="1190"/>
        <v>N</v>
      </c>
      <c r="O14963" t="s">
        <v>28008</v>
      </c>
      <c r="Q14963" t="str">
        <f t="shared" si="1186"/>
        <v>COPY 44773.dat sel\44773.dat</v>
      </c>
      <c r="R14963" t="str">
        <f>IF(ISNA(VLOOKUP(B14963,Rendered!$B$1:$C$1000,1,FALSE)),"N","Y")</f>
        <v>N</v>
      </c>
    </row>
    <row r="14964" spans="1:18" hidden="1" x14ac:dyDescent="0.35">
      <c r="A14964" t="s">
        <v>2282</v>
      </c>
      <c r="B14964" t="s">
        <v>2283</v>
      </c>
      <c r="C14964" t="s">
        <v>2284</v>
      </c>
      <c r="D14964" t="s">
        <v>13</v>
      </c>
      <c r="E14964">
        <v>1966</v>
      </c>
      <c r="F14964">
        <v>1966</v>
      </c>
      <c r="G14964">
        <v>4</v>
      </c>
      <c r="H14964">
        <v>7</v>
      </c>
      <c r="I14964">
        <v>1</v>
      </c>
      <c r="J14964">
        <f t="shared" si="1187"/>
        <v>12</v>
      </c>
      <c r="K14964" t="str">
        <f>IF(OR(J14964&gt;Ограничения!$B$1,Sheet!G1114&gt;Ограничения!$B$2,Sheet!H1114&gt;Ограничения!$B$2,Sheet!I1114&gt;Ограничения!$B$2,),"Not compatible","Compatible")</f>
        <v>Compatible</v>
      </c>
      <c r="L14964">
        <f t="shared" si="1188"/>
        <v>824</v>
      </c>
      <c r="M14964" s="3">
        <f t="shared" si="1189"/>
        <v>1</v>
      </c>
      <c r="N14964" s="3" t="str">
        <f t="shared" si="1190"/>
        <v>Y</v>
      </c>
      <c r="O14964" t="s">
        <v>28008</v>
      </c>
      <c r="Q14964" t="str">
        <f t="shared" si="1186"/>
        <v>COPY 824.dat sel\824.dat</v>
      </c>
      <c r="R14964" t="str">
        <f>IF(ISNA(VLOOKUP(B14964,Rendered!$B$1:$C$1000,1,FALSE)),"N","Y")</f>
        <v>N</v>
      </c>
    </row>
    <row r="14965" spans="1:18" hidden="1" x14ac:dyDescent="0.35">
      <c r="A14965" t="s">
        <v>2282</v>
      </c>
      <c r="B14965" t="s">
        <v>2283</v>
      </c>
      <c r="C14965" t="s">
        <v>2284</v>
      </c>
      <c r="D14965" t="s">
        <v>13</v>
      </c>
      <c r="E14965">
        <v>1966</v>
      </c>
      <c r="F14965">
        <v>1966</v>
      </c>
      <c r="G14965">
        <v>4</v>
      </c>
      <c r="H14965">
        <v>7</v>
      </c>
      <c r="I14965">
        <v>1</v>
      </c>
      <c r="J14965">
        <f t="shared" si="1187"/>
        <v>12</v>
      </c>
      <c r="K14965" t="str">
        <f>IF(OR(J14965&gt;Ограничения!$B$1,Sheet!G2077&gt;Ограничения!$B$2,Sheet!H2077&gt;Ограничения!$B$2,Sheet!I2077&gt;Ограничения!$B$2,),"Not compatible","Compatible")</f>
        <v>Compatible</v>
      </c>
      <c r="L14965">
        <f t="shared" si="1188"/>
        <v>824</v>
      </c>
      <c r="M14965" s="3">
        <f t="shared" si="1189"/>
        <v>1</v>
      </c>
      <c r="N14965" s="3" t="str">
        <f t="shared" si="1190"/>
        <v>Y</v>
      </c>
      <c r="O14965" t="s">
        <v>28008</v>
      </c>
      <c r="Q14965" t="str">
        <f t="shared" si="1186"/>
        <v>COPY 824.dat sel\824.dat</v>
      </c>
      <c r="R14965" t="str">
        <f>IF(ISNA(VLOOKUP(B14965,Rendered!$B$1:$C$1000,1,FALSE)),"N","Y")</f>
        <v>N</v>
      </c>
    </row>
    <row r="14966" spans="1:18" hidden="1" x14ac:dyDescent="0.35">
      <c r="A14966" t="s">
        <v>2282</v>
      </c>
      <c r="B14966" t="s">
        <v>2283</v>
      </c>
      <c r="C14966" t="s">
        <v>2284</v>
      </c>
      <c r="D14966" t="s">
        <v>13</v>
      </c>
      <c r="E14966">
        <v>1966</v>
      </c>
      <c r="F14966">
        <v>1966</v>
      </c>
      <c r="G14966">
        <v>4</v>
      </c>
      <c r="H14966">
        <v>7</v>
      </c>
      <c r="I14966">
        <v>1</v>
      </c>
      <c r="J14966">
        <f t="shared" si="1187"/>
        <v>12</v>
      </c>
      <c r="K14966" t="str">
        <f>IF(OR(J14966&gt;Ограничения!$B$1,Sheet!G10506&gt;Ограничения!$B$2,Sheet!H10506&gt;Ограничения!$B$2,Sheet!I10506&gt;Ограничения!$B$2,),"Not compatible","Compatible")</f>
        <v>Compatible</v>
      </c>
      <c r="L14966">
        <f t="shared" si="1188"/>
        <v>824</v>
      </c>
      <c r="M14966" s="3">
        <f t="shared" si="1189"/>
        <v>1</v>
      </c>
      <c r="N14966" s="3" t="str">
        <f t="shared" si="1190"/>
        <v>Y</v>
      </c>
      <c r="O14966" t="s">
        <v>28008</v>
      </c>
      <c r="Q14966" t="str">
        <f t="shared" si="1186"/>
        <v>COPY 824.dat sel\824.dat</v>
      </c>
      <c r="R14966" t="str">
        <f>IF(ISNA(VLOOKUP(B14966,Rendered!$B$1:$C$1000,1,FALSE)),"N","Y")</f>
        <v>N</v>
      </c>
    </row>
    <row r="14967" spans="1:18" hidden="1" x14ac:dyDescent="0.35">
      <c r="A14967" t="s">
        <v>2282</v>
      </c>
      <c r="B14967" t="s">
        <v>2283</v>
      </c>
      <c r="C14967" t="s">
        <v>2284</v>
      </c>
      <c r="D14967" t="s">
        <v>13</v>
      </c>
      <c r="E14967">
        <v>1966</v>
      </c>
      <c r="F14967">
        <v>1966</v>
      </c>
      <c r="G14967">
        <v>4</v>
      </c>
      <c r="H14967">
        <v>7</v>
      </c>
      <c r="I14967">
        <v>1</v>
      </c>
      <c r="J14967">
        <f t="shared" si="1187"/>
        <v>12</v>
      </c>
      <c r="K14967" t="str">
        <f>IF(OR(J14967&gt;Ограничения!$B$1,Sheet!G13838&gt;Ограничения!$B$2,Sheet!H13838&gt;Ограничения!$B$2,Sheet!I13838&gt;Ограничения!$B$2,),"Not compatible","Compatible")</f>
        <v>Compatible</v>
      </c>
      <c r="L14967">
        <f t="shared" si="1188"/>
        <v>824</v>
      </c>
      <c r="M14967" s="3">
        <f t="shared" si="1189"/>
        <v>1</v>
      </c>
      <c r="N14967" s="3" t="str">
        <f t="shared" si="1190"/>
        <v>Y</v>
      </c>
      <c r="O14967" t="s">
        <v>28008</v>
      </c>
      <c r="Q14967" t="str">
        <f t="shared" si="1186"/>
        <v>COPY 824.dat sel\824.dat</v>
      </c>
      <c r="R14967" t="str">
        <f>IF(ISNA(VLOOKUP(B14967,Rendered!$B$1:$C$1000,1,FALSE)),"N","Y")</f>
        <v>N</v>
      </c>
    </row>
    <row r="14968" spans="1:18" hidden="1" x14ac:dyDescent="0.35">
      <c r="A14968" t="s">
        <v>2282</v>
      </c>
      <c r="B14968" t="s">
        <v>2283</v>
      </c>
      <c r="C14968" t="s">
        <v>2284</v>
      </c>
      <c r="D14968" t="s">
        <v>13</v>
      </c>
      <c r="E14968">
        <v>1966</v>
      </c>
      <c r="F14968">
        <v>1966</v>
      </c>
      <c r="G14968">
        <v>4</v>
      </c>
      <c r="H14968">
        <v>7</v>
      </c>
      <c r="I14968">
        <v>1</v>
      </c>
      <c r="J14968">
        <f t="shared" si="1187"/>
        <v>12</v>
      </c>
      <c r="K14968" t="str">
        <f>IF(OR(J14968&gt;Ограничения!$B$1,Sheet!G14927&gt;Ограничения!$B$2,Sheet!H14927&gt;Ограничения!$B$2,Sheet!I14927&gt;Ограничения!$B$2,),"Not compatible","Compatible")</f>
        <v>Compatible</v>
      </c>
      <c r="L14968">
        <f t="shared" si="1188"/>
        <v>824</v>
      </c>
      <c r="M14968" s="3">
        <f t="shared" si="1189"/>
        <v>0</v>
      </c>
      <c r="N14968" s="3" t="str">
        <f t="shared" si="1190"/>
        <v>Y</v>
      </c>
      <c r="O14968" t="s">
        <v>28008</v>
      </c>
      <c r="Q14968" t="str">
        <f t="shared" si="1186"/>
        <v>COPY 824.dat sel\824.dat</v>
      </c>
      <c r="R14968" t="str">
        <f>IF(ISNA(VLOOKUP(B14968,Rendered!$B$1:$C$1000,1,FALSE)),"N","Y")</f>
        <v>N</v>
      </c>
    </row>
    <row r="14969" spans="1:18" hidden="1" x14ac:dyDescent="0.35">
      <c r="A14969" t="s">
        <v>2282</v>
      </c>
      <c r="B14969" t="s">
        <v>2285</v>
      </c>
      <c r="C14969" t="s">
        <v>2286</v>
      </c>
      <c r="D14969" t="s">
        <v>13</v>
      </c>
      <c r="E14969">
        <v>1972</v>
      </c>
      <c r="F14969">
        <v>1978</v>
      </c>
      <c r="J14969">
        <f t="shared" si="1187"/>
        <v>0</v>
      </c>
      <c r="K14969" t="str">
        <f>IF(OR(J14969&gt;Ограничения!$B$1,Sheet!G1115&gt;Ограничения!$B$2,Sheet!H1115&gt;Ограничения!$B$2,Sheet!I1115&gt;Ограничения!$B$2,),"Not compatible","Compatible")</f>
        <v>Compatible</v>
      </c>
      <c r="L14969" t="str">
        <f t="shared" si="1188"/>
        <v>Модификация</v>
      </c>
      <c r="M14969" s="3">
        <f t="shared" si="1189"/>
        <v>1</v>
      </c>
      <c r="N14969" s="3" t="str">
        <f t="shared" si="1190"/>
        <v>Y</v>
      </c>
      <c r="O14969" t="s">
        <v>28008</v>
      </c>
      <c r="Q14969" t="str">
        <f t="shared" si="1186"/>
        <v>COPY x487.dat sel\x487.dat</v>
      </c>
      <c r="R14969" t="str">
        <f>IF(ISNA(VLOOKUP(B14969,Rendered!$B$1:$C$1000,1,FALSE)),"N","Y")</f>
        <v>N</v>
      </c>
    </row>
    <row r="14970" spans="1:18" hidden="1" x14ac:dyDescent="0.35">
      <c r="A14970" t="s">
        <v>2282</v>
      </c>
      <c r="B14970" t="s">
        <v>2285</v>
      </c>
      <c r="C14970" t="s">
        <v>2286</v>
      </c>
      <c r="D14970" t="s">
        <v>13</v>
      </c>
      <c r="E14970">
        <v>1972</v>
      </c>
      <c r="F14970">
        <v>1978</v>
      </c>
      <c r="J14970">
        <f t="shared" si="1187"/>
        <v>0</v>
      </c>
      <c r="K14970" t="str">
        <f>IF(OR(J14970&gt;Ограничения!$B$1,Sheet!G2078&gt;Ограничения!$B$2,Sheet!H2078&gt;Ограничения!$B$2,Sheet!I2078&gt;Ограничения!$B$2,),"Not compatible","Compatible")</f>
        <v>Compatible</v>
      </c>
      <c r="L14970" t="str">
        <f t="shared" si="1188"/>
        <v>Модификация</v>
      </c>
      <c r="M14970" s="3">
        <f t="shared" si="1189"/>
        <v>1</v>
      </c>
      <c r="N14970" s="3" t="str">
        <f t="shared" si="1190"/>
        <v>Y</v>
      </c>
      <c r="O14970" t="s">
        <v>28008</v>
      </c>
      <c r="Q14970" t="str">
        <f t="shared" si="1186"/>
        <v>COPY x487.dat sel\x487.dat</v>
      </c>
      <c r="R14970" t="str">
        <f>IF(ISNA(VLOOKUP(B14970,Rendered!$B$1:$C$1000,1,FALSE)),"N","Y")</f>
        <v>N</v>
      </c>
    </row>
    <row r="14971" spans="1:18" hidden="1" x14ac:dyDescent="0.35">
      <c r="A14971" t="s">
        <v>2282</v>
      </c>
      <c r="B14971" t="s">
        <v>2285</v>
      </c>
      <c r="C14971" t="s">
        <v>2286</v>
      </c>
      <c r="D14971" t="s">
        <v>13</v>
      </c>
      <c r="E14971">
        <v>1972</v>
      </c>
      <c r="F14971">
        <v>1978</v>
      </c>
      <c r="J14971">
        <f t="shared" si="1187"/>
        <v>0</v>
      </c>
      <c r="K14971" t="str">
        <f>IF(OR(J14971&gt;Ограничения!$B$1,Sheet!G10507&gt;Ограничения!$B$2,Sheet!H10507&gt;Ограничения!$B$2,Sheet!I10507&gt;Ограничения!$B$2,),"Not compatible","Compatible")</f>
        <v>Compatible</v>
      </c>
      <c r="L14971" t="str">
        <f t="shared" si="1188"/>
        <v>Модификация</v>
      </c>
      <c r="M14971" s="3">
        <f t="shared" si="1189"/>
        <v>1</v>
      </c>
      <c r="N14971" s="3" t="str">
        <f t="shared" si="1190"/>
        <v>Y</v>
      </c>
      <c r="O14971" t="s">
        <v>28008</v>
      </c>
      <c r="Q14971" t="str">
        <f t="shared" si="1186"/>
        <v>COPY x487.dat sel\x487.dat</v>
      </c>
      <c r="R14971" t="str">
        <f>IF(ISNA(VLOOKUP(B14971,Rendered!$B$1:$C$1000,1,FALSE)),"N","Y")</f>
        <v>N</v>
      </c>
    </row>
    <row r="14972" spans="1:18" hidden="1" x14ac:dyDescent="0.35">
      <c r="A14972" t="s">
        <v>2282</v>
      </c>
      <c r="B14972" t="s">
        <v>2285</v>
      </c>
      <c r="C14972" t="s">
        <v>2286</v>
      </c>
      <c r="D14972" t="s">
        <v>13</v>
      </c>
      <c r="E14972">
        <v>1972</v>
      </c>
      <c r="F14972">
        <v>1978</v>
      </c>
      <c r="J14972">
        <f t="shared" si="1187"/>
        <v>0</v>
      </c>
      <c r="K14972" t="str">
        <f>IF(OR(J14972&gt;Ограничения!$B$1,Sheet!G13839&gt;Ограничения!$B$2,Sheet!H13839&gt;Ограничения!$B$2,Sheet!I13839&gt;Ограничения!$B$2,),"Not compatible","Compatible")</f>
        <v>Compatible</v>
      </c>
      <c r="L14972" t="str">
        <f t="shared" si="1188"/>
        <v>Модификация</v>
      </c>
      <c r="M14972" s="3">
        <f t="shared" si="1189"/>
        <v>1</v>
      </c>
      <c r="N14972" s="3" t="str">
        <f t="shared" si="1190"/>
        <v>Y</v>
      </c>
      <c r="O14972" t="s">
        <v>28008</v>
      </c>
      <c r="Q14972" t="str">
        <f t="shared" si="1186"/>
        <v>COPY x487.dat sel\x487.dat</v>
      </c>
      <c r="R14972" t="str">
        <f>IF(ISNA(VLOOKUP(B14972,Rendered!$B$1:$C$1000,1,FALSE)),"N","Y")</f>
        <v>N</v>
      </c>
    </row>
    <row r="14973" spans="1:18" hidden="1" x14ac:dyDescent="0.35">
      <c r="A14973" t="s">
        <v>2282</v>
      </c>
      <c r="B14973" t="s">
        <v>2285</v>
      </c>
      <c r="C14973" t="s">
        <v>2286</v>
      </c>
      <c r="D14973" t="s">
        <v>13</v>
      </c>
      <c r="E14973">
        <v>1972</v>
      </c>
      <c r="F14973">
        <v>1978</v>
      </c>
      <c r="J14973">
        <f t="shared" si="1187"/>
        <v>0</v>
      </c>
      <c r="K14973" t="str">
        <f>IF(OR(J14973&gt;Ограничения!$B$1,Sheet!G14928&gt;Ограничения!$B$2,Sheet!H14928&gt;Ограничения!$B$2,Sheet!I14928&gt;Ограничения!$B$2,),"Not compatible","Compatible")</f>
        <v>Compatible</v>
      </c>
      <c r="L14973" t="str">
        <f t="shared" si="1188"/>
        <v>Модификация</v>
      </c>
      <c r="M14973" s="3">
        <f t="shared" si="1189"/>
        <v>0.53703703703703709</v>
      </c>
      <c r="N14973" s="3" t="str">
        <f t="shared" si="1190"/>
        <v>Y</v>
      </c>
      <c r="O14973" t="s">
        <v>28008</v>
      </c>
      <c r="Q14973" t="str">
        <f t="shared" si="1186"/>
        <v>COPY x487.dat sel\x487.dat</v>
      </c>
      <c r="R14973" t="str">
        <f>IF(ISNA(VLOOKUP(B14973,Rendered!$B$1:$C$1000,1,FALSE)),"N","Y")</f>
        <v>N</v>
      </c>
    </row>
    <row r="14974" spans="1:18" hidden="1" x14ac:dyDescent="0.35">
      <c r="A14974" t="s">
        <v>2282</v>
      </c>
      <c r="B14974" t="s">
        <v>2287</v>
      </c>
      <c r="C14974" t="s">
        <v>2288</v>
      </c>
      <c r="D14974" t="s">
        <v>13</v>
      </c>
      <c r="E14974">
        <v>1972</v>
      </c>
      <c r="F14974">
        <v>1978</v>
      </c>
      <c r="J14974">
        <f t="shared" si="1187"/>
        <v>0</v>
      </c>
      <c r="K14974" t="str">
        <f>IF(OR(J14974&gt;Ограничения!$B$1,Sheet!G1116&gt;Ограничения!$B$2,Sheet!H1116&gt;Ограничения!$B$2,Sheet!I1116&gt;Ограничения!$B$2,),"Not compatible","Compatible")</f>
        <v>Compatible</v>
      </c>
      <c r="L14974" t="str">
        <f t="shared" si="1188"/>
        <v>Модификация</v>
      </c>
      <c r="M14974" s="3">
        <f t="shared" si="1189"/>
        <v>1</v>
      </c>
      <c r="N14974" s="3" t="str">
        <f t="shared" si="1190"/>
        <v>Y</v>
      </c>
      <c r="O14974" t="s">
        <v>28008</v>
      </c>
      <c r="Q14974" t="str">
        <f t="shared" ref="Q14974:Q15037" si="1191">_xlfn.CONCAT("COPY ",B14974,".dat sel\",B14974,".dat")</f>
        <v>COPY x487c01.dat sel\x487c01.dat</v>
      </c>
      <c r="R14974" t="str">
        <f>IF(ISNA(VLOOKUP(B14974,Rendered!$B$1:$C$1000,1,FALSE)),"N","Y")</f>
        <v>N</v>
      </c>
    </row>
    <row r="14975" spans="1:18" hidden="1" x14ac:dyDescent="0.35">
      <c r="A14975" t="s">
        <v>2282</v>
      </c>
      <c r="B14975" t="s">
        <v>2287</v>
      </c>
      <c r="C14975" t="s">
        <v>2288</v>
      </c>
      <c r="D14975" t="s">
        <v>13</v>
      </c>
      <c r="E14975">
        <v>1972</v>
      </c>
      <c r="F14975">
        <v>1978</v>
      </c>
      <c r="J14975">
        <f t="shared" si="1187"/>
        <v>0</v>
      </c>
      <c r="K14975" t="str">
        <f>IF(OR(J14975&gt;Ограничения!$B$1,Sheet!G2079&gt;Ограничения!$B$2,Sheet!H2079&gt;Ограничения!$B$2,Sheet!I2079&gt;Ограничения!$B$2,),"Not compatible","Compatible")</f>
        <v>Compatible</v>
      </c>
      <c r="L14975" t="str">
        <f t="shared" si="1188"/>
        <v>Модификация</v>
      </c>
      <c r="M14975" s="3">
        <f t="shared" si="1189"/>
        <v>1</v>
      </c>
      <c r="N14975" s="3" t="str">
        <f t="shared" si="1190"/>
        <v>Y</v>
      </c>
      <c r="O14975" t="s">
        <v>28008</v>
      </c>
      <c r="Q14975" t="str">
        <f t="shared" si="1191"/>
        <v>COPY x487c01.dat sel\x487c01.dat</v>
      </c>
      <c r="R14975" t="str">
        <f>IF(ISNA(VLOOKUP(B14975,Rendered!$B$1:$C$1000,1,FALSE)),"N","Y")</f>
        <v>N</v>
      </c>
    </row>
    <row r="14976" spans="1:18" hidden="1" x14ac:dyDescent="0.35">
      <c r="A14976" t="s">
        <v>2282</v>
      </c>
      <c r="B14976" t="s">
        <v>2287</v>
      </c>
      <c r="C14976" t="s">
        <v>2288</v>
      </c>
      <c r="D14976" t="s">
        <v>13</v>
      </c>
      <c r="E14976">
        <v>1972</v>
      </c>
      <c r="F14976">
        <v>1978</v>
      </c>
      <c r="J14976">
        <f t="shared" si="1187"/>
        <v>0</v>
      </c>
      <c r="K14976" t="str">
        <f>IF(OR(J14976&gt;Ограничения!$B$1,Sheet!G10508&gt;Ограничения!$B$2,Sheet!H10508&gt;Ограничения!$B$2,Sheet!I10508&gt;Ограничения!$B$2,),"Not compatible","Compatible")</f>
        <v>Compatible</v>
      </c>
      <c r="L14976" t="str">
        <f t="shared" si="1188"/>
        <v>Модификация</v>
      </c>
      <c r="M14976" s="3">
        <f t="shared" si="1189"/>
        <v>1</v>
      </c>
      <c r="N14976" s="3" t="str">
        <f t="shared" si="1190"/>
        <v>Y</v>
      </c>
      <c r="O14976" t="s">
        <v>28008</v>
      </c>
      <c r="Q14976" t="str">
        <f t="shared" si="1191"/>
        <v>COPY x487c01.dat sel\x487c01.dat</v>
      </c>
      <c r="R14976" t="str">
        <f>IF(ISNA(VLOOKUP(B14976,Rendered!$B$1:$C$1000,1,FALSE)),"N","Y")</f>
        <v>N</v>
      </c>
    </row>
    <row r="14977" spans="1:18" hidden="1" x14ac:dyDescent="0.35">
      <c r="A14977" t="s">
        <v>2282</v>
      </c>
      <c r="B14977" t="s">
        <v>2287</v>
      </c>
      <c r="C14977" t="s">
        <v>2288</v>
      </c>
      <c r="D14977" t="s">
        <v>13</v>
      </c>
      <c r="E14977">
        <v>1972</v>
      </c>
      <c r="F14977">
        <v>1978</v>
      </c>
      <c r="J14977">
        <f t="shared" si="1187"/>
        <v>0</v>
      </c>
      <c r="K14977" t="str">
        <f>IF(OR(J14977&gt;Ограничения!$B$1,Sheet!G13840&gt;Ограничения!$B$2,Sheet!H13840&gt;Ограничения!$B$2,Sheet!I13840&gt;Ограничения!$B$2,),"Not compatible","Compatible")</f>
        <v>Compatible</v>
      </c>
      <c r="L14977" t="str">
        <f t="shared" si="1188"/>
        <v>Модификация</v>
      </c>
      <c r="M14977" s="3">
        <f t="shared" si="1189"/>
        <v>1</v>
      </c>
      <c r="N14977" s="3" t="str">
        <f t="shared" si="1190"/>
        <v>Y</v>
      </c>
      <c r="O14977" t="s">
        <v>28008</v>
      </c>
      <c r="Q14977" t="str">
        <f t="shared" si="1191"/>
        <v>COPY x487c01.dat sel\x487c01.dat</v>
      </c>
      <c r="R14977" t="str">
        <f>IF(ISNA(VLOOKUP(B14977,Rendered!$B$1:$C$1000,1,FALSE)),"N","Y")</f>
        <v>N</v>
      </c>
    </row>
    <row r="14978" spans="1:18" hidden="1" x14ac:dyDescent="0.35">
      <c r="A14978" t="s">
        <v>2282</v>
      </c>
      <c r="B14978" t="s">
        <v>2287</v>
      </c>
      <c r="C14978" t="s">
        <v>2288</v>
      </c>
      <c r="D14978" t="s">
        <v>13</v>
      </c>
      <c r="E14978">
        <v>1972</v>
      </c>
      <c r="F14978">
        <v>1978</v>
      </c>
      <c r="J14978">
        <f t="shared" ref="J14978:J15041" si="1192">SUM(G14978:I14978)</f>
        <v>0</v>
      </c>
      <c r="K14978" t="str">
        <f>IF(OR(J14978&gt;Ограничения!$B$1,Sheet!G14929&gt;Ограничения!$B$2,Sheet!H14929&gt;Ограничения!$B$2,Sheet!I14929&gt;Ограничения!$B$2,),"Not compatible","Compatible")</f>
        <v>Compatible</v>
      </c>
      <c r="L14978" t="str">
        <f t="shared" ref="L14978:L15041" si="1193">IFERROR(B14978+1-1,"Модификация")</f>
        <v>Модификация</v>
      </c>
      <c r="M14978" s="3">
        <f t="shared" si="1189"/>
        <v>0</v>
      </c>
      <c r="N14978" s="3" t="str">
        <f t="shared" si="1190"/>
        <v>Y</v>
      </c>
      <c r="O14978" t="s">
        <v>28008</v>
      </c>
      <c r="Q14978" t="str">
        <f t="shared" si="1191"/>
        <v>COPY x487c01.dat sel\x487c01.dat</v>
      </c>
      <c r="R14978" t="str">
        <f>IF(ISNA(VLOOKUP(B14978,Rendered!$B$1:$C$1000,1,FALSE)),"N","Y")</f>
        <v>N</v>
      </c>
    </row>
    <row r="14979" spans="1:18" hidden="1" x14ac:dyDescent="0.35">
      <c r="A14979" t="s">
        <v>2282</v>
      </c>
      <c r="B14979" t="s">
        <v>2289</v>
      </c>
      <c r="C14979" t="s">
        <v>2290</v>
      </c>
      <c r="D14979" t="s">
        <v>13</v>
      </c>
      <c r="E14979">
        <v>1999</v>
      </c>
      <c r="F14979">
        <v>1999</v>
      </c>
      <c r="G14979">
        <v>6</v>
      </c>
      <c r="H14979">
        <v>14</v>
      </c>
      <c r="I14979">
        <v>2.2999999999999998</v>
      </c>
      <c r="J14979">
        <f t="shared" si="1192"/>
        <v>22.3</v>
      </c>
      <c r="K14979" t="str">
        <f>IF(OR(J14979&gt;Ограничения!$B$1,Sheet!G1117&gt;Ограничения!$B$2,Sheet!H1117&gt;Ограничения!$B$2,Sheet!I1117&gt;Ограничения!$B$2,),"Not compatible","Compatible")</f>
        <v>Not compatible</v>
      </c>
      <c r="L14979">
        <f t="shared" si="1193"/>
        <v>32085</v>
      </c>
      <c r="M14979" s="3">
        <f t="shared" ref="M14979:M15042" si="1194">IF(ISERR(FIND(C14979,C14980)),0,LEN(C14979)/LEN(C14980))</f>
        <v>1</v>
      </c>
      <c r="N14979" s="3" t="str">
        <f t="shared" ref="N14979:N15042" si="1195">IF(OR(M14979&gt;0,M14978&gt;0),"Y","N")</f>
        <v>Y</v>
      </c>
      <c r="O14979" t="s">
        <v>28008</v>
      </c>
      <c r="Q14979" t="str">
        <f t="shared" si="1191"/>
        <v>COPY 32085.dat sel\32085.dat</v>
      </c>
      <c r="R14979" t="str">
        <f>IF(ISNA(VLOOKUP(B14979,Rendered!$B$1:$C$1000,1,FALSE)),"N","Y")</f>
        <v>N</v>
      </c>
    </row>
    <row r="14980" spans="1:18" hidden="1" x14ac:dyDescent="0.35">
      <c r="A14980" t="s">
        <v>2282</v>
      </c>
      <c r="B14980" t="s">
        <v>2289</v>
      </c>
      <c r="C14980" t="s">
        <v>2290</v>
      </c>
      <c r="D14980" t="s">
        <v>13</v>
      </c>
      <c r="E14980">
        <v>1999</v>
      </c>
      <c r="F14980">
        <v>1999</v>
      </c>
      <c r="G14980">
        <v>6</v>
      </c>
      <c r="H14980">
        <v>14</v>
      </c>
      <c r="I14980">
        <v>2.2999999999999998</v>
      </c>
      <c r="J14980">
        <f t="shared" si="1192"/>
        <v>22.3</v>
      </c>
      <c r="K14980" t="str">
        <f>IF(OR(J14980&gt;Ограничения!$B$1,Sheet!G2080&gt;Ограничения!$B$2,Sheet!H2080&gt;Ограничения!$B$2,Sheet!I2080&gt;Ограничения!$B$2,),"Not compatible","Compatible")</f>
        <v>Not compatible</v>
      </c>
      <c r="L14980">
        <f t="shared" si="1193"/>
        <v>32085</v>
      </c>
      <c r="M14980" s="3">
        <f t="shared" si="1194"/>
        <v>1</v>
      </c>
      <c r="N14980" s="3" t="str">
        <f t="shared" si="1195"/>
        <v>Y</v>
      </c>
      <c r="O14980" t="s">
        <v>28008</v>
      </c>
      <c r="Q14980" t="str">
        <f t="shared" si="1191"/>
        <v>COPY 32085.dat sel\32085.dat</v>
      </c>
      <c r="R14980" t="str">
        <f>IF(ISNA(VLOOKUP(B14980,Rendered!$B$1:$C$1000,1,FALSE)),"N","Y")</f>
        <v>N</v>
      </c>
    </row>
    <row r="14981" spans="1:18" hidden="1" x14ac:dyDescent="0.35">
      <c r="A14981" t="s">
        <v>2282</v>
      </c>
      <c r="B14981" t="s">
        <v>2289</v>
      </c>
      <c r="C14981" t="s">
        <v>2290</v>
      </c>
      <c r="D14981" t="s">
        <v>13</v>
      </c>
      <c r="E14981">
        <v>1999</v>
      </c>
      <c r="F14981">
        <v>1999</v>
      </c>
      <c r="G14981">
        <v>6</v>
      </c>
      <c r="H14981">
        <v>14</v>
      </c>
      <c r="I14981">
        <v>2.2999999999999998</v>
      </c>
      <c r="J14981">
        <f t="shared" si="1192"/>
        <v>22.3</v>
      </c>
      <c r="K14981" t="str">
        <f>IF(OR(J14981&gt;Ограничения!$B$1,Sheet!G10509&gt;Ограничения!$B$2,Sheet!H10509&gt;Ограничения!$B$2,Sheet!I10509&gt;Ограничения!$B$2,),"Not compatible","Compatible")</f>
        <v>Not compatible</v>
      </c>
      <c r="L14981">
        <f t="shared" si="1193"/>
        <v>32085</v>
      </c>
      <c r="M14981" s="3">
        <f t="shared" si="1194"/>
        <v>1</v>
      </c>
      <c r="N14981" s="3" t="str">
        <f t="shared" si="1195"/>
        <v>Y</v>
      </c>
      <c r="O14981" t="s">
        <v>28008</v>
      </c>
      <c r="Q14981" t="str">
        <f t="shared" si="1191"/>
        <v>COPY 32085.dat sel\32085.dat</v>
      </c>
      <c r="R14981" t="str">
        <f>IF(ISNA(VLOOKUP(B14981,Rendered!$B$1:$C$1000,1,FALSE)),"N","Y")</f>
        <v>N</v>
      </c>
    </row>
    <row r="14982" spans="1:18" hidden="1" x14ac:dyDescent="0.35">
      <c r="A14982" t="s">
        <v>2282</v>
      </c>
      <c r="B14982" t="s">
        <v>2289</v>
      </c>
      <c r="C14982" t="s">
        <v>2290</v>
      </c>
      <c r="D14982" t="s">
        <v>13</v>
      </c>
      <c r="E14982">
        <v>1999</v>
      </c>
      <c r="F14982">
        <v>1999</v>
      </c>
      <c r="G14982">
        <v>6</v>
      </c>
      <c r="H14982">
        <v>14</v>
      </c>
      <c r="I14982">
        <v>2.2999999999999998</v>
      </c>
      <c r="J14982">
        <f t="shared" si="1192"/>
        <v>22.3</v>
      </c>
      <c r="K14982" t="str">
        <f>IF(OR(J14982&gt;Ограничения!$B$1,Sheet!G13841&gt;Ограничения!$B$2,Sheet!H13841&gt;Ограничения!$B$2,Sheet!I13841&gt;Ограничения!$B$2,),"Not compatible","Compatible")</f>
        <v>Not compatible</v>
      </c>
      <c r="L14982">
        <f t="shared" si="1193"/>
        <v>32085</v>
      </c>
      <c r="M14982" s="3">
        <f t="shared" si="1194"/>
        <v>1</v>
      </c>
      <c r="N14982" s="3" t="str">
        <f t="shared" si="1195"/>
        <v>Y</v>
      </c>
      <c r="O14982" t="s">
        <v>28008</v>
      </c>
      <c r="Q14982" t="str">
        <f t="shared" si="1191"/>
        <v>COPY 32085.dat sel\32085.dat</v>
      </c>
      <c r="R14982" t="str">
        <f>IF(ISNA(VLOOKUP(B14982,Rendered!$B$1:$C$1000,1,FALSE)),"N","Y")</f>
        <v>N</v>
      </c>
    </row>
    <row r="14983" spans="1:18" hidden="1" x14ac:dyDescent="0.35">
      <c r="A14983" t="s">
        <v>2282</v>
      </c>
      <c r="B14983" t="s">
        <v>2289</v>
      </c>
      <c r="C14983" t="s">
        <v>2290</v>
      </c>
      <c r="D14983" t="s">
        <v>13</v>
      </c>
      <c r="E14983">
        <v>1999</v>
      </c>
      <c r="F14983">
        <v>1999</v>
      </c>
      <c r="G14983">
        <v>6</v>
      </c>
      <c r="H14983">
        <v>14</v>
      </c>
      <c r="I14983">
        <v>2.2999999999999998</v>
      </c>
      <c r="J14983">
        <f t="shared" si="1192"/>
        <v>22.3</v>
      </c>
      <c r="K14983" t="str">
        <f>IF(OR(J14983&gt;Ограничения!$B$1,Sheet!G14930&gt;Ограничения!$B$2,Sheet!H14930&gt;Ограничения!$B$2,Sheet!I14930&gt;Ограничения!$B$2,),"Not compatible","Compatible")</f>
        <v>Not compatible</v>
      </c>
      <c r="L14983">
        <f t="shared" si="1193"/>
        <v>32085</v>
      </c>
      <c r="M14983" s="3">
        <f t="shared" si="1194"/>
        <v>0</v>
      </c>
      <c r="N14983" s="3" t="str">
        <f t="shared" si="1195"/>
        <v>Y</v>
      </c>
      <c r="O14983" t="s">
        <v>28008</v>
      </c>
      <c r="Q14983" t="str">
        <f t="shared" si="1191"/>
        <v>COPY 32085.dat sel\32085.dat</v>
      </c>
      <c r="R14983" t="str">
        <f>IF(ISNA(VLOOKUP(B14983,Rendered!$B$1:$C$1000,1,FALSE)),"N","Y")</f>
        <v>N</v>
      </c>
    </row>
    <row r="14984" spans="1:18" hidden="1" x14ac:dyDescent="0.35">
      <c r="A14984" t="s">
        <v>2282</v>
      </c>
      <c r="B14984" t="s">
        <v>2291</v>
      </c>
      <c r="C14984" t="s">
        <v>2292</v>
      </c>
      <c r="D14984" t="s">
        <v>27</v>
      </c>
      <c r="E14984">
        <v>1980</v>
      </c>
      <c r="F14984">
        <v>1991</v>
      </c>
      <c r="J14984">
        <f t="shared" si="1192"/>
        <v>0</v>
      </c>
      <c r="K14984" t="str">
        <f>IF(OR(J14984&gt;Ограничения!$B$1,Sheet!G1118&gt;Ограничения!$B$2,Sheet!H1118&gt;Ограничения!$B$2,Sheet!I1118&gt;Ограничения!$B$2,),"Not compatible","Compatible")</f>
        <v>Compatible</v>
      </c>
      <c r="L14984">
        <f t="shared" si="1193"/>
        <v>4178</v>
      </c>
      <c r="M14984" s="3">
        <f t="shared" si="1194"/>
        <v>1</v>
      </c>
      <c r="N14984" s="3" t="str">
        <f t="shared" si="1195"/>
        <v>Y</v>
      </c>
      <c r="O14984" t="s">
        <v>28008</v>
      </c>
      <c r="Q14984" t="str">
        <f t="shared" si="1191"/>
        <v>COPY 4178.dat sel\4178.dat</v>
      </c>
      <c r="R14984" t="str">
        <f>IF(ISNA(VLOOKUP(B14984,Rendered!$B$1:$C$1000,1,FALSE)),"N","Y")</f>
        <v>N</v>
      </c>
    </row>
    <row r="14985" spans="1:18" hidden="1" x14ac:dyDescent="0.35">
      <c r="A14985" t="s">
        <v>2282</v>
      </c>
      <c r="B14985" t="s">
        <v>2291</v>
      </c>
      <c r="C14985" t="s">
        <v>2292</v>
      </c>
      <c r="D14985" t="s">
        <v>27</v>
      </c>
      <c r="E14985">
        <v>1980</v>
      </c>
      <c r="F14985">
        <v>1991</v>
      </c>
      <c r="J14985">
        <f t="shared" si="1192"/>
        <v>0</v>
      </c>
      <c r="K14985" t="str">
        <f>IF(OR(J14985&gt;Ограничения!$B$1,Sheet!G2081&gt;Ограничения!$B$2,Sheet!H2081&gt;Ограничения!$B$2,Sheet!I2081&gt;Ограничения!$B$2,),"Not compatible","Compatible")</f>
        <v>Compatible</v>
      </c>
      <c r="L14985">
        <f t="shared" si="1193"/>
        <v>4178</v>
      </c>
      <c r="M14985" s="3">
        <f t="shared" si="1194"/>
        <v>1</v>
      </c>
      <c r="N14985" s="3" t="str">
        <f t="shared" si="1195"/>
        <v>Y</v>
      </c>
      <c r="O14985" t="s">
        <v>28008</v>
      </c>
      <c r="Q14985" t="str">
        <f t="shared" si="1191"/>
        <v>COPY 4178.dat sel\4178.dat</v>
      </c>
      <c r="R14985" t="str">
        <f>IF(ISNA(VLOOKUP(B14985,Rendered!$B$1:$C$1000,1,FALSE)),"N","Y")</f>
        <v>N</v>
      </c>
    </row>
    <row r="14986" spans="1:18" hidden="1" x14ac:dyDescent="0.35">
      <c r="A14986" t="s">
        <v>2282</v>
      </c>
      <c r="B14986" t="s">
        <v>2291</v>
      </c>
      <c r="C14986" t="s">
        <v>2292</v>
      </c>
      <c r="D14986" t="s">
        <v>27</v>
      </c>
      <c r="E14986">
        <v>1980</v>
      </c>
      <c r="F14986">
        <v>1991</v>
      </c>
      <c r="J14986">
        <f t="shared" si="1192"/>
        <v>0</v>
      </c>
      <c r="K14986" t="str">
        <f>IF(OR(J14986&gt;Ограничения!$B$1,Sheet!G10510&gt;Ограничения!$B$2,Sheet!H10510&gt;Ограничения!$B$2,Sheet!I10510&gt;Ограничения!$B$2,),"Not compatible","Compatible")</f>
        <v>Compatible</v>
      </c>
      <c r="L14986">
        <f t="shared" si="1193"/>
        <v>4178</v>
      </c>
      <c r="M14986" s="3">
        <f t="shared" si="1194"/>
        <v>1</v>
      </c>
      <c r="N14986" s="3" t="str">
        <f t="shared" si="1195"/>
        <v>Y</v>
      </c>
      <c r="O14986" t="s">
        <v>28008</v>
      </c>
      <c r="Q14986" t="str">
        <f t="shared" si="1191"/>
        <v>COPY 4178.dat sel\4178.dat</v>
      </c>
      <c r="R14986" t="str">
        <f>IF(ISNA(VLOOKUP(B14986,Rendered!$B$1:$C$1000,1,FALSE)),"N","Y")</f>
        <v>N</v>
      </c>
    </row>
    <row r="14987" spans="1:18" hidden="1" x14ac:dyDescent="0.35">
      <c r="A14987" t="s">
        <v>2282</v>
      </c>
      <c r="B14987" t="s">
        <v>2291</v>
      </c>
      <c r="C14987" t="s">
        <v>2292</v>
      </c>
      <c r="D14987" t="s">
        <v>27</v>
      </c>
      <c r="E14987">
        <v>1980</v>
      </c>
      <c r="F14987">
        <v>1991</v>
      </c>
      <c r="J14987">
        <f t="shared" si="1192"/>
        <v>0</v>
      </c>
      <c r="K14987" t="str">
        <f>IF(OR(J14987&gt;Ограничения!$B$1,Sheet!G13842&gt;Ограничения!$B$2,Sheet!H13842&gt;Ограничения!$B$2,Sheet!I13842&gt;Ограничения!$B$2,),"Not compatible","Compatible")</f>
        <v>Not compatible</v>
      </c>
      <c r="L14987">
        <f t="shared" si="1193"/>
        <v>4178</v>
      </c>
      <c r="M14987" s="3">
        <f t="shared" si="1194"/>
        <v>1</v>
      </c>
      <c r="N14987" s="3" t="str">
        <f t="shared" si="1195"/>
        <v>Y</v>
      </c>
      <c r="O14987" t="s">
        <v>28008</v>
      </c>
      <c r="Q14987" t="str">
        <f t="shared" si="1191"/>
        <v>COPY 4178.dat sel\4178.dat</v>
      </c>
      <c r="R14987" t="str">
        <f>IF(ISNA(VLOOKUP(B14987,Rendered!$B$1:$C$1000,1,FALSE)),"N","Y")</f>
        <v>N</v>
      </c>
    </row>
    <row r="14988" spans="1:18" hidden="1" x14ac:dyDescent="0.35">
      <c r="A14988" t="s">
        <v>2282</v>
      </c>
      <c r="B14988" t="s">
        <v>2291</v>
      </c>
      <c r="C14988" t="s">
        <v>2292</v>
      </c>
      <c r="D14988" t="s">
        <v>27</v>
      </c>
      <c r="E14988">
        <v>1980</v>
      </c>
      <c r="F14988">
        <v>1991</v>
      </c>
      <c r="J14988">
        <f t="shared" si="1192"/>
        <v>0</v>
      </c>
      <c r="K14988" t="str">
        <f>IF(OR(J14988&gt;Ограничения!$B$1,Sheet!G14931&gt;Ограничения!$B$2,Sheet!H14931&gt;Ограничения!$B$2,Sheet!I14931&gt;Ограничения!$B$2,),"Not compatible","Compatible")</f>
        <v>Compatible</v>
      </c>
      <c r="L14988">
        <f t="shared" si="1193"/>
        <v>4178</v>
      </c>
      <c r="M14988" s="3">
        <f t="shared" si="1194"/>
        <v>0.51063829787234039</v>
      </c>
      <c r="N14988" s="3" t="str">
        <f t="shared" si="1195"/>
        <v>Y</v>
      </c>
      <c r="O14988" t="s">
        <v>28008</v>
      </c>
      <c r="Q14988" t="str">
        <f t="shared" si="1191"/>
        <v>COPY 4178.dat sel\4178.dat</v>
      </c>
      <c r="R14988" t="str">
        <f>IF(ISNA(VLOOKUP(B14988,Rendered!$B$1:$C$1000,1,FALSE)),"N","Y")</f>
        <v>N</v>
      </c>
    </row>
    <row r="14989" spans="1:18" hidden="1" x14ac:dyDescent="0.35">
      <c r="A14989" t="s">
        <v>2282</v>
      </c>
      <c r="B14989" t="s">
        <v>2293</v>
      </c>
      <c r="C14989" t="s">
        <v>2294</v>
      </c>
      <c r="D14989" t="s">
        <v>27</v>
      </c>
      <c r="E14989">
        <v>1972</v>
      </c>
      <c r="F14989">
        <v>1976</v>
      </c>
      <c r="J14989">
        <f t="shared" si="1192"/>
        <v>0</v>
      </c>
      <c r="K14989" t="str">
        <f>IF(OR(J14989&gt;Ограничения!$B$1,Sheet!G1119&gt;Ограничения!$B$2,Sheet!H1119&gt;Ограничения!$B$2,Sheet!I1119&gt;Ограничения!$B$2,),"Not compatible","Compatible")</f>
        <v>Compatible</v>
      </c>
      <c r="L14989" t="str">
        <f t="shared" si="1193"/>
        <v>Модификация</v>
      </c>
      <c r="M14989" s="3">
        <f t="shared" si="1194"/>
        <v>1</v>
      </c>
      <c r="N14989" s="3" t="str">
        <f t="shared" si="1195"/>
        <v>Y</v>
      </c>
      <c r="O14989" t="s">
        <v>28008</v>
      </c>
      <c r="Q14989" t="str">
        <f t="shared" si="1191"/>
        <v>COPY 4178a.dat sel\4178a.dat</v>
      </c>
      <c r="R14989" t="str">
        <f>IF(ISNA(VLOOKUP(B14989,Rendered!$B$1:$C$1000,1,FALSE)),"N","Y")</f>
        <v>N</v>
      </c>
    </row>
    <row r="14990" spans="1:18" hidden="1" x14ac:dyDescent="0.35">
      <c r="A14990" t="s">
        <v>2282</v>
      </c>
      <c r="B14990" t="s">
        <v>2293</v>
      </c>
      <c r="C14990" t="s">
        <v>2294</v>
      </c>
      <c r="D14990" t="s">
        <v>27</v>
      </c>
      <c r="E14990">
        <v>1972</v>
      </c>
      <c r="F14990">
        <v>1976</v>
      </c>
      <c r="J14990">
        <f t="shared" si="1192"/>
        <v>0</v>
      </c>
      <c r="K14990" t="str">
        <f>IF(OR(J14990&gt;Ограничения!$B$1,Sheet!G2082&gt;Ограничения!$B$2,Sheet!H2082&gt;Ограничения!$B$2,Sheet!I2082&gt;Ограничения!$B$2,),"Not compatible","Compatible")</f>
        <v>Compatible</v>
      </c>
      <c r="L14990" t="str">
        <f t="shared" si="1193"/>
        <v>Модификация</v>
      </c>
      <c r="M14990" s="3">
        <f t="shared" si="1194"/>
        <v>1</v>
      </c>
      <c r="N14990" s="3" t="str">
        <f t="shared" si="1195"/>
        <v>Y</v>
      </c>
      <c r="O14990" t="s">
        <v>28008</v>
      </c>
      <c r="Q14990" t="str">
        <f t="shared" si="1191"/>
        <v>COPY 4178a.dat sel\4178a.dat</v>
      </c>
      <c r="R14990" t="str">
        <f>IF(ISNA(VLOOKUP(B14990,Rendered!$B$1:$C$1000,1,FALSE)),"N","Y")</f>
        <v>N</v>
      </c>
    </row>
    <row r="14991" spans="1:18" hidden="1" x14ac:dyDescent="0.35">
      <c r="A14991" t="s">
        <v>2282</v>
      </c>
      <c r="B14991" t="s">
        <v>2293</v>
      </c>
      <c r="C14991" t="s">
        <v>2294</v>
      </c>
      <c r="D14991" t="s">
        <v>27</v>
      </c>
      <c r="E14991">
        <v>1972</v>
      </c>
      <c r="F14991">
        <v>1976</v>
      </c>
      <c r="J14991">
        <f t="shared" si="1192"/>
        <v>0</v>
      </c>
      <c r="K14991" t="str">
        <f>IF(OR(J14991&gt;Ограничения!$B$1,Sheet!G10511&gt;Ограничения!$B$2,Sheet!H10511&gt;Ограничения!$B$2,Sheet!I10511&gt;Ограничения!$B$2,),"Not compatible","Compatible")</f>
        <v>Compatible</v>
      </c>
      <c r="L14991" t="str">
        <f t="shared" si="1193"/>
        <v>Модификация</v>
      </c>
      <c r="M14991" s="3">
        <f t="shared" si="1194"/>
        <v>1</v>
      </c>
      <c r="N14991" s="3" t="str">
        <f t="shared" si="1195"/>
        <v>Y</v>
      </c>
      <c r="O14991" t="s">
        <v>28008</v>
      </c>
      <c r="Q14991" t="str">
        <f t="shared" si="1191"/>
        <v>COPY 4178a.dat sel\4178a.dat</v>
      </c>
      <c r="R14991" t="str">
        <f>IF(ISNA(VLOOKUP(B14991,Rendered!$B$1:$C$1000,1,FALSE)),"N","Y")</f>
        <v>N</v>
      </c>
    </row>
    <row r="14992" spans="1:18" hidden="1" x14ac:dyDescent="0.35">
      <c r="A14992" t="s">
        <v>2282</v>
      </c>
      <c r="B14992" t="s">
        <v>2293</v>
      </c>
      <c r="C14992" t="s">
        <v>2294</v>
      </c>
      <c r="D14992" t="s">
        <v>27</v>
      </c>
      <c r="E14992">
        <v>1972</v>
      </c>
      <c r="F14992">
        <v>1976</v>
      </c>
      <c r="J14992">
        <f t="shared" si="1192"/>
        <v>0</v>
      </c>
      <c r="K14992" t="str">
        <f>IF(OR(J14992&gt;Ограничения!$B$1,Sheet!G13843&gt;Ограничения!$B$2,Sheet!H13843&gt;Ограничения!$B$2,Sheet!I13843&gt;Ограничения!$B$2,),"Not compatible","Compatible")</f>
        <v>Not compatible</v>
      </c>
      <c r="L14992" t="str">
        <f t="shared" si="1193"/>
        <v>Модификация</v>
      </c>
      <c r="M14992" s="3">
        <f t="shared" si="1194"/>
        <v>1</v>
      </c>
      <c r="N14992" s="3" t="str">
        <f t="shared" si="1195"/>
        <v>Y</v>
      </c>
      <c r="O14992" t="s">
        <v>28008</v>
      </c>
      <c r="Q14992" t="str">
        <f t="shared" si="1191"/>
        <v>COPY 4178a.dat sel\4178a.dat</v>
      </c>
      <c r="R14992" t="str">
        <f>IF(ISNA(VLOOKUP(B14992,Rendered!$B$1:$C$1000,1,FALSE)),"N","Y")</f>
        <v>N</v>
      </c>
    </row>
    <row r="14993" spans="1:18" hidden="1" x14ac:dyDescent="0.35">
      <c r="A14993" t="s">
        <v>2282</v>
      </c>
      <c r="B14993" t="s">
        <v>2293</v>
      </c>
      <c r="C14993" t="s">
        <v>2294</v>
      </c>
      <c r="D14993" t="s">
        <v>27</v>
      </c>
      <c r="E14993">
        <v>1972</v>
      </c>
      <c r="F14993">
        <v>1976</v>
      </c>
      <c r="J14993">
        <f t="shared" si="1192"/>
        <v>0</v>
      </c>
      <c r="K14993" t="str">
        <f>IF(OR(J14993&gt;Ограничения!$B$1,Sheet!G14932&gt;Ограничения!$B$2,Sheet!H14932&gt;Ограничения!$B$2,Sheet!I14932&gt;Ограничения!$B$2,),"Not compatible","Compatible")</f>
        <v>Compatible</v>
      </c>
      <c r="L14993" t="str">
        <f t="shared" si="1193"/>
        <v>Модификация</v>
      </c>
      <c r="M14993" s="3">
        <f t="shared" si="1194"/>
        <v>0</v>
      </c>
      <c r="N14993" s="3" t="str">
        <f t="shared" si="1195"/>
        <v>Y</v>
      </c>
      <c r="O14993" t="s">
        <v>28008</v>
      </c>
      <c r="Q14993" t="str">
        <f t="shared" si="1191"/>
        <v>COPY 4178a.dat sel\4178a.dat</v>
      </c>
      <c r="R14993" t="str">
        <f>IF(ISNA(VLOOKUP(B14993,Rendered!$B$1:$C$1000,1,FALSE)),"N","Y")</f>
        <v>N</v>
      </c>
    </row>
    <row r="14994" spans="1:18" hidden="1" x14ac:dyDescent="0.35">
      <c r="A14994" t="s">
        <v>2282</v>
      </c>
      <c r="B14994" t="s">
        <v>2295</v>
      </c>
      <c r="C14994" t="s">
        <v>2296</v>
      </c>
      <c r="D14994" t="s">
        <v>13</v>
      </c>
      <c r="E14994">
        <v>1972</v>
      </c>
      <c r="F14994">
        <v>1978</v>
      </c>
      <c r="J14994">
        <f t="shared" si="1192"/>
        <v>0</v>
      </c>
      <c r="K14994" t="str">
        <f>IF(OR(J14994&gt;Ограничения!$B$1,Sheet!G1120&gt;Ограничения!$B$2,Sheet!H1120&gt;Ограничения!$B$2,Sheet!I1120&gt;Ограничения!$B$2,),"Not compatible","Compatible")</f>
        <v>Compatible</v>
      </c>
      <c r="L14994" t="str">
        <f t="shared" si="1193"/>
        <v>Модификация</v>
      </c>
      <c r="M14994" s="3">
        <f t="shared" si="1194"/>
        <v>1</v>
      </c>
      <c r="N14994" s="3" t="str">
        <f t="shared" si="1195"/>
        <v>Y</v>
      </c>
      <c r="O14994" t="s">
        <v>28008</v>
      </c>
      <c r="Q14994" t="str">
        <f t="shared" si="1191"/>
        <v>COPY 736c01.dat sel\736c01.dat</v>
      </c>
      <c r="R14994" t="str">
        <f>IF(ISNA(VLOOKUP(B14994,Rendered!$B$1:$C$1000,1,FALSE)),"N","Y")</f>
        <v>N</v>
      </c>
    </row>
    <row r="14995" spans="1:18" hidden="1" x14ac:dyDescent="0.35">
      <c r="A14995" t="s">
        <v>2282</v>
      </c>
      <c r="B14995" t="s">
        <v>2295</v>
      </c>
      <c r="C14995" t="s">
        <v>2296</v>
      </c>
      <c r="D14995" t="s">
        <v>13</v>
      </c>
      <c r="E14995">
        <v>1972</v>
      </c>
      <c r="F14995">
        <v>1978</v>
      </c>
      <c r="J14995">
        <f t="shared" si="1192"/>
        <v>0</v>
      </c>
      <c r="K14995" t="str">
        <f>IF(OR(J14995&gt;Ограничения!$B$1,Sheet!G2083&gt;Ограничения!$B$2,Sheet!H2083&gt;Ограничения!$B$2,Sheet!I2083&gt;Ограничения!$B$2,),"Not compatible","Compatible")</f>
        <v>Compatible</v>
      </c>
      <c r="L14995" t="str">
        <f t="shared" si="1193"/>
        <v>Модификация</v>
      </c>
      <c r="M14995" s="3">
        <f t="shared" si="1194"/>
        <v>1</v>
      </c>
      <c r="N14995" s="3" t="str">
        <f t="shared" si="1195"/>
        <v>Y</v>
      </c>
      <c r="O14995" t="s">
        <v>28008</v>
      </c>
      <c r="Q14995" t="str">
        <f t="shared" si="1191"/>
        <v>COPY 736c01.dat sel\736c01.dat</v>
      </c>
      <c r="R14995" t="str">
        <f>IF(ISNA(VLOOKUP(B14995,Rendered!$B$1:$C$1000,1,FALSE)),"N","Y")</f>
        <v>N</v>
      </c>
    </row>
    <row r="14996" spans="1:18" hidden="1" x14ac:dyDescent="0.35">
      <c r="A14996" t="s">
        <v>2282</v>
      </c>
      <c r="B14996" t="s">
        <v>2295</v>
      </c>
      <c r="C14996" t="s">
        <v>2296</v>
      </c>
      <c r="D14996" t="s">
        <v>13</v>
      </c>
      <c r="E14996">
        <v>1972</v>
      </c>
      <c r="F14996">
        <v>1978</v>
      </c>
      <c r="J14996">
        <f t="shared" si="1192"/>
        <v>0</v>
      </c>
      <c r="K14996" t="str">
        <f>IF(OR(J14996&gt;Ограничения!$B$1,Sheet!G10512&gt;Ограничения!$B$2,Sheet!H10512&gt;Ограничения!$B$2,Sheet!I10512&gt;Ограничения!$B$2,),"Not compatible","Compatible")</f>
        <v>Not compatible</v>
      </c>
      <c r="L14996" t="str">
        <f t="shared" si="1193"/>
        <v>Модификация</v>
      </c>
      <c r="M14996" s="3">
        <f t="shared" si="1194"/>
        <v>1</v>
      </c>
      <c r="N14996" s="3" t="str">
        <f t="shared" si="1195"/>
        <v>Y</v>
      </c>
      <c r="O14996" t="s">
        <v>28008</v>
      </c>
      <c r="Q14996" t="str">
        <f t="shared" si="1191"/>
        <v>COPY 736c01.dat sel\736c01.dat</v>
      </c>
      <c r="R14996" t="str">
        <f>IF(ISNA(VLOOKUP(B14996,Rendered!$B$1:$C$1000,1,FALSE)),"N","Y")</f>
        <v>N</v>
      </c>
    </row>
    <row r="14997" spans="1:18" hidden="1" x14ac:dyDescent="0.35">
      <c r="A14997" t="s">
        <v>2282</v>
      </c>
      <c r="B14997" t="s">
        <v>2295</v>
      </c>
      <c r="C14997" t="s">
        <v>2296</v>
      </c>
      <c r="D14997" t="s">
        <v>13</v>
      </c>
      <c r="E14997">
        <v>1972</v>
      </c>
      <c r="F14997">
        <v>1978</v>
      </c>
      <c r="J14997">
        <f t="shared" si="1192"/>
        <v>0</v>
      </c>
      <c r="K14997" t="str">
        <f>IF(OR(J14997&gt;Ограничения!$B$1,Sheet!G13844&gt;Ограничения!$B$2,Sheet!H13844&gt;Ограничения!$B$2,Sheet!I13844&gt;Ограничения!$B$2,),"Not compatible","Compatible")</f>
        <v>Not compatible</v>
      </c>
      <c r="L14997" t="str">
        <f t="shared" si="1193"/>
        <v>Модификация</v>
      </c>
      <c r="M14997" s="3">
        <f t="shared" si="1194"/>
        <v>1</v>
      </c>
      <c r="N14997" s="3" t="str">
        <f t="shared" si="1195"/>
        <v>Y</v>
      </c>
      <c r="O14997" t="s">
        <v>28008</v>
      </c>
      <c r="Q14997" t="str">
        <f t="shared" si="1191"/>
        <v>COPY 736c01.dat sel\736c01.dat</v>
      </c>
      <c r="R14997" t="str">
        <f>IF(ISNA(VLOOKUP(B14997,Rendered!$B$1:$C$1000,1,FALSE)),"N","Y")</f>
        <v>N</v>
      </c>
    </row>
    <row r="14998" spans="1:18" hidden="1" x14ac:dyDescent="0.35">
      <c r="A14998" t="s">
        <v>2282</v>
      </c>
      <c r="B14998" t="s">
        <v>2295</v>
      </c>
      <c r="C14998" t="s">
        <v>2296</v>
      </c>
      <c r="D14998" t="s">
        <v>13</v>
      </c>
      <c r="E14998">
        <v>1972</v>
      </c>
      <c r="F14998">
        <v>1978</v>
      </c>
      <c r="J14998">
        <f t="shared" si="1192"/>
        <v>0</v>
      </c>
      <c r="K14998" t="str">
        <f>IF(OR(J14998&gt;Ограничения!$B$1,Sheet!G14933&gt;Ограничения!$B$2,Sheet!H14933&gt;Ограничения!$B$2,Sheet!I14933&gt;Ограничения!$B$2,),"Not compatible","Compatible")</f>
        <v>Compatible</v>
      </c>
      <c r="L14998" t="str">
        <f t="shared" si="1193"/>
        <v>Модификация</v>
      </c>
      <c r="M14998" s="3">
        <f t="shared" si="1194"/>
        <v>0.5901639344262295</v>
      </c>
      <c r="N14998" s="3" t="str">
        <f t="shared" si="1195"/>
        <v>Y</v>
      </c>
      <c r="O14998" t="s">
        <v>28008</v>
      </c>
      <c r="Q14998" t="str">
        <f t="shared" si="1191"/>
        <v>COPY 736c01.dat sel\736c01.dat</v>
      </c>
      <c r="R14998" t="str">
        <f>IF(ISNA(VLOOKUP(B14998,Rendered!$B$1:$C$1000,1,FALSE)),"N","Y")</f>
        <v>N</v>
      </c>
    </row>
    <row r="14999" spans="1:18" hidden="1" x14ac:dyDescent="0.35">
      <c r="A14999" t="s">
        <v>2282</v>
      </c>
      <c r="B14999" t="s">
        <v>2297</v>
      </c>
      <c r="C14999" t="s">
        <v>2298</v>
      </c>
      <c r="D14999" t="s">
        <v>13</v>
      </c>
      <c r="E14999">
        <v>1972</v>
      </c>
      <c r="F14999">
        <v>1978</v>
      </c>
      <c r="G14999">
        <v>6</v>
      </c>
      <c r="H14999">
        <v>20</v>
      </c>
      <c r="I14999">
        <v>4</v>
      </c>
      <c r="J14999">
        <f t="shared" si="1192"/>
        <v>30</v>
      </c>
      <c r="K14999" t="str">
        <f>IF(OR(J14999&gt;Ограничения!$B$1,Sheet!G1121&gt;Ограничения!$B$2,Sheet!H1121&gt;Ограничения!$B$2,Sheet!I1121&gt;Ограничения!$B$2,),"Not compatible","Compatible")</f>
        <v>Not compatible</v>
      </c>
      <c r="L14999" t="str">
        <f t="shared" si="1193"/>
        <v>Модификация</v>
      </c>
      <c r="M14999" s="3">
        <f t="shared" si="1194"/>
        <v>1</v>
      </c>
      <c r="N14999" s="3" t="str">
        <f t="shared" si="1195"/>
        <v>Y</v>
      </c>
      <c r="O14999" t="s">
        <v>28008</v>
      </c>
      <c r="Q14999" t="str">
        <f t="shared" si="1191"/>
        <v>COPY 736c02.dat sel\736c02.dat</v>
      </c>
      <c r="R14999" t="str">
        <f>IF(ISNA(VLOOKUP(B14999,Rendered!$B$1:$C$1000,1,FALSE)),"N","Y")</f>
        <v>N</v>
      </c>
    </row>
    <row r="15000" spans="1:18" hidden="1" x14ac:dyDescent="0.35">
      <c r="A15000" t="s">
        <v>2282</v>
      </c>
      <c r="B15000" t="s">
        <v>2297</v>
      </c>
      <c r="C15000" t="s">
        <v>2298</v>
      </c>
      <c r="D15000" t="s">
        <v>13</v>
      </c>
      <c r="E15000">
        <v>1972</v>
      </c>
      <c r="F15000">
        <v>1978</v>
      </c>
      <c r="G15000">
        <v>6</v>
      </c>
      <c r="H15000">
        <v>20</v>
      </c>
      <c r="I15000">
        <v>4</v>
      </c>
      <c r="J15000">
        <f t="shared" si="1192"/>
        <v>30</v>
      </c>
      <c r="K15000" t="str">
        <f>IF(OR(J15000&gt;Ограничения!$B$1,Sheet!G2084&gt;Ограничения!$B$2,Sheet!H2084&gt;Ограничения!$B$2,Sheet!I2084&gt;Ограничения!$B$2,),"Not compatible","Compatible")</f>
        <v>Not compatible</v>
      </c>
      <c r="L15000" t="str">
        <f t="shared" si="1193"/>
        <v>Модификация</v>
      </c>
      <c r="M15000" s="3">
        <f t="shared" si="1194"/>
        <v>1</v>
      </c>
      <c r="N15000" s="3" t="str">
        <f t="shared" si="1195"/>
        <v>Y</v>
      </c>
      <c r="O15000" t="s">
        <v>28008</v>
      </c>
      <c r="Q15000" t="str">
        <f t="shared" si="1191"/>
        <v>COPY 736c02.dat sel\736c02.dat</v>
      </c>
      <c r="R15000" t="str">
        <f>IF(ISNA(VLOOKUP(B15000,Rendered!$B$1:$C$1000,1,FALSE)),"N","Y")</f>
        <v>N</v>
      </c>
    </row>
    <row r="15001" spans="1:18" hidden="1" x14ac:dyDescent="0.35">
      <c r="A15001" t="s">
        <v>2282</v>
      </c>
      <c r="B15001" t="s">
        <v>2297</v>
      </c>
      <c r="C15001" t="s">
        <v>2298</v>
      </c>
      <c r="D15001" t="s">
        <v>13</v>
      </c>
      <c r="E15001">
        <v>1972</v>
      </c>
      <c r="F15001">
        <v>1978</v>
      </c>
      <c r="G15001">
        <v>6</v>
      </c>
      <c r="H15001">
        <v>20</v>
      </c>
      <c r="I15001">
        <v>4</v>
      </c>
      <c r="J15001">
        <f t="shared" si="1192"/>
        <v>30</v>
      </c>
      <c r="K15001" t="str">
        <f>IF(OR(J15001&gt;Ограничения!$B$1,Sheet!G10513&gt;Ограничения!$B$2,Sheet!H10513&gt;Ограничения!$B$2,Sheet!I10513&gt;Ограничения!$B$2,),"Not compatible","Compatible")</f>
        <v>Not compatible</v>
      </c>
      <c r="L15001" t="str">
        <f t="shared" si="1193"/>
        <v>Модификация</v>
      </c>
      <c r="M15001" s="3">
        <f t="shared" si="1194"/>
        <v>1</v>
      </c>
      <c r="N15001" s="3" t="str">
        <f t="shared" si="1195"/>
        <v>Y</v>
      </c>
      <c r="O15001" t="s">
        <v>28008</v>
      </c>
      <c r="Q15001" t="str">
        <f t="shared" si="1191"/>
        <v>COPY 736c02.dat sel\736c02.dat</v>
      </c>
      <c r="R15001" t="str">
        <f>IF(ISNA(VLOOKUP(B15001,Rendered!$B$1:$C$1000,1,FALSE)),"N","Y")</f>
        <v>N</v>
      </c>
    </row>
    <row r="15002" spans="1:18" hidden="1" x14ac:dyDescent="0.35">
      <c r="A15002" t="s">
        <v>2282</v>
      </c>
      <c r="B15002" t="s">
        <v>2297</v>
      </c>
      <c r="C15002" t="s">
        <v>2298</v>
      </c>
      <c r="D15002" t="s">
        <v>13</v>
      </c>
      <c r="E15002">
        <v>1972</v>
      </c>
      <c r="F15002">
        <v>1978</v>
      </c>
      <c r="G15002">
        <v>6</v>
      </c>
      <c r="H15002">
        <v>20</v>
      </c>
      <c r="I15002">
        <v>4</v>
      </c>
      <c r="J15002">
        <f t="shared" si="1192"/>
        <v>30</v>
      </c>
      <c r="K15002" t="str">
        <f>IF(OR(J15002&gt;Ограничения!$B$1,Sheet!G13845&gt;Ограничения!$B$2,Sheet!H13845&gt;Ограничения!$B$2,Sheet!I13845&gt;Ограничения!$B$2,),"Not compatible","Compatible")</f>
        <v>Not compatible</v>
      </c>
      <c r="L15002" t="str">
        <f t="shared" si="1193"/>
        <v>Модификация</v>
      </c>
      <c r="M15002" s="3">
        <f t="shared" si="1194"/>
        <v>1</v>
      </c>
      <c r="N15002" s="3" t="str">
        <f t="shared" si="1195"/>
        <v>Y</v>
      </c>
      <c r="O15002" t="s">
        <v>28008</v>
      </c>
      <c r="Q15002" t="str">
        <f t="shared" si="1191"/>
        <v>COPY 736c02.dat sel\736c02.dat</v>
      </c>
      <c r="R15002" t="str">
        <f>IF(ISNA(VLOOKUP(B15002,Rendered!$B$1:$C$1000,1,FALSE)),"N","Y")</f>
        <v>N</v>
      </c>
    </row>
    <row r="15003" spans="1:18" hidden="1" x14ac:dyDescent="0.35">
      <c r="A15003" t="s">
        <v>2282</v>
      </c>
      <c r="B15003" t="s">
        <v>2297</v>
      </c>
      <c r="C15003" t="s">
        <v>2298</v>
      </c>
      <c r="D15003" t="s">
        <v>13</v>
      </c>
      <c r="E15003">
        <v>1972</v>
      </c>
      <c r="F15003">
        <v>1978</v>
      </c>
      <c r="G15003">
        <v>6</v>
      </c>
      <c r="H15003">
        <v>20</v>
      </c>
      <c r="I15003">
        <v>4</v>
      </c>
      <c r="J15003">
        <f t="shared" si="1192"/>
        <v>30</v>
      </c>
      <c r="K15003" t="str">
        <f>IF(OR(J15003&gt;Ограничения!$B$1,Sheet!G14934&gt;Ограничения!$B$2,Sheet!H14934&gt;Ограничения!$B$2,Sheet!I14934&gt;Ограничения!$B$2,),"Not compatible","Compatible")</f>
        <v>Not compatible</v>
      </c>
      <c r="L15003" t="str">
        <f t="shared" si="1193"/>
        <v>Модификация</v>
      </c>
      <c r="M15003" s="3">
        <f t="shared" si="1194"/>
        <v>0</v>
      </c>
      <c r="N15003" s="3" t="str">
        <f t="shared" si="1195"/>
        <v>Y</v>
      </c>
      <c r="O15003" t="s">
        <v>28008</v>
      </c>
      <c r="Q15003" t="str">
        <f t="shared" si="1191"/>
        <v>COPY 736c02.dat sel\736c02.dat</v>
      </c>
      <c r="R15003" t="str">
        <f>IF(ISNA(VLOOKUP(B15003,Rendered!$B$1:$C$1000,1,FALSE)),"N","Y")</f>
        <v>N</v>
      </c>
    </row>
    <row r="15004" spans="1:18" hidden="1" x14ac:dyDescent="0.35">
      <c r="A15004" t="s">
        <v>2282</v>
      </c>
      <c r="B15004" t="s">
        <v>2299</v>
      </c>
      <c r="C15004" t="s">
        <v>2300</v>
      </c>
      <c r="D15004" t="s">
        <v>27</v>
      </c>
      <c r="E15004">
        <v>1969</v>
      </c>
      <c r="F15004">
        <v>1975</v>
      </c>
      <c r="G15004">
        <v>6</v>
      </c>
      <c r="H15004">
        <v>22</v>
      </c>
      <c r="J15004">
        <f t="shared" si="1192"/>
        <v>28</v>
      </c>
      <c r="K15004" t="str">
        <f>IF(OR(J15004&gt;Ограничения!$B$1,Sheet!G1122&gt;Ограничения!$B$2,Sheet!H1122&gt;Ограничения!$B$2,Sheet!I1122&gt;Ограничения!$B$2,),"Not compatible","Compatible")</f>
        <v>Not compatible</v>
      </c>
      <c r="L15004" t="str">
        <f t="shared" si="1193"/>
        <v>Модификация</v>
      </c>
      <c r="M15004" s="3">
        <f t="shared" si="1194"/>
        <v>1</v>
      </c>
      <c r="N15004" s="3" t="str">
        <f t="shared" si="1195"/>
        <v>Y</v>
      </c>
      <c r="O15004" t="s">
        <v>28008</v>
      </c>
      <c r="Q15004" t="str">
        <f t="shared" si="1191"/>
        <v>COPY x902.dat sel\x902.dat</v>
      </c>
      <c r="R15004" t="str">
        <f>IF(ISNA(VLOOKUP(B15004,Rendered!$B$1:$C$1000,1,FALSE)),"N","Y")</f>
        <v>N</v>
      </c>
    </row>
    <row r="15005" spans="1:18" hidden="1" x14ac:dyDescent="0.35">
      <c r="A15005" t="s">
        <v>2282</v>
      </c>
      <c r="B15005" t="s">
        <v>2299</v>
      </c>
      <c r="C15005" t="s">
        <v>2300</v>
      </c>
      <c r="D15005" t="s">
        <v>27</v>
      </c>
      <c r="E15005">
        <v>1969</v>
      </c>
      <c r="F15005">
        <v>1975</v>
      </c>
      <c r="G15005">
        <v>6</v>
      </c>
      <c r="H15005">
        <v>22</v>
      </c>
      <c r="J15005">
        <f t="shared" si="1192"/>
        <v>28</v>
      </c>
      <c r="K15005" t="str">
        <f>IF(OR(J15005&gt;Ограничения!$B$1,Sheet!G2085&gt;Ограничения!$B$2,Sheet!H2085&gt;Ограничения!$B$2,Sheet!I2085&gt;Ограничения!$B$2,),"Not compatible","Compatible")</f>
        <v>Not compatible</v>
      </c>
      <c r="L15005" t="str">
        <f t="shared" si="1193"/>
        <v>Модификация</v>
      </c>
      <c r="M15005" s="3">
        <f t="shared" si="1194"/>
        <v>1</v>
      </c>
      <c r="N15005" s="3" t="str">
        <f t="shared" si="1195"/>
        <v>Y</v>
      </c>
      <c r="O15005" t="s">
        <v>28008</v>
      </c>
      <c r="Q15005" t="str">
        <f t="shared" si="1191"/>
        <v>COPY x902.dat sel\x902.dat</v>
      </c>
      <c r="R15005" t="str">
        <f>IF(ISNA(VLOOKUP(B15005,Rendered!$B$1:$C$1000,1,FALSE)),"N","Y")</f>
        <v>N</v>
      </c>
    </row>
    <row r="15006" spans="1:18" hidden="1" x14ac:dyDescent="0.35">
      <c r="A15006" t="s">
        <v>2282</v>
      </c>
      <c r="B15006" t="s">
        <v>2299</v>
      </c>
      <c r="C15006" t="s">
        <v>2300</v>
      </c>
      <c r="D15006" t="s">
        <v>27</v>
      </c>
      <c r="E15006">
        <v>1969</v>
      </c>
      <c r="F15006">
        <v>1975</v>
      </c>
      <c r="G15006">
        <v>6</v>
      </c>
      <c r="H15006">
        <v>22</v>
      </c>
      <c r="J15006">
        <f t="shared" si="1192"/>
        <v>28</v>
      </c>
      <c r="K15006" t="str">
        <f>IF(OR(J15006&gt;Ограничения!$B$1,Sheet!G10514&gt;Ограничения!$B$2,Sheet!H10514&gt;Ограничения!$B$2,Sheet!I10514&gt;Ограничения!$B$2,),"Not compatible","Compatible")</f>
        <v>Not compatible</v>
      </c>
      <c r="L15006" t="str">
        <f t="shared" si="1193"/>
        <v>Модификация</v>
      </c>
      <c r="M15006" s="3">
        <f t="shared" si="1194"/>
        <v>1</v>
      </c>
      <c r="N15006" s="3" t="str">
        <f t="shared" si="1195"/>
        <v>Y</v>
      </c>
      <c r="O15006" t="s">
        <v>28008</v>
      </c>
      <c r="Q15006" t="str">
        <f t="shared" si="1191"/>
        <v>COPY x902.dat sel\x902.dat</v>
      </c>
      <c r="R15006" t="str">
        <f>IF(ISNA(VLOOKUP(B15006,Rendered!$B$1:$C$1000,1,FALSE)),"N","Y")</f>
        <v>N</v>
      </c>
    </row>
    <row r="15007" spans="1:18" hidden="1" x14ac:dyDescent="0.35">
      <c r="A15007" t="s">
        <v>2282</v>
      </c>
      <c r="B15007" t="s">
        <v>2299</v>
      </c>
      <c r="C15007" t="s">
        <v>2300</v>
      </c>
      <c r="D15007" t="s">
        <v>27</v>
      </c>
      <c r="E15007">
        <v>1969</v>
      </c>
      <c r="F15007">
        <v>1975</v>
      </c>
      <c r="G15007">
        <v>6</v>
      </c>
      <c r="H15007">
        <v>22</v>
      </c>
      <c r="J15007">
        <f t="shared" si="1192"/>
        <v>28</v>
      </c>
      <c r="K15007" t="str">
        <f>IF(OR(J15007&gt;Ограничения!$B$1,Sheet!G13846&gt;Ограничения!$B$2,Sheet!H13846&gt;Ограничения!$B$2,Sheet!I13846&gt;Ограничения!$B$2,),"Not compatible","Compatible")</f>
        <v>Not compatible</v>
      </c>
      <c r="L15007" t="str">
        <f t="shared" si="1193"/>
        <v>Модификация</v>
      </c>
      <c r="M15007" s="3">
        <f t="shared" si="1194"/>
        <v>1</v>
      </c>
      <c r="N15007" s="3" t="str">
        <f t="shared" si="1195"/>
        <v>Y</v>
      </c>
      <c r="O15007" t="s">
        <v>28008</v>
      </c>
      <c r="Q15007" t="str">
        <f t="shared" si="1191"/>
        <v>COPY x902.dat sel\x902.dat</v>
      </c>
      <c r="R15007" t="str">
        <f>IF(ISNA(VLOOKUP(B15007,Rendered!$B$1:$C$1000,1,FALSE)),"N","Y")</f>
        <v>N</v>
      </c>
    </row>
    <row r="15008" spans="1:18" hidden="1" x14ac:dyDescent="0.35">
      <c r="A15008" t="s">
        <v>2282</v>
      </c>
      <c r="B15008" t="s">
        <v>2299</v>
      </c>
      <c r="C15008" t="s">
        <v>2300</v>
      </c>
      <c r="D15008" t="s">
        <v>27</v>
      </c>
      <c r="E15008">
        <v>1969</v>
      </c>
      <c r="F15008">
        <v>1975</v>
      </c>
      <c r="G15008">
        <v>6</v>
      </c>
      <c r="H15008">
        <v>22</v>
      </c>
      <c r="J15008">
        <f t="shared" si="1192"/>
        <v>28</v>
      </c>
      <c r="K15008" t="str">
        <f>IF(OR(J15008&gt;Ограничения!$B$1,Sheet!G14935&gt;Ограничения!$B$2,Sheet!H14935&gt;Ограничения!$B$2,Sheet!I14935&gt;Ограничения!$B$2,),"Not compatible","Compatible")</f>
        <v>Not compatible</v>
      </c>
      <c r="L15008" t="str">
        <f t="shared" si="1193"/>
        <v>Модификация</v>
      </c>
      <c r="M15008" s="3">
        <f t="shared" si="1194"/>
        <v>0.64864864864864868</v>
      </c>
      <c r="N15008" s="3" t="str">
        <f t="shared" si="1195"/>
        <v>Y</v>
      </c>
      <c r="O15008" t="s">
        <v>28008</v>
      </c>
      <c r="Q15008" t="str">
        <f t="shared" si="1191"/>
        <v>COPY x902.dat sel\x902.dat</v>
      </c>
      <c r="R15008" t="str">
        <f>IF(ISNA(VLOOKUP(B15008,Rendered!$B$1:$C$1000,1,FALSE)),"N","Y")</f>
        <v>N</v>
      </c>
    </row>
    <row r="15009" spans="1:18" hidden="1" x14ac:dyDescent="0.35">
      <c r="A15009" t="s">
        <v>2282</v>
      </c>
      <c r="B15009" t="s">
        <v>2301</v>
      </c>
      <c r="C15009" t="s">
        <v>2302</v>
      </c>
      <c r="D15009" t="s">
        <v>27</v>
      </c>
      <c r="E15009">
        <v>1969</v>
      </c>
      <c r="F15009">
        <v>1975</v>
      </c>
      <c r="G15009">
        <v>6</v>
      </c>
      <c r="H15009">
        <v>22</v>
      </c>
      <c r="J15009">
        <f t="shared" si="1192"/>
        <v>28</v>
      </c>
      <c r="K15009" t="str">
        <f>IF(OR(J15009&gt;Ограничения!$B$1,Sheet!G1123&gt;Ограничения!$B$2,Sheet!H1123&gt;Ограничения!$B$2,Sheet!I1123&gt;Ограничения!$B$2,),"Not compatible","Compatible")</f>
        <v>Not compatible</v>
      </c>
      <c r="L15009" t="str">
        <f t="shared" si="1193"/>
        <v>Модификация</v>
      </c>
      <c r="M15009" s="3">
        <f t="shared" si="1194"/>
        <v>1</v>
      </c>
      <c r="N15009" s="3" t="str">
        <f t="shared" si="1195"/>
        <v>Y</v>
      </c>
      <c r="O15009" t="s">
        <v>28008</v>
      </c>
      <c r="Q15009" t="str">
        <f t="shared" si="1191"/>
        <v>COPY x902c01.dat sel\x902c01.dat</v>
      </c>
      <c r="R15009" t="str">
        <f>IF(ISNA(VLOOKUP(B15009,Rendered!$B$1:$C$1000,1,FALSE)),"N","Y")</f>
        <v>N</v>
      </c>
    </row>
    <row r="15010" spans="1:18" hidden="1" x14ac:dyDescent="0.35">
      <c r="A15010" t="s">
        <v>2282</v>
      </c>
      <c r="B15010" t="s">
        <v>2301</v>
      </c>
      <c r="C15010" t="s">
        <v>2302</v>
      </c>
      <c r="D15010" t="s">
        <v>27</v>
      </c>
      <c r="E15010">
        <v>1969</v>
      </c>
      <c r="F15010">
        <v>1975</v>
      </c>
      <c r="G15010">
        <v>6</v>
      </c>
      <c r="H15010">
        <v>22</v>
      </c>
      <c r="J15010">
        <f t="shared" si="1192"/>
        <v>28</v>
      </c>
      <c r="K15010" t="str">
        <f>IF(OR(J15010&gt;Ограничения!$B$1,Sheet!G2086&gt;Ограничения!$B$2,Sheet!H2086&gt;Ограничения!$B$2,Sheet!I2086&gt;Ограничения!$B$2,),"Not compatible","Compatible")</f>
        <v>Not compatible</v>
      </c>
      <c r="L15010" t="str">
        <f t="shared" si="1193"/>
        <v>Модификация</v>
      </c>
      <c r="M15010" s="3">
        <f t="shared" si="1194"/>
        <v>1</v>
      </c>
      <c r="N15010" s="3" t="str">
        <f t="shared" si="1195"/>
        <v>Y</v>
      </c>
      <c r="O15010" t="s">
        <v>28008</v>
      </c>
      <c r="Q15010" t="str">
        <f t="shared" si="1191"/>
        <v>COPY x902c01.dat sel\x902c01.dat</v>
      </c>
      <c r="R15010" t="str">
        <f>IF(ISNA(VLOOKUP(B15010,Rendered!$B$1:$C$1000,1,FALSE)),"N","Y")</f>
        <v>N</v>
      </c>
    </row>
    <row r="15011" spans="1:18" hidden="1" x14ac:dyDescent="0.35">
      <c r="A15011" t="s">
        <v>2282</v>
      </c>
      <c r="B15011" t="s">
        <v>2301</v>
      </c>
      <c r="C15011" t="s">
        <v>2302</v>
      </c>
      <c r="D15011" t="s">
        <v>27</v>
      </c>
      <c r="E15011">
        <v>1969</v>
      </c>
      <c r="F15011">
        <v>1975</v>
      </c>
      <c r="G15011">
        <v>6</v>
      </c>
      <c r="H15011">
        <v>22</v>
      </c>
      <c r="J15011">
        <f t="shared" si="1192"/>
        <v>28</v>
      </c>
      <c r="K15011" t="str">
        <f>IF(OR(J15011&gt;Ограничения!$B$1,Sheet!G10515&gt;Ограничения!$B$2,Sheet!H10515&gt;Ограничения!$B$2,Sheet!I10515&gt;Ограничения!$B$2,),"Not compatible","Compatible")</f>
        <v>Not compatible</v>
      </c>
      <c r="L15011" t="str">
        <f t="shared" si="1193"/>
        <v>Модификация</v>
      </c>
      <c r="M15011" s="3">
        <f t="shared" si="1194"/>
        <v>1</v>
      </c>
      <c r="N15011" s="3" t="str">
        <f t="shared" si="1195"/>
        <v>Y</v>
      </c>
      <c r="O15011" t="s">
        <v>28008</v>
      </c>
      <c r="Q15011" t="str">
        <f t="shared" si="1191"/>
        <v>COPY x902c01.dat sel\x902c01.dat</v>
      </c>
      <c r="R15011" t="str">
        <f>IF(ISNA(VLOOKUP(B15011,Rendered!$B$1:$C$1000,1,FALSE)),"N","Y")</f>
        <v>N</v>
      </c>
    </row>
    <row r="15012" spans="1:18" hidden="1" x14ac:dyDescent="0.35">
      <c r="A15012" t="s">
        <v>2282</v>
      </c>
      <c r="B15012" t="s">
        <v>2301</v>
      </c>
      <c r="C15012" t="s">
        <v>2302</v>
      </c>
      <c r="D15012" t="s">
        <v>27</v>
      </c>
      <c r="E15012">
        <v>1969</v>
      </c>
      <c r="F15012">
        <v>1975</v>
      </c>
      <c r="G15012">
        <v>6</v>
      </c>
      <c r="H15012">
        <v>22</v>
      </c>
      <c r="J15012">
        <f t="shared" si="1192"/>
        <v>28</v>
      </c>
      <c r="K15012" t="str">
        <f>IF(OR(J15012&gt;Ограничения!$B$1,Sheet!G13847&gt;Ограничения!$B$2,Sheet!H13847&gt;Ограничения!$B$2,Sheet!I13847&gt;Ограничения!$B$2,),"Not compatible","Compatible")</f>
        <v>Not compatible</v>
      </c>
      <c r="L15012" t="str">
        <f t="shared" si="1193"/>
        <v>Модификация</v>
      </c>
      <c r="M15012" s="3">
        <f t="shared" si="1194"/>
        <v>1</v>
      </c>
      <c r="N15012" s="3" t="str">
        <f t="shared" si="1195"/>
        <v>Y</v>
      </c>
      <c r="O15012" t="s">
        <v>28008</v>
      </c>
      <c r="Q15012" t="str">
        <f t="shared" si="1191"/>
        <v>COPY x902c01.dat sel\x902c01.dat</v>
      </c>
      <c r="R15012" t="str">
        <f>IF(ISNA(VLOOKUP(B15012,Rendered!$B$1:$C$1000,1,FALSE)),"N","Y")</f>
        <v>N</v>
      </c>
    </row>
    <row r="15013" spans="1:18" hidden="1" x14ac:dyDescent="0.35">
      <c r="A15013" t="s">
        <v>2282</v>
      </c>
      <c r="B15013" t="s">
        <v>2301</v>
      </c>
      <c r="C15013" t="s">
        <v>2302</v>
      </c>
      <c r="D15013" t="s">
        <v>27</v>
      </c>
      <c r="E15013">
        <v>1969</v>
      </c>
      <c r="F15013">
        <v>1975</v>
      </c>
      <c r="G15013">
        <v>6</v>
      </c>
      <c r="H15013">
        <v>22</v>
      </c>
      <c r="J15013">
        <f t="shared" si="1192"/>
        <v>28</v>
      </c>
      <c r="K15013" t="str">
        <f>IF(OR(J15013&gt;Ограничения!$B$1,Sheet!G14936&gt;Ограничения!$B$2,Sheet!H14936&gt;Ограничения!$B$2,Sheet!I14936&gt;Ограничения!$B$2,),"Not compatible","Compatible")</f>
        <v>Not compatible</v>
      </c>
      <c r="L15013" t="str">
        <f t="shared" si="1193"/>
        <v>Модификация</v>
      </c>
      <c r="M15013" s="3">
        <f t="shared" si="1194"/>
        <v>0</v>
      </c>
      <c r="N15013" s="3" t="str">
        <f t="shared" si="1195"/>
        <v>Y</v>
      </c>
      <c r="O15013" t="s">
        <v>28008</v>
      </c>
      <c r="Q15013" t="str">
        <f t="shared" si="1191"/>
        <v>COPY x902c01.dat sel\x902c01.dat</v>
      </c>
      <c r="R15013" t="str">
        <f>IF(ISNA(VLOOKUP(B15013,Rendered!$B$1:$C$1000,1,FALSE)),"N","Y")</f>
        <v>N</v>
      </c>
    </row>
    <row r="15014" spans="1:18" hidden="1" x14ac:dyDescent="0.35">
      <c r="A15014" t="s">
        <v>2282</v>
      </c>
      <c r="B15014" t="s">
        <v>2303</v>
      </c>
      <c r="C15014" t="s">
        <v>2304</v>
      </c>
      <c r="D15014" t="s">
        <v>13</v>
      </c>
      <c r="E15014">
        <v>1977</v>
      </c>
      <c r="F15014">
        <v>1977</v>
      </c>
      <c r="J15014">
        <f t="shared" si="1192"/>
        <v>0</v>
      </c>
      <c r="K15014" t="str">
        <f>IF(OR(J15014&gt;Ограничения!$B$1,Sheet!G1124&gt;Ограничения!$B$2,Sheet!H1124&gt;Ограничения!$B$2,Sheet!I1124&gt;Ограничения!$B$2,),"Not compatible","Compatible")</f>
        <v>Compatible</v>
      </c>
      <c r="L15014" t="str">
        <f t="shared" si="1193"/>
        <v>Модификация</v>
      </c>
      <c r="M15014" s="3">
        <f t="shared" si="1194"/>
        <v>1</v>
      </c>
      <c r="N15014" s="3" t="str">
        <f t="shared" si="1195"/>
        <v>Y</v>
      </c>
      <c r="O15014" t="s">
        <v>28008</v>
      </c>
      <c r="Q15014" t="str">
        <f t="shared" si="1191"/>
        <v>COPY x555c01.dat sel\x555c01.dat</v>
      </c>
      <c r="R15014" t="str">
        <f>IF(ISNA(VLOOKUP(B15014,Rendered!$B$1:$C$1000,1,FALSE)),"N","Y")</f>
        <v>N</v>
      </c>
    </row>
    <row r="15015" spans="1:18" hidden="1" x14ac:dyDescent="0.35">
      <c r="A15015" t="s">
        <v>2282</v>
      </c>
      <c r="B15015" t="s">
        <v>2303</v>
      </c>
      <c r="C15015" t="s">
        <v>2304</v>
      </c>
      <c r="D15015" t="s">
        <v>13</v>
      </c>
      <c r="E15015">
        <v>1977</v>
      </c>
      <c r="F15015">
        <v>1977</v>
      </c>
      <c r="J15015">
        <f t="shared" si="1192"/>
        <v>0</v>
      </c>
      <c r="K15015" t="str">
        <f>IF(OR(J15015&gt;Ограничения!$B$1,Sheet!G2087&gt;Ограничения!$B$2,Sheet!H2087&gt;Ограничения!$B$2,Sheet!I2087&gt;Ограничения!$B$2,),"Not compatible","Compatible")</f>
        <v>Compatible</v>
      </c>
      <c r="L15015" t="str">
        <f t="shared" si="1193"/>
        <v>Модификация</v>
      </c>
      <c r="M15015" s="3">
        <f t="shared" si="1194"/>
        <v>1</v>
      </c>
      <c r="N15015" s="3" t="str">
        <f t="shared" si="1195"/>
        <v>Y</v>
      </c>
      <c r="O15015" t="s">
        <v>28008</v>
      </c>
      <c r="Q15015" t="str">
        <f t="shared" si="1191"/>
        <v>COPY x555c01.dat sel\x555c01.dat</v>
      </c>
      <c r="R15015" t="str">
        <f>IF(ISNA(VLOOKUP(B15015,Rendered!$B$1:$C$1000,1,FALSE)),"N","Y")</f>
        <v>N</v>
      </c>
    </row>
    <row r="15016" spans="1:18" hidden="1" x14ac:dyDescent="0.35">
      <c r="A15016" t="s">
        <v>2282</v>
      </c>
      <c r="B15016" t="s">
        <v>2303</v>
      </c>
      <c r="C15016" t="s">
        <v>2304</v>
      </c>
      <c r="D15016" t="s">
        <v>13</v>
      </c>
      <c r="E15016">
        <v>1977</v>
      </c>
      <c r="F15016">
        <v>1977</v>
      </c>
      <c r="J15016">
        <f t="shared" si="1192"/>
        <v>0</v>
      </c>
      <c r="K15016" t="str">
        <f>IF(OR(J15016&gt;Ограничения!$B$1,Sheet!G10516&gt;Ограничения!$B$2,Sheet!H10516&gt;Ограничения!$B$2,Sheet!I10516&gt;Ограничения!$B$2,),"Not compatible","Compatible")</f>
        <v>Compatible</v>
      </c>
      <c r="L15016" t="str">
        <f t="shared" si="1193"/>
        <v>Модификация</v>
      </c>
      <c r="M15016" s="3">
        <f t="shared" si="1194"/>
        <v>1</v>
      </c>
      <c r="N15016" s="3" t="str">
        <f t="shared" si="1195"/>
        <v>Y</v>
      </c>
      <c r="O15016" t="s">
        <v>28008</v>
      </c>
      <c r="Q15016" t="str">
        <f t="shared" si="1191"/>
        <v>COPY x555c01.dat sel\x555c01.dat</v>
      </c>
      <c r="R15016" t="str">
        <f>IF(ISNA(VLOOKUP(B15016,Rendered!$B$1:$C$1000,1,FALSE)),"N","Y")</f>
        <v>N</v>
      </c>
    </row>
    <row r="15017" spans="1:18" hidden="1" x14ac:dyDescent="0.35">
      <c r="A15017" t="s">
        <v>2282</v>
      </c>
      <c r="B15017" t="s">
        <v>2303</v>
      </c>
      <c r="C15017" t="s">
        <v>2304</v>
      </c>
      <c r="D15017" t="s">
        <v>13</v>
      </c>
      <c r="E15017">
        <v>1977</v>
      </c>
      <c r="F15017">
        <v>1977</v>
      </c>
      <c r="J15017">
        <f t="shared" si="1192"/>
        <v>0</v>
      </c>
      <c r="K15017" t="str">
        <f>IF(OR(J15017&gt;Ограничения!$B$1,Sheet!G13848&gt;Ограничения!$B$2,Sheet!H13848&gt;Ограничения!$B$2,Sheet!I13848&gt;Ограничения!$B$2,),"Not compatible","Compatible")</f>
        <v>Compatible</v>
      </c>
      <c r="L15017" t="str">
        <f t="shared" si="1193"/>
        <v>Модификация</v>
      </c>
      <c r="M15017" s="3">
        <f t="shared" si="1194"/>
        <v>1</v>
      </c>
      <c r="N15017" s="3" t="str">
        <f t="shared" si="1195"/>
        <v>Y</v>
      </c>
      <c r="O15017" t="s">
        <v>28008</v>
      </c>
      <c r="Q15017" t="str">
        <f t="shared" si="1191"/>
        <v>COPY x555c01.dat sel\x555c01.dat</v>
      </c>
      <c r="R15017" t="str">
        <f>IF(ISNA(VLOOKUP(B15017,Rendered!$B$1:$C$1000,1,FALSE)),"N","Y")</f>
        <v>N</v>
      </c>
    </row>
    <row r="15018" spans="1:18" hidden="1" x14ac:dyDescent="0.35">
      <c r="A15018" t="s">
        <v>2282</v>
      </c>
      <c r="B15018" t="s">
        <v>2303</v>
      </c>
      <c r="C15018" t="s">
        <v>2304</v>
      </c>
      <c r="D15018" t="s">
        <v>13</v>
      </c>
      <c r="E15018">
        <v>1977</v>
      </c>
      <c r="F15018">
        <v>1977</v>
      </c>
      <c r="J15018">
        <f t="shared" si="1192"/>
        <v>0</v>
      </c>
      <c r="K15018" t="str">
        <f>IF(OR(J15018&gt;Ограничения!$B$1,Sheet!G14937&gt;Ограничения!$B$2,Sheet!H14937&gt;Ограничения!$B$2,Sheet!I14937&gt;Ограничения!$B$2,),"Not compatible","Compatible")</f>
        <v>Compatible</v>
      </c>
      <c r="L15018" t="str">
        <f t="shared" si="1193"/>
        <v>Модификация</v>
      </c>
      <c r="M15018" s="3">
        <f t="shared" si="1194"/>
        <v>0</v>
      </c>
      <c r="N15018" s="3" t="str">
        <f t="shared" si="1195"/>
        <v>Y</v>
      </c>
      <c r="O15018" t="s">
        <v>28008</v>
      </c>
      <c r="Q15018" t="str">
        <f t="shared" si="1191"/>
        <v>COPY x555c01.dat sel\x555c01.dat</v>
      </c>
      <c r="R15018" t="str">
        <f>IF(ISNA(VLOOKUP(B15018,Rendered!$B$1:$C$1000,1,FALSE)),"N","Y")</f>
        <v>N</v>
      </c>
    </row>
    <row r="15019" spans="1:18" hidden="1" x14ac:dyDescent="0.35">
      <c r="A15019" t="s">
        <v>2282</v>
      </c>
      <c r="B15019" t="s">
        <v>2305</v>
      </c>
      <c r="C15019" t="s">
        <v>2306</v>
      </c>
      <c r="D15019" t="s">
        <v>52</v>
      </c>
      <c r="E15019" t="s">
        <v>60</v>
      </c>
      <c r="G15019">
        <v>6</v>
      </c>
      <c r="H15019">
        <v>24</v>
      </c>
      <c r="J15019">
        <f t="shared" si="1192"/>
        <v>30</v>
      </c>
      <c r="K15019" t="str">
        <f>IF(OR(J15019&gt;Ограничения!$B$1,Sheet!G1125&gt;Ограничения!$B$2,Sheet!H1125&gt;Ограничения!$B$2,Sheet!I1125&gt;Ограничения!$B$2,),"Not compatible","Compatible")</f>
        <v>Not compatible</v>
      </c>
      <c r="L15019" t="str">
        <f t="shared" si="1193"/>
        <v>Модификация</v>
      </c>
      <c r="M15019" s="3">
        <f t="shared" si="1194"/>
        <v>1</v>
      </c>
      <c r="N15019" s="3" t="str">
        <f t="shared" si="1195"/>
        <v>Y</v>
      </c>
      <c r="O15019" t="s">
        <v>28008</v>
      </c>
      <c r="Q15019" t="str">
        <f t="shared" si="1191"/>
        <v>COPY 6584u.dat sel\6584u.dat</v>
      </c>
      <c r="R15019" t="str">
        <f>IF(ISNA(VLOOKUP(B15019,Rendered!$B$1:$C$1000,1,FALSE)),"N","Y")</f>
        <v>N</v>
      </c>
    </row>
    <row r="15020" spans="1:18" hidden="1" x14ac:dyDescent="0.35">
      <c r="A15020" t="s">
        <v>2282</v>
      </c>
      <c r="B15020" t="s">
        <v>2305</v>
      </c>
      <c r="C15020" t="s">
        <v>2306</v>
      </c>
      <c r="D15020" t="s">
        <v>52</v>
      </c>
      <c r="E15020" t="s">
        <v>60</v>
      </c>
      <c r="G15020">
        <v>6</v>
      </c>
      <c r="H15020">
        <v>24</v>
      </c>
      <c r="J15020">
        <f t="shared" si="1192"/>
        <v>30</v>
      </c>
      <c r="K15020" t="str">
        <f>IF(OR(J15020&gt;Ограничения!$B$1,Sheet!G2088&gt;Ограничения!$B$2,Sheet!H2088&gt;Ограничения!$B$2,Sheet!I2088&gt;Ограничения!$B$2,),"Not compatible","Compatible")</f>
        <v>Not compatible</v>
      </c>
      <c r="L15020" t="str">
        <f t="shared" si="1193"/>
        <v>Модификация</v>
      </c>
      <c r="M15020" s="3">
        <f t="shared" si="1194"/>
        <v>1</v>
      </c>
      <c r="N15020" s="3" t="str">
        <f t="shared" si="1195"/>
        <v>Y</v>
      </c>
      <c r="O15020" t="s">
        <v>28008</v>
      </c>
      <c r="Q15020" t="str">
        <f t="shared" si="1191"/>
        <v>COPY 6584u.dat sel\6584u.dat</v>
      </c>
      <c r="R15020" t="str">
        <f>IF(ISNA(VLOOKUP(B15020,Rendered!$B$1:$C$1000,1,FALSE)),"N","Y")</f>
        <v>N</v>
      </c>
    </row>
    <row r="15021" spans="1:18" hidden="1" x14ac:dyDescent="0.35">
      <c r="A15021" t="s">
        <v>2282</v>
      </c>
      <c r="B15021" t="s">
        <v>2305</v>
      </c>
      <c r="C15021" t="s">
        <v>2306</v>
      </c>
      <c r="D15021" t="s">
        <v>52</v>
      </c>
      <c r="E15021" t="s">
        <v>60</v>
      </c>
      <c r="G15021">
        <v>6</v>
      </c>
      <c r="H15021">
        <v>24</v>
      </c>
      <c r="J15021">
        <f t="shared" si="1192"/>
        <v>30</v>
      </c>
      <c r="K15021" t="str">
        <f>IF(OR(J15021&gt;Ограничения!$B$1,Sheet!G10517&gt;Ограничения!$B$2,Sheet!H10517&gt;Ограничения!$B$2,Sheet!I10517&gt;Ограничения!$B$2,),"Not compatible","Compatible")</f>
        <v>Not compatible</v>
      </c>
      <c r="L15021" t="str">
        <f t="shared" si="1193"/>
        <v>Модификация</v>
      </c>
      <c r="M15021" s="3">
        <f t="shared" si="1194"/>
        <v>1</v>
      </c>
      <c r="N15021" s="3" t="str">
        <f t="shared" si="1195"/>
        <v>Y</v>
      </c>
      <c r="O15021" t="s">
        <v>28008</v>
      </c>
      <c r="Q15021" t="str">
        <f t="shared" si="1191"/>
        <v>COPY 6584u.dat sel\6584u.dat</v>
      </c>
      <c r="R15021" t="str">
        <f>IF(ISNA(VLOOKUP(B15021,Rendered!$B$1:$C$1000,1,FALSE)),"N","Y")</f>
        <v>N</v>
      </c>
    </row>
    <row r="15022" spans="1:18" hidden="1" x14ac:dyDescent="0.35">
      <c r="A15022" t="s">
        <v>2282</v>
      </c>
      <c r="B15022" t="s">
        <v>2305</v>
      </c>
      <c r="C15022" t="s">
        <v>2306</v>
      </c>
      <c r="D15022" t="s">
        <v>52</v>
      </c>
      <c r="E15022" t="s">
        <v>60</v>
      </c>
      <c r="G15022">
        <v>6</v>
      </c>
      <c r="H15022">
        <v>24</v>
      </c>
      <c r="J15022">
        <f t="shared" si="1192"/>
        <v>30</v>
      </c>
      <c r="K15022" t="str">
        <f>IF(OR(J15022&gt;Ограничения!$B$1,Sheet!G13849&gt;Ограничения!$B$2,Sheet!H13849&gt;Ограничения!$B$2,Sheet!I13849&gt;Ограничения!$B$2,),"Not compatible","Compatible")</f>
        <v>Not compatible</v>
      </c>
      <c r="L15022" t="str">
        <f t="shared" si="1193"/>
        <v>Модификация</v>
      </c>
      <c r="M15022" s="3">
        <f t="shared" si="1194"/>
        <v>1</v>
      </c>
      <c r="N15022" s="3" t="str">
        <f t="shared" si="1195"/>
        <v>Y</v>
      </c>
      <c r="O15022" t="s">
        <v>28008</v>
      </c>
      <c r="Q15022" t="str">
        <f t="shared" si="1191"/>
        <v>COPY 6584u.dat sel\6584u.dat</v>
      </c>
      <c r="R15022" t="str">
        <f>IF(ISNA(VLOOKUP(B15022,Rendered!$B$1:$C$1000,1,FALSE)),"N","Y")</f>
        <v>N</v>
      </c>
    </row>
    <row r="15023" spans="1:18" hidden="1" x14ac:dyDescent="0.35">
      <c r="A15023" t="s">
        <v>2282</v>
      </c>
      <c r="B15023" t="s">
        <v>2305</v>
      </c>
      <c r="C15023" t="s">
        <v>2306</v>
      </c>
      <c r="D15023" t="s">
        <v>52</v>
      </c>
      <c r="E15023" t="s">
        <v>60</v>
      </c>
      <c r="G15023">
        <v>6</v>
      </c>
      <c r="H15023">
        <v>24</v>
      </c>
      <c r="J15023">
        <f t="shared" si="1192"/>
        <v>30</v>
      </c>
      <c r="K15023" t="str">
        <f>IF(OR(J15023&gt;Ограничения!$B$1,Sheet!G14938&gt;Ограничения!$B$2,Sheet!H14938&gt;Ограничения!$B$2,Sheet!I14938&gt;Ограничения!$B$2,),"Not compatible","Compatible")</f>
        <v>Not compatible</v>
      </c>
      <c r="L15023" t="str">
        <f t="shared" si="1193"/>
        <v>Модификация</v>
      </c>
      <c r="M15023" s="3">
        <f t="shared" si="1194"/>
        <v>0</v>
      </c>
      <c r="N15023" s="3" t="str">
        <f t="shared" si="1195"/>
        <v>Y</v>
      </c>
      <c r="O15023" t="s">
        <v>28008</v>
      </c>
      <c r="Q15023" t="str">
        <f t="shared" si="1191"/>
        <v>COPY 6584u.dat sel\6584u.dat</v>
      </c>
      <c r="R15023" t="str">
        <f>IF(ISNA(VLOOKUP(B15023,Rendered!$B$1:$C$1000,1,FALSE)),"N","Y")</f>
        <v>N</v>
      </c>
    </row>
    <row r="15024" spans="1:18" hidden="1" x14ac:dyDescent="0.35">
      <c r="A15024" t="s">
        <v>2282</v>
      </c>
      <c r="B15024" t="s">
        <v>2307</v>
      </c>
      <c r="C15024" t="s">
        <v>2308</v>
      </c>
      <c r="D15024" t="s">
        <v>27</v>
      </c>
      <c r="E15024">
        <v>2010</v>
      </c>
      <c r="F15024">
        <v>2010</v>
      </c>
      <c r="G15024">
        <v>6</v>
      </c>
      <c r="H15024">
        <v>24</v>
      </c>
      <c r="J15024">
        <f t="shared" si="1192"/>
        <v>30</v>
      </c>
      <c r="K15024" t="str">
        <f>IF(OR(J15024&gt;Ограничения!$B$1,Sheet!G1126&gt;Ограничения!$B$2,Sheet!H1126&gt;Ограничения!$B$2,Sheet!I1126&gt;Ограничения!$B$2,),"Not compatible","Compatible")</f>
        <v>Not compatible</v>
      </c>
      <c r="L15024">
        <f t="shared" si="1193"/>
        <v>92340</v>
      </c>
      <c r="M15024" s="3">
        <f t="shared" si="1194"/>
        <v>1</v>
      </c>
      <c r="N15024" s="3" t="str">
        <f t="shared" si="1195"/>
        <v>Y</v>
      </c>
      <c r="O15024" t="s">
        <v>28008</v>
      </c>
      <c r="Q15024" t="str">
        <f t="shared" si="1191"/>
        <v>COPY 92340.dat sel\92340.dat</v>
      </c>
      <c r="R15024" t="str">
        <f>IF(ISNA(VLOOKUP(B15024,Rendered!$B$1:$C$1000,1,FALSE)),"N","Y")</f>
        <v>N</v>
      </c>
    </row>
    <row r="15025" spans="1:18" hidden="1" x14ac:dyDescent="0.35">
      <c r="A15025" t="s">
        <v>2282</v>
      </c>
      <c r="B15025" t="s">
        <v>2307</v>
      </c>
      <c r="C15025" t="s">
        <v>2308</v>
      </c>
      <c r="D15025" t="s">
        <v>27</v>
      </c>
      <c r="E15025">
        <v>2010</v>
      </c>
      <c r="F15025">
        <v>2010</v>
      </c>
      <c r="G15025">
        <v>6</v>
      </c>
      <c r="H15025">
        <v>24</v>
      </c>
      <c r="J15025">
        <f t="shared" si="1192"/>
        <v>30</v>
      </c>
      <c r="K15025" t="str">
        <f>IF(OR(J15025&gt;Ограничения!$B$1,Sheet!G2089&gt;Ограничения!$B$2,Sheet!H2089&gt;Ограничения!$B$2,Sheet!I2089&gt;Ограничения!$B$2,),"Not compatible","Compatible")</f>
        <v>Not compatible</v>
      </c>
      <c r="L15025">
        <f t="shared" si="1193"/>
        <v>92340</v>
      </c>
      <c r="M15025" s="3">
        <f t="shared" si="1194"/>
        <v>1</v>
      </c>
      <c r="N15025" s="3" t="str">
        <f t="shared" si="1195"/>
        <v>Y</v>
      </c>
      <c r="O15025" t="s">
        <v>28008</v>
      </c>
      <c r="Q15025" t="str">
        <f t="shared" si="1191"/>
        <v>COPY 92340.dat sel\92340.dat</v>
      </c>
      <c r="R15025" t="str">
        <f>IF(ISNA(VLOOKUP(B15025,Rendered!$B$1:$C$1000,1,FALSE)),"N","Y")</f>
        <v>N</v>
      </c>
    </row>
    <row r="15026" spans="1:18" hidden="1" x14ac:dyDescent="0.35">
      <c r="A15026" t="s">
        <v>2282</v>
      </c>
      <c r="B15026" t="s">
        <v>2307</v>
      </c>
      <c r="C15026" t="s">
        <v>2308</v>
      </c>
      <c r="D15026" t="s">
        <v>27</v>
      </c>
      <c r="E15026">
        <v>2010</v>
      </c>
      <c r="F15026">
        <v>2010</v>
      </c>
      <c r="G15026">
        <v>6</v>
      </c>
      <c r="H15026">
        <v>24</v>
      </c>
      <c r="J15026">
        <f t="shared" si="1192"/>
        <v>30</v>
      </c>
      <c r="K15026" t="str">
        <f>IF(OR(J15026&gt;Ограничения!$B$1,Sheet!G10518&gt;Ограничения!$B$2,Sheet!H10518&gt;Ограничения!$B$2,Sheet!I10518&gt;Ограничения!$B$2,),"Not compatible","Compatible")</f>
        <v>Not compatible</v>
      </c>
      <c r="L15026">
        <f t="shared" si="1193"/>
        <v>92340</v>
      </c>
      <c r="M15026" s="3">
        <f t="shared" si="1194"/>
        <v>1</v>
      </c>
      <c r="N15026" s="3" t="str">
        <f t="shared" si="1195"/>
        <v>Y</v>
      </c>
      <c r="O15026" t="s">
        <v>28008</v>
      </c>
      <c r="Q15026" t="str">
        <f t="shared" si="1191"/>
        <v>COPY 92340.dat sel\92340.dat</v>
      </c>
      <c r="R15026" t="str">
        <f>IF(ISNA(VLOOKUP(B15026,Rendered!$B$1:$C$1000,1,FALSE)),"N","Y")</f>
        <v>N</v>
      </c>
    </row>
    <row r="15027" spans="1:18" hidden="1" x14ac:dyDescent="0.35">
      <c r="A15027" t="s">
        <v>2282</v>
      </c>
      <c r="B15027" t="s">
        <v>2307</v>
      </c>
      <c r="C15027" t="s">
        <v>2308</v>
      </c>
      <c r="D15027" t="s">
        <v>27</v>
      </c>
      <c r="E15027">
        <v>2010</v>
      </c>
      <c r="F15027">
        <v>2010</v>
      </c>
      <c r="G15027">
        <v>6</v>
      </c>
      <c r="H15027">
        <v>24</v>
      </c>
      <c r="J15027">
        <f t="shared" si="1192"/>
        <v>30</v>
      </c>
      <c r="K15027" t="str">
        <f>IF(OR(J15027&gt;Ограничения!$B$1,Sheet!G13850&gt;Ограничения!$B$2,Sheet!H13850&gt;Ограничения!$B$2,Sheet!I13850&gt;Ограничения!$B$2,),"Not compatible","Compatible")</f>
        <v>Not compatible</v>
      </c>
      <c r="L15027">
        <f t="shared" si="1193"/>
        <v>92340</v>
      </c>
      <c r="M15027" s="3">
        <f t="shared" si="1194"/>
        <v>1</v>
      </c>
      <c r="N15027" s="3" t="str">
        <f t="shared" si="1195"/>
        <v>Y</v>
      </c>
      <c r="O15027" t="s">
        <v>28008</v>
      </c>
      <c r="Q15027" t="str">
        <f t="shared" si="1191"/>
        <v>COPY 92340.dat sel\92340.dat</v>
      </c>
      <c r="R15027" t="str">
        <f>IF(ISNA(VLOOKUP(B15027,Rendered!$B$1:$C$1000,1,FALSE)),"N","Y")</f>
        <v>N</v>
      </c>
    </row>
    <row r="15028" spans="1:18" hidden="1" x14ac:dyDescent="0.35">
      <c r="A15028" t="s">
        <v>2282</v>
      </c>
      <c r="B15028" t="s">
        <v>2307</v>
      </c>
      <c r="C15028" t="s">
        <v>2308</v>
      </c>
      <c r="D15028" t="s">
        <v>27</v>
      </c>
      <c r="E15028">
        <v>2010</v>
      </c>
      <c r="F15028">
        <v>2010</v>
      </c>
      <c r="G15028">
        <v>6</v>
      </c>
      <c r="H15028">
        <v>24</v>
      </c>
      <c r="J15028">
        <f t="shared" si="1192"/>
        <v>30</v>
      </c>
      <c r="K15028" t="str">
        <f>IF(OR(J15028&gt;Ограничения!$B$1,Sheet!G14939&gt;Ограничения!$B$2,Sheet!H14939&gt;Ограничения!$B$2,Sheet!I14939&gt;Ограничения!$B$2,),"Not compatible","Compatible")</f>
        <v>Not compatible</v>
      </c>
      <c r="L15028">
        <f t="shared" si="1193"/>
        <v>92340</v>
      </c>
      <c r="M15028" s="3">
        <f t="shared" si="1194"/>
        <v>0.75</v>
      </c>
      <c r="N15028" s="3" t="str">
        <f t="shared" si="1195"/>
        <v>Y</v>
      </c>
      <c r="O15028" t="s">
        <v>28008</v>
      </c>
      <c r="Q15028" t="str">
        <f t="shared" si="1191"/>
        <v>COPY 92340.dat sel\92340.dat</v>
      </c>
      <c r="R15028" t="str">
        <f>IF(ISNA(VLOOKUP(B15028,Rendered!$B$1:$C$1000,1,FALSE)),"N","Y")</f>
        <v>N</v>
      </c>
    </row>
    <row r="15029" spans="1:18" hidden="1" x14ac:dyDescent="0.35">
      <c r="A15029" t="s">
        <v>2282</v>
      </c>
      <c r="B15029" t="s">
        <v>2309</v>
      </c>
      <c r="C15029" t="s">
        <v>2310</v>
      </c>
      <c r="D15029" t="s">
        <v>30</v>
      </c>
      <c r="E15029">
        <v>2010</v>
      </c>
      <c r="F15029">
        <v>2019</v>
      </c>
      <c r="G15029">
        <v>6</v>
      </c>
      <c r="H15029">
        <v>24</v>
      </c>
      <c r="J15029">
        <f t="shared" si="1192"/>
        <v>30</v>
      </c>
      <c r="K15029" t="str">
        <f>IF(OR(J15029&gt;Ограничения!$B$1,Sheet!G1127&gt;Ограничения!$B$2,Sheet!H1127&gt;Ограничения!$B$2,Sheet!I1127&gt;Ограничения!$B$2,),"Not compatible","Compatible")</f>
        <v>Not compatible</v>
      </c>
      <c r="L15029">
        <f t="shared" si="1193"/>
        <v>92088</v>
      </c>
      <c r="M15029" s="3">
        <f t="shared" si="1194"/>
        <v>1</v>
      </c>
      <c r="N15029" s="3" t="str">
        <f t="shared" si="1195"/>
        <v>Y</v>
      </c>
      <c r="O15029" t="s">
        <v>28008</v>
      </c>
      <c r="Q15029" t="str">
        <f t="shared" si="1191"/>
        <v>COPY 92088.dat sel\92088.dat</v>
      </c>
      <c r="R15029" t="str">
        <f>IF(ISNA(VLOOKUP(B15029,Rendered!$B$1:$C$1000,1,FALSE)),"N","Y")</f>
        <v>N</v>
      </c>
    </row>
    <row r="15030" spans="1:18" hidden="1" x14ac:dyDescent="0.35">
      <c r="A15030" t="s">
        <v>2282</v>
      </c>
      <c r="B15030" t="s">
        <v>2309</v>
      </c>
      <c r="C15030" t="s">
        <v>2310</v>
      </c>
      <c r="D15030" t="s">
        <v>30</v>
      </c>
      <c r="E15030">
        <v>2010</v>
      </c>
      <c r="F15030">
        <v>2019</v>
      </c>
      <c r="G15030">
        <v>6</v>
      </c>
      <c r="H15030">
        <v>24</v>
      </c>
      <c r="J15030">
        <f t="shared" si="1192"/>
        <v>30</v>
      </c>
      <c r="K15030" t="str">
        <f>IF(OR(J15030&gt;Ограничения!$B$1,Sheet!G2090&gt;Ограничения!$B$2,Sheet!H2090&gt;Ограничения!$B$2,Sheet!I2090&gt;Ограничения!$B$2,),"Not compatible","Compatible")</f>
        <v>Not compatible</v>
      </c>
      <c r="L15030">
        <f t="shared" si="1193"/>
        <v>92088</v>
      </c>
      <c r="M15030" s="3">
        <f t="shared" si="1194"/>
        <v>1</v>
      </c>
      <c r="N15030" s="3" t="str">
        <f t="shared" si="1195"/>
        <v>Y</v>
      </c>
      <c r="O15030" t="s">
        <v>28008</v>
      </c>
      <c r="Q15030" t="str">
        <f t="shared" si="1191"/>
        <v>COPY 92088.dat sel\92088.dat</v>
      </c>
      <c r="R15030" t="str">
        <f>IF(ISNA(VLOOKUP(B15030,Rendered!$B$1:$C$1000,1,FALSE)),"N","Y")</f>
        <v>N</v>
      </c>
    </row>
    <row r="15031" spans="1:18" hidden="1" x14ac:dyDescent="0.35">
      <c r="A15031" t="s">
        <v>2282</v>
      </c>
      <c r="B15031" t="s">
        <v>2309</v>
      </c>
      <c r="C15031" t="s">
        <v>2310</v>
      </c>
      <c r="D15031" t="s">
        <v>30</v>
      </c>
      <c r="E15031">
        <v>2010</v>
      </c>
      <c r="F15031">
        <v>2019</v>
      </c>
      <c r="G15031">
        <v>6</v>
      </c>
      <c r="H15031">
        <v>24</v>
      </c>
      <c r="J15031">
        <f t="shared" si="1192"/>
        <v>30</v>
      </c>
      <c r="K15031" t="str">
        <f>IF(OR(J15031&gt;Ограничения!$B$1,Sheet!G10519&gt;Ограничения!$B$2,Sheet!H10519&gt;Ограничения!$B$2,Sheet!I10519&gt;Ограничения!$B$2,),"Not compatible","Compatible")</f>
        <v>Not compatible</v>
      </c>
      <c r="L15031">
        <f t="shared" si="1193"/>
        <v>92088</v>
      </c>
      <c r="M15031" s="3">
        <f t="shared" si="1194"/>
        <v>1</v>
      </c>
      <c r="N15031" s="3" t="str">
        <f t="shared" si="1195"/>
        <v>Y</v>
      </c>
      <c r="O15031" t="s">
        <v>28008</v>
      </c>
      <c r="Q15031" t="str">
        <f t="shared" si="1191"/>
        <v>COPY 92088.dat sel\92088.dat</v>
      </c>
      <c r="R15031" t="str">
        <f>IF(ISNA(VLOOKUP(B15031,Rendered!$B$1:$C$1000,1,FALSE)),"N","Y")</f>
        <v>N</v>
      </c>
    </row>
    <row r="15032" spans="1:18" hidden="1" x14ac:dyDescent="0.35">
      <c r="A15032" t="s">
        <v>2282</v>
      </c>
      <c r="B15032" t="s">
        <v>2309</v>
      </c>
      <c r="C15032" t="s">
        <v>2310</v>
      </c>
      <c r="D15032" t="s">
        <v>30</v>
      </c>
      <c r="E15032">
        <v>2010</v>
      </c>
      <c r="F15032">
        <v>2019</v>
      </c>
      <c r="G15032">
        <v>6</v>
      </c>
      <c r="H15032">
        <v>24</v>
      </c>
      <c r="J15032">
        <f t="shared" si="1192"/>
        <v>30</v>
      </c>
      <c r="K15032" t="str">
        <f>IF(OR(J15032&gt;Ограничения!$B$1,Sheet!G13851&gt;Ограничения!$B$2,Sheet!H13851&gt;Ограничения!$B$2,Sheet!I13851&gt;Ограничения!$B$2,),"Not compatible","Compatible")</f>
        <v>Not compatible</v>
      </c>
      <c r="L15032">
        <f t="shared" si="1193"/>
        <v>92088</v>
      </c>
      <c r="M15032" s="3">
        <f t="shared" si="1194"/>
        <v>1</v>
      </c>
      <c r="N15032" s="3" t="str">
        <f t="shared" si="1195"/>
        <v>Y</v>
      </c>
      <c r="O15032" t="s">
        <v>28008</v>
      </c>
      <c r="Q15032" t="str">
        <f t="shared" si="1191"/>
        <v>COPY 92088.dat sel\92088.dat</v>
      </c>
      <c r="R15032" t="str">
        <f>IF(ISNA(VLOOKUP(B15032,Rendered!$B$1:$C$1000,1,FALSE)),"N","Y")</f>
        <v>N</v>
      </c>
    </row>
    <row r="15033" spans="1:18" hidden="1" x14ac:dyDescent="0.35">
      <c r="A15033" t="s">
        <v>2282</v>
      </c>
      <c r="B15033" t="s">
        <v>2309</v>
      </c>
      <c r="C15033" t="s">
        <v>2310</v>
      </c>
      <c r="D15033" t="s">
        <v>30</v>
      </c>
      <c r="E15033">
        <v>2010</v>
      </c>
      <c r="F15033">
        <v>2019</v>
      </c>
      <c r="G15033">
        <v>6</v>
      </c>
      <c r="H15033">
        <v>24</v>
      </c>
      <c r="J15033">
        <f t="shared" si="1192"/>
        <v>30</v>
      </c>
      <c r="K15033" t="str">
        <f>IF(OR(J15033&gt;Ограничения!$B$1,Sheet!G14940&gt;Ограничения!$B$2,Sheet!H14940&gt;Ограничения!$B$2,Sheet!I14940&gt;Ограничения!$B$2,),"Not compatible","Compatible")</f>
        <v>Not compatible</v>
      </c>
      <c r="L15033">
        <f t="shared" si="1193"/>
        <v>92088</v>
      </c>
      <c r="M15033" s="3">
        <f t="shared" si="1194"/>
        <v>0</v>
      </c>
      <c r="N15033" s="3" t="str">
        <f t="shared" si="1195"/>
        <v>Y</v>
      </c>
      <c r="O15033" t="s">
        <v>28008</v>
      </c>
      <c r="Q15033" t="str">
        <f t="shared" si="1191"/>
        <v>COPY 92088.dat sel\92088.dat</v>
      </c>
      <c r="R15033" t="str">
        <f>IF(ISNA(VLOOKUP(B15033,Rendered!$B$1:$C$1000,1,FALSE)),"N","Y")</f>
        <v>N</v>
      </c>
    </row>
    <row r="15034" spans="1:18" hidden="1" x14ac:dyDescent="0.35">
      <c r="A15034" t="s">
        <v>2282</v>
      </c>
      <c r="B15034" t="s">
        <v>2311</v>
      </c>
      <c r="C15034" t="s">
        <v>2312</v>
      </c>
      <c r="D15034" t="s">
        <v>57</v>
      </c>
      <c r="E15034">
        <v>1994</v>
      </c>
      <c r="F15034">
        <v>2009</v>
      </c>
      <c r="G15034">
        <v>6</v>
      </c>
      <c r="H15034">
        <v>24</v>
      </c>
      <c r="J15034">
        <f t="shared" si="1192"/>
        <v>30</v>
      </c>
      <c r="K15034" t="str">
        <f>IF(OR(J15034&gt;Ограничения!$B$1,Sheet!G1128&gt;Ограничения!$B$2,Sheet!H1128&gt;Ограничения!$B$2,Sheet!I1128&gt;Ограничения!$B$2,),"Not compatible","Compatible")</f>
        <v>Not compatible</v>
      </c>
      <c r="L15034" t="str">
        <f t="shared" si="1193"/>
        <v>Модификация</v>
      </c>
      <c r="M15034" s="3">
        <f t="shared" si="1194"/>
        <v>1</v>
      </c>
      <c r="N15034" s="3" t="str">
        <f t="shared" si="1195"/>
        <v>Y</v>
      </c>
      <c r="O15034" t="s">
        <v>28008</v>
      </c>
      <c r="Q15034" t="str">
        <f t="shared" si="1191"/>
        <v>COPY 6584a.dat sel\6584a.dat</v>
      </c>
      <c r="R15034" t="str">
        <f>IF(ISNA(VLOOKUP(B15034,Rendered!$B$1:$C$1000,1,FALSE)),"N","Y")</f>
        <v>N</v>
      </c>
    </row>
    <row r="15035" spans="1:18" hidden="1" x14ac:dyDescent="0.35">
      <c r="A15035" t="s">
        <v>2282</v>
      </c>
      <c r="B15035" t="s">
        <v>2311</v>
      </c>
      <c r="C15035" t="s">
        <v>2312</v>
      </c>
      <c r="D15035" t="s">
        <v>57</v>
      </c>
      <c r="E15035">
        <v>1994</v>
      </c>
      <c r="F15035">
        <v>2009</v>
      </c>
      <c r="G15035">
        <v>6</v>
      </c>
      <c r="H15035">
        <v>24</v>
      </c>
      <c r="J15035">
        <f t="shared" si="1192"/>
        <v>30</v>
      </c>
      <c r="K15035" t="str">
        <f>IF(OR(J15035&gt;Ограничения!$B$1,Sheet!G2091&gt;Ограничения!$B$2,Sheet!H2091&gt;Ограничения!$B$2,Sheet!I2091&gt;Ограничения!$B$2,),"Not compatible","Compatible")</f>
        <v>Not compatible</v>
      </c>
      <c r="L15035" t="str">
        <f t="shared" si="1193"/>
        <v>Модификация</v>
      </c>
      <c r="M15035" s="3">
        <f t="shared" si="1194"/>
        <v>1</v>
      </c>
      <c r="N15035" s="3" t="str">
        <f t="shared" si="1195"/>
        <v>Y</v>
      </c>
      <c r="O15035" t="s">
        <v>28008</v>
      </c>
      <c r="Q15035" t="str">
        <f t="shared" si="1191"/>
        <v>COPY 6584a.dat sel\6584a.dat</v>
      </c>
      <c r="R15035" t="str">
        <f>IF(ISNA(VLOOKUP(B15035,Rendered!$B$1:$C$1000,1,FALSE)),"N","Y")</f>
        <v>N</v>
      </c>
    </row>
    <row r="15036" spans="1:18" hidden="1" x14ac:dyDescent="0.35">
      <c r="A15036" t="s">
        <v>2282</v>
      </c>
      <c r="B15036" t="s">
        <v>2311</v>
      </c>
      <c r="C15036" t="s">
        <v>2312</v>
      </c>
      <c r="D15036" t="s">
        <v>57</v>
      </c>
      <c r="E15036">
        <v>1994</v>
      </c>
      <c r="F15036">
        <v>2009</v>
      </c>
      <c r="G15036">
        <v>6</v>
      </c>
      <c r="H15036">
        <v>24</v>
      </c>
      <c r="J15036">
        <f t="shared" si="1192"/>
        <v>30</v>
      </c>
      <c r="K15036" t="str">
        <f>IF(OR(J15036&gt;Ограничения!$B$1,Sheet!G10520&gt;Ограничения!$B$2,Sheet!H10520&gt;Ограничения!$B$2,Sheet!I10520&gt;Ограничения!$B$2,),"Not compatible","Compatible")</f>
        <v>Not compatible</v>
      </c>
      <c r="L15036" t="str">
        <f t="shared" si="1193"/>
        <v>Модификация</v>
      </c>
      <c r="M15036" s="3">
        <f t="shared" si="1194"/>
        <v>1</v>
      </c>
      <c r="N15036" s="3" t="str">
        <f t="shared" si="1195"/>
        <v>Y</v>
      </c>
      <c r="O15036" t="s">
        <v>28008</v>
      </c>
      <c r="Q15036" t="str">
        <f t="shared" si="1191"/>
        <v>COPY 6584a.dat sel\6584a.dat</v>
      </c>
      <c r="R15036" t="str">
        <f>IF(ISNA(VLOOKUP(B15036,Rendered!$B$1:$C$1000,1,FALSE)),"N","Y")</f>
        <v>N</v>
      </c>
    </row>
    <row r="15037" spans="1:18" hidden="1" x14ac:dyDescent="0.35">
      <c r="A15037" t="s">
        <v>2282</v>
      </c>
      <c r="B15037" t="s">
        <v>2311</v>
      </c>
      <c r="C15037" t="s">
        <v>2312</v>
      </c>
      <c r="D15037" t="s">
        <v>57</v>
      </c>
      <c r="E15037">
        <v>1994</v>
      </c>
      <c r="F15037">
        <v>2009</v>
      </c>
      <c r="G15037">
        <v>6</v>
      </c>
      <c r="H15037">
        <v>24</v>
      </c>
      <c r="J15037">
        <f t="shared" si="1192"/>
        <v>30</v>
      </c>
      <c r="K15037" t="str">
        <f>IF(OR(J15037&gt;Ограничения!$B$1,Sheet!G13852&gt;Ограничения!$B$2,Sheet!H13852&gt;Ограничения!$B$2,Sheet!I13852&gt;Ограничения!$B$2,),"Not compatible","Compatible")</f>
        <v>Not compatible</v>
      </c>
      <c r="L15037" t="str">
        <f t="shared" si="1193"/>
        <v>Модификация</v>
      </c>
      <c r="M15037" s="3">
        <f t="shared" si="1194"/>
        <v>1</v>
      </c>
      <c r="N15037" s="3" t="str">
        <f t="shared" si="1195"/>
        <v>Y</v>
      </c>
      <c r="O15037" t="s">
        <v>28008</v>
      </c>
      <c r="Q15037" t="str">
        <f t="shared" si="1191"/>
        <v>COPY 6584a.dat sel\6584a.dat</v>
      </c>
      <c r="R15037" t="str">
        <f>IF(ISNA(VLOOKUP(B15037,Rendered!$B$1:$C$1000,1,FALSE)),"N","Y")</f>
        <v>N</v>
      </c>
    </row>
    <row r="15038" spans="1:18" hidden="1" x14ac:dyDescent="0.35">
      <c r="A15038" t="s">
        <v>2282</v>
      </c>
      <c r="B15038" t="s">
        <v>2311</v>
      </c>
      <c r="C15038" t="s">
        <v>2312</v>
      </c>
      <c r="D15038" t="s">
        <v>57</v>
      </c>
      <c r="E15038">
        <v>1994</v>
      </c>
      <c r="F15038">
        <v>2009</v>
      </c>
      <c r="G15038">
        <v>6</v>
      </c>
      <c r="H15038">
        <v>24</v>
      </c>
      <c r="J15038">
        <f t="shared" si="1192"/>
        <v>30</v>
      </c>
      <c r="K15038" t="str">
        <f>IF(OR(J15038&gt;Ограничения!$B$1,Sheet!G14941&gt;Ограничения!$B$2,Sheet!H14941&gt;Ограничения!$B$2,Sheet!I14941&gt;Ограничения!$B$2,),"Not compatible","Compatible")</f>
        <v>Not compatible</v>
      </c>
      <c r="L15038" t="str">
        <f t="shared" si="1193"/>
        <v>Модификация</v>
      </c>
      <c r="M15038" s="3">
        <f t="shared" si="1194"/>
        <v>0.43689320388349512</v>
      </c>
      <c r="N15038" s="3" t="str">
        <f t="shared" si="1195"/>
        <v>Y</v>
      </c>
      <c r="O15038" t="s">
        <v>28008</v>
      </c>
      <c r="Q15038" t="str">
        <f t="shared" ref="Q15038:Q15101" si="1196">_xlfn.CONCAT("COPY ",B15038,".dat sel\",B15038,".dat")</f>
        <v>COPY 6584a.dat sel\6584a.dat</v>
      </c>
      <c r="R15038" t="str">
        <f>IF(ISNA(VLOOKUP(B15038,Rendered!$B$1:$C$1000,1,FALSE)),"N","Y")</f>
        <v>N</v>
      </c>
    </row>
    <row r="15039" spans="1:18" hidden="1" x14ac:dyDescent="0.35">
      <c r="A15039" t="s">
        <v>2282</v>
      </c>
      <c r="B15039" t="s">
        <v>2313</v>
      </c>
      <c r="C15039" t="s">
        <v>2314</v>
      </c>
      <c r="D15039" t="s">
        <v>13</v>
      </c>
      <c r="E15039">
        <v>2003</v>
      </c>
      <c r="F15039">
        <v>2005</v>
      </c>
      <c r="G15039">
        <v>6</v>
      </c>
      <c r="H15039">
        <v>24</v>
      </c>
      <c r="J15039">
        <f t="shared" si="1192"/>
        <v>30</v>
      </c>
      <c r="K15039" t="str">
        <f>IF(OR(J15039&gt;Ограничения!$B$1,Sheet!G1129&gt;Ограничения!$B$2,Sheet!H1129&gt;Ограничения!$B$2,Sheet!I1129&gt;Ограничения!$B$2,),"Not compatible","Compatible")</f>
        <v>Not compatible</v>
      </c>
      <c r="L15039" t="str">
        <f t="shared" si="1193"/>
        <v>Модификация</v>
      </c>
      <c r="M15039" s="3">
        <f t="shared" si="1194"/>
        <v>1</v>
      </c>
      <c r="N15039" s="3" t="str">
        <f t="shared" si="1195"/>
        <v>Y</v>
      </c>
      <c r="O15039" t="s">
        <v>28008</v>
      </c>
      <c r="Q15039" t="str">
        <f t="shared" si="1196"/>
        <v>COPY 6584apb01.dat sel\6584apb01.dat</v>
      </c>
      <c r="R15039" t="str">
        <f>IF(ISNA(VLOOKUP(B15039,Rendered!$B$1:$C$1000,1,FALSE)),"N","Y")</f>
        <v>N</v>
      </c>
    </row>
    <row r="15040" spans="1:18" hidden="1" x14ac:dyDescent="0.35">
      <c r="A15040" t="s">
        <v>2282</v>
      </c>
      <c r="B15040" t="s">
        <v>2313</v>
      </c>
      <c r="C15040" t="s">
        <v>2314</v>
      </c>
      <c r="D15040" t="s">
        <v>13</v>
      </c>
      <c r="E15040">
        <v>2003</v>
      </c>
      <c r="F15040">
        <v>2005</v>
      </c>
      <c r="G15040">
        <v>6</v>
      </c>
      <c r="H15040">
        <v>24</v>
      </c>
      <c r="J15040">
        <f t="shared" si="1192"/>
        <v>30</v>
      </c>
      <c r="K15040" t="str">
        <f>IF(OR(J15040&gt;Ограничения!$B$1,Sheet!G2092&gt;Ограничения!$B$2,Sheet!H2092&gt;Ограничения!$B$2,Sheet!I2092&gt;Ограничения!$B$2,),"Not compatible","Compatible")</f>
        <v>Not compatible</v>
      </c>
      <c r="L15040" t="str">
        <f t="shared" si="1193"/>
        <v>Модификация</v>
      </c>
      <c r="M15040" s="3">
        <f t="shared" si="1194"/>
        <v>1</v>
      </c>
      <c r="N15040" s="3" t="str">
        <f t="shared" si="1195"/>
        <v>Y</v>
      </c>
      <c r="O15040" t="s">
        <v>28008</v>
      </c>
      <c r="Q15040" t="str">
        <f t="shared" si="1196"/>
        <v>COPY 6584apb01.dat sel\6584apb01.dat</v>
      </c>
      <c r="R15040" t="str">
        <f>IF(ISNA(VLOOKUP(B15040,Rendered!$B$1:$C$1000,1,FALSE)),"N","Y")</f>
        <v>N</v>
      </c>
    </row>
    <row r="15041" spans="1:18" hidden="1" x14ac:dyDescent="0.35">
      <c r="A15041" t="s">
        <v>2282</v>
      </c>
      <c r="B15041" t="s">
        <v>2313</v>
      </c>
      <c r="C15041" t="s">
        <v>2314</v>
      </c>
      <c r="D15041" t="s">
        <v>13</v>
      </c>
      <c r="E15041">
        <v>2003</v>
      </c>
      <c r="F15041">
        <v>2005</v>
      </c>
      <c r="G15041">
        <v>6</v>
      </c>
      <c r="H15041">
        <v>24</v>
      </c>
      <c r="J15041">
        <f t="shared" si="1192"/>
        <v>30</v>
      </c>
      <c r="K15041" t="str">
        <f>IF(OR(J15041&gt;Ограничения!$B$1,Sheet!G10521&gt;Ограничения!$B$2,Sheet!H10521&gt;Ограничения!$B$2,Sheet!I10521&gt;Ограничения!$B$2,),"Not compatible","Compatible")</f>
        <v>Not compatible</v>
      </c>
      <c r="L15041" t="str">
        <f t="shared" si="1193"/>
        <v>Модификация</v>
      </c>
      <c r="M15041" s="3">
        <f t="shared" si="1194"/>
        <v>1</v>
      </c>
      <c r="N15041" s="3" t="str">
        <f t="shared" si="1195"/>
        <v>Y</v>
      </c>
      <c r="O15041" t="s">
        <v>28008</v>
      </c>
      <c r="Q15041" t="str">
        <f t="shared" si="1196"/>
        <v>COPY 6584apb01.dat sel\6584apb01.dat</v>
      </c>
      <c r="R15041" t="str">
        <f>IF(ISNA(VLOOKUP(B15041,Rendered!$B$1:$C$1000,1,FALSE)),"N","Y")</f>
        <v>N</v>
      </c>
    </row>
    <row r="15042" spans="1:18" hidden="1" x14ac:dyDescent="0.35">
      <c r="A15042" t="s">
        <v>2282</v>
      </c>
      <c r="B15042" t="s">
        <v>2313</v>
      </c>
      <c r="C15042" t="s">
        <v>2314</v>
      </c>
      <c r="D15042" t="s">
        <v>13</v>
      </c>
      <c r="E15042">
        <v>2003</v>
      </c>
      <c r="F15042">
        <v>2005</v>
      </c>
      <c r="G15042">
        <v>6</v>
      </c>
      <c r="H15042">
        <v>24</v>
      </c>
      <c r="J15042">
        <f t="shared" ref="J15042:J15105" si="1197">SUM(G15042:I15042)</f>
        <v>30</v>
      </c>
      <c r="K15042" t="str">
        <f>IF(OR(J15042&gt;Ограничения!$B$1,Sheet!G13853&gt;Ограничения!$B$2,Sheet!H13853&gt;Ограничения!$B$2,Sheet!I13853&gt;Ограничения!$B$2,),"Not compatible","Compatible")</f>
        <v>Not compatible</v>
      </c>
      <c r="L15042" t="str">
        <f t="shared" ref="L15042:L15105" si="1198">IFERROR(B15042+1-1,"Модификация")</f>
        <v>Модификация</v>
      </c>
      <c r="M15042" s="3">
        <f t="shared" si="1194"/>
        <v>1</v>
      </c>
      <c r="N15042" s="3" t="str">
        <f t="shared" si="1195"/>
        <v>Y</v>
      </c>
      <c r="O15042" t="s">
        <v>28008</v>
      </c>
      <c r="Q15042" t="str">
        <f t="shared" si="1196"/>
        <v>COPY 6584apb01.dat sel\6584apb01.dat</v>
      </c>
      <c r="R15042" t="str">
        <f>IF(ISNA(VLOOKUP(B15042,Rendered!$B$1:$C$1000,1,FALSE)),"N","Y")</f>
        <v>N</v>
      </c>
    </row>
    <row r="15043" spans="1:18" hidden="1" x14ac:dyDescent="0.35">
      <c r="A15043" t="s">
        <v>2282</v>
      </c>
      <c r="B15043" t="s">
        <v>2313</v>
      </c>
      <c r="C15043" t="s">
        <v>2314</v>
      </c>
      <c r="D15043" t="s">
        <v>13</v>
      </c>
      <c r="E15043">
        <v>2003</v>
      </c>
      <c r="F15043">
        <v>2005</v>
      </c>
      <c r="G15043">
        <v>6</v>
      </c>
      <c r="H15043">
        <v>24</v>
      </c>
      <c r="J15043">
        <f t="shared" si="1197"/>
        <v>30</v>
      </c>
      <c r="K15043" t="str">
        <f>IF(OR(J15043&gt;Ограничения!$B$1,Sheet!G14942&gt;Ограничения!$B$2,Sheet!H14942&gt;Ограничения!$B$2,Sheet!I14942&gt;Ограничения!$B$2,),"Not compatible","Compatible")</f>
        <v>Not compatible</v>
      </c>
      <c r="L15043" t="str">
        <f t="shared" si="1198"/>
        <v>Модификация</v>
      </c>
      <c r="M15043" s="3">
        <f t="shared" ref="M15043:M15106" si="1199">IF(ISERR(FIND(C15043,C15044)),0,LEN(C15043)/LEN(C15044))</f>
        <v>0</v>
      </c>
      <c r="N15043" s="3" t="str">
        <f t="shared" ref="N15043:N15106" si="1200">IF(OR(M15043&gt;0,M15042&gt;0),"Y","N")</f>
        <v>Y</v>
      </c>
      <c r="O15043" t="s">
        <v>28008</v>
      </c>
      <c r="Q15043" t="str">
        <f t="shared" si="1196"/>
        <v>COPY 6584apb01.dat sel\6584apb01.dat</v>
      </c>
      <c r="R15043" t="str">
        <f>IF(ISNA(VLOOKUP(B15043,Rendered!$B$1:$C$1000,1,FALSE)),"N","Y")</f>
        <v>N</v>
      </c>
    </row>
    <row r="15044" spans="1:18" hidden="1" x14ac:dyDescent="0.35">
      <c r="A15044" t="s">
        <v>2282</v>
      </c>
      <c r="B15044" t="s">
        <v>2315</v>
      </c>
      <c r="C15044" t="s">
        <v>2316</v>
      </c>
      <c r="D15044" t="s">
        <v>13</v>
      </c>
      <c r="E15044">
        <v>2003</v>
      </c>
      <c r="F15044">
        <v>2005</v>
      </c>
      <c r="G15044">
        <v>6</v>
      </c>
      <c r="H15044">
        <v>24</v>
      </c>
      <c r="J15044">
        <f t="shared" si="1197"/>
        <v>30</v>
      </c>
      <c r="K15044" t="str">
        <f>IF(OR(J15044&gt;Ограничения!$B$1,Sheet!G1130&gt;Ограничения!$B$2,Sheet!H1130&gt;Ограничения!$B$2,Sheet!I1130&gt;Ограничения!$B$2,),"Not compatible","Compatible")</f>
        <v>Not compatible</v>
      </c>
      <c r="L15044" t="str">
        <f t="shared" si="1198"/>
        <v>Модификация</v>
      </c>
      <c r="M15044" s="3">
        <f t="shared" si="1199"/>
        <v>1</v>
      </c>
      <c r="N15044" s="3" t="str">
        <f t="shared" si="1200"/>
        <v>Y</v>
      </c>
      <c r="O15044" t="s">
        <v>28008</v>
      </c>
      <c r="Q15044" t="str">
        <f t="shared" si="1196"/>
        <v>COPY 6584apb02.dat sel\6584apb02.dat</v>
      </c>
      <c r="R15044" t="str">
        <f>IF(ISNA(VLOOKUP(B15044,Rendered!$B$1:$C$1000,1,FALSE)),"N","Y")</f>
        <v>N</v>
      </c>
    </row>
    <row r="15045" spans="1:18" hidden="1" x14ac:dyDescent="0.35">
      <c r="A15045" t="s">
        <v>2282</v>
      </c>
      <c r="B15045" t="s">
        <v>2315</v>
      </c>
      <c r="C15045" t="s">
        <v>2316</v>
      </c>
      <c r="D15045" t="s">
        <v>13</v>
      </c>
      <c r="E15045">
        <v>2003</v>
      </c>
      <c r="F15045">
        <v>2005</v>
      </c>
      <c r="G15045">
        <v>6</v>
      </c>
      <c r="H15045">
        <v>24</v>
      </c>
      <c r="J15045">
        <f t="shared" si="1197"/>
        <v>30</v>
      </c>
      <c r="K15045" t="str">
        <f>IF(OR(J15045&gt;Ограничения!$B$1,Sheet!G2093&gt;Ограничения!$B$2,Sheet!H2093&gt;Ограничения!$B$2,Sheet!I2093&gt;Ограничения!$B$2,),"Not compatible","Compatible")</f>
        <v>Not compatible</v>
      </c>
      <c r="L15045" t="str">
        <f t="shared" si="1198"/>
        <v>Модификация</v>
      </c>
      <c r="M15045" s="3">
        <f t="shared" si="1199"/>
        <v>1</v>
      </c>
      <c r="N15045" s="3" t="str">
        <f t="shared" si="1200"/>
        <v>Y</v>
      </c>
      <c r="O15045" t="s">
        <v>28008</v>
      </c>
      <c r="Q15045" t="str">
        <f t="shared" si="1196"/>
        <v>COPY 6584apb02.dat sel\6584apb02.dat</v>
      </c>
      <c r="R15045" t="str">
        <f>IF(ISNA(VLOOKUP(B15045,Rendered!$B$1:$C$1000,1,FALSE)),"N","Y")</f>
        <v>N</v>
      </c>
    </row>
    <row r="15046" spans="1:18" hidden="1" x14ac:dyDescent="0.35">
      <c r="A15046" t="s">
        <v>2282</v>
      </c>
      <c r="B15046" t="s">
        <v>2315</v>
      </c>
      <c r="C15046" t="s">
        <v>2316</v>
      </c>
      <c r="D15046" t="s">
        <v>13</v>
      </c>
      <c r="E15046">
        <v>2003</v>
      </c>
      <c r="F15046">
        <v>2005</v>
      </c>
      <c r="G15046">
        <v>6</v>
      </c>
      <c r="H15046">
        <v>24</v>
      </c>
      <c r="J15046">
        <f t="shared" si="1197"/>
        <v>30</v>
      </c>
      <c r="K15046" t="str">
        <f>IF(OR(J15046&gt;Ограничения!$B$1,Sheet!G10522&gt;Ограничения!$B$2,Sheet!H10522&gt;Ограничения!$B$2,Sheet!I10522&gt;Ограничения!$B$2,),"Not compatible","Compatible")</f>
        <v>Not compatible</v>
      </c>
      <c r="L15046" t="str">
        <f t="shared" si="1198"/>
        <v>Модификация</v>
      </c>
      <c r="M15046" s="3">
        <f t="shared" si="1199"/>
        <v>1</v>
      </c>
      <c r="N15046" s="3" t="str">
        <f t="shared" si="1200"/>
        <v>Y</v>
      </c>
      <c r="O15046" t="s">
        <v>28008</v>
      </c>
      <c r="Q15046" t="str">
        <f t="shared" si="1196"/>
        <v>COPY 6584apb02.dat sel\6584apb02.dat</v>
      </c>
      <c r="R15046" t="str">
        <f>IF(ISNA(VLOOKUP(B15046,Rendered!$B$1:$C$1000,1,FALSE)),"N","Y")</f>
        <v>N</v>
      </c>
    </row>
    <row r="15047" spans="1:18" hidden="1" x14ac:dyDescent="0.35">
      <c r="A15047" t="s">
        <v>2282</v>
      </c>
      <c r="B15047" t="s">
        <v>2315</v>
      </c>
      <c r="C15047" t="s">
        <v>2316</v>
      </c>
      <c r="D15047" t="s">
        <v>13</v>
      </c>
      <c r="E15047">
        <v>2003</v>
      </c>
      <c r="F15047">
        <v>2005</v>
      </c>
      <c r="G15047">
        <v>6</v>
      </c>
      <c r="H15047">
        <v>24</v>
      </c>
      <c r="J15047">
        <f t="shared" si="1197"/>
        <v>30</v>
      </c>
      <c r="K15047" t="str">
        <f>IF(OR(J15047&gt;Ограничения!$B$1,Sheet!G13854&gt;Ограничения!$B$2,Sheet!H13854&gt;Ограничения!$B$2,Sheet!I13854&gt;Ограничения!$B$2,),"Not compatible","Compatible")</f>
        <v>Not compatible</v>
      </c>
      <c r="L15047" t="str">
        <f t="shared" si="1198"/>
        <v>Модификация</v>
      </c>
      <c r="M15047" s="3">
        <f t="shared" si="1199"/>
        <v>1</v>
      </c>
      <c r="N15047" s="3" t="str">
        <f t="shared" si="1200"/>
        <v>Y</v>
      </c>
      <c r="O15047" t="s">
        <v>28008</v>
      </c>
      <c r="Q15047" t="str">
        <f t="shared" si="1196"/>
        <v>COPY 6584apb02.dat sel\6584apb02.dat</v>
      </c>
      <c r="R15047" t="str">
        <f>IF(ISNA(VLOOKUP(B15047,Rendered!$B$1:$C$1000,1,FALSE)),"N","Y")</f>
        <v>N</v>
      </c>
    </row>
    <row r="15048" spans="1:18" hidden="1" x14ac:dyDescent="0.35">
      <c r="A15048" t="s">
        <v>2282</v>
      </c>
      <c r="B15048" t="s">
        <v>2315</v>
      </c>
      <c r="C15048" t="s">
        <v>2316</v>
      </c>
      <c r="D15048" t="s">
        <v>13</v>
      </c>
      <c r="E15048">
        <v>2003</v>
      </c>
      <c r="F15048">
        <v>2005</v>
      </c>
      <c r="G15048">
        <v>6</v>
      </c>
      <c r="H15048">
        <v>24</v>
      </c>
      <c r="J15048">
        <f t="shared" si="1197"/>
        <v>30</v>
      </c>
      <c r="K15048" t="str">
        <f>IF(OR(J15048&gt;Ограничения!$B$1,Sheet!G14943&gt;Ограничения!$B$2,Sheet!H14943&gt;Ограничения!$B$2,Sheet!I14943&gt;Ограничения!$B$2,),"Not compatible","Compatible")</f>
        <v>Not compatible</v>
      </c>
      <c r="L15048" t="str">
        <f t="shared" si="1198"/>
        <v>Модификация</v>
      </c>
      <c r="M15048" s="3">
        <f t="shared" si="1199"/>
        <v>0</v>
      </c>
      <c r="N15048" s="3" t="str">
        <f t="shared" si="1200"/>
        <v>Y</v>
      </c>
      <c r="O15048" t="s">
        <v>28008</v>
      </c>
      <c r="Q15048" t="str">
        <f t="shared" si="1196"/>
        <v>COPY 6584apb02.dat sel\6584apb02.dat</v>
      </c>
      <c r="R15048" t="str">
        <f>IF(ISNA(VLOOKUP(B15048,Rendered!$B$1:$C$1000,1,FALSE)),"N","Y")</f>
        <v>N</v>
      </c>
    </row>
    <row r="15049" spans="1:18" hidden="1" x14ac:dyDescent="0.35">
      <c r="A15049" t="s">
        <v>2282</v>
      </c>
      <c r="B15049" t="s">
        <v>2317</v>
      </c>
      <c r="C15049" t="s">
        <v>2318</v>
      </c>
      <c r="D15049" t="s">
        <v>13</v>
      </c>
      <c r="E15049">
        <v>2006</v>
      </c>
      <c r="F15049">
        <v>2009</v>
      </c>
      <c r="G15049">
        <v>6</v>
      </c>
      <c r="H15049">
        <v>24</v>
      </c>
      <c r="J15049">
        <f t="shared" si="1197"/>
        <v>30</v>
      </c>
      <c r="K15049" t="str">
        <f>IF(OR(J15049&gt;Ограничения!$B$1,Sheet!G1131&gt;Ограничения!$B$2,Sheet!H1131&gt;Ограничения!$B$2,Sheet!I1131&gt;Ограничения!$B$2,),"Not compatible","Compatible")</f>
        <v>Not compatible</v>
      </c>
      <c r="L15049" t="str">
        <f t="shared" si="1198"/>
        <v>Модификация</v>
      </c>
      <c r="M15049" s="3">
        <f t="shared" si="1199"/>
        <v>1</v>
      </c>
      <c r="N15049" s="3" t="str">
        <f t="shared" si="1200"/>
        <v>Y</v>
      </c>
      <c r="O15049" t="s">
        <v>28008</v>
      </c>
      <c r="Q15049" t="str">
        <f t="shared" si="1196"/>
        <v>COPY 6584apb03.dat sel\6584apb03.dat</v>
      </c>
      <c r="R15049" t="str">
        <f>IF(ISNA(VLOOKUP(B15049,Rendered!$B$1:$C$1000,1,FALSE)),"N","Y")</f>
        <v>N</v>
      </c>
    </row>
    <row r="15050" spans="1:18" hidden="1" x14ac:dyDescent="0.35">
      <c r="A15050" t="s">
        <v>2282</v>
      </c>
      <c r="B15050" t="s">
        <v>2317</v>
      </c>
      <c r="C15050" t="s">
        <v>2318</v>
      </c>
      <c r="D15050" t="s">
        <v>13</v>
      </c>
      <c r="E15050">
        <v>2006</v>
      </c>
      <c r="F15050">
        <v>2009</v>
      </c>
      <c r="G15050">
        <v>6</v>
      </c>
      <c r="H15050">
        <v>24</v>
      </c>
      <c r="J15050">
        <f t="shared" si="1197"/>
        <v>30</v>
      </c>
      <c r="K15050" t="str">
        <f>IF(OR(J15050&gt;Ограничения!$B$1,Sheet!G2094&gt;Ограничения!$B$2,Sheet!H2094&gt;Ограничения!$B$2,Sheet!I2094&gt;Ограничения!$B$2,),"Not compatible","Compatible")</f>
        <v>Not compatible</v>
      </c>
      <c r="L15050" t="str">
        <f t="shared" si="1198"/>
        <v>Модификация</v>
      </c>
      <c r="M15050" s="3">
        <f t="shared" si="1199"/>
        <v>1</v>
      </c>
      <c r="N15050" s="3" t="str">
        <f t="shared" si="1200"/>
        <v>Y</v>
      </c>
      <c r="O15050" t="s">
        <v>28008</v>
      </c>
      <c r="Q15050" t="str">
        <f t="shared" si="1196"/>
        <v>COPY 6584apb03.dat sel\6584apb03.dat</v>
      </c>
      <c r="R15050" t="str">
        <f>IF(ISNA(VLOOKUP(B15050,Rendered!$B$1:$C$1000,1,FALSE)),"N","Y")</f>
        <v>N</v>
      </c>
    </row>
    <row r="15051" spans="1:18" hidden="1" x14ac:dyDescent="0.35">
      <c r="A15051" t="s">
        <v>2282</v>
      </c>
      <c r="B15051" t="s">
        <v>2317</v>
      </c>
      <c r="C15051" t="s">
        <v>2318</v>
      </c>
      <c r="D15051" t="s">
        <v>13</v>
      </c>
      <c r="E15051">
        <v>2006</v>
      </c>
      <c r="F15051">
        <v>2009</v>
      </c>
      <c r="G15051">
        <v>6</v>
      </c>
      <c r="H15051">
        <v>24</v>
      </c>
      <c r="J15051">
        <f t="shared" si="1197"/>
        <v>30</v>
      </c>
      <c r="K15051" t="str">
        <f>IF(OR(J15051&gt;Ограничения!$B$1,Sheet!G10523&gt;Ограничения!$B$2,Sheet!H10523&gt;Ограничения!$B$2,Sheet!I10523&gt;Ограничения!$B$2,),"Not compatible","Compatible")</f>
        <v>Not compatible</v>
      </c>
      <c r="L15051" t="str">
        <f t="shared" si="1198"/>
        <v>Модификация</v>
      </c>
      <c r="M15051" s="3">
        <f t="shared" si="1199"/>
        <v>1</v>
      </c>
      <c r="N15051" s="3" t="str">
        <f t="shared" si="1200"/>
        <v>Y</v>
      </c>
      <c r="O15051" t="s">
        <v>28008</v>
      </c>
      <c r="Q15051" t="str">
        <f t="shared" si="1196"/>
        <v>COPY 6584apb03.dat sel\6584apb03.dat</v>
      </c>
      <c r="R15051" t="str">
        <f>IF(ISNA(VLOOKUP(B15051,Rendered!$B$1:$C$1000,1,FALSE)),"N","Y")</f>
        <v>N</v>
      </c>
    </row>
    <row r="15052" spans="1:18" hidden="1" x14ac:dyDescent="0.35">
      <c r="A15052" t="s">
        <v>2282</v>
      </c>
      <c r="B15052" t="s">
        <v>2317</v>
      </c>
      <c r="C15052" t="s">
        <v>2318</v>
      </c>
      <c r="D15052" t="s">
        <v>13</v>
      </c>
      <c r="E15052">
        <v>2006</v>
      </c>
      <c r="F15052">
        <v>2009</v>
      </c>
      <c r="G15052">
        <v>6</v>
      </c>
      <c r="H15052">
        <v>24</v>
      </c>
      <c r="J15052">
        <f t="shared" si="1197"/>
        <v>30</v>
      </c>
      <c r="K15052" t="str">
        <f>IF(OR(J15052&gt;Ограничения!$B$1,Sheet!G13855&gt;Ограничения!$B$2,Sheet!H13855&gt;Ограничения!$B$2,Sheet!I13855&gt;Ограничения!$B$2,),"Not compatible","Compatible")</f>
        <v>Not compatible</v>
      </c>
      <c r="L15052" t="str">
        <f t="shared" si="1198"/>
        <v>Модификация</v>
      </c>
      <c r="M15052" s="3">
        <f t="shared" si="1199"/>
        <v>1</v>
      </c>
      <c r="N15052" s="3" t="str">
        <f t="shared" si="1200"/>
        <v>Y</v>
      </c>
      <c r="O15052" t="s">
        <v>28008</v>
      </c>
      <c r="Q15052" t="str">
        <f t="shared" si="1196"/>
        <v>COPY 6584apb03.dat sel\6584apb03.dat</v>
      </c>
      <c r="R15052" t="str">
        <f>IF(ISNA(VLOOKUP(B15052,Rendered!$B$1:$C$1000,1,FALSE)),"N","Y")</f>
        <v>N</v>
      </c>
    </row>
    <row r="15053" spans="1:18" hidden="1" x14ac:dyDescent="0.35">
      <c r="A15053" t="s">
        <v>2282</v>
      </c>
      <c r="B15053" t="s">
        <v>2317</v>
      </c>
      <c r="C15053" t="s">
        <v>2318</v>
      </c>
      <c r="D15053" t="s">
        <v>13</v>
      </c>
      <c r="E15053">
        <v>2006</v>
      </c>
      <c r="F15053">
        <v>2009</v>
      </c>
      <c r="G15053">
        <v>6</v>
      </c>
      <c r="H15053">
        <v>24</v>
      </c>
      <c r="J15053">
        <f t="shared" si="1197"/>
        <v>30</v>
      </c>
      <c r="K15053" t="str">
        <f>IF(OR(J15053&gt;Ограничения!$B$1,Sheet!G14944&gt;Ограничения!$B$2,Sheet!H14944&gt;Ограничения!$B$2,Sheet!I14944&gt;Ограничения!$B$2,),"Not compatible","Compatible")</f>
        <v>Not compatible</v>
      </c>
      <c r="L15053" t="str">
        <f t="shared" si="1198"/>
        <v>Модификация</v>
      </c>
      <c r="M15053" s="3">
        <f t="shared" si="1199"/>
        <v>0</v>
      </c>
      <c r="N15053" s="3" t="str">
        <f t="shared" si="1200"/>
        <v>Y</v>
      </c>
      <c r="O15053" t="s">
        <v>28008</v>
      </c>
      <c r="Q15053" t="str">
        <f t="shared" si="1196"/>
        <v>COPY 6584apb03.dat sel\6584apb03.dat</v>
      </c>
      <c r="R15053" t="str">
        <f>IF(ISNA(VLOOKUP(B15053,Rendered!$B$1:$C$1000,1,FALSE)),"N","Y")</f>
        <v>N</v>
      </c>
    </row>
    <row r="15054" spans="1:18" hidden="1" x14ac:dyDescent="0.35">
      <c r="A15054" t="s">
        <v>2282</v>
      </c>
      <c r="B15054" t="s">
        <v>2319</v>
      </c>
      <c r="C15054" t="s">
        <v>2320</v>
      </c>
      <c r="D15054" t="s">
        <v>13</v>
      </c>
      <c r="E15054">
        <v>1997</v>
      </c>
      <c r="F15054">
        <v>1997</v>
      </c>
      <c r="G15054">
        <v>6</v>
      </c>
      <c r="H15054">
        <v>24</v>
      </c>
      <c r="J15054">
        <f t="shared" si="1197"/>
        <v>30</v>
      </c>
      <c r="K15054" t="str">
        <f>IF(OR(J15054&gt;Ограничения!$B$1,Sheet!G1132&gt;Ограничения!$B$2,Sheet!H1132&gt;Ограничения!$B$2,Sheet!I1132&gt;Ограничения!$B$2,),"Not compatible","Compatible")</f>
        <v>Not compatible</v>
      </c>
      <c r="L15054" t="str">
        <f t="shared" si="1198"/>
        <v>Модификация</v>
      </c>
      <c r="M15054" s="3">
        <f t="shared" si="1199"/>
        <v>1</v>
      </c>
      <c r="N15054" s="3" t="str">
        <f t="shared" si="1200"/>
        <v>Y</v>
      </c>
      <c r="O15054" t="s">
        <v>28008</v>
      </c>
      <c r="Q15054" t="str">
        <f t="shared" si="1196"/>
        <v>COPY 6584apb06.dat sel\6584apb06.dat</v>
      </c>
      <c r="R15054" t="str">
        <f>IF(ISNA(VLOOKUP(B15054,Rendered!$B$1:$C$1000,1,FALSE)),"N","Y")</f>
        <v>N</v>
      </c>
    </row>
    <row r="15055" spans="1:18" hidden="1" x14ac:dyDescent="0.35">
      <c r="A15055" t="s">
        <v>2282</v>
      </c>
      <c r="B15055" t="s">
        <v>2319</v>
      </c>
      <c r="C15055" t="s">
        <v>2320</v>
      </c>
      <c r="D15055" t="s">
        <v>13</v>
      </c>
      <c r="E15055">
        <v>1997</v>
      </c>
      <c r="F15055">
        <v>1997</v>
      </c>
      <c r="G15055">
        <v>6</v>
      </c>
      <c r="H15055">
        <v>24</v>
      </c>
      <c r="J15055">
        <f t="shared" si="1197"/>
        <v>30</v>
      </c>
      <c r="K15055" t="str">
        <f>IF(OR(J15055&gt;Ограничения!$B$1,Sheet!G2095&gt;Ограничения!$B$2,Sheet!H2095&gt;Ограничения!$B$2,Sheet!I2095&gt;Ограничения!$B$2,),"Not compatible","Compatible")</f>
        <v>Not compatible</v>
      </c>
      <c r="L15055" t="str">
        <f t="shared" si="1198"/>
        <v>Модификация</v>
      </c>
      <c r="M15055" s="3">
        <f t="shared" si="1199"/>
        <v>1</v>
      </c>
      <c r="N15055" s="3" t="str">
        <f t="shared" si="1200"/>
        <v>Y</v>
      </c>
      <c r="O15055" t="s">
        <v>28008</v>
      </c>
      <c r="Q15055" t="str">
        <f t="shared" si="1196"/>
        <v>COPY 6584apb06.dat sel\6584apb06.dat</v>
      </c>
      <c r="R15055" t="str">
        <f>IF(ISNA(VLOOKUP(B15055,Rendered!$B$1:$C$1000,1,FALSE)),"N","Y")</f>
        <v>N</v>
      </c>
    </row>
    <row r="15056" spans="1:18" hidden="1" x14ac:dyDescent="0.35">
      <c r="A15056" t="s">
        <v>2282</v>
      </c>
      <c r="B15056" t="s">
        <v>2319</v>
      </c>
      <c r="C15056" t="s">
        <v>2320</v>
      </c>
      <c r="D15056" t="s">
        <v>13</v>
      </c>
      <c r="E15056">
        <v>1997</v>
      </c>
      <c r="F15056">
        <v>1997</v>
      </c>
      <c r="G15056">
        <v>6</v>
      </c>
      <c r="H15056">
        <v>24</v>
      </c>
      <c r="J15056">
        <f t="shared" si="1197"/>
        <v>30</v>
      </c>
      <c r="K15056" t="str">
        <f>IF(OR(J15056&gt;Ограничения!$B$1,Sheet!G10524&gt;Ограничения!$B$2,Sheet!H10524&gt;Ограничения!$B$2,Sheet!I10524&gt;Ограничения!$B$2,),"Not compatible","Compatible")</f>
        <v>Not compatible</v>
      </c>
      <c r="L15056" t="str">
        <f t="shared" si="1198"/>
        <v>Модификация</v>
      </c>
      <c r="M15056" s="3">
        <f t="shared" si="1199"/>
        <v>1</v>
      </c>
      <c r="N15056" s="3" t="str">
        <f t="shared" si="1200"/>
        <v>Y</v>
      </c>
      <c r="O15056" t="s">
        <v>28008</v>
      </c>
      <c r="Q15056" t="str">
        <f t="shared" si="1196"/>
        <v>COPY 6584apb06.dat sel\6584apb06.dat</v>
      </c>
      <c r="R15056" t="str">
        <f>IF(ISNA(VLOOKUP(B15056,Rendered!$B$1:$C$1000,1,FALSE)),"N","Y")</f>
        <v>N</v>
      </c>
    </row>
    <row r="15057" spans="1:18" hidden="1" x14ac:dyDescent="0.35">
      <c r="A15057" t="s">
        <v>2282</v>
      </c>
      <c r="B15057" t="s">
        <v>2319</v>
      </c>
      <c r="C15057" t="s">
        <v>2320</v>
      </c>
      <c r="D15057" t="s">
        <v>13</v>
      </c>
      <c r="E15057">
        <v>1997</v>
      </c>
      <c r="F15057">
        <v>1997</v>
      </c>
      <c r="G15057">
        <v>6</v>
      </c>
      <c r="H15057">
        <v>24</v>
      </c>
      <c r="J15057">
        <f t="shared" si="1197"/>
        <v>30</v>
      </c>
      <c r="K15057" t="str">
        <f>IF(OR(J15057&gt;Ограничения!$B$1,Sheet!G13856&gt;Ограничения!$B$2,Sheet!H13856&gt;Ограничения!$B$2,Sheet!I13856&gt;Ограничения!$B$2,),"Not compatible","Compatible")</f>
        <v>Not compatible</v>
      </c>
      <c r="L15057" t="str">
        <f t="shared" si="1198"/>
        <v>Модификация</v>
      </c>
      <c r="M15057" s="3">
        <f t="shared" si="1199"/>
        <v>1</v>
      </c>
      <c r="N15057" s="3" t="str">
        <f t="shared" si="1200"/>
        <v>Y</v>
      </c>
      <c r="O15057" t="s">
        <v>28008</v>
      </c>
      <c r="Q15057" t="str">
        <f t="shared" si="1196"/>
        <v>COPY 6584apb06.dat sel\6584apb06.dat</v>
      </c>
      <c r="R15057" t="str">
        <f>IF(ISNA(VLOOKUP(B15057,Rendered!$B$1:$C$1000,1,FALSE)),"N","Y")</f>
        <v>N</v>
      </c>
    </row>
    <row r="15058" spans="1:18" hidden="1" x14ac:dyDescent="0.35">
      <c r="A15058" t="s">
        <v>2282</v>
      </c>
      <c r="B15058" t="s">
        <v>2319</v>
      </c>
      <c r="C15058" t="s">
        <v>2320</v>
      </c>
      <c r="D15058" t="s">
        <v>13</v>
      </c>
      <c r="E15058">
        <v>1997</v>
      </c>
      <c r="F15058">
        <v>1997</v>
      </c>
      <c r="G15058">
        <v>6</v>
      </c>
      <c r="H15058">
        <v>24</v>
      </c>
      <c r="J15058">
        <f t="shared" si="1197"/>
        <v>30</v>
      </c>
      <c r="K15058" t="str">
        <f>IF(OR(J15058&gt;Ограничения!$B$1,Sheet!G14945&gt;Ограничения!$B$2,Sheet!H14945&gt;Ограничения!$B$2,Sheet!I14945&gt;Ограничения!$B$2,),"Not compatible","Compatible")</f>
        <v>Not compatible</v>
      </c>
      <c r="L15058" t="str">
        <f t="shared" si="1198"/>
        <v>Модификация</v>
      </c>
      <c r="M15058" s="3">
        <f t="shared" si="1199"/>
        <v>0</v>
      </c>
      <c r="N15058" s="3" t="str">
        <f t="shared" si="1200"/>
        <v>Y</v>
      </c>
      <c r="O15058" t="s">
        <v>28008</v>
      </c>
      <c r="Q15058" t="str">
        <f t="shared" si="1196"/>
        <v>COPY 6584apb06.dat sel\6584apb06.dat</v>
      </c>
      <c r="R15058" t="str">
        <f>IF(ISNA(VLOOKUP(B15058,Rendered!$B$1:$C$1000,1,FALSE)),"N","Y")</f>
        <v>N</v>
      </c>
    </row>
    <row r="15059" spans="1:18" hidden="1" x14ac:dyDescent="0.35">
      <c r="A15059" t="s">
        <v>2282</v>
      </c>
      <c r="B15059" t="s">
        <v>2321</v>
      </c>
      <c r="C15059" t="s">
        <v>2322</v>
      </c>
      <c r="D15059" t="s">
        <v>13</v>
      </c>
      <c r="E15059">
        <v>1995</v>
      </c>
      <c r="F15059">
        <v>1995</v>
      </c>
      <c r="G15059">
        <v>6</v>
      </c>
      <c r="H15059">
        <v>24</v>
      </c>
      <c r="J15059">
        <f t="shared" si="1197"/>
        <v>30</v>
      </c>
      <c r="K15059" t="str">
        <f>IF(OR(J15059&gt;Ограничения!$B$1,Sheet!G1133&gt;Ограничения!$B$2,Sheet!H1133&gt;Ограничения!$B$2,Sheet!I1133&gt;Ограничения!$B$2,),"Not compatible","Compatible")</f>
        <v>Not compatible</v>
      </c>
      <c r="L15059" t="str">
        <f t="shared" si="1198"/>
        <v>Модификация</v>
      </c>
      <c r="M15059" s="3">
        <f t="shared" si="1199"/>
        <v>1</v>
      </c>
      <c r="N15059" s="3" t="str">
        <f t="shared" si="1200"/>
        <v>Y</v>
      </c>
      <c r="O15059" t="s">
        <v>28008</v>
      </c>
      <c r="Q15059" t="str">
        <f t="shared" si="1196"/>
        <v>COPY 6584apb04.dat sel\6584apb04.dat</v>
      </c>
      <c r="R15059" t="str">
        <f>IF(ISNA(VLOOKUP(B15059,Rendered!$B$1:$C$1000,1,FALSE)),"N","Y")</f>
        <v>N</v>
      </c>
    </row>
    <row r="15060" spans="1:18" hidden="1" x14ac:dyDescent="0.35">
      <c r="A15060" t="s">
        <v>2282</v>
      </c>
      <c r="B15060" t="s">
        <v>2321</v>
      </c>
      <c r="C15060" t="s">
        <v>2322</v>
      </c>
      <c r="D15060" t="s">
        <v>13</v>
      </c>
      <c r="E15060">
        <v>1995</v>
      </c>
      <c r="F15060">
        <v>1995</v>
      </c>
      <c r="G15060">
        <v>6</v>
      </c>
      <c r="H15060">
        <v>24</v>
      </c>
      <c r="J15060">
        <f t="shared" si="1197"/>
        <v>30</v>
      </c>
      <c r="K15060" t="str">
        <f>IF(OR(J15060&gt;Ограничения!$B$1,Sheet!G2096&gt;Ограничения!$B$2,Sheet!H2096&gt;Ограничения!$B$2,Sheet!I2096&gt;Ограничения!$B$2,),"Not compatible","Compatible")</f>
        <v>Not compatible</v>
      </c>
      <c r="L15060" t="str">
        <f t="shared" si="1198"/>
        <v>Модификация</v>
      </c>
      <c r="M15060" s="3">
        <f t="shared" si="1199"/>
        <v>1</v>
      </c>
      <c r="N15060" s="3" t="str">
        <f t="shared" si="1200"/>
        <v>Y</v>
      </c>
      <c r="O15060" t="s">
        <v>28008</v>
      </c>
      <c r="Q15060" t="str">
        <f t="shared" si="1196"/>
        <v>COPY 6584apb04.dat sel\6584apb04.dat</v>
      </c>
      <c r="R15060" t="str">
        <f>IF(ISNA(VLOOKUP(B15060,Rendered!$B$1:$C$1000,1,FALSE)),"N","Y")</f>
        <v>N</v>
      </c>
    </row>
    <row r="15061" spans="1:18" hidden="1" x14ac:dyDescent="0.35">
      <c r="A15061" t="s">
        <v>2282</v>
      </c>
      <c r="B15061" t="s">
        <v>2321</v>
      </c>
      <c r="C15061" t="s">
        <v>2322</v>
      </c>
      <c r="D15061" t="s">
        <v>13</v>
      </c>
      <c r="E15061">
        <v>1995</v>
      </c>
      <c r="F15061">
        <v>1995</v>
      </c>
      <c r="G15061">
        <v>6</v>
      </c>
      <c r="H15061">
        <v>24</v>
      </c>
      <c r="J15061">
        <f t="shared" si="1197"/>
        <v>30</v>
      </c>
      <c r="K15061" t="str">
        <f>IF(OR(J15061&gt;Ограничения!$B$1,Sheet!G10525&gt;Ограничения!$B$2,Sheet!H10525&gt;Ограничения!$B$2,Sheet!I10525&gt;Ограничения!$B$2,),"Not compatible","Compatible")</f>
        <v>Not compatible</v>
      </c>
      <c r="L15061" t="str">
        <f t="shared" si="1198"/>
        <v>Модификация</v>
      </c>
      <c r="M15061" s="3">
        <f t="shared" si="1199"/>
        <v>1</v>
      </c>
      <c r="N15061" s="3" t="str">
        <f t="shared" si="1200"/>
        <v>Y</v>
      </c>
      <c r="O15061" t="s">
        <v>28008</v>
      </c>
      <c r="Q15061" t="str">
        <f t="shared" si="1196"/>
        <v>COPY 6584apb04.dat sel\6584apb04.dat</v>
      </c>
      <c r="R15061" t="str">
        <f>IF(ISNA(VLOOKUP(B15061,Rendered!$B$1:$C$1000,1,FALSE)),"N","Y")</f>
        <v>N</v>
      </c>
    </row>
    <row r="15062" spans="1:18" hidden="1" x14ac:dyDescent="0.35">
      <c r="A15062" t="s">
        <v>2282</v>
      </c>
      <c r="B15062" t="s">
        <v>2321</v>
      </c>
      <c r="C15062" t="s">
        <v>2322</v>
      </c>
      <c r="D15062" t="s">
        <v>13</v>
      </c>
      <c r="E15062">
        <v>1995</v>
      </c>
      <c r="F15062">
        <v>1995</v>
      </c>
      <c r="G15062">
        <v>6</v>
      </c>
      <c r="H15062">
        <v>24</v>
      </c>
      <c r="J15062">
        <f t="shared" si="1197"/>
        <v>30</v>
      </c>
      <c r="K15062" t="str">
        <f>IF(OR(J15062&gt;Ограничения!$B$1,Sheet!G13857&gt;Ограничения!$B$2,Sheet!H13857&gt;Ограничения!$B$2,Sheet!I13857&gt;Ограничения!$B$2,),"Not compatible","Compatible")</f>
        <v>Not compatible</v>
      </c>
      <c r="L15062" t="str">
        <f t="shared" si="1198"/>
        <v>Модификация</v>
      </c>
      <c r="M15062" s="3">
        <f t="shared" si="1199"/>
        <v>1</v>
      </c>
      <c r="N15062" s="3" t="str">
        <f t="shared" si="1200"/>
        <v>Y</v>
      </c>
      <c r="O15062" t="s">
        <v>28008</v>
      </c>
      <c r="Q15062" t="str">
        <f t="shared" si="1196"/>
        <v>COPY 6584apb04.dat sel\6584apb04.dat</v>
      </c>
      <c r="R15062" t="str">
        <f>IF(ISNA(VLOOKUP(B15062,Rendered!$B$1:$C$1000,1,FALSE)),"N","Y")</f>
        <v>N</v>
      </c>
    </row>
    <row r="15063" spans="1:18" hidden="1" x14ac:dyDescent="0.35">
      <c r="A15063" t="s">
        <v>2282</v>
      </c>
      <c r="B15063" t="s">
        <v>2321</v>
      </c>
      <c r="C15063" t="s">
        <v>2322</v>
      </c>
      <c r="D15063" t="s">
        <v>13</v>
      </c>
      <c r="E15063">
        <v>1995</v>
      </c>
      <c r="F15063">
        <v>1995</v>
      </c>
      <c r="G15063">
        <v>6</v>
      </c>
      <c r="H15063">
        <v>24</v>
      </c>
      <c r="J15063">
        <f t="shared" si="1197"/>
        <v>30</v>
      </c>
      <c r="K15063" t="str">
        <f>IF(OR(J15063&gt;Ограничения!$B$1,Sheet!G14946&gt;Ограничения!$B$2,Sheet!H14946&gt;Ограничения!$B$2,Sheet!I14946&gt;Ограничения!$B$2,),"Not compatible","Compatible")</f>
        <v>Not compatible</v>
      </c>
      <c r="L15063" t="str">
        <f t="shared" si="1198"/>
        <v>Модификация</v>
      </c>
      <c r="M15063" s="3">
        <f t="shared" si="1199"/>
        <v>0</v>
      </c>
      <c r="N15063" s="3" t="str">
        <f t="shared" si="1200"/>
        <v>Y</v>
      </c>
      <c r="O15063" t="s">
        <v>28008</v>
      </c>
      <c r="Q15063" t="str">
        <f t="shared" si="1196"/>
        <v>COPY 6584apb04.dat sel\6584apb04.dat</v>
      </c>
      <c r="R15063" t="str">
        <f>IF(ISNA(VLOOKUP(B15063,Rendered!$B$1:$C$1000,1,FALSE)),"N","Y")</f>
        <v>N</v>
      </c>
    </row>
    <row r="15064" spans="1:18" hidden="1" x14ac:dyDescent="0.35">
      <c r="A15064" t="s">
        <v>2282</v>
      </c>
      <c r="B15064" t="s">
        <v>2323</v>
      </c>
      <c r="C15064" t="s">
        <v>2324</v>
      </c>
      <c r="D15064" t="s">
        <v>13</v>
      </c>
      <c r="E15064">
        <v>1997</v>
      </c>
      <c r="F15064">
        <v>1997</v>
      </c>
      <c r="G15064">
        <v>6</v>
      </c>
      <c r="H15064">
        <v>24</v>
      </c>
      <c r="J15064">
        <f t="shared" si="1197"/>
        <v>30</v>
      </c>
      <c r="K15064" t="str">
        <f>IF(OR(J15064&gt;Ограничения!$B$1,Sheet!G1134&gt;Ограничения!$B$2,Sheet!H1134&gt;Ограничения!$B$2,Sheet!I1134&gt;Ограничения!$B$2,),"Not compatible","Compatible")</f>
        <v>Not compatible</v>
      </c>
      <c r="L15064" t="str">
        <f t="shared" si="1198"/>
        <v>Модификация</v>
      </c>
      <c r="M15064" s="3">
        <f t="shared" si="1199"/>
        <v>1</v>
      </c>
      <c r="N15064" s="3" t="str">
        <f t="shared" si="1200"/>
        <v>Y</v>
      </c>
      <c r="O15064" t="s">
        <v>28008</v>
      </c>
      <c r="Q15064" t="str">
        <f t="shared" si="1196"/>
        <v>COPY 6584apb05.dat sel\6584apb05.dat</v>
      </c>
      <c r="R15064" t="str">
        <f>IF(ISNA(VLOOKUP(B15064,Rendered!$B$1:$C$1000,1,FALSE)),"N","Y")</f>
        <v>N</v>
      </c>
    </row>
    <row r="15065" spans="1:18" hidden="1" x14ac:dyDescent="0.35">
      <c r="A15065" t="s">
        <v>2282</v>
      </c>
      <c r="B15065" t="s">
        <v>2323</v>
      </c>
      <c r="C15065" t="s">
        <v>2324</v>
      </c>
      <c r="D15065" t="s">
        <v>13</v>
      </c>
      <c r="E15065">
        <v>1997</v>
      </c>
      <c r="F15065">
        <v>1997</v>
      </c>
      <c r="G15065">
        <v>6</v>
      </c>
      <c r="H15065">
        <v>24</v>
      </c>
      <c r="J15065">
        <f t="shared" si="1197"/>
        <v>30</v>
      </c>
      <c r="K15065" t="str">
        <f>IF(OR(J15065&gt;Ограничения!$B$1,Sheet!G2097&gt;Ограничения!$B$2,Sheet!H2097&gt;Ограничения!$B$2,Sheet!I2097&gt;Ограничения!$B$2,),"Not compatible","Compatible")</f>
        <v>Not compatible</v>
      </c>
      <c r="L15065" t="str">
        <f t="shared" si="1198"/>
        <v>Модификация</v>
      </c>
      <c r="M15065" s="3">
        <f t="shared" si="1199"/>
        <v>1</v>
      </c>
      <c r="N15065" s="3" t="str">
        <f t="shared" si="1200"/>
        <v>Y</v>
      </c>
      <c r="O15065" t="s">
        <v>28008</v>
      </c>
      <c r="Q15065" t="str">
        <f t="shared" si="1196"/>
        <v>COPY 6584apb05.dat sel\6584apb05.dat</v>
      </c>
      <c r="R15065" t="str">
        <f>IF(ISNA(VLOOKUP(B15065,Rendered!$B$1:$C$1000,1,FALSE)),"N","Y")</f>
        <v>N</v>
      </c>
    </row>
    <row r="15066" spans="1:18" hidden="1" x14ac:dyDescent="0.35">
      <c r="A15066" t="s">
        <v>2282</v>
      </c>
      <c r="B15066" t="s">
        <v>2323</v>
      </c>
      <c r="C15066" t="s">
        <v>2324</v>
      </c>
      <c r="D15066" t="s">
        <v>13</v>
      </c>
      <c r="E15066">
        <v>1997</v>
      </c>
      <c r="F15066">
        <v>1997</v>
      </c>
      <c r="G15066">
        <v>6</v>
      </c>
      <c r="H15066">
        <v>24</v>
      </c>
      <c r="J15066">
        <f t="shared" si="1197"/>
        <v>30</v>
      </c>
      <c r="K15066" t="str">
        <f>IF(OR(J15066&gt;Ограничения!$B$1,Sheet!G10526&gt;Ограничения!$B$2,Sheet!H10526&gt;Ограничения!$B$2,Sheet!I10526&gt;Ограничения!$B$2,),"Not compatible","Compatible")</f>
        <v>Not compatible</v>
      </c>
      <c r="L15066" t="str">
        <f t="shared" si="1198"/>
        <v>Модификация</v>
      </c>
      <c r="M15066" s="3">
        <f t="shared" si="1199"/>
        <v>1</v>
      </c>
      <c r="N15066" s="3" t="str">
        <f t="shared" si="1200"/>
        <v>Y</v>
      </c>
      <c r="O15066" t="s">
        <v>28008</v>
      </c>
      <c r="Q15066" t="str">
        <f t="shared" si="1196"/>
        <v>COPY 6584apb05.dat sel\6584apb05.dat</v>
      </c>
      <c r="R15066" t="str">
        <f>IF(ISNA(VLOOKUP(B15066,Rendered!$B$1:$C$1000,1,FALSE)),"N","Y")</f>
        <v>N</v>
      </c>
    </row>
    <row r="15067" spans="1:18" hidden="1" x14ac:dyDescent="0.35">
      <c r="A15067" t="s">
        <v>2282</v>
      </c>
      <c r="B15067" t="s">
        <v>2323</v>
      </c>
      <c r="C15067" t="s">
        <v>2324</v>
      </c>
      <c r="D15067" t="s">
        <v>13</v>
      </c>
      <c r="E15067">
        <v>1997</v>
      </c>
      <c r="F15067">
        <v>1997</v>
      </c>
      <c r="G15067">
        <v>6</v>
      </c>
      <c r="H15067">
        <v>24</v>
      </c>
      <c r="J15067">
        <f t="shared" si="1197"/>
        <v>30</v>
      </c>
      <c r="K15067" t="str">
        <f>IF(OR(J15067&gt;Ограничения!$B$1,Sheet!G13858&gt;Ограничения!$B$2,Sheet!H13858&gt;Ограничения!$B$2,Sheet!I13858&gt;Ограничения!$B$2,),"Not compatible","Compatible")</f>
        <v>Not compatible</v>
      </c>
      <c r="L15067" t="str">
        <f t="shared" si="1198"/>
        <v>Модификация</v>
      </c>
      <c r="M15067" s="3">
        <f t="shared" si="1199"/>
        <v>1</v>
      </c>
      <c r="N15067" s="3" t="str">
        <f t="shared" si="1200"/>
        <v>Y</v>
      </c>
      <c r="O15067" t="s">
        <v>28008</v>
      </c>
      <c r="Q15067" t="str">
        <f t="shared" si="1196"/>
        <v>COPY 6584apb05.dat sel\6584apb05.dat</v>
      </c>
      <c r="R15067" t="str">
        <f>IF(ISNA(VLOOKUP(B15067,Rendered!$B$1:$C$1000,1,FALSE)),"N","Y")</f>
        <v>N</v>
      </c>
    </row>
    <row r="15068" spans="1:18" hidden="1" x14ac:dyDescent="0.35">
      <c r="A15068" t="s">
        <v>2282</v>
      </c>
      <c r="B15068" t="s">
        <v>2323</v>
      </c>
      <c r="C15068" t="s">
        <v>2324</v>
      </c>
      <c r="D15068" t="s">
        <v>13</v>
      </c>
      <c r="E15068">
        <v>1997</v>
      </c>
      <c r="F15068">
        <v>1997</v>
      </c>
      <c r="G15068">
        <v>6</v>
      </c>
      <c r="H15068">
        <v>24</v>
      </c>
      <c r="J15068">
        <f t="shared" si="1197"/>
        <v>30</v>
      </c>
      <c r="K15068" t="str">
        <f>IF(OR(J15068&gt;Ограничения!$B$1,Sheet!G14947&gt;Ограничения!$B$2,Sheet!H14947&gt;Ограничения!$B$2,Sheet!I14947&gt;Ограничения!$B$2,),"Not compatible","Compatible")</f>
        <v>Not compatible</v>
      </c>
      <c r="L15068" t="str">
        <f t="shared" si="1198"/>
        <v>Модификация</v>
      </c>
      <c r="M15068" s="3">
        <f t="shared" si="1199"/>
        <v>0</v>
      </c>
      <c r="N15068" s="3" t="str">
        <f t="shared" si="1200"/>
        <v>Y</v>
      </c>
      <c r="O15068" t="s">
        <v>28008</v>
      </c>
      <c r="Q15068" t="str">
        <f t="shared" si="1196"/>
        <v>COPY 6584apb05.dat sel\6584apb05.dat</v>
      </c>
      <c r="R15068" t="str">
        <f>IF(ISNA(VLOOKUP(B15068,Rendered!$B$1:$C$1000,1,FALSE)),"N","Y")</f>
        <v>N</v>
      </c>
    </row>
    <row r="15069" spans="1:18" hidden="1" x14ac:dyDescent="0.35">
      <c r="A15069" t="s">
        <v>2282</v>
      </c>
      <c r="B15069" t="s">
        <v>2325</v>
      </c>
      <c r="C15069" t="s">
        <v>2326</v>
      </c>
      <c r="D15069" t="s">
        <v>13</v>
      </c>
      <c r="E15069">
        <v>2014</v>
      </c>
      <c r="F15069">
        <v>2014</v>
      </c>
      <c r="G15069">
        <v>6</v>
      </c>
      <c r="H15069">
        <v>24</v>
      </c>
      <c r="J15069">
        <f t="shared" si="1197"/>
        <v>30</v>
      </c>
      <c r="K15069" t="str">
        <f>IF(OR(J15069&gt;Ограничения!$B$1,Sheet!G1135&gt;Ограничения!$B$2,Sheet!H1135&gt;Ограничения!$B$2,Sheet!I1135&gt;Ограничения!$B$2,),"Not compatible","Compatible")</f>
        <v>Not compatible</v>
      </c>
      <c r="L15069" t="str">
        <f t="shared" si="1198"/>
        <v>Модификация</v>
      </c>
      <c r="M15069" s="3">
        <f t="shared" si="1199"/>
        <v>1</v>
      </c>
      <c r="N15069" s="3" t="str">
        <f t="shared" si="1200"/>
        <v>Y</v>
      </c>
      <c r="O15069" t="s">
        <v>28008</v>
      </c>
      <c r="Q15069" t="str">
        <f t="shared" si="1196"/>
        <v>COPY 92088pb02.dat sel\92088pb02.dat</v>
      </c>
      <c r="R15069" t="str">
        <f>IF(ISNA(VLOOKUP(B15069,Rendered!$B$1:$C$1000,1,FALSE)),"N","Y")</f>
        <v>N</v>
      </c>
    </row>
    <row r="15070" spans="1:18" hidden="1" x14ac:dyDescent="0.35">
      <c r="A15070" t="s">
        <v>2282</v>
      </c>
      <c r="B15070" t="s">
        <v>2325</v>
      </c>
      <c r="C15070" t="s">
        <v>2326</v>
      </c>
      <c r="D15070" t="s">
        <v>13</v>
      </c>
      <c r="E15070">
        <v>2014</v>
      </c>
      <c r="F15070">
        <v>2014</v>
      </c>
      <c r="G15070">
        <v>6</v>
      </c>
      <c r="H15070">
        <v>24</v>
      </c>
      <c r="J15070">
        <f t="shared" si="1197"/>
        <v>30</v>
      </c>
      <c r="K15070" t="str">
        <f>IF(OR(J15070&gt;Ограничения!$B$1,Sheet!G2098&gt;Ограничения!$B$2,Sheet!H2098&gt;Ограничения!$B$2,Sheet!I2098&gt;Ограничения!$B$2,),"Not compatible","Compatible")</f>
        <v>Not compatible</v>
      </c>
      <c r="L15070" t="str">
        <f t="shared" si="1198"/>
        <v>Модификация</v>
      </c>
      <c r="M15070" s="3">
        <f t="shared" si="1199"/>
        <v>1</v>
      </c>
      <c r="N15070" s="3" t="str">
        <f t="shared" si="1200"/>
        <v>Y</v>
      </c>
      <c r="O15070" t="s">
        <v>28008</v>
      </c>
      <c r="Q15070" t="str">
        <f t="shared" si="1196"/>
        <v>COPY 92088pb02.dat sel\92088pb02.dat</v>
      </c>
      <c r="R15070" t="str">
        <f>IF(ISNA(VLOOKUP(B15070,Rendered!$B$1:$C$1000,1,FALSE)),"N","Y")</f>
        <v>N</v>
      </c>
    </row>
    <row r="15071" spans="1:18" hidden="1" x14ac:dyDescent="0.35">
      <c r="A15071" t="s">
        <v>2282</v>
      </c>
      <c r="B15071" t="s">
        <v>2325</v>
      </c>
      <c r="C15071" t="s">
        <v>2326</v>
      </c>
      <c r="D15071" t="s">
        <v>13</v>
      </c>
      <c r="E15071">
        <v>2014</v>
      </c>
      <c r="F15071">
        <v>2014</v>
      </c>
      <c r="G15071">
        <v>6</v>
      </c>
      <c r="H15071">
        <v>24</v>
      </c>
      <c r="J15071">
        <f t="shared" si="1197"/>
        <v>30</v>
      </c>
      <c r="K15071" t="str">
        <f>IF(OR(J15071&gt;Ограничения!$B$1,Sheet!G10527&gt;Ограничения!$B$2,Sheet!H10527&gt;Ограничения!$B$2,Sheet!I10527&gt;Ограничения!$B$2,),"Not compatible","Compatible")</f>
        <v>Not compatible</v>
      </c>
      <c r="L15071" t="str">
        <f t="shared" si="1198"/>
        <v>Модификация</v>
      </c>
      <c r="M15071" s="3">
        <f t="shared" si="1199"/>
        <v>1</v>
      </c>
      <c r="N15071" s="3" t="str">
        <f t="shared" si="1200"/>
        <v>Y</v>
      </c>
      <c r="O15071" t="s">
        <v>28008</v>
      </c>
      <c r="Q15071" t="str">
        <f t="shared" si="1196"/>
        <v>COPY 92088pb02.dat sel\92088pb02.dat</v>
      </c>
      <c r="R15071" t="str">
        <f>IF(ISNA(VLOOKUP(B15071,Rendered!$B$1:$C$1000,1,FALSE)),"N","Y")</f>
        <v>N</v>
      </c>
    </row>
    <row r="15072" spans="1:18" hidden="1" x14ac:dyDescent="0.35">
      <c r="A15072" t="s">
        <v>2282</v>
      </c>
      <c r="B15072" t="s">
        <v>2325</v>
      </c>
      <c r="C15072" t="s">
        <v>2326</v>
      </c>
      <c r="D15072" t="s">
        <v>13</v>
      </c>
      <c r="E15072">
        <v>2014</v>
      </c>
      <c r="F15072">
        <v>2014</v>
      </c>
      <c r="G15072">
        <v>6</v>
      </c>
      <c r="H15072">
        <v>24</v>
      </c>
      <c r="J15072">
        <f t="shared" si="1197"/>
        <v>30</v>
      </c>
      <c r="K15072" t="str">
        <f>IF(OR(J15072&gt;Ограничения!$B$1,Sheet!G13859&gt;Ограничения!$B$2,Sheet!H13859&gt;Ограничения!$B$2,Sheet!I13859&gt;Ограничения!$B$2,),"Not compatible","Compatible")</f>
        <v>Not compatible</v>
      </c>
      <c r="L15072" t="str">
        <f t="shared" si="1198"/>
        <v>Модификация</v>
      </c>
      <c r="M15072" s="3">
        <f t="shared" si="1199"/>
        <v>1</v>
      </c>
      <c r="N15072" s="3" t="str">
        <f t="shared" si="1200"/>
        <v>Y</v>
      </c>
      <c r="O15072" t="s">
        <v>28008</v>
      </c>
      <c r="Q15072" t="str">
        <f t="shared" si="1196"/>
        <v>COPY 92088pb02.dat sel\92088pb02.dat</v>
      </c>
      <c r="R15072" t="str">
        <f>IF(ISNA(VLOOKUP(B15072,Rendered!$B$1:$C$1000,1,FALSE)),"N","Y")</f>
        <v>N</v>
      </c>
    </row>
    <row r="15073" spans="1:18" hidden="1" x14ac:dyDescent="0.35">
      <c r="A15073" t="s">
        <v>2282</v>
      </c>
      <c r="B15073" t="s">
        <v>2325</v>
      </c>
      <c r="C15073" t="s">
        <v>2326</v>
      </c>
      <c r="D15073" t="s">
        <v>13</v>
      </c>
      <c r="E15073">
        <v>2014</v>
      </c>
      <c r="F15073">
        <v>2014</v>
      </c>
      <c r="G15073">
        <v>6</v>
      </c>
      <c r="H15073">
        <v>24</v>
      </c>
      <c r="J15073">
        <f t="shared" si="1197"/>
        <v>30</v>
      </c>
      <c r="K15073" t="str">
        <f>IF(OR(J15073&gt;Ограничения!$B$1,Sheet!G14948&gt;Ограничения!$B$2,Sheet!H14948&gt;Ограничения!$B$2,Sheet!I14948&gt;Ограничения!$B$2,),"Not compatible","Compatible")</f>
        <v>Not compatible</v>
      </c>
      <c r="L15073" t="str">
        <f t="shared" si="1198"/>
        <v>Модификация</v>
      </c>
      <c r="M15073" s="3">
        <f t="shared" si="1199"/>
        <v>0</v>
      </c>
      <c r="N15073" s="3" t="str">
        <f t="shared" si="1200"/>
        <v>Y</v>
      </c>
      <c r="O15073" t="s">
        <v>28008</v>
      </c>
      <c r="Q15073" t="str">
        <f t="shared" si="1196"/>
        <v>COPY 92088pb02.dat sel\92088pb02.dat</v>
      </c>
      <c r="R15073" t="str">
        <f>IF(ISNA(VLOOKUP(B15073,Rendered!$B$1:$C$1000,1,FALSE)),"N","Y")</f>
        <v>N</v>
      </c>
    </row>
    <row r="15074" spans="1:18" hidden="1" x14ac:dyDescent="0.35">
      <c r="A15074" t="s">
        <v>2282</v>
      </c>
      <c r="B15074" t="s">
        <v>2327</v>
      </c>
      <c r="C15074" t="s">
        <v>2328</v>
      </c>
      <c r="D15074" t="s">
        <v>13</v>
      </c>
      <c r="E15074">
        <v>2014</v>
      </c>
      <c r="F15074">
        <v>2014</v>
      </c>
      <c r="G15074">
        <v>6</v>
      </c>
      <c r="H15074">
        <v>24</v>
      </c>
      <c r="J15074">
        <f t="shared" si="1197"/>
        <v>30</v>
      </c>
      <c r="K15074" t="str">
        <f>IF(OR(J15074&gt;Ограничения!$B$1,Sheet!G1136&gt;Ограничения!$B$2,Sheet!H1136&gt;Ограничения!$B$2,Sheet!I1136&gt;Ограничения!$B$2,),"Not compatible","Compatible")</f>
        <v>Not compatible</v>
      </c>
      <c r="L15074" t="str">
        <f t="shared" si="1198"/>
        <v>Модификация</v>
      </c>
      <c r="M15074" s="3">
        <f t="shared" si="1199"/>
        <v>1</v>
      </c>
      <c r="N15074" s="3" t="str">
        <f t="shared" si="1200"/>
        <v>Y</v>
      </c>
      <c r="O15074" t="s">
        <v>28008</v>
      </c>
      <c r="Q15074" t="str">
        <f t="shared" si="1196"/>
        <v>COPY 92088pb01.dat sel\92088pb01.dat</v>
      </c>
      <c r="R15074" t="str">
        <f>IF(ISNA(VLOOKUP(B15074,Rendered!$B$1:$C$1000,1,FALSE)),"N","Y")</f>
        <v>N</v>
      </c>
    </row>
    <row r="15075" spans="1:18" hidden="1" x14ac:dyDescent="0.35">
      <c r="A15075" t="s">
        <v>2282</v>
      </c>
      <c r="B15075" t="s">
        <v>2327</v>
      </c>
      <c r="C15075" t="s">
        <v>2328</v>
      </c>
      <c r="D15075" t="s">
        <v>13</v>
      </c>
      <c r="E15075">
        <v>2014</v>
      </c>
      <c r="F15075">
        <v>2014</v>
      </c>
      <c r="G15075">
        <v>6</v>
      </c>
      <c r="H15075">
        <v>24</v>
      </c>
      <c r="J15075">
        <f t="shared" si="1197"/>
        <v>30</v>
      </c>
      <c r="K15075" t="str">
        <f>IF(OR(J15075&gt;Ограничения!$B$1,Sheet!G2099&gt;Ограничения!$B$2,Sheet!H2099&gt;Ограничения!$B$2,Sheet!I2099&gt;Ограничения!$B$2,),"Not compatible","Compatible")</f>
        <v>Not compatible</v>
      </c>
      <c r="L15075" t="str">
        <f t="shared" si="1198"/>
        <v>Модификация</v>
      </c>
      <c r="M15075" s="3">
        <f t="shared" si="1199"/>
        <v>1</v>
      </c>
      <c r="N15075" s="3" t="str">
        <f t="shared" si="1200"/>
        <v>Y</v>
      </c>
      <c r="O15075" t="s">
        <v>28008</v>
      </c>
      <c r="Q15075" t="str">
        <f t="shared" si="1196"/>
        <v>COPY 92088pb01.dat sel\92088pb01.dat</v>
      </c>
      <c r="R15075" t="str">
        <f>IF(ISNA(VLOOKUP(B15075,Rendered!$B$1:$C$1000,1,FALSE)),"N","Y")</f>
        <v>N</v>
      </c>
    </row>
    <row r="15076" spans="1:18" hidden="1" x14ac:dyDescent="0.35">
      <c r="A15076" t="s">
        <v>2282</v>
      </c>
      <c r="B15076" t="s">
        <v>2327</v>
      </c>
      <c r="C15076" t="s">
        <v>2328</v>
      </c>
      <c r="D15076" t="s">
        <v>13</v>
      </c>
      <c r="E15076">
        <v>2014</v>
      </c>
      <c r="F15076">
        <v>2014</v>
      </c>
      <c r="G15076">
        <v>6</v>
      </c>
      <c r="H15076">
        <v>24</v>
      </c>
      <c r="J15076">
        <f t="shared" si="1197"/>
        <v>30</v>
      </c>
      <c r="K15076" t="str">
        <f>IF(OR(J15076&gt;Ограничения!$B$1,Sheet!G10528&gt;Ограничения!$B$2,Sheet!H10528&gt;Ограничения!$B$2,Sheet!I10528&gt;Ограничения!$B$2,),"Not compatible","Compatible")</f>
        <v>Not compatible</v>
      </c>
      <c r="L15076" t="str">
        <f t="shared" si="1198"/>
        <v>Модификация</v>
      </c>
      <c r="M15076" s="3">
        <f t="shared" si="1199"/>
        <v>1</v>
      </c>
      <c r="N15076" s="3" t="str">
        <f t="shared" si="1200"/>
        <v>Y</v>
      </c>
      <c r="O15076" t="s">
        <v>28008</v>
      </c>
      <c r="Q15076" t="str">
        <f t="shared" si="1196"/>
        <v>COPY 92088pb01.dat sel\92088pb01.dat</v>
      </c>
      <c r="R15076" t="str">
        <f>IF(ISNA(VLOOKUP(B15076,Rendered!$B$1:$C$1000,1,FALSE)),"N","Y")</f>
        <v>N</v>
      </c>
    </row>
    <row r="15077" spans="1:18" hidden="1" x14ac:dyDescent="0.35">
      <c r="A15077" t="s">
        <v>2282</v>
      </c>
      <c r="B15077" t="s">
        <v>2327</v>
      </c>
      <c r="C15077" t="s">
        <v>2328</v>
      </c>
      <c r="D15077" t="s">
        <v>13</v>
      </c>
      <c r="E15077">
        <v>2014</v>
      </c>
      <c r="F15077">
        <v>2014</v>
      </c>
      <c r="G15077">
        <v>6</v>
      </c>
      <c r="H15077">
        <v>24</v>
      </c>
      <c r="J15077">
        <f t="shared" si="1197"/>
        <v>30</v>
      </c>
      <c r="K15077" t="str">
        <f>IF(OR(J15077&gt;Ограничения!$B$1,Sheet!G13860&gt;Ограничения!$B$2,Sheet!H13860&gt;Ограничения!$B$2,Sheet!I13860&gt;Ограничения!$B$2,),"Not compatible","Compatible")</f>
        <v>Not compatible</v>
      </c>
      <c r="L15077" t="str">
        <f t="shared" si="1198"/>
        <v>Модификация</v>
      </c>
      <c r="M15077" s="3">
        <f t="shared" si="1199"/>
        <v>1</v>
      </c>
      <c r="N15077" s="3" t="str">
        <f t="shared" si="1200"/>
        <v>Y</v>
      </c>
      <c r="O15077" t="s">
        <v>28008</v>
      </c>
      <c r="Q15077" t="str">
        <f t="shared" si="1196"/>
        <v>COPY 92088pb01.dat sel\92088pb01.dat</v>
      </c>
      <c r="R15077" t="str">
        <f>IF(ISNA(VLOOKUP(B15077,Rendered!$B$1:$C$1000,1,FALSE)),"N","Y")</f>
        <v>N</v>
      </c>
    </row>
    <row r="15078" spans="1:18" hidden="1" x14ac:dyDescent="0.35">
      <c r="A15078" t="s">
        <v>2282</v>
      </c>
      <c r="B15078" t="s">
        <v>2327</v>
      </c>
      <c r="C15078" t="s">
        <v>2328</v>
      </c>
      <c r="D15078" t="s">
        <v>13</v>
      </c>
      <c r="E15078">
        <v>2014</v>
      </c>
      <c r="F15078">
        <v>2014</v>
      </c>
      <c r="G15078">
        <v>6</v>
      </c>
      <c r="H15078">
        <v>24</v>
      </c>
      <c r="J15078">
        <f t="shared" si="1197"/>
        <v>30</v>
      </c>
      <c r="K15078" t="str">
        <f>IF(OR(J15078&gt;Ограничения!$B$1,Sheet!G14949&gt;Ограничения!$B$2,Sheet!H14949&gt;Ограничения!$B$2,Sheet!I14949&gt;Ограничения!$B$2,),"Not compatible","Compatible")</f>
        <v>Not compatible</v>
      </c>
      <c r="L15078" t="str">
        <f t="shared" si="1198"/>
        <v>Модификация</v>
      </c>
      <c r="M15078" s="3">
        <f t="shared" si="1199"/>
        <v>0</v>
      </c>
      <c r="N15078" s="3" t="str">
        <f t="shared" si="1200"/>
        <v>Y</v>
      </c>
      <c r="O15078" t="s">
        <v>28008</v>
      </c>
      <c r="Q15078" t="str">
        <f t="shared" si="1196"/>
        <v>COPY 92088pb01.dat sel\92088pb01.dat</v>
      </c>
      <c r="R15078" t="str">
        <f>IF(ISNA(VLOOKUP(B15078,Rendered!$B$1:$C$1000,1,FALSE)),"N","Y")</f>
        <v>N</v>
      </c>
    </row>
    <row r="15079" spans="1:18" hidden="1" x14ac:dyDescent="0.35">
      <c r="A15079" t="s">
        <v>2282</v>
      </c>
      <c r="B15079" t="s">
        <v>2329</v>
      </c>
      <c r="C15079" t="s">
        <v>2330</v>
      </c>
      <c r="D15079" t="s">
        <v>57</v>
      </c>
      <c r="E15079" t="s">
        <v>60</v>
      </c>
      <c r="G15079">
        <v>6</v>
      </c>
      <c r="H15079">
        <v>28</v>
      </c>
      <c r="J15079">
        <f t="shared" si="1197"/>
        <v>34</v>
      </c>
      <c r="K15079" t="str">
        <f>IF(OR(J15079&gt;Ограничения!$B$1,Sheet!G1137&gt;Ограничения!$B$2,Sheet!H1137&gt;Ограничения!$B$2,Sheet!I1137&gt;Ограничения!$B$2,),"Not compatible","Compatible")</f>
        <v>Not compatible</v>
      </c>
      <c r="L15079">
        <f t="shared" si="1198"/>
        <v>4093</v>
      </c>
      <c r="M15079" s="3">
        <f t="shared" si="1199"/>
        <v>1</v>
      </c>
      <c r="N15079" s="3" t="str">
        <f t="shared" si="1200"/>
        <v>Y</v>
      </c>
      <c r="O15079" t="s">
        <v>28008</v>
      </c>
      <c r="Q15079" t="str">
        <f t="shared" si="1196"/>
        <v>COPY 4093.dat sel\4093.dat</v>
      </c>
      <c r="R15079" t="str">
        <f>IF(ISNA(VLOOKUP(B15079,Rendered!$B$1:$C$1000,1,FALSE)),"N","Y")</f>
        <v>N</v>
      </c>
    </row>
    <row r="15080" spans="1:18" hidden="1" x14ac:dyDescent="0.35">
      <c r="A15080" t="s">
        <v>2282</v>
      </c>
      <c r="B15080" t="s">
        <v>2329</v>
      </c>
      <c r="C15080" t="s">
        <v>2330</v>
      </c>
      <c r="D15080" t="s">
        <v>57</v>
      </c>
      <c r="E15080" t="s">
        <v>60</v>
      </c>
      <c r="G15080">
        <v>6</v>
      </c>
      <c r="H15080">
        <v>28</v>
      </c>
      <c r="J15080">
        <f t="shared" si="1197"/>
        <v>34</v>
      </c>
      <c r="K15080" t="str">
        <f>IF(OR(J15080&gt;Ограничения!$B$1,Sheet!G2100&gt;Ограничения!$B$2,Sheet!H2100&gt;Ограничения!$B$2,Sheet!I2100&gt;Ограничения!$B$2,),"Not compatible","Compatible")</f>
        <v>Not compatible</v>
      </c>
      <c r="L15080">
        <f t="shared" si="1198"/>
        <v>4093</v>
      </c>
      <c r="M15080" s="3">
        <f t="shared" si="1199"/>
        <v>1</v>
      </c>
      <c r="N15080" s="3" t="str">
        <f t="shared" si="1200"/>
        <v>Y</v>
      </c>
      <c r="O15080" t="s">
        <v>28008</v>
      </c>
      <c r="Q15080" t="str">
        <f t="shared" si="1196"/>
        <v>COPY 4093.dat sel\4093.dat</v>
      </c>
      <c r="R15080" t="str">
        <f>IF(ISNA(VLOOKUP(B15080,Rendered!$B$1:$C$1000,1,FALSE)),"N","Y")</f>
        <v>N</v>
      </c>
    </row>
    <row r="15081" spans="1:18" hidden="1" x14ac:dyDescent="0.35">
      <c r="A15081" t="s">
        <v>2282</v>
      </c>
      <c r="B15081" t="s">
        <v>2329</v>
      </c>
      <c r="C15081" t="s">
        <v>2330</v>
      </c>
      <c r="D15081" t="s">
        <v>57</v>
      </c>
      <c r="E15081" t="s">
        <v>60</v>
      </c>
      <c r="G15081">
        <v>6</v>
      </c>
      <c r="H15081">
        <v>28</v>
      </c>
      <c r="J15081">
        <f t="shared" si="1197"/>
        <v>34</v>
      </c>
      <c r="K15081" t="str">
        <f>IF(OR(J15081&gt;Ограничения!$B$1,Sheet!G10529&gt;Ограничения!$B$2,Sheet!H10529&gt;Ограничения!$B$2,Sheet!I10529&gt;Ограничения!$B$2,),"Not compatible","Compatible")</f>
        <v>Not compatible</v>
      </c>
      <c r="L15081">
        <f t="shared" si="1198"/>
        <v>4093</v>
      </c>
      <c r="M15081" s="3">
        <f t="shared" si="1199"/>
        <v>1</v>
      </c>
      <c r="N15081" s="3" t="str">
        <f t="shared" si="1200"/>
        <v>Y</v>
      </c>
      <c r="O15081" t="s">
        <v>28008</v>
      </c>
      <c r="Q15081" t="str">
        <f t="shared" si="1196"/>
        <v>COPY 4093.dat sel\4093.dat</v>
      </c>
      <c r="R15081" t="str">
        <f>IF(ISNA(VLOOKUP(B15081,Rendered!$B$1:$C$1000,1,FALSE)),"N","Y")</f>
        <v>N</v>
      </c>
    </row>
    <row r="15082" spans="1:18" hidden="1" x14ac:dyDescent="0.35">
      <c r="A15082" t="s">
        <v>2282</v>
      </c>
      <c r="B15082" t="s">
        <v>2329</v>
      </c>
      <c r="C15082" t="s">
        <v>2330</v>
      </c>
      <c r="D15082" t="s">
        <v>57</v>
      </c>
      <c r="E15082" t="s">
        <v>60</v>
      </c>
      <c r="G15082">
        <v>6</v>
      </c>
      <c r="H15082">
        <v>28</v>
      </c>
      <c r="J15082">
        <f t="shared" si="1197"/>
        <v>34</v>
      </c>
      <c r="K15082" t="str">
        <f>IF(OR(J15082&gt;Ограничения!$B$1,Sheet!G13861&gt;Ограничения!$B$2,Sheet!H13861&gt;Ограничения!$B$2,Sheet!I13861&gt;Ограничения!$B$2,),"Not compatible","Compatible")</f>
        <v>Not compatible</v>
      </c>
      <c r="L15082">
        <f t="shared" si="1198"/>
        <v>4093</v>
      </c>
      <c r="M15082" s="3">
        <f t="shared" si="1199"/>
        <v>1</v>
      </c>
      <c r="N15082" s="3" t="str">
        <f t="shared" si="1200"/>
        <v>Y</v>
      </c>
      <c r="O15082" t="s">
        <v>28008</v>
      </c>
      <c r="Q15082" t="str">
        <f t="shared" si="1196"/>
        <v>COPY 4093.dat sel\4093.dat</v>
      </c>
      <c r="R15082" t="str">
        <f>IF(ISNA(VLOOKUP(B15082,Rendered!$B$1:$C$1000,1,FALSE)),"N","Y")</f>
        <v>N</v>
      </c>
    </row>
    <row r="15083" spans="1:18" hidden="1" x14ac:dyDescent="0.35">
      <c r="A15083" t="s">
        <v>2282</v>
      </c>
      <c r="B15083" t="s">
        <v>2329</v>
      </c>
      <c r="C15083" t="s">
        <v>2330</v>
      </c>
      <c r="D15083" t="s">
        <v>57</v>
      </c>
      <c r="E15083" t="s">
        <v>60</v>
      </c>
      <c r="G15083">
        <v>6</v>
      </c>
      <c r="H15083">
        <v>28</v>
      </c>
      <c r="J15083">
        <f t="shared" si="1197"/>
        <v>34</v>
      </c>
      <c r="K15083" t="str">
        <f>IF(OR(J15083&gt;Ограничения!$B$1,Sheet!G14950&gt;Ограничения!$B$2,Sheet!H14950&gt;Ограничения!$B$2,Sheet!I14950&gt;Ограничения!$B$2,),"Not compatible","Compatible")</f>
        <v>Not compatible</v>
      </c>
      <c r="L15083">
        <f t="shared" si="1198"/>
        <v>4093</v>
      </c>
      <c r="M15083" s="3">
        <f t="shared" si="1199"/>
        <v>0</v>
      </c>
      <c r="N15083" s="3" t="str">
        <f t="shared" si="1200"/>
        <v>Y</v>
      </c>
      <c r="O15083" t="s">
        <v>28008</v>
      </c>
      <c r="Q15083" t="str">
        <f t="shared" si="1196"/>
        <v>COPY 4093.dat sel\4093.dat</v>
      </c>
      <c r="R15083" t="str">
        <f>IF(ISNA(VLOOKUP(B15083,Rendered!$B$1:$C$1000,1,FALSE)),"N","Y")</f>
        <v>N</v>
      </c>
    </row>
    <row r="15084" spans="1:18" hidden="1" x14ac:dyDescent="0.35">
      <c r="A15084" t="s">
        <v>2282</v>
      </c>
      <c r="B15084" t="s">
        <v>2341</v>
      </c>
      <c r="C15084" t="s">
        <v>2342</v>
      </c>
      <c r="D15084" t="s">
        <v>13</v>
      </c>
      <c r="E15084">
        <v>1980</v>
      </c>
      <c r="F15084">
        <v>1987</v>
      </c>
      <c r="G15084">
        <v>6</v>
      </c>
      <c r="H15084">
        <v>28</v>
      </c>
      <c r="J15084">
        <f t="shared" si="1197"/>
        <v>34</v>
      </c>
      <c r="K15084" t="str">
        <f>IF(OR(J15084&gt;Ограничения!$B$1,Sheet!G1143&gt;Ограничения!$B$2,Sheet!H1143&gt;Ограничения!$B$2,Sheet!I1143&gt;Ограничения!$B$2,),"Not compatible","Compatible")</f>
        <v>Not compatible</v>
      </c>
      <c r="L15084" t="str">
        <f t="shared" si="1198"/>
        <v>Модификация</v>
      </c>
      <c r="M15084" s="3">
        <f t="shared" si="1199"/>
        <v>1</v>
      </c>
      <c r="N15084" s="3" t="str">
        <f t="shared" si="1200"/>
        <v>Y</v>
      </c>
      <c r="O15084" t="s">
        <v>28008</v>
      </c>
      <c r="Q15084" t="str">
        <f t="shared" si="1196"/>
        <v>COPY 4093b.dat sel\4093b.dat</v>
      </c>
      <c r="R15084" t="str">
        <f>IF(ISNA(VLOOKUP(B15084,Rendered!$B$1:$C$1000,1,FALSE)),"N","Y")</f>
        <v>N</v>
      </c>
    </row>
    <row r="15085" spans="1:18" hidden="1" x14ac:dyDescent="0.35">
      <c r="A15085" t="s">
        <v>2282</v>
      </c>
      <c r="B15085" t="s">
        <v>2341</v>
      </c>
      <c r="C15085" t="s">
        <v>2342</v>
      </c>
      <c r="D15085" t="s">
        <v>13</v>
      </c>
      <c r="E15085">
        <v>1980</v>
      </c>
      <c r="F15085">
        <v>1987</v>
      </c>
      <c r="G15085">
        <v>6</v>
      </c>
      <c r="H15085">
        <v>28</v>
      </c>
      <c r="J15085">
        <f t="shared" si="1197"/>
        <v>34</v>
      </c>
      <c r="K15085" t="str">
        <f>IF(OR(J15085&gt;Ограничения!$B$1,Sheet!G2106&gt;Ограничения!$B$2,Sheet!H2106&gt;Ограничения!$B$2,Sheet!I2106&gt;Ограничения!$B$2,),"Not compatible","Compatible")</f>
        <v>Not compatible</v>
      </c>
      <c r="L15085" t="str">
        <f t="shared" si="1198"/>
        <v>Модификация</v>
      </c>
      <c r="M15085" s="3">
        <f t="shared" si="1199"/>
        <v>1</v>
      </c>
      <c r="N15085" s="3" t="str">
        <f t="shared" si="1200"/>
        <v>Y</v>
      </c>
      <c r="O15085" t="s">
        <v>28008</v>
      </c>
      <c r="Q15085" t="str">
        <f t="shared" si="1196"/>
        <v>COPY 4093b.dat sel\4093b.dat</v>
      </c>
      <c r="R15085" t="str">
        <f>IF(ISNA(VLOOKUP(B15085,Rendered!$B$1:$C$1000,1,FALSE)),"N","Y")</f>
        <v>N</v>
      </c>
    </row>
    <row r="15086" spans="1:18" hidden="1" x14ac:dyDescent="0.35">
      <c r="A15086" t="s">
        <v>2282</v>
      </c>
      <c r="B15086" t="s">
        <v>2341</v>
      </c>
      <c r="C15086" t="s">
        <v>2342</v>
      </c>
      <c r="D15086" t="s">
        <v>13</v>
      </c>
      <c r="E15086">
        <v>1980</v>
      </c>
      <c r="F15086">
        <v>1987</v>
      </c>
      <c r="G15086">
        <v>6</v>
      </c>
      <c r="H15086">
        <v>28</v>
      </c>
      <c r="J15086">
        <f t="shared" si="1197"/>
        <v>34</v>
      </c>
      <c r="K15086" t="str">
        <f>IF(OR(J15086&gt;Ограничения!$B$1,Sheet!G10535&gt;Ограничения!$B$2,Sheet!H10535&gt;Ограничения!$B$2,Sheet!I10535&gt;Ограничения!$B$2,),"Not compatible","Compatible")</f>
        <v>Not compatible</v>
      </c>
      <c r="L15086" t="str">
        <f t="shared" si="1198"/>
        <v>Модификация</v>
      </c>
      <c r="M15086" s="3">
        <f t="shared" si="1199"/>
        <v>1</v>
      </c>
      <c r="N15086" s="3" t="str">
        <f t="shared" si="1200"/>
        <v>Y</v>
      </c>
      <c r="O15086" t="s">
        <v>28008</v>
      </c>
      <c r="Q15086" t="str">
        <f t="shared" si="1196"/>
        <v>COPY 4093b.dat sel\4093b.dat</v>
      </c>
      <c r="R15086" t="str">
        <f>IF(ISNA(VLOOKUP(B15086,Rendered!$B$1:$C$1000,1,FALSE)),"N","Y")</f>
        <v>N</v>
      </c>
    </row>
    <row r="15087" spans="1:18" hidden="1" x14ac:dyDescent="0.35">
      <c r="A15087" t="s">
        <v>2282</v>
      </c>
      <c r="B15087" t="s">
        <v>2341</v>
      </c>
      <c r="C15087" t="s">
        <v>2342</v>
      </c>
      <c r="D15087" t="s">
        <v>13</v>
      </c>
      <c r="E15087">
        <v>1980</v>
      </c>
      <c r="F15087">
        <v>1987</v>
      </c>
      <c r="G15087">
        <v>6</v>
      </c>
      <c r="H15087">
        <v>28</v>
      </c>
      <c r="J15087">
        <f t="shared" si="1197"/>
        <v>34</v>
      </c>
      <c r="K15087" t="str">
        <f>IF(OR(J15087&gt;Ограничения!$B$1,Sheet!G13867&gt;Ограничения!$B$2,Sheet!H13867&gt;Ограничения!$B$2,Sheet!I13867&gt;Ограничения!$B$2,),"Not compatible","Compatible")</f>
        <v>Not compatible</v>
      </c>
      <c r="L15087" t="str">
        <f t="shared" si="1198"/>
        <v>Модификация</v>
      </c>
      <c r="M15087" s="3">
        <f t="shared" si="1199"/>
        <v>1</v>
      </c>
      <c r="N15087" s="3" t="str">
        <f t="shared" si="1200"/>
        <v>Y</v>
      </c>
      <c r="O15087" t="s">
        <v>28008</v>
      </c>
      <c r="Q15087" t="str">
        <f t="shared" si="1196"/>
        <v>COPY 4093b.dat sel\4093b.dat</v>
      </c>
      <c r="R15087" t="str">
        <f>IF(ISNA(VLOOKUP(B15087,Rendered!$B$1:$C$1000,1,FALSE)),"N","Y")</f>
        <v>N</v>
      </c>
    </row>
    <row r="15088" spans="1:18" hidden="1" x14ac:dyDescent="0.35">
      <c r="A15088" t="s">
        <v>2282</v>
      </c>
      <c r="B15088" t="s">
        <v>2341</v>
      </c>
      <c r="C15088" t="s">
        <v>2342</v>
      </c>
      <c r="D15088" t="s">
        <v>13</v>
      </c>
      <c r="E15088">
        <v>1980</v>
      </c>
      <c r="F15088">
        <v>1987</v>
      </c>
      <c r="G15088">
        <v>6</v>
      </c>
      <c r="H15088">
        <v>28</v>
      </c>
      <c r="J15088">
        <f t="shared" si="1197"/>
        <v>34</v>
      </c>
      <c r="K15088" t="str">
        <f>IF(OR(J15088&gt;Ограничения!$B$1,Sheet!G14956&gt;Ограничения!$B$2,Sheet!H14956&gt;Ограничения!$B$2,Sheet!I14956&gt;Ограничения!$B$2,),"Not compatible","Compatible")</f>
        <v>Not compatible</v>
      </c>
      <c r="L15088" t="str">
        <f t="shared" si="1198"/>
        <v>Модификация</v>
      </c>
      <c r="M15088" s="3">
        <f t="shared" si="1199"/>
        <v>0.40350877192982454</v>
      </c>
      <c r="N15088" s="3" t="str">
        <f t="shared" si="1200"/>
        <v>Y</v>
      </c>
      <c r="O15088" t="s">
        <v>28008</v>
      </c>
      <c r="Q15088" t="str">
        <f t="shared" si="1196"/>
        <v>COPY 4093b.dat sel\4093b.dat</v>
      </c>
      <c r="R15088" t="str">
        <f>IF(ISNA(VLOOKUP(B15088,Rendered!$B$1:$C$1000,1,FALSE)),"N","Y")</f>
        <v>N</v>
      </c>
    </row>
    <row r="15089" spans="1:18" hidden="1" x14ac:dyDescent="0.35">
      <c r="A15089" t="s">
        <v>2282</v>
      </c>
      <c r="B15089" t="s">
        <v>2343</v>
      </c>
      <c r="C15089" t="s">
        <v>2344</v>
      </c>
      <c r="D15089" t="s">
        <v>13</v>
      </c>
      <c r="E15089">
        <v>1980</v>
      </c>
      <c r="F15089">
        <v>1980</v>
      </c>
      <c r="G15089">
        <v>6</v>
      </c>
      <c r="H15089">
        <v>28</v>
      </c>
      <c r="J15089">
        <f t="shared" si="1197"/>
        <v>34</v>
      </c>
      <c r="K15089" t="str">
        <f>IF(OR(J15089&gt;Ограничения!$B$1,Sheet!G1144&gt;Ограничения!$B$2,Sheet!H1144&gt;Ограничения!$B$2,Sheet!I1144&gt;Ограничения!$B$2,),"Not compatible","Compatible")</f>
        <v>Not compatible</v>
      </c>
      <c r="L15089" t="str">
        <f t="shared" si="1198"/>
        <v>Модификация</v>
      </c>
      <c r="M15089" s="3">
        <f t="shared" si="1199"/>
        <v>1</v>
      </c>
      <c r="N15089" s="3" t="str">
        <f t="shared" si="1200"/>
        <v>Y</v>
      </c>
      <c r="O15089" t="s">
        <v>28008</v>
      </c>
      <c r="Q15089" t="str">
        <f t="shared" si="1196"/>
        <v>COPY 4093bpb01.dat sel\4093bpb01.dat</v>
      </c>
      <c r="R15089" t="str">
        <f>IF(ISNA(VLOOKUP(B15089,Rendered!$B$1:$C$1000,1,FALSE)),"N","Y")</f>
        <v>N</v>
      </c>
    </row>
    <row r="15090" spans="1:18" hidden="1" x14ac:dyDescent="0.35">
      <c r="A15090" t="s">
        <v>2282</v>
      </c>
      <c r="B15090" t="s">
        <v>2343</v>
      </c>
      <c r="C15090" t="s">
        <v>2344</v>
      </c>
      <c r="D15090" t="s">
        <v>13</v>
      </c>
      <c r="E15090">
        <v>1980</v>
      </c>
      <c r="F15090">
        <v>1980</v>
      </c>
      <c r="G15090">
        <v>6</v>
      </c>
      <c r="H15090">
        <v>28</v>
      </c>
      <c r="J15090">
        <f t="shared" si="1197"/>
        <v>34</v>
      </c>
      <c r="K15090" t="str">
        <f>IF(OR(J15090&gt;Ограничения!$B$1,Sheet!G2107&gt;Ограничения!$B$2,Sheet!H2107&gt;Ограничения!$B$2,Sheet!I2107&gt;Ограничения!$B$2,),"Not compatible","Compatible")</f>
        <v>Not compatible</v>
      </c>
      <c r="L15090" t="str">
        <f t="shared" si="1198"/>
        <v>Модификация</v>
      </c>
      <c r="M15090" s="3">
        <f t="shared" si="1199"/>
        <v>1</v>
      </c>
      <c r="N15090" s="3" t="str">
        <f t="shared" si="1200"/>
        <v>Y</v>
      </c>
      <c r="O15090" t="s">
        <v>28008</v>
      </c>
      <c r="Q15090" t="str">
        <f t="shared" si="1196"/>
        <v>COPY 4093bpb01.dat sel\4093bpb01.dat</v>
      </c>
      <c r="R15090" t="str">
        <f>IF(ISNA(VLOOKUP(B15090,Rendered!$B$1:$C$1000,1,FALSE)),"N","Y")</f>
        <v>N</v>
      </c>
    </row>
    <row r="15091" spans="1:18" hidden="1" x14ac:dyDescent="0.35">
      <c r="A15091" t="s">
        <v>2282</v>
      </c>
      <c r="B15091" t="s">
        <v>2343</v>
      </c>
      <c r="C15091" t="s">
        <v>2344</v>
      </c>
      <c r="D15091" t="s">
        <v>13</v>
      </c>
      <c r="E15091">
        <v>1980</v>
      </c>
      <c r="F15091">
        <v>1980</v>
      </c>
      <c r="G15091">
        <v>6</v>
      </c>
      <c r="H15091">
        <v>28</v>
      </c>
      <c r="J15091">
        <f t="shared" si="1197"/>
        <v>34</v>
      </c>
      <c r="K15091" t="str">
        <f>IF(OR(J15091&gt;Ограничения!$B$1,Sheet!G10536&gt;Ограничения!$B$2,Sheet!H10536&gt;Ограничения!$B$2,Sheet!I10536&gt;Ограничения!$B$2,),"Not compatible","Compatible")</f>
        <v>Not compatible</v>
      </c>
      <c r="L15091" t="str">
        <f t="shared" si="1198"/>
        <v>Модификация</v>
      </c>
      <c r="M15091" s="3">
        <f t="shared" si="1199"/>
        <v>1</v>
      </c>
      <c r="N15091" s="3" t="str">
        <f t="shared" si="1200"/>
        <v>Y</v>
      </c>
      <c r="O15091" t="s">
        <v>28008</v>
      </c>
      <c r="Q15091" t="str">
        <f t="shared" si="1196"/>
        <v>COPY 4093bpb01.dat sel\4093bpb01.dat</v>
      </c>
      <c r="R15091" t="str">
        <f>IF(ISNA(VLOOKUP(B15091,Rendered!$B$1:$C$1000,1,FALSE)),"N","Y")</f>
        <v>N</v>
      </c>
    </row>
    <row r="15092" spans="1:18" hidden="1" x14ac:dyDescent="0.35">
      <c r="A15092" t="s">
        <v>2282</v>
      </c>
      <c r="B15092" t="s">
        <v>2343</v>
      </c>
      <c r="C15092" t="s">
        <v>2344</v>
      </c>
      <c r="D15092" t="s">
        <v>13</v>
      </c>
      <c r="E15092">
        <v>1980</v>
      </c>
      <c r="F15092">
        <v>1980</v>
      </c>
      <c r="G15092">
        <v>6</v>
      </c>
      <c r="H15092">
        <v>28</v>
      </c>
      <c r="J15092">
        <f t="shared" si="1197"/>
        <v>34</v>
      </c>
      <c r="K15092" t="str">
        <f>IF(OR(J15092&gt;Ограничения!$B$1,Sheet!G13868&gt;Ограничения!$B$2,Sheet!H13868&gt;Ограничения!$B$2,Sheet!I13868&gt;Ограничения!$B$2,),"Not compatible","Compatible")</f>
        <v>Not compatible</v>
      </c>
      <c r="L15092" t="str">
        <f t="shared" si="1198"/>
        <v>Модификация</v>
      </c>
      <c r="M15092" s="3">
        <f t="shared" si="1199"/>
        <v>1</v>
      </c>
      <c r="N15092" s="3" t="str">
        <f t="shared" si="1200"/>
        <v>Y</v>
      </c>
      <c r="O15092" t="s">
        <v>28008</v>
      </c>
      <c r="Q15092" t="str">
        <f t="shared" si="1196"/>
        <v>COPY 4093bpb01.dat sel\4093bpb01.dat</v>
      </c>
      <c r="R15092" t="str">
        <f>IF(ISNA(VLOOKUP(B15092,Rendered!$B$1:$C$1000,1,FALSE)),"N","Y")</f>
        <v>N</v>
      </c>
    </row>
    <row r="15093" spans="1:18" hidden="1" x14ac:dyDescent="0.35">
      <c r="A15093" t="s">
        <v>2282</v>
      </c>
      <c r="B15093" t="s">
        <v>2343</v>
      </c>
      <c r="C15093" t="s">
        <v>2344</v>
      </c>
      <c r="D15093" t="s">
        <v>13</v>
      </c>
      <c r="E15093">
        <v>1980</v>
      </c>
      <c r="F15093">
        <v>1980</v>
      </c>
      <c r="G15093">
        <v>6</v>
      </c>
      <c r="H15093">
        <v>28</v>
      </c>
      <c r="J15093">
        <f t="shared" si="1197"/>
        <v>34</v>
      </c>
      <c r="K15093" t="str">
        <f>IF(OR(J15093&gt;Ограничения!$B$1,Sheet!G14957&gt;Ограничения!$B$2,Sheet!H14957&gt;Ограничения!$B$2,Sheet!I14957&gt;Ограничения!$B$2,),"Not compatible","Compatible")</f>
        <v>Not compatible</v>
      </c>
      <c r="L15093" t="str">
        <f t="shared" si="1198"/>
        <v>Модификация</v>
      </c>
      <c r="M15093" s="3">
        <f t="shared" si="1199"/>
        <v>0</v>
      </c>
      <c r="N15093" s="3" t="str">
        <f t="shared" si="1200"/>
        <v>Y</v>
      </c>
      <c r="O15093" t="s">
        <v>28008</v>
      </c>
      <c r="Q15093" t="str">
        <f t="shared" si="1196"/>
        <v>COPY 4093bpb01.dat sel\4093bpb01.dat</v>
      </c>
      <c r="R15093" t="str">
        <f>IF(ISNA(VLOOKUP(B15093,Rendered!$B$1:$C$1000,1,FALSE)),"N","Y")</f>
        <v>N</v>
      </c>
    </row>
    <row r="15094" spans="1:18" hidden="1" x14ac:dyDescent="0.35">
      <c r="A15094" t="s">
        <v>2282</v>
      </c>
      <c r="B15094" t="s">
        <v>2345</v>
      </c>
      <c r="C15094" t="s">
        <v>2346</v>
      </c>
      <c r="D15094" t="s">
        <v>13</v>
      </c>
      <c r="E15094">
        <v>1983</v>
      </c>
      <c r="F15094">
        <v>1983</v>
      </c>
      <c r="G15094">
        <v>6</v>
      </c>
      <c r="H15094">
        <v>28</v>
      </c>
      <c r="J15094">
        <f t="shared" si="1197"/>
        <v>34</v>
      </c>
      <c r="K15094" t="str">
        <f>IF(OR(J15094&gt;Ограничения!$B$1,Sheet!G1145&gt;Ограничения!$B$2,Sheet!H1145&gt;Ограничения!$B$2,Sheet!I1145&gt;Ограничения!$B$2,),"Not compatible","Compatible")</f>
        <v>Not compatible</v>
      </c>
      <c r="L15094" t="str">
        <f t="shared" si="1198"/>
        <v>Модификация</v>
      </c>
      <c r="M15094" s="3">
        <f t="shared" si="1199"/>
        <v>1</v>
      </c>
      <c r="N15094" s="3" t="str">
        <f t="shared" si="1200"/>
        <v>Y</v>
      </c>
      <c r="O15094" t="s">
        <v>28008</v>
      </c>
      <c r="Q15094" t="str">
        <f t="shared" si="1196"/>
        <v>COPY 4093bpb02.dat sel\4093bpb02.dat</v>
      </c>
      <c r="R15094" t="str">
        <f>IF(ISNA(VLOOKUP(B15094,Rendered!$B$1:$C$1000,1,FALSE)),"N","Y")</f>
        <v>N</v>
      </c>
    </row>
    <row r="15095" spans="1:18" hidden="1" x14ac:dyDescent="0.35">
      <c r="A15095" t="s">
        <v>2282</v>
      </c>
      <c r="B15095" t="s">
        <v>2345</v>
      </c>
      <c r="C15095" t="s">
        <v>2346</v>
      </c>
      <c r="D15095" t="s">
        <v>13</v>
      </c>
      <c r="E15095">
        <v>1983</v>
      </c>
      <c r="F15095">
        <v>1983</v>
      </c>
      <c r="G15095">
        <v>6</v>
      </c>
      <c r="H15095">
        <v>28</v>
      </c>
      <c r="J15095">
        <f t="shared" si="1197"/>
        <v>34</v>
      </c>
      <c r="K15095" t="str">
        <f>IF(OR(J15095&gt;Ограничения!$B$1,Sheet!G2108&gt;Ограничения!$B$2,Sheet!H2108&gt;Ограничения!$B$2,Sheet!I2108&gt;Ограничения!$B$2,),"Not compatible","Compatible")</f>
        <v>Not compatible</v>
      </c>
      <c r="L15095" t="str">
        <f t="shared" si="1198"/>
        <v>Модификация</v>
      </c>
      <c r="M15095" s="3">
        <f t="shared" si="1199"/>
        <v>1</v>
      </c>
      <c r="N15095" s="3" t="str">
        <f t="shared" si="1200"/>
        <v>Y</v>
      </c>
      <c r="O15095" t="s">
        <v>28008</v>
      </c>
      <c r="Q15095" t="str">
        <f t="shared" si="1196"/>
        <v>COPY 4093bpb02.dat sel\4093bpb02.dat</v>
      </c>
      <c r="R15095" t="str">
        <f>IF(ISNA(VLOOKUP(B15095,Rendered!$B$1:$C$1000,1,FALSE)),"N","Y")</f>
        <v>N</v>
      </c>
    </row>
    <row r="15096" spans="1:18" hidden="1" x14ac:dyDescent="0.35">
      <c r="A15096" t="s">
        <v>2282</v>
      </c>
      <c r="B15096" t="s">
        <v>2345</v>
      </c>
      <c r="C15096" t="s">
        <v>2346</v>
      </c>
      <c r="D15096" t="s">
        <v>13</v>
      </c>
      <c r="E15096">
        <v>1983</v>
      </c>
      <c r="F15096">
        <v>1983</v>
      </c>
      <c r="G15096">
        <v>6</v>
      </c>
      <c r="H15096">
        <v>28</v>
      </c>
      <c r="J15096">
        <f t="shared" si="1197"/>
        <v>34</v>
      </c>
      <c r="K15096" t="str">
        <f>IF(OR(J15096&gt;Ограничения!$B$1,Sheet!G10537&gt;Ограничения!$B$2,Sheet!H10537&gt;Ограничения!$B$2,Sheet!I10537&gt;Ограничения!$B$2,),"Not compatible","Compatible")</f>
        <v>Not compatible</v>
      </c>
      <c r="L15096" t="str">
        <f t="shared" si="1198"/>
        <v>Модификация</v>
      </c>
      <c r="M15096" s="3">
        <f t="shared" si="1199"/>
        <v>1</v>
      </c>
      <c r="N15096" s="3" t="str">
        <f t="shared" si="1200"/>
        <v>Y</v>
      </c>
      <c r="O15096" t="s">
        <v>28008</v>
      </c>
      <c r="Q15096" t="str">
        <f t="shared" si="1196"/>
        <v>COPY 4093bpb02.dat sel\4093bpb02.dat</v>
      </c>
      <c r="R15096" t="str">
        <f>IF(ISNA(VLOOKUP(B15096,Rendered!$B$1:$C$1000,1,FALSE)),"N","Y")</f>
        <v>N</v>
      </c>
    </row>
    <row r="15097" spans="1:18" hidden="1" x14ac:dyDescent="0.35">
      <c r="A15097" t="s">
        <v>2282</v>
      </c>
      <c r="B15097" t="s">
        <v>2345</v>
      </c>
      <c r="C15097" t="s">
        <v>2346</v>
      </c>
      <c r="D15097" t="s">
        <v>13</v>
      </c>
      <c r="E15097">
        <v>1983</v>
      </c>
      <c r="F15097">
        <v>1983</v>
      </c>
      <c r="G15097">
        <v>6</v>
      </c>
      <c r="H15097">
        <v>28</v>
      </c>
      <c r="J15097">
        <f t="shared" si="1197"/>
        <v>34</v>
      </c>
      <c r="K15097" t="str">
        <f>IF(OR(J15097&gt;Ограничения!$B$1,Sheet!G13869&gt;Ограничения!$B$2,Sheet!H13869&gt;Ограничения!$B$2,Sheet!I13869&gt;Ограничения!$B$2,),"Not compatible","Compatible")</f>
        <v>Not compatible</v>
      </c>
      <c r="L15097" t="str">
        <f t="shared" si="1198"/>
        <v>Модификация</v>
      </c>
      <c r="M15097" s="3">
        <f t="shared" si="1199"/>
        <v>1</v>
      </c>
      <c r="N15097" s="3" t="str">
        <f t="shared" si="1200"/>
        <v>Y</v>
      </c>
      <c r="O15097" t="s">
        <v>28008</v>
      </c>
      <c r="Q15097" t="str">
        <f t="shared" si="1196"/>
        <v>COPY 4093bpb02.dat sel\4093bpb02.dat</v>
      </c>
      <c r="R15097" t="str">
        <f>IF(ISNA(VLOOKUP(B15097,Rendered!$B$1:$C$1000,1,FALSE)),"N","Y")</f>
        <v>N</v>
      </c>
    </row>
    <row r="15098" spans="1:18" hidden="1" x14ac:dyDescent="0.35">
      <c r="A15098" t="s">
        <v>2282</v>
      </c>
      <c r="B15098" t="s">
        <v>2345</v>
      </c>
      <c r="C15098" t="s">
        <v>2346</v>
      </c>
      <c r="D15098" t="s">
        <v>13</v>
      </c>
      <c r="E15098">
        <v>1983</v>
      </c>
      <c r="F15098">
        <v>1983</v>
      </c>
      <c r="G15098">
        <v>6</v>
      </c>
      <c r="H15098">
        <v>28</v>
      </c>
      <c r="J15098">
        <f t="shared" si="1197"/>
        <v>34</v>
      </c>
      <c r="K15098" t="str">
        <f>IF(OR(J15098&gt;Ограничения!$B$1,Sheet!G14958&gt;Ограничения!$B$2,Sheet!H14958&gt;Ограничения!$B$2,Sheet!I14958&gt;Ограничения!$B$2,),"Not compatible","Compatible")</f>
        <v>Not compatible</v>
      </c>
      <c r="L15098" t="str">
        <f t="shared" si="1198"/>
        <v>Модификация</v>
      </c>
      <c r="M15098" s="3">
        <f t="shared" si="1199"/>
        <v>0</v>
      </c>
      <c r="N15098" s="3" t="str">
        <f t="shared" si="1200"/>
        <v>Y</v>
      </c>
      <c r="O15098" t="s">
        <v>28008</v>
      </c>
      <c r="Q15098" t="str">
        <f t="shared" si="1196"/>
        <v>COPY 4093bpb02.dat sel\4093bpb02.dat</v>
      </c>
      <c r="R15098" t="str">
        <f>IF(ISNA(VLOOKUP(B15098,Rendered!$B$1:$C$1000,1,FALSE)),"N","Y")</f>
        <v>N</v>
      </c>
    </row>
    <row r="15099" spans="1:18" hidden="1" x14ac:dyDescent="0.35">
      <c r="A15099" t="s">
        <v>2282</v>
      </c>
      <c r="B15099" t="s">
        <v>2347</v>
      </c>
      <c r="C15099" t="s">
        <v>2348</v>
      </c>
      <c r="D15099" t="s">
        <v>13</v>
      </c>
      <c r="E15099">
        <v>1980</v>
      </c>
      <c r="F15099">
        <v>1980</v>
      </c>
      <c r="G15099">
        <v>6</v>
      </c>
      <c r="H15099">
        <v>28</v>
      </c>
      <c r="J15099">
        <f t="shared" si="1197"/>
        <v>34</v>
      </c>
      <c r="K15099" t="str">
        <f>IF(OR(J15099&gt;Ограничения!$B$1,Sheet!G1146&gt;Ограничения!$B$2,Sheet!H1146&gt;Ограничения!$B$2,Sheet!I1146&gt;Ограничения!$B$2,),"Not compatible","Compatible")</f>
        <v>Not compatible</v>
      </c>
      <c r="L15099" t="str">
        <f t="shared" si="1198"/>
        <v>Модификация</v>
      </c>
      <c r="M15099" s="3">
        <f t="shared" si="1199"/>
        <v>1</v>
      </c>
      <c r="N15099" s="3" t="str">
        <f t="shared" si="1200"/>
        <v>Y</v>
      </c>
      <c r="O15099" t="s">
        <v>28008</v>
      </c>
      <c r="Q15099" t="str">
        <f t="shared" si="1196"/>
        <v>COPY 4093d.dat sel\4093d.dat</v>
      </c>
      <c r="R15099" t="str">
        <f>IF(ISNA(VLOOKUP(B15099,Rendered!$B$1:$C$1000,1,FALSE)),"N","Y")</f>
        <v>N</v>
      </c>
    </row>
    <row r="15100" spans="1:18" hidden="1" x14ac:dyDescent="0.35">
      <c r="A15100" t="s">
        <v>2282</v>
      </c>
      <c r="B15100" t="s">
        <v>2347</v>
      </c>
      <c r="C15100" t="s">
        <v>2348</v>
      </c>
      <c r="D15100" t="s">
        <v>13</v>
      </c>
      <c r="E15100">
        <v>1980</v>
      </c>
      <c r="F15100">
        <v>1980</v>
      </c>
      <c r="G15100">
        <v>6</v>
      </c>
      <c r="H15100">
        <v>28</v>
      </c>
      <c r="J15100">
        <f t="shared" si="1197"/>
        <v>34</v>
      </c>
      <c r="K15100" t="str">
        <f>IF(OR(J15100&gt;Ограничения!$B$1,Sheet!G2109&gt;Ограничения!$B$2,Sheet!H2109&gt;Ограничения!$B$2,Sheet!I2109&gt;Ограничения!$B$2,),"Not compatible","Compatible")</f>
        <v>Not compatible</v>
      </c>
      <c r="L15100" t="str">
        <f t="shared" si="1198"/>
        <v>Модификация</v>
      </c>
      <c r="M15100" s="3">
        <f t="shared" si="1199"/>
        <v>1</v>
      </c>
      <c r="N15100" s="3" t="str">
        <f t="shared" si="1200"/>
        <v>Y</v>
      </c>
      <c r="O15100" t="s">
        <v>28008</v>
      </c>
      <c r="Q15100" t="str">
        <f t="shared" si="1196"/>
        <v>COPY 4093d.dat sel\4093d.dat</v>
      </c>
      <c r="R15100" t="str">
        <f>IF(ISNA(VLOOKUP(B15100,Rendered!$B$1:$C$1000,1,FALSE)),"N","Y")</f>
        <v>N</v>
      </c>
    </row>
    <row r="15101" spans="1:18" hidden="1" x14ac:dyDescent="0.35">
      <c r="A15101" t="s">
        <v>2282</v>
      </c>
      <c r="B15101" t="s">
        <v>2347</v>
      </c>
      <c r="C15101" t="s">
        <v>2348</v>
      </c>
      <c r="D15101" t="s">
        <v>13</v>
      </c>
      <c r="E15101">
        <v>1980</v>
      </c>
      <c r="F15101">
        <v>1980</v>
      </c>
      <c r="G15101">
        <v>6</v>
      </c>
      <c r="H15101">
        <v>28</v>
      </c>
      <c r="J15101">
        <f t="shared" si="1197"/>
        <v>34</v>
      </c>
      <c r="K15101" t="str">
        <f>IF(OR(J15101&gt;Ограничения!$B$1,Sheet!G10538&gt;Ограничения!$B$2,Sheet!H10538&gt;Ограничения!$B$2,Sheet!I10538&gt;Ограничения!$B$2,),"Not compatible","Compatible")</f>
        <v>Not compatible</v>
      </c>
      <c r="L15101" t="str">
        <f t="shared" si="1198"/>
        <v>Модификация</v>
      </c>
      <c r="M15101" s="3">
        <f t="shared" si="1199"/>
        <v>1</v>
      </c>
      <c r="N15101" s="3" t="str">
        <f t="shared" si="1200"/>
        <v>Y</v>
      </c>
      <c r="O15101" t="s">
        <v>28008</v>
      </c>
      <c r="Q15101" t="str">
        <f t="shared" si="1196"/>
        <v>COPY 4093d.dat sel\4093d.dat</v>
      </c>
      <c r="R15101" t="str">
        <f>IF(ISNA(VLOOKUP(B15101,Rendered!$B$1:$C$1000,1,FALSE)),"N","Y")</f>
        <v>N</v>
      </c>
    </row>
    <row r="15102" spans="1:18" hidden="1" x14ac:dyDescent="0.35">
      <c r="A15102" t="s">
        <v>2282</v>
      </c>
      <c r="B15102" t="s">
        <v>2347</v>
      </c>
      <c r="C15102" t="s">
        <v>2348</v>
      </c>
      <c r="D15102" t="s">
        <v>13</v>
      </c>
      <c r="E15102">
        <v>1980</v>
      </c>
      <c r="F15102">
        <v>1980</v>
      </c>
      <c r="G15102">
        <v>6</v>
      </c>
      <c r="H15102">
        <v>28</v>
      </c>
      <c r="J15102">
        <f t="shared" si="1197"/>
        <v>34</v>
      </c>
      <c r="K15102" t="str">
        <f>IF(OR(J15102&gt;Ограничения!$B$1,Sheet!G13870&gt;Ограничения!$B$2,Sheet!H13870&gt;Ограничения!$B$2,Sheet!I13870&gt;Ограничения!$B$2,),"Not compatible","Compatible")</f>
        <v>Not compatible</v>
      </c>
      <c r="L15102" t="str">
        <f t="shared" si="1198"/>
        <v>Модификация</v>
      </c>
      <c r="M15102" s="3">
        <f t="shared" si="1199"/>
        <v>1</v>
      </c>
      <c r="N15102" s="3" t="str">
        <f t="shared" si="1200"/>
        <v>Y</v>
      </c>
      <c r="O15102" t="s">
        <v>28008</v>
      </c>
      <c r="Q15102" t="str">
        <f t="shared" ref="Q15102:Q15165" si="1201">_xlfn.CONCAT("COPY ",B15102,".dat sel\",B15102,".dat")</f>
        <v>COPY 4093d.dat sel\4093d.dat</v>
      </c>
      <c r="R15102" t="str">
        <f>IF(ISNA(VLOOKUP(B15102,Rendered!$B$1:$C$1000,1,FALSE)),"N","Y")</f>
        <v>N</v>
      </c>
    </row>
    <row r="15103" spans="1:18" hidden="1" x14ac:dyDescent="0.35">
      <c r="A15103" t="s">
        <v>2282</v>
      </c>
      <c r="B15103" t="s">
        <v>2347</v>
      </c>
      <c r="C15103" t="s">
        <v>2348</v>
      </c>
      <c r="D15103" t="s">
        <v>13</v>
      </c>
      <c r="E15103">
        <v>1980</v>
      </c>
      <c r="F15103">
        <v>1980</v>
      </c>
      <c r="G15103">
        <v>6</v>
      </c>
      <c r="H15103">
        <v>28</v>
      </c>
      <c r="J15103">
        <f t="shared" si="1197"/>
        <v>34</v>
      </c>
      <c r="K15103" t="str">
        <f>IF(OR(J15103&gt;Ограничения!$B$1,Sheet!G14959&gt;Ограничения!$B$2,Sheet!H14959&gt;Ограничения!$B$2,Sheet!I14959&gt;Ограничения!$B$2,),"Not compatible","Compatible")</f>
        <v>Not compatible</v>
      </c>
      <c r="L15103" t="str">
        <f t="shared" si="1198"/>
        <v>Модификация</v>
      </c>
      <c r="M15103" s="3">
        <f t="shared" si="1199"/>
        <v>0</v>
      </c>
      <c r="N15103" s="3" t="str">
        <f t="shared" si="1200"/>
        <v>Y</v>
      </c>
      <c r="O15103" t="s">
        <v>28008</v>
      </c>
      <c r="Q15103" t="str">
        <f t="shared" si="1201"/>
        <v>COPY 4093d.dat sel\4093d.dat</v>
      </c>
      <c r="R15103" t="str">
        <f>IF(ISNA(VLOOKUP(B15103,Rendered!$B$1:$C$1000,1,FALSE)),"N","Y")</f>
        <v>N</v>
      </c>
    </row>
    <row r="15104" spans="1:18" hidden="1" x14ac:dyDescent="0.35">
      <c r="A15104" t="s">
        <v>2282</v>
      </c>
      <c r="B15104" t="s">
        <v>2331</v>
      </c>
      <c r="C15104" t="s">
        <v>2332</v>
      </c>
      <c r="D15104" t="s">
        <v>35</v>
      </c>
      <c r="E15104">
        <v>2009</v>
      </c>
      <c r="F15104">
        <v>2022</v>
      </c>
      <c r="G15104">
        <v>6</v>
      </c>
      <c r="H15104">
        <v>28</v>
      </c>
      <c r="J15104">
        <f t="shared" si="1197"/>
        <v>34</v>
      </c>
      <c r="K15104" t="str">
        <f>IF(OR(J15104&gt;Ограничения!$B$1,Sheet!G1138&gt;Ограничения!$B$2,Sheet!H1138&gt;Ограничения!$B$2,Sheet!I1138&gt;Ограничения!$B$2,),"Not compatible","Compatible")</f>
        <v>Not compatible</v>
      </c>
      <c r="L15104">
        <f t="shared" si="1198"/>
        <v>92339</v>
      </c>
      <c r="M15104" s="3">
        <f t="shared" si="1199"/>
        <v>1</v>
      </c>
      <c r="N15104" s="3" t="str">
        <f t="shared" si="1200"/>
        <v>Y</v>
      </c>
      <c r="O15104" t="s">
        <v>28008</v>
      </c>
      <c r="Q15104" t="str">
        <f t="shared" si="1201"/>
        <v>COPY 92339.dat sel\92339.dat</v>
      </c>
      <c r="R15104" t="str">
        <f>IF(ISNA(VLOOKUP(B15104,Rendered!$B$1:$C$1000,1,FALSE)),"N","Y")</f>
        <v>N</v>
      </c>
    </row>
    <row r="15105" spans="1:18" hidden="1" x14ac:dyDescent="0.35">
      <c r="A15105" t="s">
        <v>2282</v>
      </c>
      <c r="B15105" t="s">
        <v>2331</v>
      </c>
      <c r="C15105" t="s">
        <v>2332</v>
      </c>
      <c r="D15105" t="s">
        <v>35</v>
      </c>
      <c r="E15105">
        <v>2009</v>
      </c>
      <c r="F15105">
        <v>2022</v>
      </c>
      <c r="G15105">
        <v>6</v>
      </c>
      <c r="H15105">
        <v>28</v>
      </c>
      <c r="J15105">
        <f t="shared" si="1197"/>
        <v>34</v>
      </c>
      <c r="K15105" t="str">
        <f>IF(OR(J15105&gt;Ограничения!$B$1,Sheet!G2101&gt;Ограничения!$B$2,Sheet!H2101&gt;Ограничения!$B$2,Sheet!I2101&gt;Ограничения!$B$2,),"Not compatible","Compatible")</f>
        <v>Not compatible</v>
      </c>
      <c r="L15105">
        <f t="shared" si="1198"/>
        <v>92339</v>
      </c>
      <c r="M15105" s="3">
        <f t="shared" si="1199"/>
        <v>1</v>
      </c>
      <c r="N15105" s="3" t="str">
        <f t="shared" si="1200"/>
        <v>Y</v>
      </c>
      <c r="O15105" t="s">
        <v>28008</v>
      </c>
      <c r="Q15105" t="str">
        <f t="shared" si="1201"/>
        <v>COPY 92339.dat sel\92339.dat</v>
      </c>
      <c r="R15105" t="str">
        <f>IF(ISNA(VLOOKUP(B15105,Rendered!$B$1:$C$1000,1,FALSE)),"N","Y")</f>
        <v>N</v>
      </c>
    </row>
    <row r="15106" spans="1:18" hidden="1" x14ac:dyDescent="0.35">
      <c r="A15106" t="s">
        <v>2282</v>
      </c>
      <c r="B15106" t="s">
        <v>2331</v>
      </c>
      <c r="C15106" t="s">
        <v>2332</v>
      </c>
      <c r="D15106" t="s">
        <v>35</v>
      </c>
      <c r="E15106">
        <v>2009</v>
      </c>
      <c r="F15106">
        <v>2022</v>
      </c>
      <c r="G15106">
        <v>6</v>
      </c>
      <c r="H15106">
        <v>28</v>
      </c>
      <c r="J15106">
        <f t="shared" ref="J15106:J15169" si="1202">SUM(G15106:I15106)</f>
        <v>34</v>
      </c>
      <c r="K15106" t="str">
        <f>IF(OR(J15106&gt;Ограничения!$B$1,Sheet!G10530&gt;Ограничения!$B$2,Sheet!H10530&gt;Ограничения!$B$2,Sheet!I10530&gt;Ограничения!$B$2,),"Not compatible","Compatible")</f>
        <v>Not compatible</v>
      </c>
      <c r="L15106">
        <f t="shared" ref="L15106:L15169" si="1203">IFERROR(B15106+1-1,"Модификация")</f>
        <v>92339</v>
      </c>
      <c r="M15106" s="3">
        <f t="shared" si="1199"/>
        <v>1</v>
      </c>
      <c r="N15106" s="3" t="str">
        <f t="shared" si="1200"/>
        <v>Y</v>
      </c>
      <c r="O15106" t="s">
        <v>28008</v>
      </c>
      <c r="Q15106" t="str">
        <f t="shared" si="1201"/>
        <v>COPY 92339.dat sel\92339.dat</v>
      </c>
      <c r="R15106" t="str">
        <f>IF(ISNA(VLOOKUP(B15106,Rendered!$B$1:$C$1000,1,FALSE)),"N","Y")</f>
        <v>N</v>
      </c>
    </row>
    <row r="15107" spans="1:18" hidden="1" x14ac:dyDescent="0.35">
      <c r="A15107" t="s">
        <v>2282</v>
      </c>
      <c r="B15107" t="s">
        <v>2331</v>
      </c>
      <c r="C15107" t="s">
        <v>2332</v>
      </c>
      <c r="D15107" t="s">
        <v>35</v>
      </c>
      <c r="E15107">
        <v>2009</v>
      </c>
      <c r="F15107">
        <v>2022</v>
      </c>
      <c r="G15107">
        <v>6</v>
      </c>
      <c r="H15107">
        <v>28</v>
      </c>
      <c r="J15107">
        <f t="shared" si="1202"/>
        <v>34</v>
      </c>
      <c r="K15107" t="str">
        <f>IF(OR(J15107&gt;Ограничения!$B$1,Sheet!G13862&gt;Ограничения!$B$2,Sheet!H13862&gt;Ограничения!$B$2,Sheet!I13862&gt;Ограничения!$B$2,),"Not compatible","Compatible")</f>
        <v>Not compatible</v>
      </c>
      <c r="L15107">
        <f t="shared" si="1203"/>
        <v>92339</v>
      </c>
      <c r="M15107" s="3">
        <f t="shared" ref="M15107:M15170" si="1204">IF(ISERR(FIND(C15107,C15108)),0,LEN(C15107)/LEN(C15108))</f>
        <v>1</v>
      </c>
      <c r="N15107" s="3" t="str">
        <f t="shared" ref="N15107:N15170" si="1205">IF(OR(M15107&gt;0,M15106&gt;0),"Y","N")</f>
        <v>Y</v>
      </c>
      <c r="O15107" t="s">
        <v>28008</v>
      </c>
      <c r="Q15107" t="str">
        <f t="shared" si="1201"/>
        <v>COPY 92339.dat sel\92339.dat</v>
      </c>
      <c r="R15107" t="str">
        <f>IF(ISNA(VLOOKUP(B15107,Rendered!$B$1:$C$1000,1,FALSE)),"N","Y")</f>
        <v>N</v>
      </c>
    </row>
    <row r="15108" spans="1:18" hidden="1" x14ac:dyDescent="0.35">
      <c r="A15108" t="s">
        <v>2282</v>
      </c>
      <c r="B15108" t="s">
        <v>2331</v>
      </c>
      <c r="C15108" t="s">
        <v>2332</v>
      </c>
      <c r="D15108" t="s">
        <v>35</v>
      </c>
      <c r="E15108">
        <v>2009</v>
      </c>
      <c r="F15108">
        <v>2022</v>
      </c>
      <c r="G15108">
        <v>6</v>
      </c>
      <c r="H15108">
        <v>28</v>
      </c>
      <c r="J15108">
        <f t="shared" si="1202"/>
        <v>34</v>
      </c>
      <c r="K15108" t="str">
        <f>IF(OR(J15108&gt;Ограничения!$B$1,Sheet!G14951&gt;Ограничения!$B$2,Sheet!H14951&gt;Ограничения!$B$2,Sheet!I14951&gt;Ограничения!$B$2,),"Not compatible","Compatible")</f>
        <v>Not compatible</v>
      </c>
      <c r="L15108">
        <f t="shared" si="1203"/>
        <v>92339</v>
      </c>
      <c r="M15108" s="3">
        <f t="shared" si="1204"/>
        <v>0</v>
      </c>
      <c r="N15108" s="3" t="str">
        <f t="shared" si="1205"/>
        <v>Y</v>
      </c>
      <c r="O15108" t="s">
        <v>28008</v>
      </c>
      <c r="Q15108" t="str">
        <f t="shared" si="1201"/>
        <v>COPY 92339.dat sel\92339.dat</v>
      </c>
      <c r="R15108" t="str">
        <f>IF(ISNA(VLOOKUP(B15108,Rendered!$B$1:$C$1000,1,FALSE)),"N","Y")</f>
        <v>N</v>
      </c>
    </row>
    <row r="15109" spans="1:18" hidden="1" x14ac:dyDescent="0.35">
      <c r="A15109" t="s">
        <v>2282</v>
      </c>
      <c r="B15109" t="s">
        <v>2333</v>
      </c>
      <c r="C15109" t="s">
        <v>2334</v>
      </c>
      <c r="D15109" t="s">
        <v>13</v>
      </c>
      <c r="E15109">
        <v>2011</v>
      </c>
      <c r="F15109">
        <v>2011</v>
      </c>
      <c r="G15109">
        <v>6</v>
      </c>
      <c r="H15109">
        <v>28</v>
      </c>
      <c r="J15109">
        <f t="shared" si="1202"/>
        <v>34</v>
      </c>
      <c r="K15109" t="str">
        <f>IF(OR(J15109&gt;Ограничения!$B$1,Sheet!G1139&gt;Ограничения!$B$2,Sheet!H1139&gt;Ограничения!$B$2,Sheet!I1139&gt;Ограничения!$B$2,),"Not compatible","Compatible")</f>
        <v>Not compatible</v>
      </c>
      <c r="L15109" t="str">
        <f t="shared" si="1203"/>
        <v>Модификация</v>
      </c>
      <c r="M15109" s="3">
        <f t="shared" si="1204"/>
        <v>1</v>
      </c>
      <c r="N15109" s="3" t="str">
        <f t="shared" si="1205"/>
        <v>Y</v>
      </c>
      <c r="O15109" t="s">
        <v>28008</v>
      </c>
      <c r="Q15109" t="str">
        <f t="shared" si="1201"/>
        <v>COPY 92339pb01.dat sel\92339pb01.dat</v>
      </c>
      <c r="R15109" t="str">
        <f>IF(ISNA(VLOOKUP(B15109,Rendered!$B$1:$C$1000,1,FALSE)),"N","Y")</f>
        <v>N</v>
      </c>
    </row>
    <row r="15110" spans="1:18" hidden="1" x14ac:dyDescent="0.35">
      <c r="A15110" t="s">
        <v>2282</v>
      </c>
      <c r="B15110" t="s">
        <v>2333</v>
      </c>
      <c r="C15110" t="s">
        <v>2334</v>
      </c>
      <c r="D15110" t="s">
        <v>13</v>
      </c>
      <c r="E15110">
        <v>2011</v>
      </c>
      <c r="F15110">
        <v>2011</v>
      </c>
      <c r="G15110">
        <v>6</v>
      </c>
      <c r="H15110">
        <v>28</v>
      </c>
      <c r="J15110">
        <f t="shared" si="1202"/>
        <v>34</v>
      </c>
      <c r="K15110" t="str">
        <f>IF(OR(J15110&gt;Ограничения!$B$1,Sheet!G2102&gt;Ограничения!$B$2,Sheet!H2102&gt;Ограничения!$B$2,Sheet!I2102&gt;Ограничения!$B$2,),"Not compatible","Compatible")</f>
        <v>Not compatible</v>
      </c>
      <c r="L15110" t="str">
        <f t="shared" si="1203"/>
        <v>Модификация</v>
      </c>
      <c r="M15110" s="3">
        <f t="shared" si="1204"/>
        <v>1</v>
      </c>
      <c r="N15110" s="3" t="str">
        <f t="shared" si="1205"/>
        <v>Y</v>
      </c>
      <c r="O15110" t="s">
        <v>28008</v>
      </c>
      <c r="Q15110" t="str">
        <f t="shared" si="1201"/>
        <v>COPY 92339pb01.dat sel\92339pb01.dat</v>
      </c>
      <c r="R15110" t="str">
        <f>IF(ISNA(VLOOKUP(B15110,Rendered!$B$1:$C$1000,1,FALSE)),"N","Y")</f>
        <v>N</v>
      </c>
    </row>
    <row r="15111" spans="1:18" hidden="1" x14ac:dyDescent="0.35">
      <c r="A15111" t="s">
        <v>2282</v>
      </c>
      <c r="B15111" t="s">
        <v>2333</v>
      </c>
      <c r="C15111" t="s">
        <v>2334</v>
      </c>
      <c r="D15111" t="s">
        <v>13</v>
      </c>
      <c r="E15111">
        <v>2011</v>
      </c>
      <c r="F15111">
        <v>2011</v>
      </c>
      <c r="G15111">
        <v>6</v>
      </c>
      <c r="H15111">
        <v>28</v>
      </c>
      <c r="J15111">
        <f t="shared" si="1202"/>
        <v>34</v>
      </c>
      <c r="K15111" t="str">
        <f>IF(OR(J15111&gt;Ограничения!$B$1,Sheet!G10531&gt;Ограничения!$B$2,Sheet!H10531&gt;Ограничения!$B$2,Sheet!I10531&gt;Ограничения!$B$2,),"Not compatible","Compatible")</f>
        <v>Not compatible</v>
      </c>
      <c r="L15111" t="str">
        <f t="shared" si="1203"/>
        <v>Модификация</v>
      </c>
      <c r="M15111" s="3">
        <f t="shared" si="1204"/>
        <v>1</v>
      </c>
      <c r="N15111" s="3" t="str">
        <f t="shared" si="1205"/>
        <v>Y</v>
      </c>
      <c r="O15111" t="s">
        <v>28008</v>
      </c>
      <c r="Q15111" t="str">
        <f t="shared" si="1201"/>
        <v>COPY 92339pb01.dat sel\92339pb01.dat</v>
      </c>
      <c r="R15111" t="str">
        <f>IF(ISNA(VLOOKUP(B15111,Rendered!$B$1:$C$1000,1,FALSE)),"N","Y")</f>
        <v>N</v>
      </c>
    </row>
    <row r="15112" spans="1:18" hidden="1" x14ac:dyDescent="0.35">
      <c r="A15112" t="s">
        <v>2282</v>
      </c>
      <c r="B15112" t="s">
        <v>2333</v>
      </c>
      <c r="C15112" t="s">
        <v>2334</v>
      </c>
      <c r="D15112" t="s">
        <v>13</v>
      </c>
      <c r="E15112">
        <v>2011</v>
      </c>
      <c r="F15112">
        <v>2011</v>
      </c>
      <c r="G15112">
        <v>6</v>
      </c>
      <c r="H15112">
        <v>28</v>
      </c>
      <c r="J15112">
        <f t="shared" si="1202"/>
        <v>34</v>
      </c>
      <c r="K15112" t="str">
        <f>IF(OR(J15112&gt;Ограничения!$B$1,Sheet!G13863&gt;Ограничения!$B$2,Sheet!H13863&gt;Ограничения!$B$2,Sheet!I13863&gt;Ограничения!$B$2,),"Not compatible","Compatible")</f>
        <v>Not compatible</v>
      </c>
      <c r="L15112" t="str">
        <f t="shared" si="1203"/>
        <v>Модификация</v>
      </c>
      <c r="M15112" s="3">
        <f t="shared" si="1204"/>
        <v>1</v>
      </c>
      <c r="N15112" s="3" t="str">
        <f t="shared" si="1205"/>
        <v>Y</v>
      </c>
      <c r="O15112" t="s">
        <v>28008</v>
      </c>
      <c r="Q15112" t="str">
        <f t="shared" si="1201"/>
        <v>COPY 92339pb01.dat sel\92339pb01.dat</v>
      </c>
      <c r="R15112" t="str">
        <f>IF(ISNA(VLOOKUP(B15112,Rendered!$B$1:$C$1000,1,FALSE)),"N","Y")</f>
        <v>N</v>
      </c>
    </row>
    <row r="15113" spans="1:18" hidden="1" x14ac:dyDescent="0.35">
      <c r="A15113" t="s">
        <v>2282</v>
      </c>
      <c r="B15113" t="s">
        <v>2333</v>
      </c>
      <c r="C15113" t="s">
        <v>2334</v>
      </c>
      <c r="D15113" t="s">
        <v>13</v>
      </c>
      <c r="E15113">
        <v>2011</v>
      </c>
      <c r="F15113">
        <v>2011</v>
      </c>
      <c r="G15113">
        <v>6</v>
      </c>
      <c r="H15113">
        <v>28</v>
      </c>
      <c r="J15113">
        <f t="shared" si="1202"/>
        <v>34</v>
      </c>
      <c r="K15113" t="str">
        <f>IF(OR(J15113&gt;Ограничения!$B$1,Sheet!G14952&gt;Ограничения!$B$2,Sheet!H14952&gt;Ограничения!$B$2,Sheet!I14952&gt;Ограничения!$B$2,),"Not compatible","Compatible")</f>
        <v>Not compatible</v>
      </c>
      <c r="L15113" t="str">
        <f t="shared" si="1203"/>
        <v>Модификация</v>
      </c>
      <c r="M15113" s="3">
        <f t="shared" si="1204"/>
        <v>0</v>
      </c>
      <c r="N15113" s="3" t="str">
        <f t="shared" si="1205"/>
        <v>Y</v>
      </c>
      <c r="O15113" t="s">
        <v>28008</v>
      </c>
      <c r="Q15113" t="str">
        <f t="shared" si="1201"/>
        <v>COPY 92339pb01.dat sel\92339pb01.dat</v>
      </c>
      <c r="R15113" t="str">
        <f>IF(ISNA(VLOOKUP(B15113,Rendered!$B$1:$C$1000,1,FALSE)),"N","Y")</f>
        <v>N</v>
      </c>
    </row>
    <row r="15114" spans="1:18" hidden="1" x14ac:dyDescent="0.35">
      <c r="A15114" t="s">
        <v>2282</v>
      </c>
      <c r="B15114" t="s">
        <v>2335</v>
      </c>
      <c r="C15114" t="s">
        <v>2336</v>
      </c>
      <c r="D15114" t="s">
        <v>57</v>
      </c>
      <c r="E15114">
        <v>1991</v>
      </c>
      <c r="F15114">
        <v>2009</v>
      </c>
      <c r="G15114">
        <v>6</v>
      </c>
      <c r="H15114">
        <v>28</v>
      </c>
      <c r="J15114">
        <f t="shared" si="1202"/>
        <v>34</v>
      </c>
      <c r="K15114" t="str">
        <f>IF(OR(J15114&gt;Ограничения!$B$1,Sheet!G1140&gt;Ограничения!$B$2,Sheet!H1140&gt;Ограничения!$B$2,Sheet!I1140&gt;Ограничения!$B$2,),"Not compatible","Compatible")</f>
        <v>Not compatible</v>
      </c>
      <c r="L15114" t="str">
        <f t="shared" si="1203"/>
        <v>Модификация</v>
      </c>
      <c r="M15114" s="3">
        <f t="shared" si="1204"/>
        <v>1</v>
      </c>
      <c r="N15114" s="3" t="str">
        <f t="shared" si="1205"/>
        <v>Y</v>
      </c>
      <c r="O15114" t="s">
        <v>28008</v>
      </c>
      <c r="Q15114" t="str">
        <f t="shared" si="1201"/>
        <v>COPY 4093a.dat sel\4093a.dat</v>
      </c>
      <c r="R15114" t="str">
        <f>IF(ISNA(VLOOKUP(B15114,Rendered!$B$1:$C$1000,1,FALSE)),"N","Y")</f>
        <v>N</v>
      </c>
    </row>
    <row r="15115" spans="1:18" hidden="1" x14ac:dyDescent="0.35">
      <c r="A15115" t="s">
        <v>2282</v>
      </c>
      <c r="B15115" t="s">
        <v>2335</v>
      </c>
      <c r="C15115" t="s">
        <v>2336</v>
      </c>
      <c r="D15115" t="s">
        <v>57</v>
      </c>
      <c r="E15115">
        <v>1991</v>
      </c>
      <c r="F15115">
        <v>2009</v>
      </c>
      <c r="G15115">
        <v>6</v>
      </c>
      <c r="H15115">
        <v>28</v>
      </c>
      <c r="J15115">
        <f t="shared" si="1202"/>
        <v>34</v>
      </c>
      <c r="K15115" t="str">
        <f>IF(OR(J15115&gt;Ограничения!$B$1,Sheet!G2103&gt;Ограничения!$B$2,Sheet!H2103&gt;Ограничения!$B$2,Sheet!I2103&gt;Ограничения!$B$2,),"Not compatible","Compatible")</f>
        <v>Not compatible</v>
      </c>
      <c r="L15115" t="str">
        <f t="shared" si="1203"/>
        <v>Модификация</v>
      </c>
      <c r="M15115" s="3">
        <f t="shared" si="1204"/>
        <v>1</v>
      </c>
      <c r="N15115" s="3" t="str">
        <f t="shared" si="1205"/>
        <v>Y</v>
      </c>
      <c r="O15115" t="s">
        <v>28008</v>
      </c>
      <c r="Q15115" t="str">
        <f t="shared" si="1201"/>
        <v>COPY 4093a.dat sel\4093a.dat</v>
      </c>
      <c r="R15115" t="str">
        <f>IF(ISNA(VLOOKUP(B15115,Rendered!$B$1:$C$1000,1,FALSE)),"N","Y")</f>
        <v>N</v>
      </c>
    </row>
    <row r="15116" spans="1:18" hidden="1" x14ac:dyDescent="0.35">
      <c r="A15116" t="s">
        <v>2282</v>
      </c>
      <c r="B15116" t="s">
        <v>2335</v>
      </c>
      <c r="C15116" t="s">
        <v>2336</v>
      </c>
      <c r="D15116" t="s">
        <v>57</v>
      </c>
      <c r="E15116">
        <v>1991</v>
      </c>
      <c r="F15116">
        <v>2009</v>
      </c>
      <c r="G15116">
        <v>6</v>
      </c>
      <c r="H15116">
        <v>28</v>
      </c>
      <c r="J15116">
        <f t="shared" si="1202"/>
        <v>34</v>
      </c>
      <c r="K15116" t="str">
        <f>IF(OR(J15116&gt;Ограничения!$B$1,Sheet!G10532&gt;Ограничения!$B$2,Sheet!H10532&gt;Ограничения!$B$2,Sheet!I10532&gt;Ограничения!$B$2,),"Not compatible","Compatible")</f>
        <v>Not compatible</v>
      </c>
      <c r="L15116" t="str">
        <f t="shared" si="1203"/>
        <v>Модификация</v>
      </c>
      <c r="M15116" s="3">
        <f t="shared" si="1204"/>
        <v>1</v>
      </c>
      <c r="N15116" s="3" t="str">
        <f t="shared" si="1205"/>
        <v>Y</v>
      </c>
      <c r="O15116" t="s">
        <v>28008</v>
      </c>
      <c r="Q15116" t="str">
        <f t="shared" si="1201"/>
        <v>COPY 4093a.dat sel\4093a.dat</v>
      </c>
      <c r="R15116" t="str">
        <f>IF(ISNA(VLOOKUP(B15116,Rendered!$B$1:$C$1000,1,FALSE)),"N","Y")</f>
        <v>N</v>
      </c>
    </row>
    <row r="15117" spans="1:18" hidden="1" x14ac:dyDescent="0.35">
      <c r="A15117" t="s">
        <v>2282</v>
      </c>
      <c r="B15117" t="s">
        <v>2335</v>
      </c>
      <c r="C15117" t="s">
        <v>2336</v>
      </c>
      <c r="D15117" t="s">
        <v>57</v>
      </c>
      <c r="E15117">
        <v>1991</v>
      </c>
      <c r="F15117">
        <v>2009</v>
      </c>
      <c r="G15117">
        <v>6</v>
      </c>
      <c r="H15117">
        <v>28</v>
      </c>
      <c r="J15117">
        <f t="shared" si="1202"/>
        <v>34</v>
      </c>
      <c r="K15117" t="str">
        <f>IF(OR(J15117&gt;Ограничения!$B$1,Sheet!G13864&gt;Ограничения!$B$2,Sheet!H13864&gt;Ограничения!$B$2,Sheet!I13864&gt;Ограничения!$B$2,),"Not compatible","Compatible")</f>
        <v>Not compatible</v>
      </c>
      <c r="L15117" t="str">
        <f t="shared" si="1203"/>
        <v>Модификация</v>
      </c>
      <c r="M15117" s="3">
        <f t="shared" si="1204"/>
        <v>1</v>
      </c>
      <c r="N15117" s="3" t="str">
        <f t="shared" si="1205"/>
        <v>Y</v>
      </c>
      <c r="O15117" t="s">
        <v>28008</v>
      </c>
      <c r="Q15117" t="str">
        <f t="shared" si="1201"/>
        <v>COPY 4093a.dat sel\4093a.dat</v>
      </c>
      <c r="R15117" t="str">
        <f>IF(ISNA(VLOOKUP(B15117,Rendered!$B$1:$C$1000,1,FALSE)),"N","Y")</f>
        <v>N</v>
      </c>
    </row>
    <row r="15118" spans="1:18" hidden="1" x14ac:dyDescent="0.35">
      <c r="A15118" t="s">
        <v>2282</v>
      </c>
      <c r="B15118" t="s">
        <v>2335</v>
      </c>
      <c r="C15118" t="s">
        <v>2336</v>
      </c>
      <c r="D15118" t="s">
        <v>57</v>
      </c>
      <c r="E15118">
        <v>1991</v>
      </c>
      <c r="F15118">
        <v>2009</v>
      </c>
      <c r="G15118">
        <v>6</v>
      </c>
      <c r="H15118">
        <v>28</v>
      </c>
      <c r="J15118">
        <f t="shared" si="1202"/>
        <v>34</v>
      </c>
      <c r="K15118" t="str">
        <f>IF(OR(J15118&gt;Ограничения!$B$1,Sheet!G14953&gt;Ограничения!$B$2,Sheet!H14953&gt;Ограничения!$B$2,Sheet!I14953&gt;Ограничения!$B$2,),"Not compatible","Compatible")</f>
        <v>Not compatible</v>
      </c>
      <c r="L15118" t="str">
        <f t="shared" si="1203"/>
        <v>Модификация</v>
      </c>
      <c r="M15118" s="3">
        <f t="shared" si="1204"/>
        <v>0.30201342281879195</v>
      </c>
      <c r="N15118" s="3" t="str">
        <f t="shared" si="1205"/>
        <v>Y</v>
      </c>
      <c r="O15118" t="s">
        <v>28008</v>
      </c>
      <c r="Q15118" t="str">
        <f t="shared" si="1201"/>
        <v>COPY 4093a.dat sel\4093a.dat</v>
      </c>
      <c r="R15118" t="str">
        <f>IF(ISNA(VLOOKUP(B15118,Rendered!$B$1:$C$1000,1,FALSE)),"N","Y")</f>
        <v>N</v>
      </c>
    </row>
    <row r="15119" spans="1:18" hidden="1" x14ac:dyDescent="0.35">
      <c r="A15119" t="s">
        <v>2282</v>
      </c>
      <c r="B15119" t="s">
        <v>2337</v>
      </c>
      <c r="C15119" t="s">
        <v>2338</v>
      </c>
      <c r="D15119" t="s">
        <v>13</v>
      </c>
      <c r="E15119">
        <v>2003</v>
      </c>
      <c r="F15119">
        <v>2005</v>
      </c>
      <c r="G15119">
        <v>6</v>
      </c>
      <c r="H15119">
        <v>28</v>
      </c>
      <c r="J15119">
        <f t="shared" si="1202"/>
        <v>34</v>
      </c>
      <c r="K15119" t="str">
        <f>IF(OR(J15119&gt;Ограничения!$B$1,Sheet!G1141&gt;Ограничения!$B$2,Sheet!H1141&gt;Ограничения!$B$2,Sheet!I1141&gt;Ограничения!$B$2,),"Not compatible","Compatible")</f>
        <v>Not compatible</v>
      </c>
      <c r="L15119" t="str">
        <f t="shared" si="1203"/>
        <v>Модификация</v>
      </c>
      <c r="M15119" s="3">
        <f t="shared" si="1204"/>
        <v>1</v>
      </c>
      <c r="N15119" s="3" t="str">
        <f t="shared" si="1205"/>
        <v>Y</v>
      </c>
      <c r="O15119" t="s">
        <v>28008</v>
      </c>
      <c r="Q15119" t="str">
        <f t="shared" si="1201"/>
        <v>COPY 4093apb01.dat sel\4093apb01.dat</v>
      </c>
      <c r="R15119" t="str">
        <f>IF(ISNA(VLOOKUP(B15119,Rendered!$B$1:$C$1000,1,FALSE)),"N","Y")</f>
        <v>N</v>
      </c>
    </row>
    <row r="15120" spans="1:18" hidden="1" x14ac:dyDescent="0.35">
      <c r="A15120" t="s">
        <v>2282</v>
      </c>
      <c r="B15120" t="s">
        <v>2337</v>
      </c>
      <c r="C15120" t="s">
        <v>2338</v>
      </c>
      <c r="D15120" t="s">
        <v>13</v>
      </c>
      <c r="E15120">
        <v>2003</v>
      </c>
      <c r="F15120">
        <v>2005</v>
      </c>
      <c r="G15120">
        <v>6</v>
      </c>
      <c r="H15120">
        <v>28</v>
      </c>
      <c r="J15120">
        <f t="shared" si="1202"/>
        <v>34</v>
      </c>
      <c r="K15120" t="str">
        <f>IF(OR(J15120&gt;Ограничения!$B$1,Sheet!G2104&gt;Ограничения!$B$2,Sheet!H2104&gt;Ограничения!$B$2,Sheet!I2104&gt;Ограничения!$B$2,),"Not compatible","Compatible")</f>
        <v>Not compatible</v>
      </c>
      <c r="L15120" t="str">
        <f t="shared" si="1203"/>
        <v>Модификация</v>
      </c>
      <c r="M15120" s="3">
        <f t="shared" si="1204"/>
        <v>1</v>
      </c>
      <c r="N15120" s="3" t="str">
        <f t="shared" si="1205"/>
        <v>Y</v>
      </c>
      <c r="O15120" t="s">
        <v>28008</v>
      </c>
      <c r="Q15120" t="str">
        <f t="shared" si="1201"/>
        <v>COPY 4093apb01.dat sel\4093apb01.dat</v>
      </c>
      <c r="R15120" t="str">
        <f>IF(ISNA(VLOOKUP(B15120,Rendered!$B$1:$C$1000,1,FALSE)),"N","Y")</f>
        <v>N</v>
      </c>
    </row>
    <row r="15121" spans="1:18" hidden="1" x14ac:dyDescent="0.35">
      <c r="A15121" t="s">
        <v>2282</v>
      </c>
      <c r="B15121" t="s">
        <v>2337</v>
      </c>
      <c r="C15121" t="s">
        <v>2338</v>
      </c>
      <c r="D15121" t="s">
        <v>13</v>
      </c>
      <c r="E15121">
        <v>2003</v>
      </c>
      <c r="F15121">
        <v>2005</v>
      </c>
      <c r="G15121">
        <v>6</v>
      </c>
      <c r="H15121">
        <v>28</v>
      </c>
      <c r="J15121">
        <f t="shared" si="1202"/>
        <v>34</v>
      </c>
      <c r="K15121" t="str">
        <f>IF(OR(J15121&gt;Ограничения!$B$1,Sheet!G10533&gt;Ограничения!$B$2,Sheet!H10533&gt;Ограничения!$B$2,Sheet!I10533&gt;Ограничения!$B$2,),"Not compatible","Compatible")</f>
        <v>Not compatible</v>
      </c>
      <c r="L15121" t="str">
        <f t="shared" si="1203"/>
        <v>Модификация</v>
      </c>
      <c r="M15121" s="3">
        <f t="shared" si="1204"/>
        <v>1</v>
      </c>
      <c r="N15121" s="3" t="str">
        <f t="shared" si="1205"/>
        <v>Y</v>
      </c>
      <c r="O15121" t="s">
        <v>28008</v>
      </c>
      <c r="Q15121" t="str">
        <f t="shared" si="1201"/>
        <v>COPY 4093apb01.dat sel\4093apb01.dat</v>
      </c>
      <c r="R15121" t="str">
        <f>IF(ISNA(VLOOKUP(B15121,Rendered!$B$1:$C$1000,1,FALSE)),"N","Y")</f>
        <v>N</v>
      </c>
    </row>
    <row r="15122" spans="1:18" hidden="1" x14ac:dyDescent="0.35">
      <c r="A15122" t="s">
        <v>2282</v>
      </c>
      <c r="B15122" t="s">
        <v>2337</v>
      </c>
      <c r="C15122" t="s">
        <v>2338</v>
      </c>
      <c r="D15122" t="s">
        <v>13</v>
      </c>
      <c r="E15122">
        <v>2003</v>
      </c>
      <c r="F15122">
        <v>2005</v>
      </c>
      <c r="G15122">
        <v>6</v>
      </c>
      <c r="H15122">
        <v>28</v>
      </c>
      <c r="J15122">
        <f t="shared" si="1202"/>
        <v>34</v>
      </c>
      <c r="K15122" t="str">
        <f>IF(OR(J15122&gt;Ограничения!$B$1,Sheet!G13865&gt;Ограничения!$B$2,Sheet!H13865&gt;Ограничения!$B$2,Sheet!I13865&gt;Ограничения!$B$2,),"Not compatible","Compatible")</f>
        <v>Not compatible</v>
      </c>
      <c r="L15122" t="str">
        <f t="shared" si="1203"/>
        <v>Модификация</v>
      </c>
      <c r="M15122" s="3">
        <f t="shared" si="1204"/>
        <v>1</v>
      </c>
      <c r="N15122" s="3" t="str">
        <f t="shared" si="1205"/>
        <v>Y</v>
      </c>
      <c r="O15122" t="s">
        <v>28008</v>
      </c>
      <c r="Q15122" t="str">
        <f t="shared" si="1201"/>
        <v>COPY 4093apb01.dat sel\4093apb01.dat</v>
      </c>
      <c r="R15122" t="str">
        <f>IF(ISNA(VLOOKUP(B15122,Rendered!$B$1:$C$1000,1,FALSE)),"N","Y")</f>
        <v>N</v>
      </c>
    </row>
    <row r="15123" spans="1:18" hidden="1" x14ac:dyDescent="0.35">
      <c r="A15123" t="s">
        <v>2282</v>
      </c>
      <c r="B15123" t="s">
        <v>2337</v>
      </c>
      <c r="C15123" t="s">
        <v>2338</v>
      </c>
      <c r="D15123" t="s">
        <v>13</v>
      </c>
      <c r="E15123">
        <v>2003</v>
      </c>
      <c r="F15123">
        <v>2005</v>
      </c>
      <c r="G15123">
        <v>6</v>
      </c>
      <c r="H15123">
        <v>28</v>
      </c>
      <c r="J15123">
        <f t="shared" si="1202"/>
        <v>34</v>
      </c>
      <c r="K15123" t="str">
        <f>IF(OR(J15123&gt;Ограничения!$B$1,Sheet!G14954&gt;Ограничения!$B$2,Sheet!H14954&gt;Ограничения!$B$2,Sheet!I14954&gt;Ограничения!$B$2,),"Not compatible","Compatible")</f>
        <v>Not compatible</v>
      </c>
      <c r="L15123" t="str">
        <f t="shared" si="1203"/>
        <v>Модификация</v>
      </c>
      <c r="M15123" s="3">
        <f t="shared" si="1204"/>
        <v>0</v>
      </c>
      <c r="N15123" s="3" t="str">
        <f t="shared" si="1205"/>
        <v>Y</v>
      </c>
      <c r="O15123" t="s">
        <v>28008</v>
      </c>
      <c r="Q15123" t="str">
        <f t="shared" si="1201"/>
        <v>COPY 4093apb01.dat sel\4093apb01.dat</v>
      </c>
      <c r="R15123" t="str">
        <f>IF(ISNA(VLOOKUP(B15123,Rendered!$B$1:$C$1000,1,FALSE)),"N","Y")</f>
        <v>N</v>
      </c>
    </row>
    <row r="15124" spans="1:18" hidden="1" x14ac:dyDescent="0.35">
      <c r="A15124" t="s">
        <v>2282</v>
      </c>
      <c r="B15124" t="s">
        <v>2339</v>
      </c>
      <c r="C15124" t="s">
        <v>2340</v>
      </c>
      <c r="D15124" t="s">
        <v>27</v>
      </c>
      <c r="E15124">
        <v>1987</v>
      </c>
      <c r="F15124">
        <v>1992</v>
      </c>
      <c r="G15124">
        <v>6</v>
      </c>
      <c r="H15124">
        <v>28</v>
      </c>
      <c r="J15124">
        <f t="shared" si="1202"/>
        <v>34</v>
      </c>
      <c r="K15124" t="str">
        <f>IF(OR(J15124&gt;Ограничения!$B$1,Sheet!G1142&gt;Ограничения!$B$2,Sheet!H1142&gt;Ограничения!$B$2,Sheet!I1142&gt;Ограничения!$B$2,),"Not compatible","Compatible")</f>
        <v>Not compatible</v>
      </c>
      <c r="L15124" t="str">
        <f t="shared" si="1203"/>
        <v>Модификация</v>
      </c>
      <c r="M15124" s="3">
        <f t="shared" si="1204"/>
        <v>1</v>
      </c>
      <c r="N15124" s="3" t="str">
        <f t="shared" si="1205"/>
        <v>Y</v>
      </c>
      <c r="O15124" t="s">
        <v>28008</v>
      </c>
      <c r="Q15124" t="str">
        <f t="shared" si="1201"/>
        <v>COPY 4093c.dat sel\4093c.dat</v>
      </c>
      <c r="R15124" t="str">
        <f>IF(ISNA(VLOOKUP(B15124,Rendered!$B$1:$C$1000,1,FALSE)),"N","Y")</f>
        <v>N</v>
      </c>
    </row>
    <row r="15125" spans="1:18" hidden="1" x14ac:dyDescent="0.35">
      <c r="A15125" t="s">
        <v>2282</v>
      </c>
      <c r="B15125" t="s">
        <v>2339</v>
      </c>
      <c r="C15125" t="s">
        <v>2340</v>
      </c>
      <c r="D15125" t="s">
        <v>27</v>
      </c>
      <c r="E15125">
        <v>1987</v>
      </c>
      <c r="F15125">
        <v>1992</v>
      </c>
      <c r="G15125">
        <v>6</v>
      </c>
      <c r="H15125">
        <v>28</v>
      </c>
      <c r="J15125">
        <f t="shared" si="1202"/>
        <v>34</v>
      </c>
      <c r="K15125" t="str">
        <f>IF(OR(J15125&gt;Ограничения!$B$1,Sheet!G2105&gt;Ограничения!$B$2,Sheet!H2105&gt;Ограничения!$B$2,Sheet!I2105&gt;Ограничения!$B$2,),"Not compatible","Compatible")</f>
        <v>Not compatible</v>
      </c>
      <c r="L15125" t="str">
        <f t="shared" si="1203"/>
        <v>Модификация</v>
      </c>
      <c r="M15125" s="3">
        <f t="shared" si="1204"/>
        <v>1</v>
      </c>
      <c r="N15125" s="3" t="str">
        <f t="shared" si="1205"/>
        <v>Y</v>
      </c>
      <c r="O15125" t="s">
        <v>28008</v>
      </c>
      <c r="Q15125" t="str">
        <f t="shared" si="1201"/>
        <v>COPY 4093c.dat sel\4093c.dat</v>
      </c>
      <c r="R15125" t="str">
        <f>IF(ISNA(VLOOKUP(B15125,Rendered!$B$1:$C$1000,1,FALSE)),"N","Y")</f>
        <v>N</v>
      </c>
    </row>
    <row r="15126" spans="1:18" hidden="1" x14ac:dyDescent="0.35">
      <c r="A15126" t="s">
        <v>2282</v>
      </c>
      <c r="B15126" t="s">
        <v>2339</v>
      </c>
      <c r="C15126" t="s">
        <v>2340</v>
      </c>
      <c r="D15126" t="s">
        <v>27</v>
      </c>
      <c r="E15126">
        <v>1987</v>
      </c>
      <c r="F15126">
        <v>1992</v>
      </c>
      <c r="G15126">
        <v>6</v>
      </c>
      <c r="H15126">
        <v>28</v>
      </c>
      <c r="J15126">
        <f t="shared" si="1202"/>
        <v>34</v>
      </c>
      <c r="K15126" t="str">
        <f>IF(OR(J15126&gt;Ограничения!$B$1,Sheet!G10534&gt;Ограничения!$B$2,Sheet!H10534&gt;Ограничения!$B$2,Sheet!I10534&gt;Ограничения!$B$2,),"Not compatible","Compatible")</f>
        <v>Not compatible</v>
      </c>
      <c r="L15126" t="str">
        <f t="shared" si="1203"/>
        <v>Модификация</v>
      </c>
      <c r="M15126" s="3">
        <f t="shared" si="1204"/>
        <v>1</v>
      </c>
      <c r="N15126" s="3" t="str">
        <f t="shared" si="1205"/>
        <v>Y</v>
      </c>
      <c r="O15126" t="s">
        <v>28008</v>
      </c>
      <c r="Q15126" t="str">
        <f t="shared" si="1201"/>
        <v>COPY 4093c.dat sel\4093c.dat</v>
      </c>
      <c r="R15126" t="str">
        <f>IF(ISNA(VLOOKUP(B15126,Rendered!$B$1:$C$1000,1,FALSE)),"N","Y")</f>
        <v>N</v>
      </c>
    </row>
    <row r="15127" spans="1:18" hidden="1" x14ac:dyDescent="0.35">
      <c r="A15127" t="s">
        <v>2282</v>
      </c>
      <c r="B15127" t="s">
        <v>2339</v>
      </c>
      <c r="C15127" t="s">
        <v>2340</v>
      </c>
      <c r="D15127" t="s">
        <v>27</v>
      </c>
      <c r="E15127">
        <v>1987</v>
      </c>
      <c r="F15127">
        <v>1992</v>
      </c>
      <c r="G15127">
        <v>6</v>
      </c>
      <c r="H15127">
        <v>28</v>
      </c>
      <c r="J15127">
        <f t="shared" si="1202"/>
        <v>34</v>
      </c>
      <c r="K15127" t="str">
        <f>IF(OR(J15127&gt;Ограничения!$B$1,Sheet!G13866&gt;Ограничения!$B$2,Sheet!H13866&gt;Ограничения!$B$2,Sheet!I13866&gt;Ограничения!$B$2,),"Not compatible","Compatible")</f>
        <v>Not compatible</v>
      </c>
      <c r="L15127" t="str">
        <f t="shared" si="1203"/>
        <v>Модификация</v>
      </c>
      <c r="M15127" s="3">
        <f t="shared" si="1204"/>
        <v>1</v>
      </c>
      <c r="N15127" s="3" t="str">
        <f t="shared" si="1205"/>
        <v>Y</v>
      </c>
      <c r="O15127" t="s">
        <v>28008</v>
      </c>
      <c r="Q15127" t="str">
        <f t="shared" si="1201"/>
        <v>COPY 4093c.dat sel\4093c.dat</v>
      </c>
      <c r="R15127" t="str">
        <f>IF(ISNA(VLOOKUP(B15127,Rendered!$B$1:$C$1000,1,FALSE)),"N","Y")</f>
        <v>N</v>
      </c>
    </row>
    <row r="15128" spans="1:18" hidden="1" x14ac:dyDescent="0.35">
      <c r="A15128" t="s">
        <v>2282</v>
      </c>
      <c r="B15128" t="s">
        <v>2339</v>
      </c>
      <c r="C15128" t="s">
        <v>2340</v>
      </c>
      <c r="D15128" t="s">
        <v>27</v>
      </c>
      <c r="E15128">
        <v>1987</v>
      </c>
      <c r="F15128">
        <v>1992</v>
      </c>
      <c r="G15128">
        <v>6</v>
      </c>
      <c r="H15128">
        <v>28</v>
      </c>
      <c r="J15128">
        <f t="shared" si="1202"/>
        <v>34</v>
      </c>
      <c r="K15128" t="str">
        <f>IF(OR(J15128&gt;Ограничения!$B$1,Sheet!G14955&gt;Ограничения!$B$2,Sheet!H14955&gt;Ограничения!$B$2,Sheet!I14955&gt;Ограничения!$B$2,),"Not compatible","Compatible")</f>
        <v>Not compatible</v>
      </c>
      <c r="L15128" t="str">
        <f t="shared" si="1203"/>
        <v>Модификация</v>
      </c>
      <c r="M15128" s="3">
        <f t="shared" si="1204"/>
        <v>0</v>
      </c>
      <c r="N15128" s="3" t="str">
        <f t="shared" si="1205"/>
        <v>Y</v>
      </c>
      <c r="O15128" t="s">
        <v>28008</v>
      </c>
      <c r="Q15128" t="str">
        <f t="shared" si="1201"/>
        <v>COPY 4093c.dat sel\4093c.dat</v>
      </c>
      <c r="R15128" t="str">
        <f>IF(ISNA(VLOOKUP(B15128,Rendered!$B$1:$C$1000,1,FALSE)),"N","Y")</f>
        <v>N</v>
      </c>
    </row>
    <row r="15129" spans="1:18" hidden="1" x14ac:dyDescent="0.35">
      <c r="A15129" t="s">
        <v>2282</v>
      </c>
      <c r="B15129" t="s">
        <v>2349</v>
      </c>
      <c r="C15129" t="s">
        <v>2350</v>
      </c>
      <c r="D15129" t="s">
        <v>35</v>
      </c>
      <c r="E15129" t="s">
        <v>60</v>
      </c>
      <c r="G15129">
        <v>6</v>
      </c>
      <c r="H15129">
        <v>3</v>
      </c>
      <c r="I15129">
        <v>2.7</v>
      </c>
      <c r="J15129">
        <f t="shared" si="1202"/>
        <v>11.7</v>
      </c>
      <c r="K15129" t="str">
        <f>IF(OR(J15129&gt;Ограничения!$B$1,Sheet!G1147&gt;Ограничения!$B$2,Sheet!H1147&gt;Ограничения!$B$2,Sheet!I1147&gt;Ограничения!$B$2,),"Not compatible","Compatible")</f>
        <v>Compatible</v>
      </c>
      <c r="L15129">
        <f t="shared" si="1203"/>
        <v>2972</v>
      </c>
      <c r="M15129" s="3">
        <f t="shared" si="1204"/>
        <v>1</v>
      </c>
      <c r="N15129" s="3" t="str">
        <f t="shared" si="1205"/>
        <v>Y</v>
      </c>
      <c r="O15129" t="s">
        <v>28007</v>
      </c>
      <c r="P15129">
        <v>3</v>
      </c>
      <c r="Q15129" t="str">
        <f t="shared" si="1201"/>
        <v>COPY 2972.dat sel\2972.dat</v>
      </c>
      <c r="R15129" t="str">
        <f>IF(ISNA(VLOOKUP(B15129,Rendered!$B$1:$C$1000,1,FALSE)),"N","Y")</f>
        <v>N</v>
      </c>
    </row>
    <row r="15130" spans="1:18" hidden="1" x14ac:dyDescent="0.35">
      <c r="A15130" t="s">
        <v>2282</v>
      </c>
      <c r="B15130" t="s">
        <v>2349</v>
      </c>
      <c r="C15130" t="s">
        <v>2350</v>
      </c>
      <c r="D15130" t="s">
        <v>35</v>
      </c>
      <c r="E15130" t="s">
        <v>60</v>
      </c>
      <c r="G15130">
        <v>6</v>
      </c>
      <c r="H15130">
        <v>3</v>
      </c>
      <c r="I15130">
        <v>2.7</v>
      </c>
      <c r="J15130">
        <f t="shared" si="1202"/>
        <v>11.7</v>
      </c>
      <c r="K15130" t="str">
        <f>IF(OR(J15130&gt;Ограничения!$B$1,Sheet!G2110&gt;Ограничения!$B$2,Sheet!H2110&gt;Ограничения!$B$2,Sheet!I2110&gt;Ограничения!$B$2,),"Not compatible","Compatible")</f>
        <v>Compatible</v>
      </c>
      <c r="L15130">
        <f t="shared" si="1203"/>
        <v>2972</v>
      </c>
      <c r="M15130" s="3">
        <f t="shared" si="1204"/>
        <v>1</v>
      </c>
      <c r="N15130" s="3" t="str">
        <f t="shared" si="1205"/>
        <v>Y</v>
      </c>
      <c r="O15130" t="s">
        <v>28008</v>
      </c>
      <c r="P15130">
        <v>3</v>
      </c>
      <c r="Q15130" t="str">
        <f t="shared" si="1201"/>
        <v>COPY 2972.dat sel\2972.dat</v>
      </c>
      <c r="R15130" t="str">
        <f>IF(ISNA(VLOOKUP(B15130,Rendered!$B$1:$C$1000,1,FALSE)),"N","Y")</f>
        <v>N</v>
      </c>
    </row>
    <row r="15131" spans="1:18" hidden="1" x14ac:dyDescent="0.35">
      <c r="A15131" t="s">
        <v>2282</v>
      </c>
      <c r="B15131" t="s">
        <v>2349</v>
      </c>
      <c r="C15131" t="s">
        <v>2350</v>
      </c>
      <c r="D15131" t="s">
        <v>35</v>
      </c>
      <c r="E15131" t="s">
        <v>60</v>
      </c>
      <c r="G15131">
        <v>6</v>
      </c>
      <c r="H15131">
        <v>3</v>
      </c>
      <c r="I15131">
        <v>2.7</v>
      </c>
      <c r="J15131">
        <f t="shared" si="1202"/>
        <v>11.7</v>
      </c>
      <c r="K15131" t="str">
        <f>IF(OR(J15131&gt;Ограничения!$B$1,Sheet!G10539&gt;Ограничения!$B$2,Sheet!H10539&gt;Ограничения!$B$2,Sheet!I10539&gt;Ограничения!$B$2,),"Not compatible","Compatible")</f>
        <v>Compatible</v>
      </c>
      <c r="L15131">
        <f t="shared" si="1203"/>
        <v>2972</v>
      </c>
      <c r="M15131" s="3">
        <f t="shared" si="1204"/>
        <v>1</v>
      </c>
      <c r="N15131" s="3" t="str">
        <f t="shared" si="1205"/>
        <v>Y</v>
      </c>
      <c r="O15131" t="s">
        <v>28007</v>
      </c>
      <c r="P15131">
        <v>3</v>
      </c>
      <c r="Q15131" t="str">
        <f t="shared" si="1201"/>
        <v>COPY 2972.dat sel\2972.dat</v>
      </c>
      <c r="R15131" t="str">
        <f>IF(ISNA(VLOOKUP(B15131,Rendered!$B$1:$C$1000,1,FALSE)),"N","Y")</f>
        <v>N</v>
      </c>
    </row>
    <row r="15132" spans="1:18" hidden="1" x14ac:dyDescent="0.35">
      <c r="A15132" t="s">
        <v>2282</v>
      </c>
      <c r="B15132" t="s">
        <v>2349</v>
      </c>
      <c r="C15132" t="s">
        <v>2350</v>
      </c>
      <c r="D15132" t="s">
        <v>35</v>
      </c>
      <c r="E15132" t="s">
        <v>60</v>
      </c>
      <c r="G15132">
        <v>6</v>
      </c>
      <c r="H15132">
        <v>3</v>
      </c>
      <c r="I15132">
        <v>2.7</v>
      </c>
      <c r="J15132">
        <f t="shared" si="1202"/>
        <v>11.7</v>
      </c>
      <c r="K15132" t="str">
        <f>IF(OR(J15132&gt;Ограничения!$B$1,Sheet!G13871&gt;Ограничения!$B$2,Sheet!H13871&gt;Ограничения!$B$2,Sheet!I13871&gt;Ограничения!$B$2,),"Not compatible","Compatible")</f>
        <v>Compatible</v>
      </c>
      <c r="L15132">
        <f t="shared" si="1203"/>
        <v>2972</v>
      </c>
      <c r="M15132" s="3">
        <f t="shared" si="1204"/>
        <v>1</v>
      </c>
      <c r="N15132" s="3" t="str">
        <f t="shared" si="1205"/>
        <v>Y</v>
      </c>
      <c r="O15132" t="s">
        <v>28008</v>
      </c>
      <c r="P15132">
        <v>3</v>
      </c>
      <c r="Q15132" t="str">
        <f t="shared" si="1201"/>
        <v>COPY 2972.dat sel\2972.dat</v>
      </c>
      <c r="R15132" t="str">
        <f>IF(ISNA(VLOOKUP(B15132,Rendered!$B$1:$C$1000,1,FALSE)),"N","Y")</f>
        <v>N</v>
      </c>
    </row>
    <row r="15133" spans="1:18" hidden="1" x14ac:dyDescent="0.35">
      <c r="A15133" t="s">
        <v>2282</v>
      </c>
      <c r="B15133" t="s">
        <v>2349</v>
      </c>
      <c r="C15133" t="s">
        <v>2350</v>
      </c>
      <c r="D15133" t="s">
        <v>35</v>
      </c>
      <c r="E15133" t="s">
        <v>60</v>
      </c>
      <c r="G15133">
        <v>6</v>
      </c>
      <c r="H15133">
        <v>3</v>
      </c>
      <c r="I15133">
        <v>2.7</v>
      </c>
      <c r="J15133">
        <f t="shared" si="1202"/>
        <v>11.7</v>
      </c>
      <c r="K15133" t="str">
        <f>IF(OR(J15133&gt;Ограничения!$B$1,Sheet!G14960&gt;Ограничения!$B$2,Sheet!H14960&gt;Ограничения!$B$2,Sheet!I14960&gt;Ограничения!$B$2,),"Not compatible","Compatible")</f>
        <v>Not compatible</v>
      </c>
      <c r="L15133">
        <f t="shared" si="1203"/>
        <v>2972</v>
      </c>
      <c r="M15133" s="3">
        <f t="shared" si="1204"/>
        <v>0</v>
      </c>
      <c r="N15133" s="3" t="str">
        <f t="shared" si="1205"/>
        <v>Y</v>
      </c>
      <c r="O15133" t="s">
        <v>28008</v>
      </c>
      <c r="P15133">
        <v>3</v>
      </c>
      <c r="Q15133" t="str">
        <f t="shared" si="1201"/>
        <v>COPY 2972.dat sel\2972.dat</v>
      </c>
      <c r="R15133" t="str">
        <f>IF(ISNA(VLOOKUP(B15133,Rendered!$B$1:$C$1000,1,FALSE)),"N","Y")</f>
        <v>N</v>
      </c>
    </row>
    <row r="15134" spans="1:18" hidden="1" x14ac:dyDescent="0.35">
      <c r="A15134" t="s">
        <v>2282</v>
      </c>
      <c r="B15134" t="s">
        <v>2351</v>
      </c>
      <c r="C15134" t="s">
        <v>2352</v>
      </c>
      <c r="D15134" t="s">
        <v>13</v>
      </c>
      <c r="E15134">
        <v>1993</v>
      </c>
      <c r="F15134">
        <v>1993</v>
      </c>
      <c r="G15134">
        <v>6</v>
      </c>
      <c r="H15134">
        <v>3</v>
      </c>
      <c r="I15134">
        <v>2.7</v>
      </c>
      <c r="J15134">
        <f t="shared" si="1202"/>
        <v>11.7</v>
      </c>
      <c r="K15134" t="str">
        <f>IF(OR(J15134&gt;Ограничения!$B$1,Sheet!G1148&gt;Ограничения!$B$2,Sheet!H1148&gt;Ограничения!$B$2,Sheet!I1148&gt;Ограничения!$B$2,),"Not compatible","Compatible")</f>
        <v>Compatible</v>
      </c>
      <c r="L15134" t="str">
        <f t="shared" si="1203"/>
        <v>Модификация</v>
      </c>
      <c r="M15134" s="3">
        <f t="shared" si="1204"/>
        <v>1</v>
      </c>
      <c r="N15134" s="3" t="str">
        <f t="shared" si="1205"/>
        <v>Y</v>
      </c>
      <c r="O15134" t="s">
        <v>28008</v>
      </c>
      <c r="Q15134" t="str">
        <f t="shared" si="1201"/>
        <v>COPY 2972a.dat sel\2972a.dat</v>
      </c>
      <c r="R15134" t="str">
        <f>IF(ISNA(VLOOKUP(B15134,Rendered!$B$1:$C$1000,1,FALSE)),"N","Y")</f>
        <v>N</v>
      </c>
    </row>
    <row r="15135" spans="1:18" hidden="1" x14ac:dyDescent="0.35">
      <c r="A15135" t="s">
        <v>2282</v>
      </c>
      <c r="B15135" t="s">
        <v>2351</v>
      </c>
      <c r="C15135" t="s">
        <v>2352</v>
      </c>
      <c r="D15135" t="s">
        <v>13</v>
      </c>
      <c r="E15135">
        <v>1993</v>
      </c>
      <c r="F15135">
        <v>1993</v>
      </c>
      <c r="G15135">
        <v>6</v>
      </c>
      <c r="H15135">
        <v>3</v>
      </c>
      <c r="I15135">
        <v>2.7</v>
      </c>
      <c r="J15135">
        <f t="shared" si="1202"/>
        <v>11.7</v>
      </c>
      <c r="K15135" t="str">
        <f>IF(OR(J15135&gt;Ограничения!$B$1,Sheet!G2111&gt;Ограничения!$B$2,Sheet!H2111&gt;Ограничения!$B$2,Sheet!I2111&gt;Ограничения!$B$2,),"Not compatible","Compatible")</f>
        <v>Compatible</v>
      </c>
      <c r="L15135" t="str">
        <f t="shared" si="1203"/>
        <v>Модификация</v>
      </c>
      <c r="M15135" s="3">
        <f t="shared" si="1204"/>
        <v>1</v>
      </c>
      <c r="N15135" s="3" t="str">
        <f t="shared" si="1205"/>
        <v>Y</v>
      </c>
      <c r="O15135" t="s">
        <v>28008</v>
      </c>
      <c r="Q15135" t="str">
        <f t="shared" si="1201"/>
        <v>COPY 2972a.dat sel\2972a.dat</v>
      </c>
      <c r="R15135" t="str">
        <f>IF(ISNA(VLOOKUP(B15135,Rendered!$B$1:$C$1000,1,FALSE)),"N","Y")</f>
        <v>N</v>
      </c>
    </row>
    <row r="15136" spans="1:18" hidden="1" x14ac:dyDescent="0.35">
      <c r="A15136" t="s">
        <v>2282</v>
      </c>
      <c r="B15136" t="s">
        <v>2351</v>
      </c>
      <c r="C15136" t="s">
        <v>2352</v>
      </c>
      <c r="D15136" t="s">
        <v>13</v>
      </c>
      <c r="E15136">
        <v>1993</v>
      </c>
      <c r="F15136">
        <v>1993</v>
      </c>
      <c r="G15136">
        <v>6</v>
      </c>
      <c r="H15136">
        <v>3</v>
      </c>
      <c r="I15136">
        <v>2.7</v>
      </c>
      <c r="J15136">
        <f t="shared" si="1202"/>
        <v>11.7</v>
      </c>
      <c r="K15136" t="str">
        <f>IF(OR(J15136&gt;Ограничения!$B$1,Sheet!G10540&gt;Ограничения!$B$2,Sheet!H10540&gt;Ограничения!$B$2,Sheet!I10540&gt;Ограничения!$B$2,),"Not compatible","Compatible")</f>
        <v>Compatible</v>
      </c>
      <c r="L15136" t="str">
        <f t="shared" si="1203"/>
        <v>Модификация</v>
      </c>
      <c r="M15136" s="3">
        <f t="shared" si="1204"/>
        <v>1</v>
      </c>
      <c r="N15136" s="3" t="str">
        <f t="shared" si="1205"/>
        <v>Y</v>
      </c>
      <c r="O15136" t="s">
        <v>28008</v>
      </c>
      <c r="Q15136" t="str">
        <f t="shared" si="1201"/>
        <v>COPY 2972a.dat sel\2972a.dat</v>
      </c>
      <c r="R15136" t="str">
        <f>IF(ISNA(VLOOKUP(B15136,Rendered!$B$1:$C$1000,1,FALSE)),"N","Y")</f>
        <v>N</v>
      </c>
    </row>
    <row r="15137" spans="1:18" hidden="1" x14ac:dyDescent="0.35">
      <c r="A15137" t="s">
        <v>2282</v>
      </c>
      <c r="B15137" t="s">
        <v>2351</v>
      </c>
      <c r="C15137" t="s">
        <v>2352</v>
      </c>
      <c r="D15137" t="s">
        <v>13</v>
      </c>
      <c r="E15137">
        <v>1993</v>
      </c>
      <c r="F15137">
        <v>1993</v>
      </c>
      <c r="G15137">
        <v>6</v>
      </c>
      <c r="H15137">
        <v>3</v>
      </c>
      <c r="I15137">
        <v>2.7</v>
      </c>
      <c r="J15137">
        <f t="shared" si="1202"/>
        <v>11.7</v>
      </c>
      <c r="K15137" t="str">
        <f>IF(OR(J15137&gt;Ограничения!$B$1,Sheet!G13872&gt;Ограничения!$B$2,Sheet!H13872&gt;Ограничения!$B$2,Sheet!I13872&gt;Ограничения!$B$2,),"Not compatible","Compatible")</f>
        <v>Compatible</v>
      </c>
      <c r="L15137" t="str">
        <f t="shared" si="1203"/>
        <v>Модификация</v>
      </c>
      <c r="M15137" s="3">
        <f t="shared" si="1204"/>
        <v>1</v>
      </c>
      <c r="N15137" s="3" t="str">
        <f t="shared" si="1205"/>
        <v>Y</v>
      </c>
      <c r="O15137" t="s">
        <v>28008</v>
      </c>
      <c r="Q15137" t="str">
        <f t="shared" si="1201"/>
        <v>COPY 2972a.dat sel\2972a.dat</v>
      </c>
      <c r="R15137" t="str">
        <f>IF(ISNA(VLOOKUP(B15137,Rendered!$B$1:$C$1000,1,FALSE)),"N","Y")</f>
        <v>N</v>
      </c>
    </row>
    <row r="15138" spans="1:18" hidden="1" x14ac:dyDescent="0.35">
      <c r="A15138" t="s">
        <v>2282</v>
      </c>
      <c r="B15138" t="s">
        <v>2351</v>
      </c>
      <c r="C15138" t="s">
        <v>2352</v>
      </c>
      <c r="D15138" t="s">
        <v>13</v>
      </c>
      <c r="E15138">
        <v>1993</v>
      </c>
      <c r="F15138">
        <v>1993</v>
      </c>
      <c r="G15138">
        <v>6</v>
      </c>
      <c r="H15138">
        <v>3</v>
      </c>
      <c r="I15138">
        <v>2.7</v>
      </c>
      <c r="J15138">
        <f t="shared" si="1202"/>
        <v>11.7</v>
      </c>
      <c r="K15138" t="str">
        <f>IF(OR(J15138&gt;Ограничения!$B$1,Sheet!G14961&gt;Ограничения!$B$2,Sheet!H14961&gt;Ограничения!$B$2,Sheet!I14961&gt;Ограничения!$B$2,),"Not compatible","Compatible")</f>
        <v>Not compatible</v>
      </c>
      <c r="L15138" t="str">
        <f t="shared" si="1203"/>
        <v>Модификация</v>
      </c>
      <c r="M15138" s="3">
        <f t="shared" si="1204"/>
        <v>0</v>
      </c>
      <c r="N15138" s="3" t="str">
        <f t="shared" si="1205"/>
        <v>Y</v>
      </c>
      <c r="O15138" t="s">
        <v>28008</v>
      </c>
      <c r="Q15138" t="str">
        <f t="shared" si="1201"/>
        <v>COPY 2972a.dat sel\2972a.dat</v>
      </c>
      <c r="R15138" t="str">
        <f>IF(ISNA(VLOOKUP(B15138,Rendered!$B$1:$C$1000,1,FALSE)),"N","Y")</f>
        <v>N</v>
      </c>
    </row>
    <row r="15139" spans="1:18" hidden="1" x14ac:dyDescent="0.35">
      <c r="A15139" t="s">
        <v>2282</v>
      </c>
      <c r="B15139" t="s">
        <v>2353</v>
      </c>
      <c r="C15139" t="s">
        <v>2354</v>
      </c>
      <c r="D15139" t="s">
        <v>35</v>
      </c>
      <c r="E15139">
        <v>1993</v>
      </c>
      <c r="F15139">
        <v>2009</v>
      </c>
      <c r="G15139">
        <v>6</v>
      </c>
      <c r="H15139">
        <v>3</v>
      </c>
      <c r="I15139">
        <v>2.7</v>
      </c>
      <c r="J15139">
        <f t="shared" si="1202"/>
        <v>11.7</v>
      </c>
      <c r="K15139" t="str">
        <f>IF(OR(J15139&gt;Ограничения!$B$1,Sheet!G1149&gt;Ограничения!$B$2,Sheet!H1149&gt;Ограничения!$B$2,Sheet!I1149&gt;Ограничения!$B$2,),"Not compatible","Compatible")</f>
        <v>Compatible</v>
      </c>
      <c r="L15139" t="str">
        <f t="shared" si="1203"/>
        <v>Модификация</v>
      </c>
      <c r="M15139" s="3">
        <f t="shared" si="1204"/>
        <v>1</v>
      </c>
      <c r="N15139" s="3" t="str">
        <f t="shared" si="1205"/>
        <v>Y</v>
      </c>
      <c r="O15139" t="s">
        <v>28008</v>
      </c>
      <c r="Q15139" t="str">
        <f t="shared" si="1201"/>
        <v>COPY 2972b.dat sel\2972b.dat</v>
      </c>
      <c r="R15139" t="str">
        <f>IF(ISNA(VLOOKUP(B15139,Rendered!$B$1:$C$1000,1,FALSE)),"N","Y")</f>
        <v>N</v>
      </c>
    </row>
    <row r="15140" spans="1:18" hidden="1" x14ac:dyDescent="0.35">
      <c r="A15140" t="s">
        <v>2282</v>
      </c>
      <c r="B15140" t="s">
        <v>2353</v>
      </c>
      <c r="C15140" t="s">
        <v>2354</v>
      </c>
      <c r="D15140" t="s">
        <v>35</v>
      </c>
      <c r="E15140">
        <v>1993</v>
      </c>
      <c r="F15140">
        <v>2009</v>
      </c>
      <c r="G15140">
        <v>6</v>
      </c>
      <c r="H15140">
        <v>3</v>
      </c>
      <c r="I15140">
        <v>2.7</v>
      </c>
      <c r="J15140">
        <f t="shared" si="1202"/>
        <v>11.7</v>
      </c>
      <c r="K15140" t="str">
        <f>IF(OR(J15140&gt;Ограничения!$B$1,Sheet!G2112&gt;Ограничения!$B$2,Sheet!H2112&gt;Ограничения!$B$2,Sheet!I2112&gt;Ограничения!$B$2,),"Not compatible","Compatible")</f>
        <v>Compatible</v>
      </c>
      <c r="L15140" t="str">
        <f t="shared" si="1203"/>
        <v>Модификация</v>
      </c>
      <c r="M15140" s="3">
        <f t="shared" si="1204"/>
        <v>1</v>
      </c>
      <c r="N15140" s="3" t="str">
        <f t="shared" si="1205"/>
        <v>Y</v>
      </c>
      <c r="O15140" t="s">
        <v>28008</v>
      </c>
      <c r="Q15140" t="str">
        <f t="shared" si="1201"/>
        <v>COPY 2972b.dat sel\2972b.dat</v>
      </c>
      <c r="R15140" t="str">
        <f>IF(ISNA(VLOOKUP(B15140,Rendered!$B$1:$C$1000,1,FALSE)),"N","Y")</f>
        <v>N</v>
      </c>
    </row>
    <row r="15141" spans="1:18" hidden="1" x14ac:dyDescent="0.35">
      <c r="A15141" t="s">
        <v>2282</v>
      </c>
      <c r="B15141" t="s">
        <v>2353</v>
      </c>
      <c r="C15141" t="s">
        <v>2354</v>
      </c>
      <c r="D15141" t="s">
        <v>35</v>
      </c>
      <c r="E15141">
        <v>1993</v>
      </c>
      <c r="F15141">
        <v>2009</v>
      </c>
      <c r="G15141">
        <v>6</v>
      </c>
      <c r="H15141">
        <v>3</v>
      </c>
      <c r="I15141">
        <v>2.7</v>
      </c>
      <c r="J15141">
        <f t="shared" si="1202"/>
        <v>11.7</v>
      </c>
      <c r="K15141" t="str">
        <f>IF(OR(J15141&gt;Ограничения!$B$1,Sheet!G10541&gt;Ограничения!$B$2,Sheet!H10541&gt;Ограничения!$B$2,Sheet!I10541&gt;Ограничения!$B$2,),"Not compatible","Compatible")</f>
        <v>Compatible</v>
      </c>
      <c r="L15141" t="str">
        <f t="shared" si="1203"/>
        <v>Модификация</v>
      </c>
      <c r="M15141" s="3">
        <f t="shared" si="1204"/>
        <v>1</v>
      </c>
      <c r="N15141" s="3" t="str">
        <f t="shared" si="1205"/>
        <v>Y</v>
      </c>
      <c r="O15141" t="s">
        <v>28008</v>
      </c>
      <c r="Q15141" t="str">
        <f t="shared" si="1201"/>
        <v>COPY 2972b.dat sel\2972b.dat</v>
      </c>
      <c r="R15141" t="str">
        <f>IF(ISNA(VLOOKUP(B15141,Rendered!$B$1:$C$1000,1,FALSE)),"N","Y")</f>
        <v>N</v>
      </c>
    </row>
    <row r="15142" spans="1:18" hidden="1" x14ac:dyDescent="0.35">
      <c r="A15142" t="s">
        <v>2282</v>
      </c>
      <c r="B15142" t="s">
        <v>2353</v>
      </c>
      <c r="C15142" t="s">
        <v>2354</v>
      </c>
      <c r="D15142" t="s">
        <v>35</v>
      </c>
      <c r="E15142">
        <v>1993</v>
      </c>
      <c r="F15142">
        <v>2009</v>
      </c>
      <c r="G15142">
        <v>6</v>
      </c>
      <c r="H15142">
        <v>3</v>
      </c>
      <c r="I15142">
        <v>2.7</v>
      </c>
      <c r="J15142">
        <f t="shared" si="1202"/>
        <v>11.7</v>
      </c>
      <c r="K15142" t="str">
        <f>IF(OR(J15142&gt;Ограничения!$B$1,Sheet!G13873&gt;Ограничения!$B$2,Sheet!H13873&gt;Ограничения!$B$2,Sheet!I13873&gt;Ограничения!$B$2,),"Not compatible","Compatible")</f>
        <v>Compatible</v>
      </c>
      <c r="L15142" t="str">
        <f t="shared" si="1203"/>
        <v>Модификация</v>
      </c>
      <c r="M15142" s="3">
        <f t="shared" si="1204"/>
        <v>1</v>
      </c>
      <c r="N15142" s="3" t="str">
        <f t="shared" si="1205"/>
        <v>Y</v>
      </c>
      <c r="O15142" t="s">
        <v>28008</v>
      </c>
      <c r="Q15142" t="str">
        <f t="shared" si="1201"/>
        <v>COPY 2972b.dat sel\2972b.dat</v>
      </c>
      <c r="R15142" t="str">
        <f>IF(ISNA(VLOOKUP(B15142,Rendered!$B$1:$C$1000,1,FALSE)),"N","Y")</f>
        <v>N</v>
      </c>
    </row>
    <row r="15143" spans="1:18" hidden="1" x14ac:dyDescent="0.35">
      <c r="A15143" t="s">
        <v>2282</v>
      </c>
      <c r="B15143" t="s">
        <v>2353</v>
      </c>
      <c r="C15143" t="s">
        <v>2354</v>
      </c>
      <c r="D15143" t="s">
        <v>35</v>
      </c>
      <c r="E15143">
        <v>1993</v>
      </c>
      <c r="F15143">
        <v>2009</v>
      </c>
      <c r="G15143">
        <v>6</v>
      </c>
      <c r="H15143">
        <v>3</v>
      </c>
      <c r="I15143">
        <v>2.7</v>
      </c>
      <c r="J15143">
        <f t="shared" si="1202"/>
        <v>11.7</v>
      </c>
      <c r="K15143" t="str">
        <f>IF(OR(J15143&gt;Ограничения!$B$1,Sheet!G14962&gt;Ограничения!$B$2,Sheet!H14962&gt;Ограничения!$B$2,Sheet!I14962&gt;Ограничения!$B$2,),"Not compatible","Compatible")</f>
        <v>Not compatible</v>
      </c>
      <c r="L15143" t="str">
        <f t="shared" si="1203"/>
        <v>Модификация</v>
      </c>
      <c r="M15143" s="3">
        <f t="shared" si="1204"/>
        <v>0</v>
      </c>
      <c r="N15143" s="3" t="str">
        <f t="shared" si="1205"/>
        <v>Y</v>
      </c>
      <c r="O15143" t="s">
        <v>28008</v>
      </c>
      <c r="Q15143" t="str">
        <f t="shared" si="1201"/>
        <v>COPY 2972b.dat sel\2972b.dat</v>
      </c>
      <c r="R15143" t="str">
        <f>IF(ISNA(VLOOKUP(B15143,Rendered!$B$1:$C$1000,1,FALSE)),"N","Y")</f>
        <v>N</v>
      </c>
    </row>
    <row r="15144" spans="1:18" hidden="1" x14ac:dyDescent="0.35">
      <c r="A15144" t="s">
        <v>2282</v>
      </c>
      <c r="B15144" t="s">
        <v>2355</v>
      </c>
      <c r="C15144" t="s">
        <v>2356</v>
      </c>
      <c r="D15144" t="s">
        <v>30</v>
      </c>
      <c r="E15144">
        <v>2008</v>
      </c>
      <c r="F15144">
        <v>2016</v>
      </c>
      <c r="G15144">
        <v>6</v>
      </c>
      <c r="H15144">
        <v>3</v>
      </c>
      <c r="I15144">
        <v>2.7</v>
      </c>
      <c r="J15144">
        <f t="shared" si="1202"/>
        <v>11.7</v>
      </c>
      <c r="K15144" t="str">
        <f>IF(OR(J15144&gt;Ограничения!$B$1,Sheet!G1150&gt;Ограничения!$B$2,Sheet!H1150&gt;Ограничения!$B$2,Sheet!I1150&gt;Ограничения!$B$2,),"Not compatible","Compatible")</f>
        <v>Compatible</v>
      </c>
      <c r="L15144">
        <f t="shared" si="1203"/>
        <v>87058</v>
      </c>
      <c r="M15144" s="3">
        <f t="shared" si="1204"/>
        <v>1</v>
      </c>
      <c r="N15144" s="3" t="str">
        <f t="shared" si="1205"/>
        <v>Y</v>
      </c>
      <c r="O15144" t="s">
        <v>28007</v>
      </c>
      <c r="P15144">
        <v>3</v>
      </c>
      <c r="Q15144" t="str">
        <f t="shared" si="1201"/>
        <v>COPY 87058.dat sel\87058.dat</v>
      </c>
      <c r="R15144" t="str">
        <f>IF(ISNA(VLOOKUP(B15144,Rendered!$B$1:$C$1000,1,FALSE)),"N","Y")</f>
        <v>N</v>
      </c>
    </row>
    <row r="15145" spans="1:18" hidden="1" x14ac:dyDescent="0.35">
      <c r="A15145" t="s">
        <v>2282</v>
      </c>
      <c r="B15145" t="s">
        <v>2355</v>
      </c>
      <c r="C15145" t="s">
        <v>2356</v>
      </c>
      <c r="D15145" t="s">
        <v>30</v>
      </c>
      <c r="E15145">
        <v>2008</v>
      </c>
      <c r="F15145">
        <v>2016</v>
      </c>
      <c r="G15145">
        <v>6</v>
      </c>
      <c r="H15145">
        <v>3</v>
      </c>
      <c r="I15145">
        <v>2.7</v>
      </c>
      <c r="J15145">
        <f t="shared" si="1202"/>
        <v>11.7</v>
      </c>
      <c r="K15145" t="str">
        <f>IF(OR(J15145&gt;Ограничения!$B$1,Sheet!G2113&gt;Ограничения!$B$2,Sheet!H2113&gt;Ограничения!$B$2,Sheet!I2113&gt;Ограничения!$B$2,),"Not compatible","Compatible")</f>
        <v>Compatible</v>
      </c>
      <c r="L15145">
        <f t="shared" si="1203"/>
        <v>87058</v>
      </c>
      <c r="M15145" s="3">
        <f t="shared" si="1204"/>
        <v>1</v>
      </c>
      <c r="N15145" s="3" t="str">
        <f t="shared" si="1205"/>
        <v>Y</v>
      </c>
      <c r="O15145" t="s">
        <v>28007</v>
      </c>
      <c r="P15145">
        <v>3</v>
      </c>
      <c r="Q15145" t="str">
        <f t="shared" si="1201"/>
        <v>COPY 87058.dat sel\87058.dat</v>
      </c>
      <c r="R15145" t="str">
        <f>IF(ISNA(VLOOKUP(B15145,Rendered!$B$1:$C$1000,1,FALSE)),"N","Y")</f>
        <v>N</v>
      </c>
    </row>
    <row r="15146" spans="1:18" hidden="1" x14ac:dyDescent="0.35">
      <c r="A15146" t="s">
        <v>2282</v>
      </c>
      <c r="B15146" t="s">
        <v>2355</v>
      </c>
      <c r="C15146" t="s">
        <v>2356</v>
      </c>
      <c r="D15146" t="s">
        <v>30</v>
      </c>
      <c r="E15146">
        <v>2008</v>
      </c>
      <c r="F15146">
        <v>2016</v>
      </c>
      <c r="G15146">
        <v>6</v>
      </c>
      <c r="H15146">
        <v>3</v>
      </c>
      <c r="I15146">
        <v>2.7</v>
      </c>
      <c r="J15146">
        <f t="shared" si="1202"/>
        <v>11.7</v>
      </c>
      <c r="K15146" t="str">
        <f>IF(OR(J15146&gt;Ограничения!$B$1,Sheet!G10542&gt;Ограничения!$B$2,Sheet!H10542&gt;Ограничения!$B$2,Sheet!I10542&gt;Ограничения!$B$2,),"Not compatible","Compatible")</f>
        <v>Not compatible</v>
      </c>
      <c r="L15146">
        <f t="shared" si="1203"/>
        <v>87058</v>
      </c>
      <c r="M15146" s="3">
        <f t="shared" si="1204"/>
        <v>1</v>
      </c>
      <c r="N15146" s="3" t="str">
        <f t="shared" si="1205"/>
        <v>Y</v>
      </c>
      <c r="O15146" t="s">
        <v>28007</v>
      </c>
      <c r="P15146">
        <v>3</v>
      </c>
      <c r="Q15146" t="str">
        <f t="shared" si="1201"/>
        <v>COPY 87058.dat sel\87058.dat</v>
      </c>
      <c r="R15146" t="str">
        <f>IF(ISNA(VLOOKUP(B15146,Rendered!$B$1:$C$1000,1,FALSE)),"N","Y")</f>
        <v>N</v>
      </c>
    </row>
    <row r="15147" spans="1:18" hidden="1" x14ac:dyDescent="0.35">
      <c r="A15147" t="s">
        <v>2282</v>
      </c>
      <c r="B15147" t="s">
        <v>2355</v>
      </c>
      <c r="C15147" t="s">
        <v>2356</v>
      </c>
      <c r="D15147" t="s">
        <v>30</v>
      </c>
      <c r="E15147">
        <v>2008</v>
      </c>
      <c r="F15147">
        <v>2016</v>
      </c>
      <c r="G15147">
        <v>6</v>
      </c>
      <c r="H15147">
        <v>3</v>
      </c>
      <c r="I15147">
        <v>2.7</v>
      </c>
      <c r="J15147">
        <f t="shared" si="1202"/>
        <v>11.7</v>
      </c>
      <c r="K15147" t="str">
        <f>IF(OR(J15147&gt;Ограничения!$B$1,Sheet!G13874&gt;Ограничения!$B$2,Sheet!H13874&gt;Ограничения!$B$2,Sheet!I13874&gt;Ограничения!$B$2,),"Not compatible","Compatible")</f>
        <v>Compatible</v>
      </c>
      <c r="L15147">
        <f t="shared" si="1203"/>
        <v>87058</v>
      </c>
      <c r="M15147" s="3">
        <f t="shared" si="1204"/>
        <v>1</v>
      </c>
      <c r="N15147" s="3" t="str">
        <f t="shared" si="1205"/>
        <v>Y</v>
      </c>
      <c r="O15147" t="s">
        <v>28007</v>
      </c>
      <c r="P15147">
        <v>3</v>
      </c>
      <c r="Q15147" t="str">
        <f t="shared" si="1201"/>
        <v>COPY 87058.dat sel\87058.dat</v>
      </c>
      <c r="R15147" t="str">
        <f>IF(ISNA(VLOOKUP(B15147,Rendered!$B$1:$C$1000,1,FALSE)),"N","Y")</f>
        <v>N</v>
      </c>
    </row>
    <row r="15148" spans="1:18" hidden="1" x14ac:dyDescent="0.35">
      <c r="A15148" t="s">
        <v>2282</v>
      </c>
      <c r="B15148" t="s">
        <v>2355</v>
      </c>
      <c r="C15148" t="s">
        <v>2356</v>
      </c>
      <c r="D15148" t="s">
        <v>30</v>
      </c>
      <c r="E15148">
        <v>2008</v>
      </c>
      <c r="F15148">
        <v>2016</v>
      </c>
      <c r="G15148">
        <v>6</v>
      </c>
      <c r="H15148">
        <v>3</v>
      </c>
      <c r="I15148">
        <v>2.7</v>
      </c>
      <c r="J15148">
        <f t="shared" si="1202"/>
        <v>11.7</v>
      </c>
      <c r="K15148" t="str">
        <f>IF(OR(J15148&gt;Ограничения!$B$1,Sheet!G14963&gt;Ограничения!$B$2,Sheet!H14963&gt;Ограничения!$B$2,Sheet!I14963&gt;Ограничения!$B$2,),"Not compatible","Compatible")</f>
        <v>Not compatible</v>
      </c>
      <c r="L15148">
        <f t="shared" si="1203"/>
        <v>87058</v>
      </c>
      <c r="M15148" s="3">
        <f t="shared" si="1204"/>
        <v>0.35714285714285715</v>
      </c>
      <c r="N15148" s="3" t="str">
        <f t="shared" si="1205"/>
        <v>Y</v>
      </c>
      <c r="O15148" t="s">
        <v>28007</v>
      </c>
      <c r="P15148">
        <v>3</v>
      </c>
      <c r="Q15148" t="str">
        <f t="shared" si="1201"/>
        <v>COPY 87058.dat sel\87058.dat</v>
      </c>
      <c r="R15148" t="str">
        <f>IF(ISNA(VLOOKUP(B15148,Rendered!$B$1:$C$1000,1,FALSE)),"N","Y")</f>
        <v>N</v>
      </c>
    </row>
    <row r="15149" spans="1:18" hidden="1" x14ac:dyDescent="0.35">
      <c r="A15149" t="s">
        <v>2282</v>
      </c>
      <c r="B15149" t="s">
        <v>2357</v>
      </c>
      <c r="C15149" t="s">
        <v>2358</v>
      </c>
      <c r="D15149" t="s">
        <v>13</v>
      </c>
      <c r="E15149">
        <v>2009</v>
      </c>
      <c r="F15149">
        <v>2009</v>
      </c>
      <c r="G15149">
        <v>6</v>
      </c>
      <c r="H15149">
        <v>3</v>
      </c>
      <c r="I15149">
        <v>2.7</v>
      </c>
      <c r="J15149">
        <f t="shared" si="1202"/>
        <v>11.7</v>
      </c>
      <c r="K15149" t="str">
        <f>IF(OR(J15149&gt;Ограничения!$B$1,Sheet!G1151&gt;Ограничения!$B$2,Sheet!H1151&gt;Ограничения!$B$2,Sheet!I1151&gt;Ограничения!$B$2,),"Not compatible","Compatible")</f>
        <v>Compatible</v>
      </c>
      <c r="L15149" t="str">
        <f t="shared" si="1203"/>
        <v>Модификация</v>
      </c>
      <c r="M15149" s="3">
        <f t="shared" si="1204"/>
        <v>1</v>
      </c>
      <c r="N15149" s="3" t="str">
        <f t="shared" si="1205"/>
        <v>Y</v>
      </c>
      <c r="O15149" t="s">
        <v>28008</v>
      </c>
      <c r="Q15149" t="str">
        <f t="shared" si="1201"/>
        <v>COPY 87058pb001.dat sel\87058pb001.dat</v>
      </c>
      <c r="R15149" t="str">
        <f>IF(ISNA(VLOOKUP(B15149,Rendered!$B$1:$C$1000,1,FALSE)),"N","Y")</f>
        <v>N</v>
      </c>
    </row>
    <row r="15150" spans="1:18" hidden="1" x14ac:dyDescent="0.35">
      <c r="A15150" t="s">
        <v>2282</v>
      </c>
      <c r="B15150" t="s">
        <v>2357</v>
      </c>
      <c r="C15150" t="s">
        <v>2358</v>
      </c>
      <c r="D15150" t="s">
        <v>13</v>
      </c>
      <c r="E15150">
        <v>2009</v>
      </c>
      <c r="F15150">
        <v>2009</v>
      </c>
      <c r="G15150">
        <v>6</v>
      </c>
      <c r="H15150">
        <v>3</v>
      </c>
      <c r="I15150">
        <v>2.7</v>
      </c>
      <c r="J15150">
        <f t="shared" si="1202"/>
        <v>11.7</v>
      </c>
      <c r="K15150" t="str">
        <f>IF(OR(J15150&gt;Ограничения!$B$1,Sheet!G2114&gt;Ограничения!$B$2,Sheet!H2114&gt;Ограничения!$B$2,Sheet!I2114&gt;Ограничения!$B$2,),"Not compatible","Compatible")</f>
        <v>Compatible</v>
      </c>
      <c r="L15150" t="str">
        <f t="shared" si="1203"/>
        <v>Модификация</v>
      </c>
      <c r="M15150" s="3">
        <f t="shared" si="1204"/>
        <v>1</v>
      </c>
      <c r="N15150" s="3" t="str">
        <f t="shared" si="1205"/>
        <v>Y</v>
      </c>
      <c r="O15150" t="s">
        <v>28008</v>
      </c>
      <c r="Q15150" t="str">
        <f t="shared" si="1201"/>
        <v>COPY 87058pb001.dat sel\87058pb001.dat</v>
      </c>
      <c r="R15150" t="str">
        <f>IF(ISNA(VLOOKUP(B15150,Rendered!$B$1:$C$1000,1,FALSE)),"N","Y")</f>
        <v>N</v>
      </c>
    </row>
    <row r="15151" spans="1:18" hidden="1" x14ac:dyDescent="0.35">
      <c r="A15151" t="s">
        <v>2282</v>
      </c>
      <c r="B15151" t="s">
        <v>2357</v>
      </c>
      <c r="C15151" t="s">
        <v>2358</v>
      </c>
      <c r="D15151" t="s">
        <v>13</v>
      </c>
      <c r="E15151">
        <v>2009</v>
      </c>
      <c r="F15151">
        <v>2009</v>
      </c>
      <c r="G15151">
        <v>6</v>
      </c>
      <c r="H15151">
        <v>3</v>
      </c>
      <c r="I15151">
        <v>2.7</v>
      </c>
      <c r="J15151">
        <f t="shared" si="1202"/>
        <v>11.7</v>
      </c>
      <c r="K15151" t="str">
        <f>IF(OR(J15151&gt;Ограничения!$B$1,Sheet!G10543&gt;Ограничения!$B$2,Sheet!H10543&gt;Ограничения!$B$2,Sheet!I10543&gt;Ограничения!$B$2,),"Not compatible","Compatible")</f>
        <v>Compatible</v>
      </c>
      <c r="L15151" t="str">
        <f t="shared" si="1203"/>
        <v>Модификация</v>
      </c>
      <c r="M15151" s="3">
        <f t="shared" si="1204"/>
        <v>1</v>
      </c>
      <c r="N15151" s="3" t="str">
        <f t="shared" si="1205"/>
        <v>Y</v>
      </c>
      <c r="O15151" t="s">
        <v>28008</v>
      </c>
      <c r="Q15151" t="str">
        <f t="shared" si="1201"/>
        <v>COPY 87058pb001.dat sel\87058pb001.dat</v>
      </c>
      <c r="R15151" t="str">
        <f>IF(ISNA(VLOOKUP(B15151,Rendered!$B$1:$C$1000,1,FALSE)),"N","Y")</f>
        <v>N</v>
      </c>
    </row>
    <row r="15152" spans="1:18" hidden="1" x14ac:dyDescent="0.35">
      <c r="A15152" t="s">
        <v>2282</v>
      </c>
      <c r="B15152" t="s">
        <v>2357</v>
      </c>
      <c r="C15152" t="s">
        <v>2358</v>
      </c>
      <c r="D15152" t="s">
        <v>13</v>
      </c>
      <c r="E15152">
        <v>2009</v>
      </c>
      <c r="F15152">
        <v>2009</v>
      </c>
      <c r="G15152">
        <v>6</v>
      </c>
      <c r="H15152">
        <v>3</v>
      </c>
      <c r="I15152">
        <v>2.7</v>
      </c>
      <c r="J15152">
        <f t="shared" si="1202"/>
        <v>11.7</v>
      </c>
      <c r="K15152" t="str">
        <f>IF(OR(J15152&gt;Ограничения!$B$1,Sheet!G13875&gt;Ограничения!$B$2,Sheet!H13875&gt;Ограничения!$B$2,Sheet!I13875&gt;Ограничения!$B$2,),"Not compatible","Compatible")</f>
        <v>Compatible</v>
      </c>
      <c r="L15152" t="str">
        <f t="shared" si="1203"/>
        <v>Модификация</v>
      </c>
      <c r="M15152" s="3">
        <f t="shared" si="1204"/>
        <v>1</v>
      </c>
      <c r="N15152" s="3" t="str">
        <f t="shared" si="1205"/>
        <v>Y</v>
      </c>
      <c r="O15152" t="s">
        <v>28008</v>
      </c>
      <c r="Q15152" t="str">
        <f t="shared" si="1201"/>
        <v>COPY 87058pb001.dat sel\87058pb001.dat</v>
      </c>
      <c r="R15152" t="str">
        <f>IF(ISNA(VLOOKUP(B15152,Rendered!$B$1:$C$1000,1,FALSE)),"N","Y")</f>
        <v>N</v>
      </c>
    </row>
    <row r="15153" spans="1:18" hidden="1" x14ac:dyDescent="0.35">
      <c r="A15153" t="s">
        <v>2282</v>
      </c>
      <c r="B15153" t="s">
        <v>2357</v>
      </c>
      <c r="C15153" t="s">
        <v>2358</v>
      </c>
      <c r="D15153" t="s">
        <v>13</v>
      </c>
      <c r="E15153">
        <v>2009</v>
      </c>
      <c r="F15153">
        <v>2009</v>
      </c>
      <c r="G15153">
        <v>6</v>
      </c>
      <c r="H15153">
        <v>3</v>
      </c>
      <c r="I15153">
        <v>2.7</v>
      </c>
      <c r="J15153">
        <f t="shared" si="1202"/>
        <v>11.7</v>
      </c>
      <c r="K15153" t="str">
        <f>IF(OR(J15153&gt;Ограничения!$B$1,Sheet!G14964&gt;Ограничения!$B$2,Sheet!H14964&gt;Ограничения!$B$2,Sheet!I14964&gt;Ограничения!$B$2,),"Not compatible","Compatible")</f>
        <v>Compatible</v>
      </c>
      <c r="L15153" t="str">
        <f t="shared" si="1203"/>
        <v>Модификация</v>
      </c>
      <c r="M15153" s="3">
        <f t="shared" si="1204"/>
        <v>0</v>
      </c>
      <c r="N15153" s="3" t="str">
        <f t="shared" si="1205"/>
        <v>Y</v>
      </c>
      <c r="O15153" t="s">
        <v>28008</v>
      </c>
      <c r="Q15153" t="str">
        <f t="shared" si="1201"/>
        <v>COPY 87058pb001.dat sel\87058pb001.dat</v>
      </c>
      <c r="R15153" t="str">
        <f>IF(ISNA(VLOOKUP(B15153,Rendered!$B$1:$C$1000,1,FALSE)),"N","Y")</f>
        <v>N</v>
      </c>
    </row>
    <row r="15154" spans="1:18" hidden="1" x14ac:dyDescent="0.35">
      <c r="A15154" t="s">
        <v>2282</v>
      </c>
      <c r="B15154" t="s">
        <v>2359</v>
      </c>
      <c r="C15154" t="s">
        <v>2360</v>
      </c>
      <c r="D15154" t="s">
        <v>13</v>
      </c>
      <c r="E15154" t="s">
        <v>60</v>
      </c>
      <c r="J15154">
        <f t="shared" si="1202"/>
        <v>0</v>
      </c>
      <c r="K15154" t="str">
        <f>IF(OR(J15154&gt;Ограничения!$B$1,Sheet!G1152&gt;Ограничения!$B$2,Sheet!H1152&gt;Ограничения!$B$2,Sheet!I1152&gt;Ограничения!$B$2,),"Not compatible","Compatible")</f>
        <v>Compatible</v>
      </c>
      <c r="L15154" t="str">
        <f t="shared" si="1203"/>
        <v>Модификация</v>
      </c>
      <c r="M15154" s="3">
        <f t="shared" si="1204"/>
        <v>1</v>
      </c>
      <c r="N15154" s="3" t="str">
        <f t="shared" si="1205"/>
        <v>Y</v>
      </c>
      <c r="O15154" t="s">
        <v>28008</v>
      </c>
      <c r="Q15154" t="str">
        <f t="shared" si="1201"/>
        <v>COPY x488c03.dat sel\x488c03.dat</v>
      </c>
      <c r="R15154" t="str">
        <f>IF(ISNA(VLOOKUP(B15154,Rendered!$B$1:$C$1000,1,FALSE)),"N","Y")</f>
        <v>N</v>
      </c>
    </row>
    <row r="15155" spans="1:18" hidden="1" x14ac:dyDescent="0.35">
      <c r="A15155" t="s">
        <v>2282</v>
      </c>
      <c r="B15155" t="s">
        <v>2359</v>
      </c>
      <c r="C15155" t="s">
        <v>2360</v>
      </c>
      <c r="D15155" t="s">
        <v>13</v>
      </c>
      <c r="E15155" t="s">
        <v>60</v>
      </c>
      <c r="J15155">
        <f t="shared" si="1202"/>
        <v>0</v>
      </c>
      <c r="K15155" t="str">
        <f>IF(OR(J15155&gt;Ограничения!$B$1,Sheet!G2115&gt;Ограничения!$B$2,Sheet!H2115&gt;Ограничения!$B$2,Sheet!I2115&gt;Ограничения!$B$2,),"Not compatible","Compatible")</f>
        <v>Compatible</v>
      </c>
      <c r="L15155" t="str">
        <f t="shared" si="1203"/>
        <v>Модификация</v>
      </c>
      <c r="M15155" s="3">
        <f t="shared" si="1204"/>
        <v>1</v>
      </c>
      <c r="N15155" s="3" t="str">
        <f t="shared" si="1205"/>
        <v>Y</v>
      </c>
      <c r="O15155" t="s">
        <v>28008</v>
      </c>
      <c r="Q15155" t="str">
        <f t="shared" si="1201"/>
        <v>COPY x488c03.dat sel\x488c03.dat</v>
      </c>
      <c r="R15155" t="str">
        <f>IF(ISNA(VLOOKUP(B15155,Rendered!$B$1:$C$1000,1,FALSE)),"N","Y")</f>
        <v>N</v>
      </c>
    </row>
    <row r="15156" spans="1:18" hidden="1" x14ac:dyDescent="0.35">
      <c r="A15156" t="s">
        <v>2282</v>
      </c>
      <c r="B15156" t="s">
        <v>2359</v>
      </c>
      <c r="C15156" t="s">
        <v>2360</v>
      </c>
      <c r="D15156" t="s">
        <v>13</v>
      </c>
      <c r="E15156" t="s">
        <v>60</v>
      </c>
      <c r="J15156">
        <f t="shared" si="1202"/>
        <v>0</v>
      </c>
      <c r="K15156" t="str">
        <f>IF(OR(J15156&gt;Ограничения!$B$1,Sheet!G10544&gt;Ограничения!$B$2,Sheet!H10544&gt;Ограничения!$B$2,Sheet!I10544&gt;Ограничения!$B$2,),"Not compatible","Compatible")</f>
        <v>Not compatible</v>
      </c>
      <c r="L15156" t="str">
        <f t="shared" si="1203"/>
        <v>Модификация</v>
      </c>
      <c r="M15156" s="3">
        <f t="shared" si="1204"/>
        <v>1</v>
      </c>
      <c r="N15156" s="3" t="str">
        <f t="shared" si="1205"/>
        <v>Y</v>
      </c>
      <c r="O15156" t="s">
        <v>28008</v>
      </c>
      <c r="Q15156" t="str">
        <f t="shared" si="1201"/>
        <v>COPY x488c03.dat sel\x488c03.dat</v>
      </c>
      <c r="R15156" t="str">
        <f>IF(ISNA(VLOOKUP(B15156,Rendered!$B$1:$C$1000,1,FALSE)),"N","Y")</f>
        <v>N</v>
      </c>
    </row>
    <row r="15157" spans="1:18" hidden="1" x14ac:dyDescent="0.35">
      <c r="A15157" t="s">
        <v>2282</v>
      </c>
      <c r="B15157" t="s">
        <v>2359</v>
      </c>
      <c r="C15157" t="s">
        <v>2360</v>
      </c>
      <c r="D15157" t="s">
        <v>13</v>
      </c>
      <c r="E15157" t="s">
        <v>60</v>
      </c>
      <c r="J15157">
        <f t="shared" si="1202"/>
        <v>0</v>
      </c>
      <c r="K15157" t="str">
        <f>IF(OR(J15157&gt;Ограничения!$B$1,Sheet!G13876&gt;Ограничения!$B$2,Sheet!H13876&gt;Ограничения!$B$2,Sheet!I13876&gt;Ограничения!$B$2,),"Not compatible","Compatible")</f>
        <v>Compatible</v>
      </c>
      <c r="L15157" t="str">
        <f t="shared" si="1203"/>
        <v>Модификация</v>
      </c>
      <c r="M15157" s="3">
        <f t="shared" si="1204"/>
        <v>1</v>
      </c>
      <c r="N15157" s="3" t="str">
        <f t="shared" si="1205"/>
        <v>Y</v>
      </c>
      <c r="O15157" t="s">
        <v>28008</v>
      </c>
      <c r="Q15157" t="str">
        <f t="shared" si="1201"/>
        <v>COPY x488c03.dat sel\x488c03.dat</v>
      </c>
      <c r="R15157" t="str">
        <f>IF(ISNA(VLOOKUP(B15157,Rendered!$B$1:$C$1000,1,FALSE)),"N","Y")</f>
        <v>N</v>
      </c>
    </row>
    <row r="15158" spans="1:18" hidden="1" x14ac:dyDescent="0.35">
      <c r="A15158" t="s">
        <v>2282</v>
      </c>
      <c r="B15158" t="s">
        <v>2359</v>
      </c>
      <c r="C15158" t="s">
        <v>2360</v>
      </c>
      <c r="D15158" t="s">
        <v>13</v>
      </c>
      <c r="E15158" t="s">
        <v>60</v>
      </c>
      <c r="J15158">
        <f t="shared" si="1202"/>
        <v>0</v>
      </c>
      <c r="K15158" t="str">
        <f>IF(OR(J15158&gt;Ограничения!$B$1,Sheet!G14965&gt;Ограничения!$B$2,Sheet!H14965&gt;Ограничения!$B$2,Sheet!I14965&gt;Ограничения!$B$2,),"Not compatible","Compatible")</f>
        <v>Compatible</v>
      </c>
      <c r="L15158" t="str">
        <f t="shared" si="1203"/>
        <v>Модификация</v>
      </c>
      <c r="M15158" s="3">
        <f t="shared" si="1204"/>
        <v>0</v>
      </c>
      <c r="N15158" s="3" t="str">
        <f t="shared" si="1205"/>
        <v>Y</v>
      </c>
      <c r="O15158" t="s">
        <v>28008</v>
      </c>
      <c r="Q15158" t="str">
        <f t="shared" si="1201"/>
        <v>COPY x488c03.dat sel\x488c03.dat</v>
      </c>
      <c r="R15158" t="str">
        <f>IF(ISNA(VLOOKUP(B15158,Rendered!$B$1:$C$1000,1,FALSE)),"N","Y")</f>
        <v>N</v>
      </c>
    </row>
    <row r="15159" spans="1:18" hidden="1" x14ac:dyDescent="0.35">
      <c r="A15159" t="s">
        <v>2282</v>
      </c>
      <c r="B15159" t="s">
        <v>2361</v>
      </c>
      <c r="C15159" t="s">
        <v>2362</v>
      </c>
      <c r="D15159" t="s">
        <v>13</v>
      </c>
      <c r="E15159" t="s">
        <v>60</v>
      </c>
      <c r="J15159">
        <f t="shared" si="1202"/>
        <v>0</v>
      </c>
      <c r="K15159" t="str">
        <f>IF(OR(J15159&gt;Ограничения!$B$1,Sheet!G1153&gt;Ограничения!$B$2,Sheet!H1153&gt;Ограничения!$B$2,Sheet!I1153&gt;Ограничения!$B$2,),"Not compatible","Compatible")</f>
        <v>Compatible</v>
      </c>
      <c r="L15159" t="str">
        <f t="shared" si="1203"/>
        <v>Модификация</v>
      </c>
      <c r="M15159" s="3">
        <f t="shared" si="1204"/>
        <v>1</v>
      </c>
      <c r="N15159" s="3" t="str">
        <f t="shared" si="1205"/>
        <v>Y</v>
      </c>
      <c r="O15159" t="s">
        <v>28008</v>
      </c>
      <c r="Q15159" t="str">
        <f t="shared" si="1201"/>
        <v>COPY x488c02.dat sel\x488c02.dat</v>
      </c>
      <c r="R15159" t="str">
        <f>IF(ISNA(VLOOKUP(B15159,Rendered!$B$1:$C$1000,1,FALSE)),"N","Y")</f>
        <v>N</v>
      </c>
    </row>
    <row r="15160" spans="1:18" hidden="1" x14ac:dyDescent="0.35">
      <c r="A15160" t="s">
        <v>2282</v>
      </c>
      <c r="B15160" t="s">
        <v>2361</v>
      </c>
      <c r="C15160" t="s">
        <v>2362</v>
      </c>
      <c r="D15160" t="s">
        <v>13</v>
      </c>
      <c r="E15160" t="s">
        <v>60</v>
      </c>
      <c r="J15160">
        <f t="shared" si="1202"/>
        <v>0</v>
      </c>
      <c r="K15160" t="str">
        <f>IF(OR(J15160&gt;Ограничения!$B$1,Sheet!G2116&gt;Ограничения!$B$2,Sheet!H2116&gt;Ограничения!$B$2,Sheet!I2116&gt;Ограничения!$B$2,),"Not compatible","Compatible")</f>
        <v>Compatible</v>
      </c>
      <c r="L15160" t="str">
        <f t="shared" si="1203"/>
        <v>Модификация</v>
      </c>
      <c r="M15160" s="3">
        <f t="shared" si="1204"/>
        <v>1</v>
      </c>
      <c r="N15160" s="3" t="str">
        <f t="shared" si="1205"/>
        <v>Y</v>
      </c>
      <c r="O15160" t="s">
        <v>28008</v>
      </c>
      <c r="Q15160" t="str">
        <f t="shared" si="1201"/>
        <v>COPY x488c02.dat sel\x488c02.dat</v>
      </c>
      <c r="R15160" t="str">
        <f>IF(ISNA(VLOOKUP(B15160,Rendered!$B$1:$C$1000,1,FALSE)),"N","Y")</f>
        <v>N</v>
      </c>
    </row>
    <row r="15161" spans="1:18" hidden="1" x14ac:dyDescent="0.35">
      <c r="A15161" t="s">
        <v>2282</v>
      </c>
      <c r="B15161" t="s">
        <v>2361</v>
      </c>
      <c r="C15161" t="s">
        <v>2362</v>
      </c>
      <c r="D15161" t="s">
        <v>13</v>
      </c>
      <c r="E15161" t="s">
        <v>60</v>
      </c>
      <c r="J15161">
        <f t="shared" si="1202"/>
        <v>0</v>
      </c>
      <c r="K15161" t="str">
        <f>IF(OR(J15161&gt;Ограничения!$B$1,Sheet!G10545&gt;Ограничения!$B$2,Sheet!H10545&gt;Ограничения!$B$2,Sheet!I10545&gt;Ограничения!$B$2,),"Not compatible","Compatible")</f>
        <v>Not compatible</v>
      </c>
      <c r="L15161" t="str">
        <f t="shared" si="1203"/>
        <v>Модификация</v>
      </c>
      <c r="M15161" s="3">
        <f t="shared" si="1204"/>
        <v>1</v>
      </c>
      <c r="N15161" s="3" t="str">
        <f t="shared" si="1205"/>
        <v>Y</v>
      </c>
      <c r="O15161" t="s">
        <v>28008</v>
      </c>
      <c r="Q15161" t="str">
        <f t="shared" si="1201"/>
        <v>COPY x488c02.dat sel\x488c02.dat</v>
      </c>
      <c r="R15161" t="str">
        <f>IF(ISNA(VLOOKUP(B15161,Rendered!$B$1:$C$1000,1,FALSE)),"N","Y")</f>
        <v>N</v>
      </c>
    </row>
    <row r="15162" spans="1:18" hidden="1" x14ac:dyDescent="0.35">
      <c r="A15162" t="s">
        <v>2282</v>
      </c>
      <c r="B15162" t="s">
        <v>2361</v>
      </c>
      <c r="C15162" t="s">
        <v>2362</v>
      </c>
      <c r="D15162" t="s">
        <v>13</v>
      </c>
      <c r="E15162" t="s">
        <v>60</v>
      </c>
      <c r="J15162">
        <f t="shared" si="1202"/>
        <v>0</v>
      </c>
      <c r="K15162" t="str">
        <f>IF(OR(J15162&gt;Ограничения!$B$1,Sheet!G13877&gt;Ограничения!$B$2,Sheet!H13877&gt;Ограничения!$B$2,Sheet!I13877&gt;Ограничения!$B$2,),"Not compatible","Compatible")</f>
        <v>Compatible</v>
      </c>
      <c r="L15162" t="str">
        <f t="shared" si="1203"/>
        <v>Модификация</v>
      </c>
      <c r="M15162" s="3">
        <f t="shared" si="1204"/>
        <v>1</v>
      </c>
      <c r="N15162" s="3" t="str">
        <f t="shared" si="1205"/>
        <v>Y</v>
      </c>
      <c r="O15162" t="s">
        <v>28008</v>
      </c>
      <c r="Q15162" t="str">
        <f t="shared" si="1201"/>
        <v>COPY x488c02.dat sel\x488c02.dat</v>
      </c>
      <c r="R15162" t="str">
        <f>IF(ISNA(VLOOKUP(B15162,Rendered!$B$1:$C$1000,1,FALSE)),"N","Y")</f>
        <v>N</v>
      </c>
    </row>
    <row r="15163" spans="1:18" hidden="1" x14ac:dyDescent="0.35">
      <c r="A15163" t="s">
        <v>2282</v>
      </c>
      <c r="B15163" t="s">
        <v>2361</v>
      </c>
      <c r="C15163" t="s">
        <v>2362</v>
      </c>
      <c r="D15163" t="s">
        <v>13</v>
      </c>
      <c r="E15163" t="s">
        <v>60</v>
      </c>
      <c r="J15163">
        <f t="shared" si="1202"/>
        <v>0</v>
      </c>
      <c r="K15163" t="str">
        <f>IF(OR(J15163&gt;Ограничения!$B$1,Sheet!G14966&gt;Ограничения!$B$2,Sheet!H14966&gt;Ограничения!$B$2,Sheet!I14966&gt;Ограничения!$B$2,),"Not compatible","Compatible")</f>
        <v>Compatible</v>
      </c>
      <c r="L15163" t="str">
        <f t="shared" si="1203"/>
        <v>Модификация</v>
      </c>
      <c r="M15163" s="3">
        <f t="shared" si="1204"/>
        <v>0</v>
      </c>
      <c r="N15163" s="3" t="str">
        <f t="shared" si="1205"/>
        <v>Y</v>
      </c>
      <c r="O15163" t="s">
        <v>28008</v>
      </c>
      <c r="Q15163" t="str">
        <f t="shared" si="1201"/>
        <v>COPY x488c02.dat sel\x488c02.dat</v>
      </c>
      <c r="R15163" t="str">
        <f>IF(ISNA(VLOOKUP(B15163,Rendered!$B$1:$C$1000,1,FALSE)),"N","Y")</f>
        <v>N</v>
      </c>
    </row>
    <row r="15164" spans="1:18" hidden="1" x14ac:dyDescent="0.35">
      <c r="A15164" t="s">
        <v>2282</v>
      </c>
      <c r="B15164" t="s">
        <v>2363</v>
      </c>
      <c r="C15164" t="s">
        <v>2364</v>
      </c>
      <c r="D15164" t="s">
        <v>13</v>
      </c>
      <c r="E15164" t="s">
        <v>60</v>
      </c>
      <c r="J15164">
        <f t="shared" si="1202"/>
        <v>0</v>
      </c>
      <c r="K15164" t="str">
        <f>IF(OR(J15164&gt;Ограничения!$B$1,Sheet!G1154&gt;Ограничения!$B$2,Sheet!H1154&gt;Ограничения!$B$2,Sheet!I1154&gt;Ограничения!$B$2,),"Not compatible","Compatible")</f>
        <v>Compatible</v>
      </c>
      <c r="L15164" t="str">
        <f t="shared" si="1203"/>
        <v>Модификация</v>
      </c>
      <c r="M15164" s="3">
        <f t="shared" si="1204"/>
        <v>1</v>
      </c>
      <c r="N15164" s="3" t="str">
        <f t="shared" si="1205"/>
        <v>Y</v>
      </c>
      <c r="O15164" t="s">
        <v>28008</v>
      </c>
      <c r="Q15164" t="str">
        <f t="shared" si="1201"/>
        <v>COPY x488c02pb01.dat sel\x488c02pb01.dat</v>
      </c>
      <c r="R15164" t="str">
        <f>IF(ISNA(VLOOKUP(B15164,Rendered!$B$1:$C$1000,1,FALSE)),"N","Y")</f>
        <v>N</v>
      </c>
    </row>
    <row r="15165" spans="1:18" hidden="1" x14ac:dyDescent="0.35">
      <c r="A15165" t="s">
        <v>2282</v>
      </c>
      <c r="B15165" t="s">
        <v>2363</v>
      </c>
      <c r="C15165" t="s">
        <v>2364</v>
      </c>
      <c r="D15165" t="s">
        <v>13</v>
      </c>
      <c r="E15165" t="s">
        <v>60</v>
      </c>
      <c r="J15165">
        <f t="shared" si="1202"/>
        <v>0</v>
      </c>
      <c r="K15165" t="str">
        <f>IF(OR(J15165&gt;Ограничения!$B$1,Sheet!G2117&gt;Ограничения!$B$2,Sheet!H2117&gt;Ограничения!$B$2,Sheet!I2117&gt;Ограничения!$B$2,),"Not compatible","Compatible")</f>
        <v>Compatible</v>
      </c>
      <c r="L15165" t="str">
        <f t="shared" si="1203"/>
        <v>Модификация</v>
      </c>
      <c r="M15165" s="3">
        <f t="shared" si="1204"/>
        <v>1</v>
      </c>
      <c r="N15165" s="3" t="str">
        <f t="shared" si="1205"/>
        <v>Y</v>
      </c>
      <c r="O15165" t="s">
        <v>28008</v>
      </c>
      <c r="Q15165" t="str">
        <f t="shared" si="1201"/>
        <v>COPY x488c02pb01.dat sel\x488c02pb01.dat</v>
      </c>
      <c r="R15165" t="str">
        <f>IF(ISNA(VLOOKUP(B15165,Rendered!$B$1:$C$1000,1,FALSE)),"N","Y")</f>
        <v>N</v>
      </c>
    </row>
    <row r="15166" spans="1:18" hidden="1" x14ac:dyDescent="0.35">
      <c r="A15166" t="s">
        <v>2282</v>
      </c>
      <c r="B15166" t="s">
        <v>2363</v>
      </c>
      <c r="C15166" t="s">
        <v>2364</v>
      </c>
      <c r="D15166" t="s">
        <v>13</v>
      </c>
      <c r="E15166" t="s">
        <v>60</v>
      </c>
      <c r="J15166">
        <f t="shared" si="1202"/>
        <v>0</v>
      </c>
      <c r="K15166" t="str">
        <f>IF(OR(J15166&gt;Ограничения!$B$1,Sheet!G10546&gt;Ограничения!$B$2,Sheet!H10546&gt;Ограничения!$B$2,Sheet!I10546&gt;Ограничения!$B$2,),"Not compatible","Compatible")</f>
        <v>Not compatible</v>
      </c>
      <c r="L15166" t="str">
        <f t="shared" si="1203"/>
        <v>Модификация</v>
      </c>
      <c r="M15166" s="3">
        <f t="shared" si="1204"/>
        <v>1</v>
      </c>
      <c r="N15166" s="3" t="str">
        <f t="shared" si="1205"/>
        <v>Y</v>
      </c>
      <c r="O15166" t="s">
        <v>28008</v>
      </c>
      <c r="Q15166" t="str">
        <f t="shared" ref="Q15166:Q15229" si="1206">_xlfn.CONCAT("COPY ",B15166,".dat sel\",B15166,".dat")</f>
        <v>COPY x488c02pb01.dat sel\x488c02pb01.dat</v>
      </c>
      <c r="R15166" t="str">
        <f>IF(ISNA(VLOOKUP(B15166,Rendered!$B$1:$C$1000,1,FALSE)),"N","Y")</f>
        <v>N</v>
      </c>
    </row>
    <row r="15167" spans="1:18" hidden="1" x14ac:dyDescent="0.35">
      <c r="A15167" t="s">
        <v>2282</v>
      </c>
      <c r="B15167" t="s">
        <v>2363</v>
      </c>
      <c r="C15167" t="s">
        <v>2364</v>
      </c>
      <c r="D15167" t="s">
        <v>13</v>
      </c>
      <c r="E15167" t="s">
        <v>60</v>
      </c>
      <c r="J15167">
        <f t="shared" si="1202"/>
        <v>0</v>
      </c>
      <c r="K15167" t="str">
        <f>IF(OR(J15167&gt;Ограничения!$B$1,Sheet!G13878&gt;Ограничения!$B$2,Sheet!H13878&gt;Ограничения!$B$2,Sheet!I13878&gt;Ограничения!$B$2,),"Not compatible","Compatible")</f>
        <v>Compatible</v>
      </c>
      <c r="L15167" t="str">
        <f t="shared" si="1203"/>
        <v>Модификация</v>
      </c>
      <c r="M15167" s="3">
        <f t="shared" si="1204"/>
        <v>1</v>
      </c>
      <c r="N15167" s="3" t="str">
        <f t="shared" si="1205"/>
        <v>Y</v>
      </c>
      <c r="O15167" t="s">
        <v>28008</v>
      </c>
      <c r="Q15167" t="str">
        <f t="shared" si="1206"/>
        <v>COPY x488c02pb01.dat sel\x488c02pb01.dat</v>
      </c>
      <c r="R15167" t="str">
        <f>IF(ISNA(VLOOKUP(B15167,Rendered!$B$1:$C$1000,1,FALSE)),"N","Y")</f>
        <v>N</v>
      </c>
    </row>
    <row r="15168" spans="1:18" hidden="1" x14ac:dyDescent="0.35">
      <c r="A15168" t="s">
        <v>2282</v>
      </c>
      <c r="B15168" t="s">
        <v>2363</v>
      </c>
      <c r="C15168" t="s">
        <v>2364</v>
      </c>
      <c r="D15168" t="s">
        <v>13</v>
      </c>
      <c r="E15168" t="s">
        <v>60</v>
      </c>
      <c r="J15168">
        <f t="shared" si="1202"/>
        <v>0</v>
      </c>
      <c r="K15168" t="str">
        <f>IF(OR(J15168&gt;Ограничения!$B$1,Sheet!G14967&gt;Ограничения!$B$2,Sheet!H14967&gt;Ограничения!$B$2,Sheet!I14967&gt;Ограничения!$B$2,),"Not compatible","Compatible")</f>
        <v>Compatible</v>
      </c>
      <c r="L15168" t="str">
        <f t="shared" si="1203"/>
        <v>Модификация</v>
      </c>
      <c r="M15168" s="3">
        <f t="shared" si="1204"/>
        <v>0</v>
      </c>
      <c r="N15168" s="3" t="str">
        <f t="shared" si="1205"/>
        <v>Y</v>
      </c>
      <c r="O15168" t="s">
        <v>28008</v>
      </c>
      <c r="Q15168" t="str">
        <f t="shared" si="1206"/>
        <v>COPY x488c02pb01.dat sel\x488c02pb01.dat</v>
      </c>
      <c r="R15168" t="str">
        <f>IF(ISNA(VLOOKUP(B15168,Rendered!$B$1:$C$1000,1,FALSE)),"N","Y")</f>
        <v>N</v>
      </c>
    </row>
    <row r="15169" spans="1:18" hidden="1" x14ac:dyDescent="0.35">
      <c r="A15169" t="s">
        <v>2282</v>
      </c>
      <c r="B15169" t="s">
        <v>2365</v>
      </c>
      <c r="C15169" t="s">
        <v>2366</v>
      </c>
      <c r="D15169" t="s">
        <v>30</v>
      </c>
      <c r="E15169" t="s">
        <v>60</v>
      </c>
      <c r="J15169">
        <f t="shared" si="1202"/>
        <v>0</v>
      </c>
      <c r="K15169" t="str">
        <f>IF(OR(J15169&gt;Ограничения!$B$1,Sheet!G1155&gt;Ограничения!$B$2,Sheet!H1155&gt;Ограничения!$B$2,Sheet!I1155&gt;Ограничения!$B$2,),"Not compatible","Compatible")</f>
        <v>Compatible</v>
      </c>
      <c r="L15169" t="str">
        <f t="shared" si="1203"/>
        <v>Модификация</v>
      </c>
      <c r="M15169" s="3">
        <f t="shared" si="1204"/>
        <v>1</v>
      </c>
      <c r="N15169" s="3" t="str">
        <f t="shared" si="1205"/>
        <v>Y</v>
      </c>
      <c r="O15169" t="s">
        <v>28008</v>
      </c>
      <c r="Q15169" t="str">
        <f t="shared" si="1206"/>
        <v>COPY x488c01.dat sel\x488c01.dat</v>
      </c>
      <c r="R15169" t="str">
        <f>IF(ISNA(VLOOKUP(B15169,Rendered!$B$1:$C$1000,1,FALSE)),"N","Y")</f>
        <v>N</v>
      </c>
    </row>
    <row r="15170" spans="1:18" hidden="1" x14ac:dyDescent="0.35">
      <c r="A15170" t="s">
        <v>2282</v>
      </c>
      <c r="B15170" t="s">
        <v>2365</v>
      </c>
      <c r="C15170" t="s">
        <v>2366</v>
      </c>
      <c r="D15170" t="s">
        <v>30</v>
      </c>
      <c r="E15170" t="s">
        <v>60</v>
      </c>
      <c r="J15170">
        <f t="shared" ref="J15170:J15233" si="1207">SUM(G15170:I15170)</f>
        <v>0</v>
      </c>
      <c r="K15170" t="str">
        <f>IF(OR(J15170&gt;Ограничения!$B$1,Sheet!G2118&gt;Ограничения!$B$2,Sheet!H2118&gt;Ограничения!$B$2,Sheet!I2118&gt;Ограничения!$B$2,),"Not compatible","Compatible")</f>
        <v>Compatible</v>
      </c>
      <c r="L15170" t="str">
        <f t="shared" ref="L15170:L15233" si="1208">IFERROR(B15170+1-1,"Модификация")</f>
        <v>Модификация</v>
      </c>
      <c r="M15170" s="3">
        <f t="shared" si="1204"/>
        <v>1</v>
      </c>
      <c r="N15170" s="3" t="str">
        <f t="shared" si="1205"/>
        <v>Y</v>
      </c>
      <c r="O15170" t="s">
        <v>28008</v>
      </c>
      <c r="Q15170" t="str">
        <f t="shared" si="1206"/>
        <v>COPY x488c01.dat sel\x488c01.dat</v>
      </c>
      <c r="R15170" t="str">
        <f>IF(ISNA(VLOOKUP(B15170,Rendered!$B$1:$C$1000,1,FALSE)),"N","Y")</f>
        <v>N</v>
      </c>
    </row>
    <row r="15171" spans="1:18" hidden="1" x14ac:dyDescent="0.35">
      <c r="A15171" t="s">
        <v>2282</v>
      </c>
      <c r="B15171" t="s">
        <v>2365</v>
      </c>
      <c r="C15171" t="s">
        <v>2366</v>
      </c>
      <c r="D15171" t="s">
        <v>30</v>
      </c>
      <c r="E15171" t="s">
        <v>60</v>
      </c>
      <c r="J15171">
        <f t="shared" si="1207"/>
        <v>0</v>
      </c>
      <c r="K15171" t="str">
        <f>IF(OR(J15171&gt;Ограничения!$B$1,Sheet!G10547&gt;Ограничения!$B$2,Sheet!H10547&gt;Ограничения!$B$2,Sheet!I10547&gt;Ограничения!$B$2,),"Not compatible","Compatible")</f>
        <v>Not compatible</v>
      </c>
      <c r="L15171" t="str">
        <f t="shared" si="1208"/>
        <v>Модификация</v>
      </c>
      <c r="M15171" s="3">
        <f t="shared" ref="M15171:M15234" si="1209">IF(ISERR(FIND(C15171,C15172)),0,LEN(C15171)/LEN(C15172))</f>
        <v>1</v>
      </c>
      <c r="N15171" s="3" t="str">
        <f t="shared" ref="N15171:N15234" si="1210">IF(OR(M15171&gt;0,M15170&gt;0),"Y","N")</f>
        <v>Y</v>
      </c>
      <c r="O15171" t="s">
        <v>28008</v>
      </c>
      <c r="Q15171" t="str">
        <f t="shared" si="1206"/>
        <v>COPY x488c01.dat sel\x488c01.dat</v>
      </c>
      <c r="R15171" t="str">
        <f>IF(ISNA(VLOOKUP(B15171,Rendered!$B$1:$C$1000,1,FALSE)),"N","Y")</f>
        <v>N</v>
      </c>
    </row>
    <row r="15172" spans="1:18" hidden="1" x14ac:dyDescent="0.35">
      <c r="A15172" t="s">
        <v>2282</v>
      </c>
      <c r="B15172" t="s">
        <v>2365</v>
      </c>
      <c r="C15172" t="s">
        <v>2366</v>
      </c>
      <c r="D15172" t="s">
        <v>30</v>
      </c>
      <c r="E15172" t="s">
        <v>60</v>
      </c>
      <c r="J15172">
        <f t="shared" si="1207"/>
        <v>0</v>
      </c>
      <c r="K15172" t="str">
        <f>IF(OR(J15172&gt;Ограничения!$B$1,Sheet!G13879&gt;Ограничения!$B$2,Sheet!H13879&gt;Ограничения!$B$2,Sheet!I13879&gt;Ограничения!$B$2,),"Not compatible","Compatible")</f>
        <v>Compatible</v>
      </c>
      <c r="L15172" t="str">
        <f t="shared" si="1208"/>
        <v>Модификация</v>
      </c>
      <c r="M15172" s="3">
        <f t="shared" si="1209"/>
        <v>1</v>
      </c>
      <c r="N15172" s="3" t="str">
        <f t="shared" si="1210"/>
        <v>Y</v>
      </c>
      <c r="O15172" t="s">
        <v>28008</v>
      </c>
      <c r="Q15172" t="str">
        <f t="shared" si="1206"/>
        <v>COPY x488c01.dat sel\x488c01.dat</v>
      </c>
      <c r="R15172" t="str">
        <f>IF(ISNA(VLOOKUP(B15172,Rendered!$B$1:$C$1000,1,FALSE)),"N","Y")</f>
        <v>N</v>
      </c>
    </row>
    <row r="15173" spans="1:18" hidden="1" x14ac:dyDescent="0.35">
      <c r="A15173" t="s">
        <v>2282</v>
      </c>
      <c r="B15173" t="s">
        <v>2365</v>
      </c>
      <c r="C15173" t="s">
        <v>2366</v>
      </c>
      <c r="D15173" t="s">
        <v>30</v>
      </c>
      <c r="E15173" t="s">
        <v>60</v>
      </c>
      <c r="J15173">
        <f t="shared" si="1207"/>
        <v>0</v>
      </c>
      <c r="K15173" t="str">
        <f>IF(OR(J15173&gt;Ограничения!$B$1,Sheet!G14968&gt;Ограничения!$B$2,Sheet!H14968&gt;Ограничения!$B$2,Sheet!I14968&gt;Ограничения!$B$2,),"Not compatible","Compatible")</f>
        <v>Compatible</v>
      </c>
      <c r="L15173" t="str">
        <f t="shared" si="1208"/>
        <v>Модификация</v>
      </c>
      <c r="M15173" s="3">
        <f t="shared" si="1209"/>
        <v>0</v>
      </c>
      <c r="N15173" s="3" t="str">
        <f t="shared" si="1210"/>
        <v>Y</v>
      </c>
      <c r="O15173" t="s">
        <v>28008</v>
      </c>
      <c r="Q15173" t="str">
        <f t="shared" si="1206"/>
        <v>COPY x488c01.dat sel\x488c01.dat</v>
      </c>
      <c r="R15173" t="str">
        <f>IF(ISNA(VLOOKUP(B15173,Rendered!$B$1:$C$1000,1,FALSE)),"N","Y")</f>
        <v>N</v>
      </c>
    </row>
    <row r="15174" spans="1:18" hidden="1" x14ac:dyDescent="0.35">
      <c r="A15174" t="s">
        <v>2282</v>
      </c>
      <c r="B15174" t="s">
        <v>2367</v>
      </c>
      <c r="C15174" t="s">
        <v>2368</v>
      </c>
      <c r="D15174" t="s">
        <v>13</v>
      </c>
      <c r="E15174" t="s">
        <v>60</v>
      </c>
      <c r="J15174">
        <f t="shared" si="1207"/>
        <v>0</v>
      </c>
      <c r="K15174" t="str">
        <f>IF(OR(J15174&gt;Ограничения!$B$1,Sheet!G1156&gt;Ограничения!$B$2,Sheet!H1156&gt;Ограничения!$B$2,Sheet!I1156&gt;Ограничения!$B$2,),"Not compatible","Compatible")</f>
        <v>Compatible</v>
      </c>
      <c r="L15174" t="str">
        <f t="shared" si="1208"/>
        <v>Модификация</v>
      </c>
      <c r="M15174" s="3">
        <f t="shared" si="1209"/>
        <v>1</v>
      </c>
      <c r="N15174" s="3" t="str">
        <f t="shared" si="1210"/>
        <v>Y</v>
      </c>
      <c r="O15174" t="s">
        <v>28008</v>
      </c>
      <c r="Q15174" t="str">
        <f t="shared" si="1206"/>
        <v>COPY x488c01pb03.dat sel\x488c01pb03.dat</v>
      </c>
      <c r="R15174" t="str">
        <f>IF(ISNA(VLOOKUP(B15174,Rendered!$B$1:$C$1000,1,FALSE)),"N","Y")</f>
        <v>N</v>
      </c>
    </row>
    <row r="15175" spans="1:18" hidden="1" x14ac:dyDescent="0.35">
      <c r="A15175" t="s">
        <v>2282</v>
      </c>
      <c r="B15175" t="s">
        <v>2367</v>
      </c>
      <c r="C15175" t="s">
        <v>2368</v>
      </c>
      <c r="D15175" t="s">
        <v>13</v>
      </c>
      <c r="E15175" t="s">
        <v>60</v>
      </c>
      <c r="J15175">
        <f t="shared" si="1207"/>
        <v>0</v>
      </c>
      <c r="K15175" t="str">
        <f>IF(OR(J15175&gt;Ограничения!$B$1,Sheet!G2119&gt;Ограничения!$B$2,Sheet!H2119&gt;Ограничения!$B$2,Sheet!I2119&gt;Ограничения!$B$2,),"Not compatible","Compatible")</f>
        <v>Compatible</v>
      </c>
      <c r="L15175" t="str">
        <f t="shared" si="1208"/>
        <v>Модификация</v>
      </c>
      <c r="M15175" s="3">
        <f t="shared" si="1209"/>
        <v>1</v>
      </c>
      <c r="N15175" s="3" t="str">
        <f t="shared" si="1210"/>
        <v>Y</v>
      </c>
      <c r="O15175" t="s">
        <v>28008</v>
      </c>
      <c r="Q15175" t="str">
        <f t="shared" si="1206"/>
        <v>COPY x488c01pb03.dat sel\x488c01pb03.dat</v>
      </c>
      <c r="R15175" t="str">
        <f>IF(ISNA(VLOOKUP(B15175,Rendered!$B$1:$C$1000,1,FALSE)),"N","Y")</f>
        <v>N</v>
      </c>
    </row>
    <row r="15176" spans="1:18" hidden="1" x14ac:dyDescent="0.35">
      <c r="A15176" t="s">
        <v>2282</v>
      </c>
      <c r="B15176" t="s">
        <v>2367</v>
      </c>
      <c r="C15176" t="s">
        <v>2368</v>
      </c>
      <c r="D15176" t="s">
        <v>13</v>
      </c>
      <c r="E15176" t="s">
        <v>60</v>
      </c>
      <c r="J15176">
        <f t="shared" si="1207"/>
        <v>0</v>
      </c>
      <c r="K15176" t="str">
        <f>IF(OR(J15176&gt;Ограничения!$B$1,Sheet!G10548&gt;Ограничения!$B$2,Sheet!H10548&gt;Ограничения!$B$2,Sheet!I10548&gt;Ограничения!$B$2,),"Not compatible","Compatible")</f>
        <v>Not compatible</v>
      </c>
      <c r="L15176" t="str">
        <f t="shared" si="1208"/>
        <v>Модификация</v>
      </c>
      <c r="M15176" s="3">
        <f t="shared" si="1209"/>
        <v>1</v>
      </c>
      <c r="N15176" s="3" t="str">
        <f t="shared" si="1210"/>
        <v>Y</v>
      </c>
      <c r="O15176" t="s">
        <v>28008</v>
      </c>
      <c r="Q15176" t="str">
        <f t="shared" si="1206"/>
        <v>COPY x488c01pb03.dat sel\x488c01pb03.dat</v>
      </c>
      <c r="R15176" t="str">
        <f>IF(ISNA(VLOOKUP(B15176,Rendered!$B$1:$C$1000,1,FALSE)),"N","Y")</f>
        <v>N</v>
      </c>
    </row>
    <row r="15177" spans="1:18" hidden="1" x14ac:dyDescent="0.35">
      <c r="A15177" t="s">
        <v>2282</v>
      </c>
      <c r="B15177" t="s">
        <v>2367</v>
      </c>
      <c r="C15177" t="s">
        <v>2368</v>
      </c>
      <c r="D15177" t="s">
        <v>13</v>
      </c>
      <c r="E15177" t="s">
        <v>60</v>
      </c>
      <c r="J15177">
        <f t="shared" si="1207"/>
        <v>0</v>
      </c>
      <c r="K15177" t="str">
        <f>IF(OR(J15177&gt;Ограничения!$B$1,Sheet!G13880&gt;Ограничения!$B$2,Sheet!H13880&gt;Ограничения!$B$2,Sheet!I13880&gt;Ограничения!$B$2,),"Not compatible","Compatible")</f>
        <v>Compatible</v>
      </c>
      <c r="L15177" t="str">
        <f t="shared" si="1208"/>
        <v>Модификация</v>
      </c>
      <c r="M15177" s="3">
        <f t="shared" si="1209"/>
        <v>1</v>
      </c>
      <c r="N15177" s="3" t="str">
        <f t="shared" si="1210"/>
        <v>Y</v>
      </c>
      <c r="O15177" t="s">
        <v>28008</v>
      </c>
      <c r="Q15177" t="str">
        <f t="shared" si="1206"/>
        <v>COPY x488c01pb03.dat sel\x488c01pb03.dat</v>
      </c>
      <c r="R15177" t="str">
        <f>IF(ISNA(VLOOKUP(B15177,Rendered!$B$1:$C$1000,1,FALSE)),"N","Y")</f>
        <v>N</v>
      </c>
    </row>
    <row r="15178" spans="1:18" hidden="1" x14ac:dyDescent="0.35">
      <c r="A15178" t="s">
        <v>2282</v>
      </c>
      <c r="B15178" t="s">
        <v>2367</v>
      </c>
      <c r="C15178" t="s">
        <v>2368</v>
      </c>
      <c r="D15178" t="s">
        <v>13</v>
      </c>
      <c r="E15178" t="s">
        <v>60</v>
      </c>
      <c r="J15178">
        <f t="shared" si="1207"/>
        <v>0</v>
      </c>
      <c r="K15178" t="str">
        <f>IF(OR(J15178&gt;Ограничения!$B$1,Sheet!G14969&gt;Ограничения!$B$2,Sheet!H14969&gt;Ограничения!$B$2,Sheet!I14969&gt;Ограничения!$B$2,),"Not compatible","Compatible")</f>
        <v>Compatible</v>
      </c>
      <c r="L15178" t="str">
        <f t="shared" si="1208"/>
        <v>Модификация</v>
      </c>
      <c r="M15178" s="3">
        <f t="shared" si="1209"/>
        <v>0</v>
      </c>
      <c r="N15178" s="3" t="str">
        <f t="shared" si="1210"/>
        <v>Y</v>
      </c>
      <c r="O15178" t="s">
        <v>28008</v>
      </c>
      <c r="Q15178" t="str">
        <f t="shared" si="1206"/>
        <v>COPY x488c01pb03.dat sel\x488c01pb03.dat</v>
      </c>
      <c r="R15178" t="str">
        <f>IF(ISNA(VLOOKUP(B15178,Rendered!$B$1:$C$1000,1,FALSE)),"N","Y")</f>
        <v>N</v>
      </c>
    </row>
    <row r="15179" spans="1:18" hidden="1" x14ac:dyDescent="0.35">
      <c r="A15179" t="s">
        <v>2282</v>
      </c>
      <c r="B15179" t="s">
        <v>2369</v>
      </c>
      <c r="C15179" t="s">
        <v>2370</v>
      </c>
      <c r="D15179" t="s">
        <v>13</v>
      </c>
      <c r="E15179">
        <v>1985</v>
      </c>
      <c r="F15179">
        <v>1985</v>
      </c>
      <c r="J15179">
        <f t="shared" si="1207"/>
        <v>0</v>
      </c>
      <c r="K15179" t="str">
        <f>IF(OR(J15179&gt;Ограничения!$B$1,Sheet!G1157&gt;Ограничения!$B$2,Sheet!H1157&gt;Ограничения!$B$2,Sheet!I1157&gt;Ограничения!$B$2,),"Not compatible","Compatible")</f>
        <v>Compatible</v>
      </c>
      <c r="L15179" t="str">
        <f t="shared" si="1208"/>
        <v>Модификация</v>
      </c>
      <c r="M15179" s="3">
        <f t="shared" si="1209"/>
        <v>1</v>
      </c>
      <c r="N15179" s="3" t="str">
        <f t="shared" si="1210"/>
        <v>Y</v>
      </c>
      <c r="O15179" t="s">
        <v>28008</v>
      </c>
      <c r="Q15179" t="str">
        <f t="shared" si="1206"/>
        <v>COPY 3443c07.dat sel\3443c07.dat</v>
      </c>
      <c r="R15179" t="str">
        <f>IF(ISNA(VLOOKUP(B15179,Rendered!$B$1:$C$1000,1,FALSE)),"N","Y")</f>
        <v>N</v>
      </c>
    </row>
    <row r="15180" spans="1:18" hidden="1" x14ac:dyDescent="0.35">
      <c r="A15180" t="s">
        <v>2282</v>
      </c>
      <c r="B15180" t="s">
        <v>2369</v>
      </c>
      <c r="C15180" t="s">
        <v>2370</v>
      </c>
      <c r="D15180" t="s">
        <v>13</v>
      </c>
      <c r="E15180">
        <v>1985</v>
      </c>
      <c r="F15180">
        <v>1985</v>
      </c>
      <c r="J15180">
        <f t="shared" si="1207"/>
        <v>0</v>
      </c>
      <c r="K15180" t="str">
        <f>IF(OR(J15180&gt;Ограничения!$B$1,Sheet!G2120&gt;Ограничения!$B$2,Sheet!H2120&gt;Ограничения!$B$2,Sheet!I2120&gt;Ограничения!$B$2,),"Not compatible","Compatible")</f>
        <v>Compatible</v>
      </c>
      <c r="L15180" t="str">
        <f t="shared" si="1208"/>
        <v>Модификация</v>
      </c>
      <c r="M15180" s="3">
        <f t="shared" si="1209"/>
        <v>1</v>
      </c>
      <c r="N15180" s="3" t="str">
        <f t="shared" si="1210"/>
        <v>Y</v>
      </c>
      <c r="O15180" t="s">
        <v>28008</v>
      </c>
      <c r="Q15180" t="str">
        <f t="shared" si="1206"/>
        <v>COPY 3443c07.dat sel\3443c07.dat</v>
      </c>
      <c r="R15180" t="str">
        <f>IF(ISNA(VLOOKUP(B15180,Rendered!$B$1:$C$1000,1,FALSE)),"N","Y")</f>
        <v>N</v>
      </c>
    </row>
    <row r="15181" spans="1:18" hidden="1" x14ac:dyDescent="0.35">
      <c r="A15181" t="s">
        <v>2282</v>
      </c>
      <c r="B15181" t="s">
        <v>2369</v>
      </c>
      <c r="C15181" t="s">
        <v>2370</v>
      </c>
      <c r="D15181" t="s">
        <v>13</v>
      </c>
      <c r="E15181">
        <v>1985</v>
      </c>
      <c r="F15181">
        <v>1985</v>
      </c>
      <c r="J15181">
        <f t="shared" si="1207"/>
        <v>0</v>
      </c>
      <c r="K15181" t="str">
        <f>IF(OR(J15181&gt;Ограничения!$B$1,Sheet!G10549&gt;Ограничения!$B$2,Sheet!H10549&gt;Ограничения!$B$2,Sheet!I10549&gt;Ограничения!$B$2,),"Not compatible","Compatible")</f>
        <v>Not compatible</v>
      </c>
      <c r="L15181" t="str">
        <f t="shared" si="1208"/>
        <v>Модификация</v>
      </c>
      <c r="M15181" s="3">
        <f t="shared" si="1209"/>
        <v>1</v>
      </c>
      <c r="N15181" s="3" t="str">
        <f t="shared" si="1210"/>
        <v>Y</v>
      </c>
      <c r="O15181" t="s">
        <v>28008</v>
      </c>
      <c r="Q15181" t="str">
        <f t="shared" si="1206"/>
        <v>COPY 3443c07.dat sel\3443c07.dat</v>
      </c>
      <c r="R15181" t="str">
        <f>IF(ISNA(VLOOKUP(B15181,Rendered!$B$1:$C$1000,1,FALSE)),"N","Y")</f>
        <v>N</v>
      </c>
    </row>
    <row r="15182" spans="1:18" hidden="1" x14ac:dyDescent="0.35">
      <c r="A15182" t="s">
        <v>2282</v>
      </c>
      <c r="B15182" t="s">
        <v>2369</v>
      </c>
      <c r="C15182" t="s">
        <v>2370</v>
      </c>
      <c r="D15182" t="s">
        <v>13</v>
      </c>
      <c r="E15182">
        <v>1985</v>
      </c>
      <c r="F15182">
        <v>1985</v>
      </c>
      <c r="J15182">
        <f t="shared" si="1207"/>
        <v>0</v>
      </c>
      <c r="K15182" t="str">
        <f>IF(OR(J15182&gt;Ограничения!$B$1,Sheet!G13881&gt;Ограничения!$B$2,Sheet!H13881&gt;Ограничения!$B$2,Sheet!I13881&gt;Ограничения!$B$2,),"Not compatible","Compatible")</f>
        <v>Compatible</v>
      </c>
      <c r="L15182" t="str">
        <f t="shared" si="1208"/>
        <v>Модификация</v>
      </c>
      <c r="M15182" s="3">
        <f t="shared" si="1209"/>
        <v>1</v>
      </c>
      <c r="N15182" s="3" t="str">
        <f t="shared" si="1210"/>
        <v>Y</v>
      </c>
      <c r="O15182" t="s">
        <v>28008</v>
      </c>
      <c r="Q15182" t="str">
        <f t="shared" si="1206"/>
        <v>COPY 3443c07.dat sel\3443c07.dat</v>
      </c>
      <c r="R15182" t="str">
        <f>IF(ISNA(VLOOKUP(B15182,Rendered!$B$1:$C$1000,1,FALSE)),"N","Y")</f>
        <v>N</v>
      </c>
    </row>
    <row r="15183" spans="1:18" hidden="1" x14ac:dyDescent="0.35">
      <c r="A15183" t="s">
        <v>2282</v>
      </c>
      <c r="B15183" t="s">
        <v>2369</v>
      </c>
      <c r="C15183" t="s">
        <v>2370</v>
      </c>
      <c r="D15183" t="s">
        <v>13</v>
      </c>
      <c r="E15183">
        <v>1985</v>
      </c>
      <c r="F15183">
        <v>1985</v>
      </c>
      <c r="J15183">
        <f t="shared" si="1207"/>
        <v>0</v>
      </c>
      <c r="K15183" t="str">
        <f>IF(OR(J15183&gt;Ограничения!$B$1,Sheet!G14970&gt;Ограничения!$B$2,Sheet!H14970&gt;Ограничения!$B$2,Sheet!I14970&gt;Ограничения!$B$2,),"Not compatible","Compatible")</f>
        <v>Compatible</v>
      </c>
      <c r="L15183" t="str">
        <f t="shared" si="1208"/>
        <v>Модификация</v>
      </c>
      <c r="M15183" s="3">
        <f t="shared" si="1209"/>
        <v>0.62658227848101267</v>
      </c>
      <c r="N15183" s="3" t="str">
        <f t="shared" si="1210"/>
        <v>Y</v>
      </c>
      <c r="O15183" t="s">
        <v>28008</v>
      </c>
      <c r="Q15183" t="str">
        <f t="shared" si="1206"/>
        <v>COPY 3443c07.dat sel\3443c07.dat</v>
      </c>
      <c r="R15183" t="str">
        <f>IF(ISNA(VLOOKUP(B15183,Rendered!$B$1:$C$1000,1,FALSE)),"N","Y")</f>
        <v>N</v>
      </c>
    </row>
    <row r="15184" spans="1:18" hidden="1" x14ac:dyDescent="0.35">
      <c r="A15184" t="s">
        <v>2282</v>
      </c>
      <c r="B15184" t="s">
        <v>2371</v>
      </c>
      <c r="C15184" t="s">
        <v>2372</v>
      </c>
      <c r="D15184" t="s">
        <v>13</v>
      </c>
      <c r="E15184">
        <v>1985</v>
      </c>
      <c r="F15184">
        <v>1985</v>
      </c>
      <c r="J15184">
        <f t="shared" si="1207"/>
        <v>0</v>
      </c>
      <c r="K15184" t="str">
        <f>IF(OR(J15184&gt;Ограничения!$B$1,Sheet!G1158&gt;Ограничения!$B$2,Sheet!H1158&gt;Ограничения!$B$2,Sheet!I1158&gt;Ограничения!$B$2,),"Not compatible","Compatible")</f>
        <v>Compatible</v>
      </c>
      <c r="L15184" t="str">
        <f t="shared" si="1208"/>
        <v>Модификация</v>
      </c>
      <c r="M15184" s="3">
        <f t="shared" si="1209"/>
        <v>1</v>
      </c>
      <c r="N15184" s="3" t="str">
        <f t="shared" si="1210"/>
        <v>Y</v>
      </c>
      <c r="O15184" t="s">
        <v>28008</v>
      </c>
      <c r="Q15184" t="str">
        <f t="shared" si="1206"/>
        <v>COPY 3443c07pb01.dat sel\3443c07pb01.dat</v>
      </c>
      <c r="R15184" t="str">
        <f>IF(ISNA(VLOOKUP(B15184,Rendered!$B$1:$C$1000,1,FALSE)),"N","Y")</f>
        <v>N</v>
      </c>
    </row>
    <row r="15185" spans="1:18" hidden="1" x14ac:dyDescent="0.35">
      <c r="A15185" t="s">
        <v>2282</v>
      </c>
      <c r="B15185" t="s">
        <v>2371</v>
      </c>
      <c r="C15185" t="s">
        <v>2372</v>
      </c>
      <c r="D15185" t="s">
        <v>13</v>
      </c>
      <c r="E15185">
        <v>1985</v>
      </c>
      <c r="F15185">
        <v>1985</v>
      </c>
      <c r="J15185">
        <f t="shared" si="1207"/>
        <v>0</v>
      </c>
      <c r="K15185" t="str">
        <f>IF(OR(J15185&gt;Ограничения!$B$1,Sheet!G2121&gt;Ограничения!$B$2,Sheet!H2121&gt;Ограничения!$B$2,Sheet!I2121&gt;Ограничения!$B$2,),"Not compatible","Compatible")</f>
        <v>Compatible</v>
      </c>
      <c r="L15185" t="str">
        <f t="shared" si="1208"/>
        <v>Модификация</v>
      </c>
      <c r="M15185" s="3">
        <f t="shared" si="1209"/>
        <v>1</v>
      </c>
      <c r="N15185" s="3" t="str">
        <f t="shared" si="1210"/>
        <v>Y</v>
      </c>
      <c r="O15185" t="s">
        <v>28008</v>
      </c>
      <c r="Q15185" t="str">
        <f t="shared" si="1206"/>
        <v>COPY 3443c07pb01.dat sel\3443c07pb01.dat</v>
      </c>
      <c r="R15185" t="str">
        <f>IF(ISNA(VLOOKUP(B15185,Rendered!$B$1:$C$1000,1,FALSE)),"N","Y")</f>
        <v>N</v>
      </c>
    </row>
    <row r="15186" spans="1:18" hidden="1" x14ac:dyDescent="0.35">
      <c r="A15186" t="s">
        <v>2282</v>
      </c>
      <c r="B15186" t="s">
        <v>2371</v>
      </c>
      <c r="C15186" t="s">
        <v>2372</v>
      </c>
      <c r="D15186" t="s">
        <v>13</v>
      </c>
      <c r="E15186">
        <v>1985</v>
      </c>
      <c r="F15186">
        <v>1985</v>
      </c>
      <c r="J15186">
        <f t="shared" si="1207"/>
        <v>0</v>
      </c>
      <c r="K15186" t="str">
        <f>IF(OR(J15186&gt;Ограничения!$B$1,Sheet!G10550&gt;Ограничения!$B$2,Sheet!H10550&gt;Ограничения!$B$2,Sheet!I10550&gt;Ограничения!$B$2,),"Not compatible","Compatible")</f>
        <v>Compatible</v>
      </c>
      <c r="L15186" t="str">
        <f t="shared" si="1208"/>
        <v>Модификация</v>
      </c>
      <c r="M15186" s="3">
        <f t="shared" si="1209"/>
        <v>1</v>
      </c>
      <c r="N15186" s="3" t="str">
        <f t="shared" si="1210"/>
        <v>Y</v>
      </c>
      <c r="O15186" t="s">
        <v>28008</v>
      </c>
      <c r="Q15186" t="str">
        <f t="shared" si="1206"/>
        <v>COPY 3443c07pb01.dat sel\3443c07pb01.dat</v>
      </c>
      <c r="R15186" t="str">
        <f>IF(ISNA(VLOOKUP(B15186,Rendered!$B$1:$C$1000,1,FALSE)),"N","Y")</f>
        <v>N</v>
      </c>
    </row>
    <row r="15187" spans="1:18" hidden="1" x14ac:dyDescent="0.35">
      <c r="A15187" t="s">
        <v>2282</v>
      </c>
      <c r="B15187" t="s">
        <v>2371</v>
      </c>
      <c r="C15187" t="s">
        <v>2372</v>
      </c>
      <c r="D15187" t="s">
        <v>13</v>
      </c>
      <c r="E15187">
        <v>1985</v>
      </c>
      <c r="F15187">
        <v>1985</v>
      </c>
      <c r="J15187">
        <f t="shared" si="1207"/>
        <v>0</v>
      </c>
      <c r="K15187" t="str">
        <f>IF(OR(J15187&gt;Ограничения!$B$1,Sheet!G13882&gt;Ограничения!$B$2,Sheet!H13882&gt;Ограничения!$B$2,Sheet!I13882&gt;Ограничения!$B$2,),"Not compatible","Compatible")</f>
        <v>Compatible</v>
      </c>
      <c r="L15187" t="str">
        <f t="shared" si="1208"/>
        <v>Модификация</v>
      </c>
      <c r="M15187" s="3">
        <f t="shared" si="1209"/>
        <v>1</v>
      </c>
      <c r="N15187" s="3" t="str">
        <f t="shared" si="1210"/>
        <v>Y</v>
      </c>
      <c r="O15187" t="s">
        <v>28008</v>
      </c>
      <c r="Q15187" t="str">
        <f t="shared" si="1206"/>
        <v>COPY 3443c07pb01.dat sel\3443c07pb01.dat</v>
      </c>
      <c r="R15187" t="str">
        <f>IF(ISNA(VLOOKUP(B15187,Rendered!$B$1:$C$1000,1,FALSE)),"N","Y")</f>
        <v>N</v>
      </c>
    </row>
    <row r="15188" spans="1:18" hidden="1" x14ac:dyDescent="0.35">
      <c r="A15188" t="s">
        <v>2282</v>
      </c>
      <c r="B15188" t="s">
        <v>2371</v>
      </c>
      <c r="C15188" t="s">
        <v>2372</v>
      </c>
      <c r="D15188" t="s">
        <v>13</v>
      </c>
      <c r="E15188">
        <v>1985</v>
      </c>
      <c r="F15188">
        <v>1985</v>
      </c>
      <c r="J15188">
        <f t="shared" si="1207"/>
        <v>0</v>
      </c>
      <c r="K15188" t="str">
        <f>IF(OR(J15188&gt;Ограничения!$B$1,Sheet!G14971&gt;Ограничения!$B$2,Sheet!H14971&gt;Ограничения!$B$2,Sheet!I14971&gt;Ограничения!$B$2,),"Not compatible","Compatible")</f>
        <v>Compatible</v>
      </c>
      <c r="L15188" t="str">
        <f t="shared" si="1208"/>
        <v>Модификация</v>
      </c>
      <c r="M15188" s="3">
        <f t="shared" si="1209"/>
        <v>0</v>
      </c>
      <c r="N15188" s="3" t="str">
        <f t="shared" si="1210"/>
        <v>Y</v>
      </c>
      <c r="O15188" t="s">
        <v>28008</v>
      </c>
      <c r="Q15188" t="str">
        <f t="shared" si="1206"/>
        <v>COPY 3443c07pb01.dat sel\3443c07pb01.dat</v>
      </c>
      <c r="R15188" t="str">
        <f>IF(ISNA(VLOOKUP(B15188,Rendered!$B$1:$C$1000,1,FALSE)),"N","Y")</f>
        <v>N</v>
      </c>
    </row>
    <row r="15189" spans="1:18" hidden="1" x14ac:dyDescent="0.35">
      <c r="A15189" t="s">
        <v>2282</v>
      </c>
      <c r="B15189" t="s">
        <v>2373</v>
      </c>
      <c r="C15189" t="s">
        <v>2374</v>
      </c>
      <c r="D15189" t="s">
        <v>13</v>
      </c>
      <c r="E15189">
        <v>1985</v>
      </c>
      <c r="F15189">
        <v>1985</v>
      </c>
      <c r="J15189">
        <f t="shared" si="1207"/>
        <v>0</v>
      </c>
      <c r="K15189" t="str">
        <f>IF(OR(J15189&gt;Ограничения!$B$1,Sheet!G1159&gt;Ограничения!$B$2,Sheet!H1159&gt;Ограничения!$B$2,Sheet!I1159&gt;Ограничения!$B$2,),"Not compatible","Compatible")</f>
        <v>Compatible</v>
      </c>
      <c r="L15189" t="str">
        <f t="shared" si="1208"/>
        <v>Модификация</v>
      </c>
      <c r="M15189" s="3">
        <f t="shared" si="1209"/>
        <v>1</v>
      </c>
      <c r="N15189" s="3" t="str">
        <f t="shared" si="1210"/>
        <v>Y</v>
      </c>
      <c r="O15189" t="s">
        <v>28008</v>
      </c>
      <c r="Q15189" t="str">
        <f t="shared" si="1206"/>
        <v>COPY 3443c01.dat sel\3443c01.dat</v>
      </c>
      <c r="R15189" t="str">
        <f>IF(ISNA(VLOOKUP(B15189,Rendered!$B$1:$C$1000,1,FALSE)),"N","Y")</f>
        <v>N</v>
      </c>
    </row>
    <row r="15190" spans="1:18" hidden="1" x14ac:dyDescent="0.35">
      <c r="A15190" t="s">
        <v>2282</v>
      </c>
      <c r="B15190" t="s">
        <v>2373</v>
      </c>
      <c r="C15190" t="s">
        <v>2374</v>
      </c>
      <c r="D15190" t="s">
        <v>13</v>
      </c>
      <c r="E15190">
        <v>1985</v>
      </c>
      <c r="F15190">
        <v>1985</v>
      </c>
      <c r="J15190">
        <f t="shared" si="1207"/>
        <v>0</v>
      </c>
      <c r="K15190" t="str">
        <f>IF(OR(J15190&gt;Ограничения!$B$1,Sheet!G2122&gt;Ограничения!$B$2,Sheet!H2122&gt;Ограничения!$B$2,Sheet!I2122&gt;Ограничения!$B$2,),"Not compatible","Compatible")</f>
        <v>Compatible</v>
      </c>
      <c r="L15190" t="str">
        <f t="shared" si="1208"/>
        <v>Модификация</v>
      </c>
      <c r="M15190" s="3">
        <f t="shared" si="1209"/>
        <v>1</v>
      </c>
      <c r="N15190" s="3" t="str">
        <f t="shared" si="1210"/>
        <v>Y</v>
      </c>
      <c r="O15190" t="s">
        <v>28008</v>
      </c>
      <c r="Q15190" t="str">
        <f t="shared" si="1206"/>
        <v>COPY 3443c01.dat sel\3443c01.dat</v>
      </c>
      <c r="R15190" t="str">
        <f>IF(ISNA(VLOOKUP(B15190,Rendered!$B$1:$C$1000,1,FALSE)),"N","Y")</f>
        <v>N</v>
      </c>
    </row>
    <row r="15191" spans="1:18" hidden="1" x14ac:dyDescent="0.35">
      <c r="A15191" t="s">
        <v>2282</v>
      </c>
      <c r="B15191" t="s">
        <v>2373</v>
      </c>
      <c r="C15191" t="s">
        <v>2374</v>
      </c>
      <c r="D15191" t="s">
        <v>13</v>
      </c>
      <c r="E15191">
        <v>1985</v>
      </c>
      <c r="F15191">
        <v>1985</v>
      </c>
      <c r="J15191">
        <f t="shared" si="1207"/>
        <v>0</v>
      </c>
      <c r="K15191" t="str">
        <f>IF(OR(J15191&gt;Ограничения!$B$1,Sheet!G10551&gt;Ограничения!$B$2,Sheet!H10551&gt;Ограничения!$B$2,Sheet!I10551&gt;Ограничения!$B$2,),"Not compatible","Compatible")</f>
        <v>Compatible</v>
      </c>
      <c r="L15191" t="str">
        <f t="shared" si="1208"/>
        <v>Модификация</v>
      </c>
      <c r="M15191" s="3">
        <f t="shared" si="1209"/>
        <v>1</v>
      </c>
      <c r="N15191" s="3" t="str">
        <f t="shared" si="1210"/>
        <v>Y</v>
      </c>
      <c r="O15191" t="s">
        <v>28008</v>
      </c>
      <c r="Q15191" t="str">
        <f t="shared" si="1206"/>
        <v>COPY 3443c01.dat sel\3443c01.dat</v>
      </c>
      <c r="R15191" t="str">
        <f>IF(ISNA(VLOOKUP(B15191,Rendered!$B$1:$C$1000,1,FALSE)),"N","Y")</f>
        <v>N</v>
      </c>
    </row>
    <row r="15192" spans="1:18" hidden="1" x14ac:dyDescent="0.35">
      <c r="A15192" t="s">
        <v>2282</v>
      </c>
      <c r="B15192" t="s">
        <v>2373</v>
      </c>
      <c r="C15192" t="s">
        <v>2374</v>
      </c>
      <c r="D15192" t="s">
        <v>13</v>
      </c>
      <c r="E15192">
        <v>1985</v>
      </c>
      <c r="F15192">
        <v>1985</v>
      </c>
      <c r="J15192">
        <f t="shared" si="1207"/>
        <v>0</v>
      </c>
      <c r="K15192" t="str">
        <f>IF(OR(J15192&gt;Ограничения!$B$1,Sheet!G13883&gt;Ограничения!$B$2,Sheet!H13883&gt;Ограничения!$B$2,Sheet!I13883&gt;Ограничения!$B$2,),"Not compatible","Compatible")</f>
        <v>Compatible</v>
      </c>
      <c r="L15192" t="str">
        <f t="shared" si="1208"/>
        <v>Модификация</v>
      </c>
      <c r="M15192" s="3">
        <f t="shared" si="1209"/>
        <v>1</v>
      </c>
      <c r="N15192" s="3" t="str">
        <f t="shared" si="1210"/>
        <v>Y</v>
      </c>
      <c r="O15192" t="s">
        <v>28008</v>
      </c>
      <c r="Q15192" t="str">
        <f t="shared" si="1206"/>
        <v>COPY 3443c01.dat sel\3443c01.dat</v>
      </c>
      <c r="R15192" t="str">
        <f>IF(ISNA(VLOOKUP(B15192,Rendered!$B$1:$C$1000,1,FALSE)),"N","Y")</f>
        <v>N</v>
      </c>
    </row>
    <row r="15193" spans="1:18" hidden="1" x14ac:dyDescent="0.35">
      <c r="A15193" t="s">
        <v>2282</v>
      </c>
      <c r="B15193" t="s">
        <v>2373</v>
      </c>
      <c r="C15193" t="s">
        <v>2374</v>
      </c>
      <c r="D15193" t="s">
        <v>13</v>
      </c>
      <c r="E15193">
        <v>1985</v>
      </c>
      <c r="F15193">
        <v>1985</v>
      </c>
      <c r="J15193">
        <f t="shared" si="1207"/>
        <v>0</v>
      </c>
      <c r="K15193" t="str">
        <f>IF(OR(J15193&gt;Ограничения!$B$1,Sheet!G14972&gt;Ограничения!$B$2,Sheet!H14972&gt;Ограничения!$B$2,Sheet!I14972&gt;Ограничения!$B$2,),"Not compatible","Compatible")</f>
        <v>Compatible</v>
      </c>
      <c r="L15193" t="str">
        <f t="shared" si="1208"/>
        <v>Модификация</v>
      </c>
      <c r="M15193" s="3">
        <f t="shared" si="1209"/>
        <v>0.66285714285714281</v>
      </c>
      <c r="N15193" s="3" t="str">
        <f t="shared" si="1210"/>
        <v>Y</v>
      </c>
      <c r="O15193" t="s">
        <v>28008</v>
      </c>
      <c r="Q15193" t="str">
        <f t="shared" si="1206"/>
        <v>COPY 3443c01.dat sel\3443c01.dat</v>
      </c>
      <c r="R15193" t="str">
        <f>IF(ISNA(VLOOKUP(B15193,Rendered!$B$1:$C$1000,1,FALSE)),"N","Y")</f>
        <v>N</v>
      </c>
    </row>
    <row r="15194" spans="1:18" hidden="1" x14ac:dyDescent="0.35">
      <c r="A15194" t="s">
        <v>2282</v>
      </c>
      <c r="B15194" t="s">
        <v>2375</v>
      </c>
      <c r="C15194" t="s">
        <v>2376</v>
      </c>
      <c r="D15194" t="s">
        <v>13</v>
      </c>
      <c r="E15194">
        <v>1985</v>
      </c>
      <c r="F15194">
        <v>1985</v>
      </c>
      <c r="J15194">
        <f t="shared" si="1207"/>
        <v>0</v>
      </c>
      <c r="K15194" t="str">
        <f>IF(OR(J15194&gt;Ограничения!$B$1,Sheet!G1160&gt;Ограничения!$B$2,Sheet!H1160&gt;Ограничения!$B$2,Sheet!I1160&gt;Ограничения!$B$2,),"Not compatible","Compatible")</f>
        <v>Compatible</v>
      </c>
      <c r="L15194" t="str">
        <f t="shared" si="1208"/>
        <v>Модификация</v>
      </c>
      <c r="M15194" s="3">
        <f t="shared" si="1209"/>
        <v>1</v>
      </c>
      <c r="N15194" s="3" t="str">
        <f t="shared" si="1210"/>
        <v>Y</v>
      </c>
      <c r="O15194" t="s">
        <v>28008</v>
      </c>
      <c r="Q15194" t="str">
        <f t="shared" si="1206"/>
        <v>COPY 3443c01pb01.dat sel\3443c01pb01.dat</v>
      </c>
      <c r="R15194" t="str">
        <f>IF(ISNA(VLOOKUP(B15194,Rendered!$B$1:$C$1000,1,FALSE)),"N","Y")</f>
        <v>N</v>
      </c>
    </row>
    <row r="15195" spans="1:18" hidden="1" x14ac:dyDescent="0.35">
      <c r="A15195" t="s">
        <v>2282</v>
      </c>
      <c r="B15195" t="s">
        <v>2375</v>
      </c>
      <c r="C15195" t="s">
        <v>2376</v>
      </c>
      <c r="D15195" t="s">
        <v>13</v>
      </c>
      <c r="E15195">
        <v>1985</v>
      </c>
      <c r="F15195">
        <v>1985</v>
      </c>
      <c r="J15195">
        <f t="shared" si="1207"/>
        <v>0</v>
      </c>
      <c r="K15195" t="str">
        <f>IF(OR(J15195&gt;Ограничения!$B$1,Sheet!G2123&gt;Ограничения!$B$2,Sheet!H2123&gt;Ограничения!$B$2,Sheet!I2123&gt;Ограничения!$B$2,),"Not compatible","Compatible")</f>
        <v>Compatible</v>
      </c>
      <c r="L15195" t="str">
        <f t="shared" si="1208"/>
        <v>Модификация</v>
      </c>
      <c r="M15195" s="3">
        <f t="shared" si="1209"/>
        <v>1</v>
      </c>
      <c r="N15195" s="3" t="str">
        <f t="shared" si="1210"/>
        <v>Y</v>
      </c>
      <c r="O15195" t="s">
        <v>28008</v>
      </c>
      <c r="Q15195" t="str">
        <f t="shared" si="1206"/>
        <v>COPY 3443c01pb01.dat sel\3443c01pb01.dat</v>
      </c>
      <c r="R15195" t="str">
        <f>IF(ISNA(VLOOKUP(B15195,Rendered!$B$1:$C$1000,1,FALSE)),"N","Y")</f>
        <v>N</v>
      </c>
    </row>
    <row r="15196" spans="1:18" hidden="1" x14ac:dyDescent="0.35">
      <c r="A15196" t="s">
        <v>2282</v>
      </c>
      <c r="B15196" t="s">
        <v>2375</v>
      </c>
      <c r="C15196" t="s">
        <v>2376</v>
      </c>
      <c r="D15196" t="s">
        <v>13</v>
      </c>
      <c r="E15196">
        <v>1985</v>
      </c>
      <c r="F15196">
        <v>1985</v>
      </c>
      <c r="J15196">
        <f t="shared" si="1207"/>
        <v>0</v>
      </c>
      <c r="K15196" t="str">
        <f>IF(OR(J15196&gt;Ограничения!$B$1,Sheet!G10552&gt;Ограничения!$B$2,Sheet!H10552&gt;Ограничения!$B$2,Sheet!I10552&gt;Ограничения!$B$2,),"Not compatible","Compatible")</f>
        <v>Compatible</v>
      </c>
      <c r="L15196" t="str">
        <f t="shared" si="1208"/>
        <v>Модификация</v>
      </c>
      <c r="M15196" s="3">
        <f t="shared" si="1209"/>
        <v>1</v>
      </c>
      <c r="N15196" s="3" t="str">
        <f t="shared" si="1210"/>
        <v>Y</v>
      </c>
      <c r="O15196" t="s">
        <v>28008</v>
      </c>
      <c r="Q15196" t="str">
        <f t="shared" si="1206"/>
        <v>COPY 3443c01pb01.dat sel\3443c01pb01.dat</v>
      </c>
      <c r="R15196" t="str">
        <f>IF(ISNA(VLOOKUP(B15196,Rendered!$B$1:$C$1000,1,FALSE)),"N","Y")</f>
        <v>N</v>
      </c>
    </row>
    <row r="15197" spans="1:18" hidden="1" x14ac:dyDescent="0.35">
      <c r="A15197" t="s">
        <v>2282</v>
      </c>
      <c r="B15197" t="s">
        <v>2375</v>
      </c>
      <c r="C15197" t="s">
        <v>2376</v>
      </c>
      <c r="D15197" t="s">
        <v>13</v>
      </c>
      <c r="E15197">
        <v>1985</v>
      </c>
      <c r="F15197">
        <v>1985</v>
      </c>
      <c r="J15197">
        <f t="shared" si="1207"/>
        <v>0</v>
      </c>
      <c r="K15197" t="str">
        <f>IF(OR(J15197&gt;Ограничения!$B$1,Sheet!G13884&gt;Ограничения!$B$2,Sheet!H13884&gt;Ограничения!$B$2,Sheet!I13884&gt;Ограничения!$B$2,),"Not compatible","Compatible")</f>
        <v>Compatible</v>
      </c>
      <c r="L15197" t="str">
        <f t="shared" si="1208"/>
        <v>Модификация</v>
      </c>
      <c r="M15197" s="3">
        <f t="shared" si="1209"/>
        <v>1</v>
      </c>
      <c r="N15197" s="3" t="str">
        <f t="shared" si="1210"/>
        <v>Y</v>
      </c>
      <c r="O15197" t="s">
        <v>28008</v>
      </c>
      <c r="Q15197" t="str">
        <f t="shared" si="1206"/>
        <v>COPY 3443c01pb01.dat sel\3443c01pb01.dat</v>
      </c>
      <c r="R15197" t="str">
        <f>IF(ISNA(VLOOKUP(B15197,Rendered!$B$1:$C$1000,1,FALSE)),"N","Y")</f>
        <v>N</v>
      </c>
    </row>
    <row r="15198" spans="1:18" hidden="1" x14ac:dyDescent="0.35">
      <c r="A15198" t="s">
        <v>2282</v>
      </c>
      <c r="B15198" t="s">
        <v>2375</v>
      </c>
      <c r="C15198" t="s">
        <v>2376</v>
      </c>
      <c r="D15198" t="s">
        <v>13</v>
      </c>
      <c r="E15198">
        <v>1985</v>
      </c>
      <c r="F15198">
        <v>1985</v>
      </c>
      <c r="J15198">
        <f t="shared" si="1207"/>
        <v>0</v>
      </c>
      <c r="K15198" t="str">
        <f>IF(OR(J15198&gt;Ограничения!$B$1,Sheet!G14973&gt;Ограничения!$B$2,Sheet!H14973&gt;Ограничения!$B$2,Sheet!I14973&gt;Ограничения!$B$2,),"Not compatible","Compatible")</f>
        <v>Compatible</v>
      </c>
      <c r="L15198" t="str">
        <f t="shared" si="1208"/>
        <v>Модификация</v>
      </c>
      <c r="M15198" s="3">
        <f t="shared" si="1209"/>
        <v>0</v>
      </c>
      <c r="N15198" s="3" t="str">
        <f t="shared" si="1210"/>
        <v>Y</v>
      </c>
      <c r="O15198" t="s">
        <v>28008</v>
      </c>
      <c r="Q15198" t="str">
        <f t="shared" si="1206"/>
        <v>COPY 3443c01pb01.dat sel\3443c01pb01.dat</v>
      </c>
      <c r="R15198" t="str">
        <f>IF(ISNA(VLOOKUP(B15198,Rendered!$B$1:$C$1000,1,FALSE)),"N","Y")</f>
        <v>N</v>
      </c>
    </row>
    <row r="15199" spans="1:18" hidden="1" x14ac:dyDescent="0.35">
      <c r="A15199" t="s">
        <v>2282</v>
      </c>
      <c r="B15199" t="s">
        <v>2377</v>
      </c>
      <c r="C15199" t="s">
        <v>2378</v>
      </c>
      <c r="D15199" t="s">
        <v>13</v>
      </c>
      <c r="E15199">
        <v>1985</v>
      </c>
      <c r="F15199">
        <v>1987</v>
      </c>
      <c r="J15199">
        <f t="shared" si="1207"/>
        <v>0</v>
      </c>
      <c r="K15199" t="str">
        <f>IF(OR(J15199&gt;Ограничения!$B$1,Sheet!G1161&gt;Ограничения!$B$2,Sheet!H1161&gt;Ограничения!$B$2,Sheet!I1161&gt;Ограничения!$B$2,),"Not compatible","Compatible")</f>
        <v>Compatible</v>
      </c>
      <c r="L15199" t="str">
        <f t="shared" si="1208"/>
        <v>Модификация</v>
      </c>
      <c r="M15199" s="3">
        <f t="shared" si="1209"/>
        <v>1</v>
      </c>
      <c r="N15199" s="3" t="str">
        <f t="shared" si="1210"/>
        <v>Y</v>
      </c>
      <c r="O15199" t="s">
        <v>28008</v>
      </c>
      <c r="Q15199" t="str">
        <f t="shared" si="1206"/>
        <v>COPY 3443c08.dat sel\3443c08.dat</v>
      </c>
      <c r="R15199" t="str">
        <f>IF(ISNA(VLOOKUP(B15199,Rendered!$B$1:$C$1000,1,FALSE)),"N","Y")</f>
        <v>N</v>
      </c>
    </row>
    <row r="15200" spans="1:18" hidden="1" x14ac:dyDescent="0.35">
      <c r="A15200" t="s">
        <v>2282</v>
      </c>
      <c r="B15200" t="s">
        <v>2377</v>
      </c>
      <c r="C15200" t="s">
        <v>2378</v>
      </c>
      <c r="D15200" t="s">
        <v>13</v>
      </c>
      <c r="E15200">
        <v>1985</v>
      </c>
      <c r="F15200">
        <v>1987</v>
      </c>
      <c r="J15200">
        <f t="shared" si="1207"/>
        <v>0</v>
      </c>
      <c r="K15200" t="str">
        <f>IF(OR(J15200&gt;Ограничения!$B$1,Sheet!G2124&gt;Ограничения!$B$2,Sheet!H2124&gt;Ограничения!$B$2,Sheet!I2124&gt;Ограничения!$B$2,),"Not compatible","Compatible")</f>
        <v>Compatible</v>
      </c>
      <c r="L15200" t="str">
        <f t="shared" si="1208"/>
        <v>Модификация</v>
      </c>
      <c r="M15200" s="3">
        <f t="shared" si="1209"/>
        <v>1</v>
      </c>
      <c r="N15200" s="3" t="str">
        <f t="shared" si="1210"/>
        <v>Y</v>
      </c>
      <c r="O15200" t="s">
        <v>28008</v>
      </c>
      <c r="Q15200" t="str">
        <f t="shared" si="1206"/>
        <v>COPY 3443c08.dat sel\3443c08.dat</v>
      </c>
      <c r="R15200" t="str">
        <f>IF(ISNA(VLOOKUP(B15200,Rendered!$B$1:$C$1000,1,FALSE)),"N","Y")</f>
        <v>N</v>
      </c>
    </row>
    <row r="15201" spans="1:18" hidden="1" x14ac:dyDescent="0.35">
      <c r="A15201" t="s">
        <v>2282</v>
      </c>
      <c r="B15201" t="s">
        <v>2377</v>
      </c>
      <c r="C15201" t="s">
        <v>2378</v>
      </c>
      <c r="D15201" t="s">
        <v>13</v>
      </c>
      <c r="E15201">
        <v>1985</v>
      </c>
      <c r="F15201">
        <v>1987</v>
      </c>
      <c r="J15201">
        <f t="shared" si="1207"/>
        <v>0</v>
      </c>
      <c r="K15201" t="str">
        <f>IF(OR(J15201&gt;Ограничения!$B$1,Sheet!G10553&gt;Ограничения!$B$2,Sheet!H10553&gt;Ограничения!$B$2,Sheet!I10553&gt;Ограничения!$B$2,),"Not compatible","Compatible")</f>
        <v>Compatible</v>
      </c>
      <c r="L15201" t="str">
        <f t="shared" si="1208"/>
        <v>Модификация</v>
      </c>
      <c r="M15201" s="3">
        <f t="shared" si="1209"/>
        <v>1</v>
      </c>
      <c r="N15201" s="3" t="str">
        <f t="shared" si="1210"/>
        <v>Y</v>
      </c>
      <c r="O15201" t="s">
        <v>28008</v>
      </c>
      <c r="Q15201" t="str">
        <f t="shared" si="1206"/>
        <v>COPY 3443c08.dat sel\3443c08.dat</v>
      </c>
      <c r="R15201" t="str">
        <f>IF(ISNA(VLOOKUP(B15201,Rendered!$B$1:$C$1000,1,FALSE)),"N","Y")</f>
        <v>N</v>
      </c>
    </row>
    <row r="15202" spans="1:18" hidden="1" x14ac:dyDescent="0.35">
      <c r="A15202" t="s">
        <v>2282</v>
      </c>
      <c r="B15202" t="s">
        <v>2377</v>
      </c>
      <c r="C15202" t="s">
        <v>2378</v>
      </c>
      <c r="D15202" t="s">
        <v>13</v>
      </c>
      <c r="E15202">
        <v>1985</v>
      </c>
      <c r="F15202">
        <v>1987</v>
      </c>
      <c r="J15202">
        <f t="shared" si="1207"/>
        <v>0</v>
      </c>
      <c r="K15202" t="str">
        <f>IF(OR(J15202&gt;Ограничения!$B$1,Sheet!G13885&gt;Ограничения!$B$2,Sheet!H13885&gt;Ограничения!$B$2,Sheet!I13885&gt;Ограничения!$B$2,),"Not compatible","Compatible")</f>
        <v>Compatible</v>
      </c>
      <c r="L15202" t="str">
        <f t="shared" si="1208"/>
        <v>Модификация</v>
      </c>
      <c r="M15202" s="3">
        <f t="shared" si="1209"/>
        <v>1</v>
      </c>
      <c r="N15202" s="3" t="str">
        <f t="shared" si="1210"/>
        <v>Y</v>
      </c>
      <c r="O15202" t="s">
        <v>28008</v>
      </c>
      <c r="Q15202" t="str">
        <f t="shared" si="1206"/>
        <v>COPY 3443c08.dat sel\3443c08.dat</v>
      </c>
      <c r="R15202" t="str">
        <f>IF(ISNA(VLOOKUP(B15202,Rendered!$B$1:$C$1000,1,FALSE)),"N","Y")</f>
        <v>N</v>
      </c>
    </row>
    <row r="15203" spans="1:18" hidden="1" x14ac:dyDescent="0.35">
      <c r="A15203" t="s">
        <v>2282</v>
      </c>
      <c r="B15203" t="s">
        <v>2377</v>
      </c>
      <c r="C15203" t="s">
        <v>2378</v>
      </c>
      <c r="D15203" t="s">
        <v>13</v>
      </c>
      <c r="E15203">
        <v>1985</v>
      </c>
      <c r="F15203">
        <v>1987</v>
      </c>
      <c r="J15203">
        <f t="shared" si="1207"/>
        <v>0</v>
      </c>
      <c r="K15203" t="str">
        <f>IF(OR(J15203&gt;Ограничения!$B$1,Sheet!G14974&gt;Ограничения!$B$2,Sheet!H14974&gt;Ограничения!$B$2,Sheet!I14974&gt;Ограничения!$B$2,),"Not compatible","Compatible")</f>
        <v>Compatible</v>
      </c>
      <c r="L15203" t="str">
        <f t="shared" si="1208"/>
        <v>Модификация</v>
      </c>
      <c r="M15203" s="3">
        <f t="shared" si="1209"/>
        <v>0.62179487179487181</v>
      </c>
      <c r="N15203" s="3" t="str">
        <f t="shared" si="1210"/>
        <v>Y</v>
      </c>
      <c r="O15203" t="s">
        <v>28008</v>
      </c>
      <c r="Q15203" t="str">
        <f t="shared" si="1206"/>
        <v>COPY 3443c08.dat sel\3443c08.dat</v>
      </c>
      <c r="R15203" t="str">
        <f>IF(ISNA(VLOOKUP(B15203,Rendered!$B$1:$C$1000,1,FALSE)),"N","Y")</f>
        <v>N</v>
      </c>
    </row>
    <row r="15204" spans="1:18" hidden="1" x14ac:dyDescent="0.35">
      <c r="A15204" t="s">
        <v>2282</v>
      </c>
      <c r="B15204" t="s">
        <v>2379</v>
      </c>
      <c r="C15204" t="s">
        <v>2380</v>
      </c>
      <c r="D15204" t="s">
        <v>13</v>
      </c>
      <c r="E15204">
        <v>1985</v>
      </c>
      <c r="F15204">
        <v>1985</v>
      </c>
      <c r="J15204">
        <f t="shared" si="1207"/>
        <v>0</v>
      </c>
      <c r="K15204" t="str">
        <f>IF(OR(J15204&gt;Ограничения!$B$1,Sheet!G1162&gt;Ограничения!$B$2,Sheet!H1162&gt;Ограничения!$B$2,Sheet!I1162&gt;Ограничения!$B$2,),"Not compatible","Compatible")</f>
        <v>Compatible</v>
      </c>
      <c r="L15204" t="str">
        <f t="shared" si="1208"/>
        <v>Модификация</v>
      </c>
      <c r="M15204" s="3">
        <f t="shared" si="1209"/>
        <v>1</v>
      </c>
      <c r="N15204" s="3" t="str">
        <f t="shared" si="1210"/>
        <v>Y</v>
      </c>
      <c r="O15204" t="s">
        <v>28008</v>
      </c>
      <c r="Q15204" t="str">
        <f t="shared" si="1206"/>
        <v>COPY 3443c08pb01.dat sel\3443c08pb01.dat</v>
      </c>
      <c r="R15204" t="str">
        <f>IF(ISNA(VLOOKUP(B15204,Rendered!$B$1:$C$1000,1,FALSE)),"N","Y")</f>
        <v>N</v>
      </c>
    </row>
    <row r="15205" spans="1:18" hidden="1" x14ac:dyDescent="0.35">
      <c r="A15205" t="s">
        <v>2282</v>
      </c>
      <c r="B15205" t="s">
        <v>2379</v>
      </c>
      <c r="C15205" t="s">
        <v>2380</v>
      </c>
      <c r="D15205" t="s">
        <v>13</v>
      </c>
      <c r="E15205">
        <v>1985</v>
      </c>
      <c r="F15205">
        <v>1985</v>
      </c>
      <c r="J15205">
        <f t="shared" si="1207"/>
        <v>0</v>
      </c>
      <c r="K15205" t="str">
        <f>IF(OR(J15205&gt;Ограничения!$B$1,Sheet!G2125&gt;Ограничения!$B$2,Sheet!H2125&gt;Ограничения!$B$2,Sheet!I2125&gt;Ограничения!$B$2,),"Not compatible","Compatible")</f>
        <v>Compatible</v>
      </c>
      <c r="L15205" t="str">
        <f t="shared" si="1208"/>
        <v>Модификация</v>
      </c>
      <c r="M15205" s="3">
        <f t="shared" si="1209"/>
        <v>1</v>
      </c>
      <c r="N15205" s="3" t="str">
        <f t="shared" si="1210"/>
        <v>Y</v>
      </c>
      <c r="O15205" t="s">
        <v>28008</v>
      </c>
      <c r="Q15205" t="str">
        <f t="shared" si="1206"/>
        <v>COPY 3443c08pb01.dat sel\3443c08pb01.dat</v>
      </c>
      <c r="R15205" t="str">
        <f>IF(ISNA(VLOOKUP(B15205,Rendered!$B$1:$C$1000,1,FALSE)),"N","Y")</f>
        <v>N</v>
      </c>
    </row>
    <row r="15206" spans="1:18" hidden="1" x14ac:dyDescent="0.35">
      <c r="A15206" t="s">
        <v>2282</v>
      </c>
      <c r="B15206" t="s">
        <v>2379</v>
      </c>
      <c r="C15206" t="s">
        <v>2380</v>
      </c>
      <c r="D15206" t="s">
        <v>13</v>
      </c>
      <c r="E15206">
        <v>1985</v>
      </c>
      <c r="F15206">
        <v>1985</v>
      </c>
      <c r="J15206">
        <f t="shared" si="1207"/>
        <v>0</v>
      </c>
      <c r="K15206" t="str">
        <f>IF(OR(J15206&gt;Ограничения!$B$1,Sheet!G10554&gt;Ограничения!$B$2,Sheet!H10554&gt;Ограничения!$B$2,Sheet!I10554&gt;Ограничения!$B$2,),"Not compatible","Compatible")</f>
        <v>Not compatible</v>
      </c>
      <c r="L15206" t="str">
        <f t="shared" si="1208"/>
        <v>Модификация</v>
      </c>
      <c r="M15206" s="3">
        <f t="shared" si="1209"/>
        <v>1</v>
      </c>
      <c r="N15206" s="3" t="str">
        <f t="shared" si="1210"/>
        <v>Y</v>
      </c>
      <c r="O15206" t="s">
        <v>28008</v>
      </c>
      <c r="Q15206" t="str">
        <f t="shared" si="1206"/>
        <v>COPY 3443c08pb01.dat sel\3443c08pb01.dat</v>
      </c>
      <c r="R15206" t="str">
        <f>IF(ISNA(VLOOKUP(B15206,Rendered!$B$1:$C$1000,1,FALSE)),"N","Y")</f>
        <v>N</v>
      </c>
    </row>
    <row r="15207" spans="1:18" hidden="1" x14ac:dyDescent="0.35">
      <c r="A15207" t="s">
        <v>2282</v>
      </c>
      <c r="B15207" t="s">
        <v>2379</v>
      </c>
      <c r="C15207" t="s">
        <v>2380</v>
      </c>
      <c r="D15207" t="s">
        <v>13</v>
      </c>
      <c r="E15207">
        <v>1985</v>
      </c>
      <c r="F15207">
        <v>1985</v>
      </c>
      <c r="J15207">
        <f t="shared" si="1207"/>
        <v>0</v>
      </c>
      <c r="K15207" t="str">
        <f>IF(OR(J15207&gt;Ограничения!$B$1,Sheet!G13886&gt;Ограничения!$B$2,Sheet!H13886&gt;Ограничения!$B$2,Sheet!I13886&gt;Ограничения!$B$2,),"Not compatible","Compatible")</f>
        <v>Compatible</v>
      </c>
      <c r="L15207" t="str">
        <f t="shared" si="1208"/>
        <v>Модификация</v>
      </c>
      <c r="M15207" s="3">
        <f t="shared" si="1209"/>
        <v>1</v>
      </c>
      <c r="N15207" s="3" t="str">
        <f t="shared" si="1210"/>
        <v>Y</v>
      </c>
      <c r="O15207" t="s">
        <v>28008</v>
      </c>
      <c r="Q15207" t="str">
        <f t="shared" si="1206"/>
        <v>COPY 3443c08pb01.dat sel\3443c08pb01.dat</v>
      </c>
      <c r="R15207" t="str">
        <f>IF(ISNA(VLOOKUP(B15207,Rendered!$B$1:$C$1000,1,FALSE)),"N","Y")</f>
        <v>N</v>
      </c>
    </row>
    <row r="15208" spans="1:18" hidden="1" x14ac:dyDescent="0.35">
      <c r="A15208" t="s">
        <v>2282</v>
      </c>
      <c r="B15208" t="s">
        <v>2379</v>
      </c>
      <c r="C15208" t="s">
        <v>2380</v>
      </c>
      <c r="D15208" t="s">
        <v>13</v>
      </c>
      <c r="E15208">
        <v>1985</v>
      </c>
      <c r="F15208">
        <v>1985</v>
      </c>
      <c r="J15208">
        <f t="shared" si="1207"/>
        <v>0</v>
      </c>
      <c r="K15208" t="str">
        <f>IF(OR(J15208&gt;Ограничения!$B$1,Sheet!G14975&gt;Ограничения!$B$2,Sheet!H14975&gt;Ограничения!$B$2,Sheet!I14975&gt;Ограничения!$B$2,),"Not compatible","Compatible")</f>
        <v>Compatible</v>
      </c>
      <c r="L15208" t="str">
        <f t="shared" si="1208"/>
        <v>Модификация</v>
      </c>
      <c r="M15208" s="3">
        <f t="shared" si="1209"/>
        <v>0</v>
      </c>
      <c r="N15208" s="3" t="str">
        <f t="shared" si="1210"/>
        <v>Y</v>
      </c>
      <c r="O15208" t="s">
        <v>28008</v>
      </c>
      <c r="Q15208" t="str">
        <f t="shared" si="1206"/>
        <v>COPY 3443c08pb01.dat sel\3443c08pb01.dat</v>
      </c>
      <c r="R15208" t="str">
        <f>IF(ISNA(VLOOKUP(B15208,Rendered!$B$1:$C$1000,1,FALSE)),"N","Y")</f>
        <v>N</v>
      </c>
    </row>
    <row r="15209" spans="1:18" hidden="1" x14ac:dyDescent="0.35">
      <c r="A15209" t="s">
        <v>2282</v>
      </c>
      <c r="B15209" t="s">
        <v>2381</v>
      </c>
      <c r="C15209" t="s">
        <v>2382</v>
      </c>
      <c r="D15209" t="s">
        <v>13</v>
      </c>
      <c r="E15209">
        <v>1985</v>
      </c>
      <c r="F15209">
        <v>1987</v>
      </c>
      <c r="J15209">
        <f t="shared" si="1207"/>
        <v>0</v>
      </c>
      <c r="K15209" t="str">
        <f>IF(OR(J15209&gt;Ограничения!$B$1,Sheet!G1163&gt;Ограничения!$B$2,Sheet!H1163&gt;Ограничения!$B$2,Sheet!I1163&gt;Ограничения!$B$2,),"Not compatible","Compatible")</f>
        <v>Compatible</v>
      </c>
      <c r="L15209" t="str">
        <f t="shared" si="1208"/>
        <v>Модификация</v>
      </c>
      <c r="M15209" s="3">
        <f t="shared" si="1209"/>
        <v>1</v>
      </c>
      <c r="N15209" s="3" t="str">
        <f t="shared" si="1210"/>
        <v>Y</v>
      </c>
      <c r="O15209" t="s">
        <v>28008</v>
      </c>
      <c r="Q15209" t="str">
        <f t="shared" si="1206"/>
        <v>COPY 3443c02.dat sel\3443c02.dat</v>
      </c>
      <c r="R15209" t="str">
        <f>IF(ISNA(VLOOKUP(B15209,Rendered!$B$1:$C$1000,1,FALSE)),"N","Y")</f>
        <v>N</v>
      </c>
    </row>
    <row r="15210" spans="1:18" hidden="1" x14ac:dyDescent="0.35">
      <c r="A15210" t="s">
        <v>2282</v>
      </c>
      <c r="B15210" t="s">
        <v>2381</v>
      </c>
      <c r="C15210" t="s">
        <v>2382</v>
      </c>
      <c r="D15210" t="s">
        <v>13</v>
      </c>
      <c r="E15210">
        <v>1985</v>
      </c>
      <c r="F15210">
        <v>1987</v>
      </c>
      <c r="J15210">
        <f t="shared" si="1207"/>
        <v>0</v>
      </c>
      <c r="K15210" t="str">
        <f>IF(OR(J15210&gt;Ограничения!$B$1,Sheet!G2126&gt;Ограничения!$B$2,Sheet!H2126&gt;Ограничения!$B$2,Sheet!I2126&gt;Ограничения!$B$2,),"Not compatible","Compatible")</f>
        <v>Not compatible</v>
      </c>
      <c r="L15210" t="str">
        <f t="shared" si="1208"/>
        <v>Модификация</v>
      </c>
      <c r="M15210" s="3">
        <f t="shared" si="1209"/>
        <v>1</v>
      </c>
      <c r="N15210" s="3" t="str">
        <f t="shared" si="1210"/>
        <v>Y</v>
      </c>
      <c r="O15210" t="s">
        <v>28008</v>
      </c>
      <c r="Q15210" t="str">
        <f t="shared" si="1206"/>
        <v>COPY 3443c02.dat sel\3443c02.dat</v>
      </c>
      <c r="R15210" t="str">
        <f>IF(ISNA(VLOOKUP(B15210,Rendered!$B$1:$C$1000,1,FALSE)),"N","Y")</f>
        <v>N</v>
      </c>
    </row>
    <row r="15211" spans="1:18" hidden="1" x14ac:dyDescent="0.35">
      <c r="A15211" t="s">
        <v>2282</v>
      </c>
      <c r="B15211" t="s">
        <v>2381</v>
      </c>
      <c r="C15211" t="s">
        <v>2382</v>
      </c>
      <c r="D15211" t="s">
        <v>13</v>
      </c>
      <c r="E15211">
        <v>1985</v>
      </c>
      <c r="F15211">
        <v>1987</v>
      </c>
      <c r="J15211">
        <f t="shared" si="1207"/>
        <v>0</v>
      </c>
      <c r="K15211" t="str">
        <f>IF(OR(J15211&gt;Ограничения!$B$1,Sheet!G10555&gt;Ограничения!$B$2,Sheet!H10555&gt;Ограничения!$B$2,Sheet!I10555&gt;Ограничения!$B$2,),"Not compatible","Compatible")</f>
        <v>Not compatible</v>
      </c>
      <c r="L15211" t="str">
        <f t="shared" si="1208"/>
        <v>Модификация</v>
      </c>
      <c r="M15211" s="3">
        <f t="shared" si="1209"/>
        <v>1</v>
      </c>
      <c r="N15211" s="3" t="str">
        <f t="shared" si="1210"/>
        <v>Y</v>
      </c>
      <c r="O15211" t="s">
        <v>28008</v>
      </c>
      <c r="Q15211" t="str">
        <f t="shared" si="1206"/>
        <v>COPY 3443c02.dat sel\3443c02.dat</v>
      </c>
      <c r="R15211" t="str">
        <f>IF(ISNA(VLOOKUP(B15211,Rendered!$B$1:$C$1000,1,FALSE)),"N","Y")</f>
        <v>N</v>
      </c>
    </row>
    <row r="15212" spans="1:18" hidden="1" x14ac:dyDescent="0.35">
      <c r="A15212" t="s">
        <v>2282</v>
      </c>
      <c r="B15212" t="s">
        <v>2381</v>
      </c>
      <c r="C15212" t="s">
        <v>2382</v>
      </c>
      <c r="D15212" t="s">
        <v>13</v>
      </c>
      <c r="E15212">
        <v>1985</v>
      </c>
      <c r="F15212">
        <v>1987</v>
      </c>
      <c r="J15212">
        <f t="shared" si="1207"/>
        <v>0</v>
      </c>
      <c r="K15212" t="str">
        <f>IF(OR(J15212&gt;Ограничения!$B$1,Sheet!G13887&gt;Ограничения!$B$2,Sheet!H13887&gt;Ограничения!$B$2,Sheet!I13887&gt;Ограничения!$B$2,),"Not compatible","Compatible")</f>
        <v>Compatible</v>
      </c>
      <c r="L15212" t="str">
        <f t="shared" si="1208"/>
        <v>Модификация</v>
      </c>
      <c r="M15212" s="3">
        <f t="shared" si="1209"/>
        <v>1</v>
      </c>
      <c r="N15212" s="3" t="str">
        <f t="shared" si="1210"/>
        <v>Y</v>
      </c>
      <c r="O15212" t="s">
        <v>28008</v>
      </c>
      <c r="Q15212" t="str">
        <f t="shared" si="1206"/>
        <v>COPY 3443c02.dat sel\3443c02.dat</v>
      </c>
      <c r="R15212" t="str">
        <f>IF(ISNA(VLOOKUP(B15212,Rendered!$B$1:$C$1000,1,FALSE)),"N","Y")</f>
        <v>N</v>
      </c>
    </row>
    <row r="15213" spans="1:18" hidden="1" x14ac:dyDescent="0.35">
      <c r="A15213" t="s">
        <v>2282</v>
      </c>
      <c r="B15213" t="s">
        <v>2381</v>
      </c>
      <c r="C15213" t="s">
        <v>2382</v>
      </c>
      <c r="D15213" t="s">
        <v>13</v>
      </c>
      <c r="E15213">
        <v>1985</v>
      </c>
      <c r="F15213">
        <v>1987</v>
      </c>
      <c r="J15213">
        <f t="shared" si="1207"/>
        <v>0</v>
      </c>
      <c r="K15213" t="str">
        <f>IF(OR(J15213&gt;Ограничения!$B$1,Sheet!G14976&gt;Ограничения!$B$2,Sheet!H14976&gt;Ограничения!$B$2,Sheet!I14976&gt;Ограничения!$B$2,),"Not compatible","Compatible")</f>
        <v>Compatible</v>
      </c>
      <c r="L15213" t="str">
        <f t="shared" si="1208"/>
        <v>Модификация</v>
      </c>
      <c r="M15213" s="3">
        <f t="shared" si="1209"/>
        <v>0.65895953757225434</v>
      </c>
      <c r="N15213" s="3" t="str">
        <f t="shared" si="1210"/>
        <v>Y</v>
      </c>
      <c r="O15213" t="s">
        <v>28008</v>
      </c>
      <c r="Q15213" t="str">
        <f t="shared" si="1206"/>
        <v>COPY 3443c02.dat sel\3443c02.dat</v>
      </c>
      <c r="R15213" t="str">
        <f>IF(ISNA(VLOOKUP(B15213,Rendered!$B$1:$C$1000,1,FALSE)),"N","Y")</f>
        <v>N</v>
      </c>
    </row>
    <row r="15214" spans="1:18" hidden="1" x14ac:dyDescent="0.35">
      <c r="A15214" t="s">
        <v>2282</v>
      </c>
      <c r="B15214" t="s">
        <v>2383</v>
      </c>
      <c r="C15214" t="s">
        <v>2384</v>
      </c>
      <c r="D15214" t="s">
        <v>13</v>
      </c>
      <c r="E15214">
        <v>1985</v>
      </c>
      <c r="F15214">
        <v>1985</v>
      </c>
      <c r="J15214">
        <f t="shared" si="1207"/>
        <v>0</v>
      </c>
      <c r="K15214" t="str">
        <f>IF(OR(J15214&gt;Ограничения!$B$1,Sheet!G1164&gt;Ограничения!$B$2,Sheet!H1164&gt;Ограничения!$B$2,Sheet!I1164&gt;Ограничения!$B$2,),"Not compatible","Compatible")</f>
        <v>Compatible</v>
      </c>
      <c r="L15214" t="str">
        <f t="shared" si="1208"/>
        <v>Модификация</v>
      </c>
      <c r="M15214" s="3">
        <f t="shared" si="1209"/>
        <v>1</v>
      </c>
      <c r="N15214" s="3" t="str">
        <f t="shared" si="1210"/>
        <v>Y</v>
      </c>
      <c r="O15214" t="s">
        <v>28008</v>
      </c>
      <c r="Q15214" t="str">
        <f t="shared" si="1206"/>
        <v>COPY 3443c02pb01.dat sel\3443c02pb01.dat</v>
      </c>
      <c r="R15214" t="str">
        <f>IF(ISNA(VLOOKUP(B15214,Rendered!$B$1:$C$1000,1,FALSE)),"N","Y")</f>
        <v>N</v>
      </c>
    </row>
    <row r="15215" spans="1:18" hidden="1" x14ac:dyDescent="0.35">
      <c r="A15215" t="s">
        <v>2282</v>
      </c>
      <c r="B15215" t="s">
        <v>2383</v>
      </c>
      <c r="C15215" t="s">
        <v>2384</v>
      </c>
      <c r="D15215" t="s">
        <v>13</v>
      </c>
      <c r="E15215">
        <v>1985</v>
      </c>
      <c r="F15215">
        <v>1985</v>
      </c>
      <c r="J15215">
        <f t="shared" si="1207"/>
        <v>0</v>
      </c>
      <c r="K15215" t="str">
        <f>IF(OR(J15215&gt;Ограничения!$B$1,Sheet!G2127&gt;Ограничения!$B$2,Sheet!H2127&gt;Ограничения!$B$2,Sheet!I2127&gt;Ограничения!$B$2,),"Not compatible","Compatible")</f>
        <v>Compatible</v>
      </c>
      <c r="L15215" t="str">
        <f t="shared" si="1208"/>
        <v>Модификация</v>
      </c>
      <c r="M15215" s="3">
        <f t="shared" si="1209"/>
        <v>1</v>
      </c>
      <c r="N15215" s="3" t="str">
        <f t="shared" si="1210"/>
        <v>Y</v>
      </c>
      <c r="O15215" t="s">
        <v>28008</v>
      </c>
      <c r="Q15215" t="str">
        <f t="shared" si="1206"/>
        <v>COPY 3443c02pb01.dat sel\3443c02pb01.dat</v>
      </c>
      <c r="R15215" t="str">
        <f>IF(ISNA(VLOOKUP(B15215,Rendered!$B$1:$C$1000,1,FALSE)),"N","Y")</f>
        <v>N</v>
      </c>
    </row>
    <row r="15216" spans="1:18" hidden="1" x14ac:dyDescent="0.35">
      <c r="A15216" t="s">
        <v>2282</v>
      </c>
      <c r="B15216" t="s">
        <v>2383</v>
      </c>
      <c r="C15216" t="s">
        <v>2384</v>
      </c>
      <c r="D15216" t="s">
        <v>13</v>
      </c>
      <c r="E15216">
        <v>1985</v>
      </c>
      <c r="F15216">
        <v>1985</v>
      </c>
      <c r="J15216">
        <f t="shared" si="1207"/>
        <v>0</v>
      </c>
      <c r="K15216" t="str">
        <f>IF(OR(J15216&gt;Ограничения!$B$1,Sheet!G10556&gt;Ограничения!$B$2,Sheet!H10556&gt;Ограничения!$B$2,Sheet!I10556&gt;Ограничения!$B$2,),"Not compatible","Compatible")</f>
        <v>Compatible</v>
      </c>
      <c r="L15216" t="str">
        <f t="shared" si="1208"/>
        <v>Модификация</v>
      </c>
      <c r="M15216" s="3">
        <f t="shared" si="1209"/>
        <v>1</v>
      </c>
      <c r="N15216" s="3" t="str">
        <f t="shared" si="1210"/>
        <v>Y</v>
      </c>
      <c r="O15216" t="s">
        <v>28008</v>
      </c>
      <c r="Q15216" t="str">
        <f t="shared" si="1206"/>
        <v>COPY 3443c02pb01.dat sel\3443c02pb01.dat</v>
      </c>
      <c r="R15216" t="str">
        <f>IF(ISNA(VLOOKUP(B15216,Rendered!$B$1:$C$1000,1,FALSE)),"N","Y")</f>
        <v>N</v>
      </c>
    </row>
    <row r="15217" spans="1:18" hidden="1" x14ac:dyDescent="0.35">
      <c r="A15217" t="s">
        <v>2282</v>
      </c>
      <c r="B15217" t="s">
        <v>2383</v>
      </c>
      <c r="C15217" t="s">
        <v>2384</v>
      </c>
      <c r="D15217" t="s">
        <v>13</v>
      </c>
      <c r="E15217">
        <v>1985</v>
      </c>
      <c r="F15217">
        <v>1985</v>
      </c>
      <c r="J15217">
        <f t="shared" si="1207"/>
        <v>0</v>
      </c>
      <c r="K15217" t="str">
        <f>IF(OR(J15217&gt;Ограничения!$B$1,Sheet!G13888&gt;Ограничения!$B$2,Sheet!H13888&gt;Ограничения!$B$2,Sheet!I13888&gt;Ограничения!$B$2,),"Not compatible","Compatible")</f>
        <v>Compatible</v>
      </c>
      <c r="L15217" t="str">
        <f t="shared" si="1208"/>
        <v>Модификация</v>
      </c>
      <c r="M15217" s="3">
        <f t="shared" si="1209"/>
        <v>1</v>
      </c>
      <c r="N15217" s="3" t="str">
        <f t="shared" si="1210"/>
        <v>Y</v>
      </c>
      <c r="O15217" t="s">
        <v>28008</v>
      </c>
      <c r="Q15217" t="str">
        <f t="shared" si="1206"/>
        <v>COPY 3443c02pb01.dat sel\3443c02pb01.dat</v>
      </c>
      <c r="R15217" t="str">
        <f>IF(ISNA(VLOOKUP(B15217,Rendered!$B$1:$C$1000,1,FALSE)),"N","Y")</f>
        <v>N</v>
      </c>
    </row>
    <row r="15218" spans="1:18" hidden="1" x14ac:dyDescent="0.35">
      <c r="A15218" t="s">
        <v>2282</v>
      </c>
      <c r="B15218" t="s">
        <v>2383</v>
      </c>
      <c r="C15218" t="s">
        <v>2384</v>
      </c>
      <c r="D15218" t="s">
        <v>13</v>
      </c>
      <c r="E15218">
        <v>1985</v>
      </c>
      <c r="F15218">
        <v>1985</v>
      </c>
      <c r="J15218">
        <f t="shared" si="1207"/>
        <v>0</v>
      </c>
      <c r="K15218" t="str">
        <f>IF(OR(J15218&gt;Ограничения!$B$1,Sheet!G14977&gt;Ограничения!$B$2,Sheet!H14977&gt;Ограничения!$B$2,Sheet!I14977&gt;Ограничения!$B$2,),"Not compatible","Compatible")</f>
        <v>Compatible</v>
      </c>
      <c r="L15218" t="str">
        <f t="shared" si="1208"/>
        <v>Модификация</v>
      </c>
      <c r="M15218" s="3">
        <f t="shared" si="1209"/>
        <v>0</v>
      </c>
      <c r="N15218" s="3" t="str">
        <f t="shared" si="1210"/>
        <v>Y</v>
      </c>
      <c r="O15218" t="s">
        <v>28008</v>
      </c>
      <c r="Q15218" t="str">
        <f t="shared" si="1206"/>
        <v>COPY 3443c02pb01.dat sel\3443c02pb01.dat</v>
      </c>
      <c r="R15218" t="str">
        <f>IF(ISNA(VLOOKUP(B15218,Rendered!$B$1:$C$1000,1,FALSE)),"N","Y")</f>
        <v>N</v>
      </c>
    </row>
    <row r="15219" spans="1:18" hidden="1" x14ac:dyDescent="0.35">
      <c r="A15219" t="s">
        <v>2282</v>
      </c>
      <c r="B15219" t="s">
        <v>2385</v>
      </c>
      <c r="C15219" t="s">
        <v>2386</v>
      </c>
      <c r="D15219" t="s">
        <v>13</v>
      </c>
      <c r="E15219">
        <v>1980</v>
      </c>
      <c r="F15219">
        <v>1981</v>
      </c>
      <c r="J15219">
        <f t="shared" si="1207"/>
        <v>0</v>
      </c>
      <c r="K15219" t="str">
        <f>IF(OR(J15219&gt;Ограничения!$B$1,Sheet!G1165&gt;Ограничения!$B$2,Sheet!H1165&gt;Ограничения!$B$2,Sheet!I1165&gt;Ограничения!$B$2,),"Not compatible","Compatible")</f>
        <v>Compatible</v>
      </c>
      <c r="L15219" t="str">
        <f t="shared" si="1208"/>
        <v>Модификация</v>
      </c>
      <c r="M15219" s="3">
        <f t="shared" si="1209"/>
        <v>1</v>
      </c>
      <c r="N15219" s="3" t="str">
        <f t="shared" si="1210"/>
        <v>Y</v>
      </c>
      <c r="O15219" t="s">
        <v>28008</v>
      </c>
      <c r="Q15219" t="str">
        <f t="shared" si="1206"/>
        <v>COPY 3443c09.dat sel\3443c09.dat</v>
      </c>
      <c r="R15219" t="str">
        <f>IF(ISNA(VLOOKUP(B15219,Rendered!$B$1:$C$1000,1,FALSE)),"N","Y")</f>
        <v>N</v>
      </c>
    </row>
    <row r="15220" spans="1:18" hidden="1" x14ac:dyDescent="0.35">
      <c r="A15220" t="s">
        <v>2282</v>
      </c>
      <c r="B15220" t="s">
        <v>2385</v>
      </c>
      <c r="C15220" t="s">
        <v>2386</v>
      </c>
      <c r="D15220" t="s">
        <v>13</v>
      </c>
      <c r="E15220">
        <v>1980</v>
      </c>
      <c r="F15220">
        <v>1981</v>
      </c>
      <c r="J15220">
        <f t="shared" si="1207"/>
        <v>0</v>
      </c>
      <c r="K15220" t="str">
        <f>IF(OR(J15220&gt;Ограничения!$B$1,Sheet!G2128&gt;Ограничения!$B$2,Sheet!H2128&gt;Ограничения!$B$2,Sheet!I2128&gt;Ограничения!$B$2,),"Not compatible","Compatible")</f>
        <v>Compatible</v>
      </c>
      <c r="L15220" t="str">
        <f t="shared" si="1208"/>
        <v>Модификация</v>
      </c>
      <c r="M15220" s="3">
        <f t="shared" si="1209"/>
        <v>1</v>
      </c>
      <c r="N15220" s="3" t="str">
        <f t="shared" si="1210"/>
        <v>Y</v>
      </c>
      <c r="O15220" t="s">
        <v>28008</v>
      </c>
      <c r="Q15220" t="str">
        <f t="shared" si="1206"/>
        <v>COPY 3443c09.dat sel\3443c09.dat</v>
      </c>
      <c r="R15220" t="str">
        <f>IF(ISNA(VLOOKUP(B15220,Rendered!$B$1:$C$1000,1,FALSE)),"N","Y")</f>
        <v>N</v>
      </c>
    </row>
    <row r="15221" spans="1:18" hidden="1" x14ac:dyDescent="0.35">
      <c r="A15221" t="s">
        <v>2282</v>
      </c>
      <c r="B15221" t="s">
        <v>2385</v>
      </c>
      <c r="C15221" t="s">
        <v>2386</v>
      </c>
      <c r="D15221" t="s">
        <v>13</v>
      </c>
      <c r="E15221">
        <v>1980</v>
      </c>
      <c r="F15221">
        <v>1981</v>
      </c>
      <c r="J15221">
        <f t="shared" si="1207"/>
        <v>0</v>
      </c>
      <c r="K15221" t="str">
        <f>IF(OR(J15221&gt;Ограничения!$B$1,Sheet!G10557&gt;Ограничения!$B$2,Sheet!H10557&gt;Ограничения!$B$2,Sheet!I10557&gt;Ограничения!$B$2,),"Not compatible","Compatible")</f>
        <v>Not compatible</v>
      </c>
      <c r="L15221" t="str">
        <f t="shared" si="1208"/>
        <v>Модификация</v>
      </c>
      <c r="M15221" s="3">
        <f t="shared" si="1209"/>
        <v>1</v>
      </c>
      <c r="N15221" s="3" t="str">
        <f t="shared" si="1210"/>
        <v>Y</v>
      </c>
      <c r="O15221" t="s">
        <v>28008</v>
      </c>
      <c r="Q15221" t="str">
        <f t="shared" si="1206"/>
        <v>COPY 3443c09.dat sel\3443c09.dat</v>
      </c>
      <c r="R15221" t="str">
        <f>IF(ISNA(VLOOKUP(B15221,Rendered!$B$1:$C$1000,1,FALSE)),"N","Y")</f>
        <v>N</v>
      </c>
    </row>
    <row r="15222" spans="1:18" hidden="1" x14ac:dyDescent="0.35">
      <c r="A15222" t="s">
        <v>2282</v>
      </c>
      <c r="B15222" t="s">
        <v>2385</v>
      </c>
      <c r="C15222" t="s">
        <v>2386</v>
      </c>
      <c r="D15222" t="s">
        <v>13</v>
      </c>
      <c r="E15222">
        <v>1980</v>
      </c>
      <c r="F15222">
        <v>1981</v>
      </c>
      <c r="J15222">
        <f t="shared" si="1207"/>
        <v>0</v>
      </c>
      <c r="K15222" t="str">
        <f>IF(OR(J15222&gt;Ограничения!$B$1,Sheet!G13889&gt;Ограничения!$B$2,Sheet!H13889&gt;Ограничения!$B$2,Sheet!I13889&gt;Ограничения!$B$2,),"Not compatible","Compatible")</f>
        <v>Compatible</v>
      </c>
      <c r="L15222" t="str">
        <f t="shared" si="1208"/>
        <v>Модификация</v>
      </c>
      <c r="M15222" s="3">
        <f t="shared" si="1209"/>
        <v>1</v>
      </c>
      <c r="N15222" s="3" t="str">
        <f t="shared" si="1210"/>
        <v>Y</v>
      </c>
      <c r="O15222" t="s">
        <v>28008</v>
      </c>
      <c r="Q15222" t="str">
        <f t="shared" si="1206"/>
        <v>COPY 3443c09.dat sel\3443c09.dat</v>
      </c>
      <c r="R15222" t="str">
        <f>IF(ISNA(VLOOKUP(B15222,Rendered!$B$1:$C$1000,1,FALSE)),"N","Y")</f>
        <v>N</v>
      </c>
    </row>
    <row r="15223" spans="1:18" hidden="1" x14ac:dyDescent="0.35">
      <c r="A15223" t="s">
        <v>2282</v>
      </c>
      <c r="B15223" t="s">
        <v>2385</v>
      </c>
      <c r="C15223" t="s">
        <v>2386</v>
      </c>
      <c r="D15223" t="s">
        <v>13</v>
      </c>
      <c r="E15223">
        <v>1980</v>
      </c>
      <c r="F15223">
        <v>1981</v>
      </c>
      <c r="J15223">
        <f t="shared" si="1207"/>
        <v>0</v>
      </c>
      <c r="K15223" t="str">
        <f>IF(OR(J15223&gt;Ограничения!$B$1,Sheet!G14978&gt;Ограничения!$B$2,Sheet!H14978&gt;Ограничения!$B$2,Sheet!I14978&gt;Ограничения!$B$2,),"Not compatible","Compatible")</f>
        <v>Compatible</v>
      </c>
      <c r="L15223" t="str">
        <f t="shared" si="1208"/>
        <v>Модификация</v>
      </c>
      <c r="M15223" s="3">
        <f t="shared" si="1209"/>
        <v>0.62195121951219512</v>
      </c>
      <c r="N15223" s="3" t="str">
        <f t="shared" si="1210"/>
        <v>Y</v>
      </c>
      <c r="O15223" t="s">
        <v>28008</v>
      </c>
      <c r="Q15223" t="str">
        <f t="shared" si="1206"/>
        <v>COPY 3443c09.dat sel\3443c09.dat</v>
      </c>
      <c r="R15223" t="str">
        <f>IF(ISNA(VLOOKUP(B15223,Rendered!$B$1:$C$1000,1,FALSE)),"N","Y")</f>
        <v>N</v>
      </c>
    </row>
    <row r="15224" spans="1:18" hidden="1" x14ac:dyDescent="0.35">
      <c r="A15224" t="s">
        <v>2282</v>
      </c>
      <c r="B15224" t="s">
        <v>2387</v>
      </c>
      <c r="C15224" t="s">
        <v>2388</v>
      </c>
      <c r="D15224" t="s">
        <v>13</v>
      </c>
      <c r="E15224">
        <v>1980</v>
      </c>
      <c r="F15224">
        <v>1980</v>
      </c>
      <c r="J15224">
        <f t="shared" si="1207"/>
        <v>0</v>
      </c>
      <c r="K15224" t="str">
        <f>IF(OR(J15224&gt;Ограничения!$B$1,Sheet!G1166&gt;Ограничения!$B$2,Sheet!H1166&gt;Ограничения!$B$2,Sheet!I1166&gt;Ограничения!$B$2,),"Not compatible","Compatible")</f>
        <v>Compatible</v>
      </c>
      <c r="L15224" t="str">
        <f t="shared" si="1208"/>
        <v>Модификация</v>
      </c>
      <c r="M15224" s="3">
        <f t="shared" si="1209"/>
        <v>1</v>
      </c>
      <c r="N15224" s="3" t="str">
        <f t="shared" si="1210"/>
        <v>Y</v>
      </c>
      <c r="O15224" t="s">
        <v>28008</v>
      </c>
      <c r="Q15224" t="str">
        <f t="shared" si="1206"/>
        <v>COPY 3443c09pb01.dat sel\3443c09pb01.dat</v>
      </c>
      <c r="R15224" t="str">
        <f>IF(ISNA(VLOOKUP(B15224,Rendered!$B$1:$C$1000,1,FALSE)),"N","Y")</f>
        <v>N</v>
      </c>
    </row>
    <row r="15225" spans="1:18" hidden="1" x14ac:dyDescent="0.35">
      <c r="A15225" t="s">
        <v>2282</v>
      </c>
      <c r="B15225" t="s">
        <v>2387</v>
      </c>
      <c r="C15225" t="s">
        <v>2388</v>
      </c>
      <c r="D15225" t="s">
        <v>13</v>
      </c>
      <c r="E15225">
        <v>1980</v>
      </c>
      <c r="F15225">
        <v>1980</v>
      </c>
      <c r="J15225">
        <f t="shared" si="1207"/>
        <v>0</v>
      </c>
      <c r="K15225" t="str">
        <f>IF(OR(J15225&gt;Ограничения!$B$1,Sheet!G2129&gt;Ограничения!$B$2,Sheet!H2129&gt;Ограничения!$B$2,Sheet!I2129&gt;Ограничения!$B$2,),"Not compatible","Compatible")</f>
        <v>Compatible</v>
      </c>
      <c r="L15225" t="str">
        <f t="shared" si="1208"/>
        <v>Модификация</v>
      </c>
      <c r="M15225" s="3">
        <f t="shared" si="1209"/>
        <v>1</v>
      </c>
      <c r="N15225" s="3" t="str">
        <f t="shared" si="1210"/>
        <v>Y</v>
      </c>
      <c r="O15225" t="s">
        <v>28008</v>
      </c>
      <c r="Q15225" t="str">
        <f t="shared" si="1206"/>
        <v>COPY 3443c09pb01.dat sel\3443c09pb01.dat</v>
      </c>
      <c r="R15225" t="str">
        <f>IF(ISNA(VLOOKUP(B15225,Rendered!$B$1:$C$1000,1,FALSE)),"N","Y")</f>
        <v>N</v>
      </c>
    </row>
    <row r="15226" spans="1:18" hidden="1" x14ac:dyDescent="0.35">
      <c r="A15226" t="s">
        <v>2282</v>
      </c>
      <c r="B15226" t="s">
        <v>2387</v>
      </c>
      <c r="C15226" t="s">
        <v>2388</v>
      </c>
      <c r="D15226" t="s">
        <v>13</v>
      </c>
      <c r="E15226">
        <v>1980</v>
      </c>
      <c r="F15226">
        <v>1980</v>
      </c>
      <c r="J15226">
        <f t="shared" si="1207"/>
        <v>0</v>
      </c>
      <c r="K15226" t="str">
        <f>IF(OR(J15226&gt;Ограничения!$B$1,Sheet!G10558&gt;Ограничения!$B$2,Sheet!H10558&gt;Ограничения!$B$2,Sheet!I10558&gt;Ограничения!$B$2,),"Not compatible","Compatible")</f>
        <v>Not compatible</v>
      </c>
      <c r="L15226" t="str">
        <f t="shared" si="1208"/>
        <v>Модификация</v>
      </c>
      <c r="M15226" s="3">
        <f t="shared" si="1209"/>
        <v>1</v>
      </c>
      <c r="N15226" s="3" t="str">
        <f t="shared" si="1210"/>
        <v>Y</v>
      </c>
      <c r="O15226" t="s">
        <v>28008</v>
      </c>
      <c r="Q15226" t="str">
        <f t="shared" si="1206"/>
        <v>COPY 3443c09pb01.dat sel\3443c09pb01.dat</v>
      </c>
      <c r="R15226" t="str">
        <f>IF(ISNA(VLOOKUP(B15226,Rendered!$B$1:$C$1000,1,FALSE)),"N","Y")</f>
        <v>N</v>
      </c>
    </row>
    <row r="15227" spans="1:18" hidden="1" x14ac:dyDescent="0.35">
      <c r="A15227" t="s">
        <v>2282</v>
      </c>
      <c r="B15227" t="s">
        <v>2387</v>
      </c>
      <c r="C15227" t="s">
        <v>2388</v>
      </c>
      <c r="D15227" t="s">
        <v>13</v>
      </c>
      <c r="E15227">
        <v>1980</v>
      </c>
      <c r="F15227">
        <v>1980</v>
      </c>
      <c r="J15227">
        <f t="shared" si="1207"/>
        <v>0</v>
      </c>
      <c r="K15227" t="str">
        <f>IF(OR(J15227&gt;Ограничения!$B$1,Sheet!G13890&gt;Ограничения!$B$2,Sheet!H13890&gt;Ограничения!$B$2,Sheet!I13890&gt;Ограничения!$B$2,),"Not compatible","Compatible")</f>
        <v>Compatible</v>
      </c>
      <c r="L15227" t="str">
        <f t="shared" si="1208"/>
        <v>Модификация</v>
      </c>
      <c r="M15227" s="3">
        <f t="shared" si="1209"/>
        <v>1</v>
      </c>
      <c r="N15227" s="3" t="str">
        <f t="shared" si="1210"/>
        <v>Y</v>
      </c>
      <c r="O15227" t="s">
        <v>28008</v>
      </c>
      <c r="Q15227" t="str">
        <f t="shared" si="1206"/>
        <v>COPY 3443c09pb01.dat sel\3443c09pb01.dat</v>
      </c>
      <c r="R15227" t="str">
        <f>IF(ISNA(VLOOKUP(B15227,Rendered!$B$1:$C$1000,1,FALSE)),"N","Y")</f>
        <v>N</v>
      </c>
    </row>
    <row r="15228" spans="1:18" hidden="1" x14ac:dyDescent="0.35">
      <c r="A15228" t="s">
        <v>2282</v>
      </c>
      <c r="B15228" t="s">
        <v>2387</v>
      </c>
      <c r="C15228" t="s">
        <v>2388</v>
      </c>
      <c r="D15228" t="s">
        <v>13</v>
      </c>
      <c r="E15228">
        <v>1980</v>
      </c>
      <c r="F15228">
        <v>1980</v>
      </c>
      <c r="J15228">
        <f t="shared" si="1207"/>
        <v>0</v>
      </c>
      <c r="K15228" t="str">
        <f>IF(OR(J15228&gt;Ограничения!$B$1,Sheet!G14979&gt;Ограничения!$B$2,Sheet!H14979&gt;Ограничения!$B$2,Sheet!I14979&gt;Ограничения!$B$2,),"Not compatible","Compatible")</f>
        <v>Not compatible</v>
      </c>
      <c r="L15228" t="str">
        <f t="shared" si="1208"/>
        <v>Модификация</v>
      </c>
      <c r="M15228" s="3">
        <f t="shared" si="1209"/>
        <v>0</v>
      </c>
      <c r="N15228" s="3" t="str">
        <f t="shared" si="1210"/>
        <v>Y</v>
      </c>
      <c r="O15228" t="s">
        <v>28008</v>
      </c>
      <c r="Q15228" t="str">
        <f t="shared" si="1206"/>
        <v>COPY 3443c09pb01.dat sel\3443c09pb01.dat</v>
      </c>
      <c r="R15228" t="str">
        <f>IF(ISNA(VLOOKUP(B15228,Rendered!$B$1:$C$1000,1,FALSE)),"N","Y")</f>
        <v>N</v>
      </c>
    </row>
    <row r="15229" spans="1:18" hidden="1" x14ac:dyDescent="0.35">
      <c r="A15229" t="s">
        <v>2282</v>
      </c>
      <c r="B15229" t="s">
        <v>2389</v>
      </c>
      <c r="C15229" t="s">
        <v>2390</v>
      </c>
      <c r="D15229" t="s">
        <v>13</v>
      </c>
      <c r="E15229">
        <v>1980</v>
      </c>
      <c r="F15229">
        <v>1981</v>
      </c>
      <c r="J15229">
        <f t="shared" si="1207"/>
        <v>0</v>
      </c>
      <c r="K15229" t="str">
        <f>IF(OR(J15229&gt;Ограничения!$B$1,Sheet!G1167&gt;Ограничения!$B$2,Sheet!H1167&gt;Ограничения!$B$2,Sheet!I1167&gt;Ограничения!$B$2,),"Not compatible","Compatible")</f>
        <v>Compatible</v>
      </c>
      <c r="L15229" t="str">
        <f t="shared" si="1208"/>
        <v>Модификация</v>
      </c>
      <c r="M15229" s="3">
        <f t="shared" si="1209"/>
        <v>1</v>
      </c>
      <c r="N15229" s="3" t="str">
        <f t="shared" si="1210"/>
        <v>Y</v>
      </c>
      <c r="O15229" t="s">
        <v>28008</v>
      </c>
      <c r="Q15229" t="str">
        <f t="shared" si="1206"/>
        <v>COPY 3443c03.dat sel\3443c03.dat</v>
      </c>
      <c r="R15229" t="str">
        <f>IF(ISNA(VLOOKUP(B15229,Rendered!$B$1:$C$1000,1,FALSE)),"N","Y")</f>
        <v>N</v>
      </c>
    </row>
    <row r="15230" spans="1:18" hidden="1" x14ac:dyDescent="0.35">
      <c r="A15230" t="s">
        <v>2282</v>
      </c>
      <c r="B15230" t="s">
        <v>2389</v>
      </c>
      <c r="C15230" t="s">
        <v>2390</v>
      </c>
      <c r="D15230" t="s">
        <v>13</v>
      </c>
      <c r="E15230">
        <v>1980</v>
      </c>
      <c r="F15230">
        <v>1981</v>
      </c>
      <c r="J15230">
        <f t="shared" si="1207"/>
        <v>0</v>
      </c>
      <c r="K15230" t="str">
        <f>IF(OR(J15230&gt;Ограничения!$B$1,Sheet!G2130&gt;Ограничения!$B$2,Sheet!H2130&gt;Ограничения!$B$2,Sheet!I2130&gt;Ограничения!$B$2,),"Not compatible","Compatible")</f>
        <v>Compatible</v>
      </c>
      <c r="L15230" t="str">
        <f t="shared" si="1208"/>
        <v>Модификация</v>
      </c>
      <c r="M15230" s="3">
        <f t="shared" si="1209"/>
        <v>1</v>
      </c>
      <c r="N15230" s="3" t="str">
        <f t="shared" si="1210"/>
        <v>Y</v>
      </c>
      <c r="O15230" t="s">
        <v>28008</v>
      </c>
      <c r="Q15230" t="str">
        <f t="shared" ref="Q15230:Q15293" si="1211">_xlfn.CONCAT("COPY ",B15230,".dat sel\",B15230,".dat")</f>
        <v>COPY 3443c03.dat sel\3443c03.dat</v>
      </c>
      <c r="R15230" t="str">
        <f>IF(ISNA(VLOOKUP(B15230,Rendered!$B$1:$C$1000,1,FALSE)),"N","Y")</f>
        <v>N</v>
      </c>
    </row>
    <row r="15231" spans="1:18" hidden="1" x14ac:dyDescent="0.35">
      <c r="A15231" t="s">
        <v>2282</v>
      </c>
      <c r="B15231" t="s">
        <v>2389</v>
      </c>
      <c r="C15231" t="s">
        <v>2390</v>
      </c>
      <c r="D15231" t="s">
        <v>13</v>
      </c>
      <c r="E15231">
        <v>1980</v>
      </c>
      <c r="F15231">
        <v>1981</v>
      </c>
      <c r="J15231">
        <f t="shared" si="1207"/>
        <v>0</v>
      </c>
      <c r="K15231" t="str">
        <f>IF(OR(J15231&gt;Ограничения!$B$1,Sheet!G10559&gt;Ограничения!$B$2,Sheet!H10559&gt;Ограничения!$B$2,Sheet!I10559&gt;Ограничения!$B$2,),"Not compatible","Compatible")</f>
        <v>Not compatible</v>
      </c>
      <c r="L15231" t="str">
        <f t="shared" si="1208"/>
        <v>Модификация</v>
      </c>
      <c r="M15231" s="3">
        <f t="shared" si="1209"/>
        <v>1</v>
      </c>
      <c r="N15231" s="3" t="str">
        <f t="shared" si="1210"/>
        <v>Y</v>
      </c>
      <c r="O15231" t="s">
        <v>28008</v>
      </c>
      <c r="Q15231" t="str">
        <f t="shared" si="1211"/>
        <v>COPY 3443c03.dat sel\3443c03.dat</v>
      </c>
      <c r="R15231" t="str">
        <f>IF(ISNA(VLOOKUP(B15231,Rendered!$B$1:$C$1000,1,FALSE)),"N","Y")</f>
        <v>N</v>
      </c>
    </row>
    <row r="15232" spans="1:18" hidden="1" x14ac:dyDescent="0.35">
      <c r="A15232" t="s">
        <v>2282</v>
      </c>
      <c r="B15232" t="s">
        <v>2389</v>
      </c>
      <c r="C15232" t="s">
        <v>2390</v>
      </c>
      <c r="D15232" t="s">
        <v>13</v>
      </c>
      <c r="E15232">
        <v>1980</v>
      </c>
      <c r="F15232">
        <v>1981</v>
      </c>
      <c r="J15232">
        <f t="shared" si="1207"/>
        <v>0</v>
      </c>
      <c r="K15232" t="str">
        <f>IF(OR(J15232&gt;Ограничения!$B$1,Sheet!G13891&gt;Ограничения!$B$2,Sheet!H13891&gt;Ограничения!$B$2,Sheet!I13891&gt;Ограничения!$B$2,),"Not compatible","Compatible")</f>
        <v>Compatible</v>
      </c>
      <c r="L15232" t="str">
        <f t="shared" si="1208"/>
        <v>Модификация</v>
      </c>
      <c r="M15232" s="3">
        <f t="shared" si="1209"/>
        <v>1</v>
      </c>
      <c r="N15232" s="3" t="str">
        <f t="shared" si="1210"/>
        <v>Y</v>
      </c>
      <c r="O15232" t="s">
        <v>28008</v>
      </c>
      <c r="Q15232" t="str">
        <f t="shared" si="1211"/>
        <v>COPY 3443c03.dat sel\3443c03.dat</v>
      </c>
      <c r="R15232" t="str">
        <f>IF(ISNA(VLOOKUP(B15232,Rendered!$B$1:$C$1000,1,FALSE)),"N","Y")</f>
        <v>N</v>
      </c>
    </row>
    <row r="15233" spans="1:18" hidden="1" x14ac:dyDescent="0.35">
      <c r="A15233" t="s">
        <v>2282</v>
      </c>
      <c r="B15233" t="s">
        <v>2389</v>
      </c>
      <c r="C15233" t="s">
        <v>2390</v>
      </c>
      <c r="D15233" t="s">
        <v>13</v>
      </c>
      <c r="E15233">
        <v>1980</v>
      </c>
      <c r="F15233">
        <v>1981</v>
      </c>
      <c r="J15233">
        <f t="shared" si="1207"/>
        <v>0</v>
      </c>
      <c r="K15233" t="str">
        <f>IF(OR(J15233&gt;Ограничения!$B$1,Sheet!G14980&gt;Ограничения!$B$2,Sheet!H14980&gt;Ограничения!$B$2,Sheet!I14980&gt;Ограничения!$B$2,),"Not compatible","Compatible")</f>
        <v>Not compatible</v>
      </c>
      <c r="L15233" t="str">
        <f t="shared" si="1208"/>
        <v>Модификация</v>
      </c>
      <c r="M15233" s="3">
        <f t="shared" si="1209"/>
        <v>0.65745856353591159</v>
      </c>
      <c r="N15233" s="3" t="str">
        <f t="shared" si="1210"/>
        <v>Y</v>
      </c>
      <c r="O15233" t="s">
        <v>28008</v>
      </c>
      <c r="Q15233" t="str">
        <f t="shared" si="1211"/>
        <v>COPY 3443c03.dat sel\3443c03.dat</v>
      </c>
      <c r="R15233" t="str">
        <f>IF(ISNA(VLOOKUP(B15233,Rendered!$B$1:$C$1000,1,FALSE)),"N","Y")</f>
        <v>N</v>
      </c>
    </row>
    <row r="15234" spans="1:18" hidden="1" x14ac:dyDescent="0.35">
      <c r="A15234" t="s">
        <v>2282</v>
      </c>
      <c r="B15234" t="s">
        <v>2391</v>
      </c>
      <c r="C15234" t="s">
        <v>2392</v>
      </c>
      <c r="D15234" t="s">
        <v>13</v>
      </c>
      <c r="E15234">
        <v>1980</v>
      </c>
      <c r="F15234">
        <v>1980</v>
      </c>
      <c r="J15234">
        <f t="shared" ref="J15234:J15297" si="1212">SUM(G15234:I15234)</f>
        <v>0</v>
      </c>
      <c r="K15234" t="str">
        <f>IF(OR(J15234&gt;Ограничения!$B$1,Sheet!G1168&gt;Ограничения!$B$2,Sheet!H1168&gt;Ограничения!$B$2,Sheet!I1168&gt;Ограничения!$B$2,),"Not compatible","Compatible")</f>
        <v>Compatible</v>
      </c>
      <c r="L15234" t="str">
        <f t="shared" ref="L15234:L15297" si="1213">IFERROR(B15234+1-1,"Модификация")</f>
        <v>Модификация</v>
      </c>
      <c r="M15234" s="3">
        <f t="shared" si="1209"/>
        <v>1</v>
      </c>
      <c r="N15234" s="3" t="str">
        <f t="shared" si="1210"/>
        <v>Y</v>
      </c>
      <c r="O15234" t="s">
        <v>28008</v>
      </c>
      <c r="Q15234" t="str">
        <f t="shared" si="1211"/>
        <v>COPY 3443c03pb01.dat sel\3443c03pb01.dat</v>
      </c>
      <c r="R15234" t="str">
        <f>IF(ISNA(VLOOKUP(B15234,Rendered!$B$1:$C$1000,1,FALSE)),"N","Y")</f>
        <v>N</v>
      </c>
    </row>
    <row r="15235" spans="1:18" hidden="1" x14ac:dyDescent="0.35">
      <c r="A15235" t="s">
        <v>2282</v>
      </c>
      <c r="B15235" t="s">
        <v>2391</v>
      </c>
      <c r="C15235" t="s">
        <v>2392</v>
      </c>
      <c r="D15235" t="s">
        <v>13</v>
      </c>
      <c r="E15235">
        <v>1980</v>
      </c>
      <c r="F15235">
        <v>1980</v>
      </c>
      <c r="J15235">
        <f t="shared" si="1212"/>
        <v>0</v>
      </c>
      <c r="K15235" t="str">
        <f>IF(OR(J15235&gt;Ограничения!$B$1,Sheet!G2131&gt;Ограничения!$B$2,Sheet!H2131&gt;Ограничения!$B$2,Sheet!I2131&gt;Ограничения!$B$2,),"Not compatible","Compatible")</f>
        <v>Compatible</v>
      </c>
      <c r="L15235" t="str">
        <f t="shared" si="1213"/>
        <v>Модификация</v>
      </c>
      <c r="M15235" s="3">
        <f t="shared" ref="M15235:M15298" si="1214">IF(ISERR(FIND(C15235,C15236)),0,LEN(C15235)/LEN(C15236))</f>
        <v>1</v>
      </c>
      <c r="N15235" s="3" t="str">
        <f t="shared" ref="N15235:N15298" si="1215">IF(OR(M15235&gt;0,M15234&gt;0),"Y","N")</f>
        <v>Y</v>
      </c>
      <c r="O15235" t="s">
        <v>28008</v>
      </c>
      <c r="Q15235" t="str">
        <f t="shared" si="1211"/>
        <v>COPY 3443c03pb01.dat sel\3443c03pb01.dat</v>
      </c>
      <c r="R15235" t="str">
        <f>IF(ISNA(VLOOKUP(B15235,Rendered!$B$1:$C$1000,1,FALSE)),"N","Y")</f>
        <v>N</v>
      </c>
    </row>
    <row r="15236" spans="1:18" hidden="1" x14ac:dyDescent="0.35">
      <c r="A15236" t="s">
        <v>2282</v>
      </c>
      <c r="B15236" t="s">
        <v>2391</v>
      </c>
      <c r="C15236" t="s">
        <v>2392</v>
      </c>
      <c r="D15236" t="s">
        <v>13</v>
      </c>
      <c r="E15236">
        <v>1980</v>
      </c>
      <c r="F15236">
        <v>1980</v>
      </c>
      <c r="J15236">
        <f t="shared" si="1212"/>
        <v>0</v>
      </c>
      <c r="K15236" t="str">
        <f>IF(OR(J15236&gt;Ограничения!$B$1,Sheet!G10560&gt;Ограничения!$B$2,Sheet!H10560&gt;Ограничения!$B$2,Sheet!I10560&gt;Ограничения!$B$2,),"Not compatible","Compatible")</f>
        <v>Not compatible</v>
      </c>
      <c r="L15236" t="str">
        <f t="shared" si="1213"/>
        <v>Модификация</v>
      </c>
      <c r="M15236" s="3">
        <f t="shared" si="1214"/>
        <v>1</v>
      </c>
      <c r="N15236" s="3" t="str">
        <f t="shared" si="1215"/>
        <v>Y</v>
      </c>
      <c r="O15236" t="s">
        <v>28008</v>
      </c>
      <c r="Q15236" t="str">
        <f t="shared" si="1211"/>
        <v>COPY 3443c03pb01.dat sel\3443c03pb01.dat</v>
      </c>
      <c r="R15236" t="str">
        <f>IF(ISNA(VLOOKUP(B15236,Rendered!$B$1:$C$1000,1,FALSE)),"N","Y")</f>
        <v>N</v>
      </c>
    </row>
    <row r="15237" spans="1:18" hidden="1" x14ac:dyDescent="0.35">
      <c r="A15237" t="s">
        <v>2282</v>
      </c>
      <c r="B15237" t="s">
        <v>2391</v>
      </c>
      <c r="C15237" t="s">
        <v>2392</v>
      </c>
      <c r="D15237" t="s">
        <v>13</v>
      </c>
      <c r="E15237">
        <v>1980</v>
      </c>
      <c r="F15237">
        <v>1980</v>
      </c>
      <c r="J15237">
        <f t="shared" si="1212"/>
        <v>0</v>
      </c>
      <c r="K15237" t="str">
        <f>IF(OR(J15237&gt;Ограничения!$B$1,Sheet!G13892&gt;Ограничения!$B$2,Sheet!H13892&gt;Ограничения!$B$2,Sheet!I13892&gt;Ограничения!$B$2,),"Not compatible","Compatible")</f>
        <v>Compatible</v>
      </c>
      <c r="L15237" t="str">
        <f t="shared" si="1213"/>
        <v>Модификация</v>
      </c>
      <c r="M15237" s="3">
        <f t="shared" si="1214"/>
        <v>1</v>
      </c>
      <c r="N15237" s="3" t="str">
        <f t="shared" si="1215"/>
        <v>Y</v>
      </c>
      <c r="O15237" t="s">
        <v>28008</v>
      </c>
      <c r="Q15237" t="str">
        <f t="shared" si="1211"/>
        <v>COPY 3443c03pb01.dat sel\3443c03pb01.dat</v>
      </c>
      <c r="R15237" t="str">
        <f>IF(ISNA(VLOOKUP(B15237,Rendered!$B$1:$C$1000,1,FALSE)),"N","Y")</f>
        <v>N</v>
      </c>
    </row>
    <row r="15238" spans="1:18" hidden="1" x14ac:dyDescent="0.35">
      <c r="A15238" t="s">
        <v>2282</v>
      </c>
      <c r="B15238" t="s">
        <v>2391</v>
      </c>
      <c r="C15238" t="s">
        <v>2392</v>
      </c>
      <c r="D15238" t="s">
        <v>13</v>
      </c>
      <c r="E15238">
        <v>1980</v>
      </c>
      <c r="F15238">
        <v>1980</v>
      </c>
      <c r="J15238">
        <f t="shared" si="1212"/>
        <v>0</v>
      </c>
      <c r="K15238" t="str">
        <f>IF(OR(J15238&gt;Ограничения!$B$1,Sheet!G14981&gt;Ограничения!$B$2,Sheet!H14981&gt;Ограничения!$B$2,Sheet!I14981&gt;Ограничения!$B$2,),"Not compatible","Compatible")</f>
        <v>Not compatible</v>
      </c>
      <c r="L15238" t="str">
        <f t="shared" si="1213"/>
        <v>Модификация</v>
      </c>
      <c r="M15238" s="3">
        <f t="shared" si="1214"/>
        <v>0</v>
      </c>
      <c r="N15238" s="3" t="str">
        <f t="shared" si="1215"/>
        <v>Y</v>
      </c>
      <c r="O15238" t="s">
        <v>28008</v>
      </c>
      <c r="Q15238" t="str">
        <f t="shared" si="1211"/>
        <v>COPY 3443c03pb01.dat sel\3443c03pb01.dat</v>
      </c>
      <c r="R15238" t="str">
        <f>IF(ISNA(VLOOKUP(B15238,Rendered!$B$1:$C$1000,1,FALSE)),"N","Y")</f>
        <v>N</v>
      </c>
    </row>
    <row r="15239" spans="1:18" hidden="1" x14ac:dyDescent="0.35">
      <c r="A15239" t="s">
        <v>2282</v>
      </c>
      <c r="B15239" t="s">
        <v>2393</v>
      </c>
      <c r="C15239" t="s">
        <v>2394</v>
      </c>
      <c r="D15239" t="s">
        <v>30</v>
      </c>
      <c r="E15239">
        <v>1972</v>
      </c>
      <c r="F15239">
        <v>1981</v>
      </c>
      <c r="J15239">
        <f t="shared" si="1212"/>
        <v>0</v>
      </c>
      <c r="K15239" t="str">
        <f>IF(OR(J15239&gt;Ограничения!$B$1,Sheet!G1169&gt;Ограничения!$B$2,Sheet!H1169&gt;Ограничения!$B$2,Sheet!I1169&gt;Ограничения!$B$2,),"Not compatible","Compatible")</f>
        <v>Compatible</v>
      </c>
      <c r="L15239" t="str">
        <f t="shared" si="1213"/>
        <v>Модификация</v>
      </c>
      <c r="M15239" s="3">
        <f t="shared" si="1214"/>
        <v>1</v>
      </c>
      <c r="N15239" s="3" t="str">
        <f t="shared" si="1215"/>
        <v>Y</v>
      </c>
      <c r="O15239" t="s">
        <v>28008</v>
      </c>
      <c r="Q15239" t="str">
        <f t="shared" si="1211"/>
        <v>COPY 3443c10.dat sel\3443c10.dat</v>
      </c>
      <c r="R15239" t="str">
        <f>IF(ISNA(VLOOKUP(B15239,Rendered!$B$1:$C$1000,1,FALSE)),"N","Y")</f>
        <v>N</v>
      </c>
    </row>
    <row r="15240" spans="1:18" hidden="1" x14ac:dyDescent="0.35">
      <c r="A15240" t="s">
        <v>2282</v>
      </c>
      <c r="B15240" t="s">
        <v>2393</v>
      </c>
      <c r="C15240" t="s">
        <v>2394</v>
      </c>
      <c r="D15240" t="s">
        <v>30</v>
      </c>
      <c r="E15240">
        <v>1972</v>
      </c>
      <c r="F15240">
        <v>1981</v>
      </c>
      <c r="J15240">
        <f t="shared" si="1212"/>
        <v>0</v>
      </c>
      <c r="K15240" t="str">
        <f>IF(OR(J15240&gt;Ограничения!$B$1,Sheet!G2132&gt;Ограничения!$B$2,Sheet!H2132&gt;Ограничения!$B$2,Sheet!I2132&gt;Ограничения!$B$2,),"Not compatible","Compatible")</f>
        <v>Compatible</v>
      </c>
      <c r="L15240" t="str">
        <f t="shared" si="1213"/>
        <v>Модификация</v>
      </c>
      <c r="M15240" s="3">
        <f t="shared" si="1214"/>
        <v>1</v>
      </c>
      <c r="N15240" s="3" t="str">
        <f t="shared" si="1215"/>
        <v>Y</v>
      </c>
      <c r="O15240" t="s">
        <v>28008</v>
      </c>
      <c r="Q15240" t="str">
        <f t="shared" si="1211"/>
        <v>COPY 3443c10.dat sel\3443c10.dat</v>
      </c>
      <c r="R15240" t="str">
        <f>IF(ISNA(VLOOKUP(B15240,Rendered!$B$1:$C$1000,1,FALSE)),"N","Y")</f>
        <v>N</v>
      </c>
    </row>
    <row r="15241" spans="1:18" hidden="1" x14ac:dyDescent="0.35">
      <c r="A15241" t="s">
        <v>2282</v>
      </c>
      <c r="B15241" t="s">
        <v>2393</v>
      </c>
      <c r="C15241" t="s">
        <v>2394</v>
      </c>
      <c r="D15241" t="s">
        <v>30</v>
      </c>
      <c r="E15241">
        <v>1972</v>
      </c>
      <c r="F15241">
        <v>1981</v>
      </c>
      <c r="J15241">
        <f t="shared" si="1212"/>
        <v>0</v>
      </c>
      <c r="K15241" t="str">
        <f>IF(OR(J15241&gt;Ограничения!$B$1,Sheet!G10561&gt;Ограничения!$B$2,Sheet!H10561&gt;Ограничения!$B$2,Sheet!I10561&gt;Ограничения!$B$2,),"Not compatible","Compatible")</f>
        <v>Not compatible</v>
      </c>
      <c r="L15241" t="str">
        <f t="shared" si="1213"/>
        <v>Модификация</v>
      </c>
      <c r="M15241" s="3">
        <f t="shared" si="1214"/>
        <v>1</v>
      </c>
      <c r="N15241" s="3" t="str">
        <f t="shared" si="1215"/>
        <v>Y</v>
      </c>
      <c r="O15241" t="s">
        <v>28008</v>
      </c>
      <c r="Q15241" t="str">
        <f t="shared" si="1211"/>
        <v>COPY 3443c10.dat sel\3443c10.dat</v>
      </c>
      <c r="R15241" t="str">
        <f>IF(ISNA(VLOOKUP(B15241,Rendered!$B$1:$C$1000,1,FALSE)),"N","Y")</f>
        <v>N</v>
      </c>
    </row>
    <row r="15242" spans="1:18" hidden="1" x14ac:dyDescent="0.35">
      <c r="A15242" t="s">
        <v>2282</v>
      </c>
      <c r="B15242" t="s">
        <v>2393</v>
      </c>
      <c r="C15242" t="s">
        <v>2394</v>
      </c>
      <c r="D15242" t="s">
        <v>30</v>
      </c>
      <c r="E15242">
        <v>1972</v>
      </c>
      <c r="F15242">
        <v>1981</v>
      </c>
      <c r="J15242">
        <f t="shared" si="1212"/>
        <v>0</v>
      </c>
      <c r="K15242" t="str">
        <f>IF(OR(J15242&gt;Ограничения!$B$1,Sheet!G13893&gt;Ограничения!$B$2,Sheet!H13893&gt;Ограничения!$B$2,Sheet!I13893&gt;Ограничения!$B$2,),"Not compatible","Compatible")</f>
        <v>Compatible</v>
      </c>
      <c r="L15242" t="str">
        <f t="shared" si="1213"/>
        <v>Модификация</v>
      </c>
      <c r="M15242" s="3">
        <f t="shared" si="1214"/>
        <v>1</v>
      </c>
      <c r="N15242" s="3" t="str">
        <f t="shared" si="1215"/>
        <v>Y</v>
      </c>
      <c r="O15242" t="s">
        <v>28008</v>
      </c>
      <c r="Q15242" t="str">
        <f t="shared" si="1211"/>
        <v>COPY 3443c10.dat sel\3443c10.dat</v>
      </c>
      <c r="R15242" t="str">
        <f>IF(ISNA(VLOOKUP(B15242,Rendered!$B$1:$C$1000,1,FALSE)),"N","Y")</f>
        <v>N</v>
      </c>
    </row>
    <row r="15243" spans="1:18" hidden="1" x14ac:dyDescent="0.35">
      <c r="A15243" t="s">
        <v>2282</v>
      </c>
      <c r="B15243" t="s">
        <v>2393</v>
      </c>
      <c r="C15243" t="s">
        <v>2394</v>
      </c>
      <c r="D15243" t="s">
        <v>30</v>
      </c>
      <c r="E15243">
        <v>1972</v>
      </c>
      <c r="F15243">
        <v>1981</v>
      </c>
      <c r="J15243">
        <f t="shared" si="1212"/>
        <v>0</v>
      </c>
      <c r="K15243" t="str">
        <f>IF(OR(J15243&gt;Ограничения!$B$1,Sheet!G14982&gt;Ограничения!$B$2,Sheet!H14982&gt;Ограничения!$B$2,Sheet!I14982&gt;Ограничения!$B$2,),"Not compatible","Compatible")</f>
        <v>Not compatible</v>
      </c>
      <c r="L15243" t="str">
        <f t="shared" si="1213"/>
        <v>Модификация</v>
      </c>
      <c r="M15243" s="3">
        <f t="shared" si="1214"/>
        <v>0.64935064935064934</v>
      </c>
      <c r="N15243" s="3" t="str">
        <f t="shared" si="1215"/>
        <v>Y</v>
      </c>
      <c r="O15243" t="s">
        <v>28008</v>
      </c>
      <c r="Q15243" t="str">
        <f t="shared" si="1211"/>
        <v>COPY 3443c10.dat sel\3443c10.dat</v>
      </c>
      <c r="R15243" t="str">
        <f>IF(ISNA(VLOOKUP(B15243,Rendered!$B$1:$C$1000,1,FALSE)),"N","Y")</f>
        <v>N</v>
      </c>
    </row>
    <row r="15244" spans="1:18" hidden="1" x14ac:dyDescent="0.35">
      <c r="A15244" t="s">
        <v>2282</v>
      </c>
      <c r="B15244" t="s">
        <v>2395</v>
      </c>
      <c r="C15244" t="s">
        <v>2396</v>
      </c>
      <c r="D15244" t="s">
        <v>13</v>
      </c>
      <c r="E15244">
        <v>1975</v>
      </c>
      <c r="F15244">
        <v>1975</v>
      </c>
      <c r="J15244">
        <f t="shared" si="1212"/>
        <v>0</v>
      </c>
      <c r="K15244" t="str">
        <f>IF(OR(J15244&gt;Ограничения!$B$1,Sheet!G1170&gt;Ограничения!$B$2,Sheet!H1170&gt;Ограничения!$B$2,Sheet!I1170&gt;Ограничения!$B$2,),"Not compatible","Compatible")</f>
        <v>Compatible</v>
      </c>
      <c r="L15244" t="str">
        <f t="shared" si="1213"/>
        <v>Модификация</v>
      </c>
      <c r="M15244" s="3">
        <f t="shared" si="1214"/>
        <v>1</v>
      </c>
      <c r="N15244" s="3" t="str">
        <f t="shared" si="1215"/>
        <v>Y</v>
      </c>
      <c r="O15244" t="s">
        <v>28008</v>
      </c>
      <c r="Q15244" t="str">
        <f t="shared" si="1211"/>
        <v>COPY 3443c10pb01.dat sel\3443c10pb01.dat</v>
      </c>
      <c r="R15244" t="str">
        <f>IF(ISNA(VLOOKUP(B15244,Rendered!$B$1:$C$1000,1,FALSE)),"N","Y")</f>
        <v>N</v>
      </c>
    </row>
    <row r="15245" spans="1:18" hidden="1" x14ac:dyDescent="0.35">
      <c r="A15245" t="s">
        <v>2282</v>
      </c>
      <c r="B15245" t="s">
        <v>2395</v>
      </c>
      <c r="C15245" t="s">
        <v>2396</v>
      </c>
      <c r="D15245" t="s">
        <v>13</v>
      </c>
      <c r="E15245">
        <v>1975</v>
      </c>
      <c r="F15245">
        <v>1975</v>
      </c>
      <c r="J15245">
        <f t="shared" si="1212"/>
        <v>0</v>
      </c>
      <c r="K15245" t="str">
        <f>IF(OR(J15245&gt;Ограничения!$B$1,Sheet!G2133&gt;Ограничения!$B$2,Sheet!H2133&gt;Ограничения!$B$2,Sheet!I2133&gt;Ограничения!$B$2,),"Not compatible","Compatible")</f>
        <v>Compatible</v>
      </c>
      <c r="L15245" t="str">
        <f t="shared" si="1213"/>
        <v>Модификация</v>
      </c>
      <c r="M15245" s="3">
        <f t="shared" si="1214"/>
        <v>1</v>
      </c>
      <c r="N15245" s="3" t="str">
        <f t="shared" si="1215"/>
        <v>Y</v>
      </c>
      <c r="O15245" t="s">
        <v>28008</v>
      </c>
      <c r="Q15245" t="str">
        <f t="shared" si="1211"/>
        <v>COPY 3443c10pb01.dat sel\3443c10pb01.dat</v>
      </c>
      <c r="R15245" t="str">
        <f>IF(ISNA(VLOOKUP(B15245,Rendered!$B$1:$C$1000,1,FALSE)),"N","Y")</f>
        <v>N</v>
      </c>
    </row>
    <row r="15246" spans="1:18" hidden="1" x14ac:dyDescent="0.35">
      <c r="A15246" t="s">
        <v>2282</v>
      </c>
      <c r="B15246" t="s">
        <v>2395</v>
      </c>
      <c r="C15246" t="s">
        <v>2396</v>
      </c>
      <c r="D15246" t="s">
        <v>13</v>
      </c>
      <c r="E15246">
        <v>1975</v>
      </c>
      <c r="F15246">
        <v>1975</v>
      </c>
      <c r="J15246">
        <f t="shared" si="1212"/>
        <v>0</v>
      </c>
      <c r="K15246" t="str">
        <f>IF(OR(J15246&gt;Ограничения!$B$1,Sheet!G10562&gt;Ограничения!$B$2,Sheet!H10562&gt;Ограничения!$B$2,Sheet!I10562&gt;Ограничения!$B$2,),"Not compatible","Compatible")</f>
        <v>Compatible</v>
      </c>
      <c r="L15246" t="str">
        <f t="shared" si="1213"/>
        <v>Модификация</v>
      </c>
      <c r="M15246" s="3">
        <f t="shared" si="1214"/>
        <v>1</v>
      </c>
      <c r="N15246" s="3" t="str">
        <f t="shared" si="1215"/>
        <v>Y</v>
      </c>
      <c r="O15246" t="s">
        <v>28008</v>
      </c>
      <c r="Q15246" t="str">
        <f t="shared" si="1211"/>
        <v>COPY 3443c10pb01.dat sel\3443c10pb01.dat</v>
      </c>
      <c r="R15246" t="str">
        <f>IF(ISNA(VLOOKUP(B15246,Rendered!$B$1:$C$1000,1,FALSE)),"N","Y")</f>
        <v>N</v>
      </c>
    </row>
    <row r="15247" spans="1:18" hidden="1" x14ac:dyDescent="0.35">
      <c r="A15247" t="s">
        <v>2282</v>
      </c>
      <c r="B15247" t="s">
        <v>2395</v>
      </c>
      <c r="C15247" t="s">
        <v>2396</v>
      </c>
      <c r="D15247" t="s">
        <v>13</v>
      </c>
      <c r="E15247">
        <v>1975</v>
      </c>
      <c r="F15247">
        <v>1975</v>
      </c>
      <c r="J15247">
        <f t="shared" si="1212"/>
        <v>0</v>
      </c>
      <c r="K15247" t="str">
        <f>IF(OR(J15247&gt;Ограничения!$B$1,Sheet!G13894&gt;Ограничения!$B$2,Sheet!H13894&gt;Ограничения!$B$2,Sheet!I13894&gt;Ограничения!$B$2,),"Not compatible","Compatible")</f>
        <v>Compatible</v>
      </c>
      <c r="L15247" t="str">
        <f t="shared" si="1213"/>
        <v>Модификация</v>
      </c>
      <c r="M15247" s="3">
        <f t="shared" si="1214"/>
        <v>1</v>
      </c>
      <c r="N15247" s="3" t="str">
        <f t="shared" si="1215"/>
        <v>Y</v>
      </c>
      <c r="O15247" t="s">
        <v>28008</v>
      </c>
      <c r="Q15247" t="str">
        <f t="shared" si="1211"/>
        <v>COPY 3443c10pb01.dat sel\3443c10pb01.dat</v>
      </c>
      <c r="R15247" t="str">
        <f>IF(ISNA(VLOOKUP(B15247,Rendered!$B$1:$C$1000,1,FALSE)),"N","Y")</f>
        <v>N</v>
      </c>
    </row>
    <row r="15248" spans="1:18" hidden="1" x14ac:dyDescent="0.35">
      <c r="A15248" t="s">
        <v>2282</v>
      </c>
      <c r="B15248" t="s">
        <v>2395</v>
      </c>
      <c r="C15248" t="s">
        <v>2396</v>
      </c>
      <c r="D15248" t="s">
        <v>13</v>
      </c>
      <c r="E15248">
        <v>1975</v>
      </c>
      <c r="F15248">
        <v>1975</v>
      </c>
      <c r="J15248">
        <f t="shared" si="1212"/>
        <v>0</v>
      </c>
      <c r="K15248" t="str">
        <f>IF(OR(J15248&gt;Ограничения!$B$1,Sheet!G14983&gt;Ограничения!$B$2,Sheet!H14983&gt;Ограничения!$B$2,Sheet!I14983&gt;Ограничения!$B$2,),"Not compatible","Compatible")</f>
        <v>Not compatible</v>
      </c>
      <c r="L15248" t="str">
        <f t="shared" si="1213"/>
        <v>Модификация</v>
      </c>
      <c r="M15248" s="3">
        <f t="shared" si="1214"/>
        <v>0</v>
      </c>
      <c r="N15248" s="3" t="str">
        <f t="shared" si="1215"/>
        <v>Y</v>
      </c>
      <c r="O15248" t="s">
        <v>28008</v>
      </c>
      <c r="Q15248" t="str">
        <f t="shared" si="1211"/>
        <v>COPY 3443c10pb01.dat sel\3443c10pb01.dat</v>
      </c>
      <c r="R15248" t="str">
        <f>IF(ISNA(VLOOKUP(B15248,Rendered!$B$1:$C$1000,1,FALSE)),"N","Y")</f>
        <v>N</v>
      </c>
    </row>
    <row r="15249" spans="1:18" hidden="1" x14ac:dyDescent="0.35">
      <c r="A15249" t="s">
        <v>2282</v>
      </c>
      <c r="B15249" t="s">
        <v>2401</v>
      </c>
      <c r="C15249" t="s">
        <v>2402</v>
      </c>
      <c r="D15249" t="s">
        <v>13</v>
      </c>
      <c r="E15249">
        <v>1980</v>
      </c>
      <c r="F15249">
        <v>1980</v>
      </c>
      <c r="J15249">
        <f t="shared" si="1212"/>
        <v>0</v>
      </c>
      <c r="K15249" t="str">
        <f>IF(OR(J15249&gt;Ограничения!$B$1,Sheet!G1173&gt;Ограничения!$B$2,Sheet!H1173&gt;Ограничения!$B$2,Sheet!I1173&gt;Ограничения!$B$2,),"Not compatible","Compatible")</f>
        <v>Compatible</v>
      </c>
      <c r="L15249" t="str">
        <f t="shared" si="1213"/>
        <v>Модификация</v>
      </c>
      <c r="M15249" s="3">
        <f t="shared" si="1214"/>
        <v>1</v>
      </c>
      <c r="N15249" s="3" t="str">
        <f t="shared" si="1215"/>
        <v>Y</v>
      </c>
      <c r="O15249" t="s">
        <v>28008</v>
      </c>
      <c r="Q15249" t="str">
        <f t="shared" si="1211"/>
        <v>COPY 3443c10pb03.dat sel\3443c10pb03.dat</v>
      </c>
      <c r="R15249" t="str">
        <f>IF(ISNA(VLOOKUP(B15249,Rendered!$B$1:$C$1000,1,FALSE)),"N","Y")</f>
        <v>N</v>
      </c>
    </row>
    <row r="15250" spans="1:18" hidden="1" x14ac:dyDescent="0.35">
      <c r="A15250" t="s">
        <v>2282</v>
      </c>
      <c r="B15250" t="s">
        <v>2401</v>
      </c>
      <c r="C15250" t="s">
        <v>2402</v>
      </c>
      <c r="D15250" t="s">
        <v>13</v>
      </c>
      <c r="E15250">
        <v>1980</v>
      </c>
      <c r="F15250">
        <v>1980</v>
      </c>
      <c r="J15250">
        <f t="shared" si="1212"/>
        <v>0</v>
      </c>
      <c r="K15250" t="str">
        <f>IF(OR(J15250&gt;Ограничения!$B$1,Sheet!G2136&gt;Ограничения!$B$2,Sheet!H2136&gt;Ограничения!$B$2,Sheet!I2136&gt;Ограничения!$B$2,),"Not compatible","Compatible")</f>
        <v>Compatible</v>
      </c>
      <c r="L15250" t="str">
        <f t="shared" si="1213"/>
        <v>Модификация</v>
      </c>
      <c r="M15250" s="3">
        <f t="shared" si="1214"/>
        <v>1</v>
      </c>
      <c r="N15250" s="3" t="str">
        <f t="shared" si="1215"/>
        <v>Y</v>
      </c>
      <c r="O15250" t="s">
        <v>28008</v>
      </c>
      <c r="Q15250" t="str">
        <f t="shared" si="1211"/>
        <v>COPY 3443c10pb03.dat sel\3443c10pb03.dat</v>
      </c>
      <c r="R15250" t="str">
        <f>IF(ISNA(VLOOKUP(B15250,Rendered!$B$1:$C$1000,1,FALSE)),"N","Y")</f>
        <v>N</v>
      </c>
    </row>
    <row r="15251" spans="1:18" hidden="1" x14ac:dyDescent="0.35">
      <c r="A15251" t="s">
        <v>2282</v>
      </c>
      <c r="B15251" t="s">
        <v>2401</v>
      </c>
      <c r="C15251" t="s">
        <v>2402</v>
      </c>
      <c r="D15251" t="s">
        <v>13</v>
      </c>
      <c r="E15251">
        <v>1980</v>
      </c>
      <c r="F15251">
        <v>1980</v>
      </c>
      <c r="J15251">
        <f t="shared" si="1212"/>
        <v>0</v>
      </c>
      <c r="K15251" t="str">
        <f>IF(OR(J15251&gt;Ограничения!$B$1,Sheet!G10565&gt;Ограничения!$B$2,Sheet!H10565&gt;Ограничения!$B$2,Sheet!I10565&gt;Ограничения!$B$2,),"Not compatible","Compatible")</f>
        <v>Not compatible</v>
      </c>
      <c r="L15251" t="str">
        <f t="shared" si="1213"/>
        <v>Модификация</v>
      </c>
      <c r="M15251" s="3">
        <f t="shared" si="1214"/>
        <v>1</v>
      </c>
      <c r="N15251" s="3" t="str">
        <f t="shared" si="1215"/>
        <v>Y</v>
      </c>
      <c r="O15251" t="s">
        <v>28008</v>
      </c>
      <c r="Q15251" t="str">
        <f t="shared" si="1211"/>
        <v>COPY 3443c10pb03.dat sel\3443c10pb03.dat</v>
      </c>
      <c r="R15251" t="str">
        <f>IF(ISNA(VLOOKUP(B15251,Rendered!$B$1:$C$1000,1,FALSE)),"N","Y")</f>
        <v>N</v>
      </c>
    </row>
    <row r="15252" spans="1:18" hidden="1" x14ac:dyDescent="0.35">
      <c r="A15252" t="s">
        <v>2282</v>
      </c>
      <c r="B15252" t="s">
        <v>2401</v>
      </c>
      <c r="C15252" t="s">
        <v>2402</v>
      </c>
      <c r="D15252" t="s">
        <v>13</v>
      </c>
      <c r="E15252">
        <v>1980</v>
      </c>
      <c r="F15252">
        <v>1980</v>
      </c>
      <c r="J15252">
        <f t="shared" si="1212"/>
        <v>0</v>
      </c>
      <c r="K15252" t="str">
        <f>IF(OR(J15252&gt;Ограничения!$B$1,Sheet!G13897&gt;Ограничения!$B$2,Sheet!H13897&gt;Ограничения!$B$2,Sheet!I13897&gt;Ограничения!$B$2,),"Not compatible","Compatible")</f>
        <v>Compatible</v>
      </c>
      <c r="L15252" t="str">
        <f t="shared" si="1213"/>
        <v>Модификация</v>
      </c>
      <c r="M15252" s="3">
        <f t="shared" si="1214"/>
        <v>1</v>
      </c>
      <c r="N15252" s="3" t="str">
        <f t="shared" si="1215"/>
        <v>Y</v>
      </c>
      <c r="O15252" t="s">
        <v>28008</v>
      </c>
      <c r="Q15252" t="str">
        <f t="shared" si="1211"/>
        <v>COPY 3443c10pb03.dat sel\3443c10pb03.dat</v>
      </c>
      <c r="R15252" t="str">
        <f>IF(ISNA(VLOOKUP(B15252,Rendered!$B$1:$C$1000,1,FALSE)),"N","Y")</f>
        <v>N</v>
      </c>
    </row>
    <row r="15253" spans="1:18" hidden="1" x14ac:dyDescent="0.35">
      <c r="A15253" t="s">
        <v>2282</v>
      </c>
      <c r="B15253" t="s">
        <v>2401</v>
      </c>
      <c r="C15253" t="s">
        <v>2402</v>
      </c>
      <c r="D15253" t="s">
        <v>13</v>
      </c>
      <c r="E15253">
        <v>1980</v>
      </c>
      <c r="F15253">
        <v>1980</v>
      </c>
      <c r="J15253">
        <f t="shared" si="1212"/>
        <v>0</v>
      </c>
      <c r="K15253" t="str">
        <f>IF(OR(J15253&gt;Ограничения!$B$1,Sheet!G14986&gt;Ограничения!$B$2,Sheet!H14986&gt;Ограничения!$B$2,Sheet!I14986&gt;Ограничения!$B$2,),"Not compatible","Compatible")</f>
        <v>Compatible</v>
      </c>
      <c r="L15253" t="str">
        <f t="shared" si="1213"/>
        <v>Модификация</v>
      </c>
      <c r="M15253" s="3">
        <f t="shared" si="1214"/>
        <v>0</v>
      </c>
      <c r="N15253" s="3" t="str">
        <f t="shared" si="1215"/>
        <v>Y</v>
      </c>
      <c r="O15253" t="s">
        <v>28008</v>
      </c>
      <c r="Q15253" t="str">
        <f t="shared" si="1211"/>
        <v>COPY 3443c10pb03.dat sel\3443c10pb03.dat</v>
      </c>
      <c r="R15253" t="str">
        <f>IF(ISNA(VLOOKUP(B15253,Rendered!$B$1:$C$1000,1,FALSE)),"N","Y")</f>
        <v>N</v>
      </c>
    </row>
    <row r="15254" spans="1:18" hidden="1" x14ac:dyDescent="0.35">
      <c r="A15254" t="s">
        <v>2282</v>
      </c>
      <c r="B15254" t="s">
        <v>2397</v>
      </c>
      <c r="C15254" t="s">
        <v>2398</v>
      </c>
      <c r="D15254" t="s">
        <v>27</v>
      </c>
      <c r="E15254">
        <v>1972</v>
      </c>
      <c r="F15254">
        <v>1976</v>
      </c>
      <c r="J15254">
        <f t="shared" si="1212"/>
        <v>0</v>
      </c>
      <c r="K15254" t="str">
        <f>IF(OR(J15254&gt;Ограничения!$B$1,Sheet!G1171&gt;Ограничения!$B$2,Sheet!H1171&gt;Ограничения!$B$2,Sheet!I1171&gt;Ограничения!$B$2,),"Not compatible","Compatible")</f>
        <v>Compatible</v>
      </c>
      <c r="L15254" t="str">
        <f t="shared" si="1213"/>
        <v>Модификация</v>
      </c>
      <c r="M15254" s="3">
        <f t="shared" si="1214"/>
        <v>1</v>
      </c>
      <c r="N15254" s="3" t="str">
        <f t="shared" si="1215"/>
        <v>Y</v>
      </c>
      <c r="O15254" t="s">
        <v>28008</v>
      </c>
      <c r="Q15254" t="str">
        <f t="shared" si="1211"/>
        <v>COPY 3443c10pb02.dat sel\3443c10pb02.dat</v>
      </c>
      <c r="R15254" t="str">
        <f>IF(ISNA(VLOOKUP(B15254,Rendered!$B$1:$C$1000,1,FALSE)),"N","Y")</f>
        <v>N</v>
      </c>
    </row>
    <row r="15255" spans="1:18" hidden="1" x14ac:dyDescent="0.35">
      <c r="A15255" t="s">
        <v>2282</v>
      </c>
      <c r="B15255" t="s">
        <v>2397</v>
      </c>
      <c r="C15255" t="s">
        <v>2398</v>
      </c>
      <c r="D15255" t="s">
        <v>27</v>
      </c>
      <c r="E15255">
        <v>1972</v>
      </c>
      <c r="F15255">
        <v>1976</v>
      </c>
      <c r="J15255">
        <f t="shared" si="1212"/>
        <v>0</v>
      </c>
      <c r="K15255" t="str">
        <f>IF(OR(J15255&gt;Ограничения!$B$1,Sheet!G2134&gt;Ограничения!$B$2,Sheet!H2134&gt;Ограничения!$B$2,Sheet!I2134&gt;Ограничения!$B$2,),"Not compatible","Compatible")</f>
        <v>Compatible</v>
      </c>
      <c r="L15255" t="str">
        <f t="shared" si="1213"/>
        <v>Модификация</v>
      </c>
      <c r="M15255" s="3">
        <f t="shared" si="1214"/>
        <v>1</v>
      </c>
      <c r="N15255" s="3" t="str">
        <f t="shared" si="1215"/>
        <v>Y</v>
      </c>
      <c r="O15255" t="s">
        <v>28008</v>
      </c>
      <c r="Q15255" t="str">
        <f t="shared" si="1211"/>
        <v>COPY 3443c10pb02.dat sel\3443c10pb02.dat</v>
      </c>
      <c r="R15255" t="str">
        <f>IF(ISNA(VLOOKUP(B15255,Rendered!$B$1:$C$1000,1,FALSE)),"N","Y")</f>
        <v>N</v>
      </c>
    </row>
    <row r="15256" spans="1:18" hidden="1" x14ac:dyDescent="0.35">
      <c r="A15256" t="s">
        <v>2282</v>
      </c>
      <c r="B15256" t="s">
        <v>2397</v>
      </c>
      <c r="C15256" t="s">
        <v>2398</v>
      </c>
      <c r="D15256" t="s">
        <v>27</v>
      </c>
      <c r="E15256">
        <v>1972</v>
      </c>
      <c r="F15256">
        <v>1976</v>
      </c>
      <c r="J15256">
        <f t="shared" si="1212"/>
        <v>0</v>
      </c>
      <c r="K15256" t="str">
        <f>IF(OR(J15256&gt;Ограничения!$B$1,Sheet!G10563&gt;Ограничения!$B$2,Sheet!H10563&gt;Ограничения!$B$2,Sheet!I10563&gt;Ограничения!$B$2,),"Not compatible","Compatible")</f>
        <v>Compatible</v>
      </c>
      <c r="L15256" t="str">
        <f t="shared" si="1213"/>
        <v>Модификация</v>
      </c>
      <c r="M15256" s="3">
        <f t="shared" si="1214"/>
        <v>1</v>
      </c>
      <c r="N15256" s="3" t="str">
        <f t="shared" si="1215"/>
        <v>Y</v>
      </c>
      <c r="O15256" t="s">
        <v>28008</v>
      </c>
      <c r="Q15256" t="str">
        <f t="shared" si="1211"/>
        <v>COPY 3443c10pb02.dat sel\3443c10pb02.dat</v>
      </c>
      <c r="R15256" t="str">
        <f>IF(ISNA(VLOOKUP(B15256,Rendered!$B$1:$C$1000,1,FALSE)),"N","Y")</f>
        <v>N</v>
      </c>
    </row>
    <row r="15257" spans="1:18" hidden="1" x14ac:dyDescent="0.35">
      <c r="A15257" t="s">
        <v>2282</v>
      </c>
      <c r="B15257" t="s">
        <v>2397</v>
      </c>
      <c r="C15257" t="s">
        <v>2398</v>
      </c>
      <c r="D15257" t="s">
        <v>27</v>
      </c>
      <c r="E15257">
        <v>1972</v>
      </c>
      <c r="F15257">
        <v>1976</v>
      </c>
      <c r="J15257">
        <f t="shared" si="1212"/>
        <v>0</v>
      </c>
      <c r="K15257" t="str">
        <f>IF(OR(J15257&gt;Ограничения!$B$1,Sheet!G13895&gt;Ограничения!$B$2,Sheet!H13895&gt;Ограничения!$B$2,Sheet!I13895&gt;Ограничения!$B$2,),"Not compatible","Compatible")</f>
        <v>Compatible</v>
      </c>
      <c r="L15257" t="str">
        <f t="shared" si="1213"/>
        <v>Модификация</v>
      </c>
      <c r="M15257" s="3">
        <f t="shared" si="1214"/>
        <v>1</v>
      </c>
      <c r="N15257" s="3" t="str">
        <f t="shared" si="1215"/>
        <v>Y</v>
      </c>
      <c r="O15257" t="s">
        <v>28008</v>
      </c>
      <c r="Q15257" t="str">
        <f t="shared" si="1211"/>
        <v>COPY 3443c10pb02.dat sel\3443c10pb02.dat</v>
      </c>
      <c r="R15257" t="str">
        <f>IF(ISNA(VLOOKUP(B15257,Rendered!$B$1:$C$1000,1,FALSE)),"N","Y")</f>
        <v>N</v>
      </c>
    </row>
    <row r="15258" spans="1:18" hidden="1" x14ac:dyDescent="0.35">
      <c r="A15258" t="s">
        <v>2282</v>
      </c>
      <c r="B15258" t="s">
        <v>2397</v>
      </c>
      <c r="C15258" t="s">
        <v>2398</v>
      </c>
      <c r="D15258" t="s">
        <v>27</v>
      </c>
      <c r="E15258">
        <v>1972</v>
      </c>
      <c r="F15258">
        <v>1976</v>
      </c>
      <c r="J15258">
        <f t="shared" si="1212"/>
        <v>0</v>
      </c>
      <c r="K15258" t="str">
        <f>IF(OR(J15258&gt;Ограничения!$B$1,Sheet!G14984&gt;Ограничения!$B$2,Sheet!H14984&gt;Ограничения!$B$2,Sheet!I14984&gt;Ограничения!$B$2,),"Not compatible","Compatible")</f>
        <v>Compatible</v>
      </c>
      <c r="L15258" t="str">
        <f t="shared" si="1213"/>
        <v>Модификация</v>
      </c>
      <c r="M15258" s="3">
        <f t="shared" si="1214"/>
        <v>0</v>
      </c>
      <c r="N15258" s="3" t="str">
        <f t="shared" si="1215"/>
        <v>Y</v>
      </c>
      <c r="O15258" t="s">
        <v>28008</v>
      </c>
      <c r="Q15258" t="str">
        <f t="shared" si="1211"/>
        <v>COPY 3443c10pb02.dat sel\3443c10pb02.dat</v>
      </c>
      <c r="R15258" t="str">
        <f>IF(ISNA(VLOOKUP(B15258,Rendered!$B$1:$C$1000,1,FALSE)),"N","Y")</f>
        <v>N</v>
      </c>
    </row>
    <row r="15259" spans="1:18" hidden="1" x14ac:dyDescent="0.35">
      <c r="A15259" t="s">
        <v>2282</v>
      </c>
      <c r="B15259" t="s">
        <v>2399</v>
      </c>
      <c r="C15259" t="s">
        <v>2400</v>
      </c>
      <c r="D15259" t="s">
        <v>13</v>
      </c>
      <c r="E15259">
        <v>1972</v>
      </c>
      <c r="F15259">
        <v>1972</v>
      </c>
      <c r="J15259">
        <f t="shared" si="1212"/>
        <v>0</v>
      </c>
      <c r="K15259" t="str">
        <f>IF(OR(J15259&gt;Ограничения!$B$1,Sheet!G1172&gt;Ограничения!$B$2,Sheet!H1172&gt;Ограничения!$B$2,Sheet!I1172&gt;Ограничения!$B$2,),"Not compatible","Compatible")</f>
        <v>Compatible</v>
      </c>
      <c r="L15259" t="str">
        <f t="shared" si="1213"/>
        <v>Модификация</v>
      </c>
      <c r="M15259" s="3">
        <f t="shared" si="1214"/>
        <v>1</v>
      </c>
      <c r="N15259" s="3" t="str">
        <f t="shared" si="1215"/>
        <v>Y</v>
      </c>
      <c r="O15259" t="s">
        <v>28008</v>
      </c>
      <c r="Q15259" t="str">
        <f t="shared" si="1211"/>
        <v>COPY 3443c10pb04.dat sel\3443c10pb04.dat</v>
      </c>
      <c r="R15259" t="str">
        <f>IF(ISNA(VLOOKUP(B15259,Rendered!$B$1:$C$1000,1,FALSE)),"N","Y")</f>
        <v>N</v>
      </c>
    </row>
    <row r="15260" spans="1:18" hidden="1" x14ac:dyDescent="0.35">
      <c r="A15260" t="s">
        <v>2282</v>
      </c>
      <c r="B15260" t="s">
        <v>2399</v>
      </c>
      <c r="C15260" t="s">
        <v>2400</v>
      </c>
      <c r="D15260" t="s">
        <v>13</v>
      </c>
      <c r="E15260">
        <v>1972</v>
      </c>
      <c r="F15260">
        <v>1972</v>
      </c>
      <c r="J15260">
        <f t="shared" si="1212"/>
        <v>0</v>
      </c>
      <c r="K15260" t="str">
        <f>IF(OR(J15260&gt;Ограничения!$B$1,Sheet!G2135&gt;Ограничения!$B$2,Sheet!H2135&gt;Ограничения!$B$2,Sheet!I2135&gt;Ограничения!$B$2,),"Not compatible","Compatible")</f>
        <v>Compatible</v>
      </c>
      <c r="L15260" t="str">
        <f t="shared" si="1213"/>
        <v>Модификация</v>
      </c>
      <c r="M15260" s="3">
        <f t="shared" si="1214"/>
        <v>1</v>
      </c>
      <c r="N15260" s="3" t="str">
        <f t="shared" si="1215"/>
        <v>Y</v>
      </c>
      <c r="O15260" t="s">
        <v>28008</v>
      </c>
      <c r="Q15260" t="str">
        <f t="shared" si="1211"/>
        <v>COPY 3443c10pb04.dat sel\3443c10pb04.dat</v>
      </c>
      <c r="R15260" t="str">
        <f>IF(ISNA(VLOOKUP(B15260,Rendered!$B$1:$C$1000,1,FALSE)),"N","Y")</f>
        <v>N</v>
      </c>
    </row>
    <row r="15261" spans="1:18" hidden="1" x14ac:dyDescent="0.35">
      <c r="A15261" t="s">
        <v>2282</v>
      </c>
      <c r="B15261" t="s">
        <v>2399</v>
      </c>
      <c r="C15261" t="s">
        <v>2400</v>
      </c>
      <c r="D15261" t="s">
        <v>13</v>
      </c>
      <c r="E15261">
        <v>1972</v>
      </c>
      <c r="F15261">
        <v>1972</v>
      </c>
      <c r="J15261">
        <f t="shared" si="1212"/>
        <v>0</v>
      </c>
      <c r="K15261" t="str">
        <f>IF(OR(J15261&gt;Ограничения!$B$1,Sheet!G10564&gt;Ограничения!$B$2,Sheet!H10564&gt;Ограничения!$B$2,Sheet!I10564&gt;Ограничения!$B$2,),"Not compatible","Compatible")</f>
        <v>Not compatible</v>
      </c>
      <c r="L15261" t="str">
        <f t="shared" si="1213"/>
        <v>Модификация</v>
      </c>
      <c r="M15261" s="3">
        <f t="shared" si="1214"/>
        <v>1</v>
      </c>
      <c r="N15261" s="3" t="str">
        <f t="shared" si="1215"/>
        <v>Y</v>
      </c>
      <c r="O15261" t="s">
        <v>28008</v>
      </c>
      <c r="Q15261" t="str">
        <f t="shared" si="1211"/>
        <v>COPY 3443c10pb04.dat sel\3443c10pb04.dat</v>
      </c>
      <c r="R15261" t="str">
        <f>IF(ISNA(VLOOKUP(B15261,Rendered!$B$1:$C$1000,1,FALSE)),"N","Y")</f>
        <v>N</v>
      </c>
    </row>
    <row r="15262" spans="1:18" hidden="1" x14ac:dyDescent="0.35">
      <c r="A15262" t="s">
        <v>2282</v>
      </c>
      <c r="B15262" t="s">
        <v>2399</v>
      </c>
      <c r="C15262" t="s">
        <v>2400</v>
      </c>
      <c r="D15262" t="s">
        <v>13</v>
      </c>
      <c r="E15262">
        <v>1972</v>
      </c>
      <c r="F15262">
        <v>1972</v>
      </c>
      <c r="J15262">
        <f t="shared" si="1212"/>
        <v>0</v>
      </c>
      <c r="K15262" t="str">
        <f>IF(OR(J15262&gt;Ограничения!$B$1,Sheet!G13896&gt;Ограничения!$B$2,Sheet!H13896&gt;Ограничения!$B$2,Sheet!I13896&gt;Ограничения!$B$2,),"Not compatible","Compatible")</f>
        <v>Compatible</v>
      </c>
      <c r="L15262" t="str">
        <f t="shared" si="1213"/>
        <v>Модификация</v>
      </c>
      <c r="M15262" s="3">
        <f t="shared" si="1214"/>
        <v>1</v>
      </c>
      <c r="N15262" s="3" t="str">
        <f t="shared" si="1215"/>
        <v>Y</v>
      </c>
      <c r="O15262" t="s">
        <v>28008</v>
      </c>
      <c r="Q15262" t="str">
        <f t="shared" si="1211"/>
        <v>COPY 3443c10pb04.dat sel\3443c10pb04.dat</v>
      </c>
      <c r="R15262" t="str">
        <f>IF(ISNA(VLOOKUP(B15262,Rendered!$B$1:$C$1000,1,FALSE)),"N","Y")</f>
        <v>N</v>
      </c>
    </row>
    <row r="15263" spans="1:18" hidden="1" x14ac:dyDescent="0.35">
      <c r="A15263" t="s">
        <v>2282</v>
      </c>
      <c r="B15263" t="s">
        <v>2399</v>
      </c>
      <c r="C15263" t="s">
        <v>2400</v>
      </c>
      <c r="D15263" t="s">
        <v>13</v>
      </c>
      <c r="E15263">
        <v>1972</v>
      </c>
      <c r="F15263">
        <v>1972</v>
      </c>
      <c r="J15263">
        <f t="shared" si="1212"/>
        <v>0</v>
      </c>
      <c r="K15263" t="str">
        <f>IF(OR(J15263&gt;Ограничения!$B$1,Sheet!G14985&gt;Ограничения!$B$2,Sheet!H14985&gt;Ограничения!$B$2,Sheet!I14985&gt;Ограничения!$B$2,),"Not compatible","Compatible")</f>
        <v>Compatible</v>
      </c>
      <c r="L15263" t="str">
        <f t="shared" si="1213"/>
        <v>Модификация</v>
      </c>
      <c r="M15263" s="3">
        <f t="shared" si="1214"/>
        <v>0</v>
      </c>
      <c r="N15263" s="3" t="str">
        <f t="shared" si="1215"/>
        <v>Y</v>
      </c>
      <c r="O15263" t="s">
        <v>28008</v>
      </c>
      <c r="Q15263" t="str">
        <f t="shared" si="1211"/>
        <v>COPY 3443c10pb04.dat sel\3443c10pb04.dat</v>
      </c>
      <c r="R15263" t="str">
        <f>IF(ISNA(VLOOKUP(B15263,Rendered!$B$1:$C$1000,1,FALSE)),"N","Y")</f>
        <v>N</v>
      </c>
    </row>
    <row r="15264" spans="1:18" hidden="1" x14ac:dyDescent="0.35">
      <c r="A15264" t="s">
        <v>2282</v>
      </c>
      <c r="B15264" t="s">
        <v>2403</v>
      </c>
      <c r="C15264" t="s">
        <v>2404</v>
      </c>
      <c r="D15264" t="s">
        <v>13</v>
      </c>
      <c r="E15264">
        <v>1975</v>
      </c>
      <c r="F15264">
        <v>1975</v>
      </c>
      <c r="J15264">
        <f t="shared" si="1212"/>
        <v>0</v>
      </c>
      <c r="K15264" t="str">
        <f>IF(OR(J15264&gt;Ограничения!$B$1,Sheet!G1174&gt;Ограничения!$B$2,Sheet!H1174&gt;Ограничения!$B$2,Sheet!I1174&gt;Ограничения!$B$2,),"Not compatible","Compatible")</f>
        <v>Compatible</v>
      </c>
      <c r="L15264" t="str">
        <f t="shared" si="1213"/>
        <v>Модификация</v>
      </c>
      <c r="M15264" s="3">
        <f t="shared" si="1214"/>
        <v>1</v>
      </c>
      <c r="N15264" s="3" t="str">
        <f t="shared" si="1215"/>
        <v>Y</v>
      </c>
      <c r="O15264" t="s">
        <v>28008</v>
      </c>
      <c r="Q15264" t="str">
        <f t="shared" si="1211"/>
        <v>COPY 3443c05.dat sel\3443c05.dat</v>
      </c>
      <c r="R15264" t="str">
        <f>IF(ISNA(VLOOKUP(B15264,Rendered!$B$1:$C$1000,1,FALSE)),"N","Y")</f>
        <v>N</v>
      </c>
    </row>
    <row r="15265" spans="1:18" hidden="1" x14ac:dyDescent="0.35">
      <c r="A15265" t="s">
        <v>2282</v>
      </c>
      <c r="B15265" t="s">
        <v>2403</v>
      </c>
      <c r="C15265" t="s">
        <v>2404</v>
      </c>
      <c r="D15265" t="s">
        <v>13</v>
      </c>
      <c r="E15265">
        <v>1975</v>
      </c>
      <c r="F15265">
        <v>1975</v>
      </c>
      <c r="J15265">
        <f t="shared" si="1212"/>
        <v>0</v>
      </c>
      <c r="K15265" t="str">
        <f>IF(OR(J15265&gt;Ограничения!$B$1,Sheet!G2137&gt;Ограничения!$B$2,Sheet!H2137&gt;Ограничения!$B$2,Sheet!I2137&gt;Ограничения!$B$2,),"Not compatible","Compatible")</f>
        <v>Compatible</v>
      </c>
      <c r="L15265" t="str">
        <f t="shared" si="1213"/>
        <v>Модификация</v>
      </c>
      <c r="M15265" s="3">
        <f t="shared" si="1214"/>
        <v>1</v>
      </c>
      <c r="N15265" s="3" t="str">
        <f t="shared" si="1215"/>
        <v>Y</v>
      </c>
      <c r="O15265" t="s">
        <v>28008</v>
      </c>
      <c r="Q15265" t="str">
        <f t="shared" si="1211"/>
        <v>COPY 3443c05.dat sel\3443c05.dat</v>
      </c>
      <c r="R15265" t="str">
        <f>IF(ISNA(VLOOKUP(B15265,Rendered!$B$1:$C$1000,1,FALSE)),"N","Y")</f>
        <v>N</v>
      </c>
    </row>
    <row r="15266" spans="1:18" hidden="1" x14ac:dyDescent="0.35">
      <c r="A15266" t="s">
        <v>2282</v>
      </c>
      <c r="B15266" t="s">
        <v>2403</v>
      </c>
      <c r="C15266" t="s">
        <v>2404</v>
      </c>
      <c r="D15266" t="s">
        <v>13</v>
      </c>
      <c r="E15266">
        <v>1975</v>
      </c>
      <c r="F15266">
        <v>1975</v>
      </c>
      <c r="J15266">
        <f t="shared" si="1212"/>
        <v>0</v>
      </c>
      <c r="K15266" t="str">
        <f>IF(OR(J15266&gt;Ограничения!$B$1,Sheet!G10566&gt;Ограничения!$B$2,Sheet!H10566&gt;Ограничения!$B$2,Sheet!I10566&gt;Ограничения!$B$2,),"Not compatible","Compatible")</f>
        <v>Not compatible</v>
      </c>
      <c r="L15266" t="str">
        <f t="shared" si="1213"/>
        <v>Модификация</v>
      </c>
      <c r="M15266" s="3">
        <f t="shared" si="1214"/>
        <v>1</v>
      </c>
      <c r="N15266" s="3" t="str">
        <f t="shared" si="1215"/>
        <v>Y</v>
      </c>
      <c r="O15266" t="s">
        <v>28008</v>
      </c>
      <c r="Q15266" t="str">
        <f t="shared" si="1211"/>
        <v>COPY 3443c05.dat sel\3443c05.dat</v>
      </c>
      <c r="R15266" t="str">
        <f>IF(ISNA(VLOOKUP(B15266,Rendered!$B$1:$C$1000,1,FALSE)),"N","Y")</f>
        <v>N</v>
      </c>
    </row>
    <row r="15267" spans="1:18" hidden="1" x14ac:dyDescent="0.35">
      <c r="A15267" t="s">
        <v>2282</v>
      </c>
      <c r="B15267" t="s">
        <v>2403</v>
      </c>
      <c r="C15267" t="s">
        <v>2404</v>
      </c>
      <c r="D15267" t="s">
        <v>13</v>
      </c>
      <c r="E15267">
        <v>1975</v>
      </c>
      <c r="F15267">
        <v>1975</v>
      </c>
      <c r="J15267">
        <f t="shared" si="1212"/>
        <v>0</v>
      </c>
      <c r="K15267" t="str">
        <f>IF(OR(J15267&gt;Ограничения!$B$1,Sheet!G13898&gt;Ограничения!$B$2,Sheet!H13898&gt;Ограничения!$B$2,Sheet!I13898&gt;Ограничения!$B$2,),"Not compatible","Compatible")</f>
        <v>Compatible</v>
      </c>
      <c r="L15267" t="str">
        <f t="shared" si="1213"/>
        <v>Модификация</v>
      </c>
      <c r="M15267" s="3">
        <f t="shared" si="1214"/>
        <v>1</v>
      </c>
      <c r="N15267" s="3" t="str">
        <f t="shared" si="1215"/>
        <v>Y</v>
      </c>
      <c r="O15267" t="s">
        <v>28008</v>
      </c>
      <c r="Q15267" t="str">
        <f t="shared" si="1211"/>
        <v>COPY 3443c05.dat sel\3443c05.dat</v>
      </c>
      <c r="R15267" t="str">
        <f>IF(ISNA(VLOOKUP(B15267,Rendered!$B$1:$C$1000,1,FALSE)),"N","Y")</f>
        <v>N</v>
      </c>
    </row>
    <row r="15268" spans="1:18" hidden="1" x14ac:dyDescent="0.35">
      <c r="A15268" t="s">
        <v>2282</v>
      </c>
      <c r="B15268" t="s">
        <v>2403</v>
      </c>
      <c r="C15268" t="s">
        <v>2404</v>
      </c>
      <c r="D15268" t="s">
        <v>13</v>
      </c>
      <c r="E15268">
        <v>1975</v>
      </c>
      <c r="F15268">
        <v>1975</v>
      </c>
      <c r="J15268">
        <f t="shared" si="1212"/>
        <v>0</v>
      </c>
      <c r="K15268" t="str">
        <f>IF(OR(J15268&gt;Ограничения!$B$1,Sheet!G14987&gt;Ограничения!$B$2,Sheet!H14987&gt;Ограничения!$B$2,Sheet!I14987&gt;Ограничения!$B$2,),"Not compatible","Compatible")</f>
        <v>Compatible</v>
      </c>
      <c r="L15268" t="str">
        <f t="shared" si="1213"/>
        <v>Модификация</v>
      </c>
      <c r="M15268" s="3">
        <f t="shared" si="1214"/>
        <v>0.67469879518072284</v>
      </c>
      <c r="N15268" s="3" t="str">
        <f t="shared" si="1215"/>
        <v>Y</v>
      </c>
      <c r="O15268" t="s">
        <v>28008</v>
      </c>
      <c r="Q15268" t="str">
        <f t="shared" si="1211"/>
        <v>COPY 3443c05.dat sel\3443c05.dat</v>
      </c>
      <c r="R15268" t="str">
        <f>IF(ISNA(VLOOKUP(B15268,Rendered!$B$1:$C$1000,1,FALSE)),"N","Y")</f>
        <v>N</v>
      </c>
    </row>
    <row r="15269" spans="1:18" hidden="1" x14ac:dyDescent="0.35">
      <c r="A15269" t="s">
        <v>2282</v>
      </c>
      <c r="B15269" t="s">
        <v>2405</v>
      </c>
      <c r="C15269" t="s">
        <v>2406</v>
      </c>
      <c r="D15269" t="s">
        <v>13</v>
      </c>
      <c r="E15269">
        <v>1975</v>
      </c>
      <c r="F15269">
        <v>1975</v>
      </c>
      <c r="J15269">
        <f t="shared" si="1212"/>
        <v>0</v>
      </c>
      <c r="K15269" t="str">
        <f>IF(OR(J15269&gt;Ограничения!$B$1,Sheet!G1175&gt;Ограничения!$B$2,Sheet!H1175&gt;Ограничения!$B$2,Sheet!I1175&gt;Ограничения!$B$2,),"Not compatible","Compatible")</f>
        <v>Compatible</v>
      </c>
      <c r="L15269" t="str">
        <f t="shared" si="1213"/>
        <v>Модификация</v>
      </c>
      <c r="M15269" s="3">
        <f t="shared" si="1214"/>
        <v>1</v>
      </c>
      <c r="N15269" s="3" t="str">
        <f t="shared" si="1215"/>
        <v>Y</v>
      </c>
      <c r="O15269" t="s">
        <v>28008</v>
      </c>
      <c r="Q15269" t="str">
        <f t="shared" si="1211"/>
        <v>COPY 3443c05pb01.dat sel\3443c05pb01.dat</v>
      </c>
      <c r="R15269" t="str">
        <f>IF(ISNA(VLOOKUP(B15269,Rendered!$B$1:$C$1000,1,FALSE)),"N","Y")</f>
        <v>N</v>
      </c>
    </row>
    <row r="15270" spans="1:18" hidden="1" x14ac:dyDescent="0.35">
      <c r="A15270" t="s">
        <v>2282</v>
      </c>
      <c r="B15270" t="s">
        <v>2405</v>
      </c>
      <c r="C15270" t="s">
        <v>2406</v>
      </c>
      <c r="D15270" t="s">
        <v>13</v>
      </c>
      <c r="E15270">
        <v>1975</v>
      </c>
      <c r="F15270">
        <v>1975</v>
      </c>
      <c r="J15270">
        <f t="shared" si="1212"/>
        <v>0</v>
      </c>
      <c r="K15270" t="str">
        <f>IF(OR(J15270&gt;Ограничения!$B$1,Sheet!G2138&gt;Ограничения!$B$2,Sheet!H2138&gt;Ограничения!$B$2,Sheet!I2138&gt;Ограничения!$B$2,),"Not compatible","Compatible")</f>
        <v>Compatible</v>
      </c>
      <c r="L15270" t="str">
        <f t="shared" si="1213"/>
        <v>Модификация</v>
      </c>
      <c r="M15270" s="3">
        <f t="shared" si="1214"/>
        <v>1</v>
      </c>
      <c r="N15270" s="3" t="str">
        <f t="shared" si="1215"/>
        <v>Y</v>
      </c>
      <c r="O15270" t="s">
        <v>28008</v>
      </c>
      <c r="Q15270" t="str">
        <f t="shared" si="1211"/>
        <v>COPY 3443c05pb01.dat sel\3443c05pb01.dat</v>
      </c>
      <c r="R15270" t="str">
        <f>IF(ISNA(VLOOKUP(B15270,Rendered!$B$1:$C$1000,1,FALSE)),"N","Y")</f>
        <v>N</v>
      </c>
    </row>
    <row r="15271" spans="1:18" hidden="1" x14ac:dyDescent="0.35">
      <c r="A15271" t="s">
        <v>2282</v>
      </c>
      <c r="B15271" t="s">
        <v>2405</v>
      </c>
      <c r="C15271" t="s">
        <v>2406</v>
      </c>
      <c r="D15271" t="s">
        <v>13</v>
      </c>
      <c r="E15271">
        <v>1975</v>
      </c>
      <c r="F15271">
        <v>1975</v>
      </c>
      <c r="J15271">
        <f t="shared" si="1212"/>
        <v>0</v>
      </c>
      <c r="K15271" t="str">
        <f>IF(OR(J15271&gt;Ограничения!$B$1,Sheet!G10567&gt;Ограничения!$B$2,Sheet!H10567&gt;Ограничения!$B$2,Sheet!I10567&gt;Ограничения!$B$2,),"Not compatible","Compatible")</f>
        <v>Not compatible</v>
      </c>
      <c r="L15271" t="str">
        <f t="shared" si="1213"/>
        <v>Модификация</v>
      </c>
      <c r="M15271" s="3">
        <f t="shared" si="1214"/>
        <v>1</v>
      </c>
      <c r="N15271" s="3" t="str">
        <f t="shared" si="1215"/>
        <v>Y</v>
      </c>
      <c r="O15271" t="s">
        <v>28008</v>
      </c>
      <c r="Q15271" t="str">
        <f t="shared" si="1211"/>
        <v>COPY 3443c05pb01.dat sel\3443c05pb01.dat</v>
      </c>
      <c r="R15271" t="str">
        <f>IF(ISNA(VLOOKUP(B15271,Rendered!$B$1:$C$1000,1,FALSE)),"N","Y")</f>
        <v>N</v>
      </c>
    </row>
    <row r="15272" spans="1:18" hidden="1" x14ac:dyDescent="0.35">
      <c r="A15272" t="s">
        <v>2282</v>
      </c>
      <c r="B15272" t="s">
        <v>2405</v>
      </c>
      <c r="C15272" t="s">
        <v>2406</v>
      </c>
      <c r="D15272" t="s">
        <v>13</v>
      </c>
      <c r="E15272">
        <v>1975</v>
      </c>
      <c r="F15272">
        <v>1975</v>
      </c>
      <c r="J15272">
        <f t="shared" si="1212"/>
        <v>0</v>
      </c>
      <c r="K15272" t="str">
        <f>IF(OR(J15272&gt;Ограничения!$B$1,Sheet!G13899&gt;Ограничения!$B$2,Sheet!H13899&gt;Ограничения!$B$2,Sheet!I13899&gt;Ограничения!$B$2,),"Not compatible","Compatible")</f>
        <v>Compatible</v>
      </c>
      <c r="L15272" t="str">
        <f t="shared" si="1213"/>
        <v>Модификация</v>
      </c>
      <c r="M15272" s="3">
        <f t="shared" si="1214"/>
        <v>1</v>
      </c>
      <c r="N15272" s="3" t="str">
        <f t="shared" si="1215"/>
        <v>Y</v>
      </c>
      <c r="O15272" t="s">
        <v>28008</v>
      </c>
      <c r="Q15272" t="str">
        <f t="shared" si="1211"/>
        <v>COPY 3443c05pb01.dat sel\3443c05pb01.dat</v>
      </c>
      <c r="R15272" t="str">
        <f>IF(ISNA(VLOOKUP(B15272,Rendered!$B$1:$C$1000,1,FALSE)),"N","Y")</f>
        <v>N</v>
      </c>
    </row>
    <row r="15273" spans="1:18" hidden="1" x14ac:dyDescent="0.35">
      <c r="A15273" t="s">
        <v>2282</v>
      </c>
      <c r="B15273" t="s">
        <v>2405</v>
      </c>
      <c r="C15273" t="s">
        <v>2406</v>
      </c>
      <c r="D15273" t="s">
        <v>13</v>
      </c>
      <c r="E15273">
        <v>1975</v>
      </c>
      <c r="F15273">
        <v>1975</v>
      </c>
      <c r="J15273">
        <f t="shared" si="1212"/>
        <v>0</v>
      </c>
      <c r="K15273" t="str">
        <f>IF(OR(J15273&gt;Ограничения!$B$1,Sheet!G14988&gt;Ограничения!$B$2,Sheet!H14988&gt;Ограничения!$B$2,Sheet!I14988&gt;Ограничения!$B$2,),"Not compatible","Compatible")</f>
        <v>Compatible</v>
      </c>
      <c r="L15273" t="str">
        <f t="shared" si="1213"/>
        <v>Модификация</v>
      </c>
      <c r="M15273" s="3">
        <f t="shared" si="1214"/>
        <v>0</v>
      </c>
      <c r="N15273" s="3" t="str">
        <f t="shared" si="1215"/>
        <v>Y</v>
      </c>
      <c r="O15273" t="s">
        <v>28008</v>
      </c>
      <c r="Q15273" t="str">
        <f t="shared" si="1211"/>
        <v>COPY 3443c05pb01.dat sel\3443c05pb01.dat</v>
      </c>
      <c r="R15273" t="str">
        <f>IF(ISNA(VLOOKUP(B15273,Rendered!$B$1:$C$1000,1,FALSE)),"N","Y")</f>
        <v>N</v>
      </c>
    </row>
    <row r="15274" spans="1:18" hidden="1" x14ac:dyDescent="0.35">
      <c r="A15274" t="s">
        <v>2282</v>
      </c>
      <c r="B15274" t="s">
        <v>2407</v>
      </c>
      <c r="C15274" t="s">
        <v>2408</v>
      </c>
      <c r="D15274" t="s">
        <v>27</v>
      </c>
      <c r="E15274">
        <v>1972</v>
      </c>
      <c r="F15274">
        <v>1977</v>
      </c>
      <c r="J15274">
        <f t="shared" si="1212"/>
        <v>0</v>
      </c>
      <c r="K15274" t="str">
        <f>IF(OR(J15274&gt;Ограничения!$B$1,Sheet!G1176&gt;Ограничения!$B$2,Sheet!H1176&gt;Ограничения!$B$2,Sheet!I1176&gt;Ограничения!$B$2,),"Not compatible","Compatible")</f>
        <v>Compatible</v>
      </c>
      <c r="L15274" t="str">
        <f t="shared" si="1213"/>
        <v>Модификация</v>
      </c>
      <c r="M15274" s="3">
        <f t="shared" si="1214"/>
        <v>1</v>
      </c>
      <c r="N15274" s="3" t="str">
        <f t="shared" si="1215"/>
        <v>Y</v>
      </c>
      <c r="O15274" t="s">
        <v>28008</v>
      </c>
      <c r="Q15274" t="str">
        <f t="shared" si="1211"/>
        <v>COPY 3443c04.dat sel\3443c04.dat</v>
      </c>
      <c r="R15274" t="str">
        <f>IF(ISNA(VLOOKUP(B15274,Rendered!$B$1:$C$1000,1,FALSE)),"N","Y")</f>
        <v>N</v>
      </c>
    </row>
    <row r="15275" spans="1:18" hidden="1" x14ac:dyDescent="0.35">
      <c r="A15275" t="s">
        <v>2282</v>
      </c>
      <c r="B15275" t="s">
        <v>2407</v>
      </c>
      <c r="C15275" t="s">
        <v>2408</v>
      </c>
      <c r="D15275" t="s">
        <v>27</v>
      </c>
      <c r="E15275">
        <v>1972</v>
      </c>
      <c r="F15275">
        <v>1977</v>
      </c>
      <c r="J15275">
        <f t="shared" si="1212"/>
        <v>0</v>
      </c>
      <c r="K15275" t="str">
        <f>IF(OR(J15275&gt;Ограничения!$B$1,Sheet!G2139&gt;Ограничения!$B$2,Sheet!H2139&gt;Ограничения!$B$2,Sheet!I2139&gt;Ограничения!$B$2,),"Not compatible","Compatible")</f>
        <v>Compatible</v>
      </c>
      <c r="L15275" t="str">
        <f t="shared" si="1213"/>
        <v>Модификация</v>
      </c>
      <c r="M15275" s="3">
        <f t="shared" si="1214"/>
        <v>1</v>
      </c>
      <c r="N15275" s="3" t="str">
        <f t="shared" si="1215"/>
        <v>Y</v>
      </c>
      <c r="O15275" t="s">
        <v>28008</v>
      </c>
      <c r="Q15275" t="str">
        <f t="shared" si="1211"/>
        <v>COPY 3443c04.dat sel\3443c04.dat</v>
      </c>
      <c r="R15275" t="str">
        <f>IF(ISNA(VLOOKUP(B15275,Rendered!$B$1:$C$1000,1,FALSE)),"N","Y")</f>
        <v>N</v>
      </c>
    </row>
    <row r="15276" spans="1:18" hidden="1" x14ac:dyDescent="0.35">
      <c r="A15276" t="s">
        <v>2282</v>
      </c>
      <c r="B15276" t="s">
        <v>2407</v>
      </c>
      <c r="C15276" t="s">
        <v>2408</v>
      </c>
      <c r="D15276" t="s">
        <v>27</v>
      </c>
      <c r="E15276">
        <v>1972</v>
      </c>
      <c r="F15276">
        <v>1977</v>
      </c>
      <c r="J15276">
        <f t="shared" si="1212"/>
        <v>0</v>
      </c>
      <c r="K15276" t="str">
        <f>IF(OR(J15276&gt;Ограничения!$B$1,Sheet!G10568&gt;Ограничения!$B$2,Sheet!H10568&gt;Ограничения!$B$2,Sheet!I10568&gt;Ограничения!$B$2,),"Not compatible","Compatible")</f>
        <v>Not compatible</v>
      </c>
      <c r="L15276" t="str">
        <f t="shared" si="1213"/>
        <v>Модификация</v>
      </c>
      <c r="M15276" s="3">
        <f t="shared" si="1214"/>
        <v>1</v>
      </c>
      <c r="N15276" s="3" t="str">
        <f t="shared" si="1215"/>
        <v>Y</v>
      </c>
      <c r="O15276" t="s">
        <v>28008</v>
      </c>
      <c r="Q15276" t="str">
        <f t="shared" si="1211"/>
        <v>COPY 3443c04.dat sel\3443c04.dat</v>
      </c>
      <c r="R15276" t="str">
        <f>IF(ISNA(VLOOKUP(B15276,Rendered!$B$1:$C$1000,1,FALSE)),"N","Y")</f>
        <v>N</v>
      </c>
    </row>
    <row r="15277" spans="1:18" hidden="1" x14ac:dyDescent="0.35">
      <c r="A15277" t="s">
        <v>2282</v>
      </c>
      <c r="B15277" t="s">
        <v>2407</v>
      </c>
      <c r="C15277" t="s">
        <v>2408</v>
      </c>
      <c r="D15277" t="s">
        <v>27</v>
      </c>
      <c r="E15277">
        <v>1972</v>
      </c>
      <c r="F15277">
        <v>1977</v>
      </c>
      <c r="J15277">
        <f t="shared" si="1212"/>
        <v>0</v>
      </c>
      <c r="K15277" t="str">
        <f>IF(OR(J15277&gt;Ограничения!$B$1,Sheet!G13900&gt;Ограничения!$B$2,Sheet!H13900&gt;Ограничения!$B$2,Sheet!I13900&gt;Ограничения!$B$2,),"Not compatible","Compatible")</f>
        <v>Compatible</v>
      </c>
      <c r="L15277" t="str">
        <f t="shared" si="1213"/>
        <v>Модификация</v>
      </c>
      <c r="M15277" s="3">
        <f t="shared" si="1214"/>
        <v>1</v>
      </c>
      <c r="N15277" s="3" t="str">
        <f t="shared" si="1215"/>
        <v>Y</v>
      </c>
      <c r="O15277" t="s">
        <v>28008</v>
      </c>
      <c r="Q15277" t="str">
        <f t="shared" si="1211"/>
        <v>COPY 3443c04.dat sel\3443c04.dat</v>
      </c>
      <c r="R15277" t="str">
        <f>IF(ISNA(VLOOKUP(B15277,Rendered!$B$1:$C$1000,1,FALSE)),"N","Y")</f>
        <v>N</v>
      </c>
    </row>
    <row r="15278" spans="1:18" hidden="1" x14ac:dyDescent="0.35">
      <c r="A15278" t="s">
        <v>2282</v>
      </c>
      <c r="B15278" t="s">
        <v>2407</v>
      </c>
      <c r="C15278" t="s">
        <v>2408</v>
      </c>
      <c r="D15278" t="s">
        <v>27</v>
      </c>
      <c r="E15278">
        <v>1972</v>
      </c>
      <c r="F15278">
        <v>1977</v>
      </c>
      <c r="J15278">
        <f t="shared" si="1212"/>
        <v>0</v>
      </c>
      <c r="K15278" t="str">
        <f>IF(OR(J15278&gt;Ограничения!$B$1,Sheet!G14989&gt;Ограничения!$B$2,Sheet!H14989&gt;Ограничения!$B$2,Sheet!I14989&gt;Ограничения!$B$2,),"Not compatible","Compatible")</f>
        <v>Compatible</v>
      </c>
      <c r="L15278" t="str">
        <f t="shared" si="1213"/>
        <v>Модификация</v>
      </c>
      <c r="M15278" s="3">
        <f t="shared" si="1214"/>
        <v>0.55500000000000005</v>
      </c>
      <c r="N15278" s="3" t="str">
        <f t="shared" si="1215"/>
        <v>Y</v>
      </c>
      <c r="O15278" t="s">
        <v>28008</v>
      </c>
      <c r="Q15278" t="str">
        <f t="shared" si="1211"/>
        <v>COPY 3443c04.dat sel\3443c04.dat</v>
      </c>
      <c r="R15278" t="str">
        <f>IF(ISNA(VLOOKUP(B15278,Rendered!$B$1:$C$1000,1,FALSE)),"N","Y")</f>
        <v>N</v>
      </c>
    </row>
    <row r="15279" spans="1:18" hidden="1" x14ac:dyDescent="0.35">
      <c r="A15279" t="s">
        <v>2282</v>
      </c>
      <c r="B15279" t="s">
        <v>2409</v>
      </c>
      <c r="C15279" t="s">
        <v>2410</v>
      </c>
      <c r="D15279" t="s">
        <v>27</v>
      </c>
      <c r="E15279">
        <v>1972</v>
      </c>
      <c r="F15279">
        <v>1976</v>
      </c>
      <c r="J15279">
        <f t="shared" si="1212"/>
        <v>0</v>
      </c>
      <c r="K15279" t="str">
        <f>IF(OR(J15279&gt;Ограничения!$B$1,Sheet!G1177&gt;Ограничения!$B$2,Sheet!H1177&gt;Ограничения!$B$2,Sheet!I1177&gt;Ограничения!$B$2,),"Not compatible","Compatible")</f>
        <v>Compatible</v>
      </c>
      <c r="L15279" t="str">
        <f t="shared" si="1213"/>
        <v>Модификация</v>
      </c>
      <c r="M15279" s="3">
        <f t="shared" si="1214"/>
        <v>1</v>
      </c>
      <c r="N15279" s="3" t="str">
        <f t="shared" si="1215"/>
        <v>Y</v>
      </c>
      <c r="O15279" t="s">
        <v>28008</v>
      </c>
      <c r="Q15279" t="str">
        <f t="shared" si="1211"/>
        <v>COPY 3443c04pb02.dat sel\3443c04pb02.dat</v>
      </c>
      <c r="R15279" t="str">
        <f>IF(ISNA(VLOOKUP(B15279,Rendered!$B$1:$C$1000,1,FALSE)),"N","Y")</f>
        <v>N</v>
      </c>
    </row>
    <row r="15280" spans="1:18" hidden="1" x14ac:dyDescent="0.35">
      <c r="A15280" t="s">
        <v>2282</v>
      </c>
      <c r="B15280" t="s">
        <v>2409</v>
      </c>
      <c r="C15280" t="s">
        <v>2410</v>
      </c>
      <c r="D15280" t="s">
        <v>27</v>
      </c>
      <c r="E15280">
        <v>1972</v>
      </c>
      <c r="F15280">
        <v>1976</v>
      </c>
      <c r="J15280">
        <f t="shared" si="1212"/>
        <v>0</v>
      </c>
      <c r="K15280" t="str">
        <f>IF(OR(J15280&gt;Ограничения!$B$1,Sheet!G2140&gt;Ограничения!$B$2,Sheet!H2140&gt;Ограничения!$B$2,Sheet!I2140&gt;Ограничения!$B$2,),"Not compatible","Compatible")</f>
        <v>Compatible</v>
      </c>
      <c r="L15280" t="str">
        <f t="shared" si="1213"/>
        <v>Модификация</v>
      </c>
      <c r="M15280" s="3">
        <f t="shared" si="1214"/>
        <v>1</v>
      </c>
      <c r="N15280" s="3" t="str">
        <f t="shared" si="1215"/>
        <v>Y</v>
      </c>
      <c r="O15280" t="s">
        <v>28008</v>
      </c>
      <c r="Q15280" t="str">
        <f t="shared" si="1211"/>
        <v>COPY 3443c04pb02.dat sel\3443c04pb02.dat</v>
      </c>
      <c r="R15280" t="str">
        <f>IF(ISNA(VLOOKUP(B15280,Rendered!$B$1:$C$1000,1,FALSE)),"N","Y")</f>
        <v>N</v>
      </c>
    </row>
    <row r="15281" spans="1:18" hidden="1" x14ac:dyDescent="0.35">
      <c r="A15281" t="s">
        <v>2282</v>
      </c>
      <c r="B15281" t="s">
        <v>2409</v>
      </c>
      <c r="C15281" t="s">
        <v>2410</v>
      </c>
      <c r="D15281" t="s">
        <v>27</v>
      </c>
      <c r="E15281">
        <v>1972</v>
      </c>
      <c r="F15281">
        <v>1976</v>
      </c>
      <c r="J15281">
        <f t="shared" si="1212"/>
        <v>0</v>
      </c>
      <c r="K15281" t="str">
        <f>IF(OR(J15281&gt;Ограничения!$B$1,Sheet!G10569&gt;Ограничения!$B$2,Sheet!H10569&gt;Ограничения!$B$2,Sheet!I10569&gt;Ограничения!$B$2,),"Not compatible","Compatible")</f>
        <v>Not compatible</v>
      </c>
      <c r="L15281" t="str">
        <f t="shared" si="1213"/>
        <v>Модификация</v>
      </c>
      <c r="M15281" s="3">
        <f t="shared" si="1214"/>
        <v>1</v>
      </c>
      <c r="N15281" s="3" t="str">
        <f t="shared" si="1215"/>
        <v>Y</v>
      </c>
      <c r="O15281" t="s">
        <v>28008</v>
      </c>
      <c r="Q15281" t="str">
        <f t="shared" si="1211"/>
        <v>COPY 3443c04pb02.dat sel\3443c04pb02.dat</v>
      </c>
      <c r="R15281" t="str">
        <f>IF(ISNA(VLOOKUP(B15281,Rendered!$B$1:$C$1000,1,FALSE)),"N","Y")</f>
        <v>N</v>
      </c>
    </row>
    <row r="15282" spans="1:18" hidden="1" x14ac:dyDescent="0.35">
      <c r="A15282" t="s">
        <v>2282</v>
      </c>
      <c r="B15282" t="s">
        <v>2409</v>
      </c>
      <c r="C15282" t="s">
        <v>2410</v>
      </c>
      <c r="D15282" t="s">
        <v>27</v>
      </c>
      <c r="E15282">
        <v>1972</v>
      </c>
      <c r="F15282">
        <v>1976</v>
      </c>
      <c r="J15282">
        <f t="shared" si="1212"/>
        <v>0</v>
      </c>
      <c r="K15282" t="str">
        <f>IF(OR(J15282&gt;Ограничения!$B$1,Sheet!G13901&gt;Ограничения!$B$2,Sheet!H13901&gt;Ограничения!$B$2,Sheet!I13901&gt;Ограничения!$B$2,),"Not compatible","Compatible")</f>
        <v>Compatible</v>
      </c>
      <c r="L15282" t="str">
        <f t="shared" si="1213"/>
        <v>Модификация</v>
      </c>
      <c r="M15282" s="3">
        <f t="shared" si="1214"/>
        <v>1</v>
      </c>
      <c r="N15282" s="3" t="str">
        <f t="shared" si="1215"/>
        <v>Y</v>
      </c>
      <c r="O15282" t="s">
        <v>28008</v>
      </c>
      <c r="Q15282" t="str">
        <f t="shared" si="1211"/>
        <v>COPY 3443c04pb02.dat sel\3443c04pb02.dat</v>
      </c>
      <c r="R15282" t="str">
        <f>IF(ISNA(VLOOKUP(B15282,Rendered!$B$1:$C$1000,1,FALSE)),"N","Y")</f>
        <v>N</v>
      </c>
    </row>
    <row r="15283" spans="1:18" hidden="1" x14ac:dyDescent="0.35">
      <c r="A15283" t="s">
        <v>2282</v>
      </c>
      <c r="B15283" t="s">
        <v>2409</v>
      </c>
      <c r="C15283" t="s">
        <v>2410</v>
      </c>
      <c r="D15283" t="s">
        <v>27</v>
      </c>
      <c r="E15283">
        <v>1972</v>
      </c>
      <c r="F15283">
        <v>1976</v>
      </c>
      <c r="J15283">
        <f t="shared" si="1212"/>
        <v>0</v>
      </c>
      <c r="K15283" t="str">
        <f>IF(OR(J15283&gt;Ограничения!$B$1,Sheet!G14990&gt;Ограничения!$B$2,Sheet!H14990&gt;Ограничения!$B$2,Sheet!I14990&gt;Ограничения!$B$2,),"Not compatible","Compatible")</f>
        <v>Compatible</v>
      </c>
      <c r="L15283" t="str">
        <f t="shared" si="1213"/>
        <v>Модификация</v>
      </c>
      <c r="M15283" s="3">
        <f t="shared" si="1214"/>
        <v>0</v>
      </c>
      <c r="N15283" s="3" t="str">
        <f t="shared" si="1215"/>
        <v>Y</v>
      </c>
      <c r="O15283" t="s">
        <v>28008</v>
      </c>
      <c r="Q15283" t="str">
        <f t="shared" si="1211"/>
        <v>COPY 3443c04pb02.dat sel\3443c04pb02.dat</v>
      </c>
      <c r="R15283" t="str">
        <f>IF(ISNA(VLOOKUP(B15283,Rendered!$B$1:$C$1000,1,FALSE)),"N","Y")</f>
        <v>N</v>
      </c>
    </row>
    <row r="15284" spans="1:18" hidden="1" x14ac:dyDescent="0.35">
      <c r="A15284" t="s">
        <v>2282</v>
      </c>
      <c r="B15284" t="s">
        <v>2411</v>
      </c>
      <c r="C15284" t="s">
        <v>2412</v>
      </c>
      <c r="D15284" t="s">
        <v>13</v>
      </c>
      <c r="E15284">
        <v>1972</v>
      </c>
      <c r="F15284">
        <v>1972</v>
      </c>
      <c r="J15284">
        <f t="shared" si="1212"/>
        <v>0</v>
      </c>
      <c r="K15284" t="str">
        <f>IF(OR(J15284&gt;Ограничения!$B$1,Sheet!G1178&gt;Ограничения!$B$2,Sheet!H1178&gt;Ограничения!$B$2,Sheet!I1178&gt;Ограничения!$B$2,),"Not compatible","Compatible")</f>
        <v>Compatible</v>
      </c>
      <c r="L15284" t="str">
        <f t="shared" si="1213"/>
        <v>Модификация</v>
      </c>
      <c r="M15284" s="3">
        <f t="shared" si="1214"/>
        <v>1</v>
      </c>
      <c r="N15284" s="3" t="str">
        <f t="shared" si="1215"/>
        <v>Y</v>
      </c>
      <c r="O15284" t="s">
        <v>28008</v>
      </c>
      <c r="Q15284" t="str">
        <f t="shared" si="1211"/>
        <v>COPY 3443c04pb01.dat sel\3443c04pb01.dat</v>
      </c>
      <c r="R15284" t="str">
        <f>IF(ISNA(VLOOKUP(B15284,Rendered!$B$1:$C$1000,1,FALSE)),"N","Y")</f>
        <v>N</v>
      </c>
    </row>
    <row r="15285" spans="1:18" hidden="1" x14ac:dyDescent="0.35">
      <c r="A15285" t="s">
        <v>2282</v>
      </c>
      <c r="B15285" t="s">
        <v>2411</v>
      </c>
      <c r="C15285" t="s">
        <v>2412</v>
      </c>
      <c r="D15285" t="s">
        <v>14</v>
      </c>
      <c r="E15285">
        <v>1972</v>
      </c>
      <c r="F15285">
        <v>1972</v>
      </c>
      <c r="J15285">
        <f t="shared" si="1212"/>
        <v>0</v>
      </c>
      <c r="K15285" t="str">
        <f>IF(OR(J15285&gt;Ограничения!$B$1,Sheet!G2141&gt;Ограничения!$B$2,Sheet!H2141&gt;Ограничения!$B$2,Sheet!I2141&gt;Ограничения!$B$2,),"Not compatible","Compatible")</f>
        <v>Compatible</v>
      </c>
      <c r="L15285" t="str">
        <f t="shared" si="1213"/>
        <v>Модификация</v>
      </c>
      <c r="M15285" s="3">
        <f t="shared" si="1214"/>
        <v>1</v>
      </c>
      <c r="N15285" s="3" t="str">
        <f t="shared" si="1215"/>
        <v>Y</v>
      </c>
      <c r="O15285" t="s">
        <v>28008</v>
      </c>
      <c r="Q15285" t="str">
        <f t="shared" si="1211"/>
        <v>COPY 3443c04pb01.dat sel\3443c04pb01.dat</v>
      </c>
      <c r="R15285" t="str">
        <f>IF(ISNA(VLOOKUP(B15285,Rendered!$B$1:$C$1000,1,FALSE)),"N","Y")</f>
        <v>N</v>
      </c>
    </row>
    <row r="15286" spans="1:18" hidden="1" x14ac:dyDescent="0.35">
      <c r="A15286" t="s">
        <v>2282</v>
      </c>
      <c r="B15286" t="s">
        <v>2411</v>
      </c>
      <c r="C15286" t="s">
        <v>2412</v>
      </c>
      <c r="D15286" t="s">
        <v>13</v>
      </c>
      <c r="E15286">
        <v>1972</v>
      </c>
      <c r="F15286">
        <v>1972</v>
      </c>
      <c r="J15286">
        <f t="shared" si="1212"/>
        <v>0</v>
      </c>
      <c r="K15286" t="str">
        <f>IF(OR(J15286&gt;Ограничения!$B$1,Sheet!G10570&gt;Ограничения!$B$2,Sheet!H10570&gt;Ограничения!$B$2,Sheet!I10570&gt;Ограничения!$B$2,),"Not compatible","Compatible")</f>
        <v>Not compatible</v>
      </c>
      <c r="L15286" t="str">
        <f t="shared" si="1213"/>
        <v>Модификация</v>
      </c>
      <c r="M15286" s="3">
        <f t="shared" si="1214"/>
        <v>1</v>
      </c>
      <c r="N15286" s="3" t="str">
        <f t="shared" si="1215"/>
        <v>Y</v>
      </c>
      <c r="O15286" t="s">
        <v>28008</v>
      </c>
      <c r="Q15286" t="str">
        <f t="shared" si="1211"/>
        <v>COPY 3443c04pb01.dat sel\3443c04pb01.dat</v>
      </c>
      <c r="R15286" t="str">
        <f>IF(ISNA(VLOOKUP(B15286,Rendered!$B$1:$C$1000,1,FALSE)),"N","Y")</f>
        <v>N</v>
      </c>
    </row>
    <row r="15287" spans="1:18" hidden="1" x14ac:dyDescent="0.35">
      <c r="A15287" t="s">
        <v>2282</v>
      </c>
      <c r="B15287" t="s">
        <v>2411</v>
      </c>
      <c r="C15287" t="s">
        <v>2412</v>
      </c>
      <c r="D15287" t="s">
        <v>13</v>
      </c>
      <c r="E15287">
        <v>1972</v>
      </c>
      <c r="F15287">
        <v>1972</v>
      </c>
      <c r="J15287">
        <f t="shared" si="1212"/>
        <v>0</v>
      </c>
      <c r="K15287" t="str">
        <f>IF(OR(J15287&gt;Ограничения!$B$1,Sheet!G13902&gt;Ограничения!$B$2,Sheet!H13902&gt;Ограничения!$B$2,Sheet!I13902&gt;Ограничения!$B$2,),"Not compatible","Compatible")</f>
        <v>Compatible</v>
      </c>
      <c r="L15287" t="str">
        <f t="shared" si="1213"/>
        <v>Модификация</v>
      </c>
      <c r="M15287" s="3">
        <f t="shared" si="1214"/>
        <v>1</v>
      </c>
      <c r="N15287" s="3" t="str">
        <f t="shared" si="1215"/>
        <v>Y</v>
      </c>
      <c r="O15287" t="s">
        <v>28008</v>
      </c>
      <c r="Q15287" t="str">
        <f t="shared" si="1211"/>
        <v>COPY 3443c04pb01.dat sel\3443c04pb01.dat</v>
      </c>
      <c r="R15287" t="str">
        <f>IF(ISNA(VLOOKUP(B15287,Rendered!$B$1:$C$1000,1,FALSE)),"N","Y")</f>
        <v>N</v>
      </c>
    </row>
    <row r="15288" spans="1:18" hidden="1" x14ac:dyDescent="0.35">
      <c r="A15288" t="s">
        <v>2282</v>
      </c>
      <c r="B15288" t="s">
        <v>2411</v>
      </c>
      <c r="C15288" t="s">
        <v>2412</v>
      </c>
      <c r="D15288" t="s">
        <v>13</v>
      </c>
      <c r="E15288">
        <v>1972</v>
      </c>
      <c r="F15288">
        <v>1972</v>
      </c>
      <c r="J15288">
        <f t="shared" si="1212"/>
        <v>0</v>
      </c>
      <c r="K15288" t="str">
        <f>IF(OR(J15288&gt;Ограничения!$B$1,Sheet!G14991&gt;Ограничения!$B$2,Sheet!H14991&gt;Ограничения!$B$2,Sheet!I14991&gt;Ограничения!$B$2,),"Not compatible","Compatible")</f>
        <v>Compatible</v>
      </c>
      <c r="L15288" t="str">
        <f t="shared" si="1213"/>
        <v>Модификация</v>
      </c>
      <c r="M15288" s="3">
        <f t="shared" si="1214"/>
        <v>0</v>
      </c>
      <c r="N15288" s="3" t="str">
        <f t="shared" si="1215"/>
        <v>Y</v>
      </c>
      <c r="O15288" t="s">
        <v>28008</v>
      </c>
      <c r="Q15288" t="str">
        <f t="shared" si="1211"/>
        <v>COPY 3443c04pb01.dat sel\3443c04pb01.dat</v>
      </c>
      <c r="R15288" t="str">
        <f>IF(ISNA(VLOOKUP(B15288,Rendered!$B$1:$C$1000,1,FALSE)),"N","Y")</f>
        <v>N</v>
      </c>
    </row>
    <row r="15289" spans="1:18" hidden="1" x14ac:dyDescent="0.35">
      <c r="A15289" t="s">
        <v>2282</v>
      </c>
      <c r="B15289" t="s">
        <v>2413</v>
      </c>
      <c r="C15289" t="s">
        <v>2414</v>
      </c>
      <c r="D15289" t="s">
        <v>13</v>
      </c>
      <c r="E15289">
        <v>1980</v>
      </c>
      <c r="F15289">
        <v>1981</v>
      </c>
      <c r="J15289">
        <f t="shared" si="1212"/>
        <v>0</v>
      </c>
      <c r="K15289" t="str">
        <f>IF(OR(J15289&gt;Ограничения!$B$1,Sheet!G1179&gt;Ограничения!$B$2,Sheet!H1179&gt;Ограничения!$B$2,Sheet!I1179&gt;Ограничения!$B$2,),"Not compatible","Compatible")</f>
        <v>Compatible</v>
      </c>
      <c r="L15289" t="str">
        <f t="shared" si="1213"/>
        <v>Модификация</v>
      </c>
      <c r="M15289" s="3">
        <f t="shared" si="1214"/>
        <v>1</v>
      </c>
      <c r="N15289" s="3" t="str">
        <f t="shared" si="1215"/>
        <v>Y</v>
      </c>
      <c r="O15289" t="s">
        <v>28008</v>
      </c>
      <c r="Q15289" t="str">
        <f t="shared" si="1211"/>
        <v>COPY 3443c06.dat sel\3443c06.dat</v>
      </c>
      <c r="R15289" t="str">
        <f>IF(ISNA(VLOOKUP(B15289,Rendered!$B$1:$C$1000,1,FALSE)),"N","Y")</f>
        <v>N</v>
      </c>
    </row>
    <row r="15290" spans="1:18" hidden="1" x14ac:dyDescent="0.35">
      <c r="A15290" t="s">
        <v>2282</v>
      </c>
      <c r="B15290" t="s">
        <v>2413</v>
      </c>
      <c r="C15290" t="s">
        <v>2414</v>
      </c>
      <c r="D15290" t="s">
        <v>13</v>
      </c>
      <c r="E15290">
        <v>1980</v>
      </c>
      <c r="F15290">
        <v>1981</v>
      </c>
      <c r="J15290">
        <f t="shared" si="1212"/>
        <v>0</v>
      </c>
      <c r="K15290" t="str">
        <f>IF(OR(J15290&gt;Ограничения!$B$1,Sheet!G2142&gt;Ограничения!$B$2,Sheet!H2142&gt;Ограничения!$B$2,Sheet!I2142&gt;Ограничения!$B$2,),"Not compatible","Compatible")</f>
        <v>Compatible</v>
      </c>
      <c r="L15290" t="str">
        <f t="shared" si="1213"/>
        <v>Модификация</v>
      </c>
      <c r="M15290" s="3">
        <f t="shared" si="1214"/>
        <v>1</v>
      </c>
      <c r="N15290" s="3" t="str">
        <f t="shared" si="1215"/>
        <v>Y</v>
      </c>
      <c r="O15290" t="s">
        <v>28008</v>
      </c>
      <c r="Q15290" t="str">
        <f t="shared" si="1211"/>
        <v>COPY 3443c06.dat sel\3443c06.dat</v>
      </c>
      <c r="R15290" t="str">
        <f>IF(ISNA(VLOOKUP(B15290,Rendered!$B$1:$C$1000,1,FALSE)),"N","Y")</f>
        <v>N</v>
      </c>
    </row>
    <row r="15291" spans="1:18" hidden="1" x14ac:dyDescent="0.35">
      <c r="A15291" t="s">
        <v>2282</v>
      </c>
      <c r="B15291" t="s">
        <v>2413</v>
      </c>
      <c r="C15291" t="s">
        <v>2414</v>
      </c>
      <c r="D15291" t="s">
        <v>13</v>
      </c>
      <c r="E15291">
        <v>1980</v>
      </c>
      <c r="F15291">
        <v>1981</v>
      </c>
      <c r="J15291">
        <f t="shared" si="1212"/>
        <v>0</v>
      </c>
      <c r="K15291" t="str">
        <f>IF(OR(J15291&gt;Ограничения!$B$1,Sheet!G10571&gt;Ограничения!$B$2,Sheet!H10571&gt;Ограничения!$B$2,Sheet!I10571&gt;Ограничения!$B$2,),"Not compatible","Compatible")</f>
        <v>Not compatible</v>
      </c>
      <c r="L15291" t="str">
        <f t="shared" si="1213"/>
        <v>Модификация</v>
      </c>
      <c r="M15291" s="3">
        <f t="shared" si="1214"/>
        <v>1</v>
      </c>
      <c r="N15291" s="3" t="str">
        <f t="shared" si="1215"/>
        <v>Y</v>
      </c>
      <c r="O15291" t="s">
        <v>28008</v>
      </c>
      <c r="Q15291" t="str">
        <f t="shared" si="1211"/>
        <v>COPY 3443c06.dat sel\3443c06.dat</v>
      </c>
      <c r="R15291" t="str">
        <f>IF(ISNA(VLOOKUP(B15291,Rendered!$B$1:$C$1000,1,FALSE)),"N","Y")</f>
        <v>N</v>
      </c>
    </row>
    <row r="15292" spans="1:18" hidden="1" x14ac:dyDescent="0.35">
      <c r="A15292" t="s">
        <v>2282</v>
      </c>
      <c r="B15292" t="s">
        <v>2413</v>
      </c>
      <c r="C15292" t="s">
        <v>2414</v>
      </c>
      <c r="D15292" t="s">
        <v>13</v>
      </c>
      <c r="E15292">
        <v>1980</v>
      </c>
      <c r="F15292">
        <v>1981</v>
      </c>
      <c r="J15292">
        <f t="shared" si="1212"/>
        <v>0</v>
      </c>
      <c r="K15292" t="str">
        <f>IF(OR(J15292&gt;Ограничения!$B$1,Sheet!G13903&gt;Ограничения!$B$2,Sheet!H13903&gt;Ограничения!$B$2,Sheet!I13903&gt;Ограничения!$B$2,),"Not compatible","Compatible")</f>
        <v>Compatible</v>
      </c>
      <c r="L15292" t="str">
        <f t="shared" si="1213"/>
        <v>Модификация</v>
      </c>
      <c r="M15292" s="3">
        <f t="shared" si="1214"/>
        <v>1</v>
      </c>
      <c r="N15292" s="3" t="str">
        <f t="shared" si="1215"/>
        <v>Y</v>
      </c>
      <c r="O15292" t="s">
        <v>28008</v>
      </c>
      <c r="Q15292" t="str">
        <f t="shared" si="1211"/>
        <v>COPY 3443c06.dat sel\3443c06.dat</v>
      </c>
      <c r="R15292" t="str">
        <f>IF(ISNA(VLOOKUP(B15292,Rendered!$B$1:$C$1000,1,FALSE)),"N","Y")</f>
        <v>N</v>
      </c>
    </row>
    <row r="15293" spans="1:18" hidden="1" x14ac:dyDescent="0.35">
      <c r="A15293" t="s">
        <v>2282</v>
      </c>
      <c r="B15293" t="s">
        <v>2413</v>
      </c>
      <c r="C15293" t="s">
        <v>2414</v>
      </c>
      <c r="D15293" t="s">
        <v>13</v>
      </c>
      <c r="E15293">
        <v>1980</v>
      </c>
      <c r="F15293">
        <v>1981</v>
      </c>
      <c r="J15293">
        <f t="shared" si="1212"/>
        <v>0</v>
      </c>
      <c r="K15293" t="str">
        <f>IF(OR(J15293&gt;Ограничения!$B$1,Sheet!G14992&gt;Ограничения!$B$2,Sheet!H14992&gt;Ограничения!$B$2,Sheet!I14992&gt;Ограничения!$B$2,),"Not compatible","Compatible")</f>
        <v>Compatible</v>
      </c>
      <c r="L15293" t="str">
        <f t="shared" si="1213"/>
        <v>Модификация</v>
      </c>
      <c r="M15293" s="3">
        <f t="shared" si="1214"/>
        <v>0.65363128491620115</v>
      </c>
      <c r="N15293" s="3" t="str">
        <f t="shared" si="1215"/>
        <v>Y</v>
      </c>
      <c r="O15293" t="s">
        <v>28008</v>
      </c>
      <c r="Q15293" t="str">
        <f t="shared" si="1211"/>
        <v>COPY 3443c06.dat sel\3443c06.dat</v>
      </c>
      <c r="R15293" t="str">
        <f>IF(ISNA(VLOOKUP(B15293,Rendered!$B$1:$C$1000,1,FALSE)),"N","Y")</f>
        <v>N</v>
      </c>
    </row>
    <row r="15294" spans="1:18" hidden="1" x14ac:dyDescent="0.35">
      <c r="A15294" t="s">
        <v>2282</v>
      </c>
      <c r="B15294" t="s">
        <v>2415</v>
      </c>
      <c r="C15294" t="s">
        <v>2416</v>
      </c>
      <c r="D15294" t="s">
        <v>13</v>
      </c>
      <c r="E15294">
        <v>1980</v>
      </c>
      <c r="F15294">
        <v>1980</v>
      </c>
      <c r="J15294">
        <f t="shared" si="1212"/>
        <v>0</v>
      </c>
      <c r="K15294" t="str">
        <f>IF(OR(J15294&gt;Ограничения!$B$1,Sheet!G1180&gt;Ограничения!$B$2,Sheet!H1180&gt;Ограничения!$B$2,Sheet!I1180&gt;Ограничения!$B$2,),"Not compatible","Compatible")</f>
        <v>Compatible</v>
      </c>
      <c r="L15294" t="str">
        <f t="shared" si="1213"/>
        <v>Модификация</v>
      </c>
      <c r="M15294" s="3">
        <f t="shared" si="1214"/>
        <v>1</v>
      </c>
      <c r="N15294" s="3" t="str">
        <f t="shared" si="1215"/>
        <v>Y</v>
      </c>
      <c r="O15294" t="s">
        <v>28008</v>
      </c>
      <c r="Q15294" t="str">
        <f t="shared" ref="Q15294:Q15357" si="1216">_xlfn.CONCAT("COPY ",B15294,".dat sel\",B15294,".dat")</f>
        <v>COPY 3443c06pb01.dat sel\3443c06pb01.dat</v>
      </c>
      <c r="R15294" t="str">
        <f>IF(ISNA(VLOOKUP(B15294,Rendered!$B$1:$C$1000,1,FALSE)),"N","Y")</f>
        <v>N</v>
      </c>
    </row>
    <row r="15295" spans="1:18" hidden="1" x14ac:dyDescent="0.35">
      <c r="A15295" t="s">
        <v>2282</v>
      </c>
      <c r="B15295" t="s">
        <v>2415</v>
      </c>
      <c r="C15295" t="s">
        <v>2416</v>
      </c>
      <c r="D15295" t="s">
        <v>13</v>
      </c>
      <c r="E15295">
        <v>1980</v>
      </c>
      <c r="F15295">
        <v>1980</v>
      </c>
      <c r="J15295">
        <f t="shared" si="1212"/>
        <v>0</v>
      </c>
      <c r="K15295" t="str">
        <f>IF(OR(J15295&gt;Ограничения!$B$1,Sheet!G2143&gt;Ограничения!$B$2,Sheet!H2143&gt;Ограничения!$B$2,Sheet!I2143&gt;Ограничения!$B$2,),"Not compatible","Compatible")</f>
        <v>Compatible</v>
      </c>
      <c r="L15295" t="str">
        <f t="shared" si="1213"/>
        <v>Модификация</v>
      </c>
      <c r="M15295" s="3">
        <f t="shared" si="1214"/>
        <v>1</v>
      </c>
      <c r="N15295" s="3" t="str">
        <f t="shared" si="1215"/>
        <v>Y</v>
      </c>
      <c r="O15295" t="s">
        <v>28008</v>
      </c>
      <c r="Q15295" t="str">
        <f t="shared" si="1216"/>
        <v>COPY 3443c06pb01.dat sel\3443c06pb01.dat</v>
      </c>
      <c r="R15295" t="str">
        <f>IF(ISNA(VLOOKUP(B15295,Rendered!$B$1:$C$1000,1,FALSE)),"N","Y")</f>
        <v>N</v>
      </c>
    </row>
    <row r="15296" spans="1:18" hidden="1" x14ac:dyDescent="0.35">
      <c r="A15296" t="s">
        <v>2282</v>
      </c>
      <c r="B15296" t="s">
        <v>2415</v>
      </c>
      <c r="C15296" t="s">
        <v>2416</v>
      </c>
      <c r="D15296" t="s">
        <v>13</v>
      </c>
      <c r="E15296">
        <v>1980</v>
      </c>
      <c r="F15296">
        <v>1980</v>
      </c>
      <c r="J15296">
        <f t="shared" si="1212"/>
        <v>0</v>
      </c>
      <c r="K15296" t="str">
        <f>IF(OR(J15296&gt;Ограничения!$B$1,Sheet!G10572&gt;Ограничения!$B$2,Sheet!H10572&gt;Ограничения!$B$2,Sheet!I10572&gt;Ограничения!$B$2,),"Not compatible","Compatible")</f>
        <v>Not compatible</v>
      </c>
      <c r="L15296" t="str">
        <f t="shared" si="1213"/>
        <v>Модификация</v>
      </c>
      <c r="M15296" s="3">
        <f t="shared" si="1214"/>
        <v>1</v>
      </c>
      <c r="N15296" s="3" t="str">
        <f t="shared" si="1215"/>
        <v>Y</v>
      </c>
      <c r="O15296" t="s">
        <v>28008</v>
      </c>
      <c r="Q15296" t="str">
        <f t="shared" si="1216"/>
        <v>COPY 3443c06pb01.dat sel\3443c06pb01.dat</v>
      </c>
      <c r="R15296" t="str">
        <f>IF(ISNA(VLOOKUP(B15296,Rendered!$B$1:$C$1000,1,FALSE)),"N","Y")</f>
        <v>N</v>
      </c>
    </row>
    <row r="15297" spans="1:18" hidden="1" x14ac:dyDescent="0.35">
      <c r="A15297" t="s">
        <v>2282</v>
      </c>
      <c r="B15297" t="s">
        <v>2415</v>
      </c>
      <c r="C15297" t="s">
        <v>2416</v>
      </c>
      <c r="D15297" t="s">
        <v>13</v>
      </c>
      <c r="E15297">
        <v>1980</v>
      </c>
      <c r="F15297">
        <v>1980</v>
      </c>
      <c r="J15297">
        <f t="shared" si="1212"/>
        <v>0</v>
      </c>
      <c r="K15297" t="str">
        <f>IF(OR(J15297&gt;Ограничения!$B$1,Sheet!G13904&gt;Ограничения!$B$2,Sheet!H13904&gt;Ограничения!$B$2,Sheet!I13904&gt;Ограничения!$B$2,),"Not compatible","Compatible")</f>
        <v>Compatible</v>
      </c>
      <c r="L15297" t="str">
        <f t="shared" si="1213"/>
        <v>Модификация</v>
      </c>
      <c r="M15297" s="3">
        <f t="shared" si="1214"/>
        <v>1</v>
      </c>
      <c r="N15297" s="3" t="str">
        <f t="shared" si="1215"/>
        <v>Y</v>
      </c>
      <c r="O15297" t="s">
        <v>28008</v>
      </c>
      <c r="Q15297" t="str">
        <f t="shared" si="1216"/>
        <v>COPY 3443c06pb01.dat sel\3443c06pb01.dat</v>
      </c>
      <c r="R15297" t="str">
        <f>IF(ISNA(VLOOKUP(B15297,Rendered!$B$1:$C$1000,1,FALSE)),"N","Y")</f>
        <v>N</v>
      </c>
    </row>
    <row r="15298" spans="1:18" hidden="1" x14ac:dyDescent="0.35">
      <c r="A15298" t="s">
        <v>2282</v>
      </c>
      <c r="B15298" t="s">
        <v>2415</v>
      </c>
      <c r="C15298" t="s">
        <v>2416</v>
      </c>
      <c r="D15298" t="s">
        <v>13</v>
      </c>
      <c r="E15298">
        <v>1980</v>
      </c>
      <c r="F15298">
        <v>1980</v>
      </c>
      <c r="J15298">
        <f t="shared" ref="J15298:J15361" si="1217">SUM(G15298:I15298)</f>
        <v>0</v>
      </c>
      <c r="K15298" t="str">
        <f>IF(OR(J15298&gt;Ограничения!$B$1,Sheet!G14993&gt;Ограничения!$B$2,Sheet!H14993&gt;Ограничения!$B$2,Sheet!I14993&gt;Ограничения!$B$2,),"Not compatible","Compatible")</f>
        <v>Compatible</v>
      </c>
      <c r="L15298" t="str">
        <f t="shared" ref="L15298:L15361" si="1218">IFERROR(B15298+1-1,"Модификация")</f>
        <v>Модификация</v>
      </c>
      <c r="M15298" s="3">
        <f t="shared" si="1214"/>
        <v>0</v>
      </c>
      <c r="N15298" s="3" t="str">
        <f t="shared" si="1215"/>
        <v>Y</v>
      </c>
      <c r="O15298" t="s">
        <v>28008</v>
      </c>
      <c r="Q15298" t="str">
        <f t="shared" si="1216"/>
        <v>COPY 3443c06pb01.dat sel\3443c06pb01.dat</v>
      </c>
      <c r="R15298" t="str">
        <f>IF(ISNA(VLOOKUP(B15298,Rendered!$B$1:$C$1000,1,FALSE)),"N","Y")</f>
        <v>N</v>
      </c>
    </row>
    <row r="15299" spans="1:18" hidden="1" x14ac:dyDescent="0.35">
      <c r="A15299" t="s">
        <v>2282</v>
      </c>
      <c r="B15299" t="s">
        <v>2417</v>
      </c>
      <c r="C15299" t="s">
        <v>2418</v>
      </c>
      <c r="D15299" t="s">
        <v>30</v>
      </c>
      <c r="E15299">
        <v>1991</v>
      </c>
      <c r="F15299">
        <v>2022</v>
      </c>
      <c r="G15299">
        <v>6</v>
      </c>
      <c r="H15299">
        <v>4</v>
      </c>
      <c r="J15299">
        <f t="shared" si="1217"/>
        <v>10</v>
      </c>
      <c r="K15299" t="str">
        <f>IF(OR(J15299&gt;Ограничения!$B$1,Sheet!G1181&gt;Ограничения!$B$2,Sheet!H1181&gt;Ограничения!$B$2,Sheet!I1181&gt;Ограничения!$B$2,),"Not compatible","Compatible")</f>
        <v>Compatible</v>
      </c>
      <c r="L15299">
        <f t="shared" si="1218"/>
        <v>4025</v>
      </c>
      <c r="M15299" s="3">
        <f t="shared" ref="M15299:M15362" si="1219">IF(ISERR(FIND(C15299,C15300)),0,LEN(C15299)/LEN(C15300))</f>
        <v>1</v>
      </c>
      <c r="N15299" s="3" t="str">
        <f t="shared" ref="N15299:N15362" si="1220">IF(OR(M15299&gt;0,M15298&gt;0),"Y","N")</f>
        <v>Y</v>
      </c>
      <c r="O15299" t="s">
        <v>28007</v>
      </c>
      <c r="P15299">
        <v>3</v>
      </c>
      <c r="Q15299" t="str">
        <f t="shared" si="1216"/>
        <v>COPY 4025.dat sel\4025.dat</v>
      </c>
      <c r="R15299" t="str">
        <f>IF(ISNA(VLOOKUP(B15299,Rendered!$B$1:$C$1000,1,FALSE)),"N","Y")</f>
        <v>N</v>
      </c>
    </row>
    <row r="15300" spans="1:18" hidden="1" x14ac:dyDescent="0.35">
      <c r="A15300" t="s">
        <v>2282</v>
      </c>
      <c r="B15300" t="s">
        <v>2417</v>
      </c>
      <c r="C15300" t="s">
        <v>2418</v>
      </c>
      <c r="D15300" t="s">
        <v>30</v>
      </c>
      <c r="E15300">
        <v>1991</v>
      </c>
      <c r="F15300">
        <v>2022</v>
      </c>
      <c r="G15300">
        <v>6</v>
      </c>
      <c r="H15300">
        <v>4</v>
      </c>
      <c r="J15300">
        <f t="shared" si="1217"/>
        <v>10</v>
      </c>
      <c r="K15300" t="str">
        <f>IF(OR(J15300&gt;Ограничения!$B$1,Sheet!G2144&gt;Ограничения!$B$2,Sheet!H2144&gt;Ограничения!$B$2,Sheet!I2144&gt;Ограничения!$B$2,),"Not compatible","Compatible")</f>
        <v>Compatible</v>
      </c>
      <c r="L15300">
        <f t="shared" si="1218"/>
        <v>4025</v>
      </c>
      <c r="M15300" s="3">
        <f t="shared" si="1219"/>
        <v>1</v>
      </c>
      <c r="N15300" s="3" t="str">
        <f t="shared" si="1220"/>
        <v>Y</v>
      </c>
      <c r="O15300" t="s">
        <v>28007</v>
      </c>
      <c r="P15300">
        <v>3</v>
      </c>
      <c r="Q15300" t="str">
        <f t="shared" si="1216"/>
        <v>COPY 4025.dat sel\4025.dat</v>
      </c>
      <c r="R15300" t="str">
        <f>IF(ISNA(VLOOKUP(B15300,Rendered!$B$1:$C$1000,1,FALSE)),"N","Y")</f>
        <v>N</v>
      </c>
    </row>
    <row r="15301" spans="1:18" hidden="1" x14ac:dyDescent="0.35">
      <c r="A15301" t="s">
        <v>2282</v>
      </c>
      <c r="B15301" t="s">
        <v>2417</v>
      </c>
      <c r="C15301" t="s">
        <v>2418</v>
      </c>
      <c r="D15301" t="s">
        <v>30</v>
      </c>
      <c r="E15301">
        <v>1991</v>
      </c>
      <c r="F15301">
        <v>2022</v>
      </c>
      <c r="G15301">
        <v>6</v>
      </c>
      <c r="H15301">
        <v>4</v>
      </c>
      <c r="J15301">
        <f t="shared" si="1217"/>
        <v>10</v>
      </c>
      <c r="K15301" t="str">
        <f>IF(OR(J15301&gt;Ограничения!$B$1,Sheet!G10573&gt;Ограничения!$B$2,Sheet!H10573&gt;Ограничения!$B$2,Sheet!I10573&gt;Ограничения!$B$2,),"Not compatible","Compatible")</f>
        <v>Not compatible</v>
      </c>
      <c r="L15301">
        <f t="shared" si="1218"/>
        <v>4025</v>
      </c>
      <c r="M15301" s="3">
        <f t="shared" si="1219"/>
        <v>1</v>
      </c>
      <c r="N15301" s="3" t="str">
        <f t="shared" si="1220"/>
        <v>Y</v>
      </c>
      <c r="O15301" t="s">
        <v>28007</v>
      </c>
      <c r="P15301">
        <v>3</v>
      </c>
      <c r="Q15301" t="str">
        <f t="shared" si="1216"/>
        <v>COPY 4025.dat sel\4025.dat</v>
      </c>
      <c r="R15301" t="str">
        <f>IF(ISNA(VLOOKUP(B15301,Rendered!$B$1:$C$1000,1,FALSE)),"N","Y")</f>
        <v>N</v>
      </c>
    </row>
    <row r="15302" spans="1:18" hidden="1" x14ac:dyDescent="0.35">
      <c r="A15302" t="s">
        <v>2282</v>
      </c>
      <c r="B15302" t="s">
        <v>2417</v>
      </c>
      <c r="C15302" t="s">
        <v>2418</v>
      </c>
      <c r="D15302" t="s">
        <v>30</v>
      </c>
      <c r="E15302">
        <v>1991</v>
      </c>
      <c r="F15302">
        <v>2022</v>
      </c>
      <c r="G15302">
        <v>6</v>
      </c>
      <c r="H15302">
        <v>4</v>
      </c>
      <c r="J15302">
        <f t="shared" si="1217"/>
        <v>10</v>
      </c>
      <c r="K15302" t="str">
        <f>IF(OR(J15302&gt;Ограничения!$B$1,Sheet!G13905&gt;Ограничения!$B$2,Sheet!H13905&gt;Ограничения!$B$2,Sheet!I13905&gt;Ограничения!$B$2,),"Not compatible","Compatible")</f>
        <v>Compatible</v>
      </c>
      <c r="L15302">
        <f t="shared" si="1218"/>
        <v>4025</v>
      </c>
      <c r="M15302" s="3">
        <f t="shared" si="1219"/>
        <v>1</v>
      </c>
      <c r="N15302" s="3" t="str">
        <f t="shared" si="1220"/>
        <v>Y</v>
      </c>
      <c r="O15302" t="s">
        <v>28007</v>
      </c>
      <c r="P15302">
        <v>3</v>
      </c>
      <c r="Q15302" t="str">
        <f t="shared" si="1216"/>
        <v>COPY 4025.dat sel\4025.dat</v>
      </c>
      <c r="R15302" t="str">
        <f>IF(ISNA(VLOOKUP(B15302,Rendered!$B$1:$C$1000,1,FALSE)),"N","Y")</f>
        <v>N</v>
      </c>
    </row>
    <row r="15303" spans="1:18" hidden="1" x14ac:dyDescent="0.35">
      <c r="A15303" t="s">
        <v>2282</v>
      </c>
      <c r="B15303" t="s">
        <v>2417</v>
      </c>
      <c r="C15303" t="s">
        <v>2418</v>
      </c>
      <c r="D15303" t="s">
        <v>30</v>
      </c>
      <c r="E15303">
        <v>1991</v>
      </c>
      <c r="F15303">
        <v>2022</v>
      </c>
      <c r="G15303">
        <v>6</v>
      </c>
      <c r="H15303">
        <v>4</v>
      </c>
      <c r="J15303">
        <f t="shared" si="1217"/>
        <v>10</v>
      </c>
      <c r="K15303" t="str">
        <f>IF(OR(J15303&gt;Ограничения!$B$1,Sheet!G14994&gt;Ограничения!$B$2,Sheet!H14994&gt;Ограничения!$B$2,Sheet!I14994&gt;Ограничения!$B$2,),"Not compatible","Compatible")</f>
        <v>Compatible</v>
      </c>
      <c r="L15303">
        <f t="shared" si="1218"/>
        <v>4025</v>
      </c>
      <c r="M15303" s="3">
        <f t="shared" si="1219"/>
        <v>0</v>
      </c>
      <c r="N15303" s="3" t="str">
        <f t="shared" si="1220"/>
        <v>Y</v>
      </c>
      <c r="O15303" t="s">
        <v>28007</v>
      </c>
      <c r="P15303">
        <v>3</v>
      </c>
      <c r="Q15303" t="str">
        <f t="shared" si="1216"/>
        <v>COPY 4025.dat sel\4025.dat</v>
      </c>
      <c r="R15303" t="str">
        <f>IF(ISNA(VLOOKUP(B15303,Rendered!$B$1:$C$1000,1,FALSE)),"N","Y")</f>
        <v>N</v>
      </c>
    </row>
    <row r="15304" spans="1:18" hidden="1" x14ac:dyDescent="0.35">
      <c r="A15304" t="s">
        <v>2282</v>
      </c>
      <c r="B15304" t="s">
        <v>2419</v>
      </c>
      <c r="C15304" t="s">
        <v>2420</v>
      </c>
      <c r="D15304" t="s">
        <v>27</v>
      </c>
      <c r="E15304">
        <v>1980</v>
      </c>
      <c r="F15304">
        <v>1987</v>
      </c>
      <c r="G15304">
        <v>6</v>
      </c>
      <c r="H15304">
        <v>4</v>
      </c>
      <c r="J15304">
        <f t="shared" si="1217"/>
        <v>10</v>
      </c>
      <c r="K15304" t="str">
        <f>IF(OR(J15304&gt;Ограничения!$B$1,Sheet!G1182&gt;Ограничения!$B$2,Sheet!H1182&gt;Ограничения!$B$2,Sheet!I1182&gt;Ограничения!$B$2,),"Not compatible","Compatible")</f>
        <v>Compatible</v>
      </c>
      <c r="L15304">
        <f t="shared" si="1218"/>
        <v>4092</v>
      </c>
      <c r="M15304" s="3">
        <f t="shared" si="1219"/>
        <v>1</v>
      </c>
      <c r="N15304" s="3" t="str">
        <f t="shared" si="1220"/>
        <v>Y</v>
      </c>
      <c r="O15304" t="s">
        <v>28008</v>
      </c>
      <c r="Q15304" t="str">
        <f t="shared" si="1216"/>
        <v>COPY 4092.dat sel\4092.dat</v>
      </c>
      <c r="R15304" t="str">
        <f>IF(ISNA(VLOOKUP(B15304,Rendered!$B$1:$C$1000,1,FALSE)),"N","Y")</f>
        <v>N</v>
      </c>
    </row>
    <row r="15305" spans="1:18" hidden="1" x14ac:dyDescent="0.35">
      <c r="A15305" t="s">
        <v>2282</v>
      </c>
      <c r="B15305" t="s">
        <v>2419</v>
      </c>
      <c r="C15305" t="s">
        <v>2420</v>
      </c>
      <c r="D15305" t="s">
        <v>27</v>
      </c>
      <c r="E15305">
        <v>1980</v>
      </c>
      <c r="F15305">
        <v>1987</v>
      </c>
      <c r="G15305">
        <v>6</v>
      </c>
      <c r="H15305">
        <v>4</v>
      </c>
      <c r="J15305">
        <f t="shared" si="1217"/>
        <v>10</v>
      </c>
      <c r="K15305" t="str">
        <f>IF(OR(J15305&gt;Ограничения!$B$1,Sheet!G2145&gt;Ограничения!$B$2,Sheet!H2145&gt;Ограничения!$B$2,Sheet!I2145&gt;Ограничения!$B$2,),"Not compatible","Compatible")</f>
        <v>Compatible</v>
      </c>
      <c r="L15305">
        <f t="shared" si="1218"/>
        <v>4092</v>
      </c>
      <c r="M15305" s="3">
        <f t="shared" si="1219"/>
        <v>1</v>
      </c>
      <c r="N15305" s="3" t="str">
        <f t="shared" si="1220"/>
        <v>Y</v>
      </c>
      <c r="O15305" t="s">
        <v>28008</v>
      </c>
      <c r="Q15305" t="str">
        <f t="shared" si="1216"/>
        <v>COPY 4092.dat sel\4092.dat</v>
      </c>
      <c r="R15305" t="str">
        <f>IF(ISNA(VLOOKUP(B15305,Rendered!$B$1:$C$1000,1,FALSE)),"N","Y")</f>
        <v>N</v>
      </c>
    </row>
    <row r="15306" spans="1:18" hidden="1" x14ac:dyDescent="0.35">
      <c r="A15306" t="s">
        <v>2282</v>
      </c>
      <c r="B15306" t="s">
        <v>2419</v>
      </c>
      <c r="C15306" t="s">
        <v>2420</v>
      </c>
      <c r="D15306" t="s">
        <v>27</v>
      </c>
      <c r="E15306">
        <v>1980</v>
      </c>
      <c r="F15306">
        <v>1987</v>
      </c>
      <c r="G15306">
        <v>6</v>
      </c>
      <c r="H15306">
        <v>4</v>
      </c>
      <c r="J15306">
        <f t="shared" si="1217"/>
        <v>10</v>
      </c>
      <c r="K15306" t="str">
        <f>IF(OR(J15306&gt;Ограничения!$B$1,Sheet!G10574&gt;Ограничения!$B$2,Sheet!H10574&gt;Ограничения!$B$2,Sheet!I10574&gt;Ограничения!$B$2,),"Not compatible","Compatible")</f>
        <v>Not compatible</v>
      </c>
      <c r="L15306">
        <f t="shared" si="1218"/>
        <v>4092</v>
      </c>
      <c r="M15306" s="3">
        <f t="shared" si="1219"/>
        <v>1</v>
      </c>
      <c r="N15306" s="3" t="str">
        <f t="shared" si="1220"/>
        <v>Y</v>
      </c>
      <c r="O15306" t="s">
        <v>28008</v>
      </c>
      <c r="Q15306" t="str">
        <f t="shared" si="1216"/>
        <v>COPY 4092.dat sel\4092.dat</v>
      </c>
      <c r="R15306" t="str">
        <f>IF(ISNA(VLOOKUP(B15306,Rendered!$B$1:$C$1000,1,FALSE)),"N","Y")</f>
        <v>N</v>
      </c>
    </row>
    <row r="15307" spans="1:18" hidden="1" x14ac:dyDescent="0.35">
      <c r="A15307" t="s">
        <v>2282</v>
      </c>
      <c r="B15307" t="s">
        <v>2419</v>
      </c>
      <c r="C15307" t="s">
        <v>2420</v>
      </c>
      <c r="D15307" t="s">
        <v>27</v>
      </c>
      <c r="E15307">
        <v>1980</v>
      </c>
      <c r="F15307">
        <v>1987</v>
      </c>
      <c r="G15307">
        <v>6</v>
      </c>
      <c r="H15307">
        <v>4</v>
      </c>
      <c r="J15307">
        <f t="shared" si="1217"/>
        <v>10</v>
      </c>
      <c r="K15307" t="str">
        <f>IF(OR(J15307&gt;Ограничения!$B$1,Sheet!G13906&gt;Ограничения!$B$2,Sheet!H13906&gt;Ограничения!$B$2,Sheet!I13906&gt;Ограничения!$B$2,),"Not compatible","Compatible")</f>
        <v>Compatible</v>
      </c>
      <c r="L15307">
        <f t="shared" si="1218"/>
        <v>4092</v>
      </c>
      <c r="M15307" s="3">
        <f t="shared" si="1219"/>
        <v>1</v>
      </c>
      <c r="N15307" s="3" t="str">
        <f t="shared" si="1220"/>
        <v>Y</v>
      </c>
      <c r="O15307" t="s">
        <v>28008</v>
      </c>
      <c r="Q15307" t="str">
        <f t="shared" si="1216"/>
        <v>COPY 4092.dat sel\4092.dat</v>
      </c>
      <c r="R15307" t="str">
        <f>IF(ISNA(VLOOKUP(B15307,Rendered!$B$1:$C$1000,1,FALSE)),"N","Y")</f>
        <v>N</v>
      </c>
    </row>
    <row r="15308" spans="1:18" hidden="1" x14ac:dyDescent="0.35">
      <c r="A15308" t="s">
        <v>2282</v>
      </c>
      <c r="B15308" t="s">
        <v>2419</v>
      </c>
      <c r="C15308" t="s">
        <v>2420</v>
      </c>
      <c r="D15308" t="s">
        <v>27</v>
      </c>
      <c r="E15308">
        <v>1980</v>
      </c>
      <c r="F15308">
        <v>1987</v>
      </c>
      <c r="G15308">
        <v>6</v>
      </c>
      <c r="H15308">
        <v>4</v>
      </c>
      <c r="J15308">
        <f t="shared" si="1217"/>
        <v>10</v>
      </c>
      <c r="K15308" t="str">
        <f>IF(OR(J15308&gt;Ограничения!$B$1,Sheet!G14995&gt;Ограничения!$B$2,Sheet!H14995&gt;Ограничения!$B$2,Sheet!I14995&gt;Ограничения!$B$2,),"Not compatible","Compatible")</f>
        <v>Compatible</v>
      </c>
      <c r="L15308">
        <f t="shared" si="1218"/>
        <v>4092</v>
      </c>
      <c r="M15308" s="3">
        <f t="shared" si="1219"/>
        <v>0</v>
      </c>
      <c r="N15308" s="3" t="str">
        <f t="shared" si="1220"/>
        <v>Y</v>
      </c>
      <c r="O15308" t="s">
        <v>28008</v>
      </c>
      <c r="Q15308" t="str">
        <f t="shared" si="1216"/>
        <v>COPY 4092.dat sel\4092.dat</v>
      </c>
      <c r="R15308" t="str">
        <f>IF(ISNA(VLOOKUP(B15308,Rendered!$B$1:$C$1000,1,FALSE)),"N","Y")</f>
        <v>N</v>
      </c>
    </row>
    <row r="15309" spans="1:18" hidden="1" x14ac:dyDescent="0.35">
      <c r="A15309" t="s">
        <v>2282</v>
      </c>
      <c r="B15309" t="s">
        <v>20469</v>
      </c>
      <c r="C15309" t="s">
        <v>20470</v>
      </c>
      <c r="D15309" t="s">
        <v>14</v>
      </c>
      <c r="E15309" t="s">
        <v>14</v>
      </c>
      <c r="J15309">
        <f t="shared" si="1217"/>
        <v>0</v>
      </c>
      <c r="K15309" t="str">
        <f>IF(OR(J15309&gt;Ограничения!$B$1,Sheet!G10575&gt;Ограничения!$B$2,Sheet!H10575&gt;Ограничения!$B$2,Sheet!I10575&gt;Ограничения!$B$2,),"Not compatible","Compatible")</f>
        <v>Not compatible</v>
      </c>
      <c r="L15309" t="str">
        <f t="shared" si="1218"/>
        <v>Модификация</v>
      </c>
      <c r="M15309" s="3">
        <f t="shared" si="1219"/>
        <v>1</v>
      </c>
      <c r="N15309" s="3" t="str">
        <f t="shared" si="1220"/>
        <v>Y</v>
      </c>
      <c r="O15309" t="s">
        <v>28008</v>
      </c>
      <c r="Q15309" t="str">
        <f t="shared" si="1216"/>
        <v>COPY 4092u.dat sel\4092u.dat</v>
      </c>
      <c r="R15309" t="str">
        <f>IF(ISNA(VLOOKUP(B15309,Rendered!$B$1:$C$1000,1,FALSE)),"N","Y")</f>
        <v>N</v>
      </c>
    </row>
    <row r="15310" spans="1:18" hidden="1" x14ac:dyDescent="0.35">
      <c r="A15310" t="s">
        <v>2282</v>
      </c>
      <c r="B15310" t="s">
        <v>20469</v>
      </c>
      <c r="C15310" t="s">
        <v>20470</v>
      </c>
      <c r="D15310" t="s">
        <v>14</v>
      </c>
      <c r="E15310" t="s">
        <v>14</v>
      </c>
      <c r="J15310">
        <f t="shared" si="1217"/>
        <v>0</v>
      </c>
      <c r="K15310" t="str">
        <f>IF(OR(J15310&gt;Ограничения!$B$1,Sheet!G13907&gt;Ограничения!$B$2,Sheet!H13907&gt;Ограничения!$B$2,Sheet!I13907&gt;Ограничения!$B$2,),"Not compatible","Compatible")</f>
        <v>Compatible</v>
      </c>
      <c r="L15310" t="str">
        <f t="shared" si="1218"/>
        <v>Модификация</v>
      </c>
      <c r="M15310" s="3">
        <f t="shared" si="1219"/>
        <v>1</v>
      </c>
      <c r="N15310" s="3" t="str">
        <f t="shared" si="1220"/>
        <v>Y</v>
      </c>
      <c r="O15310" t="s">
        <v>28008</v>
      </c>
      <c r="Q15310" t="str">
        <f t="shared" si="1216"/>
        <v>COPY 4092u.dat sel\4092u.dat</v>
      </c>
      <c r="R15310" t="str">
        <f>IF(ISNA(VLOOKUP(B15310,Rendered!$B$1:$C$1000,1,FALSE)),"N","Y")</f>
        <v>N</v>
      </c>
    </row>
    <row r="15311" spans="1:18" hidden="1" x14ac:dyDescent="0.35">
      <c r="A15311" t="s">
        <v>2282</v>
      </c>
      <c r="B15311" t="s">
        <v>20469</v>
      </c>
      <c r="C15311" t="s">
        <v>20470</v>
      </c>
      <c r="D15311" t="s">
        <v>14</v>
      </c>
      <c r="E15311" t="s">
        <v>14</v>
      </c>
      <c r="J15311">
        <f t="shared" si="1217"/>
        <v>0</v>
      </c>
      <c r="K15311" t="str">
        <f>IF(OR(J15311&gt;Ограничения!$B$1,Sheet!G14996&gt;Ограничения!$B$2,Sheet!H14996&gt;Ограничения!$B$2,Sheet!I14996&gt;Ограничения!$B$2,),"Not compatible","Compatible")</f>
        <v>Compatible</v>
      </c>
      <c r="L15311" t="str">
        <f t="shared" si="1218"/>
        <v>Модификация</v>
      </c>
      <c r="M15311" s="3">
        <f t="shared" si="1219"/>
        <v>0</v>
      </c>
      <c r="N15311" s="3" t="str">
        <f t="shared" si="1220"/>
        <v>Y</v>
      </c>
      <c r="O15311" t="s">
        <v>28008</v>
      </c>
      <c r="Q15311" t="str">
        <f t="shared" si="1216"/>
        <v>COPY 4092u.dat sel\4092u.dat</v>
      </c>
      <c r="R15311" t="str">
        <f>IF(ISNA(VLOOKUP(B15311,Rendered!$B$1:$C$1000,1,FALSE)),"N","Y")</f>
        <v>N</v>
      </c>
    </row>
    <row r="15312" spans="1:18" hidden="1" x14ac:dyDescent="0.35">
      <c r="A15312" t="s">
        <v>2282</v>
      </c>
      <c r="B15312" t="s">
        <v>25896</v>
      </c>
      <c r="C15312" t="s">
        <v>25897</v>
      </c>
      <c r="D15312" t="s">
        <v>13</v>
      </c>
      <c r="E15312">
        <v>1975</v>
      </c>
      <c r="F15312">
        <v>1977</v>
      </c>
      <c r="J15312">
        <f t="shared" si="1217"/>
        <v>0</v>
      </c>
      <c r="K15312" t="str">
        <f>IF(OR(J15312&gt;Ограничения!$B$1,Sheet!G14997&gt;Ограничения!$B$2,Sheet!H14997&gt;Ограничения!$B$2,Sheet!I14997&gt;Ограничения!$B$2,),"Not compatible","Compatible")</f>
        <v>Compatible</v>
      </c>
      <c r="L15312" t="str">
        <f t="shared" si="1218"/>
        <v>Модификация</v>
      </c>
      <c r="M15312" s="3">
        <f t="shared" si="1219"/>
        <v>0</v>
      </c>
      <c r="N15312" s="3" t="str">
        <f t="shared" si="1220"/>
        <v>N</v>
      </c>
      <c r="O15312" t="s">
        <v>28008</v>
      </c>
      <c r="Q15312" t="str">
        <f t="shared" si="1216"/>
        <v>COPY bb0036.dat sel\bb0036.dat</v>
      </c>
      <c r="R15312" t="str">
        <f>IF(ISNA(VLOOKUP(B15312,Rendered!$B$1:$C$1000,1,FALSE)),"N","Y")</f>
        <v>N</v>
      </c>
    </row>
    <row r="15313" spans="1:18" hidden="1" x14ac:dyDescent="0.35">
      <c r="A15313" t="s">
        <v>2282</v>
      </c>
      <c r="B15313" t="s">
        <v>25898</v>
      </c>
      <c r="C15313" t="s">
        <v>25899</v>
      </c>
      <c r="D15313" t="s">
        <v>13</v>
      </c>
      <c r="E15313">
        <v>1969</v>
      </c>
      <c r="F15313">
        <v>1977</v>
      </c>
      <c r="J15313">
        <f t="shared" si="1217"/>
        <v>0</v>
      </c>
      <c r="K15313" t="str">
        <f>IF(OR(J15313&gt;Ограничения!$B$1,Sheet!G14998&gt;Ограничения!$B$2,Sheet!H14998&gt;Ограничения!$B$2,Sheet!I14998&gt;Ограничения!$B$2,),"Not compatible","Compatible")</f>
        <v>Compatible</v>
      </c>
      <c r="L15313" t="str">
        <f t="shared" si="1218"/>
        <v>Модификация</v>
      </c>
      <c r="M15313" s="3">
        <f t="shared" si="1219"/>
        <v>0.75324675324675328</v>
      </c>
      <c r="N15313" s="3" t="str">
        <f t="shared" si="1220"/>
        <v>Y</v>
      </c>
      <c r="O15313" t="s">
        <v>28008</v>
      </c>
      <c r="Q15313" t="str">
        <f t="shared" si="1216"/>
        <v>COPY bb0037.dat sel\bb0037.dat</v>
      </c>
      <c r="R15313" t="str">
        <f>IF(ISNA(VLOOKUP(B15313,Rendered!$B$1:$C$1000,1,FALSE)),"N","Y")</f>
        <v>N</v>
      </c>
    </row>
    <row r="15314" spans="1:18" hidden="1" x14ac:dyDescent="0.35">
      <c r="A15314" t="s">
        <v>2282</v>
      </c>
      <c r="B15314" t="s">
        <v>25900</v>
      </c>
      <c r="C15314" t="s">
        <v>25901</v>
      </c>
      <c r="D15314" t="s">
        <v>13</v>
      </c>
      <c r="E15314">
        <v>1975</v>
      </c>
      <c r="F15314">
        <v>1977</v>
      </c>
      <c r="G15314">
        <v>2</v>
      </c>
      <c r="H15314">
        <v>4</v>
      </c>
      <c r="I15314">
        <v>1.3</v>
      </c>
      <c r="J15314">
        <f t="shared" si="1217"/>
        <v>7.3</v>
      </c>
      <c r="K15314" t="str">
        <f>IF(OR(J15314&gt;Ограничения!$B$1,Sheet!G14999&gt;Ограничения!$B$2,Sheet!H14999&gt;Ограничения!$B$2,Sheet!I14999&gt;Ограничения!$B$2,),"Not compatible","Compatible")</f>
        <v>Not compatible</v>
      </c>
      <c r="L15314" t="str">
        <f t="shared" si="1218"/>
        <v>Модификация</v>
      </c>
      <c r="M15314" s="3">
        <f t="shared" si="1219"/>
        <v>0</v>
      </c>
      <c r="N15314" s="3" t="str">
        <f t="shared" si="1220"/>
        <v>Y</v>
      </c>
      <c r="O15314" t="s">
        <v>28008</v>
      </c>
      <c r="Q15314" t="str">
        <f t="shared" si="1216"/>
        <v>COPY bb0037b.dat sel\bb0037b.dat</v>
      </c>
      <c r="R15314" t="str">
        <f>IF(ISNA(VLOOKUP(B15314,Rendered!$B$1:$C$1000,1,FALSE)),"N","Y")</f>
        <v>N</v>
      </c>
    </row>
    <row r="15315" spans="1:18" hidden="1" x14ac:dyDescent="0.35">
      <c r="A15315" t="s">
        <v>2282</v>
      </c>
      <c r="B15315" t="s">
        <v>25902</v>
      </c>
      <c r="C15315" t="s">
        <v>25903</v>
      </c>
      <c r="D15315" t="s">
        <v>57</v>
      </c>
      <c r="E15315">
        <v>1980</v>
      </c>
      <c r="F15315">
        <v>2009</v>
      </c>
      <c r="J15315">
        <f t="shared" si="1217"/>
        <v>0</v>
      </c>
      <c r="K15315" t="str">
        <f>IF(OR(J15315&gt;Ограничения!$B$1,Sheet!G15000&gt;Ограничения!$B$2,Sheet!H15000&gt;Ограничения!$B$2,Sheet!I15000&gt;Ограничения!$B$2,),"Not compatible","Compatible")</f>
        <v>Not compatible</v>
      </c>
      <c r="L15315">
        <f t="shared" si="1218"/>
        <v>4022</v>
      </c>
      <c r="M15315" s="3">
        <f t="shared" si="1219"/>
        <v>0.18085106382978725</v>
      </c>
      <c r="N15315" s="3" t="str">
        <f t="shared" si="1220"/>
        <v>Y</v>
      </c>
      <c r="O15315" t="s">
        <v>28008</v>
      </c>
      <c r="Q15315" t="str">
        <f t="shared" si="1216"/>
        <v>COPY 4022.dat sel\4022.dat</v>
      </c>
      <c r="R15315" t="str">
        <f>IF(ISNA(VLOOKUP(B15315,Rendered!$B$1:$C$1000,1,FALSE)),"N","Y")</f>
        <v>N</v>
      </c>
    </row>
    <row r="15316" spans="1:18" hidden="1" x14ac:dyDescent="0.35">
      <c r="A15316" t="s">
        <v>2282</v>
      </c>
      <c r="B15316" t="s">
        <v>25904</v>
      </c>
      <c r="C15316" t="s">
        <v>25905</v>
      </c>
      <c r="D15316" t="s">
        <v>30</v>
      </c>
      <c r="E15316">
        <v>1991</v>
      </c>
      <c r="F15316">
        <v>2007</v>
      </c>
      <c r="J15316">
        <f t="shared" si="1217"/>
        <v>0</v>
      </c>
      <c r="K15316" t="str">
        <f>IF(OR(J15316&gt;Ограничения!$B$1,Sheet!G15001&gt;Ограничения!$B$2,Sheet!H15001&gt;Ограничения!$B$2,Sheet!I15001&gt;Ограничения!$B$2,),"Not compatible","Compatible")</f>
        <v>Not compatible</v>
      </c>
      <c r="L15316" t="str">
        <f t="shared" si="1218"/>
        <v>Модификация</v>
      </c>
      <c r="M15316" s="3">
        <f t="shared" si="1219"/>
        <v>0</v>
      </c>
      <c r="N15316" s="3" t="str">
        <f t="shared" si="1220"/>
        <v>Y</v>
      </c>
      <c r="O15316" t="s">
        <v>28008</v>
      </c>
      <c r="Q15316" t="str">
        <f t="shared" si="1216"/>
        <v>COPY 4022c02.dat sel\4022c02.dat</v>
      </c>
      <c r="R15316" t="str">
        <f>IF(ISNA(VLOOKUP(B15316,Rendered!$B$1:$C$1000,1,FALSE)),"N","Y")</f>
        <v>N</v>
      </c>
    </row>
    <row r="15317" spans="1:18" hidden="1" x14ac:dyDescent="0.35">
      <c r="A15317" t="s">
        <v>2282</v>
      </c>
      <c r="B15317" t="s">
        <v>25906</v>
      </c>
      <c r="C15317" t="s">
        <v>25907</v>
      </c>
      <c r="D15317" t="s">
        <v>27</v>
      </c>
      <c r="E15317">
        <v>1980</v>
      </c>
      <c r="F15317">
        <v>1987</v>
      </c>
      <c r="J15317">
        <f t="shared" si="1217"/>
        <v>0</v>
      </c>
      <c r="K15317" t="str">
        <f>IF(OR(J15317&gt;Ограничения!$B$1,Sheet!G15002&gt;Ограничения!$B$2,Sheet!H15002&gt;Ограничения!$B$2,Sheet!I15002&gt;Ограничения!$B$2,),"Not compatible","Compatible")</f>
        <v>Not compatible</v>
      </c>
      <c r="L15317" t="str">
        <f t="shared" si="1218"/>
        <v>Модификация</v>
      </c>
      <c r="M15317" s="3">
        <f t="shared" si="1219"/>
        <v>0</v>
      </c>
      <c r="N15317" s="3" t="str">
        <f t="shared" si="1220"/>
        <v>N</v>
      </c>
      <c r="O15317" t="s">
        <v>28008</v>
      </c>
      <c r="Q15317" t="str">
        <f t="shared" si="1216"/>
        <v>COPY 4022c01.dat sel\4022c01.dat</v>
      </c>
      <c r="R15317" t="str">
        <f>IF(ISNA(VLOOKUP(B15317,Rendered!$B$1:$C$1000,1,FALSE)),"N","Y")</f>
        <v>N</v>
      </c>
    </row>
    <row r="15318" spans="1:18" hidden="1" x14ac:dyDescent="0.35">
      <c r="A15318" t="s">
        <v>2282</v>
      </c>
      <c r="B15318" t="s">
        <v>25908</v>
      </c>
      <c r="C15318" t="s">
        <v>25909</v>
      </c>
      <c r="D15318" t="s">
        <v>13</v>
      </c>
      <c r="E15318">
        <v>2003</v>
      </c>
      <c r="F15318">
        <v>2009</v>
      </c>
      <c r="J15318">
        <f t="shared" si="1217"/>
        <v>0</v>
      </c>
      <c r="K15318" t="str">
        <f>IF(OR(J15318&gt;Ограничения!$B$1,Sheet!G15003&gt;Ограничения!$B$2,Sheet!H15003&gt;Ограничения!$B$2,Sheet!I15003&gt;Ограничения!$B$2,),"Not compatible","Compatible")</f>
        <v>Not compatible</v>
      </c>
      <c r="L15318">
        <f t="shared" si="1218"/>
        <v>45708</v>
      </c>
      <c r="M15318" s="3">
        <f t="shared" si="1219"/>
        <v>0</v>
      </c>
      <c r="N15318" s="3" t="str">
        <f t="shared" si="1220"/>
        <v>N</v>
      </c>
      <c r="O15318" t="s">
        <v>28008</v>
      </c>
      <c r="Q15318" t="str">
        <f t="shared" si="1216"/>
        <v>COPY 45708.dat sel\45708.dat</v>
      </c>
      <c r="R15318" t="str">
        <f>IF(ISNA(VLOOKUP(B15318,Rendered!$B$1:$C$1000,1,FALSE)),"N","Y")</f>
        <v>N</v>
      </c>
    </row>
    <row r="15319" spans="1:18" hidden="1" x14ac:dyDescent="0.35">
      <c r="A15319" t="s">
        <v>2282</v>
      </c>
      <c r="B15319" t="s">
        <v>25910</v>
      </c>
      <c r="C15319" t="s">
        <v>25911</v>
      </c>
      <c r="D15319" t="s">
        <v>27</v>
      </c>
      <c r="E15319">
        <v>2006</v>
      </c>
      <c r="F15319">
        <v>2010</v>
      </c>
      <c r="J15319">
        <f t="shared" si="1217"/>
        <v>0</v>
      </c>
      <c r="K15319" t="str">
        <f>IF(OR(J15319&gt;Ограничения!$B$1,Sheet!G15004&gt;Ограничения!$B$2,Sheet!H15004&gt;Ограничения!$B$2,Sheet!I15004&gt;Ограничения!$B$2,),"Not compatible","Compatible")</f>
        <v>Not compatible</v>
      </c>
      <c r="L15319" t="str">
        <f t="shared" si="1218"/>
        <v>Модификация</v>
      </c>
      <c r="M15319" s="3">
        <f t="shared" si="1219"/>
        <v>0</v>
      </c>
      <c r="N15319" s="3" t="str">
        <f t="shared" si="1220"/>
        <v>N</v>
      </c>
      <c r="O15319" t="s">
        <v>28008</v>
      </c>
      <c r="Q15319" t="str">
        <f t="shared" si="1216"/>
        <v>COPY 64424c01.dat sel\64424c01.dat</v>
      </c>
      <c r="R15319" t="str">
        <f>IF(ISNA(VLOOKUP(B15319,Rendered!$B$1:$C$1000,1,FALSE)),"N","Y")</f>
        <v>N</v>
      </c>
    </row>
    <row r="15320" spans="1:18" hidden="1" x14ac:dyDescent="0.35">
      <c r="A15320" t="s">
        <v>2282</v>
      </c>
      <c r="B15320" t="s">
        <v>25912</v>
      </c>
      <c r="C15320" t="s">
        <v>25913</v>
      </c>
      <c r="D15320" t="s">
        <v>13</v>
      </c>
      <c r="E15320">
        <v>2009</v>
      </c>
      <c r="F15320">
        <v>2016</v>
      </c>
      <c r="G15320">
        <v>4.5</v>
      </c>
      <c r="H15320">
        <v>6</v>
      </c>
      <c r="I15320">
        <v>1.7</v>
      </c>
      <c r="J15320">
        <f t="shared" si="1217"/>
        <v>12.2</v>
      </c>
      <c r="K15320" t="str">
        <f>IF(OR(J15320&gt;Ограничения!$B$1,Sheet!G15005&gt;Ограничения!$B$2,Sheet!H15005&gt;Ограничения!$B$2,Sheet!I15005&gt;Ограничения!$B$2,),"Not compatible","Compatible")</f>
        <v>Not compatible</v>
      </c>
      <c r="L15320" t="str">
        <f t="shared" si="1218"/>
        <v>Модификация</v>
      </c>
      <c r="M15320" s="3">
        <f t="shared" si="1219"/>
        <v>0</v>
      </c>
      <c r="N15320" s="3" t="str">
        <f t="shared" si="1220"/>
        <v>N</v>
      </c>
      <c r="O15320" t="s">
        <v>28008</v>
      </c>
      <c r="Q15320" t="str">
        <f t="shared" si="1216"/>
        <v>COPY 91968c01.dat sel\91968c01.dat</v>
      </c>
      <c r="R15320" t="str">
        <f>IF(ISNA(VLOOKUP(B15320,Rendered!$B$1:$C$1000,1,FALSE)),"N","Y")</f>
        <v>N</v>
      </c>
    </row>
    <row r="15321" spans="1:18" hidden="1" x14ac:dyDescent="0.35">
      <c r="A15321" t="s">
        <v>2282</v>
      </c>
      <c r="B15321" t="s">
        <v>25914</v>
      </c>
      <c r="C15321" t="s">
        <v>25915</v>
      </c>
      <c r="D15321" t="s">
        <v>13</v>
      </c>
      <c r="E15321">
        <v>2016</v>
      </c>
      <c r="F15321">
        <v>2022</v>
      </c>
      <c r="J15321">
        <f t="shared" si="1217"/>
        <v>0</v>
      </c>
      <c r="K15321" t="str">
        <f>IF(OR(J15321&gt;Ограничения!$B$1,Sheet!G15006&gt;Ограничения!$B$2,Sheet!H15006&gt;Ограничения!$B$2,Sheet!I15006&gt;Ограничения!$B$2,),"Not compatible","Compatible")</f>
        <v>Not compatible</v>
      </c>
      <c r="L15321" t="str">
        <f t="shared" si="1218"/>
        <v>Модификация</v>
      </c>
      <c r="M15321" s="3">
        <f t="shared" si="1219"/>
        <v>0</v>
      </c>
      <c r="N15321" s="3" t="str">
        <f t="shared" si="1220"/>
        <v>N</v>
      </c>
      <c r="O15321" t="s">
        <v>28008</v>
      </c>
      <c r="Q15321" t="str">
        <f t="shared" si="1216"/>
        <v>COPY 29085c01.dat sel\29085c01.dat</v>
      </c>
      <c r="R15321" t="str">
        <f>IF(ISNA(VLOOKUP(B15321,Rendered!$B$1:$C$1000,1,FALSE)),"N","Y")</f>
        <v>N</v>
      </c>
    </row>
    <row r="15322" spans="1:18" hidden="1" x14ac:dyDescent="0.35">
      <c r="A15322" t="s">
        <v>2282</v>
      </c>
      <c r="B15322" t="s">
        <v>25916</v>
      </c>
      <c r="C15322" t="s">
        <v>25917</v>
      </c>
      <c r="D15322" t="s">
        <v>13</v>
      </c>
      <c r="E15322">
        <v>2006</v>
      </c>
      <c r="F15322">
        <v>2022</v>
      </c>
      <c r="J15322">
        <f t="shared" si="1217"/>
        <v>0</v>
      </c>
      <c r="K15322" t="str">
        <f>IF(OR(J15322&gt;Ограничения!$B$1,Sheet!G15007&gt;Ограничения!$B$2,Sheet!H15007&gt;Ограничения!$B$2,Sheet!I15007&gt;Ограничения!$B$2,),"Not compatible","Compatible")</f>
        <v>Not compatible</v>
      </c>
      <c r="L15322" t="str">
        <f t="shared" si="1218"/>
        <v>Модификация</v>
      </c>
      <c r="M15322" s="3">
        <f t="shared" si="1219"/>
        <v>0</v>
      </c>
      <c r="N15322" s="3" t="str">
        <f t="shared" si="1220"/>
        <v>N</v>
      </c>
      <c r="O15322" t="s">
        <v>28008</v>
      </c>
      <c r="Q15322" t="str">
        <f t="shared" si="1216"/>
        <v>COPY 64415c01.dat sel\64415c01.dat</v>
      </c>
      <c r="R15322" t="str">
        <f>IF(ISNA(VLOOKUP(B15322,Rendered!$B$1:$C$1000,1,FALSE)),"N","Y")</f>
        <v>N</v>
      </c>
    </row>
    <row r="15323" spans="1:18" hidden="1" x14ac:dyDescent="0.35">
      <c r="A15323" t="s">
        <v>2282</v>
      </c>
      <c r="B15323" t="s">
        <v>25918</v>
      </c>
      <c r="C15323" t="s">
        <v>25919</v>
      </c>
      <c r="D15323" t="s">
        <v>13</v>
      </c>
      <c r="E15323">
        <v>1974</v>
      </c>
      <c r="F15323">
        <v>1985</v>
      </c>
      <c r="J15323">
        <f t="shared" si="1217"/>
        <v>0</v>
      </c>
      <c r="K15323" t="str">
        <f>IF(OR(J15323&gt;Ограничения!$B$1,Sheet!G15008&gt;Ограничения!$B$2,Sheet!H15008&gt;Ограничения!$B$2,Sheet!I15008&gt;Ограничения!$B$2,),"Not compatible","Compatible")</f>
        <v>Not compatible</v>
      </c>
      <c r="L15323" t="str">
        <f t="shared" si="1218"/>
        <v>Модификация</v>
      </c>
      <c r="M15323" s="3">
        <f t="shared" si="1219"/>
        <v>0</v>
      </c>
      <c r="N15323" s="3" t="str">
        <f t="shared" si="1220"/>
        <v>N</v>
      </c>
      <c r="O15323" t="s">
        <v>28008</v>
      </c>
      <c r="Q15323" t="str">
        <f t="shared" si="1216"/>
        <v>COPY buffer.dat sel\buffer.dat</v>
      </c>
      <c r="R15323" t="str">
        <f>IF(ISNA(VLOOKUP(B15323,Rendered!$B$1:$C$1000,1,FALSE)),"N","Y")</f>
        <v>N</v>
      </c>
    </row>
    <row r="15324" spans="1:18" hidden="1" x14ac:dyDescent="0.35">
      <c r="A15324" t="s">
        <v>2282</v>
      </c>
      <c r="B15324" t="s">
        <v>25920</v>
      </c>
      <c r="C15324" t="s">
        <v>25921</v>
      </c>
      <c r="D15324" t="s">
        <v>13</v>
      </c>
      <c r="E15324">
        <v>1966</v>
      </c>
      <c r="F15324">
        <v>1969</v>
      </c>
      <c r="J15324">
        <f t="shared" si="1217"/>
        <v>0</v>
      </c>
      <c r="K15324" t="str">
        <f>IF(OR(J15324&gt;Ограничения!$B$1,Sheet!G15009&gt;Ограничения!$B$2,Sheet!H15009&gt;Ограничения!$B$2,Sheet!I15009&gt;Ограничения!$B$2,),"Not compatible","Compatible")</f>
        <v>Not compatible</v>
      </c>
      <c r="L15324" t="str">
        <f t="shared" si="1218"/>
        <v>Модификация</v>
      </c>
      <c r="M15324" s="3">
        <f t="shared" si="1219"/>
        <v>0</v>
      </c>
      <c r="N15324" s="3" t="str">
        <f t="shared" si="1220"/>
        <v>N</v>
      </c>
      <c r="O15324" t="s">
        <v>28008</v>
      </c>
      <c r="Q15324" t="str">
        <f t="shared" si="1216"/>
        <v>COPY x886.dat sel\x886.dat</v>
      </c>
      <c r="R15324" t="str">
        <f>IF(ISNA(VLOOKUP(B15324,Rendered!$B$1:$C$1000,1,FALSE)),"N","Y")</f>
        <v>N</v>
      </c>
    </row>
    <row r="15325" spans="1:18" hidden="1" x14ac:dyDescent="0.35">
      <c r="A15325" t="s">
        <v>2282</v>
      </c>
      <c r="B15325" t="s">
        <v>25922</v>
      </c>
      <c r="C15325" t="s">
        <v>25923</v>
      </c>
      <c r="D15325" t="s">
        <v>13</v>
      </c>
      <c r="E15325">
        <v>1991</v>
      </c>
      <c r="F15325">
        <v>2009</v>
      </c>
      <c r="J15325">
        <f t="shared" si="1217"/>
        <v>0</v>
      </c>
      <c r="K15325" t="str">
        <f>IF(OR(J15325&gt;Ограничения!$B$1,Sheet!G15010&gt;Ограничения!$B$2,Sheet!H15010&gt;Ограничения!$B$2,Sheet!I15010&gt;Ограничения!$B$2,),"Not compatible","Compatible")</f>
        <v>Not compatible</v>
      </c>
      <c r="L15325">
        <f t="shared" si="1218"/>
        <v>2920</v>
      </c>
      <c r="M15325" s="3">
        <f t="shared" si="1219"/>
        <v>0.60869565217391308</v>
      </c>
      <c r="N15325" s="3" t="str">
        <f t="shared" si="1220"/>
        <v>Y</v>
      </c>
      <c r="O15325" t="s">
        <v>28008</v>
      </c>
      <c r="Q15325" t="str">
        <f t="shared" si="1216"/>
        <v>COPY 2920.dat sel\2920.dat</v>
      </c>
      <c r="R15325" t="str">
        <f>IF(ISNA(VLOOKUP(B15325,Rendered!$B$1:$C$1000,1,FALSE)),"N","Y")</f>
        <v>N</v>
      </c>
    </row>
    <row r="15326" spans="1:18" hidden="1" x14ac:dyDescent="0.35">
      <c r="A15326" t="s">
        <v>2282</v>
      </c>
      <c r="B15326" t="s">
        <v>25924</v>
      </c>
      <c r="C15326" t="s">
        <v>25925</v>
      </c>
      <c r="D15326" t="s">
        <v>13</v>
      </c>
      <c r="E15326">
        <v>1980</v>
      </c>
      <c r="F15326">
        <v>1987</v>
      </c>
      <c r="J15326">
        <f t="shared" si="1217"/>
        <v>0</v>
      </c>
      <c r="K15326" t="str">
        <f>IF(OR(J15326&gt;Ограничения!$B$1,Sheet!G15011&gt;Ограничения!$B$2,Sheet!H15011&gt;Ограничения!$B$2,Sheet!I15011&gt;Ограничения!$B$2,),"Not compatible","Compatible")</f>
        <v>Not compatible</v>
      </c>
      <c r="L15326">
        <f t="shared" si="1218"/>
        <v>4023</v>
      </c>
      <c r="M15326" s="3">
        <f t="shared" si="1219"/>
        <v>0</v>
      </c>
      <c r="N15326" s="3" t="str">
        <f t="shared" si="1220"/>
        <v>Y</v>
      </c>
      <c r="O15326" t="s">
        <v>28008</v>
      </c>
      <c r="Q15326" t="str">
        <f t="shared" si="1216"/>
        <v>COPY 4023.dat sel\4023.dat</v>
      </c>
      <c r="R15326" t="str">
        <f>IF(ISNA(VLOOKUP(B15326,Rendered!$B$1:$C$1000,1,FALSE)),"N","Y")</f>
        <v>N</v>
      </c>
    </row>
    <row r="15327" spans="1:18" hidden="1" x14ac:dyDescent="0.35">
      <c r="A15327" t="s">
        <v>2282</v>
      </c>
      <c r="B15327" t="s">
        <v>25926</v>
      </c>
      <c r="C15327" t="s">
        <v>25927</v>
      </c>
      <c r="D15327" t="s">
        <v>27</v>
      </c>
      <c r="E15327">
        <v>2010</v>
      </c>
      <c r="F15327">
        <v>2019</v>
      </c>
      <c r="G15327">
        <v>6</v>
      </c>
      <c r="H15327">
        <v>6</v>
      </c>
      <c r="I15327">
        <v>2.7</v>
      </c>
      <c r="J15327">
        <f t="shared" si="1217"/>
        <v>14.7</v>
      </c>
      <c r="K15327" t="str">
        <f>IF(OR(J15327&gt;Ограничения!$B$1,Sheet!G15012&gt;Ограничения!$B$2,Sheet!H15012&gt;Ограничения!$B$2,Sheet!I15012&gt;Ограничения!$B$2,),"Not compatible","Compatible")</f>
        <v>Not compatible</v>
      </c>
      <c r="L15327">
        <f t="shared" si="1218"/>
        <v>90201</v>
      </c>
      <c r="M15327" s="3">
        <f t="shared" si="1219"/>
        <v>0</v>
      </c>
      <c r="N15327" s="3" t="str">
        <f t="shared" si="1220"/>
        <v>N</v>
      </c>
      <c r="O15327" t="s">
        <v>28007</v>
      </c>
      <c r="P15327">
        <v>3</v>
      </c>
      <c r="Q15327" t="str">
        <f t="shared" si="1216"/>
        <v>COPY 90201.dat sel\90201.dat</v>
      </c>
      <c r="R15327" t="str">
        <f>IF(ISNA(VLOOKUP(B15327,Rendered!$B$1:$C$1000,1,FALSE)),"N","Y")</f>
        <v>N</v>
      </c>
    </row>
    <row r="15328" spans="1:18" hidden="1" x14ac:dyDescent="0.35">
      <c r="A15328" t="s">
        <v>2282</v>
      </c>
      <c r="B15328" t="s">
        <v>25928</v>
      </c>
      <c r="C15328" t="s">
        <v>25929</v>
      </c>
      <c r="D15328" t="s">
        <v>27</v>
      </c>
      <c r="E15328">
        <v>1968</v>
      </c>
      <c r="F15328">
        <v>1987</v>
      </c>
      <c r="G15328">
        <v>2</v>
      </c>
      <c r="H15328">
        <v>3</v>
      </c>
      <c r="I15328">
        <v>3.2</v>
      </c>
      <c r="J15328">
        <f t="shared" si="1217"/>
        <v>8.1999999999999993</v>
      </c>
      <c r="K15328" t="str">
        <f>IF(OR(J15328&gt;Ограничения!$B$1,Sheet!G15013&gt;Ограничения!$B$2,Sheet!H15013&gt;Ограничения!$B$2,Sheet!I15013&gt;Ограничения!$B$2,),"Not compatible","Compatible")</f>
        <v>Not compatible</v>
      </c>
      <c r="L15328">
        <f t="shared" si="1218"/>
        <v>3218</v>
      </c>
      <c r="M15328" s="3">
        <f t="shared" si="1219"/>
        <v>0</v>
      </c>
      <c r="N15328" s="3" t="str">
        <f t="shared" si="1220"/>
        <v>N</v>
      </c>
      <c r="O15328" t="s">
        <v>28008</v>
      </c>
      <c r="Q15328" t="str">
        <f t="shared" si="1216"/>
        <v>COPY 3218.dat sel\3218.dat</v>
      </c>
      <c r="R15328" t="str">
        <f>IF(ISNA(VLOOKUP(B15328,Rendered!$B$1:$C$1000,1,FALSE)),"N","Y")</f>
        <v>N</v>
      </c>
    </row>
    <row r="15329" spans="1:18" hidden="1" x14ac:dyDescent="0.35">
      <c r="A15329" t="s">
        <v>2282</v>
      </c>
      <c r="B15329" t="s">
        <v>25936</v>
      </c>
      <c r="C15329" t="s">
        <v>25937</v>
      </c>
      <c r="D15329" t="s">
        <v>13</v>
      </c>
      <c r="E15329">
        <v>2003</v>
      </c>
      <c r="F15329">
        <v>2005</v>
      </c>
      <c r="G15329">
        <v>6</v>
      </c>
      <c r="H15329">
        <v>10</v>
      </c>
      <c r="I15329">
        <v>3.7</v>
      </c>
      <c r="J15329">
        <f t="shared" si="1217"/>
        <v>19.7</v>
      </c>
      <c r="K15329" t="str">
        <f>IF(OR(J15329&gt;Ограничения!$B$1,Sheet!G15017&gt;Ограничения!$B$2,Sheet!H15017&gt;Ограничения!$B$2,Sheet!I15017&gt;Ограничения!$B$2,),"Not compatible","Compatible")</f>
        <v>Compatible</v>
      </c>
      <c r="L15329" t="str">
        <f t="shared" si="1218"/>
        <v>Модификация</v>
      </c>
      <c r="M15329" s="3">
        <f t="shared" si="1219"/>
        <v>0</v>
      </c>
      <c r="N15329" s="3" t="str">
        <f t="shared" si="1220"/>
        <v>N</v>
      </c>
      <c r="O15329" t="s">
        <v>28008</v>
      </c>
      <c r="Q15329" t="str">
        <f t="shared" si="1216"/>
        <v>COPY 45706pb01.dat sel\45706pb01.dat</v>
      </c>
      <c r="R15329" t="str">
        <f>IF(ISNA(VLOOKUP(B15329,Rendered!$B$1:$C$1000,1,FALSE)),"N","Y")</f>
        <v>N</v>
      </c>
    </row>
    <row r="15330" spans="1:18" hidden="1" x14ac:dyDescent="0.35">
      <c r="A15330" t="s">
        <v>2282</v>
      </c>
      <c r="B15330" t="s">
        <v>25938</v>
      </c>
      <c r="C15330" t="s">
        <v>25939</v>
      </c>
      <c r="D15330" t="s">
        <v>13</v>
      </c>
      <c r="E15330">
        <v>2014</v>
      </c>
      <c r="F15330">
        <v>2014</v>
      </c>
      <c r="G15330">
        <v>14</v>
      </c>
      <c r="H15330">
        <v>6</v>
      </c>
      <c r="I15330">
        <v>7.3</v>
      </c>
      <c r="J15330">
        <f t="shared" si="1217"/>
        <v>27.3</v>
      </c>
      <c r="K15330" t="str">
        <f>IF(OR(J15330&gt;Ограничения!$B$1,Sheet!G15018&gt;Ограничения!$B$2,Sheet!H15018&gt;Ограничения!$B$2,Sheet!I15018&gt;Ограничения!$B$2,),"Not compatible","Compatible")</f>
        <v>Not compatible</v>
      </c>
      <c r="L15330">
        <f t="shared" si="1218"/>
        <v>15536</v>
      </c>
      <c r="M15330" s="3">
        <f t="shared" si="1219"/>
        <v>0.17808219178082191</v>
      </c>
      <c r="N15330" s="3" t="str">
        <f t="shared" si="1220"/>
        <v>Y</v>
      </c>
      <c r="O15330" t="s">
        <v>28008</v>
      </c>
      <c r="Q15330" t="str">
        <f t="shared" si="1216"/>
        <v>COPY 15536.dat sel\15536.dat</v>
      </c>
      <c r="R15330" t="str">
        <f>IF(ISNA(VLOOKUP(B15330,Rendered!$B$1:$C$1000,1,FALSE)),"N","Y")</f>
        <v>N</v>
      </c>
    </row>
    <row r="15331" spans="1:18" hidden="1" x14ac:dyDescent="0.35">
      <c r="A15331" t="s">
        <v>2282</v>
      </c>
      <c r="B15331" t="s">
        <v>25940</v>
      </c>
      <c r="C15331" t="s">
        <v>25941</v>
      </c>
      <c r="D15331" t="s">
        <v>13</v>
      </c>
      <c r="E15331">
        <v>2014</v>
      </c>
      <c r="F15331">
        <v>2014</v>
      </c>
      <c r="G15331">
        <v>14</v>
      </c>
      <c r="H15331">
        <v>6</v>
      </c>
      <c r="I15331">
        <v>7.3</v>
      </c>
      <c r="J15331">
        <f t="shared" si="1217"/>
        <v>27.3</v>
      </c>
      <c r="K15331" t="str">
        <f>IF(OR(J15331&gt;Ограничения!$B$1,Sheet!G15019&gt;Ограничения!$B$2,Sheet!H15019&gt;Ограничения!$B$2,Sheet!I15019&gt;Ограничения!$B$2,),"Not compatible","Compatible")</f>
        <v>Not compatible</v>
      </c>
      <c r="L15331" t="str">
        <f t="shared" si="1218"/>
        <v>Модификация</v>
      </c>
      <c r="M15331" s="3">
        <f t="shared" si="1219"/>
        <v>0</v>
      </c>
      <c r="N15331" s="3" t="str">
        <f t="shared" si="1220"/>
        <v>Y</v>
      </c>
      <c r="O15331" t="s">
        <v>28008</v>
      </c>
      <c r="Q15331" t="str">
        <f t="shared" si="1216"/>
        <v>COPY 15536pb01.dat sel\15536pb01.dat</v>
      </c>
      <c r="R15331" t="str">
        <f>IF(ISNA(VLOOKUP(B15331,Rendered!$B$1:$C$1000,1,FALSE)),"N","Y")</f>
        <v>N</v>
      </c>
    </row>
    <row r="15332" spans="1:18" hidden="1" x14ac:dyDescent="0.35">
      <c r="A15332" t="s">
        <v>2282</v>
      </c>
      <c r="B15332" t="s">
        <v>25942</v>
      </c>
      <c r="C15332" t="s">
        <v>25943</v>
      </c>
      <c r="D15332" t="s">
        <v>13</v>
      </c>
      <c r="E15332">
        <v>2006</v>
      </c>
      <c r="F15332">
        <v>2006</v>
      </c>
      <c r="G15332">
        <v>6</v>
      </c>
      <c r="H15332">
        <v>14</v>
      </c>
      <c r="I15332">
        <v>7.7</v>
      </c>
      <c r="J15332">
        <f t="shared" si="1217"/>
        <v>27.7</v>
      </c>
      <c r="K15332" t="str">
        <f>IF(OR(J15332&gt;Ограничения!$B$1,Sheet!G15020&gt;Ограничения!$B$2,Sheet!H15020&gt;Ограничения!$B$2,Sheet!I15020&gt;Ограничения!$B$2,),"Not compatible","Compatible")</f>
        <v>Not compatible</v>
      </c>
      <c r="L15332">
        <f t="shared" si="1218"/>
        <v>55768</v>
      </c>
      <c r="M15332" s="3">
        <f t="shared" si="1219"/>
        <v>0.21666666666666667</v>
      </c>
      <c r="N15332" s="3" t="str">
        <f t="shared" si="1220"/>
        <v>Y</v>
      </c>
      <c r="O15332" t="s">
        <v>28008</v>
      </c>
      <c r="Q15332" t="str">
        <f t="shared" si="1216"/>
        <v>COPY 55768.dat sel\55768.dat</v>
      </c>
      <c r="R15332" t="str">
        <f>IF(ISNA(VLOOKUP(B15332,Rendered!$B$1:$C$1000,1,FALSE)),"N","Y")</f>
        <v>N</v>
      </c>
    </row>
    <row r="15333" spans="1:18" hidden="1" x14ac:dyDescent="0.35">
      <c r="A15333" t="s">
        <v>2282</v>
      </c>
      <c r="B15333" t="s">
        <v>25944</v>
      </c>
      <c r="C15333" t="s">
        <v>25945</v>
      </c>
      <c r="D15333" t="s">
        <v>13</v>
      </c>
      <c r="E15333">
        <v>2006</v>
      </c>
      <c r="F15333">
        <v>2006</v>
      </c>
      <c r="G15333">
        <v>6</v>
      </c>
      <c r="H15333">
        <v>14</v>
      </c>
      <c r="I15333">
        <v>7.7</v>
      </c>
      <c r="J15333">
        <f t="shared" si="1217"/>
        <v>27.7</v>
      </c>
      <c r="K15333" t="str">
        <f>IF(OR(J15333&gt;Ограничения!$B$1,Sheet!G15021&gt;Ограничения!$B$2,Sheet!H15021&gt;Ограничения!$B$2,Sheet!I15021&gt;Ограничения!$B$2,),"Not compatible","Compatible")</f>
        <v>Not compatible</v>
      </c>
      <c r="L15333" t="str">
        <f t="shared" si="1218"/>
        <v>Модификация</v>
      </c>
      <c r="M15333" s="3">
        <f t="shared" si="1219"/>
        <v>0</v>
      </c>
      <c r="N15333" s="3" t="str">
        <f t="shared" si="1220"/>
        <v>Y</v>
      </c>
      <c r="O15333" t="s">
        <v>28008</v>
      </c>
      <c r="Q15333" t="str">
        <f t="shared" si="1216"/>
        <v>COPY 55768pb01.dat sel\55768pb01.dat</v>
      </c>
      <c r="R15333" t="str">
        <f>IF(ISNA(VLOOKUP(B15333,Rendered!$B$1:$C$1000,1,FALSE)),"N","Y")</f>
        <v>N</v>
      </c>
    </row>
    <row r="15334" spans="1:18" hidden="1" x14ac:dyDescent="0.35">
      <c r="A15334" t="s">
        <v>2282</v>
      </c>
      <c r="B15334" t="s">
        <v>25930</v>
      </c>
      <c r="C15334" t="s">
        <v>25931</v>
      </c>
      <c r="D15334" t="s">
        <v>27</v>
      </c>
      <c r="E15334">
        <v>2018</v>
      </c>
      <c r="F15334">
        <v>2020</v>
      </c>
      <c r="G15334">
        <v>6</v>
      </c>
      <c r="H15334">
        <v>9</v>
      </c>
      <c r="I15334">
        <v>7</v>
      </c>
      <c r="J15334">
        <f t="shared" si="1217"/>
        <v>22</v>
      </c>
      <c r="K15334" t="str">
        <f>IF(OR(J15334&gt;Ограничения!$B$1,Sheet!G15014&gt;Ограничения!$B$2,Sheet!H15014&gt;Ограничения!$B$2,Sheet!I15014&gt;Ограничения!$B$2,),"Not compatible","Compatible")</f>
        <v>Not compatible</v>
      </c>
      <c r="L15334">
        <f t="shared" si="1218"/>
        <v>37493</v>
      </c>
      <c r="M15334" s="3">
        <f t="shared" si="1219"/>
        <v>0.21428571428571427</v>
      </c>
      <c r="N15334" s="3" t="str">
        <f t="shared" si="1220"/>
        <v>Y</v>
      </c>
      <c r="O15334" t="s">
        <v>28008</v>
      </c>
      <c r="Q15334" t="str">
        <f t="shared" si="1216"/>
        <v>COPY 37493.dat sel\37493.dat</v>
      </c>
      <c r="R15334" t="str">
        <f>IF(ISNA(VLOOKUP(B15334,Rendered!$B$1:$C$1000,1,FALSE)),"N","Y")</f>
        <v>N</v>
      </c>
    </row>
    <row r="15335" spans="1:18" hidden="1" x14ac:dyDescent="0.35">
      <c r="A15335" t="s">
        <v>2282</v>
      </c>
      <c r="B15335" t="s">
        <v>25932</v>
      </c>
      <c r="C15335" t="s">
        <v>25933</v>
      </c>
      <c r="D15335" t="s">
        <v>13</v>
      </c>
      <c r="E15335">
        <v>2018</v>
      </c>
      <c r="F15335">
        <v>2018</v>
      </c>
      <c r="G15335">
        <v>6</v>
      </c>
      <c r="H15335">
        <v>9</v>
      </c>
      <c r="I15335">
        <v>7</v>
      </c>
      <c r="J15335">
        <f t="shared" si="1217"/>
        <v>22</v>
      </c>
      <c r="K15335" t="str">
        <f>IF(OR(J15335&gt;Ограничения!$B$1,Sheet!G15015&gt;Ограничения!$B$2,Sheet!H15015&gt;Ограничения!$B$2,Sheet!I15015&gt;Ограничения!$B$2,),"Not compatible","Compatible")</f>
        <v>Not compatible</v>
      </c>
      <c r="L15335" t="str">
        <f t="shared" si="1218"/>
        <v>Модификация</v>
      </c>
      <c r="M15335" s="3">
        <f t="shared" si="1219"/>
        <v>0</v>
      </c>
      <c r="N15335" s="3" t="str">
        <f t="shared" si="1220"/>
        <v>Y</v>
      </c>
      <c r="O15335" t="s">
        <v>28008</v>
      </c>
      <c r="Q15335" t="str">
        <f t="shared" si="1216"/>
        <v>COPY 37493pb01.dat sel\37493pb01.dat</v>
      </c>
      <c r="R15335" t="str">
        <f>IF(ISNA(VLOOKUP(B15335,Rendered!$B$1:$C$1000,1,FALSE)),"N","Y")</f>
        <v>N</v>
      </c>
    </row>
    <row r="15336" spans="1:18" hidden="1" x14ac:dyDescent="0.35">
      <c r="A15336" t="s">
        <v>2282</v>
      </c>
      <c r="B15336" t="s">
        <v>25934</v>
      </c>
      <c r="C15336" t="s">
        <v>25935</v>
      </c>
      <c r="D15336" t="s">
        <v>13</v>
      </c>
      <c r="E15336">
        <v>2020</v>
      </c>
      <c r="F15336">
        <v>2020</v>
      </c>
      <c r="G15336">
        <v>6</v>
      </c>
      <c r="H15336">
        <v>9</v>
      </c>
      <c r="I15336">
        <v>7</v>
      </c>
      <c r="J15336">
        <f t="shared" si="1217"/>
        <v>22</v>
      </c>
      <c r="K15336" t="str">
        <f>IF(OR(J15336&gt;Ограничения!$B$1,Sheet!G15016&gt;Ограничения!$B$2,Sheet!H15016&gt;Ограничения!$B$2,Sheet!I15016&gt;Ограничения!$B$2,),"Not compatible","Compatible")</f>
        <v>Not compatible</v>
      </c>
      <c r="L15336" t="str">
        <f t="shared" si="1218"/>
        <v>Модификация</v>
      </c>
      <c r="M15336" s="3">
        <f t="shared" si="1219"/>
        <v>0</v>
      </c>
      <c r="N15336" s="3" t="str">
        <f t="shared" si="1220"/>
        <v>N</v>
      </c>
      <c r="O15336" t="s">
        <v>28008</v>
      </c>
      <c r="Q15336" t="str">
        <f t="shared" si="1216"/>
        <v>COPY 37493pb02.dat sel\37493pb02.dat</v>
      </c>
      <c r="R15336" t="str">
        <f>IF(ISNA(VLOOKUP(B15336,Rendered!$B$1:$C$1000,1,FALSE)),"N","Y")</f>
        <v>N</v>
      </c>
    </row>
    <row r="15337" spans="1:18" hidden="1" x14ac:dyDescent="0.35">
      <c r="A15337" t="s">
        <v>2282</v>
      </c>
      <c r="B15337" t="s">
        <v>25946</v>
      </c>
      <c r="C15337" t="s">
        <v>25947</v>
      </c>
      <c r="D15337" t="s">
        <v>30</v>
      </c>
      <c r="E15337">
        <v>1991</v>
      </c>
      <c r="F15337">
        <v>2001</v>
      </c>
      <c r="G15337">
        <v>6</v>
      </c>
      <c r="H15337">
        <v>4</v>
      </c>
      <c r="I15337">
        <v>2.7</v>
      </c>
      <c r="J15337">
        <f t="shared" si="1217"/>
        <v>12.7</v>
      </c>
      <c r="K15337" t="str">
        <f>IF(OR(J15337&gt;Ограничения!$B$1,Sheet!G15022&gt;Ограничения!$B$2,Sheet!H15022&gt;Ограничения!$B$2,Sheet!I15022&gt;Ограничения!$B$2,),"Not compatible","Compatible")</f>
        <v>Not compatible</v>
      </c>
      <c r="L15337">
        <f t="shared" si="1218"/>
        <v>2916</v>
      </c>
      <c r="M15337" s="3">
        <f t="shared" si="1219"/>
        <v>0.64864864864864868</v>
      </c>
      <c r="N15337" s="3" t="str">
        <f t="shared" si="1220"/>
        <v>Y</v>
      </c>
      <c r="O15337" t="s">
        <v>28008</v>
      </c>
      <c r="Q15337" t="str">
        <f t="shared" si="1216"/>
        <v>COPY 2916.dat sel\2916.dat</v>
      </c>
      <c r="R15337" t="str">
        <f>IF(ISNA(VLOOKUP(B15337,Rendered!$B$1:$C$1000,1,FALSE)),"N","Y")</f>
        <v>N</v>
      </c>
    </row>
    <row r="15338" spans="1:18" hidden="1" x14ac:dyDescent="0.35">
      <c r="A15338" t="s">
        <v>2282</v>
      </c>
      <c r="B15338" t="s">
        <v>25948</v>
      </c>
      <c r="C15338" t="s">
        <v>25949</v>
      </c>
      <c r="D15338" t="s">
        <v>35</v>
      </c>
      <c r="E15338">
        <v>2010</v>
      </c>
      <c r="F15338">
        <v>2015</v>
      </c>
      <c r="G15338">
        <v>4</v>
      </c>
      <c r="H15338">
        <v>6</v>
      </c>
      <c r="I15338">
        <v>1.7</v>
      </c>
      <c r="J15338">
        <f t="shared" si="1217"/>
        <v>11.7</v>
      </c>
      <c r="K15338" t="str">
        <f>IF(OR(J15338&gt;Ограничения!$B$1,Sheet!G15023&gt;Ограничения!$B$2,Sheet!H15023&gt;Ограничения!$B$2,Sheet!I15023&gt;Ограничения!$B$2,),"Not compatible","Compatible")</f>
        <v>Not compatible</v>
      </c>
      <c r="L15338">
        <f t="shared" si="1218"/>
        <v>87619</v>
      </c>
      <c r="M15338" s="3">
        <f t="shared" si="1219"/>
        <v>0.2890625</v>
      </c>
      <c r="N15338" s="3" t="str">
        <f t="shared" si="1220"/>
        <v>Y</v>
      </c>
      <c r="O15338" t="s">
        <v>28007</v>
      </c>
      <c r="P15338">
        <v>3</v>
      </c>
      <c r="Q15338" t="str">
        <f t="shared" si="1216"/>
        <v>COPY 87619.dat sel\87619.dat</v>
      </c>
      <c r="R15338" t="str">
        <f>IF(ISNA(VLOOKUP(B15338,Rendered!$B$1:$C$1000,1,FALSE)),"N","Y")</f>
        <v>N</v>
      </c>
    </row>
    <row r="15339" spans="1:18" hidden="1" x14ac:dyDescent="0.35">
      <c r="A15339" t="s">
        <v>2282</v>
      </c>
      <c r="B15339" t="s">
        <v>25952</v>
      </c>
      <c r="C15339" t="s">
        <v>25953</v>
      </c>
      <c r="D15339" t="s">
        <v>13</v>
      </c>
      <c r="E15339">
        <v>2015</v>
      </c>
      <c r="F15339">
        <v>2015</v>
      </c>
      <c r="G15339">
        <v>6</v>
      </c>
      <c r="H15339">
        <v>4</v>
      </c>
      <c r="I15339">
        <v>1.7</v>
      </c>
      <c r="J15339">
        <f t="shared" si="1217"/>
        <v>11.7</v>
      </c>
      <c r="K15339" t="str">
        <f>IF(OR(J15339&gt;Ограничения!$B$1,Sheet!G15025&gt;Ограничения!$B$2,Sheet!H15025&gt;Ограничения!$B$2,Sheet!I15025&gt;Ограничения!$B$2,),"Not compatible","Compatible")</f>
        <v>Not compatible</v>
      </c>
      <c r="L15339" t="str">
        <f t="shared" si="1218"/>
        <v>Модификация</v>
      </c>
      <c r="M15339" s="3">
        <f t="shared" si="1219"/>
        <v>0</v>
      </c>
      <c r="N15339" s="3" t="str">
        <f t="shared" si="1220"/>
        <v>Y</v>
      </c>
      <c r="O15339" t="s">
        <v>28008</v>
      </c>
      <c r="Q15339" t="str">
        <f t="shared" si="1216"/>
        <v>COPY 87619pb02.dat sel\87619pb02.dat</v>
      </c>
      <c r="R15339" t="str">
        <f>IF(ISNA(VLOOKUP(B15339,Rendered!$B$1:$C$1000,1,FALSE)),"N","Y")</f>
        <v>N</v>
      </c>
    </row>
    <row r="15340" spans="1:18" hidden="1" x14ac:dyDescent="0.35">
      <c r="A15340" t="s">
        <v>2282</v>
      </c>
      <c r="B15340" t="s">
        <v>25950</v>
      </c>
      <c r="C15340" t="s">
        <v>25951</v>
      </c>
      <c r="D15340" t="s">
        <v>13</v>
      </c>
      <c r="E15340">
        <v>2013</v>
      </c>
      <c r="F15340">
        <v>2013</v>
      </c>
      <c r="G15340">
        <v>6</v>
      </c>
      <c r="H15340">
        <v>4</v>
      </c>
      <c r="I15340">
        <v>1.7</v>
      </c>
      <c r="J15340">
        <f t="shared" si="1217"/>
        <v>11.7</v>
      </c>
      <c r="K15340" t="str">
        <f>IF(OR(J15340&gt;Ограничения!$B$1,Sheet!G15024&gt;Ограничения!$B$2,Sheet!H15024&gt;Ограничения!$B$2,Sheet!I15024&gt;Ограничения!$B$2,),"Not compatible","Compatible")</f>
        <v>Not compatible</v>
      </c>
      <c r="L15340" t="str">
        <f t="shared" si="1218"/>
        <v>Модификация</v>
      </c>
      <c r="M15340" s="3">
        <f t="shared" si="1219"/>
        <v>0</v>
      </c>
      <c r="N15340" s="3" t="str">
        <f t="shared" si="1220"/>
        <v>N</v>
      </c>
      <c r="O15340" t="s">
        <v>28008</v>
      </c>
      <c r="Q15340" t="str">
        <f t="shared" si="1216"/>
        <v>COPY 87619pb03.dat sel\87619pb03.dat</v>
      </c>
      <c r="R15340" t="str">
        <f>IF(ISNA(VLOOKUP(B15340,Rendered!$B$1:$C$1000,1,FALSE)),"N","Y")</f>
        <v>N</v>
      </c>
    </row>
    <row r="15341" spans="1:18" hidden="1" x14ac:dyDescent="0.35">
      <c r="A15341" t="s">
        <v>2282</v>
      </c>
      <c r="B15341" t="s">
        <v>25954</v>
      </c>
      <c r="C15341" t="s">
        <v>25955</v>
      </c>
      <c r="D15341" t="s">
        <v>13</v>
      </c>
      <c r="E15341">
        <v>2011</v>
      </c>
      <c r="F15341">
        <v>2011</v>
      </c>
      <c r="G15341">
        <v>6</v>
      </c>
      <c r="H15341">
        <v>4</v>
      </c>
      <c r="I15341">
        <v>1.7</v>
      </c>
      <c r="J15341">
        <f t="shared" si="1217"/>
        <v>11.7</v>
      </c>
      <c r="K15341" t="str">
        <f>IF(OR(J15341&gt;Ограничения!$B$1,Sheet!G15026&gt;Ограничения!$B$2,Sheet!H15026&gt;Ограничения!$B$2,Sheet!I15026&gt;Ограничения!$B$2,),"Not compatible","Compatible")</f>
        <v>Not compatible</v>
      </c>
      <c r="L15341" t="str">
        <f t="shared" si="1218"/>
        <v>Модификация</v>
      </c>
      <c r="M15341" s="3">
        <f t="shared" si="1219"/>
        <v>0</v>
      </c>
      <c r="N15341" s="3" t="str">
        <f t="shared" si="1220"/>
        <v>N</v>
      </c>
      <c r="O15341" t="s">
        <v>28008</v>
      </c>
      <c r="Q15341" t="str">
        <f t="shared" si="1216"/>
        <v>COPY 87619pb01.dat sel\87619pb01.dat</v>
      </c>
      <c r="R15341" t="str">
        <f>IF(ISNA(VLOOKUP(B15341,Rendered!$B$1:$C$1000,1,FALSE)),"N","Y")</f>
        <v>N</v>
      </c>
    </row>
    <row r="15342" spans="1:18" hidden="1" x14ac:dyDescent="0.35">
      <c r="A15342" t="s">
        <v>2282</v>
      </c>
      <c r="B15342" t="s">
        <v>25956</v>
      </c>
      <c r="C15342" t="s">
        <v>25957</v>
      </c>
      <c r="D15342" t="s">
        <v>13</v>
      </c>
      <c r="E15342">
        <v>1998</v>
      </c>
      <c r="F15342">
        <v>1999</v>
      </c>
      <c r="G15342">
        <v>6</v>
      </c>
      <c r="H15342">
        <v>4</v>
      </c>
      <c r="I15342">
        <v>2.7</v>
      </c>
      <c r="J15342">
        <f t="shared" si="1217"/>
        <v>12.7</v>
      </c>
      <c r="K15342" t="str">
        <f>IF(OR(J15342&gt;Ограничения!$B$1,Sheet!G15027&gt;Ограничения!$B$2,Sheet!H15027&gt;Ограничения!$B$2,Sheet!I15027&gt;Ограничения!$B$2,),"Not compatible","Compatible")</f>
        <v>Not compatible</v>
      </c>
      <c r="L15342" t="str">
        <f t="shared" si="1218"/>
        <v>Модификация</v>
      </c>
      <c r="M15342" s="3">
        <f t="shared" si="1219"/>
        <v>0</v>
      </c>
      <c r="N15342" s="3" t="str">
        <f t="shared" si="1220"/>
        <v>N</v>
      </c>
      <c r="O15342" t="s">
        <v>28008</v>
      </c>
      <c r="Q15342" t="str">
        <f t="shared" si="1216"/>
        <v>COPY 2916pb01.dat sel\2916pb01.dat</v>
      </c>
      <c r="R15342" t="str">
        <f>IF(ISNA(VLOOKUP(B15342,Rendered!$B$1:$C$1000,1,FALSE)),"N","Y")</f>
        <v>N</v>
      </c>
    </row>
    <row r="15343" spans="1:18" hidden="1" x14ac:dyDescent="0.35">
      <c r="A15343" t="s">
        <v>2282</v>
      </c>
      <c r="B15343" t="s">
        <v>25958</v>
      </c>
      <c r="C15343" t="s">
        <v>25959</v>
      </c>
      <c r="D15343" t="s">
        <v>13</v>
      </c>
      <c r="E15343">
        <v>1991</v>
      </c>
      <c r="F15343">
        <v>2001</v>
      </c>
      <c r="G15343">
        <v>6</v>
      </c>
      <c r="H15343">
        <v>4</v>
      </c>
      <c r="I15343">
        <v>2.7</v>
      </c>
      <c r="J15343">
        <f t="shared" si="1217"/>
        <v>12.7</v>
      </c>
      <c r="K15343" t="str">
        <f>IF(OR(J15343&gt;Ограничения!$B$1,Sheet!G15028&gt;Ограничения!$B$2,Sheet!H15028&gt;Ограничения!$B$2,Sheet!I15028&gt;Ограничения!$B$2,),"Not compatible","Compatible")</f>
        <v>Not compatible</v>
      </c>
      <c r="L15343" t="str">
        <f t="shared" si="1218"/>
        <v>Модификация</v>
      </c>
      <c r="M15343" s="3">
        <f t="shared" si="1219"/>
        <v>0</v>
      </c>
      <c r="N15343" s="3" t="str">
        <f t="shared" si="1220"/>
        <v>N</v>
      </c>
      <c r="O15343" t="s">
        <v>28008</v>
      </c>
      <c r="Q15343" t="str">
        <f t="shared" si="1216"/>
        <v>COPY 2916pb03.dat sel\2916pb03.dat</v>
      </c>
      <c r="R15343" t="str">
        <f>IF(ISNA(VLOOKUP(B15343,Rendered!$B$1:$C$1000,1,FALSE)),"N","Y")</f>
        <v>N</v>
      </c>
    </row>
    <row r="15344" spans="1:18" hidden="1" x14ac:dyDescent="0.35">
      <c r="A15344" t="s">
        <v>2282</v>
      </c>
      <c r="B15344" t="s">
        <v>25960</v>
      </c>
      <c r="C15344" t="s">
        <v>25961</v>
      </c>
      <c r="D15344" t="s">
        <v>13</v>
      </c>
      <c r="E15344">
        <v>1996</v>
      </c>
      <c r="F15344">
        <v>1996</v>
      </c>
      <c r="G15344">
        <v>6</v>
      </c>
      <c r="H15344">
        <v>4</v>
      </c>
      <c r="I15344">
        <v>2.7</v>
      </c>
      <c r="J15344">
        <f t="shared" si="1217"/>
        <v>12.7</v>
      </c>
      <c r="K15344" t="str">
        <f>IF(OR(J15344&gt;Ограничения!$B$1,Sheet!G15029&gt;Ограничения!$B$2,Sheet!H15029&gt;Ограничения!$B$2,Sheet!I15029&gt;Ограничения!$B$2,),"Not compatible","Compatible")</f>
        <v>Not compatible</v>
      </c>
      <c r="L15344" t="str">
        <f t="shared" si="1218"/>
        <v>Модификация</v>
      </c>
      <c r="M15344" s="3">
        <f t="shared" si="1219"/>
        <v>0</v>
      </c>
      <c r="N15344" s="3" t="str">
        <f t="shared" si="1220"/>
        <v>N</v>
      </c>
      <c r="O15344" t="s">
        <v>28008</v>
      </c>
      <c r="Q15344" t="str">
        <f t="shared" si="1216"/>
        <v>COPY 2916pb02.dat sel\2916pb02.dat</v>
      </c>
      <c r="R15344" t="str">
        <f>IF(ISNA(VLOOKUP(B15344,Rendered!$B$1:$C$1000,1,FALSE)),"N","Y")</f>
        <v>N</v>
      </c>
    </row>
    <row r="15345" spans="1:18" hidden="1" x14ac:dyDescent="0.35">
      <c r="A15345" t="s">
        <v>2282</v>
      </c>
      <c r="B15345" t="s">
        <v>25962</v>
      </c>
      <c r="C15345" t="s">
        <v>25963</v>
      </c>
      <c r="D15345" t="s">
        <v>30</v>
      </c>
      <c r="E15345">
        <v>1991</v>
      </c>
      <c r="F15345">
        <v>2001</v>
      </c>
      <c r="G15345">
        <v>6</v>
      </c>
      <c r="H15345">
        <v>6</v>
      </c>
      <c r="I15345">
        <v>3.3</v>
      </c>
      <c r="J15345">
        <f t="shared" si="1217"/>
        <v>15.3</v>
      </c>
      <c r="K15345" t="str">
        <f>IF(OR(J15345&gt;Ограничения!$B$1,Sheet!G15030&gt;Ограничения!$B$2,Sheet!H15030&gt;Ограничения!$B$2,Sheet!I15030&gt;Ограничения!$B$2,),"Not compatible","Compatible")</f>
        <v>Not compatible</v>
      </c>
      <c r="L15345">
        <f t="shared" si="1218"/>
        <v>2917</v>
      </c>
      <c r="M15345" s="3">
        <f t="shared" si="1219"/>
        <v>0.1796875</v>
      </c>
      <c r="N15345" s="3" t="str">
        <f t="shared" si="1220"/>
        <v>Y</v>
      </c>
      <c r="O15345" t="s">
        <v>28008</v>
      </c>
      <c r="Q15345" t="str">
        <f t="shared" si="1216"/>
        <v>COPY 2917.dat sel\2917.dat</v>
      </c>
      <c r="R15345" t="str">
        <f>IF(ISNA(VLOOKUP(B15345,Rendered!$B$1:$C$1000,1,FALSE)),"N","Y")</f>
        <v>N</v>
      </c>
    </row>
    <row r="15346" spans="1:18" hidden="1" x14ac:dyDescent="0.35">
      <c r="A15346" t="s">
        <v>2282</v>
      </c>
      <c r="B15346" t="s">
        <v>25964</v>
      </c>
      <c r="C15346" t="s">
        <v>25965</v>
      </c>
      <c r="D15346" t="s">
        <v>13</v>
      </c>
      <c r="E15346">
        <v>1998</v>
      </c>
      <c r="F15346">
        <v>1999</v>
      </c>
      <c r="G15346">
        <v>6</v>
      </c>
      <c r="H15346">
        <v>6</v>
      </c>
      <c r="I15346">
        <v>3.3</v>
      </c>
      <c r="J15346">
        <f t="shared" si="1217"/>
        <v>15.3</v>
      </c>
      <c r="K15346" t="str">
        <f>IF(OR(J15346&gt;Ограничения!$B$1,Sheet!G15031&gt;Ограничения!$B$2,Sheet!H15031&gt;Ограничения!$B$2,Sheet!I15031&gt;Ограничения!$B$2,),"Not compatible","Compatible")</f>
        <v>Not compatible</v>
      </c>
      <c r="L15346" t="str">
        <f t="shared" si="1218"/>
        <v>Модификация</v>
      </c>
      <c r="M15346" s="3">
        <f t="shared" si="1219"/>
        <v>0</v>
      </c>
      <c r="N15346" s="3" t="str">
        <f t="shared" si="1220"/>
        <v>Y</v>
      </c>
      <c r="O15346" t="s">
        <v>28008</v>
      </c>
      <c r="Q15346" t="str">
        <f t="shared" si="1216"/>
        <v>COPY 2917pb03.dat sel\2917pb03.dat</v>
      </c>
      <c r="R15346" t="str">
        <f>IF(ISNA(VLOOKUP(B15346,Rendered!$B$1:$C$1000,1,FALSE)),"N","Y")</f>
        <v>N</v>
      </c>
    </row>
    <row r="15347" spans="1:18" hidden="1" x14ac:dyDescent="0.35">
      <c r="A15347" t="s">
        <v>2282</v>
      </c>
      <c r="B15347" t="s">
        <v>25966</v>
      </c>
      <c r="C15347" t="s">
        <v>25967</v>
      </c>
      <c r="D15347" t="s">
        <v>13</v>
      </c>
      <c r="E15347">
        <v>1996</v>
      </c>
      <c r="F15347">
        <v>1996</v>
      </c>
      <c r="G15347">
        <v>6</v>
      </c>
      <c r="H15347">
        <v>6</v>
      </c>
      <c r="I15347">
        <v>3.3</v>
      </c>
      <c r="J15347">
        <f t="shared" si="1217"/>
        <v>15.3</v>
      </c>
      <c r="K15347" t="str">
        <f>IF(OR(J15347&gt;Ограничения!$B$1,Sheet!G15032&gt;Ограничения!$B$2,Sheet!H15032&gt;Ограничения!$B$2,Sheet!I15032&gt;Ограничения!$B$2,),"Not compatible","Compatible")</f>
        <v>Not compatible</v>
      </c>
      <c r="L15347" t="str">
        <f t="shared" si="1218"/>
        <v>Модификация</v>
      </c>
      <c r="M15347" s="3">
        <f t="shared" si="1219"/>
        <v>0</v>
      </c>
      <c r="N15347" s="3" t="str">
        <f t="shared" si="1220"/>
        <v>N</v>
      </c>
      <c r="O15347" t="s">
        <v>28008</v>
      </c>
      <c r="Q15347" t="str">
        <f t="shared" si="1216"/>
        <v>COPY 2917pb01.dat sel\2917pb01.dat</v>
      </c>
      <c r="R15347" t="str">
        <f>IF(ISNA(VLOOKUP(B15347,Rendered!$B$1:$C$1000,1,FALSE)),"N","Y")</f>
        <v>N</v>
      </c>
    </row>
    <row r="15348" spans="1:18" hidden="1" x14ac:dyDescent="0.35">
      <c r="A15348" t="s">
        <v>2282</v>
      </c>
      <c r="B15348" t="s">
        <v>25968</v>
      </c>
      <c r="C15348" t="s">
        <v>25969</v>
      </c>
      <c r="D15348" t="s">
        <v>13</v>
      </c>
      <c r="E15348">
        <v>1997</v>
      </c>
      <c r="F15348">
        <v>1997</v>
      </c>
      <c r="G15348">
        <v>6</v>
      </c>
      <c r="H15348">
        <v>6</v>
      </c>
      <c r="I15348">
        <v>3.3</v>
      </c>
      <c r="J15348">
        <f t="shared" si="1217"/>
        <v>15.3</v>
      </c>
      <c r="K15348" t="str">
        <f>IF(OR(J15348&gt;Ограничения!$B$1,Sheet!G15033&gt;Ограничения!$B$2,Sheet!H15033&gt;Ограничения!$B$2,Sheet!I15033&gt;Ограничения!$B$2,),"Not compatible","Compatible")</f>
        <v>Not compatible</v>
      </c>
      <c r="L15348" t="str">
        <f t="shared" si="1218"/>
        <v>Модификация</v>
      </c>
      <c r="M15348" s="3">
        <f t="shared" si="1219"/>
        <v>0</v>
      </c>
      <c r="N15348" s="3" t="str">
        <f t="shared" si="1220"/>
        <v>N</v>
      </c>
      <c r="O15348" t="s">
        <v>28008</v>
      </c>
      <c r="Q15348" t="str">
        <f t="shared" si="1216"/>
        <v>COPY 2917pb02.dat sel\2917pb02.dat</v>
      </c>
      <c r="R15348" t="str">
        <f>IF(ISNA(VLOOKUP(B15348,Rendered!$B$1:$C$1000,1,FALSE)),"N","Y")</f>
        <v>N</v>
      </c>
    </row>
    <row r="15349" spans="1:18" hidden="1" x14ac:dyDescent="0.35">
      <c r="A15349" t="s">
        <v>2282</v>
      </c>
      <c r="B15349" t="s">
        <v>25970</v>
      </c>
      <c r="C15349" t="s">
        <v>25971</v>
      </c>
      <c r="D15349" t="s">
        <v>27</v>
      </c>
      <c r="E15349">
        <v>1991</v>
      </c>
      <c r="F15349">
        <v>2009</v>
      </c>
      <c r="G15349">
        <v>2</v>
      </c>
      <c r="H15349">
        <v>6</v>
      </c>
      <c r="I15349">
        <v>5.3</v>
      </c>
      <c r="J15349">
        <f t="shared" si="1217"/>
        <v>13.3</v>
      </c>
      <c r="K15349" t="str">
        <f>IF(OR(J15349&gt;Ограничения!$B$1,Sheet!G15034&gt;Ограничения!$B$2,Sheet!H15034&gt;Ограничения!$B$2,Sheet!I15034&gt;Ограничения!$B$2,),"Not compatible","Compatible")</f>
        <v>Not compatible</v>
      </c>
      <c r="L15349" t="str">
        <f t="shared" si="1218"/>
        <v>Модификация</v>
      </c>
      <c r="M15349" s="3">
        <f t="shared" si="1219"/>
        <v>0.40579710144927539</v>
      </c>
      <c r="N15349" s="3" t="str">
        <f t="shared" si="1220"/>
        <v>Y</v>
      </c>
      <c r="O15349" t="s">
        <v>28008</v>
      </c>
      <c r="Q15349" t="str">
        <f t="shared" si="1216"/>
        <v>COPY 2924b.dat sel\2924b.dat</v>
      </c>
      <c r="R15349" t="str">
        <f>IF(ISNA(VLOOKUP(B15349,Rendered!$B$1:$C$1000,1,FALSE)),"N","Y")</f>
        <v>N</v>
      </c>
    </row>
    <row r="15350" spans="1:18" hidden="1" x14ac:dyDescent="0.35">
      <c r="A15350" t="s">
        <v>2282</v>
      </c>
      <c r="B15350" t="s">
        <v>25972</v>
      </c>
      <c r="C15350" t="s">
        <v>25973</v>
      </c>
      <c r="D15350" t="s">
        <v>13</v>
      </c>
      <c r="E15350">
        <v>2006</v>
      </c>
      <c r="F15350">
        <v>2009</v>
      </c>
      <c r="G15350">
        <v>2</v>
      </c>
      <c r="H15350">
        <v>6</v>
      </c>
      <c r="I15350">
        <v>5.3</v>
      </c>
      <c r="J15350">
        <f t="shared" si="1217"/>
        <v>13.3</v>
      </c>
      <c r="K15350" t="str">
        <f>IF(OR(J15350&gt;Ограничения!$B$1,Sheet!G15035&gt;Ограничения!$B$2,Sheet!H15035&gt;Ограничения!$B$2,Sheet!I15035&gt;Ограничения!$B$2,),"Not compatible","Compatible")</f>
        <v>Not compatible</v>
      </c>
      <c r="L15350" t="str">
        <f t="shared" si="1218"/>
        <v>Модификация</v>
      </c>
      <c r="M15350" s="3">
        <f t="shared" si="1219"/>
        <v>0</v>
      </c>
      <c r="N15350" s="3" t="str">
        <f t="shared" si="1220"/>
        <v>Y</v>
      </c>
      <c r="O15350" t="s">
        <v>28008</v>
      </c>
      <c r="Q15350" t="str">
        <f t="shared" si="1216"/>
        <v>COPY 2924bpb001.dat sel\2924bpb001.dat</v>
      </c>
      <c r="R15350" t="str">
        <f>IF(ISNA(VLOOKUP(B15350,Rendered!$B$1:$C$1000,1,FALSE)),"N","Y")</f>
        <v>N</v>
      </c>
    </row>
    <row r="15351" spans="1:18" hidden="1" x14ac:dyDescent="0.35">
      <c r="A15351" t="s">
        <v>2282</v>
      </c>
      <c r="B15351" t="s">
        <v>25974</v>
      </c>
      <c r="C15351" t="s">
        <v>25975</v>
      </c>
      <c r="D15351" t="s">
        <v>13</v>
      </c>
      <c r="E15351">
        <v>1991</v>
      </c>
      <c r="F15351">
        <v>1991</v>
      </c>
      <c r="G15351">
        <v>2</v>
      </c>
      <c r="H15351">
        <v>6</v>
      </c>
      <c r="I15351">
        <v>5.3</v>
      </c>
      <c r="J15351">
        <f t="shared" si="1217"/>
        <v>13.3</v>
      </c>
      <c r="K15351" t="str">
        <f>IF(OR(J15351&gt;Ограничения!$B$1,Sheet!G15036&gt;Ограничения!$B$2,Sheet!H15036&gt;Ограничения!$B$2,Sheet!I15036&gt;Ограничения!$B$2,),"Not compatible","Compatible")</f>
        <v>Not compatible</v>
      </c>
      <c r="L15351" t="str">
        <f t="shared" si="1218"/>
        <v>Модификация</v>
      </c>
      <c r="M15351" s="3">
        <f t="shared" si="1219"/>
        <v>0.46280991735537191</v>
      </c>
      <c r="N15351" s="3" t="str">
        <f t="shared" si="1220"/>
        <v>Y</v>
      </c>
      <c r="O15351" t="s">
        <v>28008</v>
      </c>
      <c r="Q15351" t="str">
        <f t="shared" si="1216"/>
        <v>COPY 2924a.dat sel\2924a.dat</v>
      </c>
      <c r="R15351" t="str">
        <f>IF(ISNA(VLOOKUP(B15351,Rendered!$B$1:$C$1000,1,FALSE)),"N","Y")</f>
        <v>N</v>
      </c>
    </row>
    <row r="15352" spans="1:18" hidden="1" x14ac:dyDescent="0.35">
      <c r="A15352" t="s">
        <v>2282</v>
      </c>
      <c r="B15352" t="s">
        <v>25976</v>
      </c>
      <c r="C15352" t="s">
        <v>25977</v>
      </c>
      <c r="D15352" t="s">
        <v>13</v>
      </c>
      <c r="E15352" t="s">
        <v>60</v>
      </c>
      <c r="G15352">
        <v>2</v>
      </c>
      <c r="H15352">
        <v>6</v>
      </c>
      <c r="I15352">
        <v>5.3</v>
      </c>
      <c r="J15352">
        <f t="shared" si="1217"/>
        <v>13.3</v>
      </c>
      <c r="K15352" t="str">
        <f>IF(OR(J15352&gt;Ограничения!$B$1,Sheet!G15037&gt;Ограничения!$B$2,Sheet!H15037&gt;Ограничения!$B$2,Sheet!I15037&gt;Ограничения!$B$2,),"Not compatible","Compatible")</f>
        <v>Not compatible</v>
      </c>
      <c r="L15352" t="str">
        <f t="shared" si="1218"/>
        <v>Модификация</v>
      </c>
      <c r="M15352" s="3">
        <f t="shared" si="1219"/>
        <v>0</v>
      </c>
      <c r="N15352" s="3" t="str">
        <f t="shared" si="1220"/>
        <v>Y</v>
      </c>
      <c r="O15352" t="s">
        <v>28008</v>
      </c>
      <c r="Q15352" t="str">
        <f t="shared" si="1216"/>
        <v>COPY 2924apb001.dat sel\2924apb001.dat</v>
      </c>
      <c r="R15352" t="str">
        <f>IF(ISNA(VLOOKUP(B15352,Rendered!$B$1:$C$1000,1,FALSE)),"N","Y")</f>
        <v>N</v>
      </c>
    </row>
    <row r="15353" spans="1:18" hidden="1" x14ac:dyDescent="0.35">
      <c r="A15353" t="s">
        <v>2282</v>
      </c>
      <c r="B15353" t="s">
        <v>25978</v>
      </c>
      <c r="C15353" t="s">
        <v>25979</v>
      </c>
      <c r="D15353" t="s">
        <v>13</v>
      </c>
      <c r="E15353">
        <v>1991</v>
      </c>
      <c r="F15353">
        <v>2022</v>
      </c>
      <c r="J15353">
        <f t="shared" si="1217"/>
        <v>0</v>
      </c>
      <c r="K15353" t="str">
        <f>IF(OR(J15353&gt;Ограничения!$B$1,Sheet!G15038&gt;Ограничения!$B$2,Sheet!H15038&gt;Ограничения!$B$2,Sheet!I15038&gt;Ограничения!$B$2,),"Not compatible","Compatible")</f>
        <v>Not compatible</v>
      </c>
      <c r="L15353">
        <f t="shared" si="1218"/>
        <v>2866</v>
      </c>
      <c r="M15353" s="3">
        <f t="shared" si="1219"/>
        <v>0</v>
      </c>
      <c r="N15353" s="3" t="str">
        <f t="shared" si="1220"/>
        <v>N</v>
      </c>
      <c r="O15353" t="s">
        <v>28007</v>
      </c>
      <c r="P15353">
        <v>3</v>
      </c>
      <c r="Q15353" t="str">
        <f t="shared" si="1216"/>
        <v>COPY 2866.dat sel\2866.dat</v>
      </c>
      <c r="R15353" t="str">
        <f>IF(ISNA(VLOOKUP(B15353,Rendered!$B$1:$C$1000,1,FALSE)),"N","Y")</f>
        <v>N</v>
      </c>
    </row>
    <row r="15354" spans="1:18" hidden="1" x14ac:dyDescent="0.35">
      <c r="A15354" t="s">
        <v>2282</v>
      </c>
      <c r="B15354" t="s">
        <v>25980</v>
      </c>
      <c r="C15354" t="s">
        <v>25981</v>
      </c>
      <c r="D15354" t="s">
        <v>13</v>
      </c>
      <c r="E15354">
        <v>1968</v>
      </c>
      <c r="F15354">
        <v>1980</v>
      </c>
      <c r="G15354">
        <v>14</v>
      </c>
      <c r="H15354">
        <v>16</v>
      </c>
      <c r="I15354">
        <v>1</v>
      </c>
      <c r="J15354">
        <f t="shared" si="1217"/>
        <v>31</v>
      </c>
      <c r="K15354" t="str">
        <f>IF(OR(J15354&gt;Ограничения!$B$1,Sheet!G15039&gt;Ограничения!$B$2,Sheet!H15039&gt;Ограничения!$B$2,Sheet!I15039&gt;Ограничения!$B$2,),"Not compatible","Compatible")</f>
        <v>Not compatible</v>
      </c>
      <c r="L15354">
        <f t="shared" si="1218"/>
        <v>813</v>
      </c>
      <c r="M15354" s="3">
        <f t="shared" si="1219"/>
        <v>0.625</v>
      </c>
      <c r="N15354" s="3" t="str">
        <f t="shared" si="1220"/>
        <v>Y</v>
      </c>
      <c r="O15354" t="s">
        <v>28008</v>
      </c>
      <c r="Q15354" t="str">
        <f t="shared" si="1216"/>
        <v>COPY 813.dat sel\813.dat</v>
      </c>
      <c r="R15354" t="str">
        <f>IF(ISNA(VLOOKUP(B15354,Rendered!$B$1:$C$1000,1,FALSE)),"N","Y")</f>
        <v>N</v>
      </c>
    </row>
    <row r="15355" spans="1:18" hidden="1" x14ac:dyDescent="0.35">
      <c r="A15355" t="s">
        <v>2282</v>
      </c>
      <c r="B15355" t="s">
        <v>25982</v>
      </c>
      <c r="C15355" t="s">
        <v>25983</v>
      </c>
      <c r="D15355" t="s">
        <v>13</v>
      </c>
      <c r="E15355">
        <v>1968</v>
      </c>
      <c r="F15355">
        <v>1968</v>
      </c>
      <c r="G15355">
        <v>14</v>
      </c>
      <c r="H15355">
        <v>16</v>
      </c>
      <c r="I15355">
        <v>1</v>
      </c>
      <c r="J15355">
        <f t="shared" si="1217"/>
        <v>31</v>
      </c>
      <c r="K15355" t="str">
        <f>IF(OR(J15355&gt;Ограничения!$B$1,Sheet!G15040&gt;Ограничения!$B$2,Sheet!H15040&gt;Ограничения!$B$2,Sheet!I15040&gt;Ограничения!$B$2,),"Not compatible","Compatible")</f>
        <v>Not compatible</v>
      </c>
      <c r="L15355" t="str">
        <f t="shared" si="1218"/>
        <v>Модификация</v>
      </c>
      <c r="M15355" s="3">
        <f t="shared" si="1219"/>
        <v>0</v>
      </c>
      <c r="N15355" s="3" t="str">
        <f t="shared" si="1220"/>
        <v>Y</v>
      </c>
      <c r="O15355" t="s">
        <v>28008</v>
      </c>
      <c r="Q15355" t="str">
        <f t="shared" si="1216"/>
        <v>COPY 813a.dat sel\813a.dat</v>
      </c>
      <c r="R15355" t="str">
        <f>IF(ISNA(VLOOKUP(B15355,Rendered!$B$1:$C$1000,1,FALSE)),"N","Y")</f>
        <v>N</v>
      </c>
    </row>
    <row r="15356" spans="1:18" hidden="1" x14ac:dyDescent="0.35">
      <c r="A15356" t="s">
        <v>2282</v>
      </c>
      <c r="B15356" t="s">
        <v>25984</v>
      </c>
      <c r="C15356" t="s">
        <v>25985</v>
      </c>
      <c r="D15356" t="s">
        <v>13</v>
      </c>
      <c r="E15356">
        <v>1968</v>
      </c>
      <c r="F15356">
        <v>1981</v>
      </c>
      <c r="G15356">
        <v>2</v>
      </c>
      <c r="H15356">
        <v>14</v>
      </c>
      <c r="J15356">
        <f t="shared" si="1217"/>
        <v>16</v>
      </c>
      <c r="K15356" t="str">
        <f>IF(OR(J15356&gt;Ограничения!$B$1,Sheet!G15041&gt;Ограничения!$B$2,Sheet!H15041&gt;Ограничения!$B$2,Sheet!I15041&gt;Ограничения!$B$2,),"Not compatible","Compatible")</f>
        <v>Not compatible</v>
      </c>
      <c r="L15356">
        <f t="shared" si="1218"/>
        <v>812</v>
      </c>
      <c r="M15356" s="3">
        <f t="shared" si="1219"/>
        <v>0</v>
      </c>
      <c r="N15356" s="3" t="str">
        <f t="shared" si="1220"/>
        <v>N</v>
      </c>
      <c r="O15356" t="s">
        <v>28008</v>
      </c>
      <c r="Q15356" t="str">
        <f t="shared" si="1216"/>
        <v>COPY 812.dat sel\812.dat</v>
      </c>
      <c r="R15356" t="str">
        <f>IF(ISNA(VLOOKUP(B15356,Rendered!$B$1:$C$1000,1,FALSE)),"N","Y")</f>
        <v>N</v>
      </c>
    </row>
    <row r="15357" spans="1:18" hidden="1" x14ac:dyDescent="0.35">
      <c r="A15357" t="s">
        <v>2282</v>
      </c>
      <c r="B15357" t="s">
        <v>25986</v>
      </c>
      <c r="C15357" t="s">
        <v>25987</v>
      </c>
      <c r="D15357" t="s">
        <v>13</v>
      </c>
      <c r="E15357">
        <v>1980</v>
      </c>
      <c r="F15357">
        <v>1980</v>
      </c>
      <c r="G15357">
        <v>2</v>
      </c>
      <c r="H15357">
        <v>14</v>
      </c>
      <c r="J15357">
        <f t="shared" si="1217"/>
        <v>16</v>
      </c>
      <c r="K15357" t="str">
        <f>IF(OR(J15357&gt;Ограничения!$B$1,Sheet!G15042&gt;Ограничения!$B$2,Sheet!H15042&gt;Ограничения!$B$2,Sheet!I15042&gt;Ограничения!$B$2,),"Not compatible","Compatible")</f>
        <v>Not compatible</v>
      </c>
      <c r="L15357" t="str">
        <f t="shared" si="1218"/>
        <v>Модификация</v>
      </c>
      <c r="M15357" s="3">
        <f t="shared" si="1219"/>
        <v>0</v>
      </c>
      <c r="N15357" s="3" t="str">
        <f t="shared" si="1220"/>
        <v>N</v>
      </c>
      <c r="O15357" t="s">
        <v>28008</v>
      </c>
      <c r="Q15357" t="str">
        <f t="shared" si="1216"/>
        <v>COPY 812pb01.dat sel\812pb01.dat</v>
      </c>
      <c r="R15357" t="str">
        <f>IF(ISNA(VLOOKUP(B15357,Rendered!$B$1:$C$1000,1,FALSE)),"N","Y")</f>
        <v>N</v>
      </c>
    </row>
    <row r="15358" spans="1:18" hidden="1" x14ac:dyDescent="0.35">
      <c r="A15358" t="s">
        <v>2282</v>
      </c>
      <c r="B15358" t="s">
        <v>25988</v>
      </c>
      <c r="C15358" t="s">
        <v>25989</v>
      </c>
      <c r="D15358" t="s">
        <v>13</v>
      </c>
      <c r="E15358">
        <v>1968</v>
      </c>
      <c r="F15358">
        <v>1980</v>
      </c>
      <c r="J15358">
        <f t="shared" si="1217"/>
        <v>0</v>
      </c>
      <c r="K15358" t="str">
        <f>IF(OR(J15358&gt;Ограничения!$B$1,Sheet!G15043&gt;Ограничения!$B$2,Sheet!H15043&gt;Ограничения!$B$2,Sheet!I15043&gt;Ограничения!$B$2,),"Not compatible","Compatible")</f>
        <v>Not compatible</v>
      </c>
      <c r="L15358" t="str">
        <f t="shared" si="1218"/>
        <v>Модификация</v>
      </c>
      <c r="M15358" s="3">
        <f t="shared" si="1219"/>
        <v>0</v>
      </c>
      <c r="N15358" s="3" t="str">
        <f t="shared" si="1220"/>
        <v>N</v>
      </c>
      <c r="O15358" t="s">
        <v>28008</v>
      </c>
      <c r="Q15358" t="str">
        <f t="shared" ref="Q15358:Q15421" si="1221">_xlfn.CONCAT("COPY ",B15358,".dat sel\",B15358,".dat")</f>
        <v>COPY 815c02.dat sel\815c02.dat</v>
      </c>
      <c r="R15358" t="str">
        <f>IF(ISNA(VLOOKUP(B15358,Rendered!$B$1:$C$1000,1,FALSE)),"N","Y")</f>
        <v>N</v>
      </c>
    </row>
    <row r="15359" spans="1:18" hidden="1" x14ac:dyDescent="0.35">
      <c r="A15359" t="s">
        <v>2282</v>
      </c>
      <c r="B15359" t="s">
        <v>25990</v>
      </c>
      <c r="C15359" t="s">
        <v>25991</v>
      </c>
      <c r="D15359" t="s">
        <v>13</v>
      </c>
      <c r="E15359">
        <v>1968</v>
      </c>
      <c r="F15359">
        <v>1980</v>
      </c>
      <c r="J15359">
        <f t="shared" si="1217"/>
        <v>0</v>
      </c>
      <c r="K15359" t="str">
        <f>IF(OR(J15359&gt;Ограничения!$B$1,Sheet!G15044&gt;Ограничения!$B$2,Sheet!H15044&gt;Ограничения!$B$2,Sheet!I15044&gt;Ограничения!$B$2,),"Not compatible","Compatible")</f>
        <v>Not compatible</v>
      </c>
      <c r="L15359" t="str">
        <f t="shared" si="1218"/>
        <v>Модификация</v>
      </c>
      <c r="M15359" s="3">
        <f t="shared" si="1219"/>
        <v>0</v>
      </c>
      <c r="N15359" s="3" t="str">
        <f t="shared" si="1220"/>
        <v>N</v>
      </c>
      <c r="O15359" t="s">
        <v>28008</v>
      </c>
      <c r="Q15359" t="str">
        <f t="shared" si="1221"/>
        <v>COPY 815c01.dat sel\815c01.dat</v>
      </c>
      <c r="R15359" t="str">
        <f>IF(ISNA(VLOOKUP(B15359,Rendered!$B$1:$C$1000,1,FALSE)),"N","Y")</f>
        <v>N</v>
      </c>
    </row>
    <row r="15360" spans="1:18" hidden="1" x14ac:dyDescent="0.35">
      <c r="A15360" t="s">
        <v>2282</v>
      </c>
      <c r="B15360" t="s">
        <v>25992</v>
      </c>
      <c r="C15360" t="s">
        <v>25993</v>
      </c>
      <c r="D15360" t="s">
        <v>13</v>
      </c>
      <c r="E15360">
        <v>1968</v>
      </c>
      <c r="F15360">
        <v>1980</v>
      </c>
      <c r="J15360">
        <f t="shared" si="1217"/>
        <v>0</v>
      </c>
      <c r="K15360" t="str">
        <f>IF(OR(J15360&gt;Ограничения!$B$1,Sheet!G15045&gt;Ограничения!$B$2,Sheet!H15045&gt;Ограничения!$B$2,Sheet!I15045&gt;Ограничения!$B$2,),"Not compatible","Compatible")</f>
        <v>Not compatible</v>
      </c>
      <c r="L15360">
        <f t="shared" si="1218"/>
        <v>814</v>
      </c>
      <c r="M15360" s="3">
        <f t="shared" si="1219"/>
        <v>0</v>
      </c>
      <c r="N15360" s="3" t="str">
        <f t="shared" si="1220"/>
        <v>N</v>
      </c>
      <c r="O15360" t="s">
        <v>28008</v>
      </c>
      <c r="Q15360" t="str">
        <f t="shared" si="1221"/>
        <v>COPY 814.dat sel\814.dat</v>
      </c>
      <c r="R15360" t="str">
        <f>IF(ISNA(VLOOKUP(B15360,Rendered!$B$1:$C$1000,1,FALSE)),"N","Y")</f>
        <v>N</v>
      </c>
    </row>
    <row r="15361" spans="1:18" hidden="1" x14ac:dyDescent="0.35">
      <c r="A15361" t="s">
        <v>2282</v>
      </c>
      <c r="B15361" t="s">
        <v>25994</v>
      </c>
      <c r="C15361" t="s">
        <v>25995</v>
      </c>
      <c r="D15361" t="s">
        <v>13</v>
      </c>
      <c r="E15361">
        <v>1968</v>
      </c>
      <c r="F15361">
        <v>1980</v>
      </c>
      <c r="J15361">
        <f t="shared" si="1217"/>
        <v>0</v>
      </c>
      <c r="K15361" t="str">
        <f>IF(OR(J15361&gt;Ограничения!$B$1,Sheet!G15046&gt;Ограничения!$B$2,Sheet!H15046&gt;Ограничения!$B$2,Sheet!I15046&gt;Ограничения!$B$2,),"Not compatible","Compatible")</f>
        <v>Not compatible</v>
      </c>
      <c r="L15361">
        <f t="shared" si="1218"/>
        <v>815</v>
      </c>
      <c r="M15361" s="3">
        <f t="shared" si="1219"/>
        <v>0</v>
      </c>
      <c r="N15361" s="3" t="str">
        <f t="shared" si="1220"/>
        <v>N</v>
      </c>
      <c r="O15361" t="s">
        <v>28008</v>
      </c>
      <c r="Q15361" t="str">
        <f t="shared" si="1221"/>
        <v>COPY 815.dat sel\815.dat</v>
      </c>
      <c r="R15361" t="str">
        <f>IF(ISNA(VLOOKUP(B15361,Rendered!$B$1:$C$1000,1,FALSE)),"N","Y")</f>
        <v>N</v>
      </c>
    </row>
    <row r="15362" spans="1:18" hidden="1" x14ac:dyDescent="0.35">
      <c r="A15362" t="s">
        <v>2282</v>
      </c>
      <c r="B15362" t="s">
        <v>25996</v>
      </c>
      <c r="C15362" t="s">
        <v>25997</v>
      </c>
      <c r="D15362" t="s">
        <v>13</v>
      </c>
      <c r="E15362">
        <v>1968</v>
      </c>
      <c r="F15362">
        <v>1980</v>
      </c>
      <c r="J15362">
        <f t="shared" ref="J15362:J15425" si="1222">SUM(G15362:I15362)</f>
        <v>0</v>
      </c>
      <c r="K15362" t="str">
        <f>IF(OR(J15362&gt;Ограничения!$B$1,Sheet!G15047&gt;Ограничения!$B$2,Sheet!H15047&gt;Ограничения!$B$2,Sheet!I15047&gt;Ограничения!$B$2,),"Not compatible","Compatible")</f>
        <v>Not compatible</v>
      </c>
      <c r="L15362">
        <f t="shared" ref="L15362:L15425" si="1223">IFERROR(B15362+1-1,"Модификация")</f>
        <v>816</v>
      </c>
      <c r="M15362" s="3">
        <f t="shared" si="1219"/>
        <v>0</v>
      </c>
      <c r="N15362" s="3" t="str">
        <f t="shared" si="1220"/>
        <v>N</v>
      </c>
      <c r="O15362" t="s">
        <v>28008</v>
      </c>
      <c r="Q15362" t="str">
        <f t="shared" si="1221"/>
        <v>COPY 816.dat sel\816.dat</v>
      </c>
      <c r="R15362" t="str">
        <f>IF(ISNA(VLOOKUP(B15362,Rendered!$B$1:$C$1000,1,FALSE)),"N","Y")</f>
        <v>N</v>
      </c>
    </row>
    <row r="15363" spans="1:18" hidden="1" x14ac:dyDescent="0.35">
      <c r="A15363" t="s">
        <v>2282</v>
      </c>
      <c r="B15363" t="s">
        <v>26000</v>
      </c>
      <c r="C15363" t="s">
        <v>26001</v>
      </c>
      <c r="D15363" t="s">
        <v>13</v>
      </c>
      <c r="E15363">
        <v>1983</v>
      </c>
      <c r="F15363">
        <v>1991</v>
      </c>
      <c r="J15363">
        <f t="shared" si="1222"/>
        <v>0</v>
      </c>
      <c r="K15363" t="str">
        <f>IF(OR(J15363&gt;Ограничения!$B$1,Sheet!G15049&gt;Ограничения!$B$2,Sheet!H15049&gt;Ограничения!$B$2,Sheet!I15049&gt;Ограничения!$B$2,),"Not compatible","Compatible")</f>
        <v>Not compatible</v>
      </c>
      <c r="L15363">
        <f t="shared" si="1223"/>
        <v>70163</v>
      </c>
      <c r="M15363" s="3">
        <f t="shared" ref="M15363:M15426" si="1224">IF(ISERR(FIND(C15363,C15364)),0,LEN(C15363)/LEN(C15364))</f>
        <v>0</v>
      </c>
      <c r="N15363" s="3" t="str">
        <f t="shared" ref="N15363:N15426" si="1225">IF(OR(M15363&gt;0,M15362&gt;0),"Y","N")</f>
        <v>N</v>
      </c>
      <c r="O15363" t="s">
        <v>28008</v>
      </c>
      <c r="Q15363" t="str">
        <f t="shared" si="1221"/>
        <v>COPY 70163.dat sel\70163.dat</v>
      </c>
      <c r="R15363" t="str">
        <f>IF(ISNA(VLOOKUP(B15363,Rendered!$B$1:$C$1000,1,FALSE)),"N","Y")</f>
        <v>N</v>
      </c>
    </row>
    <row r="15364" spans="1:18" hidden="1" x14ac:dyDescent="0.35">
      <c r="A15364" t="s">
        <v>2282</v>
      </c>
      <c r="B15364" t="s">
        <v>25998</v>
      </c>
      <c r="C15364" t="s">
        <v>25999</v>
      </c>
      <c r="D15364" t="s">
        <v>13</v>
      </c>
      <c r="E15364">
        <v>1983</v>
      </c>
      <c r="F15364">
        <v>1991</v>
      </c>
      <c r="J15364">
        <f t="shared" si="1222"/>
        <v>0</v>
      </c>
      <c r="K15364" t="str">
        <f>IF(OR(J15364&gt;Ограничения!$B$1,Sheet!G15048&gt;Ограничения!$B$2,Sheet!H15048&gt;Ограничения!$B$2,Sheet!I15048&gt;Ограничения!$B$2,),"Not compatible","Compatible")</f>
        <v>Not compatible</v>
      </c>
      <c r="L15364" t="str">
        <f t="shared" si="1223"/>
        <v>Модификация</v>
      </c>
      <c r="M15364" s="3">
        <f t="shared" si="1224"/>
        <v>0</v>
      </c>
      <c r="N15364" s="3" t="str">
        <f t="shared" si="1225"/>
        <v>N</v>
      </c>
      <c r="O15364" t="s">
        <v>28008</v>
      </c>
      <c r="Q15364" t="str">
        <f t="shared" si="1221"/>
        <v>COPY 4512pb01.dat sel\4512pb01.dat</v>
      </c>
      <c r="R15364" t="str">
        <f>IF(ISNA(VLOOKUP(B15364,Rendered!$B$1:$C$1000,1,FALSE)),"N","Y")</f>
        <v>N</v>
      </c>
    </row>
    <row r="15365" spans="1:18" hidden="1" x14ac:dyDescent="0.35">
      <c r="A15365" t="s">
        <v>2282</v>
      </c>
      <c r="B15365" t="s">
        <v>26002</v>
      </c>
      <c r="C15365" t="s">
        <v>26003</v>
      </c>
      <c r="D15365" t="s">
        <v>13</v>
      </c>
      <c r="E15365">
        <v>1983</v>
      </c>
      <c r="F15365">
        <v>1983</v>
      </c>
      <c r="J15365">
        <f t="shared" si="1222"/>
        <v>0</v>
      </c>
      <c r="K15365" t="str">
        <f>IF(OR(J15365&gt;Ограничения!$B$1,Sheet!G15050&gt;Ограничения!$B$2,Sheet!H15050&gt;Ограничения!$B$2,Sheet!I15050&gt;Ограничения!$B$2,),"Not compatible","Compatible")</f>
        <v>Not compatible</v>
      </c>
      <c r="L15365" t="str">
        <f t="shared" si="1223"/>
        <v>Модификация</v>
      </c>
      <c r="M15365" s="3">
        <f t="shared" si="1224"/>
        <v>0</v>
      </c>
      <c r="N15365" s="3" t="str">
        <f t="shared" si="1225"/>
        <v>N</v>
      </c>
      <c r="O15365" t="s">
        <v>28008</v>
      </c>
      <c r="Q15365" t="str">
        <f t="shared" si="1221"/>
        <v>COPY lcs12v.dat sel\lcs12v.dat</v>
      </c>
      <c r="R15365" t="str">
        <f>IF(ISNA(VLOOKUP(B15365,Rendered!$B$1:$C$1000,1,FALSE)),"N","Y")</f>
        <v>N</v>
      </c>
    </row>
    <row r="15366" spans="1:18" hidden="1" x14ac:dyDescent="0.35">
      <c r="A15366" t="s">
        <v>2282</v>
      </c>
      <c r="B15366" t="s">
        <v>26004</v>
      </c>
      <c r="C15366" t="s">
        <v>26005</v>
      </c>
      <c r="D15366" t="s">
        <v>13</v>
      </c>
      <c r="E15366">
        <v>1980</v>
      </c>
      <c r="F15366">
        <v>1985</v>
      </c>
      <c r="J15366">
        <f t="shared" si="1222"/>
        <v>0</v>
      </c>
      <c r="K15366" t="str">
        <f>IF(OR(J15366&gt;Ограничения!$B$1,Sheet!G15051&gt;Ограничения!$B$2,Sheet!H15051&gt;Ограничения!$B$2,Sheet!I15051&gt;Ограничения!$B$2,),"Not compatible","Compatible")</f>
        <v>Not compatible</v>
      </c>
      <c r="L15366" t="str">
        <f t="shared" si="1223"/>
        <v>Модификация</v>
      </c>
      <c r="M15366" s="3">
        <f t="shared" si="1224"/>
        <v>0</v>
      </c>
      <c r="N15366" s="3" t="str">
        <f t="shared" si="1225"/>
        <v>N</v>
      </c>
      <c r="O15366" t="s">
        <v>28008</v>
      </c>
      <c r="Q15366" t="str">
        <f t="shared" si="1221"/>
        <v>COPY x460.dat sel\x460.dat</v>
      </c>
      <c r="R15366" t="str">
        <f>IF(ISNA(VLOOKUP(B15366,Rendered!$B$1:$C$1000,1,FALSE)),"N","Y")</f>
        <v>N</v>
      </c>
    </row>
    <row r="15367" spans="1:18" hidden="1" x14ac:dyDescent="0.35">
      <c r="A15367" t="s">
        <v>2282</v>
      </c>
      <c r="B15367" t="s">
        <v>26006</v>
      </c>
      <c r="C15367" t="s">
        <v>26007</v>
      </c>
      <c r="D15367" t="s">
        <v>30</v>
      </c>
      <c r="E15367">
        <v>1991</v>
      </c>
      <c r="F15367">
        <v>2007</v>
      </c>
      <c r="J15367">
        <f t="shared" si="1222"/>
        <v>0</v>
      </c>
      <c r="K15367" t="str">
        <f>IF(OR(J15367&gt;Ограничения!$B$1,Sheet!G15052&gt;Ограничения!$B$2,Sheet!H15052&gt;Ограничения!$B$2,Sheet!I15052&gt;Ограничения!$B$2,),"Not compatible","Compatible")</f>
        <v>Not compatible</v>
      </c>
      <c r="L15367">
        <f t="shared" si="1223"/>
        <v>2871</v>
      </c>
      <c r="M15367" s="3">
        <f t="shared" si="1224"/>
        <v>0</v>
      </c>
      <c r="N15367" s="3" t="str">
        <f t="shared" si="1225"/>
        <v>N</v>
      </c>
      <c r="O15367" t="s">
        <v>28008</v>
      </c>
      <c r="Q15367" t="str">
        <f t="shared" si="1221"/>
        <v>COPY 2871.dat sel\2871.dat</v>
      </c>
      <c r="R15367" t="str">
        <f>IF(ISNA(VLOOKUP(B15367,Rendered!$B$1:$C$1000,1,FALSE)),"N","Y")</f>
        <v>N</v>
      </c>
    </row>
    <row r="15368" spans="1:18" hidden="1" x14ac:dyDescent="0.35">
      <c r="A15368" t="s">
        <v>2282</v>
      </c>
      <c r="B15368" t="s">
        <v>26010</v>
      </c>
      <c r="C15368" t="s">
        <v>26011</v>
      </c>
      <c r="D15368" t="s">
        <v>13</v>
      </c>
      <c r="E15368">
        <v>2018</v>
      </c>
      <c r="F15368">
        <v>2022</v>
      </c>
      <c r="J15368">
        <f t="shared" si="1222"/>
        <v>0</v>
      </c>
      <c r="K15368" t="str">
        <f>IF(OR(J15368&gt;Ограничения!$B$1,Sheet!G15054&gt;Ограничения!$B$2,Sheet!H15054&gt;Ограничения!$B$2,Sheet!I15054&gt;Ограничения!$B$2,),"Not compatible","Compatible")</f>
        <v>Not compatible</v>
      </c>
      <c r="L15368">
        <f t="shared" si="1223"/>
        <v>39886</v>
      </c>
      <c r="M15368" s="3">
        <f t="shared" si="1224"/>
        <v>0</v>
      </c>
      <c r="N15368" s="3" t="str">
        <f t="shared" si="1225"/>
        <v>N</v>
      </c>
      <c r="O15368" t="s">
        <v>28007</v>
      </c>
      <c r="P15368">
        <v>3</v>
      </c>
      <c r="Q15368" t="str">
        <f t="shared" si="1221"/>
        <v>COPY 39886.dat sel\39886.dat</v>
      </c>
      <c r="R15368" t="str">
        <f>IF(ISNA(VLOOKUP(B15368,Rendered!$B$1:$C$1000,1,FALSE)),"N","Y")</f>
        <v>N</v>
      </c>
    </row>
    <row r="15369" spans="1:18" hidden="1" x14ac:dyDescent="0.35">
      <c r="A15369" t="s">
        <v>2282</v>
      </c>
      <c r="B15369" t="s">
        <v>26012</v>
      </c>
      <c r="C15369" t="s">
        <v>26013</v>
      </c>
      <c r="D15369" t="s">
        <v>30</v>
      </c>
      <c r="E15369">
        <v>2001</v>
      </c>
      <c r="F15369">
        <v>2018</v>
      </c>
      <c r="J15369">
        <f t="shared" si="1222"/>
        <v>0</v>
      </c>
      <c r="K15369" t="str">
        <f>IF(OR(J15369&gt;Ограничения!$B$1,Sheet!G15055&gt;Ограничения!$B$2,Sheet!H15055&gt;Ограничения!$B$2,Sheet!I15055&gt;Ограничения!$B$2,),"Not compatible","Compatible")</f>
        <v>Not compatible</v>
      </c>
      <c r="L15369" t="str">
        <f t="shared" si="1223"/>
        <v>Модификация</v>
      </c>
      <c r="M15369" s="3">
        <f t="shared" si="1224"/>
        <v>0</v>
      </c>
      <c r="N15369" s="3" t="str">
        <f t="shared" si="1225"/>
        <v>N</v>
      </c>
      <c r="O15369" t="s">
        <v>28008</v>
      </c>
      <c r="Q15369" t="str">
        <f t="shared" si="1221"/>
        <v>COPY 2871b.dat sel\2871b.dat</v>
      </c>
      <c r="R15369" t="str">
        <f>IF(ISNA(VLOOKUP(B15369,Rendered!$B$1:$C$1000,1,FALSE)),"N","Y")</f>
        <v>N</v>
      </c>
    </row>
    <row r="15370" spans="1:18" hidden="1" x14ac:dyDescent="0.35">
      <c r="A15370" t="s">
        <v>2282</v>
      </c>
      <c r="B15370" t="s">
        <v>26008</v>
      </c>
      <c r="C15370" t="s">
        <v>26009</v>
      </c>
      <c r="D15370" t="s">
        <v>27</v>
      </c>
      <c r="E15370" t="s">
        <v>60</v>
      </c>
      <c r="J15370">
        <f t="shared" si="1222"/>
        <v>0</v>
      </c>
      <c r="K15370" t="str">
        <f>IF(OR(J15370&gt;Ограничения!$B$1,Sheet!G15053&gt;Ограничения!$B$2,Sheet!H15053&gt;Ограничения!$B$2,Sheet!I15053&gt;Ограничения!$B$2,),"Not compatible","Compatible")</f>
        <v>Not compatible</v>
      </c>
      <c r="L15370" t="str">
        <f t="shared" si="1223"/>
        <v>Модификация</v>
      </c>
      <c r="M15370" s="3">
        <f t="shared" si="1224"/>
        <v>0</v>
      </c>
      <c r="N15370" s="3" t="str">
        <f t="shared" si="1225"/>
        <v>N</v>
      </c>
      <c r="O15370" t="s">
        <v>28008</v>
      </c>
      <c r="Q15370" t="str">
        <f t="shared" si="1221"/>
        <v>COPY 2871u.dat sel\2871u.dat</v>
      </c>
      <c r="R15370" t="str">
        <f>IF(ISNA(VLOOKUP(B15370,Rendered!$B$1:$C$1000,1,FALSE)),"N","Y")</f>
        <v>N</v>
      </c>
    </row>
    <row r="15371" spans="1:18" hidden="1" x14ac:dyDescent="0.35">
      <c r="A15371" t="s">
        <v>582</v>
      </c>
      <c r="B15371" t="s">
        <v>789</v>
      </c>
      <c r="C15371" t="s">
        <v>790</v>
      </c>
      <c r="D15371" t="s">
        <v>30</v>
      </c>
      <c r="E15371">
        <v>1966</v>
      </c>
      <c r="F15371">
        <v>1987</v>
      </c>
      <c r="J15371">
        <f t="shared" si="1222"/>
        <v>0</v>
      </c>
      <c r="K15371" t="str">
        <f>IF(OR(J15371&gt;Ограничения!$B$1,Sheet!G376&gt;Ограничения!$B$2,Sheet!H376&gt;Ограничения!$B$2,Sheet!I376&gt;Ограничения!$B$2,),"Not compatible","Compatible")</f>
        <v>Compatible</v>
      </c>
      <c r="L15371" t="str">
        <f t="shared" si="1223"/>
        <v>Модификация</v>
      </c>
      <c r="M15371" s="3">
        <f t="shared" si="1224"/>
        <v>0</v>
      </c>
      <c r="N15371" s="3" t="str">
        <f t="shared" si="1225"/>
        <v>N</v>
      </c>
      <c r="O15371" t="s">
        <v>28008</v>
      </c>
      <c r="Q15371" t="str">
        <f t="shared" si="1221"/>
        <v>COPY trainrim.dat sel\trainrim.dat</v>
      </c>
      <c r="R15371" t="str">
        <f>IF(ISNA(VLOOKUP(B15371,Rendered!$B$1:$C$1000,1,FALSE)),"N","Y")</f>
        <v>N</v>
      </c>
    </row>
    <row r="15372" spans="1:18" hidden="1" x14ac:dyDescent="0.35">
      <c r="A15372" t="s">
        <v>2282</v>
      </c>
      <c r="B15372" t="s">
        <v>26014</v>
      </c>
      <c r="C15372" t="s">
        <v>26015</v>
      </c>
      <c r="D15372" t="s">
        <v>27</v>
      </c>
      <c r="E15372">
        <v>1968</v>
      </c>
      <c r="F15372">
        <v>1987</v>
      </c>
      <c r="J15372">
        <f t="shared" si="1222"/>
        <v>0</v>
      </c>
      <c r="K15372" t="str">
        <f>IF(OR(J15372&gt;Ограничения!$B$1,Sheet!G15056&gt;Ограничения!$B$2,Sheet!H15056&gt;Ограничения!$B$2,Sheet!I15056&gt;Ограничения!$B$2,),"Not compatible","Compatible")</f>
        <v>Not compatible</v>
      </c>
      <c r="L15372" t="str">
        <f t="shared" si="1223"/>
        <v>Модификация</v>
      </c>
      <c r="M15372" s="3">
        <f t="shared" si="1224"/>
        <v>0</v>
      </c>
      <c r="N15372" s="3" t="str">
        <f t="shared" si="1225"/>
        <v>N</v>
      </c>
      <c r="O15372" t="s">
        <v>28008</v>
      </c>
      <c r="Q15372" t="str">
        <f t="shared" si="1221"/>
        <v>COPY trainsig2.dat sel\trainsig2.dat</v>
      </c>
      <c r="R15372" t="str">
        <f>IF(ISNA(VLOOKUP(B15372,Rendered!$B$1:$C$1000,1,FALSE)),"N","Y")</f>
        <v>N</v>
      </c>
    </row>
    <row r="15373" spans="1:18" hidden="1" x14ac:dyDescent="0.35">
      <c r="A15373" t="s">
        <v>2282</v>
      </c>
      <c r="B15373" t="s">
        <v>26016</v>
      </c>
      <c r="C15373" t="s">
        <v>26017</v>
      </c>
      <c r="D15373" t="s">
        <v>27</v>
      </c>
      <c r="E15373">
        <v>1968</v>
      </c>
      <c r="F15373">
        <v>1987</v>
      </c>
      <c r="G15373">
        <v>4</v>
      </c>
      <c r="H15373">
        <v>9</v>
      </c>
      <c r="I15373">
        <v>14</v>
      </c>
      <c r="J15373">
        <f t="shared" si="1222"/>
        <v>27</v>
      </c>
      <c r="K15373" t="str">
        <f>IF(OR(J15373&gt;Ограничения!$B$1,Sheet!G15057&gt;Ограничения!$B$2,Sheet!H15057&gt;Ограничения!$B$2,Sheet!I15057&gt;Ограничения!$B$2,),"Not compatible","Compatible")</f>
        <v>Not compatible</v>
      </c>
      <c r="L15373" t="str">
        <f t="shared" si="1223"/>
        <v>Модификация</v>
      </c>
      <c r="M15373" s="3">
        <f t="shared" si="1224"/>
        <v>0</v>
      </c>
      <c r="N15373" s="3" t="str">
        <f t="shared" si="1225"/>
        <v>N</v>
      </c>
      <c r="O15373" t="s">
        <v>28008</v>
      </c>
      <c r="Q15373" t="str">
        <f t="shared" si="1221"/>
        <v>COPY x489.dat sel\x489.dat</v>
      </c>
      <c r="R15373" t="str">
        <f>IF(ISNA(VLOOKUP(B15373,Rendered!$B$1:$C$1000,1,FALSE)),"N","Y")</f>
        <v>N</v>
      </c>
    </row>
    <row r="15374" spans="1:18" hidden="1" x14ac:dyDescent="0.35">
      <c r="A15374" t="s">
        <v>2282</v>
      </c>
      <c r="B15374" t="s">
        <v>26018</v>
      </c>
      <c r="C15374" t="s">
        <v>26019</v>
      </c>
      <c r="D15374" t="s">
        <v>13</v>
      </c>
      <c r="E15374">
        <v>1974</v>
      </c>
      <c r="F15374">
        <v>1977</v>
      </c>
      <c r="J15374">
        <f t="shared" si="1222"/>
        <v>0</v>
      </c>
      <c r="K15374" t="str">
        <f>IF(OR(J15374&gt;Ограничения!$B$1,Sheet!G15058&gt;Ограничения!$B$2,Sheet!H15058&gt;Ограничения!$B$2,Sheet!I15058&gt;Ограничения!$B$2,),"Not compatible","Compatible")</f>
        <v>Not compatible</v>
      </c>
      <c r="L15374" t="str">
        <f t="shared" si="1223"/>
        <v>Модификация</v>
      </c>
      <c r="M15374" s="3">
        <f t="shared" si="1224"/>
        <v>0.75</v>
      </c>
      <c r="N15374" s="3" t="str">
        <f t="shared" si="1225"/>
        <v>Y</v>
      </c>
      <c r="O15374" t="s">
        <v>28008</v>
      </c>
      <c r="Q15374" t="str">
        <f t="shared" si="1221"/>
        <v>COPY x515.dat sel\x515.dat</v>
      </c>
      <c r="R15374" t="str">
        <f>IF(ISNA(VLOOKUP(B15374,Rendered!$B$1:$C$1000,1,FALSE)),"N","Y")</f>
        <v>N</v>
      </c>
    </row>
    <row r="15375" spans="1:18" hidden="1" x14ac:dyDescent="0.35">
      <c r="A15375" t="s">
        <v>2282</v>
      </c>
      <c r="B15375" t="s">
        <v>26020</v>
      </c>
      <c r="C15375" t="s">
        <v>26021</v>
      </c>
      <c r="D15375" t="s">
        <v>13</v>
      </c>
      <c r="E15375">
        <v>1974</v>
      </c>
      <c r="F15375">
        <v>1977</v>
      </c>
      <c r="G15375">
        <v>2</v>
      </c>
      <c r="H15375">
        <v>2</v>
      </c>
      <c r="J15375">
        <f t="shared" si="1222"/>
        <v>4</v>
      </c>
      <c r="K15375" t="str">
        <f>IF(OR(J15375&gt;Ограничения!$B$1,Sheet!G15059&gt;Ограничения!$B$2,Sheet!H15059&gt;Ограничения!$B$2,Sheet!I15059&gt;Ограничения!$B$2,),"Not compatible","Compatible")</f>
        <v>Not compatible</v>
      </c>
      <c r="L15375" t="str">
        <f t="shared" si="1223"/>
        <v>Модификация</v>
      </c>
      <c r="M15375" s="3">
        <f t="shared" si="1224"/>
        <v>0</v>
      </c>
      <c r="N15375" s="3" t="str">
        <f t="shared" si="1225"/>
        <v>Y</v>
      </c>
      <c r="O15375" t="s">
        <v>28008</v>
      </c>
      <c r="Q15375" t="str">
        <f t="shared" si="1221"/>
        <v>COPY x564.dat sel\x564.dat</v>
      </c>
      <c r="R15375" t="str">
        <f>IF(ISNA(VLOOKUP(B15375,Rendered!$B$1:$C$1000,1,FALSE)),"N","Y")</f>
        <v>N</v>
      </c>
    </row>
    <row r="15376" spans="1:18" hidden="1" x14ac:dyDescent="0.35">
      <c r="A15376" t="s">
        <v>13715</v>
      </c>
      <c r="B15376" t="s">
        <v>21953</v>
      </c>
      <c r="C15376" t="s">
        <v>21954</v>
      </c>
      <c r="D15376" t="s">
        <v>13</v>
      </c>
      <c r="E15376">
        <v>1991</v>
      </c>
      <c r="F15376">
        <v>2005</v>
      </c>
      <c r="J15376">
        <f t="shared" si="1222"/>
        <v>0</v>
      </c>
      <c r="K15376" t="str">
        <f>IF(OR(J15376&gt;Ограничения!$B$1,Sheet!G11579&gt;Ограничения!$B$2,Sheet!H11579&gt;Ограничения!$B$2,Sheet!I11579&gt;Ограничения!$B$2,),"Not compatible","Compatible")</f>
        <v>Compatible</v>
      </c>
      <c r="L15376">
        <f t="shared" si="1223"/>
        <v>2879</v>
      </c>
      <c r="M15376" s="3">
        <f t="shared" si="1224"/>
        <v>0.13750000000000001</v>
      </c>
      <c r="N15376" s="3" t="str">
        <f t="shared" si="1225"/>
        <v>Y</v>
      </c>
      <c r="O15376" t="s">
        <v>28008</v>
      </c>
      <c r="Q15376" t="str">
        <f t="shared" si="1221"/>
        <v>COPY 2879.dat sel\2879.dat</v>
      </c>
      <c r="R15376" t="str">
        <f>IF(ISNA(VLOOKUP(B15376,Rendered!$B$1:$C$1000,1,FALSE)),"N","Y")</f>
        <v>N</v>
      </c>
    </row>
    <row r="15377" spans="1:18" hidden="1" x14ac:dyDescent="0.35">
      <c r="A15377" t="s">
        <v>15534</v>
      </c>
      <c r="B15377" t="s">
        <v>15577</v>
      </c>
      <c r="C15377" t="s">
        <v>15578</v>
      </c>
      <c r="D15377" t="s">
        <v>27</v>
      </c>
      <c r="E15377">
        <v>1980</v>
      </c>
      <c r="F15377">
        <v>1980</v>
      </c>
      <c r="J15377">
        <f t="shared" si="1222"/>
        <v>0</v>
      </c>
      <c r="K15377" t="str">
        <f>IF(OR(J15377&gt;Ограничения!$B$1,Sheet!G8028&gt;Ограничения!$B$2,Sheet!H8028&gt;Ограничения!$B$2,Sheet!I8028&gt;Ограничения!$B$2,),"Not compatible","Compatible")</f>
        <v>Compatible</v>
      </c>
      <c r="L15377" t="str">
        <f t="shared" si="1223"/>
        <v>Модификация</v>
      </c>
      <c r="M15377" s="3">
        <f t="shared" si="1224"/>
        <v>1</v>
      </c>
      <c r="N15377" s="3" t="str">
        <f t="shared" si="1225"/>
        <v>Y</v>
      </c>
      <c r="O15377" t="s">
        <v>28008</v>
      </c>
      <c r="Q15377" t="str">
        <f t="shared" si="1221"/>
        <v>COPY bb0012v2ac01.dat sel\bb0012v2ac01.dat</v>
      </c>
      <c r="R15377" t="str">
        <f>IF(ISNA(VLOOKUP(B15377,Rendered!$B$1:$C$1000,1,FALSE)),"N","Y")</f>
        <v>N</v>
      </c>
    </row>
    <row r="15378" spans="1:18" hidden="1" x14ac:dyDescent="0.35">
      <c r="A15378" t="s">
        <v>15534</v>
      </c>
      <c r="B15378" t="s">
        <v>15577</v>
      </c>
      <c r="C15378" t="s">
        <v>15578</v>
      </c>
      <c r="D15378" t="s">
        <v>27</v>
      </c>
      <c r="E15378">
        <v>1980</v>
      </c>
      <c r="F15378">
        <v>1980</v>
      </c>
      <c r="J15378">
        <f t="shared" si="1222"/>
        <v>0</v>
      </c>
      <c r="K15378" t="str">
        <f>IF(OR(J15378&gt;Ограничения!$B$1,Sheet!G11918&gt;Ограничения!$B$2,Sheet!H11918&gt;Ограничения!$B$2,Sheet!I11918&gt;Ограничения!$B$2,),"Not compatible","Compatible")</f>
        <v>Compatible</v>
      </c>
      <c r="L15378" t="str">
        <f t="shared" si="1223"/>
        <v>Модификация</v>
      </c>
      <c r="M15378" s="3">
        <f t="shared" si="1224"/>
        <v>0</v>
      </c>
      <c r="N15378" s="3" t="str">
        <f t="shared" si="1225"/>
        <v>Y</v>
      </c>
      <c r="O15378" t="s">
        <v>28008</v>
      </c>
      <c r="Q15378" t="str">
        <f t="shared" si="1221"/>
        <v>COPY bb0012v2ac01.dat sel\bb0012v2ac01.dat</v>
      </c>
      <c r="R15378" t="str">
        <f>IF(ISNA(VLOOKUP(B15378,Rendered!$B$1:$C$1000,1,FALSE)),"N","Y")</f>
        <v>N</v>
      </c>
    </row>
    <row r="15379" spans="1:18" hidden="1" x14ac:dyDescent="0.35">
      <c r="A15379" t="s">
        <v>13715</v>
      </c>
      <c r="B15379" t="s">
        <v>21955</v>
      </c>
      <c r="C15379" t="s">
        <v>21956</v>
      </c>
      <c r="D15379" t="s">
        <v>13</v>
      </c>
      <c r="E15379">
        <v>2006</v>
      </c>
      <c r="F15379">
        <v>2018</v>
      </c>
      <c r="J15379">
        <f t="shared" si="1222"/>
        <v>0</v>
      </c>
      <c r="K15379" t="str">
        <f>IF(OR(J15379&gt;Ограничения!$B$1,Sheet!G11580&gt;Ограничения!$B$2,Sheet!H11580&gt;Ограничения!$B$2,Sheet!I11580&gt;Ограничения!$B$2,),"Not compatible","Compatible")</f>
        <v>Compatible</v>
      </c>
      <c r="L15379">
        <f t="shared" si="1223"/>
        <v>57878</v>
      </c>
      <c r="M15379" s="3">
        <f t="shared" si="1224"/>
        <v>0.4375</v>
      </c>
      <c r="N15379" s="3" t="str">
        <f t="shared" si="1225"/>
        <v>Y</v>
      </c>
      <c r="O15379" t="s">
        <v>28007</v>
      </c>
      <c r="P15379">
        <v>3</v>
      </c>
      <c r="Q15379" t="str">
        <f t="shared" si="1221"/>
        <v>COPY 57878.dat sel\57878.dat</v>
      </c>
      <c r="R15379" t="str">
        <f>IF(ISNA(VLOOKUP(B15379,Rendered!$B$1:$C$1000,1,FALSE)),"N","Y")</f>
        <v>N</v>
      </c>
    </row>
    <row r="15380" spans="1:18" hidden="1" x14ac:dyDescent="0.35">
      <c r="A15380" t="s">
        <v>61</v>
      </c>
      <c r="B15380" t="s">
        <v>64</v>
      </c>
      <c r="C15380" t="s">
        <v>65</v>
      </c>
      <c r="D15380" t="s">
        <v>13</v>
      </c>
      <c r="E15380">
        <v>2006</v>
      </c>
      <c r="F15380">
        <v>2018</v>
      </c>
      <c r="G15380">
        <v>5</v>
      </c>
      <c r="J15380">
        <f t="shared" si="1222"/>
        <v>5</v>
      </c>
      <c r="K15380" t="str">
        <f>IF(OR(J15380&gt;Ограничения!$B$1,Sheet!G22&gt;Ограничения!$B$2,Sheet!H22&gt;Ограничения!$B$2,Sheet!I22&gt;Ограничения!$B$2,),"Not compatible","Compatible")</f>
        <v>Compatible</v>
      </c>
      <c r="L15380" t="str">
        <f t="shared" si="1223"/>
        <v>Модификация</v>
      </c>
      <c r="M15380" s="3">
        <f t="shared" si="1224"/>
        <v>1</v>
      </c>
      <c r="N15380" s="3" t="str">
        <f t="shared" si="1225"/>
        <v>Y</v>
      </c>
      <c r="O15380" t="s">
        <v>28008</v>
      </c>
      <c r="Q15380" t="str">
        <f t="shared" si="1221"/>
        <v>COPY x1687.dat sel\x1687.dat</v>
      </c>
      <c r="R15380" t="str">
        <f>IF(ISNA(VLOOKUP(B15380,Rendered!$B$1:$C$1000,1,FALSE)),"N","Y")</f>
        <v>N</v>
      </c>
    </row>
    <row r="15381" spans="1:18" hidden="1" x14ac:dyDescent="0.35">
      <c r="A15381" t="s">
        <v>61</v>
      </c>
      <c r="B15381" t="s">
        <v>64</v>
      </c>
      <c r="C15381" t="s">
        <v>65</v>
      </c>
      <c r="D15381" t="s">
        <v>13</v>
      </c>
      <c r="E15381">
        <v>2006</v>
      </c>
      <c r="F15381">
        <v>2018</v>
      </c>
      <c r="G15381">
        <v>5</v>
      </c>
      <c r="J15381">
        <f t="shared" si="1222"/>
        <v>5</v>
      </c>
      <c r="K15381" t="str">
        <f>IF(OR(J15381&gt;Ограничения!$B$1,Sheet!G1966&gt;Ограничения!$B$2,Sheet!H1966&gt;Ограничения!$B$2,Sheet!I1966&gt;Ограничения!$B$2,),"Not compatible","Compatible")</f>
        <v>Compatible</v>
      </c>
      <c r="L15381" t="str">
        <f t="shared" si="1223"/>
        <v>Модификация</v>
      </c>
      <c r="M15381" s="3">
        <f t="shared" si="1224"/>
        <v>1</v>
      </c>
      <c r="N15381" s="3" t="str">
        <f t="shared" si="1225"/>
        <v>Y</v>
      </c>
      <c r="O15381" t="s">
        <v>28008</v>
      </c>
      <c r="Q15381" t="str">
        <f t="shared" si="1221"/>
        <v>COPY x1687.dat sel\x1687.dat</v>
      </c>
      <c r="R15381" t="str">
        <f>IF(ISNA(VLOOKUP(B15381,Rendered!$B$1:$C$1000,1,FALSE)),"N","Y")</f>
        <v>N</v>
      </c>
    </row>
    <row r="15382" spans="1:18" hidden="1" x14ac:dyDescent="0.35">
      <c r="A15382" t="s">
        <v>61</v>
      </c>
      <c r="B15382" t="s">
        <v>64</v>
      </c>
      <c r="C15382" t="s">
        <v>65</v>
      </c>
      <c r="D15382" t="s">
        <v>13</v>
      </c>
      <c r="E15382">
        <v>2006</v>
      </c>
      <c r="F15382">
        <v>2018</v>
      </c>
      <c r="G15382">
        <v>5</v>
      </c>
      <c r="J15382">
        <f t="shared" si="1222"/>
        <v>5</v>
      </c>
      <c r="K15382" t="str">
        <f>IF(OR(J15382&gt;Ограничения!$B$1,Sheet!G1991&gt;Ограничения!$B$2,Sheet!H1991&gt;Ограничения!$B$2,Sheet!I1991&gt;Ограничения!$B$2,),"Not compatible","Compatible")</f>
        <v>Compatible</v>
      </c>
      <c r="L15382" t="str">
        <f t="shared" si="1223"/>
        <v>Модификация</v>
      </c>
      <c r="M15382" s="3">
        <f t="shared" si="1224"/>
        <v>0</v>
      </c>
      <c r="N15382" s="3" t="str">
        <f t="shared" si="1225"/>
        <v>Y</v>
      </c>
      <c r="O15382" t="s">
        <v>28008</v>
      </c>
      <c r="Q15382" t="str">
        <f t="shared" si="1221"/>
        <v>COPY x1687.dat sel\x1687.dat</v>
      </c>
      <c r="R15382" t="str">
        <f>IF(ISNA(VLOOKUP(B15382,Rendered!$B$1:$C$1000,1,FALSE)),"N","Y")</f>
        <v>N</v>
      </c>
    </row>
    <row r="15383" spans="1:18" hidden="1" x14ac:dyDescent="0.35">
      <c r="A15383" t="s">
        <v>13715</v>
      </c>
      <c r="B15383" t="s">
        <v>21957</v>
      </c>
      <c r="C15383" t="s">
        <v>21958</v>
      </c>
      <c r="D15383" t="s">
        <v>27</v>
      </c>
      <c r="E15383">
        <v>2019</v>
      </c>
      <c r="F15383">
        <v>2022</v>
      </c>
      <c r="J15383">
        <f t="shared" si="1222"/>
        <v>0</v>
      </c>
      <c r="K15383" t="str">
        <f>IF(OR(J15383&gt;Ограничения!$B$1,Sheet!G11581&gt;Ограничения!$B$2,Sheet!H11581&gt;Ограничения!$B$2,Sheet!I11581&gt;Ограничения!$B$2,),"Not compatible","Compatible")</f>
        <v>Compatible</v>
      </c>
      <c r="L15383">
        <f t="shared" si="1223"/>
        <v>38340</v>
      </c>
      <c r="M15383" s="3">
        <f t="shared" si="1224"/>
        <v>0</v>
      </c>
      <c r="N15383" s="3" t="str">
        <f t="shared" si="1225"/>
        <v>N</v>
      </c>
      <c r="O15383" t="s">
        <v>28007</v>
      </c>
      <c r="P15383">
        <v>3</v>
      </c>
      <c r="Q15383" t="str">
        <f t="shared" si="1221"/>
        <v>COPY 38340.dat sel\38340.dat</v>
      </c>
      <c r="R15383" t="str">
        <f>IF(ISNA(VLOOKUP(B15383,Rendered!$B$1:$C$1000,1,FALSE)),"N","Y")</f>
        <v>N</v>
      </c>
    </row>
    <row r="15384" spans="1:18" hidden="1" x14ac:dyDescent="0.35">
      <c r="A15384" t="s">
        <v>13715</v>
      </c>
      <c r="B15384" t="s">
        <v>21959</v>
      </c>
      <c r="C15384" t="s">
        <v>21960</v>
      </c>
      <c r="D15384" t="s">
        <v>30</v>
      </c>
      <c r="E15384">
        <v>1991</v>
      </c>
      <c r="F15384">
        <v>2018</v>
      </c>
      <c r="G15384">
        <v>3</v>
      </c>
      <c r="H15384">
        <v>6</v>
      </c>
      <c r="I15384">
        <v>1.7</v>
      </c>
      <c r="J15384">
        <f t="shared" si="1222"/>
        <v>10.7</v>
      </c>
      <c r="K15384" t="str">
        <f>IF(OR(J15384&gt;Ограничения!$B$1,Sheet!G11582&gt;Ограничения!$B$2,Sheet!H11582&gt;Ограничения!$B$2,Sheet!I11582&gt;Ограничения!$B$2,),"Not compatible","Compatible")</f>
        <v>Compatible</v>
      </c>
      <c r="L15384">
        <f t="shared" si="1223"/>
        <v>2878</v>
      </c>
      <c r="M15384" s="3">
        <f t="shared" si="1224"/>
        <v>0.17886178861788618</v>
      </c>
      <c r="N15384" s="3" t="str">
        <f t="shared" si="1225"/>
        <v>Y</v>
      </c>
      <c r="O15384" t="s">
        <v>28007</v>
      </c>
      <c r="P15384">
        <v>3</v>
      </c>
      <c r="Q15384" t="str">
        <f t="shared" si="1221"/>
        <v>COPY 2878.dat sel\2878.dat</v>
      </c>
      <c r="R15384" t="str">
        <f>IF(ISNA(VLOOKUP(B15384,Rendered!$B$1:$C$1000,1,FALSE)),"N","Y")</f>
        <v>N</v>
      </c>
    </row>
    <row r="15385" spans="1:18" hidden="1" x14ac:dyDescent="0.35">
      <c r="A15385" t="s">
        <v>13715</v>
      </c>
      <c r="B15385" t="s">
        <v>21961</v>
      </c>
      <c r="C15385" t="s">
        <v>21962</v>
      </c>
      <c r="D15385" t="s">
        <v>30</v>
      </c>
      <c r="E15385">
        <v>1991</v>
      </c>
      <c r="F15385">
        <v>2005</v>
      </c>
      <c r="J15385">
        <f t="shared" si="1222"/>
        <v>0</v>
      </c>
      <c r="K15385" t="str">
        <f>IF(OR(J15385&gt;Ограничения!$B$1,Sheet!G11583&gt;Ограничения!$B$2,Sheet!H11583&gt;Ограничения!$B$2,Sheet!I11583&gt;Ограничения!$B$2,),"Not compatible","Compatible")</f>
        <v>Compatible</v>
      </c>
      <c r="L15385" t="str">
        <f t="shared" si="1223"/>
        <v>Модификация</v>
      </c>
      <c r="M15385" s="3">
        <f t="shared" si="1224"/>
        <v>0</v>
      </c>
      <c r="N15385" s="3" t="str">
        <f t="shared" si="1225"/>
        <v>Y</v>
      </c>
      <c r="O15385" t="s">
        <v>28008</v>
      </c>
      <c r="Q15385" t="str">
        <f t="shared" si="1221"/>
        <v>COPY 2878c01.dat sel\2878c01.dat</v>
      </c>
      <c r="R15385" t="str">
        <f>IF(ISNA(VLOOKUP(B15385,Rendered!$B$1:$C$1000,1,FALSE)),"N","Y")</f>
        <v>N</v>
      </c>
    </row>
    <row r="15386" spans="1:18" hidden="1" x14ac:dyDescent="0.35">
      <c r="A15386" t="s">
        <v>13715</v>
      </c>
      <c r="B15386" t="s">
        <v>21963</v>
      </c>
      <c r="C15386" t="s">
        <v>21964</v>
      </c>
      <c r="D15386" t="s">
        <v>27</v>
      </c>
      <c r="E15386">
        <v>2006</v>
      </c>
      <c r="F15386">
        <v>2018</v>
      </c>
      <c r="G15386">
        <v>6</v>
      </c>
      <c r="H15386">
        <v>3</v>
      </c>
      <c r="I15386">
        <v>2.7</v>
      </c>
      <c r="J15386">
        <f t="shared" si="1222"/>
        <v>11.7</v>
      </c>
      <c r="K15386" t="str">
        <f>IF(OR(J15386&gt;Ограничения!$B$1,Sheet!G11584&gt;Ограничения!$B$2,Sheet!H11584&gt;Ограничения!$B$2,Sheet!I11584&gt;Ограничения!$B$2,),"Not compatible","Compatible")</f>
        <v>Compatible</v>
      </c>
      <c r="L15386" t="str">
        <f t="shared" si="1223"/>
        <v>Модификация</v>
      </c>
      <c r="M15386" s="3">
        <f t="shared" si="1224"/>
        <v>0</v>
      </c>
      <c r="N15386" s="3" t="str">
        <f t="shared" si="1225"/>
        <v>N</v>
      </c>
      <c r="O15386" t="s">
        <v>28008</v>
      </c>
      <c r="Q15386" t="str">
        <f t="shared" si="1221"/>
        <v>COPY 2878c02.dat sel\2878c02.dat</v>
      </c>
      <c r="R15386" t="str">
        <f>IF(ISNA(VLOOKUP(B15386,Rendered!$B$1:$C$1000,1,FALSE)),"N","Y")</f>
        <v>N</v>
      </c>
    </row>
    <row r="15387" spans="1:18" hidden="1" x14ac:dyDescent="0.35">
      <c r="A15387" t="s">
        <v>13715</v>
      </c>
      <c r="B15387" t="s">
        <v>21965</v>
      </c>
      <c r="C15387" t="s">
        <v>21966</v>
      </c>
      <c r="D15387" t="s">
        <v>13</v>
      </c>
      <c r="E15387">
        <v>2019</v>
      </c>
      <c r="F15387">
        <v>2022</v>
      </c>
      <c r="J15387">
        <f t="shared" si="1222"/>
        <v>0</v>
      </c>
      <c r="K15387" t="str">
        <f>IF(OR(J15387&gt;Ограничения!$B$1,Sheet!G11585&gt;Ограничения!$B$2,Sheet!H11585&gt;Ограничения!$B$2,Sheet!I11585&gt;Ограничения!$B$2,),"Not compatible","Compatible")</f>
        <v>Compatible</v>
      </c>
      <c r="L15387">
        <f t="shared" si="1223"/>
        <v>38339</v>
      </c>
      <c r="M15387" s="3">
        <f t="shared" si="1224"/>
        <v>0.38144329896907214</v>
      </c>
      <c r="N15387" s="3" t="str">
        <f t="shared" si="1225"/>
        <v>Y</v>
      </c>
      <c r="O15387" t="s">
        <v>28007</v>
      </c>
      <c r="P15387">
        <v>3</v>
      </c>
      <c r="Q15387" t="str">
        <f t="shared" si="1221"/>
        <v>COPY 38339.dat sel\38339.dat</v>
      </c>
      <c r="R15387" t="str">
        <f>IF(ISNA(VLOOKUP(B15387,Rendered!$B$1:$C$1000,1,FALSE)),"N","Y")</f>
        <v>N</v>
      </c>
    </row>
    <row r="15388" spans="1:18" hidden="1" x14ac:dyDescent="0.35">
      <c r="A15388" t="s">
        <v>13715</v>
      </c>
      <c r="B15388" t="s">
        <v>21967</v>
      </c>
      <c r="C15388" t="s">
        <v>21968</v>
      </c>
      <c r="D15388" t="s">
        <v>13</v>
      </c>
      <c r="E15388">
        <v>2019</v>
      </c>
      <c r="F15388">
        <v>2022</v>
      </c>
      <c r="J15388">
        <f t="shared" si="1222"/>
        <v>0</v>
      </c>
      <c r="K15388" t="str">
        <f>IF(OR(J15388&gt;Ограничения!$B$1,Sheet!G11586&gt;Ограничения!$B$2,Sheet!H11586&gt;Ограничения!$B$2,Sheet!I11586&gt;Ограничения!$B$2,),"Not compatible","Compatible")</f>
        <v>Compatible</v>
      </c>
      <c r="L15388" t="str">
        <f t="shared" si="1223"/>
        <v>Модификация</v>
      </c>
      <c r="M15388" s="3">
        <f t="shared" si="1224"/>
        <v>0</v>
      </c>
      <c r="N15388" s="3" t="str">
        <f t="shared" si="1225"/>
        <v>Y</v>
      </c>
      <c r="O15388" t="s">
        <v>28008</v>
      </c>
      <c r="Q15388" t="str">
        <f t="shared" si="1221"/>
        <v>COPY 38339c01.dat sel\38339c01.dat</v>
      </c>
      <c r="R15388" t="str">
        <f>IF(ISNA(VLOOKUP(B15388,Rendered!$B$1:$C$1000,1,FALSE)),"N","Y")</f>
        <v>N</v>
      </c>
    </row>
    <row r="15389" spans="1:18" hidden="1" x14ac:dyDescent="0.35">
      <c r="A15389" t="s">
        <v>13715</v>
      </c>
      <c r="B15389" t="s">
        <v>21969</v>
      </c>
      <c r="C15389" t="s">
        <v>21970</v>
      </c>
      <c r="D15389" t="s">
        <v>13</v>
      </c>
      <c r="E15389">
        <v>2019</v>
      </c>
      <c r="F15389">
        <v>2019</v>
      </c>
      <c r="J15389">
        <f t="shared" si="1222"/>
        <v>0</v>
      </c>
      <c r="K15389" t="str">
        <f>IF(OR(J15389&gt;Ограничения!$B$1,Sheet!G11587&gt;Ограничения!$B$2,Sheet!H11587&gt;Ограничения!$B$2,Sheet!I11587&gt;Ограничения!$B$2,),"Not compatible","Compatible")</f>
        <v>Compatible</v>
      </c>
      <c r="L15389" t="str">
        <f t="shared" si="1223"/>
        <v>Модификация</v>
      </c>
      <c r="M15389" s="3">
        <f t="shared" si="1224"/>
        <v>0</v>
      </c>
      <c r="N15389" s="3" t="str">
        <f t="shared" si="1225"/>
        <v>N</v>
      </c>
      <c r="O15389" t="s">
        <v>28008</v>
      </c>
      <c r="Q15389" t="str">
        <f t="shared" si="1221"/>
        <v>COPY 38339c02.dat sel\38339c02.dat</v>
      </c>
      <c r="R15389" t="str">
        <f>IF(ISNA(VLOOKUP(B15389,Rendered!$B$1:$C$1000,1,FALSE)),"N","Y")</f>
        <v>N</v>
      </c>
    </row>
    <row r="15390" spans="1:18" hidden="1" x14ac:dyDescent="0.35">
      <c r="A15390" t="s">
        <v>13715</v>
      </c>
      <c r="B15390" t="s">
        <v>21971</v>
      </c>
      <c r="C15390" t="s">
        <v>21972</v>
      </c>
      <c r="D15390" t="s">
        <v>27</v>
      </c>
      <c r="E15390">
        <v>2009</v>
      </c>
      <c r="F15390">
        <v>2022</v>
      </c>
      <c r="J15390">
        <f t="shared" si="1222"/>
        <v>0</v>
      </c>
      <c r="K15390" t="str">
        <f>IF(OR(J15390&gt;Ограничения!$B$1,Sheet!G11588&gt;Ограничения!$B$2,Sheet!H11588&gt;Ограничения!$B$2,Sheet!I11588&gt;Ограничения!$B$2,),"Not compatible","Compatible")</f>
        <v>Compatible</v>
      </c>
      <c r="L15390" t="str">
        <f t="shared" si="1223"/>
        <v>Модификация</v>
      </c>
      <c r="M15390" s="3">
        <f t="shared" si="1224"/>
        <v>0</v>
      </c>
      <c r="N15390" s="3" t="str">
        <f t="shared" si="1225"/>
        <v>N</v>
      </c>
      <c r="O15390" t="s">
        <v>28008</v>
      </c>
      <c r="Q15390" t="str">
        <f t="shared" si="1221"/>
        <v>COPY 85489a.dat sel\85489a.dat</v>
      </c>
      <c r="R15390" t="str">
        <f>IF(ISNA(VLOOKUP(B15390,Rendered!$B$1:$C$1000,1,FALSE)),"N","Y")</f>
        <v>N</v>
      </c>
    </row>
    <row r="15391" spans="1:18" hidden="1" x14ac:dyDescent="0.35">
      <c r="A15391" t="s">
        <v>13715</v>
      </c>
      <c r="B15391" t="s">
        <v>21973</v>
      </c>
      <c r="C15391" t="s">
        <v>21974</v>
      </c>
      <c r="D15391" t="s">
        <v>27</v>
      </c>
      <c r="E15391">
        <v>2009</v>
      </c>
      <c r="F15391">
        <v>2022</v>
      </c>
      <c r="J15391">
        <f t="shared" si="1222"/>
        <v>0</v>
      </c>
      <c r="K15391" t="str">
        <f>IF(OR(J15391&gt;Ограничения!$B$1,Sheet!G11589&gt;Ограничения!$B$2,Sheet!H11589&gt;Ограничения!$B$2,Sheet!I11589&gt;Ограничения!$B$2,),"Not compatible","Compatible")</f>
        <v>Compatible</v>
      </c>
      <c r="L15391" t="str">
        <f t="shared" si="1223"/>
        <v>Модификация</v>
      </c>
      <c r="M15391" s="3">
        <f t="shared" si="1224"/>
        <v>0</v>
      </c>
      <c r="N15391" s="3" t="str">
        <f t="shared" si="1225"/>
        <v>N</v>
      </c>
      <c r="O15391" t="s">
        <v>28008</v>
      </c>
      <c r="Q15391" t="str">
        <f t="shared" si="1221"/>
        <v>COPY 85489b.dat sel\85489b.dat</v>
      </c>
      <c r="R15391" t="str">
        <f>IF(ISNA(VLOOKUP(B15391,Rendered!$B$1:$C$1000,1,FALSE)),"N","Y")</f>
        <v>N</v>
      </c>
    </row>
    <row r="15392" spans="1:18" hidden="1" x14ac:dyDescent="0.35">
      <c r="A15392" t="s">
        <v>13715</v>
      </c>
      <c r="B15392" t="s">
        <v>21975</v>
      </c>
      <c r="C15392" t="s">
        <v>21976</v>
      </c>
      <c r="D15392" t="s">
        <v>13</v>
      </c>
      <c r="E15392">
        <v>2022</v>
      </c>
      <c r="F15392">
        <v>2022</v>
      </c>
      <c r="J15392">
        <f t="shared" si="1222"/>
        <v>0</v>
      </c>
      <c r="K15392" t="str">
        <f>IF(OR(J15392&gt;Ограничения!$B$1,Sheet!G11590&gt;Ограничения!$B$2,Sheet!H11590&gt;Ограничения!$B$2,Sheet!I11590&gt;Ограничения!$B$2,),"Not compatible","Compatible")</f>
        <v>Compatible</v>
      </c>
      <c r="L15392">
        <f t="shared" si="1223"/>
        <v>90840</v>
      </c>
      <c r="M15392" s="3">
        <f t="shared" si="1224"/>
        <v>0</v>
      </c>
      <c r="N15392" s="3" t="str">
        <f t="shared" si="1225"/>
        <v>N</v>
      </c>
      <c r="O15392" t="s">
        <v>28007</v>
      </c>
      <c r="P15392">
        <v>3</v>
      </c>
      <c r="Q15392" t="str">
        <f t="shared" si="1221"/>
        <v>COPY 90840.dat sel\90840.dat</v>
      </c>
      <c r="R15392" t="str">
        <f>IF(ISNA(VLOOKUP(B15392,Rendered!$B$1:$C$1000,1,FALSE)),"N","Y")</f>
        <v>N</v>
      </c>
    </row>
    <row r="15393" spans="1:18" hidden="1" x14ac:dyDescent="0.35">
      <c r="A15393" t="s">
        <v>13715</v>
      </c>
      <c r="B15393" t="s">
        <v>21977</v>
      </c>
      <c r="C15393" t="s">
        <v>21978</v>
      </c>
      <c r="D15393" t="s">
        <v>27</v>
      </c>
      <c r="E15393">
        <v>2009</v>
      </c>
      <c r="F15393">
        <v>2022</v>
      </c>
      <c r="J15393">
        <f t="shared" si="1222"/>
        <v>0</v>
      </c>
      <c r="K15393" t="str">
        <f>IF(OR(J15393&gt;Ограничения!$B$1,Sheet!G11591&gt;Ограничения!$B$2,Sheet!H11591&gt;Ограничения!$B$2,Sheet!I11591&gt;Ограничения!$B$2,),"Not compatible","Compatible")</f>
        <v>Compatible</v>
      </c>
      <c r="L15393">
        <f t="shared" si="1223"/>
        <v>85489</v>
      </c>
      <c r="M15393" s="3">
        <f t="shared" si="1224"/>
        <v>0</v>
      </c>
      <c r="N15393" s="3" t="str">
        <f t="shared" si="1225"/>
        <v>N</v>
      </c>
      <c r="O15393" t="s">
        <v>28007</v>
      </c>
      <c r="P15393">
        <v>3</v>
      </c>
      <c r="Q15393" t="str">
        <f t="shared" si="1221"/>
        <v>COPY 85489.dat sel\85489.dat</v>
      </c>
      <c r="R15393" t="str">
        <f>IF(ISNA(VLOOKUP(B15393,Rendered!$B$1:$C$1000,1,FALSE)),"N","Y")</f>
        <v>N</v>
      </c>
    </row>
    <row r="15394" spans="1:18" hidden="1" x14ac:dyDescent="0.35">
      <c r="A15394" t="s">
        <v>13715</v>
      </c>
      <c r="B15394" t="s">
        <v>21979</v>
      </c>
      <c r="C15394" t="s">
        <v>21980</v>
      </c>
      <c r="D15394" t="s">
        <v>27</v>
      </c>
      <c r="E15394">
        <v>2006</v>
      </c>
      <c r="F15394">
        <v>2022</v>
      </c>
      <c r="J15394">
        <f t="shared" si="1222"/>
        <v>0</v>
      </c>
      <c r="K15394" t="str">
        <f>IF(OR(J15394&gt;Ограничения!$B$1,Sheet!G11592&gt;Ограничения!$B$2,Sheet!H11592&gt;Ограничения!$B$2,Sheet!I11592&gt;Ограничения!$B$2,),"Not compatible","Compatible")</f>
        <v>Compatible</v>
      </c>
      <c r="L15394" t="str">
        <f t="shared" si="1223"/>
        <v>Модификация</v>
      </c>
      <c r="M15394" s="3">
        <f t="shared" si="1224"/>
        <v>0</v>
      </c>
      <c r="N15394" s="3" t="str">
        <f t="shared" si="1225"/>
        <v>N</v>
      </c>
      <c r="O15394" t="s">
        <v>28008</v>
      </c>
      <c r="Q15394" t="str">
        <f t="shared" si="1221"/>
        <v>COPY 55423c01.dat sel\55423c01.dat</v>
      </c>
      <c r="R15394" t="str">
        <f>IF(ISNA(VLOOKUP(B15394,Rendered!$B$1:$C$1000,1,FALSE)),"N","Y")</f>
        <v>N</v>
      </c>
    </row>
    <row r="15395" spans="1:18" hidden="1" x14ac:dyDescent="0.35">
      <c r="A15395" t="s">
        <v>13715</v>
      </c>
      <c r="B15395" t="s">
        <v>21981</v>
      </c>
      <c r="C15395" t="s">
        <v>21982</v>
      </c>
      <c r="D15395" t="s">
        <v>13</v>
      </c>
      <c r="E15395">
        <v>1991</v>
      </c>
      <c r="F15395">
        <v>2003</v>
      </c>
      <c r="J15395">
        <f t="shared" si="1222"/>
        <v>0</v>
      </c>
      <c r="K15395" t="str">
        <f>IF(OR(J15395&gt;Ограничения!$B$1,Sheet!G11593&gt;Ограничения!$B$2,Sheet!H11593&gt;Ограничения!$B$2,Sheet!I11593&gt;Ограничения!$B$2,),"Not compatible","Compatible")</f>
        <v>Compatible</v>
      </c>
      <c r="L15395">
        <f t="shared" si="1223"/>
        <v>2927</v>
      </c>
      <c r="M15395" s="3">
        <f t="shared" si="1224"/>
        <v>0.32075471698113206</v>
      </c>
      <c r="N15395" s="3" t="str">
        <f t="shared" si="1225"/>
        <v>Y</v>
      </c>
      <c r="O15395" t="s">
        <v>28008</v>
      </c>
      <c r="Q15395" t="str">
        <f t="shared" si="1221"/>
        <v>COPY 2927.dat sel\2927.dat</v>
      </c>
      <c r="R15395" t="str">
        <f>IF(ISNA(VLOOKUP(B15395,Rendered!$B$1:$C$1000,1,FALSE)),"N","Y")</f>
        <v>N</v>
      </c>
    </row>
    <row r="15396" spans="1:18" hidden="1" x14ac:dyDescent="0.35">
      <c r="A15396" t="s">
        <v>13715</v>
      </c>
      <c r="B15396" t="s">
        <v>21983</v>
      </c>
      <c r="C15396" t="s">
        <v>21984</v>
      </c>
      <c r="D15396" t="s">
        <v>35</v>
      </c>
      <c r="E15396">
        <v>2004</v>
      </c>
      <c r="F15396">
        <v>2022</v>
      </c>
      <c r="J15396">
        <f t="shared" si="1222"/>
        <v>0</v>
      </c>
      <c r="K15396" t="str">
        <f>IF(OR(J15396&gt;Ограничения!$B$1,Sheet!G11594&gt;Ограничения!$B$2,Sheet!H11594&gt;Ограничения!$B$2,Sheet!I11594&gt;Ограничения!$B$2,),"Not compatible","Compatible")</f>
        <v>Compatible</v>
      </c>
      <c r="L15396">
        <f t="shared" si="1223"/>
        <v>50254</v>
      </c>
      <c r="M15396" s="3">
        <f t="shared" si="1224"/>
        <v>0</v>
      </c>
      <c r="N15396" s="3" t="str">
        <f t="shared" si="1225"/>
        <v>Y</v>
      </c>
      <c r="O15396" t="s">
        <v>28007</v>
      </c>
      <c r="P15396">
        <v>3</v>
      </c>
      <c r="Q15396" t="str">
        <f t="shared" si="1221"/>
        <v>COPY 50254.dat sel\50254.dat</v>
      </c>
      <c r="R15396" t="str">
        <f>IF(ISNA(VLOOKUP(B15396,Rendered!$B$1:$C$1000,1,FALSE)),"N","Y")</f>
        <v>N</v>
      </c>
    </row>
    <row r="15397" spans="1:18" hidden="1" x14ac:dyDescent="0.35">
      <c r="A15397" t="s">
        <v>13715</v>
      </c>
      <c r="B15397" t="s">
        <v>21985</v>
      </c>
      <c r="C15397" t="s">
        <v>21986</v>
      </c>
      <c r="D15397" t="s">
        <v>27</v>
      </c>
      <c r="E15397">
        <v>1967</v>
      </c>
      <c r="F15397">
        <v>1987</v>
      </c>
      <c r="J15397">
        <f t="shared" si="1222"/>
        <v>0</v>
      </c>
      <c r="K15397" t="str">
        <f>IF(OR(J15397&gt;Ограничения!$B$1,Sheet!G11595&gt;Ограничения!$B$2,Sheet!H11595&gt;Ограничения!$B$2,Sheet!I11595&gt;Ограничения!$B$2,),"Not compatible","Compatible")</f>
        <v>Compatible</v>
      </c>
      <c r="L15397" t="str">
        <f t="shared" si="1223"/>
        <v>Модификация</v>
      </c>
      <c r="M15397" s="3">
        <f t="shared" si="1224"/>
        <v>0.27184466019417475</v>
      </c>
      <c r="N15397" s="3" t="str">
        <f t="shared" si="1225"/>
        <v>Y</v>
      </c>
      <c r="O15397" t="s">
        <v>28008</v>
      </c>
      <c r="Q15397" t="str">
        <f t="shared" si="1221"/>
        <v>COPY wheel2a.dat sel\wheel2a.dat</v>
      </c>
      <c r="R15397" t="str">
        <f>IF(ISNA(VLOOKUP(B15397,Rendered!$B$1:$C$1000,1,FALSE)),"N","Y")</f>
        <v>N</v>
      </c>
    </row>
    <row r="15398" spans="1:18" hidden="1" x14ac:dyDescent="0.35">
      <c r="A15398" t="s">
        <v>15534</v>
      </c>
      <c r="B15398" t="s">
        <v>15579</v>
      </c>
      <c r="C15398" t="s">
        <v>15580</v>
      </c>
      <c r="D15398" t="s">
        <v>27</v>
      </c>
      <c r="E15398">
        <v>1967</v>
      </c>
      <c r="F15398">
        <v>1987</v>
      </c>
      <c r="J15398">
        <f t="shared" si="1222"/>
        <v>0</v>
      </c>
      <c r="K15398" t="str">
        <f>IF(OR(J15398&gt;Ограничения!$B$1,Sheet!G8029&gt;Ограничения!$B$2,Sheet!H8029&gt;Ограничения!$B$2,Sheet!I8029&gt;Ограничения!$B$2,),"Not compatible","Compatible")</f>
        <v>Compatible</v>
      </c>
      <c r="L15398" t="str">
        <f t="shared" si="1223"/>
        <v>Модификация</v>
      </c>
      <c r="M15398" s="3">
        <f t="shared" si="1224"/>
        <v>1</v>
      </c>
      <c r="N15398" s="3" t="str">
        <f t="shared" si="1225"/>
        <v>Y</v>
      </c>
      <c r="O15398" t="s">
        <v>28008</v>
      </c>
      <c r="Q15398" t="str">
        <f t="shared" si="1221"/>
        <v>COPY wheel2ac01.dat sel\wheel2ac01.dat</v>
      </c>
      <c r="R15398" t="str">
        <f>IF(ISNA(VLOOKUP(B15398,Rendered!$B$1:$C$1000,1,FALSE)),"N","Y")</f>
        <v>N</v>
      </c>
    </row>
    <row r="15399" spans="1:18" hidden="1" x14ac:dyDescent="0.35">
      <c r="A15399" t="s">
        <v>15534</v>
      </c>
      <c r="B15399" t="s">
        <v>15579</v>
      </c>
      <c r="C15399" t="s">
        <v>15580</v>
      </c>
      <c r="D15399" t="s">
        <v>27</v>
      </c>
      <c r="E15399">
        <v>1967</v>
      </c>
      <c r="F15399">
        <v>1987</v>
      </c>
      <c r="J15399">
        <f t="shared" si="1222"/>
        <v>0</v>
      </c>
      <c r="K15399" t="str">
        <f>IF(OR(J15399&gt;Ограничения!$B$1,Sheet!G11919&gt;Ограничения!$B$2,Sheet!H11919&gt;Ограничения!$B$2,Sheet!I11919&gt;Ограничения!$B$2,),"Not compatible","Compatible")</f>
        <v>Compatible</v>
      </c>
      <c r="L15399" t="str">
        <f t="shared" si="1223"/>
        <v>Модификация</v>
      </c>
      <c r="M15399" s="3">
        <f t="shared" si="1224"/>
        <v>0</v>
      </c>
      <c r="N15399" s="3" t="str">
        <f t="shared" si="1225"/>
        <v>Y</v>
      </c>
      <c r="O15399" t="s">
        <v>28008</v>
      </c>
      <c r="Q15399" t="str">
        <f t="shared" si="1221"/>
        <v>COPY wheel2ac01.dat sel\wheel2ac01.dat</v>
      </c>
      <c r="R15399" t="str">
        <f>IF(ISNA(VLOOKUP(B15399,Rendered!$B$1:$C$1000,1,FALSE)),"N","Y")</f>
        <v>N</v>
      </c>
    </row>
    <row r="15400" spans="1:18" hidden="1" x14ac:dyDescent="0.35">
      <c r="A15400" t="s">
        <v>15534</v>
      </c>
      <c r="B15400" t="s">
        <v>15581</v>
      </c>
      <c r="C15400" t="s">
        <v>15582</v>
      </c>
      <c r="D15400" t="s">
        <v>13</v>
      </c>
      <c r="E15400">
        <v>1969</v>
      </c>
      <c r="F15400">
        <v>1985</v>
      </c>
      <c r="J15400">
        <f t="shared" si="1222"/>
        <v>0</v>
      </c>
      <c r="K15400" t="str">
        <f>IF(OR(J15400&gt;Ограничения!$B$1,Sheet!G8030&gt;Ограничения!$B$2,Sheet!H8030&gt;Ограничения!$B$2,Sheet!I8030&gt;Ограничения!$B$2,),"Not compatible","Compatible")</f>
        <v>Compatible</v>
      </c>
      <c r="L15400" t="str">
        <f t="shared" si="1223"/>
        <v>Модификация</v>
      </c>
      <c r="M15400" s="3">
        <f t="shared" si="1224"/>
        <v>1</v>
      </c>
      <c r="N15400" s="3" t="str">
        <f t="shared" si="1225"/>
        <v>Y</v>
      </c>
      <c r="O15400" t="s">
        <v>28008</v>
      </c>
      <c r="Q15400" t="str">
        <f t="shared" si="1221"/>
        <v>COPY wheel2ac02.dat sel\wheel2ac02.dat</v>
      </c>
      <c r="R15400" t="str">
        <f>IF(ISNA(VLOOKUP(B15400,Rendered!$B$1:$C$1000,1,FALSE)),"N","Y")</f>
        <v>N</v>
      </c>
    </row>
    <row r="15401" spans="1:18" hidden="1" x14ac:dyDescent="0.35">
      <c r="A15401" t="s">
        <v>15534</v>
      </c>
      <c r="B15401" t="s">
        <v>15581</v>
      </c>
      <c r="C15401" t="s">
        <v>15582</v>
      </c>
      <c r="D15401" t="s">
        <v>13</v>
      </c>
      <c r="E15401">
        <v>1969</v>
      </c>
      <c r="F15401">
        <v>1985</v>
      </c>
      <c r="J15401">
        <f t="shared" si="1222"/>
        <v>0</v>
      </c>
      <c r="K15401" t="str">
        <f>IF(OR(J15401&gt;Ограничения!$B$1,Sheet!G11920&gt;Ограничения!$B$2,Sheet!H11920&gt;Ограничения!$B$2,Sheet!I11920&gt;Ограничения!$B$2,),"Not compatible","Compatible")</f>
        <v>Compatible</v>
      </c>
      <c r="L15401" t="str">
        <f t="shared" si="1223"/>
        <v>Модификация</v>
      </c>
      <c r="M15401" s="3">
        <f t="shared" si="1224"/>
        <v>0</v>
      </c>
      <c r="N15401" s="3" t="str">
        <f t="shared" si="1225"/>
        <v>Y</v>
      </c>
      <c r="O15401" t="s">
        <v>28008</v>
      </c>
      <c r="Q15401" t="str">
        <f t="shared" si="1221"/>
        <v>COPY wheel2ac02.dat sel\wheel2ac02.dat</v>
      </c>
      <c r="R15401" t="str">
        <f>IF(ISNA(VLOOKUP(B15401,Rendered!$B$1:$C$1000,1,FALSE)),"N","Y")</f>
        <v>N</v>
      </c>
    </row>
    <row r="15402" spans="1:18" hidden="1" x14ac:dyDescent="0.35">
      <c r="A15402" t="s">
        <v>13715</v>
      </c>
      <c r="B15402" t="s">
        <v>21987</v>
      </c>
      <c r="C15402" t="s">
        <v>21988</v>
      </c>
      <c r="D15402" t="s">
        <v>13</v>
      </c>
      <c r="E15402">
        <v>1967</v>
      </c>
      <c r="F15402">
        <v>1977</v>
      </c>
      <c r="J15402">
        <f t="shared" si="1222"/>
        <v>0</v>
      </c>
      <c r="K15402" t="str">
        <f>IF(OR(J15402&gt;Ограничения!$B$1,Sheet!G11596&gt;Ограничения!$B$2,Sheet!H11596&gt;Ограничения!$B$2,Sheet!I11596&gt;Ограничения!$B$2,),"Not compatible","Compatible")</f>
        <v>Compatible</v>
      </c>
      <c r="L15402" t="str">
        <f t="shared" si="1223"/>
        <v>Модификация</v>
      </c>
      <c r="M15402" s="3">
        <f t="shared" si="1224"/>
        <v>0</v>
      </c>
      <c r="N15402" s="3" t="str">
        <f t="shared" si="1225"/>
        <v>N</v>
      </c>
      <c r="O15402" t="s">
        <v>28008</v>
      </c>
      <c r="Q15402" t="str">
        <f t="shared" si="1221"/>
        <v>COPY wheel2b.dat sel\wheel2b.dat</v>
      </c>
      <c r="R15402" t="str">
        <f>IF(ISNA(VLOOKUP(B15402,Rendered!$B$1:$C$1000,1,FALSE)),"N","Y")</f>
        <v>N</v>
      </c>
    </row>
    <row r="15403" spans="1:18" hidden="1" x14ac:dyDescent="0.35">
      <c r="A15403" t="s">
        <v>13715</v>
      </c>
      <c r="B15403" t="s">
        <v>21989</v>
      </c>
      <c r="C15403" t="s">
        <v>21990</v>
      </c>
      <c r="D15403" t="s">
        <v>13</v>
      </c>
      <c r="E15403">
        <v>1980</v>
      </c>
      <c r="F15403">
        <v>1987</v>
      </c>
      <c r="J15403">
        <f t="shared" si="1222"/>
        <v>0</v>
      </c>
      <c r="K15403" t="str">
        <f>IF(OR(J15403&gt;Ограничения!$B$1,Sheet!G11597&gt;Ограничения!$B$2,Sheet!H11597&gt;Ограничения!$B$2,Sheet!I11597&gt;Ограничения!$B$2,),"Not compatible","Compatible")</f>
        <v>Compatible</v>
      </c>
      <c r="L15403" t="str">
        <f t="shared" si="1223"/>
        <v>Модификация</v>
      </c>
      <c r="M15403" s="3">
        <f t="shared" si="1224"/>
        <v>0</v>
      </c>
      <c r="N15403" s="3" t="str">
        <f t="shared" si="1225"/>
        <v>N</v>
      </c>
      <c r="O15403" t="s">
        <v>28008</v>
      </c>
      <c r="Q15403" t="str">
        <f t="shared" si="1221"/>
        <v>COPY wheel4.dat sel\wheel4.dat</v>
      </c>
      <c r="R15403" t="str">
        <f>IF(ISNA(VLOOKUP(B15403,Rendered!$B$1:$C$1000,1,FALSE)),"N","Y")</f>
        <v>N</v>
      </c>
    </row>
    <row r="15404" spans="1:18" hidden="1" x14ac:dyDescent="0.35">
      <c r="A15404" t="s">
        <v>13715</v>
      </c>
      <c r="B15404" t="s">
        <v>21991</v>
      </c>
      <c r="C15404" t="s">
        <v>21992</v>
      </c>
      <c r="D15404" t="s">
        <v>27</v>
      </c>
      <c r="E15404">
        <v>1980</v>
      </c>
      <c r="F15404">
        <v>1987</v>
      </c>
      <c r="J15404">
        <f t="shared" si="1222"/>
        <v>0</v>
      </c>
      <c r="K15404" t="str">
        <f>IF(OR(J15404&gt;Ограничения!$B$1,Sheet!G11598&gt;Ограничения!$B$2,Sheet!H11598&gt;Ограничения!$B$2,Sheet!I11598&gt;Ограничения!$B$2,),"Not compatible","Compatible")</f>
        <v>Compatible</v>
      </c>
      <c r="L15404" t="str">
        <f t="shared" si="1223"/>
        <v>Модификация</v>
      </c>
      <c r="M15404" s="3">
        <f t="shared" si="1224"/>
        <v>0</v>
      </c>
      <c r="N15404" s="3" t="str">
        <f t="shared" si="1225"/>
        <v>N</v>
      </c>
      <c r="O15404" t="s">
        <v>28008</v>
      </c>
      <c r="Q15404" t="str">
        <f t="shared" si="1221"/>
        <v>COPY wheel3.dat sel\wheel3.dat</v>
      </c>
      <c r="R15404" t="str">
        <f>IF(ISNA(VLOOKUP(B15404,Rendered!$B$1:$C$1000,1,FALSE)),"N","Y")</f>
        <v>N</v>
      </c>
    </row>
    <row r="15405" spans="1:18" hidden="1" x14ac:dyDescent="0.35">
      <c r="A15405" t="s">
        <v>13715</v>
      </c>
      <c r="B15405" t="s">
        <v>21993</v>
      </c>
      <c r="C15405" t="s">
        <v>21994</v>
      </c>
      <c r="D15405" t="s">
        <v>13</v>
      </c>
      <c r="E15405" t="s">
        <v>60</v>
      </c>
      <c r="J15405">
        <f t="shared" si="1222"/>
        <v>0</v>
      </c>
      <c r="K15405" t="str">
        <f>IF(OR(J15405&gt;Ограничения!$B$1,Sheet!G11599&gt;Ограничения!$B$2,Sheet!H11599&gt;Ограничения!$B$2,Sheet!I11599&gt;Ограничения!$B$2,),"Not compatible","Compatible")</f>
        <v>Compatible</v>
      </c>
      <c r="L15405" t="str">
        <f t="shared" si="1223"/>
        <v>Модификация</v>
      </c>
      <c r="M15405" s="3">
        <f t="shared" si="1224"/>
        <v>0</v>
      </c>
      <c r="N15405" s="3" t="str">
        <f t="shared" si="1225"/>
        <v>N</v>
      </c>
      <c r="O15405" t="s">
        <v>28008</v>
      </c>
      <c r="Q15405" t="str">
        <f t="shared" si="1221"/>
        <v>COPY wheel1.dat sel\wheel1.dat</v>
      </c>
      <c r="R15405" t="str">
        <f>IF(ISNA(VLOOKUP(B15405,Rendered!$B$1:$C$1000,1,FALSE)),"N","Y")</f>
        <v>N</v>
      </c>
    </row>
    <row r="15406" spans="1:18" hidden="1" x14ac:dyDescent="0.35">
      <c r="A15406" t="s">
        <v>13715</v>
      </c>
      <c r="B15406" t="s">
        <v>21995</v>
      </c>
      <c r="C15406" t="s">
        <v>21996</v>
      </c>
      <c r="D15406" t="s">
        <v>13</v>
      </c>
      <c r="E15406" t="s">
        <v>60</v>
      </c>
      <c r="J15406">
        <f t="shared" si="1222"/>
        <v>0</v>
      </c>
      <c r="K15406" t="str">
        <f>IF(OR(J15406&gt;Ограничения!$B$1,Sheet!G11600&gt;Ограничения!$B$2,Sheet!H11600&gt;Ограничения!$B$2,Sheet!I11600&gt;Ограничения!$B$2,),"Not compatible","Compatible")</f>
        <v>Compatible</v>
      </c>
      <c r="L15406" t="str">
        <f t="shared" si="1223"/>
        <v>Модификация</v>
      </c>
      <c r="M15406" s="3">
        <f t="shared" si="1224"/>
        <v>0.68055555555555558</v>
      </c>
      <c r="N15406" s="3" t="str">
        <f t="shared" si="1225"/>
        <v>Y</v>
      </c>
      <c r="O15406" t="s">
        <v>28008</v>
      </c>
      <c r="Q15406" t="str">
        <f t="shared" si="1221"/>
        <v>COPY wheel1c.dat sel\wheel1c.dat</v>
      </c>
      <c r="R15406" t="str">
        <f>IF(ISNA(VLOOKUP(B15406,Rendered!$B$1:$C$1000,1,FALSE)),"N","Y")</f>
        <v>N</v>
      </c>
    </row>
    <row r="15407" spans="1:18" hidden="1" x14ac:dyDescent="0.35">
      <c r="A15407" t="s">
        <v>13715</v>
      </c>
      <c r="B15407" t="s">
        <v>21997</v>
      </c>
      <c r="C15407" t="s">
        <v>21998</v>
      </c>
      <c r="D15407" t="s">
        <v>13</v>
      </c>
      <c r="E15407">
        <v>1966</v>
      </c>
      <c r="F15407">
        <v>1969</v>
      </c>
      <c r="J15407">
        <f t="shared" si="1222"/>
        <v>0</v>
      </c>
      <c r="K15407" t="str">
        <f>IF(OR(J15407&gt;Ограничения!$B$1,Sheet!G11601&gt;Ограничения!$B$2,Sheet!H11601&gt;Ограничения!$B$2,Sheet!I11601&gt;Ограничения!$B$2,),"Not compatible","Compatible")</f>
        <v>Compatible</v>
      </c>
      <c r="L15407" t="str">
        <f t="shared" si="1223"/>
        <v>Модификация</v>
      </c>
      <c r="M15407" s="3">
        <f t="shared" si="1224"/>
        <v>0.47368421052631576</v>
      </c>
      <c r="N15407" s="3" t="str">
        <f t="shared" si="1225"/>
        <v>Y</v>
      </c>
      <c r="O15407" t="s">
        <v>28008</v>
      </c>
      <c r="Q15407" t="str">
        <f t="shared" si="1221"/>
        <v>COPY wheel1b.dat sel\wheel1b.dat</v>
      </c>
      <c r="R15407" t="str">
        <f>IF(ISNA(VLOOKUP(B15407,Rendered!$B$1:$C$1000,1,FALSE)),"N","Y")</f>
        <v>N</v>
      </c>
    </row>
    <row r="15408" spans="1:18" hidden="1" x14ac:dyDescent="0.35">
      <c r="A15408" t="s">
        <v>15534</v>
      </c>
      <c r="B15408" t="s">
        <v>15583</v>
      </c>
      <c r="C15408" t="s">
        <v>15584</v>
      </c>
      <c r="D15408" t="s">
        <v>13</v>
      </c>
      <c r="E15408">
        <v>1966</v>
      </c>
      <c r="F15408">
        <v>1969</v>
      </c>
      <c r="J15408">
        <f t="shared" si="1222"/>
        <v>0</v>
      </c>
      <c r="K15408" t="str">
        <f>IF(OR(J15408&gt;Ограничения!$B$1,Sheet!G8031&gt;Ограничения!$B$2,Sheet!H8031&gt;Ограничения!$B$2,Sheet!I8031&gt;Ограничения!$B$2,),"Not compatible","Compatible")</f>
        <v>Compatible</v>
      </c>
      <c r="L15408" t="str">
        <f t="shared" si="1223"/>
        <v>Модификация</v>
      </c>
      <c r="M15408" s="3">
        <f t="shared" si="1224"/>
        <v>1</v>
      </c>
      <c r="N15408" s="3" t="str">
        <f t="shared" si="1225"/>
        <v>Y</v>
      </c>
      <c r="O15408" t="s">
        <v>28008</v>
      </c>
      <c r="Q15408" t="str">
        <f t="shared" si="1221"/>
        <v>COPY wheel1bc01.dat sel\wheel1bc01.dat</v>
      </c>
      <c r="R15408" t="str">
        <f>IF(ISNA(VLOOKUP(B15408,Rendered!$B$1:$C$1000,1,FALSE)),"N","Y")</f>
        <v>N</v>
      </c>
    </row>
    <row r="15409" spans="1:18" hidden="1" x14ac:dyDescent="0.35">
      <c r="A15409" t="s">
        <v>15534</v>
      </c>
      <c r="B15409" t="s">
        <v>15583</v>
      </c>
      <c r="C15409" t="s">
        <v>15584</v>
      </c>
      <c r="D15409" t="s">
        <v>13</v>
      </c>
      <c r="E15409">
        <v>1966</v>
      </c>
      <c r="F15409">
        <v>1969</v>
      </c>
      <c r="J15409">
        <f t="shared" si="1222"/>
        <v>0</v>
      </c>
      <c r="K15409" t="str">
        <f>IF(OR(J15409&gt;Ограничения!$B$1,Sheet!G11921&gt;Ограничения!$B$2,Sheet!H11921&gt;Ограничения!$B$2,Sheet!I11921&gt;Ограничения!$B$2,),"Not compatible","Compatible")</f>
        <v>Not compatible</v>
      </c>
      <c r="L15409" t="str">
        <f t="shared" si="1223"/>
        <v>Модификация</v>
      </c>
      <c r="M15409" s="3">
        <f t="shared" si="1224"/>
        <v>0</v>
      </c>
      <c r="N15409" s="3" t="str">
        <f t="shared" si="1225"/>
        <v>Y</v>
      </c>
      <c r="O15409" t="s">
        <v>28008</v>
      </c>
      <c r="Q15409" t="str">
        <f t="shared" si="1221"/>
        <v>COPY wheel1bc01.dat sel\wheel1bc01.dat</v>
      </c>
      <c r="R15409" t="str">
        <f>IF(ISNA(VLOOKUP(B15409,Rendered!$B$1:$C$1000,1,FALSE)),"N","Y")</f>
        <v>N</v>
      </c>
    </row>
    <row r="15410" spans="1:18" hidden="1" x14ac:dyDescent="0.35">
      <c r="A15410" t="s">
        <v>13715</v>
      </c>
      <c r="B15410" t="s">
        <v>21999</v>
      </c>
      <c r="C15410" t="s">
        <v>22000</v>
      </c>
      <c r="D15410" t="s">
        <v>13</v>
      </c>
      <c r="E15410">
        <v>1966</v>
      </c>
      <c r="F15410">
        <v>1969</v>
      </c>
      <c r="J15410">
        <f t="shared" si="1222"/>
        <v>0</v>
      </c>
      <c r="K15410" t="str">
        <f>IF(OR(J15410&gt;Ограничения!$B$1,Sheet!G11602&gt;Ограничения!$B$2,Sheet!H11602&gt;Ограничения!$B$2,Sheet!I11602&gt;Ограничения!$B$2,),"Not compatible","Compatible")</f>
        <v>Compatible</v>
      </c>
      <c r="L15410" t="str">
        <f t="shared" si="1223"/>
        <v>Модификация</v>
      </c>
      <c r="M15410" s="3">
        <f t="shared" si="1224"/>
        <v>0</v>
      </c>
      <c r="N15410" s="3" t="str">
        <f t="shared" si="1225"/>
        <v>N</v>
      </c>
      <c r="O15410" t="s">
        <v>28008</v>
      </c>
      <c r="Q15410" t="str">
        <f t="shared" si="1221"/>
        <v>COPY wheel1a.dat sel\wheel1a.dat</v>
      </c>
      <c r="R15410" t="str">
        <f>IF(ISNA(VLOOKUP(B15410,Rendered!$B$1:$C$1000,1,FALSE)),"N","Y")</f>
        <v>N</v>
      </c>
    </row>
    <row r="15411" spans="1:18" hidden="1" x14ac:dyDescent="0.35">
      <c r="A15411" t="s">
        <v>61</v>
      </c>
      <c r="B15411" t="s">
        <v>66</v>
      </c>
      <c r="C15411" t="s">
        <v>67</v>
      </c>
      <c r="D15411" t="s">
        <v>13</v>
      </c>
      <c r="E15411">
        <v>1991</v>
      </c>
      <c r="F15411">
        <v>2005</v>
      </c>
      <c r="J15411">
        <f t="shared" si="1222"/>
        <v>0</v>
      </c>
      <c r="K15411" t="str">
        <f>IF(OR(J15411&gt;Ограничения!$B$1,Sheet!G23&gt;Ограничения!$B$2,Sheet!H23&gt;Ограничения!$B$2,Sheet!I23&gt;Ограничения!$B$2,),"Not compatible","Compatible")</f>
        <v>Not compatible</v>
      </c>
      <c r="L15411" t="str">
        <f t="shared" si="1223"/>
        <v>Модификация</v>
      </c>
      <c r="M15411" s="3">
        <f t="shared" si="1224"/>
        <v>1</v>
      </c>
      <c r="N15411" s="3" t="str">
        <f t="shared" si="1225"/>
        <v>Y</v>
      </c>
      <c r="O15411" t="s">
        <v>28008</v>
      </c>
      <c r="Q15411" t="str">
        <f t="shared" si="1221"/>
        <v>COPY bb0837.dat sel\bb0837.dat</v>
      </c>
      <c r="R15411" t="str">
        <f>IF(ISNA(VLOOKUP(B15411,Rendered!$B$1:$C$1000,1,FALSE)),"N","Y")</f>
        <v>N</v>
      </c>
    </row>
    <row r="15412" spans="1:18" hidden="1" x14ac:dyDescent="0.35">
      <c r="A15412" t="s">
        <v>61</v>
      </c>
      <c r="B15412" t="s">
        <v>66</v>
      </c>
      <c r="C15412" t="s">
        <v>67</v>
      </c>
      <c r="D15412" t="s">
        <v>13</v>
      </c>
      <c r="E15412">
        <v>1991</v>
      </c>
      <c r="F15412">
        <v>2005</v>
      </c>
      <c r="J15412">
        <f t="shared" si="1222"/>
        <v>0</v>
      </c>
      <c r="K15412" t="str">
        <f>IF(OR(J15412&gt;Ограничения!$B$1,Sheet!G1967&gt;Ограничения!$B$2,Sheet!H1967&gt;Ограничения!$B$2,Sheet!I1967&gt;Ограничения!$B$2,),"Not compatible","Compatible")</f>
        <v>Compatible</v>
      </c>
      <c r="L15412" t="str">
        <f t="shared" si="1223"/>
        <v>Модификация</v>
      </c>
      <c r="M15412" s="3">
        <f t="shared" si="1224"/>
        <v>1</v>
      </c>
      <c r="N15412" s="3" t="str">
        <f t="shared" si="1225"/>
        <v>Y</v>
      </c>
      <c r="O15412" t="s">
        <v>28008</v>
      </c>
      <c r="Q15412" t="str">
        <f t="shared" si="1221"/>
        <v>COPY bb0837.dat sel\bb0837.dat</v>
      </c>
      <c r="R15412" t="str">
        <f>IF(ISNA(VLOOKUP(B15412,Rendered!$B$1:$C$1000,1,FALSE)),"N","Y")</f>
        <v>N</v>
      </c>
    </row>
    <row r="15413" spans="1:18" hidden="1" x14ac:dyDescent="0.35">
      <c r="A15413" t="s">
        <v>61</v>
      </c>
      <c r="B15413" t="s">
        <v>66</v>
      </c>
      <c r="C15413" t="s">
        <v>67</v>
      </c>
      <c r="D15413" t="s">
        <v>13</v>
      </c>
      <c r="E15413">
        <v>1991</v>
      </c>
      <c r="F15413">
        <v>2005</v>
      </c>
      <c r="J15413">
        <f t="shared" si="1222"/>
        <v>0</v>
      </c>
      <c r="K15413" t="str">
        <f>IF(OR(J15413&gt;Ограничения!$B$1,Sheet!G1992&gt;Ограничения!$B$2,Sheet!H1992&gt;Ограничения!$B$2,Sheet!I1992&gt;Ограничения!$B$2,),"Not compatible","Compatible")</f>
        <v>Compatible</v>
      </c>
      <c r="L15413" t="str">
        <f t="shared" si="1223"/>
        <v>Модификация</v>
      </c>
      <c r="M15413" s="3">
        <f t="shared" si="1224"/>
        <v>0</v>
      </c>
      <c r="N15413" s="3" t="str">
        <f t="shared" si="1225"/>
        <v>Y</v>
      </c>
      <c r="O15413" t="s">
        <v>28008</v>
      </c>
      <c r="Q15413" t="str">
        <f t="shared" si="1221"/>
        <v>COPY bb0837.dat sel\bb0837.dat</v>
      </c>
      <c r="R15413" t="str">
        <f>IF(ISNA(VLOOKUP(B15413,Rendered!$B$1:$C$1000,1,FALSE)),"N","Y")</f>
        <v>N</v>
      </c>
    </row>
    <row r="15414" spans="1:18" hidden="1" x14ac:dyDescent="0.35">
      <c r="A15414" t="s">
        <v>13715</v>
      </c>
      <c r="B15414" t="s">
        <v>22001</v>
      </c>
      <c r="C15414" t="s">
        <v>22002</v>
      </c>
      <c r="D15414" t="s">
        <v>27</v>
      </c>
      <c r="E15414">
        <v>1980</v>
      </c>
      <c r="F15414">
        <v>1985</v>
      </c>
      <c r="J15414">
        <f t="shared" si="1222"/>
        <v>0</v>
      </c>
      <c r="K15414" t="str">
        <f>IF(OR(J15414&gt;Ограничения!$B$1,Sheet!G11603&gt;Ограничения!$B$2,Sheet!H11603&gt;Ограничения!$B$2,Sheet!I11603&gt;Ограничения!$B$2,),"Not compatible","Compatible")</f>
        <v>Compatible</v>
      </c>
      <c r="L15414" t="str">
        <f t="shared" si="1223"/>
        <v>Модификация</v>
      </c>
      <c r="M15414" s="3">
        <f t="shared" si="1224"/>
        <v>0</v>
      </c>
      <c r="N15414" s="3" t="str">
        <f t="shared" si="1225"/>
        <v>N</v>
      </c>
      <c r="O15414" t="s">
        <v>28008</v>
      </c>
      <c r="Q15414" t="str">
        <f t="shared" si="1221"/>
        <v>COPY bb0012v2.dat sel\bb0012v2.dat</v>
      </c>
      <c r="R15414" t="str">
        <f>IF(ISNA(VLOOKUP(B15414,Rendered!$B$1:$C$1000,1,FALSE)),"N","Y")</f>
        <v>N</v>
      </c>
    </row>
    <row r="15415" spans="1:18" hidden="1" x14ac:dyDescent="0.35">
      <c r="A15415" t="s">
        <v>2421</v>
      </c>
      <c r="B15415" t="s">
        <v>2422</v>
      </c>
      <c r="C15415" t="s">
        <v>2423</v>
      </c>
      <c r="D15415" t="s">
        <v>27</v>
      </c>
      <c r="E15415">
        <v>1980</v>
      </c>
      <c r="F15415">
        <v>1985</v>
      </c>
      <c r="J15415">
        <f t="shared" si="1222"/>
        <v>0</v>
      </c>
      <c r="K15415" t="str">
        <f>IF(OR(J15415&gt;Ограничения!$B$1,Sheet!G1183&gt;Ограничения!$B$2,Sheet!H1183&gt;Ограничения!$B$2,Sheet!I1183&gt;Ограничения!$B$2,),"Not compatible","Compatible")</f>
        <v>Compatible</v>
      </c>
      <c r="L15415">
        <f t="shared" si="1223"/>
        <v>3241</v>
      </c>
      <c r="M15415" s="3">
        <f t="shared" si="1224"/>
        <v>0.49367088607594939</v>
      </c>
      <c r="N15415" s="3" t="str">
        <f t="shared" si="1225"/>
        <v>Y</v>
      </c>
      <c r="O15415" t="s">
        <v>28008</v>
      </c>
      <c r="Q15415" t="str">
        <f t="shared" si="1221"/>
        <v>COPY 3241.dat sel\3241.dat</v>
      </c>
      <c r="R15415" t="str">
        <f>IF(ISNA(VLOOKUP(B15415,Rendered!$B$1:$C$1000,1,FALSE)),"N","Y")</f>
        <v>N</v>
      </c>
    </row>
    <row r="15416" spans="1:18" hidden="1" x14ac:dyDescent="0.35">
      <c r="A15416" t="s">
        <v>2421</v>
      </c>
      <c r="B15416" t="s">
        <v>2424</v>
      </c>
      <c r="C15416" t="s">
        <v>2425</v>
      </c>
      <c r="D15416" t="s">
        <v>13</v>
      </c>
      <c r="E15416">
        <v>1985</v>
      </c>
      <c r="F15416">
        <v>1985</v>
      </c>
      <c r="J15416">
        <f t="shared" si="1222"/>
        <v>0</v>
      </c>
      <c r="K15416" t="str">
        <f>IF(OR(J15416&gt;Ограничения!$B$1,Sheet!G1184&gt;Ограничения!$B$2,Sheet!H1184&gt;Ограничения!$B$2,Sheet!I1184&gt;Ограничения!$B$2,),"Not compatible","Compatible")</f>
        <v>Compatible</v>
      </c>
      <c r="L15416" t="str">
        <f t="shared" si="1223"/>
        <v>Модификация</v>
      </c>
      <c r="M15416" s="3">
        <f t="shared" si="1224"/>
        <v>0</v>
      </c>
      <c r="N15416" s="3" t="str">
        <f t="shared" si="1225"/>
        <v>Y</v>
      </c>
      <c r="O15416" t="s">
        <v>28008</v>
      </c>
      <c r="Q15416" t="str">
        <f t="shared" si="1221"/>
        <v>COPY 2731b.dat sel\2731b.dat</v>
      </c>
      <c r="R15416" t="str">
        <f>IF(ISNA(VLOOKUP(B15416,Rendered!$B$1:$C$1000,1,FALSE)),"N","Y")</f>
        <v>N</v>
      </c>
    </row>
    <row r="15417" spans="1:18" hidden="1" x14ac:dyDescent="0.35">
      <c r="A15417" t="s">
        <v>2421</v>
      </c>
      <c r="B15417" t="s">
        <v>2426</v>
      </c>
      <c r="C15417" t="s">
        <v>2427</v>
      </c>
      <c r="D15417" t="s">
        <v>13</v>
      </c>
      <c r="E15417">
        <v>1985</v>
      </c>
      <c r="F15417">
        <v>1987</v>
      </c>
      <c r="J15417">
        <f t="shared" si="1222"/>
        <v>0</v>
      </c>
      <c r="K15417" t="str">
        <f>IF(OR(J15417&gt;Ограничения!$B$1,Sheet!G1185&gt;Ограничения!$B$2,Sheet!H1185&gt;Ограничения!$B$2,Sheet!I1185&gt;Ограничения!$B$2,),"Not compatible","Compatible")</f>
        <v>Compatible</v>
      </c>
      <c r="L15417" t="str">
        <f t="shared" si="1223"/>
        <v>Модификация</v>
      </c>
      <c r="M15417" s="3">
        <f t="shared" si="1224"/>
        <v>0</v>
      </c>
      <c r="N15417" s="3" t="str">
        <f t="shared" si="1225"/>
        <v>N</v>
      </c>
      <c r="O15417" t="s">
        <v>28008</v>
      </c>
      <c r="Q15417" t="str">
        <f t="shared" si="1221"/>
        <v>COPY 2731a.dat sel\2731a.dat</v>
      </c>
      <c r="R15417" t="str">
        <f>IF(ISNA(VLOOKUP(B15417,Rendered!$B$1:$C$1000,1,FALSE)),"N","Y")</f>
        <v>N</v>
      </c>
    </row>
    <row r="15418" spans="1:18" hidden="1" x14ac:dyDescent="0.35">
      <c r="A15418" t="s">
        <v>2421</v>
      </c>
      <c r="B15418" t="s">
        <v>2428</v>
      </c>
      <c r="C15418" t="s">
        <v>2429</v>
      </c>
      <c r="D15418" t="s">
        <v>27</v>
      </c>
      <c r="E15418">
        <v>1969</v>
      </c>
      <c r="F15418">
        <v>1985</v>
      </c>
      <c r="J15418">
        <f t="shared" si="1222"/>
        <v>0</v>
      </c>
      <c r="K15418" t="str">
        <f>IF(OR(J15418&gt;Ограничения!$B$1,Sheet!G1186&gt;Ограничения!$B$2,Sheet!H1186&gt;Ограничения!$B$2,Sheet!I1186&gt;Ограничения!$B$2,),"Not compatible","Compatible")</f>
        <v>Compatible</v>
      </c>
      <c r="L15418" t="str">
        <f t="shared" si="1223"/>
        <v>Модификация</v>
      </c>
      <c r="M15418" s="3">
        <f t="shared" si="1224"/>
        <v>0</v>
      </c>
      <c r="N15418" s="3" t="str">
        <f t="shared" si="1225"/>
        <v>N</v>
      </c>
      <c r="O15418" t="s">
        <v>28008</v>
      </c>
      <c r="Q15418" t="str">
        <f t="shared" si="1221"/>
        <v>COPY 3241b.dat sel\3241b.dat</v>
      </c>
      <c r="R15418" t="str">
        <f>IF(ISNA(VLOOKUP(B15418,Rendered!$B$1:$C$1000,1,FALSE)),"N","Y")</f>
        <v>N</v>
      </c>
    </row>
    <row r="15419" spans="1:18" hidden="1" x14ac:dyDescent="0.35">
      <c r="A15419" t="s">
        <v>2421</v>
      </c>
      <c r="B15419" t="s">
        <v>2430</v>
      </c>
      <c r="C15419" t="s">
        <v>2431</v>
      </c>
      <c r="D15419" t="s">
        <v>13</v>
      </c>
      <c r="E15419">
        <v>1980</v>
      </c>
      <c r="F15419">
        <v>1985</v>
      </c>
      <c r="J15419">
        <f t="shared" si="1222"/>
        <v>0</v>
      </c>
      <c r="K15419" t="str">
        <f>IF(OR(J15419&gt;Ограничения!$B$1,Sheet!G1187&gt;Ограничения!$B$2,Sheet!H1187&gt;Ограничения!$B$2,Sheet!I1187&gt;Ограничения!$B$2,),"Not compatible","Compatible")</f>
        <v>Compatible</v>
      </c>
      <c r="L15419" t="str">
        <f t="shared" si="1223"/>
        <v>Модификация</v>
      </c>
      <c r="M15419" s="3">
        <f t="shared" si="1224"/>
        <v>0</v>
      </c>
      <c r="N15419" s="3" t="str">
        <f t="shared" si="1225"/>
        <v>N</v>
      </c>
      <c r="O15419" t="s">
        <v>28008</v>
      </c>
      <c r="Q15419" t="str">
        <f t="shared" si="1221"/>
        <v>COPY 3241c.dat sel\3241c.dat</v>
      </c>
      <c r="R15419" t="str">
        <f>IF(ISNA(VLOOKUP(B15419,Rendered!$B$1:$C$1000,1,FALSE)),"N","Y")</f>
        <v>N</v>
      </c>
    </row>
    <row r="15420" spans="1:18" hidden="1" x14ac:dyDescent="0.35">
      <c r="A15420" t="s">
        <v>2421</v>
      </c>
      <c r="B15420" t="s">
        <v>2432</v>
      </c>
      <c r="C15420" t="s">
        <v>2433</v>
      </c>
      <c r="D15420" t="s">
        <v>13</v>
      </c>
      <c r="E15420">
        <v>1980</v>
      </c>
      <c r="F15420">
        <v>1986</v>
      </c>
      <c r="G15420">
        <v>16</v>
      </c>
      <c r="H15420">
        <v>2</v>
      </c>
      <c r="J15420">
        <f t="shared" si="1222"/>
        <v>18</v>
      </c>
      <c r="K15420" t="str">
        <f>IF(OR(J15420&gt;Ограничения!$B$1,Sheet!G1188&gt;Ограничения!$B$2,Sheet!H1188&gt;Ограничения!$B$2,Sheet!I1188&gt;Ограничения!$B$2,),"Not compatible","Compatible")</f>
        <v>Compatible</v>
      </c>
      <c r="L15420">
        <f t="shared" si="1223"/>
        <v>3242</v>
      </c>
      <c r="M15420" s="3">
        <f t="shared" si="1224"/>
        <v>0.52564102564102566</v>
      </c>
      <c r="N15420" s="3" t="str">
        <f t="shared" si="1225"/>
        <v>Y</v>
      </c>
      <c r="O15420" t="s">
        <v>28008</v>
      </c>
      <c r="Q15420" t="str">
        <f t="shared" si="1221"/>
        <v>COPY 3242.dat sel\3242.dat</v>
      </c>
      <c r="R15420" t="str">
        <f>IF(ISNA(VLOOKUP(B15420,Rendered!$B$1:$C$1000,1,FALSE)),"N","Y")</f>
        <v>N</v>
      </c>
    </row>
    <row r="15421" spans="1:18" hidden="1" x14ac:dyDescent="0.35">
      <c r="A15421" t="s">
        <v>2421</v>
      </c>
      <c r="B15421" t="s">
        <v>2434</v>
      </c>
      <c r="C15421" t="s">
        <v>2435</v>
      </c>
      <c r="D15421" t="s">
        <v>13</v>
      </c>
      <c r="E15421">
        <v>1981</v>
      </c>
      <c r="F15421">
        <v>1981</v>
      </c>
      <c r="G15421">
        <v>16</v>
      </c>
      <c r="H15421">
        <v>2</v>
      </c>
      <c r="J15421">
        <f t="shared" si="1222"/>
        <v>18</v>
      </c>
      <c r="K15421" t="str">
        <f>IF(OR(J15421&gt;Ограничения!$B$1,Sheet!G1189&gt;Ограничения!$B$2,Sheet!H1189&gt;Ограничения!$B$2,Sheet!I1189&gt;Ограничения!$B$2,),"Not compatible","Compatible")</f>
        <v>Compatible</v>
      </c>
      <c r="L15421" t="str">
        <f t="shared" si="1223"/>
        <v>Модификация</v>
      </c>
      <c r="M15421" s="3">
        <f t="shared" si="1224"/>
        <v>0</v>
      </c>
      <c r="N15421" s="3" t="str">
        <f t="shared" si="1225"/>
        <v>Y</v>
      </c>
      <c r="O15421" t="s">
        <v>28008</v>
      </c>
      <c r="Q15421" t="str">
        <f t="shared" si="1221"/>
        <v>COPY 3242e.dat sel\3242e.dat</v>
      </c>
      <c r="R15421" t="str">
        <f>IF(ISNA(VLOOKUP(B15421,Rendered!$B$1:$C$1000,1,FALSE)),"N","Y")</f>
        <v>N</v>
      </c>
    </row>
    <row r="15422" spans="1:18" hidden="1" x14ac:dyDescent="0.35">
      <c r="A15422" t="s">
        <v>2421</v>
      </c>
      <c r="B15422" t="s">
        <v>2436</v>
      </c>
      <c r="C15422" t="s">
        <v>2437</v>
      </c>
      <c r="D15422" t="s">
        <v>13</v>
      </c>
      <c r="E15422">
        <v>1980</v>
      </c>
      <c r="F15422">
        <v>1989</v>
      </c>
      <c r="G15422">
        <v>16</v>
      </c>
      <c r="H15422">
        <v>2</v>
      </c>
      <c r="J15422">
        <f t="shared" si="1222"/>
        <v>18</v>
      </c>
      <c r="K15422" t="str">
        <f>IF(OR(J15422&gt;Ограничения!$B$1,Sheet!G1190&gt;Ограничения!$B$2,Sheet!H1190&gt;Ограничения!$B$2,Sheet!I1190&gt;Ограничения!$B$2,),"Not compatible","Compatible")</f>
        <v>Compatible</v>
      </c>
      <c r="L15422" t="str">
        <f t="shared" si="1223"/>
        <v>Модификация</v>
      </c>
      <c r="M15422" s="3">
        <f t="shared" si="1224"/>
        <v>0</v>
      </c>
      <c r="N15422" s="3" t="str">
        <f t="shared" si="1225"/>
        <v>N</v>
      </c>
      <c r="O15422" t="s">
        <v>28008</v>
      </c>
      <c r="Q15422" t="str">
        <f t="shared" ref="Q15422:Q15485" si="1226">_xlfn.CONCAT("COPY ",B15422,".dat sel\",B15422,".dat")</f>
        <v>COPY 3242bpb01.dat sel\3242bpb01.dat</v>
      </c>
      <c r="R15422" t="str">
        <f>IF(ISNA(VLOOKUP(B15422,Rendered!$B$1:$C$1000,1,FALSE)),"N","Y")</f>
        <v>N</v>
      </c>
    </row>
    <row r="15423" spans="1:18" hidden="1" x14ac:dyDescent="0.35">
      <c r="A15423" t="s">
        <v>2421</v>
      </c>
      <c r="B15423" t="s">
        <v>2438</v>
      </c>
      <c r="C15423" t="s">
        <v>2439</v>
      </c>
      <c r="D15423" t="s">
        <v>13</v>
      </c>
      <c r="E15423">
        <v>1980</v>
      </c>
      <c r="F15423">
        <v>1989</v>
      </c>
      <c r="G15423">
        <v>16</v>
      </c>
      <c r="H15423">
        <v>2</v>
      </c>
      <c r="J15423">
        <f t="shared" si="1222"/>
        <v>18</v>
      </c>
      <c r="K15423" t="str">
        <f>IF(OR(J15423&gt;Ограничения!$B$1,Sheet!G1191&gt;Ограничения!$B$2,Sheet!H1191&gt;Ограничения!$B$2,Sheet!I1191&gt;Ограничения!$B$2,),"Not compatible","Compatible")</f>
        <v>Compatible</v>
      </c>
      <c r="L15423" t="str">
        <f t="shared" si="1223"/>
        <v>Модификация</v>
      </c>
      <c r="M15423" s="3">
        <f t="shared" si="1224"/>
        <v>0</v>
      </c>
      <c r="N15423" s="3" t="str">
        <f t="shared" si="1225"/>
        <v>N</v>
      </c>
      <c r="O15423" t="s">
        <v>28008</v>
      </c>
      <c r="Q15423" t="str">
        <f t="shared" si="1226"/>
        <v>COPY 3242apb01.dat sel\3242apb01.dat</v>
      </c>
      <c r="R15423" t="str">
        <f>IF(ISNA(VLOOKUP(B15423,Rendered!$B$1:$C$1000,1,FALSE)),"N","Y")</f>
        <v>N</v>
      </c>
    </row>
    <row r="15424" spans="1:18" hidden="1" x14ac:dyDescent="0.35">
      <c r="A15424" t="s">
        <v>2421</v>
      </c>
      <c r="B15424" t="s">
        <v>2440</v>
      </c>
      <c r="C15424" t="s">
        <v>2441</v>
      </c>
      <c r="D15424" t="s">
        <v>13</v>
      </c>
      <c r="E15424">
        <v>1980</v>
      </c>
      <c r="F15424">
        <v>1980</v>
      </c>
      <c r="G15424">
        <v>16</v>
      </c>
      <c r="H15424">
        <v>2</v>
      </c>
      <c r="J15424">
        <f t="shared" si="1222"/>
        <v>18</v>
      </c>
      <c r="K15424" t="str">
        <f>IF(OR(J15424&gt;Ограничения!$B$1,Sheet!G1192&gt;Ограничения!$B$2,Sheet!H1192&gt;Ограничения!$B$2,Sheet!I1192&gt;Ограничения!$B$2,),"Not compatible","Compatible")</f>
        <v>Compatible</v>
      </c>
      <c r="L15424" t="str">
        <f t="shared" si="1223"/>
        <v>Модификация</v>
      </c>
      <c r="M15424" s="3">
        <f t="shared" si="1224"/>
        <v>0</v>
      </c>
      <c r="N15424" s="3" t="str">
        <f t="shared" si="1225"/>
        <v>N</v>
      </c>
      <c r="O15424" t="s">
        <v>28008</v>
      </c>
      <c r="Q15424" t="str">
        <f t="shared" si="1226"/>
        <v>COPY 3242a.dat sel\3242a.dat</v>
      </c>
      <c r="R15424" t="str">
        <f>IF(ISNA(VLOOKUP(B15424,Rendered!$B$1:$C$1000,1,FALSE)),"N","Y")</f>
        <v>N</v>
      </c>
    </row>
    <row r="15425" spans="1:18" hidden="1" x14ac:dyDescent="0.35">
      <c r="A15425" t="s">
        <v>2421</v>
      </c>
      <c r="B15425" t="s">
        <v>2442</v>
      </c>
      <c r="C15425" t="s">
        <v>2443</v>
      </c>
      <c r="D15425" t="s">
        <v>27</v>
      </c>
      <c r="E15425">
        <v>1969</v>
      </c>
      <c r="F15425">
        <v>1986</v>
      </c>
      <c r="G15425">
        <v>16</v>
      </c>
      <c r="H15425">
        <v>2</v>
      </c>
      <c r="J15425">
        <f t="shared" si="1222"/>
        <v>18</v>
      </c>
      <c r="K15425" t="str">
        <f>IF(OR(J15425&gt;Ограничения!$B$1,Sheet!G1193&gt;Ограничения!$B$2,Sheet!H1193&gt;Ограничения!$B$2,Sheet!I1193&gt;Ограничения!$B$2,),"Not compatible","Compatible")</f>
        <v>Compatible</v>
      </c>
      <c r="L15425" t="str">
        <f t="shared" si="1223"/>
        <v>Модификация</v>
      </c>
      <c r="M15425" s="3">
        <f t="shared" si="1224"/>
        <v>0</v>
      </c>
      <c r="N15425" s="3" t="str">
        <f t="shared" si="1225"/>
        <v>N</v>
      </c>
      <c r="O15425" t="s">
        <v>28008</v>
      </c>
      <c r="Q15425" t="str">
        <f t="shared" si="1226"/>
        <v>COPY 3242c.dat sel\3242c.dat</v>
      </c>
      <c r="R15425" t="str">
        <f>IF(ISNA(VLOOKUP(B15425,Rendered!$B$1:$C$1000,1,FALSE)),"N","Y")</f>
        <v>N</v>
      </c>
    </row>
    <row r="15426" spans="1:18" hidden="1" x14ac:dyDescent="0.35">
      <c r="A15426" t="s">
        <v>2421</v>
      </c>
      <c r="B15426" t="s">
        <v>2444</v>
      </c>
      <c r="C15426" t="s">
        <v>2445</v>
      </c>
      <c r="D15426" t="s">
        <v>27</v>
      </c>
      <c r="E15426">
        <v>1974</v>
      </c>
      <c r="F15426">
        <v>1980</v>
      </c>
      <c r="G15426">
        <v>16</v>
      </c>
      <c r="H15426">
        <v>16</v>
      </c>
      <c r="J15426">
        <f t="shared" ref="J15426:J15489" si="1227">SUM(G15426:I15426)</f>
        <v>32</v>
      </c>
      <c r="K15426" t="str">
        <f>IF(OR(J15426&gt;Ограничения!$B$1,Sheet!G1194&gt;Ограничения!$B$2,Sheet!H1194&gt;Ограничения!$B$2,Sheet!I1194&gt;Ограничения!$B$2,),"Not compatible","Compatible")</f>
        <v>Not compatible</v>
      </c>
      <c r="L15426">
        <f t="shared" ref="L15426:L15489" si="1228">IFERROR(B15426+1-1,"Модификация")</f>
        <v>3232</v>
      </c>
      <c r="M15426" s="3">
        <f t="shared" si="1224"/>
        <v>0</v>
      </c>
      <c r="N15426" s="3" t="str">
        <f t="shared" si="1225"/>
        <v>N</v>
      </c>
      <c r="O15426" t="s">
        <v>28008</v>
      </c>
      <c r="Q15426" t="str">
        <f t="shared" si="1226"/>
        <v>COPY 3232.dat sel\3232.dat</v>
      </c>
      <c r="R15426" t="str">
        <f>IF(ISNA(VLOOKUP(B15426,Rendered!$B$1:$C$1000,1,FALSE)),"N","Y")</f>
        <v>N</v>
      </c>
    </row>
    <row r="15427" spans="1:18" hidden="1" x14ac:dyDescent="0.35">
      <c r="A15427" t="s">
        <v>2421</v>
      </c>
      <c r="B15427" t="s">
        <v>2446</v>
      </c>
      <c r="C15427" t="s">
        <v>2447</v>
      </c>
      <c r="D15427" t="s">
        <v>13</v>
      </c>
      <c r="E15427">
        <v>1981</v>
      </c>
      <c r="F15427">
        <v>1981</v>
      </c>
      <c r="G15427">
        <v>15</v>
      </c>
      <c r="H15427">
        <v>14</v>
      </c>
      <c r="I15427">
        <v>1.3</v>
      </c>
      <c r="J15427">
        <f t="shared" si="1227"/>
        <v>30.3</v>
      </c>
      <c r="K15427" t="str">
        <f>IF(OR(J15427&gt;Ограничения!$B$1,Sheet!G1195&gt;Ограничения!$B$2,Sheet!H1195&gt;Ограничения!$B$2,Sheet!I1195&gt;Ограничения!$B$2,),"Not compatible","Compatible")</f>
        <v>Not compatible</v>
      </c>
      <c r="L15427" t="str">
        <f t="shared" si="1228"/>
        <v>Модификация</v>
      </c>
      <c r="M15427" s="3">
        <f t="shared" ref="M15427:M15490" si="1229">IF(ISERR(FIND(C15427,C15428)),0,LEN(C15427)/LEN(C15428))</f>
        <v>0.83783783783783783</v>
      </c>
      <c r="N15427" s="3" t="str">
        <f t="shared" ref="N15427:N15490" si="1230">IF(OR(M15427&gt;0,M15426&gt;0),"Y","N")</f>
        <v>Y</v>
      </c>
      <c r="O15427" t="s">
        <v>28008</v>
      </c>
      <c r="Q15427" t="str">
        <f t="shared" si="1226"/>
        <v>COPY decbaseassy.dat sel\decbaseassy.dat</v>
      </c>
      <c r="R15427" t="str">
        <f>IF(ISNA(VLOOKUP(B15427,Rendered!$B$1:$C$1000,1,FALSE)),"N","Y")</f>
        <v>N</v>
      </c>
    </row>
    <row r="15428" spans="1:18" hidden="1" x14ac:dyDescent="0.35">
      <c r="A15428" t="s">
        <v>2421</v>
      </c>
      <c r="B15428" t="s">
        <v>2448</v>
      </c>
      <c r="C15428" t="s">
        <v>2449</v>
      </c>
      <c r="D15428" t="s">
        <v>13</v>
      </c>
      <c r="E15428">
        <v>1981</v>
      </c>
      <c r="F15428">
        <v>1981</v>
      </c>
      <c r="G15428">
        <v>15</v>
      </c>
      <c r="H15428">
        <v>14</v>
      </c>
      <c r="I15428">
        <v>1.3</v>
      </c>
      <c r="J15428">
        <f t="shared" si="1227"/>
        <v>30.3</v>
      </c>
      <c r="K15428" t="str">
        <f>IF(OR(J15428&gt;Ограничения!$B$1,Sheet!G1196&gt;Ограничения!$B$2,Sheet!H1196&gt;Ограничения!$B$2,Sheet!I1196&gt;Ограничения!$B$2,),"Not compatible","Compatible")</f>
        <v>Not compatible</v>
      </c>
      <c r="L15428" t="str">
        <f t="shared" si="1228"/>
        <v>Модификация</v>
      </c>
      <c r="M15428" s="3">
        <f t="shared" si="1229"/>
        <v>0</v>
      </c>
      <c r="N15428" s="3" t="str">
        <f t="shared" si="1230"/>
        <v>Y</v>
      </c>
      <c r="O15428" t="s">
        <v>28008</v>
      </c>
      <c r="Q15428" t="str">
        <f t="shared" si="1226"/>
        <v>COPY decbase01.dat sel\decbase01.dat</v>
      </c>
      <c r="R15428" t="str">
        <f>IF(ISNA(VLOOKUP(B15428,Rendered!$B$1:$C$1000,1,FALSE)),"N","Y")</f>
        <v>N</v>
      </c>
    </row>
    <row r="15429" spans="1:18" hidden="1" x14ac:dyDescent="0.35">
      <c r="A15429" t="s">
        <v>2421</v>
      </c>
      <c r="B15429" t="s">
        <v>2450</v>
      </c>
      <c r="C15429" t="s">
        <v>2451</v>
      </c>
      <c r="D15429" t="s">
        <v>13</v>
      </c>
      <c r="E15429">
        <v>1981</v>
      </c>
      <c r="F15429">
        <v>1981</v>
      </c>
      <c r="J15429">
        <f t="shared" si="1227"/>
        <v>0</v>
      </c>
      <c r="K15429" t="str">
        <f>IF(OR(J15429&gt;Ограничения!$B$1,Sheet!G1197&gt;Ограничения!$B$2,Sheet!H1197&gt;Ограничения!$B$2,Sheet!I1197&gt;Ограничения!$B$2,),"Not compatible","Compatible")</f>
        <v>Compatible</v>
      </c>
      <c r="L15429" t="str">
        <f t="shared" si="1228"/>
        <v>Модификация</v>
      </c>
      <c r="M15429" s="3">
        <f t="shared" si="1229"/>
        <v>0</v>
      </c>
      <c r="N15429" s="3" t="str">
        <f t="shared" si="1230"/>
        <v>N</v>
      </c>
      <c r="O15429" t="s">
        <v>28008</v>
      </c>
      <c r="Q15429" t="str">
        <f t="shared" si="1226"/>
        <v>COPY decbase03.dat sel\decbase03.dat</v>
      </c>
      <c r="R15429" t="str">
        <f>IF(ISNA(VLOOKUP(B15429,Rendered!$B$1:$C$1000,1,FALSE)),"N","Y")</f>
        <v>N</v>
      </c>
    </row>
    <row r="15430" spans="1:18" hidden="1" x14ac:dyDescent="0.35">
      <c r="A15430" t="s">
        <v>2421</v>
      </c>
      <c r="B15430" t="s">
        <v>2452</v>
      </c>
      <c r="C15430" t="s">
        <v>2453</v>
      </c>
      <c r="D15430" t="s">
        <v>13</v>
      </c>
      <c r="E15430">
        <v>1981</v>
      </c>
      <c r="F15430">
        <v>1981</v>
      </c>
      <c r="J15430">
        <f t="shared" si="1227"/>
        <v>0</v>
      </c>
      <c r="K15430" t="str">
        <f>IF(OR(J15430&gt;Ограничения!$B$1,Sheet!G1198&gt;Ограничения!$B$2,Sheet!H1198&gt;Ограничения!$B$2,Sheet!I1198&gt;Ограничения!$B$2,),"Not compatible","Compatible")</f>
        <v>Compatible</v>
      </c>
      <c r="L15430" t="str">
        <f t="shared" si="1228"/>
        <v>Модификация</v>
      </c>
      <c r="M15430" s="3">
        <f t="shared" si="1229"/>
        <v>0</v>
      </c>
      <c r="N15430" s="3" t="str">
        <f t="shared" si="1230"/>
        <v>N</v>
      </c>
      <c r="O15430" t="s">
        <v>28008</v>
      </c>
      <c r="Q15430" t="str">
        <f t="shared" si="1226"/>
        <v>COPY decbase02.dat sel\decbase02.dat</v>
      </c>
      <c r="R15430" t="str">
        <f>IF(ISNA(VLOOKUP(B15430,Rendered!$B$1:$C$1000,1,FALSE)),"N","Y")</f>
        <v>N</v>
      </c>
    </row>
    <row r="15431" spans="1:18" hidden="1" x14ac:dyDescent="0.35">
      <c r="A15431" t="s">
        <v>2421</v>
      </c>
      <c r="B15431" t="s">
        <v>2454</v>
      </c>
      <c r="C15431" t="s">
        <v>2455</v>
      </c>
      <c r="D15431" t="s">
        <v>13</v>
      </c>
      <c r="E15431">
        <v>1969</v>
      </c>
      <c r="F15431">
        <v>1969</v>
      </c>
      <c r="J15431">
        <f t="shared" si="1227"/>
        <v>0</v>
      </c>
      <c r="K15431" t="str">
        <f>IF(OR(J15431&gt;Ограничения!$B$1,Sheet!G1199&gt;Ограничения!$B$2,Sheet!H1199&gt;Ограничения!$B$2,Sheet!I1199&gt;Ограничения!$B$2,),"Not compatible","Compatible")</f>
        <v>Compatible</v>
      </c>
      <c r="L15431">
        <f t="shared" si="1228"/>
        <v>7852</v>
      </c>
      <c r="M15431" s="3">
        <f t="shared" si="1229"/>
        <v>0</v>
      </c>
      <c r="N15431" s="3" t="str">
        <f t="shared" si="1230"/>
        <v>N</v>
      </c>
      <c r="O15431" t="s">
        <v>28008</v>
      </c>
      <c r="Q15431" t="str">
        <f t="shared" si="1226"/>
        <v>COPY 7852.dat sel\7852.dat</v>
      </c>
      <c r="R15431" t="str">
        <f>IF(ISNA(VLOOKUP(B15431,Rendered!$B$1:$C$1000,1,FALSE)),"N","Y")</f>
        <v>N</v>
      </c>
    </row>
    <row r="15432" spans="1:18" hidden="1" x14ac:dyDescent="0.35">
      <c r="A15432" t="s">
        <v>2421</v>
      </c>
      <c r="B15432" t="s">
        <v>2456</v>
      </c>
      <c r="C15432" t="s">
        <v>2457</v>
      </c>
      <c r="D15432" t="s">
        <v>13</v>
      </c>
      <c r="E15432" t="s">
        <v>60</v>
      </c>
      <c r="J15432">
        <f t="shared" si="1227"/>
        <v>0</v>
      </c>
      <c r="K15432" t="str">
        <f>IF(OR(J15432&gt;Ограничения!$B$1,Sheet!G1200&gt;Ограничения!$B$2,Sheet!H1200&gt;Ограничения!$B$2,Sheet!I1200&gt;Ограничения!$B$2,),"Not compatible","Compatible")</f>
        <v>Compatible</v>
      </c>
      <c r="L15432" t="str">
        <f t="shared" si="1228"/>
        <v>Модификация</v>
      </c>
      <c r="M15432" s="3">
        <f t="shared" si="1229"/>
        <v>0</v>
      </c>
      <c r="N15432" s="3" t="str">
        <f t="shared" si="1230"/>
        <v>N</v>
      </c>
      <c r="O15432" t="s">
        <v>28008</v>
      </c>
      <c r="Q15432" t="str">
        <f t="shared" si="1226"/>
        <v>COPY sw12v1leftU.dat sel\sw12v1leftU.dat</v>
      </c>
      <c r="R15432" t="str">
        <f>IF(ISNA(VLOOKUP(B15432,Rendered!$B$1:$C$1000,1,FALSE)),"N","Y")</f>
        <v>N</v>
      </c>
    </row>
    <row r="15433" spans="1:18" hidden="1" x14ac:dyDescent="0.35">
      <c r="A15433" t="s">
        <v>2421</v>
      </c>
      <c r="B15433" t="s">
        <v>2458</v>
      </c>
      <c r="C15433" t="s">
        <v>2459</v>
      </c>
      <c r="D15433" t="s">
        <v>13</v>
      </c>
      <c r="E15433">
        <v>1969</v>
      </c>
      <c r="F15433">
        <v>1969</v>
      </c>
      <c r="J15433">
        <f t="shared" si="1227"/>
        <v>0</v>
      </c>
      <c r="K15433" t="str">
        <f>IF(OR(J15433&gt;Ограничения!$B$1,Sheet!G1201&gt;Ограничения!$B$2,Sheet!H1201&gt;Ограничения!$B$2,Sheet!I1201&gt;Ограничения!$B$2,),"Not compatible","Compatible")</f>
        <v>Compatible</v>
      </c>
      <c r="L15433" t="str">
        <f t="shared" si="1228"/>
        <v>Модификация</v>
      </c>
      <c r="M15433" s="3">
        <f t="shared" si="1229"/>
        <v>0</v>
      </c>
      <c r="N15433" s="3" t="str">
        <f t="shared" si="1230"/>
        <v>N</v>
      </c>
      <c r="O15433" t="s">
        <v>28008</v>
      </c>
      <c r="Q15433" t="str">
        <f t="shared" si="1226"/>
        <v>COPY sw12v1leftA.dat sel\sw12v1leftA.dat</v>
      </c>
      <c r="R15433" t="str">
        <f>IF(ISNA(VLOOKUP(B15433,Rendered!$B$1:$C$1000,1,FALSE)),"N","Y")</f>
        <v>N</v>
      </c>
    </row>
    <row r="15434" spans="1:18" hidden="1" x14ac:dyDescent="0.35">
      <c r="A15434" t="s">
        <v>2421</v>
      </c>
      <c r="B15434" t="s">
        <v>2460</v>
      </c>
      <c r="C15434" t="s">
        <v>2461</v>
      </c>
      <c r="D15434" t="s">
        <v>13</v>
      </c>
      <c r="E15434">
        <v>1974</v>
      </c>
      <c r="F15434">
        <v>1974</v>
      </c>
      <c r="J15434">
        <f t="shared" si="1227"/>
        <v>0</v>
      </c>
      <c r="K15434" t="str">
        <f>IF(OR(J15434&gt;Ограничения!$B$1,Sheet!G1202&gt;Ограничения!$B$2,Sheet!H1202&gt;Ограничения!$B$2,Sheet!I1202&gt;Ограничения!$B$2,),"Not compatible","Compatible")</f>
        <v>Compatible</v>
      </c>
      <c r="L15434" t="str">
        <f t="shared" si="1228"/>
        <v>Модификация</v>
      </c>
      <c r="M15434" s="3">
        <f t="shared" si="1229"/>
        <v>0</v>
      </c>
      <c r="N15434" s="3" t="str">
        <f t="shared" si="1230"/>
        <v>N</v>
      </c>
      <c r="O15434" t="s">
        <v>28008</v>
      </c>
      <c r="Q15434" t="str">
        <f t="shared" si="1226"/>
        <v>COPY sw12v1leftM.dat sel\sw12v1leftM.dat</v>
      </c>
      <c r="R15434" t="str">
        <f>IF(ISNA(VLOOKUP(B15434,Rendered!$B$1:$C$1000,1,FALSE)),"N","Y")</f>
        <v>N</v>
      </c>
    </row>
    <row r="15435" spans="1:18" hidden="1" x14ac:dyDescent="0.35">
      <c r="A15435" t="s">
        <v>2421</v>
      </c>
      <c r="B15435" t="s">
        <v>2462</v>
      </c>
      <c r="C15435" t="s">
        <v>2463</v>
      </c>
      <c r="D15435" t="s">
        <v>13</v>
      </c>
      <c r="E15435">
        <v>1980</v>
      </c>
      <c r="F15435">
        <v>1980</v>
      </c>
      <c r="J15435">
        <f t="shared" si="1227"/>
        <v>0</v>
      </c>
      <c r="K15435" t="str">
        <f>IF(OR(J15435&gt;Ограничения!$B$1,Sheet!G1203&gt;Ограничения!$B$2,Sheet!H1203&gt;Ограничения!$B$2,Sheet!I1203&gt;Ограничения!$B$2,),"Not compatible","Compatible")</f>
        <v>Compatible</v>
      </c>
      <c r="L15435">
        <f t="shared" si="1228"/>
        <v>73697</v>
      </c>
      <c r="M15435" s="3">
        <f t="shared" si="1229"/>
        <v>0</v>
      </c>
      <c r="N15435" s="3" t="str">
        <f t="shared" si="1230"/>
        <v>N</v>
      </c>
      <c r="O15435" t="s">
        <v>28008</v>
      </c>
      <c r="Q15435" t="str">
        <f t="shared" si="1226"/>
        <v>COPY 73697.dat sel\73697.dat</v>
      </c>
      <c r="R15435" t="str">
        <f>IF(ISNA(VLOOKUP(B15435,Rendered!$B$1:$C$1000,1,FALSE)),"N","Y")</f>
        <v>N</v>
      </c>
    </row>
    <row r="15436" spans="1:18" hidden="1" x14ac:dyDescent="0.35">
      <c r="A15436" t="s">
        <v>2421</v>
      </c>
      <c r="B15436" t="s">
        <v>2464</v>
      </c>
      <c r="C15436" t="s">
        <v>2465</v>
      </c>
      <c r="D15436" t="s">
        <v>13</v>
      </c>
      <c r="E15436">
        <v>1980</v>
      </c>
      <c r="F15436">
        <v>1980</v>
      </c>
      <c r="J15436">
        <f t="shared" si="1227"/>
        <v>0</v>
      </c>
      <c r="K15436" t="str">
        <f>IF(OR(J15436&gt;Ограничения!$B$1,Sheet!G1204&gt;Ограничения!$B$2,Sheet!H1204&gt;Ограничения!$B$2,Sheet!I1204&gt;Ограничения!$B$2,),"Not compatible","Compatible")</f>
        <v>Compatible</v>
      </c>
      <c r="L15436" t="str">
        <f t="shared" si="1228"/>
        <v>Модификация</v>
      </c>
      <c r="M15436" s="3">
        <f t="shared" si="1229"/>
        <v>0</v>
      </c>
      <c r="N15436" s="3" t="str">
        <f t="shared" si="1230"/>
        <v>N</v>
      </c>
      <c r="O15436" t="s">
        <v>28008</v>
      </c>
      <c r="Q15436" t="str">
        <f t="shared" si="1226"/>
        <v>COPY 73696c02.dat sel\73696c02.dat</v>
      </c>
      <c r="R15436" t="str">
        <f>IF(ISNA(VLOOKUP(B15436,Rendered!$B$1:$C$1000,1,FALSE)),"N","Y")</f>
        <v>N</v>
      </c>
    </row>
    <row r="15437" spans="1:18" hidden="1" x14ac:dyDescent="0.35">
      <c r="A15437" t="s">
        <v>2421</v>
      </c>
      <c r="B15437" t="s">
        <v>2466</v>
      </c>
      <c r="C15437" t="s">
        <v>2467</v>
      </c>
      <c r="D15437" t="s">
        <v>13</v>
      </c>
      <c r="E15437" t="s">
        <v>60</v>
      </c>
      <c r="J15437">
        <f t="shared" si="1227"/>
        <v>0</v>
      </c>
      <c r="K15437" t="str">
        <f>IF(OR(J15437&gt;Ограничения!$B$1,Sheet!G1205&gt;Ограничения!$B$2,Sheet!H1205&gt;Ограничения!$B$2,Sheet!I1205&gt;Ограничения!$B$2,),"Not compatible","Compatible")</f>
        <v>Compatible</v>
      </c>
      <c r="L15437" t="str">
        <f t="shared" si="1228"/>
        <v>Модификация</v>
      </c>
      <c r="M15437" s="3">
        <f t="shared" si="1229"/>
        <v>0</v>
      </c>
      <c r="N15437" s="3" t="str">
        <f t="shared" si="1230"/>
        <v>N</v>
      </c>
      <c r="O15437" t="s">
        <v>28008</v>
      </c>
      <c r="Q15437" t="str">
        <f t="shared" si="1226"/>
        <v>COPY sw12v1rightU.dat sel\sw12v1rightU.dat</v>
      </c>
      <c r="R15437" t="str">
        <f>IF(ISNA(VLOOKUP(B15437,Rendered!$B$1:$C$1000,1,FALSE)),"N","Y")</f>
        <v>N</v>
      </c>
    </row>
    <row r="15438" spans="1:18" hidden="1" x14ac:dyDescent="0.35">
      <c r="A15438" t="s">
        <v>2421</v>
      </c>
      <c r="B15438" t="s">
        <v>2468</v>
      </c>
      <c r="C15438" t="s">
        <v>2469</v>
      </c>
      <c r="D15438" t="s">
        <v>13</v>
      </c>
      <c r="E15438">
        <v>1969</v>
      </c>
      <c r="F15438">
        <v>1969</v>
      </c>
      <c r="J15438">
        <f t="shared" si="1227"/>
        <v>0</v>
      </c>
      <c r="K15438" t="str">
        <f>IF(OR(J15438&gt;Ограничения!$B$1,Sheet!G1206&gt;Ограничения!$B$2,Sheet!H1206&gt;Ограничения!$B$2,Sheet!I1206&gt;Ограничения!$B$2,),"Not compatible","Compatible")</f>
        <v>Compatible</v>
      </c>
      <c r="L15438" t="str">
        <f t="shared" si="1228"/>
        <v>Модификация</v>
      </c>
      <c r="M15438" s="3">
        <f t="shared" si="1229"/>
        <v>0</v>
      </c>
      <c r="N15438" s="3" t="str">
        <f t="shared" si="1230"/>
        <v>N</v>
      </c>
      <c r="O15438" t="s">
        <v>28008</v>
      </c>
      <c r="Q15438" t="str">
        <f t="shared" si="1226"/>
        <v>COPY sw12v1rightA.dat sel\sw12v1rightA.dat</v>
      </c>
      <c r="R15438" t="str">
        <f>IF(ISNA(VLOOKUP(B15438,Rendered!$B$1:$C$1000,1,FALSE)),"N","Y")</f>
        <v>N</v>
      </c>
    </row>
    <row r="15439" spans="1:18" hidden="1" x14ac:dyDescent="0.35">
      <c r="A15439" t="s">
        <v>2421</v>
      </c>
      <c r="B15439" t="s">
        <v>2470</v>
      </c>
      <c r="C15439" t="s">
        <v>2471</v>
      </c>
      <c r="D15439" t="s">
        <v>13</v>
      </c>
      <c r="E15439">
        <v>1974</v>
      </c>
      <c r="F15439">
        <v>1974</v>
      </c>
      <c r="J15439">
        <f t="shared" si="1227"/>
        <v>0</v>
      </c>
      <c r="K15439" t="str">
        <f>IF(OR(J15439&gt;Ограничения!$B$1,Sheet!G1207&gt;Ограничения!$B$2,Sheet!H1207&gt;Ограничения!$B$2,Sheet!I1207&gt;Ограничения!$B$2,),"Not compatible","Compatible")</f>
        <v>Compatible</v>
      </c>
      <c r="L15439" t="str">
        <f t="shared" si="1228"/>
        <v>Модификация</v>
      </c>
      <c r="M15439" s="3">
        <f t="shared" si="1229"/>
        <v>0</v>
      </c>
      <c r="N15439" s="3" t="str">
        <f t="shared" si="1230"/>
        <v>N</v>
      </c>
      <c r="O15439" t="s">
        <v>28008</v>
      </c>
      <c r="Q15439" t="str">
        <f t="shared" si="1226"/>
        <v>COPY sw12v1rightM.dat sel\sw12v1rightM.dat</v>
      </c>
      <c r="R15439" t="str">
        <f>IF(ISNA(VLOOKUP(B15439,Rendered!$B$1:$C$1000,1,FALSE)),"N","Y")</f>
        <v>N</v>
      </c>
    </row>
    <row r="15440" spans="1:18" hidden="1" x14ac:dyDescent="0.35">
      <c r="A15440" t="s">
        <v>2421</v>
      </c>
      <c r="B15440" t="s">
        <v>2472</v>
      </c>
      <c r="C15440" t="s">
        <v>2473</v>
      </c>
      <c r="D15440" t="s">
        <v>13</v>
      </c>
      <c r="E15440">
        <v>1980</v>
      </c>
      <c r="F15440">
        <v>1980</v>
      </c>
      <c r="J15440">
        <f t="shared" si="1227"/>
        <v>0</v>
      </c>
      <c r="K15440" t="str">
        <f>IF(OR(J15440&gt;Ограничения!$B$1,Sheet!G1208&gt;Ограничения!$B$2,Sheet!H1208&gt;Ограничения!$B$2,Sheet!I1208&gt;Ограничения!$B$2,),"Not compatible","Compatible")</f>
        <v>Compatible</v>
      </c>
      <c r="L15440">
        <f t="shared" si="1228"/>
        <v>73696</v>
      </c>
      <c r="M15440" s="3">
        <f t="shared" si="1229"/>
        <v>0</v>
      </c>
      <c r="N15440" s="3" t="str">
        <f t="shared" si="1230"/>
        <v>N</v>
      </c>
      <c r="O15440" t="s">
        <v>28008</v>
      </c>
      <c r="Q15440" t="str">
        <f t="shared" si="1226"/>
        <v>COPY 73696.dat sel\73696.dat</v>
      </c>
      <c r="R15440" t="str">
        <f>IF(ISNA(VLOOKUP(B15440,Rendered!$B$1:$C$1000,1,FALSE)),"N","Y")</f>
        <v>N</v>
      </c>
    </row>
    <row r="15441" spans="1:18" hidden="1" x14ac:dyDescent="0.35">
      <c r="A15441" t="s">
        <v>2421</v>
      </c>
      <c r="B15441" t="s">
        <v>2474</v>
      </c>
      <c r="C15441" t="s">
        <v>2475</v>
      </c>
      <c r="D15441" t="s">
        <v>13</v>
      </c>
      <c r="E15441">
        <v>1967</v>
      </c>
      <c r="F15441">
        <v>1976</v>
      </c>
      <c r="G15441">
        <v>16</v>
      </c>
      <c r="H15441">
        <v>16</v>
      </c>
      <c r="J15441">
        <f t="shared" si="1227"/>
        <v>32</v>
      </c>
      <c r="K15441" t="str">
        <f>IF(OR(J15441&gt;Ограничения!$B$1,Sheet!G1209&gt;Ограничения!$B$2,Sheet!H1209&gt;Ограничения!$B$2,Sheet!I1209&gt;Ограничения!$B$2,),"Not compatible","Compatible")</f>
        <v>Not compatible</v>
      </c>
      <c r="L15441">
        <f t="shared" si="1228"/>
        <v>3231</v>
      </c>
      <c r="M15441" s="3">
        <f t="shared" si="1229"/>
        <v>0.65</v>
      </c>
      <c r="N15441" s="3" t="str">
        <f t="shared" si="1230"/>
        <v>Y</v>
      </c>
      <c r="O15441" t="s">
        <v>28008</v>
      </c>
      <c r="Q15441" t="str">
        <f t="shared" si="1226"/>
        <v>COPY 3231.dat sel\3231.dat</v>
      </c>
      <c r="R15441" t="str">
        <f>IF(ISNA(VLOOKUP(B15441,Rendered!$B$1:$C$1000,1,FALSE)),"N","Y")</f>
        <v>N</v>
      </c>
    </row>
    <row r="15442" spans="1:18" hidden="1" x14ac:dyDescent="0.35">
      <c r="A15442" t="s">
        <v>2421</v>
      </c>
      <c r="B15442" t="s">
        <v>2476</v>
      </c>
      <c r="C15442" t="s">
        <v>2477</v>
      </c>
      <c r="D15442" t="s">
        <v>13</v>
      </c>
      <c r="E15442">
        <v>1980</v>
      </c>
      <c r="F15442">
        <v>1980</v>
      </c>
      <c r="G15442">
        <v>16</v>
      </c>
      <c r="H15442">
        <v>16</v>
      </c>
      <c r="J15442">
        <f t="shared" si="1227"/>
        <v>32</v>
      </c>
      <c r="K15442" t="str">
        <f>IF(OR(J15442&gt;Ограничения!$B$1,Sheet!G1210&gt;Ограничения!$B$2,Sheet!H1210&gt;Ограничения!$B$2,Sheet!I1210&gt;Ограничения!$B$2,),"Not compatible","Compatible")</f>
        <v>Not compatible</v>
      </c>
      <c r="L15442" t="str">
        <f t="shared" si="1228"/>
        <v>Модификация</v>
      </c>
      <c r="M15442" s="3">
        <f t="shared" si="1229"/>
        <v>0</v>
      </c>
      <c r="N15442" s="3" t="str">
        <f t="shared" si="1230"/>
        <v>Y</v>
      </c>
      <c r="O15442" t="s">
        <v>28008</v>
      </c>
      <c r="Q15442" t="str">
        <f t="shared" si="1226"/>
        <v>COPY 3231b.dat sel\3231b.dat</v>
      </c>
      <c r="R15442" t="str">
        <f>IF(ISNA(VLOOKUP(B15442,Rendered!$B$1:$C$1000,1,FALSE)),"N","Y")</f>
        <v>N</v>
      </c>
    </row>
    <row r="15443" spans="1:18" hidden="1" x14ac:dyDescent="0.35">
      <c r="A15443" t="s">
        <v>2421</v>
      </c>
      <c r="B15443" t="s">
        <v>2478</v>
      </c>
      <c r="C15443" t="s">
        <v>2479</v>
      </c>
      <c r="D15443" t="s">
        <v>13</v>
      </c>
      <c r="E15443">
        <v>1980</v>
      </c>
      <c r="F15443">
        <v>1980</v>
      </c>
      <c r="J15443">
        <f t="shared" si="1227"/>
        <v>0</v>
      </c>
      <c r="K15443" t="str">
        <f>IF(OR(J15443&gt;Ограничения!$B$1,Sheet!G1211&gt;Ограничения!$B$2,Sheet!H1211&gt;Ограничения!$B$2,Sheet!I1211&gt;Ограничения!$B$2,),"Not compatible","Compatible")</f>
        <v>Compatible</v>
      </c>
      <c r="L15443" t="str">
        <f t="shared" si="1228"/>
        <v>Модификация</v>
      </c>
      <c r="M15443" s="3">
        <f t="shared" si="1229"/>
        <v>0</v>
      </c>
      <c r="N15443" s="3" t="str">
        <f t="shared" si="1230"/>
        <v>N</v>
      </c>
      <c r="O15443" t="s">
        <v>28008</v>
      </c>
      <c r="Q15443" t="str">
        <f t="shared" si="1226"/>
        <v>COPY x878cx2.dat sel\x878cx2.dat</v>
      </c>
      <c r="R15443" t="str">
        <f>IF(ISNA(VLOOKUP(B15443,Rendered!$B$1:$C$1000,1,FALSE)),"N","Y")</f>
        <v>N</v>
      </c>
    </row>
    <row r="15444" spans="1:18" hidden="1" x14ac:dyDescent="0.35">
      <c r="A15444" t="s">
        <v>2421</v>
      </c>
      <c r="B15444" t="s">
        <v>2480</v>
      </c>
      <c r="C15444" t="s">
        <v>2481</v>
      </c>
      <c r="D15444" t="s">
        <v>13</v>
      </c>
      <c r="E15444">
        <v>1967</v>
      </c>
      <c r="F15444">
        <v>1969</v>
      </c>
      <c r="J15444">
        <f t="shared" si="1227"/>
        <v>0</v>
      </c>
      <c r="K15444" t="str">
        <f>IF(OR(J15444&gt;Ограничения!$B$1,Sheet!G1212&gt;Ограничения!$B$2,Sheet!H1212&gt;Ограничения!$B$2,Sheet!I1212&gt;Ограничения!$B$2,),"Not compatible","Compatible")</f>
        <v>Compatible</v>
      </c>
      <c r="L15444" t="str">
        <f t="shared" si="1228"/>
        <v>Модификация</v>
      </c>
      <c r="M15444" s="3">
        <f t="shared" si="1229"/>
        <v>0</v>
      </c>
      <c r="N15444" s="3" t="str">
        <f t="shared" si="1230"/>
        <v>N</v>
      </c>
      <c r="O15444" t="s">
        <v>28008</v>
      </c>
      <c r="Q15444" t="str">
        <f t="shared" si="1226"/>
        <v>COPY x878cx1.dat sel\x878cx1.dat</v>
      </c>
      <c r="R15444" t="str">
        <f>IF(ISNA(VLOOKUP(B15444,Rendered!$B$1:$C$1000,1,FALSE)),"N","Y")</f>
        <v>N</v>
      </c>
    </row>
    <row r="15445" spans="1:18" hidden="1" x14ac:dyDescent="0.35">
      <c r="A15445" t="s">
        <v>2421</v>
      </c>
      <c r="B15445" t="s">
        <v>2482</v>
      </c>
      <c r="C15445" t="s">
        <v>2483</v>
      </c>
      <c r="D15445" t="s">
        <v>13</v>
      </c>
      <c r="E15445">
        <v>1980</v>
      </c>
      <c r="F15445">
        <v>1980</v>
      </c>
      <c r="J15445">
        <f t="shared" si="1227"/>
        <v>0</v>
      </c>
      <c r="K15445" t="str">
        <f>IF(OR(J15445&gt;Ограничения!$B$1,Sheet!G1213&gt;Ограничения!$B$2,Sheet!H1213&gt;Ограничения!$B$2,Sheet!I1213&gt;Ограничения!$B$2,),"Not compatible","Compatible")</f>
        <v>Compatible</v>
      </c>
      <c r="L15445" t="str">
        <f t="shared" si="1228"/>
        <v>Модификация</v>
      </c>
      <c r="M15445" s="3">
        <f t="shared" si="1229"/>
        <v>0</v>
      </c>
      <c r="N15445" s="3" t="str">
        <f t="shared" si="1230"/>
        <v>N</v>
      </c>
      <c r="O15445" t="s">
        <v>28008</v>
      </c>
      <c r="Q15445" t="str">
        <f t="shared" si="1226"/>
        <v>COPY x879cx2.dat sel\x879cx2.dat</v>
      </c>
      <c r="R15445" t="str">
        <f>IF(ISNA(VLOOKUP(B15445,Rendered!$B$1:$C$1000,1,FALSE)),"N","Y")</f>
        <v>N</v>
      </c>
    </row>
    <row r="15446" spans="1:18" hidden="1" x14ac:dyDescent="0.35">
      <c r="A15446" t="s">
        <v>2421</v>
      </c>
      <c r="B15446" t="s">
        <v>2484</v>
      </c>
      <c r="C15446" t="s">
        <v>2485</v>
      </c>
      <c r="D15446" t="s">
        <v>13</v>
      </c>
      <c r="E15446">
        <v>1967</v>
      </c>
      <c r="F15446">
        <v>1968</v>
      </c>
      <c r="J15446">
        <f t="shared" si="1227"/>
        <v>0</v>
      </c>
      <c r="K15446" t="str">
        <f>IF(OR(J15446&gt;Ограничения!$B$1,Sheet!G1214&gt;Ограничения!$B$2,Sheet!H1214&gt;Ограничения!$B$2,Sheet!I1214&gt;Ограничения!$B$2,),"Not compatible","Compatible")</f>
        <v>Compatible</v>
      </c>
      <c r="L15446" t="str">
        <f t="shared" si="1228"/>
        <v>Модификация</v>
      </c>
      <c r="M15446" s="3">
        <f t="shared" si="1229"/>
        <v>0</v>
      </c>
      <c r="N15446" s="3" t="str">
        <f t="shared" si="1230"/>
        <v>N</v>
      </c>
      <c r="O15446" t="s">
        <v>28008</v>
      </c>
      <c r="Q15446" t="str">
        <f t="shared" si="1226"/>
        <v>COPY x879cx1.dat sel\x879cx1.dat</v>
      </c>
      <c r="R15446" t="str">
        <f>IF(ISNA(VLOOKUP(B15446,Rendered!$B$1:$C$1000,1,FALSE)),"N","Y")</f>
        <v>N</v>
      </c>
    </row>
    <row r="15447" spans="1:18" hidden="1" x14ac:dyDescent="0.35">
      <c r="A15447" t="s">
        <v>2421</v>
      </c>
      <c r="B15447" t="s">
        <v>2486</v>
      </c>
      <c r="C15447" t="s">
        <v>2487</v>
      </c>
      <c r="D15447" t="s">
        <v>27</v>
      </c>
      <c r="E15447">
        <v>1992</v>
      </c>
      <c r="F15447">
        <v>1999</v>
      </c>
      <c r="G15447">
        <v>16</v>
      </c>
      <c r="H15447">
        <v>16</v>
      </c>
      <c r="I15447">
        <v>1</v>
      </c>
      <c r="J15447">
        <f t="shared" si="1227"/>
        <v>33</v>
      </c>
      <c r="K15447" t="str">
        <f>IF(OR(J15447&gt;Ограничения!$B$1,Sheet!G1215&gt;Ограничения!$B$2,Sheet!H1215&gt;Ограничения!$B$2,Sheet!I1215&gt;Ограничения!$B$2,),"Not compatible","Compatible")</f>
        <v>Not compatible</v>
      </c>
      <c r="L15447">
        <f t="shared" si="1228"/>
        <v>32087</v>
      </c>
      <c r="M15447" s="3">
        <f t="shared" si="1229"/>
        <v>0</v>
      </c>
      <c r="N15447" s="3" t="str">
        <f t="shared" si="1230"/>
        <v>N</v>
      </c>
      <c r="O15447" t="s">
        <v>28008</v>
      </c>
      <c r="Q15447" t="str">
        <f t="shared" si="1226"/>
        <v>COPY 32087.dat sel\32087.dat</v>
      </c>
      <c r="R15447" t="str">
        <f>IF(ISNA(VLOOKUP(B15447,Rendered!$B$1:$C$1000,1,FALSE)),"N","Y")</f>
        <v>N</v>
      </c>
    </row>
    <row r="15448" spans="1:18" hidden="1" x14ac:dyDescent="0.35">
      <c r="A15448" t="s">
        <v>2421</v>
      </c>
      <c r="B15448" t="s">
        <v>2488</v>
      </c>
      <c r="C15448" t="s">
        <v>2489</v>
      </c>
      <c r="D15448" t="s">
        <v>35</v>
      </c>
      <c r="E15448">
        <v>1991</v>
      </c>
      <c r="F15448">
        <v>2007</v>
      </c>
      <c r="J15448">
        <f t="shared" si="1227"/>
        <v>0</v>
      </c>
      <c r="K15448" t="str">
        <f>IF(OR(J15448&gt;Ограничения!$B$1,Sheet!G1216&gt;Ограничения!$B$2,Sheet!H1216&gt;Ограничения!$B$2,Sheet!I1216&gt;Ограничения!$B$2,),"Not compatible","Compatible")</f>
        <v>Compatible</v>
      </c>
      <c r="L15448">
        <f t="shared" si="1228"/>
        <v>2867</v>
      </c>
      <c r="M15448" s="3">
        <f t="shared" si="1229"/>
        <v>0</v>
      </c>
      <c r="N15448" s="3" t="str">
        <f t="shared" si="1230"/>
        <v>N</v>
      </c>
      <c r="O15448" t="s">
        <v>28008</v>
      </c>
      <c r="Q15448" t="str">
        <f t="shared" si="1226"/>
        <v>COPY 2867.dat sel\2867.dat</v>
      </c>
      <c r="R15448" t="str">
        <f>IF(ISNA(VLOOKUP(B15448,Rendered!$B$1:$C$1000,1,FALSE)),"N","Y")</f>
        <v>N</v>
      </c>
    </row>
    <row r="15449" spans="1:18" hidden="1" x14ac:dyDescent="0.35">
      <c r="A15449" t="s">
        <v>2421</v>
      </c>
      <c r="B15449" t="s">
        <v>2490</v>
      </c>
      <c r="C15449" t="s">
        <v>2491</v>
      </c>
      <c r="D15449" t="s">
        <v>30</v>
      </c>
      <c r="E15449">
        <v>1991</v>
      </c>
      <c r="F15449">
        <v>2007</v>
      </c>
      <c r="G15449">
        <v>16</v>
      </c>
      <c r="H15449">
        <v>8</v>
      </c>
      <c r="I15449">
        <v>1</v>
      </c>
      <c r="J15449">
        <f t="shared" si="1227"/>
        <v>25</v>
      </c>
      <c r="K15449" t="str">
        <f>IF(OR(J15449&gt;Ограничения!$B$1,Sheet!G1217&gt;Ограничения!$B$2,Sheet!H1217&gt;Ограничения!$B$2,Sheet!I1217&gt;Ограничения!$B$2,),"Not compatible","Compatible")</f>
        <v>Not compatible</v>
      </c>
      <c r="L15449">
        <f t="shared" si="1228"/>
        <v>2865</v>
      </c>
      <c r="M15449" s="3">
        <f t="shared" si="1229"/>
        <v>0</v>
      </c>
      <c r="N15449" s="3" t="str">
        <f t="shared" si="1230"/>
        <v>N</v>
      </c>
      <c r="O15449" t="s">
        <v>28008</v>
      </c>
      <c r="Q15449" t="str">
        <f t="shared" si="1226"/>
        <v>COPY 2865.dat sel\2865.dat</v>
      </c>
      <c r="R15449" t="str">
        <f>IF(ISNA(VLOOKUP(B15449,Rendered!$B$1:$C$1000,1,FALSE)),"N","Y")</f>
        <v>N</v>
      </c>
    </row>
    <row r="15450" spans="1:18" hidden="1" x14ac:dyDescent="0.35">
      <c r="A15450" t="s">
        <v>2421</v>
      </c>
      <c r="B15450" t="s">
        <v>2492</v>
      </c>
      <c r="C15450" t="s">
        <v>2493</v>
      </c>
      <c r="D15450" t="s">
        <v>27</v>
      </c>
      <c r="E15450">
        <v>1991</v>
      </c>
      <c r="F15450">
        <v>1992</v>
      </c>
      <c r="G15450">
        <v>34</v>
      </c>
      <c r="H15450">
        <v>20.5</v>
      </c>
      <c r="I15450">
        <v>1</v>
      </c>
      <c r="J15450">
        <f t="shared" si="1227"/>
        <v>55.5</v>
      </c>
      <c r="K15450" t="str">
        <f>IF(OR(J15450&gt;Ограничения!$B$1,Sheet!G1218&gt;Ограничения!$B$2,Sheet!H1218&gt;Ограничения!$B$2,Sheet!I1218&gt;Ограничения!$B$2,),"Not compatible","Compatible")</f>
        <v>Not compatible</v>
      </c>
      <c r="L15450">
        <f t="shared" si="1228"/>
        <v>2861</v>
      </c>
      <c r="M15450" s="3">
        <f t="shared" si="1229"/>
        <v>0</v>
      </c>
      <c r="N15450" s="3" t="str">
        <f t="shared" si="1230"/>
        <v>N</v>
      </c>
      <c r="O15450" t="s">
        <v>28008</v>
      </c>
      <c r="Q15450" t="str">
        <f t="shared" si="1226"/>
        <v>COPY 2861.dat sel\2861.dat</v>
      </c>
      <c r="R15450" t="str">
        <f>IF(ISNA(VLOOKUP(B15450,Rendered!$B$1:$C$1000,1,FALSE)),"N","Y")</f>
        <v>N</v>
      </c>
    </row>
    <row r="15451" spans="1:18" hidden="1" x14ac:dyDescent="0.35">
      <c r="A15451" t="s">
        <v>2421</v>
      </c>
      <c r="B15451" t="s">
        <v>2494</v>
      </c>
      <c r="C15451" t="s">
        <v>2495</v>
      </c>
      <c r="D15451" t="s">
        <v>27</v>
      </c>
      <c r="E15451">
        <v>1991</v>
      </c>
      <c r="F15451">
        <v>2005</v>
      </c>
      <c r="G15451">
        <v>34</v>
      </c>
      <c r="H15451">
        <v>20.5</v>
      </c>
      <c r="I15451">
        <v>1</v>
      </c>
      <c r="J15451">
        <f t="shared" si="1227"/>
        <v>55.5</v>
      </c>
      <c r="K15451" t="str">
        <f>IF(OR(J15451&gt;Ограничения!$B$1,Sheet!G1219&gt;Ограничения!$B$2,Sheet!H1219&gt;Ограничения!$B$2,Sheet!I1219&gt;Ограничения!$B$2,),"Not compatible","Compatible")</f>
        <v>Not compatible</v>
      </c>
      <c r="L15451">
        <f t="shared" si="1228"/>
        <v>2859</v>
      </c>
      <c r="M15451" s="3">
        <f t="shared" si="1229"/>
        <v>0</v>
      </c>
      <c r="N15451" s="3" t="str">
        <f t="shared" si="1230"/>
        <v>N</v>
      </c>
      <c r="O15451" t="s">
        <v>28008</v>
      </c>
      <c r="Q15451" t="str">
        <f t="shared" si="1226"/>
        <v>COPY 2859.dat sel\2859.dat</v>
      </c>
      <c r="R15451" t="str">
        <f>IF(ISNA(VLOOKUP(B15451,Rendered!$B$1:$C$1000,1,FALSE)),"N","Y")</f>
        <v>N</v>
      </c>
    </row>
    <row r="15452" spans="1:18" hidden="1" x14ac:dyDescent="0.35">
      <c r="A15452" t="s">
        <v>2421</v>
      </c>
      <c r="B15452" t="s">
        <v>2496</v>
      </c>
      <c r="C15452" t="s">
        <v>2497</v>
      </c>
      <c r="D15452" t="s">
        <v>52</v>
      </c>
      <c r="E15452">
        <v>1995</v>
      </c>
      <c r="F15452">
        <v>2022</v>
      </c>
      <c r="G15452">
        <v>16</v>
      </c>
      <c r="H15452">
        <v>1</v>
      </c>
      <c r="J15452">
        <f t="shared" si="1227"/>
        <v>17</v>
      </c>
      <c r="K15452" t="str">
        <f>IF(OR(J15452&gt;Ограничения!$B$1,Sheet!G1220&gt;Ограничения!$B$2,Sheet!H1220&gt;Ограничения!$B$2,Sheet!I1220&gt;Ограничения!$B$2,),"Not compatible","Compatible")</f>
        <v>Compatible</v>
      </c>
      <c r="L15452" t="str">
        <f t="shared" si="1228"/>
        <v>Модификация</v>
      </c>
      <c r="M15452" s="3">
        <f t="shared" si="1229"/>
        <v>0</v>
      </c>
      <c r="N15452" s="3" t="str">
        <f t="shared" si="1230"/>
        <v>N</v>
      </c>
      <c r="O15452" t="s">
        <v>28008</v>
      </c>
      <c r="Q15452" t="str">
        <f t="shared" si="1226"/>
        <v>COPY 3228c.dat sel\3228c.dat</v>
      </c>
      <c r="R15452" t="str">
        <f>IF(ISNA(VLOOKUP(B15452,Rendered!$B$1:$C$1000,1,FALSE)),"N","Y")</f>
        <v>N</v>
      </c>
    </row>
    <row r="15453" spans="1:18" hidden="1" x14ac:dyDescent="0.35">
      <c r="A15453" t="s">
        <v>2421</v>
      </c>
      <c r="B15453" t="s">
        <v>2498</v>
      </c>
      <c r="C15453" t="s">
        <v>2499</v>
      </c>
      <c r="D15453" t="s">
        <v>13</v>
      </c>
      <c r="E15453">
        <v>2006</v>
      </c>
      <c r="F15453">
        <v>2022</v>
      </c>
      <c r="J15453">
        <f t="shared" si="1227"/>
        <v>0</v>
      </c>
      <c r="K15453" t="str">
        <f>IF(OR(J15453&gt;Ограничения!$B$1,Sheet!G1221&gt;Ограничения!$B$2,Sheet!H1221&gt;Ограничения!$B$2,Sheet!I1221&gt;Ограничения!$B$2,),"Not compatible","Compatible")</f>
        <v>Compatible</v>
      </c>
      <c r="L15453" t="str">
        <f t="shared" si="1228"/>
        <v>Модификация</v>
      </c>
      <c r="M15453" s="3">
        <f t="shared" si="1229"/>
        <v>0</v>
      </c>
      <c r="N15453" s="3" t="str">
        <f t="shared" si="1230"/>
        <v>N</v>
      </c>
      <c r="O15453" t="s">
        <v>28008</v>
      </c>
      <c r="Q15453" t="str">
        <f t="shared" si="1226"/>
        <v>COPY bb0219.dat sel\bb0219.dat</v>
      </c>
      <c r="R15453" t="str">
        <f>IF(ISNA(VLOOKUP(B15453,Rendered!$B$1:$C$1000,1,FALSE)),"N","Y")</f>
        <v>N</v>
      </c>
    </row>
    <row r="15454" spans="1:18" hidden="1" x14ac:dyDescent="0.35">
      <c r="A15454" t="s">
        <v>2421</v>
      </c>
      <c r="B15454" t="s">
        <v>2500</v>
      </c>
      <c r="C15454" t="s">
        <v>2501</v>
      </c>
      <c r="D15454" t="s">
        <v>27</v>
      </c>
      <c r="E15454">
        <v>2006</v>
      </c>
      <c r="F15454">
        <v>2022</v>
      </c>
      <c r="J15454">
        <f t="shared" si="1227"/>
        <v>0</v>
      </c>
      <c r="K15454" t="str">
        <f>IF(OR(J15454&gt;Ограничения!$B$1,Sheet!G1222&gt;Ограничения!$B$2,Sheet!H1222&gt;Ограничения!$B$2,Sheet!I1222&gt;Ограничения!$B$2,),"Not compatible","Compatible")</f>
        <v>Compatible</v>
      </c>
      <c r="L15454">
        <f t="shared" si="1228"/>
        <v>53400</v>
      </c>
      <c r="M15454" s="3">
        <f t="shared" si="1229"/>
        <v>0</v>
      </c>
      <c r="N15454" s="3" t="str">
        <f t="shared" si="1230"/>
        <v>N</v>
      </c>
      <c r="O15454" t="s">
        <v>28007</v>
      </c>
      <c r="P15454">
        <v>3</v>
      </c>
      <c r="Q15454" t="str">
        <f t="shared" si="1226"/>
        <v>COPY 53400.dat sel\53400.dat</v>
      </c>
      <c r="R15454" t="str">
        <f>IF(ISNA(VLOOKUP(B15454,Rendered!$B$1:$C$1000,1,FALSE)),"N","Y")</f>
        <v>N</v>
      </c>
    </row>
    <row r="15455" spans="1:18" hidden="1" x14ac:dyDescent="0.35">
      <c r="A15455" t="s">
        <v>2421</v>
      </c>
      <c r="B15455" t="s">
        <v>2502</v>
      </c>
      <c r="C15455" t="s">
        <v>2503</v>
      </c>
      <c r="D15455" t="s">
        <v>13</v>
      </c>
      <c r="E15455">
        <v>2007</v>
      </c>
      <c r="F15455">
        <v>2007</v>
      </c>
      <c r="G15455">
        <v>24</v>
      </c>
      <c r="H15455">
        <v>24</v>
      </c>
      <c r="I15455">
        <v>1</v>
      </c>
      <c r="J15455">
        <f t="shared" si="1227"/>
        <v>49</v>
      </c>
      <c r="K15455" t="str">
        <f>IF(OR(J15455&gt;Ограничения!$B$1,Sheet!G1223&gt;Ограничения!$B$2,Sheet!H1223&gt;Ограничения!$B$2,Sheet!I1223&gt;Ограничения!$B$2,),"Not compatible","Compatible")</f>
        <v>Not compatible</v>
      </c>
      <c r="L15455">
        <f t="shared" si="1228"/>
        <v>60128</v>
      </c>
      <c r="M15455" s="3">
        <f t="shared" si="1229"/>
        <v>0</v>
      </c>
      <c r="N15455" s="3" t="str">
        <f t="shared" si="1230"/>
        <v>N</v>
      </c>
      <c r="O15455" t="s">
        <v>28008</v>
      </c>
      <c r="Q15455" t="str">
        <f t="shared" si="1226"/>
        <v>COPY 60128.dat sel\60128.dat</v>
      </c>
      <c r="R15455" t="str">
        <f>IF(ISNA(VLOOKUP(B15455,Rendered!$B$1:$C$1000,1,FALSE)),"N","Y")</f>
        <v>N</v>
      </c>
    </row>
    <row r="15456" spans="1:18" hidden="1" x14ac:dyDescent="0.35">
      <c r="A15456" t="s">
        <v>2421</v>
      </c>
      <c r="B15456" t="s">
        <v>2504</v>
      </c>
      <c r="C15456" t="s">
        <v>2505</v>
      </c>
      <c r="D15456" t="s">
        <v>13</v>
      </c>
      <c r="E15456">
        <v>2009</v>
      </c>
      <c r="F15456">
        <v>2018</v>
      </c>
      <c r="G15456">
        <v>8</v>
      </c>
      <c r="H15456">
        <v>4</v>
      </c>
      <c r="I15456">
        <v>1</v>
      </c>
      <c r="J15456">
        <f t="shared" si="1227"/>
        <v>13</v>
      </c>
      <c r="K15456" t="str">
        <f>IF(OR(J15456&gt;Ограничения!$B$1,Sheet!G1224&gt;Ограничения!$B$2,Sheet!H1224&gt;Ограничения!$B$2,Sheet!I1224&gt;Ограничения!$B$2,),"Not compatible","Compatible")</f>
        <v>Compatible</v>
      </c>
      <c r="L15456" t="str">
        <f t="shared" si="1228"/>
        <v>Модификация</v>
      </c>
      <c r="M15456" s="3">
        <f t="shared" si="1229"/>
        <v>0</v>
      </c>
      <c r="N15456" s="3" t="str">
        <f t="shared" si="1230"/>
        <v>N</v>
      </c>
      <c r="O15456" t="s">
        <v>28008</v>
      </c>
      <c r="Q15456" t="str">
        <f t="shared" si="1226"/>
        <v>COPY 88492c00.dat sel\88492c00.dat</v>
      </c>
      <c r="R15456" t="str">
        <f>IF(ISNA(VLOOKUP(B15456,Rendered!$B$1:$C$1000,1,FALSE)),"N","Y")</f>
        <v>N</v>
      </c>
    </row>
    <row r="15457" spans="1:18" hidden="1" x14ac:dyDescent="0.35">
      <c r="A15457" t="s">
        <v>2421</v>
      </c>
      <c r="B15457" t="s">
        <v>2506</v>
      </c>
      <c r="C15457" t="s">
        <v>2507</v>
      </c>
      <c r="D15457" t="s">
        <v>13</v>
      </c>
      <c r="E15457">
        <v>2006</v>
      </c>
      <c r="F15457">
        <v>2022</v>
      </c>
      <c r="G15457">
        <v>16</v>
      </c>
      <c r="H15457">
        <v>8</v>
      </c>
      <c r="I15457">
        <v>1</v>
      </c>
      <c r="J15457">
        <f t="shared" si="1227"/>
        <v>25</v>
      </c>
      <c r="K15457" t="str">
        <f>IF(OR(J15457&gt;Ограничения!$B$1,Sheet!G1225&gt;Ограничения!$B$2,Sheet!H1225&gt;Ограничения!$B$2,Sheet!I1225&gt;Ограничения!$B$2,),"Not compatible","Compatible")</f>
        <v>Not compatible</v>
      </c>
      <c r="L15457">
        <f t="shared" si="1228"/>
        <v>53401</v>
      </c>
      <c r="M15457" s="3">
        <f t="shared" si="1229"/>
        <v>0</v>
      </c>
      <c r="N15457" s="3" t="str">
        <f t="shared" si="1230"/>
        <v>N</v>
      </c>
      <c r="O15457" t="s">
        <v>28008</v>
      </c>
      <c r="Q15457" t="str">
        <f t="shared" si="1226"/>
        <v>COPY 53401.dat sel\53401.dat</v>
      </c>
      <c r="R15457" t="str">
        <f>IF(ISNA(VLOOKUP(B15457,Rendered!$B$1:$C$1000,1,FALSE)),"N","Y")</f>
        <v>N</v>
      </c>
    </row>
    <row r="15458" spans="1:18" hidden="1" x14ac:dyDescent="0.35">
      <c r="A15458" t="s">
        <v>2421</v>
      </c>
      <c r="B15458" t="s">
        <v>2508</v>
      </c>
      <c r="C15458" t="s">
        <v>2509</v>
      </c>
      <c r="D15458" t="s">
        <v>13</v>
      </c>
      <c r="E15458">
        <v>2006</v>
      </c>
      <c r="F15458">
        <v>2018</v>
      </c>
      <c r="J15458">
        <f t="shared" si="1227"/>
        <v>0</v>
      </c>
      <c r="K15458" t="str">
        <f>IF(OR(J15458&gt;Ограничения!$B$1,Sheet!G1226&gt;Ограничения!$B$2,Sheet!H1226&gt;Ограничения!$B$2,Sheet!I1226&gt;Ограничения!$B$2,),"Not compatible","Compatible")</f>
        <v>Compatible</v>
      </c>
      <c r="L15458">
        <f t="shared" si="1228"/>
        <v>53407</v>
      </c>
      <c r="M15458" s="3">
        <f t="shared" si="1229"/>
        <v>0</v>
      </c>
      <c r="N15458" s="3" t="str">
        <f t="shared" si="1230"/>
        <v>N</v>
      </c>
      <c r="O15458" t="s">
        <v>28007</v>
      </c>
      <c r="P15458">
        <v>3</v>
      </c>
      <c r="Q15458" t="str">
        <f t="shared" si="1226"/>
        <v>COPY 53407.dat sel\53407.dat</v>
      </c>
      <c r="R15458" t="str">
        <f>IF(ISNA(VLOOKUP(B15458,Rendered!$B$1:$C$1000,1,FALSE)),"N","Y")</f>
        <v>N</v>
      </c>
    </row>
    <row r="15459" spans="1:18" hidden="1" x14ac:dyDescent="0.35">
      <c r="A15459" t="s">
        <v>2421</v>
      </c>
      <c r="B15459" t="s">
        <v>2510</v>
      </c>
      <c r="C15459" t="s">
        <v>2511</v>
      </c>
      <c r="D15459" t="s">
        <v>13</v>
      </c>
      <c r="E15459">
        <v>2006</v>
      </c>
      <c r="F15459">
        <v>2022</v>
      </c>
      <c r="J15459">
        <f t="shared" si="1227"/>
        <v>0</v>
      </c>
      <c r="K15459" t="str">
        <f>IF(OR(J15459&gt;Ограничения!$B$1,Sheet!G1227&gt;Ограничения!$B$2,Sheet!H1227&gt;Ограничения!$B$2,Sheet!I1227&gt;Ограничения!$B$2,),"Not compatible","Compatible")</f>
        <v>Compatible</v>
      </c>
      <c r="L15459">
        <f t="shared" si="1228"/>
        <v>53404</v>
      </c>
      <c r="M15459" s="3">
        <f t="shared" si="1229"/>
        <v>0</v>
      </c>
      <c r="N15459" s="3" t="str">
        <f t="shared" si="1230"/>
        <v>N</v>
      </c>
      <c r="O15459" t="s">
        <v>28007</v>
      </c>
      <c r="P15459">
        <v>3</v>
      </c>
      <c r="Q15459" t="str">
        <f t="shared" si="1226"/>
        <v>COPY 53404.dat sel\53404.dat</v>
      </c>
      <c r="R15459" t="str">
        <f>IF(ISNA(VLOOKUP(B15459,Rendered!$B$1:$C$1000,1,FALSE)),"N","Y")</f>
        <v>N</v>
      </c>
    </row>
    <row r="15460" spans="1:18" hidden="1" x14ac:dyDescent="0.35">
      <c r="A15460" t="s">
        <v>2421</v>
      </c>
      <c r="B15460" t="s">
        <v>2512</v>
      </c>
      <c r="C15460" t="s">
        <v>2513</v>
      </c>
      <c r="D15460" t="s">
        <v>13</v>
      </c>
      <c r="E15460">
        <v>2019</v>
      </c>
      <c r="F15460">
        <v>2022</v>
      </c>
      <c r="G15460">
        <v>8</v>
      </c>
      <c r="H15460">
        <v>12</v>
      </c>
      <c r="I15460">
        <v>1</v>
      </c>
      <c r="J15460">
        <f t="shared" si="1227"/>
        <v>21</v>
      </c>
      <c r="K15460" t="str">
        <f>IF(OR(J15460&gt;Ограничения!$B$1,Sheet!G1228&gt;Ограничения!$B$2,Sheet!H1228&gt;Ограничения!$B$2,Sheet!I1228&gt;Ограничения!$B$2,),"Not compatible","Compatible")</f>
        <v>Not compatible</v>
      </c>
      <c r="L15460">
        <f t="shared" si="1228"/>
        <v>53834</v>
      </c>
      <c r="M15460" s="3">
        <f t="shared" si="1229"/>
        <v>0</v>
      </c>
      <c r="N15460" s="3" t="str">
        <f t="shared" si="1230"/>
        <v>N</v>
      </c>
      <c r="O15460" t="s">
        <v>28008</v>
      </c>
      <c r="Q15460" t="str">
        <f t="shared" si="1226"/>
        <v>COPY 53834.dat sel\53834.dat</v>
      </c>
      <c r="R15460" t="str">
        <f>IF(ISNA(VLOOKUP(B15460,Rendered!$B$1:$C$1000,1,FALSE)),"N","Y")</f>
        <v>N</v>
      </c>
    </row>
    <row r="15461" spans="1:18" hidden="1" x14ac:dyDescent="0.35">
      <c r="A15461" t="s">
        <v>2421</v>
      </c>
      <c r="B15461" t="s">
        <v>2514</v>
      </c>
      <c r="C15461" t="s">
        <v>2515</v>
      </c>
      <c r="D15461" t="s">
        <v>30</v>
      </c>
      <c r="E15461">
        <v>2009</v>
      </c>
      <c r="F15461">
        <v>2016</v>
      </c>
      <c r="G15461">
        <v>19</v>
      </c>
      <c r="H15461">
        <v>12</v>
      </c>
      <c r="I15461">
        <v>1</v>
      </c>
      <c r="J15461">
        <f t="shared" si="1227"/>
        <v>32</v>
      </c>
      <c r="K15461" t="str">
        <f>IF(OR(J15461&gt;Ограничения!$B$1,Sheet!G1229&gt;Ограничения!$B$2,Sheet!H1229&gt;Ограничения!$B$2,Sheet!I1229&gt;Ограничения!$B$2,),"Not compatible","Compatible")</f>
        <v>Not compatible</v>
      </c>
      <c r="L15461">
        <f t="shared" si="1228"/>
        <v>85976</v>
      </c>
      <c r="M15461" s="3">
        <f t="shared" si="1229"/>
        <v>0</v>
      </c>
      <c r="N15461" s="3" t="str">
        <f t="shared" si="1230"/>
        <v>N</v>
      </c>
      <c r="O15461" t="s">
        <v>28008</v>
      </c>
      <c r="Q15461" t="str">
        <f t="shared" si="1226"/>
        <v>COPY 85976.dat sel\85976.dat</v>
      </c>
      <c r="R15461" t="str">
        <f>IF(ISNA(VLOOKUP(B15461,Rendered!$B$1:$C$1000,1,FALSE)),"N","Y")</f>
        <v>N</v>
      </c>
    </row>
    <row r="15462" spans="1:18" hidden="1" x14ac:dyDescent="0.35">
      <c r="A15462" t="s">
        <v>2421</v>
      </c>
      <c r="B15462" t="s">
        <v>2516</v>
      </c>
      <c r="C15462" t="s">
        <v>2517</v>
      </c>
      <c r="D15462" t="s">
        <v>13</v>
      </c>
      <c r="E15462">
        <v>2016</v>
      </c>
      <c r="F15462">
        <v>2016</v>
      </c>
      <c r="G15462">
        <v>16</v>
      </c>
      <c r="H15462">
        <v>6</v>
      </c>
      <c r="I15462">
        <v>4</v>
      </c>
      <c r="J15462">
        <f t="shared" si="1227"/>
        <v>26</v>
      </c>
      <c r="K15462" t="str">
        <f>IF(OR(J15462&gt;Ограничения!$B$1,Sheet!G1230&gt;Ограничения!$B$2,Sheet!H1230&gt;Ограничения!$B$2,Sheet!I1230&gt;Ограничения!$B$2,),"Not compatible","Compatible")</f>
        <v>Not compatible</v>
      </c>
      <c r="L15462">
        <f t="shared" si="1228"/>
        <v>25086</v>
      </c>
      <c r="M15462" s="3">
        <f t="shared" si="1229"/>
        <v>0</v>
      </c>
      <c r="N15462" s="3" t="str">
        <f t="shared" si="1230"/>
        <v>N</v>
      </c>
      <c r="O15462" t="s">
        <v>28008</v>
      </c>
      <c r="Q15462" t="str">
        <f t="shared" si="1226"/>
        <v>COPY 25086.dat sel\25086.dat</v>
      </c>
      <c r="R15462" t="str">
        <f>IF(ISNA(VLOOKUP(B15462,Rendered!$B$1:$C$1000,1,FALSE)),"N","Y")</f>
        <v>N</v>
      </c>
    </row>
    <row r="15463" spans="1:18" hidden="1" x14ac:dyDescent="0.35">
      <c r="A15463" t="s">
        <v>2421</v>
      </c>
      <c r="B15463" t="s">
        <v>2518</v>
      </c>
      <c r="C15463" t="s">
        <v>2519</v>
      </c>
      <c r="D15463" t="s">
        <v>27</v>
      </c>
      <c r="E15463">
        <v>2009</v>
      </c>
      <c r="F15463">
        <v>2012</v>
      </c>
      <c r="G15463">
        <v>16</v>
      </c>
      <c r="H15463">
        <v>6</v>
      </c>
      <c r="I15463">
        <v>6</v>
      </c>
      <c r="J15463">
        <f t="shared" si="1227"/>
        <v>28</v>
      </c>
      <c r="K15463" t="str">
        <f>IF(OR(J15463&gt;Ограничения!$B$1,Sheet!G1231&gt;Ограничения!$B$2,Sheet!H1231&gt;Ограничения!$B$2,Sheet!I1231&gt;Ограничения!$B$2,),"Not compatible","Compatible")</f>
        <v>Not compatible</v>
      </c>
      <c r="L15463">
        <f t="shared" si="1228"/>
        <v>85977</v>
      </c>
      <c r="M15463" s="3">
        <f t="shared" si="1229"/>
        <v>0</v>
      </c>
      <c r="N15463" s="3" t="str">
        <f t="shared" si="1230"/>
        <v>N</v>
      </c>
      <c r="O15463" t="s">
        <v>28008</v>
      </c>
      <c r="Q15463" t="str">
        <f t="shared" si="1226"/>
        <v>COPY 85977.dat sel\85977.dat</v>
      </c>
      <c r="R15463" t="str">
        <f>IF(ISNA(VLOOKUP(B15463,Rendered!$B$1:$C$1000,1,FALSE)),"N","Y")</f>
        <v>N</v>
      </c>
    </row>
    <row r="15464" spans="1:18" hidden="1" x14ac:dyDescent="0.35">
      <c r="A15464" t="s">
        <v>2421</v>
      </c>
      <c r="B15464" t="s">
        <v>2520</v>
      </c>
      <c r="C15464" t="s">
        <v>2521</v>
      </c>
      <c r="D15464" t="s">
        <v>27</v>
      </c>
      <c r="E15464" t="s">
        <v>60</v>
      </c>
      <c r="J15464">
        <f t="shared" si="1227"/>
        <v>0</v>
      </c>
      <c r="K15464" t="str">
        <f>IF(OR(J15464&gt;Ограничения!$B$1,Sheet!G1232&gt;Ограничения!$B$2,Sheet!H1232&gt;Ограничения!$B$2,Sheet!I1232&gt;Ограничения!$B$2,),"Not compatible","Compatible")</f>
        <v>Compatible</v>
      </c>
      <c r="L15464">
        <f t="shared" si="1228"/>
        <v>3230</v>
      </c>
      <c r="M15464" s="3">
        <f t="shared" si="1229"/>
        <v>0</v>
      </c>
      <c r="N15464" s="3" t="str">
        <f t="shared" si="1230"/>
        <v>N</v>
      </c>
      <c r="O15464" t="s">
        <v>28007</v>
      </c>
      <c r="P15464">
        <v>3</v>
      </c>
      <c r="Q15464" t="str">
        <f t="shared" si="1226"/>
        <v>COPY 3230.dat sel\3230.dat</v>
      </c>
      <c r="R15464" t="str">
        <f>IF(ISNA(VLOOKUP(B15464,Rendered!$B$1:$C$1000,1,FALSE)),"N","Y")</f>
        <v>N</v>
      </c>
    </row>
    <row r="15465" spans="1:18" hidden="1" x14ac:dyDescent="0.35">
      <c r="A15465" t="s">
        <v>2421</v>
      </c>
      <c r="B15465" t="s">
        <v>2522</v>
      </c>
      <c r="C15465" t="s">
        <v>2523</v>
      </c>
      <c r="D15465" t="s">
        <v>13</v>
      </c>
      <c r="E15465" t="s">
        <v>60</v>
      </c>
      <c r="J15465">
        <f t="shared" si="1227"/>
        <v>0</v>
      </c>
      <c r="K15465" t="str">
        <f>IF(OR(J15465&gt;Ограничения!$B$1,Sheet!G1233&gt;Ограничения!$B$2,Sheet!H1233&gt;Ограничения!$B$2,Sheet!I1233&gt;Ограничения!$B$2,),"Not compatible","Compatible")</f>
        <v>Compatible</v>
      </c>
      <c r="L15465">
        <f t="shared" si="1228"/>
        <v>3229</v>
      </c>
      <c r="M15465" s="3">
        <f t="shared" si="1229"/>
        <v>0</v>
      </c>
      <c r="N15465" s="3" t="str">
        <f t="shared" si="1230"/>
        <v>N</v>
      </c>
      <c r="O15465" t="s">
        <v>28007</v>
      </c>
      <c r="P15465">
        <v>3</v>
      </c>
      <c r="Q15465" t="str">
        <f t="shared" si="1226"/>
        <v>COPY 3229.dat sel\3229.dat</v>
      </c>
      <c r="R15465" t="str">
        <f>IF(ISNA(VLOOKUP(B15465,Rendered!$B$1:$C$1000,1,FALSE)),"N","Y")</f>
        <v>N</v>
      </c>
    </row>
    <row r="15466" spans="1:18" hidden="1" x14ac:dyDescent="0.35">
      <c r="A15466" t="s">
        <v>2421</v>
      </c>
      <c r="B15466" t="s">
        <v>2524</v>
      </c>
      <c r="C15466" t="s">
        <v>2525</v>
      </c>
      <c r="D15466" t="s">
        <v>292</v>
      </c>
      <c r="E15466">
        <v>2017</v>
      </c>
      <c r="F15466">
        <v>2022</v>
      </c>
      <c r="G15466">
        <v>14</v>
      </c>
      <c r="H15466">
        <v>14</v>
      </c>
      <c r="I15466">
        <v>1</v>
      </c>
      <c r="J15466">
        <f t="shared" si="1227"/>
        <v>29</v>
      </c>
      <c r="K15466" t="str">
        <f>IF(OR(J15466&gt;Ограничения!$B$1,Sheet!G1234&gt;Ограничения!$B$2,Sheet!H1234&gt;Ограничения!$B$2,Sheet!I1234&gt;Ограничения!$B$2,),"Not compatible","Compatible")</f>
        <v>Not compatible</v>
      </c>
      <c r="L15466">
        <f t="shared" si="1228"/>
        <v>25061</v>
      </c>
      <c r="M15466" s="3">
        <f t="shared" si="1229"/>
        <v>0.69230769230769229</v>
      </c>
      <c r="N15466" s="3" t="str">
        <f t="shared" si="1230"/>
        <v>Y</v>
      </c>
      <c r="O15466" t="s">
        <v>28008</v>
      </c>
      <c r="Q15466" t="str">
        <f t="shared" si="1226"/>
        <v>COPY 25061.dat sel\25061.dat</v>
      </c>
      <c r="R15466" t="str">
        <f>IF(ISNA(VLOOKUP(B15466,Rendered!$B$1:$C$1000,1,FALSE)),"N","Y")</f>
        <v>N</v>
      </c>
    </row>
    <row r="15467" spans="1:18" hidden="1" x14ac:dyDescent="0.35">
      <c r="A15467" t="s">
        <v>2421</v>
      </c>
      <c r="B15467" t="s">
        <v>2526</v>
      </c>
      <c r="C15467" t="s">
        <v>2527</v>
      </c>
      <c r="D15467" t="s">
        <v>13</v>
      </c>
      <c r="E15467">
        <v>2022</v>
      </c>
      <c r="F15467">
        <v>2022</v>
      </c>
      <c r="J15467">
        <f t="shared" si="1227"/>
        <v>0</v>
      </c>
      <c r="K15467" t="str">
        <f>IF(OR(J15467&gt;Ограничения!$B$1,Sheet!G1235&gt;Ограничения!$B$2,Sheet!H1235&gt;Ограничения!$B$2,Sheet!I1235&gt;Ограничения!$B$2,),"Not compatible","Compatible")</f>
        <v>Compatible</v>
      </c>
      <c r="L15467">
        <f t="shared" si="1228"/>
        <v>80566</v>
      </c>
      <c r="M15467" s="3">
        <f t="shared" si="1229"/>
        <v>0</v>
      </c>
      <c r="N15467" s="3" t="str">
        <f t="shared" si="1230"/>
        <v>Y</v>
      </c>
      <c r="O15467" t="s">
        <v>28007</v>
      </c>
      <c r="P15467">
        <v>3</v>
      </c>
      <c r="Q15467" t="str">
        <f t="shared" si="1226"/>
        <v>COPY 80566.dat sel\80566.dat</v>
      </c>
      <c r="R15467" t="str">
        <f>IF(ISNA(VLOOKUP(B15467,Rendered!$B$1:$C$1000,1,FALSE)),"N","Y")</f>
        <v>N</v>
      </c>
    </row>
    <row r="15468" spans="1:18" hidden="1" x14ac:dyDescent="0.35">
      <c r="A15468" t="s">
        <v>2421</v>
      </c>
      <c r="B15468" t="s">
        <v>2528</v>
      </c>
      <c r="C15468" t="s">
        <v>2529</v>
      </c>
      <c r="D15468" t="s">
        <v>13</v>
      </c>
      <c r="E15468">
        <v>2022</v>
      </c>
      <c r="F15468">
        <v>2022</v>
      </c>
      <c r="J15468">
        <f t="shared" si="1227"/>
        <v>0</v>
      </c>
      <c r="K15468" t="str">
        <f>IF(OR(J15468&gt;Ограничения!$B$1,Sheet!G1236&gt;Ограничения!$B$2,Sheet!H1236&gt;Ограничения!$B$2,Sheet!I1236&gt;Ограничения!$B$2,),"Not compatible","Compatible")</f>
        <v>Compatible</v>
      </c>
      <c r="L15468">
        <f t="shared" si="1228"/>
        <v>80564</v>
      </c>
      <c r="M15468" s="3">
        <f t="shared" si="1229"/>
        <v>0</v>
      </c>
      <c r="N15468" s="3" t="str">
        <f t="shared" si="1230"/>
        <v>N</v>
      </c>
      <c r="O15468" t="s">
        <v>28007</v>
      </c>
      <c r="P15468">
        <v>3</v>
      </c>
      <c r="Q15468" t="str">
        <f t="shared" si="1226"/>
        <v>COPY 80564.dat sel\80564.dat</v>
      </c>
      <c r="R15468" t="str">
        <f>IF(ISNA(VLOOKUP(B15468,Rendered!$B$1:$C$1000,1,FALSE)),"N","Y")</f>
        <v>N</v>
      </c>
    </row>
    <row r="15469" spans="1:18" hidden="1" x14ac:dyDescent="0.35">
      <c r="A15469" t="s">
        <v>2421</v>
      </c>
      <c r="B15469" t="s">
        <v>2530</v>
      </c>
      <c r="C15469" t="s">
        <v>2531</v>
      </c>
      <c r="D15469" t="s">
        <v>57</v>
      </c>
      <c r="E15469">
        <v>2017</v>
      </c>
      <c r="F15469">
        <v>2022</v>
      </c>
      <c r="J15469">
        <f t="shared" si="1227"/>
        <v>0</v>
      </c>
      <c r="K15469" t="str">
        <f>IF(OR(J15469&gt;Ограничения!$B$1,Sheet!G1237&gt;Ограничения!$B$2,Sheet!H1237&gt;Ограничения!$B$2,Sheet!I1237&gt;Ограничения!$B$2,),"Not compatible","Compatible")</f>
        <v>Compatible</v>
      </c>
      <c r="L15469">
        <f t="shared" si="1228"/>
        <v>26559</v>
      </c>
      <c r="M15469" s="3">
        <f t="shared" si="1229"/>
        <v>0</v>
      </c>
      <c r="N15469" s="3" t="str">
        <f t="shared" si="1230"/>
        <v>N</v>
      </c>
      <c r="O15469" t="s">
        <v>28007</v>
      </c>
      <c r="P15469">
        <v>3</v>
      </c>
      <c r="Q15469" t="str">
        <f t="shared" si="1226"/>
        <v>COPY 26559.dat sel\26559.dat</v>
      </c>
      <c r="R15469" t="str">
        <f>IF(ISNA(VLOOKUP(B15469,Rendered!$B$1:$C$1000,1,FALSE)),"N","Y")</f>
        <v>N</v>
      </c>
    </row>
    <row r="15470" spans="1:18" hidden="1" x14ac:dyDescent="0.35">
      <c r="A15470" t="s">
        <v>2421</v>
      </c>
      <c r="B15470" t="s">
        <v>2532</v>
      </c>
      <c r="C15470" t="s">
        <v>2533</v>
      </c>
      <c r="D15470" t="s">
        <v>52</v>
      </c>
      <c r="E15470">
        <v>2017</v>
      </c>
      <c r="F15470">
        <v>2022</v>
      </c>
      <c r="J15470">
        <f t="shared" si="1227"/>
        <v>0</v>
      </c>
      <c r="K15470" t="str">
        <f>IF(OR(J15470&gt;Ограничения!$B$1,Sheet!G1238&gt;Ограничения!$B$2,Sheet!H1238&gt;Ограничения!$B$2,Sheet!I1238&gt;Ограничения!$B$2,),"Not compatible","Compatible")</f>
        <v>Compatible</v>
      </c>
      <c r="L15470">
        <f t="shared" si="1228"/>
        <v>26560</v>
      </c>
      <c r="M15470" s="3">
        <f t="shared" si="1229"/>
        <v>0</v>
      </c>
      <c r="N15470" s="3" t="str">
        <f t="shared" si="1230"/>
        <v>N</v>
      </c>
      <c r="O15470" t="s">
        <v>28007</v>
      </c>
      <c r="P15470">
        <v>3</v>
      </c>
      <c r="Q15470" t="str">
        <f t="shared" si="1226"/>
        <v>COPY 26560.dat sel\26560.dat</v>
      </c>
      <c r="R15470" t="str">
        <f>IF(ISNA(VLOOKUP(B15470,Rendered!$B$1:$C$1000,1,FALSE)),"N","Y")</f>
        <v>N</v>
      </c>
    </row>
    <row r="15471" spans="1:18" hidden="1" x14ac:dyDescent="0.35">
      <c r="A15471" t="s">
        <v>2421</v>
      </c>
      <c r="B15471" t="s">
        <v>2534</v>
      </c>
      <c r="C15471" t="s">
        <v>2535</v>
      </c>
      <c r="D15471" t="s">
        <v>58</v>
      </c>
      <c r="E15471">
        <v>2017</v>
      </c>
      <c r="F15471">
        <v>2022</v>
      </c>
      <c r="J15471">
        <f t="shared" si="1227"/>
        <v>0</v>
      </c>
      <c r="K15471" t="str">
        <f>IF(OR(J15471&gt;Ограничения!$B$1,Sheet!G1239&gt;Ограничения!$B$2,Sheet!H1239&gt;Ограничения!$B$2,Sheet!I1239&gt;Ограничения!$B$2,),"Not compatible","Compatible")</f>
        <v>Compatible</v>
      </c>
      <c r="L15471">
        <f t="shared" si="1228"/>
        <v>34738</v>
      </c>
      <c r="M15471" s="3">
        <f t="shared" si="1229"/>
        <v>0</v>
      </c>
      <c r="N15471" s="3" t="str">
        <f t="shared" si="1230"/>
        <v>N</v>
      </c>
      <c r="O15471" t="s">
        <v>28007</v>
      </c>
      <c r="P15471">
        <v>3</v>
      </c>
      <c r="Q15471" t="str">
        <f t="shared" si="1226"/>
        <v>COPY 34738.dat sel\34738.dat</v>
      </c>
      <c r="R15471" t="str">
        <f>IF(ISNA(VLOOKUP(B15471,Rendered!$B$1:$C$1000,1,FALSE)),"N","Y")</f>
        <v>N</v>
      </c>
    </row>
    <row r="15472" spans="1:18" hidden="1" x14ac:dyDescent="0.35">
      <c r="A15472" t="s">
        <v>2421</v>
      </c>
      <c r="B15472" t="s">
        <v>2536</v>
      </c>
      <c r="C15472" t="s">
        <v>2537</v>
      </c>
      <c r="D15472" t="s">
        <v>27</v>
      </c>
      <c r="E15472">
        <v>2018</v>
      </c>
      <c r="F15472">
        <v>2022</v>
      </c>
      <c r="J15472">
        <f t="shared" si="1227"/>
        <v>0</v>
      </c>
      <c r="K15472" t="str">
        <f>IF(OR(J15472&gt;Ограничения!$B$1,Sheet!G1240&gt;Ограничения!$B$2,Sheet!H1240&gt;Ограничения!$B$2,Sheet!I1240&gt;Ограничения!$B$2,),"Not compatible","Compatible")</f>
        <v>Compatible</v>
      </c>
      <c r="L15472">
        <f t="shared" si="1228"/>
        <v>26561</v>
      </c>
      <c r="M15472" s="3">
        <f t="shared" si="1229"/>
        <v>0</v>
      </c>
      <c r="N15472" s="3" t="str">
        <f t="shared" si="1230"/>
        <v>N</v>
      </c>
      <c r="O15472" t="s">
        <v>28007</v>
      </c>
      <c r="P15472">
        <v>3</v>
      </c>
      <c r="Q15472" t="str">
        <f t="shared" si="1226"/>
        <v>COPY 26561.dat sel\26561.dat</v>
      </c>
      <c r="R15472" t="str">
        <f>IF(ISNA(VLOOKUP(B15472,Rendered!$B$1:$C$1000,1,FALSE)),"N","Y")</f>
        <v>N</v>
      </c>
    </row>
    <row r="15473" spans="1:18" hidden="1" x14ac:dyDescent="0.35">
      <c r="A15473" t="s">
        <v>2421</v>
      </c>
      <c r="B15473" t="s">
        <v>2538</v>
      </c>
      <c r="C15473" t="s">
        <v>2539</v>
      </c>
      <c r="D15473" t="s">
        <v>52</v>
      </c>
      <c r="E15473">
        <v>2018</v>
      </c>
      <c r="F15473">
        <v>2022</v>
      </c>
      <c r="J15473">
        <f t="shared" si="1227"/>
        <v>0</v>
      </c>
      <c r="K15473" t="str">
        <f>IF(OR(J15473&gt;Ограничения!$B$1,Sheet!G1241&gt;Ограничения!$B$2,Sheet!H1241&gt;Ограничения!$B$2,Sheet!I1241&gt;Ограничения!$B$2,),"Not compatible","Compatible")</f>
        <v>Compatible</v>
      </c>
      <c r="L15473">
        <f t="shared" si="1228"/>
        <v>25059</v>
      </c>
      <c r="M15473" s="3">
        <f t="shared" si="1229"/>
        <v>0</v>
      </c>
      <c r="N15473" s="3" t="str">
        <f t="shared" si="1230"/>
        <v>N</v>
      </c>
      <c r="O15473" t="s">
        <v>28007</v>
      </c>
      <c r="P15473">
        <v>3</v>
      </c>
      <c r="Q15473" t="str">
        <f t="shared" si="1226"/>
        <v>COPY 25059.dat sel\25059.dat</v>
      </c>
      <c r="R15473" t="str">
        <f>IF(ISNA(VLOOKUP(B15473,Rendered!$B$1:$C$1000,1,FALSE)),"N","Y")</f>
        <v>N</v>
      </c>
    </row>
    <row r="15474" spans="1:18" hidden="1" x14ac:dyDescent="0.35">
      <c r="A15474" t="s">
        <v>2421</v>
      </c>
      <c r="B15474" t="s">
        <v>2540</v>
      </c>
      <c r="C15474" t="s">
        <v>2541</v>
      </c>
      <c r="D15474" t="s">
        <v>13</v>
      </c>
      <c r="E15474">
        <v>2022</v>
      </c>
      <c r="F15474">
        <v>2022</v>
      </c>
      <c r="G15474">
        <v>4</v>
      </c>
      <c r="H15474">
        <v>4</v>
      </c>
      <c r="I15474">
        <v>1</v>
      </c>
      <c r="J15474">
        <f t="shared" si="1227"/>
        <v>9</v>
      </c>
      <c r="K15474" t="str">
        <f>IF(OR(J15474&gt;Ограничения!$B$1,Sheet!G1242&gt;Ограничения!$B$2,Sheet!H1242&gt;Ограничения!$B$2,Sheet!I1242&gt;Ограничения!$B$2,),"Not compatible","Compatible")</f>
        <v>Compatible</v>
      </c>
      <c r="L15474">
        <f t="shared" si="1228"/>
        <v>80562</v>
      </c>
      <c r="M15474" s="3">
        <f t="shared" si="1229"/>
        <v>0</v>
      </c>
      <c r="N15474" s="3" t="str">
        <f t="shared" si="1230"/>
        <v>N</v>
      </c>
      <c r="O15474" t="s">
        <v>28007</v>
      </c>
      <c r="P15474">
        <v>3</v>
      </c>
      <c r="Q15474" t="str">
        <f t="shared" si="1226"/>
        <v>COPY 80562.dat sel\80562.dat</v>
      </c>
      <c r="R15474" t="str">
        <f>IF(ISNA(VLOOKUP(B15474,Rendered!$B$1:$C$1000,1,FALSE)),"N","Y")</f>
        <v>N</v>
      </c>
    </row>
    <row r="15475" spans="1:18" hidden="1" x14ac:dyDescent="0.35">
      <c r="A15475" t="s">
        <v>2421</v>
      </c>
      <c r="B15475" t="s">
        <v>2542</v>
      </c>
      <c r="C15475" t="s">
        <v>2543</v>
      </c>
      <c r="D15475" t="s">
        <v>38</v>
      </c>
      <c r="E15475">
        <v>2017</v>
      </c>
      <c r="F15475">
        <v>2022</v>
      </c>
      <c r="J15475">
        <f t="shared" si="1227"/>
        <v>0</v>
      </c>
      <c r="K15475" t="str">
        <f>IF(OR(J15475&gt;Ограничения!$B$1,Sheet!G1243&gt;Ограничения!$B$2,Sheet!H1243&gt;Ограничения!$B$2,Sheet!I1243&gt;Ограничения!$B$2,),"Not compatible","Compatible")</f>
        <v>Compatible</v>
      </c>
      <c r="L15475">
        <f t="shared" si="1228"/>
        <v>26022</v>
      </c>
      <c r="M15475" s="3">
        <f t="shared" si="1229"/>
        <v>0</v>
      </c>
      <c r="N15475" s="3" t="str">
        <f t="shared" si="1230"/>
        <v>N</v>
      </c>
      <c r="O15475" t="s">
        <v>28007</v>
      </c>
      <c r="P15475">
        <v>3</v>
      </c>
      <c r="Q15475" t="str">
        <f t="shared" si="1226"/>
        <v>COPY 26022.dat sel\26022.dat</v>
      </c>
      <c r="R15475" t="str">
        <f>IF(ISNA(VLOOKUP(B15475,Rendered!$B$1:$C$1000,1,FALSE)),"N","Y")</f>
        <v>N</v>
      </c>
    </row>
    <row r="15476" spans="1:18" hidden="1" x14ac:dyDescent="0.35">
      <c r="A15476" t="s">
        <v>2421</v>
      </c>
      <c r="B15476" t="s">
        <v>2544</v>
      </c>
      <c r="C15476" t="s">
        <v>2545</v>
      </c>
      <c r="D15476" t="s">
        <v>13</v>
      </c>
      <c r="E15476">
        <v>1980</v>
      </c>
      <c r="F15476">
        <v>1986</v>
      </c>
      <c r="G15476">
        <v>8</v>
      </c>
      <c r="H15476">
        <v>2</v>
      </c>
      <c r="J15476">
        <f t="shared" si="1227"/>
        <v>10</v>
      </c>
      <c r="K15476" t="str">
        <f>IF(OR(J15476&gt;Ограничения!$B$1,Sheet!G1244&gt;Ограничения!$B$2,Sheet!H1244&gt;Ограничения!$B$2,Sheet!I1244&gt;Ограничения!$B$2,),"Not compatible","Compatible")</f>
        <v>Compatible</v>
      </c>
      <c r="L15476">
        <f t="shared" si="1228"/>
        <v>4166</v>
      </c>
      <c r="M15476" s="3">
        <f t="shared" si="1229"/>
        <v>0</v>
      </c>
      <c r="N15476" s="3" t="str">
        <f t="shared" si="1230"/>
        <v>N</v>
      </c>
      <c r="O15476" t="s">
        <v>28008</v>
      </c>
      <c r="Q15476" t="str">
        <f t="shared" si="1226"/>
        <v>COPY 4166.dat sel\4166.dat</v>
      </c>
      <c r="R15476" t="str">
        <f>IF(ISNA(VLOOKUP(B15476,Rendered!$B$1:$C$1000,1,FALSE)),"N","Y")</f>
        <v>N</v>
      </c>
    </row>
    <row r="15477" spans="1:18" hidden="1" x14ac:dyDescent="0.35">
      <c r="A15477" t="s">
        <v>2421</v>
      </c>
      <c r="B15477" t="s">
        <v>2546</v>
      </c>
      <c r="C15477" t="s">
        <v>2547</v>
      </c>
      <c r="D15477" t="s">
        <v>13</v>
      </c>
      <c r="E15477">
        <v>1980</v>
      </c>
      <c r="F15477">
        <v>1981</v>
      </c>
      <c r="G15477">
        <v>8</v>
      </c>
      <c r="H15477">
        <v>2</v>
      </c>
      <c r="J15477">
        <f t="shared" si="1227"/>
        <v>10</v>
      </c>
      <c r="K15477" t="str">
        <f>IF(OR(J15477&gt;Ограничения!$B$1,Sheet!G1245&gt;Ограничения!$B$2,Sheet!H1245&gt;Ограничения!$B$2,Sheet!I1245&gt;Ограничения!$B$2,),"Not compatible","Compatible")</f>
        <v>Compatible</v>
      </c>
      <c r="L15477">
        <f t="shared" si="1228"/>
        <v>767</v>
      </c>
      <c r="M15477" s="3">
        <f t="shared" si="1229"/>
        <v>0</v>
      </c>
      <c r="N15477" s="3" t="str">
        <f t="shared" si="1230"/>
        <v>N</v>
      </c>
      <c r="O15477" t="s">
        <v>28008</v>
      </c>
      <c r="Q15477" t="str">
        <f t="shared" si="1226"/>
        <v>COPY 767.dat sel\767.dat</v>
      </c>
      <c r="R15477" t="str">
        <f>IF(ISNA(VLOOKUP(B15477,Rendered!$B$1:$C$1000,1,FALSE)),"N","Y")</f>
        <v>N</v>
      </c>
    </row>
    <row r="15478" spans="1:18" hidden="1" x14ac:dyDescent="0.35">
      <c r="A15478" t="s">
        <v>2421</v>
      </c>
      <c r="B15478" t="s">
        <v>2548</v>
      </c>
      <c r="C15478" t="s">
        <v>2549</v>
      </c>
      <c r="D15478" t="s">
        <v>13</v>
      </c>
      <c r="E15478">
        <v>1980</v>
      </c>
      <c r="F15478">
        <v>1985</v>
      </c>
      <c r="J15478">
        <f t="shared" si="1227"/>
        <v>0</v>
      </c>
      <c r="K15478" t="str">
        <f>IF(OR(J15478&gt;Ограничения!$B$1,Sheet!G1246&gt;Ограничения!$B$2,Sheet!H1246&gt;Ограничения!$B$2,Sheet!I1246&gt;Ограничения!$B$2,),"Not compatible","Compatible")</f>
        <v>Compatible</v>
      </c>
      <c r="L15478" t="str">
        <f t="shared" si="1228"/>
        <v>Модификация</v>
      </c>
      <c r="M15478" s="3">
        <f t="shared" si="1229"/>
        <v>0</v>
      </c>
      <c r="N15478" s="3" t="str">
        <f t="shared" si="1230"/>
        <v>N</v>
      </c>
      <c r="O15478" t="s">
        <v>28008</v>
      </c>
      <c r="Q15478" t="str">
        <f t="shared" si="1226"/>
        <v>COPY 3230b.dat sel\3230b.dat</v>
      </c>
      <c r="R15478" t="str">
        <f>IF(ISNA(VLOOKUP(B15478,Rendered!$B$1:$C$1000,1,FALSE)),"N","Y")</f>
        <v>N</v>
      </c>
    </row>
    <row r="15479" spans="1:18" hidden="1" x14ac:dyDescent="0.35">
      <c r="A15479" t="s">
        <v>2421</v>
      </c>
      <c r="B15479" t="s">
        <v>2550</v>
      </c>
      <c r="C15479" t="s">
        <v>2551</v>
      </c>
      <c r="D15479" t="s">
        <v>13</v>
      </c>
      <c r="E15479">
        <v>1980</v>
      </c>
      <c r="F15479">
        <v>1985</v>
      </c>
      <c r="J15479">
        <f t="shared" si="1227"/>
        <v>0</v>
      </c>
      <c r="K15479" t="str">
        <f>IF(OR(J15479&gt;Ограничения!$B$1,Sheet!G1247&gt;Ограничения!$B$2,Sheet!H1247&gt;Ограничения!$B$2,Sheet!I1247&gt;Ограничения!$B$2,),"Not compatible","Compatible")</f>
        <v>Compatible</v>
      </c>
      <c r="L15479" t="str">
        <f t="shared" si="1228"/>
        <v>Модификация</v>
      </c>
      <c r="M15479" s="3">
        <f t="shared" si="1229"/>
        <v>0</v>
      </c>
      <c r="N15479" s="3" t="str">
        <f t="shared" si="1230"/>
        <v>N</v>
      </c>
      <c r="O15479" t="s">
        <v>28008</v>
      </c>
      <c r="Q15479" t="str">
        <f t="shared" si="1226"/>
        <v>COPY 3229b.dat sel\3229b.dat</v>
      </c>
      <c r="R15479" t="str">
        <f>IF(ISNA(VLOOKUP(B15479,Rendered!$B$1:$C$1000,1,FALSE)),"N","Y")</f>
        <v>N</v>
      </c>
    </row>
    <row r="15480" spans="1:18" hidden="1" x14ac:dyDescent="0.35">
      <c r="A15480" t="s">
        <v>2421</v>
      </c>
      <c r="B15480" t="s">
        <v>2552</v>
      </c>
      <c r="C15480" t="s">
        <v>2553</v>
      </c>
      <c r="D15480" t="s">
        <v>27</v>
      </c>
      <c r="E15480">
        <v>1980</v>
      </c>
      <c r="F15480">
        <v>1996</v>
      </c>
      <c r="G15480">
        <v>16</v>
      </c>
      <c r="H15480">
        <v>1</v>
      </c>
      <c r="J15480">
        <f t="shared" si="1227"/>
        <v>17</v>
      </c>
      <c r="K15480" t="str">
        <f>IF(OR(J15480&gt;Ограничения!$B$1,Sheet!G1248&gt;Ограничения!$B$2,Sheet!H1248&gt;Ограничения!$B$2,Sheet!I1248&gt;Ограничения!$B$2,),"Not compatible","Compatible")</f>
        <v>Compatible</v>
      </c>
      <c r="L15480" t="str">
        <f t="shared" si="1228"/>
        <v>Модификация</v>
      </c>
      <c r="M15480" s="3">
        <f t="shared" si="1229"/>
        <v>0</v>
      </c>
      <c r="N15480" s="3" t="str">
        <f t="shared" si="1230"/>
        <v>N</v>
      </c>
      <c r="O15480" t="s">
        <v>28008</v>
      </c>
      <c r="Q15480" t="str">
        <f t="shared" si="1226"/>
        <v>COPY 3228b.dat sel\3228b.dat</v>
      </c>
      <c r="R15480" t="str">
        <f>IF(ISNA(VLOOKUP(B15480,Rendered!$B$1:$C$1000,1,FALSE)),"N","Y")</f>
        <v>N</v>
      </c>
    </row>
    <row r="15481" spans="1:18" hidden="1" x14ac:dyDescent="0.35">
      <c r="A15481" t="s">
        <v>2421</v>
      </c>
      <c r="B15481" t="s">
        <v>2554</v>
      </c>
      <c r="C15481" t="s">
        <v>2555</v>
      </c>
      <c r="D15481" t="s">
        <v>13</v>
      </c>
      <c r="E15481">
        <v>1966</v>
      </c>
      <c r="F15481">
        <v>1976</v>
      </c>
      <c r="J15481">
        <f t="shared" si="1227"/>
        <v>0</v>
      </c>
      <c r="K15481" t="str">
        <f>IF(OR(J15481&gt;Ограничения!$B$1,Sheet!G1249&gt;Ограничения!$B$2,Sheet!H1249&gt;Ограничения!$B$2,Sheet!I1249&gt;Ограничения!$B$2,),"Not compatible","Compatible")</f>
        <v>Compatible</v>
      </c>
      <c r="L15481" t="str">
        <f t="shared" si="1228"/>
        <v>Модификация</v>
      </c>
      <c r="M15481" s="3">
        <f t="shared" si="1229"/>
        <v>0</v>
      </c>
      <c r="N15481" s="3" t="str">
        <f t="shared" si="1230"/>
        <v>N</v>
      </c>
      <c r="O15481" t="s">
        <v>28008</v>
      </c>
      <c r="Q15481" t="str">
        <f t="shared" si="1226"/>
        <v>COPY 3230a.dat sel\3230a.dat</v>
      </c>
      <c r="R15481" t="str">
        <f>IF(ISNA(VLOOKUP(B15481,Rendered!$B$1:$C$1000,1,FALSE)),"N","Y")</f>
        <v>N</v>
      </c>
    </row>
    <row r="15482" spans="1:18" hidden="1" x14ac:dyDescent="0.35">
      <c r="A15482" t="s">
        <v>2421</v>
      </c>
      <c r="B15482" t="s">
        <v>2556</v>
      </c>
      <c r="C15482" t="s">
        <v>2557</v>
      </c>
      <c r="D15482" t="s">
        <v>27</v>
      </c>
      <c r="E15482">
        <v>1966</v>
      </c>
      <c r="F15482">
        <v>1976</v>
      </c>
      <c r="J15482">
        <f t="shared" si="1227"/>
        <v>0</v>
      </c>
      <c r="K15482" t="str">
        <f>IF(OR(J15482&gt;Ограничения!$B$1,Sheet!G1250&gt;Ограничения!$B$2,Sheet!H1250&gt;Ограничения!$B$2,Sheet!I1250&gt;Ограничения!$B$2,),"Not compatible","Compatible")</f>
        <v>Compatible</v>
      </c>
      <c r="L15482" t="str">
        <f t="shared" si="1228"/>
        <v>Модификация</v>
      </c>
      <c r="M15482" s="3">
        <f t="shared" si="1229"/>
        <v>0</v>
      </c>
      <c r="N15482" s="3" t="str">
        <f t="shared" si="1230"/>
        <v>N</v>
      </c>
      <c r="O15482" t="s">
        <v>28008</v>
      </c>
      <c r="Q15482" t="str">
        <f t="shared" si="1226"/>
        <v>COPY 3229a.dat sel\3229a.dat</v>
      </c>
      <c r="R15482" t="str">
        <f>IF(ISNA(VLOOKUP(B15482,Rendered!$B$1:$C$1000,1,FALSE)),"N","Y")</f>
        <v>N</v>
      </c>
    </row>
    <row r="15483" spans="1:18" hidden="1" x14ac:dyDescent="0.35">
      <c r="A15483" t="s">
        <v>2421</v>
      </c>
      <c r="B15483" t="s">
        <v>2558</v>
      </c>
      <c r="C15483" t="s">
        <v>2559</v>
      </c>
      <c r="D15483" t="s">
        <v>30</v>
      </c>
      <c r="E15483">
        <v>1966</v>
      </c>
      <c r="F15483">
        <v>1980</v>
      </c>
      <c r="G15483">
        <v>16</v>
      </c>
      <c r="H15483">
        <v>1</v>
      </c>
      <c r="J15483">
        <f t="shared" si="1227"/>
        <v>17</v>
      </c>
      <c r="K15483" t="str">
        <f>IF(OR(J15483&gt;Ограничения!$B$1,Sheet!G1251&gt;Ограничения!$B$2,Sheet!H1251&gt;Ограничения!$B$2,Sheet!I1251&gt;Ограничения!$B$2,),"Not compatible","Compatible")</f>
        <v>Compatible</v>
      </c>
      <c r="L15483" t="str">
        <f t="shared" si="1228"/>
        <v>Модификация</v>
      </c>
      <c r="M15483" s="3">
        <f t="shared" si="1229"/>
        <v>0</v>
      </c>
      <c r="N15483" s="3" t="str">
        <f t="shared" si="1230"/>
        <v>N</v>
      </c>
      <c r="O15483" t="s">
        <v>28008</v>
      </c>
      <c r="Q15483" t="str">
        <f t="shared" si="1226"/>
        <v>COPY 3228a.dat sel\3228a.dat</v>
      </c>
      <c r="R15483" t="str">
        <f>IF(ISNA(VLOOKUP(B15483,Rendered!$B$1:$C$1000,1,FALSE)),"N","Y")</f>
        <v>N</v>
      </c>
    </row>
    <row r="15484" spans="1:18" hidden="1" x14ac:dyDescent="0.35">
      <c r="A15484" t="s">
        <v>582</v>
      </c>
      <c r="B15484" t="s">
        <v>791</v>
      </c>
      <c r="C15484" t="s">
        <v>792</v>
      </c>
      <c r="D15484" t="s">
        <v>13</v>
      </c>
      <c r="E15484">
        <v>2003</v>
      </c>
      <c r="F15484">
        <v>2021</v>
      </c>
      <c r="J15484">
        <f t="shared" si="1227"/>
        <v>0</v>
      </c>
      <c r="K15484" t="str">
        <f>IF(OR(J15484&gt;Ограничения!$B$1,Sheet!G377&gt;Ограничения!$B$2,Sheet!H377&gt;Ограничения!$B$2,Sheet!I377&gt;Ограничения!$B$2,),"Not compatible","Compatible")</f>
        <v>Compatible</v>
      </c>
      <c r="L15484" t="str">
        <f t="shared" si="1228"/>
        <v>Модификация</v>
      </c>
      <c r="M15484" s="3">
        <f t="shared" si="1229"/>
        <v>0</v>
      </c>
      <c r="N15484" s="3" t="str">
        <f t="shared" si="1230"/>
        <v>N</v>
      </c>
      <c r="O15484" t="s">
        <v>28008</v>
      </c>
      <c r="Q15484" t="str">
        <f t="shared" si="1226"/>
        <v>COPY x939.dat sel\x939.dat</v>
      </c>
      <c r="R15484" t="str">
        <f>IF(ISNA(VLOOKUP(B15484,Rendered!$B$1:$C$1000,1,FALSE)),"N","Y")</f>
        <v>N</v>
      </c>
    </row>
    <row r="15485" spans="1:18" hidden="1" x14ac:dyDescent="0.35">
      <c r="A15485" t="s">
        <v>582</v>
      </c>
      <c r="B15485" t="s">
        <v>793</v>
      </c>
      <c r="C15485" t="s">
        <v>794</v>
      </c>
      <c r="D15485" t="s">
        <v>13</v>
      </c>
      <c r="E15485">
        <v>1999</v>
      </c>
      <c r="F15485">
        <v>2002</v>
      </c>
      <c r="J15485">
        <f t="shared" si="1227"/>
        <v>0</v>
      </c>
      <c r="K15485" t="str">
        <f>IF(OR(J15485&gt;Ограничения!$B$1,Sheet!G378&gt;Ограничения!$B$2,Sheet!H378&gt;Ограничения!$B$2,Sheet!I378&gt;Ограничения!$B$2,),"Not compatible","Compatible")</f>
        <v>Compatible</v>
      </c>
      <c r="L15485" t="str">
        <f t="shared" si="1228"/>
        <v>Модификация</v>
      </c>
      <c r="M15485" s="3">
        <f t="shared" si="1229"/>
        <v>0</v>
      </c>
      <c r="N15485" s="3" t="str">
        <f t="shared" si="1230"/>
        <v>N</v>
      </c>
      <c r="O15485" t="s">
        <v>28008</v>
      </c>
      <c r="Q15485" t="str">
        <f t="shared" si="1226"/>
        <v>COPY bb0661.dat sel\bb0661.dat</v>
      </c>
      <c r="R15485" t="str">
        <f>IF(ISNA(VLOOKUP(B15485,Rendered!$B$1:$C$1000,1,FALSE)),"N","Y")</f>
        <v>N</v>
      </c>
    </row>
    <row r="15486" spans="1:18" hidden="1" x14ac:dyDescent="0.35">
      <c r="A15486" t="s">
        <v>582</v>
      </c>
      <c r="B15486" t="s">
        <v>795</v>
      </c>
      <c r="C15486" t="s">
        <v>796</v>
      </c>
      <c r="D15486" t="s">
        <v>13</v>
      </c>
      <c r="E15486">
        <v>1969</v>
      </c>
      <c r="F15486">
        <v>1987</v>
      </c>
      <c r="J15486">
        <f t="shared" si="1227"/>
        <v>0</v>
      </c>
      <c r="K15486" t="str">
        <f>IF(OR(J15486&gt;Ограничения!$B$1,Sheet!G379&gt;Ограничения!$B$2,Sheet!H379&gt;Ограничения!$B$2,Sheet!I379&gt;Ограничения!$B$2,),"Not compatible","Compatible")</f>
        <v>Compatible</v>
      </c>
      <c r="L15486" t="str">
        <f t="shared" si="1228"/>
        <v>Модификация</v>
      </c>
      <c r="M15486" s="3">
        <f t="shared" si="1229"/>
        <v>0.51282051282051277</v>
      </c>
      <c r="N15486" s="3" t="str">
        <f t="shared" si="1230"/>
        <v>Y</v>
      </c>
      <c r="O15486" t="s">
        <v>28008</v>
      </c>
      <c r="Q15486" t="str">
        <f t="shared" ref="Q15486:Q15549" si="1231">_xlfn.CONCAT("COPY ",B15486,".dat sel\",B15486,".dat")</f>
        <v>COPY x486.dat sel\x486.dat</v>
      </c>
      <c r="R15486" t="str">
        <f>IF(ISNA(VLOOKUP(B15486,Rendered!$B$1:$C$1000,1,FALSE)),"N","Y")</f>
        <v>N</v>
      </c>
    </row>
    <row r="15487" spans="1:18" hidden="1" x14ac:dyDescent="0.35">
      <c r="A15487" t="s">
        <v>582</v>
      </c>
      <c r="B15487" t="s">
        <v>797</v>
      </c>
      <c r="C15487" t="s">
        <v>798</v>
      </c>
      <c r="D15487" t="s">
        <v>13</v>
      </c>
      <c r="E15487">
        <v>1969</v>
      </c>
      <c r="F15487">
        <v>1970</v>
      </c>
      <c r="J15487">
        <f t="shared" si="1227"/>
        <v>0</v>
      </c>
      <c r="K15487" t="str">
        <f>IF(OR(J15487&gt;Ограничения!$B$1,Sheet!G380&gt;Ограничения!$B$2,Sheet!H380&gt;Ограничения!$B$2,Sheet!I380&gt;Ограничения!$B$2,),"Not compatible","Compatible")</f>
        <v>Compatible</v>
      </c>
      <c r="L15487" t="str">
        <f t="shared" si="1228"/>
        <v>Модификация</v>
      </c>
      <c r="M15487" s="3">
        <f t="shared" si="1229"/>
        <v>0</v>
      </c>
      <c r="N15487" s="3" t="str">
        <f t="shared" si="1230"/>
        <v>Y</v>
      </c>
      <c r="O15487" t="s">
        <v>28008</v>
      </c>
      <c r="Q15487" t="str">
        <f t="shared" si="1231"/>
        <v>COPY x486a.dat sel\x486a.dat</v>
      </c>
      <c r="R15487" t="str">
        <f>IF(ISNA(VLOOKUP(B15487,Rendered!$B$1:$C$1000,1,FALSE)),"N","Y")</f>
        <v>N</v>
      </c>
    </row>
    <row r="15488" spans="1:18" hidden="1" x14ac:dyDescent="0.35">
      <c r="A15488" t="s">
        <v>582</v>
      </c>
      <c r="B15488" t="s">
        <v>799</v>
      </c>
      <c r="C15488" t="s">
        <v>800</v>
      </c>
      <c r="D15488" t="s">
        <v>13</v>
      </c>
      <c r="E15488">
        <v>1997</v>
      </c>
      <c r="F15488">
        <v>2007</v>
      </c>
      <c r="J15488">
        <f t="shared" si="1227"/>
        <v>0</v>
      </c>
      <c r="K15488" t="str">
        <f>IF(OR(J15488&gt;Ограничения!$B$1,Sheet!G381&gt;Ограничения!$B$2,Sheet!H381&gt;Ограничения!$B$2,Sheet!I381&gt;Ограничения!$B$2,),"Not compatible","Compatible")</f>
        <v>Compatible</v>
      </c>
      <c r="L15488" t="str">
        <f t="shared" si="1228"/>
        <v>Модификация</v>
      </c>
      <c r="M15488" s="3">
        <f t="shared" si="1229"/>
        <v>0</v>
      </c>
      <c r="N15488" s="3" t="str">
        <f t="shared" si="1230"/>
        <v>N</v>
      </c>
      <c r="O15488" t="s">
        <v>28008</v>
      </c>
      <c r="Q15488" t="str">
        <f t="shared" si="1231"/>
        <v>COPY 680c01.dat sel\680c01.dat</v>
      </c>
      <c r="R15488" t="str">
        <f>IF(ISNA(VLOOKUP(B15488,Rendered!$B$1:$C$1000,1,FALSE)),"N","Y")</f>
        <v>N</v>
      </c>
    </row>
    <row r="15489" spans="1:18" hidden="1" x14ac:dyDescent="0.35">
      <c r="A15489" t="s">
        <v>582</v>
      </c>
      <c r="B15489" t="s">
        <v>801</v>
      </c>
      <c r="C15489" t="s">
        <v>802</v>
      </c>
      <c r="D15489" t="s">
        <v>30</v>
      </c>
      <c r="E15489">
        <v>2006</v>
      </c>
      <c r="F15489">
        <v>2017</v>
      </c>
      <c r="J15489">
        <f t="shared" si="1227"/>
        <v>0</v>
      </c>
      <c r="K15489" t="str">
        <f>IF(OR(J15489&gt;Ограничения!$B$1,Sheet!G382&gt;Ограничения!$B$2,Sheet!H382&gt;Ограничения!$B$2,Sheet!I382&gt;Ограничения!$B$2,),"Not compatible","Compatible")</f>
        <v>Compatible</v>
      </c>
      <c r="L15489" t="str">
        <f t="shared" si="1228"/>
        <v>Модификация</v>
      </c>
      <c r="M15489" s="3">
        <f t="shared" si="1229"/>
        <v>0</v>
      </c>
      <c r="N15489" s="3" t="str">
        <f t="shared" si="1230"/>
        <v>N</v>
      </c>
      <c r="O15489" t="s">
        <v>28008</v>
      </c>
      <c r="Q15489" t="str">
        <f t="shared" si="1231"/>
        <v>COPY x1681.dat sel\x1681.dat</v>
      </c>
      <c r="R15489" t="str">
        <f>IF(ISNA(VLOOKUP(B15489,Rendered!$B$1:$C$1000,1,FALSE)),"N","Y")</f>
        <v>N</v>
      </c>
    </row>
    <row r="15490" spans="1:18" hidden="1" x14ac:dyDescent="0.35">
      <c r="A15490" t="s">
        <v>582</v>
      </c>
      <c r="B15490" t="s">
        <v>803</v>
      </c>
      <c r="C15490" t="s">
        <v>804</v>
      </c>
      <c r="D15490" t="s">
        <v>13</v>
      </c>
      <c r="E15490">
        <v>1998</v>
      </c>
      <c r="F15490">
        <v>1998</v>
      </c>
      <c r="J15490">
        <f t="shared" ref="J15490:J15553" si="1232">SUM(G15490:I15490)</f>
        <v>0</v>
      </c>
      <c r="K15490" t="str">
        <f>IF(OR(J15490&gt;Ограничения!$B$1,Sheet!G383&gt;Ограничения!$B$2,Sheet!H383&gt;Ограничения!$B$2,Sheet!I383&gt;Ограничения!$B$2,),"Not compatible","Compatible")</f>
        <v>Compatible</v>
      </c>
      <c r="L15490" t="str">
        <f t="shared" ref="L15490:L15553" si="1233">IFERROR(B15490+1-1,"Модификация")</f>
        <v>Модификация</v>
      </c>
      <c r="M15490" s="3">
        <f t="shared" si="1229"/>
        <v>0</v>
      </c>
      <c r="N15490" s="3" t="str">
        <f t="shared" si="1230"/>
        <v>N</v>
      </c>
      <c r="O15490" t="s">
        <v>28008</v>
      </c>
      <c r="Q15490" t="str">
        <f t="shared" si="1231"/>
        <v>COPY x428.dat sel\x428.dat</v>
      </c>
      <c r="R15490" t="str">
        <f>IF(ISNA(VLOOKUP(B15490,Rendered!$B$1:$C$1000,1,FALSE)),"N","Y")</f>
        <v>N</v>
      </c>
    </row>
    <row r="15491" spans="1:18" hidden="1" x14ac:dyDescent="0.35">
      <c r="A15491" t="s">
        <v>9271</v>
      </c>
      <c r="B15491" t="s">
        <v>9742</v>
      </c>
      <c r="C15491" t="s">
        <v>9743</v>
      </c>
      <c r="D15491" t="s">
        <v>27</v>
      </c>
      <c r="E15491">
        <v>1996</v>
      </c>
      <c r="F15491">
        <v>2016</v>
      </c>
      <c r="J15491">
        <f t="shared" si="1232"/>
        <v>0</v>
      </c>
      <c r="K15491" t="str">
        <f>IF(OR(J15491&gt;Ограничения!$B$1,Sheet!G5145&gt;Ограничения!$B$2,Sheet!H5145&gt;Ограничения!$B$2,Sheet!I5145&gt;Ограничения!$B$2,),"Not compatible","Compatible")</f>
        <v>Compatible</v>
      </c>
      <c r="L15491">
        <f t="shared" si="1233"/>
        <v>30188</v>
      </c>
      <c r="M15491" s="3">
        <f t="shared" ref="M15491:M15554" si="1234">IF(ISERR(FIND(C15491,C15492)),0,LEN(C15491)/LEN(C15492))</f>
        <v>0</v>
      </c>
      <c r="N15491" s="3" t="str">
        <f t="shared" ref="N15491:N15554" si="1235">IF(OR(M15491&gt;0,M15490&gt;0),"Y","N")</f>
        <v>N</v>
      </c>
      <c r="O15491" t="s">
        <v>28007</v>
      </c>
      <c r="P15491">
        <v>3</v>
      </c>
      <c r="Q15491" t="str">
        <f t="shared" si="1231"/>
        <v>COPY 30188.dat sel\30188.dat</v>
      </c>
      <c r="R15491" t="str">
        <f>IF(ISNA(VLOOKUP(B15491,Rendered!$B$1:$C$1000,1,FALSE)),"N","Y")</f>
        <v>N</v>
      </c>
    </row>
    <row r="15492" spans="1:18" hidden="1" x14ac:dyDescent="0.35">
      <c r="A15492" t="s">
        <v>9271</v>
      </c>
      <c r="B15492" t="s">
        <v>9744</v>
      </c>
      <c r="C15492" t="s">
        <v>9745</v>
      </c>
      <c r="D15492" t="s">
        <v>57</v>
      </c>
      <c r="E15492">
        <v>1996</v>
      </c>
      <c r="F15492">
        <v>2012</v>
      </c>
      <c r="J15492">
        <f t="shared" si="1232"/>
        <v>0</v>
      </c>
      <c r="K15492" t="str">
        <f>IF(OR(J15492&gt;Ограничения!$B$1,Sheet!G5146&gt;Ограничения!$B$2,Sheet!H5146&gt;Ограничения!$B$2,Sheet!I5146&gt;Ограничения!$B$2,),"Not compatible","Compatible")</f>
        <v>Compatible</v>
      </c>
      <c r="L15492">
        <f t="shared" si="1233"/>
        <v>30189</v>
      </c>
      <c r="M15492" s="3">
        <f t="shared" si="1234"/>
        <v>0</v>
      </c>
      <c r="N15492" s="3" t="str">
        <f t="shared" si="1235"/>
        <v>N</v>
      </c>
      <c r="O15492" t="s">
        <v>28007</v>
      </c>
      <c r="P15492">
        <v>3</v>
      </c>
      <c r="Q15492" t="str">
        <f t="shared" si="1231"/>
        <v>COPY 30189.dat sel\30189.dat</v>
      </c>
      <c r="R15492" t="str">
        <f>IF(ISNA(VLOOKUP(B15492,Rendered!$B$1:$C$1000,1,FALSE)),"N","Y")</f>
        <v>N</v>
      </c>
    </row>
    <row r="15493" spans="1:18" hidden="1" x14ac:dyDescent="0.35">
      <c r="A15493" t="s">
        <v>9271</v>
      </c>
      <c r="B15493" t="s">
        <v>9746</v>
      </c>
      <c r="C15493" t="s">
        <v>9747</v>
      </c>
      <c r="D15493" t="s">
        <v>59</v>
      </c>
      <c r="E15493">
        <v>1996</v>
      </c>
      <c r="F15493">
        <v>2016</v>
      </c>
      <c r="J15493">
        <f t="shared" si="1232"/>
        <v>0</v>
      </c>
      <c r="K15493" t="str">
        <f>IF(OR(J15493&gt;Ограничения!$B$1,Sheet!G5147&gt;Ограничения!$B$2,Sheet!H5147&gt;Ограничения!$B$2,Sheet!I5147&gt;Ограничения!$B$2,),"Not compatible","Compatible")</f>
        <v>Compatible</v>
      </c>
      <c r="L15493" t="str">
        <f t="shared" si="1233"/>
        <v>Модификация</v>
      </c>
      <c r="M15493" s="3">
        <f t="shared" si="1234"/>
        <v>0.48571428571428571</v>
      </c>
      <c r="N15493" s="3" t="str">
        <f t="shared" si="1235"/>
        <v>Y</v>
      </c>
      <c r="O15493" t="s">
        <v>28008</v>
      </c>
      <c r="Q15493" t="str">
        <f t="shared" si="1231"/>
        <v>COPY 30187u.dat sel\30187u.dat</v>
      </c>
      <c r="R15493" t="str">
        <f>IF(ISNA(VLOOKUP(B15493,Rendered!$B$1:$C$1000,1,FALSE)),"N","Y")</f>
        <v>N</v>
      </c>
    </row>
    <row r="15494" spans="1:18" hidden="1" x14ac:dyDescent="0.35">
      <c r="A15494" t="s">
        <v>9271</v>
      </c>
      <c r="B15494" t="s">
        <v>9748</v>
      </c>
      <c r="C15494" t="s">
        <v>9749</v>
      </c>
      <c r="D15494" t="s">
        <v>13</v>
      </c>
      <c r="E15494" t="s">
        <v>60</v>
      </c>
      <c r="J15494">
        <f t="shared" si="1232"/>
        <v>0</v>
      </c>
      <c r="K15494" t="str">
        <f>IF(OR(J15494&gt;Ограничения!$B$1,Sheet!G5148&gt;Ограничения!$B$2,Sheet!H5148&gt;Ограничения!$B$2,Sheet!I5148&gt;Ограничения!$B$2,),"Not compatible","Compatible")</f>
        <v>Compatible</v>
      </c>
      <c r="L15494" t="str">
        <f t="shared" si="1233"/>
        <v>Модификация</v>
      </c>
      <c r="M15494" s="3">
        <f t="shared" si="1234"/>
        <v>0</v>
      </c>
      <c r="N15494" s="3" t="str">
        <f t="shared" si="1235"/>
        <v>Y</v>
      </c>
      <c r="O15494" t="s">
        <v>28008</v>
      </c>
      <c r="Q15494" t="str">
        <f t="shared" si="1231"/>
        <v>COPY 30187d.dat sel\30187d.dat</v>
      </c>
      <c r="R15494" t="str">
        <f>IF(ISNA(VLOOKUP(B15494,Rendered!$B$1:$C$1000,1,FALSE)),"N","Y")</f>
        <v>N</v>
      </c>
    </row>
    <row r="15495" spans="1:18" hidden="1" x14ac:dyDescent="0.35">
      <c r="A15495" t="s">
        <v>9271</v>
      </c>
      <c r="B15495" t="s">
        <v>9750</v>
      </c>
      <c r="C15495" t="s">
        <v>9751</v>
      </c>
      <c r="D15495" t="s">
        <v>27</v>
      </c>
      <c r="E15495">
        <v>2004</v>
      </c>
      <c r="F15495">
        <v>2016</v>
      </c>
      <c r="G15495">
        <v>4</v>
      </c>
      <c r="H15495">
        <v>6.5</v>
      </c>
      <c r="I15495">
        <v>3</v>
      </c>
      <c r="J15495">
        <f t="shared" si="1232"/>
        <v>13.5</v>
      </c>
      <c r="K15495" t="str">
        <f>IF(OR(J15495&gt;Ограничения!$B$1,Sheet!G5149&gt;Ограничения!$B$2,Sheet!H5149&gt;Ограничения!$B$2,Sheet!I5149&gt;Ограничения!$B$2,),"Not compatible","Compatible")</f>
        <v>Compatible</v>
      </c>
      <c r="L15495" t="str">
        <f t="shared" si="1233"/>
        <v>Модификация</v>
      </c>
      <c r="M15495" s="3">
        <f t="shared" si="1234"/>
        <v>0</v>
      </c>
      <c r="N15495" s="3" t="str">
        <f t="shared" si="1235"/>
        <v>N</v>
      </c>
      <c r="O15495" t="s">
        <v>28008</v>
      </c>
      <c r="Q15495" t="str">
        <f t="shared" si="1231"/>
        <v>COPY 30187b.dat sel\30187b.dat</v>
      </c>
      <c r="R15495" t="str">
        <f>IF(ISNA(VLOOKUP(B15495,Rendered!$B$1:$C$1000,1,FALSE)),"N","Y")</f>
        <v>N</v>
      </c>
    </row>
    <row r="15496" spans="1:18" hidden="1" x14ac:dyDescent="0.35">
      <c r="A15496" t="s">
        <v>9271</v>
      </c>
      <c r="B15496" t="s">
        <v>9752</v>
      </c>
      <c r="C15496" t="s">
        <v>9753</v>
      </c>
      <c r="D15496" t="s">
        <v>52</v>
      </c>
      <c r="E15496">
        <v>1996</v>
      </c>
      <c r="F15496">
        <v>2003</v>
      </c>
      <c r="J15496">
        <f t="shared" si="1232"/>
        <v>0</v>
      </c>
      <c r="K15496" t="str">
        <f>IF(OR(J15496&gt;Ограничения!$B$1,Sheet!G5150&gt;Ограничения!$B$2,Sheet!H5150&gt;Ограничения!$B$2,Sheet!I5150&gt;Ограничения!$B$2,),"Not compatible","Compatible")</f>
        <v>Compatible</v>
      </c>
      <c r="L15496" t="str">
        <f t="shared" si="1233"/>
        <v>Модификация</v>
      </c>
      <c r="M15496" s="3">
        <f t="shared" si="1234"/>
        <v>0</v>
      </c>
      <c r="N15496" s="3" t="str">
        <f t="shared" si="1235"/>
        <v>N</v>
      </c>
      <c r="O15496" t="s">
        <v>28008</v>
      </c>
      <c r="Q15496" t="str">
        <f t="shared" si="1231"/>
        <v>COPY 30187a.dat sel\30187a.dat</v>
      </c>
      <c r="R15496" t="str">
        <f>IF(ISNA(VLOOKUP(B15496,Rendered!$B$1:$C$1000,1,FALSE)),"N","Y")</f>
        <v>N</v>
      </c>
    </row>
    <row r="15497" spans="1:18" hidden="1" x14ac:dyDescent="0.35">
      <c r="A15497" t="s">
        <v>9271</v>
      </c>
      <c r="B15497" t="s">
        <v>9754</v>
      </c>
      <c r="C15497" t="s">
        <v>9755</v>
      </c>
      <c r="D15497" t="s">
        <v>13</v>
      </c>
      <c r="E15497">
        <v>2005</v>
      </c>
      <c r="F15497">
        <v>2005</v>
      </c>
      <c r="J15497">
        <f t="shared" si="1232"/>
        <v>0</v>
      </c>
      <c r="K15497" t="str">
        <f>IF(OR(J15497&gt;Ограничения!$B$1,Sheet!G5151&gt;Ограничения!$B$2,Sheet!H5151&gt;Ограничения!$B$2,Sheet!I5151&gt;Ограничения!$B$2,),"Not compatible","Compatible")</f>
        <v>Compatible</v>
      </c>
      <c r="L15497" t="str">
        <f t="shared" si="1233"/>
        <v>Модификация</v>
      </c>
      <c r="M15497" s="3">
        <f t="shared" si="1234"/>
        <v>0</v>
      </c>
      <c r="N15497" s="3" t="str">
        <f t="shared" si="1235"/>
        <v>N</v>
      </c>
      <c r="O15497" t="s">
        <v>28008</v>
      </c>
      <c r="Q15497" t="str">
        <f t="shared" si="1231"/>
        <v>COPY 30187c.dat sel\30187c.dat</v>
      </c>
      <c r="R15497" t="str">
        <f>IF(ISNA(VLOOKUP(B15497,Rendered!$B$1:$C$1000,1,FALSE)),"N","Y")</f>
        <v>N</v>
      </c>
    </row>
    <row r="15498" spans="1:18" hidden="1" x14ac:dyDescent="0.35">
      <c r="A15498" t="s">
        <v>9271</v>
      </c>
      <c r="B15498" t="s">
        <v>9756</v>
      </c>
      <c r="C15498" t="s">
        <v>9757</v>
      </c>
      <c r="D15498" t="s">
        <v>13</v>
      </c>
      <c r="E15498">
        <v>2008</v>
      </c>
      <c r="F15498">
        <v>2013</v>
      </c>
      <c r="J15498">
        <f t="shared" si="1232"/>
        <v>0</v>
      </c>
      <c r="K15498" t="str">
        <f>IF(OR(J15498&gt;Ограничения!$B$1,Sheet!G5152&gt;Ограничения!$B$2,Sheet!H5152&gt;Ограничения!$B$2,Sheet!I5152&gt;Ограничения!$B$2,),"Not compatible","Compatible")</f>
        <v>Compatible</v>
      </c>
      <c r="L15498" t="str">
        <f t="shared" si="1233"/>
        <v>Модификация</v>
      </c>
      <c r="M15498" s="3">
        <f t="shared" si="1234"/>
        <v>0</v>
      </c>
      <c r="N15498" s="3" t="str">
        <f t="shared" si="1235"/>
        <v>N</v>
      </c>
      <c r="O15498" t="s">
        <v>28008</v>
      </c>
      <c r="Q15498" t="str">
        <f t="shared" si="1231"/>
        <v>COPY 30187e.dat sel\30187e.dat</v>
      </c>
      <c r="R15498" t="str">
        <f>IF(ISNA(VLOOKUP(B15498,Rendered!$B$1:$C$1000,1,FALSE)),"N","Y")</f>
        <v>N</v>
      </c>
    </row>
    <row r="15499" spans="1:18" hidden="1" x14ac:dyDescent="0.35">
      <c r="A15499" t="s">
        <v>9271</v>
      </c>
      <c r="B15499" t="s">
        <v>9758</v>
      </c>
      <c r="C15499" t="s">
        <v>9759</v>
      </c>
      <c r="D15499" t="s">
        <v>27</v>
      </c>
      <c r="E15499">
        <v>2019</v>
      </c>
      <c r="F15499">
        <v>2022</v>
      </c>
      <c r="J15499">
        <f t="shared" si="1232"/>
        <v>0</v>
      </c>
      <c r="K15499" t="str">
        <f>IF(OR(J15499&gt;Ограничения!$B$1,Sheet!G5153&gt;Ограничения!$B$2,Sheet!H5153&gt;Ограничения!$B$2,Sheet!I5153&gt;Ограничения!$B$2,),"Not compatible","Compatible")</f>
        <v>Compatible</v>
      </c>
      <c r="L15499">
        <f t="shared" si="1233"/>
        <v>50015</v>
      </c>
      <c r="M15499" s="3">
        <f t="shared" si="1234"/>
        <v>0.12280701754385964</v>
      </c>
      <c r="N15499" s="3" t="str">
        <f t="shared" si="1235"/>
        <v>Y</v>
      </c>
      <c r="O15499" t="s">
        <v>28007</v>
      </c>
      <c r="P15499">
        <v>3</v>
      </c>
      <c r="Q15499" t="str">
        <f t="shared" si="1231"/>
        <v>COPY 50015.dat sel\50015.dat</v>
      </c>
      <c r="R15499" t="str">
        <f>IF(ISNA(VLOOKUP(B15499,Rendered!$B$1:$C$1000,1,FALSE)),"N","Y")</f>
        <v>N</v>
      </c>
    </row>
    <row r="15500" spans="1:18" hidden="1" x14ac:dyDescent="0.35">
      <c r="A15500" t="s">
        <v>9271</v>
      </c>
      <c r="B15500" t="s">
        <v>9760</v>
      </c>
      <c r="C15500" t="s">
        <v>9761</v>
      </c>
      <c r="D15500" t="s">
        <v>27</v>
      </c>
      <c r="E15500">
        <v>2019</v>
      </c>
      <c r="F15500">
        <v>2022</v>
      </c>
      <c r="J15500">
        <f t="shared" si="1232"/>
        <v>0</v>
      </c>
      <c r="K15500" t="str">
        <f>IF(OR(J15500&gt;Ограничения!$B$1,Sheet!G5154&gt;Ограничения!$B$2,Sheet!H5154&gt;Ограничения!$B$2,Sheet!I5154&gt;Ограничения!$B$2,),"Not compatible","Compatible")</f>
        <v>Compatible</v>
      </c>
      <c r="L15500" t="str">
        <f t="shared" si="1233"/>
        <v>Модификация</v>
      </c>
      <c r="M15500" s="3">
        <f t="shared" si="1234"/>
        <v>0</v>
      </c>
      <c r="N15500" s="3" t="str">
        <f t="shared" si="1235"/>
        <v>Y</v>
      </c>
      <c r="O15500" t="s">
        <v>28008</v>
      </c>
      <c r="Q15500" t="str">
        <f t="shared" si="1231"/>
        <v>COPY 50015c01.dat sel\50015c01.dat</v>
      </c>
      <c r="R15500" t="str">
        <f>IF(ISNA(VLOOKUP(B15500,Rendered!$B$1:$C$1000,1,FALSE)),"N","Y")</f>
        <v>N</v>
      </c>
    </row>
    <row r="15501" spans="1:18" hidden="1" x14ac:dyDescent="0.35">
      <c r="A15501" t="s">
        <v>9271</v>
      </c>
      <c r="B15501" t="s">
        <v>9762</v>
      </c>
      <c r="C15501" t="s">
        <v>9763</v>
      </c>
      <c r="D15501" t="s">
        <v>13</v>
      </c>
      <c r="E15501" t="s">
        <v>60</v>
      </c>
      <c r="J15501">
        <f t="shared" si="1232"/>
        <v>0</v>
      </c>
      <c r="K15501" t="str">
        <f>IF(OR(J15501&gt;Ограничения!$B$1,Sheet!G5155&gt;Ограничения!$B$2,Sheet!H5155&gt;Ограничения!$B$2,Sheet!I5155&gt;Ограничения!$B$2,),"Not compatible","Compatible")</f>
        <v>Compatible</v>
      </c>
      <c r="L15501" t="str">
        <f t="shared" si="1233"/>
        <v>Модификация</v>
      </c>
      <c r="M15501" s="3">
        <f t="shared" si="1234"/>
        <v>0</v>
      </c>
      <c r="N15501" s="3" t="str">
        <f t="shared" si="1235"/>
        <v>N</v>
      </c>
      <c r="O15501" t="s">
        <v>28008</v>
      </c>
      <c r="Q15501" t="str">
        <f t="shared" si="1231"/>
        <v>COPY 30187c08.dat sel\30187c08.dat</v>
      </c>
      <c r="R15501" t="str">
        <f>IF(ISNA(VLOOKUP(B15501,Rendered!$B$1:$C$1000,1,FALSE)),"N","Y")</f>
        <v>N</v>
      </c>
    </row>
    <row r="15502" spans="1:18" hidden="1" x14ac:dyDescent="0.35">
      <c r="A15502" t="s">
        <v>9271</v>
      </c>
      <c r="B15502" t="s">
        <v>9764</v>
      </c>
      <c r="C15502" t="s">
        <v>9765</v>
      </c>
      <c r="D15502" t="s">
        <v>27</v>
      </c>
      <c r="E15502">
        <v>2004</v>
      </c>
      <c r="F15502">
        <v>2007</v>
      </c>
      <c r="J15502">
        <f t="shared" si="1232"/>
        <v>0</v>
      </c>
      <c r="K15502" t="str">
        <f>IF(OR(J15502&gt;Ограничения!$B$1,Sheet!G5156&gt;Ограничения!$B$2,Sheet!H5156&gt;Ограничения!$B$2,Sheet!I5156&gt;Ограничения!$B$2,),"Not compatible","Compatible")</f>
        <v>Compatible</v>
      </c>
      <c r="L15502" t="str">
        <f t="shared" si="1233"/>
        <v>Модификация</v>
      </c>
      <c r="M15502" s="3">
        <f t="shared" si="1234"/>
        <v>0</v>
      </c>
      <c r="N15502" s="3" t="str">
        <f t="shared" si="1235"/>
        <v>N</v>
      </c>
      <c r="O15502" t="s">
        <v>28008</v>
      </c>
      <c r="Q15502" t="str">
        <f t="shared" si="1231"/>
        <v>COPY 30187c05.dat sel\30187c05.dat</v>
      </c>
      <c r="R15502" t="str">
        <f>IF(ISNA(VLOOKUP(B15502,Rendered!$B$1:$C$1000,1,FALSE)),"N","Y")</f>
        <v>N</v>
      </c>
    </row>
    <row r="15503" spans="1:18" hidden="1" x14ac:dyDescent="0.35">
      <c r="A15503" t="s">
        <v>9271</v>
      </c>
      <c r="B15503" t="s">
        <v>9766</v>
      </c>
      <c r="C15503" t="s">
        <v>9767</v>
      </c>
      <c r="D15503" t="s">
        <v>30</v>
      </c>
      <c r="E15503">
        <v>2005</v>
      </c>
      <c r="F15503">
        <v>2006</v>
      </c>
      <c r="J15503">
        <f t="shared" si="1232"/>
        <v>0</v>
      </c>
      <c r="K15503" t="str">
        <f>IF(OR(J15503&gt;Ограничения!$B$1,Sheet!G5157&gt;Ограничения!$B$2,Sheet!H5157&gt;Ограничения!$B$2,Sheet!I5157&gt;Ограничения!$B$2,),"Not compatible","Compatible")</f>
        <v>Compatible</v>
      </c>
      <c r="L15503" t="str">
        <f t="shared" si="1233"/>
        <v>Модификация</v>
      </c>
      <c r="M15503" s="3">
        <f t="shared" si="1234"/>
        <v>0</v>
      </c>
      <c r="N15503" s="3" t="str">
        <f t="shared" si="1235"/>
        <v>N</v>
      </c>
      <c r="O15503" t="s">
        <v>28008</v>
      </c>
      <c r="Q15503" t="str">
        <f t="shared" si="1231"/>
        <v>COPY 30187c06.dat sel\30187c06.dat</v>
      </c>
      <c r="R15503" t="str">
        <f>IF(ISNA(VLOOKUP(B15503,Rendered!$B$1:$C$1000,1,FALSE)),"N","Y")</f>
        <v>N</v>
      </c>
    </row>
    <row r="15504" spans="1:18" hidden="1" x14ac:dyDescent="0.35">
      <c r="A15504" t="s">
        <v>9271</v>
      </c>
      <c r="B15504" t="s">
        <v>9768</v>
      </c>
      <c r="C15504" t="s">
        <v>9769</v>
      </c>
      <c r="D15504" t="s">
        <v>27</v>
      </c>
      <c r="E15504">
        <v>2002</v>
      </c>
      <c r="F15504">
        <v>2002</v>
      </c>
      <c r="J15504">
        <f t="shared" si="1232"/>
        <v>0</v>
      </c>
      <c r="K15504" t="str">
        <f>IF(OR(J15504&gt;Ограничения!$B$1,Sheet!G5158&gt;Ограничения!$B$2,Sheet!H5158&gt;Ограничения!$B$2,Sheet!I5158&gt;Ограничения!$B$2,),"Not compatible","Compatible")</f>
        <v>Compatible</v>
      </c>
      <c r="L15504" t="str">
        <f t="shared" si="1233"/>
        <v>Модификация</v>
      </c>
      <c r="M15504" s="3">
        <f t="shared" si="1234"/>
        <v>0</v>
      </c>
      <c r="N15504" s="3" t="str">
        <f t="shared" si="1235"/>
        <v>N</v>
      </c>
      <c r="O15504" t="s">
        <v>28008</v>
      </c>
      <c r="Q15504" t="str">
        <f t="shared" si="1231"/>
        <v>COPY 30187c04.dat sel\30187c04.dat</v>
      </c>
      <c r="R15504" t="str">
        <f>IF(ISNA(VLOOKUP(B15504,Rendered!$B$1:$C$1000,1,FALSE)),"N","Y")</f>
        <v>N</v>
      </c>
    </row>
    <row r="15505" spans="1:18" hidden="1" x14ac:dyDescent="0.35">
      <c r="A15505" t="s">
        <v>9271</v>
      </c>
      <c r="B15505" t="s">
        <v>9770</v>
      </c>
      <c r="C15505" t="s">
        <v>9771</v>
      </c>
      <c r="D15505" t="s">
        <v>13</v>
      </c>
      <c r="E15505">
        <v>2002</v>
      </c>
      <c r="F15505">
        <v>2002</v>
      </c>
      <c r="J15505">
        <f t="shared" si="1232"/>
        <v>0</v>
      </c>
      <c r="K15505" t="str">
        <f>IF(OR(J15505&gt;Ограничения!$B$1,Sheet!G5159&gt;Ограничения!$B$2,Sheet!H5159&gt;Ограничения!$B$2,Sheet!I5159&gt;Ограничения!$B$2,),"Not compatible","Compatible")</f>
        <v>Compatible</v>
      </c>
      <c r="L15505" t="str">
        <f t="shared" si="1233"/>
        <v>Модификация</v>
      </c>
      <c r="M15505" s="3">
        <f t="shared" si="1234"/>
        <v>0</v>
      </c>
      <c r="N15505" s="3" t="str">
        <f t="shared" si="1235"/>
        <v>N</v>
      </c>
      <c r="O15505" t="s">
        <v>28008</v>
      </c>
      <c r="Q15505" t="str">
        <f t="shared" si="1231"/>
        <v>COPY 30187c03.dat sel\30187c03.dat</v>
      </c>
      <c r="R15505" t="str">
        <f>IF(ISNA(VLOOKUP(B15505,Rendered!$B$1:$C$1000,1,FALSE)),"N","Y")</f>
        <v>N</v>
      </c>
    </row>
    <row r="15506" spans="1:18" hidden="1" x14ac:dyDescent="0.35">
      <c r="A15506" t="s">
        <v>9271</v>
      </c>
      <c r="B15506" t="s">
        <v>9772</v>
      </c>
      <c r="C15506" t="s">
        <v>9773</v>
      </c>
      <c r="D15506" t="s">
        <v>27</v>
      </c>
      <c r="E15506">
        <v>2002</v>
      </c>
      <c r="F15506">
        <v>2003</v>
      </c>
      <c r="J15506">
        <f t="shared" si="1232"/>
        <v>0</v>
      </c>
      <c r="K15506" t="str">
        <f>IF(OR(J15506&gt;Ограничения!$B$1,Sheet!G5160&gt;Ограничения!$B$2,Sheet!H5160&gt;Ограничения!$B$2,Sheet!I5160&gt;Ограничения!$B$2,),"Not compatible","Compatible")</f>
        <v>Compatible</v>
      </c>
      <c r="L15506" t="str">
        <f t="shared" si="1233"/>
        <v>Модификация</v>
      </c>
      <c r="M15506" s="3">
        <f t="shared" si="1234"/>
        <v>0</v>
      </c>
      <c r="N15506" s="3" t="str">
        <f t="shared" si="1235"/>
        <v>N</v>
      </c>
      <c r="O15506" t="s">
        <v>28008</v>
      </c>
      <c r="Q15506" t="str">
        <f t="shared" si="1231"/>
        <v>COPY 30187c02.dat sel\30187c02.dat</v>
      </c>
      <c r="R15506" t="str">
        <f>IF(ISNA(VLOOKUP(B15506,Rendered!$B$1:$C$1000,1,FALSE)),"N","Y")</f>
        <v>N</v>
      </c>
    </row>
    <row r="15507" spans="1:18" hidden="1" x14ac:dyDescent="0.35">
      <c r="A15507" t="s">
        <v>9271</v>
      </c>
      <c r="B15507" t="s">
        <v>9774</v>
      </c>
      <c r="C15507" t="s">
        <v>9775</v>
      </c>
      <c r="D15507" t="s">
        <v>52</v>
      </c>
      <c r="E15507">
        <v>1996</v>
      </c>
      <c r="F15507">
        <v>2003</v>
      </c>
      <c r="G15507">
        <v>5.3</v>
      </c>
      <c r="H15507">
        <v>8.1999999999999993</v>
      </c>
      <c r="I15507">
        <v>3.1</v>
      </c>
      <c r="J15507">
        <f t="shared" si="1232"/>
        <v>16.600000000000001</v>
      </c>
      <c r="K15507" t="str">
        <f>IF(OR(J15507&gt;Ограничения!$B$1,Sheet!G5161&gt;Ограничения!$B$2,Sheet!H5161&gt;Ограничения!$B$2,Sheet!I5161&gt;Ограничения!$B$2,),"Not compatible","Compatible")</f>
        <v>Compatible</v>
      </c>
      <c r="L15507" t="str">
        <f t="shared" si="1233"/>
        <v>Модификация</v>
      </c>
      <c r="M15507" s="3">
        <f t="shared" si="1234"/>
        <v>0</v>
      </c>
      <c r="N15507" s="3" t="str">
        <f t="shared" si="1235"/>
        <v>N</v>
      </c>
      <c r="O15507" t="s">
        <v>28008</v>
      </c>
      <c r="Q15507" t="str">
        <f t="shared" si="1231"/>
        <v>COPY 30187c01.dat sel\30187c01.dat</v>
      </c>
      <c r="R15507" t="str">
        <f>IF(ISNA(VLOOKUP(B15507,Rendered!$B$1:$C$1000,1,FALSE)),"N","Y")</f>
        <v>N</v>
      </c>
    </row>
    <row r="15508" spans="1:18" hidden="1" x14ac:dyDescent="0.35">
      <c r="A15508" t="s">
        <v>9271</v>
      </c>
      <c r="B15508" t="s">
        <v>9776</v>
      </c>
      <c r="C15508" t="s">
        <v>9777</v>
      </c>
      <c r="D15508" t="s">
        <v>13</v>
      </c>
      <c r="E15508">
        <v>2005</v>
      </c>
      <c r="F15508">
        <v>2005</v>
      </c>
      <c r="J15508">
        <f t="shared" si="1232"/>
        <v>0</v>
      </c>
      <c r="K15508" t="str">
        <f>IF(OR(J15508&gt;Ограничения!$B$1,Sheet!G5162&gt;Ограничения!$B$2,Sheet!H5162&gt;Ограничения!$B$2,Sheet!I5162&gt;Ограничения!$B$2,),"Not compatible","Compatible")</f>
        <v>Compatible</v>
      </c>
      <c r="L15508" t="str">
        <f t="shared" si="1233"/>
        <v>Модификация</v>
      </c>
      <c r="M15508" s="3">
        <f t="shared" si="1234"/>
        <v>0</v>
      </c>
      <c r="N15508" s="3" t="str">
        <f t="shared" si="1235"/>
        <v>N</v>
      </c>
      <c r="O15508" t="s">
        <v>28008</v>
      </c>
      <c r="Q15508" t="str">
        <f t="shared" si="1231"/>
        <v>COPY 30187c07.dat sel\30187c07.dat</v>
      </c>
      <c r="R15508" t="str">
        <f>IF(ISNA(VLOOKUP(B15508,Rendered!$B$1:$C$1000,1,FALSE)),"N","Y")</f>
        <v>N</v>
      </c>
    </row>
    <row r="15509" spans="1:18" hidden="1" x14ac:dyDescent="0.35">
      <c r="A15509" t="s">
        <v>7576</v>
      </c>
      <c r="B15509" t="s">
        <v>27169</v>
      </c>
      <c r="C15509" t="s">
        <v>27170</v>
      </c>
      <c r="D15509" t="s">
        <v>30</v>
      </c>
      <c r="E15509">
        <v>1997</v>
      </c>
      <c r="F15509">
        <v>2022</v>
      </c>
      <c r="J15509">
        <f t="shared" si="1232"/>
        <v>0</v>
      </c>
      <c r="K15509" t="str">
        <f>IF(OR(J15509&gt;Ограничения!$B$1,Sheet!G16253&gt;Ограничения!$B$2,Sheet!H16253&gt;Ограничения!$B$2,Sheet!I16253&gt;Ограничения!$B$2,),"Not compatible","Compatible")</f>
        <v>Compatible</v>
      </c>
      <c r="L15509">
        <f t="shared" si="1233"/>
        <v>33048</v>
      </c>
      <c r="M15509" s="3">
        <f t="shared" si="1234"/>
        <v>0</v>
      </c>
      <c r="N15509" s="3" t="str">
        <f t="shared" si="1235"/>
        <v>N</v>
      </c>
      <c r="O15509" t="s">
        <v>28007</v>
      </c>
      <c r="P15509">
        <v>3</v>
      </c>
      <c r="Q15509" t="str">
        <f t="shared" si="1231"/>
        <v>COPY 33048.dat sel\33048.dat</v>
      </c>
      <c r="R15509" t="str">
        <f>IF(ISNA(VLOOKUP(B15509,Rendered!$B$1:$C$1000,1,FALSE)),"N","Y")</f>
        <v>N</v>
      </c>
    </row>
    <row r="15510" spans="1:18" hidden="1" x14ac:dyDescent="0.35">
      <c r="A15510" t="s">
        <v>7576</v>
      </c>
      <c r="B15510" t="s">
        <v>27171</v>
      </c>
      <c r="C15510" t="s">
        <v>27172</v>
      </c>
      <c r="D15510" t="s">
        <v>27</v>
      </c>
      <c r="E15510">
        <v>1997</v>
      </c>
      <c r="F15510">
        <v>2020</v>
      </c>
      <c r="J15510">
        <f t="shared" si="1232"/>
        <v>0</v>
      </c>
      <c r="K15510" t="str">
        <f>IF(OR(J15510&gt;Ограничения!$B$1,Sheet!G16254&gt;Ограничения!$B$2,Sheet!H16254&gt;Ограничения!$B$2,Sheet!I16254&gt;Ограничения!$B$2,),"Not compatible","Compatible")</f>
        <v>Compatible</v>
      </c>
      <c r="L15510">
        <f t="shared" si="1233"/>
        <v>33057</v>
      </c>
      <c r="M15510" s="3">
        <f t="shared" si="1234"/>
        <v>0</v>
      </c>
      <c r="N15510" s="3" t="str">
        <f t="shared" si="1235"/>
        <v>N</v>
      </c>
      <c r="O15510" t="s">
        <v>28007</v>
      </c>
      <c r="P15510">
        <v>3</v>
      </c>
      <c r="Q15510" t="str">
        <f t="shared" si="1231"/>
        <v>COPY 33057.dat sel\33057.dat</v>
      </c>
      <c r="R15510" t="str">
        <f>IF(ISNA(VLOOKUP(B15510,Rendered!$B$1:$C$1000,1,FALSE)),"N","Y")</f>
        <v>N</v>
      </c>
    </row>
    <row r="15511" spans="1:18" hidden="1" x14ac:dyDescent="0.35">
      <c r="A15511" t="s">
        <v>7576</v>
      </c>
      <c r="B15511" t="s">
        <v>27173</v>
      </c>
      <c r="C15511" t="s">
        <v>27174</v>
      </c>
      <c r="D15511" t="s">
        <v>13</v>
      </c>
      <c r="E15511">
        <v>2014</v>
      </c>
      <c r="F15511">
        <v>2022</v>
      </c>
      <c r="J15511">
        <f t="shared" si="1232"/>
        <v>0</v>
      </c>
      <c r="K15511" t="str">
        <f>IF(OR(J15511&gt;Ограничения!$B$1,Sheet!G16255&gt;Ограничения!$B$2,Sheet!H16255&gt;Ограничения!$B$2,Sheet!I16255&gt;Ограничения!$B$2,),"Not compatible","Compatible")</f>
        <v>Compatible</v>
      </c>
      <c r="L15511">
        <f t="shared" si="1233"/>
        <v>42876</v>
      </c>
      <c r="M15511" s="3">
        <f t="shared" si="1234"/>
        <v>0</v>
      </c>
      <c r="N15511" s="3" t="str">
        <f t="shared" si="1235"/>
        <v>N</v>
      </c>
      <c r="O15511" t="s">
        <v>28007</v>
      </c>
      <c r="P15511">
        <v>3</v>
      </c>
      <c r="Q15511" t="str">
        <f t="shared" si="1231"/>
        <v>COPY 42876.dat sel\42876.dat</v>
      </c>
      <c r="R15511" t="str">
        <f>IF(ISNA(VLOOKUP(B15511,Rendered!$B$1:$C$1000,1,FALSE)),"N","Y")</f>
        <v>N</v>
      </c>
    </row>
    <row r="15512" spans="1:18" hidden="1" x14ac:dyDescent="0.35">
      <c r="A15512" t="s">
        <v>7576</v>
      </c>
      <c r="B15512" t="s">
        <v>27175</v>
      </c>
      <c r="C15512" t="s">
        <v>27176</v>
      </c>
      <c r="D15512" t="s">
        <v>13</v>
      </c>
      <c r="E15512">
        <v>2010</v>
      </c>
      <c r="F15512">
        <v>2013</v>
      </c>
      <c r="J15512">
        <f t="shared" si="1232"/>
        <v>0</v>
      </c>
      <c r="K15512" t="str">
        <f>IF(OR(J15512&gt;Ограничения!$B$1,Sheet!G16256&gt;Ограничения!$B$2,Sheet!H16256&gt;Ограничения!$B$2,Sheet!I16256&gt;Ограничения!$B$2,),"Not compatible","Compatible")</f>
        <v>Compatible</v>
      </c>
      <c r="L15512">
        <f t="shared" si="1233"/>
        <v>88432</v>
      </c>
      <c r="M15512" s="3">
        <f t="shared" si="1234"/>
        <v>0</v>
      </c>
      <c r="N15512" s="3" t="str">
        <f t="shared" si="1235"/>
        <v>N</v>
      </c>
      <c r="O15512" t="s">
        <v>28007</v>
      </c>
      <c r="P15512">
        <v>3</v>
      </c>
      <c r="Q15512" t="str">
        <f t="shared" si="1231"/>
        <v>COPY 88432.dat sel\88432.dat</v>
      </c>
      <c r="R15512" t="str">
        <f>IF(ISNA(VLOOKUP(B15512,Rendered!$B$1:$C$1000,1,FALSE)),"N","Y")</f>
        <v>N</v>
      </c>
    </row>
    <row r="15513" spans="1:18" hidden="1" x14ac:dyDescent="0.35">
      <c r="A15513" t="s">
        <v>7576</v>
      </c>
      <c r="B15513" t="s">
        <v>27177</v>
      </c>
      <c r="C15513" t="s">
        <v>27178</v>
      </c>
      <c r="D15513" t="s">
        <v>27</v>
      </c>
      <c r="E15513">
        <v>1997</v>
      </c>
      <c r="F15513">
        <v>2018</v>
      </c>
      <c r="J15513">
        <f t="shared" si="1232"/>
        <v>0</v>
      </c>
      <c r="K15513" t="str">
        <f>IF(OR(J15513&gt;Ограничения!$B$1,Sheet!G16257&gt;Ограничения!$B$2,Sheet!H16257&gt;Ограничения!$B$2,Sheet!I16257&gt;Ограничения!$B$2,),"Not compatible","Compatible")</f>
        <v>Compatible</v>
      </c>
      <c r="L15513" t="str">
        <f t="shared" si="1233"/>
        <v>Модификация</v>
      </c>
      <c r="M15513" s="3">
        <f t="shared" si="1234"/>
        <v>0</v>
      </c>
      <c r="N15513" s="3" t="str">
        <f t="shared" si="1235"/>
        <v>N</v>
      </c>
      <c r="O15513" t="s">
        <v>28008</v>
      </c>
      <c r="Q15513" t="str">
        <f t="shared" si="1231"/>
        <v>COPY 33048c01.dat sel\33048c01.dat</v>
      </c>
      <c r="R15513" t="str">
        <f>IF(ISNA(VLOOKUP(B15513,Rendered!$B$1:$C$1000,1,FALSE)),"N","Y")</f>
        <v>N</v>
      </c>
    </row>
    <row r="15514" spans="1:18" hidden="1" x14ac:dyDescent="0.35">
      <c r="A15514" t="s">
        <v>7576</v>
      </c>
      <c r="B15514" t="s">
        <v>27179</v>
      </c>
      <c r="C15514" t="s">
        <v>27180</v>
      </c>
      <c r="D15514" t="s">
        <v>13</v>
      </c>
      <c r="E15514">
        <v>2018</v>
      </c>
      <c r="F15514">
        <v>2022</v>
      </c>
      <c r="J15514">
        <f t="shared" si="1232"/>
        <v>0</v>
      </c>
      <c r="K15514" t="str">
        <f>IF(OR(J15514&gt;Ограничения!$B$1,Sheet!G16258&gt;Ограничения!$B$2,Sheet!H16258&gt;Ограничения!$B$2,Sheet!I16258&gt;Ограничения!$B$2,),"Not compatible","Compatible")</f>
        <v>Compatible</v>
      </c>
      <c r="L15514" t="str">
        <f t="shared" si="1233"/>
        <v>Модификация</v>
      </c>
      <c r="M15514" s="3">
        <f t="shared" si="1234"/>
        <v>0</v>
      </c>
      <c r="N15514" s="3" t="str">
        <f t="shared" si="1235"/>
        <v>N</v>
      </c>
      <c r="O15514" t="s">
        <v>28008</v>
      </c>
      <c r="Q15514" t="str">
        <f t="shared" si="1231"/>
        <v>COPY 33048c02.dat sel\33048c02.dat</v>
      </c>
      <c r="R15514" t="str">
        <f>IF(ISNA(VLOOKUP(B15514,Rendered!$B$1:$C$1000,1,FALSE)),"N","Y")</f>
        <v>N</v>
      </c>
    </row>
    <row r="15515" spans="1:18" hidden="1" x14ac:dyDescent="0.35">
      <c r="A15515" t="s">
        <v>12799</v>
      </c>
      <c r="B15515" t="s">
        <v>12800</v>
      </c>
      <c r="C15515" t="s">
        <v>12801</v>
      </c>
      <c r="D15515" t="s">
        <v>27</v>
      </c>
      <c r="E15515">
        <v>1984</v>
      </c>
      <c r="F15515">
        <v>1998</v>
      </c>
      <c r="J15515">
        <f t="shared" si="1232"/>
        <v>0</v>
      </c>
      <c r="K15515" t="str">
        <f>IF(OR(J15515&gt;Ограничения!$B$1,Sheet!G6656&gt;Ограничения!$B$2,Sheet!H6656&gt;Ограничения!$B$2,Sheet!I6656&gt;Ограничения!$B$2,),"Not compatible","Compatible")</f>
        <v>Compatible</v>
      </c>
      <c r="L15515" t="str">
        <f t="shared" si="1233"/>
        <v>Модификация</v>
      </c>
      <c r="M15515" s="3">
        <f t="shared" si="1234"/>
        <v>0</v>
      </c>
      <c r="N15515" s="3" t="str">
        <f t="shared" si="1235"/>
        <v>N</v>
      </c>
      <c r="O15515" t="s">
        <v>28008</v>
      </c>
      <c r="Q15515" t="str">
        <f t="shared" si="1231"/>
        <v>COPY 251c01.dat sel\251c01.dat</v>
      </c>
      <c r="R15515" t="str">
        <f>IF(ISNA(VLOOKUP(B15515,Rendered!$B$1:$C$1000,1,FALSE)),"N","Y")</f>
        <v>N</v>
      </c>
    </row>
    <row r="15516" spans="1:18" hidden="1" x14ac:dyDescent="0.35">
      <c r="A15516" t="s">
        <v>12799</v>
      </c>
      <c r="B15516" t="s">
        <v>12802</v>
      </c>
      <c r="C15516" t="s">
        <v>12803</v>
      </c>
      <c r="D15516" t="s">
        <v>38</v>
      </c>
      <c r="E15516">
        <v>1984</v>
      </c>
      <c r="F15516">
        <v>1998</v>
      </c>
      <c r="J15516">
        <f t="shared" si="1232"/>
        <v>0</v>
      </c>
      <c r="K15516" t="str">
        <f>IF(OR(J15516&gt;Ограничения!$B$1,Sheet!G6657&gt;Ограничения!$B$2,Sheet!H6657&gt;Ограничения!$B$2,Sheet!I6657&gt;Ограничения!$B$2,),"Not compatible","Compatible")</f>
        <v>Compatible</v>
      </c>
      <c r="L15516">
        <f t="shared" si="1233"/>
        <v>251</v>
      </c>
      <c r="M15516" s="3">
        <f t="shared" si="1234"/>
        <v>0</v>
      </c>
      <c r="N15516" s="3" t="str">
        <f t="shared" si="1235"/>
        <v>N</v>
      </c>
      <c r="O15516" t="s">
        <v>28008</v>
      </c>
      <c r="Q15516" t="str">
        <f t="shared" si="1231"/>
        <v>COPY 251.dat sel\251.dat</v>
      </c>
      <c r="R15516" t="str">
        <f>IF(ISNA(VLOOKUP(B15516,Rendered!$B$1:$C$1000,1,FALSE)),"N","Y")</f>
        <v>N</v>
      </c>
    </row>
    <row r="15517" spans="1:18" hidden="1" x14ac:dyDescent="0.35">
      <c r="A15517" t="s">
        <v>12799</v>
      </c>
      <c r="B15517" t="s">
        <v>12804</v>
      </c>
      <c r="C15517" t="s">
        <v>12805</v>
      </c>
      <c r="D15517" t="s">
        <v>59</v>
      </c>
      <c r="E15517">
        <v>2002</v>
      </c>
      <c r="F15517">
        <v>2022</v>
      </c>
      <c r="G15517">
        <v>2</v>
      </c>
      <c r="H15517">
        <v>2</v>
      </c>
      <c r="J15517">
        <f t="shared" si="1232"/>
        <v>4</v>
      </c>
      <c r="K15517" t="str">
        <f>IF(OR(J15517&gt;Ограничения!$B$1,Sheet!G6658&gt;Ограничения!$B$2,Sheet!H6658&gt;Ограничения!$B$2,Sheet!I6658&gt;Ограничения!$B$2,),"Not compatible","Compatible")</f>
        <v>Compatible</v>
      </c>
      <c r="L15517" t="str">
        <f t="shared" si="1233"/>
        <v>Модификация</v>
      </c>
      <c r="M15517" s="3">
        <f t="shared" si="1234"/>
        <v>0</v>
      </c>
      <c r="N15517" s="3" t="str">
        <f t="shared" si="1235"/>
        <v>N</v>
      </c>
      <c r="O15517" t="s">
        <v>28008</v>
      </c>
      <c r="Q15517" t="str">
        <f t="shared" si="1231"/>
        <v>COPY 3680c02.dat sel\3680c02.dat</v>
      </c>
      <c r="R15517" t="str">
        <f>IF(ISNA(VLOOKUP(B15517,Rendered!$B$1:$C$1000,1,FALSE)),"N","Y")</f>
        <v>N</v>
      </c>
    </row>
    <row r="15518" spans="1:18" hidden="1" x14ac:dyDescent="0.35">
      <c r="A15518" t="s">
        <v>12799</v>
      </c>
      <c r="B15518" t="s">
        <v>12806</v>
      </c>
      <c r="C15518" t="s">
        <v>12807</v>
      </c>
      <c r="D15518" t="s">
        <v>57</v>
      </c>
      <c r="E15518">
        <v>1977</v>
      </c>
      <c r="F15518">
        <v>2006</v>
      </c>
      <c r="G15518">
        <v>2</v>
      </c>
      <c r="H15518">
        <v>2</v>
      </c>
      <c r="J15518">
        <f t="shared" si="1232"/>
        <v>4</v>
      </c>
      <c r="K15518" t="str">
        <f>IF(OR(J15518&gt;Ограничения!$B$1,Sheet!G6659&gt;Ограничения!$B$2,Sheet!H6659&gt;Ограничения!$B$2,Sheet!I6659&gt;Ограничения!$B$2,),"Not compatible","Compatible")</f>
        <v>Compatible</v>
      </c>
      <c r="L15518" t="str">
        <f t="shared" si="1233"/>
        <v>Модификация</v>
      </c>
      <c r="M15518" s="3">
        <f t="shared" si="1234"/>
        <v>0</v>
      </c>
      <c r="N15518" s="3" t="str">
        <f t="shared" si="1235"/>
        <v>N</v>
      </c>
      <c r="O15518" t="s">
        <v>28008</v>
      </c>
      <c r="Q15518" t="str">
        <f t="shared" si="1231"/>
        <v>COPY 3680c01.dat sel\3680c01.dat</v>
      </c>
      <c r="R15518" t="str">
        <f>IF(ISNA(VLOOKUP(B15518,Rendered!$B$1:$C$1000,1,FALSE)),"N","Y")</f>
        <v>N</v>
      </c>
    </row>
    <row r="15519" spans="1:18" hidden="1" x14ac:dyDescent="0.35">
      <c r="A15519" t="s">
        <v>12799</v>
      </c>
      <c r="B15519" t="s">
        <v>12808</v>
      </c>
      <c r="C15519" t="s">
        <v>12809</v>
      </c>
      <c r="D15519" t="s">
        <v>13</v>
      </c>
      <c r="E15519" t="s">
        <v>60</v>
      </c>
      <c r="G15519">
        <v>2</v>
      </c>
      <c r="H15519">
        <v>2</v>
      </c>
      <c r="J15519">
        <f t="shared" si="1232"/>
        <v>4</v>
      </c>
      <c r="K15519" t="str">
        <f>IF(OR(J15519&gt;Ограничения!$B$1,Sheet!G6660&gt;Ограничения!$B$2,Sheet!H6660&gt;Ограничения!$B$2,Sheet!I6660&gt;Ограничения!$B$2,),"Not compatible","Compatible")</f>
        <v>Compatible</v>
      </c>
      <c r="L15519" t="str">
        <f t="shared" si="1233"/>
        <v>Модификация</v>
      </c>
      <c r="M15519" s="3">
        <f t="shared" si="1234"/>
        <v>0</v>
      </c>
      <c r="N15519" s="3" t="str">
        <f t="shared" si="1235"/>
        <v>N</v>
      </c>
      <c r="O15519" t="s">
        <v>28008</v>
      </c>
      <c r="Q15519" t="str">
        <f t="shared" si="1231"/>
        <v>COPY 3680c03.dat sel\3680c03.dat</v>
      </c>
      <c r="R15519" t="str">
        <f>IF(ISNA(VLOOKUP(B15519,Rendered!$B$1:$C$1000,1,FALSE)),"N","Y")</f>
        <v>N</v>
      </c>
    </row>
    <row r="15520" spans="1:18" hidden="1" x14ac:dyDescent="0.35">
      <c r="A15520" t="s">
        <v>12799</v>
      </c>
      <c r="B15520" t="s">
        <v>12810</v>
      </c>
      <c r="C15520" t="s">
        <v>12811</v>
      </c>
      <c r="D15520" t="s">
        <v>292</v>
      </c>
      <c r="E15520">
        <v>1977</v>
      </c>
      <c r="F15520">
        <v>2022</v>
      </c>
      <c r="G15520">
        <v>2</v>
      </c>
      <c r="H15520">
        <v>2</v>
      </c>
      <c r="J15520">
        <f t="shared" si="1232"/>
        <v>4</v>
      </c>
      <c r="K15520" t="str">
        <f>IF(OR(J15520&gt;Ограничения!$B$1,Sheet!G6661&gt;Ограничения!$B$2,Sheet!H6661&gt;Ограничения!$B$2,Sheet!I6661&gt;Ограничения!$B$2,),"Not compatible","Compatible")</f>
        <v>Compatible</v>
      </c>
      <c r="L15520">
        <f t="shared" si="1233"/>
        <v>3680</v>
      </c>
      <c r="M15520" s="3">
        <f t="shared" si="1234"/>
        <v>0</v>
      </c>
      <c r="N15520" s="3" t="str">
        <f t="shared" si="1235"/>
        <v>N</v>
      </c>
      <c r="O15520" t="s">
        <v>28007</v>
      </c>
      <c r="P15520">
        <v>3</v>
      </c>
      <c r="Q15520" t="str">
        <f t="shared" si="1231"/>
        <v>COPY 3680.dat sel\3680.dat</v>
      </c>
      <c r="R15520" t="str">
        <f>IF(ISNA(VLOOKUP(B15520,Rendered!$B$1:$C$1000,1,FALSE)),"N","Y")</f>
        <v>N</v>
      </c>
    </row>
    <row r="15521" spans="1:18" hidden="1" x14ac:dyDescent="0.35">
      <c r="A15521" t="s">
        <v>12799</v>
      </c>
      <c r="B15521" t="s">
        <v>12812</v>
      </c>
      <c r="C15521" t="s">
        <v>12813</v>
      </c>
      <c r="D15521" t="s">
        <v>59</v>
      </c>
      <c r="E15521">
        <v>1977</v>
      </c>
      <c r="F15521">
        <v>2022</v>
      </c>
      <c r="J15521">
        <f t="shared" si="1232"/>
        <v>0</v>
      </c>
      <c r="K15521" t="str">
        <f>IF(OR(J15521&gt;Ограничения!$B$1,Sheet!G6662&gt;Ограничения!$B$2,Sheet!H6662&gt;Ограничения!$B$2,Sheet!I6662&gt;Ограничения!$B$2,),"Not compatible","Compatible")</f>
        <v>Compatible</v>
      </c>
      <c r="L15521">
        <f t="shared" si="1233"/>
        <v>3679</v>
      </c>
      <c r="M15521" s="3">
        <f t="shared" si="1234"/>
        <v>0</v>
      </c>
      <c r="N15521" s="3" t="str">
        <f t="shared" si="1235"/>
        <v>N</v>
      </c>
      <c r="O15521" t="s">
        <v>28007</v>
      </c>
      <c r="P15521">
        <v>3</v>
      </c>
      <c r="Q15521" t="str">
        <f t="shared" si="1231"/>
        <v>COPY 3679.dat sel\3679.dat</v>
      </c>
      <c r="R15521" t="str">
        <f>IF(ISNA(VLOOKUP(B15521,Rendered!$B$1:$C$1000,1,FALSE)),"N","Y")</f>
        <v>N</v>
      </c>
    </row>
    <row r="15522" spans="1:18" hidden="1" x14ac:dyDescent="0.35">
      <c r="A15522" t="s">
        <v>12799</v>
      </c>
      <c r="B15522" t="s">
        <v>12814</v>
      </c>
      <c r="C15522" t="s">
        <v>12815</v>
      </c>
      <c r="D15522" t="s">
        <v>30</v>
      </c>
      <c r="E15522">
        <v>2019</v>
      </c>
      <c r="F15522">
        <v>2022</v>
      </c>
      <c r="G15522">
        <v>2</v>
      </c>
      <c r="H15522">
        <v>2</v>
      </c>
      <c r="J15522">
        <f t="shared" si="1232"/>
        <v>4</v>
      </c>
      <c r="K15522" t="str">
        <f>IF(OR(J15522&gt;Ограничения!$B$1,Sheet!G6663&gt;Ограничения!$B$2,Sheet!H6663&gt;Ограничения!$B$2,Sheet!I6663&gt;Ограничения!$B$2,),"Not compatible","Compatible")</f>
        <v>Compatible</v>
      </c>
      <c r="L15522">
        <f t="shared" si="1233"/>
        <v>27448</v>
      </c>
      <c r="M15522" s="3">
        <f t="shared" si="1234"/>
        <v>0</v>
      </c>
      <c r="N15522" s="3" t="str">
        <f t="shared" si="1235"/>
        <v>N</v>
      </c>
      <c r="O15522" t="s">
        <v>28007</v>
      </c>
      <c r="P15522">
        <v>3</v>
      </c>
      <c r="Q15522" t="str">
        <f t="shared" si="1231"/>
        <v>COPY 27448.dat sel\27448.dat</v>
      </c>
      <c r="R15522" t="str">
        <f>IF(ISNA(VLOOKUP(B15522,Rendered!$B$1:$C$1000,1,FALSE)),"N","Y")</f>
        <v>N</v>
      </c>
    </row>
    <row r="15523" spans="1:18" hidden="1" x14ac:dyDescent="0.35">
      <c r="A15523" t="s">
        <v>12799</v>
      </c>
      <c r="B15523" t="s">
        <v>12816</v>
      </c>
      <c r="C15523" t="s">
        <v>12817</v>
      </c>
      <c r="D15523" t="s">
        <v>30</v>
      </c>
      <c r="E15523">
        <v>2002</v>
      </c>
      <c r="F15523">
        <v>2006</v>
      </c>
      <c r="G15523">
        <v>2</v>
      </c>
      <c r="H15523">
        <v>2</v>
      </c>
      <c r="I15523">
        <v>2</v>
      </c>
      <c r="J15523">
        <f t="shared" si="1232"/>
        <v>6</v>
      </c>
      <c r="K15523" t="str">
        <f>IF(OR(J15523&gt;Ограничения!$B$1,Sheet!G6664&gt;Ограничения!$B$2,Sheet!H6664&gt;Ограничения!$B$2,Sheet!I6664&gt;Ограничения!$B$2,),"Not compatible","Compatible")</f>
        <v>Compatible</v>
      </c>
      <c r="L15523">
        <f t="shared" si="1233"/>
        <v>41533</v>
      </c>
      <c r="M15523" s="3">
        <f t="shared" si="1234"/>
        <v>0.41935483870967744</v>
      </c>
      <c r="N15523" s="3" t="str">
        <f t="shared" si="1235"/>
        <v>Y</v>
      </c>
      <c r="O15523" t="s">
        <v>28008</v>
      </c>
      <c r="Q15523" t="str">
        <f t="shared" si="1231"/>
        <v>COPY 41533.dat sel\41533.dat</v>
      </c>
      <c r="R15523" t="str">
        <f>IF(ISNA(VLOOKUP(B15523,Rendered!$B$1:$C$1000,1,FALSE)),"N","Y")</f>
        <v>N</v>
      </c>
    </row>
    <row r="15524" spans="1:18" hidden="1" x14ac:dyDescent="0.35">
      <c r="A15524" t="s">
        <v>12799</v>
      </c>
      <c r="B15524" t="s">
        <v>12818</v>
      </c>
      <c r="C15524" t="s">
        <v>12819</v>
      </c>
      <c r="D15524" t="s">
        <v>13</v>
      </c>
      <c r="E15524">
        <v>2003</v>
      </c>
      <c r="F15524">
        <v>2003</v>
      </c>
      <c r="G15524">
        <v>2</v>
      </c>
      <c r="H15524">
        <v>2</v>
      </c>
      <c r="I15524">
        <v>2</v>
      </c>
      <c r="J15524">
        <f t="shared" si="1232"/>
        <v>6</v>
      </c>
      <c r="K15524" t="str">
        <f>IF(OR(J15524&gt;Ограничения!$B$1,Sheet!G6665&gt;Ограничения!$B$2,Sheet!H6665&gt;Ограничения!$B$2,Sheet!I6665&gt;Ограничения!$B$2,),"Not compatible","Compatible")</f>
        <v>Compatible</v>
      </c>
      <c r="L15524" t="str">
        <f t="shared" si="1233"/>
        <v>Модификация</v>
      </c>
      <c r="M15524" s="3">
        <f t="shared" si="1234"/>
        <v>0</v>
      </c>
      <c r="N15524" s="3" t="str">
        <f t="shared" si="1235"/>
        <v>Y</v>
      </c>
      <c r="O15524" t="s">
        <v>28008</v>
      </c>
      <c r="Q15524" t="str">
        <f t="shared" si="1231"/>
        <v>COPY 41533pb01L.dat sel\41533pb01L.dat</v>
      </c>
      <c r="R15524" t="str">
        <f>IF(ISNA(VLOOKUP(B15524,Rendered!$B$1:$C$1000,1,FALSE)),"N","Y")</f>
        <v>N</v>
      </c>
    </row>
    <row r="15525" spans="1:18" hidden="1" x14ac:dyDescent="0.35">
      <c r="A15525" t="s">
        <v>12799</v>
      </c>
      <c r="B15525" t="s">
        <v>12820</v>
      </c>
      <c r="C15525" t="s">
        <v>12821</v>
      </c>
      <c r="D15525" t="s">
        <v>13</v>
      </c>
      <c r="E15525">
        <v>2003</v>
      </c>
      <c r="F15525">
        <v>2003</v>
      </c>
      <c r="G15525">
        <v>2</v>
      </c>
      <c r="H15525">
        <v>2</v>
      </c>
      <c r="I15525">
        <v>2</v>
      </c>
      <c r="J15525">
        <f t="shared" si="1232"/>
        <v>6</v>
      </c>
      <c r="K15525" t="str">
        <f>IF(OR(J15525&gt;Ограничения!$B$1,Sheet!G6666&gt;Ограничения!$B$2,Sheet!H6666&gt;Ограничения!$B$2,Sheet!I6666&gt;Ограничения!$B$2,),"Not compatible","Compatible")</f>
        <v>Compatible</v>
      </c>
      <c r="L15525" t="str">
        <f t="shared" si="1233"/>
        <v>Модификация</v>
      </c>
      <c r="M15525" s="3">
        <f t="shared" si="1234"/>
        <v>0</v>
      </c>
      <c r="N15525" s="3" t="str">
        <f t="shared" si="1235"/>
        <v>N</v>
      </c>
      <c r="O15525" t="s">
        <v>28008</v>
      </c>
      <c r="Q15525" t="str">
        <f t="shared" si="1231"/>
        <v>COPY 41533pb01R.dat sel\41533pb01R.dat</v>
      </c>
      <c r="R15525" t="str">
        <f>IF(ISNA(VLOOKUP(B15525,Rendered!$B$1:$C$1000,1,FALSE)),"N","Y")</f>
        <v>N</v>
      </c>
    </row>
    <row r="15526" spans="1:18" hidden="1" x14ac:dyDescent="0.35">
      <c r="A15526" t="s">
        <v>12799</v>
      </c>
      <c r="B15526" t="s">
        <v>12822</v>
      </c>
      <c r="C15526" t="s">
        <v>12823</v>
      </c>
      <c r="D15526" t="s">
        <v>30</v>
      </c>
      <c r="E15526">
        <v>1966</v>
      </c>
      <c r="F15526">
        <v>1977</v>
      </c>
      <c r="G15526">
        <v>4</v>
      </c>
      <c r="H15526">
        <v>4</v>
      </c>
      <c r="I15526">
        <v>1</v>
      </c>
      <c r="J15526">
        <f t="shared" si="1232"/>
        <v>9</v>
      </c>
      <c r="K15526" t="str">
        <f>IF(OR(J15526&gt;Ограничения!$B$1,Sheet!G6667&gt;Ограничения!$B$2,Sheet!H6667&gt;Ограничения!$B$2,Sheet!I6667&gt;Ограничения!$B$2,),"Not compatible","Compatible")</f>
        <v>Compatible</v>
      </c>
      <c r="L15526" t="str">
        <f t="shared" si="1233"/>
        <v>Модификация</v>
      </c>
      <c r="M15526" s="3">
        <f t="shared" si="1234"/>
        <v>0.63461538461538458</v>
      </c>
      <c r="N15526" s="3" t="str">
        <f t="shared" si="1235"/>
        <v>Y</v>
      </c>
      <c r="O15526" t="s">
        <v>28008</v>
      </c>
      <c r="Q15526" t="str">
        <f t="shared" si="1231"/>
        <v>COPY 3404ac01.dat sel\3404ac01.dat</v>
      </c>
      <c r="R15526" t="str">
        <f>IF(ISNA(VLOOKUP(B15526,Rendered!$B$1:$C$1000,1,FALSE)),"N","Y")</f>
        <v>N</v>
      </c>
    </row>
    <row r="15527" spans="1:18" hidden="1" x14ac:dyDescent="0.35">
      <c r="A15527" t="s">
        <v>12799</v>
      </c>
      <c r="B15527" t="s">
        <v>12824</v>
      </c>
      <c r="C15527" t="s">
        <v>12825</v>
      </c>
      <c r="D15527" t="s">
        <v>30</v>
      </c>
      <c r="E15527">
        <v>1972</v>
      </c>
      <c r="F15527">
        <v>1975</v>
      </c>
      <c r="G15527">
        <v>4</v>
      </c>
      <c r="H15527">
        <v>4</v>
      </c>
      <c r="I15527">
        <v>1</v>
      </c>
      <c r="J15527">
        <f t="shared" si="1232"/>
        <v>9</v>
      </c>
      <c r="K15527" t="str">
        <f>IF(OR(J15527&gt;Ограничения!$B$1,Sheet!G6668&gt;Ограничения!$B$2,Sheet!H6668&gt;Ограничения!$B$2,Sheet!I6668&gt;Ограничения!$B$2,),"Not compatible","Compatible")</f>
        <v>Compatible</v>
      </c>
      <c r="L15527" t="str">
        <f t="shared" si="1233"/>
        <v>Модификация</v>
      </c>
      <c r="M15527" s="3">
        <f t="shared" si="1234"/>
        <v>0</v>
      </c>
      <c r="N15527" s="3" t="str">
        <f t="shared" si="1235"/>
        <v>Y</v>
      </c>
      <c r="O15527" t="s">
        <v>28008</v>
      </c>
      <c r="Q15527" t="str">
        <f t="shared" si="1231"/>
        <v>COPY 3404ac02.dat sel\3404ac02.dat</v>
      </c>
      <c r="R15527" t="str">
        <f>IF(ISNA(VLOOKUP(B15527,Rendered!$B$1:$C$1000,1,FALSE)),"N","Y")</f>
        <v>N</v>
      </c>
    </row>
    <row r="15528" spans="1:18" hidden="1" x14ac:dyDescent="0.35">
      <c r="A15528" t="s">
        <v>12799</v>
      </c>
      <c r="B15528" t="s">
        <v>12826</v>
      </c>
      <c r="C15528" t="s">
        <v>12827</v>
      </c>
      <c r="D15528" t="s">
        <v>13</v>
      </c>
      <c r="E15528">
        <v>1963</v>
      </c>
      <c r="F15528">
        <v>1970</v>
      </c>
      <c r="G15528">
        <v>4</v>
      </c>
      <c r="H15528">
        <v>4</v>
      </c>
      <c r="I15528">
        <v>1</v>
      </c>
      <c r="J15528">
        <f t="shared" si="1232"/>
        <v>9</v>
      </c>
      <c r="K15528" t="str">
        <f>IF(OR(J15528&gt;Ограничения!$B$1,Sheet!G6669&gt;Ограничения!$B$2,Sheet!H6669&gt;Ограничения!$B$2,Sheet!I6669&gt;Ограничения!$B$2,),"Not compatible","Compatible")</f>
        <v>Compatible</v>
      </c>
      <c r="L15528" t="str">
        <f t="shared" si="1233"/>
        <v>Модификация</v>
      </c>
      <c r="M15528" s="3">
        <f t="shared" si="1234"/>
        <v>0</v>
      </c>
      <c r="N15528" s="3" t="str">
        <f t="shared" si="1235"/>
        <v>N</v>
      </c>
      <c r="O15528" t="s">
        <v>28008</v>
      </c>
      <c r="Q15528" t="str">
        <f t="shared" si="1231"/>
        <v>COPY 3404bc01.dat sel\3404bc01.dat</v>
      </c>
      <c r="R15528" t="str">
        <f>IF(ISNA(VLOOKUP(B15528,Rendered!$B$1:$C$1000,1,FALSE)),"N","Y")</f>
        <v>N</v>
      </c>
    </row>
    <row r="15529" spans="1:18" hidden="1" x14ac:dyDescent="0.35">
      <c r="A15529" t="s">
        <v>12799</v>
      </c>
      <c r="B15529" t="s">
        <v>12828</v>
      </c>
      <c r="C15529" t="s">
        <v>12829</v>
      </c>
      <c r="D15529" t="s">
        <v>30</v>
      </c>
      <c r="E15529">
        <v>2000</v>
      </c>
      <c r="F15529">
        <v>2008</v>
      </c>
      <c r="J15529">
        <f t="shared" si="1232"/>
        <v>0</v>
      </c>
      <c r="K15529" t="str">
        <f>IF(OR(J15529&gt;Ограничения!$B$1,Sheet!G6670&gt;Ограничения!$B$2,Sheet!H6670&gt;Ограничения!$B$2,Sheet!I6670&gt;Ограничения!$B$2,),"Not compatible","Compatible")</f>
        <v>Compatible</v>
      </c>
      <c r="L15529">
        <f t="shared" si="1233"/>
        <v>30516</v>
      </c>
      <c r="M15529" s="3">
        <f t="shared" si="1234"/>
        <v>0.62068965517241381</v>
      </c>
      <c r="N15529" s="3" t="str">
        <f t="shared" si="1235"/>
        <v>Y</v>
      </c>
      <c r="O15529" t="s">
        <v>28008</v>
      </c>
      <c r="Q15529" t="str">
        <f t="shared" si="1231"/>
        <v>COPY 30516.dat sel\30516.dat</v>
      </c>
      <c r="R15529" t="str">
        <f>IF(ISNA(VLOOKUP(B15529,Rendered!$B$1:$C$1000,1,FALSE)),"N","Y")</f>
        <v>N</v>
      </c>
    </row>
    <row r="15530" spans="1:18" hidden="1" x14ac:dyDescent="0.35">
      <c r="A15530" t="s">
        <v>12799</v>
      </c>
      <c r="B15530" t="s">
        <v>12830</v>
      </c>
      <c r="C15530" t="s">
        <v>12831</v>
      </c>
      <c r="D15530" t="s">
        <v>27</v>
      </c>
      <c r="E15530">
        <v>2003</v>
      </c>
      <c r="F15530">
        <v>2005</v>
      </c>
      <c r="G15530">
        <v>4</v>
      </c>
      <c r="H15530">
        <v>4</v>
      </c>
      <c r="J15530">
        <f t="shared" si="1232"/>
        <v>8</v>
      </c>
      <c r="K15530" t="str">
        <f>IF(OR(J15530&gt;Ограничения!$B$1,Sheet!G6671&gt;Ограничения!$B$2,Sheet!H6671&gt;Ограничения!$B$2,Sheet!I6671&gt;Ограничения!$B$2,),"Not compatible","Compatible")</f>
        <v>Compatible</v>
      </c>
      <c r="L15530" t="str">
        <f t="shared" si="1233"/>
        <v>Модификация</v>
      </c>
      <c r="M15530" s="3">
        <f t="shared" si="1234"/>
        <v>0</v>
      </c>
      <c r="N15530" s="3" t="str">
        <f t="shared" si="1235"/>
        <v>Y</v>
      </c>
      <c r="O15530" t="s">
        <v>28008</v>
      </c>
      <c r="Q15530" t="str">
        <f t="shared" si="1231"/>
        <v>COPY 30516c01.dat sel\30516c01.dat</v>
      </c>
      <c r="R15530" t="str">
        <f>IF(ISNA(VLOOKUP(B15530,Rendered!$B$1:$C$1000,1,FALSE)),"N","Y")</f>
        <v>N</v>
      </c>
    </row>
    <row r="15531" spans="1:18" hidden="1" x14ac:dyDescent="0.35">
      <c r="A15531" t="s">
        <v>12799</v>
      </c>
      <c r="B15531" t="s">
        <v>12832</v>
      </c>
      <c r="C15531" t="s">
        <v>12833</v>
      </c>
      <c r="D15531" t="s">
        <v>30</v>
      </c>
      <c r="E15531">
        <v>2000</v>
      </c>
      <c r="F15531">
        <v>2008</v>
      </c>
      <c r="G15531">
        <v>4</v>
      </c>
      <c r="H15531">
        <v>4</v>
      </c>
      <c r="J15531">
        <f t="shared" si="1232"/>
        <v>8</v>
      </c>
      <c r="K15531" t="str">
        <f>IF(OR(J15531&gt;Ограничения!$B$1,Sheet!G6672&gt;Ограничения!$B$2,Sheet!H6672&gt;Ограничения!$B$2,Sheet!I6672&gt;Ограничения!$B$2,),"Not compatible","Compatible")</f>
        <v>Compatible</v>
      </c>
      <c r="L15531" t="str">
        <f t="shared" si="1233"/>
        <v>Модификация</v>
      </c>
      <c r="M15531" s="3">
        <f t="shared" si="1234"/>
        <v>0</v>
      </c>
      <c r="N15531" s="3" t="str">
        <f t="shared" si="1235"/>
        <v>N</v>
      </c>
      <c r="O15531" t="s">
        <v>28008</v>
      </c>
      <c r="Q15531" t="str">
        <f t="shared" si="1231"/>
        <v>COPY 30516c02.dat sel\30516c02.dat</v>
      </c>
      <c r="R15531" t="str">
        <f>IF(ISNA(VLOOKUP(B15531,Rendered!$B$1:$C$1000,1,FALSE)),"N","Y")</f>
        <v>N</v>
      </c>
    </row>
    <row r="15532" spans="1:18" hidden="1" x14ac:dyDescent="0.35">
      <c r="A15532" t="s">
        <v>12799</v>
      </c>
      <c r="B15532" t="s">
        <v>12834</v>
      </c>
      <c r="C15532" t="s">
        <v>12835</v>
      </c>
      <c r="D15532" t="s">
        <v>35</v>
      </c>
      <c r="E15532">
        <v>1976</v>
      </c>
      <c r="F15532">
        <v>2009</v>
      </c>
      <c r="J15532">
        <f t="shared" si="1232"/>
        <v>0</v>
      </c>
      <c r="K15532" t="str">
        <f>IF(OR(J15532&gt;Ограничения!$B$1,Sheet!G6673&gt;Ограничения!$B$2,Sheet!H6673&gt;Ограничения!$B$2,Sheet!I6673&gt;Ограничения!$B$2,),"Not compatible","Compatible")</f>
        <v>Compatible</v>
      </c>
      <c r="L15532">
        <f t="shared" si="1233"/>
        <v>3403</v>
      </c>
      <c r="M15532" s="3">
        <f t="shared" si="1234"/>
        <v>0.44262295081967212</v>
      </c>
      <c r="N15532" s="3" t="str">
        <f t="shared" si="1235"/>
        <v>Y</v>
      </c>
      <c r="O15532" t="s">
        <v>28008</v>
      </c>
      <c r="Q15532" t="str">
        <f t="shared" si="1231"/>
        <v>COPY 3403.dat sel\3403.dat</v>
      </c>
      <c r="R15532" t="str">
        <f>IF(ISNA(VLOOKUP(B15532,Rendered!$B$1:$C$1000,1,FALSE)),"N","Y")</f>
        <v>N</v>
      </c>
    </row>
    <row r="15533" spans="1:18" hidden="1" x14ac:dyDescent="0.35">
      <c r="A15533" t="s">
        <v>12799</v>
      </c>
      <c r="B15533" t="s">
        <v>12836</v>
      </c>
      <c r="C15533" t="s">
        <v>12837</v>
      </c>
      <c r="D15533" t="s">
        <v>57</v>
      </c>
      <c r="E15533">
        <v>1976</v>
      </c>
      <c r="F15533">
        <v>2009</v>
      </c>
      <c r="G15533">
        <v>4</v>
      </c>
      <c r="H15533">
        <v>4</v>
      </c>
      <c r="I15533">
        <v>1</v>
      </c>
      <c r="J15533">
        <f t="shared" si="1232"/>
        <v>9</v>
      </c>
      <c r="K15533" t="str">
        <f>IF(OR(J15533&gt;Ограничения!$B$1,Sheet!G6674&gt;Ограничения!$B$2,Sheet!H6674&gt;Ограничения!$B$2,Sheet!I6674&gt;Ограничения!$B$2,),"Not compatible","Compatible")</f>
        <v>Compatible</v>
      </c>
      <c r="L15533" t="str">
        <f t="shared" si="1233"/>
        <v>Модификация</v>
      </c>
      <c r="M15533" s="3">
        <f t="shared" si="1234"/>
        <v>0</v>
      </c>
      <c r="N15533" s="3" t="str">
        <f t="shared" si="1235"/>
        <v>Y</v>
      </c>
      <c r="O15533" t="s">
        <v>28008</v>
      </c>
      <c r="Q15533" t="str">
        <f t="shared" si="1231"/>
        <v>COPY 3403c01.dat sel\3403c01.dat</v>
      </c>
      <c r="R15533" t="str">
        <f>IF(ISNA(VLOOKUP(B15533,Rendered!$B$1:$C$1000,1,FALSE)),"N","Y")</f>
        <v>N</v>
      </c>
    </row>
    <row r="15534" spans="1:18" hidden="1" x14ac:dyDescent="0.35">
      <c r="A15534" t="s">
        <v>12799</v>
      </c>
      <c r="B15534" t="s">
        <v>12838</v>
      </c>
      <c r="C15534" t="s">
        <v>12839</v>
      </c>
      <c r="D15534" t="s">
        <v>35</v>
      </c>
      <c r="E15534">
        <v>2008</v>
      </c>
      <c r="F15534">
        <v>2022</v>
      </c>
      <c r="G15534">
        <v>4</v>
      </c>
      <c r="H15534">
        <v>4</v>
      </c>
      <c r="J15534">
        <f t="shared" si="1232"/>
        <v>8</v>
      </c>
      <c r="K15534" t="str">
        <f>IF(OR(J15534&gt;Ограничения!$B$1,Sheet!G6675&gt;Ограничения!$B$2,Sheet!H6675&gt;Ограничения!$B$2,Sheet!I6675&gt;Ограничения!$B$2,),"Not compatible","Compatible")</f>
        <v>Compatible</v>
      </c>
      <c r="L15534">
        <f t="shared" si="1233"/>
        <v>61485</v>
      </c>
      <c r="M15534" s="3">
        <f t="shared" si="1234"/>
        <v>0</v>
      </c>
      <c r="N15534" s="3" t="str">
        <f t="shared" si="1235"/>
        <v>N</v>
      </c>
      <c r="O15534" t="s">
        <v>28007</v>
      </c>
      <c r="P15534">
        <v>3</v>
      </c>
      <c r="Q15534" t="str">
        <f t="shared" si="1231"/>
        <v>COPY 61485.dat sel\61485.dat</v>
      </c>
      <c r="R15534" t="str">
        <f>IF(ISNA(VLOOKUP(B15534,Rendered!$B$1:$C$1000,1,FALSE)),"N","Y")</f>
        <v>N</v>
      </c>
    </row>
    <row r="15535" spans="1:18" hidden="1" x14ac:dyDescent="0.35">
      <c r="A15535" t="s">
        <v>12799</v>
      </c>
      <c r="B15535" t="s">
        <v>12840</v>
      </c>
      <c r="C15535" t="s">
        <v>12841</v>
      </c>
      <c r="D15535" t="s">
        <v>52</v>
      </c>
      <c r="E15535">
        <v>1976</v>
      </c>
      <c r="F15535">
        <v>2009</v>
      </c>
      <c r="G15535">
        <v>4</v>
      </c>
      <c r="H15535">
        <v>4</v>
      </c>
      <c r="J15535">
        <f t="shared" si="1232"/>
        <v>8</v>
      </c>
      <c r="K15535" t="str">
        <f>IF(OR(J15535&gt;Ограничения!$B$1,Sheet!G6676&gt;Ограничения!$B$2,Sheet!H6676&gt;Ограничения!$B$2,Sheet!I6676&gt;Ограничения!$B$2,),"Not compatible","Compatible")</f>
        <v>Compatible</v>
      </c>
      <c r="L15535">
        <f t="shared" si="1233"/>
        <v>3404</v>
      </c>
      <c r="M15535" s="3">
        <f t="shared" si="1234"/>
        <v>0.24675324675324675</v>
      </c>
      <c r="N15535" s="3" t="str">
        <f t="shared" si="1235"/>
        <v>Y</v>
      </c>
      <c r="O15535" t="s">
        <v>28008</v>
      </c>
      <c r="Q15535" t="str">
        <f t="shared" si="1231"/>
        <v>COPY 3404.dat sel\3404.dat</v>
      </c>
      <c r="R15535" t="str">
        <f>IF(ISNA(VLOOKUP(B15535,Rendered!$B$1:$C$1000,1,FALSE)),"N","Y")</f>
        <v>N</v>
      </c>
    </row>
    <row r="15536" spans="1:18" hidden="1" x14ac:dyDescent="0.35">
      <c r="A15536" t="s">
        <v>12799</v>
      </c>
      <c r="B15536" t="s">
        <v>12842</v>
      </c>
      <c r="C15536" t="s">
        <v>12843</v>
      </c>
      <c r="D15536" t="s">
        <v>13</v>
      </c>
      <c r="E15536">
        <v>2010</v>
      </c>
      <c r="F15536">
        <v>2011</v>
      </c>
      <c r="G15536">
        <v>4</v>
      </c>
      <c r="H15536">
        <v>4</v>
      </c>
      <c r="I15536">
        <v>1.8</v>
      </c>
      <c r="J15536">
        <f t="shared" si="1232"/>
        <v>9.8000000000000007</v>
      </c>
      <c r="K15536" t="str">
        <f>IF(OR(J15536&gt;Ограничения!$B$1,Sheet!G6677&gt;Ограничения!$B$2,Sheet!H6677&gt;Ограничения!$B$2,Sheet!I6677&gt;Ограничения!$B$2,),"Not compatible","Compatible")</f>
        <v>Compatible</v>
      </c>
      <c r="L15536">
        <f t="shared" si="1233"/>
        <v>87750</v>
      </c>
      <c r="M15536" s="3">
        <f t="shared" si="1234"/>
        <v>0</v>
      </c>
      <c r="N15536" s="3" t="str">
        <f t="shared" si="1235"/>
        <v>Y</v>
      </c>
      <c r="O15536" t="s">
        <v>28007</v>
      </c>
      <c r="P15536">
        <v>3</v>
      </c>
      <c r="Q15536" t="str">
        <f t="shared" si="1231"/>
        <v>COPY 87750.dat sel\87750.dat</v>
      </c>
      <c r="R15536" t="str">
        <f>IF(ISNA(VLOOKUP(B15536,Rendered!$B$1:$C$1000,1,FALSE)),"N","Y")</f>
        <v>N</v>
      </c>
    </row>
    <row r="15537" spans="1:18" hidden="1" x14ac:dyDescent="0.35">
      <c r="A15537" t="s">
        <v>12799</v>
      </c>
      <c r="B15537" t="s">
        <v>12844</v>
      </c>
      <c r="C15537" t="s">
        <v>12845</v>
      </c>
      <c r="D15537" t="s">
        <v>30</v>
      </c>
      <c r="E15537">
        <v>2000</v>
      </c>
      <c r="F15537">
        <v>2008</v>
      </c>
      <c r="G15537">
        <v>4</v>
      </c>
      <c r="H15537">
        <v>4</v>
      </c>
      <c r="J15537">
        <f t="shared" si="1232"/>
        <v>8</v>
      </c>
      <c r="K15537" t="str">
        <f>IF(OR(J15537&gt;Ограничения!$B$1,Sheet!G6678&gt;Ограничения!$B$2,Sheet!H6678&gt;Ограничения!$B$2,Sheet!I6678&gt;Ограничения!$B$2,),"Not compatible","Compatible")</f>
        <v>Compatible</v>
      </c>
      <c r="L15537">
        <f t="shared" si="1233"/>
        <v>30658</v>
      </c>
      <c r="M15537" s="3">
        <f t="shared" si="1234"/>
        <v>0</v>
      </c>
      <c r="N15537" s="3" t="str">
        <f t="shared" si="1235"/>
        <v>N</v>
      </c>
      <c r="O15537" t="s">
        <v>28008</v>
      </c>
      <c r="Q15537" t="str">
        <f t="shared" si="1231"/>
        <v>COPY 30658.dat sel\30658.dat</v>
      </c>
      <c r="R15537" t="str">
        <f>IF(ISNA(VLOOKUP(B15537,Rendered!$B$1:$C$1000,1,FALSE)),"N","Y")</f>
        <v>N</v>
      </c>
    </row>
    <row r="15538" spans="1:18" hidden="1" x14ac:dyDescent="0.35">
      <c r="A15538" t="s">
        <v>12799</v>
      </c>
      <c r="B15538" t="s">
        <v>12846</v>
      </c>
      <c r="C15538" t="s">
        <v>12847</v>
      </c>
      <c r="D15538" t="s">
        <v>57</v>
      </c>
      <c r="E15538">
        <v>2010</v>
      </c>
      <c r="F15538">
        <v>2022</v>
      </c>
      <c r="G15538">
        <v>4</v>
      </c>
      <c r="H15538">
        <v>4</v>
      </c>
      <c r="I15538">
        <v>1.3</v>
      </c>
      <c r="J15538">
        <f t="shared" si="1232"/>
        <v>9.3000000000000007</v>
      </c>
      <c r="K15538" t="str">
        <f>IF(OR(J15538&gt;Ограничения!$B$1,Sheet!G6679&gt;Ограничения!$B$2,Sheet!H6679&gt;Ограничения!$B$2,Sheet!I6679&gt;Ограничения!$B$2,),"Not compatible","Compatible")</f>
        <v>Compatible</v>
      </c>
      <c r="L15538" t="str">
        <f t="shared" si="1233"/>
        <v>Модификация</v>
      </c>
      <c r="M15538" s="3">
        <f t="shared" si="1234"/>
        <v>0</v>
      </c>
      <c r="N15538" s="3" t="str">
        <f t="shared" si="1235"/>
        <v>N</v>
      </c>
      <c r="O15538" t="s">
        <v>28008</v>
      </c>
      <c r="Q15538" t="str">
        <f t="shared" si="1231"/>
        <v>COPY 87081c01.dat sel\87081c01.dat</v>
      </c>
      <c r="R15538" t="str">
        <f>IF(ISNA(VLOOKUP(B15538,Rendered!$B$1:$C$1000,1,FALSE)),"N","Y")</f>
        <v>N</v>
      </c>
    </row>
    <row r="15539" spans="1:18" hidden="1" x14ac:dyDescent="0.35">
      <c r="A15539" t="s">
        <v>12799</v>
      </c>
      <c r="B15539" t="s">
        <v>12848</v>
      </c>
      <c r="C15539" t="s">
        <v>12849</v>
      </c>
      <c r="D15539" t="s">
        <v>35</v>
      </c>
      <c r="E15539">
        <v>2014</v>
      </c>
      <c r="F15539">
        <v>2022</v>
      </c>
      <c r="G15539">
        <v>4</v>
      </c>
      <c r="H15539">
        <v>4</v>
      </c>
      <c r="I15539">
        <v>1.3</v>
      </c>
      <c r="J15539">
        <f t="shared" si="1232"/>
        <v>9.3000000000000007</v>
      </c>
      <c r="K15539" t="str">
        <f>IF(OR(J15539&gt;Ограничения!$B$1,Sheet!G6680&gt;Ограничения!$B$2,Sheet!H6680&gt;Ограничения!$B$2,Sheet!I6680&gt;Ограничения!$B$2,),"Not compatible","Compatible")</f>
        <v>Compatible</v>
      </c>
      <c r="L15539" t="str">
        <f t="shared" si="1233"/>
        <v>Модификация</v>
      </c>
      <c r="M15539" s="3">
        <f t="shared" si="1234"/>
        <v>0</v>
      </c>
      <c r="N15539" s="3" t="str">
        <f t="shared" si="1235"/>
        <v>N</v>
      </c>
      <c r="O15539" t="s">
        <v>28008</v>
      </c>
      <c r="Q15539" t="str">
        <f t="shared" si="1231"/>
        <v>COPY 87081c03.dat sel\87081c03.dat</v>
      </c>
      <c r="R15539" t="str">
        <f>IF(ISNA(VLOOKUP(B15539,Rendered!$B$1:$C$1000,1,FALSE)),"N","Y")</f>
        <v>N</v>
      </c>
    </row>
    <row r="15540" spans="1:18" hidden="1" x14ac:dyDescent="0.35">
      <c r="A15540" t="s">
        <v>12799</v>
      </c>
      <c r="B15540" t="s">
        <v>12850</v>
      </c>
      <c r="C15540" t="s">
        <v>12851</v>
      </c>
      <c r="D15540" t="s">
        <v>52</v>
      </c>
      <c r="E15540">
        <v>2012</v>
      </c>
      <c r="F15540">
        <v>2021</v>
      </c>
      <c r="G15540">
        <v>4</v>
      </c>
      <c r="H15540">
        <v>4</v>
      </c>
      <c r="I15540">
        <v>1.3</v>
      </c>
      <c r="J15540">
        <f t="shared" si="1232"/>
        <v>9.3000000000000007</v>
      </c>
      <c r="K15540" t="str">
        <f>IF(OR(J15540&gt;Ограничения!$B$1,Sheet!G6681&gt;Ограничения!$B$2,Sheet!H6681&gt;Ограничения!$B$2,Sheet!I6681&gt;Ограничения!$B$2,),"Not compatible","Compatible")</f>
        <v>Compatible</v>
      </c>
      <c r="L15540" t="str">
        <f t="shared" si="1233"/>
        <v>Модификация</v>
      </c>
      <c r="M15540" s="3">
        <f t="shared" si="1234"/>
        <v>0</v>
      </c>
      <c r="N15540" s="3" t="str">
        <f t="shared" si="1235"/>
        <v>N</v>
      </c>
      <c r="O15540" t="s">
        <v>28008</v>
      </c>
      <c r="Q15540" t="str">
        <f t="shared" si="1231"/>
        <v>COPY 87081c02.dat sel\87081c02.dat</v>
      </c>
      <c r="R15540" t="str">
        <f>IF(ISNA(VLOOKUP(B15540,Rendered!$B$1:$C$1000,1,FALSE)),"N","Y")</f>
        <v>N</v>
      </c>
    </row>
    <row r="15541" spans="1:18" hidden="1" x14ac:dyDescent="0.35">
      <c r="A15541" t="s">
        <v>12799</v>
      </c>
      <c r="B15541" t="s">
        <v>12852</v>
      </c>
      <c r="C15541" t="s">
        <v>12853</v>
      </c>
      <c r="D15541" t="s">
        <v>30</v>
      </c>
      <c r="E15541">
        <v>2020</v>
      </c>
      <c r="F15541">
        <v>2022</v>
      </c>
      <c r="G15541">
        <v>4</v>
      </c>
      <c r="H15541">
        <v>4</v>
      </c>
      <c r="I15541">
        <v>1.3</v>
      </c>
      <c r="J15541">
        <f t="shared" si="1232"/>
        <v>9.3000000000000007</v>
      </c>
      <c r="K15541" t="str">
        <f>IF(OR(J15541&gt;Ограничения!$B$1,Sheet!G6682&gt;Ограничения!$B$2,Sheet!H6682&gt;Ограничения!$B$2,Sheet!I6682&gt;Ограничения!$B$2,),"Not compatible","Compatible")</f>
        <v>Compatible</v>
      </c>
      <c r="L15541" t="str">
        <f t="shared" si="1233"/>
        <v>Модификация</v>
      </c>
      <c r="M15541" s="3">
        <f t="shared" si="1234"/>
        <v>0</v>
      </c>
      <c r="N15541" s="3" t="str">
        <f t="shared" si="1235"/>
        <v>N</v>
      </c>
      <c r="O15541" t="s">
        <v>28008</v>
      </c>
      <c r="Q15541" t="str">
        <f t="shared" si="1231"/>
        <v>COPY 87081c04.dat sel\87081c04.dat</v>
      </c>
      <c r="R15541" t="str">
        <f>IF(ISNA(VLOOKUP(B15541,Rendered!$B$1:$C$1000,1,FALSE)),"N","Y")</f>
        <v>N</v>
      </c>
    </row>
    <row r="15542" spans="1:18" hidden="1" x14ac:dyDescent="0.35">
      <c r="A15542" t="s">
        <v>12799</v>
      </c>
      <c r="B15542" t="s">
        <v>12854</v>
      </c>
      <c r="C15542" t="s">
        <v>12855</v>
      </c>
      <c r="D15542" t="s">
        <v>558</v>
      </c>
      <c r="E15542">
        <v>2008</v>
      </c>
      <c r="F15542">
        <v>2022</v>
      </c>
      <c r="G15542">
        <v>4</v>
      </c>
      <c r="H15542">
        <v>4</v>
      </c>
      <c r="J15542">
        <f t="shared" si="1232"/>
        <v>8</v>
      </c>
      <c r="K15542" t="str">
        <f>IF(OR(J15542&gt;Ограничения!$B$1,Sheet!G6683&gt;Ограничения!$B$2,Sheet!H6683&gt;Ограничения!$B$2,Sheet!I6683&gt;Ограничения!$B$2,),"Not compatible","Compatible")</f>
        <v>Compatible</v>
      </c>
      <c r="L15542" t="str">
        <f t="shared" si="1233"/>
        <v>Модификация</v>
      </c>
      <c r="M15542" s="3">
        <f t="shared" si="1234"/>
        <v>0</v>
      </c>
      <c r="N15542" s="3" t="str">
        <f t="shared" si="1235"/>
        <v>N</v>
      </c>
      <c r="O15542" t="s">
        <v>28008</v>
      </c>
      <c r="Q15542" t="str">
        <f t="shared" si="1231"/>
        <v>COPY 60474c01.dat sel\60474c01.dat</v>
      </c>
      <c r="R15542" t="str">
        <f>IF(ISNA(VLOOKUP(B15542,Rendered!$B$1:$C$1000,1,FALSE)),"N","Y")</f>
        <v>N</v>
      </c>
    </row>
    <row r="15543" spans="1:18" hidden="1" x14ac:dyDescent="0.35">
      <c r="A15543" t="s">
        <v>12799</v>
      </c>
      <c r="B15543" t="s">
        <v>12856</v>
      </c>
      <c r="C15543" t="s">
        <v>12857</v>
      </c>
      <c r="D15543" t="s">
        <v>58</v>
      </c>
      <c r="E15543">
        <v>2014</v>
      </c>
      <c r="F15543">
        <v>2022</v>
      </c>
      <c r="G15543">
        <v>4</v>
      </c>
      <c r="H15543">
        <v>4</v>
      </c>
      <c r="J15543">
        <f t="shared" si="1232"/>
        <v>8</v>
      </c>
      <c r="K15543" t="str">
        <f>IF(OR(J15543&gt;Ограничения!$B$1,Sheet!G6684&gt;Ограничения!$B$2,Sheet!H6684&gt;Ограничения!$B$2,Sheet!I6684&gt;Ограничения!$B$2,),"Not compatible","Compatible")</f>
        <v>Compatible</v>
      </c>
      <c r="L15543" t="str">
        <f t="shared" si="1233"/>
        <v>Модификация</v>
      </c>
      <c r="M15543" s="3">
        <f t="shared" si="1234"/>
        <v>0</v>
      </c>
      <c r="N15543" s="3" t="str">
        <f t="shared" si="1235"/>
        <v>N</v>
      </c>
      <c r="O15543" t="s">
        <v>28008</v>
      </c>
      <c r="Q15543" t="str">
        <f t="shared" si="1231"/>
        <v>COPY 60474c02.dat sel\60474c02.dat</v>
      </c>
      <c r="R15543" t="str">
        <f>IF(ISNA(VLOOKUP(B15543,Rendered!$B$1:$C$1000,1,FALSE)),"N","Y")</f>
        <v>N</v>
      </c>
    </row>
    <row r="15544" spans="1:18" hidden="1" x14ac:dyDescent="0.35">
      <c r="A15544" t="s">
        <v>12799</v>
      </c>
      <c r="B15544" t="s">
        <v>12858</v>
      </c>
      <c r="C15544" t="s">
        <v>12859</v>
      </c>
      <c r="D15544" t="s">
        <v>21</v>
      </c>
      <c r="E15544">
        <v>2011</v>
      </c>
      <c r="F15544">
        <v>2021</v>
      </c>
      <c r="G15544">
        <v>4</v>
      </c>
      <c r="H15544">
        <v>4</v>
      </c>
      <c r="J15544">
        <f t="shared" si="1232"/>
        <v>8</v>
      </c>
      <c r="K15544" t="str">
        <f>IF(OR(J15544&gt;Ограничения!$B$1,Sheet!G6685&gt;Ограничения!$B$2,Sheet!H6685&gt;Ограничения!$B$2,Sheet!I6685&gt;Ограничения!$B$2,),"Not compatible","Compatible")</f>
        <v>Compatible</v>
      </c>
      <c r="L15544" t="str">
        <f t="shared" si="1233"/>
        <v>Модификация</v>
      </c>
      <c r="M15544" s="3">
        <f t="shared" si="1234"/>
        <v>0</v>
      </c>
      <c r="N15544" s="3" t="str">
        <f t="shared" si="1235"/>
        <v>N</v>
      </c>
      <c r="O15544" t="s">
        <v>28008</v>
      </c>
      <c r="Q15544" t="str">
        <f t="shared" si="1231"/>
        <v>COPY 60474c03.dat sel\60474c03.dat</v>
      </c>
      <c r="R15544" t="str">
        <f>IF(ISNA(VLOOKUP(B15544,Rendered!$B$1:$C$1000,1,FALSE)),"N","Y")</f>
        <v>N</v>
      </c>
    </row>
    <row r="15545" spans="1:18" hidden="1" x14ac:dyDescent="0.35">
      <c r="A15545" t="s">
        <v>12799</v>
      </c>
      <c r="B15545" t="s">
        <v>12860</v>
      </c>
      <c r="C15545" t="s">
        <v>12861</v>
      </c>
      <c r="D15545" t="s">
        <v>13</v>
      </c>
      <c r="E15545">
        <v>2022</v>
      </c>
      <c r="F15545">
        <v>2022</v>
      </c>
      <c r="G15545">
        <v>4</v>
      </c>
      <c r="H15545">
        <v>4</v>
      </c>
      <c r="J15545">
        <f t="shared" si="1232"/>
        <v>8</v>
      </c>
      <c r="K15545" t="str">
        <f>IF(OR(J15545&gt;Ограничения!$B$1,Sheet!G6686&gt;Ограничения!$B$2,Sheet!H6686&gt;Ограничения!$B$2,Sheet!I6686&gt;Ограничения!$B$2,),"Not compatible","Compatible")</f>
        <v>Compatible</v>
      </c>
      <c r="L15545" t="str">
        <f t="shared" si="1233"/>
        <v>Модификация</v>
      </c>
      <c r="M15545" s="3">
        <f t="shared" si="1234"/>
        <v>0</v>
      </c>
      <c r="N15545" s="3" t="str">
        <f t="shared" si="1235"/>
        <v>N</v>
      </c>
      <c r="O15545" t="s">
        <v>28008</v>
      </c>
      <c r="Q15545" t="str">
        <f t="shared" si="1231"/>
        <v>COPY 35443c02.dat sel\35443c02.dat</v>
      </c>
      <c r="R15545" t="str">
        <f>IF(ISNA(VLOOKUP(B15545,Rendered!$B$1:$C$1000,1,FALSE)),"N","Y")</f>
        <v>N</v>
      </c>
    </row>
    <row r="15546" spans="1:18" hidden="1" x14ac:dyDescent="0.35">
      <c r="A15546" t="s">
        <v>12799</v>
      </c>
      <c r="B15546" t="s">
        <v>12862</v>
      </c>
      <c r="C15546" t="s">
        <v>12863</v>
      </c>
      <c r="D15546" t="s">
        <v>27</v>
      </c>
      <c r="E15546">
        <v>2020</v>
      </c>
      <c r="F15546">
        <v>2022</v>
      </c>
      <c r="G15546">
        <v>4</v>
      </c>
      <c r="H15546">
        <v>4</v>
      </c>
      <c r="J15546">
        <f t="shared" si="1232"/>
        <v>8</v>
      </c>
      <c r="K15546" t="str">
        <f>IF(OR(J15546&gt;Ограничения!$B$1,Sheet!G6687&gt;Ограничения!$B$2,Sheet!H6687&gt;Ограничения!$B$2,Sheet!I6687&gt;Ограничения!$B$2,),"Not compatible","Compatible")</f>
        <v>Compatible</v>
      </c>
      <c r="L15546" t="str">
        <f t="shared" si="1233"/>
        <v>Модификация</v>
      </c>
      <c r="M15546" s="3">
        <f t="shared" si="1234"/>
        <v>0</v>
      </c>
      <c r="N15546" s="3" t="str">
        <f t="shared" si="1235"/>
        <v>N</v>
      </c>
      <c r="O15546" t="s">
        <v>28008</v>
      </c>
      <c r="Q15546" t="str">
        <f t="shared" si="1231"/>
        <v>COPY 35443c01.dat sel\35443c01.dat</v>
      </c>
      <c r="R15546" t="str">
        <f>IF(ISNA(VLOOKUP(B15546,Rendered!$B$1:$C$1000,1,FALSE)),"N","Y")</f>
        <v>N</v>
      </c>
    </row>
    <row r="15547" spans="1:18" hidden="1" x14ac:dyDescent="0.35">
      <c r="A15547" t="s">
        <v>12799</v>
      </c>
      <c r="B15547" t="s">
        <v>12864</v>
      </c>
      <c r="C15547" t="s">
        <v>12865</v>
      </c>
      <c r="D15547" t="s">
        <v>27</v>
      </c>
      <c r="E15547">
        <v>2012</v>
      </c>
      <c r="F15547">
        <v>2012</v>
      </c>
      <c r="G15547">
        <v>6</v>
      </c>
      <c r="H15547">
        <v>6</v>
      </c>
      <c r="I15547">
        <v>1.3</v>
      </c>
      <c r="J15547">
        <f t="shared" si="1232"/>
        <v>13.3</v>
      </c>
      <c r="K15547" t="str">
        <f>IF(OR(J15547&gt;Ограничения!$B$1,Sheet!G6688&gt;Ограничения!$B$2,Sheet!H6688&gt;Ограничения!$B$2,Sheet!I6688&gt;Ограничения!$B$2,),"Not compatible","Compatible")</f>
        <v>Compatible</v>
      </c>
      <c r="L15547" t="str">
        <f t="shared" si="1233"/>
        <v>Модификация</v>
      </c>
      <c r="M15547" s="3">
        <f t="shared" si="1234"/>
        <v>0</v>
      </c>
      <c r="N15547" s="3" t="str">
        <f t="shared" si="1235"/>
        <v>N</v>
      </c>
      <c r="O15547" t="s">
        <v>28008</v>
      </c>
      <c r="Q15547" t="str">
        <f t="shared" si="1231"/>
        <v>COPY bb0549c05pb01.dat sel\bb0549c05pb01.dat</v>
      </c>
      <c r="R15547" t="str">
        <f>IF(ISNA(VLOOKUP(B15547,Rendered!$B$1:$C$1000,1,FALSE)),"N","Y")</f>
        <v>N</v>
      </c>
    </row>
    <row r="15548" spans="1:18" hidden="1" x14ac:dyDescent="0.35">
      <c r="A15548" t="s">
        <v>12799</v>
      </c>
      <c r="B15548" t="s">
        <v>12866</v>
      </c>
      <c r="C15548" t="s">
        <v>12867</v>
      </c>
      <c r="D15548" t="s">
        <v>13</v>
      </c>
      <c r="E15548">
        <v>2012</v>
      </c>
      <c r="F15548">
        <v>2012</v>
      </c>
      <c r="G15548">
        <v>6</v>
      </c>
      <c r="H15548">
        <v>6</v>
      </c>
      <c r="I15548">
        <v>1.3</v>
      </c>
      <c r="J15548">
        <f t="shared" si="1232"/>
        <v>13.3</v>
      </c>
      <c r="K15548" t="str">
        <f>IF(OR(J15548&gt;Ограничения!$B$1,Sheet!G6689&gt;Ограничения!$B$2,Sheet!H6689&gt;Ограничения!$B$2,Sheet!I6689&gt;Ограничения!$B$2,),"Not compatible","Compatible")</f>
        <v>Compatible</v>
      </c>
      <c r="L15548" t="str">
        <f t="shared" si="1233"/>
        <v>Модификация</v>
      </c>
      <c r="M15548" s="3">
        <f t="shared" si="1234"/>
        <v>0</v>
      </c>
      <c r="N15548" s="3" t="str">
        <f t="shared" si="1235"/>
        <v>N</v>
      </c>
      <c r="O15548" t="s">
        <v>28008</v>
      </c>
      <c r="Q15548" t="str">
        <f t="shared" si="1231"/>
        <v>COPY bb0549c09pb01.dat sel\bb0549c09pb01.dat</v>
      </c>
      <c r="R15548" t="str">
        <f>IF(ISNA(VLOOKUP(B15548,Rendered!$B$1:$C$1000,1,FALSE)),"N","Y")</f>
        <v>N</v>
      </c>
    </row>
    <row r="15549" spans="1:18" hidden="1" x14ac:dyDescent="0.35">
      <c r="A15549" t="s">
        <v>12799</v>
      </c>
      <c r="B15549" t="s">
        <v>12868</v>
      </c>
      <c r="C15549" t="s">
        <v>12869</v>
      </c>
      <c r="D15549" t="s">
        <v>13</v>
      </c>
      <c r="E15549">
        <v>2012</v>
      </c>
      <c r="F15549">
        <v>2012</v>
      </c>
      <c r="G15549">
        <v>6</v>
      </c>
      <c r="H15549">
        <v>6</v>
      </c>
      <c r="I15549">
        <v>1.3</v>
      </c>
      <c r="J15549">
        <f t="shared" si="1232"/>
        <v>13.3</v>
      </c>
      <c r="K15549" t="str">
        <f>IF(OR(J15549&gt;Ограничения!$B$1,Sheet!G6690&gt;Ограничения!$B$2,Sheet!H6690&gt;Ограничения!$B$2,Sheet!I6690&gt;Ограничения!$B$2,),"Not compatible","Compatible")</f>
        <v>Compatible</v>
      </c>
      <c r="L15549" t="str">
        <f t="shared" si="1233"/>
        <v>Модификация</v>
      </c>
      <c r="M15549" s="3">
        <f t="shared" si="1234"/>
        <v>0</v>
      </c>
      <c r="N15549" s="3" t="str">
        <f t="shared" si="1235"/>
        <v>N</v>
      </c>
      <c r="O15549" t="s">
        <v>28008</v>
      </c>
      <c r="Q15549" t="str">
        <f t="shared" si="1231"/>
        <v>COPY bb0549c01pb01.dat sel\bb0549c01pb01.dat</v>
      </c>
      <c r="R15549" t="str">
        <f>IF(ISNA(VLOOKUP(B15549,Rendered!$B$1:$C$1000,1,FALSE)),"N","Y")</f>
        <v>N</v>
      </c>
    </row>
    <row r="15550" spans="1:18" hidden="1" x14ac:dyDescent="0.35">
      <c r="A15550" t="s">
        <v>12799</v>
      </c>
      <c r="B15550" t="s">
        <v>12870</v>
      </c>
      <c r="C15550" t="s">
        <v>12871</v>
      </c>
      <c r="D15550" t="s">
        <v>13</v>
      </c>
      <c r="E15550">
        <v>2012</v>
      </c>
      <c r="F15550">
        <v>2012</v>
      </c>
      <c r="G15550">
        <v>6</v>
      </c>
      <c r="H15550">
        <v>6</v>
      </c>
      <c r="I15550">
        <v>1.3</v>
      </c>
      <c r="J15550">
        <f t="shared" si="1232"/>
        <v>13.3</v>
      </c>
      <c r="K15550" t="str">
        <f>IF(OR(J15550&gt;Ограничения!$B$1,Sheet!G6691&gt;Ограничения!$B$2,Sheet!H6691&gt;Ограничения!$B$2,Sheet!I6691&gt;Ограничения!$B$2,),"Not compatible","Compatible")</f>
        <v>Compatible</v>
      </c>
      <c r="L15550" t="str">
        <f t="shared" si="1233"/>
        <v>Модификация</v>
      </c>
      <c r="M15550" s="3">
        <f t="shared" si="1234"/>
        <v>0</v>
      </c>
      <c r="N15550" s="3" t="str">
        <f t="shared" si="1235"/>
        <v>N</v>
      </c>
      <c r="O15550" t="s">
        <v>28008</v>
      </c>
      <c r="Q15550" t="str">
        <f t="shared" ref="Q15550:Q15613" si="1236">_xlfn.CONCAT("COPY ",B15550,".dat sel\",B15550,".dat")</f>
        <v>COPY bb0549c02pb01.dat sel\bb0549c02pb01.dat</v>
      </c>
      <c r="R15550" t="str">
        <f>IF(ISNA(VLOOKUP(B15550,Rendered!$B$1:$C$1000,1,FALSE)),"N","Y")</f>
        <v>N</v>
      </c>
    </row>
    <row r="15551" spans="1:18" hidden="1" x14ac:dyDescent="0.35">
      <c r="A15551" t="s">
        <v>12799</v>
      </c>
      <c r="B15551" t="s">
        <v>12872</v>
      </c>
      <c r="C15551" t="s">
        <v>12873</v>
      </c>
      <c r="D15551" t="s">
        <v>13</v>
      </c>
      <c r="E15551">
        <v>2012</v>
      </c>
      <c r="F15551">
        <v>2012</v>
      </c>
      <c r="G15551">
        <v>6</v>
      </c>
      <c r="H15551">
        <v>6</v>
      </c>
      <c r="I15551">
        <v>1.3</v>
      </c>
      <c r="J15551">
        <f t="shared" si="1232"/>
        <v>13.3</v>
      </c>
      <c r="K15551" t="str">
        <f>IF(OR(J15551&gt;Ограничения!$B$1,Sheet!G6692&gt;Ограничения!$B$2,Sheet!H6692&gt;Ограничения!$B$2,Sheet!I6692&gt;Ограничения!$B$2,),"Not compatible","Compatible")</f>
        <v>Compatible</v>
      </c>
      <c r="L15551" t="str">
        <f t="shared" si="1233"/>
        <v>Модификация</v>
      </c>
      <c r="M15551" s="3">
        <f t="shared" si="1234"/>
        <v>0</v>
      </c>
      <c r="N15551" s="3" t="str">
        <f t="shared" si="1235"/>
        <v>N</v>
      </c>
      <c r="O15551" t="s">
        <v>28008</v>
      </c>
      <c r="Q15551" t="str">
        <f t="shared" si="1236"/>
        <v>COPY bb0549c07pb01.dat sel\bb0549c07pb01.dat</v>
      </c>
      <c r="R15551" t="str">
        <f>IF(ISNA(VLOOKUP(B15551,Rendered!$B$1:$C$1000,1,FALSE)),"N","Y")</f>
        <v>N</v>
      </c>
    </row>
    <row r="15552" spans="1:18" hidden="1" x14ac:dyDescent="0.35">
      <c r="A15552" t="s">
        <v>12799</v>
      </c>
      <c r="B15552" t="s">
        <v>12874</v>
      </c>
      <c r="C15552" t="s">
        <v>12875</v>
      </c>
      <c r="D15552" t="s">
        <v>27</v>
      </c>
      <c r="E15552">
        <v>2012</v>
      </c>
      <c r="F15552">
        <v>2012</v>
      </c>
      <c r="G15552">
        <v>6</v>
      </c>
      <c r="H15552">
        <v>6</v>
      </c>
      <c r="I15552">
        <v>1.3</v>
      </c>
      <c r="J15552">
        <f t="shared" si="1232"/>
        <v>13.3</v>
      </c>
      <c r="K15552" t="str">
        <f>IF(OR(J15552&gt;Ограничения!$B$1,Sheet!G6693&gt;Ограничения!$B$2,Sheet!H6693&gt;Ограничения!$B$2,Sheet!I6693&gt;Ограничения!$B$2,),"Not compatible","Compatible")</f>
        <v>Compatible</v>
      </c>
      <c r="L15552" t="str">
        <f t="shared" si="1233"/>
        <v>Модификация</v>
      </c>
      <c r="M15552" s="3">
        <f t="shared" si="1234"/>
        <v>0</v>
      </c>
      <c r="N15552" s="3" t="str">
        <f t="shared" si="1235"/>
        <v>N</v>
      </c>
      <c r="O15552" t="s">
        <v>28008</v>
      </c>
      <c r="Q15552" t="str">
        <f t="shared" si="1236"/>
        <v>COPY bb0549c03pb01.dat sel\bb0549c03pb01.dat</v>
      </c>
      <c r="R15552" t="str">
        <f>IF(ISNA(VLOOKUP(B15552,Rendered!$B$1:$C$1000,1,FALSE)),"N","Y")</f>
        <v>N</v>
      </c>
    </row>
    <row r="15553" spans="1:18" hidden="1" x14ac:dyDescent="0.35">
      <c r="A15553" t="s">
        <v>12799</v>
      </c>
      <c r="B15553" t="s">
        <v>12876</v>
      </c>
      <c r="C15553" t="s">
        <v>12877</v>
      </c>
      <c r="D15553" t="s">
        <v>13</v>
      </c>
      <c r="E15553">
        <v>2012</v>
      </c>
      <c r="F15553">
        <v>2012</v>
      </c>
      <c r="G15553">
        <v>6</v>
      </c>
      <c r="H15553">
        <v>6</v>
      </c>
      <c r="I15553">
        <v>1.3</v>
      </c>
      <c r="J15553">
        <f t="shared" si="1232"/>
        <v>13.3</v>
      </c>
      <c r="K15553" t="str">
        <f>IF(OR(J15553&gt;Ограничения!$B$1,Sheet!G6694&gt;Ограничения!$B$2,Sheet!H6694&gt;Ограничения!$B$2,Sheet!I6694&gt;Ограничения!$B$2,),"Not compatible","Compatible")</f>
        <v>Compatible</v>
      </c>
      <c r="L15553" t="str">
        <f t="shared" si="1233"/>
        <v>Модификация</v>
      </c>
      <c r="M15553" s="3">
        <f t="shared" si="1234"/>
        <v>0</v>
      </c>
      <c r="N15553" s="3" t="str">
        <f t="shared" si="1235"/>
        <v>N</v>
      </c>
      <c r="O15553" t="s">
        <v>28008</v>
      </c>
      <c r="Q15553" t="str">
        <f t="shared" si="1236"/>
        <v>COPY bb0549c18pb01.dat sel\bb0549c18pb01.dat</v>
      </c>
      <c r="R15553" t="str">
        <f>IF(ISNA(VLOOKUP(B15553,Rendered!$B$1:$C$1000,1,FALSE)),"N","Y")</f>
        <v>N</v>
      </c>
    </row>
    <row r="15554" spans="1:18" hidden="1" x14ac:dyDescent="0.35">
      <c r="A15554" t="s">
        <v>12799</v>
      </c>
      <c r="B15554" t="s">
        <v>12878</v>
      </c>
      <c r="C15554" t="s">
        <v>12879</v>
      </c>
      <c r="D15554" t="s">
        <v>13</v>
      </c>
      <c r="E15554">
        <v>2012</v>
      </c>
      <c r="F15554">
        <v>2012</v>
      </c>
      <c r="G15554">
        <v>6</v>
      </c>
      <c r="H15554">
        <v>6</v>
      </c>
      <c r="I15554">
        <v>1.3</v>
      </c>
      <c r="J15554">
        <f t="shared" ref="J15554:J15617" si="1237">SUM(G15554:I15554)</f>
        <v>13.3</v>
      </c>
      <c r="K15554" t="str">
        <f>IF(OR(J15554&gt;Ограничения!$B$1,Sheet!G6695&gt;Ограничения!$B$2,Sheet!H6695&gt;Ограничения!$B$2,Sheet!I6695&gt;Ограничения!$B$2,),"Not compatible","Compatible")</f>
        <v>Compatible</v>
      </c>
      <c r="L15554" t="str">
        <f t="shared" ref="L15554:L15617" si="1238">IFERROR(B15554+1-1,"Модификация")</f>
        <v>Модификация</v>
      </c>
      <c r="M15554" s="3">
        <f t="shared" si="1234"/>
        <v>0</v>
      </c>
      <c r="N15554" s="3" t="str">
        <f t="shared" si="1235"/>
        <v>N</v>
      </c>
      <c r="O15554" t="s">
        <v>28008</v>
      </c>
      <c r="Q15554" t="str">
        <f t="shared" si="1236"/>
        <v>COPY bb0549c08pb01.dat sel\bb0549c08pb01.dat</v>
      </c>
      <c r="R15554" t="str">
        <f>IF(ISNA(VLOOKUP(B15554,Rendered!$B$1:$C$1000,1,FALSE)),"N","Y")</f>
        <v>N</v>
      </c>
    </row>
    <row r="15555" spans="1:18" hidden="1" x14ac:dyDescent="0.35">
      <c r="A15555" t="s">
        <v>12799</v>
      </c>
      <c r="B15555" t="s">
        <v>12880</v>
      </c>
      <c r="C15555" t="s">
        <v>12881</v>
      </c>
      <c r="D15555" t="s">
        <v>13</v>
      </c>
      <c r="E15555">
        <v>2012</v>
      </c>
      <c r="F15555">
        <v>2012</v>
      </c>
      <c r="G15555">
        <v>6</v>
      </c>
      <c r="H15555">
        <v>6</v>
      </c>
      <c r="I15555">
        <v>1.3</v>
      </c>
      <c r="J15555">
        <f t="shared" si="1237"/>
        <v>13.3</v>
      </c>
      <c r="K15555" t="str">
        <f>IF(OR(J15555&gt;Ограничения!$B$1,Sheet!G6696&gt;Ограничения!$B$2,Sheet!H6696&gt;Ограничения!$B$2,Sheet!I6696&gt;Ограничения!$B$2,),"Not compatible","Compatible")</f>
        <v>Compatible</v>
      </c>
      <c r="L15555" t="str">
        <f t="shared" si="1238"/>
        <v>Модификация</v>
      </c>
      <c r="M15555" s="3">
        <f t="shared" ref="M15555:M15618" si="1239">IF(ISERR(FIND(C15555,C15556)),0,LEN(C15555)/LEN(C15556))</f>
        <v>0</v>
      </c>
      <c r="N15555" s="3" t="str">
        <f t="shared" ref="N15555:N15618" si="1240">IF(OR(M15555&gt;0,M15554&gt;0),"Y","N")</f>
        <v>N</v>
      </c>
      <c r="O15555" t="s">
        <v>28008</v>
      </c>
      <c r="Q15555" t="str">
        <f t="shared" si="1236"/>
        <v>COPY bb0549c15pb01.dat sel\bb0549c15pb01.dat</v>
      </c>
      <c r="R15555" t="str">
        <f>IF(ISNA(VLOOKUP(B15555,Rendered!$B$1:$C$1000,1,FALSE)),"N","Y")</f>
        <v>N</v>
      </c>
    </row>
    <row r="15556" spans="1:18" hidden="1" x14ac:dyDescent="0.35">
      <c r="A15556" t="s">
        <v>12799</v>
      </c>
      <c r="B15556" t="s">
        <v>12882</v>
      </c>
      <c r="C15556" t="s">
        <v>12883</v>
      </c>
      <c r="D15556" t="s">
        <v>13</v>
      </c>
      <c r="E15556">
        <v>2012</v>
      </c>
      <c r="F15556">
        <v>2012</v>
      </c>
      <c r="G15556">
        <v>6</v>
      </c>
      <c r="H15556">
        <v>6</v>
      </c>
      <c r="I15556">
        <v>1.3</v>
      </c>
      <c r="J15556">
        <f t="shared" si="1237"/>
        <v>13.3</v>
      </c>
      <c r="K15556" t="str">
        <f>IF(OR(J15556&gt;Ограничения!$B$1,Sheet!G6697&gt;Ограничения!$B$2,Sheet!H6697&gt;Ограничения!$B$2,Sheet!I6697&gt;Ограничения!$B$2,),"Not compatible","Compatible")</f>
        <v>Compatible</v>
      </c>
      <c r="L15556" t="str">
        <f t="shared" si="1238"/>
        <v>Модификация</v>
      </c>
      <c r="M15556" s="3">
        <f t="shared" si="1239"/>
        <v>0</v>
      </c>
      <c r="N15556" s="3" t="str">
        <f t="shared" si="1240"/>
        <v>N</v>
      </c>
      <c r="O15556" t="s">
        <v>28008</v>
      </c>
      <c r="Q15556" t="str">
        <f t="shared" si="1236"/>
        <v>COPY bb0549c11pb01.dat sel\bb0549c11pb01.dat</v>
      </c>
      <c r="R15556" t="str">
        <f>IF(ISNA(VLOOKUP(B15556,Rendered!$B$1:$C$1000,1,FALSE)),"N","Y")</f>
        <v>N</v>
      </c>
    </row>
    <row r="15557" spans="1:18" hidden="1" x14ac:dyDescent="0.35">
      <c r="A15557" t="s">
        <v>12799</v>
      </c>
      <c r="B15557" t="s">
        <v>12884</v>
      </c>
      <c r="C15557" t="s">
        <v>12885</v>
      </c>
      <c r="D15557" t="s">
        <v>13</v>
      </c>
      <c r="E15557">
        <v>2012</v>
      </c>
      <c r="F15557">
        <v>2012</v>
      </c>
      <c r="G15557">
        <v>6</v>
      </c>
      <c r="H15557">
        <v>6</v>
      </c>
      <c r="I15557">
        <v>1.3</v>
      </c>
      <c r="J15557">
        <f t="shared" si="1237"/>
        <v>13.3</v>
      </c>
      <c r="K15557" t="str">
        <f>IF(OR(J15557&gt;Ограничения!$B$1,Sheet!G6698&gt;Ограничения!$B$2,Sheet!H6698&gt;Ограничения!$B$2,Sheet!I6698&gt;Ограничения!$B$2,),"Not compatible","Compatible")</f>
        <v>Compatible</v>
      </c>
      <c r="L15557" t="str">
        <f t="shared" si="1238"/>
        <v>Модификация</v>
      </c>
      <c r="M15557" s="3">
        <f t="shared" si="1239"/>
        <v>0</v>
      </c>
      <c r="N15557" s="3" t="str">
        <f t="shared" si="1240"/>
        <v>N</v>
      </c>
      <c r="O15557" t="s">
        <v>28008</v>
      </c>
      <c r="Q15557" t="str">
        <f t="shared" si="1236"/>
        <v>COPY bb0549c12pb01.dat sel\bb0549c12pb01.dat</v>
      </c>
      <c r="R15557" t="str">
        <f>IF(ISNA(VLOOKUP(B15557,Rendered!$B$1:$C$1000,1,FALSE)),"N","Y")</f>
        <v>N</v>
      </c>
    </row>
    <row r="15558" spans="1:18" hidden="1" x14ac:dyDescent="0.35">
      <c r="A15558" t="s">
        <v>12799</v>
      </c>
      <c r="B15558" t="s">
        <v>12886</v>
      </c>
      <c r="C15558" t="s">
        <v>12887</v>
      </c>
      <c r="D15558" t="s">
        <v>13</v>
      </c>
      <c r="E15558">
        <v>2012</v>
      </c>
      <c r="F15558">
        <v>2012</v>
      </c>
      <c r="G15558">
        <v>6</v>
      </c>
      <c r="H15558">
        <v>6</v>
      </c>
      <c r="I15558">
        <v>1.3</v>
      </c>
      <c r="J15558">
        <f t="shared" si="1237"/>
        <v>13.3</v>
      </c>
      <c r="K15558" t="str">
        <f>IF(OR(J15558&gt;Ограничения!$B$1,Sheet!G6699&gt;Ограничения!$B$2,Sheet!H6699&gt;Ограничения!$B$2,Sheet!I6699&gt;Ограничения!$B$2,),"Not compatible","Compatible")</f>
        <v>Compatible</v>
      </c>
      <c r="L15558" t="str">
        <f t="shared" si="1238"/>
        <v>Модификация</v>
      </c>
      <c r="M15558" s="3">
        <f t="shared" si="1239"/>
        <v>0</v>
      </c>
      <c r="N15558" s="3" t="str">
        <f t="shared" si="1240"/>
        <v>N</v>
      </c>
      <c r="O15558" t="s">
        <v>28008</v>
      </c>
      <c r="Q15558" t="str">
        <f t="shared" si="1236"/>
        <v>COPY bb0549c14pb01.dat sel\bb0549c14pb01.dat</v>
      </c>
      <c r="R15558" t="str">
        <f>IF(ISNA(VLOOKUP(B15558,Rendered!$B$1:$C$1000,1,FALSE)),"N","Y")</f>
        <v>N</v>
      </c>
    </row>
    <row r="15559" spans="1:18" hidden="1" x14ac:dyDescent="0.35">
      <c r="A15559" t="s">
        <v>12799</v>
      </c>
      <c r="B15559" t="s">
        <v>12888</v>
      </c>
      <c r="C15559" t="s">
        <v>12889</v>
      </c>
      <c r="D15559" t="s">
        <v>13</v>
      </c>
      <c r="E15559">
        <v>2012</v>
      </c>
      <c r="F15559">
        <v>2012</v>
      </c>
      <c r="G15559">
        <v>6</v>
      </c>
      <c r="H15559">
        <v>6</v>
      </c>
      <c r="I15559">
        <v>1.3</v>
      </c>
      <c r="J15559">
        <f t="shared" si="1237"/>
        <v>13.3</v>
      </c>
      <c r="K15559" t="str">
        <f>IF(OR(J15559&gt;Ограничения!$B$1,Sheet!G6700&gt;Ограничения!$B$2,Sheet!H6700&gt;Ограничения!$B$2,Sheet!I6700&gt;Ограничения!$B$2,),"Not compatible","Compatible")</f>
        <v>Compatible</v>
      </c>
      <c r="L15559" t="str">
        <f t="shared" si="1238"/>
        <v>Модификация</v>
      </c>
      <c r="M15559" s="3">
        <f t="shared" si="1239"/>
        <v>0</v>
      </c>
      <c r="N15559" s="3" t="str">
        <f t="shared" si="1240"/>
        <v>N</v>
      </c>
      <c r="O15559" t="s">
        <v>28008</v>
      </c>
      <c r="Q15559" t="str">
        <f t="shared" si="1236"/>
        <v>COPY bb0549c17pb01.dat sel\bb0549c17pb01.dat</v>
      </c>
      <c r="R15559" t="str">
        <f>IF(ISNA(VLOOKUP(B15559,Rendered!$B$1:$C$1000,1,FALSE)),"N","Y")</f>
        <v>N</v>
      </c>
    </row>
    <row r="15560" spans="1:18" hidden="1" x14ac:dyDescent="0.35">
      <c r="A15560" t="s">
        <v>12799</v>
      </c>
      <c r="B15560" t="s">
        <v>12890</v>
      </c>
      <c r="C15560" t="s">
        <v>12891</v>
      </c>
      <c r="D15560" t="s">
        <v>13</v>
      </c>
      <c r="E15560">
        <v>2012</v>
      </c>
      <c r="F15560">
        <v>2012</v>
      </c>
      <c r="G15560">
        <v>6</v>
      </c>
      <c r="H15560">
        <v>6</v>
      </c>
      <c r="I15560">
        <v>1.3</v>
      </c>
      <c r="J15560">
        <f t="shared" si="1237"/>
        <v>13.3</v>
      </c>
      <c r="K15560" t="str">
        <f>IF(OR(J15560&gt;Ограничения!$B$1,Sheet!G6701&gt;Ограничения!$B$2,Sheet!H6701&gt;Ограничения!$B$2,Sheet!I6701&gt;Ограничения!$B$2,),"Not compatible","Compatible")</f>
        <v>Compatible</v>
      </c>
      <c r="L15560" t="str">
        <f t="shared" si="1238"/>
        <v>Модификация</v>
      </c>
      <c r="M15560" s="3">
        <f t="shared" si="1239"/>
        <v>0</v>
      </c>
      <c r="N15560" s="3" t="str">
        <f t="shared" si="1240"/>
        <v>N</v>
      </c>
      <c r="O15560" t="s">
        <v>28008</v>
      </c>
      <c r="Q15560" t="str">
        <f t="shared" si="1236"/>
        <v>COPY bb0549c10pb01.dat sel\bb0549c10pb01.dat</v>
      </c>
      <c r="R15560" t="str">
        <f>IF(ISNA(VLOOKUP(B15560,Rendered!$B$1:$C$1000,1,FALSE)),"N","Y")</f>
        <v>N</v>
      </c>
    </row>
    <row r="15561" spans="1:18" hidden="1" x14ac:dyDescent="0.35">
      <c r="A15561" t="s">
        <v>12799</v>
      </c>
      <c r="B15561" t="s">
        <v>12892</v>
      </c>
      <c r="C15561" t="s">
        <v>12893</v>
      </c>
      <c r="D15561" t="s">
        <v>13</v>
      </c>
      <c r="E15561">
        <v>2012</v>
      </c>
      <c r="F15561">
        <v>2012</v>
      </c>
      <c r="G15561">
        <v>6</v>
      </c>
      <c r="H15561">
        <v>6</v>
      </c>
      <c r="I15561">
        <v>1.3</v>
      </c>
      <c r="J15561">
        <f t="shared" si="1237"/>
        <v>13.3</v>
      </c>
      <c r="K15561" t="str">
        <f>IF(OR(J15561&gt;Ограничения!$B$1,Sheet!G6702&gt;Ограничения!$B$2,Sheet!H6702&gt;Ограничения!$B$2,Sheet!I6702&gt;Ограничения!$B$2,),"Not compatible","Compatible")</f>
        <v>Compatible</v>
      </c>
      <c r="L15561" t="str">
        <f t="shared" si="1238"/>
        <v>Модификация</v>
      </c>
      <c r="M15561" s="3">
        <f t="shared" si="1239"/>
        <v>0</v>
      </c>
      <c r="N15561" s="3" t="str">
        <f t="shared" si="1240"/>
        <v>N</v>
      </c>
      <c r="O15561" t="s">
        <v>28008</v>
      </c>
      <c r="Q15561" t="str">
        <f t="shared" si="1236"/>
        <v>COPY bb0549c13pb01.dat sel\bb0549c13pb01.dat</v>
      </c>
      <c r="R15561" t="str">
        <f>IF(ISNA(VLOOKUP(B15561,Rendered!$B$1:$C$1000,1,FALSE)),"N","Y")</f>
        <v>N</v>
      </c>
    </row>
    <row r="15562" spans="1:18" hidden="1" x14ac:dyDescent="0.35">
      <c r="A15562" t="s">
        <v>12799</v>
      </c>
      <c r="B15562" t="s">
        <v>12894</v>
      </c>
      <c r="C15562" t="s">
        <v>12895</v>
      </c>
      <c r="D15562" t="s">
        <v>13</v>
      </c>
      <c r="E15562">
        <v>2012</v>
      </c>
      <c r="F15562">
        <v>2012</v>
      </c>
      <c r="G15562">
        <v>6</v>
      </c>
      <c r="H15562">
        <v>6</v>
      </c>
      <c r="I15562">
        <v>1.3</v>
      </c>
      <c r="J15562">
        <f t="shared" si="1237"/>
        <v>13.3</v>
      </c>
      <c r="K15562" t="str">
        <f>IF(OR(J15562&gt;Ограничения!$B$1,Sheet!G6703&gt;Ограничения!$B$2,Sheet!H6703&gt;Ограничения!$B$2,Sheet!I6703&gt;Ограничения!$B$2,),"Not compatible","Compatible")</f>
        <v>Compatible</v>
      </c>
      <c r="L15562" t="str">
        <f t="shared" si="1238"/>
        <v>Модификация</v>
      </c>
      <c r="M15562" s="3">
        <f t="shared" si="1239"/>
        <v>0</v>
      </c>
      <c r="N15562" s="3" t="str">
        <f t="shared" si="1240"/>
        <v>N</v>
      </c>
      <c r="O15562" t="s">
        <v>28008</v>
      </c>
      <c r="Q15562" t="str">
        <f t="shared" si="1236"/>
        <v>COPY bb0549c16pb01.dat sel\bb0549c16pb01.dat</v>
      </c>
      <c r="R15562" t="str">
        <f>IF(ISNA(VLOOKUP(B15562,Rendered!$B$1:$C$1000,1,FALSE)),"N","Y")</f>
        <v>N</v>
      </c>
    </row>
    <row r="15563" spans="1:18" hidden="1" x14ac:dyDescent="0.35">
      <c r="A15563" t="s">
        <v>12799</v>
      </c>
      <c r="B15563" t="s">
        <v>12896</v>
      </c>
      <c r="C15563" t="s">
        <v>12897</v>
      </c>
      <c r="D15563" t="s">
        <v>27</v>
      </c>
      <c r="E15563">
        <v>2012</v>
      </c>
      <c r="F15563">
        <v>2012</v>
      </c>
      <c r="G15563">
        <v>6</v>
      </c>
      <c r="H15563">
        <v>6</v>
      </c>
      <c r="I15563">
        <v>1.3</v>
      </c>
      <c r="J15563">
        <f t="shared" si="1237"/>
        <v>13.3</v>
      </c>
      <c r="K15563" t="str">
        <f>IF(OR(J15563&gt;Ограничения!$B$1,Sheet!G6704&gt;Ограничения!$B$2,Sheet!H6704&gt;Ограничения!$B$2,Sheet!I6704&gt;Ограничения!$B$2,),"Not compatible","Compatible")</f>
        <v>Compatible</v>
      </c>
      <c r="L15563" t="str">
        <f t="shared" si="1238"/>
        <v>Модификация</v>
      </c>
      <c r="M15563" s="3">
        <f t="shared" si="1239"/>
        <v>0</v>
      </c>
      <c r="N15563" s="3" t="str">
        <f t="shared" si="1240"/>
        <v>N</v>
      </c>
      <c r="O15563" t="s">
        <v>28008</v>
      </c>
      <c r="Q15563" t="str">
        <f t="shared" si="1236"/>
        <v>COPY bb0549c06pb01.dat sel\bb0549c06pb01.dat</v>
      </c>
      <c r="R15563" t="str">
        <f>IF(ISNA(VLOOKUP(B15563,Rendered!$B$1:$C$1000,1,FALSE)),"N","Y")</f>
        <v>N</v>
      </c>
    </row>
    <row r="15564" spans="1:18" hidden="1" x14ac:dyDescent="0.35">
      <c r="A15564" t="s">
        <v>12799</v>
      </c>
      <c r="B15564" t="s">
        <v>12898</v>
      </c>
      <c r="C15564" t="s">
        <v>12899</v>
      </c>
      <c r="D15564" t="s">
        <v>13</v>
      </c>
      <c r="E15564">
        <v>2012</v>
      </c>
      <c r="F15564">
        <v>2012</v>
      </c>
      <c r="G15564">
        <v>6</v>
      </c>
      <c r="H15564">
        <v>6</v>
      </c>
      <c r="I15564">
        <v>1.3</v>
      </c>
      <c r="J15564">
        <f t="shared" si="1237"/>
        <v>13.3</v>
      </c>
      <c r="K15564" t="str">
        <f>IF(OR(J15564&gt;Ограничения!$B$1,Sheet!G6705&gt;Ограничения!$B$2,Sheet!H6705&gt;Ограничения!$B$2,Sheet!I6705&gt;Ограничения!$B$2,),"Not compatible","Compatible")</f>
        <v>Compatible</v>
      </c>
      <c r="L15564" t="str">
        <f t="shared" si="1238"/>
        <v>Модификация</v>
      </c>
      <c r="M15564" s="3">
        <f t="shared" si="1239"/>
        <v>0</v>
      </c>
      <c r="N15564" s="3" t="str">
        <f t="shared" si="1240"/>
        <v>N</v>
      </c>
      <c r="O15564" t="s">
        <v>28008</v>
      </c>
      <c r="Q15564" t="str">
        <f t="shared" si="1236"/>
        <v>COPY bb0549c04pb01.dat sel\bb0549c04pb01.dat</v>
      </c>
      <c r="R15564" t="str">
        <f>IF(ISNA(VLOOKUP(B15564,Rendered!$B$1:$C$1000,1,FALSE)),"N","Y")</f>
        <v>N</v>
      </c>
    </row>
    <row r="15565" spans="1:18" hidden="1" x14ac:dyDescent="0.35">
      <c r="A15565" t="s">
        <v>12799</v>
      </c>
      <c r="B15565" t="s">
        <v>12900</v>
      </c>
      <c r="C15565" t="s">
        <v>12901</v>
      </c>
      <c r="D15565" t="s">
        <v>13</v>
      </c>
      <c r="E15565">
        <v>2011</v>
      </c>
      <c r="F15565">
        <v>2011</v>
      </c>
      <c r="G15565">
        <v>6</v>
      </c>
      <c r="H15565">
        <v>6</v>
      </c>
      <c r="I15565">
        <v>1.3</v>
      </c>
      <c r="J15565">
        <f t="shared" si="1237"/>
        <v>13.3</v>
      </c>
      <c r="K15565" t="str">
        <f>IF(OR(J15565&gt;Ограничения!$B$1,Sheet!G6706&gt;Ограничения!$B$2,Sheet!H6706&gt;Ограничения!$B$2,Sheet!I6706&gt;Ограничения!$B$2,),"Not compatible","Compatible")</f>
        <v>Compatible</v>
      </c>
      <c r="L15565" t="str">
        <f t="shared" si="1238"/>
        <v>Модификация</v>
      </c>
      <c r="M15565" s="3">
        <f t="shared" si="1239"/>
        <v>0</v>
      </c>
      <c r="N15565" s="3" t="str">
        <f t="shared" si="1240"/>
        <v>N</v>
      </c>
      <c r="O15565" t="s">
        <v>28008</v>
      </c>
      <c r="Q15565" t="str">
        <f t="shared" si="1236"/>
        <v>COPY 92549c02pb04.dat sel\92549c02pb04.dat</v>
      </c>
      <c r="R15565" t="str">
        <f>IF(ISNA(VLOOKUP(B15565,Rendered!$B$1:$C$1000,1,FALSE)),"N","Y")</f>
        <v>N</v>
      </c>
    </row>
    <row r="15566" spans="1:18" hidden="1" x14ac:dyDescent="0.35">
      <c r="A15566" t="s">
        <v>12799</v>
      </c>
      <c r="B15566" t="s">
        <v>12902</v>
      </c>
      <c r="C15566" t="s">
        <v>12903</v>
      </c>
      <c r="D15566" t="s">
        <v>13</v>
      </c>
      <c r="E15566">
        <v>2011</v>
      </c>
      <c r="F15566">
        <v>2011</v>
      </c>
      <c r="G15566">
        <v>6</v>
      </c>
      <c r="H15566">
        <v>6</v>
      </c>
      <c r="I15566">
        <v>1.3</v>
      </c>
      <c r="J15566">
        <f t="shared" si="1237"/>
        <v>13.3</v>
      </c>
      <c r="K15566" t="str">
        <f>IF(OR(J15566&gt;Ограничения!$B$1,Sheet!G6707&gt;Ограничения!$B$2,Sheet!H6707&gt;Ограничения!$B$2,Sheet!I6707&gt;Ограничения!$B$2,),"Not compatible","Compatible")</f>
        <v>Compatible</v>
      </c>
      <c r="L15566" t="str">
        <f t="shared" si="1238"/>
        <v>Модификация</v>
      </c>
      <c r="M15566" s="3">
        <f t="shared" si="1239"/>
        <v>0</v>
      </c>
      <c r="N15566" s="3" t="str">
        <f t="shared" si="1240"/>
        <v>N</v>
      </c>
      <c r="O15566" t="s">
        <v>28008</v>
      </c>
      <c r="Q15566" t="str">
        <f t="shared" si="1236"/>
        <v>COPY 92549c02pb01.dat sel\92549c02pb01.dat</v>
      </c>
      <c r="R15566" t="str">
        <f>IF(ISNA(VLOOKUP(B15566,Rendered!$B$1:$C$1000,1,FALSE)),"N","Y")</f>
        <v>N</v>
      </c>
    </row>
    <row r="15567" spans="1:18" hidden="1" x14ac:dyDescent="0.35">
      <c r="A15567" t="s">
        <v>12799</v>
      </c>
      <c r="B15567" t="s">
        <v>12904</v>
      </c>
      <c r="C15567" t="s">
        <v>12905</v>
      </c>
      <c r="D15567" t="s">
        <v>13</v>
      </c>
      <c r="E15567">
        <v>2011</v>
      </c>
      <c r="F15567">
        <v>2011</v>
      </c>
      <c r="G15567">
        <v>6</v>
      </c>
      <c r="H15567">
        <v>6</v>
      </c>
      <c r="I15567">
        <v>1.3</v>
      </c>
      <c r="J15567">
        <f t="shared" si="1237"/>
        <v>13.3</v>
      </c>
      <c r="K15567" t="str">
        <f>IF(OR(J15567&gt;Ограничения!$B$1,Sheet!G6708&gt;Ограничения!$B$2,Sheet!H6708&gt;Ограничения!$B$2,Sheet!I6708&gt;Ограничения!$B$2,),"Not compatible","Compatible")</f>
        <v>Compatible</v>
      </c>
      <c r="L15567" t="str">
        <f t="shared" si="1238"/>
        <v>Модификация</v>
      </c>
      <c r="M15567" s="3">
        <f t="shared" si="1239"/>
        <v>0</v>
      </c>
      <c r="N15567" s="3" t="str">
        <f t="shared" si="1240"/>
        <v>N</v>
      </c>
      <c r="O15567" t="s">
        <v>28008</v>
      </c>
      <c r="Q15567" t="str">
        <f t="shared" si="1236"/>
        <v>COPY 92549c02pb02.dat sel\92549c02pb02.dat</v>
      </c>
      <c r="R15567" t="str">
        <f>IF(ISNA(VLOOKUP(B15567,Rendered!$B$1:$C$1000,1,FALSE)),"N","Y")</f>
        <v>N</v>
      </c>
    </row>
    <row r="15568" spans="1:18" hidden="1" x14ac:dyDescent="0.35">
      <c r="A15568" t="s">
        <v>12799</v>
      </c>
      <c r="B15568" t="s">
        <v>12906</v>
      </c>
      <c r="C15568" t="s">
        <v>12907</v>
      </c>
      <c r="D15568" t="s">
        <v>13</v>
      </c>
      <c r="E15568">
        <v>2011</v>
      </c>
      <c r="F15568">
        <v>2011</v>
      </c>
      <c r="G15568">
        <v>6</v>
      </c>
      <c r="H15568">
        <v>6</v>
      </c>
      <c r="I15568">
        <v>1.3</v>
      </c>
      <c r="J15568">
        <f t="shared" si="1237"/>
        <v>13.3</v>
      </c>
      <c r="K15568" t="str">
        <f>IF(OR(J15568&gt;Ограничения!$B$1,Sheet!G6709&gt;Ограничения!$B$2,Sheet!H6709&gt;Ограничения!$B$2,Sheet!I6709&gt;Ограничения!$B$2,),"Not compatible","Compatible")</f>
        <v>Compatible</v>
      </c>
      <c r="L15568" t="str">
        <f t="shared" si="1238"/>
        <v>Модификация</v>
      </c>
      <c r="M15568" s="3">
        <f t="shared" si="1239"/>
        <v>0</v>
      </c>
      <c r="N15568" s="3" t="str">
        <f t="shared" si="1240"/>
        <v>N</v>
      </c>
      <c r="O15568" t="s">
        <v>28008</v>
      </c>
      <c r="Q15568" t="str">
        <f t="shared" si="1236"/>
        <v>COPY 92549c02pb03.dat sel\92549c02pb03.dat</v>
      </c>
      <c r="R15568" t="str">
        <f>IF(ISNA(VLOOKUP(B15568,Rendered!$B$1:$C$1000,1,FALSE)),"N","Y")</f>
        <v>N</v>
      </c>
    </row>
    <row r="15569" spans="1:18" hidden="1" x14ac:dyDescent="0.35">
      <c r="A15569" t="s">
        <v>12799</v>
      </c>
      <c r="B15569" t="s">
        <v>12908</v>
      </c>
      <c r="C15569" t="s">
        <v>12909</v>
      </c>
      <c r="D15569" t="s">
        <v>13</v>
      </c>
      <c r="E15569">
        <v>2011</v>
      </c>
      <c r="F15569">
        <v>2011</v>
      </c>
      <c r="G15569">
        <v>6</v>
      </c>
      <c r="H15569">
        <v>6</v>
      </c>
      <c r="I15569">
        <v>1.3</v>
      </c>
      <c r="J15569">
        <f t="shared" si="1237"/>
        <v>13.3</v>
      </c>
      <c r="K15569" t="str">
        <f>IF(OR(J15569&gt;Ограничения!$B$1,Sheet!G6710&gt;Ограничения!$B$2,Sheet!H6710&gt;Ограничения!$B$2,Sheet!I6710&gt;Ограничения!$B$2,),"Not compatible","Compatible")</f>
        <v>Compatible</v>
      </c>
      <c r="L15569" t="str">
        <f t="shared" si="1238"/>
        <v>Модификация</v>
      </c>
      <c r="M15569" s="3">
        <f t="shared" si="1239"/>
        <v>0</v>
      </c>
      <c r="N15569" s="3" t="str">
        <f t="shared" si="1240"/>
        <v>N</v>
      </c>
      <c r="O15569" t="s">
        <v>28008</v>
      </c>
      <c r="Q15569" t="str">
        <f t="shared" si="1236"/>
        <v>COPY 92549c07pb01.dat sel\92549c07pb01.dat</v>
      </c>
      <c r="R15569" t="str">
        <f>IF(ISNA(VLOOKUP(B15569,Rendered!$B$1:$C$1000,1,FALSE)),"N","Y")</f>
        <v>N</v>
      </c>
    </row>
    <row r="15570" spans="1:18" hidden="1" x14ac:dyDescent="0.35">
      <c r="A15570" t="s">
        <v>12799</v>
      </c>
      <c r="B15570" t="s">
        <v>12910</v>
      </c>
      <c r="C15570" t="s">
        <v>12911</v>
      </c>
      <c r="D15570" t="s">
        <v>13</v>
      </c>
      <c r="E15570">
        <v>2011</v>
      </c>
      <c r="F15570">
        <v>2011</v>
      </c>
      <c r="G15570">
        <v>6</v>
      </c>
      <c r="H15570">
        <v>6</v>
      </c>
      <c r="I15570">
        <v>1.3</v>
      </c>
      <c r="J15570">
        <f t="shared" si="1237"/>
        <v>13.3</v>
      </c>
      <c r="K15570" t="str">
        <f>IF(OR(J15570&gt;Ограничения!$B$1,Sheet!G6711&gt;Ограничения!$B$2,Sheet!H6711&gt;Ограничения!$B$2,Sheet!I6711&gt;Ограничения!$B$2,),"Not compatible","Compatible")</f>
        <v>Compatible</v>
      </c>
      <c r="L15570" t="str">
        <f t="shared" si="1238"/>
        <v>Модификация</v>
      </c>
      <c r="M15570" s="3">
        <f t="shared" si="1239"/>
        <v>0</v>
      </c>
      <c r="N15570" s="3" t="str">
        <f t="shared" si="1240"/>
        <v>N</v>
      </c>
      <c r="O15570" t="s">
        <v>28008</v>
      </c>
      <c r="Q15570" t="str">
        <f t="shared" si="1236"/>
        <v>COPY 92549c06pb01.dat sel\92549c06pb01.dat</v>
      </c>
      <c r="R15570" t="str">
        <f>IF(ISNA(VLOOKUP(B15570,Rendered!$B$1:$C$1000,1,FALSE)),"N","Y")</f>
        <v>N</v>
      </c>
    </row>
    <row r="15571" spans="1:18" hidden="1" x14ac:dyDescent="0.35">
      <c r="A15571" t="s">
        <v>12799</v>
      </c>
      <c r="B15571" t="s">
        <v>12912</v>
      </c>
      <c r="C15571" t="s">
        <v>12913</v>
      </c>
      <c r="D15571" t="s">
        <v>13</v>
      </c>
      <c r="E15571">
        <v>2011</v>
      </c>
      <c r="F15571">
        <v>2011</v>
      </c>
      <c r="G15571">
        <v>6</v>
      </c>
      <c r="H15571">
        <v>6</v>
      </c>
      <c r="I15571">
        <v>1.3</v>
      </c>
      <c r="J15571">
        <f t="shared" si="1237"/>
        <v>13.3</v>
      </c>
      <c r="K15571" t="str">
        <f>IF(OR(J15571&gt;Ограничения!$B$1,Sheet!G6712&gt;Ограничения!$B$2,Sheet!H6712&gt;Ограничения!$B$2,Sheet!I6712&gt;Ограничения!$B$2,),"Not compatible","Compatible")</f>
        <v>Compatible</v>
      </c>
      <c r="L15571" t="str">
        <f t="shared" si="1238"/>
        <v>Модификация</v>
      </c>
      <c r="M15571" s="3">
        <f t="shared" si="1239"/>
        <v>0</v>
      </c>
      <c r="N15571" s="3" t="str">
        <f t="shared" si="1240"/>
        <v>N</v>
      </c>
      <c r="O15571" t="s">
        <v>28008</v>
      </c>
      <c r="Q15571" t="str">
        <f t="shared" si="1236"/>
        <v>COPY 92549c03pb01.dat sel\92549c03pb01.dat</v>
      </c>
      <c r="R15571" t="str">
        <f>IF(ISNA(VLOOKUP(B15571,Rendered!$B$1:$C$1000,1,FALSE)),"N","Y")</f>
        <v>N</v>
      </c>
    </row>
    <row r="15572" spans="1:18" hidden="1" x14ac:dyDescent="0.35">
      <c r="A15572" t="s">
        <v>12799</v>
      </c>
      <c r="B15572" t="s">
        <v>12914</v>
      </c>
      <c r="C15572" t="s">
        <v>12915</v>
      </c>
      <c r="D15572" t="s">
        <v>13</v>
      </c>
      <c r="E15572">
        <v>2011</v>
      </c>
      <c r="F15572">
        <v>2011</v>
      </c>
      <c r="G15572">
        <v>6</v>
      </c>
      <c r="H15572">
        <v>6</v>
      </c>
      <c r="I15572">
        <v>1.3</v>
      </c>
      <c r="J15572">
        <f t="shared" si="1237"/>
        <v>13.3</v>
      </c>
      <c r="K15572" t="str">
        <f>IF(OR(J15572&gt;Ограничения!$B$1,Sheet!G6713&gt;Ограничения!$B$2,Sheet!H6713&gt;Ограничения!$B$2,Sheet!I6713&gt;Ограничения!$B$2,),"Not compatible","Compatible")</f>
        <v>Compatible</v>
      </c>
      <c r="L15572" t="str">
        <f t="shared" si="1238"/>
        <v>Модификация</v>
      </c>
      <c r="M15572" s="3">
        <f t="shared" si="1239"/>
        <v>0</v>
      </c>
      <c r="N15572" s="3" t="str">
        <f t="shared" si="1240"/>
        <v>N</v>
      </c>
      <c r="O15572" t="s">
        <v>28008</v>
      </c>
      <c r="Q15572" t="str">
        <f t="shared" si="1236"/>
        <v>COPY 92549c05pb01.dat sel\92549c05pb01.dat</v>
      </c>
      <c r="R15572" t="str">
        <f>IF(ISNA(VLOOKUP(B15572,Rendered!$B$1:$C$1000,1,FALSE)),"N","Y")</f>
        <v>N</v>
      </c>
    </row>
    <row r="15573" spans="1:18" hidden="1" x14ac:dyDescent="0.35">
      <c r="A15573" t="s">
        <v>12799</v>
      </c>
      <c r="B15573" t="s">
        <v>12916</v>
      </c>
      <c r="C15573" t="s">
        <v>12917</v>
      </c>
      <c r="D15573" t="s">
        <v>13</v>
      </c>
      <c r="E15573">
        <v>2011</v>
      </c>
      <c r="F15573">
        <v>2011</v>
      </c>
      <c r="G15573">
        <v>6</v>
      </c>
      <c r="H15573">
        <v>6</v>
      </c>
      <c r="I15573">
        <v>1.3</v>
      </c>
      <c r="J15573">
        <f t="shared" si="1237"/>
        <v>13.3</v>
      </c>
      <c r="K15573" t="str">
        <f>IF(OR(J15573&gt;Ограничения!$B$1,Sheet!G6714&gt;Ограничения!$B$2,Sheet!H6714&gt;Ограничения!$B$2,Sheet!I6714&gt;Ограничения!$B$2,),"Not compatible","Compatible")</f>
        <v>Compatible</v>
      </c>
      <c r="L15573" t="str">
        <f t="shared" si="1238"/>
        <v>Модификация</v>
      </c>
      <c r="M15573" s="3">
        <f t="shared" si="1239"/>
        <v>0</v>
      </c>
      <c r="N15573" s="3" t="str">
        <f t="shared" si="1240"/>
        <v>N</v>
      </c>
      <c r="O15573" t="s">
        <v>28008</v>
      </c>
      <c r="Q15573" t="str">
        <f t="shared" si="1236"/>
        <v>COPY 92549c05pb02.dat sel\92549c05pb02.dat</v>
      </c>
      <c r="R15573" t="str">
        <f>IF(ISNA(VLOOKUP(B15573,Rendered!$B$1:$C$1000,1,FALSE)),"N","Y")</f>
        <v>N</v>
      </c>
    </row>
    <row r="15574" spans="1:18" hidden="1" x14ac:dyDescent="0.35">
      <c r="A15574" t="s">
        <v>12799</v>
      </c>
      <c r="B15574" t="s">
        <v>12918</v>
      </c>
      <c r="C15574" t="s">
        <v>12919</v>
      </c>
      <c r="D15574" t="s">
        <v>13</v>
      </c>
      <c r="E15574">
        <v>2011</v>
      </c>
      <c r="F15574">
        <v>2011</v>
      </c>
      <c r="G15574">
        <v>6</v>
      </c>
      <c r="H15574">
        <v>6</v>
      </c>
      <c r="I15574">
        <v>1.3</v>
      </c>
      <c r="J15574">
        <f t="shared" si="1237"/>
        <v>13.3</v>
      </c>
      <c r="K15574" t="str">
        <f>IF(OR(J15574&gt;Ограничения!$B$1,Sheet!G6715&gt;Ограничения!$B$2,Sheet!H6715&gt;Ограничения!$B$2,Sheet!I6715&gt;Ограничения!$B$2,),"Not compatible","Compatible")</f>
        <v>Compatible</v>
      </c>
      <c r="L15574" t="str">
        <f t="shared" si="1238"/>
        <v>Модификация</v>
      </c>
      <c r="M15574" s="3">
        <f t="shared" si="1239"/>
        <v>0</v>
      </c>
      <c r="N15574" s="3" t="str">
        <f t="shared" si="1240"/>
        <v>N</v>
      </c>
      <c r="O15574" t="s">
        <v>28008</v>
      </c>
      <c r="Q15574" t="str">
        <f t="shared" si="1236"/>
        <v>COPY 92549c04pb02.dat sel\92549c04pb02.dat</v>
      </c>
      <c r="R15574" t="str">
        <f>IF(ISNA(VLOOKUP(B15574,Rendered!$B$1:$C$1000,1,FALSE)),"N","Y")</f>
        <v>N</v>
      </c>
    </row>
    <row r="15575" spans="1:18" hidden="1" x14ac:dyDescent="0.35">
      <c r="A15575" t="s">
        <v>12799</v>
      </c>
      <c r="B15575" t="s">
        <v>12920</v>
      </c>
      <c r="C15575" t="s">
        <v>12921</v>
      </c>
      <c r="D15575" t="s">
        <v>13</v>
      </c>
      <c r="E15575">
        <v>2011</v>
      </c>
      <c r="F15575">
        <v>2011</v>
      </c>
      <c r="G15575">
        <v>6</v>
      </c>
      <c r="H15575">
        <v>6</v>
      </c>
      <c r="I15575">
        <v>1.3</v>
      </c>
      <c r="J15575">
        <f t="shared" si="1237"/>
        <v>13.3</v>
      </c>
      <c r="K15575" t="str">
        <f>IF(OR(J15575&gt;Ограничения!$B$1,Sheet!G6716&gt;Ограничения!$B$2,Sheet!H6716&gt;Ограничения!$B$2,Sheet!I6716&gt;Ограничения!$B$2,),"Not compatible","Compatible")</f>
        <v>Compatible</v>
      </c>
      <c r="L15575" t="str">
        <f t="shared" si="1238"/>
        <v>Модификация</v>
      </c>
      <c r="M15575" s="3">
        <f t="shared" si="1239"/>
        <v>0</v>
      </c>
      <c r="N15575" s="3" t="str">
        <f t="shared" si="1240"/>
        <v>N</v>
      </c>
      <c r="O15575" t="s">
        <v>28008</v>
      </c>
      <c r="Q15575" t="str">
        <f t="shared" si="1236"/>
        <v>COPY 92549c04pb01.dat sel\92549c04pb01.dat</v>
      </c>
      <c r="R15575" t="str">
        <f>IF(ISNA(VLOOKUP(B15575,Rendered!$B$1:$C$1000,1,FALSE)),"N","Y")</f>
        <v>N</v>
      </c>
    </row>
    <row r="15576" spans="1:18" hidden="1" x14ac:dyDescent="0.35">
      <c r="A15576" t="s">
        <v>12799</v>
      </c>
      <c r="B15576" t="s">
        <v>12922</v>
      </c>
      <c r="C15576" t="s">
        <v>12923</v>
      </c>
      <c r="D15576" t="s">
        <v>13</v>
      </c>
      <c r="E15576">
        <v>2011</v>
      </c>
      <c r="F15576">
        <v>2011</v>
      </c>
      <c r="G15576">
        <v>6</v>
      </c>
      <c r="H15576">
        <v>6</v>
      </c>
      <c r="I15576">
        <v>1.3</v>
      </c>
      <c r="J15576">
        <f t="shared" si="1237"/>
        <v>13.3</v>
      </c>
      <c r="K15576" t="str">
        <f>IF(OR(J15576&gt;Ограничения!$B$1,Sheet!G6717&gt;Ограничения!$B$2,Sheet!H6717&gt;Ограничения!$B$2,Sheet!I6717&gt;Ограничения!$B$2,),"Not compatible","Compatible")</f>
        <v>Compatible</v>
      </c>
      <c r="L15576" t="str">
        <f t="shared" si="1238"/>
        <v>Модификация</v>
      </c>
      <c r="M15576" s="3">
        <f t="shared" si="1239"/>
        <v>0</v>
      </c>
      <c r="N15576" s="3" t="str">
        <f t="shared" si="1240"/>
        <v>N</v>
      </c>
      <c r="O15576" t="s">
        <v>28008</v>
      </c>
      <c r="Q15576" t="str">
        <f t="shared" si="1236"/>
        <v>COPY 92549c04pb03.dat sel\92549c04pb03.dat</v>
      </c>
      <c r="R15576" t="str">
        <f>IF(ISNA(VLOOKUP(B15576,Rendered!$B$1:$C$1000,1,FALSE)),"N","Y")</f>
        <v>N</v>
      </c>
    </row>
    <row r="15577" spans="1:18" hidden="1" x14ac:dyDescent="0.35">
      <c r="A15577" t="s">
        <v>12799</v>
      </c>
      <c r="B15577" t="s">
        <v>12924</v>
      </c>
      <c r="C15577" t="s">
        <v>12925</v>
      </c>
      <c r="D15577" t="s">
        <v>13</v>
      </c>
      <c r="E15577">
        <v>2011</v>
      </c>
      <c r="F15577">
        <v>2011</v>
      </c>
      <c r="G15577">
        <v>6</v>
      </c>
      <c r="H15577">
        <v>6</v>
      </c>
      <c r="I15577">
        <v>1.3</v>
      </c>
      <c r="J15577">
        <f t="shared" si="1237"/>
        <v>13.3</v>
      </c>
      <c r="K15577" t="str">
        <f>IF(OR(J15577&gt;Ограничения!$B$1,Sheet!G6718&gt;Ограничения!$B$2,Sheet!H6718&gt;Ограничения!$B$2,Sheet!I6718&gt;Ограничения!$B$2,),"Not compatible","Compatible")</f>
        <v>Compatible</v>
      </c>
      <c r="L15577" t="str">
        <f t="shared" si="1238"/>
        <v>Модификация</v>
      </c>
      <c r="M15577" s="3">
        <f t="shared" si="1239"/>
        <v>0</v>
      </c>
      <c r="N15577" s="3" t="str">
        <f t="shared" si="1240"/>
        <v>N</v>
      </c>
      <c r="O15577" t="s">
        <v>28008</v>
      </c>
      <c r="Q15577" t="str">
        <f t="shared" si="1236"/>
        <v>COPY 92549c04pb04.dat sel\92549c04pb04.dat</v>
      </c>
      <c r="R15577" t="str">
        <f>IF(ISNA(VLOOKUP(B15577,Rendered!$B$1:$C$1000,1,FALSE)),"N","Y")</f>
        <v>N</v>
      </c>
    </row>
    <row r="15578" spans="1:18" hidden="1" x14ac:dyDescent="0.35">
      <c r="A15578" t="s">
        <v>12799</v>
      </c>
      <c r="B15578" t="s">
        <v>12926</v>
      </c>
      <c r="C15578" t="s">
        <v>12927</v>
      </c>
      <c r="D15578" t="s">
        <v>13</v>
      </c>
      <c r="E15578">
        <v>2011</v>
      </c>
      <c r="F15578">
        <v>2011</v>
      </c>
      <c r="G15578">
        <v>6</v>
      </c>
      <c r="H15578">
        <v>6</v>
      </c>
      <c r="I15578">
        <v>1.3</v>
      </c>
      <c r="J15578">
        <f t="shared" si="1237"/>
        <v>13.3</v>
      </c>
      <c r="K15578" t="str">
        <f>IF(OR(J15578&gt;Ограничения!$B$1,Sheet!G6719&gt;Ограничения!$B$2,Sheet!H6719&gt;Ограничения!$B$2,Sheet!I6719&gt;Ограничения!$B$2,),"Not compatible","Compatible")</f>
        <v>Compatible</v>
      </c>
      <c r="L15578" t="str">
        <f t="shared" si="1238"/>
        <v>Модификация</v>
      </c>
      <c r="M15578" s="3">
        <f t="shared" si="1239"/>
        <v>0</v>
      </c>
      <c r="N15578" s="3" t="str">
        <f t="shared" si="1240"/>
        <v>N</v>
      </c>
      <c r="O15578" t="s">
        <v>28008</v>
      </c>
      <c r="Q15578" t="str">
        <f t="shared" si="1236"/>
        <v>COPY 92549c11pb01.dat sel\92549c11pb01.dat</v>
      </c>
      <c r="R15578" t="str">
        <f>IF(ISNA(VLOOKUP(B15578,Rendered!$B$1:$C$1000,1,FALSE)),"N","Y")</f>
        <v>N</v>
      </c>
    </row>
    <row r="15579" spans="1:18" hidden="1" x14ac:dyDescent="0.35">
      <c r="A15579" t="s">
        <v>12799</v>
      </c>
      <c r="B15579" t="s">
        <v>12928</v>
      </c>
      <c r="C15579" t="s">
        <v>12929</v>
      </c>
      <c r="D15579" t="s">
        <v>13</v>
      </c>
      <c r="E15579">
        <v>2011</v>
      </c>
      <c r="F15579">
        <v>2011</v>
      </c>
      <c r="G15579">
        <v>6</v>
      </c>
      <c r="H15579">
        <v>6</v>
      </c>
      <c r="I15579">
        <v>1.3</v>
      </c>
      <c r="J15579">
        <f t="shared" si="1237"/>
        <v>13.3</v>
      </c>
      <c r="K15579" t="str">
        <f>IF(OR(J15579&gt;Ограничения!$B$1,Sheet!G6720&gt;Ограничения!$B$2,Sheet!H6720&gt;Ограничения!$B$2,Sheet!I6720&gt;Ограничения!$B$2,),"Not compatible","Compatible")</f>
        <v>Compatible</v>
      </c>
      <c r="L15579" t="str">
        <f t="shared" si="1238"/>
        <v>Модификация</v>
      </c>
      <c r="M15579" s="3">
        <f t="shared" si="1239"/>
        <v>0</v>
      </c>
      <c r="N15579" s="3" t="str">
        <f t="shared" si="1240"/>
        <v>N</v>
      </c>
      <c r="O15579" t="s">
        <v>28008</v>
      </c>
      <c r="Q15579" t="str">
        <f t="shared" si="1236"/>
        <v>COPY 92549c08pb01.dat sel\92549c08pb01.dat</v>
      </c>
      <c r="R15579" t="str">
        <f>IF(ISNA(VLOOKUP(B15579,Rendered!$B$1:$C$1000,1,FALSE)),"N","Y")</f>
        <v>N</v>
      </c>
    </row>
    <row r="15580" spans="1:18" hidden="1" x14ac:dyDescent="0.35">
      <c r="A15580" t="s">
        <v>12799</v>
      </c>
      <c r="B15580" t="s">
        <v>12930</v>
      </c>
      <c r="C15580" t="s">
        <v>12931</v>
      </c>
      <c r="D15580" t="s">
        <v>13</v>
      </c>
      <c r="E15580">
        <v>2011</v>
      </c>
      <c r="F15580">
        <v>2011</v>
      </c>
      <c r="G15580">
        <v>6</v>
      </c>
      <c r="H15580">
        <v>6</v>
      </c>
      <c r="I15580">
        <v>1.3</v>
      </c>
      <c r="J15580">
        <f t="shared" si="1237"/>
        <v>13.3</v>
      </c>
      <c r="K15580" t="str">
        <f>IF(OR(J15580&gt;Ограничения!$B$1,Sheet!G6721&gt;Ограничения!$B$2,Sheet!H6721&gt;Ограничения!$B$2,Sheet!I6721&gt;Ограничения!$B$2,),"Not compatible","Compatible")</f>
        <v>Compatible</v>
      </c>
      <c r="L15580" t="str">
        <f t="shared" si="1238"/>
        <v>Модификация</v>
      </c>
      <c r="M15580" s="3">
        <f t="shared" si="1239"/>
        <v>0</v>
      </c>
      <c r="N15580" s="3" t="str">
        <f t="shared" si="1240"/>
        <v>N</v>
      </c>
      <c r="O15580" t="s">
        <v>28008</v>
      </c>
      <c r="Q15580" t="str">
        <f t="shared" si="1236"/>
        <v>COPY 92549c09pb01.dat sel\92549c09pb01.dat</v>
      </c>
      <c r="R15580" t="str">
        <f>IF(ISNA(VLOOKUP(B15580,Rendered!$B$1:$C$1000,1,FALSE)),"N","Y")</f>
        <v>N</v>
      </c>
    </row>
    <row r="15581" spans="1:18" hidden="1" x14ac:dyDescent="0.35">
      <c r="A15581" t="s">
        <v>12799</v>
      </c>
      <c r="B15581" t="s">
        <v>12932</v>
      </c>
      <c r="C15581" t="s">
        <v>12933</v>
      </c>
      <c r="D15581" t="s">
        <v>13</v>
      </c>
      <c r="E15581">
        <v>2011</v>
      </c>
      <c r="F15581">
        <v>2011</v>
      </c>
      <c r="G15581">
        <v>6</v>
      </c>
      <c r="H15581">
        <v>6</v>
      </c>
      <c r="I15581">
        <v>1.3</v>
      </c>
      <c r="J15581">
        <f t="shared" si="1237"/>
        <v>13.3</v>
      </c>
      <c r="K15581" t="str">
        <f>IF(OR(J15581&gt;Ограничения!$B$1,Sheet!G6722&gt;Ограничения!$B$2,Sheet!H6722&gt;Ограничения!$B$2,Sheet!I6722&gt;Ограничения!$B$2,),"Not compatible","Compatible")</f>
        <v>Compatible</v>
      </c>
      <c r="L15581" t="str">
        <f t="shared" si="1238"/>
        <v>Модификация</v>
      </c>
      <c r="M15581" s="3">
        <f t="shared" si="1239"/>
        <v>0</v>
      </c>
      <c r="N15581" s="3" t="str">
        <f t="shared" si="1240"/>
        <v>N</v>
      </c>
      <c r="O15581" t="s">
        <v>28008</v>
      </c>
      <c r="Q15581" t="str">
        <f t="shared" si="1236"/>
        <v>COPY 92549c10pb01.dat sel\92549c10pb01.dat</v>
      </c>
      <c r="R15581" t="str">
        <f>IF(ISNA(VLOOKUP(B15581,Rendered!$B$1:$C$1000,1,FALSE)),"N","Y")</f>
        <v>N</v>
      </c>
    </row>
    <row r="15582" spans="1:18" hidden="1" x14ac:dyDescent="0.35">
      <c r="A15582" t="s">
        <v>12799</v>
      </c>
      <c r="B15582" t="s">
        <v>12934</v>
      </c>
      <c r="C15582" t="s">
        <v>12935</v>
      </c>
      <c r="D15582" t="s">
        <v>13</v>
      </c>
      <c r="E15582">
        <v>2011</v>
      </c>
      <c r="F15582">
        <v>2011</v>
      </c>
      <c r="G15582">
        <v>6</v>
      </c>
      <c r="H15582">
        <v>6</v>
      </c>
      <c r="I15582">
        <v>1.3</v>
      </c>
      <c r="J15582">
        <f t="shared" si="1237"/>
        <v>13.3</v>
      </c>
      <c r="K15582" t="str">
        <f>IF(OR(J15582&gt;Ограничения!$B$1,Sheet!G6723&gt;Ограничения!$B$2,Sheet!H6723&gt;Ограничения!$B$2,Sheet!I6723&gt;Ограничения!$B$2,),"Not compatible","Compatible")</f>
        <v>Compatible</v>
      </c>
      <c r="L15582" t="str">
        <f t="shared" si="1238"/>
        <v>Модификация</v>
      </c>
      <c r="M15582" s="3">
        <f t="shared" si="1239"/>
        <v>0</v>
      </c>
      <c r="N15582" s="3" t="str">
        <f t="shared" si="1240"/>
        <v>N</v>
      </c>
      <c r="O15582" t="s">
        <v>28008</v>
      </c>
      <c r="Q15582" t="str">
        <f t="shared" si="1236"/>
        <v>COPY 92549c01pb01.dat sel\92549c01pb01.dat</v>
      </c>
      <c r="R15582" t="str">
        <f>IF(ISNA(VLOOKUP(B15582,Rendered!$B$1:$C$1000,1,FALSE)),"N","Y")</f>
        <v>N</v>
      </c>
    </row>
    <row r="15583" spans="1:18" hidden="1" x14ac:dyDescent="0.35">
      <c r="A15583" t="s">
        <v>12799</v>
      </c>
      <c r="B15583" t="s">
        <v>12936</v>
      </c>
      <c r="C15583" t="s">
        <v>12937</v>
      </c>
      <c r="D15583" t="s">
        <v>13</v>
      </c>
      <c r="E15583">
        <v>2011</v>
      </c>
      <c r="F15583">
        <v>2011</v>
      </c>
      <c r="G15583">
        <v>6</v>
      </c>
      <c r="H15583">
        <v>6</v>
      </c>
      <c r="I15583">
        <v>1.3</v>
      </c>
      <c r="J15583">
        <f t="shared" si="1237"/>
        <v>13.3</v>
      </c>
      <c r="K15583" t="str">
        <f>IF(OR(J15583&gt;Ограничения!$B$1,Sheet!G6724&gt;Ограничения!$B$2,Sheet!H6724&gt;Ограничения!$B$2,Sheet!I6724&gt;Ограничения!$B$2,),"Not compatible","Compatible")</f>
        <v>Compatible</v>
      </c>
      <c r="L15583" t="str">
        <f t="shared" si="1238"/>
        <v>Модификация</v>
      </c>
      <c r="M15583" s="3">
        <f t="shared" si="1239"/>
        <v>0</v>
      </c>
      <c r="N15583" s="3" t="str">
        <f t="shared" si="1240"/>
        <v>N</v>
      </c>
      <c r="O15583" t="s">
        <v>28008</v>
      </c>
      <c r="Q15583" t="str">
        <f t="shared" si="1236"/>
        <v>COPY 92549c01pb02.dat sel\92549c01pb02.dat</v>
      </c>
      <c r="R15583" t="str">
        <f>IF(ISNA(VLOOKUP(B15583,Rendered!$B$1:$C$1000,1,FALSE)),"N","Y")</f>
        <v>N</v>
      </c>
    </row>
    <row r="15584" spans="1:18" hidden="1" x14ac:dyDescent="0.35">
      <c r="A15584" t="s">
        <v>12799</v>
      </c>
      <c r="B15584" t="s">
        <v>12938</v>
      </c>
      <c r="C15584" t="s">
        <v>12939</v>
      </c>
      <c r="D15584" t="s">
        <v>52</v>
      </c>
      <c r="E15584">
        <v>2018</v>
      </c>
      <c r="F15584">
        <v>2022</v>
      </c>
      <c r="G15584">
        <v>6</v>
      </c>
      <c r="H15584">
        <v>6</v>
      </c>
      <c r="J15584">
        <f t="shared" si="1237"/>
        <v>12</v>
      </c>
      <c r="K15584" t="str">
        <f>IF(OR(J15584&gt;Ограничения!$B$1,Sheet!G6725&gt;Ограничения!$B$2,Sheet!H6725&gt;Ограничения!$B$2,Sheet!I6725&gt;Ограничения!$B$2,),"Not compatible","Compatible")</f>
        <v>Compatible</v>
      </c>
      <c r="L15584" t="str">
        <f t="shared" si="1238"/>
        <v>Модификация</v>
      </c>
      <c r="M15584" s="3">
        <f t="shared" si="1239"/>
        <v>0</v>
      </c>
      <c r="N15584" s="3" t="str">
        <f t="shared" si="1240"/>
        <v>N</v>
      </c>
      <c r="O15584" t="s">
        <v>28008</v>
      </c>
      <c r="Q15584" t="str">
        <f t="shared" si="1236"/>
        <v>COPY 11213c02.dat sel\11213c02.dat</v>
      </c>
      <c r="R15584" t="str">
        <f>IF(ISNA(VLOOKUP(B15584,Rendered!$B$1:$C$1000,1,FALSE)),"N","Y")</f>
        <v>N</v>
      </c>
    </row>
    <row r="15585" spans="1:18" hidden="1" x14ac:dyDescent="0.35">
      <c r="A15585" t="s">
        <v>12799</v>
      </c>
      <c r="B15585" t="s">
        <v>12940</v>
      </c>
      <c r="C15585" t="s">
        <v>12941</v>
      </c>
      <c r="D15585" t="s">
        <v>35</v>
      </c>
      <c r="E15585">
        <v>2019</v>
      </c>
      <c r="F15585">
        <v>2022</v>
      </c>
      <c r="G15585">
        <v>6</v>
      </c>
      <c r="H15585">
        <v>6</v>
      </c>
      <c r="J15585">
        <f t="shared" si="1237"/>
        <v>12</v>
      </c>
      <c r="K15585" t="str">
        <f>IF(OR(J15585&gt;Ограничения!$B$1,Sheet!G6726&gt;Ограничения!$B$2,Sheet!H6726&gt;Ограничения!$B$2,Sheet!I6726&gt;Ограничения!$B$2,),"Not compatible","Compatible")</f>
        <v>Compatible</v>
      </c>
      <c r="L15585" t="str">
        <f t="shared" si="1238"/>
        <v>Модификация</v>
      </c>
      <c r="M15585" s="3">
        <f t="shared" si="1239"/>
        <v>0</v>
      </c>
      <c r="N15585" s="3" t="str">
        <f t="shared" si="1240"/>
        <v>N</v>
      </c>
      <c r="O15585" t="s">
        <v>28008</v>
      </c>
      <c r="Q15585" t="str">
        <f t="shared" si="1236"/>
        <v>COPY 11213c01.dat sel\11213c01.dat</v>
      </c>
      <c r="R15585" t="str">
        <f>IF(ISNA(VLOOKUP(B15585,Rendered!$B$1:$C$1000,1,FALSE)),"N","Y")</f>
        <v>N</v>
      </c>
    </row>
    <row r="15586" spans="1:18" hidden="1" x14ac:dyDescent="0.35">
      <c r="A15586" t="s">
        <v>12799</v>
      </c>
      <c r="B15586" t="s">
        <v>12942</v>
      </c>
      <c r="C15586" t="s">
        <v>12943</v>
      </c>
      <c r="D15586" t="s">
        <v>52</v>
      </c>
      <c r="E15586">
        <v>2016</v>
      </c>
      <c r="F15586">
        <v>2022</v>
      </c>
      <c r="G15586">
        <v>6</v>
      </c>
      <c r="H15586">
        <v>6</v>
      </c>
      <c r="J15586">
        <f t="shared" si="1237"/>
        <v>12</v>
      </c>
      <c r="K15586" t="str">
        <f>IF(OR(J15586&gt;Ограничения!$B$1,Sheet!G6727&gt;Ограничения!$B$2,Sheet!H6727&gt;Ограничения!$B$2,Sheet!I6727&gt;Ограничения!$B$2,),"Not compatible","Compatible")</f>
        <v>Compatible</v>
      </c>
      <c r="L15586" t="str">
        <f t="shared" si="1238"/>
        <v>Модификация</v>
      </c>
      <c r="M15586" s="3">
        <f t="shared" si="1239"/>
        <v>0</v>
      </c>
      <c r="N15586" s="3" t="str">
        <f t="shared" si="1240"/>
        <v>N</v>
      </c>
      <c r="O15586" t="s">
        <v>28008</v>
      </c>
      <c r="Q15586" t="str">
        <f t="shared" si="1236"/>
        <v>COPY 11213c03.dat sel\11213c03.dat</v>
      </c>
      <c r="R15586" t="str">
        <f>IF(ISNA(VLOOKUP(B15586,Rendered!$B$1:$C$1000,1,FALSE)),"N","Y")</f>
        <v>N</v>
      </c>
    </row>
    <row r="15587" spans="1:18" hidden="1" x14ac:dyDescent="0.35">
      <c r="A15587" t="s">
        <v>4922</v>
      </c>
      <c r="B15587" t="s">
        <v>5075</v>
      </c>
      <c r="C15587" t="s">
        <v>5076</v>
      </c>
      <c r="D15587" t="s">
        <v>35</v>
      </c>
      <c r="E15587">
        <v>2020</v>
      </c>
      <c r="F15587">
        <v>2020</v>
      </c>
      <c r="J15587">
        <f t="shared" si="1237"/>
        <v>0</v>
      </c>
      <c r="K15587" t="str">
        <f>IF(OR(J15587&gt;Ограничения!$B$1,Sheet!G2820&gt;Ограничения!$B$2,Sheet!H2820&gt;Ограничения!$B$2,Sheet!I2820&gt;Ограничения!$B$2,),"Not compatible","Compatible")</f>
        <v>Not compatible</v>
      </c>
      <c r="L15587" t="str">
        <f t="shared" si="1238"/>
        <v>Модификация</v>
      </c>
      <c r="M15587" s="3">
        <f t="shared" si="1239"/>
        <v>0</v>
      </c>
      <c r="N15587" s="3" t="str">
        <f t="shared" si="1240"/>
        <v>N</v>
      </c>
      <c r="O15587" t="s">
        <v>28008</v>
      </c>
      <c r="Q15587" t="str">
        <f t="shared" si="1236"/>
        <v>COPY 49576pb02.dat sel\49576pb02.dat</v>
      </c>
      <c r="R15587" t="str">
        <f>IF(ISNA(VLOOKUP(B15587,Rendered!$B$1:$C$1000,1,FALSE)),"N","Y")</f>
        <v>N</v>
      </c>
    </row>
    <row r="15588" spans="1:18" hidden="1" x14ac:dyDescent="0.35">
      <c r="A15588" t="s">
        <v>4922</v>
      </c>
      <c r="B15588" t="s">
        <v>5077</v>
      </c>
      <c r="C15588" t="s">
        <v>5078</v>
      </c>
      <c r="D15588" t="s">
        <v>13</v>
      </c>
      <c r="E15588">
        <v>2019</v>
      </c>
      <c r="F15588">
        <v>2022</v>
      </c>
      <c r="J15588">
        <f t="shared" si="1237"/>
        <v>0</v>
      </c>
      <c r="K15588" t="str">
        <f>IF(OR(J15588&gt;Ограничения!$B$1,Sheet!G2821&gt;Ограничения!$B$2,Sheet!H2821&gt;Ограничения!$B$2,Sheet!I2821&gt;Ограничения!$B$2,),"Not compatible","Compatible")</f>
        <v>Not compatible</v>
      </c>
      <c r="L15588" t="str">
        <f t="shared" si="1238"/>
        <v>Модификация</v>
      </c>
      <c r="M15588" s="3">
        <f t="shared" si="1239"/>
        <v>0</v>
      </c>
      <c r="N15588" s="3" t="str">
        <f t="shared" si="1240"/>
        <v>N</v>
      </c>
      <c r="O15588" t="s">
        <v>28008</v>
      </c>
      <c r="Q15588" t="str">
        <f t="shared" si="1236"/>
        <v>COPY 49576pb01.dat sel\49576pb01.dat</v>
      </c>
      <c r="R15588" t="str">
        <f>IF(ISNA(VLOOKUP(B15588,Rendered!$B$1:$C$1000,1,FALSE)),"N","Y")</f>
        <v>N</v>
      </c>
    </row>
    <row r="15589" spans="1:18" hidden="1" x14ac:dyDescent="0.35">
      <c r="A15589" t="s">
        <v>4922</v>
      </c>
      <c r="B15589" t="s">
        <v>5079</v>
      </c>
      <c r="C15589" t="s">
        <v>5080</v>
      </c>
      <c r="D15589" t="s">
        <v>13</v>
      </c>
      <c r="E15589" t="s">
        <v>60</v>
      </c>
      <c r="J15589">
        <f t="shared" si="1237"/>
        <v>0</v>
      </c>
      <c r="K15589" t="str">
        <f>IF(OR(J15589&gt;Ограничения!$B$1,Sheet!G2822&gt;Ограничения!$B$2,Sheet!H2822&gt;Ограничения!$B$2,Sheet!I2822&gt;Ограничения!$B$2,),"Not compatible","Compatible")</f>
        <v>Not compatible</v>
      </c>
      <c r="L15589">
        <f t="shared" si="1238"/>
        <v>11603</v>
      </c>
      <c r="M15589" s="3">
        <f t="shared" si="1239"/>
        <v>0.24731182795698925</v>
      </c>
      <c r="N15589" s="3" t="str">
        <f t="shared" si="1240"/>
        <v>Y</v>
      </c>
      <c r="O15589" t="s">
        <v>28008</v>
      </c>
      <c r="Q15589" t="str">
        <f t="shared" si="1236"/>
        <v>COPY 11603.dat sel\11603.dat</v>
      </c>
      <c r="R15589" t="str">
        <f>IF(ISNA(VLOOKUP(B15589,Rendered!$B$1:$C$1000,1,FALSE)),"N","Y")</f>
        <v>N</v>
      </c>
    </row>
    <row r="15590" spans="1:18" hidden="1" x14ac:dyDescent="0.35">
      <c r="A15590" t="s">
        <v>4922</v>
      </c>
      <c r="B15590" t="s">
        <v>5081</v>
      </c>
      <c r="C15590" t="s">
        <v>5082</v>
      </c>
      <c r="D15590" t="s">
        <v>13</v>
      </c>
      <c r="E15590">
        <v>2013</v>
      </c>
      <c r="F15590">
        <v>2022</v>
      </c>
      <c r="J15590">
        <f t="shared" si="1237"/>
        <v>0</v>
      </c>
      <c r="K15590" t="str">
        <f>IF(OR(J15590&gt;Ограничения!$B$1,Sheet!G2823&gt;Ограничения!$B$2,Sheet!H2823&gt;Ограничения!$B$2,Sheet!I2823&gt;Ограничения!$B$2,),"Not compatible","Compatible")</f>
        <v>Not compatible</v>
      </c>
      <c r="L15590" t="str">
        <f t="shared" si="1238"/>
        <v>Модификация</v>
      </c>
      <c r="M15590" s="3">
        <f t="shared" si="1239"/>
        <v>0</v>
      </c>
      <c r="N15590" s="3" t="str">
        <f t="shared" si="1240"/>
        <v>Y</v>
      </c>
      <c r="O15590" t="s">
        <v>28008</v>
      </c>
      <c r="Q15590" t="str">
        <f t="shared" si="1236"/>
        <v>COPY 11603pb01.dat sel\11603pb01.dat</v>
      </c>
      <c r="R15590" t="str">
        <f>IF(ISNA(VLOOKUP(B15590,Rendered!$B$1:$C$1000,1,FALSE)),"N","Y")</f>
        <v>N</v>
      </c>
    </row>
    <row r="15591" spans="1:18" hidden="1" x14ac:dyDescent="0.35">
      <c r="A15591" t="s">
        <v>4922</v>
      </c>
      <c r="B15591" t="s">
        <v>5083</v>
      </c>
      <c r="C15591" t="s">
        <v>5084</v>
      </c>
      <c r="D15591" t="s">
        <v>13</v>
      </c>
      <c r="E15591">
        <v>2018</v>
      </c>
      <c r="F15591">
        <v>2018</v>
      </c>
      <c r="J15591">
        <f t="shared" si="1237"/>
        <v>0</v>
      </c>
      <c r="K15591" t="str">
        <f>IF(OR(J15591&gt;Ограничения!$B$1,Sheet!G2824&gt;Ограничения!$B$2,Sheet!H2824&gt;Ограничения!$B$2,Sheet!I2824&gt;Ограничения!$B$2,),"Not compatible","Compatible")</f>
        <v>Not compatible</v>
      </c>
      <c r="L15591" t="str">
        <f t="shared" si="1238"/>
        <v>Модификация</v>
      </c>
      <c r="M15591" s="3">
        <f t="shared" si="1239"/>
        <v>0</v>
      </c>
      <c r="N15591" s="3" t="str">
        <f t="shared" si="1240"/>
        <v>N</v>
      </c>
      <c r="O15591" t="s">
        <v>28008</v>
      </c>
      <c r="Q15591" t="str">
        <f t="shared" si="1236"/>
        <v>COPY 11603pb03.dat sel\11603pb03.dat</v>
      </c>
      <c r="R15591" t="str">
        <f>IF(ISNA(VLOOKUP(B15591,Rendered!$B$1:$C$1000,1,FALSE)),"N","Y")</f>
        <v>N</v>
      </c>
    </row>
    <row r="15592" spans="1:18" hidden="1" x14ac:dyDescent="0.35">
      <c r="A15592" t="s">
        <v>4922</v>
      </c>
      <c r="B15592" t="s">
        <v>5085</v>
      </c>
      <c r="C15592" t="s">
        <v>5086</v>
      </c>
      <c r="D15592" t="s">
        <v>13</v>
      </c>
      <c r="E15592">
        <v>2014</v>
      </c>
      <c r="F15592">
        <v>2014</v>
      </c>
      <c r="J15592">
        <f t="shared" si="1237"/>
        <v>0</v>
      </c>
      <c r="K15592" t="str">
        <f>IF(OR(J15592&gt;Ограничения!$B$1,Sheet!G2825&gt;Ограничения!$B$2,Sheet!H2825&gt;Ограничения!$B$2,Sheet!I2825&gt;Ограничения!$B$2,),"Not compatible","Compatible")</f>
        <v>Not compatible</v>
      </c>
      <c r="L15592" t="str">
        <f t="shared" si="1238"/>
        <v>Модификация</v>
      </c>
      <c r="M15592" s="3">
        <f t="shared" si="1239"/>
        <v>0</v>
      </c>
      <c r="N15592" s="3" t="str">
        <f t="shared" si="1240"/>
        <v>N</v>
      </c>
      <c r="O15592" t="s">
        <v>28008</v>
      </c>
      <c r="Q15592" t="str">
        <f t="shared" si="1236"/>
        <v>COPY 11603pb02.dat sel\11603pb02.dat</v>
      </c>
      <c r="R15592" t="str">
        <f>IF(ISNA(VLOOKUP(B15592,Rendered!$B$1:$C$1000,1,FALSE)),"N","Y")</f>
        <v>N</v>
      </c>
    </row>
    <row r="15593" spans="1:18" hidden="1" x14ac:dyDescent="0.35">
      <c r="A15593" t="s">
        <v>4922</v>
      </c>
      <c r="B15593" t="s">
        <v>5087</v>
      </c>
      <c r="C15593" t="s">
        <v>5088</v>
      </c>
      <c r="D15593" t="s">
        <v>35</v>
      </c>
      <c r="E15593">
        <v>2020</v>
      </c>
      <c r="F15593">
        <v>2020</v>
      </c>
      <c r="J15593">
        <f t="shared" si="1237"/>
        <v>0</v>
      </c>
      <c r="K15593" t="str">
        <f>IF(OR(J15593&gt;Ограничения!$B$1,Sheet!G2826&gt;Ограничения!$B$2,Sheet!H2826&gt;Ограничения!$B$2,Sheet!I2826&gt;Ограничения!$B$2,),"Not compatible","Compatible")</f>
        <v>Compatible</v>
      </c>
      <c r="L15593" t="str">
        <f t="shared" si="1238"/>
        <v>Модификация</v>
      </c>
      <c r="M15593" s="3">
        <f t="shared" si="1239"/>
        <v>0</v>
      </c>
      <c r="N15593" s="3" t="str">
        <f t="shared" si="1240"/>
        <v>N</v>
      </c>
      <c r="O15593" t="s">
        <v>28008</v>
      </c>
      <c r="Q15593" t="str">
        <f t="shared" si="1236"/>
        <v>COPY 11603pb04.dat sel\11603pb04.dat</v>
      </c>
      <c r="R15593" t="str">
        <f>IF(ISNA(VLOOKUP(B15593,Rendered!$B$1:$C$1000,1,FALSE)),"N","Y")</f>
        <v>N</v>
      </c>
    </row>
    <row r="15594" spans="1:18" hidden="1" x14ac:dyDescent="0.35">
      <c r="A15594" t="s">
        <v>24986</v>
      </c>
      <c r="B15594" t="s">
        <v>25061</v>
      </c>
      <c r="C15594" t="s">
        <v>25062</v>
      </c>
      <c r="D15594" t="s">
        <v>13</v>
      </c>
      <c r="E15594">
        <v>2018</v>
      </c>
      <c r="F15594">
        <v>2018</v>
      </c>
      <c r="J15594">
        <f t="shared" si="1237"/>
        <v>0</v>
      </c>
      <c r="K15594" t="str">
        <f>IF(OR(J15594&gt;Ограничения!$B$1,Sheet!G13495&gt;Ограничения!$B$2,Sheet!H13495&gt;Ограничения!$B$2,Sheet!I13495&gt;Ограничения!$B$2,),"Not compatible","Compatible")</f>
        <v>Compatible</v>
      </c>
      <c r="L15594" t="str">
        <f t="shared" si="1238"/>
        <v>Модификация</v>
      </c>
      <c r="M15594" s="3">
        <f t="shared" si="1239"/>
        <v>0</v>
      </c>
      <c r="N15594" s="3" t="str">
        <f t="shared" si="1240"/>
        <v>N</v>
      </c>
      <c r="O15594" t="s">
        <v>28008</v>
      </c>
      <c r="Q15594" t="str">
        <f t="shared" si="1236"/>
        <v>COPY spa0023.dat sel\spa0023.dat</v>
      </c>
      <c r="R15594" t="str">
        <f>IF(ISNA(VLOOKUP(B15594,Rendered!$B$1:$C$1000,1,FALSE)),"N","Y")</f>
        <v>N</v>
      </c>
    </row>
    <row r="15595" spans="1:18" hidden="1" x14ac:dyDescent="0.35">
      <c r="A15595" t="s">
        <v>6329</v>
      </c>
      <c r="B15595" t="s">
        <v>6644</v>
      </c>
      <c r="C15595" t="s">
        <v>6645</v>
      </c>
      <c r="D15595" t="s">
        <v>13</v>
      </c>
      <c r="E15595">
        <v>2005</v>
      </c>
      <c r="F15595">
        <v>2005</v>
      </c>
      <c r="J15595">
        <f t="shared" si="1237"/>
        <v>0</v>
      </c>
      <c r="K15595" t="str">
        <f>IF(OR(J15595&gt;Ограничения!$B$1,Sheet!G3603&gt;Ограничения!$B$2,Sheet!H3603&gt;Ограничения!$B$2,Sheet!I3603&gt;Ограничения!$B$2,),"Not compatible","Compatible")</f>
        <v>Compatible</v>
      </c>
      <c r="L15595">
        <f t="shared" si="1238"/>
        <v>51689</v>
      </c>
      <c r="M15595" s="3">
        <f t="shared" si="1239"/>
        <v>0</v>
      </c>
      <c r="N15595" s="3" t="str">
        <f t="shared" si="1240"/>
        <v>N</v>
      </c>
      <c r="O15595" t="s">
        <v>28008</v>
      </c>
      <c r="Q15595" t="str">
        <f t="shared" si="1236"/>
        <v>COPY 51689.dat sel\51689.dat</v>
      </c>
      <c r="R15595" t="str">
        <f>IF(ISNA(VLOOKUP(B15595,Rendered!$B$1:$C$1000,1,FALSE)),"N","Y")</f>
        <v>N</v>
      </c>
    </row>
    <row r="15596" spans="1:18" hidden="1" x14ac:dyDescent="0.35">
      <c r="A15596" t="s">
        <v>19535</v>
      </c>
      <c r="B15596" t="s">
        <v>19572</v>
      </c>
      <c r="C15596" t="s">
        <v>19573</v>
      </c>
      <c r="D15596" t="s">
        <v>13</v>
      </c>
      <c r="E15596">
        <v>2016</v>
      </c>
      <c r="F15596">
        <v>2016</v>
      </c>
      <c r="G15596">
        <v>3</v>
      </c>
      <c r="H15596">
        <v>6</v>
      </c>
      <c r="I15596">
        <v>10</v>
      </c>
      <c r="J15596">
        <f t="shared" si="1237"/>
        <v>19</v>
      </c>
      <c r="K15596" t="str">
        <f>IF(OR(J15596&gt;Ограничения!$B$1,Sheet!G10019&gt;Ограничения!$B$2,Sheet!H10019&gt;Ограничения!$B$2,Sheet!I10019&gt;Ограничения!$B$2,),"Not compatible","Compatible")</f>
        <v>Compatible</v>
      </c>
      <c r="L15596" t="str">
        <f t="shared" si="1238"/>
        <v>Модификация</v>
      </c>
      <c r="M15596" s="3">
        <f t="shared" si="1239"/>
        <v>0</v>
      </c>
      <c r="N15596" s="3" t="str">
        <f t="shared" si="1240"/>
        <v>N</v>
      </c>
      <c r="O15596" t="s">
        <v>28008</v>
      </c>
      <c r="Q15596" t="str">
        <f t="shared" si="1236"/>
        <v>COPY 57792pb07L.dat sel\57792pb07L.dat</v>
      </c>
      <c r="R15596" t="str">
        <f>IF(ISNA(VLOOKUP(B15596,Rendered!$B$1:$C$1000,1,FALSE)),"N","Y")</f>
        <v>N</v>
      </c>
    </row>
    <row r="15597" spans="1:18" hidden="1" x14ac:dyDescent="0.35">
      <c r="A15597" t="s">
        <v>19535</v>
      </c>
      <c r="B15597" t="s">
        <v>19574</v>
      </c>
      <c r="C15597" t="s">
        <v>19575</v>
      </c>
      <c r="D15597" t="s">
        <v>13</v>
      </c>
      <c r="E15597">
        <v>2016</v>
      </c>
      <c r="F15597">
        <v>2016</v>
      </c>
      <c r="G15597">
        <v>3</v>
      </c>
      <c r="H15597">
        <v>6</v>
      </c>
      <c r="I15597">
        <v>10</v>
      </c>
      <c r="J15597">
        <f t="shared" si="1237"/>
        <v>19</v>
      </c>
      <c r="K15597" t="str">
        <f>IF(OR(J15597&gt;Ограничения!$B$1,Sheet!G10020&gt;Ограничения!$B$2,Sheet!H10020&gt;Ограничения!$B$2,Sheet!I10020&gt;Ограничения!$B$2,),"Not compatible","Compatible")</f>
        <v>Compatible</v>
      </c>
      <c r="L15597" t="str">
        <f t="shared" si="1238"/>
        <v>Модификация</v>
      </c>
      <c r="M15597" s="3">
        <f t="shared" si="1239"/>
        <v>0</v>
      </c>
      <c r="N15597" s="3" t="str">
        <f t="shared" si="1240"/>
        <v>N</v>
      </c>
      <c r="O15597" t="s">
        <v>28008</v>
      </c>
      <c r="Q15597" t="str">
        <f t="shared" si="1236"/>
        <v>COPY 57792pb07R.dat sel\57792pb07R.dat</v>
      </c>
      <c r="R15597" t="str">
        <f>IF(ISNA(VLOOKUP(B15597,Rendered!$B$1:$C$1000,1,FALSE)),"N","Y")</f>
        <v>N</v>
      </c>
    </row>
    <row r="15598" spans="1:18" hidden="1" x14ac:dyDescent="0.35">
      <c r="A15598" t="s">
        <v>19535</v>
      </c>
      <c r="B15598" t="s">
        <v>19576</v>
      </c>
      <c r="C15598" t="s">
        <v>19577</v>
      </c>
      <c r="D15598" t="s">
        <v>38</v>
      </c>
      <c r="E15598">
        <v>2005</v>
      </c>
      <c r="F15598">
        <v>2022</v>
      </c>
      <c r="G15598">
        <v>2</v>
      </c>
      <c r="H15598">
        <v>2</v>
      </c>
      <c r="I15598">
        <v>1.3</v>
      </c>
      <c r="J15598">
        <f t="shared" si="1237"/>
        <v>5.3</v>
      </c>
      <c r="K15598" t="str">
        <f>IF(OR(J15598&gt;Ограничения!$B$1,Sheet!G10021&gt;Ограничения!$B$2,Sheet!H10021&gt;Ограничения!$B$2,Sheet!I10021&gt;Ограничения!$B$2,),"Not compatible","Compatible")</f>
        <v>Compatible</v>
      </c>
      <c r="L15598">
        <f t="shared" si="1238"/>
        <v>50943</v>
      </c>
      <c r="M15598" s="3">
        <f t="shared" si="1239"/>
        <v>0.4375</v>
      </c>
      <c r="N15598" s="3" t="str">
        <f t="shared" si="1240"/>
        <v>Y</v>
      </c>
      <c r="O15598" t="s">
        <v>28007</v>
      </c>
      <c r="P15598">
        <v>3</v>
      </c>
      <c r="Q15598" t="str">
        <f t="shared" si="1236"/>
        <v>COPY 50943.dat sel\50943.dat</v>
      </c>
      <c r="R15598" t="str">
        <f>IF(ISNA(VLOOKUP(B15598,Rendered!$B$1:$C$1000,1,FALSE)),"N","Y")</f>
        <v>N</v>
      </c>
    </row>
    <row r="15599" spans="1:18" hidden="1" x14ac:dyDescent="0.35">
      <c r="A15599" t="s">
        <v>19535</v>
      </c>
      <c r="B15599" t="s">
        <v>19578</v>
      </c>
      <c r="C15599" t="s">
        <v>19579</v>
      </c>
      <c r="D15599" t="s">
        <v>13</v>
      </c>
      <c r="E15599">
        <v>2007</v>
      </c>
      <c r="F15599">
        <v>2007</v>
      </c>
      <c r="G15599">
        <v>2</v>
      </c>
      <c r="H15599">
        <v>2</v>
      </c>
      <c r="I15599">
        <v>1.3</v>
      </c>
      <c r="J15599">
        <f t="shared" si="1237"/>
        <v>5.3</v>
      </c>
      <c r="K15599" t="str">
        <f>IF(OR(J15599&gt;Ограничения!$B$1,Sheet!G10022&gt;Ограничения!$B$2,Sheet!H10022&gt;Ограничения!$B$2,Sheet!I10022&gt;Ограничения!$B$2,),"Not compatible","Compatible")</f>
        <v>Compatible</v>
      </c>
      <c r="L15599" t="str">
        <f t="shared" si="1238"/>
        <v>Модификация</v>
      </c>
      <c r="M15599" s="3">
        <f t="shared" si="1239"/>
        <v>0</v>
      </c>
      <c r="N15599" s="3" t="str">
        <f t="shared" si="1240"/>
        <v>Y</v>
      </c>
      <c r="O15599" t="s">
        <v>28008</v>
      </c>
      <c r="Q15599" t="str">
        <f t="shared" si="1236"/>
        <v>COPY 50943pb08.dat sel\50943pb08.dat</v>
      </c>
      <c r="R15599" t="str">
        <f>IF(ISNA(VLOOKUP(B15599,Rendered!$B$1:$C$1000,1,FALSE)),"N","Y")</f>
        <v>N</v>
      </c>
    </row>
    <row r="15600" spans="1:18" hidden="1" x14ac:dyDescent="0.35">
      <c r="A15600" t="s">
        <v>19535</v>
      </c>
      <c r="B15600" t="s">
        <v>19582</v>
      </c>
      <c r="C15600" t="s">
        <v>19583</v>
      </c>
      <c r="D15600" t="s">
        <v>13</v>
      </c>
      <c r="E15600">
        <v>2007</v>
      </c>
      <c r="F15600">
        <v>2007</v>
      </c>
      <c r="G15600">
        <v>2</v>
      </c>
      <c r="H15600">
        <v>2</v>
      </c>
      <c r="I15600">
        <v>1.3</v>
      </c>
      <c r="J15600">
        <f t="shared" si="1237"/>
        <v>5.3</v>
      </c>
      <c r="K15600" t="str">
        <f>IF(OR(J15600&gt;Ограничения!$B$1,Sheet!G10024&gt;Ограничения!$B$2,Sheet!H10024&gt;Ограничения!$B$2,Sheet!I10024&gt;Ограничения!$B$2,),"Not compatible","Compatible")</f>
        <v>Compatible</v>
      </c>
      <c r="L15600" t="str">
        <f t="shared" si="1238"/>
        <v>Модификация</v>
      </c>
      <c r="M15600" s="3">
        <f t="shared" si="1239"/>
        <v>0</v>
      </c>
      <c r="N15600" s="3" t="str">
        <f t="shared" si="1240"/>
        <v>N</v>
      </c>
      <c r="O15600" t="s">
        <v>28008</v>
      </c>
      <c r="Q15600" t="str">
        <f t="shared" si="1236"/>
        <v>COPY 50943pb02.dat sel\50943pb02.dat</v>
      </c>
      <c r="R15600" t="str">
        <f>IF(ISNA(VLOOKUP(B15600,Rendered!$B$1:$C$1000,1,FALSE)),"N","Y")</f>
        <v>N</v>
      </c>
    </row>
    <row r="15601" spans="1:18" hidden="1" x14ac:dyDescent="0.35">
      <c r="A15601" t="s">
        <v>19535</v>
      </c>
      <c r="B15601" t="s">
        <v>19580</v>
      </c>
      <c r="C15601" t="s">
        <v>19581</v>
      </c>
      <c r="D15601" t="s">
        <v>13</v>
      </c>
      <c r="E15601">
        <v>2005</v>
      </c>
      <c r="F15601">
        <v>2005</v>
      </c>
      <c r="G15601">
        <v>2</v>
      </c>
      <c r="H15601">
        <v>2</v>
      </c>
      <c r="I15601">
        <v>1.3</v>
      </c>
      <c r="J15601">
        <f t="shared" si="1237"/>
        <v>5.3</v>
      </c>
      <c r="K15601" t="str">
        <f>IF(OR(J15601&gt;Ограничения!$B$1,Sheet!G10023&gt;Ограничения!$B$2,Sheet!H10023&gt;Ограничения!$B$2,Sheet!I10023&gt;Ограничения!$B$2,),"Not compatible","Compatible")</f>
        <v>Compatible</v>
      </c>
      <c r="L15601" t="str">
        <f t="shared" si="1238"/>
        <v>Модификация</v>
      </c>
      <c r="M15601" s="3">
        <f t="shared" si="1239"/>
        <v>0</v>
      </c>
      <c r="N15601" s="3" t="str">
        <f t="shared" si="1240"/>
        <v>N</v>
      </c>
      <c r="O15601" t="s">
        <v>28008</v>
      </c>
      <c r="Q15601" t="str">
        <f t="shared" si="1236"/>
        <v>COPY 50943pb07.dat sel\50943pb07.dat</v>
      </c>
      <c r="R15601" t="str">
        <f>IF(ISNA(VLOOKUP(B15601,Rendered!$B$1:$C$1000,1,FALSE)),"N","Y")</f>
        <v>N</v>
      </c>
    </row>
    <row r="15602" spans="1:18" hidden="1" x14ac:dyDescent="0.35">
      <c r="A15602" t="s">
        <v>19535</v>
      </c>
      <c r="B15602" t="s">
        <v>19584</v>
      </c>
      <c r="C15602" t="s">
        <v>19585</v>
      </c>
      <c r="D15602" t="s">
        <v>13</v>
      </c>
      <c r="E15602">
        <v>2006</v>
      </c>
      <c r="F15602">
        <v>2006</v>
      </c>
      <c r="G15602">
        <v>2</v>
      </c>
      <c r="H15602">
        <v>2</v>
      </c>
      <c r="I15602">
        <v>1.3</v>
      </c>
      <c r="J15602">
        <f t="shared" si="1237"/>
        <v>5.3</v>
      </c>
      <c r="K15602" t="str">
        <f>IF(OR(J15602&gt;Ограничения!$B$1,Sheet!G10025&gt;Ограничения!$B$2,Sheet!H10025&gt;Ограничения!$B$2,Sheet!I10025&gt;Ограничения!$B$2,),"Not compatible","Compatible")</f>
        <v>Compatible</v>
      </c>
      <c r="L15602" t="str">
        <f t="shared" si="1238"/>
        <v>Модификация</v>
      </c>
      <c r="M15602" s="3">
        <f t="shared" si="1239"/>
        <v>0</v>
      </c>
      <c r="N15602" s="3" t="str">
        <f t="shared" si="1240"/>
        <v>N</v>
      </c>
      <c r="O15602" t="s">
        <v>28008</v>
      </c>
      <c r="Q15602" t="str">
        <f t="shared" si="1236"/>
        <v>COPY 50943pb03.dat sel\50943pb03.dat</v>
      </c>
      <c r="R15602" t="str">
        <f>IF(ISNA(VLOOKUP(B15602,Rendered!$B$1:$C$1000,1,FALSE)),"N","Y")</f>
        <v>N</v>
      </c>
    </row>
    <row r="15603" spans="1:18" hidden="1" x14ac:dyDescent="0.35">
      <c r="A15603" t="s">
        <v>19535</v>
      </c>
      <c r="B15603" t="s">
        <v>19586</v>
      </c>
      <c r="C15603" t="s">
        <v>19587</v>
      </c>
      <c r="D15603" t="s">
        <v>13</v>
      </c>
      <c r="E15603">
        <v>2011</v>
      </c>
      <c r="F15603">
        <v>2011</v>
      </c>
      <c r="G15603">
        <v>2</v>
      </c>
      <c r="H15603">
        <v>2</v>
      </c>
      <c r="I15603">
        <v>1.3</v>
      </c>
      <c r="J15603">
        <f t="shared" si="1237"/>
        <v>5.3</v>
      </c>
      <c r="K15603" t="str">
        <f>IF(OR(J15603&gt;Ограничения!$B$1,Sheet!G10026&gt;Ограничения!$B$2,Sheet!H10026&gt;Ограничения!$B$2,Sheet!I10026&gt;Ограничения!$B$2,),"Not compatible","Compatible")</f>
        <v>Compatible</v>
      </c>
      <c r="L15603" t="str">
        <f t="shared" si="1238"/>
        <v>Модификация</v>
      </c>
      <c r="M15603" s="3">
        <f t="shared" si="1239"/>
        <v>0</v>
      </c>
      <c r="N15603" s="3" t="str">
        <f t="shared" si="1240"/>
        <v>N</v>
      </c>
      <c r="O15603" t="s">
        <v>28008</v>
      </c>
      <c r="Q15603" t="str">
        <f t="shared" si="1236"/>
        <v>COPY 50943pb05.dat sel\50943pb05.dat</v>
      </c>
      <c r="R15603" t="str">
        <f>IF(ISNA(VLOOKUP(B15603,Rendered!$B$1:$C$1000,1,FALSE)),"N","Y")</f>
        <v>N</v>
      </c>
    </row>
    <row r="15604" spans="1:18" hidden="1" x14ac:dyDescent="0.35">
      <c r="A15604" t="s">
        <v>19535</v>
      </c>
      <c r="B15604" t="s">
        <v>19588</v>
      </c>
      <c r="C15604" t="s">
        <v>19589</v>
      </c>
      <c r="D15604" t="s">
        <v>13</v>
      </c>
      <c r="E15604">
        <v>2010</v>
      </c>
      <c r="F15604">
        <v>2010</v>
      </c>
      <c r="G15604">
        <v>2</v>
      </c>
      <c r="H15604">
        <v>2</v>
      </c>
      <c r="I15604">
        <v>1.3</v>
      </c>
      <c r="J15604">
        <f t="shared" si="1237"/>
        <v>5.3</v>
      </c>
      <c r="K15604" t="str">
        <f>IF(OR(J15604&gt;Ограничения!$B$1,Sheet!G10027&gt;Ограничения!$B$2,Sheet!H10027&gt;Ограничения!$B$2,Sheet!I10027&gt;Ограничения!$B$2,),"Not compatible","Compatible")</f>
        <v>Compatible</v>
      </c>
      <c r="L15604" t="str">
        <f t="shared" si="1238"/>
        <v>Модификация</v>
      </c>
      <c r="M15604" s="3">
        <f t="shared" si="1239"/>
        <v>0</v>
      </c>
      <c r="N15604" s="3" t="str">
        <f t="shared" si="1240"/>
        <v>N</v>
      </c>
      <c r="O15604" t="s">
        <v>28008</v>
      </c>
      <c r="Q15604" t="str">
        <f t="shared" si="1236"/>
        <v>COPY 50943pb09.dat sel\50943pb09.dat</v>
      </c>
      <c r="R15604" t="str">
        <f>IF(ISNA(VLOOKUP(B15604,Rendered!$B$1:$C$1000,1,FALSE)),"N","Y")</f>
        <v>N</v>
      </c>
    </row>
    <row r="15605" spans="1:18" hidden="1" x14ac:dyDescent="0.35">
      <c r="A15605" t="s">
        <v>19535</v>
      </c>
      <c r="B15605" t="s">
        <v>19590</v>
      </c>
      <c r="C15605" t="s">
        <v>19591</v>
      </c>
      <c r="D15605" t="s">
        <v>13</v>
      </c>
      <c r="E15605">
        <v>2005</v>
      </c>
      <c r="F15605">
        <v>2005</v>
      </c>
      <c r="G15605">
        <v>2</v>
      </c>
      <c r="H15605">
        <v>2</v>
      </c>
      <c r="I15605">
        <v>1.3</v>
      </c>
      <c r="J15605">
        <f t="shared" si="1237"/>
        <v>5.3</v>
      </c>
      <c r="K15605" t="str">
        <f>IF(OR(J15605&gt;Ограничения!$B$1,Sheet!G10028&gt;Ограничения!$B$2,Sheet!H10028&gt;Ограничения!$B$2,Sheet!I10028&gt;Ограничения!$B$2,),"Not compatible","Compatible")</f>
        <v>Compatible</v>
      </c>
      <c r="L15605" t="str">
        <f t="shared" si="1238"/>
        <v>Модификация</v>
      </c>
      <c r="M15605" s="3">
        <f t="shared" si="1239"/>
        <v>0</v>
      </c>
      <c r="N15605" s="3" t="str">
        <f t="shared" si="1240"/>
        <v>N</v>
      </c>
      <c r="O15605" t="s">
        <v>28008</v>
      </c>
      <c r="Q15605" t="str">
        <f t="shared" si="1236"/>
        <v>COPY 50943pb01.dat sel\50943pb01.dat</v>
      </c>
      <c r="R15605" t="str">
        <f>IF(ISNA(VLOOKUP(B15605,Rendered!$B$1:$C$1000,1,FALSE)),"N","Y")</f>
        <v>N</v>
      </c>
    </row>
    <row r="15606" spans="1:18" hidden="1" x14ac:dyDescent="0.35">
      <c r="A15606" t="s">
        <v>19535</v>
      </c>
      <c r="B15606" t="s">
        <v>19592</v>
      </c>
      <c r="C15606" t="s">
        <v>19593</v>
      </c>
      <c r="D15606" t="s">
        <v>13</v>
      </c>
      <c r="E15606">
        <v>2019</v>
      </c>
      <c r="F15606">
        <v>2019</v>
      </c>
      <c r="G15606">
        <v>2</v>
      </c>
      <c r="H15606">
        <v>2</v>
      </c>
      <c r="I15606">
        <v>1.3</v>
      </c>
      <c r="J15606">
        <f t="shared" si="1237"/>
        <v>5.3</v>
      </c>
      <c r="K15606" t="str">
        <f>IF(OR(J15606&gt;Ограничения!$B$1,Sheet!G10029&gt;Ограничения!$B$2,Sheet!H10029&gt;Ограничения!$B$2,Sheet!I10029&gt;Ограничения!$B$2,),"Not compatible","Compatible")</f>
        <v>Compatible</v>
      </c>
      <c r="L15606" t="str">
        <f t="shared" si="1238"/>
        <v>Модификация</v>
      </c>
      <c r="M15606" s="3">
        <f t="shared" si="1239"/>
        <v>0</v>
      </c>
      <c r="N15606" s="3" t="str">
        <f t="shared" si="1240"/>
        <v>N</v>
      </c>
      <c r="O15606" t="s">
        <v>28008</v>
      </c>
      <c r="Q15606" t="str">
        <f t="shared" si="1236"/>
        <v>COPY 50943pb11.dat sel\50943pb11.dat</v>
      </c>
      <c r="R15606" t="str">
        <f>IF(ISNA(VLOOKUP(B15606,Rendered!$B$1:$C$1000,1,FALSE)),"N","Y")</f>
        <v>N</v>
      </c>
    </row>
    <row r="15607" spans="1:18" hidden="1" x14ac:dyDescent="0.35">
      <c r="A15607" t="s">
        <v>19535</v>
      </c>
      <c r="B15607" t="s">
        <v>19594</v>
      </c>
      <c r="C15607" t="s">
        <v>19595</v>
      </c>
      <c r="D15607" t="s">
        <v>13</v>
      </c>
      <c r="E15607">
        <v>2006</v>
      </c>
      <c r="F15607">
        <v>2006</v>
      </c>
      <c r="G15607">
        <v>2</v>
      </c>
      <c r="H15607">
        <v>2</v>
      </c>
      <c r="I15607">
        <v>1.3</v>
      </c>
      <c r="J15607">
        <f t="shared" si="1237"/>
        <v>5.3</v>
      </c>
      <c r="K15607" t="str">
        <f>IF(OR(J15607&gt;Ограничения!$B$1,Sheet!G10030&gt;Ограничения!$B$2,Sheet!H10030&gt;Ограничения!$B$2,Sheet!I10030&gt;Ограничения!$B$2,),"Not compatible","Compatible")</f>
        <v>Compatible</v>
      </c>
      <c r="L15607" t="str">
        <f t="shared" si="1238"/>
        <v>Модификация</v>
      </c>
      <c r="M15607" s="3">
        <f t="shared" si="1239"/>
        <v>0</v>
      </c>
      <c r="N15607" s="3" t="str">
        <f t="shared" si="1240"/>
        <v>N</v>
      </c>
      <c r="O15607" t="s">
        <v>28008</v>
      </c>
      <c r="Q15607" t="str">
        <f t="shared" si="1236"/>
        <v>COPY 50943pb06.dat sel\50943pb06.dat</v>
      </c>
      <c r="R15607" t="str">
        <f>IF(ISNA(VLOOKUP(B15607,Rendered!$B$1:$C$1000,1,FALSE)),"N","Y")</f>
        <v>N</v>
      </c>
    </row>
    <row r="15608" spans="1:18" hidden="1" x14ac:dyDescent="0.35">
      <c r="A15608" t="s">
        <v>19535</v>
      </c>
      <c r="B15608" t="s">
        <v>19596</v>
      </c>
      <c r="C15608" t="s">
        <v>19597</v>
      </c>
      <c r="D15608" t="s">
        <v>13</v>
      </c>
      <c r="E15608">
        <v>2010</v>
      </c>
      <c r="F15608">
        <v>2010</v>
      </c>
      <c r="G15608">
        <v>2</v>
      </c>
      <c r="H15608">
        <v>2</v>
      </c>
      <c r="I15608">
        <v>1.3</v>
      </c>
      <c r="J15608">
        <f t="shared" si="1237"/>
        <v>5.3</v>
      </c>
      <c r="K15608" t="str">
        <f>IF(OR(J15608&gt;Ограничения!$B$1,Sheet!G10031&gt;Ограничения!$B$2,Sheet!H10031&gt;Ограничения!$B$2,Sheet!I10031&gt;Ограничения!$B$2,),"Not compatible","Compatible")</f>
        <v>Compatible</v>
      </c>
      <c r="L15608" t="str">
        <f t="shared" si="1238"/>
        <v>Модификация</v>
      </c>
      <c r="M15608" s="3">
        <f t="shared" si="1239"/>
        <v>0</v>
      </c>
      <c r="N15608" s="3" t="str">
        <f t="shared" si="1240"/>
        <v>N</v>
      </c>
      <c r="O15608" t="s">
        <v>28008</v>
      </c>
      <c r="Q15608" t="str">
        <f t="shared" si="1236"/>
        <v>COPY 50943pb04.dat sel\50943pb04.dat</v>
      </c>
      <c r="R15608" t="str">
        <f>IF(ISNA(VLOOKUP(B15608,Rendered!$B$1:$C$1000,1,FALSE)),"N","Y")</f>
        <v>N</v>
      </c>
    </row>
    <row r="15609" spans="1:18" hidden="1" x14ac:dyDescent="0.35">
      <c r="A15609" t="s">
        <v>19535</v>
      </c>
      <c r="B15609" t="s">
        <v>19598</v>
      </c>
      <c r="C15609" t="s">
        <v>19599</v>
      </c>
      <c r="D15609" t="s">
        <v>13</v>
      </c>
      <c r="E15609">
        <v>2010</v>
      </c>
      <c r="F15609">
        <v>2010</v>
      </c>
      <c r="G15609">
        <v>2</v>
      </c>
      <c r="H15609">
        <v>2</v>
      </c>
      <c r="I15609">
        <v>1.3</v>
      </c>
      <c r="J15609">
        <f t="shared" si="1237"/>
        <v>5.3</v>
      </c>
      <c r="K15609" t="str">
        <f>IF(OR(J15609&gt;Ограничения!$B$1,Sheet!G10032&gt;Ограничения!$B$2,Sheet!H10032&gt;Ограничения!$B$2,Sheet!I10032&gt;Ограничения!$B$2,),"Not compatible","Compatible")</f>
        <v>Compatible</v>
      </c>
      <c r="L15609" t="str">
        <f t="shared" si="1238"/>
        <v>Модификация</v>
      </c>
      <c r="M15609" s="3">
        <f t="shared" si="1239"/>
        <v>0</v>
      </c>
      <c r="N15609" s="3" t="str">
        <f t="shared" si="1240"/>
        <v>N</v>
      </c>
      <c r="O15609" t="s">
        <v>28008</v>
      </c>
      <c r="Q15609" t="str">
        <f t="shared" si="1236"/>
        <v>COPY 50943pb10.dat sel\50943pb10.dat</v>
      </c>
      <c r="R15609" t="str">
        <f>IF(ISNA(VLOOKUP(B15609,Rendered!$B$1:$C$1000,1,FALSE)),"N","Y")</f>
        <v>N</v>
      </c>
    </row>
    <row r="15610" spans="1:18" hidden="1" x14ac:dyDescent="0.35">
      <c r="A15610" t="s">
        <v>19535</v>
      </c>
      <c r="B15610" t="s">
        <v>19600</v>
      </c>
      <c r="C15610" t="s">
        <v>19601</v>
      </c>
      <c r="D15610" t="s">
        <v>13</v>
      </c>
      <c r="E15610">
        <v>2021</v>
      </c>
      <c r="F15610">
        <v>2022</v>
      </c>
      <c r="J15610">
        <f t="shared" si="1237"/>
        <v>0</v>
      </c>
      <c r="K15610" t="str">
        <f>IF(OR(J15610&gt;Ограничения!$B$1,Sheet!G10033&gt;Ограничения!$B$2,Sheet!H10033&gt;Ограничения!$B$2,Sheet!I10033&gt;Ограничения!$B$2,),"Not compatible","Compatible")</f>
        <v>Compatible</v>
      </c>
      <c r="L15610">
        <f t="shared" si="1238"/>
        <v>69964</v>
      </c>
      <c r="M15610" s="3">
        <f t="shared" si="1239"/>
        <v>0</v>
      </c>
      <c r="N15610" s="3" t="str">
        <f t="shared" si="1240"/>
        <v>N</v>
      </c>
      <c r="O15610" t="s">
        <v>28007</v>
      </c>
      <c r="P15610">
        <v>3</v>
      </c>
      <c r="Q15610" t="str">
        <f t="shared" si="1236"/>
        <v>COPY 69964.dat sel\69964.dat</v>
      </c>
      <c r="R15610" t="str">
        <f>IF(ISNA(VLOOKUP(B15610,Rendered!$B$1:$C$1000,1,FALSE)),"N","Y")</f>
        <v>N</v>
      </c>
    </row>
    <row r="15611" spans="1:18" hidden="1" x14ac:dyDescent="0.35">
      <c r="A15611" t="s">
        <v>2611</v>
      </c>
      <c r="B15611" t="s">
        <v>2746</v>
      </c>
      <c r="C15611" t="s">
        <v>2747</v>
      </c>
      <c r="D15611" t="s">
        <v>13</v>
      </c>
      <c r="E15611">
        <v>2000</v>
      </c>
      <c r="F15611">
        <v>2004</v>
      </c>
      <c r="G15611">
        <v>22</v>
      </c>
      <c r="H15611">
        <v>10</v>
      </c>
      <c r="I15611">
        <v>6</v>
      </c>
      <c r="J15611">
        <f t="shared" si="1237"/>
        <v>38</v>
      </c>
      <c r="K15611" t="str">
        <f>IF(OR(J15611&gt;Ограничения!$B$1,Sheet!G1344&gt;Ограничения!$B$2,Sheet!H1344&gt;Ограничения!$B$2,Sheet!I1344&gt;Ограничения!$B$2,),"Not compatible","Compatible")</f>
        <v>Not compatible</v>
      </c>
      <c r="L15611" t="str">
        <f t="shared" si="1238"/>
        <v>Модификация</v>
      </c>
      <c r="M15611" s="3">
        <f t="shared" si="1239"/>
        <v>0</v>
      </c>
      <c r="N15611" s="3" t="str">
        <f t="shared" si="1240"/>
        <v>N</v>
      </c>
      <c r="O15611" t="s">
        <v>28008</v>
      </c>
      <c r="Q15611" t="str">
        <f t="shared" si="1236"/>
        <v>COPY 33202px1.dat sel\33202px1.dat</v>
      </c>
      <c r="R15611" t="str">
        <f>IF(ISNA(VLOOKUP(B15611,Rendered!$B$1:$C$1000,1,FALSE)),"N","Y")</f>
        <v>N</v>
      </c>
    </row>
    <row r="15612" spans="1:18" hidden="1" x14ac:dyDescent="0.35">
      <c r="A15612" t="s">
        <v>2611</v>
      </c>
      <c r="B15612" t="s">
        <v>2748</v>
      </c>
      <c r="C15612" t="s">
        <v>2749</v>
      </c>
      <c r="D15612" t="s">
        <v>13</v>
      </c>
      <c r="E15612">
        <v>2006</v>
      </c>
      <c r="F15612">
        <v>2006</v>
      </c>
      <c r="G15612">
        <v>10</v>
      </c>
      <c r="H15612">
        <v>21</v>
      </c>
      <c r="I15612">
        <v>5.3</v>
      </c>
      <c r="J15612">
        <f t="shared" si="1237"/>
        <v>36.299999999999997</v>
      </c>
      <c r="K15612" t="str">
        <f>IF(OR(J15612&gt;Ограничения!$B$1,Sheet!G1345&gt;Ограничения!$B$2,Sheet!H1345&gt;Ограничения!$B$2,Sheet!I1345&gt;Ограничения!$B$2,),"Not compatible","Compatible")</f>
        <v>Not compatible</v>
      </c>
      <c r="L15612">
        <f t="shared" si="1238"/>
        <v>33202</v>
      </c>
      <c r="M15612" s="3">
        <f t="shared" si="1239"/>
        <v>0.4732142857142857</v>
      </c>
      <c r="N15612" s="3" t="str">
        <f t="shared" si="1240"/>
        <v>Y</v>
      </c>
      <c r="O15612" t="s">
        <v>28008</v>
      </c>
      <c r="Q15612" t="str">
        <f t="shared" si="1236"/>
        <v>COPY 33202.dat sel\33202.dat</v>
      </c>
      <c r="R15612" t="str">
        <f>IF(ISNA(VLOOKUP(B15612,Rendered!$B$1:$C$1000,1,FALSE)),"N","Y")</f>
        <v>N</v>
      </c>
    </row>
    <row r="15613" spans="1:18" hidden="1" x14ac:dyDescent="0.35">
      <c r="A15613" t="s">
        <v>2611</v>
      </c>
      <c r="B15613" t="s">
        <v>2750</v>
      </c>
      <c r="C15613" t="s">
        <v>2751</v>
      </c>
      <c r="D15613" t="s">
        <v>13</v>
      </c>
      <c r="E15613">
        <v>2006</v>
      </c>
      <c r="F15613">
        <v>2006</v>
      </c>
      <c r="G15613">
        <v>10</v>
      </c>
      <c r="H15613">
        <v>21</v>
      </c>
      <c r="I15613">
        <v>5.3</v>
      </c>
      <c r="J15613">
        <f t="shared" si="1237"/>
        <v>36.299999999999997</v>
      </c>
      <c r="K15613" t="str">
        <f>IF(OR(J15613&gt;Ограничения!$B$1,Sheet!G1346&gt;Ограничения!$B$2,Sheet!H1346&gt;Ограничения!$B$2,Sheet!I1346&gt;Ограничения!$B$2,),"Not compatible","Compatible")</f>
        <v>Not compatible</v>
      </c>
      <c r="L15613" t="str">
        <f t="shared" si="1238"/>
        <v>Модификация</v>
      </c>
      <c r="M15613" s="3">
        <f t="shared" si="1239"/>
        <v>0</v>
      </c>
      <c r="N15613" s="3" t="str">
        <f t="shared" si="1240"/>
        <v>Y</v>
      </c>
      <c r="O15613" t="s">
        <v>28008</v>
      </c>
      <c r="Q15613" t="str">
        <f t="shared" si="1236"/>
        <v>COPY 33202pb01.dat sel\33202pb01.dat</v>
      </c>
      <c r="R15613" t="str">
        <f>IF(ISNA(VLOOKUP(B15613,Rendered!$B$1:$C$1000,1,FALSE)),"N","Y")</f>
        <v>N</v>
      </c>
    </row>
    <row r="15614" spans="1:18" hidden="1" x14ac:dyDescent="0.35">
      <c r="A15614" t="s">
        <v>2611</v>
      </c>
      <c r="B15614" t="s">
        <v>2752</v>
      </c>
      <c r="C15614" t="s">
        <v>2753</v>
      </c>
      <c r="D15614" t="s">
        <v>27</v>
      </c>
      <c r="E15614">
        <v>2019</v>
      </c>
      <c r="F15614">
        <v>2021</v>
      </c>
      <c r="G15614">
        <v>12</v>
      </c>
      <c r="H15614">
        <v>12</v>
      </c>
      <c r="I15614">
        <v>1.3</v>
      </c>
      <c r="J15614">
        <f t="shared" si="1237"/>
        <v>25.3</v>
      </c>
      <c r="K15614" t="str">
        <f>IF(OR(J15614&gt;Ограничения!$B$1,Sheet!G1347&gt;Ограничения!$B$2,Sheet!H1347&gt;Ограничения!$B$2,Sheet!I1347&gt;Ограничения!$B$2,),"Not compatible","Compatible")</f>
        <v>Not compatible</v>
      </c>
      <c r="L15614">
        <f t="shared" si="1238"/>
        <v>43979</v>
      </c>
      <c r="M15614" s="3">
        <f t="shared" si="1239"/>
        <v>0</v>
      </c>
      <c r="N15614" s="3" t="str">
        <f t="shared" si="1240"/>
        <v>N</v>
      </c>
      <c r="O15614" t="s">
        <v>28008</v>
      </c>
      <c r="Q15614" t="str">
        <f t="shared" ref="Q15614:Q15677" si="1241">_xlfn.CONCAT("COPY ",B15614,".dat sel\",B15614,".dat")</f>
        <v>COPY 43979.dat sel\43979.dat</v>
      </c>
      <c r="R15614" t="str">
        <f>IF(ISNA(VLOOKUP(B15614,Rendered!$B$1:$C$1000,1,FALSE)),"N","Y")</f>
        <v>N</v>
      </c>
    </row>
    <row r="15615" spans="1:18" hidden="1" x14ac:dyDescent="0.35">
      <c r="A15615" t="s">
        <v>2611</v>
      </c>
      <c r="B15615" t="s">
        <v>2754</v>
      </c>
      <c r="C15615" t="s">
        <v>2755</v>
      </c>
      <c r="D15615" t="s">
        <v>27</v>
      </c>
      <c r="E15615">
        <v>1999</v>
      </c>
      <c r="F15615">
        <v>2005</v>
      </c>
      <c r="G15615">
        <v>12</v>
      </c>
      <c r="H15615">
        <v>18</v>
      </c>
      <c r="I15615">
        <v>1.3</v>
      </c>
      <c r="J15615">
        <f t="shared" si="1237"/>
        <v>31.3</v>
      </c>
      <c r="K15615" t="str">
        <f>IF(OR(J15615&gt;Ограничения!$B$1,Sheet!G1348&gt;Ограничения!$B$2,Sheet!H1348&gt;Ограничения!$B$2,Sheet!I1348&gt;Ограничения!$B$2,),"Not compatible","Compatible")</f>
        <v>Not compatible</v>
      </c>
      <c r="L15615">
        <f t="shared" si="1238"/>
        <v>30295</v>
      </c>
      <c r="M15615" s="3">
        <f t="shared" si="1239"/>
        <v>0</v>
      </c>
      <c r="N15615" s="3" t="str">
        <f t="shared" si="1240"/>
        <v>N</v>
      </c>
      <c r="O15615" t="s">
        <v>28008</v>
      </c>
      <c r="Q15615" t="str">
        <f t="shared" si="1241"/>
        <v>COPY 30295.dat sel\30295.dat</v>
      </c>
      <c r="R15615" t="str">
        <f>IF(ISNA(VLOOKUP(B15615,Rendered!$B$1:$C$1000,1,FALSE)),"N","Y")</f>
        <v>N</v>
      </c>
    </row>
    <row r="15616" spans="1:18" hidden="1" x14ac:dyDescent="0.35">
      <c r="A15616" t="s">
        <v>2611</v>
      </c>
      <c r="B15616" t="s">
        <v>2618</v>
      </c>
      <c r="C15616" t="s">
        <v>2619</v>
      </c>
      <c r="D15616" t="s">
        <v>35</v>
      </c>
      <c r="E15616">
        <v>2021</v>
      </c>
      <c r="F15616">
        <v>2022</v>
      </c>
      <c r="J15616">
        <f t="shared" si="1237"/>
        <v>0</v>
      </c>
      <c r="K15616" t="str">
        <f>IF(OR(J15616&gt;Ограничения!$B$1,Sheet!G1280&gt;Ограничения!$B$2,Sheet!H1280&gt;Ограничения!$B$2,Sheet!I1280&gt;Ограничения!$B$2,),"Not compatible","Compatible")</f>
        <v>Compatible</v>
      </c>
      <c r="L15616">
        <f t="shared" si="1238"/>
        <v>70682</v>
      </c>
      <c r="M15616" s="3">
        <f t="shared" si="1239"/>
        <v>0</v>
      </c>
      <c r="N15616" s="3" t="str">
        <f t="shared" si="1240"/>
        <v>N</v>
      </c>
      <c r="O15616" t="s">
        <v>28007</v>
      </c>
      <c r="P15616">
        <v>3</v>
      </c>
      <c r="Q15616" t="str">
        <f t="shared" si="1241"/>
        <v>COPY 70682.dat sel\70682.dat</v>
      </c>
      <c r="R15616" t="str">
        <f>IF(ISNA(VLOOKUP(B15616,Rendered!$B$1:$C$1000,1,FALSE)),"N","Y")</f>
        <v>N</v>
      </c>
    </row>
    <row r="15617" spans="1:18" hidden="1" x14ac:dyDescent="0.35">
      <c r="A15617" t="s">
        <v>2611</v>
      </c>
      <c r="B15617" t="s">
        <v>2612</v>
      </c>
      <c r="C15617" t="s">
        <v>2613</v>
      </c>
      <c r="D15617" t="s">
        <v>13</v>
      </c>
      <c r="E15617">
        <v>2021</v>
      </c>
      <c r="F15617">
        <v>2022</v>
      </c>
      <c r="G15617">
        <v>3</v>
      </c>
      <c r="H15617">
        <v>4.5</v>
      </c>
      <c r="J15617">
        <f t="shared" si="1237"/>
        <v>7.5</v>
      </c>
      <c r="K15617" t="str">
        <f>IF(OR(J15617&gt;Ограничения!$B$1,Sheet!G1277&gt;Ограничения!$B$2,Sheet!H1277&gt;Ограничения!$B$2,Sheet!I1277&gt;Ограничения!$B$2,),"Not compatible","Compatible")</f>
        <v>Not compatible</v>
      </c>
      <c r="L15617">
        <f t="shared" si="1238"/>
        <v>77598</v>
      </c>
      <c r="M15617" s="3">
        <f t="shared" si="1239"/>
        <v>0</v>
      </c>
      <c r="N15617" s="3" t="str">
        <f t="shared" si="1240"/>
        <v>N</v>
      </c>
      <c r="O15617" t="s">
        <v>28007</v>
      </c>
      <c r="P15617">
        <v>3</v>
      </c>
      <c r="Q15617" t="str">
        <f t="shared" si="1241"/>
        <v>COPY 77598.dat sel\77598.dat</v>
      </c>
      <c r="R15617" t="str">
        <f>IF(ISNA(VLOOKUP(B15617,Rendered!$B$1:$C$1000,1,FALSE)),"N","Y")</f>
        <v>N</v>
      </c>
    </row>
    <row r="15618" spans="1:18" hidden="1" x14ac:dyDescent="0.35">
      <c r="A15618" t="s">
        <v>2611</v>
      </c>
      <c r="B15618" t="s">
        <v>2614</v>
      </c>
      <c r="C15618" t="s">
        <v>2615</v>
      </c>
      <c r="D15618" t="s">
        <v>13</v>
      </c>
      <c r="E15618">
        <v>2021</v>
      </c>
      <c r="F15618">
        <v>2022</v>
      </c>
      <c r="G15618">
        <v>2</v>
      </c>
      <c r="H15618">
        <v>4</v>
      </c>
      <c r="I15618">
        <v>1.3</v>
      </c>
      <c r="J15618">
        <f t="shared" ref="J15618:J15681" si="1242">SUM(G15618:I15618)</f>
        <v>7.3</v>
      </c>
      <c r="K15618" t="str">
        <f>IF(OR(J15618&gt;Ограничения!$B$1,Sheet!G1278&gt;Ограничения!$B$2,Sheet!H1278&gt;Ограничения!$B$2,Sheet!I1278&gt;Ограничения!$B$2,),"Not compatible","Compatible")</f>
        <v>Compatible</v>
      </c>
      <c r="L15618">
        <f t="shared" ref="L15618:L15681" si="1243">IFERROR(B15618+1-1,"Модификация")</f>
        <v>69963</v>
      </c>
      <c r="M15618" s="3">
        <f t="shared" si="1239"/>
        <v>0</v>
      </c>
      <c r="N15618" s="3" t="str">
        <f t="shared" si="1240"/>
        <v>N</v>
      </c>
      <c r="O15618" t="s">
        <v>28007</v>
      </c>
      <c r="P15618">
        <v>3</v>
      </c>
      <c r="Q15618" t="str">
        <f t="shared" si="1241"/>
        <v>COPY 69963.dat sel\69963.dat</v>
      </c>
      <c r="R15618" t="str">
        <f>IF(ISNA(VLOOKUP(B15618,Rendered!$B$1:$C$1000,1,FALSE)),"N","Y")</f>
        <v>N</v>
      </c>
    </row>
    <row r="15619" spans="1:18" hidden="1" x14ac:dyDescent="0.35">
      <c r="A15619" t="s">
        <v>2611</v>
      </c>
      <c r="B15619" t="s">
        <v>2616</v>
      </c>
      <c r="C15619" t="s">
        <v>2617</v>
      </c>
      <c r="D15619" t="s">
        <v>35</v>
      </c>
      <c r="E15619">
        <v>1997</v>
      </c>
      <c r="F15619">
        <v>2000</v>
      </c>
      <c r="G15619">
        <v>2</v>
      </c>
      <c r="H15619">
        <v>8</v>
      </c>
      <c r="I15619">
        <v>1.3</v>
      </c>
      <c r="J15619">
        <f t="shared" si="1242"/>
        <v>11.3</v>
      </c>
      <c r="K15619" t="str">
        <f>IF(OR(J15619&gt;Ограничения!$B$1,Sheet!G1279&gt;Ограничения!$B$2,Sheet!H1279&gt;Ограничения!$B$2,Sheet!I1279&gt;Ограничения!$B$2,),"Not compatible","Compatible")</f>
        <v>Compatible</v>
      </c>
      <c r="L15619">
        <f t="shared" si="1243"/>
        <v>30277</v>
      </c>
      <c r="M15619" s="3">
        <f t="shared" ref="M15619:M15682" si="1244">IF(ISERR(FIND(C15619,C15620)),0,LEN(C15619)/LEN(C15620))</f>
        <v>0</v>
      </c>
      <c r="N15619" s="3" t="str">
        <f t="shared" ref="N15619:N15682" si="1245">IF(OR(M15619&gt;0,M15618&gt;0),"Y","N")</f>
        <v>N</v>
      </c>
      <c r="O15619" t="s">
        <v>28008</v>
      </c>
      <c r="Q15619" t="str">
        <f t="shared" si="1241"/>
        <v>COPY 30277.dat sel\30277.dat</v>
      </c>
      <c r="R15619" t="str">
        <f>IF(ISNA(VLOOKUP(B15619,Rendered!$B$1:$C$1000,1,FALSE)),"N","Y")</f>
        <v>N</v>
      </c>
    </row>
    <row r="15620" spans="1:18" hidden="1" x14ac:dyDescent="0.35">
      <c r="A15620" t="s">
        <v>2611</v>
      </c>
      <c r="B15620" t="s">
        <v>2620</v>
      </c>
      <c r="C15620" t="s">
        <v>2621</v>
      </c>
      <c r="D15620" t="s">
        <v>13</v>
      </c>
      <c r="E15620">
        <v>2016</v>
      </c>
      <c r="F15620">
        <v>2019</v>
      </c>
      <c r="G15620">
        <v>3</v>
      </c>
      <c r="H15620">
        <v>4</v>
      </c>
      <c r="J15620">
        <f t="shared" si="1242"/>
        <v>7</v>
      </c>
      <c r="K15620" t="str">
        <f>IF(OR(J15620&gt;Ограничения!$B$1,Sheet!G1281&gt;Ограничения!$B$2,Sheet!H1281&gt;Ограничения!$B$2,Sheet!I1281&gt;Ограничения!$B$2,),"Not compatible","Compatible")</f>
        <v>Compatible</v>
      </c>
      <c r="L15620">
        <f t="shared" si="1243"/>
        <v>24326</v>
      </c>
      <c r="M15620" s="3">
        <f t="shared" si="1244"/>
        <v>0</v>
      </c>
      <c r="N15620" s="3" t="str">
        <f t="shared" si="1245"/>
        <v>N</v>
      </c>
      <c r="O15620" t="s">
        <v>28007</v>
      </c>
      <c r="P15620">
        <v>3</v>
      </c>
      <c r="Q15620" t="str">
        <f t="shared" si="1241"/>
        <v>COPY 24326.dat sel\24326.dat</v>
      </c>
      <c r="R15620" t="str">
        <f>IF(ISNA(VLOOKUP(B15620,Rendered!$B$1:$C$1000,1,FALSE)),"N","Y")</f>
        <v>N</v>
      </c>
    </row>
    <row r="15621" spans="1:18" hidden="1" x14ac:dyDescent="0.35">
      <c r="A15621" t="s">
        <v>2611</v>
      </c>
      <c r="B15621" t="s">
        <v>2666</v>
      </c>
      <c r="C15621" t="s">
        <v>2667</v>
      </c>
      <c r="D15621" t="s">
        <v>13</v>
      </c>
      <c r="E15621">
        <v>2009</v>
      </c>
      <c r="F15621">
        <v>2009</v>
      </c>
      <c r="G15621">
        <v>4</v>
      </c>
      <c r="H15621">
        <v>10</v>
      </c>
      <c r="I15621">
        <v>1</v>
      </c>
      <c r="J15621">
        <f t="shared" si="1242"/>
        <v>15</v>
      </c>
      <c r="K15621" t="str">
        <f>IF(OR(J15621&gt;Ограничения!$B$1,Sheet!G1304&gt;Ограничения!$B$2,Sheet!H1304&gt;Ограничения!$B$2,Sheet!I1304&gt;Ограничения!$B$2,),"Not compatible","Compatible")</f>
        <v>Compatible</v>
      </c>
      <c r="L15621">
        <f t="shared" si="1243"/>
        <v>85769</v>
      </c>
      <c r="M15621" s="3">
        <f t="shared" si="1244"/>
        <v>0</v>
      </c>
      <c r="N15621" s="3" t="str">
        <f t="shared" si="1245"/>
        <v>N</v>
      </c>
      <c r="O15621" t="s">
        <v>28008</v>
      </c>
      <c r="Q15621" t="str">
        <f t="shared" si="1241"/>
        <v>COPY 85769.dat sel\85769.dat</v>
      </c>
      <c r="R15621" t="str">
        <f>IF(ISNA(VLOOKUP(B15621,Rendered!$B$1:$C$1000,1,FALSE)),"N","Y")</f>
        <v>N</v>
      </c>
    </row>
    <row r="15622" spans="1:18" hidden="1" x14ac:dyDescent="0.35">
      <c r="A15622" t="s">
        <v>2611</v>
      </c>
      <c r="B15622" t="s">
        <v>2668</v>
      </c>
      <c r="C15622" t="s">
        <v>2669</v>
      </c>
      <c r="D15622" t="s">
        <v>13</v>
      </c>
      <c r="E15622">
        <v>2009</v>
      </c>
      <c r="F15622">
        <v>2009</v>
      </c>
      <c r="G15622">
        <v>4</v>
      </c>
      <c r="H15622">
        <v>10</v>
      </c>
      <c r="I15622">
        <v>1</v>
      </c>
      <c r="J15622">
        <f t="shared" si="1242"/>
        <v>15</v>
      </c>
      <c r="K15622" t="str">
        <f>IF(OR(J15622&gt;Ограничения!$B$1,Sheet!G1305&gt;Ограничения!$B$2,Sheet!H1305&gt;Ограничения!$B$2,Sheet!I1305&gt;Ограничения!$B$2,),"Not compatible","Compatible")</f>
        <v>Compatible</v>
      </c>
      <c r="L15622">
        <f t="shared" si="1243"/>
        <v>85779</v>
      </c>
      <c r="M15622" s="3">
        <f t="shared" si="1244"/>
        <v>0</v>
      </c>
      <c r="N15622" s="3" t="str">
        <f t="shared" si="1245"/>
        <v>N</v>
      </c>
      <c r="O15622" t="s">
        <v>28008</v>
      </c>
      <c r="Q15622" t="str">
        <f t="shared" si="1241"/>
        <v>COPY 85779.dat sel\85779.dat</v>
      </c>
      <c r="R15622" t="str">
        <f>IF(ISNA(VLOOKUP(B15622,Rendered!$B$1:$C$1000,1,FALSE)),"N","Y")</f>
        <v>N</v>
      </c>
    </row>
    <row r="15623" spans="1:18" hidden="1" x14ac:dyDescent="0.35">
      <c r="A15623" t="s">
        <v>2611</v>
      </c>
      <c r="B15623" t="s">
        <v>2670</v>
      </c>
      <c r="C15623" t="s">
        <v>2671</v>
      </c>
      <c r="D15623" t="s">
        <v>13</v>
      </c>
      <c r="E15623">
        <v>2009</v>
      </c>
      <c r="F15623">
        <v>2009</v>
      </c>
      <c r="G15623">
        <v>4</v>
      </c>
      <c r="H15623">
        <v>10.3</v>
      </c>
      <c r="I15623">
        <v>1.1000000000000001</v>
      </c>
      <c r="J15623">
        <f t="shared" si="1242"/>
        <v>15.4</v>
      </c>
      <c r="K15623" t="str">
        <f>IF(OR(J15623&gt;Ограничения!$B$1,Sheet!G1306&gt;Ограничения!$B$2,Sheet!H1306&gt;Ограничения!$B$2,Sheet!I1306&gt;Ограничения!$B$2,),"Not compatible","Compatible")</f>
        <v>Compatible</v>
      </c>
      <c r="L15623">
        <f t="shared" si="1243"/>
        <v>85772</v>
      </c>
      <c r="M15623" s="3">
        <f t="shared" si="1244"/>
        <v>0</v>
      </c>
      <c r="N15623" s="3" t="str">
        <f t="shared" si="1245"/>
        <v>N</v>
      </c>
      <c r="O15623" t="s">
        <v>28008</v>
      </c>
      <c r="Q15623" t="str">
        <f t="shared" si="1241"/>
        <v>COPY 85772.dat sel\85772.dat</v>
      </c>
      <c r="R15623" t="str">
        <f>IF(ISNA(VLOOKUP(B15623,Rendered!$B$1:$C$1000,1,FALSE)),"N","Y")</f>
        <v>N</v>
      </c>
    </row>
    <row r="15624" spans="1:18" hidden="1" x14ac:dyDescent="0.35">
      <c r="A15624" t="s">
        <v>2611</v>
      </c>
      <c r="B15624" t="s">
        <v>2672</v>
      </c>
      <c r="C15624" t="s">
        <v>2673</v>
      </c>
      <c r="D15624" t="s">
        <v>13</v>
      </c>
      <c r="E15624">
        <v>2009</v>
      </c>
      <c r="F15624">
        <v>2009</v>
      </c>
      <c r="G15624">
        <v>4</v>
      </c>
      <c r="H15624">
        <v>10</v>
      </c>
      <c r="I15624">
        <v>1</v>
      </c>
      <c r="J15624">
        <f t="shared" si="1242"/>
        <v>15</v>
      </c>
      <c r="K15624" t="str">
        <f>IF(OR(J15624&gt;Ограничения!$B$1,Sheet!G1307&gt;Ограничения!$B$2,Sheet!H1307&gt;Ограничения!$B$2,Sheet!I1307&gt;Ограничения!$B$2,),"Not compatible","Compatible")</f>
        <v>Compatible</v>
      </c>
      <c r="L15624">
        <f t="shared" si="1243"/>
        <v>85765</v>
      </c>
      <c r="M15624" s="3">
        <f t="shared" si="1244"/>
        <v>0</v>
      </c>
      <c r="N15624" s="3" t="str">
        <f t="shared" si="1245"/>
        <v>N</v>
      </c>
      <c r="O15624" t="s">
        <v>28008</v>
      </c>
      <c r="Q15624" t="str">
        <f t="shared" si="1241"/>
        <v>COPY 85765.dat sel\85765.dat</v>
      </c>
      <c r="R15624" t="str">
        <f>IF(ISNA(VLOOKUP(B15624,Rendered!$B$1:$C$1000,1,FALSE)),"N","Y")</f>
        <v>N</v>
      </c>
    </row>
    <row r="15625" spans="1:18" hidden="1" x14ac:dyDescent="0.35">
      <c r="A15625" t="s">
        <v>2611</v>
      </c>
      <c r="B15625" t="s">
        <v>2674</v>
      </c>
      <c r="C15625" t="s">
        <v>2675</v>
      </c>
      <c r="D15625" t="s">
        <v>13</v>
      </c>
      <c r="E15625">
        <v>2009</v>
      </c>
      <c r="F15625">
        <v>2009</v>
      </c>
      <c r="G15625">
        <v>4</v>
      </c>
      <c r="H15625">
        <v>10</v>
      </c>
      <c r="I15625">
        <v>1</v>
      </c>
      <c r="J15625">
        <f t="shared" si="1242"/>
        <v>15</v>
      </c>
      <c r="K15625" t="str">
        <f>IF(OR(J15625&gt;Ограничения!$B$1,Sheet!G1308&gt;Ограничения!$B$2,Sheet!H1308&gt;Ограничения!$B$2,Sheet!I1308&gt;Ограничения!$B$2,),"Not compatible","Compatible")</f>
        <v>Compatible</v>
      </c>
      <c r="L15625">
        <f t="shared" si="1243"/>
        <v>85756</v>
      </c>
      <c r="M15625" s="3">
        <f t="shared" si="1244"/>
        <v>0.44736842105263158</v>
      </c>
      <c r="N15625" s="3" t="str">
        <f t="shared" si="1245"/>
        <v>Y</v>
      </c>
      <c r="O15625" t="s">
        <v>28008</v>
      </c>
      <c r="Q15625" t="str">
        <f t="shared" si="1241"/>
        <v>COPY 85756.dat sel\85756.dat</v>
      </c>
      <c r="R15625" t="str">
        <f>IF(ISNA(VLOOKUP(B15625,Rendered!$B$1:$C$1000,1,FALSE)),"N","Y")</f>
        <v>N</v>
      </c>
    </row>
    <row r="15626" spans="1:18" hidden="1" x14ac:dyDescent="0.35">
      <c r="A15626" t="s">
        <v>2611</v>
      </c>
      <c r="B15626" t="s">
        <v>2676</v>
      </c>
      <c r="C15626" t="s">
        <v>2677</v>
      </c>
      <c r="D15626" t="s">
        <v>13</v>
      </c>
      <c r="E15626">
        <v>2009</v>
      </c>
      <c r="F15626">
        <v>2009</v>
      </c>
      <c r="G15626">
        <v>4</v>
      </c>
      <c r="H15626">
        <v>10</v>
      </c>
      <c r="I15626">
        <v>1</v>
      </c>
      <c r="J15626">
        <f t="shared" si="1242"/>
        <v>15</v>
      </c>
      <c r="K15626" t="str">
        <f>IF(OR(J15626&gt;Ограничения!$B$1,Sheet!G1309&gt;Ограничения!$B$2,Sheet!H1309&gt;Ограничения!$B$2,Sheet!I1309&gt;Ограничения!$B$2,),"Not compatible","Compatible")</f>
        <v>Compatible</v>
      </c>
      <c r="L15626" t="str">
        <f t="shared" si="1243"/>
        <v>Модификация</v>
      </c>
      <c r="M15626" s="3">
        <f t="shared" si="1244"/>
        <v>0</v>
      </c>
      <c r="N15626" s="3" t="str">
        <f t="shared" si="1245"/>
        <v>Y</v>
      </c>
      <c r="O15626" t="s">
        <v>28008</v>
      </c>
      <c r="Q15626" t="str">
        <f t="shared" si="1241"/>
        <v>COPY 85756pb01.dat sel\85756pb01.dat</v>
      </c>
      <c r="R15626" t="str">
        <f>IF(ISNA(VLOOKUP(B15626,Rendered!$B$1:$C$1000,1,FALSE)),"N","Y")</f>
        <v>N</v>
      </c>
    </row>
    <row r="15627" spans="1:18" hidden="1" x14ac:dyDescent="0.35">
      <c r="A15627" t="s">
        <v>2611</v>
      </c>
      <c r="B15627" t="s">
        <v>2678</v>
      </c>
      <c r="C15627" t="s">
        <v>2679</v>
      </c>
      <c r="D15627" t="s">
        <v>13</v>
      </c>
      <c r="E15627">
        <v>2009</v>
      </c>
      <c r="F15627">
        <v>2009</v>
      </c>
      <c r="G15627">
        <v>4</v>
      </c>
      <c r="H15627">
        <v>10</v>
      </c>
      <c r="I15627">
        <v>1</v>
      </c>
      <c r="J15627">
        <f t="shared" si="1242"/>
        <v>15</v>
      </c>
      <c r="K15627" t="str">
        <f>IF(OR(J15627&gt;Ограничения!$B$1,Sheet!G1310&gt;Ограничения!$B$2,Sheet!H1310&gt;Ограничения!$B$2,Sheet!I1310&gt;Ограничения!$B$2,),"Not compatible","Compatible")</f>
        <v>Compatible</v>
      </c>
      <c r="L15627">
        <f t="shared" si="1243"/>
        <v>85760</v>
      </c>
      <c r="M15627" s="3">
        <f t="shared" si="1244"/>
        <v>0</v>
      </c>
      <c r="N15627" s="3" t="str">
        <f t="shared" si="1245"/>
        <v>N</v>
      </c>
      <c r="O15627" t="s">
        <v>28008</v>
      </c>
      <c r="Q15627" t="str">
        <f t="shared" si="1241"/>
        <v>COPY 85760.dat sel\85760.dat</v>
      </c>
      <c r="R15627" t="str">
        <f>IF(ISNA(VLOOKUP(B15627,Rendered!$B$1:$C$1000,1,FALSE)),"N","Y")</f>
        <v>N</v>
      </c>
    </row>
    <row r="15628" spans="1:18" hidden="1" x14ac:dyDescent="0.35">
      <c r="A15628" t="s">
        <v>2611</v>
      </c>
      <c r="B15628" t="s">
        <v>2680</v>
      </c>
      <c r="C15628" t="s">
        <v>2681</v>
      </c>
      <c r="D15628" t="s">
        <v>13</v>
      </c>
      <c r="E15628">
        <v>2009</v>
      </c>
      <c r="F15628">
        <v>2009</v>
      </c>
      <c r="G15628">
        <v>4</v>
      </c>
      <c r="H15628">
        <v>10</v>
      </c>
      <c r="J15628">
        <f t="shared" si="1242"/>
        <v>14</v>
      </c>
      <c r="K15628" t="str">
        <f>IF(OR(J15628&gt;Ограничения!$B$1,Sheet!G1311&gt;Ограничения!$B$2,Sheet!H1311&gt;Ограничения!$B$2,Sheet!I1311&gt;Ограничения!$B$2,),"Not compatible","Compatible")</f>
        <v>Compatible</v>
      </c>
      <c r="L15628">
        <f t="shared" si="1243"/>
        <v>85841</v>
      </c>
      <c r="M15628" s="3">
        <f t="shared" si="1244"/>
        <v>0</v>
      </c>
      <c r="N15628" s="3" t="str">
        <f t="shared" si="1245"/>
        <v>N</v>
      </c>
      <c r="O15628" t="s">
        <v>28008</v>
      </c>
      <c r="Q15628" t="str">
        <f t="shared" si="1241"/>
        <v>COPY 85841.dat sel\85841.dat</v>
      </c>
      <c r="R15628" t="str">
        <f>IF(ISNA(VLOOKUP(B15628,Rendered!$B$1:$C$1000,1,FALSE)),"N","Y")</f>
        <v>N</v>
      </c>
    </row>
    <row r="15629" spans="1:18" hidden="1" x14ac:dyDescent="0.35">
      <c r="A15629" t="s">
        <v>2611</v>
      </c>
      <c r="B15629" t="s">
        <v>2682</v>
      </c>
      <c r="C15629" t="s">
        <v>2683</v>
      </c>
      <c r="D15629" t="s">
        <v>13</v>
      </c>
      <c r="E15629">
        <v>2009</v>
      </c>
      <c r="F15629">
        <v>2009</v>
      </c>
      <c r="G15629">
        <v>4.9000000000000004</v>
      </c>
      <c r="H15629">
        <v>10</v>
      </c>
      <c r="I15629">
        <v>1</v>
      </c>
      <c r="J15629">
        <f t="shared" si="1242"/>
        <v>15.9</v>
      </c>
      <c r="K15629" t="str">
        <f>IF(OR(J15629&gt;Ограничения!$B$1,Sheet!G1312&gt;Ограничения!$B$2,Sheet!H1312&gt;Ограничения!$B$2,Sheet!I1312&gt;Ограничения!$B$2,),"Not compatible","Compatible")</f>
        <v>Compatible</v>
      </c>
      <c r="L15629">
        <f t="shared" si="1243"/>
        <v>85776</v>
      </c>
      <c r="M15629" s="3">
        <f t="shared" si="1244"/>
        <v>0</v>
      </c>
      <c r="N15629" s="3" t="str">
        <f t="shared" si="1245"/>
        <v>N</v>
      </c>
      <c r="O15629" t="s">
        <v>28008</v>
      </c>
      <c r="Q15629" t="str">
        <f t="shared" si="1241"/>
        <v>COPY 85776.dat sel\85776.dat</v>
      </c>
      <c r="R15629" t="str">
        <f>IF(ISNA(VLOOKUP(B15629,Rendered!$B$1:$C$1000,1,FALSE)),"N","Y")</f>
        <v>N</v>
      </c>
    </row>
    <row r="15630" spans="1:18" hidden="1" x14ac:dyDescent="0.35">
      <c r="A15630" t="s">
        <v>2611</v>
      </c>
      <c r="B15630" t="s">
        <v>2684</v>
      </c>
      <c r="C15630" t="s">
        <v>2685</v>
      </c>
      <c r="D15630" t="s">
        <v>57</v>
      </c>
      <c r="E15630">
        <v>2001</v>
      </c>
      <c r="F15630">
        <v>2004</v>
      </c>
      <c r="G15630">
        <v>4</v>
      </c>
      <c r="H15630">
        <v>10</v>
      </c>
      <c r="I15630">
        <v>1.3</v>
      </c>
      <c r="J15630">
        <f t="shared" si="1242"/>
        <v>15.3</v>
      </c>
      <c r="K15630" t="str">
        <f>IF(OR(J15630&gt;Ограничения!$B$1,Sheet!G1313&gt;Ограничения!$B$2,Sheet!H1313&gt;Ограничения!$B$2,Sheet!I1313&gt;Ограничения!$B$2,),"Not compatible","Compatible")</f>
        <v>Compatible</v>
      </c>
      <c r="L15630">
        <f t="shared" si="1243"/>
        <v>30643</v>
      </c>
      <c r="M15630" s="3">
        <f t="shared" si="1244"/>
        <v>0</v>
      </c>
      <c r="N15630" s="3" t="str">
        <f t="shared" si="1245"/>
        <v>N</v>
      </c>
      <c r="O15630" t="s">
        <v>28008</v>
      </c>
      <c r="Q15630" t="str">
        <f t="shared" si="1241"/>
        <v>COPY 30643.dat sel\30643.dat</v>
      </c>
      <c r="R15630" t="str">
        <f>IF(ISNA(VLOOKUP(B15630,Rendered!$B$1:$C$1000,1,FALSE)),"N","Y")</f>
        <v>N</v>
      </c>
    </row>
    <row r="15631" spans="1:18" hidden="1" x14ac:dyDescent="0.35">
      <c r="A15631" t="s">
        <v>2611</v>
      </c>
      <c r="B15631" t="s">
        <v>2686</v>
      </c>
      <c r="C15631" t="s">
        <v>2687</v>
      </c>
      <c r="D15631" t="s">
        <v>35</v>
      </c>
      <c r="E15631">
        <v>1998</v>
      </c>
      <c r="F15631">
        <v>2002</v>
      </c>
      <c r="G15631">
        <v>4</v>
      </c>
      <c r="H15631">
        <v>10</v>
      </c>
      <c r="I15631">
        <v>1.7</v>
      </c>
      <c r="J15631">
        <f t="shared" si="1242"/>
        <v>15.7</v>
      </c>
      <c r="K15631" t="str">
        <f>IF(OR(J15631&gt;Ограничения!$B$1,Sheet!G1314&gt;Ограничения!$B$2,Sheet!H1314&gt;Ограничения!$B$2,Sheet!I1314&gt;Ограничения!$B$2,),"Not compatible","Compatible")</f>
        <v>Compatible</v>
      </c>
      <c r="L15631">
        <f t="shared" si="1243"/>
        <v>30235</v>
      </c>
      <c r="M15631" s="3">
        <f t="shared" si="1244"/>
        <v>0.56000000000000005</v>
      </c>
      <c r="N15631" s="3" t="str">
        <f t="shared" si="1245"/>
        <v>Y</v>
      </c>
      <c r="O15631" t="s">
        <v>28008</v>
      </c>
      <c r="Q15631" t="str">
        <f t="shared" si="1241"/>
        <v>COPY 30235.dat sel\30235.dat</v>
      </c>
      <c r="R15631" t="str">
        <f>IF(ISNA(VLOOKUP(B15631,Rendered!$B$1:$C$1000,1,FALSE)),"N","Y")</f>
        <v>N</v>
      </c>
    </row>
    <row r="15632" spans="1:18" hidden="1" x14ac:dyDescent="0.35">
      <c r="A15632" t="s">
        <v>2611</v>
      </c>
      <c r="B15632" t="s">
        <v>2688</v>
      </c>
      <c r="C15632" t="s">
        <v>2689</v>
      </c>
      <c r="D15632" t="s">
        <v>35</v>
      </c>
      <c r="E15632">
        <v>2020</v>
      </c>
      <c r="F15632">
        <v>2022</v>
      </c>
      <c r="G15632">
        <v>4</v>
      </c>
      <c r="H15632">
        <v>10</v>
      </c>
      <c r="I15632">
        <v>1.7</v>
      </c>
      <c r="J15632">
        <f t="shared" si="1242"/>
        <v>15.7</v>
      </c>
      <c r="K15632" t="str">
        <f>IF(OR(J15632&gt;Ограничения!$B$1,Sheet!G1315&gt;Ограничения!$B$2,Sheet!H1315&gt;Ограничения!$B$2,Sheet!I1315&gt;Ограничения!$B$2,),"Not compatible","Compatible")</f>
        <v>Compatible</v>
      </c>
      <c r="L15632">
        <f t="shared" si="1243"/>
        <v>65186</v>
      </c>
      <c r="M15632" s="3">
        <f t="shared" si="1244"/>
        <v>0</v>
      </c>
      <c r="N15632" s="3" t="str">
        <f t="shared" si="1245"/>
        <v>Y</v>
      </c>
      <c r="O15632" t="s">
        <v>28007</v>
      </c>
      <c r="P15632">
        <v>3</v>
      </c>
      <c r="Q15632" t="str">
        <f t="shared" si="1241"/>
        <v>COPY 65186.dat sel\65186.dat</v>
      </c>
      <c r="R15632" t="str">
        <f>IF(ISNA(VLOOKUP(B15632,Rendered!$B$1:$C$1000,1,FALSE)),"N","Y")</f>
        <v>N</v>
      </c>
    </row>
    <row r="15633" spans="1:18" hidden="1" x14ac:dyDescent="0.35">
      <c r="A15633" t="s">
        <v>2611</v>
      </c>
      <c r="B15633" t="s">
        <v>2690</v>
      </c>
      <c r="C15633" t="s">
        <v>2691</v>
      </c>
      <c r="D15633" t="s">
        <v>30</v>
      </c>
      <c r="E15633">
        <v>1978</v>
      </c>
      <c r="F15633">
        <v>1980</v>
      </c>
      <c r="G15633">
        <v>4</v>
      </c>
      <c r="H15633">
        <v>10</v>
      </c>
      <c r="J15633">
        <f t="shared" si="1242"/>
        <v>14</v>
      </c>
      <c r="K15633" t="str">
        <f>IF(OR(J15633&gt;Ограничения!$B$1,Sheet!G1316&gt;Ограничения!$B$2,Sheet!H1316&gt;Ограничения!$B$2,Sheet!I1316&gt;Ограничения!$B$2,),"Not compatible","Compatible")</f>
        <v>Compatible</v>
      </c>
      <c r="L15633" t="str">
        <f t="shared" si="1243"/>
        <v>Модификация</v>
      </c>
      <c r="M15633" s="3">
        <f t="shared" si="1244"/>
        <v>0</v>
      </c>
      <c r="N15633" s="3" t="str">
        <f t="shared" si="1245"/>
        <v>N</v>
      </c>
      <c r="O15633" t="s">
        <v>28008</v>
      </c>
      <c r="Q15633" t="str">
        <f t="shared" si="1241"/>
        <v>COPY 4212a.dat sel\4212a.dat</v>
      </c>
      <c r="R15633" t="str">
        <f>IF(ISNA(VLOOKUP(B15633,Rendered!$B$1:$C$1000,1,FALSE)),"N","Y")</f>
        <v>N</v>
      </c>
    </row>
    <row r="15634" spans="1:18" hidden="1" x14ac:dyDescent="0.35">
      <c r="A15634" t="s">
        <v>2611</v>
      </c>
      <c r="B15634" t="s">
        <v>2692</v>
      </c>
      <c r="C15634" t="s">
        <v>2693</v>
      </c>
      <c r="D15634" t="s">
        <v>57</v>
      </c>
      <c r="E15634">
        <v>1980</v>
      </c>
      <c r="F15634">
        <v>2011</v>
      </c>
      <c r="G15634">
        <v>4</v>
      </c>
      <c r="H15634">
        <v>10</v>
      </c>
      <c r="J15634">
        <f t="shared" si="1242"/>
        <v>14</v>
      </c>
      <c r="K15634" t="str">
        <f>IF(OR(J15634&gt;Ограничения!$B$1,Sheet!G1317&gt;Ограничения!$B$2,Sheet!H1317&gt;Ограничения!$B$2,Sheet!I1317&gt;Ограничения!$B$2,),"Not compatible","Compatible")</f>
        <v>Compatible</v>
      </c>
      <c r="L15634" t="str">
        <f t="shared" si="1243"/>
        <v>Модификация</v>
      </c>
      <c r="M15634" s="3">
        <f t="shared" si="1244"/>
        <v>0</v>
      </c>
      <c r="N15634" s="3" t="str">
        <f t="shared" si="1245"/>
        <v>N</v>
      </c>
      <c r="O15634" t="s">
        <v>28008</v>
      </c>
      <c r="Q15634" t="str">
        <f t="shared" si="1241"/>
        <v>COPY 4212b.dat sel\4212b.dat</v>
      </c>
      <c r="R15634" t="str">
        <f>IF(ISNA(VLOOKUP(B15634,Rendered!$B$1:$C$1000,1,FALSE)),"N","Y")</f>
        <v>N</v>
      </c>
    </row>
    <row r="15635" spans="1:18" hidden="1" x14ac:dyDescent="0.35">
      <c r="A15635" t="s">
        <v>2611</v>
      </c>
      <c r="B15635" t="s">
        <v>2694</v>
      </c>
      <c r="C15635" t="s">
        <v>2695</v>
      </c>
      <c r="D15635" t="s">
        <v>59</v>
      </c>
      <c r="E15635">
        <v>1996</v>
      </c>
      <c r="F15635">
        <v>2022</v>
      </c>
      <c r="G15635">
        <v>4</v>
      </c>
      <c r="H15635">
        <v>10</v>
      </c>
      <c r="J15635">
        <f t="shared" si="1242"/>
        <v>14</v>
      </c>
      <c r="K15635" t="str">
        <f>IF(OR(J15635&gt;Ограничения!$B$1,Sheet!G1318&gt;Ограничения!$B$2,Sheet!H1318&gt;Ограничения!$B$2,Sheet!I1318&gt;Ограничения!$B$2,),"Not compatible","Compatible")</f>
        <v>Compatible</v>
      </c>
      <c r="L15635">
        <f t="shared" si="1243"/>
        <v>30029</v>
      </c>
      <c r="M15635" s="3">
        <f t="shared" si="1244"/>
        <v>0</v>
      </c>
      <c r="N15635" s="3" t="str">
        <f t="shared" si="1245"/>
        <v>N</v>
      </c>
      <c r="O15635" t="s">
        <v>28007</v>
      </c>
      <c r="P15635">
        <v>3</v>
      </c>
      <c r="Q15635" t="str">
        <f t="shared" si="1241"/>
        <v>COPY 30029.dat sel\30029.dat</v>
      </c>
      <c r="R15635" t="str">
        <f>IF(ISNA(VLOOKUP(B15635,Rendered!$B$1:$C$1000,1,FALSE)),"N","Y")</f>
        <v>N</v>
      </c>
    </row>
    <row r="15636" spans="1:18" hidden="1" x14ac:dyDescent="0.35">
      <c r="A15636" t="s">
        <v>2611</v>
      </c>
      <c r="B15636" t="s">
        <v>2696</v>
      </c>
      <c r="C15636" t="s">
        <v>2697</v>
      </c>
      <c r="D15636" t="s">
        <v>27</v>
      </c>
      <c r="E15636">
        <v>1967</v>
      </c>
      <c r="F15636">
        <v>1971</v>
      </c>
      <c r="G15636">
        <v>4</v>
      </c>
      <c r="H15636">
        <v>12</v>
      </c>
      <c r="J15636">
        <f t="shared" si="1242"/>
        <v>16</v>
      </c>
      <c r="K15636" t="str">
        <f>IF(OR(J15636&gt;Ограничения!$B$1,Sheet!G1319&gt;Ограничения!$B$2,Sheet!H1319&gt;Ограничения!$B$2,Sheet!I1319&gt;Ограничения!$B$2,),"Not compatible","Compatible")</f>
        <v>Compatible</v>
      </c>
      <c r="L15636">
        <f t="shared" si="1243"/>
        <v>803</v>
      </c>
      <c r="M15636" s="3">
        <f t="shared" si="1244"/>
        <v>0</v>
      </c>
      <c r="N15636" s="3" t="str">
        <f t="shared" si="1245"/>
        <v>N</v>
      </c>
      <c r="O15636" t="s">
        <v>28008</v>
      </c>
      <c r="Q15636" t="str">
        <f t="shared" si="1241"/>
        <v>COPY 803.dat sel\803.dat</v>
      </c>
      <c r="R15636" t="str">
        <f>IF(ISNA(VLOOKUP(B15636,Rendered!$B$1:$C$1000,1,FALSE)),"N","Y")</f>
        <v>N</v>
      </c>
    </row>
    <row r="15637" spans="1:18" hidden="1" x14ac:dyDescent="0.35">
      <c r="A15637" t="s">
        <v>2611</v>
      </c>
      <c r="B15637" t="s">
        <v>2698</v>
      </c>
      <c r="C15637" t="s">
        <v>2699</v>
      </c>
      <c r="D15637" t="s">
        <v>52</v>
      </c>
      <c r="E15637">
        <v>1997</v>
      </c>
      <c r="F15637">
        <v>2000</v>
      </c>
      <c r="G15637">
        <v>4</v>
      </c>
      <c r="H15637">
        <v>12</v>
      </c>
      <c r="I15637">
        <v>1.7</v>
      </c>
      <c r="J15637">
        <f t="shared" si="1242"/>
        <v>17.7</v>
      </c>
      <c r="K15637" t="str">
        <f>IF(OR(J15637&gt;Ограничения!$B$1,Sheet!G1320&gt;Ограничения!$B$2,Sheet!H1320&gt;Ограничения!$B$2,Sheet!I1320&gt;Ограничения!$B$2,),"Not compatible","Compatible")</f>
        <v>Not compatible</v>
      </c>
      <c r="L15637">
        <f t="shared" si="1243"/>
        <v>30278</v>
      </c>
      <c r="M15637" s="3">
        <f t="shared" si="1244"/>
        <v>0</v>
      </c>
      <c r="N15637" s="3" t="str">
        <f t="shared" si="1245"/>
        <v>N</v>
      </c>
      <c r="O15637" t="s">
        <v>28008</v>
      </c>
      <c r="Q15637" t="str">
        <f t="shared" si="1241"/>
        <v>COPY 30278.dat sel\30278.dat</v>
      </c>
      <c r="R15637" t="str">
        <f>IF(ISNA(VLOOKUP(B15637,Rendered!$B$1:$C$1000,1,FALSE)),"N","Y")</f>
        <v>N</v>
      </c>
    </row>
    <row r="15638" spans="1:18" hidden="1" x14ac:dyDescent="0.35">
      <c r="A15638" t="s">
        <v>2611</v>
      </c>
      <c r="B15638" t="s">
        <v>2700</v>
      </c>
      <c r="C15638" t="s">
        <v>2701</v>
      </c>
      <c r="D15638" t="s">
        <v>35</v>
      </c>
      <c r="E15638">
        <v>2005</v>
      </c>
      <c r="F15638">
        <v>2022</v>
      </c>
      <c r="G15638">
        <v>4</v>
      </c>
      <c r="H15638">
        <v>12</v>
      </c>
      <c r="J15638">
        <f t="shared" si="1242"/>
        <v>16</v>
      </c>
      <c r="K15638" t="str">
        <f>IF(OR(J15638&gt;Ограничения!$B$1,Sheet!G1321&gt;Ограничения!$B$2,Sheet!H1321&gt;Ограничения!$B$2,Sheet!I1321&gt;Ограничения!$B$2,),"Not compatible","Compatible")</f>
        <v>Compatible</v>
      </c>
      <c r="L15638">
        <f t="shared" si="1243"/>
        <v>52036</v>
      </c>
      <c r="M15638" s="3">
        <f t="shared" si="1244"/>
        <v>0.49019607843137253</v>
      </c>
      <c r="N15638" s="3" t="str">
        <f t="shared" si="1245"/>
        <v>Y</v>
      </c>
      <c r="O15638" t="s">
        <v>28008</v>
      </c>
      <c r="Q15638" t="str">
        <f t="shared" si="1241"/>
        <v>COPY 52036.dat sel\52036.dat</v>
      </c>
      <c r="R15638" t="str">
        <f>IF(ISNA(VLOOKUP(B15638,Rendered!$B$1:$C$1000,1,FALSE)),"N","Y")</f>
        <v>N</v>
      </c>
    </row>
    <row r="15639" spans="1:18" hidden="1" x14ac:dyDescent="0.35">
      <c r="A15639" t="s">
        <v>2611</v>
      </c>
      <c r="B15639" t="s">
        <v>2702</v>
      </c>
      <c r="C15639" t="s">
        <v>2703</v>
      </c>
      <c r="D15639" t="s">
        <v>13</v>
      </c>
      <c r="E15639">
        <v>2009</v>
      </c>
      <c r="F15639">
        <v>2009</v>
      </c>
      <c r="G15639">
        <v>4</v>
      </c>
      <c r="H15639">
        <v>12</v>
      </c>
      <c r="J15639">
        <f t="shared" si="1242"/>
        <v>16</v>
      </c>
      <c r="K15639" t="str">
        <f>IF(OR(J15639&gt;Ограничения!$B$1,Sheet!G1322&gt;Ограничения!$B$2,Sheet!H1322&gt;Ограничения!$B$2,Sheet!I1322&gt;Ограничения!$B$2,),"Not compatible","Compatible")</f>
        <v>Compatible</v>
      </c>
      <c r="L15639" t="str">
        <f t="shared" si="1243"/>
        <v>Модификация</v>
      </c>
      <c r="M15639" s="3">
        <f t="shared" si="1244"/>
        <v>0</v>
      </c>
      <c r="N15639" s="3" t="str">
        <f t="shared" si="1245"/>
        <v>Y</v>
      </c>
      <c r="O15639" t="s">
        <v>28008</v>
      </c>
      <c r="Q15639" t="str">
        <f t="shared" si="1241"/>
        <v>COPY 52036pb001.dat sel\52036pb001.dat</v>
      </c>
      <c r="R15639" t="str">
        <f>IF(ISNA(VLOOKUP(B15639,Rendered!$B$1:$C$1000,1,FALSE)),"N","Y")</f>
        <v>N</v>
      </c>
    </row>
    <row r="15640" spans="1:18" hidden="1" x14ac:dyDescent="0.35">
      <c r="A15640" t="s">
        <v>2611</v>
      </c>
      <c r="B15640" t="s">
        <v>2704</v>
      </c>
      <c r="C15640" t="s">
        <v>2705</v>
      </c>
      <c r="D15640" t="s">
        <v>27</v>
      </c>
      <c r="E15640">
        <v>1967</v>
      </c>
      <c r="F15640">
        <v>1973</v>
      </c>
      <c r="G15640">
        <v>4</v>
      </c>
      <c r="H15640">
        <v>14</v>
      </c>
      <c r="J15640">
        <f t="shared" si="1242"/>
        <v>18</v>
      </c>
      <c r="K15640" t="str">
        <f>IF(OR(J15640&gt;Ограничения!$B$1,Sheet!G1323&gt;Ограничения!$B$2,Sheet!H1323&gt;Ограничения!$B$2,Sheet!I1323&gt;Ограничения!$B$2,),"Not compatible","Compatible")</f>
        <v>Compatible</v>
      </c>
      <c r="L15640">
        <f t="shared" si="1243"/>
        <v>804</v>
      </c>
      <c r="M15640" s="3">
        <f t="shared" si="1244"/>
        <v>0</v>
      </c>
      <c r="N15640" s="3" t="str">
        <f t="shared" si="1245"/>
        <v>N</v>
      </c>
      <c r="O15640" t="s">
        <v>28008</v>
      </c>
      <c r="Q15640" t="str">
        <f t="shared" si="1241"/>
        <v>COPY 804.dat sel\804.dat</v>
      </c>
      <c r="R15640" t="str">
        <f>IF(ISNA(VLOOKUP(B15640,Rendered!$B$1:$C$1000,1,FALSE)),"N","Y")</f>
        <v>N</v>
      </c>
    </row>
    <row r="15641" spans="1:18" hidden="1" x14ac:dyDescent="0.35">
      <c r="A15641" t="s">
        <v>2611</v>
      </c>
      <c r="B15641" t="s">
        <v>2706</v>
      </c>
      <c r="C15641" t="s">
        <v>2707</v>
      </c>
      <c r="D15641" t="s">
        <v>13</v>
      </c>
      <c r="E15641">
        <v>1999</v>
      </c>
      <c r="F15641">
        <v>2000</v>
      </c>
      <c r="G15641">
        <v>4</v>
      </c>
      <c r="H15641">
        <v>14</v>
      </c>
      <c r="I15641">
        <v>1.7</v>
      </c>
      <c r="J15641">
        <f t="shared" si="1242"/>
        <v>19.7</v>
      </c>
      <c r="K15641" t="str">
        <f>IF(OR(J15641&gt;Ограничения!$B$1,Sheet!G1324&gt;Ограничения!$B$2,Sheet!H1324&gt;Ограничения!$B$2,Sheet!I1324&gt;Ограничения!$B$2,),"Not compatible","Compatible")</f>
        <v>Compatible</v>
      </c>
      <c r="L15641">
        <f t="shared" si="1243"/>
        <v>30262</v>
      </c>
      <c r="M15641" s="3">
        <f t="shared" si="1244"/>
        <v>0</v>
      </c>
      <c r="N15641" s="3" t="str">
        <f t="shared" si="1245"/>
        <v>N</v>
      </c>
      <c r="O15641" t="s">
        <v>28008</v>
      </c>
      <c r="Q15641" t="str">
        <f t="shared" si="1241"/>
        <v>COPY 30262.dat sel\30262.dat</v>
      </c>
      <c r="R15641" t="str">
        <f>IF(ISNA(VLOOKUP(B15641,Rendered!$B$1:$C$1000,1,FALSE)),"N","Y")</f>
        <v>N</v>
      </c>
    </row>
    <row r="15642" spans="1:18" hidden="1" x14ac:dyDescent="0.35">
      <c r="A15642" t="s">
        <v>2611</v>
      </c>
      <c r="B15642" t="s">
        <v>2708</v>
      </c>
      <c r="C15642" t="s">
        <v>2709</v>
      </c>
      <c r="D15642" t="s">
        <v>13</v>
      </c>
      <c r="E15642">
        <v>2017</v>
      </c>
      <c r="F15642">
        <v>2017</v>
      </c>
      <c r="G15642">
        <v>4</v>
      </c>
      <c r="H15642">
        <v>14</v>
      </c>
      <c r="I15642">
        <v>1</v>
      </c>
      <c r="J15642">
        <f t="shared" si="1242"/>
        <v>19</v>
      </c>
      <c r="K15642" t="str">
        <f>IF(OR(J15642&gt;Ограничения!$B$1,Sheet!G1325&gt;Ограничения!$B$2,Sheet!H1325&gt;Ограничения!$B$2,Sheet!I1325&gt;Ограничения!$B$2,),"Not compatible","Compatible")</f>
        <v>Compatible</v>
      </c>
      <c r="L15642">
        <f t="shared" si="1243"/>
        <v>30842</v>
      </c>
      <c r="M15642" s="3">
        <f t="shared" si="1244"/>
        <v>0</v>
      </c>
      <c r="N15642" s="3" t="str">
        <f t="shared" si="1245"/>
        <v>N</v>
      </c>
      <c r="O15642" t="s">
        <v>28008</v>
      </c>
      <c r="Q15642" t="str">
        <f t="shared" si="1241"/>
        <v>COPY 30842.dat sel\30842.dat</v>
      </c>
      <c r="R15642" t="str">
        <f>IF(ISNA(VLOOKUP(B15642,Rendered!$B$1:$C$1000,1,FALSE)),"N","Y")</f>
        <v>N</v>
      </c>
    </row>
    <row r="15643" spans="1:18" hidden="1" x14ac:dyDescent="0.35">
      <c r="A15643" t="s">
        <v>2611</v>
      </c>
      <c r="B15643" t="s">
        <v>2710</v>
      </c>
      <c r="C15643" t="s">
        <v>2711</v>
      </c>
      <c r="D15643" t="s">
        <v>35</v>
      </c>
      <c r="E15643">
        <v>2001</v>
      </c>
      <c r="F15643">
        <v>2004</v>
      </c>
      <c r="G15643">
        <v>4</v>
      </c>
      <c r="H15643">
        <v>14</v>
      </c>
      <c r="I15643">
        <v>2.2999999999999998</v>
      </c>
      <c r="J15643">
        <f t="shared" si="1242"/>
        <v>20.3</v>
      </c>
      <c r="K15643" t="str">
        <f>IF(OR(J15643&gt;Ограничения!$B$1,Sheet!G1326&gt;Ограничения!$B$2,Sheet!H1326&gt;Ограничения!$B$2,Sheet!I1326&gt;Ограничения!$B$2,),"Not compatible","Compatible")</f>
        <v>Not compatible</v>
      </c>
      <c r="L15643">
        <f t="shared" si="1243"/>
        <v>30642</v>
      </c>
      <c r="M15643" s="3">
        <f t="shared" si="1244"/>
        <v>0</v>
      </c>
      <c r="N15643" s="3" t="str">
        <f t="shared" si="1245"/>
        <v>N</v>
      </c>
      <c r="O15643" t="s">
        <v>28008</v>
      </c>
      <c r="Q15643" t="str">
        <f t="shared" si="1241"/>
        <v>COPY 30642.dat sel\30642.dat</v>
      </c>
      <c r="R15643" t="str">
        <f>IF(ISNA(VLOOKUP(B15643,Rendered!$B$1:$C$1000,1,FALSE)),"N","Y")</f>
        <v>N</v>
      </c>
    </row>
    <row r="15644" spans="1:18" hidden="1" x14ac:dyDescent="0.35">
      <c r="A15644" t="s">
        <v>2611</v>
      </c>
      <c r="B15644" t="s">
        <v>2712</v>
      </c>
      <c r="C15644" t="s">
        <v>2713</v>
      </c>
      <c r="D15644" t="s">
        <v>27</v>
      </c>
      <c r="E15644">
        <v>1967</v>
      </c>
      <c r="F15644">
        <v>1974</v>
      </c>
      <c r="G15644">
        <v>4</v>
      </c>
      <c r="H15644">
        <v>16</v>
      </c>
      <c r="J15644">
        <f t="shared" si="1242"/>
        <v>20</v>
      </c>
      <c r="K15644" t="str">
        <f>IF(OR(J15644&gt;Ограничения!$B$1,Sheet!G1327&gt;Ограничения!$B$2,Sheet!H1327&gt;Ограничения!$B$2,Sheet!I1327&gt;Ограничения!$B$2,),"Not compatible","Compatible")</f>
        <v>Compatible</v>
      </c>
      <c r="L15644">
        <f t="shared" si="1243"/>
        <v>805</v>
      </c>
      <c r="M15644" s="3">
        <f t="shared" si="1244"/>
        <v>0</v>
      </c>
      <c r="N15644" s="3" t="str">
        <f t="shared" si="1245"/>
        <v>N</v>
      </c>
      <c r="O15644" t="s">
        <v>28008</v>
      </c>
      <c r="Q15644" t="str">
        <f t="shared" si="1241"/>
        <v>COPY 805.dat sel\805.dat</v>
      </c>
      <c r="R15644" t="str">
        <f>IF(ISNA(VLOOKUP(B15644,Rendered!$B$1:$C$1000,1,FALSE)),"N","Y")</f>
        <v>N</v>
      </c>
    </row>
    <row r="15645" spans="1:18" hidden="1" x14ac:dyDescent="0.35">
      <c r="A15645" t="s">
        <v>2611</v>
      </c>
      <c r="B15645" t="s">
        <v>2622</v>
      </c>
      <c r="C15645" t="s">
        <v>2623</v>
      </c>
      <c r="D15645" t="s">
        <v>58</v>
      </c>
      <c r="E15645">
        <v>1981</v>
      </c>
      <c r="F15645">
        <v>2010</v>
      </c>
      <c r="G15645">
        <v>4</v>
      </c>
      <c r="H15645">
        <v>5</v>
      </c>
      <c r="J15645">
        <f t="shared" si="1242"/>
        <v>9</v>
      </c>
      <c r="K15645" t="str">
        <f>IF(OR(J15645&gt;Ограничения!$B$1,Sheet!G1282&gt;Ограничения!$B$2,Sheet!H1282&gt;Ограничения!$B$2,Sheet!I1282&gt;Ограничения!$B$2,),"Not compatible","Compatible")</f>
        <v>Compatible</v>
      </c>
      <c r="L15645">
        <f t="shared" si="1243"/>
        <v>4211</v>
      </c>
      <c r="M15645" s="3">
        <f t="shared" si="1244"/>
        <v>0.5</v>
      </c>
      <c r="N15645" s="3" t="str">
        <f t="shared" si="1245"/>
        <v>Y</v>
      </c>
      <c r="O15645" t="s">
        <v>28007</v>
      </c>
      <c r="P15645">
        <v>3</v>
      </c>
      <c r="Q15645" t="str">
        <f t="shared" si="1241"/>
        <v>COPY 4211.dat sel\4211.dat</v>
      </c>
      <c r="R15645" t="str">
        <f>IF(ISNA(VLOOKUP(B15645,Rendered!$B$1:$C$1000,1,FALSE)),"N","Y")</f>
        <v>N</v>
      </c>
    </row>
    <row r="15646" spans="1:18" hidden="1" x14ac:dyDescent="0.35">
      <c r="A15646" t="s">
        <v>2611</v>
      </c>
      <c r="B15646" t="s">
        <v>2624</v>
      </c>
      <c r="C15646" t="s">
        <v>2625</v>
      </c>
      <c r="D15646" t="s">
        <v>24</v>
      </c>
      <c r="E15646">
        <v>2017</v>
      </c>
      <c r="F15646">
        <v>2022</v>
      </c>
      <c r="J15646">
        <f t="shared" si="1242"/>
        <v>0</v>
      </c>
      <c r="K15646" t="str">
        <f>IF(OR(J15646&gt;Ограничения!$B$1,Sheet!G1283&gt;Ограничения!$B$2,Sheet!H1283&gt;Ограничения!$B$2,Sheet!I1283&gt;Ограничения!$B$2,),"Not compatible","Compatible")</f>
        <v>Compatible</v>
      </c>
      <c r="L15646">
        <f t="shared" si="1243"/>
        <v>26021</v>
      </c>
      <c r="M15646" s="3">
        <f t="shared" si="1244"/>
        <v>0.45783132530120479</v>
      </c>
      <c r="N15646" s="3" t="str">
        <f t="shared" si="1245"/>
        <v>Y</v>
      </c>
      <c r="O15646" t="s">
        <v>28007</v>
      </c>
      <c r="P15646">
        <v>3</v>
      </c>
      <c r="Q15646" t="str">
        <f t="shared" si="1241"/>
        <v>COPY 26021.dat sel\26021.dat</v>
      </c>
      <c r="R15646" t="str">
        <f>IF(ISNA(VLOOKUP(B15646,Rendered!$B$1:$C$1000,1,FALSE)),"N","Y")</f>
        <v>N</v>
      </c>
    </row>
    <row r="15647" spans="1:18" hidden="1" x14ac:dyDescent="0.35">
      <c r="A15647" t="s">
        <v>2611</v>
      </c>
      <c r="B15647" t="s">
        <v>2626</v>
      </c>
      <c r="C15647" t="s">
        <v>2627</v>
      </c>
      <c r="D15647" t="s">
        <v>24</v>
      </c>
      <c r="E15647">
        <v>2017</v>
      </c>
      <c r="F15647">
        <v>2022</v>
      </c>
      <c r="J15647">
        <f t="shared" si="1242"/>
        <v>0</v>
      </c>
      <c r="K15647" t="str">
        <f>IF(OR(J15647&gt;Ограничения!$B$1,Sheet!G1284&gt;Ограничения!$B$2,Sheet!H1284&gt;Ограничения!$B$2,Sheet!I1284&gt;Ограничения!$B$2,),"Not compatible","Compatible")</f>
        <v>Compatible</v>
      </c>
      <c r="L15647" t="str">
        <f t="shared" si="1243"/>
        <v>Модификация</v>
      </c>
      <c r="M15647" s="3">
        <f t="shared" si="1244"/>
        <v>0</v>
      </c>
      <c r="N15647" s="3" t="str">
        <f t="shared" si="1245"/>
        <v>Y</v>
      </c>
      <c r="O15647" t="s">
        <v>28008</v>
      </c>
      <c r="Q15647" t="str">
        <f t="shared" si="1241"/>
        <v>COPY 26021c01.dat sel\26021c01.dat</v>
      </c>
      <c r="R15647" t="str">
        <f>IF(ISNA(VLOOKUP(B15647,Rendered!$B$1:$C$1000,1,FALSE)),"N","Y")</f>
        <v>N</v>
      </c>
    </row>
    <row r="15648" spans="1:18" hidden="1" x14ac:dyDescent="0.35">
      <c r="A15648" t="s">
        <v>2611</v>
      </c>
      <c r="B15648" t="s">
        <v>2628</v>
      </c>
      <c r="C15648" t="s">
        <v>2629</v>
      </c>
      <c r="D15648" t="s">
        <v>35</v>
      </c>
      <c r="E15648">
        <v>2001</v>
      </c>
      <c r="F15648">
        <v>2001</v>
      </c>
      <c r="G15648">
        <v>4</v>
      </c>
      <c r="H15648">
        <v>6</v>
      </c>
      <c r="I15648">
        <v>1.7</v>
      </c>
      <c r="J15648">
        <f t="shared" si="1242"/>
        <v>11.7</v>
      </c>
      <c r="K15648" t="str">
        <f>IF(OR(J15648&gt;Ограничения!$B$1,Sheet!G1285&gt;Ограничения!$B$2,Sheet!H1285&gt;Ограничения!$B$2,Sheet!I1285&gt;Ограничения!$B$2,),"Not compatible","Compatible")</f>
        <v>Compatible</v>
      </c>
      <c r="L15648" t="str">
        <f t="shared" si="1243"/>
        <v>Модификация</v>
      </c>
      <c r="M15648" s="3">
        <f t="shared" si="1244"/>
        <v>0</v>
      </c>
      <c r="N15648" s="3" t="str">
        <f t="shared" si="1245"/>
        <v>N</v>
      </c>
      <c r="O15648" t="s">
        <v>28008</v>
      </c>
      <c r="Q15648" t="str">
        <f t="shared" si="1241"/>
        <v>COPY 30558c01.dat sel\30558c01.dat</v>
      </c>
      <c r="R15648" t="str">
        <f>IF(ISNA(VLOOKUP(B15648,Rendered!$B$1:$C$1000,1,FALSE)),"N","Y")</f>
        <v>N</v>
      </c>
    </row>
    <row r="15649" spans="1:18" hidden="1" x14ac:dyDescent="0.35">
      <c r="A15649" t="s">
        <v>2611</v>
      </c>
      <c r="B15649" t="s">
        <v>2630</v>
      </c>
      <c r="C15649" t="s">
        <v>2631</v>
      </c>
      <c r="D15649" t="s">
        <v>27</v>
      </c>
      <c r="E15649">
        <v>2001</v>
      </c>
      <c r="F15649">
        <v>2001</v>
      </c>
      <c r="G15649">
        <v>4</v>
      </c>
      <c r="H15649">
        <v>6</v>
      </c>
      <c r="I15649">
        <v>1.7</v>
      </c>
      <c r="J15649">
        <f t="shared" si="1242"/>
        <v>11.7</v>
      </c>
      <c r="K15649" t="str">
        <f>IF(OR(J15649&gt;Ограничения!$B$1,Sheet!G1286&gt;Ограничения!$B$2,Sheet!H1286&gt;Ограничения!$B$2,Sheet!I1286&gt;Ограничения!$B$2,),"Not compatible","Compatible")</f>
        <v>Compatible</v>
      </c>
      <c r="L15649" t="str">
        <f t="shared" si="1243"/>
        <v>Модификация</v>
      </c>
      <c r="M15649" s="3">
        <f t="shared" si="1244"/>
        <v>0</v>
      </c>
      <c r="N15649" s="3" t="str">
        <f t="shared" si="1245"/>
        <v>N</v>
      </c>
      <c r="O15649" t="s">
        <v>28008</v>
      </c>
      <c r="Q15649" t="str">
        <f t="shared" si="1241"/>
        <v>COPY 30558c02.dat sel\30558c02.dat</v>
      </c>
      <c r="R15649" t="str">
        <f>IF(ISNA(VLOOKUP(B15649,Rendered!$B$1:$C$1000,1,FALSE)),"N","Y")</f>
        <v>N</v>
      </c>
    </row>
    <row r="15650" spans="1:18" hidden="1" x14ac:dyDescent="0.35">
      <c r="A15650" t="s">
        <v>2611</v>
      </c>
      <c r="B15650" t="s">
        <v>2632</v>
      </c>
      <c r="C15650" t="s">
        <v>2633</v>
      </c>
      <c r="D15650" t="s">
        <v>13</v>
      </c>
      <c r="E15650">
        <v>2001</v>
      </c>
      <c r="F15650">
        <v>2001</v>
      </c>
      <c r="G15650">
        <v>4</v>
      </c>
      <c r="H15650">
        <v>6</v>
      </c>
      <c r="I15650">
        <v>1.7</v>
      </c>
      <c r="J15650">
        <f t="shared" si="1242"/>
        <v>11.7</v>
      </c>
      <c r="K15650" t="str">
        <f>IF(OR(J15650&gt;Ограничения!$B$1,Sheet!G1287&gt;Ограничения!$B$2,Sheet!H1287&gt;Ограничения!$B$2,Sheet!I1287&gt;Ограничения!$B$2,),"Not compatible","Compatible")</f>
        <v>Compatible</v>
      </c>
      <c r="L15650" t="str">
        <f t="shared" si="1243"/>
        <v>Модификация</v>
      </c>
      <c r="M15650" s="3">
        <f t="shared" si="1244"/>
        <v>0</v>
      </c>
      <c r="N15650" s="3" t="str">
        <f t="shared" si="1245"/>
        <v>N</v>
      </c>
      <c r="O15650" t="s">
        <v>28008</v>
      </c>
      <c r="Q15650" t="str">
        <f t="shared" si="1241"/>
        <v>COPY 30558c03.dat sel\30558c03.dat</v>
      </c>
      <c r="R15650" t="str">
        <f>IF(ISNA(VLOOKUP(B15650,Rendered!$B$1:$C$1000,1,FALSE)),"N","Y")</f>
        <v>N</v>
      </c>
    </row>
    <row r="15651" spans="1:18" hidden="1" x14ac:dyDescent="0.35">
      <c r="A15651" t="s">
        <v>2611</v>
      </c>
      <c r="B15651" t="s">
        <v>2634</v>
      </c>
      <c r="C15651" t="s">
        <v>2635</v>
      </c>
      <c r="D15651" t="s">
        <v>13</v>
      </c>
      <c r="E15651">
        <v>2001</v>
      </c>
      <c r="F15651">
        <v>2001</v>
      </c>
      <c r="G15651">
        <v>4</v>
      </c>
      <c r="H15651">
        <v>6</v>
      </c>
      <c r="I15651">
        <v>1.7</v>
      </c>
      <c r="J15651">
        <f t="shared" si="1242"/>
        <v>11.7</v>
      </c>
      <c r="K15651" t="str">
        <f>IF(OR(J15651&gt;Ограничения!$B$1,Sheet!G1288&gt;Ограничения!$B$2,Sheet!H1288&gt;Ограничения!$B$2,Sheet!I1288&gt;Ограничения!$B$2,),"Not compatible","Compatible")</f>
        <v>Compatible</v>
      </c>
      <c r="L15651" t="str">
        <f t="shared" si="1243"/>
        <v>Модификация</v>
      </c>
      <c r="M15651" s="3">
        <f t="shared" si="1244"/>
        <v>0</v>
      </c>
      <c r="N15651" s="3" t="str">
        <f t="shared" si="1245"/>
        <v>N</v>
      </c>
      <c r="O15651" t="s">
        <v>28008</v>
      </c>
      <c r="Q15651" t="str">
        <f t="shared" si="1241"/>
        <v>COPY 30558c04.dat sel\30558c04.dat</v>
      </c>
      <c r="R15651" t="str">
        <f>IF(ISNA(VLOOKUP(B15651,Rendered!$B$1:$C$1000,1,FALSE)),"N","Y")</f>
        <v>N</v>
      </c>
    </row>
    <row r="15652" spans="1:18" hidden="1" x14ac:dyDescent="0.35">
      <c r="A15652" t="s">
        <v>2611</v>
      </c>
      <c r="B15652" t="s">
        <v>2636</v>
      </c>
      <c r="C15652" t="s">
        <v>2637</v>
      </c>
      <c r="D15652" t="s">
        <v>13</v>
      </c>
      <c r="E15652">
        <v>2001</v>
      </c>
      <c r="F15652">
        <v>2001</v>
      </c>
      <c r="G15652">
        <v>4</v>
      </c>
      <c r="H15652">
        <v>6</v>
      </c>
      <c r="I15652">
        <v>1.7</v>
      </c>
      <c r="J15652">
        <f t="shared" si="1242"/>
        <v>11.7</v>
      </c>
      <c r="K15652" t="str">
        <f>IF(OR(J15652&gt;Ограничения!$B$1,Sheet!G1289&gt;Ограничения!$B$2,Sheet!H1289&gt;Ограничения!$B$2,Sheet!I1289&gt;Ограничения!$B$2,),"Not compatible","Compatible")</f>
        <v>Compatible</v>
      </c>
      <c r="L15652" t="str">
        <f t="shared" si="1243"/>
        <v>Модификация</v>
      </c>
      <c r="M15652" s="3">
        <f t="shared" si="1244"/>
        <v>0</v>
      </c>
      <c r="N15652" s="3" t="str">
        <f t="shared" si="1245"/>
        <v>N</v>
      </c>
      <c r="O15652" t="s">
        <v>28008</v>
      </c>
      <c r="Q15652" t="str">
        <f t="shared" si="1241"/>
        <v>COPY 30558c05.dat sel\30558c05.dat</v>
      </c>
      <c r="R15652" t="str">
        <f>IF(ISNA(VLOOKUP(B15652,Rendered!$B$1:$C$1000,1,FALSE)),"N","Y")</f>
        <v>N</v>
      </c>
    </row>
    <row r="15653" spans="1:18" hidden="1" x14ac:dyDescent="0.35">
      <c r="A15653" t="s">
        <v>2611</v>
      </c>
      <c r="B15653" t="s">
        <v>2638</v>
      </c>
      <c r="C15653" t="s">
        <v>2639</v>
      </c>
      <c r="D15653" t="s">
        <v>27</v>
      </c>
      <c r="E15653">
        <v>2001</v>
      </c>
      <c r="F15653">
        <v>2001</v>
      </c>
      <c r="G15653">
        <v>4</v>
      </c>
      <c r="H15653">
        <v>6</v>
      </c>
      <c r="I15653">
        <v>1.7</v>
      </c>
      <c r="J15653">
        <f t="shared" si="1242"/>
        <v>11.7</v>
      </c>
      <c r="K15653" t="str">
        <f>IF(OR(J15653&gt;Ограничения!$B$1,Sheet!G1290&gt;Ограничения!$B$2,Sheet!H1290&gt;Ограничения!$B$2,Sheet!I1290&gt;Ограничения!$B$2,),"Not compatible","Compatible")</f>
        <v>Compatible</v>
      </c>
      <c r="L15653" t="str">
        <f t="shared" si="1243"/>
        <v>Модификация</v>
      </c>
      <c r="M15653" s="3">
        <f t="shared" si="1244"/>
        <v>0</v>
      </c>
      <c r="N15653" s="3" t="str">
        <f t="shared" si="1245"/>
        <v>N</v>
      </c>
      <c r="O15653" t="s">
        <v>28008</v>
      </c>
      <c r="Q15653" t="str">
        <f t="shared" si="1241"/>
        <v>COPY 30558c06.dat sel\30558c06.dat</v>
      </c>
      <c r="R15653" t="str">
        <f>IF(ISNA(VLOOKUP(B15653,Rendered!$B$1:$C$1000,1,FALSE)),"N","Y")</f>
        <v>N</v>
      </c>
    </row>
    <row r="15654" spans="1:18" hidden="1" x14ac:dyDescent="0.35">
      <c r="A15654" t="s">
        <v>2611</v>
      </c>
      <c r="B15654" t="s">
        <v>2640</v>
      </c>
      <c r="C15654" t="s">
        <v>2641</v>
      </c>
      <c r="D15654" t="s">
        <v>27</v>
      </c>
      <c r="E15654">
        <v>2001</v>
      </c>
      <c r="F15654">
        <v>2001</v>
      </c>
      <c r="G15654">
        <v>4</v>
      </c>
      <c r="H15654">
        <v>6</v>
      </c>
      <c r="I15654">
        <v>1.7</v>
      </c>
      <c r="J15654">
        <f t="shared" si="1242"/>
        <v>11.7</v>
      </c>
      <c r="K15654" t="str">
        <f>IF(OR(J15654&gt;Ограничения!$B$1,Sheet!G1291&gt;Ограничения!$B$2,Sheet!H1291&gt;Ограничения!$B$2,Sheet!I1291&gt;Ограничения!$B$2,),"Not compatible","Compatible")</f>
        <v>Compatible</v>
      </c>
      <c r="L15654" t="str">
        <f t="shared" si="1243"/>
        <v>Модификация</v>
      </c>
      <c r="M15654" s="3">
        <f t="shared" si="1244"/>
        <v>0</v>
      </c>
      <c r="N15654" s="3" t="str">
        <f t="shared" si="1245"/>
        <v>N</v>
      </c>
      <c r="O15654" t="s">
        <v>28008</v>
      </c>
      <c r="Q15654" t="str">
        <f t="shared" si="1241"/>
        <v>COPY 30558c07.dat sel\30558c07.dat</v>
      </c>
      <c r="R15654" t="str">
        <f>IF(ISNA(VLOOKUP(B15654,Rendered!$B$1:$C$1000,1,FALSE)),"N","Y")</f>
        <v>N</v>
      </c>
    </row>
    <row r="15655" spans="1:18" hidden="1" x14ac:dyDescent="0.35">
      <c r="A15655" t="s">
        <v>2611</v>
      </c>
      <c r="B15655" t="s">
        <v>2642</v>
      </c>
      <c r="C15655" t="s">
        <v>2643</v>
      </c>
      <c r="D15655" t="s">
        <v>13</v>
      </c>
      <c r="E15655">
        <v>2001</v>
      </c>
      <c r="F15655">
        <v>2001</v>
      </c>
      <c r="G15655">
        <v>4</v>
      </c>
      <c r="H15655">
        <v>6</v>
      </c>
      <c r="I15655">
        <v>1.7</v>
      </c>
      <c r="J15655">
        <f t="shared" si="1242"/>
        <v>11.7</v>
      </c>
      <c r="K15655" t="str">
        <f>IF(OR(J15655&gt;Ограничения!$B$1,Sheet!G1292&gt;Ограничения!$B$2,Sheet!H1292&gt;Ограничения!$B$2,Sheet!I1292&gt;Ограничения!$B$2,),"Not compatible","Compatible")</f>
        <v>Compatible</v>
      </c>
      <c r="L15655" t="str">
        <f t="shared" si="1243"/>
        <v>Модификация</v>
      </c>
      <c r="M15655" s="3">
        <f t="shared" si="1244"/>
        <v>0</v>
      </c>
      <c r="N15655" s="3" t="str">
        <f t="shared" si="1245"/>
        <v>N</v>
      </c>
      <c r="O15655" t="s">
        <v>28008</v>
      </c>
      <c r="Q15655" t="str">
        <f t="shared" si="1241"/>
        <v>COPY 30558c08.dat sel\30558c08.dat</v>
      </c>
      <c r="R15655" t="str">
        <f>IF(ISNA(VLOOKUP(B15655,Rendered!$B$1:$C$1000,1,FALSE)),"N","Y")</f>
        <v>N</v>
      </c>
    </row>
    <row r="15656" spans="1:18" hidden="1" x14ac:dyDescent="0.35">
      <c r="A15656" t="s">
        <v>2611</v>
      </c>
      <c r="B15656" t="s">
        <v>2644</v>
      </c>
      <c r="C15656" t="s">
        <v>2645</v>
      </c>
      <c r="D15656" t="s">
        <v>558</v>
      </c>
      <c r="E15656" t="s">
        <v>60</v>
      </c>
      <c r="G15656">
        <v>4</v>
      </c>
      <c r="H15656">
        <v>6</v>
      </c>
      <c r="I15656">
        <v>1.7</v>
      </c>
      <c r="J15656">
        <f t="shared" si="1242"/>
        <v>11.7</v>
      </c>
      <c r="K15656" t="str">
        <f>IF(OR(J15656&gt;Ограничения!$B$1,Sheet!G1293&gt;Ограничения!$B$2,Sheet!H1293&gt;Ограничения!$B$2,Sheet!I1293&gt;Ограничения!$B$2,),"Not compatible","Compatible")</f>
        <v>Compatible</v>
      </c>
      <c r="L15656" t="str">
        <f t="shared" si="1243"/>
        <v>Модификация</v>
      </c>
      <c r="M15656" s="3">
        <f t="shared" si="1244"/>
        <v>0</v>
      </c>
      <c r="N15656" s="3" t="str">
        <f t="shared" si="1245"/>
        <v>N</v>
      </c>
      <c r="O15656" t="s">
        <v>28008</v>
      </c>
      <c r="Q15656" t="str">
        <f t="shared" si="1241"/>
        <v>COPY racerbase.dat sel\racerbase.dat</v>
      </c>
      <c r="R15656" t="str">
        <f>IF(ISNA(VLOOKUP(B15656,Rendered!$B$1:$C$1000,1,FALSE)),"N","Y")</f>
        <v>N</v>
      </c>
    </row>
    <row r="15657" spans="1:18" hidden="1" x14ac:dyDescent="0.35">
      <c r="A15657" t="s">
        <v>2611</v>
      </c>
      <c r="B15657" t="s">
        <v>2646</v>
      </c>
      <c r="C15657" t="s">
        <v>2647</v>
      </c>
      <c r="D15657" t="s">
        <v>27</v>
      </c>
      <c r="E15657">
        <v>2001</v>
      </c>
      <c r="F15657">
        <v>2001</v>
      </c>
      <c r="G15657">
        <v>4</v>
      </c>
      <c r="H15657">
        <v>6</v>
      </c>
      <c r="I15657">
        <v>1.7</v>
      </c>
      <c r="J15657">
        <f t="shared" si="1242"/>
        <v>11.7</v>
      </c>
      <c r="K15657" t="str">
        <f>IF(OR(J15657&gt;Ограничения!$B$1,Sheet!G1294&gt;Ограничения!$B$2,Sheet!H1294&gt;Ограничения!$B$2,Sheet!I1294&gt;Ограничения!$B$2,),"Not compatible","Compatible")</f>
        <v>Compatible</v>
      </c>
      <c r="L15657" t="str">
        <f t="shared" si="1243"/>
        <v>Модификация</v>
      </c>
      <c r="M15657" s="3">
        <f t="shared" si="1244"/>
        <v>0</v>
      </c>
      <c r="N15657" s="3" t="str">
        <f t="shared" si="1245"/>
        <v>N</v>
      </c>
      <c r="O15657" t="s">
        <v>28008</v>
      </c>
      <c r="Q15657" t="str">
        <f t="shared" si="1241"/>
        <v>COPY 30558c09.dat sel\30558c09.dat</v>
      </c>
      <c r="R15657" t="str">
        <f>IF(ISNA(VLOOKUP(B15657,Rendered!$B$1:$C$1000,1,FALSE)),"N","Y")</f>
        <v>N</v>
      </c>
    </row>
    <row r="15658" spans="1:18" hidden="1" x14ac:dyDescent="0.35">
      <c r="A15658" t="s">
        <v>2611</v>
      </c>
      <c r="B15658" t="s">
        <v>2648</v>
      </c>
      <c r="C15658" t="s">
        <v>2649</v>
      </c>
      <c r="D15658" t="s">
        <v>57</v>
      </c>
      <c r="E15658">
        <v>2016</v>
      </c>
      <c r="F15658">
        <v>2019</v>
      </c>
      <c r="G15658">
        <v>4</v>
      </c>
      <c r="H15658">
        <v>6</v>
      </c>
      <c r="I15658">
        <v>1.7</v>
      </c>
      <c r="J15658">
        <f t="shared" si="1242"/>
        <v>11.7</v>
      </c>
      <c r="K15658" t="str">
        <f>IF(OR(J15658&gt;Ограничения!$B$1,Sheet!G1295&gt;Ограничения!$B$2,Sheet!H1295&gt;Ограничения!$B$2,Sheet!I1295&gt;Ограничения!$B$2,),"Not compatible","Compatible")</f>
        <v>Compatible</v>
      </c>
      <c r="L15658">
        <f t="shared" si="1243"/>
        <v>24055</v>
      </c>
      <c r="M15658" s="3">
        <f t="shared" si="1244"/>
        <v>0</v>
      </c>
      <c r="N15658" s="3" t="str">
        <f t="shared" si="1245"/>
        <v>N</v>
      </c>
      <c r="O15658" t="s">
        <v>28007</v>
      </c>
      <c r="P15658">
        <v>3</v>
      </c>
      <c r="Q15658" t="str">
        <f t="shared" si="1241"/>
        <v>COPY 24055.dat sel\24055.dat</v>
      </c>
      <c r="R15658" t="str">
        <f>IF(ISNA(VLOOKUP(B15658,Rendered!$B$1:$C$1000,1,FALSE)),"N","Y")</f>
        <v>N</v>
      </c>
    </row>
    <row r="15659" spans="1:18" hidden="1" x14ac:dyDescent="0.35">
      <c r="A15659" t="s">
        <v>2611</v>
      </c>
      <c r="B15659" t="s">
        <v>2650</v>
      </c>
      <c r="C15659" t="s">
        <v>2651</v>
      </c>
      <c r="D15659" t="s">
        <v>57</v>
      </c>
      <c r="E15659">
        <v>1987</v>
      </c>
      <c r="F15659">
        <v>2022</v>
      </c>
      <c r="G15659">
        <v>4</v>
      </c>
      <c r="H15659">
        <v>7</v>
      </c>
      <c r="J15659">
        <f t="shared" si="1242"/>
        <v>11</v>
      </c>
      <c r="K15659" t="str">
        <f>IF(OR(J15659&gt;Ограничения!$B$1,Sheet!G1296&gt;Ограничения!$B$2,Sheet!H1296&gt;Ограничения!$B$2,Sheet!I1296&gt;Ограничения!$B$2,),"Not compatible","Compatible")</f>
        <v>Compatible</v>
      </c>
      <c r="L15659">
        <f t="shared" si="1243"/>
        <v>2441</v>
      </c>
      <c r="M15659" s="3">
        <f t="shared" si="1244"/>
        <v>0</v>
      </c>
      <c r="N15659" s="3" t="str">
        <f t="shared" si="1245"/>
        <v>N</v>
      </c>
      <c r="O15659" t="s">
        <v>28007</v>
      </c>
      <c r="P15659">
        <v>3</v>
      </c>
      <c r="Q15659" t="str">
        <f t="shared" si="1241"/>
        <v>COPY 2441.dat sel\2441.dat</v>
      </c>
      <c r="R15659" t="str">
        <f>IF(ISNA(VLOOKUP(B15659,Rendered!$B$1:$C$1000,1,FALSE)),"N","Y")</f>
        <v>N</v>
      </c>
    </row>
    <row r="15660" spans="1:18" hidden="1" x14ac:dyDescent="0.35">
      <c r="A15660" t="s">
        <v>2611</v>
      </c>
      <c r="B15660" t="s">
        <v>2652</v>
      </c>
      <c r="C15660" t="s">
        <v>2653</v>
      </c>
      <c r="D15660" t="s">
        <v>13</v>
      </c>
      <c r="E15660">
        <v>2009</v>
      </c>
      <c r="F15660">
        <v>2009</v>
      </c>
      <c r="G15660">
        <v>4</v>
      </c>
      <c r="H15660">
        <v>8</v>
      </c>
      <c r="I15660">
        <v>2.2999999999999998</v>
      </c>
      <c r="J15660">
        <f t="shared" si="1242"/>
        <v>14.3</v>
      </c>
      <c r="K15660" t="str">
        <f>IF(OR(J15660&gt;Ограничения!$B$1,Sheet!G1297&gt;Ограничения!$B$2,Sheet!H1297&gt;Ограничения!$B$2,Sheet!I1297&gt;Ограничения!$B$2,),"Not compatible","Compatible")</f>
        <v>Compatible</v>
      </c>
      <c r="L15660">
        <f t="shared" si="1243"/>
        <v>85454</v>
      </c>
      <c r="M15660" s="3">
        <f t="shared" si="1244"/>
        <v>0</v>
      </c>
      <c r="N15660" s="3" t="str">
        <f t="shared" si="1245"/>
        <v>N</v>
      </c>
      <c r="O15660" t="s">
        <v>28008</v>
      </c>
      <c r="Q15660" t="str">
        <f t="shared" si="1241"/>
        <v>COPY 85454.dat sel\85454.dat</v>
      </c>
      <c r="R15660" t="str">
        <f>IF(ISNA(VLOOKUP(B15660,Rendered!$B$1:$C$1000,1,FALSE)),"N","Y")</f>
        <v>N</v>
      </c>
    </row>
    <row r="15661" spans="1:18" hidden="1" x14ac:dyDescent="0.35">
      <c r="A15661" t="s">
        <v>2611</v>
      </c>
      <c r="B15661" t="s">
        <v>2654</v>
      </c>
      <c r="C15661" t="s">
        <v>2655</v>
      </c>
      <c r="D15661" t="s">
        <v>27</v>
      </c>
      <c r="E15661">
        <v>2009</v>
      </c>
      <c r="F15661">
        <v>2009</v>
      </c>
      <c r="G15661">
        <v>4</v>
      </c>
      <c r="H15661">
        <v>8.3000000000000007</v>
      </c>
      <c r="I15661">
        <v>2.2999999999999998</v>
      </c>
      <c r="J15661">
        <f t="shared" si="1242"/>
        <v>14.600000000000001</v>
      </c>
      <c r="K15661" t="str">
        <f>IF(OR(J15661&gt;Ограничения!$B$1,Sheet!G1298&gt;Ограничения!$B$2,Sheet!H1298&gt;Ограничения!$B$2,Sheet!I1298&gt;Ограничения!$B$2,),"Not compatible","Compatible")</f>
        <v>Not compatible</v>
      </c>
      <c r="L15661">
        <f t="shared" si="1243"/>
        <v>85451</v>
      </c>
      <c r="M15661" s="3">
        <f t="shared" si="1244"/>
        <v>0</v>
      </c>
      <c r="N15661" s="3" t="str">
        <f t="shared" si="1245"/>
        <v>N</v>
      </c>
      <c r="O15661" t="s">
        <v>28008</v>
      </c>
      <c r="Q15661" t="str">
        <f t="shared" si="1241"/>
        <v>COPY 85451.dat sel\85451.dat</v>
      </c>
      <c r="R15661" t="str">
        <f>IF(ISNA(VLOOKUP(B15661,Rendered!$B$1:$C$1000,1,FALSE)),"N","Y")</f>
        <v>N</v>
      </c>
    </row>
    <row r="15662" spans="1:18" hidden="1" x14ac:dyDescent="0.35">
      <c r="A15662" t="s">
        <v>2611</v>
      </c>
      <c r="B15662" t="s">
        <v>2656</v>
      </c>
      <c r="C15662" t="s">
        <v>2657</v>
      </c>
      <c r="D15662" t="s">
        <v>13</v>
      </c>
      <c r="E15662">
        <v>2009</v>
      </c>
      <c r="F15662">
        <v>2009</v>
      </c>
      <c r="G15662">
        <v>4</v>
      </c>
      <c r="H15662">
        <v>8</v>
      </c>
      <c r="I15662">
        <v>2.2999999999999998</v>
      </c>
      <c r="J15662">
        <f t="shared" si="1242"/>
        <v>14.3</v>
      </c>
      <c r="K15662" t="str">
        <f>IF(OR(J15662&gt;Ограничения!$B$1,Sheet!G1299&gt;Ограничения!$B$2,Sheet!H1299&gt;Ограничения!$B$2,Sheet!I1299&gt;Ограничения!$B$2,),"Not compatible","Compatible")</f>
        <v>Compatible</v>
      </c>
      <c r="L15662">
        <f t="shared" si="1243"/>
        <v>85453</v>
      </c>
      <c r="M15662" s="3">
        <f t="shared" si="1244"/>
        <v>0</v>
      </c>
      <c r="N15662" s="3" t="str">
        <f t="shared" si="1245"/>
        <v>N</v>
      </c>
      <c r="O15662" t="s">
        <v>28008</v>
      </c>
      <c r="Q15662" t="str">
        <f t="shared" si="1241"/>
        <v>COPY 85453.dat sel\85453.dat</v>
      </c>
      <c r="R15662" t="str">
        <f>IF(ISNA(VLOOKUP(B15662,Rendered!$B$1:$C$1000,1,FALSE)),"N","Y")</f>
        <v>N</v>
      </c>
    </row>
    <row r="15663" spans="1:18" hidden="1" x14ac:dyDescent="0.35">
      <c r="A15663" t="s">
        <v>2611</v>
      </c>
      <c r="B15663" t="s">
        <v>2658</v>
      </c>
      <c r="C15663" t="s">
        <v>2659</v>
      </c>
      <c r="D15663" t="s">
        <v>13</v>
      </c>
      <c r="E15663">
        <v>2009</v>
      </c>
      <c r="F15663">
        <v>2009</v>
      </c>
      <c r="G15663">
        <v>4</v>
      </c>
      <c r="H15663">
        <v>8</v>
      </c>
      <c r="I15663">
        <v>1.7</v>
      </c>
      <c r="J15663">
        <f t="shared" si="1242"/>
        <v>13.7</v>
      </c>
      <c r="K15663" t="str">
        <f>IF(OR(J15663&gt;Ограничения!$B$1,Sheet!G1300&gt;Ограничения!$B$2,Sheet!H1300&gt;Ограничения!$B$2,Sheet!I1300&gt;Ограничения!$B$2,),"Not compatible","Compatible")</f>
        <v>Compatible</v>
      </c>
      <c r="L15663">
        <f t="shared" si="1243"/>
        <v>85452</v>
      </c>
      <c r="M15663" s="3">
        <f t="shared" si="1244"/>
        <v>0</v>
      </c>
      <c r="N15663" s="3" t="str">
        <f t="shared" si="1245"/>
        <v>N</v>
      </c>
      <c r="O15663" t="s">
        <v>28008</v>
      </c>
      <c r="Q15663" t="str">
        <f t="shared" si="1241"/>
        <v>COPY 85452.dat sel\85452.dat</v>
      </c>
      <c r="R15663" t="str">
        <f>IF(ISNA(VLOOKUP(B15663,Rendered!$B$1:$C$1000,1,FALSE)),"N","Y")</f>
        <v>N</v>
      </c>
    </row>
    <row r="15664" spans="1:18" hidden="1" x14ac:dyDescent="0.35">
      <c r="A15664" t="s">
        <v>2611</v>
      </c>
      <c r="B15664" t="s">
        <v>2660</v>
      </c>
      <c r="C15664" t="s">
        <v>2661</v>
      </c>
      <c r="D15664" t="s">
        <v>13</v>
      </c>
      <c r="E15664">
        <v>2009</v>
      </c>
      <c r="F15664">
        <v>2009</v>
      </c>
      <c r="G15664">
        <v>4</v>
      </c>
      <c r="H15664">
        <v>8</v>
      </c>
      <c r="I15664">
        <v>2</v>
      </c>
      <c r="J15664">
        <f t="shared" si="1242"/>
        <v>14</v>
      </c>
      <c r="K15664" t="str">
        <f>IF(OR(J15664&gt;Ограничения!$B$1,Sheet!G1301&gt;Ограничения!$B$2,Sheet!H1301&gt;Ограничения!$B$2,Sheet!I1301&gt;Ограничения!$B$2,),"Not compatible","Compatible")</f>
        <v>Compatible</v>
      </c>
      <c r="L15664">
        <f t="shared" si="1243"/>
        <v>85450</v>
      </c>
      <c r="M15664" s="3">
        <f t="shared" si="1244"/>
        <v>0.7</v>
      </c>
      <c r="N15664" s="3" t="str">
        <f t="shared" si="1245"/>
        <v>Y</v>
      </c>
      <c r="O15664" t="s">
        <v>28008</v>
      </c>
      <c r="Q15664" t="str">
        <f t="shared" si="1241"/>
        <v>COPY 85450.dat sel\85450.dat</v>
      </c>
      <c r="R15664" t="str">
        <f>IF(ISNA(VLOOKUP(B15664,Rendered!$B$1:$C$1000,1,FALSE)),"N","Y")</f>
        <v>N</v>
      </c>
    </row>
    <row r="15665" spans="1:18" hidden="1" x14ac:dyDescent="0.35">
      <c r="A15665" t="s">
        <v>2611</v>
      </c>
      <c r="B15665" t="s">
        <v>2662</v>
      </c>
      <c r="C15665" t="s">
        <v>2663</v>
      </c>
      <c r="D15665" t="s">
        <v>13</v>
      </c>
      <c r="E15665">
        <v>2009</v>
      </c>
      <c r="F15665">
        <v>2009</v>
      </c>
      <c r="G15665">
        <v>4</v>
      </c>
      <c r="H15665">
        <v>8</v>
      </c>
      <c r="I15665">
        <v>1.7</v>
      </c>
      <c r="J15665">
        <f t="shared" si="1242"/>
        <v>13.7</v>
      </c>
      <c r="K15665" t="str">
        <f>IF(OR(J15665&gt;Ограничения!$B$1,Sheet!G1302&gt;Ограничения!$B$2,Sheet!H1302&gt;Ограничения!$B$2,Sheet!I1302&gt;Ограничения!$B$2,),"Not compatible","Compatible")</f>
        <v>Compatible</v>
      </c>
      <c r="L15665">
        <f t="shared" si="1243"/>
        <v>85455</v>
      </c>
      <c r="M15665" s="3">
        <f t="shared" si="1244"/>
        <v>0</v>
      </c>
      <c r="N15665" s="3" t="str">
        <f t="shared" si="1245"/>
        <v>Y</v>
      </c>
      <c r="O15665" t="s">
        <v>28008</v>
      </c>
      <c r="Q15665" t="str">
        <f t="shared" si="1241"/>
        <v>COPY 85455.dat sel\85455.dat</v>
      </c>
      <c r="R15665" t="str">
        <f>IF(ISNA(VLOOKUP(B15665,Rendered!$B$1:$C$1000,1,FALSE)),"N","Y")</f>
        <v>N</v>
      </c>
    </row>
    <row r="15666" spans="1:18" hidden="1" x14ac:dyDescent="0.35">
      <c r="A15666" t="s">
        <v>2611</v>
      </c>
      <c r="B15666" t="s">
        <v>2664</v>
      </c>
      <c r="C15666" t="s">
        <v>2665</v>
      </c>
      <c r="D15666" t="s">
        <v>57</v>
      </c>
      <c r="E15666">
        <v>2017</v>
      </c>
      <c r="F15666">
        <v>2017</v>
      </c>
      <c r="G15666">
        <v>4</v>
      </c>
      <c r="H15666">
        <v>8</v>
      </c>
      <c r="I15666">
        <v>1.3</v>
      </c>
      <c r="J15666">
        <f t="shared" si="1242"/>
        <v>13.3</v>
      </c>
      <c r="K15666" t="str">
        <f>IF(OR(J15666&gt;Ограничения!$B$1,Sheet!G1303&gt;Ограничения!$B$2,Sheet!H1303&gt;Ограничения!$B$2,Sheet!I1303&gt;Ограничения!$B$2,),"Not compatible","Compatible")</f>
        <v>Compatible</v>
      </c>
      <c r="L15666">
        <f t="shared" si="1243"/>
        <v>30837</v>
      </c>
      <c r="M15666" s="3">
        <f t="shared" si="1244"/>
        <v>0</v>
      </c>
      <c r="N15666" s="3" t="str">
        <f t="shared" si="1245"/>
        <v>N</v>
      </c>
      <c r="O15666" t="s">
        <v>28007</v>
      </c>
      <c r="P15666">
        <v>3</v>
      </c>
      <c r="Q15666" t="str">
        <f t="shared" si="1241"/>
        <v>COPY 30837.dat sel\30837.dat</v>
      </c>
      <c r="R15666" t="str">
        <f>IF(ISNA(VLOOKUP(B15666,Rendered!$B$1:$C$1000,1,FALSE)),"N","Y")</f>
        <v>N</v>
      </c>
    </row>
    <row r="15667" spans="1:18" hidden="1" x14ac:dyDescent="0.35">
      <c r="A15667" t="s">
        <v>2611</v>
      </c>
      <c r="B15667" t="s">
        <v>2714</v>
      </c>
      <c r="C15667" t="s">
        <v>2715</v>
      </c>
      <c r="D15667" t="s">
        <v>24</v>
      </c>
      <c r="E15667">
        <v>2018</v>
      </c>
      <c r="F15667">
        <v>2022</v>
      </c>
      <c r="J15667">
        <f t="shared" si="1242"/>
        <v>0</v>
      </c>
      <c r="K15667" t="str">
        <f>IF(OR(J15667&gt;Ограничения!$B$1,Sheet!G1328&gt;Ограничения!$B$2,Sheet!H1328&gt;Ограничения!$B$2,Sheet!I1328&gt;Ограничения!$B$2,),"Not compatible","Compatible")</f>
        <v>Compatible</v>
      </c>
      <c r="L15667" t="str">
        <f t="shared" si="1243"/>
        <v>Модификация</v>
      </c>
      <c r="M15667" s="3">
        <f t="shared" si="1244"/>
        <v>0</v>
      </c>
      <c r="N15667" s="3" t="str">
        <f t="shared" si="1245"/>
        <v>N</v>
      </c>
      <c r="O15667" t="s">
        <v>28008</v>
      </c>
      <c r="Q15667" t="str">
        <f t="shared" si="1241"/>
        <v>COPY 11650c02.dat sel\11650c02.dat</v>
      </c>
      <c r="R15667" t="str">
        <f>IF(ISNA(VLOOKUP(B15667,Rendered!$B$1:$C$1000,1,FALSE)),"N","Y")</f>
        <v>N</v>
      </c>
    </row>
    <row r="15668" spans="1:18" hidden="1" x14ac:dyDescent="0.35">
      <c r="A15668" t="s">
        <v>2611</v>
      </c>
      <c r="B15668" t="s">
        <v>2716</v>
      </c>
      <c r="C15668" t="s">
        <v>2717</v>
      </c>
      <c r="D15668" t="s">
        <v>52</v>
      </c>
      <c r="E15668">
        <v>2013</v>
      </c>
      <c r="F15668">
        <v>2022</v>
      </c>
      <c r="G15668">
        <v>5</v>
      </c>
      <c r="H15668">
        <v>10</v>
      </c>
      <c r="I15668">
        <v>2.5</v>
      </c>
      <c r="J15668">
        <f t="shared" si="1242"/>
        <v>17.5</v>
      </c>
      <c r="K15668" t="str">
        <f>IF(OR(J15668&gt;Ограничения!$B$1,Sheet!G1329&gt;Ограничения!$B$2,Sheet!H1329&gt;Ограничения!$B$2,Sheet!I1329&gt;Ограничения!$B$2,),"Not compatible","Compatible")</f>
        <v>Compatible</v>
      </c>
      <c r="L15668" t="str">
        <f t="shared" si="1243"/>
        <v>Модификация</v>
      </c>
      <c r="M15668" s="3">
        <f t="shared" si="1244"/>
        <v>0</v>
      </c>
      <c r="N15668" s="3" t="str">
        <f t="shared" si="1245"/>
        <v>N</v>
      </c>
      <c r="O15668" t="s">
        <v>28008</v>
      </c>
      <c r="Q15668" t="str">
        <f t="shared" si="1241"/>
        <v>COPY 11650c01.dat sel\11650c01.dat</v>
      </c>
      <c r="R15668" t="str">
        <f>IF(ISNA(VLOOKUP(B15668,Rendered!$B$1:$C$1000,1,FALSE)),"N","Y")</f>
        <v>N</v>
      </c>
    </row>
    <row r="15669" spans="1:18" hidden="1" x14ac:dyDescent="0.35">
      <c r="A15669" t="s">
        <v>2611</v>
      </c>
      <c r="B15669" t="s">
        <v>2722</v>
      </c>
      <c r="C15669" t="s">
        <v>2723</v>
      </c>
      <c r="D15669" t="s">
        <v>13</v>
      </c>
      <c r="E15669">
        <v>2020</v>
      </c>
      <c r="F15669">
        <v>2022</v>
      </c>
      <c r="G15669">
        <v>6</v>
      </c>
      <c r="H15669">
        <v>10</v>
      </c>
      <c r="I15669">
        <v>1</v>
      </c>
      <c r="J15669">
        <f t="shared" si="1242"/>
        <v>17</v>
      </c>
      <c r="K15669" t="str">
        <f>IF(OR(J15669&gt;Ограничения!$B$1,Sheet!G1332&gt;Ограничения!$B$2,Sheet!H1332&gt;Ограничения!$B$2,Sheet!I1332&gt;Ограничения!$B$2,),"Not compatible","Compatible")</f>
        <v>Compatible</v>
      </c>
      <c r="L15669">
        <f t="shared" si="1243"/>
        <v>65202</v>
      </c>
      <c r="M15669" s="3">
        <f t="shared" si="1244"/>
        <v>0</v>
      </c>
      <c r="N15669" s="3" t="str">
        <f t="shared" si="1245"/>
        <v>N</v>
      </c>
      <c r="O15669" t="s">
        <v>28007</v>
      </c>
      <c r="P15669">
        <v>3</v>
      </c>
      <c r="Q15669" t="str">
        <f t="shared" si="1241"/>
        <v>COPY 65202.dat sel\65202.dat</v>
      </c>
      <c r="R15669" t="str">
        <f>IF(ISNA(VLOOKUP(B15669,Rendered!$B$1:$C$1000,1,FALSE)),"N","Y")</f>
        <v>N</v>
      </c>
    </row>
    <row r="15670" spans="1:18" hidden="1" x14ac:dyDescent="0.35">
      <c r="A15670" t="s">
        <v>2611</v>
      </c>
      <c r="B15670" t="s">
        <v>2724</v>
      </c>
      <c r="C15670" t="s">
        <v>2725</v>
      </c>
      <c r="D15670" t="s">
        <v>27</v>
      </c>
      <c r="E15670">
        <v>1972</v>
      </c>
      <c r="F15670">
        <v>1975</v>
      </c>
      <c r="G15670">
        <v>6</v>
      </c>
      <c r="H15670">
        <v>12</v>
      </c>
      <c r="J15670">
        <f t="shared" si="1242"/>
        <v>18</v>
      </c>
      <c r="K15670" t="str">
        <f>IF(OR(J15670&gt;Ограничения!$B$1,Sheet!G1333&gt;Ограничения!$B$2,Sheet!H1333&gt;Ограничения!$B$2,Sheet!I1333&gt;Ограничения!$B$2,),"Not compatible","Compatible")</f>
        <v>Compatible</v>
      </c>
      <c r="L15670">
        <f t="shared" si="1243"/>
        <v>781</v>
      </c>
      <c r="M15670" s="3">
        <f t="shared" si="1244"/>
        <v>0.28985507246376813</v>
      </c>
      <c r="N15670" s="3" t="str">
        <f t="shared" si="1245"/>
        <v>Y</v>
      </c>
      <c r="O15670" t="s">
        <v>28008</v>
      </c>
      <c r="Q15670" t="str">
        <f t="shared" si="1241"/>
        <v>COPY 781.dat sel\781.dat</v>
      </c>
      <c r="R15670" t="str">
        <f>IF(ISNA(VLOOKUP(B15670,Rendered!$B$1:$C$1000,1,FALSE)),"N","Y")</f>
        <v>N</v>
      </c>
    </row>
    <row r="15671" spans="1:18" hidden="1" x14ac:dyDescent="0.35">
      <c r="A15671" t="s">
        <v>2611</v>
      </c>
      <c r="B15671" t="s">
        <v>2726</v>
      </c>
      <c r="C15671" t="s">
        <v>2727</v>
      </c>
      <c r="D15671" t="s">
        <v>27</v>
      </c>
      <c r="E15671">
        <v>2017</v>
      </c>
      <c r="F15671">
        <v>2022</v>
      </c>
      <c r="G15671">
        <v>6</v>
      </c>
      <c r="H15671">
        <v>12</v>
      </c>
      <c r="I15671">
        <v>2.5</v>
      </c>
      <c r="J15671">
        <f t="shared" si="1242"/>
        <v>20.5</v>
      </c>
      <c r="K15671" t="str">
        <f>IF(OR(J15671&gt;Ограничения!$B$1,Sheet!G1334&gt;Ограничения!$B$2,Sheet!H1334&gt;Ограничения!$B$2,Sheet!I1334&gt;Ограничения!$B$2,),"Not compatible","Compatible")</f>
        <v>Not compatible</v>
      </c>
      <c r="L15671">
        <f t="shared" si="1243"/>
        <v>28324</v>
      </c>
      <c r="M15671" s="3">
        <f t="shared" si="1244"/>
        <v>0</v>
      </c>
      <c r="N15671" s="3" t="str">
        <f t="shared" si="1245"/>
        <v>Y</v>
      </c>
      <c r="O15671" t="s">
        <v>28008</v>
      </c>
      <c r="Q15671" t="str">
        <f t="shared" si="1241"/>
        <v>COPY 28324.dat sel\28324.dat</v>
      </c>
      <c r="R15671" t="str">
        <f>IF(ISNA(VLOOKUP(B15671,Rendered!$B$1:$C$1000,1,FALSE)),"N","Y")</f>
        <v>N</v>
      </c>
    </row>
    <row r="15672" spans="1:18" hidden="1" x14ac:dyDescent="0.35">
      <c r="A15672" t="s">
        <v>2611</v>
      </c>
      <c r="B15672" t="s">
        <v>2728</v>
      </c>
      <c r="C15672" t="s">
        <v>2729</v>
      </c>
      <c r="D15672" t="s">
        <v>13</v>
      </c>
      <c r="E15672">
        <v>2020</v>
      </c>
      <c r="F15672">
        <v>2022</v>
      </c>
      <c r="G15672">
        <v>6</v>
      </c>
      <c r="H15672">
        <v>12</v>
      </c>
      <c r="I15672">
        <v>1</v>
      </c>
      <c r="J15672">
        <f t="shared" si="1242"/>
        <v>19</v>
      </c>
      <c r="K15672" t="str">
        <f>IF(OR(J15672&gt;Ограничения!$B$1,Sheet!G1335&gt;Ограничения!$B$2,Sheet!H1335&gt;Ограничения!$B$2,Sheet!I1335&gt;Ограничения!$B$2,),"Not compatible","Compatible")</f>
        <v>Compatible</v>
      </c>
      <c r="L15672">
        <f t="shared" si="1243"/>
        <v>65634</v>
      </c>
      <c r="M15672" s="3">
        <f t="shared" si="1244"/>
        <v>0</v>
      </c>
      <c r="N15672" s="3" t="str">
        <f t="shared" si="1245"/>
        <v>N</v>
      </c>
      <c r="O15672" t="s">
        <v>28008</v>
      </c>
      <c r="Q15672" t="str">
        <f t="shared" si="1241"/>
        <v>COPY 65634.dat sel\65634.dat</v>
      </c>
      <c r="R15672" t="str">
        <f>IF(ISNA(VLOOKUP(B15672,Rendered!$B$1:$C$1000,1,FALSE)),"N","Y")</f>
        <v>N</v>
      </c>
    </row>
    <row r="15673" spans="1:18" hidden="1" x14ac:dyDescent="0.35">
      <c r="A15673" t="s">
        <v>2611</v>
      </c>
      <c r="B15673" t="s">
        <v>2730</v>
      </c>
      <c r="C15673" t="s">
        <v>2731</v>
      </c>
      <c r="D15673" t="s">
        <v>27</v>
      </c>
      <c r="E15673">
        <v>1972</v>
      </c>
      <c r="F15673">
        <v>1974</v>
      </c>
      <c r="G15673">
        <v>6</v>
      </c>
      <c r="H15673">
        <v>13</v>
      </c>
      <c r="J15673">
        <f t="shared" si="1242"/>
        <v>19</v>
      </c>
      <c r="K15673" t="str">
        <f>IF(OR(J15673&gt;Ограничения!$B$1,Sheet!G1336&gt;Ограничения!$B$2,Sheet!H1336&gt;Ограничения!$B$2,Sheet!I1336&gt;Ограничения!$B$2,),"Not compatible","Compatible")</f>
        <v>Compatible</v>
      </c>
      <c r="L15673" t="str">
        <f t="shared" si="1243"/>
        <v>Модификация</v>
      </c>
      <c r="M15673" s="3">
        <f t="shared" si="1244"/>
        <v>0</v>
      </c>
      <c r="N15673" s="3" t="str">
        <f t="shared" si="1245"/>
        <v>N</v>
      </c>
      <c r="O15673" t="s">
        <v>28008</v>
      </c>
      <c r="Q15673" t="str">
        <f t="shared" si="1241"/>
        <v>COPY bb0050.dat sel\bb0050.dat</v>
      </c>
      <c r="R15673" t="str">
        <f>IF(ISNA(VLOOKUP(B15673,Rendered!$B$1:$C$1000,1,FALSE)),"N","Y")</f>
        <v>N</v>
      </c>
    </row>
    <row r="15674" spans="1:18" hidden="1" x14ac:dyDescent="0.35">
      <c r="A15674" t="s">
        <v>2611</v>
      </c>
      <c r="B15674" t="s">
        <v>2732</v>
      </c>
      <c r="C15674" t="s">
        <v>2733</v>
      </c>
      <c r="D15674" t="s">
        <v>27</v>
      </c>
      <c r="E15674">
        <v>2004</v>
      </c>
      <c r="F15674">
        <v>2018</v>
      </c>
      <c r="G15674">
        <v>6</v>
      </c>
      <c r="H15674">
        <v>16</v>
      </c>
      <c r="J15674">
        <f t="shared" si="1242"/>
        <v>22</v>
      </c>
      <c r="K15674" t="str">
        <f>IF(OR(J15674&gt;Ограничения!$B$1,Sheet!G1337&gt;Ограничения!$B$2,Sheet!H1337&gt;Ограничения!$B$2,Sheet!I1337&gt;Ограничения!$B$2,),"Not compatible","Compatible")</f>
        <v>Not compatible</v>
      </c>
      <c r="L15674">
        <f t="shared" si="1243"/>
        <v>52037</v>
      </c>
      <c r="M15674" s="3">
        <f t="shared" si="1244"/>
        <v>0</v>
      </c>
      <c r="N15674" s="3" t="str">
        <f t="shared" si="1245"/>
        <v>N</v>
      </c>
      <c r="O15674" t="s">
        <v>28008</v>
      </c>
      <c r="Q15674" t="str">
        <f t="shared" si="1241"/>
        <v>COPY 52037.dat sel\52037.dat</v>
      </c>
      <c r="R15674" t="str">
        <f>IF(ISNA(VLOOKUP(B15674,Rendered!$B$1:$C$1000,1,FALSE)),"N","Y")</f>
        <v>N</v>
      </c>
    </row>
    <row r="15675" spans="1:18" hidden="1" x14ac:dyDescent="0.35">
      <c r="A15675" t="s">
        <v>2611</v>
      </c>
      <c r="B15675" t="s">
        <v>2734</v>
      </c>
      <c r="C15675" t="s">
        <v>2735</v>
      </c>
      <c r="D15675" t="s">
        <v>13</v>
      </c>
      <c r="E15675">
        <v>1968</v>
      </c>
      <c r="F15675">
        <v>1971</v>
      </c>
      <c r="G15675">
        <v>6</v>
      </c>
      <c r="H15675">
        <v>17</v>
      </c>
      <c r="J15675">
        <f t="shared" si="1242"/>
        <v>23</v>
      </c>
      <c r="K15675" t="str">
        <f>IF(OR(J15675&gt;Ограничения!$B$1,Sheet!G1338&gt;Ограничения!$B$2,Sheet!H1338&gt;Ограничения!$B$2,Sheet!I1338&gt;Ограничения!$B$2,),"Not compatible","Compatible")</f>
        <v>Not compatible</v>
      </c>
      <c r="L15675">
        <f t="shared" si="1243"/>
        <v>806</v>
      </c>
      <c r="M15675" s="3">
        <f t="shared" si="1244"/>
        <v>0</v>
      </c>
      <c r="N15675" s="3" t="str">
        <f t="shared" si="1245"/>
        <v>N</v>
      </c>
      <c r="O15675" t="s">
        <v>28008</v>
      </c>
      <c r="Q15675" t="str">
        <f t="shared" si="1241"/>
        <v>COPY 806.dat sel\806.dat</v>
      </c>
      <c r="R15675" t="str">
        <f>IF(ISNA(VLOOKUP(B15675,Rendered!$B$1:$C$1000,1,FALSE)),"N","Y")</f>
        <v>N</v>
      </c>
    </row>
    <row r="15676" spans="1:18" hidden="1" x14ac:dyDescent="0.35">
      <c r="A15676" t="s">
        <v>2611</v>
      </c>
      <c r="B15676" t="s">
        <v>2736</v>
      </c>
      <c r="C15676" t="s">
        <v>2737</v>
      </c>
      <c r="D15676" t="s">
        <v>13</v>
      </c>
      <c r="E15676">
        <v>1970</v>
      </c>
      <c r="F15676">
        <v>1971</v>
      </c>
      <c r="G15676">
        <v>6</v>
      </c>
      <c r="H15676">
        <v>17</v>
      </c>
      <c r="J15676">
        <f t="shared" si="1242"/>
        <v>23</v>
      </c>
      <c r="K15676" t="str">
        <f>IF(OR(J15676&gt;Ограничения!$B$1,Sheet!G1339&gt;Ограничения!$B$2,Sheet!H1339&gt;Ограничения!$B$2,Sheet!I1339&gt;Ограничения!$B$2,),"Not compatible","Compatible")</f>
        <v>Not compatible</v>
      </c>
      <c r="L15676">
        <f t="shared" si="1243"/>
        <v>710</v>
      </c>
      <c r="M15676" s="3">
        <f t="shared" si="1244"/>
        <v>0</v>
      </c>
      <c r="N15676" s="3" t="str">
        <f t="shared" si="1245"/>
        <v>N</v>
      </c>
      <c r="O15676" t="s">
        <v>28008</v>
      </c>
      <c r="Q15676" t="str">
        <f t="shared" si="1241"/>
        <v>COPY 710.dat sel\710.dat</v>
      </c>
      <c r="R15676" t="str">
        <f>IF(ISNA(VLOOKUP(B15676,Rendered!$B$1:$C$1000,1,FALSE)),"N","Y")</f>
        <v>N</v>
      </c>
    </row>
    <row r="15677" spans="1:18" hidden="1" x14ac:dyDescent="0.35">
      <c r="A15677" t="s">
        <v>2611</v>
      </c>
      <c r="B15677" t="s">
        <v>2738</v>
      </c>
      <c r="C15677" t="s">
        <v>2739</v>
      </c>
      <c r="D15677" t="s">
        <v>13</v>
      </c>
      <c r="E15677">
        <v>2017</v>
      </c>
      <c r="F15677">
        <v>2017</v>
      </c>
      <c r="G15677">
        <v>6</v>
      </c>
      <c r="H15677">
        <v>21</v>
      </c>
      <c r="I15677">
        <v>3</v>
      </c>
      <c r="J15677">
        <f t="shared" si="1242"/>
        <v>30</v>
      </c>
      <c r="K15677" t="str">
        <f>IF(OR(J15677&gt;Ограничения!$B$1,Sheet!G1340&gt;Ограничения!$B$2,Sheet!H1340&gt;Ограничения!$B$2,Sheet!I1340&gt;Ограничения!$B$2,),"Not compatible","Compatible")</f>
        <v>Not compatible</v>
      </c>
      <c r="L15677">
        <f t="shared" si="1243"/>
        <v>30833</v>
      </c>
      <c r="M15677" s="3">
        <f t="shared" si="1244"/>
        <v>0</v>
      </c>
      <c r="N15677" s="3" t="str">
        <f t="shared" si="1245"/>
        <v>N</v>
      </c>
      <c r="O15677" t="s">
        <v>28008</v>
      </c>
      <c r="Q15677" t="str">
        <f t="shared" si="1241"/>
        <v>COPY 30833.dat sel\30833.dat</v>
      </c>
      <c r="R15677" t="str">
        <f>IF(ISNA(VLOOKUP(B15677,Rendered!$B$1:$C$1000,1,FALSE)),"N","Y")</f>
        <v>N</v>
      </c>
    </row>
    <row r="15678" spans="1:18" hidden="1" x14ac:dyDescent="0.35">
      <c r="A15678" t="s">
        <v>2611</v>
      </c>
      <c r="B15678" t="s">
        <v>2718</v>
      </c>
      <c r="C15678" t="s">
        <v>2719</v>
      </c>
      <c r="D15678" t="s">
        <v>58</v>
      </c>
      <c r="E15678">
        <v>1998</v>
      </c>
      <c r="F15678">
        <v>2021</v>
      </c>
      <c r="G15678">
        <v>6</v>
      </c>
      <c r="H15678">
        <v>5</v>
      </c>
      <c r="I15678">
        <v>2</v>
      </c>
      <c r="J15678">
        <f t="shared" si="1242"/>
        <v>13</v>
      </c>
      <c r="K15678" t="str">
        <f>IF(OR(J15678&gt;Ограничения!$B$1,Sheet!G1330&gt;Ограничения!$B$2,Sheet!H1330&gt;Ограничения!$B$2,Sheet!I1330&gt;Ограничения!$B$2,),"Not compatible","Compatible")</f>
        <v>Compatible</v>
      </c>
      <c r="L15678">
        <f t="shared" si="1243"/>
        <v>30149</v>
      </c>
      <c r="M15678" s="3">
        <f t="shared" si="1244"/>
        <v>0</v>
      </c>
      <c r="N15678" s="3" t="str">
        <f t="shared" si="1245"/>
        <v>N</v>
      </c>
      <c r="O15678" t="s">
        <v>28007</v>
      </c>
      <c r="P15678">
        <v>3</v>
      </c>
      <c r="Q15678" t="str">
        <f t="shared" ref="Q15678:Q15741" si="1246">_xlfn.CONCAT("COPY ",B15678,".dat sel\",B15678,".dat")</f>
        <v>COPY 30149.dat sel\30149.dat</v>
      </c>
      <c r="R15678" t="str">
        <f>IF(ISNA(VLOOKUP(B15678,Rendered!$B$1:$C$1000,1,FALSE)),"N","Y")</f>
        <v>N</v>
      </c>
    </row>
    <row r="15679" spans="1:18" hidden="1" x14ac:dyDescent="0.35">
      <c r="A15679" t="s">
        <v>2611</v>
      </c>
      <c r="B15679" t="s">
        <v>2720</v>
      </c>
      <c r="C15679" t="s">
        <v>2721</v>
      </c>
      <c r="D15679" t="s">
        <v>13</v>
      </c>
      <c r="E15679">
        <v>1973</v>
      </c>
      <c r="F15679">
        <v>1975</v>
      </c>
      <c r="G15679">
        <v>6</v>
      </c>
      <c r="H15679">
        <v>7</v>
      </c>
      <c r="J15679">
        <f t="shared" si="1242"/>
        <v>13</v>
      </c>
      <c r="K15679" t="str">
        <f>IF(OR(J15679&gt;Ограничения!$B$1,Sheet!G1331&gt;Ограничения!$B$2,Sheet!H1331&gt;Ограничения!$B$2,Sheet!I1331&gt;Ограничения!$B$2,),"Not compatible","Compatible")</f>
        <v>Compatible</v>
      </c>
      <c r="L15679">
        <f t="shared" si="1243"/>
        <v>780</v>
      </c>
      <c r="M15679" s="3">
        <f t="shared" si="1244"/>
        <v>0</v>
      </c>
      <c r="N15679" s="3" t="str">
        <f t="shared" si="1245"/>
        <v>N</v>
      </c>
      <c r="O15679" t="s">
        <v>28008</v>
      </c>
      <c r="Q15679" t="str">
        <f t="shared" si="1246"/>
        <v>COPY 780.dat sel\780.dat</v>
      </c>
      <c r="R15679" t="str">
        <f>IF(ISNA(VLOOKUP(B15679,Rendered!$B$1:$C$1000,1,FALSE)),"N","Y")</f>
        <v>N</v>
      </c>
    </row>
    <row r="15680" spans="1:18" hidden="1" x14ac:dyDescent="0.35">
      <c r="A15680" t="s">
        <v>2611</v>
      </c>
      <c r="B15680" t="s">
        <v>2740</v>
      </c>
      <c r="C15680" t="s">
        <v>2741</v>
      </c>
      <c r="D15680" t="s">
        <v>13</v>
      </c>
      <c r="E15680">
        <v>2022</v>
      </c>
      <c r="F15680">
        <v>2022</v>
      </c>
      <c r="G15680">
        <v>7</v>
      </c>
      <c r="H15680">
        <v>12</v>
      </c>
      <c r="I15680">
        <v>2.5</v>
      </c>
      <c r="J15680">
        <f t="shared" si="1242"/>
        <v>21.5</v>
      </c>
      <c r="K15680" t="str">
        <f>IF(OR(J15680&gt;Ограничения!$B$1,Sheet!G1341&gt;Ограничения!$B$2,Sheet!H1341&gt;Ограничения!$B$2,Sheet!I1341&gt;Ограничения!$B$2,),"Not compatible","Compatible")</f>
        <v>Not compatible</v>
      </c>
      <c r="L15680">
        <f t="shared" si="1243"/>
        <v>91526</v>
      </c>
      <c r="M15680" s="3">
        <f t="shared" si="1244"/>
        <v>0</v>
      </c>
      <c r="N15680" s="3" t="str">
        <f t="shared" si="1245"/>
        <v>N</v>
      </c>
      <c r="O15680" t="s">
        <v>28008</v>
      </c>
      <c r="Q15680" t="str">
        <f t="shared" si="1246"/>
        <v>COPY 91526.dat sel\91526.dat</v>
      </c>
      <c r="R15680" t="str">
        <f>IF(ISNA(VLOOKUP(B15680,Rendered!$B$1:$C$1000,1,FALSE)),"N","Y")</f>
        <v>N</v>
      </c>
    </row>
    <row r="15681" spans="1:18" hidden="1" x14ac:dyDescent="0.35">
      <c r="A15681" t="s">
        <v>2611</v>
      </c>
      <c r="B15681" t="s">
        <v>2742</v>
      </c>
      <c r="C15681" t="s">
        <v>2743</v>
      </c>
      <c r="D15681" t="s">
        <v>59</v>
      </c>
      <c r="E15681">
        <v>2015</v>
      </c>
      <c r="F15681">
        <v>2021</v>
      </c>
      <c r="G15681">
        <v>8</v>
      </c>
      <c r="H15681">
        <v>16</v>
      </c>
      <c r="I15681">
        <v>2.5</v>
      </c>
      <c r="J15681">
        <f t="shared" si="1242"/>
        <v>26.5</v>
      </c>
      <c r="K15681" t="str">
        <f>IF(OR(J15681&gt;Ограничения!$B$1,Sheet!G1342&gt;Ограничения!$B$2,Sheet!H1342&gt;Ограничения!$B$2,Sheet!I1342&gt;Ограничения!$B$2,),"Not compatible","Compatible")</f>
        <v>Not compatible</v>
      </c>
      <c r="L15681" t="str">
        <f t="shared" si="1243"/>
        <v>Модификация</v>
      </c>
      <c r="M15681" s="3">
        <f t="shared" si="1244"/>
        <v>0</v>
      </c>
      <c r="N15681" s="3" t="str">
        <f t="shared" si="1245"/>
        <v>N</v>
      </c>
      <c r="O15681" t="s">
        <v>28008</v>
      </c>
      <c r="Q15681" t="str">
        <f t="shared" si="1246"/>
        <v>COPY 18923c01.dat sel\18923c01.dat</v>
      </c>
      <c r="R15681" t="str">
        <f>IF(ISNA(VLOOKUP(B15681,Rendered!$B$1:$C$1000,1,FALSE)),"N","Y")</f>
        <v>N</v>
      </c>
    </row>
    <row r="15682" spans="1:18" hidden="1" x14ac:dyDescent="0.35">
      <c r="A15682" t="s">
        <v>2611</v>
      </c>
      <c r="B15682" t="s">
        <v>2744</v>
      </c>
      <c r="C15682" t="s">
        <v>2745</v>
      </c>
      <c r="D15682" t="s">
        <v>52</v>
      </c>
      <c r="E15682">
        <v>2021</v>
      </c>
      <c r="F15682">
        <v>2022</v>
      </c>
      <c r="G15682">
        <v>8</v>
      </c>
      <c r="H15682">
        <v>16</v>
      </c>
      <c r="I15682">
        <v>2.5</v>
      </c>
      <c r="J15682">
        <f t="shared" ref="J15682:J15745" si="1247">SUM(G15682:I15682)</f>
        <v>26.5</v>
      </c>
      <c r="K15682" t="str">
        <f>IF(OR(J15682&gt;Ограничения!$B$1,Sheet!G1343&gt;Ограничения!$B$2,Sheet!H1343&gt;Ограничения!$B$2,Sheet!I1343&gt;Ограничения!$B$2,),"Not compatible","Compatible")</f>
        <v>Not compatible</v>
      </c>
      <c r="L15682" t="str">
        <f t="shared" ref="L15682:L15745" si="1248">IFERROR(B15682+1-1,"Модификация")</f>
        <v>Модификация</v>
      </c>
      <c r="M15682" s="3">
        <f t="shared" si="1244"/>
        <v>0</v>
      </c>
      <c r="N15682" s="3" t="str">
        <f t="shared" si="1245"/>
        <v>N</v>
      </c>
      <c r="O15682" t="s">
        <v>28008</v>
      </c>
      <c r="Q15682" t="str">
        <f t="shared" si="1246"/>
        <v>COPY 68446c01.dat sel\68446c01.dat</v>
      </c>
      <c r="R15682" t="str">
        <f>IF(ISNA(VLOOKUP(B15682,Rendered!$B$1:$C$1000,1,FALSE)),"N","Y")</f>
        <v>N</v>
      </c>
    </row>
    <row r="15683" spans="1:18" hidden="1" x14ac:dyDescent="0.35">
      <c r="A15683" t="s">
        <v>2611</v>
      </c>
      <c r="B15683" t="s">
        <v>2756</v>
      </c>
      <c r="C15683" t="s">
        <v>2757</v>
      </c>
      <c r="D15683" t="s">
        <v>30</v>
      </c>
      <c r="E15683">
        <v>2009</v>
      </c>
      <c r="F15683">
        <v>2009</v>
      </c>
      <c r="J15683">
        <f t="shared" si="1247"/>
        <v>0</v>
      </c>
      <c r="K15683" t="str">
        <f>IF(OR(J15683&gt;Ограничения!$B$1,Sheet!G1349&gt;Ограничения!$B$2,Sheet!H1349&gt;Ограничения!$B$2,Sheet!I1349&gt;Ограничения!$B$2,),"Not compatible","Compatible")</f>
        <v>Compatible</v>
      </c>
      <c r="L15683" t="str">
        <f t="shared" si="1248"/>
        <v>Модификация</v>
      </c>
      <c r="M15683" s="3">
        <f t="shared" ref="M15683:M15746" si="1249">IF(ISERR(FIND(C15683,C15684)),0,LEN(C15683)/LEN(C15684))</f>
        <v>0</v>
      </c>
      <c r="N15683" s="3" t="str">
        <f t="shared" ref="N15683:N15746" si="1250">IF(OR(M15683&gt;0,M15682&gt;0),"Y","N")</f>
        <v>N</v>
      </c>
      <c r="O15683" t="s">
        <v>28008</v>
      </c>
      <c r="Q15683" t="str">
        <f t="shared" si="1246"/>
        <v>COPY 85559c02.dat sel\85559c02.dat</v>
      </c>
      <c r="R15683" t="str">
        <f>IF(ISNA(VLOOKUP(B15683,Rendered!$B$1:$C$1000,1,FALSE)),"N","Y")</f>
        <v>N</v>
      </c>
    </row>
    <row r="15684" spans="1:18" hidden="1" x14ac:dyDescent="0.35">
      <c r="A15684" t="s">
        <v>2611</v>
      </c>
      <c r="B15684" t="s">
        <v>2758</v>
      </c>
      <c r="C15684" t="s">
        <v>2759</v>
      </c>
      <c r="D15684" t="s">
        <v>27</v>
      </c>
      <c r="E15684">
        <v>2009</v>
      </c>
      <c r="F15684">
        <v>2009</v>
      </c>
      <c r="J15684">
        <f t="shared" si="1247"/>
        <v>0</v>
      </c>
      <c r="K15684" t="str">
        <f>IF(OR(J15684&gt;Ограничения!$B$1,Sheet!G1350&gt;Ограничения!$B$2,Sheet!H1350&gt;Ограничения!$B$2,Sheet!I1350&gt;Ограничения!$B$2,),"Not compatible","Compatible")</f>
        <v>Compatible</v>
      </c>
      <c r="L15684" t="str">
        <f t="shared" si="1248"/>
        <v>Модификация</v>
      </c>
      <c r="M15684" s="3">
        <f t="shared" si="1249"/>
        <v>0.88059701492537312</v>
      </c>
      <c r="N15684" s="3" t="str">
        <f t="shared" si="1250"/>
        <v>Y</v>
      </c>
      <c r="O15684" t="s">
        <v>28008</v>
      </c>
      <c r="Q15684" t="str">
        <f t="shared" si="1246"/>
        <v>COPY 85559c01.dat sel\85559c01.dat</v>
      </c>
      <c r="R15684" t="str">
        <f>IF(ISNA(VLOOKUP(B15684,Rendered!$B$1:$C$1000,1,FALSE)),"N","Y")</f>
        <v>N</v>
      </c>
    </row>
    <row r="15685" spans="1:18" hidden="1" x14ac:dyDescent="0.35">
      <c r="A15685" t="s">
        <v>2611</v>
      </c>
      <c r="B15685" t="s">
        <v>2760</v>
      </c>
      <c r="C15685" t="s">
        <v>2761</v>
      </c>
      <c r="D15685" t="s">
        <v>27</v>
      </c>
      <c r="E15685">
        <v>2009</v>
      </c>
      <c r="F15685">
        <v>2009</v>
      </c>
      <c r="J15685">
        <f t="shared" si="1247"/>
        <v>0</v>
      </c>
      <c r="K15685" t="str">
        <f>IF(OR(J15685&gt;Ограничения!$B$1,Sheet!G1351&gt;Ограничения!$B$2,Sheet!H1351&gt;Ограничения!$B$2,Sheet!I1351&gt;Ограничения!$B$2,),"Not compatible","Compatible")</f>
        <v>Compatible</v>
      </c>
      <c r="L15685" t="str">
        <f t="shared" si="1248"/>
        <v>Модификация</v>
      </c>
      <c r="M15685" s="3">
        <f t="shared" si="1249"/>
        <v>0</v>
      </c>
      <c r="N15685" s="3" t="str">
        <f t="shared" si="1250"/>
        <v>Y</v>
      </c>
      <c r="O15685" t="s">
        <v>28008</v>
      </c>
      <c r="Q15685" t="str">
        <f t="shared" si="1246"/>
        <v>COPY 85559c03.dat sel\85559c03.dat</v>
      </c>
      <c r="R15685" t="str">
        <f>IF(ISNA(VLOOKUP(B15685,Rendered!$B$1:$C$1000,1,FALSE)),"N","Y")</f>
        <v>N</v>
      </c>
    </row>
    <row r="15686" spans="1:18" hidden="1" x14ac:dyDescent="0.35">
      <c r="A15686" t="s">
        <v>2611</v>
      </c>
      <c r="B15686" t="s">
        <v>2762</v>
      </c>
      <c r="C15686" t="s">
        <v>2763</v>
      </c>
      <c r="D15686" t="s">
        <v>13</v>
      </c>
      <c r="E15686">
        <v>2009</v>
      </c>
      <c r="F15686">
        <v>2009</v>
      </c>
      <c r="G15686">
        <v>4</v>
      </c>
      <c r="H15686">
        <v>10</v>
      </c>
      <c r="J15686">
        <f t="shared" si="1247"/>
        <v>14</v>
      </c>
      <c r="K15686" t="str">
        <f>IF(OR(J15686&gt;Ограничения!$B$1,Sheet!G1352&gt;Ограничения!$B$2,Sheet!H1352&gt;Ограничения!$B$2,Sheet!I1352&gt;Ограничения!$B$2,),"Not compatible","Compatible")</f>
        <v>Compatible</v>
      </c>
      <c r="L15686" t="str">
        <f t="shared" si="1248"/>
        <v>Модификация</v>
      </c>
      <c r="M15686" s="3">
        <f t="shared" si="1249"/>
        <v>0</v>
      </c>
      <c r="N15686" s="3" t="str">
        <f t="shared" si="1250"/>
        <v>N</v>
      </c>
      <c r="O15686" t="s">
        <v>28008</v>
      </c>
      <c r="Q15686" t="str">
        <f t="shared" si="1246"/>
        <v>COPY 85755c01.dat sel\85755c01.dat</v>
      </c>
      <c r="R15686" t="str">
        <f>IF(ISNA(VLOOKUP(B15686,Rendered!$B$1:$C$1000,1,FALSE)),"N","Y")</f>
        <v>N</v>
      </c>
    </row>
    <row r="15687" spans="1:18" hidden="1" x14ac:dyDescent="0.35">
      <c r="A15687" t="s">
        <v>2611</v>
      </c>
      <c r="B15687" t="s">
        <v>2764</v>
      </c>
      <c r="C15687" t="s">
        <v>2765</v>
      </c>
      <c r="D15687" t="s">
        <v>13</v>
      </c>
      <c r="E15687">
        <v>2009</v>
      </c>
      <c r="F15687">
        <v>2009</v>
      </c>
      <c r="J15687">
        <f t="shared" si="1247"/>
        <v>0</v>
      </c>
      <c r="K15687" t="str">
        <f>IF(OR(J15687&gt;Ограничения!$B$1,Sheet!G1353&gt;Ограничения!$B$2,Sheet!H1353&gt;Ограничения!$B$2,Sheet!I1353&gt;Ограничения!$B$2,),"Not compatible","Compatible")</f>
        <v>Compatible</v>
      </c>
      <c r="L15687" t="str">
        <f t="shared" si="1248"/>
        <v>Модификация</v>
      </c>
      <c r="M15687" s="3">
        <f t="shared" si="1249"/>
        <v>0</v>
      </c>
      <c r="N15687" s="3" t="str">
        <f t="shared" si="1250"/>
        <v>N</v>
      </c>
      <c r="O15687" t="s">
        <v>28008</v>
      </c>
      <c r="Q15687" t="str">
        <f t="shared" si="1246"/>
        <v>COPY 85759c01.dat sel\85759c01.dat</v>
      </c>
      <c r="R15687" t="str">
        <f>IF(ISNA(VLOOKUP(B15687,Rendered!$B$1:$C$1000,1,FALSE)),"N","Y")</f>
        <v>N</v>
      </c>
    </row>
    <row r="15688" spans="1:18" hidden="1" x14ac:dyDescent="0.35">
      <c r="A15688" t="s">
        <v>2611</v>
      </c>
      <c r="B15688" t="s">
        <v>2766</v>
      </c>
      <c r="C15688" t="s">
        <v>2767</v>
      </c>
      <c r="D15688" t="s">
        <v>13</v>
      </c>
      <c r="E15688">
        <v>2009</v>
      </c>
      <c r="F15688">
        <v>2009</v>
      </c>
      <c r="J15688">
        <f t="shared" si="1247"/>
        <v>0</v>
      </c>
      <c r="K15688" t="str">
        <f>IF(OR(J15688&gt;Ограничения!$B$1,Sheet!G1354&gt;Ограничения!$B$2,Sheet!H1354&gt;Ограничения!$B$2,Sheet!I1354&gt;Ограничения!$B$2,),"Not compatible","Compatible")</f>
        <v>Compatible</v>
      </c>
      <c r="L15688" t="str">
        <f t="shared" si="1248"/>
        <v>Модификация</v>
      </c>
      <c r="M15688" s="3">
        <f t="shared" si="1249"/>
        <v>0</v>
      </c>
      <c r="N15688" s="3" t="str">
        <f t="shared" si="1250"/>
        <v>N</v>
      </c>
      <c r="O15688" t="s">
        <v>28008</v>
      </c>
      <c r="Q15688" t="str">
        <f t="shared" si="1246"/>
        <v>COPY 85768c01.dat sel\85768c01.dat</v>
      </c>
      <c r="R15688" t="str">
        <f>IF(ISNA(VLOOKUP(B15688,Rendered!$B$1:$C$1000,1,FALSE)),"N","Y")</f>
        <v>N</v>
      </c>
    </row>
    <row r="15689" spans="1:18" hidden="1" x14ac:dyDescent="0.35">
      <c r="A15689" t="s">
        <v>2611</v>
      </c>
      <c r="B15689" t="s">
        <v>2768</v>
      </c>
      <c r="C15689" t="s">
        <v>2769</v>
      </c>
      <c r="D15689" t="s">
        <v>13</v>
      </c>
      <c r="E15689">
        <v>2009</v>
      </c>
      <c r="F15689">
        <v>2009</v>
      </c>
      <c r="J15689">
        <f t="shared" si="1247"/>
        <v>0</v>
      </c>
      <c r="K15689" t="str">
        <f>IF(OR(J15689&gt;Ограничения!$B$1,Sheet!G1355&gt;Ограничения!$B$2,Sheet!H1355&gt;Ограничения!$B$2,Sheet!I1355&gt;Ограничения!$B$2,),"Not compatible","Compatible")</f>
        <v>Not compatible</v>
      </c>
      <c r="L15689" t="str">
        <f t="shared" si="1248"/>
        <v>Модификация</v>
      </c>
      <c r="M15689" s="3">
        <f t="shared" si="1249"/>
        <v>0</v>
      </c>
      <c r="N15689" s="3" t="str">
        <f t="shared" si="1250"/>
        <v>N</v>
      </c>
      <c r="O15689" t="s">
        <v>28008</v>
      </c>
      <c r="Q15689" t="str">
        <f t="shared" si="1246"/>
        <v>COPY 85768c02.dat sel\85768c02.dat</v>
      </c>
      <c r="R15689" t="str">
        <f>IF(ISNA(VLOOKUP(B15689,Rendered!$B$1:$C$1000,1,FALSE)),"N","Y")</f>
        <v>N</v>
      </c>
    </row>
    <row r="15690" spans="1:18" hidden="1" x14ac:dyDescent="0.35">
      <c r="A15690" t="s">
        <v>2611</v>
      </c>
      <c r="B15690" t="s">
        <v>2770</v>
      </c>
      <c r="C15690" t="s">
        <v>2771</v>
      </c>
      <c r="D15690" t="s">
        <v>27</v>
      </c>
      <c r="E15690">
        <v>2009</v>
      </c>
      <c r="F15690">
        <v>2009</v>
      </c>
      <c r="G15690">
        <v>5</v>
      </c>
      <c r="H15690">
        <v>10</v>
      </c>
      <c r="J15690">
        <f t="shared" si="1247"/>
        <v>15</v>
      </c>
      <c r="K15690" t="str">
        <f>IF(OR(J15690&gt;Ограничения!$B$1,Sheet!G1356&gt;Ограничения!$B$2,Sheet!H1356&gt;Ограничения!$B$2,Sheet!I1356&gt;Ограничения!$B$2,),"Not compatible","Compatible")</f>
        <v>Not compatible</v>
      </c>
      <c r="L15690" t="str">
        <f t="shared" si="1248"/>
        <v>Модификация</v>
      </c>
      <c r="M15690" s="3">
        <f t="shared" si="1249"/>
        <v>0.46590909090909088</v>
      </c>
      <c r="N15690" s="3" t="str">
        <f t="shared" si="1250"/>
        <v>Y</v>
      </c>
      <c r="O15690" t="s">
        <v>28008</v>
      </c>
      <c r="Q15690" t="str">
        <f t="shared" si="1246"/>
        <v>COPY 85775c01.dat sel\85775c01.dat</v>
      </c>
      <c r="R15690" t="str">
        <f>IF(ISNA(VLOOKUP(B15690,Rendered!$B$1:$C$1000,1,FALSE)),"N","Y")</f>
        <v>N</v>
      </c>
    </row>
    <row r="15691" spans="1:18" hidden="1" x14ac:dyDescent="0.35">
      <c r="A15691" t="s">
        <v>2611</v>
      </c>
      <c r="B15691" t="s">
        <v>2772</v>
      </c>
      <c r="C15691" t="s">
        <v>2773</v>
      </c>
      <c r="D15691" t="s">
        <v>13</v>
      </c>
      <c r="E15691">
        <v>2009</v>
      </c>
      <c r="F15691">
        <v>2009</v>
      </c>
      <c r="G15691">
        <v>5</v>
      </c>
      <c r="H15691">
        <v>10</v>
      </c>
      <c r="J15691">
        <f t="shared" si="1247"/>
        <v>15</v>
      </c>
      <c r="K15691" t="str">
        <f>IF(OR(J15691&gt;Ограничения!$B$1,Sheet!G1357&gt;Ограничения!$B$2,Sheet!H1357&gt;Ограничения!$B$2,Sheet!I1357&gt;Ограничения!$B$2,),"Not compatible","Compatible")</f>
        <v>Not compatible</v>
      </c>
      <c r="L15691" t="str">
        <f t="shared" si="1248"/>
        <v>Модификация</v>
      </c>
      <c r="M15691" s="3">
        <f t="shared" si="1249"/>
        <v>0</v>
      </c>
      <c r="N15691" s="3" t="str">
        <f t="shared" si="1250"/>
        <v>Y</v>
      </c>
      <c r="O15691" t="s">
        <v>28008</v>
      </c>
      <c r="Q15691" t="str">
        <f t="shared" si="1246"/>
        <v>COPY 85775c01pb01.dat sel\85775c01pb01.dat</v>
      </c>
      <c r="R15691" t="str">
        <f>IF(ISNA(VLOOKUP(B15691,Rendered!$B$1:$C$1000,1,FALSE)),"N","Y")</f>
        <v>N</v>
      </c>
    </row>
    <row r="15692" spans="1:18" hidden="1" x14ac:dyDescent="0.35">
      <c r="A15692" t="s">
        <v>2611</v>
      </c>
      <c r="B15692" t="s">
        <v>2774</v>
      </c>
      <c r="C15692" t="s">
        <v>2775</v>
      </c>
      <c r="D15692" t="s">
        <v>13</v>
      </c>
      <c r="E15692">
        <v>2009</v>
      </c>
      <c r="F15692">
        <v>2009</v>
      </c>
      <c r="J15692">
        <f t="shared" si="1247"/>
        <v>0</v>
      </c>
      <c r="K15692" t="str">
        <f>IF(OR(J15692&gt;Ограничения!$B$1,Sheet!G1358&gt;Ограничения!$B$2,Sheet!H1358&gt;Ограничения!$B$2,Sheet!I1358&gt;Ограничения!$B$2,),"Not compatible","Compatible")</f>
        <v>Not compatible</v>
      </c>
      <c r="L15692" t="str">
        <f t="shared" si="1248"/>
        <v>Модификация</v>
      </c>
      <c r="M15692" s="3">
        <f t="shared" si="1249"/>
        <v>0</v>
      </c>
      <c r="N15692" s="3" t="str">
        <f t="shared" si="1250"/>
        <v>N</v>
      </c>
      <c r="O15692" t="s">
        <v>28008</v>
      </c>
      <c r="Q15692" t="str">
        <f t="shared" si="1246"/>
        <v>COPY 85764c02.dat sel\85764c02.dat</v>
      </c>
      <c r="R15692" t="str">
        <f>IF(ISNA(VLOOKUP(B15692,Rendered!$B$1:$C$1000,1,FALSE)),"N","Y")</f>
        <v>N</v>
      </c>
    </row>
    <row r="15693" spans="1:18" hidden="1" x14ac:dyDescent="0.35">
      <c r="A15693" t="s">
        <v>2611</v>
      </c>
      <c r="B15693" t="s">
        <v>2776</v>
      </c>
      <c r="C15693" t="s">
        <v>2777</v>
      </c>
      <c r="D15693" t="s">
        <v>13</v>
      </c>
      <c r="E15693">
        <v>2009</v>
      </c>
      <c r="F15693">
        <v>2009</v>
      </c>
      <c r="J15693">
        <f t="shared" si="1247"/>
        <v>0</v>
      </c>
      <c r="K15693" t="str">
        <f>IF(OR(J15693&gt;Ограничения!$B$1,Sheet!G1359&gt;Ограничения!$B$2,Sheet!H1359&gt;Ограничения!$B$2,Sheet!I1359&gt;Ограничения!$B$2,),"Not compatible","Compatible")</f>
        <v>Not compatible</v>
      </c>
      <c r="L15693" t="str">
        <f t="shared" si="1248"/>
        <v>Модификация</v>
      </c>
      <c r="M15693" s="3">
        <f t="shared" si="1249"/>
        <v>0</v>
      </c>
      <c r="N15693" s="3" t="str">
        <f t="shared" si="1250"/>
        <v>N</v>
      </c>
      <c r="O15693" t="s">
        <v>28008</v>
      </c>
      <c r="Q15693" t="str">
        <f t="shared" si="1246"/>
        <v>COPY 85764c01.dat sel\85764c01.dat</v>
      </c>
      <c r="R15693" t="str">
        <f>IF(ISNA(VLOOKUP(B15693,Rendered!$B$1:$C$1000,1,FALSE)),"N","Y")</f>
        <v>N</v>
      </c>
    </row>
    <row r="15694" spans="1:18" hidden="1" x14ac:dyDescent="0.35">
      <c r="A15694" t="s">
        <v>19535</v>
      </c>
      <c r="B15694" t="s">
        <v>19602</v>
      </c>
      <c r="C15694" t="s">
        <v>19603</v>
      </c>
      <c r="D15694" t="s">
        <v>52</v>
      </c>
      <c r="E15694">
        <v>1988</v>
      </c>
      <c r="F15694">
        <v>2022</v>
      </c>
      <c r="J15694">
        <f t="shared" si="1247"/>
        <v>0</v>
      </c>
      <c r="K15694" t="str">
        <f>IF(OR(J15694&gt;Ограничения!$B$1,Sheet!G10034&gt;Ограничения!$B$2,Sheet!H10034&gt;Ограничения!$B$2,Sheet!I10034&gt;Ограничения!$B$2,),"Not compatible","Compatible")</f>
        <v>Compatible</v>
      </c>
      <c r="L15694">
        <f t="shared" si="1248"/>
        <v>2498</v>
      </c>
      <c r="M15694" s="3">
        <f t="shared" si="1249"/>
        <v>0.56000000000000005</v>
      </c>
      <c r="N15694" s="3" t="str">
        <f t="shared" si="1250"/>
        <v>Y</v>
      </c>
      <c r="O15694" t="s">
        <v>28007</v>
      </c>
      <c r="P15694">
        <v>3</v>
      </c>
      <c r="Q15694" t="str">
        <f t="shared" si="1246"/>
        <v>COPY 2498.dat sel\2498.dat</v>
      </c>
      <c r="R15694" t="str">
        <f>IF(ISNA(VLOOKUP(B15694,Rendered!$B$1:$C$1000,1,FALSE)),"N","Y")</f>
        <v>N</v>
      </c>
    </row>
    <row r="15695" spans="1:18" hidden="1" x14ac:dyDescent="0.35">
      <c r="A15695" t="s">
        <v>19535</v>
      </c>
      <c r="B15695" t="s">
        <v>19604</v>
      </c>
      <c r="C15695" t="s">
        <v>19605</v>
      </c>
      <c r="D15695" t="s">
        <v>27</v>
      </c>
      <c r="E15695">
        <v>1988</v>
      </c>
      <c r="F15695">
        <v>2012</v>
      </c>
      <c r="J15695">
        <f t="shared" si="1247"/>
        <v>0</v>
      </c>
      <c r="K15695" t="str">
        <f>IF(OR(J15695&gt;Ограничения!$B$1,Sheet!G10035&gt;Ограничения!$B$2,Sheet!H10035&gt;Ограничения!$B$2,Sheet!I10035&gt;Ограничения!$B$2,),"Not compatible","Compatible")</f>
        <v>Compatible</v>
      </c>
      <c r="L15695">
        <f t="shared" si="1248"/>
        <v>2497</v>
      </c>
      <c r="M15695" s="3">
        <f t="shared" si="1249"/>
        <v>0</v>
      </c>
      <c r="N15695" s="3" t="str">
        <f t="shared" si="1250"/>
        <v>Y</v>
      </c>
      <c r="O15695" t="s">
        <v>28007</v>
      </c>
      <c r="P15695">
        <v>3</v>
      </c>
      <c r="Q15695" t="str">
        <f t="shared" si="1246"/>
        <v>COPY 2497.dat sel\2497.dat</v>
      </c>
      <c r="R15695" t="str">
        <f>IF(ISNA(VLOOKUP(B15695,Rendered!$B$1:$C$1000,1,FALSE)),"N","Y")</f>
        <v>N</v>
      </c>
    </row>
    <row r="15696" spans="1:18" hidden="1" x14ac:dyDescent="0.35">
      <c r="A15696" t="s">
        <v>19535</v>
      </c>
      <c r="B15696" t="s">
        <v>19606</v>
      </c>
      <c r="C15696" t="s">
        <v>19607</v>
      </c>
      <c r="D15696" t="s">
        <v>35</v>
      </c>
      <c r="E15696">
        <v>1988</v>
      </c>
      <c r="F15696">
        <v>2012</v>
      </c>
      <c r="J15696">
        <f t="shared" si="1247"/>
        <v>0</v>
      </c>
      <c r="K15696" t="str">
        <f>IF(OR(J15696&gt;Ограничения!$B$1,Sheet!G10036&gt;Ограничения!$B$2,Sheet!H10036&gt;Ограничения!$B$2,Sheet!I10036&gt;Ограничения!$B$2,),"Not compatible","Compatible")</f>
        <v>Compatible</v>
      </c>
      <c r="L15696">
        <f t="shared" si="1248"/>
        <v>2475</v>
      </c>
      <c r="M15696" s="3">
        <f t="shared" si="1249"/>
        <v>0.36206896551724138</v>
      </c>
      <c r="N15696" s="3" t="str">
        <f t="shared" si="1250"/>
        <v>Y</v>
      </c>
      <c r="O15696" t="s">
        <v>28007</v>
      </c>
      <c r="P15696">
        <v>3</v>
      </c>
      <c r="Q15696" t="str">
        <f t="shared" si="1246"/>
        <v>COPY 2475.dat sel\2475.dat</v>
      </c>
      <c r="R15696" t="str">
        <f>IF(ISNA(VLOOKUP(B15696,Rendered!$B$1:$C$1000,1,FALSE)),"N","Y")</f>
        <v>N</v>
      </c>
    </row>
    <row r="15697" spans="1:18" hidden="1" x14ac:dyDescent="0.35">
      <c r="A15697" t="s">
        <v>19535</v>
      </c>
      <c r="B15697" t="s">
        <v>19608</v>
      </c>
      <c r="C15697" t="s">
        <v>19609</v>
      </c>
      <c r="D15697" t="s">
        <v>13</v>
      </c>
      <c r="E15697">
        <v>1991</v>
      </c>
      <c r="F15697">
        <v>1991</v>
      </c>
      <c r="J15697">
        <f t="shared" si="1247"/>
        <v>0</v>
      </c>
      <c r="K15697" t="str">
        <f>IF(OR(J15697&gt;Ограничения!$B$1,Sheet!G10037&gt;Ограничения!$B$2,Sheet!H10037&gt;Ограничения!$B$2,Sheet!I10037&gt;Ограничения!$B$2,),"Not compatible","Compatible")</f>
        <v>Compatible</v>
      </c>
      <c r="L15697" t="str">
        <f t="shared" si="1248"/>
        <v>Модификация</v>
      </c>
      <c r="M15697" s="3">
        <f t="shared" si="1249"/>
        <v>0</v>
      </c>
      <c r="N15697" s="3" t="str">
        <f t="shared" si="1250"/>
        <v>Y</v>
      </c>
      <c r="O15697" t="s">
        <v>28008</v>
      </c>
      <c r="Q15697" t="str">
        <f t="shared" si="1246"/>
        <v>COPY 2578b.dat sel\2578b.dat</v>
      </c>
      <c r="R15697" t="str">
        <f>IF(ISNA(VLOOKUP(B15697,Rendered!$B$1:$C$1000,1,FALSE)),"N","Y")</f>
        <v>N</v>
      </c>
    </row>
    <row r="15698" spans="1:18" hidden="1" x14ac:dyDescent="0.35">
      <c r="A15698" t="s">
        <v>19535</v>
      </c>
      <c r="B15698" t="s">
        <v>19610</v>
      </c>
      <c r="C15698" t="s">
        <v>19611</v>
      </c>
      <c r="D15698" t="s">
        <v>27</v>
      </c>
      <c r="E15698">
        <v>1995</v>
      </c>
      <c r="F15698">
        <v>2017</v>
      </c>
      <c r="J15698">
        <f t="shared" si="1247"/>
        <v>0</v>
      </c>
      <c r="K15698" t="str">
        <f>IF(OR(J15698&gt;Ограничения!$B$1,Sheet!G10038&gt;Ограничения!$B$2,Sheet!H10038&gt;Ограничения!$B$2,Sheet!I10038&gt;Ограничения!$B$2,),"Not compatible","Compatible")</f>
        <v>Compatible</v>
      </c>
      <c r="L15698" t="str">
        <f t="shared" si="1248"/>
        <v>Модификация</v>
      </c>
      <c r="M15698" s="3">
        <f t="shared" si="1249"/>
        <v>0</v>
      </c>
      <c r="N15698" s="3" t="str">
        <f t="shared" si="1250"/>
        <v>N</v>
      </c>
      <c r="O15698" t="s">
        <v>28008</v>
      </c>
      <c r="Q15698" t="str">
        <f t="shared" si="1246"/>
        <v>COPY 2578a.dat sel\2578a.dat</v>
      </c>
      <c r="R15698" t="str">
        <f>IF(ISNA(VLOOKUP(B15698,Rendered!$B$1:$C$1000,1,FALSE)),"N","Y")</f>
        <v>N</v>
      </c>
    </row>
    <row r="15699" spans="1:18" hidden="1" x14ac:dyDescent="0.35">
      <c r="A15699" t="s">
        <v>19535</v>
      </c>
      <c r="B15699" t="s">
        <v>19612</v>
      </c>
      <c r="C15699" t="s">
        <v>19613</v>
      </c>
      <c r="D15699" t="s">
        <v>13</v>
      </c>
      <c r="E15699">
        <v>1998</v>
      </c>
      <c r="F15699">
        <v>2001</v>
      </c>
      <c r="G15699">
        <v>19.5</v>
      </c>
      <c r="H15699">
        <v>4</v>
      </c>
      <c r="J15699">
        <f t="shared" si="1247"/>
        <v>23.5</v>
      </c>
      <c r="K15699" t="str">
        <f>IF(OR(J15699&gt;Ограничения!$B$1,Sheet!G10039&gt;Ограничения!$B$2,Sheet!H10039&gt;Ограничения!$B$2,Sheet!I10039&gt;Ограничения!$B$2,),"Not compatible","Compatible")</f>
        <v>Not compatible</v>
      </c>
      <c r="L15699" t="str">
        <f t="shared" si="1248"/>
        <v>Модификация</v>
      </c>
      <c r="M15699" s="3">
        <f t="shared" si="1249"/>
        <v>0</v>
      </c>
      <c r="N15699" s="3" t="str">
        <f t="shared" si="1250"/>
        <v>N</v>
      </c>
      <c r="O15699" t="s">
        <v>28008</v>
      </c>
      <c r="Q15699" t="str">
        <f t="shared" si="1246"/>
        <v>COPY bb0018.dat sel\bb0018.dat</v>
      </c>
      <c r="R15699" t="str">
        <f>IF(ISNA(VLOOKUP(B15699,Rendered!$B$1:$C$1000,1,FALSE)),"N","Y")</f>
        <v>N</v>
      </c>
    </row>
    <row r="15700" spans="1:18" hidden="1" x14ac:dyDescent="0.35">
      <c r="A15700" t="s">
        <v>19535</v>
      </c>
      <c r="B15700" t="s">
        <v>19614</v>
      </c>
      <c r="C15700" t="s">
        <v>19615</v>
      </c>
      <c r="D15700" t="s">
        <v>13</v>
      </c>
      <c r="E15700">
        <v>2022</v>
      </c>
      <c r="F15700">
        <v>2022</v>
      </c>
      <c r="G15700">
        <v>6</v>
      </c>
      <c r="H15700">
        <v>6</v>
      </c>
      <c r="I15700">
        <v>5</v>
      </c>
      <c r="J15700">
        <f t="shared" si="1247"/>
        <v>17</v>
      </c>
      <c r="K15700" t="str">
        <f>IF(OR(J15700&gt;Ограничения!$B$1,Sheet!G10040&gt;Ограничения!$B$2,Sheet!H10040&gt;Ограничения!$B$2,Sheet!I10040&gt;Ограничения!$B$2,),"Not compatible","Compatible")</f>
        <v>Compatible</v>
      </c>
      <c r="L15700">
        <f t="shared" si="1248"/>
        <v>84205</v>
      </c>
      <c r="M15700" s="3">
        <f t="shared" si="1249"/>
        <v>0</v>
      </c>
      <c r="N15700" s="3" t="str">
        <f t="shared" si="1250"/>
        <v>N</v>
      </c>
      <c r="O15700" t="s">
        <v>28007</v>
      </c>
      <c r="P15700">
        <v>3</v>
      </c>
      <c r="Q15700" t="str">
        <f t="shared" si="1246"/>
        <v>COPY 84205.dat sel\84205.dat</v>
      </c>
      <c r="R15700" t="str">
        <f>IF(ISNA(VLOOKUP(B15700,Rendered!$B$1:$C$1000,1,FALSE)),"N","Y")</f>
        <v>N</v>
      </c>
    </row>
    <row r="15701" spans="1:18" hidden="1" x14ac:dyDescent="0.35">
      <c r="A15701" t="s">
        <v>19535</v>
      </c>
      <c r="B15701" t="s">
        <v>19616</v>
      </c>
      <c r="C15701" t="s">
        <v>19617</v>
      </c>
      <c r="D15701" t="s">
        <v>30</v>
      </c>
      <c r="E15701">
        <v>1984</v>
      </c>
      <c r="F15701">
        <v>2001</v>
      </c>
      <c r="G15701">
        <v>2</v>
      </c>
      <c r="H15701">
        <v>3</v>
      </c>
      <c r="I15701">
        <v>1</v>
      </c>
      <c r="J15701">
        <f t="shared" si="1247"/>
        <v>6</v>
      </c>
      <c r="K15701" t="str">
        <f>IF(OR(J15701&gt;Ограничения!$B$1,Sheet!G10041&gt;Ограничения!$B$2,Sheet!H10041&gt;Ограничения!$B$2,Sheet!I10041&gt;Ограничения!$B$2,),"Not compatible","Compatible")</f>
        <v>Compatible</v>
      </c>
      <c r="L15701">
        <f t="shared" si="1248"/>
        <v>4626</v>
      </c>
      <c r="M15701" s="3">
        <f t="shared" si="1249"/>
        <v>0</v>
      </c>
      <c r="N15701" s="3" t="str">
        <f t="shared" si="1250"/>
        <v>N</v>
      </c>
      <c r="O15701" t="s">
        <v>28008</v>
      </c>
      <c r="Q15701" t="str">
        <f t="shared" si="1246"/>
        <v>COPY 4626.dat sel\4626.dat</v>
      </c>
      <c r="R15701" t="str">
        <f>IF(ISNA(VLOOKUP(B15701,Rendered!$B$1:$C$1000,1,FALSE)),"N","Y")</f>
        <v>N</v>
      </c>
    </row>
    <row r="15702" spans="1:18" hidden="1" x14ac:dyDescent="0.35">
      <c r="A15702" t="s">
        <v>19535</v>
      </c>
      <c r="B15702" t="s">
        <v>19618</v>
      </c>
      <c r="C15702" t="s">
        <v>19619</v>
      </c>
      <c r="D15702" t="s">
        <v>13</v>
      </c>
      <c r="E15702">
        <v>1985</v>
      </c>
      <c r="F15702">
        <v>1999</v>
      </c>
      <c r="G15702">
        <v>3</v>
      </c>
      <c r="H15702">
        <v>6</v>
      </c>
      <c r="I15702">
        <v>2.2999999999999998</v>
      </c>
      <c r="J15702">
        <f t="shared" si="1247"/>
        <v>11.3</v>
      </c>
      <c r="K15702" t="str">
        <f>IF(OR(J15702&gt;Ограничения!$B$1,Sheet!G10042&gt;Ограничения!$B$2,Sheet!H10042&gt;Ограничения!$B$2,Sheet!I10042&gt;Ограничения!$B$2,),"Not compatible","Compatible")</f>
        <v>Compatible</v>
      </c>
      <c r="L15702">
        <f t="shared" si="1248"/>
        <v>2347</v>
      </c>
      <c r="M15702" s="3">
        <f t="shared" si="1249"/>
        <v>0.5625</v>
      </c>
      <c r="N15702" s="3" t="str">
        <f t="shared" si="1250"/>
        <v>Y</v>
      </c>
      <c r="O15702" t="s">
        <v>28008</v>
      </c>
      <c r="Q15702" t="str">
        <f t="shared" si="1246"/>
        <v>COPY 2347.dat sel\2347.dat</v>
      </c>
      <c r="R15702" t="str">
        <f>IF(ISNA(VLOOKUP(B15702,Rendered!$B$1:$C$1000,1,FALSE)),"N","Y")</f>
        <v>N</v>
      </c>
    </row>
    <row r="15703" spans="1:18" hidden="1" x14ac:dyDescent="0.35">
      <c r="A15703" t="s">
        <v>19535</v>
      </c>
      <c r="B15703" t="s">
        <v>19620</v>
      </c>
      <c r="C15703" t="s">
        <v>19621</v>
      </c>
      <c r="D15703" t="s">
        <v>57</v>
      </c>
      <c r="E15703">
        <v>1999</v>
      </c>
      <c r="F15703">
        <v>2020</v>
      </c>
      <c r="J15703">
        <f t="shared" si="1247"/>
        <v>0</v>
      </c>
      <c r="K15703" t="str">
        <f>IF(OR(J15703&gt;Ограничения!$B$1,Sheet!G10043&gt;Ограничения!$B$2,Sheet!H10043&gt;Ограничения!$B$2,Sheet!I10043&gt;Ограничения!$B$2,),"Not compatible","Compatible")</f>
        <v>Compatible</v>
      </c>
      <c r="L15703">
        <f t="shared" si="1248"/>
        <v>30394</v>
      </c>
      <c r="M15703" s="3">
        <f t="shared" si="1249"/>
        <v>0.45714285714285713</v>
      </c>
      <c r="N15703" s="3" t="str">
        <f t="shared" si="1250"/>
        <v>Y</v>
      </c>
      <c r="O15703" t="s">
        <v>28007</v>
      </c>
      <c r="P15703">
        <v>3</v>
      </c>
      <c r="Q15703" t="str">
        <f t="shared" si="1246"/>
        <v>COPY 30394.dat sel\30394.dat</v>
      </c>
      <c r="R15703" t="str">
        <f>IF(ISNA(VLOOKUP(B15703,Rendered!$B$1:$C$1000,1,FALSE)),"N","Y")</f>
        <v>N</v>
      </c>
    </row>
    <row r="15704" spans="1:18" hidden="1" x14ac:dyDescent="0.35">
      <c r="A15704" t="s">
        <v>19535</v>
      </c>
      <c r="B15704" t="s">
        <v>19622</v>
      </c>
      <c r="C15704" t="s">
        <v>19623</v>
      </c>
      <c r="D15704" t="s">
        <v>13</v>
      </c>
      <c r="E15704">
        <v>2017</v>
      </c>
      <c r="F15704">
        <v>2017</v>
      </c>
      <c r="J15704">
        <f t="shared" si="1247"/>
        <v>0</v>
      </c>
      <c r="K15704" t="str">
        <f>IF(OR(J15704&gt;Ограничения!$B$1,Sheet!G10044&gt;Ограничения!$B$2,Sheet!H10044&gt;Ограничения!$B$2,Sheet!I10044&gt;Ограничения!$B$2,),"Not compatible","Compatible")</f>
        <v>Compatible</v>
      </c>
      <c r="L15704" t="str">
        <f t="shared" si="1248"/>
        <v>Модификация</v>
      </c>
      <c r="M15704" s="3">
        <f t="shared" si="1249"/>
        <v>0</v>
      </c>
      <c r="N15704" s="3" t="str">
        <f t="shared" si="1250"/>
        <v>Y</v>
      </c>
      <c r="O15704" t="s">
        <v>28008</v>
      </c>
      <c r="Q15704" t="str">
        <f t="shared" si="1246"/>
        <v>COPY 30394pb01.dat sel\30394pb01.dat</v>
      </c>
      <c r="R15704" t="str">
        <f>IF(ISNA(VLOOKUP(B15704,Rendered!$B$1:$C$1000,1,FALSE)),"N","Y")</f>
        <v>N</v>
      </c>
    </row>
    <row r="15705" spans="1:18" hidden="1" x14ac:dyDescent="0.35">
      <c r="A15705" t="s">
        <v>19535</v>
      </c>
      <c r="B15705" t="s">
        <v>19624</v>
      </c>
      <c r="C15705" t="s">
        <v>19625</v>
      </c>
      <c r="D15705" t="s">
        <v>13</v>
      </c>
      <c r="E15705">
        <v>2021</v>
      </c>
      <c r="F15705">
        <v>2022</v>
      </c>
      <c r="J15705">
        <f t="shared" si="1247"/>
        <v>0</v>
      </c>
      <c r="K15705" t="str">
        <f>IF(OR(J15705&gt;Ограничения!$B$1,Sheet!G10045&gt;Ограничения!$B$2,Sheet!H10045&gt;Ограничения!$B$2,Sheet!I10045&gt;Ограничения!$B$2,),"Not compatible","Compatible")</f>
        <v>Compatible</v>
      </c>
      <c r="L15705">
        <f t="shared" si="1248"/>
        <v>50335</v>
      </c>
      <c r="M15705" s="3">
        <f t="shared" si="1249"/>
        <v>0</v>
      </c>
      <c r="N15705" s="3" t="str">
        <f t="shared" si="1250"/>
        <v>N</v>
      </c>
      <c r="O15705" t="s">
        <v>28007</v>
      </c>
      <c r="P15705">
        <v>3</v>
      </c>
      <c r="Q15705" t="str">
        <f t="shared" si="1246"/>
        <v>COPY 50335.dat sel\50335.dat</v>
      </c>
      <c r="R15705" t="str">
        <f>IF(ISNA(VLOOKUP(B15705,Rendered!$B$1:$C$1000,1,FALSE)),"N","Y")</f>
        <v>N</v>
      </c>
    </row>
    <row r="15706" spans="1:18" hidden="1" x14ac:dyDescent="0.35">
      <c r="A15706" t="s">
        <v>19535</v>
      </c>
      <c r="B15706" t="s">
        <v>19626</v>
      </c>
      <c r="C15706" t="s">
        <v>19627</v>
      </c>
      <c r="D15706" t="s">
        <v>30</v>
      </c>
      <c r="E15706">
        <v>2004</v>
      </c>
      <c r="F15706">
        <v>2015</v>
      </c>
      <c r="G15706">
        <v>4</v>
      </c>
      <c r="H15706">
        <v>8</v>
      </c>
      <c r="I15706">
        <v>2.5</v>
      </c>
      <c r="J15706">
        <f t="shared" si="1247"/>
        <v>14.5</v>
      </c>
      <c r="K15706" t="str">
        <f>IF(OR(J15706&gt;Ограничения!$B$1,Sheet!G10046&gt;Ограничения!$B$2,Sheet!H10046&gt;Ограничения!$B$2,Sheet!I10046&gt;Ограничения!$B$2,),"Not compatible","Compatible")</f>
        <v>Compatible</v>
      </c>
      <c r="L15706">
        <f t="shared" si="1248"/>
        <v>47508</v>
      </c>
      <c r="M15706" s="3">
        <f t="shared" si="1249"/>
        <v>0</v>
      </c>
      <c r="N15706" s="3" t="str">
        <f t="shared" si="1250"/>
        <v>N</v>
      </c>
      <c r="O15706" t="s">
        <v>28007</v>
      </c>
      <c r="P15706">
        <v>3</v>
      </c>
      <c r="Q15706" t="str">
        <f t="shared" si="1246"/>
        <v>COPY 47508.dat sel\47508.dat</v>
      </c>
      <c r="R15706" t="str">
        <f>IF(ISNA(VLOOKUP(B15706,Rendered!$B$1:$C$1000,1,FALSE)),"N","Y")</f>
        <v>N</v>
      </c>
    </row>
    <row r="15707" spans="1:18" hidden="1" x14ac:dyDescent="0.35">
      <c r="A15707" t="s">
        <v>19535</v>
      </c>
      <c r="B15707" t="s">
        <v>19628</v>
      </c>
      <c r="C15707" t="s">
        <v>19629</v>
      </c>
      <c r="D15707" t="s">
        <v>13</v>
      </c>
      <c r="E15707">
        <v>2021</v>
      </c>
      <c r="F15707">
        <v>2021</v>
      </c>
      <c r="G15707">
        <v>4</v>
      </c>
      <c r="H15707">
        <v>8</v>
      </c>
      <c r="I15707">
        <v>2.5</v>
      </c>
      <c r="J15707">
        <f t="shared" si="1247"/>
        <v>14.5</v>
      </c>
      <c r="K15707" t="str">
        <f>IF(OR(J15707&gt;Ограничения!$B$1,Sheet!G10047&gt;Ограничения!$B$2,Sheet!H10047&gt;Ограничения!$B$2,Sheet!I10047&gt;Ограничения!$B$2,),"Not compatible","Compatible")</f>
        <v>Compatible</v>
      </c>
      <c r="L15707">
        <f t="shared" si="1248"/>
        <v>65380</v>
      </c>
      <c r="M15707" s="3">
        <f t="shared" si="1249"/>
        <v>0</v>
      </c>
      <c r="N15707" s="3" t="str">
        <f t="shared" si="1250"/>
        <v>N</v>
      </c>
      <c r="O15707" t="s">
        <v>28007</v>
      </c>
      <c r="P15707">
        <v>3</v>
      </c>
      <c r="Q15707" t="str">
        <f t="shared" si="1246"/>
        <v>COPY 65380.dat sel\65380.dat</v>
      </c>
      <c r="R15707" t="str">
        <f>IF(ISNA(VLOOKUP(B15707,Rendered!$B$1:$C$1000,1,FALSE)),"N","Y")</f>
        <v>N</v>
      </c>
    </row>
    <row r="15708" spans="1:18" hidden="1" x14ac:dyDescent="0.35">
      <c r="A15708" t="s">
        <v>19535</v>
      </c>
      <c r="B15708" t="s">
        <v>19630</v>
      </c>
      <c r="C15708" t="s">
        <v>19631</v>
      </c>
      <c r="D15708" t="s">
        <v>13</v>
      </c>
      <c r="E15708">
        <v>1972</v>
      </c>
      <c r="F15708">
        <v>1984</v>
      </c>
      <c r="J15708">
        <f t="shared" si="1247"/>
        <v>0</v>
      </c>
      <c r="K15708" t="str">
        <f>IF(OR(J15708&gt;Ограничения!$B$1,Sheet!G10048&gt;Ограничения!$B$2,Sheet!H10048&gt;Ограничения!$B$2,Sheet!I10048&gt;Ограничения!$B$2,),"Not compatible","Compatible")</f>
        <v>Compatible</v>
      </c>
      <c r="L15708">
        <f t="shared" si="1248"/>
        <v>828</v>
      </c>
      <c r="M15708" s="3">
        <f t="shared" si="1249"/>
        <v>0</v>
      </c>
      <c r="N15708" s="3" t="str">
        <f t="shared" si="1250"/>
        <v>N</v>
      </c>
      <c r="O15708" t="s">
        <v>28008</v>
      </c>
      <c r="Q15708" t="str">
        <f t="shared" si="1246"/>
        <v>COPY 828.dat sel\828.dat</v>
      </c>
      <c r="R15708" t="str">
        <f>IF(ISNA(VLOOKUP(B15708,Rendered!$B$1:$C$1000,1,FALSE)),"N","Y")</f>
        <v>N</v>
      </c>
    </row>
    <row r="15709" spans="1:18" hidden="1" x14ac:dyDescent="0.35">
      <c r="A15709" t="s">
        <v>19535</v>
      </c>
      <c r="B15709" t="s">
        <v>19632</v>
      </c>
      <c r="C15709" t="s">
        <v>19633</v>
      </c>
      <c r="D15709" t="s">
        <v>27</v>
      </c>
      <c r="E15709">
        <v>1971</v>
      </c>
      <c r="F15709">
        <v>1999</v>
      </c>
      <c r="G15709">
        <v>2</v>
      </c>
      <c r="H15709">
        <v>6</v>
      </c>
      <c r="I15709">
        <v>2</v>
      </c>
      <c r="J15709">
        <f t="shared" si="1247"/>
        <v>10</v>
      </c>
      <c r="K15709" t="str">
        <f>IF(OR(J15709&gt;Ограничения!$B$1,Sheet!G10049&gt;Ограничения!$B$2,Sheet!H10049&gt;Ограничения!$B$2,Sheet!I10049&gt;Ограничения!$B$2,),"Not compatible","Compatible")</f>
        <v>Compatible</v>
      </c>
      <c r="L15709">
        <f t="shared" si="1248"/>
        <v>3314</v>
      </c>
      <c r="M15709" s="3">
        <f t="shared" si="1249"/>
        <v>0</v>
      </c>
      <c r="N15709" s="3" t="str">
        <f t="shared" si="1250"/>
        <v>N</v>
      </c>
      <c r="O15709" t="s">
        <v>28008</v>
      </c>
      <c r="Q15709" t="str">
        <f t="shared" si="1246"/>
        <v>COPY 3314.dat sel\3314.dat</v>
      </c>
      <c r="R15709" t="str">
        <f>IF(ISNA(VLOOKUP(B15709,Rendered!$B$1:$C$1000,1,FALSE)),"N","Y")</f>
        <v>N</v>
      </c>
    </row>
    <row r="15710" spans="1:18" hidden="1" x14ac:dyDescent="0.35">
      <c r="A15710" t="s">
        <v>19535</v>
      </c>
      <c r="B15710" t="s">
        <v>19634</v>
      </c>
      <c r="C15710" t="s">
        <v>19635</v>
      </c>
      <c r="D15710" t="s">
        <v>35</v>
      </c>
      <c r="E15710">
        <v>1971</v>
      </c>
      <c r="F15710">
        <v>1992</v>
      </c>
      <c r="G15710">
        <v>2</v>
      </c>
      <c r="H15710">
        <v>4</v>
      </c>
      <c r="I15710">
        <v>1</v>
      </c>
      <c r="J15710">
        <f t="shared" si="1247"/>
        <v>7</v>
      </c>
      <c r="K15710" t="str">
        <f>IF(OR(J15710&gt;Ограничения!$B$1,Sheet!G10050&gt;Ограничения!$B$2,Sheet!H10050&gt;Ограничения!$B$2,Sheet!I10050&gt;Ограничения!$B$2,),"Not compatible","Compatible")</f>
        <v>Compatible</v>
      </c>
      <c r="L15710">
        <f t="shared" si="1248"/>
        <v>784</v>
      </c>
      <c r="M15710" s="3">
        <f t="shared" si="1249"/>
        <v>0</v>
      </c>
      <c r="N15710" s="3" t="str">
        <f t="shared" si="1250"/>
        <v>N</v>
      </c>
      <c r="O15710" t="s">
        <v>28008</v>
      </c>
      <c r="Q15710" t="str">
        <f t="shared" si="1246"/>
        <v>COPY 784.dat sel\784.dat</v>
      </c>
      <c r="R15710" t="str">
        <f>IF(ISNA(VLOOKUP(B15710,Rendered!$B$1:$C$1000,1,FALSE)),"N","Y")</f>
        <v>N</v>
      </c>
    </row>
    <row r="15711" spans="1:18" hidden="1" x14ac:dyDescent="0.35">
      <c r="A15711" t="s">
        <v>19535</v>
      </c>
      <c r="B15711" t="s">
        <v>19636</v>
      </c>
      <c r="C15711" t="s">
        <v>19637</v>
      </c>
      <c r="D15711" t="s">
        <v>13</v>
      </c>
      <c r="E15711">
        <v>1972</v>
      </c>
      <c r="F15711">
        <v>1999</v>
      </c>
      <c r="G15711">
        <v>3</v>
      </c>
      <c r="H15711">
        <v>5</v>
      </c>
      <c r="I15711">
        <v>1.3</v>
      </c>
      <c r="J15711">
        <f t="shared" si="1247"/>
        <v>9.3000000000000007</v>
      </c>
      <c r="K15711" t="str">
        <f>IF(OR(J15711&gt;Ограничения!$B$1,Sheet!G10051&gt;Ограничения!$B$2,Sheet!H10051&gt;Ограничения!$B$2,Sheet!I10051&gt;Ограничения!$B$2,),"Not compatible","Compatible")</f>
        <v>Compatible</v>
      </c>
      <c r="L15711">
        <f t="shared" si="1248"/>
        <v>3433</v>
      </c>
      <c r="M15711" s="3">
        <f t="shared" si="1249"/>
        <v>0</v>
      </c>
      <c r="N15711" s="3" t="str">
        <f t="shared" si="1250"/>
        <v>N</v>
      </c>
      <c r="O15711" t="s">
        <v>28008</v>
      </c>
      <c r="Q15711" t="str">
        <f t="shared" si="1246"/>
        <v>COPY 3433.dat sel\3433.dat</v>
      </c>
      <c r="R15711" t="str">
        <f>IF(ISNA(VLOOKUP(B15711,Rendered!$B$1:$C$1000,1,FALSE)),"N","Y")</f>
        <v>N</v>
      </c>
    </row>
    <row r="15712" spans="1:18" hidden="1" x14ac:dyDescent="0.35">
      <c r="A15712" t="s">
        <v>19535</v>
      </c>
      <c r="B15712" t="s">
        <v>19638</v>
      </c>
      <c r="C15712" t="s">
        <v>19639</v>
      </c>
      <c r="D15712" t="s">
        <v>30</v>
      </c>
      <c r="E15712">
        <v>2003</v>
      </c>
      <c r="F15712">
        <v>2004</v>
      </c>
      <c r="G15712">
        <v>4</v>
      </c>
      <c r="H15712">
        <v>6</v>
      </c>
      <c r="I15712">
        <v>2</v>
      </c>
      <c r="J15712">
        <f t="shared" si="1247"/>
        <v>12</v>
      </c>
      <c r="K15712" t="str">
        <f>IF(OR(J15712&gt;Ограничения!$B$1,Sheet!G10052&gt;Ограничения!$B$2,Sheet!H10052&gt;Ограничения!$B$2,Sheet!I10052&gt;Ограничения!$B$2,),"Not compatible","Compatible")</f>
        <v>Compatible</v>
      </c>
      <c r="L15712">
        <f t="shared" si="1248"/>
        <v>45407</v>
      </c>
      <c r="M15712" s="3">
        <f t="shared" si="1249"/>
        <v>0</v>
      </c>
      <c r="N15712" s="3" t="str">
        <f t="shared" si="1250"/>
        <v>N</v>
      </c>
      <c r="O15712" t="s">
        <v>28008</v>
      </c>
      <c r="Q15712" t="str">
        <f t="shared" si="1246"/>
        <v>COPY 45407.dat sel\45407.dat</v>
      </c>
      <c r="R15712" t="str">
        <f>IF(ISNA(VLOOKUP(B15712,Rendered!$B$1:$C$1000,1,FALSE)),"N","Y")</f>
        <v>N</v>
      </c>
    </row>
    <row r="15713" spans="1:18" hidden="1" x14ac:dyDescent="0.35">
      <c r="A15713" t="s">
        <v>19535</v>
      </c>
      <c r="B15713" t="s">
        <v>19640</v>
      </c>
      <c r="C15713" t="s">
        <v>19641</v>
      </c>
      <c r="D15713" t="s">
        <v>13</v>
      </c>
      <c r="E15713">
        <v>1996</v>
      </c>
      <c r="F15713">
        <v>1999</v>
      </c>
      <c r="J15713">
        <f t="shared" si="1247"/>
        <v>0</v>
      </c>
      <c r="K15713" t="str">
        <f>IF(OR(J15713&gt;Ограничения!$B$1,Sheet!G10053&gt;Ограничения!$B$2,Sheet!H10053&gt;Ограничения!$B$2,Sheet!I10053&gt;Ограничения!$B$2,),"Not compatible","Compatible")</f>
        <v>Compatible</v>
      </c>
      <c r="L15713" t="str">
        <f t="shared" si="1248"/>
        <v>Модификация</v>
      </c>
      <c r="M15713" s="3">
        <f t="shared" si="1249"/>
        <v>0.51219512195121952</v>
      </c>
      <c r="N15713" s="3" t="str">
        <f t="shared" si="1250"/>
        <v>Y</v>
      </c>
      <c r="O15713" t="s">
        <v>28008</v>
      </c>
      <c r="Q15713" t="str">
        <f t="shared" si="1246"/>
        <v>COPY 71137a.dat sel\71137a.dat</v>
      </c>
      <c r="R15713" t="str">
        <f>IF(ISNA(VLOOKUP(B15713,Rendered!$B$1:$C$1000,1,FALSE)),"N","Y")</f>
        <v>N</v>
      </c>
    </row>
    <row r="15714" spans="1:18" hidden="1" x14ac:dyDescent="0.35">
      <c r="A15714" t="s">
        <v>19535</v>
      </c>
      <c r="B15714" t="s">
        <v>19642</v>
      </c>
      <c r="C15714" t="s">
        <v>19643</v>
      </c>
      <c r="D15714" t="s">
        <v>52</v>
      </c>
      <c r="E15714">
        <v>1983</v>
      </c>
      <c r="F15714">
        <v>2005</v>
      </c>
      <c r="J15714">
        <f t="shared" si="1247"/>
        <v>0</v>
      </c>
      <c r="K15714" t="str">
        <f>IF(OR(J15714&gt;Ограничения!$B$1,Sheet!G10054&gt;Ограничения!$B$2,Sheet!H10054&gt;Ограничения!$B$2,Sheet!I10054&gt;Ограничения!$B$2,),"Not compatible","Compatible")</f>
        <v>Compatible</v>
      </c>
      <c r="L15714">
        <f t="shared" si="1248"/>
        <v>4466</v>
      </c>
      <c r="M15714" s="3">
        <f t="shared" si="1249"/>
        <v>0</v>
      </c>
      <c r="N15714" s="3" t="str">
        <f t="shared" si="1250"/>
        <v>Y</v>
      </c>
      <c r="O15714" t="s">
        <v>28008</v>
      </c>
      <c r="Q15714" t="str">
        <f t="shared" si="1246"/>
        <v>COPY 4466.dat sel\4466.dat</v>
      </c>
      <c r="R15714" t="str">
        <f>IF(ISNA(VLOOKUP(B15714,Rendered!$B$1:$C$1000,1,FALSE)),"N","Y")</f>
        <v>N</v>
      </c>
    </row>
    <row r="15715" spans="1:18" hidden="1" x14ac:dyDescent="0.35">
      <c r="A15715" t="s">
        <v>19535</v>
      </c>
      <c r="B15715" t="s">
        <v>19644</v>
      </c>
      <c r="C15715" t="s">
        <v>19645</v>
      </c>
      <c r="D15715" t="s">
        <v>52</v>
      </c>
      <c r="E15715">
        <v>1983</v>
      </c>
      <c r="F15715">
        <v>2005</v>
      </c>
      <c r="J15715">
        <f t="shared" si="1247"/>
        <v>0</v>
      </c>
      <c r="K15715" t="str">
        <f>IF(OR(J15715&gt;Ограничения!$B$1,Sheet!G10055&gt;Ограничения!$B$2,Sheet!H10055&gt;Ограничения!$B$2,Sheet!I10055&gt;Ограничения!$B$2,),"Not compatible","Compatible")</f>
        <v>Compatible</v>
      </c>
      <c r="L15715">
        <f t="shared" si="1248"/>
        <v>4467</v>
      </c>
      <c r="M15715" s="3">
        <f t="shared" si="1249"/>
        <v>0</v>
      </c>
      <c r="N15715" s="3" t="str">
        <f t="shared" si="1250"/>
        <v>N</v>
      </c>
      <c r="O15715" t="s">
        <v>28008</v>
      </c>
      <c r="Q15715" t="str">
        <f t="shared" si="1246"/>
        <v>COPY 4467.dat sel\4467.dat</v>
      </c>
      <c r="R15715" t="str">
        <f>IF(ISNA(VLOOKUP(B15715,Rendered!$B$1:$C$1000,1,FALSE)),"N","Y")</f>
        <v>N</v>
      </c>
    </row>
    <row r="15716" spans="1:18" hidden="1" x14ac:dyDescent="0.35">
      <c r="A15716" t="s">
        <v>19535</v>
      </c>
      <c r="B15716" t="s">
        <v>19646</v>
      </c>
      <c r="C15716" t="s">
        <v>19647</v>
      </c>
      <c r="D15716" t="s">
        <v>27</v>
      </c>
      <c r="E15716">
        <v>2001</v>
      </c>
      <c r="F15716">
        <v>2013</v>
      </c>
      <c r="J15716">
        <f t="shared" si="1247"/>
        <v>0</v>
      </c>
      <c r="K15716" t="str">
        <f>IF(OR(J15716&gt;Ограничения!$B$1,Sheet!G10056&gt;Ограничения!$B$2,Sheet!H10056&gt;Ограничения!$B$2,Sheet!I10056&gt;Ограничения!$B$2,),"Not compatible","Compatible")</f>
        <v>Compatible</v>
      </c>
      <c r="L15716" t="str">
        <f t="shared" si="1248"/>
        <v>Модификация</v>
      </c>
      <c r="M15716" s="3">
        <f t="shared" si="1249"/>
        <v>0.52777777777777779</v>
      </c>
      <c r="N15716" s="3" t="str">
        <f t="shared" si="1250"/>
        <v>Y</v>
      </c>
      <c r="O15716" t="s">
        <v>28008</v>
      </c>
      <c r="Q15716" t="str">
        <f t="shared" si="1246"/>
        <v>COPY 71137b.dat sel\71137b.dat</v>
      </c>
      <c r="R15716" t="str">
        <f>IF(ISNA(VLOOKUP(B15716,Rendered!$B$1:$C$1000,1,FALSE)),"N","Y")</f>
        <v>N</v>
      </c>
    </row>
    <row r="15717" spans="1:18" hidden="1" x14ac:dyDescent="0.35">
      <c r="A15717" t="s">
        <v>19535</v>
      </c>
      <c r="B15717" t="s">
        <v>19648</v>
      </c>
      <c r="C15717" t="s">
        <v>19649</v>
      </c>
      <c r="D15717" t="s">
        <v>27</v>
      </c>
      <c r="E15717">
        <v>2013</v>
      </c>
      <c r="F15717">
        <v>2020</v>
      </c>
      <c r="J15717">
        <f t="shared" si="1247"/>
        <v>0</v>
      </c>
      <c r="K15717" t="str">
        <f>IF(OR(J15717&gt;Ограничения!$B$1,Sheet!G10057&gt;Ограничения!$B$2,Sheet!H10057&gt;Ограничения!$B$2,Sheet!I10057&gt;Ограничения!$B$2,),"Not compatible","Compatible")</f>
        <v>Compatible</v>
      </c>
      <c r="L15717">
        <f t="shared" si="1248"/>
        <v>14682</v>
      </c>
      <c r="M15717" s="3">
        <f t="shared" si="1249"/>
        <v>0</v>
      </c>
      <c r="N15717" s="3" t="str">
        <f t="shared" si="1250"/>
        <v>Y</v>
      </c>
      <c r="O15717" t="s">
        <v>28007</v>
      </c>
      <c r="P15717">
        <v>3</v>
      </c>
      <c r="Q15717" t="str">
        <f t="shared" si="1246"/>
        <v>COPY 14682.dat sel\14682.dat</v>
      </c>
      <c r="R15717" t="str">
        <f>IF(ISNA(VLOOKUP(B15717,Rendered!$B$1:$C$1000,1,FALSE)),"N","Y")</f>
        <v>N</v>
      </c>
    </row>
    <row r="15718" spans="1:18" hidden="1" x14ac:dyDescent="0.35">
      <c r="A15718" t="s">
        <v>19535</v>
      </c>
      <c r="B15718" t="s">
        <v>19650</v>
      </c>
      <c r="C15718" t="s">
        <v>19651</v>
      </c>
      <c r="D15718" t="s">
        <v>30</v>
      </c>
      <c r="E15718">
        <v>2020</v>
      </c>
      <c r="F15718">
        <v>2022</v>
      </c>
      <c r="J15718">
        <f t="shared" si="1247"/>
        <v>0</v>
      </c>
      <c r="K15718" t="str">
        <f>IF(OR(J15718&gt;Ограничения!$B$1,Sheet!G10058&gt;Ограничения!$B$2,Sheet!H10058&gt;Ограничения!$B$2,Sheet!I10058&gt;Ограничения!$B$2,),"Not compatible","Compatible")</f>
        <v>Compatible</v>
      </c>
      <c r="L15718">
        <f t="shared" si="1248"/>
        <v>65571</v>
      </c>
      <c r="M15718" s="3">
        <f t="shared" si="1249"/>
        <v>0</v>
      </c>
      <c r="N15718" s="3" t="str">
        <f t="shared" si="1250"/>
        <v>N</v>
      </c>
      <c r="O15718" t="s">
        <v>28007</v>
      </c>
      <c r="P15718">
        <v>3</v>
      </c>
      <c r="Q15718" t="str">
        <f t="shared" si="1246"/>
        <v>COPY 65571.dat sel\65571.dat</v>
      </c>
      <c r="R15718" t="str">
        <f>IF(ISNA(VLOOKUP(B15718,Rendered!$B$1:$C$1000,1,FALSE)),"N","Y")</f>
        <v>N</v>
      </c>
    </row>
    <row r="15719" spans="1:18" hidden="1" x14ac:dyDescent="0.35">
      <c r="A15719" t="s">
        <v>19535</v>
      </c>
      <c r="B15719" t="s">
        <v>19652</v>
      </c>
      <c r="C15719" t="s">
        <v>19653</v>
      </c>
      <c r="D15719" t="s">
        <v>57</v>
      </c>
      <c r="E15719">
        <v>2004</v>
      </c>
      <c r="F15719">
        <v>2007</v>
      </c>
      <c r="J15719">
        <f t="shared" si="1247"/>
        <v>0</v>
      </c>
      <c r="K15719" t="str">
        <f>IF(OR(J15719&gt;Ограничения!$B$1,Sheet!G10059&gt;Ограничения!$B$2,Sheet!H10059&gt;Ограничения!$B$2,Sheet!I10059&gt;Ограничения!$B$2,),"Not compatible","Compatible")</f>
        <v>Compatible</v>
      </c>
      <c r="L15719">
        <f t="shared" si="1248"/>
        <v>47501</v>
      </c>
      <c r="M15719" s="3">
        <f t="shared" si="1249"/>
        <v>0</v>
      </c>
      <c r="N15719" s="3" t="str">
        <f t="shared" si="1250"/>
        <v>N</v>
      </c>
      <c r="O15719" t="s">
        <v>28008</v>
      </c>
      <c r="Q15719" t="str">
        <f t="shared" si="1246"/>
        <v>COPY 47501.dat sel\47501.dat</v>
      </c>
      <c r="R15719" t="str">
        <f>IF(ISNA(VLOOKUP(B15719,Rendered!$B$1:$C$1000,1,FALSE)),"N","Y")</f>
        <v>N</v>
      </c>
    </row>
    <row r="15720" spans="1:18" hidden="1" x14ac:dyDescent="0.35">
      <c r="A15720" t="s">
        <v>19535</v>
      </c>
      <c r="B15720" t="s">
        <v>19654</v>
      </c>
      <c r="C15720" t="s">
        <v>19655</v>
      </c>
      <c r="D15720" t="s">
        <v>59</v>
      </c>
      <c r="E15720">
        <v>2001</v>
      </c>
      <c r="F15720">
        <v>2008</v>
      </c>
      <c r="G15720">
        <v>4</v>
      </c>
      <c r="H15720">
        <v>1.7</v>
      </c>
      <c r="I15720">
        <v>2.2999999999999998</v>
      </c>
      <c r="J15720">
        <f t="shared" si="1247"/>
        <v>8</v>
      </c>
      <c r="K15720" t="str">
        <f>IF(OR(J15720&gt;Ограничения!$B$1,Sheet!G10060&gt;Ограничения!$B$2,Sheet!H10060&gt;Ограничения!$B$2,Sheet!I10060&gt;Ограничения!$B$2,),"Not compatible","Compatible")</f>
        <v>Compatible</v>
      </c>
      <c r="L15720">
        <f t="shared" si="1248"/>
        <v>30647</v>
      </c>
      <c r="M15720" s="3">
        <f t="shared" si="1249"/>
        <v>0.6588235294117647</v>
      </c>
      <c r="N15720" s="3" t="str">
        <f t="shared" si="1250"/>
        <v>Y</v>
      </c>
      <c r="O15720" t="s">
        <v>28008</v>
      </c>
      <c r="Q15720" t="str">
        <f t="shared" si="1246"/>
        <v>COPY 30647.dat sel\30647.dat</v>
      </c>
      <c r="R15720" t="str">
        <f>IF(ISNA(VLOOKUP(B15720,Rendered!$B$1:$C$1000,1,FALSE)),"N","Y")</f>
        <v>N</v>
      </c>
    </row>
    <row r="15721" spans="1:18" hidden="1" x14ac:dyDescent="0.35">
      <c r="A15721" t="s">
        <v>19535</v>
      </c>
      <c r="B15721" t="s">
        <v>19656</v>
      </c>
      <c r="C15721" t="s">
        <v>19657</v>
      </c>
      <c r="D15721" t="s">
        <v>13</v>
      </c>
      <c r="E15721">
        <v>2001</v>
      </c>
      <c r="F15721">
        <v>2003</v>
      </c>
      <c r="G15721">
        <v>4</v>
      </c>
      <c r="H15721">
        <v>1.7</v>
      </c>
      <c r="I15721">
        <v>2.2999999999999998</v>
      </c>
      <c r="J15721">
        <f t="shared" si="1247"/>
        <v>8</v>
      </c>
      <c r="K15721" t="str">
        <f>IF(OR(J15721&gt;Ограничения!$B$1,Sheet!G10061&gt;Ограничения!$B$2,Sheet!H10061&gt;Ограничения!$B$2,Sheet!I10061&gt;Ограничения!$B$2,),"Not compatible","Compatible")</f>
        <v>Compatible</v>
      </c>
      <c r="L15721" t="str">
        <f t="shared" si="1248"/>
        <v>Модификация</v>
      </c>
      <c r="M15721" s="3">
        <f t="shared" si="1249"/>
        <v>0</v>
      </c>
      <c r="N15721" s="3" t="str">
        <f t="shared" si="1250"/>
        <v>Y</v>
      </c>
      <c r="O15721" t="s">
        <v>28008</v>
      </c>
      <c r="Q15721" t="str">
        <f t="shared" si="1246"/>
        <v>COPY 30647pb05.dat sel\30647pb05.dat</v>
      </c>
      <c r="R15721" t="str">
        <f>IF(ISNA(VLOOKUP(B15721,Rendered!$B$1:$C$1000,1,FALSE)),"N","Y")</f>
        <v>N</v>
      </c>
    </row>
    <row r="15722" spans="1:18" hidden="1" x14ac:dyDescent="0.35">
      <c r="A15722" t="s">
        <v>19535</v>
      </c>
      <c r="B15722" t="s">
        <v>19658</v>
      </c>
      <c r="C15722" t="s">
        <v>19659</v>
      </c>
      <c r="D15722" t="s">
        <v>13</v>
      </c>
      <c r="E15722">
        <v>2001</v>
      </c>
      <c r="F15722">
        <v>2003</v>
      </c>
      <c r="G15722">
        <v>4</v>
      </c>
      <c r="H15722">
        <v>1.7</v>
      </c>
      <c r="I15722">
        <v>2.2999999999999998</v>
      </c>
      <c r="J15722">
        <f t="shared" si="1247"/>
        <v>8</v>
      </c>
      <c r="K15722" t="str">
        <f>IF(OR(J15722&gt;Ограничения!$B$1,Sheet!G10062&gt;Ограничения!$B$2,Sheet!H10062&gt;Ограничения!$B$2,Sheet!I10062&gt;Ограничения!$B$2,),"Not compatible","Compatible")</f>
        <v>Compatible</v>
      </c>
      <c r="L15722" t="str">
        <f t="shared" si="1248"/>
        <v>Модификация</v>
      </c>
      <c r="M15722" s="3">
        <f t="shared" si="1249"/>
        <v>0</v>
      </c>
      <c r="N15722" s="3" t="str">
        <f t="shared" si="1250"/>
        <v>N</v>
      </c>
      <c r="O15722" t="s">
        <v>28008</v>
      </c>
      <c r="Q15722" t="str">
        <f t="shared" si="1246"/>
        <v>COPY 30647pb04.dat sel\30647pb04.dat</v>
      </c>
      <c r="R15722" t="str">
        <f>IF(ISNA(VLOOKUP(B15722,Rendered!$B$1:$C$1000,1,FALSE)),"N","Y")</f>
        <v>N</v>
      </c>
    </row>
    <row r="15723" spans="1:18" hidden="1" x14ac:dyDescent="0.35">
      <c r="A15723" t="s">
        <v>19535</v>
      </c>
      <c r="B15723" t="s">
        <v>19660</v>
      </c>
      <c r="C15723" t="s">
        <v>19661</v>
      </c>
      <c r="D15723" t="s">
        <v>13</v>
      </c>
      <c r="E15723">
        <v>2001</v>
      </c>
      <c r="F15723">
        <v>2003</v>
      </c>
      <c r="G15723">
        <v>4</v>
      </c>
      <c r="H15723">
        <v>1.7</v>
      </c>
      <c r="I15723">
        <v>2.2999999999999998</v>
      </c>
      <c r="J15723">
        <f t="shared" si="1247"/>
        <v>8</v>
      </c>
      <c r="K15723" t="str">
        <f>IF(OR(J15723&gt;Ограничения!$B$1,Sheet!G10063&gt;Ограничения!$B$2,Sheet!H10063&gt;Ограничения!$B$2,Sheet!I10063&gt;Ограничения!$B$2,),"Not compatible","Compatible")</f>
        <v>Compatible</v>
      </c>
      <c r="L15723" t="str">
        <f t="shared" si="1248"/>
        <v>Модификация</v>
      </c>
      <c r="M15723" s="3">
        <f t="shared" si="1249"/>
        <v>0</v>
      </c>
      <c r="N15723" s="3" t="str">
        <f t="shared" si="1250"/>
        <v>N</v>
      </c>
      <c r="O15723" t="s">
        <v>28008</v>
      </c>
      <c r="Q15723" t="str">
        <f t="shared" si="1246"/>
        <v>COPY 30647pb01.dat sel\30647pb01.dat</v>
      </c>
      <c r="R15723" t="str">
        <f>IF(ISNA(VLOOKUP(B15723,Rendered!$B$1:$C$1000,1,FALSE)),"N","Y")</f>
        <v>N</v>
      </c>
    </row>
    <row r="15724" spans="1:18" hidden="1" x14ac:dyDescent="0.35">
      <c r="A15724" t="s">
        <v>19535</v>
      </c>
      <c r="B15724" t="s">
        <v>19662</v>
      </c>
      <c r="C15724" t="s">
        <v>19663</v>
      </c>
      <c r="D15724" t="s">
        <v>13</v>
      </c>
      <c r="E15724">
        <v>2001</v>
      </c>
      <c r="F15724">
        <v>2003</v>
      </c>
      <c r="G15724">
        <v>4</v>
      </c>
      <c r="H15724">
        <v>1.7</v>
      </c>
      <c r="I15724">
        <v>2.2999999999999998</v>
      </c>
      <c r="J15724">
        <f t="shared" si="1247"/>
        <v>8</v>
      </c>
      <c r="K15724" t="str">
        <f>IF(OR(J15724&gt;Ограничения!$B$1,Sheet!G10064&gt;Ограничения!$B$2,Sheet!H10064&gt;Ограничения!$B$2,Sheet!I10064&gt;Ограничения!$B$2,),"Not compatible","Compatible")</f>
        <v>Compatible</v>
      </c>
      <c r="L15724" t="str">
        <f t="shared" si="1248"/>
        <v>Модификация</v>
      </c>
      <c r="M15724" s="3">
        <f t="shared" si="1249"/>
        <v>0</v>
      </c>
      <c r="N15724" s="3" t="str">
        <f t="shared" si="1250"/>
        <v>N</v>
      </c>
      <c r="O15724" t="s">
        <v>28008</v>
      </c>
      <c r="Q15724" t="str">
        <f t="shared" si="1246"/>
        <v>COPY 30647pb02.dat sel\30647pb02.dat</v>
      </c>
      <c r="R15724" t="str">
        <f>IF(ISNA(VLOOKUP(B15724,Rendered!$B$1:$C$1000,1,FALSE)),"N","Y")</f>
        <v>N</v>
      </c>
    </row>
    <row r="15725" spans="1:18" hidden="1" x14ac:dyDescent="0.35">
      <c r="A15725" t="s">
        <v>19535</v>
      </c>
      <c r="B15725" t="s">
        <v>19664</v>
      </c>
      <c r="C15725" t="s">
        <v>19665</v>
      </c>
      <c r="D15725" t="s">
        <v>13</v>
      </c>
      <c r="E15725">
        <v>2004</v>
      </c>
      <c r="F15725">
        <v>2004</v>
      </c>
      <c r="G15725">
        <v>4</v>
      </c>
      <c r="H15725">
        <v>1.7</v>
      </c>
      <c r="I15725">
        <v>2.2999999999999998</v>
      </c>
      <c r="J15725">
        <f t="shared" si="1247"/>
        <v>8</v>
      </c>
      <c r="K15725" t="str">
        <f>IF(OR(J15725&gt;Ограничения!$B$1,Sheet!G10065&gt;Ограничения!$B$2,Sheet!H10065&gt;Ограничения!$B$2,Sheet!I10065&gt;Ограничения!$B$2,),"Not compatible","Compatible")</f>
        <v>Compatible</v>
      </c>
      <c r="L15725" t="str">
        <f t="shared" si="1248"/>
        <v>Модификация</v>
      </c>
      <c r="M15725" s="3">
        <f t="shared" si="1249"/>
        <v>0</v>
      </c>
      <c r="N15725" s="3" t="str">
        <f t="shared" si="1250"/>
        <v>N</v>
      </c>
      <c r="O15725" t="s">
        <v>28008</v>
      </c>
      <c r="Q15725" t="str">
        <f t="shared" si="1246"/>
        <v>COPY 30647pb07.dat sel\30647pb07.dat</v>
      </c>
      <c r="R15725" t="str">
        <f>IF(ISNA(VLOOKUP(B15725,Rendered!$B$1:$C$1000,1,FALSE)),"N","Y")</f>
        <v>N</v>
      </c>
    </row>
    <row r="15726" spans="1:18" hidden="1" x14ac:dyDescent="0.35">
      <c r="A15726" t="s">
        <v>19535</v>
      </c>
      <c r="B15726" t="s">
        <v>19666</v>
      </c>
      <c r="C15726" t="s">
        <v>19667</v>
      </c>
      <c r="D15726" t="s">
        <v>13</v>
      </c>
      <c r="E15726">
        <v>2004</v>
      </c>
      <c r="F15726">
        <v>2004</v>
      </c>
      <c r="G15726">
        <v>4</v>
      </c>
      <c r="H15726">
        <v>1.7</v>
      </c>
      <c r="I15726">
        <v>2.2999999999999998</v>
      </c>
      <c r="J15726">
        <f t="shared" si="1247"/>
        <v>8</v>
      </c>
      <c r="K15726" t="str">
        <f>IF(OR(J15726&gt;Ограничения!$B$1,Sheet!G10066&gt;Ограничения!$B$2,Sheet!H10066&gt;Ограничения!$B$2,Sheet!I10066&gt;Ограничения!$B$2,),"Not compatible","Compatible")</f>
        <v>Compatible</v>
      </c>
      <c r="L15726" t="str">
        <f t="shared" si="1248"/>
        <v>Модификация</v>
      </c>
      <c r="M15726" s="3">
        <f t="shared" si="1249"/>
        <v>0</v>
      </c>
      <c r="N15726" s="3" t="str">
        <f t="shared" si="1250"/>
        <v>N</v>
      </c>
      <c r="O15726" t="s">
        <v>28008</v>
      </c>
      <c r="Q15726" t="str">
        <f t="shared" si="1246"/>
        <v>COPY 30647pb06.dat sel\30647pb06.dat</v>
      </c>
      <c r="R15726" t="str">
        <f>IF(ISNA(VLOOKUP(B15726,Rendered!$B$1:$C$1000,1,FALSE)),"N","Y")</f>
        <v>N</v>
      </c>
    </row>
    <row r="15727" spans="1:18" hidden="1" x14ac:dyDescent="0.35">
      <c r="A15727" t="s">
        <v>19535</v>
      </c>
      <c r="B15727" t="s">
        <v>19668</v>
      </c>
      <c r="C15727" t="s">
        <v>19669</v>
      </c>
      <c r="D15727" t="s">
        <v>13</v>
      </c>
      <c r="E15727">
        <v>2001</v>
      </c>
      <c r="F15727">
        <v>2002</v>
      </c>
      <c r="G15727">
        <v>4</v>
      </c>
      <c r="H15727">
        <v>1.7</v>
      </c>
      <c r="I15727">
        <v>2.2999999999999998</v>
      </c>
      <c r="J15727">
        <f t="shared" si="1247"/>
        <v>8</v>
      </c>
      <c r="K15727" t="str">
        <f>IF(OR(J15727&gt;Ограничения!$B$1,Sheet!G10067&gt;Ограничения!$B$2,Sheet!H10067&gt;Ограничения!$B$2,Sheet!I10067&gt;Ограничения!$B$2,),"Not compatible","Compatible")</f>
        <v>Compatible</v>
      </c>
      <c r="L15727" t="str">
        <f t="shared" si="1248"/>
        <v>Модификация</v>
      </c>
      <c r="M15727" s="3">
        <f t="shared" si="1249"/>
        <v>0</v>
      </c>
      <c r="N15727" s="3" t="str">
        <f t="shared" si="1250"/>
        <v>N</v>
      </c>
      <c r="O15727" t="s">
        <v>28008</v>
      </c>
      <c r="Q15727" t="str">
        <f t="shared" si="1246"/>
        <v>COPY 30647px1.dat sel\30647px1.dat</v>
      </c>
      <c r="R15727" t="str">
        <f>IF(ISNA(VLOOKUP(B15727,Rendered!$B$1:$C$1000,1,FALSE)),"N","Y")</f>
        <v>N</v>
      </c>
    </row>
    <row r="15728" spans="1:18" hidden="1" x14ac:dyDescent="0.35">
      <c r="A15728" t="s">
        <v>19535</v>
      </c>
      <c r="B15728" t="s">
        <v>19670</v>
      </c>
      <c r="C15728" t="s">
        <v>19671</v>
      </c>
      <c r="D15728" t="s">
        <v>13</v>
      </c>
      <c r="E15728">
        <v>2001</v>
      </c>
      <c r="F15728">
        <v>2002</v>
      </c>
      <c r="G15728">
        <v>4</v>
      </c>
      <c r="H15728">
        <v>1.7</v>
      </c>
      <c r="I15728">
        <v>2.2999999999999998</v>
      </c>
      <c r="J15728">
        <f t="shared" si="1247"/>
        <v>8</v>
      </c>
      <c r="K15728" t="str">
        <f>IF(OR(J15728&gt;Ограничения!$B$1,Sheet!G10068&gt;Ограничения!$B$2,Sheet!H10068&gt;Ограничения!$B$2,Sheet!I10068&gt;Ограничения!$B$2,),"Not compatible","Compatible")</f>
        <v>Compatible</v>
      </c>
      <c r="L15728" t="str">
        <f t="shared" si="1248"/>
        <v>Модификация</v>
      </c>
      <c r="M15728" s="3">
        <f t="shared" si="1249"/>
        <v>0</v>
      </c>
      <c r="N15728" s="3" t="str">
        <f t="shared" si="1250"/>
        <v>N</v>
      </c>
      <c r="O15728" t="s">
        <v>28008</v>
      </c>
      <c r="Q15728" t="str">
        <f t="shared" si="1246"/>
        <v>COPY 30647px2.dat sel\30647px2.dat</v>
      </c>
      <c r="R15728" t="str">
        <f>IF(ISNA(VLOOKUP(B15728,Rendered!$B$1:$C$1000,1,FALSE)),"N","Y")</f>
        <v>N</v>
      </c>
    </row>
    <row r="15729" spans="1:18" hidden="1" x14ac:dyDescent="0.35">
      <c r="A15729" t="s">
        <v>19535</v>
      </c>
      <c r="B15729" t="s">
        <v>19672</v>
      </c>
      <c r="C15729" t="s">
        <v>19673</v>
      </c>
      <c r="D15729" t="s">
        <v>30</v>
      </c>
      <c r="E15729">
        <v>1972</v>
      </c>
      <c r="F15729">
        <v>2004</v>
      </c>
      <c r="J15729">
        <f t="shared" si="1247"/>
        <v>0</v>
      </c>
      <c r="K15729" t="str">
        <f>IF(OR(J15729&gt;Ограничения!$B$1,Sheet!G10069&gt;Ограничения!$B$2,Sheet!H10069&gt;Ограничения!$B$2,Sheet!I10069&gt;Ограничения!$B$2,),"Not compatible","Compatible")</f>
        <v>Compatible</v>
      </c>
      <c r="L15729">
        <f t="shared" si="1248"/>
        <v>3429</v>
      </c>
      <c r="M15729" s="3">
        <f t="shared" si="1249"/>
        <v>0</v>
      </c>
      <c r="N15729" s="3" t="str">
        <f t="shared" si="1250"/>
        <v>N</v>
      </c>
      <c r="O15729" t="s">
        <v>28008</v>
      </c>
      <c r="Q15729" t="str">
        <f t="shared" si="1246"/>
        <v>COPY 3429.dat sel\3429.dat</v>
      </c>
      <c r="R15729" t="str">
        <f>IF(ISNA(VLOOKUP(B15729,Rendered!$B$1:$C$1000,1,FALSE)),"N","Y")</f>
        <v>N</v>
      </c>
    </row>
    <row r="15730" spans="1:18" hidden="1" x14ac:dyDescent="0.35">
      <c r="A15730" t="s">
        <v>19535</v>
      </c>
      <c r="B15730" t="s">
        <v>19674</v>
      </c>
      <c r="C15730" t="s">
        <v>19675</v>
      </c>
      <c r="D15730" t="s">
        <v>27</v>
      </c>
      <c r="E15730">
        <v>1972</v>
      </c>
      <c r="F15730">
        <v>2004</v>
      </c>
      <c r="J15730">
        <f t="shared" si="1247"/>
        <v>0</v>
      </c>
      <c r="K15730" t="str">
        <f>IF(OR(J15730&gt;Ограничения!$B$1,Sheet!G10070&gt;Ограничения!$B$2,Sheet!H10070&gt;Ограничения!$B$2,Sheet!I10070&gt;Ограничения!$B$2,),"Not compatible","Compatible")</f>
        <v>Compatible</v>
      </c>
      <c r="L15730">
        <f t="shared" si="1248"/>
        <v>3430</v>
      </c>
      <c r="M15730" s="3">
        <f t="shared" si="1249"/>
        <v>0.65909090909090906</v>
      </c>
      <c r="N15730" s="3" t="str">
        <f t="shared" si="1250"/>
        <v>Y</v>
      </c>
      <c r="O15730" t="s">
        <v>28008</v>
      </c>
      <c r="Q15730" t="str">
        <f t="shared" si="1246"/>
        <v>COPY 3430.dat sel\3430.dat</v>
      </c>
      <c r="R15730" t="str">
        <f>IF(ISNA(VLOOKUP(B15730,Rendered!$B$1:$C$1000,1,FALSE)),"N","Y")</f>
        <v>N</v>
      </c>
    </row>
    <row r="15731" spans="1:18" hidden="1" x14ac:dyDescent="0.35">
      <c r="A15731" t="s">
        <v>19535</v>
      </c>
      <c r="B15731" t="s">
        <v>19676</v>
      </c>
      <c r="C15731" t="s">
        <v>19677</v>
      </c>
      <c r="D15731" t="s">
        <v>27</v>
      </c>
      <c r="E15731">
        <v>1990</v>
      </c>
      <c r="F15731">
        <v>2004</v>
      </c>
      <c r="J15731">
        <f t="shared" si="1247"/>
        <v>0</v>
      </c>
      <c r="K15731" t="str">
        <f>IF(OR(J15731&gt;Ограничения!$B$1,Sheet!G10071&gt;Ограничения!$B$2,Sheet!H10071&gt;Ограничения!$B$2,Sheet!I10071&gt;Ограничения!$B$2,),"Not compatible","Compatible")</f>
        <v>Compatible</v>
      </c>
      <c r="L15731" t="str">
        <f t="shared" si="1248"/>
        <v>Модификация</v>
      </c>
      <c r="M15731" s="3">
        <f t="shared" si="1249"/>
        <v>0</v>
      </c>
      <c r="N15731" s="3" t="str">
        <f t="shared" si="1250"/>
        <v>Y</v>
      </c>
      <c r="O15731" t="s">
        <v>28008</v>
      </c>
      <c r="Q15731" t="str">
        <f t="shared" si="1246"/>
        <v>COPY 3430c01.dat sel\3430c01.dat</v>
      </c>
      <c r="R15731" t="str">
        <f>IF(ISNA(VLOOKUP(B15731,Rendered!$B$1:$C$1000,1,FALSE)),"N","Y")</f>
        <v>N</v>
      </c>
    </row>
    <row r="15732" spans="1:18" hidden="1" x14ac:dyDescent="0.35">
      <c r="A15732" t="s">
        <v>19535</v>
      </c>
      <c r="B15732" t="s">
        <v>19678</v>
      </c>
      <c r="C15732" t="s">
        <v>19679</v>
      </c>
      <c r="D15732" t="s">
        <v>13</v>
      </c>
      <c r="E15732">
        <v>1979</v>
      </c>
      <c r="F15732">
        <v>1980</v>
      </c>
      <c r="J15732">
        <f t="shared" si="1247"/>
        <v>0</v>
      </c>
      <c r="K15732" t="str">
        <f>IF(OR(J15732&gt;Ограничения!$B$1,Sheet!G10072&gt;Ограничения!$B$2,Sheet!H10072&gt;Ограничения!$B$2,Sheet!I10072&gt;Ограничения!$B$2,),"Not compatible","Compatible")</f>
        <v>Compatible</v>
      </c>
      <c r="L15732" t="str">
        <f t="shared" si="1248"/>
        <v>Модификация</v>
      </c>
      <c r="M15732" s="3">
        <f t="shared" si="1249"/>
        <v>0</v>
      </c>
      <c r="N15732" s="3" t="str">
        <f t="shared" si="1250"/>
        <v>N</v>
      </c>
      <c r="O15732" t="s">
        <v>28008</v>
      </c>
      <c r="Q15732" t="str">
        <f t="shared" si="1246"/>
        <v>COPY 3430c03.dat sel\3430c03.dat</v>
      </c>
      <c r="R15732" t="str">
        <f>IF(ISNA(VLOOKUP(B15732,Rendered!$B$1:$C$1000,1,FALSE)),"N","Y")</f>
        <v>N</v>
      </c>
    </row>
    <row r="15733" spans="1:18" hidden="1" x14ac:dyDescent="0.35">
      <c r="A15733" t="s">
        <v>19535</v>
      </c>
      <c r="B15733" t="s">
        <v>19680</v>
      </c>
      <c r="C15733" t="s">
        <v>19681</v>
      </c>
      <c r="D15733" t="s">
        <v>13</v>
      </c>
      <c r="E15733">
        <v>1972</v>
      </c>
      <c r="F15733">
        <v>1980</v>
      </c>
      <c r="J15733">
        <f t="shared" si="1247"/>
        <v>0</v>
      </c>
      <c r="K15733" t="str">
        <f>IF(OR(J15733&gt;Ограничения!$B$1,Sheet!G10073&gt;Ограничения!$B$2,Sheet!H10073&gt;Ограничения!$B$2,Sheet!I10073&gt;Ограничения!$B$2,),"Not compatible","Compatible")</f>
        <v>Compatible</v>
      </c>
      <c r="L15733" t="str">
        <f t="shared" si="1248"/>
        <v>Модификация</v>
      </c>
      <c r="M15733" s="3">
        <f t="shared" si="1249"/>
        <v>0</v>
      </c>
      <c r="N15733" s="3" t="str">
        <f t="shared" si="1250"/>
        <v>N</v>
      </c>
      <c r="O15733" t="s">
        <v>28008</v>
      </c>
      <c r="Q15733" t="str">
        <f t="shared" si="1246"/>
        <v>COPY 3430c02.dat sel\3430c02.dat</v>
      </c>
      <c r="R15733" t="str">
        <f>IF(ISNA(VLOOKUP(B15733,Rendered!$B$1:$C$1000,1,FALSE)),"N","Y")</f>
        <v>N</v>
      </c>
    </row>
    <row r="15734" spans="1:18" hidden="1" x14ac:dyDescent="0.35">
      <c r="A15734" t="s">
        <v>19535</v>
      </c>
      <c r="B15734" t="s">
        <v>19682</v>
      </c>
      <c r="C15734" t="s">
        <v>19683</v>
      </c>
      <c r="D15734" t="s">
        <v>13</v>
      </c>
      <c r="E15734">
        <v>1998</v>
      </c>
      <c r="F15734">
        <v>1998</v>
      </c>
      <c r="J15734">
        <f t="shared" si="1247"/>
        <v>0</v>
      </c>
      <c r="K15734" t="str">
        <f>IF(OR(J15734&gt;Ограничения!$B$1,Sheet!G10074&gt;Ограничения!$B$2,Sheet!H10074&gt;Ограничения!$B$2,Sheet!I10074&gt;Ограничения!$B$2,),"Not compatible","Compatible")</f>
        <v>Compatible</v>
      </c>
      <c r="L15734">
        <f t="shared" si="1248"/>
        <v>32094</v>
      </c>
      <c r="M15734" s="3">
        <f t="shared" si="1249"/>
        <v>0</v>
      </c>
      <c r="N15734" s="3" t="str">
        <f t="shared" si="1250"/>
        <v>N</v>
      </c>
      <c r="O15734" t="s">
        <v>28008</v>
      </c>
      <c r="Q15734" t="str">
        <f t="shared" si="1246"/>
        <v>COPY 32094.dat sel\32094.dat</v>
      </c>
      <c r="R15734" t="str">
        <f>IF(ISNA(VLOOKUP(B15734,Rendered!$B$1:$C$1000,1,FALSE)),"N","Y")</f>
        <v>N</v>
      </c>
    </row>
    <row r="15735" spans="1:18" hidden="1" x14ac:dyDescent="0.35">
      <c r="A15735" t="s">
        <v>19535</v>
      </c>
      <c r="B15735" t="s">
        <v>19684</v>
      </c>
      <c r="C15735" t="s">
        <v>19685</v>
      </c>
      <c r="D15735" t="s">
        <v>13</v>
      </c>
      <c r="E15735">
        <v>1998</v>
      </c>
      <c r="F15735">
        <v>1998</v>
      </c>
      <c r="J15735">
        <f t="shared" si="1247"/>
        <v>0</v>
      </c>
      <c r="K15735" t="str">
        <f>IF(OR(J15735&gt;Ограничения!$B$1,Sheet!G10075&gt;Ограничения!$B$2,Sheet!H10075&gt;Ограничения!$B$2,Sheet!I10075&gt;Ограничения!$B$2,),"Not compatible","Compatible")</f>
        <v>Compatible</v>
      </c>
      <c r="L15735" t="str">
        <f t="shared" si="1248"/>
        <v>Модификация</v>
      </c>
      <c r="M15735" s="3">
        <f t="shared" si="1249"/>
        <v>0</v>
      </c>
      <c r="N15735" s="3" t="str">
        <f t="shared" si="1250"/>
        <v>N</v>
      </c>
      <c r="O15735" t="s">
        <v>28008</v>
      </c>
      <c r="Q15735" t="str">
        <f t="shared" si="1246"/>
        <v>COPY 32094pb001.dat sel\32094pb001.dat</v>
      </c>
      <c r="R15735" t="str">
        <f>IF(ISNA(VLOOKUP(B15735,Rendered!$B$1:$C$1000,1,FALSE)),"N","Y")</f>
        <v>N</v>
      </c>
    </row>
    <row r="15736" spans="1:18" hidden="1" x14ac:dyDescent="0.35">
      <c r="A15736" t="s">
        <v>19535</v>
      </c>
      <c r="B15736" t="s">
        <v>19686</v>
      </c>
      <c r="C15736" t="s">
        <v>19687</v>
      </c>
      <c r="D15736" t="s">
        <v>13</v>
      </c>
      <c r="E15736">
        <v>1998</v>
      </c>
      <c r="F15736">
        <v>1998</v>
      </c>
      <c r="J15736">
        <f t="shared" si="1247"/>
        <v>0</v>
      </c>
      <c r="K15736" t="str">
        <f>IF(OR(J15736&gt;Ограничения!$B$1,Sheet!G10076&gt;Ограничения!$B$2,Sheet!H10076&gt;Ограничения!$B$2,Sheet!I10076&gt;Ограничения!$B$2,),"Not compatible","Compatible")</f>
        <v>Compatible</v>
      </c>
      <c r="L15736" t="str">
        <f t="shared" si="1248"/>
        <v>Модификация</v>
      </c>
      <c r="M15736" s="3">
        <f t="shared" si="1249"/>
        <v>0</v>
      </c>
      <c r="N15736" s="3" t="str">
        <f t="shared" si="1250"/>
        <v>N</v>
      </c>
      <c r="O15736" t="s">
        <v>28008</v>
      </c>
      <c r="Q15736" t="str">
        <f t="shared" si="1246"/>
        <v>COPY 32094pb002.dat sel\32094pb002.dat</v>
      </c>
      <c r="R15736" t="str">
        <f>IF(ISNA(VLOOKUP(B15736,Rendered!$B$1:$C$1000,1,FALSE)),"N","Y")</f>
        <v>N</v>
      </c>
    </row>
    <row r="15737" spans="1:18" hidden="1" x14ac:dyDescent="0.35">
      <c r="A15737" t="s">
        <v>19535</v>
      </c>
      <c r="B15737" t="s">
        <v>19688</v>
      </c>
      <c r="C15737" t="s">
        <v>19689</v>
      </c>
      <c r="D15737" t="s">
        <v>13</v>
      </c>
      <c r="E15737">
        <v>1983</v>
      </c>
      <c r="F15737">
        <v>1993</v>
      </c>
      <c r="J15737">
        <f t="shared" si="1247"/>
        <v>0</v>
      </c>
      <c r="K15737" t="str">
        <f>IF(OR(J15737&gt;Ограничения!$B$1,Sheet!G10077&gt;Ограничения!$B$2,Sheet!H10077&gt;Ограничения!$B$2,Sheet!I10077&gt;Ограничения!$B$2,),"Not compatible","Compatible")</f>
        <v>Compatible</v>
      </c>
      <c r="L15737" t="str">
        <f t="shared" si="1248"/>
        <v>Модификация</v>
      </c>
      <c r="M15737" s="3">
        <f t="shared" si="1249"/>
        <v>0</v>
      </c>
      <c r="N15737" s="3" t="str">
        <f t="shared" si="1250"/>
        <v>N</v>
      </c>
      <c r="O15737" t="s">
        <v>28008</v>
      </c>
      <c r="Q15737" t="str">
        <f t="shared" si="1246"/>
        <v>COPY 4518ac01.dat sel\4518ac01.dat</v>
      </c>
      <c r="R15737" t="str">
        <f>IF(ISNA(VLOOKUP(B15737,Rendered!$B$1:$C$1000,1,FALSE)),"N","Y")</f>
        <v>N</v>
      </c>
    </row>
    <row r="15738" spans="1:18" hidden="1" x14ac:dyDescent="0.35">
      <c r="A15738" t="s">
        <v>19535</v>
      </c>
      <c r="B15738" t="s">
        <v>19690</v>
      </c>
      <c r="C15738" t="s">
        <v>19691</v>
      </c>
      <c r="D15738" t="s">
        <v>13</v>
      </c>
      <c r="E15738">
        <v>2006</v>
      </c>
      <c r="F15738">
        <v>2009</v>
      </c>
      <c r="J15738">
        <f t="shared" si="1247"/>
        <v>0</v>
      </c>
      <c r="K15738" t="str">
        <f>IF(OR(J15738&gt;Ограничения!$B$1,Sheet!G10078&gt;Ограничения!$B$2,Sheet!H10078&gt;Ограничения!$B$2,Sheet!I10078&gt;Ограничения!$B$2,),"Not compatible","Compatible")</f>
        <v>Compatible</v>
      </c>
      <c r="L15738" t="str">
        <f t="shared" si="1248"/>
        <v>Модификация</v>
      </c>
      <c r="M15738" s="3">
        <f t="shared" si="1249"/>
        <v>0</v>
      </c>
      <c r="N15738" s="3" t="str">
        <f t="shared" si="1250"/>
        <v>N</v>
      </c>
      <c r="O15738" t="s">
        <v>28008</v>
      </c>
      <c r="Q15738" t="str">
        <f t="shared" si="1246"/>
        <v>COPY 4518bc02.dat sel\4518bc02.dat</v>
      </c>
      <c r="R15738" t="str">
        <f>IF(ISNA(VLOOKUP(B15738,Rendered!$B$1:$C$1000,1,FALSE)),"N","Y")</f>
        <v>N</v>
      </c>
    </row>
    <row r="15739" spans="1:18" hidden="1" x14ac:dyDescent="0.35">
      <c r="A15739" t="s">
        <v>19535</v>
      </c>
      <c r="B15739" t="s">
        <v>19692</v>
      </c>
      <c r="C15739" t="s">
        <v>19693</v>
      </c>
      <c r="D15739" t="s">
        <v>13</v>
      </c>
      <c r="E15739">
        <v>2003</v>
      </c>
      <c r="F15739">
        <v>2005</v>
      </c>
      <c r="J15739">
        <f t="shared" si="1247"/>
        <v>0</v>
      </c>
      <c r="K15739" t="str">
        <f>IF(OR(J15739&gt;Ограничения!$B$1,Sheet!G10079&gt;Ограничения!$B$2,Sheet!H10079&gt;Ограничения!$B$2,Sheet!I10079&gt;Ограничения!$B$2,),"Not compatible","Compatible")</f>
        <v>Compatible</v>
      </c>
      <c r="L15739" t="str">
        <f t="shared" si="1248"/>
        <v>Модификация</v>
      </c>
      <c r="M15739" s="3">
        <f t="shared" si="1249"/>
        <v>0</v>
      </c>
      <c r="N15739" s="3" t="str">
        <f t="shared" si="1250"/>
        <v>N</v>
      </c>
      <c r="O15739" t="s">
        <v>28008</v>
      </c>
      <c r="Q15739" t="str">
        <f t="shared" si="1246"/>
        <v>COPY 4518bc01.dat sel\4518bc01.dat</v>
      </c>
      <c r="R15739" t="str">
        <f>IF(ISNA(VLOOKUP(B15739,Rendered!$B$1:$C$1000,1,FALSE)),"N","Y")</f>
        <v>N</v>
      </c>
    </row>
    <row r="15740" spans="1:18" hidden="1" x14ac:dyDescent="0.35">
      <c r="A15740" t="s">
        <v>19535</v>
      </c>
      <c r="B15740" t="s">
        <v>19694</v>
      </c>
      <c r="C15740" t="s">
        <v>19695</v>
      </c>
      <c r="D15740" t="s">
        <v>13</v>
      </c>
      <c r="E15740">
        <v>2013</v>
      </c>
      <c r="F15740">
        <v>2022</v>
      </c>
      <c r="J15740">
        <f t="shared" si="1247"/>
        <v>0</v>
      </c>
      <c r="K15740" t="str">
        <f>IF(OR(J15740&gt;Ограничения!$B$1,Sheet!G10080&gt;Ограничения!$B$2,Sheet!H10080&gt;Ограничения!$B$2,Sheet!I10080&gt;Ограничения!$B$2,),"Not compatible","Compatible")</f>
        <v>Compatible</v>
      </c>
      <c r="L15740" t="str">
        <f t="shared" si="1248"/>
        <v>Модификация</v>
      </c>
      <c r="M15740" s="3">
        <f t="shared" si="1249"/>
        <v>0</v>
      </c>
      <c r="N15740" s="3" t="str">
        <f t="shared" si="1250"/>
        <v>N</v>
      </c>
      <c r="O15740" t="s">
        <v>28008</v>
      </c>
      <c r="Q15740" t="str">
        <f t="shared" si="1246"/>
        <v>COPY 4518c.dat sel\4518c.dat</v>
      </c>
      <c r="R15740" t="str">
        <f>IF(ISNA(VLOOKUP(B15740,Rendered!$B$1:$C$1000,1,FALSE)),"N","Y")</f>
        <v>N</v>
      </c>
    </row>
    <row r="15741" spans="1:18" hidden="1" x14ac:dyDescent="0.35">
      <c r="A15741" t="s">
        <v>19535</v>
      </c>
      <c r="B15741" t="s">
        <v>19696</v>
      </c>
      <c r="C15741" t="s">
        <v>19697</v>
      </c>
      <c r="D15741" t="s">
        <v>13</v>
      </c>
      <c r="E15741">
        <v>2003</v>
      </c>
      <c r="F15741">
        <v>2009</v>
      </c>
      <c r="J15741">
        <f t="shared" si="1247"/>
        <v>0</v>
      </c>
      <c r="K15741" t="str">
        <f>IF(OR(J15741&gt;Ограничения!$B$1,Sheet!G10081&gt;Ограничения!$B$2,Sheet!H10081&gt;Ограничения!$B$2,Sheet!I10081&gt;Ограничения!$B$2,),"Not compatible","Compatible")</f>
        <v>Compatible</v>
      </c>
      <c r="L15741" t="str">
        <f t="shared" si="1248"/>
        <v>Модификация</v>
      </c>
      <c r="M15741" s="3">
        <f t="shared" si="1249"/>
        <v>0</v>
      </c>
      <c r="N15741" s="3" t="str">
        <f t="shared" si="1250"/>
        <v>N</v>
      </c>
      <c r="O15741" t="s">
        <v>28008</v>
      </c>
      <c r="Q15741" t="str">
        <f t="shared" si="1246"/>
        <v>COPY 4518b.dat sel\4518b.dat</v>
      </c>
      <c r="R15741" t="str">
        <f>IF(ISNA(VLOOKUP(B15741,Rendered!$B$1:$C$1000,1,FALSE)),"N","Y")</f>
        <v>N</v>
      </c>
    </row>
    <row r="15742" spans="1:18" hidden="1" x14ac:dyDescent="0.35">
      <c r="A15742" t="s">
        <v>19535</v>
      </c>
      <c r="B15742" t="s">
        <v>19698</v>
      </c>
      <c r="C15742" t="s">
        <v>19699</v>
      </c>
      <c r="D15742" t="s">
        <v>13</v>
      </c>
      <c r="E15742">
        <v>1983</v>
      </c>
      <c r="F15742">
        <v>1993</v>
      </c>
      <c r="J15742">
        <f t="shared" si="1247"/>
        <v>0</v>
      </c>
      <c r="K15742" t="str">
        <f>IF(OR(J15742&gt;Ограничения!$B$1,Sheet!G10082&gt;Ограничения!$B$2,Sheet!H10082&gt;Ограничения!$B$2,Sheet!I10082&gt;Ограничения!$B$2,),"Not compatible","Compatible")</f>
        <v>Compatible</v>
      </c>
      <c r="L15742" t="str">
        <f t="shared" si="1248"/>
        <v>Модификация</v>
      </c>
      <c r="M15742" s="3">
        <f t="shared" si="1249"/>
        <v>0</v>
      </c>
      <c r="N15742" s="3" t="str">
        <f t="shared" si="1250"/>
        <v>N</v>
      </c>
      <c r="O15742" t="s">
        <v>28008</v>
      </c>
      <c r="Q15742" t="str">
        <f t="shared" ref="Q15742:Q15805" si="1251">_xlfn.CONCAT("COPY ",B15742,".dat sel\",B15742,".dat")</f>
        <v>COPY 4518a.dat sel\4518a.dat</v>
      </c>
      <c r="R15742" t="str">
        <f>IF(ISNA(VLOOKUP(B15742,Rendered!$B$1:$C$1000,1,FALSE)),"N","Y")</f>
        <v>N</v>
      </c>
    </row>
    <row r="15743" spans="1:18" hidden="1" x14ac:dyDescent="0.35">
      <c r="A15743" t="s">
        <v>19535</v>
      </c>
      <c r="B15743" t="s">
        <v>19700</v>
      </c>
      <c r="C15743" t="s">
        <v>19701</v>
      </c>
      <c r="D15743" t="s">
        <v>13</v>
      </c>
      <c r="E15743">
        <v>1983</v>
      </c>
      <c r="F15743">
        <v>1993</v>
      </c>
      <c r="J15743">
        <f t="shared" si="1247"/>
        <v>0</v>
      </c>
      <c r="K15743" t="str">
        <f>IF(OR(J15743&gt;Ограничения!$B$1,Sheet!G10083&gt;Ограничения!$B$2,Sheet!H10083&gt;Ограничения!$B$2,Sheet!I10083&gt;Ограничения!$B$2,),"Not compatible","Compatible")</f>
        <v>Compatible</v>
      </c>
      <c r="L15743">
        <f t="shared" si="1248"/>
        <v>4517</v>
      </c>
      <c r="M15743" s="3">
        <f t="shared" si="1249"/>
        <v>0.71794871794871795</v>
      </c>
      <c r="N15743" s="3" t="str">
        <f t="shared" si="1250"/>
        <v>Y</v>
      </c>
      <c r="O15743" t="s">
        <v>28008</v>
      </c>
      <c r="Q15743" t="str">
        <f t="shared" si="1251"/>
        <v>COPY 4517.dat sel\4517.dat</v>
      </c>
      <c r="R15743" t="str">
        <f>IF(ISNA(VLOOKUP(B15743,Rendered!$B$1:$C$1000,1,FALSE)),"N","Y")</f>
        <v>N</v>
      </c>
    </row>
    <row r="15744" spans="1:18" hidden="1" x14ac:dyDescent="0.35">
      <c r="A15744" t="s">
        <v>19535</v>
      </c>
      <c r="B15744" t="s">
        <v>19702</v>
      </c>
      <c r="C15744" t="s">
        <v>19703</v>
      </c>
      <c r="D15744" t="s">
        <v>27</v>
      </c>
      <c r="E15744">
        <v>2003</v>
      </c>
      <c r="F15744">
        <v>2009</v>
      </c>
      <c r="G15744">
        <v>3</v>
      </c>
      <c r="H15744">
        <v>5</v>
      </c>
      <c r="I15744">
        <v>3</v>
      </c>
      <c r="J15744">
        <f t="shared" si="1247"/>
        <v>11</v>
      </c>
      <c r="K15744" t="str">
        <f>IF(OR(J15744&gt;Ограничения!$B$1,Sheet!G10084&gt;Ограничения!$B$2,Sheet!H10084&gt;Ограничения!$B$2,Sheet!I10084&gt;Ограничения!$B$2,),"Not compatible","Compatible")</f>
        <v>Compatible</v>
      </c>
      <c r="L15744">
        <f t="shared" si="1248"/>
        <v>45707</v>
      </c>
      <c r="M15744" s="3">
        <f t="shared" si="1249"/>
        <v>0.61904761904761907</v>
      </c>
      <c r="N15744" s="3" t="str">
        <f t="shared" si="1250"/>
        <v>Y</v>
      </c>
      <c r="O15744" t="s">
        <v>28008</v>
      </c>
      <c r="Q15744" t="str">
        <f t="shared" si="1251"/>
        <v>COPY 45707.dat sel\45707.dat</v>
      </c>
      <c r="R15744" t="str">
        <f>IF(ISNA(VLOOKUP(B15744,Rendered!$B$1:$C$1000,1,FALSE)),"N","Y")</f>
        <v>N</v>
      </c>
    </row>
    <row r="15745" spans="1:18" hidden="1" x14ac:dyDescent="0.35">
      <c r="A15745" t="s">
        <v>19535</v>
      </c>
      <c r="B15745" t="s">
        <v>19704</v>
      </c>
      <c r="C15745" t="s">
        <v>19705</v>
      </c>
      <c r="D15745" t="s">
        <v>13</v>
      </c>
      <c r="E15745">
        <v>2013</v>
      </c>
      <c r="F15745">
        <v>2022</v>
      </c>
      <c r="J15745">
        <f t="shared" si="1247"/>
        <v>0</v>
      </c>
      <c r="K15745" t="str">
        <f>IF(OR(J15745&gt;Ограничения!$B$1,Sheet!G10085&gt;Ограничения!$B$2,Sheet!H10085&gt;Ограничения!$B$2,Sheet!I10085&gt;Ограничения!$B$2,),"Not compatible","Compatible")</f>
        <v>Compatible</v>
      </c>
      <c r="L15745" t="str">
        <f t="shared" si="1248"/>
        <v>Модификация</v>
      </c>
      <c r="M15745" s="3">
        <f t="shared" si="1249"/>
        <v>0</v>
      </c>
      <c r="N15745" s="3" t="str">
        <f t="shared" si="1250"/>
        <v>Y</v>
      </c>
      <c r="O15745" t="s">
        <v>28008</v>
      </c>
      <c r="Q15745" t="str">
        <f t="shared" si="1251"/>
        <v>COPY 45707b.dat sel\45707b.dat</v>
      </c>
      <c r="R15745" t="str">
        <f>IF(ISNA(VLOOKUP(B15745,Rendered!$B$1:$C$1000,1,FALSE)),"N","Y")</f>
        <v>N</v>
      </c>
    </row>
    <row r="15746" spans="1:18" hidden="1" x14ac:dyDescent="0.35">
      <c r="A15746" t="s">
        <v>19535</v>
      </c>
      <c r="B15746" t="s">
        <v>19706</v>
      </c>
      <c r="C15746" t="s">
        <v>19707</v>
      </c>
      <c r="D15746" t="s">
        <v>13</v>
      </c>
      <c r="E15746">
        <v>2003</v>
      </c>
      <c r="F15746">
        <v>2003</v>
      </c>
      <c r="J15746">
        <f t="shared" ref="J15746:J15809" si="1252">SUM(G15746:I15746)</f>
        <v>0</v>
      </c>
      <c r="K15746" t="str">
        <f>IF(OR(J15746&gt;Ограничения!$B$1,Sheet!G10086&gt;Ограничения!$B$2,Sheet!H10086&gt;Ограничения!$B$2,Sheet!I10086&gt;Ограничения!$B$2,),"Not compatible","Compatible")</f>
        <v>Not compatible</v>
      </c>
      <c r="L15746">
        <f t="shared" ref="L15746:L15809" si="1253">IFERROR(B15746+1-1,"Модификация")</f>
        <v>45408</v>
      </c>
      <c r="M15746" s="3">
        <f t="shared" si="1249"/>
        <v>0</v>
      </c>
      <c r="N15746" s="3" t="str">
        <f t="shared" si="1250"/>
        <v>N</v>
      </c>
      <c r="O15746" t="s">
        <v>28008</v>
      </c>
      <c r="Q15746" t="str">
        <f t="shared" si="1251"/>
        <v>COPY 45408.dat sel\45408.dat</v>
      </c>
      <c r="R15746" t="str">
        <f>IF(ISNA(VLOOKUP(B15746,Rendered!$B$1:$C$1000,1,FALSE)),"N","Y")</f>
        <v>N</v>
      </c>
    </row>
    <row r="15747" spans="1:18" hidden="1" x14ac:dyDescent="0.35">
      <c r="A15747" t="s">
        <v>19535</v>
      </c>
      <c r="B15747" t="s">
        <v>19708</v>
      </c>
      <c r="C15747" t="s">
        <v>19709</v>
      </c>
      <c r="D15747" t="s">
        <v>30</v>
      </c>
      <c r="E15747">
        <v>2008</v>
      </c>
      <c r="F15747">
        <v>2022</v>
      </c>
      <c r="J15747">
        <f t="shared" si="1252"/>
        <v>0</v>
      </c>
      <c r="K15747" t="str">
        <f>IF(OR(J15747&gt;Ограничения!$B$1,Sheet!G10087&gt;Ограничения!$B$2,Sheet!H10087&gt;Ограничения!$B$2,Sheet!I10087&gt;Ограничения!$B$2,),"Not compatible","Compatible")</f>
        <v>Compatible</v>
      </c>
      <c r="L15747">
        <f t="shared" si="1253"/>
        <v>50946</v>
      </c>
      <c r="M15747" s="3">
        <f t="shared" ref="M15747:M15810" si="1254">IF(ISERR(FIND(C15747,C15748)),0,LEN(C15747)/LEN(C15748))</f>
        <v>0.56923076923076921</v>
      </c>
      <c r="N15747" s="3" t="str">
        <f t="shared" ref="N15747:N15810" si="1255">IF(OR(M15747&gt;0,M15746&gt;0),"Y","N")</f>
        <v>Y</v>
      </c>
      <c r="O15747" t="s">
        <v>28007</v>
      </c>
      <c r="P15747">
        <v>3</v>
      </c>
      <c r="Q15747" t="str">
        <f t="shared" si="1251"/>
        <v>COPY 50946.dat sel\50946.dat</v>
      </c>
      <c r="R15747" t="str">
        <f>IF(ISNA(VLOOKUP(B15747,Rendered!$B$1:$C$1000,1,FALSE)),"N","Y")</f>
        <v>N</v>
      </c>
    </row>
    <row r="15748" spans="1:18" hidden="1" x14ac:dyDescent="0.35">
      <c r="A15748" t="s">
        <v>19535</v>
      </c>
      <c r="B15748" t="s">
        <v>19710</v>
      </c>
      <c r="C15748" t="s">
        <v>19711</v>
      </c>
      <c r="D15748" t="s">
        <v>13</v>
      </c>
      <c r="E15748">
        <v>2005</v>
      </c>
      <c r="F15748">
        <v>2011</v>
      </c>
      <c r="J15748">
        <f t="shared" si="1252"/>
        <v>0</v>
      </c>
      <c r="K15748" t="str">
        <f>IF(OR(J15748&gt;Ограничения!$B$1,Sheet!G10088&gt;Ограничения!$B$2,Sheet!H10088&gt;Ограничения!$B$2,Sheet!I10088&gt;Ограничения!$B$2,),"Not compatible","Compatible")</f>
        <v>Compatible</v>
      </c>
      <c r="L15748" t="str">
        <f t="shared" si="1253"/>
        <v>Модификация</v>
      </c>
      <c r="M15748" s="3">
        <f t="shared" si="1254"/>
        <v>0</v>
      </c>
      <c r="N15748" s="3" t="str">
        <f t="shared" si="1255"/>
        <v>Y</v>
      </c>
      <c r="O15748" t="s">
        <v>28008</v>
      </c>
      <c r="Q15748" t="str">
        <f t="shared" si="1251"/>
        <v>COPY 50946pb01.dat sel\50946pb01.dat</v>
      </c>
      <c r="R15748" t="str">
        <f>IF(ISNA(VLOOKUP(B15748,Rendered!$B$1:$C$1000,1,FALSE)),"N","Y")</f>
        <v>N</v>
      </c>
    </row>
    <row r="15749" spans="1:18" hidden="1" x14ac:dyDescent="0.35">
      <c r="A15749" t="s">
        <v>19535</v>
      </c>
      <c r="B15749" t="s">
        <v>19712</v>
      </c>
      <c r="C15749" t="s">
        <v>19713</v>
      </c>
      <c r="D15749" t="s">
        <v>30</v>
      </c>
      <c r="E15749">
        <v>1998</v>
      </c>
      <c r="F15749">
        <v>2004</v>
      </c>
      <c r="G15749">
        <v>1</v>
      </c>
      <c r="H15749">
        <v>4</v>
      </c>
      <c r="I15749">
        <v>3</v>
      </c>
      <c r="J15749">
        <f t="shared" si="1252"/>
        <v>8</v>
      </c>
      <c r="K15749" t="str">
        <f>IF(OR(J15749&gt;Ограничения!$B$1,Sheet!G10089&gt;Ограничения!$B$2,Sheet!H10089&gt;Ограничения!$B$2,Sheet!I10089&gt;Ограничения!$B$2,),"Not compatible","Compatible")</f>
        <v>Not compatible</v>
      </c>
      <c r="L15749">
        <f t="shared" si="1253"/>
        <v>30147</v>
      </c>
      <c r="M15749" s="3">
        <f t="shared" si="1254"/>
        <v>0</v>
      </c>
      <c r="N15749" s="3" t="str">
        <f t="shared" si="1255"/>
        <v>N</v>
      </c>
      <c r="O15749" t="s">
        <v>28008</v>
      </c>
      <c r="Q15749" t="str">
        <f t="shared" si="1251"/>
        <v>COPY 30147.dat sel\30147.dat</v>
      </c>
      <c r="R15749" t="str">
        <f>IF(ISNA(VLOOKUP(B15749,Rendered!$B$1:$C$1000,1,FALSE)),"N","Y")</f>
        <v>N</v>
      </c>
    </row>
    <row r="15750" spans="1:18" hidden="1" x14ac:dyDescent="0.35">
      <c r="A15750" t="s">
        <v>19535</v>
      </c>
      <c r="B15750" t="s">
        <v>19714</v>
      </c>
      <c r="C15750" t="s">
        <v>19715</v>
      </c>
      <c r="D15750" t="s">
        <v>57</v>
      </c>
      <c r="E15750">
        <v>2001</v>
      </c>
      <c r="F15750">
        <v>2005</v>
      </c>
      <c r="G15750">
        <v>4</v>
      </c>
      <c r="H15750">
        <v>1.7</v>
      </c>
      <c r="I15750">
        <v>2.2999999999999998</v>
      </c>
      <c r="J15750">
        <f t="shared" si="1252"/>
        <v>8</v>
      </c>
      <c r="K15750" t="str">
        <f>IF(OR(J15750&gt;Ограничения!$B$1,Sheet!G10090&gt;Ограничения!$B$2,Sheet!H10090&gt;Ограничения!$B$2,Sheet!I10090&gt;Ограничения!$B$2,),"Not compatible","Compatible")</f>
        <v>Not compatible</v>
      </c>
      <c r="L15750">
        <f t="shared" si="1253"/>
        <v>30622</v>
      </c>
      <c r="M15750" s="3">
        <f t="shared" si="1254"/>
        <v>0.660377358490566</v>
      </c>
      <c r="N15750" s="3" t="str">
        <f t="shared" si="1255"/>
        <v>Y</v>
      </c>
      <c r="O15750" t="s">
        <v>28008</v>
      </c>
      <c r="Q15750" t="str">
        <f t="shared" si="1251"/>
        <v>COPY 30622.dat sel\30622.dat</v>
      </c>
      <c r="R15750" t="str">
        <f>IF(ISNA(VLOOKUP(B15750,Rendered!$B$1:$C$1000,1,FALSE)),"N","Y")</f>
        <v>N</v>
      </c>
    </row>
    <row r="15751" spans="1:18" hidden="1" x14ac:dyDescent="0.35">
      <c r="A15751" t="s">
        <v>19535</v>
      </c>
      <c r="B15751" t="s">
        <v>19716</v>
      </c>
      <c r="C15751" t="s">
        <v>19717</v>
      </c>
      <c r="D15751" t="s">
        <v>13</v>
      </c>
      <c r="E15751">
        <v>2001</v>
      </c>
      <c r="F15751">
        <v>2001</v>
      </c>
      <c r="G15751">
        <v>4</v>
      </c>
      <c r="H15751">
        <v>1.7</v>
      </c>
      <c r="I15751">
        <v>2.2999999999999998</v>
      </c>
      <c r="J15751">
        <f t="shared" si="1252"/>
        <v>8</v>
      </c>
      <c r="K15751" t="str">
        <f>IF(OR(J15751&gt;Ограничения!$B$1,Sheet!G10091&gt;Ограничения!$B$2,Sheet!H10091&gt;Ограничения!$B$2,Sheet!I10091&gt;Ограничения!$B$2,),"Not compatible","Compatible")</f>
        <v>Not compatible</v>
      </c>
      <c r="L15751" t="str">
        <f t="shared" si="1253"/>
        <v>Модификация</v>
      </c>
      <c r="M15751" s="3">
        <f t="shared" si="1254"/>
        <v>0</v>
      </c>
      <c r="N15751" s="3" t="str">
        <f t="shared" si="1255"/>
        <v>Y</v>
      </c>
      <c r="O15751" t="s">
        <v>28008</v>
      </c>
      <c r="Q15751" t="str">
        <f t="shared" si="1251"/>
        <v>COPY 30622pb01.dat sel\30622pb01.dat</v>
      </c>
      <c r="R15751" t="str">
        <f>IF(ISNA(VLOOKUP(B15751,Rendered!$B$1:$C$1000,1,FALSE)),"N","Y")</f>
        <v>N</v>
      </c>
    </row>
    <row r="15752" spans="1:18" hidden="1" x14ac:dyDescent="0.35">
      <c r="A15752" t="s">
        <v>19535</v>
      </c>
      <c r="B15752" t="s">
        <v>19718</v>
      </c>
      <c r="C15752" t="s">
        <v>19719</v>
      </c>
      <c r="D15752" t="s">
        <v>13</v>
      </c>
      <c r="E15752">
        <v>2001</v>
      </c>
      <c r="F15752">
        <v>2001</v>
      </c>
      <c r="G15752">
        <v>4</v>
      </c>
      <c r="H15752">
        <v>1.7</v>
      </c>
      <c r="I15752">
        <v>2.2999999999999998</v>
      </c>
      <c r="J15752">
        <f t="shared" si="1252"/>
        <v>8</v>
      </c>
      <c r="K15752" t="str">
        <f>IF(OR(J15752&gt;Ограничения!$B$1,Sheet!G10092&gt;Ограничения!$B$2,Sheet!H10092&gt;Ограничения!$B$2,Sheet!I10092&gt;Ограничения!$B$2,),"Not compatible","Compatible")</f>
        <v>Compatible</v>
      </c>
      <c r="L15752" t="str">
        <f t="shared" si="1253"/>
        <v>Модификация</v>
      </c>
      <c r="M15752" s="3">
        <f t="shared" si="1254"/>
        <v>0</v>
      </c>
      <c r="N15752" s="3" t="str">
        <f t="shared" si="1255"/>
        <v>N</v>
      </c>
      <c r="O15752" t="s">
        <v>28008</v>
      </c>
      <c r="Q15752" t="str">
        <f t="shared" si="1251"/>
        <v>COPY 30622pb03.dat sel\30622pb03.dat</v>
      </c>
      <c r="R15752" t="str">
        <f>IF(ISNA(VLOOKUP(B15752,Rendered!$B$1:$C$1000,1,FALSE)),"N","Y")</f>
        <v>N</v>
      </c>
    </row>
    <row r="15753" spans="1:18" hidden="1" x14ac:dyDescent="0.35">
      <c r="A15753" t="s">
        <v>19535</v>
      </c>
      <c r="B15753" t="s">
        <v>19720</v>
      </c>
      <c r="C15753" t="s">
        <v>19721</v>
      </c>
      <c r="D15753" t="s">
        <v>13</v>
      </c>
      <c r="E15753">
        <v>2001</v>
      </c>
      <c r="F15753">
        <v>2001</v>
      </c>
      <c r="G15753">
        <v>4</v>
      </c>
      <c r="H15753">
        <v>1.7</v>
      </c>
      <c r="I15753">
        <v>2.2999999999999998</v>
      </c>
      <c r="J15753">
        <f t="shared" si="1252"/>
        <v>8</v>
      </c>
      <c r="K15753" t="str">
        <f>IF(OR(J15753&gt;Ограничения!$B$1,Sheet!G10093&gt;Ограничения!$B$2,Sheet!H10093&gt;Ограничения!$B$2,Sheet!I10093&gt;Ограничения!$B$2,),"Not compatible","Compatible")</f>
        <v>Compatible</v>
      </c>
      <c r="L15753" t="str">
        <f t="shared" si="1253"/>
        <v>Модификация</v>
      </c>
      <c r="M15753" s="3">
        <f t="shared" si="1254"/>
        <v>0</v>
      </c>
      <c r="N15753" s="3" t="str">
        <f t="shared" si="1255"/>
        <v>N</v>
      </c>
      <c r="O15753" t="s">
        <v>28008</v>
      </c>
      <c r="Q15753" t="str">
        <f t="shared" si="1251"/>
        <v>COPY 30622pb02.dat sel\30622pb02.dat</v>
      </c>
      <c r="R15753" t="str">
        <f>IF(ISNA(VLOOKUP(B15753,Rendered!$B$1:$C$1000,1,FALSE)),"N","Y")</f>
        <v>N</v>
      </c>
    </row>
    <row r="15754" spans="1:18" hidden="1" x14ac:dyDescent="0.35">
      <c r="A15754" t="s">
        <v>19535</v>
      </c>
      <c r="B15754" t="s">
        <v>19722</v>
      </c>
      <c r="C15754" t="s">
        <v>19723</v>
      </c>
      <c r="D15754" t="s">
        <v>13</v>
      </c>
      <c r="E15754">
        <v>2003</v>
      </c>
      <c r="F15754">
        <v>2003</v>
      </c>
      <c r="J15754">
        <f t="shared" si="1252"/>
        <v>0</v>
      </c>
      <c r="K15754" t="str">
        <f>IF(OR(J15754&gt;Ограничения!$B$1,Sheet!G10094&gt;Ограничения!$B$2,Sheet!H10094&gt;Ограничения!$B$2,Sheet!I10094&gt;Ограничения!$B$2,),"Not compatible","Compatible")</f>
        <v>Compatible</v>
      </c>
      <c r="L15754" t="str">
        <f t="shared" si="1253"/>
        <v>Модификация</v>
      </c>
      <c r="M15754" s="3">
        <f t="shared" si="1254"/>
        <v>0</v>
      </c>
      <c r="N15754" s="3" t="str">
        <f t="shared" si="1255"/>
        <v>N</v>
      </c>
      <c r="O15754" t="s">
        <v>28008</v>
      </c>
      <c r="Q15754" t="str">
        <f t="shared" si="1251"/>
        <v>COPY 45409pb02.dat sel\45409pb02.dat</v>
      </c>
      <c r="R15754" t="str">
        <f>IF(ISNA(VLOOKUP(B15754,Rendered!$B$1:$C$1000,1,FALSE)),"N","Y")</f>
        <v>N</v>
      </c>
    </row>
    <row r="15755" spans="1:18" hidden="1" x14ac:dyDescent="0.35">
      <c r="A15755" t="s">
        <v>19535</v>
      </c>
      <c r="B15755" t="s">
        <v>19724</v>
      </c>
      <c r="C15755" t="s">
        <v>19725</v>
      </c>
      <c r="D15755" t="s">
        <v>13</v>
      </c>
      <c r="E15755">
        <v>2003</v>
      </c>
      <c r="F15755">
        <v>2003</v>
      </c>
      <c r="J15755">
        <f t="shared" si="1252"/>
        <v>0</v>
      </c>
      <c r="K15755" t="str">
        <f>IF(OR(J15755&gt;Ограничения!$B$1,Sheet!G10095&gt;Ограничения!$B$2,Sheet!H10095&gt;Ограничения!$B$2,Sheet!I10095&gt;Ограничения!$B$2,),"Not compatible","Compatible")</f>
        <v>Compatible</v>
      </c>
      <c r="L15755" t="str">
        <f t="shared" si="1253"/>
        <v>Модификация</v>
      </c>
      <c r="M15755" s="3">
        <f t="shared" si="1254"/>
        <v>0</v>
      </c>
      <c r="N15755" s="3" t="str">
        <f t="shared" si="1255"/>
        <v>N</v>
      </c>
      <c r="O15755" t="s">
        <v>28008</v>
      </c>
      <c r="Q15755" t="str">
        <f t="shared" si="1251"/>
        <v>COPY 45409pb01.dat sel\45409pb01.dat</v>
      </c>
      <c r="R15755" t="str">
        <f>IF(ISNA(VLOOKUP(B15755,Rendered!$B$1:$C$1000,1,FALSE)),"N","Y")</f>
        <v>N</v>
      </c>
    </row>
    <row r="15756" spans="1:18" hidden="1" x14ac:dyDescent="0.35">
      <c r="A15756" t="s">
        <v>19535</v>
      </c>
      <c r="B15756" t="s">
        <v>19726</v>
      </c>
      <c r="C15756" t="s">
        <v>19727</v>
      </c>
      <c r="D15756" t="s">
        <v>30</v>
      </c>
      <c r="E15756">
        <v>2001</v>
      </c>
      <c r="F15756">
        <v>2005</v>
      </c>
      <c r="J15756">
        <f t="shared" si="1252"/>
        <v>0</v>
      </c>
      <c r="K15756" t="str">
        <f>IF(OR(J15756&gt;Ограничения!$B$1,Sheet!G10096&gt;Ограничения!$B$2,Sheet!H10096&gt;Ограничения!$B$2,Sheet!I10096&gt;Ограничения!$B$2,),"Not compatible","Compatible")</f>
        <v>Compatible</v>
      </c>
      <c r="L15756">
        <f t="shared" si="1253"/>
        <v>30632</v>
      </c>
      <c r="M15756" s="3">
        <f t="shared" si="1254"/>
        <v>0</v>
      </c>
      <c r="N15756" s="3" t="str">
        <f t="shared" si="1255"/>
        <v>N</v>
      </c>
      <c r="O15756" t="s">
        <v>28008</v>
      </c>
      <c r="Q15756" t="str">
        <f t="shared" si="1251"/>
        <v>COPY 30632.dat sel\30632.dat</v>
      </c>
      <c r="R15756" t="str">
        <f>IF(ISNA(VLOOKUP(B15756,Rendered!$B$1:$C$1000,1,FALSE)),"N","Y")</f>
        <v>N</v>
      </c>
    </row>
    <row r="15757" spans="1:18" hidden="1" x14ac:dyDescent="0.35">
      <c r="A15757" t="s">
        <v>19535</v>
      </c>
      <c r="B15757" t="s">
        <v>19728</v>
      </c>
      <c r="C15757" t="s">
        <v>19729</v>
      </c>
      <c r="D15757" t="s">
        <v>13</v>
      </c>
      <c r="E15757">
        <v>1999</v>
      </c>
      <c r="F15757">
        <v>1999</v>
      </c>
      <c r="G15757">
        <v>13</v>
      </c>
      <c r="H15757">
        <v>8</v>
      </c>
      <c r="I15757">
        <v>1</v>
      </c>
      <c r="J15757">
        <f t="shared" si="1252"/>
        <v>22</v>
      </c>
      <c r="K15757" t="str">
        <f>IF(OR(J15757&gt;Ограничения!$B$1,Sheet!G10097&gt;Ограничения!$B$2,Sheet!H10097&gt;Ограничения!$B$2,Sheet!I10097&gt;Ограничения!$B$2,),"Not compatible","Compatible")</f>
        <v>Not compatible</v>
      </c>
      <c r="L15757">
        <f t="shared" si="1253"/>
        <v>71972</v>
      </c>
      <c r="M15757" s="3">
        <f t="shared" si="1254"/>
        <v>0</v>
      </c>
      <c r="N15757" s="3" t="str">
        <f t="shared" si="1255"/>
        <v>N</v>
      </c>
      <c r="O15757" t="s">
        <v>28008</v>
      </c>
      <c r="Q15757" t="str">
        <f t="shared" si="1251"/>
        <v>COPY 71972.dat sel\71972.dat</v>
      </c>
      <c r="R15757" t="str">
        <f>IF(ISNA(VLOOKUP(B15757,Rendered!$B$1:$C$1000,1,FALSE)),"N","Y")</f>
        <v>N</v>
      </c>
    </row>
    <row r="15758" spans="1:18" hidden="1" x14ac:dyDescent="0.35">
      <c r="A15758" t="s">
        <v>22919</v>
      </c>
      <c r="B15758" t="s">
        <v>22920</v>
      </c>
      <c r="C15758" t="s">
        <v>22921</v>
      </c>
      <c r="D15758" t="s">
        <v>575</v>
      </c>
      <c r="E15758">
        <v>2008</v>
      </c>
      <c r="F15758">
        <v>2022</v>
      </c>
      <c r="G15758">
        <v>1.5</v>
      </c>
      <c r="H15758">
        <v>6</v>
      </c>
      <c r="I15758">
        <v>1</v>
      </c>
      <c r="J15758">
        <f t="shared" si="1252"/>
        <v>8.5</v>
      </c>
      <c r="K15758" t="str">
        <f>IF(OR(J15758&gt;Ограничения!$B$1,Sheet!G12430&gt;Ограничения!$B$2,Sheet!H12430&gt;Ограничения!$B$2,Sheet!I12430&gt;Ограничения!$B$2,),"Not compatible","Compatible")</f>
        <v>Compatible</v>
      </c>
      <c r="L15758">
        <f t="shared" si="1253"/>
        <v>62361</v>
      </c>
      <c r="M15758" s="3">
        <f t="shared" si="1254"/>
        <v>0</v>
      </c>
      <c r="N15758" s="3" t="str">
        <f t="shared" si="1255"/>
        <v>N</v>
      </c>
      <c r="O15758" t="s">
        <v>28007</v>
      </c>
      <c r="P15758">
        <v>3</v>
      </c>
      <c r="Q15758" t="str">
        <f t="shared" si="1251"/>
        <v>COPY 62361.dat sel\62361.dat</v>
      </c>
      <c r="R15758" t="str">
        <f>IF(ISNA(VLOOKUP(B15758,Rendered!$B$1:$C$1000,1,FALSE)),"N","Y")</f>
        <v>N</v>
      </c>
    </row>
    <row r="15759" spans="1:18" hidden="1" x14ac:dyDescent="0.35">
      <c r="A15759" t="s">
        <v>22919</v>
      </c>
      <c r="B15759" t="s">
        <v>22922</v>
      </c>
      <c r="C15759" t="s">
        <v>22923</v>
      </c>
      <c r="D15759" t="s">
        <v>38</v>
      </c>
      <c r="E15759">
        <v>2005</v>
      </c>
      <c r="F15759">
        <v>2017</v>
      </c>
      <c r="G15759">
        <v>1</v>
      </c>
      <c r="H15759">
        <v>4.5</v>
      </c>
      <c r="J15759">
        <f t="shared" si="1252"/>
        <v>5.5</v>
      </c>
      <c r="K15759" t="str">
        <f>IF(OR(J15759&gt;Ограничения!$B$1,Sheet!G12431&gt;Ограничения!$B$2,Sheet!H12431&gt;Ограничения!$B$2,Sheet!I12431&gt;Ограничения!$B$2,),"Not compatible","Compatible")</f>
        <v>Compatible</v>
      </c>
      <c r="L15759">
        <f t="shared" si="1253"/>
        <v>50947</v>
      </c>
      <c r="M15759" s="3">
        <f t="shared" si="1254"/>
        <v>0</v>
      </c>
      <c r="N15759" s="3" t="str">
        <f t="shared" si="1255"/>
        <v>N</v>
      </c>
      <c r="O15759" t="s">
        <v>28007</v>
      </c>
      <c r="P15759">
        <v>3</v>
      </c>
      <c r="Q15759" t="str">
        <f t="shared" si="1251"/>
        <v>COPY 50947.dat sel\50947.dat</v>
      </c>
      <c r="R15759" t="str">
        <f>IF(ISNA(VLOOKUP(B15759,Rendered!$B$1:$C$1000,1,FALSE)),"N","Y")</f>
        <v>N</v>
      </c>
    </row>
    <row r="15760" spans="1:18" hidden="1" x14ac:dyDescent="0.35">
      <c r="A15760" t="s">
        <v>22919</v>
      </c>
      <c r="B15760" t="s">
        <v>22964</v>
      </c>
      <c r="C15760" t="s">
        <v>22965</v>
      </c>
      <c r="D15760" t="s">
        <v>13</v>
      </c>
      <c r="E15760">
        <v>2022</v>
      </c>
      <c r="F15760">
        <v>2022</v>
      </c>
      <c r="G15760">
        <v>10</v>
      </c>
      <c r="H15760">
        <v>4</v>
      </c>
      <c r="J15760">
        <f t="shared" si="1252"/>
        <v>14</v>
      </c>
      <c r="K15760" t="str">
        <f>IF(OR(J15760&gt;Ограничения!$B$1,Sheet!G12452&gt;Ограничения!$B$2,Sheet!H12452&gt;Ограничения!$B$2,Sheet!I12452&gt;Ограничения!$B$2,),"Not compatible","Compatible")</f>
        <v>Not compatible</v>
      </c>
      <c r="L15760">
        <f t="shared" si="1253"/>
        <v>80567</v>
      </c>
      <c r="M15760" s="3">
        <f t="shared" si="1254"/>
        <v>0</v>
      </c>
      <c r="N15760" s="3" t="str">
        <f t="shared" si="1255"/>
        <v>N</v>
      </c>
      <c r="O15760" t="s">
        <v>28007</v>
      </c>
      <c r="P15760">
        <v>3</v>
      </c>
      <c r="Q15760" t="str">
        <f t="shared" si="1251"/>
        <v>COPY 80567.dat sel\80567.dat</v>
      </c>
      <c r="R15760" t="str">
        <f>IF(ISNA(VLOOKUP(B15760,Rendered!$B$1:$C$1000,1,FALSE)),"N","Y")</f>
        <v>N</v>
      </c>
    </row>
    <row r="15761" spans="1:18" hidden="1" x14ac:dyDescent="0.35">
      <c r="A15761" t="s">
        <v>22919</v>
      </c>
      <c r="B15761" t="s">
        <v>22924</v>
      </c>
      <c r="C15761" t="s">
        <v>22925</v>
      </c>
      <c r="D15761" t="s">
        <v>59</v>
      </c>
      <c r="E15761">
        <v>1978</v>
      </c>
      <c r="F15761">
        <v>2004</v>
      </c>
      <c r="G15761">
        <v>2</v>
      </c>
      <c r="H15761">
        <v>4</v>
      </c>
      <c r="J15761">
        <f t="shared" si="1252"/>
        <v>6</v>
      </c>
      <c r="K15761" t="str">
        <f>IF(OR(J15761&gt;Ограничения!$B$1,Sheet!G12432&gt;Ограничения!$B$2,Sheet!H12432&gt;Ограничения!$B$2,Sheet!I12432&gt;Ограничения!$B$2,),"Not compatible","Compatible")</f>
        <v>Compatible</v>
      </c>
      <c r="L15761">
        <f t="shared" si="1253"/>
        <v>3787</v>
      </c>
      <c r="M15761" s="3">
        <f t="shared" si="1254"/>
        <v>0</v>
      </c>
      <c r="N15761" s="3" t="str">
        <f t="shared" si="1255"/>
        <v>N</v>
      </c>
      <c r="O15761" t="s">
        <v>28008</v>
      </c>
      <c r="Q15761" t="str">
        <f t="shared" si="1251"/>
        <v>COPY 3787.dat sel\3787.dat</v>
      </c>
      <c r="R15761" t="str">
        <f>IF(ISNA(VLOOKUP(B15761,Rendered!$B$1:$C$1000,1,FALSE)),"N","Y")</f>
        <v>N</v>
      </c>
    </row>
    <row r="15762" spans="1:18" hidden="1" x14ac:dyDescent="0.35">
      <c r="A15762" t="s">
        <v>22919</v>
      </c>
      <c r="B15762" t="s">
        <v>22926</v>
      </c>
      <c r="C15762" t="s">
        <v>22927</v>
      </c>
      <c r="D15762" t="s">
        <v>21</v>
      </c>
      <c r="E15762">
        <v>1978</v>
      </c>
      <c r="F15762">
        <v>2010</v>
      </c>
      <c r="G15762">
        <v>2</v>
      </c>
      <c r="H15762">
        <v>4</v>
      </c>
      <c r="J15762">
        <f t="shared" si="1252"/>
        <v>6</v>
      </c>
      <c r="K15762" t="str">
        <f>IF(OR(J15762&gt;Ограничения!$B$1,Sheet!G12433&gt;Ограничения!$B$2,Sheet!H12433&gt;Ограничения!$B$2,Sheet!I12433&gt;Ограничения!$B$2,),"Not compatible","Compatible")</f>
        <v>Compatible</v>
      </c>
      <c r="L15762">
        <f t="shared" si="1253"/>
        <v>3788</v>
      </c>
      <c r="M15762" s="3">
        <f t="shared" si="1254"/>
        <v>0.80392156862745101</v>
      </c>
      <c r="N15762" s="3" t="str">
        <f t="shared" si="1255"/>
        <v>Y</v>
      </c>
      <c r="O15762" t="s">
        <v>28007</v>
      </c>
      <c r="P15762">
        <v>3</v>
      </c>
      <c r="Q15762" t="str">
        <f t="shared" si="1251"/>
        <v>COPY 3788.dat sel\3788.dat</v>
      </c>
      <c r="R15762" t="str">
        <f>IF(ISNA(VLOOKUP(B15762,Rendered!$B$1:$C$1000,1,FALSE)),"N","Y")</f>
        <v>N</v>
      </c>
    </row>
    <row r="15763" spans="1:18" hidden="1" x14ac:dyDescent="0.35">
      <c r="A15763" t="s">
        <v>22919</v>
      </c>
      <c r="B15763" t="s">
        <v>22928</v>
      </c>
      <c r="C15763" t="s">
        <v>22929</v>
      </c>
      <c r="D15763" t="s">
        <v>7</v>
      </c>
      <c r="E15763">
        <v>2005</v>
      </c>
      <c r="F15763">
        <v>2022</v>
      </c>
      <c r="G15763">
        <v>2</v>
      </c>
      <c r="H15763">
        <v>4</v>
      </c>
      <c r="J15763">
        <f t="shared" si="1252"/>
        <v>6</v>
      </c>
      <c r="K15763" t="str">
        <f>IF(OR(J15763&gt;Ограничения!$B$1,Sheet!G12434&gt;Ограничения!$B$2,Sheet!H12434&gt;Ограничения!$B$2,Sheet!I12434&gt;Ограничения!$B$2,),"Not compatible","Compatible")</f>
        <v>Compatible</v>
      </c>
      <c r="L15763">
        <f t="shared" si="1253"/>
        <v>60212</v>
      </c>
      <c r="M15763" s="3">
        <f t="shared" si="1254"/>
        <v>0</v>
      </c>
      <c r="N15763" s="3" t="str">
        <f t="shared" si="1255"/>
        <v>Y</v>
      </c>
      <c r="O15763" t="s">
        <v>28007</v>
      </c>
      <c r="P15763">
        <v>3</v>
      </c>
      <c r="Q15763" t="str">
        <f t="shared" si="1251"/>
        <v>COPY 60212.dat sel\60212.dat</v>
      </c>
      <c r="R15763" t="str">
        <f>IF(ISNA(VLOOKUP(B15763,Rendered!$B$1:$C$1000,1,FALSE)),"N","Y")</f>
        <v>N</v>
      </c>
    </row>
    <row r="15764" spans="1:18" hidden="1" x14ac:dyDescent="0.35">
      <c r="A15764" t="s">
        <v>22919</v>
      </c>
      <c r="B15764" t="s">
        <v>22930</v>
      </c>
      <c r="C15764" t="s">
        <v>22931</v>
      </c>
      <c r="D15764" t="s">
        <v>41</v>
      </c>
      <c r="E15764">
        <v>2002</v>
      </c>
      <c r="F15764">
        <v>2022</v>
      </c>
      <c r="G15764">
        <v>2</v>
      </c>
      <c r="H15764">
        <v>4</v>
      </c>
      <c r="I15764">
        <v>1</v>
      </c>
      <c r="J15764">
        <f t="shared" si="1252"/>
        <v>7</v>
      </c>
      <c r="K15764" t="str">
        <f>IF(OR(J15764&gt;Ограничения!$B$1,Sheet!G12435&gt;Ограничения!$B$2,Sheet!H12435&gt;Ограничения!$B$2,Sheet!I12435&gt;Ограничения!$B$2,),"Not compatible","Compatible")</f>
        <v>Compatible</v>
      </c>
      <c r="L15764">
        <f t="shared" si="1253"/>
        <v>41854</v>
      </c>
      <c r="M15764" s="3">
        <f t="shared" si="1254"/>
        <v>0</v>
      </c>
      <c r="N15764" s="3" t="str">
        <f t="shared" si="1255"/>
        <v>N</v>
      </c>
      <c r="O15764" t="s">
        <v>28007</v>
      </c>
      <c r="P15764">
        <v>3</v>
      </c>
      <c r="Q15764" t="str">
        <f t="shared" si="1251"/>
        <v>COPY 41854.dat sel\41854.dat</v>
      </c>
      <c r="R15764" t="str">
        <f>IF(ISNA(VLOOKUP(B15764,Rendered!$B$1:$C$1000,1,FALSE)),"N","Y")</f>
        <v>N</v>
      </c>
    </row>
    <row r="15765" spans="1:18" hidden="1" x14ac:dyDescent="0.35">
      <c r="A15765" t="s">
        <v>22919</v>
      </c>
      <c r="B15765" t="s">
        <v>22932</v>
      </c>
      <c r="C15765" t="s">
        <v>22933</v>
      </c>
      <c r="D15765" t="s">
        <v>49</v>
      </c>
      <c r="E15765">
        <v>2011</v>
      </c>
      <c r="F15765">
        <v>2022</v>
      </c>
      <c r="G15765">
        <v>2</v>
      </c>
      <c r="H15765">
        <v>4</v>
      </c>
      <c r="I15765">
        <v>1</v>
      </c>
      <c r="J15765">
        <f t="shared" si="1252"/>
        <v>7</v>
      </c>
      <c r="K15765" t="str">
        <f>IF(OR(J15765&gt;Ограничения!$B$1,Sheet!G12436&gt;Ограничения!$B$2,Sheet!H12436&gt;Ограничения!$B$2,Sheet!I12436&gt;Ограничения!$B$2,),"Not compatible","Compatible")</f>
        <v>Not compatible</v>
      </c>
      <c r="L15765">
        <f t="shared" si="1253"/>
        <v>93590</v>
      </c>
      <c r="M15765" s="3">
        <f t="shared" si="1254"/>
        <v>0</v>
      </c>
      <c r="N15765" s="3" t="str">
        <f t="shared" si="1255"/>
        <v>N</v>
      </c>
      <c r="O15765" t="s">
        <v>28007</v>
      </c>
      <c r="P15765">
        <v>3</v>
      </c>
      <c r="Q15765" t="str">
        <f t="shared" si="1251"/>
        <v>COPY 93590.dat sel\93590.dat</v>
      </c>
      <c r="R15765" t="str">
        <f>IF(ISNA(VLOOKUP(B15765,Rendered!$B$1:$C$1000,1,FALSE)),"N","Y")</f>
        <v>N</v>
      </c>
    </row>
    <row r="15766" spans="1:18" hidden="1" x14ac:dyDescent="0.35">
      <c r="A15766" t="s">
        <v>22919</v>
      </c>
      <c r="B15766" t="s">
        <v>22934</v>
      </c>
      <c r="C15766" t="s">
        <v>22935</v>
      </c>
      <c r="D15766" t="s">
        <v>539</v>
      </c>
      <c r="E15766">
        <v>2003</v>
      </c>
      <c r="F15766">
        <v>2022</v>
      </c>
      <c r="J15766">
        <f t="shared" si="1252"/>
        <v>0</v>
      </c>
      <c r="K15766" t="str">
        <f>IF(OR(J15766&gt;Ограничения!$B$1,Sheet!G12437&gt;Ограничения!$B$2,Sheet!H12437&gt;Ограничения!$B$2,Sheet!I12437&gt;Ограничения!$B$2,),"Not compatible","Compatible")</f>
        <v>Compatible</v>
      </c>
      <c r="L15766">
        <f t="shared" si="1253"/>
        <v>44674</v>
      </c>
      <c r="M15766" s="3">
        <f t="shared" si="1254"/>
        <v>0</v>
      </c>
      <c r="N15766" s="3" t="str">
        <f t="shared" si="1255"/>
        <v>N</v>
      </c>
      <c r="O15766" t="s">
        <v>28007</v>
      </c>
      <c r="P15766">
        <v>3</v>
      </c>
      <c r="Q15766" t="str">
        <f t="shared" si="1251"/>
        <v>COPY 44674.dat sel\44674.dat</v>
      </c>
      <c r="R15766" t="str">
        <f>IF(ISNA(VLOOKUP(B15766,Rendered!$B$1:$C$1000,1,FALSE)),"N","Y")</f>
        <v>N</v>
      </c>
    </row>
    <row r="15767" spans="1:18" hidden="1" x14ac:dyDescent="0.35">
      <c r="A15767" t="s">
        <v>22919</v>
      </c>
      <c r="B15767" t="s">
        <v>22936</v>
      </c>
      <c r="C15767" t="s">
        <v>22937</v>
      </c>
      <c r="D15767" t="s">
        <v>52</v>
      </c>
      <c r="E15767">
        <v>2019</v>
      </c>
      <c r="F15767">
        <v>2022</v>
      </c>
      <c r="J15767">
        <f t="shared" si="1252"/>
        <v>0</v>
      </c>
      <c r="K15767" t="str">
        <f>IF(OR(J15767&gt;Ограничения!$B$1,Sheet!G12438&gt;Ограничения!$B$2,Sheet!H12438&gt;Ограничения!$B$2,Sheet!I12438&gt;Ограничения!$B$2,),"Not compatible","Compatible")</f>
        <v>Compatible</v>
      </c>
      <c r="L15767">
        <f t="shared" si="1253"/>
        <v>49097</v>
      </c>
      <c r="M15767" s="3">
        <f t="shared" si="1254"/>
        <v>0</v>
      </c>
      <c r="N15767" s="3" t="str">
        <f t="shared" si="1255"/>
        <v>N</v>
      </c>
      <c r="O15767" t="s">
        <v>28007</v>
      </c>
      <c r="P15767">
        <v>3</v>
      </c>
      <c r="Q15767" t="str">
        <f t="shared" si="1251"/>
        <v>COPY 49097.dat sel\49097.dat</v>
      </c>
      <c r="R15767" t="str">
        <f>IF(ISNA(VLOOKUP(B15767,Rendered!$B$1:$C$1000,1,FALSE)),"N","Y")</f>
        <v>N</v>
      </c>
    </row>
    <row r="15768" spans="1:18" hidden="1" x14ac:dyDescent="0.35">
      <c r="A15768" t="s">
        <v>22919</v>
      </c>
      <c r="B15768" t="s">
        <v>22938</v>
      </c>
      <c r="C15768" t="s">
        <v>22939</v>
      </c>
      <c r="D15768" t="s">
        <v>35</v>
      </c>
      <c r="E15768">
        <v>1990</v>
      </c>
      <c r="F15768">
        <v>2003</v>
      </c>
      <c r="G15768">
        <v>3</v>
      </c>
      <c r="H15768">
        <v>4</v>
      </c>
      <c r="I15768">
        <v>1</v>
      </c>
      <c r="J15768">
        <f t="shared" si="1252"/>
        <v>8</v>
      </c>
      <c r="K15768" t="str">
        <f>IF(OR(J15768&gt;Ограничения!$B$1,Sheet!G12439&gt;Ограничения!$B$2,Sheet!H12439&gt;Ограничения!$B$2,Sheet!I12439&gt;Ограничения!$B$2,),"Not compatible","Compatible")</f>
        <v>Not compatible</v>
      </c>
      <c r="L15768">
        <f t="shared" si="1253"/>
        <v>2513</v>
      </c>
      <c r="M15768" s="3">
        <f t="shared" si="1254"/>
        <v>0</v>
      </c>
      <c r="N15768" s="3" t="str">
        <f t="shared" si="1255"/>
        <v>N</v>
      </c>
      <c r="O15768" t="s">
        <v>28008</v>
      </c>
      <c r="Q15768" t="str">
        <f t="shared" si="1251"/>
        <v>COPY 2513.dat sel\2513.dat</v>
      </c>
      <c r="R15768" t="str">
        <f>IF(ISNA(VLOOKUP(B15768,Rendered!$B$1:$C$1000,1,FALSE)),"N","Y")</f>
        <v>N</v>
      </c>
    </row>
    <row r="15769" spans="1:18" hidden="1" x14ac:dyDescent="0.35">
      <c r="A15769" t="s">
        <v>22919</v>
      </c>
      <c r="B15769" t="s">
        <v>22940</v>
      </c>
      <c r="C15769" t="s">
        <v>22941</v>
      </c>
      <c r="D15769" t="s">
        <v>27</v>
      </c>
      <c r="E15769">
        <v>2012</v>
      </c>
      <c r="F15769">
        <v>2016</v>
      </c>
      <c r="G15769">
        <v>3</v>
      </c>
      <c r="H15769">
        <v>4</v>
      </c>
      <c r="I15769">
        <v>1.3</v>
      </c>
      <c r="J15769">
        <f t="shared" si="1252"/>
        <v>8.3000000000000007</v>
      </c>
      <c r="K15769" t="str">
        <f>IF(OR(J15769&gt;Ограничения!$B$1,Sheet!G12440&gt;Ограничения!$B$2,Sheet!H12440&gt;Ограничения!$B$2,Sheet!I12440&gt;Ограничения!$B$2,),"Not compatible","Compatible")</f>
        <v>Not compatible</v>
      </c>
      <c r="L15769">
        <f t="shared" si="1253"/>
        <v>93597</v>
      </c>
      <c r="M15769" s="3">
        <f t="shared" si="1254"/>
        <v>0</v>
      </c>
      <c r="N15769" s="3" t="str">
        <f t="shared" si="1255"/>
        <v>N</v>
      </c>
      <c r="O15769" t="s">
        <v>28007</v>
      </c>
      <c r="P15769">
        <v>3</v>
      </c>
      <c r="Q15769" t="str">
        <f t="shared" si="1251"/>
        <v>COPY 93597.dat sel\93597.dat</v>
      </c>
      <c r="R15769" t="str">
        <f>IF(ISNA(VLOOKUP(B15769,Rendered!$B$1:$C$1000,1,FALSE)),"N","Y")</f>
        <v>N</v>
      </c>
    </row>
    <row r="15770" spans="1:18" hidden="1" x14ac:dyDescent="0.35">
      <c r="A15770" t="s">
        <v>22919</v>
      </c>
      <c r="B15770" t="s">
        <v>22942</v>
      </c>
      <c r="C15770" t="s">
        <v>22943</v>
      </c>
      <c r="D15770" t="s">
        <v>27</v>
      </c>
      <c r="E15770">
        <v>2018</v>
      </c>
      <c r="F15770">
        <v>2019</v>
      </c>
      <c r="G15770">
        <v>3</v>
      </c>
      <c r="H15770">
        <v>4</v>
      </c>
      <c r="I15770">
        <v>1.3</v>
      </c>
      <c r="J15770">
        <f t="shared" si="1252"/>
        <v>8.3000000000000007</v>
      </c>
      <c r="K15770" t="str">
        <f>IF(OR(J15770&gt;Ограничения!$B$1,Sheet!G12441&gt;Ограничения!$B$2,Sheet!H12441&gt;Ограничения!$B$2,Sheet!I12441&gt;Ограничения!$B$2,),"Not compatible","Compatible")</f>
        <v>Compatible</v>
      </c>
      <c r="L15770">
        <f t="shared" si="1253"/>
        <v>18051</v>
      </c>
      <c r="M15770" s="3">
        <f t="shared" si="1254"/>
        <v>0</v>
      </c>
      <c r="N15770" s="3" t="str">
        <f t="shared" si="1255"/>
        <v>N</v>
      </c>
      <c r="O15770" t="s">
        <v>28007</v>
      </c>
      <c r="P15770">
        <v>3</v>
      </c>
      <c r="Q15770" t="str">
        <f t="shared" si="1251"/>
        <v>COPY 18051.dat sel\18051.dat</v>
      </c>
      <c r="R15770" t="str">
        <f>IF(ISNA(VLOOKUP(B15770,Rendered!$B$1:$C$1000,1,FALSE)),"N","Y")</f>
        <v>N</v>
      </c>
    </row>
    <row r="15771" spans="1:18" hidden="1" x14ac:dyDescent="0.35">
      <c r="A15771" t="s">
        <v>22919</v>
      </c>
      <c r="B15771" t="s">
        <v>22944</v>
      </c>
      <c r="C15771" t="s">
        <v>22945</v>
      </c>
      <c r="D15771" t="s">
        <v>52</v>
      </c>
      <c r="E15771">
        <v>2012</v>
      </c>
      <c r="F15771">
        <v>2018</v>
      </c>
      <c r="G15771">
        <v>3</v>
      </c>
      <c r="H15771">
        <v>4</v>
      </c>
      <c r="I15771">
        <v>1.7</v>
      </c>
      <c r="J15771">
        <f t="shared" si="1252"/>
        <v>8.6999999999999993</v>
      </c>
      <c r="K15771" t="str">
        <f>IF(OR(J15771&gt;Ограничения!$B$1,Sheet!G12442&gt;Ограничения!$B$2,Sheet!H12442&gt;Ограничения!$B$2,Sheet!I12442&gt;Ограничения!$B$2,),"Not compatible","Compatible")</f>
        <v>Compatible</v>
      </c>
      <c r="L15771">
        <f t="shared" si="1253"/>
        <v>93587</v>
      </c>
      <c r="M15771" s="3">
        <f t="shared" si="1254"/>
        <v>0.82608695652173914</v>
      </c>
      <c r="N15771" s="3" t="str">
        <f t="shared" si="1255"/>
        <v>Y</v>
      </c>
      <c r="O15771" t="s">
        <v>28007</v>
      </c>
      <c r="P15771">
        <v>3</v>
      </c>
      <c r="Q15771" t="str">
        <f t="shared" si="1251"/>
        <v>COPY 93587.dat sel\93587.dat</v>
      </c>
      <c r="R15771" t="str">
        <f>IF(ISNA(VLOOKUP(B15771,Rendered!$B$1:$C$1000,1,FALSE)),"N","Y")</f>
        <v>N</v>
      </c>
    </row>
    <row r="15772" spans="1:18" hidden="1" x14ac:dyDescent="0.35">
      <c r="A15772" t="s">
        <v>22919</v>
      </c>
      <c r="B15772" t="s">
        <v>22946</v>
      </c>
      <c r="C15772" t="s">
        <v>22947</v>
      </c>
      <c r="D15772" t="s">
        <v>27</v>
      </c>
      <c r="E15772">
        <v>2018</v>
      </c>
      <c r="F15772">
        <v>2018</v>
      </c>
      <c r="G15772">
        <v>3</v>
      </c>
      <c r="H15772">
        <v>4</v>
      </c>
      <c r="I15772">
        <v>1.7</v>
      </c>
      <c r="J15772">
        <f t="shared" si="1252"/>
        <v>8.6999999999999993</v>
      </c>
      <c r="K15772" t="str">
        <f>IF(OR(J15772&gt;Ограничения!$B$1,Sheet!G12443&gt;Ограничения!$B$2,Sheet!H12443&gt;Ограничения!$B$2,Sheet!I12443&gt;Ограничения!$B$2,),"Not compatible","Compatible")</f>
        <v>Compatible</v>
      </c>
      <c r="L15772">
        <f t="shared" si="1253"/>
        <v>38224</v>
      </c>
      <c r="M15772" s="3">
        <f t="shared" si="1254"/>
        <v>0</v>
      </c>
      <c r="N15772" s="3" t="str">
        <f t="shared" si="1255"/>
        <v>Y</v>
      </c>
      <c r="O15772" t="s">
        <v>28007</v>
      </c>
      <c r="P15772">
        <v>3</v>
      </c>
      <c r="Q15772" t="str">
        <f t="shared" si="1251"/>
        <v>COPY 38224.dat sel\38224.dat</v>
      </c>
      <c r="R15772" t="str">
        <f>IF(ISNA(VLOOKUP(B15772,Rendered!$B$1:$C$1000,1,FALSE)),"N","Y")</f>
        <v>N</v>
      </c>
    </row>
    <row r="15773" spans="1:18" hidden="1" x14ac:dyDescent="0.35">
      <c r="A15773" t="s">
        <v>22919</v>
      </c>
      <c r="B15773" t="s">
        <v>22948</v>
      </c>
      <c r="C15773" t="s">
        <v>22949</v>
      </c>
      <c r="D15773" t="s">
        <v>7</v>
      </c>
      <c r="E15773">
        <v>2013</v>
      </c>
      <c r="F15773">
        <v>2022</v>
      </c>
      <c r="G15773">
        <v>3</v>
      </c>
      <c r="H15773">
        <v>4</v>
      </c>
      <c r="I15773">
        <v>1.7</v>
      </c>
      <c r="J15773">
        <f t="shared" si="1252"/>
        <v>8.6999999999999993</v>
      </c>
      <c r="K15773" t="str">
        <f>IF(OR(J15773&gt;Ограничения!$B$1,Sheet!G12444&gt;Ограничения!$B$2,Sheet!H12444&gt;Ограничения!$B$2,Sheet!I12444&gt;Ограничения!$B$2,),"Not compatible","Compatible")</f>
        <v>Compatible</v>
      </c>
      <c r="L15773">
        <f t="shared" si="1253"/>
        <v>98835</v>
      </c>
      <c r="M15773" s="3">
        <f t="shared" si="1254"/>
        <v>0</v>
      </c>
      <c r="N15773" s="3" t="str">
        <f t="shared" si="1255"/>
        <v>N</v>
      </c>
      <c r="O15773" t="s">
        <v>28007</v>
      </c>
      <c r="P15773">
        <v>3</v>
      </c>
      <c r="Q15773" t="str">
        <f t="shared" si="1251"/>
        <v>COPY 98835.dat sel\98835.dat</v>
      </c>
      <c r="R15773" t="str">
        <f>IF(ISNA(VLOOKUP(B15773,Rendered!$B$1:$C$1000,1,FALSE)),"N","Y")</f>
        <v>N</v>
      </c>
    </row>
    <row r="15774" spans="1:18" hidden="1" x14ac:dyDescent="0.35">
      <c r="A15774" t="s">
        <v>22919</v>
      </c>
      <c r="B15774" t="s">
        <v>22950</v>
      </c>
      <c r="C15774" t="s">
        <v>22951</v>
      </c>
      <c r="D15774" t="s">
        <v>41</v>
      </c>
      <c r="E15774">
        <v>2004</v>
      </c>
      <c r="F15774">
        <v>2022</v>
      </c>
      <c r="G15774">
        <v>4</v>
      </c>
      <c r="H15774">
        <v>2.5</v>
      </c>
      <c r="I15774">
        <v>1.7</v>
      </c>
      <c r="J15774">
        <f t="shared" si="1252"/>
        <v>8.1999999999999993</v>
      </c>
      <c r="K15774" t="str">
        <f>IF(OR(J15774&gt;Ограничения!$B$1,Sheet!G12445&gt;Ограничения!$B$2,Sheet!H12445&gt;Ограничения!$B$2,Sheet!I12445&gt;Ограничения!$B$2,),"Not compatible","Compatible")</f>
        <v>Compatible</v>
      </c>
      <c r="L15774">
        <f t="shared" si="1253"/>
        <v>50745</v>
      </c>
      <c r="M15774" s="3">
        <f t="shared" si="1254"/>
        <v>0</v>
      </c>
      <c r="N15774" s="3" t="str">
        <f t="shared" si="1255"/>
        <v>N</v>
      </c>
      <c r="O15774" t="s">
        <v>28007</v>
      </c>
      <c r="P15774">
        <v>3</v>
      </c>
      <c r="Q15774" t="str">
        <f t="shared" si="1251"/>
        <v>COPY 50745.dat sel\50745.dat</v>
      </c>
      <c r="R15774" t="str">
        <f>IF(ISNA(VLOOKUP(B15774,Rendered!$B$1:$C$1000,1,FALSE)),"N","Y")</f>
        <v>N</v>
      </c>
    </row>
    <row r="15775" spans="1:18" hidden="1" x14ac:dyDescent="0.35">
      <c r="A15775" t="s">
        <v>22919</v>
      </c>
      <c r="B15775" t="s">
        <v>22952</v>
      </c>
      <c r="C15775" t="s">
        <v>22953</v>
      </c>
      <c r="D15775" t="s">
        <v>7</v>
      </c>
      <c r="E15775">
        <v>2012</v>
      </c>
      <c r="F15775">
        <v>2022</v>
      </c>
      <c r="G15775">
        <v>4</v>
      </c>
      <c r="H15775">
        <v>2.5</v>
      </c>
      <c r="I15775">
        <v>1</v>
      </c>
      <c r="J15775">
        <f t="shared" si="1252"/>
        <v>7.5</v>
      </c>
      <c r="K15775" t="str">
        <f>IF(OR(J15775&gt;Ограничения!$B$1,Sheet!G12446&gt;Ограничения!$B$2,Sheet!H12446&gt;Ограничения!$B$2,Sheet!I12446&gt;Ограничения!$B$2,),"Not compatible","Compatible")</f>
        <v>Compatible</v>
      </c>
      <c r="L15775">
        <f t="shared" si="1253"/>
        <v>98282</v>
      </c>
      <c r="M15775" s="3">
        <f t="shared" si="1254"/>
        <v>0</v>
      </c>
      <c r="N15775" s="3" t="str">
        <f t="shared" si="1255"/>
        <v>N</v>
      </c>
      <c r="O15775" t="s">
        <v>28007</v>
      </c>
      <c r="P15775">
        <v>3</v>
      </c>
      <c r="Q15775" t="str">
        <f t="shared" si="1251"/>
        <v>COPY 98282.dat sel\98282.dat</v>
      </c>
      <c r="R15775" t="str">
        <f>IF(ISNA(VLOOKUP(B15775,Rendered!$B$1:$C$1000,1,FALSE)),"N","Y")</f>
        <v>N</v>
      </c>
    </row>
    <row r="15776" spans="1:18" hidden="1" x14ac:dyDescent="0.35">
      <c r="A15776" t="s">
        <v>22919</v>
      </c>
      <c r="B15776" t="s">
        <v>22954</v>
      </c>
      <c r="C15776" t="s">
        <v>22955</v>
      </c>
      <c r="D15776" t="s">
        <v>558</v>
      </c>
      <c r="E15776">
        <v>2015</v>
      </c>
      <c r="F15776">
        <v>2022</v>
      </c>
      <c r="G15776">
        <v>4</v>
      </c>
      <c r="H15776">
        <v>2.5</v>
      </c>
      <c r="I15776">
        <v>2.2999999999999998</v>
      </c>
      <c r="J15776">
        <f t="shared" si="1252"/>
        <v>8.8000000000000007</v>
      </c>
      <c r="K15776" t="str">
        <f>IF(OR(J15776&gt;Ограничения!$B$1,Sheet!G12447&gt;Ограничения!$B$2,Sheet!H12447&gt;Ограничения!$B$2,Sheet!I12447&gt;Ограничения!$B$2,),"Not compatible","Compatible")</f>
        <v>Compatible</v>
      </c>
      <c r="L15776">
        <f t="shared" si="1253"/>
        <v>18974</v>
      </c>
      <c r="M15776" s="3">
        <f t="shared" si="1254"/>
        <v>0</v>
      </c>
      <c r="N15776" s="3" t="str">
        <f t="shared" si="1255"/>
        <v>N</v>
      </c>
      <c r="O15776" t="s">
        <v>28007</v>
      </c>
      <c r="P15776">
        <v>3</v>
      </c>
      <c r="Q15776" t="str">
        <f t="shared" si="1251"/>
        <v>COPY 18974.dat sel\18974.dat</v>
      </c>
      <c r="R15776" t="str">
        <f>IF(ISNA(VLOOKUP(B15776,Rendered!$B$1:$C$1000,1,FALSE)),"N","Y")</f>
        <v>N</v>
      </c>
    </row>
    <row r="15777" spans="1:18" hidden="1" x14ac:dyDescent="0.35">
      <c r="A15777" t="s">
        <v>22919</v>
      </c>
      <c r="B15777" t="s">
        <v>22956</v>
      </c>
      <c r="C15777" t="s">
        <v>22957</v>
      </c>
      <c r="D15777" t="s">
        <v>49</v>
      </c>
      <c r="E15777">
        <v>2018</v>
      </c>
      <c r="F15777">
        <v>2022</v>
      </c>
      <c r="G15777">
        <v>4</v>
      </c>
      <c r="H15777">
        <v>2.5</v>
      </c>
      <c r="I15777">
        <v>2</v>
      </c>
      <c r="J15777">
        <f t="shared" si="1252"/>
        <v>8.5</v>
      </c>
      <c r="K15777" t="str">
        <f>IF(OR(J15777&gt;Ограничения!$B$1,Sheet!G12448&gt;Ограничения!$B$2,Sheet!H12448&gt;Ограничения!$B$2,Sheet!I12448&gt;Ограничения!$B$2,),"Not compatible","Compatible")</f>
        <v>Compatible</v>
      </c>
      <c r="L15777">
        <f t="shared" si="1253"/>
        <v>35789</v>
      </c>
      <c r="M15777" s="3">
        <f t="shared" si="1254"/>
        <v>0</v>
      </c>
      <c r="N15777" s="3" t="str">
        <f t="shared" si="1255"/>
        <v>N</v>
      </c>
      <c r="O15777" t="s">
        <v>28007</v>
      </c>
      <c r="P15777">
        <v>3</v>
      </c>
      <c r="Q15777" t="str">
        <f t="shared" si="1251"/>
        <v>COPY 35789.dat sel\35789.dat</v>
      </c>
      <c r="R15777" t="str">
        <f>IF(ISNA(VLOOKUP(B15777,Rendered!$B$1:$C$1000,1,FALSE)),"N","Y")</f>
        <v>N</v>
      </c>
    </row>
    <row r="15778" spans="1:18" hidden="1" x14ac:dyDescent="0.35">
      <c r="A15778" t="s">
        <v>22919</v>
      </c>
      <c r="B15778" t="s">
        <v>22958</v>
      </c>
      <c r="C15778" t="s">
        <v>22959</v>
      </c>
      <c r="D15778" t="s">
        <v>21</v>
      </c>
      <c r="E15778">
        <v>2017</v>
      </c>
      <c r="F15778">
        <v>2022</v>
      </c>
      <c r="G15778">
        <v>4</v>
      </c>
      <c r="H15778">
        <v>3</v>
      </c>
      <c r="I15778">
        <v>1</v>
      </c>
      <c r="J15778">
        <f t="shared" si="1252"/>
        <v>8</v>
      </c>
      <c r="K15778" t="str">
        <f>IF(OR(J15778&gt;Ограничения!$B$1,Sheet!G12449&gt;Ограничения!$B$2,Sheet!H12449&gt;Ограничения!$B$2,Sheet!I12449&gt;Ограничения!$B$2,),"Not compatible","Compatible")</f>
        <v>Compatible</v>
      </c>
      <c r="L15778">
        <f t="shared" si="1253"/>
        <v>28326</v>
      </c>
      <c r="M15778" s="3">
        <f t="shared" si="1254"/>
        <v>0</v>
      </c>
      <c r="N15778" s="3" t="str">
        <f t="shared" si="1255"/>
        <v>N</v>
      </c>
      <c r="O15778" t="s">
        <v>28007</v>
      </c>
      <c r="P15778">
        <v>3</v>
      </c>
      <c r="Q15778" t="str">
        <f t="shared" si="1251"/>
        <v>COPY 28326.dat sel\28326.dat</v>
      </c>
      <c r="R15778" t="str">
        <f>IF(ISNA(VLOOKUP(B15778,Rendered!$B$1:$C$1000,1,FALSE)),"N","Y")</f>
        <v>N</v>
      </c>
    </row>
    <row r="15779" spans="1:18" hidden="1" x14ac:dyDescent="0.35">
      <c r="A15779" t="s">
        <v>22919</v>
      </c>
      <c r="B15779" t="s">
        <v>22960</v>
      </c>
      <c r="C15779" t="s">
        <v>22961</v>
      </c>
      <c r="D15779" t="s">
        <v>38</v>
      </c>
      <c r="E15779">
        <v>2016</v>
      </c>
      <c r="F15779">
        <v>2019</v>
      </c>
      <c r="G15779">
        <v>4</v>
      </c>
      <c r="H15779">
        <v>4</v>
      </c>
      <c r="I15779">
        <v>1.3</v>
      </c>
      <c r="J15779">
        <f t="shared" si="1252"/>
        <v>9.3000000000000007</v>
      </c>
      <c r="K15779" t="str">
        <f>IF(OR(J15779&gt;Ограничения!$B$1,Sheet!G12450&gt;Ограничения!$B$2,Sheet!H12450&gt;Ограничения!$B$2,Sheet!I12450&gt;Ограничения!$B$2,),"Not compatible","Compatible")</f>
        <v>Compatible</v>
      </c>
      <c r="L15779">
        <f t="shared" si="1253"/>
        <v>24151</v>
      </c>
      <c r="M15779" s="3">
        <f t="shared" si="1254"/>
        <v>0</v>
      </c>
      <c r="N15779" s="3" t="str">
        <f t="shared" si="1255"/>
        <v>N</v>
      </c>
      <c r="O15779" t="s">
        <v>28007</v>
      </c>
      <c r="P15779">
        <v>3</v>
      </c>
      <c r="Q15779" t="str">
        <f t="shared" si="1251"/>
        <v>COPY 24151.dat sel\24151.dat</v>
      </c>
      <c r="R15779" t="str">
        <f>IF(ISNA(VLOOKUP(B15779,Rendered!$B$1:$C$1000,1,FALSE)),"N","Y")</f>
        <v>N</v>
      </c>
    </row>
    <row r="15780" spans="1:18" hidden="1" x14ac:dyDescent="0.35">
      <c r="A15780" t="s">
        <v>22919</v>
      </c>
      <c r="B15780" t="s">
        <v>22962</v>
      </c>
      <c r="C15780" t="s">
        <v>22963</v>
      </c>
      <c r="D15780" t="s">
        <v>13</v>
      </c>
      <c r="E15780">
        <v>2022</v>
      </c>
      <c r="F15780">
        <v>2022</v>
      </c>
      <c r="G15780">
        <v>6</v>
      </c>
      <c r="H15780">
        <v>4</v>
      </c>
      <c r="I15780">
        <v>2</v>
      </c>
      <c r="J15780">
        <f t="shared" si="1252"/>
        <v>12</v>
      </c>
      <c r="K15780" t="str">
        <f>IF(OR(J15780&gt;Ограничения!$B$1,Sheet!G12451&gt;Ограничения!$B$2,Sheet!H12451&gt;Ограничения!$B$2,Sheet!I12451&gt;Ограничения!$B$2,),"Not compatible","Compatible")</f>
        <v>Compatible</v>
      </c>
      <c r="L15780">
        <f t="shared" si="1253"/>
        <v>80481</v>
      </c>
      <c r="M15780" s="3">
        <f t="shared" si="1254"/>
        <v>0</v>
      </c>
      <c r="N15780" s="3" t="str">
        <f t="shared" si="1255"/>
        <v>N</v>
      </c>
      <c r="O15780" t="s">
        <v>28007</v>
      </c>
      <c r="P15780">
        <v>3</v>
      </c>
      <c r="Q15780" t="str">
        <f t="shared" si="1251"/>
        <v>COPY 80481.dat sel\80481.dat</v>
      </c>
      <c r="R15780" t="str">
        <f>IF(ISNA(VLOOKUP(B15780,Rendered!$B$1:$C$1000,1,FALSE)),"N","Y")</f>
        <v>N</v>
      </c>
    </row>
    <row r="15781" spans="1:18" hidden="1" x14ac:dyDescent="0.35">
      <c r="A15781" t="s">
        <v>19535</v>
      </c>
      <c r="B15781" t="s">
        <v>19730</v>
      </c>
      <c r="C15781" t="s">
        <v>19731</v>
      </c>
      <c r="D15781" t="s">
        <v>558</v>
      </c>
      <c r="E15781">
        <v>2001</v>
      </c>
      <c r="F15781">
        <v>2001</v>
      </c>
      <c r="J15781">
        <f t="shared" si="1252"/>
        <v>0</v>
      </c>
      <c r="K15781" t="str">
        <f>IF(OR(J15781&gt;Ограничения!$B$1,Sheet!G10098&gt;Ограничения!$B$2,Sheet!H10098&gt;Ограничения!$B$2,Sheet!I10098&gt;Ограничения!$B$2,),"Not compatible","Compatible")</f>
        <v>Compatible</v>
      </c>
      <c r="L15781">
        <f t="shared" si="1253"/>
        <v>30556</v>
      </c>
      <c r="M15781" s="3">
        <f t="shared" si="1254"/>
        <v>0.53488372093023251</v>
      </c>
      <c r="N15781" s="3" t="str">
        <f t="shared" si="1255"/>
        <v>Y</v>
      </c>
      <c r="O15781" t="s">
        <v>28008</v>
      </c>
      <c r="Q15781" t="str">
        <f t="shared" si="1251"/>
        <v>COPY 30556.dat sel\30556.dat</v>
      </c>
      <c r="R15781" t="str">
        <f>IF(ISNA(VLOOKUP(B15781,Rendered!$B$1:$C$1000,1,FALSE)),"N","Y")</f>
        <v>N</v>
      </c>
    </row>
    <row r="15782" spans="1:18" hidden="1" x14ac:dyDescent="0.35">
      <c r="A15782" t="s">
        <v>19535</v>
      </c>
      <c r="B15782" t="s">
        <v>19732</v>
      </c>
      <c r="C15782" t="s">
        <v>19733</v>
      </c>
      <c r="D15782" t="s">
        <v>558</v>
      </c>
      <c r="E15782" t="s">
        <v>60</v>
      </c>
      <c r="G15782">
        <v>8.5</v>
      </c>
      <c r="H15782">
        <v>7</v>
      </c>
      <c r="I15782">
        <v>10.7</v>
      </c>
      <c r="J15782">
        <f t="shared" si="1252"/>
        <v>26.2</v>
      </c>
      <c r="K15782" t="str">
        <f>IF(OR(J15782&gt;Ограничения!$B$1,Sheet!G10099&gt;Ограничения!$B$2,Sheet!H10099&gt;Ограничения!$B$2,Sheet!I10099&gt;Ограничения!$B$2,),"Not compatible","Compatible")</f>
        <v>Not compatible</v>
      </c>
      <c r="L15782" t="str">
        <f t="shared" si="1253"/>
        <v>Модификация</v>
      </c>
      <c r="M15782" s="3">
        <f t="shared" si="1254"/>
        <v>0</v>
      </c>
      <c r="N15782" s="3" t="str">
        <f t="shared" si="1255"/>
        <v>Y</v>
      </c>
      <c r="O15782" t="s">
        <v>28008</v>
      </c>
      <c r="Q15782" t="str">
        <f t="shared" si="1251"/>
        <v>COPY 30556u.dat sel\30556u.dat</v>
      </c>
      <c r="R15782" t="str">
        <f>IF(ISNA(VLOOKUP(B15782,Rendered!$B$1:$C$1000,1,FALSE)),"N","Y")</f>
        <v>N</v>
      </c>
    </row>
    <row r="15783" spans="1:18" hidden="1" x14ac:dyDescent="0.35">
      <c r="A15783" t="s">
        <v>19535</v>
      </c>
      <c r="B15783" t="s">
        <v>19734</v>
      </c>
      <c r="C15783" t="s">
        <v>19735</v>
      </c>
      <c r="D15783" t="s">
        <v>13</v>
      </c>
      <c r="E15783">
        <v>2001</v>
      </c>
      <c r="F15783">
        <v>2001</v>
      </c>
      <c r="J15783">
        <f t="shared" si="1252"/>
        <v>0</v>
      </c>
      <c r="K15783" t="str">
        <f>IF(OR(J15783&gt;Ограничения!$B$1,Sheet!G10100&gt;Ограничения!$B$2,Sheet!H10100&gt;Ограничения!$B$2,Sheet!I10100&gt;Ограничения!$B$2,),"Not compatible","Compatible")</f>
        <v>Compatible</v>
      </c>
      <c r="L15783" t="str">
        <f t="shared" si="1253"/>
        <v>Модификация</v>
      </c>
      <c r="M15783" s="3">
        <f t="shared" si="1254"/>
        <v>0</v>
      </c>
      <c r="N15783" s="3" t="str">
        <f t="shared" si="1255"/>
        <v>N</v>
      </c>
      <c r="O15783" t="s">
        <v>28008</v>
      </c>
      <c r="Q15783" t="str">
        <f t="shared" si="1251"/>
        <v>COPY 30556pb14.dat sel\30556pb14.dat</v>
      </c>
      <c r="R15783" t="str">
        <f>IF(ISNA(VLOOKUP(B15783,Rendered!$B$1:$C$1000,1,FALSE)),"N","Y")</f>
        <v>N</v>
      </c>
    </row>
    <row r="15784" spans="1:18" hidden="1" x14ac:dyDescent="0.35">
      <c r="A15784" t="s">
        <v>19535</v>
      </c>
      <c r="B15784" t="s">
        <v>19736</v>
      </c>
      <c r="C15784" t="s">
        <v>19737</v>
      </c>
      <c r="D15784" t="s">
        <v>13</v>
      </c>
      <c r="E15784">
        <v>2001</v>
      </c>
      <c r="F15784">
        <v>2001</v>
      </c>
      <c r="J15784">
        <f t="shared" si="1252"/>
        <v>0</v>
      </c>
      <c r="K15784" t="str">
        <f>IF(OR(J15784&gt;Ограничения!$B$1,Sheet!G10101&gt;Ограничения!$B$2,Sheet!H10101&gt;Ограничения!$B$2,Sheet!I10101&gt;Ограничения!$B$2,),"Not compatible","Compatible")</f>
        <v>Compatible</v>
      </c>
      <c r="L15784" t="str">
        <f t="shared" si="1253"/>
        <v>Модификация</v>
      </c>
      <c r="M15784" s="3">
        <f t="shared" si="1254"/>
        <v>0</v>
      </c>
      <c r="N15784" s="3" t="str">
        <f t="shared" si="1255"/>
        <v>N</v>
      </c>
      <c r="O15784" t="s">
        <v>28008</v>
      </c>
      <c r="Q15784" t="str">
        <f t="shared" si="1251"/>
        <v>COPY 30556pb08.dat sel\30556pb08.dat</v>
      </c>
      <c r="R15784" t="str">
        <f>IF(ISNA(VLOOKUP(B15784,Rendered!$B$1:$C$1000,1,FALSE)),"N","Y")</f>
        <v>N</v>
      </c>
    </row>
    <row r="15785" spans="1:18" hidden="1" x14ac:dyDescent="0.35">
      <c r="A15785" t="s">
        <v>19535</v>
      </c>
      <c r="B15785" t="s">
        <v>19738</v>
      </c>
      <c r="C15785" t="s">
        <v>19739</v>
      </c>
      <c r="D15785" t="s">
        <v>13</v>
      </c>
      <c r="E15785">
        <v>2001</v>
      </c>
      <c r="F15785">
        <v>2001</v>
      </c>
      <c r="J15785">
        <f t="shared" si="1252"/>
        <v>0</v>
      </c>
      <c r="K15785" t="str">
        <f>IF(OR(J15785&gt;Ограничения!$B$1,Sheet!G10102&gt;Ограничения!$B$2,Sheet!H10102&gt;Ограничения!$B$2,Sheet!I10102&gt;Ограничения!$B$2,),"Not compatible","Compatible")</f>
        <v>Compatible</v>
      </c>
      <c r="L15785" t="str">
        <f t="shared" si="1253"/>
        <v>Модификация</v>
      </c>
      <c r="M15785" s="3">
        <f t="shared" si="1254"/>
        <v>0</v>
      </c>
      <c r="N15785" s="3" t="str">
        <f t="shared" si="1255"/>
        <v>N</v>
      </c>
      <c r="O15785" t="s">
        <v>28008</v>
      </c>
      <c r="Q15785" t="str">
        <f t="shared" si="1251"/>
        <v>COPY 30556pb15.dat sel\30556pb15.dat</v>
      </c>
      <c r="R15785" t="str">
        <f>IF(ISNA(VLOOKUP(B15785,Rendered!$B$1:$C$1000,1,FALSE)),"N","Y")</f>
        <v>N</v>
      </c>
    </row>
    <row r="15786" spans="1:18" hidden="1" x14ac:dyDescent="0.35">
      <c r="A15786" t="s">
        <v>19535</v>
      </c>
      <c r="B15786" t="s">
        <v>19740</v>
      </c>
      <c r="C15786" t="s">
        <v>19741</v>
      </c>
      <c r="D15786" t="s">
        <v>13</v>
      </c>
      <c r="E15786">
        <v>2001</v>
      </c>
      <c r="F15786">
        <v>2001</v>
      </c>
      <c r="J15786">
        <f t="shared" si="1252"/>
        <v>0</v>
      </c>
      <c r="K15786" t="str">
        <f>IF(OR(J15786&gt;Ограничения!$B$1,Sheet!G10103&gt;Ограничения!$B$2,Sheet!H10103&gt;Ограничения!$B$2,Sheet!I10103&gt;Ограничения!$B$2,),"Not compatible","Compatible")</f>
        <v>Compatible</v>
      </c>
      <c r="L15786" t="str">
        <f t="shared" si="1253"/>
        <v>Модификация</v>
      </c>
      <c r="M15786" s="3">
        <f t="shared" si="1254"/>
        <v>0</v>
      </c>
      <c r="N15786" s="3" t="str">
        <f t="shared" si="1255"/>
        <v>N</v>
      </c>
      <c r="O15786" t="s">
        <v>28008</v>
      </c>
      <c r="Q15786" t="str">
        <f t="shared" si="1251"/>
        <v>COPY 30556pb02.dat sel\30556pb02.dat</v>
      </c>
      <c r="R15786" t="str">
        <f>IF(ISNA(VLOOKUP(B15786,Rendered!$B$1:$C$1000,1,FALSE)),"N","Y")</f>
        <v>N</v>
      </c>
    </row>
    <row r="15787" spans="1:18" hidden="1" x14ac:dyDescent="0.35">
      <c r="A15787" t="s">
        <v>19535</v>
      </c>
      <c r="B15787" t="s">
        <v>19742</v>
      </c>
      <c r="C15787" t="s">
        <v>19743</v>
      </c>
      <c r="D15787" t="s">
        <v>13</v>
      </c>
      <c r="E15787">
        <v>2001</v>
      </c>
      <c r="F15787">
        <v>2001</v>
      </c>
      <c r="J15787">
        <f t="shared" si="1252"/>
        <v>0</v>
      </c>
      <c r="K15787" t="str">
        <f>IF(OR(J15787&gt;Ограничения!$B$1,Sheet!G10104&gt;Ограничения!$B$2,Sheet!H10104&gt;Ограничения!$B$2,Sheet!I10104&gt;Ограничения!$B$2,),"Not compatible","Compatible")</f>
        <v>Compatible</v>
      </c>
      <c r="L15787" t="str">
        <f t="shared" si="1253"/>
        <v>Модификация</v>
      </c>
      <c r="M15787" s="3">
        <f t="shared" si="1254"/>
        <v>0</v>
      </c>
      <c r="N15787" s="3" t="str">
        <f t="shared" si="1255"/>
        <v>N</v>
      </c>
      <c r="O15787" t="s">
        <v>28008</v>
      </c>
      <c r="Q15787" t="str">
        <f t="shared" si="1251"/>
        <v>COPY 30556pb12.dat sel\30556pb12.dat</v>
      </c>
      <c r="R15787" t="str">
        <f>IF(ISNA(VLOOKUP(B15787,Rendered!$B$1:$C$1000,1,FALSE)),"N","Y")</f>
        <v>N</v>
      </c>
    </row>
    <row r="15788" spans="1:18" hidden="1" x14ac:dyDescent="0.35">
      <c r="A15788" t="s">
        <v>19535</v>
      </c>
      <c r="B15788" t="s">
        <v>19744</v>
      </c>
      <c r="C15788" t="s">
        <v>19745</v>
      </c>
      <c r="D15788" t="s">
        <v>13</v>
      </c>
      <c r="E15788">
        <v>2001</v>
      </c>
      <c r="F15788">
        <v>2001</v>
      </c>
      <c r="J15788">
        <f t="shared" si="1252"/>
        <v>0</v>
      </c>
      <c r="K15788" t="str">
        <f>IF(OR(J15788&gt;Ограничения!$B$1,Sheet!G10105&gt;Ограничения!$B$2,Sheet!H10105&gt;Ограничения!$B$2,Sheet!I10105&gt;Ограничения!$B$2,),"Not compatible","Compatible")</f>
        <v>Compatible</v>
      </c>
      <c r="L15788" t="str">
        <f t="shared" si="1253"/>
        <v>Модификация</v>
      </c>
      <c r="M15788" s="3">
        <f t="shared" si="1254"/>
        <v>0</v>
      </c>
      <c r="N15788" s="3" t="str">
        <f t="shared" si="1255"/>
        <v>N</v>
      </c>
      <c r="O15788" t="s">
        <v>28008</v>
      </c>
      <c r="Q15788" t="str">
        <f t="shared" si="1251"/>
        <v>COPY 30556pb10.dat sel\30556pb10.dat</v>
      </c>
      <c r="R15788" t="str">
        <f>IF(ISNA(VLOOKUP(B15788,Rendered!$B$1:$C$1000,1,FALSE)),"N","Y")</f>
        <v>N</v>
      </c>
    </row>
    <row r="15789" spans="1:18" hidden="1" x14ac:dyDescent="0.35">
      <c r="A15789" t="s">
        <v>19535</v>
      </c>
      <c r="B15789" t="s">
        <v>19746</v>
      </c>
      <c r="C15789" t="s">
        <v>19747</v>
      </c>
      <c r="D15789" t="s">
        <v>13</v>
      </c>
      <c r="E15789">
        <v>2001</v>
      </c>
      <c r="F15789">
        <v>2001</v>
      </c>
      <c r="J15789">
        <f t="shared" si="1252"/>
        <v>0</v>
      </c>
      <c r="K15789" t="str">
        <f>IF(OR(J15789&gt;Ограничения!$B$1,Sheet!G10106&gt;Ограничения!$B$2,Sheet!H10106&gt;Ограничения!$B$2,Sheet!I10106&gt;Ограничения!$B$2,),"Not compatible","Compatible")</f>
        <v>Compatible</v>
      </c>
      <c r="L15789" t="str">
        <f t="shared" si="1253"/>
        <v>Модификация</v>
      </c>
      <c r="M15789" s="3">
        <f t="shared" si="1254"/>
        <v>0</v>
      </c>
      <c r="N15789" s="3" t="str">
        <f t="shared" si="1255"/>
        <v>N</v>
      </c>
      <c r="O15789" t="s">
        <v>28008</v>
      </c>
      <c r="Q15789" t="str">
        <f t="shared" si="1251"/>
        <v>COPY 30556pb03.dat sel\30556pb03.dat</v>
      </c>
      <c r="R15789" t="str">
        <f>IF(ISNA(VLOOKUP(B15789,Rendered!$B$1:$C$1000,1,FALSE)),"N","Y")</f>
        <v>N</v>
      </c>
    </row>
    <row r="15790" spans="1:18" hidden="1" x14ac:dyDescent="0.35">
      <c r="A15790" t="s">
        <v>19535</v>
      </c>
      <c r="B15790" t="s">
        <v>19748</v>
      </c>
      <c r="C15790" t="s">
        <v>19749</v>
      </c>
      <c r="D15790" t="s">
        <v>13</v>
      </c>
      <c r="E15790">
        <v>2001</v>
      </c>
      <c r="F15790">
        <v>2001</v>
      </c>
      <c r="J15790">
        <f t="shared" si="1252"/>
        <v>0</v>
      </c>
      <c r="K15790" t="str">
        <f>IF(OR(J15790&gt;Ограничения!$B$1,Sheet!G10107&gt;Ограничения!$B$2,Sheet!H10107&gt;Ограничения!$B$2,Sheet!I10107&gt;Ограничения!$B$2,),"Not compatible","Compatible")</f>
        <v>Compatible</v>
      </c>
      <c r="L15790" t="str">
        <f t="shared" si="1253"/>
        <v>Модификация</v>
      </c>
      <c r="M15790" s="3">
        <f t="shared" si="1254"/>
        <v>0</v>
      </c>
      <c r="N15790" s="3" t="str">
        <f t="shared" si="1255"/>
        <v>N</v>
      </c>
      <c r="O15790" t="s">
        <v>28008</v>
      </c>
      <c r="Q15790" t="str">
        <f t="shared" si="1251"/>
        <v>COPY 30556pb01.dat sel\30556pb01.dat</v>
      </c>
      <c r="R15790" t="str">
        <f>IF(ISNA(VLOOKUP(B15790,Rendered!$B$1:$C$1000,1,FALSE)),"N","Y")</f>
        <v>N</v>
      </c>
    </row>
    <row r="15791" spans="1:18" hidden="1" x14ac:dyDescent="0.35">
      <c r="A15791" t="s">
        <v>19535</v>
      </c>
      <c r="B15791" t="s">
        <v>19750</v>
      </c>
      <c r="C15791" t="s">
        <v>19751</v>
      </c>
      <c r="D15791" t="s">
        <v>13</v>
      </c>
      <c r="E15791">
        <v>2001</v>
      </c>
      <c r="F15791">
        <v>2001</v>
      </c>
      <c r="J15791">
        <f t="shared" si="1252"/>
        <v>0</v>
      </c>
      <c r="K15791" t="str">
        <f>IF(OR(J15791&gt;Ограничения!$B$1,Sheet!G10108&gt;Ограничения!$B$2,Sheet!H10108&gt;Ограничения!$B$2,Sheet!I10108&gt;Ограничения!$B$2,),"Not compatible","Compatible")</f>
        <v>Compatible</v>
      </c>
      <c r="L15791" t="str">
        <f t="shared" si="1253"/>
        <v>Модификация</v>
      </c>
      <c r="M15791" s="3">
        <f t="shared" si="1254"/>
        <v>0</v>
      </c>
      <c r="N15791" s="3" t="str">
        <f t="shared" si="1255"/>
        <v>N</v>
      </c>
      <c r="O15791" t="s">
        <v>28008</v>
      </c>
      <c r="Q15791" t="str">
        <f t="shared" si="1251"/>
        <v>COPY 30556pb11.dat sel\30556pb11.dat</v>
      </c>
      <c r="R15791" t="str">
        <f>IF(ISNA(VLOOKUP(B15791,Rendered!$B$1:$C$1000,1,FALSE)),"N","Y")</f>
        <v>N</v>
      </c>
    </row>
    <row r="15792" spans="1:18" hidden="1" x14ac:dyDescent="0.35">
      <c r="A15792" t="s">
        <v>19535</v>
      </c>
      <c r="B15792" t="s">
        <v>19752</v>
      </c>
      <c r="C15792" t="s">
        <v>19753</v>
      </c>
      <c r="D15792" t="s">
        <v>13</v>
      </c>
      <c r="E15792">
        <v>2001</v>
      </c>
      <c r="F15792">
        <v>2001</v>
      </c>
      <c r="J15792">
        <f t="shared" si="1252"/>
        <v>0</v>
      </c>
      <c r="K15792" t="str">
        <f>IF(OR(J15792&gt;Ограничения!$B$1,Sheet!G10109&gt;Ограничения!$B$2,Sheet!H10109&gt;Ограничения!$B$2,Sheet!I10109&gt;Ограничения!$B$2,),"Not compatible","Compatible")</f>
        <v>Compatible</v>
      </c>
      <c r="L15792" t="str">
        <f t="shared" si="1253"/>
        <v>Модификация</v>
      </c>
      <c r="M15792" s="3">
        <f t="shared" si="1254"/>
        <v>0</v>
      </c>
      <c r="N15792" s="3" t="str">
        <f t="shared" si="1255"/>
        <v>N</v>
      </c>
      <c r="O15792" t="s">
        <v>28008</v>
      </c>
      <c r="Q15792" t="str">
        <f t="shared" si="1251"/>
        <v>COPY 30556pb05.dat sel\30556pb05.dat</v>
      </c>
      <c r="R15792" t="str">
        <f>IF(ISNA(VLOOKUP(B15792,Rendered!$B$1:$C$1000,1,FALSE)),"N","Y")</f>
        <v>N</v>
      </c>
    </row>
    <row r="15793" spans="1:18" hidden="1" x14ac:dyDescent="0.35">
      <c r="A15793" t="s">
        <v>19535</v>
      </c>
      <c r="B15793" t="s">
        <v>19754</v>
      </c>
      <c r="C15793" t="s">
        <v>19755</v>
      </c>
      <c r="D15793" t="s">
        <v>13</v>
      </c>
      <c r="E15793">
        <v>2001</v>
      </c>
      <c r="F15793">
        <v>2001</v>
      </c>
      <c r="J15793">
        <f t="shared" si="1252"/>
        <v>0</v>
      </c>
      <c r="K15793" t="str">
        <f>IF(OR(J15793&gt;Ограничения!$B$1,Sheet!G10110&gt;Ограничения!$B$2,Sheet!H10110&gt;Ограничения!$B$2,Sheet!I10110&gt;Ограничения!$B$2,),"Not compatible","Compatible")</f>
        <v>Compatible</v>
      </c>
      <c r="L15793" t="str">
        <f t="shared" si="1253"/>
        <v>Модификация</v>
      </c>
      <c r="M15793" s="3">
        <f t="shared" si="1254"/>
        <v>0</v>
      </c>
      <c r="N15793" s="3" t="str">
        <f t="shared" si="1255"/>
        <v>N</v>
      </c>
      <c r="O15793" t="s">
        <v>28008</v>
      </c>
      <c r="Q15793" t="str">
        <f t="shared" si="1251"/>
        <v>COPY 30556pb06.dat sel\30556pb06.dat</v>
      </c>
      <c r="R15793" t="str">
        <f>IF(ISNA(VLOOKUP(B15793,Rendered!$B$1:$C$1000,1,FALSE)),"N","Y")</f>
        <v>N</v>
      </c>
    </row>
    <row r="15794" spans="1:18" hidden="1" x14ac:dyDescent="0.35">
      <c r="A15794" t="s">
        <v>19535</v>
      </c>
      <c r="B15794" t="s">
        <v>19756</v>
      </c>
      <c r="C15794" t="s">
        <v>19757</v>
      </c>
      <c r="D15794" t="s">
        <v>13</v>
      </c>
      <c r="E15794">
        <v>2001</v>
      </c>
      <c r="F15794">
        <v>2001</v>
      </c>
      <c r="J15794">
        <f t="shared" si="1252"/>
        <v>0</v>
      </c>
      <c r="K15794" t="str">
        <f>IF(OR(J15794&gt;Ограничения!$B$1,Sheet!G10111&gt;Ограничения!$B$2,Sheet!H10111&gt;Ограничения!$B$2,Sheet!I10111&gt;Ограничения!$B$2,),"Not compatible","Compatible")</f>
        <v>Compatible</v>
      </c>
      <c r="L15794" t="str">
        <f t="shared" si="1253"/>
        <v>Модификация</v>
      </c>
      <c r="M15794" s="3">
        <f t="shared" si="1254"/>
        <v>0</v>
      </c>
      <c r="N15794" s="3" t="str">
        <f t="shared" si="1255"/>
        <v>N</v>
      </c>
      <c r="O15794" t="s">
        <v>28008</v>
      </c>
      <c r="Q15794" t="str">
        <f t="shared" si="1251"/>
        <v>COPY 30556pb04.dat sel\30556pb04.dat</v>
      </c>
      <c r="R15794" t="str">
        <f>IF(ISNA(VLOOKUP(B15794,Rendered!$B$1:$C$1000,1,FALSE)),"N","Y")</f>
        <v>N</v>
      </c>
    </row>
    <row r="15795" spans="1:18" hidden="1" x14ac:dyDescent="0.35">
      <c r="A15795" t="s">
        <v>19535</v>
      </c>
      <c r="B15795" t="s">
        <v>19758</v>
      </c>
      <c r="C15795" t="s">
        <v>19759</v>
      </c>
      <c r="D15795" t="s">
        <v>13</v>
      </c>
      <c r="E15795">
        <v>2001</v>
      </c>
      <c r="F15795">
        <v>2001</v>
      </c>
      <c r="J15795">
        <f t="shared" si="1252"/>
        <v>0</v>
      </c>
      <c r="K15795" t="str">
        <f>IF(OR(J15795&gt;Ограничения!$B$1,Sheet!G10112&gt;Ограничения!$B$2,Sheet!H10112&gt;Ограничения!$B$2,Sheet!I10112&gt;Ограничения!$B$2,),"Not compatible","Compatible")</f>
        <v>Compatible</v>
      </c>
      <c r="L15795" t="str">
        <f t="shared" si="1253"/>
        <v>Модификация</v>
      </c>
      <c r="M15795" s="3">
        <f t="shared" si="1254"/>
        <v>0</v>
      </c>
      <c r="N15795" s="3" t="str">
        <f t="shared" si="1255"/>
        <v>N</v>
      </c>
      <c r="O15795" t="s">
        <v>28008</v>
      </c>
      <c r="Q15795" t="str">
        <f t="shared" si="1251"/>
        <v>COPY 30556pb13.dat sel\30556pb13.dat</v>
      </c>
      <c r="R15795" t="str">
        <f>IF(ISNA(VLOOKUP(B15795,Rendered!$B$1:$C$1000,1,FALSE)),"N","Y")</f>
        <v>N</v>
      </c>
    </row>
    <row r="15796" spans="1:18" hidden="1" x14ac:dyDescent="0.35">
      <c r="A15796" t="s">
        <v>19535</v>
      </c>
      <c r="B15796" t="s">
        <v>19760</v>
      </c>
      <c r="C15796" t="s">
        <v>19761</v>
      </c>
      <c r="D15796" t="s">
        <v>13</v>
      </c>
      <c r="E15796">
        <v>2001</v>
      </c>
      <c r="F15796">
        <v>2001</v>
      </c>
      <c r="J15796">
        <f t="shared" si="1252"/>
        <v>0</v>
      </c>
      <c r="K15796" t="str">
        <f>IF(OR(J15796&gt;Ограничения!$B$1,Sheet!G10113&gt;Ограничения!$B$2,Sheet!H10113&gt;Ограничения!$B$2,Sheet!I10113&gt;Ограничения!$B$2,),"Not compatible","Compatible")</f>
        <v>Compatible</v>
      </c>
      <c r="L15796" t="str">
        <f t="shared" si="1253"/>
        <v>Модификация</v>
      </c>
      <c r="M15796" s="3">
        <f t="shared" si="1254"/>
        <v>0</v>
      </c>
      <c r="N15796" s="3" t="str">
        <f t="shared" si="1255"/>
        <v>N</v>
      </c>
      <c r="O15796" t="s">
        <v>28008</v>
      </c>
      <c r="Q15796" t="str">
        <f t="shared" si="1251"/>
        <v>COPY 30556pb09.dat sel\30556pb09.dat</v>
      </c>
      <c r="R15796" t="str">
        <f>IF(ISNA(VLOOKUP(B15796,Rendered!$B$1:$C$1000,1,FALSE)),"N","Y")</f>
        <v>N</v>
      </c>
    </row>
    <row r="15797" spans="1:18" hidden="1" x14ac:dyDescent="0.35">
      <c r="A15797" t="s">
        <v>19535</v>
      </c>
      <c r="B15797" t="s">
        <v>19762</v>
      </c>
      <c r="C15797" t="s">
        <v>19763</v>
      </c>
      <c r="D15797" t="s">
        <v>13</v>
      </c>
      <c r="E15797">
        <v>2001</v>
      </c>
      <c r="F15797">
        <v>2001</v>
      </c>
      <c r="J15797">
        <f t="shared" si="1252"/>
        <v>0</v>
      </c>
      <c r="K15797" t="str">
        <f>IF(OR(J15797&gt;Ограничения!$B$1,Sheet!G10114&gt;Ограничения!$B$2,Sheet!H10114&gt;Ограничения!$B$2,Sheet!I10114&gt;Ограничения!$B$2,),"Not compatible","Compatible")</f>
        <v>Compatible</v>
      </c>
      <c r="L15797" t="str">
        <f t="shared" si="1253"/>
        <v>Модификация</v>
      </c>
      <c r="M15797" s="3">
        <f t="shared" si="1254"/>
        <v>0</v>
      </c>
      <c r="N15797" s="3" t="str">
        <f t="shared" si="1255"/>
        <v>N</v>
      </c>
      <c r="O15797" t="s">
        <v>28008</v>
      </c>
      <c r="Q15797" t="str">
        <f t="shared" si="1251"/>
        <v>COPY 30556pb07.dat sel\30556pb07.dat</v>
      </c>
      <c r="R15797" t="str">
        <f>IF(ISNA(VLOOKUP(B15797,Rendered!$B$1:$C$1000,1,FALSE)),"N","Y")</f>
        <v>N</v>
      </c>
    </row>
    <row r="15798" spans="1:18" hidden="1" x14ac:dyDescent="0.35">
      <c r="A15798" t="s">
        <v>19535</v>
      </c>
      <c r="B15798" t="s">
        <v>19764</v>
      </c>
      <c r="C15798" t="s">
        <v>19765</v>
      </c>
      <c r="D15798" t="s">
        <v>24</v>
      </c>
      <c r="E15798">
        <v>1988</v>
      </c>
      <c r="F15798">
        <v>2022</v>
      </c>
      <c r="G15798">
        <v>6</v>
      </c>
      <c r="H15798">
        <v>3</v>
      </c>
      <c r="J15798">
        <f t="shared" si="1252"/>
        <v>9</v>
      </c>
      <c r="K15798" t="str">
        <f>IF(OR(J15798&gt;Ограничения!$B$1,Sheet!G10115&gt;Ограничения!$B$2,Sheet!H10115&gt;Ограничения!$B$2,Sheet!I10115&gt;Ограничения!$B$2,),"Not compatible","Compatible")</f>
        <v>Compatible</v>
      </c>
      <c r="L15798">
        <f t="shared" si="1253"/>
        <v>2440</v>
      </c>
      <c r="M15798" s="3">
        <f t="shared" si="1254"/>
        <v>0.4</v>
      </c>
      <c r="N15798" s="3" t="str">
        <f t="shared" si="1255"/>
        <v>Y</v>
      </c>
      <c r="O15798" t="s">
        <v>28007</v>
      </c>
      <c r="P15798">
        <v>3</v>
      </c>
      <c r="Q15798" t="str">
        <f t="shared" si="1251"/>
        <v>COPY 2440.dat sel\2440.dat</v>
      </c>
      <c r="R15798" t="str">
        <f>IF(ISNA(VLOOKUP(B15798,Rendered!$B$1:$C$1000,1,FALSE)),"N","Y")</f>
        <v>N</v>
      </c>
    </row>
    <row r="15799" spans="1:18" hidden="1" x14ac:dyDescent="0.35">
      <c r="A15799" t="s">
        <v>19535</v>
      </c>
      <c r="B15799" t="s">
        <v>19766</v>
      </c>
      <c r="C15799" t="s">
        <v>19767</v>
      </c>
      <c r="D15799" t="s">
        <v>13</v>
      </c>
      <c r="E15799">
        <v>2016</v>
      </c>
      <c r="F15799">
        <v>2016</v>
      </c>
      <c r="G15799">
        <v>6</v>
      </c>
      <c r="H15799">
        <v>3</v>
      </c>
      <c r="J15799">
        <f t="shared" si="1252"/>
        <v>9</v>
      </c>
      <c r="K15799" t="str">
        <f>IF(OR(J15799&gt;Ограничения!$B$1,Sheet!G10116&gt;Ограничения!$B$2,Sheet!H10116&gt;Ограничения!$B$2,Sheet!I10116&gt;Ограничения!$B$2,),"Not compatible","Compatible")</f>
        <v>Compatible</v>
      </c>
      <c r="L15799" t="str">
        <f t="shared" si="1253"/>
        <v>Модификация</v>
      </c>
      <c r="M15799" s="3">
        <f t="shared" si="1254"/>
        <v>0</v>
      </c>
      <c r="N15799" s="3" t="str">
        <f t="shared" si="1255"/>
        <v>Y</v>
      </c>
      <c r="O15799" t="s">
        <v>28008</v>
      </c>
      <c r="Q15799" t="str">
        <f t="shared" si="1251"/>
        <v>COPY 2440pb018.dat sel\2440pb018.dat</v>
      </c>
      <c r="R15799" t="str">
        <f>IF(ISNA(VLOOKUP(B15799,Rendered!$B$1:$C$1000,1,FALSE)),"N","Y")</f>
        <v>N</v>
      </c>
    </row>
    <row r="15800" spans="1:18" hidden="1" x14ac:dyDescent="0.35">
      <c r="A15800" t="s">
        <v>19535</v>
      </c>
      <c r="B15800" t="s">
        <v>19768</v>
      </c>
      <c r="C15800" t="s">
        <v>19769</v>
      </c>
      <c r="D15800" t="s">
        <v>13</v>
      </c>
      <c r="E15800">
        <v>2000</v>
      </c>
      <c r="F15800">
        <v>2000</v>
      </c>
      <c r="G15800">
        <v>6</v>
      </c>
      <c r="H15800">
        <v>3</v>
      </c>
      <c r="J15800">
        <f t="shared" si="1252"/>
        <v>9</v>
      </c>
      <c r="K15800" t="str">
        <f>IF(OR(J15800&gt;Ограничения!$B$1,Sheet!G10117&gt;Ограничения!$B$2,Sheet!H10117&gt;Ограничения!$B$2,Sheet!I10117&gt;Ограничения!$B$2,),"Not compatible","Compatible")</f>
        <v>Compatible</v>
      </c>
      <c r="L15800" t="str">
        <f t="shared" si="1253"/>
        <v>Модификация</v>
      </c>
      <c r="M15800" s="3">
        <f t="shared" si="1254"/>
        <v>0</v>
      </c>
      <c r="N15800" s="3" t="str">
        <f t="shared" si="1255"/>
        <v>N</v>
      </c>
      <c r="O15800" t="s">
        <v>28008</v>
      </c>
      <c r="Q15800" t="str">
        <f t="shared" si="1251"/>
        <v>COPY 2440pb012.dat sel\2440pb012.dat</v>
      </c>
      <c r="R15800" t="str">
        <f>IF(ISNA(VLOOKUP(B15800,Rendered!$B$1:$C$1000,1,FALSE)),"N","Y")</f>
        <v>N</v>
      </c>
    </row>
    <row r="15801" spans="1:18" hidden="1" x14ac:dyDescent="0.35">
      <c r="A15801" t="s">
        <v>19535</v>
      </c>
      <c r="B15801" t="s">
        <v>19770</v>
      </c>
      <c r="C15801" t="s">
        <v>19771</v>
      </c>
      <c r="D15801" t="s">
        <v>13</v>
      </c>
      <c r="E15801">
        <v>2001</v>
      </c>
      <c r="F15801">
        <v>2001</v>
      </c>
      <c r="G15801">
        <v>6</v>
      </c>
      <c r="H15801">
        <v>3</v>
      </c>
      <c r="J15801">
        <f t="shared" si="1252"/>
        <v>9</v>
      </c>
      <c r="K15801" t="str">
        <f>IF(OR(J15801&gt;Ограничения!$B$1,Sheet!G10118&gt;Ограничения!$B$2,Sheet!H10118&gt;Ограничения!$B$2,Sheet!I10118&gt;Ограничения!$B$2,),"Not compatible","Compatible")</f>
        <v>Compatible</v>
      </c>
      <c r="L15801" t="str">
        <f t="shared" si="1253"/>
        <v>Модификация</v>
      </c>
      <c r="M15801" s="3">
        <f t="shared" si="1254"/>
        <v>0</v>
      </c>
      <c r="N15801" s="3" t="str">
        <f t="shared" si="1255"/>
        <v>N</v>
      </c>
      <c r="O15801" t="s">
        <v>28008</v>
      </c>
      <c r="Q15801" t="str">
        <f t="shared" si="1251"/>
        <v>COPY 2440pb016.dat sel\2440pb016.dat</v>
      </c>
      <c r="R15801" t="str">
        <f>IF(ISNA(VLOOKUP(B15801,Rendered!$B$1:$C$1000,1,FALSE)),"N","Y")</f>
        <v>N</v>
      </c>
    </row>
    <row r="15802" spans="1:18" hidden="1" x14ac:dyDescent="0.35">
      <c r="A15802" t="s">
        <v>19535</v>
      </c>
      <c r="B15802" t="s">
        <v>19772</v>
      </c>
      <c r="C15802" t="s">
        <v>19773</v>
      </c>
      <c r="D15802" t="s">
        <v>13</v>
      </c>
      <c r="E15802">
        <v>2014</v>
      </c>
      <c r="F15802">
        <v>2014</v>
      </c>
      <c r="G15802">
        <v>6</v>
      </c>
      <c r="H15802">
        <v>3</v>
      </c>
      <c r="J15802">
        <f t="shared" si="1252"/>
        <v>9</v>
      </c>
      <c r="K15802" t="str">
        <f>IF(OR(J15802&gt;Ограничения!$B$1,Sheet!G10119&gt;Ограничения!$B$2,Sheet!H10119&gt;Ограничения!$B$2,Sheet!I10119&gt;Ограничения!$B$2,),"Not compatible","Compatible")</f>
        <v>Compatible</v>
      </c>
      <c r="L15802" t="str">
        <f t="shared" si="1253"/>
        <v>Модификация</v>
      </c>
      <c r="M15802" s="3">
        <f t="shared" si="1254"/>
        <v>0</v>
      </c>
      <c r="N15802" s="3" t="str">
        <f t="shared" si="1255"/>
        <v>N</v>
      </c>
      <c r="O15802" t="s">
        <v>28008</v>
      </c>
      <c r="Q15802" t="str">
        <f t="shared" si="1251"/>
        <v>COPY 2440pb017.dat sel\2440pb017.dat</v>
      </c>
      <c r="R15802" t="str">
        <f>IF(ISNA(VLOOKUP(B15802,Rendered!$B$1:$C$1000,1,FALSE)),"N","Y")</f>
        <v>N</v>
      </c>
    </row>
    <row r="15803" spans="1:18" hidden="1" x14ac:dyDescent="0.35">
      <c r="A15803" t="s">
        <v>19535</v>
      </c>
      <c r="B15803" t="s">
        <v>19774</v>
      </c>
      <c r="C15803" t="s">
        <v>19775</v>
      </c>
      <c r="D15803" t="s">
        <v>13</v>
      </c>
      <c r="E15803">
        <v>1993</v>
      </c>
      <c r="F15803">
        <v>1994</v>
      </c>
      <c r="G15803">
        <v>6</v>
      </c>
      <c r="H15803">
        <v>3</v>
      </c>
      <c r="J15803">
        <f t="shared" si="1252"/>
        <v>9</v>
      </c>
      <c r="K15803" t="str">
        <f>IF(OR(J15803&gt;Ограничения!$B$1,Sheet!G10120&gt;Ограничения!$B$2,Sheet!H10120&gt;Ограничения!$B$2,Sheet!I10120&gt;Ограничения!$B$2,),"Not compatible","Compatible")</f>
        <v>Compatible</v>
      </c>
      <c r="L15803" t="str">
        <f t="shared" si="1253"/>
        <v>Модификация</v>
      </c>
      <c r="M15803" s="3">
        <f t="shared" si="1254"/>
        <v>0</v>
      </c>
      <c r="N15803" s="3" t="str">
        <f t="shared" si="1255"/>
        <v>N</v>
      </c>
      <c r="O15803" t="s">
        <v>28008</v>
      </c>
      <c r="Q15803" t="str">
        <f t="shared" si="1251"/>
        <v>COPY 2440pb004.dat sel\2440pb004.dat</v>
      </c>
      <c r="R15803" t="str">
        <f>IF(ISNA(VLOOKUP(B15803,Rendered!$B$1:$C$1000,1,FALSE)),"N","Y")</f>
        <v>N</v>
      </c>
    </row>
    <row r="15804" spans="1:18" hidden="1" x14ac:dyDescent="0.35">
      <c r="A15804" t="s">
        <v>19535</v>
      </c>
      <c r="B15804" t="s">
        <v>19776</v>
      </c>
      <c r="C15804" t="s">
        <v>19777</v>
      </c>
      <c r="D15804" t="s">
        <v>13</v>
      </c>
      <c r="E15804">
        <v>2020</v>
      </c>
      <c r="F15804">
        <v>2020</v>
      </c>
      <c r="G15804">
        <v>6</v>
      </c>
      <c r="H15804">
        <v>3</v>
      </c>
      <c r="J15804">
        <f t="shared" si="1252"/>
        <v>9</v>
      </c>
      <c r="K15804" t="str">
        <f>IF(OR(J15804&gt;Ограничения!$B$1,Sheet!G10121&gt;Ограничения!$B$2,Sheet!H10121&gt;Ограничения!$B$2,Sheet!I10121&gt;Ограничения!$B$2,),"Not compatible","Compatible")</f>
        <v>Compatible</v>
      </c>
      <c r="L15804" t="str">
        <f t="shared" si="1253"/>
        <v>Модификация</v>
      </c>
      <c r="M15804" s="3">
        <f t="shared" si="1254"/>
        <v>0</v>
      </c>
      <c r="N15804" s="3" t="str">
        <f t="shared" si="1255"/>
        <v>N</v>
      </c>
      <c r="O15804" t="s">
        <v>28008</v>
      </c>
      <c r="Q15804" t="str">
        <f t="shared" si="1251"/>
        <v>COPY 2440pb023.dat sel\2440pb023.dat</v>
      </c>
      <c r="R15804" t="str">
        <f>IF(ISNA(VLOOKUP(B15804,Rendered!$B$1:$C$1000,1,FALSE)),"N","Y")</f>
        <v>N</v>
      </c>
    </row>
    <row r="15805" spans="1:18" hidden="1" x14ac:dyDescent="0.35">
      <c r="A15805" t="s">
        <v>19535</v>
      </c>
      <c r="B15805" t="s">
        <v>19778</v>
      </c>
      <c r="C15805" t="s">
        <v>19779</v>
      </c>
      <c r="D15805" t="s">
        <v>13</v>
      </c>
      <c r="E15805">
        <v>1996</v>
      </c>
      <c r="F15805">
        <v>1996</v>
      </c>
      <c r="G15805">
        <v>6</v>
      </c>
      <c r="H15805">
        <v>3</v>
      </c>
      <c r="J15805">
        <f t="shared" si="1252"/>
        <v>9</v>
      </c>
      <c r="K15805" t="str">
        <f>IF(OR(J15805&gt;Ограничения!$B$1,Sheet!G10122&gt;Ограничения!$B$2,Sheet!H10122&gt;Ограничения!$B$2,Sheet!I10122&gt;Ограничения!$B$2,),"Not compatible","Compatible")</f>
        <v>Compatible</v>
      </c>
      <c r="L15805" t="str">
        <f t="shared" si="1253"/>
        <v>Модификация</v>
      </c>
      <c r="M15805" s="3">
        <f t="shared" si="1254"/>
        <v>0</v>
      </c>
      <c r="N15805" s="3" t="str">
        <f t="shared" si="1255"/>
        <v>N</v>
      </c>
      <c r="O15805" t="s">
        <v>28008</v>
      </c>
      <c r="Q15805" t="str">
        <f t="shared" si="1251"/>
        <v>COPY 2440pb010.dat sel\2440pb010.dat</v>
      </c>
      <c r="R15805" t="str">
        <f>IF(ISNA(VLOOKUP(B15805,Rendered!$B$1:$C$1000,1,FALSE)),"N","Y")</f>
        <v>N</v>
      </c>
    </row>
    <row r="15806" spans="1:18" hidden="1" x14ac:dyDescent="0.35">
      <c r="A15806" t="s">
        <v>19535</v>
      </c>
      <c r="B15806" t="s">
        <v>19780</v>
      </c>
      <c r="C15806" t="s">
        <v>19781</v>
      </c>
      <c r="D15806" t="s">
        <v>13</v>
      </c>
      <c r="E15806">
        <v>1989</v>
      </c>
      <c r="F15806">
        <v>1992</v>
      </c>
      <c r="G15806">
        <v>6</v>
      </c>
      <c r="H15806">
        <v>3</v>
      </c>
      <c r="J15806">
        <f t="shared" si="1252"/>
        <v>9</v>
      </c>
      <c r="K15806" t="str">
        <f>IF(OR(J15806&gt;Ограничения!$B$1,Sheet!G10123&gt;Ограничения!$B$2,Sheet!H10123&gt;Ограничения!$B$2,Sheet!I10123&gt;Ограничения!$B$2,),"Not compatible","Compatible")</f>
        <v>Compatible</v>
      </c>
      <c r="L15806" t="str">
        <f t="shared" si="1253"/>
        <v>Модификация</v>
      </c>
      <c r="M15806" s="3">
        <f t="shared" si="1254"/>
        <v>0.83969465648854957</v>
      </c>
      <c r="N15806" s="3" t="str">
        <f t="shared" si="1255"/>
        <v>Y</v>
      </c>
      <c r="O15806" t="s">
        <v>28008</v>
      </c>
      <c r="Q15806" t="str">
        <f t="shared" ref="Q15806:Q15869" si="1256">_xlfn.CONCAT("COPY ",B15806,".dat sel\",B15806,".dat")</f>
        <v>COPY 2440pb006.dat sel\2440pb006.dat</v>
      </c>
      <c r="R15806" t="str">
        <f>IF(ISNA(VLOOKUP(B15806,Rendered!$B$1:$C$1000,1,FALSE)),"N","Y")</f>
        <v>N</v>
      </c>
    </row>
    <row r="15807" spans="1:18" hidden="1" x14ac:dyDescent="0.35">
      <c r="A15807" t="s">
        <v>19535</v>
      </c>
      <c r="B15807" t="s">
        <v>19782</v>
      </c>
      <c r="C15807" t="s">
        <v>19783</v>
      </c>
      <c r="D15807" t="s">
        <v>13</v>
      </c>
      <c r="E15807">
        <v>1993</v>
      </c>
      <c r="F15807">
        <v>1993</v>
      </c>
      <c r="G15807">
        <v>6</v>
      </c>
      <c r="H15807">
        <v>3</v>
      </c>
      <c r="J15807">
        <f t="shared" si="1252"/>
        <v>9</v>
      </c>
      <c r="K15807" t="str">
        <f>IF(OR(J15807&gt;Ограничения!$B$1,Sheet!G10124&gt;Ограничения!$B$2,Sheet!H10124&gt;Ограничения!$B$2,Sheet!I10124&gt;Ограничения!$B$2,),"Not compatible","Compatible")</f>
        <v>Compatible</v>
      </c>
      <c r="L15807" t="str">
        <f t="shared" si="1253"/>
        <v>Модификация</v>
      </c>
      <c r="M15807" s="3">
        <f t="shared" si="1254"/>
        <v>0</v>
      </c>
      <c r="N15807" s="3" t="str">
        <f t="shared" si="1255"/>
        <v>Y</v>
      </c>
      <c r="O15807" t="s">
        <v>28008</v>
      </c>
      <c r="Q15807" t="str">
        <f t="shared" si="1256"/>
        <v>COPY 2440pb009.dat sel\2440pb009.dat</v>
      </c>
      <c r="R15807" t="str">
        <f>IF(ISNA(VLOOKUP(B15807,Rendered!$B$1:$C$1000,1,FALSE)),"N","Y")</f>
        <v>N</v>
      </c>
    </row>
    <row r="15808" spans="1:18" hidden="1" x14ac:dyDescent="0.35">
      <c r="A15808" t="s">
        <v>19535</v>
      </c>
      <c r="B15808" t="s">
        <v>19784</v>
      </c>
      <c r="C15808" t="s">
        <v>19785</v>
      </c>
      <c r="D15808" t="s">
        <v>13</v>
      </c>
      <c r="E15808">
        <v>1993</v>
      </c>
      <c r="F15808">
        <v>1993</v>
      </c>
      <c r="G15808">
        <v>6</v>
      </c>
      <c r="H15808">
        <v>3</v>
      </c>
      <c r="J15808">
        <f t="shared" si="1252"/>
        <v>9</v>
      </c>
      <c r="K15808" t="str">
        <f>IF(OR(J15808&gt;Ограничения!$B$1,Sheet!G10125&gt;Ограничения!$B$2,Sheet!H10125&gt;Ограничения!$B$2,Sheet!I10125&gt;Ограничения!$B$2,),"Not compatible","Compatible")</f>
        <v>Compatible</v>
      </c>
      <c r="L15808" t="str">
        <f t="shared" si="1253"/>
        <v>Модификация</v>
      </c>
      <c r="M15808" s="3">
        <f t="shared" si="1254"/>
        <v>0</v>
      </c>
      <c r="N15808" s="3" t="str">
        <f t="shared" si="1255"/>
        <v>N</v>
      </c>
      <c r="O15808" t="s">
        <v>28008</v>
      </c>
      <c r="Q15808" t="str">
        <f t="shared" si="1256"/>
        <v>COPY 2440pb007.dat sel\2440pb007.dat</v>
      </c>
      <c r="R15808" t="str">
        <f>IF(ISNA(VLOOKUP(B15808,Rendered!$B$1:$C$1000,1,FALSE)),"N","Y")</f>
        <v>N</v>
      </c>
    </row>
    <row r="15809" spans="1:18" hidden="1" x14ac:dyDescent="0.35">
      <c r="A15809" t="s">
        <v>19535</v>
      </c>
      <c r="B15809" t="s">
        <v>19786</v>
      </c>
      <c r="C15809" t="s">
        <v>19787</v>
      </c>
      <c r="D15809" t="s">
        <v>13</v>
      </c>
      <c r="E15809">
        <v>1992</v>
      </c>
      <c r="F15809">
        <v>1993</v>
      </c>
      <c r="G15809">
        <v>6</v>
      </c>
      <c r="H15809">
        <v>3</v>
      </c>
      <c r="J15809">
        <f t="shared" si="1252"/>
        <v>9</v>
      </c>
      <c r="K15809" t="str">
        <f>IF(OR(J15809&gt;Ограничения!$B$1,Sheet!G10126&gt;Ограничения!$B$2,Sheet!H10126&gt;Ограничения!$B$2,Sheet!I10126&gt;Ограничения!$B$2,),"Not compatible","Compatible")</f>
        <v>Compatible</v>
      </c>
      <c r="L15809" t="str">
        <f t="shared" si="1253"/>
        <v>Модификация</v>
      </c>
      <c r="M15809" s="3">
        <f t="shared" si="1254"/>
        <v>0.79487179487179482</v>
      </c>
      <c r="N15809" s="3" t="str">
        <f t="shared" si="1255"/>
        <v>Y</v>
      </c>
      <c r="O15809" t="s">
        <v>28008</v>
      </c>
      <c r="Q15809" t="str">
        <f t="shared" si="1256"/>
        <v>COPY 2440pb005.dat sel\2440pb005.dat</v>
      </c>
      <c r="R15809" t="str">
        <f>IF(ISNA(VLOOKUP(B15809,Rendered!$B$1:$C$1000,1,FALSE)),"N","Y")</f>
        <v>N</v>
      </c>
    </row>
    <row r="15810" spans="1:18" hidden="1" x14ac:dyDescent="0.35">
      <c r="A15810" t="s">
        <v>19535</v>
      </c>
      <c r="B15810" t="s">
        <v>19788</v>
      </c>
      <c r="C15810" t="s">
        <v>19789</v>
      </c>
      <c r="D15810" t="s">
        <v>13</v>
      </c>
      <c r="E15810">
        <v>1992</v>
      </c>
      <c r="F15810">
        <v>1992</v>
      </c>
      <c r="G15810">
        <v>6</v>
      </c>
      <c r="H15810">
        <v>3</v>
      </c>
      <c r="J15810">
        <f t="shared" ref="J15810:J15873" si="1257">SUM(G15810:I15810)</f>
        <v>9</v>
      </c>
      <c r="K15810" t="str">
        <f>IF(OR(J15810&gt;Ограничения!$B$1,Sheet!G10127&gt;Ограничения!$B$2,Sheet!H10127&gt;Ограничения!$B$2,Sheet!I10127&gt;Ограничения!$B$2,),"Not compatible","Compatible")</f>
        <v>Compatible</v>
      </c>
      <c r="L15810" t="str">
        <f t="shared" ref="L15810:L15873" si="1258">IFERROR(B15810+1-1,"Модификация")</f>
        <v>Модификация</v>
      </c>
      <c r="M15810" s="3">
        <f t="shared" si="1254"/>
        <v>0</v>
      </c>
      <c r="N15810" s="3" t="str">
        <f t="shared" si="1255"/>
        <v>Y</v>
      </c>
      <c r="O15810" t="s">
        <v>28008</v>
      </c>
      <c r="Q15810" t="str">
        <f t="shared" si="1256"/>
        <v>COPY 2440pb005s.dat sel\2440pb005s.dat</v>
      </c>
      <c r="R15810" t="str">
        <f>IF(ISNA(VLOOKUP(B15810,Rendered!$B$1:$C$1000,1,FALSE)),"N","Y")</f>
        <v>N</v>
      </c>
    </row>
    <row r="15811" spans="1:18" hidden="1" x14ac:dyDescent="0.35">
      <c r="A15811" t="s">
        <v>19535</v>
      </c>
      <c r="B15811" t="s">
        <v>19790</v>
      </c>
      <c r="C15811" t="s">
        <v>19791</v>
      </c>
      <c r="D15811" t="s">
        <v>13</v>
      </c>
      <c r="E15811">
        <v>2010</v>
      </c>
      <c r="F15811">
        <v>2010</v>
      </c>
      <c r="G15811">
        <v>6</v>
      </c>
      <c r="H15811">
        <v>3</v>
      </c>
      <c r="J15811">
        <f t="shared" si="1257"/>
        <v>9</v>
      </c>
      <c r="K15811" t="str">
        <f>IF(OR(J15811&gt;Ограничения!$B$1,Sheet!G10128&gt;Ограничения!$B$2,Sheet!H10128&gt;Ограничения!$B$2,Sheet!I10128&gt;Ограничения!$B$2,),"Not compatible","Compatible")</f>
        <v>Compatible</v>
      </c>
      <c r="L15811" t="str">
        <f t="shared" si="1258"/>
        <v>Модификация</v>
      </c>
      <c r="M15811" s="3">
        <f t="shared" ref="M15811:M15874" si="1259">IF(ISERR(FIND(C15811,C15812)),0,LEN(C15811)/LEN(C15812))</f>
        <v>0</v>
      </c>
      <c r="N15811" s="3" t="str">
        <f t="shared" ref="N15811:N15874" si="1260">IF(OR(M15811&gt;0,M15810&gt;0),"Y","N")</f>
        <v>N</v>
      </c>
      <c r="O15811" t="s">
        <v>28008</v>
      </c>
      <c r="Q15811" t="str">
        <f t="shared" si="1256"/>
        <v>COPY 2440pb015.dat sel\2440pb015.dat</v>
      </c>
      <c r="R15811" t="str">
        <f>IF(ISNA(VLOOKUP(B15811,Rendered!$B$1:$C$1000,1,FALSE)),"N","Y")</f>
        <v>N</v>
      </c>
    </row>
    <row r="15812" spans="1:18" hidden="1" x14ac:dyDescent="0.35">
      <c r="A15812" t="s">
        <v>19535</v>
      </c>
      <c r="B15812" t="s">
        <v>19792</v>
      </c>
      <c r="C15812" t="s">
        <v>19793</v>
      </c>
      <c r="D15812" t="s">
        <v>30</v>
      </c>
      <c r="E15812">
        <v>1998</v>
      </c>
      <c r="F15812">
        <v>2000</v>
      </c>
      <c r="G15812">
        <v>6</v>
      </c>
      <c r="H15812">
        <v>3</v>
      </c>
      <c r="J15812">
        <f t="shared" si="1257"/>
        <v>9</v>
      </c>
      <c r="K15812" t="str">
        <f>IF(OR(J15812&gt;Ограничения!$B$1,Sheet!G10129&gt;Ограничения!$B$2,Sheet!H10129&gt;Ограничения!$B$2,Sheet!I10129&gt;Ограничения!$B$2,),"Not compatible","Compatible")</f>
        <v>Compatible</v>
      </c>
      <c r="L15812" t="str">
        <f t="shared" si="1258"/>
        <v>Модификация</v>
      </c>
      <c r="M15812" s="3">
        <f t="shared" si="1259"/>
        <v>0</v>
      </c>
      <c r="N15812" s="3" t="str">
        <f t="shared" si="1260"/>
        <v>N</v>
      </c>
      <c r="O15812" t="s">
        <v>28008</v>
      </c>
      <c r="Q15812" t="str">
        <f t="shared" si="1256"/>
        <v>COPY 2440pb001.dat sel\2440pb001.dat</v>
      </c>
      <c r="R15812" t="str">
        <f>IF(ISNA(VLOOKUP(B15812,Rendered!$B$1:$C$1000,1,FALSE)),"N","Y")</f>
        <v>N</v>
      </c>
    </row>
    <row r="15813" spans="1:18" hidden="1" x14ac:dyDescent="0.35">
      <c r="A15813" t="s">
        <v>19535</v>
      </c>
      <c r="B15813" t="s">
        <v>19794</v>
      </c>
      <c r="C15813" t="s">
        <v>19795</v>
      </c>
      <c r="D15813" t="s">
        <v>13</v>
      </c>
      <c r="E15813">
        <v>1989</v>
      </c>
      <c r="F15813">
        <v>1992</v>
      </c>
      <c r="G15813">
        <v>6</v>
      </c>
      <c r="H15813">
        <v>3</v>
      </c>
      <c r="J15813">
        <f t="shared" si="1257"/>
        <v>9</v>
      </c>
      <c r="K15813" t="str">
        <f>IF(OR(J15813&gt;Ограничения!$B$1,Sheet!G10130&gt;Ограничения!$B$2,Sheet!H10130&gt;Ограничения!$B$2,Sheet!I10130&gt;Ограничения!$B$2,),"Not compatible","Compatible")</f>
        <v>Compatible</v>
      </c>
      <c r="L15813" t="str">
        <f t="shared" si="1258"/>
        <v>Модификация</v>
      </c>
      <c r="M15813" s="3">
        <f t="shared" si="1259"/>
        <v>0</v>
      </c>
      <c r="N15813" s="3" t="str">
        <f t="shared" si="1260"/>
        <v>N</v>
      </c>
      <c r="O15813" t="s">
        <v>28008</v>
      </c>
      <c r="Q15813" t="str">
        <f t="shared" si="1256"/>
        <v>COPY 2440pb002.dat sel\2440pb002.dat</v>
      </c>
      <c r="R15813" t="str">
        <f>IF(ISNA(VLOOKUP(B15813,Rendered!$B$1:$C$1000,1,FALSE)),"N","Y")</f>
        <v>N</v>
      </c>
    </row>
    <row r="15814" spans="1:18" hidden="1" x14ac:dyDescent="0.35">
      <c r="A15814" t="s">
        <v>19535</v>
      </c>
      <c r="B15814" t="s">
        <v>19798</v>
      </c>
      <c r="C15814" t="s">
        <v>19799</v>
      </c>
      <c r="D15814" t="s">
        <v>13</v>
      </c>
      <c r="E15814">
        <v>1996</v>
      </c>
      <c r="F15814">
        <v>1996</v>
      </c>
      <c r="G15814">
        <v>6</v>
      </c>
      <c r="H15814">
        <v>3</v>
      </c>
      <c r="J15814">
        <f t="shared" si="1257"/>
        <v>9</v>
      </c>
      <c r="K15814" t="str">
        <f>IF(OR(J15814&gt;Ограничения!$B$1,Sheet!G10132&gt;Ограничения!$B$2,Sheet!H10132&gt;Ограничения!$B$2,Sheet!I10132&gt;Ограничения!$B$2,),"Not compatible","Compatible")</f>
        <v>Compatible</v>
      </c>
      <c r="L15814" t="str">
        <f t="shared" si="1258"/>
        <v>Модификация</v>
      </c>
      <c r="M15814" s="3">
        <f t="shared" si="1259"/>
        <v>0</v>
      </c>
      <c r="N15814" s="3" t="str">
        <f t="shared" si="1260"/>
        <v>N</v>
      </c>
      <c r="O15814" t="s">
        <v>28008</v>
      </c>
      <c r="Q15814" t="str">
        <f t="shared" si="1256"/>
        <v>COPY 2440pb014.dat sel\2440pb014.dat</v>
      </c>
      <c r="R15814" t="str">
        <f>IF(ISNA(VLOOKUP(B15814,Rendered!$B$1:$C$1000,1,FALSE)),"N","Y")</f>
        <v>N</v>
      </c>
    </row>
    <row r="15815" spans="1:18" hidden="1" x14ac:dyDescent="0.35">
      <c r="A15815" t="s">
        <v>19535</v>
      </c>
      <c r="B15815" t="s">
        <v>19796</v>
      </c>
      <c r="C15815" t="s">
        <v>19797</v>
      </c>
      <c r="D15815" t="s">
        <v>13</v>
      </c>
      <c r="E15815">
        <v>1989</v>
      </c>
      <c r="F15815">
        <v>1989</v>
      </c>
      <c r="G15815">
        <v>6</v>
      </c>
      <c r="H15815">
        <v>3</v>
      </c>
      <c r="J15815">
        <f t="shared" si="1257"/>
        <v>9</v>
      </c>
      <c r="K15815" t="str">
        <f>IF(OR(J15815&gt;Ограничения!$B$1,Sheet!G10131&gt;Ограничения!$B$2,Sheet!H10131&gt;Ограничения!$B$2,Sheet!I10131&gt;Ограничения!$B$2,),"Not compatible","Compatible")</f>
        <v>Compatible</v>
      </c>
      <c r="L15815" t="str">
        <f t="shared" si="1258"/>
        <v>Модификация</v>
      </c>
      <c r="M15815" s="3">
        <f t="shared" si="1259"/>
        <v>0</v>
      </c>
      <c r="N15815" s="3" t="str">
        <f t="shared" si="1260"/>
        <v>N</v>
      </c>
      <c r="O15815" t="s">
        <v>28008</v>
      </c>
      <c r="Q15815" t="str">
        <f t="shared" si="1256"/>
        <v>COPY 2440pb008.dat sel\2440pb008.dat</v>
      </c>
      <c r="R15815" t="str">
        <f>IF(ISNA(VLOOKUP(B15815,Rendered!$B$1:$C$1000,1,FALSE)),"N","Y")</f>
        <v>N</v>
      </c>
    </row>
    <row r="15816" spans="1:18" hidden="1" x14ac:dyDescent="0.35">
      <c r="A15816" t="s">
        <v>19535</v>
      </c>
      <c r="B15816" t="s">
        <v>19800</v>
      </c>
      <c r="C15816" t="s">
        <v>19801</v>
      </c>
      <c r="D15816" t="s">
        <v>13</v>
      </c>
      <c r="E15816">
        <v>1990</v>
      </c>
      <c r="F15816">
        <v>1990</v>
      </c>
      <c r="G15816">
        <v>6</v>
      </c>
      <c r="H15816">
        <v>3</v>
      </c>
      <c r="J15816">
        <f t="shared" si="1257"/>
        <v>9</v>
      </c>
      <c r="K15816" t="str">
        <f>IF(OR(J15816&gt;Ограничения!$B$1,Sheet!G10133&gt;Ограничения!$B$2,Sheet!H10133&gt;Ограничения!$B$2,Sheet!I10133&gt;Ограничения!$B$2,),"Not compatible","Compatible")</f>
        <v>Compatible</v>
      </c>
      <c r="L15816" t="str">
        <f t="shared" si="1258"/>
        <v>Модификация</v>
      </c>
      <c r="M15816" s="3">
        <f t="shared" si="1259"/>
        <v>0</v>
      </c>
      <c r="N15816" s="3" t="str">
        <f t="shared" si="1260"/>
        <v>N</v>
      </c>
      <c r="O15816" t="s">
        <v>28008</v>
      </c>
      <c r="Q15816" t="str">
        <f t="shared" si="1256"/>
        <v>COPY 2440pb011.dat sel\2440pb011.dat</v>
      </c>
      <c r="R15816" t="str">
        <f>IF(ISNA(VLOOKUP(B15816,Rendered!$B$1:$C$1000,1,FALSE)),"N","Y")</f>
        <v>N</v>
      </c>
    </row>
    <row r="15817" spans="1:18" hidden="1" x14ac:dyDescent="0.35">
      <c r="A15817" t="s">
        <v>19535</v>
      </c>
      <c r="B15817" t="s">
        <v>19802</v>
      </c>
      <c r="C15817" t="s">
        <v>19803</v>
      </c>
      <c r="D15817" t="s">
        <v>13</v>
      </c>
      <c r="E15817">
        <v>2019</v>
      </c>
      <c r="F15817">
        <v>2019</v>
      </c>
      <c r="G15817">
        <v>6</v>
      </c>
      <c r="H15817">
        <v>3</v>
      </c>
      <c r="J15817">
        <f t="shared" si="1257"/>
        <v>9</v>
      </c>
      <c r="K15817" t="str">
        <f>IF(OR(J15817&gt;Ограничения!$B$1,Sheet!G10134&gt;Ограничения!$B$2,Sheet!H10134&gt;Ограничения!$B$2,Sheet!I10134&gt;Ограничения!$B$2,),"Not compatible","Compatible")</f>
        <v>Compatible</v>
      </c>
      <c r="L15817" t="str">
        <f t="shared" si="1258"/>
        <v>Модификация</v>
      </c>
      <c r="M15817" s="3">
        <f t="shared" si="1259"/>
        <v>0</v>
      </c>
      <c r="N15817" s="3" t="str">
        <f t="shared" si="1260"/>
        <v>N</v>
      </c>
      <c r="O15817" t="s">
        <v>28008</v>
      </c>
      <c r="Q15817" t="str">
        <f t="shared" si="1256"/>
        <v>COPY 2440pb022.dat sel\2440pb022.dat</v>
      </c>
      <c r="R15817" t="str">
        <f>IF(ISNA(VLOOKUP(B15817,Rendered!$B$1:$C$1000,1,FALSE)),"N","Y")</f>
        <v>N</v>
      </c>
    </row>
    <row r="15818" spans="1:18" hidden="1" x14ac:dyDescent="0.35">
      <c r="A15818" t="s">
        <v>19535</v>
      </c>
      <c r="B15818" t="s">
        <v>19804</v>
      </c>
      <c r="C15818" t="s">
        <v>19805</v>
      </c>
      <c r="D15818" t="s">
        <v>13</v>
      </c>
      <c r="E15818">
        <v>2015</v>
      </c>
      <c r="F15818">
        <v>2015</v>
      </c>
      <c r="G15818">
        <v>6</v>
      </c>
      <c r="H15818">
        <v>3</v>
      </c>
      <c r="J15818">
        <f t="shared" si="1257"/>
        <v>9</v>
      </c>
      <c r="K15818" t="str">
        <f>IF(OR(J15818&gt;Ограничения!$B$1,Sheet!G10135&gt;Ограничения!$B$2,Sheet!H10135&gt;Ограничения!$B$2,Sheet!I10135&gt;Ограничения!$B$2,),"Not compatible","Compatible")</f>
        <v>Compatible</v>
      </c>
      <c r="L15818" t="str">
        <f t="shared" si="1258"/>
        <v>Модификация</v>
      </c>
      <c r="M15818" s="3">
        <f t="shared" si="1259"/>
        <v>0</v>
      </c>
      <c r="N15818" s="3" t="str">
        <f t="shared" si="1260"/>
        <v>N</v>
      </c>
      <c r="O15818" t="s">
        <v>28008</v>
      </c>
      <c r="Q15818" t="str">
        <f t="shared" si="1256"/>
        <v>COPY 2440pb021.dat sel\2440pb021.dat</v>
      </c>
      <c r="R15818" t="str">
        <f>IF(ISNA(VLOOKUP(B15818,Rendered!$B$1:$C$1000,1,FALSE)),"N","Y")</f>
        <v>N</v>
      </c>
    </row>
    <row r="15819" spans="1:18" hidden="1" x14ac:dyDescent="0.35">
      <c r="A15819" t="s">
        <v>19535</v>
      </c>
      <c r="B15819" t="s">
        <v>19808</v>
      </c>
      <c r="C15819" t="s">
        <v>19809</v>
      </c>
      <c r="D15819" t="s">
        <v>13</v>
      </c>
      <c r="E15819">
        <v>2018</v>
      </c>
      <c r="F15819">
        <v>2018</v>
      </c>
      <c r="G15819">
        <v>6</v>
      </c>
      <c r="H15819">
        <v>3</v>
      </c>
      <c r="J15819">
        <f t="shared" si="1257"/>
        <v>9</v>
      </c>
      <c r="K15819" t="str">
        <f>IF(OR(J15819&gt;Ограничения!$B$1,Sheet!G10137&gt;Ограничения!$B$2,Sheet!H10137&gt;Ограничения!$B$2,Sheet!I10137&gt;Ограничения!$B$2,),"Not compatible","Compatible")</f>
        <v>Compatible</v>
      </c>
      <c r="L15819" t="str">
        <f t="shared" si="1258"/>
        <v>Модификация</v>
      </c>
      <c r="M15819" s="3">
        <f t="shared" si="1259"/>
        <v>0</v>
      </c>
      <c r="N15819" s="3" t="str">
        <f t="shared" si="1260"/>
        <v>N</v>
      </c>
      <c r="O15819" t="s">
        <v>28008</v>
      </c>
      <c r="Q15819" t="str">
        <f t="shared" si="1256"/>
        <v>COPY 2440pb020.dat sel\2440pb020.dat</v>
      </c>
      <c r="R15819" t="str">
        <f>IF(ISNA(VLOOKUP(B15819,Rendered!$B$1:$C$1000,1,FALSE)),"N","Y")</f>
        <v>N</v>
      </c>
    </row>
    <row r="15820" spans="1:18" hidden="1" x14ac:dyDescent="0.35">
      <c r="A15820" t="s">
        <v>19535</v>
      </c>
      <c r="B15820" t="s">
        <v>19810</v>
      </c>
      <c r="C15820" t="s">
        <v>19811</v>
      </c>
      <c r="D15820" t="s">
        <v>13</v>
      </c>
      <c r="E15820">
        <v>1994</v>
      </c>
      <c r="F15820">
        <v>1994</v>
      </c>
      <c r="G15820">
        <v>6</v>
      </c>
      <c r="H15820">
        <v>3</v>
      </c>
      <c r="J15820">
        <f t="shared" si="1257"/>
        <v>9</v>
      </c>
      <c r="K15820" t="str">
        <f>IF(OR(J15820&gt;Ограничения!$B$1,Sheet!G10138&gt;Ограничения!$B$2,Sheet!H10138&gt;Ограничения!$B$2,Sheet!I10138&gt;Ограничения!$B$2,),"Not compatible","Compatible")</f>
        <v>Compatible</v>
      </c>
      <c r="L15820" t="str">
        <f t="shared" si="1258"/>
        <v>Модификация</v>
      </c>
      <c r="M15820" s="3">
        <f t="shared" si="1259"/>
        <v>0</v>
      </c>
      <c r="N15820" s="3" t="str">
        <f t="shared" si="1260"/>
        <v>N</v>
      </c>
      <c r="O15820" t="s">
        <v>28008</v>
      </c>
      <c r="Q15820" t="str">
        <f t="shared" si="1256"/>
        <v>COPY 2440pb013.dat sel\2440pb013.dat</v>
      </c>
      <c r="R15820" t="str">
        <f>IF(ISNA(VLOOKUP(B15820,Rendered!$B$1:$C$1000,1,FALSE)),"N","Y")</f>
        <v>N</v>
      </c>
    </row>
    <row r="15821" spans="1:18" hidden="1" x14ac:dyDescent="0.35">
      <c r="A15821" t="s">
        <v>19535</v>
      </c>
      <c r="B15821" t="s">
        <v>19812</v>
      </c>
      <c r="C15821" t="s">
        <v>19813</v>
      </c>
      <c r="D15821" t="s">
        <v>13</v>
      </c>
      <c r="E15821">
        <v>2013</v>
      </c>
      <c r="F15821">
        <v>2013</v>
      </c>
      <c r="G15821">
        <v>6</v>
      </c>
      <c r="H15821">
        <v>3</v>
      </c>
      <c r="J15821">
        <f t="shared" si="1257"/>
        <v>9</v>
      </c>
      <c r="K15821" t="str">
        <f>IF(OR(J15821&gt;Ограничения!$B$1,Sheet!G10139&gt;Ограничения!$B$2,Sheet!H10139&gt;Ограничения!$B$2,Sheet!I10139&gt;Ограничения!$B$2,),"Not compatible","Compatible")</f>
        <v>Compatible</v>
      </c>
      <c r="L15821" t="str">
        <f t="shared" si="1258"/>
        <v>Модификация</v>
      </c>
      <c r="M15821" s="3">
        <f t="shared" si="1259"/>
        <v>0</v>
      </c>
      <c r="N15821" s="3" t="str">
        <f t="shared" si="1260"/>
        <v>N</v>
      </c>
      <c r="O15821" t="s">
        <v>28008</v>
      </c>
      <c r="Q15821" t="str">
        <f t="shared" si="1256"/>
        <v>COPY 2440pb019.dat sel\2440pb019.dat</v>
      </c>
      <c r="R15821" t="str">
        <f>IF(ISNA(VLOOKUP(B15821,Rendered!$B$1:$C$1000,1,FALSE)),"N","Y")</f>
        <v>N</v>
      </c>
    </row>
    <row r="15822" spans="1:18" hidden="1" x14ac:dyDescent="0.35">
      <c r="A15822" t="s">
        <v>19535</v>
      </c>
      <c r="B15822" t="s">
        <v>19806</v>
      </c>
      <c r="C15822" t="s">
        <v>19807</v>
      </c>
      <c r="D15822" t="s">
        <v>13</v>
      </c>
      <c r="E15822">
        <v>1995</v>
      </c>
      <c r="F15822">
        <v>1995</v>
      </c>
      <c r="G15822">
        <v>6</v>
      </c>
      <c r="H15822">
        <v>3</v>
      </c>
      <c r="J15822">
        <f t="shared" si="1257"/>
        <v>9</v>
      </c>
      <c r="K15822" t="str">
        <f>IF(OR(J15822&gt;Ограничения!$B$1,Sheet!G10136&gt;Ограничения!$B$2,Sheet!H10136&gt;Ограничения!$B$2,Sheet!I10136&gt;Ограничения!$B$2,),"Not compatible","Compatible")</f>
        <v>Compatible</v>
      </c>
      <c r="L15822" t="str">
        <f t="shared" si="1258"/>
        <v>Модификация</v>
      </c>
      <c r="M15822" s="3">
        <f t="shared" si="1259"/>
        <v>0</v>
      </c>
      <c r="N15822" s="3" t="str">
        <f t="shared" si="1260"/>
        <v>N</v>
      </c>
      <c r="O15822" t="s">
        <v>28008</v>
      </c>
      <c r="Q15822" t="str">
        <f t="shared" si="1256"/>
        <v>COPY 2440pb003.dat sel\2440pb003.dat</v>
      </c>
      <c r="R15822" t="str">
        <f>IF(ISNA(VLOOKUP(B15822,Rendered!$B$1:$C$1000,1,FALSE)),"N","Y")</f>
        <v>N</v>
      </c>
    </row>
    <row r="15823" spans="1:18" hidden="1" x14ac:dyDescent="0.35">
      <c r="A15823" t="s">
        <v>19535</v>
      </c>
      <c r="B15823" t="s">
        <v>19814</v>
      </c>
      <c r="C15823" t="s">
        <v>19815</v>
      </c>
      <c r="D15823" t="s">
        <v>13</v>
      </c>
      <c r="E15823">
        <v>1990</v>
      </c>
      <c r="F15823">
        <v>2004</v>
      </c>
      <c r="G15823">
        <v>6</v>
      </c>
      <c r="H15823">
        <v>3</v>
      </c>
      <c r="J15823">
        <f t="shared" si="1257"/>
        <v>9</v>
      </c>
      <c r="K15823" t="str">
        <f>IF(OR(J15823&gt;Ограничения!$B$1,Sheet!G10140&gt;Ограничения!$B$2,Sheet!H10140&gt;Ограничения!$B$2,Sheet!I10140&gt;Ограничения!$B$2,),"Not compatible","Compatible")</f>
        <v>Compatible</v>
      </c>
      <c r="L15823" t="str">
        <f t="shared" si="1258"/>
        <v>Модификация</v>
      </c>
      <c r="M15823" s="3">
        <f t="shared" si="1259"/>
        <v>0</v>
      </c>
      <c r="N15823" s="3" t="str">
        <f t="shared" si="1260"/>
        <v>N</v>
      </c>
      <c r="O15823" t="s">
        <v>28008</v>
      </c>
      <c r="Q15823" t="str">
        <f t="shared" si="1256"/>
        <v>COPY 2440p69.dat sel\2440p69.dat</v>
      </c>
      <c r="R15823" t="str">
        <f>IF(ISNA(VLOOKUP(B15823,Rendered!$B$1:$C$1000,1,FALSE)),"N","Y")</f>
        <v>N</v>
      </c>
    </row>
    <row r="15824" spans="1:18" hidden="1" x14ac:dyDescent="0.35">
      <c r="A15824" t="s">
        <v>19535</v>
      </c>
      <c r="B15824" t="s">
        <v>19816</v>
      </c>
      <c r="C15824" t="s">
        <v>19817</v>
      </c>
      <c r="D15824" t="s">
        <v>35</v>
      </c>
      <c r="E15824">
        <v>2017</v>
      </c>
      <c r="F15824">
        <v>2022</v>
      </c>
      <c r="J15824">
        <f t="shared" si="1257"/>
        <v>0</v>
      </c>
      <c r="K15824" t="str">
        <f>IF(OR(J15824&gt;Ограничения!$B$1,Sheet!G10141&gt;Ограничения!$B$2,Sheet!H10141&gt;Ограничения!$B$2,Sheet!I10141&gt;Ограничения!$B$2,),"Not compatible","Compatible")</f>
        <v>Compatible</v>
      </c>
      <c r="L15824">
        <f t="shared" si="1258"/>
        <v>30925</v>
      </c>
      <c r="M15824" s="3">
        <f t="shared" si="1259"/>
        <v>0.3364485981308411</v>
      </c>
      <c r="N15824" s="3" t="str">
        <f t="shared" si="1260"/>
        <v>Y</v>
      </c>
      <c r="O15824" t="s">
        <v>28007</v>
      </c>
      <c r="P15824">
        <v>3</v>
      </c>
      <c r="Q15824" t="str">
        <f t="shared" si="1256"/>
        <v>COPY 30925.dat sel\30925.dat</v>
      </c>
      <c r="R15824" t="str">
        <f>IF(ISNA(VLOOKUP(B15824,Rendered!$B$1:$C$1000,1,FALSE)),"N","Y")</f>
        <v>N</v>
      </c>
    </row>
    <row r="15825" spans="1:18" hidden="1" x14ac:dyDescent="0.35">
      <c r="A15825" t="s">
        <v>19535</v>
      </c>
      <c r="B15825" t="s">
        <v>19820</v>
      </c>
      <c r="C15825" t="s">
        <v>19821</v>
      </c>
      <c r="D15825" t="s">
        <v>13</v>
      </c>
      <c r="E15825">
        <v>2018</v>
      </c>
      <c r="F15825">
        <v>2018</v>
      </c>
      <c r="J15825">
        <f t="shared" si="1257"/>
        <v>0</v>
      </c>
      <c r="K15825" t="str">
        <f>IF(OR(J15825&gt;Ограничения!$B$1,Sheet!G10143&gt;Ограничения!$B$2,Sheet!H10143&gt;Ограничения!$B$2,Sheet!I10143&gt;Ограничения!$B$2,),"Not compatible","Compatible")</f>
        <v>Compatible</v>
      </c>
      <c r="L15825" t="str">
        <f t="shared" si="1258"/>
        <v>Модификация</v>
      </c>
      <c r="M15825" s="3">
        <f t="shared" si="1259"/>
        <v>0</v>
      </c>
      <c r="N15825" s="3" t="str">
        <f t="shared" si="1260"/>
        <v>Y</v>
      </c>
      <c r="O15825" t="s">
        <v>28008</v>
      </c>
      <c r="Q15825" t="str">
        <f t="shared" si="1256"/>
        <v>COPY 30925pb04.dat sel\30925pb04.dat</v>
      </c>
      <c r="R15825" t="str">
        <f>IF(ISNA(VLOOKUP(B15825,Rendered!$B$1:$C$1000,1,FALSE)),"N","Y")</f>
        <v>N</v>
      </c>
    </row>
    <row r="15826" spans="1:18" hidden="1" x14ac:dyDescent="0.35">
      <c r="A15826" t="s">
        <v>19535</v>
      </c>
      <c r="B15826" t="s">
        <v>19822</v>
      </c>
      <c r="C15826" t="s">
        <v>19823</v>
      </c>
      <c r="D15826" t="s">
        <v>13</v>
      </c>
      <c r="E15826">
        <v>2017</v>
      </c>
      <c r="F15826">
        <v>2017</v>
      </c>
      <c r="J15826">
        <f t="shared" si="1257"/>
        <v>0</v>
      </c>
      <c r="K15826" t="str">
        <f>IF(OR(J15826&gt;Ограничения!$B$1,Sheet!G10144&gt;Ограничения!$B$2,Sheet!H10144&gt;Ограничения!$B$2,Sheet!I10144&gt;Ограничения!$B$2,),"Not compatible","Compatible")</f>
        <v>Compatible</v>
      </c>
      <c r="L15826" t="str">
        <f t="shared" si="1258"/>
        <v>Модификация</v>
      </c>
      <c r="M15826" s="3">
        <f t="shared" si="1259"/>
        <v>0</v>
      </c>
      <c r="N15826" s="3" t="str">
        <f t="shared" si="1260"/>
        <v>N</v>
      </c>
      <c r="O15826" t="s">
        <v>28008</v>
      </c>
      <c r="Q15826" t="str">
        <f t="shared" si="1256"/>
        <v>COPY 30925pb03.dat sel\30925pb03.dat</v>
      </c>
      <c r="R15826" t="str">
        <f>IF(ISNA(VLOOKUP(B15826,Rendered!$B$1:$C$1000,1,FALSE)),"N","Y")</f>
        <v>N</v>
      </c>
    </row>
    <row r="15827" spans="1:18" hidden="1" x14ac:dyDescent="0.35">
      <c r="A15827" t="s">
        <v>19535</v>
      </c>
      <c r="B15827" t="s">
        <v>19824</v>
      </c>
      <c r="C15827" t="s">
        <v>19825</v>
      </c>
      <c r="D15827" t="s">
        <v>13</v>
      </c>
      <c r="E15827">
        <v>2017</v>
      </c>
      <c r="F15827">
        <v>2017</v>
      </c>
      <c r="J15827">
        <f t="shared" si="1257"/>
        <v>0</v>
      </c>
      <c r="K15827" t="str">
        <f>IF(OR(J15827&gt;Ограничения!$B$1,Sheet!G10145&gt;Ограничения!$B$2,Sheet!H10145&gt;Ограничения!$B$2,Sheet!I10145&gt;Ограничения!$B$2,),"Not compatible","Compatible")</f>
        <v>Compatible</v>
      </c>
      <c r="L15827" t="str">
        <f t="shared" si="1258"/>
        <v>Модификация</v>
      </c>
      <c r="M15827" s="3">
        <f t="shared" si="1259"/>
        <v>0</v>
      </c>
      <c r="N15827" s="3" t="str">
        <f t="shared" si="1260"/>
        <v>N</v>
      </c>
      <c r="O15827" t="s">
        <v>28008</v>
      </c>
      <c r="Q15827" t="str">
        <f t="shared" si="1256"/>
        <v>COPY 30925pb01.dat sel\30925pb01.dat</v>
      </c>
      <c r="R15827" t="str">
        <f>IF(ISNA(VLOOKUP(B15827,Rendered!$B$1:$C$1000,1,FALSE)),"N","Y")</f>
        <v>N</v>
      </c>
    </row>
    <row r="15828" spans="1:18" hidden="1" x14ac:dyDescent="0.35">
      <c r="A15828" t="s">
        <v>19535</v>
      </c>
      <c r="B15828" t="s">
        <v>19818</v>
      </c>
      <c r="C15828" t="s">
        <v>19819</v>
      </c>
      <c r="D15828" t="s">
        <v>13</v>
      </c>
      <c r="E15828">
        <v>2017</v>
      </c>
      <c r="F15828">
        <v>2017</v>
      </c>
      <c r="J15828">
        <f t="shared" si="1257"/>
        <v>0</v>
      </c>
      <c r="K15828" t="str">
        <f>IF(OR(J15828&gt;Ограничения!$B$1,Sheet!G10142&gt;Ограничения!$B$2,Sheet!H10142&gt;Ограничения!$B$2,Sheet!I10142&gt;Ограничения!$B$2,),"Not compatible","Compatible")</f>
        <v>Compatible</v>
      </c>
      <c r="L15828" t="str">
        <f t="shared" si="1258"/>
        <v>Модификация</v>
      </c>
      <c r="M15828" s="3">
        <f t="shared" si="1259"/>
        <v>0</v>
      </c>
      <c r="N15828" s="3" t="str">
        <f t="shared" si="1260"/>
        <v>N</v>
      </c>
      <c r="O15828" t="s">
        <v>28008</v>
      </c>
      <c r="Q15828" t="str">
        <f t="shared" si="1256"/>
        <v>COPY 30925pb02.dat sel\30925pb02.dat</v>
      </c>
      <c r="R15828" t="str">
        <f>IF(ISNA(VLOOKUP(B15828,Rendered!$B$1:$C$1000,1,FALSE)),"N","Y")</f>
        <v>N</v>
      </c>
    </row>
    <row r="15829" spans="1:18" hidden="1" x14ac:dyDescent="0.35">
      <c r="A15829" t="s">
        <v>19535</v>
      </c>
      <c r="B15829" t="s">
        <v>19826</v>
      </c>
      <c r="C15829" t="s">
        <v>19827</v>
      </c>
      <c r="D15829" t="s">
        <v>30</v>
      </c>
      <c r="E15829">
        <v>2001</v>
      </c>
      <c r="F15829">
        <v>2005</v>
      </c>
      <c r="G15829">
        <v>3</v>
      </c>
      <c r="H15829">
        <v>4</v>
      </c>
      <c r="I15829">
        <v>6</v>
      </c>
      <c r="J15829">
        <f t="shared" si="1257"/>
        <v>13</v>
      </c>
      <c r="K15829" t="str">
        <f>IF(OR(J15829&gt;Ограничения!$B$1,Sheet!G10146&gt;Ограничения!$B$2,Sheet!H10146&gt;Ограничения!$B$2,Sheet!I10146&gt;Ограничения!$B$2,),"Not compatible","Compatible")</f>
        <v>Compatible</v>
      </c>
      <c r="L15829">
        <f t="shared" si="1258"/>
        <v>30626</v>
      </c>
      <c r="M15829" s="3">
        <f t="shared" si="1259"/>
        <v>0.57777777777777772</v>
      </c>
      <c r="N15829" s="3" t="str">
        <f t="shared" si="1260"/>
        <v>Y</v>
      </c>
      <c r="O15829" t="s">
        <v>28008</v>
      </c>
      <c r="Q15829" t="str">
        <f t="shared" si="1256"/>
        <v>COPY 30626.dat sel\30626.dat</v>
      </c>
      <c r="R15829" t="str">
        <f>IF(ISNA(VLOOKUP(B15829,Rendered!$B$1:$C$1000,1,FALSE)),"N","Y")</f>
        <v>N</v>
      </c>
    </row>
    <row r="15830" spans="1:18" hidden="1" x14ac:dyDescent="0.35">
      <c r="A15830" t="s">
        <v>19535</v>
      </c>
      <c r="B15830" t="s">
        <v>19828</v>
      </c>
      <c r="C15830" t="s">
        <v>19829</v>
      </c>
      <c r="D15830" t="s">
        <v>13</v>
      </c>
      <c r="E15830">
        <v>2001</v>
      </c>
      <c r="F15830">
        <v>2001</v>
      </c>
      <c r="G15830">
        <v>3</v>
      </c>
      <c r="H15830">
        <v>4</v>
      </c>
      <c r="I15830">
        <v>6</v>
      </c>
      <c r="J15830">
        <f t="shared" si="1257"/>
        <v>13</v>
      </c>
      <c r="K15830" t="str">
        <f>IF(OR(J15830&gt;Ограничения!$B$1,Sheet!G10147&gt;Ограничения!$B$2,Sheet!H10147&gt;Ограничения!$B$2,Sheet!I10147&gt;Ограничения!$B$2,),"Not compatible","Compatible")</f>
        <v>Compatible</v>
      </c>
      <c r="L15830" t="str">
        <f t="shared" si="1258"/>
        <v>Модификация</v>
      </c>
      <c r="M15830" s="3">
        <f t="shared" si="1259"/>
        <v>0</v>
      </c>
      <c r="N15830" s="3" t="str">
        <f t="shared" si="1260"/>
        <v>Y</v>
      </c>
      <c r="O15830" t="s">
        <v>28008</v>
      </c>
      <c r="Q15830" t="str">
        <f t="shared" si="1256"/>
        <v>COPY 30626pb02.dat sel\30626pb02.dat</v>
      </c>
      <c r="R15830" t="str">
        <f>IF(ISNA(VLOOKUP(B15830,Rendered!$B$1:$C$1000,1,FALSE)),"N","Y")</f>
        <v>N</v>
      </c>
    </row>
    <row r="15831" spans="1:18" hidden="1" x14ac:dyDescent="0.35">
      <c r="A15831" t="s">
        <v>19535</v>
      </c>
      <c r="B15831" t="s">
        <v>19830</v>
      </c>
      <c r="C15831" t="s">
        <v>19831</v>
      </c>
      <c r="D15831" t="s">
        <v>13</v>
      </c>
      <c r="E15831">
        <v>2005</v>
      </c>
      <c r="F15831">
        <v>2005</v>
      </c>
      <c r="G15831">
        <v>3</v>
      </c>
      <c r="H15831">
        <v>4</v>
      </c>
      <c r="I15831">
        <v>6</v>
      </c>
      <c r="J15831">
        <f t="shared" si="1257"/>
        <v>13</v>
      </c>
      <c r="K15831" t="str">
        <f>IF(OR(J15831&gt;Ограничения!$B$1,Sheet!G10148&gt;Ограничения!$B$2,Sheet!H10148&gt;Ограничения!$B$2,Sheet!I10148&gt;Ограничения!$B$2,),"Not compatible","Compatible")</f>
        <v>Compatible</v>
      </c>
      <c r="L15831" t="str">
        <f t="shared" si="1258"/>
        <v>Модификация</v>
      </c>
      <c r="M15831" s="3">
        <f t="shared" si="1259"/>
        <v>0</v>
      </c>
      <c r="N15831" s="3" t="str">
        <f t="shared" si="1260"/>
        <v>N</v>
      </c>
      <c r="O15831" t="s">
        <v>28008</v>
      </c>
      <c r="Q15831" t="str">
        <f t="shared" si="1256"/>
        <v>COPY 30626pb03.dat sel\30626pb03.dat</v>
      </c>
      <c r="R15831" t="str">
        <f>IF(ISNA(VLOOKUP(B15831,Rendered!$B$1:$C$1000,1,FALSE)),"N","Y")</f>
        <v>N</v>
      </c>
    </row>
    <row r="15832" spans="1:18" hidden="1" x14ac:dyDescent="0.35">
      <c r="A15832" t="s">
        <v>19535</v>
      </c>
      <c r="B15832" t="s">
        <v>19832</v>
      </c>
      <c r="C15832" t="s">
        <v>19833</v>
      </c>
      <c r="D15832" t="s">
        <v>13</v>
      </c>
      <c r="E15832">
        <v>2001</v>
      </c>
      <c r="F15832">
        <v>2001</v>
      </c>
      <c r="G15832">
        <v>3</v>
      </c>
      <c r="H15832">
        <v>4</v>
      </c>
      <c r="I15832">
        <v>6</v>
      </c>
      <c r="J15832">
        <f t="shared" si="1257"/>
        <v>13</v>
      </c>
      <c r="K15832" t="str">
        <f>IF(OR(J15832&gt;Ограничения!$B$1,Sheet!G10149&gt;Ограничения!$B$2,Sheet!H10149&gt;Ограничения!$B$2,Sheet!I10149&gt;Ограничения!$B$2,),"Not compatible","Compatible")</f>
        <v>Compatible</v>
      </c>
      <c r="L15832" t="str">
        <f t="shared" si="1258"/>
        <v>Модификация</v>
      </c>
      <c r="M15832" s="3">
        <f t="shared" si="1259"/>
        <v>0</v>
      </c>
      <c r="N15832" s="3" t="str">
        <f t="shared" si="1260"/>
        <v>N</v>
      </c>
      <c r="O15832" t="s">
        <v>28008</v>
      </c>
      <c r="Q15832" t="str">
        <f t="shared" si="1256"/>
        <v>COPY 30626pb01.dat sel\30626pb01.dat</v>
      </c>
      <c r="R15832" t="str">
        <f>IF(ISNA(VLOOKUP(B15832,Rendered!$B$1:$C$1000,1,FALSE)),"N","Y")</f>
        <v>N</v>
      </c>
    </row>
    <row r="15833" spans="1:18" hidden="1" x14ac:dyDescent="0.35">
      <c r="A15833" t="s">
        <v>19535</v>
      </c>
      <c r="B15833" t="s">
        <v>19834</v>
      </c>
      <c r="C15833" t="s">
        <v>19835</v>
      </c>
      <c r="D15833" t="s">
        <v>292</v>
      </c>
      <c r="E15833">
        <v>2012</v>
      </c>
      <c r="F15833">
        <v>2022</v>
      </c>
      <c r="J15833">
        <f t="shared" si="1257"/>
        <v>0</v>
      </c>
      <c r="K15833" t="str">
        <f>IF(OR(J15833&gt;Ограничения!$B$1,Sheet!G10150&gt;Ограничения!$B$2,Sheet!H10150&gt;Ограничения!$B$2,Sheet!I10150&gt;Ограничения!$B$2,),"Not compatible","Compatible")</f>
        <v>Compatible</v>
      </c>
      <c r="L15833">
        <f t="shared" si="1258"/>
        <v>98834</v>
      </c>
      <c r="M15833" s="3">
        <f t="shared" si="1259"/>
        <v>0.30188679245283018</v>
      </c>
      <c r="N15833" s="3" t="str">
        <f t="shared" si="1260"/>
        <v>Y</v>
      </c>
      <c r="O15833" t="s">
        <v>28007</v>
      </c>
      <c r="P15833">
        <v>3</v>
      </c>
      <c r="Q15833" t="str">
        <f t="shared" si="1256"/>
        <v>COPY 98834.dat sel\98834.dat</v>
      </c>
      <c r="R15833" t="str">
        <f>IF(ISNA(VLOOKUP(B15833,Rendered!$B$1:$C$1000,1,FALSE)),"N","Y")</f>
        <v>N</v>
      </c>
    </row>
    <row r="15834" spans="1:18" hidden="1" x14ac:dyDescent="0.35">
      <c r="A15834" t="s">
        <v>19535</v>
      </c>
      <c r="B15834" t="s">
        <v>19836</v>
      </c>
      <c r="C15834" t="s">
        <v>19837</v>
      </c>
      <c r="D15834" t="s">
        <v>13</v>
      </c>
      <c r="E15834">
        <v>2017</v>
      </c>
      <c r="F15834">
        <v>2017</v>
      </c>
      <c r="J15834">
        <f t="shared" si="1257"/>
        <v>0</v>
      </c>
      <c r="K15834" t="str">
        <f>IF(OR(J15834&gt;Ограничения!$B$1,Sheet!G10151&gt;Ограничения!$B$2,Sheet!H10151&gt;Ограничения!$B$2,Sheet!I10151&gt;Ограничения!$B$2,),"Not compatible","Compatible")</f>
        <v>Compatible</v>
      </c>
      <c r="L15834" t="str">
        <f t="shared" si="1258"/>
        <v>Модификация</v>
      </c>
      <c r="M15834" s="3">
        <f t="shared" si="1259"/>
        <v>0</v>
      </c>
      <c r="N15834" s="3" t="str">
        <f t="shared" si="1260"/>
        <v>Y</v>
      </c>
      <c r="O15834" t="s">
        <v>28008</v>
      </c>
      <c r="Q15834" t="str">
        <f t="shared" si="1256"/>
        <v>COPY 98834pb10.dat sel\98834pb10.dat</v>
      </c>
      <c r="R15834" t="str">
        <f>IF(ISNA(VLOOKUP(B15834,Rendered!$B$1:$C$1000,1,FALSE)),"N","Y")</f>
        <v>N</v>
      </c>
    </row>
    <row r="15835" spans="1:18" hidden="1" x14ac:dyDescent="0.35">
      <c r="A15835" t="s">
        <v>19535</v>
      </c>
      <c r="B15835" t="s">
        <v>19850</v>
      </c>
      <c r="C15835" t="s">
        <v>19851</v>
      </c>
      <c r="D15835" t="s">
        <v>13</v>
      </c>
      <c r="E15835">
        <v>2016</v>
      </c>
      <c r="F15835">
        <v>2016</v>
      </c>
      <c r="J15835">
        <f t="shared" si="1257"/>
        <v>0</v>
      </c>
      <c r="K15835" t="str">
        <f>IF(OR(J15835&gt;Ограничения!$B$1,Sheet!G10158&gt;Ограничения!$B$2,Sheet!H10158&gt;Ограничения!$B$2,Sheet!I10158&gt;Ограничения!$B$2,),"Not compatible","Compatible")</f>
        <v>Compatible</v>
      </c>
      <c r="L15835" t="str">
        <f t="shared" si="1258"/>
        <v>Модификация</v>
      </c>
      <c r="M15835" s="3">
        <f t="shared" si="1259"/>
        <v>0</v>
      </c>
      <c r="N15835" s="3" t="str">
        <f t="shared" si="1260"/>
        <v>N</v>
      </c>
      <c r="O15835" t="s">
        <v>28008</v>
      </c>
      <c r="Q15835" t="str">
        <f t="shared" si="1256"/>
        <v>COPY 98834pb08.dat sel\98834pb08.dat</v>
      </c>
      <c r="R15835" t="str">
        <f>IF(ISNA(VLOOKUP(B15835,Rendered!$B$1:$C$1000,1,FALSE)),"N","Y")</f>
        <v>N</v>
      </c>
    </row>
    <row r="15836" spans="1:18" hidden="1" x14ac:dyDescent="0.35">
      <c r="A15836" t="s">
        <v>19535</v>
      </c>
      <c r="B15836" t="s">
        <v>19852</v>
      </c>
      <c r="C15836" t="s">
        <v>19853</v>
      </c>
      <c r="D15836" t="s">
        <v>13</v>
      </c>
      <c r="E15836">
        <v>2021</v>
      </c>
      <c r="F15836">
        <v>2021</v>
      </c>
      <c r="J15836">
        <f t="shared" si="1257"/>
        <v>0</v>
      </c>
      <c r="K15836" t="str">
        <f>IF(OR(J15836&gt;Ограничения!$B$1,Sheet!G10159&gt;Ограничения!$B$2,Sheet!H10159&gt;Ограничения!$B$2,Sheet!I10159&gt;Ограничения!$B$2,),"Not compatible","Compatible")</f>
        <v>Compatible</v>
      </c>
      <c r="L15836" t="str">
        <f t="shared" si="1258"/>
        <v>Модификация</v>
      </c>
      <c r="M15836" s="3">
        <f t="shared" si="1259"/>
        <v>0</v>
      </c>
      <c r="N15836" s="3" t="str">
        <f t="shared" si="1260"/>
        <v>N</v>
      </c>
      <c r="O15836" t="s">
        <v>28008</v>
      </c>
      <c r="Q15836" t="str">
        <f t="shared" si="1256"/>
        <v>COPY 98834pb30.dat sel\98834pb30.dat</v>
      </c>
      <c r="R15836" t="str">
        <f>IF(ISNA(VLOOKUP(B15836,Rendered!$B$1:$C$1000,1,FALSE)),"N","Y")</f>
        <v>N</v>
      </c>
    </row>
    <row r="15837" spans="1:18" hidden="1" x14ac:dyDescent="0.35">
      <c r="A15837" t="s">
        <v>19535</v>
      </c>
      <c r="B15837" t="s">
        <v>19854</v>
      </c>
      <c r="C15837" t="s">
        <v>19855</v>
      </c>
      <c r="D15837" t="s">
        <v>13</v>
      </c>
      <c r="E15837">
        <v>2017</v>
      </c>
      <c r="F15837">
        <v>2017</v>
      </c>
      <c r="J15837">
        <f t="shared" si="1257"/>
        <v>0</v>
      </c>
      <c r="K15837" t="str">
        <f>IF(OR(J15837&gt;Ограничения!$B$1,Sheet!G10160&gt;Ограничения!$B$2,Sheet!H10160&gt;Ограничения!$B$2,Sheet!I10160&gt;Ограничения!$B$2,),"Not compatible","Compatible")</f>
        <v>Compatible</v>
      </c>
      <c r="L15837" t="str">
        <f t="shared" si="1258"/>
        <v>Модификация</v>
      </c>
      <c r="M15837" s="3">
        <f t="shared" si="1259"/>
        <v>0</v>
      </c>
      <c r="N15837" s="3" t="str">
        <f t="shared" si="1260"/>
        <v>N</v>
      </c>
      <c r="O15837" t="s">
        <v>28008</v>
      </c>
      <c r="Q15837" t="str">
        <f t="shared" si="1256"/>
        <v>COPY 98834pb11.dat sel\98834pb11.dat</v>
      </c>
      <c r="R15837" t="str">
        <f>IF(ISNA(VLOOKUP(B15837,Rendered!$B$1:$C$1000,1,FALSE)),"N","Y")</f>
        <v>N</v>
      </c>
    </row>
    <row r="15838" spans="1:18" hidden="1" x14ac:dyDescent="0.35">
      <c r="A15838" t="s">
        <v>19535</v>
      </c>
      <c r="B15838" t="s">
        <v>19856</v>
      </c>
      <c r="C15838" t="s">
        <v>19857</v>
      </c>
      <c r="D15838" t="s">
        <v>13</v>
      </c>
      <c r="E15838">
        <v>2016</v>
      </c>
      <c r="F15838">
        <v>2016</v>
      </c>
      <c r="J15838">
        <f t="shared" si="1257"/>
        <v>0</v>
      </c>
      <c r="K15838" t="str">
        <f>IF(OR(J15838&gt;Ограничения!$B$1,Sheet!G10161&gt;Ограничения!$B$2,Sheet!H10161&gt;Ограничения!$B$2,Sheet!I10161&gt;Ограничения!$B$2,),"Not compatible","Compatible")</f>
        <v>Compatible</v>
      </c>
      <c r="L15838" t="str">
        <f t="shared" si="1258"/>
        <v>Модификация</v>
      </c>
      <c r="M15838" s="3">
        <f t="shared" si="1259"/>
        <v>0</v>
      </c>
      <c r="N15838" s="3" t="str">
        <f t="shared" si="1260"/>
        <v>N</v>
      </c>
      <c r="O15838" t="s">
        <v>28008</v>
      </c>
      <c r="Q15838" t="str">
        <f t="shared" si="1256"/>
        <v>COPY 98834pb09.dat sel\98834pb09.dat</v>
      </c>
      <c r="R15838" t="str">
        <f>IF(ISNA(VLOOKUP(B15838,Rendered!$B$1:$C$1000,1,FALSE)),"N","Y")</f>
        <v>N</v>
      </c>
    </row>
    <row r="15839" spans="1:18" hidden="1" x14ac:dyDescent="0.35">
      <c r="A15839" t="s">
        <v>19535</v>
      </c>
      <c r="B15839" t="s">
        <v>19858</v>
      </c>
      <c r="C15839" t="s">
        <v>19859</v>
      </c>
      <c r="D15839" t="s">
        <v>13</v>
      </c>
      <c r="E15839">
        <v>2019</v>
      </c>
      <c r="F15839">
        <v>2019</v>
      </c>
      <c r="J15839">
        <f t="shared" si="1257"/>
        <v>0</v>
      </c>
      <c r="K15839" t="str">
        <f>IF(OR(J15839&gt;Ограничения!$B$1,Sheet!G10162&gt;Ограничения!$B$2,Sheet!H10162&gt;Ограничения!$B$2,Sheet!I10162&gt;Ограничения!$B$2,),"Not compatible","Compatible")</f>
        <v>Compatible</v>
      </c>
      <c r="L15839" t="str">
        <f t="shared" si="1258"/>
        <v>Модификация</v>
      </c>
      <c r="M15839" s="3">
        <f t="shared" si="1259"/>
        <v>0</v>
      </c>
      <c r="N15839" s="3" t="str">
        <f t="shared" si="1260"/>
        <v>N</v>
      </c>
      <c r="O15839" t="s">
        <v>28008</v>
      </c>
      <c r="Q15839" t="str">
        <f t="shared" si="1256"/>
        <v>COPY 98834pb25.dat sel\98834pb25.dat</v>
      </c>
      <c r="R15839" t="str">
        <f>IF(ISNA(VLOOKUP(B15839,Rendered!$B$1:$C$1000,1,FALSE)),"N","Y")</f>
        <v>N</v>
      </c>
    </row>
    <row r="15840" spans="1:18" hidden="1" x14ac:dyDescent="0.35">
      <c r="A15840" t="s">
        <v>19535</v>
      </c>
      <c r="B15840" t="s">
        <v>19860</v>
      </c>
      <c r="C15840" t="s">
        <v>19861</v>
      </c>
      <c r="D15840" t="s">
        <v>13</v>
      </c>
      <c r="E15840">
        <v>2022</v>
      </c>
      <c r="F15840">
        <v>2022</v>
      </c>
      <c r="J15840">
        <f t="shared" si="1257"/>
        <v>0</v>
      </c>
      <c r="K15840" t="str">
        <f>IF(OR(J15840&gt;Ограничения!$B$1,Sheet!G10163&gt;Ограничения!$B$2,Sheet!H10163&gt;Ограничения!$B$2,Sheet!I10163&gt;Ограничения!$B$2,),"Not compatible","Compatible")</f>
        <v>Compatible</v>
      </c>
      <c r="L15840" t="str">
        <f t="shared" si="1258"/>
        <v>Модификация</v>
      </c>
      <c r="M15840" s="3">
        <f t="shared" si="1259"/>
        <v>0</v>
      </c>
      <c r="N15840" s="3" t="str">
        <f t="shared" si="1260"/>
        <v>N</v>
      </c>
      <c r="O15840" t="s">
        <v>28008</v>
      </c>
      <c r="Q15840" t="str">
        <f t="shared" si="1256"/>
        <v>COPY 98834pb28.dat sel\98834pb28.dat</v>
      </c>
      <c r="R15840" t="str">
        <f>IF(ISNA(VLOOKUP(B15840,Rendered!$B$1:$C$1000,1,FALSE)),"N","Y")</f>
        <v>N</v>
      </c>
    </row>
    <row r="15841" spans="1:18" hidden="1" x14ac:dyDescent="0.35">
      <c r="A15841" t="s">
        <v>19535</v>
      </c>
      <c r="B15841" t="s">
        <v>19838</v>
      </c>
      <c r="C15841" t="s">
        <v>19839</v>
      </c>
      <c r="D15841" t="s">
        <v>13</v>
      </c>
      <c r="E15841">
        <v>2017</v>
      </c>
      <c r="F15841">
        <v>2017</v>
      </c>
      <c r="J15841">
        <f t="shared" si="1257"/>
        <v>0</v>
      </c>
      <c r="K15841" t="str">
        <f>IF(OR(J15841&gt;Ограничения!$B$1,Sheet!G10152&gt;Ограничения!$B$2,Sheet!H10152&gt;Ограничения!$B$2,Sheet!I10152&gt;Ограничения!$B$2,),"Not compatible","Compatible")</f>
        <v>Compatible</v>
      </c>
      <c r="L15841" t="str">
        <f t="shared" si="1258"/>
        <v>Модификация</v>
      </c>
      <c r="M15841" s="3">
        <f t="shared" si="1259"/>
        <v>0</v>
      </c>
      <c r="N15841" s="3" t="str">
        <f t="shared" si="1260"/>
        <v>N</v>
      </c>
      <c r="O15841" t="s">
        <v>28008</v>
      </c>
      <c r="Q15841" t="str">
        <f t="shared" si="1256"/>
        <v>COPY 98834pb16.dat sel\98834pb16.dat</v>
      </c>
      <c r="R15841" t="str">
        <f>IF(ISNA(VLOOKUP(B15841,Rendered!$B$1:$C$1000,1,FALSE)),"N","Y")</f>
        <v>N</v>
      </c>
    </row>
    <row r="15842" spans="1:18" hidden="1" x14ac:dyDescent="0.35">
      <c r="A15842" t="s">
        <v>19535</v>
      </c>
      <c r="B15842" t="s">
        <v>19840</v>
      </c>
      <c r="C15842" t="s">
        <v>19841</v>
      </c>
      <c r="D15842" t="s">
        <v>13</v>
      </c>
      <c r="E15842">
        <v>2017</v>
      </c>
      <c r="F15842">
        <v>2017</v>
      </c>
      <c r="J15842">
        <f t="shared" si="1257"/>
        <v>0</v>
      </c>
      <c r="K15842" t="str">
        <f>IF(OR(J15842&gt;Ограничения!$B$1,Sheet!G10153&gt;Ограничения!$B$2,Sheet!H10153&gt;Ограничения!$B$2,Sheet!I10153&gt;Ограничения!$B$2,),"Not compatible","Compatible")</f>
        <v>Compatible</v>
      </c>
      <c r="L15842" t="str">
        <f t="shared" si="1258"/>
        <v>Модификация</v>
      </c>
      <c r="M15842" s="3">
        <f t="shared" si="1259"/>
        <v>0</v>
      </c>
      <c r="N15842" s="3" t="str">
        <f t="shared" si="1260"/>
        <v>N</v>
      </c>
      <c r="O15842" t="s">
        <v>28008</v>
      </c>
      <c r="Q15842" t="str">
        <f t="shared" si="1256"/>
        <v>COPY 98834pb15.dat sel\98834pb15.dat</v>
      </c>
      <c r="R15842" t="str">
        <f>IF(ISNA(VLOOKUP(B15842,Rendered!$B$1:$C$1000,1,FALSE)),"N","Y")</f>
        <v>N</v>
      </c>
    </row>
    <row r="15843" spans="1:18" hidden="1" x14ac:dyDescent="0.35">
      <c r="A15843" t="s">
        <v>19535</v>
      </c>
      <c r="B15843" t="s">
        <v>19862</v>
      </c>
      <c r="C15843" t="s">
        <v>19863</v>
      </c>
      <c r="D15843" t="s">
        <v>13</v>
      </c>
      <c r="E15843">
        <v>2020</v>
      </c>
      <c r="F15843">
        <v>2020</v>
      </c>
      <c r="J15843">
        <f t="shared" si="1257"/>
        <v>0</v>
      </c>
      <c r="K15843" t="str">
        <f>IF(OR(J15843&gt;Ограничения!$B$1,Sheet!G10164&gt;Ограничения!$B$2,Sheet!H10164&gt;Ограничения!$B$2,Sheet!I10164&gt;Ограничения!$B$2,),"Not compatible","Compatible")</f>
        <v>Compatible</v>
      </c>
      <c r="L15843" t="str">
        <f t="shared" si="1258"/>
        <v>Модификация</v>
      </c>
      <c r="M15843" s="3">
        <f t="shared" si="1259"/>
        <v>0</v>
      </c>
      <c r="N15843" s="3" t="str">
        <f t="shared" si="1260"/>
        <v>N</v>
      </c>
      <c r="O15843" t="s">
        <v>28008</v>
      </c>
      <c r="Q15843" t="str">
        <f t="shared" si="1256"/>
        <v>COPY 98834pb17.dat sel\98834pb17.dat</v>
      </c>
      <c r="R15843" t="str">
        <f>IF(ISNA(VLOOKUP(B15843,Rendered!$B$1:$C$1000,1,FALSE)),"N","Y")</f>
        <v>N</v>
      </c>
    </row>
    <row r="15844" spans="1:18" hidden="1" x14ac:dyDescent="0.35">
      <c r="A15844" t="s">
        <v>19535</v>
      </c>
      <c r="B15844" t="s">
        <v>19864</v>
      </c>
      <c r="C15844" t="s">
        <v>19865</v>
      </c>
      <c r="D15844" t="s">
        <v>13</v>
      </c>
      <c r="E15844">
        <v>2020</v>
      </c>
      <c r="F15844">
        <v>2020</v>
      </c>
      <c r="J15844">
        <f t="shared" si="1257"/>
        <v>0</v>
      </c>
      <c r="K15844" t="str">
        <f>IF(OR(J15844&gt;Ограничения!$B$1,Sheet!G10165&gt;Ограничения!$B$2,Sheet!H10165&gt;Ограничения!$B$2,Sheet!I10165&gt;Ограничения!$B$2,),"Not compatible","Compatible")</f>
        <v>Compatible</v>
      </c>
      <c r="L15844" t="str">
        <f t="shared" si="1258"/>
        <v>Модификация</v>
      </c>
      <c r="M15844" s="3">
        <f t="shared" si="1259"/>
        <v>0</v>
      </c>
      <c r="N15844" s="3" t="str">
        <f t="shared" si="1260"/>
        <v>N</v>
      </c>
      <c r="O15844" t="s">
        <v>28008</v>
      </c>
      <c r="Q15844" t="str">
        <f t="shared" si="1256"/>
        <v>COPY 98834pb24.dat sel\98834pb24.dat</v>
      </c>
      <c r="R15844" t="str">
        <f>IF(ISNA(VLOOKUP(B15844,Rendered!$B$1:$C$1000,1,FALSE)),"N","Y")</f>
        <v>N</v>
      </c>
    </row>
    <row r="15845" spans="1:18" hidden="1" x14ac:dyDescent="0.35">
      <c r="A15845" t="s">
        <v>19535</v>
      </c>
      <c r="B15845" t="s">
        <v>19866</v>
      </c>
      <c r="C15845" t="s">
        <v>19867</v>
      </c>
      <c r="D15845" t="s">
        <v>13</v>
      </c>
      <c r="E15845">
        <v>2019</v>
      </c>
      <c r="F15845">
        <v>2019</v>
      </c>
      <c r="J15845">
        <f t="shared" si="1257"/>
        <v>0</v>
      </c>
      <c r="K15845" t="str">
        <f>IF(OR(J15845&gt;Ограничения!$B$1,Sheet!G10166&gt;Ограничения!$B$2,Sheet!H10166&gt;Ограничения!$B$2,Sheet!I10166&gt;Ограничения!$B$2,),"Not compatible","Compatible")</f>
        <v>Compatible</v>
      </c>
      <c r="L15845" t="str">
        <f t="shared" si="1258"/>
        <v>Модификация</v>
      </c>
      <c r="M15845" s="3">
        <f t="shared" si="1259"/>
        <v>0</v>
      </c>
      <c r="N15845" s="3" t="str">
        <f t="shared" si="1260"/>
        <v>N</v>
      </c>
      <c r="O15845" t="s">
        <v>28008</v>
      </c>
      <c r="Q15845" t="str">
        <f t="shared" si="1256"/>
        <v>COPY 98834pb18.dat sel\98834pb18.dat</v>
      </c>
      <c r="R15845" t="str">
        <f>IF(ISNA(VLOOKUP(B15845,Rendered!$B$1:$C$1000,1,FALSE)),"N","Y")</f>
        <v>N</v>
      </c>
    </row>
    <row r="15846" spans="1:18" hidden="1" x14ac:dyDescent="0.35">
      <c r="A15846" t="s">
        <v>19535</v>
      </c>
      <c r="B15846" t="s">
        <v>19868</v>
      </c>
      <c r="C15846" t="s">
        <v>19869</v>
      </c>
      <c r="D15846" t="s">
        <v>13</v>
      </c>
      <c r="E15846">
        <v>2016</v>
      </c>
      <c r="F15846">
        <v>2016</v>
      </c>
      <c r="J15846">
        <f t="shared" si="1257"/>
        <v>0</v>
      </c>
      <c r="K15846" t="str">
        <f>IF(OR(J15846&gt;Ограничения!$B$1,Sheet!G10167&gt;Ограничения!$B$2,Sheet!H10167&gt;Ограничения!$B$2,Sheet!I10167&gt;Ограничения!$B$2,),"Not compatible","Compatible")</f>
        <v>Compatible</v>
      </c>
      <c r="L15846" t="str">
        <f t="shared" si="1258"/>
        <v>Модификация</v>
      </c>
      <c r="M15846" s="3">
        <f t="shared" si="1259"/>
        <v>0</v>
      </c>
      <c r="N15846" s="3" t="str">
        <f t="shared" si="1260"/>
        <v>N</v>
      </c>
      <c r="O15846" t="s">
        <v>28008</v>
      </c>
      <c r="Q15846" t="str">
        <f t="shared" si="1256"/>
        <v>COPY 98834pb07.dat sel\98834pb07.dat</v>
      </c>
      <c r="R15846" t="str">
        <f>IF(ISNA(VLOOKUP(B15846,Rendered!$B$1:$C$1000,1,FALSE)),"N","Y")</f>
        <v>N</v>
      </c>
    </row>
    <row r="15847" spans="1:18" hidden="1" x14ac:dyDescent="0.35">
      <c r="A15847" t="s">
        <v>19535</v>
      </c>
      <c r="B15847" t="s">
        <v>19870</v>
      </c>
      <c r="C15847" t="s">
        <v>19871</v>
      </c>
      <c r="D15847" t="s">
        <v>13</v>
      </c>
      <c r="E15847">
        <v>2020</v>
      </c>
      <c r="F15847">
        <v>2020</v>
      </c>
      <c r="J15847">
        <f t="shared" si="1257"/>
        <v>0</v>
      </c>
      <c r="K15847" t="str">
        <f>IF(OR(J15847&gt;Ограничения!$B$1,Sheet!G10168&gt;Ограничения!$B$2,Sheet!H10168&gt;Ограничения!$B$2,Sheet!I10168&gt;Ограничения!$B$2,),"Not compatible","Compatible")</f>
        <v>Compatible</v>
      </c>
      <c r="L15847" t="str">
        <f t="shared" si="1258"/>
        <v>Модификация</v>
      </c>
      <c r="M15847" s="3">
        <f t="shared" si="1259"/>
        <v>0</v>
      </c>
      <c r="N15847" s="3" t="str">
        <f t="shared" si="1260"/>
        <v>N</v>
      </c>
      <c r="O15847" t="s">
        <v>28008</v>
      </c>
      <c r="Q15847" t="str">
        <f t="shared" si="1256"/>
        <v>COPY 98834pb21.dat sel\98834pb21.dat</v>
      </c>
      <c r="R15847" t="str">
        <f>IF(ISNA(VLOOKUP(B15847,Rendered!$B$1:$C$1000,1,FALSE)),"N","Y")</f>
        <v>N</v>
      </c>
    </row>
    <row r="15848" spans="1:18" hidden="1" x14ac:dyDescent="0.35">
      <c r="A15848" t="s">
        <v>19535</v>
      </c>
      <c r="B15848" t="s">
        <v>19872</v>
      </c>
      <c r="C15848" t="s">
        <v>19873</v>
      </c>
      <c r="D15848" t="s">
        <v>13</v>
      </c>
      <c r="E15848">
        <v>2022</v>
      </c>
      <c r="F15848">
        <v>2022</v>
      </c>
      <c r="J15848">
        <f t="shared" si="1257"/>
        <v>0</v>
      </c>
      <c r="K15848" t="str">
        <f>IF(OR(J15848&gt;Ограничения!$B$1,Sheet!G10169&gt;Ограничения!$B$2,Sheet!H10169&gt;Ограничения!$B$2,Sheet!I10169&gt;Ограничения!$B$2,),"Not compatible","Compatible")</f>
        <v>Compatible</v>
      </c>
      <c r="L15848" t="str">
        <f t="shared" si="1258"/>
        <v>Модификация</v>
      </c>
      <c r="M15848" s="3">
        <f t="shared" si="1259"/>
        <v>0</v>
      </c>
      <c r="N15848" s="3" t="str">
        <f t="shared" si="1260"/>
        <v>N</v>
      </c>
      <c r="O15848" t="s">
        <v>28008</v>
      </c>
      <c r="Q15848" t="str">
        <f t="shared" si="1256"/>
        <v>COPY 98834pb29.dat sel\98834pb29.dat</v>
      </c>
      <c r="R15848" t="str">
        <f>IF(ISNA(VLOOKUP(B15848,Rendered!$B$1:$C$1000,1,FALSE)),"N","Y")</f>
        <v>N</v>
      </c>
    </row>
    <row r="15849" spans="1:18" hidden="1" x14ac:dyDescent="0.35">
      <c r="A15849" t="s">
        <v>19535</v>
      </c>
      <c r="B15849" t="s">
        <v>19874</v>
      </c>
      <c r="C15849" t="s">
        <v>19875</v>
      </c>
      <c r="D15849" t="s">
        <v>13</v>
      </c>
      <c r="E15849">
        <v>2015</v>
      </c>
      <c r="F15849">
        <v>2015</v>
      </c>
      <c r="J15849">
        <f t="shared" si="1257"/>
        <v>0</v>
      </c>
      <c r="K15849" t="str">
        <f>IF(OR(J15849&gt;Ограничения!$B$1,Sheet!G10170&gt;Ограничения!$B$2,Sheet!H10170&gt;Ограничения!$B$2,Sheet!I10170&gt;Ограничения!$B$2,),"Not compatible","Compatible")</f>
        <v>Compatible</v>
      </c>
      <c r="L15849" t="str">
        <f t="shared" si="1258"/>
        <v>Модификация</v>
      </c>
      <c r="M15849" s="3">
        <f t="shared" si="1259"/>
        <v>0</v>
      </c>
      <c r="N15849" s="3" t="str">
        <f t="shared" si="1260"/>
        <v>N</v>
      </c>
      <c r="O15849" t="s">
        <v>28008</v>
      </c>
      <c r="Q15849" t="str">
        <f t="shared" si="1256"/>
        <v>COPY 98834pb22.dat sel\98834pb22.dat</v>
      </c>
      <c r="R15849" t="str">
        <f>IF(ISNA(VLOOKUP(B15849,Rendered!$B$1:$C$1000,1,FALSE)),"N","Y")</f>
        <v>N</v>
      </c>
    </row>
    <row r="15850" spans="1:18" hidden="1" x14ac:dyDescent="0.35">
      <c r="A15850" t="s">
        <v>19535</v>
      </c>
      <c r="B15850" t="s">
        <v>19876</v>
      </c>
      <c r="C15850" t="s">
        <v>19877</v>
      </c>
      <c r="D15850" t="s">
        <v>13</v>
      </c>
      <c r="E15850">
        <v>2015</v>
      </c>
      <c r="F15850">
        <v>2015</v>
      </c>
      <c r="J15850">
        <f t="shared" si="1257"/>
        <v>0</v>
      </c>
      <c r="K15850" t="str">
        <f>IF(OR(J15850&gt;Ограничения!$B$1,Sheet!G10171&gt;Ограничения!$B$2,Sheet!H10171&gt;Ограничения!$B$2,Sheet!I10171&gt;Ограничения!$B$2,),"Not compatible","Compatible")</f>
        <v>Compatible</v>
      </c>
      <c r="L15850" t="str">
        <f t="shared" si="1258"/>
        <v>Модификация</v>
      </c>
      <c r="M15850" s="3">
        <f t="shared" si="1259"/>
        <v>0</v>
      </c>
      <c r="N15850" s="3" t="str">
        <f t="shared" si="1260"/>
        <v>N</v>
      </c>
      <c r="O15850" t="s">
        <v>28008</v>
      </c>
      <c r="Q15850" t="str">
        <f t="shared" si="1256"/>
        <v>COPY 98834pb04.dat sel\98834pb04.dat</v>
      </c>
      <c r="R15850" t="str">
        <f>IF(ISNA(VLOOKUP(B15850,Rendered!$B$1:$C$1000,1,FALSE)),"N","Y")</f>
        <v>N</v>
      </c>
    </row>
    <row r="15851" spans="1:18" hidden="1" x14ac:dyDescent="0.35">
      <c r="A15851" t="s">
        <v>19535</v>
      </c>
      <c r="B15851" t="s">
        <v>19878</v>
      </c>
      <c r="C15851" t="s">
        <v>19879</v>
      </c>
      <c r="D15851" t="s">
        <v>13</v>
      </c>
      <c r="E15851">
        <v>2014</v>
      </c>
      <c r="F15851">
        <v>2014</v>
      </c>
      <c r="J15851">
        <f t="shared" si="1257"/>
        <v>0</v>
      </c>
      <c r="K15851" t="str">
        <f>IF(OR(J15851&gt;Ограничения!$B$1,Sheet!G10172&gt;Ограничения!$B$2,Sheet!H10172&gt;Ограничения!$B$2,Sheet!I10172&gt;Ограничения!$B$2,),"Not compatible","Compatible")</f>
        <v>Compatible</v>
      </c>
      <c r="L15851" t="str">
        <f t="shared" si="1258"/>
        <v>Модификация</v>
      </c>
      <c r="M15851" s="3">
        <f t="shared" si="1259"/>
        <v>0</v>
      </c>
      <c r="N15851" s="3" t="str">
        <f t="shared" si="1260"/>
        <v>N</v>
      </c>
      <c r="O15851" t="s">
        <v>28008</v>
      </c>
      <c r="Q15851" t="str">
        <f t="shared" si="1256"/>
        <v>COPY 98834pb02.dat sel\98834pb02.dat</v>
      </c>
      <c r="R15851" t="str">
        <f>IF(ISNA(VLOOKUP(B15851,Rendered!$B$1:$C$1000,1,FALSE)),"N","Y")</f>
        <v>N</v>
      </c>
    </row>
    <row r="15852" spans="1:18" hidden="1" x14ac:dyDescent="0.35">
      <c r="A15852" t="s">
        <v>19535</v>
      </c>
      <c r="B15852" t="s">
        <v>19880</v>
      </c>
      <c r="C15852" t="s">
        <v>19881</v>
      </c>
      <c r="D15852" t="s">
        <v>13</v>
      </c>
      <c r="E15852">
        <v>2016</v>
      </c>
      <c r="F15852">
        <v>2016</v>
      </c>
      <c r="J15852">
        <f t="shared" si="1257"/>
        <v>0</v>
      </c>
      <c r="K15852" t="str">
        <f>IF(OR(J15852&gt;Ограничения!$B$1,Sheet!G10173&gt;Ограничения!$B$2,Sheet!H10173&gt;Ограничения!$B$2,Sheet!I10173&gt;Ограничения!$B$2,),"Not compatible","Compatible")</f>
        <v>Not compatible</v>
      </c>
      <c r="L15852" t="str">
        <f t="shared" si="1258"/>
        <v>Модификация</v>
      </c>
      <c r="M15852" s="3">
        <f t="shared" si="1259"/>
        <v>0</v>
      </c>
      <c r="N15852" s="3" t="str">
        <f t="shared" si="1260"/>
        <v>N</v>
      </c>
      <c r="O15852" t="s">
        <v>28008</v>
      </c>
      <c r="Q15852" t="str">
        <f t="shared" si="1256"/>
        <v>COPY 98834pb13.dat sel\98834pb13.dat</v>
      </c>
      <c r="R15852" t="str">
        <f>IF(ISNA(VLOOKUP(B15852,Rendered!$B$1:$C$1000,1,FALSE)),"N","Y")</f>
        <v>N</v>
      </c>
    </row>
    <row r="15853" spans="1:18" hidden="1" x14ac:dyDescent="0.35">
      <c r="A15853" t="s">
        <v>19535</v>
      </c>
      <c r="B15853" t="s">
        <v>19882</v>
      </c>
      <c r="C15853" t="s">
        <v>19883</v>
      </c>
      <c r="D15853" t="s">
        <v>13</v>
      </c>
      <c r="E15853">
        <v>2017</v>
      </c>
      <c r="F15853">
        <v>2017</v>
      </c>
      <c r="J15853">
        <f t="shared" si="1257"/>
        <v>0</v>
      </c>
      <c r="K15853" t="str">
        <f>IF(OR(J15853&gt;Ограничения!$B$1,Sheet!G10174&gt;Ограничения!$B$2,Sheet!H10174&gt;Ограничения!$B$2,Sheet!I10174&gt;Ограничения!$B$2,),"Not compatible","Compatible")</f>
        <v>Not compatible</v>
      </c>
      <c r="L15853" t="str">
        <f t="shared" si="1258"/>
        <v>Модификация</v>
      </c>
      <c r="M15853" s="3">
        <f t="shared" si="1259"/>
        <v>0</v>
      </c>
      <c r="N15853" s="3" t="str">
        <f t="shared" si="1260"/>
        <v>N</v>
      </c>
      <c r="O15853" t="s">
        <v>28008</v>
      </c>
      <c r="Q15853" t="str">
        <f t="shared" si="1256"/>
        <v>COPY 98834pb12.dat sel\98834pb12.dat</v>
      </c>
      <c r="R15853" t="str">
        <f>IF(ISNA(VLOOKUP(B15853,Rendered!$B$1:$C$1000,1,FALSE)),"N","Y")</f>
        <v>N</v>
      </c>
    </row>
    <row r="15854" spans="1:18" hidden="1" x14ac:dyDescent="0.35">
      <c r="A15854" t="s">
        <v>19535</v>
      </c>
      <c r="B15854" t="s">
        <v>19884</v>
      </c>
      <c r="C15854" t="s">
        <v>19885</v>
      </c>
      <c r="D15854" t="s">
        <v>13</v>
      </c>
      <c r="E15854">
        <v>2016</v>
      </c>
      <c r="F15854">
        <v>2016</v>
      </c>
      <c r="J15854">
        <f t="shared" si="1257"/>
        <v>0</v>
      </c>
      <c r="K15854" t="str">
        <f>IF(OR(J15854&gt;Ограничения!$B$1,Sheet!G10175&gt;Ограничения!$B$2,Sheet!H10175&gt;Ограничения!$B$2,Sheet!I10175&gt;Ограничения!$B$2,),"Not compatible","Compatible")</f>
        <v>Not compatible</v>
      </c>
      <c r="L15854" t="str">
        <f t="shared" si="1258"/>
        <v>Модификация</v>
      </c>
      <c r="M15854" s="3">
        <f t="shared" si="1259"/>
        <v>0</v>
      </c>
      <c r="N15854" s="3" t="str">
        <f t="shared" si="1260"/>
        <v>N</v>
      </c>
      <c r="O15854" t="s">
        <v>28008</v>
      </c>
      <c r="Q15854" t="str">
        <f t="shared" si="1256"/>
        <v>COPY 98834pb14.dat sel\98834pb14.dat</v>
      </c>
      <c r="R15854" t="str">
        <f>IF(ISNA(VLOOKUP(B15854,Rendered!$B$1:$C$1000,1,FALSE)),"N","Y")</f>
        <v>N</v>
      </c>
    </row>
    <row r="15855" spans="1:18" hidden="1" x14ac:dyDescent="0.35">
      <c r="A15855" t="s">
        <v>19535</v>
      </c>
      <c r="B15855" t="s">
        <v>19842</v>
      </c>
      <c r="C15855" t="s">
        <v>19843</v>
      </c>
      <c r="D15855" t="s">
        <v>13</v>
      </c>
      <c r="E15855">
        <v>2019</v>
      </c>
      <c r="F15855">
        <v>2019</v>
      </c>
      <c r="J15855">
        <f t="shared" si="1257"/>
        <v>0</v>
      </c>
      <c r="K15855" t="str">
        <f>IF(OR(J15855&gt;Ограничения!$B$1,Sheet!G10154&gt;Ограничения!$B$2,Sheet!H10154&gt;Ограничения!$B$2,Sheet!I10154&gt;Ограничения!$B$2,),"Not compatible","Compatible")</f>
        <v>Compatible</v>
      </c>
      <c r="L15855" t="str">
        <f t="shared" si="1258"/>
        <v>Модификация</v>
      </c>
      <c r="M15855" s="3">
        <f t="shared" si="1259"/>
        <v>0</v>
      </c>
      <c r="N15855" s="3" t="str">
        <f t="shared" si="1260"/>
        <v>N</v>
      </c>
      <c r="O15855" t="s">
        <v>28008</v>
      </c>
      <c r="Q15855" t="str">
        <f t="shared" si="1256"/>
        <v>COPY 98834pb19.dat sel\98834pb19.dat</v>
      </c>
      <c r="R15855" t="str">
        <f>IF(ISNA(VLOOKUP(B15855,Rendered!$B$1:$C$1000,1,FALSE)),"N","Y")</f>
        <v>N</v>
      </c>
    </row>
    <row r="15856" spans="1:18" hidden="1" x14ac:dyDescent="0.35">
      <c r="A15856" t="s">
        <v>19535</v>
      </c>
      <c r="B15856" t="s">
        <v>19886</v>
      </c>
      <c r="C15856" t="s">
        <v>19887</v>
      </c>
      <c r="D15856" t="s">
        <v>13</v>
      </c>
      <c r="E15856">
        <v>2015</v>
      </c>
      <c r="F15856">
        <v>2015</v>
      </c>
      <c r="J15856">
        <f t="shared" si="1257"/>
        <v>0</v>
      </c>
      <c r="K15856" t="str">
        <f>IF(OR(J15856&gt;Ограничения!$B$1,Sheet!G10176&gt;Ограничения!$B$2,Sheet!H10176&gt;Ограничения!$B$2,Sheet!I10176&gt;Ограничения!$B$2,),"Not compatible","Compatible")</f>
        <v>Not compatible</v>
      </c>
      <c r="L15856" t="str">
        <f t="shared" si="1258"/>
        <v>Модификация</v>
      </c>
      <c r="M15856" s="3">
        <f t="shared" si="1259"/>
        <v>0</v>
      </c>
      <c r="N15856" s="3" t="str">
        <f t="shared" si="1260"/>
        <v>N</v>
      </c>
      <c r="O15856" t="s">
        <v>28008</v>
      </c>
      <c r="Q15856" t="str">
        <f t="shared" si="1256"/>
        <v>COPY 98834pb03.dat sel\98834pb03.dat</v>
      </c>
      <c r="R15856" t="str">
        <f>IF(ISNA(VLOOKUP(B15856,Rendered!$B$1:$C$1000,1,FALSE)),"N","Y")</f>
        <v>N</v>
      </c>
    </row>
    <row r="15857" spans="1:18" hidden="1" x14ac:dyDescent="0.35">
      <c r="A15857" t="s">
        <v>19535</v>
      </c>
      <c r="B15857" t="s">
        <v>19888</v>
      </c>
      <c r="C15857" t="s">
        <v>19889</v>
      </c>
      <c r="D15857" t="s">
        <v>13</v>
      </c>
      <c r="E15857">
        <v>2020</v>
      </c>
      <c r="F15857">
        <v>2020</v>
      </c>
      <c r="J15857">
        <f t="shared" si="1257"/>
        <v>0</v>
      </c>
      <c r="K15857" t="str">
        <f>IF(OR(J15857&gt;Ограничения!$B$1,Sheet!G10177&gt;Ограничения!$B$2,Sheet!H10177&gt;Ограничения!$B$2,Sheet!I10177&gt;Ограничения!$B$2,),"Not compatible","Compatible")</f>
        <v>Compatible</v>
      </c>
      <c r="L15857" t="str">
        <f t="shared" si="1258"/>
        <v>Модификация</v>
      </c>
      <c r="M15857" s="3">
        <f t="shared" si="1259"/>
        <v>0</v>
      </c>
      <c r="N15857" s="3" t="str">
        <f t="shared" si="1260"/>
        <v>N</v>
      </c>
      <c r="O15857" t="s">
        <v>28008</v>
      </c>
      <c r="Q15857" t="str">
        <f t="shared" si="1256"/>
        <v>COPY 98834pb23.dat sel\98834pb23.dat</v>
      </c>
      <c r="R15857" t="str">
        <f>IF(ISNA(VLOOKUP(B15857,Rendered!$B$1:$C$1000,1,FALSE)),"N","Y")</f>
        <v>N</v>
      </c>
    </row>
    <row r="15858" spans="1:18" hidden="1" x14ac:dyDescent="0.35">
      <c r="A15858" t="s">
        <v>19535</v>
      </c>
      <c r="B15858" t="s">
        <v>19844</v>
      </c>
      <c r="C15858" t="s">
        <v>19845</v>
      </c>
      <c r="D15858" t="s">
        <v>27</v>
      </c>
      <c r="E15858">
        <v>2012</v>
      </c>
      <c r="F15858">
        <v>2012</v>
      </c>
      <c r="J15858">
        <f t="shared" si="1257"/>
        <v>0</v>
      </c>
      <c r="K15858" t="str">
        <f>IF(OR(J15858&gt;Ограничения!$B$1,Sheet!G10155&gt;Ограничения!$B$2,Sheet!H10155&gt;Ограничения!$B$2,Sheet!I10155&gt;Ограничения!$B$2,),"Not compatible","Compatible")</f>
        <v>Compatible</v>
      </c>
      <c r="L15858" t="str">
        <f t="shared" si="1258"/>
        <v>Модификация</v>
      </c>
      <c r="M15858" s="3">
        <f t="shared" si="1259"/>
        <v>0.76190476190476186</v>
      </c>
      <c r="N15858" s="3" t="str">
        <f t="shared" si="1260"/>
        <v>Y</v>
      </c>
      <c r="O15858" t="s">
        <v>28008</v>
      </c>
      <c r="Q15858" t="str">
        <f t="shared" si="1256"/>
        <v>COPY 98834pb01a.dat sel\98834pb01a.dat</v>
      </c>
      <c r="R15858" t="str">
        <f>IF(ISNA(VLOOKUP(B15858,Rendered!$B$1:$C$1000,1,FALSE)),"N","Y")</f>
        <v>N</v>
      </c>
    </row>
    <row r="15859" spans="1:18" hidden="1" x14ac:dyDescent="0.35">
      <c r="A15859" t="s">
        <v>19535</v>
      </c>
      <c r="B15859" t="s">
        <v>19846</v>
      </c>
      <c r="C15859" t="s">
        <v>19847</v>
      </c>
      <c r="D15859" t="s">
        <v>27</v>
      </c>
      <c r="E15859" t="s">
        <v>60</v>
      </c>
      <c r="J15859">
        <f t="shared" si="1257"/>
        <v>0</v>
      </c>
      <c r="K15859" t="str">
        <f>IF(OR(J15859&gt;Ограничения!$B$1,Sheet!G10156&gt;Ограничения!$B$2,Sheet!H10156&gt;Ограничения!$B$2,Sheet!I10156&gt;Ограничения!$B$2,),"Not compatible","Compatible")</f>
        <v>Compatible</v>
      </c>
      <c r="L15859" t="str">
        <f t="shared" si="1258"/>
        <v>Модификация</v>
      </c>
      <c r="M15859" s="3">
        <f t="shared" si="1259"/>
        <v>0</v>
      </c>
      <c r="N15859" s="3" t="str">
        <f t="shared" si="1260"/>
        <v>Y</v>
      </c>
      <c r="O15859" t="s">
        <v>28008</v>
      </c>
      <c r="Q15859" t="str">
        <f t="shared" si="1256"/>
        <v>COPY 98834pb01.dat sel\98834pb01.dat</v>
      </c>
      <c r="R15859" t="str">
        <f>IF(ISNA(VLOOKUP(B15859,Rendered!$B$1:$C$1000,1,FALSE)),"N","Y")</f>
        <v>N</v>
      </c>
    </row>
    <row r="15860" spans="1:18" hidden="1" x14ac:dyDescent="0.35">
      <c r="A15860" t="s">
        <v>19535</v>
      </c>
      <c r="B15860" t="s">
        <v>19848</v>
      </c>
      <c r="C15860" t="s">
        <v>19849</v>
      </c>
      <c r="D15860" t="s">
        <v>13</v>
      </c>
      <c r="E15860">
        <v>2012</v>
      </c>
      <c r="F15860">
        <v>2012</v>
      </c>
      <c r="J15860">
        <f t="shared" si="1257"/>
        <v>0</v>
      </c>
      <c r="K15860" t="str">
        <f>IF(OR(J15860&gt;Ограничения!$B$1,Sheet!G10157&gt;Ограничения!$B$2,Sheet!H10157&gt;Ограничения!$B$2,Sheet!I10157&gt;Ограничения!$B$2,),"Not compatible","Compatible")</f>
        <v>Compatible</v>
      </c>
      <c r="L15860" t="str">
        <f t="shared" si="1258"/>
        <v>Модификация</v>
      </c>
      <c r="M15860" s="3">
        <f t="shared" si="1259"/>
        <v>0</v>
      </c>
      <c r="N15860" s="3" t="str">
        <f t="shared" si="1260"/>
        <v>N</v>
      </c>
      <c r="O15860" t="s">
        <v>28008</v>
      </c>
      <c r="Q15860" t="str">
        <f t="shared" si="1256"/>
        <v>COPY 98834pb01b.dat sel\98834pb01b.dat</v>
      </c>
      <c r="R15860" t="str">
        <f>IF(ISNA(VLOOKUP(B15860,Rendered!$B$1:$C$1000,1,FALSE)),"N","Y")</f>
        <v>N</v>
      </c>
    </row>
    <row r="15861" spans="1:18" hidden="1" x14ac:dyDescent="0.35">
      <c r="A15861" t="s">
        <v>19535</v>
      </c>
      <c r="B15861" t="s">
        <v>19890</v>
      </c>
      <c r="C15861" t="s">
        <v>19891</v>
      </c>
      <c r="D15861" t="s">
        <v>13</v>
      </c>
      <c r="E15861">
        <v>2015</v>
      </c>
      <c r="F15861">
        <v>2015</v>
      </c>
      <c r="J15861">
        <f t="shared" si="1257"/>
        <v>0</v>
      </c>
      <c r="K15861" t="str">
        <f>IF(OR(J15861&gt;Ограничения!$B$1,Sheet!G10178&gt;Ограничения!$B$2,Sheet!H10178&gt;Ограничения!$B$2,Sheet!I10178&gt;Ограничения!$B$2,),"Not compatible","Compatible")</f>
        <v>Compatible</v>
      </c>
      <c r="L15861" t="str">
        <f t="shared" si="1258"/>
        <v>Модификация</v>
      </c>
      <c r="M15861" s="3">
        <f t="shared" si="1259"/>
        <v>0</v>
      </c>
      <c r="N15861" s="3" t="str">
        <f t="shared" si="1260"/>
        <v>N</v>
      </c>
      <c r="O15861" t="s">
        <v>28008</v>
      </c>
      <c r="Q15861" t="str">
        <f t="shared" si="1256"/>
        <v>COPY 98834pb05L.dat sel\98834pb05L.dat</v>
      </c>
      <c r="R15861" t="str">
        <f>IF(ISNA(VLOOKUP(B15861,Rendered!$B$1:$C$1000,1,FALSE)),"N","Y")</f>
        <v>N</v>
      </c>
    </row>
    <row r="15862" spans="1:18" hidden="1" x14ac:dyDescent="0.35">
      <c r="A15862" t="s">
        <v>19535</v>
      </c>
      <c r="B15862" t="s">
        <v>19892</v>
      </c>
      <c r="C15862" t="s">
        <v>19893</v>
      </c>
      <c r="D15862" t="s">
        <v>13</v>
      </c>
      <c r="E15862">
        <v>2015</v>
      </c>
      <c r="F15862">
        <v>2015</v>
      </c>
      <c r="J15862">
        <f t="shared" si="1257"/>
        <v>0</v>
      </c>
      <c r="K15862" t="str">
        <f>IF(OR(J15862&gt;Ограничения!$B$1,Sheet!G10179&gt;Ограничения!$B$2,Sheet!H10179&gt;Ограничения!$B$2,Sheet!I10179&gt;Ограничения!$B$2,),"Not compatible","Compatible")</f>
        <v>Compatible</v>
      </c>
      <c r="L15862" t="str">
        <f t="shared" si="1258"/>
        <v>Модификация</v>
      </c>
      <c r="M15862" s="3">
        <f t="shared" si="1259"/>
        <v>0</v>
      </c>
      <c r="N15862" s="3" t="str">
        <f t="shared" si="1260"/>
        <v>N</v>
      </c>
      <c r="O15862" t="s">
        <v>28008</v>
      </c>
      <c r="Q15862" t="str">
        <f t="shared" si="1256"/>
        <v>COPY 98834pb05R.dat sel\98834pb05R.dat</v>
      </c>
      <c r="R15862" t="str">
        <f>IF(ISNA(VLOOKUP(B15862,Rendered!$B$1:$C$1000,1,FALSE)),"N","Y")</f>
        <v>N</v>
      </c>
    </row>
    <row r="15863" spans="1:18" hidden="1" x14ac:dyDescent="0.35">
      <c r="A15863" t="s">
        <v>19535</v>
      </c>
      <c r="B15863" t="s">
        <v>19894</v>
      </c>
      <c r="C15863" t="s">
        <v>19895</v>
      </c>
      <c r="D15863" t="s">
        <v>13</v>
      </c>
      <c r="E15863">
        <v>2020</v>
      </c>
      <c r="F15863">
        <v>2020</v>
      </c>
      <c r="J15863">
        <f t="shared" si="1257"/>
        <v>0</v>
      </c>
      <c r="K15863" t="str">
        <f>IF(OR(J15863&gt;Ограничения!$B$1,Sheet!G10180&gt;Ограничения!$B$2,Sheet!H10180&gt;Ограничения!$B$2,Sheet!I10180&gt;Ограничения!$B$2,),"Not compatible","Compatible")</f>
        <v>Compatible</v>
      </c>
      <c r="L15863" t="str">
        <f t="shared" si="1258"/>
        <v>Модификация</v>
      </c>
      <c r="M15863" s="3">
        <f t="shared" si="1259"/>
        <v>0</v>
      </c>
      <c r="N15863" s="3" t="str">
        <f t="shared" si="1260"/>
        <v>N</v>
      </c>
      <c r="O15863" t="s">
        <v>28008</v>
      </c>
      <c r="Q15863" t="str">
        <f t="shared" si="1256"/>
        <v>COPY 98834pb20.dat sel\98834pb20.dat</v>
      </c>
      <c r="R15863" t="str">
        <f>IF(ISNA(VLOOKUP(B15863,Rendered!$B$1:$C$1000,1,FALSE)),"N","Y")</f>
        <v>N</v>
      </c>
    </row>
    <row r="15864" spans="1:18" hidden="1" x14ac:dyDescent="0.35">
      <c r="A15864" t="s">
        <v>19535</v>
      </c>
      <c r="B15864" t="s">
        <v>19896</v>
      </c>
      <c r="C15864" t="s">
        <v>19897</v>
      </c>
      <c r="D15864" t="s">
        <v>13</v>
      </c>
      <c r="E15864">
        <v>1989</v>
      </c>
      <c r="F15864">
        <v>1999</v>
      </c>
      <c r="J15864">
        <f t="shared" si="1257"/>
        <v>0</v>
      </c>
      <c r="K15864" t="str">
        <f>IF(OR(J15864&gt;Ограничения!$B$1,Sheet!G10181&gt;Ограничения!$B$2,Sheet!H10181&gt;Ограничения!$B$2,Sheet!I10181&gt;Ограничения!$B$2,),"Not compatible","Compatible")</f>
        <v>Compatible</v>
      </c>
      <c r="L15864" t="str">
        <f t="shared" si="1258"/>
        <v>Модификация</v>
      </c>
      <c r="M15864" s="3">
        <f t="shared" si="1259"/>
        <v>0</v>
      </c>
      <c r="N15864" s="3" t="str">
        <f t="shared" si="1260"/>
        <v>N</v>
      </c>
      <c r="O15864" t="s">
        <v>28008</v>
      </c>
      <c r="Q15864" t="str">
        <f t="shared" si="1256"/>
        <v>COPY 2484c01.dat sel\2484c01.dat</v>
      </c>
      <c r="R15864" t="str">
        <f>IF(ISNA(VLOOKUP(B15864,Rendered!$B$1:$C$1000,1,FALSE)),"N","Y")</f>
        <v>N</v>
      </c>
    </row>
    <row r="15865" spans="1:18" hidden="1" x14ac:dyDescent="0.35">
      <c r="A15865" t="s">
        <v>19535</v>
      </c>
      <c r="B15865" t="s">
        <v>19898</v>
      </c>
      <c r="C15865" t="s">
        <v>19899</v>
      </c>
      <c r="D15865" t="s">
        <v>27</v>
      </c>
      <c r="E15865">
        <v>1967</v>
      </c>
      <c r="F15865">
        <v>1974</v>
      </c>
      <c r="J15865">
        <f t="shared" si="1257"/>
        <v>0</v>
      </c>
      <c r="K15865" t="str">
        <f>IF(OR(J15865&gt;Ограничения!$B$1,Sheet!G10182&gt;Ограничения!$B$2,Sheet!H10182&gt;Ограничения!$B$2,Sheet!I10182&gt;Ограничения!$B$2,),"Not compatible","Compatible")</f>
        <v>Compatible</v>
      </c>
      <c r="L15865" t="str">
        <f t="shared" si="1258"/>
        <v>Модификация</v>
      </c>
      <c r="M15865" s="3">
        <f t="shared" si="1259"/>
        <v>0.81481481481481477</v>
      </c>
      <c r="N15865" s="3" t="str">
        <f t="shared" si="1260"/>
        <v>Y</v>
      </c>
      <c r="O15865" t="s">
        <v>28008</v>
      </c>
      <c r="Q15865" t="str">
        <f t="shared" si="1256"/>
        <v>COPY 799c800.dat sel\799c800.dat</v>
      </c>
      <c r="R15865" t="str">
        <f>IF(ISNA(VLOOKUP(B15865,Rendered!$B$1:$C$1000,1,FALSE)),"N","Y")</f>
        <v>N</v>
      </c>
    </row>
    <row r="15866" spans="1:18" hidden="1" x14ac:dyDescent="0.35">
      <c r="A15866" t="s">
        <v>19535</v>
      </c>
      <c r="B15866" t="s">
        <v>19900</v>
      </c>
      <c r="C15866" t="s">
        <v>19901</v>
      </c>
      <c r="D15866" t="s">
        <v>27</v>
      </c>
      <c r="E15866">
        <v>1967</v>
      </c>
      <c r="F15866">
        <v>1974</v>
      </c>
      <c r="J15866">
        <f t="shared" si="1257"/>
        <v>0</v>
      </c>
      <c r="K15866" t="str">
        <f>IF(OR(J15866&gt;Ограничения!$B$1,Sheet!G10183&gt;Ограничения!$B$2,Sheet!H10183&gt;Ограничения!$B$2,Sheet!I10183&gt;Ограничения!$B$2,),"Not compatible","Compatible")</f>
        <v>Compatible</v>
      </c>
      <c r="L15866">
        <f t="shared" si="1258"/>
        <v>799</v>
      </c>
      <c r="M15866" s="3">
        <f t="shared" si="1259"/>
        <v>0</v>
      </c>
      <c r="N15866" s="3" t="str">
        <f t="shared" si="1260"/>
        <v>Y</v>
      </c>
      <c r="O15866" t="s">
        <v>28008</v>
      </c>
      <c r="Q15866" t="str">
        <f t="shared" si="1256"/>
        <v>COPY 799.dat sel\799.dat</v>
      </c>
      <c r="R15866" t="str">
        <f>IF(ISNA(VLOOKUP(B15866,Rendered!$B$1:$C$1000,1,FALSE)),"N","Y")</f>
        <v>N</v>
      </c>
    </row>
    <row r="15867" spans="1:18" hidden="1" x14ac:dyDescent="0.35">
      <c r="A15867" t="s">
        <v>19535</v>
      </c>
      <c r="B15867" t="s">
        <v>19902</v>
      </c>
      <c r="C15867" t="s">
        <v>19903</v>
      </c>
      <c r="D15867" t="s">
        <v>59</v>
      </c>
      <c r="E15867">
        <v>1978</v>
      </c>
      <c r="F15867">
        <v>2022</v>
      </c>
      <c r="J15867">
        <f t="shared" si="1257"/>
        <v>0</v>
      </c>
      <c r="K15867" t="str">
        <f>IF(OR(J15867&gt;Ограничения!$B$1,Sheet!G10184&gt;Ограничения!$B$2,Sheet!H10184&gt;Ограничения!$B$2,Sheet!I10184&gt;Ограничения!$B$2,),"Not compatible","Compatible")</f>
        <v>Compatible</v>
      </c>
      <c r="L15867" t="str">
        <f t="shared" si="1258"/>
        <v>Модификация</v>
      </c>
      <c r="M15867" s="3">
        <f t="shared" si="1259"/>
        <v>0</v>
      </c>
      <c r="N15867" s="3" t="str">
        <f t="shared" si="1260"/>
        <v>N</v>
      </c>
      <c r="O15867" t="s">
        <v>28008</v>
      </c>
      <c r="Q15867" t="str">
        <f t="shared" si="1256"/>
        <v>COPY 3829c01.dat sel\3829c01.dat</v>
      </c>
      <c r="R15867" t="str">
        <f>IF(ISNA(VLOOKUP(B15867,Rendered!$B$1:$C$1000,1,FALSE)),"N","Y")</f>
        <v>N</v>
      </c>
    </row>
    <row r="15868" spans="1:18" hidden="1" x14ac:dyDescent="0.35">
      <c r="A15868" t="s">
        <v>19535</v>
      </c>
      <c r="B15868" t="s">
        <v>19904</v>
      </c>
      <c r="C15868" t="s">
        <v>19905</v>
      </c>
      <c r="D15868" t="s">
        <v>13</v>
      </c>
      <c r="E15868">
        <v>2003</v>
      </c>
      <c r="F15868">
        <v>2003</v>
      </c>
      <c r="J15868">
        <f t="shared" si="1257"/>
        <v>0</v>
      </c>
      <c r="K15868" t="str">
        <f>IF(OR(J15868&gt;Ограничения!$B$1,Sheet!G10185&gt;Ограничения!$B$2,Sheet!H10185&gt;Ограничения!$B$2,Sheet!I10185&gt;Ограничения!$B$2,),"Not compatible","Compatible")</f>
        <v>Compatible</v>
      </c>
      <c r="L15868" t="str">
        <f t="shared" si="1258"/>
        <v>Модификация</v>
      </c>
      <c r="M15868" s="3">
        <f t="shared" si="1259"/>
        <v>0</v>
      </c>
      <c r="N15868" s="3" t="str">
        <f t="shared" si="1260"/>
        <v>N</v>
      </c>
      <c r="O15868" t="s">
        <v>28008</v>
      </c>
      <c r="Q15868" t="str">
        <f t="shared" si="1256"/>
        <v>COPY 3829c02.dat sel\3829c02.dat</v>
      </c>
      <c r="R15868" t="str">
        <f>IF(ISNA(VLOOKUP(B15868,Rendered!$B$1:$C$1000,1,FALSE)),"N","Y")</f>
        <v>N</v>
      </c>
    </row>
    <row r="15869" spans="1:18" hidden="1" x14ac:dyDescent="0.35">
      <c r="A15869" t="s">
        <v>19535</v>
      </c>
      <c r="B15869" t="s">
        <v>19906</v>
      </c>
      <c r="C15869" t="s">
        <v>19907</v>
      </c>
      <c r="D15869" t="s">
        <v>13</v>
      </c>
      <c r="E15869" t="s">
        <v>60</v>
      </c>
      <c r="G15869">
        <v>1</v>
      </c>
      <c r="H15869">
        <v>2</v>
      </c>
      <c r="I15869">
        <v>2</v>
      </c>
      <c r="J15869">
        <f t="shared" si="1257"/>
        <v>5</v>
      </c>
      <c r="K15869" t="str">
        <f>IF(OR(J15869&gt;Ограничения!$B$1,Sheet!G10186&gt;Ограничения!$B$2,Sheet!H10186&gt;Ограничения!$B$2,Sheet!I10186&gt;Ограничения!$B$2,),"Not compatible","Compatible")</f>
        <v>Compatible</v>
      </c>
      <c r="L15869" t="str">
        <f t="shared" si="1258"/>
        <v>Модификация</v>
      </c>
      <c r="M15869" s="3">
        <f t="shared" si="1259"/>
        <v>0</v>
      </c>
      <c r="N15869" s="3" t="str">
        <f t="shared" si="1260"/>
        <v>N</v>
      </c>
      <c r="O15869" t="s">
        <v>28008</v>
      </c>
      <c r="Q15869" t="str">
        <f t="shared" si="1256"/>
        <v>COPY 3829c03.dat sel\3829c03.dat</v>
      </c>
      <c r="R15869" t="str">
        <f>IF(ISNA(VLOOKUP(B15869,Rendered!$B$1:$C$1000,1,FALSE)),"N","Y")</f>
        <v>N</v>
      </c>
    </row>
    <row r="15870" spans="1:18" hidden="1" x14ac:dyDescent="0.35">
      <c r="A15870" t="s">
        <v>19535</v>
      </c>
      <c r="B15870" t="s">
        <v>19908</v>
      </c>
      <c r="C15870" t="s">
        <v>19909</v>
      </c>
      <c r="D15870" t="s">
        <v>13</v>
      </c>
      <c r="E15870" t="s">
        <v>60</v>
      </c>
      <c r="G15870">
        <v>1</v>
      </c>
      <c r="H15870">
        <v>2</v>
      </c>
      <c r="I15870">
        <v>2</v>
      </c>
      <c r="J15870">
        <f t="shared" si="1257"/>
        <v>5</v>
      </c>
      <c r="K15870" t="str">
        <f>IF(OR(J15870&gt;Ограничения!$B$1,Sheet!G10187&gt;Ограничения!$B$2,Sheet!H10187&gt;Ограничения!$B$2,Sheet!I10187&gt;Ограничения!$B$2,),"Not compatible","Compatible")</f>
        <v>Compatible</v>
      </c>
      <c r="L15870" t="str">
        <f t="shared" si="1258"/>
        <v>Модификация</v>
      </c>
      <c r="M15870" s="3">
        <f t="shared" si="1259"/>
        <v>0</v>
      </c>
      <c r="N15870" s="3" t="str">
        <f t="shared" si="1260"/>
        <v>N</v>
      </c>
      <c r="O15870" t="s">
        <v>28008</v>
      </c>
      <c r="Q15870" t="str">
        <f t="shared" ref="Q15870:Q15933" si="1261">_xlfn.CONCAT("COPY ",B15870,".dat sel\",B15870,".dat")</f>
        <v>COPY 3829c04.dat sel\3829c04.dat</v>
      </c>
      <c r="R15870" t="str">
        <f>IF(ISNA(VLOOKUP(B15870,Rendered!$B$1:$C$1000,1,FALSE)),"N","Y")</f>
        <v>N</v>
      </c>
    </row>
    <row r="15871" spans="1:18" hidden="1" x14ac:dyDescent="0.35">
      <c r="A15871" t="s">
        <v>19535</v>
      </c>
      <c r="B15871" t="s">
        <v>19910</v>
      </c>
      <c r="C15871" t="s">
        <v>19911</v>
      </c>
      <c r="D15871" t="s">
        <v>59</v>
      </c>
      <c r="E15871">
        <v>2001</v>
      </c>
      <c r="F15871">
        <v>2005</v>
      </c>
      <c r="G15871">
        <v>2</v>
      </c>
      <c r="H15871">
        <v>2</v>
      </c>
      <c r="I15871">
        <v>3</v>
      </c>
      <c r="J15871">
        <f t="shared" si="1257"/>
        <v>7</v>
      </c>
      <c r="K15871" t="str">
        <f>IF(OR(J15871&gt;Ограничения!$B$1,Sheet!G10188&gt;Ограничения!$B$2,Sheet!H10188&gt;Ограничения!$B$2,Sheet!I10188&gt;Ограничения!$B$2,),"Not compatible","Compatible")</f>
        <v>Compatible</v>
      </c>
      <c r="L15871">
        <f t="shared" si="1258"/>
        <v>30640</v>
      </c>
      <c r="M15871" s="3">
        <f t="shared" si="1259"/>
        <v>0</v>
      </c>
      <c r="N15871" s="3" t="str">
        <f t="shared" si="1260"/>
        <v>N</v>
      </c>
      <c r="O15871" t="s">
        <v>28008</v>
      </c>
      <c r="Q15871" t="str">
        <f t="shared" si="1261"/>
        <v>COPY 30640.dat sel\30640.dat</v>
      </c>
      <c r="R15871" t="str">
        <f>IF(ISNA(VLOOKUP(B15871,Rendered!$B$1:$C$1000,1,FALSE)),"N","Y")</f>
        <v>N</v>
      </c>
    </row>
    <row r="15872" spans="1:18" hidden="1" x14ac:dyDescent="0.35">
      <c r="A15872" t="s">
        <v>19535</v>
      </c>
      <c r="B15872" t="s">
        <v>19912</v>
      </c>
      <c r="C15872" t="s">
        <v>19913</v>
      </c>
      <c r="D15872" t="s">
        <v>57</v>
      </c>
      <c r="E15872">
        <v>2001</v>
      </c>
      <c r="F15872">
        <v>2022</v>
      </c>
      <c r="J15872">
        <f t="shared" si="1257"/>
        <v>0</v>
      </c>
      <c r="K15872" t="str">
        <f>IF(OR(J15872&gt;Ограничения!$B$1,Sheet!G10189&gt;Ограничения!$B$2,Sheet!H10189&gt;Ограничения!$B$2,Sheet!I10189&gt;Ограничения!$B$2,),"Not compatible","Compatible")</f>
        <v>Compatible</v>
      </c>
      <c r="L15872">
        <f t="shared" si="1258"/>
        <v>30663</v>
      </c>
      <c r="M15872" s="3">
        <f t="shared" si="1259"/>
        <v>0</v>
      </c>
      <c r="N15872" s="3" t="str">
        <f t="shared" si="1260"/>
        <v>N</v>
      </c>
      <c r="O15872" t="s">
        <v>28007</v>
      </c>
      <c r="P15872">
        <v>3</v>
      </c>
      <c r="Q15872" t="str">
        <f t="shared" si="1261"/>
        <v>COPY 30663.dat sel\30663.dat</v>
      </c>
      <c r="R15872" t="str">
        <f>IF(ISNA(VLOOKUP(B15872,Rendered!$B$1:$C$1000,1,FALSE)),"N","Y")</f>
        <v>N</v>
      </c>
    </row>
    <row r="15873" spans="1:18" hidden="1" x14ac:dyDescent="0.35">
      <c r="A15873" t="s">
        <v>19535</v>
      </c>
      <c r="B15873" t="s">
        <v>19914</v>
      </c>
      <c r="C15873" t="s">
        <v>19915</v>
      </c>
      <c r="D15873" t="s">
        <v>30</v>
      </c>
      <c r="E15873">
        <v>2020</v>
      </c>
      <c r="F15873">
        <v>2022</v>
      </c>
      <c r="J15873">
        <f t="shared" si="1257"/>
        <v>0</v>
      </c>
      <c r="K15873" t="str">
        <f>IF(OR(J15873&gt;Ограничения!$B$1,Sheet!G10190&gt;Ограничения!$B$2,Sheet!H10190&gt;Ограничения!$B$2,Sheet!I10190&gt;Ограничения!$B$2,),"Not compatible","Compatible")</f>
        <v>Compatible</v>
      </c>
      <c r="L15873">
        <f t="shared" si="1258"/>
        <v>67811</v>
      </c>
      <c r="M15873" s="3">
        <f t="shared" si="1259"/>
        <v>0</v>
      </c>
      <c r="N15873" s="3" t="str">
        <f t="shared" si="1260"/>
        <v>N</v>
      </c>
      <c r="O15873" t="s">
        <v>28007</v>
      </c>
      <c r="P15873">
        <v>3</v>
      </c>
      <c r="Q15873" t="str">
        <f t="shared" si="1261"/>
        <v>COPY 67811.dat sel\67811.dat</v>
      </c>
      <c r="R15873" t="str">
        <f>IF(ISNA(VLOOKUP(B15873,Rendered!$B$1:$C$1000,1,FALSE)),"N","Y")</f>
        <v>N</v>
      </c>
    </row>
    <row r="15874" spans="1:18" hidden="1" x14ac:dyDescent="0.35">
      <c r="A15874" t="s">
        <v>19535</v>
      </c>
      <c r="B15874" t="s">
        <v>19922</v>
      </c>
      <c r="C15874" t="s">
        <v>19923</v>
      </c>
      <c r="D15874" t="s">
        <v>57</v>
      </c>
      <c r="E15874">
        <v>1999</v>
      </c>
      <c r="F15874">
        <v>2010</v>
      </c>
      <c r="G15874">
        <v>12</v>
      </c>
      <c r="H15874">
        <v>8</v>
      </c>
      <c r="I15874">
        <v>3.3</v>
      </c>
      <c r="J15874">
        <f t="shared" ref="J15874:J15937" si="1262">SUM(G15874:I15874)</f>
        <v>23.3</v>
      </c>
      <c r="K15874" t="str">
        <f>IF(OR(J15874&gt;Ограничения!$B$1,Sheet!G10194&gt;Ограничения!$B$2,Sheet!H10194&gt;Ограничения!$B$2,Sheet!I10194&gt;Ограничения!$B$2,),"Not compatible","Compatible")</f>
        <v>Not compatible</v>
      </c>
      <c r="L15874">
        <f t="shared" ref="L15874:L15937" si="1263">IFERROR(B15874+1-1,"Модификация")</f>
        <v>30300</v>
      </c>
      <c r="M15874" s="3">
        <f t="shared" si="1259"/>
        <v>0.34343434343434343</v>
      </c>
      <c r="N15874" s="3" t="str">
        <f t="shared" si="1260"/>
        <v>Y</v>
      </c>
      <c r="O15874" t="s">
        <v>28008</v>
      </c>
      <c r="Q15874" t="str">
        <f t="shared" si="1261"/>
        <v>COPY 30300.dat sel\30300.dat</v>
      </c>
      <c r="R15874" t="str">
        <f>IF(ISNA(VLOOKUP(B15874,Rendered!$B$1:$C$1000,1,FALSE)),"N","Y")</f>
        <v>N</v>
      </c>
    </row>
    <row r="15875" spans="1:18" hidden="1" x14ac:dyDescent="0.35">
      <c r="A15875" t="s">
        <v>19535</v>
      </c>
      <c r="B15875" t="s">
        <v>19924</v>
      </c>
      <c r="C15875" t="s">
        <v>19925</v>
      </c>
      <c r="D15875" t="s">
        <v>13</v>
      </c>
      <c r="E15875">
        <v>2009</v>
      </c>
      <c r="F15875">
        <v>2009</v>
      </c>
      <c r="G15875">
        <v>12</v>
      </c>
      <c r="H15875">
        <v>8</v>
      </c>
      <c r="I15875">
        <v>3.3</v>
      </c>
      <c r="J15875">
        <f t="shared" si="1262"/>
        <v>23.3</v>
      </c>
      <c r="K15875" t="str">
        <f>IF(OR(J15875&gt;Ограничения!$B$1,Sheet!G10195&gt;Ограничения!$B$2,Sheet!H10195&gt;Ограничения!$B$2,Sheet!I10195&gt;Ограничения!$B$2,),"Not compatible","Compatible")</f>
        <v>Not compatible</v>
      </c>
      <c r="L15875" t="str">
        <f t="shared" si="1263"/>
        <v>Модификация</v>
      </c>
      <c r="M15875" s="3">
        <f t="shared" ref="M15875:M15938" si="1264">IF(ISERR(FIND(C15875,C15876)),0,LEN(C15875)/LEN(C15876))</f>
        <v>0</v>
      </c>
      <c r="N15875" s="3" t="str">
        <f t="shared" ref="N15875:N15938" si="1265">IF(OR(M15875&gt;0,M15874&gt;0),"Y","N")</f>
        <v>Y</v>
      </c>
      <c r="O15875" t="s">
        <v>28008</v>
      </c>
      <c r="Q15875" t="str">
        <f t="shared" si="1261"/>
        <v>COPY 30300pb01.dat sel\30300pb01.dat</v>
      </c>
      <c r="R15875" t="str">
        <f>IF(ISNA(VLOOKUP(B15875,Rendered!$B$1:$C$1000,1,FALSE)),"N","Y")</f>
        <v>N</v>
      </c>
    </row>
    <row r="15876" spans="1:18" hidden="1" x14ac:dyDescent="0.35">
      <c r="A15876" t="s">
        <v>19535</v>
      </c>
      <c r="B15876" t="s">
        <v>19926</v>
      </c>
      <c r="C15876" t="s">
        <v>19927</v>
      </c>
      <c r="D15876" t="s">
        <v>13</v>
      </c>
      <c r="E15876">
        <v>2019</v>
      </c>
      <c r="F15876">
        <v>2021</v>
      </c>
      <c r="G15876">
        <v>12</v>
      </c>
      <c r="H15876">
        <v>8</v>
      </c>
      <c r="I15876">
        <v>5</v>
      </c>
      <c r="J15876">
        <f t="shared" si="1262"/>
        <v>25</v>
      </c>
      <c r="K15876" t="str">
        <f>IF(OR(J15876&gt;Ограничения!$B$1,Sheet!G10196&gt;Ограничения!$B$2,Sheet!H10196&gt;Ограничения!$B$2,Sheet!I10196&gt;Ограничения!$B$2,),"Not compatible","Compatible")</f>
        <v>Not compatible</v>
      </c>
      <c r="L15876" t="str">
        <f t="shared" si="1263"/>
        <v>Модификация</v>
      </c>
      <c r="M15876" s="3">
        <f t="shared" si="1264"/>
        <v>0</v>
      </c>
      <c r="N15876" s="3" t="str">
        <f t="shared" si="1265"/>
        <v>N</v>
      </c>
      <c r="O15876" t="s">
        <v>28008</v>
      </c>
      <c r="Q15876" t="str">
        <f t="shared" si="1261"/>
        <v>COPY 18926c01.dat sel\18926c01.dat</v>
      </c>
      <c r="R15876" t="str">
        <f>IF(ISNA(VLOOKUP(B15876,Rendered!$B$1:$C$1000,1,FALSE)),"N","Y")</f>
        <v>N</v>
      </c>
    </row>
    <row r="15877" spans="1:18" hidden="1" x14ac:dyDescent="0.35">
      <c r="A15877" t="s">
        <v>19535</v>
      </c>
      <c r="B15877" t="s">
        <v>19928</v>
      </c>
      <c r="C15877" t="s">
        <v>19929</v>
      </c>
      <c r="D15877" t="s">
        <v>27</v>
      </c>
      <c r="E15877">
        <v>2015</v>
      </c>
      <c r="F15877">
        <v>2017</v>
      </c>
      <c r="G15877">
        <v>12</v>
      </c>
      <c r="H15877">
        <v>8</v>
      </c>
      <c r="I15877">
        <v>5</v>
      </c>
      <c r="J15877">
        <f t="shared" si="1262"/>
        <v>25</v>
      </c>
      <c r="K15877" t="str">
        <f>IF(OR(J15877&gt;Ограничения!$B$1,Sheet!G10197&gt;Ограничения!$B$2,Sheet!H10197&gt;Ограничения!$B$2,Sheet!I10197&gt;Ограничения!$B$2,),"Not compatible","Compatible")</f>
        <v>Not compatible</v>
      </c>
      <c r="L15877" t="str">
        <f t="shared" si="1263"/>
        <v>Модификация</v>
      </c>
      <c r="M15877" s="3">
        <f t="shared" si="1264"/>
        <v>0</v>
      </c>
      <c r="N15877" s="3" t="str">
        <f t="shared" si="1265"/>
        <v>N</v>
      </c>
      <c r="O15877" t="s">
        <v>28008</v>
      </c>
      <c r="Q15877" t="str">
        <f t="shared" si="1261"/>
        <v>COPY 18926c02.dat sel\18926c02.dat</v>
      </c>
      <c r="R15877" t="str">
        <f>IF(ISNA(VLOOKUP(B15877,Rendered!$B$1:$C$1000,1,FALSE)),"N","Y")</f>
        <v>N</v>
      </c>
    </row>
    <row r="15878" spans="1:18" hidden="1" x14ac:dyDescent="0.35">
      <c r="A15878" t="s">
        <v>19535</v>
      </c>
      <c r="B15878" t="s">
        <v>19930</v>
      </c>
      <c r="C15878" t="s">
        <v>19931</v>
      </c>
      <c r="D15878" t="s">
        <v>13</v>
      </c>
      <c r="E15878">
        <v>2010</v>
      </c>
      <c r="F15878">
        <v>2010</v>
      </c>
      <c r="G15878">
        <v>12</v>
      </c>
      <c r="H15878">
        <v>8</v>
      </c>
      <c r="I15878">
        <v>5</v>
      </c>
      <c r="J15878">
        <f t="shared" si="1262"/>
        <v>25</v>
      </c>
      <c r="K15878" t="str">
        <f>IF(OR(J15878&gt;Ограничения!$B$1,Sheet!G10198&gt;Ограничения!$B$2,Sheet!H10198&gt;Ограничения!$B$2,Sheet!I10198&gt;Ограничения!$B$2,),"Not compatible","Compatible")</f>
        <v>Not compatible</v>
      </c>
      <c r="L15878">
        <f t="shared" si="1263"/>
        <v>90109</v>
      </c>
      <c r="M15878" s="3">
        <f t="shared" si="1264"/>
        <v>0</v>
      </c>
      <c r="N15878" s="3" t="str">
        <f t="shared" si="1265"/>
        <v>N</v>
      </c>
      <c r="O15878" t="s">
        <v>28008</v>
      </c>
      <c r="Q15878" t="str">
        <f t="shared" si="1261"/>
        <v>COPY 90109.dat sel\90109.dat</v>
      </c>
      <c r="R15878" t="str">
        <f>IF(ISNA(VLOOKUP(B15878,Rendered!$B$1:$C$1000,1,FALSE)),"N","Y")</f>
        <v>N</v>
      </c>
    </row>
    <row r="15879" spans="1:18" hidden="1" x14ac:dyDescent="0.35">
      <c r="A15879" t="s">
        <v>19535</v>
      </c>
      <c r="B15879" t="s">
        <v>19932</v>
      </c>
      <c r="C15879" t="s">
        <v>19933</v>
      </c>
      <c r="D15879" t="s">
        <v>13</v>
      </c>
      <c r="E15879">
        <v>2007</v>
      </c>
      <c r="F15879">
        <v>2007</v>
      </c>
      <c r="G15879">
        <v>24</v>
      </c>
      <c r="H15879">
        <v>7</v>
      </c>
      <c r="I15879">
        <v>6</v>
      </c>
      <c r="J15879">
        <f t="shared" si="1262"/>
        <v>37</v>
      </c>
      <c r="K15879" t="str">
        <f>IF(OR(J15879&gt;Ограничения!$B$1,Sheet!G10199&gt;Ограничения!$B$2,Sheet!H10199&gt;Ограничения!$B$2,Sheet!I10199&gt;Ограничения!$B$2,),"Not compatible","Compatible")</f>
        <v>Not compatible</v>
      </c>
      <c r="L15879">
        <f t="shared" si="1263"/>
        <v>57781</v>
      </c>
      <c r="M15879" s="3">
        <f t="shared" si="1264"/>
        <v>0.21311475409836064</v>
      </c>
      <c r="N15879" s="3" t="str">
        <f t="shared" si="1265"/>
        <v>Y</v>
      </c>
      <c r="O15879" t="s">
        <v>28008</v>
      </c>
      <c r="Q15879" t="str">
        <f t="shared" si="1261"/>
        <v>COPY 57781.dat sel\57781.dat</v>
      </c>
      <c r="R15879" t="str">
        <f>IF(ISNA(VLOOKUP(B15879,Rendered!$B$1:$C$1000,1,FALSE)),"N","Y")</f>
        <v>N</v>
      </c>
    </row>
    <row r="15880" spans="1:18" hidden="1" x14ac:dyDescent="0.35">
      <c r="A15880" t="s">
        <v>19535</v>
      </c>
      <c r="B15880" t="s">
        <v>19934</v>
      </c>
      <c r="C15880" t="s">
        <v>19935</v>
      </c>
      <c r="D15880" t="s">
        <v>13</v>
      </c>
      <c r="E15880">
        <v>2007</v>
      </c>
      <c r="F15880">
        <v>2007</v>
      </c>
      <c r="G15880">
        <v>24</v>
      </c>
      <c r="H15880">
        <v>7</v>
      </c>
      <c r="I15880">
        <v>6</v>
      </c>
      <c r="J15880">
        <f t="shared" si="1262"/>
        <v>37</v>
      </c>
      <c r="K15880" t="str">
        <f>IF(OR(J15880&gt;Ограничения!$B$1,Sheet!G10200&gt;Ограничения!$B$2,Sheet!H10200&gt;Ограничения!$B$2,Sheet!I10200&gt;Ограничения!$B$2,),"Not compatible","Compatible")</f>
        <v>Not compatible</v>
      </c>
      <c r="L15880" t="str">
        <f t="shared" si="1263"/>
        <v>Модификация</v>
      </c>
      <c r="M15880" s="3">
        <f t="shared" si="1264"/>
        <v>0</v>
      </c>
      <c r="N15880" s="3" t="str">
        <f t="shared" si="1265"/>
        <v>Y</v>
      </c>
      <c r="O15880" t="s">
        <v>28008</v>
      </c>
      <c r="Q15880" t="str">
        <f t="shared" si="1261"/>
        <v>COPY 57781pb01.dat sel\57781pb01.dat</v>
      </c>
      <c r="R15880" t="str">
        <f>IF(ISNA(VLOOKUP(B15880,Rendered!$B$1:$C$1000,1,FALSE)),"N","Y")</f>
        <v>N</v>
      </c>
    </row>
    <row r="15881" spans="1:18" hidden="1" x14ac:dyDescent="0.35">
      <c r="A15881" t="s">
        <v>19535</v>
      </c>
      <c r="B15881" t="s">
        <v>19936</v>
      </c>
      <c r="C15881" t="s">
        <v>19937</v>
      </c>
      <c r="D15881" t="s">
        <v>13</v>
      </c>
      <c r="E15881">
        <v>2005</v>
      </c>
      <c r="F15881">
        <v>2005</v>
      </c>
      <c r="G15881">
        <v>32</v>
      </c>
      <c r="H15881">
        <v>16</v>
      </c>
      <c r="I15881">
        <v>10.7</v>
      </c>
      <c r="J15881">
        <f t="shared" si="1262"/>
        <v>58.7</v>
      </c>
      <c r="K15881" t="str">
        <f>IF(OR(J15881&gt;Ограничения!$B$1,Sheet!G10201&gt;Ограничения!$B$2,Sheet!H10201&gt;Ограничения!$B$2,Sheet!I10201&gt;Ограничения!$B$2,),"Not compatible","Compatible")</f>
        <v>Not compatible</v>
      </c>
      <c r="L15881">
        <f t="shared" si="1263"/>
        <v>52045</v>
      </c>
      <c r="M15881" s="3">
        <f t="shared" si="1264"/>
        <v>0.28346456692913385</v>
      </c>
      <c r="N15881" s="3" t="str">
        <f t="shared" si="1265"/>
        <v>Y</v>
      </c>
      <c r="O15881" t="s">
        <v>28008</v>
      </c>
      <c r="Q15881" t="str">
        <f t="shared" si="1261"/>
        <v>COPY 52045.dat sel\52045.dat</v>
      </c>
      <c r="R15881" t="str">
        <f>IF(ISNA(VLOOKUP(B15881,Rendered!$B$1:$C$1000,1,FALSE)),"N","Y")</f>
        <v>N</v>
      </c>
    </row>
    <row r="15882" spans="1:18" hidden="1" x14ac:dyDescent="0.35">
      <c r="A15882" t="s">
        <v>19535</v>
      </c>
      <c r="B15882" t="s">
        <v>19938</v>
      </c>
      <c r="C15882" t="s">
        <v>19939</v>
      </c>
      <c r="D15882" t="s">
        <v>13</v>
      </c>
      <c r="E15882">
        <v>2005</v>
      </c>
      <c r="F15882">
        <v>2005</v>
      </c>
      <c r="G15882">
        <v>32</v>
      </c>
      <c r="H15882">
        <v>16</v>
      </c>
      <c r="I15882">
        <v>10.7</v>
      </c>
      <c r="J15882">
        <f t="shared" si="1262"/>
        <v>58.7</v>
      </c>
      <c r="K15882" t="str">
        <f>IF(OR(J15882&gt;Ограничения!$B$1,Sheet!G10202&gt;Ограничения!$B$2,Sheet!H10202&gt;Ограничения!$B$2,Sheet!I10202&gt;Ограничения!$B$2,),"Not compatible","Compatible")</f>
        <v>Not compatible</v>
      </c>
      <c r="L15882" t="str">
        <f t="shared" si="1263"/>
        <v>Модификация</v>
      </c>
      <c r="M15882" s="3">
        <f t="shared" si="1264"/>
        <v>0</v>
      </c>
      <c r="N15882" s="3" t="str">
        <f t="shared" si="1265"/>
        <v>Y</v>
      </c>
      <c r="O15882" t="s">
        <v>28008</v>
      </c>
      <c r="Q15882" t="str">
        <f t="shared" si="1261"/>
        <v>COPY 52045pb01.dat sel\52045pb01.dat</v>
      </c>
      <c r="R15882" t="str">
        <f>IF(ISNA(VLOOKUP(B15882,Rendered!$B$1:$C$1000,1,FALSE)),"N","Y")</f>
        <v>N</v>
      </c>
    </row>
    <row r="15883" spans="1:18" hidden="1" x14ac:dyDescent="0.35">
      <c r="A15883" t="s">
        <v>19535</v>
      </c>
      <c r="B15883" t="s">
        <v>19916</v>
      </c>
      <c r="C15883" t="s">
        <v>19917</v>
      </c>
      <c r="D15883" t="s">
        <v>59</v>
      </c>
      <c r="E15883">
        <v>1980</v>
      </c>
      <c r="F15883">
        <v>2012</v>
      </c>
      <c r="G15883">
        <v>5</v>
      </c>
      <c r="H15883">
        <v>9</v>
      </c>
      <c r="I15883">
        <v>2</v>
      </c>
      <c r="J15883">
        <f t="shared" si="1262"/>
        <v>16</v>
      </c>
      <c r="K15883" t="str">
        <f>IF(OR(J15883&gt;Ограничения!$B$1,Sheet!G10191&gt;Ограничения!$B$2,Sheet!H10191&gt;Ограничения!$B$2,Sheet!I10191&gt;Ограничения!$B$2,),"Not compatible","Compatible")</f>
        <v>Compatible</v>
      </c>
      <c r="L15883">
        <f t="shared" si="1263"/>
        <v>4080</v>
      </c>
      <c r="M15883" s="3">
        <f t="shared" si="1264"/>
        <v>0.3125</v>
      </c>
      <c r="N15883" s="3" t="str">
        <f t="shared" si="1265"/>
        <v>Y</v>
      </c>
      <c r="O15883" t="s">
        <v>28007</v>
      </c>
      <c r="P15883">
        <v>3</v>
      </c>
      <c r="Q15883" t="str">
        <f t="shared" si="1261"/>
        <v>COPY 4080.dat sel\4080.dat</v>
      </c>
      <c r="R15883" t="str">
        <f>IF(ISNA(VLOOKUP(B15883,Rendered!$B$1:$C$1000,1,FALSE)),"N","Y")</f>
        <v>N</v>
      </c>
    </row>
    <row r="15884" spans="1:18" hidden="1" x14ac:dyDescent="0.35">
      <c r="A15884" t="s">
        <v>19535</v>
      </c>
      <c r="B15884" t="s">
        <v>19918</v>
      </c>
      <c r="C15884" t="s">
        <v>19919</v>
      </c>
      <c r="D15884" t="s">
        <v>13</v>
      </c>
      <c r="E15884">
        <v>2010</v>
      </c>
      <c r="F15884">
        <v>2010</v>
      </c>
      <c r="G15884">
        <v>5</v>
      </c>
      <c r="H15884">
        <v>9</v>
      </c>
      <c r="I15884">
        <v>2</v>
      </c>
      <c r="J15884">
        <f t="shared" si="1262"/>
        <v>16</v>
      </c>
      <c r="K15884" t="str">
        <f>IF(OR(J15884&gt;Ограничения!$B$1,Sheet!G10192&gt;Ограничения!$B$2,Sheet!H10192&gt;Ограничения!$B$2,Sheet!I10192&gt;Ограничения!$B$2,),"Not compatible","Compatible")</f>
        <v>Compatible</v>
      </c>
      <c r="L15884" t="str">
        <f t="shared" si="1263"/>
        <v>Модификация</v>
      </c>
      <c r="M15884" s="3">
        <f t="shared" si="1264"/>
        <v>0</v>
      </c>
      <c r="N15884" s="3" t="str">
        <f t="shared" si="1265"/>
        <v>Y</v>
      </c>
      <c r="O15884" t="s">
        <v>28008</v>
      </c>
      <c r="Q15884" t="str">
        <f t="shared" si="1261"/>
        <v>COPY 4080pb01.dat sel\4080pb01.dat</v>
      </c>
      <c r="R15884" t="str">
        <f>IF(ISNA(VLOOKUP(B15884,Rendered!$B$1:$C$1000,1,FALSE)),"N","Y")</f>
        <v>N</v>
      </c>
    </row>
    <row r="15885" spans="1:18" hidden="1" x14ac:dyDescent="0.35">
      <c r="A15885" t="s">
        <v>19535</v>
      </c>
      <c r="B15885" t="s">
        <v>19920</v>
      </c>
      <c r="C15885" t="s">
        <v>19921</v>
      </c>
      <c r="D15885" t="s">
        <v>35</v>
      </c>
      <c r="E15885">
        <v>2015</v>
      </c>
      <c r="F15885">
        <v>2020</v>
      </c>
      <c r="G15885">
        <v>5</v>
      </c>
      <c r="H15885">
        <v>9</v>
      </c>
      <c r="I15885">
        <v>2</v>
      </c>
      <c r="J15885">
        <f t="shared" si="1262"/>
        <v>16</v>
      </c>
      <c r="K15885" t="str">
        <f>IF(OR(J15885&gt;Ограничения!$B$1,Sheet!G10193&gt;Ограничения!$B$2,Sheet!H10193&gt;Ограничения!$B$2,Sheet!I10193&gt;Ограничения!$B$2,),"Not compatible","Compatible")</f>
        <v>Compatible</v>
      </c>
      <c r="L15885">
        <f t="shared" si="1263"/>
        <v>15455</v>
      </c>
      <c r="M15885" s="3">
        <f t="shared" si="1264"/>
        <v>0</v>
      </c>
      <c r="N15885" s="3" t="str">
        <f t="shared" si="1265"/>
        <v>N</v>
      </c>
      <c r="O15885" t="s">
        <v>28007</v>
      </c>
      <c r="P15885">
        <v>3</v>
      </c>
      <c r="Q15885" t="str">
        <f t="shared" si="1261"/>
        <v>COPY 15455.dat sel\15455.dat</v>
      </c>
      <c r="R15885" t="str">
        <f>IF(ISNA(VLOOKUP(B15885,Rendered!$B$1:$C$1000,1,FALSE)),"N","Y")</f>
        <v>N</v>
      </c>
    </row>
    <row r="15886" spans="1:18" hidden="1" x14ac:dyDescent="0.35">
      <c r="A15886" t="s">
        <v>19535</v>
      </c>
      <c r="B15886" t="s">
        <v>19940</v>
      </c>
      <c r="C15886" t="s">
        <v>19941</v>
      </c>
      <c r="D15886" t="s">
        <v>52</v>
      </c>
      <c r="E15886">
        <v>1989</v>
      </c>
      <c r="F15886">
        <v>2022</v>
      </c>
      <c r="G15886">
        <v>5</v>
      </c>
      <c r="H15886">
        <v>5</v>
      </c>
      <c r="I15886">
        <v>1.3</v>
      </c>
      <c r="J15886">
        <f t="shared" si="1262"/>
        <v>11.3</v>
      </c>
      <c r="K15886" t="str">
        <f>IF(OR(J15886&gt;Ограничения!$B$1,Sheet!G10203&gt;Ограничения!$B$2,Sheet!H10203&gt;Ограничения!$B$2,Sheet!I10203&gt;Ограничения!$B$2,),"Not compatible","Compatible")</f>
        <v>Compatible</v>
      </c>
      <c r="L15886">
        <f t="shared" si="1263"/>
        <v>2512</v>
      </c>
      <c r="M15886" s="3">
        <f t="shared" si="1264"/>
        <v>0.27472527472527475</v>
      </c>
      <c r="N15886" s="3" t="str">
        <f t="shared" si="1265"/>
        <v>Y</v>
      </c>
      <c r="O15886" t="s">
        <v>28007</v>
      </c>
      <c r="P15886">
        <v>3</v>
      </c>
      <c r="Q15886" t="str">
        <f t="shared" si="1261"/>
        <v>COPY 2512.dat sel\2512.dat</v>
      </c>
      <c r="R15886" t="str">
        <f>IF(ISNA(VLOOKUP(B15886,Rendered!$B$1:$C$1000,1,FALSE)),"N","Y")</f>
        <v>N</v>
      </c>
    </row>
    <row r="15887" spans="1:18" hidden="1" x14ac:dyDescent="0.35">
      <c r="A15887" t="s">
        <v>19535</v>
      </c>
      <c r="B15887" t="s">
        <v>19942</v>
      </c>
      <c r="C15887" t="s">
        <v>19943</v>
      </c>
      <c r="D15887" t="s">
        <v>13</v>
      </c>
      <c r="E15887">
        <v>2010</v>
      </c>
      <c r="F15887">
        <v>2010</v>
      </c>
      <c r="G15887">
        <v>5</v>
      </c>
      <c r="H15887">
        <v>5</v>
      </c>
      <c r="I15887">
        <v>1.3</v>
      </c>
      <c r="J15887">
        <f t="shared" si="1262"/>
        <v>11.3</v>
      </c>
      <c r="K15887" t="str">
        <f>IF(OR(J15887&gt;Ограничения!$B$1,Sheet!G10204&gt;Ограничения!$B$2,Sheet!H10204&gt;Ограничения!$B$2,Sheet!I10204&gt;Ограничения!$B$2,),"Not compatible","Compatible")</f>
        <v>Compatible</v>
      </c>
      <c r="L15887" t="str">
        <f t="shared" si="1263"/>
        <v>Модификация</v>
      </c>
      <c r="M15887" s="3">
        <f t="shared" si="1264"/>
        <v>0</v>
      </c>
      <c r="N15887" s="3" t="str">
        <f t="shared" si="1265"/>
        <v>Y</v>
      </c>
      <c r="O15887" t="s">
        <v>28008</v>
      </c>
      <c r="Q15887" t="str">
        <f t="shared" si="1261"/>
        <v>COPY 2512pb01.dat sel\2512pb01.dat</v>
      </c>
      <c r="R15887" t="str">
        <f>IF(ISNA(VLOOKUP(B15887,Rendered!$B$1:$C$1000,1,FALSE)),"N","Y")</f>
        <v>N</v>
      </c>
    </row>
    <row r="15888" spans="1:18" hidden="1" x14ac:dyDescent="0.35">
      <c r="A15888" t="s">
        <v>19535</v>
      </c>
      <c r="B15888" t="s">
        <v>19944</v>
      </c>
      <c r="C15888" t="s">
        <v>19945</v>
      </c>
      <c r="D15888" t="s">
        <v>27</v>
      </c>
      <c r="E15888">
        <v>1973</v>
      </c>
      <c r="F15888">
        <v>1978</v>
      </c>
      <c r="G15888">
        <v>4</v>
      </c>
      <c r="H15888">
        <v>6</v>
      </c>
      <c r="I15888">
        <v>2</v>
      </c>
      <c r="J15888">
        <f t="shared" si="1262"/>
        <v>12</v>
      </c>
      <c r="K15888" t="str">
        <f>IF(OR(J15888&gt;Ограничения!$B$1,Sheet!G10205&gt;Ограничения!$B$2,Sheet!H10205&gt;Ограничения!$B$2,Sheet!I10205&gt;Ограничения!$B$2,),"Not compatible","Compatible")</f>
        <v>Compatible</v>
      </c>
      <c r="L15888">
        <f t="shared" si="1263"/>
        <v>818</v>
      </c>
      <c r="M15888" s="3">
        <f t="shared" si="1264"/>
        <v>0</v>
      </c>
      <c r="N15888" s="3" t="str">
        <f t="shared" si="1265"/>
        <v>N</v>
      </c>
      <c r="O15888" t="s">
        <v>28008</v>
      </c>
      <c r="Q15888" t="str">
        <f t="shared" si="1261"/>
        <v>COPY 818.dat sel\818.dat</v>
      </c>
      <c r="R15888" t="str">
        <f>IF(ISNA(VLOOKUP(B15888,Rendered!$B$1:$C$1000,1,FALSE)),"N","Y")</f>
        <v>N</v>
      </c>
    </row>
    <row r="15889" spans="1:18" hidden="1" x14ac:dyDescent="0.35">
      <c r="A15889" t="s">
        <v>19535</v>
      </c>
      <c r="B15889" t="s">
        <v>19948</v>
      </c>
      <c r="C15889" t="s">
        <v>19949</v>
      </c>
      <c r="D15889" t="s">
        <v>57</v>
      </c>
      <c r="E15889">
        <v>2007</v>
      </c>
      <c r="F15889">
        <v>2018</v>
      </c>
      <c r="G15889">
        <v>3</v>
      </c>
      <c r="H15889">
        <v>6</v>
      </c>
      <c r="I15889">
        <v>10</v>
      </c>
      <c r="J15889">
        <f t="shared" si="1262"/>
        <v>19</v>
      </c>
      <c r="K15889" t="str">
        <f>IF(OR(J15889&gt;Ограничения!$B$1,Sheet!G10207&gt;Ограничения!$B$2,Sheet!H10207&gt;Ограничения!$B$2,Sheet!I10207&gt;Ограничения!$B$2,),"Not compatible","Compatible")</f>
        <v>Compatible</v>
      </c>
      <c r="L15889">
        <f t="shared" si="1263"/>
        <v>57792</v>
      </c>
      <c r="M15889" s="3">
        <f t="shared" si="1264"/>
        <v>0.42741935483870969</v>
      </c>
      <c r="N15889" s="3" t="str">
        <f t="shared" si="1265"/>
        <v>Y</v>
      </c>
      <c r="O15889" t="s">
        <v>28007</v>
      </c>
      <c r="P15889">
        <v>3</v>
      </c>
      <c r="Q15889" t="str">
        <f t="shared" si="1261"/>
        <v>COPY 57792.dat sel\57792.dat</v>
      </c>
      <c r="R15889" t="str">
        <f>IF(ISNA(VLOOKUP(B15889,Rendered!$B$1:$C$1000,1,FALSE)),"N","Y")</f>
        <v>N</v>
      </c>
    </row>
    <row r="15890" spans="1:18" hidden="1" x14ac:dyDescent="0.35">
      <c r="A15890" t="s">
        <v>19535</v>
      </c>
      <c r="B15890" t="s">
        <v>19950</v>
      </c>
      <c r="C15890" t="s">
        <v>19951</v>
      </c>
      <c r="D15890" t="s">
        <v>13</v>
      </c>
      <c r="E15890">
        <v>2013</v>
      </c>
      <c r="F15890">
        <v>2013</v>
      </c>
      <c r="G15890">
        <v>3</v>
      </c>
      <c r="H15890">
        <v>6</v>
      </c>
      <c r="I15890">
        <v>10</v>
      </c>
      <c r="J15890">
        <f t="shared" si="1262"/>
        <v>19</v>
      </c>
      <c r="K15890" t="str">
        <f>IF(OR(J15890&gt;Ограничения!$B$1,Sheet!G10208&gt;Ограничения!$B$2,Sheet!H10208&gt;Ограничения!$B$2,Sheet!I10208&gt;Ограничения!$B$2,),"Not compatible","Compatible")</f>
        <v>Compatible</v>
      </c>
      <c r="L15890" t="str">
        <f t="shared" si="1263"/>
        <v>Модификация</v>
      </c>
      <c r="M15890" s="3">
        <f t="shared" si="1264"/>
        <v>0</v>
      </c>
      <c r="N15890" s="3" t="str">
        <f t="shared" si="1265"/>
        <v>Y</v>
      </c>
      <c r="O15890" t="s">
        <v>28008</v>
      </c>
      <c r="Q15890" t="str">
        <f t="shared" si="1261"/>
        <v>COPY 57792pb03L.dat sel\57792pb03L.dat</v>
      </c>
      <c r="R15890" t="str">
        <f>IF(ISNA(VLOOKUP(B15890,Rendered!$B$1:$C$1000,1,FALSE)),"N","Y")</f>
        <v>N</v>
      </c>
    </row>
    <row r="15891" spans="1:18" hidden="1" x14ac:dyDescent="0.35">
      <c r="A15891" t="s">
        <v>19535</v>
      </c>
      <c r="B15891" t="s">
        <v>19952</v>
      </c>
      <c r="C15891" t="s">
        <v>19953</v>
      </c>
      <c r="D15891" t="s">
        <v>13</v>
      </c>
      <c r="E15891">
        <v>2013</v>
      </c>
      <c r="F15891">
        <v>2013</v>
      </c>
      <c r="G15891">
        <v>3</v>
      </c>
      <c r="H15891">
        <v>6</v>
      </c>
      <c r="I15891">
        <v>10</v>
      </c>
      <c r="J15891">
        <f t="shared" si="1262"/>
        <v>19</v>
      </c>
      <c r="K15891" t="str">
        <f>IF(OR(J15891&gt;Ограничения!$B$1,Sheet!G10209&gt;Ограничения!$B$2,Sheet!H10209&gt;Ограничения!$B$2,Sheet!I10209&gt;Ограничения!$B$2,),"Not compatible","Compatible")</f>
        <v>Compatible</v>
      </c>
      <c r="L15891" t="str">
        <f t="shared" si="1263"/>
        <v>Модификация</v>
      </c>
      <c r="M15891" s="3">
        <f t="shared" si="1264"/>
        <v>0</v>
      </c>
      <c r="N15891" s="3" t="str">
        <f t="shared" si="1265"/>
        <v>N</v>
      </c>
      <c r="O15891" t="s">
        <v>28008</v>
      </c>
      <c r="Q15891" t="str">
        <f t="shared" si="1261"/>
        <v>COPY 57792pb03R.dat sel\57792pb03R.dat</v>
      </c>
      <c r="R15891" t="str">
        <f>IF(ISNA(VLOOKUP(B15891,Rendered!$B$1:$C$1000,1,FALSE)),"N","Y")</f>
        <v>N</v>
      </c>
    </row>
    <row r="15892" spans="1:18" hidden="1" x14ac:dyDescent="0.35">
      <c r="A15892" t="s">
        <v>19535</v>
      </c>
      <c r="B15892" t="s">
        <v>19954</v>
      </c>
      <c r="C15892" t="s">
        <v>19955</v>
      </c>
      <c r="D15892" t="s">
        <v>13</v>
      </c>
      <c r="E15892">
        <v>2010</v>
      </c>
      <c r="F15892">
        <v>2010</v>
      </c>
      <c r="G15892">
        <v>3</v>
      </c>
      <c r="H15892">
        <v>6</v>
      </c>
      <c r="I15892">
        <v>10</v>
      </c>
      <c r="J15892">
        <f t="shared" si="1262"/>
        <v>19</v>
      </c>
      <c r="K15892" t="str">
        <f>IF(OR(J15892&gt;Ограничения!$B$1,Sheet!G10210&gt;Ограничения!$B$2,Sheet!H10210&gt;Ограничения!$B$2,Sheet!I10210&gt;Ограничения!$B$2,),"Not compatible","Compatible")</f>
        <v>Compatible</v>
      </c>
      <c r="L15892" t="str">
        <f t="shared" si="1263"/>
        <v>Модификация</v>
      </c>
      <c r="M15892" s="3">
        <f t="shared" si="1264"/>
        <v>0</v>
      </c>
      <c r="N15892" s="3" t="str">
        <f t="shared" si="1265"/>
        <v>N</v>
      </c>
      <c r="O15892" t="s">
        <v>28008</v>
      </c>
      <c r="Q15892" t="str">
        <f t="shared" si="1261"/>
        <v>COPY 57792pb02L.dat sel\57792pb02L.dat</v>
      </c>
      <c r="R15892" t="str">
        <f>IF(ISNA(VLOOKUP(B15892,Rendered!$B$1:$C$1000,1,FALSE)),"N","Y")</f>
        <v>N</v>
      </c>
    </row>
    <row r="15893" spans="1:18" hidden="1" x14ac:dyDescent="0.35">
      <c r="A15893" t="s">
        <v>19535</v>
      </c>
      <c r="B15893" t="s">
        <v>19956</v>
      </c>
      <c r="C15893" t="s">
        <v>19957</v>
      </c>
      <c r="D15893" t="s">
        <v>13</v>
      </c>
      <c r="E15893">
        <v>2010</v>
      </c>
      <c r="F15893">
        <v>2010</v>
      </c>
      <c r="G15893">
        <v>3</v>
      </c>
      <c r="H15893">
        <v>6</v>
      </c>
      <c r="I15893">
        <v>10</v>
      </c>
      <c r="J15893">
        <f t="shared" si="1262"/>
        <v>19</v>
      </c>
      <c r="K15893" t="str">
        <f>IF(OR(J15893&gt;Ограничения!$B$1,Sheet!G10211&gt;Ограничения!$B$2,Sheet!H10211&gt;Ограничения!$B$2,Sheet!I10211&gt;Ограничения!$B$2,),"Not compatible","Compatible")</f>
        <v>Compatible</v>
      </c>
      <c r="L15893" t="str">
        <f t="shared" si="1263"/>
        <v>Модификация</v>
      </c>
      <c r="M15893" s="3">
        <f t="shared" si="1264"/>
        <v>0</v>
      </c>
      <c r="N15893" s="3" t="str">
        <f t="shared" si="1265"/>
        <v>N</v>
      </c>
      <c r="O15893" t="s">
        <v>28008</v>
      </c>
      <c r="Q15893" t="str">
        <f t="shared" si="1261"/>
        <v>COPY 57792pb02R.dat sel\57792pb02R.dat</v>
      </c>
      <c r="R15893" t="str">
        <f>IF(ISNA(VLOOKUP(B15893,Rendered!$B$1:$C$1000,1,FALSE)),"N","Y")</f>
        <v>N</v>
      </c>
    </row>
    <row r="15894" spans="1:18" hidden="1" x14ac:dyDescent="0.35">
      <c r="A15894" t="s">
        <v>19535</v>
      </c>
      <c r="B15894" t="s">
        <v>19960</v>
      </c>
      <c r="C15894" t="s">
        <v>19961</v>
      </c>
      <c r="D15894" t="s">
        <v>13</v>
      </c>
      <c r="E15894">
        <v>2007</v>
      </c>
      <c r="F15894">
        <v>2009</v>
      </c>
      <c r="G15894">
        <v>3</v>
      </c>
      <c r="H15894">
        <v>6</v>
      </c>
      <c r="I15894">
        <v>10</v>
      </c>
      <c r="J15894">
        <f t="shared" si="1262"/>
        <v>19</v>
      </c>
      <c r="K15894" t="str">
        <f>IF(OR(J15894&gt;Ограничения!$B$1,Sheet!G10213&gt;Ограничения!$B$2,Sheet!H10213&gt;Ограничения!$B$2,Sheet!I10213&gt;Ограничения!$B$2,),"Not compatible","Compatible")</f>
        <v>Compatible</v>
      </c>
      <c r="L15894" t="str">
        <f t="shared" si="1263"/>
        <v>Модификация</v>
      </c>
      <c r="M15894" s="3">
        <f t="shared" si="1264"/>
        <v>0</v>
      </c>
      <c r="N15894" s="3" t="str">
        <f t="shared" si="1265"/>
        <v>N</v>
      </c>
      <c r="O15894" t="s">
        <v>28008</v>
      </c>
      <c r="Q15894" t="str">
        <f t="shared" si="1261"/>
        <v>COPY 57792pb01.dat sel\57792pb01.dat</v>
      </c>
      <c r="R15894" t="str">
        <f>IF(ISNA(VLOOKUP(B15894,Rendered!$B$1:$C$1000,1,FALSE)),"N","Y")</f>
        <v>N</v>
      </c>
    </row>
    <row r="15895" spans="1:18" hidden="1" x14ac:dyDescent="0.35">
      <c r="A15895" t="s">
        <v>19535</v>
      </c>
      <c r="B15895" t="s">
        <v>19962</v>
      </c>
      <c r="C15895" t="s">
        <v>19963</v>
      </c>
      <c r="D15895" t="s">
        <v>13</v>
      </c>
      <c r="E15895">
        <v>2018</v>
      </c>
      <c r="F15895">
        <v>2018</v>
      </c>
      <c r="G15895">
        <v>3</v>
      </c>
      <c r="H15895">
        <v>6</v>
      </c>
      <c r="I15895">
        <v>10</v>
      </c>
      <c r="J15895">
        <f t="shared" si="1262"/>
        <v>19</v>
      </c>
      <c r="K15895" t="str">
        <f>IF(OR(J15895&gt;Ограничения!$B$1,Sheet!G10214&gt;Ограничения!$B$2,Sheet!H10214&gt;Ограничения!$B$2,Sheet!I10214&gt;Ограничения!$B$2,),"Not compatible","Compatible")</f>
        <v>Compatible</v>
      </c>
      <c r="L15895" t="str">
        <f t="shared" si="1263"/>
        <v>Модификация</v>
      </c>
      <c r="M15895" s="3">
        <f t="shared" si="1264"/>
        <v>0</v>
      </c>
      <c r="N15895" s="3" t="str">
        <f t="shared" si="1265"/>
        <v>N</v>
      </c>
      <c r="O15895" t="s">
        <v>28008</v>
      </c>
      <c r="Q15895" t="str">
        <f t="shared" si="1261"/>
        <v>COPY 57792pb06.dat sel\57792pb06.dat</v>
      </c>
      <c r="R15895" t="str">
        <f>IF(ISNA(VLOOKUP(B15895,Rendered!$B$1:$C$1000,1,FALSE)),"N","Y")</f>
        <v>N</v>
      </c>
    </row>
    <row r="15896" spans="1:18" hidden="1" x14ac:dyDescent="0.35">
      <c r="A15896" t="s">
        <v>19535</v>
      </c>
      <c r="B15896" t="s">
        <v>19958</v>
      </c>
      <c r="C15896" t="s">
        <v>19959</v>
      </c>
      <c r="D15896" t="s">
        <v>13</v>
      </c>
      <c r="E15896">
        <v>2013</v>
      </c>
      <c r="F15896">
        <v>2013</v>
      </c>
      <c r="G15896">
        <v>3</v>
      </c>
      <c r="H15896">
        <v>6</v>
      </c>
      <c r="I15896">
        <v>10</v>
      </c>
      <c r="J15896">
        <f t="shared" si="1262"/>
        <v>19</v>
      </c>
      <c r="K15896" t="str">
        <f>IF(OR(J15896&gt;Ограничения!$B$1,Sheet!G10212&gt;Ограничения!$B$2,Sheet!H10212&gt;Ограничения!$B$2,Sheet!I10212&gt;Ограничения!$B$2,),"Not compatible","Compatible")</f>
        <v>Compatible</v>
      </c>
      <c r="L15896" t="str">
        <f t="shared" si="1263"/>
        <v>Модификация</v>
      </c>
      <c r="M15896" s="3">
        <f t="shared" si="1264"/>
        <v>0</v>
      </c>
      <c r="N15896" s="3" t="str">
        <f t="shared" si="1265"/>
        <v>N</v>
      </c>
      <c r="O15896" t="s">
        <v>28008</v>
      </c>
      <c r="Q15896" t="str">
        <f t="shared" si="1261"/>
        <v>COPY 57792pb04.dat sel\57792pb04.dat</v>
      </c>
      <c r="R15896" t="str">
        <f>IF(ISNA(VLOOKUP(B15896,Rendered!$B$1:$C$1000,1,FALSE)),"N","Y")</f>
        <v>N</v>
      </c>
    </row>
    <row r="15897" spans="1:18" hidden="1" x14ac:dyDescent="0.35">
      <c r="A15897" t="s">
        <v>19535</v>
      </c>
      <c r="B15897" t="s">
        <v>19964</v>
      </c>
      <c r="C15897" t="s">
        <v>19965</v>
      </c>
      <c r="D15897" t="s">
        <v>13</v>
      </c>
      <c r="E15897">
        <v>2016</v>
      </c>
      <c r="F15897">
        <v>2016</v>
      </c>
      <c r="G15897">
        <v>3</v>
      </c>
      <c r="H15897">
        <v>6</v>
      </c>
      <c r="I15897">
        <v>10</v>
      </c>
      <c r="J15897">
        <f t="shared" si="1262"/>
        <v>19</v>
      </c>
      <c r="K15897" t="str">
        <f>IF(OR(J15897&gt;Ограничения!$B$1,Sheet!G10215&gt;Ограничения!$B$2,Sheet!H10215&gt;Ограничения!$B$2,Sheet!I10215&gt;Ограничения!$B$2,),"Not compatible","Compatible")</f>
        <v>Compatible</v>
      </c>
      <c r="L15897" t="str">
        <f t="shared" si="1263"/>
        <v>Модификация</v>
      </c>
      <c r="M15897" s="3">
        <f t="shared" si="1264"/>
        <v>0</v>
      </c>
      <c r="N15897" s="3" t="str">
        <f t="shared" si="1265"/>
        <v>N</v>
      </c>
      <c r="O15897" t="s">
        <v>28008</v>
      </c>
      <c r="Q15897" t="str">
        <f t="shared" si="1261"/>
        <v>COPY 57792pb05L.dat sel\57792pb05L.dat</v>
      </c>
      <c r="R15897" t="str">
        <f>IF(ISNA(VLOOKUP(B15897,Rendered!$B$1:$C$1000,1,FALSE)),"N","Y")</f>
        <v>N</v>
      </c>
    </row>
    <row r="15898" spans="1:18" hidden="1" x14ac:dyDescent="0.35">
      <c r="A15898" t="s">
        <v>19535</v>
      </c>
      <c r="B15898" t="s">
        <v>19966</v>
      </c>
      <c r="C15898" t="s">
        <v>19967</v>
      </c>
      <c r="D15898" t="s">
        <v>13</v>
      </c>
      <c r="E15898">
        <v>2016</v>
      </c>
      <c r="F15898">
        <v>2016</v>
      </c>
      <c r="G15898">
        <v>3</v>
      </c>
      <c r="H15898">
        <v>6</v>
      </c>
      <c r="I15898">
        <v>10</v>
      </c>
      <c r="J15898">
        <f t="shared" si="1262"/>
        <v>19</v>
      </c>
      <c r="K15898" t="str">
        <f>IF(OR(J15898&gt;Ограничения!$B$1,Sheet!G10216&gt;Ограничения!$B$2,Sheet!H10216&gt;Ограничения!$B$2,Sheet!I10216&gt;Ограничения!$B$2,),"Not compatible","Compatible")</f>
        <v>Compatible</v>
      </c>
      <c r="L15898" t="str">
        <f t="shared" si="1263"/>
        <v>Модификация</v>
      </c>
      <c r="M15898" s="3">
        <f t="shared" si="1264"/>
        <v>0</v>
      </c>
      <c r="N15898" s="3" t="str">
        <f t="shared" si="1265"/>
        <v>N</v>
      </c>
      <c r="O15898" t="s">
        <v>28008</v>
      </c>
      <c r="Q15898" t="str">
        <f t="shared" si="1261"/>
        <v>COPY 57792pb05R.dat sel\57792pb05R.dat</v>
      </c>
      <c r="R15898" t="str">
        <f>IF(ISNA(VLOOKUP(B15898,Rendered!$B$1:$C$1000,1,FALSE)),"N","Y")</f>
        <v>N</v>
      </c>
    </row>
    <row r="15899" spans="1:18" hidden="1" x14ac:dyDescent="0.35">
      <c r="A15899" t="s">
        <v>19535</v>
      </c>
      <c r="B15899" t="s">
        <v>19946</v>
      </c>
      <c r="C15899" t="s">
        <v>19947</v>
      </c>
      <c r="D15899" t="s">
        <v>13</v>
      </c>
      <c r="E15899">
        <v>2022</v>
      </c>
      <c r="F15899">
        <v>2022</v>
      </c>
      <c r="G15899">
        <v>3</v>
      </c>
      <c r="H15899">
        <v>6</v>
      </c>
      <c r="I15899">
        <v>8</v>
      </c>
      <c r="J15899">
        <f t="shared" si="1262"/>
        <v>17</v>
      </c>
      <c r="K15899" t="str">
        <f>IF(OR(J15899&gt;Ограничения!$B$1,Sheet!G10206&gt;Ограничения!$B$2,Sheet!H10206&gt;Ограничения!$B$2,Sheet!I10206&gt;Ограничения!$B$2,),"Not compatible","Compatible")</f>
        <v>Compatible</v>
      </c>
      <c r="L15899">
        <f t="shared" si="1263"/>
        <v>80514</v>
      </c>
      <c r="M15899" s="3">
        <f t="shared" si="1264"/>
        <v>0</v>
      </c>
      <c r="N15899" s="3" t="str">
        <f t="shared" si="1265"/>
        <v>N</v>
      </c>
      <c r="O15899" t="s">
        <v>28007</v>
      </c>
      <c r="P15899">
        <v>3</v>
      </c>
      <c r="Q15899" t="str">
        <f t="shared" si="1261"/>
        <v>COPY 80514.dat sel\80514.dat</v>
      </c>
      <c r="R15899" t="str">
        <f>IF(ISNA(VLOOKUP(B15899,Rendered!$B$1:$C$1000,1,FALSE)),"N","Y")</f>
        <v>N</v>
      </c>
    </row>
    <row r="15900" spans="1:18" hidden="1" x14ac:dyDescent="0.35">
      <c r="A15900" t="s">
        <v>19535</v>
      </c>
      <c r="B15900" t="s">
        <v>19968</v>
      </c>
      <c r="C15900" t="s">
        <v>19969</v>
      </c>
      <c r="D15900" t="s">
        <v>13</v>
      </c>
      <c r="E15900">
        <v>2000</v>
      </c>
      <c r="F15900">
        <v>2000</v>
      </c>
      <c r="G15900">
        <v>4</v>
      </c>
      <c r="H15900">
        <v>4</v>
      </c>
      <c r="I15900">
        <v>5</v>
      </c>
      <c r="J15900">
        <f t="shared" si="1262"/>
        <v>13</v>
      </c>
      <c r="K15900" t="str">
        <f>IF(OR(J15900&gt;Ограничения!$B$1,Sheet!G10217&gt;Ограничения!$B$2,Sheet!H10217&gt;Ограничения!$B$2,Sheet!I10217&gt;Ограничения!$B$2,),"Not compatible","Compatible")</f>
        <v>Compatible</v>
      </c>
      <c r="L15900">
        <f t="shared" si="1263"/>
        <v>30398</v>
      </c>
      <c r="M15900" s="3">
        <f t="shared" si="1264"/>
        <v>0</v>
      </c>
      <c r="N15900" s="3" t="str">
        <f t="shared" si="1265"/>
        <v>N</v>
      </c>
      <c r="O15900" t="s">
        <v>28008</v>
      </c>
      <c r="Q15900" t="str">
        <f t="shared" si="1261"/>
        <v>COPY 30398.dat sel\30398.dat</v>
      </c>
      <c r="R15900" t="str">
        <f>IF(ISNA(VLOOKUP(B15900,Rendered!$B$1:$C$1000,1,FALSE)),"N","Y")</f>
        <v>N</v>
      </c>
    </row>
    <row r="15901" spans="1:18" hidden="1" x14ac:dyDescent="0.35">
      <c r="A15901" t="s">
        <v>19535</v>
      </c>
      <c r="B15901" t="s">
        <v>19970</v>
      </c>
      <c r="C15901" t="s">
        <v>19971</v>
      </c>
      <c r="D15901" t="s">
        <v>52</v>
      </c>
      <c r="E15901">
        <v>1969</v>
      </c>
      <c r="F15901">
        <v>1982</v>
      </c>
      <c r="G15901">
        <v>1</v>
      </c>
      <c r="H15901">
        <v>6</v>
      </c>
      <c r="I15901">
        <v>3</v>
      </c>
      <c r="J15901">
        <f t="shared" si="1262"/>
        <v>10</v>
      </c>
      <c r="K15901" t="str">
        <f>IF(OR(J15901&gt;Ограничения!$B$1,Sheet!G10218&gt;Ограничения!$B$2,Sheet!H10218&gt;Ограничения!$B$2,Sheet!I10218&gt;Ограничения!$B$2,),"Not compatible","Compatible")</f>
        <v>Compatible</v>
      </c>
      <c r="L15901">
        <f t="shared" si="1263"/>
        <v>3145</v>
      </c>
      <c r="M15901" s="3">
        <f t="shared" si="1264"/>
        <v>0</v>
      </c>
      <c r="N15901" s="3" t="str">
        <f t="shared" si="1265"/>
        <v>N</v>
      </c>
      <c r="O15901" t="s">
        <v>28008</v>
      </c>
      <c r="Q15901" t="str">
        <f t="shared" si="1261"/>
        <v>COPY 3145.dat sel\3145.dat</v>
      </c>
      <c r="R15901" t="str">
        <f>IF(ISNA(VLOOKUP(B15901,Rendered!$B$1:$C$1000,1,FALSE)),"N","Y")</f>
        <v>N</v>
      </c>
    </row>
    <row r="15902" spans="1:18" hidden="1" x14ac:dyDescent="0.35">
      <c r="A15902" t="s">
        <v>19535</v>
      </c>
      <c r="B15902" t="s">
        <v>19972</v>
      </c>
      <c r="C15902" t="s">
        <v>19973</v>
      </c>
      <c r="D15902" t="s">
        <v>52</v>
      </c>
      <c r="E15902">
        <v>1996</v>
      </c>
      <c r="F15902">
        <v>2022</v>
      </c>
      <c r="G15902">
        <v>1</v>
      </c>
      <c r="H15902">
        <v>6</v>
      </c>
      <c r="I15902">
        <v>3</v>
      </c>
      <c r="J15902">
        <f t="shared" si="1262"/>
        <v>10</v>
      </c>
      <c r="K15902" t="str">
        <f>IF(OR(J15902&gt;Ограничения!$B$1,Sheet!G10219&gt;Ограничения!$B$2,Sheet!H10219&gt;Ограничения!$B$2,Sheet!I10219&gt;Ограничения!$B$2,),"Not compatible","Compatible")</f>
        <v>Compatible</v>
      </c>
      <c r="L15902">
        <f t="shared" si="1263"/>
        <v>30022</v>
      </c>
      <c r="M15902" s="3">
        <f t="shared" si="1264"/>
        <v>0.25</v>
      </c>
      <c r="N15902" s="3" t="str">
        <f t="shared" si="1265"/>
        <v>Y</v>
      </c>
      <c r="O15902" t="s">
        <v>28007</v>
      </c>
      <c r="P15902">
        <v>3</v>
      </c>
      <c r="Q15902" t="str">
        <f t="shared" si="1261"/>
        <v>COPY 30022.dat sel\30022.dat</v>
      </c>
      <c r="R15902" t="str">
        <f>IF(ISNA(VLOOKUP(B15902,Rendered!$B$1:$C$1000,1,FALSE)),"N","Y")</f>
        <v>N</v>
      </c>
    </row>
    <row r="15903" spans="1:18" hidden="1" x14ac:dyDescent="0.35">
      <c r="A15903" t="s">
        <v>19535</v>
      </c>
      <c r="B15903" t="s">
        <v>19974</v>
      </c>
      <c r="C15903" t="s">
        <v>19975</v>
      </c>
      <c r="D15903" t="s">
        <v>13</v>
      </c>
      <c r="E15903">
        <v>2015</v>
      </c>
      <c r="F15903">
        <v>2015</v>
      </c>
      <c r="G15903">
        <v>1</v>
      </c>
      <c r="H15903">
        <v>6</v>
      </c>
      <c r="I15903">
        <v>3</v>
      </c>
      <c r="J15903">
        <f t="shared" si="1262"/>
        <v>10</v>
      </c>
      <c r="K15903" t="str">
        <f>IF(OR(J15903&gt;Ограничения!$B$1,Sheet!G10220&gt;Ограничения!$B$2,Sheet!H10220&gt;Ограничения!$B$2,Sheet!I10220&gt;Ограничения!$B$2,),"Not compatible","Compatible")</f>
        <v>Compatible</v>
      </c>
      <c r="L15903" t="str">
        <f t="shared" si="1263"/>
        <v>Модификация</v>
      </c>
      <c r="M15903" s="3">
        <f t="shared" si="1264"/>
        <v>0</v>
      </c>
      <c r="N15903" s="3" t="str">
        <f t="shared" si="1265"/>
        <v>Y</v>
      </c>
      <c r="O15903" t="s">
        <v>28008</v>
      </c>
      <c r="Q15903" t="str">
        <f t="shared" si="1261"/>
        <v>COPY 30022pb01.dat sel\30022pb01.dat</v>
      </c>
      <c r="R15903" t="str">
        <f>IF(ISNA(VLOOKUP(B15903,Rendered!$B$1:$C$1000,1,FALSE)),"N","Y")</f>
        <v>N</v>
      </c>
    </row>
    <row r="15904" spans="1:18" hidden="1" x14ac:dyDescent="0.35">
      <c r="A15904" t="s">
        <v>19535</v>
      </c>
      <c r="B15904" t="s">
        <v>19976</v>
      </c>
      <c r="C15904" t="s">
        <v>19977</v>
      </c>
      <c r="D15904" t="s">
        <v>27</v>
      </c>
      <c r="E15904">
        <v>1972</v>
      </c>
      <c r="F15904">
        <v>1998</v>
      </c>
      <c r="G15904">
        <v>3</v>
      </c>
      <c r="H15904">
        <v>6</v>
      </c>
      <c r="I15904">
        <v>3</v>
      </c>
      <c r="J15904">
        <f t="shared" si="1262"/>
        <v>12</v>
      </c>
      <c r="K15904" t="str">
        <f>IF(OR(J15904&gt;Ограничения!$B$1,Sheet!G10221&gt;Ограничения!$B$2,Sheet!H10221&gt;Ограничения!$B$2,Sheet!I10221&gt;Ограничения!$B$2,),"Not compatible","Compatible")</f>
        <v>Not compatible</v>
      </c>
      <c r="L15904">
        <f t="shared" si="1263"/>
        <v>3436</v>
      </c>
      <c r="M15904" s="3">
        <f t="shared" si="1264"/>
        <v>0</v>
      </c>
      <c r="N15904" s="3" t="str">
        <f t="shared" si="1265"/>
        <v>N</v>
      </c>
      <c r="O15904" t="s">
        <v>28008</v>
      </c>
      <c r="Q15904" t="str">
        <f t="shared" si="1261"/>
        <v>COPY 3436.dat sel\3436.dat</v>
      </c>
      <c r="R15904" t="str">
        <f>IF(ISNA(VLOOKUP(B15904,Rendered!$B$1:$C$1000,1,FALSE)),"N","Y")</f>
        <v>N</v>
      </c>
    </row>
    <row r="15905" spans="1:18" hidden="1" x14ac:dyDescent="0.35">
      <c r="A15905" t="s">
        <v>19535</v>
      </c>
      <c r="B15905" t="s">
        <v>19978</v>
      </c>
      <c r="C15905" t="s">
        <v>19979</v>
      </c>
      <c r="D15905" t="s">
        <v>13</v>
      </c>
      <c r="E15905">
        <v>2009</v>
      </c>
      <c r="F15905">
        <v>2009</v>
      </c>
      <c r="G15905">
        <v>2</v>
      </c>
      <c r="H15905">
        <v>7.5</v>
      </c>
      <c r="I15905">
        <v>1.7</v>
      </c>
      <c r="J15905">
        <f t="shared" si="1262"/>
        <v>11.2</v>
      </c>
      <c r="K15905" t="str">
        <f>IF(OR(J15905&gt;Ограничения!$B$1,Sheet!G10222&gt;Ограничения!$B$2,Sheet!H10222&gt;Ограничения!$B$2,Sheet!I10222&gt;Ограничения!$B$2,),"Not compatible","Compatible")</f>
        <v>Not compatible</v>
      </c>
      <c r="L15905">
        <f t="shared" si="1263"/>
        <v>85460</v>
      </c>
      <c r="M15905" s="3">
        <f t="shared" si="1264"/>
        <v>0.68</v>
      </c>
      <c r="N15905" s="3" t="str">
        <f t="shared" si="1265"/>
        <v>Y</v>
      </c>
      <c r="O15905" t="s">
        <v>28008</v>
      </c>
      <c r="Q15905" t="str">
        <f t="shared" si="1261"/>
        <v>COPY 85460.dat sel\85460.dat</v>
      </c>
      <c r="R15905" t="str">
        <f>IF(ISNA(VLOOKUP(B15905,Rendered!$B$1:$C$1000,1,FALSE)),"N","Y")</f>
        <v>N</v>
      </c>
    </row>
    <row r="15906" spans="1:18" hidden="1" x14ac:dyDescent="0.35">
      <c r="A15906" t="s">
        <v>19535</v>
      </c>
      <c r="B15906" t="s">
        <v>19980</v>
      </c>
      <c r="C15906" t="s">
        <v>19981</v>
      </c>
      <c r="D15906" t="s">
        <v>27</v>
      </c>
      <c r="E15906">
        <v>2009</v>
      </c>
      <c r="F15906">
        <v>2009</v>
      </c>
      <c r="G15906">
        <v>2</v>
      </c>
      <c r="H15906">
        <v>8.1999999999999993</v>
      </c>
      <c r="I15906">
        <v>1.7</v>
      </c>
      <c r="J15906">
        <f t="shared" si="1262"/>
        <v>11.899999999999999</v>
      </c>
      <c r="K15906" t="str">
        <f>IF(OR(J15906&gt;Ограничения!$B$1,Sheet!G10223&gt;Ограничения!$B$2,Sheet!H10223&gt;Ограничения!$B$2,Sheet!I10223&gt;Ограничения!$B$2,),"Not compatible","Compatible")</f>
        <v>Not compatible</v>
      </c>
      <c r="L15906">
        <f t="shared" si="1263"/>
        <v>85457</v>
      </c>
      <c r="M15906" s="3">
        <f t="shared" si="1264"/>
        <v>0</v>
      </c>
      <c r="N15906" s="3" t="str">
        <f t="shared" si="1265"/>
        <v>Y</v>
      </c>
      <c r="O15906" t="s">
        <v>28008</v>
      </c>
      <c r="Q15906" t="str">
        <f t="shared" si="1261"/>
        <v>COPY 85457.dat sel\85457.dat</v>
      </c>
      <c r="R15906" t="str">
        <f>IF(ISNA(VLOOKUP(B15906,Rendered!$B$1:$C$1000,1,FALSE)),"N","Y")</f>
        <v>N</v>
      </c>
    </row>
    <row r="15907" spans="1:18" hidden="1" x14ac:dyDescent="0.35">
      <c r="A15907" t="s">
        <v>19535</v>
      </c>
      <c r="B15907" t="s">
        <v>19990</v>
      </c>
      <c r="C15907" t="s">
        <v>19991</v>
      </c>
      <c r="D15907" t="s">
        <v>13</v>
      </c>
      <c r="E15907">
        <v>2009</v>
      </c>
      <c r="F15907">
        <v>2009</v>
      </c>
      <c r="G15907">
        <v>5</v>
      </c>
      <c r="H15907">
        <v>9.5</v>
      </c>
      <c r="I15907">
        <v>1</v>
      </c>
      <c r="J15907">
        <f t="shared" si="1262"/>
        <v>15.5</v>
      </c>
      <c r="K15907" t="str">
        <f>IF(OR(J15907&gt;Ограничения!$B$1,Sheet!G10228&gt;Ограничения!$B$2,Sheet!H10228&gt;Ограничения!$B$2,Sheet!I10228&gt;Ограничения!$B$2,),"Not compatible","Compatible")</f>
        <v>Not compatible</v>
      </c>
      <c r="L15907" t="str">
        <f t="shared" si="1263"/>
        <v>Модификация</v>
      </c>
      <c r="M15907" s="3">
        <f t="shared" si="1264"/>
        <v>0</v>
      </c>
      <c r="N15907" s="3" t="str">
        <f t="shared" si="1265"/>
        <v>N</v>
      </c>
      <c r="O15907" t="s">
        <v>28008</v>
      </c>
      <c r="Q15907" t="str">
        <f t="shared" si="1261"/>
        <v>COPY 85773pb01.dat sel\85773pb01.dat</v>
      </c>
      <c r="R15907" t="str">
        <f>IF(ISNA(VLOOKUP(B15907,Rendered!$B$1:$C$1000,1,FALSE)),"N","Y")</f>
        <v>N</v>
      </c>
    </row>
    <row r="15908" spans="1:18" hidden="1" x14ac:dyDescent="0.35">
      <c r="A15908" t="s">
        <v>19535</v>
      </c>
      <c r="B15908" t="s">
        <v>19992</v>
      </c>
      <c r="C15908" t="s">
        <v>19993</v>
      </c>
      <c r="D15908" t="s">
        <v>13</v>
      </c>
      <c r="E15908">
        <v>2009</v>
      </c>
      <c r="F15908">
        <v>2009</v>
      </c>
      <c r="G15908">
        <v>4</v>
      </c>
      <c r="H15908">
        <v>10.199999999999999</v>
      </c>
      <c r="I15908">
        <v>1</v>
      </c>
      <c r="J15908">
        <f t="shared" si="1262"/>
        <v>15.2</v>
      </c>
      <c r="K15908" t="str">
        <f>IF(OR(J15908&gt;Ограничения!$B$1,Sheet!G10229&gt;Ограничения!$B$2,Sheet!H10229&gt;Ограничения!$B$2,Sheet!I10229&gt;Ограничения!$B$2,),"Not compatible","Compatible")</f>
        <v>Not compatible</v>
      </c>
      <c r="L15908" t="str">
        <f t="shared" si="1263"/>
        <v>Модификация</v>
      </c>
      <c r="M15908" s="3">
        <f t="shared" si="1264"/>
        <v>0</v>
      </c>
      <c r="N15908" s="3" t="str">
        <f t="shared" si="1265"/>
        <v>N</v>
      </c>
      <c r="O15908" t="s">
        <v>28008</v>
      </c>
      <c r="Q15908" t="str">
        <f t="shared" si="1261"/>
        <v>COPY 85770pb01.dat sel\85770pb01.dat</v>
      </c>
      <c r="R15908" t="str">
        <f>IF(ISNA(VLOOKUP(B15908,Rendered!$B$1:$C$1000,1,FALSE)),"N","Y")</f>
        <v>N</v>
      </c>
    </row>
    <row r="15909" spans="1:18" hidden="1" x14ac:dyDescent="0.35">
      <c r="A15909" t="s">
        <v>19535</v>
      </c>
      <c r="B15909" t="s">
        <v>19994</v>
      </c>
      <c r="C15909" t="s">
        <v>19995</v>
      </c>
      <c r="D15909" t="s">
        <v>13</v>
      </c>
      <c r="E15909">
        <v>2009</v>
      </c>
      <c r="F15909">
        <v>2009</v>
      </c>
      <c r="G15909">
        <v>5</v>
      </c>
      <c r="H15909">
        <v>10</v>
      </c>
      <c r="I15909">
        <v>1.3</v>
      </c>
      <c r="J15909">
        <f t="shared" si="1262"/>
        <v>16.3</v>
      </c>
      <c r="K15909" t="str">
        <f>IF(OR(J15909&gt;Ограничения!$B$1,Sheet!G10230&gt;Ограничения!$B$2,Sheet!H10230&gt;Ограничения!$B$2,Sheet!I10230&gt;Ограничения!$B$2,),"Not compatible","Compatible")</f>
        <v>Not compatible</v>
      </c>
      <c r="L15909" t="str">
        <f t="shared" si="1263"/>
        <v>Модификация</v>
      </c>
      <c r="M15909" s="3">
        <f t="shared" si="1264"/>
        <v>0</v>
      </c>
      <c r="N15909" s="3" t="str">
        <f t="shared" si="1265"/>
        <v>N</v>
      </c>
      <c r="O15909" t="s">
        <v>28008</v>
      </c>
      <c r="Q15909" t="str">
        <f t="shared" si="1261"/>
        <v>COPY 85777pb01.dat sel\85777pb01.dat</v>
      </c>
      <c r="R15909" t="str">
        <f>IF(ISNA(VLOOKUP(B15909,Rendered!$B$1:$C$1000,1,FALSE)),"N","Y")</f>
        <v>N</v>
      </c>
    </row>
    <row r="15910" spans="1:18" hidden="1" x14ac:dyDescent="0.35">
      <c r="A15910" t="s">
        <v>19535</v>
      </c>
      <c r="B15910" t="s">
        <v>19996</v>
      </c>
      <c r="C15910" t="s">
        <v>19997</v>
      </c>
      <c r="D15910" t="s">
        <v>13</v>
      </c>
      <c r="E15910">
        <v>2009</v>
      </c>
      <c r="F15910">
        <v>2009</v>
      </c>
      <c r="G15910">
        <v>5</v>
      </c>
      <c r="H15910">
        <v>9.6999999999999993</v>
      </c>
      <c r="I15910">
        <v>1</v>
      </c>
      <c r="J15910">
        <f t="shared" si="1262"/>
        <v>15.7</v>
      </c>
      <c r="K15910" t="str">
        <f>IF(OR(J15910&gt;Ограничения!$B$1,Sheet!G10231&gt;Ограничения!$B$2,Sheet!H10231&gt;Ограничения!$B$2,Sheet!I10231&gt;Ограничения!$B$2,),"Not compatible","Compatible")</f>
        <v>Not compatible</v>
      </c>
      <c r="L15910" t="str">
        <f t="shared" si="1263"/>
        <v>Модификация</v>
      </c>
      <c r="M15910" s="3">
        <f t="shared" si="1264"/>
        <v>0</v>
      </c>
      <c r="N15910" s="3" t="str">
        <f t="shared" si="1265"/>
        <v>N</v>
      </c>
      <c r="O15910" t="s">
        <v>28008</v>
      </c>
      <c r="Q15910" t="str">
        <f t="shared" si="1261"/>
        <v>COPY 85842pb02.dat sel\85842pb02.dat</v>
      </c>
      <c r="R15910" t="str">
        <f>IF(ISNA(VLOOKUP(B15910,Rendered!$B$1:$C$1000,1,FALSE)),"N","Y")</f>
        <v>N</v>
      </c>
    </row>
    <row r="15911" spans="1:18" hidden="1" x14ac:dyDescent="0.35">
      <c r="A15911" t="s">
        <v>19535</v>
      </c>
      <c r="B15911" t="s">
        <v>19998</v>
      </c>
      <c r="C15911" t="s">
        <v>19999</v>
      </c>
      <c r="D15911" t="s">
        <v>13</v>
      </c>
      <c r="E15911">
        <v>2009</v>
      </c>
      <c r="F15911">
        <v>2009</v>
      </c>
      <c r="G15911">
        <v>4</v>
      </c>
      <c r="H15911">
        <v>10.3</v>
      </c>
      <c r="I15911">
        <v>1.3</v>
      </c>
      <c r="J15911">
        <f t="shared" si="1262"/>
        <v>15.600000000000001</v>
      </c>
      <c r="K15911" t="str">
        <f>IF(OR(J15911&gt;Ограничения!$B$1,Sheet!G10232&gt;Ограничения!$B$2,Sheet!H10232&gt;Ограничения!$B$2,Sheet!I10232&gt;Ограничения!$B$2,),"Not compatible","Compatible")</f>
        <v>Not compatible</v>
      </c>
      <c r="L15911" t="str">
        <f t="shared" si="1263"/>
        <v>Модификация</v>
      </c>
      <c r="M15911" s="3">
        <f t="shared" si="1264"/>
        <v>0</v>
      </c>
      <c r="N15911" s="3" t="str">
        <f t="shared" si="1265"/>
        <v>N</v>
      </c>
      <c r="O15911" t="s">
        <v>28008</v>
      </c>
      <c r="Q15911" t="str">
        <f t="shared" si="1261"/>
        <v>COPY 85766pb01.dat sel\85766pb01.dat</v>
      </c>
      <c r="R15911" t="str">
        <f>IF(ISNA(VLOOKUP(B15911,Rendered!$B$1:$C$1000,1,FALSE)),"N","Y")</f>
        <v>N</v>
      </c>
    </row>
    <row r="15912" spans="1:18" hidden="1" x14ac:dyDescent="0.35">
      <c r="A15912" t="s">
        <v>19535</v>
      </c>
      <c r="B15912" t="s">
        <v>20000</v>
      </c>
      <c r="C15912" t="s">
        <v>20001</v>
      </c>
      <c r="D15912" t="s">
        <v>13</v>
      </c>
      <c r="E15912">
        <v>2009</v>
      </c>
      <c r="F15912">
        <v>2009</v>
      </c>
      <c r="G15912">
        <v>5.4</v>
      </c>
      <c r="H15912">
        <v>9.3000000000000007</v>
      </c>
      <c r="I15912">
        <v>1.3</v>
      </c>
      <c r="J15912">
        <f t="shared" si="1262"/>
        <v>16</v>
      </c>
      <c r="K15912" t="str">
        <f>IF(OR(J15912&gt;Ограничения!$B$1,Sheet!G10233&gt;Ограничения!$B$2,Sheet!H10233&gt;Ограничения!$B$2,Sheet!I10233&gt;Ограничения!$B$2,),"Not compatible","Compatible")</f>
        <v>Compatible</v>
      </c>
      <c r="L15912" t="str">
        <f t="shared" si="1263"/>
        <v>Модификация</v>
      </c>
      <c r="M15912" s="3">
        <f t="shared" si="1264"/>
        <v>0</v>
      </c>
      <c r="N15912" s="3" t="str">
        <f t="shared" si="1265"/>
        <v>N</v>
      </c>
      <c r="O15912" t="s">
        <v>28008</v>
      </c>
      <c r="Q15912" t="str">
        <f t="shared" si="1261"/>
        <v>COPY 85757pb01.dat sel\85757pb01.dat</v>
      </c>
      <c r="R15912" t="str">
        <f>IF(ISNA(VLOOKUP(B15912,Rendered!$B$1:$C$1000,1,FALSE)),"N","Y")</f>
        <v>N</v>
      </c>
    </row>
    <row r="15913" spans="1:18" hidden="1" x14ac:dyDescent="0.35">
      <c r="A15913" t="s">
        <v>19535</v>
      </c>
      <c r="B15913" t="s">
        <v>20002</v>
      </c>
      <c r="C15913" t="s">
        <v>20003</v>
      </c>
      <c r="D15913" t="s">
        <v>13</v>
      </c>
      <c r="E15913">
        <v>2009</v>
      </c>
      <c r="F15913">
        <v>2009</v>
      </c>
      <c r="G15913">
        <v>5.4</v>
      </c>
      <c r="H15913">
        <v>9.3000000000000007</v>
      </c>
      <c r="I15913">
        <v>1.3</v>
      </c>
      <c r="J15913">
        <f t="shared" si="1262"/>
        <v>16</v>
      </c>
      <c r="K15913" t="str">
        <f>IF(OR(J15913&gt;Ограничения!$B$1,Sheet!G10234&gt;Ограничения!$B$2,Sheet!H10234&gt;Ограничения!$B$2,Sheet!I10234&gt;Ограничения!$B$2,),"Not compatible","Compatible")</f>
        <v>Compatible</v>
      </c>
      <c r="L15913" t="str">
        <f t="shared" si="1263"/>
        <v>Модификация</v>
      </c>
      <c r="M15913" s="3">
        <f t="shared" si="1264"/>
        <v>0</v>
      </c>
      <c r="N15913" s="3" t="str">
        <f t="shared" si="1265"/>
        <v>N</v>
      </c>
      <c r="O15913" t="s">
        <v>28008</v>
      </c>
      <c r="Q15913" t="str">
        <f t="shared" si="1261"/>
        <v>COPY 85757pb02.dat sel\85757pb02.dat</v>
      </c>
      <c r="R15913" t="str">
        <f>IF(ISNA(VLOOKUP(B15913,Rendered!$B$1:$C$1000,1,FALSE)),"N","Y")</f>
        <v>N</v>
      </c>
    </row>
    <row r="15914" spans="1:18" hidden="1" x14ac:dyDescent="0.35">
      <c r="A15914" t="s">
        <v>19535</v>
      </c>
      <c r="B15914" t="s">
        <v>20004</v>
      </c>
      <c r="C15914" t="s">
        <v>20005</v>
      </c>
      <c r="D15914" t="s">
        <v>13</v>
      </c>
      <c r="E15914">
        <v>2009</v>
      </c>
      <c r="F15914">
        <v>2009</v>
      </c>
      <c r="G15914">
        <v>4</v>
      </c>
      <c r="H15914">
        <v>9.8000000000000007</v>
      </c>
      <c r="I15914">
        <v>1.5</v>
      </c>
      <c r="J15914">
        <f t="shared" si="1262"/>
        <v>15.3</v>
      </c>
      <c r="K15914" t="str">
        <f>IF(OR(J15914&gt;Ограничения!$B$1,Sheet!G10235&gt;Ограничения!$B$2,Sheet!H10235&gt;Ограничения!$B$2,Sheet!I10235&gt;Ограничения!$B$2,),"Not compatible","Compatible")</f>
        <v>Compatible</v>
      </c>
      <c r="L15914" t="str">
        <f t="shared" si="1263"/>
        <v>Модификация</v>
      </c>
      <c r="M15914" s="3">
        <f t="shared" si="1264"/>
        <v>0</v>
      </c>
      <c r="N15914" s="3" t="str">
        <f t="shared" si="1265"/>
        <v>N</v>
      </c>
      <c r="O15914" t="s">
        <v>28008</v>
      </c>
      <c r="Q15914" t="str">
        <f t="shared" si="1261"/>
        <v>COPY 85761pb01.dat sel\85761pb01.dat</v>
      </c>
      <c r="R15914" t="str">
        <f>IF(ISNA(VLOOKUP(B15914,Rendered!$B$1:$C$1000,1,FALSE)),"N","Y")</f>
        <v>N</v>
      </c>
    </row>
    <row r="15915" spans="1:18" hidden="1" x14ac:dyDescent="0.35">
      <c r="A15915" t="s">
        <v>19535</v>
      </c>
      <c r="B15915" t="s">
        <v>20006</v>
      </c>
      <c r="C15915" t="s">
        <v>20007</v>
      </c>
      <c r="D15915" t="s">
        <v>13</v>
      </c>
      <c r="E15915">
        <v>2009</v>
      </c>
      <c r="F15915">
        <v>2009</v>
      </c>
      <c r="G15915">
        <v>5</v>
      </c>
      <c r="H15915">
        <v>9</v>
      </c>
      <c r="I15915">
        <v>1.1000000000000001</v>
      </c>
      <c r="J15915">
        <f t="shared" si="1262"/>
        <v>15.1</v>
      </c>
      <c r="K15915" t="str">
        <f>IF(OR(J15915&gt;Ограничения!$B$1,Sheet!G10236&gt;Ограничения!$B$2,Sheet!H10236&gt;Ограничения!$B$2,Sheet!I10236&gt;Ограничения!$B$2,),"Not compatible","Compatible")</f>
        <v>Compatible</v>
      </c>
      <c r="L15915" t="str">
        <f t="shared" si="1263"/>
        <v>Модификация</v>
      </c>
      <c r="M15915" s="3">
        <f t="shared" si="1264"/>
        <v>0.54</v>
      </c>
      <c r="N15915" s="3" t="str">
        <f t="shared" si="1265"/>
        <v>Y</v>
      </c>
      <c r="O15915" t="s">
        <v>28008</v>
      </c>
      <c r="Q15915" t="str">
        <f t="shared" si="1261"/>
        <v>COPY 85780pb01.dat sel\85780pb01.dat</v>
      </c>
      <c r="R15915" t="str">
        <f>IF(ISNA(VLOOKUP(B15915,Rendered!$B$1:$C$1000,1,FALSE)),"N","Y")</f>
        <v>N</v>
      </c>
    </row>
    <row r="15916" spans="1:18" hidden="1" x14ac:dyDescent="0.35">
      <c r="A15916" t="s">
        <v>19535</v>
      </c>
      <c r="B15916" t="s">
        <v>20008</v>
      </c>
      <c r="C15916" t="s">
        <v>20009</v>
      </c>
      <c r="D15916" t="s">
        <v>13</v>
      </c>
      <c r="E15916">
        <v>2009</v>
      </c>
      <c r="F15916">
        <v>2009</v>
      </c>
      <c r="G15916">
        <v>5</v>
      </c>
      <c r="H15916">
        <v>9</v>
      </c>
      <c r="I15916">
        <v>1.1000000000000001</v>
      </c>
      <c r="J15916">
        <f t="shared" si="1262"/>
        <v>15.1</v>
      </c>
      <c r="K15916" t="str">
        <f>IF(OR(J15916&gt;Ограничения!$B$1,Sheet!G10237&gt;Ограничения!$B$2,Sheet!H10237&gt;Ограничения!$B$2,Sheet!I10237&gt;Ограничения!$B$2,),"Not compatible","Compatible")</f>
        <v>Compatible</v>
      </c>
      <c r="L15916" t="str">
        <f t="shared" si="1263"/>
        <v>Модификация</v>
      </c>
      <c r="M15916" s="3">
        <f t="shared" si="1264"/>
        <v>0</v>
      </c>
      <c r="N15916" s="3" t="str">
        <f t="shared" si="1265"/>
        <v>Y</v>
      </c>
      <c r="O15916" t="s">
        <v>28008</v>
      </c>
      <c r="Q15916" t="str">
        <f t="shared" si="1261"/>
        <v>COPY 85780pb02.dat sel\85780pb02.dat</v>
      </c>
      <c r="R15916" t="str">
        <f>IF(ISNA(VLOOKUP(B15916,Rendered!$B$1:$C$1000,1,FALSE)),"N","Y")</f>
        <v>N</v>
      </c>
    </row>
    <row r="15917" spans="1:18" hidden="1" x14ac:dyDescent="0.35">
      <c r="A15917" t="s">
        <v>19535</v>
      </c>
      <c r="B15917" t="s">
        <v>19982</v>
      </c>
      <c r="C15917" t="s">
        <v>19983</v>
      </c>
      <c r="D15917" t="s">
        <v>13</v>
      </c>
      <c r="E15917">
        <v>2009</v>
      </c>
      <c r="F15917">
        <v>2009</v>
      </c>
      <c r="G15917">
        <v>4</v>
      </c>
      <c r="H15917">
        <v>8</v>
      </c>
      <c r="I15917">
        <v>1.8</v>
      </c>
      <c r="J15917">
        <f t="shared" si="1262"/>
        <v>13.8</v>
      </c>
      <c r="K15917" t="str">
        <f>IF(OR(J15917&gt;Ограничения!$B$1,Sheet!G10224&gt;Ограничения!$B$2,Sheet!H10224&gt;Ограничения!$B$2,Sheet!I10224&gt;Ограничения!$B$2,),"Not compatible","Compatible")</f>
        <v>Not compatible</v>
      </c>
      <c r="L15917">
        <f t="shared" si="1263"/>
        <v>85461</v>
      </c>
      <c r="M15917" s="3">
        <f t="shared" si="1264"/>
        <v>0</v>
      </c>
      <c r="N15917" s="3" t="str">
        <f t="shared" si="1265"/>
        <v>N</v>
      </c>
      <c r="O15917" t="s">
        <v>28008</v>
      </c>
      <c r="Q15917" t="str">
        <f t="shared" si="1261"/>
        <v>COPY 85461.dat sel\85461.dat</v>
      </c>
      <c r="R15917" t="str">
        <f>IF(ISNA(VLOOKUP(B15917,Rendered!$B$1:$C$1000,1,FALSE)),"N","Y")</f>
        <v>N</v>
      </c>
    </row>
    <row r="15918" spans="1:18" hidden="1" x14ac:dyDescent="0.35">
      <c r="A15918" t="s">
        <v>19535</v>
      </c>
      <c r="B15918" t="s">
        <v>19984</v>
      </c>
      <c r="C15918" t="s">
        <v>19985</v>
      </c>
      <c r="D15918" t="s">
        <v>13</v>
      </c>
      <c r="E15918">
        <v>2009</v>
      </c>
      <c r="F15918">
        <v>2009</v>
      </c>
      <c r="G15918">
        <v>4</v>
      </c>
      <c r="H15918">
        <v>7.7</v>
      </c>
      <c r="I15918">
        <v>2</v>
      </c>
      <c r="J15918">
        <f t="shared" si="1262"/>
        <v>13.7</v>
      </c>
      <c r="K15918" t="str">
        <f>IF(OR(J15918&gt;Ограничения!$B$1,Sheet!G10225&gt;Ограничения!$B$2,Sheet!H10225&gt;Ограничения!$B$2,Sheet!I10225&gt;Ограничения!$B$2,),"Not compatible","Compatible")</f>
        <v>Not compatible</v>
      </c>
      <c r="L15918">
        <f t="shared" si="1263"/>
        <v>85459</v>
      </c>
      <c r="M15918" s="3">
        <f t="shared" si="1264"/>
        <v>0.75362318840579712</v>
      </c>
      <c r="N15918" s="3" t="str">
        <f t="shared" si="1265"/>
        <v>Y</v>
      </c>
      <c r="O15918" t="s">
        <v>28008</v>
      </c>
      <c r="Q15918" t="str">
        <f t="shared" si="1261"/>
        <v>COPY 85459.dat sel\85459.dat</v>
      </c>
      <c r="R15918" t="str">
        <f>IF(ISNA(VLOOKUP(B15918,Rendered!$B$1:$C$1000,1,FALSE)),"N","Y")</f>
        <v>N</v>
      </c>
    </row>
    <row r="15919" spans="1:18" hidden="1" x14ac:dyDescent="0.35">
      <c r="A15919" t="s">
        <v>19535</v>
      </c>
      <c r="B15919" t="s">
        <v>19986</v>
      </c>
      <c r="C15919" t="s">
        <v>19987</v>
      </c>
      <c r="D15919" t="s">
        <v>13</v>
      </c>
      <c r="E15919">
        <v>2009</v>
      </c>
      <c r="F15919">
        <v>2009</v>
      </c>
      <c r="G15919">
        <v>4</v>
      </c>
      <c r="H15919">
        <v>8.3000000000000007</v>
      </c>
      <c r="I15919">
        <v>1.7</v>
      </c>
      <c r="J15919">
        <f t="shared" si="1262"/>
        <v>14</v>
      </c>
      <c r="K15919" t="str">
        <f>IF(OR(J15919&gt;Ограничения!$B$1,Sheet!G10226&gt;Ограничения!$B$2,Sheet!H10226&gt;Ограничения!$B$2,Sheet!I10226&gt;Ограничения!$B$2,),"Not compatible","Compatible")</f>
        <v>Not compatible</v>
      </c>
      <c r="L15919">
        <f t="shared" si="1263"/>
        <v>85456</v>
      </c>
      <c r="M15919" s="3">
        <f t="shared" si="1264"/>
        <v>0</v>
      </c>
      <c r="N15919" s="3" t="str">
        <f t="shared" si="1265"/>
        <v>Y</v>
      </c>
      <c r="O15919" t="s">
        <v>28008</v>
      </c>
      <c r="Q15919" t="str">
        <f t="shared" si="1261"/>
        <v>COPY 85456.dat sel\85456.dat</v>
      </c>
      <c r="R15919" t="str">
        <f>IF(ISNA(VLOOKUP(B15919,Rendered!$B$1:$C$1000,1,FALSE)),"N","Y")</f>
        <v>N</v>
      </c>
    </row>
    <row r="15920" spans="1:18" hidden="1" x14ac:dyDescent="0.35">
      <c r="A15920" t="s">
        <v>19535</v>
      </c>
      <c r="B15920" t="s">
        <v>19988</v>
      </c>
      <c r="C15920" t="s">
        <v>19989</v>
      </c>
      <c r="D15920" t="s">
        <v>13</v>
      </c>
      <c r="E15920">
        <v>2009</v>
      </c>
      <c r="F15920">
        <v>2009</v>
      </c>
      <c r="G15920">
        <v>4</v>
      </c>
      <c r="H15920">
        <v>8.3000000000000007</v>
      </c>
      <c r="I15920">
        <v>2</v>
      </c>
      <c r="J15920">
        <f t="shared" si="1262"/>
        <v>14.3</v>
      </c>
      <c r="K15920" t="str">
        <f>IF(OR(J15920&gt;Ограничения!$B$1,Sheet!G10227&gt;Ограничения!$B$2,Sheet!H10227&gt;Ограничения!$B$2,Sheet!I10227&gt;Ограничения!$B$2,),"Not compatible","Compatible")</f>
        <v>Not compatible</v>
      </c>
      <c r="L15920">
        <f t="shared" si="1263"/>
        <v>85458</v>
      </c>
      <c r="M15920" s="3">
        <f t="shared" si="1264"/>
        <v>0</v>
      </c>
      <c r="N15920" s="3" t="str">
        <f t="shared" si="1265"/>
        <v>N</v>
      </c>
      <c r="O15920" t="s">
        <v>28008</v>
      </c>
      <c r="Q15920" t="str">
        <f t="shared" si="1261"/>
        <v>COPY 85458.dat sel\85458.dat</v>
      </c>
      <c r="R15920" t="str">
        <f>IF(ISNA(VLOOKUP(B15920,Rendered!$B$1:$C$1000,1,FALSE)),"N","Y")</f>
        <v>N</v>
      </c>
    </row>
    <row r="15921" spans="1:18" hidden="1" x14ac:dyDescent="0.35">
      <c r="A15921" t="s">
        <v>19535</v>
      </c>
      <c r="B15921" t="s">
        <v>20010</v>
      </c>
      <c r="C15921" t="s">
        <v>20011</v>
      </c>
      <c r="D15921" t="s">
        <v>13</v>
      </c>
      <c r="E15921">
        <v>2009</v>
      </c>
      <c r="F15921">
        <v>2009</v>
      </c>
      <c r="G15921">
        <v>5</v>
      </c>
      <c r="H15921">
        <v>9.6999999999999993</v>
      </c>
      <c r="I15921">
        <v>1</v>
      </c>
      <c r="J15921">
        <f t="shared" si="1262"/>
        <v>15.7</v>
      </c>
      <c r="K15921" t="str">
        <f>IF(OR(J15921&gt;Ограничения!$B$1,Sheet!G10238&gt;Ограничения!$B$2,Sheet!H10238&gt;Ограничения!$B$2,Sheet!I10238&gt;Ограничения!$B$2,),"Not compatible","Compatible")</f>
        <v>Compatible</v>
      </c>
      <c r="L15921" t="str">
        <f t="shared" si="1263"/>
        <v>Модификация</v>
      </c>
      <c r="M15921" s="3">
        <f t="shared" si="1264"/>
        <v>0</v>
      </c>
      <c r="N15921" s="3" t="str">
        <f t="shared" si="1265"/>
        <v>N</v>
      </c>
      <c r="O15921" t="s">
        <v>28008</v>
      </c>
      <c r="Q15921" t="str">
        <f t="shared" si="1261"/>
        <v>COPY 85842pb01.dat sel\85842pb01.dat</v>
      </c>
      <c r="R15921" t="str">
        <f>IF(ISNA(VLOOKUP(B15921,Rendered!$B$1:$C$1000,1,FALSE)),"N","Y")</f>
        <v>N</v>
      </c>
    </row>
    <row r="15922" spans="1:18" hidden="1" x14ac:dyDescent="0.35">
      <c r="A15922" t="s">
        <v>19535</v>
      </c>
      <c r="B15922" t="s">
        <v>20012</v>
      </c>
      <c r="C15922" t="s">
        <v>20013</v>
      </c>
      <c r="D15922" t="s">
        <v>13</v>
      </c>
      <c r="E15922">
        <v>1972</v>
      </c>
      <c r="F15922">
        <v>1977</v>
      </c>
      <c r="G15922">
        <v>11</v>
      </c>
      <c r="H15922">
        <v>2</v>
      </c>
      <c r="I15922">
        <v>3</v>
      </c>
      <c r="J15922">
        <f t="shared" si="1262"/>
        <v>16</v>
      </c>
      <c r="K15922" t="str">
        <f>IF(OR(J15922&gt;Ограничения!$B$1,Sheet!G10239&gt;Ограничения!$B$2,Sheet!H10239&gt;Ограничения!$B$2,Sheet!I10239&gt;Ограничения!$B$2,),"Not compatible","Compatible")</f>
        <v>Compatible</v>
      </c>
      <c r="L15922">
        <f t="shared" si="1263"/>
        <v>827</v>
      </c>
      <c r="M15922" s="3">
        <f t="shared" si="1264"/>
        <v>0.6</v>
      </c>
      <c r="N15922" s="3" t="str">
        <f t="shared" si="1265"/>
        <v>Y</v>
      </c>
      <c r="O15922" t="s">
        <v>28008</v>
      </c>
      <c r="Q15922" t="str">
        <f t="shared" si="1261"/>
        <v>COPY 827.dat sel\827.dat</v>
      </c>
      <c r="R15922" t="str">
        <f>IF(ISNA(VLOOKUP(B15922,Rendered!$B$1:$C$1000,1,FALSE)),"N","Y")</f>
        <v>N</v>
      </c>
    </row>
    <row r="15923" spans="1:18" hidden="1" x14ac:dyDescent="0.35">
      <c r="A15923" t="s">
        <v>19535</v>
      </c>
      <c r="B15923" t="s">
        <v>20014</v>
      </c>
      <c r="C15923" t="s">
        <v>20015</v>
      </c>
      <c r="D15923" t="s">
        <v>13</v>
      </c>
      <c r="E15923">
        <v>1972</v>
      </c>
      <c r="F15923">
        <v>1977</v>
      </c>
      <c r="G15923">
        <v>11</v>
      </c>
      <c r="H15923">
        <v>2</v>
      </c>
      <c r="I15923">
        <v>3</v>
      </c>
      <c r="J15923">
        <f t="shared" si="1262"/>
        <v>16</v>
      </c>
      <c r="K15923" t="str">
        <f>IF(OR(J15923&gt;Ограничения!$B$1,Sheet!G10240&gt;Ограничения!$B$2,Sheet!H10240&gt;Ограничения!$B$2,Sheet!I10240&gt;Ограничения!$B$2,),"Not compatible","Compatible")</f>
        <v>Compatible</v>
      </c>
      <c r="L15923">
        <f t="shared" si="1263"/>
        <v>870</v>
      </c>
      <c r="M15923" s="3">
        <f t="shared" si="1264"/>
        <v>0</v>
      </c>
      <c r="N15923" s="3" t="str">
        <f t="shared" si="1265"/>
        <v>Y</v>
      </c>
      <c r="O15923" t="s">
        <v>28008</v>
      </c>
      <c r="Q15923" t="str">
        <f t="shared" si="1261"/>
        <v>COPY 870.dat sel\870.dat</v>
      </c>
      <c r="R15923" t="str">
        <f>IF(ISNA(VLOOKUP(B15923,Rendered!$B$1:$C$1000,1,FALSE)),"N","Y")</f>
        <v>N</v>
      </c>
    </row>
    <row r="15924" spans="1:18" hidden="1" x14ac:dyDescent="0.35">
      <c r="A15924" t="s">
        <v>19535</v>
      </c>
      <c r="B15924" t="s">
        <v>20016</v>
      </c>
      <c r="C15924" t="s">
        <v>20017</v>
      </c>
      <c r="D15924" t="s">
        <v>13</v>
      </c>
      <c r="E15924">
        <v>1972</v>
      </c>
      <c r="F15924">
        <v>1977</v>
      </c>
      <c r="J15924">
        <f t="shared" si="1262"/>
        <v>0</v>
      </c>
      <c r="K15924" t="str">
        <f>IF(OR(J15924&gt;Ограничения!$B$1,Sheet!G10241&gt;Ограничения!$B$2,Sheet!H10241&gt;Ограничения!$B$2,Sheet!I10241&gt;Ограничения!$B$2,),"Not compatible","Compatible")</f>
        <v>Compatible</v>
      </c>
      <c r="L15924">
        <f t="shared" si="1263"/>
        <v>872</v>
      </c>
      <c r="M15924" s="3">
        <f t="shared" si="1264"/>
        <v>0</v>
      </c>
      <c r="N15924" s="3" t="str">
        <f t="shared" si="1265"/>
        <v>N</v>
      </c>
      <c r="O15924" t="s">
        <v>28008</v>
      </c>
      <c r="Q15924" t="str">
        <f t="shared" si="1261"/>
        <v>COPY 872.dat sel\872.dat</v>
      </c>
      <c r="R15924" t="str">
        <f>IF(ISNA(VLOOKUP(B15924,Rendered!$B$1:$C$1000,1,FALSE)),"N","Y")</f>
        <v>N</v>
      </c>
    </row>
    <row r="15925" spans="1:18" hidden="1" x14ac:dyDescent="0.35">
      <c r="A15925" t="s">
        <v>19535</v>
      </c>
      <c r="B15925" t="s">
        <v>20018</v>
      </c>
      <c r="C15925" t="s">
        <v>20019</v>
      </c>
      <c r="D15925" t="s">
        <v>13</v>
      </c>
      <c r="E15925">
        <v>1972</v>
      </c>
      <c r="F15925">
        <v>1977</v>
      </c>
      <c r="J15925">
        <f t="shared" si="1262"/>
        <v>0</v>
      </c>
      <c r="K15925" t="str">
        <f>IF(OR(J15925&gt;Ограничения!$B$1,Sheet!G10242&gt;Ограничения!$B$2,Sheet!H10242&gt;Ограничения!$B$2,Sheet!I10242&gt;Ограничения!$B$2,),"Not compatible","Compatible")</f>
        <v>Compatible</v>
      </c>
      <c r="L15925">
        <f t="shared" si="1263"/>
        <v>873</v>
      </c>
      <c r="M15925" s="3">
        <f t="shared" si="1264"/>
        <v>0</v>
      </c>
      <c r="N15925" s="3" t="str">
        <f t="shared" si="1265"/>
        <v>N</v>
      </c>
      <c r="O15925" t="s">
        <v>28008</v>
      </c>
      <c r="Q15925" t="str">
        <f t="shared" si="1261"/>
        <v>COPY 873.dat sel\873.dat</v>
      </c>
      <c r="R15925" t="str">
        <f>IF(ISNA(VLOOKUP(B15925,Rendered!$B$1:$C$1000,1,FALSE)),"N","Y")</f>
        <v>N</v>
      </c>
    </row>
    <row r="15926" spans="1:18" hidden="1" x14ac:dyDescent="0.35">
      <c r="A15926" t="s">
        <v>19535</v>
      </c>
      <c r="B15926" t="s">
        <v>20020</v>
      </c>
      <c r="C15926" t="s">
        <v>20021</v>
      </c>
      <c r="D15926" t="s">
        <v>13</v>
      </c>
      <c r="E15926">
        <v>1972</v>
      </c>
      <c r="F15926">
        <v>1977</v>
      </c>
      <c r="J15926">
        <f t="shared" si="1262"/>
        <v>0</v>
      </c>
      <c r="K15926" t="str">
        <f>IF(OR(J15926&gt;Ограничения!$B$1,Sheet!G10243&gt;Ограничения!$B$2,Sheet!H10243&gt;Ограничения!$B$2,Sheet!I10243&gt;Ограничения!$B$2,),"Not compatible","Compatible")</f>
        <v>Compatible</v>
      </c>
      <c r="L15926">
        <f t="shared" si="1263"/>
        <v>871</v>
      </c>
      <c r="M15926" s="3">
        <f t="shared" si="1264"/>
        <v>0</v>
      </c>
      <c r="N15926" s="3" t="str">
        <f t="shared" si="1265"/>
        <v>N</v>
      </c>
      <c r="O15926" t="s">
        <v>28008</v>
      </c>
      <c r="Q15926" t="str">
        <f t="shared" si="1261"/>
        <v>COPY 871.dat sel\871.dat</v>
      </c>
      <c r="R15926" t="str">
        <f>IF(ISNA(VLOOKUP(B15926,Rendered!$B$1:$C$1000,1,FALSE)),"N","Y")</f>
        <v>N</v>
      </c>
    </row>
    <row r="15927" spans="1:18" hidden="1" x14ac:dyDescent="0.35">
      <c r="A15927" t="s">
        <v>19535</v>
      </c>
      <c r="B15927" t="s">
        <v>20022</v>
      </c>
      <c r="C15927" t="s">
        <v>20023</v>
      </c>
      <c r="D15927" t="s">
        <v>13</v>
      </c>
      <c r="E15927">
        <v>1972</v>
      </c>
      <c r="F15927">
        <v>1977</v>
      </c>
      <c r="G15927">
        <v>2.5</v>
      </c>
      <c r="H15927">
        <v>2.5</v>
      </c>
      <c r="I15927">
        <v>1</v>
      </c>
      <c r="J15927">
        <f t="shared" si="1262"/>
        <v>6</v>
      </c>
      <c r="K15927" t="str">
        <f>IF(OR(J15927&gt;Ограничения!$B$1,Sheet!G10244&gt;Ограничения!$B$2,Sheet!H10244&gt;Ограничения!$B$2,Sheet!I10244&gt;Ограничения!$B$2,),"Not compatible","Compatible")</f>
        <v>Compatible</v>
      </c>
      <c r="L15927">
        <f t="shared" si="1263"/>
        <v>874</v>
      </c>
      <c r="M15927" s="3">
        <f t="shared" si="1264"/>
        <v>0</v>
      </c>
      <c r="N15927" s="3" t="str">
        <f t="shared" si="1265"/>
        <v>N</v>
      </c>
      <c r="O15927" t="s">
        <v>28008</v>
      </c>
      <c r="Q15927" t="str">
        <f t="shared" si="1261"/>
        <v>COPY 874.dat sel\874.dat</v>
      </c>
      <c r="R15927" t="str">
        <f>IF(ISNA(VLOOKUP(B15927,Rendered!$B$1:$C$1000,1,FALSE)),"N","Y")</f>
        <v>N</v>
      </c>
    </row>
    <row r="15928" spans="1:18" hidden="1" x14ac:dyDescent="0.35">
      <c r="A15928" t="s">
        <v>2611</v>
      </c>
      <c r="B15928" t="s">
        <v>2784</v>
      </c>
      <c r="C15928" t="s">
        <v>2785</v>
      </c>
      <c r="D15928" t="s">
        <v>13</v>
      </c>
      <c r="E15928">
        <v>1972</v>
      </c>
      <c r="F15928">
        <v>1972</v>
      </c>
      <c r="G15928">
        <v>4</v>
      </c>
      <c r="H15928">
        <v>13</v>
      </c>
      <c r="J15928">
        <f t="shared" si="1262"/>
        <v>17</v>
      </c>
      <c r="K15928" t="str">
        <f>IF(OR(J15928&gt;Ограничения!$B$1,Sheet!G1363&gt;Ограничения!$B$2,Sheet!H1363&gt;Ограничения!$B$2,Sheet!I1363&gt;Ограничения!$B$2,),"Not compatible","Compatible")</f>
        <v>Compatible</v>
      </c>
      <c r="L15928" t="str">
        <f t="shared" si="1263"/>
        <v>Модификация</v>
      </c>
      <c r="M15928" s="3">
        <f t="shared" si="1264"/>
        <v>0</v>
      </c>
      <c r="N15928" s="3" t="str">
        <f t="shared" si="1265"/>
        <v>N</v>
      </c>
      <c r="O15928" t="s">
        <v>28008</v>
      </c>
      <c r="Q15928" t="str">
        <f t="shared" si="1261"/>
        <v>COPY bb0085.dat sel\bb0085.dat</v>
      </c>
      <c r="R15928" t="str">
        <f>IF(ISNA(VLOOKUP(B15928,Rendered!$B$1:$C$1000,1,FALSE)),"N","Y")</f>
        <v>N</v>
      </c>
    </row>
    <row r="15929" spans="1:18" hidden="1" x14ac:dyDescent="0.35">
      <c r="A15929" t="s">
        <v>2611</v>
      </c>
      <c r="B15929" t="s">
        <v>2786</v>
      </c>
      <c r="C15929" t="s">
        <v>2787</v>
      </c>
      <c r="D15929" t="s">
        <v>30</v>
      </c>
      <c r="E15929">
        <v>1970</v>
      </c>
      <c r="F15929">
        <v>1975</v>
      </c>
      <c r="G15929">
        <v>4</v>
      </c>
      <c r="H15929">
        <v>14</v>
      </c>
      <c r="I15929">
        <v>1</v>
      </c>
      <c r="J15929">
        <f t="shared" si="1262"/>
        <v>19</v>
      </c>
      <c r="K15929" t="str">
        <f>IF(OR(J15929&gt;Ограничения!$B$1,Sheet!G1364&gt;Ограничения!$B$2,Sheet!H1364&gt;Ограничения!$B$2,Sheet!I1364&gt;Ограничения!$B$2,),"Not compatible","Compatible")</f>
        <v>Compatible</v>
      </c>
      <c r="L15929">
        <f t="shared" si="1263"/>
        <v>968</v>
      </c>
      <c r="M15929" s="3">
        <f t="shared" si="1264"/>
        <v>0</v>
      </c>
      <c r="N15929" s="3" t="str">
        <f t="shared" si="1265"/>
        <v>N</v>
      </c>
      <c r="O15929" t="s">
        <v>28008</v>
      </c>
      <c r="Q15929" t="str">
        <f t="shared" si="1261"/>
        <v>COPY 968.dat sel\968.dat</v>
      </c>
      <c r="R15929" t="str">
        <f>IF(ISNA(VLOOKUP(B15929,Rendered!$B$1:$C$1000,1,FALSE)),"N","Y")</f>
        <v>N</v>
      </c>
    </row>
    <row r="15930" spans="1:18" hidden="1" x14ac:dyDescent="0.35">
      <c r="A15930" t="s">
        <v>2611</v>
      </c>
      <c r="B15930" t="s">
        <v>2788</v>
      </c>
      <c r="C15930" t="s">
        <v>2789</v>
      </c>
      <c r="D15930" t="s">
        <v>30</v>
      </c>
      <c r="E15930">
        <v>1971</v>
      </c>
      <c r="F15930">
        <v>1972</v>
      </c>
      <c r="G15930">
        <v>4</v>
      </c>
      <c r="H15930">
        <v>16</v>
      </c>
      <c r="I15930">
        <v>1</v>
      </c>
      <c r="J15930">
        <f t="shared" si="1262"/>
        <v>21</v>
      </c>
      <c r="K15930" t="str">
        <f>IF(OR(J15930&gt;Ограничения!$B$1,Sheet!G1365&gt;Ограничения!$B$2,Sheet!H1365&gt;Ограничения!$B$2,Sheet!I1365&gt;Ограничения!$B$2,),"Not compatible","Compatible")</f>
        <v>Not compatible</v>
      </c>
      <c r="L15930">
        <f t="shared" si="1263"/>
        <v>966</v>
      </c>
      <c r="M15930" s="3">
        <f t="shared" si="1264"/>
        <v>0</v>
      </c>
      <c r="N15930" s="3" t="str">
        <f t="shared" si="1265"/>
        <v>N</v>
      </c>
      <c r="O15930" t="s">
        <v>28008</v>
      </c>
      <c r="Q15930" t="str">
        <f t="shared" si="1261"/>
        <v>COPY 966.dat sel\966.dat</v>
      </c>
      <c r="R15930" t="str">
        <f>IF(ISNA(VLOOKUP(B15930,Rendered!$B$1:$C$1000,1,FALSE)),"N","Y")</f>
        <v>N</v>
      </c>
    </row>
    <row r="15931" spans="1:18" hidden="1" x14ac:dyDescent="0.35">
      <c r="A15931" t="s">
        <v>2611</v>
      </c>
      <c r="B15931" t="s">
        <v>2790</v>
      </c>
      <c r="C15931" t="s">
        <v>2791</v>
      </c>
      <c r="D15931" t="s">
        <v>30</v>
      </c>
      <c r="E15931">
        <v>1971</v>
      </c>
      <c r="F15931">
        <v>1972</v>
      </c>
      <c r="G15931">
        <v>4</v>
      </c>
      <c r="H15931">
        <v>5</v>
      </c>
      <c r="J15931">
        <f t="shared" si="1262"/>
        <v>9</v>
      </c>
      <c r="K15931" t="str">
        <f>IF(OR(J15931&gt;Ограничения!$B$1,Sheet!G1366&gt;Ограничения!$B$2,Sheet!H1366&gt;Ограничения!$B$2,Sheet!I1366&gt;Ограничения!$B$2,),"Not compatible","Compatible")</f>
        <v>Compatible</v>
      </c>
      <c r="L15931" t="str">
        <f t="shared" si="1263"/>
        <v>Модификация</v>
      </c>
      <c r="M15931" s="3">
        <f t="shared" si="1264"/>
        <v>0</v>
      </c>
      <c r="N15931" s="3" t="str">
        <f t="shared" si="1265"/>
        <v>N</v>
      </c>
      <c r="O15931" t="s">
        <v>28008</v>
      </c>
      <c r="Q15931" t="str">
        <f t="shared" si="1261"/>
        <v>COPY 966a.dat sel\966a.dat</v>
      </c>
      <c r="R15931" t="str">
        <f>IF(ISNA(VLOOKUP(B15931,Rendered!$B$1:$C$1000,1,FALSE)),"N","Y")</f>
        <v>N</v>
      </c>
    </row>
    <row r="15932" spans="1:18" hidden="1" x14ac:dyDescent="0.35">
      <c r="A15932" t="s">
        <v>2611</v>
      </c>
      <c r="B15932" t="s">
        <v>2792</v>
      </c>
      <c r="C15932" t="s">
        <v>2793</v>
      </c>
      <c r="D15932" t="s">
        <v>13</v>
      </c>
      <c r="E15932">
        <v>2003</v>
      </c>
      <c r="F15932">
        <v>2003</v>
      </c>
      <c r="G15932">
        <v>4</v>
      </c>
      <c r="H15932">
        <v>24</v>
      </c>
      <c r="I15932">
        <v>3.3</v>
      </c>
      <c r="J15932">
        <f t="shared" si="1262"/>
        <v>31.3</v>
      </c>
      <c r="K15932" t="str">
        <f>IF(OR(J15932&gt;Ограничения!$B$1,Sheet!G1367&gt;Ограничения!$B$2,Sheet!H1367&gt;Ограничения!$B$2,Sheet!I1367&gt;Ограничения!$B$2,),"Not compatible","Compatible")</f>
        <v>Not compatible</v>
      </c>
      <c r="L15932">
        <f t="shared" si="1263"/>
        <v>45400</v>
      </c>
      <c r="M15932" s="3">
        <f t="shared" si="1264"/>
        <v>0</v>
      </c>
      <c r="N15932" s="3" t="str">
        <f t="shared" si="1265"/>
        <v>N</v>
      </c>
      <c r="O15932" t="s">
        <v>28008</v>
      </c>
      <c r="Q15932" t="str">
        <f t="shared" si="1261"/>
        <v>COPY 45400.dat sel\45400.dat</v>
      </c>
      <c r="R15932" t="str">
        <f>IF(ISNA(VLOOKUP(B15932,Rendered!$B$1:$C$1000,1,FALSE)),"N","Y")</f>
        <v>N</v>
      </c>
    </row>
    <row r="15933" spans="1:18" hidden="1" x14ac:dyDescent="0.35">
      <c r="A15933" t="s">
        <v>2611</v>
      </c>
      <c r="B15933" t="s">
        <v>2778</v>
      </c>
      <c r="C15933" t="s">
        <v>2779</v>
      </c>
      <c r="D15933" t="s">
        <v>13</v>
      </c>
      <c r="E15933">
        <v>1972</v>
      </c>
      <c r="F15933">
        <v>1989</v>
      </c>
      <c r="J15933">
        <f t="shared" si="1262"/>
        <v>0</v>
      </c>
      <c r="K15933" t="str">
        <f>IF(OR(J15933&gt;Ограничения!$B$1,Sheet!G1360&gt;Ограничения!$B$2,Sheet!H1360&gt;Ограничения!$B$2,Sheet!I1360&gt;Ограничения!$B$2,),"Not compatible","Compatible")</f>
        <v>Not compatible</v>
      </c>
      <c r="L15933">
        <f t="shared" si="1263"/>
        <v>817</v>
      </c>
      <c r="M15933" s="3">
        <f t="shared" si="1264"/>
        <v>0.54385964912280704</v>
      </c>
      <c r="N15933" s="3" t="str">
        <f t="shared" si="1265"/>
        <v>Y</v>
      </c>
      <c r="O15933" t="s">
        <v>28008</v>
      </c>
      <c r="Q15933" t="str">
        <f t="shared" si="1261"/>
        <v>COPY 817.dat sel\817.dat</v>
      </c>
      <c r="R15933" t="str">
        <f>IF(ISNA(VLOOKUP(B15933,Rendered!$B$1:$C$1000,1,FALSE)),"N","Y")</f>
        <v>N</v>
      </c>
    </row>
    <row r="15934" spans="1:18" hidden="1" x14ac:dyDescent="0.35">
      <c r="A15934" t="s">
        <v>2611</v>
      </c>
      <c r="B15934" t="s">
        <v>2780</v>
      </c>
      <c r="C15934" t="s">
        <v>2781</v>
      </c>
      <c r="D15934" t="s">
        <v>13</v>
      </c>
      <c r="E15934">
        <v>1972</v>
      </c>
      <c r="F15934">
        <v>1977</v>
      </c>
      <c r="J15934">
        <f t="shared" si="1262"/>
        <v>0</v>
      </c>
      <c r="K15934" t="str">
        <f>IF(OR(J15934&gt;Ограничения!$B$1,Sheet!G1361&gt;Ограничения!$B$2,Sheet!H1361&gt;Ограничения!$B$2,Sheet!I1361&gt;Ограничения!$B$2,),"Not compatible","Compatible")</f>
        <v>Compatible</v>
      </c>
      <c r="L15934" t="str">
        <f t="shared" si="1263"/>
        <v>Модификация</v>
      </c>
      <c r="M15934" s="3">
        <f t="shared" si="1264"/>
        <v>0</v>
      </c>
      <c r="N15934" s="3" t="str">
        <f t="shared" si="1265"/>
        <v>Y</v>
      </c>
      <c r="O15934" t="s">
        <v>28008</v>
      </c>
      <c r="Q15934" t="str">
        <f t="shared" ref="Q15934:Q15997" si="1266">_xlfn.CONCAT("COPY ",B15934,".dat sel\",B15934,".dat")</f>
        <v>COPY 817c01.dat sel\817c01.dat</v>
      </c>
      <c r="R15934" t="str">
        <f>IF(ISNA(VLOOKUP(B15934,Rendered!$B$1:$C$1000,1,FALSE)),"N","Y")</f>
        <v>N</v>
      </c>
    </row>
    <row r="15935" spans="1:18" hidden="1" x14ac:dyDescent="0.35">
      <c r="A15935" t="s">
        <v>2611</v>
      </c>
      <c r="B15935" t="s">
        <v>2782</v>
      </c>
      <c r="C15935" t="s">
        <v>2783</v>
      </c>
      <c r="D15935" t="s">
        <v>13</v>
      </c>
      <c r="E15935">
        <v>1988</v>
      </c>
      <c r="F15935">
        <v>1989</v>
      </c>
      <c r="J15935">
        <f t="shared" si="1262"/>
        <v>0</v>
      </c>
      <c r="K15935" t="str">
        <f>IF(OR(J15935&gt;Ограничения!$B$1,Sheet!G1362&gt;Ограничения!$B$2,Sheet!H1362&gt;Ограничения!$B$2,Sheet!I1362&gt;Ограничения!$B$2,),"Not compatible","Compatible")</f>
        <v>Not compatible</v>
      </c>
      <c r="L15935" t="str">
        <f t="shared" si="1263"/>
        <v>Модификация</v>
      </c>
      <c r="M15935" s="3">
        <f t="shared" si="1264"/>
        <v>0</v>
      </c>
      <c r="N15935" s="3" t="str">
        <f t="shared" si="1265"/>
        <v>N</v>
      </c>
      <c r="O15935" t="s">
        <v>28008</v>
      </c>
      <c r="Q15935" t="str">
        <f t="shared" si="1266"/>
        <v>COPY 817c02.dat sel\817c02.dat</v>
      </c>
      <c r="R15935" t="str">
        <f>IF(ISNA(VLOOKUP(B15935,Rendered!$B$1:$C$1000,1,FALSE)),"N","Y")</f>
        <v>N</v>
      </c>
    </row>
    <row r="15936" spans="1:18" hidden="1" x14ac:dyDescent="0.35">
      <c r="A15936" t="s">
        <v>2611</v>
      </c>
      <c r="B15936" t="s">
        <v>2794</v>
      </c>
      <c r="C15936" t="s">
        <v>2795</v>
      </c>
      <c r="D15936" t="s">
        <v>30</v>
      </c>
      <c r="E15936">
        <v>1999</v>
      </c>
      <c r="F15936">
        <v>2009</v>
      </c>
      <c r="G15936">
        <v>6</v>
      </c>
      <c r="H15936">
        <v>12</v>
      </c>
      <c r="I15936">
        <v>1.3</v>
      </c>
      <c r="J15936">
        <f t="shared" si="1262"/>
        <v>19.3</v>
      </c>
      <c r="K15936" t="str">
        <f>IF(OR(J15936&gt;Ограничения!$B$1,Sheet!G1368&gt;Ограничения!$B$2,Sheet!H1368&gt;Ограничения!$B$2,Sheet!I1368&gt;Ограничения!$B$2,),"Not compatible","Compatible")</f>
        <v>Compatible</v>
      </c>
      <c r="L15936">
        <f t="shared" si="1263"/>
        <v>30263</v>
      </c>
      <c r="M15936" s="3">
        <f t="shared" si="1264"/>
        <v>0</v>
      </c>
      <c r="N15936" s="3" t="str">
        <f t="shared" si="1265"/>
        <v>N</v>
      </c>
      <c r="O15936" t="s">
        <v>28008</v>
      </c>
      <c r="Q15936" t="str">
        <f t="shared" si="1266"/>
        <v>COPY 30263.dat sel\30263.dat</v>
      </c>
      <c r="R15936" t="str">
        <f>IF(ISNA(VLOOKUP(B15936,Rendered!$B$1:$C$1000,1,FALSE)),"N","Y")</f>
        <v>N</v>
      </c>
    </row>
    <row r="15937" spans="1:18" hidden="1" x14ac:dyDescent="0.35">
      <c r="A15937" t="s">
        <v>2611</v>
      </c>
      <c r="B15937" t="s">
        <v>2796</v>
      </c>
      <c r="C15937" t="s">
        <v>2797</v>
      </c>
      <c r="D15937" t="s">
        <v>13</v>
      </c>
      <c r="E15937">
        <v>2021</v>
      </c>
      <c r="F15937">
        <v>2022</v>
      </c>
      <c r="G15937">
        <v>6</v>
      </c>
      <c r="H15937">
        <v>16</v>
      </c>
      <c r="I15937">
        <v>2.7</v>
      </c>
      <c r="J15937">
        <f t="shared" si="1262"/>
        <v>24.7</v>
      </c>
      <c r="K15937" t="str">
        <f>IF(OR(J15937&gt;Ограничения!$B$1,Sheet!G1369&gt;Ограничения!$B$2,Sheet!H1369&gt;Ограничения!$B$2,Sheet!I1369&gt;Ограничения!$B$2,),"Not compatible","Compatible")</f>
        <v>Not compatible</v>
      </c>
      <c r="L15937">
        <f t="shared" si="1263"/>
        <v>64954</v>
      </c>
      <c r="M15937" s="3">
        <f t="shared" si="1264"/>
        <v>0</v>
      </c>
      <c r="N15937" s="3" t="str">
        <f t="shared" si="1265"/>
        <v>N</v>
      </c>
      <c r="O15937" t="s">
        <v>28008</v>
      </c>
      <c r="Q15937" t="str">
        <f t="shared" si="1266"/>
        <v>COPY 64954.dat sel\64954.dat</v>
      </c>
      <c r="R15937" t="str">
        <f>IF(ISNA(VLOOKUP(B15937,Rendered!$B$1:$C$1000,1,FALSE)),"N","Y")</f>
        <v>N</v>
      </c>
    </row>
    <row r="15938" spans="1:18" hidden="1" x14ac:dyDescent="0.35">
      <c r="A15938" t="s">
        <v>2611</v>
      </c>
      <c r="B15938" t="s">
        <v>2798</v>
      </c>
      <c r="C15938" t="s">
        <v>2799</v>
      </c>
      <c r="D15938" t="s">
        <v>35</v>
      </c>
      <c r="E15938">
        <v>1998</v>
      </c>
      <c r="F15938">
        <v>2003</v>
      </c>
      <c r="G15938">
        <v>6</v>
      </c>
      <c r="H15938">
        <v>26</v>
      </c>
      <c r="I15938">
        <v>2.7</v>
      </c>
      <c r="J15938">
        <f t="shared" ref="J15938:J16001" si="1267">SUM(G15938:I15938)</f>
        <v>34.700000000000003</v>
      </c>
      <c r="K15938" t="str">
        <f>IF(OR(J15938&gt;Ограничения!$B$1,Sheet!G1370&gt;Ограничения!$B$2,Sheet!H1370&gt;Ограничения!$B$2,Sheet!I1370&gt;Ограничения!$B$2,),"Not compatible","Compatible")</f>
        <v>Not compatible</v>
      </c>
      <c r="L15938">
        <f t="shared" ref="L15938:L16001" si="1268">IFERROR(B15938+1-1,"Модификация")</f>
        <v>30184</v>
      </c>
      <c r="M15938" s="3">
        <f t="shared" si="1264"/>
        <v>0</v>
      </c>
      <c r="N15938" s="3" t="str">
        <f t="shared" si="1265"/>
        <v>N</v>
      </c>
      <c r="O15938" t="s">
        <v>28008</v>
      </c>
      <c r="Q15938" t="str">
        <f t="shared" si="1266"/>
        <v>COPY 30184.dat sel\30184.dat</v>
      </c>
      <c r="R15938" t="str">
        <f>IF(ISNA(VLOOKUP(B15938,Rendered!$B$1:$C$1000,1,FALSE)),"N","Y")</f>
        <v>N</v>
      </c>
    </row>
    <row r="15939" spans="1:18" hidden="1" x14ac:dyDescent="0.35">
      <c r="A15939" t="s">
        <v>2611</v>
      </c>
      <c r="B15939" t="s">
        <v>2800</v>
      </c>
      <c r="C15939" t="s">
        <v>2801</v>
      </c>
      <c r="D15939" t="s">
        <v>35</v>
      </c>
      <c r="E15939">
        <v>2001</v>
      </c>
      <c r="F15939">
        <v>2003</v>
      </c>
      <c r="G15939">
        <v>8</v>
      </c>
      <c r="H15939">
        <v>30</v>
      </c>
      <c r="I15939">
        <v>3.3</v>
      </c>
      <c r="J15939">
        <f t="shared" si="1267"/>
        <v>41.3</v>
      </c>
      <c r="K15939" t="str">
        <f>IF(OR(J15939&gt;Ограничения!$B$1,Sheet!G1371&gt;Ограничения!$B$2,Sheet!H1371&gt;Ограничения!$B$2,Sheet!I1371&gt;Ограничения!$B$2,),"Not compatible","Compatible")</f>
        <v>Not compatible</v>
      </c>
      <c r="L15939">
        <f t="shared" si="1268"/>
        <v>30620</v>
      </c>
      <c r="M15939" s="3">
        <f t="shared" ref="M15939:M16002" si="1269">IF(ISERR(FIND(C15939,C15940)),0,LEN(C15939)/LEN(C15940))</f>
        <v>0.34951456310679613</v>
      </c>
      <c r="N15939" s="3" t="str">
        <f t="shared" ref="N15939:N16002" si="1270">IF(OR(M15939&gt;0,M15938&gt;0),"Y","N")</f>
        <v>Y</v>
      </c>
      <c r="O15939" t="s">
        <v>28008</v>
      </c>
      <c r="Q15939" t="str">
        <f t="shared" si="1266"/>
        <v>COPY 30620.dat sel\30620.dat</v>
      </c>
      <c r="R15939" t="str">
        <f>IF(ISNA(VLOOKUP(B15939,Rendered!$B$1:$C$1000,1,FALSE)),"N","Y")</f>
        <v>N</v>
      </c>
    </row>
    <row r="15940" spans="1:18" hidden="1" x14ac:dyDescent="0.35">
      <c r="A15940" t="s">
        <v>2611</v>
      </c>
      <c r="B15940" t="s">
        <v>2802</v>
      </c>
      <c r="C15940" t="s">
        <v>2803</v>
      </c>
      <c r="D15940" t="s">
        <v>13</v>
      </c>
      <c r="E15940">
        <v>2002</v>
      </c>
      <c r="F15940">
        <v>2002</v>
      </c>
      <c r="G15940">
        <v>8</v>
      </c>
      <c r="H15940">
        <v>30</v>
      </c>
      <c r="I15940">
        <v>3.3</v>
      </c>
      <c r="J15940">
        <f t="shared" si="1267"/>
        <v>41.3</v>
      </c>
      <c r="K15940" t="str">
        <f>IF(OR(J15940&gt;Ограничения!$B$1,Sheet!G1372&gt;Ограничения!$B$2,Sheet!H1372&gt;Ограничения!$B$2,Sheet!I1372&gt;Ограничения!$B$2,),"Not compatible","Compatible")</f>
        <v>Not compatible</v>
      </c>
      <c r="L15940" t="str">
        <f t="shared" si="1268"/>
        <v>Модификация</v>
      </c>
      <c r="M15940" s="3">
        <f t="shared" si="1269"/>
        <v>0</v>
      </c>
      <c r="N15940" s="3" t="str">
        <f t="shared" si="1270"/>
        <v>Y</v>
      </c>
      <c r="O15940" t="s">
        <v>28008</v>
      </c>
      <c r="Q15940" t="str">
        <f t="shared" si="1266"/>
        <v>COPY 30620pb001.dat sel\30620pb001.dat</v>
      </c>
      <c r="R15940" t="str">
        <f>IF(ISNA(VLOOKUP(B15940,Rendered!$B$1:$C$1000,1,FALSE)),"N","Y")</f>
        <v>N</v>
      </c>
    </row>
    <row r="15941" spans="1:18" hidden="1" x14ac:dyDescent="0.35">
      <c r="A15941" t="s">
        <v>19535</v>
      </c>
      <c r="B15941" t="s">
        <v>20024</v>
      </c>
      <c r="C15941" t="s">
        <v>20025</v>
      </c>
      <c r="D15941" t="s">
        <v>13</v>
      </c>
      <c r="E15941">
        <v>1970</v>
      </c>
      <c r="F15941">
        <v>1975</v>
      </c>
      <c r="J15941">
        <f t="shared" si="1267"/>
        <v>0</v>
      </c>
      <c r="K15941" t="str">
        <f>IF(OR(J15941&gt;Ограничения!$B$1,Sheet!G10245&gt;Ограничения!$B$2,Sheet!H10245&gt;Ограничения!$B$2,Sheet!I10245&gt;Ограничения!$B$2,),"Not compatible","Compatible")</f>
        <v>Compatible</v>
      </c>
      <c r="L15941">
        <f t="shared" si="1268"/>
        <v>969</v>
      </c>
      <c r="M15941" s="3">
        <f t="shared" si="1269"/>
        <v>0</v>
      </c>
      <c r="N15941" s="3" t="str">
        <f t="shared" si="1270"/>
        <v>N</v>
      </c>
      <c r="O15941" t="s">
        <v>28008</v>
      </c>
      <c r="Q15941" t="str">
        <f t="shared" si="1266"/>
        <v>COPY 969.dat sel\969.dat</v>
      </c>
      <c r="R15941" t="str">
        <f>IF(ISNA(VLOOKUP(B15941,Rendered!$B$1:$C$1000,1,FALSE)),"N","Y")</f>
        <v>N</v>
      </c>
    </row>
    <row r="15942" spans="1:18" hidden="1" x14ac:dyDescent="0.35">
      <c r="A15942" t="s">
        <v>19535</v>
      </c>
      <c r="B15942" t="s">
        <v>20026</v>
      </c>
      <c r="C15942" t="s">
        <v>20027</v>
      </c>
      <c r="D15942" t="s">
        <v>13</v>
      </c>
      <c r="E15942">
        <v>2015</v>
      </c>
      <c r="F15942">
        <v>2015</v>
      </c>
      <c r="J15942">
        <f t="shared" si="1267"/>
        <v>0</v>
      </c>
      <c r="K15942" t="str">
        <f>IF(OR(J15942&gt;Ограничения!$B$1,Sheet!G10246&gt;Ограничения!$B$2,Sheet!H10246&gt;Ограничения!$B$2,Sheet!I10246&gt;Ограничения!$B$2,),"Not compatible","Compatible")</f>
        <v>Compatible</v>
      </c>
      <c r="L15942">
        <f t="shared" si="1268"/>
        <v>20582</v>
      </c>
      <c r="M15942" s="3">
        <f t="shared" si="1269"/>
        <v>0</v>
      </c>
      <c r="N15942" s="3" t="str">
        <f t="shared" si="1270"/>
        <v>N</v>
      </c>
      <c r="O15942" t="s">
        <v>28007</v>
      </c>
      <c r="P15942">
        <v>3</v>
      </c>
      <c r="Q15942" t="str">
        <f t="shared" si="1266"/>
        <v>COPY 20582.dat sel\20582.dat</v>
      </c>
      <c r="R15942" t="str">
        <f>IF(ISNA(VLOOKUP(B15942,Rendered!$B$1:$C$1000,1,FALSE)),"N","Y")</f>
        <v>N</v>
      </c>
    </row>
    <row r="15943" spans="1:18" hidden="1" x14ac:dyDescent="0.35">
      <c r="A15943" t="s">
        <v>24986</v>
      </c>
      <c r="B15943" t="s">
        <v>25063</v>
      </c>
      <c r="C15943" t="s">
        <v>25064</v>
      </c>
      <c r="D15943" t="s">
        <v>13</v>
      </c>
      <c r="E15943">
        <v>2016</v>
      </c>
      <c r="F15943">
        <v>2016</v>
      </c>
      <c r="J15943">
        <f t="shared" si="1267"/>
        <v>0</v>
      </c>
      <c r="K15943" t="str">
        <f>IF(OR(J15943&gt;Ограничения!$B$1,Sheet!G13496&gt;Ограничения!$B$2,Sheet!H13496&gt;Ограничения!$B$2,Sheet!I13496&gt;Ограничения!$B$2,),"Not compatible","Compatible")</f>
        <v>Compatible</v>
      </c>
      <c r="L15943" t="str">
        <f t="shared" si="1268"/>
        <v>Модификация</v>
      </c>
      <c r="M15943" s="3">
        <f t="shared" si="1269"/>
        <v>0</v>
      </c>
      <c r="N15943" s="3" t="str">
        <f t="shared" si="1270"/>
        <v>N</v>
      </c>
      <c r="O15943" t="s">
        <v>28008</v>
      </c>
      <c r="Q15943" t="str">
        <f t="shared" si="1266"/>
        <v>COPY spa0025.dat sel\spa0025.dat</v>
      </c>
      <c r="R15943" t="str">
        <f>IF(ISNA(VLOOKUP(B15943,Rendered!$B$1:$C$1000,1,FALSE)),"N","Y")</f>
        <v>N</v>
      </c>
    </row>
    <row r="15944" spans="1:18" hidden="1" x14ac:dyDescent="0.35">
      <c r="A15944" t="s">
        <v>24986</v>
      </c>
      <c r="B15944" t="s">
        <v>25065</v>
      </c>
      <c r="C15944" t="s">
        <v>25066</v>
      </c>
      <c r="D15944" t="s">
        <v>13</v>
      </c>
      <c r="E15944">
        <v>2018</v>
      </c>
      <c r="F15944">
        <v>2018</v>
      </c>
      <c r="J15944">
        <f t="shared" si="1267"/>
        <v>0</v>
      </c>
      <c r="K15944" t="str">
        <f>IF(OR(J15944&gt;Ограничения!$B$1,Sheet!G13497&gt;Ограничения!$B$2,Sheet!H13497&gt;Ограничения!$B$2,Sheet!I13497&gt;Ограничения!$B$2,),"Not compatible","Compatible")</f>
        <v>Compatible</v>
      </c>
      <c r="L15944" t="str">
        <f t="shared" si="1268"/>
        <v>Модификация</v>
      </c>
      <c r="M15944" s="3">
        <f t="shared" si="1269"/>
        <v>0</v>
      </c>
      <c r="N15944" s="3" t="str">
        <f t="shared" si="1270"/>
        <v>N</v>
      </c>
      <c r="O15944" t="s">
        <v>28008</v>
      </c>
      <c r="Q15944" t="str">
        <f t="shared" si="1266"/>
        <v>COPY spa0024.dat sel\spa0024.dat</v>
      </c>
      <c r="R15944" t="str">
        <f>IF(ISNA(VLOOKUP(B15944,Rendered!$B$1:$C$1000,1,FALSE)),"N","Y")</f>
        <v>N</v>
      </c>
    </row>
    <row r="15945" spans="1:18" hidden="1" x14ac:dyDescent="0.35">
      <c r="A15945" t="s">
        <v>25506</v>
      </c>
      <c r="B15945" t="s">
        <v>25591</v>
      </c>
      <c r="C15945" t="s">
        <v>25592</v>
      </c>
      <c r="D15945" t="s">
        <v>27</v>
      </c>
      <c r="E15945">
        <v>2019</v>
      </c>
      <c r="F15945">
        <v>2022</v>
      </c>
      <c r="J15945">
        <f t="shared" si="1267"/>
        <v>0</v>
      </c>
      <c r="K15945" t="str">
        <f>IF(OR(J15945&gt;Ограничения!$B$1,Sheet!G13757&gt;Ограничения!$B$2,Sheet!H13757&gt;Ограничения!$B$2,Sheet!I13757&gt;Ограничения!$B$2,),"Not compatible","Compatible")</f>
        <v>Not compatible</v>
      </c>
      <c r="L15945">
        <f t="shared" si="1268"/>
        <v>59233</v>
      </c>
      <c r="M15945" s="3">
        <f t="shared" si="1269"/>
        <v>0.61627906976744184</v>
      </c>
      <c r="N15945" s="3" t="str">
        <f t="shared" si="1270"/>
        <v>Y</v>
      </c>
      <c r="O15945" t="s">
        <v>28007</v>
      </c>
      <c r="P15945">
        <v>3</v>
      </c>
      <c r="Q15945" t="str">
        <f t="shared" si="1266"/>
        <v>COPY 59233.dat sel\59233.dat</v>
      </c>
      <c r="R15945" t="str">
        <f>IF(ISNA(VLOOKUP(B15945,Rendered!$B$1:$C$1000,1,FALSE)),"N","Y")</f>
        <v>N</v>
      </c>
    </row>
    <row r="15946" spans="1:18" hidden="1" x14ac:dyDescent="0.35">
      <c r="A15946" t="s">
        <v>25506</v>
      </c>
      <c r="B15946" t="s">
        <v>25593</v>
      </c>
      <c r="C15946" t="s">
        <v>25594</v>
      </c>
      <c r="D15946" t="s">
        <v>13</v>
      </c>
      <c r="E15946">
        <v>2012</v>
      </c>
      <c r="F15946">
        <v>2012</v>
      </c>
      <c r="J15946">
        <f t="shared" si="1267"/>
        <v>0</v>
      </c>
      <c r="K15946" t="str">
        <f>IF(OR(J15946&gt;Ограничения!$B$1,Sheet!G13758&gt;Ограничения!$B$2,Sheet!H13758&gt;Ограничения!$B$2,Sheet!I13758&gt;Ограничения!$B$2,),"Not compatible","Compatible")</f>
        <v>Compatible</v>
      </c>
      <c r="L15946" t="str">
        <f t="shared" si="1268"/>
        <v>Модификация</v>
      </c>
      <c r="M15946" s="3">
        <f t="shared" si="1269"/>
        <v>0</v>
      </c>
      <c r="N15946" s="3" t="str">
        <f t="shared" si="1270"/>
        <v>Y</v>
      </c>
      <c r="O15946" t="s">
        <v>28008</v>
      </c>
      <c r="Q15946" t="str">
        <f t="shared" si="1266"/>
        <v>COPY 59233pb03.dat sel\59233pb03.dat</v>
      </c>
      <c r="R15946" t="str">
        <f>IF(ISNA(VLOOKUP(B15946,Rendered!$B$1:$C$1000,1,FALSE)),"N","Y")</f>
        <v>N</v>
      </c>
    </row>
    <row r="15947" spans="1:18" hidden="1" x14ac:dyDescent="0.35">
      <c r="A15947" t="s">
        <v>25506</v>
      </c>
      <c r="B15947" t="s">
        <v>25595</v>
      </c>
      <c r="C15947" t="s">
        <v>25596</v>
      </c>
      <c r="D15947" t="s">
        <v>13</v>
      </c>
      <c r="E15947">
        <v>2009</v>
      </c>
      <c r="F15947">
        <v>2011</v>
      </c>
      <c r="J15947">
        <f t="shared" si="1267"/>
        <v>0</v>
      </c>
      <c r="K15947" t="str">
        <f>IF(OR(J15947&gt;Ограничения!$B$1,Sheet!G13759&gt;Ограничения!$B$2,Sheet!H13759&gt;Ограничения!$B$2,Sheet!I13759&gt;Ограничения!$B$2,),"Not compatible","Compatible")</f>
        <v>Compatible</v>
      </c>
      <c r="L15947" t="str">
        <f t="shared" si="1268"/>
        <v>Модификация</v>
      </c>
      <c r="M15947" s="3">
        <f t="shared" si="1269"/>
        <v>0</v>
      </c>
      <c r="N15947" s="3" t="str">
        <f t="shared" si="1270"/>
        <v>N</v>
      </c>
      <c r="O15947" t="s">
        <v>28008</v>
      </c>
      <c r="Q15947" t="str">
        <f t="shared" si="1266"/>
        <v>COPY 59233pb02.dat sel\59233pb02.dat</v>
      </c>
      <c r="R15947" t="str">
        <f>IF(ISNA(VLOOKUP(B15947,Rendered!$B$1:$C$1000,1,FALSE)),"N","Y")</f>
        <v>N</v>
      </c>
    </row>
    <row r="15948" spans="1:18" hidden="1" x14ac:dyDescent="0.35">
      <c r="A15948" t="s">
        <v>25506</v>
      </c>
      <c r="B15948" t="s">
        <v>25597</v>
      </c>
      <c r="C15948" t="s">
        <v>25598</v>
      </c>
      <c r="D15948" t="s">
        <v>13</v>
      </c>
      <c r="E15948">
        <v>2007</v>
      </c>
      <c r="F15948">
        <v>2020</v>
      </c>
      <c r="J15948">
        <f t="shared" si="1267"/>
        <v>0</v>
      </c>
      <c r="K15948" t="str">
        <f>IF(OR(J15948&gt;Ограничения!$B$1,Sheet!G13760&gt;Ограничения!$B$2,Sheet!H13760&gt;Ограничения!$B$2,Sheet!I13760&gt;Ограничения!$B$2,),"Not compatible","Compatible")</f>
        <v>Compatible</v>
      </c>
      <c r="L15948" t="str">
        <f t="shared" si="1268"/>
        <v>Модификация</v>
      </c>
      <c r="M15948" s="3">
        <f t="shared" si="1269"/>
        <v>0</v>
      </c>
      <c r="N15948" s="3" t="str">
        <f t="shared" si="1270"/>
        <v>N</v>
      </c>
      <c r="O15948" t="s">
        <v>28008</v>
      </c>
      <c r="Q15948" t="str">
        <f t="shared" si="1266"/>
        <v>COPY 59233pb01.dat sel\59233pb01.dat</v>
      </c>
      <c r="R15948" t="str">
        <f>IF(ISNA(VLOOKUP(B15948,Rendered!$B$1:$C$1000,1,FALSE)),"N","Y")</f>
        <v>N</v>
      </c>
    </row>
    <row r="15949" spans="1:18" hidden="1" x14ac:dyDescent="0.35">
      <c r="A15949" t="s">
        <v>25506</v>
      </c>
      <c r="B15949" t="s">
        <v>25599</v>
      </c>
      <c r="C15949" t="s">
        <v>25600</v>
      </c>
      <c r="D15949" t="s">
        <v>59</v>
      </c>
      <c r="E15949">
        <v>2017</v>
      </c>
      <c r="F15949">
        <v>2022</v>
      </c>
      <c r="G15949">
        <v>1</v>
      </c>
      <c r="H15949">
        <v>5</v>
      </c>
      <c r="J15949">
        <f t="shared" si="1267"/>
        <v>6</v>
      </c>
      <c r="K15949" t="str">
        <f>IF(OR(J15949&gt;Ограничения!$B$1,Sheet!G13761&gt;Ограничения!$B$2,Sheet!H13761&gt;Ограничения!$B$2,Sheet!I13761&gt;Ограничения!$B$2,),"Not compatible","Compatible")</f>
        <v>Compatible</v>
      </c>
      <c r="L15949">
        <f t="shared" si="1268"/>
        <v>27256</v>
      </c>
      <c r="M15949" s="3">
        <f t="shared" si="1269"/>
        <v>0</v>
      </c>
      <c r="N15949" s="3" t="str">
        <f t="shared" si="1270"/>
        <v>N</v>
      </c>
      <c r="O15949" t="s">
        <v>28007</v>
      </c>
      <c r="P15949">
        <v>3</v>
      </c>
      <c r="Q15949" t="str">
        <f t="shared" si="1266"/>
        <v>COPY 27256.dat sel\27256.dat</v>
      </c>
      <c r="R15949" t="str">
        <f>IF(ISNA(VLOOKUP(B15949,Rendered!$B$1:$C$1000,1,FALSE)),"N","Y")</f>
        <v>N</v>
      </c>
    </row>
    <row r="15950" spans="1:18" hidden="1" x14ac:dyDescent="0.35">
      <c r="A15950" t="s">
        <v>25506</v>
      </c>
      <c r="B15950" t="s">
        <v>25601</v>
      </c>
      <c r="C15950" t="s">
        <v>25602</v>
      </c>
      <c r="D15950" t="s">
        <v>13</v>
      </c>
      <c r="E15950">
        <v>2022</v>
      </c>
      <c r="F15950">
        <v>2022</v>
      </c>
      <c r="G15950">
        <v>2</v>
      </c>
      <c r="H15950">
        <v>2</v>
      </c>
      <c r="I15950">
        <v>3.5</v>
      </c>
      <c r="J15950">
        <f t="shared" si="1267"/>
        <v>7.5</v>
      </c>
      <c r="K15950" t="str">
        <f>IF(OR(J15950&gt;Ограничения!$B$1,Sheet!G13762&gt;Ограничения!$B$2,Sheet!H13762&gt;Ограничения!$B$2,Sheet!I13762&gt;Ограничения!$B$2,),"Not compatible","Compatible")</f>
        <v>Compatible</v>
      </c>
      <c r="L15950" t="str">
        <f t="shared" si="1268"/>
        <v>Модификация</v>
      </c>
      <c r="M15950" s="3">
        <f t="shared" si="1269"/>
        <v>0</v>
      </c>
      <c r="N15950" s="3" t="str">
        <f t="shared" si="1270"/>
        <v>N</v>
      </c>
      <c r="O15950" t="s">
        <v>28008</v>
      </c>
      <c r="Q15950" t="str">
        <f t="shared" si="1266"/>
        <v>COPY 41685pb02.dat sel\41685pb02.dat</v>
      </c>
      <c r="R15950" t="str">
        <f>IF(ISNA(VLOOKUP(B15950,Rendered!$B$1:$C$1000,1,FALSE)),"N","Y")</f>
        <v>N</v>
      </c>
    </row>
    <row r="15951" spans="1:18" hidden="1" x14ac:dyDescent="0.35">
      <c r="A15951" t="s">
        <v>25506</v>
      </c>
      <c r="B15951" t="s">
        <v>25603</v>
      </c>
      <c r="C15951" t="s">
        <v>25604</v>
      </c>
      <c r="D15951" t="s">
        <v>13</v>
      </c>
      <c r="E15951">
        <v>2019</v>
      </c>
      <c r="F15951">
        <v>2022</v>
      </c>
      <c r="G15951">
        <v>2</v>
      </c>
      <c r="H15951">
        <v>2</v>
      </c>
      <c r="I15951">
        <v>3.5</v>
      </c>
      <c r="J15951">
        <f t="shared" si="1267"/>
        <v>7.5</v>
      </c>
      <c r="K15951" t="str">
        <f>IF(OR(J15951&gt;Ограничения!$B$1,Sheet!G13763&gt;Ограничения!$B$2,Sheet!H13763&gt;Ограничения!$B$2,Sheet!I13763&gt;Ограничения!$B$2,),"Not compatible","Compatible")</f>
        <v>Compatible</v>
      </c>
      <c r="L15951" t="str">
        <f t="shared" si="1268"/>
        <v>Модификация</v>
      </c>
      <c r="M15951" s="3">
        <f t="shared" si="1269"/>
        <v>0</v>
      </c>
      <c r="N15951" s="3" t="str">
        <f t="shared" si="1270"/>
        <v>N</v>
      </c>
      <c r="O15951" t="s">
        <v>28008</v>
      </c>
      <c r="Q15951" t="str">
        <f t="shared" si="1266"/>
        <v>COPY 41685pb01.dat sel\41685pb01.dat</v>
      </c>
      <c r="R15951" t="str">
        <f>IF(ISNA(VLOOKUP(B15951,Rendered!$B$1:$C$1000,1,FALSE)),"N","Y")</f>
        <v>N</v>
      </c>
    </row>
    <row r="15952" spans="1:18" hidden="1" x14ac:dyDescent="0.35">
      <c r="A15952" t="s">
        <v>25506</v>
      </c>
      <c r="B15952" t="s">
        <v>25605</v>
      </c>
      <c r="C15952" t="s">
        <v>25606</v>
      </c>
      <c r="D15952" t="s">
        <v>27</v>
      </c>
      <c r="E15952">
        <v>2021</v>
      </c>
      <c r="F15952">
        <v>2022</v>
      </c>
      <c r="G15952">
        <v>1</v>
      </c>
      <c r="H15952">
        <v>4</v>
      </c>
      <c r="I15952">
        <v>3.7</v>
      </c>
      <c r="J15952">
        <f t="shared" si="1267"/>
        <v>8.6999999999999993</v>
      </c>
      <c r="K15952" t="str">
        <f>IF(OR(J15952&gt;Ограничения!$B$1,Sheet!G13764&gt;Ограничения!$B$2,Sheet!H13764&gt;Ограничения!$B$2,Sheet!I13764&gt;Ограничения!$B$2,),"Not compatible","Compatible")</f>
        <v>Not compatible</v>
      </c>
      <c r="L15952">
        <f t="shared" si="1268"/>
        <v>70880</v>
      </c>
      <c r="M15952" s="3">
        <f t="shared" si="1269"/>
        <v>0</v>
      </c>
      <c r="N15952" s="3" t="str">
        <f t="shared" si="1270"/>
        <v>N</v>
      </c>
      <c r="O15952" t="s">
        <v>28007</v>
      </c>
      <c r="P15952">
        <v>3</v>
      </c>
      <c r="Q15952" t="str">
        <f t="shared" si="1266"/>
        <v>COPY 70880.dat sel\70880.dat</v>
      </c>
      <c r="R15952" t="str">
        <f>IF(ISNA(VLOOKUP(B15952,Rendered!$B$1:$C$1000,1,FALSE)),"N","Y")</f>
        <v>N</v>
      </c>
    </row>
    <row r="15953" spans="1:18" hidden="1" x14ac:dyDescent="0.35">
      <c r="A15953" t="s">
        <v>25506</v>
      </c>
      <c r="B15953" t="s">
        <v>25607</v>
      </c>
      <c r="C15953" t="s">
        <v>25608</v>
      </c>
      <c r="D15953" t="s">
        <v>13</v>
      </c>
      <c r="E15953">
        <v>2016</v>
      </c>
      <c r="F15953">
        <v>2016</v>
      </c>
      <c r="J15953">
        <f t="shared" si="1267"/>
        <v>0</v>
      </c>
      <c r="K15953" t="str">
        <f>IF(OR(J15953&gt;Ограничения!$B$1,Sheet!G13765&gt;Ограничения!$B$2,Sheet!H13765&gt;Ограничения!$B$2,Sheet!I13765&gt;Ограничения!$B$2,),"Not compatible","Compatible")</f>
        <v>Not compatible</v>
      </c>
      <c r="L15953" t="str">
        <f t="shared" si="1268"/>
        <v>Модификация</v>
      </c>
      <c r="M15953" s="3">
        <f t="shared" si="1269"/>
        <v>0</v>
      </c>
      <c r="N15953" s="3" t="str">
        <f t="shared" si="1270"/>
        <v>N</v>
      </c>
      <c r="O15953" t="s">
        <v>28008</v>
      </c>
      <c r="Q15953" t="str">
        <f t="shared" si="1266"/>
        <v>COPY 18396pb03.dat sel\18396pb03.dat</v>
      </c>
      <c r="R15953" t="str">
        <f>IF(ISNA(VLOOKUP(B15953,Rendered!$B$1:$C$1000,1,FALSE)),"N","Y")</f>
        <v>N</v>
      </c>
    </row>
    <row r="15954" spans="1:18" hidden="1" x14ac:dyDescent="0.35">
      <c r="A15954" t="s">
        <v>25506</v>
      </c>
      <c r="B15954" t="s">
        <v>25609</v>
      </c>
      <c r="C15954" t="s">
        <v>25610</v>
      </c>
      <c r="D15954" t="s">
        <v>13</v>
      </c>
      <c r="E15954">
        <v>2015</v>
      </c>
      <c r="F15954">
        <v>2015</v>
      </c>
      <c r="J15954">
        <f t="shared" si="1267"/>
        <v>0</v>
      </c>
      <c r="K15954" t="str">
        <f>IF(OR(J15954&gt;Ограничения!$B$1,Sheet!G13766&gt;Ограничения!$B$2,Sheet!H13766&gt;Ограничения!$B$2,Sheet!I13766&gt;Ограничения!$B$2,),"Not compatible","Compatible")</f>
        <v>Compatible</v>
      </c>
      <c r="L15954" t="str">
        <f t="shared" si="1268"/>
        <v>Модификация</v>
      </c>
      <c r="M15954" s="3">
        <f t="shared" si="1269"/>
        <v>0</v>
      </c>
      <c r="N15954" s="3" t="str">
        <f t="shared" si="1270"/>
        <v>N</v>
      </c>
      <c r="O15954" t="s">
        <v>28008</v>
      </c>
      <c r="Q15954" t="str">
        <f t="shared" si="1266"/>
        <v>COPY 18396pb01.dat sel\18396pb01.dat</v>
      </c>
      <c r="R15954" t="str">
        <f>IF(ISNA(VLOOKUP(B15954,Rendered!$B$1:$C$1000,1,FALSE)),"N","Y")</f>
        <v>N</v>
      </c>
    </row>
    <row r="15955" spans="1:18" hidden="1" x14ac:dyDescent="0.35">
      <c r="A15955" t="s">
        <v>25506</v>
      </c>
      <c r="B15955" t="s">
        <v>25611</v>
      </c>
      <c r="C15955" t="s">
        <v>25612</v>
      </c>
      <c r="D15955" t="s">
        <v>13</v>
      </c>
      <c r="E15955">
        <v>2015</v>
      </c>
      <c r="F15955">
        <v>2015</v>
      </c>
      <c r="J15955">
        <f t="shared" si="1267"/>
        <v>0</v>
      </c>
      <c r="K15955" t="str">
        <f>IF(OR(J15955&gt;Ограничения!$B$1,Sheet!G13767&gt;Ограничения!$B$2,Sheet!H13767&gt;Ограничения!$B$2,Sheet!I13767&gt;Ограничения!$B$2,),"Not compatible","Compatible")</f>
        <v>Compatible</v>
      </c>
      <c r="L15955" t="str">
        <f t="shared" si="1268"/>
        <v>Модификация</v>
      </c>
      <c r="M15955" s="3">
        <f t="shared" si="1269"/>
        <v>0</v>
      </c>
      <c r="N15955" s="3" t="str">
        <f t="shared" si="1270"/>
        <v>N</v>
      </c>
      <c r="O15955" t="s">
        <v>28008</v>
      </c>
      <c r="Q15955" t="str">
        <f t="shared" si="1266"/>
        <v>COPY 18396pb02.dat sel\18396pb02.dat</v>
      </c>
      <c r="R15955" t="str">
        <f>IF(ISNA(VLOOKUP(B15955,Rendered!$B$1:$C$1000,1,FALSE)),"N","Y")</f>
        <v>N</v>
      </c>
    </row>
    <row r="15956" spans="1:18" hidden="1" x14ac:dyDescent="0.35">
      <c r="A15956" t="s">
        <v>25506</v>
      </c>
      <c r="B15956" t="s">
        <v>25613</v>
      </c>
      <c r="C15956" t="s">
        <v>25614</v>
      </c>
      <c r="D15956" t="s">
        <v>35</v>
      </c>
      <c r="E15956">
        <v>2021</v>
      </c>
      <c r="F15956">
        <v>2022</v>
      </c>
      <c r="J15956">
        <f t="shared" si="1267"/>
        <v>0</v>
      </c>
      <c r="K15956" t="str">
        <f>IF(OR(J15956&gt;Ограничения!$B$1,Sheet!G13768&gt;Ограничения!$B$2,Sheet!H13768&gt;Ограничения!$B$2,Sheet!I13768&gt;Ограничения!$B$2,),"Not compatible","Compatible")</f>
        <v>Compatible</v>
      </c>
      <c r="L15956">
        <f t="shared" si="1268"/>
        <v>69858</v>
      </c>
      <c r="M15956" s="3">
        <f t="shared" si="1269"/>
        <v>0</v>
      </c>
      <c r="N15956" s="3" t="str">
        <f t="shared" si="1270"/>
        <v>N</v>
      </c>
      <c r="O15956" t="s">
        <v>28007</v>
      </c>
      <c r="P15956">
        <v>3</v>
      </c>
      <c r="Q15956" t="str">
        <f t="shared" si="1266"/>
        <v>COPY 69858.dat sel\69858.dat</v>
      </c>
      <c r="R15956" t="str">
        <f>IF(ISNA(VLOOKUP(B15956,Rendered!$B$1:$C$1000,1,FALSE)),"N","Y")</f>
        <v>N</v>
      </c>
    </row>
    <row r="15957" spans="1:18" hidden="1" x14ac:dyDescent="0.35">
      <c r="A15957" t="s">
        <v>25506</v>
      </c>
      <c r="B15957" t="s">
        <v>25615</v>
      </c>
      <c r="C15957" t="s">
        <v>25616</v>
      </c>
      <c r="D15957" t="s">
        <v>57</v>
      </c>
      <c r="E15957">
        <v>2015</v>
      </c>
      <c r="F15957">
        <v>2022</v>
      </c>
      <c r="J15957">
        <f t="shared" si="1267"/>
        <v>0</v>
      </c>
      <c r="K15957" t="str">
        <f>IF(OR(J15957&gt;Ограничения!$B$1,Sheet!G13769&gt;Ограничения!$B$2,Sheet!H13769&gt;Ограничения!$B$2,Sheet!I13769&gt;Ограничения!$B$2,),"Not compatible","Compatible")</f>
        <v>Compatible</v>
      </c>
      <c r="L15957">
        <f t="shared" si="1268"/>
        <v>18395</v>
      </c>
      <c r="M15957" s="3">
        <f t="shared" si="1269"/>
        <v>0</v>
      </c>
      <c r="N15957" s="3" t="str">
        <f t="shared" si="1270"/>
        <v>N</v>
      </c>
      <c r="O15957" t="s">
        <v>28007</v>
      </c>
      <c r="P15957">
        <v>3</v>
      </c>
      <c r="Q15957" t="str">
        <f t="shared" si="1266"/>
        <v>COPY 18395.dat sel\18395.dat</v>
      </c>
      <c r="R15957" t="str">
        <f>IF(ISNA(VLOOKUP(B15957,Rendered!$B$1:$C$1000,1,FALSE)),"N","Y")</f>
        <v>N</v>
      </c>
    </row>
    <row r="15958" spans="1:18" hidden="1" x14ac:dyDescent="0.35">
      <c r="A15958" t="s">
        <v>25506</v>
      </c>
      <c r="B15958" t="s">
        <v>25617</v>
      </c>
      <c r="C15958" t="s">
        <v>25618</v>
      </c>
      <c r="D15958" t="s">
        <v>13</v>
      </c>
      <c r="E15958">
        <v>2017</v>
      </c>
      <c r="F15958">
        <v>2017</v>
      </c>
      <c r="G15958">
        <v>3</v>
      </c>
      <c r="H15958">
        <v>4.5</v>
      </c>
      <c r="J15958">
        <f t="shared" si="1267"/>
        <v>7.5</v>
      </c>
      <c r="K15958" t="str">
        <f>IF(OR(J15958&gt;Ограничения!$B$1,Sheet!G13770&gt;Ограничения!$B$2,Sheet!H13770&gt;Ограничения!$B$2,Sheet!I13770&gt;Ограничения!$B$2,),"Not compatible","Compatible")</f>
        <v>Compatible</v>
      </c>
      <c r="L15958" t="str">
        <f t="shared" si="1268"/>
        <v>Модификация</v>
      </c>
      <c r="M15958" s="3">
        <f t="shared" si="1269"/>
        <v>0</v>
      </c>
      <c r="N15958" s="3" t="str">
        <f t="shared" si="1270"/>
        <v>N</v>
      </c>
      <c r="O15958" t="s">
        <v>28008</v>
      </c>
      <c r="Q15958" t="str">
        <f t="shared" si="1266"/>
        <v>COPY 18394pb03.dat sel\18394pb03.dat</v>
      </c>
      <c r="R15958" t="str">
        <f>IF(ISNA(VLOOKUP(B15958,Rendered!$B$1:$C$1000,1,FALSE)),"N","Y")</f>
        <v>N</v>
      </c>
    </row>
    <row r="15959" spans="1:18" hidden="1" x14ac:dyDescent="0.35">
      <c r="A15959" t="s">
        <v>25506</v>
      </c>
      <c r="B15959" t="s">
        <v>25619</v>
      </c>
      <c r="C15959" t="s">
        <v>25620</v>
      </c>
      <c r="D15959" t="s">
        <v>13</v>
      </c>
      <c r="E15959">
        <v>2016</v>
      </c>
      <c r="F15959">
        <v>2019</v>
      </c>
      <c r="J15959">
        <f t="shared" si="1267"/>
        <v>0</v>
      </c>
      <c r="K15959" t="str">
        <f>IF(OR(J15959&gt;Ограничения!$B$1,Sheet!G13771&gt;Ограничения!$B$2,Sheet!H13771&gt;Ограничения!$B$2,Sheet!I13771&gt;Ограничения!$B$2,),"Not compatible","Compatible")</f>
        <v>Compatible</v>
      </c>
      <c r="L15959" t="str">
        <f t="shared" si="1268"/>
        <v>Модификация</v>
      </c>
      <c r="M15959" s="3">
        <f t="shared" si="1269"/>
        <v>0</v>
      </c>
      <c r="N15959" s="3" t="str">
        <f t="shared" si="1270"/>
        <v>N</v>
      </c>
      <c r="O15959" t="s">
        <v>28008</v>
      </c>
      <c r="Q15959" t="str">
        <f t="shared" si="1266"/>
        <v>COPY 18394pb02.dat sel\18394pb02.dat</v>
      </c>
      <c r="R15959" t="str">
        <f>IF(ISNA(VLOOKUP(B15959,Rendered!$B$1:$C$1000,1,FALSE)),"N","Y")</f>
        <v>N</v>
      </c>
    </row>
    <row r="15960" spans="1:18" hidden="1" x14ac:dyDescent="0.35">
      <c r="A15960" t="s">
        <v>25506</v>
      </c>
      <c r="B15960" t="s">
        <v>25621</v>
      </c>
      <c r="C15960" t="s">
        <v>25622</v>
      </c>
      <c r="D15960" t="s">
        <v>13</v>
      </c>
      <c r="E15960">
        <v>2018</v>
      </c>
      <c r="F15960">
        <v>2018</v>
      </c>
      <c r="J15960">
        <f t="shared" si="1267"/>
        <v>0</v>
      </c>
      <c r="K15960" t="str">
        <f>IF(OR(J15960&gt;Ограничения!$B$1,Sheet!G13772&gt;Ограничения!$B$2,Sheet!H13772&gt;Ограничения!$B$2,Sheet!I13772&gt;Ограничения!$B$2,),"Not compatible","Compatible")</f>
        <v>Not compatible</v>
      </c>
      <c r="L15960" t="str">
        <f t="shared" si="1268"/>
        <v>Модификация</v>
      </c>
      <c r="M15960" s="3">
        <f t="shared" si="1269"/>
        <v>0</v>
      </c>
      <c r="N15960" s="3" t="str">
        <f t="shared" si="1270"/>
        <v>N</v>
      </c>
      <c r="O15960" t="s">
        <v>28008</v>
      </c>
      <c r="Q15960" t="str">
        <f t="shared" si="1266"/>
        <v>COPY 18394pb04.dat sel\18394pb04.dat</v>
      </c>
      <c r="R15960" t="str">
        <f>IF(ISNA(VLOOKUP(B15960,Rendered!$B$1:$C$1000,1,FALSE)),"N","Y")</f>
        <v>N</v>
      </c>
    </row>
    <row r="15961" spans="1:18" hidden="1" x14ac:dyDescent="0.35">
      <c r="A15961" t="s">
        <v>25506</v>
      </c>
      <c r="B15961" t="s">
        <v>25623</v>
      </c>
      <c r="C15961" t="s">
        <v>25624</v>
      </c>
      <c r="D15961" t="s">
        <v>13</v>
      </c>
      <c r="E15961">
        <v>2015</v>
      </c>
      <c r="F15961">
        <v>2017</v>
      </c>
      <c r="J15961">
        <f t="shared" si="1267"/>
        <v>0</v>
      </c>
      <c r="K15961" t="str">
        <f>IF(OR(J15961&gt;Ограничения!$B$1,Sheet!G13773&gt;Ограничения!$B$2,Sheet!H13773&gt;Ограничения!$B$2,Sheet!I13773&gt;Ограничения!$B$2,),"Not compatible","Compatible")</f>
        <v>Not compatible</v>
      </c>
      <c r="L15961" t="str">
        <f t="shared" si="1268"/>
        <v>Модификация</v>
      </c>
      <c r="M15961" s="3">
        <f t="shared" si="1269"/>
        <v>0</v>
      </c>
      <c r="N15961" s="3" t="str">
        <f t="shared" si="1270"/>
        <v>N</v>
      </c>
      <c r="O15961" t="s">
        <v>28008</v>
      </c>
      <c r="Q15961" t="str">
        <f t="shared" si="1266"/>
        <v>COPY 18394pb01.dat sel\18394pb01.dat</v>
      </c>
      <c r="R15961" t="str">
        <f>IF(ISNA(VLOOKUP(B15961,Rendered!$B$1:$C$1000,1,FALSE)),"N","Y")</f>
        <v>N</v>
      </c>
    </row>
    <row r="15962" spans="1:18" hidden="1" x14ac:dyDescent="0.35">
      <c r="A15962" t="s">
        <v>25506</v>
      </c>
      <c r="B15962" t="s">
        <v>25625</v>
      </c>
      <c r="C15962" t="s">
        <v>25626</v>
      </c>
      <c r="D15962" t="s">
        <v>58</v>
      </c>
      <c r="E15962">
        <v>2017</v>
      </c>
      <c r="F15962">
        <v>2022</v>
      </c>
      <c r="J15962">
        <f t="shared" si="1267"/>
        <v>0</v>
      </c>
      <c r="K15962" t="str">
        <f>IF(OR(J15962&gt;Ограничения!$B$1,Sheet!G13774&gt;Ограничения!$B$2,Sheet!H13774&gt;Ограничения!$B$2,Sheet!I13774&gt;Ограничения!$B$2,),"Not compatible","Compatible")</f>
        <v>Compatible</v>
      </c>
      <c r="L15962">
        <f t="shared" si="1268"/>
        <v>27393</v>
      </c>
      <c r="M15962" s="3">
        <f t="shared" si="1269"/>
        <v>0</v>
      </c>
      <c r="N15962" s="3" t="str">
        <f t="shared" si="1270"/>
        <v>N</v>
      </c>
      <c r="O15962" t="s">
        <v>28007</v>
      </c>
      <c r="P15962">
        <v>3</v>
      </c>
      <c r="Q15962" t="str">
        <f t="shared" si="1266"/>
        <v>COPY 27393.dat sel\27393.dat</v>
      </c>
      <c r="R15962" t="str">
        <f>IF(ISNA(VLOOKUP(B15962,Rendered!$B$1:$C$1000,1,FALSE)),"N","Y")</f>
        <v>N</v>
      </c>
    </row>
    <row r="15963" spans="1:18" hidden="1" x14ac:dyDescent="0.35">
      <c r="A15963" t="s">
        <v>25506</v>
      </c>
      <c r="B15963" t="s">
        <v>25627</v>
      </c>
      <c r="C15963" t="s">
        <v>25628</v>
      </c>
      <c r="D15963" t="s">
        <v>13</v>
      </c>
      <c r="E15963">
        <v>2010</v>
      </c>
      <c r="F15963">
        <v>2010</v>
      </c>
      <c r="J15963">
        <f t="shared" si="1267"/>
        <v>0</v>
      </c>
      <c r="K15963" t="str">
        <f>IF(OR(J15963&gt;Ограничения!$B$1,Sheet!G13775&gt;Ограничения!$B$2,Sheet!H13775&gt;Ограничения!$B$2,Sheet!I13775&gt;Ограничения!$B$2,),"Not compatible","Compatible")</f>
        <v>Compatible</v>
      </c>
      <c r="L15963">
        <f t="shared" si="1268"/>
        <v>87957</v>
      </c>
      <c r="M15963" s="3">
        <f t="shared" si="1269"/>
        <v>0</v>
      </c>
      <c r="N15963" s="3" t="str">
        <f t="shared" si="1270"/>
        <v>N</v>
      </c>
      <c r="O15963" t="s">
        <v>28007</v>
      </c>
      <c r="P15963">
        <v>3</v>
      </c>
      <c r="Q15963" t="str">
        <f t="shared" si="1266"/>
        <v>COPY 87957.dat sel\87957.dat</v>
      </c>
      <c r="R15963" t="str">
        <f>IF(ISNA(VLOOKUP(B15963,Rendered!$B$1:$C$1000,1,FALSE)),"N","Y")</f>
        <v>N</v>
      </c>
    </row>
    <row r="15964" spans="1:18" hidden="1" x14ac:dyDescent="0.35">
      <c r="A15964" t="s">
        <v>25506</v>
      </c>
      <c r="B15964" t="s">
        <v>25629</v>
      </c>
      <c r="C15964" t="s">
        <v>25630</v>
      </c>
      <c r="D15964" t="s">
        <v>13</v>
      </c>
      <c r="E15964">
        <v>2014</v>
      </c>
      <c r="F15964">
        <v>2016</v>
      </c>
      <c r="J15964">
        <f t="shared" si="1267"/>
        <v>0</v>
      </c>
      <c r="K15964" t="str">
        <f>IF(OR(J15964&gt;Ограничения!$B$1,Sheet!G13776&gt;Ограничения!$B$2,Sheet!H13776&gt;Ограничения!$B$2,Sheet!I13776&gt;Ограничения!$B$2,),"Not compatible","Compatible")</f>
        <v>Compatible</v>
      </c>
      <c r="L15964" t="str">
        <f t="shared" si="1268"/>
        <v>Модификация</v>
      </c>
      <c r="M15964" s="3">
        <f t="shared" si="1269"/>
        <v>0</v>
      </c>
      <c r="N15964" s="3" t="str">
        <f t="shared" si="1270"/>
        <v>N</v>
      </c>
      <c r="O15964" t="s">
        <v>28008</v>
      </c>
      <c r="Q15964" t="str">
        <f t="shared" si="1266"/>
        <v>COPY 16768pb01.dat sel\16768pb01.dat</v>
      </c>
      <c r="R15964" t="str">
        <f>IF(ISNA(VLOOKUP(B15964,Rendered!$B$1:$C$1000,1,FALSE)),"N","Y")</f>
        <v>N</v>
      </c>
    </row>
    <row r="15965" spans="1:18" hidden="1" x14ac:dyDescent="0.35">
      <c r="A15965" t="s">
        <v>25506</v>
      </c>
      <c r="B15965" t="s">
        <v>25631</v>
      </c>
      <c r="C15965" t="s">
        <v>25632</v>
      </c>
      <c r="D15965" t="s">
        <v>13</v>
      </c>
      <c r="E15965">
        <v>2022</v>
      </c>
      <c r="F15965">
        <v>2022</v>
      </c>
      <c r="J15965">
        <f t="shared" si="1267"/>
        <v>0</v>
      </c>
      <c r="K15965" t="str">
        <f>IF(OR(J15965&gt;Ограничения!$B$1,Sheet!G13777&gt;Ограничения!$B$2,Sheet!H13777&gt;Ограничения!$B$2,Sheet!I13777&gt;Ограничения!$B$2,),"Not compatible","Compatible")</f>
        <v>Compatible</v>
      </c>
      <c r="L15965">
        <f t="shared" si="1268"/>
        <v>85959</v>
      </c>
      <c r="M15965" s="3">
        <f t="shared" si="1269"/>
        <v>0.59259259259259256</v>
      </c>
      <c r="N15965" s="3" t="str">
        <f t="shared" si="1270"/>
        <v>Y</v>
      </c>
      <c r="O15965" t="s">
        <v>28007</v>
      </c>
      <c r="P15965">
        <v>3</v>
      </c>
      <c r="Q15965" t="str">
        <f t="shared" si="1266"/>
        <v>COPY 85959.dat sel\85959.dat</v>
      </c>
      <c r="R15965" t="str">
        <f>IF(ISNA(VLOOKUP(B15965,Rendered!$B$1:$C$1000,1,FALSE)),"N","Y")</f>
        <v>N</v>
      </c>
    </row>
    <row r="15966" spans="1:18" hidden="1" x14ac:dyDescent="0.35">
      <c r="A15966" t="s">
        <v>25506</v>
      </c>
      <c r="B15966" t="s">
        <v>25633</v>
      </c>
      <c r="C15966" t="s">
        <v>25634</v>
      </c>
      <c r="D15966" t="s">
        <v>13</v>
      </c>
      <c r="E15966">
        <v>2012</v>
      </c>
      <c r="F15966">
        <v>2015</v>
      </c>
      <c r="J15966">
        <f t="shared" si="1267"/>
        <v>0</v>
      </c>
      <c r="K15966" t="str">
        <f>IF(OR(J15966&gt;Ограничения!$B$1,Sheet!G13778&gt;Ограничения!$B$2,Sheet!H13778&gt;Ограничения!$B$2,Sheet!I13778&gt;Ограничения!$B$2,),"Not compatible","Compatible")</f>
        <v>Compatible</v>
      </c>
      <c r="L15966" t="str">
        <f t="shared" si="1268"/>
        <v>Модификация</v>
      </c>
      <c r="M15966" s="3">
        <f t="shared" si="1269"/>
        <v>0</v>
      </c>
      <c r="N15966" s="3" t="str">
        <f t="shared" si="1270"/>
        <v>Y</v>
      </c>
      <c r="O15966" t="s">
        <v>28008</v>
      </c>
      <c r="Q15966" t="str">
        <f t="shared" si="1266"/>
        <v>COPY 85959pb03.dat sel\85959pb03.dat</v>
      </c>
      <c r="R15966" t="str">
        <f>IF(ISNA(VLOOKUP(B15966,Rendered!$B$1:$C$1000,1,FALSE)),"N","Y")</f>
        <v>N</v>
      </c>
    </row>
    <row r="15967" spans="1:18" hidden="1" x14ac:dyDescent="0.35">
      <c r="A15967" t="s">
        <v>25506</v>
      </c>
      <c r="B15967" t="s">
        <v>25635</v>
      </c>
      <c r="C15967" t="s">
        <v>25636</v>
      </c>
      <c r="D15967" t="s">
        <v>13</v>
      </c>
      <c r="E15967">
        <v>2012</v>
      </c>
      <c r="F15967">
        <v>2012</v>
      </c>
      <c r="J15967">
        <f t="shared" si="1267"/>
        <v>0</v>
      </c>
      <c r="K15967" t="str">
        <f>IF(OR(J15967&gt;Ограничения!$B$1,Sheet!G13779&gt;Ограничения!$B$2,Sheet!H13779&gt;Ограничения!$B$2,Sheet!I13779&gt;Ограничения!$B$2,),"Not compatible","Compatible")</f>
        <v>Compatible</v>
      </c>
      <c r="L15967" t="str">
        <f t="shared" si="1268"/>
        <v>Модификация</v>
      </c>
      <c r="M15967" s="3">
        <f t="shared" si="1269"/>
        <v>0</v>
      </c>
      <c r="N15967" s="3" t="str">
        <f t="shared" si="1270"/>
        <v>N</v>
      </c>
      <c r="O15967" t="s">
        <v>28008</v>
      </c>
      <c r="Q15967" t="str">
        <f t="shared" si="1266"/>
        <v>COPY 85959pb04.dat sel\85959pb04.dat</v>
      </c>
      <c r="R15967" t="str">
        <f>IF(ISNA(VLOOKUP(B15967,Rendered!$B$1:$C$1000,1,FALSE)),"N","Y")</f>
        <v>N</v>
      </c>
    </row>
    <row r="15968" spans="1:18" hidden="1" x14ac:dyDescent="0.35">
      <c r="A15968" t="s">
        <v>25506</v>
      </c>
      <c r="B15968" t="s">
        <v>25637</v>
      </c>
      <c r="C15968" t="s">
        <v>25638</v>
      </c>
      <c r="D15968" t="s">
        <v>27</v>
      </c>
      <c r="E15968">
        <v>2011</v>
      </c>
      <c r="F15968">
        <v>2012</v>
      </c>
      <c r="G15968">
        <v>2</v>
      </c>
      <c r="H15968">
        <v>8</v>
      </c>
      <c r="J15968">
        <f t="shared" si="1267"/>
        <v>10</v>
      </c>
      <c r="K15968" t="str">
        <f>IF(OR(J15968&gt;Ограничения!$B$1,Sheet!G13780&gt;Ограничения!$B$2,Sheet!H13780&gt;Ограничения!$B$2,Sheet!I13780&gt;Ограничения!$B$2,),"Not compatible","Compatible")</f>
        <v>Compatible</v>
      </c>
      <c r="L15968" t="str">
        <f t="shared" si="1268"/>
        <v>Модификация</v>
      </c>
      <c r="M15968" s="3">
        <f t="shared" si="1269"/>
        <v>0</v>
      </c>
      <c r="N15968" s="3" t="str">
        <f t="shared" si="1270"/>
        <v>N</v>
      </c>
      <c r="O15968" t="s">
        <v>28008</v>
      </c>
      <c r="Q15968" t="str">
        <f t="shared" si="1266"/>
        <v>COPY 85959pb02.dat sel\85959pb02.dat</v>
      </c>
      <c r="R15968" t="str">
        <f>IF(ISNA(VLOOKUP(B15968,Rendered!$B$1:$C$1000,1,FALSE)),"N","Y")</f>
        <v>N</v>
      </c>
    </row>
    <row r="15969" spans="1:18" hidden="1" x14ac:dyDescent="0.35">
      <c r="A15969" t="s">
        <v>25506</v>
      </c>
      <c r="B15969" t="s">
        <v>25639</v>
      </c>
      <c r="C15969" t="s">
        <v>25640</v>
      </c>
      <c r="D15969" t="s">
        <v>13</v>
      </c>
      <c r="E15969">
        <v>2021</v>
      </c>
      <c r="F15969">
        <v>2021</v>
      </c>
      <c r="J15969">
        <f t="shared" si="1267"/>
        <v>0</v>
      </c>
      <c r="K15969" t="str">
        <f>IF(OR(J15969&gt;Ограничения!$B$1,Sheet!G13781&gt;Ограничения!$B$2,Sheet!H13781&gt;Ограничения!$B$2,Sheet!I13781&gt;Ограничения!$B$2,),"Not compatible","Compatible")</f>
        <v>Compatible</v>
      </c>
      <c r="L15969" t="str">
        <f t="shared" si="1268"/>
        <v>Модификация</v>
      </c>
      <c r="M15969" s="3">
        <f t="shared" si="1269"/>
        <v>0</v>
      </c>
      <c r="N15969" s="3" t="str">
        <f t="shared" si="1270"/>
        <v>N</v>
      </c>
      <c r="O15969" t="s">
        <v>28008</v>
      </c>
      <c r="Q15969" t="str">
        <f t="shared" si="1266"/>
        <v>COPY 85959pb07.dat sel\85959pb07.dat</v>
      </c>
      <c r="R15969" t="str">
        <f>IF(ISNA(VLOOKUP(B15969,Rendered!$B$1:$C$1000,1,FALSE)),"N","Y")</f>
        <v>N</v>
      </c>
    </row>
    <row r="15970" spans="1:18" hidden="1" x14ac:dyDescent="0.35">
      <c r="A15970" t="s">
        <v>25506</v>
      </c>
      <c r="B15970" t="s">
        <v>25641</v>
      </c>
      <c r="C15970" t="s">
        <v>25642</v>
      </c>
      <c r="D15970" t="s">
        <v>13</v>
      </c>
      <c r="E15970">
        <v>2020</v>
      </c>
      <c r="F15970">
        <v>2022</v>
      </c>
      <c r="J15970">
        <f t="shared" si="1267"/>
        <v>0</v>
      </c>
      <c r="K15970" t="str">
        <f>IF(OR(J15970&gt;Ограничения!$B$1,Sheet!G13782&gt;Ограничения!$B$2,Sheet!H13782&gt;Ограничения!$B$2,Sheet!I13782&gt;Ограничения!$B$2,),"Not compatible","Compatible")</f>
        <v>Compatible</v>
      </c>
      <c r="L15970" t="str">
        <f t="shared" si="1268"/>
        <v>Модификация</v>
      </c>
      <c r="M15970" s="3">
        <f t="shared" si="1269"/>
        <v>0</v>
      </c>
      <c r="N15970" s="3" t="str">
        <f t="shared" si="1270"/>
        <v>N</v>
      </c>
      <c r="O15970" t="s">
        <v>28008</v>
      </c>
      <c r="Q15970" t="str">
        <f t="shared" si="1266"/>
        <v>COPY 85959pb06.dat sel\85959pb06.dat</v>
      </c>
      <c r="R15970" t="str">
        <f>IF(ISNA(VLOOKUP(B15970,Rendered!$B$1:$C$1000,1,FALSE)),"N","Y")</f>
        <v>N</v>
      </c>
    </row>
    <row r="15971" spans="1:18" hidden="1" x14ac:dyDescent="0.35">
      <c r="A15971" t="s">
        <v>25506</v>
      </c>
      <c r="B15971" t="s">
        <v>25643</v>
      </c>
      <c r="C15971" t="s">
        <v>25644</v>
      </c>
      <c r="D15971" t="s">
        <v>13</v>
      </c>
      <c r="E15971">
        <v>2014</v>
      </c>
      <c r="F15971">
        <v>2021</v>
      </c>
      <c r="G15971">
        <v>8</v>
      </c>
      <c r="H15971">
        <v>2</v>
      </c>
      <c r="J15971">
        <f t="shared" si="1267"/>
        <v>10</v>
      </c>
      <c r="K15971" t="str">
        <f>IF(OR(J15971&gt;Ограничения!$B$1,Sheet!G13783&gt;Ограничения!$B$2,Sheet!H13783&gt;Ограничения!$B$2,Sheet!I13783&gt;Ограничения!$B$2,),"Not compatible","Compatible")</f>
        <v>Compatible</v>
      </c>
      <c r="L15971" t="str">
        <f t="shared" si="1268"/>
        <v>Модификация</v>
      </c>
      <c r="M15971" s="3">
        <f t="shared" si="1269"/>
        <v>0</v>
      </c>
      <c r="N15971" s="3" t="str">
        <f t="shared" si="1270"/>
        <v>N</v>
      </c>
      <c r="O15971" t="s">
        <v>28008</v>
      </c>
      <c r="Q15971" t="str">
        <f t="shared" si="1266"/>
        <v>COPY 85959pb05.dat sel\85959pb05.dat</v>
      </c>
      <c r="R15971" t="str">
        <f>IF(ISNA(VLOOKUP(B15971,Rendered!$B$1:$C$1000,1,FALSE)),"N","Y")</f>
        <v>N</v>
      </c>
    </row>
    <row r="15972" spans="1:18" hidden="1" x14ac:dyDescent="0.35">
      <c r="A15972" t="s">
        <v>25506</v>
      </c>
      <c r="B15972" t="s">
        <v>25645</v>
      </c>
      <c r="C15972" t="s">
        <v>25646</v>
      </c>
      <c r="D15972" t="s">
        <v>13</v>
      </c>
      <c r="E15972" t="s">
        <v>60</v>
      </c>
      <c r="J15972">
        <f t="shared" si="1267"/>
        <v>0</v>
      </c>
      <c r="K15972" t="str">
        <f>IF(OR(J15972&gt;Ограничения!$B$1,Sheet!G13784&gt;Ограничения!$B$2,Sheet!H13784&gt;Ограничения!$B$2,Sheet!I13784&gt;Ограничения!$B$2,),"Not compatible","Compatible")</f>
        <v>Compatible</v>
      </c>
      <c r="L15972" t="str">
        <f t="shared" si="1268"/>
        <v>Модификация</v>
      </c>
      <c r="M15972" s="3">
        <f t="shared" si="1269"/>
        <v>0</v>
      </c>
      <c r="N15972" s="3" t="str">
        <f t="shared" si="1270"/>
        <v>N</v>
      </c>
      <c r="O15972" t="s">
        <v>28008</v>
      </c>
      <c r="Q15972" t="str">
        <f t="shared" si="1266"/>
        <v>COPY 85959px1.dat sel\85959px1.dat</v>
      </c>
      <c r="R15972" t="str">
        <f>IF(ISNA(VLOOKUP(B15972,Rendered!$B$1:$C$1000,1,FALSE)),"N","Y")</f>
        <v>N</v>
      </c>
    </row>
    <row r="15973" spans="1:18" hidden="1" x14ac:dyDescent="0.35">
      <c r="A15973" t="s">
        <v>25506</v>
      </c>
      <c r="B15973" t="s">
        <v>25647</v>
      </c>
      <c r="C15973" t="s">
        <v>25648</v>
      </c>
      <c r="D15973" t="s">
        <v>27</v>
      </c>
      <c r="E15973">
        <v>2009</v>
      </c>
      <c r="F15973">
        <v>2022</v>
      </c>
      <c r="J15973">
        <f t="shared" si="1267"/>
        <v>0</v>
      </c>
      <c r="K15973" t="str">
        <f>IF(OR(J15973&gt;Ограничения!$B$1,Sheet!G13785&gt;Ограничения!$B$2,Sheet!H13785&gt;Ограничения!$B$2,Sheet!I13785&gt;Ограничения!$B$2,),"Not compatible","Compatible")</f>
        <v>Compatible</v>
      </c>
      <c r="L15973" t="str">
        <f t="shared" si="1268"/>
        <v>Модификация</v>
      </c>
      <c r="M15973" s="3">
        <f t="shared" si="1269"/>
        <v>0</v>
      </c>
      <c r="N15973" s="3" t="str">
        <f t="shared" si="1270"/>
        <v>N</v>
      </c>
      <c r="O15973" t="s">
        <v>28008</v>
      </c>
      <c r="Q15973" t="str">
        <f t="shared" si="1266"/>
        <v>COPY 85959pb01a.dat sel\85959pb01a.dat</v>
      </c>
      <c r="R15973" t="str">
        <f>IF(ISNA(VLOOKUP(B15973,Rendered!$B$1:$C$1000,1,FALSE)),"N","Y")</f>
        <v>N</v>
      </c>
    </row>
    <row r="15974" spans="1:18" hidden="1" x14ac:dyDescent="0.35">
      <c r="A15974" t="s">
        <v>25506</v>
      </c>
      <c r="B15974" t="s">
        <v>25649</v>
      </c>
      <c r="C15974" t="s">
        <v>25650</v>
      </c>
      <c r="D15974" t="s">
        <v>13</v>
      </c>
      <c r="E15974">
        <v>2013</v>
      </c>
      <c r="F15974">
        <v>2022</v>
      </c>
      <c r="J15974">
        <f t="shared" si="1267"/>
        <v>0</v>
      </c>
      <c r="K15974" t="str">
        <f>IF(OR(J15974&gt;Ограничения!$B$1,Sheet!G13786&gt;Ограничения!$B$2,Sheet!H13786&gt;Ограничения!$B$2,Sheet!I13786&gt;Ограничения!$B$2,),"Not compatible","Compatible")</f>
        <v>Compatible</v>
      </c>
      <c r="L15974" t="str">
        <f t="shared" si="1268"/>
        <v>Модификация</v>
      </c>
      <c r="M15974" s="3">
        <f t="shared" si="1269"/>
        <v>0</v>
      </c>
      <c r="N15974" s="3" t="str">
        <f t="shared" si="1270"/>
        <v>N</v>
      </c>
      <c r="O15974" t="s">
        <v>28008</v>
      </c>
      <c r="Q15974" t="str">
        <f t="shared" si="1266"/>
        <v>COPY 85959pb01b.dat sel\85959pb01b.dat</v>
      </c>
      <c r="R15974" t="str">
        <f>IF(ISNA(VLOOKUP(B15974,Rendered!$B$1:$C$1000,1,FALSE)),"N","Y")</f>
        <v>N</v>
      </c>
    </row>
    <row r="15975" spans="1:18" hidden="1" x14ac:dyDescent="0.35">
      <c r="A15975" t="s">
        <v>25506</v>
      </c>
      <c r="B15975" t="s">
        <v>25651</v>
      </c>
      <c r="C15975" t="s">
        <v>25652</v>
      </c>
      <c r="D15975" t="s">
        <v>30</v>
      </c>
      <c r="E15975">
        <v>2018</v>
      </c>
      <c r="F15975">
        <v>2022</v>
      </c>
      <c r="J15975">
        <f t="shared" si="1267"/>
        <v>0</v>
      </c>
      <c r="K15975" t="str">
        <f>IF(OR(J15975&gt;Ограничения!$B$1,Sheet!G13787&gt;Ограничения!$B$2,Sheet!H13787&gt;Ограничения!$B$2,Sheet!I13787&gt;Ограничения!$B$2,),"Not compatible","Compatible")</f>
        <v>Compatible</v>
      </c>
      <c r="L15975">
        <f t="shared" si="1268"/>
        <v>37775</v>
      </c>
      <c r="M15975" s="3">
        <f t="shared" si="1269"/>
        <v>0</v>
      </c>
      <c r="N15975" s="3" t="str">
        <f t="shared" si="1270"/>
        <v>N</v>
      </c>
      <c r="O15975" t="s">
        <v>28007</v>
      </c>
      <c r="P15975">
        <v>3</v>
      </c>
      <c r="Q15975" t="str">
        <f t="shared" si="1266"/>
        <v>COPY 37775.dat sel\37775.dat</v>
      </c>
      <c r="R15975" t="str">
        <f>IF(ISNA(VLOOKUP(B15975,Rendered!$B$1:$C$1000,1,FALSE)),"N","Y")</f>
        <v>N</v>
      </c>
    </row>
    <row r="15976" spans="1:18" hidden="1" x14ac:dyDescent="0.35">
      <c r="A15976" t="s">
        <v>25506</v>
      </c>
      <c r="B15976" t="s">
        <v>25653</v>
      </c>
      <c r="C15976" t="s">
        <v>25654</v>
      </c>
      <c r="D15976" t="s">
        <v>35</v>
      </c>
      <c r="E15976">
        <v>2022</v>
      </c>
      <c r="F15976">
        <v>2022</v>
      </c>
      <c r="J15976">
        <f t="shared" si="1267"/>
        <v>0</v>
      </c>
      <c r="K15976" t="str">
        <f>IF(OR(J15976&gt;Ограничения!$B$1,Sheet!G13788&gt;Ограничения!$B$2,Sheet!H13788&gt;Ограничения!$B$2,Sheet!I13788&gt;Ограничения!$B$2,),"Not compatible","Compatible")</f>
        <v>Compatible</v>
      </c>
      <c r="L15976">
        <f t="shared" si="1268"/>
        <v>80519</v>
      </c>
      <c r="M15976" s="3">
        <f t="shared" si="1269"/>
        <v>0</v>
      </c>
      <c r="N15976" s="3" t="str">
        <f t="shared" si="1270"/>
        <v>N</v>
      </c>
      <c r="O15976" t="s">
        <v>28007</v>
      </c>
      <c r="P15976">
        <v>3</v>
      </c>
      <c r="Q15976" t="str">
        <f t="shared" si="1266"/>
        <v>COPY 80519.dat sel\80519.dat</v>
      </c>
      <c r="R15976" t="str">
        <f>IF(ISNA(VLOOKUP(B15976,Rendered!$B$1:$C$1000,1,FALSE)),"N","Y")</f>
        <v>N</v>
      </c>
    </row>
    <row r="15977" spans="1:18" hidden="1" x14ac:dyDescent="0.35">
      <c r="A15977" t="s">
        <v>25506</v>
      </c>
      <c r="B15977" t="s">
        <v>25655</v>
      </c>
      <c r="C15977" t="s">
        <v>25656</v>
      </c>
      <c r="D15977" t="s">
        <v>35</v>
      </c>
      <c r="E15977">
        <v>2020</v>
      </c>
      <c r="F15977">
        <v>2022</v>
      </c>
      <c r="J15977">
        <f t="shared" si="1267"/>
        <v>0</v>
      </c>
      <c r="K15977" t="str">
        <f>IF(OR(J15977&gt;Ограничения!$B$1,Sheet!G13789&gt;Ограничения!$B$2,Sheet!H13789&gt;Ограничения!$B$2,Sheet!I13789&gt;Ограничения!$B$2,),"Not compatible","Compatible")</f>
        <v>Not compatible</v>
      </c>
      <c r="L15977">
        <f t="shared" si="1268"/>
        <v>68547</v>
      </c>
      <c r="M15977" s="3">
        <f t="shared" si="1269"/>
        <v>0</v>
      </c>
      <c r="N15977" s="3" t="str">
        <f t="shared" si="1270"/>
        <v>N</v>
      </c>
      <c r="O15977" t="s">
        <v>28007</v>
      </c>
      <c r="P15977">
        <v>3</v>
      </c>
      <c r="Q15977" t="str">
        <f t="shared" si="1266"/>
        <v>COPY 68547.dat sel\68547.dat</v>
      </c>
      <c r="R15977" t="str">
        <f>IF(ISNA(VLOOKUP(B15977,Rendered!$B$1:$C$1000,1,FALSE)),"N","Y")</f>
        <v>N</v>
      </c>
    </row>
    <row r="15978" spans="1:18" hidden="1" x14ac:dyDescent="0.35">
      <c r="A15978" t="s">
        <v>25506</v>
      </c>
      <c r="B15978" t="s">
        <v>25657</v>
      </c>
      <c r="C15978" t="s">
        <v>25658</v>
      </c>
      <c r="D15978" t="s">
        <v>57</v>
      </c>
      <c r="E15978">
        <v>2008</v>
      </c>
      <c r="F15978">
        <v>2022</v>
      </c>
      <c r="G15978">
        <v>4</v>
      </c>
      <c r="H15978">
        <v>1</v>
      </c>
      <c r="J15978">
        <f t="shared" si="1267"/>
        <v>5</v>
      </c>
      <c r="K15978" t="str">
        <f>IF(OR(J15978&gt;Ограничения!$B$1,Sheet!G13790&gt;Ограничения!$B$2,Sheet!H13790&gt;Ограничения!$B$2,Sheet!I13790&gt;Ограничения!$B$2,),"Not compatible","Compatible")</f>
        <v>Not compatible</v>
      </c>
      <c r="L15978" t="str">
        <f t="shared" si="1268"/>
        <v>Модификация</v>
      </c>
      <c r="M15978" s="3">
        <f t="shared" si="1269"/>
        <v>0</v>
      </c>
      <c r="N15978" s="3" t="str">
        <f t="shared" si="1270"/>
        <v>N</v>
      </c>
      <c r="O15978" t="s">
        <v>28008</v>
      </c>
      <c r="Q15978" t="str">
        <f t="shared" si="1266"/>
        <v>COPY 6126b.dat sel\6126b.dat</v>
      </c>
      <c r="R15978" t="str">
        <f>IF(ISNA(VLOOKUP(B15978,Rendered!$B$1:$C$1000,1,FALSE)),"N","Y")</f>
        <v>N</v>
      </c>
    </row>
    <row r="15979" spans="1:18" hidden="1" x14ac:dyDescent="0.35">
      <c r="A15979" t="s">
        <v>25506</v>
      </c>
      <c r="B15979" t="s">
        <v>25659</v>
      </c>
      <c r="C15979" t="s">
        <v>25660</v>
      </c>
      <c r="D15979" t="s">
        <v>52</v>
      </c>
      <c r="E15979">
        <v>1993</v>
      </c>
      <c r="F15979">
        <v>2016</v>
      </c>
      <c r="G15979">
        <v>4</v>
      </c>
      <c r="H15979">
        <v>1</v>
      </c>
      <c r="J15979">
        <f t="shared" si="1267"/>
        <v>5</v>
      </c>
      <c r="K15979" t="str">
        <f>IF(OR(J15979&gt;Ограничения!$B$1,Sheet!G13791&gt;Ограничения!$B$2,Sheet!H13791&gt;Ограничения!$B$2,Sheet!I13791&gt;Ограничения!$B$2,),"Not compatible","Compatible")</f>
        <v>Compatible</v>
      </c>
      <c r="L15979">
        <f t="shared" si="1268"/>
        <v>6126</v>
      </c>
      <c r="M15979" s="3">
        <f t="shared" si="1269"/>
        <v>0</v>
      </c>
      <c r="N15979" s="3" t="str">
        <f t="shared" si="1270"/>
        <v>N</v>
      </c>
      <c r="O15979" t="s">
        <v>28007</v>
      </c>
      <c r="P15979">
        <v>3</v>
      </c>
      <c r="Q15979" t="str">
        <f t="shared" si="1266"/>
        <v>COPY 6126.dat sel\6126.dat</v>
      </c>
      <c r="R15979" t="str">
        <f>IF(ISNA(VLOOKUP(B15979,Rendered!$B$1:$C$1000,1,FALSE)),"N","Y")</f>
        <v>N</v>
      </c>
    </row>
    <row r="15980" spans="1:18" hidden="1" x14ac:dyDescent="0.35">
      <c r="A15980" t="s">
        <v>13486</v>
      </c>
      <c r="B15980" t="s">
        <v>13615</v>
      </c>
      <c r="C15980" t="s">
        <v>13616</v>
      </c>
      <c r="D15980" t="s">
        <v>57</v>
      </c>
      <c r="E15980">
        <v>2021</v>
      </c>
      <c r="F15980">
        <v>2022</v>
      </c>
      <c r="G15980">
        <v>10</v>
      </c>
      <c r="H15980">
        <v>2</v>
      </c>
      <c r="I15980">
        <v>2</v>
      </c>
      <c r="J15980">
        <f t="shared" si="1267"/>
        <v>14</v>
      </c>
      <c r="K15980" t="str">
        <f>IF(OR(J15980&gt;Ограничения!$B$1,Sheet!G7062&gt;Ограничения!$B$2,Sheet!H7062&gt;Ограничения!$B$2,Sheet!I7062&gt;Ограничения!$B$2,),"Not compatible","Compatible")</f>
        <v>Compatible</v>
      </c>
      <c r="L15980">
        <f t="shared" si="1268"/>
        <v>77180</v>
      </c>
      <c r="M15980" s="3">
        <f t="shared" si="1269"/>
        <v>0</v>
      </c>
      <c r="N15980" s="3" t="str">
        <f t="shared" si="1270"/>
        <v>N</v>
      </c>
      <c r="O15980" t="s">
        <v>28007</v>
      </c>
      <c r="P15980">
        <v>3</v>
      </c>
      <c r="Q15980" t="str">
        <f t="shared" si="1266"/>
        <v>COPY 77180.dat sel\77180.dat</v>
      </c>
      <c r="R15980" t="str">
        <f>IF(ISNA(VLOOKUP(B15980,Rendered!$B$1:$C$1000,1,FALSE)),"N","Y")</f>
        <v>N</v>
      </c>
    </row>
    <row r="15981" spans="1:18" hidden="1" x14ac:dyDescent="0.35">
      <c r="A15981" t="s">
        <v>13486</v>
      </c>
      <c r="B15981" t="s">
        <v>13617</v>
      </c>
      <c r="C15981" t="s">
        <v>13618</v>
      </c>
      <c r="D15981" t="s">
        <v>57</v>
      </c>
      <c r="E15981">
        <v>2021</v>
      </c>
      <c r="F15981">
        <v>2022</v>
      </c>
      <c r="G15981">
        <v>10</v>
      </c>
      <c r="H15981">
        <v>2</v>
      </c>
      <c r="I15981">
        <v>2</v>
      </c>
      <c r="J15981">
        <f t="shared" si="1267"/>
        <v>14</v>
      </c>
      <c r="K15981" t="str">
        <f>IF(OR(J15981&gt;Ограничения!$B$1,Sheet!G7063&gt;Ограничения!$B$2,Sheet!H7063&gt;Ограничения!$B$2,Sheet!I7063&gt;Ограничения!$B$2,),"Not compatible","Compatible")</f>
        <v>Compatible</v>
      </c>
      <c r="L15981">
        <f t="shared" si="1268"/>
        <v>77182</v>
      </c>
      <c r="M15981" s="3">
        <f t="shared" si="1269"/>
        <v>0</v>
      </c>
      <c r="N15981" s="3" t="str">
        <f t="shared" si="1270"/>
        <v>N</v>
      </c>
      <c r="O15981" t="s">
        <v>28007</v>
      </c>
      <c r="P15981">
        <v>3</v>
      </c>
      <c r="Q15981" t="str">
        <f t="shared" si="1266"/>
        <v>COPY 77182.dat sel\77182.dat</v>
      </c>
      <c r="R15981" t="str">
        <f>IF(ISNA(VLOOKUP(B15981,Rendered!$B$1:$C$1000,1,FALSE)),"N","Y")</f>
        <v>N</v>
      </c>
    </row>
    <row r="15982" spans="1:18" hidden="1" x14ac:dyDescent="0.35">
      <c r="A15982" t="s">
        <v>13486</v>
      </c>
      <c r="B15982" t="s">
        <v>13619</v>
      </c>
      <c r="C15982" t="s">
        <v>13620</v>
      </c>
      <c r="D15982" t="s">
        <v>242</v>
      </c>
      <c r="E15982">
        <v>2005</v>
      </c>
      <c r="F15982">
        <v>2022</v>
      </c>
      <c r="G15982">
        <v>10</v>
      </c>
      <c r="H15982">
        <v>3</v>
      </c>
      <c r="I15982">
        <v>1</v>
      </c>
      <c r="J15982">
        <f t="shared" si="1267"/>
        <v>14</v>
      </c>
      <c r="K15982" t="str">
        <f>IF(OR(J15982&gt;Ограничения!$B$1,Sheet!G7064&gt;Ограничения!$B$2,Sheet!H7064&gt;Ограничения!$B$2,Sheet!I7064&gt;Ограничения!$B$2,),"Not compatible","Compatible")</f>
        <v>Compatible</v>
      </c>
      <c r="L15982">
        <f t="shared" si="1268"/>
        <v>50955</v>
      </c>
      <c r="M15982" s="3">
        <f t="shared" si="1269"/>
        <v>0</v>
      </c>
      <c r="N15982" s="3" t="str">
        <f t="shared" si="1270"/>
        <v>N</v>
      </c>
      <c r="O15982" t="s">
        <v>28007</v>
      </c>
      <c r="P15982">
        <v>3</v>
      </c>
      <c r="Q15982" t="str">
        <f t="shared" si="1266"/>
        <v>COPY 50955.dat sel\50955.dat</v>
      </c>
      <c r="R15982" t="str">
        <f>IF(ISNA(VLOOKUP(B15982,Rendered!$B$1:$C$1000,1,FALSE)),"N","Y")</f>
        <v>N</v>
      </c>
    </row>
    <row r="15983" spans="1:18" hidden="1" x14ac:dyDescent="0.35">
      <c r="A15983" t="s">
        <v>13486</v>
      </c>
      <c r="B15983" t="s">
        <v>13621</v>
      </c>
      <c r="C15983" t="s">
        <v>13622</v>
      </c>
      <c r="D15983" t="s">
        <v>242</v>
      </c>
      <c r="E15983">
        <v>2005</v>
      </c>
      <c r="F15983">
        <v>2022</v>
      </c>
      <c r="G15983">
        <v>10</v>
      </c>
      <c r="H15983">
        <v>3</v>
      </c>
      <c r="I15983">
        <v>1</v>
      </c>
      <c r="J15983">
        <f t="shared" si="1267"/>
        <v>14</v>
      </c>
      <c r="K15983" t="str">
        <f>IF(OR(J15983&gt;Ограничения!$B$1,Sheet!G7065&gt;Ограничения!$B$2,Sheet!H7065&gt;Ограничения!$B$2,Sheet!I7065&gt;Ограничения!$B$2,),"Not compatible","Compatible")</f>
        <v>Compatible</v>
      </c>
      <c r="L15983">
        <f t="shared" si="1268"/>
        <v>50956</v>
      </c>
      <c r="M15983" s="3">
        <f t="shared" si="1269"/>
        <v>0</v>
      </c>
      <c r="N15983" s="3" t="str">
        <f t="shared" si="1270"/>
        <v>N</v>
      </c>
      <c r="O15983" t="s">
        <v>28007</v>
      </c>
      <c r="P15983">
        <v>3</v>
      </c>
      <c r="Q15983" t="str">
        <f t="shared" si="1266"/>
        <v>COPY 50956.dat sel\50956.dat</v>
      </c>
      <c r="R15983" t="str">
        <f>IF(ISNA(VLOOKUP(B15983,Rendered!$B$1:$C$1000,1,FALSE)),"N","Y")</f>
        <v>N</v>
      </c>
    </row>
    <row r="15984" spans="1:18" hidden="1" x14ac:dyDescent="0.35">
      <c r="A15984" t="s">
        <v>13486</v>
      </c>
      <c r="B15984" t="s">
        <v>13623</v>
      </c>
      <c r="C15984" t="s">
        <v>13624</v>
      </c>
      <c r="D15984" t="s">
        <v>539</v>
      </c>
      <c r="E15984">
        <v>2002</v>
      </c>
      <c r="F15984">
        <v>2017</v>
      </c>
      <c r="G15984">
        <v>12</v>
      </c>
      <c r="H15984">
        <v>3</v>
      </c>
      <c r="I15984">
        <v>1</v>
      </c>
      <c r="J15984">
        <f t="shared" si="1267"/>
        <v>16</v>
      </c>
      <c r="K15984" t="str">
        <f>IF(OR(J15984&gt;Ограничения!$B$1,Sheet!G7066&gt;Ограничения!$B$2,Sheet!H7066&gt;Ограничения!$B$2,Sheet!I7066&gt;Ограничения!$B$2,),"Not compatible","Compatible")</f>
        <v>Compatible</v>
      </c>
      <c r="L15984">
        <f t="shared" si="1268"/>
        <v>42061</v>
      </c>
      <c r="M15984" s="3">
        <f t="shared" si="1269"/>
        <v>0</v>
      </c>
      <c r="N15984" s="3" t="str">
        <f t="shared" si="1270"/>
        <v>N</v>
      </c>
      <c r="O15984" t="s">
        <v>28008</v>
      </c>
      <c r="Q15984" t="str">
        <f t="shared" si="1266"/>
        <v>COPY 42061.dat sel\42061.dat</v>
      </c>
      <c r="R15984" t="str">
        <f>IF(ISNA(VLOOKUP(B15984,Rendered!$B$1:$C$1000,1,FALSE)),"N","Y")</f>
        <v>N</v>
      </c>
    </row>
    <row r="15985" spans="1:18" hidden="1" x14ac:dyDescent="0.35">
      <c r="A15985" t="s">
        <v>13486</v>
      </c>
      <c r="B15985" t="s">
        <v>13625</v>
      </c>
      <c r="C15985" t="s">
        <v>13626</v>
      </c>
      <c r="D15985" t="s">
        <v>539</v>
      </c>
      <c r="E15985">
        <v>2002</v>
      </c>
      <c r="F15985">
        <v>2017</v>
      </c>
      <c r="G15985">
        <v>12</v>
      </c>
      <c r="H15985">
        <v>3</v>
      </c>
      <c r="I15985">
        <v>1</v>
      </c>
      <c r="J15985">
        <f t="shared" si="1267"/>
        <v>16</v>
      </c>
      <c r="K15985" t="str">
        <f>IF(OR(J15985&gt;Ограничения!$B$1,Sheet!G7067&gt;Ограничения!$B$2,Sheet!H7067&gt;Ограничения!$B$2,Sheet!I7067&gt;Ограничения!$B$2,),"Not compatible","Compatible")</f>
        <v>Compatible</v>
      </c>
      <c r="L15985">
        <f t="shared" si="1268"/>
        <v>42060</v>
      </c>
      <c r="M15985" s="3">
        <f t="shared" si="1269"/>
        <v>0</v>
      </c>
      <c r="N15985" s="3" t="str">
        <f t="shared" si="1270"/>
        <v>N</v>
      </c>
      <c r="O15985" t="s">
        <v>28008</v>
      </c>
      <c r="Q15985" t="str">
        <f t="shared" si="1266"/>
        <v>COPY 42060.dat sel\42060.dat</v>
      </c>
      <c r="R15985" t="str">
        <f>IF(ISNA(VLOOKUP(B15985,Rendered!$B$1:$C$1000,1,FALSE)),"N","Y")</f>
        <v>N</v>
      </c>
    </row>
    <row r="15986" spans="1:18" hidden="1" x14ac:dyDescent="0.35">
      <c r="A15986" t="s">
        <v>13486</v>
      </c>
      <c r="B15986" t="s">
        <v>13627</v>
      </c>
      <c r="C15986" t="s">
        <v>13628</v>
      </c>
      <c r="D15986" t="s">
        <v>242</v>
      </c>
      <c r="E15986">
        <v>2003</v>
      </c>
      <c r="F15986">
        <v>2021</v>
      </c>
      <c r="G15986">
        <v>16</v>
      </c>
      <c r="H15986">
        <v>4</v>
      </c>
      <c r="I15986">
        <v>1</v>
      </c>
      <c r="J15986">
        <f t="shared" si="1267"/>
        <v>21</v>
      </c>
      <c r="K15986" t="str">
        <f>IF(OR(J15986&gt;Ограничения!$B$1,Sheet!G7068&gt;Ограничения!$B$2,Sheet!H7068&gt;Ограничения!$B$2,Sheet!I7068&gt;Ограничения!$B$2,),"Not compatible","Compatible")</f>
        <v>Not compatible</v>
      </c>
      <c r="L15986">
        <f t="shared" si="1268"/>
        <v>45301</v>
      </c>
      <c r="M15986" s="3">
        <f t="shared" si="1269"/>
        <v>0</v>
      </c>
      <c r="N15986" s="3" t="str">
        <f t="shared" si="1270"/>
        <v>N</v>
      </c>
      <c r="O15986" t="s">
        <v>28008</v>
      </c>
      <c r="Q15986" t="str">
        <f t="shared" si="1266"/>
        <v>COPY 45301.dat sel\45301.dat</v>
      </c>
      <c r="R15986" t="str">
        <f>IF(ISNA(VLOOKUP(B15986,Rendered!$B$1:$C$1000,1,FALSE)),"N","Y")</f>
        <v>N</v>
      </c>
    </row>
    <row r="15987" spans="1:18" hidden="1" x14ac:dyDescent="0.35">
      <c r="A15987" t="s">
        <v>13486</v>
      </c>
      <c r="B15987" t="s">
        <v>13487</v>
      </c>
      <c r="C15987" t="s">
        <v>13488</v>
      </c>
      <c r="D15987" t="s">
        <v>1550</v>
      </c>
      <c r="E15987">
        <v>2017</v>
      </c>
      <c r="F15987">
        <v>2022</v>
      </c>
      <c r="G15987">
        <v>2</v>
      </c>
      <c r="H15987">
        <v>1</v>
      </c>
      <c r="J15987">
        <f t="shared" si="1267"/>
        <v>3</v>
      </c>
      <c r="K15987" t="str">
        <f>IF(OR(J15987&gt;Ограничения!$B$1,Sheet!G6998&gt;Ограничения!$B$2,Sheet!H6998&gt;Ограничения!$B$2,Sheet!I6998&gt;Ограничения!$B$2,),"Not compatible","Compatible")</f>
        <v>Compatible</v>
      </c>
      <c r="L15987">
        <f t="shared" si="1268"/>
        <v>29120</v>
      </c>
      <c r="M15987" s="3">
        <f t="shared" si="1269"/>
        <v>0</v>
      </c>
      <c r="N15987" s="3" t="str">
        <f t="shared" si="1270"/>
        <v>N</v>
      </c>
      <c r="O15987" t="s">
        <v>28007</v>
      </c>
      <c r="P15987">
        <v>3</v>
      </c>
      <c r="Q15987" t="str">
        <f t="shared" si="1266"/>
        <v>COPY 29120.dat sel\29120.dat</v>
      </c>
      <c r="R15987" t="str">
        <f>IF(ISNA(VLOOKUP(B15987,Rendered!$B$1:$C$1000,1,FALSE)),"N","Y")</f>
        <v>N</v>
      </c>
    </row>
    <row r="15988" spans="1:18" hidden="1" x14ac:dyDescent="0.35">
      <c r="A15988" t="s">
        <v>13486</v>
      </c>
      <c r="B15988" t="s">
        <v>13489</v>
      </c>
      <c r="C15988" t="s">
        <v>13490</v>
      </c>
      <c r="D15988" t="s">
        <v>10</v>
      </c>
      <c r="E15988">
        <v>2017</v>
      </c>
      <c r="F15988">
        <v>2022</v>
      </c>
      <c r="G15988">
        <v>2</v>
      </c>
      <c r="H15988">
        <v>1</v>
      </c>
      <c r="J15988">
        <f t="shared" si="1267"/>
        <v>3</v>
      </c>
      <c r="K15988" t="str">
        <f>IF(OR(J15988&gt;Ограничения!$B$1,Sheet!G6999&gt;Ограничения!$B$2,Sheet!H6999&gt;Ограничения!$B$2,Sheet!I6999&gt;Ограничения!$B$2,),"Not compatible","Compatible")</f>
        <v>Compatible</v>
      </c>
      <c r="L15988">
        <f t="shared" si="1268"/>
        <v>29119</v>
      </c>
      <c r="M15988" s="3">
        <f t="shared" si="1269"/>
        <v>0</v>
      </c>
      <c r="N15988" s="3" t="str">
        <f t="shared" si="1270"/>
        <v>N</v>
      </c>
      <c r="O15988" t="s">
        <v>28007</v>
      </c>
      <c r="P15988">
        <v>3</v>
      </c>
      <c r="Q15988" t="str">
        <f t="shared" si="1266"/>
        <v>COPY 29119.dat sel\29119.dat</v>
      </c>
      <c r="R15988" t="str">
        <f>IF(ISNA(VLOOKUP(B15988,Rendered!$B$1:$C$1000,1,FALSE)),"N","Y")</f>
        <v>N</v>
      </c>
    </row>
    <row r="15989" spans="1:18" hidden="1" x14ac:dyDescent="0.35">
      <c r="A15989" t="s">
        <v>13486</v>
      </c>
      <c r="B15989" t="s">
        <v>13499</v>
      </c>
      <c r="C15989" t="s">
        <v>13500</v>
      </c>
      <c r="D15989" t="s">
        <v>58</v>
      </c>
      <c r="E15989">
        <v>1999</v>
      </c>
      <c r="F15989">
        <v>2022</v>
      </c>
      <c r="G15989">
        <v>2</v>
      </c>
      <c r="H15989">
        <v>16</v>
      </c>
      <c r="I15989">
        <v>1</v>
      </c>
      <c r="J15989">
        <f t="shared" si="1267"/>
        <v>19</v>
      </c>
      <c r="K15989" t="str">
        <f>IF(OR(J15989&gt;Ограничения!$B$1,Sheet!G7004&gt;Ограничения!$B$2,Sheet!H7004&gt;Ограничения!$B$2,Sheet!I7004&gt;Ограничения!$B$2,),"Not compatible","Compatible")</f>
        <v>Compatible</v>
      </c>
      <c r="L15989">
        <f t="shared" si="1268"/>
        <v>30382</v>
      </c>
      <c r="M15989" s="3">
        <f t="shared" si="1269"/>
        <v>0</v>
      </c>
      <c r="N15989" s="3" t="str">
        <f t="shared" si="1270"/>
        <v>N</v>
      </c>
      <c r="O15989" t="s">
        <v>28008</v>
      </c>
      <c r="Q15989" t="str">
        <f t="shared" si="1266"/>
        <v>COPY 30382.dat sel\30382.dat</v>
      </c>
      <c r="R15989" t="str">
        <f>IF(ISNA(VLOOKUP(B15989,Rendered!$B$1:$C$1000,1,FALSE)),"N","Y")</f>
        <v>N</v>
      </c>
    </row>
    <row r="15990" spans="1:18" hidden="1" x14ac:dyDescent="0.35">
      <c r="A15990" t="s">
        <v>13486</v>
      </c>
      <c r="B15990" t="s">
        <v>13491</v>
      </c>
      <c r="C15990" t="s">
        <v>13492</v>
      </c>
      <c r="D15990" t="s">
        <v>242</v>
      </c>
      <c r="E15990">
        <v>2013</v>
      </c>
      <c r="F15990">
        <v>2022</v>
      </c>
      <c r="G15990">
        <v>2</v>
      </c>
      <c r="H15990">
        <v>2</v>
      </c>
      <c r="I15990">
        <v>1</v>
      </c>
      <c r="J15990">
        <f t="shared" si="1267"/>
        <v>5</v>
      </c>
      <c r="K15990" t="str">
        <f>IF(OR(J15990&gt;Ограничения!$B$1,Sheet!G7000&gt;Ограничения!$B$2,Sheet!H7000&gt;Ограничения!$B$2,Sheet!I7000&gt;Ограничения!$B$2,),"Not compatible","Compatible")</f>
        <v>Compatible</v>
      </c>
      <c r="L15990">
        <f t="shared" si="1268"/>
        <v>13548</v>
      </c>
      <c r="M15990" s="3">
        <f t="shared" si="1269"/>
        <v>0</v>
      </c>
      <c r="N15990" s="3" t="str">
        <f t="shared" si="1270"/>
        <v>N</v>
      </c>
      <c r="O15990" t="s">
        <v>28007</v>
      </c>
      <c r="P15990">
        <v>3</v>
      </c>
      <c r="Q15990" t="str">
        <f t="shared" si="1266"/>
        <v>COPY 13548.dat sel\13548.dat</v>
      </c>
      <c r="R15990" t="str">
        <f>IF(ISNA(VLOOKUP(B15990,Rendered!$B$1:$C$1000,1,FALSE)),"N","Y")</f>
        <v>N</v>
      </c>
    </row>
    <row r="15991" spans="1:18" hidden="1" x14ac:dyDescent="0.35">
      <c r="A15991" t="s">
        <v>13486</v>
      </c>
      <c r="B15991" t="s">
        <v>13493</v>
      </c>
      <c r="C15991" t="s">
        <v>13494</v>
      </c>
      <c r="D15991" t="s">
        <v>27</v>
      </c>
      <c r="E15991">
        <v>2021</v>
      </c>
      <c r="F15991">
        <v>2022</v>
      </c>
      <c r="G15991">
        <v>2</v>
      </c>
      <c r="H15991">
        <v>2</v>
      </c>
      <c r="I15991">
        <v>2</v>
      </c>
      <c r="J15991">
        <f t="shared" si="1267"/>
        <v>6</v>
      </c>
      <c r="K15991" t="str">
        <f>IF(OR(J15991&gt;Ограничения!$B$1,Sheet!G7001&gt;Ограничения!$B$2,Sheet!H7001&gt;Ограничения!$B$2,Sheet!I7001&gt;Ограничения!$B$2,),"Not compatible","Compatible")</f>
        <v>Compatible</v>
      </c>
      <c r="L15991">
        <f t="shared" si="1268"/>
        <v>78886</v>
      </c>
      <c r="M15991" s="3">
        <f t="shared" si="1269"/>
        <v>0</v>
      </c>
      <c r="N15991" s="3" t="str">
        <f t="shared" si="1270"/>
        <v>N</v>
      </c>
      <c r="O15991" t="s">
        <v>28007</v>
      </c>
      <c r="P15991">
        <v>3</v>
      </c>
      <c r="Q15991" t="str">
        <f t="shared" si="1266"/>
        <v>COPY 78886.dat sel\78886.dat</v>
      </c>
      <c r="R15991" t="str">
        <f>IF(ISNA(VLOOKUP(B15991,Rendered!$B$1:$C$1000,1,FALSE)),"N","Y")</f>
        <v>N</v>
      </c>
    </row>
    <row r="15992" spans="1:18" hidden="1" x14ac:dyDescent="0.35">
      <c r="A15992" t="s">
        <v>13486</v>
      </c>
      <c r="B15992" t="s">
        <v>13495</v>
      </c>
      <c r="C15992" t="s">
        <v>13496</v>
      </c>
      <c r="D15992" t="s">
        <v>558</v>
      </c>
      <c r="E15992">
        <v>2020</v>
      </c>
      <c r="F15992">
        <v>2022</v>
      </c>
      <c r="G15992">
        <v>2</v>
      </c>
      <c r="H15992">
        <v>2</v>
      </c>
      <c r="J15992">
        <f t="shared" si="1267"/>
        <v>4</v>
      </c>
      <c r="K15992" t="str">
        <f>IF(OR(J15992&gt;Ограничения!$B$1,Sheet!G7002&gt;Ограничения!$B$2,Sheet!H7002&gt;Ограничения!$B$2,Sheet!I7002&gt;Ограничения!$B$2,),"Not compatible","Compatible")</f>
        <v>Compatible</v>
      </c>
      <c r="L15992">
        <f t="shared" si="1268"/>
        <v>66956</v>
      </c>
      <c r="M15992" s="3">
        <f t="shared" si="1269"/>
        <v>0</v>
      </c>
      <c r="N15992" s="3" t="str">
        <f t="shared" si="1270"/>
        <v>N</v>
      </c>
      <c r="O15992" t="s">
        <v>28007</v>
      </c>
      <c r="P15992">
        <v>3</v>
      </c>
      <c r="Q15992" t="str">
        <f t="shared" si="1266"/>
        <v>COPY 66956.dat sel\66956.dat</v>
      </c>
      <c r="R15992" t="str">
        <f>IF(ISNA(VLOOKUP(B15992,Rendered!$B$1:$C$1000,1,FALSE)),"N","Y")</f>
        <v>N</v>
      </c>
    </row>
    <row r="15993" spans="1:18" hidden="1" x14ac:dyDescent="0.35">
      <c r="A15993" t="s">
        <v>13486</v>
      </c>
      <c r="B15993" t="s">
        <v>13497</v>
      </c>
      <c r="C15993" t="s">
        <v>13498</v>
      </c>
      <c r="D15993" t="s">
        <v>7</v>
      </c>
      <c r="E15993">
        <v>2004</v>
      </c>
      <c r="F15993">
        <v>2022</v>
      </c>
      <c r="G15993">
        <v>2</v>
      </c>
      <c r="H15993">
        <v>4</v>
      </c>
      <c r="I15993">
        <v>1</v>
      </c>
      <c r="J15993">
        <f t="shared" si="1267"/>
        <v>7</v>
      </c>
      <c r="K15993" t="str">
        <f>IF(OR(J15993&gt;Ограничения!$B$1,Sheet!G7003&gt;Ограничения!$B$2,Sheet!H7003&gt;Ограничения!$B$2,Sheet!I7003&gt;Ограничения!$B$2,),"Not compatible","Compatible")</f>
        <v>Compatible</v>
      </c>
      <c r="L15993">
        <f t="shared" si="1268"/>
        <v>47759</v>
      </c>
      <c r="M15993" s="3">
        <f t="shared" si="1269"/>
        <v>0</v>
      </c>
      <c r="N15993" s="3" t="str">
        <f t="shared" si="1270"/>
        <v>N</v>
      </c>
      <c r="O15993" t="s">
        <v>28007</v>
      </c>
      <c r="P15993">
        <v>3</v>
      </c>
      <c r="Q15993" t="str">
        <f t="shared" si="1266"/>
        <v>COPY 47759.dat sel\47759.dat</v>
      </c>
      <c r="R15993" t="str">
        <f>IF(ISNA(VLOOKUP(B15993,Rendered!$B$1:$C$1000,1,FALSE)),"N","Y")</f>
        <v>N</v>
      </c>
    </row>
    <row r="15994" spans="1:18" hidden="1" x14ac:dyDescent="0.35">
      <c r="A15994" t="s">
        <v>13486</v>
      </c>
      <c r="B15994" t="s">
        <v>13501</v>
      </c>
      <c r="C15994" t="s">
        <v>13502</v>
      </c>
      <c r="D15994" t="s">
        <v>49</v>
      </c>
      <c r="E15994">
        <v>2004</v>
      </c>
      <c r="F15994">
        <v>2022</v>
      </c>
      <c r="G15994">
        <v>3.5</v>
      </c>
      <c r="H15994">
        <v>4</v>
      </c>
      <c r="I15994">
        <v>1</v>
      </c>
      <c r="J15994">
        <f t="shared" si="1267"/>
        <v>8.5</v>
      </c>
      <c r="K15994" t="str">
        <f>IF(OR(J15994&gt;Ограничения!$B$1,Sheet!G7005&gt;Ограничения!$B$2,Sheet!H7005&gt;Ограничения!$B$2,Sheet!I7005&gt;Ограничения!$B$2,),"Not compatible","Compatible")</f>
        <v>Compatible</v>
      </c>
      <c r="L15994">
        <f t="shared" si="1268"/>
        <v>50373</v>
      </c>
      <c r="M15994" s="3">
        <f t="shared" si="1269"/>
        <v>0</v>
      </c>
      <c r="N15994" s="3" t="str">
        <f t="shared" si="1270"/>
        <v>N</v>
      </c>
      <c r="O15994" t="s">
        <v>28007</v>
      </c>
      <c r="P15994">
        <v>3</v>
      </c>
      <c r="Q15994" t="str">
        <f t="shared" si="1266"/>
        <v>COPY 50373.dat sel\50373.dat</v>
      </c>
      <c r="R15994" t="str">
        <f>IF(ISNA(VLOOKUP(B15994,Rendered!$B$1:$C$1000,1,FALSE)),"N","Y")</f>
        <v>N</v>
      </c>
    </row>
    <row r="15995" spans="1:18" hidden="1" x14ac:dyDescent="0.35">
      <c r="A15995" t="s">
        <v>13486</v>
      </c>
      <c r="B15995" t="s">
        <v>13503</v>
      </c>
      <c r="C15995" t="s">
        <v>13504</v>
      </c>
      <c r="D15995" t="s">
        <v>24</v>
      </c>
      <c r="E15995">
        <v>1987</v>
      </c>
      <c r="F15995">
        <v>2002</v>
      </c>
      <c r="G15995">
        <v>3.5</v>
      </c>
      <c r="H15995">
        <v>4</v>
      </c>
      <c r="I15995">
        <v>1</v>
      </c>
      <c r="J15995">
        <f t="shared" si="1267"/>
        <v>8.5</v>
      </c>
      <c r="K15995" t="str">
        <f>IF(OR(J15995&gt;Ограничения!$B$1,Sheet!G7006&gt;Ограничения!$B$2,Sheet!H7006&gt;Ограничения!$B$2,Sheet!I7006&gt;Ограничения!$B$2,),"Not compatible","Compatible")</f>
        <v>Compatible</v>
      </c>
      <c r="L15995">
        <f t="shared" si="1268"/>
        <v>2399</v>
      </c>
      <c r="M15995" s="3">
        <f t="shared" si="1269"/>
        <v>0</v>
      </c>
      <c r="N15995" s="3" t="str">
        <f t="shared" si="1270"/>
        <v>N</v>
      </c>
      <c r="O15995" t="s">
        <v>28008</v>
      </c>
      <c r="Q15995" t="str">
        <f t="shared" si="1266"/>
        <v>COPY 2399.dat sel\2399.dat</v>
      </c>
      <c r="R15995" t="str">
        <f>IF(ISNA(VLOOKUP(B15995,Rendered!$B$1:$C$1000,1,FALSE)),"N","Y")</f>
        <v>N</v>
      </c>
    </row>
    <row r="15996" spans="1:18" hidden="1" x14ac:dyDescent="0.35">
      <c r="A15996" t="s">
        <v>13486</v>
      </c>
      <c r="B15996" t="s">
        <v>13505</v>
      </c>
      <c r="C15996" t="s">
        <v>13506</v>
      </c>
      <c r="D15996" t="s">
        <v>253</v>
      </c>
      <c r="E15996">
        <v>1994</v>
      </c>
      <c r="F15996">
        <v>2022</v>
      </c>
      <c r="G15996">
        <v>3</v>
      </c>
      <c r="H15996">
        <v>2</v>
      </c>
      <c r="I15996">
        <v>1</v>
      </c>
      <c r="J15996">
        <f t="shared" si="1267"/>
        <v>6</v>
      </c>
      <c r="K15996" t="str">
        <f>IF(OR(J15996&gt;Ограничения!$B$1,Sheet!G7007&gt;Ограничения!$B$2,Sheet!H7007&gt;Ограничения!$B$2,Sheet!I7007&gt;Ограничения!$B$2,),"Not compatible","Compatible")</f>
        <v>Compatible</v>
      </c>
      <c r="L15996">
        <f t="shared" si="1268"/>
        <v>6565</v>
      </c>
      <c r="M15996" s="3">
        <f t="shared" si="1269"/>
        <v>0</v>
      </c>
      <c r="N15996" s="3" t="str">
        <f t="shared" si="1270"/>
        <v>N</v>
      </c>
      <c r="O15996" t="s">
        <v>28007</v>
      </c>
      <c r="P15996">
        <v>3</v>
      </c>
      <c r="Q15996" t="str">
        <f t="shared" si="1266"/>
        <v>COPY 6565.dat sel\6565.dat</v>
      </c>
      <c r="R15996" t="str">
        <f>IF(ISNA(VLOOKUP(B15996,Rendered!$B$1:$C$1000,1,FALSE)),"N","Y")</f>
        <v>N</v>
      </c>
    </row>
    <row r="15997" spans="1:18" hidden="1" x14ac:dyDescent="0.35">
      <c r="A15997" t="s">
        <v>13486</v>
      </c>
      <c r="B15997" t="s">
        <v>13509</v>
      </c>
      <c r="C15997" t="s">
        <v>13510</v>
      </c>
      <c r="D15997" t="s">
        <v>52</v>
      </c>
      <c r="E15997">
        <v>2022</v>
      </c>
      <c r="F15997">
        <v>2022</v>
      </c>
      <c r="G15997">
        <v>3</v>
      </c>
      <c r="H15997">
        <v>2</v>
      </c>
      <c r="I15997">
        <v>1</v>
      </c>
      <c r="J15997">
        <f t="shared" si="1267"/>
        <v>6</v>
      </c>
      <c r="K15997" t="str">
        <f>IF(OR(J15997&gt;Ограничения!$B$1,Sheet!G7009&gt;Ограничения!$B$2,Sheet!H7009&gt;Ограничения!$B$2,Sheet!I7009&gt;Ограничения!$B$2,),"Not compatible","Compatible")</f>
        <v>Compatible</v>
      </c>
      <c r="L15997">
        <f t="shared" si="1268"/>
        <v>80177</v>
      </c>
      <c r="M15997" s="3">
        <f t="shared" si="1269"/>
        <v>0</v>
      </c>
      <c r="N15997" s="3" t="str">
        <f t="shared" si="1270"/>
        <v>N</v>
      </c>
      <c r="O15997" t="s">
        <v>28007</v>
      </c>
      <c r="P15997">
        <v>3</v>
      </c>
      <c r="Q15997" t="str">
        <f t="shared" si="1266"/>
        <v>COPY 80177.dat sel\80177.dat</v>
      </c>
      <c r="R15997" t="str">
        <f>IF(ISNA(VLOOKUP(B15997,Rendered!$B$1:$C$1000,1,FALSE)),"N","Y")</f>
        <v>N</v>
      </c>
    </row>
    <row r="15998" spans="1:18" hidden="1" x14ac:dyDescent="0.35">
      <c r="A15998" t="s">
        <v>13486</v>
      </c>
      <c r="B15998" t="s">
        <v>13511</v>
      </c>
      <c r="C15998" t="s">
        <v>13512</v>
      </c>
      <c r="D15998" t="s">
        <v>52</v>
      </c>
      <c r="E15998">
        <v>2022</v>
      </c>
      <c r="F15998">
        <v>2022</v>
      </c>
      <c r="G15998">
        <v>3</v>
      </c>
      <c r="H15998">
        <v>2</v>
      </c>
      <c r="I15998">
        <v>1</v>
      </c>
      <c r="J15998">
        <f t="shared" si="1267"/>
        <v>6</v>
      </c>
      <c r="K15998" t="str">
        <f>IF(OR(J15998&gt;Ограничения!$B$1,Sheet!G7010&gt;Ограничения!$B$2,Sheet!H7010&gt;Ограничения!$B$2,Sheet!I7010&gt;Ограничения!$B$2,),"Not compatible","Compatible")</f>
        <v>Compatible</v>
      </c>
      <c r="L15998">
        <f t="shared" si="1268"/>
        <v>80178</v>
      </c>
      <c r="M15998" s="3">
        <f t="shared" si="1269"/>
        <v>0</v>
      </c>
      <c r="N15998" s="3" t="str">
        <f t="shared" si="1270"/>
        <v>N</v>
      </c>
      <c r="O15998" t="s">
        <v>28007</v>
      </c>
      <c r="P15998">
        <v>3</v>
      </c>
      <c r="Q15998" t="str">
        <f t="shared" ref="Q15998:Q16061" si="1271">_xlfn.CONCAT("COPY ",B15998,".dat sel\",B15998,".dat")</f>
        <v>COPY 80178.dat sel\80178.dat</v>
      </c>
      <c r="R15998" t="str">
        <f>IF(ISNA(VLOOKUP(B15998,Rendered!$B$1:$C$1000,1,FALSE)),"N","Y")</f>
        <v>N</v>
      </c>
    </row>
    <row r="15999" spans="1:18" hidden="1" x14ac:dyDescent="0.35">
      <c r="A15999" t="s">
        <v>13486</v>
      </c>
      <c r="B15999" t="s">
        <v>13507</v>
      </c>
      <c r="C15999" t="s">
        <v>13508</v>
      </c>
      <c r="D15999" t="s">
        <v>253</v>
      </c>
      <c r="E15999">
        <v>1994</v>
      </c>
      <c r="F15999">
        <v>2022</v>
      </c>
      <c r="G15999">
        <v>3</v>
      </c>
      <c r="H15999">
        <v>2</v>
      </c>
      <c r="I15999">
        <v>1</v>
      </c>
      <c r="J15999">
        <f t="shared" si="1267"/>
        <v>6</v>
      </c>
      <c r="K15999" t="str">
        <f>IF(OR(J15999&gt;Ограничения!$B$1,Sheet!G7008&gt;Ограничения!$B$2,Sheet!H7008&gt;Ограничения!$B$2,Sheet!I7008&gt;Ограничения!$B$2,),"Not compatible","Compatible")</f>
        <v>Compatible</v>
      </c>
      <c r="L15999">
        <f t="shared" si="1268"/>
        <v>6564</v>
      </c>
      <c r="M15999" s="3">
        <f t="shared" si="1269"/>
        <v>0</v>
      </c>
      <c r="N15999" s="3" t="str">
        <f t="shared" si="1270"/>
        <v>N</v>
      </c>
      <c r="O15999" t="s">
        <v>28007</v>
      </c>
      <c r="P15999">
        <v>3</v>
      </c>
      <c r="Q15999" t="str">
        <f t="shared" si="1271"/>
        <v>COPY 6564.dat sel\6564.dat</v>
      </c>
      <c r="R15999" t="str">
        <f>IF(ISNA(VLOOKUP(B15999,Rendered!$B$1:$C$1000,1,FALSE)),"N","Y")</f>
        <v>N</v>
      </c>
    </row>
    <row r="16000" spans="1:18" hidden="1" x14ac:dyDescent="0.35">
      <c r="A16000" t="s">
        <v>13486</v>
      </c>
      <c r="B16000" t="s">
        <v>13513</v>
      </c>
      <c r="C16000" t="s">
        <v>13514</v>
      </c>
      <c r="D16000" t="s">
        <v>57</v>
      </c>
      <c r="E16000">
        <v>2001</v>
      </c>
      <c r="F16000">
        <v>2022</v>
      </c>
      <c r="G16000">
        <v>3</v>
      </c>
      <c r="H16000">
        <v>3</v>
      </c>
      <c r="I16000">
        <v>1</v>
      </c>
      <c r="J16000">
        <f t="shared" si="1267"/>
        <v>7</v>
      </c>
      <c r="K16000" t="str">
        <f>IF(OR(J16000&gt;Ограничения!$B$1,Sheet!G7011&gt;Ограничения!$B$2,Sheet!H7011&gt;Ограничения!$B$2,Sheet!I7011&gt;Ограничения!$B$2,),"Not compatible","Compatible")</f>
        <v>Compatible</v>
      </c>
      <c r="L16000">
        <f t="shared" si="1268"/>
        <v>30505</v>
      </c>
      <c r="M16000" s="3">
        <f t="shared" si="1269"/>
        <v>0</v>
      </c>
      <c r="N16000" s="3" t="str">
        <f t="shared" si="1270"/>
        <v>N</v>
      </c>
      <c r="O16000" t="s">
        <v>28007</v>
      </c>
      <c r="P16000">
        <v>3</v>
      </c>
      <c r="Q16000" t="str">
        <f t="shared" si="1271"/>
        <v>COPY 30505.dat sel\30505.dat</v>
      </c>
      <c r="R16000" t="str">
        <f>IF(ISNA(VLOOKUP(B16000,Rendered!$B$1:$C$1000,1,FALSE)),"N","Y")</f>
        <v>N</v>
      </c>
    </row>
    <row r="16001" spans="1:18" hidden="1" x14ac:dyDescent="0.35">
      <c r="A16001" t="s">
        <v>13486</v>
      </c>
      <c r="B16001" t="s">
        <v>13515</v>
      </c>
      <c r="C16001" t="s">
        <v>13516</v>
      </c>
      <c r="D16001" t="s">
        <v>58</v>
      </c>
      <c r="E16001">
        <v>2019</v>
      </c>
      <c r="F16001">
        <v>2022</v>
      </c>
      <c r="G16001">
        <v>3</v>
      </c>
      <c r="H16001">
        <v>3</v>
      </c>
      <c r="I16001">
        <v>1</v>
      </c>
      <c r="J16001">
        <f t="shared" si="1267"/>
        <v>7</v>
      </c>
      <c r="K16001" t="str">
        <f>IF(OR(J16001&gt;Ограничения!$B$1,Sheet!G7012&gt;Ограничения!$B$2,Sheet!H7012&gt;Ограничения!$B$2,Sheet!I7012&gt;Ограничения!$B$2,),"Not compatible","Compatible")</f>
        <v>Compatible</v>
      </c>
      <c r="L16001">
        <f t="shared" si="1268"/>
        <v>42862</v>
      </c>
      <c r="M16001" s="3">
        <f t="shared" si="1269"/>
        <v>0</v>
      </c>
      <c r="N16001" s="3" t="str">
        <f t="shared" si="1270"/>
        <v>N</v>
      </c>
      <c r="O16001" t="s">
        <v>28007</v>
      </c>
      <c r="P16001">
        <v>3</v>
      </c>
      <c r="Q16001" t="str">
        <f t="shared" si="1271"/>
        <v>COPY 42862.dat sel\42862.dat</v>
      </c>
      <c r="R16001" t="str">
        <f>IF(ISNA(VLOOKUP(B16001,Rendered!$B$1:$C$1000,1,FALSE)),"N","Y")</f>
        <v>N</v>
      </c>
    </row>
    <row r="16002" spans="1:18" hidden="1" x14ac:dyDescent="0.35">
      <c r="A16002" t="s">
        <v>13486</v>
      </c>
      <c r="B16002" t="s">
        <v>13517</v>
      </c>
      <c r="C16002" t="s">
        <v>13518</v>
      </c>
      <c r="D16002" t="s">
        <v>59</v>
      </c>
      <c r="E16002">
        <v>2019</v>
      </c>
      <c r="F16002">
        <v>2022</v>
      </c>
      <c r="G16002">
        <v>3</v>
      </c>
      <c r="H16002">
        <v>3</v>
      </c>
      <c r="I16002">
        <v>1</v>
      </c>
      <c r="J16002">
        <f t="shared" ref="J16002:J16065" si="1272">SUM(G16002:I16002)</f>
        <v>7</v>
      </c>
      <c r="K16002" t="str">
        <f>IF(OR(J16002&gt;Ограничения!$B$1,Sheet!G7013&gt;Ограничения!$B$2,Sheet!H7013&gt;Ограничения!$B$2,Sheet!I7013&gt;Ограничения!$B$2,),"Not compatible","Compatible")</f>
        <v>Compatible</v>
      </c>
      <c r="L16002">
        <f t="shared" ref="L16002:L16065" si="1273">IFERROR(B16002+1-1,"Модификация")</f>
        <v>48165</v>
      </c>
      <c r="M16002" s="3">
        <f t="shared" si="1269"/>
        <v>0</v>
      </c>
      <c r="N16002" s="3" t="str">
        <f t="shared" si="1270"/>
        <v>N</v>
      </c>
      <c r="O16002" t="s">
        <v>28007</v>
      </c>
      <c r="P16002">
        <v>3</v>
      </c>
      <c r="Q16002" t="str">
        <f t="shared" si="1271"/>
        <v>COPY 48165.dat sel\48165.dat</v>
      </c>
      <c r="R16002" t="str">
        <f>IF(ISNA(VLOOKUP(B16002,Rendered!$B$1:$C$1000,1,FALSE)),"N","Y")</f>
        <v>N</v>
      </c>
    </row>
    <row r="16003" spans="1:18" hidden="1" x14ac:dyDescent="0.35">
      <c r="A16003" t="s">
        <v>13486</v>
      </c>
      <c r="B16003" t="s">
        <v>13519</v>
      </c>
      <c r="C16003" t="s">
        <v>13520</v>
      </c>
      <c r="D16003" t="s">
        <v>558</v>
      </c>
      <c r="E16003">
        <v>2012</v>
      </c>
      <c r="F16003">
        <v>2022</v>
      </c>
      <c r="G16003">
        <v>3</v>
      </c>
      <c r="H16003">
        <v>4</v>
      </c>
      <c r="J16003">
        <f t="shared" si="1272"/>
        <v>7</v>
      </c>
      <c r="K16003" t="str">
        <f>IF(OR(J16003&gt;Ограничения!$B$1,Sheet!G7014&gt;Ограничения!$B$2,Sheet!H7014&gt;Ограничения!$B$2,Sheet!I7014&gt;Ограничения!$B$2,),"Not compatible","Compatible")</f>
        <v>Compatible</v>
      </c>
      <c r="L16003">
        <f t="shared" si="1273"/>
        <v>11291</v>
      </c>
      <c r="M16003" s="3">
        <f t="shared" ref="M16003:M16066" si="1274">IF(ISERR(FIND(C16003,C16004)),0,LEN(C16003)/LEN(C16004))</f>
        <v>0</v>
      </c>
      <c r="N16003" s="3" t="str">
        <f t="shared" ref="N16003:N16066" si="1275">IF(OR(M16003&gt;0,M16002&gt;0),"Y","N")</f>
        <v>N</v>
      </c>
      <c r="O16003" t="s">
        <v>28007</v>
      </c>
      <c r="P16003">
        <v>3</v>
      </c>
      <c r="Q16003" t="str">
        <f t="shared" si="1271"/>
        <v>COPY 11291.dat sel\11291.dat</v>
      </c>
      <c r="R16003" t="str">
        <f>IF(ISNA(VLOOKUP(B16003,Rendered!$B$1:$C$1000,1,FALSE)),"N","Y")</f>
        <v>N</v>
      </c>
    </row>
    <row r="16004" spans="1:18" hidden="1" x14ac:dyDescent="0.35">
      <c r="A16004" t="s">
        <v>13486</v>
      </c>
      <c r="B16004" t="s">
        <v>13521</v>
      </c>
      <c r="C16004" t="s">
        <v>13522</v>
      </c>
      <c r="D16004" t="s">
        <v>575</v>
      </c>
      <c r="E16004">
        <v>2011</v>
      </c>
      <c r="F16004">
        <v>2022</v>
      </c>
      <c r="G16004">
        <v>3</v>
      </c>
      <c r="H16004">
        <v>4</v>
      </c>
      <c r="J16004">
        <f t="shared" si="1272"/>
        <v>7</v>
      </c>
      <c r="K16004" t="str">
        <f>IF(OR(J16004&gt;Ограничения!$B$1,Sheet!G7015&gt;Ограничения!$B$2,Sheet!H7015&gt;Ограничения!$B$2,Sheet!I7015&gt;Ограничения!$B$2,),"Not compatible","Compatible")</f>
        <v>Compatible</v>
      </c>
      <c r="L16004">
        <f t="shared" si="1273"/>
        <v>93604</v>
      </c>
      <c r="M16004" s="3">
        <f t="shared" si="1274"/>
        <v>0</v>
      </c>
      <c r="N16004" s="3" t="str">
        <f t="shared" si="1275"/>
        <v>N</v>
      </c>
      <c r="O16004" t="s">
        <v>28007</v>
      </c>
      <c r="P16004">
        <v>3</v>
      </c>
      <c r="Q16004" t="str">
        <f t="shared" si="1271"/>
        <v>COPY 93604.dat sel\93604.dat</v>
      </c>
      <c r="R16004" t="str">
        <f>IF(ISNA(VLOOKUP(B16004,Rendered!$B$1:$C$1000,1,FALSE)),"N","Y")</f>
        <v>N</v>
      </c>
    </row>
    <row r="16005" spans="1:18" hidden="1" x14ac:dyDescent="0.35">
      <c r="A16005" t="s">
        <v>13486</v>
      </c>
      <c r="B16005" t="s">
        <v>13523</v>
      </c>
      <c r="C16005" t="s">
        <v>13524</v>
      </c>
      <c r="D16005" t="s">
        <v>242</v>
      </c>
      <c r="E16005">
        <v>2002</v>
      </c>
      <c r="F16005">
        <v>2022</v>
      </c>
      <c r="G16005">
        <v>4</v>
      </c>
      <c r="H16005">
        <v>2</v>
      </c>
      <c r="I16005">
        <v>1</v>
      </c>
      <c r="J16005">
        <f t="shared" si="1272"/>
        <v>7</v>
      </c>
      <c r="K16005" t="str">
        <f>IF(OR(J16005&gt;Ограничения!$B$1,Sheet!G7016&gt;Ограничения!$B$2,Sheet!H7016&gt;Ограничения!$B$2,Sheet!I7016&gt;Ограничения!$B$2,),"Not compatible","Compatible")</f>
        <v>Compatible</v>
      </c>
      <c r="L16005">
        <f t="shared" si="1273"/>
        <v>41768</v>
      </c>
      <c r="M16005" s="3">
        <f t="shared" si="1274"/>
        <v>0</v>
      </c>
      <c r="N16005" s="3" t="str">
        <f t="shared" si="1275"/>
        <v>N</v>
      </c>
      <c r="O16005" t="s">
        <v>28007</v>
      </c>
      <c r="P16005">
        <v>3</v>
      </c>
      <c r="Q16005" t="str">
        <f t="shared" si="1271"/>
        <v>COPY 41768.dat sel\41768.dat</v>
      </c>
      <c r="R16005" t="str">
        <f>IF(ISNA(VLOOKUP(B16005,Rendered!$B$1:$C$1000,1,FALSE)),"N","Y")</f>
        <v>N</v>
      </c>
    </row>
    <row r="16006" spans="1:18" hidden="1" x14ac:dyDescent="0.35">
      <c r="A16006" t="s">
        <v>13486</v>
      </c>
      <c r="B16006" t="s">
        <v>13525</v>
      </c>
      <c r="C16006" t="s">
        <v>13526</v>
      </c>
      <c r="D16006" t="s">
        <v>242</v>
      </c>
      <c r="E16006">
        <v>2002</v>
      </c>
      <c r="F16006">
        <v>2022</v>
      </c>
      <c r="G16006">
        <v>4</v>
      </c>
      <c r="H16006">
        <v>2</v>
      </c>
      <c r="I16006">
        <v>1</v>
      </c>
      <c r="J16006">
        <f t="shared" si="1272"/>
        <v>7</v>
      </c>
      <c r="K16006" t="str">
        <f>IF(OR(J16006&gt;Ограничения!$B$1,Sheet!G7017&gt;Ограничения!$B$2,Sheet!H7017&gt;Ограничения!$B$2,Sheet!I7017&gt;Ограничения!$B$2,),"Not compatible","Compatible")</f>
        <v>Compatible</v>
      </c>
      <c r="L16006">
        <f t="shared" si="1273"/>
        <v>41767</v>
      </c>
      <c r="M16006" s="3">
        <f t="shared" si="1274"/>
        <v>0</v>
      </c>
      <c r="N16006" s="3" t="str">
        <f t="shared" si="1275"/>
        <v>N</v>
      </c>
      <c r="O16006" t="s">
        <v>28007</v>
      </c>
      <c r="P16006">
        <v>3</v>
      </c>
      <c r="Q16006" t="str">
        <f t="shared" si="1271"/>
        <v>COPY 41767.dat sel\41767.dat</v>
      </c>
      <c r="R16006" t="str">
        <f>IF(ISNA(VLOOKUP(B16006,Rendered!$B$1:$C$1000,1,FALSE)),"N","Y")</f>
        <v>N</v>
      </c>
    </row>
    <row r="16007" spans="1:18" hidden="1" x14ac:dyDescent="0.35">
      <c r="A16007" t="s">
        <v>13486</v>
      </c>
      <c r="B16007" t="s">
        <v>13527</v>
      </c>
      <c r="C16007" t="s">
        <v>13528</v>
      </c>
      <c r="D16007" t="s">
        <v>7</v>
      </c>
      <c r="E16007">
        <v>2002</v>
      </c>
      <c r="F16007">
        <v>2022</v>
      </c>
      <c r="G16007">
        <v>4</v>
      </c>
      <c r="H16007">
        <v>2</v>
      </c>
      <c r="I16007">
        <v>1</v>
      </c>
      <c r="J16007">
        <f t="shared" si="1272"/>
        <v>7</v>
      </c>
      <c r="K16007" t="str">
        <f>IF(OR(J16007&gt;Ограничения!$B$1,Sheet!G7018&gt;Ограничения!$B$2,Sheet!H7018&gt;Ограничения!$B$2,Sheet!I7018&gt;Ограничения!$B$2,),"Not compatible","Compatible")</f>
        <v>Compatible</v>
      </c>
      <c r="L16007">
        <f t="shared" si="1273"/>
        <v>43721</v>
      </c>
      <c r="M16007" s="3">
        <f t="shared" si="1274"/>
        <v>0</v>
      </c>
      <c r="N16007" s="3" t="str">
        <f t="shared" si="1275"/>
        <v>N</v>
      </c>
      <c r="O16007" t="s">
        <v>28007</v>
      </c>
      <c r="P16007">
        <v>3</v>
      </c>
      <c r="Q16007" t="str">
        <f t="shared" si="1271"/>
        <v>COPY 43721.dat sel\43721.dat</v>
      </c>
      <c r="R16007" t="str">
        <f>IF(ISNA(VLOOKUP(B16007,Rendered!$B$1:$C$1000,1,FALSE)),"N","Y")</f>
        <v>N</v>
      </c>
    </row>
    <row r="16008" spans="1:18" hidden="1" x14ac:dyDescent="0.35">
      <c r="A16008" t="s">
        <v>13486</v>
      </c>
      <c r="B16008" t="s">
        <v>13529</v>
      </c>
      <c r="C16008" t="s">
        <v>13530</v>
      </c>
      <c r="D16008" t="s">
        <v>7</v>
      </c>
      <c r="E16008">
        <v>2002</v>
      </c>
      <c r="F16008">
        <v>2022</v>
      </c>
      <c r="G16008">
        <v>4</v>
      </c>
      <c r="H16008">
        <v>2</v>
      </c>
      <c r="I16008">
        <v>1</v>
      </c>
      <c r="J16008">
        <f t="shared" si="1272"/>
        <v>7</v>
      </c>
      <c r="K16008" t="str">
        <f>IF(OR(J16008&gt;Ограничения!$B$1,Sheet!G7019&gt;Ограничения!$B$2,Sheet!H7019&gt;Ограничения!$B$2,Sheet!I7019&gt;Ограничения!$B$2,),"Not compatible","Compatible")</f>
        <v>Compatible</v>
      </c>
      <c r="L16008">
        <f t="shared" si="1273"/>
        <v>43720</v>
      </c>
      <c r="M16008" s="3">
        <f t="shared" si="1274"/>
        <v>0</v>
      </c>
      <c r="N16008" s="3" t="str">
        <f t="shared" si="1275"/>
        <v>N</v>
      </c>
      <c r="O16008" t="s">
        <v>28007</v>
      </c>
      <c r="P16008">
        <v>3</v>
      </c>
      <c r="Q16008" t="str">
        <f t="shared" si="1271"/>
        <v>COPY 43720.dat sel\43720.dat</v>
      </c>
      <c r="R16008" t="str">
        <f>IF(ISNA(VLOOKUP(B16008,Rendered!$B$1:$C$1000,1,FALSE)),"N","Y")</f>
        <v>N</v>
      </c>
    </row>
    <row r="16009" spans="1:18" hidden="1" x14ac:dyDescent="0.35">
      <c r="A16009" t="s">
        <v>13486</v>
      </c>
      <c r="B16009" t="s">
        <v>13531</v>
      </c>
      <c r="C16009" t="s">
        <v>13532</v>
      </c>
      <c r="D16009" t="s">
        <v>1508</v>
      </c>
      <c r="E16009">
        <v>2003</v>
      </c>
      <c r="F16009">
        <v>2022</v>
      </c>
      <c r="G16009">
        <v>4</v>
      </c>
      <c r="H16009">
        <v>2</v>
      </c>
      <c r="I16009">
        <v>1</v>
      </c>
      <c r="J16009">
        <f t="shared" si="1272"/>
        <v>7</v>
      </c>
      <c r="K16009" t="str">
        <f>IF(OR(J16009&gt;Ограничения!$B$1,Sheet!G7020&gt;Ограничения!$B$2,Sheet!H7020&gt;Ограничения!$B$2,Sheet!I7020&gt;Ограничения!$B$2,),"Not compatible","Compatible")</f>
        <v>Compatible</v>
      </c>
      <c r="L16009">
        <f t="shared" si="1273"/>
        <v>43710</v>
      </c>
      <c r="M16009" s="3">
        <f t="shared" si="1274"/>
        <v>0</v>
      </c>
      <c r="N16009" s="3" t="str">
        <f t="shared" si="1275"/>
        <v>N</v>
      </c>
      <c r="O16009" t="s">
        <v>28007</v>
      </c>
      <c r="P16009">
        <v>3</v>
      </c>
      <c r="Q16009" t="str">
        <f t="shared" si="1271"/>
        <v>COPY 43710.dat sel\43710.dat</v>
      </c>
      <c r="R16009" t="str">
        <f>IF(ISNA(VLOOKUP(B16009,Rendered!$B$1:$C$1000,1,FALSE)),"N","Y")</f>
        <v>N</v>
      </c>
    </row>
    <row r="16010" spans="1:18" hidden="1" x14ac:dyDescent="0.35">
      <c r="A16010" t="s">
        <v>13486</v>
      </c>
      <c r="B16010" t="s">
        <v>13533</v>
      </c>
      <c r="C16010" t="s">
        <v>13534</v>
      </c>
      <c r="D16010" t="s">
        <v>1508</v>
      </c>
      <c r="E16010">
        <v>2003</v>
      </c>
      <c r="F16010">
        <v>2022</v>
      </c>
      <c r="G16010">
        <v>4</v>
      </c>
      <c r="H16010">
        <v>2</v>
      </c>
      <c r="I16010">
        <v>1</v>
      </c>
      <c r="J16010">
        <f t="shared" si="1272"/>
        <v>7</v>
      </c>
      <c r="K16010" t="str">
        <f>IF(OR(J16010&gt;Ограничения!$B$1,Sheet!G7021&gt;Ограничения!$B$2,Sheet!H7021&gt;Ограничения!$B$2,Sheet!I7021&gt;Ограничения!$B$2,),"Not compatible","Compatible")</f>
        <v>Compatible</v>
      </c>
      <c r="L16010">
        <f t="shared" si="1273"/>
        <v>43711</v>
      </c>
      <c r="M16010" s="3">
        <f t="shared" si="1274"/>
        <v>0</v>
      </c>
      <c r="N16010" s="3" t="str">
        <f t="shared" si="1275"/>
        <v>N</v>
      </c>
      <c r="O16010" t="s">
        <v>28007</v>
      </c>
      <c r="P16010">
        <v>3</v>
      </c>
      <c r="Q16010" t="str">
        <f t="shared" si="1271"/>
        <v>COPY 43711.dat sel\43711.dat</v>
      </c>
      <c r="R16010" t="str">
        <f>IF(ISNA(VLOOKUP(B16010,Rendered!$B$1:$C$1000,1,FALSE)),"N","Y")</f>
        <v>N</v>
      </c>
    </row>
    <row r="16011" spans="1:18" hidden="1" x14ac:dyDescent="0.35">
      <c r="A16011" t="s">
        <v>13486</v>
      </c>
      <c r="B16011" t="s">
        <v>13535</v>
      </c>
      <c r="C16011" t="s">
        <v>13536</v>
      </c>
      <c r="D16011" t="s">
        <v>57</v>
      </c>
      <c r="E16011">
        <v>2012</v>
      </c>
      <c r="F16011">
        <v>2018</v>
      </c>
      <c r="G16011">
        <v>4</v>
      </c>
      <c r="H16011">
        <v>4</v>
      </c>
      <c r="I16011">
        <v>1.3</v>
      </c>
      <c r="J16011">
        <f t="shared" si="1272"/>
        <v>9.3000000000000007</v>
      </c>
      <c r="K16011" t="str">
        <f>IF(OR(J16011&gt;Ограничения!$B$1,Sheet!G7022&gt;Ограничения!$B$2,Sheet!H7022&gt;Ограничения!$B$2,Sheet!I7022&gt;Ограничения!$B$2,),"Not compatible","Compatible")</f>
        <v>Compatible</v>
      </c>
      <c r="L16011">
        <f t="shared" si="1273"/>
        <v>93589</v>
      </c>
      <c r="M16011" s="3">
        <f t="shared" si="1274"/>
        <v>0</v>
      </c>
      <c r="N16011" s="3" t="str">
        <f t="shared" si="1275"/>
        <v>N</v>
      </c>
      <c r="O16011" t="s">
        <v>28007</v>
      </c>
      <c r="P16011">
        <v>3</v>
      </c>
      <c r="Q16011" t="str">
        <f t="shared" si="1271"/>
        <v>COPY 93589.dat sel\93589.dat</v>
      </c>
      <c r="R16011" t="str">
        <f>IF(ISNA(VLOOKUP(B16011,Rendered!$B$1:$C$1000,1,FALSE)),"N","Y")</f>
        <v>N</v>
      </c>
    </row>
    <row r="16012" spans="1:18" hidden="1" x14ac:dyDescent="0.35">
      <c r="A16012" t="s">
        <v>13486</v>
      </c>
      <c r="B16012" t="s">
        <v>13537</v>
      </c>
      <c r="C16012" t="s">
        <v>13538</v>
      </c>
      <c r="D16012" t="s">
        <v>30</v>
      </c>
      <c r="E16012">
        <v>2005</v>
      </c>
      <c r="F16012">
        <v>2014</v>
      </c>
      <c r="G16012">
        <v>4</v>
      </c>
      <c r="H16012">
        <v>3</v>
      </c>
      <c r="J16012">
        <f t="shared" si="1272"/>
        <v>7</v>
      </c>
      <c r="K16012" t="str">
        <f>IF(OR(J16012&gt;Ограничения!$B$1,Sheet!G7023&gt;Ограничения!$B$2,Sheet!H7023&gt;Ограничения!$B$2,Sheet!I7023&gt;Ограничения!$B$2,),"Not compatible","Compatible")</f>
        <v>Compatible</v>
      </c>
      <c r="L16012">
        <f t="shared" si="1273"/>
        <v>50948</v>
      </c>
      <c r="M16012" s="3">
        <f t="shared" si="1274"/>
        <v>0</v>
      </c>
      <c r="N16012" s="3" t="str">
        <f t="shared" si="1275"/>
        <v>N</v>
      </c>
      <c r="O16012" t="s">
        <v>28007</v>
      </c>
      <c r="P16012">
        <v>3</v>
      </c>
      <c r="Q16012" t="str">
        <f t="shared" si="1271"/>
        <v>COPY 50948.dat sel\50948.dat</v>
      </c>
      <c r="R16012" t="str">
        <f>IF(ISNA(VLOOKUP(B16012,Rendered!$B$1:$C$1000,1,FALSE)),"N","Y")</f>
        <v>N</v>
      </c>
    </row>
    <row r="16013" spans="1:18" hidden="1" x14ac:dyDescent="0.35">
      <c r="A16013" t="s">
        <v>13486</v>
      </c>
      <c r="B16013" t="s">
        <v>13539</v>
      </c>
      <c r="C16013" t="s">
        <v>13540</v>
      </c>
      <c r="D16013" t="s">
        <v>978</v>
      </c>
      <c r="E16013">
        <v>2009</v>
      </c>
      <c r="F16013">
        <v>2022</v>
      </c>
      <c r="G16013">
        <v>4</v>
      </c>
      <c r="H16013">
        <v>3</v>
      </c>
      <c r="I16013">
        <v>1</v>
      </c>
      <c r="J16013">
        <f t="shared" si="1272"/>
        <v>8</v>
      </c>
      <c r="K16013" t="str">
        <f>IF(OR(J16013&gt;Ограничения!$B$1,Sheet!G7024&gt;Ограничения!$B$2,Sheet!H7024&gt;Ограничения!$B$2,Sheet!I7024&gt;Ограничения!$B$2,),"Not compatible","Compatible")</f>
        <v>Compatible</v>
      </c>
      <c r="L16013">
        <f t="shared" si="1273"/>
        <v>64225</v>
      </c>
      <c r="M16013" s="3">
        <f t="shared" si="1274"/>
        <v>0.7142857142857143</v>
      </c>
      <c r="N16013" s="3" t="str">
        <f t="shared" si="1275"/>
        <v>Y</v>
      </c>
      <c r="O16013" t="s">
        <v>28007</v>
      </c>
      <c r="P16013">
        <v>3</v>
      </c>
      <c r="Q16013" t="str">
        <f t="shared" si="1271"/>
        <v>COPY 64225.dat sel\64225.dat</v>
      </c>
      <c r="R16013" t="str">
        <f>IF(ISNA(VLOOKUP(B16013,Rendered!$B$1:$C$1000,1,FALSE)),"N","Y")</f>
        <v>N</v>
      </c>
    </row>
    <row r="16014" spans="1:18" hidden="1" x14ac:dyDescent="0.35">
      <c r="A16014" t="s">
        <v>13486</v>
      </c>
      <c r="B16014" t="s">
        <v>13541</v>
      </c>
      <c r="C16014" t="s">
        <v>13542</v>
      </c>
      <c r="D16014" t="s">
        <v>59</v>
      </c>
      <c r="E16014">
        <v>2020</v>
      </c>
      <c r="F16014">
        <v>2022</v>
      </c>
      <c r="G16014">
        <v>4</v>
      </c>
      <c r="H16014">
        <v>3</v>
      </c>
      <c r="I16014">
        <v>1</v>
      </c>
      <c r="J16014">
        <f t="shared" si="1272"/>
        <v>8</v>
      </c>
      <c r="K16014" t="str">
        <f>IF(OR(J16014&gt;Ограничения!$B$1,Sheet!G7025&gt;Ограничения!$B$2,Sheet!H7025&gt;Ограничения!$B$2,Sheet!I7025&gt;Ограничения!$B$2,),"Not compatible","Compatible")</f>
        <v>Compatible</v>
      </c>
      <c r="L16014">
        <f t="shared" si="1273"/>
        <v>66955</v>
      </c>
      <c r="M16014" s="3">
        <f t="shared" si="1274"/>
        <v>0</v>
      </c>
      <c r="N16014" s="3" t="str">
        <f t="shared" si="1275"/>
        <v>Y</v>
      </c>
      <c r="O16014" t="s">
        <v>28007</v>
      </c>
      <c r="P16014">
        <v>3</v>
      </c>
      <c r="Q16014" t="str">
        <f t="shared" si="1271"/>
        <v>COPY 66955.dat sel\66955.dat</v>
      </c>
      <c r="R16014" t="str">
        <f>IF(ISNA(VLOOKUP(B16014,Rendered!$B$1:$C$1000,1,FALSE)),"N","Y")</f>
        <v>N</v>
      </c>
    </row>
    <row r="16015" spans="1:18" hidden="1" x14ac:dyDescent="0.35">
      <c r="A16015" t="s">
        <v>13486</v>
      </c>
      <c r="B16015" t="s">
        <v>13543</v>
      </c>
      <c r="C16015" t="s">
        <v>13544</v>
      </c>
      <c r="D16015" t="s">
        <v>242</v>
      </c>
      <c r="E16015">
        <v>2005</v>
      </c>
      <c r="F16015">
        <v>2022</v>
      </c>
      <c r="G16015">
        <v>4</v>
      </c>
      <c r="H16015">
        <v>3</v>
      </c>
      <c r="I16015">
        <v>1.3</v>
      </c>
      <c r="J16015">
        <f t="shared" si="1272"/>
        <v>8.3000000000000007</v>
      </c>
      <c r="K16015" t="str">
        <f>IF(OR(J16015&gt;Ограничения!$B$1,Sheet!G7026&gt;Ограничения!$B$2,Sheet!H7026&gt;Ограничения!$B$2,Sheet!I7026&gt;Ограничения!$B$2,),"Not compatible","Compatible")</f>
        <v>Compatible</v>
      </c>
      <c r="L16015">
        <f t="shared" si="1273"/>
        <v>47755</v>
      </c>
      <c r="M16015" s="3">
        <f t="shared" si="1274"/>
        <v>0</v>
      </c>
      <c r="N16015" s="3" t="str">
        <f t="shared" si="1275"/>
        <v>N</v>
      </c>
      <c r="O16015" t="s">
        <v>28007</v>
      </c>
      <c r="P16015">
        <v>3</v>
      </c>
      <c r="Q16015" t="str">
        <f t="shared" si="1271"/>
        <v>COPY 47755.dat sel\47755.dat</v>
      </c>
      <c r="R16015" t="str">
        <f>IF(ISNA(VLOOKUP(B16015,Rendered!$B$1:$C$1000,1,FALSE)),"N","Y")</f>
        <v>N</v>
      </c>
    </row>
    <row r="16016" spans="1:18" hidden="1" x14ac:dyDescent="0.35">
      <c r="A16016" t="s">
        <v>13486</v>
      </c>
      <c r="B16016" t="s">
        <v>13545</v>
      </c>
      <c r="C16016" t="s">
        <v>13546</v>
      </c>
      <c r="D16016" t="s">
        <v>58</v>
      </c>
      <c r="E16016">
        <v>2004</v>
      </c>
      <c r="F16016">
        <v>2022</v>
      </c>
      <c r="G16016">
        <v>4</v>
      </c>
      <c r="H16016">
        <v>4</v>
      </c>
      <c r="I16016">
        <v>1</v>
      </c>
      <c r="J16016">
        <f t="shared" si="1272"/>
        <v>9</v>
      </c>
      <c r="K16016" t="str">
        <f>IF(OR(J16016&gt;Ограничения!$B$1,Sheet!G7027&gt;Ограничения!$B$2,Sheet!H7027&gt;Ограничения!$B$2,Sheet!I7027&gt;Ограничения!$B$2,),"Not compatible","Compatible")</f>
        <v>Compatible</v>
      </c>
      <c r="L16016">
        <f t="shared" si="1273"/>
        <v>43708</v>
      </c>
      <c r="M16016" s="3">
        <f t="shared" si="1274"/>
        <v>0</v>
      </c>
      <c r="N16016" s="3" t="str">
        <f t="shared" si="1275"/>
        <v>N</v>
      </c>
      <c r="O16016" t="s">
        <v>28007</v>
      </c>
      <c r="P16016">
        <v>3</v>
      </c>
      <c r="Q16016" t="str">
        <f t="shared" si="1271"/>
        <v>COPY 43708.dat sel\43708.dat</v>
      </c>
      <c r="R16016" t="str">
        <f>IF(ISNA(VLOOKUP(B16016,Rendered!$B$1:$C$1000,1,FALSE)),"N","Y")</f>
        <v>N</v>
      </c>
    </row>
    <row r="16017" spans="1:18" hidden="1" x14ac:dyDescent="0.35">
      <c r="A16017" t="s">
        <v>13486</v>
      </c>
      <c r="B16017" t="s">
        <v>13547</v>
      </c>
      <c r="C16017" t="s">
        <v>13548</v>
      </c>
      <c r="D16017" t="s">
        <v>13</v>
      </c>
      <c r="E16017">
        <v>2022</v>
      </c>
      <c r="F16017">
        <v>2022</v>
      </c>
      <c r="G16017">
        <v>4</v>
      </c>
      <c r="H16017">
        <v>4</v>
      </c>
      <c r="I16017">
        <v>1</v>
      </c>
      <c r="J16017">
        <f t="shared" si="1272"/>
        <v>9</v>
      </c>
      <c r="K16017" t="str">
        <f>IF(OR(J16017&gt;Ограничения!$B$1,Sheet!G7028&gt;Ограничения!$B$2,Sheet!H7028&gt;Ограничения!$B$2,Sheet!I7028&gt;Ограничения!$B$2,),"Not compatible","Compatible")</f>
        <v>Compatible</v>
      </c>
      <c r="L16017">
        <f t="shared" si="1273"/>
        <v>86148</v>
      </c>
      <c r="M16017" s="3">
        <f t="shared" si="1274"/>
        <v>0</v>
      </c>
      <c r="N16017" s="3" t="str">
        <f t="shared" si="1275"/>
        <v>N</v>
      </c>
      <c r="O16017" t="s">
        <v>28007</v>
      </c>
      <c r="P16017">
        <v>3</v>
      </c>
      <c r="Q16017" t="str">
        <f t="shared" si="1271"/>
        <v>COPY 86148.dat sel\86148.dat</v>
      </c>
      <c r="R16017" t="str">
        <f>IF(ISNA(VLOOKUP(B16017,Rendered!$B$1:$C$1000,1,FALSE)),"N","Y")</f>
        <v>N</v>
      </c>
    </row>
    <row r="16018" spans="1:18" hidden="1" x14ac:dyDescent="0.35">
      <c r="A16018" t="s">
        <v>13486</v>
      </c>
      <c r="B16018" t="s">
        <v>13549</v>
      </c>
      <c r="C16018" t="s">
        <v>13550</v>
      </c>
      <c r="D16018" t="s">
        <v>24</v>
      </c>
      <c r="E16018">
        <v>2011</v>
      </c>
      <c r="F16018">
        <v>2022</v>
      </c>
      <c r="G16018">
        <v>4</v>
      </c>
      <c r="H16018">
        <v>4</v>
      </c>
      <c r="I16018">
        <v>1</v>
      </c>
      <c r="J16018">
        <f t="shared" si="1272"/>
        <v>9</v>
      </c>
      <c r="K16018" t="str">
        <f>IF(OR(J16018&gt;Ограничения!$B$1,Sheet!G7029&gt;Ограничения!$B$2,Sheet!H7029&gt;Ограничения!$B$2,Sheet!I7029&gt;Ограничения!$B$2,),"Not compatible","Compatible")</f>
        <v>Compatible</v>
      </c>
      <c r="L16018">
        <f t="shared" si="1273"/>
        <v>64867</v>
      </c>
      <c r="M16018" s="3">
        <f t="shared" si="1274"/>
        <v>0</v>
      </c>
      <c r="N16018" s="3" t="str">
        <f t="shared" si="1275"/>
        <v>N</v>
      </c>
      <c r="O16018" t="s">
        <v>28007</v>
      </c>
      <c r="P16018">
        <v>3</v>
      </c>
      <c r="Q16018" t="str">
        <f t="shared" si="1271"/>
        <v>COPY 64867.dat sel\64867.dat</v>
      </c>
      <c r="R16018" t="str">
        <f>IF(ISNA(VLOOKUP(B16018,Rendered!$B$1:$C$1000,1,FALSE)),"N","Y")</f>
        <v>N</v>
      </c>
    </row>
    <row r="16019" spans="1:18" hidden="1" x14ac:dyDescent="0.35">
      <c r="A16019" t="s">
        <v>13486</v>
      </c>
      <c r="B16019" t="s">
        <v>13551</v>
      </c>
      <c r="C16019" t="s">
        <v>13552</v>
      </c>
      <c r="D16019" t="s">
        <v>2950</v>
      </c>
      <c r="E16019">
        <v>2004</v>
      </c>
      <c r="F16019">
        <v>2022</v>
      </c>
      <c r="G16019">
        <v>4</v>
      </c>
      <c r="H16019">
        <v>4</v>
      </c>
      <c r="I16019">
        <v>1</v>
      </c>
      <c r="J16019">
        <f t="shared" si="1272"/>
        <v>9</v>
      </c>
      <c r="K16019" t="str">
        <f>IF(OR(J16019&gt;Ограничения!$B$1,Sheet!G7030&gt;Ограничения!$B$2,Sheet!H7030&gt;Ограничения!$B$2,Sheet!I7030&gt;Ограничения!$B$2,),"Not compatible","Compatible")</f>
        <v>Compatible</v>
      </c>
      <c r="L16019">
        <f t="shared" si="1273"/>
        <v>47753</v>
      </c>
      <c r="M16019" s="3">
        <f t="shared" si="1274"/>
        <v>0</v>
      </c>
      <c r="N16019" s="3" t="str">
        <f t="shared" si="1275"/>
        <v>N</v>
      </c>
      <c r="O16019" t="s">
        <v>28007</v>
      </c>
      <c r="P16019">
        <v>3</v>
      </c>
      <c r="Q16019" t="str">
        <f t="shared" si="1271"/>
        <v>COPY 47753.dat sel\47753.dat</v>
      </c>
      <c r="R16019" t="str">
        <f>IF(ISNA(VLOOKUP(B16019,Rendered!$B$1:$C$1000,1,FALSE)),"N","Y")</f>
        <v>N</v>
      </c>
    </row>
    <row r="16020" spans="1:18" hidden="1" x14ac:dyDescent="0.35">
      <c r="A16020" t="s">
        <v>13486</v>
      </c>
      <c r="B16020" t="s">
        <v>13553</v>
      </c>
      <c r="C16020" t="s">
        <v>13554</v>
      </c>
      <c r="D16020" t="s">
        <v>58</v>
      </c>
      <c r="E16020">
        <v>2016</v>
      </c>
      <c r="F16020">
        <v>2022</v>
      </c>
      <c r="G16020">
        <v>4</v>
      </c>
      <c r="H16020">
        <v>4</v>
      </c>
      <c r="I16020">
        <v>1</v>
      </c>
      <c r="J16020">
        <f t="shared" si="1272"/>
        <v>9</v>
      </c>
      <c r="K16020" t="str">
        <f>IF(OR(J16020&gt;Ограничения!$B$1,Sheet!G7031&gt;Ограничения!$B$2,Sheet!H7031&gt;Ограничения!$B$2,Sheet!I7031&gt;Ограничения!$B$2,),"Not compatible","Compatible")</f>
        <v>Compatible</v>
      </c>
      <c r="L16020">
        <f t="shared" si="1273"/>
        <v>22391</v>
      </c>
      <c r="M16020" s="3">
        <f t="shared" si="1274"/>
        <v>0</v>
      </c>
      <c r="N16020" s="3" t="str">
        <f t="shared" si="1275"/>
        <v>N</v>
      </c>
      <c r="O16020" t="s">
        <v>28007</v>
      </c>
      <c r="P16020">
        <v>3</v>
      </c>
      <c r="Q16020" t="str">
        <f t="shared" si="1271"/>
        <v>COPY 22391.dat sel\22391.dat</v>
      </c>
      <c r="R16020" t="str">
        <f>IF(ISNA(VLOOKUP(B16020,Rendered!$B$1:$C$1000,1,FALSE)),"N","Y")</f>
        <v>N</v>
      </c>
    </row>
    <row r="16021" spans="1:18" hidden="1" x14ac:dyDescent="0.35">
      <c r="A16021" t="s">
        <v>13486</v>
      </c>
      <c r="B16021" t="s">
        <v>13555</v>
      </c>
      <c r="C16021" t="s">
        <v>13556</v>
      </c>
      <c r="D16021" t="s">
        <v>58</v>
      </c>
      <c r="E16021">
        <v>2010</v>
      </c>
      <c r="F16021">
        <v>2022</v>
      </c>
      <c r="G16021">
        <v>4</v>
      </c>
      <c r="H16021">
        <v>4</v>
      </c>
      <c r="I16021">
        <v>1</v>
      </c>
      <c r="J16021">
        <f t="shared" si="1272"/>
        <v>9</v>
      </c>
      <c r="K16021" t="str">
        <f>IF(OR(J16021&gt;Ограничения!$B$1,Sheet!G7032&gt;Ограничения!$B$2,Sheet!H7032&gt;Ограничения!$B$2,Sheet!I7032&gt;Ограничения!$B$2,),"Not compatible","Compatible")</f>
        <v>Compatible</v>
      </c>
      <c r="L16021">
        <f t="shared" si="1273"/>
        <v>93348</v>
      </c>
      <c r="M16021" s="3">
        <f t="shared" si="1274"/>
        <v>0</v>
      </c>
      <c r="N16021" s="3" t="str">
        <f t="shared" si="1275"/>
        <v>N</v>
      </c>
      <c r="O16021" t="s">
        <v>28007</v>
      </c>
      <c r="P16021">
        <v>3</v>
      </c>
      <c r="Q16021" t="str">
        <f t="shared" si="1271"/>
        <v>COPY 93348.dat sel\93348.dat</v>
      </c>
      <c r="R16021" t="str">
        <f>IF(ISNA(VLOOKUP(B16021,Rendered!$B$1:$C$1000,1,FALSE)),"N","Y")</f>
        <v>N</v>
      </c>
    </row>
    <row r="16022" spans="1:18" hidden="1" x14ac:dyDescent="0.35">
      <c r="A16022" t="s">
        <v>13486</v>
      </c>
      <c r="B16022" t="s">
        <v>13557</v>
      </c>
      <c r="C16022" t="s">
        <v>13558</v>
      </c>
      <c r="D16022" t="s">
        <v>59</v>
      </c>
      <c r="E16022">
        <v>1985</v>
      </c>
      <c r="F16022">
        <v>2014</v>
      </c>
      <c r="G16022">
        <v>4</v>
      </c>
      <c r="H16022">
        <v>4</v>
      </c>
      <c r="I16022">
        <v>1</v>
      </c>
      <c r="J16022">
        <f t="shared" si="1272"/>
        <v>9</v>
      </c>
      <c r="K16022" t="str">
        <f>IF(OR(J16022&gt;Ограничения!$B$1,Sheet!G7033&gt;Ограничения!$B$2,Sheet!H7033&gt;Ограничения!$B$2,Sheet!I7033&gt;Ограничения!$B$2,),"Not compatible","Compatible")</f>
        <v>Compatible</v>
      </c>
      <c r="L16022">
        <f t="shared" si="1273"/>
        <v>4858</v>
      </c>
      <c r="M16022" s="3">
        <f t="shared" si="1274"/>
        <v>0</v>
      </c>
      <c r="N16022" s="3" t="str">
        <f t="shared" si="1275"/>
        <v>N</v>
      </c>
      <c r="O16022" t="s">
        <v>28007</v>
      </c>
      <c r="P16022">
        <v>3</v>
      </c>
      <c r="Q16022" t="str">
        <f t="shared" si="1271"/>
        <v>COPY 4858.dat sel\4858.dat</v>
      </c>
      <c r="R16022" t="str">
        <f>IF(ISNA(VLOOKUP(B16022,Rendered!$B$1:$C$1000,1,FALSE)),"N","Y")</f>
        <v>N</v>
      </c>
    </row>
    <row r="16023" spans="1:18" hidden="1" x14ac:dyDescent="0.35">
      <c r="A16023" t="s">
        <v>13486</v>
      </c>
      <c r="B16023" t="s">
        <v>13559</v>
      </c>
      <c r="C16023" t="s">
        <v>13560</v>
      </c>
      <c r="D16023" t="s">
        <v>292</v>
      </c>
      <c r="E16023">
        <v>1985</v>
      </c>
      <c r="F16023">
        <v>2015</v>
      </c>
      <c r="G16023">
        <v>4</v>
      </c>
      <c r="H16023">
        <v>4</v>
      </c>
      <c r="I16023">
        <v>1</v>
      </c>
      <c r="J16023">
        <f t="shared" si="1272"/>
        <v>9</v>
      </c>
      <c r="K16023" t="str">
        <f>IF(OR(J16023&gt;Ограничения!$B$1,Sheet!G7034&gt;Ограничения!$B$2,Sheet!H7034&gt;Ограничения!$B$2,Sheet!I7034&gt;Ограничения!$B$2,),"Not compatible","Compatible")</f>
        <v>Compatible</v>
      </c>
      <c r="L16023">
        <f t="shared" si="1273"/>
        <v>4855</v>
      </c>
      <c r="M16023" s="3">
        <f t="shared" si="1274"/>
        <v>0</v>
      </c>
      <c r="N16023" s="3" t="str">
        <f t="shared" si="1275"/>
        <v>N</v>
      </c>
      <c r="O16023" t="s">
        <v>28007</v>
      </c>
      <c r="P16023">
        <v>3</v>
      </c>
      <c r="Q16023" t="str">
        <f t="shared" si="1271"/>
        <v>COPY 4855.dat sel\4855.dat</v>
      </c>
      <c r="R16023" t="str">
        <f>IF(ISNA(VLOOKUP(B16023,Rendered!$B$1:$C$1000,1,FALSE)),"N","Y")</f>
        <v>N</v>
      </c>
    </row>
    <row r="16024" spans="1:18" hidden="1" x14ac:dyDescent="0.35">
      <c r="A16024" t="s">
        <v>13486</v>
      </c>
      <c r="B16024" t="s">
        <v>13561</v>
      </c>
      <c r="C16024" t="s">
        <v>13562</v>
      </c>
      <c r="D16024" t="s">
        <v>24</v>
      </c>
      <c r="E16024">
        <v>2013</v>
      </c>
      <c r="F16024">
        <v>2022</v>
      </c>
      <c r="G16024">
        <v>4</v>
      </c>
      <c r="H16024">
        <v>4</v>
      </c>
      <c r="I16024">
        <v>1</v>
      </c>
      <c r="J16024">
        <f t="shared" si="1272"/>
        <v>9</v>
      </c>
      <c r="K16024" t="str">
        <f>IF(OR(J16024&gt;Ограничения!$B$1,Sheet!G7035&gt;Ограничения!$B$2,Sheet!H7035&gt;Ограничения!$B$2,Sheet!I7035&gt;Ограничения!$B$2,),"Not compatible","Compatible")</f>
        <v>Compatible</v>
      </c>
      <c r="L16024">
        <f t="shared" si="1273"/>
        <v>13349</v>
      </c>
      <c r="M16024" s="3">
        <f t="shared" si="1274"/>
        <v>0</v>
      </c>
      <c r="N16024" s="3" t="str">
        <f t="shared" si="1275"/>
        <v>N</v>
      </c>
      <c r="O16024" t="s">
        <v>28007</v>
      </c>
      <c r="P16024">
        <v>3</v>
      </c>
      <c r="Q16024" t="str">
        <f t="shared" si="1271"/>
        <v>COPY 13349.dat sel\13349.dat</v>
      </c>
      <c r="R16024" t="str">
        <f>IF(ISNA(VLOOKUP(B16024,Rendered!$B$1:$C$1000,1,FALSE)),"N","Y")</f>
        <v>N</v>
      </c>
    </row>
    <row r="16025" spans="1:18" hidden="1" x14ac:dyDescent="0.35">
      <c r="A16025" t="s">
        <v>13486</v>
      </c>
      <c r="B16025" t="s">
        <v>13563</v>
      </c>
      <c r="C16025" t="s">
        <v>13564</v>
      </c>
      <c r="D16025" t="s">
        <v>539</v>
      </c>
      <c r="E16025">
        <v>2003</v>
      </c>
      <c r="F16025">
        <v>2022</v>
      </c>
      <c r="G16025">
        <v>4</v>
      </c>
      <c r="H16025">
        <v>4</v>
      </c>
      <c r="I16025">
        <v>1</v>
      </c>
      <c r="J16025">
        <f t="shared" si="1272"/>
        <v>9</v>
      </c>
      <c r="K16025" t="str">
        <f>IF(OR(J16025&gt;Ограничения!$B$1,Sheet!G7036&gt;Ограничения!$B$2,Sheet!H7036&gt;Ограничения!$B$2,Sheet!I7036&gt;Ограничения!$B$2,),"Not compatible","Compatible")</f>
        <v>Compatible</v>
      </c>
      <c r="L16025">
        <f t="shared" si="1273"/>
        <v>48933</v>
      </c>
      <c r="M16025" s="3">
        <f t="shared" si="1274"/>
        <v>0</v>
      </c>
      <c r="N16025" s="3" t="str">
        <f t="shared" si="1275"/>
        <v>N</v>
      </c>
      <c r="O16025" t="s">
        <v>28007</v>
      </c>
      <c r="P16025">
        <v>3</v>
      </c>
      <c r="Q16025" t="str">
        <f t="shared" si="1271"/>
        <v>COPY 48933.dat sel\48933.dat</v>
      </c>
      <c r="R16025" t="str">
        <f>IF(ISNA(VLOOKUP(B16025,Rendered!$B$1:$C$1000,1,FALSE)),"N","Y")</f>
        <v>N</v>
      </c>
    </row>
    <row r="16026" spans="1:18" hidden="1" x14ac:dyDescent="0.35">
      <c r="A16026" t="s">
        <v>13486</v>
      </c>
      <c r="B16026" t="s">
        <v>13565</v>
      </c>
      <c r="C16026" t="s">
        <v>13566</v>
      </c>
      <c r="D16026" t="s">
        <v>38</v>
      </c>
      <c r="E16026">
        <v>1992</v>
      </c>
      <c r="F16026">
        <v>2004</v>
      </c>
      <c r="G16026">
        <v>4</v>
      </c>
      <c r="H16026">
        <v>4</v>
      </c>
      <c r="I16026">
        <v>1</v>
      </c>
      <c r="J16026">
        <f t="shared" si="1272"/>
        <v>9</v>
      </c>
      <c r="K16026" t="str">
        <f>IF(OR(J16026&gt;Ограничения!$B$1,Sheet!G7037&gt;Ограничения!$B$2,Sheet!H7037&gt;Ограничения!$B$2,Sheet!I7037&gt;Ограничения!$B$2,),"Not compatible","Compatible")</f>
        <v>Compatible</v>
      </c>
      <c r="L16026">
        <f t="shared" si="1273"/>
        <v>6069</v>
      </c>
      <c r="M16026" s="3">
        <f t="shared" si="1274"/>
        <v>0</v>
      </c>
      <c r="N16026" s="3" t="str">
        <f t="shared" si="1275"/>
        <v>N</v>
      </c>
      <c r="O16026" t="s">
        <v>28008</v>
      </c>
      <c r="Q16026" t="str">
        <f t="shared" si="1271"/>
        <v>COPY 6069.dat sel\6069.dat</v>
      </c>
      <c r="R16026" t="str">
        <f>IF(ISNA(VLOOKUP(B16026,Rendered!$B$1:$C$1000,1,FALSE)),"N","Y")</f>
        <v>N</v>
      </c>
    </row>
    <row r="16027" spans="1:18" hidden="1" x14ac:dyDescent="0.35">
      <c r="A16027" t="s">
        <v>13486</v>
      </c>
      <c r="B16027" t="s">
        <v>13567</v>
      </c>
      <c r="C16027" t="s">
        <v>13568</v>
      </c>
      <c r="D16027" t="s">
        <v>59</v>
      </c>
      <c r="E16027">
        <v>2006</v>
      </c>
      <c r="F16027">
        <v>2010</v>
      </c>
      <c r="G16027">
        <v>4</v>
      </c>
      <c r="H16027">
        <v>4</v>
      </c>
      <c r="I16027">
        <v>1.3</v>
      </c>
      <c r="J16027">
        <f t="shared" si="1272"/>
        <v>9.3000000000000007</v>
      </c>
      <c r="K16027" t="str">
        <f>IF(OR(J16027&gt;Ограничения!$B$1,Sheet!G7038&gt;Ограничения!$B$2,Sheet!H7038&gt;Ограничения!$B$2,Sheet!I7038&gt;Ограничения!$B$2,),"Not compatible","Compatible")</f>
        <v>Compatible</v>
      </c>
      <c r="L16027">
        <f t="shared" si="1273"/>
        <v>47757</v>
      </c>
      <c r="M16027" s="3">
        <f t="shared" si="1274"/>
        <v>0</v>
      </c>
      <c r="N16027" s="3" t="str">
        <f t="shared" si="1275"/>
        <v>N</v>
      </c>
      <c r="O16027" t="s">
        <v>28007</v>
      </c>
      <c r="P16027">
        <v>3</v>
      </c>
      <c r="Q16027" t="str">
        <f t="shared" si="1271"/>
        <v>COPY 47757.dat sel\47757.dat</v>
      </c>
      <c r="R16027" t="str">
        <f>IF(ISNA(VLOOKUP(B16027,Rendered!$B$1:$C$1000,1,FALSE)),"N","Y")</f>
        <v>N</v>
      </c>
    </row>
    <row r="16028" spans="1:18" hidden="1" x14ac:dyDescent="0.35">
      <c r="A16028" t="s">
        <v>13486</v>
      </c>
      <c r="B16028" t="s">
        <v>13569</v>
      </c>
      <c r="C16028" t="s">
        <v>13570</v>
      </c>
      <c r="D16028" t="s">
        <v>1508</v>
      </c>
      <c r="E16028">
        <v>2003</v>
      </c>
      <c r="F16028">
        <v>2022</v>
      </c>
      <c r="G16028">
        <v>4</v>
      </c>
      <c r="H16028">
        <v>4</v>
      </c>
      <c r="J16028">
        <f t="shared" si="1272"/>
        <v>8</v>
      </c>
      <c r="K16028" t="str">
        <f>IF(OR(J16028&gt;Ограничения!$B$1,Sheet!G7039&gt;Ограничения!$B$2,Sheet!H7039&gt;Ограничения!$B$2,Sheet!I7039&gt;Ограничения!$B$2,),"Not compatible","Compatible")</f>
        <v>Compatible</v>
      </c>
      <c r="L16028">
        <f t="shared" si="1273"/>
        <v>45677</v>
      </c>
      <c r="M16028" s="3">
        <f t="shared" si="1274"/>
        <v>0</v>
      </c>
      <c r="N16028" s="3" t="str">
        <f t="shared" si="1275"/>
        <v>N</v>
      </c>
      <c r="O16028" t="s">
        <v>28007</v>
      </c>
      <c r="P16028">
        <v>3</v>
      </c>
      <c r="Q16028" t="str">
        <f t="shared" si="1271"/>
        <v>COPY 45677.dat sel\45677.dat</v>
      </c>
      <c r="R16028" t="str">
        <f>IF(ISNA(VLOOKUP(B16028,Rendered!$B$1:$C$1000,1,FALSE)),"N","Y")</f>
        <v>N</v>
      </c>
    </row>
    <row r="16029" spans="1:18" hidden="1" x14ac:dyDescent="0.35">
      <c r="A16029" t="s">
        <v>13486</v>
      </c>
      <c r="B16029" t="s">
        <v>13571</v>
      </c>
      <c r="C16029" t="s">
        <v>13572</v>
      </c>
      <c r="D16029" t="s">
        <v>58</v>
      </c>
      <c r="E16029">
        <v>2017</v>
      </c>
      <c r="F16029">
        <v>2022</v>
      </c>
      <c r="G16029">
        <v>4</v>
      </c>
      <c r="H16029">
        <v>6</v>
      </c>
      <c r="J16029">
        <f t="shared" si="1272"/>
        <v>10</v>
      </c>
      <c r="K16029" t="str">
        <f>IF(OR(J16029&gt;Ограничения!$B$1,Sheet!G7040&gt;Ограничения!$B$2,Sheet!H7040&gt;Ограничения!$B$2,Sheet!I7040&gt;Ограничения!$B$2,),"Not compatible","Compatible")</f>
        <v>Compatible</v>
      </c>
      <c r="L16029">
        <f t="shared" si="1273"/>
        <v>32739</v>
      </c>
      <c r="M16029" s="3">
        <f t="shared" si="1274"/>
        <v>0</v>
      </c>
      <c r="N16029" s="3" t="str">
        <f t="shared" si="1275"/>
        <v>N</v>
      </c>
      <c r="O16029" t="s">
        <v>28007</v>
      </c>
      <c r="P16029">
        <v>3</v>
      </c>
      <c r="Q16029" t="str">
        <f t="shared" si="1271"/>
        <v>COPY 32739.dat sel\32739.dat</v>
      </c>
      <c r="R16029" t="str">
        <f>IF(ISNA(VLOOKUP(B16029,Rendered!$B$1:$C$1000,1,FALSE)),"N","Y")</f>
        <v>N</v>
      </c>
    </row>
    <row r="16030" spans="1:18" hidden="1" x14ac:dyDescent="0.35">
      <c r="A16030" t="s">
        <v>13486</v>
      </c>
      <c r="B16030" t="s">
        <v>13573</v>
      </c>
      <c r="C16030" t="s">
        <v>13574</v>
      </c>
      <c r="D16030" t="s">
        <v>10</v>
      </c>
      <c r="E16030">
        <v>2004</v>
      </c>
      <c r="F16030">
        <v>2022</v>
      </c>
      <c r="G16030">
        <v>4</v>
      </c>
      <c r="H16030">
        <v>6</v>
      </c>
      <c r="J16030">
        <f t="shared" si="1272"/>
        <v>10</v>
      </c>
      <c r="K16030" t="str">
        <f>IF(OR(J16030&gt;Ограничения!$B$1,Sheet!G7041&gt;Ограничения!$B$2,Sheet!H7041&gt;Ограничения!$B$2,Sheet!I7041&gt;Ограничения!$B$2,),"Not compatible","Compatible")</f>
        <v>Compatible</v>
      </c>
      <c r="L16030">
        <f t="shared" si="1273"/>
        <v>52031</v>
      </c>
      <c r="M16030" s="3">
        <f t="shared" si="1274"/>
        <v>0</v>
      </c>
      <c r="N16030" s="3" t="str">
        <f t="shared" si="1275"/>
        <v>N</v>
      </c>
      <c r="O16030" t="s">
        <v>28007</v>
      </c>
      <c r="P16030">
        <v>3</v>
      </c>
      <c r="Q16030" t="str">
        <f t="shared" si="1271"/>
        <v>COPY 52031.dat sel\52031.dat</v>
      </c>
      <c r="R16030" t="str">
        <f>IF(ISNA(VLOOKUP(B16030,Rendered!$B$1:$C$1000,1,FALSE)),"N","Y")</f>
        <v>N</v>
      </c>
    </row>
    <row r="16031" spans="1:18" hidden="1" x14ac:dyDescent="0.35">
      <c r="A16031" t="s">
        <v>13486</v>
      </c>
      <c r="B16031" t="s">
        <v>13575</v>
      </c>
      <c r="C16031" t="s">
        <v>13576</v>
      </c>
      <c r="D16031" t="s">
        <v>575</v>
      </c>
      <c r="E16031">
        <v>2002</v>
      </c>
      <c r="F16031">
        <v>2022</v>
      </c>
      <c r="G16031">
        <v>6</v>
      </c>
      <c r="H16031">
        <v>2</v>
      </c>
      <c r="I16031">
        <v>1</v>
      </c>
      <c r="J16031">
        <f t="shared" si="1272"/>
        <v>9</v>
      </c>
      <c r="K16031" t="str">
        <f>IF(OR(J16031&gt;Ограничения!$B$1,Sheet!G7042&gt;Ограничения!$B$2,Sheet!H7042&gt;Ограничения!$B$2,Sheet!I7042&gt;Ограничения!$B$2,),"Not compatible","Compatible")</f>
        <v>Compatible</v>
      </c>
      <c r="L16031">
        <f t="shared" si="1273"/>
        <v>41765</v>
      </c>
      <c r="M16031" s="3">
        <f t="shared" si="1274"/>
        <v>0</v>
      </c>
      <c r="N16031" s="3" t="str">
        <f t="shared" si="1275"/>
        <v>N</v>
      </c>
      <c r="O16031" t="s">
        <v>28007</v>
      </c>
      <c r="P16031">
        <v>3</v>
      </c>
      <c r="Q16031" t="str">
        <f t="shared" si="1271"/>
        <v>COPY 41765.dat sel\41765.dat</v>
      </c>
      <c r="R16031" t="str">
        <f>IF(ISNA(VLOOKUP(B16031,Rendered!$B$1:$C$1000,1,FALSE)),"N","Y")</f>
        <v>N</v>
      </c>
    </row>
    <row r="16032" spans="1:18" hidden="1" x14ac:dyDescent="0.35">
      <c r="A16032" t="s">
        <v>13486</v>
      </c>
      <c r="B16032" t="s">
        <v>13577</v>
      </c>
      <c r="C16032" t="s">
        <v>13578</v>
      </c>
      <c r="D16032" t="s">
        <v>575</v>
      </c>
      <c r="E16032">
        <v>2002</v>
      </c>
      <c r="F16032">
        <v>2022</v>
      </c>
      <c r="G16032">
        <v>6</v>
      </c>
      <c r="H16032">
        <v>2</v>
      </c>
      <c r="I16032">
        <v>1</v>
      </c>
      <c r="J16032">
        <f t="shared" si="1272"/>
        <v>9</v>
      </c>
      <c r="K16032" t="str">
        <f>IF(OR(J16032&gt;Ограничения!$B$1,Sheet!G7043&gt;Ограничения!$B$2,Sheet!H7043&gt;Ограничения!$B$2,Sheet!I7043&gt;Ограничения!$B$2,),"Not compatible","Compatible")</f>
        <v>Compatible</v>
      </c>
      <c r="L16032">
        <f t="shared" si="1273"/>
        <v>41764</v>
      </c>
      <c r="M16032" s="3">
        <f t="shared" si="1274"/>
        <v>0</v>
      </c>
      <c r="N16032" s="3" t="str">
        <f t="shared" si="1275"/>
        <v>N</v>
      </c>
      <c r="O16032" t="s">
        <v>28007</v>
      </c>
      <c r="P16032">
        <v>3</v>
      </c>
      <c r="Q16032" t="str">
        <f t="shared" si="1271"/>
        <v>COPY 41764.dat sel\41764.dat</v>
      </c>
      <c r="R16032" t="str">
        <f>IF(ISNA(VLOOKUP(B16032,Rendered!$B$1:$C$1000,1,FALSE)),"N","Y")</f>
        <v>N</v>
      </c>
    </row>
    <row r="16033" spans="1:18" hidden="1" x14ac:dyDescent="0.35">
      <c r="A16033" t="s">
        <v>13486</v>
      </c>
      <c r="B16033" t="s">
        <v>13579</v>
      </c>
      <c r="C16033" t="s">
        <v>13580</v>
      </c>
      <c r="D16033" t="s">
        <v>1580</v>
      </c>
      <c r="E16033">
        <v>2002</v>
      </c>
      <c r="F16033">
        <v>2022</v>
      </c>
      <c r="G16033">
        <v>6</v>
      </c>
      <c r="H16033">
        <v>2</v>
      </c>
      <c r="I16033">
        <v>1</v>
      </c>
      <c r="J16033">
        <f t="shared" si="1272"/>
        <v>9</v>
      </c>
      <c r="K16033" t="str">
        <f>IF(OR(J16033&gt;Ограничения!$B$1,Sheet!G7044&gt;Ограничения!$B$2,Sheet!H7044&gt;Ограничения!$B$2,Sheet!I7044&gt;Ограничения!$B$2,),"Not compatible","Compatible")</f>
        <v>Compatible</v>
      </c>
      <c r="L16033">
        <f t="shared" si="1273"/>
        <v>41748</v>
      </c>
      <c r="M16033" s="3">
        <f t="shared" si="1274"/>
        <v>0</v>
      </c>
      <c r="N16033" s="3" t="str">
        <f t="shared" si="1275"/>
        <v>N</v>
      </c>
      <c r="O16033" t="s">
        <v>28007</v>
      </c>
      <c r="P16033">
        <v>3</v>
      </c>
      <c r="Q16033" t="str">
        <f t="shared" si="1271"/>
        <v>COPY 41748.dat sel\41748.dat</v>
      </c>
      <c r="R16033" t="str">
        <f>IF(ISNA(VLOOKUP(B16033,Rendered!$B$1:$C$1000,1,FALSE)),"N","Y")</f>
        <v>N</v>
      </c>
    </row>
    <row r="16034" spans="1:18" hidden="1" x14ac:dyDescent="0.35">
      <c r="A16034" t="s">
        <v>13486</v>
      </c>
      <c r="B16034" t="s">
        <v>13581</v>
      </c>
      <c r="C16034" t="s">
        <v>13582</v>
      </c>
      <c r="D16034" t="s">
        <v>1021</v>
      </c>
      <c r="E16034">
        <v>2002</v>
      </c>
      <c r="F16034">
        <v>2022</v>
      </c>
      <c r="G16034">
        <v>6</v>
      </c>
      <c r="H16034">
        <v>2</v>
      </c>
      <c r="I16034">
        <v>1</v>
      </c>
      <c r="J16034">
        <f t="shared" si="1272"/>
        <v>9</v>
      </c>
      <c r="K16034" t="str">
        <f>IF(OR(J16034&gt;Ограничения!$B$1,Sheet!G7045&gt;Ограничения!$B$2,Sheet!H7045&gt;Ограничения!$B$2,Sheet!I7045&gt;Ограничения!$B$2,),"Not compatible","Compatible")</f>
        <v>Compatible</v>
      </c>
      <c r="L16034">
        <f t="shared" si="1273"/>
        <v>41747</v>
      </c>
      <c r="M16034" s="3">
        <f t="shared" si="1274"/>
        <v>0</v>
      </c>
      <c r="N16034" s="3" t="str">
        <f t="shared" si="1275"/>
        <v>N</v>
      </c>
      <c r="O16034" t="s">
        <v>28007</v>
      </c>
      <c r="P16034">
        <v>3</v>
      </c>
      <c r="Q16034" t="str">
        <f t="shared" si="1271"/>
        <v>COPY 41747.dat sel\41747.dat</v>
      </c>
      <c r="R16034" t="str">
        <f>IF(ISNA(VLOOKUP(B16034,Rendered!$B$1:$C$1000,1,FALSE)),"N","Y")</f>
        <v>N</v>
      </c>
    </row>
    <row r="16035" spans="1:18" hidden="1" x14ac:dyDescent="0.35">
      <c r="A16035" t="s">
        <v>13486</v>
      </c>
      <c r="B16035" t="s">
        <v>13583</v>
      </c>
      <c r="C16035" t="s">
        <v>13584</v>
      </c>
      <c r="D16035" t="s">
        <v>558</v>
      </c>
      <c r="E16035">
        <v>2013</v>
      </c>
      <c r="F16035">
        <v>2022</v>
      </c>
      <c r="G16035">
        <v>6</v>
      </c>
      <c r="H16035">
        <v>4</v>
      </c>
      <c r="I16035">
        <v>1</v>
      </c>
      <c r="J16035">
        <f t="shared" si="1272"/>
        <v>11</v>
      </c>
      <c r="K16035" t="str">
        <f>IF(OR(J16035&gt;Ограничения!$B$1,Sheet!G7046&gt;Ограничения!$B$2,Sheet!H7046&gt;Ограничения!$B$2,Sheet!I7046&gt;Ограничения!$B$2,),"Not compatible","Compatible")</f>
        <v>Compatible</v>
      </c>
      <c r="L16035">
        <f t="shared" si="1273"/>
        <v>13269</v>
      </c>
      <c r="M16035" s="3">
        <f t="shared" si="1274"/>
        <v>0</v>
      </c>
      <c r="N16035" s="3" t="str">
        <f t="shared" si="1275"/>
        <v>N</v>
      </c>
      <c r="O16035" t="s">
        <v>28007</v>
      </c>
      <c r="P16035">
        <v>3</v>
      </c>
      <c r="Q16035" t="str">
        <f t="shared" si="1271"/>
        <v>COPY 13269.dat sel\13269.dat</v>
      </c>
      <c r="R16035" t="str">
        <f>IF(ISNA(VLOOKUP(B16035,Rendered!$B$1:$C$1000,1,FALSE)),"N","Y")</f>
        <v>N</v>
      </c>
    </row>
    <row r="16036" spans="1:18" hidden="1" x14ac:dyDescent="0.35">
      <c r="A16036" t="s">
        <v>13486</v>
      </c>
      <c r="B16036" t="s">
        <v>13585</v>
      </c>
      <c r="C16036" t="s">
        <v>13586</v>
      </c>
      <c r="D16036" t="s">
        <v>292</v>
      </c>
      <c r="E16036">
        <v>2006</v>
      </c>
      <c r="F16036">
        <v>2022</v>
      </c>
      <c r="G16036">
        <v>6</v>
      </c>
      <c r="H16036">
        <v>4</v>
      </c>
      <c r="I16036">
        <v>1</v>
      </c>
      <c r="J16036">
        <f t="shared" si="1272"/>
        <v>11</v>
      </c>
      <c r="K16036" t="str">
        <f>IF(OR(J16036&gt;Ограничения!$B$1,Sheet!G7047&gt;Ограничения!$B$2,Sheet!H7047&gt;Ограничения!$B$2,Sheet!I7047&gt;Ограничения!$B$2,),"Not compatible","Compatible")</f>
        <v>Compatible</v>
      </c>
      <c r="L16036" t="str">
        <f t="shared" si="1273"/>
        <v>Модификация</v>
      </c>
      <c r="M16036" s="3">
        <f t="shared" si="1274"/>
        <v>0</v>
      </c>
      <c r="N16036" s="3" t="str">
        <f t="shared" si="1275"/>
        <v>N</v>
      </c>
      <c r="O16036" t="s">
        <v>28008</v>
      </c>
      <c r="Q16036" t="str">
        <f t="shared" si="1271"/>
        <v>COPY 6153b.dat sel\6153b.dat</v>
      </c>
      <c r="R16036" t="str">
        <f>IF(ISNA(VLOOKUP(B16036,Rendered!$B$1:$C$1000,1,FALSE)),"N","Y")</f>
        <v>N</v>
      </c>
    </row>
    <row r="16037" spans="1:18" hidden="1" x14ac:dyDescent="0.35">
      <c r="A16037" t="s">
        <v>13486</v>
      </c>
      <c r="B16037" t="s">
        <v>13587</v>
      </c>
      <c r="C16037" t="s">
        <v>13588</v>
      </c>
      <c r="D16037" t="s">
        <v>58</v>
      </c>
      <c r="E16037">
        <v>1994</v>
      </c>
      <c r="F16037">
        <v>2004</v>
      </c>
      <c r="G16037">
        <v>6</v>
      </c>
      <c r="H16037">
        <v>4</v>
      </c>
      <c r="I16037">
        <v>1</v>
      </c>
      <c r="J16037">
        <f t="shared" si="1272"/>
        <v>11</v>
      </c>
      <c r="K16037" t="str">
        <f>IF(OR(J16037&gt;Ограничения!$B$1,Sheet!G7048&gt;Ограничения!$B$2,Sheet!H7048&gt;Ограничения!$B$2,Sheet!I7048&gt;Ограничения!$B$2,),"Not compatible","Compatible")</f>
        <v>Compatible</v>
      </c>
      <c r="L16037" t="str">
        <f t="shared" si="1273"/>
        <v>Модификация</v>
      </c>
      <c r="M16037" s="3">
        <f t="shared" si="1274"/>
        <v>0</v>
      </c>
      <c r="N16037" s="3" t="str">
        <f t="shared" si="1275"/>
        <v>N</v>
      </c>
      <c r="O16037" t="s">
        <v>28008</v>
      </c>
      <c r="Q16037" t="str">
        <f t="shared" si="1271"/>
        <v>COPY 6153a.dat sel\6153a.dat</v>
      </c>
      <c r="R16037" t="str">
        <f>IF(ISNA(VLOOKUP(B16037,Rendered!$B$1:$C$1000,1,FALSE)),"N","Y")</f>
        <v>N</v>
      </c>
    </row>
    <row r="16038" spans="1:18" hidden="1" x14ac:dyDescent="0.35">
      <c r="A16038" t="s">
        <v>13486</v>
      </c>
      <c r="B16038" t="s">
        <v>13589</v>
      </c>
      <c r="C16038" t="s">
        <v>13590</v>
      </c>
      <c r="D16038" t="s">
        <v>575</v>
      </c>
      <c r="E16038">
        <v>2003</v>
      </c>
      <c r="F16038">
        <v>2022</v>
      </c>
      <c r="G16038">
        <v>6</v>
      </c>
      <c r="H16038">
        <v>4</v>
      </c>
      <c r="I16038">
        <v>1</v>
      </c>
      <c r="J16038">
        <f t="shared" si="1272"/>
        <v>11</v>
      </c>
      <c r="K16038" t="str">
        <f>IF(OR(J16038&gt;Ограничения!$B$1,Sheet!G7049&gt;Ограничения!$B$2,Sheet!H7049&gt;Ограничения!$B$2,Sheet!I7049&gt;Ограничения!$B$2,),"Not compatible","Compatible")</f>
        <v>Compatible</v>
      </c>
      <c r="L16038">
        <f t="shared" si="1273"/>
        <v>43712</v>
      </c>
      <c r="M16038" s="3">
        <f t="shared" si="1274"/>
        <v>0</v>
      </c>
      <c r="N16038" s="3" t="str">
        <f t="shared" si="1275"/>
        <v>N</v>
      </c>
      <c r="O16038" t="s">
        <v>28007</v>
      </c>
      <c r="P16038">
        <v>3</v>
      </c>
      <c r="Q16038" t="str">
        <f t="shared" si="1271"/>
        <v>COPY 43712.dat sel\43712.dat</v>
      </c>
      <c r="R16038" t="str">
        <f>IF(ISNA(VLOOKUP(B16038,Rendered!$B$1:$C$1000,1,FALSE)),"N","Y")</f>
        <v>N</v>
      </c>
    </row>
    <row r="16039" spans="1:18" hidden="1" x14ac:dyDescent="0.35">
      <c r="A16039" t="s">
        <v>13486</v>
      </c>
      <c r="B16039" t="s">
        <v>13591</v>
      </c>
      <c r="C16039" t="s">
        <v>13592</v>
      </c>
      <c r="D16039" t="s">
        <v>292</v>
      </c>
      <c r="E16039" t="s">
        <v>60</v>
      </c>
      <c r="G16039">
        <v>6</v>
      </c>
      <c r="H16039">
        <v>4</v>
      </c>
      <c r="I16039">
        <v>1</v>
      </c>
      <c r="J16039">
        <f t="shared" si="1272"/>
        <v>11</v>
      </c>
      <c r="K16039" t="str">
        <f>IF(OR(J16039&gt;Ограничения!$B$1,Sheet!G7050&gt;Ограничения!$B$2,Sheet!H7050&gt;Ограничения!$B$2,Sheet!I7050&gt;Ограничения!$B$2,),"Not compatible","Compatible")</f>
        <v>Compatible</v>
      </c>
      <c r="L16039">
        <f t="shared" si="1273"/>
        <v>4856</v>
      </c>
      <c r="M16039" s="3">
        <f t="shared" si="1274"/>
        <v>0</v>
      </c>
      <c r="N16039" s="3" t="str">
        <f t="shared" si="1275"/>
        <v>N</v>
      </c>
      <c r="O16039" t="s">
        <v>28007</v>
      </c>
      <c r="P16039">
        <v>3</v>
      </c>
      <c r="Q16039" t="str">
        <f t="shared" si="1271"/>
        <v>COPY 4856.dat sel\4856.dat</v>
      </c>
      <c r="R16039" t="str">
        <f>IF(ISNA(VLOOKUP(B16039,Rendered!$B$1:$C$1000,1,FALSE)),"N","Y")</f>
        <v>N</v>
      </c>
    </row>
    <row r="16040" spans="1:18" hidden="1" x14ac:dyDescent="0.35">
      <c r="A16040" t="s">
        <v>13486</v>
      </c>
      <c r="B16040" t="s">
        <v>13593</v>
      </c>
      <c r="C16040" t="s">
        <v>13594</v>
      </c>
      <c r="D16040" t="s">
        <v>41</v>
      </c>
      <c r="E16040">
        <v>2003</v>
      </c>
      <c r="F16040">
        <v>2022</v>
      </c>
      <c r="G16040">
        <v>6</v>
      </c>
      <c r="H16040">
        <v>4</v>
      </c>
      <c r="I16040">
        <v>1</v>
      </c>
      <c r="J16040">
        <f t="shared" si="1272"/>
        <v>11</v>
      </c>
      <c r="K16040" t="str">
        <f>IF(OR(J16040&gt;Ограничения!$B$1,Sheet!G7051&gt;Ограничения!$B$2,Sheet!H7051&gt;Ограничения!$B$2,Sheet!I7051&gt;Ограничения!$B$2,),"Not compatible","Compatible")</f>
        <v>Compatible</v>
      </c>
      <c r="L16040">
        <f t="shared" si="1273"/>
        <v>43713</v>
      </c>
      <c r="M16040" s="3">
        <f t="shared" si="1274"/>
        <v>0</v>
      </c>
      <c r="N16040" s="3" t="str">
        <f t="shared" si="1275"/>
        <v>N</v>
      </c>
      <c r="O16040" t="s">
        <v>28007</v>
      </c>
      <c r="P16040">
        <v>3</v>
      </c>
      <c r="Q16040" t="str">
        <f t="shared" si="1271"/>
        <v>COPY 43713.dat sel\43713.dat</v>
      </c>
      <c r="R16040" t="str">
        <f>IF(ISNA(VLOOKUP(B16040,Rendered!$B$1:$C$1000,1,FALSE)),"N","Y")</f>
        <v>N</v>
      </c>
    </row>
    <row r="16041" spans="1:18" hidden="1" x14ac:dyDescent="0.35">
      <c r="A16041" t="s">
        <v>13486</v>
      </c>
      <c r="B16041" t="s">
        <v>13595</v>
      </c>
      <c r="C16041" t="s">
        <v>13596</v>
      </c>
      <c r="D16041" t="s">
        <v>38</v>
      </c>
      <c r="E16041">
        <v>1985</v>
      </c>
      <c r="F16041">
        <v>2014</v>
      </c>
      <c r="G16041">
        <v>6</v>
      </c>
      <c r="H16041">
        <v>4</v>
      </c>
      <c r="I16041">
        <v>1</v>
      </c>
      <c r="J16041">
        <f t="shared" si="1272"/>
        <v>11</v>
      </c>
      <c r="K16041" t="str">
        <f>IF(OR(J16041&gt;Ограничения!$B$1,Sheet!G7052&gt;Ограничения!$B$2,Sheet!H7052&gt;Ограничения!$B$2,Sheet!I7052&gt;Ограничения!$B$2,),"Not compatible","Compatible")</f>
        <v>Compatible</v>
      </c>
      <c r="L16041" t="str">
        <f t="shared" si="1273"/>
        <v>Модификация</v>
      </c>
      <c r="M16041" s="3">
        <f t="shared" si="1274"/>
        <v>0</v>
      </c>
      <c r="N16041" s="3" t="str">
        <f t="shared" si="1275"/>
        <v>N</v>
      </c>
      <c r="O16041" t="s">
        <v>28008</v>
      </c>
      <c r="Q16041" t="str">
        <f t="shared" si="1271"/>
        <v>COPY 4856a.dat sel\4856a.dat</v>
      </c>
      <c r="R16041" t="str">
        <f>IF(ISNA(VLOOKUP(B16041,Rendered!$B$1:$C$1000,1,FALSE)),"N","Y")</f>
        <v>N</v>
      </c>
    </row>
    <row r="16042" spans="1:18" hidden="1" x14ac:dyDescent="0.35">
      <c r="A16042" t="s">
        <v>13486</v>
      </c>
      <c r="B16042" t="s">
        <v>13597</v>
      </c>
      <c r="C16042" t="s">
        <v>13598</v>
      </c>
      <c r="D16042" t="s">
        <v>59</v>
      </c>
      <c r="E16042">
        <v>2010</v>
      </c>
      <c r="F16042">
        <v>2022</v>
      </c>
      <c r="G16042">
        <v>6</v>
      </c>
      <c r="H16042">
        <v>4</v>
      </c>
      <c r="I16042">
        <v>1</v>
      </c>
      <c r="J16042">
        <f t="shared" si="1272"/>
        <v>11</v>
      </c>
      <c r="K16042" t="str">
        <f>IF(OR(J16042&gt;Ограничения!$B$1,Sheet!G7053&gt;Ограничения!$B$2,Sheet!H7053&gt;Ограничения!$B$2,Sheet!I7053&gt;Ограничения!$B$2,),"Not compatible","Compatible")</f>
        <v>Compatible</v>
      </c>
      <c r="L16042" t="str">
        <f t="shared" si="1273"/>
        <v>Модификация</v>
      </c>
      <c r="M16042" s="3">
        <f t="shared" si="1274"/>
        <v>0</v>
      </c>
      <c r="N16042" s="3" t="str">
        <f t="shared" si="1275"/>
        <v>N</v>
      </c>
      <c r="O16042" t="s">
        <v>28008</v>
      </c>
      <c r="Q16042" t="str">
        <f t="shared" si="1271"/>
        <v>COPY 4856b.dat sel\4856b.dat</v>
      </c>
      <c r="R16042" t="str">
        <f>IF(ISNA(VLOOKUP(B16042,Rendered!$B$1:$C$1000,1,FALSE)),"N","Y")</f>
        <v>N</v>
      </c>
    </row>
    <row r="16043" spans="1:18" hidden="1" x14ac:dyDescent="0.35">
      <c r="A16043" t="s">
        <v>13486</v>
      </c>
      <c r="B16043" t="s">
        <v>13599</v>
      </c>
      <c r="C16043" t="s">
        <v>13600</v>
      </c>
      <c r="D16043" t="s">
        <v>35</v>
      </c>
      <c r="E16043">
        <v>2012</v>
      </c>
      <c r="F16043">
        <v>2013</v>
      </c>
      <c r="G16043">
        <v>6</v>
      </c>
      <c r="H16043">
        <v>4</v>
      </c>
      <c r="I16043">
        <v>1.3</v>
      </c>
      <c r="J16043">
        <f t="shared" si="1272"/>
        <v>11.3</v>
      </c>
      <c r="K16043" t="str">
        <f>IF(OR(J16043&gt;Ограничения!$B$1,Sheet!G7054&gt;Ограничения!$B$2,Sheet!H7054&gt;Ограничения!$B$2,Sheet!I7054&gt;Ограничения!$B$2,),"Not compatible","Compatible")</f>
        <v>Compatible</v>
      </c>
      <c r="L16043">
        <f t="shared" si="1273"/>
        <v>93591</v>
      </c>
      <c r="M16043" s="3">
        <f t="shared" si="1274"/>
        <v>0</v>
      </c>
      <c r="N16043" s="3" t="str">
        <f t="shared" si="1275"/>
        <v>N</v>
      </c>
      <c r="O16043" t="s">
        <v>28007</v>
      </c>
      <c r="P16043">
        <v>3</v>
      </c>
      <c r="Q16043" t="str">
        <f t="shared" si="1271"/>
        <v>COPY 93591.dat sel\93591.dat</v>
      </c>
      <c r="R16043" t="str">
        <f>IF(ISNA(VLOOKUP(B16043,Rendered!$B$1:$C$1000,1,FALSE)),"N","Y")</f>
        <v>N</v>
      </c>
    </row>
    <row r="16044" spans="1:18" hidden="1" x14ac:dyDescent="0.35">
      <c r="A16044" t="s">
        <v>13486</v>
      </c>
      <c r="B16044" t="s">
        <v>13601</v>
      </c>
      <c r="C16044" t="s">
        <v>13602</v>
      </c>
      <c r="D16044" t="s">
        <v>24</v>
      </c>
      <c r="E16044">
        <v>2012</v>
      </c>
      <c r="F16044">
        <v>2022</v>
      </c>
      <c r="G16044">
        <v>6</v>
      </c>
      <c r="H16044">
        <v>4</v>
      </c>
      <c r="J16044">
        <f t="shared" si="1272"/>
        <v>10</v>
      </c>
      <c r="K16044" t="str">
        <f>IF(OR(J16044&gt;Ограничения!$B$1,Sheet!G7055&gt;Ограничения!$B$2,Sheet!H7055&gt;Ограничения!$B$2,Sheet!I7055&gt;Ограничения!$B$2,),"Not compatible","Compatible")</f>
        <v>Compatible</v>
      </c>
      <c r="L16044">
        <f t="shared" si="1273"/>
        <v>98281</v>
      </c>
      <c r="M16044" s="3">
        <f t="shared" si="1274"/>
        <v>0</v>
      </c>
      <c r="N16044" s="3" t="str">
        <f t="shared" si="1275"/>
        <v>N</v>
      </c>
      <c r="O16044" t="s">
        <v>28007</v>
      </c>
      <c r="P16044">
        <v>3</v>
      </c>
      <c r="Q16044" t="str">
        <f t="shared" si="1271"/>
        <v>COPY 98281.dat sel\98281.dat</v>
      </c>
      <c r="R16044" t="str">
        <f>IF(ISNA(VLOOKUP(B16044,Rendered!$B$1:$C$1000,1,FALSE)),"N","Y")</f>
        <v>N</v>
      </c>
    </row>
    <row r="16045" spans="1:18" hidden="1" x14ac:dyDescent="0.35">
      <c r="A16045" t="s">
        <v>13486</v>
      </c>
      <c r="B16045" t="s">
        <v>13603</v>
      </c>
      <c r="C16045" t="s">
        <v>13604</v>
      </c>
      <c r="D16045" t="s">
        <v>52</v>
      </c>
      <c r="E16045">
        <v>1991</v>
      </c>
      <c r="F16045">
        <v>2012</v>
      </c>
      <c r="G16045">
        <v>6</v>
      </c>
      <c r="H16045">
        <v>6</v>
      </c>
      <c r="I16045">
        <v>1</v>
      </c>
      <c r="J16045">
        <f t="shared" si="1272"/>
        <v>13</v>
      </c>
      <c r="K16045" t="str">
        <f>IF(OR(J16045&gt;Ограничения!$B$1,Sheet!G7056&gt;Ограничения!$B$2,Sheet!H7056&gt;Ограничения!$B$2,Sheet!I7056&gt;Ограничения!$B$2,),"Not compatible","Compatible")</f>
        <v>Compatible</v>
      </c>
      <c r="L16045">
        <f t="shared" si="1273"/>
        <v>2876</v>
      </c>
      <c r="M16045" s="3">
        <f t="shared" si="1274"/>
        <v>0</v>
      </c>
      <c r="N16045" s="3" t="str">
        <f t="shared" si="1275"/>
        <v>N</v>
      </c>
      <c r="O16045" t="s">
        <v>28007</v>
      </c>
      <c r="P16045">
        <v>3</v>
      </c>
      <c r="Q16045" t="str">
        <f t="shared" si="1271"/>
        <v>COPY 2876.dat sel\2876.dat</v>
      </c>
      <c r="R16045" t="str">
        <f>IF(ISNA(VLOOKUP(B16045,Rendered!$B$1:$C$1000,1,FALSE)),"N","Y")</f>
        <v>N</v>
      </c>
    </row>
    <row r="16046" spans="1:18" hidden="1" x14ac:dyDescent="0.35">
      <c r="A16046" t="s">
        <v>13486</v>
      </c>
      <c r="B16046" t="s">
        <v>13605</v>
      </c>
      <c r="C16046" t="s">
        <v>13606</v>
      </c>
      <c r="D16046" t="s">
        <v>30</v>
      </c>
      <c r="E16046">
        <v>2017</v>
      </c>
      <c r="F16046">
        <v>2022</v>
      </c>
      <c r="G16046">
        <v>6</v>
      </c>
      <c r="H16046">
        <v>6</v>
      </c>
      <c r="I16046">
        <v>1</v>
      </c>
      <c r="J16046">
        <f t="shared" si="1272"/>
        <v>13</v>
      </c>
      <c r="K16046" t="str">
        <f>IF(OR(J16046&gt;Ограничения!$B$1,Sheet!G7057&gt;Ограничения!$B$2,Sheet!H7057&gt;Ограничения!$B$2,Sheet!I7057&gt;Ограничения!$B$2,),"Not compatible","Compatible")</f>
        <v>Compatible</v>
      </c>
      <c r="L16046">
        <f t="shared" si="1273"/>
        <v>29115</v>
      </c>
      <c r="M16046" s="3">
        <f t="shared" si="1274"/>
        <v>0</v>
      </c>
      <c r="N16046" s="3" t="str">
        <f t="shared" si="1275"/>
        <v>N</v>
      </c>
      <c r="O16046" t="s">
        <v>28007</v>
      </c>
      <c r="P16046">
        <v>3</v>
      </c>
      <c r="Q16046" t="str">
        <f t="shared" si="1271"/>
        <v>COPY 29115.dat sel\29115.dat</v>
      </c>
      <c r="R16046" t="str">
        <f>IF(ISNA(VLOOKUP(B16046,Rendered!$B$1:$C$1000,1,FALSE)),"N","Y")</f>
        <v>N</v>
      </c>
    </row>
    <row r="16047" spans="1:18" hidden="1" x14ac:dyDescent="0.35">
      <c r="A16047" t="s">
        <v>13486</v>
      </c>
      <c r="B16047" t="s">
        <v>13607</v>
      </c>
      <c r="C16047" t="s">
        <v>13608</v>
      </c>
      <c r="D16047" t="s">
        <v>24</v>
      </c>
      <c r="E16047">
        <v>1999</v>
      </c>
      <c r="F16047">
        <v>2015</v>
      </c>
      <c r="G16047">
        <v>6</v>
      </c>
      <c r="H16047">
        <v>8</v>
      </c>
      <c r="I16047">
        <v>1</v>
      </c>
      <c r="J16047">
        <f t="shared" si="1272"/>
        <v>15</v>
      </c>
      <c r="K16047" t="str">
        <f>IF(OR(J16047&gt;Ограничения!$B$1,Sheet!G7058&gt;Ограничения!$B$2,Sheet!H7058&gt;Ограничения!$B$2,Sheet!I7058&gt;Ограничения!$B$2,),"Not compatible","Compatible")</f>
        <v>Compatible</v>
      </c>
      <c r="L16047">
        <f t="shared" si="1273"/>
        <v>32084</v>
      </c>
      <c r="M16047" s="3">
        <f t="shared" si="1274"/>
        <v>0</v>
      </c>
      <c r="N16047" s="3" t="str">
        <f t="shared" si="1275"/>
        <v>N</v>
      </c>
      <c r="O16047" t="s">
        <v>28007</v>
      </c>
      <c r="P16047">
        <v>3</v>
      </c>
      <c r="Q16047" t="str">
        <f t="shared" si="1271"/>
        <v>COPY 32084.dat sel\32084.dat</v>
      </c>
      <c r="R16047" t="str">
        <f>IF(ISNA(VLOOKUP(B16047,Rendered!$B$1:$C$1000,1,FALSE)),"N","Y")</f>
        <v>N</v>
      </c>
    </row>
    <row r="16048" spans="1:18" hidden="1" x14ac:dyDescent="0.35">
      <c r="A16048" t="s">
        <v>13486</v>
      </c>
      <c r="B16048" t="s">
        <v>13609</v>
      </c>
      <c r="C16048" t="s">
        <v>13610</v>
      </c>
      <c r="D16048" t="s">
        <v>57</v>
      </c>
      <c r="E16048">
        <v>2016</v>
      </c>
      <c r="F16048">
        <v>2021</v>
      </c>
      <c r="G16048">
        <v>6</v>
      </c>
      <c r="H16048">
        <v>8</v>
      </c>
      <c r="I16048">
        <v>1</v>
      </c>
      <c r="J16048">
        <f t="shared" si="1272"/>
        <v>15</v>
      </c>
      <c r="K16048" t="str">
        <f>IF(OR(J16048&gt;Ограничения!$B$1,Sheet!G7059&gt;Ограничения!$B$2,Sheet!H7059&gt;Ограничения!$B$2,Sheet!I7059&gt;Ограничения!$B$2,),"Not compatible","Compatible")</f>
        <v>Compatible</v>
      </c>
      <c r="L16048">
        <f t="shared" si="1273"/>
        <v>22390</v>
      </c>
      <c r="M16048" s="3">
        <f t="shared" si="1274"/>
        <v>0</v>
      </c>
      <c r="N16048" s="3" t="str">
        <f t="shared" si="1275"/>
        <v>N</v>
      </c>
      <c r="O16048" t="s">
        <v>28007</v>
      </c>
      <c r="P16048">
        <v>3</v>
      </c>
      <c r="Q16048" t="str">
        <f t="shared" si="1271"/>
        <v>COPY 22390.dat sel\22390.dat</v>
      </c>
      <c r="R16048" t="str">
        <f>IF(ISNA(VLOOKUP(B16048,Rendered!$B$1:$C$1000,1,FALSE)),"N","Y")</f>
        <v>N</v>
      </c>
    </row>
    <row r="16049" spans="1:18" hidden="1" x14ac:dyDescent="0.35">
      <c r="A16049" t="s">
        <v>13486</v>
      </c>
      <c r="B16049" t="s">
        <v>13611</v>
      </c>
      <c r="C16049" t="s">
        <v>13612</v>
      </c>
      <c r="D16049" t="s">
        <v>978</v>
      </c>
      <c r="E16049">
        <v>2002</v>
      </c>
      <c r="F16049">
        <v>2022</v>
      </c>
      <c r="G16049">
        <v>8</v>
      </c>
      <c r="H16049">
        <v>3</v>
      </c>
      <c r="I16049">
        <v>2</v>
      </c>
      <c r="J16049">
        <f t="shared" si="1272"/>
        <v>13</v>
      </c>
      <c r="K16049" t="str">
        <f>IF(OR(J16049&gt;Ограничения!$B$1,Sheet!G7060&gt;Ограничения!$B$2,Sheet!H7060&gt;Ограничения!$B$2,Sheet!I7060&gt;Ограничения!$B$2,),"Not compatible","Compatible")</f>
        <v>Compatible</v>
      </c>
      <c r="L16049">
        <f t="shared" si="1273"/>
        <v>41750</v>
      </c>
      <c r="M16049" s="3">
        <f t="shared" si="1274"/>
        <v>0</v>
      </c>
      <c r="N16049" s="3" t="str">
        <f t="shared" si="1275"/>
        <v>N</v>
      </c>
      <c r="O16049" t="s">
        <v>28007</v>
      </c>
      <c r="P16049">
        <v>3</v>
      </c>
      <c r="Q16049" t="str">
        <f t="shared" si="1271"/>
        <v>COPY 41750.dat sel\41750.dat</v>
      </c>
      <c r="R16049" t="str">
        <f>IF(ISNA(VLOOKUP(B16049,Rendered!$B$1:$C$1000,1,FALSE)),"N","Y")</f>
        <v>N</v>
      </c>
    </row>
    <row r="16050" spans="1:18" hidden="1" x14ac:dyDescent="0.35">
      <c r="A16050" t="s">
        <v>13486</v>
      </c>
      <c r="B16050" t="s">
        <v>13613</v>
      </c>
      <c r="C16050" t="s">
        <v>13614</v>
      </c>
      <c r="D16050" t="s">
        <v>978</v>
      </c>
      <c r="E16050">
        <v>2002</v>
      </c>
      <c r="F16050">
        <v>2022</v>
      </c>
      <c r="G16050">
        <v>8</v>
      </c>
      <c r="H16050">
        <v>3</v>
      </c>
      <c r="I16050">
        <v>2</v>
      </c>
      <c r="J16050">
        <f t="shared" si="1272"/>
        <v>13</v>
      </c>
      <c r="K16050" t="str">
        <f>IF(OR(J16050&gt;Ограничения!$B$1,Sheet!G7061&gt;Ограничения!$B$2,Sheet!H7061&gt;Ограничения!$B$2,Sheet!I7061&gt;Ограничения!$B$2,),"Not compatible","Compatible")</f>
        <v>Compatible</v>
      </c>
      <c r="L16050">
        <f t="shared" si="1273"/>
        <v>41749</v>
      </c>
      <c r="M16050" s="3">
        <f t="shared" si="1274"/>
        <v>0</v>
      </c>
      <c r="N16050" s="3" t="str">
        <f t="shared" si="1275"/>
        <v>N</v>
      </c>
      <c r="O16050" t="s">
        <v>28007</v>
      </c>
      <c r="P16050">
        <v>3</v>
      </c>
      <c r="Q16050" t="str">
        <f t="shared" si="1271"/>
        <v>COPY 41749.dat sel\41749.dat</v>
      </c>
      <c r="R16050" t="str">
        <f>IF(ISNA(VLOOKUP(B16050,Rendered!$B$1:$C$1000,1,FALSE)),"N","Y")</f>
        <v>N</v>
      </c>
    </row>
    <row r="16051" spans="1:18" hidden="1" x14ac:dyDescent="0.35">
      <c r="A16051" t="s">
        <v>17415</v>
      </c>
      <c r="B16051" t="s">
        <v>17514</v>
      </c>
      <c r="C16051" t="s">
        <v>17515</v>
      </c>
      <c r="D16051" t="s">
        <v>59</v>
      </c>
      <c r="E16051">
        <v>2011</v>
      </c>
      <c r="F16051">
        <v>2022</v>
      </c>
      <c r="G16051">
        <v>10</v>
      </c>
      <c r="H16051">
        <v>10</v>
      </c>
      <c r="J16051">
        <f t="shared" si="1272"/>
        <v>20</v>
      </c>
      <c r="K16051" t="str">
        <f>IF(OR(J16051&gt;Ограничения!$B$1,Sheet!G8994&gt;Ограничения!$B$2,Sheet!H8994&gt;Ограничения!$B$2,Sheet!I8994&gt;Ограничения!$B$2,),"Not compatible","Compatible")</f>
        <v>Compatible</v>
      </c>
      <c r="L16051">
        <f t="shared" si="1273"/>
        <v>92584</v>
      </c>
      <c r="M16051" s="3">
        <f t="shared" si="1274"/>
        <v>0</v>
      </c>
      <c r="N16051" s="3" t="str">
        <f t="shared" si="1275"/>
        <v>N</v>
      </c>
      <c r="O16051" t="s">
        <v>28007</v>
      </c>
      <c r="P16051">
        <v>3</v>
      </c>
      <c r="Q16051" t="str">
        <f t="shared" si="1271"/>
        <v>COPY 92584.dat sel\92584.dat</v>
      </c>
      <c r="R16051" t="str">
        <f>IF(ISNA(VLOOKUP(B16051,Rendered!$B$1:$C$1000,1,FALSE)),"N","Y")</f>
        <v>N</v>
      </c>
    </row>
    <row r="16052" spans="1:18" hidden="1" x14ac:dyDescent="0.35">
      <c r="A16052" t="s">
        <v>17415</v>
      </c>
      <c r="B16052" t="s">
        <v>17516</v>
      </c>
      <c r="C16052" t="s">
        <v>17517</v>
      </c>
      <c r="D16052" t="s">
        <v>57</v>
      </c>
      <c r="E16052">
        <v>1987</v>
      </c>
      <c r="F16052">
        <v>2007</v>
      </c>
      <c r="G16052">
        <v>10</v>
      </c>
      <c r="H16052">
        <v>10</v>
      </c>
      <c r="J16052">
        <f t="shared" si="1272"/>
        <v>20</v>
      </c>
      <c r="K16052" t="str">
        <f>IF(OR(J16052&gt;Ограничения!$B$1,Sheet!G8995&gt;Ограничения!$B$2,Sheet!H8995&gt;Ограничения!$B$2,Sheet!I8995&gt;Ограничения!$B$2,),"Not compatible","Compatible")</f>
        <v>Compatible</v>
      </c>
      <c r="L16052">
        <f t="shared" si="1273"/>
        <v>2401</v>
      </c>
      <c r="M16052" s="3">
        <f t="shared" si="1274"/>
        <v>0</v>
      </c>
      <c r="N16052" s="3" t="str">
        <f t="shared" si="1275"/>
        <v>N</v>
      </c>
      <c r="O16052" t="s">
        <v>28008</v>
      </c>
      <c r="Q16052" t="str">
        <f t="shared" si="1271"/>
        <v>COPY 2401.dat sel\2401.dat</v>
      </c>
      <c r="R16052" t="str">
        <f>IF(ISNA(VLOOKUP(B16052,Rendered!$B$1:$C$1000,1,FALSE)),"N","Y")</f>
        <v>N</v>
      </c>
    </row>
    <row r="16053" spans="1:18" hidden="1" x14ac:dyDescent="0.35">
      <c r="A16053" t="s">
        <v>17415</v>
      </c>
      <c r="B16053" t="s">
        <v>17518</v>
      </c>
      <c r="C16053" t="s">
        <v>17519</v>
      </c>
      <c r="D16053" t="s">
        <v>7</v>
      </c>
      <c r="E16053">
        <v>2004</v>
      </c>
      <c r="F16053">
        <v>2022</v>
      </c>
      <c r="G16053">
        <v>12</v>
      </c>
      <c r="H16053">
        <v>3</v>
      </c>
      <c r="J16053">
        <f t="shared" si="1272"/>
        <v>15</v>
      </c>
      <c r="K16053" t="str">
        <f>IF(OR(J16053&gt;Ограничения!$B$1,Sheet!G8996&gt;Ограничения!$B$2,Sheet!H8996&gt;Ограничения!$B$2,Sheet!I8996&gt;Ограничения!$B$2,),"Not compatible","Compatible")</f>
        <v>Compatible</v>
      </c>
      <c r="L16053">
        <f t="shared" si="1273"/>
        <v>47397</v>
      </c>
      <c r="M16053" s="3">
        <f t="shared" si="1274"/>
        <v>0</v>
      </c>
      <c r="N16053" s="3" t="str">
        <f t="shared" si="1275"/>
        <v>N</v>
      </c>
      <c r="O16053" t="s">
        <v>28008</v>
      </c>
      <c r="Q16053" t="str">
        <f t="shared" si="1271"/>
        <v>COPY 47397.dat sel\47397.dat</v>
      </c>
      <c r="R16053" t="str">
        <f>IF(ISNA(VLOOKUP(B16053,Rendered!$B$1:$C$1000,1,FALSE)),"N","Y")</f>
        <v>N</v>
      </c>
    </row>
    <row r="16054" spans="1:18" hidden="1" x14ac:dyDescent="0.35">
      <c r="A16054" t="s">
        <v>17415</v>
      </c>
      <c r="B16054" t="s">
        <v>17520</v>
      </c>
      <c r="C16054" t="s">
        <v>17521</v>
      </c>
      <c r="D16054" t="s">
        <v>7</v>
      </c>
      <c r="E16054">
        <v>2004</v>
      </c>
      <c r="F16054">
        <v>2022</v>
      </c>
      <c r="G16054">
        <v>12</v>
      </c>
      <c r="H16054">
        <v>3</v>
      </c>
      <c r="J16054">
        <f t="shared" si="1272"/>
        <v>15</v>
      </c>
      <c r="K16054" t="str">
        <f>IF(OR(J16054&gt;Ограничения!$B$1,Sheet!G8997&gt;Ограничения!$B$2,Sheet!H8997&gt;Ограничения!$B$2,Sheet!I8997&gt;Ограничения!$B$2,),"Not compatible","Compatible")</f>
        <v>Compatible</v>
      </c>
      <c r="L16054">
        <f t="shared" si="1273"/>
        <v>47398</v>
      </c>
      <c r="M16054" s="3">
        <f t="shared" si="1274"/>
        <v>0</v>
      </c>
      <c r="N16054" s="3" t="str">
        <f t="shared" si="1275"/>
        <v>N</v>
      </c>
      <c r="O16054" t="s">
        <v>28008</v>
      </c>
      <c r="Q16054" t="str">
        <f t="shared" si="1271"/>
        <v>COPY 47398.dat sel\47398.dat</v>
      </c>
      <c r="R16054" t="str">
        <f>IF(ISNA(VLOOKUP(B16054,Rendered!$B$1:$C$1000,1,FALSE)),"N","Y")</f>
        <v>N</v>
      </c>
    </row>
    <row r="16055" spans="1:18" hidden="1" x14ac:dyDescent="0.35">
      <c r="A16055" t="s">
        <v>17415</v>
      </c>
      <c r="B16055" t="s">
        <v>17522</v>
      </c>
      <c r="C16055" t="s">
        <v>17523</v>
      </c>
      <c r="D16055" t="s">
        <v>292</v>
      </c>
      <c r="E16055">
        <v>1999</v>
      </c>
      <c r="F16055">
        <v>2022</v>
      </c>
      <c r="G16055">
        <v>12</v>
      </c>
      <c r="H16055">
        <v>6</v>
      </c>
      <c r="J16055">
        <f t="shared" si="1272"/>
        <v>18</v>
      </c>
      <c r="K16055" t="str">
        <f>IF(OR(J16055&gt;Ограничения!$B$1,Sheet!G8998&gt;Ограничения!$B$2,Sheet!H8998&gt;Ограничения!$B$2,Sheet!I8998&gt;Ограничения!$B$2,),"Not compatible","Compatible")</f>
        <v>Compatible</v>
      </c>
      <c r="L16055">
        <f t="shared" si="1273"/>
        <v>30355</v>
      </c>
      <c r="M16055" s="3">
        <f t="shared" si="1274"/>
        <v>0</v>
      </c>
      <c r="N16055" s="3" t="str">
        <f t="shared" si="1275"/>
        <v>N</v>
      </c>
      <c r="O16055" t="s">
        <v>28008</v>
      </c>
      <c r="Q16055" t="str">
        <f t="shared" si="1271"/>
        <v>COPY 30355.dat sel\30355.dat</v>
      </c>
      <c r="R16055" t="str">
        <f>IF(ISNA(VLOOKUP(B16055,Rendered!$B$1:$C$1000,1,FALSE)),"N","Y")</f>
        <v>N</v>
      </c>
    </row>
    <row r="16056" spans="1:18" hidden="1" x14ac:dyDescent="0.35">
      <c r="A16056" t="s">
        <v>17415</v>
      </c>
      <c r="B16056" t="s">
        <v>17524</v>
      </c>
      <c r="C16056" t="s">
        <v>17525</v>
      </c>
      <c r="D16056" t="s">
        <v>292</v>
      </c>
      <c r="E16056">
        <v>1999</v>
      </c>
      <c r="F16056">
        <v>2022</v>
      </c>
      <c r="G16056">
        <v>12</v>
      </c>
      <c r="H16056">
        <v>6</v>
      </c>
      <c r="J16056">
        <f t="shared" si="1272"/>
        <v>18</v>
      </c>
      <c r="K16056" t="str">
        <f>IF(OR(J16056&gt;Ограничения!$B$1,Sheet!G8999&gt;Ограничения!$B$2,Sheet!H8999&gt;Ограничения!$B$2,Sheet!I8999&gt;Ограничения!$B$2,),"Not compatible","Compatible")</f>
        <v>Compatible</v>
      </c>
      <c r="L16056">
        <f t="shared" si="1273"/>
        <v>30356</v>
      </c>
      <c r="M16056" s="3">
        <f t="shared" si="1274"/>
        <v>0</v>
      </c>
      <c r="N16056" s="3" t="str">
        <f t="shared" si="1275"/>
        <v>N</v>
      </c>
      <c r="O16056" t="s">
        <v>28008</v>
      </c>
      <c r="Q16056" t="str">
        <f t="shared" si="1271"/>
        <v>COPY 30356.dat sel\30356.dat</v>
      </c>
      <c r="R16056" t="str">
        <f>IF(ISNA(VLOOKUP(B16056,Rendered!$B$1:$C$1000,1,FALSE)),"N","Y")</f>
        <v>N</v>
      </c>
    </row>
    <row r="16057" spans="1:18" hidden="1" x14ac:dyDescent="0.35">
      <c r="A16057" t="s">
        <v>17415</v>
      </c>
      <c r="B16057" t="s">
        <v>17526</v>
      </c>
      <c r="C16057" t="s">
        <v>17527</v>
      </c>
      <c r="D16057" t="s">
        <v>35</v>
      </c>
      <c r="E16057">
        <v>1995</v>
      </c>
      <c r="F16057">
        <v>2003</v>
      </c>
      <c r="G16057">
        <v>16</v>
      </c>
      <c r="H16057">
        <v>14</v>
      </c>
      <c r="J16057">
        <f t="shared" si="1272"/>
        <v>30</v>
      </c>
      <c r="K16057" t="str">
        <f>IF(OR(J16057&gt;Ограничения!$B$1,Sheet!G9000&gt;Ограничения!$B$2,Sheet!H9000&gt;Ограничения!$B$2,Sheet!I9000&gt;Ограничения!$B$2,),"Not compatible","Compatible")</f>
        <v>Not compatible</v>
      </c>
      <c r="L16057">
        <f t="shared" si="1273"/>
        <v>6219</v>
      </c>
      <c r="M16057" s="3">
        <f t="shared" si="1274"/>
        <v>0</v>
      </c>
      <c r="N16057" s="3" t="str">
        <f t="shared" si="1275"/>
        <v>N</v>
      </c>
      <c r="O16057" t="s">
        <v>28008</v>
      </c>
      <c r="Q16057" t="str">
        <f t="shared" si="1271"/>
        <v>COPY 6219.dat sel\6219.dat</v>
      </c>
      <c r="R16057" t="str">
        <f>IF(ISNA(VLOOKUP(B16057,Rendered!$B$1:$C$1000,1,FALSE)),"N","Y")</f>
        <v>N</v>
      </c>
    </row>
    <row r="16058" spans="1:18" hidden="1" x14ac:dyDescent="0.35">
      <c r="A16058" t="s">
        <v>17415</v>
      </c>
      <c r="B16058" t="s">
        <v>17528</v>
      </c>
      <c r="C16058" t="s">
        <v>17529</v>
      </c>
      <c r="D16058" t="s">
        <v>13</v>
      </c>
      <c r="E16058">
        <v>2002</v>
      </c>
      <c r="F16058">
        <v>2002</v>
      </c>
      <c r="G16058">
        <v>16</v>
      </c>
      <c r="H16058">
        <v>16</v>
      </c>
      <c r="I16058">
        <v>1</v>
      </c>
      <c r="J16058">
        <f t="shared" si="1272"/>
        <v>33</v>
      </c>
      <c r="K16058" t="str">
        <f>IF(OR(J16058&gt;Ограничения!$B$1,Sheet!G9001&gt;Ограничения!$B$2,Sheet!H9001&gt;Ограничения!$B$2,Sheet!I9001&gt;Ограничения!$B$2,),"Not compatible","Compatible")</f>
        <v>Not compatible</v>
      </c>
      <c r="L16058">
        <f t="shared" si="1273"/>
        <v>42609</v>
      </c>
      <c r="M16058" s="3">
        <f t="shared" si="1274"/>
        <v>0</v>
      </c>
      <c r="N16058" s="3" t="str">
        <f t="shared" si="1275"/>
        <v>N</v>
      </c>
      <c r="O16058" t="s">
        <v>28008</v>
      </c>
      <c r="Q16058" t="str">
        <f t="shared" si="1271"/>
        <v>COPY 42609.dat sel\42609.dat</v>
      </c>
      <c r="R16058" t="str">
        <f>IF(ISNA(VLOOKUP(B16058,Rendered!$B$1:$C$1000,1,FALSE)),"N","Y")</f>
        <v>N</v>
      </c>
    </row>
    <row r="16059" spans="1:18" hidden="1" x14ac:dyDescent="0.35">
      <c r="A16059" t="s">
        <v>17415</v>
      </c>
      <c r="B16059" t="s">
        <v>17416</v>
      </c>
      <c r="C16059" t="s">
        <v>17417</v>
      </c>
      <c r="D16059" t="s">
        <v>10</v>
      </c>
      <c r="E16059">
        <v>2017</v>
      </c>
      <c r="F16059">
        <v>2022</v>
      </c>
      <c r="G16059">
        <v>2</v>
      </c>
      <c r="H16059">
        <v>2</v>
      </c>
      <c r="J16059">
        <f t="shared" si="1272"/>
        <v>4</v>
      </c>
      <c r="K16059" t="str">
        <f>IF(OR(J16059&gt;Ограничения!$B$1,Sheet!G8945&gt;Ограничения!$B$2,Sheet!H8945&gt;Ограничения!$B$2,Sheet!I8945&gt;Ограничения!$B$2,),"Not compatible","Compatible")</f>
        <v>Compatible</v>
      </c>
      <c r="L16059">
        <f t="shared" si="1273"/>
        <v>26601</v>
      </c>
      <c r="M16059" s="3">
        <f t="shared" si="1274"/>
        <v>0</v>
      </c>
      <c r="N16059" s="3" t="str">
        <f t="shared" si="1275"/>
        <v>N</v>
      </c>
      <c r="O16059" t="s">
        <v>28007</v>
      </c>
      <c r="P16059">
        <v>3</v>
      </c>
      <c r="Q16059" t="str">
        <f t="shared" si="1271"/>
        <v>COPY 26601.dat sel\26601.dat</v>
      </c>
      <c r="R16059" t="str">
        <f>IF(ISNA(VLOOKUP(B16059,Rendered!$B$1:$C$1000,1,FALSE)),"N","Y")</f>
        <v>N</v>
      </c>
    </row>
    <row r="16060" spans="1:18" hidden="1" x14ac:dyDescent="0.35">
      <c r="A16060" t="s">
        <v>17415</v>
      </c>
      <c r="B16060" t="s">
        <v>17418</v>
      </c>
      <c r="C16060" t="s">
        <v>17419</v>
      </c>
      <c r="D16060" t="s">
        <v>978</v>
      </c>
      <c r="E16060">
        <v>2016</v>
      </c>
      <c r="F16060">
        <v>2022</v>
      </c>
      <c r="G16060">
        <v>2</v>
      </c>
      <c r="H16060">
        <v>2</v>
      </c>
      <c r="J16060">
        <f t="shared" si="1272"/>
        <v>4</v>
      </c>
      <c r="K16060" t="str">
        <f>IF(OR(J16060&gt;Ограничения!$B$1,Sheet!G8946&gt;Ограничения!$B$2,Sheet!H8946&gt;Ограничения!$B$2,Sheet!I8946&gt;Ограничения!$B$2,),"Not compatible","Compatible")</f>
        <v>Compatible</v>
      </c>
      <c r="L16060">
        <f t="shared" si="1273"/>
        <v>24299</v>
      </c>
      <c r="M16060" s="3">
        <f t="shared" si="1274"/>
        <v>0</v>
      </c>
      <c r="N16060" s="3" t="str">
        <f t="shared" si="1275"/>
        <v>N</v>
      </c>
      <c r="O16060" t="s">
        <v>28007</v>
      </c>
      <c r="P16060">
        <v>3</v>
      </c>
      <c r="Q16060" t="str">
        <f t="shared" si="1271"/>
        <v>COPY 24299.dat sel\24299.dat</v>
      </c>
      <c r="R16060" t="str">
        <f>IF(ISNA(VLOOKUP(B16060,Rendered!$B$1:$C$1000,1,FALSE)),"N","Y")</f>
        <v>N</v>
      </c>
    </row>
    <row r="16061" spans="1:18" hidden="1" x14ac:dyDescent="0.35">
      <c r="A16061" t="s">
        <v>17415</v>
      </c>
      <c r="B16061" t="s">
        <v>17422</v>
      </c>
      <c r="C16061" t="s">
        <v>17423</v>
      </c>
      <c r="D16061" t="s">
        <v>27</v>
      </c>
      <c r="E16061">
        <v>2017</v>
      </c>
      <c r="F16061">
        <v>2021</v>
      </c>
      <c r="G16061">
        <v>2</v>
      </c>
      <c r="H16061">
        <v>2</v>
      </c>
      <c r="J16061">
        <f t="shared" si="1272"/>
        <v>4</v>
      </c>
      <c r="K16061" t="str">
        <f>IF(OR(J16061&gt;Ограничения!$B$1,Sheet!G8948&gt;Ограничения!$B$2,Sheet!H8948&gt;Ограничения!$B$2,Sheet!I8948&gt;Ограничения!$B$2,),"Not compatible","Compatible")</f>
        <v>Compatible</v>
      </c>
      <c r="L16061">
        <f t="shared" si="1273"/>
        <v>27928</v>
      </c>
      <c r="M16061" s="3">
        <f t="shared" si="1274"/>
        <v>0</v>
      </c>
      <c r="N16061" s="3" t="str">
        <f t="shared" si="1275"/>
        <v>N</v>
      </c>
      <c r="O16061" t="s">
        <v>28007</v>
      </c>
      <c r="P16061">
        <v>3</v>
      </c>
      <c r="Q16061" t="str">
        <f t="shared" si="1271"/>
        <v>COPY 27928.dat sel\27928.dat</v>
      </c>
      <c r="R16061" t="str">
        <f>IF(ISNA(VLOOKUP(B16061,Rendered!$B$1:$C$1000,1,FALSE)),"N","Y")</f>
        <v>N</v>
      </c>
    </row>
    <row r="16062" spans="1:18" hidden="1" x14ac:dyDescent="0.35">
      <c r="A16062" t="s">
        <v>17415</v>
      </c>
      <c r="B16062" t="s">
        <v>17420</v>
      </c>
      <c r="C16062" t="s">
        <v>17421</v>
      </c>
      <c r="D16062" t="s">
        <v>978</v>
      </c>
      <c r="E16062">
        <v>2016</v>
      </c>
      <c r="F16062">
        <v>2022</v>
      </c>
      <c r="G16062">
        <v>2</v>
      </c>
      <c r="H16062">
        <v>2</v>
      </c>
      <c r="J16062">
        <f t="shared" si="1272"/>
        <v>4</v>
      </c>
      <c r="K16062" t="str">
        <f>IF(OR(J16062&gt;Ограничения!$B$1,Sheet!G8947&gt;Ограничения!$B$2,Sheet!H8947&gt;Ограничения!$B$2,Sheet!I8947&gt;Ограничения!$B$2,),"Not compatible","Compatible")</f>
        <v>Compatible</v>
      </c>
      <c r="L16062">
        <f t="shared" si="1273"/>
        <v>24307</v>
      </c>
      <c r="M16062" s="3">
        <f t="shared" si="1274"/>
        <v>0</v>
      </c>
      <c r="N16062" s="3" t="str">
        <f t="shared" si="1275"/>
        <v>N</v>
      </c>
      <c r="O16062" t="s">
        <v>28007</v>
      </c>
      <c r="P16062">
        <v>3</v>
      </c>
      <c r="Q16062" t="str">
        <f t="shared" ref="Q16062:Q16125" si="1276">_xlfn.CONCAT("COPY ",B16062,".dat sel\",B16062,".dat")</f>
        <v>COPY 24307.dat sel\24307.dat</v>
      </c>
      <c r="R16062" t="str">
        <f>IF(ISNA(VLOOKUP(B16062,Rendered!$B$1:$C$1000,1,FALSE)),"N","Y")</f>
        <v>N</v>
      </c>
    </row>
    <row r="16063" spans="1:18" hidden="1" x14ac:dyDescent="0.35">
      <c r="A16063" t="s">
        <v>17415</v>
      </c>
      <c r="B16063" t="s">
        <v>17424</v>
      </c>
      <c r="C16063" t="s">
        <v>17425</v>
      </c>
      <c r="D16063" t="s">
        <v>575</v>
      </c>
      <c r="E16063">
        <v>2005</v>
      </c>
      <c r="F16063">
        <v>2022</v>
      </c>
      <c r="G16063">
        <v>2</v>
      </c>
      <c r="H16063">
        <v>4</v>
      </c>
      <c r="J16063">
        <f t="shared" si="1272"/>
        <v>6</v>
      </c>
      <c r="K16063" t="str">
        <f>IF(OR(J16063&gt;Ограничения!$B$1,Sheet!G8949&gt;Ограничения!$B$2,Sheet!H8949&gt;Ограничения!$B$2,Sheet!I8949&gt;Ограничения!$B$2,),"Not compatible","Compatible")</f>
        <v>Compatible</v>
      </c>
      <c r="L16063">
        <f t="shared" si="1273"/>
        <v>51739</v>
      </c>
      <c r="M16063" s="3">
        <f t="shared" si="1274"/>
        <v>0</v>
      </c>
      <c r="N16063" s="3" t="str">
        <f t="shared" si="1275"/>
        <v>N</v>
      </c>
      <c r="O16063" t="s">
        <v>28007</v>
      </c>
      <c r="P16063">
        <v>3</v>
      </c>
      <c r="Q16063" t="str">
        <f t="shared" si="1276"/>
        <v>COPY 51739.dat sel\51739.dat</v>
      </c>
      <c r="R16063" t="str">
        <f>IF(ISNA(VLOOKUP(B16063,Rendered!$B$1:$C$1000,1,FALSE)),"N","Y")</f>
        <v>N</v>
      </c>
    </row>
    <row r="16064" spans="1:18" hidden="1" x14ac:dyDescent="0.35">
      <c r="A16064" t="s">
        <v>17415</v>
      </c>
      <c r="B16064" t="s">
        <v>17426</v>
      </c>
      <c r="C16064" t="s">
        <v>17427</v>
      </c>
      <c r="D16064" t="s">
        <v>1021</v>
      </c>
      <c r="E16064">
        <v>2002</v>
      </c>
      <c r="F16064">
        <v>2022</v>
      </c>
      <c r="G16064">
        <v>3</v>
      </c>
      <c r="H16064">
        <v>2</v>
      </c>
      <c r="J16064">
        <f t="shared" si="1272"/>
        <v>5</v>
      </c>
      <c r="K16064" t="str">
        <f>IF(OR(J16064&gt;Ограничения!$B$1,Sheet!G8950&gt;Ограничения!$B$2,Sheet!H8950&gt;Ограничения!$B$2,Sheet!I8950&gt;Ограничения!$B$2,),"Not compatible","Compatible")</f>
        <v>Compatible</v>
      </c>
      <c r="L16064">
        <f t="shared" si="1273"/>
        <v>43723</v>
      </c>
      <c r="M16064" s="3">
        <f t="shared" si="1274"/>
        <v>0</v>
      </c>
      <c r="N16064" s="3" t="str">
        <f t="shared" si="1275"/>
        <v>N</v>
      </c>
      <c r="O16064" t="s">
        <v>28007</v>
      </c>
      <c r="P16064">
        <v>3</v>
      </c>
      <c r="Q16064" t="str">
        <f t="shared" si="1276"/>
        <v>COPY 43723.dat sel\43723.dat</v>
      </c>
      <c r="R16064" t="str">
        <f>IF(ISNA(VLOOKUP(B16064,Rendered!$B$1:$C$1000,1,FALSE)),"N","Y")</f>
        <v>N</v>
      </c>
    </row>
    <row r="16065" spans="1:18" hidden="1" x14ac:dyDescent="0.35">
      <c r="A16065" t="s">
        <v>17415</v>
      </c>
      <c r="B16065" t="s">
        <v>17428</v>
      </c>
      <c r="C16065" t="s">
        <v>17429</v>
      </c>
      <c r="D16065" t="s">
        <v>1495</v>
      </c>
      <c r="E16065">
        <v>2002</v>
      </c>
      <c r="F16065">
        <v>2022</v>
      </c>
      <c r="G16065">
        <v>3</v>
      </c>
      <c r="H16065">
        <v>2</v>
      </c>
      <c r="J16065">
        <f t="shared" si="1272"/>
        <v>5</v>
      </c>
      <c r="K16065" t="str">
        <f>IF(OR(J16065&gt;Ограничения!$B$1,Sheet!G8951&gt;Ограничения!$B$2,Sheet!H8951&gt;Ограничения!$B$2,Sheet!I8951&gt;Ограничения!$B$2,),"Not compatible","Compatible")</f>
        <v>Compatible</v>
      </c>
      <c r="L16065">
        <f t="shared" si="1273"/>
        <v>43722</v>
      </c>
      <c r="M16065" s="3">
        <f t="shared" si="1274"/>
        <v>0</v>
      </c>
      <c r="N16065" s="3" t="str">
        <f t="shared" si="1275"/>
        <v>N</v>
      </c>
      <c r="O16065" t="s">
        <v>28007</v>
      </c>
      <c r="P16065">
        <v>3</v>
      </c>
      <c r="Q16065" t="str">
        <f t="shared" si="1276"/>
        <v>COPY 43722.dat sel\43722.dat</v>
      </c>
      <c r="R16065" t="str">
        <f>IF(ISNA(VLOOKUP(B16065,Rendered!$B$1:$C$1000,1,FALSE)),"N","Y")</f>
        <v>N</v>
      </c>
    </row>
    <row r="16066" spans="1:18" hidden="1" x14ac:dyDescent="0.35">
      <c r="A16066" t="s">
        <v>17415</v>
      </c>
      <c r="B16066" t="s">
        <v>17430</v>
      </c>
      <c r="C16066" t="s">
        <v>17431</v>
      </c>
      <c r="D16066" t="s">
        <v>1550</v>
      </c>
      <c r="E16066">
        <v>1987</v>
      </c>
      <c r="F16066">
        <v>2022</v>
      </c>
      <c r="G16066">
        <v>3</v>
      </c>
      <c r="H16066">
        <v>3</v>
      </c>
      <c r="J16066">
        <f t="shared" ref="J16066:J16129" si="1277">SUM(G16066:I16066)</f>
        <v>6</v>
      </c>
      <c r="K16066" t="str">
        <f>IF(OR(J16066&gt;Ограничения!$B$1,Sheet!G8952&gt;Ограничения!$B$2,Sheet!H8952&gt;Ограничения!$B$2,Sheet!I8952&gt;Ограничения!$B$2,),"Not compatible","Compatible")</f>
        <v>Compatible</v>
      </c>
      <c r="L16066">
        <f t="shared" ref="L16066:L16129" si="1278">IFERROR(B16066+1-1,"Модификация")</f>
        <v>2450</v>
      </c>
      <c r="M16066" s="3">
        <f t="shared" si="1274"/>
        <v>0</v>
      </c>
      <c r="N16066" s="3" t="str">
        <f t="shared" si="1275"/>
        <v>N</v>
      </c>
      <c r="O16066" t="s">
        <v>28007</v>
      </c>
      <c r="P16066">
        <v>3</v>
      </c>
      <c r="Q16066" t="str">
        <f t="shared" si="1276"/>
        <v>COPY 2450.dat sel\2450.dat</v>
      </c>
      <c r="R16066" t="str">
        <f>IF(ISNA(VLOOKUP(B16066,Rendered!$B$1:$C$1000,1,FALSE)),"N","Y")</f>
        <v>N</v>
      </c>
    </row>
    <row r="16067" spans="1:18" hidden="1" x14ac:dyDescent="0.35">
      <c r="A16067" t="s">
        <v>17415</v>
      </c>
      <c r="B16067" t="s">
        <v>17432</v>
      </c>
      <c r="C16067" t="s">
        <v>17433</v>
      </c>
      <c r="D16067" t="s">
        <v>575</v>
      </c>
      <c r="E16067">
        <v>2003</v>
      </c>
      <c r="F16067">
        <v>2022</v>
      </c>
      <c r="G16067">
        <v>3</v>
      </c>
      <c r="H16067">
        <v>4</v>
      </c>
      <c r="J16067">
        <f t="shared" si="1277"/>
        <v>7</v>
      </c>
      <c r="K16067" t="str">
        <f>IF(OR(J16067&gt;Ограничения!$B$1,Sheet!G8953&gt;Ограничения!$B$2,Sheet!H8953&gt;Ограничения!$B$2,Sheet!I8953&gt;Ограничения!$B$2,),"Not compatible","Compatible")</f>
        <v>Compatible</v>
      </c>
      <c r="L16067">
        <f t="shared" si="1278"/>
        <v>48183</v>
      </c>
      <c r="M16067" s="3">
        <f t="shared" ref="M16067:M16130" si="1279">IF(ISERR(FIND(C16067,C16068)),0,LEN(C16067)/LEN(C16068))</f>
        <v>0</v>
      </c>
      <c r="N16067" s="3" t="str">
        <f t="shared" ref="N16067:N16130" si="1280">IF(OR(M16067&gt;0,M16066&gt;0),"Y","N")</f>
        <v>N</v>
      </c>
      <c r="O16067" t="s">
        <v>28007</v>
      </c>
      <c r="P16067">
        <v>3</v>
      </c>
      <c r="Q16067" t="str">
        <f t="shared" si="1276"/>
        <v>COPY 48183.dat sel\48183.dat</v>
      </c>
      <c r="R16067" t="str">
        <f>IF(ISNA(VLOOKUP(B16067,Rendered!$B$1:$C$1000,1,FALSE)),"N","Y")</f>
        <v>N</v>
      </c>
    </row>
    <row r="16068" spans="1:18" hidden="1" x14ac:dyDescent="0.35">
      <c r="A16068" t="s">
        <v>17415</v>
      </c>
      <c r="B16068" t="s">
        <v>17434</v>
      </c>
      <c r="C16068" t="s">
        <v>17435</v>
      </c>
      <c r="D16068" t="s">
        <v>242</v>
      </c>
      <c r="E16068">
        <v>1985</v>
      </c>
      <c r="F16068">
        <v>2006</v>
      </c>
      <c r="G16068">
        <v>3</v>
      </c>
      <c r="H16068">
        <v>4</v>
      </c>
      <c r="J16068">
        <f t="shared" si="1277"/>
        <v>7</v>
      </c>
      <c r="K16068" t="str">
        <f>IF(OR(J16068&gt;Ограничения!$B$1,Sheet!G8954&gt;Ограничения!$B$2,Sheet!H8954&gt;Ограничения!$B$2,Sheet!I8954&gt;Ограничения!$B$2,),"Not compatible","Compatible")</f>
        <v>Compatible</v>
      </c>
      <c r="L16068">
        <f t="shared" si="1278"/>
        <v>4859</v>
      </c>
      <c r="M16068" s="3">
        <f t="shared" si="1279"/>
        <v>0</v>
      </c>
      <c r="N16068" s="3" t="str">
        <f t="shared" si="1280"/>
        <v>N</v>
      </c>
      <c r="O16068" t="s">
        <v>28008</v>
      </c>
      <c r="Q16068" t="str">
        <f t="shared" si="1276"/>
        <v>COPY 4859.dat sel\4859.dat</v>
      </c>
      <c r="R16068" t="str">
        <f>IF(ISNA(VLOOKUP(B16068,Rendered!$B$1:$C$1000,1,FALSE)),"N","Y")</f>
        <v>N</v>
      </c>
    </row>
    <row r="16069" spans="1:18" hidden="1" x14ac:dyDescent="0.35">
      <c r="A16069" t="s">
        <v>17415</v>
      </c>
      <c r="B16069" t="s">
        <v>17436</v>
      </c>
      <c r="C16069" t="s">
        <v>17437</v>
      </c>
      <c r="D16069" t="s">
        <v>10</v>
      </c>
      <c r="E16069">
        <v>1987</v>
      </c>
      <c r="F16069">
        <v>2022</v>
      </c>
      <c r="G16069">
        <v>3</v>
      </c>
      <c r="H16069">
        <v>6</v>
      </c>
      <c r="J16069">
        <f t="shared" si="1277"/>
        <v>9</v>
      </c>
      <c r="K16069" t="str">
        <f>IF(OR(J16069&gt;Ограничения!$B$1,Sheet!G8955&gt;Ограничения!$B$2,Sheet!H8955&gt;Ограничения!$B$2,Sheet!I8955&gt;Ограничения!$B$2,),"Not compatible","Compatible")</f>
        <v>Compatible</v>
      </c>
      <c r="L16069">
        <f t="shared" si="1278"/>
        <v>2419</v>
      </c>
      <c r="M16069" s="3">
        <f t="shared" si="1279"/>
        <v>0</v>
      </c>
      <c r="N16069" s="3" t="str">
        <f t="shared" si="1280"/>
        <v>N</v>
      </c>
      <c r="O16069" t="s">
        <v>28007</v>
      </c>
      <c r="P16069">
        <v>3</v>
      </c>
      <c r="Q16069" t="str">
        <f t="shared" si="1276"/>
        <v>COPY 2419.dat sel\2419.dat</v>
      </c>
      <c r="R16069" t="str">
        <f>IF(ISNA(VLOOKUP(B16069,Rendered!$B$1:$C$1000,1,FALSE)),"N","Y")</f>
        <v>N</v>
      </c>
    </row>
    <row r="16070" spans="1:18" hidden="1" x14ac:dyDescent="0.35">
      <c r="A16070" t="s">
        <v>17415</v>
      </c>
      <c r="B16070" t="s">
        <v>17438</v>
      </c>
      <c r="C16070" t="s">
        <v>17439</v>
      </c>
      <c r="D16070" t="s">
        <v>852</v>
      </c>
      <c r="E16070">
        <v>2001</v>
      </c>
      <c r="F16070">
        <v>2022</v>
      </c>
      <c r="G16070">
        <v>4</v>
      </c>
      <c r="H16070">
        <v>2</v>
      </c>
      <c r="J16070">
        <f t="shared" si="1277"/>
        <v>6</v>
      </c>
      <c r="K16070" t="str">
        <f>IF(OR(J16070&gt;Ограничения!$B$1,Sheet!G8956&gt;Ограничения!$B$2,Sheet!H8956&gt;Ограничения!$B$2,Sheet!I8956&gt;Ограничения!$B$2,),"Not compatible","Compatible")</f>
        <v>Compatible</v>
      </c>
      <c r="L16070">
        <f t="shared" si="1278"/>
        <v>41770</v>
      </c>
      <c r="M16070" s="3">
        <f t="shared" si="1279"/>
        <v>0.71875</v>
      </c>
      <c r="N16070" s="3" t="str">
        <f t="shared" si="1280"/>
        <v>Y</v>
      </c>
      <c r="O16070" t="s">
        <v>28007</v>
      </c>
      <c r="P16070">
        <v>3</v>
      </c>
      <c r="Q16070" t="str">
        <f t="shared" si="1276"/>
        <v>COPY 41770.dat sel\41770.dat</v>
      </c>
      <c r="R16070" t="str">
        <f>IF(ISNA(VLOOKUP(B16070,Rendered!$B$1:$C$1000,1,FALSE)),"N","Y")</f>
        <v>N</v>
      </c>
    </row>
    <row r="16071" spans="1:18" hidden="1" x14ac:dyDescent="0.35">
      <c r="A16071" t="s">
        <v>17415</v>
      </c>
      <c r="B16071" t="s">
        <v>17440</v>
      </c>
      <c r="C16071" t="s">
        <v>17441</v>
      </c>
      <c r="D16071" t="s">
        <v>58</v>
      </c>
      <c r="E16071">
        <v>2020</v>
      </c>
      <c r="F16071">
        <v>2022</v>
      </c>
      <c r="G16071">
        <v>4</v>
      </c>
      <c r="H16071">
        <v>2</v>
      </c>
      <c r="J16071">
        <f t="shared" si="1277"/>
        <v>6</v>
      </c>
      <c r="K16071" t="str">
        <f>IF(OR(J16071&gt;Ограничения!$B$1,Sheet!G8957&gt;Ограничения!$B$2,Sheet!H8957&gt;Ограничения!$B$2,Sheet!I8957&gt;Ограничения!$B$2,),"Not compatible","Compatible")</f>
        <v>Compatible</v>
      </c>
      <c r="L16071">
        <f t="shared" si="1278"/>
        <v>65429</v>
      </c>
      <c r="M16071" s="3">
        <f t="shared" si="1279"/>
        <v>0</v>
      </c>
      <c r="N16071" s="3" t="str">
        <f t="shared" si="1280"/>
        <v>Y</v>
      </c>
      <c r="O16071" t="s">
        <v>28007</v>
      </c>
      <c r="P16071">
        <v>3</v>
      </c>
      <c r="Q16071" t="str">
        <f t="shared" si="1276"/>
        <v>COPY 65429.dat sel\65429.dat</v>
      </c>
      <c r="R16071" t="str">
        <f>IF(ISNA(VLOOKUP(B16071,Rendered!$B$1:$C$1000,1,FALSE)),"N","Y")</f>
        <v>N</v>
      </c>
    </row>
    <row r="16072" spans="1:18" hidden="1" x14ac:dyDescent="0.35">
      <c r="A16072" t="s">
        <v>17415</v>
      </c>
      <c r="B16072" t="s">
        <v>17442</v>
      </c>
      <c r="C16072" t="s">
        <v>17443</v>
      </c>
      <c r="D16072" t="s">
        <v>852</v>
      </c>
      <c r="E16072">
        <v>2001</v>
      </c>
      <c r="F16072">
        <v>2022</v>
      </c>
      <c r="G16072">
        <v>4</v>
      </c>
      <c r="H16072">
        <v>2</v>
      </c>
      <c r="J16072">
        <f t="shared" si="1277"/>
        <v>6</v>
      </c>
      <c r="K16072" t="str">
        <f>IF(OR(J16072&gt;Ограничения!$B$1,Sheet!G8958&gt;Ограничения!$B$2,Sheet!H8958&gt;Ограничения!$B$2,Sheet!I8958&gt;Ограничения!$B$2,),"Not compatible","Compatible")</f>
        <v>Compatible</v>
      </c>
      <c r="L16072">
        <f t="shared" si="1278"/>
        <v>41769</v>
      </c>
      <c r="M16072" s="3">
        <f t="shared" si="1279"/>
        <v>0.72727272727272729</v>
      </c>
      <c r="N16072" s="3" t="str">
        <f t="shared" si="1280"/>
        <v>Y</v>
      </c>
      <c r="O16072" t="s">
        <v>28007</v>
      </c>
      <c r="P16072">
        <v>3</v>
      </c>
      <c r="Q16072" t="str">
        <f t="shared" si="1276"/>
        <v>COPY 41769.dat sel\41769.dat</v>
      </c>
      <c r="R16072" t="str">
        <f>IF(ISNA(VLOOKUP(B16072,Rendered!$B$1:$C$1000,1,FALSE)),"N","Y")</f>
        <v>N</v>
      </c>
    </row>
    <row r="16073" spans="1:18" hidden="1" x14ac:dyDescent="0.35">
      <c r="A16073" t="s">
        <v>17415</v>
      </c>
      <c r="B16073" t="s">
        <v>17444</v>
      </c>
      <c r="C16073" t="s">
        <v>17445</v>
      </c>
      <c r="D16073" t="s">
        <v>58</v>
      </c>
      <c r="E16073">
        <v>2020</v>
      </c>
      <c r="F16073">
        <v>2022</v>
      </c>
      <c r="G16073">
        <v>4</v>
      </c>
      <c r="H16073">
        <v>2</v>
      </c>
      <c r="J16073">
        <f t="shared" si="1277"/>
        <v>6</v>
      </c>
      <c r="K16073" t="str">
        <f>IF(OR(J16073&gt;Ограничения!$B$1,Sheet!G8959&gt;Ограничения!$B$2,Sheet!H8959&gt;Ограничения!$B$2,Sheet!I8959&gt;Ограничения!$B$2,),"Not compatible","Compatible")</f>
        <v>Compatible</v>
      </c>
      <c r="L16073">
        <f t="shared" si="1278"/>
        <v>65426</v>
      </c>
      <c r="M16073" s="3">
        <f t="shared" si="1279"/>
        <v>0</v>
      </c>
      <c r="N16073" s="3" t="str">
        <f t="shared" si="1280"/>
        <v>Y</v>
      </c>
      <c r="O16073" t="s">
        <v>28007</v>
      </c>
      <c r="P16073">
        <v>3</v>
      </c>
      <c r="Q16073" t="str">
        <f t="shared" si="1276"/>
        <v>COPY 65426.dat sel\65426.dat</v>
      </c>
      <c r="R16073" t="str">
        <f>IF(ISNA(VLOOKUP(B16073,Rendered!$B$1:$C$1000,1,FALSE)),"N","Y")</f>
        <v>N</v>
      </c>
    </row>
    <row r="16074" spans="1:18" hidden="1" x14ac:dyDescent="0.35">
      <c r="A16074" t="s">
        <v>17415</v>
      </c>
      <c r="B16074" t="s">
        <v>17446</v>
      </c>
      <c r="C16074" t="s">
        <v>17447</v>
      </c>
      <c r="D16074" t="s">
        <v>2950</v>
      </c>
      <c r="E16074">
        <v>2003</v>
      </c>
      <c r="F16074">
        <v>2022</v>
      </c>
      <c r="G16074">
        <v>4</v>
      </c>
      <c r="H16074">
        <v>4</v>
      </c>
      <c r="J16074">
        <f t="shared" si="1277"/>
        <v>8</v>
      </c>
      <c r="K16074" t="str">
        <f>IF(OR(J16074&gt;Ограничения!$B$1,Sheet!G8960&gt;Ограничения!$B$2,Sheet!H8960&gt;Ограничения!$B$2,Sheet!I8960&gt;Ограничения!$B$2,),"Not compatible","Compatible")</f>
        <v>Compatible</v>
      </c>
      <c r="L16074">
        <f t="shared" si="1278"/>
        <v>43719</v>
      </c>
      <c r="M16074" s="3">
        <f t="shared" si="1279"/>
        <v>0.62068965517241381</v>
      </c>
      <c r="N16074" s="3" t="str">
        <f t="shared" si="1280"/>
        <v>Y</v>
      </c>
      <c r="O16074" t="s">
        <v>28007</v>
      </c>
      <c r="P16074">
        <v>3</v>
      </c>
      <c r="Q16074" t="str">
        <f t="shared" si="1276"/>
        <v>COPY 43719.dat sel\43719.dat</v>
      </c>
      <c r="R16074" t="str">
        <f>IF(ISNA(VLOOKUP(B16074,Rendered!$B$1:$C$1000,1,FALSE)),"N","Y")</f>
        <v>N</v>
      </c>
    </row>
    <row r="16075" spans="1:18" hidden="1" x14ac:dyDescent="0.35">
      <c r="A16075" t="s">
        <v>17415</v>
      </c>
      <c r="B16075" t="s">
        <v>17448</v>
      </c>
      <c r="C16075" t="s">
        <v>17449</v>
      </c>
      <c r="D16075" t="s">
        <v>978</v>
      </c>
      <c r="E16075">
        <v>2001</v>
      </c>
      <c r="F16075">
        <v>2022</v>
      </c>
      <c r="G16075">
        <v>4</v>
      </c>
      <c r="H16075">
        <v>4</v>
      </c>
      <c r="J16075">
        <f t="shared" si="1277"/>
        <v>8</v>
      </c>
      <c r="K16075" t="str">
        <f>IF(OR(J16075&gt;Ограничения!$B$1,Sheet!G8961&gt;Ограничения!$B$2,Sheet!H8961&gt;Ограничения!$B$2,Sheet!I8961&gt;Ограничения!$B$2,),"Not compatible","Compatible")</f>
        <v>Compatible</v>
      </c>
      <c r="L16075">
        <f t="shared" si="1278"/>
        <v>30503</v>
      </c>
      <c r="M16075" s="3">
        <f t="shared" si="1279"/>
        <v>0</v>
      </c>
      <c r="N16075" s="3" t="str">
        <f t="shared" si="1280"/>
        <v>Y</v>
      </c>
      <c r="O16075" t="s">
        <v>28007</v>
      </c>
      <c r="P16075">
        <v>3</v>
      </c>
      <c r="Q16075" t="str">
        <f t="shared" si="1276"/>
        <v>COPY 30503.dat sel\30503.dat</v>
      </c>
      <c r="R16075" t="str">
        <f>IF(ISNA(VLOOKUP(B16075,Rendered!$B$1:$C$1000,1,FALSE)),"N","Y")</f>
        <v>N</v>
      </c>
    </row>
    <row r="16076" spans="1:18" hidden="1" x14ac:dyDescent="0.35">
      <c r="A16076" t="s">
        <v>17415</v>
      </c>
      <c r="B16076" t="s">
        <v>17450</v>
      </c>
      <c r="C16076" t="s">
        <v>17451</v>
      </c>
      <c r="D16076" t="s">
        <v>57</v>
      </c>
      <c r="E16076">
        <v>1979</v>
      </c>
      <c r="F16076">
        <v>2004</v>
      </c>
      <c r="G16076">
        <v>4</v>
      </c>
      <c r="H16076">
        <v>4</v>
      </c>
      <c r="J16076">
        <f t="shared" si="1277"/>
        <v>8</v>
      </c>
      <c r="K16076" t="str">
        <f>IF(OR(J16076&gt;Ограничения!$B$1,Sheet!G8962&gt;Ограничения!$B$2,Sheet!H8962&gt;Ограничения!$B$2,Sheet!I8962&gt;Ограничения!$B$2,),"Not compatible","Compatible")</f>
        <v>Compatible</v>
      </c>
      <c r="L16076">
        <f t="shared" si="1278"/>
        <v>3936</v>
      </c>
      <c r="M16076" s="3">
        <f t="shared" si="1279"/>
        <v>0</v>
      </c>
      <c r="N16076" s="3" t="str">
        <f t="shared" si="1280"/>
        <v>N</v>
      </c>
      <c r="O16076" t="s">
        <v>28008</v>
      </c>
      <c r="Q16076" t="str">
        <f t="shared" si="1276"/>
        <v>COPY 3936.dat sel\3936.dat</v>
      </c>
      <c r="R16076" t="str">
        <f>IF(ISNA(VLOOKUP(B16076,Rendered!$B$1:$C$1000,1,FALSE)),"N","Y")</f>
        <v>N</v>
      </c>
    </row>
    <row r="16077" spans="1:18" hidden="1" x14ac:dyDescent="0.35">
      <c r="A16077" t="s">
        <v>17415</v>
      </c>
      <c r="B16077" t="s">
        <v>17452</v>
      </c>
      <c r="C16077" t="s">
        <v>17453</v>
      </c>
      <c r="D16077" t="s">
        <v>57</v>
      </c>
      <c r="E16077">
        <v>1979</v>
      </c>
      <c r="F16077">
        <v>2004</v>
      </c>
      <c r="G16077">
        <v>4</v>
      </c>
      <c r="H16077">
        <v>4</v>
      </c>
      <c r="J16077">
        <f t="shared" si="1277"/>
        <v>8</v>
      </c>
      <c r="K16077" t="str">
        <f>IF(OR(J16077&gt;Ограничения!$B$1,Sheet!G8963&gt;Ограничения!$B$2,Sheet!H8963&gt;Ограничения!$B$2,Sheet!I8963&gt;Ограничения!$B$2,),"Not compatible","Compatible")</f>
        <v>Compatible</v>
      </c>
      <c r="L16077">
        <f t="shared" si="1278"/>
        <v>3935</v>
      </c>
      <c r="M16077" s="3">
        <f t="shared" si="1279"/>
        <v>0</v>
      </c>
      <c r="N16077" s="3" t="str">
        <f t="shared" si="1280"/>
        <v>N</v>
      </c>
      <c r="O16077" t="s">
        <v>28008</v>
      </c>
      <c r="Q16077" t="str">
        <f t="shared" si="1276"/>
        <v>COPY 3935.dat sel\3935.dat</v>
      </c>
      <c r="R16077" t="str">
        <f>IF(ISNA(VLOOKUP(B16077,Rendered!$B$1:$C$1000,1,FALSE)),"N","Y")</f>
        <v>N</v>
      </c>
    </row>
    <row r="16078" spans="1:18" hidden="1" x14ac:dyDescent="0.35">
      <c r="A16078" t="s">
        <v>17415</v>
      </c>
      <c r="B16078" t="s">
        <v>17454</v>
      </c>
      <c r="C16078" t="s">
        <v>17455</v>
      </c>
      <c r="D16078" t="s">
        <v>49</v>
      </c>
      <c r="E16078">
        <v>2004</v>
      </c>
      <c r="F16078">
        <v>2022</v>
      </c>
      <c r="G16078">
        <v>4</v>
      </c>
      <c r="H16078">
        <v>6</v>
      </c>
      <c r="J16078">
        <f t="shared" si="1277"/>
        <v>10</v>
      </c>
      <c r="K16078" t="str">
        <f>IF(OR(J16078&gt;Ограничения!$B$1,Sheet!G8964&gt;Ограничения!$B$2,Sheet!H8964&gt;Ограничения!$B$2,Sheet!I8964&gt;Ограничения!$B$2,),"Not compatible","Compatible")</f>
        <v>Compatible</v>
      </c>
      <c r="L16078">
        <f t="shared" si="1278"/>
        <v>47407</v>
      </c>
      <c r="M16078" s="3">
        <f t="shared" si="1279"/>
        <v>0.6</v>
      </c>
      <c r="N16078" s="3" t="str">
        <f t="shared" si="1280"/>
        <v>Y</v>
      </c>
      <c r="O16078" t="s">
        <v>28007</v>
      </c>
      <c r="P16078">
        <v>3</v>
      </c>
      <c r="Q16078" t="str">
        <f t="shared" si="1276"/>
        <v>COPY 47407.dat sel\47407.dat</v>
      </c>
      <c r="R16078" t="str">
        <f>IF(ISNA(VLOOKUP(B16078,Rendered!$B$1:$C$1000,1,FALSE)),"N","Y")</f>
        <v>N</v>
      </c>
    </row>
    <row r="16079" spans="1:18" hidden="1" x14ac:dyDescent="0.35">
      <c r="A16079" t="s">
        <v>17415</v>
      </c>
      <c r="B16079" t="s">
        <v>17456</v>
      </c>
      <c r="C16079" t="s">
        <v>17457</v>
      </c>
      <c r="D16079" t="s">
        <v>575</v>
      </c>
      <c r="E16079">
        <v>1999</v>
      </c>
      <c r="F16079">
        <v>2022</v>
      </c>
      <c r="G16079">
        <v>4</v>
      </c>
      <c r="H16079">
        <v>6</v>
      </c>
      <c r="J16079">
        <f t="shared" si="1277"/>
        <v>10</v>
      </c>
      <c r="K16079" t="str">
        <f>IF(OR(J16079&gt;Ограничения!$B$1,Sheet!G8965&gt;Ограничения!$B$2,Sheet!H8965&gt;Ограничения!$B$2,Sheet!I8965&gt;Ограничения!$B$2,),"Not compatible","Compatible")</f>
        <v>Compatible</v>
      </c>
      <c r="L16079">
        <f t="shared" si="1278"/>
        <v>32059</v>
      </c>
      <c r="M16079" s="3">
        <f t="shared" si="1279"/>
        <v>0</v>
      </c>
      <c r="N16079" s="3" t="str">
        <f t="shared" si="1280"/>
        <v>Y</v>
      </c>
      <c r="O16079" t="s">
        <v>28007</v>
      </c>
      <c r="P16079">
        <v>3</v>
      </c>
      <c r="Q16079" t="str">
        <f t="shared" si="1276"/>
        <v>COPY 32059.dat sel\32059.dat</v>
      </c>
      <c r="R16079" t="str">
        <f>IF(ISNA(VLOOKUP(B16079,Rendered!$B$1:$C$1000,1,FALSE)),"N","Y")</f>
        <v>N</v>
      </c>
    </row>
    <row r="16080" spans="1:18" hidden="1" x14ac:dyDescent="0.35">
      <c r="A16080" t="s">
        <v>17415</v>
      </c>
      <c r="B16080" t="s">
        <v>17458</v>
      </c>
      <c r="C16080" t="s">
        <v>17459</v>
      </c>
      <c r="D16080" t="s">
        <v>52</v>
      </c>
      <c r="E16080">
        <v>2020</v>
      </c>
      <c r="F16080">
        <v>2022</v>
      </c>
      <c r="G16080">
        <v>4</v>
      </c>
      <c r="H16080">
        <v>8</v>
      </c>
      <c r="J16080">
        <f t="shared" si="1277"/>
        <v>12</v>
      </c>
      <c r="K16080" t="str">
        <f>IF(OR(J16080&gt;Ограничения!$B$1,Sheet!G8966&gt;Ограничения!$B$2,Sheet!H8966&gt;Ограничения!$B$2,Sheet!I8966&gt;Ограничения!$B$2,),"Not compatible","Compatible")</f>
        <v>Compatible</v>
      </c>
      <c r="L16080">
        <f t="shared" si="1278"/>
        <v>68297</v>
      </c>
      <c r="M16080" s="3">
        <f t="shared" si="1279"/>
        <v>0</v>
      </c>
      <c r="N16080" s="3" t="str">
        <f t="shared" si="1280"/>
        <v>N</v>
      </c>
      <c r="O16080" t="s">
        <v>28007</v>
      </c>
      <c r="P16080">
        <v>3</v>
      </c>
      <c r="Q16080" t="str">
        <f t="shared" si="1276"/>
        <v>COPY 68297.dat sel\68297.dat</v>
      </c>
      <c r="R16080" t="str">
        <f>IF(ISNA(VLOOKUP(B16080,Rendered!$B$1:$C$1000,1,FALSE)),"N","Y")</f>
        <v>N</v>
      </c>
    </row>
    <row r="16081" spans="1:18" hidden="1" x14ac:dyDescent="0.35">
      <c r="A16081" t="s">
        <v>17415</v>
      </c>
      <c r="B16081" t="s">
        <v>17460</v>
      </c>
      <c r="C16081" t="s">
        <v>17461</v>
      </c>
      <c r="D16081" t="s">
        <v>35</v>
      </c>
      <c r="E16081">
        <v>1974</v>
      </c>
      <c r="F16081">
        <v>2004</v>
      </c>
      <c r="G16081">
        <v>4</v>
      </c>
      <c r="H16081">
        <v>8</v>
      </c>
      <c r="J16081">
        <f t="shared" si="1277"/>
        <v>12</v>
      </c>
      <c r="K16081" t="str">
        <f>IF(OR(J16081&gt;Ограничения!$B$1,Sheet!G8967&gt;Ограничения!$B$2,Sheet!H8967&gt;Ограничения!$B$2,Sheet!I8967&gt;Ограничения!$B$2,),"Not compatible","Compatible")</f>
        <v>Compatible</v>
      </c>
      <c r="L16081">
        <f t="shared" si="1278"/>
        <v>3474</v>
      </c>
      <c r="M16081" s="3">
        <f t="shared" si="1279"/>
        <v>0</v>
      </c>
      <c r="N16081" s="3" t="str">
        <f t="shared" si="1280"/>
        <v>N</v>
      </c>
      <c r="O16081" t="s">
        <v>28008</v>
      </c>
      <c r="Q16081" t="str">
        <f t="shared" si="1276"/>
        <v>COPY 3474.dat sel\3474.dat</v>
      </c>
      <c r="R16081" t="str">
        <f>IF(ISNA(VLOOKUP(B16081,Rendered!$B$1:$C$1000,1,FALSE)),"N","Y")</f>
        <v>N</v>
      </c>
    </row>
    <row r="16082" spans="1:18" hidden="1" x14ac:dyDescent="0.35">
      <c r="A16082" t="s">
        <v>17415</v>
      </c>
      <c r="B16082" t="s">
        <v>17462</v>
      </c>
      <c r="C16082" t="s">
        <v>17463</v>
      </c>
      <c r="D16082" t="s">
        <v>58</v>
      </c>
      <c r="E16082">
        <v>2010</v>
      </c>
      <c r="F16082">
        <v>2022</v>
      </c>
      <c r="G16082">
        <v>4</v>
      </c>
      <c r="H16082">
        <v>9</v>
      </c>
      <c r="J16082">
        <f t="shared" si="1277"/>
        <v>13</v>
      </c>
      <c r="K16082" t="str">
        <f>IF(OR(J16082&gt;Ограничения!$B$1,Sheet!G8968&gt;Ограничения!$B$2,Sheet!H8968&gt;Ограничения!$B$2,Sheet!I8968&gt;Ограничения!$B$2,),"Not compatible","Compatible")</f>
        <v>Compatible</v>
      </c>
      <c r="L16082">
        <f t="shared" si="1278"/>
        <v>14181</v>
      </c>
      <c r="M16082" s="3">
        <f t="shared" si="1279"/>
        <v>0</v>
      </c>
      <c r="N16082" s="3" t="str">
        <f t="shared" si="1280"/>
        <v>N</v>
      </c>
      <c r="O16082" t="s">
        <v>28007</v>
      </c>
      <c r="P16082">
        <v>3</v>
      </c>
      <c r="Q16082" t="str">
        <f t="shared" si="1276"/>
        <v>COPY 14181.dat sel\14181.dat</v>
      </c>
      <c r="R16082" t="str">
        <f>IF(ISNA(VLOOKUP(B16082,Rendered!$B$1:$C$1000,1,FALSE)),"N","Y")</f>
        <v>N</v>
      </c>
    </row>
    <row r="16083" spans="1:18" hidden="1" x14ac:dyDescent="0.35">
      <c r="A16083" t="s">
        <v>17415</v>
      </c>
      <c r="B16083" t="s">
        <v>17464</v>
      </c>
      <c r="C16083" t="s">
        <v>17465</v>
      </c>
      <c r="D16083" t="s">
        <v>292</v>
      </c>
      <c r="E16083">
        <v>1987</v>
      </c>
      <c r="F16083">
        <v>2014</v>
      </c>
      <c r="G16083">
        <v>4</v>
      </c>
      <c r="H16083">
        <v>9</v>
      </c>
      <c r="J16083">
        <f t="shared" si="1277"/>
        <v>13</v>
      </c>
      <c r="K16083" t="str">
        <f>IF(OR(J16083&gt;Ограничения!$B$1,Sheet!G8969&gt;Ограничения!$B$2,Sheet!H8969&gt;Ограничения!$B$2,Sheet!I8969&gt;Ограничения!$B$2,),"Not compatible","Compatible")</f>
        <v>Compatible</v>
      </c>
      <c r="L16083">
        <f t="shared" si="1278"/>
        <v>2413</v>
      </c>
      <c r="M16083" s="3">
        <f t="shared" si="1279"/>
        <v>0</v>
      </c>
      <c r="N16083" s="3" t="str">
        <f t="shared" si="1280"/>
        <v>N</v>
      </c>
      <c r="O16083" t="s">
        <v>28007</v>
      </c>
      <c r="P16083">
        <v>3</v>
      </c>
      <c r="Q16083" t="str">
        <f t="shared" si="1276"/>
        <v>COPY 2413.dat sel\2413.dat</v>
      </c>
      <c r="R16083" t="str">
        <f>IF(ISNA(VLOOKUP(B16083,Rendered!$B$1:$C$1000,1,FALSE)),"N","Y")</f>
        <v>N</v>
      </c>
    </row>
    <row r="16084" spans="1:18" hidden="1" x14ac:dyDescent="0.35">
      <c r="A16084" t="s">
        <v>17415</v>
      </c>
      <c r="B16084" t="s">
        <v>17480</v>
      </c>
      <c r="C16084" t="s">
        <v>17481</v>
      </c>
      <c r="D16084" t="s">
        <v>30</v>
      </c>
      <c r="E16084">
        <v>2002</v>
      </c>
      <c r="F16084">
        <v>2002</v>
      </c>
      <c r="G16084">
        <v>6</v>
      </c>
      <c r="H16084">
        <v>12</v>
      </c>
      <c r="I16084">
        <v>1</v>
      </c>
      <c r="J16084">
        <f t="shared" si="1277"/>
        <v>19</v>
      </c>
      <c r="K16084" t="str">
        <f>IF(OR(J16084&gt;Ограничения!$B$1,Sheet!G8977&gt;Ограничения!$B$2,Sheet!H8977&gt;Ограничения!$B$2,Sheet!I8977&gt;Ограничения!$B$2,),"Not compatible","Compatible")</f>
        <v>Compatible</v>
      </c>
      <c r="L16084" t="str">
        <f t="shared" si="1278"/>
        <v>Модификация</v>
      </c>
      <c r="M16084" s="3">
        <f t="shared" si="1279"/>
        <v>0</v>
      </c>
      <c r="N16084" s="3" t="str">
        <f t="shared" si="1280"/>
        <v>N</v>
      </c>
      <c r="O16084" t="s">
        <v>28008</v>
      </c>
      <c r="Q16084" t="str">
        <f t="shared" si="1276"/>
        <v>COPY 42607c01.dat sel\42607c01.dat</v>
      </c>
      <c r="R16084" t="str">
        <f>IF(ISNA(VLOOKUP(B16084,Rendered!$B$1:$C$1000,1,FALSE)),"N","Y")</f>
        <v>N</v>
      </c>
    </row>
    <row r="16085" spans="1:18" hidden="1" x14ac:dyDescent="0.35">
      <c r="A16085" t="s">
        <v>17415</v>
      </c>
      <c r="B16085" t="s">
        <v>17466</v>
      </c>
      <c r="C16085" t="s">
        <v>17467</v>
      </c>
      <c r="D16085" t="s">
        <v>59</v>
      </c>
      <c r="E16085">
        <v>2021</v>
      </c>
      <c r="F16085">
        <v>2022</v>
      </c>
      <c r="G16085">
        <v>6</v>
      </c>
      <c r="H16085">
        <v>2</v>
      </c>
      <c r="J16085">
        <f t="shared" si="1277"/>
        <v>8</v>
      </c>
      <c r="K16085" t="str">
        <f>IF(OR(J16085&gt;Ограничения!$B$1,Sheet!G8970&gt;Ограничения!$B$2,Sheet!H8970&gt;Ограничения!$B$2,Sheet!I8970&gt;Ограничения!$B$2,),"Not compatible","Compatible")</f>
        <v>Compatible</v>
      </c>
      <c r="L16085">
        <f t="shared" si="1278"/>
        <v>78443</v>
      </c>
      <c r="M16085" s="3">
        <f t="shared" si="1279"/>
        <v>0</v>
      </c>
      <c r="N16085" s="3" t="str">
        <f t="shared" si="1280"/>
        <v>N</v>
      </c>
      <c r="O16085" t="s">
        <v>28007</v>
      </c>
      <c r="P16085">
        <v>3</v>
      </c>
      <c r="Q16085" t="str">
        <f t="shared" si="1276"/>
        <v>COPY 78443.dat sel\78443.dat</v>
      </c>
      <c r="R16085" t="str">
        <f>IF(ISNA(VLOOKUP(B16085,Rendered!$B$1:$C$1000,1,FALSE)),"N","Y")</f>
        <v>N</v>
      </c>
    </row>
    <row r="16086" spans="1:18" hidden="1" x14ac:dyDescent="0.35">
      <c r="A16086" t="s">
        <v>17415</v>
      </c>
      <c r="B16086" t="s">
        <v>17468</v>
      </c>
      <c r="C16086" t="s">
        <v>17469</v>
      </c>
      <c r="D16086" t="s">
        <v>59</v>
      </c>
      <c r="E16086">
        <v>2021</v>
      </c>
      <c r="F16086">
        <v>2022</v>
      </c>
      <c r="G16086">
        <v>6</v>
      </c>
      <c r="H16086">
        <v>2</v>
      </c>
      <c r="J16086">
        <f t="shared" si="1277"/>
        <v>8</v>
      </c>
      <c r="K16086" t="str">
        <f>IF(OR(J16086&gt;Ограничения!$B$1,Sheet!G8971&gt;Ограничения!$B$2,Sheet!H8971&gt;Ограничения!$B$2,Sheet!I8971&gt;Ограничения!$B$2,),"Not compatible","Compatible")</f>
        <v>Compatible</v>
      </c>
      <c r="L16086">
        <f t="shared" si="1278"/>
        <v>78444</v>
      </c>
      <c r="M16086" s="3">
        <f t="shared" si="1279"/>
        <v>0</v>
      </c>
      <c r="N16086" s="3" t="str">
        <f t="shared" si="1280"/>
        <v>N</v>
      </c>
      <c r="O16086" t="s">
        <v>28007</v>
      </c>
      <c r="P16086">
        <v>3</v>
      </c>
      <c r="Q16086" t="str">
        <f t="shared" si="1276"/>
        <v>COPY 78444.dat sel\78444.dat</v>
      </c>
      <c r="R16086" t="str">
        <f>IF(ISNA(VLOOKUP(B16086,Rendered!$B$1:$C$1000,1,FALSE)),"N","Y")</f>
        <v>N</v>
      </c>
    </row>
    <row r="16087" spans="1:18" hidden="1" x14ac:dyDescent="0.35">
      <c r="A16087" t="s">
        <v>17415</v>
      </c>
      <c r="B16087" t="s">
        <v>17470</v>
      </c>
      <c r="C16087" t="s">
        <v>17471</v>
      </c>
      <c r="D16087" t="s">
        <v>392</v>
      </c>
      <c r="E16087">
        <v>2006</v>
      </c>
      <c r="F16087">
        <v>2022</v>
      </c>
      <c r="G16087">
        <v>3</v>
      </c>
      <c r="H16087">
        <v>6</v>
      </c>
      <c r="J16087">
        <f t="shared" si="1277"/>
        <v>9</v>
      </c>
      <c r="K16087" t="str">
        <f>IF(OR(J16087&gt;Ограничения!$B$1,Sheet!G8972&gt;Ограничения!$B$2,Sheet!H8972&gt;Ограничения!$B$2,Sheet!I8972&gt;Ограничения!$B$2,),"Not compatible","Compatible")</f>
        <v>Compatible</v>
      </c>
      <c r="L16087">
        <f t="shared" si="1278"/>
        <v>54384</v>
      </c>
      <c r="M16087" s="3">
        <f t="shared" si="1279"/>
        <v>0</v>
      </c>
      <c r="N16087" s="3" t="str">
        <f t="shared" si="1280"/>
        <v>N</v>
      </c>
      <c r="O16087" t="s">
        <v>28007</v>
      </c>
      <c r="P16087">
        <v>3</v>
      </c>
      <c r="Q16087" t="str">
        <f t="shared" si="1276"/>
        <v>COPY 54384.dat sel\54384.dat</v>
      </c>
      <c r="R16087" t="str">
        <f>IF(ISNA(VLOOKUP(B16087,Rendered!$B$1:$C$1000,1,FALSE)),"N","Y")</f>
        <v>N</v>
      </c>
    </row>
    <row r="16088" spans="1:18" hidden="1" x14ac:dyDescent="0.35">
      <c r="A16088" t="s">
        <v>17415</v>
      </c>
      <c r="B16088" t="s">
        <v>17472</v>
      </c>
      <c r="C16088" t="s">
        <v>17473</v>
      </c>
      <c r="D16088" t="s">
        <v>392</v>
      </c>
      <c r="E16088">
        <v>2006</v>
      </c>
      <c r="F16088">
        <v>2022</v>
      </c>
      <c r="G16088">
        <v>3</v>
      </c>
      <c r="H16088">
        <v>6</v>
      </c>
      <c r="J16088">
        <f t="shared" si="1277"/>
        <v>9</v>
      </c>
      <c r="K16088" t="str">
        <f>IF(OR(J16088&gt;Ограничения!$B$1,Sheet!G8973&gt;Ограничения!$B$2,Sheet!H8973&gt;Ограничения!$B$2,Sheet!I8973&gt;Ограничения!$B$2,),"Not compatible","Compatible")</f>
        <v>Compatible</v>
      </c>
      <c r="L16088">
        <f t="shared" si="1278"/>
        <v>54383</v>
      </c>
      <c r="M16088" s="3">
        <f t="shared" si="1279"/>
        <v>0</v>
      </c>
      <c r="N16088" s="3" t="str">
        <f t="shared" si="1280"/>
        <v>N</v>
      </c>
      <c r="O16088" t="s">
        <v>28007</v>
      </c>
      <c r="P16088">
        <v>3</v>
      </c>
      <c r="Q16088" t="str">
        <f t="shared" si="1276"/>
        <v>COPY 54383.dat sel\54383.dat</v>
      </c>
      <c r="R16088" t="str">
        <f>IF(ISNA(VLOOKUP(B16088,Rendered!$B$1:$C$1000,1,FALSE)),"N","Y")</f>
        <v>N</v>
      </c>
    </row>
    <row r="16089" spans="1:18" hidden="1" x14ac:dyDescent="0.35">
      <c r="A16089" t="s">
        <v>17415</v>
      </c>
      <c r="B16089" t="s">
        <v>17474</v>
      </c>
      <c r="C16089" t="s">
        <v>17475</v>
      </c>
      <c r="D16089" t="s">
        <v>38</v>
      </c>
      <c r="E16089">
        <v>2019</v>
      </c>
      <c r="F16089">
        <v>2022</v>
      </c>
      <c r="G16089">
        <v>6</v>
      </c>
      <c r="H16089">
        <v>4</v>
      </c>
      <c r="J16089">
        <f t="shared" si="1277"/>
        <v>10</v>
      </c>
      <c r="K16089" t="str">
        <f>IF(OR(J16089&gt;Ограничения!$B$1,Sheet!G8974&gt;Ограничения!$B$2,Sheet!H8974&gt;Ограничения!$B$2,Sheet!I8974&gt;Ограничения!$B$2,),"Not compatible","Compatible")</f>
        <v>Compatible</v>
      </c>
      <c r="L16089">
        <f t="shared" si="1278"/>
        <v>48208</v>
      </c>
      <c r="M16089" s="3">
        <f t="shared" si="1279"/>
        <v>0</v>
      </c>
      <c r="N16089" s="3" t="str">
        <f t="shared" si="1280"/>
        <v>N</v>
      </c>
      <c r="O16089" t="s">
        <v>28007</v>
      </c>
      <c r="P16089">
        <v>3</v>
      </c>
      <c r="Q16089" t="str">
        <f t="shared" si="1276"/>
        <v>COPY 48208.dat sel\48208.dat</v>
      </c>
      <c r="R16089" t="str">
        <f>IF(ISNA(VLOOKUP(B16089,Rendered!$B$1:$C$1000,1,FALSE)),"N","Y")</f>
        <v>N</v>
      </c>
    </row>
    <row r="16090" spans="1:18" hidden="1" x14ac:dyDescent="0.35">
      <c r="A16090" t="s">
        <v>17415</v>
      </c>
      <c r="B16090" t="s">
        <v>17476</v>
      </c>
      <c r="C16090" t="s">
        <v>17477</v>
      </c>
      <c r="D16090" t="s">
        <v>38</v>
      </c>
      <c r="E16090">
        <v>2019</v>
      </c>
      <c r="F16090">
        <v>2022</v>
      </c>
      <c r="G16090">
        <v>6</v>
      </c>
      <c r="H16090">
        <v>4</v>
      </c>
      <c r="J16090">
        <f t="shared" si="1277"/>
        <v>10</v>
      </c>
      <c r="K16090" t="str">
        <f>IF(OR(J16090&gt;Ограничения!$B$1,Sheet!G8975&gt;Ограничения!$B$2,Sheet!H8975&gt;Ограничения!$B$2,Sheet!I8975&gt;Ограничения!$B$2,),"Not compatible","Compatible")</f>
        <v>Compatible</v>
      </c>
      <c r="L16090">
        <f t="shared" si="1278"/>
        <v>48205</v>
      </c>
      <c r="M16090" s="3">
        <f t="shared" si="1279"/>
        <v>0</v>
      </c>
      <c r="N16090" s="3" t="str">
        <f t="shared" si="1280"/>
        <v>N</v>
      </c>
      <c r="O16090" t="s">
        <v>28007</v>
      </c>
      <c r="P16090">
        <v>3</v>
      </c>
      <c r="Q16090" t="str">
        <f t="shared" si="1276"/>
        <v>COPY 48205.dat sel\48205.dat</v>
      </c>
      <c r="R16090" t="str">
        <f>IF(ISNA(VLOOKUP(B16090,Rendered!$B$1:$C$1000,1,FALSE)),"N","Y")</f>
        <v>N</v>
      </c>
    </row>
    <row r="16091" spans="1:18" hidden="1" x14ac:dyDescent="0.35">
      <c r="A16091" t="s">
        <v>17415</v>
      </c>
      <c r="B16091" t="s">
        <v>17478</v>
      </c>
      <c r="C16091" t="s">
        <v>17479</v>
      </c>
      <c r="D16091" t="s">
        <v>978</v>
      </c>
      <c r="E16091">
        <v>1995</v>
      </c>
      <c r="F16091">
        <v>2022</v>
      </c>
      <c r="G16091">
        <v>6</v>
      </c>
      <c r="H16091">
        <v>6</v>
      </c>
      <c r="J16091">
        <f t="shared" si="1277"/>
        <v>12</v>
      </c>
      <c r="K16091" t="str">
        <f>IF(OR(J16091&gt;Ограничения!$B$1,Sheet!G8976&gt;Ограничения!$B$2,Sheet!H8976&gt;Ограничения!$B$2,Sheet!I8976&gt;Ограничения!$B$2,),"Not compatible","Compatible")</f>
        <v>Compatible</v>
      </c>
      <c r="L16091">
        <f t="shared" si="1278"/>
        <v>6106</v>
      </c>
      <c r="M16091" s="3">
        <f t="shared" si="1279"/>
        <v>0</v>
      </c>
      <c r="N16091" s="3" t="str">
        <f t="shared" si="1280"/>
        <v>N</v>
      </c>
      <c r="O16091" t="s">
        <v>28007</v>
      </c>
      <c r="P16091">
        <v>3</v>
      </c>
      <c r="Q16091" t="str">
        <f t="shared" si="1276"/>
        <v>COPY 6106.dat sel\6106.dat</v>
      </c>
      <c r="R16091" t="str">
        <f>IF(ISNA(VLOOKUP(B16091,Rendered!$B$1:$C$1000,1,FALSE)),"N","Y")</f>
        <v>N</v>
      </c>
    </row>
    <row r="16092" spans="1:18" hidden="1" x14ac:dyDescent="0.35">
      <c r="A16092" t="s">
        <v>17415</v>
      </c>
      <c r="B16092" t="s">
        <v>17486</v>
      </c>
      <c r="C16092" t="s">
        <v>17487</v>
      </c>
      <c r="D16092" t="s">
        <v>58</v>
      </c>
      <c r="E16092">
        <v>1972</v>
      </c>
      <c r="F16092">
        <v>2004</v>
      </c>
      <c r="G16092">
        <v>7</v>
      </c>
      <c r="H16092">
        <v>12</v>
      </c>
      <c r="J16092">
        <f t="shared" si="1277"/>
        <v>19</v>
      </c>
      <c r="K16092" t="str">
        <f>IF(OR(J16092&gt;Ограничения!$B$1,Sheet!G8980&gt;Ограничения!$B$2,Sheet!H8980&gt;Ограничения!$B$2,Sheet!I8980&gt;Ограничения!$B$2,),"Not compatible","Compatible")</f>
        <v>Compatible</v>
      </c>
      <c r="L16092">
        <f t="shared" si="1278"/>
        <v>3586</v>
      </c>
      <c r="M16092" s="3">
        <f t="shared" si="1279"/>
        <v>0</v>
      </c>
      <c r="N16092" s="3" t="str">
        <f t="shared" si="1280"/>
        <v>N</v>
      </c>
      <c r="O16092" t="s">
        <v>28008</v>
      </c>
      <c r="Q16092" t="str">
        <f t="shared" si="1276"/>
        <v>COPY 3586.dat sel\3586.dat</v>
      </c>
      <c r="R16092" t="str">
        <f>IF(ISNA(VLOOKUP(B16092,Rendered!$B$1:$C$1000,1,FALSE)),"N","Y")</f>
        <v>N</v>
      </c>
    </row>
    <row r="16093" spans="1:18" hidden="1" x14ac:dyDescent="0.35">
      <c r="A16093" t="s">
        <v>17415</v>
      </c>
      <c r="B16093" t="s">
        <v>17488</v>
      </c>
      <c r="C16093" t="s">
        <v>17489</v>
      </c>
      <c r="D16093" t="s">
        <v>58</v>
      </c>
      <c r="E16093">
        <v>1972</v>
      </c>
      <c r="F16093">
        <v>2004</v>
      </c>
      <c r="G16093">
        <v>7</v>
      </c>
      <c r="H16093">
        <v>12</v>
      </c>
      <c r="J16093">
        <f t="shared" si="1277"/>
        <v>19</v>
      </c>
      <c r="K16093" t="str">
        <f>IF(OR(J16093&gt;Ограничения!$B$1,Sheet!G8981&gt;Ограничения!$B$2,Sheet!H8981&gt;Ограничения!$B$2,Sheet!I8981&gt;Ограничения!$B$2,),"Not compatible","Compatible")</f>
        <v>Compatible</v>
      </c>
      <c r="L16093">
        <f t="shared" si="1278"/>
        <v>3585</v>
      </c>
      <c r="M16093" s="3">
        <f t="shared" si="1279"/>
        <v>0</v>
      </c>
      <c r="N16093" s="3" t="str">
        <f t="shared" si="1280"/>
        <v>N</v>
      </c>
      <c r="O16093" t="s">
        <v>28008</v>
      </c>
      <c r="Q16093" t="str">
        <f t="shared" si="1276"/>
        <v>COPY 3585.dat sel\3585.dat</v>
      </c>
      <c r="R16093" t="str">
        <f>IF(ISNA(VLOOKUP(B16093,Rendered!$B$1:$C$1000,1,FALSE)),"N","Y")</f>
        <v>N</v>
      </c>
    </row>
    <row r="16094" spans="1:18" hidden="1" x14ac:dyDescent="0.35">
      <c r="A16094" t="s">
        <v>17415</v>
      </c>
      <c r="B16094" t="s">
        <v>17482</v>
      </c>
      <c r="C16094" t="s">
        <v>17483</v>
      </c>
      <c r="D16094" t="s">
        <v>24</v>
      </c>
      <c r="E16094">
        <v>2002</v>
      </c>
      <c r="F16094">
        <v>2022</v>
      </c>
      <c r="G16094">
        <v>7</v>
      </c>
      <c r="H16094">
        <v>6</v>
      </c>
      <c r="J16094">
        <f t="shared" si="1277"/>
        <v>13</v>
      </c>
      <c r="K16094" t="str">
        <f>IF(OR(J16094&gt;Ограничения!$B$1,Sheet!G8978&gt;Ограничения!$B$2,Sheet!H8978&gt;Ограничения!$B$2,Sheet!I8978&gt;Ограничения!$B$2,),"Not compatible","Compatible")</f>
        <v>Compatible</v>
      </c>
      <c r="L16094">
        <f t="shared" si="1278"/>
        <v>50303</v>
      </c>
      <c r="M16094" s="3">
        <f t="shared" si="1279"/>
        <v>0</v>
      </c>
      <c r="N16094" s="3" t="str">
        <f t="shared" si="1280"/>
        <v>N</v>
      </c>
      <c r="O16094" t="s">
        <v>28007</v>
      </c>
      <c r="P16094">
        <v>3</v>
      </c>
      <c r="Q16094" t="str">
        <f t="shared" si="1276"/>
        <v>COPY 50303.dat sel\50303.dat</v>
      </c>
      <c r="R16094" t="str">
        <f>IF(ISNA(VLOOKUP(B16094,Rendered!$B$1:$C$1000,1,FALSE)),"N","Y")</f>
        <v>N</v>
      </c>
    </row>
    <row r="16095" spans="1:18" hidden="1" x14ac:dyDescent="0.35">
      <c r="A16095" t="s">
        <v>17415</v>
      </c>
      <c r="B16095" t="s">
        <v>17484</v>
      </c>
      <c r="C16095" t="s">
        <v>17485</v>
      </c>
      <c r="D16095" t="s">
        <v>58</v>
      </c>
      <c r="E16095">
        <v>1991</v>
      </c>
      <c r="F16095">
        <v>2005</v>
      </c>
      <c r="G16095">
        <v>7</v>
      </c>
      <c r="H16095">
        <v>6</v>
      </c>
      <c r="J16095">
        <f t="shared" si="1277"/>
        <v>13</v>
      </c>
      <c r="K16095" t="str">
        <f>IF(OR(J16095&gt;Ограничения!$B$1,Sheet!G8979&gt;Ограничения!$B$2,Sheet!H8979&gt;Ограничения!$B$2,Sheet!I8979&gt;Ограничения!$B$2,),"Not compatible","Compatible")</f>
        <v>Compatible</v>
      </c>
      <c r="L16095">
        <f t="shared" si="1278"/>
        <v>2625</v>
      </c>
      <c r="M16095" s="3">
        <f t="shared" si="1279"/>
        <v>0</v>
      </c>
      <c r="N16095" s="3" t="str">
        <f t="shared" si="1280"/>
        <v>N</v>
      </c>
      <c r="O16095" t="s">
        <v>28008</v>
      </c>
      <c r="Q16095" t="str">
        <f t="shared" si="1276"/>
        <v>COPY 2625.dat sel\2625.dat</v>
      </c>
      <c r="R16095" t="str">
        <f>IF(ISNA(VLOOKUP(B16095,Rendered!$B$1:$C$1000,1,FALSE)),"N","Y")</f>
        <v>N</v>
      </c>
    </row>
    <row r="16096" spans="1:18" hidden="1" x14ac:dyDescent="0.35">
      <c r="A16096" t="s">
        <v>17415</v>
      </c>
      <c r="B16096" t="s">
        <v>17510</v>
      </c>
      <c r="C16096" t="s">
        <v>17511</v>
      </c>
      <c r="D16096" t="s">
        <v>30</v>
      </c>
      <c r="E16096">
        <v>2004</v>
      </c>
      <c r="F16096">
        <v>2010</v>
      </c>
      <c r="G16096">
        <v>8</v>
      </c>
      <c r="H16096">
        <v>12</v>
      </c>
      <c r="J16096">
        <f t="shared" si="1277"/>
        <v>20</v>
      </c>
      <c r="K16096" t="str">
        <f>IF(OR(J16096&gt;Ограничения!$B$1,Sheet!G8992&gt;Ограничения!$B$2,Sheet!H8992&gt;Ограничения!$B$2,Sheet!I8992&gt;Ограничения!$B$2,),"Not compatible","Compatible")</f>
        <v>Compatible</v>
      </c>
      <c r="L16096">
        <f t="shared" si="1278"/>
        <v>47405</v>
      </c>
      <c r="M16096" s="3">
        <f t="shared" si="1279"/>
        <v>0</v>
      </c>
      <c r="N16096" s="3" t="str">
        <f t="shared" si="1280"/>
        <v>N</v>
      </c>
      <c r="O16096" t="s">
        <v>28008</v>
      </c>
      <c r="Q16096" t="str">
        <f t="shared" si="1276"/>
        <v>COPY 47405.dat sel\47405.dat</v>
      </c>
      <c r="R16096" t="str">
        <f>IF(ISNA(VLOOKUP(B16096,Rendered!$B$1:$C$1000,1,FALSE)),"N","Y")</f>
        <v>N</v>
      </c>
    </row>
    <row r="16097" spans="1:18" hidden="1" x14ac:dyDescent="0.35">
      <c r="A16097" t="s">
        <v>17415</v>
      </c>
      <c r="B16097" t="s">
        <v>17490</v>
      </c>
      <c r="C16097" t="s">
        <v>17491</v>
      </c>
      <c r="D16097" t="s">
        <v>392</v>
      </c>
      <c r="E16097">
        <v>2004</v>
      </c>
      <c r="F16097">
        <v>2022</v>
      </c>
      <c r="G16097">
        <v>8</v>
      </c>
      <c r="H16097">
        <v>3</v>
      </c>
      <c r="J16097">
        <f t="shared" si="1277"/>
        <v>11</v>
      </c>
      <c r="K16097" t="str">
        <f>IF(OR(J16097&gt;Ограничения!$B$1,Sheet!G8982&gt;Ограничения!$B$2,Sheet!H8982&gt;Ограничения!$B$2,Sheet!I8982&gt;Ограничения!$B$2,),"Not compatible","Compatible")</f>
        <v>Compatible</v>
      </c>
      <c r="L16097">
        <f t="shared" si="1278"/>
        <v>50305</v>
      </c>
      <c r="M16097" s="3">
        <f t="shared" si="1279"/>
        <v>0</v>
      </c>
      <c r="N16097" s="3" t="str">
        <f t="shared" si="1280"/>
        <v>N</v>
      </c>
      <c r="O16097" t="s">
        <v>28007</v>
      </c>
      <c r="P16097">
        <v>3</v>
      </c>
      <c r="Q16097" t="str">
        <f t="shared" si="1276"/>
        <v>COPY 50305.dat sel\50305.dat</v>
      </c>
      <c r="R16097" t="str">
        <f>IF(ISNA(VLOOKUP(B16097,Rendered!$B$1:$C$1000,1,FALSE)),"N","Y")</f>
        <v>N</v>
      </c>
    </row>
    <row r="16098" spans="1:18" hidden="1" x14ac:dyDescent="0.35">
      <c r="A16098" t="s">
        <v>17415</v>
      </c>
      <c r="B16098" t="s">
        <v>17492</v>
      </c>
      <c r="C16098" t="s">
        <v>17493</v>
      </c>
      <c r="D16098" t="s">
        <v>392</v>
      </c>
      <c r="E16098">
        <v>2004</v>
      </c>
      <c r="F16098">
        <v>2022</v>
      </c>
      <c r="G16098">
        <v>8</v>
      </c>
      <c r="H16098">
        <v>3</v>
      </c>
      <c r="J16098">
        <f t="shared" si="1277"/>
        <v>11</v>
      </c>
      <c r="K16098" t="str">
        <f>IF(OR(J16098&gt;Ограничения!$B$1,Sheet!G8983&gt;Ограничения!$B$2,Sheet!H8983&gt;Ограничения!$B$2,Sheet!I8983&gt;Ограничения!$B$2,),"Not compatible","Compatible")</f>
        <v>Compatible</v>
      </c>
      <c r="L16098">
        <f t="shared" si="1278"/>
        <v>50304</v>
      </c>
      <c r="M16098" s="3">
        <f t="shared" si="1279"/>
        <v>0</v>
      </c>
      <c r="N16098" s="3" t="str">
        <f t="shared" si="1280"/>
        <v>N</v>
      </c>
      <c r="O16098" t="s">
        <v>28007</v>
      </c>
      <c r="P16098">
        <v>3</v>
      </c>
      <c r="Q16098" t="str">
        <f t="shared" si="1276"/>
        <v>COPY 50304.dat sel\50304.dat</v>
      </c>
      <c r="R16098" t="str">
        <f>IF(ISNA(VLOOKUP(B16098,Rendered!$B$1:$C$1000,1,FALSE)),"N","Y")</f>
        <v>N</v>
      </c>
    </row>
    <row r="16099" spans="1:18" hidden="1" x14ac:dyDescent="0.35">
      <c r="A16099" t="s">
        <v>17415</v>
      </c>
      <c r="B16099" t="s">
        <v>17494</v>
      </c>
      <c r="C16099" t="s">
        <v>17495</v>
      </c>
      <c r="D16099" t="s">
        <v>242</v>
      </c>
      <c r="E16099">
        <v>1990</v>
      </c>
      <c r="F16099">
        <v>2005</v>
      </c>
      <c r="G16099">
        <v>8</v>
      </c>
      <c r="H16099">
        <v>4</v>
      </c>
      <c r="J16099">
        <f t="shared" si="1277"/>
        <v>12</v>
      </c>
      <c r="K16099" t="str">
        <f>IF(OR(J16099&gt;Ограничения!$B$1,Sheet!G8984&gt;Ограничения!$B$2,Sheet!H8984&gt;Ограничения!$B$2,Sheet!I8984&gt;Ограничения!$B$2,),"Not compatible","Compatible")</f>
        <v>Compatible</v>
      </c>
      <c r="L16099">
        <f t="shared" si="1278"/>
        <v>3933</v>
      </c>
      <c r="M16099" s="3">
        <f t="shared" si="1279"/>
        <v>0.49122807017543857</v>
      </c>
      <c r="N16099" s="3" t="str">
        <f t="shared" si="1280"/>
        <v>Y</v>
      </c>
      <c r="O16099" t="s">
        <v>28008</v>
      </c>
      <c r="Q16099" t="str">
        <f t="shared" si="1276"/>
        <v>COPY 3933.dat sel\3933.dat</v>
      </c>
      <c r="R16099" t="str">
        <f>IF(ISNA(VLOOKUP(B16099,Rendered!$B$1:$C$1000,1,FALSE)),"N","Y")</f>
        <v>N</v>
      </c>
    </row>
    <row r="16100" spans="1:18" hidden="1" x14ac:dyDescent="0.35">
      <c r="A16100" t="s">
        <v>17415</v>
      </c>
      <c r="B16100" t="s">
        <v>17496</v>
      </c>
      <c r="C16100" t="s">
        <v>17497</v>
      </c>
      <c r="D16100" t="s">
        <v>52</v>
      </c>
      <c r="E16100">
        <v>1979</v>
      </c>
      <c r="F16100">
        <v>1993</v>
      </c>
      <c r="G16100">
        <v>8</v>
      </c>
      <c r="H16100">
        <v>4</v>
      </c>
      <c r="J16100">
        <f t="shared" si="1277"/>
        <v>12</v>
      </c>
      <c r="K16100" t="str">
        <f>IF(OR(J16100&gt;Ограничения!$B$1,Sheet!G8985&gt;Ограничения!$B$2,Sheet!H8985&gt;Ограничения!$B$2,Sheet!I8985&gt;Ограничения!$B$2,),"Not compatible","Compatible")</f>
        <v>Compatible</v>
      </c>
      <c r="L16100" t="str">
        <f t="shared" si="1278"/>
        <v>Модификация</v>
      </c>
      <c r="M16100" s="3">
        <f t="shared" si="1279"/>
        <v>0</v>
      </c>
      <c r="N16100" s="3" t="str">
        <f t="shared" si="1280"/>
        <v>Y</v>
      </c>
      <c r="O16100" t="s">
        <v>28008</v>
      </c>
      <c r="Q16100" t="str">
        <f t="shared" si="1276"/>
        <v>COPY 3933a.dat sel\3933a.dat</v>
      </c>
      <c r="R16100" t="str">
        <f>IF(ISNA(VLOOKUP(B16100,Rendered!$B$1:$C$1000,1,FALSE)),"N","Y")</f>
        <v>N</v>
      </c>
    </row>
    <row r="16101" spans="1:18" hidden="1" x14ac:dyDescent="0.35">
      <c r="A16101" t="s">
        <v>17415</v>
      </c>
      <c r="B16101" t="s">
        <v>17498</v>
      </c>
      <c r="C16101" t="s">
        <v>17499</v>
      </c>
      <c r="D16101" t="s">
        <v>242</v>
      </c>
      <c r="E16101">
        <v>1990</v>
      </c>
      <c r="F16101">
        <v>2005</v>
      </c>
      <c r="G16101">
        <v>8</v>
      </c>
      <c r="H16101">
        <v>4</v>
      </c>
      <c r="J16101">
        <f t="shared" si="1277"/>
        <v>12</v>
      </c>
      <c r="K16101" t="str">
        <f>IF(OR(J16101&gt;Ограничения!$B$1,Sheet!G8986&gt;Ограничения!$B$2,Sheet!H8986&gt;Ограничения!$B$2,Sheet!I8986&gt;Ограничения!$B$2,),"Not compatible","Compatible")</f>
        <v>Compatible</v>
      </c>
      <c r="L16101">
        <f t="shared" si="1278"/>
        <v>3934</v>
      </c>
      <c r="M16101" s="3">
        <f t="shared" si="1279"/>
        <v>0.5</v>
      </c>
      <c r="N16101" s="3" t="str">
        <f t="shared" si="1280"/>
        <v>Y</v>
      </c>
      <c r="O16101" t="s">
        <v>28008</v>
      </c>
      <c r="Q16101" t="str">
        <f t="shared" si="1276"/>
        <v>COPY 3934.dat sel\3934.dat</v>
      </c>
      <c r="R16101" t="str">
        <f>IF(ISNA(VLOOKUP(B16101,Rendered!$B$1:$C$1000,1,FALSE)),"N","Y")</f>
        <v>N</v>
      </c>
    </row>
    <row r="16102" spans="1:18" hidden="1" x14ac:dyDescent="0.35">
      <c r="A16102" t="s">
        <v>17415</v>
      </c>
      <c r="B16102" t="s">
        <v>17500</v>
      </c>
      <c r="C16102" t="s">
        <v>17501</v>
      </c>
      <c r="D16102" t="s">
        <v>52</v>
      </c>
      <c r="E16102">
        <v>1979</v>
      </c>
      <c r="F16102">
        <v>1993</v>
      </c>
      <c r="G16102">
        <v>8</v>
      </c>
      <c r="H16102">
        <v>4</v>
      </c>
      <c r="J16102">
        <f t="shared" si="1277"/>
        <v>12</v>
      </c>
      <c r="K16102" t="str">
        <f>IF(OR(J16102&gt;Ограничения!$B$1,Sheet!G8987&gt;Ограничения!$B$2,Sheet!H8987&gt;Ограничения!$B$2,Sheet!I8987&gt;Ограничения!$B$2,),"Not compatible","Compatible")</f>
        <v>Compatible</v>
      </c>
      <c r="L16102" t="str">
        <f t="shared" si="1278"/>
        <v>Модификация</v>
      </c>
      <c r="M16102" s="3">
        <f t="shared" si="1279"/>
        <v>0</v>
      </c>
      <c r="N16102" s="3" t="str">
        <f t="shared" si="1280"/>
        <v>Y</v>
      </c>
      <c r="O16102" t="s">
        <v>28008</v>
      </c>
      <c r="Q16102" t="str">
        <f t="shared" si="1276"/>
        <v>COPY 3934a.dat sel\3934a.dat</v>
      </c>
      <c r="R16102" t="str">
        <f>IF(ISNA(VLOOKUP(B16102,Rendered!$B$1:$C$1000,1,FALSE)),"N","Y")</f>
        <v>N</v>
      </c>
    </row>
    <row r="16103" spans="1:18" hidden="1" x14ac:dyDescent="0.35">
      <c r="A16103" t="s">
        <v>17415</v>
      </c>
      <c r="B16103" t="s">
        <v>17502</v>
      </c>
      <c r="C16103" t="s">
        <v>17503</v>
      </c>
      <c r="D16103" t="s">
        <v>57</v>
      </c>
      <c r="E16103">
        <v>1996</v>
      </c>
      <c r="F16103">
        <v>2021</v>
      </c>
      <c r="G16103">
        <v>8</v>
      </c>
      <c r="H16103">
        <v>6</v>
      </c>
      <c r="J16103">
        <f t="shared" si="1277"/>
        <v>14</v>
      </c>
      <c r="K16103" t="str">
        <f>IF(OR(J16103&gt;Ограничения!$B$1,Sheet!G8988&gt;Ограничения!$B$2,Sheet!H8988&gt;Ограничения!$B$2,Sheet!I8988&gt;Ограничения!$B$2,),"Not compatible","Compatible")</f>
        <v>Compatible</v>
      </c>
      <c r="L16103">
        <f t="shared" si="1278"/>
        <v>30036</v>
      </c>
      <c r="M16103" s="3">
        <f t="shared" si="1279"/>
        <v>0</v>
      </c>
      <c r="N16103" s="3" t="str">
        <f t="shared" si="1280"/>
        <v>N</v>
      </c>
      <c r="O16103" t="s">
        <v>28007</v>
      </c>
      <c r="P16103">
        <v>3</v>
      </c>
      <c r="Q16103" t="str">
        <f t="shared" si="1276"/>
        <v>COPY 30036.dat sel\30036.dat</v>
      </c>
      <c r="R16103" t="str">
        <f>IF(ISNA(VLOOKUP(B16103,Rendered!$B$1:$C$1000,1,FALSE)),"N","Y")</f>
        <v>N</v>
      </c>
    </row>
    <row r="16104" spans="1:18" hidden="1" x14ac:dyDescent="0.35">
      <c r="A16104" t="s">
        <v>17415</v>
      </c>
      <c r="B16104" t="s">
        <v>17504</v>
      </c>
      <c r="C16104" t="s">
        <v>17505</v>
      </c>
      <c r="D16104" t="s">
        <v>253</v>
      </c>
      <c r="E16104">
        <v>2001</v>
      </c>
      <c r="F16104">
        <v>2022</v>
      </c>
      <c r="G16104">
        <v>8</v>
      </c>
      <c r="H16104">
        <v>8</v>
      </c>
      <c r="J16104">
        <f t="shared" si="1277"/>
        <v>16</v>
      </c>
      <c r="K16104" t="str">
        <f>IF(OR(J16104&gt;Ограничения!$B$1,Sheet!G8989&gt;Ограничения!$B$2,Sheet!H8989&gt;Ограничения!$B$2,Sheet!I8989&gt;Ограничения!$B$2,),"Not compatible","Compatible")</f>
        <v>Compatible</v>
      </c>
      <c r="L16104">
        <f t="shared" si="1278"/>
        <v>30504</v>
      </c>
      <c r="M16104" s="3">
        <f t="shared" si="1279"/>
        <v>0</v>
      </c>
      <c r="N16104" s="3" t="str">
        <f t="shared" si="1280"/>
        <v>N</v>
      </c>
      <c r="O16104" t="s">
        <v>28007</v>
      </c>
      <c r="P16104">
        <v>3</v>
      </c>
      <c r="Q16104" t="str">
        <f t="shared" si="1276"/>
        <v>COPY 30504.dat sel\30504.dat</v>
      </c>
      <c r="R16104" t="str">
        <f>IF(ISNA(VLOOKUP(B16104,Rendered!$B$1:$C$1000,1,FALSE)),"N","Y")</f>
        <v>N</v>
      </c>
    </row>
    <row r="16105" spans="1:18" hidden="1" x14ac:dyDescent="0.35">
      <c r="A16105" t="s">
        <v>17415</v>
      </c>
      <c r="B16105" t="s">
        <v>17506</v>
      </c>
      <c r="C16105" t="s">
        <v>17507</v>
      </c>
      <c r="D16105" t="s">
        <v>59</v>
      </c>
      <c r="E16105">
        <v>1992</v>
      </c>
      <c r="F16105">
        <v>2005</v>
      </c>
      <c r="G16105">
        <v>8</v>
      </c>
      <c r="H16105">
        <v>8</v>
      </c>
      <c r="J16105">
        <f t="shared" si="1277"/>
        <v>16</v>
      </c>
      <c r="K16105" t="str">
        <f>IF(OR(J16105&gt;Ограничения!$B$1,Sheet!G8990&gt;Ограничения!$B$2,Sheet!H8990&gt;Ограничения!$B$2,Sheet!I8990&gt;Ограничения!$B$2,),"Not compatible","Compatible")</f>
        <v>Compatible</v>
      </c>
      <c r="L16105">
        <f t="shared" si="1278"/>
        <v>6104</v>
      </c>
      <c r="M16105" s="3">
        <f t="shared" si="1279"/>
        <v>0</v>
      </c>
      <c r="N16105" s="3" t="str">
        <f t="shared" si="1280"/>
        <v>N</v>
      </c>
      <c r="O16105" t="s">
        <v>28008</v>
      </c>
      <c r="Q16105" t="str">
        <f t="shared" si="1276"/>
        <v>COPY 6104.dat sel\6104.dat</v>
      </c>
      <c r="R16105" t="str">
        <f>IF(ISNA(VLOOKUP(B16105,Rendered!$B$1:$C$1000,1,FALSE)),"N","Y")</f>
        <v>N</v>
      </c>
    </row>
    <row r="16106" spans="1:18" hidden="1" x14ac:dyDescent="0.35">
      <c r="A16106" t="s">
        <v>17415</v>
      </c>
      <c r="B16106" t="s">
        <v>17508</v>
      </c>
      <c r="C16106" t="s">
        <v>17509</v>
      </c>
      <c r="D16106" t="s">
        <v>57</v>
      </c>
      <c r="E16106">
        <v>1983</v>
      </c>
      <c r="F16106">
        <v>1993</v>
      </c>
      <c r="G16106">
        <v>8</v>
      </c>
      <c r="H16106">
        <v>8</v>
      </c>
      <c r="J16106">
        <f t="shared" si="1277"/>
        <v>16</v>
      </c>
      <c r="K16106" t="str">
        <f>IF(OR(J16106&gt;Ограничения!$B$1,Sheet!G8991&gt;Ограничения!$B$2,Sheet!H8991&gt;Ограничения!$B$2,Sheet!I8991&gt;Ограничения!$B$2,),"Not compatible","Compatible")</f>
        <v>Compatible</v>
      </c>
      <c r="L16106">
        <f t="shared" si="1278"/>
        <v>4475</v>
      </c>
      <c r="M16106" s="3">
        <f t="shared" si="1279"/>
        <v>0</v>
      </c>
      <c r="N16106" s="3" t="str">
        <f t="shared" si="1280"/>
        <v>N</v>
      </c>
      <c r="O16106" t="s">
        <v>28008</v>
      </c>
      <c r="Q16106" t="str">
        <f t="shared" si="1276"/>
        <v>COPY 4475.dat sel\4475.dat</v>
      </c>
      <c r="R16106" t="str">
        <f>IF(ISNA(VLOOKUP(B16106,Rendered!$B$1:$C$1000,1,FALSE)),"N","Y")</f>
        <v>N</v>
      </c>
    </row>
    <row r="16107" spans="1:18" hidden="1" x14ac:dyDescent="0.35">
      <c r="A16107" t="s">
        <v>17415</v>
      </c>
      <c r="B16107" t="s">
        <v>17512</v>
      </c>
      <c r="C16107" t="s">
        <v>17513</v>
      </c>
      <c r="D16107" t="s">
        <v>35</v>
      </c>
      <c r="E16107">
        <v>1991</v>
      </c>
      <c r="F16107">
        <v>2006</v>
      </c>
      <c r="G16107">
        <v>9</v>
      </c>
      <c r="H16107">
        <v>10</v>
      </c>
      <c r="J16107">
        <f t="shared" si="1277"/>
        <v>19</v>
      </c>
      <c r="K16107" t="str">
        <f>IF(OR(J16107&gt;Ограничения!$B$1,Sheet!G8993&gt;Ограничения!$B$2,Sheet!H8993&gt;Ограничения!$B$2,Sheet!I8993&gt;Ограничения!$B$2,),"Not compatible","Compatible")</f>
        <v>Compatible</v>
      </c>
      <c r="L16107">
        <f t="shared" si="1278"/>
        <v>2621</v>
      </c>
      <c r="M16107" s="3">
        <f t="shared" si="1279"/>
        <v>0</v>
      </c>
      <c r="N16107" s="3" t="str">
        <f t="shared" si="1280"/>
        <v>N</v>
      </c>
      <c r="O16107" t="s">
        <v>28008</v>
      </c>
      <c r="Q16107" t="str">
        <f t="shared" si="1276"/>
        <v>COPY 2621.dat sel\2621.dat</v>
      </c>
      <c r="R16107" t="str">
        <f>IF(ISNA(VLOOKUP(B16107,Rendered!$B$1:$C$1000,1,FALSE)),"N","Y")</f>
        <v>N</v>
      </c>
    </row>
    <row r="16108" spans="1:18" hidden="1" x14ac:dyDescent="0.35">
      <c r="A16108" t="s">
        <v>17415</v>
      </c>
      <c r="B16108" t="s">
        <v>17530</v>
      </c>
      <c r="C16108" t="s">
        <v>17531</v>
      </c>
      <c r="D16108" t="s">
        <v>24</v>
      </c>
      <c r="E16108">
        <v>2014</v>
      </c>
      <c r="F16108">
        <v>2022</v>
      </c>
      <c r="J16108">
        <f t="shared" si="1277"/>
        <v>0</v>
      </c>
      <c r="K16108" t="str">
        <f>IF(OR(J16108&gt;Ограничения!$B$1,Sheet!G9002&gt;Ограничения!$B$2,Sheet!H9002&gt;Ограничения!$B$2,Sheet!I9002&gt;Ограничения!$B$2,),"Not compatible","Compatible")</f>
        <v>Compatible</v>
      </c>
      <c r="L16108">
        <f t="shared" si="1278"/>
        <v>15706</v>
      </c>
      <c r="M16108" s="3">
        <f t="shared" si="1279"/>
        <v>0</v>
      </c>
      <c r="N16108" s="3" t="str">
        <f t="shared" si="1280"/>
        <v>N</v>
      </c>
      <c r="O16108" t="s">
        <v>28007</v>
      </c>
      <c r="P16108">
        <v>3</v>
      </c>
      <c r="Q16108" t="str">
        <f t="shared" si="1276"/>
        <v>COPY 15706.dat sel\15706.dat</v>
      </c>
      <c r="R16108" t="str">
        <f>IF(ISNA(VLOOKUP(B16108,Rendered!$B$1:$C$1000,1,FALSE)),"N","Y")</f>
        <v>N</v>
      </c>
    </row>
    <row r="16109" spans="1:18" hidden="1" x14ac:dyDescent="0.35">
      <c r="A16109" t="s">
        <v>4922</v>
      </c>
      <c r="B16109" t="s">
        <v>5089</v>
      </c>
      <c r="C16109" t="s">
        <v>5090</v>
      </c>
      <c r="D16109" t="s">
        <v>13</v>
      </c>
      <c r="E16109">
        <v>2019</v>
      </c>
      <c r="F16109">
        <v>2019</v>
      </c>
      <c r="J16109">
        <f t="shared" si="1277"/>
        <v>0</v>
      </c>
      <c r="K16109" t="str">
        <f>IF(OR(J16109&gt;Ограничения!$B$1,Sheet!G2827&gt;Ограничения!$B$2,Sheet!H2827&gt;Ограничения!$B$2,Sheet!I2827&gt;Ограничения!$B$2,),"Not compatible","Compatible")</f>
        <v>Compatible</v>
      </c>
      <c r="L16109" t="str">
        <f t="shared" si="1278"/>
        <v>Модификация</v>
      </c>
      <c r="M16109" s="3">
        <f t="shared" si="1279"/>
        <v>0.55072463768115942</v>
      </c>
      <c r="N16109" s="3" t="str">
        <f t="shared" si="1280"/>
        <v>Y</v>
      </c>
      <c r="O16109" t="s">
        <v>28008</v>
      </c>
      <c r="Q16109" t="str">
        <f t="shared" si="1276"/>
        <v>COPY 49518pb01.dat sel\49518pb01.dat</v>
      </c>
      <c r="R16109" t="str">
        <f>IF(ISNA(VLOOKUP(B16109,Rendered!$B$1:$C$1000,1,FALSE)),"N","Y")</f>
        <v>N</v>
      </c>
    </row>
    <row r="16110" spans="1:18" hidden="1" x14ac:dyDescent="0.35">
      <c r="A16110" t="s">
        <v>4922</v>
      </c>
      <c r="B16110" t="s">
        <v>5091</v>
      </c>
      <c r="C16110" t="s">
        <v>5092</v>
      </c>
      <c r="D16110" t="s">
        <v>13</v>
      </c>
      <c r="E16110">
        <v>2019</v>
      </c>
      <c r="F16110">
        <v>2019</v>
      </c>
      <c r="J16110">
        <f t="shared" si="1277"/>
        <v>0</v>
      </c>
      <c r="K16110" t="str">
        <f>IF(OR(J16110&gt;Ограничения!$B$1,Sheet!G2828&gt;Ограничения!$B$2,Sheet!H2828&gt;Ограничения!$B$2,Sheet!I2828&gt;Ограничения!$B$2,),"Not compatible","Compatible")</f>
        <v>Compatible</v>
      </c>
      <c r="L16110" t="str">
        <f t="shared" si="1278"/>
        <v>Модификация</v>
      </c>
      <c r="M16110" s="3">
        <f t="shared" si="1279"/>
        <v>0</v>
      </c>
      <c r="N16110" s="3" t="str">
        <f t="shared" si="1280"/>
        <v>Y</v>
      </c>
      <c r="O16110" t="s">
        <v>28008</v>
      </c>
      <c r="Q16110" t="str">
        <f t="shared" si="1276"/>
        <v>COPY 49518c01pb01.dat sel\49518c01pb01.dat</v>
      </c>
      <c r="R16110" t="str">
        <f>IF(ISNA(VLOOKUP(B16110,Rendered!$B$1:$C$1000,1,FALSE)),"N","Y")</f>
        <v>N</v>
      </c>
    </row>
    <row r="16111" spans="1:18" hidden="1" x14ac:dyDescent="0.35">
      <c r="A16111" t="s">
        <v>4922</v>
      </c>
      <c r="B16111" t="s">
        <v>5093</v>
      </c>
      <c r="C16111" t="s">
        <v>5094</v>
      </c>
      <c r="D16111" t="s">
        <v>13</v>
      </c>
      <c r="E16111">
        <v>2016</v>
      </c>
      <c r="F16111">
        <v>2016</v>
      </c>
      <c r="J16111">
        <f t="shared" si="1277"/>
        <v>0</v>
      </c>
      <c r="K16111" t="str">
        <f>IF(OR(J16111&gt;Ограничения!$B$1,Sheet!G2829&gt;Ограничения!$B$2,Sheet!H2829&gt;Ограничения!$B$2,Sheet!I2829&gt;Ограничения!$B$2,),"Not compatible","Compatible")</f>
        <v>Compatible</v>
      </c>
      <c r="L16111" t="str">
        <f t="shared" si="1278"/>
        <v>Модификация</v>
      </c>
      <c r="M16111" s="3">
        <f t="shared" si="1279"/>
        <v>0</v>
      </c>
      <c r="N16111" s="3" t="str">
        <f t="shared" si="1280"/>
        <v>N</v>
      </c>
      <c r="O16111" t="s">
        <v>28008</v>
      </c>
      <c r="Q16111" t="str">
        <f t="shared" si="1276"/>
        <v>COPY whale01.dat sel\whale01.dat</v>
      </c>
      <c r="R16111" t="str">
        <f>IF(ISNA(VLOOKUP(B16111,Rendered!$B$1:$C$1000,1,FALSE)),"N","Y")</f>
        <v>N</v>
      </c>
    </row>
    <row r="16112" spans="1:18" hidden="1" x14ac:dyDescent="0.35">
      <c r="A16112" t="s">
        <v>13715</v>
      </c>
      <c r="B16112" t="s">
        <v>22061</v>
      </c>
      <c r="C16112" t="s">
        <v>22062</v>
      </c>
      <c r="D16112" t="s">
        <v>13</v>
      </c>
      <c r="E16112">
        <v>2022</v>
      </c>
      <c r="F16112">
        <v>2022</v>
      </c>
      <c r="J16112">
        <f t="shared" si="1277"/>
        <v>0</v>
      </c>
      <c r="K16112" t="str">
        <f>IF(OR(J16112&gt;Ограничения!$B$1,Sheet!G11633&gt;Ограничения!$B$2,Sheet!H11633&gt;Ограничения!$B$2,Sheet!I11633&gt;Ограничения!$B$2,),"Not compatible","Compatible")</f>
        <v>Compatible</v>
      </c>
      <c r="L16112">
        <f t="shared" si="1278"/>
        <v>71720</v>
      </c>
      <c r="M16112" s="3">
        <f t="shared" si="1279"/>
        <v>0</v>
      </c>
      <c r="N16112" s="3" t="str">
        <f t="shared" si="1280"/>
        <v>N</v>
      </c>
      <c r="O16112" t="s">
        <v>28007</v>
      </c>
      <c r="P16112">
        <v>3</v>
      </c>
      <c r="Q16112" t="str">
        <f t="shared" si="1276"/>
        <v>COPY 71720.dat sel\71720.dat</v>
      </c>
      <c r="R16112" t="str">
        <f>IF(ISNA(VLOOKUP(B16112,Rendered!$B$1:$C$1000,1,FALSE)),"N","Y")</f>
        <v>N</v>
      </c>
    </row>
    <row r="16113" spans="1:18" hidden="1" x14ac:dyDescent="0.35">
      <c r="A16113" t="s">
        <v>13715</v>
      </c>
      <c r="B16113" t="s">
        <v>22063</v>
      </c>
      <c r="C16113" t="s">
        <v>22064</v>
      </c>
      <c r="D16113" t="s">
        <v>58</v>
      </c>
      <c r="E16113">
        <v>1998</v>
      </c>
      <c r="F16113">
        <v>2007</v>
      </c>
      <c r="J16113">
        <f t="shared" si="1277"/>
        <v>0</v>
      </c>
      <c r="K16113" t="str">
        <f>IF(OR(J16113&gt;Ограничения!$B$1,Sheet!G11634&gt;Ограничения!$B$2,Sheet!H11634&gt;Ограничения!$B$2,Sheet!I11634&gt;Ограничения!$B$2,),"Not compatible","Compatible")</f>
        <v>Compatible</v>
      </c>
      <c r="L16113" t="str">
        <f t="shared" si="1278"/>
        <v>Модификация</v>
      </c>
      <c r="M16113" s="3">
        <f t="shared" si="1279"/>
        <v>0</v>
      </c>
      <c r="N16113" s="3" t="str">
        <f t="shared" si="1280"/>
        <v>N</v>
      </c>
      <c r="O16113" t="s">
        <v>28008</v>
      </c>
      <c r="Q16113" t="str">
        <f t="shared" si="1276"/>
        <v>COPY 6014u.dat sel\6014u.dat</v>
      </c>
      <c r="R16113" t="str">
        <f>IF(ISNA(VLOOKUP(B16113,Rendered!$B$1:$C$1000,1,FALSE)),"N","Y")</f>
        <v>N</v>
      </c>
    </row>
    <row r="16114" spans="1:18" hidden="1" x14ac:dyDescent="0.35">
      <c r="A16114" t="s">
        <v>13715</v>
      </c>
      <c r="B16114" t="s">
        <v>22065</v>
      </c>
      <c r="C16114" t="s">
        <v>22066</v>
      </c>
      <c r="D16114" t="s">
        <v>558</v>
      </c>
      <c r="E16114">
        <v>1999</v>
      </c>
      <c r="F16114">
        <v>2022</v>
      </c>
      <c r="J16114">
        <f t="shared" si="1277"/>
        <v>0</v>
      </c>
      <c r="K16114" t="str">
        <f>IF(OR(J16114&gt;Ограничения!$B$1,Sheet!G11635&gt;Ограничения!$B$2,Sheet!H11635&gt;Ограничения!$B$2,Sheet!I11635&gt;Ограничения!$B$2,),"Not compatible","Compatible")</f>
        <v>Compatible</v>
      </c>
      <c r="L16114" t="str">
        <f t="shared" si="1278"/>
        <v>Модификация</v>
      </c>
      <c r="M16114" s="3">
        <f t="shared" si="1279"/>
        <v>0.48695652173913045</v>
      </c>
      <c r="N16114" s="3" t="str">
        <f t="shared" si="1280"/>
        <v>Y</v>
      </c>
      <c r="O16114" t="s">
        <v>28008</v>
      </c>
      <c r="Q16114" t="str">
        <f t="shared" si="1276"/>
        <v>COPY 6014b.dat sel\6014b.dat</v>
      </c>
      <c r="R16114" t="str">
        <f>IF(ISNA(VLOOKUP(B16114,Rendered!$B$1:$C$1000,1,FALSE)),"N","Y")</f>
        <v>N</v>
      </c>
    </row>
    <row r="16115" spans="1:18" hidden="1" x14ac:dyDescent="0.35">
      <c r="A16115" t="s">
        <v>15534</v>
      </c>
      <c r="B16115" t="s">
        <v>15613</v>
      </c>
      <c r="C16115" t="s">
        <v>15614</v>
      </c>
      <c r="D16115" t="s">
        <v>13</v>
      </c>
      <c r="E16115">
        <v>2011</v>
      </c>
      <c r="F16115">
        <v>2011</v>
      </c>
      <c r="J16115">
        <f t="shared" si="1277"/>
        <v>0</v>
      </c>
      <c r="K16115" t="str">
        <f>IF(OR(J16115&gt;Ограничения!$B$1,Sheet!G8046&gt;Ограничения!$B$2,Sheet!H8046&gt;Ограничения!$B$2,Sheet!I8046&gt;Ограничения!$B$2,),"Not compatible","Compatible")</f>
        <v>Compatible</v>
      </c>
      <c r="L16115" t="str">
        <f t="shared" si="1278"/>
        <v>Модификация</v>
      </c>
      <c r="M16115" s="3">
        <f t="shared" si="1279"/>
        <v>1</v>
      </c>
      <c r="N16115" s="3" t="str">
        <f t="shared" si="1280"/>
        <v>Y</v>
      </c>
      <c r="O16115" t="s">
        <v>28008</v>
      </c>
      <c r="Q16115" t="str">
        <f t="shared" si="1276"/>
        <v>COPY 6014bc07.dat sel\6014bc07.dat</v>
      </c>
      <c r="R16115" t="str">
        <f>IF(ISNA(VLOOKUP(B16115,Rendered!$B$1:$C$1000,1,FALSE)),"N","Y")</f>
        <v>N</v>
      </c>
    </row>
    <row r="16116" spans="1:18" hidden="1" x14ac:dyDescent="0.35">
      <c r="A16116" t="s">
        <v>15534</v>
      </c>
      <c r="B16116" t="s">
        <v>15613</v>
      </c>
      <c r="C16116" t="s">
        <v>15614</v>
      </c>
      <c r="D16116" t="s">
        <v>13</v>
      </c>
      <c r="E16116">
        <v>2011</v>
      </c>
      <c r="F16116">
        <v>2011</v>
      </c>
      <c r="J16116">
        <f t="shared" si="1277"/>
        <v>0</v>
      </c>
      <c r="K16116" t="str">
        <f>IF(OR(J16116&gt;Ограничения!$B$1,Sheet!G11936&gt;Ограничения!$B$2,Sheet!H11936&gt;Ограничения!$B$2,Sheet!I11936&gt;Ограничения!$B$2,),"Not compatible","Compatible")</f>
        <v>Compatible</v>
      </c>
      <c r="L16116" t="str">
        <f t="shared" si="1278"/>
        <v>Модификация</v>
      </c>
      <c r="M16116" s="3">
        <f t="shared" si="1279"/>
        <v>0</v>
      </c>
      <c r="N16116" s="3" t="str">
        <f t="shared" si="1280"/>
        <v>Y</v>
      </c>
      <c r="O16116" t="s">
        <v>28008</v>
      </c>
      <c r="Q16116" t="str">
        <f t="shared" si="1276"/>
        <v>COPY 6014bc07.dat sel\6014bc07.dat</v>
      </c>
      <c r="R16116" t="str">
        <f>IF(ISNA(VLOOKUP(B16116,Rendered!$B$1:$C$1000,1,FALSE)),"N","Y")</f>
        <v>N</v>
      </c>
    </row>
    <row r="16117" spans="1:18" hidden="1" x14ac:dyDescent="0.35">
      <c r="A16117" t="s">
        <v>15534</v>
      </c>
      <c r="B16117" t="s">
        <v>15611</v>
      </c>
      <c r="C16117" t="s">
        <v>15612</v>
      </c>
      <c r="D16117" t="s">
        <v>57</v>
      </c>
      <c r="E16117">
        <v>2008</v>
      </c>
      <c r="F16117">
        <v>2022</v>
      </c>
      <c r="J16117">
        <f t="shared" si="1277"/>
        <v>0</v>
      </c>
      <c r="K16117" t="str">
        <f>IF(OR(J16117&gt;Ограничения!$B$1,Sheet!G8045&gt;Ограничения!$B$2,Sheet!H8045&gt;Ограничения!$B$2,Sheet!I8045&gt;Ограничения!$B$2,),"Not compatible","Compatible")</f>
        <v>Compatible</v>
      </c>
      <c r="L16117" t="str">
        <f t="shared" si="1278"/>
        <v>Модификация</v>
      </c>
      <c r="M16117" s="3">
        <f t="shared" si="1279"/>
        <v>1</v>
      </c>
      <c r="N16117" s="3" t="str">
        <f t="shared" si="1280"/>
        <v>Y</v>
      </c>
      <c r="O16117" t="s">
        <v>28008</v>
      </c>
      <c r="Q16117" t="str">
        <f t="shared" si="1276"/>
        <v>COPY 6014bc04.dat sel\6014bc04.dat</v>
      </c>
      <c r="R16117" t="str">
        <f>IF(ISNA(VLOOKUP(B16117,Rendered!$B$1:$C$1000,1,FALSE)),"N","Y")</f>
        <v>N</v>
      </c>
    </row>
    <row r="16118" spans="1:18" hidden="1" x14ac:dyDescent="0.35">
      <c r="A16118" t="s">
        <v>15534</v>
      </c>
      <c r="B16118" t="s">
        <v>15611</v>
      </c>
      <c r="C16118" t="s">
        <v>15612</v>
      </c>
      <c r="D16118" t="s">
        <v>57</v>
      </c>
      <c r="E16118">
        <v>2008</v>
      </c>
      <c r="F16118">
        <v>2022</v>
      </c>
      <c r="J16118">
        <f t="shared" si="1277"/>
        <v>0</v>
      </c>
      <c r="K16118" t="str">
        <f>IF(OR(J16118&gt;Ограничения!$B$1,Sheet!G11935&gt;Ограничения!$B$2,Sheet!H11935&gt;Ограничения!$B$2,Sheet!I11935&gt;Ограничения!$B$2,),"Not compatible","Compatible")</f>
        <v>Compatible</v>
      </c>
      <c r="L16118" t="str">
        <f t="shared" si="1278"/>
        <v>Модификация</v>
      </c>
      <c r="M16118" s="3">
        <f t="shared" si="1279"/>
        <v>0</v>
      </c>
      <c r="N16118" s="3" t="str">
        <f t="shared" si="1280"/>
        <v>Y</v>
      </c>
      <c r="O16118" t="s">
        <v>28008</v>
      </c>
      <c r="Q16118" t="str">
        <f t="shared" si="1276"/>
        <v>COPY 6014bc04.dat sel\6014bc04.dat</v>
      </c>
      <c r="R16118" t="str">
        <f>IF(ISNA(VLOOKUP(B16118,Rendered!$B$1:$C$1000,1,FALSE)),"N","Y")</f>
        <v>N</v>
      </c>
    </row>
    <row r="16119" spans="1:18" hidden="1" x14ac:dyDescent="0.35">
      <c r="A16119" t="s">
        <v>15534</v>
      </c>
      <c r="B16119" t="s">
        <v>15615</v>
      </c>
      <c r="C16119" t="s">
        <v>15616</v>
      </c>
      <c r="D16119" t="s">
        <v>38</v>
      </c>
      <c r="E16119">
        <v>1999</v>
      </c>
      <c r="F16119">
        <v>2014</v>
      </c>
      <c r="J16119">
        <f t="shared" si="1277"/>
        <v>0</v>
      </c>
      <c r="K16119" t="str">
        <f>IF(OR(J16119&gt;Ограничения!$B$1,Sheet!G8047&gt;Ограничения!$B$2,Sheet!H8047&gt;Ограничения!$B$2,Sheet!I8047&gt;Ограничения!$B$2,),"Not compatible","Compatible")</f>
        <v>Compatible</v>
      </c>
      <c r="L16119" t="str">
        <f t="shared" si="1278"/>
        <v>Модификация</v>
      </c>
      <c r="M16119" s="3">
        <f t="shared" si="1279"/>
        <v>1</v>
      </c>
      <c r="N16119" s="3" t="str">
        <f t="shared" si="1280"/>
        <v>Y</v>
      </c>
      <c r="O16119" t="s">
        <v>28008</v>
      </c>
      <c r="Q16119" t="str">
        <f t="shared" si="1276"/>
        <v>COPY 6014bc01.dat sel\6014bc01.dat</v>
      </c>
      <c r="R16119" t="str">
        <f>IF(ISNA(VLOOKUP(B16119,Rendered!$B$1:$C$1000,1,FALSE)),"N","Y")</f>
        <v>N</v>
      </c>
    </row>
    <row r="16120" spans="1:18" hidden="1" x14ac:dyDescent="0.35">
      <c r="A16120" t="s">
        <v>15534</v>
      </c>
      <c r="B16120" t="s">
        <v>15615</v>
      </c>
      <c r="C16120" t="s">
        <v>15616</v>
      </c>
      <c r="D16120" t="s">
        <v>38</v>
      </c>
      <c r="E16120">
        <v>1999</v>
      </c>
      <c r="F16120">
        <v>2014</v>
      </c>
      <c r="J16120">
        <f t="shared" si="1277"/>
        <v>0</v>
      </c>
      <c r="K16120" t="str">
        <f>IF(OR(J16120&gt;Ограничения!$B$1,Sheet!G11937&gt;Ограничения!$B$2,Sheet!H11937&gt;Ограничения!$B$2,Sheet!I11937&gt;Ограничения!$B$2,),"Not compatible","Compatible")</f>
        <v>Compatible</v>
      </c>
      <c r="L16120" t="str">
        <f t="shared" si="1278"/>
        <v>Модификация</v>
      </c>
      <c r="M16120" s="3">
        <f t="shared" si="1279"/>
        <v>0</v>
      </c>
      <c r="N16120" s="3" t="str">
        <f t="shared" si="1280"/>
        <v>Y</v>
      </c>
      <c r="O16120" t="s">
        <v>28008</v>
      </c>
      <c r="Q16120" t="str">
        <f t="shared" si="1276"/>
        <v>COPY 6014bc01.dat sel\6014bc01.dat</v>
      </c>
      <c r="R16120" t="str">
        <f>IF(ISNA(VLOOKUP(B16120,Rendered!$B$1:$C$1000,1,FALSE)),"N","Y")</f>
        <v>N</v>
      </c>
    </row>
    <row r="16121" spans="1:18" hidden="1" x14ac:dyDescent="0.35">
      <c r="A16121" t="s">
        <v>15534</v>
      </c>
      <c r="B16121" t="s">
        <v>15617</v>
      </c>
      <c r="C16121" t="s">
        <v>15618</v>
      </c>
      <c r="D16121" t="s">
        <v>24</v>
      </c>
      <c r="E16121">
        <v>2007</v>
      </c>
      <c r="F16121">
        <v>2022</v>
      </c>
      <c r="J16121">
        <f t="shared" si="1277"/>
        <v>0</v>
      </c>
      <c r="K16121" t="str">
        <f>IF(OR(J16121&gt;Ограничения!$B$1,Sheet!G8048&gt;Ограничения!$B$2,Sheet!H8048&gt;Ограничения!$B$2,Sheet!I8048&gt;Ограничения!$B$2,),"Not compatible","Compatible")</f>
        <v>Compatible</v>
      </c>
      <c r="L16121" t="str">
        <f t="shared" si="1278"/>
        <v>Модификация</v>
      </c>
      <c r="M16121" s="3">
        <f t="shared" si="1279"/>
        <v>1</v>
      </c>
      <c r="N16121" s="3" t="str">
        <f t="shared" si="1280"/>
        <v>Y</v>
      </c>
      <c r="O16121" t="s">
        <v>28008</v>
      </c>
      <c r="Q16121" t="str">
        <f t="shared" si="1276"/>
        <v>COPY 6014bc05.dat sel\6014bc05.dat</v>
      </c>
      <c r="R16121" t="str">
        <f>IF(ISNA(VLOOKUP(B16121,Rendered!$B$1:$C$1000,1,FALSE)),"N","Y")</f>
        <v>N</v>
      </c>
    </row>
    <row r="16122" spans="1:18" hidden="1" x14ac:dyDescent="0.35">
      <c r="A16122" t="s">
        <v>15534</v>
      </c>
      <c r="B16122" t="s">
        <v>15617</v>
      </c>
      <c r="C16122" t="s">
        <v>15618</v>
      </c>
      <c r="D16122" t="s">
        <v>24</v>
      </c>
      <c r="E16122">
        <v>2007</v>
      </c>
      <c r="F16122">
        <v>2022</v>
      </c>
      <c r="J16122">
        <f t="shared" si="1277"/>
        <v>0</v>
      </c>
      <c r="K16122" t="str">
        <f>IF(OR(J16122&gt;Ограничения!$B$1,Sheet!G11938&gt;Ограничения!$B$2,Sheet!H11938&gt;Ограничения!$B$2,Sheet!I11938&gt;Ограничения!$B$2,),"Not compatible","Compatible")</f>
        <v>Compatible</v>
      </c>
      <c r="L16122" t="str">
        <f t="shared" si="1278"/>
        <v>Модификация</v>
      </c>
      <c r="M16122" s="3">
        <f t="shared" si="1279"/>
        <v>0</v>
      </c>
      <c r="N16122" s="3" t="str">
        <f t="shared" si="1280"/>
        <v>Y</v>
      </c>
      <c r="O16122" t="s">
        <v>28008</v>
      </c>
      <c r="Q16122" t="str">
        <f t="shared" si="1276"/>
        <v>COPY 6014bc05.dat sel\6014bc05.dat</v>
      </c>
      <c r="R16122" t="str">
        <f>IF(ISNA(VLOOKUP(B16122,Rendered!$B$1:$C$1000,1,FALSE)),"N","Y")</f>
        <v>N</v>
      </c>
    </row>
    <row r="16123" spans="1:18" hidden="1" x14ac:dyDescent="0.35">
      <c r="A16123" t="s">
        <v>15534</v>
      </c>
      <c r="B16123" t="s">
        <v>15619</v>
      </c>
      <c r="C16123" t="s">
        <v>15620</v>
      </c>
      <c r="D16123" t="s">
        <v>35</v>
      </c>
      <c r="E16123">
        <v>2007</v>
      </c>
      <c r="F16123">
        <v>2014</v>
      </c>
      <c r="J16123">
        <f t="shared" si="1277"/>
        <v>0</v>
      </c>
      <c r="K16123" t="str">
        <f>IF(OR(J16123&gt;Ограничения!$B$1,Sheet!G8049&gt;Ограничения!$B$2,Sheet!H8049&gt;Ограничения!$B$2,Sheet!I8049&gt;Ограничения!$B$2,),"Not compatible","Compatible")</f>
        <v>Compatible</v>
      </c>
      <c r="L16123" t="str">
        <f t="shared" si="1278"/>
        <v>Модификация</v>
      </c>
      <c r="M16123" s="3">
        <f t="shared" si="1279"/>
        <v>1</v>
      </c>
      <c r="N16123" s="3" t="str">
        <f t="shared" si="1280"/>
        <v>Y</v>
      </c>
      <c r="O16123" t="s">
        <v>28008</v>
      </c>
      <c r="Q16123" t="str">
        <f t="shared" si="1276"/>
        <v>COPY 6014bc03.dat sel\6014bc03.dat</v>
      </c>
      <c r="R16123" t="str">
        <f>IF(ISNA(VLOOKUP(B16123,Rendered!$B$1:$C$1000,1,FALSE)),"N","Y")</f>
        <v>N</v>
      </c>
    </row>
    <row r="16124" spans="1:18" hidden="1" x14ac:dyDescent="0.35">
      <c r="A16124" t="s">
        <v>15534</v>
      </c>
      <c r="B16124" t="s">
        <v>15619</v>
      </c>
      <c r="C16124" t="s">
        <v>15620</v>
      </c>
      <c r="D16124" t="s">
        <v>35</v>
      </c>
      <c r="E16124">
        <v>2007</v>
      </c>
      <c r="F16124">
        <v>2014</v>
      </c>
      <c r="J16124">
        <f t="shared" si="1277"/>
        <v>0</v>
      </c>
      <c r="K16124" t="str">
        <f>IF(OR(J16124&gt;Ограничения!$B$1,Sheet!G11939&gt;Ограничения!$B$2,Sheet!H11939&gt;Ограничения!$B$2,Sheet!I11939&gt;Ограничения!$B$2,),"Not compatible","Compatible")</f>
        <v>Compatible</v>
      </c>
      <c r="L16124" t="str">
        <f t="shared" si="1278"/>
        <v>Модификация</v>
      </c>
      <c r="M16124" s="3">
        <f t="shared" si="1279"/>
        <v>0</v>
      </c>
      <c r="N16124" s="3" t="str">
        <f t="shared" si="1280"/>
        <v>Y</v>
      </c>
      <c r="O16124" t="s">
        <v>28008</v>
      </c>
      <c r="Q16124" t="str">
        <f t="shared" si="1276"/>
        <v>COPY 6014bc03.dat sel\6014bc03.dat</v>
      </c>
      <c r="R16124" t="str">
        <f>IF(ISNA(VLOOKUP(B16124,Rendered!$B$1:$C$1000,1,FALSE)),"N","Y")</f>
        <v>N</v>
      </c>
    </row>
    <row r="16125" spans="1:18" hidden="1" x14ac:dyDescent="0.35">
      <c r="A16125" t="s">
        <v>15534</v>
      </c>
      <c r="B16125" t="s">
        <v>15621</v>
      </c>
      <c r="C16125" t="s">
        <v>15622</v>
      </c>
      <c r="D16125" t="s">
        <v>13</v>
      </c>
      <c r="E16125">
        <v>2008</v>
      </c>
      <c r="F16125">
        <v>2008</v>
      </c>
      <c r="J16125">
        <f t="shared" si="1277"/>
        <v>0</v>
      </c>
      <c r="K16125" t="str">
        <f>IF(OR(J16125&gt;Ограничения!$B$1,Sheet!G8050&gt;Ограничения!$B$2,Sheet!H8050&gt;Ограничения!$B$2,Sheet!I8050&gt;Ограничения!$B$2,),"Not compatible","Compatible")</f>
        <v>Compatible</v>
      </c>
      <c r="L16125" t="str">
        <f t="shared" si="1278"/>
        <v>Модификация</v>
      </c>
      <c r="M16125" s="3">
        <f t="shared" si="1279"/>
        <v>1</v>
      </c>
      <c r="N16125" s="3" t="str">
        <f t="shared" si="1280"/>
        <v>Y</v>
      </c>
      <c r="O16125" t="s">
        <v>28008</v>
      </c>
      <c r="Q16125" t="str">
        <f t="shared" si="1276"/>
        <v>COPY 6014bc02.dat sel\6014bc02.dat</v>
      </c>
      <c r="R16125" t="str">
        <f>IF(ISNA(VLOOKUP(B16125,Rendered!$B$1:$C$1000,1,FALSE)),"N","Y")</f>
        <v>N</v>
      </c>
    </row>
    <row r="16126" spans="1:18" hidden="1" x14ac:dyDescent="0.35">
      <c r="A16126" t="s">
        <v>15534</v>
      </c>
      <c r="B16126" t="s">
        <v>15621</v>
      </c>
      <c r="C16126" t="s">
        <v>15622</v>
      </c>
      <c r="D16126" t="s">
        <v>13</v>
      </c>
      <c r="E16126">
        <v>2008</v>
      </c>
      <c r="F16126">
        <v>2008</v>
      </c>
      <c r="J16126">
        <f t="shared" si="1277"/>
        <v>0</v>
      </c>
      <c r="K16126" t="str">
        <f>IF(OR(J16126&gt;Ограничения!$B$1,Sheet!G11940&gt;Ограничения!$B$2,Sheet!H11940&gt;Ограничения!$B$2,Sheet!I11940&gt;Ограничения!$B$2,),"Not compatible","Compatible")</f>
        <v>Compatible</v>
      </c>
      <c r="L16126" t="str">
        <f t="shared" si="1278"/>
        <v>Модификация</v>
      </c>
      <c r="M16126" s="3">
        <f t="shared" si="1279"/>
        <v>0</v>
      </c>
      <c r="N16126" s="3" t="str">
        <f t="shared" si="1280"/>
        <v>Y</v>
      </c>
      <c r="O16126" t="s">
        <v>28008</v>
      </c>
      <c r="Q16126" t="str">
        <f t="shared" ref="Q16126:Q16189" si="1281">_xlfn.CONCAT("COPY ",B16126,".dat sel\",B16126,".dat")</f>
        <v>COPY 6014bc02.dat sel\6014bc02.dat</v>
      </c>
      <c r="R16126" t="str">
        <f>IF(ISNA(VLOOKUP(B16126,Rendered!$B$1:$C$1000,1,FALSE)),"N","Y")</f>
        <v>N</v>
      </c>
    </row>
    <row r="16127" spans="1:18" hidden="1" x14ac:dyDescent="0.35">
      <c r="A16127" t="s">
        <v>15534</v>
      </c>
      <c r="B16127" t="s">
        <v>15623</v>
      </c>
      <c r="C16127" t="s">
        <v>15624</v>
      </c>
      <c r="D16127" t="s">
        <v>13</v>
      </c>
      <c r="E16127">
        <v>2008</v>
      </c>
      <c r="F16127">
        <v>2008</v>
      </c>
      <c r="J16127">
        <f t="shared" si="1277"/>
        <v>0</v>
      </c>
      <c r="K16127" t="str">
        <f>IF(OR(J16127&gt;Ограничения!$B$1,Sheet!G8051&gt;Ограничения!$B$2,Sheet!H8051&gt;Ограничения!$B$2,Sheet!I8051&gt;Ограничения!$B$2,),"Not compatible","Compatible")</f>
        <v>Compatible</v>
      </c>
      <c r="L16127" t="str">
        <f t="shared" si="1278"/>
        <v>Модификация</v>
      </c>
      <c r="M16127" s="3">
        <f t="shared" si="1279"/>
        <v>1</v>
      </c>
      <c r="N16127" s="3" t="str">
        <f t="shared" si="1280"/>
        <v>Y</v>
      </c>
      <c r="O16127" t="s">
        <v>28008</v>
      </c>
      <c r="Q16127" t="str">
        <f t="shared" si="1281"/>
        <v>COPY 6014bc06.dat sel\6014bc06.dat</v>
      </c>
      <c r="R16127" t="str">
        <f>IF(ISNA(VLOOKUP(B16127,Rendered!$B$1:$C$1000,1,FALSE)),"N","Y")</f>
        <v>N</v>
      </c>
    </row>
    <row r="16128" spans="1:18" hidden="1" x14ac:dyDescent="0.35">
      <c r="A16128" t="s">
        <v>15534</v>
      </c>
      <c r="B16128" t="s">
        <v>15623</v>
      </c>
      <c r="C16128" t="s">
        <v>15624</v>
      </c>
      <c r="D16128" t="s">
        <v>13</v>
      </c>
      <c r="E16128">
        <v>2008</v>
      </c>
      <c r="F16128">
        <v>2008</v>
      </c>
      <c r="J16128">
        <f t="shared" si="1277"/>
        <v>0</v>
      </c>
      <c r="K16128" t="str">
        <f>IF(OR(J16128&gt;Ограничения!$B$1,Sheet!G11941&gt;Ограничения!$B$2,Sheet!H11941&gt;Ограничения!$B$2,Sheet!I11941&gt;Ограничения!$B$2,),"Not compatible","Compatible")</f>
        <v>Compatible</v>
      </c>
      <c r="L16128" t="str">
        <f t="shared" si="1278"/>
        <v>Модификация</v>
      </c>
      <c r="M16128" s="3">
        <f t="shared" si="1279"/>
        <v>0</v>
      </c>
      <c r="N16128" s="3" t="str">
        <f t="shared" si="1280"/>
        <v>Y</v>
      </c>
      <c r="O16128" t="s">
        <v>28008</v>
      </c>
      <c r="Q16128" t="str">
        <f t="shared" si="1281"/>
        <v>COPY 6014bc06.dat sel\6014bc06.dat</v>
      </c>
      <c r="R16128" t="str">
        <f>IF(ISNA(VLOOKUP(B16128,Rendered!$B$1:$C$1000,1,FALSE)),"N","Y")</f>
        <v>N</v>
      </c>
    </row>
    <row r="16129" spans="1:18" hidden="1" x14ac:dyDescent="0.35">
      <c r="A16129" t="s">
        <v>13715</v>
      </c>
      <c r="B16129" t="s">
        <v>22067</v>
      </c>
      <c r="C16129" t="s">
        <v>22068</v>
      </c>
      <c r="D16129" t="s">
        <v>30</v>
      </c>
      <c r="E16129">
        <v>1991</v>
      </c>
      <c r="F16129">
        <v>2003</v>
      </c>
      <c r="J16129">
        <f t="shared" si="1277"/>
        <v>0</v>
      </c>
      <c r="K16129" t="str">
        <f>IF(OR(J16129&gt;Ограничения!$B$1,Sheet!G11636&gt;Ограничения!$B$2,Sheet!H11636&gt;Ограничения!$B$2,Sheet!I11636&gt;Ограничения!$B$2,),"Not compatible","Compatible")</f>
        <v>Compatible</v>
      </c>
      <c r="L16129" t="str">
        <f t="shared" si="1278"/>
        <v>Модификация</v>
      </c>
      <c r="M16129" s="3">
        <f t="shared" si="1279"/>
        <v>0.42857142857142855</v>
      </c>
      <c r="N16129" s="3" t="str">
        <f t="shared" si="1280"/>
        <v>Y</v>
      </c>
      <c r="O16129" t="s">
        <v>28008</v>
      </c>
      <c r="Q16129" t="str">
        <f t="shared" si="1281"/>
        <v>COPY 6014a.dat sel\6014a.dat</v>
      </c>
      <c r="R16129" t="str">
        <f>IF(ISNA(VLOOKUP(B16129,Rendered!$B$1:$C$1000,1,FALSE)),"N","Y")</f>
        <v>N</v>
      </c>
    </row>
    <row r="16130" spans="1:18" hidden="1" x14ac:dyDescent="0.35">
      <c r="A16130" t="s">
        <v>15534</v>
      </c>
      <c r="B16130" t="s">
        <v>15625</v>
      </c>
      <c r="C16130" t="s">
        <v>15626</v>
      </c>
      <c r="D16130" t="s">
        <v>30</v>
      </c>
      <c r="E16130">
        <v>1991</v>
      </c>
      <c r="F16130">
        <v>2003</v>
      </c>
      <c r="J16130">
        <f t="shared" ref="J16130:J16193" si="1282">SUM(G16130:I16130)</f>
        <v>0</v>
      </c>
      <c r="K16130" t="str">
        <f>IF(OR(J16130&gt;Ограничения!$B$1,Sheet!G8052&gt;Ограничения!$B$2,Sheet!H8052&gt;Ограничения!$B$2,Sheet!I8052&gt;Ограничения!$B$2,),"Not compatible","Compatible")</f>
        <v>Compatible</v>
      </c>
      <c r="L16130" t="str">
        <f t="shared" ref="L16130:L16193" si="1283">IFERROR(B16130+1-1,"Модификация")</f>
        <v>Модификация</v>
      </c>
      <c r="M16130" s="3">
        <f t="shared" si="1279"/>
        <v>1</v>
      </c>
      <c r="N16130" s="3" t="str">
        <f t="shared" si="1280"/>
        <v>Y</v>
      </c>
      <c r="O16130" t="s">
        <v>28008</v>
      </c>
      <c r="Q16130" t="str">
        <f t="shared" si="1281"/>
        <v>COPY 6014ac01.dat sel\6014ac01.dat</v>
      </c>
      <c r="R16130" t="str">
        <f>IF(ISNA(VLOOKUP(B16130,Rendered!$B$1:$C$1000,1,FALSE)),"N","Y")</f>
        <v>N</v>
      </c>
    </row>
    <row r="16131" spans="1:18" hidden="1" x14ac:dyDescent="0.35">
      <c r="A16131" t="s">
        <v>15534</v>
      </c>
      <c r="B16131" t="s">
        <v>15625</v>
      </c>
      <c r="C16131" t="s">
        <v>15626</v>
      </c>
      <c r="D16131" t="s">
        <v>30</v>
      </c>
      <c r="E16131">
        <v>1991</v>
      </c>
      <c r="F16131">
        <v>2003</v>
      </c>
      <c r="J16131">
        <f t="shared" si="1282"/>
        <v>0</v>
      </c>
      <c r="K16131" t="str">
        <f>IF(OR(J16131&gt;Ограничения!$B$1,Sheet!G11942&gt;Ограничения!$B$2,Sheet!H11942&gt;Ограничения!$B$2,Sheet!I11942&gt;Ограничения!$B$2,),"Not compatible","Compatible")</f>
        <v>Compatible</v>
      </c>
      <c r="L16131" t="str">
        <f t="shared" si="1283"/>
        <v>Модификация</v>
      </c>
      <c r="M16131" s="3">
        <f t="shared" ref="M16131:M16194" si="1284">IF(ISERR(FIND(C16131,C16132)),0,LEN(C16131)/LEN(C16132))</f>
        <v>0</v>
      </c>
      <c r="N16131" s="3" t="str">
        <f t="shared" ref="N16131:N16194" si="1285">IF(OR(M16131&gt;0,M16130&gt;0),"Y","N")</f>
        <v>Y</v>
      </c>
      <c r="O16131" t="s">
        <v>28008</v>
      </c>
      <c r="Q16131" t="str">
        <f t="shared" si="1281"/>
        <v>COPY 6014ac01.dat sel\6014ac01.dat</v>
      </c>
      <c r="R16131" t="str">
        <f>IF(ISNA(VLOOKUP(B16131,Rendered!$B$1:$C$1000,1,FALSE)),"N","Y")</f>
        <v>N</v>
      </c>
    </row>
    <row r="16132" spans="1:18" hidden="1" x14ac:dyDescent="0.35">
      <c r="A16132" t="s">
        <v>13715</v>
      </c>
      <c r="B16132" t="s">
        <v>22069</v>
      </c>
      <c r="C16132" t="s">
        <v>22070</v>
      </c>
      <c r="D16132" t="s">
        <v>27</v>
      </c>
      <c r="E16132">
        <v>2011</v>
      </c>
      <c r="F16132">
        <v>2017</v>
      </c>
      <c r="J16132">
        <f t="shared" si="1282"/>
        <v>0</v>
      </c>
      <c r="K16132" t="str">
        <f>IF(OR(J16132&gt;Ограничения!$B$1,Sheet!G11637&gt;Ограничения!$B$2,Sheet!H11637&gt;Ограничения!$B$2,Sheet!I11637&gt;Ограничения!$B$2,),"Not compatible","Compatible")</f>
        <v>Compatible</v>
      </c>
      <c r="L16132">
        <f t="shared" si="1283"/>
        <v>50944</v>
      </c>
      <c r="M16132" s="3">
        <f t="shared" si="1284"/>
        <v>0.35869565217391303</v>
      </c>
      <c r="N16132" s="3" t="str">
        <f t="shared" si="1285"/>
        <v>Y</v>
      </c>
      <c r="O16132" t="s">
        <v>28007</v>
      </c>
      <c r="P16132">
        <v>3</v>
      </c>
      <c r="Q16132" t="str">
        <f t="shared" si="1281"/>
        <v>COPY 50944.dat sel\50944.dat</v>
      </c>
      <c r="R16132" t="str">
        <f>IF(ISNA(VLOOKUP(B16132,Rendered!$B$1:$C$1000,1,FALSE)),"N","Y")</f>
        <v>N</v>
      </c>
    </row>
    <row r="16133" spans="1:18" hidden="1" x14ac:dyDescent="0.35">
      <c r="A16133" t="s">
        <v>15534</v>
      </c>
      <c r="B16133" t="s">
        <v>15627</v>
      </c>
      <c r="C16133" t="s">
        <v>15628</v>
      </c>
      <c r="D16133" t="s">
        <v>27</v>
      </c>
      <c r="E16133">
        <v>2011</v>
      </c>
      <c r="F16133">
        <v>2017</v>
      </c>
      <c r="J16133">
        <f t="shared" si="1282"/>
        <v>0</v>
      </c>
      <c r="K16133" t="str">
        <f>IF(OR(J16133&gt;Ограничения!$B$1,Sheet!G8053&gt;Ограничения!$B$2,Sheet!H8053&gt;Ограничения!$B$2,Sheet!I8053&gt;Ограничения!$B$2,),"Not compatible","Compatible")</f>
        <v>Compatible</v>
      </c>
      <c r="L16133" t="str">
        <f t="shared" si="1283"/>
        <v>Модификация</v>
      </c>
      <c r="M16133" s="3">
        <f t="shared" si="1284"/>
        <v>1</v>
      </c>
      <c r="N16133" s="3" t="str">
        <f t="shared" si="1285"/>
        <v>Y</v>
      </c>
      <c r="O16133" t="s">
        <v>28008</v>
      </c>
      <c r="Q16133" t="str">
        <f t="shared" si="1281"/>
        <v>COPY 50944c01.dat sel\50944c01.dat</v>
      </c>
      <c r="R16133" t="str">
        <f>IF(ISNA(VLOOKUP(B16133,Rendered!$B$1:$C$1000,1,FALSE)),"N","Y")</f>
        <v>N</v>
      </c>
    </row>
    <row r="16134" spans="1:18" hidden="1" x14ac:dyDescent="0.35">
      <c r="A16134" t="s">
        <v>15534</v>
      </c>
      <c r="B16134" t="s">
        <v>15627</v>
      </c>
      <c r="C16134" t="s">
        <v>15628</v>
      </c>
      <c r="D16134" t="s">
        <v>27</v>
      </c>
      <c r="E16134">
        <v>2011</v>
      </c>
      <c r="F16134">
        <v>2017</v>
      </c>
      <c r="J16134">
        <f t="shared" si="1282"/>
        <v>0</v>
      </c>
      <c r="K16134" t="str">
        <f>IF(OR(J16134&gt;Ограничения!$B$1,Sheet!G11943&gt;Ограничения!$B$2,Sheet!H11943&gt;Ограничения!$B$2,Sheet!I11943&gt;Ограничения!$B$2,),"Not compatible","Compatible")</f>
        <v>Compatible</v>
      </c>
      <c r="L16134" t="str">
        <f t="shared" si="1283"/>
        <v>Модификация</v>
      </c>
      <c r="M16134" s="3">
        <f t="shared" si="1284"/>
        <v>0</v>
      </c>
      <c r="N16134" s="3" t="str">
        <f t="shared" si="1285"/>
        <v>Y</v>
      </c>
      <c r="O16134" t="s">
        <v>28008</v>
      </c>
      <c r="Q16134" t="str">
        <f t="shared" si="1281"/>
        <v>COPY 50944c01.dat sel\50944c01.dat</v>
      </c>
      <c r="R16134" t="str">
        <f>IF(ISNA(VLOOKUP(B16134,Rendered!$B$1:$C$1000,1,FALSE)),"N","Y")</f>
        <v>N</v>
      </c>
    </row>
    <row r="16135" spans="1:18" hidden="1" x14ac:dyDescent="0.35">
      <c r="A16135" t="s">
        <v>15534</v>
      </c>
      <c r="B16135" t="s">
        <v>15629</v>
      </c>
      <c r="C16135" t="s">
        <v>15630</v>
      </c>
      <c r="D16135" t="s">
        <v>13</v>
      </c>
      <c r="E16135">
        <v>2015</v>
      </c>
      <c r="F16135">
        <v>2015</v>
      </c>
      <c r="J16135">
        <f t="shared" si="1282"/>
        <v>0</v>
      </c>
      <c r="K16135" t="str">
        <f>IF(OR(J16135&gt;Ограничения!$B$1,Sheet!G8054&gt;Ограничения!$B$2,Sheet!H8054&gt;Ограничения!$B$2,Sheet!I8054&gt;Ограничения!$B$2,),"Not compatible","Compatible")</f>
        <v>Compatible</v>
      </c>
      <c r="L16135" t="str">
        <f t="shared" si="1283"/>
        <v>Модификация</v>
      </c>
      <c r="M16135" s="3">
        <f t="shared" si="1284"/>
        <v>1</v>
      </c>
      <c r="N16135" s="3" t="str">
        <f t="shared" si="1285"/>
        <v>Y</v>
      </c>
      <c r="O16135" t="s">
        <v>28008</v>
      </c>
      <c r="Q16135" t="str">
        <f t="shared" si="1281"/>
        <v>COPY 50944c02.dat sel\50944c02.dat</v>
      </c>
      <c r="R16135" t="str">
        <f>IF(ISNA(VLOOKUP(B16135,Rendered!$B$1:$C$1000,1,FALSE)),"N","Y")</f>
        <v>N</v>
      </c>
    </row>
    <row r="16136" spans="1:18" hidden="1" x14ac:dyDescent="0.35">
      <c r="A16136" t="s">
        <v>15534</v>
      </c>
      <c r="B16136" t="s">
        <v>15629</v>
      </c>
      <c r="C16136" t="s">
        <v>15630</v>
      </c>
      <c r="D16136" t="s">
        <v>13</v>
      </c>
      <c r="E16136">
        <v>2015</v>
      </c>
      <c r="F16136">
        <v>2015</v>
      </c>
      <c r="J16136">
        <f t="shared" si="1282"/>
        <v>0</v>
      </c>
      <c r="K16136" t="str">
        <f>IF(OR(J16136&gt;Ограничения!$B$1,Sheet!G11944&gt;Ограничения!$B$2,Sheet!H11944&gt;Ограничения!$B$2,Sheet!I11944&gt;Ограничения!$B$2,),"Not compatible","Compatible")</f>
        <v>Compatible</v>
      </c>
      <c r="L16136" t="str">
        <f t="shared" si="1283"/>
        <v>Модификация</v>
      </c>
      <c r="M16136" s="3">
        <f t="shared" si="1284"/>
        <v>0</v>
      </c>
      <c r="N16136" s="3" t="str">
        <f t="shared" si="1285"/>
        <v>Y</v>
      </c>
      <c r="O16136" t="s">
        <v>28008</v>
      </c>
      <c r="Q16136" t="str">
        <f t="shared" si="1281"/>
        <v>COPY 50944c02.dat sel\50944c02.dat</v>
      </c>
      <c r="R16136" t="str">
        <f>IF(ISNA(VLOOKUP(B16136,Rendered!$B$1:$C$1000,1,FALSE)),"N","Y")</f>
        <v>N</v>
      </c>
    </row>
    <row r="16137" spans="1:18" hidden="1" x14ac:dyDescent="0.35">
      <c r="A16137" t="s">
        <v>13715</v>
      </c>
      <c r="B16137" t="s">
        <v>22071</v>
      </c>
      <c r="C16137" t="s">
        <v>22072</v>
      </c>
      <c r="D16137" t="s">
        <v>13</v>
      </c>
      <c r="E16137">
        <v>2014</v>
      </c>
      <c r="F16137">
        <v>2014</v>
      </c>
      <c r="J16137">
        <f t="shared" si="1282"/>
        <v>0</v>
      </c>
      <c r="K16137" t="str">
        <f>IF(OR(J16137&gt;Ограничения!$B$1,Sheet!G11638&gt;Ограничения!$B$2,Sheet!H11638&gt;Ограничения!$B$2,Sheet!I11638&gt;Ограничения!$B$2,),"Not compatible","Compatible")</f>
        <v>Compatible</v>
      </c>
      <c r="L16137" t="str">
        <f t="shared" si="1283"/>
        <v>Модификация</v>
      </c>
      <c r="M16137" s="3">
        <f t="shared" si="1284"/>
        <v>0.48360655737704916</v>
      </c>
      <c r="N16137" s="3" t="str">
        <f t="shared" si="1285"/>
        <v>Y</v>
      </c>
      <c r="O16137" t="s">
        <v>28008</v>
      </c>
      <c r="Q16137" t="str">
        <f t="shared" si="1281"/>
        <v>COPY 50944pb02.dat sel\50944pb02.dat</v>
      </c>
      <c r="R16137" t="str">
        <f>IF(ISNA(VLOOKUP(B16137,Rendered!$B$1:$C$1000,1,FALSE)),"N","Y")</f>
        <v>N</v>
      </c>
    </row>
    <row r="16138" spans="1:18" hidden="1" x14ac:dyDescent="0.35">
      <c r="A16138" t="s">
        <v>15534</v>
      </c>
      <c r="B16138" t="s">
        <v>15631</v>
      </c>
      <c r="C16138" t="s">
        <v>15632</v>
      </c>
      <c r="D16138" t="s">
        <v>13</v>
      </c>
      <c r="E16138">
        <v>2014</v>
      </c>
      <c r="F16138">
        <v>2014</v>
      </c>
      <c r="J16138">
        <f t="shared" si="1282"/>
        <v>0</v>
      </c>
      <c r="K16138" t="str">
        <f>IF(OR(J16138&gt;Ограничения!$B$1,Sheet!G8055&gt;Ограничения!$B$2,Sheet!H8055&gt;Ограничения!$B$2,Sheet!I8055&gt;Ограничения!$B$2,),"Not compatible","Compatible")</f>
        <v>Compatible</v>
      </c>
      <c r="L16138" t="str">
        <f t="shared" si="1283"/>
        <v>Модификация</v>
      </c>
      <c r="M16138" s="3">
        <f t="shared" si="1284"/>
        <v>1</v>
      </c>
      <c r="N16138" s="3" t="str">
        <f t="shared" si="1285"/>
        <v>Y</v>
      </c>
      <c r="O16138" t="s">
        <v>28008</v>
      </c>
      <c r="Q16138" t="str">
        <f t="shared" si="1281"/>
        <v>COPY 50944pb02c01.dat sel\50944pb02c01.dat</v>
      </c>
      <c r="R16138" t="str">
        <f>IF(ISNA(VLOOKUP(B16138,Rendered!$B$1:$C$1000,1,FALSE)),"N","Y")</f>
        <v>N</v>
      </c>
    </row>
    <row r="16139" spans="1:18" hidden="1" x14ac:dyDescent="0.35">
      <c r="A16139" t="s">
        <v>15534</v>
      </c>
      <c r="B16139" t="s">
        <v>15631</v>
      </c>
      <c r="C16139" t="s">
        <v>15632</v>
      </c>
      <c r="D16139" t="s">
        <v>13</v>
      </c>
      <c r="E16139">
        <v>2014</v>
      </c>
      <c r="F16139">
        <v>2014</v>
      </c>
      <c r="J16139">
        <f t="shared" si="1282"/>
        <v>0</v>
      </c>
      <c r="K16139" t="str">
        <f>IF(OR(J16139&gt;Ограничения!$B$1,Sheet!G11945&gt;Ограничения!$B$2,Sheet!H11945&gt;Ограничения!$B$2,Sheet!I11945&gt;Ограничения!$B$2,),"Not compatible","Compatible")</f>
        <v>Compatible</v>
      </c>
      <c r="L16139" t="str">
        <f t="shared" si="1283"/>
        <v>Модификация</v>
      </c>
      <c r="M16139" s="3">
        <f t="shared" si="1284"/>
        <v>0</v>
      </c>
      <c r="N16139" s="3" t="str">
        <f t="shared" si="1285"/>
        <v>Y</v>
      </c>
      <c r="O16139" t="s">
        <v>28008</v>
      </c>
      <c r="Q16139" t="str">
        <f t="shared" si="1281"/>
        <v>COPY 50944pb02c01.dat sel\50944pb02c01.dat</v>
      </c>
      <c r="R16139" t="str">
        <f>IF(ISNA(VLOOKUP(B16139,Rendered!$B$1:$C$1000,1,FALSE)),"N","Y")</f>
        <v>N</v>
      </c>
    </row>
    <row r="16140" spans="1:18" hidden="1" x14ac:dyDescent="0.35">
      <c r="A16140" t="s">
        <v>13715</v>
      </c>
      <c r="B16140" t="s">
        <v>22073</v>
      </c>
      <c r="C16140" t="s">
        <v>22074</v>
      </c>
      <c r="D16140" t="s">
        <v>13</v>
      </c>
      <c r="E16140">
        <v>2005</v>
      </c>
      <c r="F16140">
        <v>2014</v>
      </c>
      <c r="J16140">
        <f t="shared" si="1282"/>
        <v>0</v>
      </c>
      <c r="K16140" t="str">
        <f>IF(OR(J16140&gt;Ограничения!$B$1,Sheet!G11639&gt;Ограничения!$B$2,Sheet!H11639&gt;Ограничения!$B$2,Sheet!I11639&gt;Ограничения!$B$2,),"Not compatible","Compatible")</f>
        <v>Compatible</v>
      </c>
      <c r="L16140" t="str">
        <f t="shared" si="1283"/>
        <v>Модификация</v>
      </c>
      <c r="M16140" s="3">
        <f t="shared" si="1284"/>
        <v>0.49193548387096775</v>
      </c>
      <c r="N16140" s="3" t="str">
        <f t="shared" si="1285"/>
        <v>Y</v>
      </c>
      <c r="O16140" t="s">
        <v>28008</v>
      </c>
      <c r="Q16140" t="str">
        <f t="shared" si="1281"/>
        <v>COPY 50944pb01.dat sel\50944pb01.dat</v>
      </c>
      <c r="R16140" t="str">
        <f>IF(ISNA(VLOOKUP(B16140,Rendered!$B$1:$C$1000,1,FALSE)),"N","Y")</f>
        <v>N</v>
      </c>
    </row>
    <row r="16141" spans="1:18" hidden="1" x14ac:dyDescent="0.35">
      <c r="A16141" t="s">
        <v>15534</v>
      </c>
      <c r="B16141" t="s">
        <v>15633</v>
      </c>
      <c r="C16141" t="s">
        <v>15634</v>
      </c>
      <c r="D16141" t="s">
        <v>13</v>
      </c>
      <c r="E16141">
        <v>2005</v>
      </c>
      <c r="F16141">
        <v>2014</v>
      </c>
      <c r="J16141">
        <f t="shared" si="1282"/>
        <v>0</v>
      </c>
      <c r="K16141" t="str">
        <f>IF(OR(J16141&gt;Ограничения!$B$1,Sheet!G8056&gt;Ограничения!$B$2,Sheet!H8056&gt;Ограничения!$B$2,Sheet!I8056&gt;Ограничения!$B$2,),"Not compatible","Compatible")</f>
        <v>Compatible</v>
      </c>
      <c r="L16141" t="str">
        <f t="shared" si="1283"/>
        <v>Модификация</v>
      </c>
      <c r="M16141" s="3">
        <f t="shared" si="1284"/>
        <v>1</v>
      </c>
      <c r="N16141" s="3" t="str">
        <f t="shared" si="1285"/>
        <v>Y</v>
      </c>
      <c r="O16141" t="s">
        <v>28008</v>
      </c>
      <c r="Q16141" t="str">
        <f t="shared" si="1281"/>
        <v>COPY 50944pb01c01.dat sel\50944pb01c01.dat</v>
      </c>
      <c r="R16141" t="str">
        <f>IF(ISNA(VLOOKUP(B16141,Rendered!$B$1:$C$1000,1,FALSE)),"N","Y")</f>
        <v>N</v>
      </c>
    </row>
    <row r="16142" spans="1:18" hidden="1" x14ac:dyDescent="0.35">
      <c r="A16142" t="s">
        <v>15534</v>
      </c>
      <c r="B16142" t="s">
        <v>15633</v>
      </c>
      <c r="C16142" t="s">
        <v>15634</v>
      </c>
      <c r="D16142" t="s">
        <v>13</v>
      </c>
      <c r="E16142">
        <v>2005</v>
      </c>
      <c r="F16142">
        <v>2014</v>
      </c>
      <c r="J16142">
        <f t="shared" si="1282"/>
        <v>0</v>
      </c>
      <c r="K16142" t="str">
        <f>IF(OR(J16142&gt;Ограничения!$B$1,Sheet!G11946&gt;Ограничения!$B$2,Sheet!H11946&gt;Ограничения!$B$2,Sheet!I11946&gt;Ограничения!$B$2,),"Not compatible","Compatible")</f>
        <v>Compatible</v>
      </c>
      <c r="L16142" t="str">
        <f t="shared" si="1283"/>
        <v>Модификация</v>
      </c>
      <c r="M16142" s="3">
        <f t="shared" si="1284"/>
        <v>0</v>
      </c>
      <c r="N16142" s="3" t="str">
        <f t="shared" si="1285"/>
        <v>Y</v>
      </c>
      <c r="O16142" t="s">
        <v>28008</v>
      </c>
      <c r="Q16142" t="str">
        <f t="shared" si="1281"/>
        <v>COPY 50944pb01c01.dat sel\50944pb01c01.dat</v>
      </c>
      <c r="R16142" t="str">
        <f>IF(ISNA(VLOOKUP(B16142,Rendered!$B$1:$C$1000,1,FALSE)),"N","Y")</f>
        <v>N</v>
      </c>
    </row>
    <row r="16143" spans="1:18" hidden="1" x14ac:dyDescent="0.35">
      <c r="A16143" t="s">
        <v>15534</v>
      </c>
      <c r="B16143" t="s">
        <v>15635</v>
      </c>
      <c r="C16143" t="s">
        <v>15636</v>
      </c>
      <c r="D16143" t="s">
        <v>13</v>
      </c>
      <c r="E16143">
        <v>2010</v>
      </c>
      <c r="F16143">
        <v>2012</v>
      </c>
      <c r="J16143">
        <f t="shared" si="1282"/>
        <v>0</v>
      </c>
      <c r="K16143" t="str">
        <f>IF(OR(J16143&gt;Ограничения!$B$1,Sheet!G8057&gt;Ограничения!$B$2,Sheet!H8057&gt;Ограничения!$B$2,Sheet!I8057&gt;Ограничения!$B$2,),"Not compatible","Compatible")</f>
        <v>Compatible</v>
      </c>
      <c r="L16143" t="str">
        <f t="shared" si="1283"/>
        <v>Модификация</v>
      </c>
      <c r="M16143" s="3">
        <f t="shared" si="1284"/>
        <v>1</v>
      </c>
      <c r="N16143" s="3" t="str">
        <f t="shared" si="1285"/>
        <v>Y</v>
      </c>
      <c r="O16143" t="s">
        <v>28008</v>
      </c>
      <c r="Q16143" t="str">
        <f t="shared" si="1281"/>
        <v>COPY 50944pb01c02.dat sel\50944pb01c02.dat</v>
      </c>
      <c r="R16143" t="str">
        <f>IF(ISNA(VLOOKUP(B16143,Rendered!$B$1:$C$1000,1,FALSE)),"N","Y")</f>
        <v>N</v>
      </c>
    </row>
    <row r="16144" spans="1:18" hidden="1" x14ac:dyDescent="0.35">
      <c r="A16144" t="s">
        <v>15534</v>
      </c>
      <c r="B16144" t="s">
        <v>15635</v>
      </c>
      <c r="C16144" t="s">
        <v>15636</v>
      </c>
      <c r="D16144" t="s">
        <v>13</v>
      </c>
      <c r="E16144">
        <v>2010</v>
      </c>
      <c r="F16144">
        <v>2012</v>
      </c>
      <c r="J16144">
        <f t="shared" si="1282"/>
        <v>0</v>
      </c>
      <c r="K16144" t="str">
        <f>IF(OR(J16144&gt;Ограничения!$B$1,Sheet!G11947&gt;Ограничения!$B$2,Sheet!H11947&gt;Ограничения!$B$2,Sheet!I11947&gt;Ограничения!$B$2,),"Not compatible","Compatible")</f>
        <v>Compatible</v>
      </c>
      <c r="L16144" t="str">
        <f t="shared" si="1283"/>
        <v>Модификация</v>
      </c>
      <c r="M16144" s="3">
        <f t="shared" si="1284"/>
        <v>0</v>
      </c>
      <c r="N16144" s="3" t="str">
        <f t="shared" si="1285"/>
        <v>Y</v>
      </c>
      <c r="O16144" t="s">
        <v>28008</v>
      </c>
      <c r="Q16144" t="str">
        <f t="shared" si="1281"/>
        <v>COPY 50944pb01c02.dat sel\50944pb01c02.dat</v>
      </c>
      <c r="R16144" t="str">
        <f>IF(ISNA(VLOOKUP(B16144,Rendered!$B$1:$C$1000,1,FALSE)),"N","Y")</f>
        <v>N</v>
      </c>
    </row>
    <row r="16145" spans="1:18" hidden="1" x14ac:dyDescent="0.35">
      <c r="A16145" t="s">
        <v>15534</v>
      </c>
      <c r="B16145" t="s">
        <v>15639</v>
      </c>
      <c r="C16145" t="s">
        <v>15640</v>
      </c>
      <c r="D16145" t="s">
        <v>13</v>
      </c>
      <c r="E16145">
        <v>2010</v>
      </c>
      <c r="F16145">
        <v>2013</v>
      </c>
      <c r="J16145">
        <f t="shared" si="1282"/>
        <v>0</v>
      </c>
      <c r="K16145" t="str">
        <f>IF(OR(J16145&gt;Ограничения!$B$1,Sheet!G8059&gt;Ограничения!$B$2,Sheet!H8059&gt;Ограничения!$B$2,Sheet!I8059&gt;Ограничения!$B$2,),"Not compatible","Compatible")</f>
        <v>Compatible</v>
      </c>
      <c r="L16145" t="str">
        <f t="shared" si="1283"/>
        <v>Модификация</v>
      </c>
      <c r="M16145" s="3">
        <f t="shared" si="1284"/>
        <v>1</v>
      </c>
      <c r="N16145" s="3" t="str">
        <f t="shared" si="1285"/>
        <v>Y</v>
      </c>
      <c r="O16145" t="s">
        <v>28008</v>
      </c>
      <c r="Q16145" t="str">
        <f t="shared" si="1281"/>
        <v>COPY 50944pb01c04.dat sel\50944pb01c04.dat</v>
      </c>
      <c r="R16145" t="str">
        <f>IF(ISNA(VLOOKUP(B16145,Rendered!$B$1:$C$1000,1,FALSE)),"N","Y")</f>
        <v>N</v>
      </c>
    </row>
    <row r="16146" spans="1:18" hidden="1" x14ac:dyDescent="0.35">
      <c r="A16146" t="s">
        <v>15534</v>
      </c>
      <c r="B16146" t="s">
        <v>15639</v>
      </c>
      <c r="C16146" t="s">
        <v>15640</v>
      </c>
      <c r="D16146" t="s">
        <v>13</v>
      </c>
      <c r="E16146">
        <v>2010</v>
      </c>
      <c r="F16146">
        <v>2013</v>
      </c>
      <c r="J16146">
        <f t="shared" si="1282"/>
        <v>0</v>
      </c>
      <c r="K16146" t="str">
        <f>IF(OR(J16146&gt;Ограничения!$B$1,Sheet!G11949&gt;Ограничения!$B$2,Sheet!H11949&gt;Ограничения!$B$2,Sheet!I11949&gt;Ограничения!$B$2,),"Not compatible","Compatible")</f>
        <v>Compatible</v>
      </c>
      <c r="L16146" t="str">
        <f t="shared" si="1283"/>
        <v>Модификация</v>
      </c>
      <c r="M16146" s="3">
        <f t="shared" si="1284"/>
        <v>0</v>
      </c>
      <c r="N16146" s="3" t="str">
        <f t="shared" si="1285"/>
        <v>Y</v>
      </c>
      <c r="O16146" t="s">
        <v>28008</v>
      </c>
      <c r="Q16146" t="str">
        <f t="shared" si="1281"/>
        <v>COPY 50944pb01c04.dat sel\50944pb01c04.dat</v>
      </c>
      <c r="R16146" t="str">
        <f>IF(ISNA(VLOOKUP(B16146,Rendered!$B$1:$C$1000,1,FALSE)),"N","Y")</f>
        <v>N</v>
      </c>
    </row>
    <row r="16147" spans="1:18" hidden="1" x14ac:dyDescent="0.35">
      <c r="A16147" t="s">
        <v>15534</v>
      </c>
      <c r="B16147" t="s">
        <v>15637</v>
      </c>
      <c r="C16147" t="s">
        <v>15638</v>
      </c>
      <c r="D16147" t="s">
        <v>13</v>
      </c>
      <c r="E16147">
        <v>2006</v>
      </c>
      <c r="F16147">
        <v>2010</v>
      </c>
      <c r="J16147">
        <f t="shared" si="1282"/>
        <v>0</v>
      </c>
      <c r="K16147" t="str">
        <f>IF(OR(J16147&gt;Ограничения!$B$1,Sheet!G8058&gt;Ограничения!$B$2,Sheet!H8058&gt;Ограничения!$B$2,Sheet!I8058&gt;Ограничения!$B$2,),"Not compatible","Compatible")</f>
        <v>Compatible</v>
      </c>
      <c r="L16147" t="str">
        <f t="shared" si="1283"/>
        <v>Модификация</v>
      </c>
      <c r="M16147" s="3">
        <f t="shared" si="1284"/>
        <v>1</v>
      </c>
      <c r="N16147" s="3" t="str">
        <f t="shared" si="1285"/>
        <v>Y</v>
      </c>
      <c r="O16147" t="s">
        <v>28008</v>
      </c>
      <c r="Q16147" t="str">
        <f t="shared" si="1281"/>
        <v>COPY 50944pb01c03.dat sel\50944pb01c03.dat</v>
      </c>
      <c r="R16147" t="str">
        <f>IF(ISNA(VLOOKUP(B16147,Rendered!$B$1:$C$1000,1,FALSE)),"N","Y")</f>
        <v>N</v>
      </c>
    </row>
    <row r="16148" spans="1:18" hidden="1" x14ac:dyDescent="0.35">
      <c r="A16148" t="s">
        <v>15534</v>
      </c>
      <c r="B16148" t="s">
        <v>15637</v>
      </c>
      <c r="C16148" t="s">
        <v>15638</v>
      </c>
      <c r="D16148" t="s">
        <v>13</v>
      </c>
      <c r="E16148">
        <v>2006</v>
      </c>
      <c r="F16148">
        <v>2010</v>
      </c>
      <c r="J16148">
        <f t="shared" si="1282"/>
        <v>0</v>
      </c>
      <c r="K16148" t="str">
        <f>IF(OR(J16148&gt;Ограничения!$B$1,Sheet!G11948&gt;Ограничения!$B$2,Sheet!H11948&gt;Ограничения!$B$2,Sheet!I11948&gt;Ограничения!$B$2,),"Not compatible","Compatible")</f>
        <v>Compatible</v>
      </c>
      <c r="L16148" t="str">
        <f t="shared" si="1283"/>
        <v>Модификация</v>
      </c>
      <c r="M16148" s="3">
        <f t="shared" si="1284"/>
        <v>0</v>
      </c>
      <c r="N16148" s="3" t="str">
        <f t="shared" si="1285"/>
        <v>Y</v>
      </c>
      <c r="O16148" t="s">
        <v>28008</v>
      </c>
      <c r="Q16148" t="str">
        <f t="shared" si="1281"/>
        <v>COPY 50944pb01c03.dat sel\50944pb01c03.dat</v>
      </c>
      <c r="R16148" t="str">
        <f>IF(ISNA(VLOOKUP(B16148,Rendered!$B$1:$C$1000,1,FALSE)),"N","Y")</f>
        <v>N</v>
      </c>
    </row>
    <row r="16149" spans="1:18" hidden="1" x14ac:dyDescent="0.35">
      <c r="A16149" t="s">
        <v>13715</v>
      </c>
      <c r="B16149" t="s">
        <v>22075</v>
      </c>
      <c r="C16149" t="s">
        <v>22076</v>
      </c>
      <c r="D16149" t="s">
        <v>13</v>
      </c>
      <c r="E16149">
        <v>2017</v>
      </c>
      <c r="F16149">
        <v>2017</v>
      </c>
      <c r="J16149">
        <f t="shared" si="1282"/>
        <v>0</v>
      </c>
      <c r="K16149" t="str">
        <f>IF(OR(J16149&gt;Ограничения!$B$1,Sheet!G11640&gt;Ограничения!$B$2,Sheet!H11640&gt;Ограничения!$B$2,Sheet!I11640&gt;Ограничения!$B$2,),"Not compatible","Compatible")</f>
        <v>Compatible</v>
      </c>
      <c r="L16149">
        <f t="shared" si="1283"/>
        <v>30838</v>
      </c>
      <c r="M16149" s="3">
        <f t="shared" si="1284"/>
        <v>0.41</v>
      </c>
      <c r="N16149" s="3" t="str">
        <f t="shared" si="1285"/>
        <v>Y</v>
      </c>
      <c r="O16149" t="s">
        <v>28007</v>
      </c>
      <c r="P16149">
        <v>3</v>
      </c>
      <c r="Q16149" t="str">
        <f t="shared" si="1281"/>
        <v>COPY 30838.dat sel\30838.dat</v>
      </c>
      <c r="R16149" t="str">
        <f>IF(ISNA(VLOOKUP(B16149,Rendered!$B$1:$C$1000,1,FALSE)),"N","Y")</f>
        <v>N</v>
      </c>
    </row>
    <row r="16150" spans="1:18" hidden="1" x14ac:dyDescent="0.35">
      <c r="A16150" t="s">
        <v>15534</v>
      </c>
      <c r="B16150" t="s">
        <v>15641</v>
      </c>
      <c r="C16150" t="s">
        <v>15642</v>
      </c>
      <c r="D16150" t="s">
        <v>13</v>
      </c>
      <c r="E16150">
        <v>2017</v>
      </c>
      <c r="F16150">
        <v>2017</v>
      </c>
      <c r="J16150">
        <f t="shared" si="1282"/>
        <v>0</v>
      </c>
      <c r="K16150" t="str">
        <f>IF(OR(J16150&gt;Ограничения!$B$1,Sheet!G8060&gt;Ограничения!$B$2,Sheet!H8060&gt;Ограничения!$B$2,Sheet!I8060&gt;Ограничения!$B$2,),"Not compatible","Compatible")</f>
        <v>Compatible</v>
      </c>
      <c r="L16150" t="str">
        <f t="shared" si="1283"/>
        <v>Модификация</v>
      </c>
      <c r="M16150" s="3">
        <f t="shared" si="1284"/>
        <v>1</v>
      </c>
      <c r="N16150" s="3" t="str">
        <f t="shared" si="1285"/>
        <v>Y</v>
      </c>
      <c r="O16150" t="s">
        <v>28008</v>
      </c>
      <c r="Q16150" t="str">
        <f t="shared" si="1281"/>
        <v>COPY 30838c01.dat sel\30838c01.dat</v>
      </c>
      <c r="R16150" t="str">
        <f>IF(ISNA(VLOOKUP(B16150,Rendered!$B$1:$C$1000,1,FALSE)),"N","Y")</f>
        <v>N</v>
      </c>
    </row>
    <row r="16151" spans="1:18" hidden="1" x14ac:dyDescent="0.35">
      <c r="A16151" t="s">
        <v>15534</v>
      </c>
      <c r="B16151" t="s">
        <v>15641</v>
      </c>
      <c r="C16151" t="s">
        <v>15642</v>
      </c>
      <c r="D16151" t="s">
        <v>13</v>
      </c>
      <c r="E16151">
        <v>2017</v>
      </c>
      <c r="F16151">
        <v>2017</v>
      </c>
      <c r="J16151">
        <f t="shared" si="1282"/>
        <v>0</v>
      </c>
      <c r="K16151" t="str">
        <f>IF(OR(J16151&gt;Ограничения!$B$1,Sheet!G11950&gt;Ограничения!$B$2,Sheet!H11950&gt;Ограничения!$B$2,Sheet!I11950&gt;Ограничения!$B$2,),"Not compatible","Compatible")</f>
        <v>Compatible</v>
      </c>
      <c r="L16151" t="str">
        <f t="shared" si="1283"/>
        <v>Модификация</v>
      </c>
      <c r="M16151" s="3">
        <f t="shared" si="1284"/>
        <v>0</v>
      </c>
      <c r="N16151" s="3" t="str">
        <f t="shared" si="1285"/>
        <v>Y</v>
      </c>
      <c r="O16151" t="s">
        <v>28008</v>
      </c>
      <c r="Q16151" t="str">
        <f t="shared" si="1281"/>
        <v>COPY 30838c01.dat sel\30838c01.dat</v>
      </c>
      <c r="R16151" t="str">
        <f>IF(ISNA(VLOOKUP(B16151,Rendered!$B$1:$C$1000,1,FALSE)),"N","Y")</f>
        <v>N</v>
      </c>
    </row>
    <row r="16152" spans="1:18" hidden="1" x14ac:dyDescent="0.35">
      <c r="A16152" t="s">
        <v>13715</v>
      </c>
      <c r="B16152" t="s">
        <v>22077</v>
      </c>
      <c r="C16152" t="s">
        <v>22078</v>
      </c>
      <c r="D16152" t="s">
        <v>13</v>
      </c>
      <c r="E16152">
        <v>2017</v>
      </c>
      <c r="F16152">
        <v>2017</v>
      </c>
      <c r="J16152">
        <f t="shared" si="1282"/>
        <v>0</v>
      </c>
      <c r="K16152" t="str">
        <f>IF(OR(J16152&gt;Ограничения!$B$1,Sheet!G11641&gt;Ограничения!$B$2,Sheet!H11641&gt;Ограничения!$B$2,Sheet!I11641&gt;Ограничения!$B$2,),"Not compatible","Compatible")</f>
        <v>Compatible</v>
      </c>
      <c r="L16152" t="str">
        <f t="shared" si="1283"/>
        <v>Модификация</v>
      </c>
      <c r="M16152" s="3">
        <f t="shared" si="1284"/>
        <v>0.57432432432432434</v>
      </c>
      <c r="N16152" s="3" t="str">
        <f t="shared" si="1285"/>
        <v>Y</v>
      </c>
      <c r="O16152" t="s">
        <v>28008</v>
      </c>
      <c r="Q16152" t="str">
        <f t="shared" si="1281"/>
        <v>COPY 30838pb01.dat sel\30838pb01.dat</v>
      </c>
      <c r="R16152" t="str">
        <f>IF(ISNA(VLOOKUP(B16152,Rendered!$B$1:$C$1000,1,FALSE)),"N","Y")</f>
        <v>N</v>
      </c>
    </row>
    <row r="16153" spans="1:18" hidden="1" x14ac:dyDescent="0.35">
      <c r="A16153" t="s">
        <v>15534</v>
      </c>
      <c r="B16153" t="s">
        <v>15643</v>
      </c>
      <c r="C16153" t="s">
        <v>15644</v>
      </c>
      <c r="D16153" t="s">
        <v>13</v>
      </c>
      <c r="E16153">
        <v>2017</v>
      </c>
      <c r="F16153">
        <v>2017</v>
      </c>
      <c r="J16153">
        <f t="shared" si="1282"/>
        <v>0</v>
      </c>
      <c r="K16153" t="str">
        <f>IF(OR(J16153&gt;Ограничения!$B$1,Sheet!G8061&gt;Ограничения!$B$2,Sheet!H8061&gt;Ограничения!$B$2,Sheet!I8061&gt;Ограничения!$B$2,),"Not compatible","Compatible")</f>
        <v>Compatible</v>
      </c>
      <c r="L16153" t="str">
        <f t="shared" si="1283"/>
        <v>Модификация</v>
      </c>
      <c r="M16153" s="3">
        <f t="shared" si="1284"/>
        <v>1</v>
      </c>
      <c r="N16153" s="3" t="str">
        <f t="shared" si="1285"/>
        <v>Y</v>
      </c>
      <c r="O16153" t="s">
        <v>28008</v>
      </c>
      <c r="Q16153" t="str">
        <f t="shared" si="1281"/>
        <v>COPY 30838pb01c01.dat sel\30838pb01c01.dat</v>
      </c>
      <c r="R16153" t="str">
        <f>IF(ISNA(VLOOKUP(B16153,Rendered!$B$1:$C$1000,1,FALSE)),"N","Y")</f>
        <v>N</v>
      </c>
    </row>
    <row r="16154" spans="1:18" hidden="1" x14ac:dyDescent="0.35">
      <c r="A16154" t="s">
        <v>15534</v>
      </c>
      <c r="B16154" t="s">
        <v>15643</v>
      </c>
      <c r="C16154" t="s">
        <v>15644</v>
      </c>
      <c r="D16154" t="s">
        <v>13</v>
      </c>
      <c r="E16154">
        <v>2017</v>
      </c>
      <c r="F16154">
        <v>2017</v>
      </c>
      <c r="J16154">
        <f t="shared" si="1282"/>
        <v>0</v>
      </c>
      <c r="K16154" t="str">
        <f>IF(OR(J16154&gt;Ограничения!$B$1,Sheet!G11951&gt;Ограничения!$B$2,Sheet!H11951&gt;Ограничения!$B$2,Sheet!I11951&gt;Ограничения!$B$2,),"Not compatible","Compatible")</f>
        <v>Compatible</v>
      </c>
      <c r="L16154" t="str">
        <f t="shared" si="1283"/>
        <v>Модификация</v>
      </c>
      <c r="M16154" s="3">
        <f t="shared" si="1284"/>
        <v>0</v>
      </c>
      <c r="N16154" s="3" t="str">
        <f t="shared" si="1285"/>
        <v>Y</v>
      </c>
      <c r="O16154" t="s">
        <v>28008</v>
      </c>
      <c r="Q16154" t="str">
        <f t="shared" si="1281"/>
        <v>COPY 30838pb01c01.dat sel\30838pb01c01.dat</v>
      </c>
      <c r="R16154" t="str">
        <f>IF(ISNA(VLOOKUP(B16154,Rendered!$B$1:$C$1000,1,FALSE)),"N","Y")</f>
        <v>N</v>
      </c>
    </row>
    <row r="16155" spans="1:18" hidden="1" x14ac:dyDescent="0.35">
      <c r="A16155" t="s">
        <v>13715</v>
      </c>
      <c r="B16155" t="s">
        <v>22087</v>
      </c>
      <c r="C16155" t="s">
        <v>22088</v>
      </c>
      <c r="D16155" t="s">
        <v>35</v>
      </c>
      <c r="E16155">
        <v>2011</v>
      </c>
      <c r="F16155">
        <v>2022</v>
      </c>
      <c r="J16155">
        <f t="shared" si="1282"/>
        <v>0</v>
      </c>
      <c r="K16155" t="str">
        <f>IF(OR(J16155&gt;Ограничения!$B$1,Sheet!G11646&gt;Ограничения!$B$2,Sheet!H11646&gt;Ограничения!$B$2,Sheet!I11646&gt;Ограничения!$B$2,),"Not compatible","Compatible")</f>
        <v>Compatible</v>
      </c>
      <c r="L16155">
        <f t="shared" si="1283"/>
        <v>93593</v>
      </c>
      <c r="M16155" s="3">
        <f t="shared" si="1284"/>
        <v>0.35869565217391303</v>
      </c>
      <c r="N16155" s="3" t="str">
        <f t="shared" si="1285"/>
        <v>Y</v>
      </c>
      <c r="O16155" t="s">
        <v>28007</v>
      </c>
      <c r="P16155">
        <v>3</v>
      </c>
      <c r="Q16155" t="str">
        <f t="shared" si="1281"/>
        <v>COPY 93593.dat sel\93593.dat</v>
      </c>
      <c r="R16155" t="str">
        <f>IF(ISNA(VLOOKUP(B16155,Rendered!$B$1:$C$1000,1,FALSE)),"N","Y")</f>
        <v>N</v>
      </c>
    </row>
    <row r="16156" spans="1:18" hidden="1" x14ac:dyDescent="0.35">
      <c r="A16156" t="s">
        <v>15534</v>
      </c>
      <c r="B16156" t="s">
        <v>15655</v>
      </c>
      <c r="C16156" t="s">
        <v>15656</v>
      </c>
      <c r="D16156" t="s">
        <v>35</v>
      </c>
      <c r="E16156">
        <v>2011</v>
      </c>
      <c r="F16156">
        <v>2021</v>
      </c>
      <c r="J16156">
        <f t="shared" si="1282"/>
        <v>0</v>
      </c>
      <c r="K16156" t="str">
        <f>IF(OR(J16156&gt;Ограничения!$B$1,Sheet!G8067&gt;Ограничения!$B$2,Sheet!H8067&gt;Ограничения!$B$2,Sheet!I8067&gt;Ограничения!$B$2,),"Not compatible","Compatible")</f>
        <v>Compatible</v>
      </c>
      <c r="L16156" t="str">
        <f t="shared" si="1283"/>
        <v>Модификация</v>
      </c>
      <c r="M16156" s="3">
        <f t="shared" si="1284"/>
        <v>1</v>
      </c>
      <c r="N16156" s="3" t="str">
        <f t="shared" si="1285"/>
        <v>Y</v>
      </c>
      <c r="O16156" t="s">
        <v>28008</v>
      </c>
      <c r="Q16156" t="str">
        <f t="shared" si="1281"/>
        <v>COPY 93593c01.dat sel\93593c01.dat</v>
      </c>
      <c r="R16156" t="str">
        <f>IF(ISNA(VLOOKUP(B16156,Rendered!$B$1:$C$1000,1,FALSE)),"N","Y")</f>
        <v>N</v>
      </c>
    </row>
    <row r="16157" spans="1:18" hidden="1" x14ac:dyDescent="0.35">
      <c r="A16157" t="s">
        <v>15534</v>
      </c>
      <c r="B16157" t="s">
        <v>15655</v>
      </c>
      <c r="C16157" t="s">
        <v>15656</v>
      </c>
      <c r="D16157" t="s">
        <v>35</v>
      </c>
      <c r="E16157">
        <v>2011</v>
      </c>
      <c r="F16157">
        <v>2021</v>
      </c>
      <c r="J16157">
        <f t="shared" si="1282"/>
        <v>0</v>
      </c>
      <c r="K16157" t="str">
        <f>IF(OR(J16157&gt;Ограничения!$B$1,Sheet!G11957&gt;Ограничения!$B$2,Sheet!H11957&gt;Ограничения!$B$2,Sheet!I11957&gt;Ограничения!$B$2,),"Not compatible","Compatible")</f>
        <v>Compatible</v>
      </c>
      <c r="L16157" t="str">
        <f t="shared" si="1283"/>
        <v>Модификация</v>
      </c>
      <c r="M16157" s="3">
        <f t="shared" si="1284"/>
        <v>0</v>
      </c>
      <c r="N16157" s="3" t="str">
        <f t="shared" si="1285"/>
        <v>Y</v>
      </c>
      <c r="O16157" t="s">
        <v>28008</v>
      </c>
      <c r="Q16157" t="str">
        <f t="shared" si="1281"/>
        <v>COPY 93593c01.dat sel\93593c01.dat</v>
      </c>
      <c r="R16157" t="str">
        <f>IF(ISNA(VLOOKUP(B16157,Rendered!$B$1:$C$1000,1,FALSE)),"N","Y")</f>
        <v>N</v>
      </c>
    </row>
    <row r="16158" spans="1:18" hidden="1" x14ac:dyDescent="0.35">
      <c r="A16158" t="s">
        <v>15534</v>
      </c>
      <c r="B16158" t="s">
        <v>15657</v>
      </c>
      <c r="C16158" t="s">
        <v>15658</v>
      </c>
      <c r="D16158" t="s">
        <v>27</v>
      </c>
      <c r="E16158">
        <v>2016</v>
      </c>
      <c r="F16158">
        <v>2022</v>
      </c>
      <c r="J16158">
        <f t="shared" si="1282"/>
        <v>0</v>
      </c>
      <c r="K16158" t="str">
        <f>IF(OR(J16158&gt;Ограничения!$B$1,Sheet!G8068&gt;Ограничения!$B$2,Sheet!H8068&gt;Ограничения!$B$2,Sheet!I8068&gt;Ограничения!$B$2,),"Not compatible","Compatible")</f>
        <v>Compatible</v>
      </c>
      <c r="L16158" t="str">
        <f t="shared" si="1283"/>
        <v>Модификация</v>
      </c>
      <c r="M16158" s="3">
        <f t="shared" si="1284"/>
        <v>1</v>
      </c>
      <c r="N16158" s="3" t="str">
        <f t="shared" si="1285"/>
        <v>Y</v>
      </c>
      <c r="O16158" t="s">
        <v>28008</v>
      </c>
      <c r="Q16158" t="str">
        <f t="shared" si="1281"/>
        <v>COPY 93593c02.dat sel\93593c02.dat</v>
      </c>
      <c r="R16158" t="str">
        <f>IF(ISNA(VLOOKUP(B16158,Rendered!$B$1:$C$1000,1,FALSE)),"N","Y")</f>
        <v>N</v>
      </c>
    </row>
    <row r="16159" spans="1:18" hidden="1" x14ac:dyDescent="0.35">
      <c r="A16159" t="s">
        <v>15534</v>
      </c>
      <c r="B16159" t="s">
        <v>15657</v>
      </c>
      <c r="C16159" t="s">
        <v>15658</v>
      </c>
      <c r="D16159" t="s">
        <v>27</v>
      </c>
      <c r="E16159">
        <v>2016</v>
      </c>
      <c r="F16159">
        <v>2022</v>
      </c>
      <c r="J16159">
        <f t="shared" si="1282"/>
        <v>0</v>
      </c>
      <c r="K16159" t="str">
        <f>IF(OR(J16159&gt;Ограничения!$B$1,Sheet!G11958&gt;Ограничения!$B$2,Sheet!H11958&gt;Ограничения!$B$2,Sheet!I11958&gt;Ограничения!$B$2,),"Not compatible","Compatible")</f>
        <v>Compatible</v>
      </c>
      <c r="L16159" t="str">
        <f t="shared" si="1283"/>
        <v>Модификация</v>
      </c>
      <c r="M16159" s="3">
        <f t="shared" si="1284"/>
        <v>0</v>
      </c>
      <c r="N16159" s="3" t="str">
        <f t="shared" si="1285"/>
        <v>Y</v>
      </c>
      <c r="O16159" t="s">
        <v>28008</v>
      </c>
      <c r="Q16159" t="str">
        <f t="shared" si="1281"/>
        <v>COPY 93593c02.dat sel\93593c02.dat</v>
      </c>
      <c r="R16159" t="str">
        <f>IF(ISNA(VLOOKUP(B16159,Rendered!$B$1:$C$1000,1,FALSE)),"N","Y")</f>
        <v>N</v>
      </c>
    </row>
    <row r="16160" spans="1:18" hidden="1" x14ac:dyDescent="0.35">
      <c r="A16160" t="s">
        <v>13715</v>
      </c>
      <c r="B16160" t="s">
        <v>22079</v>
      </c>
      <c r="C16160" t="s">
        <v>22080</v>
      </c>
      <c r="D16160" t="s">
        <v>35</v>
      </c>
      <c r="E16160">
        <v>2011</v>
      </c>
      <c r="F16160">
        <v>2022</v>
      </c>
      <c r="J16160">
        <f t="shared" si="1282"/>
        <v>0</v>
      </c>
      <c r="K16160" t="str">
        <f>IF(OR(J16160&gt;Ограничения!$B$1,Sheet!G11642&gt;Ограничения!$B$2,Sheet!H11642&gt;Ограничения!$B$2,Sheet!I11642&gt;Ограничения!$B$2,),"Not compatible","Compatible")</f>
        <v>Compatible</v>
      </c>
      <c r="L16160">
        <f t="shared" si="1283"/>
        <v>93595</v>
      </c>
      <c r="M16160" s="3">
        <f t="shared" si="1284"/>
        <v>0.578125</v>
      </c>
      <c r="N16160" s="3" t="str">
        <f t="shared" si="1285"/>
        <v>Y</v>
      </c>
      <c r="O16160" t="s">
        <v>28007</v>
      </c>
      <c r="P16160">
        <v>3</v>
      </c>
      <c r="Q16160" t="str">
        <f t="shared" si="1281"/>
        <v>COPY 93595.dat sel\93595.dat</v>
      </c>
      <c r="R16160" t="str">
        <f>IF(ISNA(VLOOKUP(B16160,Rendered!$B$1:$C$1000,1,FALSE)),"N","Y")</f>
        <v>N</v>
      </c>
    </row>
    <row r="16161" spans="1:18" hidden="1" x14ac:dyDescent="0.35">
      <c r="A16161" t="s">
        <v>13715</v>
      </c>
      <c r="B16161" t="s">
        <v>22081</v>
      </c>
      <c r="C16161" t="s">
        <v>22082</v>
      </c>
      <c r="D16161" t="s">
        <v>13</v>
      </c>
      <c r="E16161">
        <v>2012</v>
      </c>
      <c r="F16161">
        <v>2012</v>
      </c>
      <c r="J16161">
        <f t="shared" si="1282"/>
        <v>0</v>
      </c>
      <c r="K16161" t="str">
        <f>IF(OR(J16161&gt;Ограничения!$B$1,Sheet!G11643&gt;Ограничения!$B$2,Sheet!H11643&gt;Ограничения!$B$2,Sheet!I11643&gt;Ограничения!$B$2,),"Not compatible","Compatible")</f>
        <v>Compatible</v>
      </c>
      <c r="L16161" t="str">
        <f t="shared" si="1283"/>
        <v>Модификация</v>
      </c>
      <c r="M16161" s="3">
        <f t="shared" si="1284"/>
        <v>0.50393700787401574</v>
      </c>
      <c r="N16161" s="3" t="str">
        <f t="shared" si="1285"/>
        <v>Y</v>
      </c>
      <c r="O16161" t="s">
        <v>28008</v>
      </c>
      <c r="Q16161" t="str">
        <f t="shared" si="1281"/>
        <v>COPY 93595pb03.dat sel\93595pb03.dat</v>
      </c>
      <c r="R16161" t="str">
        <f>IF(ISNA(VLOOKUP(B16161,Rendered!$B$1:$C$1000,1,FALSE)),"N","Y")</f>
        <v>N</v>
      </c>
    </row>
    <row r="16162" spans="1:18" hidden="1" x14ac:dyDescent="0.35">
      <c r="A16162" t="s">
        <v>15534</v>
      </c>
      <c r="B16162" t="s">
        <v>15645</v>
      </c>
      <c r="C16162" t="s">
        <v>15646</v>
      </c>
      <c r="D16162" t="s">
        <v>13</v>
      </c>
      <c r="E16162">
        <v>2012</v>
      </c>
      <c r="F16162">
        <v>2012</v>
      </c>
      <c r="J16162">
        <f t="shared" si="1282"/>
        <v>0</v>
      </c>
      <c r="K16162" t="str">
        <f>IF(OR(J16162&gt;Ограничения!$B$1,Sheet!G8062&gt;Ограничения!$B$2,Sheet!H8062&gt;Ограничения!$B$2,Sheet!I8062&gt;Ограничения!$B$2,),"Not compatible","Compatible")</f>
        <v>Compatible</v>
      </c>
      <c r="L16162" t="str">
        <f t="shared" si="1283"/>
        <v>Модификация</v>
      </c>
      <c r="M16162" s="3">
        <f t="shared" si="1284"/>
        <v>1</v>
      </c>
      <c r="N16162" s="3" t="str">
        <f t="shared" si="1285"/>
        <v>Y</v>
      </c>
      <c r="O16162" t="s">
        <v>28008</v>
      </c>
      <c r="Q16162" t="str">
        <f t="shared" si="1281"/>
        <v>COPY 93595pb03c01.dat sel\93595pb03c01.dat</v>
      </c>
      <c r="R16162" t="str">
        <f>IF(ISNA(VLOOKUP(B16162,Rendered!$B$1:$C$1000,1,FALSE)),"N","Y")</f>
        <v>N</v>
      </c>
    </row>
    <row r="16163" spans="1:18" hidden="1" x14ac:dyDescent="0.35">
      <c r="A16163" t="s">
        <v>15534</v>
      </c>
      <c r="B16163" t="s">
        <v>15645</v>
      </c>
      <c r="C16163" t="s">
        <v>15646</v>
      </c>
      <c r="D16163" t="s">
        <v>13</v>
      </c>
      <c r="E16163">
        <v>2012</v>
      </c>
      <c r="F16163">
        <v>2012</v>
      </c>
      <c r="J16163">
        <f t="shared" si="1282"/>
        <v>0</v>
      </c>
      <c r="K16163" t="str">
        <f>IF(OR(J16163&gt;Ограничения!$B$1,Sheet!G11952&gt;Ограничения!$B$2,Sheet!H11952&gt;Ограничения!$B$2,Sheet!I11952&gt;Ограничения!$B$2,),"Not compatible","Compatible")</f>
        <v>Compatible</v>
      </c>
      <c r="L16163" t="str">
        <f t="shared" si="1283"/>
        <v>Модификация</v>
      </c>
      <c r="M16163" s="3">
        <f t="shared" si="1284"/>
        <v>0</v>
      </c>
      <c r="N16163" s="3" t="str">
        <f t="shared" si="1285"/>
        <v>Y</v>
      </c>
      <c r="O16163" t="s">
        <v>28008</v>
      </c>
      <c r="Q16163" t="str">
        <f t="shared" si="1281"/>
        <v>COPY 93595pb03c01.dat sel\93595pb03c01.dat</v>
      </c>
      <c r="R16163" t="str">
        <f>IF(ISNA(VLOOKUP(B16163,Rendered!$B$1:$C$1000,1,FALSE)),"N","Y")</f>
        <v>N</v>
      </c>
    </row>
    <row r="16164" spans="1:18" hidden="1" x14ac:dyDescent="0.35">
      <c r="A16164" t="s">
        <v>15534</v>
      </c>
      <c r="B16164" t="s">
        <v>15647</v>
      </c>
      <c r="C16164" t="s">
        <v>15648</v>
      </c>
      <c r="D16164" t="s">
        <v>35</v>
      </c>
      <c r="E16164">
        <v>2011</v>
      </c>
      <c r="F16164">
        <v>2022</v>
      </c>
      <c r="J16164">
        <f t="shared" si="1282"/>
        <v>0</v>
      </c>
      <c r="K16164" t="str">
        <f>IF(OR(J16164&gt;Ограничения!$B$1,Sheet!G8063&gt;Ограничения!$B$2,Sheet!H8063&gt;Ограничения!$B$2,Sheet!I8063&gt;Ограничения!$B$2,),"Not compatible","Compatible")</f>
        <v>Compatible</v>
      </c>
      <c r="L16164" t="str">
        <f t="shared" si="1283"/>
        <v>Модификация</v>
      </c>
      <c r="M16164" s="3">
        <f t="shared" si="1284"/>
        <v>1</v>
      </c>
      <c r="N16164" s="3" t="str">
        <f t="shared" si="1285"/>
        <v>Y</v>
      </c>
      <c r="O16164" t="s">
        <v>28008</v>
      </c>
      <c r="Q16164" t="str">
        <f t="shared" si="1281"/>
        <v>COPY 93595c01.dat sel\93595c01.dat</v>
      </c>
      <c r="R16164" t="str">
        <f>IF(ISNA(VLOOKUP(B16164,Rendered!$B$1:$C$1000,1,FALSE)),"N","Y")</f>
        <v>N</v>
      </c>
    </row>
    <row r="16165" spans="1:18" hidden="1" x14ac:dyDescent="0.35">
      <c r="A16165" t="s">
        <v>15534</v>
      </c>
      <c r="B16165" t="s">
        <v>15647</v>
      </c>
      <c r="C16165" t="s">
        <v>15648</v>
      </c>
      <c r="D16165" t="s">
        <v>35</v>
      </c>
      <c r="E16165">
        <v>2011</v>
      </c>
      <c r="F16165">
        <v>2022</v>
      </c>
      <c r="J16165">
        <f t="shared" si="1282"/>
        <v>0</v>
      </c>
      <c r="K16165" t="str">
        <f>IF(OR(J16165&gt;Ограничения!$B$1,Sheet!G11953&gt;Ограничения!$B$2,Sheet!H11953&gt;Ограничения!$B$2,Sheet!I11953&gt;Ограничения!$B$2,),"Not compatible","Compatible")</f>
        <v>Compatible</v>
      </c>
      <c r="L16165" t="str">
        <f t="shared" si="1283"/>
        <v>Модификация</v>
      </c>
      <c r="M16165" s="3">
        <f t="shared" si="1284"/>
        <v>0</v>
      </c>
      <c r="N16165" s="3" t="str">
        <f t="shared" si="1285"/>
        <v>Y</v>
      </c>
      <c r="O16165" t="s">
        <v>28008</v>
      </c>
      <c r="Q16165" t="str">
        <f t="shared" si="1281"/>
        <v>COPY 93595c01.dat sel\93595c01.dat</v>
      </c>
      <c r="R16165" t="str">
        <f>IF(ISNA(VLOOKUP(B16165,Rendered!$B$1:$C$1000,1,FALSE)),"N","Y")</f>
        <v>N</v>
      </c>
    </row>
    <row r="16166" spans="1:18" hidden="1" x14ac:dyDescent="0.35">
      <c r="A16166" t="s">
        <v>15534</v>
      </c>
      <c r="B16166" t="s">
        <v>15649</v>
      </c>
      <c r="C16166" t="s">
        <v>15650</v>
      </c>
      <c r="D16166" t="s">
        <v>27</v>
      </c>
      <c r="E16166">
        <v>2012</v>
      </c>
      <c r="F16166">
        <v>2021</v>
      </c>
      <c r="J16166">
        <f t="shared" si="1282"/>
        <v>0</v>
      </c>
      <c r="K16166" t="str">
        <f>IF(OR(J16166&gt;Ограничения!$B$1,Sheet!G8064&gt;Ограничения!$B$2,Sheet!H8064&gt;Ограничения!$B$2,Sheet!I8064&gt;Ограничения!$B$2,),"Not compatible","Compatible")</f>
        <v>Compatible</v>
      </c>
      <c r="L16166" t="str">
        <f t="shared" si="1283"/>
        <v>Модификация</v>
      </c>
      <c r="M16166" s="3">
        <f t="shared" si="1284"/>
        <v>1</v>
      </c>
      <c r="N16166" s="3" t="str">
        <f t="shared" si="1285"/>
        <v>Y</v>
      </c>
      <c r="O16166" t="s">
        <v>28008</v>
      </c>
      <c r="Q16166" t="str">
        <f t="shared" si="1281"/>
        <v>COPY 93595c02.dat sel\93595c02.dat</v>
      </c>
      <c r="R16166" t="str">
        <f>IF(ISNA(VLOOKUP(B16166,Rendered!$B$1:$C$1000,1,FALSE)),"N","Y")</f>
        <v>N</v>
      </c>
    </row>
    <row r="16167" spans="1:18" hidden="1" x14ac:dyDescent="0.35">
      <c r="A16167" t="s">
        <v>15534</v>
      </c>
      <c r="B16167" t="s">
        <v>15649</v>
      </c>
      <c r="C16167" t="s">
        <v>15650</v>
      </c>
      <c r="D16167" t="s">
        <v>27</v>
      </c>
      <c r="E16167">
        <v>2012</v>
      </c>
      <c r="F16167">
        <v>2021</v>
      </c>
      <c r="J16167">
        <f t="shared" si="1282"/>
        <v>0</v>
      </c>
      <c r="K16167" t="str">
        <f>IF(OR(J16167&gt;Ограничения!$B$1,Sheet!G11954&gt;Ограничения!$B$2,Sheet!H11954&gt;Ограничения!$B$2,Sheet!I11954&gt;Ограничения!$B$2,),"Not compatible","Compatible")</f>
        <v>Compatible</v>
      </c>
      <c r="L16167" t="str">
        <f t="shared" si="1283"/>
        <v>Модификация</v>
      </c>
      <c r="M16167" s="3">
        <f t="shared" si="1284"/>
        <v>0</v>
      </c>
      <c r="N16167" s="3" t="str">
        <f t="shared" si="1285"/>
        <v>Y</v>
      </c>
      <c r="O16167" t="s">
        <v>28008</v>
      </c>
      <c r="Q16167" t="str">
        <f t="shared" si="1281"/>
        <v>COPY 93595c02.dat sel\93595c02.dat</v>
      </c>
      <c r="R16167" t="str">
        <f>IF(ISNA(VLOOKUP(B16167,Rendered!$B$1:$C$1000,1,FALSE)),"N","Y")</f>
        <v>N</v>
      </c>
    </row>
    <row r="16168" spans="1:18" hidden="1" x14ac:dyDescent="0.35">
      <c r="A16168" t="s">
        <v>13715</v>
      </c>
      <c r="B16168" t="s">
        <v>22083</v>
      </c>
      <c r="C16168" t="s">
        <v>22084</v>
      </c>
      <c r="D16168" t="s">
        <v>13</v>
      </c>
      <c r="E16168">
        <v>2011</v>
      </c>
      <c r="F16168">
        <v>2011</v>
      </c>
      <c r="J16168">
        <f t="shared" si="1282"/>
        <v>0</v>
      </c>
      <c r="K16168" t="str">
        <f>IF(OR(J16168&gt;Ограничения!$B$1,Sheet!G11644&gt;Ограничения!$B$2,Sheet!H11644&gt;Ограничения!$B$2,Sheet!I11644&gt;Ограничения!$B$2,),"Not compatible","Compatible")</f>
        <v>Compatible</v>
      </c>
      <c r="L16168" t="str">
        <f t="shared" si="1283"/>
        <v>Модификация</v>
      </c>
      <c r="M16168" s="3">
        <f t="shared" si="1284"/>
        <v>0.5</v>
      </c>
      <c r="N16168" s="3" t="str">
        <f t="shared" si="1285"/>
        <v>Y</v>
      </c>
      <c r="O16168" t="s">
        <v>28008</v>
      </c>
      <c r="Q16168" t="str">
        <f t="shared" si="1281"/>
        <v>COPY 93595pb01.dat sel\93595pb01.dat</v>
      </c>
      <c r="R16168" t="str">
        <f>IF(ISNA(VLOOKUP(B16168,Rendered!$B$1:$C$1000,1,FALSE)),"N","Y")</f>
        <v>N</v>
      </c>
    </row>
    <row r="16169" spans="1:18" hidden="1" x14ac:dyDescent="0.35">
      <c r="A16169" t="s">
        <v>15534</v>
      </c>
      <c r="B16169" t="s">
        <v>15651</v>
      </c>
      <c r="C16169" t="s">
        <v>15652</v>
      </c>
      <c r="D16169" t="s">
        <v>13</v>
      </c>
      <c r="E16169">
        <v>2011</v>
      </c>
      <c r="F16169">
        <v>2011</v>
      </c>
      <c r="J16169">
        <f t="shared" si="1282"/>
        <v>0</v>
      </c>
      <c r="K16169" t="str">
        <f>IF(OR(J16169&gt;Ограничения!$B$1,Sheet!G8065&gt;Ограничения!$B$2,Sheet!H8065&gt;Ограничения!$B$2,Sheet!I8065&gt;Ограничения!$B$2,),"Not compatible","Compatible")</f>
        <v>Compatible</v>
      </c>
      <c r="L16169" t="str">
        <f t="shared" si="1283"/>
        <v>Модификация</v>
      </c>
      <c r="M16169" s="3">
        <f t="shared" si="1284"/>
        <v>1</v>
      </c>
      <c r="N16169" s="3" t="str">
        <f t="shared" si="1285"/>
        <v>Y</v>
      </c>
      <c r="O16169" t="s">
        <v>28008</v>
      </c>
      <c r="Q16169" t="str">
        <f t="shared" si="1281"/>
        <v>COPY 93595pb01c01.dat sel\93595pb01c01.dat</v>
      </c>
      <c r="R16169" t="str">
        <f>IF(ISNA(VLOOKUP(B16169,Rendered!$B$1:$C$1000,1,FALSE)),"N","Y")</f>
        <v>N</v>
      </c>
    </row>
    <row r="16170" spans="1:18" hidden="1" x14ac:dyDescent="0.35">
      <c r="A16170" t="s">
        <v>15534</v>
      </c>
      <c r="B16170" t="s">
        <v>15651</v>
      </c>
      <c r="C16170" t="s">
        <v>15652</v>
      </c>
      <c r="D16170" t="s">
        <v>13</v>
      </c>
      <c r="E16170">
        <v>2011</v>
      </c>
      <c r="F16170">
        <v>2011</v>
      </c>
      <c r="J16170">
        <f t="shared" si="1282"/>
        <v>0</v>
      </c>
      <c r="K16170" t="str">
        <f>IF(OR(J16170&gt;Ограничения!$B$1,Sheet!G11955&gt;Ограничения!$B$2,Sheet!H11955&gt;Ограничения!$B$2,Sheet!I11955&gt;Ограничения!$B$2,),"Not compatible","Compatible")</f>
        <v>Compatible</v>
      </c>
      <c r="L16170" t="str">
        <f t="shared" si="1283"/>
        <v>Модификация</v>
      </c>
      <c r="M16170" s="3">
        <f t="shared" si="1284"/>
        <v>0</v>
      </c>
      <c r="N16170" s="3" t="str">
        <f t="shared" si="1285"/>
        <v>Y</v>
      </c>
      <c r="O16170" t="s">
        <v>28008</v>
      </c>
      <c r="Q16170" t="str">
        <f t="shared" si="1281"/>
        <v>COPY 93595pb01c01.dat sel\93595pb01c01.dat</v>
      </c>
      <c r="R16170" t="str">
        <f>IF(ISNA(VLOOKUP(B16170,Rendered!$B$1:$C$1000,1,FALSE)),"N","Y")</f>
        <v>N</v>
      </c>
    </row>
    <row r="16171" spans="1:18" hidden="1" x14ac:dyDescent="0.35">
      <c r="A16171" t="s">
        <v>13715</v>
      </c>
      <c r="B16171" t="s">
        <v>22085</v>
      </c>
      <c r="C16171" t="s">
        <v>22086</v>
      </c>
      <c r="D16171" t="s">
        <v>13</v>
      </c>
      <c r="E16171">
        <v>2011</v>
      </c>
      <c r="F16171">
        <v>2014</v>
      </c>
      <c r="J16171">
        <f t="shared" si="1282"/>
        <v>0</v>
      </c>
      <c r="K16171" t="str">
        <f>IF(OR(J16171&gt;Ограничения!$B$1,Sheet!G11645&gt;Ограничения!$B$2,Sheet!H11645&gt;Ограничения!$B$2,Sheet!I11645&gt;Ограничения!$B$2,),"Not compatible","Compatible")</f>
        <v>Compatible</v>
      </c>
      <c r="L16171" t="str">
        <f t="shared" si="1283"/>
        <v>Модификация</v>
      </c>
      <c r="M16171" s="3">
        <f t="shared" si="1284"/>
        <v>0.5078125</v>
      </c>
      <c r="N16171" s="3" t="str">
        <f t="shared" si="1285"/>
        <v>Y</v>
      </c>
      <c r="O16171" t="s">
        <v>28008</v>
      </c>
      <c r="Q16171" t="str">
        <f t="shared" si="1281"/>
        <v>COPY 93595pb02.dat sel\93595pb02.dat</v>
      </c>
      <c r="R16171" t="str">
        <f>IF(ISNA(VLOOKUP(B16171,Rendered!$B$1:$C$1000,1,FALSE)),"N","Y")</f>
        <v>N</v>
      </c>
    </row>
    <row r="16172" spans="1:18" hidden="1" x14ac:dyDescent="0.35">
      <c r="A16172" t="s">
        <v>15534</v>
      </c>
      <c r="B16172" t="s">
        <v>15653</v>
      </c>
      <c r="C16172" t="s">
        <v>15654</v>
      </c>
      <c r="D16172" t="s">
        <v>13</v>
      </c>
      <c r="E16172">
        <v>2011</v>
      </c>
      <c r="F16172">
        <v>2014</v>
      </c>
      <c r="J16172">
        <f t="shared" si="1282"/>
        <v>0</v>
      </c>
      <c r="K16172" t="str">
        <f>IF(OR(J16172&gt;Ограничения!$B$1,Sheet!G8066&gt;Ограничения!$B$2,Sheet!H8066&gt;Ограничения!$B$2,Sheet!I8066&gt;Ограничения!$B$2,),"Not compatible","Compatible")</f>
        <v>Compatible</v>
      </c>
      <c r="L16172" t="str">
        <f t="shared" si="1283"/>
        <v>Модификация</v>
      </c>
      <c r="M16172" s="3">
        <f t="shared" si="1284"/>
        <v>1</v>
      </c>
      <c r="N16172" s="3" t="str">
        <f t="shared" si="1285"/>
        <v>Y</v>
      </c>
      <c r="O16172" t="s">
        <v>28008</v>
      </c>
      <c r="Q16172" t="str">
        <f t="shared" si="1281"/>
        <v>COPY 93595pb02c01.dat sel\93595pb02c01.dat</v>
      </c>
      <c r="R16172" t="str">
        <f>IF(ISNA(VLOOKUP(B16172,Rendered!$B$1:$C$1000,1,FALSE)),"N","Y")</f>
        <v>N</v>
      </c>
    </row>
    <row r="16173" spans="1:18" hidden="1" x14ac:dyDescent="0.35">
      <c r="A16173" t="s">
        <v>15534</v>
      </c>
      <c r="B16173" t="s">
        <v>15653</v>
      </c>
      <c r="C16173" t="s">
        <v>15654</v>
      </c>
      <c r="D16173" t="s">
        <v>13</v>
      </c>
      <c r="E16173">
        <v>2011</v>
      </c>
      <c r="F16173">
        <v>2014</v>
      </c>
      <c r="J16173">
        <f t="shared" si="1282"/>
        <v>0</v>
      </c>
      <c r="K16173" t="str">
        <f>IF(OR(J16173&gt;Ограничения!$B$1,Sheet!G11956&gt;Ограничения!$B$2,Sheet!H11956&gt;Ограничения!$B$2,Sheet!I11956&gt;Ограничения!$B$2,),"Not compatible","Compatible")</f>
        <v>Compatible</v>
      </c>
      <c r="L16173" t="str">
        <f t="shared" si="1283"/>
        <v>Модификация</v>
      </c>
      <c r="M16173" s="3">
        <f t="shared" si="1284"/>
        <v>0</v>
      </c>
      <c r="N16173" s="3" t="str">
        <f t="shared" si="1285"/>
        <v>Y</v>
      </c>
      <c r="O16173" t="s">
        <v>28008</v>
      </c>
      <c r="Q16173" t="str">
        <f t="shared" si="1281"/>
        <v>COPY 93595pb02c01.dat sel\93595pb02c01.dat</v>
      </c>
      <c r="R16173" t="str">
        <f>IF(ISNA(VLOOKUP(B16173,Rendered!$B$1:$C$1000,1,FALSE)),"N","Y")</f>
        <v>N</v>
      </c>
    </row>
    <row r="16174" spans="1:18" hidden="1" x14ac:dyDescent="0.35">
      <c r="A16174" t="s">
        <v>13715</v>
      </c>
      <c r="B16174" t="s">
        <v>22089</v>
      </c>
      <c r="C16174" t="s">
        <v>22090</v>
      </c>
      <c r="D16174" t="s">
        <v>27</v>
      </c>
      <c r="E16174">
        <v>2011</v>
      </c>
      <c r="F16174">
        <v>2022</v>
      </c>
      <c r="J16174">
        <f t="shared" si="1282"/>
        <v>0</v>
      </c>
      <c r="K16174" t="str">
        <f>IF(OR(J16174&gt;Ограничения!$B$1,Sheet!G11647&gt;Ограничения!$B$2,Sheet!H11647&gt;Ограничения!$B$2,Sheet!I11647&gt;Ограничения!$B$2,),"Not compatible","Compatible")</f>
        <v>Compatible</v>
      </c>
      <c r="L16174">
        <f t="shared" si="1283"/>
        <v>93594</v>
      </c>
      <c r="M16174" s="3">
        <f t="shared" si="1284"/>
        <v>0.39175257731958762</v>
      </c>
      <c r="N16174" s="3" t="str">
        <f t="shared" si="1285"/>
        <v>Y</v>
      </c>
      <c r="O16174" t="s">
        <v>28007</v>
      </c>
      <c r="P16174">
        <v>3</v>
      </c>
      <c r="Q16174" t="str">
        <f t="shared" si="1281"/>
        <v>COPY 93594.dat sel\93594.dat</v>
      </c>
      <c r="R16174" t="str">
        <f>IF(ISNA(VLOOKUP(B16174,Rendered!$B$1:$C$1000,1,FALSE)),"N","Y")</f>
        <v>N</v>
      </c>
    </row>
    <row r="16175" spans="1:18" hidden="1" x14ac:dyDescent="0.35">
      <c r="A16175" t="s">
        <v>15534</v>
      </c>
      <c r="B16175" t="s">
        <v>15659</v>
      </c>
      <c r="C16175" t="s">
        <v>15660</v>
      </c>
      <c r="D16175" t="s">
        <v>27</v>
      </c>
      <c r="E16175">
        <v>2011</v>
      </c>
      <c r="F16175">
        <v>2022</v>
      </c>
      <c r="J16175">
        <f t="shared" si="1282"/>
        <v>0</v>
      </c>
      <c r="K16175" t="str">
        <f>IF(OR(J16175&gt;Ограничения!$B$1,Sheet!G8069&gt;Ограничения!$B$2,Sheet!H8069&gt;Ограничения!$B$2,Sheet!I8069&gt;Ограничения!$B$2,),"Not compatible","Compatible")</f>
        <v>Compatible</v>
      </c>
      <c r="L16175" t="str">
        <f t="shared" si="1283"/>
        <v>Модификация</v>
      </c>
      <c r="M16175" s="3">
        <f t="shared" si="1284"/>
        <v>1</v>
      </c>
      <c r="N16175" s="3" t="str">
        <f t="shared" si="1285"/>
        <v>Y</v>
      </c>
      <c r="O16175" t="s">
        <v>28008</v>
      </c>
      <c r="Q16175" t="str">
        <f t="shared" si="1281"/>
        <v>COPY 93594c01.dat sel\93594c01.dat</v>
      </c>
      <c r="R16175" t="str">
        <f>IF(ISNA(VLOOKUP(B16175,Rendered!$B$1:$C$1000,1,FALSE)),"N","Y")</f>
        <v>N</v>
      </c>
    </row>
    <row r="16176" spans="1:18" hidden="1" x14ac:dyDescent="0.35">
      <c r="A16176" t="s">
        <v>15534</v>
      </c>
      <c r="B16176" t="s">
        <v>15659</v>
      </c>
      <c r="C16176" t="s">
        <v>15660</v>
      </c>
      <c r="D16176" t="s">
        <v>27</v>
      </c>
      <c r="E16176">
        <v>2011</v>
      </c>
      <c r="F16176">
        <v>2022</v>
      </c>
      <c r="J16176">
        <f t="shared" si="1282"/>
        <v>0</v>
      </c>
      <c r="K16176" t="str">
        <f>IF(OR(J16176&gt;Ограничения!$B$1,Sheet!G11959&gt;Ограничения!$B$2,Sheet!H11959&gt;Ограничения!$B$2,Sheet!I11959&gt;Ограничения!$B$2,),"Not compatible","Compatible")</f>
        <v>Compatible</v>
      </c>
      <c r="L16176" t="str">
        <f t="shared" si="1283"/>
        <v>Модификация</v>
      </c>
      <c r="M16176" s="3">
        <f t="shared" si="1284"/>
        <v>0</v>
      </c>
      <c r="N16176" s="3" t="str">
        <f t="shared" si="1285"/>
        <v>Y</v>
      </c>
      <c r="O16176" t="s">
        <v>28008</v>
      </c>
      <c r="Q16176" t="str">
        <f t="shared" si="1281"/>
        <v>COPY 93594c01.dat sel\93594c01.dat</v>
      </c>
      <c r="R16176" t="str">
        <f>IF(ISNA(VLOOKUP(B16176,Rendered!$B$1:$C$1000,1,FALSE)),"N","Y")</f>
        <v>N</v>
      </c>
    </row>
    <row r="16177" spans="1:18" hidden="1" x14ac:dyDescent="0.35">
      <c r="A16177" t="s">
        <v>15534</v>
      </c>
      <c r="B16177" t="s">
        <v>15661</v>
      </c>
      <c r="C16177" t="s">
        <v>15662</v>
      </c>
      <c r="D16177" t="s">
        <v>13</v>
      </c>
      <c r="E16177">
        <v>2012</v>
      </c>
      <c r="F16177">
        <v>2022</v>
      </c>
      <c r="J16177">
        <f t="shared" si="1282"/>
        <v>0</v>
      </c>
      <c r="K16177" t="str">
        <f>IF(OR(J16177&gt;Ограничения!$B$1,Sheet!G8070&gt;Ограничения!$B$2,Sheet!H8070&gt;Ограничения!$B$2,Sheet!I8070&gt;Ограничения!$B$2,),"Not compatible","Compatible")</f>
        <v>Compatible</v>
      </c>
      <c r="L16177" t="str">
        <f t="shared" si="1283"/>
        <v>Модификация</v>
      </c>
      <c r="M16177" s="3">
        <f t="shared" si="1284"/>
        <v>1</v>
      </c>
      <c r="N16177" s="3" t="str">
        <f t="shared" si="1285"/>
        <v>Y</v>
      </c>
      <c r="O16177" t="s">
        <v>28008</v>
      </c>
      <c r="Q16177" t="str">
        <f t="shared" si="1281"/>
        <v>COPY 93594c02.dat sel\93594c02.dat</v>
      </c>
      <c r="R16177" t="str">
        <f>IF(ISNA(VLOOKUP(B16177,Rendered!$B$1:$C$1000,1,FALSE)),"N","Y")</f>
        <v>N</v>
      </c>
    </row>
    <row r="16178" spans="1:18" hidden="1" x14ac:dyDescent="0.35">
      <c r="A16178" t="s">
        <v>15534</v>
      </c>
      <c r="B16178" t="s">
        <v>15661</v>
      </c>
      <c r="C16178" t="s">
        <v>15662</v>
      </c>
      <c r="D16178" t="s">
        <v>13</v>
      </c>
      <c r="E16178">
        <v>2012</v>
      </c>
      <c r="F16178">
        <v>2022</v>
      </c>
      <c r="J16178">
        <f t="shared" si="1282"/>
        <v>0</v>
      </c>
      <c r="K16178" t="str">
        <f>IF(OR(J16178&gt;Ограничения!$B$1,Sheet!G11960&gt;Ограничения!$B$2,Sheet!H11960&gt;Ограничения!$B$2,Sheet!I11960&gt;Ограничения!$B$2,),"Not compatible","Compatible")</f>
        <v>Compatible</v>
      </c>
      <c r="L16178" t="str">
        <f t="shared" si="1283"/>
        <v>Модификация</v>
      </c>
      <c r="M16178" s="3">
        <f t="shared" si="1284"/>
        <v>0</v>
      </c>
      <c r="N16178" s="3" t="str">
        <f t="shared" si="1285"/>
        <v>Y</v>
      </c>
      <c r="O16178" t="s">
        <v>28008</v>
      </c>
      <c r="Q16178" t="str">
        <f t="shared" si="1281"/>
        <v>COPY 93594c02.dat sel\93594c02.dat</v>
      </c>
      <c r="R16178" t="str">
        <f>IF(ISNA(VLOOKUP(B16178,Rendered!$B$1:$C$1000,1,FALSE)),"N","Y")</f>
        <v>N</v>
      </c>
    </row>
    <row r="16179" spans="1:18" hidden="1" x14ac:dyDescent="0.35">
      <c r="A16179" t="s">
        <v>13715</v>
      </c>
      <c r="B16179" t="s">
        <v>22091</v>
      </c>
      <c r="C16179" t="s">
        <v>22092</v>
      </c>
      <c r="D16179" t="s">
        <v>52</v>
      </c>
      <c r="E16179">
        <v>2002</v>
      </c>
      <c r="F16179">
        <v>2022</v>
      </c>
      <c r="J16179">
        <f t="shared" si="1282"/>
        <v>0</v>
      </c>
      <c r="K16179" t="str">
        <f>IF(OR(J16179&gt;Ограничения!$B$1,Sheet!G11648&gt;Ограничения!$B$2,Sheet!H11648&gt;Ограничения!$B$2,Sheet!I11648&gt;Ограничения!$B$2,),"Not compatible","Compatible")</f>
        <v>Compatible</v>
      </c>
      <c r="L16179">
        <f t="shared" si="1283"/>
        <v>42610</v>
      </c>
      <c r="M16179" s="3">
        <f t="shared" si="1284"/>
        <v>0.39175257731958762</v>
      </c>
      <c r="N16179" s="3" t="str">
        <f t="shared" si="1285"/>
        <v>Y</v>
      </c>
      <c r="O16179" t="s">
        <v>28007</v>
      </c>
      <c r="P16179">
        <v>3</v>
      </c>
      <c r="Q16179" t="str">
        <f t="shared" si="1281"/>
        <v>COPY 42610.dat sel\42610.dat</v>
      </c>
      <c r="R16179" t="str">
        <f>IF(ISNA(VLOOKUP(B16179,Rendered!$B$1:$C$1000,1,FALSE)),"N","Y")</f>
        <v>N</v>
      </c>
    </row>
    <row r="16180" spans="1:18" hidden="1" x14ac:dyDescent="0.35">
      <c r="A16180" t="s">
        <v>15534</v>
      </c>
      <c r="B16180" t="s">
        <v>15663</v>
      </c>
      <c r="C16180" t="s">
        <v>15664</v>
      </c>
      <c r="D16180" t="s">
        <v>27</v>
      </c>
      <c r="E16180">
        <v>2007</v>
      </c>
      <c r="F16180">
        <v>2022</v>
      </c>
      <c r="J16180">
        <f t="shared" si="1282"/>
        <v>0</v>
      </c>
      <c r="K16180" t="str">
        <f>IF(OR(J16180&gt;Ограничения!$B$1,Sheet!G8071&gt;Ограничения!$B$2,Sheet!H8071&gt;Ограничения!$B$2,Sheet!I8071&gt;Ограничения!$B$2,),"Not compatible","Compatible")</f>
        <v>Compatible</v>
      </c>
      <c r="L16180" t="str">
        <f t="shared" si="1283"/>
        <v>Модификация</v>
      </c>
      <c r="M16180" s="3">
        <f t="shared" si="1284"/>
        <v>1</v>
      </c>
      <c r="N16180" s="3" t="str">
        <f t="shared" si="1285"/>
        <v>Y</v>
      </c>
      <c r="O16180" t="s">
        <v>28008</v>
      </c>
      <c r="Q16180" t="str">
        <f t="shared" si="1281"/>
        <v>COPY 42610c02.dat sel\42610c02.dat</v>
      </c>
      <c r="R16180" t="str">
        <f>IF(ISNA(VLOOKUP(B16180,Rendered!$B$1:$C$1000,1,FALSE)),"N","Y")</f>
        <v>N</v>
      </c>
    </row>
    <row r="16181" spans="1:18" hidden="1" x14ac:dyDescent="0.35">
      <c r="A16181" t="s">
        <v>15534</v>
      </c>
      <c r="B16181" t="s">
        <v>15663</v>
      </c>
      <c r="C16181" t="s">
        <v>15664</v>
      </c>
      <c r="D16181" t="s">
        <v>27</v>
      </c>
      <c r="E16181">
        <v>2007</v>
      </c>
      <c r="F16181">
        <v>2022</v>
      </c>
      <c r="J16181">
        <f t="shared" si="1282"/>
        <v>0</v>
      </c>
      <c r="K16181" t="str">
        <f>IF(OR(J16181&gt;Ограничения!$B$1,Sheet!G11961&gt;Ограничения!$B$2,Sheet!H11961&gt;Ограничения!$B$2,Sheet!I11961&gt;Ограничения!$B$2,),"Not compatible","Compatible")</f>
        <v>Compatible</v>
      </c>
      <c r="L16181" t="str">
        <f t="shared" si="1283"/>
        <v>Модификация</v>
      </c>
      <c r="M16181" s="3">
        <f t="shared" si="1284"/>
        <v>0</v>
      </c>
      <c r="N16181" s="3" t="str">
        <f t="shared" si="1285"/>
        <v>Y</v>
      </c>
      <c r="O16181" t="s">
        <v>28008</v>
      </c>
      <c r="Q16181" t="str">
        <f t="shared" si="1281"/>
        <v>COPY 42610c02.dat sel\42610c02.dat</v>
      </c>
      <c r="R16181" t="str">
        <f>IF(ISNA(VLOOKUP(B16181,Rendered!$B$1:$C$1000,1,FALSE)),"N","Y")</f>
        <v>N</v>
      </c>
    </row>
    <row r="16182" spans="1:18" hidden="1" x14ac:dyDescent="0.35">
      <c r="A16182" t="s">
        <v>15534</v>
      </c>
      <c r="B16182" t="s">
        <v>15665</v>
      </c>
      <c r="C16182" t="s">
        <v>15666</v>
      </c>
      <c r="D16182" t="s">
        <v>30</v>
      </c>
      <c r="E16182">
        <v>2010</v>
      </c>
      <c r="F16182">
        <v>2015</v>
      </c>
      <c r="J16182">
        <f t="shared" si="1282"/>
        <v>0</v>
      </c>
      <c r="K16182" t="str">
        <f>IF(OR(J16182&gt;Ограничения!$B$1,Sheet!G8072&gt;Ограничения!$B$2,Sheet!H8072&gt;Ограничения!$B$2,Sheet!I8072&gt;Ограничения!$B$2,),"Not compatible","Compatible")</f>
        <v>Compatible</v>
      </c>
      <c r="L16182" t="str">
        <f t="shared" si="1283"/>
        <v>Модификация</v>
      </c>
      <c r="M16182" s="3">
        <f t="shared" si="1284"/>
        <v>1</v>
      </c>
      <c r="N16182" s="3" t="str">
        <f t="shared" si="1285"/>
        <v>Y</v>
      </c>
      <c r="O16182" t="s">
        <v>28008</v>
      </c>
      <c r="Q16182" t="str">
        <f t="shared" si="1281"/>
        <v>COPY 42610c01.dat sel\42610c01.dat</v>
      </c>
      <c r="R16182" t="str">
        <f>IF(ISNA(VLOOKUP(B16182,Rendered!$B$1:$C$1000,1,FALSE)),"N","Y")</f>
        <v>N</v>
      </c>
    </row>
    <row r="16183" spans="1:18" hidden="1" x14ac:dyDescent="0.35">
      <c r="A16183" t="s">
        <v>15534</v>
      </c>
      <c r="B16183" t="s">
        <v>15665</v>
      </c>
      <c r="C16183" t="s">
        <v>15666</v>
      </c>
      <c r="D16183" t="s">
        <v>30</v>
      </c>
      <c r="E16183">
        <v>2010</v>
      </c>
      <c r="F16183">
        <v>2015</v>
      </c>
      <c r="J16183">
        <f t="shared" si="1282"/>
        <v>0</v>
      </c>
      <c r="K16183" t="str">
        <f>IF(OR(J16183&gt;Ограничения!$B$1,Sheet!G11962&gt;Ограничения!$B$2,Sheet!H11962&gt;Ограничения!$B$2,Sheet!I11962&gt;Ограничения!$B$2,),"Not compatible","Compatible")</f>
        <v>Compatible</v>
      </c>
      <c r="L16183" t="str">
        <f t="shared" si="1283"/>
        <v>Модификация</v>
      </c>
      <c r="M16183" s="3">
        <f t="shared" si="1284"/>
        <v>0</v>
      </c>
      <c r="N16183" s="3" t="str">
        <f t="shared" si="1285"/>
        <v>Y</v>
      </c>
      <c r="O16183" t="s">
        <v>28008</v>
      </c>
      <c r="Q16183" t="str">
        <f t="shared" si="1281"/>
        <v>COPY 42610c01.dat sel\42610c01.dat</v>
      </c>
      <c r="R16183" t="str">
        <f>IF(ISNA(VLOOKUP(B16183,Rendered!$B$1:$C$1000,1,FALSE)),"N","Y")</f>
        <v>N</v>
      </c>
    </row>
    <row r="16184" spans="1:18" hidden="1" x14ac:dyDescent="0.35">
      <c r="A16184" t="s">
        <v>15534</v>
      </c>
      <c r="B16184" t="s">
        <v>15669</v>
      </c>
      <c r="C16184" t="s">
        <v>15670</v>
      </c>
      <c r="D16184" t="s">
        <v>27</v>
      </c>
      <c r="E16184">
        <v>2011</v>
      </c>
      <c r="F16184">
        <v>2022</v>
      </c>
      <c r="J16184">
        <f t="shared" si="1282"/>
        <v>0</v>
      </c>
      <c r="K16184" t="str">
        <f>IF(OR(J16184&gt;Ограничения!$B$1,Sheet!G8074&gt;Ограничения!$B$2,Sheet!H8074&gt;Ограничения!$B$2,Sheet!I8074&gt;Ограничения!$B$2,),"Not compatible","Compatible")</f>
        <v>Compatible</v>
      </c>
      <c r="L16184" t="str">
        <f t="shared" si="1283"/>
        <v>Модификация</v>
      </c>
      <c r="M16184" s="3">
        <f t="shared" si="1284"/>
        <v>1</v>
      </c>
      <c r="N16184" s="3" t="str">
        <f t="shared" si="1285"/>
        <v>Y</v>
      </c>
      <c r="O16184" t="s">
        <v>28008</v>
      </c>
      <c r="Q16184" t="str">
        <f t="shared" si="1281"/>
        <v>COPY 42610c03.dat sel\42610c03.dat</v>
      </c>
      <c r="R16184" t="str">
        <f>IF(ISNA(VLOOKUP(B16184,Rendered!$B$1:$C$1000,1,FALSE)),"N","Y")</f>
        <v>N</v>
      </c>
    </row>
    <row r="16185" spans="1:18" hidden="1" x14ac:dyDescent="0.35">
      <c r="A16185" t="s">
        <v>15534</v>
      </c>
      <c r="B16185" t="s">
        <v>15669</v>
      </c>
      <c r="C16185" t="s">
        <v>15670</v>
      </c>
      <c r="D16185" t="s">
        <v>27</v>
      </c>
      <c r="E16185">
        <v>2011</v>
      </c>
      <c r="F16185">
        <v>2022</v>
      </c>
      <c r="J16185">
        <f t="shared" si="1282"/>
        <v>0</v>
      </c>
      <c r="K16185" t="str">
        <f>IF(OR(J16185&gt;Ограничения!$B$1,Sheet!G11964&gt;Ограничения!$B$2,Sheet!H11964&gt;Ограничения!$B$2,Sheet!I11964&gt;Ограничения!$B$2,),"Not compatible","Compatible")</f>
        <v>Compatible</v>
      </c>
      <c r="L16185" t="str">
        <f t="shared" si="1283"/>
        <v>Модификация</v>
      </c>
      <c r="M16185" s="3">
        <f t="shared" si="1284"/>
        <v>0</v>
      </c>
      <c r="N16185" s="3" t="str">
        <f t="shared" si="1285"/>
        <v>Y</v>
      </c>
      <c r="O16185" t="s">
        <v>28008</v>
      </c>
      <c r="Q16185" t="str">
        <f t="shared" si="1281"/>
        <v>COPY 42610c03.dat sel\42610c03.dat</v>
      </c>
      <c r="R16185" t="str">
        <f>IF(ISNA(VLOOKUP(B16185,Rendered!$B$1:$C$1000,1,FALSE)),"N","Y")</f>
        <v>N</v>
      </c>
    </row>
    <row r="16186" spans="1:18" hidden="1" x14ac:dyDescent="0.35">
      <c r="A16186" t="s">
        <v>15534</v>
      </c>
      <c r="B16186" t="s">
        <v>15667</v>
      </c>
      <c r="C16186" t="s">
        <v>15668</v>
      </c>
      <c r="D16186" t="s">
        <v>35</v>
      </c>
      <c r="E16186">
        <v>2002</v>
      </c>
      <c r="F16186">
        <v>2010</v>
      </c>
      <c r="J16186">
        <f t="shared" si="1282"/>
        <v>0</v>
      </c>
      <c r="K16186" t="str">
        <f>IF(OR(J16186&gt;Ограничения!$B$1,Sheet!G8073&gt;Ограничения!$B$2,Sheet!H8073&gt;Ограничения!$B$2,Sheet!I8073&gt;Ограничения!$B$2,),"Not compatible","Compatible")</f>
        <v>Compatible</v>
      </c>
      <c r="L16186" t="str">
        <f t="shared" si="1283"/>
        <v>Модификация</v>
      </c>
      <c r="M16186" s="3">
        <f t="shared" si="1284"/>
        <v>1</v>
      </c>
      <c r="N16186" s="3" t="str">
        <f t="shared" si="1285"/>
        <v>Y</v>
      </c>
      <c r="O16186" t="s">
        <v>28008</v>
      </c>
      <c r="Q16186" t="str">
        <f t="shared" si="1281"/>
        <v>COPY 42610c04.dat sel\42610c04.dat</v>
      </c>
      <c r="R16186" t="str">
        <f>IF(ISNA(VLOOKUP(B16186,Rendered!$B$1:$C$1000,1,FALSE)),"N","Y")</f>
        <v>N</v>
      </c>
    </row>
    <row r="16187" spans="1:18" hidden="1" x14ac:dyDescent="0.35">
      <c r="A16187" t="s">
        <v>15534</v>
      </c>
      <c r="B16187" t="s">
        <v>15667</v>
      </c>
      <c r="C16187" t="s">
        <v>15668</v>
      </c>
      <c r="D16187" t="s">
        <v>35</v>
      </c>
      <c r="E16187">
        <v>2002</v>
      </c>
      <c r="F16187">
        <v>2010</v>
      </c>
      <c r="J16187">
        <f t="shared" si="1282"/>
        <v>0</v>
      </c>
      <c r="K16187" t="str">
        <f>IF(OR(J16187&gt;Ограничения!$B$1,Sheet!G11963&gt;Ограничения!$B$2,Sheet!H11963&gt;Ограничения!$B$2,Sheet!I11963&gt;Ограничения!$B$2,),"Not compatible","Compatible")</f>
        <v>Compatible</v>
      </c>
      <c r="L16187" t="str">
        <f t="shared" si="1283"/>
        <v>Модификация</v>
      </c>
      <c r="M16187" s="3">
        <f t="shared" si="1284"/>
        <v>0</v>
      </c>
      <c r="N16187" s="3" t="str">
        <f t="shared" si="1285"/>
        <v>Y</v>
      </c>
      <c r="O16187" t="s">
        <v>28008</v>
      </c>
      <c r="Q16187" t="str">
        <f t="shared" si="1281"/>
        <v>COPY 42610c04.dat sel\42610c04.dat</v>
      </c>
      <c r="R16187" t="str">
        <f>IF(ISNA(VLOOKUP(B16187,Rendered!$B$1:$C$1000,1,FALSE)),"N","Y")</f>
        <v>N</v>
      </c>
    </row>
    <row r="16188" spans="1:18" hidden="1" x14ac:dyDescent="0.35">
      <c r="A16188" t="s">
        <v>13715</v>
      </c>
      <c r="B16188" t="s">
        <v>22093</v>
      </c>
      <c r="C16188" t="s">
        <v>22094</v>
      </c>
      <c r="D16188" t="s">
        <v>59</v>
      </c>
      <c r="E16188">
        <v>2013</v>
      </c>
      <c r="F16188">
        <v>2022</v>
      </c>
      <c r="J16188">
        <f t="shared" si="1282"/>
        <v>0</v>
      </c>
      <c r="K16188" t="str">
        <f>IF(OR(J16188&gt;Ограничения!$B$1,Sheet!G11649&gt;Ограничения!$B$2,Sheet!H11649&gt;Ограничения!$B$2,Sheet!I11649&gt;Ограничения!$B$2,),"Not compatible","Compatible")</f>
        <v>Compatible</v>
      </c>
      <c r="L16188">
        <f t="shared" si="1283"/>
        <v>11208</v>
      </c>
      <c r="M16188" s="3">
        <f t="shared" si="1284"/>
        <v>0</v>
      </c>
      <c r="N16188" s="3" t="str">
        <f t="shared" si="1285"/>
        <v>N</v>
      </c>
      <c r="O16188" t="s">
        <v>28007</v>
      </c>
      <c r="P16188">
        <v>3</v>
      </c>
      <c r="Q16188" t="str">
        <f t="shared" si="1281"/>
        <v>COPY 11208.dat sel\11208.dat</v>
      </c>
      <c r="R16188" t="str">
        <f>IF(ISNA(VLOOKUP(B16188,Rendered!$B$1:$C$1000,1,FALSE)),"N","Y")</f>
        <v>N</v>
      </c>
    </row>
    <row r="16189" spans="1:18" hidden="1" x14ac:dyDescent="0.35">
      <c r="A16189" t="s">
        <v>15534</v>
      </c>
      <c r="B16189" t="s">
        <v>15671</v>
      </c>
      <c r="C16189" t="s">
        <v>15672</v>
      </c>
      <c r="D16189" t="s">
        <v>57</v>
      </c>
      <c r="E16189">
        <v>2013</v>
      </c>
      <c r="F16189">
        <v>2022</v>
      </c>
      <c r="J16189">
        <f t="shared" si="1282"/>
        <v>0</v>
      </c>
      <c r="K16189" t="str">
        <f>IF(OR(J16189&gt;Ограничения!$B$1,Sheet!G8075&gt;Ограничения!$B$2,Sheet!H8075&gt;Ограничения!$B$2,Sheet!I8075&gt;Ограничения!$B$2,),"Not compatible","Compatible")</f>
        <v>Compatible</v>
      </c>
      <c r="L16189" t="str">
        <f t="shared" si="1283"/>
        <v>Модификация</v>
      </c>
      <c r="M16189" s="3">
        <f t="shared" si="1284"/>
        <v>1</v>
      </c>
      <c r="N16189" s="3" t="str">
        <f t="shared" si="1285"/>
        <v>Y</v>
      </c>
      <c r="O16189" t="s">
        <v>28008</v>
      </c>
      <c r="Q16189" t="str">
        <f t="shared" si="1281"/>
        <v>COPY 11208c01.dat sel\11208c01.dat</v>
      </c>
      <c r="R16189" t="str">
        <f>IF(ISNA(VLOOKUP(B16189,Rendered!$B$1:$C$1000,1,FALSE)),"N","Y")</f>
        <v>N</v>
      </c>
    </row>
    <row r="16190" spans="1:18" hidden="1" x14ac:dyDescent="0.35">
      <c r="A16190" t="s">
        <v>15534</v>
      </c>
      <c r="B16190" t="s">
        <v>15671</v>
      </c>
      <c r="C16190" t="s">
        <v>15672</v>
      </c>
      <c r="D16190" t="s">
        <v>57</v>
      </c>
      <c r="E16190">
        <v>2013</v>
      </c>
      <c r="F16190">
        <v>2022</v>
      </c>
      <c r="J16190">
        <f t="shared" si="1282"/>
        <v>0</v>
      </c>
      <c r="K16190" t="str">
        <f>IF(OR(J16190&gt;Ограничения!$B$1,Sheet!G11965&gt;Ограничения!$B$2,Sheet!H11965&gt;Ограничения!$B$2,Sheet!I11965&gt;Ограничения!$B$2,),"Not compatible","Compatible")</f>
        <v>Compatible</v>
      </c>
      <c r="L16190" t="str">
        <f t="shared" si="1283"/>
        <v>Модификация</v>
      </c>
      <c r="M16190" s="3">
        <f t="shared" si="1284"/>
        <v>0</v>
      </c>
      <c r="N16190" s="3" t="str">
        <f t="shared" si="1285"/>
        <v>Y</v>
      </c>
      <c r="O16190" t="s">
        <v>28008</v>
      </c>
      <c r="Q16190" t="str">
        <f t="shared" ref="Q16190:Q16253" si="1286">_xlfn.CONCAT("COPY ",B16190,".dat sel\",B16190,".dat")</f>
        <v>COPY 11208c01.dat sel\11208c01.dat</v>
      </c>
      <c r="R16190" t="str">
        <f>IF(ISNA(VLOOKUP(B16190,Rendered!$B$1:$C$1000,1,FALSE)),"N","Y")</f>
        <v>N</v>
      </c>
    </row>
    <row r="16191" spans="1:18" hidden="1" x14ac:dyDescent="0.35">
      <c r="A16191" t="s">
        <v>13715</v>
      </c>
      <c r="B16191" t="s">
        <v>22095</v>
      </c>
      <c r="C16191" t="s">
        <v>22096</v>
      </c>
      <c r="D16191" t="s">
        <v>38</v>
      </c>
      <c r="E16191">
        <v>2005</v>
      </c>
      <c r="F16191">
        <v>2022</v>
      </c>
      <c r="J16191">
        <f t="shared" si="1282"/>
        <v>0</v>
      </c>
      <c r="K16191" t="str">
        <f>IF(OR(J16191&gt;Ограничения!$B$1,Sheet!G11650&gt;Ограничения!$B$2,Sheet!H11650&gt;Ограничения!$B$2,Sheet!I11650&gt;Ограничения!$B$2,),"Not compatible","Compatible")</f>
        <v>Compatible</v>
      </c>
      <c r="L16191">
        <f t="shared" si="1283"/>
        <v>50862</v>
      </c>
      <c r="M16191" s="3">
        <f t="shared" si="1284"/>
        <v>0.36082474226804123</v>
      </c>
      <c r="N16191" s="3" t="str">
        <f t="shared" si="1285"/>
        <v>Y</v>
      </c>
      <c r="O16191" t="s">
        <v>28007</v>
      </c>
      <c r="P16191">
        <v>3</v>
      </c>
      <c r="Q16191" t="str">
        <f t="shared" si="1286"/>
        <v>COPY 50862.dat sel\50862.dat</v>
      </c>
      <c r="R16191" t="str">
        <f>IF(ISNA(VLOOKUP(B16191,Rendered!$B$1:$C$1000,1,FALSE)),"N","Y")</f>
        <v>N</v>
      </c>
    </row>
    <row r="16192" spans="1:18" hidden="1" x14ac:dyDescent="0.35">
      <c r="A16192" t="s">
        <v>15534</v>
      </c>
      <c r="B16192" t="s">
        <v>15673</v>
      </c>
      <c r="C16192" t="s">
        <v>15674</v>
      </c>
      <c r="D16192" t="s">
        <v>38</v>
      </c>
      <c r="E16192">
        <v>2005</v>
      </c>
      <c r="F16192">
        <v>2022</v>
      </c>
      <c r="J16192">
        <f t="shared" si="1282"/>
        <v>0</v>
      </c>
      <c r="K16192" t="str">
        <f>IF(OR(J16192&gt;Ограничения!$B$1,Sheet!G8076&gt;Ограничения!$B$2,Sheet!H8076&gt;Ограничения!$B$2,Sheet!I8076&gt;Ограничения!$B$2,),"Not compatible","Compatible")</f>
        <v>Compatible</v>
      </c>
      <c r="L16192" t="str">
        <f t="shared" si="1283"/>
        <v>Модификация</v>
      </c>
      <c r="M16192" s="3">
        <f t="shared" si="1284"/>
        <v>1</v>
      </c>
      <c r="N16192" s="3" t="str">
        <f t="shared" si="1285"/>
        <v>Y</v>
      </c>
      <c r="O16192" t="s">
        <v>28008</v>
      </c>
      <c r="Q16192" t="str">
        <f t="shared" si="1286"/>
        <v>COPY 50862c01.dat sel\50862c01.dat</v>
      </c>
      <c r="R16192" t="str">
        <f>IF(ISNA(VLOOKUP(B16192,Rendered!$B$1:$C$1000,1,FALSE)),"N","Y")</f>
        <v>N</v>
      </c>
    </row>
    <row r="16193" spans="1:18" hidden="1" x14ac:dyDescent="0.35">
      <c r="A16193" t="s">
        <v>15534</v>
      </c>
      <c r="B16193" t="s">
        <v>15673</v>
      </c>
      <c r="C16193" t="s">
        <v>15674</v>
      </c>
      <c r="D16193" t="s">
        <v>38</v>
      </c>
      <c r="E16193">
        <v>2005</v>
      </c>
      <c r="F16193">
        <v>2022</v>
      </c>
      <c r="J16193">
        <f t="shared" si="1282"/>
        <v>0</v>
      </c>
      <c r="K16193" t="str">
        <f>IF(OR(J16193&gt;Ограничения!$B$1,Sheet!G11966&gt;Ограничения!$B$2,Sheet!H11966&gt;Ограничения!$B$2,Sheet!I11966&gt;Ограничения!$B$2,),"Not compatible","Compatible")</f>
        <v>Compatible</v>
      </c>
      <c r="L16193" t="str">
        <f t="shared" si="1283"/>
        <v>Модификация</v>
      </c>
      <c r="M16193" s="3">
        <f t="shared" si="1284"/>
        <v>0</v>
      </c>
      <c r="N16193" s="3" t="str">
        <f t="shared" si="1285"/>
        <v>Y</v>
      </c>
      <c r="O16193" t="s">
        <v>28008</v>
      </c>
      <c r="Q16193" t="str">
        <f t="shared" si="1286"/>
        <v>COPY 50862c01.dat sel\50862c01.dat</v>
      </c>
      <c r="R16193" t="str">
        <f>IF(ISNA(VLOOKUP(B16193,Rendered!$B$1:$C$1000,1,FALSE)),"N","Y")</f>
        <v>N</v>
      </c>
    </row>
    <row r="16194" spans="1:18" hidden="1" x14ac:dyDescent="0.35">
      <c r="A16194" t="s">
        <v>13715</v>
      </c>
      <c r="B16194" t="s">
        <v>22017</v>
      </c>
      <c r="C16194" t="s">
        <v>22018</v>
      </c>
      <c r="D16194" t="s">
        <v>27</v>
      </c>
      <c r="E16194">
        <v>2019</v>
      </c>
      <c r="F16194">
        <v>2022</v>
      </c>
      <c r="J16194">
        <f t="shared" ref="J16194:J16257" si="1287">SUM(G16194:I16194)</f>
        <v>0</v>
      </c>
      <c r="K16194" t="str">
        <f>IF(OR(J16194&gt;Ограничения!$B$1,Sheet!G11611&gt;Ограничения!$B$2,Sheet!H11611&gt;Ограничения!$B$2,Sheet!I11611&gt;Ограничения!$B$2,),"Not compatible","Compatible")</f>
        <v>Compatible</v>
      </c>
      <c r="L16194">
        <f t="shared" ref="L16194:L16257" si="1288">IFERROR(B16194+1-1,"Модификация")</f>
        <v>55889</v>
      </c>
      <c r="M16194" s="3">
        <f t="shared" si="1284"/>
        <v>0.3125</v>
      </c>
      <c r="N16194" s="3" t="str">
        <f t="shared" si="1285"/>
        <v>Y</v>
      </c>
      <c r="O16194" t="s">
        <v>28007</v>
      </c>
      <c r="P16194">
        <v>3</v>
      </c>
      <c r="Q16194" t="str">
        <f t="shared" si="1286"/>
        <v>COPY 55889.dat sel\55889.dat</v>
      </c>
      <c r="R16194" t="str">
        <f>IF(ISNA(VLOOKUP(B16194,Rendered!$B$1:$C$1000,1,FALSE)),"N","Y")</f>
        <v>N</v>
      </c>
    </row>
    <row r="16195" spans="1:18" hidden="1" x14ac:dyDescent="0.35">
      <c r="A16195" t="s">
        <v>13715</v>
      </c>
      <c r="B16195" t="s">
        <v>22019</v>
      </c>
      <c r="C16195" t="s">
        <v>22020</v>
      </c>
      <c r="D16195" t="s">
        <v>13</v>
      </c>
      <c r="E16195">
        <v>2021</v>
      </c>
      <c r="F16195">
        <v>2021</v>
      </c>
      <c r="J16195">
        <f t="shared" si="1287"/>
        <v>0</v>
      </c>
      <c r="K16195" t="str">
        <f>IF(OR(J16195&gt;Ограничения!$B$1,Sheet!G11612&gt;Ограничения!$B$2,Sheet!H11612&gt;Ограничения!$B$2,Sheet!I11612&gt;Ограничения!$B$2,),"Not compatible","Compatible")</f>
        <v>Compatible</v>
      </c>
      <c r="L16195" t="str">
        <f t="shared" si="1288"/>
        <v>Модификация</v>
      </c>
      <c r="M16195" s="3">
        <f t="shared" ref="M16195:M16258" si="1289">IF(ISERR(FIND(C16195,C16196)),0,LEN(C16195)/LEN(C16196))</f>
        <v>0</v>
      </c>
      <c r="N16195" s="3" t="str">
        <f t="shared" ref="N16195:N16258" si="1290">IF(OR(M16195&gt;0,M16194&gt;0),"Y","N")</f>
        <v>Y</v>
      </c>
      <c r="O16195" t="s">
        <v>28008</v>
      </c>
      <c r="Q16195" t="str">
        <f t="shared" si="1286"/>
        <v>COPY 55889pb001.dat sel\55889pb001.dat</v>
      </c>
      <c r="R16195" t="str">
        <f>IF(ISNA(VLOOKUP(B16195,Rendered!$B$1:$C$1000,1,FALSE)),"N","Y")</f>
        <v>N</v>
      </c>
    </row>
    <row r="16196" spans="1:18" hidden="1" x14ac:dyDescent="0.35">
      <c r="A16196" t="s">
        <v>15534</v>
      </c>
      <c r="B16196" t="s">
        <v>22348</v>
      </c>
      <c r="C16196" t="s">
        <v>22349</v>
      </c>
      <c r="D16196" t="s">
        <v>59</v>
      </c>
      <c r="E16196">
        <v>2015</v>
      </c>
      <c r="F16196">
        <v>2021</v>
      </c>
      <c r="J16196">
        <f t="shared" si="1287"/>
        <v>0</v>
      </c>
      <c r="K16196" t="str">
        <f>IF(OR(J16196&gt;Ограничения!$B$1,Sheet!G11969&gt;Ограничения!$B$2,Sheet!H11969&gt;Ограничения!$B$2,Sheet!I11969&gt;Ограничения!$B$2,),"Not compatible","Compatible")</f>
        <v>Compatible</v>
      </c>
      <c r="L16196" t="str">
        <f t="shared" si="1288"/>
        <v>Модификация</v>
      </c>
      <c r="M16196" s="3">
        <f t="shared" si="1289"/>
        <v>0</v>
      </c>
      <c r="N16196" s="3" t="str">
        <f t="shared" si="1290"/>
        <v>N</v>
      </c>
      <c r="O16196" t="s">
        <v>28008</v>
      </c>
      <c r="Q16196" t="str">
        <f t="shared" si="1286"/>
        <v>COPY 18976c01.dat sel\18976c01.dat</v>
      </c>
      <c r="R16196" t="str">
        <f>IF(ISNA(VLOOKUP(B16196,Rendered!$B$1:$C$1000,1,FALSE)),"N","Y")</f>
        <v>N</v>
      </c>
    </row>
    <row r="16197" spans="1:18" hidden="1" x14ac:dyDescent="0.35">
      <c r="A16197" t="s">
        <v>15534</v>
      </c>
      <c r="B16197" t="s">
        <v>22350</v>
      </c>
      <c r="C16197" t="s">
        <v>22351</v>
      </c>
      <c r="D16197" t="s">
        <v>13</v>
      </c>
      <c r="E16197">
        <v>2019</v>
      </c>
      <c r="F16197">
        <v>2019</v>
      </c>
      <c r="J16197">
        <f t="shared" si="1287"/>
        <v>0</v>
      </c>
      <c r="K16197" t="str">
        <f>IF(OR(J16197&gt;Ограничения!$B$1,Sheet!G11970&gt;Ограничения!$B$2,Sheet!H11970&gt;Ограничения!$B$2,Sheet!I11970&gt;Ограничения!$B$2,),"Not compatible","Compatible")</f>
        <v>Compatible</v>
      </c>
      <c r="L16197" t="str">
        <f t="shared" si="1288"/>
        <v>Модификация</v>
      </c>
      <c r="M16197" s="3">
        <f t="shared" si="1289"/>
        <v>0</v>
      </c>
      <c r="N16197" s="3" t="str">
        <f t="shared" si="1290"/>
        <v>N</v>
      </c>
      <c r="O16197" t="s">
        <v>28008</v>
      </c>
      <c r="Q16197" t="str">
        <f t="shared" si="1286"/>
        <v>COPY 18976c02.dat sel\18976c02.dat</v>
      </c>
      <c r="R16197" t="str">
        <f>IF(ISNA(VLOOKUP(B16197,Rendered!$B$1:$C$1000,1,FALSE)),"N","Y")</f>
        <v>N</v>
      </c>
    </row>
    <row r="16198" spans="1:18" hidden="1" x14ac:dyDescent="0.35">
      <c r="A16198" t="s">
        <v>13715</v>
      </c>
      <c r="B16198" t="s">
        <v>22103</v>
      </c>
      <c r="C16198" t="s">
        <v>22104</v>
      </c>
      <c r="D16198" t="s">
        <v>58</v>
      </c>
      <c r="E16198">
        <v>2015</v>
      </c>
      <c r="F16198">
        <v>2021</v>
      </c>
      <c r="J16198">
        <f t="shared" si="1287"/>
        <v>0</v>
      </c>
      <c r="K16198" t="str">
        <f>IF(OR(J16198&gt;Ограничения!$B$1,Sheet!G11654&gt;Ограничения!$B$2,Sheet!H11654&gt;Ограничения!$B$2,Sheet!I11654&gt;Ограничения!$B$2,),"Not compatible","Compatible")</f>
        <v>Compatible</v>
      </c>
      <c r="L16198">
        <f t="shared" si="1288"/>
        <v>18976</v>
      </c>
      <c r="M16198" s="3">
        <f t="shared" si="1289"/>
        <v>0</v>
      </c>
      <c r="N16198" s="3" t="str">
        <f t="shared" si="1290"/>
        <v>N</v>
      </c>
      <c r="O16198" t="s">
        <v>28007</v>
      </c>
      <c r="P16198">
        <v>3</v>
      </c>
      <c r="Q16198" t="str">
        <f t="shared" si="1286"/>
        <v>COPY 18976.dat sel\18976.dat</v>
      </c>
      <c r="R16198" t="str">
        <f>IF(ISNA(VLOOKUP(B16198,Rendered!$B$1:$C$1000,1,FALSE)),"N","Y")</f>
        <v>N</v>
      </c>
    </row>
    <row r="16199" spans="1:18" hidden="1" x14ac:dyDescent="0.35">
      <c r="A16199" t="s">
        <v>13715</v>
      </c>
      <c r="B16199" t="s">
        <v>22105</v>
      </c>
      <c r="C16199" t="s">
        <v>22106</v>
      </c>
      <c r="D16199" t="s">
        <v>35</v>
      </c>
      <c r="E16199">
        <v>2020</v>
      </c>
      <c r="F16199">
        <v>2022</v>
      </c>
      <c r="J16199">
        <f t="shared" si="1287"/>
        <v>0</v>
      </c>
      <c r="K16199" t="str">
        <f>IF(OR(J16199&gt;Ограничения!$B$1,Sheet!G11655&gt;Ограничения!$B$2,Sheet!H11655&gt;Ограничения!$B$2,Sheet!I11655&gt;Ограничения!$B$2,),"Not compatible","Compatible")</f>
        <v>Compatible</v>
      </c>
      <c r="L16199">
        <f t="shared" si="1288"/>
        <v>66727</v>
      </c>
      <c r="M16199" s="3">
        <f t="shared" si="1289"/>
        <v>0.61061946902654862</v>
      </c>
      <c r="N16199" s="3" t="str">
        <f t="shared" si="1290"/>
        <v>Y</v>
      </c>
      <c r="O16199" t="s">
        <v>28007</v>
      </c>
      <c r="P16199">
        <v>3</v>
      </c>
      <c r="Q16199" t="str">
        <f t="shared" si="1286"/>
        <v>COPY 66727.dat sel\66727.dat</v>
      </c>
      <c r="R16199" t="str">
        <f>IF(ISNA(VLOOKUP(B16199,Rendered!$B$1:$C$1000,1,FALSE)),"N","Y")</f>
        <v>N</v>
      </c>
    </row>
    <row r="16200" spans="1:18" hidden="1" x14ac:dyDescent="0.35">
      <c r="A16200" t="s">
        <v>15534</v>
      </c>
      <c r="B16200" t="s">
        <v>22352</v>
      </c>
      <c r="C16200" t="s">
        <v>22353</v>
      </c>
      <c r="D16200" t="s">
        <v>35</v>
      </c>
      <c r="E16200">
        <v>2020</v>
      </c>
      <c r="F16200">
        <v>2022</v>
      </c>
      <c r="J16200">
        <f t="shared" si="1287"/>
        <v>0</v>
      </c>
      <c r="K16200" t="str">
        <f>IF(OR(J16200&gt;Ограничения!$B$1,Sheet!G11971&gt;Ограничения!$B$2,Sheet!H11971&gt;Ограничения!$B$2,Sheet!I11971&gt;Ограничения!$B$2,),"Not compatible","Compatible")</f>
        <v>Compatible</v>
      </c>
      <c r="L16200" t="str">
        <f t="shared" si="1288"/>
        <v>Модификация</v>
      </c>
      <c r="M16200" s="3">
        <f t="shared" si="1289"/>
        <v>0</v>
      </c>
      <c r="N16200" s="3" t="str">
        <f t="shared" si="1290"/>
        <v>Y</v>
      </c>
      <c r="O16200" t="s">
        <v>28008</v>
      </c>
      <c r="Q16200" t="str">
        <f t="shared" si="1286"/>
        <v>COPY 66727c01.dat sel\66727c01.dat</v>
      </c>
      <c r="R16200" t="str">
        <f>IF(ISNA(VLOOKUP(B16200,Rendered!$B$1:$C$1000,1,FALSE)),"N","Y")</f>
        <v>N</v>
      </c>
    </row>
    <row r="16201" spans="1:18" hidden="1" x14ac:dyDescent="0.35">
      <c r="A16201" t="s">
        <v>13715</v>
      </c>
      <c r="B16201" t="s">
        <v>22107</v>
      </c>
      <c r="C16201" t="s">
        <v>22108</v>
      </c>
      <c r="D16201" t="s">
        <v>57</v>
      </c>
      <c r="E16201">
        <v>1999</v>
      </c>
      <c r="F16201">
        <v>2006</v>
      </c>
      <c r="J16201">
        <f t="shared" si="1287"/>
        <v>0</v>
      </c>
      <c r="K16201" t="str">
        <f>IF(OR(J16201&gt;Ограничения!$B$1,Sheet!G11656&gt;Ограничения!$B$2,Sheet!H11656&gt;Ограничения!$B$2,Sheet!I11656&gt;Ограничения!$B$2,),"Not compatible","Compatible")</f>
        <v>Compatible</v>
      </c>
      <c r="L16201">
        <f t="shared" si="1288"/>
        <v>30285</v>
      </c>
      <c r="M16201" s="3">
        <f t="shared" si="1289"/>
        <v>0.7407407407407407</v>
      </c>
      <c r="N16201" s="3" t="str">
        <f t="shared" si="1290"/>
        <v>Y</v>
      </c>
      <c r="O16201" t="s">
        <v>28008</v>
      </c>
      <c r="Q16201" t="str">
        <f t="shared" si="1286"/>
        <v>COPY 30285.dat sel\30285.dat</v>
      </c>
      <c r="R16201" t="str">
        <f>IF(ISNA(VLOOKUP(B16201,Rendered!$B$1:$C$1000,1,FALSE)),"N","Y")</f>
        <v>N</v>
      </c>
    </row>
    <row r="16202" spans="1:18" hidden="1" x14ac:dyDescent="0.35">
      <c r="A16202" t="s">
        <v>13715</v>
      </c>
      <c r="B16202" t="s">
        <v>22109</v>
      </c>
      <c r="C16202" t="s">
        <v>22110</v>
      </c>
      <c r="D16202" t="s">
        <v>30</v>
      </c>
      <c r="E16202">
        <v>2005</v>
      </c>
      <c r="F16202">
        <v>2006</v>
      </c>
      <c r="J16202">
        <f t="shared" si="1287"/>
        <v>0</v>
      </c>
      <c r="K16202" t="str">
        <f>IF(OR(J16202&gt;Ограничения!$B$1,Sheet!G11657&gt;Ограничения!$B$2,Sheet!H11657&gt;Ограничения!$B$2,Sheet!I11657&gt;Ограничения!$B$2,),"Not compatible","Compatible")</f>
        <v>Compatible</v>
      </c>
      <c r="L16202">
        <f t="shared" si="1288"/>
        <v>51377</v>
      </c>
      <c r="M16202" s="3">
        <f t="shared" si="1289"/>
        <v>0.33333333333333331</v>
      </c>
      <c r="N16202" s="3" t="str">
        <f t="shared" si="1290"/>
        <v>Y</v>
      </c>
      <c r="O16202" t="s">
        <v>28008</v>
      </c>
      <c r="Q16202" t="str">
        <f t="shared" si="1286"/>
        <v>COPY 51377.dat sel\51377.dat</v>
      </c>
      <c r="R16202" t="str">
        <f>IF(ISNA(VLOOKUP(B16202,Rendered!$B$1:$C$1000,1,FALSE)),"N","Y")</f>
        <v>N</v>
      </c>
    </row>
    <row r="16203" spans="1:18" hidden="1" x14ac:dyDescent="0.35">
      <c r="A16203" t="s">
        <v>15534</v>
      </c>
      <c r="B16203" t="s">
        <v>22354</v>
      </c>
      <c r="C16203" t="s">
        <v>22355</v>
      </c>
      <c r="D16203" t="s">
        <v>27</v>
      </c>
      <c r="E16203">
        <v>2005</v>
      </c>
      <c r="F16203">
        <v>2006</v>
      </c>
      <c r="J16203">
        <f t="shared" si="1287"/>
        <v>0</v>
      </c>
      <c r="K16203" t="str">
        <f>IF(OR(J16203&gt;Ограничения!$B$1,Sheet!G11972&gt;Ограничения!$B$2,Sheet!H11972&gt;Ограничения!$B$2,Sheet!I11972&gt;Ограничения!$B$2,),"Not compatible","Compatible")</f>
        <v>Compatible</v>
      </c>
      <c r="L16203" t="str">
        <f t="shared" si="1288"/>
        <v>Модификация</v>
      </c>
      <c r="M16203" s="3">
        <f t="shared" si="1289"/>
        <v>0</v>
      </c>
      <c r="N16203" s="3" t="str">
        <f t="shared" si="1290"/>
        <v>Y</v>
      </c>
      <c r="O16203" t="s">
        <v>28008</v>
      </c>
      <c r="Q16203" t="str">
        <f t="shared" si="1286"/>
        <v>COPY 51377c01.dat sel\51377c01.dat</v>
      </c>
      <c r="R16203" t="str">
        <f>IF(ISNA(VLOOKUP(B16203,Rendered!$B$1:$C$1000,1,FALSE)),"N","Y")</f>
        <v>N</v>
      </c>
    </row>
    <row r="16204" spans="1:18" hidden="1" x14ac:dyDescent="0.35">
      <c r="A16204" t="s">
        <v>15534</v>
      </c>
      <c r="B16204" t="s">
        <v>22356</v>
      </c>
      <c r="C16204" t="s">
        <v>22357</v>
      </c>
      <c r="D16204" t="s">
        <v>27</v>
      </c>
      <c r="E16204">
        <v>2005</v>
      </c>
      <c r="F16204">
        <v>2006</v>
      </c>
      <c r="J16204">
        <f t="shared" si="1287"/>
        <v>0</v>
      </c>
      <c r="K16204" t="str">
        <f>IF(OR(J16204&gt;Ограничения!$B$1,Sheet!G11973&gt;Ограничения!$B$2,Sheet!H11973&gt;Ограничения!$B$2,Sheet!I11973&gt;Ограничения!$B$2,),"Not compatible","Compatible")</f>
        <v>Compatible</v>
      </c>
      <c r="L16204" t="str">
        <f t="shared" si="1288"/>
        <v>Модификация</v>
      </c>
      <c r="M16204" s="3">
        <f t="shared" si="1289"/>
        <v>0</v>
      </c>
      <c r="N16204" s="3" t="str">
        <f t="shared" si="1290"/>
        <v>N</v>
      </c>
      <c r="O16204" t="s">
        <v>28008</v>
      </c>
      <c r="Q16204" t="str">
        <f t="shared" si="1286"/>
        <v>COPY 51377c02.dat sel\51377c02.dat</v>
      </c>
      <c r="R16204" t="str">
        <f>IF(ISNA(VLOOKUP(B16204,Rendered!$B$1:$C$1000,1,FALSE)),"N","Y")</f>
        <v>N</v>
      </c>
    </row>
    <row r="16205" spans="1:18" hidden="1" x14ac:dyDescent="0.35">
      <c r="A16205" t="s">
        <v>13715</v>
      </c>
      <c r="B16205" t="s">
        <v>22111</v>
      </c>
      <c r="C16205" t="s">
        <v>22112</v>
      </c>
      <c r="D16205" t="s">
        <v>59</v>
      </c>
      <c r="E16205">
        <v>2005</v>
      </c>
      <c r="F16205">
        <v>2022</v>
      </c>
      <c r="J16205">
        <f t="shared" si="1287"/>
        <v>0</v>
      </c>
      <c r="K16205" t="str">
        <f>IF(OR(J16205&gt;Ограничения!$B$1,Sheet!G11658&gt;Ограничения!$B$2,Sheet!H11658&gt;Ограничения!$B$2,Sheet!I11658&gt;Ограничения!$B$2,),"Not compatible","Compatible")</f>
        <v>Compatible</v>
      </c>
      <c r="L16205">
        <f t="shared" si="1288"/>
        <v>55982</v>
      </c>
      <c r="M16205" s="3">
        <f t="shared" si="1289"/>
        <v>0.6</v>
      </c>
      <c r="N16205" s="3" t="str">
        <f t="shared" si="1290"/>
        <v>Y</v>
      </c>
      <c r="O16205" t="s">
        <v>28007</v>
      </c>
      <c r="P16205">
        <v>3</v>
      </c>
      <c r="Q16205" t="str">
        <f t="shared" si="1286"/>
        <v>COPY 55982.dat sel\55982.dat</v>
      </c>
      <c r="R16205" t="str">
        <f>IF(ISNA(VLOOKUP(B16205,Rendered!$B$1:$C$1000,1,FALSE)),"N","Y")</f>
        <v>N</v>
      </c>
    </row>
    <row r="16206" spans="1:18" hidden="1" x14ac:dyDescent="0.35">
      <c r="A16206" t="s">
        <v>15534</v>
      </c>
      <c r="B16206" t="s">
        <v>22358</v>
      </c>
      <c r="C16206" t="s">
        <v>22359</v>
      </c>
      <c r="D16206" t="s">
        <v>13</v>
      </c>
      <c r="E16206">
        <v>2018</v>
      </c>
      <c r="F16206">
        <v>2019</v>
      </c>
      <c r="J16206">
        <f t="shared" si="1287"/>
        <v>0</v>
      </c>
      <c r="K16206" t="str">
        <f>IF(OR(J16206&gt;Ограничения!$B$1,Sheet!G11974&gt;Ограничения!$B$2,Sheet!H11974&gt;Ограничения!$B$2,Sheet!I11974&gt;Ограничения!$B$2,),"Not compatible","Compatible")</f>
        <v>Compatible</v>
      </c>
      <c r="L16206" t="str">
        <f t="shared" si="1288"/>
        <v>Модификация</v>
      </c>
      <c r="M16206" s="3">
        <f t="shared" si="1289"/>
        <v>0</v>
      </c>
      <c r="N16206" s="3" t="str">
        <f t="shared" si="1290"/>
        <v>Y</v>
      </c>
      <c r="O16206" t="s">
        <v>28008</v>
      </c>
      <c r="Q16206" t="str">
        <f t="shared" si="1286"/>
        <v>COPY 55982c07.dat sel\55982c07.dat</v>
      </c>
      <c r="R16206" t="str">
        <f>IF(ISNA(VLOOKUP(B16206,Rendered!$B$1:$C$1000,1,FALSE)),"N","Y")</f>
        <v>N</v>
      </c>
    </row>
    <row r="16207" spans="1:18" hidden="1" x14ac:dyDescent="0.35">
      <c r="A16207" t="s">
        <v>15534</v>
      </c>
      <c r="B16207" t="s">
        <v>22362</v>
      </c>
      <c r="C16207" t="s">
        <v>22363</v>
      </c>
      <c r="D16207" t="s">
        <v>30</v>
      </c>
      <c r="E16207">
        <v>2013</v>
      </c>
      <c r="F16207">
        <v>2022</v>
      </c>
      <c r="J16207">
        <f t="shared" si="1287"/>
        <v>0</v>
      </c>
      <c r="K16207" t="str">
        <f>IF(OR(J16207&gt;Ограничения!$B$1,Sheet!G11976&gt;Ограничения!$B$2,Sheet!H11976&gt;Ограничения!$B$2,Sheet!I11976&gt;Ограничения!$B$2,),"Not compatible","Compatible")</f>
        <v>Compatible</v>
      </c>
      <c r="L16207" t="str">
        <f t="shared" si="1288"/>
        <v>Модификация</v>
      </c>
      <c r="M16207" s="3">
        <f t="shared" si="1289"/>
        <v>0</v>
      </c>
      <c r="N16207" s="3" t="str">
        <f t="shared" si="1290"/>
        <v>N</v>
      </c>
      <c r="O16207" t="s">
        <v>28008</v>
      </c>
      <c r="Q16207" t="str">
        <f t="shared" si="1286"/>
        <v>COPY 55982c06.dat sel\55982c06.dat</v>
      </c>
      <c r="R16207" t="str">
        <f>IF(ISNA(VLOOKUP(B16207,Rendered!$B$1:$C$1000,1,FALSE)),"N","Y")</f>
        <v>N</v>
      </c>
    </row>
    <row r="16208" spans="1:18" hidden="1" x14ac:dyDescent="0.35">
      <c r="A16208" t="s">
        <v>15534</v>
      </c>
      <c r="B16208" t="s">
        <v>22360</v>
      </c>
      <c r="C16208" t="s">
        <v>22361</v>
      </c>
      <c r="D16208" t="s">
        <v>30</v>
      </c>
      <c r="E16208">
        <v>2006</v>
      </c>
      <c r="F16208">
        <v>2014</v>
      </c>
      <c r="J16208">
        <f t="shared" si="1287"/>
        <v>0</v>
      </c>
      <c r="K16208" t="str">
        <f>IF(OR(J16208&gt;Ограничения!$B$1,Sheet!G11975&gt;Ограничения!$B$2,Sheet!H11975&gt;Ограничения!$B$2,Sheet!I11975&gt;Ограничения!$B$2,),"Not compatible","Compatible")</f>
        <v>Compatible</v>
      </c>
      <c r="L16208" t="str">
        <f t="shared" si="1288"/>
        <v>Модификация</v>
      </c>
      <c r="M16208" s="3">
        <f t="shared" si="1289"/>
        <v>0</v>
      </c>
      <c r="N16208" s="3" t="str">
        <f t="shared" si="1290"/>
        <v>N</v>
      </c>
      <c r="O16208" t="s">
        <v>28008</v>
      </c>
      <c r="Q16208" t="str">
        <f t="shared" si="1286"/>
        <v>COPY 55982c02.dat sel\55982c02.dat</v>
      </c>
      <c r="R16208" t="str">
        <f>IF(ISNA(VLOOKUP(B16208,Rendered!$B$1:$C$1000,1,FALSE)),"N","Y")</f>
        <v>N</v>
      </c>
    </row>
    <row r="16209" spans="1:18" hidden="1" x14ac:dyDescent="0.35">
      <c r="A16209" t="s">
        <v>15534</v>
      </c>
      <c r="B16209" t="s">
        <v>22368</v>
      </c>
      <c r="C16209" t="s">
        <v>22369</v>
      </c>
      <c r="D16209" t="s">
        <v>30</v>
      </c>
      <c r="E16209">
        <v>2005</v>
      </c>
      <c r="F16209">
        <v>2016</v>
      </c>
      <c r="J16209">
        <f t="shared" si="1287"/>
        <v>0</v>
      </c>
      <c r="K16209" t="str">
        <f>IF(OR(J16209&gt;Ограничения!$B$1,Sheet!G11979&gt;Ограничения!$B$2,Sheet!H11979&gt;Ограничения!$B$2,Sheet!I11979&gt;Ограничения!$B$2,),"Not compatible","Compatible")</f>
        <v>Compatible</v>
      </c>
      <c r="L16209" t="str">
        <f t="shared" si="1288"/>
        <v>Модификация</v>
      </c>
      <c r="M16209" s="3">
        <f t="shared" si="1289"/>
        <v>0</v>
      </c>
      <c r="N16209" s="3" t="str">
        <f t="shared" si="1290"/>
        <v>N</v>
      </c>
      <c r="O16209" t="s">
        <v>28008</v>
      </c>
      <c r="Q16209" t="str">
        <f t="shared" si="1286"/>
        <v>COPY 55982c01.dat sel\55982c01.dat</v>
      </c>
      <c r="R16209" t="str">
        <f>IF(ISNA(VLOOKUP(B16209,Rendered!$B$1:$C$1000,1,FALSE)),"N","Y")</f>
        <v>N</v>
      </c>
    </row>
    <row r="16210" spans="1:18" hidden="1" x14ac:dyDescent="0.35">
      <c r="A16210" t="s">
        <v>15534</v>
      </c>
      <c r="B16210" t="s">
        <v>22370</v>
      </c>
      <c r="C16210" t="s">
        <v>22371</v>
      </c>
      <c r="D16210" t="s">
        <v>35</v>
      </c>
      <c r="E16210">
        <v>2009</v>
      </c>
      <c r="F16210">
        <v>2022</v>
      </c>
      <c r="J16210">
        <f t="shared" si="1287"/>
        <v>0</v>
      </c>
      <c r="K16210" t="str">
        <f>IF(OR(J16210&gt;Ограничения!$B$1,Sheet!G11980&gt;Ограничения!$B$2,Sheet!H11980&gt;Ограничения!$B$2,Sheet!I11980&gt;Ограничения!$B$2,),"Not compatible","Compatible")</f>
        <v>Compatible</v>
      </c>
      <c r="L16210" t="str">
        <f t="shared" si="1288"/>
        <v>Модификация</v>
      </c>
      <c r="M16210" s="3">
        <f t="shared" si="1289"/>
        <v>0</v>
      </c>
      <c r="N16210" s="3" t="str">
        <f t="shared" si="1290"/>
        <v>N</v>
      </c>
      <c r="O16210" t="s">
        <v>28008</v>
      </c>
      <c r="Q16210" t="str">
        <f t="shared" si="1286"/>
        <v>COPY 55982c05.dat sel\55982c05.dat</v>
      </c>
      <c r="R16210" t="str">
        <f>IF(ISNA(VLOOKUP(B16210,Rendered!$B$1:$C$1000,1,FALSE)),"N","Y")</f>
        <v>N</v>
      </c>
    </row>
    <row r="16211" spans="1:18" hidden="1" x14ac:dyDescent="0.35">
      <c r="A16211" t="s">
        <v>15534</v>
      </c>
      <c r="B16211" t="s">
        <v>22372</v>
      </c>
      <c r="C16211" t="s">
        <v>22373</v>
      </c>
      <c r="D16211" t="s">
        <v>35</v>
      </c>
      <c r="E16211">
        <v>2007</v>
      </c>
      <c r="F16211">
        <v>2022</v>
      </c>
      <c r="J16211">
        <f t="shared" si="1287"/>
        <v>0</v>
      </c>
      <c r="K16211" t="str">
        <f>IF(OR(J16211&gt;Ограничения!$B$1,Sheet!G11981&gt;Ограничения!$B$2,Sheet!H11981&gt;Ограничения!$B$2,Sheet!I11981&gt;Ограничения!$B$2,),"Not compatible","Compatible")</f>
        <v>Compatible</v>
      </c>
      <c r="L16211" t="str">
        <f t="shared" si="1288"/>
        <v>Модификация</v>
      </c>
      <c r="M16211" s="3">
        <f t="shared" si="1289"/>
        <v>0</v>
      </c>
      <c r="N16211" s="3" t="str">
        <f t="shared" si="1290"/>
        <v>N</v>
      </c>
      <c r="O16211" t="s">
        <v>28008</v>
      </c>
      <c r="Q16211" t="str">
        <f t="shared" si="1286"/>
        <v>COPY 55982c03.dat sel\55982c03.dat</v>
      </c>
      <c r="R16211" t="str">
        <f>IF(ISNA(VLOOKUP(B16211,Rendered!$B$1:$C$1000,1,FALSE)),"N","Y")</f>
        <v>N</v>
      </c>
    </row>
    <row r="16212" spans="1:18" hidden="1" x14ac:dyDescent="0.35">
      <c r="A16212" t="s">
        <v>15534</v>
      </c>
      <c r="B16212" t="s">
        <v>22364</v>
      </c>
      <c r="C16212" t="s">
        <v>22365</v>
      </c>
      <c r="D16212" t="s">
        <v>27</v>
      </c>
      <c r="E16212">
        <v>2019</v>
      </c>
      <c r="F16212">
        <v>2021</v>
      </c>
      <c r="J16212">
        <f t="shared" si="1287"/>
        <v>0</v>
      </c>
      <c r="K16212" t="str">
        <f>IF(OR(J16212&gt;Ограничения!$B$1,Sheet!G11977&gt;Ограничения!$B$2,Sheet!H11977&gt;Ограничения!$B$2,Sheet!I11977&gt;Ограничения!$B$2,),"Not compatible","Compatible")</f>
        <v>Compatible</v>
      </c>
      <c r="L16212" t="str">
        <f t="shared" si="1288"/>
        <v>Модификация</v>
      </c>
      <c r="M16212" s="3">
        <f t="shared" si="1289"/>
        <v>0</v>
      </c>
      <c r="N16212" s="3" t="str">
        <f t="shared" si="1290"/>
        <v>N</v>
      </c>
      <c r="O16212" t="s">
        <v>28008</v>
      </c>
      <c r="Q16212" t="str">
        <f t="shared" si="1286"/>
        <v>COPY 55982c08.dat sel\55982c08.dat</v>
      </c>
      <c r="R16212" t="str">
        <f>IF(ISNA(VLOOKUP(B16212,Rendered!$B$1:$C$1000,1,FALSE)),"N","Y")</f>
        <v>N</v>
      </c>
    </row>
    <row r="16213" spans="1:18" hidden="1" x14ac:dyDescent="0.35">
      <c r="A16213" t="s">
        <v>15534</v>
      </c>
      <c r="B16213" t="s">
        <v>22366</v>
      </c>
      <c r="C16213" t="s">
        <v>22367</v>
      </c>
      <c r="D16213" t="s">
        <v>35</v>
      </c>
      <c r="E16213">
        <v>2009</v>
      </c>
      <c r="F16213">
        <v>2022</v>
      </c>
      <c r="J16213">
        <f t="shared" si="1287"/>
        <v>0</v>
      </c>
      <c r="K16213" t="str">
        <f>IF(OR(J16213&gt;Ограничения!$B$1,Sheet!G11978&gt;Ограничения!$B$2,Sheet!H11978&gt;Ограничения!$B$2,Sheet!I11978&gt;Ограничения!$B$2,),"Not compatible","Compatible")</f>
        <v>Compatible</v>
      </c>
      <c r="L16213" t="str">
        <f t="shared" si="1288"/>
        <v>Модификация</v>
      </c>
      <c r="M16213" s="3">
        <f t="shared" si="1289"/>
        <v>0</v>
      </c>
      <c r="N16213" s="3" t="str">
        <f t="shared" si="1290"/>
        <v>N</v>
      </c>
      <c r="O16213" t="s">
        <v>28008</v>
      </c>
      <c r="Q16213" t="str">
        <f t="shared" si="1286"/>
        <v>COPY 55982c04.dat sel\55982c04.dat</v>
      </c>
      <c r="R16213" t="str">
        <f>IF(ISNA(VLOOKUP(B16213,Rendered!$B$1:$C$1000,1,FALSE)),"N","Y")</f>
        <v>N</v>
      </c>
    </row>
    <row r="16214" spans="1:18" hidden="1" x14ac:dyDescent="0.35">
      <c r="A16214" t="s">
        <v>15534</v>
      </c>
      <c r="B16214" t="s">
        <v>22374</v>
      </c>
      <c r="C16214" t="s">
        <v>22375</v>
      </c>
      <c r="D16214" t="s">
        <v>57</v>
      </c>
      <c r="E16214">
        <v>2001</v>
      </c>
      <c r="F16214">
        <v>2006</v>
      </c>
      <c r="J16214">
        <f t="shared" si="1287"/>
        <v>0</v>
      </c>
      <c r="K16214" t="str">
        <f>IF(OR(J16214&gt;Ограничения!$B$1,Sheet!G11982&gt;Ограничения!$B$2,Sheet!H11982&gt;Ограничения!$B$2,Sheet!I11982&gt;Ограничения!$B$2,),"Not compatible","Compatible")</f>
        <v>Compatible</v>
      </c>
      <c r="L16214" t="str">
        <f t="shared" si="1288"/>
        <v>Модификация</v>
      </c>
      <c r="M16214" s="3">
        <f t="shared" si="1289"/>
        <v>0</v>
      </c>
      <c r="N16214" s="3" t="str">
        <f t="shared" si="1290"/>
        <v>N</v>
      </c>
      <c r="O16214" t="s">
        <v>28008</v>
      </c>
      <c r="Q16214" t="str">
        <f t="shared" si="1286"/>
        <v>COPY 30285c02.dat sel\30285c02.dat</v>
      </c>
      <c r="R16214" t="str">
        <f>IF(ISNA(VLOOKUP(B16214,Rendered!$B$1:$C$1000,1,FALSE)),"N","Y")</f>
        <v>N</v>
      </c>
    </row>
    <row r="16215" spans="1:18" hidden="1" x14ac:dyDescent="0.35">
      <c r="A16215" t="s">
        <v>15534</v>
      </c>
      <c r="B16215" t="s">
        <v>22376</v>
      </c>
      <c r="C16215" t="s">
        <v>22377</v>
      </c>
      <c r="D16215" t="s">
        <v>57</v>
      </c>
      <c r="E16215">
        <v>1999</v>
      </c>
      <c r="F16215">
        <v>2006</v>
      </c>
      <c r="J16215">
        <f t="shared" si="1287"/>
        <v>0</v>
      </c>
      <c r="K16215" t="str">
        <f>IF(OR(J16215&gt;Ограничения!$B$1,Sheet!G11983&gt;Ограничения!$B$2,Sheet!H11983&gt;Ограничения!$B$2,Sheet!I11983&gt;Ограничения!$B$2,),"Not compatible","Compatible")</f>
        <v>Compatible</v>
      </c>
      <c r="L16215" t="str">
        <f t="shared" si="1288"/>
        <v>Модификация</v>
      </c>
      <c r="M16215" s="3">
        <f t="shared" si="1289"/>
        <v>0</v>
      </c>
      <c r="N16215" s="3" t="str">
        <f t="shared" si="1290"/>
        <v>N</v>
      </c>
      <c r="O16215" t="s">
        <v>28008</v>
      </c>
      <c r="Q16215" t="str">
        <f t="shared" si="1286"/>
        <v>COPY 30285c01.dat sel\30285c01.dat</v>
      </c>
      <c r="R16215" t="str">
        <f>IF(ISNA(VLOOKUP(B16215,Rendered!$B$1:$C$1000,1,FALSE)),"N","Y")</f>
        <v>N</v>
      </c>
    </row>
    <row r="16216" spans="1:18" hidden="1" x14ac:dyDescent="0.35">
      <c r="A16216" t="s">
        <v>13715</v>
      </c>
      <c r="B16216" t="s">
        <v>22113</v>
      </c>
      <c r="C16216" t="s">
        <v>22114</v>
      </c>
      <c r="D16216" t="s">
        <v>21</v>
      </c>
      <c r="E16216">
        <v>2004</v>
      </c>
      <c r="F16216">
        <v>2022</v>
      </c>
      <c r="J16216">
        <f t="shared" si="1287"/>
        <v>0</v>
      </c>
      <c r="K16216" t="str">
        <f>IF(OR(J16216&gt;Ограничения!$B$1,Sheet!G11659&gt;Ограничения!$B$2,Sheet!H11659&gt;Ограничения!$B$2,Sheet!I11659&gt;Ограничения!$B$2,),"Not compatible","Compatible")</f>
        <v>Compatible</v>
      </c>
      <c r="L16216">
        <f t="shared" si="1288"/>
        <v>55981</v>
      </c>
      <c r="M16216" s="3">
        <f t="shared" si="1289"/>
        <v>0.59633027522935778</v>
      </c>
      <c r="N16216" s="3" t="str">
        <f t="shared" si="1290"/>
        <v>Y</v>
      </c>
      <c r="O16216" t="s">
        <v>28007</v>
      </c>
      <c r="P16216">
        <v>3</v>
      </c>
      <c r="Q16216" t="str">
        <f t="shared" si="1286"/>
        <v>COPY 55981.dat sel\55981.dat</v>
      </c>
      <c r="R16216" t="str">
        <f>IF(ISNA(VLOOKUP(B16216,Rendered!$B$1:$C$1000,1,FALSE)),"N","Y")</f>
        <v>N</v>
      </c>
    </row>
    <row r="16217" spans="1:18" hidden="1" x14ac:dyDescent="0.35">
      <c r="A16217" t="s">
        <v>15534</v>
      </c>
      <c r="B16217" t="s">
        <v>22378</v>
      </c>
      <c r="C16217" t="s">
        <v>22379</v>
      </c>
      <c r="D16217" t="s">
        <v>27</v>
      </c>
      <c r="E16217">
        <v>2017</v>
      </c>
      <c r="F16217">
        <v>2021</v>
      </c>
      <c r="J16217">
        <f t="shared" si="1287"/>
        <v>0</v>
      </c>
      <c r="K16217" t="str">
        <f>IF(OR(J16217&gt;Ограничения!$B$1,Sheet!G11984&gt;Ограничения!$B$2,Sheet!H11984&gt;Ограничения!$B$2,Sheet!I11984&gt;Ограничения!$B$2,),"Not compatible","Compatible")</f>
        <v>Compatible</v>
      </c>
      <c r="L16217" t="str">
        <f t="shared" si="1288"/>
        <v>Модификация</v>
      </c>
      <c r="M16217" s="3">
        <f t="shared" si="1289"/>
        <v>0</v>
      </c>
      <c r="N16217" s="3" t="str">
        <f t="shared" si="1290"/>
        <v>Y</v>
      </c>
      <c r="O16217" t="s">
        <v>28008</v>
      </c>
      <c r="Q16217" t="str">
        <f t="shared" si="1286"/>
        <v>COPY 55981c08.dat sel\55981c08.dat</v>
      </c>
      <c r="R16217" t="str">
        <f>IF(ISNA(VLOOKUP(B16217,Rendered!$B$1:$C$1000,1,FALSE)),"N","Y")</f>
        <v>N</v>
      </c>
    </row>
    <row r="16218" spans="1:18" hidden="1" x14ac:dyDescent="0.35">
      <c r="A16218" t="s">
        <v>15534</v>
      </c>
      <c r="B16218" t="s">
        <v>22380</v>
      </c>
      <c r="C16218" t="s">
        <v>22381</v>
      </c>
      <c r="D16218" t="s">
        <v>52</v>
      </c>
      <c r="E16218">
        <v>2005</v>
      </c>
      <c r="F16218">
        <v>2014</v>
      </c>
      <c r="J16218">
        <f t="shared" si="1287"/>
        <v>0</v>
      </c>
      <c r="K16218" t="str">
        <f>IF(OR(J16218&gt;Ограничения!$B$1,Sheet!G11985&gt;Ограничения!$B$2,Sheet!H11985&gt;Ограничения!$B$2,Sheet!I11985&gt;Ограничения!$B$2,),"Not compatible","Compatible")</f>
        <v>Compatible</v>
      </c>
      <c r="L16218" t="str">
        <f t="shared" si="1288"/>
        <v>Модификация</v>
      </c>
      <c r="M16218" s="3">
        <f t="shared" si="1289"/>
        <v>0</v>
      </c>
      <c r="N16218" s="3" t="str">
        <f t="shared" si="1290"/>
        <v>N</v>
      </c>
      <c r="O16218" t="s">
        <v>28008</v>
      </c>
      <c r="Q16218" t="str">
        <f t="shared" si="1286"/>
        <v>COPY 55981c01.dat sel\55981c01.dat</v>
      </c>
      <c r="R16218" t="str">
        <f>IF(ISNA(VLOOKUP(B16218,Rendered!$B$1:$C$1000,1,FALSE)),"N","Y")</f>
        <v>N</v>
      </c>
    </row>
    <row r="16219" spans="1:18" hidden="1" x14ac:dyDescent="0.35">
      <c r="A16219" t="s">
        <v>15534</v>
      </c>
      <c r="B16219" t="s">
        <v>22382</v>
      </c>
      <c r="C16219" t="s">
        <v>22383</v>
      </c>
      <c r="D16219" t="s">
        <v>24</v>
      </c>
      <c r="E16219">
        <v>2012</v>
      </c>
      <c r="F16219">
        <v>2022</v>
      </c>
      <c r="J16219">
        <f t="shared" si="1287"/>
        <v>0</v>
      </c>
      <c r="K16219" t="str">
        <f>IF(OR(J16219&gt;Ограничения!$B$1,Sheet!G11986&gt;Ограничения!$B$2,Sheet!H11986&gt;Ограничения!$B$2,Sheet!I11986&gt;Ограничения!$B$2,),"Not compatible","Compatible")</f>
        <v>Compatible</v>
      </c>
      <c r="L16219" t="str">
        <f t="shared" si="1288"/>
        <v>Модификация</v>
      </c>
      <c r="M16219" s="3">
        <f t="shared" si="1289"/>
        <v>0</v>
      </c>
      <c r="N16219" s="3" t="str">
        <f t="shared" si="1290"/>
        <v>N</v>
      </c>
      <c r="O16219" t="s">
        <v>28008</v>
      </c>
      <c r="Q16219" t="str">
        <f t="shared" si="1286"/>
        <v>COPY 55981c06.dat sel\55981c06.dat</v>
      </c>
      <c r="R16219" t="str">
        <f>IF(ISNA(VLOOKUP(B16219,Rendered!$B$1:$C$1000,1,FALSE)),"N","Y")</f>
        <v>N</v>
      </c>
    </row>
    <row r="16220" spans="1:18" hidden="1" x14ac:dyDescent="0.35">
      <c r="A16220" t="s">
        <v>15534</v>
      </c>
      <c r="B16220" t="s">
        <v>22390</v>
      </c>
      <c r="C16220" t="s">
        <v>22391</v>
      </c>
      <c r="D16220" t="s">
        <v>59</v>
      </c>
      <c r="E16220">
        <v>2009</v>
      </c>
      <c r="F16220">
        <v>2022</v>
      </c>
      <c r="J16220">
        <f t="shared" si="1287"/>
        <v>0</v>
      </c>
      <c r="K16220" t="str">
        <f>IF(OR(J16220&gt;Ограничения!$B$1,Sheet!G11990&gt;Ограничения!$B$2,Sheet!H11990&gt;Ограничения!$B$2,Sheet!I11990&gt;Ограничения!$B$2,),"Not compatible","Compatible")</f>
        <v>Compatible</v>
      </c>
      <c r="L16220" t="str">
        <f t="shared" si="1288"/>
        <v>Модификация</v>
      </c>
      <c r="M16220" s="3">
        <f t="shared" si="1289"/>
        <v>0</v>
      </c>
      <c r="N16220" s="3" t="str">
        <f t="shared" si="1290"/>
        <v>N</v>
      </c>
      <c r="O16220" t="s">
        <v>28008</v>
      </c>
      <c r="Q16220" t="str">
        <f t="shared" si="1286"/>
        <v>COPY 55981c05.dat sel\55981c05.dat</v>
      </c>
      <c r="R16220" t="str">
        <f>IF(ISNA(VLOOKUP(B16220,Rendered!$B$1:$C$1000,1,FALSE)),"N","Y")</f>
        <v>N</v>
      </c>
    </row>
    <row r="16221" spans="1:18" hidden="1" x14ac:dyDescent="0.35">
      <c r="A16221" t="s">
        <v>15534</v>
      </c>
      <c r="B16221" t="s">
        <v>22388</v>
      </c>
      <c r="C16221" t="s">
        <v>22389</v>
      </c>
      <c r="D16221" t="s">
        <v>35</v>
      </c>
      <c r="E16221">
        <v>2004</v>
      </c>
      <c r="F16221">
        <v>2013</v>
      </c>
      <c r="J16221">
        <f t="shared" si="1287"/>
        <v>0</v>
      </c>
      <c r="K16221" t="str">
        <f>IF(OR(J16221&gt;Ограничения!$B$1,Sheet!G11989&gt;Ограничения!$B$2,Sheet!H11989&gt;Ограничения!$B$2,Sheet!I11989&gt;Ограничения!$B$2,),"Not compatible","Compatible")</f>
        <v>Compatible</v>
      </c>
      <c r="L16221" t="str">
        <f t="shared" si="1288"/>
        <v>Модификация</v>
      </c>
      <c r="M16221" s="3">
        <f t="shared" si="1289"/>
        <v>0</v>
      </c>
      <c r="N16221" s="3" t="str">
        <f t="shared" si="1290"/>
        <v>N</v>
      </c>
      <c r="O16221" t="s">
        <v>28008</v>
      </c>
      <c r="Q16221" t="str">
        <f t="shared" si="1286"/>
        <v>COPY 55981c02.dat sel\55981c02.dat</v>
      </c>
      <c r="R16221" t="str">
        <f>IF(ISNA(VLOOKUP(B16221,Rendered!$B$1:$C$1000,1,FALSE)),"N","Y")</f>
        <v>N</v>
      </c>
    </row>
    <row r="16222" spans="1:18" hidden="1" x14ac:dyDescent="0.35">
      <c r="A16222" t="s">
        <v>15534</v>
      </c>
      <c r="B16222" t="s">
        <v>22392</v>
      </c>
      <c r="C16222" t="s">
        <v>22393</v>
      </c>
      <c r="D16222" t="s">
        <v>59</v>
      </c>
      <c r="E16222">
        <v>2008</v>
      </c>
      <c r="F16222">
        <v>2022</v>
      </c>
      <c r="J16222">
        <f t="shared" si="1287"/>
        <v>0</v>
      </c>
      <c r="K16222" t="str">
        <f>IF(OR(J16222&gt;Ограничения!$B$1,Sheet!G11991&gt;Ограничения!$B$2,Sheet!H11991&gt;Ограничения!$B$2,Sheet!I11991&gt;Ограничения!$B$2,),"Not compatible","Compatible")</f>
        <v>Compatible</v>
      </c>
      <c r="L16222" t="str">
        <f t="shared" si="1288"/>
        <v>Модификация</v>
      </c>
      <c r="M16222" s="3">
        <f t="shared" si="1289"/>
        <v>0</v>
      </c>
      <c r="N16222" s="3" t="str">
        <f t="shared" si="1290"/>
        <v>N</v>
      </c>
      <c r="O16222" t="s">
        <v>28008</v>
      </c>
      <c r="Q16222" t="str">
        <f t="shared" si="1286"/>
        <v>COPY 55981c03.dat sel\55981c03.dat</v>
      </c>
      <c r="R16222" t="str">
        <f>IF(ISNA(VLOOKUP(B16222,Rendered!$B$1:$C$1000,1,FALSE)),"N","Y")</f>
        <v>N</v>
      </c>
    </row>
    <row r="16223" spans="1:18" hidden="1" x14ac:dyDescent="0.35">
      <c r="A16223" t="s">
        <v>15534</v>
      </c>
      <c r="B16223" t="s">
        <v>22384</v>
      </c>
      <c r="C16223" t="s">
        <v>22385</v>
      </c>
      <c r="D16223" t="s">
        <v>52</v>
      </c>
      <c r="E16223">
        <v>2019</v>
      </c>
      <c r="F16223">
        <v>2022</v>
      </c>
      <c r="J16223">
        <f t="shared" si="1287"/>
        <v>0</v>
      </c>
      <c r="K16223" t="str">
        <f>IF(OR(J16223&gt;Ограничения!$B$1,Sheet!G11987&gt;Ограничения!$B$2,Sheet!H11987&gt;Ограничения!$B$2,Sheet!I11987&gt;Ограничения!$B$2,),"Not compatible","Compatible")</f>
        <v>Not compatible</v>
      </c>
      <c r="L16223" t="str">
        <f t="shared" si="1288"/>
        <v>Модификация</v>
      </c>
      <c r="M16223" s="3">
        <f t="shared" si="1289"/>
        <v>0</v>
      </c>
      <c r="N16223" s="3" t="str">
        <f t="shared" si="1290"/>
        <v>N</v>
      </c>
      <c r="O16223" t="s">
        <v>28008</v>
      </c>
      <c r="Q16223" t="str">
        <f t="shared" si="1286"/>
        <v>COPY 55981c07.dat sel\55981c07.dat</v>
      </c>
      <c r="R16223" t="str">
        <f>IF(ISNA(VLOOKUP(B16223,Rendered!$B$1:$C$1000,1,FALSE)),"N","Y")</f>
        <v>N</v>
      </c>
    </row>
    <row r="16224" spans="1:18" hidden="1" x14ac:dyDescent="0.35">
      <c r="A16224" t="s">
        <v>15534</v>
      </c>
      <c r="B16224" t="s">
        <v>22386</v>
      </c>
      <c r="C16224" t="s">
        <v>22387</v>
      </c>
      <c r="D16224" t="s">
        <v>52</v>
      </c>
      <c r="E16224">
        <v>2008</v>
      </c>
      <c r="F16224">
        <v>2020</v>
      </c>
      <c r="J16224">
        <f t="shared" si="1287"/>
        <v>0</v>
      </c>
      <c r="K16224" t="str">
        <f>IF(OR(J16224&gt;Ограничения!$B$1,Sheet!G11988&gt;Ограничения!$B$2,Sheet!H11988&gt;Ограничения!$B$2,Sheet!I11988&gt;Ограничения!$B$2,),"Not compatible","Compatible")</f>
        <v>Compatible</v>
      </c>
      <c r="L16224" t="str">
        <f t="shared" si="1288"/>
        <v>Модификация</v>
      </c>
      <c r="M16224" s="3">
        <f t="shared" si="1289"/>
        <v>0</v>
      </c>
      <c r="N16224" s="3" t="str">
        <f t="shared" si="1290"/>
        <v>N</v>
      </c>
      <c r="O16224" t="s">
        <v>28008</v>
      </c>
      <c r="Q16224" t="str">
        <f t="shared" si="1286"/>
        <v>COPY 55981c04.dat sel\55981c04.dat</v>
      </c>
      <c r="R16224" t="str">
        <f>IF(ISNA(VLOOKUP(B16224,Rendered!$B$1:$C$1000,1,FALSE)),"N","Y")</f>
        <v>N</v>
      </c>
    </row>
    <row r="16225" spans="1:18" hidden="1" x14ac:dyDescent="0.35">
      <c r="A16225" t="s">
        <v>13715</v>
      </c>
      <c r="B16225" t="s">
        <v>22097</v>
      </c>
      <c r="C16225" t="s">
        <v>22098</v>
      </c>
      <c r="D16225" t="s">
        <v>30</v>
      </c>
      <c r="E16225">
        <v>2009</v>
      </c>
      <c r="F16225">
        <v>2022</v>
      </c>
      <c r="J16225">
        <f t="shared" si="1287"/>
        <v>0</v>
      </c>
      <c r="K16225" t="str">
        <f>IF(OR(J16225&gt;Ограничения!$B$1,Sheet!G11651&gt;Ограничения!$B$2,Sheet!H11651&gt;Ограничения!$B$2,Sheet!I11651&gt;Ограничения!$B$2,),"Not compatible","Compatible")</f>
        <v>Compatible</v>
      </c>
      <c r="L16225">
        <f t="shared" si="1288"/>
        <v>13971</v>
      </c>
      <c r="M16225" s="3">
        <f t="shared" si="1289"/>
        <v>0.42138364779874216</v>
      </c>
      <c r="N16225" s="3" t="str">
        <f t="shared" si="1290"/>
        <v>Y</v>
      </c>
      <c r="O16225" t="s">
        <v>28007</v>
      </c>
      <c r="P16225">
        <v>3</v>
      </c>
      <c r="Q16225" t="str">
        <f t="shared" si="1286"/>
        <v>COPY 13971.dat sel\13971.dat</v>
      </c>
      <c r="R16225" t="str">
        <f>IF(ISNA(VLOOKUP(B16225,Rendered!$B$1:$C$1000,1,FALSE)),"N","Y")</f>
        <v>N</v>
      </c>
    </row>
    <row r="16226" spans="1:18" hidden="1" x14ac:dyDescent="0.35">
      <c r="A16226" t="s">
        <v>15534</v>
      </c>
      <c r="B16226" t="s">
        <v>22394</v>
      </c>
      <c r="C16226" t="s">
        <v>22395</v>
      </c>
      <c r="D16226" t="s">
        <v>13</v>
      </c>
      <c r="E16226">
        <v>2012</v>
      </c>
      <c r="F16226">
        <v>2013</v>
      </c>
      <c r="J16226">
        <f t="shared" si="1287"/>
        <v>0</v>
      </c>
      <c r="K16226" t="str">
        <f>IF(OR(J16226&gt;Ограничения!$B$1,Sheet!G11992&gt;Ограничения!$B$2,Sheet!H11992&gt;Ограничения!$B$2,Sheet!I11992&gt;Ограничения!$B$2,),"Not compatible","Compatible")</f>
        <v>Compatible</v>
      </c>
      <c r="L16226" t="str">
        <f t="shared" si="1288"/>
        <v>Модификация</v>
      </c>
      <c r="M16226" s="3">
        <f t="shared" si="1289"/>
        <v>0</v>
      </c>
      <c r="N16226" s="3" t="str">
        <f t="shared" si="1290"/>
        <v>Y</v>
      </c>
      <c r="O16226" t="s">
        <v>28008</v>
      </c>
      <c r="Q16226" t="str">
        <f t="shared" si="1286"/>
        <v>COPY 13971c02.dat sel\13971c02.dat</v>
      </c>
      <c r="R16226" t="str">
        <f>IF(ISNA(VLOOKUP(B16226,Rendered!$B$1:$C$1000,1,FALSE)),"N","Y")</f>
        <v>N</v>
      </c>
    </row>
    <row r="16227" spans="1:18" hidden="1" x14ac:dyDescent="0.35">
      <c r="A16227" t="s">
        <v>15534</v>
      </c>
      <c r="B16227" t="s">
        <v>22396</v>
      </c>
      <c r="C16227" t="s">
        <v>22397</v>
      </c>
      <c r="D16227" t="s">
        <v>30</v>
      </c>
      <c r="E16227">
        <v>2009</v>
      </c>
      <c r="F16227">
        <v>2022</v>
      </c>
      <c r="J16227">
        <f t="shared" si="1287"/>
        <v>0</v>
      </c>
      <c r="K16227" t="str">
        <f>IF(OR(J16227&gt;Ограничения!$B$1,Sheet!G11993&gt;Ограничения!$B$2,Sheet!H11993&gt;Ограничения!$B$2,Sheet!I11993&gt;Ограничения!$B$2,),"Not compatible","Compatible")</f>
        <v>Compatible</v>
      </c>
      <c r="L16227" t="str">
        <f t="shared" si="1288"/>
        <v>Модификация</v>
      </c>
      <c r="M16227" s="3">
        <f t="shared" si="1289"/>
        <v>0</v>
      </c>
      <c r="N16227" s="3" t="str">
        <f t="shared" si="1290"/>
        <v>N</v>
      </c>
      <c r="O16227" t="s">
        <v>28008</v>
      </c>
      <c r="Q16227" t="str">
        <f t="shared" si="1286"/>
        <v>COPY 13971c01.dat sel\13971c01.dat</v>
      </c>
      <c r="R16227" t="str">
        <f>IF(ISNA(VLOOKUP(B16227,Rendered!$B$1:$C$1000,1,FALSE)),"N","Y")</f>
        <v>N</v>
      </c>
    </row>
    <row r="16228" spans="1:18" hidden="1" x14ac:dyDescent="0.35">
      <c r="A16228" t="s">
        <v>13715</v>
      </c>
      <c r="B16228" t="s">
        <v>22099</v>
      </c>
      <c r="C16228" t="s">
        <v>22100</v>
      </c>
      <c r="D16228" t="s">
        <v>30</v>
      </c>
      <c r="E16228">
        <v>2007</v>
      </c>
      <c r="F16228">
        <v>2016</v>
      </c>
      <c r="J16228">
        <f t="shared" si="1287"/>
        <v>0</v>
      </c>
      <c r="K16228" t="str">
        <f>IF(OR(J16228&gt;Ограничения!$B$1,Sheet!G11652&gt;Ограничения!$B$2,Sheet!H11652&gt;Ограничения!$B$2,Sheet!I11652&gt;Ограничения!$B$2,),"Not compatible","Compatible")</f>
        <v>Compatible</v>
      </c>
      <c r="L16228">
        <f t="shared" si="1288"/>
        <v>56902</v>
      </c>
      <c r="M16228" s="3">
        <f t="shared" si="1289"/>
        <v>0.79411764705882348</v>
      </c>
      <c r="N16228" s="3" t="str">
        <f t="shared" si="1290"/>
        <v>Y</v>
      </c>
      <c r="O16228" t="s">
        <v>28007</v>
      </c>
      <c r="P16228">
        <v>3</v>
      </c>
      <c r="Q16228" t="str">
        <f t="shared" si="1286"/>
        <v>COPY 56902.dat sel\56902.dat</v>
      </c>
      <c r="R16228" t="str">
        <f>IF(ISNA(VLOOKUP(B16228,Rendered!$B$1:$C$1000,1,FALSE)),"N","Y")</f>
        <v>N</v>
      </c>
    </row>
    <row r="16229" spans="1:18" hidden="1" x14ac:dyDescent="0.35">
      <c r="A16229" t="s">
        <v>13715</v>
      </c>
      <c r="B16229" t="s">
        <v>22101</v>
      </c>
      <c r="C16229" t="s">
        <v>22102</v>
      </c>
      <c r="D16229" t="s">
        <v>27</v>
      </c>
      <c r="E16229">
        <v>2014</v>
      </c>
      <c r="F16229">
        <v>2022</v>
      </c>
      <c r="J16229">
        <f t="shared" si="1287"/>
        <v>0</v>
      </c>
      <c r="K16229" t="str">
        <f>IF(OR(J16229&gt;Ограничения!$B$1,Sheet!G11653&gt;Ограничения!$B$2,Sheet!H11653&gt;Ограничения!$B$2,Sheet!I11653&gt;Ограничения!$B$2,),"Not compatible","Compatible")</f>
        <v>Compatible</v>
      </c>
      <c r="L16229">
        <f t="shared" si="1288"/>
        <v>56903</v>
      </c>
      <c r="M16229" s="3">
        <f t="shared" si="1289"/>
        <v>0.43312101910828027</v>
      </c>
      <c r="N16229" s="3" t="str">
        <f t="shared" si="1290"/>
        <v>Y</v>
      </c>
      <c r="O16229" t="s">
        <v>28007</v>
      </c>
      <c r="P16229">
        <v>3</v>
      </c>
      <c r="Q16229" t="str">
        <f t="shared" si="1286"/>
        <v>COPY 56903.dat sel\56903.dat</v>
      </c>
      <c r="R16229" t="str">
        <f>IF(ISNA(VLOOKUP(B16229,Rendered!$B$1:$C$1000,1,FALSE)),"N","Y")</f>
        <v>N</v>
      </c>
    </row>
    <row r="16230" spans="1:18" hidden="1" x14ac:dyDescent="0.35">
      <c r="A16230" t="s">
        <v>15534</v>
      </c>
      <c r="B16230" t="s">
        <v>22398</v>
      </c>
      <c r="C16230" t="s">
        <v>22399</v>
      </c>
      <c r="D16230" t="s">
        <v>27</v>
      </c>
      <c r="E16230">
        <v>2014</v>
      </c>
      <c r="F16230">
        <v>2022</v>
      </c>
      <c r="J16230">
        <f t="shared" si="1287"/>
        <v>0</v>
      </c>
      <c r="K16230" t="str">
        <f>IF(OR(J16230&gt;Ограничения!$B$1,Sheet!G11994&gt;Ограничения!$B$2,Sheet!H11994&gt;Ограничения!$B$2,Sheet!I11994&gt;Ограничения!$B$2,),"Not compatible","Compatible")</f>
        <v>Compatible</v>
      </c>
      <c r="L16230" t="str">
        <f t="shared" si="1288"/>
        <v>Модификация</v>
      </c>
      <c r="M16230" s="3">
        <f t="shared" si="1289"/>
        <v>0</v>
      </c>
      <c r="N16230" s="3" t="str">
        <f t="shared" si="1290"/>
        <v>Y</v>
      </c>
      <c r="O16230" t="s">
        <v>28008</v>
      </c>
      <c r="Q16230" t="str">
        <f t="shared" si="1286"/>
        <v>COPY 56903c01.dat sel\56903c01.dat</v>
      </c>
      <c r="R16230" t="str">
        <f>IF(ISNA(VLOOKUP(B16230,Rendered!$B$1:$C$1000,1,FALSE)),"N","Y")</f>
        <v>N</v>
      </c>
    </row>
    <row r="16231" spans="1:18" hidden="1" x14ac:dyDescent="0.35">
      <c r="A16231" t="s">
        <v>15534</v>
      </c>
      <c r="B16231" t="s">
        <v>22400</v>
      </c>
      <c r="C16231" t="s">
        <v>22401</v>
      </c>
      <c r="D16231" t="s">
        <v>27</v>
      </c>
      <c r="E16231">
        <v>2007</v>
      </c>
      <c r="F16231">
        <v>2013</v>
      </c>
      <c r="J16231">
        <f t="shared" si="1287"/>
        <v>0</v>
      </c>
      <c r="K16231" t="str">
        <f>IF(OR(J16231&gt;Ограничения!$B$1,Sheet!G11995&gt;Ограничения!$B$2,Sheet!H11995&gt;Ограничения!$B$2,Sheet!I11995&gt;Ограничения!$B$2,),"Not compatible","Compatible")</f>
        <v>Compatible</v>
      </c>
      <c r="L16231" t="str">
        <f t="shared" si="1288"/>
        <v>Модификация</v>
      </c>
      <c r="M16231" s="3">
        <f t="shared" si="1289"/>
        <v>0</v>
      </c>
      <c r="N16231" s="3" t="str">
        <f t="shared" si="1290"/>
        <v>N</v>
      </c>
      <c r="O16231" t="s">
        <v>28008</v>
      </c>
      <c r="Q16231" t="str">
        <f t="shared" si="1286"/>
        <v>COPY 56902c01.dat sel\56902c01.dat</v>
      </c>
      <c r="R16231" t="str">
        <f>IF(ISNA(VLOOKUP(B16231,Rendered!$B$1:$C$1000,1,FALSE)),"N","Y")</f>
        <v>N</v>
      </c>
    </row>
    <row r="16232" spans="1:18" hidden="1" x14ac:dyDescent="0.35">
      <c r="A16232" t="s">
        <v>15534</v>
      </c>
      <c r="B16232" t="s">
        <v>22402</v>
      </c>
      <c r="C16232" t="s">
        <v>22403</v>
      </c>
      <c r="D16232" t="s">
        <v>13</v>
      </c>
      <c r="E16232">
        <v>2007</v>
      </c>
      <c r="F16232">
        <v>2008</v>
      </c>
      <c r="J16232">
        <f t="shared" si="1287"/>
        <v>0</v>
      </c>
      <c r="K16232" t="str">
        <f>IF(OR(J16232&gt;Ограничения!$B$1,Sheet!G11996&gt;Ограничения!$B$2,Sheet!H11996&gt;Ограничения!$B$2,Sheet!I11996&gt;Ограничения!$B$2,),"Not compatible","Compatible")</f>
        <v>Compatible</v>
      </c>
      <c r="L16232" t="str">
        <f t="shared" si="1288"/>
        <v>Модификация</v>
      </c>
      <c r="M16232" s="3">
        <f t="shared" si="1289"/>
        <v>0</v>
      </c>
      <c r="N16232" s="3" t="str">
        <f t="shared" si="1290"/>
        <v>N</v>
      </c>
      <c r="O16232" t="s">
        <v>28008</v>
      </c>
      <c r="Q16232" t="str">
        <f t="shared" si="1286"/>
        <v>COPY 56902c02.dat sel\56902c02.dat</v>
      </c>
      <c r="R16232" t="str">
        <f>IF(ISNA(VLOOKUP(B16232,Rendered!$B$1:$C$1000,1,FALSE)),"N","Y")</f>
        <v>N</v>
      </c>
    </row>
    <row r="16233" spans="1:18" hidden="1" x14ac:dyDescent="0.35">
      <c r="A16233" t="s">
        <v>15534</v>
      </c>
      <c r="B16233" t="s">
        <v>22346</v>
      </c>
      <c r="C16233" t="s">
        <v>22347</v>
      </c>
      <c r="D16233" t="s">
        <v>13</v>
      </c>
      <c r="E16233">
        <v>2009</v>
      </c>
      <c r="F16233">
        <v>2014</v>
      </c>
      <c r="J16233">
        <f t="shared" si="1287"/>
        <v>0</v>
      </c>
      <c r="K16233" t="str">
        <f>IF(OR(J16233&gt;Ограничения!$B$1,Sheet!G11968&gt;Ограничения!$B$2,Sheet!H11968&gt;Ограничения!$B$2,Sheet!I11968&gt;Ограничения!$B$2,),"Not compatible","Compatible")</f>
        <v>Compatible</v>
      </c>
      <c r="L16233" t="str">
        <f t="shared" si="1288"/>
        <v>Модификация</v>
      </c>
      <c r="M16233" s="3">
        <f t="shared" si="1289"/>
        <v>0</v>
      </c>
      <c r="N16233" s="3" t="str">
        <f t="shared" si="1290"/>
        <v>N</v>
      </c>
      <c r="O16233" t="s">
        <v>28008</v>
      </c>
      <c r="Q16233" t="str">
        <f t="shared" si="1286"/>
        <v>COPY 56902c04.dat sel\56902c04.dat</v>
      </c>
      <c r="R16233" t="str">
        <f>IF(ISNA(VLOOKUP(B16233,Rendered!$B$1:$C$1000,1,FALSE)),"N","Y")</f>
        <v>N</v>
      </c>
    </row>
    <row r="16234" spans="1:18" hidden="1" x14ac:dyDescent="0.35">
      <c r="A16234" t="s">
        <v>15534</v>
      </c>
      <c r="B16234" t="s">
        <v>15675</v>
      </c>
      <c r="C16234" t="s">
        <v>15676</v>
      </c>
      <c r="D16234" t="s">
        <v>14</v>
      </c>
      <c r="E16234" t="s">
        <v>14</v>
      </c>
      <c r="J16234">
        <f t="shared" si="1287"/>
        <v>0</v>
      </c>
      <c r="K16234" t="str">
        <f>IF(OR(J16234&gt;Ограничения!$B$1,Sheet!G8077&gt;Ограничения!$B$2,Sheet!H8077&gt;Ограничения!$B$2,Sheet!I8077&gt;Ограничения!$B$2,),"Not compatible","Compatible")</f>
        <v>Compatible</v>
      </c>
      <c r="L16234" t="str">
        <f t="shared" si="1288"/>
        <v>Модификация</v>
      </c>
      <c r="M16234" s="3">
        <f t="shared" si="1289"/>
        <v>1</v>
      </c>
      <c r="N16234" s="3" t="str">
        <f t="shared" si="1290"/>
        <v>Y</v>
      </c>
      <c r="O16234" t="s">
        <v>28008</v>
      </c>
      <c r="Q16234" t="str">
        <f t="shared" si="1286"/>
        <v>COPY 56902c03.dat sel\56902c03.dat</v>
      </c>
      <c r="R16234" t="str">
        <f>IF(ISNA(VLOOKUP(B16234,Rendered!$B$1:$C$1000,1,FALSE)),"N","Y")</f>
        <v>N</v>
      </c>
    </row>
    <row r="16235" spans="1:18" hidden="1" x14ac:dyDescent="0.35">
      <c r="A16235" t="s">
        <v>15534</v>
      </c>
      <c r="B16235" t="s">
        <v>15675</v>
      </c>
      <c r="C16235" t="s">
        <v>15676</v>
      </c>
      <c r="D16235" t="s">
        <v>14</v>
      </c>
      <c r="E16235" t="s">
        <v>14</v>
      </c>
      <c r="J16235">
        <f t="shared" si="1287"/>
        <v>0</v>
      </c>
      <c r="K16235" t="str">
        <f>IF(OR(J16235&gt;Ограничения!$B$1,Sheet!G11967&gt;Ограничения!$B$2,Sheet!H11967&gt;Ограничения!$B$2,Sheet!I11967&gt;Ограничения!$B$2,),"Not compatible","Compatible")</f>
        <v>Compatible</v>
      </c>
      <c r="L16235" t="str">
        <f t="shared" si="1288"/>
        <v>Модификация</v>
      </c>
      <c r="M16235" s="3">
        <f t="shared" si="1289"/>
        <v>0</v>
      </c>
      <c r="N16235" s="3" t="str">
        <f t="shared" si="1290"/>
        <v>Y</v>
      </c>
      <c r="O16235" t="s">
        <v>28008</v>
      </c>
      <c r="Q16235" t="str">
        <f t="shared" si="1286"/>
        <v>COPY 56902c03.dat sel\56902c03.dat</v>
      </c>
      <c r="R16235" t="str">
        <f>IF(ISNA(VLOOKUP(B16235,Rendered!$B$1:$C$1000,1,FALSE)),"N","Y")</f>
        <v>N</v>
      </c>
    </row>
    <row r="16236" spans="1:18" hidden="1" x14ac:dyDescent="0.35">
      <c r="A16236" t="s">
        <v>13715</v>
      </c>
      <c r="B16236" t="s">
        <v>22021</v>
      </c>
      <c r="C16236" t="s">
        <v>22022</v>
      </c>
      <c r="D16236" t="s">
        <v>59</v>
      </c>
      <c r="E16236">
        <v>1992</v>
      </c>
      <c r="F16236">
        <v>2006</v>
      </c>
      <c r="J16236">
        <f t="shared" si="1287"/>
        <v>0</v>
      </c>
      <c r="K16236" t="str">
        <f>IF(OR(J16236&gt;Ограничения!$B$1,Sheet!G11613&gt;Ограничения!$B$2,Sheet!H11613&gt;Ограничения!$B$2,Sheet!I11613&gt;Ограничения!$B$2,),"Not compatible","Compatible")</f>
        <v>Compatible</v>
      </c>
      <c r="L16236">
        <f t="shared" si="1288"/>
        <v>6582</v>
      </c>
      <c r="M16236" s="3">
        <f t="shared" si="1289"/>
        <v>0.34146341463414637</v>
      </c>
      <c r="N16236" s="3" t="str">
        <f t="shared" si="1290"/>
        <v>Y</v>
      </c>
      <c r="O16236" t="s">
        <v>28008</v>
      </c>
      <c r="Q16236" t="str">
        <f t="shared" si="1286"/>
        <v>COPY 6582.dat sel\6582.dat</v>
      </c>
      <c r="R16236" t="str">
        <f>IF(ISNA(VLOOKUP(B16236,Rendered!$B$1:$C$1000,1,FALSE)),"N","Y")</f>
        <v>N</v>
      </c>
    </row>
    <row r="16237" spans="1:18" hidden="1" x14ac:dyDescent="0.35">
      <c r="A16237" t="s">
        <v>15534</v>
      </c>
      <c r="B16237" t="s">
        <v>15585</v>
      </c>
      <c r="C16237" t="s">
        <v>15586</v>
      </c>
      <c r="D16237" t="s">
        <v>59</v>
      </c>
      <c r="E16237">
        <v>1992</v>
      </c>
      <c r="F16237">
        <v>2006</v>
      </c>
      <c r="J16237">
        <f t="shared" si="1287"/>
        <v>0</v>
      </c>
      <c r="K16237" t="str">
        <f>IF(OR(J16237&gt;Ограничения!$B$1,Sheet!G8032&gt;Ограничения!$B$2,Sheet!H8032&gt;Ограничения!$B$2,Sheet!I8032&gt;Ограничения!$B$2,),"Not compatible","Compatible")</f>
        <v>Compatible</v>
      </c>
      <c r="L16237" t="str">
        <f t="shared" si="1288"/>
        <v>Модификация</v>
      </c>
      <c r="M16237" s="3">
        <f t="shared" si="1289"/>
        <v>1</v>
      </c>
      <c r="N16237" s="3" t="str">
        <f t="shared" si="1290"/>
        <v>Y</v>
      </c>
      <c r="O16237" t="s">
        <v>28008</v>
      </c>
      <c r="Q16237" t="str">
        <f t="shared" si="1286"/>
        <v>COPY 6582c01.dat sel\6582c01.dat</v>
      </c>
      <c r="R16237" t="str">
        <f>IF(ISNA(VLOOKUP(B16237,Rendered!$B$1:$C$1000,1,FALSE)),"N","Y")</f>
        <v>N</v>
      </c>
    </row>
    <row r="16238" spans="1:18" hidden="1" x14ac:dyDescent="0.35">
      <c r="A16238" t="s">
        <v>15534</v>
      </c>
      <c r="B16238" t="s">
        <v>15585</v>
      </c>
      <c r="C16238" t="s">
        <v>15586</v>
      </c>
      <c r="D16238" t="s">
        <v>59</v>
      </c>
      <c r="E16238">
        <v>1992</v>
      </c>
      <c r="F16238">
        <v>2006</v>
      </c>
      <c r="J16238">
        <f t="shared" si="1287"/>
        <v>0</v>
      </c>
      <c r="K16238" t="str">
        <f>IF(OR(J16238&gt;Ограничения!$B$1,Sheet!G11922&gt;Ограничения!$B$2,Sheet!H11922&gt;Ограничения!$B$2,Sheet!I11922&gt;Ограничения!$B$2,),"Not compatible","Compatible")</f>
        <v>Compatible</v>
      </c>
      <c r="L16238" t="str">
        <f t="shared" si="1288"/>
        <v>Модификация</v>
      </c>
      <c r="M16238" s="3">
        <f t="shared" si="1289"/>
        <v>0</v>
      </c>
      <c r="N16238" s="3" t="str">
        <f t="shared" si="1290"/>
        <v>Y</v>
      </c>
      <c r="O16238" t="s">
        <v>28008</v>
      </c>
      <c r="Q16238" t="str">
        <f t="shared" si="1286"/>
        <v>COPY 6582c01.dat sel\6582c01.dat</v>
      </c>
      <c r="R16238" t="str">
        <f>IF(ISNA(VLOOKUP(B16238,Rendered!$B$1:$C$1000,1,FALSE)),"N","Y")</f>
        <v>N</v>
      </c>
    </row>
    <row r="16239" spans="1:18" hidden="1" x14ac:dyDescent="0.35">
      <c r="A16239" t="s">
        <v>13715</v>
      </c>
      <c r="B16239" t="s">
        <v>22023</v>
      </c>
      <c r="C16239" t="s">
        <v>22024</v>
      </c>
      <c r="D16239" t="s">
        <v>38</v>
      </c>
      <c r="E16239">
        <v>1981</v>
      </c>
      <c r="F16239">
        <v>2005</v>
      </c>
      <c r="J16239">
        <f t="shared" si="1287"/>
        <v>0</v>
      </c>
      <c r="K16239" t="str">
        <f>IF(OR(J16239&gt;Ограничения!$B$1,Sheet!G11614&gt;Ограничения!$B$2,Sheet!H11614&gt;Ограничения!$B$2,Sheet!I11614&gt;Ограничения!$B$2,),"Not compatible","Compatible")</f>
        <v>Compatible</v>
      </c>
      <c r="L16239">
        <f t="shared" si="1288"/>
        <v>4266</v>
      </c>
      <c r="M16239" s="3">
        <f t="shared" si="1289"/>
        <v>0.20388349514563106</v>
      </c>
      <c r="N16239" s="3" t="str">
        <f t="shared" si="1290"/>
        <v>Y</v>
      </c>
      <c r="O16239" t="s">
        <v>28008</v>
      </c>
      <c r="Q16239" t="str">
        <f t="shared" si="1286"/>
        <v>COPY 4266.dat sel\4266.dat</v>
      </c>
      <c r="R16239" t="str">
        <f>IF(ISNA(VLOOKUP(B16239,Rendered!$B$1:$C$1000,1,FALSE)),"N","Y")</f>
        <v>N</v>
      </c>
    </row>
    <row r="16240" spans="1:18" hidden="1" x14ac:dyDescent="0.35">
      <c r="A16240" t="s">
        <v>13715</v>
      </c>
      <c r="B16240" t="s">
        <v>22029</v>
      </c>
      <c r="C16240" t="s">
        <v>22030</v>
      </c>
      <c r="D16240" t="s">
        <v>13</v>
      </c>
      <c r="E16240">
        <v>1998</v>
      </c>
      <c r="F16240">
        <v>1999</v>
      </c>
      <c r="J16240">
        <f t="shared" si="1287"/>
        <v>0</v>
      </c>
      <c r="K16240" t="str">
        <f>IF(OR(J16240&gt;Ограничения!$B$1,Sheet!G11617&gt;Ограничения!$B$2,Sheet!H11617&gt;Ограничения!$B$2,Sheet!I11617&gt;Ограничения!$B$2,),"Not compatible","Compatible")</f>
        <v>Not compatible</v>
      </c>
      <c r="L16240" t="str">
        <f t="shared" si="1288"/>
        <v>Модификация</v>
      </c>
      <c r="M16240" s="3">
        <f t="shared" si="1289"/>
        <v>0</v>
      </c>
      <c r="N16240" s="3" t="str">
        <f t="shared" si="1290"/>
        <v>Y</v>
      </c>
      <c r="O16240" t="s">
        <v>28008</v>
      </c>
      <c r="Q16240" t="str">
        <f t="shared" si="1286"/>
        <v>COPY 4266pb04.dat sel\4266pb04.dat</v>
      </c>
      <c r="R16240" t="str">
        <f>IF(ISNA(VLOOKUP(B16240,Rendered!$B$1:$C$1000,1,FALSE)),"N","Y")</f>
        <v>N</v>
      </c>
    </row>
    <row r="16241" spans="1:18" hidden="1" x14ac:dyDescent="0.35">
      <c r="A16241" t="s">
        <v>13715</v>
      </c>
      <c r="B16241" t="s">
        <v>22025</v>
      </c>
      <c r="C16241" t="s">
        <v>22026</v>
      </c>
      <c r="D16241" t="s">
        <v>13</v>
      </c>
      <c r="E16241">
        <v>1996</v>
      </c>
      <c r="F16241">
        <v>1996</v>
      </c>
      <c r="J16241">
        <f t="shared" si="1287"/>
        <v>0</v>
      </c>
      <c r="K16241" t="str">
        <f>IF(OR(J16241&gt;Ограничения!$B$1,Sheet!G11615&gt;Ограничения!$B$2,Sheet!H11615&gt;Ограничения!$B$2,Sheet!I11615&gt;Ограничения!$B$2,),"Not compatible","Compatible")</f>
        <v>Compatible</v>
      </c>
      <c r="L16241" t="str">
        <f t="shared" si="1288"/>
        <v>Модификация</v>
      </c>
      <c r="M16241" s="3">
        <f t="shared" si="1289"/>
        <v>0</v>
      </c>
      <c r="N16241" s="3" t="str">
        <f t="shared" si="1290"/>
        <v>N</v>
      </c>
      <c r="O16241" t="s">
        <v>28008</v>
      </c>
      <c r="Q16241" t="str">
        <f t="shared" si="1286"/>
        <v>COPY 4266pb01.dat sel\4266pb01.dat</v>
      </c>
      <c r="R16241" t="str">
        <f>IF(ISNA(VLOOKUP(B16241,Rendered!$B$1:$C$1000,1,FALSE)),"N","Y")</f>
        <v>N</v>
      </c>
    </row>
    <row r="16242" spans="1:18" hidden="1" x14ac:dyDescent="0.35">
      <c r="A16242" t="s">
        <v>13715</v>
      </c>
      <c r="B16242" t="s">
        <v>22027</v>
      </c>
      <c r="C16242" t="s">
        <v>22028</v>
      </c>
      <c r="D16242" t="s">
        <v>13</v>
      </c>
      <c r="E16242">
        <v>2003</v>
      </c>
      <c r="F16242">
        <v>2003</v>
      </c>
      <c r="J16242">
        <f t="shared" si="1287"/>
        <v>0</v>
      </c>
      <c r="K16242" t="str">
        <f>IF(OR(J16242&gt;Ограничения!$B$1,Sheet!G11616&gt;Ограничения!$B$2,Sheet!H11616&gt;Ограничения!$B$2,Sheet!I11616&gt;Ограничения!$B$2,),"Not compatible","Compatible")</f>
        <v>Compatible</v>
      </c>
      <c r="L16242" t="str">
        <f t="shared" si="1288"/>
        <v>Модификация</v>
      </c>
      <c r="M16242" s="3">
        <f t="shared" si="1289"/>
        <v>0</v>
      </c>
      <c r="N16242" s="3" t="str">
        <f t="shared" si="1290"/>
        <v>N</v>
      </c>
      <c r="O16242" t="s">
        <v>28008</v>
      </c>
      <c r="Q16242" t="str">
        <f t="shared" si="1286"/>
        <v>COPY 4266pb07.dat sel\4266pb07.dat</v>
      </c>
      <c r="R16242" t="str">
        <f>IF(ISNA(VLOOKUP(B16242,Rendered!$B$1:$C$1000,1,FALSE)),"N","Y")</f>
        <v>N</v>
      </c>
    </row>
    <row r="16243" spans="1:18" hidden="1" x14ac:dyDescent="0.35">
      <c r="A16243" t="s">
        <v>13715</v>
      </c>
      <c r="B16243" t="s">
        <v>22031</v>
      </c>
      <c r="C16243" t="s">
        <v>22032</v>
      </c>
      <c r="D16243" t="s">
        <v>13</v>
      </c>
      <c r="E16243">
        <v>2003</v>
      </c>
      <c r="F16243">
        <v>2003</v>
      </c>
      <c r="J16243">
        <f t="shared" si="1287"/>
        <v>0</v>
      </c>
      <c r="K16243" t="str">
        <f>IF(OR(J16243&gt;Ограничения!$B$1,Sheet!G11618&gt;Ограничения!$B$2,Sheet!H11618&gt;Ограничения!$B$2,Sheet!I11618&gt;Ограничения!$B$2,),"Not compatible","Compatible")</f>
        <v>Compatible</v>
      </c>
      <c r="L16243" t="str">
        <f t="shared" si="1288"/>
        <v>Модификация</v>
      </c>
      <c r="M16243" s="3">
        <f t="shared" si="1289"/>
        <v>0</v>
      </c>
      <c r="N16243" s="3" t="str">
        <f t="shared" si="1290"/>
        <v>N</v>
      </c>
      <c r="O16243" t="s">
        <v>28008</v>
      </c>
      <c r="Q16243" t="str">
        <f t="shared" si="1286"/>
        <v>COPY 4266pb06.dat sel\4266pb06.dat</v>
      </c>
      <c r="R16243" t="str">
        <f>IF(ISNA(VLOOKUP(B16243,Rendered!$B$1:$C$1000,1,FALSE)),"N","Y")</f>
        <v>N</v>
      </c>
    </row>
    <row r="16244" spans="1:18" hidden="1" x14ac:dyDescent="0.35">
      <c r="A16244" t="s">
        <v>15534</v>
      </c>
      <c r="B16244" t="s">
        <v>15587</v>
      </c>
      <c r="C16244" t="s">
        <v>15588</v>
      </c>
      <c r="D16244" t="s">
        <v>27</v>
      </c>
      <c r="E16244">
        <v>1990</v>
      </c>
      <c r="F16244">
        <v>1993</v>
      </c>
      <c r="J16244">
        <f t="shared" si="1287"/>
        <v>0</v>
      </c>
      <c r="K16244" t="str">
        <f>IF(OR(J16244&gt;Ограничения!$B$1,Sheet!G8033&gt;Ограничения!$B$2,Sheet!H8033&gt;Ограничения!$B$2,Sheet!I8033&gt;Ограничения!$B$2,),"Not compatible","Compatible")</f>
        <v>Compatible</v>
      </c>
      <c r="L16244" t="str">
        <f t="shared" si="1288"/>
        <v>Модификация</v>
      </c>
      <c r="M16244" s="3">
        <f t="shared" si="1289"/>
        <v>1</v>
      </c>
      <c r="N16244" s="3" t="str">
        <f t="shared" si="1290"/>
        <v>Y</v>
      </c>
      <c r="O16244" t="s">
        <v>28008</v>
      </c>
      <c r="Q16244" t="str">
        <f t="shared" si="1286"/>
        <v>COPY 4266c01.dat sel\4266c01.dat</v>
      </c>
      <c r="R16244" t="str">
        <f>IF(ISNA(VLOOKUP(B16244,Rendered!$B$1:$C$1000,1,FALSE)),"N","Y")</f>
        <v>N</v>
      </c>
    </row>
    <row r="16245" spans="1:18" hidden="1" x14ac:dyDescent="0.35">
      <c r="A16245" t="s">
        <v>15534</v>
      </c>
      <c r="B16245" t="s">
        <v>15587</v>
      </c>
      <c r="C16245" t="s">
        <v>15588</v>
      </c>
      <c r="D16245" t="s">
        <v>27</v>
      </c>
      <c r="E16245">
        <v>1990</v>
      </c>
      <c r="F16245">
        <v>1993</v>
      </c>
      <c r="J16245">
        <f t="shared" si="1287"/>
        <v>0</v>
      </c>
      <c r="K16245" t="str">
        <f>IF(OR(J16245&gt;Ограничения!$B$1,Sheet!G11923&gt;Ограничения!$B$2,Sheet!H11923&gt;Ограничения!$B$2,Sheet!I11923&gt;Ограничения!$B$2,),"Not compatible","Compatible")</f>
        <v>Not compatible</v>
      </c>
      <c r="L16245" t="str">
        <f t="shared" si="1288"/>
        <v>Модификация</v>
      </c>
      <c r="M16245" s="3">
        <f t="shared" si="1289"/>
        <v>0</v>
      </c>
      <c r="N16245" s="3" t="str">
        <f t="shared" si="1290"/>
        <v>Y</v>
      </c>
      <c r="O16245" t="s">
        <v>28008</v>
      </c>
      <c r="Q16245" t="str">
        <f t="shared" si="1286"/>
        <v>COPY 4266c01.dat sel\4266c01.dat</v>
      </c>
      <c r="R16245" t="str">
        <f>IF(ISNA(VLOOKUP(B16245,Rendered!$B$1:$C$1000,1,FALSE)),"N","Y")</f>
        <v>N</v>
      </c>
    </row>
    <row r="16246" spans="1:18" hidden="1" x14ac:dyDescent="0.35">
      <c r="A16246" t="s">
        <v>15534</v>
      </c>
      <c r="B16246" t="s">
        <v>15589</v>
      </c>
      <c r="C16246" t="s">
        <v>15590</v>
      </c>
      <c r="D16246" t="s">
        <v>30</v>
      </c>
      <c r="E16246">
        <v>1981</v>
      </c>
      <c r="F16246">
        <v>1992</v>
      </c>
      <c r="J16246">
        <f t="shared" si="1287"/>
        <v>0</v>
      </c>
      <c r="K16246" t="str">
        <f>IF(OR(J16246&gt;Ограничения!$B$1,Sheet!G8034&gt;Ограничения!$B$2,Sheet!H8034&gt;Ограничения!$B$2,Sheet!I8034&gt;Ограничения!$B$2,),"Not compatible","Compatible")</f>
        <v>Compatible</v>
      </c>
      <c r="L16246" t="str">
        <f t="shared" si="1288"/>
        <v>Модификация</v>
      </c>
      <c r="M16246" s="3">
        <f t="shared" si="1289"/>
        <v>1</v>
      </c>
      <c r="N16246" s="3" t="str">
        <f t="shared" si="1290"/>
        <v>Y</v>
      </c>
      <c r="O16246" t="s">
        <v>28008</v>
      </c>
      <c r="Q16246" t="str">
        <f t="shared" si="1286"/>
        <v>COPY 4266c02.dat sel\4266c02.dat</v>
      </c>
      <c r="R16246" t="str">
        <f>IF(ISNA(VLOOKUP(B16246,Rendered!$B$1:$C$1000,1,FALSE)),"N","Y")</f>
        <v>N</v>
      </c>
    </row>
    <row r="16247" spans="1:18" hidden="1" x14ac:dyDescent="0.35">
      <c r="A16247" t="s">
        <v>15534</v>
      </c>
      <c r="B16247" t="s">
        <v>15589</v>
      </c>
      <c r="C16247" t="s">
        <v>15590</v>
      </c>
      <c r="D16247" t="s">
        <v>30</v>
      </c>
      <c r="E16247">
        <v>1981</v>
      </c>
      <c r="F16247">
        <v>1992</v>
      </c>
      <c r="J16247">
        <f t="shared" si="1287"/>
        <v>0</v>
      </c>
      <c r="K16247" t="str">
        <f>IF(OR(J16247&gt;Ограничения!$B$1,Sheet!G11924&gt;Ограничения!$B$2,Sheet!H11924&gt;Ограничения!$B$2,Sheet!I11924&gt;Ограничения!$B$2,),"Not compatible","Compatible")</f>
        <v>Compatible</v>
      </c>
      <c r="L16247" t="str">
        <f t="shared" si="1288"/>
        <v>Модификация</v>
      </c>
      <c r="M16247" s="3">
        <f t="shared" si="1289"/>
        <v>0</v>
      </c>
      <c r="N16247" s="3" t="str">
        <f t="shared" si="1290"/>
        <v>Y</v>
      </c>
      <c r="O16247" t="s">
        <v>28008</v>
      </c>
      <c r="Q16247" t="str">
        <f t="shared" si="1286"/>
        <v>COPY 4266c02.dat sel\4266c02.dat</v>
      </c>
      <c r="R16247" t="str">
        <f>IF(ISNA(VLOOKUP(B16247,Rendered!$B$1:$C$1000,1,FALSE)),"N","Y")</f>
        <v>N</v>
      </c>
    </row>
    <row r="16248" spans="1:18" hidden="1" x14ac:dyDescent="0.35">
      <c r="A16248" t="s">
        <v>13715</v>
      </c>
      <c r="B16248" t="s">
        <v>22033</v>
      </c>
      <c r="C16248" t="s">
        <v>22034</v>
      </c>
      <c r="D16248" t="s">
        <v>13</v>
      </c>
      <c r="E16248">
        <v>1990</v>
      </c>
      <c r="F16248">
        <v>1990</v>
      </c>
      <c r="J16248">
        <f t="shared" si="1287"/>
        <v>0</v>
      </c>
      <c r="K16248" t="str">
        <f>IF(OR(J16248&gt;Ограничения!$B$1,Sheet!G11619&gt;Ограничения!$B$2,Sheet!H11619&gt;Ограничения!$B$2,Sheet!I11619&gt;Ограничения!$B$2,),"Not compatible","Compatible")</f>
        <v>Compatible</v>
      </c>
      <c r="L16248" t="str">
        <f t="shared" si="1288"/>
        <v>Модификация</v>
      </c>
      <c r="M16248" s="3">
        <f t="shared" si="1289"/>
        <v>0</v>
      </c>
      <c r="N16248" s="3" t="str">
        <f t="shared" si="1290"/>
        <v>N</v>
      </c>
      <c r="O16248" t="s">
        <v>28008</v>
      </c>
      <c r="Q16248" t="str">
        <f t="shared" si="1286"/>
        <v>COPY 4266pb03.dat sel\4266pb03.dat</v>
      </c>
      <c r="R16248" t="str">
        <f>IF(ISNA(VLOOKUP(B16248,Rendered!$B$1:$C$1000,1,FALSE)),"N","Y")</f>
        <v>N</v>
      </c>
    </row>
    <row r="16249" spans="1:18" hidden="1" x14ac:dyDescent="0.35">
      <c r="A16249" t="s">
        <v>13715</v>
      </c>
      <c r="B16249" t="s">
        <v>22035</v>
      </c>
      <c r="C16249" t="s">
        <v>22036</v>
      </c>
      <c r="D16249" t="s">
        <v>13</v>
      </c>
      <c r="E16249">
        <v>2002</v>
      </c>
      <c r="F16249">
        <v>2002</v>
      </c>
      <c r="J16249">
        <f t="shared" si="1287"/>
        <v>0</v>
      </c>
      <c r="K16249" t="str">
        <f>IF(OR(J16249&gt;Ограничения!$B$1,Sheet!G11620&gt;Ограничения!$B$2,Sheet!H11620&gt;Ограничения!$B$2,Sheet!I11620&gt;Ограничения!$B$2,),"Not compatible","Compatible")</f>
        <v>Compatible</v>
      </c>
      <c r="L16249" t="str">
        <f t="shared" si="1288"/>
        <v>Модификация</v>
      </c>
      <c r="M16249" s="3">
        <f t="shared" si="1289"/>
        <v>0</v>
      </c>
      <c r="N16249" s="3" t="str">
        <f t="shared" si="1290"/>
        <v>N</v>
      </c>
      <c r="O16249" t="s">
        <v>28008</v>
      </c>
      <c r="Q16249" t="str">
        <f t="shared" si="1286"/>
        <v>COPY 4266pb05.dat sel\4266pb05.dat</v>
      </c>
      <c r="R16249" t="str">
        <f>IF(ISNA(VLOOKUP(B16249,Rendered!$B$1:$C$1000,1,FALSE)),"N","Y")</f>
        <v>N</v>
      </c>
    </row>
    <row r="16250" spans="1:18" hidden="1" x14ac:dyDescent="0.35">
      <c r="A16250" t="s">
        <v>13715</v>
      </c>
      <c r="B16250" t="s">
        <v>22037</v>
      </c>
      <c r="C16250" t="s">
        <v>22038</v>
      </c>
      <c r="D16250" t="s">
        <v>13</v>
      </c>
      <c r="E16250">
        <v>1991</v>
      </c>
      <c r="F16250">
        <v>1991</v>
      </c>
      <c r="J16250">
        <f t="shared" si="1287"/>
        <v>0</v>
      </c>
      <c r="K16250" t="str">
        <f>IF(OR(J16250&gt;Ограничения!$B$1,Sheet!G11621&gt;Ограничения!$B$2,Sheet!H11621&gt;Ограничения!$B$2,Sheet!I11621&gt;Ограничения!$B$2,),"Not compatible","Compatible")</f>
        <v>Compatible</v>
      </c>
      <c r="L16250" t="str">
        <f t="shared" si="1288"/>
        <v>Модификация</v>
      </c>
      <c r="M16250" s="3">
        <f t="shared" si="1289"/>
        <v>0</v>
      </c>
      <c r="N16250" s="3" t="str">
        <f t="shared" si="1290"/>
        <v>N</v>
      </c>
      <c r="O16250" t="s">
        <v>28008</v>
      </c>
      <c r="Q16250" t="str">
        <f t="shared" si="1286"/>
        <v>COPY 4266pb02.dat sel\4266pb02.dat</v>
      </c>
      <c r="R16250" t="str">
        <f>IF(ISNA(VLOOKUP(B16250,Rendered!$B$1:$C$1000,1,FALSE)),"N","Y")</f>
        <v>N</v>
      </c>
    </row>
    <row r="16251" spans="1:18" hidden="1" x14ac:dyDescent="0.35">
      <c r="A16251" t="s">
        <v>13715</v>
      </c>
      <c r="B16251" t="s">
        <v>22041</v>
      </c>
      <c r="C16251" t="s">
        <v>22042</v>
      </c>
      <c r="D16251" t="s">
        <v>27</v>
      </c>
      <c r="E16251">
        <v>2021</v>
      </c>
      <c r="F16251">
        <v>2022</v>
      </c>
      <c r="J16251">
        <f t="shared" si="1287"/>
        <v>0</v>
      </c>
      <c r="K16251" t="str">
        <f>IF(OR(J16251&gt;Ограничения!$B$1,Sheet!G11623&gt;Ограничения!$B$2,Sheet!H11623&gt;Ограничения!$B$2,Sheet!I11623&gt;Ограничения!$B$2,),"Not compatible","Compatible")</f>
        <v>Compatible</v>
      </c>
      <c r="L16251" t="str">
        <f t="shared" si="1288"/>
        <v>Модификация</v>
      </c>
      <c r="M16251" s="3">
        <f t="shared" si="1289"/>
        <v>0</v>
      </c>
      <c r="N16251" s="3" t="str">
        <f t="shared" si="1290"/>
        <v>N</v>
      </c>
      <c r="O16251" t="s">
        <v>28008</v>
      </c>
      <c r="Q16251" t="str">
        <f t="shared" si="1286"/>
        <v>COPY 72206c01.dat sel\72206c01.dat</v>
      </c>
      <c r="R16251" t="str">
        <f>IF(ISNA(VLOOKUP(B16251,Rendered!$B$1:$C$1000,1,FALSE)),"N","Y")</f>
        <v>N</v>
      </c>
    </row>
    <row r="16252" spans="1:18" hidden="1" x14ac:dyDescent="0.35">
      <c r="A16252" t="s">
        <v>13715</v>
      </c>
      <c r="B16252" t="s">
        <v>22043</v>
      </c>
      <c r="C16252" t="s">
        <v>22044</v>
      </c>
      <c r="D16252" t="s">
        <v>30</v>
      </c>
      <c r="E16252">
        <v>1977</v>
      </c>
      <c r="F16252">
        <v>1989</v>
      </c>
      <c r="J16252">
        <f t="shared" si="1287"/>
        <v>0</v>
      </c>
      <c r="K16252" t="str">
        <f>IF(OR(J16252&gt;Ограничения!$B$1,Sheet!G11624&gt;Ограничения!$B$2,Sheet!H11624&gt;Ограничения!$B$2,Sheet!I11624&gt;Ограничения!$B$2,),"Not compatible","Compatible")</f>
        <v>Compatible</v>
      </c>
      <c r="L16252">
        <f t="shared" si="1288"/>
        <v>3739</v>
      </c>
      <c r="M16252" s="3">
        <f t="shared" si="1289"/>
        <v>0.31343283582089554</v>
      </c>
      <c r="N16252" s="3" t="str">
        <f t="shared" si="1290"/>
        <v>Y</v>
      </c>
      <c r="O16252" t="s">
        <v>28008</v>
      </c>
      <c r="Q16252" t="str">
        <f t="shared" si="1286"/>
        <v>COPY 3739.dat sel\3739.dat</v>
      </c>
      <c r="R16252" t="str">
        <f>IF(ISNA(VLOOKUP(B16252,Rendered!$B$1:$C$1000,1,FALSE)),"N","Y")</f>
        <v>N</v>
      </c>
    </row>
    <row r="16253" spans="1:18" hidden="1" x14ac:dyDescent="0.35">
      <c r="A16253" t="s">
        <v>15534</v>
      </c>
      <c r="B16253" t="s">
        <v>15591</v>
      </c>
      <c r="C16253" t="s">
        <v>15592</v>
      </c>
      <c r="D16253" t="s">
        <v>30</v>
      </c>
      <c r="E16253">
        <v>1977</v>
      </c>
      <c r="F16253">
        <v>1989</v>
      </c>
      <c r="J16253">
        <f t="shared" si="1287"/>
        <v>0</v>
      </c>
      <c r="K16253" t="str">
        <f>IF(OR(J16253&gt;Ограничения!$B$1,Sheet!G8035&gt;Ограничения!$B$2,Sheet!H8035&gt;Ограничения!$B$2,Sheet!I8035&gt;Ограничения!$B$2,),"Not compatible","Compatible")</f>
        <v>Compatible</v>
      </c>
      <c r="L16253" t="str">
        <f t="shared" si="1288"/>
        <v>Модификация</v>
      </c>
      <c r="M16253" s="3">
        <f t="shared" si="1289"/>
        <v>1</v>
      </c>
      <c r="N16253" s="3" t="str">
        <f t="shared" si="1290"/>
        <v>Y</v>
      </c>
      <c r="O16253" t="s">
        <v>28008</v>
      </c>
      <c r="Q16253" t="str">
        <f t="shared" si="1286"/>
        <v>COPY 3739c01.dat sel\3739c01.dat</v>
      </c>
      <c r="R16253" t="str">
        <f>IF(ISNA(VLOOKUP(B16253,Rendered!$B$1:$C$1000,1,FALSE)),"N","Y")</f>
        <v>N</v>
      </c>
    </row>
    <row r="16254" spans="1:18" hidden="1" x14ac:dyDescent="0.35">
      <c r="A16254" t="s">
        <v>15534</v>
      </c>
      <c r="B16254" t="s">
        <v>15591</v>
      </c>
      <c r="C16254" t="s">
        <v>15592</v>
      </c>
      <c r="D16254" t="s">
        <v>30</v>
      </c>
      <c r="E16254">
        <v>1977</v>
      </c>
      <c r="F16254">
        <v>1989</v>
      </c>
      <c r="J16254">
        <f t="shared" si="1287"/>
        <v>0</v>
      </c>
      <c r="K16254" t="str">
        <f>IF(OR(J16254&gt;Ограничения!$B$1,Sheet!G11925&gt;Ограничения!$B$2,Sheet!H11925&gt;Ограничения!$B$2,Sheet!I11925&gt;Ограничения!$B$2,),"Not compatible","Compatible")</f>
        <v>Compatible</v>
      </c>
      <c r="L16254" t="str">
        <f t="shared" si="1288"/>
        <v>Модификация</v>
      </c>
      <c r="M16254" s="3">
        <f t="shared" si="1289"/>
        <v>0</v>
      </c>
      <c r="N16254" s="3" t="str">
        <f t="shared" si="1290"/>
        <v>Y</v>
      </c>
      <c r="O16254" t="s">
        <v>28008</v>
      </c>
      <c r="Q16254" t="str">
        <f t="shared" ref="Q16254:Q16317" si="1291">_xlfn.CONCAT("COPY ",B16254,".dat sel\",B16254,".dat")</f>
        <v>COPY 3739c01.dat sel\3739c01.dat</v>
      </c>
      <c r="R16254" t="str">
        <f>IF(ISNA(VLOOKUP(B16254,Rendered!$B$1:$C$1000,1,FALSE)),"N","Y")</f>
        <v>N</v>
      </c>
    </row>
    <row r="16255" spans="1:18" hidden="1" x14ac:dyDescent="0.35">
      <c r="A16255" t="s">
        <v>13715</v>
      </c>
      <c r="B16255" t="s">
        <v>22039</v>
      </c>
      <c r="C16255" t="s">
        <v>22040</v>
      </c>
      <c r="D16255" t="s">
        <v>27</v>
      </c>
      <c r="E16255">
        <v>2021</v>
      </c>
      <c r="F16255">
        <v>2022</v>
      </c>
      <c r="J16255">
        <f t="shared" si="1287"/>
        <v>0</v>
      </c>
      <c r="K16255" t="str">
        <f>IF(OR(J16255&gt;Ограничения!$B$1,Sheet!G11622&gt;Ограничения!$B$2,Sheet!H11622&gt;Ограничения!$B$2,Sheet!I11622&gt;Ограничения!$B$2,),"Not compatible","Compatible")</f>
        <v>Compatible</v>
      </c>
      <c r="L16255" t="str">
        <f t="shared" si="1288"/>
        <v>Модификация</v>
      </c>
      <c r="M16255" s="3">
        <f t="shared" si="1289"/>
        <v>0</v>
      </c>
      <c r="N16255" s="3" t="str">
        <f t="shared" si="1290"/>
        <v>N</v>
      </c>
      <c r="O16255" t="s">
        <v>28008</v>
      </c>
      <c r="Q16255" t="str">
        <f t="shared" si="1291"/>
        <v>COPY 74214c01.dat sel\74214c01.dat</v>
      </c>
      <c r="R16255" t="str">
        <f>IF(ISNA(VLOOKUP(B16255,Rendered!$B$1:$C$1000,1,FALSE)),"N","Y")</f>
        <v>N</v>
      </c>
    </row>
    <row r="16256" spans="1:18" hidden="1" x14ac:dyDescent="0.35">
      <c r="A16256" t="s">
        <v>13715</v>
      </c>
      <c r="B16256" t="s">
        <v>22115</v>
      </c>
      <c r="C16256" t="s">
        <v>22116</v>
      </c>
      <c r="D16256" t="s">
        <v>30</v>
      </c>
      <c r="E16256">
        <v>2000</v>
      </c>
      <c r="F16256">
        <v>2007</v>
      </c>
      <c r="J16256">
        <f t="shared" si="1287"/>
        <v>0</v>
      </c>
      <c r="K16256" t="str">
        <f>IF(OR(J16256&gt;Ограничения!$B$1,Sheet!G11660&gt;Ограничения!$B$2,Sheet!H11660&gt;Ограничения!$B$2,Sheet!I11660&gt;Ограничения!$B$2,),"Not compatible","Compatible")</f>
        <v>Compatible</v>
      </c>
      <c r="L16256">
        <f t="shared" si="1288"/>
        <v>32146</v>
      </c>
      <c r="M16256" s="3">
        <f t="shared" si="1289"/>
        <v>0</v>
      </c>
      <c r="N16256" s="3" t="str">
        <f t="shared" si="1290"/>
        <v>N</v>
      </c>
      <c r="O16256" t="s">
        <v>28008</v>
      </c>
      <c r="Q16256" t="str">
        <f t="shared" si="1291"/>
        <v>COPY 32146.dat sel\32146.dat</v>
      </c>
      <c r="R16256" t="str">
        <f>IF(ISNA(VLOOKUP(B16256,Rendered!$B$1:$C$1000,1,FALSE)),"N","Y")</f>
        <v>N</v>
      </c>
    </row>
    <row r="16257" spans="1:18" hidden="1" x14ac:dyDescent="0.35">
      <c r="A16257" t="s">
        <v>13715</v>
      </c>
      <c r="B16257" t="s">
        <v>22117</v>
      </c>
      <c r="C16257" t="s">
        <v>22118</v>
      </c>
      <c r="D16257" t="s">
        <v>38</v>
      </c>
      <c r="E16257">
        <v>1995</v>
      </c>
      <c r="F16257">
        <v>2006</v>
      </c>
      <c r="J16257">
        <f t="shared" si="1287"/>
        <v>0</v>
      </c>
      <c r="K16257" t="str">
        <f>IF(OR(J16257&gt;Ограничения!$B$1,Sheet!G11661&gt;Ограничения!$B$2,Sheet!H11661&gt;Ограничения!$B$2,Sheet!I11661&gt;Ограничения!$B$2,),"Not compatible","Compatible")</f>
        <v>Compatible</v>
      </c>
      <c r="L16257">
        <f t="shared" si="1288"/>
        <v>2994</v>
      </c>
      <c r="M16257" s="3">
        <f t="shared" si="1289"/>
        <v>0.29508196721311475</v>
      </c>
      <c r="N16257" s="3" t="str">
        <f t="shared" si="1290"/>
        <v>Y</v>
      </c>
      <c r="O16257" t="s">
        <v>28008</v>
      </c>
      <c r="Q16257" t="str">
        <f t="shared" si="1291"/>
        <v>COPY 2994.dat sel\2994.dat</v>
      </c>
      <c r="R16257" t="str">
        <f>IF(ISNA(VLOOKUP(B16257,Rendered!$B$1:$C$1000,1,FALSE)),"N","Y")</f>
        <v>N</v>
      </c>
    </row>
    <row r="16258" spans="1:18" hidden="1" x14ac:dyDescent="0.35">
      <c r="A16258" t="s">
        <v>15534</v>
      </c>
      <c r="B16258" t="s">
        <v>22404</v>
      </c>
      <c r="C16258" t="s">
        <v>22405</v>
      </c>
      <c r="D16258" t="s">
        <v>58</v>
      </c>
      <c r="E16258">
        <v>1995</v>
      </c>
      <c r="F16258">
        <v>2006</v>
      </c>
      <c r="G16258">
        <v>4</v>
      </c>
      <c r="H16258">
        <v>4</v>
      </c>
      <c r="I16258">
        <v>2</v>
      </c>
      <c r="J16258">
        <f t="shared" ref="J16258:J16321" si="1292">SUM(G16258:I16258)</f>
        <v>10</v>
      </c>
      <c r="K16258" t="str">
        <f>IF(OR(J16258&gt;Ограничения!$B$1,Sheet!G11997&gt;Ограничения!$B$2,Sheet!H11997&gt;Ограничения!$B$2,Sheet!I11997&gt;Ограничения!$B$2,),"Not compatible","Compatible")</f>
        <v>Compatible</v>
      </c>
      <c r="L16258" t="str">
        <f t="shared" ref="L16258:L16321" si="1293">IFERROR(B16258+1-1,"Модификация")</f>
        <v>Модификация</v>
      </c>
      <c r="M16258" s="3">
        <f t="shared" si="1289"/>
        <v>0</v>
      </c>
      <c r="N16258" s="3" t="str">
        <f t="shared" si="1290"/>
        <v>Y</v>
      </c>
      <c r="O16258" t="s">
        <v>28008</v>
      </c>
      <c r="Q16258" t="str">
        <f t="shared" si="1291"/>
        <v>COPY 2994c01.dat sel\2994c01.dat</v>
      </c>
      <c r="R16258" t="str">
        <f>IF(ISNA(VLOOKUP(B16258,Rendered!$B$1:$C$1000,1,FALSE)),"N","Y")</f>
        <v>N</v>
      </c>
    </row>
    <row r="16259" spans="1:18" hidden="1" x14ac:dyDescent="0.35">
      <c r="A16259" t="s">
        <v>13715</v>
      </c>
      <c r="B16259" t="s">
        <v>22119</v>
      </c>
      <c r="C16259" t="s">
        <v>22120</v>
      </c>
      <c r="D16259" t="s">
        <v>30</v>
      </c>
      <c r="E16259">
        <v>2003</v>
      </c>
      <c r="F16259">
        <v>2006</v>
      </c>
      <c r="J16259">
        <f t="shared" si="1292"/>
        <v>0</v>
      </c>
      <c r="K16259" t="str">
        <f>IF(OR(J16259&gt;Ограничения!$B$1,Sheet!G11662&gt;Ограничения!$B$2,Sheet!H11662&gt;Ограничения!$B$2,Sheet!I11662&gt;Ограничения!$B$2,),"Not compatible","Compatible")</f>
        <v>Compatible</v>
      </c>
      <c r="L16259">
        <f t="shared" si="1293"/>
        <v>44292</v>
      </c>
      <c r="M16259" s="3">
        <f t="shared" ref="M16259:M16322" si="1294">IF(ISERR(FIND(C16259,C16260)),0,LEN(C16259)/LEN(C16260))</f>
        <v>0.46987951807228917</v>
      </c>
      <c r="N16259" s="3" t="str">
        <f t="shared" ref="N16259:N16322" si="1295">IF(OR(M16259&gt;0,M16258&gt;0),"Y","N")</f>
        <v>Y</v>
      </c>
      <c r="O16259" t="s">
        <v>28008</v>
      </c>
      <c r="Q16259" t="str">
        <f t="shared" si="1291"/>
        <v>COPY 44292.dat sel\44292.dat</v>
      </c>
      <c r="R16259" t="str">
        <f>IF(ISNA(VLOOKUP(B16259,Rendered!$B$1:$C$1000,1,FALSE)),"N","Y")</f>
        <v>N</v>
      </c>
    </row>
    <row r="16260" spans="1:18" hidden="1" x14ac:dyDescent="0.35">
      <c r="A16260" t="s">
        <v>15534</v>
      </c>
      <c r="B16260" t="s">
        <v>22406</v>
      </c>
      <c r="C16260" t="s">
        <v>22407</v>
      </c>
      <c r="D16260" t="s">
        <v>27</v>
      </c>
      <c r="E16260">
        <v>2003</v>
      </c>
      <c r="F16260">
        <v>2005</v>
      </c>
      <c r="J16260">
        <f t="shared" si="1292"/>
        <v>0</v>
      </c>
      <c r="K16260" t="str">
        <f>IF(OR(J16260&gt;Ограничения!$B$1,Sheet!G11998&gt;Ограничения!$B$2,Sheet!H11998&gt;Ограничения!$B$2,Sheet!I11998&gt;Ограничения!$B$2,),"Not compatible","Compatible")</f>
        <v>Compatible</v>
      </c>
      <c r="L16260" t="str">
        <f t="shared" si="1293"/>
        <v>Модификация</v>
      </c>
      <c r="M16260" s="3">
        <f t="shared" si="1294"/>
        <v>0</v>
      </c>
      <c r="N16260" s="3" t="str">
        <f t="shared" si="1295"/>
        <v>Y</v>
      </c>
      <c r="O16260" t="s">
        <v>28008</v>
      </c>
      <c r="Q16260" t="str">
        <f t="shared" si="1291"/>
        <v>COPY 44292c01.dat sel\44292c01.dat</v>
      </c>
      <c r="R16260" t="str">
        <f>IF(ISNA(VLOOKUP(B16260,Rendered!$B$1:$C$1000,1,FALSE)),"N","Y")</f>
        <v>N</v>
      </c>
    </row>
    <row r="16261" spans="1:18" hidden="1" x14ac:dyDescent="0.35">
      <c r="A16261" t="s">
        <v>15534</v>
      </c>
      <c r="B16261" t="s">
        <v>22408</v>
      </c>
      <c r="C16261" t="s">
        <v>22409</v>
      </c>
      <c r="D16261" t="s">
        <v>30</v>
      </c>
      <c r="E16261">
        <v>2003</v>
      </c>
      <c r="F16261">
        <v>2006</v>
      </c>
      <c r="J16261">
        <f t="shared" si="1292"/>
        <v>0</v>
      </c>
      <c r="K16261" t="str">
        <f>IF(OR(J16261&gt;Ограничения!$B$1,Sheet!G11999&gt;Ограничения!$B$2,Sheet!H11999&gt;Ограничения!$B$2,Sheet!I11999&gt;Ограничения!$B$2,),"Not compatible","Compatible")</f>
        <v>Compatible</v>
      </c>
      <c r="L16261" t="str">
        <f t="shared" si="1293"/>
        <v>Модификация</v>
      </c>
      <c r="M16261" s="3">
        <f t="shared" si="1294"/>
        <v>0</v>
      </c>
      <c r="N16261" s="3" t="str">
        <f t="shared" si="1295"/>
        <v>N</v>
      </c>
      <c r="O16261" t="s">
        <v>28008</v>
      </c>
      <c r="Q16261" t="str">
        <f t="shared" si="1291"/>
        <v>COPY 44292c02.dat sel\44292c02.dat</v>
      </c>
      <c r="R16261" t="str">
        <f>IF(ISNA(VLOOKUP(B16261,Rendered!$B$1:$C$1000,1,FALSE)),"N","Y")</f>
        <v>N</v>
      </c>
    </row>
    <row r="16262" spans="1:18" hidden="1" x14ac:dyDescent="0.35">
      <c r="A16262" t="s">
        <v>13715</v>
      </c>
      <c r="B16262" t="s">
        <v>22121</v>
      </c>
      <c r="C16262" t="s">
        <v>22122</v>
      </c>
      <c r="D16262" t="s">
        <v>30</v>
      </c>
      <c r="E16262">
        <v>2020</v>
      </c>
      <c r="F16262">
        <v>2022</v>
      </c>
      <c r="J16262">
        <f t="shared" si="1292"/>
        <v>0</v>
      </c>
      <c r="K16262" t="str">
        <f>IF(OR(J16262&gt;Ограничения!$B$1,Sheet!G11663&gt;Ограничения!$B$2,Sheet!H11663&gt;Ограничения!$B$2,Sheet!I11663&gt;Ограничения!$B$2,),"Not compatible","Compatible")</f>
        <v>Compatible</v>
      </c>
      <c r="L16262">
        <f t="shared" si="1293"/>
        <v>66155</v>
      </c>
      <c r="M16262" s="3">
        <f t="shared" si="1294"/>
        <v>0.5714285714285714</v>
      </c>
      <c r="N16262" s="3" t="str">
        <f t="shared" si="1295"/>
        <v>Y</v>
      </c>
      <c r="O16262" t="s">
        <v>28007</v>
      </c>
      <c r="P16262">
        <v>3</v>
      </c>
      <c r="Q16262" t="str">
        <f t="shared" si="1291"/>
        <v>COPY 66155.dat sel\66155.dat</v>
      </c>
      <c r="R16262" t="str">
        <f>IF(ISNA(VLOOKUP(B16262,Rendered!$B$1:$C$1000,1,FALSE)),"N","Y")</f>
        <v>N</v>
      </c>
    </row>
    <row r="16263" spans="1:18" hidden="1" x14ac:dyDescent="0.35">
      <c r="A16263" t="s">
        <v>15534</v>
      </c>
      <c r="B16263" t="s">
        <v>22410</v>
      </c>
      <c r="C16263" t="s">
        <v>22411</v>
      </c>
      <c r="D16263" t="s">
        <v>27</v>
      </c>
      <c r="E16263">
        <v>2020</v>
      </c>
      <c r="F16263">
        <v>2022</v>
      </c>
      <c r="J16263">
        <f t="shared" si="1292"/>
        <v>0</v>
      </c>
      <c r="K16263" t="str">
        <f>IF(OR(J16263&gt;Ограничения!$B$1,Sheet!G12000&gt;Ограничения!$B$2,Sheet!H12000&gt;Ограничения!$B$2,Sheet!I12000&gt;Ограничения!$B$2,),"Not compatible","Compatible")</f>
        <v>Compatible</v>
      </c>
      <c r="L16263" t="str">
        <f t="shared" si="1293"/>
        <v>Модификация</v>
      </c>
      <c r="M16263" s="3">
        <f t="shared" si="1294"/>
        <v>0</v>
      </c>
      <c r="N16263" s="3" t="str">
        <f t="shared" si="1295"/>
        <v>Y</v>
      </c>
      <c r="O16263" t="s">
        <v>28008</v>
      </c>
      <c r="Q16263" t="str">
        <f t="shared" si="1291"/>
        <v>COPY 66155c01.dat sel\66155c01.dat</v>
      </c>
      <c r="R16263" t="str">
        <f>IF(ISNA(VLOOKUP(B16263,Rendered!$B$1:$C$1000,1,FALSE)),"N","Y")</f>
        <v>N</v>
      </c>
    </row>
    <row r="16264" spans="1:18" hidden="1" x14ac:dyDescent="0.35">
      <c r="A16264" t="s">
        <v>15534</v>
      </c>
      <c r="B16264" t="s">
        <v>22412</v>
      </c>
      <c r="C16264" t="s">
        <v>22413</v>
      </c>
      <c r="D16264" t="s">
        <v>13</v>
      </c>
      <c r="E16264">
        <v>2021</v>
      </c>
      <c r="F16264">
        <v>2021</v>
      </c>
      <c r="J16264">
        <f t="shared" si="1292"/>
        <v>0</v>
      </c>
      <c r="K16264" t="str">
        <f>IF(OR(J16264&gt;Ограничения!$B$1,Sheet!G12001&gt;Ограничения!$B$2,Sheet!H12001&gt;Ограничения!$B$2,Sheet!I12001&gt;Ограничения!$B$2,),"Not compatible","Compatible")</f>
        <v>Compatible</v>
      </c>
      <c r="L16264" t="str">
        <f t="shared" si="1293"/>
        <v>Модификация</v>
      </c>
      <c r="M16264" s="3">
        <f t="shared" si="1294"/>
        <v>0</v>
      </c>
      <c r="N16264" s="3" t="str">
        <f t="shared" si="1295"/>
        <v>N</v>
      </c>
      <c r="O16264" t="s">
        <v>28008</v>
      </c>
      <c r="Q16264" t="str">
        <f t="shared" si="1291"/>
        <v>COPY 66155c04.dat sel\66155c04.dat</v>
      </c>
      <c r="R16264" t="str">
        <f>IF(ISNA(VLOOKUP(B16264,Rendered!$B$1:$C$1000,1,FALSE)),"N","Y")</f>
        <v>N</v>
      </c>
    </row>
    <row r="16265" spans="1:18" hidden="1" x14ac:dyDescent="0.35">
      <c r="A16265" t="s">
        <v>15534</v>
      </c>
      <c r="B16265" t="s">
        <v>22414</v>
      </c>
      <c r="C16265" t="s">
        <v>22415</v>
      </c>
      <c r="D16265" t="s">
        <v>13</v>
      </c>
      <c r="E16265">
        <v>2020</v>
      </c>
      <c r="F16265">
        <v>2020</v>
      </c>
      <c r="J16265">
        <f t="shared" si="1292"/>
        <v>0</v>
      </c>
      <c r="K16265" t="str">
        <f>IF(OR(J16265&gt;Ограничения!$B$1,Sheet!G12002&gt;Ограничения!$B$2,Sheet!H12002&gt;Ограничения!$B$2,Sheet!I12002&gt;Ограничения!$B$2,),"Not compatible","Compatible")</f>
        <v>Compatible</v>
      </c>
      <c r="L16265" t="str">
        <f t="shared" si="1293"/>
        <v>Модификация</v>
      </c>
      <c r="M16265" s="3">
        <f t="shared" si="1294"/>
        <v>0</v>
      </c>
      <c r="N16265" s="3" t="str">
        <f t="shared" si="1295"/>
        <v>N</v>
      </c>
      <c r="O16265" t="s">
        <v>28008</v>
      </c>
      <c r="Q16265" t="str">
        <f t="shared" si="1291"/>
        <v>COPY 66155c03.dat sel\66155c03.dat</v>
      </c>
      <c r="R16265" t="str">
        <f>IF(ISNA(VLOOKUP(B16265,Rendered!$B$1:$C$1000,1,FALSE)),"N","Y")</f>
        <v>N</v>
      </c>
    </row>
    <row r="16266" spans="1:18" hidden="1" x14ac:dyDescent="0.35">
      <c r="A16266" t="s">
        <v>15534</v>
      </c>
      <c r="B16266" t="s">
        <v>22416</v>
      </c>
      <c r="C16266" t="s">
        <v>22417</v>
      </c>
      <c r="D16266" t="s">
        <v>27</v>
      </c>
      <c r="E16266">
        <v>2020</v>
      </c>
      <c r="F16266">
        <v>2021</v>
      </c>
      <c r="J16266">
        <f t="shared" si="1292"/>
        <v>0</v>
      </c>
      <c r="K16266" t="str">
        <f>IF(OR(J16266&gt;Ограничения!$B$1,Sheet!G12003&gt;Ограничения!$B$2,Sheet!H12003&gt;Ограничения!$B$2,Sheet!I12003&gt;Ограничения!$B$2,),"Not compatible","Compatible")</f>
        <v>Compatible</v>
      </c>
      <c r="L16266" t="str">
        <f t="shared" si="1293"/>
        <v>Модификация</v>
      </c>
      <c r="M16266" s="3">
        <f t="shared" si="1294"/>
        <v>0</v>
      </c>
      <c r="N16266" s="3" t="str">
        <f t="shared" si="1295"/>
        <v>N</v>
      </c>
      <c r="O16266" t="s">
        <v>28008</v>
      </c>
      <c r="Q16266" t="str">
        <f t="shared" si="1291"/>
        <v>COPY 66155c02.dat sel\66155c02.dat</v>
      </c>
      <c r="R16266" t="str">
        <f>IF(ISNA(VLOOKUP(B16266,Rendered!$B$1:$C$1000,1,FALSE)),"N","Y")</f>
        <v>N</v>
      </c>
    </row>
    <row r="16267" spans="1:18" hidden="1" x14ac:dyDescent="0.35">
      <c r="A16267" t="s">
        <v>13715</v>
      </c>
      <c r="B16267" t="s">
        <v>22123</v>
      </c>
      <c r="C16267" t="s">
        <v>22124</v>
      </c>
      <c r="D16267" t="s">
        <v>27</v>
      </c>
      <c r="E16267">
        <v>2006</v>
      </c>
      <c r="F16267">
        <v>2006</v>
      </c>
      <c r="J16267">
        <f t="shared" si="1292"/>
        <v>0</v>
      </c>
      <c r="K16267" t="str">
        <f>IF(OR(J16267&gt;Ограничения!$B$1,Sheet!G11664&gt;Ограничения!$B$2,Sheet!H11664&gt;Ограничения!$B$2,Sheet!I11664&gt;Ограничения!$B$2,),"Not compatible","Compatible")</f>
        <v>Compatible</v>
      </c>
      <c r="L16267">
        <f t="shared" si="1293"/>
        <v>54087</v>
      </c>
      <c r="M16267" s="3">
        <f t="shared" si="1294"/>
        <v>0.67796610169491522</v>
      </c>
      <c r="N16267" s="3" t="str">
        <f t="shared" si="1295"/>
        <v>Y</v>
      </c>
      <c r="O16267" t="s">
        <v>28008</v>
      </c>
      <c r="Q16267" t="str">
        <f t="shared" si="1291"/>
        <v>COPY 54087.dat sel\54087.dat</v>
      </c>
      <c r="R16267" t="str">
        <f>IF(ISNA(VLOOKUP(B16267,Rendered!$B$1:$C$1000,1,FALSE)),"N","Y")</f>
        <v>N</v>
      </c>
    </row>
    <row r="16268" spans="1:18" hidden="1" x14ac:dyDescent="0.35">
      <c r="A16268" t="s">
        <v>13715</v>
      </c>
      <c r="B16268" t="s">
        <v>22125</v>
      </c>
      <c r="C16268" t="s">
        <v>22126</v>
      </c>
      <c r="D16268" t="s">
        <v>27</v>
      </c>
      <c r="E16268">
        <v>2019</v>
      </c>
      <c r="F16268">
        <v>2021</v>
      </c>
      <c r="J16268">
        <f t="shared" si="1292"/>
        <v>0</v>
      </c>
      <c r="K16268" t="str">
        <f>IF(OR(J16268&gt;Ограничения!$B$1,Sheet!G11665&gt;Ограничения!$B$2,Sheet!H11665&gt;Ограничения!$B$2,Sheet!I11665&gt;Ограничения!$B$2,),"Not compatible","Compatible")</f>
        <v>Compatible</v>
      </c>
      <c r="L16268">
        <f t="shared" si="1293"/>
        <v>42716</v>
      </c>
      <c r="M16268" s="3">
        <f t="shared" si="1294"/>
        <v>0</v>
      </c>
      <c r="N16268" s="3" t="str">
        <f t="shared" si="1295"/>
        <v>Y</v>
      </c>
      <c r="O16268" t="s">
        <v>28007</v>
      </c>
      <c r="P16268">
        <v>3</v>
      </c>
      <c r="Q16268" t="str">
        <f t="shared" si="1291"/>
        <v>COPY 42716.dat sel\42716.dat</v>
      </c>
      <c r="R16268" t="str">
        <f>IF(ISNA(VLOOKUP(B16268,Rendered!$B$1:$C$1000,1,FALSE)),"N","Y")</f>
        <v>N</v>
      </c>
    </row>
    <row r="16269" spans="1:18" hidden="1" x14ac:dyDescent="0.35">
      <c r="A16269" t="s">
        <v>13715</v>
      </c>
      <c r="B16269" t="s">
        <v>22127</v>
      </c>
      <c r="C16269" t="s">
        <v>22128</v>
      </c>
      <c r="D16269" t="s">
        <v>49</v>
      </c>
      <c r="E16269">
        <v>2006</v>
      </c>
      <c r="F16269">
        <v>2022</v>
      </c>
      <c r="J16269">
        <f t="shared" si="1292"/>
        <v>0</v>
      </c>
      <c r="K16269" t="str">
        <f>IF(OR(J16269&gt;Ограничения!$B$1,Sheet!G11666&gt;Ограничения!$B$2,Sheet!H11666&gt;Ограничения!$B$2,Sheet!I11666&gt;Ограничения!$B$2,),"Not compatible","Compatible")</f>
        <v>Compatible</v>
      </c>
      <c r="L16269">
        <f t="shared" si="1293"/>
        <v>56145</v>
      </c>
      <c r="M16269" s="3">
        <f t="shared" si="1294"/>
        <v>0.57843137254901966</v>
      </c>
      <c r="N16269" s="3" t="str">
        <f t="shared" si="1295"/>
        <v>Y</v>
      </c>
      <c r="O16269" t="s">
        <v>28007</v>
      </c>
      <c r="P16269">
        <v>3</v>
      </c>
      <c r="Q16269" t="str">
        <f t="shared" si="1291"/>
        <v>COPY 56145.dat sel\56145.dat</v>
      </c>
      <c r="R16269" t="str">
        <f>IF(ISNA(VLOOKUP(B16269,Rendered!$B$1:$C$1000,1,FALSE)),"N","Y")</f>
        <v>N</v>
      </c>
    </row>
    <row r="16270" spans="1:18" hidden="1" x14ac:dyDescent="0.35">
      <c r="A16270" t="s">
        <v>15534</v>
      </c>
      <c r="B16270" t="s">
        <v>22418</v>
      </c>
      <c r="C16270" t="s">
        <v>22419</v>
      </c>
      <c r="D16270" t="s">
        <v>58</v>
      </c>
      <c r="E16270">
        <v>2007</v>
      </c>
      <c r="F16270">
        <v>2022</v>
      </c>
      <c r="J16270">
        <f t="shared" si="1292"/>
        <v>0</v>
      </c>
      <c r="K16270" t="str">
        <f>IF(OR(J16270&gt;Ограничения!$B$1,Sheet!G12004&gt;Ограничения!$B$2,Sheet!H12004&gt;Ограничения!$B$2,Sheet!I12004&gt;Ограничения!$B$2,),"Not compatible","Compatible")</f>
        <v>Compatible</v>
      </c>
      <c r="L16270" t="str">
        <f t="shared" si="1293"/>
        <v>Модификация</v>
      </c>
      <c r="M16270" s="3">
        <f t="shared" si="1294"/>
        <v>0</v>
      </c>
      <c r="N16270" s="3" t="str">
        <f t="shared" si="1295"/>
        <v>Y</v>
      </c>
      <c r="O16270" t="s">
        <v>28008</v>
      </c>
      <c r="Q16270" t="str">
        <f t="shared" si="1291"/>
        <v>COPY 56145c03.dat sel\56145c03.dat</v>
      </c>
      <c r="R16270" t="str">
        <f>IF(ISNA(VLOOKUP(B16270,Rendered!$B$1:$C$1000,1,FALSE)),"N","Y")</f>
        <v>N</v>
      </c>
    </row>
    <row r="16271" spans="1:18" hidden="1" x14ac:dyDescent="0.35">
      <c r="A16271" t="s">
        <v>15534</v>
      </c>
      <c r="B16271" t="s">
        <v>22424</v>
      </c>
      <c r="C16271" t="s">
        <v>22425</v>
      </c>
      <c r="D16271" t="s">
        <v>24</v>
      </c>
      <c r="E16271">
        <v>2006</v>
      </c>
      <c r="F16271">
        <v>2022</v>
      </c>
      <c r="J16271">
        <f t="shared" si="1292"/>
        <v>0</v>
      </c>
      <c r="K16271" t="str">
        <f>IF(OR(J16271&gt;Ограничения!$B$1,Sheet!G12007&gt;Ограничения!$B$2,Sheet!H12007&gt;Ограничения!$B$2,Sheet!I12007&gt;Ограничения!$B$2,),"Not compatible","Compatible")</f>
        <v>Compatible</v>
      </c>
      <c r="L16271" t="str">
        <f t="shared" si="1293"/>
        <v>Модификация</v>
      </c>
      <c r="M16271" s="3">
        <f t="shared" si="1294"/>
        <v>0</v>
      </c>
      <c r="N16271" s="3" t="str">
        <f t="shared" si="1295"/>
        <v>N</v>
      </c>
      <c r="O16271" t="s">
        <v>28008</v>
      </c>
      <c r="Q16271" t="str">
        <f t="shared" si="1291"/>
        <v>COPY 56145c01.dat sel\56145c01.dat</v>
      </c>
      <c r="R16271" t="str">
        <f>IF(ISNA(VLOOKUP(B16271,Rendered!$B$1:$C$1000,1,FALSE)),"N","Y")</f>
        <v>N</v>
      </c>
    </row>
    <row r="16272" spans="1:18" hidden="1" x14ac:dyDescent="0.35">
      <c r="A16272" t="s">
        <v>15534</v>
      </c>
      <c r="B16272" t="s">
        <v>22426</v>
      </c>
      <c r="C16272" t="s">
        <v>22427</v>
      </c>
      <c r="D16272" t="s">
        <v>58</v>
      </c>
      <c r="E16272">
        <v>2008</v>
      </c>
      <c r="F16272">
        <v>2020</v>
      </c>
      <c r="J16272">
        <f t="shared" si="1292"/>
        <v>0</v>
      </c>
      <c r="K16272" t="str">
        <f>IF(OR(J16272&gt;Ограничения!$B$1,Sheet!G12008&gt;Ограничения!$B$2,Sheet!H12008&gt;Ограничения!$B$2,Sheet!I12008&gt;Ограничения!$B$2,),"Not compatible","Compatible")</f>
        <v>Compatible</v>
      </c>
      <c r="L16272" t="str">
        <f t="shared" si="1293"/>
        <v>Модификация</v>
      </c>
      <c r="M16272" s="3">
        <f t="shared" si="1294"/>
        <v>0</v>
      </c>
      <c r="N16272" s="3" t="str">
        <f t="shared" si="1295"/>
        <v>N</v>
      </c>
      <c r="O16272" t="s">
        <v>28008</v>
      </c>
      <c r="Q16272" t="str">
        <f t="shared" si="1291"/>
        <v>COPY 56145c04.dat sel\56145c04.dat</v>
      </c>
      <c r="R16272" t="str">
        <f>IF(ISNA(VLOOKUP(B16272,Rendered!$B$1:$C$1000,1,FALSE)),"N","Y")</f>
        <v>N</v>
      </c>
    </row>
    <row r="16273" spans="1:18" hidden="1" x14ac:dyDescent="0.35">
      <c r="A16273" t="s">
        <v>15534</v>
      </c>
      <c r="B16273" t="s">
        <v>22428</v>
      </c>
      <c r="C16273" t="s">
        <v>22429</v>
      </c>
      <c r="D16273" t="s">
        <v>57</v>
      </c>
      <c r="E16273">
        <v>2014</v>
      </c>
      <c r="F16273">
        <v>2022</v>
      </c>
      <c r="J16273">
        <f t="shared" si="1292"/>
        <v>0</v>
      </c>
      <c r="K16273" t="str">
        <f>IF(OR(J16273&gt;Ограничения!$B$1,Sheet!G12009&gt;Ограничения!$B$2,Sheet!H12009&gt;Ограничения!$B$2,Sheet!I12009&gt;Ограничения!$B$2,),"Not compatible","Compatible")</f>
        <v>Compatible</v>
      </c>
      <c r="L16273" t="str">
        <f t="shared" si="1293"/>
        <v>Модификация</v>
      </c>
      <c r="M16273" s="3">
        <f t="shared" si="1294"/>
        <v>0</v>
      </c>
      <c r="N16273" s="3" t="str">
        <f t="shared" si="1295"/>
        <v>N</v>
      </c>
      <c r="O16273" t="s">
        <v>28008</v>
      </c>
      <c r="Q16273" t="str">
        <f t="shared" si="1291"/>
        <v>COPY 56145c05.dat sel\56145c05.dat</v>
      </c>
      <c r="R16273" t="str">
        <f>IF(ISNA(VLOOKUP(B16273,Rendered!$B$1:$C$1000,1,FALSE)),"N","Y")</f>
        <v>N</v>
      </c>
    </row>
    <row r="16274" spans="1:18" hidden="1" x14ac:dyDescent="0.35">
      <c r="A16274" t="s">
        <v>15534</v>
      </c>
      <c r="B16274" t="s">
        <v>22420</v>
      </c>
      <c r="C16274" t="s">
        <v>22421</v>
      </c>
      <c r="D16274" t="s">
        <v>38</v>
      </c>
      <c r="E16274">
        <v>2006</v>
      </c>
      <c r="F16274">
        <v>2022</v>
      </c>
      <c r="J16274">
        <f t="shared" si="1292"/>
        <v>0</v>
      </c>
      <c r="K16274" t="str">
        <f>IF(OR(J16274&gt;Ограничения!$B$1,Sheet!G12005&gt;Ограничения!$B$2,Sheet!H12005&gt;Ограничения!$B$2,Sheet!I12005&gt;Ограничения!$B$2,),"Not compatible","Compatible")</f>
        <v>Compatible</v>
      </c>
      <c r="L16274" t="str">
        <f t="shared" si="1293"/>
        <v>Модификация</v>
      </c>
      <c r="M16274" s="3">
        <f t="shared" si="1294"/>
        <v>0</v>
      </c>
      <c r="N16274" s="3" t="str">
        <f t="shared" si="1295"/>
        <v>N</v>
      </c>
      <c r="O16274" t="s">
        <v>28008</v>
      </c>
      <c r="Q16274" t="str">
        <f t="shared" si="1291"/>
        <v>COPY 56145c02.dat sel\56145c02.dat</v>
      </c>
      <c r="R16274" t="str">
        <f>IF(ISNA(VLOOKUP(B16274,Rendered!$B$1:$C$1000,1,FALSE)),"N","Y")</f>
        <v>N</v>
      </c>
    </row>
    <row r="16275" spans="1:18" hidden="1" x14ac:dyDescent="0.35">
      <c r="A16275" t="s">
        <v>15534</v>
      </c>
      <c r="B16275" t="s">
        <v>22422</v>
      </c>
      <c r="C16275" t="s">
        <v>22423</v>
      </c>
      <c r="D16275" t="s">
        <v>35</v>
      </c>
      <c r="E16275">
        <v>2021</v>
      </c>
      <c r="F16275">
        <v>2022</v>
      </c>
      <c r="J16275">
        <f t="shared" si="1292"/>
        <v>0</v>
      </c>
      <c r="K16275" t="str">
        <f>IF(OR(J16275&gt;Ограничения!$B$1,Sheet!G12006&gt;Ограничения!$B$2,Sheet!H12006&gt;Ограничения!$B$2,Sheet!I12006&gt;Ограничения!$B$2,),"Not compatible","Compatible")</f>
        <v>Compatible</v>
      </c>
      <c r="L16275" t="str">
        <f t="shared" si="1293"/>
        <v>Модификация</v>
      </c>
      <c r="M16275" s="3">
        <f t="shared" si="1294"/>
        <v>0</v>
      </c>
      <c r="N16275" s="3" t="str">
        <f t="shared" si="1295"/>
        <v>N</v>
      </c>
      <c r="O16275" t="s">
        <v>28008</v>
      </c>
      <c r="Q16275" t="str">
        <f t="shared" si="1291"/>
        <v>COPY 56145c06.dat sel\56145c06.dat</v>
      </c>
      <c r="R16275" t="str">
        <f>IF(ISNA(VLOOKUP(B16275,Rendered!$B$1:$C$1000,1,FALSE)),"N","Y")</f>
        <v>N</v>
      </c>
    </row>
    <row r="16276" spans="1:18" hidden="1" x14ac:dyDescent="0.35">
      <c r="A16276" t="s">
        <v>15534</v>
      </c>
      <c r="B16276" t="s">
        <v>22430</v>
      </c>
      <c r="C16276" t="s">
        <v>22431</v>
      </c>
      <c r="D16276" t="s">
        <v>27</v>
      </c>
      <c r="E16276">
        <v>2006</v>
      </c>
      <c r="F16276">
        <v>2006</v>
      </c>
      <c r="J16276">
        <f t="shared" si="1292"/>
        <v>0</v>
      </c>
      <c r="K16276" t="str">
        <f>IF(OR(J16276&gt;Ограничения!$B$1,Sheet!G12010&gt;Ограничения!$B$2,Sheet!H12010&gt;Ограничения!$B$2,Sheet!I12010&gt;Ограничения!$B$2,),"Not compatible","Compatible")</f>
        <v>Compatible</v>
      </c>
      <c r="L16276" t="str">
        <f t="shared" si="1293"/>
        <v>Модификация</v>
      </c>
      <c r="M16276" s="3">
        <f t="shared" si="1294"/>
        <v>0</v>
      </c>
      <c r="N16276" s="3" t="str">
        <f t="shared" si="1295"/>
        <v>N</v>
      </c>
      <c r="O16276" t="s">
        <v>28008</v>
      </c>
      <c r="Q16276" t="str">
        <f t="shared" si="1291"/>
        <v>COPY 54087c01.dat sel\54087c01.dat</v>
      </c>
      <c r="R16276" t="str">
        <f>IF(ISNA(VLOOKUP(B16276,Rendered!$B$1:$C$1000,1,FALSE)),"N","Y")</f>
        <v>N</v>
      </c>
    </row>
    <row r="16277" spans="1:18" hidden="1" x14ac:dyDescent="0.35">
      <c r="A16277" t="s">
        <v>15534</v>
      </c>
      <c r="B16277" t="s">
        <v>22432</v>
      </c>
      <c r="C16277" t="s">
        <v>22433</v>
      </c>
      <c r="D16277" t="s">
        <v>13</v>
      </c>
      <c r="E16277" t="s">
        <v>60</v>
      </c>
      <c r="J16277">
        <f t="shared" si="1292"/>
        <v>0</v>
      </c>
      <c r="K16277" t="str">
        <f>IF(OR(J16277&gt;Ограничения!$B$1,Sheet!G12011&gt;Ограничения!$B$2,Sheet!H12011&gt;Ограничения!$B$2,Sheet!I12011&gt;Ограничения!$B$2,),"Not compatible","Compatible")</f>
        <v>Compatible</v>
      </c>
      <c r="L16277" t="str">
        <f t="shared" si="1293"/>
        <v>Модификация</v>
      </c>
      <c r="M16277" s="3">
        <f t="shared" si="1294"/>
        <v>0</v>
      </c>
      <c r="N16277" s="3" t="str">
        <f t="shared" si="1295"/>
        <v>N</v>
      </c>
      <c r="O16277" t="s">
        <v>28008</v>
      </c>
      <c r="Q16277" t="str">
        <f t="shared" si="1291"/>
        <v>COPY 54087c02.dat sel\54087c02.dat</v>
      </c>
      <c r="R16277" t="str">
        <f>IF(ISNA(VLOOKUP(B16277,Rendered!$B$1:$C$1000,1,FALSE)),"N","Y")</f>
        <v>N</v>
      </c>
    </row>
    <row r="16278" spans="1:18" hidden="1" x14ac:dyDescent="0.35">
      <c r="A16278" t="s">
        <v>13715</v>
      </c>
      <c r="B16278" t="s">
        <v>22129</v>
      </c>
      <c r="C16278" t="s">
        <v>22130</v>
      </c>
      <c r="D16278" t="s">
        <v>49</v>
      </c>
      <c r="E16278">
        <v>1986</v>
      </c>
      <c r="F16278">
        <v>2007</v>
      </c>
      <c r="J16278">
        <f t="shared" si="1292"/>
        <v>0</v>
      </c>
      <c r="K16278" t="str">
        <f>IF(OR(J16278&gt;Ограничения!$B$1,Sheet!G11667&gt;Ограничения!$B$2,Sheet!H11667&gt;Ограничения!$B$2,Sheet!I11667&gt;Ограничения!$B$2,),"Not compatible","Compatible")</f>
        <v>Compatible</v>
      </c>
      <c r="L16278">
        <f t="shared" si="1293"/>
        <v>2695</v>
      </c>
      <c r="M16278" s="3">
        <f t="shared" si="1294"/>
        <v>0.42268041237113402</v>
      </c>
      <c r="N16278" s="3" t="str">
        <f t="shared" si="1295"/>
        <v>Y</v>
      </c>
      <c r="O16278" t="s">
        <v>28008</v>
      </c>
      <c r="Q16278" t="str">
        <f t="shared" si="1291"/>
        <v>COPY 2695.dat sel\2695.dat</v>
      </c>
      <c r="R16278" t="str">
        <f>IF(ISNA(VLOOKUP(B16278,Rendered!$B$1:$C$1000,1,FALSE)),"N","Y")</f>
        <v>N</v>
      </c>
    </row>
    <row r="16279" spans="1:18" hidden="1" x14ac:dyDescent="0.35">
      <c r="A16279" t="s">
        <v>13715</v>
      </c>
      <c r="B16279" t="s">
        <v>22131</v>
      </c>
      <c r="C16279" t="s">
        <v>22132</v>
      </c>
      <c r="D16279" t="s">
        <v>13</v>
      </c>
      <c r="E16279">
        <v>2001</v>
      </c>
      <c r="F16279">
        <v>2002</v>
      </c>
      <c r="J16279">
        <f t="shared" si="1292"/>
        <v>0</v>
      </c>
      <c r="K16279" t="str">
        <f>IF(OR(J16279&gt;Ограничения!$B$1,Sheet!G11668&gt;Ограничения!$B$2,Sheet!H11668&gt;Ограничения!$B$2,Sheet!I11668&gt;Ограничения!$B$2,),"Not compatible","Compatible")</f>
        <v>Compatible</v>
      </c>
      <c r="L16279" t="str">
        <f t="shared" si="1293"/>
        <v>Модификация</v>
      </c>
      <c r="M16279" s="3">
        <f t="shared" si="1294"/>
        <v>0</v>
      </c>
      <c r="N16279" s="3" t="str">
        <f t="shared" si="1295"/>
        <v>Y</v>
      </c>
      <c r="O16279" t="s">
        <v>28008</v>
      </c>
      <c r="Q16279" t="str">
        <f t="shared" si="1291"/>
        <v>COPY 2695pb01.dat sel\2695pb01.dat</v>
      </c>
      <c r="R16279" t="str">
        <f>IF(ISNA(VLOOKUP(B16279,Rendered!$B$1:$C$1000,1,FALSE)),"N","Y")</f>
        <v>N</v>
      </c>
    </row>
    <row r="16280" spans="1:18" hidden="1" x14ac:dyDescent="0.35">
      <c r="A16280" t="s">
        <v>13715</v>
      </c>
      <c r="B16280" t="s">
        <v>22133</v>
      </c>
      <c r="C16280" t="s">
        <v>22134</v>
      </c>
      <c r="D16280" t="s">
        <v>13</v>
      </c>
      <c r="E16280">
        <v>2006</v>
      </c>
      <c r="F16280">
        <v>2006</v>
      </c>
      <c r="J16280">
        <f t="shared" si="1292"/>
        <v>0</v>
      </c>
      <c r="K16280" t="str">
        <f>IF(OR(J16280&gt;Ограничения!$B$1,Sheet!G11669&gt;Ограничения!$B$2,Sheet!H11669&gt;Ограничения!$B$2,Sheet!I11669&gt;Ограничения!$B$2,),"Not compatible","Compatible")</f>
        <v>Compatible</v>
      </c>
      <c r="L16280" t="str">
        <f t="shared" si="1293"/>
        <v>Модификация</v>
      </c>
      <c r="M16280" s="3">
        <f t="shared" si="1294"/>
        <v>0</v>
      </c>
      <c r="N16280" s="3" t="str">
        <f t="shared" si="1295"/>
        <v>N</v>
      </c>
      <c r="O16280" t="s">
        <v>28008</v>
      </c>
      <c r="Q16280" t="str">
        <f t="shared" si="1291"/>
        <v>COPY 2695pb02.dat sel\2695pb02.dat</v>
      </c>
      <c r="R16280" t="str">
        <f>IF(ISNA(VLOOKUP(B16280,Rendered!$B$1:$C$1000,1,FALSE)),"N","Y")</f>
        <v>N</v>
      </c>
    </row>
    <row r="16281" spans="1:18" hidden="1" x14ac:dyDescent="0.35">
      <c r="A16281" t="s">
        <v>15534</v>
      </c>
      <c r="B16281" t="s">
        <v>22434</v>
      </c>
      <c r="C16281" t="s">
        <v>22435</v>
      </c>
      <c r="D16281" t="s">
        <v>57</v>
      </c>
      <c r="E16281">
        <v>1986</v>
      </c>
      <c r="F16281">
        <v>2006</v>
      </c>
      <c r="J16281">
        <f t="shared" si="1292"/>
        <v>0</v>
      </c>
      <c r="K16281" t="str">
        <f>IF(OR(J16281&gt;Ограничения!$B$1,Sheet!G12012&gt;Ограничения!$B$2,Sheet!H12012&gt;Ограничения!$B$2,Sheet!I12012&gt;Ограничения!$B$2,),"Not compatible","Compatible")</f>
        <v>Compatible</v>
      </c>
      <c r="L16281" t="str">
        <f t="shared" si="1293"/>
        <v>Модификация</v>
      </c>
      <c r="M16281" s="3">
        <f t="shared" si="1294"/>
        <v>0</v>
      </c>
      <c r="N16281" s="3" t="str">
        <f t="shared" si="1295"/>
        <v>N</v>
      </c>
      <c r="O16281" t="s">
        <v>28008</v>
      </c>
      <c r="Q16281" t="str">
        <f t="shared" si="1291"/>
        <v>COPY 2695c01.dat sel\2695c01.dat</v>
      </c>
      <c r="R16281" t="str">
        <f>IF(ISNA(VLOOKUP(B16281,Rendered!$B$1:$C$1000,1,FALSE)),"N","Y")</f>
        <v>N</v>
      </c>
    </row>
    <row r="16282" spans="1:18" hidden="1" x14ac:dyDescent="0.35">
      <c r="A16282" t="s">
        <v>13715</v>
      </c>
      <c r="B16282" t="s">
        <v>22135</v>
      </c>
      <c r="C16282" t="s">
        <v>22136</v>
      </c>
      <c r="D16282" t="s">
        <v>58</v>
      </c>
      <c r="E16282">
        <v>2009</v>
      </c>
      <c r="F16282">
        <v>2022</v>
      </c>
      <c r="J16282">
        <f t="shared" si="1292"/>
        <v>0</v>
      </c>
      <c r="K16282" t="str">
        <f>IF(OR(J16282&gt;Ограничения!$B$1,Sheet!G11670&gt;Ограничения!$B$2,Sheet!H11670&gt;Ограничения!$B$2,Sheet!I11670&gt;Ограничения!$B$2,),"Not compatible","Compatible")</f>
        <v>Compatible</v>
      </c>
      <c r="L16282">
        <f t="shared" si="1293"/>
        <v>56904</v>
      </c>
      <c r="M16282" s="3">
        <f t="shared" si="1294"/>
        <v>0.26666666666666666</v>
      </c>
      <c r="N16282" s="3" t="str">
        <f t="shared" si="1295"/>
        <v>Y</v>
      </c>
      <c r="O16282" t="s">
        <v>28007</v>
      </c>
      <c r="P16282">
        <v>3</v>
      </c>
      <c r="Q16282" t="str">
        <f t="shared" si="1291"/>
        <v>COPY 56904.dat sel\56904.dat</v>
      </c>
      <c r="R16282" t="str">
        <f>IF(ISNA(VLOOKUP(B16282,Rendered!$B$1:$C$1000,1,FALSE)),"N","Y")</f>
        <v>N</v>
      </c>
    </row>
    <row r="16283" spans="1:18" hidden="1" x14ac:dyDescent="0.35">
      <c r="A16283" t="s">
        <v>15534</v>
      </c>
      <c r="B16283" t="s">
        <v>22436</v>
      </c>
      <c r="C16283" t="s">
        <v>22437</v>
      </c>
      <c r="D16283" t="s">
        <v>35</v>
      </c>
      <c r="E16283">
        <v>2009</v>
      </c>
      <c r="F16283">
        <v>2021</v>
      </c>
      <c r="J16283">
        <f t="shared" si="1292"/>
        <v>0</v>
      </c>
      <c r="K16283" t="str">
        <f>IF(OR(J16283&gt;Ограничения!$B$1,Sheet!G12013&gt;Ограничения!$B$2,Sheet!H12013&gt;Ограничения!$B$2,Sheet!I12013&gt;Ограничения!$B$2,),"Not compatible","Compatible")</f>
        <v>Compatible</v>
      </c>
      <c r="L16283" t="str">
        <f t="shared" si="1293"/>
        <v>Модификация</v>
      </c>
      <c r="M16283" s="3">
        <f t="shared" si="1294"/>
        <v>0</v>
      </c>
      <c r="N16283" s="3" t="str">
        <f t="shared" si="1295"/>
        <v>Y</v>
      </c>
      <c r="O16283" t="s">
        <v>28008</v>
      </c>
      <c r="Q16283" t="str">
        <f t="shared" si="1291"/>
        <v>COPY 56904c01.dat sel\56904c01.dat</v>
      </c>
      <c r="R16283" t="str">
        <f>IF(ISNA(VLOOKUP(B16283,Rendered!$B$1:$C$1000,1,FALSE)),"N","Y")</f>
        <v>N</v>
      </c>
    </row>
    <row r="16284" spans="1:18" hidden="1" x14ac:dyDescent="0.35">
      <c r="A16284" t="s">
        <v>15534</v>
      </c>
      <c r="B16284" t="s">
        <v>22438</v>
      </c>
      <c r="C16284" t="s">
        <v>22439</v>
      </c>
      <c r="D16284" t="s">
        <v>35</v>
      </c>
      <c r="E16284">
        <v>2017</v>
      </c>
      <c r="F16284">
        <v>2022</v>
      </c>
      <c r="J16284">
        <f t="shared" si="1292"/>
        <v>0</v>
      </c>
      <c r="K16284" t="str">
        <f>IF(OR(J16284&gt;Ограничения!$B$1,Sheet!G12014&gt;Ограничения!$B$2,Sheet!H12014&gt;Ограничения!$B$2,Sheet!I12014&gt;Ограничения!$B$2,),"Not compatible","Compatible")</f>
        <v>Compatible</v>
      </c>
      <c r="L16284" t="str">
        <f t="shared" si="1293"/>
        <v>Модификация</v>
      </c>
      <c r="M16284" s="3">
        <f t="shared" si="1294"/>
        <v>0</v>
      </c>
      <c r="N16284" s="3" t="str">
        <f t="shared" si="1295"/>
        <v>N</v>
      </c>
      <c r="O16284" t="s">
        <v>28008</v>
      </c>
      <c r="Q16284" t="str">
        <f t="shared" si="1291"/>
        <v>COPY 56904c02.dat sel\56904c02.dat</v>
      </c>
      <c r="R16284" t="str">
        <f>IF(ISNA(VLOOKUP(B16284,Rendered!$B$1:$C$1000,1,FALSE)),"N","Y")</f>
        <v>N</v>
      </c>
    </row>
    <row r="16285" spans="1:18" hidden="1" x14ac:dyDescent="0.35">
      <c r="A16285" t="s">
        <v>15534</v>
      </c>
      <c r="B16285" t="s">
        <v>22440</v>
      </c>
      <c r="C16285" t="s">
        <v>22441</v>
      </c>
      <c r="D16285" t="s">
        <v>30</v>
      </c>
      <c r="E16285">
        <v>2022</v>
      </c>
      <c r="F16285">
        <v>2022</v>
      </c>
      <c r="J16285">
        <f t="shared" si="1292"/>
        <v>0</v>
      </c>
      <c r="K16285" t="str">
        <f>IF(OR(J16285&gt;Ограничения!$B$1,Sheet!G12015&gt;Ограничения!$B$2,Sheet!H12015&gt;Ограничения!$B$2,Sheet!I12015&gt;Ограничения!$B$2,),"Not compatible","Compatible")</f>
        <v>Compatible</v>
      </c>
      <c r="L16285" t="str">
        <f t="shared" si="1293"/>
        <v>Модификация</v>
      </c>
      <c r="M16285" s="3">
        <f t="shared" si="1294"/>
        <v>0</v>
      </c>
      <c r="N16285" s="3" t="str">
        <f t="shared" si="1295"/>
        <v>N</v>
      </c>
      <c r="O16285" t="s">
        <v>28008</v>
      </c>
      <c r="Q16285" t="str">
        <f t="shared" si="1291"/>
        <v>COPY 56904c03.dat sel\56904c03.dat</v>
      </c>
      <c r="R16285" t="str">
        <f>IF(ISNA(VLOOKUP(B16285,Rendered!$B$1:$C$1000,1,FALSE)),"N","Y")</f>
        <v>N</v>
      </c>
    </row>
    <row r="16286" spans="1:18" hidden="1" x14ac:dyDescent="0.35">
      <c r="A16286" t="s">
        <v>13715</v>
      </c>
      <c r="B16286" t="s">
        <v>22137</v>
      </c>
      <c r="C16286" t="s">
        <v>22138</v>
      </c>
      <c r="D16286" t="s">
        <v>558</v>
      </c>
      <c r="E16286">
        <v>2007</v>
      </c>
      <c r="F16286">
        <v>2022</v>
      </c>
      <c r="J16286">
        <f t="shared" si="1292"/>
        <v>0</v>
      </c>
      <c r="K16286" t="str">
        <f>IF(OR(J16286&gt;Ограничения!$B$1,Sheet!G11671&gt;Ограничения!$B$2,Sheet!H11671&gt;Ограничения!$B$2,Sheet!I11671&gt;Ограничения!$B$2,),"Not compatible","Compatible")</f>
        <v>Compatible</v>
      </c>
      <c r="L16286">
        <f t="shared" si="1293"/>
        <v>60208</v>
      </c>
      <c r="M16286" s="3">
        <f t="shared" si="1294"/>
        <v>0.22222222222222221</v>
      </c>
      <c r="N16286" s="3" t="str">
        <f t="shared" si="1295"/>
        <v>Y</v>
      </c>
      <c r="O16286" t="s">
        <v>28007</v>
      </c>
      <c r="P16286">
        <v>3</v>
      </c>
      <c r="Q16286" t="str">
        <f t="shared" si="1291"/>
        <v>COPY 60208.dat sel\60208.dat</v>
      </c>
      <c r="R16286" t="str">
        <f>IF(ISNA(VLOOKUP(B16286,Rendered!$B$1:$C$1000,1,FALSE)),"N","Y")</f>
        <v>N</v>
      </c>
    </row>
    <row r="16287" spans="1:18" hidden="1" x14ac:dyDescent="0.35">
      <c r="A16287" t="s">
        <v>13715</v>
      </c>
      <c r="B16287" t="s">
        <v>22139</v>
      </c>
      <c r="C16287" t="s">
        <v>22140</v>
      </c>
      <c r="D16287" t="s">
        <v>13</v>
      </c>
      <c r="E16287">
        <v>2018</v>
      </c>
      <c r="F16287">
        <v>2018</v>
      </c>
      <c r="J16287">
        <f t="shared" si="1292"/>
        <v>0</v>
      </c>
      <c r="K16287" t="str">
        <f>IF(OR(J16287&gt;Ограничения!$B$1,Sheet!G11672&gt;Ограничения!$B$2,Sheet!H11672&gt;Ограничения!$B$2,Sheet!I11672&gt;Ограничения!$B$2,),"Not compatible","Compatible")</f>
        <v>Compatible</v>
      </c>
      <c r="L16287" t="str">
        <f t="shared" si="1293"/>
        <v>Модификация</v>
      </c>
      <c r="M16287" s="3">
        <f t="shared" si="1294"/>
        <v>0</v>
      </c>
      <c r="N16287" s="3" t="str">
        <f t="shared" si="1295"/>
        <v>Y</v>
      </c>
      <c r="O16287" t="s">
        <v>28008</v>
      </c>
      <c r="Q16287" t="str">
        <f t="shared" si="1291"/>
        <v>COPY 60208pb05.dat sel\60208pb05.dat</v>
      </c>
      <c r="R16287" t="str">
        <f>IF(ISNA(VLOOKUP(B16287,Rendered!$B$1:$C$1000,1,FALSE)),"N","Y")</f>
        <v>N</v>
      </c>
    </row>
    <row r="16288" spans="1:18" hidden="1" x14ac:dyDescent="0.35">
      <c r="A16288" t="s">
        <v>13715</v>
      </c>
      <c r="B16288" t="s">
        <v>22141</v>
      </c>
      <c r="C16288" t="s">
        <v>22142</v>
      </c>
      <c r="D16288" t="s">
        <v>13</v>
      </c>
      <c r="E16288">
        <v>2013</v>
      </c>
      <c r="F16288">
        <v>2013</v>
      </c>
      <c r="J16288">
        <f t="shared" si="1292"/>
        <v>0</v>
      </c>
      <c r="K16288" t="str">
        <f>IF(OR(J16288&gt;Ограничения!$B$1,Sheet!G11673&gt;Ограничения!$B$2,Sheet!H11673&gt;Ограничения!$B$2,Sheet!I11673&gt;Ограничения!$B$2,),"Not compatible","Compatible")</f>
        <v>Compatible</v>
      </c>
      <c r="L16288" t="str">
        <f t="shared" si="1293"/>
        <v>Модификация</v>
      </c>
      <c r="M16288" s="3">
        <f t="shared" si="1294"/>
        <v>0</v>
      </c>
      <c r="N16288" s="3" t="str">
        <f t="shared" si="1295"/>
        <v>N</v>
      </c>
      <c r="O16288" t="s">
        <v>28008</v>
      </c>
      <c r="Q16288" t="str">
        <f t="shared" si="1291"/>
        <v>COPY 60208pb03.dat sel\60208pb03.dat</v>
      </c>
      <c r="R16288" t="str">
        <f>IF(ISNA(VLOOKUP(B16288,Rendered!$B$1:$C$1000,1,FALSE)),"N","Y")</f>
        <v>N</v>
      </c>
    </row>
    <row r="16289" spans="1:18" hidden="1" x14ac:dyDescent="0.35">
      <c r="A16289" t="s">
        <v>13715</v>
      </c>
      <c r="B16289" t="s">
        <v>22143</v>
      </c>
      <c r="C16289" t="s">
        <v>22144</v>
      </c>
      <c r="D16289" t="s">
        <v>13</v>
      </c>
      <c r="E16289">
        <v>2013</v>
      </c>
      <c r="F16289">
        <v>2013</v>
      </c>
      <c r="J16289">
        <f t="shared" si="1292"/>
        <v>0</v>
      </c>
      <c r="K16289" t="str">
        <f>IF(OR(J16289&gt;Ограничения!$B$1,Sheet!G11674&gt;Ограничения!$B$2,Sheet!H11674&gt;Ограничения!$B$2,Sheet!I11674&gt;Ограничения!$B$2,),"Not compatible","Compatible")</f>
        <v>Compatible</v>
      </c>
      <c r="L16289" t="str">
        <f t="shared" si="1293"/>
        <v>Модификация</v>
      </c>
      <c r="M16289" s="3">
        <f t="shared" si="1294"/>
        <v>0</v>
      </c>
      <c r="N16289" s="3" t="str">
        <f t="shared" si="1295"/>
        <v>N</v>
      </c>
      <c r="O16289" t="s">
        <v>28008</v>
      </c>
      <c r="Q16289" t="str">
        <f t="shared" si="1291"/>
        <v>COPY 60208pb02.dat sel\60208pb02.dat</v>
      </c>
      <c r="R16289" t="str">
        <f>IF(ISNA(VLOOKUP(B16289,Rendered!$B$1:$C$1000,1,FALSE)),"N","Y")</f>
        <v>N</v>
      </c>
    </row>
    <row r="16290" spans="1:18" hidden="1" x14ac:dyDescent="0.35">
      <c r="A16290" t="s">
        <v>13715</v>
      </c>
      <c r="B16290" t="s">
        <v>22145</v>
      </c>
      <c r="C16290" t="s">
        <v>22146</v>
      </c>
      <c r="D16290" t="s">
        <v>13</v>
      </c>
      <c r="E16290">
        <v>2007</v>
      </c>
      <c r="F16290">
        <v>2011</v>
      </c>
      <c r="J16290">
        <f t="shared" si="1292"/>
        <v>0</v>
      </c>
      <c r="K16290" t="str">
        <f>IF(OR(J16290&gt;Ограничения!$B$1,Sheet!G11675&gt;Ограничения!$B$2,Sheet!H11675&gt;Ограничения!$B$2,Sheet!I11675&gt;Ограничения!$B$2,),"Not compatible","Compatible")</f>
        <v>Compatible</v>
      </c>
      <c r="L16290" t="str">
        <f t="shared" si="1293"/>
        <v>Модификация</v>
      </c>
      <c r="M16290" s="3">
        <f t="shared" si="1294"/>
        <v>0</v>
      </c>
      <c r="N16290" s="3" t="str">
        <f t="shared" si="1295"/>
        <v>N</v>
      </c>
      <c r="O16290" t="s">
        <v>28008</v>
      </c>
      <c r="Q16290" t="str">
        <f t="shared" si="1291"/>
        <v>COPY 60208pb01.dat sel\60208pb01.dat</v>
      </c>
      <c r="R16290" t="str">
        <f>IF(ISNA(VLOOKUP(B16290,Rendered!$B$1:$C$1000,1,FALSE)),"N","Y")</f>
        <v>N</v>
      </c>
    </row>
    <row r="16291" spans="1:18" hidden="1" x14ac:dyDescent="0.35">
      <c r="A16291" t="s">
        <v>13715</v>
      </c>
      <c r="B16291" t="s">
        <v>22147</v>
      </c>
      <c r="C16291" t="s">
        <v>22148</v>
      </c>
      <c r="D16291" t="s">
        <v>13</v>
      </c>
      <c r="E16291">
        <v>2015</v>
      </c>
      <c r="F16291">
        <v>2015</v>
      </c>
      <c r="J16291">
        <f t="shared" si="1292"/>
        <v>0</v>
      </c>
      <c r="K16291" t="str">
        <f>IF(OR(J16291&gt;Ограничения!$B$1,Sheet!G11676&gt;Ограничения!$B$2,Sheet!H11676&gt;Ограничения!$B$2,Sheet!I11676&gt;Ограничения!$B$2,),"Not compatible","Compatible")</f>
        <v>Compatible</v>
      </c>
      <c r="L16291" t="str">
        <f t="shared" si="1293"/>
        <v>Модификация</v>
      </c>
      <c r="M16291" s="3">
        <f t="shared" si="1294"/>
        <v>0</v>
      </c>
      <c r="N16291" s="3" t="str">
        <f t="shared" si="1295"/>
        <v>N</v>
      </c>
      <c r="O16291" t="s">
        <v>28008</v>
      </c>
      <c r="Q16291" t="str">
        <f t="shared" si="1291"/>
        <v>COPY 60208pb04.dat sel\60208pb04.dat</v>
      </c>
      <c r="R16291" t="str">
        <f>IF(ISNA(VLOOKUP(B16291,Rendered!$B$1:$C$1000,1,FALSE)),"N","Y")</f>
        <v>N</v>
      </c>
    </row>
    <row r="16292" spans="1:18" hidden="1" x14ac:dyDescent="0.35">
      <c r="A16292" t="s">
        <v>13715</v>
      </c>
      <c r="B16292" t="s">
        <v>22149</v>
      </c>
      <c r="C16292" t="s">
        <v>22150</v>
      </c>
      <c r="D16292" t="s">
        <v>30</v>
      </c>
      <c r="E16292">
        <v>1998</v>
      </c>
      <c r="F16292">
        <v>1999</v>
      </c>
      <c r="J16292">
        <f t="shared" si="1292"/>
        <v>0</v>
      </c>
      <c r="K16292" t="str">
        <f>IF(OR(J16292&gt;Ограничения!$B$1,Sheet!G11677&gt;Ограничения!$B$2,Sheet!H11677&gt;Ограничения!$B$2,Sheet!I11677&gt;Ограничения!$B$2,),"Not compatible","Compatible")</f>
        <v>Compatible</v>
      </c>
      <c r="L16292">
        <f t="shared" si="1293"/>
        <v>32219</v>
      </c>
      <c r="M16292" s="3">
        <f t="shared" si="1294"/>
        <v>0</v>
      </c>
      <c r="N16292" s="3" t="str">
        <f t="shared" si="1295"/>
        <v>N</v>
      </c>
      <c r="O16292" t="s">
        <v>28008</v>
      </c>
      <c r="Q16292" t="str">
        <f t="shared" si="1291"/>
        <v>COPY 32219.dat sel\32219.dat</v>
      </c>
      <c r="R16292" t="str">
        <f>IF(ISNA(VLOOKUP(B16292,Rendered!$B$1:$C$1000,1,FALSE)),"N","Y")</f>
        <v>N</v>
      </c>
    </row>
    <row r="16293" spans="1:18" hidden="1" x14ac:dyDescent="0.35">
      <c r="A16293" t="s">
        <v>13715</v>
      </c>
      <c r="B16293" t="s">
        <v>22151</v>
      </c>
      <c r="C16293" t="s">
        <v>22152</v>
      </c>
      <c r="D16293" t="s">
        <v>27</v>
      </c>
      <c r="E16293">
        <v>2003</v>
      </c>
      <c r="F16293">
        <v>2005</v>
      </c>
      <c r="J16293">
        <f t="shared" si="1292"/>
        <v>0</v>
      </c>
      <c r="K16293" t="str">
        <f>IF(OR(J16293&gt;Ограничения!$B$1,Sheet!G11678&gt;Ограничения!$B$2,Sheet!H11678&gt;Ограничения!$B$2,Sheet!I11678&gt;Ограничения!$B$2,),"Not compatible","Compatible")</f>
        <v>Compatible</v>
      </c>
      <c r="L16293" t="str">
        <f t="shared" si="1293"/>
        <v>Модификация</v>
      </c>
      <c r="M16293" s="3">
        <f t="shared" si="1294"/>
        <v>0</v>
      </c>
      <c r="N16293" s="3" t="str">
        <f t="shared" si="1295"/>
        <v>N</v>
      </c>
      <c r="O16293" t="s">
        <v>28008</v>
      </c>
      <c r="Q16293" t="str">
        <f t="shared" si="1291"/>
        <v>COPY 44293c01.dat sel\44293c01.dat</v>
      </c>
      <c r="R16293" t="str">
        <f>IF(ISNA(VLOOKUP(B16293,Rendered!$B$1:$C$1000,1,FALSE)),"N","Y")</f>
        <v>N</v>
      </c>
    </row>
    <row r="16294" spans="1:18" hidden="1" x14ac:dyDescent="0.35">
      <c r="A16294" t="s">
        <v>13715</v>
      </c>
      <c r="B16294" t="s">
        <v>22153</v>
      </c>
      <c r="C16294" t="s">
        <v>22154</v>
      </c>
      <c r="D16294" t="s">
        <v>52</v>
      </c>
      <c r="E16294">
        <v>1995</v>
      </c>
      <c r="F16294">
        <v>2006</v>
      </c>
      <c r="J16294">
        <f t="shared" si="1292"/>
        <v>0</v>
      </c>
      <c r="K16294" t="str">
        <f>IF(OR(J16294&gt;Ограничения!$B$1,Sheet!G11679&gt;Ограничения!$B$2,Sheet!H11679&gt;Ограничения!$B$2,Sheet!I11679&gt;Ограничения!$B$2,),"Not compatible","Compatible")</f>
        <v>Compatible</v>
      </c>
      <c r="L16294">
        <f t="shared" si="1293"/>
        <v>6595</v>
      </c>
      <c r="M16294" s="3">
        <f t="shared" si="1294"/>
        <v>0.8</v>
      </c>
      <c r="N16294" s="3" t="str">
        <f t="shared" si="1295"/>
        <v>Y</v>
      </c>
      <c r="O16294" t="s">
        <v>28008</v>
      </c>
      <c r="Q16294" t="str">
        <f t="shared" si="1291"/>
        <v>COPY 6595.dat sel\6595.dat</v>
      </c>
      <c r="R16294" t="str">
        <f>IF(ISNA(VLOOKUP(B16294,Rendered!$B$1:$C$1000,1,FALSE)),"N","Y")</f>
        <v>N</v>
      </c>
    </row>
    <row r="16295" spans="1:18" hidden="1" x14ac:dyDescent="0.35">
      <c r="A16295" t="s">
        <v>13715</v>
      </c>
      <c r="B16295" t="s">
        <v>22155</v>
      </c>
      <c r="C16295" t="s">
        <v>22156</v>
      </c>
      <c r="D16295" t="s">
        <v>27</v>
      </c>
      <c r="E16295">
        <v>1998</v>
      </c>
      <c r="F16295">
        <v>2000</v>
      </c>
      <c r="J16295">
        <f t="shared" si="1292"/>
        <v>0</v>
      </c>
      <c r="K16295" t="str">
        <f>IF(OR(J16295&gt;Ограничения!$B$1,Sheet!G11680&gt;Ограничения!$B$2,Sheet!H11680&gt;Ограничения!$B$2,Sheet!I11680&gt;Ограничения!$B$2,),"Not compatible","Compatible")</f>
        <v>Compatible</v>
      </c>
      <c r="L16295">
        <f t="shared" si="1293"/>
        <v>22253</v>
      </c>
      <c r="M16295" s="3">
        <f t="shared" si="1294"/>
        <v>0.53191489361702127</v>
      </c>
      <c r="N16295" s="3" t="str">
        <f t="shared" si="1295"/>
        <v>Y</v>
      </c>
      <c r="O16295" t="s">
        <v>28008</v>
      </c>
      <c r="Q16295" t="str">
        <f t="shared" si="1291"/>
        <v>COPY 22253.dat sel\22253.dat</v>
      </c>
      <c r="R16295" t="str">
        <f>IF(ISNA(VLOOKUP(B16295,Rendered!$B$1:$C$1000,1,FALSE)),"N","Y")</f>
        <v>N</v>
      </c>
    </row>
    <row r="16296" spans="1:18" hidden="1" x14ac:dyDescent="0.35">
      <c r="A16296" t="s">
        <v>15534</v>
      </c>
      <c r="B16296" t="s">
        <v>22444</v>
      </c>
      <c r="C16296" t="s">
        <v>22445</v>
      </c>
      <c r="D16296" t="s">
        <v>27</v>
      </c>
      <c r="E16296">
        <v>1998</v>
      </c>
      <c r="F16296">
        <v>1999</v>
      </c>
      <c r="J16296">
        <f t="shared" si="1292"/>
        <v>0</v>
      </c>
      <c r="K16296" t="str">
        <f>IF(OR(J16296&gt;Ограничения!$B$1,Sheet!G12017&gt;Ограничения!$B$2,Sheet!H12017&gt;Ограничения!$B$2,Sheet!I12017&gt;Ограничения!$B$2,),"Not compatible","Compatible")</f>
        <v>Compatible</v>
      </c>
      <c r="L16296" t="str">
        <f t="shared" si="1293"/>
        <v>Модификация</v>
      </c>
      <c r="M16296" s="3">
        <f t="shared" si="1294"/>
        <v>0</v>
      </c>
      <c r="N16296" s="3" t="str">
        <f t="shared" si="1295"/>
        <v>Y</v>
      </c>
      <c r="O16296" t="s">
        <v>28008</v>
      </c>
      <c r="Q16296" t="str">
        <f t="shared" si="1291"/>
        <v>COPY 22253c01.dat sel\22253c01.dat</v>
      </c>
      <c r="R16296" t="str">
        <f>IF(ISNA(VLOOKUP(B16296,Rendered!$B$1:$C$1000,1,FALSE)),"N","Y")</f>
        <v>N</v>
      </c>
    </row>
    <row r="16297" spans="1:18" hidden="1" x14ac:dyDescent="0.35">
      <c r="A16297" t="s">
        <v>15534</v>
      </c>
      <c r="B16297" t="s">
        <v>22442</v>
      </c>
      <c r="C16297" t="s">
        <v>22443</v>
      </c>
      <c r="D16297" t="s">
        <v>13</v>
      </c>
      <c r="E16297">
        <v>1999</v>
      </c>
      <c r="F16297">
        <v>2000</v>
      </c>
      <c r="J16297">
        <f t="shared" si="1292"/>
        <v>0</v>
      </c>
      <c r="K16297" t="str">
        <f>IF(OR(J16297&gt;Ограничения!$B$1,Sheet!G12016&gt;Ограничения!$B$2,Sheet!H12016&gt;Ограничения!$B$2,Sheet!I12016&gt;Ограничения!$B$2,),"Not compatible","Compatible")</f>
        <v>Compatible</v>
      </c>
      <c r="L16297" t="str">
        <f t="shared" si="1293"/>
        <v>Модификация</v>
      </c>
      <c r="M16297" s="3">
        <f t="shared" si="1294"/>
        <v>0</v>
      </c>
      <c r="N16297" s="3" t="str">
        <f t="shared" si="1295"/>
        <v>N</v>
      </c>
      <c r="O16297" t="s">
        <v>28008</v>
      </c>
      <c r="Q16297" t="str">
        <f t="shared" si="1291"/>
        <v>COPY 22253c02.dat sel\22253c02.dat</v>
      </c>
      <c r="R16297" t="str">
        <f>IF(ISNA(VLOOKUP(B16297,Rendered!$B$1:$C$1000,1,FALSE)),"N","Y")</f>
        <v>N</v>
      </c>
    </row>
    <row r="16298" spans="1:18" hidden="1" x14ac:dyDescent="0.35">
      <c r="A16298" t="s">
        <v>15534</v>
      </c>
      <c r="B16298" t="s">
        <v>22448</v>
      </c>
      <c r="C16298" t="s">
        <v>22449</v>
      </c>
      <c r="D16298" t="s">
        <v>52</v>
      </c>
      <c r="E16298">
        <v>1995</v>
      </c>
      <c r="F16298">
        <v>2005</v>
      </c>
      <c r="J16298">
        <f t="shared" si="1292"/>
        <v>0</v>
      </c>
      <c r="K16298" t="str">
        <f>IF(OR(J16298&gt;Ограничения!$B$1,Sheet!G12019&gt;Ограничения!$B$2,Sheet!H12019&gt;Ограничения!$B$2,Sheet!I12019&gt;Ограничения!$B$2,),"Not compatible","Compatible")</f>
        <v>Compatible</v>
      </c>
      <c r="L16298" t="str">
        <f t="shared" si="1293"/>
        <v>Модификация</v>
      </c>
      <c r="M16298" s="3">
        <f t="shared" si="1294"/>
        <v>0</v>
      </c>
      <c r="N16298" s="3" t="str">
        <f t="shared" si="1295"/>
        <v>N</v>
      </c>
      <c r="O16298" t="s">
        <v>28008</v>
      </c>
      <c r="Q16298" t="str">
        <f t="shared" si="1291"/>
        <v>COPY 6595c02.dat sel\6595c02.dat</v>
      </c>
      <c r="R16298" t="str">
        <f>IF(ISNA(VLOOKUP(B16298,Rendered!$B$1:$C$1000,1,FALSE)),"N","Y")</f>
        <v>N</v>
      </c>
    </row>
    <row r="16299" spans="1:18" hidden="1" x14ac:dyDescent="0.35">
      <c r="A16299" t="s">
        <v>15534</v>
      </c>
      <c r="B16299" t="s">
        <v>22446</v>
      </c>
      <c r="C16299" t="s">
        <v>22447</v>
      </c>
      <c r="D16299" t="s">
        <v>35</v>
      </c>
      <c r="E16299">
        <v>2000</v>
      </c>
      <c r="F16299">
        <v>2006</v>
      </c>
      <c r="J16299">
        <f t="shared" si="1292"/>
        <v>0</v>
      </c>
      <c r="K16299" t="str">
        <f>IF(OR(J16299&gt;Ограничения!$B$1,Sheet!G12018&gt;Ограничения!$B$2,Sheet!H12018&gt;Ограничения!$B$2,Sheet!I12018&gt;Ограничения!$B$2,),"Not compatible","Compatible")</f>
        <v>Compatible</v>
      </c>
      <c r="L16299" t="str">
        <f t="shared" si="1293"/>
        <v>Модификация</v>
      </c>
      <c r="M16299" s="3">
        <f t="shared" si="1294"/>
        <v>0</v>
      </c>
      <c r="N16299" s="3" t="str">
        <f t="shared" si="1295"/>
        <v>N</v>
      </c>
      <c r="O16299" t="s">
        <v>28008</v>
      </c>
      <c r="Q16299" t="str">
        <f t="shared" si="1291"/>
        <v>COPY 6595c01.dat sel\6595c01.dat</v>
      </c>
      <c r="R16299" t="str">
        <f>IF(ISNA(VLOOKUP(B16299,Rendered!$B$1:$C$1000,1,FALSE)),"N","Y")</f>
        <v>N</v>
      </c>
    </row>
    <row r="16300" spans="1:18" hidden="1" x14ac:dyDescent="0.35">
      <c r="A16300" t="s">
        <v>13715</v>
      </c>
      <c r="B16300" t="s">
        <v>22157</v>
      </c>
      <c r="C16300" t="s">
        <v>22158</v>
      </c>
      <c r="D16300" t="s">
        <v>13</v>
      </c>
      <c r="E16300">
        <v>2020</v>
      </c>
      <c r="F16300">
        <v>2022</v>
      </c>
      <c r="J16300">
        <f t="shared" si="1292"/>
        <v>0</v>
      </c>
      <c r="K16300" t="str">
        <f>IF(OR(J16300&gt;Ограничения!$B$1,Sheet!G11681&gt;Ограничения!$B$2,Sheet!H11681&gt;Ограничения!$B$2,Sheet!I11681&gt;Ограничения!$B$2,),"Not compatible","Compatible")</f>
        <v>Compatible</v>
      </c>
      <c r="L16300">
        <f t="shared" si="1293"/>
        <v>68327</v>
      </c>
      <c r="M16300" s="3">
        <f t="shared" si="1294"/>
        <v>0</v>
      </c>
      <c r="N16300" s="3" t="str">
        <f t="shared" si="1295"/>
        <v>N</v>
      </c>
      <c r="O16300" t="s">
        <v>28007</v>
      </c>
      <c r="P16300">
        <v>3</v>
      </c>
      <c r="Q16300" t="str">
        <f t="shared" si="1291"/>
        <v>COPY 68327.dat sel\68327.dat</v>
      </c>
      <c r="R16300" t="str">
        <f>IF(ISNA(VLOOKUP(B16300,Rendered!$B$1:$C$1000,1,FALSE)),"N","Y")</f>
        <v>N</v>
      </c>
    </row>
    <row r="16301" spans="1:18" hidden="1" x14ac:dyDescent="0.35">
      <c r="A16301" t="s">
        <v>13715</v>
      </c>
      <c r="B16301" t="s">
        <v>22159</v>
      </c>
      <c r="C16301" t="s">
        <v>22160</v>
      </c>
      <c r="D16301" t="s">
        <v>35</v>
      </c>
      <c r="E16301">
        <v>1999</v>
      </c>
      <c r="F16301">
        <v>2003</v>
      </c>
      <c r="J16301">
        <f t="shared" si="1292"/>
        <v>0</v>
      </c>
      <c r="K16301" t="str">
        <f>IF(OR(J16301&gt;Ограничения!$B$1,Sheet!G11682&gt;Ограничения!$B$2,Sheet!H11682&gt;Ограничения!$B$2,Sheet!I11682&gt;Ограничения!$B$2,),"Not compatible","Compatible")</f>
        <v>Compatible</v>
      </c>
      <c r="L16301">
        <f t="shared" si="1293"/>
        <v>32247</v>
      </c>
      <c r="M16301" s="3">
        <f t="shared" si="1294"/>
        <v>0.39393939393939392</v>
      </c>
      <c r="N16301" s="3" t="str">
        <f t="shared" si="1295"/>
        <v>Y</v>
      </c>
      <c r="O16301" t="s">
        <v>28008</v>
      </c>
      <c r="Q16301" t="str">
        <f t="shared" si="1291"/>
        <v>COPY 32247.dat sel\32247.dat</v>
      </c>
      <c r="R16301" t="str">
        <f>IF(ISNA(VLOOKUP(B16301,Rendered!$B$1:$C$1000,1,FALSE)),"N","Y")</f>
        <v>N</v>
      </c>
    </row>
    <row r="16302" spans="1:18" hidden="1" x14ac:dyDescent="0.35">
      <c r="A16302" t="s">
        <v>15534</v>
      </c>
      <c r="B16302" t="s">
        <v>22450</v>
      </c>
      <c r="C16302" t="s">
        <v>22451</v>
      </c>
      <c r="D16302" t="s">
        <v>30</v>
      </c>
      <c r="E16302">
        <v>1999</v>
      </c>
      <c r="F16302">
        <v>2003</v>
      </c>
      <c r="J16302">
        <f t="shared" si="1292"/>
        <v>0</v>
      </c>
      <c r="K16302" t="str">
        <f>IF(OR(J16302&gt;Ограничения!$B$1,Sheet!G12020&gt;Ограничения!$B$2,Sheet!H12020&gt;Ограничения!$B$2,Sheet!I12020&gt;Ограничения!$B$2,),"Not compatible","Compatible")</f>
        <v>Compatible</v>
      </c>
      <c r="L16302" t="str">
        <f t="shared" si="1293"/>
        <v>Модификация</v>
      </c>
      <c r="M16302" s="3">
        <f t="shared" si="1294"/>
        <v>0</v>
      </c>
      <c r="N16302" s="3" t="str">
        <f t="shared" si="1295"/>
        <v>Y</v>
      </c>
      <c r="O16302" t="s">
        <v>28008</v>
      </c>
      <c r="Q16302" t="str">
        <f t="shared" si="1291"/>
        <v>COPY 32247c01.dat sel\32247c01.dat</v>
      </c>
      <c r="R16302" t="str">
        <f>IF(ISNA(VLOOKUP(B16302,Rendered!$B$1:$C$1000,1,FALSE)),"N","Y")</f>
        <v>N</v>
      </c>
    </row>
    <row r="16303" spans="1:18" hidden="1" x14ac:dyDescent="0.35">
      <c r="A16303" t="s">
        <v>13715</v>
      </c>
      <c r="B16303" t="s">
        <v>22045</v>
      </c>
      <c r="C16303" t="s">
        <v>22046</v>
      </c>
      <c r="D16303" t="s">
        <v>13</v>
      </c>
      <c r="E16303">
        <v>2022</v>
      </c>
      <c r="F16303">
        <v>2022</v>
      </c>
      <c r="J16303">
        <f t="shared" si="1292"/>
        <v>0</v>
      </c>
      <c r="K16303" t="str">
        <f>IF(OR(J16303&gt;Ограничения!$B$1,Sheet!G11625&gt;Ограничения!$B$2,Sheet!H11625&gt;Ограничения!$B$2,Sheet!I11625&gt;Ограничения!$B$2,),"Not compatible","Compatible")</f>
        <v>Compatible</v>
      </c>
      <c r="L16303" t="str">
        <f t="shared" si="1293"/>
        <v>Модификация</v>
      </c>
      <c r="M16303" s="3">
        <f t="shared" si="1294"/>
        <v>0</v>
      </c>
      <c r="N16303" s="3" t="str">
        <f t="shared" si="1295"/>
        <v>N</v>
      </c>
      <c r="O16303" t="s">
        <v>28008</v>
      </c>
      <c r="Q16303" t="str">
        <f t="shared" si="1291"/>
        <v>COPY 65834c02.dat sel\65834c02.dat</v>
      </c>
      <c r="R16303" t="str">
        <f>IF(ISNA(VLOOKUP(B16303,Rendered!$B$1:$C$1000,1,FALSE)),"N","Y")</f>
        <v>N</v>
      </c>
    </row>
    <row r="16304" spans="1:18" hidden="1" x14ac:dyDescent="0.35">
      <c r="A16304" t="s">
        <v>13715</v>
      </c>
      <c r="B16304" t="s">
        <v>22047</v>
      </c>
      <c r="C16304" t="s">
        <v>22048</v>
      </c>
      <c r="D16304" t="s">
        <v>13</v>
      </c>
      <c r="E16304">
        <v>2021</v>
      </c>
      <c r="F16304">
        <v>2021</v>
      </c>
      <c r="J16304">
        <f t="shared" si="1292"/>
        <v>0</v>
      </c>
      <c r="K16304" t="str">
        <f>IF(OR(J16304&gt;Ограничения!$B$1,Sheet!G11626&gt;Ограничения!$B$2,Sheet!H11626&gt;Ограничения!$B$2,Sheet!I11626&gt;Ограничения!$B$2,),"Not compatible","Compatible")</f>
        <v>Compatible</v>
      </c>
      <c r="L16304" t="str">
        <f t="shared" si="1293"/>
        <v>Модификация</v>
      </c>
      <c r="M16304" s="3">
        <f t="shared" si="1294"/>
        <v>0</v>
      </c>
      <c r="N16304" s="3" t="str">
        <f t="shared" si="1295"/>
        <v>N</v>
      </c>
      <c r="O16304" t="s">
        <v>28008</v>
      </c>
      <c r="Q16304" t="str">
        <f t="shared" si="1291"/>
        <v>COPY 65834c01.dat sel\65834c01.dat</v>
      </c>
      <c r="R16304" t="str">
        <f>IF(ISNA(VLOOKUP(B16304,Rendered!$B$1:$C$1000,1,FALSE)),"N","Y")</f>
        <v>N</v>
      </c>
    </row>
    <row r="16305" spans="1:18" hidden="1" x14ac:dyDescent="0.35">
      <c r="A16305" t="s">
        <v>13715</v>
      </c>
      <c r="B16305" t="s">
        <v>22161</v>
      </c>
      <c r="C16305" t="s">
        <v>22162</v>
      </c>
      <c r="D16305" t="s">
        <v>58</v>
      </c>
      <c r="E16305">
        <v>1994</v>
      </c>
      <c r="F16305">
        <v>2006</v>
      </c>
      <c r="J16305">
        <f t="shared" si="1292"/>
        <v>0</v>
      </c>
      <c r="K16305" t="str">
        <f>IF(OR(J16305&gt;Ограничения!$B$1,Sheet!G11683&gt;Ограничения!$B$2,Sheet!H11683&gt;Ограничения!$B$2,Sheet!I11683&gt;Ограничения!$B$2,),"Not compatible","Compatible")</f>
        <v>Compatible</v>
      </c>
      <c r="L16305">
        <f t="shared" si="1293"/>
        <v>6580</v>
      </c>
      <c r="M16305" s="3">
        <f t="shared" si="1294"/>
        <v>0.53703703703703709</v>
      </c>
      <c r="N16305" s="3" t="str">
        <f t="shared" si="1295"/>
        <v>Y</v>
      </c>
      <c r="O16305" t="s">
        <v>28008</v>
      </c>
      <c r="Q16305" t="str">
        <f t="shared" si="1291"/>
        <v>COPY 6580.dat sel\6580.dat</v>
      </c>
      <c r="R16305" t="str">
        <f>IF(ISNA(VLOOKUP(B16305,Rendered!$B$1:$C$1000,1,FALSE)),"N","Y")</f>
        <v>N</v>
      </c>
    </row>
    <row r="16306" spans="1:18" hidden="1" x14ac:dyDescent="0.35">
      <c r="A16306" t="s">
        <v>13715</v>
      </c>
      <c r="B16306" t="s">
        <v>22163</v>
      </c>
      <c r="C16306" t="s">
        <v>22164</v>
      </c>
      <c r="D16306" t="s">
        <v>27</v>
      </c>
      <c r="E16306">
        <v>1994</v>
      </c>
      <c r="F16306">
        <v>1994</v>
      </c>
      <c r="J16306">
        <f t="shared" si="1292"/>
        <v>0</v>
      </c>
      <c r="K16306" t="str">
        <f>IF(OR(J16306&gt;Ограничения!$B$1,Sheet!G11684&gt;Ограничения!$B$2,Sheet!H11684&gt;Ограничения!$B$2,Sheet!I11684&gt;Ограничения!$B$2,),"Not compatible","Compatible")</f>
        <v>Compatible</v>
      </c>
      <c r="L16306" t="str">
        <f t="shared" si="1293"/>
        <v>Модификация</v>
      </c>
      <c r="M16306" s="3">
        <f t="shared" si="1294"/>
        <v>0.48648648648648651</v>
      </c>
      <c r="N16306" s="3" t="str">
        <f t="shared" si="1295"/>
        <v>Y</v>
      </c>
      <c r="O16306" t="s">
        <v>28008</v>
      </c>
      <c r="Q16306" t="str">
        <f t="shared" si="1291"/>
        <v>COPY 6580a.dat sel\6580a.dat</v>
      </c>
      <c r="R16306" t="str">
        <f>IF(ISNA(VLOOKUP(B16306,Rendered!$B$1:$C$1000,1,FALSE)),"N","Y")</f>
        <v>N</v>
      </c>
    </row>
    <row r="16307" spans="1:18" hidden="1" x14ac:dyDescent="0.35">
      <c r="A16307" t="s">
        <v>15534</v>
      </c>
      <c r="B16307" t="s">
        <v>22452</v>
      </c>
      <c r="C16307" t="s">
        <v>22453</v>
      </c>
      <c r="D16307" t="s">
        <v>27</v>
      </c>
      <c r="E16307">
        <v>1994</v>
      </c>
      <c r="F16307">
        <v>1994</v>
      </c>
      <c r="J16307">
        <f t="shared" si="1292"/>
        <v>0</v>
      </c>
      <c r="K16307" t="str">
        <f>IF(OR(J16307&gt;Ограничения!$B$1,Sheet!G12021&gt;Ограничения!$B$2,Sheet!H12021&gt;Ограничения!$B$2,Sheet!I12021&gt;Ограничения!$B$2,),"Not compatible","Compatible")</f>
        <v>Compatible</v>
      </c>
      <c r="L16307" t="str">
        <f t="shared" si="1293"/>
        <v>Модификация</v>
      </c>
      <c r="M16307" s="3">
        <f t="shared" si="1294"/>
        <v>0</v>
      </c>
      <c r="N16307" s="3" t="str">
        <f t="shared" si="1295"/>
        <v>Y</v>
      </c>
      <c r="O16307" t="s">
        <v>28008</v>
      </c>
      <c r="Q16307" t="str">
        <f t="shared" si="1291"/>
        <v>COPY 6580ac01.dat sel\6580ac01.dat</v>
      </c>
      <c r="R16307" t="str">
        <f>IF(ISNA(VLOOKUP(B16307,Rendered!$B$1:$C$1000,1,FALSE)),"N","Y")</f>
        <v>N</v>
      </c>
    </row>
    <row r="16308" spans="1:18" hidden="1" x14ac:dyDescent="0.35">
      <c r="A16308" t="s">
        <v>15534</v>
      </c>
      <c r="B16308" t="s">
        <v>22454</v>
      </c>
      <c r="C16308" t="s">
        <v>22455</v>
      </c>
      <c r="D16308" t="s">
        <v>59</v>
      </c>
      <c r="E16308">
        <v>1994</v>
      </c>
      <c r="F16308">
        <v>2006</v>
      </c>
      <c r="J16308">
        <f t="shared" si="1292"/>
        <v>0</v>
      </c>
      <c r="K16308" t="str">
        <f>IF(OR(J16308&gt;Ограничения!$B$1,Sheet!G12022&gt;Ограничения!$B$2,Sheet!H12022&gt;Ограничения!$B$2,Sheet!I12022&gt;Ограничения!$B$2,),"Not compatible","Compatible")</f>
        <v>Compatible</v>
      </c>
      <c r="L16308" t="str">
        <f t="shared" si="1293"/>
        <v>Модификация</v>
      </c>
      <c r="M16308" s="3">
        <f t="shared" si="1294"/>
        <v>0</v>
      </c>
      <c r="N16308" s="3" t="str">
        <f t="shared" si="1295"/>
        <v>N</v>
      </c>
      <c r="O16308" t="s">
        <v>28008</v>
      </c>
      <c r="Q16308" t="str">
        <f t="shared" si="1291"/>
        <v>COPY 6580c01.dat sel\6580c01.dat</v>
      </c>
      <c r="R16308" t="str">
        <f>IF(ISNA(VLOOKUP(B16308,Rendered!$B$1:$C$1000,1,FALSE)),"N","Y")</f>
        <v>N</v>
      </c>
    </row>
    <row r="16309" spans="1:18" hidden="1" x14ac:dyDescent="0.35">
      <c r="A16309" t="s">
        <v>13715</v>
      </c>
      <c r="B16309" t="s">
        <v>22165</v>
      </c>
      <c r="C16309" t="s">
        <v>22166</v>
      </c>
      <c r="D16309" t="s">
        <v>35</v>
      </c>
      <c r="E16309">
        <v>1997</v>
      </c>
      <c r="F16309">
        <v>2009</v>
      </c>
      <c r="J16309">
        <f t="shared" si="1292"/>
        <v>0</v>
      </c>
      <c r="K16309" t="str">
        <f>IF(OR(J16309&gt;Ограничения!$B$1,Sheet!G11685&gt;Ограничения!$B$2,Sheet!H11685&gt;Ограничения!$B$2,Sheet!I11685&gt;Ограничения!$B$2,),"Not compatible","Compatible")</f>
        <v>Compatible</v>
      </c>
      <c r="L16309">
        <f t="shared" si="1293"/>
        <v>32020</v>
      </c>
      <c r="M16309" s="3">
        <f t="shared" si="1294"/>
        <v>0.4942528735632184</v>
      </c>
      <c r="N16309" s="3" t="str">
        <f t="shared" si="1295"/>
        <v>Y</v>
      </c>
      <c r="O16309" t="s">
        <v>28008</v>
      </c>
      <c r="Q16309" t="str">
        <f t="shared" si="1291"/>
        <v>COPY 32020.dat sel\32020.dat</v>
      </c>
      <c r="R16309" t="str">
        <f>IF(ISNA(VLOOKUP(B16309,Rendered!$B$1:$C$1000,1,FALSE)),"N","Y")</f>
        <v>N</v>
      </c>
    </row>
    <row r="16310" spans="1:18" hidden="1" x14ac:dyDescent="0.35">
      <c r="A16310" t="s">
        <v>15534</v>
      </c>
      <c r="B16310" t="s">
        <v>22456</v>
      </c>
      <c r="C16310" t="s">
        <v>22457</v>
      </c>
      <c r="D16310" t="s">
        <v>35</v>
      </c>
      <c r="E16310">
        <v>1997</v>
      </c>
      <c r="F16310">
        <v>2009</v>
      </c>
      <c r="J16310">
        <f t="shared" si="1292"/>
        <v>0</v>
      </c>
      <c r="K16310" t="str">
        <f>IF(OR(J16310&gt;Ограничения!$B$1,Sheet!G12023&gt;Ограничения!$B$2,Sheet!H12023&gt;Ограничения!$B$2,Sheet!I12023&gt;Ограничения!$B$2,),"Not compatible","Compatible")</f>
        <v>Compatible</v>
      </c>
      <c r="L16310" t="str">
        <f t="shared" si="1293"/>
        <v>Модификация</v>
      </c>
      <c r="M16310" s="3">
        <f t="shared" si="1294"/>
        <v>0</v>
      </c>
      <c r="N16310" s="3" t="str">
        <f t="shared" si="1295"/>
        <v>Y</v>
      </c>
      <c r="O16310" t="s">
        <v>28008</v>
      </c>
      <c r="Q16310" t="str">
        <f t="shared" si="1291"/>
        <v>COPY 32020c01.dat sel\32020c01.dat</v>
      </c>
      <c r="R16310" t="str">
        <f>IF(ISNA(VLOOKUP(B16310,Rendered!$B$1:$C$1000,1,FALSE)),"N","Y")</f>
        <v>N</v>
      </c>
    </row>
    <row r="16311" spans="1:18" hidden="1" x14ac:dyDescent="0.35">
      <c r="A16311" t="s">
        <v>13715</v>
      </c>
      <c r="B16311" t="s">
        <v>22167</v>
      </c>
      <c r="C16311" t="s">
        <v>22168</v>
      </c>
      <c r="D16311" t="s">
        <v>30</v>
      </c>
      <c r="E16311">
        <v>2009</v>
      </c>
      <c r="F16311">
        <v>2019</v>
      </c>
      <c r="J16311">
        <f t="shared" si="1292"/>
        <v>0</v>
      </c>
      <c r="K16311" t="str">
        <f>IF(OR(J16311&gt;Ограничения!$B$1,Sheet!G11686&gt;Ограничения!$B$2,Sheet!H11686&gt;Ограничения!$B$2,Sheet!I11686&gt;Ограничения!$B$2,),"Not compatible","Compatible")</f>
        <v>Compatible</v>
      </c>
      <c r="L16311">
        <f t="shared" si="1293"/>
        <v>86652</v>
      </c>
      <c r="M16311" s="3">
        <f t="shared" si="1294"/>
        <v>0.47619047619047616</v>
      </c>
      <c r="N16311" s="3" t="str">
        <f t="shared" si="1295"/>
        <v>Y</v>
      </c>
      <c r="O16311" t="s">
        <v>28007</v>
      </c>
      <c r="P16311">
        <v>3</v>
      </c>
      <c r="Q16311" t="str">
        <f t="shared" si="1291"/>
        <v>COPY 86652.dat sel\86652.dat</v>
      </c>
      <c r="R16311" t="str">
        <f>IF(ISNA(VLOOKUP(B16311,Rendered!$B$1:$C$1000,1,FALSE)),"N","Y")</f>
        <v>N</v>
      </c>
    </row>
    <row r="16312" spans="1:18" hidden="1" x14ac:dyDescent="0.35">
      <c r="A16312" t="s">
        <v>15534</v>
      </c>
      <c r="B16312" t="s">
        <v>22458</v>
      </c>
      <c r="C16312" t="s">
        <v>22459</v>
      </c>
      <c r="D16312" t="s">
        <v>13</v>
      </c>
      <c r="E16312">
        <v>2009</v>
      </c>
      <c r="F16312">
        <v>2018</v>
      </c>
      <c r="J16312">
        <f t="shared" si="1292"/>
        <v>0</v>
      </c>
      <c r="K16312" t="str">
        <f>IF(OR(J16312&gt;Ограничения!$B$1,Sheet!G12024&gt;Ограничения!$B$2,Sheet!H12024&gt;Ограничения!$B$2,Sheet!I12024&gt;Ограничения!$B$2,),"Not compatible","Compatible")</f>
        <v>Compatible</v>
      </c>
      <c r="L16312" t="str">
        <f t="shared" si="1293"/>
        <v>Модификация</v>
      </c>
      <c r="M16312" s="3">
        <f t="shared" si="1294"/>
        <v>0</v>
      </c>
      <c r="N16312" s="3" t="str">
        <f t="shared" si="1295"/>
        <v>Y</v>
      </c>
      <c r="O16312" t="s">
        <v>28008</v>
      </c>
      <c r="Q16312" t="str">
        <f t="shared" si="1291"/>
        <v>COPY 86652c01.dat sel\86652c01.dat</v>
      </c>
      <c r="R16312" t="str">
        <f>IF(ISNA(VLOOKUP(B16312,Rendered!$B$1:$C$1000,1,FALSE)),"N","Y")</f>
        <v>N</v>
      </c>
    </row>
    <row r="16313" spans="1:18" hidden="1" x14ac:dyDescent="0.35">
      <c r="A16313" t="s">
        <v>13715</v>
      </c>
      <c r="B16313" t="s">
        <v>22169</v>
      </c>
      <c r="C16313" t="s">
        <v>22170</v>
      </c>
      <c r="D16313" t="s">
        <v>58</v>
      </c>
      <c r="E16313">
        <v>2002</v>
      </c>
      <c r="F16313">
        <v>2011</v>
      </c>
      <c r="J16313">
        <f t="shared" si="1292"/>
        <v>0</v>
      </c>
      <c r="K16313" t="str">
        <f>IF(OR(J16313&gt;Ограничения!$B$1,Sheet!G11687&gt;Ограничения!$B$2,Sheet!H11687&gt;Ограничения!$B$2,Sheet!I11687&gt;Ограничения!$B$2,),"Not compatible","Compatible")</f>
        <v>Compatible</v>
      </c>
      <c r="L16313">
        <f t="shared" si="1293"/>
        <v>41896</v>
      </c>
      <c r="M16313" s="3">
        <f t="shared" si="1294"/>
        <v>0.52830188679245282</v>
      </c>
      <c r="N16313" s="3" t="str">
        <f t="shared" si="1295"/>
        <v>Y</v>
      </c>
      <c r="O16313" t="s">
        <v>28007</v>
      </c>
      <c r="P16313">
        <v>3</v>
      </c>
      <c r="Q16313" t="str">
        <f t="shared" si="1291"/>
        <v>COPY 41896.dat sel\41896.dat</v>
      </c>
      <c r="R16313" t="str">
        <f>IF(ISNA(VLOOKUP(B16313,Rendered!$B$1:$C$1000,1,FALSE)),"N","Y")</f>
        <v>N</v>
      </c>
    </row>
    <row r="16314" spans="1:18" hidden="1" x14ac:dyDescent="0.35">
      <c r="A16314" t="s">
        <v>15534</v>
      </c>
      <c r="B16314" t="s">
        <v>22460</v>
      </c>
      <c r="C16314" t="s">
        <v>22461</v>
      </c>
      <c r="D16314" t="s">
        <v>30</v>
      </c>
      <c r="E16314">
        <v>2002</v>
      </c>
      <c r="F16314">
        <v>2010</v>
      </c>
      <c r="J16314">
        <f t="shared" si="1292"/>
        <v>0</v>
      </c>
      <c r="K16314" t="str">
        <f>IF(OR(J16314&gt;Ограничения!$B$1,Sheet!G12025&gt;Ограничения!$B$2,Sheet!H12025&gt;Ограничения!$B$2,Sheet!I12025&gt;Ограничения!$B$2,),"Not compatible","Compatible")</f>
        <v>Compatible</v>
      </c>
      <c r="L16314" t="str">
        <f t="shared" si="1293"/>
        <v>Модификация</v>
      </c>
      <c r="M16314" s="3">
        <f t="shared" si="1294"/>
        <v>0</v>
      </c>
      <c r="N16314" s="3" t="str">
        <f t="shared" si="1295"/>
        <v>Y</v>
      </c>
      <c r="O16314" t="s">
        <v>28008</v>
      </c>
      <c r="Q16314" t="str">
        <f t="shared" si="1291"/>
        <v>COPY 41896c04.dat sel\41896c04.dat</v>
      </c>
      <c r="R16314" t="str">
        <f>IF(ISNA(VLOOKUP(B16314,Rendered!$B$1:$C$1000,1,FALSE)),"N","Y")</f>
        <v>N</v>
      </c>
    </row>
    <row r="16315" spans="1:18" hidden="1" x14ac:dyDescent="0.35">
      <c r="A16315" t="s">
        <v>15534</v>
      </c>
      <c r="B16315" t="s">
        <v>22462</v>
      </c>
      <c r="C16315" t="s">
        <v>22463</v>
      </c>
      <c r="D16315" t="s">
        <v>27</v>
      </c>
      <c r="E16315">
        <v>2009</v>
      </c>
      <c r="F16315">
        <v>2011</v>
      </c>
      <c r="J16315">
        <f t="shared" si="1292"/>
        <v>0</v>
      </c>
      <c r="K16315" t="str">
        <f>IF(OR(J16315&gt;Ограничения!$B$1,Sheet!G12026&gt;Ограничения!$B$2,Sheet!H12026&gt;Ограничения!$B$2,Sheet!I12026&gt;Ограничения!$B$2,),"Not compatible","Compatible")</f>
        <v>Compatible</v>
      </c>
      <c r="L16315" t="str">
        <f t="shared" si="1293"/>
        <v>Модификация</v>
      </c>
      <c r="M16315" s="3">
        <f t="shared" si="1294"/>
        <v>0</v>
      </c>
      <c r="N16315" s="3" t="str">
        <f t="shared" si="1295"/>
        <v>N</v>
      </c>
      <c r="O16315" t="s">
        <v>28008</v>
      </c>
      <c r="Q16315" t="str">
        <f t="shared" si="1291"/>
        <v>COPY 41896c03.dat sel\41896c03.dat</v>
      </c>
      <c r="R16315" t="str">
        <f>IF(ISNA(VLOOKUP(B16315,Rendered!$B$1:$C$1000,1,FALSE)),"N","Y")</f>
        <v>N</v>
      </c>
    </row>
    <row r="16316" spans="1:18" hidden="1" x14ac:dyDescent="0.35">
      <c r="A16316" t="s">
        <v>15534</v>
      </c>
      <c r="B16316" t="s">
        <v>22464</v>
      </c>
      <c r="C16316" t="s">
        <v>22465</v>
      </c>
      <c r="D16316" t="s">
        <v>35</v>
      </c>
      <c r="E16316">
        <v>2002</v>
      </c>
      <c r="F16316">
        <v>2005</v>
      </c>
      <c r="J16316">
        <f t="shared" si="1292"/>
        <v>0</v>
      </c>
      <c r="K16316" t="str">
        <f>IF(OR(J16316&gt;Ограничения!$B$1,Sheet!G12027&gt;Ограничения!$B$2,Sheet!H12027&gt;Ограничения!$B$2,Sheet!I12027&gt;Ограничения!$B$2,),"Not compatible","Compatible")</f>
        <v>Compatible</v>
      </c>
      <c r="L16316" t="str">
        <f t="shared" si="1293"/>
        <v>Модификация</v>
      </c>
      <c r="M16316" s="3">
        <f t="shared" si="1294"/>
        <v>0</v>
      </c>
      <c r="N16316" s="3" t="str">
        <f t="shared" si="1295"/>
        <v>N</v>
      </c>
      <c r="O16316" t="s">
        <v>28008</v>
      </c>
      <c r="Q16316" t="str">
        <f t="shared" si="1291"/>
        <v>COPY 41896c02.dat sel\41896c02.dat</v>
      </c>
      <c r="R16316" t="str">
        <f>IF(ISNA(VLOOKUP(B16316,Rendered!$B$1:$C$1000,1,FALSE)),"N","Y")</f>
        <v>N</v>
      </c>
    </row>
    <row r="16317" spans="1:18" hidden="1" x14ac:dyDescent="0.35">
      <c r="A16317" t="s">
        <v>15534</v>
      </c>
      <c r="B16317" t="s">
        <v>22466</v>
      </c>
      <c r="C16317" t="s">
        <v>22467</v>
      </c>
      <c r="D16317" t="s">
        <v>30</v>
      </c>
      <c r="E16317">
        <v>2003</v>
      </c>
      <c r="F16317">
        <v>2011</v>
      </c>
      <c r="J16317">
        <f t="shared" si="1292"/>
        <v>0</v>
      </c>
      <c r="K16317" t="str">
        <f>IF(OR(J16317&gt;Ограничения!$B$1,Sheet!G12028&gt;Ограничения!$B$2,Sheet!H12028&gt;Ограничения!$B$2,Sheet!I12028&gt;Ограничения!$B$2,),"Not compatible","Compatible")</f>
        <v>Compatible</v>
      </c>
      <c r="L16317" t="str">
        <f t="shared" si="1293"/>
        <v>Модификация</v>
      </c>
      <c r="M16317" s="3">
        <f t="shared" si="1294"/>
        <v>0</v>
      </c>
      <c r="N16317" s="3" t="str">
        <f t="shared" si="1295"/>
        <v>N</v>
      </c>
      <c r="O16317" t="s">
        <v>28008</v>
      </c>
      <c r="Q16317" t="str">
        <f t="shared" si="1291"/>
        <v>COPY 41896c01.dat sel\41896c01.dat</v>
      </c>
      <c r="R16317" t="str">
        <f>IF(ISNA(VLOOKUP(B16317,Rendered!$B$1:$C$1000,1,FALSE)),"N","Y")</f>
        <v>N</v>
      </c>
    </row>
    <row r="16318" spans="1:18" hidden="1" x14ac:dyDescent="0.35">
      <c r="A16318" t="s">
        <v>13715</v>
      </c>
      <c r="B16318" t="s">
        <v>22171</v>
      </c>
      <c r="C16318" t="s">
        <v>22172</v>
      </c>
      <c r="D16318" t="s">
        <v>58</v>
      </c>
      <c r="E16318">
        <v>2010</v>
      </c>
      <c r="F16318">
        <v>2022</v>
      </c>
      <c r="J16318">
        <f t="shared" si="1292"/>
        <v>0</v>
      </c>
      <c r="K16318" t="str">
        <f>IF(OR(J16318&gt;Ограничения!$B$1,Sheet!G11688&gt;Ограничения!$B$2,Sheet!H11688&gt;Ограничения!$B$2,Sheet!I11688&gt;Ограничения!$B$2,),"Not compatible","Compatible")</f>
        <v>Compatible</v>
      </c>
      <c r="L16318">
        <f t="shared" si="1293"/>
        <v>56908</v>
      </c>
      <c r="M16318" s="3">
        <f t="shared" si="1294"/>
        <v>0.52830188679245282</v>
      </c>
      <c r="N16318" s="3" t="str">
        <f t="shared" si="1295"/>
        <v>Y</v>
      </c>
      <c r="O16318" t="s">
        <v>28007</v>
      </c>
      <c r="P16318">
        <v>3</v>
      </c>
      <c r="Q16318" t="str">
        <f t="shared" ref="Q16318:Q16381" si="1296">_xlfn.CONCAT("COPY ",B16318,".dat sel\",B16318,".dat")</f>
        <v>COPY 56908.dat sel\56908.dat</v>
      </c>
      <c r="R16318" t="str">
        <f>IF(ISNA(VLOOKUP(B16318,Rendered!$B$1:$C$1000,1,FALSE)),"N","Y")</f>
        <v>N</v>
      </c>
    </row>
    <row r="16319" spans="1:18" hidden="1" x14ac:dyDescent="0.35">
      <c r="A16319" t="s">
        <v>15534</v>
      </c>
      <c r="B16319" t="s">
        <v>22468</v>
      </c>
      <c r="C16319" t="s">
        <v>22469</v>
      </c>
      <c r="D16319" t="s">
        <v>27</v>
      </c>
      <c r="E16319">
        <v>2015</v>
      </c>
      <c r="F16319">
        <v>2021</v>
      </c>
      <c r="J16319">
        <f t="shared" si="1292"/>
        <v>0</v>
      </c>
      <c r="K16319" t="str">
        <f>IF(OR(J16319&gt;Ограничения!$B$1,Sheet!G12029&gt;Ограничения!$B$2,Sheet!H12029&gt;Ограничения!$B$2,Sheet!I12029&gt;Ограничения!$B$2,),"Not compatible","Compatible")</f>
        <v>Compatible</v>
      </c>
      <c r="L16319" t="str">
        <f t="shared" si="1293"/>
        <v>Модификация</v>
      </c>
      <c r="M16319" s="3">
        <f t="shared" si="1294"/>
        <v>0</v>
      </c>
      <c r="N16319" s="3" t="str">
        <f t="shared" si="1295"/>
        <v>Y</v>
      </c>
      <c r="O16319" t="s">
        <v>28008</v>
      </c>
      <c r="Q16319" t="str">
        <f t="shared" si="1296"/>
        <v>COPY 56908c04.dat sel\56908c04.dat</v>
      </c>
      <c r="R16319" t="str">
        <f>IF(ISNA(VLOOKUP(B16319,Rendered!$B$1:$C$1000,1,FALSE)),"N","Y")</f>
        <v>N</v>
      </c>
    </row>
    <row r="16320" spans="1:18" hidden="1" x14ac:dyDescent="0.35">
      <c r="A16320" t="s">
        <v>15534</v>
      </c>
      <c r="B16320" t="s">
        <v>22470</v>
      </c>
      <c r="C16320" t="s">
        <v>22471</v>
      </c>
      <c r="D16320" t="s">
        <v>30</v>
      </c>
      <c r="E16320">
        <v>2011</v>
      </c>
      <c r="F16320">
        <v>2022</v>
      </c>
      <c r="J16320">
        <f t="shared" si="1292"/>
        <v>0</v>
      </c>
      <c r="K16320" t="str">
        <f>IF(OR(J16320&gt;Ограничения!$B$1,Sheet!G12030&gt;Ограничения!$B$2,Sheet!H12030&gt;Ограничения!$B$2,Sheet!I12030&gt;Ограничения!$B$2,),"Not compatible","Compatible")</f>
        <v>Compatible</v>
      </c>
      <c r="L16320" t="str">
        <f t="shared" si="1293"/>
        <v>Модификация</v>
      </c>
      <c r="M16320" s="3">
        <f t="shared" si="1294"/>
        <v>0</v>
      </c>
      <c r="N16320" s="3" t="str">
        <f t="shared" si="1295"/>
        <v>N</v>
      </c>
      <c r="O16320" t="s">
        <v>28008</v>
      </c>
      <c r="Q16320" t="str">
        <f t="shared" si="1296"/>
        <v>COPY 56908c02.dat sel\56908c02.dat</v>
      </c>
      <c r="R16320" t="str">
        <f>IF(ISNA(VLOOKUP(B16320,Rendered!$B$1:$C$1000,1,FALSE)),"N","Y")</f>
        <v>N</v>
      </c>
    </row>
    <row r="16321" spans="1:18" hidden="1" x14ac:dyDescent="0.35">
      <c r="A16321" t="s">
        <v>15534</v>
      </c>
      <c r="B16321" t="s">
        <v>22472</v>
      </c>
      <c r="C16321" t="s">
        <v>22473</v>
      </c>
      <c r="D16321" t="s">
        <v>35</v>
      </c>
      <c r="E16321">
        <v>2011</v>
      </c>
      <c r="F16321">
        <v>2018</v>
      </c>
      <c r="J16321">
        <f t="shared" si="1292"/>
        <v>0</v>
      </c>
      <c r="K16321" t="str">
        <f>IF(OR(J16321&gt;Ограничения!$B$1,Sheet!G12031&gt;Ограничения!$B$2,Sheet!H12031&gt;Ограничения!$B$2,Sheet!I12031&gt;Ограничения!$B$2,),"Not compatible","Compatible")</f>
        <v>Compatible</v>
      </c>
      <c r="L16321" t="str">
        <f t="shared" si="1293"/>
        <v>Модификация</v>
      </c>
      <c r="M16321" s="3">
        <f t="shared" si="1294"/>
        <v>0</v>
      </c>
      <c r="N16321" s="3" t="str">
        <f t="shared" si="1295"/>
        <v>N</v>
      </c>
      <c r="O16321" t="s">
        <v>28008</v>
      </c>
      <c r="Q16321" t="str">
        <f t="shared" si="1296"/>
        <v>COPY 56908c01.dat sel\56908c01.dat</v>
      </c>
      <c r="R16321" t="str">
        <f>IF(ISNA(VLOOKUP(B16321,Rendered!$B$1:$C$1000,1,FALSE)),"N","Y")</f>
        <v>N</v>
      </c>
    </row>
    <row r="16322" spans="1:18" hidden="1" x14ac:dyDescent="0.35">
      <c r="A16322" t="s">
        <v>15534</v>
      </c>
      <c r="B16322" t="s">
        <v>22474</v>
      </c>
      <c r="C16322" t="s">
        <v>22475</v>
      </c>
      <c r="D16322" t="s">
        <v>27</v>
      </c>
      <c r="E16322">
        <v>2014</v>
      </c>
      <c r="F16322">
        <v>2022</v>
      </c>
      <c r="J16322">
        <f t="shared" ref="J16322:J16385" si="1297">SUM(G16322:I16322)</f>
        <v>0</v>
      </c>
      <c r="K16322" t="str">
        <f>IF(OR(J16322&gt;Ограничения!$B$1,Sheet!G12032&gt;Ограничения!$B$2,Sheet!H12032&gt;Ограничения!$B$2,Sheet!I12032&gt;Ограничения!$B$2,),"Not compatible","Compatible")</f>
        <v>Compatible</v>
      </c>
      <c r="L16322" t="str">
        <f t="shared" ref="L16322:L16385" si="1298">IFERROR(B16322+1-1,"Модификация")</f>
        <v>Модификация</v>
      </c>
      <c r="M16322" s="3">
        <f t="shared" si="1294"/>
        <v>0</v>
      </c>
      <c r="N16322" s="3" t="str">
        <f t="shared" si="1295"/>
        <v>N</v>
      </c>
      <c r="O16322" t="s">
        <v>28008</v>
      </c>
      <c r="Q16322" t="str">
        <f t="shared" si="1296"/>
        <v>COPY 56908c03.dat sel\56908c03.dat</v>
      </c>
      <c r="R16322" t="str">
        <f>IF(ISNA(VLOOKUP(B16322,Rendered!$B$1:$C$1000,1,FALSE)),"N","Y")</f>
        <v>N</v>
      </c>
    </row>
    <row r="16323" spans="1:18" hidden="1" x14ac:dyDescent="0.35">
      <c r="A16323" t="s">
        <v>13715</v>
      </c>
      <c r="B16323" t="s">
        <v>22049</v>
      </c>
      <c r="C16323" t="s">
        <v>22050</v>
      </c>
      <c r="D16323" t="s">
        <v>30</v>
      </c>
      <c r="E16323">
        <v>2020</v>
      </c>
      <c r="F16323">
        <v>2022</v>
      </c>
      <c r="J16323">
        <f t="shared" si="1297"/>
        <v>0</v>
      </c>
      <c r="K16323" t="str">
        <f>IF(OR(J16323&gt;Ограничения!$B$1,Sheet!G11627&gt;Ограничения!$B$2,Sheet!H11627&gt;Ограничения!$B$2,Sheet!I11627&gt;Ограничения!$B$2,),"Not compatible","Compatible")</f>
        <v>Compatible</v>
      </c>
      <c r="L16323" t="str">
        <f t="shared" si="1298"/>
        <v>Модификация</v>
      </c>
      <c r="M16323" s="3">
        <f t="shared" ref="M16323:M16386" si="1299">IF(ISERR(FIND(C16323,C16324)),0,LEN(C16323)/LEN(C16324))</f>
        <v>0</v>
      </c>
      <c r="N16323" s="3" t="str">
        <f t="shared" ref="N16323:N16386" si="1300">IF(OR(M16323&gt;0,M16322&gt;0),"Y","N")</f>
        <v>N</v>
      </c>
      <c r="O16323" t="s">
        <v>28008</v>
      </c>
      <c r="Q16323" t="str">
        <f t="shared" si="1296"/>
        <v>COPY 39367c02.dat sel\39367c02.dat</v>
      </c>
      <c r="R16323" t="str">
        <f>IF(ISNA(VLOOKUP(B16323,Rendered!$B$1:$C$1000,1,FALSE)),"N","Y")</f>
        <v>N</v>
      </c>
    </row>
    <row r="16324" spans="1:18" hidden="1" x14ac:dyDescent="0.35">
      <c r="A16324" t="s">
        <v>13715</v>
      </c>
      <c r="B16324" t="s">
        <v>22051</v>
      </c>
      <c r="C16324" t="s">
        <v>22052</v>
      </c>
      <c r="D16324" t="s">
        <v>13</v>
      </c>
      <c r="E16324">
        <v>2020</v>
      </c>
      <c r="F16324">
        <v>2020</v>
      </c>
      <c r="J16324">
        <f t="shared" si="1297"/>
        <v>0</v>
      </c>
      <c r="K16324" t="str">
        <f>IF(OR(J16324&gt;Ограничения!$B$1,Sheet!G11628&gt;Ограничения!$B$2,Sheet!H11628&gt;Ограничения!$B$2,Sheet!I11628&gt;Ограничения!$B$2,),"Not compatible","Compatible")</f>
        <v>Compatible</v>
      </c>
      <c r="L16324" t="str">
        <f t="shared" si="1298"/>
        <v>Модификация</v>
      </c>
      <c r="M16324" s="3">
        <f t="shared" si="1299"/>
        <v>0</v>
      </c>
      <c r="N16324" s="3" t="str">
        <f t="shared" si="1300"/>
        <v>N</v>
      </c>
      <c r="O16324" t="s">
        <v>28008</v>
      </c>
      <c r="Q16324" t="str">
        <f t="shared" si="1296"/>
        <v>COPY 39367c01.dat sel\39367c01.dat</v>
      </c>
      <c r="R16324" t="str">
        <f>IF(ISNA(VLOOKUP(B16324,Rendered!$B$1:$C$1000,1,FALSE)),"N","Y")</f>
        <v>N</v>
      </c>
    </row>
    <row r="16325" spans="1:18" hidden="1" x14ac:dyDescent="0.35">
      <c r="A16325" t="s">
        <v>13715</v>
      </c>
      <c r="B16325" t="s">
        <v>22173</v>
      </c>
      <c r="C16325" t="s">
        <v>22174</v>
      </c>
      <c r="D16325" t="s">
        <v>30</v>
      </c>
      <c r="E16325">
        <v>2003</v>
      </c>
      <c r="F16325">
        <v>2013</v>
      </c>
      <c r="J16325">
        <f t="shared" si="1297"/>
        <v>0</v>
      </c>
      <c r="K16325" t="str">
        <f>IF(OR(J16325&gt;Ограничения!$B$1,Sheet!G11689&gt;Ограничения!$B$2,Sheet!H11689&gt;Ограничения!$B$2,Sheet!I11689&gt;Ограничения!$B$2,),"Not compatible","Compatible")</f>
        <v>Compatible</v>
      </c>
      <c r="L16325">
        <f t="shared" si="1298"/>
        <v>44772</v>
      </c>
      <c r="M16325" s="3">
        <f t="shared" si="1299"/>
        <v>0.53921568627450978</v>
      </c>
      <c r="N16325" s="3" t="str">
        <f t="shared" si="1300"/>
        <v>Y</v>
      </c>
      <c r="O16325" t="s">
        <v>28007</v>
      </c>
      <c r="P16325">
        <v>3</v>
      </c>
      <c r="Q16325" t="str">
        <f t="shared" si="1296"/>
        <v>COPY 44772.dat sel\44772.dat</v>
      </c>
      <c r="R16325" t="str">
        <f>IF(ISNA(VLOOKUP(B16325,Rendered!$B$1:$C$1000,1,FALSE)),"N","Y")</f>
        <v>N</v>
      </c>
    </row>
    <row r="16326" spans="1:18" hidden="1" x14ac:dyDescent="0.35">
      <c r="A16326" t="s">
        <v>13715</v>
      </c>
      <c r="B16326" t="s">
        <v>22175</v>
      </c>
      <c r="C16326" t="s">
        <v>22176</v>
      </c>
      <c r="D16326" t="s">
        <v>13</v>
      </c>
      <c r="E16326">
        <v>2004</v>
      </c>
      <c r="F16326">
        <v>2004</v>
      </c>
      <c r="J16326">
        <f t="shared" si="1297"/>
        <v>0</v>
      </c>
      <c r="K16326" t="str">
        <f>IF(OR(J16326&gt;Ограничения!$B$1,Sheet!G11690&gt;Ограничения!$B$2,Sheet!H11690&gt;Ограничения!$B$2,Sheet!I11690&gt;Ограничения!$B$2,),"Not compatible","Compatible")</f>
        <v>Compatible</v>
      </c>
      <c r="L16326" t="str">
        <f t="shared" si="1298"/>
        <v>Модификация</v>
      </c>
      <c r="M16326" s="3">
        <f t="shared" si="1299"/>
        <v>0</v>
      </c>
      <c r="N16326" s="3" t="str">
        <f t="shared" si="1300"/>
        <v>Y</v>
      </c>
      <c r="O16326" t="s">
        <v>28008</v>
      </c>
      <c r="Q16326" t="str">
        <f t="shared" si="1296"/>
        <v>COPY 44772pb01.dat sel\44772pb01.dat</v>
      </c>
      <c r="R16326" t="str">
        <f>IF(ISNA(VLOOKUP(B16326,Rendered!$B$1:$C$1000,1,FALSE)),"N","Y")</f>
        <v>N</v>
      </c>
    </row>
    <row r="16327" spans="1:18" hidden="1" x14ac:dyDescent="0.35">
      <c r="A16327" t="s">
        <v>15534</v>
      </c>
      <c r="B16327" t="s">
        <v>22476</v>
      </c>
      <c r="C16327" t="s">
        <v>22477</v>
      </c>
      <c r="D16327" t="s">
        <v>30</v>
      </c>
      <c r="E16327">
        <v>2003</v>
      </c>
      <c r="F16327">
        <v>2011</v>
      </c>
      <c r="J16327">
        <f t="shared" si="1297"/>
        <v>0</v>
      </c>
      <c r="K16327" t="str">
        <f>IF(OR(J16327&gt;Ограничения!$B$1,Sheet!G12033&gt;Ограничения!$B$2,Sheet!H12033&gt;Ограничения!$B$2,Sheet!I12033&gt;Ограничения!$B$2,),"Not compatible","Compatible")</f>
        <v>Compatible</v>
      </c>
      <c r="L16327" t="str">
        <f t="shared" si="1298"/>
        <v>Модификация</v>
      </c>
      <c r="M16327" s="3">
        <f t="shared" si="1299"/>
        <v>0</v>
      </c>
      <c r="N16327" s="3" t="str">
        <f t="shared" si="1300"/>
        <v>N</v>
      </c>
      <c r="O16327" t="s">
        <v>28008</v>
      </c>
      <c r="Q16327" t="str">
        <f t="shared" si="1296"/>
        <v>COPY 44772c01.dat sel\44772c01.dat</v>
      </c>
      <c r="R16327" t="str">
        <f>IF(ISNA(VLOOKUP(B16327,Rendered!$B$1:$C$1000,1,FALSE)),"N","Y")</f>
        <v>N</v>
      </c>
    </row>
    <row r="16328" spans="1:18" hidden="1" x14ac:dyDescent="0.35">
      <c r="A16328" t="s">
        <v>15534</v>
      </c>
      <c r="B16328" t="s">
        <v>22478</v>
      </c>
      <c r="C16328" t="s">
        <v>22479</v>
      </c>
      <c r="D16328" t="s">
        <v>13</v>
      </c>
      <c r="E16328">
        <v>2007</v>
      </c>
      <c r="F16328">
        <v>2013</v>
      </c>
      <c r="J16328">
        <f t="shared" si="1297"/>
        <v>0</v>
      </c>
      <c r="K16328" t="str">
        <f>IF(OR(J16328&gt;Ограничения!$B$1,Sheet!G12034&gt;Ограничения!$B$2,Sheet!H12034&gt;Ограничения!$B$2,Sheet!I12034&gt;Ограничения!$B$2,),"Not compatible","Compatible")</f>
        <v>Compatible</v>
      </c>
      <c r="L16328" t="str">
        <f t="shared" si="1298"/>
        <v>Модификация</v>
      </c>
      <c r="M16328" s="3">
        <f t="shared" si="1299"/>
        <v>0</v>
      </c>
      <c r="N16328" s="3" t="str">
        <f t="shared" si="1300"/>
        <v>N</v>
      </c>
      <c r="O16328" t="s">
        <v>28008</v>
      </c>
      <c r="Q16328" t="str">
        <f t="shared" si="1296"/>
        <v>COPY 44772c04.dat sel\44772c04.dat</v>
      </c>
      <c r="R16328" t="str">
        <f>IF(ISNA(VLOOKUP(B16328,Rendered!$B$1:$C$1000,1,FALSE)),"N","Y")</f>
        <v>N</v>
      </c>
    </row>
    <row r="16329" spans="1:18" hidden="1" x14ac:dyDescent="0.35">
      <c r="A16329" t="s">
        <v>15534</v>
      </c>
      <c r="B16329" t="s">
        <v>22480</v>
      </c>
      <c r="C16329" t="s">
        <v>22481</v>
      </c>
      <c r="D16329" t="s">
        <v>13</v>
      </c>
      <c r="E16329">
        <v>2011</v>
      </c>
      <c r="F16329">
        <v>2011</v>
      </c>
      <c r="J16329">
        <f t="shared" si="1297"/>
        <v>0</v>
      </c>
      <c r="K16329" t="str">
        <f>IF(OR(J16329&gt;Ограничения!$B$1,Sheet!G12035&gt;Ограничения!$B$2,Sheet!H12035&gt;Ограничения!$B$2,Sheet!I12035&gt;Ограничения!$B$2,),"Not compatible","Compatible")</f>
        <v>Compatible</v>
      </c>
      <c r="L16329" t="str">
        <f t="shared" si="1298"/>
        <v>Модификация</v>
      </c>
      <c r="M16329" s="3">
        <f t="shared" si="1299"/>
        <v>0</v>
      </c>
      <c r="N16329" s="3" t="str">
        <f t="shared" si="1300"/>
        <v>N</v>
      </c>
      <c r="O16329" t="s">
        <v>28008</v>
      </c>
      <c r="Q16329" t="str">
        <f t="shared" si="1296"/>
        <v>COPY 44772c03.dat sel\44772c03.dat</v>
      </c>
      <c r="R16329" t="str">
        <f>IF(ISNA(VLOOKUP(B16329,Rendered!$B$1:$C$1000,1,FALSE)),"N","Y")</f>
        <v>N</v>
      </c>
    </row>
    <row r="16330" spans="1:18" hidden="1" x14ac:dyDescent="0.35">
      <c r="A16330" t="s">
        <v>15534</v>
      </c>
      <c r="B16330" t="s">
        <v>22482</v>
      </c>
      <c r="C16330" t="s">
        <v>22483</v>
      </c>
      <c r="D16330" t="s">
        <v>27</v>
      </c>
      <c r="E16330">
        <v>2006</v>
      </c>
      <c r="F16330">
        <v>2012</v>
      </c>
      <c r="J16330">
        <f t="shared" si="1297"/>
        <v>0</v>
      </c>
      <c r="K16330" t="str">
        <f>IF(OR(J16330&gt;Ограничения!$B$1,Sheet!G12036&gt;Ограничения!$B$2,Sheet!H12036&gt;Ограничения!$B$2,Sheet!I12036&gt;Ограничения!$B$2,),"Not compatible","Compatible")</f>
        <v>Compatible</v>
      </c>
      <c r="L16330" t="str">
        <f t="shared" si="1298"/>
        <v>Модификация</v>
      </c>
      <c r="M16330" s="3">
        <f t="shared" si="1299"/>
        <v>0</v>
      </c>
      <c r="N16330" s="3" t="str">
        <f t="shared" si="1300"/>
        <v>N</v>
      </c>
      <c r="O16330" t="s">
        <v>28008</v>
      </c>
      <c r="Q16330" t="str">
        <f t="shared" si="1296"/>
        <v>COPY 44772c02.dat sel\44772c02.dat</v>
      </c>
      <c r="R16330" t="str">
        <f>IF(ISNA(VLOOKUP(B16330,Rendered!$B$1:$C$1000,1,FALSE)),"N","Y")</f>
        <v>N</v>
      </c>
    </row>
    <row r="16331" spans="1:18" hidden="1" x14ac:dyDescent="0.35">
      <c r="A16331" t="s">
        <v>13715</v>
      </c>
      <c r="B16331" t="s">
        <v>22177</v>
      </c>
      <c r="C16331" t="s">
        <v>22178</v>
      </c>
      <c r="D16331" t="s">
        <v>13</v>
      </c>
      <c r="E16331">
        <v>2013</v>
      </c>
      <c r="F16331">
        <v>2013</v>
      </c>
      <c r="J16331">
        <f t="shared" si="1297"/>
        <v>0</v>
      </c>
      <c r="K16331" t="str">
        <f>IF(OR(J16331&gt;Ограничения!$B$1,Sheet!G11691&gt;Ограничения!$B$2,Sheet!H11691&gt;Ограничения!$B$2,Sheet!I11691&gt;Ограничения!$B$2,),"Not compatible","Compatible")</f>
        <v>Compatible</v>
      </c>
      <c r="L16331" t="str">
        <f t="shared" si="1298"/>
        <v>Модификация</v>
      </c>
      <c r="M16331" s="3">
        <f t="shared" si="1299"/>
        <v>0</v>
      </c>
      <c r="N16331" s="3" t="str">
        <f t="shared" si="1300"/>
        <v>N</v>
      </c>
      <c r="O16331" t="s">
        <v>28008</v>
      </c>
      <c r="Q16331" t="str">
        <f t="shared" si="1296"/>
        <v>COPY 44772pb02.dat sel\44772pb02.dat</v>
      </c>
      <c r="R16331" t="str">
        <f>IF(ISNA(VLOOKUP(B16331,Rendered!$B$1:$C$1000,1,FALSE)),"N","Y")</f>
        <v>N</v>
      </c>
    </row>
    <row r="16332" spans="1:18" hidden="1" x14ac:dyDescent="0.35">
      <c r="A16332" t="s">
        <v>13715</v>
      </c>
      <c r="B16332" t="s">
        <v>22179</v>
      </c>
      <c r="C16332" t="s">
        <v>22180</v>
      </c>
      <c r="D16332" t="s">
        <v>35</v>
      </c>
      <c r="E16332">
        <v>2011</v>
      </c>
      <c r="F16332">
        <v>2021</v>
      </c>
      <c r="J16332">
        <f t="shared" si="1297"/>
        <v>0</v>
      </c>
      <c r="K16332" t="str">
        <f>IF(OR(J16332&gt;Ограничения!$B$1,Sheet!G11692&gt;Ограничения!$B$2,Sheet!H11692&gt;Ограничения!$B$2,Sheet!I11692&gt;Ограничения!$B$2,),"Not compatible","Compatible")</f>
        <v>Compatible</v>
      </c>
      <c r="L16332">
        <f t="shared" si="1298"/>
        <v>15038</v>
      </c>
      <c r="M16332" s="3">
        <f t="shared" si="1299"/>
        <v>0.5670103092783505</v>
      </c>
      <c r="N16332" s="3" t="str">
        <f t="shared" si="1300"/>
        <v>Y</v>
      </c>
      <c r="O16332" t="s">
        <v>28007</v>
      </c>
      <c r="P16332">
        <v>3</v>
      </c>
      <c r="Q16332" t="str">
        <f t="shared" si="1296"/>
        <v>COPY 15038.dat sel\15038.dat</v>
      </c>
      <c r="R16332" t="str">
        <f>IF(ISNA(VLOOKUP(B16332,Rendered!$B$1:$C$1000,1,FALSE)),"N","Y")</f>
        <v>N</v>
      </c>
    </row>
    <row r="16333" spans="1:18" hidden="1" x14ac:dyDescent="0.35">
      <c r="A16333" t="s">
        <v>15534</v>
      </c>
      <c r="B16333" t="s">
        <v>22484</v>
      </c>
      <c r="C16333" t="s">
        <v>22485</v>
      </c>
      <c r="D16333" t="s">
        <v>35</v>
      </c>
      <c r="E16333">
        <v>2016</v>
      </c>
      <c r="F16333">
        <v>2021</v>
      </c>
      <c r="J16333">
        <f t="shared" si="1297"/>
        <v>0</v>
      </c>
      <c r="K16333" t="str">
        <f>IF(OR(J16333&gt;Ограничения!$B$1,Sheet!G12037&gt;Ограничения!$B$2,Sheet!H12037&gt;Ограничения!$B$2,Sheet!I12037&gt;Ограничения!$B$2,),"Not compatible","Compatible")</f>
        <v>Compatible</v>
      </c>
      <c r="L16333" t="str">
        <f t="shared" si="1298"/>
        <v>Модификация</v>
      </c>
      <c r="M16333" s="3">
        <f t="shared" si="1299"/>
        <v>0</v>
      </c>
      <c r="N16333" s="3" t="str">
        <f t="shared" si="1300"/>
        <v>Y</v>
      </c>
      <c r="O16333" t="s">
        <v>28008</v>
      </c>
      <c r="Q16333" t="str">
        <f t="shared" si="1296"/>
        <v>COPY 15038c05.dat sel\15038c05.dat</v>
      </c>
      <c r="R16333" t="str">
        <f>IF(ISNA(VLOOKUP(B16333,Rendered!$B$1:$C$1000,1,FALSE)),"N","Y")</f>
        <v>N</v>
      </c>
    </row>
    <row r="16334" spans="1:18" hidden="1" x14ac:dyDescent="0.35">
      <c r="A16334" t="s">
        <v>15534</v>
      </c>
      <c r="B16334" t="s">
        <v>22486</v>
      </c>
      <c r="C16334" t="s">
        <v>22487</v>
      </c>
      <c r="D16334" t="s">
        <v>30</v>
      </c>
      <c r="E16334">
        <v>2013</v>
      </c>
      <c r="F16334">
        <v>2021</v>
      </c>
      <c r="J16334">
        <f t="shared" si="1297"/>
        <v>0</v>
      </c>
      <c r="K16334" t="str">
        <f>IF(OR(J16334&gt;Ограничения!$B$1,Sheet!G12038&gt;Ограничения!$B$2,Sheet!H12038&gt;Ограничения!$B$2,Sheet!I12038&gt;Ограничения!$B$2,),"Not compatible","Compatible")</f>
        <v>Compatible</v>
      </c>
      <c r="L16334" t="str">
        <f t="shared" si="1298"/>
        <v>Модификация</v>
      </c>
      <c r="M16334" s="3">
        <f t="shared" si="1299"/>
        <v>0</v>
      </c>
      <c r="N16334" s="3" t="str">
        <f t="shared" si="1300"/>
        <v>N</v>
      </c>
      <c r="O16334" t="s">
        <v>28008</v>
      </c>
      <c r="Q16334" t="str">
        <f t="shared" si="1296"/>
        <v>COPY 15038c04.dat sel\15038c04.dat</v>
      </c>
      <c r="R16334" t="str">
        <f>IF(ISNA(VLOOKUP(B16334,Rendered!$B$1:$C$1000,1,FALSE)),"N","Y")</f>
        <v>N</v>
      </c>
    </row>
    <row r="16335" spans="1:18" hidden="1" x14ac:dyDescent="0.35">
      <c r="A16335" t="s">
        <v>15534</v>
      </c>
      <c r="B16335" t="s">
        <v>22488</v>
      </c>
      <c r="C16335" t="s">
        <v>22489</v>
      </c>
      <c r="D16335" t="s">
        <v>13</v>
      </c>
      <c r="E16335">
        <v>2013</v>
      </c>
      <c r="F16335">
        <v>2013</v>
      </c>
      <c r="J16335">
        <f t="shared" si="1297"/>
        <v>0</v>
      </c>
      <c r="K16335" t="str">
        <f>IF(OR(J16335&gt;Ограничения!$B$1,Sheet!G12039&gt;Ограничения!$B$2,Sheet!H12039&gt;Ограничения!$B$2,Sheet!I12039&gt;Ограничения!$B$2,),"Not compatible","Compatible")</f>
        <v>Compatible</v>
      </c>
      <c r="L16335" t="str">
        <f t="shared" si="1298"/>
        <v>Модификация</v>
      </c>
      <c r="M16335" s="3">
        <f t="shared" si="1299"/>
        <v>0</v>
      </c>
      <c r="N16335" s="3" t="str">
        <f t="shared" si="1300"/>
        <v>N</v>
      </c>
      <c r="O16335" t="s">
        <v>28008</v>
      </c>
      <c r="Q16335" t="str">
        <f t="shared" si="1296"/>
        <v>COPY 15038c02.dat sel\15038c02.dat</v>
      </c>
      <c r="R16335" t="str">
        <f>IF(ISNA(VLOOKUP(B16335,Rendered!$B$1:$C$1000,1,FALSE)),"N","Y")</f>
        <v>N</v>
      </c>
    </row>
    <row r="16336" spans="1:18" hidden="1" x14ac:dyDescent="0.35">
      <c r="A16336" t="s">
        <v>15534</v>
      </c>
      <c r="B16336" t="s">
        <v>22490</v>
      </c>
      <c r="C16336" t="s">
        <v>22491</v>
      </c>
      <c r="D16336" t="s">
        <v>35</v>
      </c>
      <c r="E16336">
        <v>2014</v>
      </c>
      <c r="F16336">
        <v>2020</v>
      </c>
      <c r="J16336">
        <f t="shared" si="1297"/>
        <v>0</v>
      </c>
      <c r="K16336" t="str">
        <f>IF(OR(J16336&gt;Ограничения!$B$1,Sheet!G12040&gt;Ограничения!$B$2,Sheet!H12040&gt;Ограничения!$B$2,Sheet!I12040&gt;Ограничения!$B$2,),"Not compatible","Compatible")</f>
        <v>Compatible</v>
      </c>
      <c r="L16336" t="str">
        <f t="shared" si="1298"/>
        <v>Модификация</v>
      </c>
      <c r="M16336" s="3">
        <f t="shared" si="1299"/>
        <v>0</v>
      </c>
      <c r="N16336" s="3" t="str">
        <f t="shared" si="1300"/>
        <v>N</v>
      </c>
      <c r="O16336" t="s">
        <v>28008</v>
      </c>
      <c r="Q16336" t="str">
        <f t="shared" si="1296"/>
        <v>COPY 15038c03.dat sel\15038c03.dat</v>
      </c>
      <c r="R16336" t="str">
        <f>IF(ISNA(VLOOKUP(B16336,Rendered!$B$1:$C$1000,1,FALSE)),"N","Y")</f>
        <v>N</v>
      </c>
    </row>
    <row r="16337" spans="1:18" hidden="1" x14ac:dyDescent="0.35">
      <c r="A16337" t="s">
        <v>15534</v>
      </c>
      <c r="B16337" t="s">
        <v>22492</v>
      </c>
      <c r="C16337" t="s">
        <v>22493</v>
      </c>
      <c r="D16337" t="s">
        <v>13</v>
      </c>
      <c r="E16337">
        <v>2012</v>
      </c>
      <c r="F16337">
        <v>2012</v>
      </c>
      <c r="J16337">
        <f t="shared" si="1297"/>
        <v>0</v>
      </c>
      <c r="K16337" t="str">
        <f>IF(OR(J16337&gt;Ограничения!$B$1,Sheet!G12041&gt;Ограничения!$B$2,Sheet!H12041&gt;Ограничения!$B$2,Sheet!I12041&gt;Ограничения!$B$2,),"Not compatible","Compatible")</f>
        <v>Compatible</v>
      </c>
      <c r="L16337" t="str">
        <f t="shared" si="1298"/>
        <v>Модификация</v>
      </c>
      <c r="M16337" s="3">
        <f t="shared" si="1299"/>
        <v>0</v>
      </c>
      <c r="N16337" s="3" t="str">
        <f t="shared" si="1300"/>
        <v>N</v>
      </c>
      <c r="O16337" t="s">
        <v>28008</v>
      </c>
      <c r="Q16337" t="str">
        <f t="shared" si="1296"/>
        <v>COPY 15038c01.dat sel\15038c01.dat</v>
      </c>
      <c r="R16337" t="str">
        <f>IF(ISNA(VLOOKUP(B16337,Rendered!$B$1:$C$1000,1,FALSE)),"N","Y")</f>
        <v>N</v>
      </c>
    </row>
    <row r="16338" spans="1:18" hidden="1" x14ac:dyDescent="0.35">
      <c r="A16338" t="s">
        <v>13715</v>
      </c>
      <c r="B16338" t="s">
        <v>22181</v>
      </c>
      <c r="C16338" t="s">
        <v>22182</v>
      </c>
      <c r="D16338" t="s">
        <v>13</v>
      </c>
      <c r="E16338">
        <v>2013</v>
      </c>
      <c r="F16338">
        <v>2013</v>
      </c>
      <c r="J16338">
        <f t="shared" si="1297"/>
        <v>0</v>
      </c>
      <c r="K16338" t="str">
        <f>IF(OR(J16338&gt;Ограничения!$B$1,Sheet!G11693&gt;Ограничения!$B$2,Sheet!H11693&gt;Ограничения!$B$2,Sheet!I11693&gt;Ограничения!$B$2,),"Not compatible","Compatible")</f>
        <v>Compatible</v>
      </c>
      <c r="L16338" t="str">
        <f t="shared" si="1298"/>
        <v>Модификация</v>
      </c>
      <c r="M16338" s="3">
        <f t="shared" si="1299"/>
        <v>0.59712230215827333</v>
      </c>
      <c r="N16338" s="3" t="str">
        <f t="shared" si="1300"/>
        <v>Y</v>
      </c>
      <c r="O16338" t="s">
        <v>28008</v>
      </c>
      <c r="Q16338" t="str">
        <f t="shared" si="1296"/>
        <v>COPY 15038pb01.dat sel\15038pb01.dat</v>
      </c>
      <c r="R16338" t="str">
        <f>IF(ISNA(VLOOKUP(B16338,Rendered!$B$1:$C$1000,1,FALSE)),"N","Y")</f>
        <v>N</v>
      </c>
    </row>
    <row r="16339" spans="1:18" hidden="1" x14ac:dyDescent="0.35">
      <c r="A16339" t="s">
        <v>15534</v>
      </c>
      <c r="B16339" t="s">
        <v>22494</v>
      </c>
      <c r="C16339" t="s">
        <v>22495</v>
      </c>
      <c r="D16339" t="s">
        <v>13</v>
      </c>
      <c r="E16339">
        <v>2013</v>
      </c>
      <c r="F16339">
        <v>2013</v>
      </c>
      <c r="J16339">
        <f t="shared" si="1297"/>
        <v>0</v>
      </c>
      <c r="K16339" t="str">
        <f>IF(OR(J16339&gt;Ограничения!$B$1,Sheet!G12042&gt;Ограничения!$B$2,Sheet!H12042&gt;Ограничения!$B$2,Sheet!I12042&gt;Ограничения!$B$2,),"Not compatible","Compatible")</f>
        <v>Compatible</v>
      </c>
      <c r="L16339" t="str">
        <f t="shared" si="1298"/>
        <v>Модификация</v>
      </c>
      <c r="M16339" s="3">
        <f t="shared" si="1299"/>
        <v>0</v>
      </c>
      <c r="N16339" s="3" t="str">
        <f t="shared" si="1300"/>
        <v>Y</v>
      </c>
      <c r="O16339" t="s">
        <v>28008</v>
      </c>
      <c r="Q16339" t="str">
        <f t="shared" si="1296"/>
        <v>COPY 15038pb01c01.dat sel\15038pb01c01.dat</v>
      </c>
      <c r="R16339" t="str">
        <f>IF(ISNA(VLOOKUP(B16339,Rendered!$B$1:$C$1000,1,FALSE)),"N","Y")</f>
        <v>N</v>
      </c>
    </row>
    <row r="16340" spans="1:18" hidden="1" x14ac:dyDescent="0.35">
      <c r="A16340" t="s">
        <v>13715</v>
      </c>
      <c r="B16340" t="s">
        <v>22183</v>
      </c>
      <c r="C16340" t="s">
        <v>22184</v>
      </c>
      <c r="D16340" t="s">
        <v>13</v>
      </c>
      <c r="E16340">
        <v>2015</v>
      </c>
      <c r="F16340">
        <v>2015</v>
      </c>
      <c r="J16340">
        <f t="shared" si="1297"/>
        <v>0</v>
      </c>
      <c r="K16340" t="str">
        <f>IF(OR(J16340&gt;Ограничения!$B$1,Sheet!G11694&gt;Ограничения!$B$2,Sheet!H11694&gt;Ограничения!$B$2,Sheet!I11694&gt;Ограничения!$B$2,),"Not compatible","Compatible")</f>
        <v>Compatible</v>
      </c>
      <c r="L16340" t="str">
        <f t="shared" si="1298"/>
        <v>Модификация</v>
      </c>
      <c r="M16340" s="3">
        <f t="shared" si="1299"/>
        <v>0</v>
      </c>
      <c r="N16340" s="3" t="str">
        <f t="shared" si="1300"/>
        <v>N</v>
      </c>
      <c r="O16340" t="s">
        <v>28008</v>
      </c>
      <c r="Q16340" t="str">
        <f t="shared" si="1296"/>
        <v>COPY 15038pb02.dat sel\15038pb02.dat</v>
      </c>
      <c r="R16340" t="str">
        <f>IF(ISNA(VLOOKUP(B16340,Rendered!$B$1:$C$1000,1,FALSE)),"N","Y")</f>
        <v>N</v>
      </c>
    </row>
    <row r="16341" spans="1:18" hidden="1" x14ac:dyDescent="0.35">
      <c r="A16341" t="s">
        <v>13715</v>
      </c>
      <c r="B16341" t="s">
        <v>22185</v>
      </c>
      <c r="C16341" t="s">
        <v>22186</v>
      </c>
      <c r="D16341" t="s">
        <v>13</v>
      </c>
      <c r="E16341">
        <v>2018</v>
      </c>
      <c r="F16341">
        <v>2018</v>
      </c>
      <c r="J16341">
        <f t="shared" si="1297"/>
        <v>0</v>
      </c>
      <c r="K16341" t="str">
        <f>IF(OR(J16341&gt;Ограничения!$B$1,Sheet!G11695&gt;Ограничения!$B$2,Sheet!H11695&gt;Ограничения!$B$2,Sheet!I11695&gt;Ограничения!$B$2,),"Not compatible","Compatible")</f>
        <v>Compatible</v>
      </c>
      <c r="L16341" t="str">
        <f t="shared" si="1298"/>
        <v>Модификация</v>
      </c>
      <c r="M16341" s="3">
        <f t="shared" si="1299"/>
        <v>0</v>
      </c>
      <c r="N16341" s="3" t="str">
        <f t="shared" si="1300"/>
        <v>N</v>
      </c>
      <c r="O16341" t="s">
        <v>28008</v>
      </c>
      <c r="Q16341" t="str">
        <f t="shared" si="1296"/>
        <v>COPY 15038pb03.dat sel\15038pb03.dat</v>
      </c>
      <c r="R16341" t="str">
        <f>IF(ISNA(VLOOKUP(B16341,Rendered!$B$1:$C$1000,1,FALSE)),"N","Y")</f>
        <v>N</v>
      </c>
    </row>
    <row r="16342" spans="1:18" hidden="1" x14ac:dyDescent="0.35">
      <c r="A16342" t="s">
        <v>13715</v>
      </c>
      <c r="B16342" t="s">
        <v>22187</v>
      </c>
      <c r="C16342" t="s">
        <v>22188</v>
      </c>
      <c r="D16342" t="s">
        <v>27</v>
      </c>
      <c r="E16342">
        <v>2019</v>
      </c>
      <c r="F16342">
        <v>2021</v>
      </c>
      <c r="J16342">
        <f t="shared" si="1297"/>
        <v>0</v>
      </c>
      <c r="K16342" t="str">
        <f>IF(OR(J16342&gt;Ограничения!$B$1,Sheet!G11696&gt;Ограничения!$B$2,Sheet!H11696&gt;Ограничения!$B$2,Sheet!I11696&gt;Ограничения!$B$2,),"Not compatible","Compatible")</f>
        <v>Compatible</v>
      </c>
      <c r="L16342">
        <f t="shared" si="1298"/>
        <v>49294</v>
      </c>
      <c r="M16342" s="3">
        <f t="shared" si="1299"/>
        <v>0</v>
      </c>
      <c r="N16342" s="3" t="str">
        <f t="shared" si="1300"/>
        <v>N</v>
      </c>
      <c r="O16342" t="s">
        <v>28007</v>
      </c>
      <c r="P16342">
        <v>3</v>
      </c>
      <c r="Q16342" t="str">
        <f t="shared" si="1296"/>
        <v>COPY 49294.dat sel\49294.dat</v>
      </c>
      <c r="R16342" t="str">
        <f>IF(ISNA(VLOOKUP(B16342,Rendered!$B$1:$C$1000,1,FALSE)),"N","Y")</f>
        <v>N</v>
      </c>
    </row>
    <row r="16343" spans="1:18" hidden="1" x14ac:dyDescent="0.35">
      <c r="A16343" t="s">
        <v>61</v>
      </c>
      <c r="B16343" t="s">
        <v>68</v>
      </c>
      <c r="C16343" t="s">
        <v>69</v>
      </c>
      <c r="D16343" t="s">
        <v>13</v>
      </c>
      <c r="E16343">
        <v>2004</v>
      </c>
      <c r="F16343">
        <v>2006</v>
      </c>
      <c r="J16343">
        <f t="shared" si="1297"/>
        <v>0</v>
      </c>
      <c r="K16343" t="str">
        <f>IF(OR(J16343&gt;Ограничения!$B$1,Sheet!G24&gt;Ограничения!$B$2,Sheet!H24&gt;Ограничения!$B$2,Sheet!I24&gt;Ограничения!$B$2,),"Not compatible","Compatible")</f>
        <v>Compatible</v>
      </c>
      <c r="L16343">
        <f t="shared" si="1298"/>
        <v>47082</v>
      </c>
      <c r="M16343" s="3">
        <f t="shared" si="1299"/>
        <v>1</v>
      </c>
      <c r="N16343" s="3" t="str">
        <f t="shared" si="1300"/>
        <v>Y</v>
      </c>
      <c r="O16343" t="s">
        <v>28008</v>
      </c>
      <c r="Q16343" t="str">
        <f t="shared" si="1296"/>
        <v>COPY 47082.dat sel\47082.dat</v>
      </c>
      <c r="R16343" t="str">
        <f>IF(ISNA(VLOOKUP(B16343,Rendered!$B$1:$C$1000,1,FALSE)),"N","Y")</f>
        <v>N</v>
      </c>
    </row>
    <row r="16344" spans="1:18" hidden="1" x14ac:dyDescent="0.35">
      <c r="A16344" t="s">
        <v>61</v>
      </c>
      <c r="B16344" t="s">
        <v>68</v>
      </c>
      <c r="C16344" t="s">
        <v>69</v>
      </c>
      <c r="D16344" t="s">
        <v>13</v>
      </c>
      <c r="E16344">
        <v>2004</v>
      </c>
      <c r="F16344">
        <v>2006</v>
      </c>
      <c r="J16344">
        <f t="shared" si="1297"/>
        <v>0</v>
      </c>
      <c r="K16344" t="str">
        <f>IF(OR(J16344&gt;Ограничения!$B$1,Sheet!G1968&gt;Ограничения!$B$2,Sheet!H1968&gt;Ограничения!$B$2,Sheet!I1968&gt;Ограничения!$B$2,),"Not compatible","Compatible")</f>
        <v>Compatible</v>
      </c>
      <c r="L16344">
        <f t="shared" si="1298"/>
        <v>47082</v>
      </c>
      <c r="M16344" s="3">
        <f t="shared" si="1299"/>
        <v>1</v>
      </c>
      <c r="N16344" s="3" t="str">
        <f t="shared" si="1300"/>
        <v>Y</v>
      </c>
      <c r="O16344" t="s">
        <v>28008</v>
      </c>
      <c r="Q16344" t="str">
        <f t="shared" si="1296"/>
        <v>COPY 47082.dat sel\47082.dat</v>
      </c>
      <c r="R16344" t="str">
        <f>IF(ISNA(VLOOKUP(B16344,Rendered!$B$1:$C$1000,1,FALSE)),"N","Y")</f>
        <v>N</v>
      </c>
    </row>
    <row r="16345" spans="1:18" hidden="1" x14ac:dyDescent="0.35">
      <c r="A16345" t="s">
        <v>61</v>
      </c>
      <c r="B16345" t="s">
        <v>68</v>
      </c>
      <c r="C16345" t="s">
        <v>69</v>
      </c>
      <c r="D16345" t="s">
        <v>13</v>
      </c>
      <c r="E16345">
        <v>2004</v>
      </c>
      <c r="F16345">
        <v>2006</v>
      </c>
      <c r="J16345">
        <f t="shared" si="1297"/>
        <v>0</v>
      </c>
      <c r="K16345" t="str">
        <f>IF(OR(J16345&gt;Ограничения!$B$1,Sheet!G1993&gt;Ограничения!$B$2,Sheet!H1993&gt;Ограничения!$B$2,Sheet!I1993&gt;Ограничения!$B$2,),"Not compatible","Compatible")</f>
        <v>Compatible</v>
      </c>
      <c r="L16345">
        <f t="shared" si="1298"/>
        <v>47082</v>
      </c>
      <c r="M16345" s="3">
        <f t="shared" si="1299"/>
        <v>0</v>
      </c>
      <c r="N16345" s="3" t="str">
        <f t="shared" si="1300"/>
        <v>Y</v>
      </c>
      <c r="O16345" t="s">
        <v>28008</v>
      </c>
      <c r="Q16345" t="str">
        <f t="shared" si="1296"/>
        <v>COPY 47082.dat sel\47082.dat</v>
      </c>
      <c r="R16345" t="str">
        <f>IF(ISNA(VLOOKUP(B16345,Rendered!$B$1:$C$1000,1,FALSE)),"N","Y")</f>
        <v>N</v>
      </c>
    </row>
    <row r="16346" spans="1:18" hidden="1" x14ac:dyDescent="0.35">
      <c r="A16346" t="s">
        <v>61</v>
      </c>
      <c r="B16346" t="s">
        <v>70</v>
      </c>
      <c r="C16346" t="s">
        <v>71</v>
      </c>
      <c r="D16346" t="s">
        <v>27</v>
      </c>
      <c r="E16346">
        <v>2004</v>
      </c>
      <c r="F16346">
        <v>2006</v>
      </c>
      <c r="J16346">
        <f t="shared" si="1297"/>
        <v>0</v>
      </c>
      <c r="K16346" t="str">
        <f>IF(OR(J16346&gt;Ограничения!$B$1,Sheet!G25&gt;Ограничения!$B$2,Sheet!H25&gt;Ограничения!$B$2,Sheet!I25&gt;Ограничения!$B$2,),"Not compatible","Compatible")</f>
        <v>Not compatible</v>
      </c>
      <c r="L16346">
        <f t="shared" si="1298"/>
        <v>45794</v>
      </c>
      <c r="M16346" s="3">
        <f t="shared" si="1299"/>
        <v>1</v>
      </c>
      <c r="N16346" s="3" t="str">
        <f t="shared" si="1300"/>
        <v>Y</v>
      </c>
      <c r="O16346" t="s">
        <v>28008</v>
      </c>
      <c r="Q16346" t="str">
        <f t="shared" si="1296"/>
        <v>COPY 45794.dat sel\45794.dat</v>
      </c>
      <c r="R16346" t="str">
        <f>IF(ISNA(VLOOKUP(B16346,Rendered!$B$1:$C$1000,1,FALSE)),"N","Y")</f>
        <v>N</v>
      </c>
    </row>
    <row r="16347" spans="1:18" hidden="1" x14ac:dyDescent="0.35">
      <c r="A16347" t="s">
        <v>61</v>
      </c>
      <c r="B16347" t="s">
        <v>70</v>
      </c>
      <c r="C16347" t="s">
        <v>71</v>
      </c>
      <c r="D16347" t="s">
        <v>27</v>
      </c>
      <c r="E16347">
        <v>2004</v>
      </c>
      <c r="F16347">
        <v>2006</v>
      </c>
      <c r="J16347">
        <f t="shared" si="1297"/>
        <v>0</v>
      </c>
      <c r="K16347" t="str">
        <f>IF(OR(J16347&gt;Ограничения!$B$1,Sheet!G1969&gt;Ограничения!$B$2,Sheet!H1969&gt;Ограничения!$B$2,Sheet!I1969&gt;Ограничения!$B$2,),"Not compatible","Compatible")</f>
        <v>Compatible</v>
      </c>
      <c r="L16347">
        <f t="shared" si="1298"/>
        <v>45794</v>
      </c>
      <c r="M16347" s="3">
        <f t="shared" si="1299"/>
        <v>1</v>
      </c>
      <c r="N16347" s="3" t="str">
        <f t="shared" si="1300"/>
        <v>Y</v>
      </c>
      <c r="O16347" t="s">
        <v>28008</v>
      </c>
      <c r="Q16347" t="str">
        <f t="shared" si="1296"/>
        <v>COPY 45794.dat sel\45794.dat</v>
      </c>
      <c r="R16347" t="str">
        <f>IF(ISNA(VLOOKUP(B16347,Rendered!$B$1:$C$1000,1,FALSE)),"N","Y")</f>
        <v>N</v>
      </c>
    </row>
    <row r="16348" spans="1:18" hidden="1" x14ac:dyDescent="0.35">
      <c r="A16348" t="s">
        <v>61</v>
      </c>
      <c r="B16348" t="s">
        <v>70</v>
      </c>
      <c r="C16348" t="s">
        <v>71</v>
      </c>
      <c r="D16348" t="s">
        <v>27</v>
      </c>
      <c r="E16348">
        <v>2004</v>
      </c>
      <c r="F16348">
        <v>2006</v>
      </c>
      <c r="J16348">
        <f t="shared" si="1297"/>
        <v>0</v>
      </c>
      <c r="K16348" t="str">
        <f>IF(OR(J16348&gt;Ограничения!$B$1,Sheet!G1994&gt;Ограничения!$B$2,Sheet!H1994&gt;Ограничения!$B$2,Sheet!I1994&gt;Ограничения!$B$2,),"Not compatible","Compatible")</f>
        <v>Compatible</v>
      </c>
      <c r="L16348">
        <f t="shared" si="1298"/>
        <v>45794</v>
      </c>
      <c r="M16348" s="3">
        <f t="shared" si="1299"/>
        <v>0</v>
      </c>
      <c r="N16348" s="3" t="str">
        <f t="shared" si="1300"/>
        <v>Y</v>
      </c>
      <c r="O16348" t="s">
        <v>28008</v>
      </c>
      <c r="Q16348" t="str">
        <f t="shared" si="1296"/>
        <v>COPY 45794.dat sel\45794.dat</v>
      </c>
      <c r="R16348" t="str">
        <f>IF(ISNA(VLOOKUP(B16348,Rendered!$B$1:$C$1000,1,FALSE)),"N","Y")</f>
        <v>N</v>
      </c>
    </row>
    <row r="16349" spans="1:18" hidden="1" x14ac:dyDescent="0.35">
      <c r="A16349" t="s">
        <v>61</v>
      </c>
      <c r="B16349" t="s">
        <v>72</v>
      </c>
      <c r="C16349" t="s">
        <v>73</v>
      </c>
      <c r="D16349" t="s">
        <v>27</v>
      </c>
      <c r="E16349">
        <v>2004</v>
      </c>
      <c r="F16349">
        <v>2006</v>
      </c>
      <c r="J16349">
        <f t="shared" si="1297"/>
        <v>0</v>
      </c>
      <c r="K16349" t="str">
        <f>IF(OR(J16349&gt;Ограничения!$B$1,Sheet!G26&gt;Ограничения!$B$2,Sheet!H26&gt;Ограничения!$B$2,Sheet!I26&gt;Ограничения!$B$2,),"Not compatible","Compatible")</f>
        <v>Not compatible</v>
      </c>
      <c r="L16349">
        <f t="shared" si="1298"/>
        <v>45793</v>
      </c>
      <c r="M16349" s="3">
        <f t="shared" si="1299"/>
        <v>1</v>
      </c>
      <c r="N16349" s="3" t="str">
        <f t="shared" si="1300"/>
        <v>Y</v>
      </c>
      <c r="O16349" t="s">
        <v>28008</v>
      </c>
      <c r="Q16349" t="str">
        <f t="shared" si="1296"/>
        <v>COPY 45793.dat sel\45793.dat</v>
      </c>
      <c r="R16349" t="str">
        <f>IF(ISNA(VLOOKUP(B16349,Rendered!$B$1:$C$1000,1,FALSE)),"N","Y")</f>
        <v>N</v>
      </c>
    </row>
    <row r="16350" spans="1:18" hidden="1" x14ac:dyDescent="0.35">
      <c r="A16350" t="s">
        <v>61</v>
      </c>
      <c r="B16350" t="s">
        <v>72</v>
      </c>
      <c r="C16350" t="s">
        <v>73</v>
      </c>
      <c r="D16350" t="s">
        <v>27</v>
      </c>
      <c r="E16350">
        <v>2004</v>
      </c>
      <c r="F16350">
        <v>2006</v>
      </c>
      <c r="J16350">
        <f t="shared" si="1297"/>
        <v>0</v>
      </c>
      <c r="K16350" t="str">
        <f>IF(OR(J16350&gt;Ограничения!$B$1,Sheet!G1970&gt;Ограничения!$B$2,Sheet!H1970&gt;Ограничения!$B$2,Sheet!I1970&gt;Ограничения!$B$2,),"Not compatible","Compatible")</f>
        <v>Compatible</v>
      </c>
      <c r="L16350">
        <f t="shared" si="1298"/>
        <v>45793</v>
      </c>
      <c r="M16350" s="3">
        <f t="shared" si="1299"/>
        <v>1</v>
      </c>
      <c r="N16350" s="3" t="str">
        <f t="shared" si="1300"/>
        <v>Y</v>
      </c>
      <c r="O16350" t="s">
        <v>28008</v>
      </c>
      <c r="Q16350" t="str">
        <f t="shared" si="1296"/>
        <v>COPY 45793.dat sel\45793.dat</v>
      </c>
      <c r="R16350" t="str">
        <f>IF(ISNA(VLOOKUP(B16350,Rendered!$B$1:$C$1000,1,FALSE)),"N","Y")</f>
        <v>N</v>
      </c>
    </row>
    <row r="16351" spans="1:18" hidden="1" x14ac:dyDescent="0.35">
      <c r="A16351" t="s">
        <v>61</v>
      </c>
      <c r="B16351" t="s">
        <v>72</v>
      </c>
      <c r="C16351" t="s">
        <v>73</v>
      </c>
      <c r="D16351" t="s">
        <v>27</v>
      </c>
      <c r="E16351">
        <v>2004</v>
      </c>
      <c r="F16351">
        <v>2006</v>
      </c>
      <c r="J16351">
        <f t="shared" si="1297"/>
        <v>0</v>
      </c>
      <c r="K16351" t="str">
        <f>IF(OR(J16351&gt;Ограничения!$B$1,Sheet!G1995&gt;Ограничения!$B$2,Sheet!H1995&gt;Ограничения!$B$2,Sheet!I1995&gt;Ограничения!$B$2,),"Not compatible","Compatible")</f>
        <v>Compatible</v>
      </c>
      <c r="L16351">
        <f t="shared" si="1298"/>
        <v>45793</v>
      </c>
      <c r="M16351" s="3">
        <f t="shared" si="1299"/>
        <v>0</v>
      </c>
      <c r="N16351" s="3" t="str">
        <f t="shared" si="1300"/>
        <v>Y</v>
      </c>
      <c r="O16351" t="s">
        <v>28008</v>
      </c>
      <c r="Q16351" t="str">
        <f t="shared" si="1296"/>
        <v>COPY 45793.dat sel\45793.dat</v>
      </c>
      <c r="R16351" t="str">
        <f>IF(ISNA(VLOOKUP(B16351,Rendered!$B$1:$C$1000,1,FALSE)),"N","Y")</f>
        <v>N</v>
      </c>
    </row>
    <row r="16352" spans="1:18" hidden="1" x14ac:dyDescent="0.35">
      <c r="A16352" t="s">
        <v>15534</v>
      </c>
      <c r="B16352" t="s">
        <v>15593</v>
      </c>
      <c r="C16352" t="s">
        <v>15594</v>
      </c>
      <c r="D16352" t="s">
        <v>13</v>
      </c>
      <c r="E16352">
        <v>2004</v>
      </c>
      <c r="F16352">
        <v>2004</v>
      </c>
      <c r="J16352">
        <f t="shared" si="1297"/>
        <v>0</v>
      </c>
      <c r="K16352" t="str">
        <f>IF(OR(J16352&gt;Ограничения!$B$1,Sheet!G8036&gt;Ограничения!$B$2,Sheet!H8036&gt;Ограничения!$B$2,Sheet!I8036&gt;Ограничения!$B$2,),"Not compatible","Compatible")</f>
        <v>Compatible</v>
      </c>
      <c r="L16352" t="str">
        <f t="shared" si="1298"/>
        <v>Модификация</v>
      </c>
      <c r="M16352" s="3">
        <f t="shared" si="1299"/>
        <v>1</v>
      </c>
      <c r="N16352" s="3" t="str">
        <f t="shared" si="1300"/>
        <v>Y</v>
      </c>
      <c r="O16352" t="s">
        <v>28008</v>
      </c>
      <c r="Q16352" t="str">
        <f t="shared" si="1296"/>
        <v>COPY 45793c01.dat sel\45793c01.dat</v>
      </c>
      <c r="R16352" t="str">
        <f>IF(ISNA(VLOOKUP(B16352,Rendered!$B$1:$C$1000,1,FALSE)),"N","Y")</f>
        <v>N</v>
      </c>
    </row>
    <row r="16353" spans="1:18" hidden="1" x14ac:dyDescent="0.35">
      <c r="A16353" t="s">
        <v>15534</v>
      </c>
      <c r="B16353" t="s">
        <v>15593</v>
      </c>
      <c r="C16353" t="s">
        <v>15594</v>
      </c>
      <c r="D16353" t="s">
        <v>13</v>
      </c>
      <c r="E16353">
        <v>2004</v>
      </c>
      <c r="F16353">
        <v>2004</v>
      </c>
      <c r="J16353">
        <f t="shared" si="1297"/>
        <v>0</v>
      </c>
      <c r="K16353" t="str">
        <f>IF(OR(J16353&gt;Ограничения!$B$1,Sheet!G11926&gt;Ограничения!$B$2,Sheet!H11926&gt;Ограничения!$B$2,Sheet!I11926&gt;Ограничения!$B$2,),"Not compatible","Compatible")</f>
        <v>Compatible</v>
      </c>
      <c r="L16353" t="str">
        <f t="shared" si="1298"/>
        <v>Модификация</v>
      </c>
      <c r="M16353" s="3">
        <f t="shared" si="1299"/>
        <v>0</v>
      </c>
      <c r="N16353" s="3" t="str">
        <f t="shared" si="1300"/>
        <v>Y</v>
      </c>
      <c r="O16353" t="s">
        <v>28008</v>
      </c>
      <c r="Q16353" t="str">
        <f t="shared" si="1296"/>
        <v>COPY 45793c01.dat sel\45793c01.dat</v>
      </c>
      <c r="R16353" t="str">
        <f>IF(ISNA(VLOOKUP(B16353,Rendered!$B$1:$C$1000,1,FALSE)),"N","Y")</f>
        <v>N</v>
      </c>
    </row>
    <row r="16354" spans="1:18" hidden="1" x14ac:dyDescent="0.35">
      <c r="A16354" t="s">
        <v>15534</v>
      </c>
      <c r="B16354" t="s">
        <v>15595</v>
      </c>
      <c r="C16354" t="s">
        <v>15596</v>
      </c>
      <c r="D16354" t="s">
        <v>13</v>
      </c>
      <c r="E16354">
        <v>2006</v>
      </c>
      <c r="F16354">
        <v>2006</v>
      </c>
      <c r="J16354">
        <f t="shared" si="1297"/>
        <v>0</v>
      </c>
      <c r="K16354" t="str">
        <f>IF(OR(J16354&gt;Ограничения!$B$1,Sheet!G8037&gt;Ограничения!$B$2,Sheet!H8037&gt;Ограничения!$B$2,Sheet!I8037&gt;Ограничения!$B$2,),"Not compatible","Compatible")</f>
        <v>Compatible</v>
      </c>
      <c r="L16354" t="str">
        <f t="shared" si="1298"/>
        <v>Модификация</v>
      </c>
      <c r="M16354" s="3">
        <f t="shared" si="1299"/>
        <v>1</v>
      </c>
      <c r="N16354" s="3" t="str">
        <f t="shared" si="1300"/>
        <v>Y</v>
      </c>
      <c r="O16354" t="s">
        <v>28008</v>
      </c>
      <c r="Q16354" t="str">
        <f t="shared" si="1296"/>
        <v>COPY 45793c02.dat sel\45793c02.dat</v>
      </c>
      <c r="R16354" t="str">
        <f>IF(ISNA(VLOOKUP(B16354,Rendered!$B$1:$C$1000,1,FALSE)),"N","Y")</f>
        <v>N</v>
      </c>
    </row>
    <row r="16355" spans="1:18" hidden="1" x14ac:dyDescent="0.35">
      <c r="A16355" t="s">
        <v>15534</v>
      </c>
      <c r="B16355" t="s">
        <v>15595</v>
      </c>
      <c r="C16355" t="s">
        <v>15596</v>
      </c>
      <c r="D16355" t="s">
        <v>13</v>
      </c>
      <c r="E16355">
        <v>2006</v>
      </c>
      <c r="F16355">
        <v>2006</v>
      </c>
      <c r="J16355">
        <f t="shared" si="1297"/>
        <v>0</v>
      </c>
      <c r="K16355" t="str">
        <f>IF(OR(J16355&gt;Ограничения!$B$1,Sheet!G11927&gt;Ограничения!$B$2,Sheet!H11927&gt;Ограничения!$B$2,Sheet!I11927&gt;Ограничения!$B$2,),"Not compatible","Compatible")</f>
        <v>Compatible</v>
      </c>
      <c r="L16355" t="str">
        <f t="shared" si="1298"/>
        <v>Модификация</v>
      </c>
      <c r="M16355" s="3">
        <f t="shared" si="1299"/>
        <v>0</v>
      </c>
      <c r="N16355" s="3" t="str">
        <f t="shared" si="1300"/>
        <v>Y</v>
      </c>
      <c r="O16355" t="s">
        <v>28008</v>
      </c>
      <c r="Q16355" t="str">
        <f t="shared" si="1296"/>
        <v>COPY 45793c02.dat sel\45793c02.dat</v>
      </c>
      <c r="R16355" t="str">
        <f>IF(ISNA(VLOOKUP(B16355,Rendered!$B$1:$C$1000,1,FALSE)),"N","Y")</f>
        <v>N</v>
      </c>
    </row>
    <row r="16356" spans="1:18" hidden="1" x14ac:dyDescent="0.35">
      <c r="A16356" t="s">
        <v>13715</v>
      </c>
      <c r="B16356" t="s">
        <v>22189</v>
      </c>
      <c r="C16356" t="s">
        <v>22190</v>
      </c>
      <c r="D16356" t="s">
        <v>52</v>
      </c>
      <c r="E16356">
        <v>1991</v>
      </c>
      <c r="F16356">
        <v>2019</v>
      </c>
      <c r="J16356">
        <f t="shared" si="1297"/>
        <v>0</v>
      </c>
      <c r="K16356" t="str">
        <f>IF(OR(J16356&gt;Ограничения!$B$1,Sheet!G11697&gt;Ограничения!$B$2,Sheet!H11697&gt;Ограничения!$B$2,Sheet!I11697&gt;Ограничения!$B$2,),"Not compatible","Compatible")</f>
        <v>Compatible</v>
      </c>
      <c r="L16356">
        <f t="shared" si="1298"/>
        <v>2903</v>
      </c>
      <c r="M16356" s="3">
        <f t="shared" si="1299"/>
        <v>0.33653846153846156</v>
      </c>
      <c r="N16356" s="3" t="str">
        <f t="shared" si="1300"/>
        <v>Y</v>
      </c>
      <c r="O16356" t="s">
        <v>28007</v>
      </c>
      <c r="P16356">
        <v>3</v>
      </c>
      <c r="Q16356" t="str">
        <f t="shared" si="1296"/>
        <v>COPY 2903.dat sel\2903.dat</v>
      </c>
      <c r="R16356" t="str">
        <f>IF(ISNA(VLOOKUP(B16356,Rendered!$B$1:$C$1000,1,FALSE)),"N","Y")</f>
        <v>N</v>
      </c>
    </row>
    <row r="16357" spans="1:18" hidden="1" x14ac:dyDescent="0.35">
      <c r="A16357" t="s">
        <v>15534</v>
      </c>
      <c r="B16357" t="s">
        <v>22498</v>
      </c>
      <c r="C16357" t="s">
        <v>22499</v>
      </c>
      <c r="D16357" t="s">
        <v>13</v>
      </c>
      <c r="E16357">
        <v>1995</v>
      </c>
      <c r="F16357">
        <v>1995</v>
      </c>
      <c r="J16357">
        <f t="shared" si="1297"/>
        <v>0</v>
      </c>
      <c r="K16357" t="str">
        <f>IF(OR(J16357&gt;Ограничения!$B$1,Sheet!G12044&gt;Ограничения!$B$2,Sheet!H12044&gt;Ограничения!$B$2,Sheet!I12044&gt;Ограничения!$B$2,),"Not compatible","Compatible")</f>
        <v>Compatible</v>
      </c>
      <c r="L16357" t="str">
        <f t="shared" si="1298"/>
        <v>Модификация</v>
      </c>
      <c r="M16357" s="3">
        <f t="shared" si="1299"/>
        <v>0</v>
      </c>
      <c r="N16357" s="3" t="str">
        <f t="shared" si="1300"/>
        <v>Y</v>
      </c>
      <c r="O16357" t="s">
        <v>28008</v>
      </c>
      <c r="Q16357" t="str">
        <f t="shared" si="1296"/>
        <v>COPY 2903c02.dat sel\2903c02.dat</v>
      </c>
      <c r="R16357" t="str">
        <f>IF(ISNA(VLOOKUP(B16357,Rendered!$B$1:$C$1000,1,FALSE)),"N","Y")</f>
        <v>N</v>
      </c>
    </row>
    <row r="16358" spans="1:18" hidden="1" x14ac:dyDescent="0.35">
      <c r="A16358" t="s">
        <v>15534</v>
      </c>
      <c r="B16358" t="s">
        <v>22496</v>
      </c>
      <c r="C16358" t="s">
        <v>22497</v>
      </c>
      <c r="D16358" t="s">
        <v>13</v>
      </c>
      <c r="E16358">
        <v>1991</v>
      </c>
      <c r="F16358">
        <v>2008</v>
      </c>
      <c r="J16358">
        <f t="shared" si="1297"/>
        <v>0</v>
      </c>
      <c r="K16358" t="str">
        <f>IF(OR(J16358&gt;Ограничения!$B$1,Sheet!G12043&gt;Ограничения!$B$2,Sheet!H12043&gt;Ограничения!$B$2,Sheet!I12043&gt;Ограничения!$B$2,),"Not compatible","Compatible")</f>
        <v>Compatible</v>
      </c>
      <c r="L16358" t="str">
        <f t="shared" si="1298"/>
        <v>Модификация</v>
      </c>
      <c r="M16358" s="3">
        <f t="shared" si="1299"/>
        <v>0</v>
      </c>
      <c r="N16358" s="3" t="str">
        <f t="shared" si="1300"/>
        <v>N</v>
      </c>
      <c r="O16358" t="s">
        <v>28008</v>
      </c>
      <c r="Q16358" t="str">
        <f t="shared" si="1296"/>
        <v>COPY 2903c01.dat sel\2903c01.dat</v>
      </c>
      <c r="R16358" t="str">
        <f>IF(ISNA(VLOOKUP(B16358,Rendered!$B$1:$C$1000,1,FALSE)),"N","Y")</f>
        <v>N</v>
      </c>
    </row>
    <row r="16359" spans="1:18" hidden="1" x14ac:dyDescent="0.35">
      <c r="A16359" t="s">
        <v>13715</v>
      </c>
      <c r="B16359" t="s">
        <v>22191</v>
      </c>
      <c r="C16359" t="s">
        <v>22192</v>
      </c>
      <c r="D16359" t="s">
        <v>13</v>
      </c>
      <c r="E16359">
        <v>2022</v>
      </c>
      <c r="F16359">
        <v>2022</v>
      </c>
      <c r="J16359">
        <f t="shared" si="1297"/>
        <v>0</v>
      </c>
      <c r="K16359" t="str">
        <f>IF(OR(J16359&gt;Ограничения!$B$1,Sheet!G11698&gt;Ограничения!$B$2,Sheet!H11698&gt;Ограничения!$B$2,Sheet!I11698&gt;Ограничения!$B$2,),"Not compatible","Compatible")</f>
        <v>Compatible</v>
      </c>
      <c r="L16359" t="str">
        <f t="shared" si="1298"/>
        <v>Модификация</v>
      </c>
      <c r="M16359" s="3">
        <f t="shared" si="1299"/>
        <v>0.54285714285714282</v>
      </c>
      <c r="N16359" s="3" t="str">
        <f t="shared" si="1300"/>
        <v>Y</v>
      </c>
      <c r="O16359" t="s">
        <v>28008</v>
      </c>
      <c r="Q16359" t="str">
        <f t="shared" si="1296"/>
        <v>COPY 84772pb01.dat sel\84772pb01.dat</v>
      </c>
      <c r="R16359" t="str">
        <f>IF(ISNA(VLOOKUP(B16359,Rendered!$B$1:$C$1000,1,FALSE)),"N","Y")</f>
        <v>N</v>
      </c>
    </row>
    <row r="16360" spans="1:18" hidden="1" x14ac:dyDescent="0.35">
      <c r="A16360" t="s">
        <v>15534</v>
      </c>
      <c r="B16360" t="s">
        <v>22500</v>
      </c>
      <c r="C16360" t="s">
        <v>22501</v>
      </c>
      <c r="D16360" t="s">
        <v>13</v>
      </c>
      <c r="E16360">
        <v>2022</v>
      </c>
      <c r="F16360">
        <v>2022</v>
      </c>
      <c r="J16360">
        <f t="shared" si="1297"/>
        <v>0</v>
      </c>
      <c r="K16360" t="str">
        <f>IF(OR(J16360&gt;Ограничения!$B$1,Sheet!G12045&gt;Ограничения!$B$2,Sheet!H12045&gt;Ограничения!$B$2,Sheet!I12045&gt;Ограничения!$B$2,),"Not compatible","Compatible")</f>
        <v>Compatible</v>
      </c>
      <c r="L16360" t="str">
        <f t="shared" si="1298"/>
        <v>Модификация</v>
      </c>
      <c r="M16360" s="3">
        <f t="shared" si="1299"/>
        <v>0</v>
      </c>
      <c r="N16360" s="3" t="str">
        <f t="shared" si="1300"/>
        <v>Y</v>
      </c>
      <c r="O16360" t="s">
        <v>28008</v>
      </c>
      <c r="Q16360" t="str">
        <f t="shared" si="1296"/>
        <v>COPY 84772pb01c01.dat sel\84772pb01c01.dat</v>
      </c>
      <c r="R16360" t="str">
        <f>IF(ISNA(VLOOKUP(B16360,Rendered!$B$1:$C$1000,1,FALSE)),"N","Y")</f>
        <v>N</v>
      </c>
    </row>
    <row r="16361" spans="1:18" hidden="1" x14ac:dyDescent="0.35">
      <c r="A16361" t="s">
        <v>13715</v>
      </c>
      <c r="B16361" t="s">
        <v>22193</v>
      </c>
      <c r="C16361" t="s">
        <v>22194</v>
      </c>
      <c r="D16361" t="s">
        <v>13</v>
      </c>
      <c r="E16361">
        <v>2016</v>
      </c>
      <c r="F16361">
        <v>2016</v>
      </c>
      <c r="J16361">
        <f t="shared" si="1297"/>
        <v>0</v>
      </c>
      <c r="K16361" t="str">
        <f>IF(OR(J16361&gt;Ограничения!$B$1,Sheet!G11699&gt;Ограничения!$B$2,Sheet!H11699&gt;Ограничения!$B$2,Sheet!I11699&gt;Ограничения!$B$2,),"Not compatible","Compatible")</f>
        <v>Compatible</v>
      </c>
      <c r="L16361">
        <f t="shared" si="1298"/>
        <v>23800</v>
      </c>
      <c r="M16361" s="3">
        <f t="shared" si="1299"/>
        <v>0.69354838709677424</v>
      </c>
      <c r="N16361" s="3" t="str">
        <f t="shared" si="1300"/>
        <v>Y</v>
      </c>
      <c r="O16361" t="s">
        <v>28007</v>
      </c>
      <c r="P16361">
        <v>3</v>
      </c>
      <c r="Q16361" t="str">
        <f t="shared" si="1296"/>
        <v>COPY 23800.dat sel\23800.dat</v>
      </c>
      <c r="R16361" t="str">
        <f>IF(ISNA(VLOOKUP(B16361,Rendered!$B$1:$C$1000,1,FALSE)),"N","Y")</f>
        <v>N</v>
      </c>
    </row>
    <row r="16362" spans="1:18" hidden="1" x14ac:dyDescent="0.35">
      <c r="A16362" t="s">
        <v>13715</v>
      </c>
      <c r="B16362" t="s">
        <v>22195</v>
      </c>
      <c r="C16362" t="s">
        <v>22196</v>
      </c>
      <c r="D16362" t="s">
        <v>13</v>
      </c>
      <c r="E16362">
        <v>2020</v>
      </c>
      <c r="F16362">
        <v>2020</v>
      </c>
      <c r="J16362">
        <f t="shared" si="1297"/>
        <v>0</v>
      </c>
      <c r="K16362" t="str">
        <f>IF(OR(J16362&gt;Ограничения!$B$1,Sheet!G11700&gt;Ограничения!$B$2,Sheet!H11700&gt;Ограничения!$B$2,Sheet!I11700&gt;Ограничения!$B$2,),"Not compatible","Compatible")</f>
        <v>Compatible</v>
      </c>
      <c r="L16362">
        <f t="shared" si="1298"/>
        <v>68577</v>
      </c>
      <c r="M16362" s="3">
        <f t="shared" si="1299"/>
        <v>0</v>
      </c>
      <c r="N16362" s="3" t="str">
        <f t="shared" si="1300"/>
        <v>Y</v>
      </c>
      <c r="O16362" t="s">
        <v>28007</v>
      </c>
      <c r="P16362">
        <v>3</v>
      </c>
      <c r="Q16362" t="str">
        <f t="shared" si="1296"/>
        <v>COPY 68577.dat sel\68577.dat</v>
      </c>
      <c r="R16362" t="str">
        <f>IF(ISNA(VLOOKUP(B16362,Rendered!$B$1:$C$1000,1,FALSE)),"N","Y")</f>
        <v>N</v>
      </c>
    </row>
    <row r="16363" spans="1:18" hidden="1" x14ac:dyDescent="0.35">
      <c r="A16363" t="s">
        <v>15534</v>
      </c>
      <c r="B16363" t="s">
        <v>22502</v>
      </c>
      <c r="C16363" t="s">
        <v>22503</v>
      </c>
      <c r="D16363" t="s">
        <v>13</v>
      </c>
      <c r="E16363">
        <v>2016</v>
      </c>
      <c r="F16363">
        <v>2016</v>
      </c>
      <c r="J16363">
        <f t="shared" si="1297"/>
        <v>0</v>
      </c>
      <c r="K16363" t="str">
        <f>IF(OR(J16363&gt;Ограничения!$B$1,Sheet!G12046&gt;Ограничения!$B$2,Sheet!H12046&gt;Ограничения!$B$2,Sheet!I12046&gt;Ограничения!$B$2,),"Not compatible","Compatible")</f>
        <v>Compatible</v>
      </c>
      <c r="L16363" t="str">
        <f t="shared" si="1298"/>
        <v>Модификация</v>
      </c>
      <c r="M16363" s="3">
        <f t="shared" si="1299"/>
        <v>0</v>
      </c>
      <c r="N16363" s="3" t="str">
        <f t="shared" si="1300"/>
        <v>N</v>
      </c>
      <c r="O16363" t="s">
        <v>28008</v>
      </c>
      <c r="Q16363" t="str">
        <f t="shared" si="1296"/>
        <v>COPY 23800c01.dat sel\23800c01.dat</v>
      </c>
      <c r="R16363" t="str">
        <f>IF(ISNA(VLOOKUP(B16363,Rendered!$B$1:$C$1000,1,FALSE)),"N","Y")</f>
        <v>N</v>
      </c>
    </row>
    <row r="16364" spans="1:18" hidden="1" x14ac:dyDescent="0.35">
      <c r="A16364" t="s">
        <v>13715</v>
      </c>
      <c r="B16364" t="s">
        <v>22197</v>
      </c>
      <c r="C16364" t="s">
        <v>22198</v>
      </c>
      <c r="D16364" t="s">
        <v>13</v>
      </c>
      <c r="E16364">
        <v>2018</v>
      </c>
      <c r="F16364">
        <v>2018</v>
      </c>
      <c r="J16364">
        <f t="shared" si="1297"/>
        <v>0</v>
      </c>
      <c r="K16364" t="str">
        <f>IF(OR(J16364&gt;Ограничения!$B$1,Sheet!G11701&gt;Ограничения!$B$2,Sheet!H11701&gt;Ограничения!$B$2,Sheet!I11701&gt;Ограничения!$B$2,),"Not compatible","Compatible")</f>
        <v>Compatible</v>
      </c>
      <c r="L16364" t="str">
        <f t="shared" si="1298"/>
        <v>Модификация</v>
      </c>
      <c r="M16364" s="3">
        <f t="shared" si="1299"/>
        <v>0.49650349650349651</v>
      </c>
      <c r="N16364" s="3" t="str">
        <f t="shared" si="1300"/>
        <v>Y</v>
      </c>
      <c r="O16364" t="s">
        <v>28008</v>
      </c>
      <c r="Q16364" t="str">
        <f t="shared" si="1296"/>
        <v>COPY 35187pb01.dat sel\35187pb01.dat</v>
      </c>
      <c r="R16364" t="str">
        <f>IF(ISNA(VLOOKUP(B16364,Rendered!$B$1:$C$1000,1,FALSE)),"N","Y")</f>
        <v>N</v>
      </c>
    </row>
    <row r="16365" spans="1:18" hidden="1" x14ac:dyDescent="0.35">
      <c r="A16365" t="s">
        <v>15534</v>
      </c>
      <c r="B16365" t="s">
        <v>22504</v>
      </c>
      <c r="C16365" t="s">
        <v>22505</v>
      </c>
      <c r="D16365" t="s">
        <v>13</v>
      </c>
      <c r="E16365">
        <v>2018</v>
      </c>
      <c r="F16365">
        <v>2018</v>
      </c>
      <c r="J16365">
        <f t="shared" si="1297"/>
        <v>0</v>
      </c>
      <c r="K16365" t="str">
        <f>IF(OR(J16365&gt;Ограничения!$B$1,Sheet!G12047&gt;Ограничения!$B$2,Sheet!H12047&gt;Ограничения!$B$2,Sheet!I12047&gt;Ограничения!$B$2,),"Not compatible","Compatible")</f>
        <v>Compatible</v>
      </c>
      <c r="L16365" t="str">
        <f t="shared" si="1298"/>
        <v>Модификация</v>
      </c>
      <c r="M16365" s="3">
        <f t="shared" si="1299"/>
        <v>0</v>
      </c>
      <c r="N16365" s="3" t="str">
        <f t="shared" si="1300"/>
        <v>Y</v>
      </c>
      <c r="O16365" t="s">
        <v>28008</v>
      </c>
      <c r="Q16365" t="str">
        <f t="shared" si="1296"/>
        <v>COPY 37383pb01c01.dat sel\37383pb01c01.dat</v>
      </c>
      <c r="R16365" t="str">
        <f>IF(ISNA(VLOOKUP(B16365,Rendered!$B$1:$C$1000,1,FALSE)),"N","Y")</f>
        <v>N</v>
      </c>
    </row>
    <row r="16366" spans="1:18" hidden="1" x14ac:dyDescent="0.35">
      <c r="A16366" t="s">
        <v>13715</v>
      </c>
      <c r="B16366" t="s">
        <v>22199</v>
      </c>
      <c r="C16366" t="s">
        <v>22200</v>
      </c>
      <c r="D16366" t="s">
        <v>13</v>
      </c>
      <c r="E16366">
        <v>2000</v>
      </c>
      <c r="F16366">
        <v>2006</v>
      </c>
      <c r="J16366">
        <f t="shared" si="1297"/>
        <v>0</v>
      </c>
      <c r="K16366" t="str">
        <f>IF(OR(J16366&gt;Ограничения!$B$1,Sheet!G11702&gt;Ограничения!$B$2,Sheet!H11702&gt;Ограничения!$B$2,Sheet!I11702&gt;Ограничения!$B$2,),"Not compatible","Compatible")</f>
        <v>Compatible</v>
      </c>
      <c r="L16366">
        <f t="shared" si="1298"/>
        <v>22969</v>
      </c>
      <c r="M16366" s="3">
        <f t="shared" si="1299"/>
        <v>0.45054945054945056</v>
      </c>
      <c r="N16366" s="3" t="str">
        <f t="shared" si="1300"/>
        <v>Y</v>
      </c>
      <c r="O16366" t="s">
        <v>28008</v>
      </c>
      <c r="Q16366" t="str">
        <f t="shared" si="1296"/>
        <v>COPY 22969.dat sel\22969.dat</v>
      </c>
      <c r="R16366" t="str">
        <f>IF(ISNA(VLOOKUP(B16366,Rendered!$B$1:$C$1000,1,FALSE)),"N","Y")</f>
        <v>N</v>
      </c>
    </row>
    <row r="16367" spans="1:18" hidden="1" x14ac:dyDescent="0.35">
      <c r="A16367" t="s">
        <v>13715</v>
      </c>
      <c r="B16367" t="s">
        <v>22201</v>
      </c>
      <c r="C16367" t="s">
        <v>22202</v>
      </c>
      <c r="D16367" t="s">
        <v>13</v>
      </c>
      <c r="E16367">
        <v>2002</v>
      </c>
      <c r="F16367">
        <v>2002</v>
      </c>
      <c r="J16367">
        <f t="shared" si="1297"/>
        <v>0</v>
      </c>
      <c r="K16367" t="str">
        <f>IF(OR(J16367&gt;Ограничения!$B$1,Sheet!G11703&gt;Ограничения!$B$2,Sheet!H11703&gt;Ограничения!$B$2,Sheet!I11703&gt;Ограничения!$B$2,),"Not compatible","Compatible")</f>
        <v>Compatible</v>
      </c>
      <c r="L16367" t="str">
        <f t="shared" si="1298"/>
        <v>Модификация</v>
      </c>
      <c r="M16367" s="3">
        <f t="shared" si="1299"/>
        <v>0</v>
      </c>
      <c r="N16367" s="3" t="str">
        <f t="shared" si="1300"/>
        <v>Y</v>
      </c>
      <c r="O16367" t="s">
        <v>28008</v>
      </c>
      <c r="Q16367" t="str">
        <f t="shared" si="1296"/>
        <v>COPY 22969pb01.dat sel\22969pb01.dat</v>
      </c>
      <c r="R16367" t="str">
        <f>IF(ISNA(VLOOKUP(B16367,Rendered!$B$1:$C$1000,1,FALSE)),"N","Y")</f>
        <v>N</v>
      </c>
    </row>
    <row r="16368" spans="1:18" hidden="1" x14ac:dyDescent="0.35">
      <c r="A16368" t="s">
        <v>15534</v>
      </c>
      <c r="B16368" t="s">
        <v>22506</v>
      </c>
      <c r="C16368" t="s">
        <v>22507</v>
      </c>
      <c r="D16368" t="s">
        <v>13</v>
      </c>
      <c r="E16368">
        <v>2002</v>
      </c>
      <c r="F16368">
        <v>2002</v>
      </c>
      <c r="J16368">
        <f t="shared" si="1297"/>
        <v>0</v>
      </c>
      <c r="K16368" t="str">
        <f>IF(OR(J16368&gt;Ограничения!$B$1,Sheet!G12048&gt;Ограничения!$B$2,Sheet!H12048&gt;Ограничения!$B$2,Sheet!I12048&gt;Ограничения!$B$2,),"Not compatible","Compatible")</f>
        <v>Compatible</v>
      </c>
      <c r="L16368" t="str">
        <f t="shared" si="1298"/>
        <v>Модификация</v>
      </c>
      <c r="M16368" s="3">
        <f t="shared" si="1299"/>
        <v>0</v>
      </c>
      <c r="N16368" s="3" t="str">
        <f t="shared" si="1300"/>
        <v>N</v>
      </c>
      <c r="O16368" t="s">
        <v>28008</v>
      </c>
      <c r="Q16368" t="str">
        <f t="shared" si="1296"/>
        <v>COPY 22969c06.dat sel\22969c06.dat</v>
      </c>
      <c r="R16368" t="str">
        <f>IF(ISNA(VLOOKUP(B16368,Rendered!$B$1:$C$1000,1,FALSE)),"N","Y")</f>
        <v>N</v>
      </c>
    </row>
    <row r="16369" spans="1:18" hidden="1" x14ac:dyDescent="0.35">
      <c r="A16369" t="s">
        <v>15534</v>
      </c>
      <c r="B16369" t="s">
        <v>22508</v>
      </c>
      <c r="C16369" t="s">
        <v>22509</v>
      </c>
      <c r="D16369" t="s">
        <v>13</v>
      </c>
      <c r="E16369">
        <v>2001</v>
      </c>
      <c r="F16369">
        <v>2001</v>
      </c>
      <c r="J16369">
        <f t="shared" si="1297"/>
        <v>0</v>
      </c>
      <c r="K16369" t="str">
        <f>IF(OR(J16369&gt;Ограничения!$B$1,Sheet!G12049&gt;Ограничения!$B$2,Sheet!H12049&gt;Ограничения!$B$2,Sheet!I12049&gt;Ограничения!$B$2,),"Not compatible","Compatible")</f>
        <v>Compatible</v>
      </c>
      <c r="L16369" t="str">
        <f t="shared" si="1298"/>
        <v>Модификация</v>
      </c>
      <c r="M16369" s="3">
        <f t="shared" si="1299"/>
        <v>0</v>
      </c>
      <c r="N16369" s="3" t="str">
        <f t="shared" si="1300"/>
        <v>N</v>
      </c>
      <c r="O16369" t="s">
        <v>28008</v>
      </c>
      <c r="Q16369" t="str">
        <f t="shared" si="1296"/>
        <v>COPY 22969c01.dat sel\22969c01.dat</v>
      </c>
      <c r="R16369" t="str">
        <f>IF(ISNA(VLOOKUP(B16369,Rendered!$B$1:$C$1000,1,FALSE)),"N","Y")</f>
        <v>N</v>
      </c>
    </row>
    <row r="16370" spans="1:18" hidden="1" x14ac:dyDescent="0.35">
      <c r="A16370" t="s">
        <v>15534</v>
      </c>
      <c r="B16370" t="s">
        <v>22510</v>
      </c>
      <c r="C16370" t="s">
        <v>22511</v>
      </c>
      <c r="D16370" t="s">
        <v>13</v>
      </c>
      <c r="E16370">
        <v>2000</v>
      </c>
      <c r="F16370">
        <v>2000</v>
      </c>
      <c r="J16370">
        <f t="shared" si="1297"/>
        <v>0</v>
      </c>
      <c r="K16370" t="str">
        <f>IF(OR(J16370&gt;Ограничения!$B$1,Sheet!G12050&gt;Ограничения!$B$2,Sheet!H12050&gt;Ограничения!$B$2,Sheet!I12050&gt;Ограничения!$B$2,),"Not compatible","Compatible")</f>
        <v>Compatible</v>
      </c>
      <c r="L16370" t="str">
        <f t="shared" si="1298"/>
        <v>Модификация</v>
      </c>
      <c r="M16370" s="3">
        <f t="shared" si="1299"/>
        <v>0</v>
      </c>
      <c r="N16370" s="3" t="str">
        <f t="shared" si="1300"/>
        <v>N</v>
      </c>
      <c r="O16370" t="s">
        <v>28008</v>
      </c>
      <c r="Q16370" t="str">
        <f t="shared" si="1296"/>
        <v>COPY 22969c02.dat sel\22969c02.dat</v>
      </c>
      <c r="R16370" t="str">
        <f>IF(ISNA(VLOOKUP(B16370,Rendered!$B$1:$C$1000,1,FALSE)),"N","Y")</f>
        <v>N</v>
      </c>
    </row>
    <row r="16371" spans="1:18" hidden="1" x14ac:dyDescent="0.35">
      <c r="A16371" t="s">
        <v>15534</v>
      </c>
      <c r="B16371" t="s">
        <v>22512</v>
      </c>
      <c r="C16371" t="s">
        <v>22513</v>
      </c>
      <c r="D16371" t="s">
        <v>13</v>
      </c>
      <c r="E16371">
        <v>2006</v>
      </c>
      <c r="F16371">
        <v>2006</v>
      </c>
      <c r="J16371">
        <f t="shared" si="1297"/>
        <v>0</v>
      </c>
      <c r="K16371" t="str">
        <f>IF(OR(J16371&gt;Ограничения!$B$1,Sheet!G12051&gt;Ограничения!$B$2,Sheet!H12051&gt;Ограничения!$B$2,Sheet!I12051&gt;Ограничения!$B$2,),"Not compatible","Compatible")</f>
        <v>Compatible</v>
      </c>
      <c r="L16371" t="str">
        <f t="shared" si="1298"/>
        <v>Модификация</v>
      </c>
      <c r="M16371" s="3">
        <f t="shared" si="1299"/>
        <v>0</v>
      </c>
      <c r="N16371" s="3" t="str">
        <f t="shared" si="1300"/>
        <v>N</v>
      </c>
      <c r="O16371" t="s">
        <v>28008</v>
      </c>
      <c r="Q16371" t="str">
        <f t="shared" si="1296"/>
        <v>COPY 22969c05.dat sel\22969c05.dat</v>
      </c>
      <c r="R16371" t="str">
        <f>IF(ISNA(VLOOKUP(B16371,Rendered!$B$1:$C$1000,1,FALSE)),"N","Y")</f>
        <v>N</v>
      </c>
    </row>
    <row r="16372" spans="1:18" hidden="1" x14ac:dyDescent="0.35">
      <c r="A16372" t="s">
        <v>15534</v>
      </c>
      <c r="B16372" t="s">
        <v>22514</v>
      </c>
      <c r="C16372" t="s">
        <v>22515</v>
      </c>
      <c r="D16372" t="s">
        <v>13</v>
      </c>
      <c r="E16372">
        <v>2002</v>
      </c>
      <c r="F16372">
        <v>2002</v>
      </c>
      <c r="J16372">
        <f t="shared" si="1297"/>
        <v>0</v>
      </c>
      <c r="K16372" t="str">
        <f>IF(OR(J16372&gt;Ограничения!$B$1,Sheet!G12052&gt;Ограничения!$B$2,Sheet!H12052&gt;Ограничения!$B$2,Sheet!I12052&gt;Ограничения!$B$2,),"Not compatible","Compatible")</f>
        <v>Compatible</v>
      </c>
      <c r="L16372" t="str">
        <f t="shared" si="1298"/>
        <v>Модификация</v>
      </c>
      <c r="M16372" s="3">
        <f t="shared" si="1299"/>
        <v>0</v>
      </c>
      <c r="N16372" s="3" t="str">
        <f t="shared" si="1300"/>
        <v>N</v>
      </c>
      <c r="O16372" t="s">
        <v>28008</v>
      </c>
      <c r="Q16372" t="str">
        <f t="shared" si="1296"/>
        <v>COPY 22969c03.dat sel\22969c03.dat</v>
      </c>
      <c r="R16372" t="str">
        <f>IF(ISNA(VLOOKUP(B16372,Rendered!$B$1:$C$1000,1,FALSE)),"N","Y")</f>
        <v>N</v>
      </c>
    </row>
    <row r="16373" spans="1:18" hidden="1" x14ac:dyDescent="0.35">
      <c r="A16373" t="s">
        <v>15534</v>
      </c>
      <c r="B16373" t="s">
        <v>22516</v>
      </c>
      <c r="C16373" t="s">
        <v>22517</v>
      </c>
      <c r="D16373" t="s">
        <v>13</v>
      </c>
      <c r="E16373">
        <v>2000</v>
      </c>
      <c r="F16373">
        <v>2000</v>
      </c>
      <c r="J16373">
        <f t="shared" si="1297"/>
        <v>0</v>
      </c>
      <c r="K16373" t="str">
        <f>IF(OR(J16373&gt;Ограничения!$B$1,Sheet!G12053&gt;Ограничения!$B$2,Sheet!H12053&gt;Ограничения!$B$2,Sheet!I12053&gt;Ограничения!$B$2,),"Not compatible","Compatible")</f>
        <v>Compatible</v>
      </c>
      <c r="L16373" t="str">
        <f t="shared" si="1298"/>
        <v>Модификация</v>
      </c>
      <c r="M16373" s="3">
        <f t="shared" si="1299"/>
        <v>0</v>
      </c>
      <c r="N16373" s="3" t="str">
        <f t="shared" si="1300"/>
        <v>N</v>
      </c>
      <c r="O16373" t="s">
        <v>28008</v>
      </c>
      <c r="Q16373" t="str">
        <f t="shared" si="1296"/>
        <v>COPY 22969c04.dat sel\22969c04.dat</v>
      </c>
      <c r="R16373" t="str">
        <f>IF(ISNA(VLOOKUP(B16373,Rendered!$B$1:$C$1000,1,FALSE)),"N","Y")</f>
        <v>N</v>
      </c>
    </row>
    <row r="16374" spans="1:18" hidden="1" x14ac:dyDescent="0.35">
      <c r="A16374" t="s">
        <v>13715</v>
      </c>
      <c r="B16374" t="s">
        <v>22203</v>
      </c>
      <c r="C16374" t="s">
        <v>22204</v>
      </c>
      <c r="D16374" t="s">
        <v>13</v>
      </c>
      <c r="E16374">
        <v>1996</v>
      </c>
      <c r="F16374">
        <v>1996</v>
      </c>
      <c r="J16374">
        <f t="shared" si="1297"/>
        <v>0</v>
      </c>
      <c r="K16374" t="str">
        <f>IF(OR(J16374&gt;Ограничения!$B$1,Sheet!G11704&gt;Ограничения!$B$2,Sheet!H11704&gt;Ограничения!$B$2,Sheet!I11704&gt;Ограничения!$B$2,),"Not compatible","Compatible")</f>
        <v>Compatible</v>
      </c>
      <c r="L16374" t="str">
        <f t="shared" si="1298"/>
        <v>Модификация</v>
      </c>
      <c r="M16374" s="3">
        <f t="shared" si="1299"/>
        <v>0.60550458715596334</v>
      </c>
      <c r="N16374" s="3" t="str">
        <f t="shared" si="1300"/>
        <v>Y</v>
      </c>
      <c r="O16374" t="s">
        <v>28008</v>
      </c>
      <c r="Q16374" t="str">
        <f t="shared" si="1296"/>
        <v>COPY 32004a.dat sel\32004a.dat</v>
      </c>
      <c r="R16374" t="str">
        <f>IF(ISNA(VLOOKUP(B16374,Rendered!$B$1:$C$1000,1,FALSE)),"N","Y")</f>
        <v>N</v>
      </c>
    </row>
    <row r="16375" spans="1:18" hidden="1" x14ac:dyDescent="0.35">
      <c r="A16375" t="s">
        <v>15534</v>
      </c>
      <c r="B16375" t="s">
        <v>22518</v>
      </c>
      <c r="C16375" t="s">
        <v>22519</v>
      </c>
      <c r="D16375" t="s">
        <v>13</v>
      </c>
      <c r="E16375">
        <v>1996</v>
      </c>
      <c r="F16375">
        <v>1996</v>
      </c>
      <c r="J16375">
        <f t="shared" si="1297"/>
        <v>0</v>
      </c>
      <c r="K16375" t="str">
        <f>IF(OR(J16375&gt;Ограничения!$B$1,Sheet!G12054&gt;Ограничения!$B$2,Sheet!H12054&gt;Ограничения!$B$2,Sheet!I12054&gt;Ограничения!$B$2,),"Not compatible","Compatible")</f>
        <v>Compatible</v>
      </c>
      <c r="L16375" t="str">
        <f t="shared" si="1298"/>
        <v>Модификация</v>
      </c>
      <c r="M16375" s="3">
        <f t="shared" si="1299"/>
        <v>0</v>
      </c>
      <c r="N16375" s="3" t="str">
        <f t="shared" si="1300"/>
        <v>Y</v>
      </c>
      <c r="O16375" t="s">
        <v>28008</v>
      </c>
      <c r="Q16375" t="str">
        <f t="shared" si="1296"/>
        <v>COPY 32004ac01.dat sel\32004ac01.dat</v>
      </c>
      <c r="R16375" t="str">
        <f>IF(ISNA(VLOOKUP(B16375,Rendered!$B$1:$C$1000,1,FALSE)),"N","Y")</f>
        <v>N</v>
      </c>
    </row>
    <row r="16376" spans="1:18" hidden="1" x14ac:dyDescent="0.35">
      <c r="A16376" t="s">
        <v>13715</v>
      </c>
      <c r="B16376" t="s">
        <v>22205</v>
      </c>
      <c r="C16376" t="s">
        <v>22206</v>
      </c>
      <c r="D16376" t="s">
        <v>13</v>
      </c>
      <c r="E16376">
        <v>1999</v>
      </c>
      <c r="F16376">
        <v>1999</v>
      </c>
      <c r="J16376">
        <f t="shared" si="1297"/>
        <v>0</v>
      </c>
      <c r="K16376" t="str">
        <f>IF(OR(J16376&gt;Ограничения!$B$1,Sheet!G11705&gt;Ограничения!$B$2,Sheet!H11705&gt;Ограничения!$B$2,Sheet!I11705&gt;Ограничения!$B$2,),"Not compatible","Compatible")</f>
        <v>Compatible</v>
      </c>
      <c r="L16376" t="str">
        <f t="shared" si="1298"/>
        <v>Модификация</v>
      </c>
      <c r="M16376" s="3">
        <f t="shared" si="1299"/>
        <v>0.580952380952381</v>
      </c>
      <c r="N16376" s="3" t="str">
        <f t="shared" si="1300"/>
        <v>Y</v>
      </c>
      <c r="O16376" t="s">
        <v>28008</v>
      </c>
      <c r="Q16376" t="str">
        <f t="shared" si="1296"/>
        <v>COPY 32004b.dat sel\32004b.dat</v>
      </c>
      <c r="R16376" t="str">
        <f>IF(ISNA(VLOOKUP(B16376,Rendered!$B$1:$C$1000,1,FALSE)),"N","Y")</f>
        <v>N</v>
      </c>
    </row>
    <row r="16377" spans="1:18" hidden="1" x14ac:dyDescent="0.35">
      <c r="A16377" t="s">
        <v>15534</v>
      </c>
      <c r="B16377" t="s">
        <v>22520</v>
      </c>
      <c r="C16377" t="s">
        <v>22521</v>
      </c>
      <c r="D16377" t="s">
        <v>13</v>
      </c>
      <c r="E16377">
        <v>1999</v>
      </c>
      <c r="F16377">
        <v>1999</v>
      </c>
      <c r="J16377">
        <f t="shared" si="1297"/>
        <v>0</v>
      </c>
      <c r="K16377" t="str">
        <f>IF(OR(J16377&gt;Ограничения!$B$1,Sheet!G12055&gt;Ограничения!$B$2,Sheet!H12055&gt;Ограничения!$B$2,Sheet!I12055&gt;Ограничения!$B$2,),"Not compatible","Compatible")</f>
        <v>Compatible</v>
      </c>
      <c r="L16377" t="str">
        <f t="shared" si="1298"/>
        <v>Модификация</v>
      </c>
      <c r="M16377" s="3">
        <f t="shared" si="1299"/>
        <v>0</v>
      </c>
      <c r="N16377" s="3" t="str">
        <f t="shared" si="1300"/>
        <v>Y</v>
      </c>
      <c r="O16377" t="s">
        <v>28008</v>
      </c>
      <c r="Q16377" t="str">
        <f t="shared" si="1296"/>
        <v>COPY 32004bc01.dat sel\32004bc01.dat</v>
      </c>
      <c r="R16377" t="str">
        <f>IF(ISNA(VLOOKUP(B16377,Rendered!$B$1:$C$1000,1,FALSE)),"N","Y")</f>
        <v>N</v>
      </c>
    </row>
    <row r="16378" spans="1:18" hidden="1" x14ac:dyDescent="0.35">
      <c r="A16378" t="s">
        <v>15534</v>
      </c>
      <c r="B16378" t="s">
        <v>22522</v>
      </c>
      <c r="C16378" t="s">
        <v>22523</v>
      </c>
      <c r="D16378" t="s">
        <v>13</v>
      </c>
      <c r="E16378" t="s">
        <v>60</v>
      </c>
      <c r="J16378">
        <f t="shared" si="1297"/>
        <v>0</v>
      </c>
      <c r="K16378" t="str">
        <f>IF(OR(J16378&gt;Ограничения!$B$1,Sheet!G12056&gt;Ограничения!$B$2,Sheet!H12056&gt;Ограничения!$B$2,Sheet!I12056&gt;Ограничения!$B$2,),"Not compatible","Compatible")</f>
        <v>Compatible</v>
      </c>
      <c r="L16378" t="str">
        <f t="shared" si="1298"/>
        <v>Модификация</v>
      </c>
      <c r="M16378" s="3">
        <f t="shared" si="1299"/>
        <v>0</v>
      </c>
      <c r="N16378" s="3" t="str">
        <f t="shared" si="1300"/>
        <v>N</v>
      </c>
      <c r="O16378" t="s">
        <v>28008</v>
      </c>
      <c r="Q16378" t="str">
        <f t="shared" si="1296"/>
        <v>COPY 32004c01.dat sel\32004c01.dat</v>
      </c>
      <c r="R16378" t="str">
        <f>IF(ISNA(VLOOKUP(B16378,Rendered!$B$1:$C$1000,1,FALSE)),"N","Y")</f>
        <v>N</v>
      </c>
    </row>
    <row r="16379" spans="1:18" hidden="1" x14ac:dyDescent="0.35">
      <c r="A16379" t="s">
        <v>13715</v>
      </c>
      <c r="B16379" t="s">
        <v>22207</v>
      </c>
      <c r="C16379" t="s">
        <v>22208</v>
      </c>
      <c r="D16379" t="s">
        <v>13</v>
      </c>
      <c r="E16379">
        <v>2003</v>
      </c>
      <c r="F16379">
        <v>2003</v>
      </c>
      <c r="J16379">
        <f t="shared" si="1297"/>
        <v>0</v>
      </c>
      <c r="K16379" t="str">
        <f>IF(OR(J16379&gt;Ограничения!$B$1,Sheet!G11706&gt;Ограничения!$B$2,Sheet!H11706&gt;Ограничения!$B$2,Sheet!I11706&gt;Ограничения!$B$2,),"Not compatible","Compatible")</f>
        <v>Compatible</v>
      </c>
      <c r="L16379">
        <f t="shared" si="1298"/>
        <v>44777</v>
      </c>
      <c r="M16379" s="3">
        <f t="shared" si="1299"/>
        <v>0</v>
      </c>
      <c r="N16379" s="3" t="str">
        <f t="shared" si="1300"/>
        <v>N</v>
      </c>
      <c r="O16379" t="s">
        <v>28008</v>
      </c>
      <c r="Q16379" t="str">
        <f t="shared" si="1296"/>
        <v>COPY 44777.dat sel\44777.dat</v>
      </c>
      <c r="R16379" t="str">
        <f>IF(ISNA(VLOOKUP(B16379,Rendered!$B$1:$C$1000,1,FALSE)),"N","Y")</f>
        <v>N</v>
      </c>
    </row>
    <row r="16380" spans="1:18" hidden="1" x14ac:dyDescent="0.35">
      <c r="A16380" t="s">
        <v>13715</v>
      </c>
      <c r="B16380" t="s">
        <v>22209</v>
      </c>
      <c r="C16380" t="s">
        <v>22210</v>
      </c>
      <c r="D16380" t="s">
        <v>30</v>
      </c>
      <c r="E16380">
        <v>1994</v>
      </c>
      <c r="F16380">
        <v>2004</v>
      </c>
      <c r="J16380">
        <f t="shared" si="1297"/>
        <v>0</v>
      </c>
      <c r="K16380" t="str">
        <f>IF(OR(J16380&gt;Ограничения!$B$1,Sheet!G11707&gt;Ограничения!$B$2,Sheet!H11707&gt;Ограничения!$B$2,Sheet!I11707&gt;Ограничения!$B$2,),"Not compatible","Compatible")</f>
        <v>Not compatible</v>
      </c>
      <c r="L16380">
        <f t="shared" si="1298"/>
        <v>2996</v>
      </c>
      <c r="M16380" s="3">
        <f t="shared" si="1299"/>
        <v>0.34523809523809523</v>
      </c>
      <c r="N16380" s="3" t="str">
        <f t="shared" si="1300"/>
        <v>Y</v>
      </c>
      <c r="O16380" t="s">
        <v>28008</v>
      </c>
      <c r="Q16380" t="str">
        <f t="shared" si="1296"/>
        <v>COPY 2996.dat sel\2996.dat</v>
      </c>
      <c r="R16380" t="str">
        <f>IF(ISNA(VLOOKUP(B16380,Rendered!$B$1:$C$1000,1,FALSE)),"N","Y")</f>
        <v>N</v>
      </c>
    </row>
    <row r="16381" spans="1:18" hidden="1" x14ac:dyDescent="0.35">
      <c r="A16381" t="s">
        <v>15534</v>
      </c>
      <c r="B16381" t="s">
        <v>22524</v>
      </c>
      <c r="C16381" t="s">
        <v>22525</v>
      </c>
      <c r="D16381" t="s">
        <v>30</v>
      </c>
      <c r="E16381">
        <v>1994</v>
      </c>
      <c r="F16381">
        <v>2004</v>
      </c>
      <c r="J16381">
        <f t="shared" si="1297"/>
        <v>0</v>
      </c>
      <c r="K16381" t="str">
        <f>IF(OR(J16381&gt;Ограничения!$B$1,Sheet!G12057&gt;Ограничения!$B$2,Sheet!H12057&gt;Ограничения!$B$2,Sheet!I12057&gt;Ограничения!$B$2,),"Not compatible","Compatible")</f>
        <v>Compatible</v>
      </c>
      <c r="L16381" t="str">
        <f t="shared" si="1298"/>
        <v>Модификация</v>
      </c>
      <c r="M16381" s="3">
        <f t="shared" si="1299"/>
        <v>0</v>
      </c>
      <c r="N16381" s="3" t="str">
        <f t="shared" si="1300"/>
        <v>Y</v>
      </c>
      <c r="O16381" t="s">
        <v>28008</v>
      </c>
      <c r="Q16381" t="str">
        <f t="shared" si="1296"/>
        <v>COPY 2996c01.dat sel\2996c01.dat</v>
      </c>
      <c r="R16381" t="str">
        <f>IF(ISNA(VLOOKUP(B16381,Rendered!$B$1:$C$1000,1,FALSE)),"N","Y")</f>
        <v>N</v>
      </c>
    </row>
    <row r="16382" spans="1:18" hidden="1" x14ac:dyDescent="0.35">
      <c r="A16382" t="s">
        <v>13715</v>
      </c>
      <c r="B16382" t="s">
        <v>22211</v>
      </c>
      <c r="C16382" t="s">
        <v>22212</v>
      </c>
      <c r="D16382" t="s">
        <v>27</v>
      </c>
      <c r="E16382">
        <v>1998</v>
      </c>
      <c r="F16382">
        <v>1999</v>
      </c>
      <c r="J16382">
        <f t="shared" si="1297"/>
        <v>0</v>
      </c>
      <c r="K16382" t="str">
        <f>IF(OR(J16382&gt;Ограничения!$B$1,Sheet!G11708&gt;Ограничения!$B$2,Sheet!H11708&gt;Ограничения!$B$2,Sheet!I11708&gt;Ограничения!$B$2,),"Not compatible","Compatible")</f>
        <v>Compatible</v>
      </c>
      <c r="L16382">
        <f t="shared" si="1298"/>
        <v>32220</v>
      </c>
      <c r="M16382" s="3">
        <f t="shared" si="1299"/>
        <v>0</v>
      </c>
      <c r="N16382" s="3" t="str">
        <f t="shared" si="1300"/>
        <v>N</v>
      </c>
      <c r="O16382" t="s">
        <v>28008</v>
      </c>
      <c r="Q16382" t="str">
        <f t="shared" ref="Q16382:Q16445" si="1301">_xlfn.CONCAT("COPY ",B16382,".dat sel\",B16382,".dat")</f>
        <v>COPY 32220.dat sel\32220.dat</v>
      </c>
      <c r="R16382" t="str">
        <f>IF(ISNA(VLOOKUP(B16382,Rendered!$B$1:$C$1000,1,FALSE)),"N","Y")</f>
        <v>N</v>
      </c>
    </row>
    <row r="16383" spans="1:18" hidden="1" x14ac:dyDescent="0.35">
      <c r="A16383" t="s">
        <v>13715</v>
      </c>
      <c r="B16383" t="s">
        <v>22053</v>
      </c>
      <c r="C16383" t="s">
        <v>22054</v>
      </c>
      <c r="D16383" t="s">
        <v>13</v>
      </c>
      <c r="E16383">
        <v>1998</v>
      </c>
      <c r="F16383">
        <v>2002</v>
      </c>
      <c r="J16383">
        <f t="shared" si="1297"/>
        <v>0</v>
      </c>
      <c r="K16383" t="str">
        <f>IF(OR(J16383&gt;Ограничения!$B$1,Sheet!G11629&gt;Ограничения!$B$2,Sheet!H11629&gt;Ограничения!$B$2,Sheet!I11629&gt;Ограничения!$B$2,),"Not compatible","Compatible")</f>
        <v>Compatible</v>
      </c>
      <c r="L16383">
        <f t="shared" si="1298"/>
        <v>32057</v>
      </c>
      <c r="M16383" s="3">
        <f t="shared" si="1299"/>
        <v>0.33333333333333331</v>
      </c>
      <c r="N16383" s="3" t="str">
        <f t="shared" si="1300"/>
        <v>Y</v>
      </c>
      <c r="O16383" t="s">
        <v>28008</v>
      </c>
      <c r="Q16383" t="str">
        <f t="shared" si="1301"/>
        <v>COPY 32057.dat sel\32057.dat</v>
      </c>
      <c r="R16383" t="str">
        <f>IF(ISNA(VLOOKUP(B16383,Rendered!$B$1:$C$1000,1,FALSE)),"N","Y")</f>
        <v>N</v>
      </c>
    </row>
    <row r="16384" spans="1:18" hidden="1" x14ac:dyDescent="0.35">
      <c r="A16384" t="s">
        <v>15534</v>
      </c>
      <c r="B16384" t="s">
        <v>15597</v>
      </c>
      <c r="C16384" t="s">
        <v>15598</v>
      </c>
      <c r="D16384" t="s">
        <v>13</v>
      </c>
      <c r="E16384">
        <v>1998</v>
      </c>
      <c r="F16384">
        <v>2002</v>
      </c>
      <c r="J16384">
        <f t="shared" si="1297"/>
        <v>0</v>
      </c>
      <c r="K16384" t="str">
        <f>IF(OR(J16384&gt;Ограничения!$B$1,Sheet!G8038&gt;Ограничения!$B$2,Sheet!H8038&gt;Ограничения!$B$2,Sheet!I8038&gt;Ограничения!$B$2,),"Not compatible","Compatible")</f>
        <v>Compatible</v>
      </c>
      <c r="L16384" t="str">
        <f t="shared" si="1298"/>
        <v>Модификация</v>
      </c>
      <c r="M16384" s="3">
        <f t="shared" si="1299"/>
        <v>1</v>
      </c>
      <c r="N16384" s="3" t="str">
        <f t="shared" si="1300"/>
        <v>Y</v>
      </c>
      <c r="O16384" t="s">
        <v>28008</v>
      </c>
      <c r="Q16384" t="str">
        <f t="shared" si="1301"/>
        <v>COPY 32057c01.dat sel\32057c01.dat</v>
      </c>
      <c r="R16384" t="str">
        <f>IF(ISNA(VLOOKUP(B16384,Rendered!$B$1:$C$1000,1,FALSE)),"N","Y")</f>
        <v>N</v>
      </c>
    </row>
    <row r="16385" spans="1:18" hidden="1" x14ac:dyDescent="0.35">
      <c r="A16385" t="s">
        <v>15534</v>
      </c>
      <c r="B16385" t="s">
        <v>15597</v>
      </c>
      <c r="C16385" t="s">
        <v>15598</v>
      </c>
      <c r="D16385" t="s">
        <v>13</v>
      </c>
      <c r="E16385">
        <v>1998</v>
      </c>
      <c r="F16385">
        <v>2002</v>
      </c>
      <c r="J16385">
        <f t="shared" si="1297"/>
        <v>0</v>
      </c>
      <c r="K16385" t="str">
        <f>IF(OR(J16385&gt;Ограничения!$B$1,Sheet!G11928&gt;Ограничения!$B$2,Sheet!H11928&gt;Ограничения!$B$2,Sheet!I11928&gt;Ограничения!$B$2,),"Not compatible","Compatible")</f>
        <v>Compatible</v>
      </c>
      <c r="L16385" t="str">
        <f t="shared" si="1298"/>
        <v>Модификация</v>
      </c>
      <c r="M16385" s="3">
        <f t="shared" si="1299"/>
        <v>0</v>
      </c>
      <c r="N16385" s="3" t="str">
        <f t="shared" si="1300"/>
        <v>Y</v>
      </c>
      <c r="O16385" t="s">
        <v>28008</v>
      </c>
      <c r="Q16385" t="str">
        <f t="shared" si="1301"/>
        <v>COPY 32057c01.dat sel\32057c01.dat</v>
      </c>
      <c r="R16385" t="str">
        <f>IF(ISNA(VLOOKUP(B16385,Rendered!$B$1:$C$1000,1,FALSE)),"N","Y")</f>
        <v>N</v>
      </c>
    </row>
    <row r="16386" spans="1:18" hidden="1" x14ac:dyDescent="0.35">
      <c r="A16386" t="s">
        <v>13715</v>
      </c>
      <c r="B16386" t="s">
        <v>22055</v>
      </c>
      <c r="C16386" t="s">
        <v>22056</v>
      </c>
      <c r="D16386" t="s">
        <v>30</v>
      </c>
      <c r="E16386">
        <v>1998</v>
      </c>
      <c r="F16386">
        <v>2004</v>
      </c>
      <c r="J16386">
        <f t="shared" ref="J16386:J16449" si="1302">SUM(G16386:I16386)</f>
        <v>0</v>
      </c>
      <c r="K16386" t="str">
        <f>IF(OR(J16386&gt;Ограничения!$B$1,Sheet!G11630&gt;Ограничения!$B$2,Sheet!H11630&gt;Ограничения!$B$2,Sheet!I11630&gt;Ограничения!$B$2,),"Not compatible","Compatible")</f>
        <v>Compatible</v>
      </c>
      <c r="L16386">
        <f t="shared" ref="L16386:L16449" si="1303">IFERROR(B16386+1-1,"Модификация")</f>
        <v>32077</v>
      </c>
      <c r="M16386" s="3">
        <f t="shared" si="1299"/>
        <v>0.33333333333333331</v>
      </c>
      <c r="N16386" s="3" t="str">
        <f t="shared" si="1300"/>
        <v>Y</v>
      </c>
      <c r="O16386" t="s">
        <v>28008</v>
      </c>
      <c r="Q16386" t="str">
        <f t="shared" si="1301"/>
        <v>COPY 32077.dat sel\32077.dat</v>
      </c>
      <c r="R16386" t="str">
        <f>IF(ISNA(VLOOKUP(B16386,Rendered!$B$1:$C$1000,1,FALSE)),"N","Y")</f>
        <v>N</v>
      </c>
    </row>
    <row r="16387" spans="1:18" hidden="1" x14ac:dyDescent="0.35">
      <c r="A16387" t="s">
        <v>15534</v>
      </c>
      <c r="B16387" t="s">
        <v>15599</v>
      </c>
      <c r="C16387" t="s">
        <v>15600</v>
      </c>
      <c r="D16387" t="s">
        <v>13</v>
      </c>
      <c r="E16387">
        <v>1998</v>
      </c>
      <c r="F16387">
        <v>2002</v>
      </c>
      <c r="J16387">
        <f t="shared" si="1302"/>
        <v>0</v>
      </c>
      <c r="K16387" t="str">
        <f>IF(OR(J16387&gt;Ограничения!$B$1,Sheet!G8039&gt;Ограничения!$B$2,Sheet!H8039&gt;Ограничения!$B$2,Sheet!I8039&gt;Ограничения!$B$2,),"Not compatible","Compatible")</f>
        <v>Compatible</v>
      </c>
      <c r="L16387" t="str">
        <f t="shared" si="1303"/>
        <v>Модификация</v>
      </c>
      <c r="M16387" s="3">
        <f t="shared" ref="M16387:M16450" si="1304">IF(ISERR(FIND(C16387,C16388)),0,LEN(C16387)/LEN(C16388))</f>
        <v>1</v>
      </c>
      <c r="N16387" s="3" t="str">
        <f t="shared" ref="N16387:N16450" si="1305">IF(OR(M16387&gt;0,M16386&gt;0),"Y","N")</f>
        <v>Y</v>
      </c>
      <c r="O16387" t="s">
        <v>28008</v>
      </c>
      <c r="Q16387" t="str">
        <f t="shared" si="1301"/>
        <v>COPY 32077c01.dat sel\32077c01.dat</v>
      </c>
      <c r="R16387" t="str">
        <f>IF(ISNA(VLOOKUP(B16387,Rendered!$B$1:$C$1000,1,FALSE)),"N","Y")</f>
        <v>N</v>
      </c>
    </row>
    <row r="16388" spans="1:18" hidden="1" x14ac:dyDescent="0.35">
      <c r="A16388" t="s">
        <v>15534</v>
      </c>
      <c r="B16388" t="s">
        <v>15599</v>
      </c>
      <c r="C16388" t="s">
        <v>15600</v>
      </c>
      <c r="D16388" t="s">
        <v>13</v>
      </c>
      <c r="E16388">
        <v>1998</v>
      </c>
      <c r="F16388">
        <v>2002</v>
      </c>
      <c r="J16388">
        <f t="shared" si="1302"/>
        <v>0</v>
      </c>
      <c r="K16388" t="str">
        <f>IF(OR(J16388&gt;Ограничения!$B$1,Sheet!G11929&gt;Ограничения!$B$2,Sheet!H11929&gt;Ограничения!$B$2,Sheet!I11929&gt;Ограничения!$B$2,),"Not compatible","Compatible")</f>
        <v>Compatible</v>
      </c>
      <c r="L16388" t="str">
        <f t="shared" si="1303"/>
        <v>Модификация</v>
      </c>
      <c r="M16388" s="3">
        <f t="shared" si="1304"/>
        <v>0</v>
      </c>
      <c r="N16388" s="3" t="str">
        <f t="shared" si="1305"/>
        <v>Y</v>
      </c>
      <c r="O16388" t="s">
        <v>28008</v>
      </c>
      <c r="Q16388" t="str">
        <f t="shared" si="1301"/>
        <v>COPY 32077c01.dat sel\32077c01.dat</v>
      </c>
      <c r="R16388" t="str">
        <f>IF(ISNA(VLOOKUP(B16388,Rendered!$B$1:$C$1000,1,FALSE)),"N","Y")</f>
        <v>N</v>
      </c>
    </row>
    <row r="16389" spans="1:18" hidden="1" x14ac:dyDescent="0.35">
      <c r="A16389" t="s">
        <v>61</v>
      </c>
      <c r="B16389" t="s">
        <v>74</v>
      </c>
      <c r="C16389" t="s">
        <v>75</v>
      </c>
      <c r="D16389" t="s">
        <v>27</v>
      </c>
      <c r="E16389">
        <v>2003</v>
      </c>
      <c r="F16389">
        <v>2006</v>
      </c>
      <c r="J16389">
        <f t="shared" si="1302"/>
        <v>0</v>
      </c>
      <c r="K16389" t="str">
        <f>IF(OR(J16389&gt;Ограничения!$B$1,Sheet!G27&gt;Ограничения!$B$2,Sheet!H27&gt;Ограничения!$B$2,Sheet!I27&gt;Ограничения!$B$2,),"Not compatible","Compatible")</f>
        <v>Not compatible</v>
      </c>
      <c r="L16389">
        <f t="shared" si="1303"/>
        <v>51661</v>
      </c>
      <c r="M16389" s="3">
        <f t="shared" si="1304"/>
        <v>1</v>
      </c>
      <c r="N16389" s="3" t="str">
        <f t="shared" si="1305"/>
        <v>Y</v>
      </c>
      <c r="O16389" t="s">
        <v>28008</v>
      </c>
      <c r="Q16389" t="str">
        <f t="shared" si="1301"/>
        <v>COPY 51661.dat sel\51661.dat</v>
      </c>
      <c r="R16389" t="str">
        <f>IF(ISNA(VLOOKUP(B16389,Rendered!$B$1:$C$1000,1,FALSE)),"N","Y")</f>
        <v>N</v>
      </c>
    </row>
    <row r="16390" spans="1:18" hidden="1" x14ac:dyDescent="0.35">
      <c r="A16390" t="s">
        <v>61</v>
      </c>
      <c r="B16390" t="s">
        <v>74</v>
      </c>
      <c r="C16390" t="s">
        <v>75</v>
      </c>
      <c r="D16390" t="s">
        <v>27</v>
      </c>
      <c r="E16390">
        <v>2003</v>
      </c>
      <c r="F16390">
        <v>2006</v>
      </c>
      <c r="J16390">
        <f t="shared" si="1302"/>
        <v>0</v>
      </c>
      <c r="K16390" t="str">
        <f>IF(OR(J16390&gt;Ограничения!$B$1,Sheet!G1971&gt;Ограничения!$B$2,Sheet!H1971&gt;Ограничения!$B$2,Sheet!I1971&gt;Ограничения!$B$2,),"Not compatible","Compatible")</f>
        <v>Compatible</v>
      </c>
      <c r="L16390">
        <f t="shared" si="1303"/>
        <v>51661</v>
      </c>
      <c r="M16390" s="3">
        <f t="shared" si="1304"/>
        <v>1</v>
      </c>
      <c r="N16390" s="3" t="str">
        <f t="shared" si="1305"/>
        <v>Y</v>
      </c>
      <c r="O16390" t="s">
        <v>28008</v>
      </c>
      <c r="Q16390" t="str">
        <f t="shared" si="1301"/>
        <v>COPY 51661.dat sel\51661.dat</v>
      </c>
      <c r="R16390" t="str">
        <f>IF(ISNA(VLOOKUP(B16390,Rendered!$B$1:$C$1000,1,FALSE)),"N","Y")</f>
        <v>N</v>
      </c>
    </row>
    <row r="16391" spans="1:18" hidden="1" x14ac:dyDescent="0.35">
      <c r="A16391" t="s">
        <v>61</v>
      </c>
      <c r="B16391" t="s">
        <v>74</v>
      </c>
      <c r="C16391" t="s">
        <v>75</v>
      </c>
      <c r="D16391" t="s">
        <v>27</v>
      </c>
      <c r="E16391">
        <v>2003</v>
      </c>
      <c r="F16391">
        <v>2006</v>
      </c>
      <c r="J16391">
        <f t="shared" si="1302"/>
        <v>0</v>
      </c>
      <c r="K16391" t="str">
        <f>IF(OR(J16391&gt;Ограничения!$B$1,Sheet!G1996&gt;Ограничения!$B$2,Sheet!H1996&gt;Ограничения!$B$2,Sheet!I1996&gt;Ограничения!$B$2,),"Not compatible","Compatible")</f>
        <v>Compatible</v>
      </c>
      <c r="L16391">
        <f t="shared" si="1303"/>
        <v>51661</v>
      </c>
      <c r="M16391" s="3">
        <f t="shared" si="1304"/>
        <v>0</v>
      </c>
      <c r="N16391" s="3" t="str">
        <f t="shared" si="1305"/>
        <v>Y</v>
      </c>
      <c r="O16391" t="s">
        <v>28008</v>
      </c>
      <c r="Q16391" t="str">
        <f t="shared" si="1301"/>
        <v>COPY 51661.dat sel\51661.dat</v>
      </c>
      <c r="R16391" t="str">
        <f>IF(ISNA(VLOOKUP(B16391,Rendered!$B$1:$C$1000,1,FALSE)),"N","Y")</f>
        <v>N</v>
      </c>
    </row>
    <row r="16392" spans="1:18" hidden="1" x14ac:dyDescent="0.35">
      <c r="A16392" t="s">
        <v>61</v>
      </c>
      <c r="B16392" t="s">
        <v>76</v>
      </c>
      <c r="C16392" t="s">
        <v>77</v>
      </c>
      <c r="D16392" t="s">
        <v>27</v>
      </c>
      <c r="E16392">
        <v>2003</v>
      </c>
      <c r="F16392">
        <v>2006</v>
      </c>
      <c r="J16392">
        <f t="shared" si="1302"/>
        <v>0</v>
      </c>
      <c r="K16392" t="str">
        <f>IF(OR(J16392&gt;Ограничения!$B$1,Sheet!G28&gt;Ограничения!$B$2,Sheet!H28&gt;Ограничения!$B$2,Sheet!I28&gt;Ограничения!$B$2,),"Not compatible","Compatible")</f>
        <v>Not compatible</v>
      </c>
      <c r="L16392">
        <f t="shared" si="1303"/>
        <v>47353</v>
      </c>
      <c r="M16392" s="3">
        <f t="shared" si="1304"/>
        <v>1</v>
      </c>
      <c r="N16392" s="3" t="str">
        <f t="shared" si="1305"/>
        <v>Y</v>
      </c>
      <c r="O16392" t="s">
        <v>28008</v>
      </c>
      <c r="Q16392" t="str">
        <f t="shared" si="1301"/>
        <v>COPY 47353.dat sel\47353.dat</v>
      </c>
      <c r="R16392" t="str">
        <f>IF(ISNA(VLOOKUP(B16392,Rendered!$B$1:$C$1000,1,FALSE)),"N","Y")</f>
        <v>N</v>
      </c>
    </row>
    <row r="16393" spans="1:18" hidden="1" x14ac:dyDescent="0.35">
      <c r="A16393" t="s">
        <v>61</v>
      </c>
      <c r="B16393" t="s">
        <v>76</v>
      </c>
      <c r="C16393" t="s">
        <v>77</v>
      </c>
      <c r="D16393" t="s">
        <v>27</v>
      </c>
      <c r="E16393">
        <v>2003</v>
      </c>
      <c r="F16393">
        <v>2006</v>
      </c>
      <c r="J16393">
        <f t="shared" si="1302"/>
        <v>0</v>
      </c>
      <c r="K16393" t="str">
        <f>IF(OR(J16393&gt;Ограничения!$B$1,Sheet!G1972&gt;Ограничения!$B$2,Sheet!H1972&gt;Ограничения!$B$2,Sheet!I1972&gt;Ограничения!$B$2,),"Not compatible","Compatible")</f>
        <v>Compatible</v>
      </c>
      <c r="L16393">
        <f t="shared" si="1303"/>
        <v>47353</v>
      </c>
      <c r="M16393" s="3">
        <f t="shared" si="1304"/>
        <v>1</v>
      </c>
      <c r="N16393" s="3" t="str">
        <f t="shared" si="1305"/>
        <v>Y</v>
      </c>
      <c r="O16393" t="s">
        <v>28008</v>
      </c>
      <c r="Q16393" t="str">
        <f t="shared" si="1301"/>
        <v>COPY 47353.dat sel\47353.dat</v>
      </c>
      <c r="R16393" t="str">
        <f>IF(ISNA(VLOOKUP(B16393,Rendered!$B$1:$C$1000,1,FALSE)),"N","Y")</f>
        <v>N</v>
      </c>
    </row>
    <row r="16394" spans="1:18" hidden="1" x14ac:dyDescent="0.35">
      <c r="A16394" t="s">
        <v>61</v>
      </c>
      <c r="B16394" t="s">
        <v>76</v>
      </c>
      <c r="C16394" t="s">
        <v>77</v>
      </c>
      <c r="D16394" t="s">
        <v>27</v>
      </c>
      <c r="E16394">
        <v>2003</v>
      </c>
      <c r="F16394">
        <v>2006</v>
      </c>
      <c r="J16394">
        <f t="shared" si="1302"/>
        <v>0</v>
      </c>
      <c r="K16394" t="str">
        <f>IF(OR(J16394&gt;Ограничения!$B$1,Sheet!G1997&gt;Ограничения!$B$2,Sheet!H1997&gt;Ограничения!$B$2,Sheet!I1997&gt;Ограничения!$B$2,),"Not compatible","Compatible")</f>
        <v>Compatible</v>
      </c>
      <c r="L16394">
        <f t="shared" si="1303"/>
        <v>47353</v>
      </c>
      <c r="M16394" s="3">
        <f t="shared" si="1304"/>
        <v>0</v>
      </c>
      <c r="N16394" s="3" t="str">
        <f t="shared" si="1305"/>
        <v>Y</v>
      </c>
      <c r="O16394" t="s">
        <v>28008</v>
      </c>
      <c r="Q16394" t="str">
        <f t="shared" si="1301"/>
        <v>COPY 47353.dat sel\47353.dat</v>
      </c>
      <c r="R16394" t="str">
        <f>IF(ISNA(VLOOKUP(B16394,Rendered!$B$1:$C$1000,1,FALSE)),"N","Y")</f>
        <v>N</v>
      </c>
    </row>
    <row r="16395" spans="1:18" hidden="1" x14ac:dyDescent="0.35">
      <c r="A16395" t="s">
        <v>61</v>
      </c>
      <c r="B16395" t="s">
        <v>78</v>
      </c>
      <c r="C16395" t="s">
        <v>79</v>
      </c>
      <c r="D16395" t="s">
        <v>27</v>
      </c>
      <c r="E16395">
        <v>2003</v>
      </c>
      <c r="F16395">
        <v>2006</v>
      </c>
      <c r="J16395">
        <f t="shared" si="1302"/>
        <v>0</v>
      </c>
      <c r="K16395" t="str">
        <f>IF(OR(J16395&gt;Ограничения!$B$1,Sheet!G29&gt;Ограничения!$B$2,Sheet!H29&gt;Ограничения!$B$2,Sheet!I29&gt;Ограничения!$B$2,),"Not compatible","Compatible")</f>
        <v>Not compatible</v>
      </c>
      <c r="L16395">
        <f t="shared" si="1303"/>
        <v>47349</v>
      </c>
      <c r="M16395" s="3">
        <f t="shared" si="1304"/>
        <v>1</v>
      </c>
      <c r="N16395" s="3" t="str">
        <f t="shared" si="1305"/>
        <v>Y</v>
      </c>
      <c r="O16395" t="s">
        <v>28008</v>
      </c>
      <c r="Q16395" t="str">
        <f t="shared" si="1301"/>
        <v>COPY 47349.dat sel\47349.dat</v>
      </c>
      <c r="R16395" t="str">
        <f>IF(ISNA(VLOOKUP(B16395,Rendered!$B$1:$C$1000,1,FALSE)),"N","Y")</f>
        <v>N</v>
      </c>
    </row>
    <row r="16396" spans="1:18" hidden="1" x14ac:dyDescent="0.35">
      <c r="A16396" t="s">
        <v>61</v>
      </c>
      <c r="B16396" t="s">
        <v>78</v>
      </c>
      <c r="C16396" t="s">
        <v>79</v>
      </c>
      <c r="D16396" t="s">
        <v>27</v>
      </c>
      <c r="E16396">
        <v>2003</v>
      </c>
      <c r="F16396">
        <v>2006</v>
      </c>
      <c r="J16396">
        <f t="shared" si="1302"/>
        <v>0</v>
      </c>
      <c r="K16396" t="str">
        <f>IF(OR(J16396&gt;Ограничения!$B$1,Sheet!G1973&gt;Ограничения!$B$2,Sheet!H1973&gt;Ограничения!$B$2,Sheet!I1973&gt;Ограничения!$B$2,),"Not compatible","Compatible")</f>
        <v>Compatible</v>
      </c>
      <c r="L16396">
        <f t="shared" si="1303"/>
        <v>47349</v>
      </c>
      <c r="M16396" s="3">
        <f t="shared" si="1304"/>
        <v>1</v>
      </c>
      <c r="N16396" s="3" t="str">
        <f t="shared" si="1305"/>
        <v>Y</v>
      </c>
      <c r="O16396" t="s">
        <v>28008</v>
      </c>
      <c r="Q16396" t="str">
        <f t="shared" si="1301"/>
        <v>COPY 47349.dat sel\47349.dat</v>
      </c>
      <c r="R16396" t="str">
        <f>IF(ISNA(VLOOKUP(B16396,Rendered!$B$1:$C$1000,1,FALSE)),"N","Y")</f>
        <v>N</v>
      </c>
    </row>
    <row r="16397" spans="1:18" hidden="1" x14ac:dyDescent="0.35">
      <c r="A16397" t="s">
        <v>61</v>
      </c>
      <c r="B16397" t="s">
        <v>78</v>
      </c>
      <c r="C16397" t="s">
        <v>79</v>
      </c>
      <c r="D16397" t="s">
        <v>27</v>
      </c>
      <c r="E16397">
        <v>2003</v>
      </c>
      <c r="F16397">
        <v>2006</v>
      </c>
      <c r="J16397">
        <f t="shared" si="1302"/>
        <v>0</v>
      </c>
      <c r="K16397" t="str">
        <f>IF(OR(J16397&gt;Ограничения!$B$1,Sheet!G1998&gt;Ограничения!$B$2,Sheet!H1998&gt;Ограничения!$B$2,Sheet!I1998&gt;Ограничения!$B$2,),"Not compatible","Compatible")</f>
        <v>Compatible</v>
      </c>
      <c r="L16397">
        <f t="shared" si="1303"/>
        <v>47349</v>
      </c>
      <c r="M16397" s="3">
        <f t="shared" si="1304"/>
        <v>0</v>
      </c>
      <c r="N16397" s="3" t="str">
        <f t="shared" si="1305"/>
        <v>Y</v>
      </c>
      <c r="O16397" t="s">
        <v>28008</v>
      </c>
      <c r="Q16397" t="str">
        <f t="shared" si="1301"/>
        <v>COPY 47349.dat sel\47349.dat</v>
      </c>
      <c r="R16397" t="str">
        <f>IF(ISNA(VLOOKUP(B16397,Rendered!$B$1:$C$1000,1,FALSE)),"N","Y")</f>
        <v>N</v>
      </c>
    </row>
    <row r="16398" spans="1:18" hidden="1" x14ac:dyDescent="0.35">
      <c r="A16398" t="s">
        <v>15534</v>
      </c>
      <c r="B16398" t="s">
        <v>15601</v>
      </c>
      <c r="C16398" t="s">
        <v>15602</v>
      </c>
      <c r="D16398" t="s">
        <v>13</v>
      </c>
      <c r="E16398">
        <v>2003</v>
      </c>
      <c r="F16398">
        <v>2004</v>
      </c>
      <c r="J16398">
        <f t="shared" si="1302"/>
        <v>0</v>
      </c>
      <c r="K16398" t="str">
        <f>IF(OR(J16398&gt;Ограничения!$B$1,Sheet!G8040&gt;Ограничения!$B$2,Sheet!H8040&gt;Ограничения!$B$2,Sheet!I8040&gt;Ограничения!$B$2,),"Not compatible","Compatible")</f>
        <v>Compatible</v>
      </c>
      <c r="L16398" t="str">
        <f t="shared" si="1303"/>
        <v>Модификация</v>
      </c>
      <c r="M16398" s="3">
        <f t="shared" si="1304"/>
        <v>1</v>
      </c>
      <c r="N16398" s="3" t="str">
        <f t="shared" si="1305"/>
        <v>Y</v>
      </c>
      <c r="O16398" t="s">
        <v>28008</v>
      </c>
      <c r="Q16398" t="str">
        <f t="shared" si="1301"/>
        <v>COPY 47349c01.dat sel\47349c01.dat</v>
      </c>
      <c r="R16398" t="str">
        <f>IF(ISNA(VLOOKUP(B16398,Rendered!$B$1:$C$1000,1,FALSE)),"N","Y")</f>
        <v>N</v>
      </c>
    </row>
    <row r="16399" spans="1:18" hidden="1" x14ac:dyDescent="0.35">
      <c r="A16399" t="s">
        <v>15534</v>
      </c>
      <c r="B16399" t="s">
        <v>15601</v>
      </c>
      <c r="C16399" t="s">
        <v>15602</v>
      </c>
      <c r="D16399" t="s">
        <v>13</v>
      </c>
      <c r="E16399">
        <v>2003</v>
      </c>
      <c r="F16399">
        <v>2004</v>
      </c>
      <c r="J16399">
        <f t="shared" si="1302"/>
        <v>0</v>
      </c>
      <c r="K16399" t="str">
        <f>IF(OR(J16399&gt;Ограничения!$B$1,Sheet!G11930&gt;Ограничения!$B$2,Sheet!H11930&gt;Ограничения!$B$2,Sheet!I11930&gt;Ограничения!$B$2,),"Not compatible","Compatible")</f>
        <v>Compatible</v>
      </c>
      <c r="L16399" t="str">
        <f t="shared" si="1303"/>
        <v>Модификация</v>
      </c>
      <c r="M16399" s="3">
        <f t="shared" si="1304"/>
        <v>0</v>
      </c>
      <c r="N16399" s="3" t="str">
        <f t="shared" si="1305"/>
        <v>Y</v>
      </c>
      <c r="O16399" t="s">
        <v>28008</v>
      </c>
      <c r="Q16399" t="str">
        <f t="shared" si="1301"/>
        <v>COPY 47349c01.dat sel\47349c01.dat</v>
      </c>
      <c r="R16399" t="str">
        <f>IF(ISNA(VLOOKUP(B16399,Rendered!$B$1:$C$1000,1,FALSE)),"N","Y")</f>
        <v>N</v>
      </c>
    </row>
    <row r="16400" spans="1:18" hidden="1" x14ac:dyDescent="0.35">
      <c r="A16400" t="s">
        <v>15534</v>
      </c>
      <c r="B16400" t="s">
        <v>15603</v>
      </c>
      <c r="C16400" t="s">
        <v>15604</v>
      </c>
      <c r="D16400" t="s">
        <v>27</v>
      </c>
      <c r="E16400">
        <v>2005</v>
      </c>
      <c r="F16400">
        <v>2005</v>
      </c>
      <c r="J16400">
        <f t="shared" si="1302"/>
        <v>0</v>
      </c>
      <c r="K16400" t="str">
        <f>IF(OR(J16400&gt;Ограничения!$B$1,Sheet!G8041&gt;Ограничения!$B$2,Sheet!H8041&gt;Ограничения!$B$2,Sheet!I8041&gt;Ограничения!$B$2,),"Not compatible","Compatible")</f>
        <v>Compatible</v>
      </c>
      <c r="L16400" t="str">
        <f t="shared" si="1303"/>
        <v>Модификация</v>
      </c>
      <c r="M16400" s="3">
        <f t="shared" si="1304"/>
        <v>1</v>
      </c>
      <c r="N16400" s="3" t="str">
        <f t="shared" si="1305"/>
        <v>Y</v>
      </c>
      <c r="O16400" t="s">
        <v>28008</v>
      </c>
      <c r="Q16400" t="str">
        <f t="shared" si="1301"/>
        <v>COPY 47349c03.dat sel\47349c03.dat</v>
      </c>
      <c r="R16400" t="str">
        <f>IF(ISNA(VLOOKUP(B16400,Rendered!$B$1:$C$1000,1,FALSE)),"N","Y")</f>
        <v>N</v>
      </c>
    </row>
    <row r="16401" spans="1:18" hidden="1" x14ac:dyDescent="0.35">
      <c r="A16401" t="s">
        <v>15534</v>
      </c>
      <c r="B16401" t="s">
        <v>15603</v>
      </c>
      <c r="C16401" t="s">
        <v>15604</v>
      </c>
      <c r="D16401" t="s">
        <v>27</v>
      </c>
      <c r="E16401">
        <v>2005</v>
      </c>
      <c r="F16401">
        <v>2005</v>
      </c>
      <c r="J16401">
        <f t="shared" si="1302"/>
        <v>0</v>
      </c>
      <c r="K16401" t="str">
        <f>IF(OR(J16401&gt;Ограничения!$B$1,Sheet!G11931&gt;Ограничения!$B$2,Sheet!H11931&gt;Ограничения!$B$2,Sheet!I11931&gt;Ограничения!$B$2,),"Not compatible","Compatible")</f>
        <v>Compatible</v>
      </c>
      <c r="L16401" t="str">
        <f t="shared" si="1303"/>
        <v>Модификация</v>
      </c>
      <c r="M16401" s="3">
        <f t="shared" si="1304"/>
        <v>0</v>
      </c>
      <c r="N16401" s="3" t="str">
        <f t="shared" si="1305"/>
        <v>Y</v>
      </c>
      <c r="O16401" t="s">
        <v>28008</v>
      </c>
      <c r="Q16401" t="str">
        <f t="shared" si="1301"/>
        <v>COPY 47349c03.dat sel\47349c03.dat</v>
      </c>
      <c r="R16401" t="str">
        <f>IF(ISNA(VLOOKUP(B16401,Rendered!$B$1:$C$1000,1,FALSE)),"N","Y")</f>
        <v>N</v>
      </c>
    </row>
    <row r="16402" spans="1:18" hidden="1" x14ac:dyDescent="0.35">
      <c r="A16402" t="s">
        <v>15534</v>
      </c>
      <c r="B16402" t="s">
        <v>15607</v>
      </c>
      <c r="C16402" t="s">
        <v>15608</v>
      </c>
      <c r="D16402" t="s">
        <v>13</v>
      </c>
      <c r="E16402">
        <v>2006</v>
      </c>
      <c r="F16402">
        <v>2006</v>
      </c>
      <c r="J16402">
        <f t="shared" si="1302"/>
        <v>0</v>
      </c>
      <c r="K16402" t="str">
        <f>IF(OR(J16402&gt;Ограничения!$B$1,Sheet!G8043&gt;Ограничения!$B$2,Sheet!H8043&gt;Ограничения!$B$2,Sheet!I8043&gt;Ограничения!$B$2,),"Not compatible","Compatible")</f>
        <v>Compatible</v>
      </c>
      <c r="L16402" t="str">
        <f t="shared" si="1303"/>
        <v>Модификация</v>
      </c>
      <c r="M16402" s="3">
        <f t="shared" si="1304"/>
        <v>1</v>
      </c>
      <c r="N16402" s="3" t="str">
        <f t="shared" si="1305"/>
        <v>Y</v>
      </c>
      <c r="O16402" t="s">
        <v>28008</v>
      </c>
      <c r="Q16402" t="str">
        <f t="shared" si="1301"/>
        <v>COPY 47349c05.dat sel\47349c05.dat</v>
      </c>
      <c r="R16402" t="str">
        <f>IF(ISNA(VLOOKUP(B16402,Rendered!$B$1:$C$1000,1,FALSE)),"N","Y")</f>
        <v>N</v>
      </c>
    </row>
    <row r="16403" spans="1:18" hidden="1" x14ac:dyDescent="0.35">
      <c r="A16403" t="s">
        <v>15534</v>
      </c>
      <c r="B16403" t="s">
        <v>15607</v>
      </c>
      <c r="C16403" t="s">
        <v>15608</v>
      </c>
      <c r="D16403" t="s">
        <v>13</v>
      </c>
      <c r="E16403">
        <v>2006</v>
      </c>
      <c r="F16403">
        <v>2006</v>
      </c>
      <c r="J16403">
        <f t="shared" si="1302"/>
        <v>0</v>
      </c>
      <c r="K16403" t="str">
        <f>IF(OR(J16403&gt;Ограничения!$B$1,Sheet!G11933&gt;Ограничения!$B$2,Sheet!H11933&gt;Ограничения!$B$2,Sheet!I11933&gt;Ограничения!$B$2,),"Not compatible","Compatible")</f>
        <v>Compatible</v>
      </c>
      <c r="L16403" t="str">
        <f t="shared" si="1303"/>
        <v>Модификация</v>
      </c>
      <c r="M16403" s="3">
        <f t="shared" si="1304"/>
        <v>0</v>
      </c>
      <c r="N16403" s="3" t="str">
        <f t="shared" si="1305"/>
        <v>Y</v>
      </c>
      <c r="O16403" t="s">
        <v>28008</v>
      </c>
      <c r="Q16403" t="str">
        <f t="shared" si="1301"/>
        <v>COPY 47349c05.dat sel\47349c05.dat</v>
      </c>
      <c r="R16403" t="str">
        <f>IF(ISNA(VLOOKUP(B16403,Rendered!$B$1:$C$1000,1,FALSE)),"N","Y")</f>
        <v>N</v>
      </c>
    </row>
    <row r="16404" spans="1:18" hidden="1" x14ac:dyDescent="0.35">
      <c r="A16404" t="s">
        <v>15534</v>
      </c>
      <c r="B16404" t="s">
        <v>15605</v>
      </c>
      <c r="C16404" t="s">
        <v>15606</v>
      </c>
      <c r="D16404" t="s">
        <v>13</v>
      </c>
      <c r="E16404">
        <v>2005</v>
      </c>
      <c r="F16404">
        <v>2005</v>
      </c>
      <c r="J16404">
        <f t="shared" si="1302"/>
        <v>0</v>
      </c>
      <c r="K16404" t="str">
        <f>IF(OR(J16404&gt;Ограничения!$B$1,Sheet!G8042&gt;Ограничения!$B$2,Sheet!H8042&gt;Ограничения!$B$2,Sheet!I8042&gt;Ограничения!$B$2,),"Not compatible","Compatible")</f>
        <v>Compatible</v>
      </c>
      <c r="L16404" t="str">
        <f t="shared" si="1303"/>
        <v>Модификация</v>
      </c>
      <c r="M16404" s="3">
        <f t="shared" si="1304"/>
        <v>1</v>
      </c>
      <c r="N16404" s="3" t="str">
        <f t="shared" si="1305"/>
        <v>Y</v>
      </c>
      <c r="O16404" t="s">
        <v>28008</v>
      </c>
      <c r="Q16404" t="str">
        <f t="shared" si="1301"/>
        <v>COPY 47349c04.dat sel\47349c04.dat</v>
      </c>
      <c r="R16404" t="str">
        <f>IF(ISNA(VLOOKUP(B16404,Rendered!$B$1:$C$1000,1,FALSE)),"N","Y")</f>
        <v>N</v>
      </c>
    </row>
    <row r="16405" spans="1:18" hidden="1" x14ac:dyDescent="0.35">
      <c r="A16405" t="s">
        <v>15534</v>
      </c>
      <c r="B16405" t="s">
        <v>15605</v>
      </c>
      <c r="C16405" t="s">
        <v>15606</v>
      </c>
      <c r="D16405" t="s">
        <v>13</v>
      </c>
      <c r="E16405">
        <v>2005</v>
      </c>
      <c r="F16405">
        <v>2005</v>
      </c>
      <c r="J16405">
        <f t="shared" si="1302"/>
        <v>0</v>
      </c>
      <c r="K16405" t="str">
        <f>IF(OR(J16405&gt;Ограничения!$B$1,Sheet!G11932&gt;Ограничения!$B$2,Sheet!H11932&gt;Ограничения!$B$2,Sheet!I11932&gt;Ограничения!$B$2,),"Not compatible","Compatible")</f>
        <v>Compatible</v>
      </c>
      <c r="L16405" t="str">
        <f t="shared" si="1303"/>
        <v>Модификация</v>
      </c>
      <c r="M16405" s="3">
        <f t="shared" si="1304"/>
        <v>0</v>
      </c>
      <c r="N16405" s="3" t="str">
        <f t="shared" si="1305"/>
        <v>Y</v>
      </c>
      <c r="O16405" t="s">
        <v>28008</v>
      </c>
      <c r="Q16405" t="str">
        <f t="shared" si="1301"/>
        <v>COPY 47349c04.dat sel\47349c04.dat</v>
      </c>
      <c r="R16405" t="str">
        <f>IF(ISNA(VLOOKUP(B16405,Rendered!$B$1:$C$1000,1,FALSE)),"N","Y")</f>
        <v>N</v>
      </c>
    </row>
    <row r="16406" spans="1:18" hidden="1" x14ac:dyDescent="0.35">
      <c r="A16406" t="s">
        <v>15534</v>
      </c>
      <c r="B16406" t="s">
        <v>15609</v>
      </c>
      <c r="C16406" t="s">
        <v>15610</v>
      </c>
      <c r="D16406" t="s">
        <v>13</v>
      </c>
      <c r="E16406">
        <v>2005</v>
      </c>
      <c r="F16406">
        <v>2005</v>
      </c>
      <c r="J16406">
        <f t="shared" si="1302"/>
        <v>0</v>
      </c>
      <c r="K16406" t="str">
        <f>IF(OR(J16406&gt;Ограничения!$B$1,Sheet!G8044&gt;Ограничения!$B$2,Sheet!H8044&gt;Ограничения!$B$2,Sheet!I8044&gt;Ограничения!$B$2,),"Not compatible","Compatible")</f>
        <v>Compatible</v>
      </c>
      <c r="L16406" t="str">
        <f t="shared" si="1303"/>
        <v>Модификация</v>
      </c>
      <c r="M16406" s="3">
        <f t="shared" si="1304"/>
        <v>1</v>
      </c>
      <c r="N16406" s="3" t="str">
        <f t="shared" si="1305"/>
        <v>Y</v>
      </c>
      <c r="O16406" t="s">
        <v>28008</v>
      </c>
      <c r="Q16406" t="str">
        <f t="shared" si="1301"/>
        <v>COPY 47349c02.dat sel\47349c02.dat</v>
      </c>
      <c r="R16406" t="str">
        <f>IF(ISNA(VLOOKUP(B16406,Rendered!$B$1:$C$1000,1,FALSE)),"N","Y")</f>
        <v>N</v>
      </c>
    </row>
    <row r="16407" spans="1:18" hidden="1" x14ac:dyDescent="0.35">
      <c r="A16407" t="s">
        <v>15534</v>
      </c>
      <c r="B16407" t="s">
        <v>15609</v>
      </c>
      <c r="C16407" t="s">
        <v>15610</v>
      </c>
      <c r="D16407" t="s">
        <v>13</v>
      </c>
      <c r="E16407">
        <v>2005</v>
      </c>
      <c r="F16407">
        <v>2005</v>
      </c>
      <c r="J16407">
        <f t="shared" si="1302"/>
        <v>0</v>
      </c>
      <c r="K16407" t="str">
        <f>IF(OR(J16407&gt;Ограничения!$B$1,Sheet!G11934&gt;Ограничения!$B$2,Sheet!H11934&gt;Ограничения!$B$2,Sheet!I11934&gt;Ограничения!$B$2,),"Not compatible","Compatible")</f>
        <v>Compatible</v>
      </c>
      <c r="L16407" t="str">
        <f t="shared" si="1303"/>
        <v>Модификация</v>
      </c>
      <c r="M16407" s="3">
        <f t="shared" si="1304"/>
        <v>0</v>
      </c>
      <c r="N16407" s="3" t="str">
        <f t="shared" si="1305"/>
        <v>Y</v>
      </c>
      <c r="O16407" t="s">
        <v>28008</v>
      </c>
      <c r="Q16407" t="str">
        <f t="shared" si="1301"/>
        <v>COPY 47349c02.dat sel\47349c02.dat</v>
      </c>
      <c r="R16407" t="str">
        <f>IF(ISNA(VLOOKUP(B16407,Rendered!$B$1:$C$1000,1,FALSE)),"N","Y")</f>
        <v>N</v>
      </c>
    </row>
    <row r="16408" spans="1:18" hidden="1" x14ac:dyDescent="0.35">
      <c r="A16408" t="s">
        <v>13715</v>
      </c>
      <c r="B16408" t="s">
        <v>22213</v>
      </c>
      <c r="C16408" t="s">
        <v>22214</v>
      </c>
      <c r="D16408" t="s">
        <v>13</v>
      </c>
      <c r="E16408">
        <v>2019</v>
      </c>
      <c r="F16408">
        <v>2022</v>
      </c>
      <c r="J16408">
        <f t="shared" si="1302"/>
        <v>0</v>
      </c>
      <c r="K16408" t="str">
        <f>IF(OR(J16408&gt;Ограничения!$B$1,Sheet!G11709&gt;Ограничения!$B$2,Sheet!H11709&gt;Ограничения!$B$2,Sheet!I11709&gt;Ограничения!$B$2,),"Not compatible","Compatible")</f>
        <v>Compatible</v>
      </c>
      <c r="L16408">
        <f t="shared" si="1303"/>
        <v>46334</v>
      </c>
      <c r="M16408" s="3">
        <f t="shared" si="1304"/>
        <v>0.31132075471698112</v>
      </c>
      <c r="N16408" s="3" t="str">
        <f t="shared" si="1305"/>
        <v>Y</v>
      </c>
      <c r="O16408" t="s">
        <v>28007</v>
      </c>
      <c r="P16408">
        <v>3</v>
      </c>
      <c r="Q16408" t="str">
        <f t="shared" si="1301"/>
        <v>COPY 46334.dat sel\46334.dat</v>
      </c>
      <c r="R16408" t="str">
        <f>IF(ISNA(VLOOKUP(B16408,Rendered!$B$1:$C$1000,1,FALSE)),"N","Y")</f>
        <v>N</v>
      </c>
    </row>
    <row r="16409" spans="1:18" hidden="1" x14ac:dyDescent="0.35">
      <c r="A16409" t="s">
        <v>15534</v>
      </c>
      <c r="B16409" t="s">
        <v>22526</v>
      </c>
      <c r="C16409" t="s">
        <v>22527</v>
      </c>
      <c r="D16409" t="s">
        <v>13</v>
      </c>
      <c r="E16409">
        <v>2019</v>
      </c>
      <c r="F16409">
        <v>2019</v>
      </c>
      <c r="J16409">
        <f t="shared" si="1302"/>
        <v>0</v>
      </c>
      <c r="K16409" t="str">
        <f>IF(OR(J16409&gt;Ограничения!$B$1,Sheet!G12058&gt;Ограничения!$B$2,Sheet!H12058&gt;Ограничения!$B$2,Sheet!I12058&gt;Ограничения!$B$2,),"Not compatible","Compatible")</f>
        <v>Compatible</v>
      </c>
      <c r="L16409" t="str">
        <f t="shared" si="1303"/>
        <v>Модификация</v>
      </c>
      <c r="M16409" s="3">
        <f t="shared" si="1304"/>
        <v>0</v>
      </c>
      <c r="N16409" s="3" t="str">
        <f t="shared" si="1305"/>
        <v>Y</v>
      </c>
      <c r="O16409" t="s">
        <v>28008</v>
      </c>
      <c r="Q16409" t="str">
        <f t="shared" si="1301"/>
        <v>COPY 46334c01.dat sel\46334c01.dat</v>
      </c>
      <c r="R16409" t="str">
        <f>IF(ISNA(VLOOKUP(B16409,Rendered!$B$1:$C$1000,1,FALSE)),"N","Y")</f>
        <v>N</v>
      </c>
    </row>
    <row r="16410" spans="1:18" hidden="1" x14ac:dyDescent="0.35">
      <c r="A16410" t="s">
        <v>13715</v>
      </c>
      <c r="B16410" t="s">
        <v>22215</v>
      </c>
      <c r="C16410" t="s">
        <v>22216</v>
      </c>
      <c r="D16410" t="s">
        <v>58</v>
      </c>
      <c r="E16410">
        <v>2010</v>
      </c>
      <c r="F16410">
        <v>2021</v>
      </c>
      <c r="J16410">
        <f t="shared" si="1302"/>
        <v>0</v>
      </c>
      <c r="K16410" t="str">
        <f>IF(OR(J16410&gt;Ограничения!$B$1,Sheet!G11710&gt;Ограничения!$B$2,Sheet!H11710&gt;Ограничения!$B$2,Sheet!I11710&gt;Ограничения!$B$2,),"Not compatible","Compatible")</f>
        <v>Not compatible</v>
      </c>
      <c r="L16410">
        <f t="shared" si="1303"/>
        <v>88517</v>
      </c>
      <c r="M16410" s="3">
        <f t="shared" si="1304"/>
        <v>0.36470588235294116</v>
      </c>
      <c r="N16410" s="3" t="str">
        <f t="shared" si="1305"/>
        <v>Y</v>
      </c>
      <c r="O16410" t="s">
        <v>28007</v>
      </c>
      <c r="P16410">
        <v>3</v>
      </c>
      <c r="Q16410" t="str">
        <f t="shared" si="1301"/>
        <v>COPY 88517.dat sel\88517.dat</v>
      </c>
      <c r="R16410" t="str">
        <f>IF(ISNA(VLOOKUP(B16410,Rendered!$B$1:$C$1000,1,FALSE)),"N","Y")</f>
        <v>N</v>
      </c>
    </row>
    <row r="16411" spans="1:18" hidden="1" x14ac:dyDescent="0.35">
      <c r="A16411" t="s">
        <v>15534</v>
      </c>
      <c r="B16411" t="s">
        <v>22528</v>
      </c>
      <c r="C16411" t="s">
        <v>22529</v>
      </c>
      <c r="D16411" t="s">
        <v>30</v>
      </c>
      <c r="E16411">
        <v>2010</v>
      </c>
      <c r="F16411">
        <v>2019</v>
      </c>
      <c r="J16411">
        <f t="shared" si="1302"/>
        <v>0</v>
      </c>
      <c r="K16411" t="str">
        <f>IF(OR(J16411&gt;Ограничения!$B$1,Sheet!G12059&gt;Ограничения!$B$2,Sheet!H12059&gt;Ограничения!$B$2,Sheet!I12059&gt;Ограничения!$B$2,),"Not compatible","Compatible")</f>
        <v>Compatible</v>
      </c>
      <c r="L16411" t="str">
        <f t="shared" si="1303"/>
        <v>Модификация</v>
      </c>
      <c r="M16411" s="3">
        <f t="shared" si="1304"/>
        <v>0</v>
      </c>
      <c r="N16411" s="3" t="str">
        <f t="shared" si="1305"/>
        <v>Y</v>
      </c>
      <c r="O16411" t="s">
        <v>28008</v>
      </c>
      <c r="Q16411" t="str">
        <f t="shared" si="1301"/>
        <v>COPY 88517c02.dat sel\88517c02.dat</v>
      </c>
      <c r="R16411" t="str">
        <f>IF(ISNA(VLOOKUP(B16411,Rendered!$B$1:$C$1000,1,FALSE)),"N","Y")</f>
        <v>N</v>
      </c>
    </row>
    <row r="16412" spans="1:18" hidden="1" x14ac:dyDescent="0.35">
      <c r="A16412" t="s">
        <v>15534</v>
      </c>
      <c r="B16412" t="s">
        <v>22530</v>
      </c>
      <c r="C16412" t="s">
        <v>22531</v>
      </c>
      <c r="D16412" t="s">
        <v>27</v>
      </c>
      <c r="E16412">
        <v>2010</v>
      </c>
      <c r="F16412">
        <v>2015</v>
      </c>
      <c r="J16412">
        <f t="shared" si="1302"/>
        <v>0</v>
      </c>
      <c r="K16412" t="str">
        <f>IF(OR(J16412&gt;Ограничения!$B$1,Sheet!G12060&gt;Ограничения!$B$2,Sheet!H12060&gt;Ограничения!$B$2,Sheet!I12060&gt;Ограничения!$B$2,),"Not compatible","Compatible")</f>
        <v>Compatible</v>
      </c>
      <c r="L16412" t="str">
        <f t="shared" si="1303"/>
        <v>Модификация</v>
      </c>
      <c r="M16412" s="3">
        <f t="shared" si="1304"/>
        <v>0</v>
      </c>
      <c r="N16412" s="3" t="str">
        <f t="shared" si="1305"/>
        <v>N</v>
      </c>
      <c r="O16412" t="s">
        <v>28008</v>
      </c>
      <c r="Q16412" t="str">
        <f t="shared" si="1301"/>
        <v>COPY 88517c01.dat sel\88517c01.dat</v>
      </c>
      <c r="R16412" t="str">
        <f>IF(ISNA(VLOOKUP(B16412,Rendered!$B$1:$C$1000,1,FALSE)),"N","Y")</f>
        <v>N</v>
      </c>
    </row>
    <row r="16413" spans="1:18" hidden="1" x14ac:dyDescent="0.35">
      <c r="A16413" t="s">
        <v>15534</v>
      </c>
      <c r="B16413" t="s">
        <v>22532</v>
      </c>
      <c r="C16413" t="s">
        <v>22533</v>
      </c>
      <c r="D16413" t="s">
        <v>13</v>
      </c>
      <c r="E16413">
        <v>2022</v>
      </c>
      <c r="F16413">
        <v>2022</v>
      </c>
      <c r="J16413">
        <f t="shared" si="1302"/>
        <v>0</v>
      </c>
      <c r="K16413" t="str">
        <f>IF(OR(J16413&gt;Ограничения!$B$1,Sheet!G12061&gt;Ограничения!$B$2,Sheet!H12061&gt;Ограничения!$B$2,Sheet!I12061&gt;Ограничения!$B$2,),"Not compatible","Compatible")</f>
        <v>Compatible</v>
      </c>
      <c r="L16413" t="str">
        <f t="shared" si="1303"/>
        <v>Модификация</v>
      </c>
      <c r="M16413" s="3">
        <f t="shared" si="1304"/>
        <v>0</v>
      </c>
      <c r="N16413" s="3" t="str">
        <f t="shared" si="1305"/>
        <v>N</v>
      </c>
      <c r="O16413" t="s">
        <v>28008</v>
      </c>
      <c r="Q16413" t="str">
        <f t="shared" si="1301"/>
        <v>COPY 80280c01.dat sel\80280c01.dat</v>
      </c>
      <c r="R16413" t="str">
        <f>IF(ISNA(VLOOKUP(B16413,Rendered!$B$1:$C$1000,1,FALSE)),"N","Y")</f>
        <v>N</v>
      </c>
    </row>
    <row r="16414" spans="1:18" hidden="1" x14ac:dyDescent="0.35">
      <c r="A16414" t="s">
        <v>15534</v>
      </c>
      <c r="B16414" t="s">
        <v>22534</v>
      </c>
      <c r="C16414" t="s">
        <v>22535</v>
      </c>
      <c r="D16414" t="s">
        <v>13</v>
      </c>
      <c r="E16414">
        <v>2022</v>
      </c>
      <c r="F16414">
        <v>2022</v>
      </c>
      <c r="J16414">
        <f t="shared" si="1302"/>
        <v>0</v>
      </c>
      <c r="K16414" t="str">
        <f>IF(OR(J16414&gt;Ограничения!$B$1,Sheet!G12062&gt;Ограничения!$B$2,Sheet!H12062&gt;Ограничения!$B$2,Sheet!I12062&gt;Ограничения!$B$2,),"Not compatible","Compatible")</f>
        <v>Compatible</v>
      </c>
      <c r="L16414" t="str">
        <f t="shared" si="1303"/>
        <v>Модификация</v>
      </c>
      <c r="M16414" s="3">
        <f t="shared" si="1304"/>
        <v>0</v>
      </c>
      <c r="N16414" s="3" t="str">
        <f t="shared" si="1305"/>
        <v>N</v>
      </c>
      <c r="O16414" t="s">
        <v>28008</v>
      </c>
      <c r="Q16414" t="str">
        <f t="shared" si="1301"/>
        <v>COPY 80281c01.dat sel\80281c01.dat</v>
      </c>
      <c r="R16414" t="str">
        <f>IF(ISNA(VLOOKUP(B16414,Rendered!$B$1:$C$1000,1,FALSE)),"N","Y")</f>
        <v>N</v>
      </c>
    </row>
    <row r="16415" spans="1:18" hidden="1" x14ac:dyDescent="0.35">
      <c r="A16415" t="s">
        <v>13715</v>
      </c>
      <c r="B16415" t="s">
        <v>22217</v>
      </c>
      <c r="C16415" t="s">
        <v>22218</v>
      </c>
      <c r="D16415" t="s">
        <v>30</v>
      </c>
      <c r="E16415">
        <v>1993</v>
      </c>
      <c r="F16415">
        <v>1999</v>
      </c>
      <c r="J16415">
        <f t="shared" si="1302"/>
        <v>0</v>
      </c>
      <c r="K16415" t="str">
        <f>IF(OR(J16415&gt;Ограничения!$B$1,Sheet!G11711&gt;Ограничения!$B$2,Sheet!H11711&gt;Ограничения!$B$2,Sheet!I11711&gt;Ограничения!$B$2,),"Not compatible","Compatible")</f>
        <v>Compatible</v>
      </c>
      <c r="L16415">
        <f t="shared" si="1303"/>
        <v>2998</v>
      </c>
      <c r="M16415" s="3">
        <f t="shared" si="1304"/>
        <v>0.27472527472527475</v>
      </c>
      <c r="N16415" s="3" t="str">
        <f t="shared" si="1305"/>
        <v>Y</v>
      </c>
      <c r="O16415" t="s">
        <v>28008</v>
      </c>
      <c r="Q16415" t="str">
        <f t="shared" si="1301"/>
        <v>COPY 2998.dat sel\2998.dat</v>
      </c>
      <c r="R16415" t="str">
        <f>IF(ISNA(VLOOKUP(B16415,Rendered!$B$1:$C$1000,1,FALSE)),"N","Y")</f>
        <v>N</v>
      </c>
    </row>
    <row r="16416" spans="1:18" hidden="1" x14ac:dyDescent="0.35">
      <c r="A16416" t="s">
        <v>15534</v>
      </c>
      <c r="B16416" t="s">
        <v>22536</v>
      </c>
      <c r="C16416" t="s">
        <v>22537</v>
      </c>
      <c r="D16416" t="s">
        <v>13</v>
      </c>
      <c r="E16416">
        <v>1993</v>
      </c>
      <c r="F16416">
        <v>1999</v>
      </c>
      <c r="J16416">
        <f t="shared" si="1302"/>
        <v>0</v>
      </c>
      <c r="K16416" t="str">
        <f>IF(OR(J16416&gt;Ограничения!$B$1,Sheet!G12063&gt;Ограничения!$B$2,Sheet!H12063&gt;Ограничения!$B$2,Sheet!I12063&gt;Ограничения!$B$2,),"Not compatible","Compatible")</f>
        <v>Compatible</v>
      </c>
      <c r="L16416" t="str">
        <f t="shared" si="1303"/>
        <v>Модификация</v>
      </c>
      <c r="M16416" s="3">
        <f t="shared" si="1304"/>
        <v>0</v>
      </c>
      <c r="N16416" s="3" t="str">
        <f t="shared" si="1305"/>
        <v>Y</v>
      </c>
      <c r="O16416" t="s">
        <v>28008</v>
      </c>
      <c r="Q16416" t="str">
        <f t="shared" si="1301"/>
        <v>COPY 2998c01.dat sel\2998c01.dat</v>
      </c>
      <c r="R16416" t="str">
        <f>IF(ISNA(VLOOKUP(B16416,Rendered!$B$1:$C$1000,1,FALSE)),"N","Y")</f>
        <v>N</v>
      </c>
    </row>
    <row r="16417" spans="1:18" hidden="1" x14ac:dyDescent="0.35">
      <c r="A16417" t="s">
        <v>13715</v>
      </c>
      <c r="B16417" t="s">
        <v>22219</v>
      </c>
      <c r="C16417" t="s">
        <v>22220</v>
      </c>
      <c r="D16417" t="s">
        <v>13</v>
      </c>
      <c r="E16417">
        <v>1999</v>
      </c>
      <c r="F16417">
        <v>1999</v>
      </c>
      <c r="J16417">
        <f t="shared" si="1302"/>
        <v>0</v>
      </c>
      <c r="K16417" t="str">
        <f>IF(OR(J16417&gt;Ограничения!$B$1,Sheet!G11712&gt;Ограничения!$B$2,Sheet!H11712&gt;Ограничения!$B$2,Sheet!I11712&gt;Ограничения!$B$2,),"Not compatible","Compatible")</f>
        <v>Compatible</v>
      </c>
      <c r="L16417">
        <f t="shared" si="1303"/>
        <v>32197</v>
      </c>
      <c r="M16417" s="3">
        <f t="shared" si="1304"/>
        <v>0.36</v>
      </c>
      <c r="N16417" s="3" t="str">
        <f t="shared" si="1305"/>
        <v>Y</v>
      </c>
      <c r="O16417" t="s">
        <v>28008</v>
      </c>
      <c r="Q16417" t="str">
        <f t="shared" si="1301"/>
        <v>COPY 32197.dat sel\32197.dat</v>
      </c>
      <c r="R16417" t="str">
        <f>IF(ISNA(VLOOKUP(B16417,Rendered!$B$1:$C$1000,1,FALSE)),"N","Y")</f>
        <v>N</v>
      </c>
    </row>
    <row r="16418" spans="1:18" hidden="1" x14ac:dyDescent="0.35">
      <c r="A16418" t="s">
        <v>15534</v>
      </c>
      <c r="B16418" t="s">
        <v>22538</v>
      </c>
      <c r="C16418" t="s">
        <v>22539</v>
      </c>
      <c r="D16418" t="s">
        <v>13</v>
      </c>
      <c r="E16418">
        <v>1999</v>
      </c>
      <c r="F16418">
        <v>1999</v>
      </c>
      <c r="J16418">
        <f t="shared" si="1302"/>
        <v>0</v>
      </c>
      <c r="K16418" t="str">
        <f>IF(OR(J16418&gt;Ограничения!$B$1,Sheet!G12064&gt;Ограничения!$B$2,Sheet!H12064&gt;Ограничения!$B$2,Sheet!I12064&gt;Ограничения!$B$2,),"Not compatible","Compatible")</f>
        <v>Compatible</v>
      </c>
      <c r="L16418" t="str">
        <f t="shared" si="1303"/>
        <v>Модификация</v>
      </c>
      <c r="M16418" s="3">
        <f t="shared" si="1304"/>
        <v>0</v>
      </c>
      <c r="N16418" s="3" t="str">
        <f t="shared" si="1305"/>
        <v>Y</v>
      </c>
      <c r="O16418" t="s">
        <v>28008</v>
      </c>
      <c r="Q16418" t="str">
        <f t="shared" si="1301"/>
        <v>COPY 32197c01.dat sel\32197c01.dat</v>
      </c>
      <c r="R16418" t="str">
        <f>IF(ISNA(VLOOKUP(B16418,Rendered!$B$1:$C$1000,1,FALSE)),"N","Y")</f>
        <v>N</v>
      </c>
    </row>
    <row r="16419" spans="1:18" hidden="1" x14ac:dyDescent="0.35">
      <c r="A16419" t="s">
        <v>13715</v>
      </c>
      <c r="B16419" t="s">
        <v>22057</v>
      </c>
      <c r="C16419" t="s">
        <v>22058</v>
      </c>
      <c r="D16419" t="s">
        <v>13</v>
      </c>
      <c r="E16419">
        <v>2020</v>
      </c>
      <c r="F16419">
        <v>2020</v>
      </c>
      <c r="J16419">
        <f t="shared" si="1302"/>
        <v>0</v>
      </c>
      <c r="K16419" t="str">
        <f>IF(OR(J16419&gt;Ограничения!$B$1,Sheet!G11631&gt;Ограничения!$B$2,Sheet!H11631&gt;Ограничения!$B$2,Sheet!I11631&gt;Ограничения!$B$2,),"Not compatible","Compatible")</f>
        <v>Compatible</v>
      </c>
      <c r="L16419" t="str">
        <f t="shared" si="1303"/>
        <v>Модификация</v>
      </c>
      <c r="M16419" s="3">
        <f t="shared" si="1304"/>
        <v>0</v>
      </c>
      <c r="N16419" s="3" t="str">
        <f t="shared" si="1305"/>
        <v>N</v>
      </c>
      <c r="O16419" t="s">
        <v>28008</v>
      </c>
      <c r="Q16419" t="str">
        <f t="shared" si="1301"/>
        <v>COPY 49295c02.dat sel\49295c02.dat</v>
      </c>
      <c r="R16419" t="str">
        <f>IF(ISNA(VLOOKUP(B16419,Rendered!$B$1:$C$1000,1,FALSE)),"N","Y")</f>
        <v>N</v>
      </c>
    </row>
    <row r="16420" spans="1:18" hidden="1" x14ac:dyDescent="0.35">
      <c r="A16420" t="s">
        <v>13715</v>
      </c>
      <c r="B16420" t="s">
        <v>22059</v>
      </c>
      <c r="C16420" t="s">
        <v>22060</v>
      </c>
      <c r="D16420" t="s">
        <v>13</v>
      </c>
      <c r="E16420">
        <v>2020</v>
      </c>
      <c r="F16420">
        <v>2021</v>
      </c>
      <c r="J16420">
        <f t="shared" si="1302"/>
        <v>0</v>
      </c>
      <c r="K16420" t="str">
        <f>IF(OR(J16420&gt;Ограничения!$B$1,Sheet!G11632&gt;Ограничения!$B$2,Sheet!H11632&gt;Ограничения!$B$2,Sheet!I11632&gt;Ограничения!$B$2,),"Not compatible","Compatible")</f>
        <v>Compatible</v>
      </c>
      <c r="L16420" t="str">
        <f t="shared" si="1303"/>
        <v>Модификация</v>
      </c>
      <c r="M16420" s="3">
        <f t="shared" si="1304"/>
        <v>0</v>
      </c>
      <c r="N16420" s="3" t="str">
        <f t="shared" si="1305"/>
        <v>N</v>
      </c>
      <c r="O16420" t="s">
        <v>28008</v>
      </c>
      <c r="Q16420" t="str">
        <f t="shared" si="1301"/>
        <v>COPY 49295c01.dat sel\49295c01.dat</v>
      </c>
      <c r="R16420" t="str">
        <f>IF(ISNA(VLOOKUP(B16420,Rendered!$B$1:$C$1000,1,FALSE)),"N","Y")</f>
        <v>N</v>
      </c>
    </row>
    <row r="16421" spans="1:18" hidden="1" x14ac:dyDescent="0.35">
      <c r="A16421" t="s">
        <v>13715</v>
      </c>
      <c r="B16421" t="s">
        <v>22003</v>
      </c>
      <c r="C16421" t="s">
        <v>22004</v>
      </c>
      <c r="D16421" t="s">
        <v>21</v>
      </c>
      <c r="E16421">
        <v>1984</v>
      </c>
      <c r="F16421">
        <v>2020</v>
      </c>
      <c r="J16421">
        <f t="shared" si="1302"/>
        <v>0</v>
      </c>
      <c r="K16421" t="str">
        <f>IF(OR(J16421&gt;Ограничения!$B$1,Sheet!G11604&gt;Ограничения!$B$2,Sheet!H11604&gt;Ограничения!$B$2,Sheet!I11604&gt;Ограничения!$B$2,),"Not compatible","Compatible")</f>
        <v>Compatible</v>
      </c>
      <c r="L16421">
        <f t="shared" si="1303"/>
        <v>4624</v>
      </c>
      <c r="M16421" s="3">
        <f t="shared" si="1304"/>
        <v>0.21951219512195122</v>
      </c>
      <c r="N16421" s="3" t="str">
        <f t="shared" si="1305"/>
        <v>Y</v>
      </c>
      <c r="O16421" t="s">
        <v>28007</v>
      </c>
      <c r="P16421">
        <v>3</v>
      </c>
      <c r="Q16421" t="str">
        <f t="shared" si="1301"/>
        <v>COPY 4624.dat sel\4624.dat</v>
      </c>
      <c r="R16421" t="str">
        <f>IF(ISNA(VLOOKUP(B16421,Rendered!$B$1:$C$1000,1,FALSE)),"N","Y")</f>
        <v>N</v>
      </c>
    </row>
    <row r="16422" spans="1:18" hidden="1" x14ac:dyDescent="0.35">
      <c r="A16422" t="s">
        <v>15534</v>
      </c>
      <c r="B16422" t="s">
        <v>22540</v>
      </c>
      <c r="C16422" t="s">
        <v>22541</v>
      </c>
      <c r="D16422" t="s">
        <v>59</v>
      </c>
      <c r="E16422">
        <v>1985</v>
      </c>
      <c r="F16422">
        <v>2012</v>
      </c>
      <c r="J16422">
        <f t="shared" si="1302"/>
        <v>0</v>
      </c>
      <c r="K16422" t="str">
        <f>IF(OR(J16422&gt;Ограничения!$B$1,Sheet!G12065&gt;Ограничения!$B$2,Sheet!H12065&gt;Ограничения!$B$2,Sheet!I12065&gt;Ограничения!$B$2,),"Not compatible","Compatible")</f>
        <v>Compatible</v>
      </c>
      <c r="L16422" t="str">
        <f t="shared" si="1303"/>
        <v>Модификация</v>
      </c>
      <c r="M16422" s="3">
        <f t="shared" si="1304"/>
        <v>0</v>
      </c>
      <c r="N16422" s="3" t="str">
        <f t="shared" si="1305"/>
        <v>Y</v>
      </c>
      <c r="O16422" t="s">
        <v>28008</v>
      </c>
      <c r="Q16422" t="str">
        <f t="shared" si="1301"/>
        <v>COPY 4624c01.dat sel\4624c01.dat</v>
      </c>
      <c r="R16422" t="str">
        <f>IF(ISNA(VLOOKUP(B16422,Rendered!$B$1:$C$1000,1,FALSE)),"N","Y")</f>
        <v>N</v>
      </c>
    </row>
    <row r="16423" spans="1:18" hidden="1" x14ac:dyDescent="0.35">
      <c r="A16423" t="s">
        <v>15534</v>
      </c>
      <c r="B16423" t="s">
        <v>22542</v>
      </c>
      <c r="C16423" t="s">
        <v>22543</v>
      </c>
      <c r="D16423" t="s">
        <v>35</v>
      </c>
      <c r="E16423">
        <v>2008</v>
      </c>
      <c r="F16423">
        <v>2018</v>
      </c>
      <c r="J16423">
        <f t="shared" si="1302"/>
        <v>0</v>
      </c>
      <c r="K16423" t="str">
        <f>IF(OR(J16423&gt;Ограничения!$B$1,Sheet!G12066&gt;Ограничения!$B$2,Sheet!H12066&gt;Ограничения!$B$2,Sheet!I12066&gt;Ограничения!$B$2,),"Not compatible","Compatible")</f>
        <v>Compatible</v>
      </c>
      <c r="L16423" t="str">
        <f t="shared" si="1303"/>
        <v>Модификация</v>
      </c>
      <c r="M16423" s="3">
        <f t="shared" si="1304"/>
        <v>0</v>
      </c>
      <c r="N16423" s="3" t="str">
        <f t="shared" si="1305"/>
        <v>N</v>
      </c>
      <c r="O16423" t="s">
        <v>28008</v>
      </c>
      <c r="Q16423" t="str">
        <f t="shared" si="1301"/>
        <v>COPY 4624c05.dat sel\4624c05.dat</v>
      </c>
      <c r="R16423" t="str">
        <f>IF(ISNA(VLOOKUP(B16423,Rendered!$B$1:$C$1000,1,FALSE)),"N","Y")</f>
        <v>N</v>
      </c>
    </row>
    <row r="16424" spans="1:18" hidden="1" x14ac:dyDescent="0.35">
      <c r="A16424" t="s">
        <v>15534</v>
      </c>
      <c r="B16424" t="s">
        <v>22546</v>
      </c>
      <c r="C16424" t="s">
        <v>22547</v>
      </c>
      <c r="D16424" t="s">
        <v>27</v>
      </c>
      <c r="E16424">
        <v>2009</v>
      </c>
      <c r="F16424">
        <v>2020</v>
      </c>
      <c r="J16424">
        <f t="shared" si="1302"/>
        <v>0</v>
      </c>
      <c r="K16424" t="str">
        <f>IF(OR(J16424&gt;Ограничения!$B$1,Sheet!G12068&gt;Ограничения!$B$2,Sheet!H12068&gt;Ограничения!$B$2,Sheet!I12068&gt;Ограничения!$B$2,),"Not compatible","Compatible")</f>
        <v>Compatible</v>
      </c>
      <c r="L16424" t="str">
        <f t="shared" si="1303"/>
        <v>Модификация</v>
      </c>
      <c r="M16424" s="3">
        <f t="shared" si="1304"/>
        <v>0</v>
      </c>
      <c r="N16424" s="3" t="str">
        <f t="shared" si="1305"/>
        <v>N</v>
      </c>
      <c r="O16424" t="s">
        <v>28008</v>
      </c>
      <c r="Q16424" t="str">
        <f t="shared" si="1301"/>
        <v>COPY 4624c06.dat sel\4624c06.dat</v>
      </c>
      <c r="R16424" t="str">
        <f>IF(ISNA(VLOOKUP(B16424,Rendered!$B$1:$C$1000,1,FALSE)),"N","Y")</f>
        <v>N</v>
      </c>
    </row>
    <row r="16425" spans="1:18" hidden="1" x14ac:dyDescent="0.35">
      <c r="A16425" t="s">
        <v>15534</v>
      </c>
      <c r="B16425" t="s">
        <v>22544</v>
      </c>
      <c r="C16425" t="s">
        <v>22545</v>
      </c>
      <c r="D16425" t="s">
        <v>57</v>
      </c>
      <c r="E16425">
        <v>1984</v>
      </c>
      <c r="F16425">
        <v>2014</v>
      </c>
      <c r="J16425">
        <f t="shared" si="1302"/>
        <v>0</v>
      </c>
      <c r="K16425" t="str">
        <f>IF(OR(J16425&gt;Ограничения!$B$1,Sheet!G12067&gt;Ограничения!$B$2,Sheet!H12067&gt;Ограничения!$B$2,Sheet!I12067&gt;Ограничения!$B$2,),"Not compatible","Compatible")</f>
        <v>Compatible</v>
      </c>
      <c r="L16425" t="str">
        <f t="shared" si="1303"/>
        <v>Модификация</v>
      </c>
      <c r="M16425" s="3">
        <f t="shared" si="1304"/>
        <v>0</v>
      </c>
      <c r="N16425" s="3" t="str">
        <f t="shared" si="1305"/>
        <v>N</v>
      </c>
      <c r="O16425" t="s">
        <v>28008</v>
      </c>
      <c r="Q16425" t="str">
        <f t="shared" si="1301"/>
        <v>COPY 4624c02.dat sel\4624c02.dat</v>
      </c>
      <c r="R16425" t="str">
        <f>IF(ISNA(VLOOKUP(B16425,Rendered!$B$1:$C$1000,1,FALSE)),"N","Y")</f>
        <v>N</v>
      </c>
    </row>
    <row r="16426" spans="1:18" hidden="1" x14ac:dyDescent="0.35">
      <c r="A16426" t="s">
        <v>15534</v>
      </c>
      <c r="B16426" t="s">
        <v>22548</v>
      </c>
      <c r="C16426" t="s">
        <v>22549</v>
      </c>
      <c r="D16426" t="s">
        <v>30</v>
      </c>
      <c r="E16426">
        <v>1985</v>
      </c>
      <c r="F16426">
        <v>1999</v>
      </c>
      <c r="J16426">
        <f t="shared" si="1302"/>
        <v>0</v>
      </c>
      <c r="K16426" t="str">
        <f>IF(OR(J16426&gt;Ограничения!$B$1,Sheet!G12069&gt;Ограничения!$B$2,Sheet!H12069&gt;Ограничения!$B$2,Sheet!I12069&gt;Ограничения!$B$2,),"Not compatible","Compatible")</f>
        <v>Compatible</v>
      </c>
      <c r="L16426" t="str">
        <f t="shared" si="1303"/>
        <v>Модификация</v>
      </c>
      <c r="M16426" s="3">
        <f t="shared" si="1304"/>
        <v>0</v>
      </c>
      <c r="N16426" s="3" t="str">
        <f t="shared" si="1305"/>
        <v>N</v>
      </c>
      <c r="O16426" t="s">
        <v>28008</v>
      </c>
      <c r="Q16426" t="str">
        <f t="shared" si="1301"/>
        <v>COPY 4624c03.dat sel\4624c03.dat</v>
      </c>
      <c r="R16426" t="str">
        <f>IF(ISNA(VLOOKUP(B16426,Rendered!$B$1:$C$1000,1,FALSE)),"N","Y")</f>
        <v>N</v>
      </c>
    </row>
    <row r="16427" spans="1:18" hidden="1" x14ac:dyDescent="0.35">
      <c r="A16427" t="s">
        <v>13715</v>
      </c>
      <c r="B16427" t="s">
        <v>22005</v>
      </c>
      <c r="C16427" t="s">
        <v>22006</v>
      </c>
      <c r="D16427" t="s">
        <v>35</v>
      </c>
      <c r="E16427">
        <v>2012</v>
      </c>
      <c r="F16427">
        <v>2022</v>
      </c>
      <c r="J16427">
        <f t="shared" si="1302"/>
        <v>0</v>
      </c>
      <c r="K16427" t="str">
        <f>IF(OR(J16427&gt;Ограничения!$B$1,Sheet!G11605&gt;Ограничения!$B$2,Sheet!H11605&gt;Ограничения!$B$2,Sheet!I11605&gt;Ограничения!$B$2,),"Not compatible","Compatible")</f>
        <v>Compatible</v>
      </c>
      <c r="L16427">
        <f t="shared" si="1303"/>
        <v>34337</v>
      </c>
      <c r="M16427" s="3">
        <f t="shared" si="1304"/>
        <v>0.23140495867768596</v>
      </c>
      <c r="N16427" s="3" t="str">
        <f t="shared" si="1305"/>
        <v>Y</v>
      </c>
      <c r="O16427" t="s">
        <v>28007</v>
      </c>
      <c r="P16427">
        <v>3</v>
      </c>
      <c r="Q16427" t="str">
        <f t="shared" si="1301"/>
        <v>COPY 34337.dat sel\34337.dat</v>
      </c>
      <c r="R16427" t="str">
        <f>IF(ISNA(VLOOKUP(B16427,Rendered!$B$1:$C$1000,1,FALSE)),"N","Y")</f>
        <v>N</v>
      </c>
    </row>
    <row r="16428" spans="1:18" hidden="1" x14ac:dyDescent="0.35">
      <c r="A16428" t="s">
        <v>15534</v>
      </c>
      <c r="B16428" t="s">
        <v>22550</v>
      </c>
      <c r="C16428" t="s">
        <v>22551</v>
      </c>
      <c r="D16428" t="s">
        <v>30</v>
      </c>
      <c r="E16428">
        <v>2017</v>
      </c>
      <c r="F16428">
        <v>2022</v>
      </c>
      <c r="J16428">
        <f t="shared" si="1302"/>
        <v>0</v>
      </c>
      <c r="K16428" t="str">
        <f>IF(OR(J16428&gt;Ограничения!$B$1,Sheet!G12070&gt;Ограничения!$B$2,Sheet!H12070&gt;Ограничения!$B$2,Sheet!I12070&gt;Ограничения!$B$2,),"Not compatible","Compatible")</f>
        <v>Compatible</v>
      </c>
      <c r="L16428" t="str">
        <f t="shared" si="1303"/>
        <v>Модификация</v>
      </c>
      <c r="M16428" s="3">
        <f t="shared" si="1304"/>
        <v>0</v>
      </c>
      <c r="N16428" s="3" t="str">
        <f t="shared" si="1305"/>
        <v>Y</v>
      </c>
      <c r="O16428" t="s">
        <v>28008</v>
      </c>
      <c r="Q16428" t="str">
        <f t="shared" si="1301"/>
        <v>COPY 34337c01.dat sel\34337c01.dat</v>
      </c>
      <c r="R16428" t="str">
        <f>IF(ISNA(VLOOKUP(B16428,Rendered!$B$1:$C$1000,1,FALSE)),"N","Y")</f>
        <v>N</v>
      </c>
    </row>
    <row r="16429" spans="1:18" hidden="1" x14ac:dyDescent="0.35">
      <c r="A16429" t="s">
        <v>15534</v>
      </c>
      <c r="B16429" t="s">
        <v>22552</v>
      </c>
      <c r="C16429" t="s">
        <v>22553</v>
      </c>
      <c r="D16429" t="s">
        <v>30</v>
      </c>
      <c r="E16429">
        <v>2012</v>
      </c>
      <c r="F16429">
        <v>2022</v>
      </c>
      <c r="J16429">
        <f t="shared" si="1302"/>
        <v>0</v>
      </c>
      <c r="K16429" t="str">
        <f>IF(OR(J16429&gt;Ограничения!$B$1,Sheet!G12071&gt;Ограничения!$B$2,Sheet!H12071&gt;Ограничения!$B$2,Sheet!I12071&gt;Ограничения!$B$2,),"Not compatible","Compatible")</f>
        <v>Compatible</v>
      </c>
      <c r="L16429" t="str">
        <f t="shared" si="1303"/>
        <v>Модификация</v>
      </c>
      <c r="M16429" s="3">
        <f t="shared" si="1304"/>
        <v>0</v>
      </c>
      <c r="N16429" s="3" t="str">
        <f t="shared" si="1305"/>
        <v>N</v>
      </c>
      <c r="O16429" t="s">
        <v>28008</v>
      </c>
      <c r="Q16429" t="str">
        <f t="shared" si="1301"/>
        <v>COPY 34337c02.dat sel\34337c02.dat</v>
      </c>
      <c r="R16429" t="str">
        <f>IF(ISNA(VLOOKUP(B16429,Rendered!$B$1:$C$1000,1,FALSE)),"N","Y")</f>
        <v>N</v>
      </c>
    </row>
    <row r="16430" spans="1:18" hidden="1" x14ac:dyDescent="0.35">
      <c r="A16430" t="s">
        <v>15534</v>
      </c>
      <c r="B16430" t="s">
        <v>22554</v>
      </c>
      <c r="C16430" t="s">
        <v>22555</v>
      </c>
      <c r="D16430" t="s">
        <v>27</v>
      </c>
      <c r="E16430">
        <v>1998</v>
      </c>
      <c r="F16430">
        <v>2001</v>
      </c>
      <c r="J16430">
        <f t="shared" si="1302"/>
        <v>0</v>
      </c>
      <c r="K16430" t="str">
        <f>IF(OR(J16430&gt;Ограничения!$B$1,Sheet!G12072&gt;Ограничения!$B$2,Sheet!H12072&gt;Ограничения!$B$2,Sheet!I12072&gt;Ограничения!$B$2,),"Not compatible","Compatible")</f>
        <v>Compatible</v>
      </c>
      <c r="L16430" t="str">
        <f t="shared" si="1303"/>
        <v>Модификация</v>
      </c>
      <c r="M16430" s="3">
        <f t="shared" si="1304"/>
        <v>0</v>
      </c>
      <c r="N16430" s="3" t="str">
        <f t="shared" si="1305"/>
        <v>N</v>
      </c>
      <c r="O16430" t="s">
        <v>28008</v>
      </c>
      <c r="Q16430" t="str">
        <f t="shared" si="1301"/>
        <v>COPY 4624c04.dat sel\4624c04.dat</v>
      </c>
      <c r="R16430" t="str">
        <f>IF(ISNA(VLOOKUP(B16430,Rendered!$B$1:$C$1000,1,FALSE)),"N","Y")</f>
        <v>N</v>
      </c>
    </row>
    <row r="16431" spans="1:18" hidden="1" x14ac:dyDescent="0.35">
      <c r="A16431" t="s">
        <v>13715</v>
      </c>
      <c r="B16431" t="s">
        <v>22007</v>
      </c>
      <c r="C16431" t="s">
        <v>22008</v>
      </c>
      <c r="D16431" t="s">
        <v>58</v>
      </c>
      <c r="E16431" t="s">
        <v>60</v>
      </c>
      <c r="J16431">
        <f t="shared" si="1302"/>
        <v>0</v>
      </c>
      <c r="K16431" t="str">
        <f>IF(OR(J16431&gt;Ограничения!$B$1,Sheet!G11606&gt;Ограничения!$B$2,Sheet!H11606&gt;Ограничения!$B$2,Sheet!I11606&gt;Ограничения!$B$2,),"Not compatible","Compatible")</f>
        <v>Compatible</v>
      </c>
      <c r="L16431" t="str">
        <f t="shared" si="1303"/>
        <v>Модификация</v>
      </c>
      <c r="M16431" s="3">
        <f t="shared" si="1304"/>
        <v>0</v>
      </c>
      <c r="N16431" s="3" t="str">
        <f t="shared" si="1305"/>
        <v>N</v>
      </c>
      <c r="O16431" t="s">
        <v>28008</v>
      </c>
      <c r="Q16431" t="str">
        <f t="shared" si="1301"/>
        <v>COPY 30027u.dat sel\30027u.dat</v>
      </c>
      <c r="R16431" t="str">
        <f>IF(ISNA(VLOOKUP(B16431,Rendered!$B$1:$C$1000,1,FALSE)),"N","Y")</f>
        <v>N</v>
      </c>
    </row>
    <row r="16432" spans="1:18" hidden="1" x14ac:dyDescent="0.35">
      <c r="A16432" t="s">
        <v>13715</v>
      </c>
      <c r="B16432" t="s">
        <v>22009</v>
      </c>
      <c r="C16432" t="s">
        <v>22010</v>
      </c>
      <c r="D16432" t="s">
        <v>49</v>
      </c>
      <c r="E16432">
        <v>2001</v>
      </c>
      <c r="F16432">
        <v>2013</v>
      </c>
      <c r="J16432">
        <f t="shared" si="1302"/>
        <v>0</v>
      </c>
      <c r="K16432" t="str">
        <f>IF(OR(J16432&gt;Ограничения!$B$1,Sheet!G11607&gt;Ограничения!$B$2,Sheet!H11607&gt;Ограничения!$B$2,Sheet!I11607&gt;Ограничения!$B$2,),"Not compatible","Compatible")</f>
        <v>Compatible</v>
      </c>
      <c r="L16432" t="str">
        <f t="shared" si="1303"/>
        <v>Модификация</v>
      </c>
      <c r="M16432" s="3">
        <f t="shared" si="1304"/>
        <v>0.53278688524590168</v>
      </c>
      <c r="N16432" s="3" t="str">
        <f t="shared" si="1305"/>
        <v>Y</v>
      </c>
      <c r="O16432" t="s">
        <v>28008</v>
      </c>
      <c r="Q16432" t="str">
        <f t="shared" si="1301"/>
        <v>COPY 30027b.dat sel\30027b.dat</v>
      </c>
      <c r="R16432" t="str">
        <f>IF(ISNA(VLOOKUP(B16432,Rendered!$B$1:$C$1000,1,FALSE)),"N","Y")</f>
        <v>N</v>
      </c>
    </row>
    <row r="16433" spans="1:18" hidden="1" x14ac:dyDescent="0.35">
      <c r="A16433" t="s">
        <v>15534</v>
      </c>
      <c r="B16433" t="s">
        <v>22556</v>
      </c>
      <c r="C16433" t="s">
        <v>22557</v>
      </c>
      <c r="D16433" t="s">
        <v>49</v>
      </c>
      <c r="E16433">
        <v>2001</v>
      </c>
      <c r="F16433">
        <v>2013</v>
      </c>
      <c r="J16433">
        <f t="shared" si="1302"/>
        <v>0</v>
      </c>
      <c r="K16433" t="str">
        <f>IF(OR(J16433&gt;Ограничения!$B$1,Sheet!G12073&gt;Ограничения!$B$2,Sheet!H12073&gt;Ограничения!$B$2,Sheet!I12073&gt;Ограничения!$B$2,),"Not compatible","Compatible")</f>
        <v>Compatible</v>
      </c>
      <c r="L16433" t="str">
        <f t="shared" si="1303"/>
        <v>Модификация</v>
      </c>
      <c r="M16433" s="3">
        <f t="shared" si="1304"/>
        <v>0</v>
      </c>
      <c r="N16433" s="3" t="str">
        <f t="shared" si="1305"/>
        <v>Y</v>
      </c>
      <c r="O16433" t="s">
        <v>28008</v>
      </c>
      <c r="Q16433" t="str">
        <f t="shared" si="1301"/>
        <v>COPY 30027bc01.dat sel\30027bc01.dat</v>
      </c>
      <c r="R16433" t="str">
        <f>IF(ISNA(VLOOKUP(B16433,Rendered!$B$1:$C$1000,1,FALSE)),"N","Y")</f>
        <v>N</v>
      </c>
    </row>
    <row r="16434" spans="1:18" hidden="1" x14ac:dyDescent="0.35">
      <c r="A16434" t="s">
        <v>13715</v>
      </c>
      <c r="B16434" t="s">
        <v>22011</v>
      </c>
      <c r="C16434" t="s">
        <v>22012</v>
      </c>
      <c r="D16434" t="s">
        <v>59</v>
      </c>
      <c r="E16434">
        <v>2012</v>
      </c>
      <c r="F16434">
        <v>2022</v>
      </c>
      <c r="J16434">
        <f t="shared" si="1302"/>
        <v>0</v>
      </c>
      <c r="K16434" t="str">
        <f>IF(OR(J16434&gt;Ограничения!$B$1,Sheet!G11608&gt;Ограничения!$B$2,Sheet!H11608&gt;Ограничения!$B$2,Sheet!I11608&gt;Ограничения!$B$2,),"Not compatible","Compatible")</f>
        <v>Compatible</v>
      </c>
      <c r="L16434">
        <f t="shared" si="1303"/>
        <v>74967</v>
      </c>
      <c r="M16434" s="3">
        <f t="shared" si="1304"/>
        <v>0.73873873873873874</v>
      </c>
      <c r="N16434" s="3" t="str">
        <f t="shared" si="1305"/>
        <v>Y</v>
      </c>
      <c r="O16434" t="s">
        <v>28007</v>
      </c>
      <c r="P16434">
        <v>3</v>
      </c>
      <c r="Q16434" t="str">
        <f t="shared" si="1301"/>
        <v>COPY 74967.dat sel\74967.dat</v>
      </c>
      <c r="R16434" t="str">
        <f>IF(ISNA(VLOOKUP(B16434,Rendered!$B$1:$C$1000,1,FALSE)),"N","Y")</f>
        <v>N</v>
      </c>
    </row>
    <row r="16435" spans="1:18" hidden="1" x14ac:dyDescent="0.35">
      <c r="A16435" t="s">
        <v>13715</v>
      </c>
      <c r="B16435" t="s">
        <v>22013</v>
      </c>
      <c r="C16435" t="s">
        <v>22014</v>
      </c>
      <c r="D16435" t="s">
        <v>13</v>
      </c>
      <c r="E16435">
        <v>2014</v>
      </c>
      <c r="F16435">
        <v>2014</v>
      </c>
      <c r="J16435">
        <f t="shared" si="1302"/>
        <v>0</v>
      </c>
      <c r="K16435" t="str">
        <f>IF(OR(J16435&gt;Ограничения!$B$1,Sheet!G11609&gt;Ограничения!$B$2,Sheet!H11609&gt;Ограничения!$B$2,Sheet!I11609&gt;Ограничения!$B$2,),"Not compatible","Compatible")</f>
        <v>Compatible</v>
      </c>
      <c r="L16435" t="str">
        <f t="shared" si="1303"/>
        <v>Модификация</v>
      </c>
      <c r="M16435" s="3">
        <f t="shared" si="1304"/>
        <v>0.6</v>
      </c>
      <c r="N16435" s="3" t="str">
        <f t="shared" si="1305"/>
        <v>Y</v>
      </c>
      <c r="O16435" t="s">
        <v>28008</v>
      </c>
      <c r="Q16435" t="str">
        <f t="shared" si="1301"/>
        <v>COPY 74967pb01.dat sel\74967pb01.dat</v>
      </c>
      <c r="R16435" t="str">
        <f>IF(ISNA(VLOOKUP(B16435,Rendered!$B$1:$C$1000,1,FALSE)),"N","Y")</f>
        <v>N</v>
      </c>
    </row>
    <row r="16436" spans="1:18" hidden="1" x14ac:dyDescent="0.35">
      <c r="A16436" t="s">
        <v>15534</v>
      </c>
      <c r="B16436" t="s">
        <v>22558</v>
      </c>
      <c r="C16436" t="s">
        <v>22559</v>
      </c>
      <c r="D16436" t="s">
        <v>13</v>
      </c>
      <c r="E16436">
        <v>2014</v>
      </c>
      <c r="F16436">
        <v>2014</v>
      </c>
      <c r="J16436">
        <f t="shared" si="1302"/>
        <v>0</v>
      </c>
      <c r="K16436" t="str">
        <f>IF(OR(J16436&gt;Ограничения!$B$1,Sheet!G12074&gt;Ограничения!$B$2,Sheet!H12074&gt;Ограничения!$B$2,Sheet!I12074&gt;Ограничения!$B$2,),"Not compatible","Compatible")</f>
        <v>Compatible</v>
      </c>
      <c r="L16436" t="str">
        <f t="shared" si="1303"/>
        <v>Модификация</v>
      </c>
      <c r="M16436" s="3">
        <f t="shared" si="1304"/>
        <v>0</v>
      </c>
      <c r="N16436" s="3" t="str">
        <f t="shared" si="1305"/>
        <v>Y</v>
      </c>
      <c r="O16436" t="s">
        <v>28008</v>
      </c>
      <c r="Q16436" t="str">
        <f t="shared" si="1301"/>
        <v>COPY 74967pb01c01.dat sel\74967pb01c01.dat</v>
      </c>
      <c r="R16436" t="str">
        <f>IF(ISNA(VLOOKUP(B16436,Rendered!$B$1:$C$1000,1,FALSE)),"N","Y")</f>
        <v>N</v>
      </c>
    </row>
    <row r="16437" spans="1:18" hidden="1" x14ac:dyDescent="0.35">
      <c r="A16437" t="s">
        <v>13715</v>
      </c>
      <c r="B16437" t="s">
        <v>22015</v>
      </c>
      <c r="C16437" t="s">
        <v>22016</v>
      </c>
      <c r="D16437" t="s">
        <v>30</v>
      </c>
      <c r="E16437">
        <v>1996</v>
      </c>
      <c r="F16437">
        <v>2003</v>
      </c>
      <c r="J16437">
        <f t="shared" si="1302"/>
        <v>0</v>
      </c>
      <c r="K16437" t="str">
        <f>IF(OR(J16437&gt;Ограничения!$B$1,Sheet!G11610&gt;Ограничения!$B$2,Sheet!H11610&gt;Ограничения!$B$2,Sheet!I11610&gt;Ограничения!$B$2,),"Not compatible","Compatible")</f>
        <v>Compatible</v>
      </c>
      <c r="L16437" t="str">
        <f t="shared" si="1303"/>
        <v>Модификация</v>
      </c>
      <c r="M16437" s="3">
        <f t="shared" si="1304"/>
        <v>0.52500000000000002</v>
      </c>
      <c r="N16437" s="3" t="str">
        <f t="shared" si="1305"/>
        <v>Y</v>
      </c>
      <c r="O16437" t="s">
        <v>28008</v>
      </c>
      <c r="Q16437" t="str">
        <f t="shared" si="1301"/>
        <v>COPY 30027a.dat sel\30027a.dat</v>
      </c>
      <c r="R16437" t="str">
        <f>IF(ISNA(VLOOKUP(B16437,Rendered!$B$1:$C$1000,1,FALSE)),"N","Y")</f>
        <v>N</v>
      </c>
    </row>
    <row r="16438" spans="1:18" hidden="1" x14ac:dyDescent="0.35">
      <c r="A16438" t="s">
        <v>15534</v>
      </c>
      <c r="B16438" t="s">
        <v>22560</v>
      </c>
      <c r="C16438" t="s">
        <v>22561</v>
      </c>
      <c r="D16438" t="s">
        <v>30</v>
      </c>
      <c r="E16438">
        <v>1996</v>
      </c>
      <c r="F16438">
        <v>2003</v>
      </c>
      <c r="J16438">
        <f t="shared" si="1302"/>
        <v>0</v>
      </c>
      <c r="K16438" t="str">
        <f>IF(OR(J16438&gt;Ограничения!$B$1,Sheet!G12075&gt;Ограничения!$B$2,Sheet!H12075&gt;Ограничения!$B$2,Sheet!I12075&gt;Ограничения!$B$2,),"Not compatible","Compatible")</f>
        <v>Compatible</v>
      </c>
      <c r="L16438" t="str">
        <f t="shared" si="1303"/>
        <v>Модификация</v>
      </c>
      <c r="M16438" s="3">
        <f t="shared" si="1304"/>
        <v>0</v>
      </c>
      <c r="N16438" s="3" t="str">
        <f t="shared" si="1305"/>
        <v>Y</v>
      </c>
      <c r="O16438" t="s">
        <v>28008</v>
      </c>
      <c r="Q16438" t="str">
        <f t="shared" si="1301"/>
        <v>COPY 30027ac01.dat sel\30027ac01.dat</v>
      </c>
      <c r="R16438" t="str">
        <f>IF(ISNA(VLOOKUP(B16438,Rendered!$B$1:$C$1000,1,FALSE)),"N","Y")</f>
        <v>N</v>
      </c>
    </row>
    <row r="16439" spans="1:18" hidden="1" x14ac:dyDescent="0.35">
      <c r="A16439" t="s">
        <v>15534</v>
      </c>
      <c r="B16439" t="s">
        <v>22562</v>
      </c>
      <c r="C16439" t="s">
        <v>22563</v>
      </c>
      <c r="D16439" t="s">
        <v>57</v>
      </c>
      <c r="E16439">
        <v>2012</v>
      </c>
      <c r="F16439">
        <v>2022</v>
      </c>
      <c r="J16439">
        <f t="shared" si="1302"/>
        <v>0</v>
      </c>
      <c r="K16439" t="str">
        <f>IF(OR(J16439&gt;Ограничения!$B$1,Sheet!G12076&gt;Ограничения!$B$2,Sheet!H12076&gt;Ограничения!$B$2,Sheet!I12076&gt;Ограничения!$B$2,),"Not compatible","Compatible")</f>
        <v>Compatible</v>
      </c>
      <c r="L16439" t="str">
        <f t="shared" si="1303"/>
        <v>Модификация</v>
      </c>
      <c r="M16439" s="3">
        <f t="shared" si="1304"/>
        <v>0</v>
      </c>
      <c r="N16439" s="3" t="str">
        <f t="shared" si="1305"/>
        <v>N</v>
      </c>
      <c r="O16439" t="s">
        <v>28008</v>
      </c>
      <c r="Q16439" t="str">
        <f t="shared" si="1301"/>
        <v>COPY 74967c01.dat sel\74967c01.dat</v>
      </c>
      <c r="R16439" t="str">
        <f>IF(ISNA(VLOOKUP(B16439,Rendered!$B$1:$C$1000,1,FALSE)),"N","Y")</f>
        <v>N</v>
      </c>
    </row>
    <row r="16440" spans="1:18" hidden="1" x14ac:dyDescent="0.35">
      <c r="A16440" t="s">
        <v>15534</v>
      </c>
      <c r="B16440" t="s">
        <v>22564</v>
      </c>
      <c r="C16440" t="s">
        <v>22565</v>
      </c>
      <c r="D16440" t="s">
        <v>13</v>
      </c>
      <c r="E16440">
        <v>2006</v>
      </c>
      <c r="F16440">
        <v>2016</v>
      </c>
      <c r="J16440">
        <f t="shared" si="1302"/>
        <v>0</v>
      </c>
      <c r="K16440" t="str">
        <f>IF(OR(J16440&gt;Ограничения!$B$1,Sheet!G12077&gt;Ограничения!$B$2,Sheet!H12077&gt;Ограничения!$B$2,Sheet!I12077&gt;Ограничения!$B$2,),"Not compatible","Compatible")</f>
        <v>Compatible</v>
      </c>
      <c r="L16440" t="str">
        <f t="shared" si="1303"/>
        <v>Модификация</v>
      </c>
      <c r="M16440" s="3">
        <f t="shared" si="1304"/>
        <v>0</v>
      </c>
      <c r="N16440" s="3" t="str">
        <f t="shared" si="1305"/>
        <v>N</v>
      </c>
      <c r="O16440" t="s">
        <v>28008</v>
      </c>
      <c r="Q16440" t="str">
        <f t="shared" si="1301"/>
        <v>COPY 4720c01.dat sel\4720c01.dat</v>
      </c>
      <c r="R16440" t="str">
        <f>IF(ISNA(VLOOKUP(B16440,Rendered!$B$1:$C$1000,1,FALSE)),"N","Y")</f>
        <v>N</v>
      </c>
    </row>
    <row r="16441" spans="1:18" hidden="1" x14ac:dyDescent="0.35">
      <c r="A16441" t="s">
        <v>13715</v>
      </c>
      <c r="B16441" t="s">
        <v>22221</v>
      </c>
      <c r="C16441" t="s">
        <v>22222</v>
      </c>
      <c r="D16441" t="s">
        <v>27</v>
      </c>
      <c r="E16441">
        <v>2006</v>
      </c>
      <c r="F16441">
        <v>2022</v>
      </c>
      <c r="J16441">
        <f t="shared" si="1302"/>
        <v>0</v>
      </c>
      <c r="K16441" t="str">
        <f>IF(OR(J16441&gt;Ограничения!$B$1,Sheet!G11713&gt;Ограничения!$B$2,Sheet!H11713&gt;Ограничения!$B$2,Sheet!I11713&gt;Ограничения!$B$2,),"Not compatible","Compatible")</f>
        <v>Compatible</v>
      </c>
      <c r="L16441" t="str">
        <f t="shared" si="1303"/>
        <v>Модификация</v>
      </c>
      <c r="M16441" s="3">
        <f t="shared" si="1304"/>
        <v>0</v>
      </c>
      <c r="N16441" s="3" t="str">
        <f t="shared" si="1305"/>
        <v>N</v>
      </c>
      <c r="O16441" t="s">
        <v>28008</v>
      </c>
      <c r="Q16441" t="str">
        <f t="shared" si="1301"/>
        <v>COPY 92851c01.dat sel\92851c01.dat</v>
      </c>
      <c r="R16441" t="str">
        <f>IF(ISNA(VLOOKUP(B16441,Rendered!$B$1:$C$1000,1,FALSE)),"N","Y")</f>
        <v>N</v>
      </c>
    </row>
    <row r="16442" spans="1:18" hidden="1" x14ac:dyDescent="0.35">
      <c r="A16442" t="s">
        <v>13715</v>
      </c>
      <c r="B16442" t="s">
        <v>22223</v>
      </c>
      <c r="C16442" t="s">
        <v>22224</v>
      </c>
      <c r="D16442" t="s">
        <v>13</v>
      </c>
      <c r="E16442">
        <v>1985</v>
      </c>
      <c r="F16442">
        <v>2016</v>
      </c>
      <c r="J16442">
        <f t="shared" si="1302"/>
        <v>0</v>
      </c>
      <c r="K16442" t="str">
        <f>IF(OR(J16442&gt;Ограничения!$B$1,Sheet!G11714&gt;Ограничения!$B$2,Sheet!H11714&gt;Ограничения!$B$2,Sheet!I11714&gt;Ограничения!$B$2,),"Not compatible","Compatible")</f>
        <v>Not compatible</v>
      </c>
      <c r="L16442">
        <f t="shared" si="1303"/>
        <v>4720</v>
      </c>
      <c r="M16442" s="3">
        <f t="shared" si="1304"/>
        <v>0</v>
      </c>
      <c r="N16442" s="3" t="str">
        <f t="shared" si="1305"/>
        <v>N</v>
      </c>
      <c r="O16442" t="s">
        <v>28007</v>
      </c>
      <c r="P16442">
        <v>3</v>
      </c>
      <c r="Q16442" t="str">
        <f t="shared" si="1301"/>
        <v>COPY 4720.dat sel\4720.dat</v>
      </c>
      <c r="R16442" t="str">
        <f>IF(ISNA(VLOOKUP(B16442,Rendered!$B$1:$C$1000,1,FALSE)),"N","Y")</f>
        <v>N</v>
      </c>
    </row>
    <row r="16443" spans="1:18" hidden="1" x14ac:dyDescent="0.35">
      <c r="A16443" t="s">
        <v>13715</v>
      </c>
      <c r="B16443" t="s">
        <v>22225</v>
      </c>
      <c r="C16443" t="s">
        <v>22226</v>
      </c>
      <c r="D16443" t="s">
        <v>52</v>
      </c>
      <c r="E16443">
        <v>1972</v>
      </c>
      <c r="F16443">
        <v>2022</v>
      </c>
      <c r="J16443">
        <f t="shared" si="1302"/>
        <v>0</v>
      </c>
      <c r="K16443" t="str">
        <f>IF(OR(J16443&gt;Ограничения!$B$1,Sheet!G11715&gt;Ограничения!$B$2,Sheet!H11715&gt;Ограничения!$B$2,Sheet!I11715&gt;Ограничения!$B$2,),"Not compatible","Compatible")</f>
        <v>Compatible</v>
      </c>
      <c r="L16443">
        <f t="shared" si="1303"/>
        <v>3464</v>
      </c>
      <c r="M16443" s="3">
        <f t="shared" si="1304"/>
        <v>0.3475177304964539</v>
      </c>
      <c r="N16443" s="3" t="str">
        <f t="shared" si="1305"/>
        <v>Y</v>
      </c>
      <c r="O16443" t="s">
        <v>28007</v>
      </c>
      <c r="P16443">
        <v>3</v>
      </c>
      <c r="Q16443" t="str">
        <f t="shared" si="1301"/>
        <v>COPY 3464.dat sel\3464.dat</v>
      </c>
      <c r="R16443" t="str">
        <f>IF(ISNA(VLOOKUP(B16443,Rendered!$B$1:$C$1000,1,FALSE)),"N","Y")</f>
        <v>N</v>
      </c>
    </row>
    <row r="16444" spans="1:18" hidden="1" x14ac:dyDescent="0.35">
      <c r="A16444" t="s">
        <v>15534</v>
      </c>
      <c r="B16444" t="s">
        <v>22566</v>
      </c>
      <c r="C16444" t="s">
        <v>22567</v>
      </c>
      <c r="D16444" t="s">
        <v>27</v>
      </c>
      <c r="E16444">
        <v>2009</v>
      </c>
      <c r="F16444">
        <v>2021</v>
      </c>
      <c r="J16444">
        <f t="shared" si="1302"/>
        <v>0</v>
      </c>
      <c r="K16444" t="str">
        <f>IF(OR(J16444&gt;Ограничения!$B$1,Sheet!G12078&gt;Ограничения!$B$2,Sheet!H12078&gt;Ограничения!$B$2,Sheet!I12078&gt;Ограничения!$B$2,),"Not compatible","Compatible")</f>
        <v>Compatible</v>
      </c>
      <c r="L16444" t="str">
        <f t="shared" si="1303"/>
        <v>Модификация</v>
      </c>
      <c r="M16444" s="3">
        <f t="shared" si="1304"/>
        <v>0</v>
      </c>
      <c r="N16444" s="3" t="str">
        <f t="shared" si="1305"/>
        <v>Y</v>
      </c>
      <c r="O16444" t="s">
        <v>28008</v>
      </c>
      <c r="Q16444" t="str">
        <f t="shared" si="1301"/>
        <v>COPY 3464c03.dat sel\3464c03.dat</v>
      </c>
      <c r="R16444" t="str">
        <f>IF(ISNA(VLOOKUP(B16444,Rendered!$B$1:$C$1000,1,FALSE)),"N","Y")</f>
        <v>N</v>
      </c>
    </row>
    <row r="16445" spans="1:18" hidden="1" x14ac:dyDescent="0.35">
      <c r="A16445" t="s">
        <v>15534</v>
      </c>
      <c r="B16445" t="s">
        <v>22568</v>
      </c>
      <c r="C16445" t="s">
        <v>22569</v>
      </c>
      <c r="D16445" t="s">
        <v>30</v>
      </c>
      <c r="E16445">
        <v>1978</v>
      </c>
      <c r="F16445">
        <v>2014</v>
      </c>
      <c r="J16445">
        <f t="shared" si="1302"/>
        <v>0</v>
      </c>
      <c r="K16445" t="str">
        <f>IF(OR(J16445&gt;Ограничения!$B$1,Sheet!G12079&gt;Ограничения!$B$2,Sheet!H12079&gt;Ограничения!$B$2,Sheet!I12079&gt;Ограничения!$B$2,),"Not compatible","Compatible")</f>
        <v>Compatible</v>
      </c>
      <c r="L16445" t="str">
        <f t="shared" si="1303"/>
        <v>Модификация</v>
      </c>
      <c r="M16445" s="3">
        <f t="shared" si="1304"/>
        <v>0</v>
      </c>
      <c r="N16445" s="3" t="str">
        <f t="shared" si="1305"/>
        <v>N</v>
      </c>
      <c r="O16445" t="s">
        <v>28008</v>
      </c>
      <c r="Q16445" t="str">
        <f t="shared" si="1301"/>
        <v>COPY 3464c02.dat sel\3464c02.dat</v>
      </c>
      <c r="R16445" t="str">
        <f>IF(ISNA(VLOOKUP(B16445,Rendered!$B$1:$C$1000,1,FALSE)),"N","Y")</f>
        <v>N</v>
      </c>
    </row>
    <row r="16446" spans="1:18" hidden="1" x14ac:dyDescent="0.35">
      <c r="A16446" t="s">
        <v>15534</v>
      </c>
      <c r="B16446" t="s">
        <v>22570</v>
      </c>
      <c r="C16446" t="s">
        <v>22571</v>
      </c>
      <c r="D16446" t="s">
        <v>30</v>
      </c>
      <c r="E16446">
        <v>1972</v>
      </c>
      <c r="F16446">
        <v>2011</v>
      </c>
      <c r="J16446">
        <f t="shared" si="1302"/>
        <v>0</v>
      </c>
      <c r="K16446" t="str">
        <f>IF(OR(J16446&gt;Ограничения!$B$1,Sheet!G12080&gt;Ограничения!$B$2,Sheet!H12080&gt;Ограничения!$B$2,Sheet!I12080&gt;Ограничения!$B$2,),"Not compatible","Compatible")</f>
        <v>Compatible</v>
      </c>
      <c r="L16446" t="str">
        <f t="shared" si="1303"/>
        <v>Модификация</v>
      </c>
      <c r="M16446" s="3">
        <f t="shared" si="1304"/>
        <v>0</v>
      </c>
      <c r="N16446" s="3" t="str">
        <f t="shared" si="1305"/>
        <v>N</v>
      </c>
      <c r="O16446" t="s">
        <v>28008</v>
      </c>
      <c r="Q16446" t="str">
        <f t="shared" ref="Q16446:Q16509" si="1306">_xlfn.CONCAT("COPY ",B16446,".dat sel\",B16446,".dat")</f>
        <v>COPY 3464c01.dat sel\3464c01.dat</v>
      </c>
      <c r="R16446" t="str">
        <f>IF(ISNA(VLOOKUP(B16446,Rendered!$B$1:$C$1000,1,FALSE)),"N","Y")</f>
        <v>N</v>
      </c>
    </row>
    <row r="16447" spans="1:18" hidden="1" x14ac:dyDescent="0.35">
      <c r="A16447" t="s">
        <v>15534</v>
      </c>
      <c r="B16447" t="s">
        <v>22572</v>
      </c>
      <c r="C16447" t="s">
        <v>22573</v>
      </c>
      <c r="D16447" t="s">
        <v>27</v>
      </c>
      <c r="E16447">
        <v>2017</v>
      </c>
      <c r="F16447">
        <v>2022</v>
      </c>
      <c r="J16447">
        <f t="shared" si="1302"/>
        <v>0</v>
      </c>
      <c r="K16447" t="str">
        <f>IF(OR(J16447&gt;Ограничения!$B$1,Sheet!G12081&gt;Ограничения!$B$2,Sheet!H12081&gt;Ограничения!$B$2,Sheet!I12081&gt;Ограничения!$B$2,),"Not compatible","Compatible")</f>
        <v>Compatible</v>
      </c>
      <c r="L16447" t="str">
        <f t="shared" si="1303"/>
        <v>Модификация</v>
      </c>
      <c r="M16447" s="3">
        <f t="shared" si="1304"/>
        <v>0</v>
      </c>
      <c r="N16447" s="3" t="str">
        <f t="shared" si="1305"/>
        <v>N</v>
      </c>
      <c r="O16447" t="s">
        <v>28008</v>
      </c>
      <c r="Q16447" t="str">
        <f t="shared" si="1306"/>
        <v>COPY 3464c04.dat sel\3464c04.dat</v>
      </c>
      <c r="R16447" t="str">
        <f>IF(ISNA(VLOOKUP(B16447,Rendered!$B$1:$C$1000,1,FALSE)),"N","Y")</f>
        <v>N</v>
      </c>
    </row>
    <row r="16448" spans="1:18" hidden="1" x14ac:dyDescent="0.35">
      <c r="A16448" t="s">
        <v>13715</v>
      </c>
      <c r="B16448" t="s">
        <v>22227</v>
      </c>
      <c r="C16448" t="s">
        <v>22228</v>
      </c>
      <c r="D16448" t="s">
        <v>52</v>
      </c>
      <c r="E16448">
        <v>1996</v>
      </c>
      <c r="F16448">
        <v>2012</v>
      </c>
      <c r="J16448">
        <f t="shared" si="1302"/>
        <v>0</v>
      </c>
      <c r="K16448" t="str">
        <f>IF(OR(J16448&gt;Ограничения!$B$1,Sheet!G11716&gt;Ограничения!$B$2,Sheet!H11716&gt;Ограничения!$B$2,Sheet!I11716&gt;Ограничения!$B$2,),"Not compatible","Compatible")</f>
        <v>Compatible</v>
      </c>
      <c r="L16448">
        <f t="shared" si="1303"/>
        <v>30190</v>
      </c>
      <c r="M16448" s="3">
        <f t="shared" si="1304"/>
        <v>0</v>
      </c>
      <c r="N16448" s="3" t="str">
        <f t="shared" si="1305"/>
        <v>N</v>
      </c>
      <c r="O16448" t="s">
        <v>28007</v>
      </c>
      <c r="P16448">
        <v>3</v>
      </c>
      <c r="Q16448" t="str">
        <f t="shared" si="1306"/>
        <v>COPY 30190.dat sel\30190.dat</v>
      </c>
      <c r="R16448" t="str">
        <f>IF(ISNA(VLOOKUP(B16448,Rendered!$B$1:$C$1000,1,FALSE)),"N","Y")</f>
        <v>N</v>
      </c>
    </row>
    <row r="16449" spans="1:18" hidden="1" x14ac:dyDescent="0.35">
      <c r="A16449" t="s">
        <v>15534</v>
      </c>
      <c r="B16449" t="s">
        <v>22574</v>
      </c>
      <c r="C16449" t="s">
        <v>22575</v>
      </c>
      <c r="D16449" t="s">
        <v>13</v>
      </c>
      <c r="E16449">
        <v>1976</v>
      </c>
      <c r="F16449">
        <v>1996</v>
      </c>
      <c r="J16449">
        <f t="shared" si="1302"/>
        <v>0</v>
      </c>
      <c r="K16449" t="str">
        <f>IF(OR(J16449&gt;Ограничения!$B$1,Sheet!G12082&gt;Ограничения!$B$2,Sheet!H12082&gt;Ограничения!$B$2,Sheet!I12082&gt;Ограничения!$B$2,),"Not compatible","Compatible")</f>
        <v>Compatible</v>
      </c>
      <c r="L16449" t="str">
        <f t="shared" si="1303"/>
        <v>Модификация</v>
      </c>
      <c r="M16449" s="3">
        <f t="shared" si="1304"/>
        <v>0</v>
      </c>
      <c r="N16449" s="3" t="str">
        <f t="shared" si="1305"/>
        <v>N</v>
      </c>
      <c r="O16449" t="s">
        <v>28008</v>
      </c>
      <c r="Q16449" t="str">
        <f t="shared" si="1306"/>
        <v>COPY 7039c03.dat sel\7039c03.dat</v>
      </c>
      <c r="R16449" t="str">
        <f>IF(ISNA(VLOOKUP(B16449,Rendered!$B$1:$C$1000,1,FALSE)),"N","Y")</f>
        <v>N</v>
      </c>
    </row>
    <row r="16450" spans="1:18" hidden="1" x14ac:dyDescent="0.35">
      <c r="A16450" t="s">
        <v>15534</v>
      </c>
      <c r="B16450" t="s">
        <v>22576</v>
      </c>
      <c r="C16450" t="s">
        <v>22577</v>
      </c>
      <c r="D16450" t="s">
        <v>13</v>
      </c>
      <c r="E16450">
        <v>1991</v>
      </c>
      <c r="F16450">
        <v>1996</v>
      </c>
      <c r="J16450">
        <f t="shared" ref="J16450:J16513" si="1307">SUM(G16450:I16450)</f>
        <v>0</v>
      </c>
      <c r="K16450" t="str">
        <f>IF(OR(J16450&gt;Ограничения!$B$1,Sheet!G12083&gt;Ограничения!$B$2,Sheet!H12083&gt;Ограничения!$B$2,Sheet!I12083&gt;Ограничения!$B$2,),"Not compatible","Compatible")</f>
        <v>Compatible</v>
      </c>
      <c r="L16450" t="str">
        <f t="shared" ref="L16450:L16513" si="1308">IFERROR(B16450+1-1,"Модификация")</f>
        <v>Модификация</v>
      </c>
      <c r="M16450" s="3">
        <f t="shared" si="1304"/>
        <v>0</v>
      </c>
      <c r="N16450" s="3" t="str">
        <f t="shared" si="1305"/>
        <v>N</v>
      </c>
      <c r="O16450" t="s">
        <v>28008</v>
      </c>
      <c r="Q16450" t="str">
        <f t="shared" si="1306"/>
        <v>COPY 7039c04.dat sel\7039c04.dat</v>
      </c>
      <c r="R16450" t="str">
        <f>IF(ISNA(VLOOKUP(B16450,Rendered!$B$1:$C$1000,1,FALSE)),"N","Y")</f>
        <v>N</v>
      </c>
    </row>
    <row r="16451" spans="1:18" hidden="1" x14ac:dyDescent="0.35">
      <c r="A16451" t="s">
        <v>61</v>
      </c>
      <c r="B16451" t="s">
        <v>4005</v>
      </c>
      <c r="C16451" t="s">
        <v>4006</v>
      </c>
      <c r="D16451" t="s">
        <v>35</v>
      </c>
      <c r="E16451">
        <v>2015</v>
      </c>
      <c r="F16451">
        <v>2022</v>
      </c>
      <c r="J16451">
        <f t="shared" si="1307"/>
        <v>0</v>
      </c>
      <c r="K16451" t="str">
        <f>IF(OR(J16451&gt;Ограничения!$B$1,Sheet!G2021&gt;Ограничения!$B$2,Sheet!H2021&gt;Ограничения!$B$2,Sheet!I2021&gt;Ограничения!$B$2,),"Not compatible","Compatible")</f>
        <v>Compatible</v>
      </c>
      <c r="L16451" t="str">
        <f t="shared" si="1308"/>
        <v>Модификация</v>
      </c>
      <c r="M16451" s="3">
        <f t="shared" ref="M16451:M16514" si="1309">IF(ISERR(FIND(C16451,C16452)),0,LEN(C16451)/LEN(C16452))</f>
        <v>0</v>
      </c>
      <c r="N16451" s="3" t="str">
        <f t="shared" ref="N16451:N16514" si="1310">IF(OR(M16451&gt;0,M16450&gt;0),"Y","N")</f>
        <v>N</v>
      </c>
      <c r="O16451" t="s">
        <v>28008</v>
      </c>
      <c r="Q16451" t="str">
        <f t="shared" si="1306"/>
        <v>COPY 18978b.dat sel\18978b.dat</v>
      </c>
      <c r="R16451" t="str">
        <f>IF(ISNA(VLOOKUP(B16451,Rendered!$B$1:$C$1000,1,FALSE)),"N","Y")</f>
        <v>N</v>
      </c>
    </row>
    <row r="16452" spans="1:18" hidden="1" x14ac:dyDescent="0.35">
      <c r="A16452" t="s">
        <v>61</v>
      </c>
      <c r="B16452" t="s">
        <v>4001</v>
      </c>
      <c r="C16452" t="s">
        <v>4002</v>
      </c>
      <c r="D16452" t="s">
        <v>27</v>
      </c>
      <c r="E16452">
        <v>2016</v>
      </c>
      <c r="F16452">
        <v>2020</v>
      </c>
      <c r="J16452">
        <f t="shared" si="1307"/>
        <v>0</v>
      </c>
      <c r="K16452" t="str">
        <f>IF(OR(J16452&gt;Ограничения!$B$1,Sheet!G2019&gt;Ограничения!$B$2,Sheet!H2019&gt;Ограничения!$B$2,Sheet!I2019&gt;Ограничения!$B$2,),"Not compatible","Compatible")</f>
        <v>Compatible</v>
      </c>
      <c r="L16452" t="str">
        <f t="shared" si="1308"/>
        <v>Модификация</v>
      </c>
      <c r="M16452" s="3">
        <f t="shared" si="1309"/>
        <v>0</v>
      </c>
      <c r="N16452" s="3" t="str">
        <f t="shared" si="1310"/>
        <v>N</v>
      </c>
      <c r="O16452" t="s">
        <v>28008</v>
      </c>
      <c r="Q16452" t="str">
        <f t="shared" si="1306"/>
        <v>COPY 24308a.dat sel\24308a.dat</v>
      </c>
      <c r="R16452" t="str">
        <f>IF(ISNA(VLOOKUP(B16452,Rendered!$B$1:$C$1000,1,FALSE)),"N","Y")</f>
        <v>N</v>
      </c>
    </row>
    <row r="16453" spans="1:18" hidden="1" x14ac:dyDescent="0.35">
      <c r="A16453" t="s">
        <v>61</v>
      </c>
      <c r="B16453" t="s">
        <v>4003</v>
      </c>
      <c r="C16453" t="s">
        <v>4004</v>
      </c>
      <c r="D16453" t="s">
        <v>27</v>
      </c>
      <c r="E16453">
        <v>2016</v>
      </c>
      <c r="F16453">
        <v>2020</v>
      </c>
      <c r="J16453">
        <f t="shared" si="1307"/>
        <v>0</v>
      </c>
      <c r="K16453" t="str">
        <f>IF(OR(J16453&gt;Ограничения!$B$1,Sheet!G2020&gt;Ограничения!$B$2,Sheet!H2020&gt;Ограничения!$B$2,Sheet!I2020&gt;Ограничения!$B$2,),"Not compatible","Compatible")</f>
        <v>Compatible</v>
      </c>
      <c r="L16453">
        <f t="shared" si="1308"/>
        <v>24308</v>
      </c>
      <c r="M16453" s="3">
        <f t="shared" si="1309"/>
        <v>0</v>
      </c>
      <c r="N16453" s="3" t="str">
        <f t="shared" si="1310"/>
        <v>N</v>
      </c>
      <c r="O16453" t="s">
        <v>28007</v>
      </c>
      <c r="P16453">
        <v>3</v>
      </c>
      <c r="Q16453" t="str">
        <f t="shared" si="1306"/>
        <v>COPY 24308.dat sel\24308.dat</v>
      </c>
      <c r="R16453" t="str">
        <f>IF(ISNA(VLOOKUP(B16453,Rendered!$B$1:$C$1000,1,FALSE)),"N","Y")</f>
        <v>N</v>
      </c>
    </row>
    <row r="16454" spans="1:18" hidden="1" x14ac:dyDescent="0.35">
      <c r="A16454" t="s">
        <v>61</v>
      </c>
      <c r="B16454" t="s">
        <v>4007</v>
      </c>
      <c r="C16454" t="s">
        <v>4008</v>
      </c>
      <c r="D16454" t="s">
        <v>13</v>
      </c>
      <c r="E16454">
        <v>2019</v>
      </c>
      <c r="F16454">
        <v>2021</v>
      </c>
      <c r="J16454">
        <f t="shared" si="1307"/>
        <v>0</v>
      </c>
      <c r="K16454" t="str">
        <f>IF(OR(J16454&gt;Ограничения!$B$1,Sheet!G2022&gt;Ограничения!$B$2,Sheet!H2022&gt;Ограничения!$B$2,Sheet!I2022&gt;Ограничения!$B$2,),"Not compatible","Compatible")</f>
        <v>Compatible</v>
      </c>
      <c r="L16454">
        <f t="shared" si="1308"/>
        <v>49098</v>
      </c>
      <c r="M16454" s="3">
        <f t="shared" si="1309"/>
        <v>0.28712871287128711</v>
      </c>
      <c r="N16454" s="3" t="str">
        <f t="shared" si="1310"/>
        <v>Y</v>
      </c>
      <c r="O16454" t="s">
        <v>28007</v>
      </c>
      <c r="P16454">
        <v>3</v>
      </c>
      <c r="Q16454" t="str">
        <f t="shared" si="1306"/>
        <v>COPY 49098.dat sel\49098.dat</v>
      </c>
      <c r="R16454" t="str">
        <f>IF(ISNA(VLOOKUP(B16454,Rendered!$B$1:$C$1000,1,FALSE)),"N","Y")</f>
        <v>N</v>
      </c>
    </row>
    <row r="16455" spans="1:18" hidden="1" x14ac:dyDescent="0.35">
      <c r="A16455" t="s">
        <v>61</v>
      </c>
      <c r="B16455" t="s">
        <v>4009</v>
      </c>
      <c r="C16455" t="s">
        <v>4010</v>
      </c>
      <c r="D16455" t="s">
        <v>13</v>
      </c>
      <c r="E16455">
        <v>2022</v>
      </c>
      <c r="F16455">
        <v>2022</v>
      </c>
      <c r="J16455">
        <f t="shared" si="1307"/>
        <v>0</v>
      </c>
      <c r="K16455" t="str">
        <f>IF(OR(J16455&gt;Ограничения!$B$1,Sheet!G2023&gt;Ограничения!$B$2,Sheet!H2023&gt;Ограничения!$B$2,Sheet!I2023&gt;Ограничения!$B$2,),"Not compatible","Compatible")</f>
        <v>Compatible</v>
      </c>
      <c r="L16455" t="str">
        <f t="shared" si="1308"/>
        <v>Модификация</v>
      </c>
      <c r="M16455" s="3">
        <f t="shared" si="1309"/>
        <v>0</v>
      </c>
      <c r="N16455" s="3" t="str">
        <f t="shared" si="1310"/>
        <v>Y</v>
      </c>
      <c r="O16455" t="s">
        <v>28008</v>
      </c>
      <c r="Q16455" t="str">
        <f t="shared" si="1306"/>
        <v>COPY 49098pb02.dat sel\49098pb02.dat</v>
      </c>
      <c r="R16455" t="str">
        <f>IF(ISNA(VLOOKUP(B16455,Rendered!$B$1:$C$1000,1,FALSE)),"N","Y")</f>
        <v>N</v>
      </c>
    </row>
    <row r="16456" spans="1:18" hidden="1" x14ac:dyDescent="0.35">
      <c r="A16456" t="s">
        <v>61</v>
      </c>
      <c r="B16456" t="s">
        <v>4011</v>
      </c>
      <c r="C16456" t="s">
        <v>4012</v>
      </c>
      <c r="D16456" t="s">
        <v>13</v>
      </c>
      <c r="E16456">
        <v>2019</v>
      </c>
      <c r="F16456">
        <v>2020</v>
      </c>
      <c r="J16456">
        <f t="shared" si="1307"/>
        <v>0</v>
      </c>
      <c r="K16456" t="str">
        <f>IF(OR(J16456&gt;Ограничения!$B$1,Sheet!G2024&gt;Ограничения!$B$2,Sheet!H2024&gt;Ограничения!$B$2,Sheet!I2024&gt;Ограничения!$B$2,),"Not compatible","Compatible")</f>
        <v>Compatible</v>
      </c>
      <c r="L16456" t="str">
        <f t="shared" si="1308"/>
        <v>Модификация</v>
      </c>
      <c r="M16456" s="3">
        <f t="shared" si="1309"/>
        <v>0</v>
      </c>
      <c r="N16456" s="3" t="str">
        <f t="shared" si="1310"/>
        <v>N</v>
      </c>
      <c r="O16456" t="s">
        <v>28008</v>
      </c>
      <c r="Q16456" t="str">
        <f t="shared" si="1306"/>
        <v>COPY 49098pb01.dat sel\49098pb01.dat</v>
      </c>
      <c r="R16456" t="str">
        <f>IF(ISNA(VLOOKUP(B16456,Rendered!$B$1:$C$1000,1,FALSE)),"N","Y")</f>
        <v>N</v>
      </c>
    </row>
    <row r="16457" spans="1:18" hidden="1" x14ac:dyDescent="0.35">
      <c r="A16457" t="s">
        <v>61</v>
      </c>
      <c r="B16457" t="s">
        <v>4013</v>
      </c>
      <c r="C16457" t="s">
        <v>4014</v>
      </c>
      <c r="D16457" t="s">
        <v>27</v>
      </c>
      <c r="E16457">
        <v>2015</v>
      </c>
      <c r="F16457">
        <v>2018</v>
      </c>
      <c r="J16457">
        <f t="shared" si="1307"/>
        <v>0</v>
      </c>
      <c r="K16457" t="str">
        <f>IF(OR(J16457&gt;Ограничения!$B$1,Sheet!G2025&gt;Ограничения!$B$2,Sheet!H2025&gt;Ограничения!$B$2,Sheet!I2025&gt;Ограничения!$B$2,),"Not compatible","Compatible")</f>
        <v>Compatible</v>
      </c>
      <c r="L16457" t="str">
        <f t="shared" si="1308"/>
        <v>Модификация</v>
      </c>
      <c r="M16457" s="3">
        <f t="shared" si="1309"/>
        <v>0</v>
      </c>
      <c r="N16457" s="3" t="str">
        <f t="shared" si="1310"/>
        <v>N</v>
      </c>
      <c r="O16457" t="s">
        <v>28008</v>
      </c>
      <c r="Q16457" t="str">
        <f t="shared" si="1306"/>
        <v>COPY 18979a.dat sel\18979a.dat</v>
      </c>
      <c r="R16457" t="str">
        <f>IF(ISNA(VLOOKUP(B16457,Rendered!$B$1:$C$1000,1,FALSE)),"N","Y")</f>
        <v>N</v>
      </c>
    </row>
    <row r="16458" spans="1:18" hidden="1" x14ac:dyDescent="0.35">
      <c r="A16458" t="s">
        <v>61</v>
      </c>
      <c r="B16458" t="s">
        <v>4015</v>
      </c>
      <c r="C16458" t="s">
        <v>4016</v>
      </c>
      <c r="D16458" t="s">
        <v>27</v>
      </c>
      <c r="E16458">
        <v>2016</v>
      </c>
      <c r="F16458">
        <v>2020</v>
      </c>
      <c r="J16458">
        <f t="shared" si="1307"/>
        <v>0</v>
      </c>
      <c r="K16458" t="str">
        <f>IF(OR(J16458&gt;Ограничения!$B$1,Sheet!G2026&gt;Ограничения!$B$2,Sheet!H2026&gt;Ограничения!$B$2,Sheet!I2026&gt;Ограничения!$B$2,),"Not compatible","Compatible")</f>
        <v>Compatible</v>
      </c>
      <c r="L16458" t="str">
        <f t="shared" si="1308"/>
        <v>Модификация</v>
      </c>
      <c r="M16458" s="3">
        <f t="shared" si="1309"/>
        <v>0</v>
      </c>
      <c r="N16458" s="3" t="str">
        <f t="shared" si="1310"/>
        <v>N</v>
      </c>
      <c r="O16458" t="s">
        <v>28008</v>
      </c>
      <c r="Q16458" t="str">
        <f t="shared" si="1306"/>
        <v>COPY 24308b.dat sel\24308b.dat</v>
      </c>
      <c r="R16458" t="str">
        <f>IF(ISNA(VLOOKUP(B16458,Rendered!$B$1:$C$1000,1,FALSE)),"N","Y")</f>
        <v>N</v>
      </c>
    </row>
    <row r="16459" spans="1:18" hidden="1" x14ac:dyDescent="0.35">
      <c r="A16459" t="s">
        <v>61</v>
      </c>
      <c r="B16459" t="s">
        <v>4017</v>
      </c>
      <c r="C16459" t="s">
        <v>4018</v>
      </c>
      <c r="D16459" t="s">
        <v>27</v>
      </c>
      <c r="E16459">
        <v>2018</v>
      </c>
      <c r="F16459">
        <v>2022</v>
      </c>
      <c r="J16459">
        <f t="shared" si="1307"/>
        <v>0</v>
      </c>
      <c r="K16459" t="str">
        <f>IF(OR(J16459&gt;Ограничения!$B$1,Sheet!G2027&gt;Ограничения!$B$2,Sheet!H2027&gt;Ограничения!$B$2,Sheet!I2027&gt;Ограничения!$B$2,),"Not compatible","Compatible")</f>
        <v>Compatible</v>
      </c>
      <c r="L16459">
        <f t="shared" si="1308"/>
        <v>37195</v>
      </c>
      <c r="M16459" s="3">
        <f t="shared" si="1309"/>
        <v>0</v>
      </c>
      <c r="N16459" s="3" t="str">
        <f t="shared" si="1310"/>
        <v>N</v>
      </c>
      <c r="O16459" t="s">
        <v>28007</v>
      </c>
      <c r="P16459">
        <v>3</v>
      </c>
      <c r="Q16459" t="str">
        <f t="shared" si="1306"/>
        <v>COPY 37195.dat sel\37195.dat</v>
      </c>
      <c r="R16459" t="str">
        <f>IF(ISNA(VLOOKUP(B16459,Rendered!$B$1:$C$1000,1,FALSE)),"N","Y")</f>
        <v>N</v>
      </c>
    </row>
    <row r="16460" spans="1:18" hidden="1" x14ac:dyDescent="0.35">
      <c r="A16460" t="s">
        <v>61</v>
      </c>
      <c r="B16460" t="s">
        <v>80</v>
      </c>
      <c r="C16460" t="s">
        <v>81</v>
      </c>
      <c r="D16460" t="s">
        <v>27</v>
      </c>
      <c r="E16460">
        <v>2019</v>
      </c>
      <c r="F16460">
        <v>2022</v>
      </c>
      <c r="J16460">
        <f t="shared" si="1307"/>
        <v>0</v>
      </c>
      <c r="K16460" t="str">
        <f>IF(OR(J16460&gt;Ограничения!$B$1,Sheet!G30&gt;Ограничения!$B$2,Sheet!H30&gt;Ограничения!$B$2,Sheet!I30&gt;Ограничения!$B$2,),"Not compatible","Compatible")</f>
        <v>Not compatible</v>
      </c>
      <c r="L16460">
        <f t="shared" si="1308"/>
        <v>41179</v>
      </c>
      <c r="M16460" s="3">
        <f t="shared" si="1309"/>
        <v>1</v>
      </c>
      <c r="N16460" s="3" t="str">
        <f t="shared" si="1310"/>
        <v>Y</v>
      </c>
      <c r="O16460" t="s">
        <v>28007</v>
      </c>
      <c r="P16460">
        <v>3</v>
      </c>
      <c r="Q16460" t="str">
        <f t="shared" si="1306"/>
        <v>COPY 41179.dat sel\41179.dat</v>
      </c>
      <c r="R16460" t="str">
        <f>IF(ISNA(VLOOKUP(B16460,Rendered!$B$1:$C$1000,1,FALSE)),"N","Y")</f>
        <v>N</v>
      </c>
    </row>
    <row r="16461" spans="1:18" hidden="1" x14ac:dyDescent="0.35">
      <c r="A16461" t="s">
        <v>61</v>
      </c>
      <c r="B16461" t="s">
        <v>80</v>
      </c>
      <c r="C16461" t="s">
        <v>81</v>
      </c>
      <c r="D16461" t="s">
        <v>27</v>
      </c>
      <c r="E16461">
        <v>2019</v>
      </c>
      <c r="F16461">
        <v>2022</v>
      </c>
      <c r="J16461">
        <f t="shared" si="1307"/>
        <v>0</v>
      </c>
      <c r="K16461" t="str">
        <f>IF(OR(J16461&gt;Ограничения!$B$1,Sheet!G1974&gt;Ограничения!$B$2,Sheet!H1974&gt;Ограничения!$B$2,Sheet!I1974&gt;Ограничения!$B$2,),"Not compatible","Compatible")</f>
        <v>Compatible</v>
      </c>
      <c r="L16461">
        <f t="shared" si="1308"/>
        <v>41179</v>
      </c>
      <c r="M16461" s="3">
        <f t="shared" si="1309"/>
        <v>1</v>
      </c>
      <c r="N16461" s="3" t="str">
        <f t="shared" si="1310"/>
        <v>Y</v>
      </c>
      <c r="O16461" t="s">
        <v>28007</v>
      </c>
      <c r="P16461">
        <v>3</v>
      </c>
      <c r="Q16461" t="str">
        <f t="shared" si="1306"/>
        <v>COPY 41179.dat sel\41179.dat</v>
      </c>
      <c r="R16461" t="str">
        <f>IF(ISNA(VLOOKUP(B16461,Rendered!$B$1:$C$1000,1,FALSE)),"N","Y")</f>
        <v>N</v>
      </c>
    </row>
    <row r="16462" spans="1:18" hidden="1" x14ac:dyDescent="0.35">
      <c r="A16462" t="s">
        <v>61</v>
      </c>
      <c r="B16462" t="s">
        <v>80</v>
      </c>
      <c r="C16462" t="s">
        <v>81</v>
      </c>
      <c r="D16462" t="s">
        <v>27</v>
      </c>
      <c r="E16462">
        <v>2019</v>
      </c>
      <c r="F16462">
        <v>2022</v>
      </c>
      <c r="J16462">
        <f t="shared" si="1307"/>
        <v>0</v>
      </c>
      <c r="K16462" t="str">
        <f>IF(OR(J16462&gt;Ограничения!$B$1,Sheet!G1999&gt;Ограничения!$B$2,Sheet!H1999&gt;Ограничения!$B$2,Sheet!I1999&gt;Ограничения!$B$2,),"Not compatible","Compatible")</f>
        <v>Compatible</v>
      </c>
      <c r="L16462">
        <f t="shared" si="1308"/>
        <v>41179</v>
      </c>
      <c r="M16462" s="3">
        <f t="shared" si="1309"/>
        <v>0</v>
      </c>
      <c r="N16462" s="3" t="str">
        <f t="shared" si="1310"/>
        <v>Y</v>
      </c>
      <c r="O16462" t="s">
        <v>28007</v>
      </c>
      <c r="P16462">
        <v>3</v>
      </c>
      <c r="Q16462" t="str">
        <f t="shared" si="1306"/>
        <v>COPY 41179.dat sel\41179.dat</v>
      </c>
      <c r="R16462" t="str">
        <f>IF(ISNA(VLOOKUP(B16462,Rendered!$B$1:$C$1000,1,FALSE)),"N","Y")</f>
        <v>N</v>
      </c>
    </row>
    <row r="16463" spans="1:18" hidden="1" x14ac:dyDescent="0.35">
      <c r="A16463" t="s">
        <v>61</v>
      </c>
      <c r="B16463" t="s">
        <v>82</v>
      </c>
      <c r="C16463" t="s">
        <v>83</v>
      </c>
      <c r="D16463" t="s">
        <v>35</v>
      </c>
      <c r="E16463">
        <v>2015</v>
      </c>
      <c r="F16463">
        <v>2022</v>
      </c>
      <c r="J16463">
        <f t="shared" si="1307"/>
        <v>0</v>
      </c>
      <c r="K16463" t="str">
        <f>IF(OR(J16463&gt;Ограничения!$B$1,Sheet!G31&gt;Ограничения!$B$2,Sheet!H31&gt;Ограничения!$B$2,Sheet!I31&gt;Ограничения!$B$2,),"Not compatible","Compatible")</f>
        <v>Not compatible</v>
      </c>
      <c r="L16463" t="str">
        <f t="shared" si="1308"/>
        <v>Модификация</v>
      </c>
      <c r="M16463" s="3">
        <f t="shared" si="1309"/>
        <v>1</v>
      </c>
      <c r="N16463" s="3" t="str">
        <f t="shared" si="1310"/>
        <v>Y</v>
      </c>
      <c r="O16463" t="s">
        <v>28008</v>
      </c>
      <c r="Q16463" t="str">
        <f t="shared" si="1306"/>
        <v>COPY 18978a.dat sel\18978a.dat</v>
      </c>
      <c r="R16463" t="str">
        <f>IF(ISNA(VLOOKUP(B16463,Rendered!$B$1:$C$1000,1,FALSE)),"N","Y")</f>
        <v>N</v>
      </c>
    </row>
    <row r="16464" spans="1:18" hidden="1" x14ac:dyDescent="0.35">
      <c r="A16464" t="s">
        <v>61</v>
      </c>
      <c r="B16464" t="s">
        <v>82</v>
      </c>
      <c r="C16464" t="s">
        <v>83</v>
      </c>
      <c r="D16464" t="s">
        <v>35</v>
      </c>
      <c r="E16464">
        <v>2015</v>
      </c>
      <c r="F16464">
        <v>2022</v>
      </c>
      <c r="J16464">
        <f t="shared" si="1307"/>
        <v>0</v>
      </c>
      <c r="K16464" t="str">
        <f>IF(OR(J16464&gt;Ограничения!$B$1,Sheet!G1975&gt;Ограничения!$B$2,Sheet!H1975&gt;Ограничения!$B$2,Sheet!I1975&gt;Ограничения!$B$2,),"Not compatible","Compatible")</f>
        <v>Compatible</v>
      </c>
      <c r="L16464" t="str">
        <f t="shared" si="1308"/>
        <v>Модификация</v>
      </c>
      <c r="M16464" s="3">
        <f t="shared" si="1309"/>
        <v>1</v>
      </c>
      <c r="N16464" s="3" t="str">
        <f t="shared" si="1310"/>
        <v>Y</v>
      </c>
      <c r="O16464" t="s">
        <v>28008</v>
      </c>
      <c r="Q16464" t="str">
        <f t="shared" si="1306"/>
        <v>COPY 18978a.dat sel\18978a.dat</v>
      </c>
      <c r="R16464" t="str">
        <f>IF(ISNA(VLOOKUP(B16464,Rendered!$B$1:$C$1000,1,FALSE)),"N","Y")</f>
        <v>N</v>
      </c>
    </row>
    <row r="16465" spans="1:18" hidden="1" x14ac:dyDescent="0.35">
      <c r="A16465" t="s">
        <v>61</v>
      </c>
      <c r="B16465" t="s">
        <v>82</v>
      </c>
      <c r="C16465" t="s">
        <v>83</v>
      </c>
      <c r="D16465" t="s">
        <v>35</v>
      </c>
      <c r="E16465">
        <v>2015</v>
      </c>
      <c r="F16465">
        <v>2022</v>
      </c>
      <c r="J16465">
        <f t="shared" si="1307"/>
        <v>0</v>
      </c>
      <c r="K16465" t="str">
        <f>IF(OR(J16465&gt;Ограничения!$B$1,Sheet!G2000&gt;Ограничения!$B$2,Sheet!H2000&gt;Ограничения!$B$2,Sheet!I2000&gt;Ограничения!$B$2,),"Not compatible","Compatible")</f>
        <v>Compatible</v>
      </c>
      <c r="L16465" t="str">
        <f t="shared" si="1308"/>
        <v>Модификация</v>
      </c>
      <c r="M16465" s="3">
        <f t="shared" si="1309"/>
        <v>0</v>
      </c>
      <c r="N16465" s="3" t="str">
        <f t="shared" si="1310"/>
        <v>Y</v>
      </c>
      <c r="O16465" t="s">
        <v>28008</v>
      </c>
      <c r="Q16465" t="str">
        <f t="shared" si="1306"/>
        <v>COPY 18978a.dat sel\18978a.dat</v>
      </c>
      <c r="R16465" t="str">
        <f>IF(ISNA(VLOOKUP(B16465,Rendered!$B$1:$C$1000,1,FALSE)),"N","Y")</f>
        <v>N</v>
      </c>
    </row>
    <row r="16466" spans="1:18" hidden="1" x14ac:dyDescent="0.35">
      <c r="A16466" t="s">
        <v>61</v>
      </c>
      <c r="B16466" t="s">
        <v>84</v>
      </c>
      <c r="C16466" t="s">
        <v>85</v>
      </c>
      <c r="D16466" t="s">
        <v>27</v>
      </c>
      <c r="E16466">
        <v>2021</v>
      </c>
      <c r="F16466">
        <v>2022</v>
      </c>
      <c r="J16466">
        <f t="shared" si="1307"/>
        <v>0</v>
      </c>
      <c r="K16466" t="str">
        <f>IF(OR(J16466&gt;Ограничения!$B$1,Sheet!G32&gt;Ограничения!$B$2,Sheet!H32&gt;Ограничения!$B$2,Sheet!I32&gt;Ограничения!$B$2,),"Not compatible","Compatible")</f>
        <v>Not compatible</v>
      </c>
      <c r="L16466" t="str">
        <f t="shared" si="1308"/>
        <v>Модификация</v>
      </c>
      <c r="M16466" s="3">
        <f t="shared" si="1309"/>
        <v>1</v>
      </c>
      <c r="N16466" s="3" t="str">
        <f t="shared" si="1310"/>
        <v>Y</v>
      </c>
      <c r="O16466" t="s">
        <v>28008</v>
      </c>
      <c r="Q16466" t="str">
        <f t="shared" si="1306"/>
        <v>COPY 72210a.dat sel\72210a.dat</v>
      </c>
      <c r="R16466" t="str">
        <f>IF(ISNA(VLOOKUP(B16466,Rendered!$B$1:$C$1000,1,FALSE)),"N","Y")</f>
        <v>N</v>
      </c>
    </row>
    <row r="16467" spans="1:18" hidden="1" x14ac:dyDescent="0.35">
      <c r="A16467" t="s">
        <v>61</v>
      </c>
      <c r="B16467" t="s">
        <v>84</v>
      </c>
      <c r="C16467" t="s">
        <v>85</v>
      </c>
      <c r="D16467" t="s">
        <v>27</v>
      </c>
      <c r="E16467">
        <v>2021</v>
      </c>
      <c r="F16467">
        <v>2022</v>
      </c>
      <c r="J16467">
        <f t="shared" si="1307"/>
        <v>0</v>
      </c>
      <c r="K16467" t="str">
        <f>IF(OR(J16467&gt;Ограничения!$B$1,Sheet!G1976&gt;Ограничения!$B$2,Sheet!H1976&gt;Ограничения!$B$2,Sheet!I1976&gt;Ограничения!$B$2,),"Not compatible","Compatible")</f>
        <v>Compatible</v>
      </c>
      <c r="L16467" t="str">
        <f t="shared" si="1308"/>
        <v>Модификация</v>
      </c>
      <c r="M16467" s="3">
        <f t="shared" si="1309"/>
        <v>1</v>
      </c>
      <c r="N16467" s="3" t="str">
        <f t="shared" si="1310"/>
        <v>Y</v>
      </c>
      <c r="O16467" t="s">
        <v>28008</v>
      </c>
      <c r="Q16467" t="str">
        <f t="shared" si="1306"/>
        <v>COPY 72210a.dat sel\72210a.dat</v>
      </c>
      <c r="R16467" t="str">
        <f>IF(ISNA(VLOOKUP(B16467,Rendered!$B$1:$C$1000,1,FALSE)),"N","Y")</f>
        <v>N</v>
      </c>
    </row>
    <row r="16468" spans="1:18" hidden="1" x14ac:dyDescent="0.35">
      <c r="A16468" t="s">
        <v>61</v>
      </c>
      <c r="B16468" t="s">
        <v>84</v>
      </c>
      <c r="C16468" t="s">
        <v>85</v>
      </c>
      <c r="D16468" t="s">
        <v>27</v>
      </c>
      <c r="E16468">
        <v>2021</v>
      </c>
      <c r="F16468">
        <v>2022</v>
      </c>
      <c r="J16468">
        <f t="shared" si="1307"/>
        <v>0</v>
      </c>
      <c r="K16468" t="str">
        <f>IF(OR(J16468&gt;Ограничения!$B$1,Sheet!G2001&gt;Ограничения!$B$2,Sheet!H2001&gt;Ограничения!$B$2,Sheet!I2001&gt;Ограничения!$B$2,),"Not compatible","Compatible")</f>
        <v>Compatible</v>
      </c>
      <c r="L16468" t="str">
        <f t="shared" si="1308"/>
        <v>Модификация</v>
      </c>
      <c r="M16468" s="3">
        <f t="shared" si="1309"/>
        <v>0</v>
      </c>
      <c r="N16468" s="3" t="str">
        <f t="shared" si="1310"/>
        <v>Y</v>
      </c>
      <c r="O16468" t="s">
        <v>28008</v>
      </c>
      <c r="Q16468" t="str">
        <f t="shared" si="1306"/>
        <v>COPY 72210a.dat sel\72210a.dat</v>
      </c>
      <c r="R16468" t="str">
        <f>IF(ISNA(VLOOKUP(B16468,Rendered!$B$1:$C$1000,1,FALSE)),"N","Y")</f>
        <v>N</v>
      </c>
    </row>
    <row r="16469" spans="1:18" hidden="1" x14ac:dyDescent="0.35">
      <c r="A16469" t="s">
        <v>61</v>
      </c>
      <c r="B16469" t="s">
        <v>88</v>
      </c>
      <c r="C16469" t="s">
        <v>89</v>
      </c>
      <c r="D16469" t="s">
        <v>35</v>
      </c>
      <c r="E16469">
        <v>2015</v>
      </c>
      <c r="F16469">
        <v>2022</v>
      </c>
      <c r="J16469">
        <f t="shared" si="1307"/>
        <v>0</v>
      </c>
      <c r="K16469" t="str">
        <f>IF(OR(J16469&gt;Ограничения!$B$1,Sheet!G34&gt;Ограничения!$B$2,Sheet!H34&gt;Ограничения!$B$2,Sheet!I34&gt;Ограничения!$B$2,),"Not compatible","Compatible")</f>
        <v>Compatible</v>
      </c>
      <c r="L16469">
        <f t="shared" si="1308"/>
        <v>18978</v>
      </c>
      <c r="M16469" s="3">
        <f t="shared" si="1309"/>
        <v>1</v>
      </c>
      <c r="N16469" s="3" t="str">
        <f t="shared" si="1310"/>
        <v>Y</v>
      </c>
      <c r="O16469" t="s">
        <v>28007</v>
      </c>
      <c r="P16469">
        <v>3</v>
      </c>
      <c r="Q16469" t="str">
        <f t="shared" si="1306"/>
        <v>COPY 18978.dat sel\18978.dat</v>
      </c>
      <c r="R16469" t="str">
        <f>IF(ISNA(VLOOKUP(B16469,Rendered!$B$1:$C$1000,1,FALSE)),"N","Y")</f>
        <v>N</v>
      </c>
    </row>
    <row r="16470" spans="1:18" hidden="1" x14ac:dyDescent="0.35">
      <c r="A16470" t="s">
        <v>61</v>
      </c>
      <c r="B16470" t="s">
        <v>88</v>
      </c>
      <c r="C16470" t="s">
        <v>89</v>
      </c>
      <c r="D16470" t="s">
        <v>35</v>
      </c>
      <c r="E16470">
        <v>2015</v>
      </c>
      <c r="F16470">
        <v>2022</v>
      </c>
      <c r="J16470">
        <f t="shared" si="1307"/>
        <v>0</v>
      </c>
      <c r="K16470" t="str">
        <f>IF(OR(J16470&gt;Ограничения!$B$1,Sheet!G1978&gt;Ограничения!$B$2,Sheet!H1978&gt;Ограничения!$B$2,Sheet!I1978&gt;Ограничения!$B$2,),"Not compatible","Compatible")</f>
        <v>Compatible</v>
      </c>
      <c r="L16470">
        <f t="shared" si="1308"/>
        <v>18978</v>
      </c>
      <c r="M16470" s="3">
        <f t="shared" si="1309"/>
        <v>1</v>
      </c>
      <c r="N16470" s="3" t="str">
        <f t="shared" si="1310"/>
        <v>Y</v>
      </c>
      <c r="O16470" t="s">
        <v>28007</v>
      </c>
      <c r="P16470">
        <v>3</v>
      </c>
      <c r="Q16470" t="str">
        <f t="shared" si="1306"/>
        <v>COPY 18978.dat sel\18978.dat</v>
      </c>
      <c r="R16470" t="str">
        <f>IF(ISNA(VLOOKUP(B16470,Rendered!$B$1:$C$1000,1,FALSE)),"N","Y")</f>
        <v>N</v>
      </c>
    </row>
    <row r="16471" spans="1:18" hidden="1" x14ac:dyDescent="0.35">
      <c r="A16471" t="s">
        <v>61</v>
      </c>
      <c r="B16471" t="s">
        <v>88</v>
      </c>
      <c r="C16471" t="s">
        <v>89</v>
      </c>
      <c r="D16471" t="s">
        <v>35</v>
      </c>
      <c r="E16471">
        <v>2015</v>
      </c>
      <c r="F16471">
        <v>2022</v>
      </c>
      <c r="J16471">
        <f t="shared" si="1307"/>
        <v>0</v>
      </c>
      <c r="K16471" t="str">
        <f>IF(OR(J16471&gt;Ограничения!$B$1,Sheet!G2003&gt;Ограничения!$B$2,Sheet!H2003&gt;Ограничения!$B$2,Sheet!I2003&gt;Ограничения!$B$2,),"Not compatible","Compatible")</f>
        <v>Compatible</v>
      </c>
      <c r="L16471">
        <f t="shared" si="1308"/>
        <v>18978</v>
      </c>
      <c r="M16471" s="3">
        <f t="shared" si="1309"/>
        <v>0</v>
      </c>
      <c r="N16471" s="3" t="str">
        <f t="shared" si="1310"/>
        <v>Y</v>
      </c>
      <c r="O16471" t="s">
        <v>28007</v>
      </c>
      <c r="P16471">
        <v>3</v>
      </c>
      <c r="Q16471" t="str">
        <f t="shared" si="1306"/>
        <v>COPY 18978.dat sel\18978.dat</v>
      </c>
      <c r="R16471" t="str">
        <f>IF(ISNA(VLOOKUP(B16471,Rendered!$B$1:$C$1000,1,FALSE)),"N","Y")</f>
        <v>N</v>
      </c>
    </row>
    <row r="16472" spans="1:18" hidden="1" x14ac:dyDescent="0.35">
      <c r="A16472" t="s">
        <v>61</v>
      </c>
      <c r="B16472" t="s">
        <v>86</v>
      </c>
      <c r="C16472" t="s">
        <v>87</v>
      </c>
      <c r="D16472" t="s">
        <v>27</v>
      </c>
      <c r="E16472">
        <v>2021</v>
      </c>
      <c r="F16472">
        <v>2022</v>
      </c>
      <c r="J16472">
        <f t="shared" si="1307"/>
        <v>0</v>
      </c>
      <c r="K16472" t="str">
        <f>IF(OR(J16472&gt;Ограничения!$B$1,Sheet!G33&gt;Ограничения!$B$2,Sheet!H33&gt;Ограничения!$B$2,Sheet!I33&gt;Ограничения!$B$2,),"Not compatible","Compatible")</f>
        <v>Compatible</v>
      </c>
      <c r="L16472">
        <f t="shared" si="1308"/>
        <v>72210</v>
      </c>
      <c r="M16472" s="3">
        <f t="shared" si="1309"/>
        <v>1</v>
      </c>
      <c r="N16472" s="3" t="str">
        <f t="shared" si="1310"/>
        <v>Y</v>
      </c>
      <c r="O16472" t="s">
        <v>28007</v>
      </c>
      <c r="P16472">
        <v>3</v>
      </c>
      <c r="Q16472" t="str">
        <f t="shared" si="1306"/>
        <v>COPY 72210.dat sel\72210.dat</v>
      </c>
      <c r="R16472" t="str">
        <f>IF(ISNA(VLOOKUP(B16472,Rendered!$B$1:$C$1000,1,FALSE)),"N","Y")</f>
        <v>N</v>
      </c>
    </row>
    <row r="16473" spans="1:18" hidden="1" x14ac:dyDescent="0.35">
      <c r="A16473" t="s">
        <v>61</v>
      </c>
      <c r="B16473" t="s">
        <v>86</v>
      </c>
      <c r="C16473" t="s">
        <v>87</v>
      </c>
      <c r="D16473" t="s">
        <v>27</v>
      </c>
      <c r="E16473">
        <v>2021</v>
      </c>
      <c r="F16473">
        <v>2022</v>
      </c>
      <c r="J16473">
        <f t="shared" si="1307"/>
        <v>0</v>
      </c>
      <c r="K16473" t="str">
        <f>IF(OR(J16473&gt;Ограничения!$B$1,Sheet!G1977&gt;Ограничения!$B$2,Sheet!H1977&gt;Ограничения!$B$2,Sheet!I1977&gt;Ограничения!$B$2,),"Not compatible","Compatible")</f>
        <v>Compatible</v>
      </c>
      <c r="L16473">
        <f t="shared" si="1308"/>
        <v>72210</v>
      </c>
      <c r="M16473" s="3">
        <f t="shared" si="1309"/>
        <v>1</v>
      </c>
      <c r="N16473" s="3" t="str">
        <f t="shared" si="1310"/>
        <v>Y</v>
      </c>
      <c r="O16473" t="s">
        <v>28007</v>
      </c>
      <c r="P16473">
        <v>3</v>
      </c>
      <c r="Q16473" t="str">
        <f t="shared" si="1306"/>
        <v>COPY 72210.dat sel\72210.dat</v>
      </c>
      <c r="R16473" t="str">
        <f>IF(ISNA(VLOOKUP(B16473,Rendered!$B$1:$C$1000,1,FALSE)),"N","Y")</f>
        <v>N</v>
      </c>
    </row>
    <row r="16474" spans="1:18" hidden="1" x14ac:dyDescent="0.35">
      <c r="A16474" t="s">
        <v>61</v>
      </c>
      <c r="B16474" t="s">
        <v>86</v>
      </c>
      <c r="C16474" t="s">
        <v>87</v>
      </c>
      <c r="D16474" t="s">
        <v>27</v>
      </c>
      <c r="E16474">
        <v>2021</v>
      </c>
      <c r="F16474">
        <v>2022</v>
      </c>
      <c r="J16474">
        <f t="shared" si="1307"/>
        <v>0</v>
      </c>
      <c r="K16474" t="str">
        <f>IF(OR(J16474&gt;Ограничения!$B$1,Sheet!G2002&gt;Ограничения!$B$2,Sheet!H2002&gt;Ограничения!$B$2,Sheet!I2002&gt;Ограничения!$B$2,),"Not compatible","Compatible")</f>
        <v>Compatible</v>
      </c>
      <c r="L16474">
        <f t="shared" si="1308"/>
        <v>72210</v>
      </c>
      <c r="M16474" s="3">
        <f t="shared" si="1309"/>
        <v>0</v>
      </c>
      <c r="N16474" s="3" t="str">
        <f t="shared" si="1310"/>
        <v>Y</v>
      </c>
      <c r="O16474" t="s">
        <v>28007</v>
      </c>
      <c r="P16474">
        <v>3</v>
      </c>
      <c r="Q16474" t="str">
        <f t="shared" si="1306"/>
        <v>COPY 72210.dat sel\72210.dat</v>
      </c>
      <c r="R16474" t="str">
        <f>IF(ISNA(VLOOKUP(B16474,Rendered!$B$1:$C$1000,1,FALSE)),"N","Y")</f>
        <v>N</v>
      </c>
    </row>
    <row r="16475" spans="1:18" hidden="1" x14ac:dyDescent="0.35">
      <c r="A16475" t="s">
        <v>61</v>
      </c>
      <c r="B16475" t="s">
        <v>90</v>
      </c>
      <c r="C16475" t="s">
        <v>91</v>
      </c>
      <c r="D16475" t="s">
        <v>13</v>
      </c>
      <c r="E16475">
        <v>2017</v>
      </c>
      <c r="F16475">
        <v>2020</v>
      </c>
      <c r="J16475">
        <f t="shared" si="1307"/>
        <v>0</v>
      </c>
      <c r="K16475" t="str">
        <f>IF(OR(J16475&gt;Ограничения!$B$1,Sheet!G35&gt;Ограничения!$B$2,Sheet!H35&gt;Ограничения!$B$2,Sheet!I35&gt;Ограничения!$B$2,),"Not compatible","Compatible")</f>
        <v>Not compatible</v>
      </c>
      <c r="L16475" t="str">
        <f t="shared" si="1308"/>
        <v>Модификация</v>
      </c>
      <c r="M16475" s="3">
        <f t="shared" si="1309"/>
        <v>1</v>
      </c>
      <c r="N16475" s="3" t="str">
        <f t="shared" si="1310"/>
        <v>Y</v>
      </c>
      <c r="O16475" t="s">
        <v>28008</v>
      </c>
      <c r="Q16475" t="str">
        <f t="shared" si="1306"/>
        <v>COPY 29117b.dat sel\29117b.dat</v>
      </c>
      <c r="R16475" t="str">
        <f>IF(ISNA(VLOOKUP(B16475,Rendered!$B$1:$C$1000,1,FALSE)),"N","Y")</f>
        <v>N</v>
      </c>
    </row>
    <row r="16476" spans="1:18" hidden="1" x14ac:dyDescent="0.35">
      <c r="A16476" t="s">
        <v>61</v>
      </c>
      <c r="B16476" t="s">
        <v>90</v>
      </c>
      <c r="C16476" t="s">
        <v>91</v>
      </c>
      <c r="D16476" t="s">
        <v>13</v>
      </c>
      <c r="E16476">
        <v>2017</v>
      </c>
      <c r="F16476">
        <v>2020</v>
      </c>
      <c r="J16476">
        <f t="shared" si="1307"/>
        <v>0</v>
      </c>
      <c r="K16476" t="str">
        <f>IF(OR(J16476&gt;Ограничения!$B$1,Sheet!G1979&gt;Ограничения!$B$2,Sheet!H1979&gt;Ограничения!$B$2,Sheet!I1979&gt;Ограничения!$B$2,),"Not compatible","Compatible")</f>
        <v>Compatible</v>
      </c>
      <c r="L16476" t="str">
        <f t="shared" si="1308"/>
        <v>Модификация</v>
      </c>
      <c r="M16476" s="3">
        <f t="shared" si="1309"/>
        <v>1</v>
      </c>
      <c r="N16476" s="3" t="str">
        <f t="shared" si="1310"/>
        <v>Y</v>
      </c>
      <c r="O16476" t="s">
        <v>28008</v>
      </c>
      <c r="Q16476" t="str">
        <f t="shared" si="1306"/>
        <v>COPY 29117b.dat sel\29117b.dat</v>
      </c>
      <c r="R16476" t="str">
        <f>IF(ISNA(VLOOKUP(B16476,Rendered!$B$1:$C$1000,1,FALSE)),"N","Y")</f>
        <v>N</v>
      </c>
    </row>
    <row r="16477" spans="1:18" hidden="1" x14ac:dyDescent="0.35">
      <c r="A16477" t="s">
        <v>61</v>
      </c>
      <c r="B16477" t="s">
        <v>90</v>
      </c>
      <c r="C16477" t="s">
        <v>91</v>
      </c>
      <c r="D16477" t="s">
        <v>13</v>
      </c>
      <c r="E16477">
        <v>2017</v>
      </c>
      <c r="F16477">
        <v>2020</v>
      </c>
      <c r="J16477">
        <f t="shared" si="1307"/>
        <v>0</v>
      </c>
      <c r="K16477" t="str">
        <f>IF(OR(J16477&gt;Ограничения!$B$1,Sheet!G2004&gt;Ограничения!$B$2,Sheet!H2004&gt;Ограничения!$B$2,Sheet!I2004&gt;Ограничения!$B$2,),"Not compatible","Compatible")</f>
        <v>Compatible</v>
      </c>
      <c r="L16477" t="str">
        <f t="shared" si="1308"/>
        <v>Модификация</v>
      </c>
      <c r="M16477" s="3">
        <f t="shared" si="1309"/>
        <v>0</v>
      </c>
      <c r="N16477" s="3" t="str">
        <f t="shared" si="1310"/>
        <v>Y</v>
      </c>
      <c r="O16477" t="s">
        <v>28008</v>
      </c>
      <c r="Q16477" t="str">
        <f t="shared" si="1306"/>
        <v>COPY 29117b.dat sel\29117b.dat</v>
      </c>
      <c r="R16477" t="str">
        <f>IF(ISNA(VLOOKUP(B16477,Rendered!$B$1:$C$1000,1,FALSE)),"N","Y")</f>
        <v>N</v>
      </c>
    </row>
    <row r="16478" spans="1:18" hidden="1" x14ac:dyDescent="0.35">
      <c r="A16478" t="s">
        <v>61</v>
      </c>
      <c r="B16478" t="s">
        <v>92</v>
      </c>
      <c r="C16478" t="s">
        <v>93</v>
      </c>
      <c r="D16478" t="s">
        <v>27</v>
      </c>
      <c r="E16478">
        <v>2009</v>
      </c>
      <c r="F16478">
        <v>2010</v>
      </c>
      <c r="J16478">
        <f t="shared" si="1307"/>
        <v>0</v>
      </c>
      <c r="K16478" t="str">
        <f>IF(OR(J16478&gt;Ограничения!$B$1,Sheet!G36&gt;Ограничения!$B$2,Sheet!H36&gt;Ограничения!$B$2,Sheet!I36&gt;Ограничения!$B$2,),"Not compatible","Compatible")</f>
        <v>Not compatible</v>
      </c>
      <c r="L16478">
        <f t="shared" si="1308"/>
        <v>85969</v>
      </c>
      <c r="M16478" s="3">
        <f t="shared" si="1309"/>
        <v>1</v>
      </c>
      <c r="N16478" s="3" t="str">
        <f t="shared" si="1310"/>
        <v>Y</v>
      </c>
      <c r="O16478" t="s">
        <v>28007</v>
      </c>
      <c r="P16478">
        <v>3</v>
      </c>
      <c r="Q16478" t="str">
        <f t="shared" si="1306"/>
        <v>COPY 85969.dat sel\85969.dat</v>
      </c>
      <c r="R16478" t="str">
        <f>IF(ISNA(VLOOKUP(B16478,Rendered!$B$1:$C$1000,1,FALSE)),"N","Y")</f>
        <v>N</v>
      </c>
    </row>
    <row r="16479" spans="1:18" hidden="1" x14ac:dyDescent="0.35">
      <c r="A16479" t="s">
        <v>61</v>
      </c>
      <c r="B16479" t="s">
        <v>92</v>
      </c>
      <c r="C16479" t="s">
        <v>93</v>
      </c>
      <c r="D16479" t="s">
        <v>27</v>
      </c>
      <c r="E16479">
        <v>2009</v>
      </c>
      <c r="F16479">
        <v>2010</v>
      </c>
      <c r="J16479">
        <f t="shared" si="1307"/>
        <v>0</v>
      </c>
      <c r="K16479" t="str">
        <f>IF(OR(J16479&gt;Ограничения!$B$1,Sheet!G1980&gt;Ограничения!$B$2,Sheet!H1980&gt;Ограничения!$B$2,Sheet!I1980&gt;Ограничения!$B$2,),"Not compatible","Compatible")</f>
        <v>Compatible</v>
      </c>
      <c r="L16479">
        <f t="shared" si="1308"/>
        <v>85969</v>
      </c>
      <c r="M16479" s="3">
        <f t="shared" si="1309"/>
        <v>1</v>
      </c>
      <c r="N16479" s="3" t="str">
        <f t="shared" si="1310"/>
        <v>Y</v>
      </c>
      <c r="O16479" t="s">
        <v>28007</v>
      </c>
      <c r="P16479">
        <v>3</v>
      </c>
      <c r="Q16479" t="str">
        <f t="shared" si="1306"/>
        <v>COPY 85969.dat sel\85969.dat</v>
      </c>
      <c r="R16479" t="str">
        <f>IF(ISNA(VLOOKUP(B16479,Rendered!$B$1:$C$1000,1,FALSE)),"N","Y")</f>
        <v>N</v>
      </c>
    </row>
    <row r="16480" spans="1:18" hidden="1" x14ac:dyDescent="0.35">
      <c r="A16480" t="s">
        <v>61</v>
      </c>
      <c r="B16480" t="s">
        <v>92</v>
      </c>
      <c r="C16480" t="s">
        <v>93</v>
      </c>
      <c r="D16480" t="s">
        <v>27</v>
      </c>
      <c r="E16480">
        <v>2009</v>
      </c>
      <c r="F16480">
        <v>2010</v>
      </c>
      <c r="J16480">
        <f t="shared" si="1307"/>
        <v>0</v>
      </c>
      <c r="K16480" t="str">
        <f>IF(OR(J16480&gt;Ограничения!$B$1,Sheet!G2005&gt;Ограничения!$B$2,Sheet!H2005&gt;Ограничения!$B$2,Sheet!I2005&gt;Ограничения!$B$2,),"Not compatible","Compatible")</f>
        <v>Compatible</v>
      </c>
      <c r="L16480">
        <f t="shared" si="1308"/>
        <v>85969</v>
      </c>
      <c r="M16480" s="3">
        <f t="shared" si="1309"/>
        <v>0</v>
      </c>
      <c r="N16480" s="3" t="str">
        <f t="shared" si="1310"/>
        <v>Y</v>
      </c>
      <c r="O16480" t="s">
        <v>28007</v>
      </c>
      <c r="P16480">
        <v>3</v>
      </c>
      <c r="Q16480" t="str">
        <f t="shared" si="1306"/>
        <v>COPY 85969.dat sel\85969.dat</v>
      </c>
      <c r="R16480" t="str">
        <f>IF(ISNA(VLOOKUP(B16480,Rendered!$B$1:$C$1000,1,FALSE)),"N","Y")</f>
        <v>N</v>
      </c>
    </row>
    <row r="16481" spans="1:18" hidden="1" x14ac:dyDescent="0.35">
      <c r="A16481" t="s">
        <v>61</v>
      </c>
      <c r="B16481" t="s">
        <v>94</v>
      </c>
      <c r="C16481" t="s">
        <v>95</v>
      </c>
      <c r="D16481" t="s">
        <v>13</v>
      </c>
      <c r="E16481">
        <v>2015</v>
      </c>
      <c r="F16481">
        <v>2015</v>
      </c>
      <c r="J16481">
        <f t="shared" si="1307"/>
        <v>0</v>
      </c>
      <c r="K16481" t="str">
        <f>IF(OR(J16481&gt;Ограничения!$B$1,Sheet!G37&gt;Ограничения!$B$2,Sheet!H37&gt;Ограничения!$B$2,Sheet!I37&gt;Ограничения!$B$2,),"Not compatible","Compatible")</f>
        <v>Compatible</v>
      </c>
      <c r="L16481">
        <f t="shared" si="1308"/>
        <v>19215</v>
      </c>
      <c r="M16481" s="3">
        <f t="shared" si="1309"/>
        <v>1</v>
      </c>
      <c r="N16481" s="3" t="str">
        <f t="shared" si="1310"/>
        <v>Y</v>
      </c>
      <c r="O16481" t="s">
        <v>28007</v>
      </c>
      <c r="P16481">
        <v>3</v>
      </c>
      <c r="Q16481" t="str">
        <f t="shared" si="1306"/>
        <v>COPY 19215.dat sel\19215.dat</v>
      </c>
      <c r="R16481" t="str">
        <f>IF(ISNA(VLOOKUP(B16481,Rendered!$B$1:$C$1000,1,FALSE)),"N","Y")</f>
        <v>N</v>
      </c>
    </row>
    <row r="16482" spans="1:18" hidden="1" x14ac:dyDescent="0.35">
      <c r="A16482" t="s">
        <v>61</v>
      </c>
      <c r="B16482" t="s">
        <v>94</v>
      </c>
      <c r="C16482" t="s">
        <v>95</v>
      </c>
      <c r="D16482" t="s">
        <v>13</v>
      </c>
      <c r="E16482">
        <v>2015</v>
      </c>
      <c r="F16482">
        <v>2015</v>
      </c>
      <c r="J16482">
        <f t="shared" si="1307"/>
        <v>0</v>
      </c>
      <c r="K16482" t="str">
        <f>IF(OR(J16482&gt;Ограничения!$B$1,Sheet!G1981&gt;Ограничения!$B$2,Sheet!H1981&gt;Ограничения!$B$2,Sheet!I1981&gt;Ограничения!$B$2,),"Not compatible","Compatible")</f>
        <v>Compatible</v>
      </c>
      <c r="L16482">
        <f t="shared" si="1308"/>
        <v>19215</v>
      </c>
      <c r="M16482" s="3">
        <f t="shared" si="1309"/>
        <v>1</v>
      </c>
      <c r="N16482" s="3" t="str">
        <f t="shared" si="1310"/>
        <v>Y</v>
      </c>
      <c r="O16482" t="s">
        <v>28007</v>
      </c>
      <c r="P16482">
        <v>3</v>
      </c>
      <c r="Q16482" t="str">
        <f t="shared" si="1306"/>
        <v>COPY 19215.dat sel\19215.dat</v>
      </c>
      <c r="R16482" t="str">
        <f>IF(ISNA(VLOOKUP(B16482,Rendered!$B$1:$C$1000,1,FALSE)),"N","Y")</f>
        <v>N</v>
      </c>
    </row>
    <row r="16483" spans="1:18" hidden="1" x14ac:dyDescent="0.35">
      <c r="A16483" t="s">
        <v>61</v>
      </c>
      <c r="B16483" t="s">
        <v>94</v>
      </c>
      <c r="C16483" t="s">
        <v>95</v>
      </c>
      <c r="D16483" t="s">
        <v>13</v>
      </c>
      <c r="E16483">
        <v>2015</v>
      </c>
      <c r="F16483">
        <v>2015</v>
      </c>
      <c r="J16483">
        <f t="shared" si="1307"/>
        <v>0</v>
      </c>
      <c r="K16483" t="str">
        <f>IF(OR(J16483&gt;Ограничения!$B$1,Sheet!G2006&gt;Ограничения!$B$2,Sheet!H2006&gt;Ограничения!$B$2,Sheet!I2006&gt;Ограничения!$B$2,),"Not compatible","Compatible")</f>
        <v>Compatible</v>
      </c>
      <c r="L16483">
        <f t="shared" si="1308"/>
        <v>19215</v>
      </c>
      <c r="M16483" s="3">
        <f t="shared" si="1309"/>
        <v>0</v>
      </c>
      <c r="N16483" s="3" t="str">
        <f t="shared" si="1310"/>
        <v>Y</v>
      </c>
      <c r="O16483" t="s">
        <v>28007</v>
      </c>
      <c r="P16483">
        <v>3</v>
      </c>
      <c r="Q16483" t="str">
        <f t="shared" si="1306"/>
        <v>COPY 19215.dat sel\19215.dat</v>
      </c>
      <c r="R16483" t="str">
        <f>IF(ISNA(VLOOKUP(B16483,Rendered!$B$1:$C$1000,1,FALSE)),"N","Y")</f>
        <v>N</v>
      </c>
    </row>
    <row r="16484" spans="1:18" hidden="1" x14ac:dyDescent="0.35">
      <c r="A16484" t="s">
        <v>61</v>
      </c>
      <c r="B16484" t="s">
        <v>96</v>
      </c>
      <c r="C16484" t="s">
        <v>97</v>
      </c>
      <c r="D16484" t="s">
        <v>13</v>
      </c>
      <c r="E16484">
        <v>2017</v>
      </c>
      <c r="F16484">
        <v>2020</v>
      </c>
      <c r="J16484">
        <f t="shared" si="1307"/>
        <v>0</v>
      </c>
      <c r="K16484" t="str">
        <f>IF(OR(J16484&gt;Ограничения!$B$1,Sheet!G38&gt;Ограничения!$B$2,Sheet!H38&gt;Ограничения!$B$2,Sheet!I38&gt;Ограничения!$B$2,),"Not compatible","Compatible")</f>
        <v>Not compatible</v>
      </c>
      <c r="L16484" t="str">
        <f t="shared" si="1308"/>
        <v>Модификация</v>
      </c>
      <c r="M16484" s="3">
        <f t="shared" si="1309"/>
        <v>1</v>
      </c>
      <c r="N16484" s="3" t="str">
        <f t="shared" si="1310"/>
        <v>Y</v>
      </c>
      <c r="O16484" t="s">
        <v>28008</v>
      </c>
      <c r="Q16484" t="str">
        <f t="shared" si="1306"/>
        <v>COPY 29117a.dat sel\29117a.dat</v>
      </c>
      <c r="R16484" t="str">
        <f>IF(ISNA(VLOOKUP(B16484,Rendered!$B$1:$C$1000,1,FALSE)),"N","Y")</f>
        <v>N</v>
      </c>
    </row>
    <row r="16485" spans="1:18" hidden="1" x14ac:dyDescent="0.35">
      <c r="A16485" t="s">
        <v>61</v>
      </c>
      <c r="B16485" t="s">
        <v>96</v>
      </c>
      <c r="C16485" t="s">
        <v>97</v>
      </c>
      <c r="D16485" t="s">
        <v>13</v>
      </c>
      <c r="E16485">
        <v>2017</v>
      </c>
      <c r="F16485">
        <v>2020</v>
      </c>
      <c r="J16485">
        <f t="shared" si="1307"/>
        <v>0</v>
      </c>
      <c r="K16485" t="str">
        <f>IF(OR(J16485&gt;Ограничения!$B$1,Sheet!G1982&gt;Ограничения!$B$2,Sheet!H1982&gt;Ограничения!$B$2,Sheet!I1982&gt;Ограничения!$B$2,),"Not compatible","Compatible")</f>
        <v>Compatible</v>
      </c>
      <c r="L16485" t="str">
        <f t="shared" si="1308"/>
        <v>Модификация</v>
      </c>
      <c r="M16485" s="3">
        <f t="shared" si="1309"/>
        <v>1</v>
      </c>
      <c r="N16485" s="3" t="str">
        <f t="shared" si="1310"/>
        <v>Y</v>
      </c>
      <c r="O16485" t="s">
        <v>28008</v>
      </c>
      <c r="Q16485" t="str">
        <f t="shared" si="1306"/>
        <v>COPY 29117a.dat sel\29117a.dat</v>
      </c>
      <c r="R16485" t="str">
        <f>IF(ISNA(VLOOKUP(B16485,Rendered!$B$1:$C$1000,1,FALSE)),"N","Y")</f>
        <v>N</v>
      </c>
    </row>
    <row r="16486" spans="1:18" hidden="1" x14ac:dyDescent="0.35">
      <c r="A16486" t="s">
        <v>61</v>
      </c>
      <c r="B16486" t="s">
        <v>96</v>
      </c>
      <c r="C16486" t="s">
        <v>97</v>
      </c>
      <c r="D16486" t="s">
        <v>13</v>
      </c>
      <c r="E16486">
        <v>2017</v>
      </c>
      <c r="F16486">
        <v>2020</v>
      </c>
      <c r="J16486">
        <f t="shared" si="1307"/>
        <v>0</v>
      </c>
      <c r="K16486" t="str">
        <f>IF(OR(J16486&gt;Ограничения!$B$1,Sheet!G2007&gt;Ограничения!$B$2,Sheet!H2007&gt;Ограничения!$B$2,Sheet!I2007&gt;Ограничения!$B$2,),"Not compatible","Compatible")</f>
        <v>Compatible</v>
      </c>
      <c r="L16486" t="str">
        <f t="shared" si="1308"/>
        <v>Модификация</v>
      </c>
      <c r="M16486" s="3">
        <f t="shared" si="1309"/>
        <v>0</v>
      </c>
      <c r="N16486" s="3" t="str">
        <f t="shared" si="1310"/>
        <v>Y</v>
      </c>
      <c r="O16486" t="s">
        <v>28008</v>
      </c>
      <c r="Q16486" t="str">
        <f t="shared" si="1306"/>
        <v>COPY 29117a.dat sel\29117a.dat</v>
      </c>
      <c r="R16486" t="str">
        <f>IF(ISNA(VLOOKUP(B16486,Rendered!$B$1:$C$1000,1,FALSE)),"N","Y")</f>
        <v>N</v>
      </c>
    </row>
    <row r="16487" spans="1:18" hidden="1" x14ac:dyDescent="0.35">
      <c r="A16487" t="s">
        <v>61</v>
      </c>
      <c r="B16487" t="s">
        <v>98</v>
      </c>
      <c r="C16487" t="s">
        <v>99</v>
      </c>
      <c r="D16487" t="s">
        <v>13</v>
      </c>
      <c r="E16487">
        <v>2017</v>
      </c>
      <c r="F16487">
        <v>2020</v>
      </c>
      <c r="J16487">
        <f t="shared" si="1307"/>
        <v>0</v>
      </c>
      <c r="K16487" t="str">
        <f>IF(OR(J16487&gt;Ограничения!$B$1,Sheet!G39&gt;Ограничения!$B$2,Sheet!H39&gt;Ограничения!$B$2,Sheet!I39&gt;Ограничения!$B$2,),"Not compatible","Compatible")</f>
        <v>Not compatible</v>
      </c>
      <c r="L16487">
        <f t="shared" si="1308"/>
        <v>29117</v>
      </c>
      <c r="M16487" s="3">
        <f t="shared" si="1309"/>
        <v>1</v>
      </c>
      <c r="N16487" s="3" t="str">
        <f t="shared" si="1310"/>
        <v>Y</v>
      </c>
      <c r="O16487" t="s">
        <v>28007</v>
      </c>
      <c r="P16487">
        <v>3</v>
      </c>
      <c r="Q16487" t="str">
        <f t="shared" si="1306"/>
        <v>COPY 29117.dat sel\29117.dat</v>
      </c>
      <c r="R16487" t="str">
        <f>IF(ISNA(VLOOKUP(B16487,Rendered!$B$1:$C$1000,1,FALSE)),"N","Y")</f>
        <v>N</v>
      </c>
    </row>
    <row r="16488" spans="1:18" hidden="1" x14ac:dyDescent="0.35">
      <c r="A16488" t="s">
        <v>61</v>
      </c>
      <c r="B16488" t="s">
        <v>98</v>
      </c>
      <c r="C16488" t="s">
        <v>99</v>
      </c>
      <c r="D16488" t="s">
        <v>13</v>
      </c>
      <c r="E16488">
        <v>2017</v>
      </c>
      <c r="F16488">
        <v>2020</v>
      </c>
      <c r="J16488">
        <f t="shared" si="1307"/>
        <v>0</v>
      </c>
      <c r="K16488" t="str">
        <f>IF(OR(J16488&gt;Ограничения!$B$1,Sheet!G1983&gt;Ограничения!$B$2,Sheet!H1983&gt;Ограничения!$B$2,Sheet!I1983&gt;Ограничения!$B$2,),"Not compatible","Compatible")</f>
        <v>Compatible</v>
      </c>
      <c r="L16488">
        <f t="shared" si="1308"/>
        <v>29117</v>
      </c>
      <c r="M16488" s="3">
        <f t="shared" si="1309"/>
        <v>1</v>
      </c>
      <c r="N16488" s="3" t="str">
        <f t="shared" si="1310"/>
        <v>Y</v>
      </c>
      <c r="O16488" t="s">
        <v>28007</v>
      </c>
      <c r="P16488">
        <v>3</v>
      </c>
      <c r="Q16488" t="str">
        <f t="shared" si="1306"/>
        <v>COPY 29117.dat sel\29117.dat</v>
      </c>
      <c r="R16488" t="str">
        <f>IF(ISNA(VLOOKUP(B16488,Rendered!$B$1:$C$1000,1,FALSE)),"N","Y")</f>
        <v>N</v>
      </c>
    </row>
    <row r="16489" spans="1:18" hidden="1" x14ac:dyDescent="0.35">
      <c r="A16489" t="s">
        <v>61</v>
      </c>
      <c r="B16489" t="s">
        <v>98</v>
      </c>
      <c r="C16489" t="s">
        <v>99</v>
      </c>
      <c r="D16489" t="s">
        <v>13</v>
      </c>
      <c r="E16489">
        <v>2017</v>
      </c>
      <c r="F16489">
        <v>2020</v>
      </c>
      <c r="J16489">
        <f t="shared" si="1307"/>
        <v>0</v>
      </c>
      <c r="K16489" t="str">
        <f>IF(OR(J16489&gt;Ограничения!$B$1,Sheet!G2008&gt;Ограничения!$B$2,Sheet!H2008&gt;Ограничения!$B$2,Sheet!I2008&gt;Ограничения!$B$2,),"Not compatible","Compatible")</f>
        <v>Compatible</v>
      </c>
      <c r="L16489">
        <f t="shared" si="1308"/>
        <v>29117</v>
      </c>
      <c r="M16489" s="3">
        <f t="shared" si="1309"/>
        <v>0</v>
      </c>
      <c r="N16489" s="3" t="str">
        <f t="shared" si="1310"/>
        <v>Y</v>
      </c>
      <c r="O16489" t="s">
        <v>28007</v>
      </c>
      <c r="P16489">
        <v>3</v>
      </c>
      <c r="Q16489" t="str">
        <f t="shared" si="1306"/>
        <v>COPY 29117.dat sel\29117.dat</v>
      </c>
      <c r="R16489" t="str">
        <f>IF(ISNA(VLOOKUP(B16489,Rendered!$B$1:$C$1000,1,FALSE)),"N","Y")</f>
        <v>N</v>
      </c>
    </row>
    <row r="16490" spans="1:18" hidden="1" x14ac:dyDescent="0.35">
      <c r="A16490" t="s">
        <v>61</v>
      </c>
      <c r="B16490" t="s">
        <v>100</v>
      </c>
      <c r="C16490" t="s">
        <v>101</v>
      </c>
      <c r="D16490" t="s">
        <v>13</v>
      </c>
      <c r="E16490">
        <v>2005</v>
      </c>
      <c r="F16490">
        <v>2005</v>
      </c>
      <c r="J16490">
        <f t="shared" si="1307"/>
        <v>0</v>
      </c>
      <c r="K16490" t="str">
        <f>IF(OR(J16490&gt;Ограничения!$B$1,Sheet!G40&gt;Ограничения!$B$2,Sheet!H40&gt;Ограничения!$B$2,Sheet!I40&gt;Ограничения!$B$2,),"Not compatible","Compatible")</f>
        <v>Compatible</v>
      </c>
      <c r="L16490">
        <f t="shared" si="1308"/>
        <v>50965</v>
      </c>
      <c r="M16490" s="3">
        <f t="shared" si="1309"/>
        <v>1</v>
      </c>
      <c r="N16490" s="3" t="str">
        <f t="shared" si="1310"/>
        <v>Y</v>
      </c>
      <c r="O16490" t="s">
        <v>28008</v>
      </c>
      <c r="Q16490" t="str">
        <f t="shared" si="1306"/>
        <v>COPY 50965.dat sel\50965.dat</v>
      </c>
      <c r="R16490" t="str">
        <f>IF(ISNA(VLOOKUP(B16490,Rendered!$B$1:$C$1000,1,FALSE)),"N","Y")</f>
        <v>N</v>
      </c>
    </row>
    <row r="16491" spans="1:18" hidden="1" x14ac:dyDescent="0.35">
      <c r="A16491" t="s">
        <v>61</v>
      </c>
      <c r="B16491" t="s">
        <v>100</v>
      </c>
      <c r="C16491" t="s">
        <v>101</v>
      </c>
      <c r="D16491" t="s">
        <v>13</v>
      </c>
      <c r="E16491">
        <v>2005</v>
      </c>
      <c r="F16491">
        <v>2005</v>
      </c>
      <c r="J16491">
        <f t="shared" si="1307"/>
        <v>0</v>
      </c>
      <c r="K16491" t="str">
        <f>IF(OR(J16491&gt;Ограничения!$B$1,Sheet!G1984&gt;Ограничения!$B$2,Sheet!H1984&gt;Ограничения!$B$2,Sheet!I1984&gt;Ограничения!$B$2,),"Not compatible","Compatible")</f>
        <v>Compatible</v>
      </c>
      <c r="L16491">
        <f t="shared" si="1308"/>
        <v>50965</v>
      </c>
      <c r="M16491" s="3">
        <f t="shared" si="1309"/>
        <v>1</v>
      </c>
      <c r="N16491" s="3" t="str">
        <f t="shared" si="1310"/>
        <v>Y</v>
      </c>
      <c r="O16491" t="s">
        <v>28008</v>
      </c>
      <c r="Q16491" t="str">
        <f t="shared" si="1306"/>
        <v>COPY 50965.dat sel\50965.dat</v>
      </c>
      <c r="R16491" t="str">
        <f>IF(ISNA(VLOOKUP(B16491,Rendered!$B$1:$C$1000,1,FALSE)),"N","Y")</f>
        <v>N</v>
      </c>
    </row>
    <row r="16492" spans="1:18" hidden="1" x14ac:dyDescent="0.35">
      <c r="A16492" t="s">
        <v>61</v>
      </c>
      <c r="B16492" t="s">
        <v>100</v>
      </c>
      <c r="C16492" t="s">
        <v>101</v>
      </c>
      <c r="D16492" t="s">
        <v>13</v>
      </c>
      <c r="E16492">
        <v>2005</v>
      </c>
      <c r="F16492">
        <v>2005</v>
      </c>
      <c r="J16492">
        <f t="shared" si="1307"/>
        <v>0</v>
      </c>
      <c r="K16492" t="str">
        <f>IF(OR(J16492&gt;Ограничения!$B$1,Sheet!G2009&gt;Ограничения!$B$2,Sheet!H2009&gt;Ограничения!$B$2,Sheet!I2009&gt;Ограничения!$B$2,),"Not compatible","Compatible")</f>
        <v>Compatible</v>
      </c>
      <c r="L16492">
        <f t="shared" si="1308"/>
        <v>50965</v>
      </c>
      <c r="M16492" s="3">
        <f t="shared" si="1309"/>
        <v>0</v>
      </c>
      <c r="N16492" s="3" t="str">
        <f t="shared" si="1310"/>
        <v>Y</v>
      </c>
      <c r="O16492" t="s">
        <v>28008</v>
      </c>
      <c r="Q16492" t="str">
        <f t="shared" si="1306"/>
        <v>COPY 50965.dat sel\50965.dat</v>
      </c>
      <c r="R16492" t="str">
        <f>IF(ISNA(VLOOKUP(B16492,Rendered!$B$1:$C$1000,1,FALSE)),"N","Y")</f>
        <v>N</v>
      </c>
    </row>
    <row r="16493" spans="1:18" hidden="1" x14ac:dyDescent="0.35">
      <c r="A16493" t="s">
        <v>61</v>
      </c>
      <c r="B16493" t="s">
        <v>102</v>
      </c>
      <c r="C16493" t="s">
        <v>103</v>
      </c>
      <c r="D16493" t="s">
        <v>27</v>
      </c>
      <c r="E16493">
        <v>2006</v>
      </c>
      <c r="F16493">
        <v>2008</v>
      </c>
      <c r="J16493">
        <f t="shared" si="1307"/>
        <v>0</v>
      </c>
      <c r="K16493" t="str">
        <f>IF(OR(J16493&gt;Ограничения!$B$1,Sheet!G41&gt;Ограничения!$B$2,Sheet!H41&gt;Ограничения!$B$2,Sheet!I41&gt;Ограничения!$B$2,),"Not compatible","Compatible")</f>
        <v>Compatible</v>
      </c>
      <c r="L16493">
        <f t="shared" si="1308"/>
        <v>54086</v>
      </c>
      <c r="M16493" s="3">
        <f t="shared" si="1309"/>
        <v>1</v>
      </c>
      <c r="N16493" s="3" t="str">
        <f t="shared" si="1310"/>
        <v>Y</v>
      </c>
      <c r="O16493" t="s">
        <v>28008</v>
      </c>
      <c r="Q16493" t="str">
        <f t="shared" si="1306"/>
        <v>COPY 54086.dat sel\54086.dat</v>
      </c>
      <c r="R16493" t="str">
        <f>IF(ISNA(VLOOKUP(B16493,Rendered!$B$1:$C$1000,1,FALSE)),"N","Y")</f>
        <v>N</v>
      </c>
    </row>
    <row r="16494" spans="1:18" hidden="1" x14ac:dyDescent="0.35">
      <c r="A16494" t="s">
        <v>61</v>
      </c>
      <c r="B16494" t="s">
        <v>102</v>
      </c>
      <c r="C16494" t="s">
        <v>103</v>
      </c>
      <c r="D16494" t="s">
        <v>27</v>
      </c>
      <c r="E16494">
        <v>2006</v>
      </c>
      <c r="F16494">
        <v>2008</v>
      </c>
      <c r="J16494">
        <f t="shared" si="1307"/>
        <v>0</v>
      </c>
      <c r="K16494" t="str">
        <f>IF(OR(J16494&gt;Ограничения!$B$1,Sheet!G1985&gt;Ограничения!$B$2,Sheet!H1985&gt;Ограничения!$B$2,Sheet!I1985&gt;Ограничения!$B$2,),"Not compatible","Compatible")</f>
        <v>Compatible</v>
      </c>
      <c r="L16494">
        <f t="shared" si="1308"/>
        <v>54086</v>
      </c>
      <c r="M16494" s="3">
        <f t="shared" si="1309"/>
        <v>1</v>
      </c>
      <c r="N16494" s="3" t="str">
        <f t="shared" si="1310"/>
        <v>Y</v>
      </c>
      <c r="O16494" t="s">
        <v>28008</v>
      </c>
      <c r="Q16494" t="str">
        <f t="shared" si="1306"/>
        <v>COPY 54086.dat sel\54086.dat</v>
      </c>
      <c r="R16494" t="str">
        <f>IF(ISNA(VLOOKUP(B16494,Rendered!$B$1:$C$1000,1,FALSE)),"N","Y")</f>
        <v>N</v>
      </c>
    </row>
    <row r="16495" spans="1:18" hidden="1" x14ac:dyDescent="0.35">
      <c r="A16495" t="s">
        <v>61</v>
      </c>
      <c r="B16495" t="s">
        <v>102</v>
      </c>
      <c r="C16495" t="s">
        <v>103</v>
      </c>
      <c r="D16495" t="s">
        <v>27</v>
      </c>
      <c r="E16495">
        <v>2006</v>
      </c>
      <c r="F16495">
        <v>2008</v>
      </c>
      <c r="J16495">
        <f t="shared" si="1307"/>
        <v>0</v>
      </c>
      <c r="K16495" t="str">
        <f>IF(OR(J16495&gt;Ограничения!$B$1,Sheet!G2010&gt;Ограничения!$B$2,Sheet!H2010&gt;Ограничения!$B$2,Sheet!I2010&gt;Ограничения!$B$2,),"Not compatible","Compatible")</f>
        <v>Compatible</v>
      </c>
      <c r="L16495">
        <f t="shared" si="1308"/>
        <v>54086</v>
      </c>
      <c r="M16495" s="3">
        <f t="shared" si="1309"/>
        <v>0</v>
      </c>
      <c r="N16495" s="3" t="str">
        <f t="shared" si="1310"/>
        <v>Y</v>
      </c>
      <c r="O16495" t="s">
        <v>28008</v>
      </c>
      <c r="Q16495" t="str">
        <f t="shared" si="1306"/>
        <v>COPY 54086.dat sel\54086.dat</v>
      </c>
      <c r="R16495" t="str">
        <f>IF(ISNA(VLOOKUP(B16495,Rendered!$B$1:$C$1000,1,FALSE)),"N","Y")</f>
        <v>N</v>
      </c>
    </row>
    <row r="16496" spans="1:18" hidden="1" x14ac:dyDescent="0.35">
      <c r="A16496" t="s">
        <v>61</v>
      </c>
      <c r="B16496" t="s">
        <v>104</v>
      </c>
      <c r="C16496" t="s">
        <v>105</v>
      </c>
      <c r="D16496" t="s">
        <v>13</v>
      </c>
      <c r="E16496">
        <v>2008</v>
      </c>
      <c r="F16496">
        <v>2008</v>
      </c>
      <c r="J16496">
        <f t="shared" si="1307"/>
        <v>0</v>
      </c>
      <c r="K16496" t="str">
        <f>IF(OR(J16496&gt;Ограничения!$B$1,Sheet!G42&gt;Ограничения!$B$2,Sheet!H42&gt;Ограничения!$B$2,Sheet!I42&gt;Ограничения!$B$2,),"Not compatible","Compatible")</f>
        <v>Compatible</v>
      </c>
      <c r="L16496" t="str">
        <f t="shared" si="1308"/>
        <v>Модификация</v>
      </c>
      <c r="M16496" s="3">
        <f t="shared" si="1309"/>
        <v>1</v>
      </c>
      <c r="N16496" s="3" t="str">
        <f t="shared" si="1310"/>
        <v>Y</v>
      </c>
      <c r="O16496" t="s">
        <v>28008</v>
      </c>
      <c r="Q16496" t="str">
        <f t="shared" si="1306"/>
        <v>COPY 54086pb01.dat sel\54086pb01.dat</v>
      </c>
      <c r="R16496" t="str">
        <f>IF(ISNA(VLOOKUP(B16496,Rendered!$B$1:$C$1000,1,FALSE)),"N","Y")</f>
        <v>N</v>
      </c>
    </row>
    <row r="16497" spans="1:18" hidden="1" x14ac:dyDescent="0.35">
      <c r="A16497" t="s">
        <v>61</v>
      </c>
      <c r="B16497" t="s">
        <v>104</v>
      </c>
      <c r="C16497" t="s">
        <v>105</v>
      </c>
      <c r="D16497" t="s">
        <v>13</v>
      </c>
      <c r="E16497">
        <v>2008</v>
      </c>
      <c r="F16497">
        <v>2008</v>
      </c>
      <c r="J16497">
        <f t="shared" si="1307"/>
        <v>0</v>
      </c>
      <c r="K16497" t="str">
        <f>IF(OR(J16497&gt;Ограничения!$B$1,Sheet!G1986&gt;Ограничения!$B$2,Sheet!H1986&gt;Ограничения!$B$2,Sheet!I1986&gt;Ограничения!$B$2,),"Not compatible","Compatible")</f>
        <v>Compatible</v>
      </c>
      <c r="L16497" t="str">
        <f t="shared" si="1308"/>
        <v>Модификация</v>
      </c>
      <c r="M16497" s="3">
        <f t="shared" si="1309"/>
        <v>1</v>
      </c>
      <c r="N16497" s="3" t="str">
        <f t="shared" si="1310"/>
        <v>Y</v>
      </c>
      <c r="O16497" t="s">
        <v>28008</v>
      </c>
      <c r="Q16497" t="str">
        <f t="shared" si="1306"/>
        <v>COPY 54086pb01.dat sel\54086pb01.dat</v>
      </c>
      <c r="R16497" t="str">
        <f>IF(ISNA(VLOOKUP(B16497,Rendered!$B$1:$C$1000,1,FALSE)),"N","Y")</f>
        <v>N</v>
      </c>
    </row>
    <row r="16498" spans="1:18" hidden="1" x14ac:dyDescent="0.35">
      <c r="A16498" t="s">
        <v>61</v>
      </c>
      <c r="B16498" t="s">
        <v>104</v>
      </c>
      <c r="C16498" t="s">
        <v>105</v>
      </c>
      <c r="D16498" t="s">
        <v>13</v>
      </c>
      <c r="E16498">
        <v>2008</v>
      </c>
      <c r="F16498">
        <v>2008</v>
      </c>
      <c r="J16498">
        <f t="shared" si="1307"/>
        <v>0</v>
      </c>
      <c r="K16498" t="str">
        <f>IF(OR(J16498&gt;Ограничения!$B$1,Sheet!G2011&gt;Ограничения!$B$2,Sheet!H2011&gt;Ограничения!$B$2,Sheet!I2011&gt;Ограничения!$B$2,),"Not compatible","Compatible")</f>
        <v>Compatible</v>
      </c>
      <c r="L16498" t="str">
        <f t="shared" si="1308"/>
        <v>Модификация</v>
      </c>
      <c r="M16498" s="3">
        <f t="shared" si="1309"/>
        <v>0</v>
      </c>
      <c r="N16498" s="3" t="str">
        <f t="shared" si="1310"/>
        <v>Y</v>
      </c>
      <c r="O16498" t="s">
        <v>28008</v>
      </c>
      <c r="Q16498" t="str">
        <f t="shared" si="1306"/>
        <v>COPY 54086pb01.dat sel\54086pb01.dat</v>
      </c>
      <c r="R16498" t="str">
        <f>IF(ISNA(VLOOKUP(B16498,Rendered!$B$1:$C$1000,1,FALSE)),"N","Y")</f>
        <v>N</v>
      </c>
    </row>
    <row r="16499" spans="1:18" hidden="1" x14ac:dyDescent="0.35">
      <c r="A16499" t="s">
        <v>61</v>
      </c>
      <c r="B16499" t="s">
        <v>106</v>
      </c>
      <c r="C16499" t="s">
        <v>107</v>
      </c>
      <c r="D16499" t="s">
        <v>27</v>
      </c>
      <c r="E16499">
        <v>2008</v>
      </c>
      <c r="F16499">
        <v>2014</v>
      </c>
      <c r="J16499">
        <f t="shared" si="1307"/>
        <v>0</v>
      </c>
      <c r="K16499" t="str">
        <f>IF(OR(J16499&gt;Ограничения!$B$1,Sheet!G43&gt;Ограничения!$B$2,Sheet!H43&gt;Ограничения!$B$2,Sheet!I43&gt;Ограничения!$B$2,),"Not compatible","Compatible")</f>
        <v>Compatible</v>
      </c>
      <c r="L16499">
        <f t="shared" si="1308"/>
        <v>62359</v>
      </c>
      <c r="M16499" s="3">
        <f t="shared" si="1309"/>
        <v>1</v>
      </c>
      <c r="N16499" s="3" t="str">
        <f t="shared" si="1310"/>
        <v>Y</v>
      </c>
      <c r="O16499" t="s">
        <v>28007</v>
      </c>
      <c r="P16499">
        <v>3</v>
      </c>
      <c r="Q16499" t="str">
        <f t="shared" si="1306"/>
        <v>COPY 62359.dat sel\62359.dat</v>
      </c>
      <c r="R16499" t="str">
        <f>IF(ISNA(VLOOKUP(B16499,Rendered!$B$1:$C$1000,1,FALSE)),"N","Y")</f>
        <v>N</v>
      </c>
    </row>
    <row r="16500" spans="1:18" hidden="1" x14ac:dyDescent="0.35">
      <c r="A16500" t="s">
        <v>61</v>
      </c>
      <c r="B16500" t="s">
        <v>106</v>
      </c>
      <c r="C16500" t="s">
        <v>107</v>
      </c>
      <c r="D16500" t="s">
        <v>27</v>
      </c>
      <c r="E16500">
        <v>2008</v>
      </c>
      <c r="F16500">
        <v>2014</v>
      </c>
      <c r="J16500">
        <f t="shared" si="1307"/>
        <v>0</v>
      </c>
      <c r="K16500" t="str">
        <f>IF(OR(J16500&gt;Ограничения!$B$1,Sheet!G1987&gt;Ограничения!$B$2,Sheet!H1987&gt;Ограничения!$B$2,Sheet!I1987&gt;Ограничения!$B$2,),"Not compatible","Compatible")</f>
        <v>Compatible</v>
      </c>
      <c r="L16500">
        <f t="shared" si="1308"/>
        <v>62359</v>
      </c>
      <c r="M16500" s="3">
        <f t="shared" si="1309"/>
        <v>1</v>
      </c>
      <c r="N16500" s="3" t="str">
        <f t="shared" si="1310"/>
        <v>Y</v>
      </c>
      <c r="O16500" t="s">
        <v>28007</v>
      </c>
      <c r="P16500">
        <v>3</v>
      </c>
      <c r="Q16500" t="str">
        <f t="shared" si="1306"/>
        <v>COPY 62359.dat sel\62359.dat</v>
      </c>
      <c r="R16500" t="str">
        <f>IF(ISNA(VLOOKUP(B16500,Rendered!$B$1:$C$1000,1,FALSE)),"N","Y")</f>
        <v>N</v>
      </c>
    </row>
    <row r="16501" spans="1:18" hidden="1" x14ac:dyDescent="0.35">
      <c r="A16501" t="s">
        <v>61</v>
      </c>
      <c r="B16501" t="s">
        <v>106</v>
      </c>
      <c r="C16501" t="s">
        <v>107</v>
      </c>
      <c r="D16501" t="s">
        <v>27</v>
      </c>
      <c r="E16501">
        <v>2008</v>
      </c>
      <c r="F16501">
        <v>2014</v>
      </c>
      <c r="J16501">
        <f t="shared" si="1307"/>
        <v>0</v>
      </c>
      <c r="K16501" t="str">
        <f>IF(OR(J16501&gt;Ограничения!$B$1,Sheet!G2012&gt;Ограничения!$B$2,Sheet!H2012&gt;Ограничения!$B$2,Sheet!I2012&gt;Ограничения!$B$2,),"Not compatible","Compatible")</f>
        <v>Compatible</v>
      </c>
      <c r="L16501">
        <f t="shared" si="1308"/>
        <v>62359</v>
      </c>
      <c r="M16501" s="3">
        <f t="shared" si="1309"/>
        <v>0</v>
      </c>
      <c r="N16501" s="3" t="str">
        <f t="shared" si="1310"/>
        <v>Y</v>
      </c>
      <c r="O16501" t="s">
        <v>28007</v>
      </c>
      <c r="P16501">
        <v>3</v>
      </c>
      <c r="Q16501" t="str">
        <f t="shared" si="1306"/>
        <v>COPY 62359.dat sel\62359.dat</v>
      </c>
      <c r="R16501" t="str">
        <f>IF(ISNA(VLOOKUP(B16501,Rendered!$B$1:$C$1000,1,FALSE)),"N","Y")</f>
        <v>N</v>
      </c>
    </row>
    <row r="16502" spans="1:18" hidden="1" x14ac:dyDescent="0.35">
      <c r="A16502" t="s">
        <v>61</v>
      </c>
      <c r="B16502" t="s">
        <v>108</v>
      </c>
      <c r="C16502" t="s">
        <v>109</v>
      </c>
      <c r="D16502" t="s">
        <v>13</v>
      </c>
      <c r="E16502">
        <v>2007</v>
      </c>
      <c r="F16502">
        <v>2007</v>
      </c>
      <c r="J16502">
        <f t="shared" si="1307"/>
        <v>0</v>
      </c>
      <c r="K16502" t="str">
        <f>IF(OR(J16502&gt;Ограничения!$B$1,Sheet!G44&gt;Ограничения!$B$2,Sheet!H44&gt;Ограничения!$B$2,Sheet!I44&gt;Ограничения!$B$2,),"Not compatible","Compatible")</f>
        <v>Compatible</v>
      </c>
      <c r="L16502">
        <f t="shared" si="1308"/>
        <v>58089</v>
      </c>
      <c r="M16502" s="3">
        <f t="shared" si="1309"/>
        <v>1</v>
      </c>
      <c r="N16502" s="3" t="str">
        <f t="shared" si="1310"/>
        <v>Y</v>
      </c>
      <c r="O16502" t="s">
        <v>28008</v>
      </c>
      <c r="Q16502" t="str">
        <f t="shared" si="1306"/>
        <v>COPY 58089.dat sel\58089.dat</v>
      </c>
      <c r="R16502" t="str">
        <f>IF(ISNA(VLOOKUP(B16502,Rendered!$B$1:$C$1000,1,FALSE)),"N","Y")</f>
        <v>N</v>
      </c>
    </row>
    <row r="16503" spans="1:18" hidden="1" x14ac:dyDescent="0.35">
      <c r="A16503" t="s">
        <v>61</v>
      </c>
      <c r="B16503" t="s">
        <v>108</v>
      </c>
      <c r="C16503" t="s">
        <v>109</v>
      </c>
      <c r="D16503" t="s">
        <v>13</v>
      </c>
      <c r="E16503">
        <v>2007</v>
      </c>
      <c r="F16503">
        <v>2007</v>
      </c>
      <c r="J16503">
        <f t="shared" si="1307"/>
        <v>0</v>
      </c>
      <c r="K16503" t="str">
        <f>IF(OR(J16503&gt;Ограничения!$B$1,Sheet!G1988&gt;Ограничения!$B$2,Sheet!H1988&gt;Ограничения!$B$2,Sheet!I1988&gt;Ограничения!$B$2,),"Not compatible","Compatible")</f>
        <v>Compatible</v>
      </c>
      <c r="L16503">
        <f t="shared" si="1308"/>
        <v>58089</v>
      </c>
      <c r="M16503" s="3">
        <f t="shared" si="1309"/>
        <v>1</v>
      </c>
      <c r="N16503" s="3" t="str">
        <f t="shared" si="1310"/>
        <v>Y</v>
      </c>
      <c r="O16503" t="s">
        <v>28008</v>
      </c>
      <c r="Q16503" t="str">
        <f t="shared" si="1306"/>
        <v>COPY 58089.dat sel\58089.dat</v>
      </c>
      <c r="R16503" t="str">
        <f>IF(ISNA(VLOOKUP(B16503,Rendered!$B$1:$C$1000,1,FALSE)),"N","Y")</f>
        <v>N</v>
      </c>
    </row>
    <row r="16504" spans="1:18" hidden="1" x14ac:dyDescent="0.35">
      <c r="A16504" t="s">
        <v>61</v>
      </c>
      <c r="B16504" t="s">
        <v>108</v>
      </c>
      <c r="C16504" t="s">
        <v>109</v>
      </c>
      <c r="D16504" t="s">
        <v>13</v>
      </c>
      <c r="E16504">
        <v>2007</v>
      </c>
      <c r="F16504">
        <v>2007</v>
      </c>
      <c r="J16504">
        <f t="shared" si="1307"/>
        <v>0</v>
      </c>
      <c r="K16504" t="str">
        <f>IF(OR(J16504&gt;Ограничения!$B$1,Sheet!G2013&gt;Ограничения!$B$2,Sheet!H2013&gt;Ограничения!$B$2,Sheet!I2013&gt;Ограничения!$B$2,),"Not compatible","Compatible")</f>
        <v>Compatible</v>
      </c>
      <c r="L16504">
        <f t="shared" si="1308"/>
        <v>58089</v>
      </c>
      <c r="M16504" s="3">
        <f t="shared" si="1309"/>
        <v>0</v>
      </c>
      <c r="N16504" s="3" t="str">
        <f t="shared" si="1310"/>
        <v>Y</v>
      </c>
      <c r="O16504" t="s">
        <v>28008</v>
      </c>
      <c r="Q16504" t="str">
        <f t="shared" si="1306"/>
        <v>COPY 58089.dat sel\58089.dat</v>
      </c>
      <c r="R16504" t="str">
        <f>IF(ISNA(VLOOKUP(B16504,Rendered!$B$1:$C$1000,1,FALSE)),"N","Y")</f>
        <v>N</v>
      </c>
    </row>
    <row r="16505" spans="1:18" hidden="1" x14ac:dyDescent="0.35">
      <c r="A16505" t="s">
        <v>61</v>
      </c>
      <c r="B16505" t="s">
        <v>110</v>
      </c>
      <c r="C16505" t="s">
        <v>111</v>
      </c>
      <c r="D16505" t="s">
        <v>27</v>
      </c>
      <c r="E16505">
        <v>2007</v>
      </c>
      <c r="F16505">
        <v>2011</v>
      </c>
      <c r="J16505">
        <f t="shared" si="1307"/>
        <v>0</v>
      </c>
      <c r="K16505" t="str">
        <f>IF(OR(J16505&gt;Ограничения!$B$1,Sheet!G45&gt;Ограничения!$B$2,Sheet!H45&gt;Ограничения!$B$2,Sheet!I45&gt;Ограничения!$B$2,),"Not compatible","Compatible")</f>
        <v>Compatible</v>
      </c>
      <c r="L16505">
        <f t="shared" si="1308"/>
        <v>58088</v>
      </c>
      <c r="M16505" s="3">
        <f t="shared" si="1309"/>
        <v>1</v>
      </c>
      <c r="N16505" s="3" t="str">
        <f t="shared" si="1310"/>
        <v>Y</v>
      </c>
      <c r="O16505" t="s">
        <v>28007</v>
      </c>
      <c r="P16505">
        <v>3</v>
      </c>
      <c r="Q16505" t="str">
        <f t="shared" si="1306"/>
        <v>COPY 58088.dat sel\58088.dat</v>
      </c>
      <c r="R16505" t="str">
        <f>IF(ISNA(VLOOKUP(B16505,Rendered!$B$1:$C$1000,1,FALSE)),"N","Y")</f>
        <v>N</v>
      </c>
    </row>
    <row r="16506" spans="1:18" hidden="1" x14ac:dyDescent="0.35">
      <c r="A16506" t="s">
        <v>61</v>
      </c>
      <c r="B16506" t="s">
        <v>110</v>
      </c>
      <c r="C16506" t="s">
        <v>111</v>
      </c>
      <c r="D16506" t="s">
        <v>27</v>
      </c>
      <c r="E16506">
        <v>2007</v>
      </c>
      <c r="F16506">
        <v>2011</v>
      </c>
      <c r="J16506">
        <f t="shared" si="1307"/>
        <v>0</v>
      </c>
      <c r="K16506" t="str">
        <f>IF(OR(J16506&gt;Ограничения!$B$1,Sheet!G1989&gt;Ограничения!$B$2,Sheet!H1989&gt;Ограничения!$B$2,Sheet!I1989&gt;Ограничения!$B$2,),"Not compatible","Compatible")</f>
        <v>Compatible</v>
      </c>
      <c r="L16506">
        <f t="shared" si="1308"/>
        <v>58088</v>
      </c>
      <c r="M16506" s="3">
        <f t="shared" si="1309"/>
        <v>1</v>
      </c>
      <c r="N16506" s="3" t="str">
        <f t="shared" si="1310"/>
        <v>Y</v>
      </c>
      <c r="O16506" t="s">
        <v>28007</v>
      </c>
      <c r="P16506">
        <v>3</v>
      </c>
      <c r="Q16506" t="str">
        <f t="shared" si="1306"/>
        <v>COPY 58088.dat sel\58088.dat</v>
      </c>
      <c r="R16506" t="str">
        <f>IF(ISNA(VLOOKUP(B16506,Rendered!$B$1:$C$1000,1,FALSE)),"N","Y")</f>
        <v>N</v>
      </c>
    </row>
    <row r="16507" spans="1:18" hidden="1" x14ac:dyDescent="0.35">
      <c r="A16507" t="s">
        <v>61</v>
      </c>
      <c r="B16507" t="s">
        <v>110</v>
      </c>
      <c r="C16507" t="s">
        <v>111</v>
      </c>
      <c r="D16507" t="s">
        <v>27</v>
      </c>
      <c r="E16507">
        <v>2007</v>
      </c>
      <c r="F16507">
        <v>2011</v>
      </c>
      <c r="J16507">
        <f t="shared" si="1307"/>
        <v>0</v>
      </c>
      <c r="K16507" t="str">
        <f>IF(OR(J16507&gt;Ограничения!$B$1,Sheet!G2014&gt;Ограничения!$B$2,Sheet!H2014&gt;Ограничения!$B$2,Sheet!I2014&gt;Ограничения!$B$2,),"Not compatible","Compatible")</f>
        <v>Compatible</v>
      </c>
      <c r="L16507">
        <f t="shared" si="1308"/>
        <v>58088</v>
      </c>
      <c r="M16507" s="3">
        <f t="shared" si="1309"/>
        <v>0</v>
      </c>
      <c r="N16507" s="3" t="str">
        <f t="shared" si="1310"/>
        <v>Y</v>
      </c>
      <c r="O16507" t="s">
        <v>28007</v>
      </c>
      <c r="P16507">
        <v>3</v>
      </c>
      <c r="Q16507" t="str">
        <f t="shared" si="1306"/>
        <v>COPY 58088.dat sel\58088.dat</v>
      </c>
      <c r="R16507" t="str">
        <f>IF(ISNA(VLOOKUP(B16507,Rendered!$B$1:$C$1000,1,FALSE)),"N","Y")</f>
        <v>N</v>
      </c>
    </row>
    <row r="16508" spans="1:18" hidden="1" x14ac:dyDescent="0.35">
      <c r="A16508" t="s">
        <v>61</v>
      </c>
      <c r="B16508" t="s">
        <v>3993</v>
      </c>
      <c r="C16508" t="s">
        <v>3994</v>
      </c>
      <c r="D16508" t="s">
        <v>27</v>
      </c>
      <c r="E16508">
        <v>2015</v>
      </c>
      <c r="F16508">
        <v>2018</v>
      </c>
      <c r="J16508">
        <f t="shared" si="1307"/>
        <v>0</v>
      </c>
      <c r="K16508" t="str">
        <f>IF(OR(J16508&gt;Ограничения!$B$1,Sheet!G2015&gt;Ограничения!$B$2,Sheet!H2015&gt;Ограничения!$B$2,Sheet!I2015&gt;Ограничения!$B$2,),"Not compatible","Compatible")</f>
        <v>Compatible</v>
      </c>
      <c r="L16508" t="str">
        <f t="shared" si="1308"/>
        <v>Модификация</v>
      </c>
      <c r="M16508" s="3">
        <f t="shared" si="1309"/>
        <v>0</v>
      </c>
      <c r="N16508" s="3" t="str">
        <f t="shared" si="1310"/>
        <v>N</v>
      </c>
      <c r="O16508" t="s">
        <v>28008</v>
      </c>
      <c r="Q16508" t="str">
        <f t="shared" si="1306"/>
        <v>COPY 18979b.dat sel\18979b.dat</v>
      </c>
      <c r="R16508" t="str">
        <f>IF(ISNA(VLOOKUP(B16508,Rendered!$B$1:$C$1000,1,FALSE)),"N","Y")</f>
        <v>N</v>
      </c>
    </row>
    <row r="16509" spans="1:18" hidden="1" x14ac:dyDescent="0.35">
      <c r="A16509" t="s">
        <v>61</v>
      </c>
      <c r="B16509" t="s">
        <v>3995</v>
      </c>
      <c r="C16509" t="s">
        <v>3996</v>
      </c>
      <c r="D16509" t="s">
        <v>27</v>
      </c>
      <c r="E16509">
        <v>2015</v>
      </c>
      <c r="F16509">
        <v>2018</v>
      </c>
      <c r="J16509">
        <f t="shared" si="1307"/>
        <v>0</v>
      </c>
      <c r="K16509" t="str">
        <f>IF(OR(J16509&gt;Ограничения!$B$1,Sheet!G2016&gt;Ограничения!$B$2,Sheet!H2016&gt;Ограничения!$B$2,Sheet!I2016&gt;Ограничения!$B$2,),"Not compatible","Compatible")</f>
        <v>Compatible</v>
      </c>
      <c r="L16509">
        <f t="shared" si="1308"/>
        <v>18979</v>
      </c>
      <c r="M16509" s="3">
        <f t="shared" si="1309"/>
        <v>0</v>
      </c>
      <c r="N16509" s="3" t="str">
        <f t="shared" si="1310"/>
        <v>N</v>
      </c>
      <c r="O16509" t="s">
        <v>28007</v>
      </c>
      <c r="P16509">
        <v>3</v>
      </c>
      <c r="Q16509" t="str">
        <f t="shared" si="1306"/>
        <v>COPY 18979.dat sel\18979.dat</v>
      </c>
      <c r="R16509" t="str">
        <f>IF(ISNA(VLOOKUP(B16509,Rendered!$B$1:$C$1000,1,FALSE)),"N","Y")</f>
        <v>N</v>
      </c>
    </row>
    <row r="16510" spans="1:18" hidden="1" x14ac:dyDescent="0.35">
      <c r="A16510" t="s">
        <v>61</v>
      </c>
      <c r="B16510" t="s">
        <v>3997</v>
      </c>
      <c r="C16510" t="s">
        <v>3998</v>
      </c>
      <c r="D16510" t="s">
        <v>59</v>
      </c>
      <c r="E16510">
        <v>2008</v>
      </c>
      <c r="F16510">
        <v>2022</v>
      </c>
      <c r="J16510">
        <f t="shared" si="1307"/>
        <v>0</v>
      </c>
      <c r="K16510" t="str">
        <f>IF(OR(J16510&gt;Ограничения!$B$1,Sheet!G2017&gt;Ограничения!$B$2,Sheet!H2017&gt;Ограничения!$B$2,Sheet!I2017&gt;Ограничения!$B$2,),"Not compatible","Compatible")</f>
        <v>Compatible</v>
      </c>
      <c r="L16510">
        <f t="shared" si="1308"/>
        <v>62701</v>
      </c>
      <c r="M16510" s="3">
        <f t="shared" si="1309"/>
        <v>0</v>
      </c>
      <c r="N16510" s="3" t="str">
        <f t="shared" si="1310"/>
        <v>N</v>
      </c>
      <c r="O16510" t="s">
        <v>28007</v>
      </c>
      <c r="P16510">
        <v>3</v>
      </c>
      <c r="Q16510" t="str">
        <f t="shared" ref="Q16510:Q16573" si="1311">_xlfn.CONCAT("COPY ",B16510,".dat sel\",B16510,".dat")</f>
        <v>COPY 62701.dat sel\62701.dat</v>
      </c>
      <c r="R16510" t="str">
        <f>IF(ISNA(VLOOKUP(B16510,Rendered!$B$1:$C$1000,1,FALSE)),"N","Y")</f>
        <v>N</v>
      </c>
    </row>
    <row r="16511" spans="1:18" hidden="1" x14ac:dyDescent="0.35">
      <c r="A16511" t="s">
        <v>61</v>
      </c>
      <c r="B16511" t="s">
        <v>3999</v>
      </c>
      <c r="C16511" t="s">
        <v>4000</v>
      </c>
      <c r="D16511" t="s">
        <v>27</v>
      </c>
      <c r="E16511">
        <v>2021</v>
      </c>
      <c r="F16511">
        <v>2022</v>
      </c>
      <c r="J16511">
        <f t="shared" si="1307"/>
        <v>0</v>
      </c>
      <c r="K16511" t="str">
        <f>IF(OR(J16511&gt;Ограничения!$B$1,Sheet!G2018&gt;Ограничения!$B$2,Sheet!H2018&gt;Ограничения!$B$2,Sheet!I2018&gt;Ограничения!$B$2,),"Not compatible","Compatible")</f>
        <v>Compatible</v>
      </c>
      <c r="L16511" t="str">
        <f t="shared" si="1308"/>
        <v>Модификация</v>
      </c>
      <c r="M16511" s="3">
        <f t="shared" si="1309"/>
        <v>0</v>
      </c>
      <c r="N16511" s="3" t="str">
        <f t="shared" si="1310"/>
        <v>N</v>
      </c>
      <c r="O16511" t="s">
        <v>28008</v>
      </c>
      <c r="Q16511" t="str">
        <f t="shared" si="1311"/>
        <v>COPY 72210b.dat sel\72210b.dat</v>
      </c>
      <c r="R16511" t="str">
        <f>IF(ISNA(VLOOKUP(B16511,Rendered!$B$1:$C$1000,1,FALSE)),"N","Y")</f>
        <v>N</v>
      </c>
    </row>
    <row r="16512" spans="1:18" hidden="1" x14ac:dyDescent="0.35">
      <c r="A16512" t="s">
        <v>61</v>
      </c>
      <c r="B16512" t="s">
        <v>4019</v>
      </c>
      <c r="C16512" t="s">
        <v>4020</v>
      </c>
      <c r="D16512" t="s">
        <v>13</v>
      </c>
      <c r="E16512">
        <v>2022</v>
      </c>
      <c r="F16512">
        <v>2022</v>
      </c>
      <c r="J16512">
        <f t="shared" si="1307"/>
        <v>0</v>
      </c>
      <c r="K16512" t="str">
        <f>IF(OR(J16512&gt;Ограничения!$B$1,Sheet!G2028&gt;Ограничения!$B$2,Sheet!H2028&gt;Ограничения!$B$2,Sheet!I2028&gt;Ограничения!$B$2,),"Not compatible","Compatible")</f>
        <v>Compatible</v>
      </c>
      <c r="L16512">
        <f t="shared" si="1308"/>
        <v>1872</v>
      </c>
      <c r="M16512" s="3">
        <f t="shared" si="1309"/>
        <v>0</v>
      </c>
      <c r="N16512" s="3" t="str">
        <f t="shared" si="1310"/>
        <v>N</v>
      </c>
      <c r="O16512" t="s">
        <v>28007</v>
      </c>
      <c r="P16512">
        <v>3</v>
      </c>
      <c r="Q16512" t="str">
        <f t="shared" si="1311"/>
        <v>COPY 1872.dat sel\1872.dat</v>
      </c>
      <c r="R16512" t="str">
        <f>IF(ISNA(VLOOKUP(B16512,Rendered!$B$1:$C$1000,1,FALSE)),"N","Y")</f>
        <v>N</v>
      </c>
    </row>
    <row r="16513" spans="1:18" hidden="1" x14ac:dyDescent="0.35">
      <c r="A16513" t="s">
        <v>13715</v>
      </c>
      <c r="B16513" t="s">
        <v>22229</v>
      </c>
      <c r="C16513" t="s">
        <v>22230</v>
      </c>
      <c r="D16513" t="s">
        <v>13</v>
      </c>
      <c r="E16513">
        <v>1979</v>
      </c>
      <c r="F16513">
        <v>1989</v>
      </c>
      <c r="J16513">
        <f t="shared" si="1307"/>
        <v>0</v>
      </c>
      <c r="K16513" t="str">
        <f>IF(OR(J16513&gt;Ограничения!$B$1,Sheet!G11717&gt;Ограничения!$B$2,Sheet!H11717&gt;Ограничения!$B$2,Sheet!I11717&gt;Ограничения!$B$2,),"Not compatible","Compatible")</f>
        <v>Compatible</v>
      </c>
      <c r="L16513" t="str">
        <f t="shared" si="1308"/>
        <v>Модификация</v>
      </c>
      <c r="M16513" s="3">
        <f t="shared" si="1309"/>
        <v>0</v>
      </c>
      <c r="N16513" s="3" t="str">
        <f t="shared" si="1310"/>
        <v>N</v>
      </c>
      <c r="O16513" t="s">
        <v>28008</v>
      </c>
      <c r="Q16513" t="str">
        <f t="shared" si="1311"/>
        <v>COPY fabac3wheel.dat sel\fabac3wheel.dat</v>
      </c>
      <c r="R16513" t="str">
        <f>IF(ISNA(VLOOKUP(B16513,Rendered!$B$1:$C$1000,1,FALSE)),"N","Y")</f>
        <v>N</v>
      </c>
    </row>
    <row r="16514" spans="1:18" hidden="1" x14ac:dyDescent="0.35">
      <c r="A16514" t="s">
        <v>13715</v>
      </c>
      <c r="B16514" t="s">
        <v>22231</v>
      </c>
      <c r="C16514" t="s">
        <v>22232</v>
      </c>
      <c r="D16514" t="s">
        <v>13</v>
      </c>
      <c r="E16514">
        <v>1980</v>
      </c>
      <c r="F16514">
        <v>1987</v>
      </c>
      <c r="J16514">
        <f t="shared" ref="J16514:J16577" si="1312">SUM(G16514:I16514)</f>
        <v>0</v>
      </c>
      <c r="K16514" t="str">
        <f>IF(OR(J16514&gt;Ограничения!$B$1,Sheet!G11718&gt;Ограничения!$B$2,Sheet!H11718&gt;Ограничения!$B$2,Sheet!I11718&gt;Ограничения!$B$2,),"Not compatible","Compatible")</f>
        <v>Compatible</v>
      </c>
      <c r="L16514" t="str">
        <f t="shared" ref="L16514:L16577" si="1313">IFERROR(B16514+1-1,"Модификация")</f>
        <v>Модификация</v>
      </c>
      <c r="M16514" s="3">
        <f t="shared" si="1309"/>
        <v>0</v>
      </c>
      <c r="N16514" s="3" t="str">
        <f t="shared" si="1310"/>
        <v>N</v>
      </c>
      <c r="O16514" t="s">
        <v>28008</v>
      </c>
      <c r="Q16514" t="str">
        <f t="shared" si="1311"/>
        <v>COPY 4613wheel.dat sel\4613wheel.dat</v>
      </c>
      <c r="R16514" t="str">
        <f>IF(ISNA(VLOOKUP(B16514,Rendered!$B$1:$C$1000,1,FALSE)),"N","Y")</f>
        <v>N</v>
      </c>
    </row>
    <row r="16515" spans="1:18" hidden="1" x14ac:dyDescent="0.35">
      <c r="A16515" t="s">
        <v>15534</v>
      </c>
      <c r="B16515" t="s">
        <v>22578</v>
      </c>
      <c r="C16515" t="s">
        <v>22579</v>
      </c>
      <c r="D16515" t="s">
        <v>35</v>
      </c>
      <c r="E16515">
        <v>1995</v>
      </c>
      <c r="F16515">
        <v>1999</v>
      </c>
      <c r="J16515">
        <f t="shared" si="1312"/>
        <v>0</v>
      </c>
      <c r="K16515" t="str">
        <f>IF(OR(J16515&gt;Ограничения!$B$1,Sheet!G12084&gt;Ограничения!$B$2,Sheet!H12084&gt;Ограничения!$B$2,Sheet!I12084&gt;Ограничения!$B$2,),"Not compatible","Compatible")</f>
        <v>Compatible</v>
      </c>
      <c r="L16515" t="str">
        <f t="shared" si="1313"/>
        <v>Модификация</v>
      </c>
      <c r="M16515" s="3">
        <f t="shared" ref="M16515:M16578" si="1314">IF(ISERR(FIND(C16515,C16516)),0,LEN(C16515)/LEN(C16516))</f>
        <v>0</v>
      </c>
      <c r="N16515" s="3" t="str">
        <f t="shared" ref="N16515:N16578" si="1315">IF(OR(M16515&gt;0,M16514&gt;0),"Y","N")</f>
        <v>N</v>
      </c>
      <c r="O16515" t="s">
        <v>28008</v>
      </c>
      <c r="Q16515" t="str">
        <f t="shared" si="1311"/>
        <v>COPY 6248c02.dat sel\6248c02.dat</v>
      </c>
      <c r="R16515" t="str">
        <f>IF(ISNA(VLOOKUP(B16515,Rendered!$B$1:$C$1000,1,FALSE)),"N","Y")</f>
        <v>N</v>
      </c>
    </row>
    <row r="16516" spans="1:18" hidden="1" x14ac:dyDescent="0.35">
      <c r="A16516" t="s">
        <v>15534</v>
      </c>
      <c r="B16516" t="s">
        <v>22580</v>
      </c>
      <c r="C16516" t="s">
        <v>22581</v>
      </c>
      <c r="D16516" t="s">
        <v>52</v>
      </c>
      <c r="E16516">
        <v>1995</v>
      </c>
      <c r="F16516">
        <v>2004</v>
      </c>
      <c r="J16516">
        <f t="shared" si="1312"/>
        <v>0</v>
      </c>
      <c r="K16516" t="str">
        <f>IF(OR(J16516&gt;Ограничения!$B$1,Sheet!G12085&gt;Ограничения!$B$2,Sheet!H12085&gt;Ограничения!$B$2,Sheet!I12085&gt;Ограничения!$B$2,),"Not compatible","Compatible")</f>
        <v>Compatible</v>
      </c>
      <c r="L16516" t="str">
        <f t="shared" si="1313"/>
        <v>Модификация</v>
      </c>
      <c r="M16516" s="3">
        <f t="shared" si="1314"/>
        <v>0</v>
      </c>
      <c r="N16516" s="3" t="str">
        <f t="shared" si="1315"/>
        <v>N</v>
      </c>
      <c r="O16516" t="s">
        <v>28008</v>
      </c>
      <c r="Q16516" t="str">
        <f t="shared" si="1311"/>
        <v>COPY 6248c03.dat sel\6248c03.dat</v>
      </c>
      <c r="R16516" t="str">
        <f>IF(ISNA(VLOOKUP(B16516,Rendered!$B$1:$C$1000,1,FALSE)),"N","Y")</f>
        <v>N</v>
      </c>
    </row>
    <row r="16517" spans="1:18" hidden="1" x14ac:dyDescent="0.35">
      <c r="A16517" t="s">
        <v>13715</v>
      </c>
      <c r="B16517" t="s">
        <v>22233</v>
      </c>
      <c r="C16517" t="s">
        <v>22234</v>
      </c>
      <c r="D16517" t="s">
        <v>13</v>
      </c>
      <c r="E16517">
        <v>1981</v>
      </c>
      <c r="F16517">
        <v>1998</v>
      </c>
      <c r="J16517">
        <f t="shared" si="1312"/>
        <v>0</v>
      </c>
      <c r="K16517" t="str">
        <f>IF(OR(J16517&gt;Ограничения!$B$1,Sheet!G11719&gt;Ограничения!$B$2,Sheet!H11719&gt;Ограничения!$B$2,Sheet!I11719&gt;Ограничения!$B$2,),"Not compatible","Compatible")</f>
        <v>Compatible</v>
      </c>
      <c r="L16517">
        <f t="shared" si="1313"/>
        <v>4259</v>
      </c>
      <c r="M16517" s="3">
        <f t="shared" si="1314"/>
        <v>0</v>
      </c>
      <c r="N16517" s="3" t="str">
        <f t="shared" si="1315"/>
        <v>N</v>
      </c>
      <c r="O16517" t="s">
        <v>28008</v>
      </c>
      <c r="Q16517" t="str">
        <f t="shared" si="1311"/>
        <v>COPY 4259.dat sel\4259.dat</v>
      </c>
      <c r="R16517" t="str">
        <f>IF(ISNA(VLOOKUP(B16517,Rendered!$B$1:$C$1000,1,FALSE)),"N","Y")</f>
        <v>N</v>
      </c>
    </row>
    <row r="16518" spans="1:18" hidden="1" x14ac:dyDescent="0.35">
      <c r="A16518" t="s">
        <v>13715</v>
      </c>
      <c r="B16518" t="s">
        <v>22235</v>
      </c>
      <c r="C16518" t="s">
        <v>22236</v>
      </c>
      <c r="D16518" t="s">
        <v>52</v>
      </c>
      <c r="E16518">
        <v>1995</v>
      </c>
      <c r="F16518">
        <v>2006</v>
      </c>
      <c r="J16518">
        <f t="shared" si="1312"/>
        <v>0</v>
      </c>
      <c r="K16518" t="str">
        <f>IF(OR(J16518&gt;Ограничения!$B$1,Sheet!G11720&gt;Ограничения!$B$2,Sheet!H11720&gt;Ограничения!$B$2,Sheet!I11720&gt;Ограничения!$B$2,),"Not compatible","Compatible")</f>
        <v>Compatible</v>
      </c>
      <c r="L16518">
        <f t="shared" si="1313"/>
        <v>6248</v>
      </c>
      <c r="M16518" s="3">
        <f t="shared" si="1314"/>
        <v>0.33035714285714285</v>
      </c>
      <c r="N16518" s="3" t="str">
        <f t="shared" si="1315"/>
        <v>Y</v>
      </c>
      <c r="O16518" t="s">
        <v>28008</v>
      </c>
      <c r="Q16518" t="str">
        <f t="shared" si="1311"/>
        <v>COPY 6248.dat sel\6248.dat</v>
      </c>
      <c r="R16518" t="str">
        <f>IF(ISNA(VLOOKUP(B16518,Rendered!$B$1:$C$1000,1,FALSE)),"N","Y")</f>
        <v>N</v>
      </c>
    </row>
    <row r="16519" spans="1:18" hidden="1" x14ac:dyDescent="0.35">
      <c r="A16519" t="s">
        <v>15534</v>
      </c>
      <c r="B16519" t="s">
        <v>22582</v>
      </c>
      <c r="C16519" t="s">
        <v>22583</v>
      </c>
      <c r="D16519" t="s">
        <v>35</v>
      </c>
      <c r="E16519">
        <v>1995</v>
      </c>
      <c r="F16519">
        <v>2006</v>
      </c>
      <c r="J16519">
        <f t="shared" si="1312"/>
        <v>0</v>
      </c>
      <c r="K16519" t="str">
        <f>IF(OR(J16519&gt;Ограничения!$B$1,Sheet!G12086&gt;Ограничения!$B$2,Sheet!H12086&gt;Ограничения!$B$2,Sheet!I12086&gt;Ограничения!$B$2,),"Not compatible","Compatible")</f>
        <v>Compatible</v>
      </c>
      <c r="L16519" t="str">
        <f t="shared" si="1313"/>
        <v>Модификация</v>
      </c>
      <c r="M16519" s="3">
        <f t="shared" si="1314"/>
        <v>0</v>
      </c>
      <c r="N16519" s="3" t="str">
        <f t="shared" si="1315"/>
        <v>Y</v>
      </c>
      <c r="O16519" t="s">
        <v>28008</v>
      </c>
      <c r="Q16519" t="str">
        <f t="shared" si="1311"/>
        <v>COPY 6248c01.dat sel\6248c01.dat</v>
      </c>
      <c r="R16519" t="str">
        <f>IF(ISNA(VLOOKUP(B16519,Rendered!$B$1:$C$1000,1,FALSE)),"N","Y")</f>
        <v>N</v>
      </c>
    </row>
    <row r="16520" spans="1:18" hidden="1" x14ac:dyDescent="0.35">
      <c r="A16520" t="s">
        <v>13715</v>
      </c>
      <c r="B16520" t="s">
        <v>22237</v>
      </c>
      <c r="C16520" t="s">
        <v>22238</v>
      </c>
      <c r="D16520" t="s">
        <v>13</v>
      </c>
      <c r="E16520">
        <v>1982</v>
      </c>
      <c r="F16520">
        <v>2004</v>
      </c>
      <c r="J16520">
        <f t="shared" si="1312"/>
        <v>0</v>
      </c>
      <c r="K16520" t="str">
        <f>IF(OR(J16520&gt;Ограничения!$B$1,Sheet!G11721&gt;Ограничения!$B$2,Sheet!H11721&gt;Ограничения!$B$2,Sheet!I11721&gt;Ограничения!$B$2,),"Not compatible","Compatible")</f>
        <v>Compatible</v>
      </c>
      <c r="L16520">
        <f t="shared" si="1313"/>
        <v>4288</v>
      </c>
      <c r="M16520" s="3">
        <f t="shared" si="1314"/>
        <v>0</v>
      </c>
      <c r="N16520" s="3" t="str">
        <f t="shared" si="1315"/>
        <v>N</v>
      </c>
      <c r="O16520" t="s">
        <v>28008</v>
      </c>
      <c r="Q16520" t="str">
        <f t="shared" si="1311"/>
        <v>COPY 4288.dat sel\4288.dat</v>
      </c>
      <c r="R16520" t="str">
        <f>IF(ISNA(VLOOKUP(B16520,Rendered!$B$1:$C$1000,1,FALSE)),"N","Y")</f>
        <v>N</v>
      </c>
    </row>
    <row r="16521" spans="1:18" hidden="1" x14ac:dyDescent="0.35">
      <c r="A16521" t="s">
        <v>13715</v>
      </c>
      <c r="B16521" t="s">
        <v>22239</v>
      </c>
      <c r="C16521" t="s">
        <v>22240</v>
      </c>
      <c r="D16521" t="s">
        <v>13</v>
      </c>
      <c r="E16521">
        <v>1998</v>
      </c>
      <c r="F16521">
        <v>2003</v>
      </c>
      <c r="J16521">
        <f t="shared" si="1312"/>
        <v>0</v>
      </c>
      <c r="K16521" t="str">
        <f>IF(OR(J16521&gt;Ограничения!$B$1,Sheet!G11722&gt;Ограничения!$B$2,Sheet!H11722&gt;Ограничения!$B$2,Sheet!I11722&gt;Ограничения!$B$2,),"Not compatible","Compatible")</f>
        <v>Compatible</v>
      </c>
      <c r="L16521">
        <f t="shared" si="1313"/>
        <v>32193</v>
      </c>
      <c r="M16521" s="3">
        <f t="shared" si="1314"/>
        <v>0</v>
      </c>
      <c r="N16521" s="3" t="str">
        <f t="shared" si="1315"/>
        <v>N</v>
      </c>
      <c r="O16521" t="s">
        <v>28008</v>
      </c>
      <c r="Q16521" t="str">
        <f t="shared" si="1311"/>
        <v>COPY 32193.dat sel\32193.dat</v>
      </c>
      <c r="R16521" t="str">
        <f>IF(ISNA(VLOOKUP(B16521,Rendered!$B$1:$C$1000,1,FALSE)),"N","Y")</f>
        <v>N</v>
      </c>
    </row>
    <row r="16522" spans="1:18" hidden="1" x14ac:dyDescent="0.35">
      <c r="A16522" t="s">
        <v>13715</v>
      </c>
      <c r="B16522" t="s">
        <v>22241</v>
      </c>
      <c r="C16522" t="s">
        <v>22242</v>
      </c>
      <c r="D16522" t="s">
        <v>35</v>
      </c>
      <c r="E16522">
        <v>1990</v>
      </c>
      <c r="F16522">
        <v>2007</v>
      </c>
      <c r="J16522">
        <f t="shared" si="1312"/>
        <v>0</v>
      </c>
      <c r="K16522" t="str">
        <f>IF(OR(J16522&gt;Ограничения!$B$1,Sheet!G11723&gt;Ограничения!$B$2,Sheet!H11723&gt;Ограничения!$B$2,Sheet!I11723&gt;Ограничения!$B$2,),"Not compatible","Compatible")</f>
        <v>Compatible</v>
      </c>
      <c r="L16522">
        <f t="shared" si="1313"/>
        <v>2573</v>
      </c>
      <c r="M16522" s="3">
        <f t="shared" si="1314"/>
        <v>0</v>
      </c>
      <c r="N16522" s="3" t="str">
        <f t="shared" si="1315"/>
        <v>N</v>
      </c>
      <c r="O16522" t="s">
        <v>28008</v>
      </c>
      <c r="Q16522" t="str">
        <f t="shared" si="1311"/>
        <v>COPY 2573.dat sel\2573.dat</v>
      </c>
      <c r="R16522" t="str">
        <f>IF(ISNA(VLOOKUP(B16522,Rendered!$B$1:$C$1000,1,FALSE)),"N","Y")</f>
        <v>N</v>
      </c>
    </row>
    <row r="16523" spans="1:18" hidden="1" x14ac:dyDescent="0.35">
      <c r="A16523" t="s">
        <v>13715</v>
      </c>
      <c r="B16523" t="s">
        <v>22243</v>
      </c>
      <c r="C16523" t="s">
        <v>22244</v>
      </c>
      <c r="D16523" t="s">
        <v>58</v>
      </c>
      <c r="E16523">
        <v>1989</v>
      </c>
      <c r="F16523">
        <v>2020</v>
      </c>
      <c r="J16523">
        <f t="shared" si="1312"/>
        <v>0</v>
      </c>
      <c r="K16523" t="str">
        <f>IF(OR(J16523&gt;Ограничения!$B$1,Sheet!G11724&gt;Ограничения!$B$2,Sheet!H11724&gt;Ограничения!$B$2,Sheet!I11724&gt;Ограничения!$B$2,),"Not compatible","Compatible")</f>
        <v>Compatible</v>
      </c>
      <c r="L16523">
        <f t="shared" si="1313"/>
        <v>2515</v>
      </c>
      <c r="M16523" s="3">
        <f t="shared" si="1314"/>
        <v>0</v>
      </c>
      <c r="N16523" s="3" t="str">
        <f t="shared" si="1315"/>
        <v>N</v>
      </c>
      <c r="O16523" t="s">
        <v>28007</v>
      </c>
      <c r="P16523">
        <v>3</v>
      </c>
      <c r="Q16523" t="str">
        <f t="shared" si="1311"/>
        <v>COPY 2515.dat sel\2515.dat</v>
      </c>
      <c r="R16523" t="str">
        <f>IF(ISNA(VLOOKUP(B16523,Rendered!$B$1:$C$1000,1,FALSE)),"N","Y")</f>
        <v>N</v>
      </c>
    </row>
    <row r="16524" spans="1:18" hidden="1" x14ac:dyDescent="0.35">
      <c r="A16524" t="s">
        <v>13715</v>
      </c>
      <c r="B16524" t="s">
        <v>22245</v>
      </c>
      <c r="C16524" t="s">
        <v>22246</v>
      </c>
      <c r="D16524" t="s">
        <v>57</v>
      </c>
      <c r="E16524">
        <v>1990</v>
      </c>
      <c r="F16524">
        <v>2001</v>
      </c>
      <c r="J16524">
        <f t="shared" si="1312"/>
        <v>0</v>
      </c>
      <c r="K16524" t="str">
        <f>IF(OR(J16524&gt;Ограничения!$B$1,Sheet!G11725&gt;Ограничения!$B$2,Sheet!H11725&gt;Ограничения!$B$2,Sheet!I11725&gt;Ограничения!$B$2,),"Not compatible","Compatible")</f>
        <v>Compatible</v>
      </c>
      <c r="L16524">
        <f t="shared" si="1313"/>
        <v>2593</v>
      </c>
      <c r="M16524" s="3">
        <f t="shared" si="1314"/>
        <v>0</v>
      </c>
      <c r="N16524" s="3" t="str">
        <f t="shared" si="1315"/>
        <v>N</v>
      </c>
      <c r="O16524" t="s">
        <v>28008</v>
      </c>
      <c r="Q16524" t="str">
        <f t="shared" si="1311"/>
        <v>COPY 2593.dat sel\2593.dat</v>
      </c>
      <c r="R16524" t="str">
        <f>IF(ISNA(VLOOKUP(B16524,Rendered!$B$1:$C$1000,1,FALSE)),"N","Y")</f>
        <v>N</v>
      </c>
    </row>
    <row r="16525" spans="1:18" hidden="1" x14ac:dyDescent="0.35">
      <c r="A16525" t="s">
        <v>13715</v>
      </c>
      <c r="B16525" t="s">
        <v>22247</v>
      </c>
      <c r="C16525" t="s">
        <v>22248</v>
      </c>
      <c r="D16525" t="s">
        <v>58</v>
      </c>
      <c r="E16525">
        <v>1993</v>
      </c>
      <c r="F16525">
        <v>2020</v>
      </c>
      <c r="J16525">
        <f t="shared" si="1312"/>
        <v>0</v>
      </c>
      <c r="K16525" t="str">
        <f>IF(OR(J16525&gt;Ограничения!$B$1,Sheet!G11726&gt;Ограничения!$B$2,Sheet!H11726&gt;Ограничения!$B$2,Sheet!I11726&gt;Ограничения!$B$2,),"Not compatible","Compatible")</f>
        <v>Compatible</v>
      </c>
      <c r="L16525">
        <f t="shared" si="1313"/>
        <v>6118</v>
      </c>
      <c r="M16525" s="3">
        <f t="shared" si="1314"/>
        <v>0</v>
      </c>
      <c r="N16525" s="3" t="str">
        <f t="shared" si="1315"/>
        <v>N</v>
      </c>
      <c r="O16525" t="s">
        <v>28007</v>
      </c>
      <c r="P16525">
        <v>3</v>
      </c>
      <c r="Q16525" t="str">
        <f t="shared" si="1311"/>
        <v>COPY 6118.dat sel\6118.dat</v>
      </c>
      <c r="R16525" t="str">
        <f>IF(ISNA(VLOOKUP(B16525,Rendered!$B$1:$C$1000,1,FALSE)),"N","Y")</f>
        <v>N</v>
      </c>
    </row>
    <row r="16526" spans="1:18" hidden="1" x14ac:dyDescent="0.35">
      <c r="A16526" t="s">
        <v>13715</v>
      </c>
      <c r="B16526" t="s">
        <v>22249</v>
      </c>
      <c r="C16526" t="s">
        <v>22250</v>
      </c>
      <c r="D16526" t="s">
        <v>30</v>
      </c>
      <c r="E16526">
        <v>1999</v>
      </c>
      <c r="F16526">
        <v>2006</v>
      </c>
      <c r="J16526">
        <f t="shared" si="1312"/>
        <v>0</v>
      </c>
      <c r="K16526" t="str">
        <f>IF(OR(J16526&gt;Ограничения!$B$1,Sheet!G11727&gt;Ограничения!$B$2,Sheet!H11727&gt;Ограничения!$B$2,Sheet!I11727&gt;Ограничения!$B$2,),"Not compatible","Compatible")</f>
        <v>Compatible</v>
      </c>
      <c r="L16526">
        <f t="shared" si="1313"/>
        <v>30324</v>
      </c>
      <c r="M16526" s="3">
        <f t="shared" si="1314"/>
        <v>0.46296296296296297</v>
      </c>
      <c r="N16526" s="3" t="str">
        <f t="shared" si="1315"/>
        <v>Y</v>
      </c>
      <c r="O16526" t="s">
        <v>28008</v>
      </c>
      <c r="Q16526" t="str">
        <f t="shared" si="1311"/>
        <v>COPY 30324.dat sel\30324.dat</v>
      </c>
      <c r="R16526" t="str">
        <f>IF(ISNA(VLOOKUP(B16526,Rendered!$B$1:$C$1000,1,FALSE)),"N","Y")</f>
        <v>N</v>
      </c>
    </row>
    <row r="16527" spans="1:18" hidden="1" x14ac:dyDescent="0.35">
      <c r="A16527" t="s">
        <v>13715</v>
      </c>
      <c r="B16527" t="s">
        <v>22251</v>
      </c>
      <c r="C16527" t="s">
        <v>22252</v>
      </c>
      <c r="D16527" t="s">
        <v>27</v>
      </c>
      <c r="E16527">
        <v>2007</v>
      </c>
      <c r="F16527">
        <v>2009</v>
      </c>
      <c r="J16527">
        <f t="shared" si="1312"/>
        <v>0</v>
      </c>
      <c r="K16527" t="str">
        <f>IF(OR(J16527&gt;Ограничения!$B$1,Sheet!G11728&gt;Ограничения!$B$2,Sheet!H11728&gt;Ограничения!$B$2,Sheet!I11728&gt;Ограничения!$B$2,),"Not compatible","Compatible")</f>
        <v>Compatible</v>
      </c>
      <c r="L16527">
        <f t="shared" si="1313"/>
        <v>59521</v>
      </c>
      <c r="M16527" s="3">
        <f t="shared" si="1314"/>
        <v>0</v>
      </c>
      <c r="N16527" s="3" t="str">
        <f t="shared" si="1315"/>
        <v>Y</v>
      </c>
      <c r="O16527" t="s">
        <v>28008</v>
      </c>
      <c r="Q16527" t="str">
        <f t="shared" si="1311"/>
        <v>COPY 59521.dat sel\59521.dat</v>
      </c>
      <c r="R16527" t="str">
        <f>IF(ISNA(VLOOKUP(B16527,Rendered!$B$1:$C$1000,1,FALSE)),"N","Y")</f>
        <v>N</v>
      </c>
    </row>
    <row r="16528" spans="1:18" hidden="1" x14ac:dyDescent="0.35">
      <c r="A16528" t="s">
        <v>13715</v>
      </c>
      <c r="B16528" t="s">
        <v>22253</v>
      </c>
      <c r="C16528" t="s">
        <v>22254</v>
      </c>
      <c r="D16528" t="s">
        <v>13</v>
      </c>
      <c r="E16528">
        <v>2017</v>
      </c>
      <c r="F16528">
        <v>2017</v>
      </c>
      <c r="J16528">
        <f t="shared" si="1312"/>
        <v>0</v>
      </c>
      <c r="K16528" t="str">
        <f>IF(OR(J16528&gt;Ограничения!$B$1,Sheet!G11729&gt;Ограничения!$B$2,Sheet!H11729&gt;Ограничения!$B$2,Sheet!I11729&gt;Ограничения!$B$2,),"Not compatible","Compatible")</f>
        <v>Not compatible</v>
      </c>
      <c r="L16528">
        <f t="shared" si="1313"/>
        <v>27254</v>
      </c>
      <c r="M16528" s="3">
        <f t="shared" si="1314"/>
        <v>0</v>
      </c>
      <c r="N16528" s="3" t="str">
        <f t="shared" si="1315"/>
        <v>N</v>
      </c>
      <c r="O16528" t="s">
        <v>28007</v>
      </c>
      <c r="P16528">
        <v>3</v>
      </c>
      <c r="Q16528" t="str">
        <f t="shared" si="1311"/>
        <v>COPY 27254.dat sel\27254.dat</v>
      </c>
      <c r="R16528" t="str">
        <f>IF(ISNA(VLOOKUP(B16528,Rendered!$B$1:$C$1000,1,FALSE)),"N","Y")</f>
        <v>N</v>
      </c>
    </row>
    <row r="16529" spans="1:18" hidden="1" x14ac:dyDescent="0.35">
      <c r="A16529" t="s">
        <v>13715</v>
      </c>
      <c r="B16529" t="s">
        <v>22255</v>
      </c>
      <c r="C16529" t="s">
        <v>22256</v>
      </c>
      <c r="D16529" t="s">
        <v>35</v>
      </c>
      <c r="E16529">
        <v>2009</v>
      </c>
      <c r="F16529">
        <v>2020</v>
      </c>
      <c r="J16529">
        <f t="shared" si="1312"/>
        <v>0</v>
      </c>
      <c r="K16529" t="str">
        <f>IF(OR(J16529&gt;Ограничения!$B$1,Sheet!G11730&gt;Ограничения!$B$2,Sheet!H11730&gt;Ограничения!$B$2,Sheet!I11730&gt;Ограничения!$B$2,),"Not compatible","Compatible")</f>
        <v>Not compatible</v>
      </c>
      <c r="L16529">
        <f t="shared" si="1313"/>
        <v>64711</v>
      </c>
      <c r="M16529" s="3">
        <f t="shared" si="1314"/>
        <v>0.75</v>
      </c>
      <c r="N16529" s="3" t="str">
        <f t="shared" si="1315"/>
        <v>Y</v>
      </c>
      <c r="O16529" t="s">
        <v>28007</v>
      </c>
      <c r="P16529">
        <v>3</v>
      </c>
      <c r="Q16529" t="str">
        <f t="shared" si="1311"/>
        <v>COPY 64711.dat sel\64711.dat</v>
      </c>
      <c r="R16529" t="str">
        <f>IF(ISNA(VLOOKUP(B16529,Rendered!$B$1:$C$1000,1,FALSE)),"N","Y")</f>
        <v>N</v>
      </c>
    </row>
    <row r="16530" spans="1:18" hidden="1" x14ac:dyDescent="0.35">
      <c r="A16530" t="s">
        <v>13715</v>
      </c>
      <c r="B16530" t="s">
        <v>22257</v>
      </c>
      <c r="C16530" t="s">
        <v>22258</v>
      </c>
      <c r="D16530" t="s">
        <v>58</v>
      </c>
      <c r="E16530">
        <v>2009</v>
      </c>
      <c r="F16530">
        <v>2020</v>
      </c>
      <c r="J16530">
        <f t="shared" si="1312"/>
        <v>0</v>
      </c>
      <c r="K16530" t="str">
        <f>IF(OR(J16530&gt;Ограничения!$B$1,Sheet!G11731&gt;Ограничения!$B$2,Sheet!H11731&gt;Ограничения!$B$2,Sheet!I11731&gt;Ограничения!$B$2,),"Not compatible","Compatible")</f>
        <v>Compatible</v>
      </c>
      <c r="L16530">
        <f t="shared" si="1313"/>
        <v>64712</v>
      </c>
      <c r="M16530" s="3">
        <f t="shared" si="1314"/>
        <v>0</v>
      </c>
      <c r="N16530" s="3" t="str">
        <f t="shared" si="1315"/>
        <v>Y</v>
      </c>
      <c r="O16530" t="s">
        <v>28007</v>
      </c>
      <c r="P16530">
        <v>3</v>
      </c>
      <c r="Q16530" t="str">
        <f t="shared" si="1311"/>
        <v>COPY 64712.dat sel\64712.dat</v>
      </c>
      <c r="R16530" t="str">
        <f>IF(ISNA(VLOOKUP(B16530,Rendered!$B$1:$C$1000,1,FALSE)),"N","Y")</f>
        <v>N</v>
      </c>
    </row>
    <row r="16531" spans="1:18" hidden="1" x14ac:dyDescent="0.35">
      <c r="A16531" t="s">
        <v>13715</v>
      </c>
      <c r="B16531" t="s">
        <v>22259</v>
      </c>
      <c r="C16531" t="s">
        <v>22260</v>
      </c>
      <c r="D16531" t="s">
        <v>13</v>
      </c>
      <c r="E16531">
        <v>2016</v>
      </c>
      <c r="F16531">
        <v>2022</v>
      </c>
      <c r="J16531">
        <f t="shared" si="1312"/>
        <v>0</v>
      </c>
      <c r="K16531" t="str">
        <f>IF(OR(J16531&gt;Ограничения!$B$1,Sheet!G11732&gt;Ограничения!$B$2,Sheet!H11732&gt;Ограничения!$B$2,Sheet!I11732&gt;Ограничения!$B$2,),"Not compatible","Compatible")</f>
        <v>Compatible</v>
      </c>
      <c r="L16531">
        <f t="shared" si="1313"/>
        <v>22410</v>
      </c>
      <c r="M16531" s="3">
        <f t="shared" si="1314"/>
        <v>0</v>
      </c>
      <c r="N16531" s="3" t="str">
        <f t="shared" si="1315"/>
        <v>N</v>
      </c>
      <c r="O16531" t="s">
        <v>28007</v>
      </c>
      <c r="P16531">
        <v>3</v>
      </c>
      <c r="Q16531" t="str">
        <f t="shared" si="1311"/>
        <v>COPY 22410.dat sel\22410.dat</v>
      </c>
      <c r="R16531" t="str">
        <f>IF(ISNA(VLOOKUP(B16531,Rendered!$B$1:$C$1000,1,FALSE)),"N","Y")</f>
        <v>N</v>
      </c>
    </row>
    <row r="16532" spans="1:18" hidden="1" x14ac:dyDescent="0.35">
      <c r="A16532" t="s">
        <v>13715</v>
      </c>
      <c r="B16532" t="s">
        <v>22261</v>
      </c>
      <c r="C16532" t="s">
        <v>22262</v>
      </c>
      <c r="D16532" t="s">
        <v>13</v>
      </c>
      <c r="E16532">
        <v>2013</v>
      </c>
      <c r="F16532">
        <v>2015</v>
      </c>
      <c r="J16532">
        <f t="shared" si="1312"/>
        <v>0</v>
      </c>
      <c r="K16532" t="str">
        <f>IF(OR(J16532&gt;Ограничения!$B$1,Sheet!G11733&gt;Ограничения!$B$2,Sheet!H11733&gt;Ограничения!$B$2,Sheet!I11733&gt;Ограничения!$B$2,),"Not compatible","Compatible")</f>
        <v>Compatible</v>
      </c>
      <c r="L16532">
        <f t="shared" si="1313"/>
        <v>11094</v>
      </c>
      <c r="M16532" s="3">
        <f t="shared" si="1314"/>
        <v>0.4838709677419355</v>
      </c>
      <c r="N16532" s="3" t="str">
        <f t="shared" si="1315"/>
        <v>Y</v>
      </c>
      <c r="O16532" t="s">
        <v>28007</v>
      </c>
      <c r="P16532">
        <v>3</v>
      </c>
      <c r="Q16532" t="str">
        <f t="shared" si="1311"/>
        <v>COPY 11094.dat sel\11094.dat</v>
      </c>
      <c r="R16532" t="str">
        <f>IF(ISNA(VLOOKUP(B16532,Rendered!$B$1:$C$1000,1,FALSE)),"N","Y")</f>
        <v>N</v>
      </c>
    </row>
    <row r="16533" spans="1:18" hidden="1" x14ac:dyDescent="0.35">
      <c r="A16533" t="s">
        <v>13715</v>
      </c>
      <c r="B16533" t="s">
        <v>22263</v>
      </c>
      <c r="C16533" t="s">
        <v>22264</v>
      </c>
      <c r="D16533" t="s">
        <v>13</v>
      </c>
      <c r="E16533">
        <v>2015</v>
      </c>
      <c r="F16533">
        <v>2015</v>
      </c>
      <c r="J16533">
        <f t="shared" si="1312"/>
        <v>0</v>
      </c>
      <c r="K16533" t="str">
        <f>IF(OR(J16533&gt;Ограничения!$B$1,Sheet!G11734&gt;Ограничения!$B$2,Sheet!H11734&gt;Ограничения!$B$2,Sheet!I11734&gt;Ограничения!$B$2,),"Not compatible","Compatible")</f>
        <v>Compatible</v>
      </c>
      <c r="L16533" t="str">
        <f t="shared" si="1313"/>
        <v>Модификация</v>
      </c>
      <c r="M16533" s="3">
        <f t="shared" si="1314"/>
        <v>0</v>
      </c>
      <c r="N16533" s="3" t="str">
        <f t="shared" si="1315"/>
        <v>Y</v>
      </c>
      <c r="O16533" t="s">
        <v>28008</v>
      </c>
      <c r="Q16533" t="str">
        <f t="shared" si="1311"/>
        <v>COPY 11094pb01.dat sel\11094pb01.dat</v>
      </c>
      <c r="R16533" t="str">
        <f>IF(ISNA(VLOOKUP(B16533,Rendered!$B$1:$C$1000,1,FALSE)),"N","Y")</f>
        <v>N</v>
      </c>
    </row>
    <row r="16534" spans="1:18" hidden="1" x14ac:dyDescent="0.35">
      <c r="A16534" t="s">
        <v>13715</v>
      </c>
      <c r="B16534" t="s">
        <v>22265</v>
      </c>
      <c r="C16534" t="s">
        <v>22266</v>
      </c>
      <c r="D16534" t="s">
        <v>30</v>
      </c>
      <c r="E16534">
        <v>2004</v>
      </c>
      <c r="F16534">
        <v>2006</v>
      </c>
      <c r="J16534">
        <f t="shared" si="1312"/>
        <v>0</v>
      </c>
      <c r="K16534" t="str">
        <f>IF(OR(J16534&gt;Ограничения!$B$1,Sheet!G11735&gt;Ограничения!$B$2,Sheet!H11735&gt;Ограничения!$B$2,Sheet!I11735&gt;Ограничения!$B$2,),"Not compatible","Compatible")</f>
        <v>Compatible</v>
      </c>
      <c r="L16534">
        <f t="shared" si="1313"/>
        <v>47576</v>
      </c>
      <c r="M16534" s="3">
        <f t="shared" si="1314"/>
        <v>0.29268292682926828</v>
      </c>
      <c r="N16534" s="3" t="str">
        <f t="shared" si="1315"/>
        <v>Y</v>
      </c>
      <c r="O16534" t="s">
        <v>28008</v>
      </c>
      <c r="Q16534" t="str">
        <f t="shared" si="1311"/>
        <v>COPY 47576.dat sel\47576.dat</v>
      </c>
      <c r="R16534" t="str">
        <f>IF(ISNA(VLOOKUP(B16534,Rendered!$B$1:$C$1000,1,FALSE)),"N","Y")</f>
        <v>N</v>
      </c>
    </row>
    <row r="16535" spans="1:18" hidden="1" x14ac:dyDescent="0.35">
      <c r="A16535" t="s">
        <v>13715</v>
      </c>
      <c r="B16535" t="s">
        <v>22267</v>
      </c>
      <c r="C16535" t="s">
        <v>22268</v>
      </c>
      <c r="D16535" t="s">
        <v>27</v>
      </c>
      <c r="E16535">
        <v>2004</v>
      </c>
      <c r="F16535">
        <v>2004</v>
      </c>
      <c r="J16535">
        <f t="shared" si="1312"/>
        <v>0</v>
      </c>
      <c r="K16535" t="str">
        <f>IF(OR(J16535&gt;Ограничения!$B$1,Sheet!G11736&gt;Ограничения!$B$2,Sheet!H11736&gt;Ограничения!$B$2,Sheet!I11736&gt;Ограничения!$B$2,),"Not compatible","Compatible")</f>
        <v>Compatible</v>
      </c>
      <c r="L16535" t="str">
        <f t="shared" si="1313"/>
        <v>Модификация</v>
      </c>
      <c r="M16535" s="3">
        <f t="shared" si="1314"/>
        <v>0</v>
      </c>
      <c r="N16535" s="3" t="str">
        <f t="shared" si="1315"/>
        <v>Y</v>
      </c>
      <c r="O16535" t="s">
        <v>28008</v>
      </c>
      <c r="Q16535" t="str">
        <f t="shared" si="1311"/>
        <v>COPY 47576pb01.dat sel\47576pb01.dat</v>
      </c>
      <c r="R16535" t="str">
        <f>IF(ISNA(VLOOKUP(B16535,Rendered!$B$1:$C$1000,1,FALSE)),"N","Y")</f>
        <v>N</v>
      </c>
    </row>
    <row r="16536" spans="1:18" hidden="1" x14ac:dyDescent="0.35">
      <c r="A16536" t="s">
        <v>13715</v>
      </c>
      <c r="B16536" t="s">
        <v>22269</v>
      </c>
      <c r="C16536" t="s">
        <v>22270</v>
      </c>
      <c r="D16536" t="s">
        <v>13</v>
      </c>
      <c r="E16536">
        <v>1980</v>
      </c>
      <c r="F16536">
        <v>1982</v>
      </c>
      <c r="J16536">
        <f t="shared" si="1312"/>
        <v>0</v>
      </c>
      <c r="K16536" t="str">
        <f>IF(OR(J16536&gt;Ограничения!$B$1,Sheet!G11737&gt;Ограничения!$B$2,Sheet!H11737&gt;Ограничения!$B$2,Sheet!I11737&gt;Ограничения!$B$2,),"Not compatible","Compatible")</f>
        <v>Compatible</v>
      </c>
      <c r="L16536" t="str">
        <f t="shared" si="1313"/>
        <v>Модификация</v>
      </c>
      <c r="M16536" s="3">
        <f t="shared" si="1314"/>
        <v>0</v>
      </c>
      <c r="N16536" s="3" t="str">
        <f t="shared" si="1315"/>
        <v>N</v>
      </c>
      <c r="O16536" t="s">
        <v>28008</v>
      </c>
      <c r="Q16536" t="str">
        <f t="shared" si="1311"/>
        <v>COPY fabwheel2.dat sel\fabwheel2.dat</v>
      </c>
      <c r="R16536" t="str">
        <f>IF(ISNA(VLOOKUP(B16536,Rendered!$B$1:$C$1000,1,FALSE)),"N","Y")</f>
        <v>N</v>
      </c>
    </row>
    <row r="16537" spans="1:18" hidden="1" x14ac:dyDescent="0.35">
      <c r="A16537" t="s">
        <v>13715</v>
      </c>
      <c r="B16537" t="s">
        <v>22271</v>
      </c>
      <c r="C16537" t="s">
        <v>22272</v>
      </c>
      <c r="D16537" t="s">
        <v>13</v>
      </c>
      <c r="E16537">
        <v>1970</v>
      </c>
      <c r="F16537">
        <v>1976</v>
      </c>
      <c r="J16537">
        <f t="shared" si="1312"/>
        <v>0</v>
      </c>
      <c r="K16537" t="str">
        <f>IF(OR(J16537&gt;Ограничения!$B$1,Sheet!G11738&gt;Ограничения!$B$2,Sheet!H11738&gt;Ограничения!$B$2,Sheet!I11738&gt;Ограничения!$B$2,),"Not compatible","Compatible")</f>
        <v>Compatible</v>
      </c>
      <c r="L16537" t="str">
        <f t="shared" si="1313"/>
        <v>Модификация</v>
      </c>
      <c r="M16537" s="3">
        <f t="shared" si="1314"/>
        <v>0</v>
      </c>
      <c r="N16537" s="3" t="str">
        <f t="shared" si="1315"/>
        <v>N</v>
      </c>
      <c r="O16537" t="s">
        <v>28008</v>
      </c>
      <c r="Q16537" t="str">
        <f t="shared" si="1311"/>
        <v>COPY 3137axleD.dat sel\3137axleD.dat</v>
      </c>
      <c r="R16537" t="str">
        <f>IF(ISNA(VLOOKUP(B16537,Rendered!$B$1:$C$1000,1,FALSE)),"N","Y")</f>
        <v>N</v>
      </c>
    </row>
    <row r="16538" spans="1:18" hidden="1" x14ac:dyDescent="0.35">
      <c r="A16538" t="s">
        <v>13715</v>
      </c>
      <c r="B16538" t="s">
        <v>22273</v>
      </c>
      <c r="C16538" t="s">
        <v>22274</v>
      </c>
      <c r="D16538" t="s">
        <v>13</v>
      </c>
      <c r="E16538">
        <v>1969</v>
      </c>
      <c r="F16538">
        <v>1999</v>
      </c>
      <c r="J16538">
        <f t="shared" si="1312"/>
        <v>0</v>
      </c>
      <c r="K16538" t="str">
        <f>IF(OR(J16538&gt;Ограничения!$B$1,Sheet!G11739&gt;Ограничения!$B$2,Sheet!H11739&gt;Ограничения!$B$2,Sheet!I11739&gt;Ограничения!$B$2,),"Not compatible","Compatible")</f>
        <v>Compatible</v>
      </c>
      <c r="L16538" t="str">
        <f t="shared" si="1313"/>
        <v>Модификация</v>
      </c>
      <c r="M16538" s="3">
        <f t="shared" si="1314"/>
        <v>0</v>
      </c>
      <c r="N16538" s="3" t="str">
        <f t="shared" si="1315"/>
        <v>N</v>
      </c>
      <c r="O16538" t="s">
        <v>28008</v>
      </c>
      <c r="Q16538" t="str">
        <f t="shared" si="1311"/>
        <v>COPY 3137axleS.dat sel\3137axleS.dat</v>
      </c>
      <c r="R16538" t="str">
        <f>IF(ISNA(VLOOKUP(B16538,Rendered!$B$1:$C$1000,1,FALSE)),"N","Y")</f>
        <v>N</v>
      </c>
    </row>
    <row r="16539" spans="1:18" hidden="1" x14ac:dyDescent="0.35">
      <c r="A16539" t="s">
        <v>13715</v>
      </c>
      <c r="B16539" t="s">
        <v>22275</v>
      </c>
      <c r="C16539" t="s">
        <v>22276</v>
      </c>
      <c r="D16539" t="s">
        <v>13</v>
      </c>
      <c r="E16539">
        <v>1982</v>
      </c>
      <c r="F16539">
        <v>1988</v>
      </c>
      <c r="J16539">
        <f t="shared" si="1312"/>
        <v>0</v>
      </c>
      <c r="K16539" t="str">
        <f>IF(OR(J16539&gt;Ограничения!$B$1,Sheet!G11740&gt;Ограничения!$B$2,Sheet!H11740&gt;Ограничения!$B$2,Sheet!I11740&gt;Ограничения!$B$2,),"Not compatible","Compatible")</f>
        <v>Compatible</v>
      </c>
      <c r="L16539" t="str">
        <f t="shared" si="1313"/>
        <v>Модификация</v>
      </c>
      <c r="M16539" s="3">
        <f t="shared" si="1314"/>
        <v>0</v>
      </c>
      <c r="N16539" s="3" t="str">
        <f t="shared" si="1315"/>
        <v>N</v>
      </c>
      <c r="O16539" t="s">
        <v>28008</v>
      </c>
      <c r="Q16539" t="str">
        <f t="shared" si="1311"/>
        <v>COPY fabwheel4.dat sel\fabwheel4.dat</v>
      </c>
      <c r="R16539" t="str">
        <f>IF(ISNA(VLOOKUP(B16539,Rendered!$B$1:$C$1000,1,FALSE)),"N","Y")</f>
        <v>N</v>
      </c>
    </row>
    <row r="16540" spans="1:18" hidden="1" x14ac:dyDescent="0.35">
      <c r="A16540" t="s">
        <v>13715</v>
      </c>
      <c r="B16540" t="s">
        <v>22277</v>
      </c>
      <c r="C16540" t="s">
        <v>22278</v>
      </c>
      <c r="D16540" t="s">
        <v>27</v>
      </c>
      <c r="E16540">
        <v>1980</v>
      </c>
      <c r="F16540">
        <v>1994</v>
      </c>
      <c r="J16540">
        <f t="shared" si="1312"/>
        <v>0</v>
      </c>
      <c r="K16540" t="str">
        <f>IF(OR(J16540&gt;Ограничения!$B$1,Sheet!G11741&gt;Ограничения!$B$2,Sheet!H11741&gt;Ограничения!$B$2,Sheet!I11741&gt;Ограничения!$B$2,),"Not compatible","Compatible")</f>
        <v>Compatible</v>
      </c>
      <c r="L16540" t="str">
        <f t="shared" si="1313"/>
        <v>Модификация</v>
      </c>
      <c r="M16540" s="3">
        <f t="shared" si="1314"/>
        <v>0</v>
      </c>
      <c r="N16540" s="3" t="str">
        <f t="shared" si="1315"/>
        <v>N</v>
      </c>
      <c r="O16540" t="s">
        <v>28008</v>
      </c>
      <c r="Q16540" t="str">
        <f t="shared" si="1311"/>
        <v>COPY fabwheel3.dat sel\fabwheel3.dat</v>
      </c>
      <c r="R16540" t="str">
        <f>IF(ISNA(VLOOKUP(B16540,Rendered!$B$1:$C$1000,1,FALSE)),"N","Y")</f>
        <v>N</v>
      </c>
    </row>
    <row r="16541" spans="1:18" hidden="1" x14ac:dyDescent="0.35">
      <c r="A16541" t="s">
        <v>13715</v>
      </c>
      <c r="B16541" t="s">
        <v>22279</v>
      </c>
      <c r="C16541" t="s">
        <v>22280</v>
      </c>
      <c r="D16541" t="s">
        <v>13</v>
      </c>
      <c r="E16541">
        <v>2017</v>
      </c>
      <c r="F16541">
        <v>2022</v>
      </c>
      <c r="J16541">
        <f t="shared" si="1312"/>
        <v>0</v>
      </c>
      <c r="K16541" t="str">
        <f>IF(OR(J16541&gt;Ограничения!$B$1,Sheet!G11742&gt;Ограничения!$B$2,Sheet!H11742&gt;Ограничения!$B$2,Sheet!I11742&gt;Ограничения!$B$2,),"Not compatible","Compatible")</f>
        <v>Compatible</v>
      </c>
      <c r="L16541">
        <f t="shared" si="1313"/>
        <v>24869</v>
      </c>
      <c r="M16541" s="3">
        <f t="shared" si="1314"/>
        <v>0</v>
      </c>
      <c r="N16541" s="3" t="str">
        <f t="shared" si="1315"/>
        <v>N</v>
      </c>
      <c r="O16541" t="s">
        <v>28007</v>
      </c>
      <c r="P16541">
        <v>3</v>
      </c>
      <c r="Q16541" t="str">
        <f t="shared" si="1311"/>
        <v>COPY 24869.dat sel\24869.dat</v>
      </c>
      <c r="R16541" t="str">
        <f>IF(ISNA(VLOOKUP(B16541,Rendered!$B$1:$C$1000,1,FALSE)),"N","Y")</f>
        <v>N</v>
      </c>
    </row>
    <row r="16542" spans="1:18" hidden="1" x14ac:dyDescent="0.35">
      <c r="A16542" t="s">
        <v>13715</v>
      </c>
      <c r="B16542" t="s">
        <v>22281</v>
      </c>
      <c r="C16542" t="s">
        <v>22282</v>
      </c>
      <c r="D16542" t="s">
        <v>59</v>
      </c>
      <c r="E16542">
        <v>1991</v>
      </c>
      <c r="F16542">
        <v>2022</v>
      </c>
      <c r="J16542">
        <f t="shared" si="1312"/>
        <v>0</v>
      </c>
      <c r="K16542" t="str">
        <f>IF(OR(J16542&gt;Ограничения!$B$1,Sheet!G11743&gt;Ограничения!$B$2,Sheet!H11743&gt;Ограничения!$B$2,Sheet!I11743&gt;Ограничения!$B$2,),"Not compatible","Compatible")</f>
        <v>Compatible</v>
      </c>
      <c r="L16542">
        <f t="shared" si="1313"/>
        <v>2496</v>
      </c>
      <c r="M16542" s="3">
        <f t="shared" si="1314"/>
        <v>0</v>
      </c>
      <c r="N16542" s="3" t="str">
        <f t="shared" si="1315"/>
        <v>N</v>
      </c>
      <c r="O16542" t="s">
        <v>28007</v>
      </c>
      <c r="P16542">
        <v>3</v>
      </c>
      <c r="Q16542" t="str">
        <f t="shared" si="1311"/>
        <v>COPY 2496.dat sel\2496.dat</v>
      </c>
      <c r="R16542" t="str">
        <f>IF(ISNA(VLOOKUP(B16542,Rendered!$B$1:$C$1000,1,FALSE)),"N","Y")</f>
        <v>N</v>
      </c>
    </row>
    <row r="16543" spans="1:18" hidden="1" x14ac:dyDescent="0.35">
      <c r="A16543" t="s">
        <v>13715</v>
      </c>
      <c r="B16543" t="s">
        <v>22283</v>
      </c>
      <c r="C16543" t="s">
        <v>22284</v>
      </c>
      <c r="D16543" t="s">
        <v>27</v>
      </c>
      <c r="E16543">
        <v>2003</v>
      </c>
      <c r="F16543">
        <v>2007</v>
      </c>
      <c r="J16543">
        <f t="shared" si="1312"/>
        <v>0</v>
      </c>
      <c r="K16543" t="str">
        <f>IF(OR(J16543&gt;Ограничения!$B$1,Sheet!G11744&gt;Ограничения!$B$2,Sheet!H11744&gt;Ограничения!$B$2,Sheet!I11744&gt;Ограничения!$B$2,),"Not compatible","Compatible")</f>
        <v>Compatible</v>
      </c>
      <c r="L16543">
        <f t="shared" si="1313"/>
        <v>45918</v>
      </c>
      <c r="M16543" s="3">
        <f t="shared" si="1314"/>
        <v>0</v>
      </c>
      <c r="N16543" s="3" t="str">
        <f t="shared" si="1315"/>
        <v>N</v>
      </c>
      <c r="O16543" t="s">
        <v>28008</v>
      </c>
      <c r="Q16543" t="str">
        <f t="shared" si="1311"/>
        <v>COPY 45918.dat sel\45918.dat</v>
      </c>
      <c r="R16543" t="str">
        <f>IF(ISNA(VLOOKUP(B16543,Rendered!$B$1:$C$1000,1,FALSE)),"N","Y")</f>
        <v>N</v>
      </c>
    </row>
    <row r="16544" spans="1:18" hidden="1" x14ac:dyDescent="0.35">
      <c r="A16544" t="s">
        <v>13715</v>
      </c>
      <c r="B16544" t="s">
        <v>22285</v>
      </c>
      <c r="C16544" t="s">
        <v>22286</v>
      </c>
      <c r="D16544" t="s">
        <v>13</v>
      </c>
      <c r="E16544">
        <v>2002</v>
      </c>
      <c r="F16544">
        <v>2003</v>
      </c>
      <c r="J16544">
        <f t="shared" si="1312"/>
        <v>0</v>
      </c>
      <c r="K16544" t="str">
        <f>IF(OR(J16544&gt;Ограничения!$B$1,Sheet!G11745&gt;Ограничения!$B$2,Sheet!H11745&gt;Ограничения!$B$2,Sheet!I11745&gt;Ограничения!$B$2,),"Not compatible","Compatible")</f>
        <v>Compatible</v>
      </c>
      <c r="L16544">
        <f t="shared" si="1313"/>
        <v>41865</v>
      </c>
      <c r="M16544" s="3">
        <f t="shared" si="1314"/>
        <v>0</v>
      </c>
      <c r="N16544" s="3" t="str">
        <f t="shared" si="1315"/>
        <v>N</v>
      </c>
      <c r="O16544" t="s">
        <v>28008</v>
      </c>
      <c r="Q16544" t="str">
        <f t="shared" si="1311"/>
        <v>COPY 41865.dat sel\41865.dat</v>
      </c>
      <c r="R16544" t="str">
        <f>IF(ISNA(VLOOKUP(B16544,Rendered!$B$1:$C$1000,1,FALSE)),"N","Y")</f>
        <v>N</v>
      </c>
    </row>
    <row r="16545" spans="1:18" hidden="1" x14ac:dyDescent="0.35">
      <c r="A16545" t="s">
        <v>13715</v>
      </c>
      <c r="B16545" t="s">
        <v>22287</v>
      </c>
      <c r="C16545" t="s">
        <v>22288</v>
      </c>
      <c r="D16545" t="s">
        <v>13</v>
      </c>
      <c r="E16545">
        <v>2002</v>
      </c>
      <c r="F16545">
        <v>2003</v>
      </c>
      <c r="J16545">
        <f t="shared" si="1312"/>
        <v>0</v>
      </c>
      <c r="K16545" t="str">
        <f>IF(OR(J16545&gt;Ограничения!$B$1,Sheet!G11746&gt;Ограничения!$B$2,Sheet!H11746&gt;Ограничения!$B$2,Sheet!I11746&gt;Ограничения!$B$2,),"Not compatible","Compatible")</f>
        <v>Compatible</v>
      </c>
      <c r="L16545">
        <f t="shared" si="1313"/>
        <v>41864</v>
      </c>
      <c r="M16545" s="3">
        <f t="shared" si="1314"/>
        <v>0</v>
      </c>
      <c r="N16545" s="3" t="str">
        <f t="shared" si="1315"/>
        <v>N</v>
      </c>
      <c r="O16545" t="s">
        <v>28008</v>
      </c>
      <c r="Q16545" t="str">
        <f t="shared" si="1311"/>
        <v>COPY 41864.dat sel\41864.dat</v>
      </c>
      <c r="R16545" t="str">
        <f>IF(ISNA(VLOOKUP(B16545,Rendered!$B$1:$C$1000,1,FALSE)),"N","Y")</f>
        <v>N</v>
      </c>
    </row>
    <row r="16546" spans="1:18" hidden="1" x14ac:dyDescent="0.35">
      <c r="A16546" t="s">
        <v>13715</v>
      </c>
      <c r="B16546" t="s">
        <v>22289</v>
      </c>
      <c r="C16546" t="s">
        <v>22290</v>
      </c>
      <c r="D16546" t="s">
        <v>13</v>
      </c>
      <c r="E16546">
        <v>2020</v>
      </c>
      <c r="F16546">
        <v>2022</v>
      </c>
      <c r="J16546">
        <f t="shared" si="1312"/>
        <v>0</v>
      </c>
      <c r="K16546" t="str">
        <f>IF(OR(J16546&gt;Ограничения!$B$1,Sheet!G11747&gt;Ограничения!$B$2,Sheet!H11747&gt;Ограничения!$B$2,Sheet!I11747&gt;Ограничения!$B$2,),"Not compatible","Compatible")</f>
        <v>Compatible</v>
      </c>
      <c r="L16546" t="str">
        <f t="shared" si="1313"/>
        <v>Модификация</v>
      </c>
      <c r="M16546" s="3">
        <f t="shared" si="1314"/>
        <v>0</v>
      </c>
      <c r="N16546" s="3" t="str">
        <f t="shared" si="1315"/>
        <v>N</v>
      </c>
      <c r="O16546" t="s">
        <v>28008</v>
      </c>
      <c r="Q16546" t="str">
        <f t="shared" si="1311"/>
        <v>COPY 65630c01.dat sel\65630c01.dat</v>
      </c>
      <c r="R16546" t="str">
        <f>IF(ISNA(VLOOKUP(B16546,Rendered!$B$1:$C$1000,1,FALSE)),"N","Y")</f>
        <v>N</v>
      </c>
    </row>
    <row r="16547" spans="1:18" hidden="1" x14ac:dyDescent="0.35">
      <c r="A16547" t="s">
        <v>13715</v>
      </c>
      <c r="B16547" t="s">
        <v>22291</v>
      </c>
      <c r="C16547" t="s">
        <v>22292</v>
      </c>
      <c r="D16547" t="s">
        <v>58</v>
      </c>
      <c r="E16547">
        <v>1998</v>
      </c>
      <c r="F16547">
        <v>2008</v>
      </c>
      <c r="J16547">
        <f t="shared" si="1312"/>
        <v>0</v>
      </c>
      <c r="K16547" t="str">
        <f>IF(OR(J16547&gt;Ограничения!$B$1,Sheet!G11748&gt;Ограничения!$B$2,Sheet!H11748&gt;Ограничения!$B$2,Sheet!I11748&gt;Ограничения!$B$2,),"Not compatible","Compatible")</f>
        <v>Compatible</v>
      </c>
      <c r="L16547">
        <f t="shared" si="1313"/>
        <v>30155</v>
      </c>
      <c r="M16547" s="3">
        <f t="shared" si="1314"/>
        <v>0.29629629629629628</v>
      </c>
      <c r="N16547" s="3" t="str">
        <f t="shared" si="1315"/>
        <v>Y</v>
      </c>
      <c r="O16547" t="s">
        <v>28008</v>
      </c>
      <c r="Q16547" t="str">
        <f t="shared" si="1311"/>
        <v>COPY 30155.dat sel\30155.dat</v>
      </c>
      <c r="R16547" t="str">
        <f>IF(ISNA(VLOOKUP(B16547,Rendered!$B$1:$C$1000,1,FALSE)),"N","Y")</f>
        <v>N</v>
      </c>
    </row>
    <row r="16548" spans="1:18" hidden="1" x14ac:dyDescent="0.35">
      <c r="A16548" t="s">
        <v>15534</v>
      </c>
      <c r="B16548" t="s">
        <v>22584</v>
      </c>
      <c r="C16548" t="s">
        <v>22585</v>
      </c>
      <c r="D16548" t="s">
        <v>35</v>
      </c>
      <c r="E16548">
        <v>1998</v>
      </c>
      <c r="F16548">
        <v>2003</v>
      </c>
      <c r="J16548">
        <f t="shared" si="1312"/>
        <v>0</v>
      </c>
      <c r="K16548" t="str">
        <f>IF(OR(J16548&gt;Ограничения!$B$1,Sheet!G12087&gt;Ограничения!$B$2,Sheet!H12087&gt;Ограничения!$B$2,Sheet!I12087&gt;Ограничения!$B$2,),"Not compatible","Compatible")</f>
        <v>Compatible</v>
      </c>
      <c r="L16548" t="str">
        <f t="shared" si="1313"/>
        <v>Модификация</v>
      </c>
      <c r="M16548" s="3">
        <f t="shared" si="1314"/>
        <v>0</v>
      </c>
      <c r="N16548" s="3" t="str">
        <f t="shared" si="1315"/>
        <v>Y</v>
      </c>
      <c r="O16548" t="s">
        <v>28008</v>
      </c>
      <c r="Q16548" t="str">
        <f t="shared" si="1311"/>
        <v>COPY 30155c01.dat sel\30155c01.dat</v>
      </c>
      <c r="R16548" t="str">
        <f>IF(ISNA(VLOOKUP(B16548,Rendered!$B$1:$C$1000,1,FALSE)),"N","Y")</f>
        <v>N</v>
      </c>
    </row>
    <row r="16549" spans="1:18" hidden="1" x14ac:dyDescent="0.35">
      <c r="A16549" t="s">
        <v>15534</v>
      </c>
      <c r="B16549" t="s">
        <v>22586</v>
      </c>
      <c r="C16549" t="s">
        <v>22587</v>
      </c>
      <c r="D16549" t="s">
        <v>30</v>
      </c>
      <c r="E16549">
        <v>1999</v>
      </c>
      <c r="F16549">
        <v>2008</v>
      </c>
      <c r="J16549">
        <f t="shared" si="1312"/>
        <v>0</v>
      </c>
      <c r="K16549" t="str">
        <f>IF(OR(J16549&gt;Ограничения!$B$1,Sheet!G12088&gt;Ограничения!$B$2,Sheet!H12088&gt;Ограничения!$B$2,Sheet!I12088&gt;Ограничения!$B$2,),"Not compatible","Compatible")</f>
        <v>Compatible</v>
      </c>
      <c r="L16549" t="str">
        <f t="shared" si="1313"/>
        <v>Модификация</v>
      </c>
      <c r="M16549" s="3">
        <f t="shared" si="1314"/>
        <v>0</v>
      </c>
      <c r="N16549" s="3" t="str">
        <f t="shared" si="1315"/>
        <v>N</v>
      </c>
      <c r="O16549" t="s">
        <v>28008</v>
      </c>
      <c r="Q16549" t="str">
        <f t="shared" si="1311"/>
        <v>COPY 30155c02.dat sel\30155c02.dat</v>
      </c>
      <c r="R16549" t="str">
        <f>IF(ISNA(VLOOKUP(B16549,Rendered!$B$1:$C$1000,1,FALSE)),"N","Y")</f>
        <v>N</v>
      </c>
    </row>
    <row r="16550" spans="1:18" hidden="1" x14ac:dyDescent="0.35">
      <c r="A16550" t="s">
        <v>13715</v>
      </c>
      <c r="B16550" t="s">
        <v>22293</v>
      </c>
      <c r="C16550" t="s">
        <v>22294</v>
      </c>
      <c r="D16550" t="s">
        <v>13</v>
      </c>
      <c r="E16550">
        <v>1968</v>
      </c>
      <c r="F16550">
        <v>1977</v>
      </c>
      <c r="J16550">
        <f t="shared" si="1312"/>
        <v>0</v>
      </c>
      <c r="K16550" t="str">
        <f>IF(OR(J16550&gt;Ограничения!$B$1,Sheet!G11749&gt;Ограничения!$B$2,Sheet!H11749&gt;Ограничения!$B$2,Sheet!I11749&gt;Ограничения!$B$2,),"Not compatible","Compatible")</f>
        <v>Compatible</v>
      </c>
      <c r="L16550" t="str">
        <f t="shared" si="1313"/>
        <v>Модификация</v>
      </c>
      <c r="M16550" s="3">
        <f t="shared" si="1314"/>
        <v>0.26666666666666666</v>
      </c>
      <c r="N16550" s="3" t="str">
        <f t="shared" si="1315"/>
        <v>Y</v>
      </c>
      <c r="O16550" t="s">
        <v>28008</v>
      </c>
      <c r="Q16550" t="str">
        <f t="shared" si="1311"/>
        <v>COPY bb0019.dat sel\bb0019.dat</v>
      </c>
      <c r="R16550" t="str">
        <f>IF(ISNA(VLOOKUP(B16550,Rendered!$B$1:$C$1000,1,FALSE)),"N","Y")</f>
        <v>N</v>
      </c>
    </row>
    <row r="16551" spans="1:18" hidden="1" x14ac:dyDescent="0.35">
      <c r="A16551" t="s">
        <v>15534</v>
      </c>
      <c r="B16551" t="s">
        <v>22588</v>
      </c>
      <c r="C16551" t="s">
        <v>22589</v>
      </c>
      <c r="D16551" t="s">
        <v>13</v>
      </c>
      <c r="E16551">
        <v>1975</v>
      </c>
      <c r="F16551">
        <v>1977</v>
      </c>
      <c r="J16551">
        <f t="shared" si="1312"/>
        <v>0</v>
      </c>
      <c r="K16551" t="str">
        <f>IF(OR(J16551&gt;Ограничения!$B$1,Sheet!G12089&gt;Ограничения!$B$2,Sheet!H12089&gt;Ограничения!$B$2,Sheet!I12089&gt;Ограничения!$B$2,),"Not compatible","Compatible")</f>
        <v>Compatible</v>
      </c>
      <c r="L16551" t="str">
        <f t="shared" si="1313"/>
        <v>Модификация</v>
      </c>
      <c r="M16551" s="3">
        <f t="shared" si="1314"/>
        <v>0</v>
      </c>
      <c r="N16551" s="3" t="str">
        <f t="shared" si="1315"/>
        <v>Y</v>
      </c>
      <c r="O16551" t="s">
        <v>28008</v>
      </c>
      <c r="Q16551" t="str">
        <f t="shared" si="1311"/>
        <v>COPY bb0019c02.dat sel\bb0019c02.dat</v>
      </c>
      <c r="R16551" t="str">
        <f>IF(ISNA(VLOOKUP(B16551,Rendered!$B$1:$C$1000,1,FALSE)),"N","Y")</f>
        <v>N</v>
      </c>
    </row>
    <row r="16552" spans="1:18" hidden="1" x14ac:dyDescent="0.35">
      <c r="A16552" t="s">
        <v>15534</v>
      </c>
      <c r="B16552" t="s">
        <v>22590</v>
      </c>
      <c r="C16552" t="s">
        <v>22591</v>
      </c>
      <c r="D16552" t="s">
        <v>13</v>
      </c>
      <c r="E16552">
        <v>1968</v>
      </c>
      <c r="F16552">
        <v>1976</v>
      </c>
      <c r="J16552">
        <f t="shared" si="1312"/>
        <v>0</v>
      </c>
      <c r="K16552" t="str">
        <f>IF(OR(J16552&gt;Ограничения!$B$1,Sheet!G12090&gt;Ограничения!$B$2,Sheet!H12090&gt;Ограничения!$B$2,Sheet!I12090&gt;Ограничения!$B$2,),"Not compatible","Compatible")</f>
        <v>Compatible</v>
      </c>
      <c r="L16552" t="str">
        <f t="shared" si="1313"/>
        <v>Модификация</v>
      </c>
      <c r="M16552" s="3">
        <f t="shared" si="1314"/>
        <v>0</v>
      </c>
      <c r="N16552" s="3" t="str">
        <f t="shared" si="1315"/>
        <v>N</v>
      </c>
      <c r="O16552" t="s">
        <v>28008</v>
      </c>
      <c r="Q16552" t="str">
        <f t="shared" si="1311"/>
        <v>COPY bb0019c01.dat sel\bb0019c01.dat</v>
      </c>
      <c r="R16552" t="str">
        <f>IF(ISNA(VLOOKUP(B16552,Rendered!$B$1:$C$1000,1,FALSE)),"N","Y")</f>
        <v>N</v>
      </c>
    </row>
    <row r="16553" spans="1:18" hidden="1" x14ac:dyDescent="0.35">
      <c r="A16553" t="s">
        <v>13715</v>
      </c>
      <c r="B16553" t="s">
        <v>10299</v>
      </c>
      <c r="C16553" t="s">
        <v>22295</v>
      </c>
      <c r="D16553" t="s">
        <v>27</v>
      </c>
      <c r="E16553">
        <v>1967</v>
      </c>
      <c r="F16553">
        <v>1977</v>
      </c>
      <c r="J16553">
        <f t="shared" si="1312"/>
        <v>0</v>
      </c>
      <c r="K16553" t="str">
        <f>IF(OR(J16553&gt;Ограничения!$B$1,Sheet!G11750&gt;Ограничения!$B$2,Sheet!H11750&gt;Ограничения!$B$2,Sheet!I11750&gt;Ограничения!$B$2,),"Not compatible","Compatible")</f>
        <v>Compatible</v>
      </c>
      <c r="L16553">
        <f t="shared" si="1313"/>
        <v>35</v>
      </c>
      <c r="M16553" s="3">
        <f t="shared" si="1314"/>
        <v>0.27692307692307694</v>
      </c>
      <c r="N16553" s="3" t="str">
        <f t="shared" si="1315"/>
        <v>Y</v>
      </c>
      <c r="O16553" t="s">
        <v>28008</v>
      </c>
      <c r="Q16553" t="str">
        <f t="shared" si="1311"/>
        <v>COPY 35.dat sel\35.dat</v>
      </c>
      <c r="R16553" t="str">
        <f>IF(ISNA(VLOOKUP(B16553,Rendered!$B$1:$C$1000,1,FALSE)),"N","Y")</f>
        <v>N</v>
      </c>
    </row>
    <row r="16554" spans="1:18" hidden="1" x14ac:dyDescent="0.35">
      <c r="A16554" t="s">
        <v>15534</v>
      </c>
      <c r="B16554" t="s">
        <v>22592</v>
      </c>
      <c r="C16554" t="s">
        <v>22593</v>
      </c>
      <c r="D16554" t="s">
        <v>27</v>
      </c>
      <c r="E16554">
        <v>1967</v>
      </c>
      <c r="F16554">
        <v>1976</v>
      </c>
      <c r="J16554">
        <f t="shared" si="1312"/>
        <v>0</v>
      </c>
      <c r="K16554" t="str">
        <f>IF(OR(J16554&gt;Ограничения!$B$1,Sheet!G12091&gt;Ограничения!$B$2,Sheet!H12091&gt;Ограничения!$B$2,Sheet!I12091&gt;Ограничения!$B$2,),"Not compatible","Compatible")</f>
        <v>Compatible</v>
      </c>
      <c r="L16554" t="str">
        <f t="shared" si="1313"/>
        <v>Модификация</v>
      </c>
      <c r="M16554" s="3">
        <f t="shared" si="1314"/>
        <v>0</v>
      </c>
      <c r="N16554" s="3" t="str">
        <f t="shared" si="1315"/>
        <v>Y</v>
      </c>
      <c r="O16554" t="s">
        <v>28008</v>
      </c>
      <c r="Q16554" t="str">
        <f t="shared" si="1311"/>
        <v>COPY 35c01.dat sel\35c01.dat</v>
      </c>
      <c r="R16554" t="str">
        <f>IF(ISNA(VLOOKUP(B16554,Rendered!$B$1:$C$1000,1,FALSE)),"N","Y")</f>
        <v>N</v>
      </c>
    </row>
    <row r="16555" spans="1:18" hidden="1" x14ac:dyDescent="0.35">
      <c r="A16555" t="s">
        <v>15534</v>
      </c>
      <c r="B16555" t="s">
        <v>22594</v>
      </c>
      <c r="C16555" t="s">
        <v>22595</v>
      </c>
      <c r="D16555" t="s">
        <v>13</v>
      </c>
      <c r="E16555">
        <v>1967</v>
      </c>
      <c r="F16555">
        <v>1967</v>
      </c>
      <c r="J16555">
        <f t="shared" si="1312"/>
        <v>0</v>
      </c>
      <c r="K16555" t="str">
        <f>IF(OR(J16555&gt;Ограничения!$B$1,Sheet!G12092&gt;Ограничения!$B$2,Sheet!H12092&gt;Ограничения!$B$2,Sheet!I12092&gt;Ограничения!$B$2,),"Not compatible","Compatible")</f>
        <v>Compatible</v>
      </c>
      <c r="L16555" t="str">
        <f t="shared" si="1313"/>
        <v>Модификация</v>
      </c>
      <c r="M16555" s="3">
        <f t="shared" si="1314"/>
        <v>0</v>
      </c>
      <c r="N16555" s="3" t="str">
        <f t="shared" si="1315"/>
        <v>N</v>
      </c>
      <c r="O16555" t="s">
        <v>28008</v>
      </c>
      <c r="Q16555" t="str">
        <f t="shared" si="1311"/>
        <v>COPY 35c02.dat sel\35c02.dat</v>
      </c>
      <c r="R16555" t="str">
        <f>IF(ISNA(VLOOKUP(B16555,Rendered!$B$1:$C$1000,1,FALSE)),"N","Y")</f>
        <v>N</v>
      </c>
    </row>
    <row r="16556" spans="1:18" hidden="1" x14ac:dyDescent="0.35">
      <c r="A16556" t="s">
        <v>13715</v>
      </c>
      <c r="B16556" t="s">
        <v>22296</v>
      </c>
      <c r="C16556" t="s">
        <v>22297</v>
      </c>
      <c r="D16556" t="s">
        <v>13</v>
      </c>
      <c r="E16556">
        <v>2022</v>
      </c>
      <c r="F16556">
        <v>2022</v>
      </c>
      <c r="J16556">
        <f t="shared" si="1312"/>
        <v>0</v>
      </c>
      <c r="K16556" t="str">
        <f>IF(OR(J16556&gt;Ограничения!$B$1,Sheet!G11751&gt;Ограничения!$B$2,Sheet!H11751&gt;Ограничения!$B$2,Sheet!I11751&gt;Ограничения!$B$2,),"Not compatible","Compatible")</f>
        <v>Compatible</v>
      </c>
      <c r="L16556">
        <f t="shared" si="1313"/>
        <v>80280</v>
      </c>
      <c r="M16556" s="3">
        <f t="shared" si="1314"/>
        <v>0</v>
      </c>
      <c r="N16556" s="3" t="str">
        <f t="shared" si="1315"/>
        <v>N</v>
      </c>
      <c r="O16556" t="s">
        <v>28007</v>
      </c>
      <c r="P16556">
        <v>3</v>
      </c>
      <c r="Q16556" t="str">
        <f t="shared" si="1311"/>
        <v>COPY 80280.dat sel\80280.dat</v>
      </c>
      <c r="R16556" t="str">
        <f>IF(ISNA(VLOOKUP(B16556,Rendered!$B$1:$C$1000,1,FALSE)),"N","Y")</f>
        <v>N</v>
      </c>
    </row>
    <row r="16557" spans="1:18" hidden="1" x14ac:dyDescent="0.35">
      <c r="A16557" t="s">
        <v>13715</v>
      </c>
      <c r="B16557" t="s">
        <v>22298</v>
      </c>
      <c r="C16557" t="s">
        <v>22299</v>
      </c>
      <c r="D16557" t="s">
        <v>13</v>
      </c>
      <c r="E16557">
        <v>2022</v>
      </c>
      <c r="F16557">
        <v>2022</v>
      </c>
      <c r="J16557">
        <f t="shared" si="1312"/>
        <v>0</v>
      </c>
      <c r="K16557" t="str">
        <f>IF(OR(J16557&gt;Ограничения!$B$1,Sheet!G11752&gt;Ограничения!$B$2,Sheet!H11752&gt;Ограничения!$B$2,Sheet!I11752&gt;Ограничения!$B$2,),"Not compatible","Compatible")</f>
        <v>Compatible</v>
      </c>
      <c r="L16557">
        <f t="shared" si="1313"/>
        <v>80281</v>
      </c>
      <c r="M16557" s="3">
        <f t="shared" si="1314"/>
        <v>0</v>
      </c>
      <c r="N16557" s="3" t="str">
        <f t="shared" si="1315"/>
        <v>N</v>
      </c>
      <c r="O16557" t="s">
        <v>28007</v>
      </c>
      <c r="P16557">
        <v>3</v>
      </c>
      <c r="Q16557" t="str">
        <f t="shared" si="1311"/>
        <v>COPY 80281.dat sel\80281.dat</v>
      </c>
      <c r="R16557" t="str">
        <f>IF(ISNA(VLOOKUP(B16557,Rendered!$B$1:$C$1000,1,FALSE)),"N","Y")</f>
        <v>N</v>
      </c>
    </row>
    <row r="16558" spans="1:18" hidden="1" x14ac:dyDescent="0.35">
      <c r="A16558" t="s">
        <v>15534</v>
      </c>
      <c r="B16558" t="s">
        <v>22596</v>
      </c>
      <c r="C16558" t="s">
        <v>22597</v>
      </c>
      <c r="D16558" t="s">
        <v>13</v>
      </c>
      <c r="E16558">
        <v>2005</v>
      </c>
      <c r="F16558">
        <v>2005</v>
      </c>
      <c r="G16558">
        <v>12</v>
      </c>
      <c r="H16558">
        <v>12</v>
      </c>
      <c r="I16558">
        <v>3</v>
      </c>
      <c r="J16558">
        <f t="shared" si="1312"/>
        <v>27</v>
      </c>
      <c r="K16558" t="str">
        <f>IF(OR(J16558&gt;Ограничения!$B$1,Sheet!G12093&gt;Ограничения!$B$2,Sheet!H12093&gt;Ограничения!$B$2,Sheet!I12093&gt;Ограничения!$B$2,),"Not compatible","Compatible")</f>
        <v>Not compatible</v>
      </c>
      <c r="L16558" t="str">
        <f t="shared" si="1313"/>
        <v>Модификация</v>
      </c>
      <c r="M16558" s="3">
        <f t="shared" si="1314"/>
        <v>0</v>
      </c>
      <c r="N16558" s="3" t="str">
        <f t="shared" si="1315"/>
        <v>N</v>
      </c>
      <c r="O16558" t="s">
        <v>28008</v>
      </c>
      <c r="Q16558" t="str">
        <f t="shared" si="1311"/>
        <v>COPY 51378c01.dat sel\51378c01.dat</v>
      </c>
      <c r="R16558" t="str">
        <f>IF(ISNA(VLOOKUP(B16558,Rendered!$B$1:$C$1000,1,FALSE)),"N","Y")</f>
        <v>N</v>
      </c>
    </row>
    <row r="16559" spans="1:18" hidden="1" x14ac:dyDescent="0.35">
      <c r="A16559" t="s">
        <v>15534</v>
      </c>
      <c r="B16559" t="s">
        <v>22598</v>
      </c>
      <c r="C16559" t="s">
        <v>22599</v>
      </c>
      <c r="D16559" t="s">
        <v>13</v>
      </c>
      <c r="E16559">
        <v>2005</v>
      </c>
      <c r="F16559">
        <v>2005</v>
      </c>
      <c r="G16559">
        <v>12</v>
      </c>
      <c r="H16559">
        <v>12</v>
      </c>
      <c r="I16559">
        <v>4</v>
      </c>
      <c r="J16559">
        <f t="shared" si="1312"/>
        <v>28</v>
      </c>
      <c r="K16559" t="str">
        <f>IF(OR(J16559&gt;Ограничения!$B$1,Sheet!G12094&gt;Ограничения!$B$2,Sheet!H12094&gt;Ограничения!$B$2,Sheet!I12094&gt;Ограничения!$B$2,),"Not compatible","Compatible")</f>
        <v>Not compatible</v>
      </c>
      <c r="L16559" t="str">
        <f t="shared" si="1313"/>
        <v>Модификация</v>
      </c>
      <c r="M16559" s="3">
        <f t="shared" si="1314"/>
        <v>0</v>
      </c>
      <c r="N16559" s="3" t="str">
        <f t="shared" si="1315"/>
        <v>N</v>
      </c>
      <c r="O16559" t="s">
        <v>28008</v>
      </c>
      <c r="Q16559" t="str">
        <f t="shared" si="1311"/>
        <v>COPY 51378c02.dat sel\51378c02.dat</v>
      </c>
      <c r="R16559" t="str">
        <f>IF(ISNA(VLOOKUP(B16559,Rendered!$B$1:$C$1000,1,FALSE)),"N","Y")</f>
        <v>N</v>
      </c>
    </row>
    <row r="16560" spans="1:18" hidden="1" x14ac:dyDescent="0.35">
      <c r="A16560" t="s">
        <v>13715</v>
      </c>
      <c r="B16560" t="s">
        <v>22300</v>
      </c>
      <c r="C16560" t="s">
        <v>22301</v>
      </c>
      <c r="D16560" t="s">
        <v>13</v>
      </c>
      <c r="E16560">
        <v>2005</v>
      </c>
      <c r="F16560">
        <v>2005</v>
      </c>
      <c r="J16560">
        <f t="shared" si="1312"/>
        <v>0</v>
      </c>
      <c r="K16560" t="str">
        <f>IF(OR(J16560&gt;Ограничения!$B$1,Sheet!G11753&gt;Ограничения!$B$2,Sheet!H11753&gt;Ограничения!$B$2,Sheet!I11753&gt;Ограничения!$B$2,),"Not compatible","Compatible")</f>
        <v>Compatible</v>
      </c>
      <c r="L16560">
        <f t="shared" si="1313"/>
        <v>51378</v>
      </c>
      <c r="M16560" s="3">
        <f t="shared" si="1314"/>
        <v>0</v>
      </c>
      <c r="N16560" s="3" t="str">
        <f t="shared" si="1315"/>
        <v>N</v>
      </c>
      <c r="O16560" t="s">
        <v>28008</v>
      </c>
      <c r="Q16560" t="str">
        <f t="shared" si="1311"/>
        <v>COPY 51378.dat sel\51378.dat</v>
      </c>
      <c r="R16560" t="str">
        <f>IF(ISNA(VLOOKUP(B16560,Rendered!$B$1:$C$1000,1,FALSE)),"N","Y")</f>
        <v>N</v>
      </c>
    </row>
    <row r="16561" spans="1:18" hidden="1" x14ac:dyDescent="0.35">
      <c r="A16561" t="s">
        <v>15534</v>
      </c>
      <c r="B16561" t="s">
        <v>22600</v>
      </c>
      <c r="C16561" t="s">
        <v>22601</v>
      </c>
      <c r="D16561" t="s">
        <v>52</v>
      </c>
      <c r="E16561">
        <v>1996</v>
      </c>
      <c r="F16561">
        <v>2007</v>
      </c>
      <c r="J16561">
        <f t="shared" si="1312"/>
        <v>0</v>
      </c>
      <c r="K16561" t="str">
        <f>IF(OR(J16561&gt;Ограничения!$B$1,Sheet!G12095&gt;Ограничения!$B$2,Sheet!H12095&gt;Ограничения!$B$2,Sheet!I12095&gt;Ограничения!$B$2,),"Not compatible","Compatible")</f>
        <v>Compatible</v>
      </c>
      <c r="L16561" t="str">
        <f t="shared" si="1313"/>
        <v>Модификация</v>
      </c>
      <c r="M16561" s="3">
        <f t="shared" si="1314"/>
        <v>0</v>
      </c>
      <c r="N16561" s="3" t="str">
        <f t="shared" si="1315"/>
        <v>N</v>
      </c>
      <c r="O16561" t="s">
        <v>28008</v>
      </c>
      <c r="Q16561" t="str">
        <f t="shared" si="1311"/>
        <v>COPY 30190c01.dat sel\30190c01.dat</v>
      </c>
      <c r="R16561" t="str">
        <f>IF(ISNA(VLOOKUP(B16561,Rendered!$B$1:$C$1000,1,FALSE)),"N","Y")</f>
        <v>N</v>
      </c>
    </row>
    <row r="16562" spans="1:18" hidden="1" x14ac:dyDescent="0.35">
      <c r="A16562" t="s">
        <v>15534</v>
      </c>
      <c r="B16562" t="s">
        <v>22602</v>
      </c>
      <c r="C16562" t="s">
        <v>22603</v>
      </c>
      <c r="D16562" t="s">
        <v>13</v>
      </c>
      <c r="E16562">
        <v>2011</v>
      </c>
      <c r="F16562">
        <v>2012</v>
      </c>
      <c r="J16562">
        <f t="shared" si="1312"/>
        <v>0</v>
      </c>
      <c r="K16562" t="str">
        <f>IF(OR(J16562&gt;Ограничения!$B$1,Sheet!G12096&gt;Ограничения!$B$2,Sheet!H12096&gt;Ограничения!$B$2,Sheet!I12096&gt;Ограничения!$B$2,),"Not compatible","Compatible")</f>
        <v>Compatible</v>
      </c>
      <c r="L16562" t="str">
        <f t="shared" si="1313"/>
        <v>Модификация</v>
      </c>
      <c r="M16562" s="3">
        <f t="shared" si="1314"/>
        <v>0</v>
      </c>
      <c r="N16562" s="3" t="str">
        <f t="shared" si="1315"/>
        <v>N</v>
      </c>
      <c r="O16562" t="s">
        <v>28008</v>
      </c>
      <c r="Q16562" t="str">
        <f t="shared" si="1311"/>
        <v>COPY 30190c02.dat sel\30190c02.dat</v>
      </c>
      <c r="R16562" t="str">
        <f>IF(ISNA(VLOOKUP(B16562,Rendered!$B$1:$C$1000,1,FALSE)),"N","Y")</f>
        <v>N</v>
      </c>
    </row>
    <row r="16563" spans="1:18" hidden="1" x14ac:dyDescent="0.35">
      <c r="A16563" t="s">
        <v>13715</v>
      </c>
      <c r="B16563" t="s">
        <v>22302</v>
      </c>
      <c r="C16563" t="s">
        <v>22303</v>
      </c>
      <c r="D16563" t="s">
        <v>58</v>
      </c>
      <c r="E16563">
        <v>2000</v>
      </c>
      <c r="F16563">
        <v>2019</v>
      </c>
      <c r="J16563">
        <f t="shared" si="1312"/>
        <v>0</v>
      </c>
      <c r="K16563" t="str">
        <f>IF(OR(J16563&gt;Ограничения!$B$1,Sheet!G11754&gt;Ограничения!$B$2,Sheet!H11754&gt;Ограничения!$B$2,Sheet!I11754&gt;Ограничения!$B$2,),"Not compatible","Compatible")</f>
        <v>Compatible</v>
      </c>
      <c r="L16563">
        <f t="shared" si="1313"/>
        <v>33211</v>
      </c>
      <c r="M16563" s="3">
        <f t="shared" si="1314"/>
        <v>0</v>
      </c>
      <c r="N16563" s="3" t="str">
        <f t="shared" si="1315"/>
        <v>N</v>
      </c>
      <c r="O16563" t="s">
        <v>28007</v>
      </c>
      <c r="P16563">
        <v>3</v>
      </c>
      <c r="Q16563" t="str">
        <f t="shared" si="1311"/>
        <v>COPY 33211.dat sel\33211.dat</v>
      </c>
      <c r="R16563" t="str">
        <f>IF(ISNA(VLOOKUP(B16563,Rendered!$B$1:$C$1000,1,FALSE)),"N","Y")</f>
        <v>N</v>
      </c>
    </row>
    <row r="16564" spans="1:18" hidden="1" x14ac:dyDescent="0.35">
      <c r="A16564" t="s">
        <v>13715</v>
      </c>
      <c r="B16564" t="s">
        <v>22304</v>
      </c>
      <c r="C16564" t="s">
        <v>22305</v>
      </c>
      <c r="D16564" t="s">
        <v>59</v>
      </c>
      <c r="E16564">
        <v>2000</v>
      </c>
      <c r="F16564">
        <v>2019</v>
      </c>
      <c r="J16564">
        <f t="shared" si="1312"/>
        <v>0</v>
      </c>
      <c r="K16564" t="str">
        <f>IF(OR(J16564&gt;Ограничения!$B$1,Sheet!G11755&gt;Ограничения!$B$2,Sheet!H11755&gt;Ограничения!$B$2,Sheet!I11755&gt;Ограничения!$B$2,),"Not compatible","Compatible")</f>
        <v>Compatible</v>
      </c>
      <c r="L16564">
        <f t="shared" si="1313"/>
        <v>33212</v>
      </c>
      <c r="M16564" s="3">
        <f t="shared" si="1314"/>
        <v>0</v>
      </c>
      <c r="N16564" s="3" t="str">
        <f t="shared" si="1315"/>
        <v>N</v>
      </c>
      <c r="O16564" t="s">
        <v>28007</v>
      </c>
      <c r="P16564">
        <v>3</v>
      </c>
      <c r="Q16564" t="str">
        <f t="shared" si="1311"/>
        <v>COPY 33212.dat sel\33212.dat</v>
      </c>
      <c r="R16564" t="str">
        <f>IF(ISNA(VLOOKUP(B16564,Rendered!$B$1:$C$1000,1,FALSE)),"N","Y")</f>
        <v>N</v>
      </c>
    </row>
    <row r="16565" spans="1:18" hidden="1" x14ac:dyDescent="0.35">
      <c r="A16565" t="s">
        <v>13715</v>
      </c>
      <c r="B16565" t="s">
        <v>22306</v>
      </c>
      <c r="C16565" t="s">
        <v>22307</v>
      </c>
      <c r="D16565" t="s">
        <v>27</v>
      </c>
      <c r="E16565">
        <v>2014</v>
      </c>
      <c r="F16565">
        <v>2021</v>
      </c>
      <c r="J16565">
        <f t="shared" si="1312"/>
        <v>0</v>
      </c>
      <c r="K16565" t="str">
        <f>IF(OR(J16565&gt;Ограничения!$B$1,Sheet!G11756&gt;Ограничения!$B$2,Sheet!H11756&gt;Ограничения!$B$2,Sheet!I11756&gt;Ограничения!$B$2,),"Not compatible","Compatible")</f>
        <v>Compatible</v>
      </c>
      <c r="L16565">
        <f t="shared" si="1313"/>
        <v>15744</v>
      </c>
      <c r="M16565" s="3">
        <f t="shared" si="1314"/>
        <v>0</v>
      </c>
      <c r="N16565" s="3" t="str">
        <f t="shared" si="1315"/>
        <v>N</v>
      </c>
      <c r="O16565" t="s">
        <v>28007</v>
      </c>
      <c r="P16565">
        <v>3</v>
      </c>
      <c r="Q16565" t="str">
        <f t="shared" si="1311"/>
        <v>COPY 15744.dat sel\15744.dat</v>
      </c>
      <c r="R16565" t="str">
        <f>IF(ISNA(VLOOKUP(B16565,Rendered!$B$1:$C$1000,1,FALSE)),"N","Y")</f>
        <v>N</v>
      </c>
    </row>
    <row r="16566" spans="1:18" hidden="1" x14ac:dyDescent="0.35">
      <c r="A16566" t="s">
        <v>13715</v>
      </c>
      <c r="B16566" t="s">
        <v>22308</v>
      </c>
      <c r="C16566" t="s">
        <v>22309</v>
      </c>
      <c r="D16566" t="s">
        <v>30</v>
      </c>
      <c r="E16566" t="s">
        <v>60</v>
      </c>
      <c r="J16566">
        <f t="shared" si="1312"/>
        <v>0</v>
      </c>
      <c r="K16566" t="str">
        <f>IF(OR(J16566&gt;Ограничения!$B$1,Sheet!G11757&gt;Ограничения!$B$2,Sheet!H11757&gt;Ограничения!$B$2,Sheet!I11757&gt;Ограничения!$B$2,),"Not compatible","Compatible")</f>
        <v>Compatible</v>
      </c>
      <c r="L16566">
        <f t="shared" si="1313"/>
        <v>4489</v>
      </c>
      <c r="M16566" s="3">
        <f t="shared" si="1314"/>
        <v>0</v>
      </c>
      <c r="N16566" s="3" t="str">
        <f t="shared" si="1315"/>
        <v>N</v>
      </c>
      <c r="O16566" t="s">
        <v>28007</v>
      </c>
      <c r="P16566">
        <v>3</v>
      </c>
      <c r="Q16566" t="str">
        <f t="shared" si="1311"/>
        <v>COPY 4489.dat sel\4489.dat</v>
      </c>
      <c r="R16566" t="str">
        <f>IF(ISNA(VLOOKUP(B16566,Rendered!$B$1:$C$1000,1,FALSE)),"N","Y")</f>
        <v>N</v>
      </c>
    </row>
    <row r="16567" spans="1:18" hidden="1" x14ac:dyDescent="0.35">
      <c r="A16567" t="s">
        <v>13715</v>
      </c>
      <c r="B16567" t="s">
        <v>22310</v>
      </c>
      <c r="C16567" t="s">
        <v>22311</v>
      </c>
      <c r="D16567" t="s">
        <v>57</v>
      </c>
      <c r="E16567">
        <v>2002</v>
      </c>
      <c r="F16567">
        <v>2022</v>
      </c>
      <c r="J16567">
        <f t="shared" si="1312"/>
        <v>0</v>
      </c>
      <c r="K16567" t="str">
        <f>IF(OR(J16567&gt;Ограничения!$B$1,Sheet!G11758&gt;Ограничения!$B$2,Sheet!H11758&gt;Ограничения!$B$2,Sheet!I11758&gt;Ограничения!$B$2,),"Not compatible","Compatible")</f>
        <v>Compatible</v>
      </c>
      <c r="L16567" t="str">
        <f t="shared" si="1313"/>
        <v>Модификация</v>
      </c>
      <c r="M16567" s="3">
        <f t="shared" si="1314"/>
        <v>0</v>
      </c>
      <c r="N16567" s="3" t="str">
        <f t="shared" si="1315"/>
        <v>N</v>
      </c>
      <c r="O16567" t="s">
        <v>28008</v>
      </c>
      <c r="Q16567" t="str">
        <f t="shared" si="1311"/>
        <v>COPY 4489b.dat sel\4489b.dat</v>
      </c>
      <c r="R16567" t="str">
        <f>IF(ISNA(VLOOKUP(B16567,Rendered!$B$1:$C$1000,1,FALSE)),"N","Y")</f>
        <v>N</v>
      </c>
    </row>
    <row r="16568" spans="1:18" hidden="1" x14ac:dyDescent="0.35">
      <c r="A16568" t="s">
        <v>13715</v>
      </c>
      <c r="B16568" t="s">
        <v>22312</v>
      </c>
      <c r="C16568" t="s">
        <v>22313</v>
      </c>
      <c r="D16568" t="s">
        <v>24</v>
      </c>
      <c r="E16568">
        <v>1984</v>
      </c>
      <c r="F16568">
        <v>2000</v>
      </c>
      <c r="J16568">
        <f t="shared" si="1312"/>
        <v>0</v>
      </c>
      <c r="K16568" t="str">
        <f>IF(OR(J16568&gt;Ограничения!$B$1,Sheet!G11759&gt;Ограничения!$B$2,Sheet!H11759&gt;Ограничения!$B$2,Sheet!I11759&gt;Ограничения!$B$2,),"Not compatible","Compatible")</f>
        <v>Compatible</v>
      </c>
      <c r="L16568" t="str">
        <f t="shared" si="1313"/>
        <v>Модификация</v>
      </c>
      <c r="M16568" s="3">
        <f t="shared" si="1314"/>
        <v>0</v>
      </c>
      <c r="N16568" s="3" t="str">
        <f t="shared" si="1315"/>
        <v>N</v>
      </c>
      <c r="O16568" t="s">
        <v>28008</v>
      </c>
      <c r="Q16568" t="str">
        <f t="shared" si="1311"/>
        <v>COPY 4489a.dat sel\4489a.dat</v>
      </c>
      <c r="R16568" t="str">
        <f>IF(ISNA(VLOOKUP(B16568,Rendered!$B$1:$C$1000,1,FALSE)),"N","Y")</f>
        <v>N</v>
      </c>
    </row>
    <row r="16569" spans="1:18" hidden="1" x14ac:dyDescent="0.35">
      <c r="A16569" t="s">
        <v>13715</v>
      </c>
      <c r="B16569" t="s">
        <v>22314</v>
      </c>
      <c r="C16569" t="s">
        <v>22315</v>
      </c>
      <c r="D16569" t="s">
        <v>24</v>
      </c>
      <c r="E16569">
        <v>1988</v>
      </c>
      <c r="F16569">
        <v>2002</v>
      </c>
      <c r="J16569">
        <f t="shared" si="1312"/>
        <v>0</v>
      </c>
      <c r="K16569" t="str">
        <f>IF(OR(J16569&gt;Ограничения!$B$1,Sheet!G11760&gt;Ограничения!$B$2,Sheet!H11760&gt;Ограничения!$B$2,Sheet!I11760&gt;Ограничения!$B$2,),"Not compatible","Compatible")</f>
        <v>Compatible</v>
      </c>
      <c r="L16569">
        <f t="shared" si="1313"/>
        <v>2470</v>
      </c>
      <c r="M16569" s="3">
        <f t="shared" si="1314"/>
        <v>0</v>
      </c>
      <c r="N16569" s="3" t="str">
        <f t="shared" si="1315"/>
        <v>N</v>
      </c>
      <c r="O16569" t="s">
        <v>28008</v>
      </c>
      <c r="Q16569" t="str">
        <f t="shared" si="1311"/>
        <v>COPY 2470.dat sel\2470.dat</v>
      </c>
      <c r="R16569" t="str">
        <f>IF(ISNA(VLOOKUP(B16569,Rendered!$B$1:$C$1000,1,FALSE)),"N","Y")</f>
        <v>N</v>
      </c>
    </row>
    <row r="16570" spans="1:18" hidden="1" x14ac:dyDescent="0.35">
      <c r="A16570" t="s">
        <v>13715</v>
      </c>
      <c r="B16570" t="s">
        <v>22316</v>
      </c>
      <c r="C16570" t="s">
        <v>22317</v>
      </c>
      <c r="D16570" t="s">
        <v>24</v>
      </c>
      <c r="E16570">
        <v>2006</v>
      </c>
      <c r="F16570">
        <v>2021</v>
      </c>
      <c r="J16570">
        <f t="shared" si="1312"/>
        <v>0</v>
      </c>
      <c r="K16570" t="str">
        <f>IF(OR(J16570&gt;Ограничения!$B$1,Sheet!G11761&gt;Ограничения!$B$2,Sheet!H11761&gt;Ограничения!$B$2,Sheet!I11761&gt;Ограничения!$B$2,),"Not compatible","Compatible")</f>
        <v>Compatible</v>
      </c>
      <c r="L16570">
        <f t="shared" si="1313"/>
        <v>55817</v>
      </c>
      <c r="M16570" s="3">
        <f t="shared" si="1314"/>
        <v>0.25149700598802394</v>
      </c>
      <c r="N16570" s="3" t="str">
        <f t="shared" si="1315"/>
        <v>Y</v>
      </c>
      <c r="O16570" t="s">
        <v>28007</v>
      </c>
      <c r="P16570">
        <v>3</v>
      </c>
      <c r="Q16570" t="str">
        <f t="shared" si="1311"/>
        <v>COPY 55817.dat sel\55817.dat</v>
      </c>
      <c r="R16570" t="str">
        <f>IF(ISNA(VLOOKUP(B16570,Rendered!$B$1:$C$1000,1,FALSE)),"N","Y")</f>
        <v>N</v>
      </c>
    </row>
    <row r="16571" spans="1:18" hidden="1" x14ac:dyDescent="0.35">
      <c r="A16571" t="s">
        <v>13715</v>
      </c>
      <c r="B16571" t="s">
        <v>22318</v>
      </c>
      <c r="C16571" t="s">
        <v>22319</v>
      </c>
      <c r="D16571" t="s">
        <v>13</v>
      </c>
      <c r="E16571">
        <v>2020</v>
      </c>
      <c r="F16571">
        <v>2020</v>
      </c>
      <c r="J16571">
        <f t="shared" si="1312"/>
        <v>0</v>
      </c>
      <c r="K16571" t="str">
        <f>IF(OR(J16571&gt;Ограничения!$B$1,Sheet!G11762&gt;Ограничения!$B$2,Sheet!H11762&gt;Ограничения!$B$2,Sheet!I11762&gt;Ограничения!$B$2,),"Not compatible","Compatible")</f>
        <v>Compatible</v>
      </c>
      <c r="L16571" t="str">
        <f t="shared" si="1313"/>
        <v>Модификация</v>
      </c>
      <c r="M16571" s="3">
        <f t="shared" si="1314"/>
        <v>0</v>
      </c>
      <c r="N16571" s="3" t="str">
        <f t="shared" si="1315"/>
        <v>Y</v>
      </c>
      <c r="O16571" t="s">
        <v>28008</v>
      </c>
      <c r="Q16571" t="str">
        <f t="shared" si="1311"/>
        <v>COPY 55817pb002.dat sel\55817pb002.dat</v>
      </c>
      <c r="R16571" t="str">
        <f>IF(ISNA(VLOOKUP(B16571,Rendered!$B$1:$C$1000,1,FALSE)),"N","Y")</f>
        <v>N</v>
      </c>
    </row>
    <row r="16572" spans="1:18" hidden="1" x14ac:dyDescent="0.35">
      <c r="A16572" t="s">
        <v>13715</v>
      </c>
      <c r="B16572" t="s">
        <v>22320</v>
      </c>
      <c r="C16572" t="s">
        <v>22321</v>
      </c>
      <c r="D16572" t="s">
        <v>13</v>
      </c>
      <c r="E16572">
        <v>2019</v>
      </c>
      <c r="F16572">
        <v>2019</v>
      </c>
      <c r="J16572">
        <f t="shared" si="1312"/>
        <v>0</v>
      </c>
      <c r="K16572" t="str">
        <f>IF(OR(J16572&gt;Ограничения!$B$1,Sheet!G11763&gt;Ограничения!$B$2,Sheet!H11763&gt;Ограничения!$B$2,Sheet!I11763&gt;Ограничения!$B$2,),"Not compatible","Compatible")</f>
        <v>Compatible</v>
      </c>
      <c r="L16572" t="str">
        <f t="shared" si="1313"/>
        <v>Модификация</v>
      </c>
      <c r="M16572" s="3">
        <f t="shared" si="1314"/>
        <v>0</v>
      </c>
      <c r="N16572" s="3" t="str">
        <f t="shared" si="1315"/>
        <v>N</v>
      </c>
      <c r="O16572" t="s">
        <v>28008</v>
      </c>
      <c r="Q16572" t="str">
        <f t="shared" si="1311"/>
        <v>COPY 55817pb001.dat sel\55817pb001.dat</v>
      </c>
      <c r="R16572" t="str">
        <f>IF(ISNA(VLOOKUP(B16572,Rendered!$B$1:$C$1000,1,FALSE)),"N","Y")</f>
        <v>N</v>
      </c>
    </row>
    <row r="16573" spans="1:18" hidden="1" x14ac:dyDescent="0.35">
      <c r="A16573" t="s">
        <v>13715</v>
      </c>
      <c r="B16573" t="s">
        <v>22322</v>
      </c>
      <c r="C16573" t="s">
        <v>22323</v>
      </c>
      <c r="D16573" t="s">
        <v>27</v>
      </c>
      <c r="E16573">
        <v>2016</v>
      </c>
      <c r="F16573">
        <v>2022</v>
      </c>
      <c r="J16573">
        <f t="shared" si="1312"/>
        <v>0</v>
      </c>
      <c r="K16573" t="str">
        <f>IF(OR(J16573&gt;Ограничения!$B$1,Sheet!G11764&gt;Ограничения!$B$2,Sheet!H11764&gt;Ограничения!$B$2,Sheet!I11764&gt;Ограничения!$B$2,),"Not compatible","Compatible")</f>
        <v>Compatible</v>
      </c>
      <c r="L16573" t="str">
        <f t="shared" si="1313"/>
        <v>Модификация</v>
      </c>
      <c r="M16573" s="3">
        <f t="shared" si="1314"/>
        <v>0</v>
      </c>
      <c r="N16573" s="3" t="str">
        <f t="shared" si="1315"/>
        <v>N</v>
      </c>
      <c r="O16573" t="s">
        <v>28008</v>
      </c>
      <c r="Q16573" t="str">
        <f t="shared" si="1311"/>
        <v>COPY 24314c01.dat sel\24314c01.dat</v>
      </c>
      <c r="R16573" t="str">
        <f>IF(ISNA(VLOOKUP(B16573,Rendered!$B$1:$C$1000,1,FALSE)),"N","Y")</f>
        <v>N</v>
      </c>
    </row>
    <row r="16574" spans="1:18" hidden="1" x14ac:dyDescent="0.35">
      <c r="A16574" t="s">
        <v>13715</v>
      </c>
      <c r="B16574" t="s">
        <v>22324</v>
      </c>
      <c r="C16574" t="s">
        <v>22325</v>
      </c>
      <c r="D16574" t="s">
        <v>13</v>
      </c>
      <c r="E16574">
        <v>2021</v>
      </c>
      <c r="F16574">
        <v>2022</v>
      </c>
      <c r="J16574">
        <f t="shared" si="1312"/>
        <v>0</v>
      </c>
      <c r="K16574" t="str">
        <f>IF(OR(J16574&gt;Ограничения!$B$1,Sheet!G11765&gt;Ограничения!$B$2,Sheet!H11765&gt;Ограничения!$B$2,Sheet!I11765&gt;Ограничения!$B$2,),"Not compatible","Compatible")</f>
        <v>Compatible</v>
      </c>
      <c r="L16574" t="str">
        <f t="shared" si="1313"/>
        <v>Модификация</v>
      </c>
      <c r="M16574" s="3">
        <f t="shared" si="1314"/>
        <v>0</v>
      </c>
      <c r="N16574" s="3" t="str">
        <f t="shared" si="1315"/>
        <v>N</v>
      </c>
      <c r="O16574" t="s">
        <v>28008</v>
      </c>
      <c r="Q16574" t="str">
        <f t="shared" ref="Q16574:Q16637" si="1316">_xlfn.CONCAT("COPY ",B16574,".dat sel\",B16574,".dat")</f>
        <v>COPY 24314c02.dat sel\24314c02.dat</v>
      </c>
      <c r="R16574" t="str">
        <f>IF(ISNA(VLOOKUP(B16574,Rendered!$B$1:$C$1000,1,FALSE)),"N","Y")</f>
        <v>N</v>
      </c>
    </row>
    <row r="16575" spans="1:18" hidden="1" x14ac:dyDescent="0.35">
      <c r="A16575" t="s">
        <v>13715</v>
      </c>
      <c r="B16575" t="s">
        <v>22326</v>
      </c>
      <c r="C16575" t="s">
        <v>22327</v>
      </c>
      <c r="D16575" t="s">
        <v>13</v>
      </c>
      <c r="E16575">
        <v>2022</v>
      </c>
      <c r="F16575">
        <v>2022</v>
      </c>
      <c r="J16575">
        <f t="shared" si="1312"/>
        <v>0</v>
      </c>
      <c r="K16575" t="str">
        <f>IF(OR(J16575&gt;Ограничения!$B$1,Sheet!G11766&gt;Ограничения!$B$2,Sheet!H11766&gt;Ограничения!$B$2,Sheet!I11766&gt;Ограничения!$B$2,),"Not compatible","Compatible")</f>
        <v>Compatible</v>
      </c>
      <c r="L16575" t="str">
        <f t="shared" si="1313"/>
        <v>Модификация</v>
      </c>
      <c r="M16575" s="3">
        <f t="shared" si="1314"/>
        <v>0</v>
      </c>
      <c r="N16575" s="3" t="str">
        <f t="shared" si="1315"/>
        <v>N</v>
      </c>
      <c r="O16575" t="s">
        <v>28008</v>
      </c>
      <c r="Q16575" t="str">
        <f t="shared" si="1316"/>
        <v>COPY 80441c01.dat sel\80441c01.dat</v>
      </c>
      <c r="R16575" t="str">
        <f>IF(ISNA(VLOOKUP(B16575,Rendered!$B$1:$C$1000,1,FALSE)),"N","Y")</f>
        <v>N</v>
      </c>
    </row>
    <row r="16576" spans="1:18" hidden="1" x14ac:dyDescent="0.35">
      <c r="A16576" t="s">
        <v>13715</v>
      </c>
      <c r="B16576" t="s">
        <v>22336</v>
      </c>
      <c r="C16576" t="s">
        <v>22337</v>
      </c>
      <c r="D16576" t="s">
        <v>13</v>
      </c>
      <c r="E16576">
        <v>1963</v>
      </c>
      <c r="F16576">
        <v>1975</v>
      </c>
      <c r="J16576">
        <f t="shared" si="1312"/>
        <v>0</v>
      </c>
      <c r="K16576" t="str">
        <f>IF(OR(J16576&gt;Ограничения!$B$1,Sheet!G11771&gt;Ограничения!$B$2,Sheet!H11771&gt;Ограничения!$B$2,Sheet!I11771&gt;Ограничения!$B$2,),"Not compatible","Compatible")</f>
        <v>Compatible</v>
      </c>
      <c r="L16576">
        <f t="shared" si="1313"/>
        <v>715</v>
      </c>
      <c r="M16576" s="3">
        <f t="shared" si="1314"/>
        <v>0.45238095238095238</v>
      </c>
      <c r="N16576" s="3" t="str">
        <f t="shared" si="1315"/>
        <v>Y</v>
      </c>
      <c r="O16576" t="s">
        <v>28008</v>
      </c>
      <c r="Q16576" t="str">
        <f t="shared" si="1316"/>
        <v>COPY 715.dat sel\715.dat</v>
      </c>
      <c r="R16576" t="str">
        <f>IF(ISNA(VLOOKUP(B16576,Rendered!$B$1:$C$1000,1,FALSE)),"N","Y")</f>
        <v>N</v>
      </c>
    </row>
    <row r="16577" spans="1:18" hidden="1" x14ac:dyDescent="0.35">
      <c r="A16577" t="s">
        <v>13715</v>
      </c>
      <c r="B16577" t="s">
        <v>22338</v>
      </c>
      <c r="C16577" t="s">
        <v>22339</v>
      </c>
      <c r="D16577" t="s">
        <v>13</v>
      </c>
      <c r="E16577">
        <v>1966</v>
      </c>
      <c r="F16577">
        <v>1969</v>
      </c>
      <c r="J16577">
        <f t="shared" si="1312"/>
        <v>0</v>
      </c>
      <c r="K16577" t="str">
        <f>IF(OR(J16577&gt;Ограничения!$B$1,Sheet!G11772&gt;Ограничения!$B$2,Sheet!H11772&gt;Ограничения!$B$2,Sheet!I11772&gt;Ограничения!$B$2,),"Not compatible","Compatible")</f>
        <v>Compatible</v>
      </c>
      <c r="L16577" t="str">
        <f t="shared" si="1313"/>
        <v>Модификация</v>
      </c>
      <c r="M16577" s="3">
        <f t="shared" si="1314"/>
        <v>0.46153846153846156</v>
      </c>
      <c r="N16577" s="3" t="str">
        <f t="shared" si="1315"/>
        <v>Y</v>
      </c>
      <c r="O16577" t="s">
        <v>28008</v>
      </c>
      <c r="Q16577" t="str">
        <f t="shared" si="1316"/>
        <v>COPY 715a.dat sel\715a.dat</v>
      </c>
      <c r="R16577" t="str">
        <f>IF(ISNA(VLOOKUP(B16577,Rendered!$B$1:$C$1000,1,FALSE)),"N","Y")</f>
        <v>N</v>
      </c>
    </row>
    <row r="16578" spans="1:18" hidden="1" x14ac:dyDescent="0.35">
      <c r="A16578" t="s">
        <v>15534</v>
      </c>
      <c r="B16578" t="s">
        <v>22614</v>
      </c>
      <c r="C16578" t="s">
        <v>22615</v>
      </c>
      <c r="D16578" t="s">
        <v>13</v>
      </c>
      <c r="E16578">
        <v>1966</v>
      </c>
      <c r="F16578">
        <v>1969</v>
      </c>
      <c r="J16578">
        <f t="shared" ref="J16578:J16641" si="1317">SUM(G16578:I16578)</f>
        <v>0</v>
      </c>
      <c r="K16578" t="str">
        <f>IF(OR(J16578&gt;Ограничения!$B$1,Sheet!G12102&gt;Ограничения!$B$2,Sheet!H12102&gt;Ограничения!$B$2,Sheet!I12102&gt;Ограничения!$B$2,),"Not compatible","Compatible")</f>
        <v>Compatible</v>
      </c>
      <c r="L16578" t="str">
        <f t="shared" ref="L16578:L16641" si="1318">IFERROR(B16578+1-1,"Модификация")</f>
        <v>Модификация</v>
      </c>
      <c r="M16578" s="3">
        <f t="shared" si="1314"/>
        <v>0</v>
      </c>
      <c r="N16578" s="3" t="str">
        <f t="shared" si="1315"/>
        <v>Y</v>
      </c>
      <c r="O16578" t="s">
        <v>28008</v>
      </c>
      <c r="Q16578" t="str">
        <f t="shared" si="1316"/>
        <v>COPY 715ac01.dat sel\715ac01.dat</v>
      </c>
      <c r="R16578" t="str">
        <f>IF(ISNA(VLOOKUP(B16578,Rendered!$B$1:$C$1000,1,FALSE)),"N","Y")</f>
        <v>N</v>
      </c>
    </row>
    <row r="16579" spans="1:18" hidden="1" x14ac:dyDescent="0.35">
      <c r="A16579" t="s">
        <v>15534</v>
      </c>
      <c r="B16579" t="s">
        <v>22616</v>
      </c>
      <c r="C16579" t="s">
        <v>22617</v>
      </c>
      <c r="D16579" t="s">
        <v>13</v>
      </c>
      <c r="E16579">
        <v>1966</v>
      </c>
      <c r="F16579">
        <v>1966</v>
      </c>
      <c r="J16579">
        <f t="shared" si="1317"/>
        <v>0</v>
      </c>
      <c r="K16579" t="str">
        <f>IF(OR(J16579&gt;Ограничения!$B$1,Sheet!G12103&gt;Ограничения!$B$2,Sheet!H12103&gt;Ограничения!$B$2,Sheet!I12103&gt;Ограничения!$B$2,),"Not compatible","Compatible")</f>
        <v>Compatible</v>
      </c>
      <c r="L16579" t="str">
        <f t="shared" si="1318"/>
        <v>Модификация</v>
      </c>
      <c r="M16579" s="3">
        <f t="shared" ref="M16579:M16642" si="1319">IF(ISERR(FIND(C16579,C16580)),0,LEN(C16579)/LEN(C16580))</f>
        <v>0</v>
      </c>
      <c r="N16579" s="3" t="str">
        <f t="shared" ref="N16579:N16642" si="1320">IF(OR(M16579&gt;0,M16578&gt;0),"Y","N")</f>
        <v>N</v>
      </c>
      <c r="O16579" t="s">
        <v>28008</v>
      </c>
      <c r="Q16579" t="str">
        <f t="shared" si="1316"/>
        <v>COPY 715ac02.dat sel\715ac02.dat</v>
      </c>
      <c r="R16579" t="str">
        <f>IF(ISNA(VLOOKUP(B16579,Rendered!$B$1:$C$1000,1,FALSE)),"N","Y")</f>
        <v>N</v>
      </c>
    </row>
    <row r="16580" spans="1:18" hidden="1" x14ac:dyDescent="0.35">
      <c r="A16580" t="s">
        <v>15534</v>
      </c>
      <c r="B16580" t="s">
        <v>22618</v>
      </c>
      <c r="C16580" t="s">
        <v>22619</v>
      </c>
      <c r="D16580" t="s">
        <v>13</v>
      </c>
      <c r="E16580">
        <v>1963</v>
      </c>
      <c r="F16580">
        <v>1975</v>
      </c>
      <c r="J16580">
        <f t="shared" si="1317"/>
        <v>0</v>
      </c>
      <c r="K16580" t="str">
        <f>IF(OR(J16580&gt;Ограничения!$B$1,Sheet!G12104&gt;Ограничения!$B$2,Sheet!H12104&gt;Ограничения!$B$2,Sheet!I12104&gt;Ограничения!$B$2,),"Not compatible","Compatible")</f>
        <v>Compatible</v>
      </c>
      <c r="L16580" t="str">
        <f t="shared" si="1318"/>
        <v>Модификация</v>
      </c>
      <c r="M16580" s="3">
        <f t="shared" si="1319"/>
        <v>0</v>
      </c>
      <c r="N16580" s="3" t="str">
        <f t="shared" si="1320"/>
        <v>N</v>
      </c>
      <c r="O16580" t="s">
        <v>28008</v>
      </c>
      <c r="Q16580" t="str">
        <f t="shared" si="1316"/>
        <v>COPY 715c01.dat sel\715c01.dat</v>
      </c>
      <c r="R16580" t="str">
        <f>IF(ISNA(VLOOKUP(B16580,Rendered!$B$1:$C$1000,1,FALSE)),"N","Y")</f>
        <v>N</v>
      </c>
    </row>
    <row r="16581" spans="1:18" hidden="1" x14ac:dyDescent="0.35">
      <c r="A16581" t="s">
        <v>15534</v>
      </c>
      <c r="B16581" t="s">
        <v>22620</v>
      </c>
      <c r="C16581" t="s">
        <v>22621</v>
      </c>
      <c r="D16581" t="s">
        <v>13</v>
      </c>
      <c r="E16581">
        <v>1963</v>
      </c>
      <c r="F16581">
        <v>1969</v>
      </c>
      <c r="J16581">
        <f t="shared" si="1317"/>
        <v>0</v>
      </c>
      <c r="K16581" t="str">
        <f>IF(OR(J16581&gt;Ограничения!$B$1,Sheet!G12105&gt;Ограничения!$B$2,Sheet!H12105&gt;Ограничения!$B$2,Sheet!I12105&gt;Ограничения!$B$2,),"Not compatible","Compatible")</f>
        <v>Compatible</v>
      </c>
      <c r="L16581" t="str">
        <f t="shared" si="1318"/>
        <v>Модификация</v>
      </c>
      <c r="M16581" s="3">
        <f t="shared" si="1319"/>
        <v>0</v>
      </c>
      <c r="N16581" s="3" t="str">
        <f t="shared" si="1320"/>
        <v>N</v>
      </c>
      <c r="O16581" t="s">
        <v>28008</v>
      </c>
      <c r="Q16581" t="str">
        <f t="shared" si="1316"/>
        <v>COPY 715c02.dat sel\715c02.dat</v>
      </c>
      <c r="R16581" t="str">
        <f>IF(ISNA(VLOOKUP(B16581,Rendered!$B$1:$C$1000,1,FALSE)),"N","Y")</f>
        <v>N</v>
      </c>
    </row>
    <row r="16582" spans="1:18" hidden="1" x14ac:dyDescent="0.35">
      <c r="A16582" t="s">
        <v>13715</v>
      </c>
      <c r="B16582" t="s">
        <v>22328</v>
      </c>
      <c r="C16582" t="s">
        <v>22329</v>
      </c>
      <c r="D16582" t="s">
        <v>13</v>
      </c>
      <c r="E16582">
        <v>1966</v>
      </c>
      <c r="F16582">
        <v>1970</v>
      </c>
      <c r="J16582">
        <f t="shared" si="1317"/>
        <v>0</v>
      </c>
      <c r="K16582" t="str">
        <f>IF(OR(J16582&gt;Ограничения!$B$1,Sheet!G11767&gt;Ограничения!$B$2,Sheet!H11767&gt;Ограничения!$B$2,Sheet!I11767&gt;Ограничения!$B$2,),"Not compatible","Compatible")</f>
        <v>Compatible</v>
      </c>
      <c r="L16582" t="str">
        <f t="shared" si="1318"/>
        <v>Модификация</v>
      </c>
      <c r="M16582" s="3">
        <f t="shared" si="1319"/>
        <v>0.43157894736842106</v>
      </c>
      <c r="N16582" s="3" t="str">
        <f t="shared" si="1320"/>
        <v>Y</v>
      </c>
      <c r="O16582" t="s">
        <v>28008</v>
      </c>
      <c r="Q16582" t="str">
        <f t="shared" si="1316"/>
        <v>COPY 7039b.dat sel\7039b.dat</v>
      </c>
      <c r="R16582" t="str">
        <f>IF(ISNA(VLOOKUP(B16582,Rendered!$B$1:$C$1000,1,FALSE)),"N","Y")</f>
        <v>N</v>
      </c>
    </row>
    <row r="16583" spans="1:18" hidden="1" x14ac:dyDescent="0.35">
      <c r="A16583" t="s">
        <v>15534</v>
      </c>
      <c r="B16583" t="s">
        <v>22604</v>
      </c>
      <c r="C16583" t="s">
        <v>22605</v>
      </c>
      <c r="D16583" t="s">
        <v>13</v>
      </c>
      <c r="E16583">
        <v>1966</v>
      </c>
      <c r="F16583">
        <v>1969</v>
      </c>
      <c r="J16583">
        <f t="shared" si="1317"/>
        <v>0</v>
      </c>
      <c r="K16583" t="str">
        <f>IF(OR(J16583&gt;Ограничения!$B$1,Sheet!G12097&gt;Ограничения!$B$2,Sheet!H12097&gt;Ограничения!$B$2,Sheet!I12097&gt;Ограничения!$B$2,),"Not compatible","Compatible")</f>
        <v>Compatible</v>
      </c>
      <c r="L16583" t="str">
        <f t="shared" si="1318"/>
        <v>Модификация</v>
      </c>
      <c r="M16583" s="3">
        <f t="shared" si="1319"/>
        <v>0</v>
      </c>
      <c r="N16583" s="3" t="str">
        <f t="shared" si="1320"/>
        <v>Y</v>
      </c>
      <c r="O16583" t="s">
        <v>28008</v>
      </c>
      <c r="Q16583" t="str">
        <f t="shared" si="1316"/>
        <v>COPY 7039bc01.dat sel\7039bc01.dat</v>
      </c>
      <c r="R16583" t="str">
        <f>IF(ISNA(VLOOKUP(B16583,Rendered!$B$1:$C$1000,1,FALSE)),"N","Y")</f>
        <v>N</v>
      </c>
    </row>
    <row r="16584" spans="1:18" hidden="1" x14ac:dyDescent="0.35">
      <c r="A16584" t="s">
        <v>15534</v>
      </c>
      <c r="B16584" t="s">
        <v>22606</v>
      </c>
      <c r="C16584" t="s">
        <v>22607</v>
      </c>
      <c r="D16584" t="s">
        <v>13</v>
      </c>
      <c r="E16584">
        <v>1966</v>
      </c>
      <c r="F16584">
        <v>1966</v>
      </c>
      <c r="J16584">
        <f t="shared" si="1317"/>
        <v>0</v>
      </c>
      <c r="K16584" t="str">
        <f>IF(OR(J16584&gt;Ограничения!$B$1,Sheet!G12098&gt;Ограничения!$B$2,Sheet!H12098&gt;Ограничения!$B$2,Sheet!I12098&gt;Ограничения!$B$2,),"Not compatible","Compatible")</f>
        <v>Compatible</v>
      </c>
      <c r="L16584" t="str">
        <f t="shared" si="1318"/>
        <v>Модификация</v>
      </c>
      <c r="M16584" s="3">
        <f t="shared" si="1319"/>
        <v>0</v>
      </c>
      <c r="N16584" s="3" t="str">
        <f t="shared" si="1320"/>
        <v>N</v>
      </c>
      <c r="O16584" t="s">
        <v>28008</v>
      </c>
      <c r="Q16584" t="str">
        <f t="shared" si="1316"/>
        <v>COPY 7039bc02.dat sel\7039bc02.dat</v>
      </c>
      <c r="R16584" t="str">
        <f>IF(ISNA(VLOOKUP(B16584,Rendered!$B$1:$C$1000,1,FALSE)),"N","Y")</f>
        <v>N</v>
      </c>
    </row>
    <row r="16585" spans="1:18" hidden="1" x14ac:dyDescent="0.35">
      <c r="A16585" t="s">
        <v>15534</v>
      </c>
      <c r="B16585" t="s">
        <v>22608</v>
      </c>
      <c r="C16585" t="s">
        <v>22609</v>
      </c>
      <c r="D16585" t="s">
        <v>13</v>
      </c>
      <c r="E16585">
        <v>1963</v>
      </c>
      <c r="F16585">
        <v>1975</v>
      </c>
      <c r="J16585">
        <f t="shared" si="1317"/>
        <v>0</v>
      </c>
      <c r="K16585" t="str">
        <f>IF(OR(J16585&gt;Ограничения!$B$1,Sheet!G12099&gt;Ограничения!$B$2,Sheet!H12099&gt;Ограничения!$B$2,Sheet!I12099&gt;Ограничения!$B$2,),"Not compatible","Compatible")</f>
        <v>Compatible</v>
      </c>
      <c r="L16585" t="str">
        <f t="shared" si="1318"/>
        <v>Модификация</v>
      </c>
      <c r="M16585" s="3">
        <f t="shared" si="1319"/>
        <v>0</v>
      </c>
      <c r="N16585" s="3" t="str">
        <f t="shared" si="1320"/>
        <v>N</v>
      </c>
      <c r="O16585" t="s">
        <v>28008</v>
      </c>
      <c r="Q16585" t="str">
        <f t="shared" si="1316"/>
        <v>COPY 7039c01.dat sel\7039c01.dat</v>
      </c>
      <c r="R16585" t="str">
        <f>IF(ISNA(VLOOKUP(B16585,Rendered!$B$1:$C$1000,1,FALSE)),"N","Y")</f>
        <v>N</v>
      </c>
    </row>
    <row r="16586" spans="1:18" hidden="1" x14ac:dyDescent="0.35">
      <c r="A16586" t="s">
        <v>15534</v>
      </c>
      <c r="B16586" t="s">
        <v>22610</v>
      </c>
      <c r="C16586" t="s">
        <v>22611</v>
      </c>
      <c r="D16586" t="s">
        <v>13</v>
      </c>
      <c r="E16586">
        <v>1963</v>
      </c>
      <c r="F16586">
        <v>1969</v>
      </c>
      <c r="J16586">
        <f t="shared" si="1317"/>
        <v>0</v>
      </c>
      <c r="K16586" t="str">
        <f>IF(OR(J16586&gt;Ограничения!$B$1,Sheet!G12100&gt;Ограничения!$B$2,Sheet!H12100&gt;Ограничения!$B$2,Sheet!I12100&gt;Ограничения!$B$2,),"Not compatible","Compatible")</f>
        <v>Compatible</v>
      </c>
      <c r="L16586" t="str">
        <f t="shared" si="1318"/>
        <v>Модификация</v>
      </c>
      <c r="M16586" s="3">
        <f t="shared" si="1319"/>
        <v>0</v>
      </c>
      <c r="N16586" s="3" t="str">
        <f t="shared" si="1320"/>
        <v>N</v>
      </c>
      <c r="O16586" t="s">
        <v>28008</v>
      </c>
      <c r="Q16586" t="str">
        <f t="shared" si="1316"/>
        <v>COPY 7039c02.dat sel\7039c02.dat</v>
      </c>
      <c r="R16586" t="str">
        <f>IF(ISNA(VLOOKUP(B16586,Rendered!$B$1:$C$1000,1,FALSE)),"N","Y")</f>
        <v>N</v>
      </c>
    </row>
    <row r="16587" spans="1:18" hidden="1" x14ac:dyDescent="0.35">
      <c r="A16587" t="s">
        <v>15534</v>
      </c>
      <c r="B16587" t="s">
        <v>22612</v>
      </c>
      <c r="C16587" t="s">
        <v>22613</v>
      </c>
      <c r="D16587" t="s">
        <v>13</v>
      </c>
      <c r="E16587" t="s">
        <v>60</v>
      </c>
      <c r="J16587">
        <f t="shared" si="1317"/>
        <v>0</v>
      </c>
      <c r="K16587" t="str">
        <f>IF(OR(J16587&gt;Ограничения!$B$1,Sheet!G12101&gt;Ограничения!$B$2,Sheet!H12101&gt;Ограничения!$B$2,Sheet!I12101&gt;Ограничения!$B$2,),"Not compatible","Compatible")</f>
        <v>Compatible</v>
      </c>
      <c r="L16587" t="str">
        <f t="shared" si="1318"/>
        <v>Модификация</v>
      </c>
      <c r="M16587" s="3">
        <f t="shared" si="1319"/>
        <v>0</v>
      </c>
      <c r="N16587" s="3" t="str">
        <f t="shared" si="1320"/>
        <v>N</v>
      </c>
      <c r="O16587" t="s">
        <v>28008</v>
      </c>
      <c r="Q16587" t="str">
        <f t="shared" si="1316"/>
        <v>COPY 7039c05.dat sel\7039c05.dat</v>
      </c>
      <c r="R16587" t="str">
        <f>IF(ISNA(VLOOKUP(B16587,Rendered!$B$1:$C$1000,1,FALSE)),"N","Y")</f>
        <v>N</v>
      </c>
    </row>
    <row r="16588" spans="1:18" hidden="1" x14ac:dyDescent="0.35">
      <c r="A16588" t="s">
        <v>13715</v>
      </c>
      <c r="B16588" t="s">
        <v>22330</v>
      </c>
      <c r="C16588" t="s">
        <v>22331</v>
      </c>
      <c r="D16588" t="s">
        <v>13</v>
      </c>
      <c r="E16588">
        <v>1963</v>
      </c>
      <c r="F16588">
        <v>1996</v>
      </c>
      <c r="J16588">
        <f t="shared" si="1317"/>
        <v>0</v>
      </c>
      <c r="K16588" t="str">
        <f>IF(OR(J16588&gt;Ограничения!$B$1,Sheet!G11768&gt;Ограничения!$B$2,Sheet!H11768&gt;Ограничения!$B$2,Sheet!I11768&gt;Ограничения!$B$2,),"Not compatible","Compatible")</f>
        <v>Compatible</v>
      </c>
      <c r="L16588">
        <f t="shared" si="1318"/>
        <v>7039</v>
      </c>
      <c r="M16588" s="3">
        <f t="shared" si="1319"/>
        <v>0.46478873239436619</v>
      </c>
      <c r="N16588" s="3" t="str">
        <f t="shared" si="1320"/>
        <v>Y</v>
      </c>
      <c r="O16588" t="s">
        <v>28008</v>
      </c>
      <c r="Q16588" t="str">
        <f t="shared" si="1316"/>
        <v>COPY 7039.dat sel\7039.dat</v>
      </c>
      <c r="R16588" t="str">
        <f>IF(ISNA(VLOOKUP(B16588,Rendered!$B$1:$C$1000,1,FALSE)),"N","Y")</f>
        <v>N</v>
      </c>
    </row>
    <row r="16589" spans="1:18" hidden="1" x14ac:dyDescent="0.35">
      <c r="A16589" t="s">
        <v>13715</v>
      </c>
      <c r="B16589" t="s">
        <v>22332</v>
      </c>
      <c r="C16589" t="s">
        <v>22333</v>
      </c>
      <c r="D16589" t="s">
        <v>13</v>
      </c>
      <c r="E16589">
        <v>1968</v>
      </c>
      <c r="F16589">
        <v>1969</v>
      </c>
      <c r="J16589">
        <f t="shared" si="1317"/>
        <v>0</v>
      </c>
      <c r="K16589" t="str">
        <f>IF(OR(J16589&gt;Ограничения!$B$1,Sheet!G11769&gt;Ограничения!$B$2,Sheet!H11769&gt;Ограничения!$B$2,Sheet!I11769&gt;Ограничения!$B$2,),"Not compatible","Compatible")</f>
        <v>Compatible</v>
      </c>
      <c r="L16589" t="str">
        <f t="shared" si="1318"/>
        <v>Модификация</v>
      </c>
      <c r="M16589" s="3">
        <f t="shared" si="1319"/>
        <v>0</v>
      </c>
      <c r="N16589" s="3" t="str">
        <f t="shared" si="1320"/>
        <v>Y</v>
      </c>
      <c r="O16589" t="s">
        <v>28008</v>
      </c>
      <c r="Q16589" t="str">
        <f t="shared" si="1316"/>
        <v>COPY 7039c.dat sel\7039c.dat</v>
      </c>
      <c r="R16589" t="str">
        <f>IF(ISNA(VLOOKUP(B16589,Rendered!$B$1:$C$1000,1,FALSE)),"N","Y")</f>
        <v>N</v>
      </c>
    </row>
    <row r="16590" spans="1:18" hidden="1" x14ac:dyDescent="0.35">
      <c r="A16590" t="s">
        <v>13715</v>
      </c>
      <c r="B16590" t="s">
        <v>22334</v>
      </c>
      <c r="C16590" t="s">
        <v>22335</v>
      </c>
      <c r="D16590" t="s">
        <v>13</v>
      </c>
      <c r="E16590">
        <v>1963</v>
      </c>
      <c r="F16590">
        <v>1965</v>
      </c>
      <c r="J16590">
        <f t="shared" si="1317"/>
        <v>0</v>
      </c>
      <c r="K16590" t="str">
        <f>IF(OR(J16590&gt;Ограничения!$B$1,Sheet!G11770&gt;Ограничения!$B$2,Sheet!H11770&gt;Ограничения!$B$2,Sheet!I11770&gt;Ограничения!$B$2,),"Not compatible","Compatible")</f>
        <v>Compatible</v>
      </c>
      <c r="L16590" t="str">
        <f t="shared" si="1318"/>
        <v>Модификация</v>
      </c>
      <c r="M16590" s="3">
        <f t="shared" si="1319"/>
        <v>0</v>
      </c>
      <c r="N16590" s="3" t="str">
        <f t="shared" si="1320"/>
        <v>N</v>
      </c>
      <c r="O16590" t="s">
        <v>28008</v>
      </c>
      <c r="Q16590" t="str">
        <f t="shared" si="1316"/>
        <v>COPY 7039d.dat sel\7039d.dat</v>
      </c>
      <c r="R16590" t="str">
        <f>IF(ISNA(VLOOKUP(B16590,Rendered!$B$1:$C$1000,1,FALSE)),"N","Y")</f>
        <v>N</v>
      </c>
    </row>
    <row r="16591" spans="1:18" hidden="1" x14ac:dyDescent="0.35">
      <c r="A16591" t="s">
        <v>13715</v>
      </c>
      <c r="B16591" t="s">
        <v>22340</v>
      </c>
      <c r="C16591" t="s">
        <v>22341</v>
      </c>
      <c r="D16591" t="s">
        <v>57</v>
      </c>
      <c r="E16591">
        <v>1974</v>
      </c>
      <c r="F16591">
        <v>2006</v>
      </c>
      <c r="J16591">
        <f t="shared" si="1317"/>
        <v>0</v>
      </c>
      <c r="K16591" t="str">
        <f>IF(OR(J16591&gt;Ограничения!$B$1,Sheet!G11773&gt;Ограничения!$B$2,Sheet!H11773&gt;Ограничения!$B$2,Sheet!I11773&gt;Ограничения!$B$2,),"Not compatible","Compatible")</f>
        <v>Compatible</v>
      </c>
      <c r="L16591">
        <f t="shared" si="1318"/>
        <v>3482</v>
      </c>
      <c r="M16591" s="3">
        <f t="shared" si="1319"/>
        <v>0.40625</v>
      </c>
      <c r="N16591" s="3" t="str">
        <f t="shared" si="1320"/>
        <v>Y</v>
      </c>
      <c r="O16591" t="s">
        <v>28008</v>
      </c>
      <c r="Q16591" t="str">
        <f t="shared" si="1316"/>
        <v>COPY 3482.dat sel\3482.dat</v>
      </c>
      <c r="R16591" t="str">
        <f>IF(ISNA(VLOOKUP(B16591,Rendered!$B$1:$C$1000,1,FALSE)),"N","Y")</f>
        <v>N</v>
      </c>
    </row>
    <row r="16592" spans="1:18" hidden="1" x14ac:dyDescent="0.35">
      <c r="A16592" t="s">
        <v>15534</v>
      </c>
      <c r="B16592" t="s">
        <v>22622</v>
      </c>
      <c r="C16592" t="s">
        <v>22623</v>
      </c>
      <c r="D16592" t="s">
        <v>57</v>
      </c>
      <c r="E16592">
        <v>1975</v>
      </c>
      <c r="F16592">
        <v>2005</v>
      </c>
      <c r="J16592">
        <f t="shared" si="1317"/>
        <v>0</v>
      </c>
      <c r="K16592" t="str">
        <f>IF(OR(J16592&gt;Ограничения!$B$1,Sheet!G12106&gt;Ограничения!$B$2,Sheet!H12106&gt;Ограничения!$B$2,Sheet!I12106&gt;Ограничения!$B$2,),"Not compatible","Compatible")</f>
        <v>Compatible</v>
      </c>
      <c r="L16592" t="str">
        <f t="shared" si="1318"/>
        <v>Модификация</v>
      </c>
      <c r="M16592" s="3">
        <f t="shared" si="1319"/>
        <v>0</v>
      </c>
      <c r="N16592" s="3" t="str">
        <f t="shared" si="1320"/>
        <v>Y</v>
      </c>
      <c r="O16592" t="s">
        <v>28008</v>
      </c>
      <c r="Q16592" t="str">
        <f t="shared" si="1316"/>
        <v>COPY 3482c03.dat sel\3482c03.dat</v>
      </c>
      <c r="R16592" t="str">
        <f>IF(ISNA(VLOOKUP(B16592,Rendered!$B$1:$C$1000,1,FALSE)),"N","Y")</f>
        <v>N</v>
      </c>
    </row>
    <row r="16593" spans="1:18" hidden="1" x14ac:dyDescent="0.35">
      <c r="A16593" t="s">
        <v>15534</v>
      </c>
      <c r="B16593" t="s">
        <v>22626</v>
      </c>
      <c r="C16593" t="s">
        <v>22627</v>
      </c>
      <c r="D16593" t="s">
        <v>52</v>
      </c>
      <c r="E16593">
        <v>1974</v>
      </c>
      <c r="F16593">
        <v>2005</v>
      </c>
      <c r="J16593">
        <f t="shared" si="1317"/>
        <v>0</v>
      </c>
      <c r="K16593" t="str">
        <f>IF(OR(J16593&gt;Ограничения!$B$1,Sheet!G12108&gt;Ограничения!$B$2,Sheet!H12108&gt;Ограничения!$B$2,Sheet!I12108&gt;Ограничения!$B$2,),"Not compatible","Compatible")</f>
        <v>Compatible</v>
      </c>
      <c r="L16593" t="str">
        <f t="shared" si="1318"/>
        <v>Модификация</v>
      </c>
      <c r="M16593" s="3">
        <f t="shared" si="1319"/>
        <v>0</v>
      </c>
      <c r="N16593" s="3" t="str">
        <f t="shared" si="1320"/>
        <v>N</v>
      </c>
      <c r="O16593" t="s">
        <v>28008</v>
      </c>
      <c r="Q16593" t="str">
        <f t="shared" si="1316"/>
        <v>COPY 3482c01.dat sel\3482c01.dat</v>
      </c>
      <c r="R16593" t="str">
        <f>IF(ISNA(VLOOKUP(B16593,Rendered!$B$1:$C$1000,1,FALSE)),"N","Y")</f>
        <v>N</v>
      </c>
    </row>
    <row r="16594" spans="1:18" hidden="1" x14ac:dyDescent="0.35">
      <c r="A16594" t="s">
        <v>15534</v>
      </c>
      <c r="B16594" t="s">
        <v>22624</v>
      </c>
      <c r="C16594" t="s">
        <v>22625</v>
      </c>
      <c r="D16594" t="s">
        <v>52</v>
      </c>
      <c r="E16594">
        <v>1986</v>
      </c>
      <c r="F16594">
        <v>2006</v>
      </c>
      <c r="J16594">
        <f t="shared" si="1317"/>
        <v>0</v>
      </c>
      <c r="K16594" t="str">
        <f>IF(OR(J16594&gt;Ограничения!$B$1,Sheet!G12107&gt;Ограничения!$B$2,Sheet!H12107&gt;Ограничения!$B$2,Sheet!I12107&gt;Ограничения!$B$2,),"Not compatible","Compatible")</f>
        <v>Compatible</v>
      </c>
      <c r="L16594" t="str">
        <f t="shared" si="1318"/>
        <v>Модификация</v>
      </c>
      <c r="M16594" s="3">
        <f t="shared" si="1319"/>
        <v>0</v>
      </c>
      <c r="N16594" s="3" t="str">
        <f t="shared" si="1320"/>
        <v>N</v>
      </c>
      <c r="O16594" t="s">
        <v>28008</v>
      </c>
      <c r="Q16594" t="str">
        <f t="shared" si="1316"/>
        <v>COPY 3482c02.dat sel\3482c02.dat</v>
      </c>
      <c r="R16594" t="str">
        <f>IF(ISNA(VLOOKUP(B16594,Rendered!$B$1:$C$1000,1,FALSE)),"N","Y")</f>
        <v>N</v>
      </c>
    </row>
    <row r="16595" spans="1:18" hidden="1" x14ac:dyDescent="0.35">
      <c r="A16595" t="s">
        <v>15534</v>
      </c>
      <c r="B16595" t="s">
        <v>22628</v>
      </c>
      <c r="C16595" t="s">
        <v>22629</v>
      </c>
      <c r="D16595" t="s">
        <v>27</v>
      </c>
      <c r="E16595">
        <v>1998</v>
      </c>
      <c r="F16595">
        <v>1999</v>
      </c>
      <c r="J16595">
        <f t="shared" si="1317"/>
        <v>0</v>
      </c>
      <c r="K16595" t="str">
        <f>IF(OR(J16595&gt;Ограничения!$B$1,Sheet!G12109&gt;Ограничения!$B$2,Sheet!H12109&gt;Ограничения!$B$2,Sheet!I12109&gt;Ограничения!$B$2,),"Not compatible","Compatible")</f>
        <v>Compatible</v>
      </c>
      <c r="L16595" t="str">
        <f t="shared" si="1318"/>
        <v>Модификация</v>
      </c>
      <c r="M16595" s="3">
        <f t="shared" si="1319"/>
        <v>0</v>
      </c>
      <c r="N16595" s="3" t="str">
        <f t="shared" si="1320"/>
        <v>N</v>
      </c>
      <c r="O16595" t="s">
        <v>28008</v>
      </c>
      <c r="Q16595" t="str">
        <f t="shared" si="1316"/>
        <v>COPY 3482c04.dat sel\3482c04.dat</v>
      </c>
      <c r="R16595" t="str">
        <f>IF(ISNA(VLOOKUP(B16595,Rendered!$B$1:$C$1000,1,FALSE)),"N","Y")</f>
        <v>N</v>
      </c>
    </row>
    <row r="16596" spans="1:18" hidden="1" x14ac:dyDescent="0.35">
      <c r="A16596" t="s">
        <v>24986</v>
      </c>
      <c r="B16596" t="s">
        <v>25067</v>
      </c>
      <c r="C16596" t="s">
        <v>25068</v>
      </c>
      <c r="D16596" t="s">
        <v>13</v>
      </c>
      <c r="E16596">
        <v>2018</v>
      </c>
      <c r="F16596">
        <v>2018</v>
      </c>
      <c r="J16596">
        <f t="shared" si="1317"/>
        <v>0</v>
      </c>
      <c r="K16596" t="str">
        <f>IF(OR(J16596&gt;Ограничения!$B$1,Sheet!G13498&gt;Ограничения!$B$2,Sheet!H13498&gt;Ограничения!$B$2,Sheet!I13498&gt;Ограничения!$B$2,),"Not compatible","Compatible")</f>
        <v>Compatible</v>
      </c>
      <c r="L16596" t="str">
        <f t="shared" si="1318"/>
        <v>Модификация</v>
      </c>
      <c r="M16596" s="3">
        <f t="shared" si="1319"/>
        <v>0</v>
      </c>
      <c r="N16596" s="3" t="str">
        <f t="shared" si="1320"/>
        <v>N</v>
      </c>
      <c r="O16596" t="s">
        <v>28008</v>
      </c>
      <c r="Q16596" t="str">
        <f t="shared" si="1316"/>
        <v>COPY spa0031.dat sel\spa0031.dat</v>
      </c>
      <c r="R16596" t="str">
        <f>IF(ISNA(VLOOKUP(B16596,Rendered!$B$1:$C$1000,1,FALSE)),"N","Y")</f>
        <v>N</v>
      </c>
    </row>
    <row r="16597" spans="1:18" hidden="1" x14ac:dyDescent="0.35">
      <c r="A16597" t="s">
        <v>24986</v>
      </c>
      <c r="B16597" t="s">
        <v>25069</v>
      </c>
      <c r="C16597" t="s">
        <v>25070</v>
      </c>
      <c r="D16597" t="s">
        <v>13</v>
      </c>
      <c r="E16597">
        <v>2018</v>
      </c>
      <c r="F16597">
        <v>2018</v>
      </c>
      <c r="J16597">
        <f t="shared" si="1317"/>
        <v>0</v>
      </c>
      <c r="K16597" t="str">
        <f>IF(OR(J16597&gt;Ограничения!$B$1,Sheet!G13499&gt;Ограничения!$B$2,Sheet!H13499&gt;Ограничения!$B$2,Sheet!I13499&gt;Ограничения!$B$2,),"Not compatible","Compatible")</f>
        <v>Compatible</v>
      </c>
      <c r="L16597" t="str">
        <f t="shared" si="1318"/>
        <v>Модификация</v>
      </c>
      <c r="M16597" s="3">
        <f t="shared" si="1319"/>
        <v>0</v>
      </c>
      <c r="N16597" s="3" t="str">
        <f t="shared" si="1320"/>
        <v>N</v>
      </c>
      <c r="O16597" t="s">
        <v>28008</v>
      </c>
      <c r="Q16597" t="str">
        <f t="shared" si="1316"/>
        <v>COPY spa0028.dat sel\spa0028.dat</v>
      </c>
      <c r="R16597" t="str">
        <f>IF(ISNA(VLOOKUP(B16597,Rendered!$B$1:$C$1000,1,FALSE)),"N","Y")</f>
        <v>N</v>
      </c>
    </row>
    <row r="16598" spans="1:18" hidden="1" x14ac:dyDescent="0.35">
      <c r="A16598" t="s">
        <v>937</v>
      </c>
      <c r="B16598" t="s">
        <v>938</v>
      </c>
      <c r="C16598" t="s">
        <v>939</v>
      </c>
      <c r="D16598" t="s">
        <v>30</v>
      </c>
      <c r="E16598">
        <v>1969</v>
      </c>
      <c r="F16598">
        <v>1981</v>
      </c>
      <c r="G16598">
        <v>1</v>
      </c>
      <c r="H16598">
        <v>1</v>
      </c>
      <c r="I16598">
        <v>1</v>
      </c>
      <c r="J16598">
        <f t="shared" si="1317"/>
        <v>3</v>
      </c>
      <c r="K16598" t="str">
        <f>IF(OR(J16598&gt;Ограничения!$B$1,Sheet!G449&gt;Ограничения!$B$2,Sheet!H449&gt;Ограничения!$B$2,Sheet!I449&gt;Ограничения!$B$2,),"Not compatible","Compatible")</f>
        <v>Compatible</v>
      </c>
      <c r="L16598">
        <f t="shared" si="1318"/>
        <v>39</v>
      </c>
      <c r="M16598" s="3">
        <f t="shared" si="1319"/>
        <v>0.2711864406779661</v>
      </c>
      <c r="N16598" s="3" t="str">
        <f t="shared" si="1320"/>
        <v>Y</v>
      </c>
      <c r="O16598" t="s">
        <v>28008</v>
      </c>
      <c r="Q16598" t="str">
        <f t="shared" si="1316"/>
        <v>COPY 39.dat sel\39.dat</v>
      </c>
      <c r="R16598" t="str">
        <f>IF(ISNA(VLOOKUP(B16598,Rendered!$B$1:$C$1000,1,FALSE)),"N","Y")</f>
        <v>N</v>
      </c>
    </row>
    <row r="16599" spans="1:18" hidden="1" x14ac:dyDescent="0.35">
      <c r="A16599" t="s">
        <v>937</v>
      </c>
      <c r="B16599" t="s">
        <v>940</v>
      </c>
      <c r="C16599" t="s">
        <v>941</v>
      </c>
      <c r="D16599" t="s">
        <v>27</v>
      </c>
      <c r="E16599" t="s">
        <v>60</v>
      </c>
      <c r="G16599">
        <v>1</v>
      </c>
      <c r="H16599">
        <v>1</v>
      </c>
      <c r="I16599">
        <v>1</v>
      </c>
      <c r="J16599">
        <f t="shared" si="1317"/>
        <v>3</v>
      </c>
      <c r="K16599" t="str">
        <f>IF(OR(J16599&gt;Ограничения!$B$1,Sheet!G450&gt;Ограничения!$B$2,Sheet!H450&gt;Ограничения!$B$2,Sheet!I450&gt;Ограничения!$B$2,),"Not compatible","Compatible")</f>
        <v>Compatible</v>
      </c>
      <c r="L16599" t="str">
        <f t="shared" si="1318"/>
        <v>Модификация</v>
      </c>
      <c r="M16599" s="3">
        <f t="shared" si="1319"/>
        <v>0</v>
      </c>
      <c r="N16599" s="3" t="str">
        <f t="shared" si="1320"/>
        <v>Y</v>
      </c>
      <c r="O16599" t="s">
        <v>28008</v>
      </c>
      <c r="Q16599" t="str">
        <f t="shared" si="1316"/>
        <v>COPY 39a.dat sel\39a.dat</v>
      </c>
      <c r="R16599" t="str">
        <f>IF(ISNA(VLOOKUP(B16599,Rendered!$B$1:$C$1000,1,FALSE)),"N","Y")</f>
        <v>N</v>
      </c>
    </row>
    <row r="16600" spans="1:18" hidden="1" x14ac:dyDescent="0.35">
      <c r="A16600" t="s">
        <v>937</v>
      </c>
      <c r="B16600" t="s">
        <v>942</v>
      </c>
      <c r="C16600" t="s">
        <v>943</v>
      </c>
      <c r="D16600" t="s">
        <v>27</v>
      </c>
      <c r="E16600">
        <v>1956</v>
      </c>
      <c r="F16600">
        <v>1957</v>
      </c>
      <c r="G16600">
        <v>1</v>
      </c>
      <c r="H16600">
        <v>1</v>
      </c>
      <c r="I16600">
        <v>1</v>
      </c>
      <c r="J16600">
        <f t="shared" si="1317"/>
        <v>3</v>
      </c>
      <c r="K16600" t="str">
        <f>IF(OR(J16600&gt;Ограничения!$B$1,Sheet!G451&gt;Ограничения!$B$2,Sheet!H451&gt;Ограничения!$B$2,Sheet!I451&gt;Ограничения!$B$2,),"Not compatible","Compatible")</f>
        <v>Not compatible</v>
      </c>
      <c r="L16600" t="str">
        <f t="shared" si="1318"/>
        <v>Модификация</v>
      </c>
      <c r="M16600" s="3">
        <f t="shared" si="1319"/>
        <v>0</v>
      </c>
      <c r="N16600" s="3" t="str">
        <f t="shared" si="1320"/>
        <v>N</v>
      </c>
      <c r="O16600" t="s">
        <v>28008</v>
      </c>
      <c r="Q16600" t="str">
        <f t="shared" si="1316"/>
        <v>COPY 39ac01.dat sel\39ac01.dat</v>
      </c>
      <c r="R16600" t="str">
        <f>IF(ISNA(VLOOKUP(B16600,Rendered!$B$1:$C$1000,1,FALSE)),"N","Y")</f>
        <v>N</v>
      </c>
    </row>
    <row r="16601" spans="1:18" hidden="1" x14ac:dyDescent="0.35">
      <c r="A16601" t="s">
        <v>937</v>
      </c>
      <c r="B16601" t="s">
        <v>944</v>
      </c>
      <c r="C16601" t="s">
        <v>945</v>
      </c>
      <c r="D16601" t="s">
        <v>27</v>
      </c>
      <c r="E16601" t="s">
        <v>60</v>
      </c>
      <c r="G16601">
        <v>1</v>
      </c>
      <c r="H16601">
        <v>1</v>
      </c>
      <c r="I16601">
        <v>1</v>
      </c>
      <c r="J16601">
        <f t="shared" si="1317"/>
        <v>3</v>
      </c>
      <c r="K16601" t="str">
        <f>IF(OR(J16601&gt;Ограничения!$B$1,Sheet!G452&gt;Ограничения!$B$2,Sheet!H452&gt;Ограничения!$B$2,Sheet!I452&gt;Ограничения!$B$2,),"Not compatible","Compatible")</f>
        <v>Not compatible</v>
      </c>
      <c r="L16601" t="str">
        <f t="shared" si="1318"/>
        <v>Модификация</v>
      </c>
      <c r="M16601" s="3">
        <f t="shared" si="1319"/>
        <v>0</v>
      </c>
      <c r="N16601" s="3" t="str">
        <f t="shared" si="1320"/>
        <v>N</v>
      </c>
      <c r="O16601" t="s">
        <v>28008</v>
      </c>
      <c r="Q16601" t="str">
        <f t="shared" si="1316"/>
        <v>COPY 39b.dat sel\39b.dat</v>
      </c>
      <c r="R16601" t="str">
        <f>IF(ISNA(VLOOKUP(B16601,Rendered!$B$1:$C$1000,1,FALSE)),"N","Y")</f>
        <v>N</v>
      </c>
    </row>
    <row r="16602" spans="1:18" hidden="1" x14ac:dyDescent="0.35">
      <c r="A16602" t="s">
        <v>937</v>
      </c>
      <c r="B16602" t="s">
        <v>946</v>
      </c>
      <c r="C16602" t="s">
        <v>947</v>
      </c>
      <c r="D16602" t="s">
        <v>27</v>
      </c>
      <c r="E16602">
        <v>1956</v>
      </c>
      <c r="F16602">
        <v>1970</v>
      </c>
      <c r="G16602">
        <v>1</v>
      </c>
      <c r="H16602">
        <v>1</v>
      </c>
      <c r="I16602">
        <v>1</v>
      </c>
      <c r="J16602">
        <f t="shared" si="1317"/>
        <v>3</v>
      </c>
      <c r="K16602" t="str">
        <f>IF(OR(J16602&gt;Ограничения!$B$1,Sheet!G453&gt;Ограничения!$B$2,Sheet!H453&gt;Ограничения!$B$2,Sheet!I453&gt;Ограничения!$B$2,),"Not compatible","Compatible")</f>
        <v>Not compatible</v>
      </c>
      <c r="L16602" t="str">
        <f t="shared" si="1318"/>
        <v>Модификация</v>
      </c>
      <c r="M16602" s="3">
        <f t="shared" si="1319"/>
        <v>0</v>
      </c>
      <c r="N16602" s="3" t="str">
        <f t="shared" si="1320"/>
        <v>N</v>
      </c>
      <c r="O16602" t="s">
        <v>28008</v>
      </c>
      <c r="Q16602" t="str">
        <f t="shared" si="1316"/>
        <v>COPY 39bc01.dat sel\39bc01.dat</v>
      </c>
      <c r="R16602" t="str">
        <f>IF(ISNA(VLOOKUP(B16602,Rendered!$B$1:$C$1000,1,FALSE)),"N","Y")</f>
        <v>N</v>
      </c>
    </row>
    <row r="16603" spans="1:18" hidden="1" x14ac:dyDescent="0.35">
      <c r="A16603" t="s">
        <v>937</v>
      </c>
      <c r="B16603" t="s">
        <v>948</v>
      </c>
      <c r="C16603" t="s">
        <v>949</v>
      </c>
      <c r="D16603" t="s">
        <v>30</v>
      </c>
      <c r="E16603">
        <v>1969</v>
      </c>
      <c r="F16603">
        <v>1970</v>
      </c>
      <c r="G16603">
        <v>1</v>
      </c>
      <c r="H16603">
        <v>1</v>
      </c>
      <c r="I16603">
        <v>1</v>
      </c>
      <c r="J16603">
        <f t="shared" si="1317"/>
        <v>3</v>
      </c>
      <c r="K16603" t="str">
        <f>IF(OR(J16603&gt;Ограничения!$B$1,Sheet!G454&gt;Ограничения!$B$2,Sheet!H454&gt;Ограничения!$B$2,Sheet!I454&gt;Ограничения!$B$2,),"Not compatible","Compatible")</f>
        <v>Not compatible</v>
      </c>
      <c r="L16603" t="str">
        <f t="shared" si="1318"/>
        <v>Модификация</v>
      </c>
      <c r="M16603" s="3">
        <f t="shared" si="1319"/>
        <v>0</v>
      </c>
      <c r="N16603" s="3" t="str">
        <f t="shared" si="1320"/>
        <v>N</v>
      </c>
      <c r="O16603" t="s">
        <v>28008</v>
      </c>
      <c r="Q16603" t="str">
        <f t="shared" si="1316"/>
        <v>COPY 39c01.dat sel\39c01.dat</v>
      </c>
      <c r="R16603" t="str">
        <f>IF(ISNA(VLOOKUP(B16603,Rendered!$B$1:$C$1000,1,FALSE)),"N","Y")</f>
        <v>N</v>
      </c>
    </row>
    <row r="16604" spans="1:18" hidden="1" x14ac:dyDescent="0.35">
      <c r="A16604" t="s">
        <v>937</v>
      </c>
      <c r="B16604" t="s">
        <v>135</v>
      </c>
      <c r="C16604" t="s">
        <v>950</v>
      </c>
      <c r="D16604" t="s">
        <v>35</v>
      </c>
      <c r="E16604">
        <v>1969</v>
      </c>
      <c r="F16604">
        <v>1980</v>
      </c>
      <c r="G16604">
        <v>1</v>
      </c>
      <c r="H16604">
        <v>1</v>
      </c>
      <c r="I16604">
        <v>2</v>
      </c>
      <c r="J16604">
        <f t="shared" si="1317"/>
        <v>4</v>
      </c>
      <c r="K16604" t="str">
        <f>IF(OR(J16604&gt;Ограничения!$B$1,Sheet!G455&gt;Ограничения!$B$2,Sheet!H455&gt;Ограничения!$B$2,Sheet!I455&gt;Ограничения!$B$2,),"Not compatible","Compatible")</f>
        <v>Not compatible</v>
      </c>
      <c r="L16604">
        <f t="shared" si="1318"/>
        <v>29</v>
      </c>
      <c r="M16604" s="3">
        <f t="shared" si="1319"/>
        <v>0.2711864406779661</v>
      </c>
      <c r="N16604" s="3" t="str">
        <f t="shared" si="1320"/>
        <v>Y</v>
      </c>
      <c r="O16604" t="s">
        <v>28008</v>
      </c>
      <c r="Q16604" t="str">
        <f t="shared" si="1316"/>
        <v>COPY 29.dat sel\29.dat</v>
      </c>
      <c r="R16604" t="str">
        <f>IF(ISNA(VLOOKUP(B16604,Rendered!$B$1:$C$1000,1,FALSE)),"N","Y")</f>
        <v>N</v>
      </c>
    </row>
    <row r="16605" spans="1:18" hidden="1" x14ac:dyDescent="0.35">
      <c r="A16605" t="s">
        <v>937</v>
      </c>
      <c r="B16605" t="s">
        <v>951</v>
      </c>
      <c r="C16605" t="s">
        <v>952</v>
      </c>
      <c r="D16605" t="s">
        <v>27</v>
      </c>
      <c r="E16605" t="s">
        <v>60</v>
      </c>
      <c r="G16605">
        <v>1</v>
      </c>
      <c r="H16605">
        <v>1</v>
      </c>
      <c r="I16605">
        <v>2</v>
      </c>
      <c r="J16605">
        <f t="shared" si="1317"/>
        <v>4</v>
      </c>
      <c r="K16605" t="str">
        <f>IF(OR(J16605&gt;Ограничения!$B$1,Sheet!G456&gt;Ограничения!$B$2,Sheet!H456&gt;Ограничения!$B$2,Sheet!I456&gt;Ограничения!$B$2,),"Not compatible","Compatible")</f>
        <v>Compatible</v>
      </c>
      <c r="L16605" t="str">
        <f t="shared" si="1318"/>
        <v>Модификация</v>
      </c>
      <c r="M16605" s="3">
        <f t="shared" si="1319"/>
        <v>0</v>
      </c>
      <c r="N16605" s="3" t="str">
        <f t="shared" si="1320"/>
        <v>Y</v>
      </c>
      <c r="O16605" t="s">
        <v>28008</v>
      </c>
      <c r="Q16605" t="str">
        <f t="shared" si="1316"/>
        <v>COPY 29a.dat sel\29a.dat</v>
      </c>
      <c r="R16605" t="str">
        <f>IF(ISNA(VLOOKUP(B16605,Rendered!$B$1:$C$1000,1,FALSE)),"N","Y")</f>
        <v>N</v>
      </c>
    </row>
    <row r="16606" spans="1:18" hidden="1" x14ac:dyDescent="0.35">
      <c r="A16606" t="s">
        <v>937</v>
      </c>
      <c r="B16606" t="s">
        <v>953</v>
      </c>
      <c r="C16606" t="s">
        <v>954</v>
      </c>
      <c r="D16606" t="s">
        <v>27</v>
      </c>
      <c r="E16606">
        <v>1956</v>
      </c>
      <c r="F16606">
        <v>1957</v>
      </c>
      <c r="G16606">
        <v>1</v>
      </c>
      <c r="H16606">
        <v>1</v>
      </c>
      <c r="I16606">
        <v>2</v>
      </c>
      <c r="J16606">
        <f t="shared" si="1317"/>
        <v>4</v>
      </c>
      <c r="K16606" t="str">
        <f>IF(OR(J16606&gt;Ограничения!$B$1,Sheet!G457&gt;Ограничения!$B$2,Sheet!H457&gt;Ограничения!$B$2,Sheet!I457&gt;Ограничения!$B$2,),"Not compatible","Compatible")</f>
        <v>Compatible</v>
      </c>
      <c r="L16606" t="str">
        <f t="shared" si="1318"/>
        <v>Модификация</v>
      </c>
      <c r="M16606" s="3">
        <f t="shared" si="1319"/>
        <v>0</v>
      </c>
      <c r="N16606" s="3" t="str">
        <f t="shared" si="1320"/>
        <v>N</v>
      </c>
      <c r="O16606" t="s">
        <v>28008</v>
      </c>
      <c r="Q16606" t="str">
        <f t="shared" si="1316"/>
        <v>COPY 29ac01.dat sel\29ac01.dat</v>
      </c>
      <c r="R16606" t="str">
        <f>IF(ISNA(VLOOKUP(B16606,Rendered!$B$1:$C$1000,1,FALSE)),"N","Y")</f>
        <v>N</v>
      </c>
    </row>
    <row r="16607" spans="1:18" hidden="1" x14ac:dyDescent="0.35">
      <c r="A16607" t="s">
        <v>937</v>
      </c>
      <c r="B16607" t="s">
        <v>955</v>
      </c>
      <c r="C16607" t="s">
        <v>956</v>
      </c>
      <c r="D16607" t="s">
        <v>27</v>
      </c>
      <c r="E16607">
        <v>1971</v>
      </c>
      <c r="F16607">
        <v>1971</v>
      </c>
      <c r="G16607">
        <v>1</v>
      </c>
      <c r="H16607">
        <v>1</v>
      </c>
      <c r="I16607">
        <v>2</v>
      </c>
      <c r="J16607">
        <f t="shared" si="1317"/>
        <v>4</v>
      </c>
      <c r="K16607" t="str">
        <f>IF(OR(J16607&gt;Ограничения!$B$1,Sheet!G458&gt;Ограничения!$B$2,Sheet!H458&gt;Ограничения!$B$2,Sheet!I458&gt;Ограничения!$B$2,),"Not compatible","Compatible")</f>
        <v>Compatible</v>
      </c>
      <c r="L16607" t="str">
        <f t="shared" si="1318"/>
        <v>Модификация</v>
      </c>
      <c r="M16607" s="3">
        <f t="shared" si="1319"/>
        <v>0</v>
      </c>
      <c r="N16607" s="3" t="str">
        <f t="shared" si="1320"/>
        <v>N</v>
      </c>
      <c r="O16607" t="s">
        <v>28008</v>
      </c>
      <c r="Q16607" t="str">
        <f t="shared" si="1316"/>
        <v>COPY 29b.dat sel\29b.dat</v>
      </c>
      <c r="R16607" t="str">
        <f>IF(ISNA(VLOOKUP(B16607,Rendered!$B$1:$C$1000,1,FALSE)),"N","Y")</f>
        <v>N</v>
      </c>
    </row>
    <row r="16608" spans="1:18" hidden="1" x14ac:dyDescent="0.35">
      <c r="A16608" t="s">
        <v>937</v>
      </c>
      <c r="B16608" t="s">
        <v>957</v>
      </c>
      <c r="C16608" t="s">
        <v>958</v>
      </c>
      <c r="D16608" t="s">
        <v>27</v>
      </c>
      <c r="E16608">
        <v>1954</v>
      </c>
      <c r="F16608">
        <v>1970</v>
      </c>
      <c r="G16608">
        <v>1</v>
      </c>
      <c r="H16608">
        <v>1</v>
      </c>
      <c r="I16608">
        <v>2</v>
      </c>
      <c r="J16608">
        <f t="shared" si="1317"/>
        <v>4</v>
      </c>
      <c r="K16608" t="str">
        <f>IF(OR(J16608&gt;Ограничения!$B$1,Sheet!G459&gt;Ограничения!$B$2,Sheet!H459&gt;Ограничения!$B$2,Sheet!I459&gt;Ограничения!$B$2,),"Not compatible","Compatible")</f>
        <v>Not compatible</v>
      </c>
      <c r="L16608" t="str">
        <f t="shared" si="1318"/>
        <v>Модификация</v>
      </c>
      <c r="M16608" s="3">
        <f t="shared" si="1319"/>
        <v>0</v>
      </c>
      <c r="N16608" s="3" t="str">
        <f t="shared" si="1320"/>
        <v>N</v>
      </c>
      <c r="O16608" t="s">
        <v>28008</v>
      </c>
      <c r="Q16608" t="str">
        <f t="shared" si="1316"/>
        <v>COPY 29bc01.dat sel\29bc01.dat</v>
      </c>
      <c r="R16608" t="str">
        <f>IF(ISNA(VLOOKUP(B16608,Rendered!$B$1:$C$1000,1,FALSE)),"N","Y")</f>
        <v>N</v>
      </c>
    </row>
    <row r="16609" spans="1:18" hidden="1" x14ac:dyDescent="0.35">
      <c r="A16609" t="s">
        <v>937</v>
      </c>
      <c r="B16609" t="s">
        <v>959</v>
      </c>
      <c r="C16609" t="s">
        <v>960</v>
      </c>
      <c r="D16609" t="s">
        <v>30</v>
      </c>
      <c r="E16609">
        <v>1970</v>
      </c>
      <c r="F16609">
        <v>1976</v>
      </c>
      <c r="G16609">
        <v>1</v>
      </c>
      <c r="H16609">
        <v>1</v>
      </c>
      <c r="I16609">
        <v>2</v>
      </c>
      <c r="J16609">
        <f t="shared" si="1317"/>
        <v>4</v>
      </c>
      <c r="K16609" t="str">
        <f>IF(OR(J16609&gt;Ограничения!$B$1,Sheet!G460&gt;Ограничения!$B$2,Sheet!H460&gt;Ограничения!$B$2,Sheet!I460&gt;Ограничения!$B$2,),"Not compatible","Compatible")</f>
        <v>Not compatible</v>
      </c>
      <c r="L16609" t="str">
        <f t="shared" si="1318"/>
        <v>Модификация</v>
      </c>
      <c r="M16609" s="3">
        <f t="shared" si="1319"/>
        <v>0</v>
      </c>
      <c r="N16609" s="3" t="str">
        <f t="shared" si="1320"/>
        <v>N</v>
      </c>
      <c r="O16609" t="s">
        <v>28008</v>
      </c>
      <c r="Q16609" t="str">
        <f t="shared" si="1316"/>
        <v>COPY 29c01.dat sel\29c01.dat</v>
      </c>
      <c r="R16609" t="str">
        <f>IF(ISNA(VLOOKUP(B16609,Rendered!$B$1:$C$1000,1,FALSE)),"N","Y")</f>
        <v>N</v>
      </c>
    </row>
    <row r="16610" spans="1:18" hidden="1" x14ac:dyDescent="0.35">
      <c r="A16610" t="s">
        <v>937</v>
      </c>
      <c r="B16610" t="s">
        <v>10</v>
      </c>
      <c r="C16610" t="s">
        <v>961</v>
      </c>
      <c r="D16610" t="s">
        <v>30</v>
      </c>
      <c r="E16610">
        <v>1968</v>
      </c>
      <c r="F16610">
        <v>1980</v>
      </c>
      <c r="G16610">
        <v>1</v>
      </c>
      <c r="H16610">
        <v>2</v>
      </c>
      <c r="I16610">
        <v>1</v>
      </c>
      <c r="J16610">
        <f t="shared" si="1317"/>
        <v>4</v>
      </c>
      <c r="K16610" t="str">
        <f>IF(OR(J16610&gt;Ограничения!$B$1,Sheet!G461&gt;Ограничения!$B$2,Sheet!H461&gt;Ограничения!$B$2,Sheet!I461&gt;Ограничения!$B$2,),"Not compatible","Compatible")</f>
        <v>Not compatible</v>
      </c>
      <c r="L16610">
        <f t="shared" si="1318"/>
        <v>27</v>
      </c>
      <c r="M16610" s="3">
        <f t="shared" si="1319"/>
        <v>0.47058823529411764</v>
      </c>
      <c r="N16610" s="3" t="str">
        <f t="shared" si="1320"/>
        <v>Y</v>
      </c>
      <c r="O16610" t="s">
        <v>28008</v>
      </c>
      <c r="Q16610" t="str">
        <f t="shared" si="1316"/>
        <v>COPY 27.dat sel\27.dat</v>
      </c>
      <c r="R16610" t="str">
        <f>IF(ISNA(VLOOKUP(B16610,Rendered!$B$1:$C$1000,1,FALSE)),"N","Y")</f>
        <v>N</v>
      </c>
    </row>
    <row r="16611" spans="1:18" hidden="1" x14ac:dyDescent="0.35">
      <c r="A16611" t="s">
        <v>937</v>
      </c>
      <c r="B16611" t="s">
        <v>962</v>
      </c>
      <c r="C16611" t="s">
        <v>963</v>
      </c>
      <c r="D16611" t="s">
        <v>30</v>
      </c>
      <c r="E16611">
        <v>1956</v>
      </c>
      <c r="F16611">
        <v>1971</v>
      </c>
      <c r="G16611">
        <v>1</v>
      </c>
      <c r="H16611">
        <v>2</v>
      </c>
      <c r="I16611">
        <v>1</v>
      </c>
      <c r="J16611">
        <f t="shared" si="1317"/>
        <v>4</v>
      </c>
      <c r="K16611" t="str">
        <f>IF(OR(J16611&gt;Ограничения!$B$1,Sheet!G462&gt;Ограничения!$B$2,Sheet!H462&gt;Ограничения!$B$2,Sheet!I462&gt;Ограничения!$B$2,),"Not compatible","Compatible")</f>
        <v>Not compatible</v>
      </c>
      <c r="L16611" t="str">
        <f t="shared" si="1318"/>
        <v>Модификация</v>
      </c>
      <c r="M16611" s="3">
        <f t="shared" si="1319"/>
        <v>0.56666666666666665</v>
      </c>
      <c r="N16611" s="3" t="str">
        <f t="shared" si="1320"/>
        <v>Y</v>
      </c>
      <c r="O16611" t="s">
        <v>28008</v>
      </c>
      <c r="Q16611" t="str">
        <f t="shared" si="1316"/>
        <v>COPY 27b.dat sel\27b.dat</v>
      </c>
      <c r="R16611" t="str">
        <f>IF(ISNA(VLOOKUP(B16611,Rendered!$B$1:$C$1000,1,FALSE)),"N","Y")</f>
        <v>N</v>
      </c>
    </row>
    <row r="16612" spans="1:18" hidden="1" x14ac:dyDescent="0.35">
      <c r="A16612" t="s">
        <v>937</v>
      </c>
      <c r="B16612" t="s">
        <v>964</v>
      </c>
      <c r="C16612" t="s">
        <v>965</v>
      </c>
      <c r="D16612" t="s">
        <v>27</v>
      </c>
      <c r="E16612" t="s">
        <v>60</v>
      </c>
      <c r="G16612">
        <v>1</v>
      </c>
      <c r="H16612">
        <v>2</v>
      </c>
      <c r="I16612">
        <v>1</v>
      </c>
      <c r="J16612">
        <f t="shared" si="1317"/>
        <v>4</v>
      </c>
      <c r="K16612" t="str">
        <f>IF(OR(J16612&gt;Ограничения!$B$1,Sheet!G463&gt;Ограничения!$B$2,Sheet!H463&gt;Ограничения!$B$2,Sheet!I463&gt;Ограничения!$B$2,),"Not compatible","Compatible")</f>
        <v>Compatible</v>
      </c>
      <c r="L16612" t="str">
        <f t="shared" si="1318"/>
        <v>Модификация</v>
      </c>
      <c r="M16612" s="3">
        <f t="shared" si="1319"/>
        <v>0</v>
      </c>
      <c r="N16612" s="3" t="str">
        <f t="shared" si="1320"/>
        <v>Y</v>
      </c>
      <c r="O16612" t="s">
        <v>28008</v>
      </c>
      <c r="Q16612" t="str">
        <f t="shared" si="1316"/>
        <v>COPY 27a.dat sel\27a.dat</v>
      </c>
      <c r="R16612" t="str">
        <f>IF(ISNA(VLOOKUP(B16612,Rendered!$B$1:$C$1000,1,FALSE)),"N","Y")</f>
        <v>N</v>
      </c>
    </row>
    <row r="16613" spans="1:18" hidden="1" x14ac:dyDescent="0.35">
      <c r="A16613" t="s">
        <v>937</v>
      </c>
      <c r="B16613" t="s">
        <v>966</v>
      </c>
      <c r="C16613" t="s">
        <v>967</v>
      </c>
      <c r="D16613" t="s">
        <v>27</v>
      </c>
      <c r="E16613">
        <v>1956</v>
      </c>
      <c r="F16613">
        <v>1957</v>
      </c>
      <c r="G16613">
        <v>1</v>
      </c>
      <c r="H16613">
        <v>2</v>
      </c>
      <c r="I16613">
        <v>1</v>
      </c>
      <c r="J16613">
        <f t="shared" si="1317"/>
        <v>4</v>
      </c>
      <c r="K16613" t="str">
        <f>IF(OR(J16613&gt;Ограничения!$B$1,Sheet!G464&gt;Ограничения!$B$2,Sheet!H464&gt;Ограничения!$B$2,Sheet!I464&gt;Ограничения!$B$2,),"Not compatible","Compatible")</f>
        <v>Compatible</v>
      </c>
      <c r="L16613" t="str">
        <f t="shared" si="1318"/>
        <v>Модификация</v>
      </c>
      <c r="M16613" s="3">
        <f t="shared" si="1319"/>
        <v>0</v>
      </c>
      <c r="N16613" s="3" t="str">
        <f t="shared" si="1320"/>
        <v>N</v>
      </c>
      <c r="O16613" t="s">
        <v>28008</v>
      </c>
      <c r="Q16613" t="str">
        <f t="shared" si="1316"/>
        <v>COPY 27ac01.dat sel\27ac01.dat</v>
      </c>
      <c r="R16613" t="str">
        <f>IF(ISNA(VLOOKUP(B16613,Rendered!$B$1:$C$1000,1,FALSE)),"N","Y")</f>
        <v>N</v>
      </c>
    </row>
    <row r="16614" spans="1:18" hidden="1" x14ac:dyDescent="0.35">
      <c r="A16614" t="s">
        <v>937</v>
      </c>
      <c r="B16614" t="s">
        <v>968</v>
      </c>
      <c r="C16614" t="s">
        <v>969</v>
      </c>
      <c r="D16614" t="s">
        <v>30</v>
      </c>
      <c r="E16614">
        <v>1956</v>
      </c>
      <c r="F16614">
        <v>1971</v>
      </c>
      <c r="G16614">
        <v>1</v>
      </c>
      <c r="H16614">
        <v>2</v>
      </c>
      <c r="I16614">
        <v>1</v>
      </c>
      <c r="J16614">
        <f t="shared" si="1317"/>
        <v>4</v>
      </c>
      <c r="K16614" t="str">
        <f>IF(OR(J16614&gt;Ограничения!$B$1,Sheet!G465&gt;Ограничения!$B$2,Sheet!H465&gt;Ограничения!$B$2,Sheet!I465&gt;Ограничения!$B$2,),"Not compatible","Compatible")</f>
        <v>Compatible</v>
      </c>
      <c r="L16614" t="str">
        <f t="shared" si="1318"/>
        <v>Модификация</v>
      </c>
      <c r="M16614" s="3">
        <f t="shared" si="1319"/>
        <v>0</v>
      </c>
      <c r="N16614" s="3" t="str">
        <f t="shared" si="1320"/>
        <v>N</v>
      </c>
      <c r="O16614" t="s">
        <v>28008</v>
      </c>
      <c r="Q16614" t="str">
        <f t="shared" si="1316"/>
        <v>COPY 27bc01.dat sel\27bc01.dat</v>
      </c>
      <c r="R16614" t="str">
        <f>IF(ISNA(VLOOKUP(B16614,Rendered!$B$1:$C$1000,1,FALSE)),"N","Y")</f>
        <v>N</v>
      </c>
    </row>
    <row r="16615" spans="1:18" hidden="1" x14ac:dyDescent="0.35">
      <c r="A16615" t="s">
        <v>937</v>
      </c>
      <c r="B16615" t="s">
        <v>970</v>
      </c>
      <c r="C16615" t="s">
        <v>971</v>
      </c>
      <c r="D16615" t="s">
        <v>30</v>
      </c>
      <c r="E16615">
        <v>1968</v>
      </c>
      <c r="F16615">
        <v>1976</v>
      </c>
      <c r="G16615">
        <v>1</v>
      </c>
      <c r="H16615">
        <v>2</v>
      </c>
      <c r="I16615">
        <v>1</v>
      </c>
      <c r="J16615">
        <f t="shared" si="1317"/>
        <v>4</v>
      </c>
      <c r="K16615" t="str">
        <f>IF(OR(J16615&gt;Ограничения!$B$1,Sheet!G466&gt;Ограничения!$B$2,Sheet!H466&gt;Ограничения!$B$2,Sheet!I466&gt;Ограничения!$B$2,),"Not compatible","Compatible")</f>
        <v>Compatible</v>
      </c>
      <c r="L16615" t="str">
        <f t="shared" si="1318"/>
        <v>Модификация</v>
      </c>
      <c r="M16615" s="3">
        <f t="shared" si="1319"/>
        <v>0</v>
      </c>
      <c r="N16615" s="3" t="str">
        <f t="shared" si="1320"/>
        <v>N</v>
      </c>
      <c r="O16615" t="s">
        <v>28008</v>
      </c>
      <c r="Q16615" t="str">
        <f t="shared" si="1316"/>
        <v>COPY 27c01.dat sel\27c01.dat</v>
      </c>
      <c r="R16615" t="str">
        <f>IF(ISNA(VLOOKUP(B16615,Rendered!$B$1:$C$1000,1,FALSE)),"N","Y")</f>
        <v>N</v>
      </c>
    </row>
    <row r="16616" spans="1:18" hidden="1" x14ac:dyDescent="0.35">
      <c r="A16616" t="s">
        <v>937</v>
      </c>
      <c r="B16616" t="s">
        <v>972</v>
      </c>
      <c r="C16616" t="s">
        <v>973</v>
      </c>
      <c r="D16616" t="s">
        <v>392</v>
      </c>
      <c r="E16616">
        <v>1996</v>
      </c>
      <c r="F16616">
        <v>2022</v>
      </c>
      <c r="G16616">
        <v>1</v>
      </c>
      <c r="H16616">
        <v>2</v>
      </c>
      <c r="I16616">
        <v>2.7</v>
      </c>
      <c r="J16616">
        <f t="shared" si="1317"/>
        <v>5.7</v>
      </c>
      <c r="K16616" t="str">
        <f>IF(OR(J16616&gt;Ограничения!$B$1,Sheet!G467&gt;Ограничения!$B$2,Sheet!H467&gt;Ограничения!$B$2,Sheet!I467&gt;Ограничения!$B$2,),"Not compatible","Compatible")</f>
        <v>Compatible</v>
      </c>
      <c r="L16616">
        <f t="shared" si="1318"/>
        <v>30044</v>
      </c>
      <c r="M16616" s="3">
        <f t="shared" si="1319"/>
        <v>0</v>
      </c>
      <c r="N16616" s="3" t="str">
        <f t="shared" si="1320"/>
        <v>N</v>
      </c>
      <c r="O16616" t="s">
        <v>28007</v>
      </c>
      <c r="P16616">
        <v>3</v>
      </c>
      <c r="Q16616" t="str">
        <f t="shared" si="1316"/>
        <v>COPY 30044.dat sel\30044.dat</v>
      </c>
      <c r="R16616" t="str">
        <f>IF(ISNA(VLOOKUP(B16616,Rendered!$B$1:$C$1000,1,FALSE)),"N","Y")</f>
        <v>N</v>
      </c>
    </row>
    <row r="16617" spans="1:18" hidden="1" x14ac:dyDescent="0.35">
      <c r="A16617" t="s">
        <v>937</v>
      </c>
      <c r="B16617" t="s">
        <v>974</v>
      </c>
      <c r="C16617" t="s">
        <v>975</v>
      </c>
      <c r="D16617" t="s">
        <v>38</v>
      </c>
      <c r="E16617">
        <v>2010</v>
      </c>
      <c r="F16617">
        <v>2022</v>
      </c>
      <c r="G16617">
        <v>1</v>
      </c>
      <c r="H16617">
        <v>2</v>
      </c>
      <c r="I16617">
        <v>2</v>
      </c>
      <c r="J16617">
        <f t="shared" si="1317"/>
        <v>5</v>
      </c>
      <c r="K16617" t="str">
        <f>IF(OR(J16617&gt;Ограничения!$B$1,Sheet!G468&gt;Ограничения!$B$2,Sheet!H468&gt;Ограничения!$B$2,Sheet!I468&gt;Ограничения!$B$2,),"Not compatible","Compatible")</f>
        <v>Compatible</v>
      </c>
      <c r="L16617">
        <f t="shared" si="1318"/>
        <v>90195</v>
      </c>
      <c r="M16617" s="3">
        <f t="shared" si="1319"/>
        <v>0</v>
      </c>
      <c r="N16617" s="3" t="str">
        <f t="shared" si="1320"/>
        <v>N</v>
      </c>
      <c r="O16617" t="s">
        <v>28007</v>
      </c>
      <c r="P16617">
        <v>3</v>
      </c>
      <c r="Q16617" t="str">
        <f t="shared" si="1316"/>
        <v>COPY 90195.dat sel\90195.dat</v>
      </c>
      <c r="R16617" t="str">
        <f>IF(ISNA(VLOOKUP(B16617,Rendered!$B$1:$C$1000,1,FALSE)),"N","Y")</f>
        <v>N</v>
      </c>
    </row>
    <row r="16618" spans="1:18" hidden="1" x14ac:dyDescent="0.35">
      <c r="A16618" t="s">
        <v>937</v>
      </c>
      <c r="B16618" t="s">
        <v>976</v>
      </c>
      <c r="C16618" t="s">
        <v>977</v>
      </c>
      <c r="D16618" t="s">
        <v>978</v>
      </c>
      <c r="E16618">
        <v>2008</v>
      </c>
      <c r="F16618">
        <v>2022</v>
      </c>
      <c r="G16618">
        <v>1</v>
      </c>
      <c r="H16618">
        <v>2</v>
      </c>
      <c r="I16618">
        <v>2</v>
      </c>
      <c r="J16618">
        <f t="shared" si="1317"/>
        <v>5</v>
      </c>
      <c r="K16618" t="str">
        <f>IF(OR(J16618&gt;Ограничения!$B$1,Sheet!G469&gt;Ограничения!$B$2,Sheet!H469&gt;Ограничения!$B$2,Sheet!I469&gt;Ограничения!$B$2,),"Not compatible","Compatible")</f>
        <v>Compatible</v>
      </c>
      <c r="L16618">
        <f t="shared" si="1318"/>
        <v>60592</v>
      </c>
      <c r="M16618" s="3">
        <f t="shared" si="1319"/>
        <v>0.46551724137931033</v>
      </c>
      <c r="N16618" s="3" t="str">
        <f t="shared" si="1320"/>
        <v>Y</v>
      </c>
      <c r="O16618" t="s">
        <v>28007</v>
      </c>
      <c r="P16618">
        <v>3</v>
      </c>
      <c r="Q16618" t="str">
        <f t="shared" si="1316"/>
        <v>COPY 60592.dat sel\60592.dat</v>
      </c>
      <c r="R16618" t="str">
        <f>IF(ISNA(VLOOKUP(B16618,Rendered!$B$1:$C$1000,1,FALSE)),"N","Y")</f>
        <v>N</v>
      </c>
    </row>
    <row r="16619" spans="1:18" hidden="1" x14ac:dyDescent="0.35">
      <c r="A16619" t="s">
        <v>937</v>
      </c>
      <c r="B16619" t="s">
        <v>979</v>
      </c>
      <c r="C16619" t="s">
        <v>980</v>
      </c>
      <c r="D16619" t="s">
        <v>52</v>
      </c>
      <c r="E16619">
        <v>2017</v>
      </c>
      <c r="F16619">
        <v>2020</v>
      </c>
      <c r="G16619">
        <v>1</v>
      </c>
      <c r="H16619">
        <v>2</v>
      </c>
      <c r="I16619">
        <v>2</v>
      </c>
      <c r="J16619">
        <f t="shared" si="1317"/>
        <v>5</v>
      </c>
      <c r="K16619" t="str">
        <f>IF(OR(J16619&gt;Ограничения!$B$1,Sheet!G470&gt;Ограничения!$B$2,Sheet!H470&gt;Ограничения!$B$2,Sheet!I470&gt;Ограничения!$B$2,),"Not compatible","Compatible")</f>
        <v>Compatible</v>
      </c>
      <c r="L16619" t="str">
        <f t="shared" si="1318"/>
        <v>Модификация</v>
      </c>
      <c r="M16619" s="3">
        <f t="shared" si="1319"/>
        <v>0</v>
      </c>
      <c r="N16619" s="3" t="str">
        <f t="shared" si="1320"/>
        <v>Y</v>
      </c>
      <c r="O16619" t="s">
        <v>28008</v>
      </c>
      <c r="Q16619" t="str">
        <f t="shared" si="1316"/>
        <v>COPY 60592c05.dat sel\60592c05.dat</v>
      </c>
      <c r="R16619" t="str">
        <f>IF(ISNA(VLOOKUP(B16619,Rendered!$B$1:$C$1000,1,FALSE)),"N","Y")</f>
        <v>N</v>
      </c>
    </row>
    <row r="16620" spans="1:18" hidden="1" x14ac:dyDescent="0.35">
      <c r="A16620" t="s">
        <v>937</v>
      </c>
      <c r="B16620" t="s">
        <v>981</v>
      </c>
      <c r="C16620" t="s">
        <v>982</v>
      </c>
      <c r="D16620" t="s">
        <v>24</v>
      </c>
      <c r="E16620">
        <v>2009</v>
      </c>
      <c r="F16620">
        <v>2022</v>
      </c>
      <c r="G16620">
        <v>1</v>
      </c>
      <c r="H16620">
        <v>2</v>
      </c>
      <c r="I16620">
        <v>2</v>
      </c>
      <c r="J16620">
        <f t="shared" si="1317"/>
        <v>5</v>
      </c>
      <c r="K16620" t="str">
        <f>IF(OR(J16620&gt;Ограничения!$B$1,Sheet!G471&gt;Ограничения!$B$2,Sheet!H471&gt;Ограничения!$B$2,Sheet!I471&gt;Ограничения!$B$2,),"Not compatible","Compatible")</f>
        <v>Not compatible</v>
      </c>
      <c r="L16620" t="str">
        <f t="shared" si="1318"/>
        <v>Модификация</v>
      </c>
      <c r="M16620" s="3">
        <f t="shared" si="1319"/>
        <v>0</v>
      </c>
      <c r="N16620" s="3" t="str">
        <f t="shared" si="1320"/>
        <v>N</v>
      </c>
      <c r="O16620" t="s">
        <v>28008</v>
      </c>
      <c r="Q16620" t="str">
        <f t="shared" si="1316"/>
        <v>COPY 60592c03.dat sel\60592c03.dat</v>
      </c>
      <c r="R16620" t="str">
        <f>IF(ISNA(VLOOKUP(B16620,Rendered!$B$1:$C$1000,1,FALSE)),"N","Y")</f>
        <v>N</v>
      </c>
    </row>
    <row r="16621" spans="1:18" hidden="1" x14ac:dyDescent="0.35">
      <c r="A16621" t="s">
        <v>937</v>
      </c>
      <c r="B16621" t="s">
        <v>983</v>
      </c>
      <c r="C16621" t="s">
        <v>984</v>
      </c>
      <c r="D16621" t="s">
        <v>49</v>
      </c>
      <c r="E16621">
        <v>2008</v>
      </c>
      <c r="F16621">
        <v>2022</v>
      </c>
      <c r="G16621">
        <v>1</v>
      </c>
      <c r="H16621">
        <v>2</v>
      </c>
      <c r="I16621">
        <v>2</v>
      </c>
      <c r="J16621">
        <f t="shared" si="1317"/>
        <v>5</v>
      </c>
      <c r="K16621" t="str">
        <f>IF(OR(J16621&gt;Ограничения!$B$1,Sheet!G472&gt;Ограничения!$B$2,Sheet!H472&gt;Ограничения!$B$2,Sheet!I472&gt;Ограничения!$B$2,),"Not compatible","Compatible")</f>
        <v>Not compatible</v>
      </c>
      <c r="L16621" t="str">
        <f t="shared" si="1318"/>
        <v>Модификация</v>
      </c>
      <c r="M16621" s="3">
        <f t="shared" si="1319"/>
        <v>0</v>
      </c>
      <c r="N16621" s="3" t="str">
        <f t="shared" si="1320"/>
        <v>N</v>
      </c>
      <c r="O16621" t="s">
        <v>28008</v>
      </c>
      <c r="Q16621" t="str">
        <f t="shared" si="1316"/>
        <v>COPY 60592c01.dat sel\60592c01.dat</v>
      </c>
      <c r="R16621" t="str">
        <f>IF(ISNA(VLOOKUP(B16621,Rendered!$B$1:$C$1000,1,FALSE)),"N","Y")</f>
        <v>N</v>
      </c>
    </row>
    <row r="16622" spans="1:18" hidden="1" x14ac:dyDescent="0.35">
      <c r="A16622" t="s">
        <v>937</v>
      </c>
      <c r="B16622" t="s">
        <v>985</v>
      </c>
      <c r="C16622" t="s">
        <v>986</v>
      </c>
      <c r="D16622" t="s">
        <v>57</v>
      </c>
      <c r="E16622">
        <v>2008</v>
      </c>
      <c r="F16622">
        <v>2021</v>
      </c>
      <c r="G16622">
        <v>1</v>
      </c>
      <c r="H16622">
        <v>2</v>
      </c>
      <c r="I16622">
        <v>2</v>
      </c>
      <c r="J16622">
        <f t="shared" si="1317"/>
        <v>5</v>
      </c>
      <c r="K16622" t="str">
        <f>IF(OR(J16622&gt;Ограничения!$B$1,Sheet!G473&gt;Ограничения!$B$2,Sheet!H473&gt;Ограничения!$B$2,Sheet!I473&gt;Ограничения!$B$2,),"Not compatible","Compatible")</f>
        <v>Compatible</v>
      </c>
      <c r="L16622" t="str">
        <f t="shared" si="1318"/>
        <v>Модификация</v>
      </c>
      <c r="M16622" s="3">
        <f t="shared" si="1319"/>
        <v>0</v>
      </c>
      <c r="N16622" s="3" t="str">
        <f t="shared" si="1320"/>
        <v>N</v>
      </c>
      <c r="O16622" t="s">
        <v>28008</v>
      </c>
      <c r="Q16622" t="str">
        <f t="shared" si="1316"/>
        <v>COPY 60592c02.dat sel\60592c02.dat</v>
      </c>
      <c r="R16622" t="str">
        <f>IF(ISNA(VLOOKUP(B16622,Rendered!$B$1:$C$1000,1,FALSE)),"N","Y")</f>
        <v>N</v>
      </c>
    </row>
    <row r="16623" spans="1:18" hidden="1" x14ac:dyDescent="0.35">
      <c r="A16623" t="s">
        <v>937</v>
      </c>
      <c r="B16623" t="s">
        <v>987</v>
      </c>
      <c r="C16623" t="s">
        <v>988</v>
      </c>
      <c r="D16623" t="s">
        <v>52</v>
      </c>
      <c r="E16623">
        <v>2016</v>
      </c>
      <c r="F16623">
        <v>2022</v>
      </c>
      <c r="G16623">
        <v>1</v>
      </c>
      <c r="H16623">
        <v>2</v>
      </c>
      <c r="I16623">
        <v>2</v>
      </c>
      <c r="J16623">
        <f t="shared" si="1317"/>
        <v>5</v>
      </c>
      <c r="K16623" t="str">
        <f>IF(OR(J16623&gt;Ограничения!$B$1,Sheet!G474&gt;Ограничения!$B$2,Sheet!H474&gt;Ограничения!$B$2,Sheet!I474&gt;Ограничения!$B$2,),"Not compatible","Compatible")</f>
        <v>Compatible</v>
      </c>
      <c r="L16623" t="str">
        <f t="shared" si="1318"/>
        <v>Модификация</v>
      </c>
      <c r="M16623" s="3">
        <f t="shared" si="1319"/>
        <v>0</v>
      </c>
      <c r="N16623" s="3" t="str">
        <f t="shared" si="1320"/>
        <v>N</v>
      </c>
      <c r="O16623" t="s">
        <v>28008</v>
      </c>
      <c r="Q16623" t="str">
        <f t="shared" si="1316"/>
        <v>COPY 60592c04.dat sel\60592c04.dat</v>
      </c>
      <c r="R16623" t="str">
        <f>IF(ISNA(VLOOKUP(B16623,Rendered!$B$1:$C$1000,1,FALSE)),"N","Y")</f>
        <v>N</v>
      </c>
    </row>
    <row r="16624" spans="1:18" hidden="1" x14ac:dyDescent="0.35">
      <c r="A16624" t="s">
        <v>937</v>
      </c>
      <c r="B16624" t="s">
        <v>989</v>
      </c>
      <c r="C16624" t="s">
        <v>990</v>
      </c>
      <c r="D16624" t="s">
        <v>38</v>
      </c>
      <c r="E16624">
        <v>1987</v>
      </c>
      <c r="F16624">
        <v>2012</v>
      </c>
      <c r="G16624">
        <v>1</v>
      </c>
      <c r="H16624">
        <v>2</v>
      </c>
      <c r="I16624">
        <v>2</v>
      </c>
      <c r="J16624">
        <f t="shared" si="1317"/>
        <v>5</v>
      </c>
      <c r="K16624" t="str">
        <f>IF(OR(J16624&gt;Ограничения!$B$1,Sheet!G475&gt;Ограничения!$B$2,Sheet!H475&gt;Ограничения!$B$2,Sheet!I475&gt;Ограничения!$B$2,),"Not compatible","Compatible")</f>
        <v>Compatible</v>
      </c>
      <c r="L16624">
        <f t="shared" si="1318"/>
        <v>2377</v>
      </c>
      <c r="M16624" s="3">
        <f t="shared" si="1319"/>
        <v>0.3728813559322034</v>
      </c>
      <c r="N16624" s="3" t="str">
        <f t="shared" si="1320"/>
        <v>Y</v>
      </c>
      <c r="O16624" t="s">
        <v>28007</v>
      </c>
      <c r="P16624">
        <v>3</v>
      </c>
      <c r="Q16624" t="str">
        <f t="shared" si="1316"/>
        <v>COPY 2377.dat sel\2377.dat</v>
      </c>
      <c r="R16624" t="str">
        <f>IF(ISNA(VLOOKUP(B16624,Rendered!$B$1:$C$1000,1,FALSE)),"N","Y")</f>
        <v>N</v>
      </c>
    </row>
    <row r="16625" spans="1:18" hidden="1" x14ac:dyDescent="0.35">
      <c r="A16625" t="s">
        <v>937</v>
      </c>
      <c r="B16625" t="s">
        <v>991</v>
      </c>
      <c r="C16625" t="s">
        <v>992</v>
      </c>
      <c r="D16625" t="s">
        <v>35</v>
      </c>
      <c r="E16625">
        <v>2003</v>
      </c>
      <c r="F16625">
        <v>2006</v>
      </c>
      <c r="G16625">
        <v>1</v>
      </c>
      <c r="H16625">
        <v>2</v>
      </c>
      <c r="I16625">
        <v>2</v>
      </c>
      <c r="J16625">
        <f t="shared" si="1317"/>
        <v>5</v>
      </c>
      <c r="K16625" t="str">
        <f>IF(OR(J16625&gt;Ограничения!$B$1,Sheet!G476&gt;Ограничения!$B$2,Sheet!H476&gt;Ограничения!$B$2,Sheet!I476&gt;Ограничения!$B$2,),"Not compatible","Compatible")</f>
        <v>Compatible</v>
      </c>
      <c r="L16625" t="str">
        <f t="shared" si="1318"/>
        <v>Модификация</v>
      </c>
      <c r="M16625" s="3">
        <f t="shared" si="1319"/>
        <v>0</v>
      </c>
      <c r="N16625" s="3" t="str">
        <f t="shared" si="1320"/>
        <v>Y</v>
      </c>
      <c r="O16625" t="s">
        <v>28008</v>
      </c>
      <c r="Q16625" t="str">
        <f t="shared" si="1316"/>
        <v>COPY 2377c03.dat sel\2377c03.dat</v>
      </c>
      <c r="R16625" t="str">
        <f>IF(ISNA(VLOOKUP(B16625,Rendered!$B$1:$C$1000,1,FALSE)),"N","Y")</f>
        <v>N</v>
      </c>
    </row>
    <row r="16626" spans="1:18" hidden="1" x14ac:dyDescent="0.35">
      <c r="A16626" t="s">
        <v>937</v>
      </c>
      <c r="B16626" t="s">
        <v>993</v>
      </c>
      <c r="C16626" t="s">
        <v>994</v>
      </c>
      <c r="D16626" t="s">
        <v>35</v>
      </c>
      <c r="E16626">
        <v>1993</v>
      </c>
      <c r="F16626">
        <v>2007</v>
      </c>
      <c r="G16626">
        <v>1</v>
      </c>
      <c r="H16626">
        <v>2</v>
      </c>
      <c r="I16626">
        <v>2</v>
      </c>
      <c r="J16626">
        <f t="shared" si="1317"/>
        <v>5</v>
      </c>
      <c r="K16626" t="str">
        <f>IF(OR(J16626&gt;Ограничения!$B$1,Sheet!G477&gt;Ограничения!$B$2,Sheet!H477&gt;Ограничения!$B$2,Sheet!I477&gt;Ограничения!$B$2,),"Not compatible","Compatible")</f>
        <v>Compatible</v>
      </c>
      <c r="L16626" t="str">
        <f t="shared" si="1318"/>
        <v>Модификация</v>
      </c>
      <c r="M16626" s="3">
        <f t="shared" si="1319"/>
        <v>0</v>
      </c>
      <c r="N16626" s="3" t="str">
        <f t="shared" si="1320"/>
        <v>N</v>
      </c>
      <c r="O16626" t="s">
        <v>28008</v>
      </c>
      <c r="Q16626" t="str">
        <f t="shared" si="1316"/>
        <v>COPY 2377c02.dat sel\2377c02.dat</v>
      </c>
      <c r="R16626" t="str">
        <f>IF(ISNA(VLOOKUP(B16626,Rendered!$B$1:$C$1000,1,FALSE)),"N","Y")</f>
        <v>N</v>
      </c>
    </row>
    <row r="16627" spans="1:18" hidden="1" x14ac:dyDescent="0.35">
      <c r="A16627" t="s">
        <v>937</v>
      </c>
      <c r="B16627" t="s">
        <v>995</v>
      </c>
      <c r="C16627" t="s">
        <v>996</v>
      </c>
      <c r="D16627" t="s">
        <v>52</v>
      </c>
      <c r="E16627">
        <v>1987</v>
      </c>
      <c r="F16627">
        <v>2006</v>
      </c>
      <c r="G16627">
        <v>1</v>
      </c>
      <c r="H16627">
        <v>2</v>
      </c>
      <c r="I16627">
        <v>2</v>
      </c>
      <c r="J16627">
        <f t="shared" si="1317"/>
        <v>5</v>
      </c>
      <c r="K16627" t="str">
        <f>IF(OR(J16627&gt;Ограничения!$B$1,Sheet!G478&gt;Ограничения!$B$2,Sheet!H478&gt;Ограничения!$B$2,Sheet!I478&gt;Ограничения!$B$2,),"Not compatible","Compatible")</f>
        <v>Compatible</v>
      </c>
      <c r="L16627" t="str">
        <f t="shared" si="1318"/>
        <v>Модификация</v>
      </c>
      <c r="M16627" s="3">
        <f t="shared" si="1319"/>
        <v>0</v>
      </c>
      <c r="N16627" s="3" t="str">
        <f t="shared" si="1320"/>
        <v>N</v>
      </c>
      <c r="O16627" t="s">
        <v>28008</v>
      </c>
      <c r="Q16627" t="str">
        <f t="shared" si="1316"/>
        <v>COPY 2377c01.dat sel\2377c01.dat</v>
      </c>
      <c r="R16627" t="str">
        <f>IF(ISNA(VLOOKUP(B16627,Rendered!$B$1:$C$1000,1,FALSE)),"N","Y")</f>
        <v>N</v>
      </c>
    </row>
    <row r="16628" spans="1:18" hidden="1" x14ac:dyDescent="0.35">
      <c r="A16628" t="s">
        <v>937</v>
      </c>
      <c r="B16628" t="s">
        <v>997</v>
      </c>
      <c r="C16628" t="s">
        <v>998</v>
      </c>
      <c r="D16628" t="s">
        <v>38</v>
      </c>
      <c r="E16628">
        <v>2002</v>
      </c>
      <c r="F16628">
        <v>2022</v>
      </c>
      <c r="G16628">
        <v>1</v>
      </c>
      <c r="H16628">
        <v>2</v>
      </c>
      <c r="I16628">
        <v>2</v>
      </c>
      <c r="J16628">
        <f t="shared" si="1317"/>
        <v>5</v>
      </c>
      <c r="K16628" t="str">
        <f>IF(OR(J16628&gt;Ограничения!$B$1,Sheet!G479&gt;Ограничения!$B$2,Sheet!H479&gt;Ограничения!$B$2,Sheet!I479&gt;Ограничения!$B$2,),"Not compatible","Compatible")</f>
        <v>Compatible</v>
      </c>
      <c r="L16628">
        <f t="shared" si="1318"/>
        <v>60032</v>
      </c>
      <c r="M16628" s="3">
        <f t="shared" si="1319"/>
        <v>0</v>
      </c>
      <c r="N16628" s="3" t="str">
        <f t="shared" si="1320"/>
        <v>N</v>
      </c>
      <c r="O16628" t="s">
        <v>28007</v>
      </c>
      <c r="P16628">
        <v>3</v>
      </c>
      <c r="Q16628" t="str">
        <f t="shared" si="1316"/>
        <v>COPY 60032.dat sel\60032.dat</v>
      </c>
      <c r="R16628" t="str">
        <f>IF(ISNA(VLOOKUP(B16628,Rendered!$B$1:$C$1000,1,FALSE)),"N","Y")</f>
        <v>N</v>
      </c>
    </row>
    <row r="16629" spans="1:18" hidden="1" x14ac:dyDescent="0.35">
      <c r="A16629" t="s">
        <v>937</v>
      </c>
      <c r="B16629" t="s">
        <v>999</v>
      </c>
      <c r="C16629" t="s">
        <v>1000</v>
      </c>
      <c r="D16629" t="s">
        <v>13</v>
      </c>
      <c r="E16629">
        <v>1955</v>
      </c>
      <c r="F16629">
        <v>1955</v>
      </c>
      <c r="G16629">
        <v>1</v>
      </c>
      <c r="H16629">
        <v>2</v>
      </c>
      <c r="I16629">
        <v>2</v>
      </c>
      <c r="J16629">
        <f t="shared" si="1317"/>
        <v>5</v>
      </c>
      <c r="K16629" t="str">
        <f>IF(OR(J16629&gt;Ограничения!$B$1,Sheet!G480&gt;Ограничения!$B$2,Sheet!H480&gt;Ограничения!$B$2,Sheet!I480&gt;Ограничения!$B$2,),"Not compatible","Compatible")</f>
        <v>Compatible</v>
      </c>
      <c r="L16629" t="str">
        <f t="shared" si="1318"/>
        <v>Модификация</v>
      </c>
      <c r="M16629" s="3">
        <f t="shared" si="1319"/>
        <v>0</v>
      </c>
      <c r="N16629" s="3" t="str">
        <f t="shared" si="1320"/>
        <v>N</v>
      </c>
      <c r="O16629" t="s">
        <v>28008</v>
      </c>
      <c r="Q16629" t="str">
        <f t="shared" si="1316"/>
        <v>COPY 7026a.dat sel\7026a.dat</v>
      </c>
      <c r="R16629" t="str">
        <f>IF(ISNA(VLOOKUP(B16629,Rendered!$B$1:$C$1000,1,FALSE)),"N","Y")</f>
        <v>N</v>
      </c>
    </row>
    <row r="16630" spans="1:18" hidden="1" x14ac:dyDescent="0.35">
      <c r="A16630" t="s">
        <v>937</v>
      </c>
      <c r="B16630" t="s">
        <v>1001</v>
      </c>
      <c r="C16630" t="s">
        <v>1002</v>
      </c>
      <c r="D16630" t="s">
        <v>30</v>
      </c>
      <c r="E16630">
        <v>1954</v>
      </c>
      <c r="F16630">
        <v>1972</v>
      </c>
      <c r="G16630">
        <v>1</v>
      </c>
      <c r="H16630">
        <v>2</v>
      </c>
      <c r="I16630">
        <v>2</v>
      </c>
      <c r="J16630">
        <f t="shared" si="1317"/>
        <v>5</v>
      </c>
      <c r="K16630" t="str">
        <f>IF(OR(J16630&gt;Ограничения!$B$1,Sheet!G481&gt;Ограничения!$B$2,Sheet!H481&gt;Ограничения!$B$2,Sheet!I481&gt;Ограничения!$B$2,),"Not compatible","Compatible")</f>
        <v>Compatible</v>
      </c>
      <c r="L16630" t="str">
        <f t="shared" si="1318"/>
        <v>Модификация</v>
      </c>
      <c r="M16630" s="3">
        <f t="shared" si="1319"/>
        <v>0</v>
      </c>
      <c r="N16630" s="3" t="str">
        <f t="shared" si="1320"/>
        <v>N</v>
      </c>
      <c r="O16630" t="s">
        <v>28008</v>
      </c>
      <c r="Q16630" t="str">
        <f t="shared" si="1316"/>
        <v>COPY 7026b.dat sel\7026b.dat</v>
      </c>
      <c r="R16630" t="str">
        <f>IF(ISNA(VLOOKUP(B16630,Rendered!$B$1:$C$1000,1,FALSE)),"N","Y")</f>
        <v>N</v>
      </c>
    </row>
    <row r="16631" spans="1:18" hidden="1" x14ac:dyDescent="0.35">
      <c r="A16631" t="s">
        <v>937</v>
      </c>
      <c r="B16631" t="s">
        <v>1003</v>
      </c>
      <c r="C16631" t="s">
        <v>1004</v>
      </c>
      <c r="D16631" t="s">
        <v>27</v>
      </c>
      <c r="E16631">
        <v>1956</v>
      </c>
      <c r="F16631">
        <v>1956</v>
      </c>
      <c r="G16631">
        <v>1</v>
      </c>
      <c r="H16631">
        <v>2</v>
      </c>
      <c r="I16631">
        <v>2</v>
      </c>
      <c r="J16631">
        <f t="shared" si="1317"/>
        <v>5</v>
      </c>
      <c r="K16631" t="str">
        <f>IF(OR(J16631&gt;Ограничения!$B$1,Sheet!G482&gt;Ограничения!$B$2,Sheet!H482&gt;Ограничения!$B$2,Sheet!I482&gt;Ограничения!$B$2,),"Not compatible","Compatible")</f>
        <v>Compatible</v>
      </c>
      <c r="L16631" t="str">
        <f t="shared" si="1318"/>
        <v>Модификация</v>
      </c>
      <c r="M16631" s="3">
        <f t="shared" si="1319"/>
        <v>0</v>
      </c>
      <c r="N16631" s="3" t="str">
        <f t="shared" si="1320"/>
        <v>N</v>
      </c>
      <c r="O16631" t="s">
        <v>28008</v>
      </c>
      <c r="Q16631" t="str">
        <f t="shared" si="1316"/>
        <v>COPY 7026ac01.dat sel\7026ac01.dat</v>
      </c>
      <c r="R16631" t="str">
        <f>IF(ISNA(VLOOKUP(B16631,Rendered!$B$1:$C$1000,1,FALSE)),"N","Y")</f>
        <v>N</v>
      </c>
    </row>
    <row r="16632" spans="1:18" hidden="1" x14ac:dyDescent="0.35">
      <c r="A16632" t="s">
        <v>937</v>
      </c>
      <c r="B16632" t="s">
        <v>1005</v>
      </c>
      <c r="C16632" t="s">
        <v>1006</v>
      </c>
      <c r="D16632" t="s">
        <v>30</v>
      </c>
      <c r="E16632">
        <v>1954</v>
      </c>
      <c r="F16632">
        <v>1972</v>
      </c>
      <c r="G16632">
        <v>1</v>
      </c>
      <c r="H16632">
        <v>2</v>
      </c>
      <c r="I16632">
        <v>2</v>
      </c>
      <c r="J16632">
        <f t="shared" si="1317"/>
        <v>5</v>
      </c>
      <c r="K16632" t="str">
        <f>IF(OR(J16632&gt;Ограничения!$B$1,Sheet!G483&gt;Ограничения!$B$2,Sheet!H483&gt;Ограничения!$B$2,Sheet!I483&gt;Ограничения!$B$2,),"Not compatible","Compatible")</f>
        <v>Compatible</v>
      </c>
      <c r="L16632" t="str">
        <f t="shared" si="1318"/>
        <v>Модификация</v>
      </c>
      <c r="M16632" s="3">
        <f t="shared" si="1319"/>
        <v>0</v>
      </c>
      <c r="N16632" s="3" t="str">
        <f t="shared" si="1320"/>
        <v>N</v>
      </c>
      <c r="O16632" t="s">
        <v>28008</v>
      </c>
      <c r="Q16632" t="str">
        <f t="shared" si="1316"/>
        <v>COPY 7026bc01.dat sel\7026bc01.dat</v>
      </c>
      <c r="R16632" t="str">
        <f>IF(ISNA(VLOOKUP(B16632,Rendered!$B$1:$C$1000,1,FALSE)),"N","Y")</f>
        <v>N</v>
      </c>
    </row>
    <row r="16633" spans="1:18" hidden="1" x14ac:dyDescent="0.35">
      <c r="A16633" t="s">
        <v>937</v>
      </c>
      <c r="B16633" t="s">
        <v>1007</v>
      </c>
      <c r="C16633" t="s">
        <v>1008</v>
      </c>
      <c r="D16633" t="s">
        <v>57</v>
      </c>
      <c r="E16633">
        <v>1965</v>
      </c>
      <c r="F16633">
        <v>2003</v>
      </c>
      <c r="G16633">
        <v>1</v>
      </c>
      <c r="H16633">
        <v>2</v>
      </c>
      <c r="I16633">
        <v>2</v>
      </c>
      <c r="J16633">
        <f t="shared" si="1317"/>
        <v>5</v>
      </c>
      <c r="K16633" t="str">
        <f>IF(OR(J16633&gt;Ограничения!$B$1,Sheet!G484&gt;Ограничения!$B$2,Sheet!H484&gt;Ограничения!$B$2,Sheet!I484&gt;Ограничения!$B$2,),"Not compatible","Compatible")</f>
        <v>Compatible</v>
      </c>
      <c r="L16633">
        <f t="shared" si="1318"/>
        <v>7026</v>
      </c>
      <c r="M16633" s="3">
        <f t="shared" si="1319"/>
        <v>0</v>
      </c>
      <c r="N16633" s="3" t="str">
        <f t="shared" si="1320"/>
        <v>N</v>
      </c>
      <c r="O16633" t="s">
        <v>28008</v>
      </c>
      <c r="Q16633" t="str">
        <f t="shared" si="1316"/>
        <v>COPY 7026.dat sel\7026.dat</v>
      </c>
      <c r="R16633" t="str">
        <f>IF(ISNA(VLOOKUP(B16633,Rendered!$B$1:$C$1000,1,FALSE)),"N","Y")</f>
        <v>N</v>
      </c>
    </row>
    <row r="16634" spans="1:18" hidden="1" x14ac:dyDescent="0.35">
      <c r="A16634" t="s">
        <v>13629</v>
      </c>
      <c r="B16634" t="s">
        <v>27824</v>
      </c>
      <c r="C16634" t="s">
        <v>27825</v>
      </c>
      <c r="D16634" t="s">
        <v>13</v>
      </c>
      <c r="E16634">
        <v>1955</v>
      </c>
      <c r="F16634">
        <v>1955</v>
      </c>
      <c r="G16634">
        <v>1</v>
      </c>
      <c r="H16634">
        <v>2</v>
      </c>
      <c r="I16634">
        <v>2</v>
      </c>
      <c r="J16634">
        <f t="shared" si="1317"/>
        <v>5</v>
      </c>
      <c r="K16634" t="str">
        <f>IF(OR(J16634&gt;Ограничения!$B$1,Sheet!G16708&gt;Ограничения!$B$2,Sheet!H16708&gt;Ограничения!$B$2,Sheet!I16708&gt;Ограничения!$B$2,),"Not compatible","Compatible")</f>
        <v>Compatible</v>
      </c>
      <c r="L16634" t="str">
        <f t="shared" si="1318"/>
        <v>Модификация</v>
      </c>
      <c r="M16634" s="3">
        <f t="shared" si="1319"/>
        <v>0</v>
      </c>
      <c r="N16634" s="3" t="str">
        <f t="shared" si="1320"/>
        <v>N</v>
      </c>
      <c r="O16634" t="s">
        <v>28008</v>
      </c>
      <c r="Q16634" t="str">
        <f t="shared" si="1316"/>
        <v>COPY 7026c.dat sel\7026c.dat</v>
      </c>
      <c r="R16634" t="str">
        <f>IF(ISNA(VLOOKUP(B16634,Rendered!$B$1:$C$1000,1,FALSE)),"N","Y")</f>
        <v>N</v>
      </c>
    </row>
    <row r="16635" spans="1:18" hidden="1" x14ac:dyDescent="0.35">
      <c r="A16635" t="s">
        <v>937</v>
      </c>
      <c r="B16635" t="s">
        <v>1009</v>
      </c>
      <c r="C16635" t="s">
        <v>1010</v>
      </c>
      <c r="D16635" t="s">
        <v>7</v>
      </c>
      <c r="E16635">
        <v>2009</v>
      </c>
      <c r="F16635">
        <v>2022</v>
      </c>
      <c r="G16635">
        <v>1</v>
      </c>
      <c r="H16635">
        <v>2</v>
      </c>
      <c r="I16635">
        <v>3</v>
      </c>
      <c r="J16635">
        <f t="shared" si="1317"/>
        <v>6</v>
      </c>
      <c r="K16635" t="str">
        <f>IF(OR(J16635&gt;Ограничения!$B$1,Sheet!G485&gt;Ограничения!$B$2,Sheet!H485&gt;Ограничения!$B$2,Sheet!I485&gt;Ограничения!$B$2,),"Not compatible","Compatible")</f>
        <v>Compatible</v>
      </c>
      <c r="L16635">
        <f t="shared" si="1318"/>
        <v>60593</v>
      </c>
      <c r="M16635" s="3">
        <f t="shared" si="1319"/>
        <v>0</v>
      </c>
      <c r="N16635" s="3" t="str">
        <f t="shared" si="1320"/>
        <v>N</v>
      </c>
      <c r="O16635" t="s">
        <v>28007</v>
      </c>
      <c r="P16635">
        <v>3</v>
      </c>
      <c r="Q16635" t="str">
        <f t="shared" si="1316"/>
        <v>COPY 60593.dat sel\60593.dat</v>
      </c>
      <c r="R16635" t="str">
        <f>IF(ISNA(VLOOKUP(B16635,Rendered!$B$1:$C$1000,1,FALSE)),"N","Y")</f>
        <v>N</v>
      </c>
    </row>
    <row r="16636" spans="1:18" hidden="1" x14ac:dyDescent="0.35">
      <c r="A16636" t="s">
        <v>937</v>
      </c>
      <c r="B16636" t="s">
        <v>1011</v>
      </c>
      <c r="C16636" t="s">
        <v>1012</v>
      </c>
      <c r="D16636" t="s">
        <v>21</v>
      </c>
      <c r="E16636">
        <v>1980</v>
      </c>
      <c r="F16636">
        <v>2022</v>
      </c>
      <c r="G16636">
        <v>1</v>
      </c>
      <c r="H16636">
        <v>2</v>
      </c>
      <c r="I16636">
        <v>3</v>
      </c>
      <c r="J16636">
        <f t="shared" si="1317"/>
        <v>6</v>
      </c>
      <c r="K16636" t="str">
        <f>IF(OR(J16636&gt;Ограничения!$B$1,Sheet!G486&gt;Ограничения!$B$2,Sheet!H486&gt;Ограничения!$B$2,Sheet!I486&gt;Ограничения!$B$2,),"Not compatible","Compatible")</f>
        <v>Compatible</v>
      </c>
      <c r="L16636">
        <f t="shared" si="1318"/>
        <v>4035</v>
      </c>
      <c r="M16636" s="3">
        <f t="shared" si="1319"/>
        <v>0</v>
      </c>
      <c r="N16636" s="3" t="str">
        <f t="shared" si="1320"/>
        <v>N</v>
      </c>
      <c r="O16636" t="s">
        <v>28007</v>
      </c>
      <c r="P16636">
        <v>3</v>
      </c>
      <c r="Q16636" t="str">
        <f t="shared" si="1316"/>
        <v>COPY 4035.dat sel\4035.dat</v>
      </c>
      <c r="R16636" t="str">
        <f>IF(ISNA(VLOOKUP(B16636,Rendered!$B$1:$C$1000,1,FALSE)),"N","Y")</f>
        <v>N</v>
      </c>
    </row>
    <row r="16637" spans="1:18" hidden="1" x14ac:dyDescent="0.35">
      <c r="A16637" t="s">
        <v>937</v>
      </c>
      <c r="B16637" t="s">
        <v>1013</v>
      </c>
      <c r="C16637" t="s">
        <v>1014</v>
      </c>
      <c r="D16637" t="s">
        <v>27</v>
      </c>
      <c r="E16637" t="s">
        <v>60</v>
      </c>
      <c r="G16637">
        <v>1</v>
      </c>
      <c r="H16637">
        <v>3</v>
      </c>
      <c r="I16637">
        <v>2</v>
      </c>
      <c r="J16637">
        <f t="shared" si="1317"/>
        <v>6</v>
      </c>
      <c r="K16637" t="str">
        <f>IF(OR(J16637&gt;Ограничения!$B$1,Sheet!G487&gt;Ограничения!$B$2,Sheet!H487&gt;Ограничения!$B$2,Sheet!I487&gt;Ограничения!$B$2,),"Not compatible","Compatible")</f>
        <v>Compatible</v>
      </c>
      <c r="L16637" t="str">
        <f t="shared" si="1318"/>
        <v>Модификация</v>
      </c>
      <c r="M16637" s="3">
        <f t="shared" si="1319"/>
        <v>0</v>
      </c>
      <c r="N16637" s="3" t="str">
        <f t="shared" si="1320"/>
        <v>N</v>
      </c>
      <c r="O16637" t="s">
        <v>28008</v>
      </c>
      <c r="Q16637" t="str">
        <f t="shared" si="1316"/>
        <v>COPY 31b.dat sel\31b.dat</v>
      </c>
      <c r="R16637" t="str">
        <f>IF(ISNA(VLOOKUP(B16637,Rendered!$B$1:$C$1000,1,FALSE)),"N","Y")</f>
        <v>N</v>
      </c>
    </row>
    <row r="16638" spans="1:18" hidden="1" x14ac:dyDescent="0.35">
      <c r="A16638" t="s">
        <v>937</v>
      </c>
      <c r="B16638" t="s">
        <v>1015</v>
      </c>
      <c r="C16638" t="s">
        <v>1016</v>
      </c>
      <c r="D16638" t="s">
        <v>13</v>
      </c>
      <c r="E16638">
        <v>1955</v>
      </c>
      <c r="F16638">
        <v>1955</v>
      </c>
      <c r="G16638">
        <v>1</v>
      </c>
      <c r="H16638">
        <v>3</v>
      </c>
      <c r="I16638">
        <v>2</v>
      </c>
      <c r="J16638">
        <f t="shared" si="1317"/>
        <v>6</v>
      </c>
      <c r="K16638" t="str">
        <f>IF(OR(J16638&gt;Ограничения!$B$1,Sheet!G488&gt;Ограничения!$B$2,Sheet!H488&gt;Ограничения!$B$2,Sheet!I488&gt;Ограничения!$B$2,),"Not compatible","Compatible")</f>
        <v>Compatible</v>
      </c>
      <c r="L16638" t="str">
        <f t="shared" si="1318"/>
        <v>Модификация</v>
      </c>
      <c r="M16638" s="3">
        <f t="shared" si="1319"/>
        <v>0</v>
      </c>
      <c r="N16638" s="3" t="str">
        <f t="shared" si="1320"/>
        <v>N</v>
      </c>
      <c r="O16638" t="s">
        <v>28008</v>
      </c>
      <c r="Q16638" t="str">
        <f t="shared" ref="Q16638:Q16701" si="1321">_xlfn.CONCAT("COPY ",B16638,".dat sel\",B16638,".dat")</f>
        <v>COPY 31a.dat sel\31a.dat</v>
      </c>
      <c r="R16638" t="str">
        <f>IF(ISNA(VLOOKUP(B16638,Rendered!$B$1:$C$1000,1,FALSE)),"N","Y")</f>
        <v>N</v>
      </c>
    </row>
    <row r="16639" spans="1:18" hidden="1" x14ac:dyDescent="0.35">
      <c r="A16639" t="s">
        <v>937</v>
      </c>
      <c r="B16639" t="s">
        <v>1017</v>
      </c>
      <c r="C16639" t="s">
        <v>1018</v>
      </c>
      <c r="D16639" t="s">
        <v>27</v>
      </c>
      <c r="E16639">
        <v>1955</v>
      </c>
      <c r="F16639">
        <v>1956</v>
      </c>
      <c r="G16639">
        <v>1</v>
      </c>
      <c r="H16639">
        <v>3</v>
      </c>
      <c r="I16639">
        <v>2</v>
      </c>
      <c r="J16639">
        <f t="shared" si="1317"/>
        <v>6</v>
      </c>
      <c r="K16639" t="str">
        <f>IF(OR(J16639&gt;Ограничения!$B$1,Sheet!G489&gt;Ограничения!$B$2,Sheet!H489&gt;Ограничения!$B$2,Sheet!I489&gt;Ограничения!$B$2,),"Not compatible","Compatible")</f>
        <v>Compatible</v>
      </c>
      <c r="L16639" t="str">
        <f t="shared" si="1318"/>
        <v>Модификация</v>
      </c>
      <c r="M16639" s="3">
        <f t="shared" si="1319"/>
        <v>0</v>
      </c>
      <c r="N16639" s="3" t="str">
        <f t="shared" si="1320"/>
        <v>N</v>
      </c>
      <c r="O16639" t="s">
        <v>28008</v>
      </c>
      <c r="Q16639" t="str">
        <f t="shared" si="1321"/>
        <v>COPY 31ac01.dat sel\31ac01.dat</v>
      </c>
      <c r="R16639" t="str">
        <f>IF(ISNA(VLOOKUP(B16639,Rendered!$B$1:$C$1000,1,FALSE)),"N","Y")</f>
        <v>N</v>
      </c>
    </row>
    <row r="16640" spans="1:18" hidden="1" x14ac:dyDescent="0.35">
      <c r="A16640" t="s">
        <v>937</v>
      </c>
      <c r="B16640" t="s">
        <v>1019</v>
      </c>
      <c r="C16640" t="s">
        <v>1020</v>
      </c>
      <c r="D16640" t="s">
        <v>27</v>
      </c>
      <c r="E16640">
        <v>1954</v>
      </c>
      <c r="F16640">
        <v>1971</v>
      </c>
      <c r="G16640">
        <v>1</v>
      </c>
      <c r="H16640">
        <v>3</v>
      </c>
      <c r="I16640">
        <v>2</v>
      </c>
      <c r="J16640">
        <f t="shared" si="1317"/>
        <v>6</v>
      </c>
      <c r="K16640" t="str">
        <f>IF(OR(J16640&gt;Ограничения!$B$1,Sheet!G490&gt;Ограничения!$B$2,Sheet!H490&gt;Ограничения!$B$2,Sheet!I490&gt;Ограничения!$B$2,),"Not compatible","Compatible")</f>
        <v>Compatible</v>
      </c>
      <c r="L16640" t="str">
        <f t="shared" si="1318"/>
        <v>Модификация</v>
      </c>
      <c r="M16640" s="3">
        <f t="shared" si="1319"/>
        <v>0</v>
      </c>
      <c r="N16640" s="3" t="str">
        <f t="shared" si="1320"/>
        <v>N</v>
      </c>
      <c r="O16640" t="s">
        <v>28008</v>
      </c>
      <c r="Q16640" t="str">
        <f t="shared" si="1321"/>
        <v>COPY 31bc01.dat sel\31bc01.dat</v>
      </c>
      <c r="R16640" t="str">
        <f>IF(ISNA(VLOOKUP(B16640,Rendered!$B$1:$C$1000,1,FALSE)),"N","Y")</f>
        <v>N</v>
      </c>
    </row>
    <row r="16641" spans="1:18" hidden="1" x14ac:dyDescent="0.35">
      <c r="A16641" t="s">
        <v>937</v>
      </c>
      <c r="B16641" t="s">
        <v>1021</v>
      </c>
      <c r="C16641" t="s">
        <v>1022</v>
      </c>
      <c r="D16641" t="s">
        <v>30</v>
      </c>
      <c r="E16641">
        <v>1965</v>
      </c>
      <c r="F16641">
        <v>1980</v>
      </c>
      <c r="G16641">
        <v>1</v>
      </c>
      <c r="H16641">
        <v>3</v>
      </c>
      <c r="I16641">
        <v>2</v>
      </c>
      <c r="J16641">
        <f t="shared" si="1317"/>
        <v>6</v>
      </c>
      <c r="K16641" t="str">
        <f>IF(OR(J16641&gt;Ограничения!$B$1,Sheet!G491&gt;Ограничения!$B$2,Sheet!H491&gt;Ограничения!$B$2,Sheet!I491&gt;Ограничения!$B$2,),"Not compatible","Compatible")</f>
        <v>Compatible</v>
      </c>
      <c r="L16641">
        <f t="shared" si="1318"/>
        <v>31</v>
      </c>
      <c r="M16641" s="3">
        <f t="shared" si="1319"/>
        <v>0</v>
      </c>
      <c r="N16641" s="3" t="str">
        <f t="shared" si="1320"/>
        <v>N</v>
      </c>
      <c r="O16641" t="s">
        <v>28008</v>
      </c>
      <c r="Q16641" t="str">
        <f t="shared" si="1321"/>
        <v>COPY 31.dat sel\31.dat</v>
      </c>
      <c r="R16641" t="str">
        <f>IF(ISNA(VLOOKUP(B16641,Rendered!$B$1:$C$1000,1,FALSE)),"N","Y")</f>
        <v>N</v>
      </c>
    </row>
    <row r="16642" spans="1:18" hidden="1" x14ac:dyDescent="0.35">
      <c r="A16642" t="s">
        <v>13629</v>
      </c>
      <c r="B16642" t="s">
        <v>27826</v>
      </c>
      <c r="C16642" t="s">
        <v>27827</v>
      </c>
      <c r="D16642" t="s">
        <v>13</v>
      </c>
      <c r="E16642">
        <v>1955</v>
      </c>
      <c r="F16642">
        <v>1955</v>
      </c>
      <c r="G16642">
        <v>1</v>
      </c>
      <c r="H16642">
        <v>3</v>
      </c>
      <c r="I16642">
        <v>2</v>
      </c>
      <c r="J16642">
        <f t="shared" ref="J16642:J16705" si="1322">SUM(G16642:I16642)</f>
        <v>6</v>
      </c>
      <c r="K16642" t="str">
        <f>IF(OR(J16642&gt;Ограничения!$B$1,Sheet!G16709&gt;Ограничения!$B$2,Sheet!H16709&gt;Ограничения!$B$2,Sheet!I16709&gt;Ограничения!$B$2,),"Not compatible","Compatible")</f>
        <v>Compatible</v>
      </c>
      <c r="L16642" t="str">
        <f t="shared" ref="L16642:L16705" si="1323">IFERROR(B16642+1-1,"Модификация")</f>
        <v>Модификация</v>
      </c>
      <c r="M16642" s="3">
        <f t="shared" si="1319"/>
        <v>0</v>
      </c>
      <c r="N16642" s="3" t="str">
        <f t="shared" si="1320"/>
        <v>N</v>
      </c>
      <c r="O16642" t="s">
        <v>28008</v>
      </c>
      <c r="Q16642" t="str">
        <f t="shared" si="1321"/>
        <v>COPY 31c.dat sel\31c.dat</v>
      </c>
      <c r="R16642" t="str">
        <f>IF(ISNA(VLOOKUP(B16642,Rendered!$B$1:$C$1000,1,FALSE)),"N","Y")</f>
        <v>N</v>
      </c>
    </row>
    <row r="16643" spans="1:18" hidden="1" x14ac:dyDescent="0.35">
      <c r="A16643" t="s">
        <v>937</v>
      </c>
      <c r="B16643" t="s">
        <v>1023</v>
      </c>
      <c r="C16643" t="s">
        <v>1024</v>
      </c>
      <c r="D16643" t="s">
        <v>52</v>
      </c>
      <c r="E16643">
        <v>2019</v>
      </c>
      <c r="F16643">
        <v>2022</v>
      </c>
      <c r="G16643">
        <v>1</v>
      </c>
      <c r="H16643">
        <v>3</v>
      </c>
      <c r="I16643">
        <v>3</v>
      </c>
      <c r="J16643">
        <f t="shared" si="1322"/>
        <v>7</v>
      </c>
      <c r="K16643" t="str">
        <f>IF(OR(J16643&gt;Ограничения!$B$1,Sheet!G492&gt;Ограничения!$B$2,Sheet!H492&gt;Ограничения!$B$2,Sheet!I492&gt;Ограничения!$B$2,),"Not compatible","Compatible")</f>
        <v>Not compatible</v>
      </c>
      <c r="L16643">
        <f t="shared" si="1323"/>
        <v>51239</v>
      </c>
      <c r="M16643" s="3">
        <f t="shared" ref="M16643:M16706" si="1324">IF(ISERR(FIND(C16643,C16644)),0,LEN(C16643)/LEN(C16644))</f>
        <v>0</v>
      </c>
      <c r="N16643" s="3" t="str">
        <f t="shared" ref="N16643:N16706" si="1325">IF(OR(M16643&gt;0,M16642&gt;0),"Y","N")</f>
        <v>N</v>
      </c>
      <c r="O16643" t="s">
        <v>28007</v>
      </c>
      <c r="P16643">
        <v>3</v>
      </c>
      <c r="Q16643" t="str">
        <f t="shared" si="1321"/>
        <v>COPY 51239.dat sel\51239.dat</v>
      </c>
      <c r="R16643" t="str">
        <f>IF(ISNA(VLOOKUP(B16643,Rendered!$B$1:$C$1000,1,FALSE)),"N","Y")</f>
        <v>N</v>
      </c>
    </row>
    <row r="16644" spans="1:18" hidden="1" x14ac:dyDescent="0.35">
      <c r="A16644" t="s">
        <v>13629</v>
      </c>
      <c r="B16644" t="s">
        <v>27828</v>
      </c>
      <c r="C16644" t="s">
        <v>27829</v>
      </c>
      <c r="D16644" t="s">
        <v>35</v>
      </c>
      <c r="E16644">
        <v>1954</v>
      </c>
      <c r="F16644">
        <v>1955</v>
      </c>
      <c r="G16644">
        <v>1</v>
      </c>
      <c r="H16644">
        <v>3</v>
      </c>
      <c r="I16644">
        <v>3</v>
      </c>
      <c r="J16644">
        <f t="shared" si="1322"/>
        <v>7</v>
      </c>
      <c r="K16644" t="str">
        <f>IF(OR(J16644&gt;Ограничения!$B$1,Sheet!G16710&gt;Ограничения!$B$2,Sheet!H16710&gt;Ограничения!$B$2,Sheet!I16710&gt;Ограничения!$B$2,),"Not compatible","Compatible")</f>
        <v>Compatible</v>
      </c>
      <c r="L16644" t="str">
        <f t="shared" si="1323"/>
        <v>Модификация</v>
      </c>
      <c r="M16644" s="3">
        <f t="shared" si="1324"/>
        <v>0</v>
      </c>
      <c r="N16644" s="3" t="str">
        <f t="shared" si="1325"/>
        <v>N</v>
      </c>
      <c r="O16644" t="s">
        <v>28008</v>
      </c>
      <c r="Q16644" t="str">
        <f t="shared" si="1321"/>
        <v>COPY cwindow05.dat sel\cwindow05.dat</v>
      </c>
      <c r="R16644" t="str">
        <f>IF(ISNA(VLOOKUP(B16644,Rendered!$B$1:$C$1000,1,FALSE)),"N","Y")</f>
        <v>N</v>
      </c>
    </row>
    <row r="16645" spans="1:18" hidden="1" x14ac:dyDescent="0.35">
      <c r="A16645" t="s">
        <v>937</v>
      </c>
      <c r="B16645" t="s">
        <v>1025</v>
      </c>
      <c r="C16645" t="s">
        <v>1026</v>
      </c>
      <c r="D16645" t="s">
        <v>59</v>
      </c>
      <c r="E16645">
        <v>2015</v>
      </c>
      <c r="F16645">
        <v>2022</v>
      </c>
      <c r="G16645">
        <v>1</v>
      </c>
      <c r="H16645">
        <v>4</v>
      </c>
      <c r="I16645">
        <v>1.7</v>
      </c>
      <c r="J16645">
        <f t="shared" si="1322"/>
        <v>6.7</v>
      </c>
      <c r="K16645" t="str">
        <f>IF(OR(J16645&gt;Ограничения!$B$1,Sheet!G493&gt;Ограничения!$B$2,Sheet!H493&gt;Ограничения!$B$2,Sheet!I493&gt;Ограничения!$B$2,),"Not compatible","Compatible")</f>
        <v>Not compatible</v>
      </c>
      <c r="L16645">
        <f t="shared" si="1323"/>
        <v>20309</v>
      </c>
      <c r="M16645" s="3">
        <f t="shared" si="1324"/>
        <v>0</v>
      </c>
      <c r="N16645" s="3" t="str">
        <f t="shared" si="1325"/>
        <v>N</v>
      </c>
      <c r="O16645" t="s">
        <v>28007</v>
      </c>
      <c r="P16645">
        <v>3</v>
      </c>
      <c r="Q16645" t="str">
        <f t="shared" si="1321"/>
        <v>COPY 20309.dat sel\20309.dat</v>
      </c>
      <c r="R16645" t="str">
        <f>IF(ISNA(VLOOKUP(B16645,Rendered!$B$1:$C$1000,1,FALSE)),"N","Y")</f>
        <v>N</v>
      </c>
    </row>
    <row r="16646" spans="1:18" hidden="1" x14ac:dyDescent="0.35">
      <c r="A16646" t="s">
        <v>937</v>
      </c>
      <c r="B16646" t="s">
        <v>1027</v>
      </c>
      <c r="C16646" t="s">
        <v>1028</v>
      </c>
      <c r="D16646" t="s">
        <v>57</v>
      </c>
      <c r="E16646">
        <v>1985</v>
      </c>
      <c r="F16646">
        <v>2014</v>
      </c>
      <c r="G16646">
        <v>1</v>
      </c>
      <c r="H16646">
        <v>4</v>
      </c>
      <c r="I16646">
        <v>2</v>
      </c>
      <c r="J16646">
        <f t="shared" si="1322"/>
        <v>7</v>
      </c>
      <c r="K16646" t="str">
        <f>IF(OR(J16646&gt;Ограничения!$B$1,Sheet!G494&gt;Ограничения!$B$2,Sheet!H494&gt;Ограничения!$B$2,Sheet!I494&gt;Ограничения!$B$2,),"Not compatible","Compatible")</f>
        <v>Not compatible</v>
      </c>
      <c r="L16646">
        <f t="shared" si="1323"/>
        <v>4863</v>
      </c>
      <c r="M16646" s="3">
        <f t="shared" si="1324"/>
        <v>0.3728813559322034</v>
      </c>
      <c r="N16646" s="3" t="str">
        <f t="shared" si="1325"/>
        <v>Y</v>
      </c>
      <c r="O16646" t="s">
        <v>28007</v>
      </c>
      <c r="P16646">
        <v>3</v>
      </c>
      <c r="Q16646" t="str">
        <f t="shared" si="1321"/>
        <v>COPY 4863.dat sel\4863.dat</v>
      </c>
      <c r="R16646" t="str">
        <f>IF(ISNA(VLOOKUP(B16646,Rendered!$B$1:$C$1000,1,FALSE)),"N","Y")</f>
        <v>N</v>
      </c>
    </row>
    <row r="16647" spans="1:18" hidden="1" x14ac:dyDescent="0.35">
      <c r="A16647" t="s">
        <v>937</v>
      </c>
      <c r="B16647" t="s">
        <v>1029</v>
      </c>
      <c r="C16647" t="s">
        <v>1030</v>
      </c>
      <c r="D16647" t="s">
        <v>30</v>
      </c>
      <c r="E16647">
        <v>2004</v>
      </c>
      <c r="F16647">
        <v>2007</v>
      </c>
      <c r="G16647">
        <v>1</v>
      </c>
      <c r="H16647">
        <v>4</v>
      </c>
      <c r="I16647">
        <v>2</v>
      </c>
      <c r="J16647">
        <f t="shared" si="1322"/>
        <v>7</v>
      </c>
      <c r="K16647" t="str">
        <f>IF(OR(J16647&gt;Ограничения!$B$1,Sheet!G495&gt;Ограничения!$B$2,Sheet!H495&gt;Ограничения!$B$2,Sheet!I495&gt;Ограничения!$B$2,),"Not compatible","Compatible")</f>
        <v>Not compatible</v>
      </c>
      <c r="L16647" t="str">
        <f t="shared" si="1323"/>
        <v>Модификация</v>
      </c>
      <c r="M16647" s="3">
        <f t="shared" si="1324"/>
        <v>0</v>
      </c>
      <c r="N16647" s="3" t="str">
        <f t="shared" si="1325"/>
        <v>Y</v>
      </c>
      <c r="O16647" t="s">
        <v>28008</v>
      </c>
      <c r="Q16647" t="str">
        <f t="shared" si="1321"/>
        <v>COPY 4863c03.dat sel\4863c03.dat</v>
      </c>
      <c r="R16647" t="str">
        <f>IF(ISNA(VLOOKUP(B16647,Rendered!$B$1:$C$1000,1,FALSE)),"N","Y")</f>
        <v>N</v>
      </c>
    </row>
    <row r="16648" spans="1:18" hidden="1" x14ac:dyDescent="0.35">
      <c r="A16648" t="s">
        <v>937</v>
      </c>
      <c r="B16648" t="s">
        <v>1031</v>
      </c>
      <c r="C16648" t="s">
        <v>1032</v>
      </c>
      <c r="D16648" t="s">
        <v>35</v>
      </c>
      <c r="E16648">
        <v>1986</v>
      </c>
      <c r="F16648">
        <v>1996</v>
      </c>
      <c r="G16648">
        <v>1</v>
      </c>
      <c r="H16648">
        <v>4</v>
      </c>
      <c r="I16648">
        <v>2</v>
      </c>
      <c r="J16648">
        <f t="shared" si="1322"/>
        <v>7</v>
      </c>
      <c r="K16648" t="str">
        <f>IF(OR(J16648&gt;Ограничения!$B$1,Sheet!G496&gt;Ограничения!$B$2,Sheet!H496&gt;Ограничения!$B$2,Sheet!I496&gt;Ограничения!$B$2,),"Not compatible","Compatible")</f>
        <v>Not compatible</v>
      </c>
      <c r="L16648" t="str">
        <f t="shared" si="1323"/>
        <v>Модификация</v>
      </c>
      <c r="M16648" s="3">
        <f t="shared" si="1324"/>
        <v>0</v>
      </c>
      <c r="N16648" s="3" t="str">
        <f t="shared" si="1325"/>
        <v>N</v>
      </c>
      <c r="O16648" t="s">
        <v>28008</v>
      </c>
      <c r="Q16648" t="str">
        <f t="shared" si="1321"/>
        <v>COPY 4863c02.dat sel\4863c02.dat</v>
      </c>
      <c r="R16648" t="str">
        <f>IF(ISNA(VLOOKUP(B16648,Rendered!$B$1:$C$1000,1,FALSE)),"N","Y")</f>
        <v>N</v>
      </c>
    </row>
    <row r="16649" spans="1:18" hidden="1" x14ac:dyDescent="0.35">
      <c r="A16649" t="s">
        <v>937</v>
      </c>
      <c r="B16649" t="s">
        <v>1033</v>
      </c>
      <c r="C16649" t="s">
        <v>1034</v>
      </c>
      <c r="D16649" t="s">
        <v>35</v>
      </c>
      <c r="E16649">
        <v>1985</v>
      </c>
      <c r="F16649">
        <v>1995</v>
      </c>
      <c r="G16649">
        <v>1</v>
      </c>
      <c r="H16649">
        <v>4</v>
      </c>
      <c r="I16649">
        <v>2</v>
      </c>
      <c r="J16649">
        <f t="shared" si="1322"/>
        <v>7</v>
      </c>
      <c r="K16649" t="str">
        <f>IF(OR(J16649&gt;Ограничения!$B$1,Sheet!G497&gt;Ограничения!$B$2,Sheet!H497&gt;Ограничения!$B$2,Sheet!I497&gt;Ограничения!$B$2,),"Not compatible","Compatible")</f>
        <v>Not compatible</v>
      </c>
      <c r="L16649" t="str">
        <f t="shared" si="1323"/>
        <v>Модификация</v>
      </c>
      <c r="M16649" s="3">
        <f t="shared" si="1324"/>
        <v>0</v>
      </c>
      <c r="N16649" s="3" t="str">
        <f t="shared" si="1325"/>
        <v>N</v>
      </c>
      <c r="O16649" t="s">
        <v>28008</v>
      </c>
      <c r="Q16649" t="str">
        <f t="shared" si="1321"/>
        <v>COPY 4863c01.dat sel\4863c01.dat</v>
      </c>
      <c r="R16649" t="str">
        <f>IF(ISNA(VLOOKUP(B16649,Rendered!$B$1:$C$1000,1,FALSE)),"N","Y")</f>
        <v>N</v>
      </c>
    </row>
    <row r="16650" spans="1:18" hidden="1" x14ac:dyDescent="0.35">
      <c r="A16650" t="s">
        <v>937</v>
      </c>
      <c r="B16650" t="s">
        <v>1035</v>
      </c>
      <c r="C16650" t="s">
        <v>1036</v>
      </c>
      <c r="D16650" t="s">
        <v>38</v>
      </c>
      <c r="E16650">
        <v>2008</v>
      </c>
      <c r="F16650">
        <v>2022</v>
      </c>
      <c r="G16650">
        <v>1</v>
      </c>
      <c r="H16650">
        <v>4</v>
      </c>
      <c r="I16650">
        <v>2</v>
      </c>
      <c r="J16650">
        <f t="shared" si="1322"/>
        <v>7</v>
      </c>
      <c r="K16650" t="str">
        <f>IF(OR(J16650&gt;Ограничения!$B$1,Sheet!G498&gt;Ограничения!$B$2,Sheet!H498&gt;Ограничения!$B$2,Sheet!I498&gt;Ограничения!$B$2,),"Not compatible","Compatible")</f>
        <v>Not compatible</v>
      </c>
      <c r="L16650">
        <f t="shared" si="1323"/>
        <v>61345</v>
      </c>
      <c r="M16650" s="3">
        <f t="shared" si="1324"/>
        <v>0</v>
      </c>
      <c r="N16650" s="3" t="str">
        <f t="shared" si="1325"/>
        <v>N</v>
      </c>
      <c r="O16650" t="s">
        <v>28007</v>
      </c>
      <c r="P16650">
        <v>3</v>
      </c>
      <c r="Q16650" t="str">
        <f t="shared" si="1321"/>
        <v>COPY 61345.dat sel\61345.dat</v>
      </c>
      <c r="R16650" t="str">
        <f>IF(ISNA(VLOOKUP(B16650,Rendered!$B$1:$C$1000,1,FALSE)),"N","Y")</f>
        <v>N</v>
      </c>
    </row>
    <row r="16651" spans="1:18" hidden="1" x14ac:dyDescent="0.35">
      <c r="A16651" t="s">
        <v>937</v>
      </c>
      <c r="B16651" t="s">
        <v>1037</v>
      </c>
      <c r="C16651" t="s">
        <v>1038</v>
      </c>
      <c r="D16651" t="s">
        <v>13</v>
      </c>
      <c r="E16651">
        <v>1955</v>
      </c>
      <c r="F16651">
        <v>1955</v>
      </c>
      <c r="G16651">
        <v>1</v>
      </c>
      <c r="H16651">
        <v>4</v>
      </c>
      <c r="I16651">
        <v>2</v>
      </c>
      <c r="J16651">
        <f t="shared" si="1322"/>
        <v>7</v>
      </c>
      <c r="K16651" t="str">
        <f>IF(OR(J16651&gt;Ограничения!$B$1,Sheet!G499&gt;Ограничения!$B$2,Sheet!H499&gt;Ограничения!$B$2,Sheet!I499&gt;Ограничения!$B$2,),"Not compatible","Compatible")</f>
        <v>Not compatible</v>
      </c>
      <c r="L16651" t="str">
        <f t="shared" si="1323"/>
        <v>Модификация</v>
      </c>
      <c r="M16651" s="3">
        <f t="shared" si="1324"/>
        <v>0</v>
      </c>
      <c r="N16651" s="3" t="str">
        <f t="shared" si="1325"/>
        <v>N</v>
      </c>
      <c r="O16651" t="s">
        <v>28008</v>
      </c>
      <c r="Q16651" t="str">
        <f t="shared" si="1321"/>
        <v>COPY 453a.dat sel\453a.dat</v>
      </c>
      <c r="R16651" t="str">
        <f>IF(ISNA(VLOOKUP(B16651,Rendered!$B$1:$C$1000,1,FALSE)),"N","Y")</f>
        <v>N</v>
      </c>
    </row>
    <row r="16652" spans="1:18" hidden="1" x14ac:dyDescent="0.35">
      <c r="A16652" t="s">
        <v>937</v>
      </c>
      <c r="B16652" t="s">
        <v>1039</v>
      </c>
      <c r="C16652" t="s">
        <v>1040</v>
      </c>
      <c r="D16652" t="s">
        <v>27</v>
      </c>
      <c r="E16652">
        <v>1955</v>
      </c>
      <c r="F16652">
        <v>1956</v>
      </c>
      <c r="G16652">
        <v>1</v>
      </c>
      <c r="H16652">
        <v>4</v>
      </c>
      <c r="I16652">
        <v>2</v>
      </c>
      <c r="J16652">
        <f t="shared" si="1322"/>
        <v>7</v>
      </c>
      <c r="K16652" t="str">
        <f>IF(OR(J16652&gt;Ограничения!$B$1,Sheet!G500&gt;Ограничения!$B$2,Sheet!H500&gt;Ограничения!$B$2,Sheet!I500&gt;Ограничения!$B$2,),"Not compatible","Compatible")</f>
        <v>Not compatible</v>
      </c>
      <c r="L16652" t="str">
        <f t="shared" si="1323"/>
        <v>Модификация</v>
      </c>
      <c r="M16652" s="3">
        <f t="shared" si="1324"/>
        <v>0</v>
      </c>
      <c r="N16652" s="3" t="str">
        <f t="shared" si="1325"/>
        <v>N</v>
      </c>
      <c r="O16652" t="s">
        <v>28008</v>
      </c>
      <c r="Q16652" t="str">
        <f t="shared" si="1321"/>
        <v>COPY 453ac01.dat sel\453ac01.dat</v>
      </c>
      <c r="R16652" t="str">
        <f>IF(ISNA(VLOOKUP(B16652,Rendered!$B$1:$C$1000,1,FALSE)),"N","Y")</f>
        <v>N</v>
      </c>
    </row>
    <row r="16653" spans="1:18" hidden="1" x14ac:dyDescent="0.35">
      <c r="A16653" t="s">
        <v>937</v>
      </c>
      <c r="B16653" t="s">
        <v>1041</v>
      </c>
      <c r="C16653" t="s">
        <v>1042</v>
      </c>
      <c r="D16653" t="s">
        <v>27</v>
      </c>
      <c r="E16653" t="s">
        <v>60</v>
      </c>
      <c r="G16653">
        <v>1</v>
      </c>
      <c r="H16653">
        <v>4</v>
      </c>
      <c r="I16653">
        <v>2</v>
      </c>
      <c r="J16653">
        <f t="shared" si="1322"/>
        <v>7</v>
      </c>
      <c r="K16653" t="str">
        <f>IF(OR(J16653&gt;Ограничения!$B$1,Sheet!G501&gt;Ограничения!$B$2,Sheet!H501&gt;Ограничения!$B$2,Sheet!I501&gt;Ограничения!$B$2,),"Not compatible","Compatible")</f>
        <v>Not compatible</v>
      </c>
      <c r="L16653" t="str">
        <f t="shared" si="1323"/>
        <v>Модификация</v>
      </c>
      <c r="M16653" s="3">
        <f t="shared" si="1324"/>
        <v>0</v>
      </c>
      <c r="N16653" s="3" t="str">
        <f t="shared" si="1325"/>
        <v>N</v>
      </c>
      <c r="O16653" t="s">
        <v>28008</v>
      </c>
      <c r="Q16653" t="str">
        <f t="shared" si="1321"/>
        <v>COPY 453b.dat sel\453b.dat</v>
      </c>
      <c r="R16653" t="str">
        <f>IF(ISNA(VLOOKUP(B16653,Rendered!$B$1:$C$1000,1,FALSE)),"N","Y")</f>
        <v>N</v>
      </c>
    </row>
    <row r="16654" spans="1:18" hidden="1" x14ac:dyDescent="0.35">
      <c r="A16654" t="s">
        <v>937</v>
      </c>
      <c r="B16654" t="s">
        <v>1043</v>
      </c>
      <c r="C16654" t="s">
        <v>1044</v>
      </c>
      <c r="D16654" t="s">
        <v>27</v>
      </c>
      <c r="E16654">
        <v>1954</v>
      </c>
      <c r="F16654">
        <v>1971</v>
      </c>
      <c r="G16654">
        <v>1</v>
      </c>
      <c r="H16654">
        <v>4</v>
      </c>
      <c r="I16654">
        <v>2</v>
      </c>
      <c r="J16654">
        <f t="shared" si="1322"/>
        <v>7</v>
      </c>
      <c r="K16654" t="str">
        <f>IF(OR(J16654&gt;Ограничения!$B$1,Sheet!G502&gt;Ограничения!$B$2,Sheet!H502&gt;Ограничения!$B$2,Sheet!I502&gt;Ограничения!$B$2,),"Not compatible","Compatible")</f>
        <v>Not compatible</v>
      </c>
      <c r="L16654" t="str">
        <f t="shared" si="1323"/>
        <v>Модификация</v>
      </c>
      <c r="M16654" s="3">
        <f t="shared" si="1324"/>
        <v>0</v>
      </c>
      <c r="N16654" s="3" t="str">
        <f t="shared" si="1325"/>
        <v>N</v>
      </c>
      <c r="O16654" t="s">
        <v>28008</v>
      </c>
      <c r="Q16654" t="str">
        <f t="shared" si="1321"/>
        <v>COPY 453bc01.dat sel\453bc01.dat</v>
      </c>
      <c r="R16654" t="str">
        <f>IF(ISNA(VLOOKUP(B16654,Rendered!$B$1:$C$1000,1,FALSE)),"N","Y")</f>
        <v>N</v>
      </c>
    </row>
    <row r="16655" spans="1:18" hidden="1" x14ac:dyDescent="0.35">
      <c r="A16655" t="s">
        <v>937</v>
      </c>
      <c r="B16655" t="s">
        <v>1045</v>
      </c>
      <c r="C16655" t="s">
        <v>1046</v>
      </c>
      <c r="D16655" t="s">
        <v>27</v>
      </c>
      <c r="E16655">
        <v>1965</v>
      </c>
      <c r="F16655">
        <v>1980</v>
      </c>
      <c r="G16655">
        <v>1</v>
      </c>
      <c r="H16655">
        <v>4</v>
      </c>
      <c r="I16655">
        <v>2</v>
      </c>
      <c r="J16655">
        <f t="shared" si="1322"/>
        <v>7</v>
      </c>
      <c r="K16655" t="str">
        <f>IF(OR(J16655&gt;Ограничения!$B$1,Sheet!G503&gt;Ограничения!$B$2,Sheet!H503&gt;Ограничения!$B$2,Sheet!I503&gt;Ограничения!$B$2,),"Not compatible","Compatible")</f>
        <v>Compatible</v>
      </c>
      <c r="L16655">
        <f t="shared" si="1323"/>
        <v>453</v>
      </c>
      <c r="M16655" s="3">
        <f t="shared" si="1324"/>
        <v>0</v>
      </c>
      <c r="N16655" s="3" t="str">
        <f t="shared" si="1325"/>
        <v>N</v>
      </c>
      <c r="O16655" t="s">
        <v>28008</v>
      </c>
      <c r="Q16655" t="str">
        <f t="shared" si="1321"/>
        <v>COPY 453.dat sel\453.dat</v>
      </c>
      <c r="R16655" t="str">
        <f>IF(ISNA(VLOOKUP(B16655,Rendered!$B$1:$C$1000,1,FALSE)),"N","Y")</f>
        <v>N</v>
      </c>
    </row>
    <row r="16656" spans="1:18" hidden="1" x14ac:dyDescent="0.35">
      <c r="A16656" t="s">
        <v>13629</v>
      </c>
      <c r="B16656" t="s">
        <v>27830</v>
      </c>
      <c r="C16656" t="s">
        <v>27831</v>
      </c>
      <c r="D16656" t="s">
        <v>13</v>
      </c>
      <c r="E16656">
        <v>1955</v>
      </c>
      <c r="F16656">
        <v>1955</v>
      </c>
      <c r="G16656">
        <v>1</v>
      </c>
      <c r="H16656">
        <v>4</v>
      </c>
      <c r="I16656">
        <v>2</v>
      </c>
      <c r="J16656">
        <f t="shared" si="1322"/>
        <v>7</v>
      </c>
      <c r="K16656" t="str">
        <f>IF(OR(J16656&gt;Ограничения!$B$1,Sheet!G16711&gt;Ограничения!$B$2,Sheet!H16711&gt;Ограничения!$B$2,Sheet!I16711&gt;Ограничения!$B$2,),"Not compatible","Compatible")</f>
        <v>Compatible</v>
      </c>
      <c r="L16656" t="str">
        <f t="shared" si="1323"/>
        <v>Модификация</v>
      </c>
      <c r="M16656" s="3">
        <f t="shared" si="1324"/>
        <v>0</v>
      </c>
      <c r="N16656" s="3" t="str">
        <f t="shared" si="1325"/>
        <v>N</v>
      </c>
      <c r="O16656" t="s">
        <v>28008</v>
      </c>
      <c r="Q16656" t="str">
        <f t="shared" si="1321"/>
        <v>COPY 453c.dat sel\453c.dat</v>
      </c>
      <c r="R16656" t="str">
        <f>IF(ISNA(VLOOKUP(B16656,Rendered!$B$1:$C$1000,1,FALSE)),"N","Y")</f>
        <v>N</v>
      </c>
    </row>
    <row r="16657" spans="1:18" hidden="1" x14ac:dyDescent="0.35">
      <c r="A16657" t="s">
        <v>937</v>
      </c>
      <c r="B16657" t="s">
        <v>1047</v>
      </c>
      <c r="C16657" t="s">
        <v>1048</v>
      </c>
      <c r="D16657" t="s">
        <v>21</v>
      </c>
      <c r="E16657">
        <v>1978</v>
      </c>
      <c r="F16657">
        <v>2009</v>
      </c>
      <c r="G16657">
        <v>1</v>
      </c>
      <c r="H16657">
        <v>4</v>
      </c>
      <c r="I16657">
        <v>3</v>
      </c>
      <c r="J16657">
        <f t="shared" si="1322"/>
        <v>8</v>
      </c>
      <c r="K16657" t="str">
        <f>IF(OR(J16657&gt;Ограничения!$B$1,Sheet!G504&gt;Ограничения!$B$2,Sheet!H504&gt;Ограничения!$B$2,Sheet!I504&gt;Ограничения!$B$2,),"Not compatible","Compatible")</f>
        <v>Not compatible</v>
      </c>
      <c r="L16657">
        <f t="shared" si="1323"/>
        <v>3853</v>
      </c>
      <c r="M16657" s="3">
        <f t="shared" si="1324"/>
        <v>0.47058823529411764</v>
      </c>
      <c r="N16657" s="3" t="str">
        <f t="shared" si="1325"/>
        <v>Y</v>
      </c>
      <c r="O16657" t="s">
        <v>28008</v>
      </c>
      <c r="Q16657" t="str">
        <f t="shared" si="1321"/>
        <v>COPY 3853.dat sel\3853.dat</v>
      </c>
      <c r="R16657" t="str">
        <f>IF(ISNA(VLOOKUP(B16657,Rendered!$B$1:$C$1000,1,FALSE)),"N","Y")</f>
        <v>N</v>
      </c>
    </row>
    <row r="16658" spans="1:18" hidden="1" x14ac:dyDescent="0.35">
      <c r="A16658" t="s">
        <v>937</v>
      </c>
      <c r="B16658" t="s">
        <v>1049</v>
      </c>
      <c r="C16658" t="s">
        <v>1050</v>
      </c>
      <c r="D16658" t="s">
        <v>242</v>
      </c>
      <c r="E16658">
        <v>2007</v>
      </c>
      <c r="F16658">
        <v>2022</v>
      </c>
      <c r="G16658">
        <v>1</v>
      </c>
      <c r="H16658">
        <v>4</v>
      </c>
      <c r="I16658">
        <v>3</v>
      </c>
      <c r="J16658">
        <f t="shared" si="1322"/>
        <v>8</v>
      </c>
      <c r="K16658" t="str">
        <f>IF(OR(J16658&gt;Ограничения!$B$1,Sheet!G505&gt;Ограничения!$B$2,Sheet!H505&gt;Ограничения!$B$2,Sheet!I505&gt;Ограничения!$B$2,),"Not compatible","Compatible")</f>
        <v>Not compatible</v>
      </c>
      <c r="L16658">
        <f t="shared" si="1323"/>
        <v>60594</v>
      </c>
      <c r="M16658" s="3">
        <f t="shared" si="1324"/>
        <v>0</v>
      </c>
      <c r="N16658" s="3" t="str">
        <f t="shared" si="1325"/>
        <v>Y</v>
      </c>
      <c r="O16658" t="s">
        <v>28007</v>
      </c>
      <c r="P16658">
        <v>3</v>
      </c>
      <c r="Q16658" t="str">
        <f t="shared" si="1321"/>
        <v>COPY 60594.dat sel\60594.dat</v>
      </c>
      <c r="R16658" t="str">
        <f>IF(ISNA(VLOOKUP(B16658,Rendered!$B$1:$C$1000,1,FALSE)),"N","Y")</f>
        <v>N</v>
      </c>
    </row>
    <row r="16659" spans="1:18" hidden="1" x14ac:dyDescent="0.35">
      <c r="A16659" t="s">
        <v>937</v>
      </c>
      <c r="B16659" t="s">
        <v>1051</v>
      </c>
      <c r="C16659" t="s">
        <v>1052</v>
      </c>
      <c r="D16659" t="s">
        <v>21</v>
      </c>
      <c r="E16659">
        <v>1993</v>
      </c>
      <c r="F16659">
        <v>2011</v>
      </c>
      <c r="G16659">
        <v>1</v>
      </c>
      <c r="H16659">
        <v>4</v>
      </c>
      <c r="I16659">
        <v>3</v>
      </c>
      <c r="J16659">
        <f t="shared" si="1322"/>
        <v>8</v>
      </c>
      <c r="K16659" t="str">
        <f>IF(OR(J16659&gt;Ограничения!$B$1,Sheet!G506&gt;Ограничения!$B$2,Sheet!H506&gt;Ограничения!$B$2,Sheet!I506&gt;Ограничения!$B$2,),"Not compatible","Compatible")</f>
        <v>Not compatible</v>
      </c>
      <c r="L16659">
        <f t="shared" si="1323"/>
        <v>6556</v>
      </c>
      <c r="M16659" s="3">
        <f t="shared" si="1324"/>
        <v>0</v>
      </c>
      <c r="N16659" s="3" t="str">
        <f t="shared" si="1325"/>
        <v>N</v>
      </c>
      <c r="O16659" t="s">
        <v>28007</v>
      </c>
      <c r="P16659">
        <v>3</v>
      </c>
      <c r="Q16659" t="str">
        <f t="shared" si="1321"/>
        <v>COPY 6556.dat sel\6556.dat</v>
      </c>
      <c r="R16659" t="str">
        <f>IF(ISNA(VLOOKUP(B16659,Rendered!$B$1:$C$1000,1,FALSE)),"N","Y")</f>
        <v>N</v>
      </c>
    </row>
    <row r="16660" spans="1:18" hidden="1" x14ac:dyDescent="0.35">
      <c r="A16660" t="s">
        <v>937</v>
      </c>
      <c r="B16660" t="s">
        <v>1053</v>
      </c>
      <c r="C16660" t="s">
        <v>1054</v>
      </c>
      <c r="D16660" t="s">
        <v>59</v>
      </c>
      <c r="E16660">
        <v>1980</v>
      </c>
      <c r="F16660">
        <v>2007</v>
      </c>
      <c r="G16660">
        <v>1</v>
      </c>
      <c r="H16660">
        <v>4</v>
      </c>
      <c r="I16660">
        <v>3</v>
      </c>
      <c r="J16660">
        <f t="shared" si="1322"/>
        <v>8</v>
      </c>
      <c r="K16660" t="str">
        <f>IF(OR(J16660&gt;Ограничения!$B$1,Sheet!G507&gt;Ограничения!$B$2,Sheet!H507&gt;Ограничения!$B$2,Sheet!I507&gt;Ограничения!$B$2,),"Not compatible","Compatible")</f>
        <v>Not compatible</v>
      </c>
      <c r="L16660">
        <f t="shared" si="1323"/>
        <v>4033</v>
      </c>
      <c r="M16660" s="3">
        <f t="shared" si="1324"/>
        <v>0</v>
      </c>
      <c r="N16660" s="3" t="str">
        <f t="shared" si="1325"/>
        <v>N</v>
      </c>
      <c r="O16660" t="s">
        <v>28008</v>
      </c>
      <c r="Q16660" t="str">
        <f t="shared" si="1321"/>
        <v>COPY 4033.dat sel\4033.dat</v>
      </c>
      <c r="R16660" t="str">
        <f>IF(ISNA(VLOOKUP(B16660,Rendered!$B$1:$C$1000,1,FALSE)),"N","Y")</f>
        <v>N</v>
      </c>
    </row>
    <row r="16661" spans="1:18" hidden="1" x14ac:dyDescent="0.35">
      <c r="A16661" t="s">
        <v>13629</v>
      </c>
      <c r="B16661" t="s">
        <v>27832</v>
      </c>
      <c r="C16661" t="s">
        <v>27833</v>
      </c>
      <c r="D16661" t="s">
        <v>35</v>
      </c>
      <c r="E16661">
        <v>1954</v>
      </c>
      <c r="F16661">
        <v>1955</v>
      </c>
      <c r="G16661">
        <v>1</v>
      </c>
      <c r="H16661">
        <v>4</v>
      </c>
      <c r="I16661">
        <v>3</v>
      </c>
      <c r="J16661">
        <f t="shared" si="1322"/>
        <v>8</v>
      </c>
      <c r="K16661" t="str">
        <f>IF(OR(J16661&gt;Ограничения!$B$1,Sheet!G16712&gt;Ограничения!$B$2,Sheet!H16712&gt;Ограничения!$B$2,Sheet!I16712&gt;Ограничения!$B$2,),"Not compatible","Compatible")</f>
        <v>Compatible</v>
      </c>
      <c r="L16661" t="str">
        <f t="shared" si="1323"/>
        <v>Модификация</v>
      </c>
      <c r="M16661" s="3">
        <f t="shared" si="1324"/>
        <v>0</v>
      </c>
      <c r="N16661" s="3" t="str">
        <f t="shared" si="1325"/>
        <v>N</v>
      </c>
      <c r="O16661" t="s">
        <v>28008</v>
      </c>
      <c r="Q16661" t="str">
        <f t="shared" si="1321"/>
        <v>COPY cwindow04.dat sel\cwindow04.dat</v>
      </c>
      <c r="R16661" t="str">
        <f>IF(ISNA(VLOOKUP(B16661,Rendered!$B$1:$C$1000,1,FALSE)),"N","Y")</f>
        <v>N</v>
      </c>
    </row>
    <row r="16662" spans="1:18" hidden="1" x14ac:dyDescent="0.35">
      <c r="A16662" t="s">
        <v>937</v>
      </c>
      <c r="B16662" t="s">
        <v>1055</v>
      </c>
      <c r="C16662" t="s">
        <v>1056</v>
      </c>
      <c r="D16662" t="s">
        <v>38</v>
      </c>
      <c r="E16662">
        <v>1985</v>
      </c>
      <c r="F16662">
        <v>2004</v>
      </c>
      <c r="G16662">
        <v>1</v>
      </c>
      <c r="H16662">
        <v>4</v>
      </c>
      <c r="I16662">
        <v>5</v>
      </c>
      <c r="J16662">
        <f t="shared" si="1322"/>
        <v>10</v>
      </c>
      <c r="K16662" t="str">
        <f>IF(OR(J16662&gt;Ограничения!$B$1,Sheet!G508&gt;Ограничения!$B$2,Sheet!H508&gt;Ограничения!$B$2,Sheet!I508&gt;Ограничения!$B$2,),"Not compatible","Compatible")</f>
        <v>Not compatible</v>
      </c>
      <c r="L16662">
        <f t="shared" si="1323"/>
        <v>2493</v>
      </c>
      <c r="M16662" s="3">
        <f t="shared" si="1324"/>
        <v>0</v>
      </c>
      <c r="N16662" s="3" t="str">
        <f t="shared" si="1325"/>
        <v>N</v>
      </c>
      <c r="O16662" t="s">
        <v>28008</v>
      </c>
      <c r="Q16662" t="str">
        <f t="shared" si="1321"/>
        <v>COPY 2493.dat sel\2493.dat</v>
      </c>
      <c r="R16662" t="str">
        <f>IF(ISNA(VLOOKUP(B16662,Rendered!$B$1:$C$1000,1,FALSE)),"N","Y")</f>
        <v>N</v>
      </c>
    </row>
    <row r="16663" spans="1:18" hidden="1" x14ac:dyDescent="0.35">
      <c r="A16663" t="s">
        <v>937</v>
      </c>
      <c r="B16663" t="s">
        <v>1057</v>
      </c>
      <c r="C16663" t="s">
        <v>1058</v>
      </c>
      <c r="D16663" t="s">
        <v>57</v>
      </c>
      <c r="E16663">
        <v>1982</v>
      </c>
      <c r="F16663">
        <v>1990</v>
      </c>
      <c r="G16663">
        <v>1</v>
      </c>
      <c r="H16663">
        <v>4</v>
      </c>
      <c r="I16663">
        <v>5</v>
      </c>
      <c r="J16663">
        <f t="shared" si="1322"/>
        <v>10</v>
      </c>
      <c r="K16663" t="str">
        <f>IF(OR(J16663&gt;Ограничения!$B$1,Sheet!G509&gt;Ограничения!$B$2,Sheet!H509&gt;Ограничения!$B$2,Sheet!I509&gt;Ограничения!$B$2,),"Not compatible","Compatible")</f>
        <v>Not compatible</v>
      </c>
      <c r="L16663">
        <f t="shared" si="1323"/>
        <v>4347</v>
      </c>
      <c r="M16663" s="3">
        <f t="shared" si="1324"/>
        <v>0</v>
      </c>
      <c r="N16663" s="3" t="str">
        <f t="shared" si="1325"/>
        <v>N</v>
      </c>
      <c r="O16663" t="s">
        <v>28008</v>
      </c>
      <c r="Q16663" t="str">
        <f t="shared" si="1321"/>
        <v>COPY 4347.dat sel\4347.dat</v>
      </c>
      <c r="R16663" t="str">
        <f>IF(ISNA(VLOOKUP(B16663,Rendered!$B$1:$C$1000,1,FALSE)),"N","Y")</f>
        <v>N</v>
      </c>
    </row>
    <row r="16664" spans="1:18" hidden="1" x14ac:dyDescent="0.35">
      <c r="A16664" t="s">
        <v>937</v>
      </c>
      <c r="B16664" t="s">
        <v>1059</v>
      </c>
      <c r="C16664" t="s">
        <v>1060</v>
      </c>
      <c r="D16664" t="s">
        <v>38</v>
      </c>
      <c r="E16664">
        <v>1991</v>
      </c>
      <c r="F16664">
        <v>2005</v>
      </c>
      <c r="G16664">
        <v>1</v>
      </c>
      <c r="H16664">
        <v>4</v>
      </c>
      <c r="I16664">
        <v>5</v>
      </c>
      <c r="J16664">
        <f t="shared" si="1322"/>
        <v>10</v>
      </c>
      <c r="K16664" t="str">
        <f>IF(OR(J16664&gt;Ограничения!$B$1,Sheet!G510&gt;Ограничения!$B$2,Sheet!H510&gt;Ограничения!$B$2,Sheet!I510&gt;Ограничения!$B$2,),"Not compatible","Compatible")</f>
        <v>Not compatible</v>
      </c>
      <c r="L16664" t="str">
        <f t="shared" si="1323"/>
        <v>Модификация</v>
      </c>
      <c r="M16664" s="3">
        <f t="shared" si="1324"/>
        <v>0</v>
      </c>
      <c r="N16664" s="3" t="str">
        <f t="shared" si="1325"/>
        <v>N</v>
      </c>
      <c r="O16664" t="s">
        <v>28008</v>
      </c>
      <c r="Q16664" t="str">
        <f t="shared" si="1321"/>
        <v>COPY 2493b.dat sel\2493b.dat</v>
      </c>
      <c r="R16664" t="str">
        <f>IF(ISNA(VLOOKUP(B16664,Rendered!$B$1:$C$1000,1,FALSE)),"N","Y")</f>
        <v>N</v>
      </c>
    </row>
    <row r="16665" spans="1:18" hidden="1" x14ac:dyDescent="0.35">
      <c r="A16665" t="s">
        <v>937</v>
      </c>
      <c r="B16665" t="s">
        <v>1061</v>
      </c>
      <c r="C16665" t="s">
        <v>1062</v>
      </c>
      <c r="D16665" t="s">
        <v>52</v>
      </c>
      <c r="E16665">
        <v>1983</v>
      </c>
      <c r="F16665">
        <v>1996</v>
      </c>
      <c r="G16665">
        <v>1</v>
      </c>
      <c r="H16665">
        <v>4</v>
      </c>
      <c r="I16665">
        <v>5</v>
      </c>
      <c r="J16665">
        <f t="shared" si="1322"/>
        <v>10</v>
      </c>
      <c r="K16665" t="str">
        <f>IF(OR(J16665&gt;Ограничения!$B$1,Sheet!G511&gt;Ограничения!$B$2,Sheet!H511&gt;Ограничения!$B$2,Sheet!I511&gt;Ограничения!$B$2,),"Not compatible","Compatible")</f>
        <v>Not compatible</v>
      </c>
      <c r="L16665" t="str">
        <f t="shared" si="1323"/>
        <v>Модификация</v>
      </c>
      <c r="M16665" s="3">
        <f t="shared" si="1324"/>
        <v>0</v>
      </c>
      <c r="N16665" s="3" t="str">
        <f t="shared" si="1325"/>
        <v>N</v>
      </c>
      <c r="O16665" t="s">
        <v>28008</v>
      </c>
      <c r="Q16665" t="str">
        <f t="shared" si="1321"/>
        <v>COPY 2493a.dat sel\2493a.dat</v>
      </c>
      <c r="R16665" t="str">
        <f>IF(ISNA(VLOOKUP(B16665,Rendered!$B$1:$C$1000,1,FALSE)),"N","Y")</f>
        <v>N</v>
      </c>
    </row>
    <row r="16666" spans="1:18" hidden="1" x14ac:dyDescent="0.35">
      <c r="A16666" t="s">
        <v>937</v>
      </c>
      <c r="B16666" t="s">
        <v>1063</v>
      </c>
      <c r="C16666" t="s">
        <v>1064</v>
      </c>
      <c r="D16666" t="s">
        <v>13</v>
      </c>
      <c r="E16666">
        <v>2003</v>
      </c>
      <c r="F16666">
        <v>2003</v>
      </c>
      <c r="G16666">
        <v>1</v>
      </c>
      <c r="H16666">
        <v>4</v>
      </c>
      <c r="I16666">
        <v>5</v>
      </c>
      <c r="J16666">
        <f t="shared" si="1322"/>
        <v>10</v>
      </c>
      <c r="K16666" t="str">
        <f>IF(OR(J16666&gt;Ограничения!$B$1,Sheet!G512&gt;Ограничения!$B$2,Sheet!H512&gt;Ограничения!$B$2,Sheet!I512&gt;Ограничения!$B$2,),"Not compatible","Compatible")</f>
        <v>Not compatible</v>
      </c>
      <c r="L16666" t="str">
        <f t="shared" si="1323"/>
        <v>Модификация</v>
      </c>
      <c r="M16666" s="3">
        <f t="shared" si="1324"/>
        <v>0</v>
      </c>
      <c r="N16666" s="3" t="str">
        <f t="shared" si="1325"/>
        <v>N</v>
      </c>
      <c r="O16666" t="s">
        <v>28008</v>
      </c>
      <c r="Q16666" t="str">
        <f t="shared" si="1321"/>
        <v>COPY 2493c03.dat sel\2493c03.dat</v>
      </c>
      <c r="R16666" t="str">
        <f>IF(ISNA(VLOOKUP(B16666,Rendered!$B$1:$C$1000,1,FALSE)),"N","Y")</f>
        <v>N</v>
      </c>
    </row>
    <row r="16667" spans="1:18" hidden="1" x14ac:dyDescent="0.35">
      <c r="A16667" t="s">
        <v>937</v>
      </c>
      <c r="B16667" t="s">
        <v>1065</v>
      </c>
      <c r="C16667" t="s">
        <v>1066</v>
      </c>
      <c r="D16667" t="s">
        <v>52</v>
      </c>
      <c r="E16667">
        <v>1986</v>
      </c>
      <c r="F16667">
        <v>1993</v>
      </c>
      <c r="G16667">
        <v>1</v>
      </c>
      <c r="H16667">
        <v>4</v>
      </c>
      <c r="I16667">
        <v>5</v>
      </c>
      <c r="J16667">
        <f t="shared" si="1322"/>
        <v>10</v>
      </c>
      <c r="K16667" t="str">
        <f>IF(OR(J16667&gt;Ограничения!$B$1,Sheet!G513&gt;Ограничения!$B$2,Sheet!H513&gt;Ограничения!$B$2,Sheet!I513&gt;Ограничения!$B$2,),"Not compatible","Compatible")</f>
        <v>Not compatible</v>
      </c>
      <c r="L16667" t="str">
        <f t="shared" si="1323"/>
        <v>Модификация</v>
      </c>
      <c r="M16667" s="3">
        <f t="shared" si="1324"/>
        <v>0</v>
      </c>
      <c r="N16667" s="3" t="str">
        <f t="shared" si="1325"/>
        <v>N</v>
      </c>
      <c r="O16667" t="s">
        <v>28008</v>
      </c>
      <c r="Q16667" t="str">
        <f t="shared" si="1321"/>
        <v>COPY 2493c01.dat sel\2493c01.dat</v>
      </c>
      <c r="R16667" t="str">
        <f>IF(ISNA(VLOOKUP(B16667,Rendered!$B$1:$C$1000,1,FALSE)),"N","Y")</f>
        <v>N</v>
      </c>
    </row>
    <row r="16668" spans="1:18" hidden="1" x14ac:dyDescent="0.35">
      <c r="A16668" t="s">
        <v>937</v>
      </c>
      <c r="B16668" t="s">
        <v>1067</v>
      </c>
      <c r="C16668" t="s">
        <v>1068</v>
      </c>
      <c r="D16668" t="s">
        <v>27</v>
      </c>
      <c r="E16668">
        <v>1990</v>
      </c>
      <c r="F16668">
        <v>2003</v>
      </c>
      <c r="G16668">
        <v>1</v>
      </c>
      <c r="H16668">
        <v>4</v>
      </c>
      <c r="I16668">
        <v>5</v>
      </c>
      <c r="J16668">
        <f t="shared" si="1322"/>
        <v>10</v>
      </c>
      <c r="K16668" t="str">
        <f>IF(OR(J16668&gt;Ограничения!$B$1,Sheet!G514&gt;Ограничения!$B$2,Sheet!H514&gt;Ограничения!$B$2,Sheet!I514&gt;Ограничения!$B$2,),"Not compatible","Compatible")</f>
        <v>Not compatible</v>
      </c>
      <c r="L16668" t="str">
        <f t="shared" si="1323"/>
        <v>Модификация</v>
      </c>
      <c r="M16668" s="3">
        <f t="shared" si="1324"/>
        <v>0</v>
      </c>
      <c r="N16668" s="3" t="str">
        <f t="shared" si="1325"/>
        <v>N</v>
      </c>
      <c r="O16668" t="s">
        <v>28008</v>
      </c>
      <c r="Q16668" t="str">
        <f t="shared" si="1321"/>
        <v>COPY 2493c02.dat sel\2493c02.dat</v>
      </c>
      <c r="R16668" t="str">
        <f>IF(ISNA(VLOOKUP(B16668,Rendered!$B$1:$C$1000,1,FALSE)),"N","Y")</f>
        <v>N</v>
      </c>
    </row>
    <row r="16669" spans="1:18" hidden="1" x14ac:dyDescent="0.35">
      <c r="A16669" t="s">
        <v>937</v>
      </c>
      <c r="B16669" t="s">
        <v>1069</v>
      </c>
      <c r="C16669" t="s">
        <v>1070</v>
      </c>
      <c r="D16669" t="s">
        <v>59</v>
      </c>
      <c r="E16669">
        <v>2005</v>
      </c>
      <c r="F16669">
        <v>2022</v>
      </c>
      <c r="G16669">
        <v>1</v>
      </c>
      <c r="H16669">
        <v>4</v>
      </c>
      <c r="I16669">
        <v>6</v>
      </c>
      <c r="J16669">
        <f t="shared" si="1322"/>
        <v>11</v>
      </c>
      <c r="K16669" t="str">
        <f>IF(OR(J16669&gt;Ограничения!$B$1,Sheet!G515&gt;Ограничения!$B$2,Sheet!H515&gt;Ограничения!$B$2,Sheet!I515&gt;Ограничения!$B$2,),"Not compatible","Compatible")</f>
        <v>Not compatible</v>
      </c>
      <c r="L16669">
        <f t="shared" si="1323"/>
        <v>57894</v>
      </c>
      <c r="M16669" s="3">
        <f t="shared" si="1324"/>
        <v>1</v>
      </c>
      <c r="N16669" s="3" t="str">
        <f t="shared" si="1325"/>
        <v>Y</v>
      </c>
      <c r="O16669" t="s">
        <v>28007</v>
      </c>
      <c r="P16669">
        <v>3</v>
      </c>
      <c r="Q16669" t="str">
        <f t="shared" si="1321"/>
        <v>COPY 57894.dat sel\57894.dat</v>
      </c>
      <c r="R16669" t="str">
        <f>IF(ISNA(VLOOKUP(B16669,Rendered!$B$1:$C$1000,1,FALSE)),"N","Y")</f>
        <v>N</v>
      </c>
    </row>
    <row r="16670" spans="1:18" hidden="1" x14ac:dyDescent="0.35">
      <c r="A16670" t="s">
        <v>937</v>
      </c>
      <c r="B16670" t="s">
        <v>1071</v>
      </c>
      <c r="C16670" t="s">
        <v>1070</v>
      </c>
      <c r="D16670" t="s">
        <v>35</v>
      </c>
      <c r="E16670" t="s">
        <v>60</v>
      </c>
      <c r="G16670">
        <v>1</v>
      </c>
      <c r="H16670">
        <v>4</v>
      </c>
      <c r="I16670">
        <v>6</v>
      </c>
      <c r="J16670">
        <f t="shared" si="1322"/>
        <v>11</v>
      </c>
      <c r="K16670" t="str">
        <f>IF(OR(J16670&gt;Ограничения!$B$1,Sheet!G516&gt;Ограничения!$B$2,Sheet!H516&gt;Ограничения!$B$2,Sheet!I516&gt;Ограничения!$B$2,),"Not compatible","Compatible")</f>
        <v>Not compatible</v>
      </c>
      <c r="L16670">
        <f t="shared" si="1323"/>
        <v>6160</v>
      </c>
      <c r="M16670" s="3">
        <f t="shared" si="1324"/>
        <v>0.43939393939393939</v>
      </c>
      <c r="N16670" s="3" t="str">
        <f t="shared" si="1325"/>
        <v>Y</v>
      </c>
      <c r="O16670" t="s">
        <v>28007</v>
      </c>
      <c r="P16670">
        <v>3</v>
      </c>
      <c r="Q16670" t="str">
        <f t="shared" si="1321"/>
        <v>COPY 6160.dat sel\6160.dat</v>
      </c>
      <c r="R16670" t="str">
        <f>IF(ISNA(VLOOKUP(B16670,Rendered!$B$1:$C$1000,1,FALSE)),"N","Y")</f>
        <v>N</v>
      </c>
    </row>
    <row r="16671" spans="1:18" hidden="1" x14ac:dyDescent="0.35">
      <c r="A16671" t="s">
        <v>937</v>
      </c>
      <c r="B16671" t="s">
        <v>1072</v>
      </c>
      <c r="C16671" t="s">
        <v>1073</v>
      </c>
      <c r="D16671" t="s">
        <v>35</v>
      </c>
      <c r="E16671" t="s">
        <v>60</v>
      </c>
      <c r="G16671">
        <v>1</v>
      </c>
      <c r="H16671">
        <v>4</v>
      </c>
      <c r="I16671">
        <v>6</v>
      </c>
      <c r="J16671">
        <f t="shared" si="1322"/>
        <v>11</v>
      </c>
      <c r="K16671" t="str">
        <f>IF(OR(J16671&gt;Ограничения!$B$1,Sheet!G517&gt;Ограничения!$B$2,Sheet!H517&gt;Ограничения!$B$2,Sheet!I517&gt;Ограничения!$B$2,),"Not compatible","Compatible")</f>
        <v>Not compatible</v>
      </c>
      <c r="L16671" t="str">
        <f t="shared" si="1323"/>
        <v>Модификация</v>
      </c>
      <c r="M16671" s="3">
        <f t="shared" si="1324"/>
        <v>0</v>
      </c>
      <c r="N16671" s="3" t="str">
        <f t="shared" si="1325"/>
        <v>Y</v>
      </c>
      <c r="O16671" t="s">
        <v>28008</v>
      </c>
      <c r="Q16671" t="str">
        <f t="shared" si="1321"/>
        <v>COPY 6160c00.dat sel\6160c00.dat</v>
      </c>
      <c r="R16671" t="str">
        <f>IF(ISNA(VLOOKUP(B16671,Rendered!$B$1:$C$1000,1,FALSE)),"N","Y")</f>
        <v>N</v>
      </c>
    </row>
    <row r="16672" spans="1:18" hidden="1" x14ac:dyDescent="0.35">
      <c r="A16672" t="s">
        <v>937</v>
      </c>
      <c r="B16672" t="s">
        <v>1074</v>
      </c>
      <c r="C16672" t="s">
        <v>1075</v>
      </c>
      <c r="D16672" t="s">
        <v>27</v>
      </c>
      <c r="E16672">
        <v>2000</v>
      </c>
      <c r="F16672">
        <v>2006</v>
      </c>
      <c r="G16672">
        <v>1</v>
      </c>
      <c r="H16672">
        <v>4</v>
      </c>
      <c r="I16672">
        <v>6</v>
      </c>
      <c r="J16672">
        <f t="shared" si="1322"/>
        <v>11</v>
      </c>
      <c r="K16672" t="str">
        <f>IF(OR(J16672&gt;Ограничения!$B$1,Sheet!G518&gt;Ограничения!$B$2,Sheet!H518&gt;Ограничения!$B$2,Sheet!I518&gt;Ограничения!$B$2,),"Not compatible","Compatible")</f>
        <v>Not compatible</v>
      </c>
      <c r="L16672" t="str">
        <f t="shared" si="1323"/>
        <v>Модификация</v>
      </c>
      <c r="M16672" s="3">
        <f t="shared" si="1324"/>
        <v>0</v>
      </c>
      <c r="N16672" s="3" t="str">
        <f t="shared" si="1325"/>
        <v>N</v>
      </c>
      <c r="O16672" t="s">
        <v>28008</v>
      </c>
      <c r="Q16672" t="str">
        <f t="shared" si="1321"/>
        <v>COPY 6160c01.dat sel\6160c01.dat</v>
      </c>
      <c r="R16672" t="str">
        <f>IF(ISNA(VLOOKUP(B16672,Rendered!$B$1:$C$1000,1,FALSE)),"N","Y")</f>
        <v>N</v>
      </c>
    </row>
    <row r="16673" spans="1:18" hidden="1" x14ac:dyDescent="0.35">
      <c r="A16673" t="s">
        <v>937</v>
      </c>
      <c r="B16673" t="s">
        <v>1076</v>
      </c>
      <c r="C16673" t="s">
        <v>1077</v>
      </c>
      <c r="D16673" t="s">
        <v>35</v>
      </c>
      <c r="E16673" t="s">
        <v>60</v>
      </c>
      <c r="G16673">
        <v>1</v>
      </c>
      <c r="H16673">
        <v>4</v>
      </c>
      <c r="I16673">
        <v>6</v>
      </c>
      <c r="J16673">
        <f t="shared" si="1322"/>
        <v>11</v>
      </c>
      <c r="K16673" t="str">
        <f>IF(OR(J16673&gt;Ограничения!$B$1,Sheet!G519&gt;Ограничения!$B$2,Sheet!H519&gt;Ограничения!$B$2,Sheet!I519&gt;Ограничения!$B$2,),"Not compatible","Compatible")</f>
        <v>Not compatible</v>
      </c>
      <c r="L16673" t="str">
        <f t="shared" si="1323"/>
        <v>Модификация</v>
      </c>
      <c r="M16673" s="3">
        <f t="shared" si="1324"/>
        <v>0</v>
      </c>
      <c r="N16673" s="3" t="str">
        <f t="shared" si="1325"/>
        <v>N</v>
      </c>
      <c r="O16673" t="s">
        <v>28008</v>
      </c>
      <c r="Q16673" t="str">
        <f t="shared" si="1321"/>
        <v>COPY 6160c02.dat sel\6160c02.dat</v>
      </c>
      <c r="R16673" t="str">
        <f>IF(ISNA(VLOOKUP(B16673,Rendered!$B$1:$C$1000,1,FALSE)),"N","Y")</f>
        <v>N</v>
      </c>
    </row>
    <row r="16674" spans="1:18" hidden="1" x14ac:dyDescent="0.35">
      <c r="A16674" t="s">
        <v>937</v>
      </c>
      <c r="B16674" t="s">
        <v>1078</v>
      </c>
      <c r="C16674" t="s">
        <v>1079</v>
      </c>
      <c r="D16674" t="s">
        <v>27</v>
      </c>
      <c r="E16674">
        <v>1999</v>
      </c>
      <c r="F16674">
        <v>2000</v>
      </c>
      <c r="G16674">
        <v>1</v>
      </c>
      <c r="H16674">
        <v>4</v>
      </c>
      <c r="I16674">
        <v>6</v>
      </c>
      <c r="J16674">
        <f t="shared" si="1322"/>
        <v>11</v>
      </c>
      <c r="K16674" t="str">
        <f>IF(OR(J16674&gt;Ограничения!$B$1,Sheet!G520&gt;Ограничения!$B$2,Sheet!H520&gt;Ограничения!$B$2,Sheet!I520&gt;Ограничения!$B$2,),"Not compatible","Compatible")</f>
        <v>Not compatible</v>
      </c>
      <c r="L16674" t="str">
        <f t="shared" si="1323"/>
        <v>Модификация</v>
      </c>
      <c r="M16674" s="3">
        <f t="shared" si="1324"/>
        <v>0</v>
      </c>
      <c r="N16674" s="3" t="str">
        <f t="shared" si="1325"/>
        <v>N</v>
      </c>
      <c r="O16674" t="s">
        <v>28008</v>
      </c>
      <c r="Q16674" t="str">
        <f t="shared" si="1321"/>
        <v>COPY 6160c05.dat sel\6160c05.dat</v>
      </c>
      <c r="R16674" t="str">
        <f>IF(ISNA(VLOOKUP(B16674,Rendered!$B$1:$C$1000,1,FALSE)),"N","Y")</f>
        <v>N</v>
      </c>
    </row>
    <row r="16675" spans="1:18" hidden="1" x14ac:dyDescent="0.35">
      <c r="A16675" t="s">
        <v>937</v>
      </c>
      <c r="B16675" t="s">
        <v>1080</v>
      </c>
      <c r="C16675" t="s">
        <v>1081</v>
      </c>
      <c r="D16675" t="s">
        <v>13</v>
      </c>
      <c r="E16675">
        <v>1998</v>
      </c>
      <c r="F16675">
        <v>2002</v>
      </c>
      <c r="G16675">
        <v>1</v>
      </c>
      <c r="H16675">
        <v>4</v>
      </c>
      <c r="I16675">
        <v>6</v>
      </c>
      <c r="J16675">
        <f t="shared" si="1322"/>
        <v>11</v>
      </c>
      <c r="K16675" t="str">
        <f>IF(OR(J16675&gt;Ограничения!$B$1,Sheet!G521&gt;Ограничения!$B$2,Sheet!H521&gt;Ограничения!$B$2,Sheet!I521&gt;Ограничения!$B$2,),"Not compatible","Compatible")</f>
        <v>Not compatible</v>
      </c>
      <c r="L16675" t="str">
        <f t="shared" si="1323"/>
        <v>Модификация</v>
      </c>
      <c r="M16675" s="3">
        <f t="shared" si="1324"/>
        <v>0</v>
      </c>
      <c r="N16675" s="3" t="str">
        <f t="shared" si="1325"/>
        <v>N</v>
      </c>
      <c r="O16675" t="s">
        <v>28008</v>
      </c>
      <c r="Q16675" t="str">
        <f t="shared" si="1321"/>
        <v>COPY 6160c04.dat sel\6160c04.dat</v>
      </c>
      <c r="R16675" t="str">
        <f>IF(ISNA(VLOOKUP(B16675,Rendered!$B$1:$C$1000,1,FALSE)),"N","Y")</f>
        <v>N</v>
      </c>
    </row>
    <row r="16676" spans="1:18" hidden="1" x14ac:dyDescent="0.35">
      <c r="A16676" t="s">
        <v>937</v>
      </c>
      <c r="B16676" t="s">
        <v>1082</v>
      </c>
      <c r="C16676" t="s">
        <v>1083</v>
      </c>
      <c r="D16676" t="s">
        <v>57</v>
      </c>
      <c r="E16676">
        <v>1994</v>
      </c>
      <c r="F16676">
        <v>2008</v>
      </c>
      <c r="G16676">
        <v>1</v>
      </c>
      <c r="H16676">
        <v>4</v>
      </c>
      <c r="I16676">
        <v>6</v>
      </c>
      <c r="J16676">
        <f t="shared" si="1322"/>
        <v>11</v>
      </c>
      <c r="K16676" t="str">
        <f>IF(OR(J16676&gt;Ограничения!$B$1,Sheet!G522&gt;Ограничения!$B$2,Sheet!H522&gt;Ограничения!$B$2,Sheet!I522&gt;Ограничения!$B$2,),"Not compatible","Compatible")</f>
        <v>Not compatible</v>
      </c>
      <c r="L16676" t="str">
        <f t="shared" si="1323"/>
        <v>Модификация</v>
      </c>
      <c r="M16676" s="3">
        <f t="shared" si="1324"/>
        <v>0</v>
      </c>
      <c r="N16676" s="3" t="str">
        <f t="shared" si="1325"/>
        <v>N</v>
      </c>
      <c r="O16676" t="s">
        <v>28008</v>
      </c>
      <c r="Q16676" t="str">
        <f t="shared" si="1321"/>
        <v>COPY 6160c03.dat sel\6160c03.dat</v>
      </c>
      <c r="R16676" t="str">
        <f>IF(ISNA(VLOOKUP(B16676,Rendered!$B$1:$C$1000,1,FALSE)),"N","Y")</f>
        <v>N</v>
      </c>
    </row>
    <row r="16677" spans="1:18" hidden="1" x14ac:dyDescent="0.35">
      <c r="A16677" t="s">
        <v>937</v>
      </c>
      <c r="B16677" t="s">
        <v>1084</v>
      </c>
      <c r="C16677" t="s">
        <v>1085</v>
      </c>
      <c r="D16677" t="s">
        <v>35</v>
      </c>
      <c r="E16677">
        <v>2008</v>
      </c>
      <c r="F16677">
        <v>2022</v>
      </c>
      <c r="G16677">
        <v>1</v>
      </c>
      <c r="H16677">
        <v>4</v>
      </c>
      <c r="I16677">
        <v>6</v>
      </c>
      <c r="J16677">
        <f t="shared" si="1322"/>
        <v>11</v>
      </c>
      <c r="K16677" t="str">
        <f>IF(OR(J16677&gt;Ограничения!$B$1,Sheet!G523&gt;Ограничения!$B$2,Sheet!H523&gt;Ограничения!$B$2,Sheet!I523&gt;Ограничения!$B$2,),"Not compatible","Compatible")</f>
        <v>Not compatible</v>
      </c>
      <c r="L16677" t="str">
        <f t="shared" si="1323"/>
        <v>Модификация</v>
      </c>
      <c r="M16677" s="3">
        <f t="shared" si="1324"/>
        <v>0</v>
      </c>
      <c r="N16677" s="3" t="str">
        <f t="shared" si="1325"/>
        <v>N</v>
      </c>
      <c r="O16677" t="s">
        <v>28008</v>
      </c>
      <c r="Q16677" t="str">
        <f t="shared" si="1321"/>
        <v>COPY 57894c02.dat sel\57894c02.dat</v>
      </c>
      <c r="R16677" t="str">
        <f>IF(ISNA(VLOOKUP(B16677,Rendered!$B$1:$C$1000,1,FALSE)),"N","Y")</f>
        <v>N</v>
      </c>
    </row>
    <row r="16678" spans="1:18" hidden="1" x14ac:dyDescent="0.35">
      <c r="A16678" t="s">
        <v>937</v>
      </c>
      <c r="B16678" t="s">
        <v>1086</v>
      </c>
      <c r="C16678" t="s">
        <v>1087</v>
      </c>
      <c r="D16678" t="s">
        <v>30</v>
      </c>
      <c r="E16678">
        <v>2006</v>
      </c>
      <c r="F16678">
        <v>2022</v>
      </c>
      <c r="G16678">
        <v>1</v>
      </c>
      <c r="H16678">
        <v>4</v>
      </c>
      <c r="I16678">
        <v>6</v>
      </c>
      <c r="J16678">
        <f t="shared" si="1322"/>
        <v>11</v>
      </c>
      <c r="K16678" t="str">
        <f>IF(OR(J16678&gt;Ограничения!$B$1,Sheet!G524&gt;Ограничения!$B$2,Sheet!H524&gt;Ограничения!$B$2,Sheet!I524&gt;Ограничения!$B$2,),"Not compatible","Compatible")</f>
        <v>Not compatible</v>
      </c>
      <c r="L16678" t="str">
        <f t="shared" si="1323"/>
        <v>Модификация</v>
      </c>
      <c r="M16678" s="3">
        <f t="shared" si="1324"/>
        <v>0</v>
      </c>
      <c r="N16678" s="3" t="str">
        <f t="shared" si="1325"/>
        <v>N</v>
      </c>
      <c r="O16678" t="s">
        <v>28008</v>
      </c>
      <c r="Q16678" t="str">
        <f t="shared" si="1321"/>
        <v>COPY 57894c01.dat sel\57894c01.dat</v>
      </c>
      <c r="R16678" t="str">
        <f>IF(ISNA(VLOOKUP(B16678,Rendered!$B$1:$C$1000,1,FALSE)),"N","Y")</f>
        <v>N</v>
      </c>
    </row>
    <row r="16679" spans="1:18" hidden="1" x14ac:dyDescent="0.35">
      <c r="A16679" t="s">
        <v>937</v>
      </c>
      <c r="B16679" t="s">
        <v>1088</v>
      </c>
      <c r="C16679" t="s">
        <v>1089</v>
      </c>
      <c r="D16679" t="s">
        <v>27</v>
      </c>
      <c r="E16679">
        <v>1965</v>
      </c>
      <c r="F16679">
        <v>1979</v>
      </c>
      <c r="G16679">
        <v>1</v>
      </c>
      <c r="H16679">
        <v>6</v>
      </c>
      <c r="I16679">
        <v>2</v>
      </c>
      <c r="J16679">
        <f t="shared" si="1322"/>
        <v>9</v>
      </c>
      <c r="K16679" t="str">
        <f>IF(OR(J16679&gt;Ограничения!$B$1,Sheet!G525&gt;Ограничения!$B$2,Sheet!H525&gt;Ограничения!$B$2,Sheet!I525&gt;Ограничения!$B$2,),"Not compatible","Compatible")</f>
        <v>Not compatible</v>
      </c>
      <c r="L16679">
        <f t="shared" si="1323"/>
        <v>645</v>
      </c>
      <c r="M16679" s="3">
        <f t="shared" si="1324"/>
        <v>0.2807017543859649</v>
      </c>
      <c r="N16679" s="3" t="str">
        <f t="shared" si="1325"/>
        <v>Y</v>
      </c>
      <c r="O16679" t="s">
        <v>28008</v>
      </c>
      <c r="Q16679" t="str">
        <f t="shared" si="1321"/>
        <v>COPY 645.dat sel\645.dat</v>
      </c>
      <c r="R16679" t="str">
        <f>IF(ISNA(VLOOKUP(B16679,Rendered!$B$1:$C$1000,1,FALSE)),"N","Y")</f>
        <v>N</v>
      </c>
    </row>
    <row r="16680" spans="1:18" hidden="1" x14ac:dyDescent="0.35">
      <c r="A16680" t="s">
        <v>13629</v>
      </c>
      <c r="B16680" t="s">
        <v>27834</v>
      </c>
      <c r="C16680" t="s">
        <v>27835</v>
      </c>
      <c r="D16680" t="s">
        <v>13</v>
      </c>
      <c r="E16680">
        <v>1955</v>
      </c>
      <c r="F16680">
        <v>1955</v>
      </c>
      <c r="G16680">
        <v>1</v>
      </c>
      <c r="H16680">
        <v>6</v>
      </c>
      <c r="I16680">
        <v>2</v>
      </c>
      <c r="J16680">
        <f t="shared" si="1322"/>
        <v>9</v>
      </c>
      <c r="K16680" t="str">
        <f>IF(OR(J16680&gt;Ограничения!$B$1,Sheet!G16713&gt;Ограничения!$B$2,Sheet!H16713&gt;Ограничения!$B$2,Sheet!I16713&gt;Ограничения!$B$2,),"Not compatible","Compatible")</f>
        <v>Compatible</v>
      </c>
      <c r="L16680" t="str">
        <f t="shared" si="1323"/>
        <v>Модификация</v>
      </c>
      <c r="M16680" s="3">
        <f t="shared" si="1324"/>
        <v>0</v>
      </c>
      <c r="N16680" s="3" t="str">
        <f t="shared" si="1325"/>
        <v>Y</v>
      </c>
      <c r="O16680" t="s">
        <v>28008</v>
      </c>
      <c r="Q16680" t="str">
        <f t="shared" si="1321"/>
        <v>COPY 645c.dat sel\645c.dat</v>
      </c>
      <c r="R16680" t="str">
        <f>IF(ISNA(VLOOKUP(B16680,Rendered!$B$1:$C$1000,1,FALSE)),"N","Y")</f>
        <v>N</v>
      </c>
    </row>
    <row r="16681" spans="1:18" hidden="1" x14ac:dyDescent="0.35">
      <c r="A16681" t="s">
        <v>937</v>
      </c>
      <c r="B16681" t="s">
        <v>1090</v>
      </c>
      <c r="C16681" t="s">
        <v>1091</v>
      </c>
      <c r="D16681" t="s">
        <v>13</v>
      </c>
      <c r="E16681">
        <v>1955</v>
      </c>
      <c r="F16681">
        <v>1955</v>
      </c>
      <c r="G16681">
        <v>1</v>
      </c>
      <c r="H16681">
        <v>6</v>
      </c>
      <c r="I16681">
        <v>2</v>
      </c>
      <c r="J16681">
        <f t="shared" si="1322"/>
        <v>9</v>
      </c>
      <c r="K16681" t="str">
        <f>IF(OR(J16681&gt;Ограничения!$B$1,Sheet!G526&gt;Ограничения!$B$2,Sheet!H526&gt;Ограничения!$B$2,Sheet!I526&gt;Ограничения!$B$2,),"Not compatible","Compatible")</f>
        <v>Not compatible</v>
      </c>
      <c r="L16681" t="str">
        <f t="shared" si="1323"/>
        <v>Модификация</v>
      </c>
      <c r="M16681" s="3">
        <f t="shared" si="1324"/>
        <v>0</v>
      </c>
      <c r="N16681" s="3" t="str">
        <f t="shared" si="1325"/>
        <v>N</v>
      </c>
      <c r="O16681" t="s">
        <v>28008</v>
      </c>
      <c r="Q16681" t="str">
        <f t="shared" si="1321"/>
        <v>COPY 645a.dat sel\645a.dat</v>
      </c>
      <c r="R16681" t="str">
        <f>IF(ISNA(VLOOKUP(B16681,Rendered!$B$1:$C$1000,1,FALSE)),"N","Y")</f>
        <v>N</v>
      </c>
    </row>
    <row r="16682" spans="1:18" hidden="1" x14ac:dyDescent="0.35">
      <c r="A16682" t="s">
        <v>937</v>
      </c>
      <c r="B16682" t="s">
        <v>1092</v>
      </c>
      <c r="C16682" t="s">
        <v>1093</v>
      </c>
      <c r="D16682" t="s">
        <v>27</v>
      </c>
      <c r="E16682">
        <v>1955</v>
      </c>
      <c r="F16682">
        <v>1956</v>
      </c>
      <c r="G16682">
        <v>1</v>
      </c>
      <c r="H16682">
        <v>6</v>
      </c>
      <c r="I16682">
        <v>2</v>
      </c>
      <c r="J16682">
        <f t="shared" si="1322"/>
        <v>9</v>
      </c>
      <c r="K16682" t="str">
        <f>IF(OR(J16682&gt;Ограничения!$B$1,Sheet!G527&gt;Ограничения!$B$2,Sheet!H527&gt;Ограничения!$B$2,Sheet!I527&gt;Ограничения!$B$2,),"Not compatible","Compatible")</f>
        <v>Not compatible</v>
      </c>
      <c r="L16682" t="str">
        <f t="shared" si="1323"/>
        <v>Модификация</v>
      </c>
      <c r="M16682" s="3">
        <f t="shared" si="1324"/>
        <v>0</v>
      </c>
      <c r="N16682" s="3" t="str">
        <f t="shared" si="1325"/>
        <v>N</v>
      </c>
      <c r="O16682" t="s">
        <v>28008</v>
      </c>
      <c r="Q16682" t="str">
        <f t="shared" si="1321"/>
        <v>COPY 645ac01.dat sel\645ac01.dat</v>
      </c>
      <c r="R16682" t="str">
        <f>IF(ISNA(VLOOKUP(B16682,Rendered!$B$1:$C$1000,1,FALSE)),"N","Y")</f>
        <v>N</v>
      </c>
    </row>
    <row r="16683" spans="1:18" hidden="1" x14ac:dyDescent="0.35">
      <c r="A16683" t="s">
        <v>937</v>
      </c>
      <c r="B16683" t="s">
        <v>1094</v>
      </c>
      <c r="C16683" t="s">
        <v>1095</v>
      </c>
      <c r="D16683" t="s">
        <v>27</v>
      </c>
      <c r="E16683">
        <v>1954</v>
      </c>
      <c r="F16683">
        <v>1969</v>
      </c>
      <c r="G16683">
        <v>1</v>
      </c>
      <c r="H16683">
        <v>6</v>
      </c>
      <c r="I16683">
        <v>2</v>
      </c>
      <c r="J16683">
        <f t="shared" si="1322"/>
        <v>9</v>
      </c>
      <c r="K16683" t="str">
        <f>IF(OR(J16683&gt;Ограничения!$B$1,Sheet!G528&gt;Ограничения!$B$2,Sheet!H528&gt;Ограничения!$B$2,Sheet!I528&gt;Ограничения!$B$2,),"Not compatible","Compatible")</f>
        <v>Not compatible</v>
      </c>
      <c r="L16683" t="str">
        <f t="shared" si="1323"/>
        <v>Модификация</v>
      </c>
      <c r="M16683" s="3">
        <f t="shared" si="1324"/>
        <v>0</v>
      </c>
      <c r="N16683" s="3" t="str">
        <f t="shared" si="1325"/>
        <v>N</v>
      </c>
      <c r="O16683" t="s">
        <v>28008</v>
      </c>
      <c r="Q16683" t="str">
        <f t="shared" si="1321"/>
        <v>COPY 645bc01.dat sel\645bc01.dat</v>
      </c>
      <c r="R16683" t="str">
        <f>IF(ISNA(VLOOKUP(B16683,Rendered!$B$1:$C$1000,1,FALSE)),"N","Y")</f>
        <v>N</v>
      </c>
    </row>
    <row r="16684" spans="1:18" hidden="1" x14ac:dyDescent="0.35">
      <c r="A16684" t="s">
        <v>937</v>
      </c>
      <c r="B16684" t="s">
        <v>1096</v>
      </c>
      <c r="C16684" t="s">
        <v>1097</v>
      </c>
      <c r="D16684" t="s">
        <v>27</v>
      </c>
      <c r="E16684">
        <v>1968</v>
      </c>
      <c r="F16684">
        <v>1974</v>
      </c>
      <c r="G16684">
        <v>1</v>
      </c>
      <c r="H16684">
        <v>6</v>
      </c>
      <c r="I16684">
        <v>2</v>
      </c>
      <c r="J16684">
        <f t="shared" si="1322"/>
        <v>9</v>
      </c>
      <c r="K16684" t="str">
        <f>IF(OR(J16684&gt;Ограничения!$B$1,Sheet!G529&gt;Ограничения!$B$2,Sheet!H529&gt;Ограничения!$B$2,Sheet!I529&gt;Ограничения!$B$2,),"Not compatible","Compatible")</f>
        <v>Not compatible</v>
      </c>
      <c r="L16684">
        <f t="shared" si="1323"/>
        <v>646</v>
      </c>
      <c r="M16684" s="3">
        <f t="shared" si="1324"/>
        <v>0.40540540540540543</v>
      </c>
      <c r="N16684" s="3" t="str">
        <f t="shared" si="1325"/>
        <v>Y</v>
      </c>
      <c r="O16684" t="s">
        <v>28008</v>
      </c>
      <c r="Q16684" t="str">
        <f t="shared" si="1321"/>
        <v>COPY 646.dat sel\646.dat</v>
      </c>
      <c r="R16684" t="str">
        <f>IF(ISNA(VLOOKUP(B16684,Rendered!$B$1:$C$1000,1,FALSE)),"N","Y")</f>
        <v>N</v>
      </c>
    </row>
    <row r="16685" spans="1:18" hidden="1" x14ac:dyDescent="0.35">
      <c r="A16685" t="s">
        <v>937</v>
      </c>
      <c r="B16685" t="s">
        <v>1098</v>
      </c>
      <c r="C16685" t="s">
        <v>1099</v>
      </c>
      <c r="D16685" t="s">
        <v>13</v>
      </c>
      <c r="E16685">
        <v>1955</v>
      </c>
      <c r="F16685">
        <v>1955</v>
      </c>
      <c r="G16685">
        <v>1</v>
      </c>
      <c r="H16685">
        <v>6</v>
      </c>
      <c r="I16685">
        <v>2</v>
      </c>
      <c r="J16685">
        <f t="shared" si="1322"/>
        <v>9</v>
      </c>
      <c r="K16685" t="str">
        <f>IF(OR(J16685&gt;Ограничения!$B$1,Sheet!G530&gt;Ограничения!$B$2,Sheet!H530&gt;Ограничения!$B$2,Sheet!I530&gt;Ограничения!$B$2,),"Not compatible","Compatible")</f>
        <v>Not compatible</v>
      </c>
      <c r="L16685" t="str">
        <f t="shared" si="1323"/>
        <v>Модификация</v>
      </c>
      <c r="M16685" s="3">
        <f t="shared" si="1324"/>
        <v>0</v>
      </c>
      <c r="N16685" s="3" t="str">
        <f t="shared" si="1325"/>
        <v>Y</v>
      </c>
      <c r="O16685" t="s">
        <v>28008</v>
      </c>
      <c r="Q16685" t="str">
        <f t="shared" si="1321"/>
        <v>COPY 646a.dat sel\646a.dat</v>
      </c>
      <c r="R16685" t="str">
        <f>IF(ISNA(VLOOKUP(B16685,Rendered!$B$1:$C$1000,1,FALSE)),"N","Y")</f>
        <v>N</v>
      </c>
    </row>
    <row r="16686" spans="1:18" hidden="1" x14ac:dyDescent="0.35">
      <c r="A16686" t="s">
        <v>937</v>
      </c>
      <c r="B16686" t="s">
        <v>1100</v>
      </c>
      <c r="C16686" t="s">
        <v>1101</v>
      </c>
      <c r="D16686" t="s">
        <v>27</v>
      </c>
      <c r="E16686">
        <v>1955</v>
      </c>
      <c r="F16686">
        <v>1956</v>
      </c>
      <c r="G16686">
        <v>1</v>
      </c>
      <c r="H16686">
        <v>6</v>
      </c>
      <c r="I16686">
        <v>2</v>
      </c>
      <c r="J16686">
        <f t="shared" si="1322"/>
        <v>9</v>
      </c>
      <c r="K16686" t="str">
        <f>IF(OR(J16686&gt;Ограничения!$B$1,Sheet!G531&gt;Ограничения!$B$2,Sheet!H531&gt;Ограничения!$B$2,Sheet!I531&gt;Ограничения!$B$2,),"Not compatible","Compatible")</f>
        <v>Not compatible</v>
      </c>
      <c r="L16686" t="str">
        <f t="shared" si="1323"/>
        <v>Модификация</v>
      </c>
      <c r="M16686" s="3">
        <f t="shared" si="1324"/>
        <v>0</v>
      </c>
      <c r="N16686" s="3" t="str">
        <f t="shared" si="1325"/>
        <v>N</v>
      </c>
      <c r="O16686" t="s">
        <v>28008</v>
      </c>
      <c r="Q16686" t="str">
        <f t="shared" si="1321"/>
        <v>COPY 646ac01.dat sel\646ac01.dat</v>
      </c>
      <c r="R16686" t="str">
        <f>IF(ISNA(VLOOKUP(B16686,Rendered!$B$1:$C$1000,1,FALSE)),"N","Y")</f>
        <v>N</v>
      </c>
    </row>
    <row r="16687" spans="1:18" hidden="1" x14ac:dyDescent="0.35">
      <c r="A16687" t="s">
        <v>937</v>
      </c>
      <c r="B16687" t="s">
        <v>1102</v>
      </c>
      <c r="C16687" t="s">
        <v>1103</v>
      </c>
      <c r="D16687" t="s">
        <v>13</v>
      </c>
      <c r="E16687" t="s">
        <v>60</v>
      </c>
      <c r="G16687">
        <v>1</v>
      </c>
      <c r="H16687">
        <v>6</v>
      </c>
      <c r="I16687">
        <v>2</v>
      </c>
      <c r="J16687">
        <f t="shared" si="1322"/>
        <v>9</v>
      </c>
      <c r="K16687" t="str">
        <f>IF(OR(J16687&gt;Ограничения!$B$1,Sheet!G532&gt;Ограничения!$B$2,Sheet!H532&gt;Ограничения!$B$2,Sheet!I532&gt;Ограничения!$B$2,),"Not compatible","Compatible")</f>
        <v>Not compatible</v>
      </c>
      <c r="L16687" t="str">
        <f t="shared" si="1323"/>
        <v>Модификация</v>
      </c>
      <c r="M16687" s="3">
        <f t="shared" si="1324"/>
        <v>0</v>
      </c>
      <c r="N16687" s="3" t="str">
        <f t="shared" si="1325"/>
        <v>N</v>
      </c>
      <c r="O16687" t="s">
        <v>28008</v>
      </c>
      <c r="Q16687" t="str">
        <f t="shared" si="1321"/>
        <v>COPY 646b.dat sel\646b.dat</v>
      </c>
      <c r="R16687" t="str">
        <f>IF(ISNA(VLOOKUP(B16687,Rendered!$B$1:$C$1000,1,FALSE)),"N","Y")</f>
        <v>N</v>
      </c>
    </row>
    <row r="16688" spans="1:18" hidden="1" x14ac:dyDescent="0.35">
      <c r="A16688" t="s">
        <v>937</v>
      </c>
      <c r="B16688" t="s">
        <v>1104</v>
      </c>
      <c r="C16688" t="s">
        <v>1105</v>
      </c>
      <c r="D16688" t="s">
        <v>27</v>
      </c>
      <c r="E16688">
        <v>1955</v>
      </c>
      <c r="F16688">
        <v>1971</v>
      </c>
      <c r="G16688">
        <v>1</v>
      </c>
      <c r="H16688">
        <v>6</v>
      </c>
      <c r="I16688">
        <v>2</v>
      </c>
      <c r="J16688">
        <f t="shared" si="1322"/>
        <v>9</v>
      </c>
      <c r="K16688" t="str">
        <f>IF(OR(J16688&gt;Ограничения!$B$1,Sheet!G533&gt;Ограничения!$B$2,Sheet!H533&gt;Ограничения!$B$2,Sheet!I533&gt;Ограничения!$B$2,),"Not compatible","Compatible")</f>
        <v>Not compatible</v>
      </c>
      <c r="L16688" t="str">
        <f t="shared" si="1323"/>
        <v>Модификация</v>
      </c>
      <c r="M16688" s="3">
        <f t="shared" si="1324"/>
        <v>0</v>
      </c>
      <c r="N16688" s="3" t="str">
        <f t="shared" si="1325"/>
        <v>N</v>
      </c>
      <c r="O16688" t="s">
        <v>28008</v>
      </c>
      <c r="Q16688" t="str">
        <f t="shared" si="1321"/>
        <v>COPY 646bc01.dat sel\646bc01.dat</v>
      </c>
      <c r="R16688" t="str">
        <f>IF(ISNA(VLOOKUP(B16688,Rendered!$B$1:$C$1000,1,FALSE)),"N","Y")</f>
        <v>N</v>
      </c>
    </row>
    <row r="16689" spans="1:18" hidden="1" x14ac:dyDescent="0.35">
      <c r="A16689" t="s">
        <v>13629</v>
      </c>
      <c r="B16689" t="s">
        <v>27836</v>
      </c>
      <c r="C16689" t="s">
        <v>27837</v>
      </c>
      <c r="D16689" t="s">
        <v>13</v>
      </c>
      <c r="E16689">
        <v>1955</v>
      </c>
      <c r="F16689">
        <v>1955</v>
      </c>
      <c r="G16689">
        <v>1</v>
      </c>
      <c r="H16689">
        <v>6</v>
      </c>
      <c r="I16689">
        <v>2</v>
      </c>
      <c r="J16689">
        <f t="shared" si="1322"/>
        <v>9</v>
      </c>
      <c r="K16689" t="str">
        <f>IF(OR(J16689&gt;Ограничения!$B$1,Sheet!G16714&gt;Ограничения!$B$2,Sheet!H16714&gt;Ограничения!$B$2,Sheet!I16714&gt;Ограничения!$B$2,),"Not compatible","Compatible")</f>
        <v>Compatible</v>
      </c>
      <c r="L16689" t="str">
        <f t="shared" si="1323"/>
        <v>Модификация</v>
      </c>
      <c r="M16689" s="3">
        <f t="shared" si="1324"/>
        <v>0</v>
      </c>
      <c r="N16689" s="3" t="str">
        <f t="shared" si="1325"/>
        <v>N</v>
      </c>
      <c r="O16689" t="s">
        <v>28008</v>
      </c>
      <c r="Q16689" t="str">
        <f t="shared" si="1321"/>
        <v>COPY 646c.dat sel\646c.dat</v>
      </c>
      <c r="R16689" t="str">
        <f>IF(ISNA(VLOOKUP(B16689,Rendered!$B$1:$C$1000,1,FALSE)),"N","Y")</f>
        <v>N</v>
      </c>
    </row>
    <row r="16690" spans="1:18" hidden="1" x14ac:dyDescent="0.35">
      <c r="A16690" t="s">
        <v>13629</v>
      </c>
      <c r="B16690" t="s">
        <v>27838</v>
      </c>
      <c r="C16690" t="s">
        <v>27839</v>
      </c>
      <c r="D16690" t="s">
        <v>35</v>
      </c>
      <c r="E16690">
        <v>1954</v>
      </c>
      <c r="F16690">
        <v>1955</v>
      </c>
      <c r="G16690">
        <v>1</v>
      </c>
      <c r="H16690">
        <v>6</v>
      </c>
      <c r="I16690">
        <v>3</v>
      </c>
      <c r="J16690">
        <f t="shared" si="1322"/>
        <v>10</v>
      </c>
      <c r="K16690" t="str">
        <f>IF(OR(J16690&gt;Ограничения!$B$1,Sheet!G16715&gt;Ограничения!$B$2,Sheet!H16715&gt;Ограничения!$B$2,Sheet!I16715&gt;Ограничения!$B$2,),"Not compatible","Compatible")</f>
        <v>Compatible</v>
      </c>
      <c r="L16690" t="str">
        <f t="shared" si="1323"/>
        <v>Модификация</v>
      </c>
      <c r="M16690" s="3">
        <f t="shared" si="1324"/>
        <v>0</v>
      </c>
      <c r="N16690" s="3" t="str">
        <f t="shared" si="1325"/>
        <v>N</v>
      </c>
      <c r="O16690" t="s">
        <v>28008</v>
      </c>
      <c r="Q16690" t="str">
        <f t="shared" si="1321"/>
        <v>COPY cwindow02.dat sel\cwindow02.dat</v>
      </c>
      <c r="R16690" t="str">
        <f>IF(ISNA(VLOOKUP(B16690,Rendered!$B$1:$C$1000,1,FALSE)),"N","Y")</f>
        <v>N</v>
      </c>
    </row>
    <row r="16691" spans="1:18" hidden="1" x14ac:dyDescent="0.35">
      <c r="A16691" t="s">
        <v>937</v>
      </c>
      <c r="B16691" t="s">
        <v>1106</v>
      </c>
      <c r="C16691" t="s">
        <v>1107</v>
      </c>
      <c r="D16691" t="s">
        <v>30</v>
      </c>
      <c r="E16691">
        <v>1955</v>
      </c>
      <c r="F16691">
        <v>1979</v>
      </c>
      <c r="G16691">
        <v>1</v>
      </c>
      <c r="H16691">
        <v>6</v>
      </c>
      <c r="I16691">
        <v>3</v>
      </c>
      <c r="J16691">
        <f t="shared" si="1322"/>
        <v>10</v>
      </c>
      <c r="K16691" t="str">
        <f>IF(OR(J16691&gt;Ограничения!$B$1,Sheet!G534&gt;Ограничения!$B$2,Sheet!H534&gt;Ограничения!$B$2,Sheet!I534&gt;Ограничения!$B$2,),"Not compatible","Compatible")</f>
        <v>Not compatible</v>
      </c>
      <c r="L16691" t="str">
        <f t="shared" si="1323"/>
        <v>Модификация</v>
      </c>
      <c r="M16691" s="3">
        <f t="shared" si="1324"/>
        <v>0</v>
      </c>
      <c r="N16691" s="3" t="str">
        <f t="shared" si="1325"/>
        <v>N</v>
      </c>
      <c r="O16691" t="s">
        <v>28008</v>
      </c>
      <c r="Q16691" t="str">
        <f t="shared" si="1321"/>
        <v>COPY 604c01.dat sel\604c01.dat</v>
      </c>
      <c r="R16691" t="str">
        <f>IF(ISNA(VLOOKUP(B16691,Rendered!$B$1:$C$1000,1,FALSE)),"N","Y")</f>
        <v>N</v>
      </c>
    </row>
    <row r="16692" spans="1:18" hidden="1" x14ac:dyDescent="0.35">
      <c r="A16692" t="s">
        <v>937</v>
      </c>
      <c r="B16692" t="s">
        <v>1108</v>
      </c>
      <c r="C16692" t="s">
        <v>1109</v>
      </c>
      <c r="D16692" t="s">
        <v>27</v>
      </c>
      <c r="E16692">
        <v>1955</v>
      </c>
      <c r="F16692">
        <v>1956</v>
      </c>
      <c r="G16692">
        <v>1</v>
      </c>
      <c r="H16692">
        <v>6</v>
      </c>
      <c r="I16692">
        <v>3</v>
      </c>
      <c r="J16692">
        <f t="shared" si="1322"/>
        <v>10</v>
      </c>
      <c r="K16692" t="str">
        <f>IF(OR(J16692&gt;Ограничения!$B$1,Sheet!G535&gt;Ограничения!$B$2,Sheet!H535&gt;Ограничения!$B$2,Sheet!I535&gt;Ограничения!$B$2,),"Not compatible","Compatible")</f>
        <v>Not compatible</v>
      </c>
      <c r="L16692" t="str">
        <f t="shared" si="1323"/>
        <v>Модификация</v>
      </c>
      <c r="M16692" s="3">
        <f t="shared" si="1324"/>
        <v>0</v>
      </c>
      <c r="N16692" s="3" t="str">
        <f t="shared" si="1325"/>
        <v>N</v>
      </c>
      <c r="O16692" t="s">
        <v>28008</v>
      </c>
      <c r="Q16692" t="str">
        <f t="shared" si="1321"/>
        <v>COPY 604ac01.dat sel\604ac01.dat</v>
      </c>
      <c r="R16692" t="str">
        <f>IF(ISNA(VLOOKUP(B16692,Rendered!$B$1:$C$1000,1,FALSE)),"N","Y")</f>
        <v>N</v>
      </c>
    </row>
    <row r="16693" spans="1:18" hidden="1" x14ac:dyDescent="0.35">
      <c r="A16693" t="s">
        <v>937</v>
      </c>
      <c r="B16693" t="s">
        <v>1110</v>
      </c>
      <c r="C16693" t="s">
        <v>1111</v>
      </c>
      <c r="D16693" t="s">
        <v>13</v>
      </c>
      <c r="E16693">
        <v>1955</v>
      </c>
      <c r="F16693">
        <v>1955</v>
      </c>
      <c r="G16693">
        <v>1</v>
      </c>
      <c r="H16693">
        <v>6</v>
      </c>
      <c r="I16693">
        <v>3</v>
      </c>
      <c r="J16693">
        <f t="shared" si="1322"/>
        <v>10</v>
      </c>
      <c r="K16693" t="str">
        <f>IF(OR(J16693&gt;Ограничения!$B$1,Sheet!G536&gt;Ограничения!$B$2,Sheet!H536&gt;Ограничения!$B$2,Sheet!I536&gt;Ограничения!$B$2,),"Not compatible","Compatible")</f>
        <v>Not compatible</v>
      </c>
      <c r="L16693" t="str">
        <f t="shared" si="1323"/>
        <v>Модификация</v>
      </c>
      <c r="M16693" s="3">
        <f t="shared" si="1324"/>
        <v>0</v>
      </c>
      <c r="N16693" s="3" t="str">
        <f t="shared" si="1325"/>
        <v>N</v>
      </c>
      <c r="O16693" t="s">
        <v>28008</v>
      </c>
      <c r="Q16693" t="str">
        <f t="shared" si="1321"/>
        <v>COPY 604a.dat sel\604a.dat</v>
      </c>
      <c r="R16693" t="str">
        <f>IF(ISNA(VLOOKUP(B16693,Rendered!$B$1:$C$1000,1,FALSE)),"N","Y")</f>
        <v>N</v>
      </c>
    </row>
    <row r="16694" spans="1:18" hidden="1" x14ac:dyDescent="0.35">
      <c r="A16694" t="s">
        <v>13629</v>
      </c>
      <c r="B16694" t="s">
        <v>27840</v>
      </c>
      <c r="C16694" t="s">
        <v>27841</v>
      </c>
      <c r="D16694" t="s">
        <v>13</v>
      </c>
      <c r="E16694">
        <v>1955</v>
      </c>
      <c r="F16694">
        <v>1955</v>
      </c>
      <c r="G16694">
        <v>1</v>
      </c>
      <c r="H16694">
        <v>6</v>
      </c>
      <c r="I16694">
        <v>3</v>
      </c>
      <c r="J16694">
        <f t="shared" si="1322"/>
        <v>10</v>
      </c>
      <c r="K16694" t="str">
        <f>IF(OR(J16694&gt;Ограничения!$B$1,Sheet!G16716&gt;Ограничения!$B$2,Sheet!H16716&gt;Ограничения!$B$2,Sheet!I16716&gt;Ограничения!$B$2,),"Not compatible","Compatible")</f>
        <v>Compatible</v>
      </c>
      <c r="L16694" t="str">
        <f t="shared" si="1323"/>
        <v>Модификация</v>
      </c>
      <c r="M16694" s="3">
        <f t="shared" si="1324"/>
        <v>0</v>
      </c>
      <c r="N16694" s="3" t="str">
        <f t="shared" si="1325"/>
        <v>N</v>
      </c>
      <c r="O16694" t="s">
        <v>28008</v>
      </c>
      <c r="Q16694" t="str">
        <f t="shared" si="1321"/>
        <v>COPY 604c.dat sel\604c.dat</v>
      </c>
      <c r="R16694" t="str">
        <f>IF(ISNA(VLOOKUP(B16694,Rendered!$B$1:$C$1000,1,FALSE)),"N","Y")</f>
        <v>N</v>
      </c>
    </row>
    <row r="16695" spans="1:18" hidden="1" x14ac:dyDescent="0.35">
      <c r="A16695" t="s">
        <v>13629</v>
      </c>
      <c r="B16695" t="s">
        <v>27842</v>
      </c>
      <c r="C16695" t="s">
        <v>27843</v>
      </c>
      <c r="D16695" t="s">
        <v>35</v>
      </c>
      <c r="E16695">
        <v>1954</v>
      </c>
      <c r="F16695">
        <v>1955</v>
      </c>
      <c r="G16695">
        <v>1</v>
      </c>
      <c r="H16695">
        <v>6</v>
      </c>
      <c r="I16695">
        <v>3</v>
      </c>
      <c r="J16695">
        <f t="shared" si="1322"/>
        <v>10</v>
      </c>
      <c r="K16695" t="str">
        <f>IF(OR(J16695&gt;Ограничения!$B$1,Sheet!G16717&gt;Ограничения!$B$2,Sheet!H16717&gt;Ограничения!$B$2,Sheet!I16717&gt;Ограничения!$B$2,),"Not compatible","Compatible")</f>
        <v>Compatible</v>
      </c>
      <c r="L16695" t="str">
        <f t="shared" si="1323"/>
        <v>Модификация</v>
      </c>
      <c r="M16695" s="3">
        <f t="shared" si="1324"/>
        <v>0</v>
      </c>
      <c r="N16695" s="3" t="str">
        <f t="shared" si="1325"/>
        <v>N</v>
      </c>
      <c r="O16695" t="s">
        <v>28008</v>
      </c>
      <c r="Q16695" t="str">
        <f t="shared" si="1321"/>
        <v>COPY cwindow03.dat sel\cwindow03.dat</v>
      </c>
      <c r="R16695" t="str">
        <f>IF(ISNA(VLOOKUP(B16695,Rendered!$B$1:$C$1000,1,FALSE)),"N","Y")</f>
        <v>N</v>
      </c>
    </row>
    <row r="16696" spans="1:18" hidden="1" x14ac:dyDescent="0.35">
      <c r="A16696" t="s">
        <v>13629</v>
      </c>
      <c r="B16696" t="s">
        <v>27844</v>
      </c>
      <c r="C16696" t="s">
        <v>27845</v>
      </c>
      <c r="D16696" t="s">
        <v>35</v>
      </c>
      <c r="E16696">
        <v>1954</v>
      </c>
      <c r="F16696">
        <v>1955</v>
      </c>
      <c r="G16696">
        <v>1</v>
      </c>
      <c r="H16696">
        <v>6</v>
      </c>
      <c r="I16696">
        <v>4</v>
      </c>
      <c r="J16696">
        <f t="shared" si="1322"/>
        <v>11</v>
      </c>
      <c r="K16696" t="str">
        <f>IF(OR(J16696&gt;Ограничения!$B$1,Sheet!G16718&gt;Ограничения!$B$2,Sheet!H16718&gt;Ограничения!$B$2,Sheet!I16718&gt;Ограничения!$B$2,),"Not compatible","Compatible")</f>
        <v>Compatible</v>
      </c>
      <c r="L16696" t="str">
        <f t="shared" si="1323"/>
        <v>Модификация</v>
      </c>
      <c r="M16696" s="3">
        <f t="shared" si="1324"/>
        <v>0</v>
      </c>
      <c r="N16696" s="3" t="str">
        <f t="shared" si="1325"/>
        <v>N</v>
      </c>
      <c r="O16696" t="s">
        <v>28008</v>
      </c>
      <c r="Q16696" t="str">
        <f t="shared" si="1321"/>
        <v>COPY cwindow01.dat sel\cwindow01.dat</v>
      </c>
      <c r="R16696" t="str">
        <f>IF(ISNA(VLOOKUP(B16696,Rendered!$B$1:$C$1000,1,FALSE)),"N","Y")</f>
        <v>N</v>
      </c>
    </row>
    <row r="16697" spans="1:18" hidden="1" x14ac:dyDescent="0.35">
      <c r="A16697" t="s">
        <v>937</v>
      </c>
      <c r="B16697" t="s">
        <v>1112</v>
      </c>
      <c r="C16697" t="s">
        <v>1113</v>
      </c>
      <c r="D16697" t="s">
        <v>35</v>
      </c>
      <c r="E16697">
        <v>1978</v>
      </c>
      <c r="F16697">
        <v>1985</v>
      </c>
      <c r="G16697">
        <v>1</v>
      </c>
      <c r="H16697">
        <v>6</v>
      </c>
      <c r="I16697">
        <v>5</v>
      </c>
      <c r="J16697">
        <f t="shared" si="1322"/>
        <v>12</v>
      </c>
      <c r="K16697" t="str">
        <f>IF(OR(J16697&gt;Ограничения!$B$1,Sheet!G537&gt;Ограничения!$B$2,Sheet!H537&gt;Ограничения!$B$2,Sheet!I537&gt;Ограничения!$B$2,),"Not compatible","Compatible")</f>
        <v>Not compatible</v>
      </c>
      <c r="L16697">
        <f t="shared" si="1323"/>
        <v>3761</v>
      </c>
      <c r="M16697" s="3">
        <f t="shared" si="1324"/>
        <v>0</v>
      </c>
      <c r="N16697" s="3" t="str">
        <f t="shared" si="1325"/>
        <v>N</v>
      </c>
      <c r="O16697" t="s">
        <v>28008</v>
      </c>
      <c r="Q16697" t="str">
        <f t="shared" si="1321"/>
        <v>COPY 3761.dat sel\3761.dat</v>
      </c>
      <c r="R16697" t="str">
        <f>IF(ISNA(VLOOKUP(B16697,Rendered!$B$1:$C$1000,1,FALSE)),"N","Y")</f>
        <v>N</v>
      </c>
    </row>
    <row r="16698" spans="1:18" hidden="1" x14ac:dyDescent="0.35">
      <c r="A16698" t="s">
        <v>937</v>
      </c>
      <c r="B16698" t="s">
        <v>1114</v>
      </c>
      <c r="C16698" t="s">
        <v>1115</v>
      </c>
      <c r="D16698" t="s">
        <v>35</v>
      </c>
      <c r="E16698">
        <v>2019</v>
      </c>
      <c r="F16698">
        <v>2022</v>
      </c>
      <c r="G16698">
        <v>1</v>
      </c>
      <c r="H16698">
        <v>6</v>
      </c>
      <c r="I16698">
        <v>6</v>
      </c>
      <c r="J16698">
        <f t="shared" si="1322"/>
        <v>13</v>
      </c>
      <c r="K16698" t="str">
        <f>IF(OR(J16698&gt;Ограничения!$B$1,Sheet!G538&gt;Ограничения!$B$2,Sheet!H538&gt;Ограничения!$B$2,Sheet!I538&gt;Ограничения!$B$2,),"Not compatible","Compatible")</f>
        <v>Not compatible</v>
      </c>
      <c r="L16698">
        <f t="shared" si="1323"/>
        <v>42205</v>
      </c>
      <c r="M16698" s="3">
        <f t="shared" si="1324"/>
        <v>0</v>
      </c>
      <c r="N16698" s="3" t="str">
        <f t="shared" si="1325"/>
        <v>N</v>
      </c>
      <c r="O16698" t="s">
        <v>28007</v>
      </c>
      <c r="P16698">
        <v>3</v>
      </c>
      <c r="Q16698" t="str">
        <f t="shared" si="1321"/>
        <v>COPY 42205.dat sel\42205.dat</v>
      </c>
      <c r="R16698" t="str">
        <f>IF(ISNA(VLOOKUP(B16698,Rendered!$B$1:$C$1000,1,FALSE)),"N","Y")</f>
        <v>N</v>
      </c>
    </row>
    <row r="16699" spans="1:18" hidden="1" x14ac:dyDescent="0.35">
      <c r="A16699" t="s">
        <v>937</v>
      </c>
      <c r="B16699" t="s">
        <v>1116</v>
      </c>
      <c r="C16699" t="s">
        <v>1117</v>
      </c>
      <c r="D16699" t="s">
        <v>57</v>
      </c>
      <c r="E16699">
        <v>2008</v>
      </c>
      <c r="F16699">
        <v>2021</v>
      </c>
      <c r="G16699">
        <v>2</v>
      </c>
      <c r="H16699">
        <v>4</v>
      </c>
      <c r="I16699">
        <v>3</v>
      </c>
      <c r="J16699">
        <f t="shared" si="1322"/>
        <v>9</v>
      </c>
      <c r="K16699" t="str">
        <f>IF(OR(J16699&gt;Ограничения!$B$1,Sheet!G539&gt;Ограничения!$B$2,Sheet!H539&gt;Ограничения!$B$2,Sheet!I539&gt;Ограничения!$B$2,),"Not compatible","Compatible")</f>
        <v>Not compatible</v>
      </c>
      <c r="L16699">
        <f t="shared" si="1323"/>
        <v>60598</v>
      </c>
      <c r="M16699" s="3">
        <f t="shared" si="1324"/>
        <v>0</v>
      </c>
      <c r="N16699" s="3" t="str">
        <f t="shared" si="1325"/>
        <v>N</v>
      </c>
      <c r="O16699" t="s">
        <v>28007</v>
      </c>
      <c r="P16699">
        <v>3</v>
      </c>
      <c r="Q16699" t="str">
        <f t="shared" si="1321"/>
        <v>COPY 60598.dat sel\60598.dat</v>
      </c>
      <c r="R16699" t="str">
        <f>IF(ISNA(VLOOKUP(B16699,Rendered!$B$1:$C$1000,1,FALSE)),"N","Y")</f>
        <v>N</v>
      </c>
    </row>
    <row r="16700" spans="1:18" hidden="1" x14ac:dyDescent="0.35">
      <c r="A16700" t="s">
        <v>937</v>
      </c>
      <c r="B16700" t="s">
        <v>1118</v>
      </c>
      <c r="C16700" t="s">
        <v>1119</v>
      </c>
      <c r="D16700" t="s">
        <v>57</v>
      </c>
      <c r="E16700">
        <v>1981</v>
      </c>
      <c r="F16700">
        <v>2010</v>
      </c>
      <c r="G16700">
        <v>2</v>
      </c>
      <c r="H16700">
        <v>4</v>
      </c>
      <c r="I16700">
        <v>3</v>
      </c>
      <c r="J16700">
        <f t="shared" si="1322"/>
        <v>9</v>
      </c>
      <c r="K16700" t="str">
        <f>IF(OR(J16700&gt;Ограничения!$B$1,Sheet!G540&gt;Ограничения!$B$2,Sheet!H540&gt;Ограничения!$B$2,Sheet!I540&gt;Ограничения!$B$2,),"Not compatible","Compatible")</f>
        <v>Not compatible</v>
      </c>
      <c r="L16700">
        <f t="shared" si="1323"/>
        <v>4132</v>
      </c>
      <c r="M16700" s="3">
        <f t="shared" si="1324"/>
        <v>0.42253521126760563</v>
      </c>
      <c r="N16700" s="3" t="str">
        <f t="shared" si="1325"/>
        <v>Y</v>
      </c>
      <c r="O16700" t="s">
        <v>28007</v>
      </c>
      <c r="P16700">
        <v>3</v>
      </c>
      <c r="Q16700" t="str">
        <f t="shared" si="1321"/>
        <v>COPY 4132.dat sel\4132.dat</v>
      </c>
      <c r="R16700" t="str">
        <f>IF(ISNA(VLOOKUP(B16700,Rendered!$B$1:$C$1000,1,FALSE)),"N","Y")</f>
        <v>N</v>
      </c>
    </row>
    <row r="16701" spans="1:18" hidden="1" x14ac:dyDescent="0.35">
      <c r="A16701" t="s">
        <v>937</v>
      </c>
      <c r="B16701" t="s">
        <v>1120</v>
      </c>
      <c r="C16701" t="s">
        <v>1121</v>
      </c>
      <c r="D16701" t="s">
        <v>27</v>
      </c>
      <c r="E16701">
        <v>2004</v>
      </c>
      <c r="F16701">
        <v>2006</v>
      </c>
      <c r="G16701">
        <v>2</v>
      </c>
      <c r="H16701">
        <v>4</v>
      </c>
      <c r="I16701">
        <v>3</v>
      </c>
      <c r="J16701">
        <f t="shared" si="1322"/>
        <v>9</v>
      </c>
      <c r="K16701" t="str">
        <f>IF(OR(J16701&gt;Ограничения!$B$1,Sheet!G541&gt;Ограничения!$B$2,Sheet!H541&gt;Ограничения!$B$2,Sheet!I541&gt;Ограничения!$B$2,),"Not compatible","Compatible")</f>
        <v>Not compatible</v>
      </c>
      <c r="L16701" t="str">
        <f t="shared" si="1323"/>
        <v>Модификация</v>
      </c>
      <c r="M16701" s="3">
        <f t="shared" si="1324"/>
        <v>0</v>
      </c>
      <c r="N16701" s="3" t="str">
        <f t="shared" si="1325"/>
        <v>Y</v>
      </c>
      <c r="O16701" t="s">
        <v>28008</v>
      </c>
      <c r="Q16701" t="str">
        <f t="shared" si="1321"/>
        <v>COPY 4132c03.dat sel\4132c03.dat</v>
      </c>
      <c r="R16701" t="str">
        <f>IF(ISNA(VLOOKUP(B16701,Rendered!$B$1:$C$1000,1,FALSE)),"N","Y")</f>
        <v>N</v>
      </c>
    </row>
    <row r="16702" spans="1:18" hidden="1" x14ac:dyDescent="0.35">
      <c r="A16702" t="s">
        <v>937</v>
      </c>
      <c r="B16702" t="s">
        <v>1122</v>
      </c>
      <c r="C16702" t="s">
        <v>1123</v>
      </c>
      <c r="D16702" t="s">
        <v>13</v>
      </c>
      <c r="E16702">
        <v>1993</v>
      </c>
      <c r="F16702">
        <v>1993</v>
      </c>
      <c r="G16702">
        <v>2</v>
      </c>
      <c r="H16702">
        <v>4</v>
      </c>
      <c r="I16702">
        <v>3</v>
      </c>
      <c r="J16702">
        <f t="shared" si="1322"/>
        <v>9</v>
      </c>
      <c r="K16702" t="str">
        <f>IF(OR(J16702&gt;Ограничения!$B$1,Sheet!G542&gt;Ограничения!$B$2,Sheet!H542&gt;Ограничения!$B$2,Sheet!I542&gt;Ограничения!$B$2,),"Not compatible","Compatible")</f>
        <v>Not compatible</v>
      </c>
      <c r="L16702" t="str">
        <f t="shared" si="1323"/>
        <v>Модификация</v>
      </c>
      <c r="M16702" s="3">
        <f t="shared" si="1324"/>
        <v>0</v>
      </c>
      <c r="N16702" s="3" t="str">
        <f t="shared" si="1325"/>
        <v>N</v>
      </c>
      <c r="O16702" t="s">
        <v>28008</v>
      </c>
      <c r="Q16702" t="str">
        <f t="shared" ref="Q16702:Q16765" si="1326">_xlfn.CONCAT("COPY ",B16702,".dat sel\",B16702,".dat")</f>
        <v>COPY 4132c05.dat sel\4132c05.dat</v>
      </c>
      <c r="R16702" t="str">
        <f>IF(ISNA(VLOOKUP(B16702,Rendered!$B$1:$C$1000,1,FALSE)),"N","Y")</f>
        <v>N</v>
      </c>
    </row>
    <row r="16703" spans="1:18" hidden="1" x14ac:dyDescent="0.35">
      <c r="A16703" t="s">
        <v>937</v>
      </c>
      <c r="B16703" t="s">
        <v>1124</v>
      </c>
      <c r="C16703" t="s">
        <v>1125</v>
      </c>
      <c r="D16703" t="s">
        <v>13</v>
      </c>
      <c r="E16703">
        <v>1985</v>
      </c>
      <c r="F16703">
        <v>1992</v>
      </c>
      <c r="G16703">
        <v>2</v>
      </c>
      <c r="H16703">
        <v>4</v>
      </c>
      <c r="I16703">
        <v>3</v>
      </c>
      <c r="J16703">
        <f t="shared" si="1322"/>
        <v>9</v>
      </c>
      <c r="K16703" t="str">
        <f>IF(OR(J16703&gt;Ограничения!$B$1,Sheet!G543&gt;Ограничения!$B$2,Sheet!H543&gt;Ограничения!$B$2,Sheet!I543&gt;Ограничения!$B$2,),"Not compatible","Compatible")</f>
        <v>Not compatible</v>
      </c>
      <c r="L16703" t="str">
        <f t="shared" si="1323"/>
        <v>Модификация</v>
      </c>
      <c r="M16703" s="3">
        <f t="shared" si="1324"/>
        <v>0</v>
      </c>
      <c r="N16703" s="3" t="str">
        <f t="shared" si="1325"/>
        <v>N</v>
      </c>
      <c r="O16703" t="s">
        <v>28008</v>
      </c>
      <c r="Q16703" t="str">
        <f t="shared" si="1326"/>
        <v>COPY 4132c01.dat sel\4132c01.dat</v>
      </c>
      <c r="R16703" t="str">
        <f>IF(ISNA(VLOOKUP(B16703,Rendered!$B$1:$C$1000,1,FALSE)),"N","Y")</f>
        <v>N</v>
      </c>
    </row>
    <row r="16704" spans="1:18" hidden="1" x14ac:dyDescent="0.35">
      <c r="A16704" t="s">
        <v>937</v>
      </c>
      <c r="B16704" t="s">
        <v>1126</v>
      </c>
      <c r="C16704" t="s">
        <v>1127</v>
      </c>
      <c r="D16704" t="s">
        <v>30</v>
      </c>
      <c r="E16704">
        <v>1990</v>
      </c>
      <c r="F16704">
        <v>2007</v>
      </c>
      <c r="G16704">
        <v>2</v>
      </c>
      <c r="H16704">
        <v>4</v>
      </c>
      <c r="I16704">
        <v>3</v>
      </c>
      <c r="J16704">
        <f t="shared" si="1322"/>
        <v>9</v>
      </c>
      <c r="K16704" t="str">
        <f>IF(OR(J16704&gt;Ограничения!$B$1,Sheet!G544&gt;Ограничения!$B$2,Sheet!H544&gt;Ограничения!$B$2,Sheet!I544&gt;Ограничения!$B$2,),"Not compatible","Compatible")</f>
        <v>Not compatible</v>
      </c>
      <c r="L16704" t="str">
        <f t="shared" si="1323"/>
        <v>Модификация</v>
      </c>
      <c r="M16704" s="3">
        <f t="shared" si="1324"/>
        <v>0</v>
      </c>
      <c r="N16704" s="3" t="str">
        <f t="shared" si="1325"/>
        <v>N</v>
      </c>
      <c r="O16704" t="s">
        <v>28008</v>
      </c>
      <c r="Q16704" t="str">
        <f t="shared" si="1326"/>
        <v>COPY 4132c04.dat sel\4132c04.dat</v>
      </c>
      <c r="R16704" t="str">
        <f>IF(ISNA(VLOOKUP(B16704,Rendered!$B$1:$C$1000,1,FALSE)),"N","Y")</f>
        <v>N</v>
      </c>
    </row>
    <row r="16705" spans="1:18" hidden="1" x14ac:dyDescent="0.35">
      <c r="A16705" t="s">
        <v>937</v>
      </c>
      <c r="B16705" t="s">
        <v>1128</v>
      </c>
      <c r="C16705" t="s">
        <v>1129</v>
      </c>
      <c r="D16705" t="s">
        <v>27</v>
      </c>
      <c r="E16705">
        <v>1981</v>
      </c>
      <c r="F16705">
        <v>2007</v>
      </c>
      <c r="G16705">
        <v>2</v>
      </c>
      <c r="H16705">
        <v>4</v>
      </c>
      <c r="I16705">
        <v>3</v>
      </c>
      <c r="J16705">
        <f t="shared" si="1322"/>
        <v>9</v>
      </c>
      <c r="K16705" t="str">
        <f>IF(OR(J16705&gt;Ограничения!$B$1,Sheet!G545&gt;Ограничения!$B$2,Sheet!H545&gt;Ограничения!$B$2,Sheet!I545&gt;Ограничения!$B$2,),"Not compatible","Compatible")</f>
        <v>Not compatible</v>
      </c>
      <c r="L16705" t="str">
        <f t="shared" si="1323"/>
        <v>Модификация</v>
      </c>
      <c r="M16705" s="3">
        <f t="shared" si="1324"/>
        <v>0</v>
      </c>
      <c r="N16705" s="3" t="str">
        <f t="shared" si="1325"/>
        <v>N</v>
      </c>
      <c r="O16705" t="s">
        <v>28008</v>
      </c>
      <c r="Q16705" t="str">
        <f t="shared" si="1326"/>
        <v>COPY 4132c02.dat sel\4132c02.dat</v>
      </c>
      <c r="R16705" t="str">
        <f>IF(ISNA(VLOOKUP(B16705,Rendered!$B$1:$C$1000,1,FALSE)),"N","Y")</f>
        <v>N</v>
      </c>
    </row>
    <row r="16706" spans="1:18" hidden="1" x14ac:dyDescent="0.35">
      <c r="A16706" t="s">
        <v>937</v>
      </c>
      <c r="B16706" t="s">
        <v>1130</v>
      </c>
      <c r="C16706" t="s">
        <v>1131</v>
      </c>
      <c r="D16706" t="s">
        <v>35</v>
      </c>
      <c r="E16706">
        <v>2014</v>
      </c>
      <c r="F16706">
        <v>2020</v>
      </c>
      <c r="G16706">
        <v>2</v>
      </c>
      <c r="H16706">
        <v>6</v>
      </c>
      <c r="I16706">
        <v>2</v>
      </c>
      <c r="J16706">
        <f t="shared" ref="J16706:J16769" si="1327">SUM(G16706:I16706)</f>
        <v>10</v>
      </c>
      <c r="K16706" t="str">
        <f>IF(OR(J16706&gt;Ограничения!$B$1,Sheet!G546&gt;Ограничения!$B$2,Sheet!H546&gt;Ограничения!$B$2,Sheet!I546&gt;Ограничения!$B$2,),"Not compatible","Compatible")</f>
        <v>Not compatible</v>
      </c>
      <c r="L16706">
        <f t="shared" ref="L16706:L16769" si="1328">IFERROR(B16706+1-1,"Модификация")</f>
        <v>17454</v>
      </c>
      <c r="M16706" s="3">
        <f t="shared" si="1324"/>
        <v>0</v>
      </c>
      <c r="N16706" s="3" t="str">
        <f t="shared" si="1325"/>
        <v>N</v>
      </c>
      <c r="O16706" t="s">
        <v>28007</v>
      </c>
      <c r="P16706">
        <v>3</v>
      </c>
      <c r="Q16706" t="str">
        <f t="shared" si="1326"/>
        <v>COPY 17454.dat sel\17454.dat</v>
      </c>
      <c r="R16706" t="str">
        <f>IF(ISNA(VLOOKUP(B16706,Rendered!$B$1:$C$1000,1,FALSE)),"N","Y")</f>
        <v>N</v>
      </c>
    </row>
    <row r="16707" spans="1:18" hidden="1" x14ac:dyDescent="0.35">
      <c r="A16707" t="s">
        <v>937</v>
      </c>
      <c r="B16707" t="s">
        <v>1132</v>
      </c>
      <c r="C16707" t="s">
        <v>1133</v>
      </c>
      <c r="D16707" t="s">
        <v>27</v>
      </c>
      <c r="E16707">
        <v>1995</v>
      </c>
      <c r="F16707">
        <v>2006</v>
      </c>
      <c r="G16707">
        <v>2</v>
      </c>
      <c r="H16707">
        <v>6</v>
      </c>
      <c r="I16707">
        <v>6</v>
      </c>
      <c r="J16707">
        <f t="shared" si="1327"/>
        <v>14</v>
      </c>
      <c r="K16707" t="str">
        <f>IF(OR(J16707&gt;Ограничения!$B$1,Sheet!G547&gt;Ограничения!$B$2,Sheet!H547&gt;Ограничения!$B$2,Sheet!I547&gt;Ограничения!$B$2,),"Not compatible","Compatible")</f>
        <v>Not compatible</v>
      </c>
      <c r="L16707">
        <f t="shared" si="1328"/>
        <v>6236</v>
      </c>
      <c r="M16707" s="3">
        <f t="shared" ref="M16707:M16770" si="1329">IF(ISERR(FIND(C16707,C16708)),0,LEN(C16707)/LEN(C16708))</f>
        <v>0.44827586206896552</v>
      </c>
      <c r="N16707" s="3" t="str">
        <f t="shared" ref="N16707:N16770" si="1330">IF(OR(M16707&gt;0,M16706&gt;0),"Y","N")</f>
        <v>Y</v>
      </c>
      <c r="O16707" t="s">
        <v>28008</v>
      </c>
      <c r="Q16707" t="str">
        <f t="shared" si="1326"/>
        <v>COPY 6236.dat sel\6236.dat</v>
      </c>
      <c r="R16707" t="str">
        <f>IF(ISNA(VLOOKUP(B16707,Rendered!$B$1:$C$1000,1,FALSE)),"N","Y")</f>
        <v>N</v>
      </c>
    </row>
    <row r="16708" spans="1:18" hidden="1" x14ac:dyDescent="0.35">
      <c r="A16708" t="s">
        <v>937</v>
      </c>
      <c r="B16708" t="s">
        <v>1134</v>
      </c>
      <c r="C16708" t="s">
        <v>1135</v>
      </c>
      <c r="D16708" t="s">
        <v>27</v>
      </c>
      <c r="E16708">
        <v>1995</v>
      </c>
      <c r="F16708">
        <v>2006</v>
      </c>
      <c r="G16708">
        <v>2</v>
      </c>
      <c r="H16708">
        <v>6</v>
      </c>
      <c r="I16708">
        <v>6</v>
      </c>
      <c r="J16708">
        <f t="shared" si="1327"/>
        <v>14</v>
      </c>
      <c r="K16708" t="str">
        <f>IF(OR(J16708&gt;Ограничения!$B$1,Sheet!G548&gt;Ограничения!$B$2,Sheet!H548&gt;Ограничения!$B$2,Sheet!I548&gt;Ограничения!$B$2,),"Not compatible","Compatible")</f>
        <v>Not compatible</v>
      </c>
      <c r="L16708" t="str">
        <f t="shared" si="1328"/>
        <v>Модификация</v>
      </c>
      <c r="M16708" s="3">
        <f t="shared" si="1329"/>
        <v>0</v>
      </c>
      <c r="N16708" s="3" t="str">
        <f t="shared" si="1330"/>
        <v>Y</v>
      </c>
      <c r="O16708" t="s">
        <v>28008</v>
      </c>
      <c r="Q16708" t="str">
        <f t="shared" si="1326"/>
        <v>COPY 6236c01.dat sel\6236c01.dat</v>
      </c>
      <c r="R16708" t="str">
        <f>IF(ISNA(VLOOKUP(B16708,Rendered!$B$1:$C$1000,1,FALSE)),"N","Y")</f>
        <v>N</v>
      </c>
    </row>
    <row r="16709" spans="1:18" hidden="1" x14ac:dyDescent="0.35">
      <c r="A16709" t="s">
        <v>937</v>
      </c>
      <c r="B16709" t="s">
        <v>1136</v>
      </c>
      <c r="C16709" t="s">
        <v>1137</v>
      </c>
      <c r="D16709" t="s">
        <v>27</v>
      </c>
      <c r="E16709">
        <v>1995</v>
      </c>
      <c r="F16709">
        <v>1998</v>
      </c>
      <c r="G16709">
        <v>2</v>
      </c>
      <c r="H16709">
        <v>6</v>
      </c>
      <c r="I16709">
        <v>6</v>
      </c>
      <c r="J16709">
        <f t="shared" si="1327"/>
        <v>14</v>
      </c>
      <c r="K16709" t="str">
        <f>IF(OR(J16709&gt;Ограничения!$B$1,Sheet!G549&gt;Ограничения!$B$2,Sheet!H549&gt;Ограничения!$B$2,Sheet!I549&gt;Ограничения!$B$2,),"Not compatible","Compatible")</f>
        <v>Not compatible</v>
      </c>
      <c r="L16709" t="str">
        <f t="shared" si="1328"/>
        <v>Модификация</v>
      </c>
      <c r="M16709" s="3">
        <f t="shared" si="1329"/>
        <v>0</v>
      </c>
      <c r="N16709" s="3" t="str">
        <f t="shared" si="1330"/>
        <v>N</v>
      </c>
      <c r="O16709" t="s">
        <v>28008</v>
      </c>
      <c r="Q16709" t="str">
        <f t="shared" si="1326"/>
        <v>COPY 6236c02.dat sel\6236c02.dat</v>
      </c>
      <c r="R16709" t="str">
        <f>IF(ISNA(VLOOKUP(B16709,Rendered!$B$1:$C$1000,1,FALSE)),"N","Y")</f>
        <v>N</v>
      </c>
    </row>
    <row r="16710" spans="1:18" hidden="1" x14ac:dyDescent="0.35">
      <c r="A16710" t="s">
        <v>937</v>
      </c>
      <c r="B16710" t="s">
        <v>1138</v>
      </c>
      <c r="C16710" t="s">
        <v>1139</v>
      </c>
      <c r="D16710" t="s">
        <v>27</v>
      </c>
      <c r="E16710">
        <v>2010</v>
      </c>
      <c r="F16710">
        <v>2021</v>
      </c>
      <c r="G16710">
        <v>2</v>
      </c>
      <c r="H16710">
        <v>8</v>
      </c>
      <c r="I16710">
        <v>2</v>
      </c>
      <c r="J16710">
        <f t="shared" si="1327"/>
        <v>12</v>
      </c>
      <c r="K16710" t="str">
        <f>IF(OR(J16710&gt;Ограничения!$B$1,Sheet!G550&gt;Ограничения!$B$2,Sheet!H550&gt;Ограничения!$B$2,Sheet!I550&gt;Ограничения!$B$2,),"Not compatible","Compatible")</f>
        <v>Not compatible</v>
      </c>
      <c r="L16710">
        <f t="shared" si="1328"/>
        <v>89648</v>
      </c>
      <c r="M16710" s="3">
        <f t="shared" si="1329"/>
        <v>0.42</v>
      </c>
      <c r="N16710" s="3" t="str">
        <f t="shared" si="1330"/>
        <v>Y</v>
      </c>
      <c r="O16710" t="s">
        <v>28007</v>
      </c>
      <c r="P16710">
        <v>3</v>
      </c>
      <c r="Q16710" t="str">
        <f t="shared" si="1326"/>
        <v>COPY 89648.dat sel\89648.dat</v>
      </c>
      <c r="R16710" t="str">
        <f>IF(ISNA(VLOOKUP(B16710,Rendered!$B$1:$C$1000,1,FALSE)),"N","Y")</f>
        <v>N</v>
      </c>
    </row>
    <row r="16711" spans="1:18" hidden="1" x14ac:dyDescent="0.35">
      <c r="A16711" t="s">
        <v>937</v>
      </c>
      <c r="B16711" t="s">
        <v>1140</v>
      </c>
      <c r="C16711" t="s">
        <v>1141</v>
      </c>
      <c r="D16711" t="s">
        <v>13</v>
      </c>
      <c r="E16711">
        <v>2004</v>
      </c>
      <c r="F16711">
        <v>2009</v>
      </c>
      <c r="G16711">
        <v>2</v>
      </c>
      <c r="H16711">
        <v>8</v>
      </c>
      <c r="I16711">
        <v>2</v>
      </c>
      <c r="J16711">
        <f t="shared" si="1327"/>
        <v>12</v>
      </c>
      <c r="K16711" t="str">
        <f>IF(OR(J16711&gt;Ограничения!$B$1,Sheet!G551&gt;Ограничения!$B$2,Sheet!H551&gt;Ограничения!$B$2,Sheet!I551&gt;Ограничения!$B$2,),"Not compatible","Compatible")</f>
        <v>Not compatible</v>
      </c>
      <c r="L16711" t="str">
        <f t="shared" si="1328"/>
        <v>Модификация</v>
      </c>
      <c r="M16711" s="3">
        <f t="shared" si="1329"/>
        <v>0</v>
      </c>
      <c r="N16711" s="3" t="str">
        <f t="shared" si="1330"/>
        <v>Y</v>
      </c>
      <c r="O16711" t="s">
        <v>28008</v>
      </c>
      <c r="Q16711" t="str">
        <f t="shared" si="1326"/>
        <v>COPY 2634c01.dat sel\2634c01.dat</v>
      </c>
      <c r="R16711" t="str">
        <f>IF(ISNA(VLOOKUP(B16711,Rendered!$B$1:$C$1000,1,FALSE)),"N","Y")</f>
        <v>N</v>
      </c>
    </row>
    <row r="16712" spans="1:18" hidden="1" x14ac:dyDescent="0.35">
      <c r="A16712" t="s">
        <v>937</v>
      </c>
      <c r="B16712" t="s">
        <v>1142</v>
      </c>
      <c r="C16712" t="s">
        <v>1143</v>
      </c>
      <c r="D16712" t="s">
        <v>13</v>
      </c>
      <c r="E16712">
        <v>1991</v>
      </c>
      <c r="F16712">
        <v>2008</v>
      </c>
      <c r="G16712">
        <v>2</v>
      </c>
      <c r="H16712">
        <v>8</v>
      </c>
      <c r="I16712">
        <v>2</v>
      </c>
      <c r="J16712">
        <f t="shared" si="1327"/>
        <v>12</v>
      </c>
      <c r="K16712" t="str">
        <f>IF(OR(J16712&gt;Ограничения!$B$1,Sheet!G552&gt;Ограничения!$B$2,Sheet!H552&gt;Ограничения!$B$2,Sheet!I552&gt;Ограничения!$B$2,),"Not compatible","Compatible")</f>
        <v>Not compatible</v>
      </c>
      <c r="L16712" t="str">
        <f t="shared" si="1328"/>
        <v>Модификация</v>
      </c>
      <c r="M16712" s="3">
        <f t="shared" si="1329"/>
        <v>0</v>
      </c>
      <c r="N16712" s="3" t="str">
        <f t="shared" si="1330"/>
        <v>N</v>
      </c>
      <c r="O16712" t="s">
        <v>28008</v>
      </c>
      <c r="Q16712" t="str">
        <f t="shared" si="1326"/>
        <v>COPY 2634c02.dat sel\2634c02.dat</v>
      </c>
      <c r="R16712" t="str">
        <f>IF(ISNA(VLOOKUP(B16712,Rendered!$B$1:$C$1000,1,FALSE)),"N","Y")</f>
        <v>N</v>
      </c>
    </row>
    <row r="16713" spans="1:18" hidden="1" x14ac:dyDescent="0.35">
      <c r="A16713" t="s">
        <v>937</v>
      </c>
      <c r="B16713" t="s">
        <v>1144</v>
      </c>
      <c r="C16713" t="s">
        <v>1145</v>
      </c>
      <c r="D16713" t="s">
        <v>13</v>
      </c>
      <c r="E16713">
        <v>2010</v>
      </c>
      <c r="F16713">
        <v>2010</v>
      </c>
      <c r="G16713">
        <v>2</v>
      </c>
      <c r="H16713">
        <v>8</v>
      </c>
      <c r="I16713">
        <v>2</v>
      </c>
      <c r="J16713">
        <f t="shared" si="1327"/>
        <v>12</v>
      </c>
      <c r="K16713" t="str">
        <f>IF(OR(J16713&gt;Ограничения!$B$1,Sheet!G553&gt;Ограничения!$B$2,Sheet!H553&gt;Ограничения!$B$2,Sheet!I553&gt;Ограничения!$B$2,),"Not compatible","Compatible")</f>
        <v>Not compatible</v>
      </c>
      <c r="L16713" t="str">
        <f t="shared" si="1328"/>
        <v>Модификация</v>
      </c>
      <c r="M16713" s="3">
        <f t="shared" si="1329"/>
        <v>0</v>
      </c>
      <c r="N16713" s="3" t="str">
        <f t="shared" si="1330"/>
        <v>N</v>
      </c>
      <c r="O16713" t="s">
        <v>28008</v>
      </c>
      <c r="Q16713" t="str">
        <f t="shared" si="1326"/>
        <v>COPY 89648c01.dat sel\89648c01.dat</v>
      </c>
      <c r="R16713" t="str">
        <f>IF(ISNA(VLOOKUP(B16713,Rendered!$B$1:$C$1000,1,FALSE)),"N","Y")</f>
        <v>N</v>
      </c>
    </row>
    <row r="16714" spans="1:18" hidden="1" x14ac:dyDescent="0.35">
      <c r="A16714" t="s">
        <v>937</v>
      </c>
      <c r="B16714" t="s">
        <v>1146</v>
      </c>
      <c r="C16714" t="s">
        <v>1147</v>
      </c>
      <c r="D16714" t="s">
        <v>27</v>
      </c>
      <c r="E16714">
        <v>2010</v>
      </c>
      <c r="F16714">
        <v>2021</v>
      </c>
      <c r="G16714">
        <v>2</v>
      </c>
      <c r="H16714">
        <v>8</v>
      </c>
      <c r="I16714">
        <v>2</v>
      </c>
      <c r="J16714">
        <f t="shared" si="1327"/>
        <v>12</v>
      </c>
      <c r="K16714" t="str">
        <f>IF(OR(J16714&gt;Ограничения!$B$1,Sheet!G554&gt;Ограничения!$B$2,Sheet!H554&gt;Ограничения!$B$2,Sheet!I554&gt;Ограничения!$B$2,),"Not compatible","Compatible")</f>
        <v>Not compatible</v>
      </c>
      <c r="L16714" t="str">
        <f t="shared" si="1328"/>
        <v>Модификация</v>
      </c>
      <c r="M16714" s="3">
        <f t="shared" si="1329"/>
        <v>0</v>
      </c>
      <c r="N16714" s="3" t="str">
        <f t="shared" si="1330"/>
        <v>N</v>
      </c>
      <c r="O16714" t="s">
        <v>28008</v>
      </c>
      <c r="Q16714" t="str">
        <f t="shared" si="1326"/>
        <v>COPY 89648c02.dat sel\89648c02.dat</v>
      </c>
      <c r="R16714" t="str">
        <f>IF(ISNA(VLOOKUP(B16714,Rendered!$B$1:$C$1000,1,FALSE)),"N","Y")</f>
        <v>N</v>
      </c>
    </row>
    <row r="16715" spans="1:18" hidden="1" x14ac:dyDescent="0.35">
      <c r="A16715" t="s">
        <v>937</v>
      </c>
      <c r="B16715" t="s">
        <v>1148</v>
      </c>
      <c r="C16715" t="s">
        <v>1149</v>
      </c>
      <c r="D16715" t="s">
        <v>30</v>
      </c>
      <c r="E16715">
        <v>2021</v>
      </c>
      <c r="F16715">
        <v>2022</v>
      </c>
      <c r="G16715">
        <v>3</v>
      </c>
      <c r="H16715">
        <v>3</v>
      </c>
      <c r="I16715">
        <v>2</v>
      </c>
      <c r="J16715">
        <f t="shared" si="1327"/>
        <v>8</v>
      </c>
      <c r="K16715" t="str">
        <f>IF(OR(J16715&gt;Ограничения!$B$1,Sheet!G555&gt;Ограничения!$B$2,Sheet!H555&gt;Ограничения!$B$2,Sheet!I555&gt;Ограничения!$B$2,),"Not compatible","Compatible")</f>
        <v>Not compatible</v>
      </c>
      <c r="L16715">
        <f t="shared" si="1328"/>
        <v>73878</v>
      </c>
      <c r="M16715" s="3">
        <f t="shared" si="1329"/>
        <v>0</v>
      </c>
      <c r="N16715" s="3" t="str">
        <f t="shared" si="1330"/>
        <v>N</v>
      </c>
      <c r="O16715" t="s">
        <v>28007</v>
      </c>
      <c r="P16715">
        <v>3</v>
      </c>
      <c r="Q16715" t="str">
        <f t="shared" si="1326"/>
        <v>COPY 73878.dat sel\73878.dat</v>
      </c>
      <c r="R16715" t="str">
        <f>IF(ISNA(VLOOKUP(B16715,Rendered!$B$1:$C$1000,1,FALSE)),"N","Y")</f>
        <v>N</v>
      </c>
    </row>
    <row r="16716" spans="1:18" hidden="1" x14ac:dyDescent="0.35">
      <c r="A16716" t="s">
        <v>937</v>
      </c>
      <c r="B16716" t="s">
        <v>1150</v>
      </c>
      <c r="C16716" t="s">
        <v>1151</v>
      </c>
      <c r="D16716" t="s">
        <v>27</v>
      </c>
      <c r="E16716">
        <v>2000</v>
      </c>
      <c r="F16716">
        <v>2006</v>
      </c>
      <c r="G16716">
        <v>3</v>
      </c>
      <c r="H16716">
        <v>8</v>
      </c>
      <c r="I16716">
        <v>6</v>
      </c>
      <c r="J16716">
        <f t="shared" si="1327"/>
        <v>17</v>
      </c>
      <c r="K16716" t="str">
        <f>IF(OR(J16716&gt;Ограничения!$B$1,Sheet!G556&gt;Ограничения!$B$2,Sheet!H556&gt;Ограничения!$B$2,Sheet!I556&gt;Ограничения!$B$2,),"Not compatible","Compatible")</f>
        <v>Not compatible</v>
      </c>
      <c r="L16716" t="str">
        <f t="shared" si="1328"/>
        <v>Модификация</v>
      </c>
      <c r="M16716" s="3">
        <f t="shared" si="1329"/>
        <v>0</v>
      </c>
      <c r="N16716" s="3" t="str">
        <f t="shared" si="1330"/>
        <v>N</v>
      </c>
      <c r="O16716" t="s">
        <v>28008</v>
      </c>
      <c r="Q16716" t="str">
        <f t="shared" si="1326"/>
        <v>COPY 30185c01.dat sel\30185c01.dat</v>
      </c>
      <c r="R16716" t="str">
        <f>IF(ISNA(VLOOKUP(B16716,Rendered!$B$1:$C$1000,1,FALSE)),"N","Y")</f>
        <v>N</v>
      </c>
    </row>
    <row r="16717" spans="1:18" hidden="1" x14ac:dyDescent="0.35">
      <c r="A16717" t="s">
        <v>937</v>
      </c>
      <c r="B16717" t="s">
        <v>1152</v>
      </c>
      <c r="C16717" t="s">
        <v>1153</v>
      </c>
      <c r="D16717" t="s">
        <v>13</v>
      </c>
      <c r="E16717">
        <v>2008</v>
      </c>
      <c r="F16717">
        <v>2008</v>
      </c>
      <c r="G16717">
        <v>3</v>
      </c>
      <c r="H16717">
        <v>8</v>
      </c>
      <c r="I16717">
        <v>6</v>
      </c>
      <c r="J16717">
        <f t="shared" si="1327"/>
        <v>17</v>
      </c>
      <c r="K16717" t="str">
        <f>IF(OR(J16717&gt;Ограничения!$B$1,Sheet!G557&gt;Ограничения!$B$2,Sheet!H557&gt;Ограничения!$B$2,Sheet!I557&gt;Ограничения!$B$2,),"Not compatible","Compatible")</f>
        <v>Not compatible</v>
      </c>
      <c r="L16717" t="str">
        <f t="shared" si="1328"/>
        <v>Модификация</v>
      </c>
      <c r="M16717" s="3">
        <f t="shared" si="1329"/>
        <v>0</v>
      </c>
      <c r="N16717" s="3" t="str">
        <f t="shared" si="1330"/>
        <v>N</v>
      </c>
      <c r="O16717" t="s">
        <v>28008</v>
      </c>
      <c r="Q16717" t="str">
        <f t="shared" si="1326"/>
        <v>COPY 30185c04.dat sel\30185c04.dat</v>
      </c>
      <c r="R16717" t="str">
        <f>IF(ISNA(VLOOKUP(B16717,Rendered!$B$1:$C$1000,1,FALSE)),"N","Y")</f>
        <v>N</v>
      </c>
    </row>
    <row r="16718" spans="1:18" hidden="1" x14ac:dyDescent="0.35">
      <c r="A16718" t="s">
        <v>937</v>
      </c>
      <c r="B16718" t="s">
        <v>1154</v>
      </c>
      <c r="C16718" t="s">
        <v>1155</v>
      </c>
      <c r="D16718" t="s">
        <v>13</v>
      </c>
      <c r="E16718">
        <v>1998</v>
      </c>
      <c r="F16718">
        <v>1999</v>
      </c>
      <c r="G16718">
        <v>3</v>
      </c>
      <c r="H16718">
        <v>8</v>
      </c>
      <c r="I16718">
        <v>6</v>
      </c>
      <c r="J16718">
        <f t="shared" si="1327"/>
        <v>17</v>
      </c>
      <c r="K16718" t="str">
        <f>IF(OR(J16718&gt;Ограничения!$B$1,Sheet!G558&gt;Ограничения!$B$2,Sheet!H558&gt;Ограничения!$B$2,Sheet!I558&gt;Ограничения!$B$2,),"Not compatible","Compatible")</f>
        <v>Not compatible</v>
      </c>
      <c r="L16718" t="str">
        <f t="shared" si="1328"/>
        <v>Модификация</v>
      </c>
      <c r="M16718" s="3">
        <f t="shared" si="1329"/>
        <v>0</v>
      </c>
      <c r="N16718" s="3" t="str">
        <f t="shared" si="1330"/>
        <v>N</v>
      </c>
      <c r="O16718" t="s">
        <v>28008</v>
      </c>
      <c r="Q16718" t="str">
        <f t="shared" si="1326"/>
        <v>COPY 30185c02.dat sel\30185c02.dat</v>
      </c>
      <c r="R16718" t="str">
        <f>IF(ISNA(VLOOKUP(B16718,Rendered!$B$1:$C$1000,1,FALSE)),"N","Y")</f>
        <v>N</v>
      </c>
    </row>
    <row r="16719" spans="1:18" hidden="1" x14ac:dyDescent="0.35">
      <c r="A16719" t="s">
        <v>937</v>
      </c>
      <c r="B16719" t="s">
        <v>1156</v>
      </c>
      <c r="C16719" t="s">
        <v>1157</v>
      </c>
      <c r="D16719" t="s">
        <v>13</v>
      </c>
      <c r="E16719">
        <v>1999</v>
      </c>
      <c r="F16719">
        <v>1999</v>
      </c>
      <c r="G16719">
        <v>3</v>
      </c>
      <c r="H16719">
        <v>8</v>
      </c>
      <c r="I16719">
        <v>6</v>
      </c>
      <c r="J16719">
        <f t="shared" si="1327"/>
        <v>17</v>
      </c>
      <c r="K16719" t="str">
        <f>IF(OR(J16719&gt;Ограничения!$B$1,Sheet!G559&gt;Ограничения!$B$2,Sheet!H559&gt;Ограничения!$B$2,Sheet!I559&gt;Ограничения!$B$2,),"Not compatible","Compatible")</f>
        <v>Not compatible</v>
      </c>
      <c r="L16719" t="str">
        <f t="shared" si="1328"/>
        <v>Модификация</v>
      </c>
      <c r="M16719" s="3">
        <f t="shared" si="1329"/>
        <v>0</v>
      </c>
      <c r="N16719" s="3" t="str">
        <f t="shared" si="1330"/>
        <v>N</v>
      </c>
      <c r="O16719" t="s">
        <v>28008</v>
      </c>
      <c r="Q16719" t="str">
        <f t="shared" si="1326"/>
        <v>COPY 30185c05.dat sel\30185c05.dat</v>
      </c>
      <c r="R16719" t="str">
        <f>IF(ISNA(VLOOKUP(B16719,Rendered!$B$1:$C$1000,1,FALSE)),"N","Y")</f>
        <v>N</v>
      </c>
    </row>
    <row r="16720" spans="1:18" hidden="1" x14ac:dyDescent="0.35">
      <c r="A16720" t="s">
        <v>937</v>
      </c>
      <c r="B16720" t="s">
        <v>1158</v>
      </c>
      <c r="C16720" t="s">
        <v>1159</v>
      </c>
      <c r="D16720" t="s">
        <v>13</v>
      </c>
      <c r="E16720">
        <v>1998</v>
      </c>
      <c r="F16720">
        <v>1998</v>
      </c>
      <c r="G16720">
        <v>3</v>
      </c>
      <c r="H16720">
        <v>8</v>
      </c>
      <c r="I16720">
        <v>6</v>
      </c>
      <c r="J16720">
        <f t="shared" si="1327"/>
        <v>17</v>
      </c>
      <c r="K16720" t="str">
        <f>IF(OR(J16720&gt;Ограничения!$B$1,Sheet!G560&gt;Ограничения!$B$2,Sheet!H560&gt;Ограничения!$B$2,Sheet!I560&gt;Ограничения!$B$2,),"Not compatible","Compatible")</f>
        <v>Not compatible</v>
      </c>
      <c r="L16720" t="str">
        <f t="shared" si="1328"/>
        <v>Модификация</v>
      </c>
      <c r="M16720" s="3">
        <f t="shared" si="1329"/>
        <v>0</v>
      </c>
      <c r="N16720" s="3" t="str">
        <f t="shared" si="1330"/>
        <v>N</v>
      </c>
      <c r="O16720" t="s">
        <v>28008</v>
      </c>
      <c r="Q16720" t="str">
        <f t="shared" si="1326"/>
        <v>COPY 30185c03.dat sel\30185c03.dat</v>
      </c>
      <c r="R16720" t="str">
        <f>IF(ISNA(VLOOKUP(B16720,Rendered!$B$1:$C$1000,1,FALSE)),"N","Y")</f>
        <v>N</v>
      </c>
    </row>
    <row r="16721" spans="1:18" hidden="1" x14ac:dyDescent="0.35">
      <c r="A16721" t="s">
        <v>13629</v>
      </c>
      <c r="B16721" t="s">
        <v>27846</v>
      </c>
      <c r="C16721" t="s">
        <v>27847</v>
      </c>
      <c r="D16721" t="s">
        <v>59</v>
      </c>
      <c r="E16721">
        <v>1949</v>
      </c>
      <c r="F16721">
        <v>1953</v>
      </c>
      <c r="G16721">
        <v>1</v>
      </c>
      <c r="H16721">
        <v>2</v>
      </c>
      <c r="I16721">
        <v>2</v>
      </c>
      <c r="J16721">
        <f t="shared" si="1327"/>
        <v>5</v>
      </c>
      <c r="K16721" t="str">
        <f>IF(OR(J16721&gt;Ограничения!$B$1,Sheet!G16719&gt;Ограничения!$B$2,Sheet!H16719&gt;Ограничения!$B$2,Sheet!I16719&gt;Ограничения!$B$2,),"Not compatible","Compatible")</f>
        <v>Compatible</v>
      </c>
      <c r="L16721" t="str">
        <f t="shared" si="1328"/>
        <v>Модификация</v>
      </c>
      <c r="M16721" s="3">
        <f t="shared" si="1329"/>
        <v>0</v>
      </c>
      <c r="N16721" s="3" t="str">
        <f t="shared" si="1330"/>
        <v>N</v>
      </c>
      <c r="O16721" t="s">
        <v>28008</v>
      </c>
      <c r="Q16721" t="str">
        <f t="shared" si="1326"/>
        <v>COPY bwindow01.dat sel\bwindow01.dat</v>
      </c>
      <c r="R16721" t="str">
        <f>IF(ISNA(VLOOKUP(B16721,Rendered!$B$1:$C$1000,1,FALSE)),"N","Y")</f>
        <v>N</v>
      </c>
    </row>
    <row r="16722" spans="1:18" hidden="1" x14ac:dyDescent="0.35">
      <c r="A16722" t="s">
        <v>937</v>
      </c>
      <c r="B16722" t="s">
        <v>1174</v>
      </c>
      <c r="C16722" t="s">
        <v>1175</v>
      </c>
      <c r="D16722" t="s">
        <v>27</v>
      </c>
      <c r="E16722" t="s">
        <v>60</v>
      </c>
      <c r="G16722">
        <v>4</v>
      </c>
      <c r="H16722">
        <v>10</v>
      </c>
      <c r="I16722">
        <v>2</v>
      </c>
      <c r="J16722">
        <f t="shared" si="1327"/>
        <v>16</v>
      </c>
      <c r="K16722" t="str">
        <f>IF(OR(J16722&gt;Ограничения!$B$1,Sheet!G568&gt;Ограничения!$B$2,Sheet!H568&gt;Ограничения!$B$2,Sheet!I568&gt;Ограничения!$B$2,),"Not compatible","Compatible")</f>
        <v>Not compatible</v>
      </c>
      <c r="L16722" t="str">
        <f t="shared" si="1328"/>
        <v>Модификация</v>
      </c>
      <c r="M16722" s="3">
        <f t="shared" si="1329"/>
        <v>0</v>
      </c>
      <c r="N16722" s="3" t="str">
        <f t="shared" si="1330"/>
        <v>N</v>
      </c>
      <c r="O16722" t="s">
        <v>28008</v>
      </c>
      <c r="Q16722" t="str">
        <f t="shared" si="1326"/>
        <v>COPY 30343c00.dat sel\30343c00.dat</v>
      </c>
      <c r="R16722" t="str">
        <f>IF(ISNA(VLOOKUP(B16722,Rendered!$B$1:$C$1000,1,FALSE)),"N","Y")</f>
        <v>N</v>
      </c>
    </row>
    <row r="16723" spans="1:18" hidden="1" x14ac:dyDescent="0.35">
      <c r="A16723" t="s">
        <v>937</v>
      </c>
      <c r="B16723" t="s">
        <v>1176</v>
      </c>
      <c r="C16723" t="s">
        <v>1177</v>
      </c>
      <c r="D16723" t="s">
        <v>27</v>
      </c>
      <c r="E16723">
        <v>1999</v>
      </c>
      <c r="F16723">
        <v>2000</v>
      </c>
      <c r="G16723">
        <v>4</v>
      </c>
      <c r="H16723">
        <v>10</v>
      </c>
      <c r="I16723">
        <v>2</v>
      </c>
      <c r="J16723">
        <f t="shared" si="1327"/>
        <v>16</v>
      </c>
      <c r="K16723" t="str">
        <f>IF(OR(J16723&gt;Ограничения!$B$1,Sheet!G569&gt;Ограничения!$B$2,Sheet!H569&gt;Ограничения!$B$2,Sheet!I569&gt;Ограничения!$B$2,),"Not compatible","Compatible")</f>
        <v>Not compatible</v>
      </c>
      <c r="L16723" t="str">
        <f t="shared" si="1328"/>
        <v>Модификация</v>
      </c>
      <c r="M16723" s="3">
        <f t="shared" si="1329"/>
        <v>0</v>
      </c>
      <c r="N16723" s="3" t="str">
        <f t="shared" si="1330"/>
        <v>N</v>
      </c>
      <c r="O16723" t="s">
        <v>28008</v>
      </c>
      <c r="Q16723" t="str">
        <f t="shared" si="1326"/>
        <v>COPY 30343c01.dat sel\30343c01.dat</v>
      </c>
      <c r="R16723" t="str">
        <f>IF(ISNA(VLOOKUP(B16723,Rendered!$B$1:$C$1000,1,FALSE)),"N","Y")</f>
        <v>N</v>
      </c>
    </row>
    <row r="16724" spans="1:18" hidden="1" x14ac:dyDescent="0.35">
      <c r="A16724" t="s">
        <v>937</v>
      </c>
      <c r="B16724" t="s">
        <v>1178</v>
      </c>
      <c r="C16724" t="s">
        <v>1179</v>
      </c>
      <c r="D16724" t="s">
        <v>13</v>
      </c>
      <c r="E16724">
        <v>1999</v>
      </c>
      <c r="F16724">
        <v>1999</v>
      </c>
      <c r="G16724">
        <v>4</v>
      </c>
      <c r="H16724">
        <v>10</v>
      </c>
      <c r="I16724">
        <v>2</v>
      </c>
      <c r="J16724">
        <f t="shared" si="1327"/>
        <v>16</v>
      </c>
      <c r="K16724" t="str">
        <f>IF(OR(J16724&gt;Ограничения!$B$1,Sheet!G570&gt;Ограничения!$B$2,Sheet!H570&gt;Ограничения!$B$2,Sheet!I570&gt;Ограничения!$B$2,),"Not compatible","Compatible")</f>
        <v>Not compatible</v>
      </c>
      <c r="L16724" t="str">
        <f t="shared" si="1328"/>
        <v>Модификация</v>
      </c>
      <c r="M16724" s="3">
        <f t="shared" si="1329"/>
        <v>0</v>
      </c>
      <c r="N16724" s="3" t="str">
        <f t="shared" si="1330"/>
        <v>N</v>
      </c>
      <c r="O16724" t="s">
        <v>28008</v>
      </c>
      <c r="Q16724" t="str">
        <f t="shared" si="1326"/>
        <v>COPY 30343c02.dat sel\30343c02.dat</v>
      </c>
      <c r="R16724" t="str">
        <f>IF(ISNA(VLOOKUP(B16724,Rendered!$B$1:$C$1000,1,FALSE)),"N","Y")</f>
        <v>N</v>
      </c>
    </row>
    <row r="16725" spans="1:18" hidden="1" x14ac:dyDescent="0.35">
      <c r="A16725" t="s">
        <v>937</v>
      </c>
      <c r="B16725" t="s">
        <v>1160</v>
      </c>
      <c r="C16725" t="s">
        <v>1161</v>
      </c>
      <c r="D16725" t="s">
        <v>59</v>
      </c>
      <c r="E16725">
        <v>1983</v>
      </c>
      <c r="F16725">
        <v>2008</v>
      </c>
      <c r="G16725">
        <v>4</v>
      </c>
      <c r="H16725">
        <v>4</v>
      </c>
      <c r="I16725">
        <v>3</v>
      </c>
      <c r="J16725">
        <f t="shared" si="1327"/>
        <v>11</v>
      </c>
      <c r="K16725" t="str">
        <f>IF(OR(J16725&gt;Ограничения!$B$1,Sheet!G561&gt;Ограничения!$B$2,Sheet!H561&gt;Ограничения!$B$2,Sheet!I561&gt;Ограничения!$B$2,),"Not compatible","Compatible")</f>
        <v>Not compatible</v>
      </c>
      <c r="L16725">
        <f t="shared" si="1328"/>
        <v>4447</v>
      </c>
      <c r="M16725" s="3">
        <f t="shared" si="1329"/>
        <v>0.53846153846153844</v>
      </c>
      <c r="N16725" s="3" t="str">
        <f t="shared" si="1330"/>
        <v>Y</v>
      </c>
      <c r="O16725" t="s">
        <v>28008</v>
      </c>
      <c r="Q16725" t="str">
        <f t="shared" si="1326"/>
        <v>COPY 4447.dat sel\4447.dat</v>
      </c>
      <c r="R16725" t="str">
        <f>IF(ISNA(VLOOKUP(B16725,Rendered!$B$1:$C$1000,1,FALSE)),"N","Y")</f>
        <v>N</v>
      </c>
    </row>
    <row r="16726" spans="1:18" hidden="1" x14ac:dyDescent="0.35">
      <c r="A16726" t="s">
        <v>937</v>
      </c>
      <c r="B16726" t="s">
        <v>1162</v>
      </c>
      <c r="C16726" t="s">
        <v>1163</v>
      </c>
      <c r="D16726" t="s">
        <v>27</v>
      </c>
      <c r="E16726">
        <v>2009</v>
      </c>
      <c r="F16726">
        <v>2022</v>
      </c>
      <c r="G16726">
        <v>4</v>
      </c>
      <c r="H16726">
        <v>4</v>
      </c>
      <c r="I16726">
        <v>3</v>
      </c>
      <c r="J16726">
        <f t="shared" si="1327"/>
        <v>11</v>
      </c>
      <c r="K16726" t="str">
        <f>IF(OR(J16726&gt;Ограничения!$B$1,Sheet!G562&gt;Ограничения!$B$2,Sheet!H562&gt;Ограничения!$B$2,Sheet!I562&gt;Ограничения!$B$2,),"Not compatible","Compatible")</f>
        <v>Not compatible</v>
      </c>
      <c r="L16726">
        <f t="shared" si="1328"/>
        <v>60806</v>
      </c>
      <c r="M16726" s="3">
        <f t="shared" si="1329"/>
        <v>0.5</v>
      </c>
      <c r="N16726" s="3" t="str">
        <f t="shared" si="1330"/>
        <v>Y</v>
      </c>
      <c r="O16726" t="s">
        <v>28007</v>
      </c>
      <c r="P16726">
        <v>3</v>
      </c>
      <c r="Q16726" t="str">
        <f t="shared" si="1326"/>
        <v>COPY 60806.dat sel\60806.dat</v>
      </c>
      <c r="R16726" t="str">
        <f>IF(ISNA(VLOOKUP(B16726,Rendered!$B$1:$C$1000,1,FALSE)),"N","Y")</f>
        <v>N</v>
      </c>
    </row>
    <row r="16727" spans="1:18" hidden="1" x14ac:dyDescent="0.35">
      <c r="A16727" t="s">
        <v>937</v>
      </c>
      <c r="B16727" t="s">
        <v>1164</v>
      </c>
      <c r="C16727" t="s">
        <v>1165</v>
      </c>
      <c r="D16727" t="s">
        <v>27</v>
      </c>
      <c r="E16727">
        <v>2009</v>
      </c>
      <c r="F16727">
        <v>2022</v>
      </c>
      <c r="G16727">
        <v>4</v>
      </c>
      <c r="H16727">
        <v>4</v>
      </c>
      <c r="I16727">
        <v>3</v>
      </c>
      <c r="J16727">
        <f t="shared" si="1327"/>
        <v>11</v>
      </c>
      <c r="K16727" t="str">
        <f>IF(OR(J16727&gt;Ограничения!$B$1,Sheet!G563&gt;Ограничения!$B$2,Sheet!H563&gt;Ограничения!$B$2,Sheet!I563&gt;Ограничения!$B$2,),"Not compatible","Compatible")</f>
        <v>Not compatible</v>
      </c>
      <c r="L16727" t="str">
        <f t="shared" si="1328"/>
        <v>Модификация</v>
      </c>
      <c r="M16727" s="3">
        <f t="shared" si="1329"/>
        <v>0</v>
      </c>
      <c r="N16727" s="3" t="str">
        <f t="shared" si="1330"/>
        <v>Y</v>
      </c>
      <c r="O16727" t="s">
        <v>28008</v>
      </c>
      <c r="Q16727" t="str">
        <f t="shared" si="1326"/>
        <v>COPY 60806c01.dat sel\60806c01.dat</v>
      </c>
      <c r="R16727" t="str">
        <f>IF(ISNA(VLOOKUP(B16727,Rendered!$B$1:$C$1000,1,FALSE)),"N","Y")</f>
        <v>N</v>
      </c>
    </row>
    <row r="16728" spans="1:18" hidden="1" x14ac:dyDescent="0.35">
      <c r="A16728" t="s">
        <v>937</v>
      </c>
      <c r="B16728" t="s">
        <v>1166</v>
      </c>
      <c r="C16728" t="s">
        <v>1167</v>
      </c>
      <c r="D16728" t="s">
        <v>13</v>
      </c>
      <c r="E16728">
        <v>2018</v>
      </c>
      <c r="F16728">
        <v>2021</v>
      </c>
      <c r="G16728">
        <v>4</v>
      </c>
      <c r="H16728">
        <v>4</v>
      </c>
      <c r="I16728">
        <v>3</v>
      </c>
      <c r="J16728">
        <f t="shared" si="1327"/>
        <v>11</v>
      </c>
      <c r="K16728" t="str">
        <f>IF(OR(J16728&gt;Ограничения!$B$1,Sheet!G564&gt;Ограничения!$B$2,Sheet!H564&gt;Ограничения!$B$2,Sheet!I564&gt;Ограничения!$B$2,),"Not compatible","Compatible")</f>
        <v>Not compatible</v>
      </c>
      <c r="L16728" t="str">
        <f t="shared" si="1328"/>
        <v>Модификация</v>
      </c>
      <c r="M16728" s="3">
        <f t="shared" si="1329"/>
        <v>0</v>
      </c>
      <c r="N16728" s="3" t="str">
        <f t="shared" si="1330"/>
        <v>N</v>
      </c>
      <c r="O16728" t="s">
        <v>28008</v>
      </c>
      <c r="Q16728" t="str">
        <f t="shared" si="1326"/>
        <v>COPY 60806c02.dat sel\60806c02.dat</v>
      </c>
      <c r="R16728" t="str">
        <f>IF(ISNA(VLOOKUP(B16728,Rendered!$B$1:$C$1000,1,FALSE)),"N","Y")</f>
        <v>N</v>
      </c>
    </row>
    <row r="16729" spans="1:18" hidden="1" x14ac:dyDescent="0.35">
      <c r="A16729" t="s">
        <v>937</v>
      </c>
      <c r="B16729" t="s">
        <v>1168</v>
      </c>
      <c r="C16729" t="s">
        <v>1169</v>
      </c>
      <c r="D16729" t="s">
        <v>52</v>
      </c>
      <c r="E16729">
        <v>1994</v>
      </c>
      <c r="F16729">
        <v>2001</v>
      </c>
      <c r="G16729">
        <v>4</v>
      </c>
      <c r="H16729">
        <v>4</v>
      </c>
      <c r="I16729">
        <v>3</v>
      </c>
      <c r="J16729">
        <f t="shared" si="1327"/>
        <v>11</v>
      </c>
      <c r="K16729" t="str">
        <f>IF(OR(J16729&gt;Ограничения!$B$1,Sheet!G565&gt;Ограничения!$B$2,Sheet!H565&gt;Ограничения!$B$2,Sheet!I565&gt;Ограничения!$B$2,),"Not compatible","Compatible")</f>
        <v>Not compatible</v>
      </c>
      <c r="L16729" t="str">
        <f t="shared" si="1328"/>
        <v>Модификация</v>
      </c>
      <c r="M16729" s="3">
        <f t="shared" si="1329"/>
        <v>0</v>
      </c>
      <c r="N16729" s="3" t="str">
        <f t="shared" si="1330"/>
        <v>N</v>
      </c>
      <c r="O16729" t="s">
        <v>28008</v>
      </c>
      <c r="Q16729" t="str">
        <f t="shared" si="1326"/>
        <v>COPY 6159c01.dat sel\6159c01.dat</v>
      </c>
      <c r="R16729" t="str">
        <f>IF(ISNA(VLOOKUP(B16729,Rendered!$B$1:$C$1000,1,FALSE)),"N","Y")</f>
        <v>N</v>
      </c>
    </row>
    <row r="16730" spans="1:18" hidden="1" x14ac:dyDescent="0.35">
      <c r="A16730" t="s">
        <v>937</v>
      </c>
      <c r="B16730" t="s">
        <v>1170</v>
      </c>
      <c r="C16730" t="s">
        <v>1171</v>
      </c>
      <c r="D16730" t="s">
        <v>35</v>
      </c>
      <c r="E16730">
        <v>1983</v>
      </c>
      <c r="F16730">
        <v>2008</v>
      </c>
      <c r="G16730">
        <v>4</v>
      </c>
      <c r="H16730">
        <v>4</v>
      </c>
      <c r="I16730">
        <v>3</v>
      </c>
      <c r="J16730">
        <f t="shared" si="1327"/>
        <v>11</v>
      </c>
      <c r="K16730" t="str">
        <f>IF(OR(J16730&gt;Ограничения!$B$1,Sheet!G566&gt;Ограничения!$B$2,Sheet!H566&gt;Ограничения!$B$2,Sheet!I566&gt;Ограничения!$B$2,),"Not compatible","Compatible")</f>
        <v>Not compatible</v>
      </c>
      <c r="L16730" t="str">
        <f t="shared" si="1328"/>
        <v>Модификация</v>
      </c>
      <c r="M16730" s="3">
        <f t="shared" si="1329"/>
        <v>0</v>
      </c>
      <c r="N16730" s="3" t="str">
        <f t="shared" si="1330"/>
        <v>N</v>
      </c>
      <c r="O16730" t="s">
        <v>28008</v>
      </c>
      <c r="Q16730" t="str">
        <f t="shared" si="1326"/>
        <v>COPY 4447c01.dat sel\4447c01.dat</v>
      </c>
      <c r="R16730" t="str">
        <f>IF(ISNA(VLOOKUP(B16730,Rendered!$B$1:$C$1000,1,FALSE)),"N","Y")</f>
        <v>N</v>
      </c>
    </row>
    <row r="16731" spans="1:18" hidden="1" x14ac:dyDescent="0.35">
      <c r="A16731" t="s">
        <v>937</v>
      </c>
      <c r="B16731" t="s">
        <v>1172</v>
      </c>
      <c r="C16731" t="s">
        <v>1173</v>
      </c>
      <c r="D16731" t="s">
        <v>35</v>
      </c>
      <c r="E16731">
        <v>1986</v>
      </c>
      <c r="F16731">
        <v>1990</v>
      </c>
      <c r="G16731">
        <v>4</v>
      </c>
      <c r="H16731">
        <v>4</v>
      </c>
      <c r="I16731">
        <v>6</v>
      </c>
      <c r="J16731">
        <f t="shared" si="1327"/>
        <v>14</v>
      </c>
      <c r="K16731" t="str">
        <f>IF(OR(J16731&gt;Ограничения!$B$1,Sheet!G567&gt;Ограничения!$B$2,Sheet!H567&gt;Ограничения!$B$2,Sheet!I567&gt;Ограничения!$B$2,),"Not compatible","Compatible")</f>
        <v>Not compatible</v>
      </c>
      <c r="L16731">
        <f t="shared" si="1328"/>
        <v>4741</v>
      </c>
      <c r="M16731" s="3">
        <f t="shared" si="1329"/>
        <v>0</v>
      </c>
      <c r="N16731" s="3" t="str">
        <f t="shared" si="1330"/>
        <v>N</v>
      </c>
      <c r="O16731" t="s">
        <v>28008</v>
      </c>
      <c r="Q16731" t="str">
        <f t="shared" si="1326"/>
        <v>COPY 4741.dat sel\4741.dat</v>
      </c>
      <c r="R16731" t="str">
        <f>IF(ISNA(VLOOKUP(B16731,Rendered!$B$1:$C$1000,1,FALSE)),"N","Y")</f>
        <v>N</v>
      </c>
    </row>
    <row r="16732" spans="1:18" hidden="1" x14ac:dyDescent="0.35">
      <c r="A16732" t="s">
        <v>13629</v>
      </c>
      <c r="B16732" t="s">
        <v>27848</v>
      </c>
      <c r="C16732" t="s">
        <v>27849</v>
      </c>
      <c r="D16732" t="s">
        <v>59</v>
      </c>
      <c r="E16732">
        <v>1949</v>
      </c>
      <c r="F16732">
        <v>1953</v>
      </c>
      <c r="G16732">
        <v>1</v>
      </c>
      <c r="H16732">
        <v>2</v>
      </c>
      <c r="I16732">
        <v>3</v>
      </c>
      <c r="J16732">
        <f t="shared" si="1327"/>
        <v>6</v>
      </c>
      <c r="K16732" t="str">
        <f>IF(OR(J16732&gt;Ограничения!$B$1,Sheet!G16720&gt;Ограничения!$B$2,Sheet!H16720&gt;Ограничения!$B$2,Sheet!I16720&gt;Ограничения!$B$2,),"Not compatible","Compatible")</f>
        <v>Compatible</v>
      </c>
      <c r="L16732" t="str">
        <f t="shared" si="1328"/>
        <v>Модификация</v>
      </c>
      <c r="M16732" s="3">
        <f t="shared" si="1329"/>
        <v>0</v>
      </c>
      <c r="N16732" s="3" t="str">
        <f t="shared" si="1330"/>
        <v>N</v>
      </c>
      <c r="O16732" t="s">
        <v>28008</v>
      </c>
      <c r="Q16732" t="str">
        <f t="shared" si="1326"/>
        <v>COPY bwindow02.dat sel\bwindow02.dat</v>
      </c>
      <c r="R16732" t="str">
        <f>IF(ISNA(VLOOKUP(B16732,Rendered!$B$1:$C$1000,1,FALSE)),"N","Y")</f>
        <v>N</v>
      </c>
    </row>
    <row r="16733" spans="1:18" hidden="1" x14ac:dyDescent="0.35">
      <c r="A16733" t="s">
        <v>13629</v>
      </c>
      <c r="B16733" t="s">
        <v>27850</v>
      </c>
      <c r="C16733" t="s">
        <v>27851</v>
      </c>
      <c r="D16733" t="s">
        <v>59</v>
      </c>
      <c r="E16733">
        <v>1949</v>
      </c>
      <c r="F16733">
        <v>1953</v>
      </c>
      <c r="J16733">
        <f t="shared" si="1327"/>
        <v>0</v>
      </c>
      <c r="K16733" t="str">
        <f>IF(OR(J16733&gt;Ограничения!$B$1,Sheet!G16721&gt;Ограничения!$B$2,Sheet!H16721&gt;Ограничения!$B$2,Sheet!I16721&gt;Ограничения!$B$2,),"Not compatible","Compatible")</f>
        <v>Compatible</v>
      </c>
      <c r="L16733" t="str">
        <f t="shared" si="1328"/>
        <v>Модификация</v>
      </c>
      <c r="M16733" s="3">
        <f t="shared" si="1329"/>
        <v>0</v>
      </c>
      <c r="N16733" s="3" t="str">
        <f t="shared" si="1330"/>
        <v>N</v>
      </c>
      <c r="O16733" t="s">
        <v>28008</v>
      </c>
      <c r="Q16733" t="str">
        <f t="shared" si="1326"/>
        <v>COPY bwindow03.dat sel\bwindow03.dat</v>
      </c>
      <c r="R16733" t="str">
        <f>IF(ISNA(VLOOKUP(B16733,Rendered!$B$1:$C$1000,1,FALSE)),"N","Y")</f>
        <v>N</v>
      </c>
    </row>
    <row r="16734" spans="1:18" hidden="1" x14ac:dyDescent="0.35">
      <c r="A16734" t="s">
        <v>1225</v>
      </c>
      <c r="B16734" t="s">
        <v>1230</v>
      </c>
      <c r="C16734" t="s">
        <v>1231</v>
      </c>
      <c r="D16734" t="s">
        <v>13</v>
      </c>
      <c r="E16734">
        <v>2020</v>
      </c>
      <c r="F16734">
        <v>2021</v>
      </c>
      <c r="G16734">
        <v>1</v>
      </c>
      <c r="H16734">
        <v>10</v>
      </c>
      <c r="I16734">
        <v>4</v>
      </c>
      <c r="J16734">
        <f t="shared" si="1327"/>
        <v>15</v>
      </c>
      <c r="K16734" t="str">
        <f>IF(OR(J16734&gt;Ограничения!$B$1,Sheet!G595&gt;Ограничения!$B$2,Sheet!H595&gt;Ограничения!$B$2,Sheet!I595&gt;Ограничения!$B$2,),"Not compatible","Compatible")</f>
        <v>Compatible</v>
      </c>
      <c r="L16734">
        <f t="shared" si="1328"/>
        <v>65735</v>
      </c>
      <c r="M16734" s="3">
        <f t="shared" si="1329"/>
        <v>0</v>
      </c>
      <c r="N16734" s="3" t="str">
        <f t="shared" si="1330"/>
        <v>N</v>
      </c>
      <c r="O16734" t="s">
        <v>28007</v>
      </c>
      <c r="P16734">
        <v>3</v>
      </c>
      <c r="Q16734" t="str">
        <f t="shared" si="1326"/>
        <v>COPY 65735.dat sel\65735.dat</v>
      </c>
      <c r="R16734" t="str">
        <f>IF(ISNA(VLOOKUP(B16734,Rendered!$B$1:$C$1000,1,FALSE)),"N","Y")</f>
        <v>N</v>
      </c>
    </row>
    <row r="16735" spans="1:18" hidden="1" x14ac:dyDescent="0.35">
      <c r="A16735" t="s">
        <v>1225</v>
      </c>
      <c r="B16735" t="s">
        <v>1232</v>
      </c>
      <c r="C16735" t="s">
        <v>1233</v>
      </c>
      <c r="D16735" t="s">
        <v>13</v>
      </c>
      <c r="E16735">
        <v>2017</v>
      </c>
      <c r="F16735">
        <v>2017</v>
      </c>
      <c r="G16735">
        <v>1</v>
      </c>
      <c r="H16735">
        <v>12</v>
      </c>
      <c r="I16735">
        <v>4</v>
      </c>
      <c r="J16735">
        <f t="shared" si="1327"/>
        <v>17</v>
      </c>
      <c r="K16735" t="str">
        <f>IF(OR(J16735&gt;Ограничения!$B$1,Sheet!G596&gt;Ограничения!$B$2,Sheet!H596&gt;Ограничения!$B$2,Sheet!I596&gt;Ограничения!$B$2,),"Not compatible","Compatible")</f>
        <v>Compatible</v>
      </c>
      <c r="L16735">
        <f t="shared" si="1328"/>
        <v>19212</v>
      </c>
      <c r="M16735" s="3">
        <f t="shared" si="1329"/>
        <v>0</v>
      </c>
      <c r="N16735" s="3" t="str">
        <f t="shared" si="1330"/>
        <v>N</v>
      </c>
      <c r="O16735" t="s">
        <v>28008</v>
      </c>
      <c r="Q16735" t="str">
        <f t="shared" si="1326"/>
        <v>COPY 19212.dat sel\19212.dat</v>
      </c>
      <c r="R16735" t="str">
        <f>IF(ISNA(VLOOKUP(B16735,Rendered!$B$1:$C$1000,1,FALSE)),"N","Y")</f>
        <v>N</v>
      </c>
    </row>
    <row r="16736" spans="1:18" hidden="1" x14ac:dyDescent="0.35">
      <c r="A16736" t="s">
        <v>1225</v>
      </c>
      <c r="B16736" t="s">
        <v>1234</v>
      </c>
      <c r="C16736" t="s">
        <v>1235</v>
      </c>
      <c r="D16736" t="s">
        <v>13</v>
      </c>
      <c r="E16736">
        <v>2022</v>
      </c>
      <c r="F16736">
        <v>2022</v>
      </c>
      <c r="G16736">
        <v>1</v>
      </c>
      <c r="H16736">
        <v>14</v>
      </c>
      <c r="I16736">
        <v>6</v>
      </c>
      <c r="J16736">
        <f t="shared" si="1327"/>
        <v>21</v>
      </c>
      <c r="K16736" t="str">
        <f>IF(OR(J16736&gt;Ограничения!$B$1,Sheet!G597&gt;Ограничения!$B$2,Sheet!H597&gt;Ограничения!$B$2,Sheet!I597&gt;Ограничения!$B$2,),"Not compatible","Compatible")</f>
        <v>Not compatible</v>
      </c>
      <c r="L16736">
        <f t="shared" si="1328"/>
        <v>80573</v>
      </c>
      <c r="M16736" s="3">
        <f t="shared" si="1329"/>
        <v>0</v>
      </c>
      <c r="N16736" s="3" t="str">
        <f t="shared" si="1330"/>
        <v>N</v>
      </c>
      <c r="O16736" t="s">
        <v>28008</v>
      </c>
      <c r="Q16736" t="str">
        <f t="shared" si="1326"/>
        <v>COPY 80573.dat sel\80573.dat</v>
      </c>
      <c r="R16736" t="str">
        <f>IF(ISNA(VLOOKUP(B16736,Rendered!$B$1:$C$1000,1,FALSE)),"N","Y")</f>
        <v>N</v>
      </c>
    </row>
    <row r="16737" spans="1:18" hidden="1" x14ac:dyDescent="0.35">
      <c r="A16737" t="s">
        <v>1225</v>
      </c>
      <c r="B16737" t="s">
        <v>1226</v>
      </c>
      <c r="C16737" t="s">
        <v>1227</v>
      </c>
      <c r="D16737" t="s">
        <v>27</v>
      </c>
      <c r="E16737">
        <v>1998</v>
      </c>
      <c r="F16737">
        <v>2003</v>
      </c>
      <c r="G16737">
        <v>1</v>
      </c>
      <c r="H16737">
        <v>4</v>
      </c>
      <c r="I16737">
        <v>1.3</v>
      </c>
      <c r="J16737">
        <f t="shared" si="1327"/>
        <v>6.3</v>
      </c>
      <c r="K16737" t="str">
        <f>IF(OR(J16737&gt;Ограничения!$B$1,Sheet!G593&gt;Ограничения!$B$2,Sheet!H593&gt;Ограничения!$B$2,Sheet!I593&gt;Ограничения!$B$2,),"Not compatible","Compatible")</f>
        <v>Compatible</v>
      </c>
      <c r="L16737">
        <f t="shared" si="1328"/>
        <v>30161</v>
      </c>
      <c r="M16737" s="3">
        <f t="shared" si="1329"/>
        <v>0</v>
      </c>
      <c r="N16737" s="3" t="str">
        <f t="shared" si="1330"/>
        <v>N</v>
      </c>
      <c r="O16737" t="s">
        <v>28008</v>
      </c>
      <c r="Q16737" t="str">
        <f t="shared" si="1326"/>
        <v>COPY 30161.dat sel\30161.dat</v>
      </c>
      <c r="R16737" t="str">
        <f>IF(ISNA(VLOOKUP(B16737,Rendered!$B$1:$C$1000,1,FALSE)),"N","Y")</f>
        <v>N</v>
      </c>
    </row>
    <row r="16738" spans="1:18" hidden="1" x14ac:dyDescent="0.35">
      <c r="A16738" t="s">
        <v>1225</v>
      </c>
      <c r="B16738" t="s">
        <v>1228</v>
      </c>
      <c r="C16738" t="s">
        <v>1229</v>
      </c>
      <c r="D16738" t="s">
        <v>57</v>
      </c>
      <c r="E16738">
        <v>2009</v>
      </c>
      <c r="F16738">
        <v>2022</v>
      </c>
      <c r="G16738">
        <v>1</v>
      </c>
      <c r="H16738">
        <v>6</v>
      </c>
      <c r="I16738">
        <v>3</v>
      </c>
      <c r="J16738">
        <f t="shared" si="1327"/>
        <v>10</v>
      </c>
      <c r="K16738" t="str">
        <f>IF(OR(J16738&gt;Ограничения!$B$1,Sheet!G594&gt;Ограничения!$B$2,Sheet!H594&gt;Ограничения!$B$2,Sheet!I594&gt;Ограничения!$B$2,),"Not compatible","Compatible")</f>
        <v>Compatible</v>
      </c>
      <c r="L16738">
        <f t="shared" si="1328"/>
        <v>64453</v>
      </c>
      <c r="M16738" s="3">
        <f t="shared" si="1329"/>
        <v>0</v>
      </c>
      <c r="N16738" s="3" t="str">
        <f t="shared" si="1330"/>
        <v>N</v>
      </c>
      <c r="O16738" t="s">
        <v>28007</v>
      </c>
      <c r="P16738">
        <v>3</v>
      </c>
      <c r="Q16738" t="str">
        <f t="shared" si="1326"/>
        <v>COPY 64453.dat sel\64453.dat</v>
      </c>
      <c r="R16738" t="str">
        <f>IF(ISNA(VLOOKUP(B16738,Rendered!$B$1:$C$1000,1,FALSE)),"N","Y")</f>
        <v>N</v>
      </c>
    </row>
    <row r="16739" spans="1:18" hidden="1" x14ac:dyDescent="0.35">
      <c r="A16739" t="s">
        <v>1225</v>
      </c>
      <c r="B16739" t="s">
        <v>1459</v>
      </c>
      <c r="C16739" t="s">
        <v>1460</v>
      </c>
      <c r="D16739" t="s">
        <v>52</v>
      </c>
      <c r="E16739">
        <v>1995</v>
      </c>
      <c r="F16739">
        <v>2003</v>
      </c>
      <c r="G16739">
        <v>10</v>
      </c>
      <c r="H16739">
        <v>10</v>
      </c>
      <c r="I16739">
        <v>4</v>
      </c>
      <c r="J16739">
        <f t="shared" si="1327"/>
        <v>24</v>
      </c>
      <c r="K16739" t="str">
        <f>IF(OR(J16739&gt;Ограничения!$B$1,Sheet!G710&gt;Ограничения!$B$2,Sheet!H710&gt;Ограничения!$B$2,Sheet!I710&gt;Ограничения!$B$2,),"Not compatible","Compatible")</f>
        <v>Not compatible</v>
      </c>
      <c r="L16739">
        <f t="shared" si="1328"/>
        <v>2598</v>
      </c>
      <c r="M16739" s="3">
        <f t="shared" si="1329"/>
        <v>0</v>
      </c>
      <c r="N16739" s="3" t="str">
        <f t="shared" si="1330"/>
        <v>N</v>
      </c>
      <c r="O16739" t="s">
        <v>28008</v>
      </c>
      <c r="Q16739" t="str">
        <f t="shared" si="1326"/>
        <v>COPY 2598.dat sel\2598.dat</v>
      </c>
      <c r="R16739" t="str">
        <f>IF(ISNA(VLOOKUP(B16739,Rendered!$B$1:$C$1000,1,FALSE)),"N","Y")</f>
        <v>N</v>
      </c>
    </row>
    <row r="16740" spans="1:18" hidden="1" x14ac:dyDescent="0.35">
      <c r="A16740" t="s">
        <v>1225</v>
      </c>
      <c r="B16740" t="s">
        <v>1461</v>
      </c>
      <c r="C16740" t="s">
        <v>1462</v>
      </c>
      <c r="D16740" t="s">
        <v>13</v>
      </c>
      <c r="E16740">
        <v>1999</v>
      </c>
      <c r="F16740">
        <v>1999</v>
      </c>
      <c r="G16740">
        <v>10</v>
      </c>
      <c r="H16740">
        <v>14</v>
      </c>
      <c r="I16740">
        <v>2.7</v>
      </c>
      <c r="J16740">
        <f t="shared" si="1327"/>
        <v>26.7</v>
      </c>
      <c r="K16740" t="str">
        <f>IF(OR(J16740&gt;Ограничения!$B$1,Sheet!G711&gt;Ограничения!$B$2,Sheet!H711&gt;Ограничения!$B$2,Sheet!I711&gt;Ограничения!$B$2,),"Not compatible","Compatible")</f>
        <v>Not compatible</v>
      </c>
      <c r="L16740">
        <f t="shared" si="1328"/>
        <v>30298</v>
      </c>
      <c r="M16740" s="3">
        <f t="shared" si="1329"/>
        <v>0</v>
      </c>
      <c r="N16740" s="3" t="str">
        <f t="shared" si="1330"/>
        <v>N</v>
      </c>
      <c r="O16740" t="s">
        <v>28008</v>
      </c>
      <c r="Q16740" t="str">
        <f t="shared" si="1326"/>
        <v>COPY 30298.dat sel\30298.dat</v>
      </c>
      <c r="R16740" t="str">
        <f>IF(ISNA(VLOOKUP(B16740,Rendered!$B$1:$C$1000,1,FALSE)),"N","Y")</f>
        <v>N</v>
      </c>
    </row>
    <row r="16741" spans="1:18" hidden="1" x14ac:dyDescent="0.35">
      <c r="A16741" t="s">
        <v>1225</v>
      </c>
      <c r="B16741" t="s">
        <v>1445</v>
      </c>
      <c r="C16741" t="s">
        <v>1446</v>
      </c>
      <c r="D16741" t="s">
        <v>59</v>
      </c>
      <c r="E16741">
        <v>1989</v>
      </c>
      <c r="F16741">
        <v>2002</v>
      </c>
      <c r="G16741">
        <v>10</v>
      </c>
      <c r="H16741">
        <v>4</v>
      </c>
      <c r="I16741">
        <v>2.2999999999999998</v>
      </c>
      <c r="J16741">
        <f t="shared" si="1327"/>
        <v>16.3</v>
      </c>
      <c r="K16741" t="str">
        <f>IF(OR(J16741&gt;Ограничения!$B$1,Sheet!G703&gt;Ограничения!$B$2,Sheet!H703&gt;Ограничения!$B$2,Sheet!I703&gt;Ограничения!$B$2,),"Not compatible","Compatible")</f>
        <v>Compatible</v>
      </c>
      <c r="L16741">
        <f t="shared" si="1328"/>
        <v>2507</v>
      </c>
      <c r="M16741" s="3">
        <f t="shared" si="1329"/>
        <v>0</v>
      </c>
      <c r="N16741" s="3" t="str">
        <f t="shared" si="1330"/>
        <v>N</v>
      </c>
      <c r="O16741" t="s">
        <v>28008</v>
      </c>
      <c r="Q16741" t="str">
        <f t="shared" si="1326"/>
        <v>COPY 2507.dat sel\2507.dat</v>
      </c>
      <c r="R16741" t="str">
        <f>IF(ISNA(VLOOKUP(B16741,Rendered!$B$1:$C$1000,1,FALSE)),"N","Y")</f>
        <v>N</v>
      </c>
    </row>
    <row r="16742" spans="1:18" hidden="1" x14ac:dyDescent="0.35">
      <c r="A16742" t="s">
        <v>1225</v>
      </c>
      <c r="B16742" t="s">
        <v>1447</v>
      </c>
      <c r="C16742" t="s">
        <v>1448</v>
      </c>
      <c r="D16742" t="s">
        <v>30</v>
      </c>
      <c r="E16742">
        <v>2004</v>
      </c>
      <c r="F16742">
        <v>2008</v>
      </c>
      <c r="G16742">
        <v>10</v>
      </c>
      <c r="H16742">
        <v>4</v>
      </c>
      <c r="I16742">
        <v>2</v>
      </c>
      <c r="J16742">
        <f t="shared" si="1327"/>
        <v>16</v>
      </c>
      <c r="K16742" t="str">
        <f>IF(OR(J16742&gt;Ограничения!$B$1,Sheet!G704&gt;Ограничения!$B$2,Sheet!H704&gt;Ограничения!$B$2,Sheet!I704&gt;Ограничения!$B$2,),"Not compatible","Compatible")</f>
        <v>Compatible</v>
      </c>
      <c r="L16742">
        <f t="shared" si="1328"/>
        <v>47843</v>
      </c>
      <c r="M16742" s="3">
        <f t="shared" si="1329"/>
        <v>0</v>
      </c>
      <c r="N16742" s="3" t="str">
        <f t="shared" si="1330"/>
        <v>N</v>
      </c>
      <c r="O16742" t="s">
        <v>28008</v>
      </c>
      <c r="Q16742" t="str">
        <f t="shared" si="1326"/>
        <v>COPY 47843.dat sel\47843.dat</v>
      </c>
      <c r="R16742" t="str">
        <f>IF(ISNA(VLOOKUP(B16742,Rendered!$B$1:$C$1000,1,FALSE)),"N","Y")</f>
        <v>N</v>
      </c>
    </row>
    <row r="16743" spans="1:18" hidden="1" x14ac:dyDescent="0.35">
      <c r="A16743" t="s">
        <v>1225</v>
      </c>
      <c r="B16743" t="s">
        <v>1449</v>
      </c>
      <c r="C16743" t="s">
        <v>1450</v>
      </c>
      <c r="D16743" t="s">
        <v>13</v>
      </c>
      <c r="E16743">
        <v>2022</v>
      </c>
      <c r="F16743">
        <v>2022</v>
      </c>
      <c r="G16743">
        <v>10</v>
      </c>
      <c r="H16743">
        <v>4</v>
      </c>
      <c r="I16743">
        <v>2</v>
      </c>
      <c r="J16743">
        <f t="shared" si="1327"/>
        <v>16</v>
      </c>
      <c r="K16743" t="str">
        <f>IF(OR(J16743&gt;Ограничения!$B$1,Sheet!G705&gt;Ограничения!$B$2,Sheet!H705&gt;Ограничения!$B$2,Sheet!I705&gt;Ограничения!$B$2,),"Not compatible","Compatible")</f>
        <v>Compatible</v>
      </c>
      <c r="L16743">
        <f t="shared" si="1328"/>
        <v>98878</v>
      </c>
      <c r="M16743" s="3">
        <f t="shared" si="1329"/>
        <v>0</v>
      </c>
      <c r="N16743" s="3" t="str">
        <f t="shared" si="1330"/>
        <v>N</v>
      </c>
      <c r="O16743" t="s">
        <v>28007</v>
      </c>
      <c r="P16743">
        <v>3</v>
      </c>
      <c r="Q16743" t="str">
        <f t="shared" si="1326"/>
        <v>COPY 98878.dat sel\98878.dat</v>
      </c>
      <c r="R16743" t="str">
        <f>IF(ISNA(VLOOKUP(B16743,Rendered!$B$1:$C$1000,1,FALSE)),"N","Y")</f>
        <v>N</v>
      </c>
    </row>
    <row r="16744" spans="1:18" hidden="1" x14ac:dyDescent="0.35">
      <c r="A16744" t="s">
        <v>1225</v>
      </c>
      <c r="B16744" t="s">
        <v>1451</v>
      </c>
      <c r="C16744" t="s">
        <v>1452</v>
      </c>
      <c r="D16744" t="s">
        <v>558</v>
      </c>
      <c r="E16744">
        <v>2003</v>
      </c>
      <c r="F16744">
        <v>2022</v>
      </c>
      <c r="G16744">
        <v>10</v>
      </c>
      <c r="H16744">
        <v>6</v>
      </c>
      <c r="I16744">
        <v>2</v>
      </c>
      <c r="J16744">
        <f t="shared" si="1327"/>
        <v>18</v>
      </c>
      <c r="K16744" t="str">
        <f>IF(OR(J16744&gt;Ограничения!$B$1,Sheet!G706&gt;Ограничения!$B$2,Sheet!H706&gt;Ограничения!$B$2,Sheet!I706&gt;Ограничения!$B$2,),"Not compatible","Compatible")</f>
        <v>Compatible</v>
      </c>
      <c r="L16744">
        <f t="shared" si="1328"/>
        <v>45705</v>
      </c>
      <c r="M16744" s="3">
        <f t="shared" si="1329"/>
        <v>0</v>
      </c>
      <c r="N16744" s="3" t="str">
        <f t="shared" si="1330"/>
        <v>N</v>
      </c>
      <c r="O16744" t="s">
        <v>28007</v>
      </c>
      <c r="P16744">
        <v>3</v>
      </c>
      <c r="Q16744" t="str">
        <f t="shared" si="1326"/>
        <v>COPY 45705.dat sel\45705.dat</v>
      </c>
      <c r="R16744" t="str">
        <f>IF(ISNA(VLOOKUP(B16744,Rendered!$B$1:$C$1000,1,FALSE)),"N","Y")</f>
        <v>N</v>
      </c>
    </row>
    <row r="16745" spans="1:18" hidden="1" x14ac:dyDescent="0.35">
      <c r="A16745" t="s">
        <v>1225</v>
      </c>
      <c r="B16745" t="s">
        <v>1453</v>
      </c>
      <c r="C16745" t="s">
        <v>1454</v>
      </c>
      <c r="D16745" t="s">
        <v>30</v>
      </c>
      <c r="E16745">
        <v>2007</v>
      </c>
      <c r="F16745">
        <v>2010</v>
      </c>
      <c r="G16745">
        <v>10</v>
      </c>
      <c r="H16745">
        <v>6</v>
      </c>
      <c r="I16745">
        <v>3</v>
      </c>
      <c r="J16745">
        <f t="shared" si="1327"/>
        <v>19</v>
      </c>
      <c r="K16745" t="str">
        <f>IF(OR(J16745&gt;Ограничения!$B$1,Sheet!G707&gt;Ограничения!$B$2,Sheet!H707&gt;Ограничения!$B$2,Sheet!I707&gt;Ограничения!$B$2,),"Not compatible","Compatible")</f>
        <v>Compatible</v>
      </c>
      <c r="L16745">
        <f t="shared" si="1328"/>
        <v>50986</v>
      </c>
      <c r="M16745" s="3">
        <f t="shared" si="1329"/>
        <v>0.66666666666666663</v>
      </c>
      <c r="N16745" s="3" t="str">
        <f t="shared" si="1330"/>
        <v>Y</v>
      </c>
      <c r="O16745" t="s">
        <v>28007</v>
      </c>
      <c r="P16745">
        <v>3</v>
      </c>
      <c r="Q16745" t="str">
        <f t="shared" si="1326"/>
        <v>COPY 50986.dat sel\50986.dat</v>
      </c>
      <c r="R16745" t="str">
        <f>IF(ISNA(VLOOKUP(B16745,Rendered!$B$1:$C$1000,1,FALSE)),"N","Y")</f>
        <v>N</v>
      </c>
    </row>
    <row r="16746" spans="1:18" hidden="1" x14ac:dyDescent="0.35">
      <c r="A16746" t="s">
        <v>1225</v>
      </c>
      <c r="B16746" t="s">
        <v>1455</v>
      </c>
      <c r="C16746" t="s">
        <v>1456</v>
      </c>
      <c r="D16746" t="s">
        <v>30</v>
      </c>
      <c r="E16746">
        <v>2017</v>
      </c>
      <c r="F16746">
        <v>2022</v>
      </c>
      <c r="G16746">
        <v>10</v>
      </c>
      <c r="H16746">
        <v>6</v>
      </c>
      <c r="I16746">
        <v>3</v>
      </c>
      <c r="J16746">
        <f t="shared" si="1327"/>
        <v>19</v>
      </c>
      <c r="K16746" t="str">
        <f>IF(OR(J16746&gt;Ограничения!$B$1,Sheet!G708&gt;Ограничения!$B$2,Sheet!H708&gt;Ограничения!$B$2,Sheet!I708&gt;Ограничения!$B$2,),"Not compatible","Compatible")</f>
        <v>Compatible</v>
      </c>
      <c r="L16746">
        <f t="shared" si="1328"/>
        <v>10312</v>
      </c>
      <c r="M16746" s="3">
        <f t="shared" si="1329"/>
        <v>0</v>
      </c>
      <c r="N16746" s="3" t="str">
        <f t="shared" si="1330"/>
        <v>Y</v>
      </c>
      <c r="O16746" t="s">
        <v>28007</v>
      </c>
      <c r="P16746">
        <v>3</v>
      </c>
      <c r="Q16746" t="str">
        <f t="shared" si="1326"/>
        <v>COPY 10312.dat sel\10312.dat</v>
      </c>
      <c r="R16746" t="str">
        <f>IF(ISNA(VLOOKUP(B16746,Rendered!$B$1:$C$1000,1,FALSE)),"N","Y")</f>
        <v>N</v>
      </c>
    </row>
    <row r="16747" spans="1:18" hidden="1" x14ac:dyDescent="0.35">
      <c r="A16747" t="s">
        <v>1225</v>
      </c>
      <c r="B16747" t="s">
        <v>1457</v>
      </c>
      <c r="C16747" t="s">
        <v>1458</v>
      </c>
      <c r="D16747" t="s">
        <v>52</v>
      </c>
      <c r="E16747">
        <v>2015</v>
      </c>
      <c r="F16747">
        <v>2020</v>
      </c>
      <c r="G16747">
        <v>10</v>
      </c>
      <c r="H16747">
        <v>6</v>
      </c>
      <c r="I16747">
        <v>4</v>
      </c>
      <c r="J16747">
        <f t="shared" si="1327"/>
        <v>20</v>
      </c>
      <c r="K16747" t="str">
        <f>IF(OR(J16747&gt;Ограничения!$B$1,Sheet!G709&gt;Ограничения!$B$2,Sheet!H709&gt;Ограничения!$B$2,Sheet!I709&gt;Ограничения!$B$2,),"Not compatible","Compatible")</f>
        <v>Compatible</v>
      </c>
      <c r="L16747">
        <f t="shared" si="1328"/>
        <v>18729</v>
      </c>
      <c r="M16747" s="3">
        <f t="shared" si="1329"/>
        <v>0</v>
      </c>
      <c r="N16747" s="3" t="str">
        <f t="shared" si="1330"/>
        <v>N</v>
      </c>
      <c r="O16747" t="s">
        <v>28007</v>
      </c>
      <c r="P16747">
        <v>3</v>
      </c>
      <c r="Q16747" t="str">
        <f t="shared" si="1326"/>
        <v>COPY 18729.dat sel\18729.dat</v>
      </c>
      <c r="R16747" t="str">
        <f>IF(ISNA(VLOOKUP(B16747,Rendered!$B$1:$C$1000,1,FALSE)),"N","Y")</f>
        <v>N</v>
      </c>
    </row>
    <row r="16748" spans="1:18" hidden="1" x14ac:dyDescent="0.35">
      <c r="A16748" t="s">
        <v>1225</v>
      </c>
      <c r="B16748" t="s">
        <v>1463</v>
      </c>
      <c r="C16748" t="s">
        <v>1464</v>
      </c>
      <c r="D16748" t="s">
        <v>13</v>
      </c>
      <c r="E16748">
        <v>2017</v>
      </c>
      <c r="F16748">
        <v>2018</v>
      </c>
      <c r="G16748">
        <v>11</v>
      </c>
      <c r="H16748">
        <v>4</v>
      </c>
      <c r="I16748">
        <v>2.2999999999999998</v>
      </c>
      <c r="J16748">
        <f t="shared" si="1327"/>
        <v>17.3</v>
      </c>
      <c r="K16748" t="str">
        <f>IF(OR(J16748&gt;Ограничения!$B$1,Sheet!G712&gt;Ограничения!$B$2,Sheet!H712&gt;Ограничения!$B$2,Sheet!I712&gt;Ограничения!$B$2,),"Not compatible","Compatible")</f>
        <v>Compatible</v>
      </c>
      <c r="L16748">
        <f t="shared" si="1328"/>
        <v>27165</v>
      </c>
      <c r="M16748" s="3">
        <f t="shared" si="1329"/>
        <v>0</v>
      </c>
      <c r="N16748" s="3" t="str">
        <f t="shared" si="1330"/>
        <v>N</v>
      </c>
      <c r="O16748" t="s">
        <v>28008</v>
      </c>
      <c r="Q16748" t="str">
        <f t="shared" si="1326"/>
        <v>COPY 27165.dat sel\27165.dat</v>
      </c>
      <c r="R16748" t="str">
        <f>IF(ISNA(VLOOKUP(B16748,Rendered!$B$1:$C$1000,1,FALSE)),"N","Y")</f>
        <v>N</v>
      </c>
    </row>
    <row r="16749" spans="1:18" hidden="1" x14ac:dyDescent="0.35">
      <c r="A16749" t="s">
        <v>1225</v>
      </c>
      <c r="B16749" t="s">
        <v>1465</v>
      </c>
      <c r="C16749" t="s">
        <v>1466</v>
      </c>
      <c r="D16749" t="s">
        <v>13</v>
      </c>
      <c r="E16749">
        <v>2000</v>
      </c>
      <c r="F16749">
        <v>2000</v>
      </c>
      <c r="G16749">
        <v>12</v>
      </c>
      <c r="H16749">
        <v>6</v>
      </c>
      <c r="I16749">
        <v>2</v>
      </c>
      <c r="J16749">
        <f t="shared" si="1327"/>
        <v>20</v>
      </c>
      <c r="K16749" t="str">
        <f>IF(OR(J16749&gt;Ограничения!$B$1,Sheet!G713&gt;Ограничения!$B$2,Sheet!H713&gt;Ограничения!$B$2,Sheet!I713&gt;Ограничения!$B$2,),"Not compatible","Compatible")</f>
        <v>Compatible</v>
      </c>
      <c r="L16749">
        <f t="shared" si="1328"/>
        <v>30497</v>
      </c>
      <c r="M16749" s="3">
        <f t="shared" si="1329"/>
        <v>0.38181818181818183</v>
      </c>
      <c r="N16749" s="3" t="str">
        <f t="shared" si="1330"/>
        <v>Y</v>
      </c>
      <c r="O16749" t="s">
        <v>28008</v>
      </c>
      <c r="Q16749" t="str">
        <f t="shared" si="1326"/>
        <v>COPY 30497.dat sel\30497.dat</v>
      </c>
      <c r="R16749" t="str">
        <f>IF(ISNA(VLOOKUP(B16749,Rendered!$B$1:$C$1000,1,FALSE)),"N","Y")</f>
        <v>N</v>
      </c>
    </row>
    <row r="16750" spans="1:18" hidden="1" x14ac:dyDescent="0.35">
      <c r="A16750" t="s">
        <v>1225</v>
      </c>
      <c r="B16750" t="s">
        <v>1467</v>
      </c>
      <c r="C16750" t="s">
        <v>1468</v>
      </c>
      <c r="D16750" t="s">
        <v>30</v>
      </c>
      <c r="E16750">
        <v>2013</v>
      </c>
      <c r="F16750">
        <v>2022</v>
      </c>
      <c r="G16750">
        <v>12</v>
      </c>
      <c r="H16750">
        <v>6</v>
      </c>
      <c r="I16750">
        <v>2</v>
      </c>
      <c r="J16750">
        <f t="shared" si="1327"/>
        <v>20</v>
      </c>
      <c r="K16750" t="str">
        <f>IF(OR(J16750&gt;Ограничения!$B$1,Sheet!G714&gt;Ограничения!$B$2,Sheet!H714&gt;Ограничения!$B$2,Sheet!I714&gt;Ограничения!$B$2,),"Not compatible","Compatible")</f>
        <v>Compatible</v>
      </c>
      <c r="L16750">
        <f t="shared" si="1328"/>
        <v>13252</v>
      </c>
      <c r="M16750" s="3">
        <f t="shared" si="1329"/>
        <v>0</v>
      </c>
      <c r="N16750" s="3" t="str">
        <f t="shared" si="1330"/>
        <v>Y</v>
      </c>
      <c r="O16750" t="s">
        <v>28008</v>
      </c>
      <c r="Q16750" t="str">
        <f t="shared" si="1326"/>
        <v>COPY 13252.dat sel\13252.dat</v>
      </c>
      <c r="R16750" t="str">
        <f>IF(ISNA(VLOOKUP(B16750,Rendered!$B$1:$C$1000,1,FALSE)),"N","Y")</f>
        <v>N</v>
      </c>
    </row>
    <row r="16751" spans="1:18" hidden="1" x14ac:dyDescent="0.35">
      <c r="A16751" t="s">
        <v>1225</v>
      </c>
      <c r="B16751" t="s">
        <v>1469</v>
      </c>
      <c r="C16751" t="s">
        <v>1470</v>
      </c>
      <c r="D16751" t="s">
        <v>52</v>
      </c>
      <c r="E16751">
        <v>2002</v>
      </c>
      <c r="F16751">
        <v>2010</v>
      </c>
      <c r="G16751">
        <v>12</v>
      </c>
      <c r="H16751">
        <v>6</v>
      </c>
      <c r="I16751">
        <v>6</v>
      </c>
      <c r="J16751">
        <f t="shared" si="1327"/>
        <v>24</v>
      </c>
      <c r="K16751" t="str">
        <f>IF(OR(J16751&gt;Ограничения!$B$1,Sheet!G715&gt;Ограничения!$B$2,Sheet!H715&gt;Ограничения!$B$2,Sheet!I715&gt;Ограничения!$B$2,),"Not compatible","Compatible")</f>
        <v>Not compatible</v>
      </c>
      <c r="L16751">
        <f t="shared" si="1328"/>
        <v>41881</v>
      </c>
      <c r="M16751" s="3">
        <f t="shared" si="1329"/>
        <v>0.60869565217391308</v>
      </c>
      <c r="N16751" s="3" t="str">
        <f t="shared" si="1330"/>
        <v>Y</v>
      </c>
      <c r="O16751" t="s">
        <v>28008</v>
      </c>
      <c r="Q16751" t="str">
        <f t="shared" si="1326"/>
        <v>COPY 41881.dat sel\41881.dat</v>
      </c>
      <c r="R16751" t="str">
        <f>IF(ISNA(VLOOKUP(B16751,Rendered!$B$1:$C$1000,1,FALSE)),"N","Y")</f>
        <v>N</v>
      </c>
    </row>
    <row r="16752" spans="1:18" hidden="1" x14ac:dyDescent="0.35">
      <c r="A16752" t="s">
        <v>1225</v>
      </c>
      <c r="B16752" t="s">
        <v>1471</v>
      </c>
      <c r="C16752" t="s">
        <v>1472</v>
      </c>
      <c r="D16752" t="s">
        <v>13</v>
      </c>
      <c r="E16752">
        <v>2013</v>
      </c>
      <c r="F16752">
        <v>2015</v>
      </c>
      <c r="G16752">
        <v>12</v>
      </c>
      <c r="H16752">
        <v>6</v>
      </c>
      <c r="I16752">
        <v>6</v>
      </c>
      <c r="J16752">
        <f t="shared" si="1327"/>
        <v>24</v>
      </c>
      <c r="K16752" t="str">
        <f>IF(OR(J16752&gt;Ограничения!$B$1,Sheet!G716&gt;Ограничения!$B$2,Sheet!H716&gt;Ограничения!$B$2,Sheet!I716&gt;Ограничения!$B$2,),"Not compatible","Compatible")</f>
        <v>Not compatible</v>
      </c>
      <c r="L16752">
        <f t="shared" si="1328"/>
        <v>94531</v>
      </c>
      <c r="M16752" s="3">
        <f t="shared" si="1329"/>
        <v>0</v>
      </c>
      <c r="N16752" s="3" t="str">
        <f t="shared" si="1330"/>
        <v>Y</v>
      </c>
      <c r="O16752" t="s">
        <v>28008</v>
      </c>
      <c r="Q16752" t="str">
        <f t="shared" si="1326"/>
        <v>COPY 94531.dat sel\94531.dat</v>
      </c>
      <c r="R16752" t="str">
        <f>IF(ISNA(VLOOKUP(B16752,Rendered!$B$1:$C$1000,1,FALSE)),"N","Y")</f>
        <v>N</v>
      </c>
    </row>
    <row r="16753" spans="1:18" hidden="1" x14ac:dyDescent="0.35">
      <c r="A16753" t="s">
        <v>1225</v>
      </c>
      <c r="B16753" t="s">
        <v>1473</v>
      </c>
      <c r="C16753" t="s">
        <v>1474</v>
      </c>
      <c r="D16753" t="s">
        <v>13</v>
      </c>
      <c r="E16753">
        <v>2022</v>
      </c>
      <c r="F16753">
        <v>2022</v>
      </c>
      <c r="G16753">
        <v>14</v>
      </c>
      <c r="H16753">
        <v>14</v>
      </c>
      <c r="I16753">
        <v>4</v>
      </c>
      <c r="J16753">
        <f t="shared" si="1327"/>
        <v>32</v>
      </c>
      <c r="K16753" t="str">
        <f>IF(OR(J16753&gt;Ограничения!$B$1,Sheet!G717&gt;Ограничения!$B$2,Sheet!H717&gt;Ограничения!$B$2,Sheet!I717&gt;Ограничения!$B$2,),"Not compatible","Compatible")</f>
        <v>Not compatible</v>
      </c>
      <c r="L16753">
        <f t="shared" si="1328"/>
        <v>73642</v>
      </c>
      <c r="M16753" s="3">
        <f t="shared" si="1329"/>
        <v>0</v>
      </c>
      <c r="N16753" s="3" t="str">
        <f t="shared" si="1330"/>
        <v>N</v>
      </c>
      <c r="O16753" t="s">
        <v>28008</v>
      </c>
      <c r="Q16753" t="str">
        <f t="shared" si="1326"/>
        <v>COPY 73642.dat sel\73642.dat</v>
      </c>
      <c r="R16753" t="str">
        <f>IF(ISNA(VLOOKUP(B16753,Rendered!$B$1:$C$1000,1,FALSE)),"N","Y")</f>
        <v>N</v>
      </c>
    </row>
    <row r="16754" spans="1:18" hidden="1" x14ac:dyDescent="0.35">
      <c r="A16754" t="s">
        <v>1225</v>
      </c>
      <c r="B16754" t="s">
        <v>1475</v>
      </c>
      <c r="C16754" t="s">
        <v>1476</v>
      </c>
      <c r="D16754" t="s">
        <v>13</v>
      </c>
      <c r="E16754">
        <v>2007</v>
      </c>
      <c r="F16754">
        <v>2007</v>
      </c>
      <c r="G16754">
        <v>15</v>
      </c>
      <c r="H16754">
        <v>8</v>
      </c>
      <c r="I16754">
        <v>9</v>
      </c>
      <c r="J16754">
        <f t="shared" si="1327"/>
        <v>32</v>
      </c>
      <c r="K16754" t="str">
        <f>IF(OR(J16754&gt;Ограничения!$B$1,Sheet!G718&gt;Ограничения!$B$2,Sheet!H718&gt;Ограничения!$B$2,Sheet!I718&gt;Ограничения!$B$2,),"Not compatible","Compatible")</f>
        <v>Not compatible</v>
      </c>
      <c r="L16754">
        <f t="shared" si="1328"/>
        <v>59814</v>
      </c>
      <c r="M16754" s="3">
        <f t="shared" si="1329"/>
        <v>0</v>
      </c>
      <c r="N16754" s="3" t="str">
        <f t="shared" si="1330"/>
        <v>N</v>
      </c>
      <c r="O16754" t="s">
        <v>28008</v>
      </c>
      <c r="Q16754" t="str">
        <f t="shared" si="1326"/>
        <v>COPY 59814.dat sel\59814.dat</v>
      </c>
      <c r="R16754" t="str">
        <f>IF(ISNA(VLOOKUP(B16754,Rendered!$B$1:$C$1000,1,FALSE)),"N","Y")</f>
        <v>N</v>
      </c>
    </row>
    <row r="16755" spans="1:18" hidden="1" x14ac:dyDescent="0.35">
      <c r="A16755" t="s">
        <v>1225</v>
      </c>
      <c r="B16755" t="s">
        <v>1477</v>
      </c>
      <c r="C16755" t="s">
        <v>1478</v>
      </c>
      <c r="D16755" t="s">
        <v>27</v>
      </c>
      <c r="E16755">
        <v>2015</v>
      </c>
      <c r="F16755">
        <v>2019</v>
      </c>
      <c r="G16755">
        <v>16</v>
      </c>
      <c r="H16755">
        <v>8</v>
      </c>
      <c r="I16755">
        <v>6</v>
      </c>
      <c r="J16755">
        <f t="shared" si="1327"/>
        <v>30</v>
      </c>
      <c r="K16755" t="str">
        <f>IF(OR(J16755&gt;Ограничения!$B$1,Sheet!G719&gt;Ограничения!$B$2,Sheet!H719&gt;Ограничения!$B$2,Sheet!I719&gt;Ограничения!$B$2,),"Not compatible","Compatible")</f>
        <v>Not compatible</v>
      </c>
      <c r="L16755">
        <f t="shared" si="1328"/>
        <v>16477</v>
      </c>
      <c r="M16755" s="3">
        <f t="shared" si="1329"/>
        <v>0</v>
      </c>
      <c r="N16755" s="3" t="str">
        <f t="shared" si="1330"/>
        <v>N</v>
      </c>
      <c r="O16755" t="s">
        <v>28008</v>
      </c>
      <c r="Q16755" t="str">
        <f t="shared" si="1326"/>
        <v>COPY 16477.dat sel\16477.dat</v>
      </c>
      <c r="R16755" t="str">
        <f>IF(ISNA(VLOOKUP(B16755,Rendered!$B$1:$C$1000,1,FALSE)),"N","Y")</f>
        <v>N</v>
      </c>
    </row>
    <row r="16756" spans="1:18" hidden="1" x14ac:dyDescent="0.35">
      <c r="A16756" t="s">
        <v>1225</v>
      </c>
      <c r="B16756" t="s">
        <v>1273</v>
      </c>
      <c r="C16756" t="s">
        <v>1274</v>
      </c>
      <c r="D16756" t="s">
        <v>27</v>
      </c>
      <c r="E16756">
        <v>2016</v>
      </c>
      <c r="F16756">
        <v>2022</v>
      </c>
      <c r="G16756">
        <v>2</v>
      </c>
      <c r="H16756">
        <v>10</v>
      </c>
      <c r="I16756">
        <v>3</v>
      </c>
      <c r="J16756">
        <f t="shared" si="1327"/>
        <v>15</v>
      </c>
      <c r="K16756" t="str">
        <f>IF(OR(J16756&gt;Ограничения!$B$1,Sheet!G617&gt;Ограничения!$B$2,Sheet!H617&gt;Ограничения!$B$2,Sheet!I617&gt;Ограничения!$B$2,),"Not compatible","Compatible")</f>
        <v>Not compatible</v>
      </c>
      <c r="L16756">
        <f t="shared" si="1328"/>
        <v>24607</v>
      </c>
      <c r="M16756" s="3">
        <f t="shared" si="1329"/>
        <v>0</v>
      </c>
      <c r="N16756" s="3" t="str">
        <f t="shared" si="1330"/>
        <v>N</v>
      </c>
      <c r="O16756" t="s">
        <v>28007</v>
      </c>
      <c r="P16756">
        <v>3</v>
      </c>
      <c r="Q16756" t="str">
        <f t="shared" si="1326"/>
        <v>COPY 24607.dat sel\24607.dat</v>
      </c>
      <c r="R16756" t="str">
        <f>IF(ISNA(VLOOKUP(B16756,Rendered!$B$1:$C$1000,1,FALSE)),"N","Y")</f>
        <v>N</v>
      </c>
    </row>
    <row r="16757" spans="1:18" hidden="1" x14ac:dyDescent="0.35">
      <c r="A16757" t="s">
        <v>1225</v>
      </c>
      <c r="B16757" t="s">
        <v>1275</v>
      </c>
      <c r="C16757" t="s">
        <v>1276</v>
      </c>
      <c r="D16757" t="s">
        <v>27</v>
      </c>
      <c r="E16757">
        <v>1996</v>
      </c>
      <c r="F16757">
        <v>2022</v>
      </c>
      <c r="G16757">
        <v>2</v>
      </c>
      <c r="H16757">
        <v>12</v>
      </c>
      <c r="I16757">
        <v>4</v>
      </c>
      <c r="J16757">
        <f t="shared" si="1327"/>
        <v>18</v>
      </c>
      <c r="K16757" t="str">
        <f>IF(OR(J16757&gt;Ограничения!$B$1,Sheet!G618&gt;Ограничения!$B$2,Sheet!H618&gt;Ограничения!$B$2,Sheet!I618&gt;Ограничения!$B$2,),"Not compatible","Compatible")</f>
        <v>Not compatible</v>
      </c>
      <c r="L16757">
        <f t="shared" si="1328"/>
        <v>6267</v>
      </c>
      <c r="M16757" s="3">
        <f t="shared" si="1329"/>
        <v>0</v>
      </c>
      <c r="N16757" s="3" t="str">
        <f t="shared" si="1330"/>
        <v>N</v>
      </c>
      <c r="O16757" t="s">
        <v>28008</v>
      </c>
      <c r="Q16757" t="str">
        <f t="shared" si="1326"/>
        <v>COPY 6267.dat sel\6267.dat</v>
      </c>
      <c r="R16757" t="str">
        <f>IF(ISNA(VLOOKUP(B16757,Rendered!$B$1:$C$1000,1,FALSE)),"N","Y")</f>
        <v>N</v>
      </c>
    </row>
    <row r="16758" spans="1:18" hidden="1" x14ac:dyDescent="0.35">
      <c r="A16758" t="s">
        <v>1225</v>
      </c>
      <c r="B16758" t="s">
        <v>1236</v>
      </c>
      <c r="C16758" t="s">
        <v>1237</v>
      </c>
      <c r="D16758" t="s">
        <v>27</v>
      </c>
      <c r="E16758" t="s">
        <v>60</v>
      </c>
      <c r="G16758">
        <v>2</v>
      </c>
      <c r="H16758">
        <v>4</v>
      </c>
      <c r="I16758">
        <v>2</v>
      </c>
      <c r="J16758">
        <f t="shared" si="1327"/>
        <v>8</v>
      </c>
      <c r="K16758" t="str">
        <f>IF(OR(J16758&gt;Ограничения!$B$1,Sheet!G598&gt;Ограничения!$B$2,Sheet!H598&gt;Ограничения!$B$2,Sheet!I598&gt;Ограничения!$B$2,),"Not compatible","Compatible")</f>
        <v>Compatible</v>
      </c>
      <c r="L16758">
        <f t="shared" si="1328"/>
        <v>93598</v>
      </c>
      <c r="M16758" s="3">
        <f t="shared" si="1329"/>
        <v>0</v>
      </c>
      <c r="N16758" s="3" t="str">
        <f t="shared" si="1330"/>
        <v>N</v>
      </c>
      <c r="O16758" t="s">
        <v>28007</v>
      </c>
      <c r="P16758">
        <v>3</v>
      </c>
      <c r="Q16758" t="str">
        <f t="shared" si="1326"/>
        <v>COPY 93598.dat sel\93598.dat</v>
      </c>
      <c r="R16758" t="str">
        <f>IF(ISNA(VLOOKUP(B16758,Rendered!$B$1:$C$1000,1,FALSE)),"N","Y")</f>
        <v>N</v>
      </c>
    </row>
    <row r="16759" spans="1:18" hidden="1" x14ac:dyDescent="0.35">
      <c r="A16759" t="s">
        <v>1225</v>
      </c>
      <c r="B16759" t="s">
        <v>1238</v>
      </c>
      <c r="C16759" t="s">
        <v>1239</v>
      </c>
      <c r="D16759" t="s">
        <v>35</v>
      </c>
      <c r="E16759">
        <v>2018</v>
      </c>
      <c r="F16759">
        <v>2022</v>
      </c>
      <c r="G16759">
        <v>2</v>
      </c>
      <c r="H16759">
        <v>4</v>
      </c>
      <c r="I16759">
        <v>1.3</v>
      </c>
      <c r="J16759">
        <f t="shared" si="1327"/>
        <v>7.3</v>
      </c>
      <c r="K16759" t="str">
        <f>IF(OR(J16759&gt;Ограничения!$B$1,Sheet!G599&gt;Ограничения!$B$2,Sheet!H599&gt;Ограничения!$B$2,Sheet!I599&gt;Ограничения!$B$2,),"Not compatible","Compatible")</f>
        <v>Compatible</v>
      </c>
      <c r="L16759">
        <f t="shared" si="1328"/>
        <v>30841</v>
      </c>
      <c r="M16759" s="3">
        <f t="shared" si="1329"/>
        <v>0</v>
      </c>
      <c r="N16759" s="3" t="str">
        <f t="shared" si="1330"/>
        <v>N</v>
      </c>
      <c r="O16759" t="s">
        <v>28007</v>
      </c>
      <c r="P16759">
        <v>3</v>
      </c>
      <c r="Q16759" t="str">
        <f t="shared" si="1326"/>
        <v>COPY 30841.dat sel\30841.dat</v>
      </c>
      <c r="R16759" t="str">
        <f>IF(ISNA(VLOOKUP(B16759,Rendered!$B$1:$C$1000,1,FALSE)),"N","Y")</f>
        <v>N</v>
      </c>
    </row>
    <row r="16760" spans="1:18" hidden="1" x14ac:dyDescent="0.35">
      <c r="A16760" t="s">
        <v>1225</v>
      </c>
      <c r="B16760" t="s">
        <v>575</v>
      </c>
      <c r="C16760" t="s">
        <v>1240</v>
      </c>
      <c r="D16760" t="s">
        <v>13</v>
      </c>
      <c r="E16760">
        <v>1974</v>
      </c>
      <c r="F16760">
        <v>1980</v>
      </c>
      <c r="G16760">
        <v>2</v>
      </c>
      <c r="H16760">
        <v>4</v>
      </c>
      <c r="I16760">
        <v>1.7</v>
      </c>
      <c r="J16760">
        <f t="shared" si="1327"/>
        <v>7.7</v>
      </c>
      <c r="K16760" t="str">
        <f>IF(OR(J16760&gt;Ограничения!$B$1,Sheet!G600&gt;Ограничения!$B$2,Sheet!H600&gt;Ограничения!$B$2,Sheet!I600&gt;Ограничения!$B$2,),"Not compatible","Compatible")</f>
        <v>Not compatible</v>
      </c>
      <c r="L16760">
        <f t="shared" si="1328"/>
        <v>21</v>
      </c>
      <c r="M16760" s="3">
        <f t="shared" si="1329"/>
        <v>0</v>
      </c>
      <c r="N16760" s="3" t="str">
        <f t="shared" si="1330"/>
        <v>N</v>
      </c>
      <c r="O16760" t="s">
        <v>28008</v>
      </c>
      <c r="Q16760" t="str">
        <f t="shared" si="1326"/>
        <v>COPY 21.dat sel\21.dat</v>
      </c>
      <c r="R16760" t="str">
        <f>IF(ISNA(VLOOKUP(B16760,Rendered!$B$1:$C$1000,1,FALSE)),"N","Y")</f>
        <v>N</v>
      </c>
    </row>
    <row r="16761" spans="1:18" hidden="1" x14ac:dyDescent="0.35">
      <c r="A16761" t="s">
        <v>1225</v>
      </c>
      <c r="B16761" t="s">
        <v>1241</v>
      </c>
      <c r="C16761" t="s">
        <v>1242</v>
      </c>
      <c r="D16761" t="s">
        <v>13</v>
      </c>
      <c r="E16761">
        <v>2022</v>
      </c>
      <c r="F16761">
        <v>2022</v>
      </c>
      <c r="G16761">
        <v>2</v>
      </c>
      <c r="H16761">
        <v>4</v>
      </c>
      <c r="I16761">
        <v>1</v>
      </c>
      <c r="J16761">
        <f t="shared" si="1327"/>
        <v>7</v>
      </c>
      <c r="K16761" t="str">
        <f>IF(OR(J16761&gt;Ограничения!$B$1,Sheet!G601&gt;Ограничения!$B$2,Sheet!H601&gt;Ограничения!$B$2,Sheet!I601&gt;Ограничения!$B$2,),"Not compatible","Compatible")</f>
        <v>Not compatible</v>
      </c>
      <c r="L16761">
        <f t="shared" si="1328"/>
        <v>81911</v>
      </c>
      <c r="M16761" s="3">
        <f t="shared" si="1329"/>
        <v>0.81818181818181823</v>
      </c>
      <c r="N16761" s="3" t="str">
        <f t="shared" si="1330"/>
        <v>Y</v>
      </c>
      <c r="O16761" t="s">
        <v>28007</v>
      </c>
      <c r="P16761">
        <v>3</v>
      </c>
      <c r="Q16761" t="str">
        <f t="shared" si="1326"/>
        <v>COPY 81911.dat sel\81911.dat</v>
      </c>
      <c r="R16761" t="str">
        <f>IF(ISNA(VLOOKUP(B16761,Rendered!$B$1:$C$1000,1,FALSE)),"N","Y")</f>
        <v>N</v>
      </c>
    </row>
    <row r="16762" spans="1:18" hidden="1" x14ac:dyDescent="0.35">
      <c r="A16762" t="s">
        <v>1225</v>
      </c>
      <c r="B16762" t="s">
        <v>1243</v>
      </c>
      <c r="C16762" t="s">
        <v>1244</v>
      </c>
      <c r="D16762" t="s">
        <v>13</v>
      </c>
      <c r="E16762">
        <v>1974</v>
      </c>
      <c r="F16762">
        <v>1975</v>
      </c>
      <c r="G16762">
        <v>2</v>
      </c>
      <c r="H16762">
        <v>4</v>
      </c>
      <c r="I16762">
        <v>1</v>
      </c>
      <c r="J16762">
        <f t="shared" si="1327"/>
        <v>7</v>
      </c>
      <c r="K16762" t="str">
        <f>IF(OR(J16762&gt;Ограничения!$B$1,Sheet!G602&gt;Ограничения!$B$2,Sheet!H602&gt;Ограничения!$B$2,Sheet!I602&gt;Ограничения!$B$2,),"Not compatible","Compatible")</f>
        <v>Not compatible</v>
      </c>
      <c r="L16762" t="str">
        <f t="shared" si="1328"/>
        <v>Модификация</v>
      </c>
      <c r="M16762" s="3">
        <f t="shared" si="1329"/>
        <v>0</v>
      </c>
      <c r="N16762" s="3" t="str">
        <f t="shared" si="1330"/>
        <v>Y</v>
      </c>
      <c r="O16762" t="s">
        <v>28008</v>
      </c>
      <c r="Q16762" t="str">
        <f t="shared" si="1326"/>
        <v>COPY x453.dat sel\x453.dat</v>
      </c>
      <c r="R16762" t="str">
        <f>IF(ISNA(VLOOKUP(B16762,Rendered!$B$1:$C$1000,1,FALSE)),"N","Y")</f>
        <v>N</v>
      </c>
    </row>
    <row r="16763" spans="1:18" hidden="1" x14ac:dyDescent="0.35">
      <c r="A16763" t="s">
        <v>1225</v>
      </c>
      <c r="B16763" t="s">
        <v>1245</v>
      </c>
      <c r="C16763" t="s">
        <v>1246</v>
      </c>
      <c r="D16763" t="s">
        <v>52</v>
      </c>
      <c r="E16763">
        <v>1976</v>
      </c>
      <c r="F16763">
        <v>2022</v>
      </c>
      <c r="G16763">
        <v>2</v>
      </c>
      <c r="H16763">
        <v>4</v>
      </c>
      <c r="I16763">
        <v>2</v>
      </c>
      <c r="J16763">
        <f t="shared" si="1327"/>
        <v>8</v>
      </c>
      <c r="K16763" t="str">
        <f>IF(OR(J16763&gt;Ограничения!$B$1,Sheet!G603&gt;Ограничения!$B$2,Sheet!H603&gt;Ограничения!$B$2,Sheet!I603&gt;Ограничения!$B$2,),"Not compatible","Compatible")</f>
        <v>Not compatible</v>
      </c>
      <c r="L16763">
        <f t="shared" si="1328"/>
        <v>3823</v>
      </c>
      <c r="M16763" s="3">
        <f t="shared" si="1329"/>
        <v>0.68965517241379315</v>
      </c>
      <c r="N16763" s="3" t="str">
        <f t="shared" si="1330"/>
        <v>Y</v>
      </c>
      <c r="O16763" t="s">
        <v>28007</v>
      </c>
      <c r="P16763">
        <v>3</v>
      </c>
      <c r="Q16763" t="str">
        <f t="shared" si="1326"/>
        <v>COPY 3823.dat sel\3823.dat</v>
      </c>
      <c r="R16763" t="str">
        <f>IF(ISNA(VLOOKUP(B16763,Rendered!$B$1:$C$1000,1,FALSE)),"N","Y")</f>
        <v>N</v>
      </c>
    </row>
    <row r="16764" spans="1:18" hidden="1" x14ac:dyDescent="0.35">
      <c r="A16764" t="s">
        <v>1225</v>
      </c>
      <c r="B16764" t="s">
        <v>1247</v>
      </c>
      <c r="C16764" t="s">
        <v>1248</v>
      </c>
      <c r="D16764" t="s">
        <v>35</v>
      </c>
      <c r="E16764">
        <v>1982</v>
      </c>
      <c r="F16764">
        <v>2011</v>
      </c>
      <c r="G16764">
        <v>2</v>
      </c>
      <c r="H16764">
        <v>4</v>
      </c>
      <c r="I16764">
        <v>2</v>
      </c>
      <c r="J16764">
        <f t="shared" si="1327"/>
        <v>8</v>
      </c>
      <c r="K16764" t="str">
        <f>IF(OR(J16764&gt;Ограничения!$B$1,Sheet!G604&gt;Ограничения!$B$2,Sheet!H604&gt;Ограничения!$B$2,Sheet!I604&gt;Ограничения!$B$2,),"Not compatible","Compatible")</f>
        <v>Not compatible</v>
      </c>
      <c r="L16764">
        <f t="shared" si="1328"/>
        <v>4284</v>
      </c>
      <c r="M16764" s="3">
        <f t="shared" si="1329"/>
        <v>0</v>
      </c>
      <c r="N16764" s="3" t="str">
        <f t="shared" si="1330"/>
        <v>Y</v>
      </c>
      <c r="O16764" t="s">
        <v>28007</v>
      </c>
      <c r="P16764">
        <v>3</v>
      </c>
      <c r="Q16764" t="str">
        <f t="shared" si="1326"/>
        <v>COPY 4284.dat sel\4284.dat</v>
      </c>
      <c r="R16764" t="str">
        <f>IF(ISNA(VLOOKUP(B16764,Rendered!$B$1:$C$1000,1,FALSE)),"N","Y")</f>
        <v>N</v>
      </c>
    </row>
    <row r="16765" spans="1:18" hidden="1" x14ac:dyDescent="0.35">
      <c r="A16765" t="s">
        <v>1225</v>
      </c>
      <c r="B16765" t="s">
        <v>1249</v>
      </c>
      <c r="C16765" t="s">
        <v>1250</v>
      </c>
      <c r="D16765" t="s">
        <v>30</v>
      </c>
      <c r="E16765">
        <v>1984</v>
      </c>
      <c r="F16765">
        <v>2022</v>
      </c>
      <c r="G16765">
        <v>2</v>
      </c>
      <c r="H16765">
        <v>4</v>
      </c>
      <c r="I16765">
        <v>2</v>
      </c>
      <c r="J16765">
        <f t="shared" si="1327"/>
        <v>8</v>
      </c>
      <c r="K16765" t="str">
        <f>IF(OR(J16765&gt;Ограничения!$B$1,Sheet!G605&gt;Ограничения!$B$2,Sheet!H605&gt;Ограничения!$B$2,Sheet!I605&gt;Ограничения!$B$2,),"Not compatible","Compatible")</f>
        <v>Not compatible</v>
      </c>
      <c r="L16765">
        <f t="shared" si="1328"/>
        <v>4594</v>
      </c>
      <c r="M16765" s="3">
        <f t="shared" si="1329"/>
        <v>0</v>
      </c>
      <c r="N16765" s="3" t="str">
        <f t="shared" si="1330"/>
        <v>N</v>
      </c>
      <c r="O16765" t="s">
        <v>28007</v>
      </c>
      <c r="P16765">
        <v>3</v>
      </c>
      <c r="Q16765" t="str">
        <f t="shared" si="1326"/>
        <v>COPY 4594.dat sel\4594.dat</v>
      </c>
      <c r="R16765" t="str">
        <f>IF(ISNA(VLOOKUP(B16765,Rendered!$B$1:$C$1000,1,FALSE)),"N","Y")</f>
        <v>N</v>
      </c>
    </row>
    <row r="16766" spans="1:18" hidden="1" x14ac:dyDescent="0.35">
      <c r="A16766" t="s">
        <v>1225</v>
      </c>
      <c r="B16766" t="s">
        <v>1253</v>
      </c>
      <c r="C16766" t="s">
        <v>1254</v>
      </c>
      <c r="D16766" t="s">
        <v>35</v>
      </c>
      <c r="E16766">
        <v>1986</v>
      </c>
      <c r="F16766">
        <v>1999</v>
      </c>
      <c r="G16766">
        <v>2</v>
      </c>
      <c r="H16766">
        <v>4</v>
      </c>
      <c r="I16766">
        <v>3</v>
      </c>
      <c r="J16766">
        <f t="shared" si="1327"/>
        <v>9</v>
      </c>
      <c r="K16766" t="str">
        <f>IF(OR(J16766&gt;Ограничения!$B$1,Sheet!G607&gt;Ограничения!$B$2,Sheet!H607&gt;Ограничения!$B$2,Sheet!I607&gt;Ограничения!$B$2,),"Not compatible","Compatible")</f>
        <v>Not compatible</v>
      </c>
      <c r="L16766" t="str">
        <f t="shared" si="1328"/>
        <v>Модификация</v>
      </c>
      <c r="M16766" s="3">
        <f t="shared" si="1329"/>
        <v>0</v>
      </c>
      <c r="N16766" s="3" t="str">
        <f t="shared" si="1330"/>
        <v>N</v>
      </c>
      <c r="O16766" t="s">
        <v>28008</v>
      </c>
      <c r="Q16766" t="str">
        <f t="shared" ref="Q16766:Q16829" si="1331">_xlfn.CONCAT("COPY ",B16766,".dat sel\",B16766,".dat")</f>
        <v>COPY 2352b.dat sel\2352b.dat</v>
      </c>
      <c r="R16766" t="str">
        <f>IF(ISNA(VLOOKUP(B16766,Rendered!$B$1:$C$1000,1,FALSE)),"N","Y")</f>
        <v>N</v>
      </c>
    </row>
    <row r="16767" spans="1:18" hidden="1" x14ac:dyDescent="0.35">
      <c r="A16767" t="s">
        <v>1225</v>
      </c>
      <c r="B16767" t="s">
        <v>1255</v>
      </c>
      <c r="C16767" t="s">
        <v>1256</v>
      </c>
      <c r="D16767" t="s">
        <v>30</v>
      </c>
      <c r="E16767">
        <v>1986</v>
      </c>
      <c r="F16767">
        <v>1986</v>
      </c>
      <c r="G16767">
        <v>2</v>
      </c>
      <c r="H16767">
        <v>4</v>
      </c>
      <c r="I16767">
        <v>3</v>
      </c>
      <c r="J16767">
        <f t="shared" si="1327"/>
        <v>9</v>
      </c>
      <c r="K16767" t="str">
        <f>IF(OR(J16767&gt;Ограничения!$B$1,Sheet!G608&gt;Ограничения!$B$2,Sheet!H608&gt;Ограничения!$B$2,Sheet!I608&gt;Ограничения!$B$2,),"Not compatible","Compatible")</f>
        <v>Not compatible</v>
      </c>
      <c r="L16767" t="str">
        <f t="shared" si="1328"/>
        <v>Модификация</v>
      </c>
      <c r="M16767" s="3">
        <f t="shared" si="1329"/>
        <v>0</v>
      </c>
      <c r="N16767" s="3" t="str">
        <f t="shared" si="1330"/>
        <v>N</v>
      </c>
      <c r="O16767" t="s">
        <v>28008</v>
      </c>
      <c r="Q16767" t="str">
        <f t="shared" si="1331"/>
        <v>COPY 2352a.dat sel\2352a.dat</v>
      </c>
      <c r="R16767" t="str">
        <f>IF(ISNA(VLOOKUP(B16767,Rendered!$B$1:$C$1000,1,FALSE)),"N","Y")</f>
        <v>N</v>
      </c>
    </row>
    <row r="16768" spans="1:18" hidden="1" x14ac:dyDescent="0.35">
      <c r="A16768" t="s">
        <v>1225</v>
      </c>
      <c r="B16768" t="s">
        <v>1251</v>
      </c>
      <c r="C16768" t="s">
        <v>1252</v>
      </c>
      <c r="D16768" t="s">
        <v>35</v>
      </c>
      <c r="E16768">
        <v>1986</v>
      </c>
      <c r="F16768">
        <v>2009</v>
      </c>
      <c r="G16768">
        <v>2</v>
      </c>
      <c r="H16768">
        <v>4</v>
      </c>
      <c r="I16768">
        <v>3</v>
      </c>
      <c r="J16768">
        <f t="shared" si="1327"/>
        <v>9</v>
      </c>
      <c r="K16768" t="str">
        <f>IF(OR(J16768&gt;Ограничения!$B$1,Sheet!G606&gt;Ограничения!$B$2,Sheet!H606&gt;Ограничения!$B$2,Sheet!I606&gt;Ограничения!$B$2,),"Not compatible","Compatible")</f>
        <v>Not compatible</v>
      </c>
      <c r="L16768">
        <f t="shared" si="1328"/>
        <v>2352</v>
      </c>
      <c r="M16768" s="3">
        <f t="shared" si="1329"/>
        <v>0</v>
      </c>
      <c r="N16768" s="3" t="str">
        <f t="shared" si="1330"/>
        <v>N</v>
      </c>
      <c r="O16768" t="s">
        <v>28008</v>
      </c>
      <c r="Q16768" t="str">
        <f t="shared" si="1331"/>
        <v>COPY 2352.dat sel\2352.dat</v>
      </c>
      <c r="R16768" t="str">
        <f>IF(ISNA(VLOOKUP(B16768,Rendered!$B$1:$C$1000,1,FALSE)),"N","Y")</f>
        <v>N</v>
      </c>
    </row>
    <row r="16769" spans="1:18" hidden="1" x14ac:dyDescent="0.35">
      <c r="A16769" t="s">
        <v>1225</v>
      </c>
      <c r="B16769" t="s">
        <v>1257</v>
      </c>
      <c r="C16769" t="s">
        <v>1258</v>
      </c>
      <c r="D16769" t="s">
        <v>58</v>
      </c>
      <c r="E16769">
        <v>1980</v>
      </c>
      <c r="F16769">
        <v>2022</v>
      </c>
      <c r="G16769">
        <v>2</v>
      </c>
      <c r="H16769">
        <v>6</v>
      </c>
      <c r="I16769">
        <v>2</v>
      </c>
      <c r="J16769">
        <f t="shared" si="1327"/>
        <v>10</v>
      </c>
      <c r="K16769" t="str">
        <f>IF(OR(J16769&gt;Ограничения!$B$1,Sheet!G609&gt;Ограничения!$B$2,Sheet!H609&gt;Ограничения!$B$2,Sheet!I609&gt;Ограничения!$B$2,),"Not compatible","Compatible")</f>
        <v>Not compatible</v>
      </c>
      <c r="L16769">
        <f t="shared" si="1328"/>
        <v>4176</v>
      </c>
      <c r="M16769" s="3">
        <f t="shared" si="1329"/>
        <v>0.76923076923076927</v>
      </c>
      <c r="N16769" s="3" t="str">
        <f t="shared" si="1330"/>
        <v>Y</v>
      </c>
      <c r="O16769" t="s">
        <v>28007</v>
      </c>
      <c r="P16769">
        <v>3</v>
      </c>
      <c r="Q16769" t="str">
        <f t="shared" si="1331"/>
        <v>COPY 4176.dat sel\4176.dat</v>
      </c>
      <c r="R16769" t="str">
        <f>IF(ISNA(VLOOKUP(B16769,Rendered!$B$1:$C$1000,1,FALSE)),"N","Y")</f>
        <v>N</v>
      </c>
    </row>
    <row r="16770" spans="1:18" hidden="1" x14ac:dyDescent="0.35">
      <c r="A16770" t="s">
        <v>1225</v>
      </c>
      <c r="B16770" t="s">
        <v>1259</v>
      </c>
      <c r="C16770" t="s">
        <v>1260</v>
      </c>
      <c r="D16770" t="s">
        <v>52</v>
      </c>
      <c r="E16770">
        <v>2013</v>
      </c>
      <c r="F16770">
        <v>2020</v>
      </c>
      <c r="G16770">
        <v>2</v>
      </c>
      <c r="H16770">
        <v>6</v>
      </c>
      <c r="I16770">
        <v>2</v>
      </c>
      <c r="J16770">
        <f t="shared" ref="J16770:J16833" si="1332">SUM(G16770:I16770)</f>
        <v>10</v>
      </c>
      <c r="K16770" t="str">
        <f>IF(OR(J16770&gt;Ограничения!$B$1,Sheet!G610&gt;Ограничения!$B$2,Sheet!H610&gt;Ограничения!$B$2,Sheet!I610&gt;Ограничения!$B$2,),"Not compatible","Compatible")</f>
        <v>Not compatible</v>
      </c>
      <c r="L16770">
        <f t="shared" ref="L16770:L16833" si="1333">IFERROR(B16770+1-1,"Модификация")</f>
        <v>13760</v>
      </c>
      <c r="M16770" s="3">
        <f t="shared" si="1329"/>
        <v>0.47272727272727272</v>
      </c>
      <c r="N16770" s="3" t="str">
        <f t="shared" si="1330"/>
        <v>Y</v>
      </c>
      <c r="O16770" t="s">
        <v>28007</v>
      </c>
      <c r="P16770">
        <v>3</v>
      </c>
      <c r="Q16770" t="str">
        <f t="shared" si="1331"/>
        <v>COPY 13760.dat sel\13760.dat</v>
      </c>
      <c r="R16770" t="str">
        <f>IF(ISNA(VLOOKUP(B16770,Rendered!$B$1:$C$1000,1,FALSE)),"N","Y")</f>
        <v>N</v>
      </c>
    </row>
    <row r="16771" spans="1:18" hidden="1" x14ac:dyDescent="0.35">
      <c r="A16771" t="s">
        <v>1225</v>
      </c>
      <c r="B16771" t="s">
        <v>1261</v>
      </c>
      <c r="C16771" t="s">
        <v>1262</v>
      </c>
      <c r="D16771" t="s">
        <v>30</v>
      </c>
      <c r="E16771">
        <v>2003</v>
      </c>
      <c r="F16771">
        <v>2011</v>
      </c>
      <c r="G16771">
        <v>2</v>
      </c>
      <c r="H16771">
        <v>6</v>
      </c>
      <c r="I16771">
        <v>2</v>
      </c>
      <c r="J16771">
        <f t="shared" si="1332"/>
        <v>10</v>
      </c>
      <c r="K16771" t="str">
        <f>IF(OR(J16771&gt;Ограничения!$B$1,Sheet!G611&gt;Ограничения!$B$2,Sheet!H611&gt;Ограничения!$B$2,Sheet!I611&gt;Ограничения!$B$2,),"Not compatible","Compatible")</f>
        <v>Not compatible</v>
      </c>
      <c r="L16771" t="str">
        <f t="shared" si="1333"/>
        <v>Модификация</v>
      </c>
      <c r="M16771" s="3">
        <f t="shared" ref="M16771:M16834" si="1334">IF(ISERR(FIND(C16771,C16772)),0,LEN(C16771)/LEN(C16772))</f>
        <v>0</v>
      </c>
      <c r="N16771" s="3" t="str">
        <f t="shared" ref="N16771:N16834" si="1335">IF(OR(M16771&gt;0,M16770&gt;0),"Y","N")</f>
        <v>Y</v>
      </c>
      <c r="O16771" t="s">
        <v>28008</v>
      </c>
      <c r="Q16771" t="str">
        <f t="shared" si="1331"/>
        <v>COPY 6567c02.dat sel\6567c02.dat</v>
      </c>
      <c r="R16771" t="str">
        <f>IF(ISNA(VLOOKUP(B16771,Rendered!$B$1:$C$1000,1,FALSE)),"N","Y")</f>
        <v>N</v>
      </c>
    </row>
    <row r="16772" spans="1:18" hidden="1" x14ac:dyDescent="0.35">
      <c r="A16772" t="s">
        <v>1225</v>
      </c>
      <c r="B16772" t="s">
        <v>1263</v>
      </c>
      <c r="C16772" t="s">
        <v>1264</v>
      </c>
      <c r="D16772" t="s">
        <v>27</v>
      </c>
      <c r="E16772">
        <v>1994</v>
      </c>
      <c r="F16772">
        <v>2002</v>
      </c>
      <c r="G16772">
        <v>2</v>
      </c>
      <c r="H16772">
        <v>6</v>
      </c>
      <c r="I16772">
        <v>2</v>
      </c>
      <c r="J16772">
        <f t="shared" si="1332"/>
        <v>10</v>
      </c>
      <c r="K16772" t="str">
        <f>IF(OR(J16772&gt;Ограничения!$B$1,Sheet!G612&gt;Ограничения!$B$2,Sheet!H612&gt;Ограничения!$B$2,Sheet!I612&gt;Ограничения!$B$2,),"Not compatible","Compatible")</f>
        <v>Not compatible</v>
      </c>
      <c r="L16772" t="str">
        <f t="shared" si="1333"/>
        <v>Модификация</v>
      </c>
      <c r="M16772" s="3">
        <f t="shared" si="1334"/>
        <v>0</v>
      </c>
      <c r="N16772" s="3" t="str">
        <f t="shared" si="1335"/>
        <v>N</v>
      </c>
      <c r="O16772" t="s">
        <v>28008</v>
      </c>
      <c r="Q16772" t="str">
        <f t="shared" si="1331"/>
        <v>COPY 6567c01.dat sel\6567c01.dat</v>
      </c>
      <c r="R16772" t="str">
        <f>IF(ISNA(VLOOKUP(B16772,Rendered!$B$1:$C$1000,1,FALSE)),"N","Y")</f>
        <v>N</v>
      </c>
    </row>
    <row r="16773" spans="1:18" hidden="1" x14ac:dyDescent="0.35">
      <c r="A16773" t="s">
        <v>1225</v>
      </c>
      <c r="B16773" t="s">
        <v>1265</v>
      </c>
      <c r="C16773" t="s">
        <v>1266</v>
      </c>
      <c r="D16773" t="s">
        <v>13</v>
      </c>
      <c r="E16773">
        <v>2013</v>
      </c>
      <c r="F16773">
        <v>2013</v>
      </c>
      <c r="G16773">
        <v>2</v>
      </c>
      <c r="H16773">
        <v>6</v>
      </c>
      <c r="I16773">
        <v>2</v>
      </c>
      <c r="J16773">
        <f t="shared" si="1332"/>
        <v>10</v>
      </c>
      <c r="K16773" t="str">
        <f>IF(OR(J16773&gt;Ограничения!$B$1,Sheet!G613&gt;Ограничения!$B$2,Sheet!H613&gt;Ограничения!$B$2,Sheet!I613&gt;Ограничения!$B$2,),"Not compatible","Compatible")</f>
        <v>Not compatible</v>
      </c>
      <c r="L16773" t="str">
        <f t="shared" si="1333"/>
        <v>Модификация</v>
      </c>
      <c r="M16773" s="3">
        <f t="shared" si="1334"/>
        <v>0</v>
      </c>
      <c r="N16773" s="3" t="str">
        <f t="shared" si="1335"/>
        <v>N</v>
      </c>
      <c r="O16773" t="s">
        <v>28008</v>
      </c>
      <c r="Q16773" t="str">
        <f t="shared" si="1331"/>
        <v>COPY 6567c03.dat sel\6567c03.dat</v>
      </c>
      <c r="R16773" t="str">
        <f>IF(ISNA(VLOOKUP(B16773,Rendered!$B$1:$C$1000,1,FALSE)),"N","Y")</f>
        <v>N</v>
      </c>
    </row>
    <row r="16774" spans="1:18" hidden="1" x14ac:dyDescent="0.35">
      <c r="A16774" t="s">
        <v>1225</v>
      </c>
      <c r="B16774" t="s">
        <v>1267</v>
      </c>
      <c r="C16774" t="s">
        <v>1268</v>
      </c>
      <c r="D16774" t="s">
        <v>13</v>
      </c>
      <c r="E16774" t="s">
        <v>60</v>
      </c>
      <c r="G16774">
        <v>2</v>
      </c>
      <c r="H16774">
        <v>6</v>
      </c>
      <c r="I16774">
        <v>2</v>
      </c>
      <c r="J16774">
        <f t="shared" si="1332"/>
        <v>10</v>
      </c>
      <c r="K16774" t="str">
        <f>IF(OR(J16774&gt;Ограничения!$B$1,Sheet!G614&gt;Ограничения!$B$2,Sheet!H614&gt;Ограничения!$B$2,Sheet!I614&gt;Ограничения!$B$2,),"Not compatible","Compatible")</f>
        <v>Not compatible</v>
      </c>
      <c r="L16774" t="str">
        <f t="shared" si="1333"/>
        <v>Модификация</v>
      </c>
      <c r="M16774" s="3">
        <f t="shared" si="1334"/>
        <v>0</v>
      </c>
      <c r="N16774" s="3" t="str">
        <f t="shared" si="1335"/>
        <v>N</v>
      </c>
      <c r="O16774" t="s">
        <v>28008</v>
      </c>
      <c r="Q16774" t="str">
        <f t="shared" si="1331"/>
        <v>COPY 6567c00.dat sel\6567c00.dat</v>
      </c>
      <c r="R16774" t="str">
        <f>IF(ISNA(VLOOKUP(B16774,Rendered!$B$1:$C$1000,1,FALSE)),"N","Y")</f>
        <v>N</v>
      </c>
    </row>
    <row r="16775" spans="1:18" hidden="1" x14ac:dyDescent="0.35">
      <c r="A16775" t="s">
        <v>1225</v>
      </c>
      <c r="B16775" t="s">
        <v>1269</v>
      </c>
      <c r="C16775" t="s">
        <v>1270</v>
      </c>
      <c r="D16775" t="s">
        <v>27</v>
      </c>
      <c r="E16775">
        <v>2014</v>
      </c>
      <c r="F16775">
        <v>2019</v>
      </c>
      <c r="G16775">
        <v>2</v>
      </c>
      <c r="H16775">
        <v>6</v>
      </c>
      <c r="I16775">
        <v>2</v>
      </c>
      <c r="J16775">
        <f t="shared" si="1332"/>
        <v>10</v>
      </c>
      <c r="K16775" t="str">
        <f>IF(OR(J16775&gt;Ограничения!$B$1,Sheet!G615&gt;Ограничения!$B$2,Sheet!H615&gt;Ограничения!$B$2,Sheet!I615&gt;Ограничения!$B$2,),"Not compatible","Compatible")</f>
        <v>Not compatible</v>
      </c>
      <c r="L16775" t="str">
        <f t="shared" si="1333"/>
        <v>Модификация</v>
      </c>
      <c r="M16775" s="3">
        <f t="shared" si="1334"/>
        <v>0</v>
      </c>
      <c r="N16775" s="3" t="str">
        <f t="shared" si="1335"/>
        <v>N</v>
      </c>
      <c r="O16775" t="s">
        <v>28008</v>
      </c>
      <c r="Q16775" t="str">
        <f t="shared" si="1331"/>
        <v>COPY 13760c01.dat sel\13760c01.dat</v>
      </c>
      <c r="R16775" t="str">
        <f>IF(ISNA(VLOOKUP(B16775,Rendered!$B$1:$C$1000,1,FALSE)),"N","Y")</f>
        <v>N</v>
      </c>
    </row>
    <row r="16776" spans="1:18" hidden="1" x14ac:dyDescent="0.35">
      <c r="A16776" t="s">
        <v>1225</v>
      </c>
      <c r="B16776" t="s">
        <v>1271</v>
      </c>
      <c r="C16776" t="s">
        <v>1272</v>
      </c>
      <c r="D16776" t="s">
        <v>30</v>
      </c>
      <c r="E16776">
        <v>2013</v>
      </c>
      <c r="F16776">
        <v>2019</v>
      </c>
      <c r="G16776">
        <v>2</v>
      </c>
      <c r="H16776">
        <v>6</v>
      </c>
      <c r="I16776">
        <v>2</v>
      </c>
      <c r="J16776">
        <f t="shared" si="1332"/>
        <v>10</v>
      </c>
      <c r="K16776" t="str">
        <f>IF(OR(J16776&gt;Ограничения!$B$1,Sheet!G616&gt;Ограничения!$B$2,Sheet!H616&gt;Ограничения!$B$2,Sheet!I616&gt;Ограничения!$B$2,),"Not compatible","Compatible")</f>
        <v>Not compatible</v>
      </c>
      <c r="L16776" t="str">
        <f t="shared" si="1333"/>
        <v>Модификация</v>
      </c>
      <c r="M16776" s="3">
        <f t="shared" si="1334"/>
        <v>0</v>
      </c>
      <c r="N16776" s="3" t="str">
        <f t="shared" si="1335"/>
        <v>N</v>
      </c>
      <c r="O16776" t="s">
        <v>28008</v>
      </c>
      <c r="Q16776" t="str">
        <f t="shared" si="1331"/>
        <v>COPY 13760c02.dat sel\13760c02.dat</v>
      </c>
      <c r="R16776" t="str">
        <f>IF(ISNA(VLOOKUP(B16776,Rendered!$B$1:$C$1000,1,FALSE)),"N","Y")</f>
        <v>N</v>
      </c>
    </row>
    <row r="16777" spans="1:18" hidden="1" x14ac:dyDescent="0.35">
      <c r="A16777" t="s">
        <v>1225</v>
      </c>
      <c r="B16777" t="s">
        <v>1297</v>
      </c>
      <c r="C16777" t="s">
        <v>1298</v>
      </c>
      <c r="D16777" t="s">
        <v>35</v>
      </c>
      <c r="E16777">
        <v>1986</v>
      </c>
      <c r="F16777">
        <v>2014</v>
      </c>
      <c r="G16777">
        <v>3</v>
      </c>
      <c r="H16777">
        <v>10</v>
      </c>
      <c r="I16777">
        <v>3</v>
      </c>
      <c r="J16777">
        <f t="shared" si="1332"/>
        <v>16</v>
      </c>
      <c r="K16777" t="str">
        <f>IF(OR(J16777&gt;Ограничения!$B$1,Sheet!G629&gt;Ограничения!$B$2,Sheet!H629&gt;Ограничения!$B$2,Sheet!I629&gt;Ограничения!$B$2,),"Not compatible","Compatible")</f>
        <v>Compatible</v>
      </c>
      <c r="L16777">
        <f t="shared" si="1333"/>
        <v>2694</v>
      </c>
      <c r="M16777" s="3">
        <f t="shared" si="1334"/>
        <v>0</v>
      </c>
      <c r="N16777" s="3" t="str">
        <f t="shared" si="1335"/>
        <v>N</v>
      </c>
      <c r="O16777" t="s">
        <v>28007</v>
      </c>
      <c r="P16777">
        <v>3</v>
      </c>
      <c r="Q16777" t="str">
        <f t="shared" si="1331"/>
        <v>COPY 2694.dat sel\2694.dat</v>
      </c>
      <c r="R16777" t="str">
        <f>IF(ISNA(VLOOKUP(B16777,Rendered!$B$1:$C$1000,1,FALSE)),"N","Y")</f>
        <v>N</v>
      </c>
    </row>
    <row r="16778" spans="1:18" hidden="1" x14ac:dyDescent="0.35">
      <c r="A16778" t="s">
        <v>1225</v>
      </c>
      <c r="B16778" t="s">
        <v>1299</v>
      </c>
      <c r="C16778" t="s">
        <v>1300</v>
      </c>
      <c r="D16778" t="s">
        <v>13</v>
      </c>
      <c r="E16778">
        <v>2021</v>
      </c>
      <c r="F16778">
        <v>2021</v>
      </c>
      <c r="G16778">
        <v>3</v>
      </c>
      <c r="H16778">
        <v>14</v>
      </c>
      <c r="I16778">
        <v>4</v>
      </c>
      <c r="J16778">
        <f t="shared" si="1332"/>
        <v>21</v>
      </c>
      <c r="K16778" t="str">
        <f>IF(OR(J16778&gt;Ограничения!$B$1,Sheet!G630&gt;Ограничения!$B$2,Sheet!H630&gt;Ограничения!$B$2,Sheet!I630&gt;Ограничения!$B$2,),"Not compatible","Compatible")</f>
        <v>Not compatible</v>
      </c>
      <c r="L16778">
        <f t="shared" si="1333"/>
        <v>70495</v>
      </c>
      <c r="M16778" s="3">
        <f t="shared" si="1334"/>
        <v>0</v>
      </c>
      <c r="N16778" s="3" t="str">
        <f t="shared" si="1335"/>
        <v>N</v>
      </c>
      <c r="O16778" t="s">
        <v>28008</v>
      </c>
      <c r="Q16778" t="str">
        <f t="shared" si="1331"/>
        <v>COPY 70495.dat sel\70495.dat</v>
      </c>
      <c r="R16778" t="str">
        <f>IF(ISNA(VLOOKUP(B16778,Rendered!$B$1:$C$1000,1,FALSE)),"N","Y")</f>
        <v>N</v>
      </c>
    </row>
    <row r="16779" spans="1:18" hidden="1" x14ac:dyDescent="0.35">
      <c r="A16779" t="s">
        <v>1225</v>
      </c>
      <c r="B16779" t="s">
        <v>1277</v>
      </c>
      <c r="C16779" t="s">
        <v>1278</v>
      </c>
      <c r="D16779" t="s">
        <v>30</v>
      </c>
      <c r="E16779">
        <v>2007</v>
      </c>
      <c r="F16779">
        <v>2022</v>
      </c>
      <c r="G16779">
        <v>3</v>
      </c>
      <c r="H16779">
        <v>4</v>
      </c>
      <c r="I16779">
        <v>1.3</v>
      </c>
      <c r="J16779">
        <f t="shared" si="1332"/>
        <v>8.3000000000000007</v>
      </c>
      <c r="K16779" t="str">
        <f>IF(OR(J16779&gt;Ограничения!$B$1,Sheet!G619&gt;Ограничения!$B$2,Sheet!H619&gt;Ограничения!$B$2,Sheet!I619&gt;Ограничения!$B$2,),"Not compatible","Compatible")</f>
        <v>Not compatible</v>
      </c>
      <c r="L16779">
        <f t="shared" si="1333"/>
        <v>57783</v>
      </c>
      <c r="M16779" s="3">
        <f t="shared" si="1334"/>
        <v>0</v>
      </c>
      <c r="N16779" s="3" t="str">
        <f t="shared" si="1335"/>
        <v>N</v>
      </c>
      <c r="O16779" t="s">
        <v>28007</v>
      </c>
      <c r="P16779">
        <v>3</v>
      </c>
      <c r="Q16779" t="str">
        <f t="shared" si="1331"/>
        <v>COPY 57783.dat sel\57783.dat</v>
      </c>
      <c r="R16779" t="str">
        <f>IF(ISNA(VLOOKUP(B16779,Rendered!$B$1:$C$1000,1,FALSE)),"N","Y")</f>
        <v>N</v>
      </c>
    </row>
    <row r="16780" spans="1:18" hidden="1" x14ac:dyDescent="0.35">
      <c r="A16780" t="s">
        <v>1225</v>
      </c>
      <c r="B16780" t="s">
        <v>1279</v>
      </c>
      <c r="C16780" t="s">
        <v>1280</v>
      </c>
      <c r="D16780" t="s">
        <v>24</v>
      </c>
      <c r="E16780">
        <v>1987</v>
      </c>
      <c r="F16780">
        <v>2022</v>
      </c>
      <c r="G16780">
        <v>3</v>
      </c>
      <c r="H16780">
        <v>4</v>
      </c>
      <c r="I16780">
        <v>1.3</v>
      </c>
      <c r="J16780">
        <f t="shared" si="1332"/>
        <v>8.3000000000000007</v>
      </c>
      <c r="K16780" t="str">
        <f>IF(OR(J16780&gt;Ограничения!$B$1,Sheet!G620&gt;Ограничения!$B$2,Sheet!H620&gt;Ограничения!$B$2,Sheet!I620&gt;Ограничения!$B$2,),"Not compatible","Compatible")</f>
        <v>Not compatible</v>
      </c>
      <c r="L16780">
        <f t="shared" si="1333"/>
        <v>2437</v>
      </c>
      <c r="M16780" s="3">
        <f t="shared" si="1334"/>
        <v>0</v>
      </c>
      <c r="N16780" s="3" t="str">
        <f t="shared" si="1335"/>
        <v>N</v>
      </c>
      <c r="O16780" t="s">
        <v>28007</v>
      </c>
      <c r="P16780">
        <v>3</v>
      </c>
      <c r="Q16780" t="str">
        <f t="shared" si="1331"/>
        <v>COPY 2437.dat sel\2437.dat</v>
      </c>
      <c r="R16780" t="str">
        <f>IF(ISNA(VLOOKUP(B16780,Rendered!$B$1:$C$1000,1,FALSE)),"N","Y")</f>
        <v>N</v>
      </c>
    </row>
    <row r="16781" spans="1:18" hidden="1" x14ac:dyDescent="0.35">
      <c r="A16781" t="s">
        <v>1225</v>
      </c>
      <c r="B16781" t="s">
        <v>1281</v>
      </c>
      <c r="C16781" t="s">
        <v>1282</v>
      </c>
      <c r="D16781" t="s">
        <v>27</v>
      </c>
      <c r="E16781">
        <v>1985</v>
      </c>
      <c r="F16781">
        <v>1989</v>
      </c>
      <c r="G16781">
        <v>3</v>
      </c>
      <c r="H16781">
        <v>4</v>
      </c>
      <c r="I16781">
        <v>1.3</v>
      </c>
      <c r="J16781">
        <f t="shared" si="1332"/>
        <v>8.3000000000000007</v>
      </c>
      <c r="K16781" t="str">
        <f>IF(OR(J16781&gt;Ограничения!$B$1,Sheet!G621&gt;Ограничения!$B$2,Sheet!H621&gt;Ограничения!$B$2,Sheet!I621&gt;Ограничения!$B$2,),"Not compatible","Compatible")</f>
        <v>Not compatible</v>
      </c>
      <c r="L16781">
        <f t="shared" si="1333"/>
        <v>4866</v>
      </c>
      <c r="M16781" s="3">
        <f t="shared" si="1334"/>
        <v>0</v>
      </c>
      <c r="N16781" s="3" t="str">
        <f t="shared" si="1335"/>
        <v>N</v>
      </c>
      <c r="O16781" t="s">
        <v>28008</v>
      </c>
      <c r="Q16781" t="str">
        <f t="shared" si="1331"/>
        <v>COPY 4866.dat sel\4866.dat</v>
      </c>
      <c r="R16781" t="str">
        <f>IF(ISNA(VLOOKUP(B16781,Rendered!$B$1:$C$1000,1,FALSE)),"N","Y")</f>
        <v>N</v>
      </c>
    </row>
    <row r="16782" spans="1:18" hidden="1" x14ac:dyDescent="0.35">
      <c r="A16782" t="s">
        <v>1225</v>
      </c>
      <c r="B16782" t="s">
        <v>1283</v>
      </c>
      <c r="C16782" t="s">
        <v>1284</v>
      </c>
      <c r="D16782" t="s">
        <v>52</v>
      </c>
      <c r="E16782">
        <v>2009</v>
      </c>
      <c r="F16782">
        <v>2022</v>
      </c>
      <c r="G16782">
        <v>3</v>
      </c>
      <c r="H16782">
        <v>4</v>
      </c>
      <c r="I16782">
        <v>3</v>
      </c>
      <c r="J16782">
        <f t="shared" si="1332"/>
        <v>10</v>
      </c>
      <c r="K16782" t="str">
        <f>IF(OR(J16782&gt;Ограничения!$B$1,Sheet!G622&gt;Ограничения!$B$2,Sheet!H622&gt;Ограничения!$B$2,Sheet!I622&gt;Ограничения!$B$2,),"Not compatible","Compatible")</f>
        <v>Not compatible</v>
      </c>
      <c r="L16782">
        <f t="shared" si="1333"/>
        <v>84954</v>
      </c>
      <c r="M16782" s="3">
        <f t="shared" si="1334"/>
        <v>0</v>
      </c>
      <c r="N16782" s="3" t="str">
        <f t="shared" si="1335"/>
        <v>N</v>
      </c>
      <c r="O16782" t="s">
        <v>28007</v>
      </c>
      <c r="P16782">
        <v>3</v>
      </c>
      <c r="Q16782" t="str">
        <f t="shared" si="1331"/>
        <v>COPY 84954.dat sel\84954.dat</v>
      </c>
      <c r="R16782" t="str">
        <f>IF(ISNA(VLOOKUP(B16782,Rendered!$B$1:$C$1000,1,FALSE)),"N","Y")</f>
        <v>N</v>
      </c>
    </row>
    <row r="16783" spans="1:18" hidden="1" x14ac:dyDescent="0.35">
      <c r="A16783" t="s">
        <v>1225</v>
      </c>
      <c r="B16783" t="s">
        <v>1285</v>
      </c>
      <c r="C16783" t="s">
        <v>1286</v>
      </c>
      <c r="D16783" t="s">
        <v>59</v>
      </c>
      <c r="E16783">
        <v>1985</v>
      </c>
      <c r="F16783">
        <v>2012</v>
      </c>
      <c r="G16783">
        <v>3</v>
      </c>
      <c r="H16783">
        <v>4</v>
      </c>
      <c r="I16783">
        <v>4</v>
      </c>
      <c r="J16783">
        <f t="shared" si="1332"/>
        <v>11</v>
      </c>
      <c r="K16783" t="str">
        <f>IF(OR(J16783&gt;Ограничения!$B$1,Sheet!G623&gt;Ограничения!$B$2,Sheet!H623&gt;Ограничения!$B$2,Sheet!I623&gt;Ограничения!$B$2,),"Not compatible","Compatible")</f>
        <v>Not compatible</v>
      </c>
      <c r="L16783">
        <f t="shared" si="1333"/>
        <v>4872</v>
      </c>
      <c r="M16783" s="3">
        <f t="shared" si="1334"/>
        <v>0.39726027397260272</v>
      </c>
      <c r="N16783" s="3" t="str">
        <f t="shared" si="1335"/>
        <v>Y</v>
      </c>
      <c r="O16783" t="s">
        <v>28007</v>
      </c>
      <c r="P16783">
        <v>3</v>
      </c>
      <c r="Q16783" t="str">
        <f t="shared" si="1331"/>
        <v>COPY 4872.dat sel\4872.dat</v>
      </c>
      <c r="R16783" t="str">
        <f>IF(ISNA(VLOOKUP(B16783,Rendered!$B$1:$C$1000,1,FALSE)),"N","Y")</f>
        <v>N</v>
      </c>
    </row>
    <row r="16784" spans="1:18" hidden="1" x14ac:dyDescent="0.35">
      <c r="A16784" t="s">
        <v>1225</v>
      </c>
      <c r="B16784" t="s">
        <v>1287</v>
      </c>
      <c r="C16784" t="s">
        <v>1288</v>
      </c>
      <c r="D16784" t="s">
        <v>30</v>
      </c>
      <c r="E16784">
        <v>2010</v>
      </c>
      <c r="F16784">
        <v>2022</v>
      </c>
      <c r="G16784">
        <v>3</v>
      </c>
      <c r="H16784">
        <v>4</v>
      </c>
      <c r="I16784">
        <v>4</v>
      </c>
      <c r="J16784">
        <f t="shared" si="1332"/>
        <v>11</v>
      </c>
      <c r="K16784" t="str">
        <f>IF(OR(J16784&gt;Ограничения!$B$1,Sheet!G624&gt;Ограничения!$B$2,Sheet!H624&gt;Ограничения!$B$2,Sheet!I624&gt;Ограничения!$B$2,),"Not compatible","Compatible")</f>
        <v>Not compatible</v>
      </c>
      <c r="L16784">
        <f t="shared" si="1333"/>
        <v>72475</v>
      </c>
      <c r="M16784" s="3">
        <f t="shared" si="1334"/>
        <v>0</v>
      </c>
      <c r="N16784" s="3" t="str">
        <f t="shared" si="1335"/>
        <v>Y</v>
      </c>
      <c r="O16784" t="s">
        <v>28007</v>
      </c>
      <c r="P16784">
        <v>3</v>
      </c>
      <c r="Q16784" t="str">
        <f t="shared" si="1331"/>
        <v>COPY 72475.dat sel\72475.dat</v>
      </c>
      <c r="R16784" t="str">
        <f>IF(ISNA(VLOOKUP(B16784,Rendered!$B$1:$C$1000,1,FALSE)),"N","Y")</f>
        <v>N</v>
      </c>
    </row>
    <row r="16785" spans="1:18" hidden="1" x14ac:dyDescent="0.35">
      <c r="A16785" t="s">
        <v>1225</v>
      </c>
      <c r="B16785" t="s">
        <v>1289</v>
      </c>
      <c r="C16785" t="s">
        <v>1290</v>
      </c>
      <c r="D16785" t="s">
        <v>575</v>
      </c>
      <c r="E16785">
        <v>2008</v>
      </c>
      <c r="F16785">
        <v>2022</v>
      </c>
      <c r="G16785">
        <v>3</v>
      </c>
      <c r="H16785">
        <v>6</v>
      </c>
      <c r="I16785">
        <v>1</v>
      </c>
      <c r="J16785">
        <f t="shared" si="1332"/>
        <v>10</v>
      </c>
      <c r="K16785" t="str">
        <f>IF(OR(J16785&gt;Ограничения!$B$1,Sheet!G625&gt;Ограничения!$B$2,Sheet!H625&gt;Ограничения!$B$2,Sheet!I625&gt;Ограничения!$B$2,),"Not compatible","Compatible")</f>
        <v>Not compatible</v>
      </c>
      <c r="L16785">
        <f t="shared" si="1333"/>
        <v>62360</v>
      </c>
      <c r="M16785" s="3">
        <f t="shared" si="1334"/>
        <v>0</v>
      </c>
      <c r="N16785" s="3" t="str">
        <f t="shared" si="1335"/>
        <v>N</v>
      </c>
      <c r="O16785" t="s">
        <v>28007</v>
      </c>
      <c r="P16785">
        <v>3</v>
      </c>
      <c r="Q16785" t="str">
        <f t="shared" si="1331"/>
        <v>COPY 62360.dat sel\62360.dat</v>
      </c>
      <c r="R16785" t="str">
        <f>IF(ISNA(VLOOKUP(B16785,Rendered!$B$1:$C$1000,1,FALSE)),"N","Y")</f>
        <v>N</v>
      </c>
    </row>
    <row r="16786" spans="1:18" hidden="1" x14ac:dyDescent="0.35">
      <c r="A16786" t="s">
        <v>1225</v>
      </c>
      <c r="B16786" t="s">
        <v>1291</v>
      </c>
      <c r="C16786" t="s">
        <v>1292</v>
      </c>
      <c r="D16786" t="s">
        <v>35</v>
      </c>
      <c r="E16786">
        <v>2011</v>
      </c>
      <c r="F16786">
        <v>2022</v>
      </c>
      <c r="G16786">
        <v>3</v>
      </c>
      <c r="H16786">
        <v>6</v>
      </c>
      <c r="I16786">
        <v>2</v>
      </c>
      <c r="J16786">
        <f t="shared" si="1332"/>
        <v>11</v>
      </c>
      <c r="K16786" t="str">
        <f>IF(OR(J16786&gt;Ограничения!$B$1,Sheet!G626&gt;Ограничения!$B$2,Sheet!H626&gt;Ограничения!$B$2,Sheet!I626&gt;Ограничения!$B$2,),"Not compatible","Compatible")</f>
        <v>Compatible</v>
      </c>
      <c r="L16786">
        <f t="shared" si="1333"/>
        <v>92583</v>
      </c>
      <c r="M16786" s="3">
        <f t="shared" si="1334"/>
        <v>0</v>
      </c>
      <c r="N16786" s="3" t="str">
        <f t="shared" si="1335"/>
        <v>N</v>
      </c>
      <c r="O16786" t="s">
        <v>28007</v>
      </c>
      <c r="P16786">
        <v>3</v>
      </c>
      <c r="Q16786" t="str">
        <f t="shared" si="1331"/>
        <v>COPY 92583.dat sel\92583.dat</v>
      </c>
      <c r="R16786" t="str">
        <f>IF(ISNA(VLOOKUP(B16786,Rendered!$B$1:$C$1000,1,FALSE)),"N","Y")</f>
        <v>N</v>
      </c>
    </row>
    <row r="16787" spans="1:18" hidden="1" x14ac:dyDescent="0.35">
      <c r="A16787" t="s">
        <v>1225</v>
      </c>
      <c r="B16787" t="s">
        <v>1293</v>
      </c>
      <c r="C16787" t="s">
        <v>1294</v>
      </c>
      <c r="D16787" t="s">
        <v>35</v>
      </c>
      <c r="E16787">
        <v>2000</v>
      </c>
      <c r="F16787">
        <v>2012</v>
      </c>
      <c r="G16787">
        <v>3</v>
      </c>
      <c r="H16787">
        <v>6</v>
      </c>
      <c r="I16787">
        <v>5</v>
      </c>
      <c r="J16787">
        <f t="shared" si="1332"/>
        <v>14</v>
      </c>
      <c r="K16787" t="str">
        <f>IF(OR(J16787&gt;Ограничения!$B$1,Sheet!G627&gt;Ограничения!$B$2,Sheet!H627&gt;Ограничения!$B$2,Sheet!I627&gt;Ограничения!$B$2,),"Not compatible","Compatible")</f>
        <v>Compatible</v>
      </c>
      <c r="L16787">
        <f t="shared" si="1333"/>
        <v>30366</v>
      </c>
      <c r="M16787" s="3">
        <f t="shared" si="1334"/>
        <v>0</v>
      </c>
      <c r="N16787" s="3" t="str">
        <f t="shared" si="1335"/>
        <v>N</v>
      </c>
      <c r="O16787" t="s">
        <v>28007</v>
      </c>
      <c r="P16787">
        <v>3</v>
      </c>
      <c r="Q16787" t="str">
        <f t="shared" si="1331"/>
        <v>COPY 30366.dat sel\30366.dat</v>
      </c>
      <c r="R16787" t="str">
        <f>IF(ISNA(VLOOKUP(B16787,Rendered!$B$1:$C$1000,1,FALSE)),"N","Y")</f>
        <v>N</v>
      </c>
    </row>
    <row r="16788" spans="1:18" hidden="1" x14ac:dyDescent="0.35">
      <c r="A16788" t="s">
        <v>1225</v>
      </c>
      <c r="B16788" t="s">
        <v>1295</v>
      </c>
      <c r="C16788" t="s">
        <v>1296</v>
      </c>
      <c r="D16788" t="s">
        <v>13</v>
      </c>
      <c r="E16788">
        <v>2015</v>
      </c>
      <c r="F16788">
        <v>2018</v>
      </c>
      <c r="G16788">
        <v>3</v>
      </c>
      <c r="H16788">
        <v>8</v>
      </c>
      <c r="I16788">
        <v>3</v>
      </c>
      <c r="J16788">
        <f t="shared" si="1332"/>
        <v>14</v>
      </c>
      <c r="K16788" t="str">
        <f>IF(OR(J16788&gt;Ограничения!$B$1,Sheet!G628&gt;Ограничения!$B$2,Sheet!H628&gt;Ограничения!$B$2,Sheet!I628&gt;Ограничения!$B$2,),"Not compatible","Compatible")</f>
        <v>Compatible</v>
      </c>
      <c r="L16788">
        <f t="shared" si="1333"/>
        <v>20684</v>
      </c>
      <c r="M16788" s="3">
        <f t="shared" si="1334"/>
        <v>0</v>
      </c>
      <c r="N16788" s="3" t="str">
        <f t="shared" si="1335"/>
        <v>N</v>
      </c>
      <c r="O16788" t="s">
        <v>28007</v>
      </c>
      <c r="P16788">
        <v>3</v>
      </c>
      <c r="Q16788" t="str">
        <f t="shared" si="1331"/>
        <v>COPY 20684.dat sel\20684.dat</v>
      </c>
      <c r="R16788" t="str">
        <f>IF(ISNA(VLOOKUP(B16788,Rendered!$B$1:$C$1000,1,FALSE)),"N","Y")</f>
        <v>N</v>
      </c>
    </row>
    <row r="16789" spans="1:18" hidden="1" x14ac:dyDescent="0.35">
      <c r="A16789" t="s">
        <v>1225</v>
      </c>
      <c r="B16789" t="s">
        <v>1301</v>
      </c>
      <c r="C16789" t="s">
        <v>1302</v>
      </c>
      <c r="D16789" t="s">
        <v>59</v>
      </c>
      <c r="E16789">
        <v>1995</v>
      </c>
      <c r="F16789">
        <v>2019</v>
      </c>
      <c r="G16789">
        <v>4</v>
      </c>
      <c r="H16789">
        <v>4</v>
      </c>
      <c r="I16789">
        <v>1</v>
      </c>
      <c r="J16789">
        <f t="shared" si="1332"/>
        <v>9</v>
      </c>
      <c r="K16789" t="str">
        <f>IF(OR(J16789&gt;Ограничения!$B$1,Sheet!G631&gt;Ограничения!$B$2,Sheet!H631&gt;Ограничения!$B$2,Sheet!I631&gt;Ограничения!$B$2,),"Not compatible","Compatible")</f>
        <v>Not compatible</v>
      </c>
      <c r="L16789">
        <f t="shared" si="1333"/>
        <v>6238</v>
      </c>
      <c r="M16789" s="3">
        <f t="shared" si="1334"/>
        <v>0.33898305084745761</v>
      </c>
      <c r="N16789" s="3" t="str">
        <f t="shared" si="1335"/>
        <v>Y</v>
      </c>
      <c r="O16789" t="s">
        <v>28007</v>
      </c>
      <c r="P16789">
        <v>3</v>
      </c>
      <c r="Q16789" t="str">
        <f t="shared" si="1331"/>
        <v>COPY 6238.dat sel\6238.dat</v>
      </c>
      <c r="R16789" t="str">
        <f>IF(ISNA(VLOOKUP(B16789,Rendered!$B$1:$C$1000,1,FALSE)),"N","Y")</f>
        <v>N</v>
      </c>
    </row>
    <row r="16790" spans="1:18" hidden="1" x14ac:dyDescent="0.35">
      <c r="A16790" t="s">
        <v>1225</v>
      </c>
      <c r="B16790" t="s">
        <v>1303</v>
      </c>
      <c r="C16790" t="s">
        <v>1304</v>
      </c>
      <c r="D16790" t="s">
        <v>35</v>
      </c>
      <c r="E16790">
        <v>2015</v>
      </c>
      <c r="F16790">
        <v>2022</v>
      </c>
      <c r="G16790">
        <v>4</v>
      </c>
      <c r="H16790">
        <v>4</v>
      </c>
      <c r="I16790">
        <v>1.7</v>
      </c>
      <c r="J16790">
        <f t="shared" si="1332"/>
        <v>9.6999999999999993</v>
      </c>
      <c r="K16790" t="str">
        <f>IF(OR(J16790&gt;Ограничения!$B$1,Sheet!G632&gt;Ограничения!$B$2,Sheet!H632&gt;Ограничения!$B$2,Sheet!I632&gt;Ограничения!$B$2,),"Not compatible","Compatible")</f>
        <v>Compatible</v>
      </c>
      <c r="L16790">
        <f t="shared" si="1333"/>
        <v>18990</v>
      </c>
      <c r="M16790" s="3">
        <f t="shared" si="1334"/>
        <v>0</v>
      </c>
      <c r="N16790" s="3" t="str">
        <f t="shared" si="1335"/>
        <v>Y</v>
      </c>
      <c r="O16790" t="s">
        <v>28007</v>
      </c>
      <c r="P16790">
        <v>3</v>
      </c>
      <c r="Q16790" t="str">
        <f t="shared" si="1331"/>
        <v>COPY 18990.dat sel\18990.dat</v>
      </c>
      <c r="R16790" t="str">
        <f>IF(ISNA(VLOOKUP(B16790,Rendered!$B$1:$C$1000,1,FALSE)),"N","Y")</f>
        <v>N</v>
      </c>
    </row>
    <row r="16791" spans="1:18" hidden="1" x14ac:dyDescent="0.35">
      <c r="A16791" t="s">
        <v>1225</v>
      </c>
      <c r="B16791" t="s">
        <v>1305</v>
      </c>
      <c r="C16791" t="s">
        <v>1306</v>
      </c>
      <c r="D16791" t="s">
        <v>52</v>
      </c>
      <c r="E16791">
        <v>2003</v>
      </c>
      <c r="F16791">
        <v>2020</v>
      </c>
      <c r="G16791">
        <v>4</v>
      </c>
      <c r="H16791">
        <v>4</v>
      </c>
      <c r="I16791">
        <v>1</v>
      </c>
      <c r="J16791">
        <f t="shared" si="1332"/>
        <v>9</v>
      </c>
      <c r="K16791" t="str">
        <f>IF(OR(J16791&gt;Ограничения!$B$1,Sheet!G633&gt;Ограничения!$B$2,Sheet!H633&gt;Ограничения!$B$2,Sheet!I633&gt;Ограничения!$B$2,),"Not compatible","Compatible")</f>
        <v>Compatible</v>
      </c>
      <c r="L16791">
        <f t="shared" si="1333"/>
        <v>47758</v>
      </c>
      <c r="M16791" s="3">
        <f t="shared" si="1334"/>
        <v>0</v>
      </c>
      <c r="N16791" s="3" t="str">
        <f t="shared" si="1335"/>
        <v>N</v>
      </c>
      <c r="O16791" t="s">
        <v>28007</v>
      </c>
      <c r="P16791">
        <v>3</v>
      </c>
      <c r="Q16791" t="str">
        <f t="shared" si="1331"/>
        <v>COPY 47758.dat sel\47758.dat</v>
      </c>
      <c r="R16791" t="str">
        <f>IF(ISNA(VLOOKUP(B16791,Rendered!$B$1:$C$1000,1,FALSE)),"N","Y")</f>
        <v>N</v>
      </c>
    </row>
    <row r="16792" spans="1:18" hidden="1" x14ac:dyDescent="0.35">
      <c r="A16792" t="s">
        <v>1225</v>
      </c>
      <c r="B16792" t="s">
        <v>1307</v>
      </c>
      <c r="C16792" t="s">
        <v>1308</v>
      </c>
      <c r="D16792" t="s">
        <v>58</v>
      </c>
      <c r="E16792">
        <v>1987</v>
      </c>
      <c r="F16792">
        <v>2001</v>
      </c>
      <c r="G16792">
        <v>4</v>
      </c>
      <c r="H16792">
        <v>4</v>
      </c>
      <c r="I16792">
        <v>2</v>
      </c>
      <c r="J16792">
        <f t="shared" si="1332"/>
        <v>10</v>
      </c>
      <c r="K16792" t="str">
        <f>IF(OR(J16792&gt;Ограничения!$B$1,Sheet!G634&gt;Ограничения!$B$2,Sheet!H634&gt;Ограничения!$B$2,Sheet!I634&gt;Ограничения!$B$2,),"Not compatible","Compatible")</f>
        <v>Compatible</v>
      </c>
      <c r="L16792">
        <f t="shared" si="1333"/>
        <v>2337</v>
      </c>
      <c r="M16792" s="3">
        <f t="shared" si="1334"/>
        <v>0</v>
      </c>
      <c r="N16792" s="3" t="str">
        <f t="shared" si="1335"/>
        <v>N</v>
      </c>
      <c r="O16792" t="s">
        <v>28008</v>
      </c>
      <c r="Q16792" t="str">
        <f t="shared" si="1331"/>
        <v>COPY 2337.dat sel\2337.dat</v>
      </c>
      <c r="R16792" t="str">
        <f>IF(ISNA(VLOOKUP(B16792,Rendered!$B$1:$C$1000,1,FALSE)),"N","Y")</f>
        <v>N</v>
      </c>
    </row>
    <row r="16793" spans="1:18" hidden="1" x14ac:dyDescent="0.35">
      <c r="A16793" t="s">
        <v>1225</v>
      </c>
      <c r="B16793" t="s">
        <v>1309</v>
      </c>
      <c r="C16793" t="s">
        <v>1310</v>
      </c>
      <c r="D16793" t="s">
        <v>35</v>
      </c>
      <c r="E16793">
        <v>1990</v>
      </c>
      <c r="F16793">
        <v>2004</v>
      </c>
      <c r="G16793">
        <v>4</v>
      </c>
      <c r="H16793">
        <v>4</v>
      </c>
      <c r="I16793">
        <v>3</v>
      </c>
      <c r="J16793">
        <f t="shared" si="1332"/>
        <v>11</v>
      </c>
      <c r="K16793" t="str">
        <f>IF(OR(J16793&gt;Ограничения!$B$1,Sheet!G635&gt;Ограничения!$B$2,Sheet!H635&gt;Ограничения!$B$2,Sheet!I635&gt;Ограничения!$B$2,),"Not compatible","Compatible")</f>
        <v>Compatible</v>
      </c>
      <c r="L16793">
        <f t="shared" si="1333"/>
        <v>2620</v>
      </c>
      <c r="M16793" s="3">
        <f t="shared" si="1334"/>
        <v>0</v>
      </c>
      <c r="N16793" s="3" t="str">
        <f t="shared" si="1335"/>
        <v>N</v>
      </c>
      <c r="O16793" t="s">
        <v>28008</v>
      </c>
      <c r="Q16793" t="str">
        <f t="shared" si="1331"/>
        <v>COPY 2620.dat sel\2620.dat</v>
      </c>
      <c r="R16793" t="str">
        <f>IF(ISNA(VLOOKUP(B16793,Rendered!$B$1:$C$1000,1,FALSE)),"N","Y")</f>
        <v>N</v>
      </c>
    </row>
    <row r="16794" spans="1:18" hidden="1" x14ac:dyDescent="0.35">
      <c r="A16794" t="s">
        <v>1225</v>
      </c>
      <c r="B16794" t="s">
        <v>1311</v>
      </c>
      <c r="C16794" t="s">
        <v>1312</v>
      </c>
      <c r="D16794" t="s">
        <v>35</v>
      </c>
      <c r="E16794">
        <v>1988</v>
      </c>
      <c r="F16794">
        <v>2006</v>
      </c>
      <c r="G16794">
        <v>4</v>
      </c>
      <c r="H16794">
        <v>4</v>
      </c>
      <c r="I16794">
        <v>4.3</v>
      </c>
      <c r="J16794">
        <f t="shared" si="1332"/>
        <v>12.3</v>
      </c>
      <c r="K16794" t="str">
        <f>IF(OR(J16794&gt;Ограничения!$B$1,Sheet!G636&gt;Ограничения!$B$2,Sheet!H636&gt;Ограничения!$B$2,Sheet!I636&gt;Ограничения!$B$2,),"Not compatible","Compatible")</f>
        <v>Compatible</v>
      </c>
      <c r="L16794">
        <f t="shared" si="1333"/>
        <v>2483</v>
      </c>
      <c r="M16794" s="3">
        <f t="shared" si="1334"/>
        <v>0</v>
      </c>
      <c r="N16794" s="3" t="str">
        <f t="shared" si="1335"/>
        <v>N</v>
      </c>
      <c r="O16794" t="s">
        <v>28008</v>
      </c>
      <c r="Q16794" t="str">
        <f t="shared" si="1331"/>
        <v>COPY 2483.dat sel\2483.dat</v>
      </c>
      <c r="R16794" t="str">
        <f>IF(ISNA(VLOOKUP(B16794,Rendered!$B$1:$C$1000,1,FALSE)),"N","Y")</f>
        <v>N</v>
      </c>
    </row>
    <row r="16795" spans="1:18" hidden="1" x14ac:dyDescent="0.35">
      <c r="A16795" t="s">
        <v>1225</v>
      </c>
      <c r="B16795" t="s">
        <v>1313</v>
      </c>
      <c r="C16795" t="s">
        <v>1314</v>
      </c>
      <c r="D16795" t="s">
        <v>59</v>
      </c>
      <c r="E16795">
        <v>2013</v>
      </c>
      <c r="F16795">
        <v>2022</v>
      </c>
      <c r="G16795">
        <v>4</v>
      </c>
      <c r="H16795">
        <v>4</v>
      </c>
      <c r="I16795">
        <v>4.7</v>
      </c>
      <c r="J16795">
        <f t="shared" si="1332"/>
        <v>12.7</v>
      </c>
      <c r="K16795" t="str">
        <f>IF(OR(J16795&gt;Ограничения!$B$1,Sheet!G637&gt;Ограничения!$B$2,Sheet!H637&gt;Ограничения!$B$2,Sheet!I637&gt;Ограничения!$B$2,),"Not compatible","Compatible")</f>
        <v>Compatible</v>
      </c>
      <c r="L16795">
        <f t="shared" si="1333"/>
        <v>11289</v>
      </c>
      <c r="M16795" s="3">
        <f t="shared" si="1334"/>
        <v>0</v>
      </c>
      <c r="N16795" s="3" t="str">
        <f t="shared" si="1335"/>
        <v>N</v>
      </c>
      <c r="O16795" t="s">
        <v>28007</v>
      </c>
      <c r="P16795">
        <v>3</v>
      </c>
      <c r="Q16795" t="str">
        <f t="shared" si="1331"/>
        <v>COPY 11289.dat sel\11289.dat</v>
      </c>
      <c r="R16795" t="str">
        <f>IF(ISNA(VLOOKUP(B16795,Rendered!$B$1:$C$1000,1,FALSE)),"N","Y")</f>
        <v>N</v>
      </c>
    </row>
    <row r="16796" spans="1:18" hidden="1" x14ac:dyDescent="0.35">
      <c r="A16796" t="s">
        <v>1225</v>
      </c>
      <c r="B16796" t="s">
        <v>1315</v>
      </c>
      <c r="C16796" t="s">
        <v>1316</v>
      </c>
      <c r="D16796" t="s">
        <v>27</v>
      </c>
      <c r="E16796">
        <v>2015</v>
      </c>
      <c r="F16796">
        <v>2018</v>
      </c>
      <c r="G16796">
        <v>4</v>
      </c>
      <c r="H16796">
        <v>4</v>
      </c>
      <c r="I16796">
        <v>5</v>
      </c>
      <c r="J16796">
        <f t="shared" si="1332"/>
        <v>13</v>
      </c>
      <c r="K16796" t="str">
        <f>IF(OR(J16796&gt;Ограничения!$B$1,Sheet!G638&gt;Ограничения!$B$2,Sheet!H638&gt;Ограничения!$B$2,Sheet!I638&gt;Ограничения!$B$2,),"Not compatible","Compatible")</f>
        <v>Compatible</v>
      </c>
      <c r="L16796">
        <f t="shared" si="1333"/>
        <v>18591</v>
      </c>
      <c r="M16796" s="3">
        <f t="shared" si="1334"/>
        <v>0</v>
      </c>
      <c r="N16796" s="3" t="str">
        <f t="shared" si="1335"/>
        <v>N</v>
      </c>
      <c r="O16796" t="s">
        <v>28007</v>
      </c>
      <c r="P16796">
        <v>3</v>
      </c>
      <c r="Q16796" t="str">
        <f t="shared" si="1331"/>
        <v>COPY 18591.dat sel\18591.dat</v>
      </c>
      <c r="R16796" t="str">
        <f>IF(ISNA(VLOOKUP(B16796,Rendered!$B$1:$C$1000,1,FALSE)),"N","Y")</f>
        <v>N</v>
      </c>
    </row>
    <row r="16797" spans="1:18" hidden="1" x14ac:dyDescent="0.35">
      <c r="A16797" t="s">
        <v>1225</v>
      </c>
      <c r="B16797" t="s">
        <v>1317</v>
      </c>
      <c r="C16797" t="s">
        <v>1318</v>
      </c>
      <c r="D16797" t="s">
        <v>13</v>
      </c>
      <c r="E16797">
        <v>2022</v>
      </c>
      <c r="F16797">
        <v>2022</v>
      </c>
      <c r="G16797">
        <v>4</v>
      </c>
      <c r="H16797">
        <v>6</v>
      </c>
      <c r="I16797">
        <v>1.3</v>
      </c>
      <c r="J16797">
        <f t="shared" si="1332"/>
        <v>11.3</v>
      </c>
      <c r="K16797" t="str">
        <f>IF(OR(J16797&gt;Ограничения!$B$1,Sheet!G639&gt;Ограничения!$B$2,Sheet!H639&gt;Ограничения!$B$2,Sheet!I639&gt;Ограничения!$B$2,),"Not compatible","Compatible")</f>
        <v>Compatible</v>
      </c>
      <c r="L16797">
        <f t="shared" si="1333"/>
        <v>76796</v>
      </c>
      <c r="M16797" s="3">
        <f t="shared" si="1334"/>
        <v>0</v>
      </c>
      <c r="N16797" s="3" t="str">
        <f t="shared" si="1335"/>
        <v>N</v>
      </c>
      <c r="O16797" t="s">
        <v>28007</v>
      </c>
      <c r="P16797">
        <v>3</v>
      </c>
      <c r="Q16797" t="str">
        <f t="shared" si="1331"/>
        <v>COPY 76796.dat sel\76796.dat</v>
      </c>
      <c r="R16797" t="str">
        <f>IF(ISNA(VLOOKUP(B16797,Rendered!$B$1:$C$1000,1,FALSE)),"N","Y")</f>
        <v>N</v>
      </c>
    </row>
    <row r="16798" spans="1:18" hidden="1" x14ac:dyDescent="0.35">
      <c r="A16798" t="s">
        <v>1225</v>
      </c>
      <c r="B16798" t="s">
        <v>1319</v>
      </c>
      <c r="C16798" t="s">
        <v>1320</v>
      </c>
      <c r="D16798" t="s">
        <v>35</v>
      </c>
      <c r="E16798">
        <v>2003</v>
      </c>
      <c r="F16798">
        <v>2015</v>
      </c>
      <c r="G16798">
        <v>4</v>
      </c>
      <c r="H16798">
        <v>6</v>
      </c>
      <c r="I16798">
        <v>4</v>
      </c>
      <c r="J16798">
        <f t="shared" si="1332"/>
        <v>14</v>
      </c>
      <c r="K16798" t="str">
        <f>IF(OR(J16798&gt;Ограничения!$B$1,Sheet!G640&gt;Ограничения!$B$2,Sheet!H640&gt;Ограничения!$B$2,Sheet!I640&gt;Ограничения!$B$2,),"Not compatible","Compatible")</f>
        <v>Compatible</v>
      </c>
      <c r="L16798">
        <f t="shared" si="1333"/>
        <v>45406</v>
      </c>
      <c r="M16798" s="3">
        <f t="shared" si="1334"/>
        <v>0.71951219512195119</v>
      </c>
      <c r="N16798" s="3" t="str">
        <f t="shared" si="1335"/>
        <v>Y</v>
      </c>
      <c r="O16798" t="s">
        <v>28007</v>
      </c>
      <c r="P16798">
        <v>3</v>
      </c>
      <c r="Q16798" t="str">
        <f t="shared" si="1331"/>
        <v>COPY 45406.dat sel\45406.dat</v>
      </c>
      <c r="R16798" t="str">
        <f>IF(ISNA(VLOOKUP(B16798,Rendered!$B$1:$C$1000,1,FALSE)),"N","Y")</f>
        <v>N</v>
      </c>
    </row>
    <row r="16799" spans="1:18" hidden="1" x14ac:dyDescent="0.35">
      <c r="A16799" t="s">
        <v>1225</v>
      </c>
      <c r="B16799" t="s">
        <v>1321</v>
      </c>
      <c r="C16799" t="s">
        <v>1322</v>
      </c>
      <c r="D16799" t="s">
        <v>30</v>
      </c>
      <c r="E16799">
        <v>2003</v>
      </c>
      <c r="F16799">
        <v>2004</v>
      </c>
      <c r="G16799">
        <v>4</v>
      </c>
      <c r="H16799">
        <v>6</v>
      </c>
      <c r="I16799">
        <v>4</v>
      </c>
      <c r="J16799">
        <f t="shared" si="1332"/>
        <v>14</v>
      </c>
      <c r="K16799" t="str">
        <f>IF(OR(J16799&gt;Ограничения!$B$1,Sheet!G641&gt;Ограничения!$B$2,Sheet!H641&gt;Ограничения!$B$2,Sheet!I641&gt;Ограничения!$B$2,),"Not compatible","Compatible")</f>
        <v>Compatible</v>
      </c>
      <c r="L16799" t="str">
        <f t="shared" si="1333"/>
        <v>Модификация</v>
      </c>
      <c r="M16799" s="3">
        <f t="shared" si="1334"/>
        <v>0</v>
      </c>
      <c r="N16799" s="3" t="str">
        <f t="shared" si="1335"/>
        <v>Y</v>
      </c>
      <c r="O16799" t="s">
        <v>28008</v>
      </c>
      <c r="Q16799" t="str">
        <f t="shared" si="1331"/>
        <v>COPY 45406c01.dat sel\45406c01.dat</v>
      </c>
      <c r="R16799" t="str">
        <f>IF(ISNA(VLOOKUP(B16799,Rendered!$B$1:$C$1000,1,FALSE)),"N","Y")</f>
        <v>N</v>
      </c>
    </row>
    <row r="16800" spans="1:18" hidden="1" x14ac:dyDescent="0.35">
      <c r="A16800" t="s">
        <v>1225</v>
      </c>
      <c r="B16800" t="s">
        <v>1323</v>
      </c>
      <c r="C16800" t="s">
        <v>1324</v>
      </c>
      <c r="D16800" t="s">
        <v>13</v>
      </c>
      <c r="E16800">
        <v>2010</v>
      </c>
      <c r="F16800">
        <v>2010</v>
      </c>
      <c r="G16800">
        <v>4</v>
      </c>
      <c r="H16800">
        <v>6</v>
      </c>
      <c r="I16800">
        <v>4</v>
      </c>
      <c r="J16800">
        <f t="shared" si="1332"/>
        <v>14</v>
      </c>
      <c r="K16800" t="str">
        <f>IF(OR(J16800&gt;Ограничения!$B$1,Sheet!G642&gt;Ограничения!$B$2,Sheet!H642&gt;Ограничения!$B$2,Sheet!I642&gt;Ограничения!$B$2,),"Not compatible","Compatible")</f>
        <v>Compatible</v>
      </c>
      <c r="L16800" t="str">
        <f t="shared" si="1333"/>
        <v>Модификация</v>
      </c>
      <c r="M16800" s="3">
        <f t="shared" si="1334"/>
        <v>0</v>
      </c>
      <c r="N16800" s="3" t="str">
        <f t="shared" si="1335"/>
        <v>N</v>
      </c>
      <c r="O16800" t="s">
        <v>28008</v>
      </c>
      <c r="Q16800" t="str">
        <f t="shared" si="1331"/>
        <v>COPY 45406c03.dat sel\45406c03.dat</v>
      </c>
      <c r="R16800" t="str">
        <f>IF(ISNA(VLOOKUP(B16800,Rendered!$B$1:$C$1000,1,FALSE)),"N","Y")</f>
        <v>N</v>
      </c>
    </row>
    <row r="16801" spans="1:18" hidden="1" x14ac:dyDescent="0.35">
      <c r="A16801" t="s">
        <v>1225</v>
      </c>
      <c r="B16801" t="s">
        <v>1325</v>
      </c>
      <c r="C16801" t="s">
        <v>1326</v>
      </c>
      <c r="D16801" t="s">
        <v>27</v>
      </c>
      <c r="E16801">
        <v>2007</v>
      </c>
      <c r="F16801">
        <v>2015</v>
      </c>
      <c r="G16801">
        <v>4</v>
      </c>
      <c r="H16801">
        <v>6</v>
      </c>
      <c r="I16801">
        <v>4</v>
      </c>
      <c r="J16801">
        <f t="shared" si="1332"/>
        <v>14</v>
      </c>
      <c r="K16801" t="str">
        <f>IF(OR(J16801&gt;Ограничения!$B$1,Sheet!G643&gt;Ограничения!$B$2,Sheet!H643&gt;Ограничения!$B$2,Sheet!I643&gt;Ограничения!$B$2,),"Not compatible","Compatible")</f>
        <v>Compatible</v>
      </c>
      <c r="L16801" t="str">
        <f t="shared" si="1333"/>
        <v>Модификация</v>
      </c>
      <c r="M16801" s="3">
        <f t="shared" si="1334"/>
        <v>0</v>
      </c>
      <c r="N16801" s="3" t="str">
        <f t="shared" si="1335"/>
        <v>N</v>
      </c>
      <c r="O16801" t="s">
        <v>28008</v>
      </c>
      <c r="Q16801" t="str">
        <f t="shared" si="1331"/>
        <v>COPY 45406c02.dat sel\45406c02.dat</v>
      </c>
      <c r="R16801" t="str">
        <f>IF(ISNA(VLOOKUP(B16801,Rendered!$B$1:$C$1000,1,FALSE)),"N","Y")</f>
        <v>N</v>
      </c>
    </row>
    <row r="16802" spans="1:18" hidden="1" x14ac:dyDescent="0.35">
      <c r="A16802" t="s">
        <v>1225</v>
      </c>
      <c r="B16802" t="s">
        <v>1327</v>
      </c>
      <c r="C16802" t="s">
        <v>1328</v>
      </c>
      <c r="D16802" t="s">
        <v>13</v>
      </c>
      <c r="E16802" t="s">
        <v>60</v>
      </c>
      <c r="G16802">
        <v>4</v>
      </c>
      <c r="H16802">
        <v>6</v>
      </c>
      <c r="I16802">
        <v>4</v>
      </c>
      <c r="J16802">
        <f t="shared" si="1332"/>
        <v>14</v>
      </c>
      <c r="K16802" t="str">
        <f>IF(OR(J16802&gt;Ограничения!$B$1,Sheet!G644&gt;Ограничения!$B$2,Sheet!H644&gt;Ограничения!$B$2,Sheet!I644&gt;Ограничения!$B$2,),"Not compatible","Compatible")</f>
        <v>Compatible</v>
      </c>
      <c r="L16802">
        <f t="shared" si="1333"/>
        <v>30633</v>
      </c>
      <c r="M16802" s="3">
        <f t="shared" si="1334"/>
        <v>0</v>
      </c>
      <c r="N16802" s="3" t="str">
        <f t="shared" si="1335"/>
        <v>N</v>
      </c>
      <c r="O16802" t="s">
        <v>28007</v>
      </c>
      <c r="P16802">
        <v>3</v>
      </c>
      <c r="Q16802" t="str">
        <f t="shared" si="1331"/>
        <v>COPY 30633.dat sel\30633.dat</v>
      </c>
      <c r="R16802" t="str">
        <f>IF(ISNA(VLOOKUP(B16802,Rendered!$B$1:$C$1000,1,FALSE)),"N","Y")</f>
        <v>N</v>
      </c>
    </row>
    <row r="16803" spans="1:18" hidden="1" x14ac:dyDescent="0.35">
      <c r="A16803" t="s">
        <v>1225</v>
      </c>
      <c r="B16803" t="s">
        <v>1329</v>
      </c>
      <c r="C16803" t="s">
        <v>1330</v>
      </c>
      <c r="D16803" t="s">
        <v>575</v>
      </c>
      <c r="E16803">
        <v>1992</v>
      </c>
      <c r="F16803">
        <v>2022</v>
      </c>
      <c r="G16803">
        <v>5</v>
      </c>
      <c r="H16803">
        <v>2</v>
      </c>
      <c r="I16803">
        <v>1.7</v>
      </c>
      <c r="J16803">
        <f t="shared" si="1332"/>
        <v>8.6999999999999993</v>
      </c>
      <c r="K16803" t="str">
        <f>IF(OR(J16803&gt;Ограничения!$B$1,Sheet!G645&gt;Ограничения!$B$2,Sheet!H645&gt;Ограничения!$B$2,Sheet!I645&gt;Ограничения!$B$2,),"Not compatible","Compatible")</f>
        <v>Compatible</v>
      </c>
      <c r="L16803">
        <f t="shared" si="1333"/>
        <v>6070</v>
      </c>
      <c r="M16803" s="3">
        <f t="shared" si="1334"/>
        <v>0</v>
      </c>
      <c r="N16803" s="3" t="str">
        <f t="shared" si="1335"/>
        <v>N</v>
      </c>
      <c r="O16803" t="s">
        <v>28007</v>
      </c>
      <c r="P16803">
        <v>3</v>
      </c>
      <c r="Q16803" t="str">
        <f t="shared" si="1331"/>
        <v>COPY 6070.dat sel\6070.dat</v>
      </c>
      <c r="R16803" t="str">
        <f>IF(ISNA(VLOOKUP(B16803,Rendered!$B$1:$C$1000,1,FALSE)),"N","Y")</f>
        <v>N</v>
      </c>
    </row>
    <row r="16804" spans="1:18" hidden="1" x14ac:dyDescent="0.35">
      <c r="A16804" t="s">
        <v>1225</v>
      </c>
      <c r="B16804" t="s">
        <v>1331</v>
      </c>
      <c r="C16804" t="s">
        <v>1332</v>
      </c>
      <c r="D16804" t="s">
        <v>13</v>
      </c>
      <c r="E16804">
        <v>2015</v>
      </c>
      <c r="F16804">
        <v>2022</v>
      </c>
      <c r="G16804">
        <v>5</v>
      </c>
      <c r="H16804">
        <v>4</v>
      </c>
      <c r="I16804">
        <v>1.7</v>
      </c>
      <c r="J16804">
        <f t="shared" si="1332"/>
        <v>10.7</v>
      </c>
      <c r="K16804" t="str">
        <f>IF(OR(J16804&gt;Ограничения!$B$1,Sheet!G646&gt;Ограничения!$B$2,Sheet!H646&gt;Ограничения!$B$2,Sheet!I646&gt;Ограничения!$B$2,),"Not compatible","Compatible")</f>
        <v>Compatible</v>
      </c>
      <c r="L16804">
        <f t="shared" si="1333"/>
        <v>18972</v>
      </c>
      <c r="M16804" s="3">
        <f t="shared" si="1334"/>
        <v>0</v>
      </c>
      <c r="N16804" s="3" t="str">
        <f t="shared" si="1335"/>
        <v>N</v>
      </c>
      <c r="O16804" t="s">
        <v>28007</v>
      </c>
      <c r="P16804">
        <v>3</v>
      </c>
      <c r="Q16804" t="str">
        <f t="shared" si="1331"/>
        <v>COPY 18972.dat sel\18972.dat</v>
      </c>
      <c r="R16804" t="str">
        <f>IF(ISNA(VLOOKUP(B16804,Rendered!$B$1:$C$1000,1,FALSE)),"N","Y")</f>
        <v>N</v>
      </c>
    </row>
    <row r="16805" spans="1:18" hidden="1" x14ac:dyDescent="0.35">
      <c r="A16805" t="s">
        <v>1225</v>
      </c>
      <c r="B16805" t="s">
        <v>1333</v>
      </c>
      <c r="C16805" t="s">
        <v>1334</v>
      </c>
      <c r="D16805" t="s">
        <v>35</v>
      </c>
      <c r="E16805">
        <v>1999</v>
      </c>
      <c r="F16805">
        <v>2015</v>
      </c>
      <c r="G16805">
        <v>5</v>
      </c>
      <c r="H16805">
        <v>4</v>
      </c>
      <c r="I16805">
        <v>3</v>
      </c>
      <c r="J16805">
        <f t="shared" si="1332"/>
        <v>12</v>
      </c>
      <c r="K16805" t="str">
        <f>IF(OR(J16805&gt;Ограничения!$B$1,Sheet!G647&gt;Ограничения!$B$2,Sheet!H647&gt;Ограничения!$B$2,Sheet!I647&gt;Ограничения!$B$2,),"Not compatible","Compatible")</f>
        <v>Compatible</v>
      </c>
      <c r="L16805">
        <f t="shared" si="1333"/>
        <v>30251</v>
      </c>
      <c r="M16805" s="3">
        <f t="shared" si="1334"/>
        <v>0</v>
      </c>
      <c r="N16805" s="3" t="str">
        <f t="shared" si="1335"/>
        <v>N</v>
      </c>
      <c r="O16805" t="s">
        <v>28007</v>
      </c>
      <c r="P16805">
        <v>3</v>
      </c>
      <c r="Q16805" t="str">
        <f t="shared" si="1331"/>
        <v>COPY 30251.dat sel\30251.dat</v>
      </c>
      <c r="R16805" t="str">
        <f>IF(ISNA(VLOOKUP(B16805,Rendered!$B$1:$C$1000,1,FALSE)),"N","Y")</f>
        <v>N</v>
      </c>
    </row>
    <row r="16806" spans="1:18" hidden="1" x14ac:dyDescent="0.35">
      <c r="A16806" t="s">
        <v>1225</v>
      </c>
      <c r="B16806" t="s">
        <v>1335</v>
      </c>
      <c r="C16806" t="s">
        <v>1336</v>
      </c>
      <c r="D16806" t="s">
        <v>13</v>
      </c>
      <c r="E16806">
        <v>2022</v>
      </c>
      <c r="F16806">
        <v>2022</v>
      </c>
      <c r="G16806">
        <v>5</v>
      </c>
      <c r="H16806">
        <v>5</v>
      </c>
      <c r="I16806">
        <v>5</v>
      </c>
      <c r="J16806">
        <f t="shared" si="1332"/>
        <v>15</v>
      </c>
      <c r="K16806" t="str">
        <f>IF(OR(J16806&gt;Ограничения!$B$1,Sheet!G648&gt;Ограничения!$B$2,Sheet!H648&gt;Ограничения!$B$2,Sheet!I648&gt;Ограничения!$B$2,),"Not compatible","Compatible")</f>
        <v>Compatible</v>
      </c>
      <c r="L16806">
        <f t="shared" si="1333"/>
        <v>69783</v>
      </c>
      <c r="M16806" s="3">
        <f t="shared" si="1334"/>
        <v>0</v>
      </c>
      <c r="N16806" s="3" t="str">
        <f t="shared" si="1335"/>
        <v>N</v>
      </c>
      <c r="O16806" t="s">
        <v>28007</v>
      </c>
      <c r="P16806">
        <v>3</v>
      </c>
      <c r="Q16806" t="str">
        <f t="shared" si="1331"/>
        <v>COPY 69783.dat sel\69783.dat</v>
      </c>
      <c r="R16806" t="str">
        <f>IF(ISNA(VLOOKUP(B16806,Rendered!$B$1:$C$1000,1,FALSE)),"N","Y")</f>
        <v>N</v>
      </c>
    </row>
    <row r="16807" spans="1:18" hidden="1" x14ac:dyDescent="0.35">
      <c r="A16807" t="s">
        <v>1225</v>
      </c>
      <c r="B16807" t="s">
        <v>1337</v>
      </c>
      <c r="C16807" t="s">
        <v>1338</v>
      </c>
      <c r="D16807" t="s">
        <v>59</v>
      </c>
      <c r="E16807">
        <v>2008</v>
      </c>
      <c r="F16807">
        <v>2022</v>
      </c>
      <c r="G16807">
        <v>5</v>
      </c>
      <c r="H16807">
        <v>6</v>
      </c>
      <c r="I16807">
        <v>2</v>
      </c>
      <c r="J16807">
        <f t="shared" si="1332"/>
        <v>13</v>
      </c>
      <c r="K16807" t="str">
        <f>IF(OR(J16807&gt;Ограничения!$B$1,Sheet!G649&gt;Ограничения!$B$2,Sheet!H649&gt;Ограничения!$B$2,Sheet!I649&gt;Ограничения!$B$2,),"Not compatible","Compatible")</f>
        <v>Compatible</v>
      </c>
      <c r="L16807">
        <f t="shared" si="1333"/>
        <v>61484</v>
      </c>
      <c r="M16807" s="3">
        <f t="shared" si="1334"/>
        <v>0.77272727272727271</v>
      </c>
      <c r="N16807" s="3" t="str">
        <f t="shared" si="1335"/>
        <v>Y</v>
      </c>
      <c r="O16807" t="s">
        <v>28007</v>
      </c>
      <c r="P16807">
        <v>3</v>
      </c>
      <c r="Q16807" t="str">
        <f t="shared" si="1331"/>
        <v>COPY 61484.dat sel\61484.dat</v>
      </c>
      <c r="R16807" t="str">
        <f>IF(ISNA(VLOOKUP(B16807,Rendered!$B$1:$C$1000,1,FALSE)),"N","Y")</f>
        <v>N</v>
      </c>
    </row>
    <row r="16808" spans="1:18" hidden="1" x14ac:dyDescent="0.35">
      <c r="A16808" t="s">
        <v>1225</v>
      </c>
      <c r="B16808" t="s">
        <v>1339</v>
      </c>
      <c r="C16808" t="s">
        <v>1340</v>
      </c>
      <c r="D16808" t="s">
        <v>30</v>
      </c>
      <c r="E16808">
        <v>2011</v>
      </c>
      <c r="F16808">
        <v>2011</v>
      </c>
      <c r="G16808">
        <v>5</v>
      </c>
      <c r="H16808">
        <v>6</v>
      </c>
      <c r="I16808">
        <v>2</v>
      </c>
      <c r="J16808">
        <f t="shared" si="1332"/>
        <v>13</v>
      </c>
      <c r="K16808" t="str">
        <f>IF(OR(J16808&gt;Ограничения!$B$1,Sheet!G650&gt;Ограничения!$B$2,Sheet!H650&gt;Ограничения!$B$2,Sheet!I650&gt;Ограничения!$B$2,),"Not compatible","Compatible")</f>
        <v>Compatible</v>
      </c>
      <c r="L16808">
        <f t="shared" si="1333"/>
        <v>92580</v>
      </c>
      <c r="M16808" s="3">
        <f t="shared" si="1334"/>
        <v>0</v>
      </c>
      <c r="N16808" s="3" t="str">
        <f t="shared" si="1335"/>
        <v>Y</v>
      </c>
      <c r="O16808" t="s">
        <v>28007</v>
      </c>
      <c r="P16808">
        <v>3</v>
      </c>
      <c r="Q16808" t="str">
        <f t="shared" si="1331"/>
        <v>COPY 92580.dat sel\92580.dat</v>
      </c>
      <c r="R16808" t="str">
        <f>IF(ISNA(VLOOKUP(B16808,Rendered!$B$1:$C$1000,1,FALSE)),"N","Y")</f>
        <v>N</v>
      </c>
    </row>
    <row r="16809" spans="1:18" hidden="1" x14ac:dyDescent="0.35">
      <c r="A16809" t="s">
        <v>1225</v>
      </c>
      <c r="B16809" t="s">
        <v>1341</v>
      </c>
      <c r="C16809" t="s">
        <v>1342</v>
      </c>
      <c r="D16809" t="s">
        <v>57</v>
      </c>
      <c r="E16809">
        <v>2008</v>
      </c>
      <c r="F16809">
        <v>2020</v>
      </c>
      <c r="G16809">
        <v>5</v>
      </c>
      <c r="H16809">
        <v>8</v>
      </c>
      <c r="I16809">
        <v>2</v>
      </c>
      <c r="J16809">
        <f t="shared" si="1332"/>
        <v>15</v>
      </c>
      <c r="K16809" t="str">
        <f>IF(OR(J16809&gt;Ограничения!$B$1,Sheet!G651&gt;Ограничения!$B$2,Sheet!H651&gt;Ограничения!$B$2,Sheet!I651&gt;Ограничения!$B$2,),"Not compatible","Compatible")</f>
        <v>Compatible</v>
      </c>
      <c r="L16809">
        <f t="shared" si="1333"/>
        <v>62576</v>
      </c>
      <c r="M16809" s="3">
        <f t="shared" si="1334"/>
        <v>0</v>
      </c>
      <c r="N16809" s="3" t="str">
        <f t="shared" si="1335"/>
        <v>N</v>
      </c>
      <c r="O16809" t="s">
        <v>28007</v>
      </c>
      <c r="P16809">
        <v>3</v>
      </c>
      <c r="Q16809" t="str">
        <f t="shared" si="1331"/>
        <v>COPY 62576.dat sel\62576.dat</v>
      </c>
      <c r="R16809" t="str">
        <f>IF(ISNA(VLOOKUP(B16809,Rendered!$B$1:$C$1000,1,FALSE)),"N","Y")</f>
        <v>N</v>
      </c>
    </row>
    <row r="16810" spans="1:18" hidden="1" x14ac:dyDescent="0.35">
      <c r="A16810" t="s">
        <v>1225</v>
      </c>
      <c r="B16810" t="s">
        <v>1343</v>
      </c>
      <c r="C16810" t="s">
        <v>1344</v>
      </c>
      <c r="D16810" t="s">
        <v>30</v>
      </c>
      <c r="E16810">
        <v>1990</v>
      </c>
      <c r="F16810">
        <v>1998</v>
      </c>
      <c r="G16810">
        <v>5</v>
      </c>
      <c r="H16810">
        <v>8</v>
      </c>
      <c r="I16810">
        <v>3</v>
      </c>
      <c r="J16810">
        <f t="shared" si="1332"/>
        <v>16</v>
      </c>
      <c r="K16810" t="str">
        <f>IF(OR(J16810&gt;Ограничения!$B$1,Sheet!G652&gt;Ограничения!$B$2,Sheet!H652&gt;Ограничения!$B$2,Sheet!I652&gt;Ограничения!$B$2,),"Not compatible","Compatible")</f>
        <v>Compatible</v>
      </c>
      <c r="L16810">
        <f t="shared" si="1333"/>
        <v>2826</v>
      </c>
      <c r="M16810" s="3">
        <f t="shared" si="1334"/>
        <v>0</v>
      </c>
      <c r="N16810" s="3" t="str">
        <f t="shared" si="1335"/>
        <v>N</v>
      </c>
      <c r="O16810" t="s">
        <v>28008</v>
      </c>
      <c r="Q16810" t="str">
        <f t="shared" si="1331"/>
        <v>COPY 2826.dat sel\2826.dat</v>
      </c>
      <c r="R16810" t="str">
        <f>IF(ISNA(VLOOKUP(B16810,Rendered!$B$1:$C$1000,1,FALSE)),"N","Y")</f>
        <v>N</v>
      </c>
    </row>
    <row r="16811" spans="1:18" hidden="1" x14ac:dyDescent="0.35">
      <c r="A16811" t="s">
        <v>1225</v>
      </c>
      <c r="B16811" t="s">
        <v>1393</v>
      </c>
      <c r="C16811" t="s">
        <v>1394</v>
      </c>
      <c r="D16811" t="s">
        <v>13</v>
      </c>
      <c r="E16811">
        <v>2020</v>
      </c>
      <c r="F16811">
        <v>2020</v>
      </c>
      <c r="G16811">
        <v>6</v>
      </c>
      <c r="H16811">
        <v>14</v>
      </c>
      <c r="I16811">
        <v>4</v>
      </c>
      <c r="J16811">
        <f t="shared" si="1332"/>
        <v>24</v>
      </c>
      <c r="K16811" t="str">
        <f>IF(OR(J16811&gt;Ограничения!$B$1,Sheet!G677&gt;Ограничения!$B$2,Sheet!H677&gt;Ограничения!$B$2,Sheet!I677&gt;Ограничения!$B$2,),"Not compatible","Compatible")</f>
        <v>Not compatible</v>
      </c>
      <c r="L16811">
        <f t="shared" si="1333"/>
        <v>67759</v>
      </c>
      <c r="M16811" s="3">
        <f t="shared" si="1334"/>
        <v>0</v>
      </c>
      <c r="N16811" s="3" t="str">
        <f t="shared" si="1335"/>
        <v>N</v>
      </c>
      <c r="O16811" t="s">
        <v>28008</v>
      </c>
      <c r="Q16811" t="str">
        <f t="shared" si="1331"/>
        <v>COPY 67759.dat sel\67759.dat</v>
      </c>
      <c r="R16811" t="str">
        <f>IF(ISNA(VLOOKUP(B16811,Rendered!$B$1:$C$1000,1,FALSE)),"N","Y")</f>
        <v>N</v>
      </c>
    </row>
    <row r="16812" spans="1:18" hidden="1" x14ac:dyDescent="0.35">
      <c r="A16812" t="s">
        <v>1225</v>
      </c>
      <c r="B16812" t="s">
        <v>1345</v>
      </c>
      <c r="C16812" t="s">
        <v>1346</v>
      </c>
      <c r="D16812" t="s">
        <v>58</v>
      </c>
      <c r="E16812">
        <v>2011</v>
      </c>
      <c r="F16812">
        <v>2022</v>
      </c>
      <c r="G16812">
        <v>6</v>
      </c>
      <c r="H16812">
        <v>2</v>
      </c>
      <c r="I16812">
        <v>2</v>
      </c>
      <c r="J16812">
        <f t="shared" si="1332"/>
        <v>10</v>
      </c>
      <c r="K16812" t="str">
        <f>IF(OR(J16812&gt;Ограничения!$B$1,Sheet!G653&gt;Ограничения!$B$2,Sheet!H653&gt;Ограничения!$B$2,Sheet!I653&gt;Ограничения!$B$2,),"Not compatible","Compatible")</f>
        <v>Compatible</v>
      </c>
      <c r="L16812">
        <f t="shared" si="1333"/>
        <v>92474</v>
      </c>
      <c r="M16812" s="3">
        <f t="shared" si="1334"/>
        <v>0</v>
      </c>
      <c r="N16812" s="3" t="str">
        <f t="shared" si="1335"/>
        <v>N</v>
      </c>
      <c r="O16812" t="s">
        <v>28007</v>
      </c>
      <c r="P16812">
        <v>3</v>
      </c>
      <c r="Q16812" t="str">
        <f t="shared" si="1331"/>
        <v>COPY 92474.dat sel\92474.dat</v>
      </c>
      <c r="R16812" t="str">
        <f>IF(ISNA(VLOOKUP(B16812,Rendered!$B$1:$C$1000,1,FALSE)),"N","Y")</f>
        <v>N</v>
      </c>
    </row>
    <row r="16813" spans="1:18" hidden="1" x14ac:dyDescent="0.35">
      <c r="A16813" t="s">
        <v>1225</v>
      </c>
      <c r="B16813" t="s">
        <v>1347</v>
      </c>
      <c r="C16813" t="s">
        <v>1348</v>
      </c>
      <c r="D16813" t="s">
        <v>58</v>
      </c>
      <c r="E16813">
        <v>1994</v>
      </c>
      <c r="F16813">
        <v>2000</v>
      </c>
      <c r="G16813">
        <v>6</v>
      </c>
      <c r="H16813">
        <v>4</v>
      </c>
      <c r="I16813">
        <v>1.3</v>
      </c>
      <c r="J16813">
        <f t="shared" si="1332"/>
        <v>11.3</v>
      </c>
      <c r="K16813" t="str">
        <f>IF(OR(J16813&gt;Ограничения!$B$1,Sheet!G654&gt;Ограничения!$B$2,Sheet!H654&gt;Ограничения!$B$2,Sheet!I654&gt;Ограничения!$B$2,),"Not compatible","Compatible")</f>
        <v>Compatible</v>
      </c>
      <c r="L16813">
        <f t="shared" si="1333"/>
        <v>6152</v>
      </c>
      <c r="M16813" s="3">
        <f t="shared" si="1334"/>
        <v>0</v>
      </c>
      <c r="N16813" s="3" t="str">
        <f t="shared" si="1335"/>
        <v>N</v>
      </c>
      <c r="O16813" t="s">
        <v>28008</v>
      </c>
      <c r="Q16813" t="str">
        <f t="shared" si="1331"/>
        <v>COPY 6152.dat sel\6152.dat</v>
      </c>
      <c r="R16813" t="str">
        <f>IF(ISNA(VLOOKUP(B16813,Rendered!$B$1:$C$1000,1,FALSE)),"N","Y")</f>
        <v>N</v>
      </c>
    </row>
    <row r="16814" spans="1:18" hidden="1" x14ac:dyDescent="0.35">
      <c r="A16814" t="s">
        <v>1225</v>
      </c>
      <c r="B16814" t="s">
        <v>1349</v>
      </c>
      <c r="C16814" t="s">
        <v>1350</v>
      </c>
      <c r="D16814" t="s">
        <v>30</v>
      </c>
      <c r="E16814">
        <v>2015</v>
      </c>
      <c r="F16814">
        <v>2022</v>
      </c>
      <c r="G16814">
        <v>6</v>
      </c>
      <c r="H16814">
        <v>4</v>
      </c>
      <c r="I16814">
        <v>1.3</v>
      </c>
      <c r="J16814">
        <f t="shared" si="1332"/>
        <v>11.3</v>
      </c>
      <c r="K16814" t="str">
        <f>IF(OR(J16814&gt;Ограничения!$B$1,Sheet!G655&gt;Ограничения!$B$2,Sheet!H655&gt;Ограничения!$B$2,Sheet!I655&gt;Ограничения!$B$2,),"Not compatible","Compatible")</f>
        <v>Compatible</v>
      </c>
      <c r="L16814">
        <f t="shared" si="1333"/>
        <v>18973</v>
      </c>
      <c r="M16814" s="3">
        <f t="shared" si="1334"/>
        <v>0</v>
      </c>
      <c r="N16814" s="3" t="str">
        <f t="shared" si="1335"/>
        <v>N</v>
      </c>
      <c r="O16814" t="s">
        <v>28007</v>
      </c>
      <c r="P16814">
        <v>3</v>
      </c>
      <c r="Q16814" t="str">
        <f t="shared" si="1331"/>
        <v>COPY 18973.dat sel\18973.dat</v>
      </c>
      <c r="R16814" t="str">
        <f>IF(ISNA(VLOOKUP(B16814,Rendered!$B$1:$C$1000,1,FALSE)),"N","Y")</f>
        <v>N</v>
      </c>
    </row>
    <row r="16815" spans="1:18" hidden="1" x14ac:dyDescent="0.35">
      <c r="A16815" t="s">
        <v>1225</v>
      </c>
      <c r="B16815" t="s">
        <v>1351</v>
      </c>
      <c r="C16815" t="s">
        <v>1352</v>
      </c>
      <c r="D16815" t="s">
        <v>52</v>
      </c>
      <c r="E16815">
        <v>2016</v>
      </c>
      <c r="F16815">
        <v>2022</v>
      </c>
      <c r="G16815">
        <v>6</v>
      </c>
      <c r="H16815">
        <v>4</v>
      </c>
      <c r="I16815">
        <v>1.3</v>
      </c>
      <c r="J16815">
        <f t="shared" si="1332"/>
        <v>11.3</v>
      </c>
      <c r="K16815" t="str">
        <f>IF(OR(J16815&gt;Ограничения!$B$1,Sheet!G656&gt;Ограничения!$B$2,Sheet!H656&gt;Ограничения!$B$2,Sheet!I656&gt;Ограничения!$B$2,),"Not compatible","Compatible")</f>
        <v>Compatible</v>
      </c>
      <c r="L16815">
        <f t="shared" si="1333"/>
        <v>22483</v>
      </c>
      <c r="M16815" s="3">
        <f t="shared" si="1334"/>
        <v>0</v>
      </c>
      <c r="N16815" s="3" t="str">
        <f t="shared" si="1335"/>
        <v>N</v>
      </c>
      <c r="O16815" t="s">
        <v>28007</v>
      </c>
      <c r="P16815">
        <v>3</v>
      </c>
      <c r="Q16815" t="str">
        <f t="shared" si="1331"/>
        <v>COPY 22483.dat sel\22483.dat</v>
      </c>
      <c r="R16815" t="str">
        <f>IF(ISNA(VLOOKUP(B16815,Rendered!$B$1:$C$1000,1,FALSE)),"N","Y")</f>
        <v>N</v>
      </c>
    </row>
    <row r="16816" spans="1:18" hidden="1" x14ac:dyDescent="0.35">
      <c r="A16816" t="s">
        <v>1225</v>
      </c>
      <c r="B16816" t="s">
        <v>1353</v>
      </c>
      <c r="C16816" t="s">
        <v>1354</v>
      </c>
      <c r="D16816" t="s">
        <v>58</v>
      </c>
      <c r="E16816">
        <v>1994</v>
      </c>
      <c r="F16816">
        <v>2001</v>
      </c>
      <c r="G16816">
        <v>6</v>
      </c>
      <c r="H16816">
        <v>4</v>
      </c>
      <c r="I16816">
        <v>1.3</v>
      </c>
      <c r="J16816">
        <f t="shared" si="1332"/>
        <v>11.3</v>
      </c>
      <c r="K16816" t="str">
        <f>IF(OR(J16816&gt;Ограничения!$B$1,Sheet!G657&gt;Ограничения!$B$2,Sheet!H657&gt;Ограничения!$B$2,Sheet!I657&gt;Ограничения!$B$2,),"Not compatible","Compatible")</f>
        <v>Compatible</v>
      </c>
      <c r="L16816" t="str">
        <f t="shared" si="1333"/>
        <v>Модификация</v>
      </c>
      <c r="M16816" s="3">
        <f t="shared" si="1334"/>
        <v>0</v>
      </c>
      <c r="N16816" s="3" t="str">
        <f t="shared" si="1335"/>
        <v>N</v>
      </c>
      <c r="O16816" t="s">
        <v>28008</v>
      </c>
      <c r="Q16816" t="str">
        <f t="shared" si="1331"/>
        <v>COPY 6152a.dat sel\6152a.dat</v>
      </c>
      <c r="R16816" t="str">
        <f>IF(ISNA(VLOOKUP(B16816,Rendered!$B$1:$C$1000,1,FALSE)),"N","Y")</f>
        <v>N</v>
      </c>
    </row>
    <row r="16817" spans="1:18" hidden="1" x14ac:dyDescent="0.35">
      <c r="A16817" t="s">
        <v>1225</v>
      </c>
      <c r="B16817" t="s">
        <v>1355</v>
      </c>
      <c r="C16817" t="s">
        <v>1356</v>
      </c>
      <c r="D16817" t="s">
        <v>27</v>
      </c>
      <c r="E16817">
        <v>2004</v>
      </c>
      <c r="F16817">
        <v>2004</v>
      </c>
      <c r="G16817">
        <v>6</v>
      </c>
      <c r="H16817">
        <v>4</v>
      </c>
      <c r="I16817">
        <v>1.3</v>
      </c>
      <c r="J16817">
        <f t="shared" si="1332"/>
        <v>11.3</v>
      </c>
      <c r="K16817" t="str">
        <f>IF(OR(J16817&gt;Ограничения!$B$1,Sheet!G658&gt;Ограничения!$B$2,Sheet!H658&gt;Ограничения!$B$2,Sheet!I658&gt;Ограничения!$B$2,),"Not compatible","Compatible")</f>
        <v>Compatible</v>
      </c>
      <c r="L16817" t="str">
        <f t="shared" si="1333"/>
        <v>Модификация</v>
      </c>
      <c r="M16817" s="3">
        <f t="shared" si="1334"/>
        <v>0</v>
      </c>
      <c r="N16817" s="3" t="str">
        <f t="shared" si="1335"/>
        <v>N</v>
      </c>
      <c r="O16817" t="s">
        <v>28008</v>
      </c>
      <c r="Q16817" t="str">
        <f t="shared" si="1331"/>
        <v>COPY 6152b.dat sel\6152b.dat</v>
      </c>
      <c r="R16817" t="str">
        <f>IF(ISNA(VLOOKUP(B16817,Rendered!$B$1:$C$1000,1,FALSE)),"N","Y")</f>
        <v>N</v>
      </c>
    </row>
    <row r="16818" spans="1:18" hidden="1" x14ac:dyDescent="0.35">
      <c r="A16818" t="s">
        <v>1225</v>
      </c>
      <c r="B16818" t="s">
        <v>1357</v>
      </c>
      <c r="C16818" t="s">
        <v>1358</v>
      </c>
      <c r="D16818" t="s">
        <v>49</v>
      </c>
      <c r="E16818">
        <v>2017</v>
      </c>
      <c r="F16818">
        <v>2022</v>
      </c>
      <c r="G16818">
        <v>6</v>
      </c>
      <c r="H16818">
        <v>4</v>
      </c>
      <c r="I16818">
        <v>1</v>
      </c>
      <c r="J16818">
        <f t="shared" si="1332"/>
        <v>11</v>
      </c>
      <c r="K16818" t="str">
        <f>IF(OR(J16818&gt;Ограничения!$B$1,Sheet!G659&gt;Ограничения!$B$2,Sheet!H659&gt;Ограничения!$B$2,Sheet!I659&gt;Ограничения!$B$2,),"Not compatible","Compatible")</f>
        <v>Compatible</v>
      </c>
      <c r="L16818">
        <f t="shared" si="1333"/>
        <v>27262</v>
      </c>
      <c r="M16818" s="3">
        <f t="shared" si="1334"/>
        <v>0</v>
      </c>
      <c r="N16818" s="3" t="str">
        <f t="shared" si="1335"/>
        <v>N</v>
      </c>
      <c r="O16818" t="s">
        <v>28007</v>
      </c>
      <c r="P16818">
        <v>3</v>
      </c>
      <c r="Q16818" t="str">
        <f t="shared" si="1331"/>
        <v>COPY 27262.dat sel\27262.dat</v>
      </c>
      <c r="R16818" t="str">
        <f>IF(ISNA(VLOOKUP(B16818,Rendered!$B$1:$C$1000,1,FALSE)),"N","Y")</f>
        <v>N</v>
      </c>
    </row>
    <row r="16819" spans="1:18" hidden="1" x14ac:dyDescent="0.35">
      <c r="A16819" t="s">
        <v>1225</v>
      </c>
      <c r="B16819" t="s">
        <v>1359</v>
      </c>
      <c r="C16819" t="s">
        <v>1360</v>
      </c>
      <c r="D16819" t="s">
        <v>38</v>
      </c>
      <c r="E16819">
        <v>2010</v>
      </c>
      <c r="F16819">
        <v>2022</v>
      </c>
      <c r="G16819">
        <v>6</v>
      </c>
      <c r="H16819">
        <v>4</v>
      </c>
      <c r="I16819">
        <v>2</v>
      </c>
      <c r="J16819">
        <f t="shared" si="1332"/>
        <v>12</v>
      </c>
      <c r="K16819" t="str">
        <f>IF(OR(J16819&gt;Ограничения!$B$1,Sheet!G660&gt;Ограничения!$B$2,Sheet!H660&gt;Ограничения!$B$2,Sheet!I660&gt;Ограничения!$B$2,),"Not compatible","Compatible")</f>
        <v>Compatible</v>
      </c>
      <c r="L16819">
        <f t="shared" si="1333"/>
        <v>87752</v>
      </c>
      <c r="M16819" s="3">
        <f t="shared" si="1334"/>
        <v>0</v>
      </c>
      <c r="N16819" s="3" t="str">
        <f t="shared" si="1335"/>
        <v>N</v>
      </c>
      <c r="O16819" t="s">
        <v>28007</v>
      </c>
      <c r="P16819">
        <v>3</v>
      </c>
      <c r="Q16819" t="str">
        <f t="shared" si="1331"/>
        <v>COPY 87752.dat sel\87752.dat</v>
      </c>
      <c r="R16819" t="str">
        <f>IF(ISNA(VLOOKUP(B16819,Rendered!$B$1:$C$1000,1,FALSE)),"N","Y")</f>
        <v>N</v>
      </c>
    </row>
    <row r="16820" spans="1:18" hidden="1" x14ac:dyDescent="0.35">
      <c r="A16820" t="s">
        <v>1225</v>
      </c>
      <c r="B16820" t="s">
        <v>1361</v>
      </c>
      <c r="C16820" t="s">
        <v>1362</v>
      </c>
      <c r="D16820" t="s">
        <v>49</v>
      </c>
      <c r="E16820">
        <v>1983</v>
      </c>
      <c r="F16820">
        <v>2004</v>
      </c>
      <c r="G16820">
        <v>6</v>
      </c>
      <c r="H16820">
        <v>4</v>
      </c>
      <c r="I16820">
        <v>2</v>
      </c>
      <c r="J16820">
        <f t="shared" si="1332"/>
        <v>12</v>
      </c>
      <c r="K16820" t="str">
        <f>IF(OR(J16820&gt;Ограничения!$B$1,Sheet!G661&gt;Ограничения!$B$2,Sheet!H661&gt;Ограничения!$B$2,Sheet!I661&gt;Ограничения!$B$2,),"Not compatible","Compatible")</f>
        <v>Compatible</v>
      </c>
      <c r="L16820">
        <f t="shared" si="1333"/>
        <v>4474</v>
      </c>
      <c r="M16820" s="3">
        <f t="shared" si="1334"/>
        <v>0</v>
      </c>
      <c r="N16820" s="3" t="str">
        <f t="shared" si="1335"/>
        <v>N</v>
      </c>
      <c r="O16820" t="s">
        <v>28008</v>
      </c>
      <c r="Q16820" t="str">
        <f t="shared" si="1331"/>
        <v>COPY 4474.dat sel\4474.dat</v>
      </c>
      <c r="R16820" t="str">
        <f>IF(ISNA(VLOOKUP(B16820,Rendered!$B$1:$C$1000,1,FALSE)),"N","Y")</f>
        <v>N</v>
      </c>
    </row>
    <row r="16821" spans="1:18" hidden="1" x14ac:dyDescent="0.35">
      <c r="A16821" t="s">
        <v>1225</v>
      </c>
      <c r="B16821" t="s">
        <v>1363</v>
      </c>
      <c r="C16821" t="s">
        <v>1364</v>
      </c>
      <c r="D16821" t="s">
        <v>57</v>
      </c>
      <c r="E16821">
        <v>2011</v>
      </c>
      <c r="F16821">
        <v>2022</v>
      </c>
      <c r="G16821">
        <v>6</v>
      </c>
      <c r="H16821">
        <v>4</v>
      </c>
      <c r="I16821">
        <v>2</v>
      </c>
      <c r="J16821">
        <f t="shared" si="1332"/>
        <v>12</v>
      </c>
      <c r="K16821" t="str">
        <f>IF(OR(J16821&gt;Ограничения!$B$1,Sheet!G662&gt;Ограничения!$B$2,Sheet!H662&gt;Ограничения!$B$2,Sheet!I662&gt;Ограничения!$B$2,),"Not compatible","Compatible")</f>
        <v>Compatible</v>
      </c>
      <c r="L16821">
        <f t="shared" si="1333"/>
        <v>92279</v>
      </c>
      <c r="M16821" s="3">
        <f t="shared" si="1334"/>
        <v>0</v>
      </c>
      <c r="N16821" s="3" t="str">
        <f t="shared" si="1335"/>
        <v>N</v>
      </c>
      <c r="O16821" t="s">
        <v>28007</v>
      </c>
      <c r="P16821">
        <v>3</v>
      </c>
      <c r="Q16821" t="str">
        <f t="shared" si="1331"/>
        <v>COPY 92279.dat sel\92279.dat</v>
      </c>
      <c r="R16821" t="str">
        <f>IF(ISNA(VLOOKUP(B16821,Rendered!$B$1:$C$1000,1,FALSE)),"N","Y")</f>
        <v>N</v>
      </c>
    </row>
    <row r="16822" spans="1:18" hidden="1" x14ac:dyDescent="0.35">
      <c r="A16822" t="s">
        <v>1225</v>
      </c>
      <c r="B16822" t="s">
        <v>1365</v>
      </c>
      <c r="C16822" t="s">
        <v>1366</v>
      </c>
      <c r="D16822" t="s">
        <v>27</v>
      </c>
      <c r="E16822">
        <v>2002</v>
      </c>
      <c r="F16822">
        <v>2011</v>
      </c>
      <c r="G16822">
        <v>6</v>
      </c>
      <c r="H16822">
        <v>4</v>
      </c>
      <c r="I16822">
        <v>2</v>
      </c>
      <c r="J16822">
        <f t="shared" si="1332"/>
        <v>12</v>
      </c>
      <c r="K16822" t="str">
        <f>IF(OR(J16822&gt;Ограничения!$B$1,Sheet!G663&gt;Ограничения!$B$2,Sheet!H663&gt;Ограничения!$B$2,Sheet!I663&gt;Ограничения!$B$2,),"Not compatible","Compatible")</f>
        <v>Compatible</v>
      </c>
      <c r="L16822">
        <f t="shared" si="1333"/>
        <v>41883</v>
      </c>
      <c r="M16822" s="3">
        <f t="shared" si="1334"/>
        <v>0</v>
      </c>
      <c r="N16822" s="3" t="str">
        <f t="shared" si="1335"/>
        <v>N</v>
      </c>
      <c r="O16822" t="s">
        <v>28007</v>
      </c>
      <c r="P16822">
        <v>3</v>
      </c>
      <c r="Q16822" t="str">
        <f t="shared" si="1331"/>
        <v>COPY 41883.dat sel\41883.dat</v>
      </c>
      <c r="R16822" t="str">
        <f>IF(ISNA(VLOOKUP(B16822,Rendered!$B$1:$C$1000,1,FALSE)),"N","Y")</f>
        <v>N</v>
      </c>
    </row>
    <row r="16823" spans="1:18" hidden="1" x14ac:dyDescent="0.35">
      <c r="A16823" t="s">
        <v>1225</v>
      </c>
      <c r="B16823" t="s">
        <v>1367</v>
      </c>
      <c r="C16823" t="s">
        <v>1368</v>
      </c>
      <c r="D16823" t="s">
        <v>35</v>
      </c>
      <c r="E16823">
        <v>2009</v>
      </c>
      <c r="F16823">
        <v>2022</v>
      </c>
      <c r="G16823">
        <v>6</v>
      </c>
      <c r="H16823">
        <v>4</v>
      </c>
      <c r="J16823">
        <f t="shared" si="1332"/>
        <v>10</v>
      </c>
      <c r="K16823" t="str">
        <f>IF(OR(J16823&gt;Ограничения!$B$1,Sheet!G664&gt;Ограничения!$B$2,Sheet!H664&gt;Ограничения!$B$2,Sheet!I664&gt;Ограничения!$B$2,),"Not compatible","Compatible")</f>
        <v>Compatible</v>
      </c>
      <c r="L16823">
        <f t="shared" si="1333"/>
        <v>64450</v>
      </c>
      <c r="M16823" s="3">
        <f t="shared" si="1334"/>
        <v>0</v>
      </c>
      <c r="N16823" s="3" t="str">
        <f t="shared" si="1335"/>
        <v>N</v>
      </c>
      <c r="O16823" t="s">
        <v>28007</v>
      </c>
      <c r="P16823">
        <v>3</v>
      </c>
      <c r="Q16823" t="str">
        <f t="shared" si="1331"/>
        <v>COPY 64450.dat sel\64450.dat</v>
      </c>
      <c r="R16823" t="str">
        <f>IF(ISNA(VLOOKUP(B16823,Rendered!$B$1:$C$1000,1,FALSE)),"N","Y")</f>
        <v>N</v>
      </c>
    </row>
    <row r="16824" spans="1:18" hidden="1" x14ac:dyDescent="0.35">
      <c r="A16824" t="s">
        <v>1225</v>
      </c>
      <c r="B16824" t="s">
        <v>1369</v>
      </c>
      <c r="C16824" t="s">
        <v>1370</v>
      </c>
      <c r="D16824" t="s">
        <v>13</v>
      </c>
      <c r="E16824">
        <v>2004</v>
      </c>
      <c r="F16824">
        <v>2004</v>
      </c>
      <c r="G16824">
        <v>6</v>
      </c>
      <c r="H16824">
        <v>4</v>
      </c>
      <c r="I16824">
        <v>3</v>
      </c>
      <c r="J16824">
        <f t="shared" si="1332"/>
        <v>13</v>
      </c>
      <c r="K16824" t="str">
        <f>IF(OR(J16824&gt;Ограничения!$B$1,Sheet!G665&gt;Ограничения!$B$2,Sheet!H665&gt;Ограничения!$B$2,Sheet!I665&gt;Ограничения!$B$2,),"Not compatible","Compatible")</f>
        <v>Compatible</v>
      </c>
      <c r="L16824">
        <f t="shared" si="1333"/>
        <v>47506</v>
      </c>
      <c r="M16824" s="3">
        <f t="shared" si="1334"/>
        <v>0</v>
      </c>
      <c r="N16824" s="3" t="str">
        <f t="shared" si="1335"/>
        <v>N</v>
      </c>
      <c r="O16824" t="s">
        <v>28008</v>
      </c>
      <c r="Q16824" t="str">
        <f t="shared" si="1331"/>
        <v>COPY 47506.dat sel\47506.dat</v>
      </c>
      <c r="R16824" t="str">
        <f>IF(ISNA(VLOOKUP(B16824,Rendered!$B$1:$C$1000,1,FALSE)),"N","Y")</f>
        <v>N</v>
      </c>
    </row>
    <row r="16825" spans="1:18" hidden="1" x14ac:dyDescent="0.35">
      <c r="A16825" t="s">
        <v>1225</v>
      </c>
      <c r="B16825" t="s">
        <v>1371</v>
      </c>
      <c r="C16825" t="s">
        <v>1372</v>
      </c>
      <c r="D16825" t="s">
        <v>13</v>
      </c>
      <c r="E16825">
        <v>2001</v>
      </c>
      <c r="F16825">
        <v>2001</v>
      </c>
      <c r="G16825">
        <v>6</v>
      </c>
      <c r="H16825">
        <v>4</v>
      </c>
      <c r="I16825">
        <v>4</v>
      </c>
      <c r="J16825">
        <f t="shared" si="1332"/>
        <v>14</v>
      </c>
      <c r="K16825" t="str">
        <f>IF(OR(J16825&gt;Ограничения!$B$1,Sheet!G666&gt;Ограничения!$B$2,Sheet!H666&gt;Ограничения!$B$2,Sheet!I666&gt;Ограничения!$B$2,),"Not compatible","Compatible")</f>
        <v>Compatible</v>
      </c>
      <c r="L16825">
        <f t="shared" si="1333"/>
        <v>30617</v>
      </c>
      <c r="M16825" s="3">
        <f t="shared" si="1334"/>
        <v>0</v>
      </c>
      <c r="N16825" s="3" t="str">
        <f t="shared" si="1335"/>
        <v>N</v>
      </c>
      <c r="O16825" t="s">
        <v>28008</v>
      </c>
      <c r="Q16825" t="str">
        <f t="shared" si="1331"/>
        <v>COPY 30617.dat sel\30617.dat</v>
      </c>
      <c r="R16825" t="str">
        <f>IF(ISNA(VLOOKUP(B16825,Rendered!$B$1:$C$1000,1,FALSE)),"N","Y")</f>
        <v>N</v>
      </c>
    </row>
    <row r="16826" spans="1:18" hidden="1" x14ac:dyDescent="0.35">
      <c r="A16826" t="s">
        <v>1225</v>
      </c>
      <c r="B16826" t="s">
        <v>1373</v>
      </c>
      <c r="C16826" t="s">
        <v>1374</v>
      </c>
      <c r="D16826" t="s">
        <v>27</v>
      </c>
      <c r="E16826">
        <v>2022</v>
      </c>
      <c r="F16826">
        <v>2022</v>
      </c>
      <c r="G16826">
        <v>6</v>
      </c>
      <c r="H16826">
        <v>6</v>
      </c>
      <c r="I16826">
        <v>1.3</v>
      </c>
      <c r="J16826">
        <f t="shared" si="1332"/>
        <v>13.3</v>
      </c>
      <c r="K16826" t="str">
        <f>IF(OR(J16826&gt;Ограничения!$B$1,Sheet!G667&gt;Ограничения!$B$2,Sheet!H667&gt;Ограничения!$B$2,Sheet!I667&gt;Ограничения!$B$2,),"Not compatible","Compatible")</f>
        <v>Compatible</v>
      </c>
      <c r="L16826">
        <f t="shared" si="1333"/>
        <v>65633</v>
      </c>
      <c r="M16826" s="3">
        <f t="shared" si="1334"/>
        <v>0</v>
      </c>
      <c r="N16826" s="3" t="str">
        <f t="shared" si="1335"/>
        <v>N</v>
      </c>
      <c r="O16826" t="s">
        <v>28007</v>
      </c>
      <c r="P16826">
        <v>3</v>
      </c>
      <c r="Q16826" t="str">
        <f t="shared" si="1331"/>
        <v>COPY 65633.dat sel\65633.dat</v>
      </c>
      <c r="R16826" t="str">
        <f>IF(ISNA(VLOOKUP(B16826,Rendered!$B$1:$C$1000,1,FALSE)),"N","Y")</f>
        <v>N</v>
      </c>
    </row>
    <row r="16827" spans="1:18" hidden="1" x14ac:dyDescent="0.35">
      <c r="A16827" t="s">
        <v>1225</v>
      </c>
      <c r="B16827" t="s">
        <v>1375</v>
      </c>
      <c r="C16827" t="s">
        <v>1376</v>
      </c>
      <c r="D16827" t="s">
        <v>13</v>
      </c>
      <c r="E16827">
        <v>2020</v>
      </c>
      <c r="F16827">
        <v>2022</v>
      </c>
      <c r="G16827">
        <v>6</v>
      </c>
      <c r="H16827">
        <v>6</v>
      </c>
      <c r="I16827">
        <v>1.7</v>
      </c>
      <c r="J16827">
        <f t="shared" si="1332"/>
        <v>13.7</v>
      </c>
      <c r="K16827" t="str">
        <f>IF(OR(J16827&gt;Ограничения!$B$1,Sheet!G668&gt;Ограничения!$B$2,Sheet!H668&gt;Ограничения!$B$2,Sheet!I668&gt;Ограничения!$B$2,),"Not compatible","Compatible")</f>
        <v>Compatible</v>
      </c>
      <c r="L16827">
        <f t="shared" si="1333"/>
        <v>65632</v>
      </c>
      <c r="M16827" s="3">
        <f t="shared" si="1334"/>
        <v>0</v>
      </c>
      <c r="N16827" s="3" t="str">
        <f t="shared" si="1335"/>
        <v>N</v>
      </c>
      <c r="O16827" t="s">
        <v>28007</v>
      </c>
      <c r="P16827">
        <v>3</v>
      </c>
      <c r="Q16827" t="str">
        <f t="shared" si="1331"/>
        <v>COPY 65632.dat sel\65632.dat</v>
      </c>
      <c r="R16827" t="str">
        <f>IF(ISNA(VLOOKUP(B16827,Rendered!$B$1:$C$1000,1,FALSE)),"N","Y")</f>
        <v>N</v>
      </c>
    </row>
    <row r="16828" spans="1:18" hidden="1" x14ac:dyDescent="0.35">
      <c r="A16828" t="s">
        <v>1225</v>
      </c>
      <c r="B16828" t="s">
        <v>1377</v>
      </c>
      <c r="C16828" t="s">
        <v>1378</v>
      </c>
      <c r="D16828" t="s">
        <v>58</v>
      </c>
      <c r="E16828">
        <v>2011</v>
      </c>
      <c r="F16828">
        <v>2022</v>
      </c>
      <c r="G16828">
        <v>6</v>
      </c>
      <c r="H16828">
        <v>6</v>
      </c>
      <c r="I16828">
        <v>2</v>
      </c>
      <c r="J16828">
        <f t="shared" si="1332"/>
        <v>14</v>
      </c>
      <c r="K16828" t="str">
        <f>IF(OR(J16828&gt;Ограничения!$B$1,Sheet!G669&gt;Ограничения!$B$2,Sheet!H669&gt;Ограничения!$B$2,Sheet!I669&gt;Ограничения!$B$2,),"Not compatible","Compatible")</f>
        <v>Compatible</v>
      </c>
      <c r="L16828">
        <f t="shared" si="1333"/>
        <v>87606</v>
      </c>
      <c r="M16828" s="3">
        <f t="shared" si="1334"/>
        <v>0</v>
      </c>
      <c r="N16828" s="3" t="str">
        <f t="shared" si="1335"/>
        <v>N</v>
      </c>
      <c r="O16828" t="s">
        <v>28007</v>
      </c>
      <c r="P16828">
        <v>3</v>
      </c>
      <c r="Q16828" t="str">
        <f t="shared" si="1331"/>
        <v>COPY 87606.dat sel\87606.dat</v>
      </c>
      <c r="R16828" t="str">
        <f>IF(ISNA(VLOOKUP(B16828,Rendered!$B$1:$C$1000,1,FALSE)),"N","Y")</f>
        <v>N</v>
      </c>
    </row>
    <row r="16829" spans="1:18" hidden="1" x14ac:dyDescent="0.35">
      <c r="A16829" t="s">
        <v>1225</v>
      </c>
      <c r="B16829" t="s">
        <v>1379</v>
      </c>
      <c r="C16829" t="s">
        <v>1380</v>
      </c>
      <c r="D16829" t="s">
        <v>58</v>
      </c>
      <c r="E16829">
        <v>1991</v>
      </c>
      <c r="F16829">
        <v>2003</v>
      </c>
      <c r="G16829">
        <v>6</v>
      </c>
      <c r="H16829">
        <v>6</v>
      </c>
      <c r="I16829">
        <v>2</v>
      </c>
      <c r="J16829">
        <f t="shared" si="1332"/>
        <v>14</v>
      </c>
      <c r="K16829" t="str">
        <f>IF(OR(J16829&gt;Ограничения!$B$1,Sheet!G670&gt;Ограничения!$B$2,Sheet!H670&gt;Ограничения!$B$2,Sheet!I670&gt;Ограничения!$B$2,),"Not compatible","Compatible")</f>
        <v>Compatible</v>
      </c>
      <c r="L16829" t="str">
        <f t="shared" si="1333"/>
        <v>Модификация</v>
      </c>
      <c r="M16829" s="3">
        <f t="shared" si="1334"/>
        <v>0</v>
      </c>
      <c r="N16829" s="3" t="str">
        <f t="shared" si="1335"/>
        <v>N</v>
      </c>
      <c r="O16829" t="s">
        <v>28008</v>
      </c>
      <c r="Q16829" t="str">
        <f t="shared" si="1331"/>
        <v>COPY 2418b.dat sel\2418b.dat</v>
      </c>
      <c r="R16829" t="str">
        <f>IF(ISNA(VLOOKUP(B16829,Rendered!$B$1:$C$1000,1,FALSE)),"N","Y")</f>
        <v>N</v>
      </c>
    </row>
    <row r="16830" spans="1:18" hidden="1" x14ac:dyDescent="0.35">
      <c r="A16830" t="s">
        <v>1225</v>
      </c>
      <c r="B16830" t="s">
        <v>1381</v>
      </c>
      <c r="C16830" t="s">
        <v>1382</v>
      </c>
      <c r="D16830" t="s">
        <v>35</v>
      </c>
      <c r="E16830">
        <v>1987</v>
      </c>
      <c r="F16830">
        <v>1993</v>
      </c>
      <c r="G16830">
        <v>6</v>
      </c>
      <c r="H16830">
        <v>6</v>
      </c>
      <c r="I16830">
        <v>2</v>
      </c>
      <c r="J16830">
        <f t="shared" si="1332"/>
        <v>14</v>
      </c>
      <c r="K16830" t="str">
        <f>IF(OR(J16830&gt;Ограничения!$B$1,Sheet!G671&gt;Ограничения!$B$2,Sheet!H671&gt;Ограничения!$B$2,Sheet!I671&gt;Ограничения!$B$2,),"Not compatible","Compatible")</f>
        <v>Compatible</v>
      </c>
      <c r="L16830" t="str">
        <f t="shared" si="1333"/>
        <v>Модификация</v>
      </c>
      <c r="M16830" s="3">
        <f t="shared" si="1334"/>
        <v>0</v>
      </c>
      <c r="N16830" s="3" t="str">
        <f t="shared" si="1335"/>
        <v>N</v>
      </c>
      <c r="O16830" t="s">
        <v>28008</v>
      </c>
      <c r="Q16830" t="str">
        <f t="shared" ref="Q16830:Q16893" si="1336">_xlfn.CONCAT("COPY ",B16830,".dat sel\",B16830,".dat")</f>
        <v>COPY 2418a.dat sel\2418a.dat</v>
      </c>
      <c r="R16830" t="str">
        <f>IF(ISNA(VLOOKUP(B16830,Rendered!$B$1:$C$1000,1,FALSE)),"N","Y")</f>
        <v>N</v>
      </c>
    </row>
    <row r="16831" spans="1:18" hidden="1" x14ac:dyDescent="0.35">
      <c r="A16831" t="s">
        <v>1225</v>
      </c>
      <c r="B16831" t="s">
        <v>1383</v>
      </c>
      <c r="C16831" t="s">
        <v>1384</v>
      </c>
      <c r="D16831" t="s">
        <v>30</v>
      </c>
      <c r="E16831">
        <v>2017</v>
      </c>
      <c r="F16831">
        <v>2021</v>
      </c>
      <c r="G16831">
        <v>6</v>
      </c>
      <c r="H16831">
        <v>6</v>
      </c>
      <c r="I16831">
        <v>2</v>
      </c>
      <c r="J16831">
        <f t="shared" si="1332"/>
        <v>14</v>
      </c>
      <c r="K16831" t="str">
        <f>IF(OR(J16831&gt;Ограничения!$B$1,Sheet!G672&gt;Ограничения!$B$2,Sheet!H672&gt;Ограничения!$B$2,Sheet!I672&gt;Ограничения!$B$2,),"Not compatible","Compatible")</f>
        <v>Compatible</v>
      </c>
      <c r="L16831">
        <f t="shared" si="1333"/>
        <v>28782</v>
      </c>
      <c r="M16831" s="3">
        <f t="shared" si="1334"/>
        <v>0</v>
      </c>
      <c r="N16831" s="3" t="str">
        <f t="shared" si="1335"/>
        <v>N</v>
      </c>
      <c r="O16831" t="s">
        <v>28007</v>
      </c>
      <c r="P16831">
        <v>3</v>
      </c>
      <c r="Q16831" t="str">
        <f t="shared" si="1336"/>
        <v>COPY 28782.dat sel\28782.dat</v>
      </c>
      <c r="R16831" t="str">
        <f>IF(ISNA(VLOOKUP(B16831,Rendered!$B$1:$C$1000,1,FALSE)),"N","Y")</f>
        <v>N</v>
      </c>
    </row>
    <row r="16832" spans="1:18" hidden="1" x14ac:dyDescent="0.35">
      <c r="A16832" t="s">
        <v>1225</v>
      </c>
      <c r="B16832" t="s">
        <v>1385</v>
      </c>
      <c r="C16832" t="s">
        <v>1386</v>
      </c>
      <c r="D16832" t="s">
        <v>24</v>
      </c>
      <c r="E16832">
        <v>2007</v>
      </c>
      <c r="F16832">
        <v>2022</v>
      </c>
      <c r="G16832">
        <v>6</v>
      </c>
      <c r="H16832">
        <v>6</v>
      </c>
      <c r="I16832">
        <v>3</v>
      </c>
      <c r="J16832">
        <f t="shared" si="1332"/>
        <v>15</v>
      </c>
      <c r="K16832" t="str">
        <f>IF(OR(J16832&gt;Ограничения!$B$1,Sheet!G673&gt;Ограничения!$B$2,Sheet!H673&gt;Ограничения!$B$2,Sheet!I673&gt;Ограничения!$B$2,),"Not compatible","Compatible")</f>
        <v>Compatible</v>
      </c>
      <c r="L16832">
        <f t="shared" si="1333"/>
        <v>50747</v>
      </c>
      <c r="M16832" s="3">
        <f t="shared" si="1334"/>
        <v>0</v>
      </c>
      <c r="N16832" s="3" t="str">
        <f t="shared" si="1335"/>
        <v>N</v>
      </c>
      <c r="O16832" t="s">
        <v>28007</v>
      </c>
      <c r="P16832">
        <v>3</v>
      </c>
      <c r="Q16832" t="str">
        <f t="shared" si="1336"/>
        <v>COPY 50747.dat sel\50747.dat</v>
      </c>
      <c r="R16832" t="str">
        <f>IF(ISNA(VLOOKUP(B16832,Rendered!$B$1:$C$1000,1,FALSE)),"N","Y")</f>
        <v>N</v>
      </c>
    </row>
    <row r="16833" spans="1:18" hidden="1" x14ac:dyDescent="0.35">
      <c r="A16833" t="s">
        <v>1225</v>
      </c>
      <c r="B16833" t="s">
        <v>1387</v>
      </c>
      <c r="C16833" t="s">
        <v>1388</v>
      </c>
      <c r="D16833" t="s">
        <v>35</v>
      </c>
      <c r="E16833">
        <v>1997</v>
      </c>
      <c r="F16833">
        <v>2004</v>
      </c>
      <c r="G16833">
        <v>6</v>
      </c>
      <c r="H16833">
        <v>6</v>
      </c>
      <c r="I16833">
        <v>3</v>
      </c>
      <c r="J16833">
        <f t="shared" si="1332"/>
        <v>15</v>
      </c>
      <c r="K16833" t="str">
        <f>IF(OR(J16833&gt;Ограничения!$B$1,Sheet!G674&gt;Ограничения!$B$2,Sheet!H674&gt;Ограничения!$B$2,Sheet!I674&gt;Ограничения!$B$2,),"Not compatible","Compatible")</f>
        <v>Compatible</v>
      </c>
      <c r="L16833">
        <f t="shared" si="1333"/>
        <v>30083</v>
      </c>
      <c r="M16833" s="3">
        <f t="shared" si="1334"/>
        <v>0</v>
      </c>
      <c r="N16833" s="3" t="str">
        <f t="shared" si="1335"/>
        <v>N</v>
      </c>
      <c r="O16833" t="s">
        <v>28008</v>
      </c>
      <c r="Q16833" t="str">
        <f t="shared" si="1336"/>
        <v>COPY 30083.dat sel\30083.dat</v>
      </c>
      <c r="R16833" t="str">
        <f>IF(ISNA(VLOOKUP(B16833,Rendered!$B$1:$C$1000,1,FALSE)),"N","Y")</f>
        <v>N</v>
      </c>
    </row>
    <row r="16834" spans="1:18" hidden="1" x14ac:dyDescent="0.35">
      <c r="A16834" t="s">
        <v>1225</v>
      </c>
      <c r="B16834" t="s">
        <v>1389</v>
      </c>
      <c r="C16834" t="s">
        <v>1390</v>
      </c>
      <c r="D16834" t="s">
        <v>13</v>
      </c>
      <c r="E16834">
        <v>2022</v>
      </c>
      <c r="F16834">
        <v>2022</v>
      </c>
      <c r="G16834">
        <v>6</v>
      </c>
      <c r="H16834">
        <v>7</v>
      </c>
      <c r="I16834">
        <v>1.3</v>
      </c>
      <c r="J16834">
        <f t="shared" ref="J16834:J16897" si="1337">SUM(G16834:I16834)</f>
        <v>14.3</v>
      </c>
      <c r="K16834" t="str">
        <f>IF(OR(J16834&gt;Ограничения!$B$1,Sheet!G675&gt;Ограничения!$B$2,Sheet!H675&gt;Ограничения!$B$2,Sheet!I675&gt;Ограничения!$B$2,),"Not compatible","Compatible")</f>
        <v>Compatible</v>
      </c>
      <c r="L16834">
        <f t="shared" ref="L16834:L16897" si="1338">IFERROR(B16834+1-1,"Модификация")</f>
        <v>80222</v>
      </c>
      <c r="M16834" s="3">
        <f t="shared" si="1334"/>
        <v>0</v>
      </c>
      <c r="N16834" s="3" t="str">
        <f t="shared" si="1335"/>
        <v>N</v>
      </c>
      <c r="O16834" t="s">
        <v>28007</v>
      </c>
      <c r="P16834">
        <v>3</v>
      </c>
      <c r="Q16834" t="str">
        <f t="shared" si="1336"/>
        <v>COPY 80222.dat sel\80222.dat</v>
      </c>
      <c r="R16834" t="str">
        <f>IF(ISNA(VLOOKUP(B16834,Rendered!$B$1:$C$1000,1,FALSE)),"N","Y")</f>
        <v>N</v>
      </c>
    </row>
    <row r="16835" spans="1:18" hidden="1" x14ac:dyDescent="0.35">
      <c r="A16835" t="s">
        <v>1225</v>
      </c>
      <c r="B16835" t="s">
        <v>1391</v>
      </c>
      <c r="C16835" t="s">
        <v>1392</v>
      </c>
      <c r="D16835" t="s">
        <v>13</v>
      </c>
      <c r="E16835">
        <v>2017</v>
      </c>
      <c r="F16835">
        <v>2017</v>
      </c>
      <c r="G16835">
        <v>6</v>
      </c>
      <c r="H16835">
        <v>8</v>
      </c>
      <c r="I16835">
        <v>3</v>
      </c>
      <c r="J16835">
        <f t="shared" si="1337"/>
        <v>17</v>
      </c>
      <c r="K16835" t="str">
        <f>IF(OR(J16835&gt;Ограничения!$B$1,Sheet!G676&gt;Ограничения!$B$2,Sheet!H676&gt;Ограничения!$B$2,Sheet!I676&gt;Ограничения!$B$2,),"Not compatible","Compatible")</f>
        <v>Compatible</v>
      </c>
      <c r="L16835">
        <f t="shared" si="1338"/>
        <v>24248</v>
      </c>
      <c r="M16835" s="3">
        <f t="shared" ref="M16835:M16898" si="1339">IF(ISERR(FIND(C16835,C16836)),0,LEN(C16835)/LEN(C16836))</f>
        <v>0</v>
      </c>
      <c r="N16835" s="3" t="str">
        <f t="shared" ref="N16835:N16898" si="1340">IF(OR(M16835&gt;0,M16834&gt;0),"Y","N")</f>
        <v>N</v>
      </c>
      <c r="O16835" t="s">
        <v>28007</v>
      </c>
      <c r="P16835">
        <v>3</v>
      </c>
      <c r="Q16835" t="str">
        <f t="shared" si="1336"/>
        <v>COPY 24248.dat sel\24248.dat</v>
      </c>
      <c r="R16835" t="str">
        <f>IF(ISNA(VLOOKUP(B16835,Rendered!$B$1:$C$1000,1,FALSE)),"N","Y")</f>
        <v>N</v>
      </c>
    </row>
    <row r="16836" spans="1:18" hidden="1" x14ac:dyDescent="0.35">
      <c r="A16836" t="s">
        <v>1225</v>
      </c>
      <c r="B16836" t="s">
        <v>1395</v>
      </c>
      <c r="C16836" t="s">
        <v>1396</v>
      </c>
      <c r="D16836" t="s">
        <v>27</v>
      </c>
      <c r="E16836">
        <v>2022</v>
      </c>
      <c r="F16836">
        <v>2022</v>
      </c>
      <c r="G16836">
        <v>7</v>
      </c>
      <c r="H16836">
        <v>4</v>
      </c>
      <c r="I16836">
        <v>1.7</v>
      </c>
      <c r="J16836">
        <f t="shared" si="1337"/>
        <v>12.7</v>
      </c>
      <c r="K16836" t="str">
        <f>IF(OR(J16836&gt;Ограничения!$B$1,Sheet!G678&gt;Ограничения!$B$2,Sheet!H678&gt;Ограничения!$B$2,Sheet!I678&gt;Ограничения!$B$2,),"Not compatible","Compatible")</f>
        <v>Compatible</v>
      </c>
      <c r="L16836">
        <f t="shared" si="1338"/>
        <v>54695</v>
      </c>
      <c r="M16836" s="3">
        <f t="shared" si="1339"/>
        <v>0</v>
      </c>
      <c r="N16836" s="3" t="str">
        <f t="shared" si="1340"/>
        <v>N</v>
      </c>
      <c r="O16836" t="s">
        <v>28007</v>
      </c>
      <c r="P16836">
        <v>3</v>
      </c>
      <c r="Q16836" t="str">
        <f t="shared" si="1336"/>
        <v>COPY 54695.dat sel\54695.dat</v>
      </c>
      <c r="R16836" t="str">
        <f>IF(ISNA(VLOOKUP(B16836,Rendered!$B$1:$C$1000,1,FALSE)),"N","Y")</f>
        <v>N</v>
      </c>
    </row>
    <row r="16837" spans="1:18" hidden="1" x14ac:dyDescent="0.35">
      <c r="A16837" t="s">
        <v>1225</v>
      </c>
      <c r="B16837" t="s">
        <v>1397</v>
      </c>
      <c r="C16837" t="s">
        <v>1398</v>
      </c>
      <c r="D16837" t="s">
        <v>52</v>
      </c>
      <c r="E16837">
        <v>2000</v>
      </c>
      <c r="F16837">
        <v>2016</v>
      </c>
      <c r="G16837">
        <v>7</v>
      </c>
      <c r="H16837">
        <v>4</v>
      </c>
      <c r="I16837">
        <v>1.7</v>
      </c>
      <c r="J16837">
        <f t="shared" si="1337"/>
        <v>12.7</v>
      </c>
      <c r="K16837" t="str">
        <f>IF(OR(J16837&gt;Ограничения!$B$1,Sheet!G679&gt;Ограничения!$B$2,Sheet!H679&gt;Ограничения!$B$2,Sheet!I679&gt;Ограничения!$B$2,),"Not compatible","Compatible")</f>
        <v>Compatible</v>
      </c>
      <c r="L16837">
        <f t="shared" si="1338"/>
        <v>30372</v>
      </c>
      <c r="M16837" s="3">
        <f t="shared" si="1339"/>
        <v>0</v>
      </c>
      <c r="N16837" s="3" t="str">
        <f t="shared" si="1340"/>
        <v>N</v>
      </c>
      <c r="O16837" t="s">
        <v>28007</v>
      </c>
      <c r="P16837">
        <v>3</v>
      </c>
      <c r="Q16837" t="str">
        <f t="shared" si="1336"/>
        <v>COPY 30372.dat sel\30372.dat</v>
      </c>
      <c r="R16837" t="str">
        <f>IF(ISNA(VLOOKUP(B16837,Rendered!$B$1:$C$1000,1,FALSE)),"N","Y")</f>
        <v>N</v>
      </c>
    </row>
    <row r="16838" spans="1:18" hidden="1" x14ac:dyDescent="0.35">
      <c r="A16838" t="s">
        <v>1225</v>
      </c>
      <c r="B16838" t="s">
        <v>1399</v>
      </c>
      <c r="C16838" t="s">
        <v>1400</v>
      </c>
      <c r="D16838" t="s">
        <v>52</v>
      </c>
      <c r="E16838">
        <v>1999</v>
      </c>
      <c r="F16838">
        <v>2009</v>
      </c>
      <c r="G16838">
        <v>7</v>
      </c>
      <c r="H16838">
        <v>4</v>
      </c>
      <c r="I16838">
        <v>2</v>
      </c>
      <c r="J16838">
        <f t="shared" si="1337"/>
        <v>13</v>
      </c>
      <c r="K16838" t="str">
        <f>IF(OR(J16838&gt;Ограничения!$B$1,Sheet!G680&gt;Ограничения!$B$2,Sheet!H680&gt;Ограничения!$B$2,Sheet!I680&gt;Ограничения!$B$2,),"Not compatible","Compatible")</f>
        <v>Compatible</v>
      </c>
      <c r="L16838">
        <f t="shared" si="1338"/>
        <v>30384</v>
      </c>
      <c r="M16838" s="3">
        <f t="shared" si="1339"/>
        <v>0.56521739130434778</v>
      </c>
      <c r="N16838" s="3" t="str">
        <f t="shared" si="1340"/>
        <v>Y</v>
      </c>
      <c r="O16838" t="s">
        <v>28008</v>
      </c>
      <c r="Q16838" t="str">
        <f t="shared" si="1336"/>
        <v>COPY 30384.dat sel\30384.dat</v>
      </c>
      <c r="R16838" t="str">
        <f>IF(ISNA(VLOOKUP(B16838,Rendered!$B$1:$C$1000,1,FALSE)),"N","Y")</f>
        <v>N</v>
      </c>
    </row>
    <row r="16839" spans="1:18" hidden="1" x14ac:dyDescent="0.35">
      <c r="A16839" t="s">
        <v>1225</v>
      </c>
      <c r="B16839" t="s">
        <v>1401</v>
      </c>
      <c r="C16839" t="s">
        <v>1402</v>
      </c>
      <c r="D16839" t="s">
        <v>30</v>
      </c>
      <c r="E16839">
        <v>2008</v>
      </c>
      <c r="F16839">
        <v>2011</v>
      </c>
      <c r="G16839">
        <v>7</v>
      </c>
      <c r="H16839">
        <v>4</v>
      </c>
      <c r="I16839">
        <v>2</v>
      </c>
      <c r="J16839">
        <f t="shared" si="1337"/>
        <v>13</v>
      </c>
      <c r="K16839" t="str">
        <f>IF(OR(J16839&gt;Ограничения!$B$1,Sheet!G681&gt;Ограничения!$B$2,Sheet!H681&gt;Ограничения!$B$2,Sheet!I681&gt;Ограничения!$B$2,),"Not compatible","Compatible")</f>
        <v>Not compatible</v>
      </c>
      <c r="L16839">
        <f t="shared" si="1338"/>
        <v>89762</v>
      </c>
      <c r="M16839" s="3">
        <f t="shared" si="1339"/>
        <v>0</v>
      </c>
      <c r="N16839" s="3" t="str">
        <f t="shared" si="1340"/>
        <v>Y</v>
      </c>
      <c r="O16839" t="s">
        <v>28007</v>
      </c>
      <c r="P16839">
        <v>3</v>
      </c>
      <c r="Q16839" t="str">
        <f t="shared" si="1336"/>
        <v>COPY 89762.dat sel\89762.dat</v>
      </c>
      <c r="R16839" t="str">
        <f>IF(ISNA(VLOOKUP(B16839,Rendered!$B$1:$C$1000,1,FALSE)),"N","Y")</f>
        <v>N</v>
      </c>
    </row>
    <row r="16840" spans="1:18" hidden="1" x14ac:dyDescent="0.35">
      <c r="A16840" t="s">
        <v>1225</v>
      </c>
      <c r="B16840" t="s">
        <v>1403</v>
      </c>
      <c r="C16840" t="s">
        <v>1404</v>
      </c>
      <c r="D16840" t="s">
        <v>27</v>
      </c>
      <c r="E16840">
        <v>2022</v>
      </c>
      <c r="F16840">
        <v>2022</v>
      </c>
      <c r="G16840">
        <v>7</v>
      </c>
      <c r="H16840">
        <v>6</v>
      </c>
      <c r="I16840">
        <v>2.7</v>
      </c>
      <c r="J16840">
        <f t="shared" si="1337"/>
        <v>15.7</v>
      </c>
      <c r="K16840" t="str">
        <f>IF(OR(J16840&gt;Ограничения!$B$1,Sheet!G682&gt;Ограничения!$B$2,Sheet!H682&gt;Ограничения!$B$2,Sheet!I682&gt;Ограничения!$B$2,),"Not compatible","Compatible")</f>
        <v>Not compatible</v>
      </c>
      <c r="L16840">
        <f t="shared" si="1338"/>
        <v>92832</v>
      </c>
      <c r="M16840" s="3">
        <f t="shared" si="1339"/>
        <v>0</v>
      </c>
      <c r="N16840" s="3" t="str">
        <f t="shared" si="1340"/>
        <v>N</v>
      </c>
      <c r="O16840" t="s">
        <v>28007</v>
      </c>
      <c r="P16840">
        <v>3</v>
      </c>
      <c r="Q16840" t="str">
        <f t="shared" si="1336"/>
        <v>COPY 92832.dat sel\92832.dat</v>
      </c>
      <c r="R16840" t="str">
        <f>IF(ISNA(VLOOKUP(B16840,Rendered!$B$1:$C$1000,1,FALSE)),"N","Y")</f>
        <v>N</v>
      </c>
    </row>
    <row r="16841" spans="1:18" hidden="1" x14ac:dyDescent="0.35">
      <c r="A16841" t="s">
        <v>1225</v>
      </c>
      <c r="B16841" t="s">
        <v>1405</v>
      </c>
      <c r="C16841" t="s">
        <v>1406</v>
      </c>
      <c r="D16841" t="s">
        <v>27</v>
      </c>
      <c r="E16841">
        <v>1995</v>
      </c>
      <c r="F16841">
        <v>1997</v>
      </c>
      <c r="G16841">
        <v>8</v>
      </c>
      <c r="H16841">
        <v>3.5</v>
      </c>
      <c r="I16841">
        <v>4.2</v>
      </c>
      <c r="J16841">
        <f t="shared" si="1337"/>
        <v>15.7</v>
      </c>
      <c r="K16841" t="str">
        <f>IF(OR(J16841&gt;Ограничения!$B$1,Sheet!G683&gt;Ограничения!$B$2,Sheet!H683&gt;Ограничения!$B$2,Sheet!I683&gt;Ограничения!$B$2,),"Not compatible","Compatible")</f>
        <v>Compatible</v>
      </c>
      <c r="L16841">
        <f t="shared" si="1338"/>
        <v>6084</v>
      </c>
      <c r="M16841" s="3">
        <f t="shared" si="1339"/>
        <v>0</v>
      </c>
      <c r="N16841" s="3" t="str">
        <f t="shared" si="1340"/>
        <v>N</v>
      </c>
      <c r="O16841" t="s">
        <v>28008</v>
      </c>
      <c r="Q16841" t="str">
        <f t="shared" si="1336"/>
        <v>COPY 6084.dat sel\6084.dat</v>
      </c>
      <c r="R16841" t="str">
        <f>IF(ISNA(VLOOKUP(B16841,Rendered!$B$1:$C$1000,1,FALSE)),"N","Y")</f>
        <v>N</v>
      </c>
    </row>
    <row r="16842" spans="1:18" hidden="1" x14ac:dyDescent="0.35">
      <c r="A16842" t="s">
        <v>1225</v>
      </c>
      <c r="B16842" t="s">
        <v>1407</v>
      </c>
      <c r="C16842" t="s">
        <v>1408</v>
      </c>
      <c r="D16842" t="s">
        <v>13</v>
      </c>
      <c r="E16842">
        <v>2016</v>
      </c>
      <c r="F16842">
        <v>2017</v>
      </c>
      <c r="J16842">
        <f t="shared" si="1337"/>
        <v>0</v>
      </c>
      <c r="K16842" t="str">
        <f>IF(OR(J16842&gt;Ограничения!$B$1,Sheet!G684&gt;Ограничения!$B$2,Sheet!H684&gt;Ограничения!$B$2,Sheet!I684&gt;Ограничения!$B$2,),"Not compatible","Compatible")</f>
        <v>Compatible</v>
      </c>
      <c r="L16842" t="str">
        <f t="shared" si="1338"/>
        <v>Модификация</v>
      </c>
      <c r="M16842" s="3">
        <f t="shared" si="1339"/>
        <v>0</v>
      </c>
      <c r="N16842" s="3" t="str">
        <f t="shared" si="1340"/>
        <v>N</v>
      </c>
      <c r="O16842" t="s">
        <v>28008</v>
      </c>
      <c r="Q16842" t="str">
        <f t="shared" si="1336"/>
        <v>COPY 24235c01.dat sel\24235c01.dat</v>
      </c>
      <c r="R16842" t="str">
        <f>IF(ISNA(VLOOKUP(B16842,Rendered!$B$1:$C$1000,1,FALSE)),"N","Y")</f>
        <v>N</v>
      </c>
    </row>
    <row r="16843" spans="1:18" hidden="1" x14ac:dyDescent="0.35">
      <c r="A16843" t="s">
        <v>1225</v>
      </c>
      <c r="B16843" t="s">
        <v>1409</v>
      </c>
      <c r="C16843" t="s">
        <v>1410</v>
      </c>
      <c r="D16843" t="s">
        <v>13</v>
      </c>
      <c r="E16843">
        <v>2016</v>
      </c>
      <c r="F16843">
        <v>2016</v>
      </c>
      <c r="J16843">
        <f t="shared" si="1337"/>
        <v>0</v>
      </c>
      <c r="K16843" t="str">
        <f>IF(OR(J16843&gt;Ограничения!$B$1,Sheet!G685&gt;Ограничения!$B$2,Sheet!H685&gt;Ограничения!$B$2,Sheet!I685&gt;Ограничения!$B$2,),"Not compatible","Compatible")</f>
        <v>Compatible</v>
      </c>
      <c r="L16843" t="str">
        <f t="shared" si="1338"/>
        <v>Модификация</v>
      </c>
      <c r="M16843" s="3">
        <f t="shared" si="1339"/>
        <v>0</v>
      </c>
      <c r="N16843" s="3" t="str">
        <f t="shared" si="1340"/>
        <v>N</v>
      </c>
      <c r="O16843" t="s">
        <v>28008</v>
      </c>
      <c r="Q16843" t="str">
        <f t="shared" si="1336"/>
        <v>COPY 24226c01.dat sel\24226c01.dat</v>
      </c>
      <c r="R16843" t="str">
        <f>IF(ISNA(VLOOKUP(B16843,Rendered!$B$1:$C$1000,1,FALSE)),"N","Y")</f>
        <v>N</v>
      </c>
    </row>
    <row r="16844" spans="1:18" hidden="1" x14ac:dyDescent="0.35">
      <c r="A16844" t="s">
        <v>1225</v>
      </c>
      <c r="B16844" t="s">
        <v>1411</v>
      </c>
      <c r="C16844" t="s">
        <v>1412</v>
      </c>
      <c r="D16844" t="s">
        <v>13</v>
      </c>
      <c r="E16844">
        <v>2010</v>
      </c>
      <c r="F16844">
        <v>2010</v>
      </c>
      <c r="G16844">
        <v>8</v>
      </c>
      <c r="H16844">
        <v>4.7</v>
      </c>
      <c r="I16844">
        <v>3.7</v>
      </c>
      <c r="J16844">
        <f t="shared" si="1337"/>
        <v>16.399999999999999</v>
      </c>
      <c r="K16844" t="str">
        <f>IF(OR(J16844&gt;Ограничения!$B$1,Sheet!G686&gt;Ограничения!$B$2,Sheet!H686&gt;Ограничения!$B$2,Sheet!I686&gt;Ограничения!$B$2,),"Not compatible","Compatible")</f>
        <v>Compatible</v>
      </c>
      <c r="L16844">
        <f t="shared" si="1338"/>
        <v>88068</v>
      </c>
      <c r="M16844" s="3">
        <f t="shared" si="1339"/>
        <v>0</v>
      </c>
      <c r="N16844" s="3" t="str">
        <f t="shared" si="1340"/>
        <v>N</v>
      </c>
      <c r="O16844" t="s">
        <v>28007</v>
      </c>
      <c r="P16844">
        <v>3</v>
      </c>
      <c r="Q16844" t="str">
        <f t="shared" si="1336"/>
        <v>COPY 88068.dat sel\88068.dat</v>
      </c>
      <c r="R16844" t="str">
        <f>IF(ISNA(VLOOKUP(B16844,Rendered!$B$1:$C$1000,1,FALSE)),"N","Y")</f>
        <v>N</v>
      </c>
    </row>
    <row r="16845" spans="1:18" hidden="1" x14ac:dyDescent="0.35">
      <c r="A16845" t="s">
        <v>1225</v>
      </c>
      <c r="B16845" t="s">
        <v>1413</v>
      </c>
      <c r="C16845" t="s">
        <v>1414</v>
      </c>
      <c r="D16845" t="s">
        <v>13</v>
      </c>
      <c r="E16845">
        <v>2010</v>
      </c>
      <c r="F16845">
        <v>2010</v>
      </c>
      <c r="G16845">
        <v>8</v>
      </c>
      <c r="H16845">
        <v>4.7</v>
      </c>
      <c r="I16845">
        <v>3.7</v>
      </c>
      <c r="J16845">
        <f t="shared" si="1337"/>
        <v>16.399999999999999</v>
      </c>
      <c r="K16845" t="str">
        <f>IF(OR(J16845&gt;Ограничения!$B$1,Sheet!G687&gt;Ограничения!$B$2,Sheet!H687&gt;Ограничения!$B$2,Sheet!I687&gt;Ограничения!$B$2,),"Not compatible","Compatible")</f>
        <v>Compatible</v>
      </c>
      <c r="L16845">
        <f t="shared" si="1338"/>
        <v>88067</v>
      </c>
      <c r="M16845" s="3">
        <f t="shared" si="1339"/>
        <v>0</v>
      </c>
      <c r="N16845" s="3" t="str">
        <f t="shared" si="1340"/>
        <v>N</v>
      </c>
      <c r="O16845" t="s">
        <v>28007</v>
      </c>
      <c r="P16845">
        <v>3</v>
      </c>
      <c r="Q16845" t="str">
        <f t="shared" si="1336"/>
        <v>COPY 88067.dat sel\88067.dat</v>
      </c>
      <c r="R16845" t="str">
        <f>IF(ISNA(VLOOKUP(B16845,Rendered!$B$1:$C$1000,1,FALSE)),"N","Y")</f>
        <v>N</v>
      </c>
    </row>
    <row r="16846" spans="1:18" hidden="1" x14ac:dyDescent="0.35">
      <c r="A16846" t="s">
        <v>1225</v>
      </c>
      <c r="B16846" t="s">
        <v>1415</v>
      </c>
      <c r="C16846" t="s">
        <v>1416</v>
      </c>
      <c r="D16846" t="s">
        <v>59</v>
      </c>
      <c r="E16846">
        <v>2001</v>
      </c>
      <c r="F16846">
        <v>2006</v>
      </c>
      <c r="G16846">
        <v>8</v>
      </c>
      <c r="H16846">
        <v>4</v>
      </c>
      <c r="I16846">
        <v>2</v>
      </c>
      <c r="J16846">
        <f t="shared" si="1337"/>
        <v>14</v>
      </c>
      <c r="K16846" t="str">
        <f>IF(OR(J16846&gt;Ограничения!$B$1,Sheet!G688&gt;Ограничения!$B$2,Sheet!H688&gt;Ограничения!$B$2,Sheet!I688&gt;Ограничения!$B$2,),"Not compatible","Compatible")</f>
        <v>Compatible</v>
      </c>
      <c r="L16846">
        <f t="shared" si="1338"/>
        <v>30536</v>
      </c>
      <c r="M16846" s="3">
        <f t="shared" si="1339"/>
        <v>0</v>
      </c>
      <c r="N16846" s="3" t="str">
        <f t="shared" si="1340"/>
        <v>N</v>
      </c>
      <c r="O16846" t="s">
        <v>28008</v>
      </c>
      <c r="Q16846" t="str">
        <f t="shared" si="1336"/>
        <v>COPY 30536.dat sel\30536.dat</v>
      </c>
      <c r="R16846" t="str">
        <f>IF(ISNA(VLOOKUP(B16846,Rendered!$B$1:$C$1000,1,FALSE)),"N","Y")</f>
        <v>N</v>
      </c>
    </row>
    <row r="16847" spans="1:18" hidden="1" x14ac:dyDescent="0.35">
      <c r="A16847" t="s">
        <v>1225</v>
      </c>
      <c r="B16847" t="s">
        <v>1417</v>
      </c>
      <c r="C16847" t="s">
        <v>1418</v>
      </c>
      <c r="D16847" t="s">
        <v>30</v>
      </c>
      <c r="E16847">
        <v>2016</v>
      </c>
      <c r="F16847">
        <v>2022</v>
      </c>
      <c r="G16847">
        <v>8</v>
      </c>
      <c r="H16847">
        <v>4</v>
      </c>
      <c r="I16847">
        <v>2</v>
      </c>
      <c r="J16847">
        <f t="shared" si="1337"/>
        <v>14</v>
      </c>
      <c r="K16847" t="str">
        <f>IF(OR(J16847&gt;Ограничения!$B$1,Sheet!G689&gt;Ограничения!$B$2,Sheet!H689&gt;Ограничения!$B$2,Sheet!I689&gt;Ограничения!$B$2,),"Not compatible","Compatible")</f>
        <v>Compatible</v>
      </c>
      <c r="L16847">
        <f t="shared" si="1338"/>
        <v>23448</v>
      </c>
      <c r="M16847" s="3">
        <f t="shared" si="1339"/>
        <v>0</v>
      </c>
      <c r="N16847" s="3" t="str">
        <f t="shared" si="1340"/>
        <v>N</v>
      </c>
      <c r="O16847" t="s">
        <v>28007</v>
      </c>
      <c r="P16847">
        <v>3</v>
      </c>
      <c r="Q16847" t="str">
        <f t="shared" si="1336"/>
        <v>COPY 23448.dat sel\23448.dat</v>
      </c>
      <c r="R16847" t="str">
        <f>IF(ISNA(VLOOKUP(B16847,Rendered!$B$1:$C$1000,1,FALSE)),"N","Y")</f>
        <v>N</v>
      </c>
    </row>
    <row r="16848" spans="1:18" hidden="1" x14ac:dyDescent="0.35">
      <c r="A16848" t="s">
        <v>1225</v>
      </c>
      <c r="B16848" t="s">
        <v>1419</v>
      </c>
      <c r="C16848" t="s">
        <v>1420</v>
      </c>
      <c r="D16848" t="s">
        <v>49</v>
      </c>
      <c r="E16848">
        <v>2003</v>
      </c>
      <c r="F16848">
        <v>2022</v>
      </c>
      <c r="G16848">
        <v>8</v>
      </c>
      <c r="H16848">
        <v>4</v>
      </c>
      <c r="I16848">
        <v>2</v>
      </c>
      <c r="J16848">
        <f t="shared" si="1337"/>
        <v>14</v>
      </c>
      <c r="K16848" t="str">
        <f>IF(OR(J16848&gt;Ограничения!$B$1,Sheet!G690&gt;Ограничения!$B$2,Sheet!H690&gt;Ограничения!$B$2,Sheet!I690&gt;Ограничения!$B$2,),"Not compatible","Compatible")</f>
        <v>Compatible</v>
      </c>
      <c r="L16848">
        <f t="shared" si="1338"/>
        <v>46413</v>
      </c>
      <c r="M16848" s="3">
        <f t="shared" si="1339"/>
        <v>0</v>
      </c>
      <c r="N16848" s="3" t="str">
        <f t="shared" si="1340"/>
        <v>N</v>
      </c>
      <c r="O16848" t="s">
        <v>28007</v>
      </c>
      <c r="P16848">
        <v>3</v>
      </c>
      <c r="Q16848" t="str">
        <f t="shared" si="1336"/>
        <v>COPY 46413.dat sel\46413.dat</v>
      </c>
      <c r="R16848" t="str">
        <f>IF(ISNA(VLOOKUP(B16848,Rendered!$B$1:$C$1000,1,FALSE)),"N","Y")</f>
        <v>N</v>
      </c>
    </row>
    <row r="16849" spans="1:18" hidden="1" x14ac:dyDescent="0.35">
      <c r="A16849" t="s">
        <v>1225</v>
      </c>
      <c r="B16849" t="s">
        <v>1421</v>
      </c>
      <c r="C16849" t="s">
        <v>1422</v>
      </c>
      <c r="D16849" t="s">
        <v>57</v>
      </c>
      <c r="E16849">
        <v>2016</v>
      </c>
      <c r="F16849">
        <v>2022</v>
      </c>
      <c r="G16849">
        <v>8</v>
      </c>
      <c r="H16849">
        <v>4</v>
      </c>
      <c r="I16849">
        <v>2</v>
      </c>
      <c r="J16849">
        <f t="shared" si="1337"/>
        <v>14</v>
      </c>
      <c r="K16849" t="str">
        <f>IF(OR(J16849&gt;Ограничения!$B$1,Sheet!G691&gt;Ограничения!$B$2,Sheet!H691&gt;Ограничения!$B$2,Sheet!I691&gt;Ограничения!$B$2,),"Not compatible","Compatible")</f>
        <v>Compatible</v>
      </c>
      <c r="L16849">
        <f t="shared" si="1338"/>
        <v>21849</v>
      </c>
      <c r="M16849" s="3">
        <f t="shared" si="1339"/>
        <v>0</v>
      </c>
      <c r="N16849" s="3" t="str">
        <f t="shared" si="1340"/>
        <v>N</v>
      </c>
      <c r="O16849" t="s">
        <v>28007</v>
      </c>
      <c r="P16849">
        <v>3</v>
      </c>
      <c r="Q16849" t="str">
        <f t="shared" si="1336"/>
        <v>COPY 21849.dat sel\21849.dat</v>
      </c>
      <c r="R16849" t="str">
        <f>IF(ISNA(VLOOKUP(B16849,Rendered!$B$1:$C$1000,1,FALSE)),"N","Y")</f>
        <v>N</v>
      </c>
    </row>
    <row r="16850" spans="1:18" hidden="1" x14ac:dyDescent="0.35">
      <c r="A16850" t="s">
        <v>1225</v>
      </c>
      <c r="B16850" t="s">
        <v>1423</v>
      </c>
      <c r="C16850" t="s">
        <v>1424</v>
      </c>
      <c r="D16850" t="s">
        <v>52</v>
      </c>
      <c r="E16850">
        <v>2011</v>
      </c>
      <c r="F16850">
        <v>2022</v>
      </c>
      <c r="G16850">
        <v>8</v>
      </c>
      <c r="H16850">
        <v>4</v>
      </c>
      <c r="I16850">
        <v>2</v>
      </c>
      <c r="J16850">
        <f t="shared" si="1337"/>
        <v>14</v>
      </c>
      <c r="K16850" t="str">
        <f>IF(OR(J16850&gt;Ограничения!$B$1,Sheet!G692&gt;Ограничения!$B$2,Sheet!H692&gt;Ограничения!$B$2,Sheet!I692&gt;Ограничения!$B$2,),"Not compatible","Compatible")</f>
        <v>Compatible</v>
      </c>
      <c r="L16850">
        <f t="shared" si="1338"/>
        <v>92579</v>
      </c>
      <c r="M16850" s="3">
        <f t="shared" si="1339"/>
        <v>0</v>
      </c>
      <c r="N16850" s="3" t="str">
        <f t="shared" si="1340"/>
        <v>N</v>
      </c>
      <c r="O16850" t="s">
        <v>28007</v>
      </c>
      <c r="P16850">
        <v>3</v>
      </c>
      <c r="Q16850" t="str">
        <f t="shared" si="1336"/>
        <v>COPY 92579.dat sel\92579.dat</v>
      </c>
      <c r="R16850" t="str">
        <f>IF(ISNA(VLOOKUP(B16850,Rendered!$B$1:$C$1000,1,FALSE)),"N","Y")</f>
        <v>N</v>
      </c>
    </row>
    <row r="16851" spans="1:18" hidden="1" x14ac:dyDescent="0.35">
      <c r="A16851" t="s">
        <v>1225</v>
      </c>
      <c r="B16851" t="s">
        <v>1425</v>
      </c>
      <c r="C16851" t="s">
        <v>1426</v>
      </c>
      <c r="D16851" t="s">
        <v>13</v>
      </c>
      <c r="E16851">
        <v>2008</v>
      </c>
      <c r="F16851">
        <v>2008</v>
      </c>
      <c r="G16851">
        <v>8</v>
      </c>
      <c r="H16851">
        <v>4</v>
      </c>
      <c r="I16851">
        <v>3</v>
      </c>
      <c r="J16851">
        <f t="shared" si="1337"/>
        <v>15</v>
      </c>
      <c r="K16851" t="str">
        <f>IF(OR(J16851&gt;Ограничения!$B$1,Sheet!G693&gt;Ограничения!$B$2,Sheet!H693&gt;Ограничения!$B$2,Sheet!I693&gt;Ограничения!$B$2,),"Not compatible","Compatible")</f>
        <v>Compatible</v>
      </c>
      <c r="L16851">
        <f t="shared" si="1338"/>
        <v>61191</v>
      </c>
      <c r="M16851" s="3">
        <f t="shared" si="1339"/>
        <v>0</v>
      </c>
      <c r="N16851" s="3" t="str">
        <f t="shared" si="1340"/>
        <v>N</v>
      </c>
      <c r="O16851" t="s">
        <v>28008</v>
      </c>
      <c r="Q16851" t="str">
        <f t="shared" si="1336"/>
        <v>COPY 61191.dat sel\61191.dat</v>
      </c>
      <c r="R16851" t="str">
        <f>IF(ISNA(VLOOKUP(B16851,Rendered!$B$1:$C$1000,1,FALSE)),"N","Y")</f>
        <v>N</v>
      </c>
    </row>
    <row r="16852" spans="1:18" hidden="1" x14ac:dyDescent="0.35">
      <c r="A16852" t="s">
        <v>1225</v>
      </c>
      <c r="B16852" t="s">
        <v>1427</v>
      </c>
      <c r="C16852" t="s">
        <v>1428</v>
      </c>
      <c r="D16852" t="s">
        <v>27</v>
      </c>
      <c r="E16852">
        <v>2001</v>
      </c>
      <c r="F16852">
        <v>2004</v>
      </c>
      <c r="G16852">
        <v>8</v>
      </c>
      <c r="H16852">
        <v>4</v>
      </c>
      <c r="I16852">
        <v>4</v>
      </c>
      <c r="J16852">
        <f t="shared" si="1337"/>
        <v>16</v>
      </c>
      <c r="K16852" t="str">
        <f>IF(OR(J16852&gt;Ограничения!$B$1,Sheet!G694&gt;Ограничения!$B$2,Sheet!H694&gt;Ограничения!$B$2,Sheet!I694&gt;Ограничения!$B$2,),"Not compatible","Compatible")</f>
        <v>Compatible</v>
      </c>
      <c r="L16852">
        <f t="shared" si="1338"/>
        <v>30649</v>
      </c>
      <c r="M16852" s="3">
        <f t="shared" si="1339"/>
        <v>0</v>
      </c>
      <c r="N16852" s="3" t="str">
        <f t="shared" si="1340"/>
        <v>N</v>
      </c>
      <c r="O16852" t="s">
        <v>28008</v>
      </c>
      <c r="Q16852" t="str">
        <f t="shared" si="1336"/>
        <v>COPY 30649.dat sel\30649.dat</v>
      </c>
      <c r="R16852" t="str">
        <f>IF(ISNA(VLOOKUP(B16852,Rendered!$B$1:$C$1000,1,FALSE)),"N","Y")</f>
        <v>N</v>
      </c>
    </row>
    <row r="16853" spans="1:18" hidden="1" x14ac:dyDescent="0.35">
      <c r="A16853" t="s">
        <v>1225</v>
      </c>
      <c r="B16853" t="s">
        <v>1429</v>
      </c>
      <c r="C16853" t="s">
        <v>1430</v>
      </c>
      <c r="D16853" t="s">
        <v>27</v>
      </c>
      <c r="E16853">
        <v>2012</v>
      </c>
      <c r="F16853">
        <v>2020</v>
      </c>
      <c r="G16853">
        <v>8</v>
      </c>
      <c r="H16853">
        <v>6</v>
      </c>
      <c r="I16853">
        <v>2.2999999999999998</v>
      </c>
      <c r="J16853">
        <f t="shared" si="1337"/>
        <v>16.3</v>
      </c>
      <c r="K16853" t="str">
        <f>IF(OR(J16853&gt;Ограничения!$B$1,Sheet!G695&gt;Ограничения!$B$2,Sheet!H695&gt;Ограничения!$B$2,Sheet!I695&gt;Ограничения!$B$2,),"Not compatible","Compatible")</f>
        <v>Compatible</v>
      </c>
      <c r="L16853">
        <f t="shared" si="1338"/>
        <v>98102</v>
      </c>
      <c r="M16853" s="3">
        <f t="shared" si="1339"/>
        <v>0</v>
      </c>
      <c r="N16853" s="3" t="str">
        <f t="shared" si="1340"/>
        <v>N</v>
      </c>
      <c r="O16853" t="s">
        <v>28007</v>
      </c>
      <c r="P16853">
        <v>3</v>
      </c>
      <c r="Q16853" t="str">
        <f t="shared" si="1336"/>
        <v>COPY 98102.dat sel\98102.dat</v>
      </c>
      <c r="R16853" t="str">
        <f>IF(ISNA(VLOOKUP(B16853,Rendered!$B$1:$C$1000,1,FALSE)),"N","Y")</f>
        <v>N</v>
      </c>
    </row>
    <row r="16854" spans="1:18" hidden="1" x14ac:dyDescent="0.35">
      <c r="A16854" t="s">
        <v>1225</v>
      </c>
      <c r="B16854" t="s">
        <v>1431</v>
      </c>
      <c r="C16854" t="s">
        <v>1432</v>
      </c>
      <c r="D16854" t="s">
        <v>539</v>
      </c>
      <c r="E16854">
        <v>2002</v>
      </c>
      <c r="F16854">
        <v>2022</v>
      </c>
      <c r="G16854">
        <v>8</v>
      </c>
      <c r="H16854">
        <v>6</v>
      </c>
      <c r="I16854">
        <v>2</v>
      </c>
      <c r="J16854">
        <f t="shared" si="1337"/>
        <v>16</v>
      </c>
      <c r="K16854" t="str">
        <f>IF(OR(J16854&gt;Ограничения!$B$1,Sheet!G696&gt;Ограничения!$B$2,Sheet!H696&gt;Ограничения!$B$2,Sheet!I696&gt;Ограничения!$B$2,),"Not compatible","Compatible")</f>
        <v>Compatible</v>
      </c>
      <c r="L16854">
        <f t="shared" si="1338"/>
        <v>41751</v>
      </c>
      <c r="M16854" s="3">
        <f t="shared" si="1339"/>
        <v>0</v>
      </c>
      <c r="N16854" s="3" t="str">
        <f t="shared" si="1340"/>
        <v>N</v>
      </c>
      <c r="O16854" t="s">
        <v>28007</v>
      </c>
      <c r="P16854">
        <v>3</v>
      </c>
      <c r="Q16854" t="str">
        <f t="shared" si="1336"/>
        <v>COPY 41751.dat sel\41751.dat</v>
      </c>
      <c r="R16854" t="str">
        <f>IF(ISNA(VLOOKUP(B16854,Rendered!$B$1:$C$1000,1,FALSE)),"N","Y")</f>
        <v>N</v>
      </c>
    </row>
    <row r="16855" spans="1:18" hidden="1" x14ac:dyDescent="0.35">
      <c r="A16855" t="s">
        <v>1225</v>
      </c>
      <c r="B16855" t="s">
        <v>1433</v>
      </c>
      <c r="C16855" t="s">
        <v>1434</v>
      </c>
      <c r="D16855" t="s">
        <v>57</v>
      </c>
      <c r="E16855">
        <v>1999</v>
      </c>
      <c r="F16855">
        <v>2007</v>
      </c>
      <c r="G16855">
        <v>8</v>
      </c>
      <c r="H16855">
        <v>6</v>
      </c>
      <c r="I16855">
        <v>3</v>
      </c>
      <c r="J16855">
        <f t="shared" si="1337"/>
        <v>17</v>
      </c>
      <c r="K16855" t="str">
        <f>IF(OR(J16855&gt;Ограничения!$B$1,Sheet!G697&gt;Ограничения!$B$2,Sheet!H697&gt;Ограничения!$B$2,Sheet!I697&gt;Ограничения!$B$2,),"Not compatible","Compatible")</f>
        <v>Compatible</v>
      </c>
      <c r="L16855">
        <f t="shared" si="1338"/>
        <v>551</v>
      </c>
      <c r="M16855" s="3">
        <f t="shared" si="1339"/>
        <v>0</v>
      </c>
      <c r="N16855" s="3" t="str">
        <f t="shared" si="1340"/>
        <v>N</v>
      </c>
      <c r="O16855" t="s">
        <v>28008</v>
      </c>
      <c r="Q16855" t="str">
        <f t="shared" si="1336"/>
        <v>COPY 551.dat sel\551.dat</v>
      </c>
      <c r="R16855" t="str">
        <f>IF(ISNA(VLOOKUP(B16855,Rendered!$B$1:$C$1000,1,FALSE)),"N","Y")</f>
        <v>N</v>
      </c>
    </row>
    <row r="16856" spans="1:18" hidden="1" x14ac:dyDescent="0.35">
      <c r="A16856" t="s">
        <v>1225</v>
      </c>
      <c r="B16856" t="s">
        <v>1435</v>
      </c>
      <c r="C16856" t="s">
        <v>1436</v>
      </c>
      <c r="D16856" t="s">
        <v>27</v>
      </c>
      <c r="E16856">
        <v>2002</v>
      </c>
      <c r="F16856">
        <v>2002</v>
      </c>
      <c r="G16856">
        <v>8</v>
      </c>
      <c r="H16856">
        <v>6</v>
      </c>
      <c r="I16856">
        <v>4</v>
      </c>
      <c r="J16856">
        <f t="shared" si="1337"/>
        <v>18</v>
      </c>
      <c r="K16856" t="str">
        <f>IF(OR(J16856&gt;Ограничения!$B$1,Sheet!G698&gt;Ограничения!$B$2,Sheet!H698&gt;Ограничения!$B$2,Sheet!I698&gt;Ограничения!$B$2,),"Not compatible","Compatible")</f>
        <v>Compatible</v>
      </c>
      <c r="L16856">
        <f t="shared" si="1338"/>
        <v>42602</v>
      </c>
      <c r="M16856" s="3">
        <f t="shared" si="1339"/>
        <v>0</v>
      </c>
      <c r="N16856" s="3" t="str">
        <f t="shared" si="1340"/>
        <v>N</v>
      </c>
      <c r="O16856" t="s">
        <v>28008</v>
      </c>
      <c r="Q16856" t="str">
        <f t="shared" si="1336"/>
        <v>COPY 42602.dat sel\42602.dat</v>
      </c>
      <c r="R16856" t="str">
        <f>IF(ISNA(VLOOKUP(B16856,Rendered!$B$1:$C$1000,1,FALSE)),"N","Y")</f>
        <v>N</v>
      </c>
    </row>
    <row r="16857" spans="1:18" hidden="1" x14ac:dyDescent="0.35">
      <c r="A16857" t="s">
        <v>1225</v>
      </c>
      <c r="B16857" t="s">
        <v>1437</v>
      </c>
      <c r="C16857" t="s">
        <v>1438</v>
      </c>
      <c r="D16857" t="s">
        <v>27</v>
      </c>
      <c r="E16857">
        <v>2008</v>
      </c>
      <c r="F16857">
        <v>2009</v>
      </c>
      <c r="G16857">
        <v>8</v>
      </c>
      <c r="H16857">
        <v>6</v>
      </c>
      <c r="I16857">
        <v>4</v>
      </c>
      <c r="J16857">
        <f t="shared" si="1337"/>
        <v>18</v>
      </c>
      <c r="K16857" t="str">
        <f>IF(OR(J16857&gt;Ограничения!$B$1,Sheet!G699&gt;Ограничения!$B$2,Sheet!H699&gt;Ограничения!$B$2,Sheet!I699&gt;Ограничения!$B$2,),"Not compatible","Compatible")</f>
        <v>Compatible</v>
      </c>
      <c r="L16857">
        <f t="shared" si="1338"/>
        <v>62694</v>
      </c>
      <c r="M16857" s="3">
        <f t="shared" si="1339"/>
        <v>0</v>
      </c>
      <c r="N16857" s="3" t="str">
        <f t="shared" si="1340"/>
        <v>N</v>
      </c>
      <c r="O16857" t="s">
        <v>28008</v>
      </c>
      <c r="Q16857" t="str">
        <f t="shared" si="1336"/>
        <v>COPY 62694.dat sel\62694.dat</v>
      </c>
      <c r="R16857" t="str">
        <f>IF(ISNA(VLOOKUP(B16857,Rendered!$B$1:$C$1000,1,FALSE)),"N","Y")</f>
        <v>N</v>
      </c>
    </row>
    <row r="16858" spans="1:18" hidden="1" x14ac:dyDescent="0.35">
      <c r="A16858" t="s">
        <v>1225</v>
      </c>
      <c r="B16858" t="s">
        <v>1439</v>
      </c>
      <c r="C16858" t="s">
        <v>1440</v>
      </c>
      <c r="D16858" t="s">
        <v>57</v>
      </c>
      <c r="E16858">
        <v>2011</v>
      </c>
      <c r="F16858">
        <v>2022</v>
      </c>
      <c r="G16858">
        <v>8</v>
      </c>
      <c r="H16858">
        <v>8</v>
      </c>
      <c r="I16858">
        <v>3</v>
      </c>
      <c r="J16858">
        <f t="shared" si="1337"/>
        <v>19</v>
      </c>
      <c r="K16858" t="str">
        <f>IF(OR(J16858&gt;Ограничения!$B$1,Sheet!G700&gt;Ограничения!$B$2,Sheet!H700&gt;Ограничения!$B$2,Sheet!I700&gt;Ограничения!$B$2,),"Not compatible","Compatible")</f>
        <v>Compatible</v>
      </c>
      <c r="L16858">
        <f t="shared" si="1338"/>
        <v>95198</v>
      </c>
      <c r="M16858" s="3">
        <f t="shared" si="1339"/>
        <v>0</v>
      </c>
      <c r="N16858" s="3" t="str">
        <f t="shared" si="1340"/>
        <v>N</v>
      </c>
      <c r="O16858" t="s">
        <v>28007</v>
      </c>
      <c r="P16858">
        <v>3</v>
      </c>
      <c r="Q16858" t="str">
        <f t="shared" si="1336"/>
        <v>COPY 95198.dat sel\95198.dat</v>
      </c>
      <c r="R16858" t="str">
        <f>IF(ISNA(VLOOKUP(B16858,Rendered!$B$1:$C$1000,1,FALSE)),"N","Y")</f>
        <v>N</v>
      </c>
    </row>
    <row r="16859" spans="1:18" hidden="1" x14ac:dyDescent="0.35">
      <c r="A16859" t="s">
        <v>1225</v>
      </c>
      <c r="B16859" t="s">
        <v>1441</v>
      </c>
      <c r="C16859" t="s">
        <v>1442</v>
      </c>
      <c r="D16859" t="s">
        <v>13</v>
      </c>
      <c r="E16859">
        <v>2009</v>
      </c>
      <c r="F16859">
        <v>2009</v>
      </c>
      <c r="G16859">
        <v>8</v>
      </c>
      <c r="H16859">
        <v>8</v>
      </c>
      <c r="I16859">
        <v>5</v>
      </c>
      <c r="J16859">
        <f t="shared" si="1337"/>
        <v>21</v>
      </c>
      <c r="K16859" t="str">
        <f>IF(OR(J16859&gt;Ограничения!$B$1,Sheet!G701&gt;Ограничения!$B$2,Sheet!H701&gt;Ограничения!$B$2,Sheet!I701&gt;Ограничения!$B$2,),"Not compatible","Compatible")</f>
        <v>Not compatible</v>
      </c>
      <c r="L16859">
        <f t="shared" si="1338"/>
        <v>85962</v>
      </c>
      <c r="M16859" s="3">
        <f t="shared" si="1339"/>
        <v>0</v>
      </c>
      <c r="N16859" s="3" t="str">
        <f t="shared" si="1340"/>
        <v>N</v>
      </c>
      <c r="O16859" t="s">
        <v>28008</v>
      </c>
      <c r="Q16859" t="str">
        <f t="shared" si="1336"/>
        <v>COPY 85962.dat sel\85962.dat</v>
      </c>
      <c r="R16859" t="str">
        <f>IF(ISNA(VLOOKUP(B16859,Rendered!$B$1:$C$1000,1,FALSE)),"N","Y")</f>
        <v>N</v>
      </c>
    </row>
    <row r="16860" spans="1:18" hidden="1" x14ac:dyDescent="0.35">
      <c r="A16860" t="s">
        <v>1225</v>
      </c>
      <c r="B16860" t="s">
        <v>1443</v>
      </c>
      <c r="C16860" t="s">
        <v>1444</v>
      </c>
      <c r="D16860" t="s">
        <v>59</v>
      </c>
      <c r="E16860">
        <v>2004</v>
      </c>
      <c r="F16860">
        <v>2008</v>
      </c>
      <c r="G16860">
        <v>9</v>
      </c>
      <c r="H16860">
        <v>3</v>
      </c>
      <c r="I16860">
        <v>1.7</v>
      </c>
      <c r="J16860">
        <f t="shared" si="1337"/>
        <v>13.7</v>
      </c>
      <c r="K16860" t="str">
        <f>IF(OR(J16860&gt;Ограничения!$B$1,Sheet!G702&gt;Ограничения!$B$2,Sheet!H702&gt;Ограничения!$B$2,Sheet!I702&gt;Ограничения!$B$2,),"Not compatible","Compatible")</f>
        <v>Compatible</v>
      </c>
      <c r="L16860">
        <f t="shared" si="1338"/>
        <v>47844</v>
      </c>
      <c r="M16860" s="3">
        <f t="shared" si="1339"/>
        <v>0</v>
      </c>
      <c r="N16860" s="3" t="str">
        <f t="shared" si="1340"/>
        <v>N</v>
      </c>
      <c r="O16860" t="s">
        <v>28008</v>
      </c>
      <c r="Q16860" t="str">
        <f t="shared" si="1336"/>
        <v>COPY 47844.dat sel\47844.dat</v>
      </c>
      <c r="R16860" t="str">
        <f>IF(ISNA(VLOOKUP(B16860,Rendered!$B$1:$C$1000,1,FALSE)),"N","Y")</f>
        <v>N</v>
      </c>
    </row>
    <row r="16861" spans="1:18" hidden="1" x14ac:dyDescent="0.35">
      <c r="A16861" t="s">
        <v>1225</v>
      </c>
      <c r="B16861" t="s">
        <v>1479</v>
      </c>
      <c r="C16861" t="s">
        <v>1480</v>
      </c>
      <c r="D16861" t="s">
        <v>13</v>
      </c>
      <c r="E16861">
        <v>2020</v>
      </c>
      <c r="F16861">
        <v>2020</v>
      </c>
      <c r="J16861">
        <f t="shared" si="1337"/>
        <v>0</v>
      </c>
      <c r="K16861" t="str">
        <f>IF(OR(J16861&gt;Ограничения!$B$1,Sheet!G720&gt;Ограничения!$B$2,Sheet!H720&gt;Ограничения!$B$2,Sheet!I720&gt;Ограничения!$B$2,),"Not compatible","Compatible")</f>
        <v>Compatible</v>
      </c>
      <c r="L16861">
        <f t="shared" si="1338"/>
        <v>41328</v>
      </c>
      <c r="M16861" s="3">
        <f t="shared" si="1339"/>
        <v>0</v>
      </c>
      <c r="N16861" s="3" t="str">
        <f t="shared" si="1340"/>
        <v>N</v>
      </c>
      <c r="O16861" t="s">
        <v>28007</v>
      </c>
      <c r="P16861">
        <v>3</v>
      </c>
      <c r="Q16861" t="str">
        <f t="shared" si="1336"/>
        <v>COPY 41328.dat sel\41328.dat</v>
      </c>
      <c r="R16861" t="str">
        <f>IF(ISNA(VLOOKUP(B16861,Rendered!$B$1:$C$1000,1,FALSE)),"N","Y")</f>
        <v>N</v>
      </c>
    </row>
    <row r="16862" spans="1:18" hidden="1" x14ac:dyDescent="0.35">
      <c r="A16862" t="s">
        <v>1225</v>
      </c>
      <c r="B16862" t="s">
        <v>1481</v>
      </c>
      <c r="C16862" t="s">
        <v>1482</v>
      </c>
      <c r="D16862" t="s">
        <v>13</v>
      </c>
      <c r="E16862">
        <v>1983</v>
      </c>
      <c r="F16862">
        <v>1996</v>
      </c>
      <c r="J16862">
        <f t="shared" si="1337"/>
        <v>0</v>
      </c>
      <c r="K16862" t="str">
        <f>IF(OR(J16862&gt;Ограничения!$B$1,Sheet!G721&gt;Ограничения!$B$2,Sheet!H721&gt;Ограничения!$B$2,Sheet!I721&gt;Ограничения!$B$2,),"Not compatible","Compatible")</f>
        <v>Compatible</v>
      </c>
      <c r="L16862" t="str">
        <f t="shared" si="1338"/>
        <v>Модификация</v>
      </c>
      <c r="M16862" s="3">
        <f t="shared" si="1339"/>
        <v>0</v>
      </c>
      <c r="N16862" s="3" t="str">
        <f t="shared" si="1340"/>
        <v>N</v>
      </c>
      <c r="O16862" t="s">
        <v>28008</v>
      </c>
      <c r="Q16862" t="str">
        <f t="shared" si="1336"/>
        <v>COPY bb0057.dat sel\bb0057.dat</v>
      </c>
      <c r="R16862" t="str">
        <f>IF(ISNA(VLOOKUP(B16862,Rendered!$B$1:$C$1000,1,FALSE)),"N","Y")</f>
        <v>N</v>
      </c>
    </row>
    <row r="16863" spans="1:18" hidden="1" x14ac:dyDescent="0.35">
      <c r="A16863" t="s">
        <v>1225</v>
      </c>
      <c r="B16863" t="s">
        <v>1483</v>
      </c>
      <c r="C16863" t="s">
        <v>1484</v>
      </c>
      <c r="D16863" t="s">
        <v>27</v>
      </c>
      <c r="E16863">
        <v>2022</v>
      </c>
      <c r="F16863">
        <v>2022</v>
      </c>
      <c r="J16863">
        <f t="shared" si="1337"/>
        <v>0</v>
      </c>
      <c r="K16863" t="str">
        <f>IF(OR(J16863&gt;Ограничения!$B$1,Sheet!G722&gt;Ограничения!$B$2,Sheet!H722&gt;Ограничения!$B$2,Sheet!I722&gt;Ограничения!$B$2,),"Not compatible","Compatible")</f>
        <v>Compatible</v>
      </c>
      <c r="L16863">
        <f t="shared" si="1338"/>
        <v>87375</v>
      </c>
      <c r="M16863" s="3">
        <f t="shared" si="1339"/>
        <v>0</v>
      </c>
      <c r="N16863" s="3" t="str">
        <f t="shared" si="1340"/>
        <v>N</v>
      </c>
      <c r="O16863" t="s">
        <v>28007</v>
      </c>
      <c r="P16863">
        <v>3</v>
      </c>
      <c r="Q16863" t="str">
        <f t="shared" si="1336"/>
        <v>COPY 87375.dat sel\87375.dat</v>
      </c>
      <c r="R16863" t="str">
        <f>IF(ISNA(VLOOKUP(B16863,Rendered!$B$1:$C$1000,1,FALSE)),"N","Y")</f>
        <v>N</v>
      </c>
    </row>
    <row r="16864" spans="1:18" hidden="1" x14ac:dyDescent="0.35">
      <c r="A16864" t="s">
        <v>14991</v>
      </c>
      <c r="B16864" t="s">
        <v>15058</v>
      </c>
      <c r="C16864" t="s">
        <v>15059</v>
      </c>
      <c r="D16864" t="s">
        <v>27</v>
      </c>
      <c r="E16864">
        <v>1981</v>
      </c>
      <c r="F16864">
        <v>1987</v>
      </c>
      <c r="J16864">
        <f t="shared" si="1337"/>
        <v>0</v>
      </c>
      <c r="K16864" t="str">
        <f>IF(OR(J16864&gt;Ограничения!$B$1,Sheet!G7772&gt;Ограничения!$B$2,Sheet!H7772&gt;Ограничения!$B$2,Sheet!I7772&gt;Ограничения!$B$2,),"Not compatible","Compatible")</f>
        <v>Compatible</v>
      </c>
      <c r="L16864" t="str">
        <f t="shared" si="1338"/>
        <v>Модификация</v>
      </c>
      <c r="M16864" s="3">
        <f t="shared" si="1339"/>
        <v>0.81818181818181823</v>
      </c>
      <c r="N16864" s="3" t="str">
        <f t="shared" si="1340"/>
        <v>Y</v>
      </c>
      <c r="O16864" t="s">
        <v>28008</v>
      </c>
      <c r="Q16864" t="str">
        <f t="shared" si="1336"/>
        <v>COPY bb0046.dat sel\bb0046.dat</v>
      </c>
      <c r="R16864" t="str">
        <f>IF(ISNA(VLOOKUP(B16864,Rendered!$B$1:$C$1000,1,FALSE)),"N","Y")</f>
        <v>N</v>
      </c>
    </row>
    <row r="16865" spans="1:18" hidden="1" x14ac:dyDescent="0.35">
      <c r="A16865" t="s">
        <v>14991</v>
      </c>
      <c r="B16865" t="s">
        <v>15060</v>
      </c>
      <c r="C16865" t="s">
        <v>15061</v>
      </c>
      <c r="D16865" t="s">
        <v>14</v>
      </c>
      <c r="E16865">
        <v>1981</v>
      </c>
      <c r="F16865">
        <v>1987</v>
      </c>
      <c r="J16865">
        <f t="shared" si="1337"/>
        <v>0</v>
      </c>
      <c r="K16865" t="str">
        <f>IF(OR(J16865&gt;Ограничения!$B$1,Sheet!G7773&gt;Ограничения!$B$2,Sheet!H7773&gt;Ограничения!$B$2,Sheet!I7773&gt;Ограничения!$B$2,),"Not compatible","Compatible")</f>
        <v>Compatible</v>
      </c>
      <c r="L16865" t="str">
        <f t="shared" si="1338"/>
        <v>Модификация</v>
      </c>
      <c r="M16865" s="3">
        <f t="shared" si="1339"/>
        <v>0</v>
      </c>
      <c r="N16865" s="3" t="str">
        <f t="shared" si="1340"/>
        <v>Y</v>
      </c>
      <c r="O16865" t="s">
        <v>28008</v>
      </c>
      <c r="Q16865" t="str">
        <f t="shared" si="1336"/>
        <v>COPY bb0047.dat sel\bb0047.dat</v>
      </c>
      <c r="R16865" t="str">
        <f>IF(ISNA(VLOOKUP(B16865,Rendered!$B$1:$C$1000,1,FALSE)),"N","Y")</f>
        <v>N</v>
      </c>
    </row>
    <row r="16866" spans="1:18" hidden="1" x14ac:dyDescent="0.35">
      <c r="A16866" t="s">
        <v>14991</v>
      </c>
      <c r="B16866" t="s">
        <v>15050</v>
      </c>
      <c r="C16866" t="s">
        <v>15051</v>
      </c>
      <c r="D16866" t="s">
        <v>13</v>
      </c>
      <c r="E16866">
        <v>2008</v>
      </c>
      <c r="F16866">
        <v>2013</v>
      </c>
      <c r="G16866">
        <v>2</v>
      </c>
      <c r="H16866">
        <v>4</v>
      </c>
      <c r="I16866">
        <v>2.2999999999999998</v>
      </c>
      <c r="J16866">
        <f t="shared" si="1337"/>
        <v>8.3000000000000007</v>
      </c>
      <c r="K16866" t="str">
        <f>IF(OR(J16866&gt;Ограничения!$B$1,Sheet!G7768&gt;Ограничения!$B$2,Sheet!H7768&gt;Ограничения!$B$2,Sheet!I7768&gt;Ограничения!$B$2,),"Not compatible","Compatible")</f>
        <v>Compatible</v>
      </c>
      <c r="L16866" t="str">
        <f t="shared" si="1338"/>
        <v>Модификация</v>
      </c>
      <c r="M16866" s="3">
        <f t="shared" si="1339"/>
        <v>0</v>
      </c>
      <c r="N16866" s="3" t="str">
        <f t="shared" si="1340"/>
        <v>N</v>
      </c>
      <c r="O16866" t="s">
        <v>28008</v>
      </c>
      <c r="Q16866" t="str">
        <f t="shared" si="1336"/>
        <v>COPY 61100c01.dat sel\61100c01.dat</v>
      </c>
      <c r="R16866" t="str">
        <f>IF(ISNA(VLOOKUP(B16866,Rendered!$B$1:$C$1000,1,FALSE)),"N","Y")</f>
        <v>N</v>
      </c>
    </row>
    <row r="16867" spans="1:18" hidden="1" x14ac:dyDescent="0.35">
      <c r="A16867" t="s">
        <v>14991</v>
      </c>
      <c r="B16867" t="s">
        <v>15052</v>
      </c>
      <c r="C16867" t="s">
        <v>15053</v>
      </c>
      <c r="D16867" t="s">
        <v>27</v>
      </c>
      <c r="E16867">
        <v>2003</v>
      </c>
      <c r="F16867">
        <v>2008</v>
      </c>
      <c r="J16867">
        <f t="shared" si="1337"/>
        <v>0</v>
      </c>
      <c r="K16867" t="str">
        <f>IF(OR(J16867&gt;Ограничения!$B$1,Sheet!G7769&gt;Ограничения!$B$2,Sheet!H7769&gt;Ограничения!$B$2,Sheet!I7769&gt;Ограничения!$B$2,),"Not compatible","Compatible")</f>
        <v>Compatible</v>
      </c>
      <c r="L16867" t="str">
        <f t="shared" si="1338"/>
        <v>Модификация</v>
      </c>
      <c r="M16867" s="3">
        <f t="shared" si="1339"/>
        <v>0</v>
      </c>
      <c r="N16867" s="3" t="str">
        <f t="shared" si="1340"/>
        <v>N</v>
      </c>
      <c r="O16867" t="s">
        <v>28008</v>
      </c>
      <c r="Q16867" t="str">
        <f t="shared" si="1336"/>
        <v>COPY 42073c02.dat sel\42073c02.dat</v>
      </c>
      <c r="R16867" t="str">
        <f>IF(ISNA(VLOOKUP(B16867,Rendered!$B$1:$C$1000,1,FALSE)),"N","Y")</f>
        <v>N</v>
      </c>
    </row>
    <row r="16868" spans="1:18" hidden="1" x14ac:dyDescent="0.35">
      <c r="A16868" t="s">
        <v>14991</v>
      </c>
      <c r="B16868" t="s">
        <v>15054</v>
      </c>
      <c r="C16868" t="s">
        <v>15055</v>
      </c>
      <c r="D16868" t="s">
        <v>13</v>
      </c>
      <c r="E16868">
        <v>2002</v>
      </c>
      <c r="F16868">
        <v>2003</v>
      </c>
      <c r="G16868">
        <v>2</v>
      </c>
      <c r="H16868">
        <v>6</v>
      </c>
      <c r="I16868">
        <v>2.2999999999999998</v>
      </c>
      <c r="J16868">
        <f t="shared" si="1337"/>
        <v>10.3</v>
      </c>
      <c r="K16868" t="str">
        <f>IF(OR(J16868&gt;Ограничения!$B$1,Sheet!G7770&gt;Ограничения!$B$2,Sheet!H7770&gt;Ограничения!$B$2,Sheet!I7770&gt;Ограничения!$B$2,),"Not compatible","Compatible")</f>
        <v>Compatible</v>
      </c>
      <c r="L16868" t="str">
        <f t="shared" si="1338"/>
        <v>Модификация</v>
      </c>
      <c r="M16868" s="3">
        <f t="shared" si="1339"/>
        <v>0</v>
      </c>
      <c r="N16868" s="3" t="str">
        <f t="shared" si="1340"/>
        <v>N</v>
      </c>
      <c r="O16868" t="s">
        <v>28008</v>
      </c>
      <c r="Q16868" t="str">
        <f t="shared" si="1336"/>
        <v>COPY 42073c01.dat sel\42073c01.dat</v>
      </c>
      <c r="R16868" t="str">
        <f>IF(ISNA(VLOOKUP(B16868,Rendered!$B$1:$C$1000,1,FALSE)),"N","Y")</f>
        <v>N</v>
      </c>
    </row>
    <row r="16869" spans="1:18" hidden="1" x14ac:dyDescent="0.35">
      <c r="A16869" t="s">
        <v>14991</v>
      </c>
      <c r="B16869" t="s">
        <v>15056</v>
      </c>
      <c r="C16869" t="s">
        <v>15057</v>
      </c>
      <c r="D16869" t="s">
        <v>13</v>
      </c>
      <c r="E16869">
        <v>2003</v>
      </c>
      <c r="F16869">
        <v>2003</v>
      </c>
      <c r="J16869">
        <f t="shared" si="1337"/>
        <v>0</v>
      </c>
      <c r="K16869" t="str">
        <f>IF(OR(J16869&gt;Ограничения!$B$1,Sheet!G7771&gt;Ограничения!$B$2,Sheet!H7771&gt;Ограничения!$B$2,Sheet!I7771&gt;Ограничения!$B$2,),"Not compatible","Compatible")</f>
        <v>Compatible</v>
      </c>
      <c r="L16869" t="str">
        <f t="shared" si="1338"/>
        <v>Модификация</v>
      </c>
      <c r="M16869" s="3">
        <f t="shared" si="1339"/>
        <v>0</v>
      </c>
      <c r="N16869" s="3" t="str">
        <f t="shared" si="1340"/>
        <v>N</v>
      </c>
      <c r="O16869" t="s">
        <v>28008</v>
      </c>
      <c r="Q16869" t="str">
        <f t="shared" si="1336"/>
        <v>COPY 45721c01.dat sel\45721c01.dat</v>
      </c>
      <c r="R16869" t="str">
        <f>IF(ISNA(VLOOKUP(B16869,Rendered!$B$1:$C$1000,1,FALSE)),"N","Y")</f>
        <v>N</v>
      </c>
    </row>
    <row r="16870" spans="1:18" hidden="1" x14ac:dyDescent="0.35">
      <c r="A16870" t="s">
        <v>1180</v>
      </c>
      <c r="B16870" t="s">
        <v>1181</v>
      </c>
      <c r="C16870" t="s">
        <v>1182</v>
      </c>
      <c r="D16870" t="s">
        <v>35</v>
      </c>
      <c r="E16870">
        <v>2012</v>
      </c>
      <c r="F16870">
        <v>2014</v>
      </c>
      <c r="G16870">
        <v>4</v>
      </c>
      <c r="H16870">
        <v>1</v>
      </c>
      <c r="J16870">
        <f t="shared" si="1337"/>
        <v>5</v>
      </c>
      <c r="K16870" t="str">
        <f>IF(OR(J16870&gt;Ограничения!$B$1,Sheet!G571&gt;Ограничения!$B$2,Sheet!H571&gt;Ограничения!$B$2,Sheet!I571&gt;Ограничения!$B$2,),"Not compatible","Compatible")</f>
        <v>Not compatible</v>
      </c>
      <c r="L16870">
        <f t="shared" si="1338"/>
        <v>98347</v>
      </c>
      <c r="M16870" s="3">
        <f t="shared" si="1339"/>
        <v>0</v>
      </c>
      <c r="N16870" s="3" t="str">
        <f t="shared" si="1340"/>
        <v>N</v>
      </c>
      <c r="O16870" t="s">
        <v>28007</v>
      </c>
      <c r="P16870">
        <v>3</v>
      </c>
      <c r="Q16870" t="str">
        <f t="shared" si="1336"/>
        <v>COPY 98347.dat sel\98347.dat</v>
      </c>
      <c r="R16870" t="str">
        <f>IF(ISNA(VLOOKUP(B16870,Rendered!$B$1:$C$1000,1,FALSE)),"N","Y")</f>
        <v>N</v>
      </c>
    </row>
    <row r="16871" spans="1:18" hidden="1" x14ac:dyDescent="0.35">
      <c r="A16871" t="s">
        <v>6329</v>
      </c>
      <c r="B16871" t="s">
        <v>6646</v>
      </c>
      <c r="C16871" t="s">
        <v>6647</v>
      </c>
      <c r="D16871" t="s">
        <v>59</v>
      </c>
      <c r="E16871">
        <v>2015</v>
      </c>
      <c r="F16871">
        <v>2022</v>
      </c>
      <c r="J16871">
        <f t="shared" si="1337"/>
        <v>0</v>
      </c>
      <c r="K16871" t="str">
        <f>IF(OR(J16871&gt;Ограничения!$B$1,Sheet!G3604&gt;Ограничения!$B$2,Sheet!H3604&gt;Ограничения!$B$2,Sheet!I3604&gt;Ограничения!$B$2,),"Not compatible","Compatible")</f>
        <v>Compatible</v>
      </c>
      <c r="L16871">
        <f t="shared" si="1338"/>
        <v>20313</v>
      </c>
      <c r="M16871" s="3">
        <f t="shared" si="1339"/>
        <v>0</v>
      </c>
      <c r="N16871" s="3" t="str">
        <f t="shared" si="1340"/>
        <v>N</v>
      </c>
      <c r="O16871" t="s">
        <v>28008</v>
      </c>
      <c r="Q16871" t="str">
        <f t="shared" si="1336"/>
        <v>COPY 20313.dat sel\20313.dat</v>
      </c>
      <c r="R16871" t="str">
        <f>IF(ISNA(VLOOKUP(B16871,Rendered!$B$1:$C$1000,1,FALSE)),"N","Y")</f>
        <v>N</v>
      </c>
    </row>
    <row r="16872" spans="1:18" hidden="1" x14ac:dyDescent="0.35">
      <c r="A16872" t="s">
        <v>6329</v>
      </c>
      <c r="B16872" t="s">
        <v>6648</v>
      </c>
      <c r="C16872" t="s">
        <v>6649</v>
      </c>
      <c r="D16872" t="s">
        <v>59</v>
      </c>
      <c r="E16872">
        <v>2015</v>
      </c>
      <c r="F16872">
        <v>2022</v>
      </c>
      <c r="J16872">
        <f t="shared" si="1337"/>
        <v>0</v>
      </c>
      <c r="K16872" t="str">
        <f>IF(OR(J16872&gt;Ограничения!$B$1,Sheet!G3605&gt;Ограничения!$B$2,Sheet!H3605&gt;Ограничения!$B$2,Sheet!I3605&gt;Ограничения!$B$2,),"Not compatible","Compatible")</f>
        <v>Compatible</v>
      </c>
      <c r="L16872">
        <f t="shared" si="1338"/>
        <v>20312</v>
      </c>
      <c r="M16872" s="3">
        <f t="shared" si="1339"/>
        <v>0</v>
      </c>
      <c r="N16872" s="3" t="str">
        <f t="shared" si="1340"/>
        <v>N</v>
      </c>
      <c r="O16872" t="s">
        <v>28008</v>
      </c>
      <c r="Q16872" t="str">
        <f t="shared" si="1336"/>
        <v>COPY 20312.dat sel\20312.dat</v>
      </c>
      <c r="R16872" t="str">
        <f>IF(ISNA(VLOOKUP(B16872,Rendered!$B$1:$C$1000,1,FALSE)),"N","Y")</f>
        <v>N</v>
      </c>
    </row>
    <row r="16873" spans="1:18" hidden="1" x14ac:dyDescent="0.35">
      <c r="A16873" t="s">
        <v>6329</v>
      </c>
      <c r="B16873" t="s">
        <v>6650</v>
      </c>
      <c r="C16873" t="s">
        <v>6651</v>
      </c>
      <c r="D16873" t="s">
        <v>58</v>
      </c>
      <c r="E16873">
        <v>2013</v>
      </c>
      <c r="F16873">
        <v>2016</v>
      </c>
      <c r="J16873">
        <f t="shared" si="1337"/>
        <v>0</v>
      </c>
      <c r="K16873" t="str">
        <f>IF(OR(J16873&gt;Ограничения!$B$1,Sheet!G3606&gt;Ограничения!$B$2,Sheet!H3606&gt;Ограничения!$B$2,Sheet!I3606&gt;Ограничения!$B$2,),"Not compatible","Compatible")</f>
        <v>Compatible</v>
      </c>
      <c r="L16873">
        <f t="shared" si="1338"/>
        <v>11091</v>
      </c>
      <c r="M16873" s="3">
        <f t="shared" si="1339"/>
        <v>0</v>
      </c>
      <c r="N16873" s="3" t="str">
        <f t="shared" si="1340"/>
        <v>N</v>
      </c>
      <c r="O16873" t="s">
        <v>28008</v>
      </c>
      <c r="Q16873" t="str">
        <f t="shared" si="1336"/>
        <v>COPY 11091.dat sel\11091.dat</v>
      </c>
      <c r="R16873" t="str">
        <f>IF(ISNA(VLOOKUP(B16873,Rendered!$B$1:$C$1000,1,FALSE)),"N","Y")</f>
        <v>N</v>
      </c>
    </row>
    <row r="16874" spans="1:18" hidden="1" x14ac:dyDescent="0.35">
      <c r="A16874" t="s">
        <v>1180</v>
      </c>
      <c r="B16874" t="s">
        <v>1183</v>
      </c>
      <c r="C16874" t="s">
        <v>1184</v>
      </c>
      <c r="D16874" t="s">
        <v>13</v>
      </c>
      <c r="E16874">
        <v>1998</v>
      </c>
      <c r="F16874">
        <v>1999</v>
      </c>
      <c r="G16874">
        <v>19.399999999999999</v>
      </c>
      <c r="H16874">
        <v>4</v>
      </c>
      <c r="J16874">
        <f t="shared" si="1337"/>
        <v>23.4</v>
      </c>
      <c r="K16874" t="str">
        <f>IF(OR(J16874&gt;Ограничения!$B$1,Sheet!G572&gt;Ограничения!$B$2,Sheet!H572&gt;Ограничения!$B$2,Sheet!I572&gt;Ограничения!$B$2,),"Not compatible","Compatible")</f>
        <v>Not compatible</v>
      </c>
      <c r="L16874" t="str">
        <f t="shared" si="1338"/>
        <v>Модификация</v>
      </c>
      <c r="M16874" s="3">
        <f t="shared" si="1339"/>
        <v>0</v>
      </c>
      <c r="N16874" s="3" t="str">
        <f t="shared" si="1340"/>
        <v>N</v>
      </c>
      <c r="O16874" t="s">
        <v>28008</v>
      </c>
      <c r="Q16874" t="str">
        <f t="shared" si="1336"/>
        <v>COPY 30230px1.dat sel\30230px1.dat</v>
      </c>
      <c r="R16874" t="str">
        <f>IF(ISNA(VLOOKUP(B16874,Rendered!$B$1:$C$1000,1,FALSE)),"N","Y")</f>
        <v>N</v>
      </c>
    </row>
    <row r="16875" spans="1:18" hidden="1" x14ac:dyDescent="0.35">
      <c r="A16875" t="s">
        <v>1180</v>
      </c>
      <c r="B16875" t="s">
        <v>1185</v>
      </c>
      <c r="C16875" t="s">
        <v>1186</v>
      </c>
      <c r="D16875" t="s">
        <v>13</v>
      </c>
      <c r="E16875">
        <v>1998</v>
      </c>
      <c r="F16875">
        <v>1999</v>
      </c>
      <c r="G16875">
        <v>19.399999999999999</v>
      </c>
      <c r="H16875">
        <v>4</v>
      </c>
      <c r="J16875">
        <f t="shared" si="1337"/>
        <v>23.4</v>
      </c>
      <c r="K16875" t="str">
        <f>IF(OR(J16875&gt;Ограничения!$B$1,Sheet!G573&gt;Ограничения!$B$2,Sheet!H573&gt;Ограничения!$B$2,Sheet!I573&gt;Ограничения!$B$2,),"Not compatible","Compatible")</f>
        <v>Not compatible</v>
      </c>
      <c r="L16875" t="str">
        <f t="shared" si="1338"/>
        <v>Модификация</v>
      </c>
      <c r="M16875" s="3">
        <f t="shared" si="1339"/>
        <v>0</v>
      </c>
      <c r="N16875" s="3" t="str">
        <f t="shared" si="1340"/>
        <v>N</v>
      </c>
      <c r="O16875" t="s">
        <v>28008</v>
      </c>
      <c r="Q16875" t="str">
        <f t="shared" si="1336"/>
        <v>COPY 30230px2.dat sel\30230px2.dat</v>
      </c>
      <c r="R16875" t="str">
        <f>IF(ISNA(VLOOKUP(B16875,Rendered!$B$1:$C$1000,1,FALSE)),"N","Y")</f>
        <v>N</v>
      </c>
    </row>
    <row r="16876" spans="1:18" hidden="1" x14ac:dyDescent="0.35">
      <c r="A16876" t="s">
        <v>1180</v>
      </c>
      <c r="B16876" t="s">
        <v>1187</v>
      </c>
      <c r="C16876" t="s">
        <v>1188</v>
      </c>
      <c r="D16876" t="s">
        <v>13</v>
      </c>
      <c r="E16876">
        <v>1998</v>
      </c>
      <c r="F16876">
        <v>2002</v>
      </c>
      <c r="G16876">
        <v>9</v>
      </c>
      <c r="H16876">
        <v>4</v>
      </c>
      <c r="J16876">
        <f t="shared" si="1337"/>
        <v>13</v>
      </c>
      <c r="K16876" t="str">
        <f>IF(OR(J16876&gt;Ограничения!$B$1,Sheet!G574&gt;Ограничения!$B$2,Sheet!H574&gt;Ограничения!$B$2,Sheet!I574&gt;Ограничения!$B$2,),"Not compatible","Compatible")</f>
        <v>Not compatible</v>
      </c>
      <c r="L16876" t="str">
        <f t="shared" si="1338"/>
        <v>Модификация</v>
      </c>
      <c r="M16876" s="3">
        <f t="shared" si="1339"/>
        <v>0</v>
      </c>
      <c r="N16876" s="3" t="str">
        <f t="shared" si="1340"/>
        <v>N</v>
      </c>
      <c r="O16876" t="s">
        <v>28008</v>
      </c>
      <c r="Q16876" t="str">
        <f t="shared" si="1336"/>
        <v>COPY 30231pb02.dat sel\30231pb02.dat</v>
      </c>
      <c r="R16876" t="str">
        <f>IF(ISNA(VLOOKUP(B16876,Rendered!$B$1:$C$1000,1,FALSE)),"N","Y")</f>
        <v>N</v>
      </c>
    </row>
    <row r="16877" spans="1:18" hidden="1" x14ac:dyDescent="0.35">
      <c r="A16877" t="s">
        <v>1180</v>
      </c>
      <c r="B16877" t="s">
        <v>1189</v>
      </c>
      <c r="C16877" t="s">
        <v>1190</v>
      </c>
      <c r="D16877" t="s">
        <v>13</v>
      </c>
      <c r="E16877">
        <v>1998</v>
      </c>
      <c r="F16877">
        <v>2002</v>
      </c>
      <c r="G16877">
        <v>9</v>
      </c>
      <c r="H16877">
        <v>4</v>
      </c>
      <c r="J16877">
        <f t="shared" si="1337"/>
        <v>13</v>
      </c>
      <c r="K16877" t="str">
        <f>IF(OR(J16877&gt;Ограничения!$B$1,Sheet!G575&gt;Ограничения!$B$2,Sheet!H575&gt;Ограничения!$B$2,Sheet!I575&gt;Ограничения!$B$2,),"Not compatible","Compatible")</f>
        <v>Not compatible</v>
      </c>
      <c r="L16877" t="str">
        <f t="shared" si="1338"/>
        <v>Модификация</v>
      </c>
      <c r="M16877" s="3">
        <f t="shared" si="1339"/>
        <v>0</v>
      </c>
      <c r="N16877" s="3" t="str">
        <f t="shared" si="1340"/>
        <v>N</v>
      </c>
      <c r="O16877" t="s">
        <v>28008</v>
      </c>
      <c r="Q16877" t="str">
        <f t="shared" si="1336"/>
        <v>COPY 30231pb01.dat sel\30231pb01.dat</v>
      </c>
      <c r="R16877" t="str">
        <f>IF(ISNA(VLOOKUP(B16877,Rendered!$B$1:$C$1000,1,FALSE)),"N","Y")</f>
        <v>N</v>
      </c>
    </row>
    <row r="16878" spans="1:18" hidden="1" x14ac:dyDescent="0.35">
      <c r="A16878" t="s">
        <v>1180</v>
      </c>
      <c r="B16878" t="s">
        <v>1191</v>
      </c>
      <c r="C16878" t="s">
        <v>1192</v>
      </c>
      <c r="D16878" t="s">
        <v>27</v>
      </c>
      <c r="E16878">
        <v>2013</v>
      </c>
      <c r="F16878">
        <v>2020</v>
      </c>
      <c r="G16878">
        <v>20</v>
      </c>
      <c r="H16878">
        <v>23</v>
      </c>
      <c r="J16878">
        <f t="shared" si="1337"/>
        <v>43</v>
      </c>
      <c r="K16878" t="str">
        <f>IF(OR(J16878&gt;Ограничения!$B$1,Sheet!G576&gt;Ограничения!$B$2,Sheet!H576&gt;Ограничения!$B$2,Sheet!I576&gt;Ограничения!$B$2,),"Not compatible","Compatible")</f>
        <v>Not compatible</v>
      </c>
      <c r="L16878">
        <f t="shared" si="1338"/>
        <v>93541</v>
      </c>
      <c r="M16878" s="3">
        <f t="shared" si="1339"/>
        <v>0.47826086956521741</v>
      </c>
      <c r="N16878" s="3" t="str">
        <f t="shared" si="1340"/>
        <v>Y</v>
      </c>
      <c r="O16878" t="s">
        <v>28008</v>
      </c>
      <c r="Q16878" t="str">
        <f t="shared" si="1336"/>
        <v>COPY 93541.dat sel\93541.dat</v>
      </c>
      <c r="R16878" t="str">
        <f>IF(ISNA(VLOOKUP(B16878,Rendered!$B$1:$C$1000,1,FALSE)),"N","Y")</f>
        <v>N</v>
      </c>
    </row>
    <row r="16879" spans="1:18" hidden="1" x14ac:dyDescent="0.35">
      <c r="A16879" t="s">
        <v>1180</v>
      </c>
      <c r="B16879" t="s">
        <v>1193</v>
      </c>
      <c r="C16879" t="s">
        <v>1194</v>
      </c>
      <c r="D16879" t="s">
        <v>13</v>
      </c>
      <c r="E16879">
        <v>2016</v>
      </c>
      <c r="F16879">
        <v>2016</v>
      </c>
      <c r="G16879">
        <v>20</v>
      </c>
      <c r="H16879">
        <v>23</v>
      </c>
      <c r="J16879">
        <f t="shared" si="1337"/>
        <v>43</v>
      </c>
      <c r="K16879" t="str">
        <f>IF(OR(J16879&gt;Ограничения!$B$1,Sheet!G577&gt;Ограничения!$B$2,Sheet!H577&gt;Ограничения!$B$2,Sheet!I577&gt;Ограничения!$B$2,),"Not compatible","Compatible")</f>
        <v>Not compatible</v>
      </c>
      <c r="L16879" t="str">
        <f t="shared" si="1338"/>
        <v>Модификация</v>
      </c>
      <c r="M16879" s="3">
        <f t="shared" si="1339"/>
        <v>0</v>
      </c>
      <c r="N16879" s="3" t="str">
        <f t="shared" si="1340"/>
        <v>Y</v>
      </c>
      <c r="O16879" t="s">
        <v>28008</v>
      </c>
      <c r="Q16879" t="str">
        <f t="shared" si="1336"/>
        <v>COPY 93541pb01.dat sel\93541pb01.dat</v>
      </c>
      <c r="R16879" t="str">
        <f>IF(ISNA(VLOOKUP(B16879,Rendered!$B$1:$C$1000,1,FALSE)),"N","Y")</f>
        <v>N</v>
      </c>
    </row>
    <row r="16880" spans="1:18" hidden="1" x14ac:dyDescent="0.35">
      <c r="A16880" t="s">
        <v>1180</v>
      </c>
      <c r="B16880" t="s">
        <v>1195</v>
      </c>
      <c r="C16880" t="s">
        <v>1196</v>
      </c>
      <c r="D16880" t="s">
        <v>13</v>
      </c>
      <c r="E16880">
        <v>2013</v>
      </c>
      <c r="F16880">
        <v>2013</v>
      </c>
      <c r="G16880">
        <v>20</v>
      </c>
      <c r="H16880">
        <v>23</v>
      </c>
      <c r="J16880">
        <f t="shared" si="1337"/>
        <v>43</v>
      </c>
      <c r="K16880" t="str">
        <f>IF(OR(J16880&gt;Ограничения!$B$1,Sheet!G578&gt;Ограничения!$B$2,Sheet!H578&gt;Ограничения!$B$2,Sheet!I578&gt;Ограничения!$B$2,),"Not compatible","Compatible")</f>
        <v>Not compatible</v>
      </c>
      <c r="L16880" t="str">
        <f t="shared" si="1338"/>
        <v>Модификация</v>
      </c>
      <c r="M16880" s="3">
        <f t="shared" si="1339"/>
        <v>0</v>
      </c>
      <c r="N16880" s="3" t="str">
        <f t="shared" si="1340"/>
        <v>N</v>
      </c>
      <c r="O16880" t="s">
        <v>28008</v>
      </c>
      <c r="Q16880" t="str">
        <f t="shared" si="1336"/>
        <v>COPY 93541pb02.dat sel\93541pb02.dat</v>
      </c>
      <c r="R16880" t="str">
        <f>IF(ISNA(VLOOKUP(B16880,Rendered!$B$1:$C$1000,1,FALSE)),"N","Y")</f>
        <v>N</v>
      </c>
    </row>
    <row r="16881" spans="1:18" hidden="1" x14ac:dyDescent="0.35">
      <c r="A16881" t="s">
        <v>1180</v>
      </c>
      <c r="B16881" t="s">
        <v>1197</v>
      </c>
      <c r="C16881" t="s">
        <v>1198</v>
      </c>
      <c r="D16881" t="s">
        <v>30</v>
      </c>
      <c r="E16881">
        <v>2006</v>
      </c>
      <c r="F16881">
        <v>2010</v>
      </c>
      <c r="G16881">
        <v>20</v>
      </c>
      <c r="H16881">
        <v>25</v>
      </c>
      <c r="J16881">
        <f t="shared" si="1337"/>
        <v>45</v>
      </c>
      <c r="K16881" t="str">
        <f>IF(OR(J16881&gt;Ограничения!$B$1,Sheet!G579&gt;Ограничения!$B$2,Sheet!H579&gt;Ограничения!$B$2,Sheet!I579&gt;Ограничения!$B$2,),"Not compatible","Compatible")</f>
        <v>Not compatible</v>
      </c>
      <c r="L16881">
        <f t="shared" si="1338"/>
        <v>54093</v>
      </c>
      <c r="M16881" s="3">
        <f t="shared" si="1339"/>
        <v>0.52083333333333337</v>
      </c>
      <c r="N16881" s="3" t="str">
        <f t="shared" si="1340"/>
        <v>Y</v>
      </c>
      <c r="O16881" t="s">
        <v>28008</v>
      </c>
      <c r="Q16881" t="str">
        <f t="shared" si="1336"/>
        <v>COPY 54093.dat sel\54093.dat</v>
      </c>
      <c r="R16881" t="str">
        <f>IF(ISNA(VLOOKUP(B16881,Rendered!$B$1:$C$1000,1,FALSE)),"N","Y")</f>
        <v>N</v>
      </c>
    </row>
    <row r="16882" spans="1:18" hidden="1" x14ac:dyDescent="0.35">
      <c r="A16882" t="s">
        <v>1180</v>
      </c>
      <c r="B16882" t="s">
        <v>1199</v>
      </c>
      <c r="C16882" t="s">
        <v>1200</v>
      </c>
      <c r="D16882" t="s">
        <v>13</v>
      </c>
      <c r="E16882">
        <v>2009</v>
      </c>
      <c r="F16882">
        <v>2009</v>
      </c>
      <c r="G16882">
        <v>20</v>
      </c>
      <c r="H16882">
        <v>25</v>
      </c>
      <c r="J16882">
        <f t="shared" si="1337"/>
        <v>45</v>
      </c>
      <c r="K16882" t="str">
        <f>IF(OR(J16882&gt;Ограничения!$B$1,Sheet!G580&gt;Ограничения!$B$2,Sheet!H580&gt;Ограничения!$B$2,Sheet!I580&gt;Ограничения!$B$2,),"Not compatible","Compatible")</f>
        <v>Not compatible</v>
      </c>
      <c r="L16882" t="str">
        <f t="shared" si="1338"/>
        <v>Модификация</v>
      </c>
      <c r="M16882" s="3">
        <f t="shared" si="1339"/>
        <v>0</v>
      </c>
      <c r="N16882" s="3" t="str">
        <f t="shared" si="1340"/>
        <v>Y</v>
      </c>
      <c r="O16882" t="s">
        <v>28008</v>
      </c>
      <c r="Q16882" t="str">
        <f t="shared" si="1336"/>
        <v>COPY 54093pb01.dat sel\54093pb01.dat</v>
      </c>
      <c r="R16882" t="str">
        <f>IF(ISNA(VLOOKUP(B16882,Rendered!$B$1:$C$1000,1,FALSE)),"N","Y")</f>
        <v>N</v>
      </c>
    </row>
    <row r="16883" spans="1:18" hidden="1" x14ac:dyDescent="0.35">
      <c r="A16883" t="s">
        <v>1180</v>
      </c>
      <c r="B16883" t="s">
        <v>1201</v>
      </c>
      <c r="C16883" t="s">
        <v>1202</v>
      </c>
      <c r="D16883" t="s">
        <v>13</v>
      </c>
      <c r="E16883">
        <v>2006</v>
      </c>
      <c r="F16883">
        <v>2007</v>
      </c>
      <c r="G16883">
        <v>20</v>
      </c>
      <c r="H16883">
        <v>25</v>
      </c>
      <c r="J16883">
        <f t="shared" si="1337"/>
        <v>45</v>
      </c>
      <c r="K16883" t="str">
        <f>IF(OR(J16883&gt;Ограничения!$B$1,Sheet!G581&gt;Ограничения!$B$2,Sheet!H581&gt;Ограничения!$B$2,Sheet!I581&gt;Ограничения!$B$2,),"Not compatible","Compatible")</f>
        <v>Not compatible</v>
      </c>
      <c r="L16883" t="str">
        <f t="shared" si="1338"/>
        <v>Модификация</v>
      </c>
      <c r="M16883" s="3">
        <f t="shared" si="1339"/>
        <v>0</v>
      </c>
      <c r="N16883" s="3" t="str">
        <f t="shared" si="1340"/>
        <v>N</v>
      </c>
      <c r="O16883" t="s">
        <v>28008</v>
      </c>
      <c r="Q16883" t="str">
        <f t="shared" si="1336"/>
        <v>COPY 54093pb04.dat sel\54093pb04.dat</v>
      </c>
      <c r="R16883" t="str">
        <f>IF(ISNA(VLOOKUP(B16883,Rendered!$B$1:$C$1000,1,FALSE)),"N","Y")</f>
        <v>N</v>
      </c>
    </row>
    <row r="16884" spans="1:18" hidden="1" x14ac:dyDescent="0.35">
      <c r="A16884" t="s">
        <v>1180</v>
      </c>
      <c r="B16884" t="s">
        <v>1203</v>
      </c>
      <c r="C16884" t="s">
        <v>1204</v>
      </c>
      <c r="D16884" t="s">
        <v>13</v>
      </c>
      <c r="E16884">
        <v>2008</v>
      </c>
      <c r="F16884">
        <v>2008</v>
      </c>
      <c r="G16884">
        <v>20</v>
      </c>
      <c r="H16884">
        <v>25</v>
      </c>
      <c r="J16884">
        <f t="shared" si="1337"/>
        <v>45</v>
      </c>
      <c r="K16884" t="str">
        <f>IF(OR(J16884&gt;Ограничения!$B$1,Sheet!G582&gt;Ограничения!$B$2,Sheet!H582&gt;Ограничения!$B$2,Sheet!I582&gt;Ограничения!$B$2,),"Not compatible","Compatible")</f>
        <v>Not compatible</v>
      </c>
      <c r="L16884" t="str">
        <f t="shared" si="1338"/>
        <v>Модификация</v>
      </c>
      <c r="M16884" s="3">
        <f t="shared" si="1339"/>
        <v>0</v>
      </c>
      <c r="N16884" s="3" t="str">
        <f t="shared" si="1340"/>
        <v>N</v>
      </c>
      <c r="O16884" t="s">
        <v>28008</v>
      </c>
      <c r="Q16884" t="str">
        <f t="shared" si="1336"/>
        <v>COPY 54093pb05.dat sel\54093pb05.dat</v>
      </c>
      <c r="R16884" t="str">
        <f>IF(ISNA(VLOOKUP(B16884,Rendered!$B$1:$C$1000,1,FALSE)),"N","Y")</f>
        <v>N</v>
      </c>
    </row>
    <row r="16885" spans="1:18" hidden="1" x14ac:dyDescent="0.35">
      <c r="A16885" t="s">
        <v>1180</v>
      </c>
      <c r="B16885" t="s">
        <v>1205</v>
      </c>
      <c r="C16885" t="s">
        <v>1206</v>
      </c>
      <c r="D16885" t="s">
        <v>13</v>
      </c>
      <c r="E16885">
        <v>2010</v>
      </c>
      <c r="F16885">
        <v>2010</v>
      </c>
      <c r="G16885">
        <v>20</v>
      </c>
      <c r="H16885">
        <v>25</v>
      </c>
      <c r="J16885">
        <f t="shared" si="1337"/>
        <v>45</v>
      </c>
      <c r="K16885" t="str">
        <f>IF(OR(J16885&gt;Ограничения!$B$1,Sheet!G583&gt;Ограничения!$B$2,Sheet!H583&gt;Ограничения!$B$2,Sheet!I583&gt;Ограничения!$B$2,),"Not compatible","Compatible")</f>
        <v>Not compatible</v>
      </c>
      <c r="L16885" t="str">
        <f t="shared" si="1338"/>
        <v>Модификация</v>
      </c>
      <c r="M16885" s="3">
        <f t="shared" si="1339"/>
        <v>0</v>
      </c>
      <c r="N16885" s="3" t="str">
        <f t="shared" si="1340"/>
        <v>N</v>
      </c>
      <c r="O16885" t="s">
        <v>28008</v>
      </c>
      <c r="Q16885" t="str">
        <f t="shared" si="1336"/>
        <v>COPY 54093pb02.dat sel\54093pb02.dat</v>
      </c>
      <c r="R16885" t="str">
        <f>IF(ISNA(VLOOKUP(B16885,Rendered!$B$1:$C$1000,1,FALSE)),"N","Y")</f>
        <v>N</v>
      </c>
    </row>
    <row r="16886" spans="1:18" hidden="1" x14ac:dyDescent="0.35">
      <c r="A16886" t="s">
        <v>1180</v>
      </c>
      <c r="B16886" t="s">
        <v>1207</v>
      </c>
      <c r="C16886" t="s">
        <v>1208</v>
      </c>
      <c r="D16886" t="s">
        <v>13</v>
      </c>
      <c r="E16886">
        <v>2006</v>
      </c>
      <c r="F16886">
        <v>2007</v>
      </c>
      <c r="G16886">
        <v>20</v>
      </c>
      <c r="H16886">
        <v>25</v>
      </c>
      <c r="J16886">
        <f t="shared" si="1337"/>
        <v>45</v>
      </c>
      <c r="K16886" t="str">
        <f>IF(OR(J16886&gt;Ограничения!$B$1,Sheet!G584&gt;Ограничения!$B$2,Sheet!H584&gt;Ограничения!$B$2,Sheet!I584&gt;Ограничения!$B$2,),"Not compatible","Compatible")</f>
        <v>Not compatible</v>
      </c>
      <c r="L16886" t="str">
        <f t="shared" si="1338"/>
        <v>Модификация</v>
      </c>
      <c r="M16886" s="3">
        <f t="shared" si="1339"/>
        <v>0</v>
      </c>
      <c r="N16886" s="3" t="str">
        <f t="shared" si="1340"/>
        <v>N</v>
      </c>
      <c r="O16886" t="s">
        <v>28008</v>
      </c>
      <c r="Q16886" t="str">
        <f t="shared" si="1336"/>
        <v>COPY 54093pb03.dat sel\54093pb03.dat</v>
      </c>
      <c r="R16886" t="str">
        <f>IF(ISNA(VLOOKUP(B16886,Rendered!$B$1:$C$1000,1,FALSE)),"N","Y")</f>
        <v>N</v>
      </c>
    </row>
    <row r="16887" spans="1:18" hidden="1" x14ac:dyDescent="0.35">
      <c r="A16887" t="s">
        <v>1180</v>
      </c>
      <c r="B16887" t="s">
        <v>1223</v>
      </c>
      <c r="C16887" t="s">
        <v>1224</v>
      </c>
      <c r="D16887" t="s">
        <v>30</v>
      </c>
      <c r="E16887">
        <v>1996</v>
      </c>
      <c r="F16887">
        <v>1998</v>
      </c>
      <c r="G16887">
        <v>12</v>
      </c>
      <c r="H16887">
        <v>9</v>
      </c>
      <c r="I16887">
        <v>2.2999999999999998</v>
      </c>
      <c r="J16887">
        <f t="shared" si="1337"/>
        <v>23.3</v>
      </c>
      <c r="K16887" t="str">
        <f>IF(OR(J16887&gt;Ограничения!$B$1,Sheet!G592&gt;Ограничения!$B$2,Sheet!H592&gt;Ограничения!$B$2,Sheet!I592&gt;Ограничения!$B$2,),"Not compatible","Compatible")</f>
        <v>Not compatible</v>
      </c>
      <c r="L16887">
        <f t="shared" si="1338"/>
        <v>30037</v>
      </c>
      <c r="M16887" s="3">
        <f t="shared" si="1339"/>
        <v>0</v>
      </c>
      <c r="N16887" s="3" t="str">
        <f t="shared" si="1340"/>
        <v>N</v>
      </c>
      <c r="O16887" t="s">
        <v>28008</v>
      </c>
      <c r="Q16887" t="str">
        <f t="shared" si="1336"/>
        <v>COPY 30037.dat sel\30037.dat</v>
      </c>
      <c r="R16887" t="str">
        <f>IF(ISNA(VLOOKUP(B16887,Rendered!$B$1:$C$1000,1,FALSE)),"N","Y")</f>
        <v>N</v>
      </c>
    </row>
    <row r="16888" spans="1:18" hidden="1" x14ac:dyDescent="0.35">
      <c r="A16888" t="s">
        <v>1180</v>
      </c>
      <c r="B16888" t="s">
        <v>1209</v>
      </c>
      <c r="C16888" t="s">
        <v>1210</v>
      </c>
      <c r="D16888" t="s">
        <v>30</v>
      </c>
      <c r="E16888">
        <v>1997</v>
      </c>
      <c r="F16888">
        <v>1999</v>
      </c>
      <c r="G16888">
        <v>8</v>
      </c>
      <c r="H16888">
        <v>4</v>
      </c>
      <c r="I16888">
        <v>3.3</v>
      </c>
      <c r="J16888">
        <f t="shared" si="1337"/>
        <v>15.3</v>
      </c>
      <c r="K16888" t="str">
        <f>IF(OR(J16888&gt;Ограничения!$B$1,Sheet!G585&gt;Ограничения!$B$2,Sheet!H585&gt;Ограничения!$B$2,Sheet!I585&gt;Ограничения!$B$2,),"Not compatible","Compatible")</f>
        <v>Compatible</v>
      </c>
      <c r="L16888">
        <f t="shared" si="1338"/>
        <v>30119</v>
      </c>
      <c r="M16888" s="3">
        <f t="shared" si="1339"/>
        <v>0.33587786259541985</v>
      </c>
      <c r="N16888" s="3" t="str">
        <f t="shared" si="1340"/>
        <v>Y</v>
      </c>
      <c r="O16888" t="s">
        <v>28008</v>
      </c>
      <c r="Q16888" t="str">
        <f t="shared" si="1336"/>
        <v>COPY 30119.dat sel\30119.dat</v>
      </c>
      <c r="R16888" t="str">
        <f>IF(ISNA(VLOOKUP(B16888,Rendered!$B$1:$C$1000,1,FALSE)),"N","Y")</f>
        <v>N</v>
      </c>
    </row>
    <row r="16889" spans="1:18" hidden="1" x14ac:dyDescent="0.35">
      <c r="A16889" t="s">
        <v>1180</v>
      </c>
      <c r="B16889" t="s">
        <v>1211</v>
      </c>
      <c r="C16889" t="s">
        <v>1212</v>
      </c>
      <c r="D16889" t="s">
        <v>13</v>
      </c>
      <c r="E16889">
        <v>1998</v>
      </c>
      <c r="F16889">
        <v>1999</v>
      </c>
      <c r="G16889">
        <v>8</v>
      </c>
      <c r="H16889">
        <v>4</v>
      </c>
      <c r="I16889">
        <v>3.3</v>
      </c>
      <c r="J16889">
        <f t="shared" si="1337"/>
        <v>15.3</v>
      </c>
      <c r="K16889" t="str">
        <f>IF(OR(J16889&gt;Ограничения!$B$1,Sheet!G586&gt;Ограничения!$B$2,Sheet!H586&gt;Ограничения!$B$2,Sheet!I586&gt;Ограничения!$B$2,),"Not compatible","Compatible")</f>
        <v>Not compatible</v>
      </c>
      <c r="L16889" t="str">
        <f t="shared" si="1338"/>
        <v>Модификация</v>
      </c>
      <c r="M16889" s="3">
        <f t="shared" si="1339"/>
        <v>0</v>
      </c>
      <c r="N16889" s="3" t="str">
        <f t="shared" si="1340"/>
        <v>Y</v>
      </c>
      <c r="O16889" t="s">
        <v>28008</v>
      </c>
      <c r="Q16889" t="str">
        <f t="shared" si="1336"/>
        <v>COPY 30119pb02.dat sel\30119pb02.dat</v>
      </c>
      <c r="R16889" t="str">
        <f>IF(ISNA(VLOOKUP(B16889,Rendered!$B$1:$C$1000,1,FALSE)),"N","Y")</f>
        <v>N</v>
      </c>
    </row>
    <row r="16890" spans="1:18" hidden="1" x14ac:dyDescent="0.35">
      <c r="A16890" t="s">
        <v>1180</v>
      </c>
      <c r="B16890" t="s">
        <v>1213</v>
      </c>
      <c r="C16890" t="s">
        <v>1214</v>
      </c>
      <c r="D16890" t="s">
        <v>13</v>
      </c>
      <c r="E16890">
        <v>1997</v>
      </c>
      <c r="F16890">
        <v>1997</v>
      </c>
      <c r="G16890">
        <v>8</v>
      </c>
      <c r="H16890">
        <v>4</v>
      </c>
      <c r="I16890">
        <v>3.3</v>
      </c>
      <c r="J16890">
        <f t="shared" si="1337"/>
        <v>15.3</v>
      </c>
      <c r="K16890" t="str">
        <f>IF(OR(J16890&gt;Ограничения!$B$1,Sheet!G587&gt;Ограничения!$B$2,Sheet!H587&gt;Ограничения!$B$2,Sheet!I587&gt;Ограничения!$B$2,),"Not compatible","Compatible")</f>
        <v>Compatible</v>
      </c>
      <c r="L16890" t="str">
        <f t="shared" si="1338"/>
        <v>Модификация</v>
      </c>
      <c r="M16890" s="3">
        <f t="shared" si="1339"/>
        <v>0</v>
      </c>
      <c r="N16890" s="3" t="str">
        <f t="shared" si="1340"/>
        <v>N</v>
      </c>
      <c r="O16890" t="s">
        <v>28008</v>
      </c>
      <c r="Q16890" t="str">
        <f t="shared" si="1336"/>
        <v>COPY 30119pb01.dat sel\30119pb01.dat</v>
      </c>
      <c r="R16890" t="str">
        <f>IF(ISNA(VLOOKUP(B16890,Rendered!$B$1:$C$1000,1,FALSE)),"N","Y")</f>
        <v>N</v>
      </c>
    </row>
    <row r="16891" spans="1:18" hidden="1" x14ac:dyDescent="0.35">
      <c r="A16891" t="s">
        <v>1180</v>
      </c>
      <c r="B16891" t="s">
        <v>1215</v>
      </c>
      <c r="C16891" t="s">
        <v>1216</v>
      </c>
      <c r="D16891" t="s">
        <v>30</v>
      </c>
      <c r="E16891">
        <v>1997</v>
      </c>
      <c r="F16891">
        <v>1999</v>
      </c>
      <c r="G16891">
        <v>8</v>
      </c>
      <c r="H16891">
        <v>4</v>
      </c>
      <c r="I16891">
        <v>3.3</v>
      </c>
      <c r="J16891">
        <f t="shared" si="1337"/>
        <v>15.3</v>
      </c>
      <c r="K16891" t="str">
        <f>IF(OR(J16891&gt;Ограничения!$B$1,Sheet!G588&gt;Ограничения!$B$2,Sheet!H588&gt;Ограничения!$B$2,Sheet!I588&gt;Ограничения!$B$2,),"Not compatible","Compatible")</f>
        <v>Not compatible</v>
      </c>
      <c r="L16891">
        <f t="shared" si="1338"/>
        <v>30118</v>
      </c>
      <c r="M16891" s="3">
        <f t="shared" si="1339"/>
        <v>0.3</v>
      </c>
      <c r="N16891" s="3" t="str">
        <f t="shared" si="1340"/>
        <v>Y</v>
      </c>
      <c r="O16891" t="s">
        <v>28008</v>
      </c>
      <c r="Q16891" t="str">
        <f t="shared" si="1336"/>
        <v>COPY 30118.dat sel\30118.dat</v>
      </c>
      <c r="R16891" t="str">
        <f>IF(ISNA(VLOOKUP(B16891,Rendered!$B$1:$C$1000,1,FALSE)),"N","Y")</f>
        <v>N</v>
      </c>
    </row>
    <row r="16892" spans="1:18" hidden="1" x14ac:dyDescent="0.35">
      <c r="A16892" t="s">
        <v>1180</v>
      </c>
      <c r="B16892" t="s">
        <v>1217</v>
      </c>
      <c r="C16892" t="s">
        <v>1218</v>
      </c>
      <c r="D16892" t="s">
        <v>13</v>
      </c>
      <c r="E16892">
        <v>1998</v>
      </c>
      <c r="F16892">
        <v>1999</v>
      </c>
      <c r="G16892">
        <v>8</v>
      </c>
      <c r="H16892">
        <v>4</v>
      </c>
      <c r="I16892">
        <v>3.3</v>
      </c>
      <c r="J16892">
        <f t="shared" si="1337"/>
        <v>15.3</v>
      </c>
      <c r="K16892" t="str">
        <f>IF(OR(J16892&gt;Ограничения!$B$1,Sheet!G589&gt;Ограничения!$B$2,Sheet!H589&gt;Ограничения!$B$2,Sheet!I589&gt;Ограничения!$B$2,),"Not compatible","Compatible")</f>
        <v>Compatible</v>
      </c>
      <c r="L16892" t="str">
        <f t="shared" si="1338"/>
        <v>Модификация</v>
      </c>
      <c r="M16892" s="3">
        <f t="shared" si="1339"/>
        <v>0</v>
      </c>
      <c r="N16892" s="3" t="str">
        <f t="shared" si="1340"/>
        <v>Y</v>
      </c>
      <c r="O16892" t="s">
        <v>28008</v>
      </c>
      <c r="Q16892" t="str">
        <f t="shared" si="1336"/>
        <v>COPY 30118pb02.dat sel\30118pb02.dat</v>
      </c>
      <c r="R16892" t="str">
        <f>IF(ISNA(VLOOKUP(B16892,Rendered!$B$1:$C$1000,1,FALSE)),"N","Y")</f>
        <v>N</v>
      </c>
    </row>
    <row r="16893" spans="1:18" hidden="1" x14ac:dyDescent="0.35">
      <c r="A16893" t="s">
        <v>1180</v>
      </c>
      <c r="B16893" t="s">
        <v>1219</v>
      </c>
      <c r="C16893" t="s">
        <v>1220</v>
      </c>
      <c r="D16893" t="s">
        <v>13</v>
      </c>
      <c r="E16893" t="s">
        <v>60</v>
      </c>
      <c r="G16893">
        <v>8</v>
      </c>
      <c r="H16893">
        <v>4</v>
      </c>
      <c r="I16893">
        <v>3.3</v>
      </c>
      <c r="J16893">
        <f t="shared" si="1337"/>
        <v>15.3</v>
      </c>
      <c r="K16893" t="str">
        <f>IF(OR(J16893&gt;Ограничения!$B$1,Sheet!G590&gt;Ограничения!$B$2,Sheet!H590&gt;Ограничения!$B$2,Sheet!I590&gt;Ограничения!$B$2,),"Not compatible","Compatible")</f>
        <v>Compatible</v>
      </c>
      <c r="L16893" t="str">
        <f t="shared" si="1338"/>
        <v>Модификация</v>
      </c>
      <c r="M16893" s="3">
        <f t="shared" si="1339"/>
        <v>0</v>
      </c>
      <c r="N16893" s="3" t="str">
        <f t="shared" si="1340"/>
        <v>N</v>
      </c>
      <c r="O16893" t="s">
        <v>28008</v>
      </c>
      <c r="Q16893" t="str">
        <f t="shared" si="1336"/>
        <v>COPY 30118pb03.dat sel\30118pb03.dat</v>
      </c>
      <c r="R16893" t="str">
        <f>IF(ISNA(VLOOKUP(B16893,Rendered!$B$1:$C$1000,1,FALSE)),"N","Y")</f>
        <v>N</v>
      </c>
    </row>
    <row r="16894" spans="1:18" hidden="1" x14ac:dyDescent="0.35">
      <c r="A16894" t="s">
        <v>1180</v>
      </c>
      <c r="B16894" t="s">
        <v>1221</v>
      </c>
      <c r="C16894" t="s">
        <v>1222</v>
      </c>
      <c r="D16894" t="s">
        <v>13</v>
      </c>
      <c r="E16894">
        <v>1997</v>
      </c>
      <c r="F16894">
        <v>1998</v>
      </c>
      <c r="G16894">
        <v>8</v>
      </c>
      <c r="H16894">
        <v>4</v>
      </c>
      <c r="I16894">
        <v>3.3</v>
      </c>
      <c r="J16894">
        <f t="shared" si="1337"/>
        <v>15.3</v>
      </c>
      <c r="K16894" t="str">
        <f>IF(OR(J16894&gt;Ограничения!$B$1,Sheet!G591&gt;Ограничения!$B$2,Sheet!H591&gt;Ограничения!$B$2,Sheet!I591&gt;Ограничения!$B$2,),"Not compatible","Compatible")</f>
        <v>Compatible</v>
      </c>
      <c r="L16894" t="str">
        <f t="shared" si="1338"/>
        <v>Модификация</v>
      </c>
      <c r="M16894" s="3">
        <f t="shared" si="1339"/>
        <v>0</v>
      </c>
      <c r="N16894" s="3" t="str">
        <f t="shared" si="1340"/>
        <v>N</v>
      </c>
      <c r="O16894" t="s">
        <v>28008</v>
      </c>
      <c r="Q16894" t="str">
        <f t="shared" ref="Q16894:Q16917" si="1341">_xlfn.CONCAT("COPY ",B16894,".dat sel\",B16894,".dat")</f>
        <v>COPY 30118pb01.dat sel\30118pb01.dat</v>
      </c>
      <c r="R16894" t="str">
        <f>IF(ISNA(VLOOKUP(B16894,Rendered!$B$1:$C$1000,1,FALSE)),"N","Y")</f>
        <v>N</v>
      </c>
    </row>
    <row r="16895" spans="1:18" hidden="1" x14ac:dyDescent="0.35">
      <c r="A16895" t="s">
        <v>6329</v>
      </c>
      <c r="B16895" t="s">
        <v>6652</v>
      </c>
      <c r="C16895" t="s">
        <v>6653</v>
      </c>
      <c r="D16895" t="s">
        <v>27</v>
      </c>
      <c r="E16895">
        <v>2014</v>
      </c>
      <c r="F16895">
        <v>2014</v>
      </c>
      <c r="J16895">
        <f t="shared" si="1337"/>
        <v>0</v>
      </c>
      <c r="K16895" t="str">
        <f>IF(OR(J16895&gt;Ограничения!$B$1,Sheet!G3607&gt;Ограничения!$B$2,Sheet!H3607&gt;Ограничения!$B$2,Sheet!I3607&gt;Ограничения!$B$2,),"Not compatible","Compatible")</f>
        <v>Compatible</v>
      </c>
      <c r="L16895">
        <f t="shared" si="1338"/>
        <v>15105</v>
      </c>
      <c r="M16895" s="3">
        <f t="shared" si="1339"/>
        <v>0</v>
      </c>
      <c r="N16895" s="3" t="str">
        <f t="shared" si="1340"/>
        <v>N</v>
      </c>
      <c r="O16895" t="s">
        <v>28008</v>
      </c>
      <c r="Q16895" t="str">
        <f t="shared" si="1341"/>
        <v>COPY 15105.dat sel\15105.dat</v>
      </c>
      <c r="R16895" t="str">
        <f>IF(ISNA(VLOOKUP(B16895,Rendered!$B$1:$C$1000,1,FALSE)),"N","Y")</f>
        <v>N</v>
      </c>
    </row>
    <row r="16896" spans="1:18" hidden="1" x14ac:dyDescent="0.35">
      <c r="A16896" t="s">
        <v>6329</v>
      </c>
      <c r="B16896" t="s">
        <v>6654</v>
      </c>
      <c r="C16896" t="s">
        <v>6655</v>
      </c>
      <c r="D16896" t="s">
        <v>30</v>
      </c>
      <c r="E16896">
        <v>2005</v>
      </c>
      <c r="F16896">
        <v>2008</v>
      </c>
      <c r="J16896">
        <f t="shared" si="1337"/>
        <v>0</v>
      </c>
      <c r="K16896" t="str">
        <f>IF(OR(J16896&gt;Ограничения!$B$1,Sheet!G3608&gt;Ограничения!$B$2,Sheet!H3608&gt;Ограничения!$B$2,Sheet!I3608&gt;Ограничения!$B$2,),"Not compatible","Compatible")</f>
        <v>Compatible</v>
      </c>
      <c r="L16896">
        <f t="shared" si="1338"/>
        <v>53457</v>
      </c>
      <c r="M16896" s="3">
        <f t="shared" si="1339"/>
        <v>0</v>
      </c>
      <c r="N16896" s="3" t="str">
        <f t="shared" si="1340"/>
        <v>N</v>
      </c>
      <c r="O16896" t="s">
        <v>28008</v>
      </c>
      <c r="Q16896" t="str">
        <f t="shared" si="1341"/>
        <v>COPY 53457.dat sel\53457.dat</v>
      </c>
      <c r="R16896" t="str">
        <f>IF(ISNA(VLOOKUP(B16896,Rendered!$B$1:$C$1000,1,FALSE)),"N","Y")</f>
        <v>N</v>
      </c>
    </row>
    <row r="16897" spans="1:18" hidden="1" x14ac:dyDescent="0.35">
      <c r="A16897" t="s">
        <v>6661</v>
      </c>
      <c r="B16897" t="s">
        <v>6674</v>
      </c>
      <c r="C16897" t="s">
        <v>6675</v>
      </c>
      <c r="D16897" t="s">
        <v>35</v>
      </c>
      <c r="E16897">
        <v>1998</v>
      </c>
      <c r="F16897">
        <v>1999</v>
      </c>
      <c r="J16897">
        <f t="shared" si="1337"/>
        <v>0</v>
      </c>
      <c r="K16897" t="str">
        <f>IF(OR(J16897&gt;Ограничения!$B$1,Sheet!G3617&gt;Ограничения!$B$2,Sheet!H3617&gt;Ограничения!$B$2,Sheet!I3617&gt;Ограничения!$B$2,),"Not compatible","Compatible")</f>
        <v>Not compatible</v>
      </c>
      <c r="L16897">
        <f t="shared" si="1338"/>
        <v>32205</v>
      </c>
      <c r="M16897" s="3">
        <f t="shared" si="1339"/>
        <v>0</v>
      </c>
      <c r="N16897" s="3" t="str">
        <f t="shared" si="1340"/>
        <v>N</v>
      </c>
      <c r="O16897" t="s">
        <v>28008</v>
      </c>
      <c r="Q16897" t="str">
        <f t="shared" si="1341"/>
        <v>COPY 32205.dat sel\32205.dat</v>
      </c>
      <c r="R16897" t="str">
        <f>IF(ISNA(VLOOKUP(B16897,Rendered!$B$1:$C$1000,1,FALSE)),"N","Y")</f>
        <v>N</v>
      </c>
    </row>
    <row r="16898" spans="1:18" hidden="1" x14ac:dyDescent="0.35">
      <c r="A16898" t="s">
        <v>6661</v>
      </c>
      <c r="B16898" t="s">
        <v>6676</v>
      </c>
      <c r="C16898" t="s">
        <v>6677</v>
      </c>
      <c r="D16898" t="s">
        <v>13</v>
      </c>
      <c r="E16898">
        <v>1998</v>
      </c>
      <c r="F16898">
        <v>1999</v>
      </c>
      <c r="J16898">
        <f t="shared" ref="J16898:J16917" si="1342">SUM(G16898:I16898)</f>
        <v>0</v>
      </c>
      <c r="K16898" t="str">
        <f>IF(OR(J16898&gt;Ограничения!$B$1,Sheet!G3618&gt;Ограничения!$B$2,Sheet!H3618&gt;Ограничения!$B$2,Sheet!I3618&gt;Ограничения!$B$2,),"Not compatible","Compatible")</f>
        <v>Compatible</v>
      </c>
      <c r="L16898">
        <f t="shared" ref="L16898:L16917" si="1343">IFERROR(B16898+1-1,"Модификация")</f>
        <v>32230</v>
      </c>
      <c r="M16898" s="3">
        <f t="shared" si="1339"/>
        <v>0</v>
      </c>
      <c r="N16898" s="3" t="str">
        <f t="shared" si="1340"/>
        <v>N</v>
      </c>
      <c r="O16898" t="s">
        <v>28008</v>
      </c>
      <c r="Q16898" t="str">
        <f t="shared" si="1341"/>
        <v>COPY 32230.dat sel\32230.dat</v>
      </c>
      <c r="R16898" t="str">
        <f>IF(ISNA(VLOOKUP(B16898,Rendered!$B$1:$C$1000,1,FALSE)),"N","Y")</f>
        <v>N</v>
      </c>
    </row>
    <row r="16899" spans="1:18" hidden="1" x14ac:dyDescent="0.35">
      <c r="A16899" t="s">
        <v>6661</v>
      </c>
      <c r="B16899" t="s">
        <v>6678</v>
      </c>
      <c r="C16899" t="s">
        <v>6679</v>
      </c>
      <c r="D16899" t="s">
        <v>30</v>
      </c>
      <c r="E16899">
        <v>1998</v>
      </c>
      <c r="F16899">
        <v>1999</v>
      </c>
      <c r="J16899">
        <f t="shared" si="1342"/>
        <v>0</v>
      </c>
      <c r="K16899" t="str">
        <f>IF(OR(J16899&gt;Ограничения!$B$1,Sheet!G3619&gt;Ограничения!$B$2,Sheet!H3619&gt;Ограничения!$B$2,Sheet!I3619&gt;Ограничения!$B$2,),"Not compatible","Compatible")</f>
        <v>Compatible</v>
      </c>
      <c r="L16899">
        <f t="shared" si="1343"/>
        <v>32204</v>
      </c>
      <c r="M16899" s="3">
        <f t="shared" ref="M16899:M16917" si="1344">IF(ISERR(FIND(C16899,C16900)),0,LEN(C16899)/LEN(C16900))</f>
        <v>0</v>
      </c>
      <c r="N16899" s="3" t="str">
        <f t="shared" ref="N16899:N16917" si="1345">IF(OR(M16899&gt;0,M16898&gt;0),"Y","N")</f>
        <v>N</v>
      </c>
      <c r="O16899" t="s">
        <v>28008</v>
      </c>
      <c r="Q16899" t="str">
        <f t="shared" si="1341"/>
        <v>COPY 32204.dat sel\32204.dat</v>
      </c>
      <c r="R16899" t="str">
        <f>IF(ISNA(VLOOKUP(B16899,Rendered!$B$1:$C$1000,1,FALSE)),"N","Y")</f>
        <v>N</v>
      </c>
    </row>
    <row r="16900" spans="1:18" hidden="1" x14ac:dyDescent="0.35">
      <c r="A16900" t="s">
        <v>6661</v>
      </c>
      <c r="B16900" t="s">
        <v>6680</v>
      </c>
      <c r="C16900" t="s">
        <v>6681</v>
      </c>
      <c r="D16900" t="s">
        <v>35</v>
      </c>
      <c r="E16900">
        <v>1998</v>
      </c>
      <c r="F16900">
        <v>1999</v>
      </c>
      <c r="J16900">
        <f t="shared" si="1342"/>
        <v>0</v>
      </c>
      <c r="K16900" t="str">
        <f>IF(OR(J16900&gt;Ограничения!$B$1,Sheet!G3620&gt;Ограничения!$B$2,Sheet!H3620&gt;Ограничения!$B$2,Sheet!I3620&gt;Ограничения!$B$2,),"Not compatible","Compatible")</f>
        <v>Compatible</v>
      </c>
      <c r="L16900">
        <f t="shared" si="1343"/>
        <v>32229</v>
      </c>
      <c r="M16900" s="3">
        <f t="shared" si="1344"/>
        <v>0</v>
      </c>
      <c r="N16900" s="3" t="str">
        <f t="shared" si="1345"/>
        <v>N</v>
      </c>
      <c r="O16900" t="s">
        <v>28008</v>
      </c>
      <c r="Q16900" t="str">
        <f t="shared" si="1341"/>
        <v>COPY 32229.dat sel\32229.dat</v>
      </c>
      <c r="R16900" t="str">
        <f>IF(ISNA(VLOOKUP(B16900,Rendered!$B$1:$C$1000,1,FALSE)),"N","Y")</f>
        <v>N</v>
      </c>
    </row>
    <row r="16901" spans="1:18" hidden="1" x14ac:dyDescent="0.35">
      <c r="A16901" t="s">
        <v>6661</v>
      </c>
      <c r="B16901" t="s">
        <v>6684</v>
      </c>
      <c r="C16901" t="s">
        <v>6685</v>
      </c>
      <c r="D16901" t="s">
        <v>35</v>
      </c>
      <c r="E16901">
        <v>1998</v>
      </c>
      <c r="F16901">
        <v>1999</v>
      </c>
      <c r="J16901">
        <f t="shared" si="1342"/>
        <v>0</v>
      </c>
      <c r="K16901" t="str">
        <f>IF(OR(J16901&gt;Ограничения!$B$1,Sheet!G3622&gt;Ограничения!$B$2,Sheet!H3622&gt;Ограничения!$B$2,Sheet!I3622&gt;Ограничения!$B$2,),"Not compatible","Compatible")</f>
        <v>Not compatible</v>
      </c>
      <c r="L16901">
        <f t="shared" si="1343"/>
        <v>32216</v>
      </c>
      <c r="M16901" s="3">
        <f t="shared" si="1344"/>
        <v>0</v>
      </c>
      <c r="N16901" s="3" t="str">
        <f t="shared" si="1345"/>
        <v>N</v>
      </c>
      <c r="O16901" t="s">
        <v>28008</v>
      </c>
      <c r="Q16901" t="str">
        <f t="shared" si="1341"/>
        <v>COPY 32216.dat sel\32216.dat</v>
      </c>
      <c r="R16901" t="str">
        <f>IF(ISNA(VLOOKUP(B16901,Rendered!$B$1:$C$1000,1,FALSE)),"N","Y")</f>
        <v>N</v>
      </c>
    </row>
    <row r="16902" spans="1:18" hidden="1" x14ac:dyDescent="0.35">
      <c r="A16902" t="s">
        <v>6661</v>
      </c>
      <c r="B16902" t="s">
        <v>6682</v>
      </c>
      <c r="C16902" t="s">
        <v>6683</v>
      </c>
      <c r="D16902" t="s">
        <v>35</v>
      </c>
      <c r="E16902">
        <v>1998</v>
      </c>
      <c r="F16902">
        <v>1999</v>
      </c>
      <c r="J16902">
        <f t="shared" si="1342"/>
        <v>0</v>
      </c>
      <c r="K16902" t="str">
        <f>IF(OR(J16902&gt;Ограничения!$B$1,Sheet!G3621&gt;Ограничения!$B$2,Sheet!H3621&gt;Ограничения!$B$2,Sheet!I3621&gt;Ограничения!$B$2,),"Not compatible","Compatible")</f>
        <v>Compatible</v>
      </c>
      <c r="L16902">
        <f t="shared" si="1343"/>
        <v>32208</v>
      </c>
      <c r="M16902" s="3">
        <f t="shared" si="1344"/>
        <v>0</v>
      </c>
      <c r="N16902" s="3" t="str">
        <f t="shared" si="1345"/>
        <v>N</v>
      </c>
      <c r="O16902" t="s">
        <v>28008</v>
      </c>
      <c r="Q16902" t="str">
        <f t="shared" si="1341"/>
        <v>COPY 32208.dat sel\32208.dat</v>
      </c>
      <c r="R16902" t="str">
        <f>IF(ISNA(VLOOKUP(B16902,Rendered!$B$1:$C$1000,1,FALSE)),"N","Y")</f>
        <v>N</v>
      </c>
    </row>
    <row r="16903" spans="1:18" hidden="1" x14ac:dyDescent="0.35">
      <c r="A16903" t="s">
        <v>6661</v>
      </c>
      <c r="B16903" t="s">
        <v>6662</v>
      </c>
      <c r="C16903" t="s">
        <v>6663</v>
      </c>
      <c r="D16903" t="s">
        <v>35</v>
      </c>
      <c r="E16903">
        <v>1998</v>
      </c>
      <c r="F16903">
        <v>1999</v>
      </c>
      <c r="J16903">
        <f t="shared" si="1342"/>
        <v>0</v>
      </c>
      <c r="K16903" t="str">
        <f>IF(OR(J16903&gt;Ограничения!$B$1,Sheet!G3611&gt;Ограничения!$B$2,Sheet!H3611&gt;Ограничения!$B$2,Sheet!I3611&gt;Ограничения!$B$2,),"Not compatible","Compatible")</f>
        <v>Compatible</v>
      </c>
      <c r="L16903">
        <f t="shared" si="1343"/>
        <v>32210</v>
      </c>
      <c r="M16903" s="3">
        <f t="shared" si="1344"/>
        <v>0</v>
      </c>
      <c r="N16903" s="3" t="str">
        <f t="shared" si="1345"/>
        <v>N</v>
      </c>
      <c r="O16903" t="s">
        <v>28008</v>
      </c>
      <c r="Q16903" t="str">
        <f t="shared" si="1341"/>
        <v>COPY 32210.dat sel\32210.dat</v>
      </c>
      <c r="R16903" t="str">
        <f>IF(ISNA(VLOOKUP(B16903,Rendered!$B$1:$C$1000,1,FALSE)),"N","Y")</f>
        <v>N</v>
      </c>
    </row>
    <row r="16904" spans="1:18" hidden="1" x14ac:dyDescent="0.35">
      <c r="A16904" t="s">
        <v>6661</v>
      </c>
      <c r="B16904" t="s">
        <v>6664</v>
      </c>
      <c r="C16904" t="s">
        <v>6665</v>
      </c>
      <c r="D16904" t="s">
        <v>35</v>
      </c>
      <c r="E16904">
        <v>1999</v>
      </c>
      <c r="F16904">
        <v>1999</v>
      </c>
      <c r="J16904">
        <f t="shared" si="1342"/>
        <v>0</v>
      </c>
      <c r="K16904" t="str">
        <f>IF(OR(J16904&gt;Ограничения!$B$1,Sheet!G3612&gt;Ограничения!$B$2,Sheet!H3612&gt;Ограничения!$B$2,Sheet!I3612&gt;Ограничения!$B$2,),"Not compatible","Compatible")</f>
        <v>Not compatible</v>
      </c>
      <c r="L16904">
        <f t="shared" si="1343"/>
        <v>32242</v>
      </c>
      <c r="M16904" s="3">
        <f t="shared" si="1344"/>
        <v>0</v>
      </c>
      <c r="N16904" s="3" t="str">
        <f t="shared" si="1345"/>
        <v>N</v>
      </c>
      <c r="O16904" t="s">
        <v>28008</v>
      </c>
      <c r="Q16904" t="str">
        <f t="shared" si="1341"/>
        <v>COPY 32242.dat sel\32242.dat</v>
      </c>
      <c r="R16904" t="str">
        <f>IF(ISNA(VLOOKUP(B16904,Rendered!$B$1:$C$1000,1,FALSE)),"N","Y")</f>
        <v>N</v>
      </c>
    </row>
    <row r="16905" spans="1:18" hidden="1" x14ac:dyDescent="0.35">
      <c r="A16905" t="s">
        <v>6661</v>
      </c>
      <c r="B16905" t="s">
        <v>6666</v>
      </c>
      <c r="C16905" t="s">
        <v>6667</v>
      </c>
      <c r="D16905" t="s">
        <v>35</v>
      </c>
      <c r="E16905">
        <v>1998</v>
      </c>
      <c r="F16905">
        <v>1999</v>
      </c>
      <c r="J16905">
        <f t="shared" si="1342"/>
        <v>0</v>
      </c>
      <c r="K16905" t="str">
        <f>IF(OR(J16905&gt;Ограничения!$B$1,Sheet!G3613&gt;Ограничения!$B$2,Sheet!H3613&gt;Ограничения!$B$2,Sheet!I3613&gt;Ограничения!$B$2,),"Not compatible","Compatible")</f>
        <v>Compatible</v>
      </c>
      <c r="L16905">
        <f t="shared" si="1343"/>
        <v>32203</v>
      </c>
      <c r="M16905" s="3">
        <f t="shared" si="1344"/>
        <v>0</v>
      </c>
      <c r="N16905" s="3" t="str">
        <f t="shared" si="1345"/>
        <v>N</v>
      </c>
      <c r="O16905" t="s">
        <v>28008</v>
      </c>
      <c r="Q16905" t="str">
        <f t="shared" si="1341"/>
        <v>COPY 32203.dat sel\32203.dat</v>
      </c>
      <c r="R16905" t="str">
        <f>IF(ISNA(VLOOKUP(B16905,Rendered!$B$1:$C$1000,1,FALSE)),"N","Y")</f>
        <v>N</v>
      </c>
    </row>
    <row r="16906" spans="1:18" hidden="1" x14ac:dyDescent="0.35">
      <c r="A16906" t="s">
        <v>6661</v>
      </c>
      <c r="B16906" t="s">
        <v>6668</v>
      </c>
      <c r="C16906" t="s">
        <v>6669</v>
      </c>
      <c r="D16906" t="s">
        <v>35</v>
      </c>
      <c r="E16906">
        <v>1999</v>
      </c>
      <c r="F16906">
        <v>1999</v>
      </c>
      <c r="J16906">
        <f t="shared" si="1342"/>
        <v>0</v>
      </c>
      <c r="K16906" t="str">
        <f>IF(OR(J16906&gt;Ограничения!$B$1,Sheet!G3614&gt;Ограничения!$B$2,Sheet!H3614&gt;Ограничения!$B$2,Sheet!I3614&gt;Ограничения!$B$2,),"Not compatible","Compatible")</f>
        <v>Compatible</v>
      </c>
      <c r="L16906">
        <f t="shared" si="1343"/>
        <v>32246</v>
      </c>
      <c r="M16906" s="3">
        <f t="shared" si="1344"/>
        <v>0</v>
      </c>
      <c r="N16906" s="3" t="str">
        <f t="shared" si="1345"/>
        <v>N</v>
      </c>
      <c r="O16906" t="s">
        <v>28008</v>
      </c>
      <c r="Q16906" t="str">
        <f t="shared" si="1341"/>
        <v>COPY 32246.dat sel\32246.dat</v>
      </c>
      <c r="R16906" t="str">
        <f>IF(ISNA(VLOOKUP(B16906,Rendered!$B$1:$C$1000,1,FALSE)),"N","Y")</f>
        <v>N</v>
      </c>
    </row>
    <row r="16907" spans="1:18" hidden="1" x14ac:dyDescent="0.35">
      <c r="A16907" t="s">
        <v>6661</v>
      </c>
      <c r="B16907" t="s">
        <v>6670</v>
      </c>
      <c r="C16907" t="s">
        <v>6671</v>
      </c>
      <c r="D16907" t="s">
        <v>35</v>
      </c>
      <c r="E16907">
        <v>1998</v>
      </c>
      <c r="F16907">
        <v>1999</v>
      </c>
      <c r="J16907">
        <f t="shared" si="1342"/>
        <v>0</v>
      </c>
      <c r="K16907" t="str">
        <f>IF(OR(J16907&gt;Ограничения!$B$1,Sheet!G3615&gt;Ограничения!$B$2,Sheet!H3615&gt;Ограничения!$B$2,Sheet!I3615&gt;Ограничения!$B$2,),"Not compatible","Compatible")</f>
        <v>Compatible</v>
      </c>
      <c r="L16907">
        <f t="shared" si="1343"/>
        <v>32206</v>
      </c>
      <c r="M16907" s="3">
        <f t="shared" si="1344"/>
        <v>0</v>
      </c>
      <c r="N16907" s="3" t="str">
        <f t="shared" si="1345"/>
        <v>N</v>
      </c>
      <c r="O16907" t="s">
        <v>28008</v>
      </c>
      <c r="Q16907" t="str">
        <f t="shared" si="1341"/>
        <v>COPY 32206.dat sel\32206.dat</v>
      </c>
      <c r="R16907" t="str">
        <f>IF(ISNA(VLOOKUP(B16907,Rendered!$B$1:$C$1000,1,FALSE)),"N","Y")</f>
        <v>N</v>
      </c>
    </row>
    <row r="16908" spans="1:18" hidden="1" x14ac:dyDescent="0.35">
      <c r="A16908" t="s">
        <v>6661</v>
      </c>
      <c r="B16908" t="s">
        <v>6672</v>
      </c>
      <c r="C16908" t="s">
        <v>6673</v>
      </c>
      <c r="D16908" t="s">
        <v>35</v>
      </c>
      <c r="E16908">
        <v>1998</v>
      </c>
      <c r="F16908">
        <v>1999</v>
      </c>
      <c r="J16908">
        <f t="shared" si="1342"/>
        <v>0</v>
      </c>
      <c r="K16908" t="str">
        <f>IF(OR(J16908&gt;Ограничения!$B$1,Sheet!G3616&gt;Ограничения!$B$2,Sheet!H3616&gt;Ограничения!$B$2,Sheet!I3616&gt;Ограничения!$B$2,),"Not compatible","Compatible")</f>
        <v>Compatible</v>
      </c>
      <c r="L16908">
        <f t="shared" si="1343"/>
        <v>32214</v>
      </c>
      <c r="M16908" s="3">
        <f t="shared" si="1344"/>
        <v>0</v>
      </c>
      <c r="N16908" s="3" t="str">
        <f t="shared" si="1345"/>
        <v>N</v>
      </c>
      <c r="O16908" t="s">
        <v>28008</v>
      </c>
      <c r="Q16908" t="str">
        <f t="shared" si="1341"/>
        <v>COPY 32214.dat sel\32214.dat</v>
      </c>
      <c r="R16908" t="str">
        <f>IF(ISNA(VLOOKUP(B16908,Rendered!$B$1:$C$1000,1,FALSE)),"N","Y")</f>
        <v>N</v>
      </c>
    </row>
    <row r="16909" spans="1:18" hidden="1" x14ac:dyDescent="0.35">
      <c r="A16909" t="s">
        <v>6661</v>
      </c>
      <c r="B16909" t="s">
        <v>6686</v>
      </c>
      <c r="C16909" t="s">
        <v>6687</v>
      </c>
      <c r="D16909" t="s">
        <v>35</v>
      </c>
      <c r="E16909">
        <v>1998</v>
      </c>
      <c r="F16909">
        <v>1998</v>
      </c>
      <c r="J16909">
        <f t="shared" si="1342"/>
        <v>0</v>
      </c>
      <c r="K16909" t="str">
        <f>IF(OR(J16909&gt;Ограничения!$B$1,Sheet!G3623&gt;Ограничения!$B$2,Sheet!H3623&gt;Ограничения!$B$2,Sheet!I3623&gt;Ограничения!$B$2,),"Not compatible","Compatible")</f>
        <v>Not compatible</v>
      </c>
      <c r="L16909">
        <f t="shared" si="1343"/>
        <v>32218</v>
      </c>
      <c r="M16909" s="3">
        <f t="shared" si="1344"/>
        <v>0</v>
      </c>
      <c r="N16909" s="3" t="str">
        <f t="shared" si="1345"/>
        <v>N</v>
      </c>
      <c r="O16909" t="s">
        <v>28008</v>
      </c>
      <c r="Q16909" t="str">
        <f t="shared" si="1341"/>
        <v>COPY 32218.dat sel\32218.dat</v>
      </c>
      <c r="R16909" t="str">
        <f>IF(ISNA(VLOOKUP(B16909,Rendered!$B$1:$C$1000,1,FALSE)),"N","Y")</f>
        <v>N</v>
      </c>
    </row>
    <row r="16910" spans="1:18" hidden="1" x14ac:dyDescent="0.35">
      <c r="A16910" t="s">
        <v>6661</v>
      </c>
      <c r="B16910" t="s">
        <v>6688</v>
      </c>
      <c r="C16910" t="s">
        <v>6689</v>
      </c>
      <c r="D16910" t="s">
        <v>13</v>
      </c>
      <c r="E16910">
        <v>1998</v>
      </c>
      <c r="F16910">
        <v>1999</v>
      </c>
      <c r="J16910">
        <f t="shared" si="1342"/>
        <v>0</v>
      </c>
      <c r="K16910" t="str">
        <f>IF(OR(J16910&gt;Ограничения!$B$1,Sheet!G3624&gt;Ограничения!$B$2,Sheet!H3624&gt;Ограничения!$B$2,Sheet!I3624&gt;Ограничения!$B$2,),"Not compatible","Compatible")</f>
        <v>Not compatible</v>
      </c>
      <c r="L16910">
        <f t="shared" si="1343"/>
        <v>32212</v>
      </c>
      <c r="M16910" s="3">
        <f t="shared" si="1344"/>
        <v>0</v>
      </c>
      <c r="N16910" s="3" t="str">
        <f t="shared" si="1345"/>
        <v>N</v>
      </c>
      <c r="O16910" t="s">
        <v>28008</v>
      </c>
      <c r="Q16910" t="str">
        <f t="shared" si="1341"/>
        <v>COPY 32212.dat sel\32212.dat</v>
      </c>
      <c r="R16910" t="str">
        <f>IF(ISNA(VLOOKUP(B16910,Rendered!$B$1:$C$1000,1,FALSE)),"N","Y")</f>
        <v>N</v>
      </c>
    </row>
    <row r="16911" spans="1:18" hidden="1" x14ac:dyDescent="0.35">
      <c r="A16911" t="s">
        <v>6661</v>
      </c>
      <c r="B16911" t="s">
        <v>6690</v>
      </c>
      <c r="C16911" t="s">
        <v>6691</v>
      </c>
      <c r="D16911" t="s">
        <v>13</v>
      </c>
      <c r="E16911">
        <v>1999</v>
      </c>
      <c r="F16911">
        <v>1999</v>
      </c>
      <c r="J16911">
        <f t="shared" si="1342"/>
        <v>0</v>
      </c>
      <c r="K16911" t="str">
        <f>IF(OR(J16911&gt;Ограничения!$B$1,Sheet!G3625&gt;Ограничения!$B$2,Sheet!H3625&gt;Ограничения!$B$2,Sheet!I3625&gt;Ограничения!$B$2,),"Not compatible","Compatible")</f>
        <v>Compatible</v>
      </c>
      <c r="L16911">
        <f t="shared" si="1343"/>
        <v>33298</v>
      </c>
      <c r="M16911" s="3">
        <f t="shared" si="1344"/>
        <v>0</v>
      </c>
      <c r="N16911" s="3" t="str">
        <f t="shared" si="1345"/>
        <v>N</v>
      </c>
      <c r="O16911" t="s">
        <v>28008</v>
      </c>
      <c r="Q16911" t="str">
        <f t="shared" si="1341"/>
        <v>COPY 33298.dat sel\33298.dat</v>
      </c>
      <c r="R16911" t="str">
        <f>IF(ISNA(VLOOKUP(B16911,Rendered!$B$1:$C$1000,1,FALSE)),"N","Y")</f>
        <v>N</v>
      </c>
    </row>
    <row r="16912" spans="1:18" hidden="1" x14ac:dyDescent="0.35">
      <c r="A16912" t="s">
        <v>6661</v>
      </c>
      <c r="B16912" t="s">
        <v>6692</v>
      </c>
      <c r="C16912" t="s">
        <v>6693</v>
      </c>
      <c r="D16912" t="s">
        <v>13</v>
      </c>
      <c r="E16912">
        <v>1998</v>
      </c>
      <c r="F16912">
        <v>1999</v>
      </c>
      <c r="J16912">
        <f t="shared" si="1342"/>
        <v>0</v>
      </c>
      <c r="K16912" t="str">
        <f>IF(OR(J16912&gt;Ограничения!$B$1,Sheet!G3626&gt;Ограничения!$B$2,Sheet!H3626&gt;Ограничения!$B$2,Sheet!I3626&gt;Ограничения!$B$2,),"Not compatible","Compatible")</f>
        <v>Not compatible</v>
      </c>
      <c r="L16912">
        <f t="shared" si="1343"/>
        <v>32221</v>
      </c>
      <c r="M16912" s="3">
        <f t="shared" si="1344"/>
        <v>0</v>
      </c>
      <c r="N16912" s="3" t="str">
        <f t="shared" si="1345"/>
        <v>N</v>
      </c>
      <c r="O16912" t="s">
        <v>28008</v>
      </c>
      <c r="Q16912" t="str">
        <f t="shared" si="1341"/>
        <v>COPY 32221.dat sel\32221.dat</v>
      </c>
      <c r="R16912" t="str">
        <f>IF(ISNA(VLOOKUP(B16912,Rendered!$B$1:$C$1000,1,FALSE)),"N","Y")</f>
        <v>N</v>
      </c>
    </row>
    <row r="16913" spans="1:18" hidden="1" x14ac:dyDescent="0.35">
      <c r="A16913" t="s">
        <v>6661</v>
      </c>
      <c r="B16913" t="s">
        <v>6694</v>
      </c>
      <c r="C16913" t="s">
        <v>6695</v>
      </c>
      <c r="D16913" t="s">
        <v>13</v>
      </c>
      <c r="E16913">
        <v>1998</v>
      </c>
      <c r="F16913">
        <v>1999</v>
      </c>
      <c r="J16913">
        <f t="shared" si="1342"/>
        <v>0</v>
      </c>
      <c r="K16913" t="str">
        <f>IF(OR(J16913&gt;Ограничения!$B$1,Sheet!G3627&gt;Ограничения!$B$2,Sheet!H3627&gt;Ограничения!$B$2,Sheet!I3627&gt;Ограничения!$B$2,),"Not compatible","Compatible")</f>
        <v>Compatible</v>
      </c>
      <c r="L16913">
        <f t="shared" si="1343"/>
        <v>32211</v>
      </c>
      <c r="M16913" s="3">
        <f t="shared" si="1344"/>
        <v>0</v>
      </c>
      <c r="N16913" s="3" t="str">
        <f t="shared" si="1345"/>
        <v>N</v>
      </c>
      <c r="O16913" t="s">
        <v>28008</v>
      </c>
      <c r="Q16913" t="str">
        <f t="shared" si="1341"/>
        <v>COPY 32211.dat sel\32211.dat</v>
      </c>
      <c r="R16913" t="str">
        <f>IF(ISNA(VLOOKUP(B16913,Rendered!$B$1:$C$1000,1,FALSE)),"N","Y")</f>
        <v>N</v>
      </c>
    </row>
    <row r="16914" spans="1:18" hidden="1" x14ac:dyDescent="0.35">
      <c r="A16914" t="s">
        <v>6661</v>
      </c>
      <c r="B16914" t="s">
        <v>6696</v>
      </c>
      <c r="C16914" t="s">
        <v>6697</v>
      </c>
      <c r="D16914" t="s">
        <v>13</v>
      </c>
      <c r="E16914">
        <v>1998</v>
      </c>
      <c r="F16914">
        <v>1999</v>
      </c>
      <c r="J16914">
        <f t="shared" si="1342"/>
        <v>0</v>
      </c>
      <c r="K16914" t="str">
        <f>IF(OR(J16914&gt;Ограничения!$B$1,Sheet!G3628&gt;Ограничения!$B$2,Sheet!H3628&gt;Ограничения!$B$2,Sheet!I3628&gt;Ограничения!$B$2,),"Not compatible","Compatible")</f>
        <v>Compatible</v>
      </c>
      <c r="L16914" t="str">
        <f t="shared" si="1343"/>
        <v>Модификация</v>
      </c>
      <c r="M16914" s="3">
        <f t="shared" si="1344"/>
        <v>0</v>
      </c>
      <c r="N16914" s="3" t="str">
        <f t="shared" si="1345"/>
        <v>N</v>
      </c>
      <c r="O16914" t="s">
        <v>28008</v>
      </c>
      <c r="Q16914" t="str">
        <f t="shared" si="1341"/>
        <v>COPY Zbb018.dat sel\Zbb018.dat</v>
      </c>
      <c r="R16914" t="str">
        <f>IF(ISNA(VLOOKUP(B16914,Rendered!$B$1:$C$1000,1,FALSE)),"N","Y")</f>
        <v>N</v>
      </c>
    </row>
    <row r="16915" spans="1:18" hidden="1" x14ac:dyDescent="0.35">
      <c r="A16915" t="s">
        <v>6661</v>
      </c>
      <c r="B16915" t="s">
        <v>6698</v>
      </c>
      <c r="C16915" t="s">
        <v>6699</v>
      </c>
      <c r="D16915" t="s">
        <v>13</v>
      </c>
      <c r="E16915">
        <v>1998</v>
      </c>
      <c r="F16915">
        <v>1999</v>
      </c>
      <c r="J16915">
        <f t="shared" si="1342"/>
        <v>0</v>
      </c>
      <c r="K16915" t="str">
        <f>IF(OR(J16915&gt;Ограничения!$B$1,Sheet!G3629&gt;Ограничения!$B$2,Sheet!H3629&gt;Ограничения!$B$2,Sheet!I3629&gt;Ограничения!$B$2,),"Not compatible","Compatible")</f>
        <v>Compatible</v>
      </c>
      <c r="L16915">
        <f t="shared" si="1343"/>
        <v>32207</v>
      </c>
      <c r="M16915" s="3">
        <f t="shared" si="1344"/>
        <v>0</v>
      </c>
      <c r="N16915" s="3" t="str">
        <f t="shared" si="1345"/>
        <v>N</v>
      </c>
      <c r="O16915" t="s">
        <v>28008</v>
      </c>
      <c r="Q16915" t="str">
        <f t="shared" si="1341"/>
        <v>COPY 32207.dat sel\32207.dat</v>
      </c>
      <c r="R16915" t="str">
        <f>IF(ISNA(VLOOKUP(B16915,Rendered!$B$1:$C$1000,1,FALSE)),"N","Y")</f>
        <v>N</v>
      </c>
    </row>
    <row r="16916" spans="1:18" hidden="1" x14ac:dyDescent="0.35">
      <c r="A16916" t="s">
        <v>6661</v>
      </c>
      <c r="B16916" t="s">
        <v>6700</v>
      </c>
      <c r="C16916" t="s">
        <v>6701</v>
      </c>
      <c r="D16916" t="s">
        <v>30</v>
      </c>
      <c r="E16916">
        <v>1998</v>
      </c>
      <c r="F16916">
        <v>1999</v>
      </c>
      <c r="J16916">
        <f t="shared" si="1342"/>
        <v>0</v>
      </c>
      <c r="K16916" t="str">
        <f>IF(OR(J16916&gt;Ограничения!$B$1,Sheet!G3630&gt;Ограничения!$B$2,Sheet!H3630&gt;Ограничения!$B$2,Sheet!I3630&gt;Ограничения!$B$2,),"Not compatible","Compatible")</f>
        <v>Compatible</v>
      </c>
      <c r="L16916">
        <f t="shared" si="1343"/>
        <v>32213</v>
      </c>
      <c r="M16916" s="3">
        <f t="shared" si="1344"/>
        <v>0</v>
      </c>
      <c r="N16916" s="3" t="str">
        <f t="shared" si="1345"/>
        <v>N</v>
      </c>
      <c r="O16916" t="s">
        <v>28008</v>
      </c>
      <c r="Q16916" t="str">
        <f t="shared" si="1341"/>
        <v>COPY 32213.dat sel\32213.dat</v>
      </c>
      <c r="R16916" t="str">
        <f>IF(ISNA(VLOOKUP(B16916,Rendered!$B$1:$C$1000,1,FALSE)),"N","Y")</f>
        <v>N</v>
      </c>
    </row>
    <row r="16917" spans="1:18" hidden="1" x14ac:dyDescent="0.35">
      <c r="A16917" t="s">
        <v>6661</v>
      </c>
      <c r="B16917" t="s">
        <v>6702</v>
      </c>
      <c r="C16917" t="s">
        <v>6703</v>
      </c>
      <c r="D16917" t="s">
        <v>27</v>
      </c>
      <c r="E16917">
        <v>1998</v>
      </c>
      <c r="F16917">
        <v>1999</v>
      </c>
      <c r="J16917">
        <f t="shared" si="1342"/>
        <v>0</v>
      </c>
      <c r="K16917" t="str">
        <f>IF(OR(J16917&gt;Ограничения!$B$1,Sheet!G3631&gt;Ограничения!$B$2,Sheet!H3631&gt;Ограничения!$B$2,Sheet!I3631&gt;Ограничения!$B$2,),"Not compatible","Compatible")</f>
        <v>Compatible</v>
      </c>
      <c r="L16917">
        <f t="shared" si="1343"/>
        <v>32225</v>
      </c>
      <c r="M16917" s="3">
        <f t="shared" si="1344"/>
        <v>0</v>
      </c>
      <c r="N16917" s="3" t="str">
        <f t="shared" si="1345"/>
        <v>N</v>
      </c>
      <c r="O16917" t="s">
        <v>28008</v>
      </c>
      <c r="Q16917" t="str">
        <f t="shared" si="1341"/>
        <v>COPY 32225.dat sel\32225.dat</v>
      </c>
      <c r="R16917" t="str">
        <f>IF(ISNA(VLOOKUP(B16917,Rendered!$B$1:$C$1000,1,FALSE)),"N","Y")</f>
        <v>N</v>
      </c>
    </row>
  </sheetData>
  <autoFilter ref="A1:R16917" xr:uid="{00000000-0001-0000-0000-000000000000}">
    <filterColumn colId="0">
      <filters>
        <filter val="Brick, Modified"/>
        <filter val="Brick, Round"/>
        <filter val="Plate, Modified"/>
        <filter val="Plate, Round"/>
        <filter val="Technic, Liftarm"/>
        <filter val="Technic, Pin"/>
        <filter val="Technic, Plate"/>
        <filter val="Tile, Modified"/>
        <filter val="Tile, Round"/>
      </filters>
    </filterColumn>
    <filterColumn colId="14">
      <filters>
        <filter val="Yes"/>
      </filters>
    </filterColumn>
    <sortState xmlns:xlrd2="http://schemas.microsoft.com/office/spreadsheetml/2017/richdata2" ref="A2:R16917">
      <sortCondition ref="C1"/>
    </sortState>
  </autoFilter>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8F7B0-66CE-4EA9-86D0-91A92016ED4E}">
  <dimension ref="A1:C89"/>
  <sheetViews>
    <sheetView topLeftCell="A64" workbookViewId="0">
      <selection activeCell="F91" sqref="F91"/>
    </sheetView>
  </sheetViews>
  <sheetFormatPr defaultRowHeight="14.5" x14ac:dyDescent="0.35"/>
  <cols>
    <col min="1" max="1" width="9.453125" bestFit="1" customWidth="1"/>
  </cols>
  <sheetData>
    <row r="1" spans="1:3" x14ac:dyDescent="0.35">
      <c r="A1" t="s">
        <v>28013</v>
      </c>
      <c r="B1" t="s">
        <v>28014</v>
      </c>
      <c r="C1" t="s">
        <v>28015</v>
      </c>
    </row>
    <row r="2" spans="1:3" x14ac:dyDescent="0.35">
      <c r="A2" t="s">
        <v>28018</v>
      </c>
      <c r="B2" t="str">
        <f>MID(A2,1,FIND(".",A2)-1)</f>
        <v>10202</v>
      </c>
      <c r="C2" t="s">
        <v>28015</v>
      </c>
    </row>
    <row r="3" spans="1:3" x14ac:dyDescent="0.35">
      <c r="A3" t="s">
        <v>28019</v>
      </c>
      <c r="B3" t="str">
        <f t="shared" ref="B3:B66" si="0">MID(A3,1,FIND(".",A3)-1)</f>
        <v>10928</v>
      </c>
      <c r="C3" t="s">
        <v>28015</v>
      </c>
    </row>
    <row r="4" spans="1:3" x14ac:dyDescent="0.35">
      <c r="A4" t="s">
        <v>28020</v>
      </c>
      <c r="B4" t="str">
        <f t="shared" si="0"/>
        <v>11212</v>
      </c>
      <c r="C4" t="s">
        <v>28015</v>
      </c>
    </row>
    <row r="5" spans="1:3" x14ac:dyDescent="0.35">
      <c r="A5" t="s">
        <v>28021</v>
      </c>
      <c r="B5" t="str">
        <f t="shared" si="0"/>
        <v>11955</v>
      </c>
      <c r="C5" t="s">
        <v>28015</v>
      </c>
    </row>
    <row r="6" spans="1:3" x14ac:dyDescent="0.35">
      <c r="A6" t="s">
        <v>28022</v>
      </c>
      <c r="B6" t="str">
        <f t="shared" si="0"/>
        <v>14716</v>
      </c>
      <c r="C6" t="s">
        <v>28015</v>
      </c>
    </row>
    <row r="7" spans="1:3" x14ac:dyDescent="0.35">
      <c r="A7" t="s">
        <v>28023</v>
      </c>
      <c r="B7" t="str">
        <f t="shared" si="0"/>
        <v>14719</v>
      </c>
      <c r="C7" t="s">
        <v>28015</v>
      </c>
    </row>
    <row r="8" spans="1:3" x14ac:dyDescent="0.35">
      <c r="A8" t="s">
        <v>28024</v>
      </c>
      <c r="B8" t="str">
        <f t="shared" si="0"/>
        <v>15457</v>
      </c>
      <c r="C8" t="s">
        <v>28015</v>
      </c>
    </row>
    <row r="9" spans="1:3" x14ac:dyDescent="0.35">
      <c r="A9" t="s">
        <v>28025</v>
      </c>
      <c r="B9" t="str">
        <f t="shared" si="0"/>
        <v>18946</v>
      </c>
      <c r="C9" t="s">
        <v>28015</v>
      </c>
    </row>
    <row r="10" spans="1:3" x14ac:dyDescent="0.35">
      <c r="A10" t="s">
        <v>28026</v>
      </c>
      <c r="B10" t="str">
        <f t="shared" si="0"/>
        <v>22886</v>
      </c>
      <c r="C10" t="s">
        <v>28015</v>
      </c>
    </row>
    <row r="11" spans="1:3" x14ac:dyDescent="0.35">
      <c r="A11" t="s">
        <v>28027</v>
      </c>
      <c r="B11" t="str">
        <f t="shared" si="0"/>
        <v>2356</v>
      </c>
      <c r="C11" t="s">
        <v>28015</v>
      </c>
    </row>
    <row r="12" spans="1:3" x14ac:dyDescent="0.35">
      <c r="A12" t="s">
        <v>28028</v>
      </c>
      <c r="B12" t="str">
        <f t="shared" si="0"/>
        <v>2357</v>
      </c>
      <c r="C12" t="s">
        <v>28015</v>
      </c>
    </row>
    <row r="13" spans="1:3" x14ac:dyDescent="0.35">
      <c r="A13" t="s">
        <v>28029</v>
      </c>
      <c r="B13" t="str">
        <f t="shared" si="0"/>
        <v>24014</v>
      </c>
      <c r="C13" t="s">
        <v>28015</v>
      </c>
    </row>
    <row r="14" spans="1:3" x14ac:dyDescent="0.35">
      <c r="A14" t="s">
        <v>28030</v>
      </c>
      <c r="B14" t="str">
        <f t="shared" si="0"/>
        <v>2420</v>
      </c>
      <c r="C14" t="s">
        <v>28015</v>
      </c>
    </row>
    <row r="15" spans="1:3" x14ac:dyDescent="0.35">
      <c r="A15" t="s">
        <v>28031</v>
      </c>
      <c r="B15" t="str">
        <f t="shared" si="0"/>
        <v>2431</v>
      </c>
      <c r="C15" t="s">
        <v>28015</v>
      </c>
    </row>
    <row r="16" spans="1:3" x14ac:dyDescent="0.35">
      <c r="A16" t="s">
        <v>28032</v>
      </c>
      <c r="B16" t="str">
        <f t="shared" si="0"/>
        <v>2453</v>
      </c>
      <c r="C16" t="s">
        <v>28015</v>
      </c>
    </row>
    <row r="17" spans="1:3" x14ac:dyDescent="0.35">
      <c r="A17" t="s">
        <v>28033</v>
      </c>
      <c r="B17" t="str">
        <f t="shared" si="0"/>
        <v>2454</v>
      </c>
      <c r="C17" t="s">
        <v>28015</v>
      </c>
    </row>
    <row r="18" spans="1:3" x14ac:dyDescent="0.35">
      <c r="A18" t="s">
        <v>28034</v>
      </c>
      <c r="B18" t="str">
        <f t="shared" si="0"/>
        <v>2456</v>
      </c>
      <c r="C18" t="s">
        <v>28015</v>
      </c>
    </row>
    <row r="19" spans="1:3" x14ac:dyDescent="0.35">
      <c r="A19" t="s">
        <v>28035</v>
      </c>
      <c r="B19" t="str">
        <f t="shared" si="0"/>
        <v>2639</v>
      </c>
      <c r="C19" t="s">
        <v>28015</v>
      </c>
    </row>
    <row r="20" spans="1:3" x14ac:dyDescent="0.35">
      <c r="A20" t="s">
        <v>28036</v>
      </c>
      <c r="B20" t="str">
        <f t="shared" si="0"/>
        <v>26603</v>
      </c>
      <c r="C20" t="s">
        <v>28015</v>
      </c>
    </row>
    <row r="21" spans="1:3" x14ac:dyDescent="0.35">
      <c r="A21" t="s">
        <v>28037</v>
      </c>
      <c r="B21" t="str">
        <f t="shared" si="0"/>
        <v>27938</v>
      </c>
      <c r="C21" t="s">
        <v>28015</v>
      </c>
    </row>
    <row r="22" spans="1:3" x14ac:dyDescent="0.35">
      <c r="A22" t="s">
        <v>28038</v>
      </c>
      <c r="B22" t="str">
        <f t="shared" si="0"/>
        <v>3001</v>
      </c>
      <c r="C22" t="s">
        <v>28015</v>
      </c>
    </row>
    <row r="23" spans="1:3" x14ac:dyDescent="0.35">
      <c r="A23" t="s">
        <v>28039</v>
      </c>
      <c r="B23" t="str">
        <f t="shared" si="0"/>
        <v>3002</v>
      </c>
      <c r="C23" t="s">
        <v>28015</v>
      </c>
    </row>
    <row r="24" spans="1:3" x14ac:dyDescent="0.35">
      <c r="A24" t="s">
        <v>28040</v>
      </c>
      <c r="B24" t="str">
        <f t="shared" si="0"/>
        <v>3003</v>
      </c>
      <c r="C24" t="s">
        <v>28015</v>
      </c>
    </row>
    <row r="25" spans="1:3" x14ac:dyDescent="0.35">
      <c r="A25" t="s">
        <v>28041</v>
      </c>
      <c r="B25" t="str">
        <f t="shared" si="0"/>
        <v>3004</v>
      </c>
      <c r="C25" t="s">
        <v>28015</v>
      </c>
    </row>
    <row r="26" spans="1:3" x14ac:dyDescent="0.35">
      <c r="A26" t="s">
        <v>28042</v>
      </c>
      <c r="B26" t="str">
        <f t="shared" si="0"/>
        <v>3005</v>
      </c>
      <c r="C26" t="s">
        <v>28015</v>
      </c>
    </row>
    <row r="27" spans="1:3" x14ac:dyDescent="0.35">
      <c r="A27" t="s">
        <v>28043</v>
      </c>
      <c r="B27" t="str">
        <f t="shared" si="0"/>
        <v>3006</v>
      </c>
      <c r="C27" t="s">
        <v>28015</v>
      </c>
    </row>
    <row r="28" spans="1:3" x14ac:dyDescent="0.35">
      <c r="A28" t="s">
        <v>28044</v>
      </c>
      <c r="B28" t="str">
        <f t="shared" si="0"/>
        <v>3007</v>
      </c>
      <c r="C28" t="s">
        <v>28015</v>
      </c>
    </row>
    <row r="29" spans="1:3" x14ac:dyDescent="0.35">
      <c r="A29" t="s">
        <v>28045</v>
      </c>
      <c r="B29" t="str">
        <f t="shared" si="0"/>
        <v>3008</v>
      </c>
      <c r="C29" t="s">
        <v>28015</v>
      </c>
    </row>
    <row r="30" spans="1:3" x14ac:dyDescent="0.35">
      <c r="A30" t="s">
        <v>28046</v>
      </c>
      <c r="B30" t="str">
        <f t="shared" si="0"/>
        <v>3009</v>
      </c>
      <c r="C30" t="s">
        <v>28015</v>
      </c>
    </row>
    <row r="31" spans="1:3" x14ac:dyDescent="0.35">
      <c r="A31" t="s">
        <v>28047</v>
      </c>
      <c r="B31" t="str">
        <f t="shared" si="0"/>
        <v>3010</v>
      </c>
      <c r="C31" t="s">
        <v>28015</v>
      </c>
    </row>
    <row r="32" spans="1:3" x14ac:dyDescent="0.35">
      <c r="A32" t="s">
        <v>28048</v>
      </c>
      <c r="B32" t="str">
        <f t="shared" si="0"/>
        <v>30145</v>
      </c>
      <c r="C32" t="s">
        <v>28015</v>
      </c>
    </row>
    <row r="33" spans="1:3" x14ac:dyDescent="0.35">
      <c r="A33" t="s">
        <v>28049</v>
      </c>
      <c r="B33" t="str">
        <f t="shared" si="0"/>
        <v>3020</v>
      </c>
      <c r="C33" t="s">
        <v>28015</v>
      </c>
    </row>
    <row r="34" spans="1:3" x14ac:dyDescent="0.35">
      <c r="A34" t="s">
        <v>28050</v>
      </c>
      <c r="B34" t="str">
        <f t="shared" si="0"/>
        <v>3021</v>
      </c>
      <c r="C34" t="s">
        <v>28015</v>
      </c>
    </row>
    <row r="35" spans="1:3" x14ac:dyDescent="0.35">
      <c r="A35" t="s">
        <v>28051</v>
      </c>
      <c r="B35" t="str">
        <f t="shared" si="0"/>
        <v>3022</v>
      </c>
      <c r="C35" t="s">
        <v>28015</v>
      </c>
    </row>
    <row r="36" spans="1:3" x14ac:dyDescent="0.35">
      <c r="A36" t="s">
        <v>28052</v>
      </c>
      <c r="B36" t="str">
        <f t="shared" si="0"/>
        <v>3023</v>
      </c>
      <c r="C36" t="s">
        <v>28015</v>
      </c>
    </row>
    <row r="37" spans="1:3" x14ac:dyDescent="0.35">
      <c r="A37" t="s">
        <v>28053</v>
      </c>
      <c r="B37" t="str">
        <f t="shared" si="0"/>
        <v>3024</v>
      </c>
      <c r="C37" t="s">
        <v>28015</v>
      </c>
    </row>
    <row r="38" spans="1:3" x14ac:dyDescent="0.35">
      <c r="A38" t="s">
        <v>28054</v>
      </c>
      <c r="B38" t="str">
        <f t="shared" si="0"/>
        <v>3030</v>
      </c>
      <c r="C38" t="s">
        <v>28015</v>
      </c>
    </row>
    <row r="39" spans="1:3" x14ac:dyDescent="0.35">
      <c r="A39" t="s">
        <v>28055</v>
      </c>
      <c r="B39" t="str">
        <f t="shared" si="0"/>
        <v>3031</v>
      </c>
      <c r="C39" t="s">
        <v>28015</v>
      </c>
    </row>
    <row r="40" spans="1:3" x14ac:dyDescent="0.35">
      <c r="A40" t="s">
        <v>28056</v>
      </c>
      <c r="B40" t="str">
        <f t="shared" si="0"/>
        <v>3032</v>
      </c>
      <c r="C40" t="s">
        <v>28015</v>
      </c>
    </row>
    <row r="41" spans="1:3" x14ac:dyDescent="0.35">
      <c r="A41" t="s">
        <v>28057</v>
      </c>
      <c r="B41" t="str">
        <f t="shared" si="0"/>
        <v>3033</v>
      </c>
      <c r="C41" t="s">
        <v>28015</v>
      </c>
    </row>
    <row r="42" spans="1:3" x14ac:dyDescent="0.35">
      <c r="A42" t="s">
        <v>28058</v>
      </c>
      <c r="B42" t="str">
        <f t="shared" si="0"/>
        <v>3034</v>
      </c>
      <c r="C42" t="s">
        <v>28015</v>
      </c>
    </row>
    <row r="43" spans="1:3" x14ac:dyDescent="0.35">
      <c r="A43" t="s">
        <v>28059</v>
      </c>
      <c r="B43" t="str">
        <f t="shared" si="0"/>
        <v>3035</v>
      </c>
      <c r="C43" t="s">
        <v>28015</v>
      </c>
    </row>
    <row r="44" spans="1:3" x14ac:dyDescent="0.35">
      <c r="A44" t="s">
        <v>28060</v>
      </c>
      <c r="B44" t="str">
        <f t="shared" si="0"/>
        <v>3036</v>
      </c>
      <c r="C44" t="s">
        <v>28015</v>
      </c>
    </row>
    <row r="45" spans="1:3" x14ac:dyDescent="0.35">
      <c r="A45" t="s">
        <v>28061</v>
      </c>
      <c r="B45" t="str">
        <f t="shared" si="0"/>
        <v>3068</v>
      </c>
      <c r="C45" t="s">
        <v>28015</v>
      </c>
    </row>
    <row r="46" spans="1:3" x14ac:dyDescent="0.35">
      <c r="A46" t="s">
        <v>28062</v>
      </c>
      <c r="B46" t="str">
        <f t="shared" si="0"/>
        <v>3069</v>
      </c>
      <c r="C46" t="s">
        <v>28015</v>
      </c>
    </row>
    <row r="47" spans="1:3" x14ac:dyDescent="0.35">
      <c r="A47" t="s">
        <v>28063</v>
      </c>
      <c r="B47" t="str">
        <f t="shared" si="0"/>
        <v>3070</v>
      </c>
      <c r="C47" t="s">
        <v>28015</v>
      </c>
    </row>
    <row r="48" spans="1:3" x14ac:dyDescent="0.35">
      <c r="A48" t="s">
        <v>28064</v>
      </c>
      <c r="B48" t="str">
        <f t="shared" si="0"/>
        <v>32198</v>
      </c>
      <c r="C48" t="s">
        <v>28015</v>
      </c>
    </row>
    <row r="49" spans="1:3" x14ac:dyDescent="0.35">
      <c r="A49" t="s">
        <v>28065</v>
      </c>
      <c r="B49" t="str">
        <f t="shared" si="0"/>
        <v>32269</v>
      </c>
      <c r="C49" t="s">
        <v>28015</v>
      </c>
    </row>
    <row r="50" spans="1:3" x14ac:dyDescent="0.35">
      <c r="A50" t="s">
        <v>28066</v>
      </c>
      <c r="B50" t="str">
        <f t="shared" si="0"/>
        <v>32270</v>
      </c>
      <c r="C50" t="s">
        <v>28015</v>
      </c>
    </row>
    <row r="51" spans="1:3" x14ac:dyDescent="0.35">
      <c r="A51" t="s">
        <v>28067</v>
      </c>
      <c r="B51" t="str">
        <f t="shared" si="0"/>
        <v>32498</v>
      </c>
      <c r="C51" t="s">
        <v>28015</v>
      </c>
    </row>
    <row r="52" spans="1:3" x14ac:dyDescent="0.35">
      <c r="A52" t="s">
        <v>28068</v>
      </c>
      <c r="B52" t="str">
        <f t="shared" si="0"/>
        <v>32905</v>
      </c>
      <c r="C52" t="s">
        <v>28015</v>
      </c>
    </row>
    <row r="53" spans="1:3" x14ac:dyDescent="0.35">
      <c r="A53" t="s">
        <v>28069</v>
      </c>
      <c r="B53" t="str">
        <f t="shared" si="0"/>
        <v>3460</v>
      </c>
      <c r="C53" t="s">
        <v>28015</v>
      </c>
    </row>
    <row r="54" spans="1:3" x14ac:dyDescent="0.35">
      <c r="A54" t="s">
        <v>28070</v>
      </c>
      <c r="B54" t="str">
        <f t="shared" si="0"/>
        <v>3622</v>
      </c>
      <c r="C54" t="s">
        <v>28015</v>
      </c>
    </row>
    <row r="55" spans="1:3" x14ac:dyDescent="0.35">
      <c r="A55" t="s">
        <v>28071</v>
      </c>
      <c r="B55" t="str">
        <f t="shared" si="0"/>
        <v>3623</v>
      </c>
      <c r="C55" t="s">
        <v>28015</v>
      </c>
    </row>
    <row r="56" spans="1:3" x14ac:dyDescent="0.35">
      <c r="A56" t="s">
        <v>28072</v>
      </c>
      <c r="B56" t="str">
        <f t="shared" si="0"/>
        <v>3647</v>
      </c>
      <c r="C56" t="s">
        <v>28015</v>
      </c>
    </row>
    <row r="57" spans="1:3" x14ac:dyDescent="0.35">
      <c r="A57" t="s">
        <v>28073</v>
      </c>
      <c r="B57" t="str">
        <f t="shared" si="0"/>
        <v>3648</v>
      </c>
      <c r="C57" t="s">
        <v>28015</v>
      </c>
    </row>
    <row r="58" spans="1:3" x14ac:dyDescent="0.35">
      <c r="A58" t="s">
        <v>28074</v>
      </c>
      <c r="B58" t="str">
        <f t="shared" si="0"/>
        <v>3649</v>
      </c>
      <c r="C58" t="s">
        <v>28015</v>
      </c>
    </row>
    <row r="59" spans="1:3" x14ac:dyDescent="0.35">
      <c r="A59" t="s">
        <v>28075</v>
      </c>
      <c r="B59" t="str">
        <f t="shared" si="0"/>
        <v>3666</v>
      </c>
      <c r="C59" t="s">
        <v>28015</v>
      </c>
    </row>
    <row r="60" spans="1:3" x14ac:dyDescent="0.35">
      <c r="A60" t="s">
        <v>28076</v>
      </c>
      <c r="B60" t="str">
        <f t="shared" si="0"/>
        <v>3710</v>
      </c>
      <c r="C60" t="s">
        <v>28015</v>
      </c>
    </row>
    <row r="61" spans="1:3" x14ac:dyDescent="0.35">
      <c r="A61" t="s">
        <v>28077</v>
      </c>
      <c r="B61" t="str">
        <f t="shared" si="0"/>
        <v>3743</v>
      </c>
      <c r="C61" t="s">
        <v>28015</v>
      </c>
    </row>
    <row r="62" spans="1:3" x14ac:dyDescent="0.35">
      <c r="A62" t="s">
        <v>28078</v>
      </c>
      <c r="B62" t="str">
        <f t="shared" si="0"/>
        <v>3795</v>
      </c>
      <c r="C62" t="s">
        <v>28015</v>
      </c>
    </row>
    <row r="63" spans="1:3" x14ac:dyDescent="0.35">
      <c r="A63" t="s">
        <v>28079</v>
      </c>
      <c r="B63" t="str">
        <f t="shared" si="0"/>
        <v>3832</v>
      </c>
      <c r="C63" t="s">
        <v>28015</v>
      </c>
    </row>
    <row r="64" spans="1:3" x14ac:dyDescent="0.35">
      <c r="A64" t="s">
        <v>28080</v>
      </c>
      <c r="B64" t="str">
        <f t="shared" si="0"/>
        <v>3958</v>
      </c>
      <c r="C64" t="s">
        <v>28015</v>
      </c>
    </row>
    <row r="65" spans="1:3" x14ac:dyDescent="0.35">
      <c r="A65" t="s">
        <v>28081</v>
      </c>
      <c r="B65" t="str">
        <f t="shared" si="0"/>
        <v>4019</v>
      </c>
      <c r="C65" t="s">
        <v>28015</v>
      </c>
    </row>
    <row r="66" spans="1:3" x14ac:dyDescent="0.35">
      <c r="A66" t="s">
        <v>28082</v>
      </c>
      <c r="B66" t="str">
        <f t="shared" si="0"/>
        <v>41539</v>
      </c>
      <c r="C66" t="s">
        <v>28015</v>
      </c>
    </row>
    <row r="67" spans="1:3" x14ac:dyDescent="0.35">
      <c r="A67" t="s">
        <v>28083</v>
      </c>
      <c r="B67" t="str">
        <f t="shared" ref="B67:B86" si="1">MID(A67,1,FIND(".",A67)-1)</f>
        <v>4162</v>
      </c>
      <c r="C67" t="s">
        <v>28015</v>
      </c>
    </row>
    <row r="68" spans="1:3" x14ac:dyDescent="0.35">
      <c r="A68" t="s">
        <v>28084</v>
      </c>
      <c r="B68" t="str">
        <f t="shared" si="1"/>
        <v>4477</v>
      </c>
      <c r="C68" t="s">
        <v>28015</v>
      </c>
    </row>
    <row r="69" spans="1:3" x14ac:dyDescent="0.35">
      <c r="A69" t="s">
        <v>28085</v>
      </c>
      <c r="B69" t="str">
        <f t="shared" si="1"/>
        <v>4716</v>
      </c>
      <c r="C69" t="s">
        <v>28015</v>
      </c>
    </row>
    <row r="70" spans="1:3" x14ac:dyDescent="0.35">
      <c r="A70" t="s">
        <v>28086</v>
      </c>
      <c r="B70" t="str">
        <f t="shared" si="1"/>
        <v>49311</v>
      </c>
      <c r="C70" t="s">
        <v>28015</v>
      </c>
    </row>
    <row r="71" spans="1:3" x14ac:dyDescent="0.35">
      <c r="A71" t="s">
        <v>28087</v>
      </c>
      <c r="B71" t="str">
        <f t="shared" si="1"/>
        <v>6111</v>
      </c>
      <c r="C71" t="s">
        <v>28015</v>
      </c>
    </row>
    <row r="72" spans="1:3" x14ac:dyDescent="0.35">
      <c r="A72" t="s">
        <v>28088</v>
      </c>
      <c r="B72" t="str">
        <f t="shared" si="1"/>
        <v>63864</v>
      </c>
      <c r="C72" t="s">
        <v>28015</v>
      </c>
    </row>
    <row r="73" spans="1:3" x14ac:dyDescent="0.35">
      <c r="A73" t="s">
        <v>28089</v>
      </c>
      <c r="B73" t="str">
        <f t="shared" si="1"/>
        <v>65413</v>
      </c>
      <c r="C73" t="s">
        <v>28015</v>
      </c>
    </row>
    <row r="74" spans="1:3" x14ac:dyDescent="0.35">
      <c r="A74" t="s">
        <v>28090</v>
      </c>
      <c r="B74" t="str">
        <f t="shared" si="1"/>
        <v>65414</v>
      </c>
      <c r="C74" t="s">
        <v>28015</v>
      </c>
    </row>
    <row r="75" spans="1:3" x14ac:dyDescent="0.35">
      <c r="A75" t="s">
        <v>28091</v>
      </c>
      <c r="B75" t="str">
        <f t="shared" si="1"/>
        <v>6542</v>
      </c>
      <c r="C75" t="s">
        <v>28015</v>
      </c>
    </row>
    <row r="76" spans="1:3" x14ac:dyDescent="0.35">
      <c r="A76" t="s">
        <v>28092</v>
      </c>
      <c r="B76" t="str">
        <f t="shared" si="1"/>
        <v>6573</v>
      </c>
      <c r="C76" t="s">
        <v>28015</v>
      </c>
    </row>
    <row r="77" spans="1:3" x14ac:dyDescent="0.35">
      <c r="A77" t="s">
        <v>28093</v>
      </c>
      <c r="B77" t="str">
        <f t="shared" si="1"/>
        <v>6574</v>
      </c>
      <c r="C77" t="s">
        <v>28015</v>
      </c>
    </row>
    <row r="78" spans="1:3" x14ac:dyDescent="0.35">
      <c r="A78" t="s">
        <v>28094</v>
      </c>
      <c r="B78" t="str">
        <f t="shared" si="1"/>
        <v>6585</v>
      </c>
      <c r="C78" t="s">
        <v>28015</v>
      </c>
    </row>
    <row r="79" spans="1:3" x14ac:dyDescent="0.35">
      <c r="A79" t="s">
        <v>28095</v>
      </c>
      <c r="B79" t="str">
        <f t="shared" si="1"/>
        <v>6588</v>
      </c>
      <c r="C79" t="s">
        <v>28015</v>
      </c>
    </row>
    <row r="80" spans="1:3" x14ac:dyDescent="0.35">
      <c r="A80" t="s">
        <v>28096</v>
      </c>
      <c r="B80" t="str">
        <f t="shared" si="1"/>
        <v>6589</v>
      </c>
      <c r="C80" t="s">
        <v>28015</v>
      </c>
    </row>
    <row r="81" spans="1:3" x14ac:dyDescent="0.35">
      <c r="A81" t="s">
        <v>28097</v>
      </c>
      <c r="B81" t="str">
        <f t="shared" si="1"/>
        <v>6592</v>
      </c>
      <c r="C81" t="s">
        <v>28015</v>
      </c>
    </row>
    <row r="82" spans="1:3" x14ac:dyDescent="0.35">
      <c r="A82" t="s">
        <v>28098</v>
      </c>
      <c r="B82" t="str">
        <f t="shared" si="1"/>
        <v>6630</v>
      </c>
      <c r="C82" t="s">
        <v>28015</v>
      </c>
    </row>
    <row r="83" spans="1:3" x14ac:dyDescent="0.35">
      <c r="A83" t="s">
        <v>28099</v>
      </c>
      <c r="B83" t="str">
        <f t="shared" si="1"/>
        <v>6636</v>
      </c>
      <c r="C83" t="s">
        <v>28015</v>
      </c>
    </row>
    <row r="84" spans="1:3" x14ac:dyDescent="0.35">
      <c r="A84" t="s">
        <v>28100</v>
      </c>
      <c r="B84" t="str">
        <f t="shared" si="1"/>
        <v>69729</v>
      </c>
      <c r="C84" t="s">
        <v>28015</v>
      </c>
    </row>
    <row r="85" spans="1:3" x14ac:dyDescent="0.35">
      <c r="A85" t="s">
        <v>28101</v>
      </c>
      <c r="B85" t="str">
        <f t="shared" si="1"/>
        <v>78329</v>
      </c>
      <c r="C85" t="s">
        <v>28015</v>
      </c>
    </row>
    <row r="86" spans="1:3" x14ac:dyDescent="0.35">
      <c r="A86" t="s">
        <v>28102</v>
      </c>
      <c r="B86" t="str">
        <f t="shared" si="1"/>
        <v>87079</v>
      </c>
      <c r="C86" t="s">
        <v>28015</v>
      </c>
    </row>
    <row r="87" spans="1:3" x14ac:dyDescent="0.35">
      <c r="A87" t="s">
        <v>28103</v>
      </c>
      <c r="B87" t="str">
        <f t="shared" ref="B87:B89" si="2">MID(A87,1,FIND(".",A87)-1)</f>
        <v>87407</v>
      </c>
      <c r="C87" t="s">
        <v>28015</v>
      </c>
    </row>
    <row r="88" spans="1:3" x14ac:dyDescent="0.35">
      <c r="A88" t="s">
        <v>28104</v>
      </c>
      <c r="B88" t="str">
        <f t="shared" si="2"/>
        <v>87761</v>
      </c>
      <c r="C88" t="s">
        <v>28015</v>
      </c>
    </row>
    <row r="89" spans="1:3" x14ac:dyDescent="0.35">
      <c r="A89" t="s">
        <v>28105</v>
      </c>
      <c r="B89" t="str">
        <f t="shared" si="2"/>
        <v>94925</v>
      </c>
      <c r="C89" t="s">
        <v>28015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0A695-91AB-4F81-B55A-FFE01A54E2E3}">
  <dimension ref="A1:B2"/>
  <sheetViews>
    <sheetView workbookViewId="0">
      <selection activeCell="B2" sqref="B2"/>
    </sheetView>
  </sheetViews>
  <sheetFormatPr defaultRowHeight="14.5" x14ac:dyDescent="0.35"/>
  <cols>
    <col min="1" max="1" width="16.90625" bestFit="1" customWidth="1"/>
  </cols>
  <sheetData>
    <row r="1" spans="1:2" x14ac:dyDescent="0.35">
      <c r="A1" t="s">
        <v>28003</v>
      </c>
      <c r="B1">
        <v>20</v>
      </c>
    </row>
    <row r="2" spans="1:2" x14ac:dyDescent="0.35">
      <c r="A2" t="s">
        <v>28005</v>
      </c>
      <c r="B2">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Sheet</vt:lpstr>
      <vt:lpstr>Rendered</vt:lpstr>
      <vt:lpstr>Ограничения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BEK</cp:lastModifiedBy>
  <dcterms:created xsi:type="dcterms:W3CDTF">2022-12-22T16:52:10Z</dcterms:created>
  <dcterms:modified xsi:type="dcterms:W3CDTF">2023-05-19T07:57:18Z</dcterms:modified>
</cp:coreProperties>
</file>